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updateLinks="never" codeName="ThisWorkbook" defaultThemeVersion="124226"/>
  <bookViews>
    <workbookView xWindow="0" yWindow="0" windowWidth="15030" windowHeight="10950" tabRatio="776" activeTab="6"/>
  </bookViews>
  <sheets>
    <sheet name="Титул ф.7" sheetId="20" r:id="rId1"/>
    <sheet name="Разделы 1, 2" sheetId="6" r:id="rId2"/>
    <sheet name="Раздел 3" sheetId="7" r:id="rId3"/>
    <sheet name="Раздел 4" sheetId="9" r:id="rId4"/>
    <sheet name="Разделы 5, 5.1" sheetId="10" r:id="rId5"/>
    <sheet name="Раздел 6" sheetId="21" r:id="rId6"/>
    <sheet name="Раздел 7" sheetId="22" r:id="rId7"/>
    <sheet name="ФЛК (обязательный)" sheetId="12" r:id="rId8"/>
    <sheet name="ФЛК (информационный)" sheetId="18" r:id="rId9"/>
    <sheet name="Списки" sheetId="19" r:id="rId10"/>
    <sheet name="Подразделения" sheetId="23" state="hidden" r:id="rId11"/>
    <sheet name="НСИ" sheetId="24" state="hidden" r:id="rId12"/>
  </sheets>
  <definedNames>
    <definedName name="_xlnm._FilterDatabase" localSheetId="8" hidden="1">'ФЛК (информационный)'!$A$1:$A$1</definedName>
    <definedName name="_xlnm._FilterDatabase" localSheetId="7" hidden="1">'ФЛК (обязательный)'!$A$1:$A$23786</definedName>
    <definedName name="_xlnm.Print_Titles" localSheetId="2">'Раздел 3'!$6:$8</definedName>
    <definedName name="_xlnm.Print_Titles" localSheetId="3">'Раздел 4'!$6:$8</definedName>
    <definedName name="_xlnm.Print_Titles" localSheetId="5">'Раздел 6'!$6:$8</definedName>
    <definedName name="_xlnm.Print_Titles" localSheetId="6">'Раздел 7'!$6:$8</definedName>
    <definedName name="Коды_отчетных_периодов" localSheetId="9">Списки!$D$2:$E$4</definedName>
    <definedName name="Коды_отчетных_периодов" localSheetId="0">Списки!$D$2:$E$4</definedName>
    <definedName name="Коды_отчетных_периодов" localSheetId="8">Списки!$D$2:$E$4</definedName>
    <definedName name="Коды_отчетных_периодов">Списки!$D$2:$E$4</definedName>
    <definedName name="Коды_судов" localSheetId="9">Списки!$A$2:$B$91</definedName>
    <definedName name="Коды_судов" localSheetId="0">Списки!$A$2:$B$86</definedName>
    <definedName name="Коды_судов" localSheetId="8">Списки!$A$2:$B$86</definedName>
    <definedName name="Коды_судов">Списки!$A$2:$B$86</definedName>
    <definedName name="Наим_отчет_периода" localSheetId="9">Списки!$D$2:$D$4</definedName>
    <definedName name="Наим_отчет_периода" localSheetId="0">Списки!$D$2:$D$4</definedName>
    <definedName name="Наим_отчет_периода" localSheetId="8">Списки!$D$2:$D$4</definedName>
    <definedName name="Наим_отчет_периода">Списки!$D$2:$D$4</definedName>
    <definedName name="Наим_УСД" localSheetId="9">Списки!$A$2:$A$90</definedName>
    <definedName name="Наим_УСД" localSheetId="0">Списки!$A$2:$A$90</definedName>
    <definedName name="Наим_УСД" localSheetId="8">Списки!$A$2:$A$90</definedName>
    <definedName name="Наим_УСД">Списки!$A$2:$A$90</definedName>
    <definedName name="_xlnm.Print_Area" localSheetId="11">НСИ!$A$1:$M$383</definedName>
    <definedName name="_xlnm.Print_Area" localSheetId="2">'Раздел 3'!$A$1:$AL$270</definedName>
    <definedName name="_xlnm.Print_Area" localSheetId="3">'Раздел 4'!$A$1:$AL$339</definedName>
    <definedName name="_xlnm.Print_Area" localSheetId="5">'Раздел 6'!$A$1:$AJ$121</definedName>
    <definedName name="_xlnm.Print_Area" localSheetId="1">'Разделы 1, 2'!$A$1:$X$35</definedName>
    <definedName name="_xlnm.Print_Area" localSheetId="4">'Разделы 5, 5.1'!$A$1:$E$33</definedName>
    <definedName name="_xlnm.Print_Area" localSheetId="0">'Титул ф.7'!$A$1:$N$32</definedName>
    <definedName name="_xlnm.Print_Area">'Раздел 6'!$6:$8</definedName>
  </definedNames>
  <calcPr calcId="125725" fullCalcOnLoad="1"/>
</workbook>
</file>

<file path=xl/calcChain.xml><?xml version="1.0" encoding="utf-8"?>
<calcChain xmlns="http://schemas.openxmlformats.org/spreadsheetml/2006/main">
  <c r="A1486" i="18"/>
  <c r="G1486" s="1"/>
  <c r="A1485"/>
  <c r="G1485" s="1"/>
  <c r="A1484"/>
  <c r="G1484" s="1"/>
  <c r="A1483"/>
  <c r="G1483" s="1"/>
  <c r="A1482"/>
  <c r="G1482" s="1"/>
  <c r="A1481"/>
  <c r="G1481" s="1"/>
  <c r="A1480"/>
  <c r="G1480" s="1"/>
  <c r="A1479"/>
  <c r="G1479" s="1"/>
  <c r="A1478"/>
  <c r="G1478" s="1"/>
  <c r="A1477"/>
  <c r="G1477" s="1"/>
  <c r="A1476"/>
  <c r="G1476" s="1"/>
  <c r="A1475"/>
  <c r="G1475" s="1"/>
  <c r="A1474"/>
  <c r="G1474" s="1"/>
  <c r="A1473"/>
  <c r="G1473" s="1"/>
  <c r="A1472"/>
  <c r="G1472" s="1"/>
  <c r="A1471"/>
  <c r="G1471" s="1"/>
  <c r="A1470"/>
  <c r="G1470" s="1"/>
  <c r="A1469"/>
  <c r="G1469" s="1"/>
  <c r="A1468"/>
  <c r="G1468" s="1"/>
  <c r="A1467"/>
  <c r="G1467" s="1"/>
  <c r="A1466"/>
  <c r="G1466" s="1"/>
  <c r="A1465"/>
  <c r="G1465" s="1"/>
  <c r="A1464"/>
  <c r="G1464" s="1"/>
  <c r="A1463"/>
  <c r="G1463" s="1"/>
  <c r="A1462"/>
  <c r="G1462" s="1"/>
  <c r="A1461"/>
  <c r="G1461" s="1"/>
  <c r="A1460"/>
  <c r="G1460" s="1"/>
  <c r="A1459"/>
  <c r="G1459" s="1"/>
  <c r="A1458"/>
  <c r="G1458" s="1"/>
  <c r="A1457"/>
  <c r="G1457" s="1"/>
  <c r="A1456"/>
  <c r="G1456" s="1"/>
  <c r="A1455"/>
  <c r="G1455" s="1"/>
  <c r="A1454"/>
  <c r="G1454" s="1"/>
  <c r="A1453"/>
  <c r="G1453" s="1"/>
  <c r="A1452"/>
  <c r="G1452" s="1"/>
  <c r="A1451"/>
  <c r="G1451" s="1"/>
  <c r="A1450"/>
  <c r="G1450" s="1"/>
  <c r="A1449"/>
  <c r="G1449" s="1"/>
  <c r="A1448"/>
  <c r="G1448" s="1"/>
  <c r="A1447"/>
  <c r="G1447" s="1"/>
  <c r="A1446"/>
  <c r="G1446" s="1"/>
  <c r="A1445"/>
  <c r="G1445" s="1"/>
  <c r="A1444"/>
  <c r="G1444" s="1"/>
  <c r="A1443"/>
  <c r="G1443" s="1"/>
  <c r="A1442"/>
  <c r="G1442" s="1"/>
  <c r="A1441"/>
  <c r="G1441" s="1"/>
  <c r="A1440"/>
  <c r="G1440" s="1"/>
  <c r="A1439"/>
  <c r="G1439" s="1"/>
  <c r="A1438"/>
  <c r="G1438" s="1"/>
  <c r="A1437"/>
  <c r="G1437" s="1"/>
  <c r="A1436"/>
  <c r="G1436" s="1"/>
  <c r="A1435"/>
  <c r="G1435" s="1"/>
  <c r="A1434"/>
  <c r="G1434" s="1"/>
  <c r="A1433"/>
  <c r="G1433" s="1"/>
  <c r="A1432"/>
  <c r="G1432" s="1"/>
  <c r="A1431"/>
  <c r="G1431" s="1"/>
  <c r="A1430"/>
  <c r="G1430" s="1"/>
  <c r="A1429"/>
  <c r="G1429" s="1"/>
  <c r="A1428"/>
  <c r="G1428" s="1"/>
  <c r="A1427"/>
  <c r="G1427" s="1"/>
  <c r="A1426"/>
  <c r="G1426" s="1"/>
  <c r="A1425"/>
  <c r="G1425" s="1"/>
  <c r="A1424"/>
  <c r="G1424" s="1"/>
  <c r="A1423"/>
  <c r="G1423" s="1"/>
  <c r="A1422"/>
  <c r="G1422" s="1"/>
  <c r="A1421"/>
  <c r="G1421" s="1"/>
  <c r="A1420"/>
  <c r="G1420" s="1"/>
  <c r="A1419"/>
  <c r="G1419" s="1"/>
  <c r="A1418"/>
  <c r="G1418" s="1"/>
  <c r="A1417"/>
  <c r="G1417" s="1"/>
  <c r="A1416"/>
  <c r="G1416" s="1"/>
  <c r="A1415"/>
  <c r="G1415" s="1"/>
  <c r="A1414"/>
  <c r="G1414" s="1"/>
  <c r="A1413"/>
  <c r="G1413" s="1"/>
  <c r="A1412"/>
  <c r="G1412" s="1"/>
  <c r="A1411"/>
  <c r="G1411" s="1"/>
  <c r="A1410"/>
  <c r="G1410" s="1"/>
  <c r="A1409"/>
  <c r="G1409" s="1"/>
  <c r="A1408"/>
  <c r="G1408" s="1"/>
  <c r="A1407"/>
  <c r="G1407" s="1"/>
  <c r="A1406"/>
  <c r="G1406" s="1"/>
  <c r="A1405"/>
  <c r="G1405" s="1"/>
  <c r="A1404"/>
  <c r="G1404" s="1"/>
  <c r="A1403"/>
  <c r="G1403" s="1"/>
  <c r="A1402"/>
  <c r="G1402" s="1"/>
  <c r="A1401"/>
  <c r="G1401" s="1"/>
  <c r="A1400"/>
  <c r="G1400" s="1"/>
  <c r="A1399"/>
  <c r="G1399" s="1"/>
  <c r="A1398"/>
  <c r="G1398" s="1"/>
  <c r="A1397"/>
  <c r="G1397" s="1"/>
  <c r="A1396"/>
  <c r="G1396" s="1"/>
  <c r="A1395"/>
  <c r="G1395" s="1"/>
  <c r="A1394"/>
  <c r="G1394" s="1"/>
  <c r="A1393"/>
  <c r="G1393" s="1"/>
  <c r="A1392"/>
  <c r="G1392" s="1"/>
  <c r="A1391"/>
  <c r="G1391" s="1"/>
  <c r="A1390"/>
  <c r="G1390" s="1"/>
  <c r="A1389"/>
  <c r="G1389" s="1"/>
  <c r="A1388"/>
  <c r="G1388" s="1"/>
  <c r="A1387"/>
  <c r="G1387" s="1"/>
  <c r="A1386"/>
  <c r="G1386" s="1"/>
  <c r="A1385"/>
  <c r="G1385" s="1"/>
  <c r="A1384"/>
  <c r="G1384" s="1"/>
  <c r="A1383"/>
  <c r="G1383" s="1"/>
  <c r="A1382"/>
  <c r="G1382" s="1"/>
  <c r="A1381"/>
  <c r="G1381" s="1"/>
  <c r="A1380"/>
  <c r="G1380" s="1"/>
  <c r="A1379"/>
  <c r="G1379" s="1"/>
  <c r="A1378"/>
  <c r="G1378" s="1"/>
  <c r="A1377"/>
  <c r="G1377" s="1"/>
  <c r="A1376"/>
  <c r="G1376" s="1"/>
  <c r="A1375"/>
  <c r="G1375" s="1"/>
  <c r="A1374"/>
  <c r="G1374" s="1"/>
  <c r="A1373"/>
  <c r="G1373" s="1"/>
  <c r="A1372"/>
  <c r="G1372" s="1"/>
  <c r="A1371"/>
  <c r="G1371" s="1"/>
  <c r="A1370"/>
  <c r="G1370" s="1"/>
  <c r="A1369"/>
  <c r="G1369" s="1"/>
  <c r="A1368"/>
  <c r="G1368" s="1"/>
  <c r="A1367"/>
  <c r="G1367" s="1"/>
  <c r="A1366"/>
  <c r="G1366" s="1"/>
  <c r="A1365"/>
  <c r="G1365" s="1"/>
  <c r="A1364"/>
  <c r="G1364" s="1"/>
  <c r="A1363"/>
  <c r="G1363" s="1"/>
  <c r="A1362"/>
  <c r="G1362" s="1"/>
  <c r="A1361"/>
  <c r="G1361" s="1"/>
  <c r="A1360"/>
  <c r="G1360" s="1"/>
  <c r="A1359"/>
  <c r="G1359" s="1"/>
  <c r="A1358"/>
  <c r="G1358" s="1"/>
  <c r="A1357"/>
  <c r="G1357" s="1"/>
  <c r="A1356"/>
  <c r="G1356" s="1"/>
  <c r="A1355"/>
  <c r="G1355" s="1"/>
  <c r="A1354"/>
  <c r="G1354" s="1"/>
  <c r="A1353"/>
  <c r="G1353" s="1"/>
  <c r="A1352"/>
  <c r="G1352" s="1"/>
  <c r="A1351"/>
  <c r="G1351" s="1"/>
  <c r="A1350"/>
  <c r="G1350" s="1"/>
  <c r="A1349"/>
  <c r="G1349" s="1"/>
  <c r="A1348"/>
  <c r="G1348" s="1"/>
  <c r="A1347"/>
  <c r="G1347" s="1"/>
  <c r="A1346"/>
  <c r="G1346" s="1"/>
  <c r="A1345"/>
  <c r="G1345" s="1"/>
  <c r="A1344"/>
  <c r="G1344" s="1"/>
  <c r="A1343"/>
  <c r="G1343" s="1"/>
  <c r="A1342"/>
  <c r="G1342" s="1"/>
  <c r="A1341"/>
  <c r="G1341" s="1"/>
  <c r="A1340"/>
  <c r="G1340" s="1"/>
  <c r="A1339"/>
  <c r="G1339" s="1"/>
  <c r="A1338"/>
  <c r="G1338" s="1"/>
  <c r="A1337"/>
  <c r="G1337" s="1"/>
  <c r="A1336"/>
  <c r="G1336" s="1"/>
  <c r="A1335"/>
  <c r="G1335" s="1"/>
  <c r="A1334"/>
  <c r="G1334" s="1"/>
  <c r="A1333"/>
  <c r="G1333" s="1"/>
  <c r="A1332"/>
  <c r="G1332" s="1"/>
  <c r="A1331"/>
  <c r="G1331" s="1"/>
  <c r="A1330"/>
  <c r="G1330" s="1"/>
  <c r="A1329"/>
  <c r="G1329" s="1"/>
  <c r="A1328"/>
  <c r="G1328" s="1"/>
  <c r="A1327"/>
  <c r="G1327" s="1"/>
  <c r="A1326"/>
  <c r="G1326" s="1"/>
  <c r="A1325"/>
  <c r="G1325" s="1"/>
  <c r="A1324"/>
  <c r="G1324" s="1"/>
  <c r="A1323"/>
  <c r="G1323" s="1"/>
  <c r="A1322"/>
  <c r="G1322" s="1"/>
  <c r="A1321"/>
  <c r="G1321" s="1"/>
  <c r="A1320"/>
  <c r="G1320" s="1"/>
  <c r="A1319"/>
  <c r="G1319" s="1"/>
  <c r="A1318"/>
  <c r="G1318" s="1"/>
  <c r="A1317"/>
  <c r="G1317" s="1"/>
  <c r="A1316"/>
  <c r="G1316" s="1"/>
  <c r="A1315"/>
  <c r="G1315" s="1"/>
  <c r="A1314"/>
  <c r="G1314" s="1"/>
  <c r="A1313"/>
  <c r="G1313"/>
  <c r="A1312"/>
  <c r="G1312"/>
  <c r="A1311"/>
  <c r="G1311"/>
  <c r="A1310"/>
  <c r="G1310"/>
  <c r="A1309"/>
  <c r="G1309"/>
  <c r="A1308"/>
  <c r="G1308"/>
  <c r="A1307"/>
  <c r="G1307"/>
  <c r="A1306"/>
  <c r="G1306"/>
  <c r="A1305"/>
  <c r="G1305"/>
  <c r="A1304"/>
  <c r="G1304"/>
  <c r="A1303"/>
  <c r="G1303"/>
  <c r="A1302"/>
  <c r="G1302"/>
  <c r="A1301"/>
  <c r="G1301"/>
  <c r="A1300"/>
  <c r="G1300"/>
  <c r="A1299"/>
  <c r="G1299"/>
  <c r="A1298"/>
  <c r="G1298"/>
  <c r="A1297"/>
  <c r="G1297"/>
  <c r="A1296"/>
  <c r="G1296"/>
  <c r="A1295"/>
  <c r="G1295"/>
  <c r="A1294"/>
  <c r="G1294"/>
  <c r="A1293"/>
  <c r="G1293"/>
  <c r="A1292"/>
  <c r="G1292"/>
  <c r="A1291"/>
  <c r="G1291"/>
  <c r="A1290"/>
  <c r="G1290"/>
  <c r="A1289"/>
  <c r="G1289"/>
  <c r="A1288"/>
  <c r="G1288"/>
  <c r="A1287"/>
  <c r="G1287"/>
  <c r="A1286"/>
  <c r="G1286"/>
  <c r="A1285"/>
  <c r="G1285"/>
  <c r="A1284"/>
  <c r="G1284"/>
  <c r="A1283"/>
  <c r="G1283"/>
  <c r="A1282"/>
  <c r="G1282"/>
  <c r="A1281"/>
  <c r="G1281"/>
  <c r="A1280"/>
  <c r="G1280"/>
  <c r="A1279"/>
  <c r="G1279"/>
  <c r="A1278"/>
  <c r="G1278"/>
  <c r="A1277"/>
  <c r="G1277"/>
  <c r="A1276"/>
  <c r="G1276"/>
  <c r="A1275"/>
  <c r="G1275"/>
  <c r="A1274"/>
  <c r="G1274"/>
  <c r="A1273"/>
  <c r="G1273"/>
  <c r="A1272"/>
  <c r="G1272"/>
  <c r="A1271"/>
  <c r="G1271"/>
  <c r="A1270"/>
  <c r="G1270"/>
  <c r="A1269"/>
  <c r="G1269"/>
  <c r="A1268"/>
  <c r="G1268"/>
  <c r="A1267"/>
  <c r="G1267"/>
  <c r="A1266"/>
  <c r="G1266"/>
  <c r="A1265"/>
  <c r="G1265"/>
  <c r="A1264"/>
  <c r="G1264"/>
  <c r="A1263"/>
  <c r="G1263"/>
  <c r="A1262"/>
  <c r="G1262"/>
  <c r="A1261"/>
  <c r="G1261"/>
  <c r="A1260"/>
  <c r="G1260"/>
  <c r="A1259"/>
  <c r="G1259"/>
  <c r="A1258"/>
  <c r="G1258"/>
  <c r="A1257"/>
  <c r="G1257"/>
  <c r="A1256"/>
  <c r="G1256"/>
  <c r="A1255"/>
  <c r="G1255"/>
  <c r="A1254"/>
  <c r="G1254"/>
  <c r="A1253"/>
  <c r="G1253"/>
  <c r="A1252"/>
  <c r="G1252"/>
  <c r="A1251"/>
  <c r="G1251"/>
  <c r="A1250"/>
  <c r="G1250"/>
  <c r="A1249"/>
  <c r="G1249"/>
  <c r="A1248"/>
  <c r="G1248"/>
  <c r="A1247"/>
  <c r="G1247"/>
  <c r="A1246"/>
  <c r="G1246"/>
  <c r="A1245"/>
  <c r="G1245"/>
  <c r="A1244"/>
  <c r="G1244"/>
  <c r="A1243"/>
  <c r="G1243"/>
  <c r="A1242"/>
  <c r="G1242"/>
  <c r="A1241"/>
  <c r="G1241"/>
  <c r="A1240"/>
  <c r="G1240"/>
  <c r="A1239"/>
  <c r="G1239"/>
  <c r="A1238"/>
  <c r="G1238"/>
  <c r="A1237"/>
  <c r="G1237"/>
  <c r="A1236"/>
  <c r="G1236"/>
  <c r="A1235"/>
  <c r="G1235"/>
  <c r="A1234"/>
  <c r="G1234"/>
  <c r="A1233"/>
  <c r="G1233"/>
  <c r="A1232"/>
  <c r="G1232"/>
  <c r="A1231"/>
  <c r="G1231"/>
  <c r="A1230"/>
  <c r="G1230"/>
  <c r="A1229"/>
  <c r="G1229"/>
  <c r="A1228"/>
  <c r="G1228"/>
  <c r="A1227"/>
  <c r="G1227"/>
  <c r="A1226"/>
  <c r="G1226"/>
  <c r="A1225"/>
  <c r="G1225"/>
  <c r="A1224"/>
  <c r="G1224"/>
  <c r="A1223"/>
  <c r="G1223"/>
  <c r="A1222"/>
  <c r="G1222"/>
  <c r="A1221"/>
  <c r="G1221"/>
  <c r="A1220"/>
  <c r="G1220"/>
  <c r="A1219"/>
  <c r="G1219"/>
  <c r="A1218"/>
  <c r="G1218"/>
  <c r="A1217"/>
  <c r="G1217"/>
  <c r="A1216"/>
  <c r="G1216"/>
  <c r="A1215"/>
  <c r="G1215"/>
  <c r="A1214"/>
  <c r="G1214"/>
  <c r="A1213"/>
  <c r="G1213"/>
  <c r="A1212"/>
  <c r="G1212"/>
  <c r="A1211"/>
  <c r="G1211"/>
  <c r="A1210"/>
  <c r="G1210"/>
  <c r="A1209"/>
  <c r="G1209"/>
  <c r="A1208"/>
  <c r="G1208"/>
  <c r="A1207"/>
  <c r="G1207"/>
  <c r="A1206"/>
  <c r="G1206"/>
  <c r="A1205"/>
  <c r="G1205"/>
  <c r="A1204"/>
  <c r="G1204"/>
  <c r="A1203"/>
  <c r="G1203"/>
  <c r="A1202"/>
  <c r="G1202"/>
  <c r="A1201"/>
  <c r="G1201"/>
  <c r="A1200"/>
  <c r="G1200"/>
  <c r="A1199"/>
  <c r="G1199"/>
  <c r="A1198"/>
  <c r="G1198"/>
  <c r="A1197"/>
  <c r="G1197"/>
  <c r="A1196"/>
  <c r="G1196"/>
  <c r="A1195"/>
  <c r="G1195"/>
  <c r="A1194"/>
  <c r="G1194"/>
  <c r="A1193"/>
  <c r="G1193"/>
  <c r="A1192"/>
  <c r="G1192"/>
  <c r="A1191"/>
  <c r="G1191"/>
  <c r="A1190"/>
  <c r="G1190"/>
  <c r="A1189"/>
  <c r="G1189"/>
  <c r="A1188"/>
  <c r="G1188"/>
  <c r="A1187"/>
  <c r="G1187"/>
  <c r="A1186"/>
  <c r="G1186"/>
  <c r="A1185"/>
  <c r="G1185"/>
  <c r="A1184"/>
  <c r="G1184"/>
  <c r="A1183"/>
  <c r="G1183"/>
  <c r="A1182"/>
  <c r="G1182"/>
  <c r="A1181"/>
  <c r="G1181"/>
  <c r="A1180"/>
  <c r="G1180"/>
  <c r="A1179"/>
  <c r="G1179"/>
  <c r="A1178"/>
  <c r="G1178"/>
  <c r="A1177"/>
  <c r="G1177"/>
  <c r="A1176"/>
  <c r="G1176"/>
  <c r="A1175"/>
  <c r="G1175"/>
  <c r="A1174"/>
  <c r="G1174"/>
  <c r="A1173"/>
  <c r="G1173"/>
  <c r="A1172"/>
  <c r="G1172"/>
  <c r="A1171"/>
  <c r="G1171"/>
  <c r="A1170"/>
  <c r="G1170"/>
  <c r="A1169"/>
  <c r="G1169"/>
  <c r="A1168"/>
  <c r="G1168"/>
  <c r="A1167"/>
  <c r="G1167"/>
  <c r="A1166"/>
  <c r="G1166"/>
  <c r="A1165"/>
  <c r="G1165"/>
  <c r="A1164"/>
  <c r="G1164"/>
  <c r="A1163"/>
  <c r="G1163"/>
  <c r="A1162"/>
  <c r="G1162"/>
  <c r="A1161"/>
  <c r="G1161"/>
  <c r="A1160"/>
  <c r="G1160"/>
  <c r="A1159"/>
  <c r="G1159"/>
  <c r="A1158"/>
  <c r="G1158"/>
  <c r="A1157"/>
  <c r="G1157"/>
  <c r="A1156"/>
  <c r="G1156"/>
  <c r="A1155"/>
  <c r="G1155"/>
  <c r="A1154"/>
  <c r="G1154"/>
  <c r="A1153"/>
  <c r="G1153"/>
  <c r="A1152"/>
  <c r="G1152"/>
  <c r="A1151"/>
  <c r="G1151"/>
  <c r="A1150"/>
  <c r="G1150"/>
  <c r="A1149"/>
  <c r="G1149"/>
  <c r="A1148"/>
  <c r="G1148"/>
  <c r="A1147"/>
  <c r="G1147"/>
  <c r="A1146"/>
  <c r="G1146"/>
  <c r="A1145"/>
  <c r="G1145"/>
  <c r="A1144"/>
  <c r="G1144"/>
  <c r="A1143"/>
  <c r="G1143"/>
  <c r="A1142"/>
  <c r="G1142"/>
  <c r="A1141"/>
  <c r="G1141"/>
  <c r="A1140"/>
  <c r="G1140"/>
  <c r="A1139"/>
  <c r="G1139"/>
  <c r="A1138"/>
  <c r="G1138"/>
  <c r="A1137"/>
  <c r="G1137"/>
  <c r="A1136"/>
  <c r="G1136"/>
  <c r="A1135"/>
  <c r="G1135"/>
  <c r="A1134"/>
  <c r="G1134"/>
  <c r="A1133"/>
  <c r="G1133"/>
  <c r="A1132"/>
  <c r="G1132"/>
  <c r="A1131"/>
  <c r="G1131"/>
  <c r="A1130"/>
  <c r="G1130"/>
  <c r="A1129"/>
  <c r="G1129"/>
  <c r="A1128"/>
  <c r="G1128"/>
  <c r="A1127"/>
  <c r="G1127"/>
  <c r="A1126"/>
  <c r="G1126"/>
  <c r="A1125"/>
  <c r="G1125"/>
  <c r="A1124"/>
  <c r="G1124"/>
  <c r="A1123"/>
  <c r="G1123"/>
  <c r="A1122"/>
  <c r="G1122"/>
  <c r="A1121"/>
  <c r="G1121"/>
  <c r="A1120"/>
  <c r="G1120"/>
  <c r="A1119"/>
  <c r="G1119"/>
  <c r="A1118"/>
  <c r="G1118"/>
  <c r="A1117"/>
  <c r="G1117"/>
  <c r="A1116"/>
  <c r="G1116"/>
  <c r="A1115"/>
  <c r="G1115"/>
  <c r="A1114"/>
  <c r="G1114"/>
  <c r="A1113"/>
  <c r="G1113"/>
  <c r="A1112"/>
  <c r="G1112"/>
  <c r="A1111"/>
  <c r="G1111"/>
  <c r="A1110"/>
  <c r="G1110"/>
  <c r="A1109"/>
  <c r="G1109"/>
  <c r="A1108"/>
  <c r="G1108"/>
  <c r="A1107"/>
  <c r="G1107"/>
  <c r="A1106"/>
  <c r="G1106"/>
  <c r="A1105"/>
  <c r="G1105"/>
  <c r="A1104"/>
  <c r="G1104"/>
  <c r="A1103"/>
  <c r="G1103"/>
  <c r="A1102"/>
  <c r="G1102"/>
  <c r="A1101"/>
  <c r="G1101"/>
  <c r="A1100"/>
  <c r="G1100"/>
  <c r="A1099"/>
  <c r="G1099"/>
  <c r="A1098"/>
  <c r="G1098"/>
  <c r="A1097"/>
  <c r="G1097"/>
  <c r="A1096"/>
  <c r="G1096"/>
  <c r="A1095"/>
  <c r="G1095"/>
  <c r="A1094"/>
  <c r="G1094"/>
  <c r="A1093"/>
  <c r="G1093"/>
  <c r="A1092"/>
  <c r="G1092" s="1"/>
  <c r="A1091"/>
  <c r="G1091"/>
  <c r="A1090"/>
  <c r="G1090"/>
  <c r="A1089"/>
  <c r="G1089"/>
  <c r="A1088"/>
  <c r="G1088"/>
  <c r="A1087"/>
  <c r="G1087"/>
  <c r="A1086"/>
  <c r="G1086"/>
  <c r="A1085"/>
  <c r="G1085"/>
  <c r="A1084"/>
  <c r="G1084"/>
  <c r="A1083"/>
  <c r="G1083"/>
  <c r="A1082"/>
  <c r="G1082"/>
  <c r="A1081"/>
  <c r="G1081"/>
  <c r="A1080"/>
  <c r="G1080" s="1"/>
  <c r="A1079"/>
  <c r="G1079" s="1"/>
  <c r="A1078"/>
  <c r="G1078" s="1"/>
  <c r="A1077"/>
  <c r="G1077" s="1"/>
  <c r="A1076"/>
  <c r="G1076" s="1"/>
  <c r="A1075"/>
  <c r="G1075" s="1"/>
  <c r="A1074"/>
  <c r="G1074" s="1"/>
  <c r="A1073"/>
  <c r="G1073" s="1"/>
  <c r="A1072"/>
  <c r="G1072" s="1"/>
  <c r="A1071"/>
  <c r="G1071" s="1"/>
  <c r="A1070"/>
  <c r="G1070" s="1"/>
  <c r="A1069"/>
  <c r="G1069" s="1"/>
  <c r="A1068"/>
  <c r="G1068" s="1"/>
  <c r="A1067"/>
  <c r="G1067" s="1"/>
  <c r="A1066"/>
  <c r="G1066" s="1"/>
  <c r="A1065"/>
  <c r="G1065" s="1"/>
  <c r="A1064"/>
  <c r="G1064" s="1"/>
  <c r="A1063"/>
  <c r="G1063" s="1"/>
  <c r="A1062"/>
  <c r="G1062" s="1"/>
  <c r="A1061"/>
  <c r="G1061" s="1"/>
  <c r="A1060"/>
  <c r="G1060" s="1"/>
  <c r="A1059"/>
  <c r="G1059" s="1"/>
  <c r="A1058"/>
  <c r="G1058" s="1"/>
  <c r="A1057"/>
  <c r="G1057" s="1"/>
  <c r="A1056"/>
  <c r="G1056" s="1"/>
  <c r="A1055"/>
  <c r="G1055" s="1"/>
  <c r="A1054"/>
  <c r="G1054" s="1"/>
  <c r="A1053"/>
  <c r="G1053" s="1"/>
  <c r="A1052"/>
  <c r="G1052" s="1"/>
  <c r="A1051"/>
  <c r="G1051" s="1"/>
  <c r="A1050"/>
  <c r="G1050" s="1"/>
  <c r="A1049"/>
  <c r="G1049" s="1"/>
  <c r="A1048"/>
  <c r="G1048" s="1"/>
  <c r="A1047"/>
  <c r="G1047" s="1"/>
  <c r="A1046"/>
  <c r="G1046" s="1"/>
  <c r="A1045"/>
  <c r="G1045" s="1"/>
  <c r="A1044"/>
  <c r="G1044" s="1"/>
  <c r="A1043"/>
  <c r="G1043" s="1"/>
  <c r="A1042"/>
  <c r="G1042" s="1"/>
  <c r="A1041"/>
  <c r="G1041" s="1"/>
  <c r="A1040"/>
  <c r="G1040" s="1"/>
  <c r="A1039"/>
  <c r="G1039" s="1"/>
  <c r="A1038"/>
  <c r="G1038" s="1"/>
  <c r="A1037"/>
  <c r="G1037" s="1"/>
  <c r="A1036"/>
  <c r="G1036" s="1"/>
  <c r="A1035"/>
  <c r="G1035" s="1"/>
  <c r="A1034"/>
  <c r="G1034" s="1"/>
  <c r="A1033"/>
  <c r="G1033" s="1"/>
  <c r="A1032"/>
  <c r="G1032" s="1"/>
  <c r="A1031"/>
  <c r="G1031" s="1"/>
  <c r="A1030"/>
  <c r="G1030" s="1"/>
  <c r="A1029"/>
  <c r="G1029" s="1"/>
  <c r="A1028"/>
  <c r="G1028" s="1"/>
  <c r="A1027"/>
  <c r="G1027" s="1"/>
  <c r="A1026"/>
  <c r="G1026" s="1"/>
  <c r="A1025"/>
  <c r="G1025" s="1"/>
  <c r="A1024"/>
  <c r="G1024" s="1"/>
  <c r="A1023"/>
  <c r="G1023" s="1"/>
  <c r="A1022"/>
  <c r="G1022" s="1"/>
  <c r="A1021"/>
  <c r="G1021" s="1"/>
  <c r="A1020"/>
  <c r="G1020" s="1"/>
  <c r="A1019"/>
  <c r="G1019" s="1"/>
  <c r="A1018"/>
  <c r="G1018" s="1"/>
  <c r="A1017"/>
  <c r="G1017" s="1"/>
  <c r="A1016"/>
  <c r="G1016" s="1"/>
  <c r="A1015"/>
  <c r="G1015" s="1"/>
  <c r="A1014"/>
  <c r="G1014" s="1"/>
  <c r="A1013"/>
  <c r="G1013" s="1"/>
  <c r="A1012"/>
  <c r="G1012" s="1"/>
  <c r="A1011"/>
  <c r="G1011" s="1"/>
  <c r="A1010"/>
  <c r="G1010" s="1"/>
  <c r="A1009"/>
  <c r="G1009" s="1"/>
  <c r="A1008"/>
  <c r="G1008" s="1"/>
  <c r="A1007"/>
  <c r="G1007" s="1"/>
  <c r="A1006"/>
  <c r="G1006" s="1"/>
  <c r="A1005"/>
  <c r="G1005" s="1"/>
  <c r="A1004"/>
  <c r="G1004" s="1"/>
  <c r="A1003"/>
  <c r="G1003" s="1"/>
  <c r="A1002"/>
  <c r="G1002" s="1"/>
  <c r="A1001"/>
  <c r="G1001" s="1"/>
  <c r="A1000"/>
  <c r="G1000" s="1"/>
  <c r="A999"/>
  <c r="G999" s="1"/>
  <c r="A998"/>
  <c r="G998" s="1"/>
  <c r="A997"/>
  <c r="G997" s="1"/>
  <c r="A996"/>
  <c r="G996" s="1"/>
  <c r="A995"/>
  <c r="G995" s="1"/>
  <c r="A994"/>
  <c r="G994" s="1"/>
  <c r="A993"/>
  <c r="G993" s="1"/>
  <c r="A992"/>
  <c r="G992" s="1"/>
  <c r="A991"/>
  <c r="G991" s="1"/>
  <c r="A990"/>
  <c r="G990" s="1"/>
  <c r="A989"/>
  <c r="G989" s="1"/>
  <c r="A988"/>
  <c r="G988" s="1"/>
  <c r="A987"/>
  <c r="G987" s="1"/>
  <c r="A986"/>
  <c r="G986" s="1"/>
  <c r="A985"/>
  <c r="G985" s="1"/>
  <c r="A984"/>
  <c r="G984" s="1"/>
  <c r="A983"/>
  <c r="G983" s="1"/>
  <c r="A982"/>
  <c r="G982" s="1"/>
  <c r="A981"/>
  <c r="G981" s="1"/>
  <c r="A980"/>
  <c r="G980" s="1"/>
  <c r="A979"/>
  <c r="G979" s="1"/>
  <c r="A978"/>
  <c r="G978" s="1"/>
  <c r="A977"/>
  <c r="G977" s="1"/>
  <c r="A976"/>
  <c r="G976" s="1"/>
  <c r="A975"/>
  <c r="G975" s="1"/>
  <c r="A974"/>
  <c r="G974" s="1"/>
  <c r="A973"/>
  <c r="G973" s="1"/>
  <c r="A972"/>
  <c r="G972" s="1"/>
  <c r="A971"/>
  <c r="G971" s="1"/>
  <c r="A970"/>
  <c r="G970" s="1"/>
  <c r="A969"/>
  <c r="G969" s="1"/>
  <c r="A968"/>
  <c r="G968" s="1"/>
  <c r="A967"/>
  <c r="G967" s="1"/>
  <c r="A966"/>
  <c r="G966" s="1"/>
  <c r="A965"/>
  <c r="G965" s="1"/>
  <c r="A964"/>
  <c r="G964" s="1"/>
  <c r="A963"/>
  <c r="G963" s="1"/>
  <c r="A962"/>
  <c r="G962" s="1"/>
  <c r="A961"/>
  <c r="G961" s="1"/>
  <c r="A960"/>
  <c r="G960" s="1"/>
  <c r="A959"/>
  <c r="G959" s="1"/>
  <c r="A958"/>
  <c r="G958" s="1"/>
  <c r="A957"/>
  <c r="G957" s="1"/>
  <c r="A956"/>
  <c r="G956" s="1"/>
  <c r="A955"/>
  <c r="G955" s="1"/>
  <c r="A954"/>
  <c r="G954" s="1"/>
  <c r="A953"/>
  <c r="G953" s="1"/>
  <c r="A952"/>
  <c r="G952" s="1"/>
  <c r="A951"/>
  <c r="G951" s="1"/>
  <c r="A950"/>
  <c r="G950" s="1"/>
  <c r="A949"/>
  <c r="G949" s="1"/>
  <c r="A948"/>
  <c r="G948" s="1"/>
  <c r="A947"/>
  <c r="G947" s="1"/>
  <c r="A946"/>
  <c r="G946" s="1"/>
  <c r="A945"/>
  <c r="G945" s="1"/>
  <c r="A944"/>
  <c r="G944" s="1"/>
  <c r="A943"/>
  <c r="G943" s="1"/>
  <c r="A942"/>
  <c r="G942" s="1"/>
  <c r="A941"/>
  <c r="G941" s="1"/>
  <c r="A940"/>
  <c r="G940" s="1"/>
  <c r="A939"/>
  <c r="G939" s="1"/>
  <c r="A938"/>
  <c r="G938" s="1"/>
  <c r="A937"/>
  <c r="G937" s="1"/>
  <c r="A936"/>
  <c r="G936" s="1"/>
  <c r="A935"/>
  <c r="G935" s="1"/>
  <c r="A934"/>
  <c r="G934" s="1"/>
  <c r="A933"/>
  <c r="G933" s="1"/>
  <c r="A932"/>
  <c r="G932" s="1"/>
  <c r="A931"/>
  <c r="G931" s="1"/>
  <c r="A930"/>
  <c r="G930" s="1"/>
  <c r="A929"/>
  <c r="G929" s="1"/>
  <c r="A928"/>
  <c r="G928" s="1"/>
  <c r="A927"/>
  <c r="G927" s="1"/>
  <c r="A926"/>
  <c r="G926" s="1"/>
  <c r="A925"/>
  <c r="G925" s="1"/>
  <c r="A924"/>
  <c r="G924" s="1"/>
  <c r="A923"/>
  <c r="G923" s="1"/>
  <c r="A922"/>
  <c r="G922" s="1"/>
  <c r="A921"/>
  <c r="G921" s="1"/>
  <c r="A920"/>
  <c r="G920" s="1"/>
  <c r="A919"/>
  <c r="G919" s="1"/>
  <c r="A918"/>
  <c r="G918" s="1"/>
  <c r="A917"/>
  <c r="G917" s="1"/>
  <c r="A916"/>
  <c r="G916" s="1"/>
  <c r="A915"/>
  <c r="G915" s="1"/>
  <c r="A914"/>
  <c r="G914" s="1"/>
  <c r="A913"/>
  <c r="G913" s="1"/>
  <c r="A912"/>
  <c r="G912" s="1"/>
  <c r="A911"/>
  <c r="G911" s="1"/>
  <c r="A910"/>
  <c r="G910" s="1"/>
  <c r="A909"/>
  <c r="G909" s="1"/>
  <c r="A908"/>
  <c r="G908" s="1"/>
  <c r="A907"/>
  <c r="G907" s="1"/>
  <c r="A906"/>
  <c r="G906" s="1"/>
  <c r="A905"/>
  <c r="G905" s="1"/>
  <c r="A904"/>
  <c r="G904" s="1"/>
  <c r="A903"/>
  <c r="G903" s="1"/>
  <c r="A902"/>
  <c r="G902" s="1"/>
  <c r="A901"/>
  <c r="G901" s="1"/>
  <c r="A900"/>
  <c r="G900" s="1"/>
  <c r="A899"/>
  <c r="G899" s="1"/>
  <c r="A898"/>
  <c r="G898" s="1"/>
  <c r="A897"/>
  <c r="G897" s="1"/>
  <c r="A896"/>
  <c r="G896" s="1"/>
  <c r="A895"/>
  <c r="G895" s="1"/>
  <c r="A894"/>
  <c r="G894" s="1"/>
  <c r="A893"/>
  <c r="G893" s="1"/>
  <c r="A892"/>
  <c r="G892" s="1"/>
  <c r="A891"/>
  <c r="G891" s="1"/>
  <c r="A890"/>
  <c r="G890" s="1"/>
  <c r="A889"/>
  <c r="G889" s="1"/>
  <c r="A888"/>
  <c r="G888" s="1"/>
  <c r="A887"/>
  <c r="G887" s="1"/>
  <c r="A886"/>
  <c r="G886" s="1"/>
  <c r="A885"/>
  <c r="G885" s="1"/>
  <c r="A884"/>
  <c r="G884" s="1"/>
  <c r="A883"/>
  <c r="G883" s="1"/>
  <c r="A882"/>
  <c r="G882" s="1"/>
  <c r="A881"/>
  <c r="G881" s="1"/>
  <c r="A880"/>
  <c r="G880" s="1"/>
  <c r="A879"/>
  <c r="G879" s="1"/>
  <c r="A878"/>
  <c r="G878" s="1"/>
  <c r="A877"/>
  <c r="G877" s="1"/>
  <c r="A876"/>
  <c r="G876" s="1"/>
  <c r="A875"/>
  <c r="G875" s="1"/>
  <c r="A874"/>
  <c r="G874" s="1"/>
  <c r="A873"/>
  <c r="G873" s="1"/>
  <c r="A872"/>
  <c r="G872" s="1"/>
  <c r="A871"/>
  <c r="G871" s="1"/>
  <c r="A870"/>
  <c r="G870" s="1"/>
  <c r="A869"/>
  <c r="G869" s="1"/>
  <c r="A868"/>
  <c r="G868" s="1"/>
  <c r="A867"/>
  <c r="G867" s="1"/>
  <c r="A866"/>
  <c r="G866" s="1"/>
  <c r="A865"/>
  <c r="G865" s="1"/>
  <c r="A864"/>
  <c r="G864" s="1"/>
  <c r="A863"/>
  <c r="G863" s="1"/>
  <c r="A862"/>
  <c r="G862" s="1"/>
  <c r="A861"/>
  <c r="G861" s="1"/>
  <c r="A860"/>
  <c r="G860" s="1"/>
  <c r="A859"/>
  <c r="G859" s="1"/>
  <c r="A858"/>
  <c r="G858" s="1"/>
  <c r="A857"/>
  <c r="G857" s="1"/>
  <c r="A856"/>
  <c r="G856" s="1"/>
  <c r="A855"/>
  <c r="G855" s="1"/>
  <c r="A854"/>
  <c r="G854" s="1"/>
  <c r="A853"/>
  <c r="G853" s="1"/>
  <c r="A852"/>
  <c r="G852" s="1"/>
  <c r="A851"/>
  <c r="G851" s="1"/>
  <c r="A850"/>
  <c r="G850" s="1"/>
  <c r="A849"/>
  <c r="G849" s="1"/>
  <c r="A848"/>
  <c r="G848" s="1"/>
  <c r="A847"/>
  <c r="G847" s="1"/>
  <c r="A846"/>
  <c r="G846" s="1"/>
  <c r="A845"/>
  <c r="G845" s="1"/>
  <c r="A844"/>
  <c r="G844" s="1"/>
  <c r="A843"/>
  <c r="G843" s="1"/>
  <c r="A842"/>
  <c r="G842" s="1"/>
  <c r="A841"/>
  <c r="G841" s="1"/>
  <c r="A840"/>
  <c r="G840" s="1"/>
  <c r="A839"/>
  <c r="G839" s="1"/>
  <c r="A838"/>
  <c r="G838" s="1"/>
  <c r="A837"/>
  <c r="G837" s="1"/>
  <c r="A836"/>
  <c r="G836" s="1"/>
  <c r="A835"/>
  <c r="G835" s="1"/>
  <c r="A834"/>
  <c r="G834" s="1"/>
  <c r="A833"/>
  <c r="G833" s="1"/>
  <c r="A832"/>
  <c r="G832" s="1"/>
  <c r="A831"/>
  <c r="G831" s="1"/>
  <c r="A830"/>
  <c r="G830" s="1"/>
  <c r="A829"/>
  <c r="G829" s="1"/>
  <c r="A828"/>
  <c r="G828" s="1"/>
  <c r="A827"/>
  <c r="G827" s="1"/>
  <c r="A826"/>
  <c r="G826" s="1"/>
  <c r="A825"/>
  <c r="G825"/>
  <c r="A824"/>
  <c r="G824"/>
  <c r="A823"/>
  <c r="G823"/>
  <c r="A822"/>
  <c r="G822"/>
  <c r="A821"/>
  <c r="G821"/>
  <c r="A820"/>
  <c r="G820"/>
  <c r="A819"/>
  <c r="G819"/>
  <c r="A818"/>
  <c r="G818"/>
  <c r="A817"/>
  <c r="G817"/>
  <c r="A816"/>
  <c r="G816"/>
  <c r="A815"/>
  <c r="G815"/>
  <c r="A814"/>
  <c r="G814"/>
  <c r="A813"/>
  <c r="G813"/>
  <c r="A812"/>
  <c r="G812"/>
  <c r="A811"/>
  <c r="G811"/>
  <c r="A810"/>
  <c r="G810"/>
  <c r="A809"/>
  <c r="G809"/>
  <c r="A808"/>
  <c r="G808"/>
  <c r="A807"/>
  <c r="G807"/>
  <c r="A806"/>
  <c r="G806"/>
  <c r="A805"/>
  <c r="G805"/>
  <c r="A804"/>
  <c r="G804"/>
  <c r="A803"/>
  <c r="G803"/>
  <c r="A802"/>
  <c r="G802"/>
  <c r="A801"/>
  <c r="G801"/>
  <c r="A800"/>
  <c r="G800"/>
  <c r="A799"/>
  <c r="G799"/>
  <c r="A798"/>
  <c r="G798"/>
  <c r="A797"/>
  <c r="G797"/>
  <c r="A796"/>
  <c r="G796"/>
  <c r="A795"/>
  <c r="G795"/>
  <c r="A794"/>
  <c r="G794"/>
  <c r="A793"/>
  <c r="G793"/>
  <c r="A792"/>
  <c r="G792"/>
  <c r="A791"/>
  <c r="G791"/>
  <c r="A790"/>
  <c r="G790"/>
  <c r="A789"/>
  <c r="G789"/>
  <c r="A788"/>
  <c r="G788"/>
  <c r="A787"/>
  <c r="G787"/>
  <c r="A786"/>
  <c r="G786"/>
  <c r="A785"/>
  <c r="G785"/>
  <c r="A784"/>
  <c r="G784"/>
  <c r="A783"/>
  <c r="G783"/>
  <c r="A782"/>
  <c r="G782"/>
  <c r="A781"/>
  <c r="G781"/>
  <c r="A780"/>
  <c r="G780"/>
  <c r="A779"/>
  <c r="G779"/>
  <c r="A778"/>
  <c r="G778"/>
  <c r="A777"/>
  <c r="G777"/>
  <c r="A776"/>
  <c r="G776"/>
  <c r="A775"/>
  <c r="G775"/>
  <c r="A774"/>
  <c r="G774"/>
  <c r="A773"/>
  <c r="G773"/>
  <c r="A772"/>
  <c r="G772"/>
  <c r="A771"/>
  <c r="G771"/>
  <c r="A770"/>
  <c r="G770"/>
  <c r="A769"/>
  <c r="G769"/>
  <c r="A768"/>
  <c r="G768"/>
  <c r="A767"/>
  <c r="G767"/>
  <c r="A766"/>
  <c r="G766"/>
  <c r="A765"/>
  <c r="G765"/>
  <c r="A764"/>
  <c r="G764"/>
  <c r="A763"/>
  <c r="G763"/>
  <c r="A762"/>
  <c r="G762"/>
  <c r="A761"/>
  <c r="G761"/>
  <c r="A760"/>
  <c r="G760"/>
  <c r="A759"/>
  <c r="G759"/>
  <c r="A758"/>
  <c r="G758"/>
  <c r="A757"/>
  <c r="G757"/>
  <c r="A756"/>
  <c r="G756"/>
  <c r="A755"/>
  <c r="G755"/>
  <c r="A754"/>
  <c r="G754"/>
  <c r="A753"/>
  <c r="G753"/>
  <c r="A752"/>
  <c r="G752"/>
  <c r="A751"/>
  <c r="G751"/>
  <c r="A750"/>
  <c r="G750"/>
  <c r="A749"/>
  <c r="G749"/>
  <c r="A748"/>
  <c r="G748"/>
  <c r="A747"/>
  <c r="G747"/>
  <c r="A746"/>
  <c r="G746"/>
  <c r="A745"/>
  <c r="G745"/>
  <c r="A744"/>
  <c r="G744"/>
  <c r="A743"/>
  <c r="G743"/>
  <c r="A742"/>
  <c r="G742"/>
  <c r="A741"/>
  <c r="G741"/>
  <c r="A740"/>
  <c r="G740"/>
  <c r="A739"/>
  <c r="G739"/>
  <c r="A738"/>
  <c r="G738"/>
  <c r="A737"/>
  <c r="G737"/>
  <c r="A736"/>
  <c r="G736"/>
  <c r="A735"/>
  <c r="G735"/>
  <c r="A734"/>
  <c r="G734"/>
  <c r="A733"/>
  <c r="G733"/>
  <c r="A732"/>
  <c r="G732"/>
  <c r="A731"/>
  <c r="G731"/>
  <c r="A730"/>
  <c r="G730"/>
  <c r="A729"/>
  <c r="G729"/>
  <c r="A728"/>
  <c r="G728"/>
  <c r="A727"/>
  <c r="G727"/>
  <c r="A726"/>
  <c r="G726"/>
  <c r="A725"/>
  <c r="G725"/>
  <c r="A724"/>
  <c r="G724"/>
  <c r="A723"/>
  <c r="G723"/>
  <c r="A722"/>
  <c r="G722"/>
  <c r="A721"/>
  <c r="G721"/>
  <c r="A720"/>
  <c r="G720"/>
  <c r="A719"/>
  <c r="G719"/>
  <c r="A718"/>
  <c r="G718"/>
  <c r="A717"/>
  <c r="G717"/>
  <c r="A716"/>
  <c r="G716"/>
  <c r="A715"/>
  <c r="G715"/>
  <c r="A714"/>
  <c r="G714"/>
  <c r="A713"/>
  <c r="G713"/>
  <c r="A712"/>
  <c r="G712"/>
  <c r="A711"/>
  <c r="G711"/>
  <c r="A710"/>
  <c r="G710"/>
  <c r="A709"/>
  <c r="G709"/>
  <c r="A708"/>
  <c r="G708"/>
  <c r="A707"/>
  <c r="G707"/>
  <c r="A706"/>
  <c r="G706"/>
  <c r="A705"/>
  <c r="G705"/>
  <c r="A704"/>
  <c r="G704"/>
  <c r="A703"/>
  <c r="G703"/>
  <c r="A702"/>
  <c r="G702"/>
  <c r="A701"/>
  <c r="G701"/>
  <c r="A700"/>
  <c r="G700"/>
  <c r="A699"/>
  <c r="G699"/>
  <c r="A698"/>
  <c r="G698"/>
  <c r="A697"/>
  <c r="G697"/>
  <c r="A696"/>
  <c r="G696"/>
  <c r="A695"/>
  <c r="G695"/>
  <c r="A694"/>
  <c r="G694"/>
  <c r="A693"/>
  <c r="G693"/>
  <c r="A692"/>
  <c r="G692"/>
  <c r="A691"/>
  <c r="G691"/>
  <c r="A690"/>
  <c r="G690"/>
  <c r="A689"/>
  <c r="G689"/>
  <c r="A688"/>
  <c r="G688"/>
  <c r="A687"/>
  <c r="G687"/>
  <c r="A686"/>
  <c r="G686"/>
  <c r="A685"/>
  <c r="G685"/>
  <c r="A684"/>
  <c r="G684"/>
  <c r="A683"/>
  <c r="G683"/>
  <c r="A682"/>
  <c r="G682"/>
  <c r="A681"/>
  <c r="G681"/>
  <c r="A680"/>
  <c r="G680"/>
  <c r="A679"/>
  <c r="G679"/>
  <c r="A678"/>
  <c r="G678"/>
  <c r="A677"/>
  <c r="G677"/>
  <c r="A676"/>
  <c r="G676"/>
  <c r="A675"/>
  <c r="G675"/>
  <c r="A674"/>
  <c r="G674"/>
  <c r="A673"/>
  <c r="G673"/>
  <c r="A672"/>
  <c r="G672"/>
  <c r="A671"/>
  <c r="G671"/>
  <c r="A670"/>
  <c r="G670"/>
  <c r="A669"/>
  <c r="G669"/>
  <c r="A668"/>
  <c r="G668"/>
  <c r="A667"/>
  <c r="G667"/>
  <c r="A666"/>
  <c r="G666"/>
  <c r="A665"/>
  <c r="G665"/>
  <c r="A664"/>
  <c r="G664"/>
  <c r="A663"/>
  <c r="G663"/>
  <c r="A662"/>
  <c r="G662"/>
  <c r="A661"/>
  <c r="G661"/>
  <c r="A660"/>
  <c r="G660"/>
  <c r="A659"/>
  <c r="G659"/>
  <c r="A658"/>
  <c r="G658"/>
  <c r="A657"/>
  <c r="G657"/>
  <c r="A656"/>
  <c r="G656"/>
  <c r="A655"/>
  <c r="G655"/>
  <c r="A654"/>
  <c r="G654"/>
  <c r="A653"/>
  <c r="G653"/>
  <c r="A652"/>
  <c r="G652"/>
  <c r="A651"/>
  <c r="G651"/>
  <c r="A650"/>
  <c r="G650"/>
  <c r="A649"/>
  <c r="G649"/>
  <c r="A648"/>
  <c r="G648"/>
  <c r="A647"/>
  <c r="G647"/>
  <c r="A646"/>
  <c r="G646"/>
  <c r="A645"/>
  <c r="G645"/>
  <c r="A644"/>
  <c r="G644"/>
  <c r="A643"/>
  <c r="G643"/>
  <c r="A642"/>
  <c r="G642"/>
  <c r="A641"/>
  <c r="G641"/>
  <c r="A640"/>
  <c r="G640"/>
  <c r="A639"/>
  <c r="G639"/>
  <c r="A638"/>
  <c r="G638"/>
  <c r="A637"/>
  <c r="G637"/>
  <c r="A636"/>
  <c r="G636"/>
  <c r="A635"/>
  <c r="G635"/>
  <c r="A634"/>
  <c r="G634"/>
  <c r="A633"/>
  <c r="G633"/>
  <c r="A632"/>
  <c r="G632"/>
  <c r="A631"/>
  <c r="G631"/>
  <c r="A630"/>
  <c r="G630"/>
  <c r="A629"/>
  <c r="G629"/>
  <c r="A628"/>
  <c r="G628"/>
  <c r="A627"/>
  <c r="G627"/>
  <c r="A626"/>
  <c r="G626"/>
  <c r="A625"/>
  <c r="G625"/>
  <c r="A624"/>
  <c r="G624"/>
  <c r="A623"/>
  <c r="G623"/>
  <c r="A622"/>
  <c r="G622"/>
  <c r="A621"/>
  <c r="G621"/>
  <c r="A620"/>
  <c r="G620"/>
  <c r="A619"/>
  <c r="G619"/>
  <c r="A618"/>
  <c r="G618"/>
  <c r="A617"/>
  <c r="G617"/>
  <c r="A616"/>
  <c r="G616"/>
  <c r="A615"/>
  <c r="G615"/>
  <c r="A614"/>
  <c r="G614"/>
  <c r="A613"/>
  <c r="G613"/>
  <c r="A612"/>
  <c r="G612"/>
  <c r="A611"/>
  <c r="G611"/>
  <c r="A610"/>
  <c r="G610"/>
  <c r="A609"/>
  <c r="G609"/>
  <c r="A608"/>
  <c r="G608"/>
  <c r="A607"/>
  <c r="G607"/>
  <c r="A606"/>
  <c r="G606"/>
  <c r="A605"/>
  <c r="G605"/>
  <c r="A604"/>
  <c r="G604"/>
  <c r="A603"/>
  <c r="G603"/>
  <c r="A602"/>
  <c r="G602"/>
  <c r="A601"/>
  <c r="G601"/>
  <c r="A600"/>
  <c r="G600"/>
  <c r="A599"/>
  <c r="G599"/>
  <c r="A598"/>
  <c r="G598"/>
  <c r="A597"/>
  <c r="G597"/>
  <c r="A596"/>
  <c r="G596"/>
  <c r="A595"/>
  <c r="G595"/>
  <c r="A594"/>
  <c r="G594"/>
  <c r="A593"/>
  <c r="G593"/>
  <c r="A592"/>
  <c r="G592"/>
  <c r="A591"/>
  <c r="G591"/>
  <c r="A590"/>
  <c r="G590"/>
  <c r="A589"/>
  <c r="G589"/>
  <c r="A588"/>
  <c r="G588"/>
  <c r="A587"/>
  <c r="G587"/>
  <c r="A586"/>
  <c r="G586"/>
  <c r="A585"/>
  <c r="G585"/>
  <c r="A584"/>
  <c r="G584"/>
  <c r="A583"/>
  <c r="G583"/>
  <c r="A582"/>
  <c r="G582"/>
  <c r="A581"/>
  <c r="G581"/>
  <c r="A580"/>
  <c r="G580"/>
  <c r="A579"/>
  <c r="G579"/>
  <c r="A578"/>
  <c r="G578"/>
  <c r="A577"/>
  <c r="G577"/>
  <c r="A576"/>
  <c r="G576"/>
  <c r="A575"/>
  <c r="G575"/>
  <c r="A574"/>
  <c r="G574"/>
  <c r="A573"/>
  <c r="G573"/>
  <c r="A572"/>
  <c r="G572"/>
  <c r="A571"/>
  <c r="G571"/>
  <c r="A570"/>
  <c r="G570"/>
  <c r="A569"/>
  <c r="G569"/>
  <c r="A568"/>
  <c r="G568"/>
  <c r="A567"/>
  <c r="G567"/>
  <c r="A566"/>
  <c r="G566"/>
  <c r="A565"/>
  <c r="G565" s="1"/>
  <c r="A564"/>
  <c r="G564" s="1"/>
  <c r="A563"/>
  <c r="G563" s="1"/>
  <c r="A562"/>
  <c r="G562" s="1"/>
  <c r="A561"/>
  <c r="G561" s="1"/>
  <c r="A560"/>
  <c r="G560" s="1"/>
  <c r="A559"/>
  <c r="G559"/>
  <c r="A558"/>
  <c r="G558"/>
  <c r="A557"/>
  <c r="G557"/>
  <c r="A556"/>
  <c r="G556"/>
  <c r="A555"/>
  <c r="G555" s="1"/>
  <c r="A554"/>
  <c r="G554" s="1"/>
  <c r="A553"/>
  <c r="G553" s="1"/>
  <c r="A552"/>
  <c r="G552" s="1"/>
  <c r="A551"/>
  <c r="G551" s="1"/>
  <c r="A550"/>
  <c r="G550" s="1"/>
  <c r="A549"/>
  <c r="G549" s="1"/>
  <c r="A548"/>
  <c r="G548" s="1"/>
  <c r="A547"/>
  <c r="G547" s="1"/>
  <c r="A546"/>
  <c r="G546" s="1"/>
  <c r="A545"/>
  <c r="G545" s="1"/>
  <c r="A544"/>
  <c r="G544" s="1"/>
  <c r="A543"/>
  <c r="G543" s="1"/>
  <c r="A542"/>
  <c r="G542" s="1"/>
  <c r="A541"/>
  <c r="G541" s="1"/>
  <c r="A540"/>
  <c r="G540" s="1"/>
  <c r="A539"/>
  <c r="G539" s="1"/>
  <c r="A538"/>
  <c r="G538" s="1"/>
  <c r="A537"/>
  <c r="G537" s="1"/>
  <c r="A536"/>
  <c r="G536" s="1"/>
  <c r="A535"/>
  <c r="G535" s="1"/>
  <c r="A534"/>
  <c r="G534" s="1"/>
  <c r="A533"/>
  <c r="G533" s="1"/>
  <c r="A532"/>
  <c r="G532" s="1"/>
  <c r="A531"/>
  <c r="G531" s="1"/>
  <c r="A530"/>
  <c r="G530" s="1"/>
  <c r="A529"/>
  <c r="G529" s="1"/>
  <c r="A528"/>
  <c r="G528" s="1"/>
  <c r="A527"/>
  <c r="G527" s="1"/>
  <c r="A526"/>
  <c r="G526" s="1"/>
  <c r="A525"/>
  <c r="G525" s="1"/>
  <c r="A524"/>
  <c r="G524" s="1"/>
  <c r="A523"/>
  <c r="G523" s="1"/>
  <c r="A522"/>
  <c r="G522" s="1"/>
  <c r="A521"/>
  <c r="G521" s="1"/>
  <c r="A520"/>
  <c r="G520" s="1"/>
  <c r="A519"/>
  <c r="G519" s="1"/>
  <c r="A518"/>
  <c r="G518" s="1"/>
  <c r="A517"/>
  <c r="G517" s="1"/>
  <c r="A516"/>
  <c r="G516" s="1"/>
  <c r="A515"/>
  <c r="G515" s="1"/>
  <c r="A514"/>
  <c r="G514" s="1"/>
  <c r="A513"/>
  <c r="G513" s="1"/>
  <c r="A512"/>
  <c r="G512" s="1"/>
  <c r="A511"/>
  <c r="G511" s="1"/>
  <c r="A510"/>
  <c r="G510" s="1"/>
  <c r="A509"/>
  <c r="G509" s="1"/>
  <c r="A508"/>
  <c r="G508" s="1"/>
  <c r="A507"/>
  <c r="G507" s="1"/>
  <c r="A506"/>
  <c r="G506" s="1"/>
  <c r="A505"/>
  <c r="G505" s="1"/>
  <c r="A504"/>
  <c r="G504" s="1"/>
  <c r="A503"/>
  <c r="G503" s="1"/>
  <c r="A502"/>
  <c r="G502" s="1"/>
  <c r="A501"/>
  <c r="G501" s="1"/>
  <c r="A500"/>
  <c r="G500" s="1"/>
  <c r="A499"/>
  <c r="G499" s="1"/>
  <c r="A498"/>
  <c r="G498" s="1"/>
  <c r="A497"/>
  <c r="G497" s="1"/>
  <c r="A496"/>
  <c r="G496" s="1"/>
  <c r="A495"/>
  <c r="G495" s="1"/>
  <c r="A494"/>
  <c r="G494" s="1"/>
  <c r="A493"/>
  <c r="G493" s="1"/>
  <c r="A492"/>
  <c r="G492" s="1"/>
  <c r="A491"/>
  <c r="G491" s="1"/>
  <c r="A490"/>
  <c r="G490" s="1"/>
  <c r="A489"/>
  <c r="G489" s="1"/>
  <c r="A488"/>
  <c r="G488" s="1"/>
  <c r="A487"/>
  <c r="G487" s="1"/>
  <c r="A486"/>
  <c r="G486" s="1"/>
  <c r="A485"/>
  <c r="G485" s="1"/>
  <c r="A484"/>
  <c r="G484" s="1"/>
  <c r="A483"/>
  <c r="G483" s="1"/>
  <c r="A482"/>
  <c r="G482" s="1"/>
  <c r="A481"/>
  <c r="G481" s="1"/>
  <c r="A480"/>
  <c r="G480" s="1"/>
  <c r="A479"/>
  <c r="G479" s="1"/>
  <c r="A478"/>
  <c r="G478" s="1"/>
  <c r="A477"/>
  <c r="G477" s="1"/>
  <c r="A476"/>
  <c r="G476" s="1"/>
  <c r="A475"/>
  <c r="G475" s="1"/>
  <c r="A474"/>
  <c r="G474" s="1"/>
  <c r="A473"/>
  <c r="G473" s="1"/>
  <c r="A472"/>
  <c r="G472" s="1"/>
  <c r="A471"/>
  <c r="G471" s="1"/>
  <c r="A470"/>
  <c r="G470" s="1"/>
  <c r="A469"/>
  <c r="G469" s="1"/>
  <c r="A468"/>
  <c r="G468" s="1"/>
  <c r="A467"/>
  <c r="G467" s="1"/>
  <c r="A466"/>
  <c r="G466" s="1"/>
  <c r="A465"/>
  <c r="G465" s="1"/>
  <c r="A464"/>
  <c r="G464" s="1"/>
  <c r="A463"/>
  <c r="G463" s="1"/>
  <c r="A462"/>
  <c r="G462" s="1"/>
  <c r="A461"/>
  <c r="G461" s="1"/>
  <c r="A460"/>
  <c r="G460" s="1"/>
  <c r="A459"/>
  <c r="G459" s="1"/>
  <c r="A458"/>
  <c r="G458" s="1"/>
  <c r="A457"/>
  <c r="G457" s="1"/>
  <c r="A456"/>
  <c r="G456" s="1"/>
  <c r="A455"/>
  <c r="G455" s="1"/>
  <c r="A454"/>
  <c r="G454" s="1"/>
  <c r="A453"/>
  <c r="G453" s="1"/>
  <c r="A452"/>
  <c r="G452" s="1"/>
  <c r="A451"/>
  <c r="G451" s="1"/>
  <c r="A450"/>
  <c r="G450"/>
  <c r="A449"/>
  <c r="G449"/>
  <c r="A448"/>
  <c r="G448"/>
  <c r="A447"/>
  <c r="G447"/>
  <c r="A446"/>
  <c r="G446"/>
  <c r="A445"/>
  <c r="G445"/>
  <c r="A444"/>
  <c r="G444"/>
  <c r="A443"/>
  <c r="G443"/>
  <c r="A442"/>
  <c r="G442" s="1"/>
  <c r="A441"/>
  <c r="G441" s="1"/>
  <c r="A440"/>
  <c r="G440" s="1"/>
  <c r="A439"/>
  <c r="G439" s="1"/>
  <c r="A438"/>
  <c r="G438" s="1"/>
  <c r="A437"/>
  <c r="G437" s="1"/>
  <c r="A436"/>
  <c r="G436" s="1"/>
  <c r="A435"/>
  <c r="G435" s="1"/>
  <c r="A434"/>
  <c r="G434" s="1"/>
  <c r="A433"/>
  <c r="G433" s="1"/>
  <c r="A432"/>
  <c r="G432" s="1"/>
  <c r="A431"/>
  <c r="G431" s="1"/>
  <c r="A430"/>
  <c r="G430" s="1"/>
  <c r="A429"/>
  <c r="G429" s="1"/>
  <c r="A428"/>
  <c r="G428" s="1"/>
  <c r="A427"/>
  <c r="G427" s="1"/>
  <c r="A426"/>
  <c r="G426" s="1"/>
  <c r="A425"/>
  <c r="G425" s="1"/>
  <c r="A424"/>
  <c r="G424" s="1"/>
  <c r="A423"/>
  <c r="G423" s="1"/>
  <c r="A422"/>
  <c r="G422" s="1"/>
  <c r="A421"/>
  <c r="G421" s="1"/>
  <c r="A420"/>
  <c r="G420" s="1"/>
  <c r="A419"/>
  <c r="G419" s="1"/>
  <c r="A418"/>
  <c r="G418" s="1"/>
  <c r="A417"/>
  <c r="G417" s="1"/>
  <c r="A416"/>
  <c r="G416" s="1"/>
  <c r="A415"/>
  <c r="G415" s="1"/>
  <c r="A414"/>
  <c r="G414" s="1"/>
  <c r="A413"/>
  <c r="G413" s="1"/>
  <c r="A412"/>
  <c r="G412" s="1"/>
  <c r="A411"/>
  <c r="G411" s="1"/>
  <c r="A410"/>
  <c r="G410" s="1"/>
  <c r="A409"/>
  <c r="G409" s="1"/>
  <c r="A408"/>
  <c r="G408" s="1"/>
  <c r="A407"/>
  <c r="G407" s="1"/>
  <c r="A406"/>
  <c r="G406" s="1"/>
  <c r="A405"/>
  <c r="G405" s="1"/>
  <c r="A404"/>
  <c r="G404" s="1"/>
  <c r="A403"/>
  <c r="G403" s="1"/>
  <c r="A402"/>
  <c r="G402" s="1"/>
  <c r="A401"/>
  <c r="G401" s="1"/>
  <c r="A400"/>
  <c r="G400" s="1"/>
  <c r="A399"/>
  <c r="G399" s="1"/>
  <c r="A398"/>
  <c r="G398" s="1"/>
  <c r="A397"/>
  <c r="G397" s="1"/>
  <c r="A396"/>
  <c r="G396" s="1"/>
  <c r="A395"/>
  <c r="G395" s="1"/>
  <c r="A394"/>
  <c r="G394" s="1"/>
  <c r="A393"/>
  <c r="G393" s="1"/>
  <c r="A392"/>
  <c r="G392" s="1"/>
  <c r="A391"/>
  <c r="G391" s="1"/>
  <c r="A390"/>
  <c r="G390" s="1"/>
  <c r="A389"/>
  <c r="G389" s="1"/>
  <c r="A388"/>
  <c r="G388" s="1"/>
  <c r="A387"/>
  <c r="G387" s="1"/>
  <c r="A386"/>
  <c r="G386" s="1"/>
  <c r="A385"/>
  <c r="G385" s="1"/>
  <c r="A384"/>
  <c r="G384" s="1"/>
  <c r="A383"/>
  <c r="G383" s="1"/>
  <c r="A382"/>
  <c r="G382" s="1"/>
  <c r="A381"/>
  <c r="G381" s="1"/>
  <c r="A380"/>
  <c r="G380" s="1"/>
  <c r="A379"/>
  <c r="G379" s="1"/>
  <c r="A378"/>
  <c r="G378" s="1"/>
  <c r="A377"/>
  <c r="G377" s="1"/>
  <c r="A376"/>
  <c r="G376" s="1"/>
  <c r="A375"/>
  <c r="G375" s="1"/>
  <c r="A374"/>
  <c r="G374" s="1"/>
  <c r="A373"/>
  <c r="G373" s="1"/>
  <c r="A372"/>
  <c r="G372" s="1"/>
  <c r="A371"/>
  <c r="G371" s="1"/>
  <c r="A370"/>
  <c r="G370" s="1"/>
  <c r="A369"/>
  <c r="G369" s="1"/>
  <c r="A368"/>
  <c r="G368" s="1"/>
  <c r="A367"/>
  <c r="G367" s="1"/>
  <c r="A366"/>
  <c r="G366" s="1"/>
  <c r="A365"/>
  <c r="G365" s="1"/>
  <c r="A364"/>
  <c r="G364" s="1"/>
  <c r="A363"/>
  <c r="G363" s="1"/>
  <c r="A362"/>
  <c r="G362" s="1"/>
  <c r="A361"/>
  <c r="G361" s="1"/>
  <c r="A360"/>
  <c r="G360" s="1"/>
  <c r="A359"/>
  <c r="G359" s="1"/>
  <c r="A358"/>
  <c r="G358" s="1"/>
  <c r="A357"/>
  <c r="G357" s="1"/>
  <c r="A356"/>
  <c r="G356" s="1"/>
  <c r="A355"/>
  <c r="G355" s="1"/>
  <c r="A354"/>
  <c r="G354" s="1"/>
  <c r="A353"/>
  <c r="G353" s="1"/>
  <c r="A352"/>
  <c r="G352" s="1"/>
  <c r="A351"/>
  <c r="G351" s="1"/>
  <c r="A350"/>
  <c r="G350" s="1"/>
  <c r="A349"/>
  <c r="G349" s="1"/>
  <c r="A348"/>
  <c r="G348" s="1"/>
  <c r="A347"/>
  <c r="G347" s="1"/>
  <c r="A346"/>
  <c r="G346" s="1"/>
  <c r="A345"/>
  <c r="G345" s="1"/>
  <c r="A344"/>
  <c r="G344" s="1"/>
  <c r="A343"/>
  <c r="G343" s="1"/>
  <c r="A342"/>
  <c r="G342" s="1"/>
  <c r="A341"/>
  <c r="G341" s="1"/>
  <c r="A340"/>
  <c r="G340" s="1"/>
  <c r="A339"/>
  <c r="G339" s="1"/>
  <c r="A338"/>
  <c r="G338" s="1"/>
  <c r="A337"/>
  <c r="G337" s="1"/>
  <c r="A336"/>
  <c r="G336" s="1"/>
  <c r="A335"/>
  <c r="G335" s="1"/>
  <c r="A334"/>
  <c r="G334" s="1"/>
  <c r="A333"/>
  <c r="G333" s="1"/>
  <c r="A332"/>
  <c r="G332" s="1"/>
  <c r="A331"/>
  <c r="G331" s="1"/>
  <c r="A330"/>
  <c r="G330" s="1"/>
  <c r="A329"/>
  <c r="G329" s="1"/>
  <c r="A328"/>
  <c r="G328" s="1"/>
  <c r="A327"/>
  <c r="G327" s="1"/>
  <c r="A326"/>
  <c r="G326" s="1"/>
  <c r="A325"/>
  <c r="G325" s="1"/>
  <c r="A324"/>
  <c r="G324" s="1"/>
  <c r="A323"/>
  <c r="G323" s="1"/>
  <c r="A322"/>
  <c r="G322" s="1"/>
  <c r="A321"/>
  <c r="G321" s="1"/>
  <c r="A320"/>
  <c r="G320" s="1"/>
  <c r="A319"/>
  <c r="G319" s="1"/>
  <c r="A318"/>
  <c r="G318" s="1"/>
  <c r="A317"/>
  <c r="G317" s="1"/>
  <c r="A316"/>
  <c r="G316" s="1"/>
  <c r="A315"/>
  <c r="G315" s="1"/>
  <c r="A314"/>
  <c r="G314" s="1"/>
  <c r="A313"/>
  <c r="G313" s="1"/>
  <c r="A312"/>
  <c r="G312" s="1"/>
  <c r="A311"/>
  <c r="G311" s="1"/>
  <c r="A310"/>
  <c r="G310" s="1"/>
  <c r="A309"/>
  <c r="G309" s="1"/>
  <c r="A308"/>
  <c r="G308" s="1"/>
  <c r="A307"/>
  <c r="G307" s="1"/>
  <c r="A306"/>
  <c r="G306" s="1"/>
  <c r="A305"/>
  <c r="G305" s="1"/>
  <c r="A304"/>
  <c r="G304" s="1"/>
  <c r="A303"/>
  <c r="G303" s="1"/>
  <c r="A302"/>
  <c r="G302" s="1"/>
  <c r="A301"/>
  <c r="G301" s="1"/>
  <c r="A300"/>
  <c r="G300" s="1"/>
  <c r="A299"/>
  <c r="G299" s="1"/>
  <c r="A298"/>
  <c r="G298" s="1"/>
  <c r="A297"/>
  <c r="G297" s="1"/>
  <c r="A296"/>
  <c r="G296" s="1"/>
  <c r="A295"/>
  <c r="G295" s="1"/>
  <c r="A294"/>
  <c r="G294" s="1"/>
  <c r="A293"/>
  <c r="G293" s="1"/>
  <c r="A292"/>
  <c r="G292" s="1"/>
  <c r="A291"/>
  <c r="G291" s="1"/>
  <c r="A290"/>
  <c r="G290" s="1"/>
  <c r="A289"/>
  <c r="G289" s="1"/>
  <c r="A288"/>
  <c r="G288" s="1"/>
  <c r="A287"/>
  <c r="G287"/>
  <c r="A286"/>
  <c r="G286"/>
  <c r="A285"/>
  <c r="G285"/>
  <c r="A284"/>
  <c r="G284"/>
  <c r="A283"/>
  <c r="G283"/>
  <c r="A282"/>
  <c r="G282"/>
  <c r="A281"/>
  <c r="G281"/>
  <c r="A280"/>
  <c r="G280"/>
  <c r="A279"/>
  <c r="G279"/>
  <c r="A278"/>
  <c r="G278" s="1"/>
  <c r="A277"/>
  <c r="G277" s="1"/>
  <c r="A276"/>
  <c r="G276" s="1"/>
  <c r="A275"/>
  <c r="G275" s="1"/>
  <c r="A274"/>
  <c r="G274" s="1"/>
  <c r="A273"/>
  <c r="G273" s="1"/>
  <c r="A272"/>
  <c r="G272" s="1"/>
  <c r="A271"/>
  <c r="G271" s="1"/>
  <c r="A270"/>
  <c r="G270" s="1"/>
  <c r="A269"/>
  <c r="G269" s="1"/>
  <c r="A268"/>
  <c r="G268" s="1"/>
  <c r="A267"/>
  <c r="G267" s="1"/>
  <c r="A266"/>
  <c r="G266" s="1"/>
  <c r="A265"/>
  <c r="G265" s="1"/>
  <c r="A264"/>
  <c r="G264" s="1"/>
  <c r="A263"/>
  <c r="G263" s="1"/>
  <c r="A262"/>
  <c r="G262" s="1"/>
  <c r="A261"/>
  <c r="G261" s="1"/>
  <c r="A260"/>
  <c r="G260" s="1"/>
  <c r="A259"/>
  <c r="G259" s="1"/>
  <c r="A258"/>
  <c r="G258" s="1"/>
  <c r="A257"/>
  <c r="G257" s="1"/>
  <c r="A256"/>
  <c r="G256" s="1"/>
  <c r="A255"/>
  <c r="G255" s="1"/>
  <c r="A254"/>
  <c r="G254" s="1"/>
  <c r="A253"/>
  <c r="G253" s="1"/>
  <c r="A252"/>
  <c r="G252" s="1"/>
  <c r="A251"/>
  <c r="G251" s="1"/>
  <c r="A250"/>
  <c r="G250" s="1"/>
  <c r="A249"/>
  <c r="G249" s="1"/>
  <c r="A248"/>
  <c r="G248" s="1"/>
  <c r="A247"/>
  <c r="G247" s="1"/>
  <c r="A246"/>
  <c r="G246" s="1"/>
  <c r="A245"/>
  <c r="G245" s="1"/>
  <c r="A244"/>
  <c r="G244" s="1"/>
  <c r="A243"/>
  <c r="G243" s="1"/>
  <c r="A242"/>
  <c r="G242" s="1"/>
  <c r="A241"/>
  <c r="G241" s="1"/>
  <c r="A240"/>
  <c r="G240" s="1"/>
  <c r="A239"/>
  <c r="G239" s="1"/>
  <c r="A238"/>
  <c r="G238" s="1"/>
  <c r="A237"/>
  <c r="G237" s="1"/>
  <c r="A236"/>
  <c r="G236" s="1"/>
  <c r="A235"/>
  <c r="G235" s="1"/>
  <c r="A234"/>
  <c r="G234" s="1"/>
  <c r="A233"/>
  <c r="G233" s="1"/>
  <c r="A232"/>
  <c r="G232" s="1"/>
  <c r="A231"/>
  <c r="G231" s="1"/>
  <c r="A230"/>
  <c r="G230" s="1"/>
  <c r="A229"/>
  <c r="G229" s="1"/>
  <c r="A228"/>
  <c r="G228" s="1"/>
  <c r="A227"/>
  <c r="G227" s="1"/>
  <c r="A226"/>
  <c r="G226" s="1"/>
  <c r="A225"/>
  <c r="G225" s="1"/>
  <c r="A224"/>
  <c r="G224" s="1"/>
  <c r="A223"/>
  <c r="G223" s="1"/>
  <c r="A222"/>
  <c r="G222" s="1"/>
  <c r="A221"/>
  <c r="G221" s="1"/>
  <c r="A220"/>
  <c r="G220" s="1"/>
  <c r="A219"/>
  <c r="G219" s="1"/>
  <c r="A218"/>
  <c r="G218" s="1"/>
  <c r="A217"/>
  <c r="G217" s="1"/>
  <c r="A216"/>
  <c r="G216" s="1"/>
  <c r="A215"/>
  <c r="G215" s="1"/>
  <c r="A214"/>
  <c r="G214" s="1"/>
  <c r="A213"/>
  <c r="G213" s="1"/>
  <c r="A212"/>
  <c r="G212" s="1"/>
  <c r="A211"/>
  <c r="G211" s="1"/>
  <c r="A210"/>
  <c r="G210" s="1"/>
  <c r="A209"/>
  <c r="G209" s="1"/>
  <c r="A208"/>
  <c r="G208" s="1"/>
  <c r="A207"/>
  <c r="G207" s="1"/>
  <c r="A206"/>
  <c r="G206" s="1"/>
  <c r="A205"/>
  <c r="G205" s="1"/>
  <c r="A204"/>
  <c r="G204" s="1"/>
  <c r="A203"/>
  <c r="G203" s="1"/>
  <c r="A202"/>
  <c r="G202" s="1"/>
  <c r="A201"/>
  <c r="G201" s="1"/>
  <c r="A200"/>
  <c r="G200" s="1"/>
  <c r="A199"/>
  <c r="G199" s="1"/>
  <c r="A198"/>
  <c r="G198" s="1"/>
  <c r="A197"/>
  <c r="G197" s="1"/>
  <c r="A196"/>
  <c r="G196" s="1"/>
  <c r="A195"/>
  <c r="G195" s="1"/>
  <c r="A194"/>
  <c r="G194" s="1"/>
  <c r="A193"/>
  <c r="G193" s="1"/>
  <c r="A192"/>
  <c r="G192"/>
  <c r="A191"/>
  <c r="G191" s="1"/>
  <c r="A190"/>
  <c r="G190" s="1"/>
  <c r="A189"/>
  <c r="G189" s="1"/>
  <c r="A188"/>
  <c r="G188" s="1"/>
  <c r="A187"/>
  <c r="G187" s="1"/>
  <c r="A186"/>
  <c r="G186" s="1"/>
  <c r="A185"/>
  <c r="G185" s="1"/>
  <c r="A184"/>
  <c r="G184" s="1"/>
  <c r="A183"/>
  <c r="G183" s="1"/>
  <c r="A182"/>
  <c r="G182" s="1"/>
  <c r="A181"/>
  <c r="G181" s="1"/>
  <c r="A180"/>
  <c r="G180" s="1"/>
  <c r="A179"/>
  <c r="G179" s="1"/>
  <c r="A178"/>
  <c r="G178" s="1"/>
  <c r="A177"/>
  <c r="G177" s="1"/>
  <c r="A176"/>
  <c r="G176" s="1"/>
  <c r="A175"/>
  <c r="G175" s="1"/>
  <c r="A174"/>
  <c r="G174" s="1"/>
  <c r="A173"/>
  <c r="G173" s="1"/>
  <c r="A172"/>
  <c r="G172" s="1"/>
  <c r="A171"/>
  <c r="G171" s="1"/>
  <c r="A170"/>
  <c r="G170" s="1"/>
  <c r="A169"/>
  <c r="G169" s="1"/>
  <c r="A168"/>
  <c r="G168" s="1"/>
  <c r="A167"/>
  <c r="G167" s="1"/>
  <c r="A166"/>
  <c r="G166" s="1"/>
  <c r="A165"/>
  <c r="G165" s="1"/>
  <c r="A164"/>
  <c r="G164" s="1"/>
  <c r="A163"/>
  <c r="G163" s="1"/>
  <c r="A162"/>
  <c r="G162" s="1"/>
  <c r="A161"/>
  <c r="G161" s="1"/>
  <c r="A160"/>
  <c r="G160" s="1"/>
  <c r="A159"/>
  <c r="G159" s="1"/>
  <c r="A158"/>
  <c r="G158" s="1"/>
  <c r="A157"/>
  <c r="G157" s="1"/>
  <c r="A156"/>
  <c r="G156" s="1"/>
  <c r="A155"/>
  <c r="G155" s="1"/>
  <c r="A154"/>
  <c r="G154" s="1"/>
  <c r="A153"/>
  <c r="G153" s="1"/>
  <c r="A152"/>
  <c r="G152" s="1"/>
  <c r="A151"/>
  <c r="G151" s="1"/>
  <c r="A150"/>
  <c r="G150" s="1"/>
  <c r="A149"/>
  <c r="G149" s="1"/>
  <c r="A148"/>
  <c r="G148" s="1"/>
  <c r="A147"/>
  <c r="G147" s="1"/>
  <c r="A146"/>
  <c r="G146" s="1"/>
  <c r="A145"/>
  <c r="G145" s="1"/>
  <c r="A144"/>
  <c r="G144" s="1"/>
  <c r="A143"/>
  <c r="G143" s="1"/>
  <c r="A142"/>
  <c r="G142" s="1"/>
  <c r="A141"/>
  <c r="G141" s="1"/>
  <c r="A140"/>
  <c r="G140" s="1"/>
  <c r="A139"/>
  <c r="G139" s="1"/>
  <c r="A138"/>
  <c r="G138" s="1"/>
  <c r="A137"/>
  <c r="G137" s="1"/>
  <c r="A136"/>
  <c r="G136" s="1"/>
  <c r="A135"/>
  <c r="G135" s="1"/>
  <c r="A134"/>
  <c r="G134" s="1"/>
  <c r="A133"/>
  <c r="G133" s="1"/>
  <c r="A132"/>
  <c r="G132" s="1"/>
  <c r="A131"/>
  <c r="G131" s="1"/>
  <c r="A130"/>
  <c r="G130" s="1"/>
  <c r="A129"/>
  <c r="G129" s="1"/>
  <c r="A128"/>
  <c r="G128" s="1"/>
  <c r="A127"/>
  <c r="G127" s="1"/>
  <c r="A126"/>
  <c r="G126" s="1"/>
  <c r="A125"/>
  <c r="G125" s="1"/>
  <c r="A124"/>
  <c r="G124" s="1"/>
  <c r="A123"/>
  <c r="G123" s="1"/>
  <c r="A122"/>
  <c r="G122" s="1"/>
  <c r="A121"/>
  <c r="G121" s="1"/>
  <c r="A120"/>
  <c r="G120" s="1"/>
  <c r="A119"/>
  <c r="G119" s="1"/>
  <c r="A118"/>
  <c r="G118" s="1"/>
  <c r="A117"/>
  <c r="G117" s="1"/>
  <c r="A116"/>
  <c r="G116" s="1"/>
  <c r="A115"/>
  <c r="G115" s="1"/>
  <c r="A114"/>
  <c r="G114" s="1"/>
  <c r="A113"/>
  <c r="G113" s="1"/>
  <c r="A112"/>
  <c r="G112" s="1"/>
  <c r="A111"/>
  <c r="G111" s="1"/>
  <c r="A110"/>
  <c r="G110" s="1"/>
  <c r="A109"/>
  <c r="G109" s="1"/>
  <c r="A108"/>
  <c r="G108" s="1"/>
  <c r="A107"/>
  <c r="G107" s="1"/>
  <c r="A106"/>
  <c r="G106" s="1"/>
  <c r="A105"/>
  <c r="G105" s="1"/>
  <c r="A104"/>
  <c r="G104" s="1"/>
  <c r="A103"/>
  <c r="G103" s="1"/>
  <c r="A102"/>
  <c r="G102" s="1"/>
  <c r="A101"/>
  <c r="G101" s="1"/>
  <c r="A100"/>
  <c r="G100" s="1"/>
  <c r="A99"/>
  <c r="G99" s="1"/>
  <c r="A98"/>
  <c r="G98" s="1"/>
  <c r="A97"/>
  <c r="G97" s="1"/>
  <c r="A96"/>
  <c r="G96" s="1"/>
  <c r="A95"/>
  <c r="G95" s="1"/>
  <c r="A94"/>
  <c r="G94" s="1"/>
  <c r="A93"/>
  <c r="G93" s="1"/>
  <c r="A92"/>
  <c r="G92" s="1"/>
  <c r="A91"/>
  <c r="G91" s="1"/>
  <c r="A90"/>
  <c r="G90" s="1"/>
  <c r="A89"/>
  <c r="G89" s="1"/>
  <c r="A88"/>
  <c r="G88" s="1"/>
  <c r="A87"/>
  <c r="G87" s="1"/>
  <c r="A86"/>
  <c r="G86" s="1"/>
  <c r="A85"/>
  <c r="G85" s="1"/>
  <c r="A84"/>
  <c r="G84" s="1"/>
  <c r="A83"/>
  <c r="G83" s="1"/>
  <c r="A82"/>
  <c r="G82" s="1"/>
  <c r="A81"/>
  <c r="G81" s="1"/>
  <c r="A80"/>
  <c r="G80" s="1"/>
  <c r="A79"/>
  <c r="G79" s="1"/>
  <c r="A78"/>
  <c r="G78" s="1"/>
  <c r="A77"/>
  <c r="G77" s="1"/>
  <c r="A76"/>
  <c r="G76" s="1"/>
  <c r="A75"/>
  <c r="G75" s="1"/>
  <c r="A74"/>
  <c r="G74" s="1"/>
  <c r="A73"/>
  <c r="G73" s="1"/>
  <c r="A72"/>
  <c r="G72" s="1"/>
  <c r="A71"/>
  <c r="G71" s="1"/>
  <c r="A70"/>
  <c r="G70" s="1"/>
  <c r="A69"/>
  <c r="G69" s="1"/>
  <c r="A68"/>
  <c r="G68" s="1"/>
  <c r="A67"/>
  <c r="G67" s="1"/>
  <c r="A66"/>
  <c r="G66" s="1"/>
  <c r="A65"/>
  <c r="G65" s="1"/>
  <c r="A64"/>
  <c r="G64" s="1"/>
  <c r="A63"/>
  <c r="G63" s="1"/>
  <c r="A62"/>
  <c r="G62" s="1"/>
  <c r="A61"/>
  <c r="G61" s="1"/>
  <c r="A60"/>
  <c r="G60" s="1"/>
  <c r="A59"/>
  <c r="G59" s="1"/>
  <c r="A58"/>
  <c r="G58" s="1"/>
  <c r="A57"/>
  <c r="G57" s="1"/>
  <c r="A56"/>
  <c r="G56" s="1"/>
  <c r="A55"/>
  <c r="G55" s="1"/>
  <c r="A54"/>
  <c r="G54" s="1"/>
  <c r="A53"/>
  <c r="G53" s="1"/>
  <c r="A52"/>
  <c r="G52" s="1"/>
  <c r="A51"/>
  <c r="G51" s="1"/>
  <c r="A50"/>
  <c r="G50" s="1"/>
  <c r="A49"/>
  <c r="G49" s="1"/>
  <c r="A48"/>
  <c r="G48" s="1"/>
  <c r="A47"/>
  <c r="G47" s="1"/>
  <c r="A46"/>
  <c r="G46" s="1"/>
  <c r="A45"/>
  <c r="G45" s="1"/>
  <c r="A44"/>
  <c r="G44" s="1"/>
  <c r="A43"/>
  <c r="G43" s="1"/>
  <c r="A42"/>
  <c r="G42" s="1"/>
  <c r="A41"/>
  <c r="G41" s="1"/>
  <c r="A40"/>
  <c r="G40" s="1"/>
  <c r="A39"/>
  <c r="G39" s="1"/>
  <c r="A38"/>
  <c r="G38" s="1"/>
  <c r="A37"/>
  <c r="G37" s="1"/>
  <c r="A36"/>
  <c r="G36" s="1"/>
  <c r="A35"/>
  <c r="G35" s="1"/>
  <c r="A34"/>
  <c r="G34" s="1"/>
  <c r="A33"/>
  <c r="G33" s="1"/>
  <c r="A32"/>
  <c r="G32" s="1"/>
  <c r="A31"/>
  <c r="G31" s="1"/>
  <c r="A30"/>
  <c r="G30" s="1"/>
  <c r="A29"/>
  <c r="G29" s="1"/>
  <c r="A28"/>
  <c r="G28" s="1"/>
  <c r="A27"/>
  <c r="G27" s="1"/>
  <c r="A26"/>
  <c r="G26" s="1"/>
  <c r="A25"/>
  <c r="G25" s="1"/>
  <c r="A24"/>
  <c r="G24" s="1"/>
  <c r="A23"/>
  <c r="G23" s="1"/>
  <c r="A22"/>
  <c r="G22" s="1"/>
  <c r="A21"/>
  <c r="G21" s="1"/>
  <c r="A20"/>
  <c r="G20" s="1"/>
  <c r="A19"/>
  <c r="G19" s="1"/>
  <c r="A18"/>
  <c r="G18" s="1"/>
  <c r="A17"/>
  <c r="G17" s="1"/>
  <c r="A16"/>
  <c r="G16" s="1"/>
  <c r="A15"/>
  <c r="G15" s="1"/>
  <c r="A14"/>
  <c r="G14" s="1"/>
  <c r="A13"/>
  <c r="G13" s="1"/>
  <c r="A12"/>
  <c r="G12" s="1"/>
  <c r="A11"/>
  <c r="G11" s="1"/>
  <c r="A10"/>
  <c r="G10" s="1"/>
  <c r="A9"/>
  <c r="G9" s="1"/>
  <c r="A8"/>
  <c r="G8" s="1"/>
  <c r="A7"/>
  <c r="G7" s="1"/>
  <c r="A6"/>
  <c r="G6" s="1"/>
  <c r="A5"/>
  <c r="G5" s="1"/>
  <c r="A4"/>
  <c r="G4" s="1"/>
  <c r="A3"/>
  <c r="G3" s="1"/>
  <c r="A2"/>
  <c r="G2" s="1"/>
  <c r="E1486"/>
  <c r="E1485"/>
  <c r="E1484"/>
  <c r="E1483"/>
  <c r="E1482"/>
  <c r="E1481"/>
  <c r="E1480"/>
  <c r="E1479"/>
  <c r="E1478"/>
  <c r="E1477"/>
  <c r="E1476"/>
  <c r="E1475"/>
  <c r="E1474"/>
  <c r="E1473"/>
  <c r="E1472"/>
  <c r="E1471"/>
  <c r="E1470"/>
  <c r="E1469"/>
  <c r="E1468"/>
  <c r="E1467"/>
  <c r="E1466"/>
  <c r="E1465"/>
  <c r="E1464"/>
  <c r="E1463"/>
  <c r="E1462"/>
  <c r="E1461"/>
  <c r="E1460"/>
  <c r="E1459"/>
  <c r="E1458"/>
  <c r="E1457"/>
  <c r="E1456"/>
  <c r="E1455"/>
  <c r="E1454"/>
  <c r="E1453"/>
  <c r="E1452"/>
  <c r="E1451"/>
  <c r="E1450"/>
  <c r="E1449"/>
  <c r="E1448"/>
  <c r="E1447"/>
  <c r="E1446"/>
  <c r="E1445"/>
  <c r="E1444"/>
  <c r="E1443"/>
  <c r="E1442"/>
  <c r="E1441"/>
  <c r="E1440"/>
  <c r="E1439"/>
  <c r="E1438"/>
  <c r="E1437"/>
  <c r="E1436"/>
  <c r="E1435"/>
  <c r="E1434"/>
  <c r="E1433"/>
  <c r="E1432"/>
  <c r="E1431"/>
  <c r="E1430"/>
  <c r="E1429"/>
  <c r="E1428"/>
  <c r="E1427"/>
  <c r="E1426"/>
  <c r="E1425"/>
  <c r="E1424"/>
  <c r="E1423"/>
  <c r="E1422"/>
  <c r="E1421"/>
  <c r="E1420"/>
  <c r="E1419"/>
  <c r="E1418"/>
  <c r="E1417"/>
  <c r="E1416"/>
  <c r="E1415"/>
  <c r="E1414"/>
  <c r="E1413"/>
  <c r="E1412"/>
  <c r="E1411"/>
  <c r="E1410"/>
  <c r="E1409"/>
  <c r="E1408"/>
  <c r="E1407"/>
  <c r="E1406"/>
  <c r="E1405"/>
  <c r="E1404"/>
  <c r="E1403"/>
  <c r="E1402"/>
  <c r="E1401"/>
  <c r="E1400"/>
  <c r="E1399"/>
  <c r="E1398"/>
  <c r="E1397"/>
  <c r="E1396"/>
  <c r="E1395"/>
  <c r="E1394"/>
  <c r="E1393"/>
  <c r="E1392"/>
  <c r="E1391"/>
  <c r="E1390"/>
  <c r="E1389"/>
  <c r="E1388"/>
  <c r="E1387"/>
  <c r="E1386"/>
  <c r="E1385"/>
  <c r="E1384"/>
  <c r="E1383"/>
  <c r="E1382"/>
  <c r="E1381"/>
  <c r="E1380"/>
  <c r="E1379"/>
  <c r="E1378"/>
  <c r="E1377"/>
  <c r="E1376"/>
  <c r="E1375"/>
  <c r="E1374"/>
  <c r="E1373"/>
  <c r="E1372"/>
  <c r="E1371"/>
  <c r="E1370"/>
  <c r="E1369"/>
  <c r="E1368"/>
  <c r="E1367"/>
  <c r="E1366"/>
  <c r="E1365"/>
  <c r="E1364"/>
  <c r="E1363"/>
  <c r="E1362"/>
  <c r="E1361"/>
  <c r="E1360"/>
  <c r="E1359"/>
  <c r="E1358"/>
  <c r="E1357"/>
  <c r="E1356"/>
  <c r="E1355"/>
  <c r="E1354"/>
  <c r="E1353"/>
  <c r="E1352"/>
  <c r="E1351"/>
  <c r="E1350"/>
  <c r="E1349"/>
  <c r="E1348"/>
  <c r="E1347"/>
  <c r="E1346"/>
  <c r="E1345"/>
  <c r="E1344"/>
  <c r="E1343"/>
  <c r="E1342"/>
  <c r="E1341"/>
  <c r="E1340"/>
  <c r="E1339"/>
  <c r="E1338"/>
  <c r="E1337"/>
  <c r="E1336"/>
  <c r="E1335"/>
  <c r="E1334"/>
  <c r="E1333"/>
  <c r="E1332"/>
  <c r="E1331"/>
  <c r="E1330"/>
  <c r="E1329"/>
  <c r="E1328"/>
  <c r="E1327"/>
  <c r="E1326"/>
  <c r="E1325"/>
  <c r="E1324"/>
  <c r="E1323"/>
  <c r="E1322"/>
  <c r="E1321"/>
  <c r="E1320"/>
  <c r="E1319"/>
  <c r="E1318"/>
  <c r="E1317"/>
  <c r="E1316"/>
  <c r="E1315"/>
  <c r="E1314"/>
  <c r="E1313"/>
  <c r="E1312"/>
  <c r="E1311"/>
  <c r="E1310"/>
  <c r="E1309"/>
  <c r="E1308"/>
  <c r="E1307"/>
  <c r="E1306"/>
  <c r="E1305"/>
  <c r="E1304"/>
  <c r="E1303"/>
  <c r="E1302"/>
  <c r="E1301"/>
  <c r="E1300"/>
  <c r="E1299"/>
  <c r="E1298"/>
  <c r="E1297"/>
  <c r="E1296"/>
  <c r="E1295"/>
  <c r="E1294"/>
  <c r="E1293"/>
  <c r="E1292"/>
  <c r="E1291"/>
  <c r="E1290"/>
  <c r="E1289"/>
  <c r="E1288"/>
  <c r="E1287"/>
  <c r="E1286"/>
  <c r="E1285"/>
  <c r="E1284"/>
  <c r="E1283"/>
  <c r="E1282"/>
  <c r="E1281"/>
  <c r="E1280"/>
  <c r="E1279"/>
  <c r="E1278"/>
  <c r="E1277"/>
  <c r="E1276"/>
  <c r="E1275"/>
  <c r="E1274"/>
  <c r="E1273"/>
  <c r="E1272"/>
  <c r="E1271"/>
  <c r="E1270"/>
  <c r="E1269"/>
  <c r="E1268"/>
  <c r="E1267"/>
  <c r="E1266"/>
  <c r="E1265"/>
  <c r="E1264"/>
  <c r="E1263"/>
  <c r="E1262"/>
  <c r="E1261"/>
  <c r="E1260"/>
  <c r="E1259"/>
  <c r="E1258"/>
  <c r="E1257"/>
  <c r="E1256"/>
  <c r="E1255"/>
  <c r="E1254"/>
  <c r="E1253"/>
  <c r="E1252"/>
  <c r="E1251"/>
  <c r="E1250"/>
  <c r="E1249"/>
  <c r="E1248"/>
  <c r="E1247"/>
  <c r="E1246"/>
  <c r="E1245"/>
  <c r="E1244"/>
  <c r="E1243"/>
  <c r="E1242"/>
  <c r="E1241"/>
  <c r="E1240"/>
  <c r="E1239"/>
  <c r="E1238"/>
  <c r="E1237"/>
  <c r="E1236"/>
  <c r="E1235"/>
  <c r="E1234"/>
  <c r="E1233"/>
  <c r="E1232"/>
  <c r="E1231"/>
  <c r="E1230"/>
  <c r="E1229"/>
  <c r="E1228"/>
  <c r="E1227"/>
  <c r="E1226"/>
  <c r="E1225"/>
  <c r="E1224"/>
  <c r="E1223"/>
  <c r="E1222"/>
  <c r="E1221"/>
  <c r="E1220"/>
  <c r="E1219"/>
  <c r="E1218"/>
  <c r="E1217"/>
  <c r="E1216"/>
  <c r="E1215"/>
  <c r="E1214"/>
  <c r="E1213"/>
  <c r="E1212"/>
  <c r="E1211"/>
  <c r="E1210"/>
  <c r="E1209"/>
  <c r="E1208"/>
  <c r="E1207"/>
  <c r="E1206"/>
  <c r="E1205"/>
  <c r="E1204"/>
  <c r="E1203"/>
  <c r="E1202"/>
  <c r="E1201"/>
  <c r="E1200"/>
  <c r="E1199"/>
  <c r="E1198"/>
  <c r="E1197"/>
  <c r="E1196"/>
  <c r="E1195"/>
  <c r="E1194"/>
  <c r="E1193"/>
  <c r="E1192"/>
  <c r="E1191"/>
  <c r="E1190"/>
  <c r="E1189"/>
  <c r="E1188"/>
  <c r="E1187"/>
  <c r="E1186"/>
  <c r="E1185"/>
  <c r="E1184"/>
  <c r="E1183"/>
  <c r="E1182"/>
  <c r="E1181"/>
  <c r="E1180"/>
  <c r="E1179"/>
  <c r="E1178"/>
  <c r="E1177"/>
  <c r="E1176"/>
  <c r="E1175"/>
  <c r="E1174"/>
  <c r="E1173"/>
  <c r="E1172"/>
  <c r="E1171"/>
  <c r="E1170"/>
  <c r="E1169"/>
  <c r="E1168"/>
  <c r="E1167"/>
  <c r="E1166"/>
  <c r="E1165"/>
  <c r="E1164"/>
  <c r="E1163"/>
  <c r="E1162"/>
  <c r="E1161"/>
  <c r="E1160"/>
  <c r="E1159"/>
  <c r="E1158"/>
  <c r="E1157"/>
  <c r="E1156"/>
  <c r="E1155"/>
  <c r="E1154"/>
  <c r="E1153"/>
  <c r="E1152"/>
  <c r="E1151"/>
  <c r="E1150"/>
  <c r="E1149"/>
  <c r="E1148"/>
  <c r="E1147"/>
  <c r="E1146"/>
  <c r="E1145"/>
  <c r="E1144"/>
  <c r="E1143"/>
  <c r="E1142"/>
  <c r="E1141"/>
  <c r="E1140"/>
  <c r="E1139"/>
  <c r="E1138"/>
  <c r="E1137"/>
  <c r="E1136"/>
  <c r="E1135"/>
  <c r="E1134"/>
  <c r="E1133"/>
  <c r="E1132"/>
  <c r="E1131"/>
  <c r="E1130"/>
  <c r="E1129"/>
  <c r="E1128"/>
  <c r="E1127"/>
  <c r="E1126"/>
  <c r="E1125"/>
  <c r="E1124"/>
  <c r="E1123"/>
  <c r="E1122"/>
  <c r="E1121"/>
  <c r="E1120"/>
  <c r="E1119"/>
  <c r="E1118"/>
  <c r="E1117"/>
  <c r="E1116"/>
  <c r="E1115"/>
  <c r="E1114"/>
  <c r="E1113"/>
  <c r="E1112"/>
  <c r="E1111"/>
  <c r="E1110"/>
  <c r="E1109"/>
  <c r="E1108"/>
  <c r="E1107"/>
  <c r="E1106"/>
  <c r="E1105"/>
  <c r="E1104"/>
  <c r="E1103"/>
  <c r="E1102"/>
  <c r="E1101"/>
  <c r="E1100"/>
  <c r="E1099"/>
  <c r="E1098"/>
  <c r="E1097"/>
  <c r="E1096"/>
  <c r="E1095"/>
  <c r="E1094"/>
  <c r="E1093"/>
  <c r="E1092"/>
  <c r="E1091"/>
  <c r="E1090"/>
  <c r="E1089"/>
  <c r="E1088"/>
  <c r="E1087"/>
  <c r="E1086"/>
  <c r="E1085"/>
  <c r="E1084"/>
  <c r="E1083"/>
  <c r="E1082"/>
  <c r="E1081"/>
  <c r="E1080"/>
  <c r="E1079"/>
  <c r="E1078"/>
  <c r="E1077"/>
  <c r="E1076"/>
  <c r="E1075"/>
  <c r="E1074"/>
  <c r="E1073"/>
  <c r="E1072"/>
  <c r="E1071"/>
  <c r="E1070"/>
  <c r="E1069"/>
  <c r="E1068"/>
  <c r="E1067"/>
  <c r="E1066"/>
  <c r="E1065"/>
  <c r="E1064"/>
  <c r="E1063"/>
  <c r="E1062"/>
  <c r="E1061"/>
  <c r="E1060"/>
  <c r="E1059"/>
  <c r="E1058"/>
  <c r="E1057"/>
  <c r="E1056"/>
  <c r="E1055"/>
  <c r="E1054"/>
  <c r="E1053"/>
  <c r="E1052"/>
  <c r="E1051"/>
  <c r="E1050"/>
  <c r="E1049"/>
  <c r="E1048"/>
  <c r="E1047"/>
  <c r="E1046"/>
  <c r="E1045"/>
  <c r="E1044"/>
  <c r="E1043"/>
  <c r="E1042"/>
  <c r="E1041"/>
  <c r="E1040"/>
  <c r="E1039"/>
  <c r="E1038"/>
  <c r="E1037"/>
  <c r="E1036"/>
  <c r="E1035"/>
  <c r="E1034"/>
  <c r="E1033"/>
  <c r="E1032"/>
  <c r="E1031"/>
  <c r="E1030"/>
  <c r="E1029"/>
  <c r="E1028"/>
  <c r="E1027"/>
  <c r="E1026"/>
  <c r="E1025"/>
  <c r="E1024"/>
  <c r="E1023"/>
  <c r="E1022"/>
  <c r="E1021"/>
  <c r="E1020"/>
  <c r="E1019"/>
  <c r="E1018"/>
  <c r="E1017"/>
  <c r="E1016"/>
  <c r="E1015"/>
  <c r="E1014"/>
  <c r="E1013"/>
  <c r="E1012"/>
  <c r="E1011"/>
  <c r="E1010"/>
  <c r="E1009"/>
  <c r="E1008"/>
  <c r="E1007"/>
  <c r="E1006"/>
  <c r="E1005"/>
  <c r="E1004"/>
  <c r="E1003"/>
  <c r="E1002"/>
  <c r="E1001"/>
  <c r="E1000"/>
  <c r="E999"/>
  <c r="E998"/>
  <c r="E997"/>
  <c r="E996"/>
  <c r="E995"/>
  <c r="E994"/>
  <c r="E993"/>
  <c r="E992"/>
  <c r="E991"/>
  <c r="E990"/>
  <c r="E989"/>
  <c r="E988"/>
  <c r="E987"/>
  <c r="E986"/>
  <c r="E985"/>
  <c r="E984"/>
  <c r="E983"/>
  <c r="E982"/>
  <c r="E981"/>
  <c r="E980"/>
  <c r="E979"/>
  <c r="E978"/>
  <c r="E977"/>
  <c r="E976"/>
  <c r="E975"/>
  <c r="E974"/>
  <c r="E973"/>
  <c r="E972"/>
  <c r="E971"/>
  <c r="E970"/>
  <c r="E969"/>
  <c r="E968"/>
  <c r="E967"/>
  <c r="E966"/>
  <c r="E965"/>
  <c r="E964"/>
  <c r="E963"/>
  <c r="E962"/>
  <c r="E961"/>
  <c r="E960"/>
  <c r="E959"/>
  <c r="E958"/>
  <c r="E957"/>
  <c r="E956"/>
  <c r="E955"/>
  <c r="E954"/>
  <c r="E953"/>
  <c r="E952"/>
  <c r="E951"/>
  <c r="E950"/>
  <c r="E949"/>
  <c r="E948"/>
  <c r="E947"/>
  <c r="E946"/>
  <c r="E945"/>
  <c r="E944"/>
  <c r="E943"/>
  <c r="E942"/>
  <c r="E941"/>
  <c r="E940"/>
  <c r="E939"/>
  <c r="E938"/>
  <c r="E937"/>
  <c r="E936"/>
  <c r="E935"/>
  <c r="E934"/>
  <c r="E933"/>
  <c r="E932"/>
  <c r="E931"/>
  <c r="E930"/>
  <c r="E929"/>
  <c r="E928"/>
  <c r="E927"/>
  <c r="E926"/>
  <c r="E925"/>
  <c r="E924"/>
  <c r="E923"/>
  <c r="E922"/>
  <c r="E921"/>
  <c r="E920"/>
  <c r="E919"/>
  <c r="E918"/>
  <c r="E917"/>
  <c r="E916"/>
  <c r="E915"/>
  <c r="E914"/>
  <c r="E913"/>
  <c r="E912"/>
  <c r="E911"/>
  <c r="E910"/>
  <c r="E909"/>
  <c r="E908"/>
  <c r="E907"/>
  <c r="E906"/>
  <c r="E905"/>
  <c r="E904"/>
  <c r="E903"/>
  <c r="E902"/>
  <c r="E901"/>
  <c r="E900"/>
  <c r="E899"/>
  <c r="E898"/>
  <c r="E897"/>
  <c r="E896"/>
  <c r="E895"/>
  <c r="E894"/>
  <c r="E893"/>
  <c r="E892"/>
  <c r="E891"/>
  <c r="E890"/>
  <c r="E889"/>
  <c r="E888"/>
  <c r="E887"/>
  <c r="E886"/>
  <c r="E885"/>
  <c r="E884"/>
  <c r="E883"/>
  <c r="E882"/>
  <c r="E881"/>
  <c r="E880"/>
  <c r="E879"/>
  <c r="E878"/>
  <c r="E877"/>
  <c r="E876"/>
  <c r="E875"/>
  <c r="E874"/>
  <c r="E873"/>
  <c r="E872"/>
  <c r="E871"/>
  <c r="E870"/>
  <c r="E869"/>
  <c r="E868"/>
  <c r="E867"/>
  <c r="E866"/>
  <c r="E865"/>
  <c r="E864"/>
  <c r="E863"/>
  <c r="E862"/>
  <c r="E861"/>
  <c r="E860"/>
  <c r="E859"/>
  <c r="E858"/>
  <c r="E857"/>
  <c r="E856"/>
  <c r="E855"/>
  <c r="E854"/>
  <c r="E853"/>
  <c r="E852"/>
  <c r="E851"/>
  <c r="E850"/>
  <c r="E849"/>
  <c r="E848"/>
  <c r="E847"/>
  <c r="E846"/>
  <c r="E845"/>
  <c r="E844"/>
  <c r="E843"/>
  <c r="E842"/>
  <c r="E841"/>
  <c r="E840"/>
  <c r="E839"/>
  <c r="E838"/>
  <c r="E837"/>
  <c r="E836"/>
  <c r="E835"/>
  <c r="E834"/>
  <c r="E833"/>
  <c r="E832"/>
  <c r="E831"/>
  <c r="E830"/>
  <c r="E829"/>
  <c r="E828"/>
  <c r="E827"/>
  <c r="E826"/>
  <c r="E825"/>
  <c r="E824"/>
  <c r="E823"/>
  <c r="E822"/>
  <c r="E821"/>
  <c r="E820"/>
  <c r="E819"/>
  <c r="E818"/>
  <c r="E817"/>
  <c r="E816"/>
  <c r="E815"/>
  <c r="E814"/>
  <c r="E813"/>
  <c r="E812"/>
  <c r="E811"/>
  <c r="E810"/>
  <c r="E809"/>
  <c r="E808"/>
  <c r="E807"/>
  <c r="E806"/>
  <c r="E805"/>
  <c r="E804"/>
  <c r="E803"/>
  <c r="E802"/>
  <c r="E801"/>
  <c r="E800"/>
  <c r="E799"/>
  <c r="E798"/>
  <c r="E797"/>
  <c r="E796"/>
  <c r="E795"/>
  <c r="E794"/>
  <c r="E793"/>
  <c r="E792"/>
  <c r="E791"/>
  <c r="E790"/>
  <c r="E789"/>
  <c r="E788"/>
  <c r="E787"/>
  <c r="E786"/>
  <c r="E785"/>
  <c r="E784"/>
  <c r="E783"/>
  <c r="E782"/>
  <c r="E781"/>
  <c r="E780"/>
  <c r="E779"/>
  <c r="E778"/>
  <c r="E777"/>
  <c r="E776"/>
  <c r="E775"/>
  <c r="E774"/>
  <c r="E773"/>
  <c r="E772"/>
  <c r="E771"/>
  <c r="E770"/>
  <c r="E769"/>
  <c r="E768"/>
  <c r="E767"/>
  <c r="E766"/>
  <c r="E765"/>
  <c r="E764"/>
  <c r="E763"/>
  <c r="E762"/>
  <c r="E761"/>
  <c r="E760"/>
  <c r="E759"/>
  <c r="E758"/>
  <c r="E757"/>
  <c r="E756"/>
  <c r="E755"/>
  <c r="E754"/>
  <c r="E753"/>
  <c r="E752"/>
  <c r="E751"/>
  <c r="E750"/>
  <c r="E749"/>
  <c r="E748"/>
  <c r="E747"/>
  <c r="E746"/>
  <c r="E745"/>
  <c r="E744"/>
  <c r="E743"/>
  <c r="E742"/>
  <c r="E741"/>
  <c r="E740"/>
  <c r="E739"/>
  <c r="E738"/>
  <c r="E737"/>
  <c r="E736"/>
  <c r="E735"/>
  <c r="E734"/>
  <c r="E733"/>
  <c r="E732"/>
  <c r="E731"/>
  <c r="E730"/>
  <c r="E729"/>
  <c r="E728"/>
  <c r="E727"/>
  <c r="E726"/>
  <c r="E725"/>
  <c r="E724"/>
  <c r="E723"/>
  <c r="E722"/>
  <c r="E721"/>
  <c r="E720"/>
  <c r="E719"/>
  <c r="E718"/>
  <c r="E717"/>
  <c r="E716"/>
  <c r="E715"/>
  <c r="E714"/>
  <c r="E713"/>
  <c r="E712"/>
  <c r="E711"/>
  <c r="E710"/>
  <c r="E709"/>
  <c r="E708"/>
  <c r="E707"/>
  <c r="E706"/>
  <c r="E705"/>
  <c r="E704"/>
  <c r="E703"/>
  <c r="E702"/>
  <c r="E701"/>
  <c r="E700"/>
  <c r="E699"/>
  <c r="E698"/>
  <c r="E697"/>
  <c r="E696"/>
  <c r="E695"/>
  <c r="E694"/>
  <c r="E693"/>
  <c r="E692"/>
  <c r="E691"/>
  <c r="E690"/>
  <c r="E689"/>
  <c r="E688"/>
  <c r="E687"/>
  <c r="E686"/>
  <c r="E685"/>
  <c r="E684"/>
  <c r="E683"/>
  <c r="E682"/>
  <c r="E681"/>
  <c r="E680"/>
  <c r="E679"/>
  <c r="E678"/>
  <c r="E677"/>
  <c r="E676"/>
  <c r="E675"/>
  <c r="E674"/>
  <c r="E673"/>
  <c r="E672"/>
  <c r="E671"/>
  <c r="E670"/>
  <c r="E669"/>
  <c r="E668"/>
  <c r="E667"/>
  <c r="E666"/>
  <c r="E665"/>
  <c r="E664"/>
  <c r="E663"/>
  <c r="E662"/>
  <c r="E661"/>
  <c r="E660"/>
  <c r="E659"/>
  <c r="E658"/>
  <c r="E657"/>
  <c r="E656"/>
  <c r="E655"/>
  <c r="E654"/>
  <c r="E653"/>
  <c r="E652"/>
  <c r="E651"/>
  <c r="E650"/>
  <c r="E649"/>
  <c r="E648"/>
  <c r="E647"/>
  <c r="E646"/>
  <c r="E645"/>
  <c r="E644"/>
  <c r="E643"/>
  <c r="E642"/>
  <c r="E641"/>
  <c r="E640"/>
  <c r="E639"/>
  <c r="E638"/>
  <c r="E637"/>
  <c r="E636"/>
  <c r="E635"/>
  <c r="E634"/>
  <c r="E633"/>
  <c r="E632"/>
  <c r="E631"/>
  <c r="E630"/>
  <c r="E629"/>
  <c r="E628"/>
  <c r="E627"/>
  <c r="E626"/>
  <c r="E625"/>
  <c r="E624"/>
  <c r="E623"/>
  <c r="E622"/>
  <c r="E621"/>
  <c r="E620"/>
  <c r="E619"/>
  <c r="E618"/>
  <c r="E617"/>
  <c r="E616"/>
  <c r="E615"/>
  <c r="E614"/>
  <c r="E613"/>
  <c r="E612"/>
  <c r="E611"/>
  <c r="E610"/>
  <c r="E609"/>
  <c r="E608"/>
  <c r="E607"/>
  <c r="E606"/>
  <c r="E605"/>
  <c r="E604"/>
  <c r="E603"/>
  <c r="E602"/>
  <c r="E601"/>
  <c r="E600"/>
  <c r="E599"/>
  <c r="E598"/>
  <c r="E597"/>
  <c r="E596"/>
  <c r="E595"/>
  <c r="E594"/>
  <c r="E593"/>
  <c r="E592"/>
  <c r="E591"/>
  <c r="E590"/>
  <c r="E589"/>
  <c r="E588"/>
  <c r="E587"/>
  <c r="E586"/>
  <c r="E585"/>
  <c r="E584"/>
  <c r="E583"/>
  <c r="E582"/>
  <c r="E581"/>
  <c r="E580"/>
  <c r="E579"/>
  <c r="E578"/>
  <c r="E577"/>
  <c r="E576"/>
  <c r="E575"/>
  <c r="E574"/>
  <c r="E573"/>
  <c r="E572"/>
  <c r="E571"/>
  <c r="E570"/>
  <c r="E569"/>
  <c r="E568"/>
  <c r="E567"/>
  <c r="E566"/>
  <c r="E565"/>
  <c r="E564"/>
  <c r="E563"/>
  <c r="E562"/>
  <c r="E561"/>
  <c r="E560"/>
  <c r="E559"/>
  <c r="E558"/>
  <c r="E557"/>
  <c r="E556"/>
  <c r="E555"/>
  <c r="E554"/>
  <c r="E553"/>
  <c r="E552"/>
  <c r="E551"/>
  <c r="E550"/>
  <c r="E549"/>
  <c r="E548"/>
  <c r="E547"/>
  <c r="E546"/>
  <c r="E545"/>
  <c r="E544"/>
  <c r="E543"/>
  <c r="E542"/>
  <c r="E541"/>
  <c r="E540"/>
  <c r="E539"/>
  <c r="E538"/>
  <c r="E537"/>
  <c r="E536"/>
  <c r="E535"/>
  <c r="E534"/>
  <c r="E533"/>
  <c r="E532"/>
  <c r="E531"/>
  <c r="E530"/>
  <c r="E529"/>
  <c r="E528"/>
  <c r="E527"/>
  <c r="E526"/>
  <c r="E525"/>
  <c r="E524"/>
  <c r="E523"/>
  <c r="E522"/>
  <c r="E521"/>
  <c r="E520"/>
  <c r="E519"/>
  <c r="E518"/>
  <c r="E517"/>
  <c r="E516"/>
  <c r="E515"/>
  <c r="E514"/>
  <c r="E513"/>
  <c r="E512"/>
  <c r="E511"/>
  <c r="E510"/>
  <c r="E509"/>
  <c r="E508"/>
  <c r="E507"/>
  <c r="E506"/>
  <c r="E505"/>
  <c r="E504"/>
  <c r="E503"/>
  <c r="E502"/>
  <c r="E501"/>
  <c r="E500"/>
  <c r="E499"/>
  <c r="E498"/>
  <c r="E497"/>
  <c r="E496"/>
  <c r="E495"/>
  <c r="E494"/>
  <c r="E493"/>
  <c r="E492"/>
  <c r="E491"/>
  <c r="E490"/>
  <c r="E489"/>
  <c r="E488"/>
  <c r="E487"/>
  <c r="E486"/>
  <c r="E485"/>
  <c r="E484"/>
  <c r="E483"/>
  <c r="E482"/>
  <c r="E481"/>
  <c r="E480"/>
  <c r="E479"/>
  <c r="E478"/>
  <c r="E477"/>
  <c r="E476"/>
  <c r="E475"/>
  <c r="E474"/>
  <c r="E473"/>
  <c r="E472"/>
  <c r="E471"/>
  <c r="E470"/>
  <c r="E469"/>
  <c r="E468"/>
  <c r="E467"/>
  <c r="E466"/>
  <c r="E465"/>
  <c r="E464"/>
  <c r="E463"/>
  <c r="E462"/>
  <c r="E461"/>
  <c r="E460"/>
  <c r="E459"/>
  <c r="E458"/>
  <c r="E457"/>
  <c r="E456"/>
  <c r="E455"/>
  <c r="E454"/>
  <c r="E453"/>
  <c r="E452"/>
  <c r="E451"/>
  <c r="E450"/>
  <c r="E449"/>
  <c r="E448"/>
  <c r="E447"/>
  <c r="E446"/>
  <c r="E445"/>
  <c r="E444"/>
  <c r="E443"/>
  <c r="E442"/>
  <c r="E441"/>
  <c r="E440"/>
  <c r="E439"/>
  <c r="E438"/>
  <c r="E437"/>
  <c r="E436"/>
  <c r="E435"/>
  <c r="E434"/>
  <c r="E433"/>
  <c r="E432"/>
  <c r="E431"/>
  <c r="E430"/>
  <c r="E429"/>
  <c r="E428"/>
  <c r="E427"/>
  <c r="E426"/>
  <c r="E425"/>
  <c r="E424"/>
  <c r="E423"/>
  <c r="E422"/>
  <c r="E421"/>
  <c r="E420"/>
  <c r="E419"/>
  <c r="E418"/>
  <c r="E417"/>
  <c r="E416"/>
  <c r="E415"/>
  <c r="E414"/>
  <c r="E413"/>
  <c r="E412"/>
  <c r="E411"/>
  <c r="E410"/>
  <c r="E409"/>
  <c r="E408"/>
  <c r="E407"/>
  <c r="E406"/>
  <c r="E405"/>
  <c r="E404"/>
  <c r="E403"/>
  <c r="E402"/>
  <c r="E401"/>
  <c r="E400"/>
  <c r="E399"/>
  <c r="E398"/>
  <c r="E397"/>
  <c r="E396"/>
  <c r="E395"/>
  <c r="E394"/>
  <c r="E393"/>
  <c r="E392"/>
  <c r="E391"/>
  <c r="E390"/>
  <c r="E389"/>
  <c r="E388"/>
  <c r="E387"/>
  <c r="E386"/>
  <c r="E385"/>
  <c r="E384"/>
  <c r="E383"/>
  <c r="E382"/>
  <c r="E381"/>
  <c r="E380"/>
  <c r="E379"/>
  <c r="E378"/>
  <c r="E377"/>
  <c r="E376"/>
  <c r="E375"/>
  <c r="E374"/>
  <c r="E373"/>
  <c r="E372"/>
  <c r="E371"/>
  <c r="E370"/>
  <c r="E369"/>
  <c r="E368"/>
  <c r="E367"/>
  <c r="E366"/>
  <c r="E365"/>
  <c r="E364"/>
  <c r="E363"/>
  <c r="E362"/>
  <c r="E361"/>
  <c r="E360"/>
  <c r="E359"/>
  <c r="E358"/>
  <c r="E357"/>
  <c r="E356"/>
  <c r="E355"/>
  <c r="E354"/>
  <c r="E353"/>
  <c r="E352"/>
  <c r="E351"/>
  <c r="E350"/>
  <c r="E349"/>
  <c r="E348"/>
  <c r="E347"/>
  <c r="E346"/>
  <c r="E345"/>
  <c r="E344"/>
  <c r="E343"/>
  <c r="E342"/>
  <c r="E341"/>
  <c r="E340"/>
  <c r="E339"/>
  <c r="E338"/>
  <c r="E337"/>
  <c r="E336"/>
  <c r="E335"/>
  <c r="E334"/>
  <c r="E333"/>
  <c r="E332"/>
  <c r="E331"/>
  <c r="E330"/>
  <c r="E329"/>
  <c r="E328"/>
  <c r="E327"/>
  <c r="E326"/>
  <c r="E325"/>
  <c r="E324"/>
  <c r="E323"/>
  <c r="E322"/>
  <c r="E321"/>
  <c r="E320"/>
  <c r="E319"/>
  <c r="E318"/>
  <c r="E317"/>
  <c r="E316"/>
  <c r="E315"/>
  <c r="E314"/>
  <c r="E313"/>
  <c r="E312"/>
  <c r="E311"/>
  <c r="E310"/>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 r="E4"/>
  <c r="E3"/>
  <c r="E2"/>
  <c r="E1976" i="12"/>
  <c r="E1977"/>
  <c r="E1978"/>
  <c r="E1979"/>
  <c r="E1980"/>
  <c r="E1981"/>
  <c r="E1982"/>
  <c r="E23786"/>
  <c r="E23785"/>
  <c r="E23784"/>
  <c r="E23783"/>
  <c r="E23782"/>
  <c r="E23781"/>
  <c r="E23780"/>
  <c r="E23779"/>
  <c r="E23778"/>
  <c r="E23777"/>
  <c r="E23776"/>
  <c r="E23775"/>
  <c r="E23774"/>
  <c r="E23773"/>
  <c r="E23772"/>
  <c r="E23771"/>
  <c r="E23770"/>
  <c r="E23769"/>
  <c r="E23768"/>
  <c r="E23767"/>
  <c r="E23766"/>
  <c r="E23765"/>
  <c r="E23764"/>
  <c r="E23763"/>
  <c r="E23762"/>
  <c r="E23761"/>
  <c r="E23760"/>
  <c r="E23759"/>
  <c r="E23758"/>
  <c r="E23757"/>
  <c r="E23756"/>
  <c r="E23755"/>
  <c r="E23754"/>
  <c r="E23753"/>
  <c r="E23752"/>
  <c r="E23751"/>
  <c r="E23750"/>
  <c r="E23749"/>
  <c r="E23748"/>
  <c r="E23747"/>
  <c r="E23746"/>
  <c r="E23745"/>
  <c r="E23744"/>
  <c r="E23743"/>
  <c r="E23742"/>
  <c r="E23741"/>
  <c r="E23740"/>
  <c r="E23739"/>
  <c r="E23738"/>
  <c r="E23737"/>
  <c r="E23736"/>
  <c r="E23735"/>
  <c r="E23734"/>
  <c r="E23733"/>
  <c r="E23732"/>
  <c r="E23731"/>
  <c r="E23730"/>
  <c r="E23729"/>
  <c r="E23728"/>
  <c r="E23727"/>
  <c r="E23726"/>
  <c r="E23725"/>
  <c r="E23724"/>
  <c r="E23723"/>
  <c r="E23722"/>
  <c r="E23721"/>
  <c r="E23720"/>
  <c r="E23719"/>
  <c r="E23718"/>
  <c r="E23717"/>
  <c r="E23716"/>
  <c r="E23715"/>
  <c r="E23714"/>
  <c r="E23713"/>
  <c r="E23712"/>
  <c r="E23711"/>
  <c r="E23710"/>
  <c r="E23709"/>
  <c r="E23708"/>
  <c r="E23707"/>
  <c r="E23706"/>
  <c r="E23705"/>
  <c r="E23704"/>
  <c r="E23703"/>
  <c r="E23702"/>
  <c r="E23701"/>
  <c r="E23700"/>
  <c r="E23699"/>
  <c r="E23698"/>
  <c r="E23697"/>
  <c r="E23696"/>
  <c r="E23695"/>
  <c r="E23694"/>
  <c r="E23693"/>
  <c r="E23692"/>
  <c r="E23691"/>
  <c r="E23690"/>
  <c r="E23689"/>
  <c r="E23688"/>
  <c r="E23687"/>
  <c r="E23686"/>
  <c r="E23685"/>
  <c r="E23684"/>
  <c r="E23683"/>
  <c r="E23682"/>
  <c r="E23681"/>
  <c r="E23680"/>
  <c r="E23679"/>
  <c r="E23678"/>
  <c r="E23677"/>
  <c r="E23676"/>
  <c r="E23675"/>
  <c r="E23674"/>
  <c r="E23673"/>
  <c r="E23672"/>
  <c r="E23671"/>
  <c r="E23670"/>
  <c r="E23669"/>
  <c r="E23668"/>
  <c r="E23667"/>
  <c r="E23666"/>
  <c r="E23665"/>
  <c r="E23664"/>
  <c r="E23663"/>
  <c r="E23662"/>
  <c r="E23661"/>
  <c r="E23660"/>
  <c r="E23659"/>
  <c r="E23658"/>
  <c r="E23657"/>
  <c r="E23656"/>
  <c r="E23655"/>
  <c r="E23654"/>
  <c r="E23653"/>
  <c r="E23652"/>
  <c r="E23651"/>
  <c r="E23650"/>
  <c r="E23649"/>
  <c r="E23648"/>
  <c r="E23647"/>
  <c r="E23646"/>
  <c r="E23645"/>
  <c r="E23644"/>
  <c r="E23643"/>
  <c r="E23642"/>
  <c r="E23641"/>
  <c r="E23640"/>
  <c r="E23639"/>
  <c r="E23638"/>
  <c r="E23637"/>
  <c r="E23636"/>
  <c r="E23635"/>
  <c r="E23634"/>
  <c r="E23633"/>
  <c r="E23632"/>
  <c r="E23631"/>
  <c r="E23630"/>
  <c r="E23629"/>
  <c r="E23628"/>
  <c r="E23627"/>
  <c r="E23626"/>
  <c r="E23625"/>
  <c r="E23624"/>
  <c r="E23623"/>
  <c r="E23622"/>
  <c r="E23621"/>
  <c r="E23620"/>
  <c r="E23619"/>
  <c r="E23618"/>
  <c r="E23617"/>
  <c r="E23616"/>
  <c r="E23615"/>
  <c r="E23614"/>
  <c r="E23613"/>
  <c r="E23612"/>
  <c r="E23611"/>
  <c r="E23610"/>
  <c r="E23609"/>
  <c r="E23608"/>
  <c r="E23607"/>
  <c r="E23606"/>
  <c r="E23605"/>
  <c r="E23604"/>
  <c r="E23603"/>
  <c r="E23602"/>
  <c r="E23601"/>
  <c r="E23600"/>
  <c r="E23599"/>
  <c r="E23598"/>
  <c r="E23597"/>
  <c r="E23596"/>
  <c r="E23595"/>
  <c r="E23594"/>
  <c r="E23593"/>
  <c r="E23592"/>
  <c r="E23591"/>
  <c r="E23590"/>
  <c r="E23589"/>
  <c r="E23588"/>
  <c r="E23587"/>
  <c r="E23586"/>
  <c r="E23585"/>
  <c r="E23584"/>
  <c r="E23583"/>
  <c r="E23582"/>
  <c r="E23581"/>
  <c r="E23580"/>
  <c r="E23579"/>
  <c r="E23578"/>
  <c r="E23577"/>
  <c r="E23576"/>
  <c r="E23575"/>
  <c r="E23574"/>
  <c r="E23573"/>
  <c r="E23572"/>
  <c r="E23571"/>
  <c r="E23570"/>
  <c r="E23569"/>
  <c r="E23568"/>
  <c r="E23567"/>
  <c r="E23566"/>
  <c r="E23565"/>
  <c r="E23564"/>
  <c r="E23563"/>
  <c r="E23562"/>
  <c r="E23561"/>
  <c r="E23560"/>
  <c r="E23559"/>
  <c r="E23558"/>
  <c r="E23557"/>
  <c r="E23556"/>
  <c r="E23555"/>
  <c r="E23554"/>
  <c r="E23553"/>
  <c r="E23552"/>
  <c r="E23551"/>
  <c r="E23550"/>
  <c r="E23549"/>
  <c r="E23548"/>
  <c r="E23547"/>
  <c r="E23546"/>
  <c r="E23545"/>
  <c r="E23544"/>
  <c r="E23543"/>
  <c r="E23542"/>
  <c r="E23541"/>
  <c r="E23540"/>
  <c r="E23539"/>
  <c r="E23538"/>
  <c r="E23537"/>
  <c r="E23536"/>
  <c r="E23535"/>
  <c r="E23534"/>
  <c r="E23533"/>
  <c r="E23532"/>
  <c r="E23531"/>
  <c r="E23530"/>
  <c r="E23529"/>
  <c r="E23528"/>
  <c r="E23527"/>
  <c r="E23526"/>
  <c r="E23525"/>
  <c r="E23524"/>
  <c r="E23523"/>
  <c r="E23522"/>
  <c r="E23521"/>
  <c r="E23520"/>
  <c r="E23519"/>
  <c r="E23518"/>
  <c r="E23517"/>
  <c r="E23516"/>
  <c r="E23515"/>
  <c r="E23514"/>
  <c r="E23513"/>
  <c r="E23512"/>
  <c r="E23511"/>
  <c r="E23510"/>
  <c r="E23509"/>
  <c r="E23508"/>
  <c r="E23507"/>
  <c r="E23506"/>
  <c r="E23505"/>
  <c r="E23504"/>
  <c r="E23503"/>
  <c r="E23502"/>
  <c r="E23501"/>
  <c r="E23500"/>
  <c r="E23499"/>
  <c r="E23498"/>
  <c r="E23497"/>
  <c r="E23496"/>
  <c r="E23495"/>
  <c r="E23494"/>
  <c r="E23493"/>
  <c r="E23492"/>
  <c r="E23491"/>
  <c r="E23490"/>
  <c r="E23489"/>
  <c r="E23488"/>
  <c r="E23487"/>
  <c r="E23486"/>
  <c r="E23485"/>
  <c r="E23484"/>
  <c r="E23483"/>
  <c r="E23482"/>
  <c r="E23481"/>
  <c r="E23480"/>
  <c r="E23479"/>
  <c r="E23478"/>
  <c r="E23477"/>
  <c r="E23476"/>
  <c r="E23475"/>
  <c r="E23474"/>
  <c r="E23473"/>
  <c r="E23472"/>
  <c r="E23471"/>
  <c r="E23470"/>
  <c r="E23469"/>
  <c r="E23468"/>
  <c r="E23467"/>
  <c r="E23466"/>
  <c r="E23465"/>
  <c r="E23464"/>
  <c r="E23463"/>
  <c r="E23462"/>
  <c r="E23461"/>
  <c r="E23460"/>
  <c r="E23459"/>
  <c r="E23458"/>
  <c r="E23457"/>
  <c r="E23456"/>
  <c r="E23455"/>
  <c r="E23454"/>
  <c r="E23453"/>
  <c r="E23452"/>
  <c r="E23451"/>
  <c r="E23450"/>
  <c r="E23449"/>
  <c r="E23448"/>
  <c r="E23447"/>
  <c r="E23446"/>
  <c r="E23445"/>
  <c r="E23444"/>
  <c r="E23443"/>
  <c r="E23442"/>
  <c r="E23441"/>
  <c r="E23440"/>
  <c r="E23439"/>
  <c r="E23438"/>
  <c r="E23437"/>
  <c r="E23436"/>
  <c r="E23435"/>
  <c r="E23434"/>
  <c r="E23433"/>
  <c r="E23432"/>
  <c r="E23431"/>
  <c r="E23430"/>
  <c r="E23429"/>
  <c r="E23428"/>
  <c r="E23427"/>
  <c r="E23426"/>
  <c r="E23425"/>
  <c r="E23424"/>
  <c r="E23423"/>
  <c r="E23422"/>
  <c r="E23421"/>
  <c r="E23420"/>
  <c r="E23419"/>
  <c r="E23418"/>
  <c r="E23417"/>
  <c r="E23416"/>
  <c r="E23415"/>
  <c r="E23414"/>
  <c r="E23413"/>
  <c r="E23412"/>
  <c r="E23411"/>
  <c r="E23410"/>
  <c r="E23409"/>
  <c r="E23408"/>
  <c r="E23407"/>
  <c r="E23406"/>
  <c r="E23405"/>
  <c r="E23404"/>
  <c r="E23403"/>
  <c r="E23402"/>
  <c r="E23401"/>
  <c r="E23400"/>
  <c r="E23399"/>
  <c r="E23398"/>
  <c r="E23397"/>
  <c r="E23396"/>
  <c r="E23395"/>
  <c r="E23394"/>
  <c r="E23393"/>
  <c r="E23392"/>
  <c r="E23391"/>
  <c r="E23390"/>
  <c r="E23389"/>
  <c r="E23388"/>
  <c r="E23387"/>
  <c r="E23386"/>
  <c r="E23385"/>
  <c r="E23384"/>
  <c r="E23383"/>
  <c r="E23382"/>
  <c r="E23381"/>
  <c r="E23380"/>
  <c r="E23379"/>
  <c r="E23378"/>
  <c r="E23377"/>
  <c r="E23376"/>
  <c r="E23375"/>
  <c r="E23374"/>
  <c r="E23373"/>
  <c r="E23372"/>
  <c r="E23371"/>
  <c r="E23370"/>
  <c r="E23369"/>
  <c r="E23368"/>
  <c r="E23367"/>
  <c r="E23366"/>
  <c r="E23365"/>
  <c r="E23364"/>
  <c r="E23363"/>
  <c r="E23362"/>
  <c r="E23361"/>
  <c r="E23360"/>
  <c r="E23359"/>
  <c r="E23358"/>
  <c r="E23357"/>
  <c r="E23356"/>
  <c r="E23355"/>
  <c r="E23354"/>
  <c r="E23353"/>
  <c r="E23352"/>
  <c r="E23351"/>
  <c r="E23350"/>
  <c r="E23349"/>
  <c r="E23348"/>
  <c r="E23347"/>
  <c r="E23346"/>
  <c r="E23345"/>
  <c r="E23344"/>
  <c r="E23343"/>
  <c r="E23342"/>
  <c r="E23341"/>
  <c r="E23340"/>
  <c r="E23339"/>
  <c r="E23338"/>
  <c r="E23337"/>
  <c r="E23336"/>
  <c r="E23335"/>
  <c r="E23334"/>
  <c r="E23333"/>
  <c r="E23332"/>
  <c r="E23331"/>
  <c r="E23330"/>
  <c r="E23329"/>
  <c r="E23328"/>
  <c r="E23327"/>
  <c r="E23326"/>
  <c r="E23325"/>
  <c r="E23324"/>
  <c r="E23323"/>
  <c r="E23322"/>
  <c r="E23321"/>
  <c r="E23320"/>
  <c r="E23319"/>
  <c r="E23318"/>
  <c r="E23317"/>
  <c r="E23316"/>
  <c r="E23315"/>
  <c r="E23314"/>
  <c r="E23313"/>
  <c r="E23312"/>
  <c r="E23311"/>
  <c r="E23310"/>
  <c r="E23309"/>
  <c r="E23308"/>
  <c r="E23307"/>
  <c r="E23306"/>
  <c r="E23305"/>
  <c r="E23304"/>
  <c r="E23303"/>
  <c r="E23302"/>
  <c r="E23301"/>
  <c r="E23300"/>
  <c r="E23299"/>
  <c r="E23298"/>
  <c r="E23297"/>
  <c r="E23296"/>
  <c r="E23295"/>
  <c r="E23294"/>
  <c r="E23293"/>
  <c r="E23292"/>
  <c r="E23291"/>
  <c r="E23290"/>
  <c r="E23289"/>
  <c r="E23288"/>
  <c r="E23287"/>
  <c r="E23286"/>
  <c r="E23285"/>
  <c r="E23284"/>
  <c r="E23283"/>
  <c r="E23282"/>
  <c r="E23281"/>
  <c r="E23280"/>
  <c r="E23279"/>
  <c r="E23278"/>
  <c r="E23277"/>
  <c r="E23276"/>
  <c r="E23275"/>
  <c r="E23274"/>
  <c r="E23273"/>
  <c r="E23272"/>
  <c r="E23271"/>
  <c r="E23270"/>
  <c r="E23269"/>
  <c r="E23268"/>
  <c r="E23267"/>
  <c r="E23266"/>
  <c r="E23265"/>
  <c r="E23264"/>
  <c r="E23263"/>
  <c r="E23262"/>
  <c r="E23261"/>
  <c r="E23260"/>
  <c r="E23259"/>
  <c r="E23258"/>
  <c r="E23257"/>
  <c r="E23256"/>
  <c r="E23255"/>
  <c r="E23254"/>
  <c r="E23253"/>
  <c r="E23252"/>
  <c r="E23251"/>
  <c r="E23250"/>
  <c r="E23249"/>
  <c r="E23248"/>
  <c r="E23247"/>
  <c r="E23246"/>
  <c r="E23245"/>
  <c r="E23244"/>
  <c r="E23243"/>
  <c r="E23242"/>
  <c r="E23241"/>
  <c r="E23240"/>
  <c r="E23239"/>
  <c r="E23238"/>
  <c r="E23237"/>
  <c r="E23236"/>
  <c r="E23235"/>
  <c r="E23234"/>
  <c r="E23233"/>
  <c r="E23232"/>
  <c r="E23231"/>
  <c r="E23230"/>
  <c r="E23229"/>
  <c r="E23228"/>
  <c r="E23227"/>
  <c r="E23226"/>
  <c r="E23225"/>
  <c r="E23224"/>
  <c r="E23223"/>
  <c r="E23222"/>
  <c r="E23221"/>
  <c r="E23220"/>
  <c r="E23219"/>
  <c r="E23218"/>
  <c r="E23217"/>
  <c r="E23216"/>
  <c r="E23215"/>
  <c r="E23214"/>
  <c r="E23213"/>
  <c r="E23212"/>
  <c r="E23211"/>
  <c r="E23210"/>
  <c r="E23209"/>
  <c r="E23208"/>
  <c r="E23207"/>
  <c r="E23206"/>
  <c r="E23205"/>
  <c r="E23204"/>
  <c r="E23203"/>
  <c r="E23202"/>
  <c r="E23201"/>
  <c r="E23200"/>
  <c r="E23199"/>
  <c r="E23198"/>
  <c r="E23197"/>
  <c r="E23196"/>
  <c r="E23195"/>
  <c r="E23194"/>
  <c r="E23193"/>
  <c r="E23192"/>
  <c r="E23191"/>
  <c r="E23190"/>
  <c r="E23189"/>
  <c r="E23188"/>
  <c r="E23187"/>
  <c r="E23186"/>
  <c r="E23185"/>
  <c r="E23184"/>
  <c r="E23183"/>
  <c r="E23182"/>
  <c r="E23181"/>
  <c r="E23180"/>
  <c r="E23179"/>
  <c r="E23178"/>
  <c r="E23177"/>
  <c r="E23176"/>
  <c r="E23175"/>
  <c r="E23174"/>
  <c r="E23173"/>
  <c r="E23172"/>
  <c r="E23171"/>
  <c r="E23170"/>
  <c r="E23169"/>
  <c r="E23168"/>
  <c r="E23167"/>
  <c r="E23166"/>
  <c r="E23165"/>
  <c r="E23164"/>
  <c r="E23163"/>
  <c r="E23162"/>
  <c r="E23161"/>
  <c r="E23160"/>
  <c r="E23159"/>
  <c r="E23158"/>
  <c r="E23157"/>
  <c r="E23156"/>
  <c r="E23155"/>
  <c r="E23154"/>
  <c r="E23153"/>
  <c r="E23152"/>
  <c r="E23151"/>
  <c r="E23150"/>
  <c r="E23149"/>
  <c r="E23148"/>
  <c r="E23147"/>
  <c r="E23146"/>
  <c r="E23145"/>
  <c r="E23144"/>
  <c r="E23143"/>
  <c r="E23142"/>
  <c r="E23141"/>
  <c r="E23140"/>
  <c r="E23139"/>
  <c r="E23138"/>
  <c r="E23137"/>
  <c r="E23136"/>
  <c r="E23135"/>
  <c r="E23134"/>
  <c r="E23133"/>
  <c r="E23132"/>
  <c r="E23131"/>
  <c r="E23130"/>
  <c r="E23129"/>
  <c r="E23128"/>
  <c r="E23127"/>
  <c r="E23126"/>
  <c r="E23125"/>
  <c r="E23124"/>
  <c r="E23123"/>
  <c r="E23122"/>
  <c r="E23121"/>
  <c r="E23120"/>
  <c r="E23119"/>
  <c r="E23118"/>
  <c r="E23117"/>
  <c r="E23116"/>
  <c r="E23115"/>
  <c r="E23114"/>
  <c r="E23113"/>
  <c r="E23112"/>
  <c r="E23111"/>
  <c r="E23110"/>
  <c r="E23109"/>
  <c r="E23108"/>
  <c r="E23107"/>
  <c r="E23106"/>
  <c r="E23105"/>
  <c r="E23104"/>
  <c r="E23103"/>
  <c r="E23102"/>
  <c r="E23101"/>
  <c r="E23100"/>
  <c r="E23099"/>
  <c r="E23098"/>
  <c r="E23097"/>
  <c r="E23096"/>
  <c r="E23095"/>
  <c r="E23094"/>
  <c r="E23093"/>
  <c r="E23092"/>
  <c r="E23091"/>
  <c r="E23090"/>
  <c r="E23089"/>
  <c r="E23088"/>
  <c r="E23087"/>
  <c r="E23086"/>
  <c r="E23085"/>
  <c r="E23084"/>
  <c r="E23083"/>
  <c r="E23082"/>
  <c r="E23081"/>
  <c r="E23080"/>
  <c r="E23079"/>
  <c r="E23078"/>
  <c r="E23077"/>
  <c r="E23076"/>
  <c r="E23075"/>
  <c r="E23074"/>
  <c r="E23073"/>
  <c r="E23072"/>
  <c r="E23071"/>
  <c r="E23070"/>
  <c r="E23069"/>
  <c r="E23068"/>
  <c r="E23067"/>
  <c r="E23066"/>
  <c r="E23065"/>
  <c r="E23064"/>
  <c r="E23063"/>
  <c r="E23062"/>
  <c r="E23061"/>
  <c r="E23060"/>
  <c r="E23059"/>
  <c r="E23058"/>
  <c r="E23057"/>
  <c r="E23056"/>
  <c r="E23055"/>
  <c r="E23054"/>
  <c r="E23053"/>
  <c r="E23052"/>
  <c r="E23051"/>
  <c r="E23050"/>
  <c r="E23049"/>
  <c r="E23048"/>
  <c r="E23047"/>
  <c r="E23046"/>
  <c r="E23045"/>
  <c r="E23044"/>
  <c r="E23043"/>
  <c r="E23042"/>
  <c r="E23041"/>
  <c r="E23040"/>
  <c r="E23039"/>
  <c r="E23038"/>
  <c r="E23037"/>
  <c r="E23036"/>
  <c r="E23035"/>
  <c r="E23034"/>
  <c r="E23033"/>
  <c r="E23032"/>
  <c r="E23031"/>
  <c r="E23030"/>
  <c r="E23029"/>
  <c r="E23028"/>
  <c r="E23027"/>
  <c r="E23026"/>
  <c r="E23025"/>
  <c r="E23024"/>
  <c r="E23023"/>
  <c r="E23022"/>
  <c r="E23021"/>
  <c r="E23020"/>
  <c r="E23019"/>
  <c r="E23018"/>
  <c r="E23017"/>
  <c r="E23016"/>
  <c r="E23015"/>
  <c r="E23014"/>
  <c r="E23013"/>
  <c r="E23012"/>
  <c r="E23011"/>
  <c r="E23010"/>
  <c r="E23009"/>
  <c r="E23008"/>
  <c r="E23007"/>
  <c r="E23006"/>
  <c r="E23005"/>
  <c r="E23004"/>
  <c r="E23003"/>
  <c r="E23002"/>
  <c r="E23001"/>
  <c r="E23000"/>
  <c r="E22999"/>
  <c r="E22998"/>
  <c r="E22997"/>
  <c r="E22996"/>
  <c r="E22995"/>
  <c r="E22994"/>
  <c r="E22993"/>
  <c r="E22992"/>
  <c r="E22991"/>
  <c r="E22990"/>
  <c r="E22989"/>
  <c r="E22988"/>
  <c r="E22987"/>
  <c r="E22986"/>
  <c r="E22985"/>
  <c r="E22984"/>
  <c r="E22983"/>
  <c r="E22982"/>
  <c r="E22981"/>
  <c r="E22980"/>
  <c r="E22979"/>
  <c r="E22978"/>
  <c r="E22977"/>
  <c r="E22976"/>
  <c r="E22975"/>
  <c r="E22974"/>
  <c r="E22973"/>
  <c r="E22972"/>
  <c r="E22971"/>
  <c r="E22970"/>
  <c r="E22969"/>
  <c r="E22968"/>
  <c r="E22967"/>
  <c r="E22966"/>
  <c r="E22965"/>
  <c r="E22964"/>
  <c r="E22963"/>
  <c r="E22962"/>
  <c r="E22961"/>
  <c r="E22960"/>
  <c r="E22959"/>
  <c r="E22958"/>
  <c r="E22957"/>
  <c r="E22956"/>
  <c r="E22955"/>
  <c r="E22954"/>
  <c r="E22953"/>
  <c r="E22952"/>
  <c r="E22951"/>
  <c r="E22950"/>
  <c r="E22949"/>
  <c r="E22948"/>
  <c r="E22947"/>
  <c r="E22946"/>
  <c r="E22945"/>
  <c r="E22944"/>
  <c r="E22943"/>
  <c r="E22942"/>
  <c r="E22941"/>
  <c r="E22940"/>
  <c r="E22939"/>
  <c r="E22938"/>
  <c r="E22937"/>
  <c r="E22936"/>
  <c r="E22935"/>
  <c r="E22934"/>
  <c r="E22933"/>
  <c r="E22932"/>
  <c r="E22931"/>
  <c r="E22930"/>
  <c r="E22929"/>
  <c r="E22928"/>
  <c r="E22927"/>
  <c r="E22926"/>
  <c r="E22925"/>
  <c r="E22924"/>
  <c r="E22923"/>
  <c r="E22922"/>
  <c r="E22921"/>
  <c r="E22920"/>
  <c r="E22919"/>
  <c r="E22918"/>
  <c r="E22917"/>
  <c r="E22916"/>
  <c r="E22915"/>
  <c r="E22914"/>
  <c r="E22913"/>
  <c r="E22912"/>
  <c r="E22911"/>
  <c r="E22910"/>
  <c r="E22909"/>
  <c r="E22908"/>
  <c r="E22907"/>
  <c r="E22906"/>
  <c r="E22905"/>
  <c r="E22904"/>
  <c r="E22903"/>
  <c r="E22902"/>
  <c r="E22901"/>
  <c r="E22900"/>
  <c r="E22899"/>
  <c r="E22898"/>
  <c r="E22897"/>
  <c r="E22896"/>
  <c r="E22895"/>
  <c r="E22894"/>
  <c r="E22893"/>
  <c r="E22892"/>
  <c r="E22891"/>
  <c r="E22890"/>
  <c r="E22889"/>
  <c r="E22888"/>
  <c r="E22887"/>
  <c r="E22886"/>
  <c r="E22885"/>
  <c r="E22884"/>
  <c r="E22883"/>
  <c r="E22882"/>
  <c r="E22881"/>
  <c r="E22880"/>
  <c r="E22879"/>
  <c r="E22878"/>
  <c r="E22877"/>
  <c r="E22876"/>
  <c r="E22875"/>
  <c r="E22874"/>
  <c r="E22873"/>
  <c r="E22872"/>
  <c r="E22871"/>
  <c r="E22870"/>
  <c r="E22869"/>
  <c r="E22868"/>
  <c r="E22867"/>
  <c r="E22866"/>
  <c r="E22865"/>
  <c r="E22864"/>
  <c r="E22863"/>
  <c r="E22862"/>
  <c r="E22861"/>
  <c r="E22860"/>
  <c r="E22859"/>
  <c r="E22858"/>
  <c r="E22857"/>
  <c r="E22856"/>
  <c r="E22855"/>
  <c r="E22854"/>
  <c r="E22853"/>
  <c r="E22852"/>
  <c r="E22851"/>
  <c r="E22850"/>
  <c r="E22849"/>
  <c r="E22848"/>
  <c r="E22847"/>
  <c r="E22846"/>
  <c r="E22845"/>
  <c r="E22844"/>
  <c r="E22843"/>
  <c r="E22842"/>
  <c r="E22841"/>
  <c r="E22840"/>
  <c r="E22839"/>
  <c r="E22838"/>
  <c r="E22837"/>
  <c r="E22836"/>
  <c r="E22835"/>
  <c r="E22834"/>
  <c r="E22833"/>
  <c r="E22832"/>
  <c r="E22831"/>
  <c r="E22830"/>
  <c r="E22829"/>
  <c r="E22828"/>
  <c r="E22827"/>
  <c r="E22826"/>
  <c r="E22825"/>
  <c r="E22824"/>
  <c r="E22823"/>
  <c r="E22822"/>
  <c r="E22821"/>
  <c r="E22820"/>
  <c r="E22819"/>
  <c r="E22818"/>
  <c r="E22817"/>
  <c r="E22816"/>
  <c r="E22815"/>
  <c r="E22814"/>
  <c r="E22813"/>
  <c r="E22812"/>
  <c r="E22811"/>
  <c r="E22810"/>
  <c r="E22809"/>
  <c r="E22808"/>
  <c r="E22807"/>
  <c r="E22806"/>
  <c r="E22805"/>
  <c r="E22804"/>
  <c r="E22803"/>
  <c r="E22802"/>
  <c r="E22801"/>
  <c r="E22800"/>
  <c r="E22799"/>
  <c r="E22798"/>
  <c r="E22797"/>
  <c r="E22796"/>
  <c r="E22795"/>
  <c r="E22794"/>
  <c r="E22793"/>
  <c r="E22792"/>
  <c r="E22791"/>
  <c r="E22790"/>
  <c r="E22789"/>
  <c r="E22788"/>
  <c r="E22787"/>
  <c r="E22786"/>
  <c r="E22785"/>
  <c r="E22784"/>
  <c r="E22783"/>
  <c r="E22782"/>
  <c r="E22781"/>
  <c r="E22780"/>
  <c r="E22779"/>
  <c r="E22778"/>
  <c r="E22777"/>
  <c r="E22776"/>
  <c r="E22775"/>
  <c r="E22774"/>
  <c r="E22773"/>
  <c r="E22772"/>
  <c r="E22771"/>
  <c r="E22770"/>
  <c r="E22769"/>
  <c r="E22768"/>
  <c r="E22767"/>
  <c r="E22766"/>
  <c r="E22765"/>
  <c r="E22764"/>
  <c r="E22763"/>
  <c r="E22762"/>
  <c r="E22761"/>
  <c r="E22760"/>
  <c r="E22759"/>
  <c r="E22758"/>
  <c r="E22757"/>
  <c r="E22756"/>
  <c r="E22755"/>
  <c r="E22754"/>
  <c r="E22753"/>
  <c r="E22752"/>
  <c r="E22751"/>
  <c r="E22750"/>
  <c r="E22749"/>
  <c r="E22748"/>
  <c r="E22747"/>
  <c r="E22746"/>
  <c r="E22745"/>
  <c r="E22744"/>
  <c r="E22743"/>
  <c r="E22742"/>
  <c r="E22741"/>
  <c r="E22740"/>
  <c r="E22739"/>
  <c r="E22738"/>
  <c r="E22737"/>
  <c r="E22736"/>
  <c r="E22735"/>
  <c r="E22734"/>
  <c r="E22733"/>
  <c r="E22732"/>
  <c r="E22731"/>
  <c r="E22730"/>
  <c r="E22729"/>
  <c r="E22728"/>
  <c r="E22727"/>
  <c r="E22726"/>
  <c r="E22725"/>
  <c r="E22724"/>
  <c r="E22723"/>
  <c r="E22722"/>
  <c r="E22721"/>
  <c r="E22720"/>
  <c r="E22719"/>
  <c r="E22718"/>
  <c r="E22717"/>
  <c r="E22716"/>
  <c r="E22715"/>
  <c r="E22714"/>
  <c r="E22713"/>
  <c r="E22712"/>
  <c r="E22711"/>
  <c r="E22710"/>
  <c r="E22709"/>
  <c r="E22708"/>
  <c r="E22707"/>
  <c r="E22706"/>
  <c r="E22705"/>
  <c r="E22704"/>
  <c r="E22703"/>
  <c r="E22702"/>
  <c r="E22701"/>
  <c r="E22700"/>
  <c r="E22699"/>
  <c r="E22698"/>
  <c r="E22697"/>
  <c r="E22696"/>
  <c r="E22695"/>
  <c r="E22694"/>
  <c r="E22693"/>
  <c r="E22692"/>
  <c r="E22691"/>
  <c r="E22690"/>
  <c r="E22689"/>
  <c r="E22688"/>
  <c r="E22687"/>
  <c r="E22686"/>
  <c r="E22685"/>
  <c r="E22684"/>
  <c r="E22683"/>
  <c r="E22682"/>
  <c r="E22681"/>
  <c r="E22680"/>
  <c r="E22679"/>
  <c r="E22678"/>
  <c r="E22677"/>
  <c r="E22676"/>
  <c r="E22675"/>
  <c r="E22674"/>
  <c r="E22673"/>
  <c r="E22672"/>
  <c r="E22671"/>
  <c r="E22670"/>
  <c r="E22669"/>
  <c r="E22668"/>
  <c r="E22667"/>
  <c r="E22666"/>
  <c r="E22665"/>
  <c r="E22664"/>
  <c r="E22663"/>
  <c r="E22662"/>
  <c r="E22661"/>
  <c r="E22660"/>
  <c r="E22659"/>
  <c r="E22658"/>
  <c r="E22657"/>
  <c r="E22656"/>
  <c r="E22655"/>
  <c r="E22654"/>
  <c r="E22653"/>
  <c r="E22652"/>
  <c r="E22651"/>
  <c r="E22650"/>
  <c r="E22649"/>
  <c r="E22648"/>
  <c r="E22647"/>
  <c r="E22646"/>
  <c r="E22645"/>
  <c r="E22644"/>
  <c r="E22643"/>
  <c r="E22642"/>
  <c r="E22641"/>
  <c r="E22640"/>
  <c r="E22639"/>
  <c r="E22638"/>
  <c r="E22637"/>
  <c r="E22636"/>
  <c r="E22635"/>
  <c r="E22634"/>
  <c r="E22633"/>
  <c r="E22632"/>
  <c r="E22631"/>
  <c r="E22630"/>
  <c r="E22629"/>
  <c r="E22628"/>
  <c r="E22627"/>
  <c r="E22626"/>
  <c r="E22625"/>
  <c r="E22624"/>
  <c r="E22623"/>
  <c r="E22622"/>
  <c r="E22621"/>
  <c r="E22620"/>
  <c r="E22619"/>
  <c r="E22618"/>
  <c r="E22617"/>
  <c r="E22616"/>
  <c r="E22615"/>
  <c r="E22614"/>
  <c r="E22613"/>
  <c r="E22612"/>
  <c r="E22611"/>
  <c r="E22610"/>
  <c r="E22609"/>
  <c r="E22608"/>
  <c r="E22607"/>
  <c r="E22606"/>
  <c r="E22605"/>
  <c r="E22604"/>
  <c r="E22603"/>
  <c r="E22602"/>
  <c r="E22601"/>
  <c r="E22600"/>
  <c r="E22599"/>
  <c r="E22598"/>
  <c r="E22597"/>
  <c r="E22596"/>
  <c r="E22595"/>
  <c r="E22594"/>
  <c r="E22593"/>
  <c r="E22592"/>
  <c r="E22591"/>
  <c r="E22590"/>
  <c r="E22589"/>
  <c r="E22588"/>
  <c r="E22587"/>
  <c r="E22586"/>
  <c r="E22585"/>
  <c r="E22584"/>
  <c r="E22583"/>
  <c r="E22582"/>
  <c r="E22581"/>
  <c r="E22580"/>
  <c r="E22579"/>
  <c r="E22578"/>
  <c r="E22577"/>
  <c r="E22576"/>
  <c r="E22575"/>
  <c r="E22574"/>
  <c r="E22573"/>
  <c r="E22572"/>
  <c r="E22571"/>
  <c r="E22570"/>
  <c r="E22569"/>
  <c r="E22568"/>
  <c r="E22567"/>
  <c r="E22566"/>
  <c r="E22565"/>
  <c r="E22564"/>
  <c r="E22563"/>
  <c r="E22562"/>
  <c r="E22561"/>
  <c r="E22560"/>
  <c r="E22559"/>
  <c r="E22558"/>
  <c r="E22557"/>
  <c r="E22556"/>
  <c r="E22555"/>
  <c r="E22554"/>
  <c r="E22553"/>
  <c r="E22552"/>
  <c r="E22551"/>
  <c r="E22550"/>
  <c r="E22549"/>
  <c r="E22548"/>
  <c r="E22547"/>
  <c r="E22546"/>
  <c r="E22545"/>
  <c r="E22544"/>
  <c r="E22543"/>
  <c r="E22542"/>
  <c r="E22541"/>
  <c r="E22540"/>
  <c r="E22539"/>
  <c r="E22538"/>
  <c r="E22537"/>
  <c r="E22536"/>
  <c r="E22535"/>
  <c r="E22534"/>
  <c r="E22533"/>
  <c r="E22532"/>
  <c r="E22531"/>
  <c r="E22530"/>
  <c r="E22529"/>
  <c r="E22528"/>
  <c r="E22527"/>
  <c r="E22526"/>
  <c r="E22525"/>
  <c r="E22524"/>
  <c r="E22523"/>
  <c r="E22522"/>
  <c r="E22521"/>
  <c r="E22520"/>
  <c r="E22519"/>
  <c r="E22518"/>
  <c r="E22517"/>
  <c r="E22516"/>
  <c r="E22515"/>
  <c r="E22514"/>
  <c r="E22513"/>
  <c r="E22512"/>
  <c r="E22511"/>
  <c r="E22510"/>
  <c r="E22509"/>
  <c r="E22508"/>
  <c r="E22507"/>
  <c r="E22506"/>
  <c r="E22505"/>
  <c r="E22504"/>
  <c r="E22503"/>
  <c r="E22502"/>
  <c r="E22501"/>
  <c r="E22500"/>
  <c r="E22499"/>
  <c r="E22498"/>
  <c r="E22497"/>
  <c r="E22496"/>
  <c r="E22495"/>
  <c r="E22494"/>
  <c r="E22493"/>
  <c r="E22492"/>
  <c r="E22491"/>
  <c r="E22490"/>
  <c r="E22489"/>
  <c r="E22488"/>
  <c r="E22487"/>
  <c r="E22486"/>
  <c r="E22485"/>
  <c r="E22484"/>
  <c r="E22483"/>
  <c r="E22482"/>
  <c r="E22481"/>
  <c r="E22480"/>
  <c r="E22479"/>
  <c r="E22478"/>
  <c r="E22477"/>
  <c r="E22476"/>
  <c r="E22475"/>
  <c r="E22474"/>
  <c r="E22473"/>
  <c r="E22472"/>
  <c r="E22471"/>
  <c r="E22470"/>
  <c r="E22469"/>
  <c r="E22468"/>
  <c r="E22467"/>
  <c r="E22466"/>
  <c r="E22465"/>
  <c r="E22464"/>
  <c r="E22463"/>
  <c r="E22462"/>
  <c r="E22461"/>
  <c r="E22460"/>
  <c r="E22459"/>
  <c r="E22458"/>
  <c r="E22457"/>
  <c r="E22456"/>
  <c r="E22455"/>
  <c r="E22454"/>
  <c r="E22453"/>
  <c r="E22452"/>
  <c r="E22451"/>
  <c r="E22450"/>
  <c r="E22449"/>
  <c r="E22448"/>
  <c r="E22447"/>
  <c r="E22446"/>
  <c r="E22445"/>
  <c r="E22444"/>
  <c r="E22443"/>
  <c r="E22442"/>
  <c r="E22441"/>
  <c r="E22440"/>
  <c r="E22439"/>
  <c r="E22438"/>
  <c r="E22437"/>
  <c r="E22436"/>
  <c r="E22435"/>
  <c r="E22434"/>
  <c r="E22433"/>
  <c r="E22432"/>
  <c r="E22431"/>
  <c r="E22430"/>
  <c r="E22429"/>
  <c r="E22428"/>
  <c r="E22427"/>
  <c r="E22426"/>
  <c r="E22425"/>
  <c r="E22424"/>
  <c r="E22423"/>
  <c r="E22422"/>
  <c r="E22421"/>
  <c r="E22420"/>
  <c r="E22419"/>
  <c r="E22418"/>
  <c r="E22417"/>
  <c r="E22416"/>
  <c r="E22415"/>
  <c r="E22414"/>
  <c r="E22413"/>
  <c r="E22412"/>
  <c r="E22411"/>
  <c r="E22410"/>
  <c r="E22409"/>
  <c r="E22408"/>
  <c r="E22407"/>
  <c r="E22406"/>
  <c r="E22405"/>
  <c r="E22404"/>
  <c r="E22403"/>
  <c r="E22402"/>
  <c r="E22401"/>
  <c r="E22400"/>
  <c r="E22399"/>
  <c r="E22398"/>
  <c r="E22397"/>
  <c r="E22396"/>
  <c r="E22395"/>
  <c r="E22394"/>
  <c r="E22393"/>
  <c r="E22392"/>
  <c r="E22391"/>
  <c r="E22390"/>
  <c r="E22389"/>
  <c r="E22388"/>
  <c r="E22387"/>
  <c r="E22386"/>
  <c r="E22385"/>
  <c r="E22384"/>
  <c r="E22383"/>
  <c r="E22382"/>
  <c r="E22381"/>
  <c r="E22380"/>
  <c r="E22379"/>
  <c r="E22378"/>
  <c r="E22377"/>
  <c r="E22376"/>
  <c r="E22375"/>
  <c r="E22374"/>
  <c r="E22373"/>
  <c r="E22372"/>
  <c r="E22371"/>
  <c r="E22370"/>
  <c r="E22369"/>
  <c r="E22368"/>
  <c r="E22367"/>
  <c r="E22366"/>
  <c r="E22365"/>
  <c r="E22364"/>
  <c r="E22363"/>
  <c r="E22362"/>
  <c r="E22361"/>
  <c r="E22360"/>
  <c r="E22359"/>
  <c r="E22358"/>
  <c r="E22357"/>
  <c r="E22356"/>
  <c r="E22355"/>
  <c r="E22354"/>
  <c r="E22353"/>
  <c r="E22352"/>
  <c r="E22351"/>
  <c r="E22350"/>
  <c r="E22349"/>
  <c r="E22348"/>
  <c r="E22347"/>
  <c r="E22346"/>
  <c r="E22345"/>
  <c r="E22344"/>
  <c r="E22343"/>
  <c r="E22342"/>
  <c r="E22341"/>
  <c r="E22340"/>
  <c r="E22339"/>
  <c r="E22338"/>
  <c r="E22337"/>
  <c r="E22336"/>
  <c r="E22335"/>
  <c r="E22334"/>
  <c r="E22333"/>
  <c r="E22332"/>
  <c r="E22331"/>
  <c r="E22330"/>
  <c r="E22329"/>
  <c r="E22328"/>
  <c r="E22327"/>
  <c r="E22326"/>
  <c r="E22325"/>
  <c r="E22324"/>
  <c r="E22323"/>
  <c r="E22322"/>
  <c r="E22321"/>
  <c r="E22320"/>
  <c r="E22319"/>
  <c r="E22318"/>
  <c r="E22317"/>
  <c r="E22316"/>
  <c r="E22315"/>
  <c r="E22314"/>
  <c r="E22313"/>
  <c r="E22312"/>
  <c r="E22311"/>
  <c r="E22310"/>
  <c r="E22309"/>
  <c r="E22308"/>
  <c r="E22307"/>
  <c r="E22306"/>
  <c r="E22305"/>
  <c r="E22304"/>
  <c r="E22303"/>
  <c r="E22302"/>
  <c r="E22301"/>
  <c r="E22300"/>
  <c r="E22299"/>
  <c r="E22298"/>
  <c r="E22297"/>
  <c r="E22296"/>
  <c r="E22295"/>
  <c r="E22294"/>
  <c r="E22293"/>
  <c r="E22292"/>
  <c r="E22291"/>
  <c r="E22290"/>
  <c r="E22289"/>
  <c r="E22288"/>
  <c r="E22287"/>
  <c r="E22286"/>
  <c r="E22285"/>
  <c r="E22284"/>
  <c r="E22283"/>
  <c r="E22282"/>
  <c r="E22281"/>
  <c r="E22280"/>
  <c r="E22279"/>
  <c r="E22278"/>
  <c r="E22277"/>
  <c r="E22276"/>
  <c r="E22275"/>
  <c r="E22274"/>
  <c r="E22273"/>
  <c r="E22272"/>
  <c r="E22271"/>
  <c r="E22270"/>
  <c r="E22269"/>
  <c r="E22268"/>
  <c r="E22267"/>
  <c r="E22266"/>
  <c r="E22265"/>
  <c r="E22264"/>
  <c r="E22263"/>
  <c r="E22262"/>
  <c r="E22261"/>
  <c r="E22260"/>
  <c r="E22259"/>
  <c r="E22258"/>
  <c r="E22257"/>
  <c r="E22256"/>
  <c r="E22255"/>
  <c r="E22254"/>
  <c r="E22253"/>
  <c r="E22252"/>
  <c r="E22251"/>
  <c r="E22250"/>
  <c r="E22249"/>
  <c r="E22248"/>
  <c r="E22247"/>
  <c r="E22246"/>
  <c r="E22245"/>
  <c r="E22244"/>
  <c r="E22243"/>
  <c r="E22242"/>
  <c r="E22241"/>
  <c r="E22240"/>
  <c r="E22239"/>
  <c r="E22238"/>
  <c r="E22237"/>
  <c r="E22236"/>
  <c r="E22235"/>
  <c r="E22234"/>
  <c r="E22233"/>
  <c r="E22232"/>
  <c r="E22231"/>
  <c r="E22230"/>
  <c r="E22229"/>
  <c r="E22228"/>
  <c r="E22227"/>
  <c r="E22226"/>
  <c r="E22225"/>
  <c r="E22224"/>
  <c r="E22223"/>
  <c r="E22222"/>
  <c r="E22221"/>
  <c r="E22220"/>
  <c r="E22219"/>
  <c r="E22218"/>
  <c r="E22217"/>
  <c r="E22216"/>
  <c r="E22215"/>
  <c r="E22214"/>
  <c r="E22213"/>
  <c r="E22212"/>
  <c r="E22211"/>
  <c r="E22210"/>
  <c r="E22209"/>
  <c r="E22208"/>
  <c r="E22207"/>
  <c r="E22206"/>
  <c r="E22205"/>
  <c r="E22204"/>
  <c r="E22203"/>
  <c r="E22202"/>
  <c r="E22201"/>
  <c r="E22200"/>
  <c r="E22199"/>
  <c r="E22198"/>
  <c r="E22197"/>
  <c r="E22196"/>
  <c r="E22195"/>
  <c r="E22194"/>
  <c r="E22193"/>
  <c r="E22192"/>
  <c r="E22191"/>
  <c r="E22190"/>
  <c r="E22189"/>
  <c r="E22188"/>
  <c r="E22187"/>
  <c r="E22186"/>
  <c r="E22185"/>
  <c r="E22184"/>
  <c r="E22183"/>
  <c r="E22182"/>
  <c r="E22181"/>
  <c r="E22180"/>
  <c r="E22179"/>
  <c r="E22178"/>
  <c r="E22177"/>
  <c r="E22176"/>
  <c r="E22175"/>
  <c r="E22174"/>
  <c r="E22173"/>
  <c r="E22172"/>
  <c r="E22171"/>
  <c r="E22170"/>
  <c r="E22169"/>
  <c r="E22168"/>
  <c r="E22167"/>
  <c r="E22166"/>
  <c r="E22165"/>
  <c r="E22164"/>
  <c r="E22163"/>
  <c r="E22162"/>
  <c r="E22161"/>
  <c r="E22160"/>
  <c r="E22159"/>
  <c r="E22158"/>
  <c r="E22157"/>
  <c r="E22156"/>
  <c r="E22155"/>
  <c r="E22154"/>
  <c r="E22153"/>
  <c r="E22152"/>
  <c r="E22151"/>
  <c r="E22150"/>
  <c r="E22149"/>
  <c r="E22148"/>
  <c r="E22147"/>
  <c r="E22146"/>
  <c r="E22145"/>
  <c r="E22144"/>
  <c r="E22143"/>
  <c r="E22142"/>
  <c r="E22141"/>
  <c r="E22140"/>
  <c r="E22139"/>
  <c r="E22138"/>
  <c r="E22137"/>
  <c r="E22136"/>
  <c r="E22135"/>
  <c r="E22134"/>
  <c r="E22133"/>
  <c r="E22132"/>
  <c r="E22131"/>
  <c r="E22130"/>
  <c r="E22129"/>
  <c r="E22128"/>
  <c r="E22127"/>
  <c r="E22126"/>
  <c r="E22125"/>
  <c r="E22124"/>
  <c r="E22123"/>
  <c r="E22122"/>
  <c r="E22121"/>
  <c r="E22120"/>
  <c r="E22119"/>
  <c r="E22118"/>
  <c r="E22117"/>
  <c r="E22116"/>
  <c r="E22115"/>
  <c r="E22114"/>
  <c r="E22113"/>
  <c r="E22112"/>
  <c r="E22111"/>
  <c r="E22110"/>
  <c r="E22109"/>
  <c r="E22108"/>
  <c r="E22107"/>
  <c r="E22106"/>
  <c r="E22105"/>
  <c r="E22104"/>
  <c r="E22103"/>
  <c r="E22102"/>
  <c r="E22101"/>
  <c r="E22100"/>
  <c r="E22099"/>
  <c r="E22098"/>
  <c r="E22097"/>
  <c r="E22096"/>
  <c r="E22095"/>
  <c r="E22094"/>
  <c r="E22093"/>
  <c r="E22092"/>
  <c r="E22091"/>
  <c r="E22090"/>
  <c r="E22089"/>
  <c r="E22088"/>
  <c r="E22087"/>
  <c r="E22086"/>
  <c r="E22085"/>
  <c r="E22084"/>
  <c r="E22083"/>
  <c r="E22082"/>
  <c r="E22081"/>
  <c r="E22080"/>
  <c r="E22079"/>
  <c r="E22078"/>
  <c r="E22077"/>
  <c r="E22076"/>
  <c r="E22075"/>
  <c r="E22074"/>
  <c r="E22073"/>
  <c r="E22072"/>
  <c r="E22071"/>
  <c r="E22070"/>
  <c r="E22069"/>
  <c r="E22068"/>
  <c r="E22067"/>
  <c r="E22066"/>
  <c r="E22065"/>
  <c r="E22064"/>
  <c r="E22063"/>
  <c r="E22062"/>
  <c r="E22061"/>
  <c r="E22060"/>
  <c r="E22059"/>
  <c r="E22058"/>
  <c r="E22057"/>
  <c r="E22056"/>
  <c r="E22055"/>
  <c r="E22054"/>
  <c r="E22053"/>
  <c r="E22052"/>
  <c r="E22051"/>
  <c r="E22050"/>
  <c r="E22049"/>
  <c r="E22048"/>
  <c r="E22047"/>
  <c r="E22046"/>
  <c r="E22045"/>
  <c r="E22044"/>
  <c r="E22043"/>
  <c r="E22042"/>
  <c r="E22041"/>
  <c r="E22040"/>
  <c r="E22039"/>
  <c r="E22038"/>
  <c r="E22037"/>
  <c r="E22036"/>
  <c r="E22035"/>
  <c r="E22034"/>
  <c r="E22033"/>
  <c r="E22032"/>
  <c r="E22031"/>
  <c r="E22030"/>
  <c r="E22029"/>
  <c r="E22028"/>
  <c r="E22027"/>
  <c r="E22026"/>
  <c r="E22025"/>
  <c r="E22024"/>
  <c r="E22023"/>
  <c r="E22022"/>
  <c r="E22021"/>
  <c r="E22020"/>
  <c r="E22019"/>
  <c r="E22018"/>
  <c r="E22017"/>
  <c r="E22016"/>
  <c r="E22015"/>
  <c r="E22014"/>
  <c r="E22013"/>
  <c r="E22012"/>
  <c r="E22011"/>
  <c r="E22010"/>
  <c r="E22009"/>
  <c r="E22008"/>
  <c r="E22007"/>
  <c r="E22006"/>
  <c r="E22005"/>
  <c r="E22004"/>
  <c r="E22003"/>
  <c r="E22002"/>
  <c r="E22001"/>
  <c r="E22000"/>
  <c r="E21999"/>
  <c r="E21998"/>
  <c r="E21997"/>
  <c r="E21996"/>
  <c r="E21995"/>
  <c r="E21994"/>
  <c r="E21993"/>
  <c r="E21992"/>
  <c r="E21991"/>
  <c r="E21990"/>
  <c r="E21989"/>
  <c r="E21988"/>
  <c r="E21987"/>
  <c r="E21986"/>
  <c r="E21985"/>
  <c r="E21984"/>
  <c r="E21983"/>
  <c r="E21982"/>
  <c r="E21981"/>
  <c r="E21980"/>
  <c r="E21979"/>
  <c r="E21978"/>
  <c r="E21977"/>
  <c r="E21976"/>
  <c r="E21975"/>
  <c r="E21974"/>
  <c r="E21973"/>
  <c r="E21972"/>
  <c r="E21971"/>
  <c r="E21970"/>
  <c r="E21969"/>
  <c r="E21968"/>
  <c r="E21967"/>
  <c r="E21966"/>
  <c r="E21965"/>
  <c r="E21964"/>
  <c r="E21963"/>
  <c r="E21962"/>
  <c r="E21961"/>
  <c r="E21960"/>
  <c r="E21959"/>
  <c r="E21958"/>
  <c r="E21957"/>
  <c r="E21956"/>
  <c r="E21955"/>
  <c r="E21954"/>
  <c r="E21953"/>
  <c r="E21952"/>
  <c r="E21951"/>
  <c r="E21950"/>
  <c r="E21949"/>
  <c r="E21948"/>
  <c r="E21947"/>
  <c r="E21946"/>
  <c r="E21945"/>
  <c r="E21944"/>
  <c r="E21943"/>
  <c r="E21942"/>
  <c r="E21941"/>
  <c r="E21940"/>
  <c r="E21939"/>
  <c r="E21938"/>
  <c r="E21937"/>
  <c r="E21936"/>
  <c r="E21935"/>
  <c r="E21934"/>
  <c r="E21933"/>
  <c r="E21932"/>
  <c r="E21931"/>
  <c r="E21930"/>
  <c r="E21929"/>
  <c r="E21928"/>
  <c r="E21927"/>
  <c r="E21926"/>
  <c r="E21925"/>
  <c r="E21924"/>
  <c r="E21923"/>
  <c r="E21922"/>
  <c r="E21921"/>
  <c r="E21920"/>
  <c r="E21919"/>
  <c r="E21918"/>
  <c r="E21917"/>
  <c r="E21916"/>
  <c r="E21915"/>
  <c r="E21914"/>
  <c r="E21913"/>
  <c r="E21912"/>
  <c r="E21911"/>
  <c r="E21910"/>
  <c r="E21909"/>
  <c r="E21908"/>
  <c r="E21907"/>
  <c r="E21906"/>
  <c r="E21905"/>
  <c r="E21904"/>
  <c r="E21903"/>
  <c r="E21902"/>
  <c r="E21901"/>
  <c r="E21900"/>
  <c r="E21899"/>
  <c r="E21898"/>
  <c r="E21897"/>
  <c r="E21896"/>
  <c r="E21895"/>
  <c r="E21894"/>
  <c r="E21893"/>
  <c r="E21892"/>
  <c r="E21891"/>
  <c r="E21890"/>
  <c r="E21889"/>
  <c r="E21888"/>
  <c r="E21887"/>
  <c r="E21886"/>
  <c r="E21885"/>
  <c r="E21884"/>
  <c r="E21883"/>
  <c r="E21882"/>
  <c r="E21881"/>
  <c r="E21880"/>
  <c r="E21879"/>
  <c r="E21878"/>
  <c r="E21877"/>
  <c r="E21876"/>
  <c r="E21875"/>
  <c r="E21874"/>
  <c r="E21873"/>
  <c r="E21872"/>
  <c r="E21871"/>
  <c r="E21870"/>
  <c r="E21869"/>
  <c r="E21868"/>
  <c r="E21867"/>
  <c r="E21866"/>
  <c r="E21865"/>
  <c r="E21864"/>
  <c r="E21863"/>
  <c r="E21862"/>
  <c r="E21861"/>
  <c r="E21860"/>
  <c r="E21859"/>
  <c r="E21858"/>
  <c r="E21857"/>
  <c r="E21856"/>
  <c r="E21855"/>
  <c r="E21854"/>
  <c r="E21853"/>
  <c r="E21852"/>
  <c r="E21851"/>
  <c r="E21850"/>
  <c r="E21849"/>
  <c r="E21848"/>
  <c r="E21847"/>
  <c r="E21846"/>
  <c r="E21845"/>
  <c r="E21844"/>
  <c r="E21843"/>
  <c r="E21842"/>
  <c r="E21841"/>
  <c r="E21840"/>
  <c r="E21839"/>
  <c r="E21838"/>
  <c r="E21837"/>
  <c r="E21836"/>
  <c r="E21835"/>
  <c r="E21834"/>
  <c r="E21833"/>
  <c r="E21832"/>
  <c r="E21831"/>
  <c r="E21830"/>
  <c r="E21829"/>
  <c r="E21828"/>
  <c r="E21827"/>
  <c r="E21826"/>
  <c r="E21825"/>
  <c r="E21824"/>
  <c r="E21823"/>
  <c r="E21822"/>
  <c r="E21821"/>
  <c r="E21820"/>
  <c r="E21819"/>
  <c r="E21818"/>
  <c r="E21817"/>
  <c r="E21816"/>
  <c r="E21815"/>
  <c r="E21814"/>
  <c r="E21813"/>
  <c r="E21812"/>
  <c r="E21811"/>
  <c r="E21810"/>
  <c r="E21809"/>
  <c r="E21808"/>
  <c r="E21807"/>
  <c r="E21806"/>
  <c r="E21805"/>
  <c r="E21804"/>
  <c r="E21803"/>
  <c r="E21802"/>
  <c r="E21801"/>
  <c r="E21800"/>
  <c r="E21799"/>
  <c r="E21798"/>
  <c r="E21797"/>
  <c r="E21796"/>
  <c r="E21795"/>
  <c r="E21794"/>
  <c r="E21793"/>
  <c r="E21792"/>
  <c r="E21791"/>
  <c r="E21790"/>
  <c r="E21789"/>
  <c r="E21788"/>
  <c r="E21787"/>
  <c r="E21786"/>
  <c r="E21785"/>
  <c r="E21784"/>
  <c r="E21783"/>
  <c r="E21782"/>
  <c r="E21781"/>
  <c r="E21780"/>
  <c r="E21779"/>
  <c r="E21778"/>
  <c r="E21777"/>
  <c r="E21776"/>
  <c r="E21775"/>
  <c r="E21774"/>
  <c r="E21773"/>
  <c r="E21772"/>
  <c r="E21771"/>
  <c r="E21770"/>
  <c r="E21769"/>
  <c r="E21768"/>
  <c r="E21767"/>
  <c r="E21766"/>
  <c r="E21765"/>
  <c r="E21764"/>
  <c r="E21763"/>
  <c r="E21762"/>
  <c r="E21761"/>
  <c r="E21760"/>
  <c r="E21759"/>
  <c r="E21758"/>
  <c r="E21757"/>
  <c r="E21756"/>
  <c r="E21755"/>
  <c r="E21754"/>
  <c r="E21753"/>
  <c r="E21752"/>
  <c r="E21751"/>
  <c r="E21750"/>
  <c r="E21749"/>
  <c r="E21748"/>
  <c r="E21747"/>
  <c r="E21746"/>
  <c r="E21745"/>
  <c r="E21744"/>
  <c r="E21743"/>
  <c r="E21742"/>
  <c r="E21741"/>
  <c r="E21740"/>
  <c r="E21739"/>
  <c r="E21738"/>
  <c r="E21737"/>
  <c r="E21736"/>
  <c r="E21735"/>
  <c r="E21734"/>
  <c r="E21733"/>
  <c r="E21732"/>
  <c r="E21731"/>
  <c r="E21730"/>
  <c r="E21729"/>
  <c r="E21728"/>
  <c r="E21727"/>
  <c r="E21726"/>
  <c r="E21725"/>
  <c r="E21724"/>
  <c r="E21723"/>
  <c r="E21722"/>
  <c r="E21721"/>
  <c r="E21720"/>
  <c r="E21719"/>
  <c r="E21718"/>
  <c r="E21717"/>
  <c r="E21716"/>
  <c r="E21715"/>
  <c r="E21714"/>
  <c r="E21713"/>
  <c r="E21712"/>
  <c r="E21711"/>
  <c r="E21710"/>
  <c r="E21709"/>
  <c r="E21708"/>
  <c r="E21707"/>
  <c r="E21706"/>
  <c r="E21705"/>
  <c r="E21704"/>
  <c r="E21703"/>
  <c r="E21702"/>
  <c r="E21701"/>
  <c r="E21700"/>
  <c r="E21699"/>
  <c r="E21698"/>
  <c r="E21697"/>
  <c r="E21696"/>
  <c r="E21695"/>
  <c r="E21694"/>
  <c r="E21693"/>
  <c r="E21692"/>
  <c r="E21691"/>
  <c r="E21690"/>
  <c r="E21689"/>
  <c r="E21688"/>
  <c r="E21687"/>
  <c r="E21686"/>
  <c r="E21685"/>
  <c r="E21684"/>
  <c r="E21683"/>
  <c r="E21682"/>
  <c r="E21681"/>
  <c r="E21680"/>
  <c r="E21679"/>
  <c r="E21678"/>
  <c r="E21677"/>
  <c r="E21676"/>
  <c r="E21675"/>
  <c r="E21674"/>
  <c r="E21673"/>
  <c r="E21672"/>
  <c r="E21671"/>
  <c r="E21670"/>
  <c r="E21669"/>
  <c r="E21668"/>
  <c r="E21667"/>
  <c r="E21666"/>
  <c r="E21665"/>
  <c r="E21664"/>
  <c r="E21663"/>
  <c r="E21662"/>
  <c r="E21661"/>
  <c r="E21660"/>
  <c r="E21659"/>
  <c r="E21658"/>
  <c r="E21657"/>
  <c r="E21656"/>
  <c r="E21655"/>
  <c r="E21654"/>
  <c r="E21653"/>
  <c r="E21652"/>
  <c r="E21651"/>
  <c r="E21650"/>
  <c r="E21649"/>
  <c r="E21648"/>
  <c r="E21647"/>
  <c r="E21646"/>
  <c r="E21645"/>
  <c r="E21644"/>
  <c r="E21643"/>
  <c r="E21642"/>
  <c r="E21641"/>
  <c r="E21640"/>
  <c r="E21639"/>
  <c r="E21638"/>
  <c r="E21637"/>
  <c r="E21636"/>
  <c r="E21635"/>
  <c r="E21634"/>
  <c r="E21633"/>
  <c r="E21632"/>
  <c r="E21631"/>
  <c r="E21630"/>
  <c r="E21629"/>
  <c r="E21628"/>
  <c r="E21627"/>
  <c r="E21626"/>
  <c r="E21625"/>
  <c r="E21624"/>
  <c r="E21623"/>
  <c r="E21622"/>
  <c r="E21621"/>
  <c r="E21620"/>
  <c r="E21619"/>
  <c r="E21618"/>
  <c r="E21617"/>
  <c r="E21616"/>
  <c r="E21615"/>
  <c r="E21614"/>
  <c r="E21613"/>
  <c r="E21612"/>
  <c r="E21611"/>
  <c r="E21610"/>
  <c r="E21609"/>
  <c r="E21608"/>
  <c r="E21607"/>
  <c r="E21606"/>
  <c r="E21605"/>
  <c r="E21604"/>
  <c r="E21603"/>
  <c r="E21602"/>
  <c r="E21601"/>
  <c r="E21600"/>
  <c r="E21599"/>
  <c r="E21598"/>
  <c r="E21597"/>
  <c r="E21596"/>
  <c r="E21595"/>
  <c r="E21594"/>
  <c r="E21593"/>
  <c r="E21592"/>
  <c r="E21591"/>
  <c r="E21590"/>
  <c r="E21589"/>
  <c r="E21588"/>
  <c r="E21587"/>
  <c r="E21586"/>
  <c r="E21585"/>
  <c r="E21584"/>
  <c r="E21583"/>
  <c r="E21582"/>
  <c r="E21581"/>
  <c r="E21580"/>
  <c r="E21579"/>
  <c r="E21578"/>
  <c r="E21577"/>
  <c r="E21576"/>
  <c r="E21575"/>
  <c r="E21574"/>
  <c r="E21573"/>
  <c r="E21572"/>
  <c r="E21571"/>
  <c r="E21570"/>
  <c r="E21569"/>
  <c r="E21568"/>
  <c r="E21567"/>
  <c r="E21566"/>
  <c r="E21565"/>
  <c r="E21564"/>
  <c r="E21563"/>
  <c r="E21562"/>
  <c r="E21561"/>
  <c r="E21560"/>
  <c r="E21559"/>
  <c r="E21558"/>
  <c r="E21557"/>
  <c r="E21556"/>
  <c r="E21555"/>
  <c r="E21554"/>
  <c r="E21553"/>
  <c r="E21552"/>
  <c r="E21551"/>
  <c r="E21550"/>
  <c r="E21549"/>
  <c r="E21548"/>
  <c r="E21547"/>
  <c r="E21546"/>
  <c r="E21545"/>
  <c r="E21544"/>
  <c r="E21543"/>
  <c r="E21542"/>
  <c r="E21541"/>
  <c r="E21540"/>
  <c r="E21539"/>
  <c r="E21538"/>
  <c r="E21537"/>
  <c r="E21536"/>
  <c r="E21535"/>
  <c r="E21534"/>
  <c r="E21533"/>
  <c r="E21532"/>
  <c r="E21531"/>
  <c r="E21530"/>
  <c r="E21529"/>
  <c r="E21528"/>
  <c r="E21527"/>
  <c r="E21526"/>
  <c r="E21525"/>
  <c r="E21524"/>
  <c r="E21523"/>
  <c r="E21522"/>
  <c r="E21521"/>
  <c r="E21520"/>
  <c r="E21519"/>
  <c r="E21518"/>
  <c r="E21517"/>
  <c r="E21516"/>
  <c r="E21515"/>
  <c r="E21514"/>
  <c r="E21513"/>
  <c r="E21512"/>
  <c r="E21511"/>
  <c r="E21510"/>
  <c r="E21509"/>
  <c r="E21508"/>
  <c r="E21507"/>
  <c r="E21506"/>
  <c r="E21505"/>
  <c r="E21504"/>
  <c r="E21503"/>
  <c r="E21502"/>
  <c r="E21501"/>
  <c r="E21500"/>
  <c r="E21499"/>
  <c r="E21498"/>
  <c r="E21497"/>
  <c r="E21496"/>
  <c r="E21495"/>
  <c r="E21494"/>
  <c r="E21493"/>
  <c r="E21492"/>
  <c r="E21491"/>
  <c r="E21490"/>
  <c r="E21489"/>
  <c r="E21488"/>
  <c r="E21487"/>
  <c r="E21486"/>
  <c r="E21485"/>
  <c r="E21484"/>
  <c r="E21483"/>
  <c r="E21482"/>
  <c r="E21481"/>
  <c r="E21480"/>
  <c r="E21479"/>
  <c r="E21478"/>
  <c r="E21477"/>
  <c r="E21476"/>
  <c r="E21475"/>
  <c r="E21474"/>
  <c r="E21473"/>
  <c r="E21472"/>
  <c r="E21471"/>
  <c r="E21470"/>
  <c r="E21469"/>
  <c r="E21468"/>
  <c r="E21467"/>
  <c r="E21466"/>
  <c r="E21465"/>
  <c r="E21464"/>
  <c r="E21463"/>
  <c r="E21462"/>
  <c r="E21461"/>
  <c r="E21460"/>
  <c r="E21459"/>
  <c r="E21458"/>
  <c r="E21457"/>
  <c r="E21456"/>
  <c r="E21455"/>
  <c r="E21454"/>
  <c r="E21453"/>
  <c r="E21452"/>
  <c r="E21451"/>
  <c r="E21450"/>
  <c r="E21449"/>
  <c r="E21448"/>
  <c r="E21447"/>
  <c r="E21446"/>
  <c r="E21445"/>
  <c r="E21444"/>
  <c r="E21443"/>
  <c r="E21442"/>
  <c r="E21441"/>
  <c r="E21440"/>
  <c r="E21439"/>
  <c r="E21438"/>
  <c r="E21437"/>
  <c r="E21436"/>
  <c r="E21435"/>
  <c r="E21434"/>
  <c r="E21433"/>
  <c r="E21432"/>
  <c r="E21431"/>
  <c r="E21430"/>
  <c r="E21429"/>
  <c r="E21428"/>
  <c r="E21427"/>
  <c r="E21426"/>
  <c r="E21425"/>
  <c r="E21424"/>
  <c r="E21423"/>
  <c r="E21422"/>
  <c r="E21421"/>
  <c r="E21420"/>
  <c r="E21419"/>
  <c r="E21418"/>
  <c r="E21417"/>
  <c r="E21416"/>
  <c r="E21415"/>
  <c r="E21414"/>
  <c r="E21413"/>
  <c r="E21412"/>
  <c r="E21411"/>
  <c r="E21410"/>
  <c r="E21409"/>
  <c r="E21408"/>
  <c r="E21407"/>
  <c r="E21406"/>
  <c r="E21405"/>
  <c r="E21404"/>
  <c r="E21403"/>
  <c r="E21402"/>
  <c r="E21401"/>
  <c r="E21400"/>
  <c r="E21399"/>
  <c r="E21398"/>
  <c r="E21397"/>
  <c r="E21396"/>
  <c r="E21395"/>
  <c r="E21394"/>
  <c r="E21393"/>
  <c r="E21392"/>
  <c r="E21391"/>
  <c r="E21390"/>
  <c r="E21389"/>
  <c r="E21388"/>
  <c r="E21387"/>
  <c r="E21386"/>
  <c r="E21385"/>
  <c r="E21384"/>
  <c r="E21383"/>
  <c r="E21382"/>
  <c r="E21381"/>
  <c r="E21380"/>
  <c r="E21379"/>
  <c r="E21378"/>
  <c r="E21377"/>
  <c r="E21376"/>
  <c r="E21375"/>
  <c r="E21374"/>
  <c r="E21373"/>
  <c r="E21372"/>
  <c r="E21371"/>
  <c r="E21370"/>
  <c r="E21369"/>
  <c r="E21368"/>
  <c r="E21367"/>
  <c r="E21366"/>
  <c r="E21365"/>
  <c r="E21364"/>
  <c r="E21363"/>
  <c r="E21362"/>
  <c r="E21361"/>
  <c r="E21360"/>
  <c r="E21359"/>
  <c r="E21358"/>
  <c r="E21357"/>
  <c r="E21356"/>
  <c r="E21355"/>
  <c r="E21354"/>
  <c r="E21353"/>
  <c r="E21352"/>
  <c r="E21351"/>
  <c r="E21350"/>
  <c r="E21349"/>
  <c r="E21348"/>
  <c r="E21347"/>
  <c r="E21346"/>
  <c r="E21345"/>
  <c r="E21344"/>
  <c r="E21343"/>
  <c r="E21342"/>
  <c r="E21341"/>
  <c r="E21340"/>
  <c r="E21339"/>
  <c r="E21338"/>
  <c r="E21337"/>
  <c r="E21336"/>
  <c r="E21335"/>
  <c r="E21334"/>
  <c r="E21333"/>
  <c r="E21332"/>
  <c r="E21331"/>
  <c r="E21330"/>
  <c r="E21329"/>
  <c r="E21328"/>
  <c r="E21327"/>
  <c r="E21326"/>
  <c r="E21325"/>
  <c r="E21324"/>
  <c r="E21323"/>
  <c r="E21322"/>
  <c r="E21321"/>
  <c r="E21320"/>
  <c r="E21319"/>
  <c r="E21318"/>
  <c r="E21317"/>
  <c r="E21316"/>
  <c r="E21315"/>
  <c r="E21314"/>
  <c r="E21313"/>
  <c r="E21312"/>
  <c r="E21311"/>
  <c r="E21310"/>
  <c r="E21309"/>
  <c r="E21308"/>
  <c r="E21307"/>
  <c r="E21306"/>
  <c r="E21305"/>
  <c r="E21304"/>
  <c r="E21303"/>
  <c r="E21302"/>
  <c r="E21301"/>
  <c r="E21300"/>
  <c r="E21299"/>
  <c r="E21298"/>
  <c r="E21297"/>
  <c r="E21296"/>
  <c r="E21295"/>
  <c r="E21294"/>
  <c r="E21293"/>
  <c r="E21292"/>
  <c r="E21291"/>
  <c r="E21290"/>
  <c r="E21289"/>
  <c r="E21288"/>
  <c r="E21287"/>
  <c r="E21286"/>
  <c r="E21285"/>
  <c r="E21284"/>
  <c r="E21283"/>
  <c r="E21282"/>
  <c r="E21281"/>
  <c r="E21280"/>
  <c r="E21279"/>
  <c r="E21278"/>
  <c r="E21277"/>
  <c r="E21276"/>
  <c r="E21275"/>
  <c r="E21274"/>
  <c r="E21273"/>
  <c r="E21272"/>
  <c r="E21271"/>
  <c r="E21270"/>
  <c r="E21269"/>
  <c r="E21268"/>
  <c r="E21267"/>
  <c r="E21266"/>
  <c r="E21265"/>
  <c r="E21264"/>
  <c r="E21263"/>
  <c r="E21262"/>
  <c r="E21261"/>
  <c r="E21260"/>
  <c r="E21259"/>
  <c r="E21258"/>
  <c r="E21257"/>
  <c r="E21256"/>
  <c r="E21255"/>
  <c r="E21254"/>
  <c r="E21253"/>
  <c r="E21252"/>
  <c r="E21251"/>
  <c r="E21250"/>
  <c r="E21249"/>
  <c r="E21248"/>
  <c r="E21247"/>
  <c r="E21246"/>
  <c r="E21245"/>
  <c r="E21244"/>
  <c r="E21243"/>
  <c r="E21242"/>
  <c r="E21241"/>
  <c r="E21240"/>
  <c r="E21239"/>
  <c r="E21238"/>
  <c r="E21237"/>
  <c r="E21236"/>
  <c r="E21235"/>
  <c r="E21234"/>
  <c r="E21233"/>
  <c r="E21232"/>
  <c r="E21231"/>
  <c r="E21230"/>
  <c r="E21229"/>
  <c r="E21228"/>
  <c r="E21227"/>
  <c r="E21226"/>
  <c r="E21225"/>
  <c r="E21224"/>
  <c r="E21223"/>
  <c r="E21222"/>
  <c r="E21221"/>
  <c r="E21220"/>
  <c r="E21219"/>
  <c r="E21218"/>
  <c r="E21217"/>
  <c r="E21216"/>
  <c r="E21215"/>
  <c r="E21214"/>
  <c r="E21213"/>
  <c r="E21212"/>
  <c r="E21211"/>
  <c r="E21210"/>
  <c r="E21209"/>
  <c r="E21208"/>
  <c r="E21207"/>
  <c r="E21206"/>
  <c r="E21205"/>
  <c r="E21204"/>
  <c r="E21203"/>
  <c r="E21202"/>
  <c r="E21201"/>
  <c r="E21200"/>
  <c r="E21199"/>
  <c r="E21198"/>
  <c r="E21197"/>
  <c r="E21196"/>
  <c r="E21195"/>
  <c r="E21194"/>
  <c r="E21193"/>
  <c r="E21192"/>
  <c r="E21191"/>
  <c r="E21190"/>
  <c r="E21189"/>
  <c r="E21188"/>
  <c r="E21187"/>
  <c r="E21186"/>
  <c r="E21185"/>
  <c r="E21184"/>
  <c r="E21183"/>
  <c r="E21182"/>
  <c r="E21181"/>
  <c r="E21180"/>
  <c r="E21179"/>
  <c r="E21178"/>
  <c r="E21177"/>
  <c r="E21176"/>
  <c r="E21175"/>
  <c r="E21174"/>
  <c r="E21173"/>
  <c r="E21172"/>
  <c r="E21171"/>
  <c r="E21170"/>
  <c r="E21169"/>
  <c r="E21168"/>
  <c r="E21167"/>
  <c r="E21166"/>
  <c r="E21165"/>
  <c r="E21164"/>
  <c r="E21163"/>
  <c r="E21162"/>
  <c r="E21161"/>
  <c r="E21160"/>
  <c r="E21159"/>
  <c r="E21158"/>
  <c r="E21157"/>
  <c r="E21156"/>
  <c r="E21155"/>
  <c r="E21154"/>
  <c r="E21153"/>
  <c r="E21152"/>
  <c r="E21151"/>
  <c r="E21150"/>
  <c r="E21149"/>
  <c r="E21148"/>
  <c r="E21147"/>
  <c r="E21146"/>
  <c r="E21145"/>
  <c r="E21144"/>
  <c r="E21143"/>
  <c r="E21142"/>
  <c r="E21141"/>
  <c r="E21140"/>
  <c r="E21139"/>
  <c r="E21138"/>
  <c r="E21137"/>
  <c r="E21136"/>
  <c r="E21135"/>
  <c r="E21134"/>
  <c r="E21133"/>
  <c r="E21132"/>
  <c r="E21131"/>
  <c r="E21130"/>
  <c r="E21129"/>
  <c r="E21128"/>
  <c r="E21127"/>
  <c r="E21126"/>
  <c r="E21125"/>
  <c r="E21124"/>
  <c r="E21123"/>
  <c r="E21122"/>
  <c r="E21121"/>
  <c r="E21120"/>
  <c r="E21119"/>
  <c r="E21118"/>
  <c r="E21117"/>
  <c r="E21116"/>
  <c r="E21115"/>
  <c r="E21114"/>
  <c r="E21113"/>
  <c r="E21112"/>
  <c r="E21111"/>
  <c r="E21110"/>
  <c r="E21109"/>
  <c r="E21108"/>
  <c r="E21107"/>
  <c r="E21106"/>
  <c r="E21105"/>
  <c r="E21104"/>
  <c r="E21103"/>
  <c r="E21102"/>
  <c r="E21101"/>
  <c r="E21100"/>
  <c r="E21099"/>
  <c r="E21098"/>
  <c r="E21097"/>
  <c r="E21096"/>
  <c r="E21095"/>
  <c r="E21094"/>
  <c r="E21093"/>
  <c r="E21092"/>
  <c r="E21091"/>
  <c r="E21090"/>
  <c r="E21089"/>
  <c r="E21088"/>
  <c r="E21087"/>
  <c r="E21086"/>
  <c r="E21085"/>
  <c r="E21084"/>
  <c r="E21083"/>
  <c r="E21082"/>
  <c r="E21081"/>
  <c r="E21080"/>
  <c r="E21079"/>
  <c r="E21078"/>
  <c r="E21077"/>
  <c r="E21076"/>
  <c r="E21075"/>
  <c r="E21074"/>
  <c r="E21073"/>
  <c r="E21072"/>
  <c r="E21071"/>
  <c r="E21070"/>
  <c r="E21069"/>
  <c r="E21068"/>
  <c r="E21067"/>
  <c r="E21066"/>
  <c r="E21065"/>
  <c r="E21064"/>
  <c r="E21063"/>
  <c r="E21062"/>
  <c r="E21061"/>
  <c r="E21060"/>
  <c r="E21059"/>
  <c r="E21058"/>
  <c r="E21057"/>
  <c r="E21056"/>
  <c r="E21055"/>
  <c r="E21054"/>
  <c r="E21053"/>
  <c r="E21052"/>
  <c r="E21051"/>
  <c r="E21050"/>
  <c r="E21049"/>
  <c r="E21048"/>
  <c r="E21047"/>
  <c r="E21046"/>
  <c r="E21045"/>
  <c r="E21044"/>
  <c r="E21043"/>
  <c r="E21042"/>
  <c r="E21041"/>
  <c r="E21040"/>
  <c r="E21039"/>
  <c r="E21038"/>
  <c r="E21037"/>
  <c r="E21036"/>
  <c r="E21035"/>
  <c r="E21034"/>
  <c r="E21033"/>
  <c r="E21032"/>
  <c r="E21031"/>
  <c r="E21030"/>
  <c r="E21029"/>
  <c r="E21028"/>
  <c r="E21027"/>
  <c r="E21026"/>
  <c r="E21025"/>
  <c r="E21024"/>
  <c r="E21023"/>
  <c r="E21022"/>
  <c r="E21021"/>
  <c r="E21020"/>
  <c r="E21019"/>
  <c r="E21018"/>
  <c r="E21017"/>
  <c r="E21016"/>
  <c r="E21015"/>
  <c r="E21014"/>
  <c r="E21013"/>
  <c r="E21012"/>
  <c r="E21011"/>
  <c r="E21010"/>
  <c r="E21009"/>
  <c r="E21008"/>
  <c r="E21007"/>
  <c r="E21006"/>
  <c r="E21005"/>
  <c r="E21004"/>
  <c r="E21003"/>
  <c r="E21002"/>
  <c r="E21001"/>
  <c r="E21000"/>
  <c r="E20999"/>
  <c r="E20998"/>
  <c r="E20997"/>
  <c r="E20996"/>
  <c r="E20995"/>
  <c r="E20994"/>
  <c r="E20993"/>
  <c r="E20992"/>
  <c r="E20991"/>
  <c r="E20990"/>
  <c r="E20989"/>
  <c r="E20988"/>
  <c r="E20987"/>
  <c r="E20986"/>
  <c r="E20985"/>
  <c r="E20984"/>
  <c r="E20983"/>
  <c r="E20982"/>
  <c r="E20981"/>
  <c r="E20980"/>
  <c r="E20979"/>
  <c r="E20978"/>
  <c r="E20977"/>
  <c r="E20976"/>
  <c r="E20975"/>
  <c r="E20974"/>
  <c r="E20973"/>
  <c r="E20972"/>
  <c r="E20971"/>
  <c r="E20970"/>
  <c r="E20969"/>
  <c r="E20968"/>
  <c r="E20967"/>
  <c r="E20966"/>
  <c r="E20965"/>
  <c r="E20964"/>
  <c r="E20963"/>
  <c r="E20962"/>
  <c r="E20961"/>
  <c r="E20960"/>
  <c r="E20959"/>
  <c r="E20958"/>
  <c r="E20957"/>
  <c r="E20956"/>
  <c r="E20955"/>
  <c r="E20954"/>
  <c r="E20953"/>
  <c r="E20952"/>
  <c r="E20951"/>
  <c r="E20950"/>
  <c r="E20949"/>
  <c r="E20948"/>
  <c r="E20947"/>
  <c r="E20946"/>
  <c r="E20945"/>
  <c r="E20944"/>
  <c r="E20943"/>
  <c r="E20942"/>
  <c r="E20941"/>
  <c r="E20940"/>
  <c r="E20939"/>
  <c r="E20938"/>
  <c r="E20937"/>
  <c r="E20936"/>
  <c r="E20935"/>
  <c r="E20934"/>
  <c r="E20933"/>
  <c r="E20932"/>
  <c r="E20931"/>
  <c r="E20930"/>
  <c r="E20929"/>
  <c r="E20928"/>
  <c r="E20927"/>
  <c r="E20926"/>
  <c r="E20925"/>
  <c r="E20924"/>
  <c r="E20923"/>
  <c r="E20922"/>
  <c r="E20921"/>
  <c r="E20920"/>
  <c r="E20919"/>
  <c r="E20918"/>
  <c r="E20917"/>
  <c r="E20916"/>
  <c r="E20915"/>
  <c r="E20914"/>
  <c r="E20913"/>
  <c r="E20912"/>
  <c r="E20911"/>
  <c r="E20910"/>
  <c r="E20909"/>
  <c r="E20908"/>
  <c r="E20907"/>
  <c r="E20906"/>
  <c r="E20905"/>
  <c r="E20904"/>
  <c r="E20903"/>
  <c r="E20902"/>
  <c r="E20901"/>
  <c r="E20900"/>
  <c r="E20899"/>
  <c r="E20898"/>
  <c r="E20897"/>
  <c r="E20896"/>
  <c r="E20895"/>
  <c r="E20894"/>
  <c r="E20893"/>
  <c r="E20892"/>
  <c r="E20891"/>
  <c r="E20890"/>
  <c r="E20889"/>
  <c r="E20888"/>
  <c r="E20887"/>
  <c r="E20886"/>
  <c r="E20885"/>
  <c r="E20884"/>
  <c r="E20883"/>
  <c r="E20882"/>
  <c r="E20881"/>
  <c r="E20880"/>
  <c r="E20879"/>
  <c r="E20878"/>
  <c r="E20877"/>
  <c r="E20876"/>
  <c r="E20875"/>
  <c r="E20874"/>
  <c r="E20873"/>
  <c r="E20872"/>
  <c r="E20871"/>
  <c r="E20870"/>
  <c r="E20869"/>
  <c r="E20868"/>
  <c r="E20867"/>
  <c r="E20866"/>
  <c r="E20865"/>
  <c r="E20864"/>
  <c r="E20863"/>
  <c r="E20862"/>
  <c r="E20861"/>
  <c r="E20860"/>
  <c r="E20859"/>
  <c r="E20858"/>
  <c r="E20857"/>
  <c r="E20856"/>
  <c r="E20855"/>
  <c r="E20854"/>
  <c r="E20853"/>
  <c r="E20852"/>
  <c r="E20851"/>
  <c r="E20850"/>
  <c r="E20849"/>
  <c r="E20848"/>
  <c r="E20847"/>
  <c r="E20846"/>
  <c r="E20845"/>
  <c r="E20844"/>
  <c r="E20843"/>
  <c r="E20842"/>
  <c r="E20841"/>
  <c r="E20840"/>
  <c r="E20839"/>
  <c r="E20838"/>
  <c r="E20837"/>
  <c r="E20836"/>
  <c r="E20835"/>
  <c r="E20834"/>
  <c r="E20833"/>
  <c r="E20832"/>
  <c r="E20831"/>
  <c r="E20830"/>
  <c r="E20829"/>
  <c r="E20828"/>
  <c r="E20827"/>
  <c r="E20826"/>
  <c r="E20825"/>
  <c r="E20824"/>
  <c r="E20823"/>
  <c r="E20822"/>
  <c r="E20821"/>
  <c r="E20820"/>
  <c r="E20819"/>
  <c r="E20818"/>
  <c r="E20817"/>
  <c r="E20816"/>
  <c r="E20815"/>
  <c r="E20814"/>
  <c r="E20813"/>
  <c r="E20812"/>
  <c r="E20811"/>
  <c r="E20810"/>
  <c r="E20809"/>
  <c r="E20808"/>
  <c r="E20807"/>
  <c r="E20806"/>
  <c r="E20805"/>
  <c r="E20804"/>
  <c r="E20803"/>
  <c r="E20802"/>
  <c r="E20801"/>
  <c r="E20800"/>
  <c r="E20799"/>
  <c r="E20798"/>
  <c r="E20797"/>
  <c r="E20796"/>
  <c r="E20795"/>
  <c r="E20794"/>
  <c r="E20793"/>
  <c r="E20792"/>
  <c r="E20791"/>
  <c r="E20790"/>
  <c r="E20789"/>
  <c r="E20788"/>
  <c r="E20787"/>
  <c r="E20786"/>
  <c r="E20785"/>
  <c r="E20784"/>
  <c r="E20783"/>
  <c r="E20782"/>
  <c r="E20781"/>
  <c r="E20780"/>
  <c r="E20779"/>
  <c r="E20778"/>
  <c r="E20777"/>
  <c r="E20776"/>
  <c r="E20775"/>
  <c r="E20774"/>
  <c r="E20773"/>
  <c r="E20772"/>
  <c r="E20771"/>
  <c r="E20770"/>
  <c r="E20769"/>
  <c r="E20768"/>
  <c r="E20767"/>
  <c r="E20766"/>
  <c r="E20765"/>
  <c r="E20764"/>
  <c r="E20763"/>
  <c r="E20762"/>
  <c r="E20761"/>
  <c r="E20760"/>
  <c r="E20759"/>
  <c r="E20758"/>
  <c r="E20757"/>
  <c r="E20756"/>
  <c r="E20755"/>
  <c r="E20754"/>
  <c r="E20753"/>
  <c r="E20752"/>
  <c r="E20751"/>
  <c r="E20750"/>
  <c r="E20749"/>
  <c r="E20748"/>
  <c r="E20747"/>
  <c r="E20746"/>
  <c r="E20745"/>
  <c r="E20744"/>
  <c r="E20743"/>
  <c r="E20742"/>
  <c r="E20741"/>
  <c r="E20740"/>
  <c r="E20739"/>
  <c r="E20738"/>
  <c r="E20737"/>
  <c r="E20736"/>
  <c r="E20735"/>
  <c r="E20734"/>
  <c r="E20733"/>
  <c r="E20732"/>
  <c r="E20731"/>
  <c r="E20730"/>
  <c r="E20729"/>
  <c r="E20728"/>
  <c r="E20727"/>
  <c r="E20726"/>
  <c r="E20725"/>
  <c r="E20724"/>
  <c r="E20723"/>
  <c r="E20722"/>
  <c r="E20721"/>
  <c r="E20720"/>
  <c r="E20719"/>
  <c r="E20718"/>
  <c r="E20717"/>
  <c r="E20716"/>
  <c r="E20715"/>
  <c r="E20714"/>
  <c r="E20713"/>
  <c r="E20712"/>
  <c r="E20711"/>
  <c r="E20710"/>
  <c r="E20709"/>
  <c r="E20708"/>
  <c r="E20707"/>
  <c r="E20706"/>
  <c r="E20705"/>
  <c r="E20704"/>
  <c r="E20703"/>
  <c r="E20702"/>
  <c r="E20701"/>
  <c r="E20700"/>
  <c r="E20699"/>
  <c r="E20698"/>
  <c r="E20697"/>
  <c r="E20696"/>
  <c r="E20695"/>
  <c r="E20694"/>
  <c r="E20693"/>
  <c r="E20692"/>
  <c r="E20691"/>
  <c r="E20690"/>
  <c r="E20689"/>
  <c r="E20688"/>
  <c r="E20687"/>
  <c r="E20686"/>
  <c r="E20685"/>
  <c r="E20684"/>
  <c r="E20683"/>
  <c r="E20682"/>
  <c r="E20681"/>
  <c r="E20680"/>
  <c r="E20679"/>
  <c r="E20678"/>
  <c r="E20677"/>
  <c r="E20676"/>
  <c r="E20675"/>
  <c r="E20674"/>
  <c r="E20673"/>
  <c r="E20672"/>
  <c r="E20671"/>
  <c r="E20670"/>
  <c r="E20669"/>
  <c r="E20668"/>
  <c r="E20667"/>
  <c r="E20666"/>
  <c r="E20665"/>
  <c r="E20664"/>
  <c r="E20663"/>
  <c r="E20662"/>
  <c r="E20661"/>
  <c r="E20660"/>
  <c r="E20659"/>
  <c r="E20658"/>
  <c r="E20657"/>
  <c r="E20656"/>
  <c r="E20655"/>
  <c r="E20654"/>
  <c r="E20653"/>
  <c r="E20652"/>
  <c r="E20651"/>
  <c r="E20650"/>
  <c r="E20649"/>
  <c r="E20648"/>
  <c r="E20647"/>
  <c r="E20646"/>
  <c r="E20645"/>
  <c r="E20644"/>
  <c r="E20643"/>
  <c r="E20642"/>
  <c r="E20641"/>
  <c r="E20640"/>
  <c r="E20639"/>
  <c r="E20638"/>
  <c r="E20637"/>
  <c r="E20636"/>
  <c r="E20635"/>
  <c r="E20634"/>
  <c r="E20633"/>
  <c r="E20632"/>
  <c r="E20631"/>
  <c r="E20630"/>
  <c r="E20629"/>
  <c r="E20628"/>
  <c r="E20627"/>
  <c r="E20626"/>
  <c r="E20625"/>
  <c r="E20624"/>
  <c r="E20623"/>
  <c r="E20622"/>
  <c r="E20621"/>
  <c r="E20620"/>
  <c r="E20619"/>
  <c r="E20618"/>
  <c r="E20617"/>
  <c r="E20616"/>
  <c r="E20615"/>
  <c r="E20614"/>
  <c r="E20613"/>
  <c r="E20612"/>
  <c r="E20611"/>
  <c r="E20610"/>
  <c r="E20609"/>
  <c r="E20608"/>
  <c r="E20607"/>
  <c r="E20606"/>
  <c r="E20605"/>
  <c r="E20604"/>
  <c r="E20603"/>
  <c r="E20602"/>
  <c r="E20601"/>
  <c r="E20600"/>
  <c r="E20599"/>
  <c r="E20598"/>
  <c r="E20597"/>
  <c r="E20596"/>
  <c r="E20595"/>
  <c r="E20594"/>
  <c r="E20593"/>
  <c r="E20592"/>
  <c r="E20591"/>
  <c r="E20590"/>
  <c r="E20589"/>
  <c r="E20588"/>
  <c r="E20587"/>
  <c r="E20586"/>
  <c r="E20585"/>
  <c r="E20584"/>
  <c r="E20583"/>
  <c r="E20582"/>
  <c r="E20581"/>
  <c r="E20580"/>
  <c r="E20579"/>
  <c r="E20578"/>
  <c r="E20577"/>
  <c r="E20576"/>
  <c r="E20575"/>
  <c r="E20574"/>
  <c r="E20573"/>
  <c r="E20572"/>
  <c r="E20571"/>
  <c r="E20570"/>
  <c r="E20569"/>
  <c r="E20568"/>
  <c r="E20567"/>
  <c r="E20566"/>
  <c r="E20565"/>
  <c r="E20564"/>
  <c r="E20563"/>
  <c r="E20562"/>
  <c r="E20561"/>
  <c r="E20560"/>
  <c r="E20559"/>
  <c r="E20558"/>
  <c r="E20557"/>
  <c r="E20556"/>
  <c r="E20555"/>
  <c r="E20554"/>
  <c r="E20553"/>
  <c r="E20552"/>
  <c r="E20551"/>
  <c r="E20550"/>
  <c r="E20549"/>
  <c r="E20548"/>
  <c r="E20547"/>
  <c r="E20546"/>
  <c r="E20545"/>
  <c r="E20544"/>
  <c r="E20543"/>
  <c r="E20542"/>
  <c r="E20541"/>
  <c r="E20540"/>
  <c r="E20539"/>
  <c r="E20538"/>
  <c r="E20537"/>
  <c r="E20536"/>
  <c r="E20535"/>
  <c r="E20534"/>
  <c r="E20533"/>
  <c r="E20532"/>
  <c r="E20531"/>
  <c r="E20530"/>
  <c r="E20529"/>
  <c r="E20528"/>
  <c r="E20527"/>
  <c r="E20526"/>
  <c r="E20525"/>
  <c r="E20524"/>
  <c r="E20523"/>
  <c r="E20522"/>
  <c r="E20521"/>
  <c r="E20520"/>
  <c r="E20519"/>
  <c r="E20518"/>
  <c r="E20517"/>
  <c r="E20516"/>
  <c r="E20515"/>
  <c r="E20514"/>
  <c r="E20513"/>
  <c r="E20512"/>
  <c r="E20511"/>
  <c r="E20510"/>
  <c r="E20509"/>
  <c r="E20508"/>
  <c r="E20507"/>
  <c r="E20506"/>
  <c r="E20505"/>
  <c r="E20504"/>
  <c r="E20503"/>
  <c r="E20502"/>
  <c r="E20501"/>
  <c r="E20500"/>
  <c r="E20499"/>
  <c r="E20498"/>
  <c r="E20497"/>
  <c r="E20496"/>
  <c r="E20495"/>
  <c r="E20494"/>
  <c r="E20493"/>
  <c r="E20492"/>
  <c r="E20491"/>
  <c r="E20490"/>
  <c r="E20489"/>
  <c r="E20488"/>
  <c r="E20487"/>
  <c r="E20486"/>
  <c r="E20485"/>
  <c r="E20484"/>
  <c r="E20483"/>
  <c r="E20482"/>
  <c r="E20481"/>
  <c r="E20480"/>
  <c r="E20479"/>
  <c r="E20478"/>
  <c r="E20477"/>
  <c r="E20476"/>
  <c r="E20475"/>
  <c r="E20474"/>
  <c r="E20473"/>
  <c r="E20472"/>
  <c r="E20471"/>
  <c r="E20470"/>
  <c r="E20469"/>
  <c r="E20468"/>
  <c r="E20467"/>
  <c r="E20466"/>
  <c r="E20465"/>
  <c r="E20464"/>
  <c r="E20463"/>
  <c r="E20462"/>
  <c r="E20461"/>
  <c r="E20460"/>
  <c r="E20459"/>
  <c r="E20458"/>
  <c r="E20457"/>
  <c r="E20456"/>
  <c r="E20455"/>
  <c r="E20454"/>
  <c r="E20453"/>
  <c r="E20452"/>
  <c r="E20451"/>
  <c r="E20450"/>
  <c r="E20449"/>
  <c r="E20448"/>
  <c r="E20447"/>
  <c r="E20446"/>
  <c r="E20445"/>
  <c r="E20444"/>
  <c r="E20443"/>
  <c r="E20442"/>
  <c r="E20441"/>
  <c r="E20440"/>
  <c r="E20439"/>
  <c r="E20438"/>
  <c r="E20437"/>
  <c r="E20436"/>
  <c r="E20435"/>
  <c r="E20434"/>
  <c r="E20433"/>
  <c r="E20432"/>
  <c r="E20431"/>
  <c r="E20430"/>
  <c r="E20429"/>
  <c r="E20428"/>
  <c r="E20427"/>
  <c r="E20426"/>
  <c r="E20425"/>
  <c r="E20424"/>
  <c r="E20423"/>
  <c r="E20422"/>
  <c r="E20421"/>
  <c r="E20420"/>
  <c r="E20419"/>
  <c r="E20418"/>
  <c r="E20417"/>
  <c r="E20416"/>
  <c r="E20415"/>
  <c r="E20414"/>
  <c r="E20413"/>
  <c r="E20412"/>
  <c r="E20411"/>
  <c r="E20410"/>
  <c r="E20409"/>
  <c r="E20408"/>
  <c r="E20407"/>
  <c r="E20406"/>
  <c r="E20405"/>
  <c r="E20404"/>
  <c r="E20403"/>
  <c r="E20402"/>
  <c r="E20401"/>
  <c r="E20400"/>
  <c r="E20399"/>
  <c r="E20398"/>
  <c r="E20397"/>
  <c r="E20396"/>
  <c r="E20395"/>
  <c r="E20394"/>
  <c r="E20393"/>
  <c r="E20392"/>
  <c r="E20391"/>
  <c r="E20390"/>
  <c r="E20389"/>
  <c r="E20388"/>
  <c r="E20387"/>
  <c r="E20386"/>
  <c r="E20385"/>
  <c r="E20384"/>
  <c r="E20383"/>
  <c r="E20382"/>
  <c r="E20381"/>
  <c r="E20380"/>
  <c r="E20379"/>
  <c r="E20378"/>
  <c r="E20377"/>
  <c r="E20376"/>
  <c r="E20375"/>
  <c r="E20374"/>
  <c r="E20373"/>
  <c r="E20372"/>
  <c r="E20371"/>
  <c r="E20370"/>
  <c r="E20369"/>
  <c r="E20368"/>
  <c r="E20367"/>
  <c r="E20366"/>
  <c r="E20365"/>
  <c r="E20364"/>
  <c r="E20363"/>
  <c r="E20362"/>
  <c r="E20361"/>
  <c r="E20360"/>
  <c r="E20359"/>
  <c r="E20358"/>
  <c r="E20357"/>
  <c r="E20356"/>
  <c r="E20355"/>
  <c r="E20354"/>
  <c r="E20353"/>
  <c r="E20352"/>
  <c r="E20351"/>
  <c r="E20350"/>
  <c r="E20349"/>
  <c r="E20348"/>
  <c r="E20347"/>
  <c r="E20346"/>
  <c r="E20345"/>
  <c r="E20344"/>
  <c r="E20343"/>
  <c r="E20342"/>
  <c r="E20341"/>
  <c r="E20340"/>
  <c r="E20339"/>
  <c r="E20338"/>
  <c r="E20337"/>
  <c r="E20336"/>
  <c r="E20335"/>
  <c r="E20334"/>
  <c r="E20333"/>
  <c r="E20332"/>
  <c r="E20331"/>
  <c r="E20330"/>
  <c r="E20329"/>
  <c r="E20328"/>
  <c r="E20327"/>
  <c r="E20326"/>
  <c r="E20325"/>
  <c r="E20324"/>
  <c r="E20323"/>
  <c r="E20322"/>
  <c r="E20321"/>
  <c r="E20320"/>
  <c r="E20319"/>
  <c r="E20318"/>
  <c r="E20317"/>
  <c r="E20316"/>
  <c r="E20315"/>
  <c r="E20314"/>
  <c r="E20313"/>
  <c r="E20312"/>
  <c r="E20311"/>
  <c r="E20310"/>
  <c r="E20309"/>
  <c r="E20308"/>
  <c r="E20307"/>
  <c r="E20306"/>
  <c r="E20305"/>
  <c r="E20304"/>
  <c r="E20303"/>
  <c r="E20302"/>
  <c r="E20301"/>
  <c r="E20300"/>
  <c r="E20299"/>
  <c r="E20298"/>
  <c r="E20297"/>
  <c r="E20296"/>
  <c r="E20295"/>
  <c r="E20294"/>
  <c r="E20293"/>
  <c r="E20292"/>
  <c r="E20291"/>
  <c r="E20290"/>
  <c r="E20289"/>
  <c r="E20288"/>
  <c r="E20287"/>
  <c r="E20286"/>
  <c r="E20285"/>
  <c r="E20284"/>
  <c r="E20283"/>
  <c r="E20282"/>
  <c r="E20281"/>
  <c r="E20280"/>
  <c r="E20279"/>
  <c r="E20278"/>
  <c r="E20277"/>
  <c r="E20276"/>
  <c r="E20275"/>
  <c r="E20274"/>
  <c r="E20273"/>
  <c r="E20272"/>
  <c r="E20271"/>
  <c r="E20270"/>
  <c r="E20269"/>
  <c r="E20268"/>
  <c r="E20267"/>
  <c r="E20266"/>
  <c r="E20265"/>
  <c r="E20264"/>
  <c r="E20263"/>
  <c r="E20262"/>
  <c r="E20261"/>
  <c r="E20260"/>
  <c r="E20259"/>
  <c r="E20258"/>
  <c r="E20257"/>
  <c r="E20256"/>
  <c r="E20255"/>
  <c r="E20254"/>
  <c r="E20253"/>
  <c r="E20252"/>
  <c r="E20251"/>
  <c r="E20250"/>
  <c r="E20249"/>
  <c r="E20248"/>
  <c r="E20247"/>
  <c r="E20246"/>
  <c r="E20245"/>
  <c r="E20244"/>
  <c r="E20243"/>
  <c r="E20242"/>
  <c r="E20241"/>
  <c r="E20240"/>
  <c r="E20239"/>
  <c r="E20238"/>
  <c r="E20237"/>
  <c r="E20236"/>
  <c r="E20235"/>
  <c r="E20234"/>
  <c r="E20233"/>
  <c r="E20232"/>
  <c r="E20231"/>
  <c r="E20230"/>
  <c r="E20229"/>
  <c r="E20228"/>
  <c r="E20227"/>
  <c r="E20226"/>
  <c r="E20225"/>
  <c r="E20224"/>
  <c r="E20223"/>
  <c r="E20222"/>
  <c r="E20221"/>
  <c r="E20220"/>
  <c r="E20219"/>
  <c r="E20218"/>
  <c r="E20217"/>
  <c r="E20216"/>
  <c r="E20215"/>
  <c r="E20214"/>
  <c r="E20213"/>
  <c r="E20212"/>
  <c r="E20211"/>
  <c r="E20210"/>
  <c r="E20209"/>
  <c r="E20208"/>
  <c r="E20207"/>
  <c r="E20206"/>
  <c r="E20205"/>
  <c r="E20204"/>
  <c r="E20203"/>
  <c r="E20202"/>
  <c r="E20201"/>
  <c r="E20200"/>
  <c r="E20199"/>
  <c r="E20198"/>
  <c r="E20197"/>
  <c r="E20196"/>
  <c r="E20195"/>
  <c r="E20194"/>
  <c r="E20193"/>
  <c r="E20192"/>
  <c r="E20191"/>
  <c r="E20190"/>
  <c r="E20189"/>
  <c r="E20188"/>
  <c r="E20187"/>
  <c r="E20186"/>
  <c r="E20185"/>
  <c r="E20184"/>
  <c r="E20183"/>
  <c r="E20182"/>
  <c r="E20181"/>
  <c r="E20180"/>
  <c r="E20179"/>
  <c r="E20178"/>
  <c r="E20177"/>
  <c r="E20176"/>
  <c r="E20175"/>
  <c r="E20174"/>
  <c r="E20173"/>
  <c r="E20172"/>
  <c r="E20171"/>
  <c r="E20170"/>
  <c r="E20169"/>
  <c r="E20168"/>
  <c r="E20167"/>
  <c r="E20166"/>
  <c r="E20165"/>
  <c r="E20164"/>
  <c r="E20163"/>
  <c r="E20162"/>
  <c r="E20161"/>
  <c r="E20160"/>
  <c r="E20159"/>
  <c r="E20158"/>
  <c r="E20157"/>
  <c r="E20156"/>
  <c r="E20155"/>
  <c r="E20154"/>
  <c r="E20153"/>
  <c r="E20152"/>
  <c r="E20151"/>
  <c r="E20150"/>
  <c r="E20149"/>
  <c r="E20148"/>
  <c r="E20147"/>
  <c r="E20146"/>
  <c r="E20145"/>
  <c r="E20144"/>
  <c r="E20143"/>
  <c r="E20142"/>
  <c r="E20141"/>
  <c r="E20140"/>
  <c r="E20139"/>
  <c r="E20138"/>
  <c r="E20137"/>
  <c r="E20136"/>
  <c r="E20135"/>
  <c r="E20134"/>
  <c r="E20133"/>
  <c r="E20132"/>
  <c r="E20131"/>
  <c r="E20130"/>
  <c r="E20129"/>
  <c r="E20128"/>
  <c r="E20127"/>
  <c r="E20126"/>
  <c r="E20125"/>
  <c r="E20124"/>
  <c r="E20123"/>
  <c r="E20122"/>
  <c r="E20121"/>
  <c r="E20120"/>
  <c r="E20119"/>
  <c r="E20118"/>
  <c r="E20117"/>
  <c r="E20116"/>
  <c r="E20115"/>
  <c r="E20114"/>
  <c r="E20113"/>
  <c r="E20112"/>
  <c r="E20111"/>
  <c r="E20110"/>
  <c r="E20109"/>
  <c r="E20108"/>
  <c r="E20107"/>
  <c r="E20106"/>
  <c r="E20105"/>
  <c r="E20104"/>
  <c r="E20103"/>
  <c r="E20102"/>
  <c r="E20101"/>
  <c r="E20100"/>
  <c r="E20099"/>
  <c r="E20098"/>
  <c r="E20097"/>
  <c r="E20096"/>
  <c r="E20095"/>
  <c r="E20094"/>
  <c r="E20093"/>
  <c r="E20092"/>
  <c r="E20091"/>
  <c r="E20090"/>
  <c r="E20089"/>
  <c r="E20088"/>
  <c r="E20087"/>
  <c r="E20086"/>
  <c r="E20085"/>
  <c r="E20084"/>
  <c r="E20083"/>
  <c r="E20082"/>
  <c r="E20081"/>
  <c r="E20080"/>
  <c r="E20079"/>
  <c r="E20078"/>
  <c r="E20077"/>
  <c r="E20076"/>
  <c r="E20075"/>
  <c r="E20074"/>
  <c r="E20073"/>
  <c r="E20072"/>
  <c r="E20071"/>
  <c r="E20070"/>
  <c r="E20069"/>
  <c r="E20068"/>
  <c r="E20067"/>
  <c r="E20066"/>
  <c r="E20065"/>
  <c r="E20064"/>
  <c r="E20063"/>
  <c r="E20062"/>
  <c r="E20061"/>
  <c r="E20060"/>
  <c r="E20059"/>
  <c r="E20058"/>
  <c r="E20057"/>
  <c r="E20056"/>
  <c r="E20055"/>
  <c r="E20054"/>
  <c r="E20053"/>
  <c r="E20052"/>
  <c r="E20051"/>
  <c r="E20050"/>
  <c r="E20049"/>
  <c r="E20048"/>
  <c r="E20047"/>
  <c r="E20046"/>
  <c r="E20045"/>
  <c r="E20044"/>
  <c r="E20043"/>
  <c r="E20042"/>
  <c r="E20041"/>
  <c r="E20040"/>
  <c r="E20039"/>
  <c r="E20038"/>
  <c r="E20037"/>
  <c r="E20036"/>
  <c r="E20035"/>
  <c r="E20034"/>
  <c r="E20033"/>
  <c r="E20032"/>
  <c r="E20031"/>
  <c r="E20030"/>
  <c r="E20029"/>
  <c r="E20028"/>
  <c r="E20027"/>
  <c r="E20026"/>
  <c r="E20025"/>
  <c r="E20024"/>
  <c r="E20023"/>
  <c r="E20022"/>
  <c r="E20021"/>
  <c r="E20020"/>
  <c r="E20019"/>
  <c r="E20018"/>
  <c r="E20017"/>
  <c r="E20016"/>
  <c r="E20015"/>
  <c r="E20014"/>
  <c r="E20013"/>
  <c r="E20012"/>
  <c r="E20011"/>
  <c r="E20010"/>
  <c r="E20009"/>
  <c r="E20008"/>
  <c r="E20007"/>
  <c r="E20006"/>
  <c r="E20005"/>
  <c r="E20004"/>
  <c r="E20003"/>
  <c r="E20002"/>
  <c r="E20001"/>
  <c r="E20000"/>
  <c r="E19999"/>
  <c r="E19998"/>
  <c r="E19997"/>
  <c r="E19996"/>
  <c r="E19995"/>
  <c r="E19994"/>
  <c r="E19993"/>
  <c r="E19992"/>
  <c r="E19991"/>
  <c r="E19990"/>
  <c r="E19989"/>
  <c r="E19988"/>
  <c r="E19987"/>
  <c r="E19986"/>
  <c r="E19985"/>
  <c r="E19984"/>
  <c r="E19983"/>
  <c r="E19982"/>
  <c r="E19981"/>
  <c r="E19980"/>
  <c r="E19979"/>
  <c r="E19978"/>
  <c r="E19977"/>
  <c r="E19976"/>
  <c r="E19975"/>
  <c r="E19974"/>
  <c r="E19973"/>
  <c r="E19972"/>
  <c r="E19971"/>
  <c r="E19970"/>
  <c r="E19969"/>
  <c r="E19968"/>
  <c r="E19967"/>
  <c r="E19966"/>
  <c r="E19965"/>
  <c r="E19964"/>
  <c r="E19963"/>
  <c r="E19962"/>
  <c r="E19961"/>
  <c r="E19960"/>
  <c r="E19959"/>
  <c r="E19958"/>
  <c r="E19957"/>
  <c r="E19956"/>
  <c r="E19955"/>
  <c r="E19954"/>
  <c r="E19953"/>
  <c r="E19952"/>
  <c r="E19951"/>
  <c r="E19950"/>
  <c r="E19949"/>
  <c r="E19948"/>
  <c r="E19947"/>
  <c r="E19946"/>
  <c r="E19945"/>
  <c r="E19944"/>
  <c r="E19943"/>
  <c r="E19942"/>
  <c r="E19941"/>
  <c r="E19940"/>
  <c r="E19939"/>
  <c r="E19938"/>
  <c r="E19937"/>
  <c r="E19936"/>
  <c r="E19935"/>
  <c r="E19934"/>
  <c r="E19933"/>
  <c r="E19932"/>
  <c r="E19931"/>
  <c r="E19930"/>
  <c r="E19929"/>
  <c r="E19928"/>
  <c r="E19927"/>
  <c r="E19926"/>
  <c r="E19925"/>
  <c r="E19924"/>
  <c r="E19923"/>
  <c r="E19922"/>
  <c r="E19921"/>
  <c r="E19920"/>
  <c r="E19919"/>
  <c r="E19918"/>
  <c r="E19917"/>
  <c r="E19916"/>
  <c r="E19915"/>
  <c r="E19914"/>
  <c r="E19913"/>
  <c r="E19912"/>
  <c r="E19911"/>
  <c r="E19910"/>
  <c r="E19909"/>
  <c r="E19908"/>
  <c r="E19907"/>
  <c r="E19906"/>
  <c r="E19905"/>
  <c r="E19904"/>
  <c r="E19903"/>
  <c r="E19902"/>
  <c r="E19901"/>
  <c r="E19900"/>
  <c r="E19899"/>
  <c r="E19898"/>
  <c r="E19897"/>
  <c r="E19896"/>
  <c r="E19895"/>
  <c r="E19894"/>
  <c r="E19893"/>
  <c r="E19892"/>
  <c r="E19891"/>
  <c r="E19890"/>
  <c r="E19889"/>
  <c r="E19888"/>
  <c r="E19887"/>
  <c r="E19886"/>
  <c r="E19885"/>
  <c r="E19884"/>
  <c r="E19883"/>
  <c r="E19882"/>
  <c r="E19881"/>
  <c r="E19880"/>
  <c r="E19879"/>
  <c r="E19878"/>
  <c r="E19877"/>
  <c r="E19876"/>
  <c r="E19875"/>
  <c r="E19874"/>
  <c r="E19873"/>
  <c r="E19872"/>
  <c r="E19871"/>
  <c r="E19870"/>
  <c r="E19869"/>
  <c r="E19868"/>
  <c r="E19867"/>
  <c r="E19866"/>
  <c r="E19865"/>
  <c r="E19864"/>
  <c r="E19863"/>
  <c r="E19862"/>
  <c r="E19861"/>
  <c r="E19860"/>
  <c r="E19859"/>
  <c r="E19858"/>
  <c r="E19857"/>
  <c r="E19856"/>
  <c r="E19855"/>
  <c r="E19854"/>
  <c r="E19853"/>
  <c r="E19852"/>
  <c r="E19851"/>
  <c r="E19850"/>
  <c r="E19849"/>
  <c r="E19848"/>
  <c r="E19847"/>
  <c r="E19846"/>
  <c r="E19845"/>
  <c r="E19844"/>
  <c r="E19843"/>
  <c r="E19842"/>
  <c r="E19841"/>
  <c r="E19840"/>
  <c r="E19839"/>
  <c r="E19838"/>
  <c r="E19837"/>
  <c r="E19836"/>
  <c r="E19835"/>
  <c r="E19834"/>
  <c r="E19833"/>
  <c r="E19832"/>
  <c r="E19831"/>
  <c r="E19830"/>
  <c r="E19829"/>
  <c r="E19828"/>
  <c r="E19827"/>
  <c r="E19826"/>
  <c r="E19825"/>
  <c r="E19824"/>
  <c r="E19823"/>
  <c r="E19822"/>
  <c r="E19821"/>
  <c r="E19820"/>
  <c r="E19819"/>
  <c r="E19818"/>
  <c r="E19817"/>
  <c r="E19816"/>
  <c r="E19815"/>
  <c r="E19814"/>
  <c r="E19813"/>
  <c r="E19812"/>
  <c r="E19811"/>
  <c r="E19810"/>
  <c r="E19809"/>
  <c r="E19808"/>
  <c r="E19807"/>
  <c r="E19806"/>
  <c r="E19805"/>
  <c r="E19804"/>
  <c r="E19803"/>
  <c r="E19802"/>
  <c r="E19801"/>
  <c r="E19800"/>
  <c r="E19799"/>
  <c r="E19798"/>
  <c r="E19797"/>
  <c r="E19796"/>
  <c r="E19795"/>
  <c r="E19794"/>
  <c r="E19793"/>
  <c r="E19792"/>
  <c r="E19791"/>
  <c r="E19790"/>
  <c r="E19789"/>
  <c r="E19788"/>
  <c r="E19787"/>
  <c r="E19786"/>
  <c r="E19785"/>
  <c r="E19784"/>
  <c r="E19783"/>
  <c r="E19782"/>
  <c r="E19781"/>
  <c r="E19780"/>
  <c r="E19779"/>
  <c r="E19778"/>
  <c r="E19777"/>
  <c r="E19776"/>
  <c r="E19775"/>
  <c r="E19774"/>
  <c r="E19773"/>
  <c r="E19772"/>
  <c r="E19771"/>
  <c r="E19770"/>
  <c r="E19769"/>
  <c r="E19768"/>
  <c r="E19767"/>
  <c r="E19766"/>
  <c r="E19765"/>
  <c r="E19764"/>
  <c r="E19763"/>
  <c r="E19762"/>
  <c r="E19761"/>
  <c r="E19760"/>
  <c r="E19759"/>
  <c r="E19758"/>
  <c r="E19757"/>
  <c r="E19756"/>
  <c r="E19755"/>
  <c r="E19754"/>
  <c r="E19753"/>
  <c r="E19752"/>
  <c r="E19751"/>
  <c r="E19750"/>
  <c r="E19749"/>
  <c r="E19748"/>
  <c r="E19747"/>
  <c r="E19746"/>
  <c r="E19745"/>
  <c r="E19744"/>
  <c r="E19743"/>
  <c r="E19742"/>
  <c r="E19741"/>
  <c r="E19740"/>
  <c r="E19739"/>
  <c r="E19738"/>
  <c r="E19737"/>
  <c r="E19736"/>
  <c r="E19735"/>
  <c r="E19734"/>
  <c r="E19733"/>
  <c r="E19732"/>
  <c r="E19731"/>
  <c r="E19730"/>
  <c r="E19729"/>
  <c r="E19728"/>
  <c r="E19727"/>
  <c r="E19726"/>
  <c r="E19725"/>
  <c r="E19724"/>
  <c r="E19723"/>
  <c r="E19722"/>
  <c r="E19721"/>
  <c r="E19720"/>
  <c r="E19719"/>
  <c r="E19718"/>
  <c r="E19717"/>
  <c r="E19716"/>
  <c r="E19715"/>
  <c r="E19714"/>
  <c r="E19713"/>
  <c r="E19712"/>
  <c r="E19711"/>
  <c r="E19710"/>
  <c r="E19709"/>
  <c r="E19708"/>
  <c r="E19707"/>
  <c r="E19706"/>
  <c r="E19705"/>
  <c r="E19704"/>
  <c r="E19703"/>
  <c r="E19702"/>
  <c r="E19701"/>
  <c r="E19700"/>
  <c r="E19699"/>
  <c r="E19698"/>
  <c r="E19697"/>
  <c r="E19696"/>
  <c r="E19695"/>
  <c r="E19694"/>
  <c r="E19693"/>
  <c r="E19692"/>
  <c r="E19691"/>
  <c r="E19690"/>
  <c r="E19689"/>
  <c r="E19688"/>
  <c r="E19687"/>
  <c r="E19686"/>
  <c r="E19685"/>
  <c r="E19684"/>
  <c r="E19683"/>
  <c r="E19682"/>
  <c r="E19681"/>
  <c r="E19680"/>
  <c r="E19679"/>
  <c r="E19678"/>
  <c r="E19677"/>
  <c r="E19676"/>
  <c r="E19675"/>
  <c r="E19674"/>
  <c r="E19673"/>
  <c r="E19672"/>
  <c r="E19671"/>
  <c r="E19670"/>
  <c r="E19669"/>
  <c r="E19668"/>
  <c r="E19667"/>
  <c r="E19666"/>
  <c r="E19665"/>
  <c r="E19664"/>
  <c r="E19663"/>
  <c r="E19662"/>
  <c r="E19661"/>
  <c r="E19660"/>
  <c r="E19659"/>
  <c r="E19658"/>
  <c r="E19657"/>
  <c r="E19656"/>
  <c r="E19655"/>
  <c r="E19654"/>
  <c r="E19653"/>
  <c r="E19652"/>
  <c r="E19651"/>
  <c r="E19650"/>
  <c r="E19649"/>
  <c r="E19648"/>
  <c r="E19647"/>
  <c r="E19646"/>
  <c r="E19645"/>
  <c r="E19644"/>
  <c r="E19643"/>
  <c r="E19642"/>
  <c r="E19641"/>
  <c r="E19640"/>
  <c r="E19639"/>
  <c r="E19638"/>
  <c r="E19637"/>
  <c r="E19636"/>
  <c r="E19635"/>
  <c r="E19634"/>
  <c r="E19633"/>
  <c r="E19632"/>
  <c r="E19631"/>
  <c r="E19630"/>
  <c r="E19629"/>
  <c r="E19628"/>
  <c r="E19627"/>
  <c r="E19626"/>
  <c r="E19625"/>
  <c r="E19624"/>
  <c r="E19623"/>
  <c r="E19622"/>
  <c r="E19621"/>
  <c r="E19620"/>
  <c r="E19619"/>
  <c r="E19618"/>
  <c r="E19617"/>
  <c r="E19616"/>
  <c r="E19615"/>
  <c r="E19614"/>
  <c r="E19613"/>
  <c r="E19612"/>
  <c r="E19611"/>
  <c r="E19610"/>
  <c r="E19609"/>
  <c r="E19608"/>
  <c r="E19607"/>
  <c r="E19606"/>
  <c r="E19605"/>
  <c r="E19604"/>
  <c r="E19603"/>
  <c r="E19602"/>
  <c r="E19601"/>
  <c r="E19600"/>
  <c r="E19599"/>
  <c r="E19598"/>
  <c r="E19597"/>
  <c r="E19596"/>
  <c r="E19595"/>
  <c r="E19594"/>
  <c r="E19593"/>
  <c r="E19592"/>
  <c r="E19591"/>
  <c r="E19590"/>
  <c r="E19589"/>
  <c r="E19588"/>
  <c r="E19587"/>
  <c r="E19586"/>
  <c r="E19585"/>
  <c r="E19584"/>
  <c r="E19583"/>
  <c r="E19582"/>
  <c r="E19581"/>
  <c r="E19580"/>
  <c r="E19579"/>
  <c r="E19578"/>
  <c r="E19577"/>
  <c r="E19576"/>
  <c r="E19575"/>
  <c r="E19574"/>
  <c r="E19573"/>
  <c r="E19572"/>
  <c r="E19571"/>
  <c r="E19570"/>
  <c r="E19569"/>
  <c r="E19568"/>
  <c r="E19567"/>
  <c r="E19566"/>
  <c r="E19565"/>
  <c r="E19564"/>
  <c r="E19563"/>
  <c r="E19562"/>
  <c r="E19561"/>
  <c r="E19560"/>
  <c r="E19559"/>
  <c r="E19558"/>
  <c r="E19557"/>
  <c r="E19556"/>
  <c r="E19555"/>
  <c r="E19554"/>
  <c r="E19553"/>
  <c r="E19552"/>
  <c r="E19551"/>
  <c r="E19550"/>
  <c r="E19549"/>
  <c r="E19548"/>
  <c r="E19547"/>
  <c r="E19546"/>
  <c r="E19545"/>
  <c r="E19544"/>
  <c r="E19543"/>
  <c r="E19542"/>
  <c r="E19541"/>
  <c r="E19540"/>
  <c r="E19539"/>
  <c r="E19538"/>
  <c r="E19537"/>
  <c r="E19536"/>
  <c r="E19535"/>
  <c r="E19534"/>
  <c r="E19533"/>
  <c r="E19532"/>
  <c r="E19531"/>
  <c r="E19530"/>
  <c r="E19529"/>
  <c r="E19528"/>
  <c r="E19527"/>
  <c r="E19526"/>
  <c r="E19525"/>
  <c r="E19524"/>
  <c r="E19523"/>
  <c r="E19522"/>
  <c r="E19521"/>
  <c r="E19520"/>
  <c r="E19519"/>
  <c r="E19518"/>
  <c r="E19517"/>
  <c r="E19516"/>
  <c r="E19515"/>
  <c r="E19514"/>
  <c r="E19513"/>
  <c r="E19512"/>
  <c r="E19511"/>
  <c r="E19510"/>
  <c r="E19509"/>
  <c r="E19508"/>
  <c r="E19507"/>
  <c r="E19506"/>
  <c r="E19505"/>
  <c r="E19504"/>
  <c r="E19503"/>
  <c r="E19502"/>
  <c r="E19501"/>
  <c r="E19500"/>
  <c r="E19499"/>
  <c r="E19498"/>
  <c r="E19497"/>
  <c r="E19496"/>
  <c r="E19495"/>
  <c r="E19494"/>
  <c r="E19493"/>
  <c r="E19492"/>
  <c r="E19491"/>
  <c r="E19490"/>
  <c r="E19489"/>
  <c r="E19488"/>
  <c r="E19487"/>
  <c r="E19486"/>
  <c r="E19485"/>
  <c r="E19484"/>
  <c r="E19483"/>
  <c r="E19482"/>
  <c r="E19481"/>
  <c r="E19480"/>
  <c r="E19479"/>
  <c r="E19478"/>
  <c r="E19477"/>
  <c r="E19476"/>
  <c r="E19475"/>
  <c r="E19474"/>
  <c r="E19473"/>
  <c r="E19472"/>
  <c r="E19471"/>
  <c r="E19470"/>
  <c r="E19469"/>
  <c r="E19468"/>
  <c r="E19467"/>
  <c r="E19466"/>
  <c r="E19465"/>
  <c r="E19464"/>
  <c r="E19463"/>
  <c r="E19462"/>
  <c r="E19461"/>
  <c r="E19460"/>
  <c r="E19459"/>
  <c r="E19458"/>
  <c r="E19457"/>
  <c r="E19456"/>
  <c r="E19455"/>
  <c r="E19454"/>
  <c r="E19453"/>
  <c r="E19452"/>
  <c r="E19451"/>
  <c r="E19450"/>
  <c r="E19449"/>
  <c r="E19448"/>
  <c r="E19447"/>
  <c r="E19446"/>
  <c r="E19445"/>
  <c r="E19444"/>
  <c r="E19443"/>
  <c r="E19442"/>
  <c r="E19441"/>
  <c r="E19440"/>
  <c r="E19439"/>
  <c r="E19438"/>
  <c r="E19437"/>
  <c r="E19436"/>
  <c r="E19435"/>
  <c r="E19434"/>
  <c r="E19433"/>
  <c r="E19432"/>
  <c r="E19431"/>
  <c r="E19430"/>
  <c r="E19429"/>
  <c r="E19428"/>
  <c r="E19427"/>
  <c r="E19426"/>
  <c r="E19425"/>
  <c r="E19424"/>
  <c r="E19423"/>
  <c r="E19422"/>
  <c r="E19421"/>
  <c r="E19420"/>
  <c r="E19419"/>
  <c r="E19418"/>
  <c r="E19417"/>
  <c r="E19416"/>
  <c r="E19415"/>
  <c r="E19414"/>
  <c r="E19413"/>
  <c r="E19412"/>
  <c r="E19411"/>
  <c r="E19410"/>
  <c r="E19409"/>
  <c r="E19408"/>
  <c r="E19407"/>
  <c r="E19406"/>
  <c r="E19405"/>
  <c r="E19404"/>
  <c r="E19403"/>
  <c r="E19402"/>
  <c r="E19401"/>
  <c r="E19400"/>
  <c r="E19399"/>
  <c r="E19398"/>
  <c r="E19397"/>
  <c r="E19396"/>
  <c r="E19395"/>
  <c r="E19394"/>
  <c r="E19393"/>
  <c r="E19392"/>
  <c r="E19391"/>
  <c r="E19390"/>
  <c r="E19389"/>
  <c r="E19388"/>
  <c r="E19387"/>
  <c r="E19386"/>
  <c r="E19385"/>
  <c r="E19384"/>
  <c r="E19383"/>
  <c r="E19382"/>
  <c r="E19381"/>
  <c r="E19380"/>
  <c r="E19379"/>
  <c r="E19378"/>
  <c r="E19377"/>
  <c r="E19376"/>
  <c r="E19375"/>
  <c r="E19374"/>
  <c r="E19373"/>
  <c r="E19372"/>
  <c r="E19371"/>
  <c r="E19370"/>
  <c r="E19369"/>
  <c r="E19368"/>
  <c r="E19367"/>
  <c r="E19366"/>
  <c r="E19365"/>
  <c r="E19364"/>
  <c r="E19363"/>
  <c r="E19362"/>
  <c r="E19361"/>
  <c r="E19360"/>
  <c r="E19359"/>
  <c r="E19358"/>
  <c r="E19357"/>
  <c r="E19356"/>
  <c r="E19355"/>
  <c r="E19354"/>
  <c r="E19353"/>
  <c r="E19352"/>
  <c r="E19351"/>
  <c r="E19350"/>
  <c r="E19349"/>
  <c r="E19348"/>
  <c r="E19347"/>
  <c r="E19346"/>
  <c r="E19345"/>
  <c r="E19344"/>
  <c r="E19343"/>
  <c r="E19342"/>
  <c r="E19341"/>
  <c r="E19340"/>
  <c r="E19339"/>
  <c r="E19338"/>
  <c r="E19337"/>
  <c r="E19336"/>
  <c r="E19335"/>
  <c r="E19334"/>
  <c r="E19333"/>
  <c r="E19332"/>
  <c r="E19331"/>
  <c r="E19330"/>
  <c r="E19329"/>
  <c r="E19328"/>
  <c r="E19327"/>
  <c r="E19326"/>
  <c r="E19325"/>
  <c r="E19324"/>
  <c r="E19323"/>
  <c r="E19322"/>
  <c r="E19321"/>
  <c r="E19320"/>
  <c r="E19319"/>
  <c r="E19318"/>
  <c r="E19317"/>
  <c r="E19316"/>
  <c r="E19315"/>
  <c r="E19314"/>
  <c r="E19313"/>
  <c r="E19312"/>
  <c r="E19311"/>
  <c r="E19310"/>
  <c r="E19309"/>
  <c r="E19308"/>
  <c r="E19307"/>
  <c r="E19306"/>
  <c r="E19305"/>
  <c r="E19304"/>
  <c r="E19303"/>
  <c r="E19302"/>
  <c r="E19301"/>
  <c r="E19300"/>
  <c r="E19299"/>
  <c r="E19298"/>
  <c r="E19297"/>
  <c r="E19296"/>
  <c r="E19295"/>
  <c r="E19294"/>
  <c r="E19293"/>
  <c r="E19292"/>
  <c r="E19291"/>
  <c r="E19290"/>
  <c r="E19289"/>
  <c r="E19288"/>
  <c r="E19287"/>
  <c r="E19286"/>
  <c r="E19285"/>
  <c r="E19284"/>
  <c r="E19283"/>
  <c r="E19282"/>
  <c r="E19281"/>
  <c r="E19280"/>
  <c r="E19279"/>
  <c r="E19278"/>
  <c r="E19277"/>
  <c r="E19276"/>
  <c r="E19275"/>
  <c r="E19274"/>
  <c r="E19273"/>
  <c r="E19272"/>
  <c r="E19271"/>
  <c r="E19270"/>
  <c r="E19269"/>
  <c r="E19268"/>
  <c r="E19267"/>
  <c r="E19266"/>
  <c r="E19265"/>
  <c r="E19264"/>
  <c r="E19263"/>
  <c r="E19262"/>
  <c r="E19261"/>
  <c r="E19260"/>
  <c r="E19259"/>
  <c r="E19258"/>
  <c r="E19257"/>
  <c r="E19256"/>
  <c r="E19255"/>
  <c r="E19254"/>
  <c r="E19253"/>
  <c r="E19252"/>
  <c r="E19251"/>
  <c r="E19250"/>
  <c r="E19249"/>
  <c r="E19248"/>
  <c r="E19247"/>
  <c r="E19246"/>
  <c r="E19245"/>
  <c r="E19244"/>
  <c r="E19243"/>
  <c r="E19242"/>
  <c r="E19241"/>
  <c r="E19240"/>
  <c r="E19239"/>
  <c r="E19238"/>
  <c r="E19237"/>
  <c r="E19236"/>
  <c r="E19235"/>
  <c r="E19234"/>
  <c r="E19233"/>
  <c r="E19232"/>
  <c r="E19231"/>
  <c r="E19230"/>
  <c r="E19229"/>
  <c r="E19228"/>
  <c r="E19227"/>
  <c r="E19226"/>
  <c r="E19225"/>
  <c r="E19224"/>
  <c r="E19223"/>
  <c r="E19222"/>
  <c r="E19221"/>
  <c r="E19220"/>
  <c r="E19219"/>
  <c r="E19218"/>
  <c r="E19217"/>
  <c r="E19216"/>
  <c r="E19215"/>
  <c r="E19214"/>
  <c r="E19213"/>
  <c r="E19212"/>
  <c r="E19211"/>
  <c r="E19210"/>
  <c r="E19209"/>
  <c r="E19208"/>
  <c r="E19207"/>
  <c r="E19206"/>
  <c r="E19205"/>
  <c r="E19204"/>
  <c r="E19203"/>
  <c r="E19202"/>
  <c r="E19201"/>
  <c r="E19200"/>
  <c r="E19199"/>
  <c r="E19198"/>
  <c r="E19197"/>
  <c r="E19196"/>
  <c r="E19195"/>
  <c r="E19194"/>
  <c r="E19193"/>
  <c r="E19192"/>
  <c r="E19191"/>
  <c r="E19190"/>
  <c r="E19189"/>
  <c r="E19188"/>
  <c r="E19187"/>
  <c r="E19186"/>
  <c r="E19185"/>
  <c r="E19184"/>
  <c r="E19183"/>
  <c r="E19182"/>
  <c r="E19181"/>
  <c r="E19180"/>
  <c r="E19179"/>
  <c r="E19178"/>
  <c r="E19177"/>
  <c r="E19176"/>
  <c r="E19175"/>
  <c r="E19174"/>
  <c r="E19173"/>
  <c r="E19172"/>
  <c r="E19171"/>
  <c r="E19170"/>
  <c r="E19169"/>
  <c r="E19168"/>
  <c r="E19167"/>
  <c r="E19166"/>
  <c r="E19165"/>
  <c r="E19164"/>
  <c r="E19163"/>
  <c r="E19162"/>
  <c r="E19161"/>
  <c r="E19160"/>
  <c r="E19159"/>
  <c r="E19158"/>
  <c r="E19157"/>
  <c r="E19156"/>
  <c r="E19155"/>
  <c r="E19154"/>
  <c r="E19153"/>
  <c r="E19152"/>
  <c r="E19151"/>
  <c r="E19150"/>
  <c r="E19149"/>
  <c r="E19148"/>
  <c r="E19147"/>
  <c r="E19146"/>
  <c r="E19145"/>
  <c r="E19144"/>
  <c r="E19143"/>
  <c r="E19142"/>
  <c r="E19141"/>
  <c r="E19140"/>
  <c r="E19139"/>
  <c r="E19138"/>
  <c r="E19137"/>
  <c r="E19136"/>
  <c r="E19135"/>
  <c r="E19134"/>
  <c r="E19133"/>
  <c r="E19132"/>
  <c r="E19131"/>
  <c r="E19130"/>
  <c r="E19129"/>
  <c r="E19128"/>
  <c r="E19127"/>
  <c r="E19126"/>
  <c r="E19125"/>
  <c r="E19124"/>
  <c r="E19123"/>
  <c r="E19122"/>
  <c r="E19121"/>
  <c r="E19120"/>
  <c r="E19119"/>
  <c r="E19118"/>
  <c r="E19117"/>
  <c r="E19116"/>
  <c r="E19115"/>
  <c r="E19114"/>
  <c r="E19113"/>
  <c r="E19112"/>
  <c r="E19111"/>
  <c r="E19110"/>
  <c r="E19109"/>
  <c r="E19108"/>
  <c r="E19107"/>
  <c r="E19106"/>
  <c r="E19105"/>
  <c r="E19104"/>
  <c r="E19103"/>
  <c r="E19102"/>
  <c r="E19101"/>
  <c r="E19100"/>
  <c r="E19099"/>
  <c r="E19098"/>
  <c r="E19097"/>
  <c r="E19096"/>
  <c r="E19095"/>
  <c r="E19094"/>
  <c r="E19093"/>
  <c r="E19092"/>
  <c r="E19091"/>
  <c r="E19090"/>
  <c r="E19089"/>
  <c r="E19088"/>
  <c r="E19087"/>
  <c r="E19086"/>
  <c r="E19085"/>
  <c r="E19084"/>
  <c r="E19083"/>
  <c r="E19082"/>
  <c r="E19081"/>
  <c r="E19080"/>
  <c r="E19079"/>
  <c r="E19078"/>
  <c r="E19077"/>
  <c r="E19076"/>
  <c r="E19075"/>
  <c r="E19074"/>
  <c r="E19073"/>
  <c r="E19072"/>
  <c r="E19071"/>
  <c r="E19070"/>
  <c r="E19069"/>
  <c r="E19068"/>
  <c r="E19067"/>
  <c r="E19066"/>
  <c r="E19065"/>
  <c r="E19064"/>
  <c r="E19063"/>
  <c r="E19062"/>
  <c r="E19061"/>
  <c r="E19060"/>
  <c r="E19059"/>
  <c r="E19058"/>
  <c r="E19057"/>
  <c r="E19056"/>
  <c r="E19055"/>
  <c r="E19054"/>
  <c r="E19053"/>
  <c r="E19052"/>
  <c r="E19051"/>
  <c r="E19050"/>
  <c r="E19049"/>
  <c r="E19048"/>
  <c r="E19047"/>
  <c r="E19046"/>
  <c r="E19045"/>
  <c r="E19044"/>
  <c r="E19043"/>
  <c r="E19042"/>
  <c r="E19041"/>
  <c r="E19040"/>
  <c r="E19039"/>
  <c r="E19038"/>
  <c r="E19037"/>
  <c r="E19036"/>
  <c r="E19035"/>
  <c r="E19034"/>
  <c r="E19033"/>
  <c r="E19032"/>
  <c r="E19031"/>
  <c r="E19030"/>
  <c r="E19029"/>
  <c r="E19028"/>
  <c r="E19027"/>
  <c r="E19026"/>
  <c r="E19025"/>
  <c r="E19024"/>
  <c r="E19023"/>
  <c r="E19022"/>
  <c r="E19021"/>
  <c r="E19020"/>
  <c r="E19019"/>
  <c r="E19018"/>
  <c r="E19017"/>
  <c r="E19016"/>
  <c r="E19015"/>
  <c r="E19014"/>
  <c r="E19013"/>
  <c r="E19012"/>
  <c r="E19011"/>
  <c r="E19010"/>
  <c r="E19009"/>
  <c r="E19008"/>
  <c r="E19007"/>
  <c r="E19006"/>
  <c r="E19005"/>
  <c r="E19004"/>
  <c r="E19003"/>
  <c r="E19002"/>
  <c r="E19001"/>
  <c r="E19000"/>
  <c r="E18999"/>
  <c r="E18998"/>
  <c r="E18997"/>
  <c r="E18996"/>
  <c r="E18995"/>
  <c r="E18994"/>
  <c r="E18993"/>
  <c r="E18992"/>
  <c r="E18991"/>
  <c r="E18990"/>
  <c r="E18989"/>
  <c r="E18988"/>
  <c r="E18987"/>
  <c r="E18986"/>
  <c r="E18985"/>
  <c r="E18984"/>
  <c r="E18983"/>
  <c r="E18982"/>
  <c r="E18981"/>
  <c r="E18980"/>
  <c r="E18979"/>
  <c r="E18978"/>
  <c r="E18977"/>
  <c r="E18976"/>
  <c r="E18975"/>
  <c r="E18974"/>
  <c r="E18973"/>
  <c r="E18972"/>
  <c r="E18971"/>
  <c r="E18970"/>
  <c r="E18969"/>
  <c r="E18968"/>
  <c r="E18967"/>
  <c r="E18966"/>
  <c r="E18965"/>
  <c r="E18964"/>
  <c r="E18963"/>
  <c r="E18962"/>
  <c r="E18961"/>
  <c r="E18960"/>
  <c r="E18959"/>
  <c r="E18958"/>
  <c r="E18957"/>
  <c r="E18956"/>
  <c r="E18955"/>
  <c r="E18954"/>
  <c r="E18953"/>
  <c r="E18952"/>
  <c r="E18951"/>
  <c r="E18950"/>
  <c r="E18949"/>
  <c r="E18948"/>
  <c r="E18947"/>
  <c r="E18946"/>
  <c r="E18945"/>
  <c r="E18944"/>
  <c r="E18943"/>
  <c r="E18942"/>
  <c r="E18941"/>
  <c r="E18940"/>
  <c r="E18939"/>
  <c r="E18938"/>
  <c r="E18937"/>
  <c r="E18936"/>
  <c r="E18935"/>
  <c r="E18934"/>
  <c r="E18933"/>
  <c r="E18932"/>
  <c r="E18931"/>
  <c r="E18930"/>
  <c r="E18929"/>
  <c r="E18928"/>
  <c r="E18927"/>
  <c r="E18926"/>
  <c r="E18925"/>
  <c r="E18924"/>
  <c r="E18923"/>
  <c r="E18922"/>
  <c r="E18921"/>
  <c r="E18920"/>
  <c r="E18919"/>
  <c r="E18918"/>
  <c r="E18917"/>
  <c r="E18916"/>
  <c r="E18915"/>
  <c r="E18914"/>
  <c r="E18913"/>
  <c r="E18912"/>
  <c r="E18911"/>
  <c r="E18910"/>
  <c r="E18909"/>
  <c r="E18908"/>
  <c r="E18907"/>
  <c r="E18906"/>
  <c r="E18905"/>
  <c r="E18904"/>
  <c r="E18903"/>
  <c r="E18902"/>
  <c r="E18901"/>
  <c r="E18900"/>
  <c r="E18899"/>
  <c r="E18898"/>
  <c r="E18897"/>
  <c r="E18896"/>
  <c r="E18895"/>
  <c r="E18894"/>
  <c r="E18893"/>
  <c r="E18892"/>
  <c r="E18891"/>
  <c r="E18890"/>
  <c r="E18889"/>
  <c r="E18888"/>
  <c r="E18887"/>
  <c r="E18886"/>
  <c r="E18885"/>
  <c r="E18884"/>
  <c r="E18883"/>
  <c r="E18882"/>
  <c r="E18881"/>
  <c r="E18880"/>
  <c r="E18879"/>
  <c r="E18878"/>
  <c r="E18877"/>
  <c r="E18876"/>
  <c r="E18875"/>
  <c r="E18874"/>
  <c r="E18873"/>
  <c r="E18872"/>
  <c r="E18871"/>
  <c r="E18870"/>
  <c r="E18869"/>
  <c r="E18868"/>
  <c r="E18867"/>
  <c r="E18866"/>
  <c r="E18865"/>
  <c r="E18864"/>
  <c r="E18863"/>
  <c r="E18862"/>
  <c r="E18861"/>
  <c r="E18860"/>
  <c r="E18859"/>
  <c r="E18858"/>
  <c r="E18857"/>
  <c r="E18856"/>
  <c r="E18855"/>
  <c r="E18854"/>
  <c r="E18853"/>
  <c r="E18852"/>
  <c r="E18851"/>
  <c r="E18850"/>
  <c r="E18849"/>
  <c r="E18848"/>
  <c r="E18847"/>
  <c r="E18846"/>
  <c r="E18845"/>
  <c r="E18844"/>
  <c r="E18843"/>
  <c r="E18842"/>
  <c r="E18841"/>
  <c r="E18840"/>
  <c r="E18839"/>
  <c r="E18838"/>
  <c r="E18837"/>
  <c r="E18836"/>
  <c r="E18835"/>
  <c r="E18834"/>
  <c r="E18833"/>
  <c r="E18832"/>
  <c r="E18831"/>
  <c r="E18830"/>
  <c r="E18829"/>
  <c r="E18828"/>
  <c r="E18827"/>
  <c r="E18826"/>
  <c r="E18825"/>
  <c r="E18824"/>
  <c r="E18823"/>
  <c r="E18822"/>
  <c r="E18821"/>
  <c r="E18820"/>
  <c r="E18819"/>
  <c r="E18818"/>
  <c r="E18817"/>
  <c r="E18816"/>
  <c r="E18815"/>
  <c r="E18814"/>
  <c r="E18813"/>
  <c r="E18812"/>
  <c r="E18811"/>
  <c r="E18810"/>
  <c r="E18809"/>
  <c r="E18808"/>
  <c r="E18807"/>
  <c r="E18806"/>
  <c r="E18805"/>
  <c r="E18804"/>
  <c r="E18803"/>
  <c r="E18802"/>
  <c r="E18801"/>
  <c r="E18800"/>
  <c r="E18799"/>
  <c r="E18798"/>
  <c r="E18797"/>
  <c r="E18796"/>
  <c r="E18795"/>
  <c r="E18794"/>
  <c r="E18793"/>
  <c r="E18792"/>
  <c r="E18791"/>
  <c r="E18790"/>
  <c r="E18789"/>
  <c r="E18788"/>
  <c r="E18787"/>
  <c r="E18786"/>
  <c r="E18785"/>
  <c r="E18784"/>
  <c r="E18783"/>
  <c r="E18782"/>
  <c r="E18781"/>
  <c r="E18780"/>
  <c r="E18779"/>
  <c r="E18778"/>
  <c r="E18777"/>
  <c r="E18776"/>
  <c r="E18775"/>
  <c r="E18774"/>
  <c r="E18773"/>
  <c r="E18772"/>
  <c r="E18771"/>
  <c r="E18770"/>
  <c r="E18769"/>
  <c r="E18768"/>
  <c r="E18767"/>
  <c r="E18766"/>
  <c r="E18765"/>
  <c r="E18764"/>
  <c r="E18763"/>
  <c r="E18762"/>
  <c r="E18761"/>
  <c r="E18760"/>
  <c r="E18759"/>
  <c r="E18758"/>
  <c r="E18757"/>
  <c r="E18756"/>
  <c r="E18755"/>
  <c r="E18754"/>
  <c r="E18753"/>
  <c r="E18752"/>
  <c r="E18751"/>
  <c r="E18750"/>
  <c r="E18749"/>
  <c r="E18748"/>
  <c r="E18747"/>
  <c r="E18746"/>
  <c r="E18745"/>
  <c r="E18744"/>
  <c r="E18743"/>
  <c r="E18742"/>
  <c r="E18741"/>
  <c r="E18740"/>
  <c r="E18739"/>
  <c r="E18738"/>
  <c r="E18737"/>
  <c r="E18736"/>
  <c r="E18735"/>
  <c r="E18734"/>
  <c r="E18733"/>
  <c r="E18732"/>
  <c r="E18731"/>
  <c r="E18730"/>
  <c r="E18729"/>
  <c r="E18728"/>
  <c r="E18727"/>
  <c r="E18726"/>
  <c r="E18725"/>
  <c r="E18724"/>
  <c r="E18723"/>
  <c r="E18722"/>
  <c r="E18721"/>
  <c r="E18720"/>
  <c r="E18719"/>
  <c r="E18718"/>
  <c r="E18717"/>
  <c r="E18716"/>
  <c r="E18715"/>
  <c r="E18714"/>
  <c r="E18713"/>
  <c r="E18712"/>
  <c r="E18711"/>
  <c r="E18710"/>
  <c r="E18709"/>
  <c r="E18708"/>
  <c r="E18707"/>
  <c r="E18706"/>
  <c r="E18705"/>
  <c r="E18704"/>
  <c r="E18703"/>
  <c r="E18702"/>
  <c r="E18701"/>
  <c r="E18700"/>
  <c r="E18699"/>
  <c r="E18698"/>
  <c r="E18697"/>
  <c r="E18696"/>
  <c r="E18695"/>
  <c r="E18694"/>
  <c r="E18693"/>
  <c r="E18692"/>
  <c r="E18691"/>
  <c r="E18690"/>
  <c r="E18689"/>
  <c r="E18688"/>
  <c r="E18687"/>
  <c r="E18686"/>
  <c r="E18685"/>
  <c r="E18684"/>
  <c r="E18683"/>
  <c r="E18682"/>
  <c r="E18681"/>
  <c r="E18680"/>
  <c r="E18679"/>
  <c r="E18678"/>
  <c r="E18677"/>
  <c r="E18676"/>
  <c r="E18675"/>
  <c r="E18674"/>
  <c r="E18673"/>
  <c r="E18672"/>
  <c r="E18671"/>
  <c r="E18670"/>
  <c r="E18669"/>
  <c r="E18668"/>
  <c r="E18667"/>
  <c r="E18666"/>
  <c r="E18665"/>
  <c r="E18664"/>
  <c r="E18663"/>
  <c r="E18662"/>
  <c r="E18661"/>
  <c r="E18660"/>
  <c r="E18659"/>
  <c r="E18658"/>
  <c r="E18657"/>
  <c r="E18656"/>
  <c r="E18655"/>
  <c r="E18654"/>
  <c r="E18653"/>
  <c r="E18652"/>
  <c r="E18651"/>
  <c r="E18650"/>
  <c r="E18649"/>
  <c r="E18648"/>
  <c r="E18647"/>
  <c r="E18646"/>
  <c r="E18645"/>
  <c r="E18644"/>
  <c r="E18643"/>
  <c r="E18642"/>
  <c r="E18641"/>
  <c r="E18640"/>
  <c r="E18639"/>
  <c r="E18638"/>
  <c r="E18637"/>
  <c r="E18636"/>
  <c r="E18635"/>
  <c r="E18634"/>
  <c r="E18633"/>
  <c r="E18632"/>
  <c r="E18631"/>
  <c r="E18630"/>
  <c r="E18629"/>
  <c r="E18628"/>
  <c r="E18627"/>
  <c r="E18626"/>
  <c r="E18625"/>
  <c r="E18624"/>
  <c r="E18623"/>
  <c r="E18622"/>
  <c r="E18621"/>
  <c r="E18620"/>
  <c r="E18619"/>
  <c r="E18618"/>
  <c r="E18617"/>
  <c r="E18616"/>
  <c r="E18615"/>
  <c r="E18614"/>
  <c r="E18613"/>
  <c r="E18612"/>
  <c r="E18611"/>
  <c r="E18610"/>
  <c r="E18609"/>
  <c r="E18608"/>
  <c r="E18607"/>
  <c r="E18606"/>
  <c r="E18605"/>
  <c r="E18604"/>
  <c r="E18603"/>
  <c r="E18602"/>
  <c r="E18601"/>
  <c r="E18600"/>
  <c r="E18599"/>
  <c r="E18598"/>
  <c r="E18597"/>
  <c r="E18596"/>
  <c r="E18595"/>
  <c r="E18594"/>
  <c r="E18593"/>
  <c r="E18592"/>
  <c r="E18591"/>
  <c r="E18590"/>
  <c r="E18589"/>
  <c r="E18588"/>
  <c r="E18587"/>
  <c r="E18586"/>
  <c r="E18585"/>
  <c r="E18584"/>
  <c r="E18583"/>
  <c r="E18582"/>
  <c r="E18581"/>
  <c r="E18580"/>
  <c r="E18579"/>
  <c r="E18578"/>
  <c r="E18577"/>
  <c r="E18576"/>
  <c r="E18575"/>
  <c r="E18574"/>
  <c r="E18573"/>
  <c r="E18572"/>
  <c r="E18571"/>
  <c r="E18570"/>
  <c r="E18569"/>
  <c r="E18568"/>
  <c r="E18567"/>
  <c r="E18566"/>
  <c r="E18565"/>
  <c r="E18564"/>
  <c r="E18563"/>
  <c r="E18562"/>
  <c r="E18561"/>
  <c r="E18560"/>
  <c r="E18559"/>
  <c r="E18558"/>
  <c r="E18557"/>
  <c r="E18556"/>
  <c r="E18555"/>
  <c r="E18554"/>
  <c r="E18553"/>
  <c r="E18552"/>
  <c r="E18551"/>
  <c r="E18550"/>
  <c r="E18549"/>
  <c r="E18548"/>
  <c r="E18547"/>
  <c r="E18546"/>
  <c r="E18545"/>
  <c r="E18544"/>
  <c r="E18543"/>
  <c r="E18542"/>
  <c r="E18541"/>
  <c r="E18540"/>
  <c r="E18539"/>
  <c r="E18538"/>
  <c r="E18537"/>
  <c r="E18536"/>
  <c r="E18535"/>
  <c r="E18534"/>
  <c r="E18533"/>
  <c r="E18532"/>
  <c r="E18531"/>
  <c r="E18530"/>
  <c r="E18529"/>
  <c r="E18528"/>
  <c r="E18527"/>
  <c r="E18526"/>
  <c r="E18525"/>
  <c r="E18524"/>
  <c r="E18523"/>
  <c r="E18522"/>
  <c r="E18521"/>
  <c r="E18520"/>
  <c r="E18519"/>
  <c r="E18518"/>
  <c r="E18517"/>
  <c r="E18516"/>
  <c r="E18515"/>
  <c r="E18514"/>
  <c r="E18513"/>
  <c r="E18512"/>
  <c r="E18511"/>
  <c r="E18510"/>
  <c r="E18509"/>
  <c r="E18508"/>
  <c r="E18507"/>
  <c r="E18506"/>
  <c r="E18505"/>
  <c r="E18504"/>
  <c r="E18503"/>
  <c r="E18502"/>
  <c r="E18501"/>
  <c r="E18500"/>
  <c r="E18499"/>
  <c r="E18498"/>
  <c r="E18497"/>
  <c r="E18496"/>
  <c r="E18495"/>
  <c r="E18494"/>
  <c r="E18493"/>
  <c r="E18492"/>
  <c r="E18491"/>
  <c r="E18490"/>
  <c r="E18489"/>
  <c r="E18488"/>
  <c r="E18487"/>
  <c r="E18486"/>
  <c r="E18485"/>
  <c r="E18484"/>
  <c r="E18483"/>
  <c r="E18482"/>
  <c r="E18481"/>
  <c r="E18480"/>
  <c r="E18479"/>
  <c r="E18478"/>
  <c r="E18477"/>
  <c r="E18476"/>
  <c r="E18475"/>
  <c r="E18474"/>
  <c r="E18473"/>
  <c r="E18472"/>
  <c r="E18471"/>
  <c r="E18470"/>
  <c r="E18469"/>
  <c r="E18468"/>
  <c r="E18467"/>
  <c r="E18466"/>
  <c r="E18465"/>
  <c r="E18464"/>
  <c r="E18463"/>
  <c r="E18462"/>
  <c r="E18461"/>
  <c r="E18460"/>
  <c r="E18459"/>
  <c r="E18458"/>
  <c r="E18457"/>
  <c r="E18456"/>
  <c r="E18455"/>
  <c r="E18454"/>
  <c r="E18453"/>
  <c r="E18452"/>
  <c r="E18451"/>
  <c r="E18450"/>
  <c r="E18449"/>
  <c r="E18448"/>
  <c r="E18447"/>
  <c r="E18446"/>
  <c r="E18445"/>
  <c r="E18444"/>
  <c r="E18443"/>
  <c r="E18442"/>
  <c r="E18441"/>
  <c r="E18440"/>
  <c r="E18439"/>
  <c r="E18438"/>
  <c r="E18437"/>
  <c r="E18436"/>
  <c r="E18435"/>
  <c r="E18434"/>
  <c r="E18433"/>
  <c r="E18432"/>
  <c r="E18431"/>
  <c r="E18430"/>
  <c r="E18429"/>
  <c r="E18428"/>
  <c r="E18427"/>
  <c r="E18426"/>
  <c r="E18425"/>
  <c r="E18424"/>
  <c r="E18423"/>
  <c r="E18422"/>
  <c r="E18421"/>
  <c r="E18420"/>
  <c r="E18419"/>
  <c r="E18418"/>
  <c r="E18417"/>
  <c r="E18416"/>
  <c r="E18415"/>
  <c r="E18414"/>
  <c r="E18413"/>
  <c r="E18412"/>
  <c r="E18411"/>
  <c r="E18410"/>
  <c r="E18409"/>
  <c r="E18408"/>
  <c r="E18407"/>
  <c r="E18406"/>
  <c r="E18405"/>
  <c r="E18404"/>
  <c r="E18403"/>
  <c r="E18402"/>
  <c r="E18401"/>
  <c r="E18400"/>
  <c r="E18399"/>
  <c r="E18398"/>
  <c r="E18397"/>
  <c r="E18396"/>
  <c r="E18395"/>
  <c r="E18394"/>
  <c r="E18393"/>
  <c r="E18392"/>
  <c r="E18391"/>
  <c r="E18390"/>
  <c r="E18389"/>
  <c r="E18388"/>
  <c r="E18387"/>
  <c r="E18386"/>
  <c r="E18385"/>
  <c r="E18384"/>
  <c r="E18383"/>
  <c r="E18382"/>
  <c r="E18381"/>
  <c r="E18380"/>
  <c r="E18379"/>
  <c r="E18378"/>
  <c r="E18377"/>
  <c r="E18376"/>
  <c r="E18375"/>
  <c r="E18374"/>
  <c r="E18373"/>
  <c r="E18372"/>
  <c r="E18371"/>
  <c r="E18370"/>
  <c r="E18369"/>
  <c r="E18368"/>
  <c r="E18367"/>
  <c r="E18366"/>
  <c r="E18365"/>
  <c r="E18364"/>
  <c r="E18363"/>
  <c r="E18362"/>
  <c r="E18361"/>
  <c r="E18360"/>
  <c r="E18359"/>
  <c r="E18358"/>
  <c r="E18357"/>
  <c r="E18356"/>
  <c r="E18355"/>
  <c r="E18354"/>
  <c r="E18353"/>
  <c r="E18352"/>
  <c r="E18351"/>
  <c r="E18350"/>
  <c r="E18349"/>
  <c r="E18348"/>
  <c r="E18347"/>
  <c r="E18346"/>
  <c r="E18345"/>
  <c r="E18344"/>
  <c r="E18343"/>
  <c r="E18342"/>
  <c r="E18341"/>
  <c r="E18340"/>
  <c r="E18339"/>
  <c r="E18338"/>
  <c r="E18337"/>
  <c r="E18336"/>
  <c r="E18335"/>
  <c r="E18334"/>
  <c r="E18333"/>
  <c r="E18332"/>
  <c r="E18331"/>
  <c r="E18330"/>
  <c r="E18329"/>
  <c r="E18328"/>
  <c r="E18327"/>
  <c r="E18326"/>
  <c r="E18325"/>
  <c r="E18324"/>
  <c r="E18323"/>
  <c r="E18322"/>
  <c r="E18321"/>
  <c r="E18320"/>
  <c r="E18319"/>
  <c r="E18318"/>
  <c r="E18317"/>
  <c r="E18316"/>
  <c r="E18315"/>
  <c r="E18314"/>
  <c r="E18313"/>
  <c r="E18312"/>
  <c r="E18311"/>
  <c r="E18310"/>
  <c r="E18309"/>
  <c r="E18308"/>
  <c r="E18307"/>
  <c r="E18306"/>
  <c r="E18305"/>
  <c r="E18304"/>
  <c r="E18303"/>
  <c r="E18302"/>
  <c r="E18301"/>
  <c r="E18300"/>
  <c r="E18299"/>
  <c r="E18298"/>
  <c r="E18297"/>
  <c r="E18296"/>
  <c r="E18295"/>
  <c r="E18294"/>
  <c r="E18293"/>
  <c r="E18292"/>
  <c r="E18291"/>
  <c r="E18290"/>
  <c r="E18289"/>
  <c r="E18288"/>
  <c r="E18287"/>
  <c r="E18286"/>
  <c r="E18285"/>
  <c r="E18284"/>
  <c r="E18283"/>
  <c r="E18282"/>
  <c r="E18281"/>
  <c r="E18280"/>
  <c r="E18279"/>
  <c r="E18278"/>
  <c r="E18277"/>
  <c r="E18276"/>
  <c r="E18275"/>
  <c r="E18274"/>
  <c r="E18273"/>
  <c r="E18272"/>
  <c r="E18271"/>
  <c r="E18270"/>
  <c r="E18269"/>
  <c r="E18268"/>
  <c r="E18267"/>
  <c r="E18266"/>
  <c r="E18265"/>
  <c r="E18264"/>
  <c r="E18263"/>
  <c r="E18262"/>
  <c r="E18261"/>
  <c r="E18260"/>
  <c r="E18259"/>
  <c r="E18258"/>
  <c r="E18257"/>
  <c r="E18256"/>
  <c r="E18255"/>
  <c r="E18254"/>
  <c r="E18253"/>
  <c r="E18252"/>
  <c r="E18251"/>
  <c r="E18250"/>
  <c r="E18249"/>
  <c r="E18248"/>
  <c r="E18247"/>
  <c r="E18246"/>
  <c r="E18245"/>
  <c r="E18244"/>
  <c r="E18243"/>
  <c r="E18242"/>
  <c r="E18241"/>
  <c r="E18240"/>
  <c r="E18239"/>
  <c r="E18238"/>
  <c r="E18237"/>
  <c r="E18236"/>
  <c r="E18235"/>
  <c r="E18234"/>
  <c r="E18233"/>
  <c r="E18232"/>
  <c r="E18231"/>
  <c r="E18230"/>
  <c r="E18229"/>
  <c r="E18228"/>
  <c r="E18227"/>
  <c r="E18226"/>
  <c r="E18225"/>
  <c r="E18224"/>
  <c r="E18223"/>
  <c r="E18222"/>
  <c r="E18221"/>
  <c r="E18220"/>
  <c r="E18219"/>
  <c r="E18218"/>
  <c r="E18217"/>
  <c r="E18216"/>
  <c r="E18215"/>
  <c r="E18214"/>
  <c r="E18213"/>
  <c r="E18212"/>
  <c r="E18211"/>
  <c r="E18210"/>
  <c r="E18209"/>
  <c r="E18208"/>
  <c r="E18207"/>
  <c r="E18206"/>
  <c r="E18205"/>
  <c r="E18204"/>
  <c r="E18203"/>
  <c r="E18202"/>
  <c r="E18201"/>
  <c r="E18200"/>
  <c r="E18199"/>
  <c r="E18198"/>
  <c r="E18197"/>
  <c r="E18196"/>
  <c r="E18195"/>
  <c r="E18194"/>
  <c r="E18193"/>
  <c r="E18192"/>
  <c r="E18191"/>
  <c r="E18190"/>
  <c r="E18189"/>
  <c r="E18188"/>
  <c r="E18187"/>
  <c r="E18186"/>
  <c r="E18185"/>
  <c r="E18184"/>
  <c r="E18183"/>
  <c r="E18182"/>
  <c r="E18181"/>
  <c r="E18180"/>
  <c r="E18179"/>
  <c r="E18178"/>
  <c r="E18177"/>
  <c r="E18176"/>
  <c r="E18175"/>
  <c r="E18174"/>
  <c r="E18173"/>
  <c r="E18172"/>
  <c r="E18171"/>
  <c r="E18170"/>
  <c r="E18169"/>
  <c r="E18168"/>
  <c r="E18167"/>
  <c r="E18166"/>
  <c r="E18165"/>
  <c r="E18164"/>
  <c r="E18163"/>
  <c r="E18162"/>
  <c r="E18161"/>
  <c r="E18160"/>
  <c r="E18159"/>
  <c r="E18158"/>
  <c r="E18157"/>
  <c r="E18156"/>
  <c r="E18155"/>
  <c r="E18154"/>
  <c r="E18153"/>
  <c r="E18152"/>
  <c r="E18151"/>
  <c r="E18150"/>
  <c r="E18149"/>
  <c r="E18148"/>
  <c r="E18147"/>
  <c r="E18146"/>
  <c r="E18145"/>
  <c r="E18144"/>
  <c r="E18143"/>
  <c r="E18142"/>
  <c r="E18141"/>
  <c r="E18140"/>
  <c r="E18139"/>
  <c r="E18138"/>
  <c r="E18137"/>
  <c r="E18136"/>
  <c r="E18135"/>
  <c r="E18134"/>
  <c r="E18133"/>
  <c r="E18132"/>
  <c r="E18131"/>
  <c r="E18130"/>
  <c r="E18129"/>
  <c r="E18128"/>
  <c r="E18127"/>
  <c r="E18126"/>
  <c r="E18125"/>
  <c r="E18124"/>
  <c r="E18123"/>
  <c r="E18122"/>
  <c r="E18121"/>
  <c r="E18120"/>
  <c r="E18119"/>
  <c r="E18118"/>
  <c r="E18117"/>
  <c r="E18116"/>
  <c r="E18115"/>
  <c r="E18114"/>
  <c r="E18113"/>
  <c r="E18112"/>
  <c r="E18111"/>
  <c r="E18110"/>
  <c r="E18109"/>
  <c r="E18108"/>
  <c r="E18107"/>
  <c r="E18106"/>
  <c r="E18105"/>
  <c r="E18104"/>
  <c r="E18103"/>
  <c r="E18102"/>
  <c r="E18101"/>
  <c r="E18100"/>
  <c r="E18099"/>
  <c r="E18098"/>
  <c r="E18097"/>
  <c r="E18096"/>
  <c r="E18095"/>
  <c r="E18094"/>
  <c r="E18093"/>
  <c r="E18092"/>
  <c r="E18091"/>
  <c r="E18090"/>
  <c r="E18089"/>
  <c r="E18088"/>
  <c r="E18087"/>
  <c r="E18086"/>
  <c r="E18085"/>
  <c r="E18084"/>
  <c r="E18083"/>
  <c r="E18082"/>
  <c r="E18081"/>
  <c r="E18080"/>
  <c r="E18079"/>
  <c r="E18078"/>
  <c r="E18077"/>
  <c r="E18076"/>
  <c r="E18075"/>
  <c r="E18074"/>
  <c r="E18073"/>
  <c r="E18072"/>
  <c r="E18071"/>
  <c r="E18070"/>
  <c r="E18069"/>
  <c r="E18068"/>
  <c r="E18067"/>
  <c r="E18066"/>
  <c r="E18065"/>
  <c r="E18064"/>
  <c r="E18063"/>
  <c r="E18062"/>
  <c r="E18061"/>
  <c r="E18060"/>
  <c r="E18059"/>
  <c r="E18058"/>
  <c r="E18057"/>
  <c r="E18056"/>
  <c r="E18055"/>
  <c r="E18054"/>
  <c r="E18053"/>
  <c r="E18052"/>
  <c r="E18051"/>
  <c r="E18050"/>
  <c r="E18049"/>
  <c r="E18048"/>
  <c r="E18047"/>
  <c r="E18046"/>
  <c r="E18045"/>
  <c r="E18044"/>
  <c r="E18043"/>
  <c r="E18042"/>
  <c r="E18041"/>
  <c r="E18040"/>
  <c r="E18039"/>
  <c r="E18038"/>
  <c r="E18037"/>
  <c r="E18036"/>
  <c r="E18035"/>
  <c r="E18034"/>
  <c r="E18033"/>
  <c r="E18032"/>
  <c r="E18031"/>
  <c r="E18030"/>
  <c r="E18029"/>
  <c r="E18028"/>
  <c r="E18027"/>
  <c r="E18026"/>
  <c r="E18025"/>
  <c r="E18024"/>
  <c r="E18023"/>
  <c r="E18022"/>
  <c r="E18021"/>
  <c r="E18020"/>
  <c r="E18019"/>
  <c r="E18018"/>
  <c r="E18017"/>
  <c r="E18016"/>
  <c r="E18015"/>
  <c r="E18014"/>
  <c r="E18013"/>
  <c r="E18012"/>
  <c r="E18011"/>
  <c r="E18010"/>
  <c r="E18009"/>
  <c r="E18008"/>
  <c r="E18007"/>
  <c r="E18006"/>
  <c r="E18005"/>
  <c r="E18004"/>
  <c r="E18003"/>
  <c r="E18002"/>
  <c r="E18001"/>
  <c r="E18000"/>
  <c r="E17999"/>
  <c r="E17998"/>
  <c r="E17997"/>
  <c r="E17996"/>
  <c r="E17995"/>
  <c r="E17994"/>
  <c r="E17993"/>
  <c r="E17992"/>
  <c r="E17991"/>
  <c r="E17990"/>
  <c r="E17989"/>
  <c r="E17988"/>
  <c r="E17987"/>
  <c r="E17986"/>
  <c r="E17985"/>
  <c r="E17984"/>
  <c r="E17983"/>
  <c r="E17982"/>
  <c r="E17981"/>
  <c r="E17980"/>
  <c r="E17979"/>
  <c r="E17978"/>
  <c r="E17977"/>
  <c r="E17976"/>
  <c r="E17975"/>
  <c r="E17974"/>
  <c r="E17973"/>
  <c r="E17972"/>
  <c r="E17971"/>
  <c r="E17970"/>
  <c r="E17969"/>
  <c r="E17968"/>
  <c r="E17967"/>
  <c r="E17966"/>
  <c r="E17965"/>
  <c r="E17964"/>
  <c r="E17963"/>
  <c r="E17962"/>
  <c r="E17961"/>
  <c r="E17960"/>
  <c r="E17959"/>
  <c r="E17958"/>
  <c r="E17957"/>
  <c r="E17956"/>
  <c r="E17955"/>
  <c r="E17954"/>
  <c r="E17953"/>
  <c r="E17952"/>
  <c r="E17951"/>
  <c r="E17950"/>
  <c r="E17949"/>
  <c r="E17948"/>
  <c r="E17947"/>
  <c r="E17946"/>
  <c r="E17945"/>
  <c r="E17944"/>
  <c r="E17943"/>
  <c r="E17942"/>
  <c r="E17941"/>
  <c r="E17940"/>
  <c r="E17939"/>
  <c r="E17938"/>
  <c r="E17937"/>
  <c r="E17936"/>
  <c r="E17935"/>
  <c r="E17934"/>
  <c r="E17933"/>
  <c r="E17932"/>
  <c r="E17931"/>
  <c r="E17930"/>
  <c r="E17929"/>
  <c r="E17928"/>
  <c r="E17927"/>
  <c r="E17926"/>
  <c r="E17925"/>
  <c r="E17924"/>
  <c r="E17923"/>
  <c r="E17922"/>
  <c r="E17921"/>
  <c r="E17920"/>
  <c r="E17919"/>
  <c r="E17918"/>
  <c r="E17917"/>
  <c r="E17916"/>
  <c r="E17915"/>
  <c r="E17914"/>
  <c r="E17913"/>
  <c r="E17912"/>
  <c r="E17911"/>
  <c r="E17910"/>
  <c r="E17909"/>
  <c r="E17908"/>
  <c r="E17907"/>
  <c r="E17906"/>
  <c r="E17905"/>
  <c r="E17904"/>
  <c r="E17903"/>
  <c r="E17902"/>
  <c r="E17901"/>
  <c r="E17900"/>
  <c r="E17899"/>
  <c r="E17898"/>
  <c r="E17897"/>
  <c r="E17896"/>
  <c r="E17895"/>
  <c r="E17894"/>
  <c r="E17893"/>
  <c r="E17892"/>
  <c r="E17891"/>
  <c r="E17890"/>
  <c r="E17889"/>
  <c r="E17888"/>
  <c r="E17887"/>
  <c r="E17886"/>
  <c r="E17885"/>
  <c r="E17884"/>
  <c r="E17883"/>
  <c r="E17882"/>
  <c r="E17881"/>
  <c r="E17880"/>
  <c r="E17879"/>
  <c r="E17878"/>
  <c r="E17877"/>
  <c r="E17876"/>
  <c r="E17875"/>
  <c r="E17874"/>
  <c r="E17873"/>
  <c r="E17872"/>
  <c r="E17871"/>
  <c r="E17870"/>
  <c r="E17869"/>
  <c r="E17868"/>
  <c r="E17867"/>
  <c r="E17866"/>
  <c r="E17865"/>
  <c r="E17864"/>
  <c r="E17863"/>
  <c r="E17862"/>
  <c r="E17861"/>
  <c r="E17860"/>
  <c r="E17859"/>
  <c r="E17858"/>
  <c r="E17857"/>
  <c r="E17856"/>
  <c r="E17855"/>
  <c r="E17854"/>
  <c r="E17853"/>
  <c r="E17852"/>
  <c r="E17851"/>
  <c r="E17850"/>
  <c r="E17849"/>
  <c r="E17848"/>
  <c r="E17847"/>
  <c r="E17846"/>
  <c r="E17845"/>
  <c r="E17844"/>
  <c r="E17843"/>
  <c r="E17842"/>
  <c r="E17841"/>
  <c r="E17840"/>
  <c r="E17839"/>
  <c r="E17838"/>
  <c r="E17837"/>
  <c r="E17836"/>
  <c r="E17835"/>
  <c r="E17834"/>
  <c r="E17833"/>
  <c r="E17832"/>
  <c r="E17831"/>
  <c r="E17830"/>
  <c r="E17829"/>
  <c r="E17828"/>
  <c r="E17827"/>
  <c r="E17826"/>
  <c r="E17825"/>
  <c r="E17824"/>
  <c r="E17823"/>
  <c r="E17822"/>
  <c r="E17821"/>
  <c r="E17820"/>
  <c r="E17819"/>
  <c r="E17818"/>
  <c r="E17817"/>
  <c r="E17816"/>
  <c r="E17815"/>
  <c r="E17814"/>
  <c r="E17813"/>
  <c r="E17812"/>
  <c r="E17811"/>
  <c r="E17810"/>
  <c r="E17809"/>
  <c r="E17808"/>
  <c r="E17807"/>
  <c r="E17806"/>
  <c r="E17805"/>
  <c r="E17804"/>
  <c r="E17803"/>
  <c r="E17802"/>
  <c r="E17801"/>
  <c r="E17800"/>
  <c r="E17799"/>
  <c r="E17798"/>
  <c r="E17797"/>
  <c r="E17796"/>
  <c r="E17795"/>
  <c r="E17794"/>
  <c r="E17793"/>
  <c r="E17792"/>
  <c r="E17791"/>
  <c r="E17790"/>
  <c r="E17789"/>
  <c r="E17788"/>
  <c r="E17787"/>
  <c r="E17786"/>
  <c r="E17785"/>
  <c r="E17784"/>
  <c r="E17783"/>
  <c r="E17782"/>
  <c r="E17781"/>
  <c r="E17780"/>
  <c r="E17779"/>
  <c r="E17778"/>
  <c r="E17777"/>
  <c r="E17776"/>
  <c r="E17775"/>
  <c r="E17774"/>
  <c r="E17773"/>
  <c r="E17772"/>
  <c r="E17771"/>
  <c r="E17770"/>
  <c r="E17769"/>
  <c r="E17768"/>
  <c r="E17767"/>
  <c r="E17766"/>
  <c r="E17765"/>
  <c r="E17764"/>
  <c r="E17763"/>
  <c r="E17762"/>
  <c r="E17761"/>
  <c r="E17760"/>
  <c r="E17759"/>
  <c r="E17758"/>
  <c r="E17757"/>
  <c r="E17756"/>
  <c r="E17755"/>
  <c r="E17754"/>
  <c r="E17753"/>
  <c r="E17752"/>
  <c r="E17751"/>
  <c r="E17750"/>
  <c r="E17749"/>
  <c r="E17748"/>
  <c r="E17747"/>
  <c r="E17746"/>
  <c r="E17745"/>
  <c r="E17744"/>
  <c r="E17743"/>
  <c r="E17742"/>
  <c r="E17741"/>
  <c r="E17740"/>
  <c r="E17739"/>
  <c r="E17738"/>
  <c r="E17737"/>
  <c r="E17736"/>
  <c r="E17735"/>
  <c r="E17734"/>
  <c r="E17733"/>
  <c r="E17732"/>
  <c r="E17731"/>
  <c r="E17730"/>
  <c r="E17729"/>
  <c r="E17728"/>
  <c r="E17727"/>
  <c r="E17726"/>
  <c r="E17725"/>
  <c r="E17724"/>
  <c r="E17723"/>
  <c r="E17722"/>
  <c r="E17721"/>
  <c r="E17720"/>
  <c r="E17719"/>
  <c r="E17718"/>
  <c r="E17717"/>
  <c r="E17716"/>
  <c r="E17715"/>
  <c r="E17714"/>
  <c r="E17713"/>
  <c r="E17712"/>
  <c r="E17711"/>
  <c r="E17710"/>
  <c r="E17709"/>
  <c r="E17708"/>
  <c r="E17707"/>
  <c r="E17706"/>
  <c r="E17705"/>
  <c r="E17704"/>
  <c r="E17703"/>
  <c r="E17702"/>
  <c r="E17701"/>
  <c r="E17700"/>
  <c r="E17699"/>
  <c r="E17698"/>
  <c r="E17697"/>
  <c r="E17696"/>
  <c r="E17695"/>
  <c r="E17694"/>
  <c r="E17693"/>
  <c r="E17692"/>
  <c r="E17691"/>
  <c r="E17690"/>
  <c r="E17689"/>
  <c r="E17688"/>
  <c r="E17687"/>
  <c r="E17686"/>
  <c r="E17685"/>
  <c r="E17684"/>
  <c r="E17683"/>
  <c r="E17682"/>
  <c r="E17681"/>
  <c r="E17680"/>
  <c r="E17679"/>
  <c r="E17678"/>
  <c r="E17677"/>
  <c r="E17676"/>
  <c r="E17675"/>
  <c r="E17674"/>
  <c r="E17673"/>
  <c r="E17672"/>
  <c r="E17671"/>
  <c r="E17670"/>
  <c r="E17669"/>
  <c r="E17668"/>
  <c r="E17667"/>
  <c r="E17666"/>
  <c r="E17665"/>
  <c r="E17664"/>
  <c r="E17663"/>
  <c r="E17662"/>
  <c r="E17661"/>
  <c r="E17660"/>
  <c r="E17659"/>
  <c r="E17658"/>
  <c r="E17657"/>
  <c r="E17656"/>
  <c r="E17655"/>
  <c r="E17654"/>
  <c r="E17653"/>
  <c r="E17652"/>
  <c r="E17651"/>
  <c r="E17650"/>
  <c r="E17649"/>
  <c r="E17648"/>
  <c r="E17647"/>
  <c r="E17646"/>
  <c r="E17645"/>
  <c r="E17644"/>
  <c r="E17643"/>
  <c r="E17642"/>
  <c r="E17641"/>
  <c r="E17640"/>
  <c r="E17639"/>
  <c r="E17638"/>
  <c r="E17637"/>
  <c r="E17636"/>
  <c r="E17635"/>
  <c r="E17634"/>
  <c r="E17633"/>
  <c r="E17632"/>
  <c r="E17631"/>
  <c r="E17630"/>
  <c r="E17629"/>
  <c r="E17628"/>
  <c r="E17627"/>
  <c r="E17626"/>
  <c r="E17625"/>
  <c r="E17624"/>
  <c r="E17623"/>
  <c r="E17622"/>
  <c r="E17621"/>
  <c r="E17620"/>
  <c r="E17619"/>
  <c r="E17618"/>
  <c r="E17617"/>
  <c r="E17616"/>
  <c r="E17615"/>
  <c r="E17614"/>
  <c r="E17613"/>
  <c r="E17612"/>
  <c r="E17611"/>
  <c r="E17610"/>
  <c r="E17609"/>
  <c r="E17608"/>
  <c r="E17607"/>
  <c r="E17606"/>
  <c r="E17605"/>
  <c r="E17604"/>
  <c r="E17603"/>
  <c r="E17602"/>
  <c r="E17601"/>
  <c r="E17600"/>
  <c r="E17599"/>
  <c r="E17598"/>
  <c r="E17597"/>
  <c r="E17596"/>
  <c r="E17595"/>
  <c r="E17594"/>
  <c r="E17593"/>
  <c r="E17592"/>
  <c r="E17591"/>
  <c r="E17590"/>
  <c r="E17589"/>
  <c r="E17588"/>
  <c r="E17587"/>
  <c r="E17586"/>
  <c r="E17585"/>
  <c r="E17584"/>
  <c r="E17583"/>
  <c r="E17582"/>
  <c r="E17581"/>
  <c r="E17580"/>
  <c r="E17579"/>
  <c r="E17578"/>
  <c r="E17577"/>
  <c r="E17576"/>
  <c r="E17575"/>
  <c r="E17574"/>
  <c r="E17573"/>
  <c r="E17572"/>
  <c r="E17571"/>
  <c r="E17570"/>
  <c r="E17569"/>
  <c r="E17568"/>
  <c r="E17567"/>
  <c r="E17566"/>
  <c r="E17565"/>
  <c r="E17564"/>
  <c r="E17563"/>
  <c r="E17562"/>
  <c r="E17561"/>
  <c r="E17560"/>
  <c r="E17559"/>
  <c r="E17558"/>
  <c r="E17557"/>
  <c r="E17556"/>
  <c r="E17555"/>
  <c r="E17554"/>
  <c r="E17553"/>
  <c r="E17552"/>
  <c r="E17551"/>
  <c r="E17550"/>
  <c r="E17549"/>
  <c r="E17548"/>
  <c r="E17547"/>
  <c r="E17546"/>
  <c r="E17545"/>
  <c r="E17544"/>
  <c r="E17543"/>
  <c r="E17542"/>
  <c r="E17541"/>
  <c r="E17540"/>
  <c r="E17539"/>
  <c r="E17538"/>
  <c r="E17537"/>
  <c r="E17536"/>
  <c r="E17535"/>
  <c r="E17534"/>
  <c r="E17533"/>
  <c r="E17532"/>
  <c r="E17531"/>
  <c r="E17530"/>
  <c r="E17529"/>
  <c r="E17528"/>
  <c r="E17527"/>
  <c r="E17526"/>
  <c r="E17525"/>
  <c r="E17524"/>
  <c r="E17523"/>
  <c r="E17522"/>
  <c r="E17521"/>
  <c r="E17520"/>
  <c r="E17519"/>
  <c r="E17518"/>
  <c r="E17517"/>
  <c r="E17516"/>
  <c r="E17515"/>
  <c r="E17514"/>
  <c r="E17513"/>
  <c r="E17512"/>
  <c r="E17511"/>
  <c r="E17510"/>
  <c r="E17509"/>
  <c r="E17508"/>
  <c r="E17507"/>
  <c r="E17506"/>
  <c r="E17505"/>
  <c r="E17504"/>
  <c r="E17503"/>
  <c r="E17502"/>
  <c r="E17501"/>
  <c r="E17500"/>
  <c r="E17499"/>
  <c r="E17498"/>
  <c r="E17497"/>
  <c r="E17496"/>
  <c r="E17495"/>
  <c r="E17494"/>
  <c r="E17493"/>
  <c r="E17492"/>
  <c r="E17491"/>
  <c r="E17490"/>
  <c r="E17489"/>
  <c r="E17488"/>
  <c r="E17487"/>
  <c r="E17486"/>
  <c r="E17485"/>
  <c r="E17484"/>
  <c r="E17483"/>
  <c r="E17482"/>
  <c r="E17481"/>
  <c r="E17480"/>
  <c r="E17479"/>
  <c r="E17478"/>
  <c r="E17477"/>
  <c r="E17476"/>
  <c r="E17475"/>
  <c r="E17474"/>
  <c r="E17473"/>
  <c r="E17472"/>
  <c r="E17471"/>
  <c r="E17470"/>
  <c r="E17469"/>
  <c r="E17468"/>
  <c r="E17467"/>
  <c r="E17466"/>
  <c r="E17465"/>
  <c r="E17464"/>
  <c r="E17463"/>
  <c r="E17462"/>
  <c r="E17461"/>
  <c r="E17460"/>
  <c r="E17459"/>
  <c r="E17458"/>
  <c r="E17457"/>
  <c r="E17456"/>
  <c r="E17455"/>
  <c r="E17454"/>
  <c r="E17453"/>
  <c r="E17452"/>
  <c r="E17451"/>
  <c r="E17450"/>
  <c r="E17449"/>
  <c r="E17448"/>
  <c r="E17447"/>
  <c r="E17446"/>
  <c r="E17445"/>
  <c r="E17444"/>
  <c r="E17443"/>
  <c r="E17442"/>
  <c r="E17441"/>
  <c r="E17440"/>
  <c r="E17439"/>
  <c r="E17438"/>
  <c r="E17437"/>
  <c r="E17436"/>
  <c r="E17435"/>
  <c r="E17434"/>
  <c r="E17433"/>
  <c r="E17432"/>
  <c r="E17431"/>
  <c r="E17430"/>
  <c r="E17429"/>
  <c r="E17428"/>
  <c r="E17427"/>
  <c r="E17426"/>
  <c r="E17425"/>
  <c r="E17424"/>
  <c r="E17423"/>
  <c r="E17422"/>
  <c r="E17421"/>
  <c r="E17420"/>
  <c r="E17419"/>
  <c r="E17418"/>
  <c r="E17417"/>
  <c r="E17416"/>
  <c r="E17415"/>
  <c r="E17414"/>
  <c r="E17413"/>
  <c r="E17412"/>
  <c r="E17411"/>
  <c r="E17410"/>
  <c r="E17409"/>
  <c r="E17408"/>
  <c r="E17407"/>
  <c r="E17406"/>
  <c r="E17405"/>
  <c r="E17404"/>
  <c r="E17403"/>
  <c r="E17402"/>
  <c r="E17401"/>
  <c r="E17400"/>
  <c r="E17399"/>
  <c r="E17398"/>
  <c r="E17397"/>
  <c r="E17396"/>
  <c r="E17395"/>
  <c r="E17394"/>
  <c r="E17393"/>
  <c r="E17392"/>
  <c r="E17391"/>
  <c r="E17390"/>
  <c r="E17389"/>
  <c r="E17388"/>
  <c r="E17387"/>
  <c r="E17386"/>
  <c r="E17385"/>
  <c r="E17384"/>
  <c r="E17383"/>
  <c r="E17382"/>
  <c r="E17381"/>
  <c r="E17380"/>
  <c r="E17379"/>
  <c r="E17378"/>
  <c r="E17377"/>
  <c r="E17376"/>
  <c r="E17375"/>
  <c r="E17374"/>
  <c r="E17373"/>
  <c r="E17372"/>
  <c r="E17371"/>
  <c r="E17370"/>
  <c r="E17369"/>
  <c r="E17368"/>
  <c r="E17367"/>
  <c r="E17366"/>
  <c r="E17365"/>
  <c r="E17364"/>
  <c r="E17363"/>
  <c r="E17362"/>
  <c r="E17361"/>
  <c r="E17360"/>
  <c r="E17359"/>
  <c r="E17358"/>
  <c r="E17357"/>
  <c r="E17356"/>
  <c r="E17355"/>
  <c r="E17354"/>
  <c r="E17353"/>
  <c r="E17352"/>
  <c r="E17351"/>
  <c r="E17350"/>
  <c r="E17349"/>
  <c r="E17348"/>
  <c r="E17347"/>
  <c r="E17346"/>
  <c r="E17345"/>
  <c r="E17344"/>
  <c r="E17343"/>
  <c r="E17342"/>
  <c r="E17341"/>
  <c r="E17340"/>
  <c r="E17339"/>
  <c r="E17338"/>
  <c r="E17337"/>
  <c r="E17336"/>
  <c r="E17335"/>
  <c r="E17334"/>
  <c r="E17333"/>
  <c r="E17332"/>
  <c r="E17331"/>
  <c r="E17330"/>
  <c r="E17329"/>
  <c r="E17328"/>
  <c r="E17327"/>
  <c r="E17326"/>
  <c r="E17325"/>
  <c r="E17324"/>
  <c r="E17323"/>
  <c r="E17322"/>
  <c r="E17321"/>
  <c r="E17320"/>
  <c r="E17319"/>
  <c r="E17318"/>
  <c r="E17317"/>
  <c r="E17316"/>
  <c r="E17315"/>
  <c r="E17314"/>
  <c r="E17313"/>
  <c r="E17312"/>
  <c r="E17311"/>
  <c r="E17310"/>
  <c r="E17309"/>
  <c r="E17308"/>
  <c r="E17307"/>
  <c r="E17306"/>
  <c r="E17305"/>
  <c r="E17304"/>
  <c r="E17303"/>
  <c r="E17302"/>
  <c r="E17301"/>
  <c r="E17300"/>
  <c r="E17299"/>
  <c r="E17298"/>
  <c r="E17297"/>
  <c r="E17296"/>
  <c r="E17295"/>
  <c r="E17294"/>
  <c r="E17293"/>
  <c r="E17292"/>
  <c r="E17291"/>
  <c r="E17290"/>
  <c r="E17289"/>
  <c r="E17288"/>
  <c r="E17287"/>
  <c r="E17286"/>
  <c r="E17285"/>
  <c r="E17284"/>
  <c r="E17283"/>
  <c r="E17282"/>
  <c r="E17281"/>
  <c r="E17280"/>
  <c r="E17279"/>
  <c r="E17278"/>
  <c r="E17277"/>
  <c r="E17276"/>
  <c r="E17275"/>
  <c r="E17274"/>
  <c r="E17273"/>
  <c r="E17272"/>
  <c r="E17271"/>
  <c r="E17270"/>
  <c r="E17269"/>
  <c r="E17268"/>
  <c r="E17267"/>
  <c r="E17266"/>
  <c r="E17265"/>
  <c r="E17264"/>
  <c r="E17263"/>
  <c r="E17262"/>
  <c r="E17261"/>
  <c r="E17260"/>
  <c r="E17259"/>
  <c r="E17258"/>
  <c r="E17257"/>
  <c r="E17256"/>
  <c r="E17255"/>
  <c r="E17254"/>
  <c r="E17253"/>
  <c r="E17252"/>
  <c r="E17251"/>
  <c r="E17250"/>
  <c r="E17249"/>
  <c r="E17248"/>
  <c r="E17247"/>
  <c r="E17246"/>
  <c r="E17245"/>
  <c r="E17244"/>
  <c r="E17243"/>
  <c r="E17242"/>
  <c r="E17241"/>
  <c r="E17240"/>
  <c r="E17239"/>
  <c r="E17238"/>
  <c r="E17237"/>
  <c r="E17236"/>
  <c r="E17235"/>
  <c r="E17234"/>
  <c r="E17233"/>
  <c r="E17232"/>
  <c r="E17231"/>
  <c r="E17230"/>
  <c r="E17229"/>
  <c r="E17228"/>
  <c r="E17227"/>
  <c r="E17226"/>
  <c r="E17225"/>
  <c r="E17224"/>
  <c r="E17223"/>
  <c r="E17222"/>
  <c r="E17221"/>
  <c r="E17220"/>
  <c r="E17219"/>
  <c r="E17218"/>
  <c r="E17217"/>
  <c r="E17216"/>
  <c r="E17215"/>
  <c r="E17214"/>
  <c r="E17213"/>
  <c r="E17212"/>
  <c r="E17211"/>
  <c r="E17210"/>
  <c r="E17209"/>
  <c r="E17208"/>
  <c r="E17207"/>
  <c r="E17206"/>
  <c r="E17205"/>
  <c r="E17204"/>
  <c r="E17203"/>
  <c r="E17202"/>
  <c r="E17201"/>
  <c r="E17200"/>
  <c r="E17199"/>
  <c r="E17198"/>
  <c r="E17197"/>
  <c r="E17196"/>
  <c r="E17195"/>
  <c r="E17194"/>
  <c r="E17193"/>
  <c r="E17192"/>
  <c r="E17191"/>
  <c r="E17190"/>
  <c r="E17189"/>
  <c r="E17188"/>
  <c r="E17187"/>
  <c r="E17186"/>
  <c r="E17185"/>
  <c r="E17184"/>
  <c r="E17183"/>
  <c r="E17182"/>
  <c r="E17181"/>
  <c r="E17180"/>
  <c r="E17179"/>
  <c r="E17178"/>
  <c r="E17177"/>
  <c r="E17176"/>
  <c r="E17175"/>
  <c r="E17174"/>
  <c r="E17173"/>
  <c r="E17172"/>
  <c r="E17171"/>
  <c r="E17170"/>
  <c r="E17169"/>
  <c r="E17168"/>
  <c r="E17167"/>
  <c r="E17166"/>
  <c r="E17165"/>
  <c r="E17164"/>
  <c r="E17163"/>
  <c r="E17162"/>
  <c r="E17161"/>
  <c r="E17160"/>
  <c r="E17159"/>
  <c r="E17158"/>
  <c r="E17157"/>
  <c r="E17156"/>
  <c r="E17155"/>
  <c r="E17154"/>
  <c r="E17153"/>
  <c r="E17152"/>
  <c r="E17151"/>
  <c r="E17150"/>
  <c r="E17149"/>
  <c r="E17148"/>
  <c r="E17147"/>
  <c r="E17146"/>
  <c r="E17145"/>
  <c r="E17144"/>
  <c r="E17143"/>
  <c r="E17142"/>
  <c r="E17141"/>
  <c r="E17140"/>
  <c r="E17139"/>
  <c r="E17138"/>
  <c r="E17137"/>
  <c r="E17136"/>
  <c r="E17135"/>
  <c r="E17134"/>
  <c r="E17133"/>
  <c r="E17132"/>
  <c r="E17131"/>
  <c r="E17130"/>
  <c r="E17129"/>
  <c r="E17128"/>
  <c r="E17127"/>
  <c r="E17126"/>
  <c r="E17125"/>
  <c r="E17124"/>
  <c r="E17123"/>
  <c r="E17122"/>
  <c r="E17121"/>
  <c r="E17120"/>
  <c r="E17119"/>
  <c r="E17118"/>
  <c r="E17117"/>
  <c r="E17116"/>
  <c r="E17115"/>
  <c r="E17114"/>
  <c r="E17113"/>
  <c r="E17112"/>
  <c r="E17111"/>
  <c r="E17110"/>
  <c r="E17109"/>
  <c r="E17108"/>
  <c r="E17107"/>
  <c r="E17106"/>
  <c r="E17105"/>
  <c r="E17104"/>
  <c r="E17103"/>
  <c r="E17102"/>
  <c r="E17101"/>
  <c r="E17100"/>
  <c r="E17099"/>
  <c r="E17098"/>
  <c r="E17097"/>
  <c r="E17096"/>
  <c r="E17095"/>
  <c r="E17094"/>
  <c r="E17093"/>
  <c r="E17092"/>
  <c r="E17091"/>
  <c r="E17090"/>
  <c r="E17089"/>
  <c r="E17088"/>
  <c r="E17087"/>
  <c r="E17086"/>
  <c r="E17085"/>
  <c r="E17084"/>
  <c r="E17083"/>
  <c r="E17082"/>
  <c r="E17081"/>
  <c r="E17080"/>
  <c r="E17079"/>
  <c r="E17078"/>
  <c r="E17077"/>
  <c r="E17076"/>
  <c r="E17075"/>
  <c r="E17074"/>
  <c r="E17073"/>
  <c r="E17072"/>
  <c r="E17071"/>
  <c r="E17070"/>
  <c r="E17069"/>
  <c r="E17068"/>
  <c r="E17067"/>
  <c r="E17066"/>
  <c r="E17065"/>
  <c r="E17064"/>
  <c r="E17063"/>
  <c r="E17062"/>
  <c r="E17061"/>
  <c r="E17060"/>
  <c r="E17059"/>
  <c r="E17058"/>
  <c r="E17057"/>
  <c r="E17056"/>
  <c r="E17055"/>
  <c r="E17054"/>
  <c r="E17053"/>
  <c r="E17052"/>
  <c r="E17051"/>
  <c r="E17050"/>
  <c r="E17049"/>
  <c r="E17048"/>
  <c r="E17047"/>
  <c r="E17046"/>
  <c r="E17045"/>
  <c r="E17044"/>
  <c r="E17043"/>
  <c r="E17042"/>
  <c r="E17041"/>
  <c r="E17040"/>
  <c r="E17039"/>
  <c r="E17038"/>
  <c r="E17037"/>
  <c r="E17036"/>
  <c r="E17035"/>
  <c r="E17034"/>
  <c r="E17033"/>
  <c r="E17032"/>
  <c r="E17031"/>
  <c r="E17030"/>
  <c r="E17029"/>
  <c r="E17028"/>
  <c r="E17027"/>
  <c r="E17026"/>
  <c r="E17025"/>
  <c r="E17024"/>
  <c r="E17023"/>
  <c r="E17022"/>
  <c r="E17021"/>
  <c r="E17020"/>
  <c r="E17019"/>
  <c r="E17018"/>
  <c r="E17017"/>
  <c r="E17016"/>
  <c r="E17015"/>
  <c r="E17014"/>
  <c r="E17013"/>
  <c r="E17012"/>
  <c r="E17011"/>
  <c r="E17010"/>
  <c r="E17009"/>
  <c r="E17008"/>
  <c r="E17007"/>
  <c r="E17006"/>
  <c r="E17005"/>
  <c r="E17004"/>
  <c r="E17003"/>
  <c r="E17002"/>
  <c r="E17001"/>
  <c r="E17000"/>
  <c r="E16999"/>
  <c r="E16998"/>
  <c r="E16997"/>
  <c r="E16996"/>
  <c r="E16995"/>
  <c r="E16994"/>
  <c r="E16993"/>
  <c r="E16992"/>
  <c r="E16991"/>
  <c r="E16990"/>
  <c r="E16989"/>
  <c r="E16988"/>
  <c r="E16987"/>
  <c r="E16986"/>
  <c r="E16985"/>
  <c r="E16984"/>
  <c r="E16983"/>
  <c r="E16982"/>
  <c r="E16981"/>
  <c r="E16980"/>
  <c r="E16979"/>
  <c r="E16978"/>
  <c r="E16977"/>
  <c r="E16976"/>
  <c r="E16975"/>
  <c r="E16974"/>
  <c r="E16973"/>
  <c r="E16972"/>
  <c r="E16971"/>
  <c r="E16970"/>
  <c r="E16969"/>
  <c r="E16968"/>
  <c r="E16967"/>
  <c r="E16966"/>
  <c r="E16965"/>
  <c r="E16964"/>
  <c r="E16963"/>
  <c r="E16962"/>
  <c r="E16961"/>
  <c r="E16960"/>
  <c r="E16959"/>
  <c r="E16958"/>
  <c r="E16957"/>
  <c r="E16956"/>
  <c r="E16955"/>
  <c r="E16954"/>
  <c r="E16953"/>
  <c r="E16952"/>
  <c r="E16951"/>
  <c r="E16950"/>
  <c r="E16949"/>
  <c r="E16948"/>
  <c r="E16947"/>
  <c r="E16946"/>
  <c r="E16945"/>
  <c r="E16944"/>
  <c r="E16943"/>
  <c r="E16942"/>
  <c r="E16941"/>
  <c r="E16940"/>
  <c r="E16939"/>
  <c r="E16938"/>
  <c r="E16937"/>
  <c r="E16936"/>
  <c r="E16935"/>
  <c r="E16934"/>
  <c r="E16933"/>
  <c r="E16932"/>
  <c r="E16931"/>
  <c r="E16930"/>
  <c r="E16929"/>
  <c r="E16928"/>
  <c r="E16927"/>
  <c r="E16926"/>
  <c r="E16925"/>
  <c r="E16924"/>
  <c r="E16923"/>
  <c r="E16922"/>
  <c r="E16921"/>
  <c r="E16920"/>
  <c r="E16919"/>
  <c r="E16918"/>
  <c r="E16917"/>
  <c r="E16916"/>
  <c r="E16915"/>
  <c r="E16914"/>
  <c r="E16913"/>
  <c r="E16912"/>
  <c r="E16911"/>
  <c r="E16910"/>
  <c r="E16909"/>
  <c r="E16908"/>
  <c r="E16907"/>
  <c r="E16906"/>
  <c r="E16905"/>
  <c r="E16904"/>
  <c r="E16903"/>
  <c r="E16902"/>
  <c r="E16901"/>
  <c r="E16900"/>
  <c r="E16899"/>
  <c r="E16898"/>
  <c r="E16897"/>
  <c r="E16896"/>
  <c r="E16895"/>
  <c r="E16894"/>
  <c r="E16893"/>
  <c r="E16892"/>
  <c r="E16891"/>
  <c r="E16890"/>
  <c r="E16889"/>
  <c r="E16888"/>
  <c r="E16887"/>
  <c r="E16886"/>
  <c r="E16885"/>
  <c r="E16884"/>
  <c r="E16883"/>
  <c r="E16882"/>
  <c r="E16881"/>
  <c r="E16880"/>
  <c r="E16879"/>
  <c r="E16878"/>
  <c r="E16877"/>
  <c r="E16876"/>
  <c r="E16875"/>
  <c r="E16874"/>
  <c r="E16873"/>
  <c r="E16872"/>
  <c r="E16871"/>
  <c r="E16870"/>
  <c r="E16869"/>
  <c r="E16868"/>
  <c r="E16867"/>
  <c r="E16866"/>
  <c r="E16865"/>
  <c r="E16864"/>
  <c r="E16863"/>
  <c r="E16862"/>
  <c r="E16861"/>
  <c r="E16860"/>
  <c r="E16859"/>
  <c r="E16858"/>
  <c r="E16857"/>
  <c r="E16856"/>
  <c r="E16855"/>
  <c r="E16854"/>
  <c r="E16853"/>
  <c r="E16852"/>
  <c r="E16851"/>
  <c r="E16850"/>
  <c r="E16849"/>
  <c r="E16848"/>
  <c r="E16847"/>
  <c r="E16846"/>
  <c r="E16845"/>
  <c r="E16844"/>
  <c r="E16843"/>
  <c r="E16842"/>
  <c r="E16841"/>
  <c r="E16840"/>
  <c r="E16839"/>
  <c r="E16838"/>
  <c r="E16837"/>
  <c r="E16836"/>
  <c r="E16835"/>
  <c r="E16834"/>
  <c r="E16833"/>
  <c r="E16832"/>
  <c r="E16831"/>
  <c r="E16830"/>
  <c r="E16829"/>
  <c r="E16828"/>
  <c r="E16827"/>
  <c r="E16826"/>
  <c r="E16825"/>
  <c r="E16824"/>
  <c r="E16823"/>
  <c r="E16822"/>
  <c r="E16821"/>
  <c r="E16820"/>
  <c r="E16819"/>
  <c r="E16818"/>
  <c r="E16817"/>
  <c r="E16816"/>
  <c r="E16815"/>
  <c r="E16814"/>
  <c r="E16813"/>
  <c r="E16812"/>
  <c r="E16811"/>
  <c r="E16810"/>
  <c r="E16809"/>
  <c r="E16808"/>
  <c r="E16807"/>
  <c r="E16806"/>
  <c r="E16805"/>
  <c r="E16804"/>
  <c r="E16803"/>
  <c r="E16802"/>
  <c r="E16801"/>
  <c r="E16800"/>
  <c r="E16799"/>
  <c r="E16798"/>
  <c r="E16797"/>
  <c r="E16796"/>
  <c r="E16795"/>
  <c r="E16794"/>
  <c r="E16793"/>
  <c r="E16792"/>
  <c r="E16791"/>
  <c r="E16790"/>
  <c r="E16789"/>
  <c r="E16788"/>
  <c r="E16787"/>
  <c r="E16786"/>
  <c r="E16785"/>
  <c r="E16784"/>
  <c r="E16783"/>
  <c r="E16782"/>
  <c r="E16781"/>
  <c r="E16780"/>
  <c r="E16779"/>
  <c r="E16778"/>
  <c r="E16777"/>
  <c r="E16776"/>
  <c r="E16775"/>
  <c r="E16774"/>
  <c r="E16773"/>
  <c r="E16772"/>
  <c r="E16771"/>
  <c r="E16770"/>
  <c r="E16769"/>
  <c r="E16768"/>
  <c r="E16767"/>
  <c r="E16766"/>
  <c r="E16765"/>
  <c r="E16764"/>
  <c r="E16763"/>
  <c r="E16762"/>
  <c r="E16761"/>
  <c r="E16760"/>
  <c r="E16759"/>
  <c r="E16758"/>
  <c r="E16757"/>
  <c r="E16756"/>
  <c r="E16755"/>
  <c r="E16754"/>
  <c r="E16753"/>
  <c r="E16752"/>
  <c r="E16751"/>
  <c r="E16750"/>
  <c r="E16749"/>
  <c r="E16748"/>
  <c r="E16747"/>
  <c r="E16746"/>
  <c r="E16745"/>
  <c r="E16744"/>
  <c r="E16743"/>
  <c r="E16742"/>
  <c r="E16741"/>
  <c r="E16740"/>
  <c r="E16739"/>
  <c r="E16738"/>
  <c r="E16737"/>
  <c r="E16736"/>
  <c r="E16735"/>
  <c r="E16734"/>
  <c r="E16733"/>
  <c r="E16732"/>
  <c r="E16731"/>
  <c r="E16730"/>
  <c r="E16729"/>
  <c r="E16728"/>
  <c r="E16727"/>
  <c r="E16726"/>
  <c r="E16725"/>
  <c r="E16724"/>
  <c r="E16723"/>
  <c r="E16722"/>
  <c r="E16721"/>
  <c r="E16720"/>
  <c r="E16719"/>
  <c r="E16718"/>
  <c r="E16717"/>
  <c r="E16716"/>
  <c r="E16715"/>
  <c r="E16714"/>
  <c r="E16713"/>
  <c r="E16712"/>
  <c r="E16711"/>
  <c r="E16710"/>
  <c r="E16709"/>
  <c r="E16708"/>
  <c r="E16707"/>
  <c r="E16706"/>
  <c r="E16705"/>
  <c r="E16704"/>
  <c r="E16703"/>
  <c r="E16702"/>
  <c r="E16701"/>
  <c r="E16700"/>
  <c r="E16699"/>
  <c r="E16698"/>
  <c r="E16697"/>
  <c r="E16696"/>
  <c r="E16695"/>
  <c r="E16694"/>
  <c r="E16693"/>
  <c r="E16692"/>
  <c r="E16691"/>
  <c r="E16690"/>
  <c r="E16689"/>
  <c r="E16688"/>
  <c r="E16687"/>
  <c r="E16686"/>
  <c r="E16685"/>
  <c r="E16684"/>
  <c r="E16683"/>
  <c r="E16682"/>
  <c r="E16681"/>
  <c r="E16680"/>
  <c r="E16679"/>
  <c r="E16678"/>
  <c r="E16677"/>
  <c r="E16676"/>
  <c r="E16675"/>
  <c r="E16674"/>
  <c r="E16673"/>
  <c r="E16672"/>
  <c r="E16671"/>
  <c r="E16670"/>
  <c r="E16669"/>
  <c r="E16668"/>
  <c r="E16667"/>
  <c r="E16666"/>
  <c r="E16665"/>
  <c r="E16664"/>
  <c r="E16663"/>
  <c r="E16662"/>
  <c r="E16661"/>
  <c r="E16660"/>
  <c r="E16659"/>
  <c r="E16658"/>
  <c r="E16657"/>
  <c r="E16656"/>
  <c r="E16655"/>
  <c r="E16654"/>
  <c r="E16653"/>
  <c r="E16652"/>
  <c r="E16651"/>
  <c r="E16650"/>
  <c r="E16649"/>
  <c r="E16648"/>
  <c r="E16647"/>
  <c r="E16646"/>
  <c r="E16645"/>
  <c r="E16644"/>
  <c r="E16643"/>
  <c r="E16642"/>
  <c r="E16641"/>
  <c r="E16640"/>
  <c r="E16639"/>
  <c r="E16638"/>
  <c r="E16637"/>
  <c r="E16636"/>
  <c r="E16635"/>
  <c r="E16634"/>
  <c r="E16633"/>
  <c r="E16632"/>
  <c r="E16631"/>
  <c r="E16630"/>
  <c r="E16629"/>
  <c r="E16628"/>
  <c r="E16627"/>
  <c r="E16626"/>
  <c r="E16625"/>
  <c r="E16624"/>
  <c r="E16623"/>
  <c r="E16622"/>
  <c r="E16621"/>
  <c r="E16620"/>
  <c r="E16619"/>
  <c r="E16618"/>
  <c r="E16617"/>
  <c r="E16616"/>
  <c r="E16615"/>
  <c r="E16614"/>
  <c r="E16613"/>
  <c r="E16612"/>
  <c r="E16611"/>
  <c r="E16610"/>
  <c r="E16609"/>
  <c r="E16608"/>
  <c r="E16607"/>
  <c r="E16606"/>
  <c r="E16605"/>
  <c r="E16604"/>
  <c r="E16603"/>
  <c r="E16602"/>
  <c r="E16601"/>
  <c r="E16600"/>
  <c r="E16599"/>
  <c r="E16598"/>
  <c r="E16597"/>
  <c r="E16596"/>
  <c r="E16595"/>
  <c r="E16594"/>
  <c r="E16593"/>
  <c r="E16592"/>
  <c r="E16591"/>
  <c r="E16590"/>
  <c r="E16589"/>
  <c r="E16588"/>
  <c r="E16587"/>
  <c r="E16586"/>
  <c r="E16585"/>
  <c r="E16584"/>
  <c r="E16583"/>
  <c r="E16582"/>
  <c r="E16581"/>
  <c r="E16580"/>
  <c r="E16579"/>
  <c r="E16578"/>
  <c r="E16577"/>
  <c r="E16576"/>
  <c r="E16575"/>
  <c r="E16574"/>
  <c r="E16573"/>
  <c r="E16572"/>
  <c r="E16571"/>
  <c r="E16570"/>
  <c r="E16569"/>
  <c r="E16568"/>
  <c r="E16567"/>
  <c r="E16566"/>
  <c r="E16565"/>
  <c r="E16564"/>
  <c r="E16563"/>
  <c r="E16562"/>
  <c r="E16561"/>
  <c r="E16560"/>
  <c r="E16559"/>
  <c r="E16558"/>
  <c r="E16557"/>
  <c r="E16556"/>
  <c r="E16555"/>
  <c r="E16554"/>
  <c r="E16553"/>
  <c r="E16552"/>
  <c r="E16551"/>
  <c r="E16550"/>
  <c r="E16549"/>
  <c r="E16548"/>
  <c r="E16547"/>
  <c r="E16546"/>
  <c r="E16545"/>
  <c r="E16544"/>
  <c r="E16543"/>
  <c r="E16542"/>
  <c r="E16541"/>
  <c r="E16540"/>
  <c r="E16539"/>
  <c r="E16538"/>
  <c r="E16537"/>
  <c r="E16536"/>
  <c r="E16535"/>
  <c r="E16534"/>
  <c r="E16533"/>
  <c r="E16532"/>
  <c r="E16531"/>
  <c r="E16530"/>
  <c r="E16529"/>
  <c r="E16528"/>
  <c r="E16527"/>
  <c r="E16526"/>
  <c r="E16525"/>
  <c r="E16524"/>
  <c r="E16523"/>
  <c r="E16522"/>
  <c r="E16521"/>
  <c r="E16520"/>
  <c r="E16519"/>
  <c r="E16518"/>
  <c r="E16517"/>
  <c r="E16516"/>
  <c r="E16515"/>
  <c r="E16514"/>
  <c r="E16513"/>
  <c r="E16512"/>
  <c r="E16511"/>
  <c r="E16510"/>
  <c r="E16509"/>
  <c r="E16508"/>
  <c r="E16507"/>
  <c r="E16506"/>
  <c r="E16505"/>
  <c r="E16504"/>
  <c r="E16503"/>
  <c r="E16502"/>
  <c r="E16501"/>
  <c r="E16500"/>
  <c r="E16499"/>
  <c r="E16498"/>
  <c r="E16497"/>
  <c r="E16496"/>
  <c r="E16495"/>
  <c r="E16494"/>
  <c r="E16493"/>
  <c r="E16492"/>
  <c r="E16491"/>
  <c r="E16490"/>
  <c r="E16489"/>
  <c r="E16488"/>
  <c r="E16487"/>
  <c r="E16486"/>
  <c r="E16485"/>
  <c r="E16484"/>
  <c r="E16483"/>
  <c r="E16482"/>
  <c r="E16481"/>
  <c r="E16480"/>
  <c r="E16479"/>
  <c r="E16478"/>
  <c r="E16477"/>
  <c r="E16476"/>
  <c r="E16475"/>
  <c r="E16474"/>
  <c r="E16473"/>
  <c r="E16472"/>
  <c r="E16471"/>
  <c r="E16470"/>
  <c r="E16469"/>
  <c r="E16468"/>
  <c r="E16467"/>
  <c r="E16466"/>
  <c r="E16465"/>
  <c r="E16464"/>
  <c r="E16463"/>
  <c r="E16462"/>
  <c r="E16461"/>
  <c r="E16460"/>
  <c r="E16459"/>
  <c r="E16458"/>
  <c r="E16457"/>
  <c r="E16456"/>
  <c r="E16455"/>
  <c r="E16454"/>
  <c r="E16453"/>
  <c r="E16452"/>
  <c r="E16451"/>
  <c r="E16450"/>
  <c r="E16449"/>
  <c r="E16448"/>
  <c r="E16447"/>
  <c r="E16446"/>
  <c r="E16445"/>
  <c r="E16444"/>
  <c r="E16443"/>
  <c r="E16442"/>
  <c r="E16441"/>
  <c r="E16440"/>
  <c r="E16439"/>
  <c r="E16438"/>
  <c r="E16437"/>
  <c r="E16436"/>
  <c r="E16435"/>
  <c r="E16434"/>
  <c r="E16433"/>
  <c r="E16432"/>
  <c r="E16431"/>
  <c r="E16430"/>
  <c r="E16429"/>
  <c r="E16428"/>
  <c r="E16427"/>
  <c r="E16426"/>
  <c r="E16425"/>
  <c r="E16424"/>
  <c r="E16423"/>
  <c r="E16422"/>
  <c r="E16421"/>
  <c r="E16420"/>
  <c r="E16419"/>
  <c r="E16418"/>
  <c r="E16417"/>
  <c r="E16416"/>
  <c r="E16415"/>
  <c r="E16414"/>
  <c r="E16413"/>
  <c r="E16412"/>
  <c r="E16411"/>
  <c r="E16410"/>
  <c r="E16409"/>
  <c r="E16408"/>
  <c r="E16407"/>
  <c r="E16406"/>
  <c r="E16405"/>
  <c r="E16404"/>
  <c r="E16403"/>
  <c r="E16402"/>
  <c r="E16401"/>
  <c r="E16400"/>
  <c r="E16399"/>
  <c r="E16398"/>
  <c r="E16397"/>
  <c r="E16396"/>
  <c r="E16395"/>
  <c r="E16394"/>
  <c r="E16393"/>
  <c r="E16392"/>
  <c r="E16391"/>
  <c r="E16390"/>
  <c r="E16389"/>
  <c r="E16388"/>
  <c r="E16387"/>
  <c r="E16386"/>
  <c r="E16385"/>
  <c r="E16384"/>
  <c r="E16383"/>
  <c r="E16382"/>
  <c r="E16381"/>
  <c r="E16380"/>
  <c r="E16379"/>
  <c r="E16378"/>
  <c r="E16377"/>
  <c r="E16376"/>
  <c r="E16375"/>
  <c r="E16374"/>
  <c r="E16373"/>
  <c r="E16372"/>
  <c r="E16371"/>
  <c r="E16370"/>
  <c r="E16369"/>
  <c r="E16368"/>
  <c r="E16367"/>
  <c r="E16366"/>
  <c r="E16365"/>
  <c r="E16364"/>
  <c r="E16363"/>
  <c r="E16362"/>
  <c r="E16361"/>
  <c r="E16360"/>
  <c r="E16359"/>
  <c r="E16358"/>
  <c r="E16357"/>
  <c r="E16356"/>
  <c r="E16355"/>
  <c r="E16354"/>
  <c r="E16353"/>
  <c r="E16352"/>
  <c r="E16351"/>
  <c r="E16350"/>
  <c r="E16349"/>
  <c r="E16348"/>
  <c r="E16347"/>
  <c r="E16346"/>
  <c r="E16345"/>
  <c r="E16344"/>
  <c r="E16343"/>
  <c r="E16342"/>
  <c r="E16341"/>
  <c r="E16340"/>
  <c r="E16339"/>
  <c r="E16338"/>
  <c r="E16337"/>
  <c r="E16336"/>
  <c r="E16335"/>
  <c r="E16334"/>
  <c r="E16333"/>
  <c r="E16332"/>
  <c r="E16331"/>
  <c r="E16330"/>
  <c r="E16329"/>
  <c r="E16328"/>
  <c r="E16327"/>
  <c r="E16326"/>
  <c r="E16325"/>
  <c r="E16324"/>
  <c r="E16323"/>
  <c r="E16322"/>
  <c r="E16321"/>
  <c r="E16320"/>
  <c r="E16319"/>
  <c r="E16318"/>
  <c r="E16317"/>
  <c r="E16316"/>
  <c r="E16315"/>
  <c r="E16314"/>
  <c r="E16313"/>
  <c r="E16312"/>
  <c r="E16311"/>
  <c r="E16310"/>
  <c r="E16309"/>
  <c r="E16308"/>
  <c r="E16307"/>
  <c r="E16306"/>
  <c r="E16305"/>
  <c r="E16304"/>
  <c r="E16303"/>
  <c r="E16302"/>
  <c r="E16301"/>
  <c r="E16300"/>
  <c r="E16299"/>
  <c r="E16298"/>
  <c r="E16297"/>
  <c r="E16296"/>
  <c r="E16295"/>
  <c r="E16294"/>
  <c r="E16293"/>
  <c r="E16292"/>
  <c r="E16291"/>
  <c r="E16290"/>
  <c r="E16289"/>
  <c r="E16288"/>
  <c r="E16287"/>
  <c r="E16286"/>
  <c r="E16285"/>
  <c r="E16284"/>
  <c r="E16283"/>
  <c r="E16282"/>
  <c r="E16281"/>
  <c r="E16280"/>
  <c r="E16279"/>
  <c r="E16278"/>
  <c r="E16277"/>
  <c r="E16276"/>
  <c r="E16275"/>
  <c r="E16274"/>
  <c r="E16273"/>
  <c r="E16272"/>
  <c r="E16271"/>
  <c r="E16270"/>
  <c r="E16269"/>
  <c r="E16268"/>
  <c r="E16267"/>
  <c r="E16266"/>
  <c r="E16265"/>
  <c r="E16264"/>
  <c r="E16263"/>
  <c r="E16262"/>
  <c r="E16261"/>
  <c r="E16260"/>
  <c r="E16259"/>
  <c r="E16258"/>
  <c r="E16257"/>
  <c r="E16256"/>
  <c r="E16255"/>
  <c r="E16254"/>
  <c r="E16253"/>
  <c r="E16252"/>
  <c r="E16251"/>
  <c r="E16250"/>
  <c r="E16249"/>
  <c r="E16248"/>
  <c r="E16247"/>
  <c r="E16246"/>
  <c r="E16245"/>
  <c r="E16244"/>
  <c r="E16243"/>
  <c r="E16242"/>
  <c r="E16241"/>
  <c r="E16240"/>
  <c r="E16239"/>
  <c r="E16238"/>
  <c r="E16237"/>
  <c r="E16236"/>
  <c r="E16235"/>
  <c r="E16234"/>
  <c r="E16233"/>
  <c r="E16232"/>
  <c r="E16231"/>
  <c r="E16230"/>
  <c r="E16229"/>
  <c r="E16228"/>
  <c r="E16227"/>
  <c r="E16226"/>
  <c r="E16225"/>
  <c r="E16224"/>
  <c r="E16223"/>
  <c r="E16222"/>
  <c r="E16221"/>
  <c r="E16220"/>
  <c r="E16219"/>
  <c r="E16218"/>
  <c r="E16217"/>
  <c r="E16216"/>
  <c r="E16215"/>
  <c r="E16214"/>
  <c r="E16213"/>
  <c r="E16212"/>
  <c r="E16211"/>
  <c r="E16210"/>
  <c r="E16209"/>
  <c r="E16208"/>
  <c r="E16207"/>
  <c r="E16206"/>
  <c r="E16205"/>
  <c r="E16204"/>
  <c r="E16203"/>
  <c r="E16202"/>
  <c r="E16201"/>
  <c r="E16200"/>
  <c r="E16199"/>
  <c r="E16198"/>
  <c r="E16197"/>
  <c r="E16196"/>
  <c r="E16195"/>
  <c r="E16194"/>
  <c r="E16193"/>
  <c r="E16192"/>
  <c r="E16191"/>
  <c r="E16190"/>
  <c r="E16189"/>
  <c r="E16188"/>
  <c r="E16187"/>
  <c r="E16186"/>
  <c r="E16185"/>
  <c r="E16184"/>
  <c r="E16183"/>
  <c r="E16182"/>
  <c r="E16181"/>
  <c r="E16180"/>
  <c r="E16179"/>
  <c r="E16178"/>
  <c r="E16177"/>
  <c r="E16176"/>
  <c r="E16175"/>
  <c r="E16174"/>
  <c r="E16173"/>
  <c r="E16172"/>
  <c r="E16171"/>
  <c r="E16170"/>
  <c r="E16169"/>
  <c r="E16168"/>
  <c r="E16167"/>
  <c r="E16166"/>
  <c r="E16165"/>
  <c r="E16164"/>
  <c r="E16163"/>
  <c r="E16162"/>
  <c r="E16161"/>
  <c r="E16160"/>
  <c r="E16159"/>
  <c r="E16158"/>
  <c r="E16157"/>
  <c r="E16156"/>
  <c r="E16155"/>
  <c r="E16154"/>
  <c r="E16153"/>
  <c r="E16152"/>
  <c r="E16151"/>
  <c r="E16150"/>
  <c r="E16149"/>
  <c r="E16148"/>
  <c r="E16147"/>
  <c r="E16146"/>
  <c r="E16145"/>
  <c r="E16144"/>
  <c r="E16143"/>
  <c r="E16142"/>
  <c r="E16141"/>
  <c r="E16140"/>
  <c r="E16139"/>
  <c r="E16138"/>
  <c r="E16137"/>
  <c r="E16136"/>
  <c r="E16135"/>
  <c r="E16134"/>
  <c r="E16133"/>
  <c r="E16132"/>
  <c r="E16131"/>
  <c r="E16130"/>
  <c r="E16129"/>
  <c r="E16128"/>
  <c r="E16127"/>
  <c r="E16126"/>
  <c r="E16125"/>
  <c r="E16124"/>
  <c r="E16123"/>
  <c r="E16122"/>
  <c r="E16121"/>
  <c r="E16120"/>
  <c r="E16119"/>
  <c r="E16118"/>
  <c r="E16117"/>
  <c r="E16116"/>
  <c r="E16115"/>
  <c r="E16114"/>
  <c r="E16113"/>
  <c r="E16112"/>
  <c r="E16111"/>
  <c r="E16110"/>
  <c r="E16109"/>
  <c r="E16108"/>
  <c r="E16107"/>
  <c r="E16106"/>
  <c r="E16105"/>
  <c r="E16104"/>
  <c r="E16103"/>
  <c r="E16102"/>
  <c r="E16101"/>
  <c r="E16100"/>
  <c r="E16099"/>
  <c r="E16098"/>
  <c r="E16097"/>
  <c r="E16096"/>
  <c r="E16095"/>
  <c r="E16094"/>
  <c r="E16093"/>
  <c r="E16092"/>
  <c r="E16091"/>
  <c r="E16090"/>
  <c r="E16089"/>
  <c r="E16088"/>
  <c r="E16087"/>
  <c r="E16086"/>
  <c r="E16085"/>
  <c r="E16084"/>
  <c r="E16083"/>
  <c r="E16082"/>
  <c r="E16081"/>
  <c r="E16080"/>
  <c r="E16079"/>
  <c r="E16078"/>
  <c r="E16077"/>
  <c r="E16076"/>
  <c r="E16075"/>
  <c r="E16074"/>
  <c r="E16073"/>
  <c r="E16072"/>
  <c r="E16071"/>
  <c r="E16070"/>
  <c r="E16069"/>
  <c r="E16068"/>
  <c r="E16067"/>
  <c r="E16066"/>
  <c r="E16065"/>
  <c r="E16064"/>
  <c r="E16063"/>
  <c r="E16062"/>
  <c r="E16061"/>
  <c r="E16060"/>
  <c r="E16059"/>
  <c r="E16058"/>
  <c r="E16057"/>
  <c r="E16056"/>
  <c r="E16055"/>
  <c r="E16054"/>
  <c r="E16053"/>
  <c r="E16052"/>
  <c r="E16051"/>
  <c r="E16050"/>
  <c r="E16049"/>
  <c r="E16048"/>
  <c r="E16047"/>
  <c r="E16046"/>
  <c r="E16045"/>
  <c r="E16044"/>
  <c r="E16043"/>
  <c r="E16042"/>
  <c r="E16041"/>
  <c r="E16040"/>
  <c r="E16039"/>
  <c r="E16038"/>
  <c r="E16037"/>
  <c r="E16036"/>
  <c r="E16035"/>
  <c r="E16034"/>
  <c r="E16033"/>
  <c r="E16032"/>
  <c r="E16031"/>
  <c r="E16030"/>
  <c r="E16029"/>
  <c r="E16028"/>
  <c r="E16027"/>
  <c r="E16026"/>
  <c r="E16025"/>
  <c r="E16024"/>
  <c r="E16023"/>
  <c r="E16022"/>
  <c r="E16021"/>
  <c r="E16020"/>
  <c r="E16019"/>
  <c r="E16018"/>
  <c r="E16017"/>
  <c r="E16016"/>
  <c r="E16015"/>
  <c r="E16014"/>
  <c r="E16013"/>
  <c r="E16012"/>
  <c r="E16011"/>
  <c r="E16010"/>
  <c r="E16009"/>
  <c r="E16008"/>
  <c r="E16007"/>
  <c r="E16006"/>
  <c r="E16005"/>
  <c r="E16004"/>
  <c r="E16003"/>
  <c r="E16002"/>
  <c r="E16001"/>
  <c r="E16000"/>
  <c r="E15999"/>
  <c r="E15998"/>
  <c r="E15997"/>
  <c r="E15996"/>
  <c r="E15995"/>
  <c r="E15994"/>
  <c r="E15993"/>
  <c r="E15992"/>
  <c r="E15991"/>
  <c r="E15990"/>
  <c r="E15989"/>
  <c r="E15988"/>
  <c r="E15987"/>
  <c r="E15986"/>
  <c r="E15985"/>
  <c r="E15984"/>
  <c r="E15983"/>
  <c r="E15982"/>
  <c r="E15981"/>
  <c r="E15980"/>
  <c r="E15979"/>
  <c r="E15978"/>
  <c r="E15977"/>
  <c r="E15976"/>
  <c r="E15975"/>
  <c r="E15974"/>
  <c r="E15973"/>
  <c r="E15972"/>
  <c r="E15971"/>
  <c r="E15970"/>
  <c r="E15969"/>
  <c r="E15968"/>
  <c r="E15967"/>
  <c r="E15966"/>
  <c r="E15965"/>
  <c r="E15964"/>
  <c r="E15963"/>
  <c r="E15962"/>
  <c r="E15961"/>
  <c r="E15960"/>
  <c r="E15959"/>
  <c r="E15958"/>
  <c r="E15957"/>
  <c r="E15956"/>
  <c r="E15955"/>
  <c r="E15954"/>
  <c r="E15953"/>
  <c r="E15952"/>
  <c r="E15951"/>
  <c r="E15950"/>
  <c r="E15949"/>
  <c r="E15948"/>
  <c r="E15947"/>
  <c r="E15946"/>
  <c r="E15945"/>
  <c r="E15944"/>
  <c r="E15943"/>
  <c r="E15942"/>
  <c r="E15941"/>
  <c r="E15940"/>
  <c r="E15939"/>
  <c r="E15938"/>
  <c r="E15937"/>
  <c r="E15936"/>
  <c r="E15935"/>
  <c r="E15934"/>
  <c r="E15933"/>
  <c r="E15932"/>
  <c r="E15931"/>
  <c r="E15930"/>
  <c r="E15929"/>
  <c r="E15928"/>
  <c r="E15927"/>
  <c r="E15926"/>
  <c r="E15925"/>
  <c r="E15924"/>
  <c r="E15923"/>
  <c r="E15922"/>
  <c r="E15921"/>
  <c r="E15920"/>
  <c r="E15919"/>
  <c r="E15918"/>
  <c r="E15917"/>
  <c r="E15916"/>
  <c r="E15915"/>
  <c r="E15914"/>
  <c r="E15913"/>
  <c r="E15912"/>
  <c r="E15911"/>
  <c r="E15910"/>
  <c r="E15909"/>
  <c r="E15908"/>
  <c r="E15907"/>
  <c r="E15906"/>
  <c r="E15905"/>
  <c r="E15904"/>
  <c r="E15903"/>
  <c r="E15902"/>
  <c r="E15901"/>
  <c r="E15900"/>
  <c r="E15899"/>
  <c r="E15898"/>
  <c r="E15897"/>
  <c r="E15896"/>
  <c r="E15895"/>
  <c r="E15894"/>
  <c r="E15893"/>
  <c r="E15892"/>
  <c r="E15891"/>
  <c r="E15890"/>
  <c r="E15889"/>
  <c r="E15888"/>
  <c r="E15887"/>
  <c r="E15886"/>
  <c r="E15885"/>
  <c r="E15884"/>
  <c r="E15883"/>
  <c r="E15882"/>
  <c r="E15881"/>
  <c r="E15880"/>
  <c r="E15879"/>
  <c r="E15878"/>
  <c r="E15877"/>
  <c r="E15876"/>
  <c r="E15875"/>
  <c r="E15874"/>
  <c r="E15873"/>
  <c r="E15872"/>
  <c r="E15871"/>
  <c r="E15870"/>
  <c r="E15869"/>
  <c r="E15868"/>
  <c r="E15867"/>
  <c r="E15866"/>
  <c r="E15865"/>
  <c r="E15864"/>
  <c r="E15863"/>
  <c r="E15862"/>
  <c r="E15861"/>
  <c r="E15860"/>
  <c r="E15859"/>
  <c r="E15858"/>
  <c r="E15857"/>
  <c r="E15856"/>
  <c r="E15855"/>
  <c r="E15854"/>
  <c r="E15853"/>
  <c r="E15852"/>
  <c r="E15851"/>
  <c r="E15850"/>
  <c r="E15849"/>
  <c r="E15848"/>
  <c r="E15847"/>
  <c r="E15846"/>
  <c r="E15845"/>
  <c r="E15844"/>
  <c r="E15843"/>
  <c r="E15842"/>
  <c r="E15841"/>
  <c r="E15840"/>
  <c r="E15839"/>
  <c r="E15838"/>
  <c r="E15837"/>
  <c r="E15836"/>
  <c r="E15835"/>
  <c r="E15834"/>
  <c r="E15833"/>
  <c r="E15832"/>
  <c r="E15831"/>
  <c r="E15830"/>
  <c r="E15829"/>
  <c r="E15828"/>
  <c r="E15827"/>
  <c r="E15826"/>
  <c r="E15825"/>
  <c r="E15824"/>
  <c r="E15823"/>
  <c r="E15822"/>
  <c r="E15821"/>
  <c r="E15820"/>
  <c r="E15819"/>
  <c r="E15818"/>
  <c r="E15817"/>
  <c r="E15816"/>
  <c r="E15815"/>
  <c r="E15814"/>
  <c r="E15813"/>
  <c r="E15812"/>
  <c r="E15811"/>
  <c r="E15810"/>
  <c r="E15809"/>
  <c r="E15808"/>
  <c r="E15807"/>
  <c r="E15806"/>
  <c r="E15805"/>
  <c r="E15804"/>
  <c r="E15803"/>
  <c r="E15802"/>
  <c r="E15801"/>
  <c r="E15800"/>
  <c r="E15799"/>
  <c r="E15798"/>
  <c r="E15797"/>
  <c r="E15796"/>
  <c r="E15795"/>
  <c r="E15794"/>
  <c r="E15793"/>
  <c r="E15792"/>
  <c r="E15791"/>
  <c r="E15790"/>
  <c r="E15789"/>
  <c r="E15788"/>
  <c r="E15787"/>
  <c r="E15786"/>
  <c r="E15785"/>
  <c r="E15784"/>
  <c r="E15783"/>
  <c r="E15782"/>
  <c r="E15781"/>
  <c r="E15780"/>
  <c r="E15779"/>
  <c r="E15778"/>
  <c r="E15777"/>
  <c r="E15776"/>
  <c r="E15775"/>
  <c r="E15774"/>
  <c r="E15773"/>
  <c r="E15772"/>
  <c r="E15771"/>
  <c r="E15770"/>
  <c r="E15769"/>
  <c r="E15768"/>
  <c r="E15767"/>
  <c r="E15766"/>
  <c r="E15765"/>
  <c r="E15764"/>
  <c r="E15763"/>
  <c r="E15762"/>
  <c r="E15761"/>
  <c r="E15760"/>
  <c r="E15759"/>
  <c r="E15758"/>
  <c r="E15757"/>
  <c r="E15756"/>
  <c r="E15755"/>
  <c r="E15754"/>
  <c r="E15753"/>
  <c r="E15752"/>
  <c r="E15751"/>
  <c r="E15750"/>
  <c r="E15749"/>
  <c r="E15748"/>
  <c r="E15747"/>
  <c r="E15746"/>
  <c r="E15745"/>
  <c r="E15744"/>
  <c r="E15743"/>
  <c r="E15742"/>
  <c r="E15741"/>
  <c r="E15740"/>
  <c r="E15739"/>
  <c r="E15738"/>
  <c r="E15737"/>
  <c r="E15736"/>
  <c r="E15735"/>
  <c r="E15734"/>
  <c r="E15733"/>
  <c r="E15732"/>
  <c r="E15731"/>
  <c r="E15730"/>
  <c r="E15729"/>
  <c r="E15728"/>
  <c r="E15727"/>
  <c r="E15726"/>
  <c r="E15725"/>
  <c r="E15724"/>
  <c r="E15723"/>
  <c r="E15722"/>
  <c r="E15721"/>
  <c r="E15720"/>
  <c r="E15719"/>
  <c r="E15718"/>
  <c r="E15717"/>
  <c r="E15716"/>
  <c r="E15715"/>
  <c r="E15714"/>
  <c r="E15713"/>
  <c r="E15712"/>
  <c r="E15711"/>
  <c r="E15710"/>
  <c r="E15709"/>
  <c r="E15708"/>
  <c r="E15707"/>
  <c r="E15706"/>
  <c r="E15705"/>
  <c r="E15704"/>
  <c r="E15703"/>
  <c r="E15702"/>
  <c r="E15701"/>
  <c r="E15700"/>
  <c r="E15699"/>
  <c r="E15698"/>
  <c r="E15697"/>
  <c r="E15696"/>
  <c r="E15695"/>
  <c r="E15694"/>
  <c r="E15693"/>
  <c r="E15692"/>
  <c r="E15691"/>
  <c r="E15690"/>
  <c r="E15689"/>
  <c r="E15688"/>
  <c r="E15687"/>
  <c r="E15686"/>
  <c r="E15685"/>
  <c r="E15684"/>
  <c r="E15683"/>
  <c r="E15682"/>
  <c r="E15681"/>
  <c r="E15680"/>
  <c r="E15679"/>
  <c r="E15678"/>
  <c r="E15677"/>
  <c r="E15676"/>
  <c r="E15675"/>
  <c r="E15674"/>
  <c r="E15673"/>
  <c r="E15672"/>
  <c r="E15671"/>
  <c r="E15670"/>
  <c r="E15669"/>
  <c r="E15668"/>
  <c r="E15667"/>
  <c r="E15666"/>
  <c r="E15665"/>
  <c r="E15664"/>
  <c r="E15663"/>
  <c r="E15662"/>
  <c r="E15661"/>
  <c r="E15660"/>
  <c r="E15659"/>
  <c r="E15658"/>
  <c r="E15657"/>
  <c r="E15656"/>
  <c r="E15655"/>
  <c r="E15654"/>
  <c r="E15653"/>
  <c r="E15652"/>
  <c r="E15651"/>
  <c r="E15650"/>
  <c r="E15649"/>
  <c r="E15648"/>
  <c r="E15647"/>
  <c r="E15646"/>
  <c r="E15645"/>
  <c r="E15644"/>
  <c r="E15643"/>
  <c r="E15642"/>
  <c r="E15641"/>
  <c r="E15640"/>
  <c r="E15639"/>
  <c r="E15638"/>
  <c r="E15637"/>
  <c r="E15636"/>
  <c r="E15635"/>
  <c r="E15634"/>
  <c r="E15633"/>
  <c r="E15632"/>
  <c r="E15631"/>
  <c r="E15630"/>
  <c r="E15629"/>
  <c r="E15628"/>
  <c r="E15627"/>
  <c r="E15626"/>
  <c r="E15625"/>
  <c r="E15624"/>
  <c r="E15623"/>
  <c r="E15622"/>
  <c r="E15621"/>
  <c r="E15620"/>
  <c r="E15619"/>
  <c r="E15618"/>
  <c r="E15617"/>
  <c r="E15616"/>
  <c r="E15615"/>
  <c r="E15614"/>
  <c r="E15613"/>
  <c r="E15612"/>
  <c r="E15611"/>
  <c r="E15610"/>
  <c r="E15609"/>
  <c r="E15608"/>
  <c r="E15607"/>
  <c r="E15606"/>
  <c r="E15605"/>
  <c r="E15604"/>
  <c r="E15603"/>
  <c r="E15602"/>
  <c r="E15601"/>
  <c r="E15600"/>
  <c r="E15599"/>
  <c r="E15598"/>
  <c r="E15597"/>
  <c r="E15596"/>
  <c r="E15595"/>
  <c r="E15594"/>
  <c r="E15593"/>
  <c r="E15592"/>
  <c r="E15591"/>
  <c r="E15590"/>
  <c r="E15589"/>
  <c r="E15588"/>
  <c r="E15587"/>
  <c r="E15586"/>
  <c r="E15585"/>
  <c r="E15584"/>
  <c r="E15583"/>
  <c r="E15582"/>
  <c r="E15581"/>
  <c r="E15580"/>
  <c r="E15579"/>
  <c r="E15578"/>
  <c r="E15577"/>
  <c r="E15576"/>
  <c r="E15575"/>
  <c r="E15574"/>
  <c r="E15573"/>
  <c r="E15572"/>
  <c r="E15571"/>
  <c r="E15570"/>
  <c r="E15569"/>
  <c r="E15568"/>
  <c r="E15567"/>
  <c r="E15566"/>
  <c r="E15565"/>
  <c r="E15564"/>
  <c r="E15563"/>
  <c r="E15562"/>
  <c r="E15561"/>
  <c r="E15560"/>
  <c r="E15559"/>
  <c r="E15558"/>
  <c r="E15557"/>
  <c r="E15556"/>
  <c r="E15555"/>
  <c r="E15554"/>
  <c r="E15553"/>
  <c r="E15552"/>
  <c r="E15551"/>
  <c r="E15550"/>
  <c r="E15549"/>
  <c r="E15548"/>
  <c r="E15547"/>
  <c r="E15546"/>
  <c r="E15545"/>
  <c r="E15544"/>
  <c r="E15543"/>
  <c r="E15542"/>
  <c r="E15541"/>
  <c r="E15540"/>
  <c r="E15539"/>
  <c r="E15538"/>
  <c r="E15537"/>
  <c r="E15536"/>
  <c r="E15535"/>
  <c r="E15534"/>
  <c r="E15533"/>
  <c r="E15532"/>
  <c r="E15531"/>
  <c r="E15530"/>
  <c r="E15529"/>
  <c r="E15528"/>
  <c r="E15527"/>
  <c r="E15526"/>
  <c r="E15525"/>
  <c r="E15524"/>
  <c r="E15523"/>
  <c r="E15522"/>
  <c r="E15521"/>
  <c r="E15520"/>
  <c r="E15519"/>
  <c r="E15518"/>
  <c r="E15517"/>
  <c r="E15516"/>
  <c r="E15515"/>
  <c r="E15514"/>
  <c r="E15513"/>
  <c r="E15512"/>
  <c r="E15511"/>
  <c r="E15510"/>
  <c r="E15509"/>
  <c r="E15508"/>
  <c r="E15507"/>
  <c r="E15506"/>
  <c r="E15505"/>
  <c r="E15504"/>
  <c r="E15503"/>
  <c r="E15502"/>
  <c r="E15501"/>
  <c r="E15500"/>
  <c r="E15499"/>
  <c r="E15498"/>
  <c r="E15497"/>
  <c r="E15496"/>
  <c r="E15495"/>
  <c r="E15494"/>
  <c r="E15493"/>
  <c r="E15492"/>
  <c r="E15491"/>
  <c r="E15490"/>
  <c r="E15489"/>
  <c r="E15488"/>
  <c r="E15487"/>
  <c r="E15486"/>
  <c r="E15485"/>
  <c r="E15484"/>
  <c r="E15483"/>
  <c r="E15482"/>
  <c r="E15481"/>
  <c r="E15480"/>
  <c r="E15479"/>
  <c r="E15478"/>
  <c r="E15477"/>
  <c r="E15476"/>
  <c r="E15475"/>
  <c r="E15474"/>
  <c r="E15473"/>
  <c r="E15472"/>
  <c r="E15471"/>
  <c r="E15470"/>
  <c r="E15469"/>
  <c r="E15468"/>
  <c r="E15467"/>
  <c r="E15466"/>
  <c r="E15465"/>
  <c r="E15464"/>
  <c r="E15463"/>
  <c r="E15462"/>
  <c r="E15461"/>
  <c r="E15460"/>
  <c r="E15459"/>
  <c r="E15458"/>
  <c r="E15457"/>
  <c r="E15456"/>
  <c r="E15455"/>
  <c r="E15454"/>
  <c r="E15453"/>
  <c r="E15452"/>
  <c r="E15451"/>
  <c r="E15450"/>
  <c r="E15449"/>
  <c r="E15448"/>
  <c r="E15447"/>
  <c r="E15446"/>
  <c r="E15445"/>
  <c r="E15444"/>
  <c r="E15443"/>
  <c r="E15442"/>
  <c r="E15441"/>
  <c r="E15440"/>
  <c r="E15439"/>
  <c r="E15438"/>
  <c r="E15437"/>
  <c r="E15436"/>
  <c r="E15435"/>
  <c r="E15434"/>
  <c r="E15433"/>
  <c r="E15432"/>
  <c r="E15431"/>
  <c r="E15430"/>
  <c r="E15429"/>
  <c r="E15428"/>
  <c r="E15427"/>
  <c r="E15426"/>
  <c r="E15425"/>
  <c r="E15424"/>
  <c r="E15423"/>
  <c r="E15422"/>
  <c r="E15421"/>
  <c r="E15420"/>
  <c r="E15419"/>
  <c r="E15418"/>
  <c r="E15417"/>
  <c r="E15416"/>
  <c r="E15415"/>
  <c r="E15414"/>
  <c r="E15413"/>
  <c r="E15412"/>
  <c r="E15411"/>
  <c r="E15410"/>
  <c r="E15409"/>
  <c r="E15408"/>
  <c r="E15407"/>
  <c r="E15406"/>
  <c r="E15405"/>
  <c r="E15404"/>
  <c r="E15403"/>
  <c r="E15402"/>
  <c r="E15401"/>
  <c r="E15400"/>
  <c r="E15399"/>
  <c r="E15398"/>
  <c r="E15397"/>
  <c r="E15396"/>
  <c r="E15395"/>
  <c r="E15394"/>
  <c r="E15393"/>
  <c r="E15392"/>
  <c r="E15391"/>
  <c r="E15390"/>
  <c r="E15389"/>
  <c r="E15388"/>
  <c r="E15387"/>
  <c r="E15386"/>
  <c r="E15385"/>
  <c r="E15384"/>
  <c r="E15383"/>
  <c r="E15382"/>
  <c r="E15381"/>
  <c r="E15380"/>
  <c r="E15379"/>
  <c r="E15378"/>
  <c r="E15377"/>
  <c r="E15376"/>
  <c r="E15375"/>
  <c r="E15374"/>
  <c r="E15373"/>
  <c r="E15372"/>
  <c r="E15371"/>
  <c r="E15370"/>
  <c r="E15369"/>
  <c r="E15368"/>
  <c r="E15367"/>
  <c r="E15366"/>
  <c r="E15365"/>
  <c r="E15364"/>
  <c r="E15363"/>
  <c r="E15362"/>
  <c r="E15361"/>
  <c r="E15360"/>
  <c r="E15359"/>
  <c r="E15358"/>
  <c r="E15357"/>
  <c r="E15356"/>
  <c r="E15355"/>
  <c r="E15354"/>
  <c r="E15353"/>
  <c r="E15352"/>
  <c r="E15351"/>
  <c r="E15350"/>
  <c r="E15349"/>
  <c r="E15348"/>
  <c r="E15347"/>
  <c r="E15346"/>
  <c r="E15345"/>
  <c r="E15344"/>
  <c r="E15343"/>
  <c r="E15342"/>
  <c r="E15341"/>
  <c r="E15340"/>
  <c r="E15339"/>
  <c r="E15338"/>
  <c r="E15337"/>
  <c r="E15336"/>
  <c r="E15335"/>
  <c r="E15334"/>
  <c r="E15333"/>
  <c r="E15332"/>
  <c r="E15331"/>
  <c r="E15330"/>
  <c r="E15329"/>
  <c r="E15328"/>
  <c r="E15327"/>
  <c r="E15326"/>
  <c r="E15325"/>
  <c r="E15324"/>
  <c r="E15323"/>
  <c r="E15322"/>
  <c r="E15321"/>
  <c r="E15320"/>
  <c r="E15319"/>
  <c r="E15318"/>
  <c r="E15317"/>
  <c r="E15316"/>
  <c r="E15315"/>
  <c r="E15314"/>
  <c r="E15313"/>
  <c r="E15312"/>
  <c r="E15311"/>
  <c r="E15310"/>
  <c r="E15309"/>
  <c r="E15308"/>
  <c r="E15307"/>
  <c r="E15306"/>
  <c r="E15305"/>
  <c r="E15304"/>
  <c r="E15303"/>
  <c r="E15302"/>
  <c r="E15301"/>
  <c r="E15300"/>
  <c r="E15299"/>
  <c r="E15298"/>
  <c r="E15297"/>
  <c r="E15296"/>
  <c r="E15295"/>
  <c r="E15294"/>
  <c r="E15293"/>
  <c r="E15292"/>
  <c r="E15291"/>
  <c r="E15290"/>
  <c r="E15289"/>
  <c r="E15288"/>
  <c r="E15287"/>
  <c r="E15286"/>
  <c r="E15285"/>
  <c r="E15284"/>
  <c r="E15283"/>
  <c r="E15282"/>
  <c r="E15281"/>
  <c r="E15280"/>
  <c r="E15279"/>
  <c r="E15278"/>
  <c r="E15277"/>
  <c r="E15276"/>
  <c r="E15275"/>
  <c r="E15274"/>
  <c r="E15273"/>
  <c r="E15272"/>
  <c r="E15271"/>
  <c r="E15270"/>
  <c r="E15269"/>
  <c r="E15268"/>
  <c r="E15267"/>
  <c r="E15266"/>
  <c r="E15265"/>
  <c r="E15264"/>
  <c r="E15263"/>
  <c r="E15262"/>
  <c r="E15261"/>
  <c r="E15260"/>
  <c r="E15259"/>
  <c r="E15258"/>
  <c r="E15257"/>
  <c r="E15256"/>
  <c r="E15255"/>
  <c r="E15254"/>
  <c r="E15253"/>
  <c r="E15252"/>
  <c r="E15251"/>
  <c r="E15250"/>
  <c r="E15249"/>
  <c r="E15248"/>
  <c r="E15247"/>
  <c r="E15246"/>
  <c r="E15245"/>
  <c r="E15244"/>
  <c r="E15243"/>
  <c r="E15242"/>
  <c r="E15241"/>
  <c r="E15240"/>
  <c r="E15239"/>
  <c r="E15238"/>
  <c r="E15237"/>
  <c r="E15236"/>
  <c r="E15235"/>
  <c r="E15234"/>
  <c r="E15233"/>
  <c r="E15232"/>
  <c r="E15231"/>
  <c r="E15230"/>
  <c r="E15229"/>
  <c r="E15228"/>
  <c r="E15227"/>
  <c r="E15226"/>
  <c r="E15225"/>
  <c r="E15224"/>
  <c r="E15223"/>
  <c r="E15222"/>
  <c r="E15221"/>
  <c r="E15220"/>
  <c r="E15219"/>
  <c r="E15218"/>
  <c r="E15217"/>
  <c r="E15216"/>
  <c r="E15215"/>
  <c r="E15214"/>
  <c r="E15213"/>
  <c r="E15212"/>
  <c r="E15211"/>
  <c r="E15210"/>
  <c r="E15209"/>
  <c r="E15208"/>
  <c r="E15207"/>
  <c r="E15206"/>
  <c r="E15205"/>
  <c r="E15204"/>
  <c r="E15203"/>
  <c r="E15202"/>
  <c r="E15201"/>
  <c r="E15200"/>
  <c r="E15199"/>
  <c r="E15198"/>
  <c r="E15197"/>
  <c r="E15196"/>
  <c r="E15195"/>
  <c r="E15194"/>
  <c r="E15193"/>
  <c r="E15192"/>
  <c r="E15191"/>
  <c r="E15190"/>
  <c r="E15189"/>
  <c r="E15188"/>
  <c r="E15187"/>
  <c r="E15186"/>
  <c r="E15185"/>
  <c r="E15184"/>
  <c r="E15183"/>
  <c r="E15182"/>
  <c r="E15181"/>
  <c r="E15180"/>
  <c r="E15179"/>
  <c r="E15178"/>
  <c r="E15177"/>
  <c r="E15176"/>
  <c r="E15175"/>
  <c r="E15174"/>
  <c r="E15173"/>
  <c r="E15172"/>
  <c r="E15171"/>
  <c r="E15170"/>
  <c r="E15169"/>
  <c r="E15168"/>
  <c r="E15167"/>
  <c r="E15166"/>
  <c r="E15165"/>
  <c r="E15164"/>
  <c r="E15163"/>
  <c r="E15162"/>
  <c r="E15161"/>
  <c r="E15160"/>
  <c r="E15159"/>
  <c r="E15158"/>
  <c r="E15157"/>
  <c r="E15156"/>
  <c r="E15155"/>
  <c r="E15154"/>
  <c r="E15153"/>
  <c r="E15152"/>
  <c r="E15151"/>
  <c r="E15150"/>
  <c r="E15149"/>
  <c r="E15148"/>
  <c r="E15147"/>
  <c r="E15146"/>
  <c r="E15145"/>
  <c r="E15144"/>
  <c r="E15143"/>
  <c r="E15142"/>
  <c r="E15141"/>
  <c r="E15140"/>
  <c r="E15139"/>
  <c r="E15138"/>
  <c r="E15137"/>
  <c r="E15136"/>
  <c r="E15135"/>
  <c r="E15134"/>
  <c r="E15133"/>
  <c r="E15132"/>
  <c r="E15131"/>
  <c r="E15130"/>
  <c r="E15129"/>
  <c r="E15128"/>
  <c r="E15127"/>
  <c r="E15126"/>
  <c r="E15125"/>
  <c r="E15124"/>
  <c r="E15123"/>
  <c r="E15122"/>
  <c r="E15121"/>
  <c r="E15120"/>
  <c r="E15119"/>
  <c r="E15118"/>
  <c r="E15117"/>
  <c r="E15116"/>
  <c r="E15115"/>
  <c r="E15114"/>
  <c r="E15113"/>
  <c r="E15112"/>
  <c r="E15111"/>
  <c r="E15110"/>
  <c r="E15109"/>
  <c r="E15108"/>
  <c r="E15107"/>
  <c r="E15106"/>
  <c r="E15105"/>
  <c r="E15104"/>
  <c r="E15103"/>
  <c r="E15102"/>
  <c r="E15101"/>
  <c r="E15100"/>
  <c r="E15099"/>
  <c r="E15098"/>
  <c r="E15097"/>
  <c r="E15096"/>
  <c r="E15095"/>
  <c r="E15094"/>
  <c r="E15093"/>
  <c r="E15092"/>
  <c r="E15091"/>
  <c r="E15090"/>
  <c r="E15089"/>
  <c r="E15088"/>
  <c r="E15087"/>
  <c r="E15086"/>
  <c r="E15085"/>
  <c r="E15084"/>
  <c r="E15083"/>
  <c r="E15082"/>
  <c r="E15081"/>
  <c r="E15080"/>
  <c r="E15079"/>
  <c r="E15078"/>
  <c r="E15077"/>
  <c r="E15076"/>
  <c r="E15075"/>
  <c r="E15074"/>
  <c r="E15073"/>
  <c r="E15072"/>
  <c r="E15071"/>
  <c r="E15070"/>
  <c r="E15069"/>
  <c r="E15068"/>
  <c r="E15067"/>
  <c r="E15066"/>
  <c r="E15065"/>
  <c r="E15064"/>
  <c r="E15063"/>
  <c r="E15062"/>
  <c r="E15061"/>
  <c r="E15060"/>
  <c r="E15059"/>
  <c r="E15058"/>
  <c r="E15057"/>
  <c r="E15056"/>
  <c r="E15055"/>
  <c r="E15054"/>
  <c r="E15053"/>
  <c r="E15052"/>
  <c r="E15051"/>
  <c r="E15050"/>
  <c r="E15049"/>
  <c r="E15048"/>
  <c r="E15047"/>
  <c r="E15046"/>
  <c r="E15045"/>
  <c r="E15044"/>
  <c r="E15043"/>
  <c r="E15042"/>
  <c r="E15041"/>
  <c r="E15040"/>
  <c r="E15039"/>
  <c r="E15038"/>
  <c r="E15037"/>
  <c r="E15036"/>
  <c r="E15035"/>
  <c r="E15034"/>
  <c r="E15033"/>
  <c r="E15032"/>
  <c r="E15031"/>
  <c r="E15030"/>
  <c r="E15029"/>
  <c r="E15028"/>
  <c r="E15027"/>
  <c r="E15026"/>
  <c r="E15025"/>
  <c r="E15024"/>
  <c r="E15023"/>
  <c r="E15022"/>
  <c r="E15021"/>
  <c r="E15020"/>
  <c r="E15019"/>
  <c r="E15018"/>
  <c r="E15017"/>
  <c r="E15016"/>
  <c r="E15015"/>
  <c r="E15014"/>
  <c r="E15013"/>
  <c r="E15012"/>
  <c r="E15011"/>
  <c r="E15010"/>
  <c r="E15009"/>
  <c r="E15008"/>
  <c r="E15007"/>
  <c r="E15006"/>
  <c r="E15005"/>
  <c r="E15004"/>
  <c r="E15003"/>
  <c r="E15002"/>
  <c r="E15001"/>
  <c r="E15000"/>
  <c r="E14999"/>
  <c r="E14998"/>
  <c r="E14997"/>
  <c r="E14996"/>
  <c r="E14995"/>
  <c r="E14994"/>
  <c r="E14993"/>
  <c r="E14992"/>
  <c r="E14991"/>
  <c r="E14990"/>
  <c r="E14989"/>
  <c r="E14988"/>
  <c r="E14987"/>
  <c r="E14986"/>
  <c r="E14985"/>
  <c r="E14984"/>
  <c r="E14983"/>
  <c r="E14982"/>
  <c r="E14981"/>
  <c r="E14980"/>
  <c r="E14979"/>
  <c r="E14978"/>
  <c r="E14977"/>
  <c r="E14976"/>
  <c r="E14975"/>
  <c r="E14974"/>
  <c r="E14973"/>
  <c r="E14972"/>
  <c r="E14971"/>
  <c r="E14970"/>
  <c r="E14969"/>
  <c r="E14968"/>
  <c r="E14967"/>
  <c r="E14966"/>
  <c r="E14965"/>
  <c r="E14964"/>
  <c r="E14963"/>
  <c r="E14962"/>
  <c r="E14961"/>
  <c r="E14960"/>
  <c r="E14959"/>
  <c r="E14958"/>
  <c r="E14957"/>
  <c r="E14956"/>
  <c r="E14955"/>
  <c r="E14954"/>
  <c r="E14953"/>
  <c r="E14952"/>
  <c r="E14951"/>
  <c r="E14950"/>
  <c r="E14949"/>
  <c r="E14948"/>
  <c r="E14947"/>
  <c r="E14946"/>
  <c r="E14945"/>
  <c r="E14944"/>
  <c r="E14943"/>
  <c r="E14942"/>
  <c r="E14941"/>
  <c r="E14940"/>
  <c r="E14939"/>
  <c r="E14938"/>
  <c r="E14937"/>
  <c r="E14936"/>
  <c r="E14935"/>
  <c r="E14934"/>
  <c r="E14933"/>
  <c r="E14932"/>
  <c r="E14931"/>
  <c r="E14930"/>
  <c r="E14929"/>
  <c r="E14928"/>
  <c r="E14927"/>
  <c r="E14926"/>
  <c r="E14925"/>
  <c r="E14924"/>
  <c r="E14923"/>
  <c r="E14922"/>
  <c r="E14921"/>
  <c r="E14920"/>
  <c r="E14919"/>
  <c r="E14918"/>
  <c r="E14917"/>
  <c r="E14916"/>
  <c r="E14915"/>
  <c r="E14914"/>
  <c r="E14913"/>
  <c r="E14912"/>
  <c r="E14911"/>
  <c r="E14910"/>
  <c r="E14909"/>
  <c r="E14908"/>
  <c r="E14907"/>
  <c r="E14906"/>
  <c r="E14905"/>
  <c r="E14904"/>
  <c r="E14903"/>
  <c r="E14902"/>
  <c r="E14901"/>
  <c r="E14900"/>
  <c r="E14899"/>
  <c r="E14898"/>
  <c r="E14897"/>
  <c r="E14896"/>
  <c r="E14895"/>
  <c r="E14894"/>
  <c r="E14893"/>
  <c r="E14892"/>
  <c r="E14891"/>
  <c r="E14890"/>
  <c r="E14889"/>
  <c r="E14888"/>
  <c r="E14887"/>
  <c r="E14886"/>
  <c r="E14885"/>
  <c r="E14884"/>
  <c r="E14883"/>
  <c r="E14882"/>
  <c r="E14881"/>
  <c r="E14880"/>
  <c r="E14879"/>
  <c r="E14878"/>
  <c r="E14877"/>
  <c r="E14876"/>
  <c r="E14875"/>
  <c r="E14874"/>
  <c r="E14873"/>
  <c r="E14872"/>
  <c r="E14871"/>
  <c r="E14870"/>
  <c r="E14869"/>
  <c r="E14868"/>
  <c r="E14867"/>
  <c r="E14866"/>
  <c r="E14865"/>
  <c r="E14864"/>
  <c r="E14863"/>
  <c r="E14862"/>
  <c r="E14861"/>
  <c r="E14860"/>
  <c r="E14859"/>
  <c r="E14858"/>
  <c r="E14857"/>
  <c r="E14856"/>
  <c r="E14855"/>
  <c r="E14854"/>
  <c r="E14853"/>
  <c r="E14852"/>
  <c r="E14851"/>
  <c r="E14850"/>
  <c r="E14849"/>
  <c r="E14848"/>
  <c r="E14847"/>
  <c r="E14846"/>
  <c r="E14845"/>
  <c r="E14844"/>
  <c r="E14843"/>
  <c r="E14842"/>
  <c r="E14841"/>
  <c r="E14840"/>
  <c r="E14839"/>
  <c r="E14838"/>
  <c r="E14837"/>
  <c r="E14836"/>
  <c r="E14835"/>
  <c r="E14834"/>
  <c r="E14833"/>
  <c r="E14832"/>
  <c r="E14831"/>
  <c r="E14830"/>
  <c r="E14829"/>
  <c r="E14828"/>
  <c r="E14827"/>
  <c r="E14826"/>
  <c r="E14825"/>
  <c r="E14824"/>
  <c r="E14823"/>
  <c r="E14822"/>
  <c r="E14821"/>
  <c r="E14820"/>
  <c r="E14819"/>
  <c r="E14818"/>
  <c r="E14817"/>
  <c r="E14816"/>
  <c r="E14815"/>
  <c r="E14814"/>
  <c r="E14813"/>
  <c r="E14812"/>
  <c r="E14811"/>
  <c r="E14810"/>
  <c r="E14809"/>
  <c r="E14808"/>
  <c r="E14807"/>
  <c r="E14806"/>
  <c r="E14805"/>
  <c r="E14804"/>
  <c r="E14803"/>
  <c r="E14802"/>
  <c r="E14801"/>
  <c r="E14800"/>
  <c r="E14799"/>
  <c r="E14798"/>
  <c r="E14797"/>
  <c r="E14796"/>
  <c r="E14795"/>
  <c r="E14794"/>
  <c r="E14793"/>
  <c r="E14792"/>
  <c r="E14791"/>
  <c r="E14790"/>
  <c r="E14789"/>
  <c r="E14788"/>
  <c r="E14787"/>
  <c r="E14786"/>
  <c r="E14785"/>
  <c r="E14784"/>
  <c r="E14783"/>
  <c r="E14782"/>
  <c r="E14781"/>
  <c r="E14780"/>
  <c r="E14779"/>
  <c r="E14778"/>
  <c r="E14777"/>
  <c r="E14776"/>
  <c r="E14775"/>
  <c r="E14774"/>
  <c r="E14773"/>
  <c r="E14772"/>
  <c r="E14771"/>
  <c r="E14770"/>
  <c r="E14769"/>
  <c r="E14768"/>
  <c r="E14767"/>
  <c r="E14766"/>
  <c r="E14765"/>
  <c r="E14764"/>
  <c r="E14763"/>
  <c r="E14762"/>
  <c r="E14761"/>
  <c r="E14760"/>
  <c r="E14759"/>
  <c r="E14758"/>
  <c r="E14757"/>
  <c r="E14756"/>
  <c r="E14755"/>
  <c r="E14754"/>
  <c r="E14753"/>
  <c r="E14752"/>
  <c r="E14751"/>
  <c r="E14750"/>
  <c r="E14749"/>
  <c r="E14748"/>
  <c r="E14747"/>
  <c r="E14746"/>
  <c r="E14745"/>
  <c r="E14744"/>
  <c r="E14743"/>
  <c r="E14742"/>
  <c r="E14741"/>
  <c r="E14740"/>
  <c r="E14739"/>
  <c r="E14738"/>
  <c r="E14737"/>
  <c r="E14736"/>
  <c r="E14735"/>
  <c r="E14734"/>
  <c r="E14733"/>
  <c r="E14732"/>
  <c r="E14731"/>
  <c r="E14730"/>
  <c r="E14729"/>
  <c r="E14728"/>
  <c r="E14727"/>
  <c r="E14726"/>
  <c r="E14725"/>
  <c r="E14724"/>
  <c r="E14723"/>
  <c r="E14722"/>
  <c r="E14721"/>
  <c r="E14720"/>
  <c r="E14719"/>
  <c r="E14718"/>
  <c r="E14717"/>
  <c r="E14716"/>
  <c r="E14715"/>
  <c r="E14714"/>
  <c r="E14713"/>
  <c r="E14712"/>
  <c r="E14711"/>
  <c r="E14710"/>
  <c r="E14709"/>
  <c r="E14708"/>
  <c r="E14707"/>
  <c r="E14706"/>
  <c r="E14705"/>
  <c r="E14704"/>
  <c r="E14703"/>
  <c r="E14702"/>
  <c r="E14701"/>
  <c r="E14700"/>
  <c r="E14699"/>
  <c r="E14698"/>
  <c r="E14697"/>
  <c r="E14696"/>
  <c r="E14695"/>
  <c r="E14694"/>
  <c r="E14693"/>
  <c r="E14692"/>
  <c r="E14691"/>
  <c r="E14690"/>
  <c r="E14689"/>
  <c r="E14688"/>
  <c r="E14687"/>
  <c r="E14686"/>
  <c r="E14685"/>
  <c r="E14684"/>
  <c r="E14683"/>
  <c r="E14682"/>
  <c r="E14681"/>
  <c r="E14680"/>
  <c r="E14679"/>
  <c r="E14678"/>
  <c r="E14677"/>
  <c r="E14676"/>
  <c r="E14675"/>
  <c r="E14674"/>
  <c r="E14673"/>
  <c r="E14672"/>
  <c r="E14671"/>
  <c r="E14670"/>
  <c r="E14669"/>
  <c r="E14668"/>
  <c r="E14667"/>
  <c r="E14666"/>
  <c r="E14665"/>
  <c r="E14664"/>
  <c r="E14663"/>
  <c r="E14662"/>
  <c r="E14661"/>
  <c r="E14660"/>
  <c r="E14659"/>
  <c r="E14658"/>
  <c r="E14657"/>
  <c r="E14656"/>
  <c r="E14655"/>
  <c r="E14654"/>
  <c r="E14653"/>
  <c r="E14652"/>
  <c r="E14651"/>
  <c r="E14650"/>
  <c r="E14649"/>
  <c r="E14648"/>
  <c r="E14647"/>
  <c r="E14646"/>
  <c r="E14645"/>
  <c r="E14644"/>
  <c r="E14643"/>
  <c r="E14642"/>
  <c r="E14641"/>
  <c r="E14640"/>
  <c r="E14639"/>
  <c r="E14638"/>
  <c r="E14637"/>
  <c r="E14636"/>
  <c r="E14635"/>
  <c r="E14634"/>
  <c r="E14633"/>
  <c r="E14632"/>
  <c r="E14631"/>
  <c r="E14630"/>
  <c r="E14629"/>
  <c r="E14628"/>
  <c r="E14627"/>
  <c r="E14626"/>
  <c r="E14625"/>
  <c r="E14624"/>
  <c r="E14623"/>
  <c r="E14622"/>
  <c r="E14621"/>
  <c r="E14620"/>
  <c r="E14619"/>
  <c r="E14618"/>
  <c r="E14617"/>
  <c r="E14616"/>
  <c r="E14615"/>
  <c r="E14614"/>
  <c r="E14613"/>
  <c r="E14612"/>
  <c r="E14611"/>
  <c r="E14610"/>
  <c r="E14609"/>
  <c r="E14608"/>
  <c r="E14607"/>
  <c r="E14606"/>
  <c r="E14605"/>
  <c r="E14604"/>
  <c r="E14603"/>
  <c r="E14602"/>
  <c r="E14601"/>
  <c r="E14600"/>
  <c r="E14599"/>
  <c r="E14598"/>
  <c r="E14597"/>
  <c r="E14596"/>
  <c r="E14595"/>
  <c r="E14594"/>
  <c r="E14593"/>
  <c r="E14592"/>
  <c r="E14591"/>
  <c r="E14590"/>
  <c r="E14589"/>
  <c r="E14588"/>
  <c r="E14587"/>
  <c r="E14586"/>
  <c r="E14585"/>
  <c r="E14584"/>
  <c r="E14583"/>
  <c r="E14582"/>
  <c r="E14581"/>
  <c r="E14580"/>
  <c r="E14579"/>
  <c r="E14578"/>
  <c r="E14577"/>
  <c r="E14576"/>
  <c r="E14575"/>
  <c r="E14574"/>
  <c r="E14573"/>
  <c r="E14572"/>
  <c r="E14571"/>
  <c r="E14570"/>
  <c r="E14569"/>
  <c r="E14568"/>
  <c r="E14567"/>
  <c r="E14566"/>
  <c r="E14565"/>
  <c r="E14564"/>
  <c r="E14563"/>
  <c r="E14562"/>
  <c r="E14561"/>
  <c r="E14560"/>
  <c r="E14559"/>
  <c r="E14558"/>
  <c r="E14557"/>
  <c r="E14556"/>
  <c r="E14555"/>
  <c r="E14554"/>
  <c r="E14553"/>
  <c r="E14552"/>
  <c r="E14551"/>
  <c r="E14550"/>
  <c r="E14549"/>
  <c r="E14548"/>
  <c r="E14547"/>
  <c r="E14546"/>
  <c r="E14545"/>
  <c r="E14544"/>
  <c r="E14543"/>
  <c r="E14542"/>
  <c r="E14541"/>
  <c r="E14540"/>
  <c r="E14539"/>
  <c r="E14538"/>
  <c r="E14537"/>
  <c r="E14536"/>
  <c r="E14535"/>
  <c r="E14534"/>
  <c r="E14533"/>
  <c r="E14532"/>
  <c r="E14531"/>
  <c r="E14530"/>
  <c r="E14529"/>
  <c r="E14528"/>
  <c r="E14527"/>
  <c r="E14526"/>
  <c r="E14525"/>
  <c r="E14524"/>
  <c r="E14523"/>
  <c r="E14522"/>
  <c r="E14521"/>
  <c r="E14520"/>
  <c r="E14519"/>
  <c r="E14518"/>
  <c r="E14517"/>
  <c r="E14516"/>
  <c r="E14515"/>
  <c r="E14514"/>
  <c r="E14513"/>
  <c r="E14512"/>
  <c r="E14511"/>
  <c r="E14510"/>
  <c r="E14509"/>
  <c r="E14508"/>
  <c r="E14507"/>
  <c r="E14506"/>
  <c r="E14505"/>
  <c r="E14504"/>
  <c r="E14503"/>
  <c r="E14502"/>
  <c r="E14501"/>
  <c r="E14500"/>
  <c r="E14499"/>
  <c r="E14498"/>
  <c r="E14497"/>
  <c r="E14496"/>
  <c r="E14495"/>
  <c r="E14494"/>
  <c r="E14493"/>
  <c r="E14492"/>
  <c r="E14491"/>
  <c r="E14490"/>
  <c r="E14489"/>
  <c r="E14488"/>
  <c r="E14487"/>
  <c r="E14486"/>
  <c r="E14485"/>
  <c r="E14484"/>
  <c r="E14483"/>
  <c r="E14482"/>
  <c r="E14481"/>
  <c r="E14480"/>
  <c r="E14479"/>
  <c r="E14478"/>
  <c r="E14477"/>
  <c r="E14476"/>
  <c r="E14475"/>
  <c r="E14474"/>
  <c r="E14473"/>
  <c r="E14472"/>
  <c r="E14471"/>
  <c r="E14470"/>
  <c r="E14469"/>
  <c r="E14468"/>
  <c r="E14467"/>
  <c r="E14466"/>
  <c r="E14465"/>
  <c r="E14464"/>
  <c r="E14463"/>
  <c r="E14462"/>
  <c r="E14461"/>
  <c r="E14460"/>
  <c r="E14459"/>
  <c r="E14458"/>
  <c r="E14457"/>
  <c r="E14456"/>
  <c r="E14455"/>
  <c r="E14454"/>
  <c r="E14453"/>
  <c r="E14452"/>
  <c r="E14451"/>
  <c r="E14450"/>
  <c r="E14449"/>
  <c r="E14448"/>
  <c r="E14447"/>
  <c r="E14446"/>
  <c r="E14445"/>
  <c r="E14444"/>
  <c r="E14443"/>
  <c r="E14442"/>
  <c r="E14441"/>
  <c r="E14440"/>
  <c r="E14439"/>
  <c r="E14438"/>
  <c r="E14437"/>
  <c r="E14436"/>
  <c r="E14435"/>
  <c r="E14434"/>
  <c r="E14433"/>
  <c r="E14432"/>
  <c r="E14431"/>
  <c r="E14430"/>
  <c r="E14429"/>
  <c r="E14428"/>
  <c r="E14427"/>
  <c r="E14426"/>
  <c r="E14425"/>
  <c r="E14424"/>
  <c r="E14423"/>
  <c r="E14422"/>
  <c r="E14421"/>
  <c r="E14420"/>
  <c r="E14419"/>
  <c r="E14418"/>
  <c r="E14417"/>
  <c r="E14416"/>
  <c r="E14415"/>
  <c r="E14414"/>
  <c r="E14413"/>
  <c r="E14412"/>
  <c r="E14411"/>
  <c r="E14410"/>
  <c r="E14409"/>
  <c r="E14408"/>
  <c r="E14407"/>
  <c r="E14406"/>
  <c r="E14405"/>
  <c r="E14404"/>
  <c r="E14403"/>
  <c r="E14402"/>
  <c r="E14401"/>
  <c r="E14400"/>
  <c r="E14399"/>
  <c r="E14398"/>
  <c r="E14397"/>
  <c r="E14396"/>
  <c r="E14395"/>
  <c r="E14394"/>
  <c r="E14393"/>
  <c r="E14392"/>
  <c r="E14391"/>
  <c r="E14390"/>
  <c r="E14389"/>
  <c r="E14388"/>
  <c r="E14387"/>
  <c r="E14386"/>
  <c r="E14385"/>
  <c r="E14384"/>
  <c r="E14383"/>
  <c r="E14382"/>
  <c r="E14381"/>
  <c r="E14380"/>
  <c r="E14379"/>
  <c r="E14378"/>
  <c r="E14377"/>
  <c r="E14376"/>
  <c r="E14375"/>
  <c r="E14374"/>
  <c r="E14373"/>
  <c r="E14372"/>
  <c r="E14371"/>
  <c r="E14370"/>
  <c r="E14369"/>
  <c r="E14368"/>
  <c r="E14367"/>
  <c r="E14366"/>
  <c r="E14365"/>
  <c r="E14364"/>
  <c r="E14363"/>
  <c r="E14362"/>
  <c r="E14361"/>
  <c r="E14360"/>
  <c r="E14359"/>
  <c r="E14358"/>
  <c r="E14357"/>
  <c r="E14356"/>
  <c r="E14355"/>
  <c r="E14354"/>
  <c r="E14353"/>
  <c r="E14352"/>
  <c r="E14351"/>
  <c r="E14350"/>
  <c r="E14349"/>
  <c r="E14348"/>
  <c r="E14347"/>
  <c r="E14346"/>
  <c r="E14345"/>
  <c r="E14344"/>
  <c r="E14343"/>
  <c r="E14342"/>
  <c r="E14341"/>
  <c r="E14340"/>
  <c r="E14339"/>
  <c r="E14338"/>
  <c r="E14337"/>
  <c r="E14336"/>
  <c r="E14335"/>
  <c r="E14334"/>
  <c r="E14333"/>
  <c r="E14332"/>
  <c r="E14331"/>
  <c r="E14330"/>
  <c r="E14329"/>
  <c r="E14328"/>
  <c r="E14327"/>
  <c r="E14326"/>
  <c r="E14325"/>
  <c r="E14324"/>
  <c r="E14323"/>
  <c r="E14322"/>
  <c r="E14321"/>
  <c r="E14320"/>
  <c r="E14319"/>
  <c r="E14318"/>
  <c r="E14317"/>
  <c r="E14316"/>
  <c r="E14315"/>
  <c r="E14314"/>
  <c r="E14313"/>
  <c r="E14312"/>
  <c r="E14311"/>
  <c r="E14310"/>
  <c r="E14309"/>
  <c r="E14308"/>
  <c r="E14307"/>
  <c r="E14306"/>
  <c r="E14305"/>
  <c r="E14304"/>
  <c r="E14303"/>
  <c r="E14302"/>
  <c r="E14301"/>
  <c r="E14300"/>
  <c r="E14299"/>
  <c r="E14298"/>
  <c r="E14297"/>
  <c r="E14296"/>
  <c r="E14295"/>
  <c r="E14294"/>
  <c r="E14293"/>
  <c r="E14292"/>
  <c r="E14291"/>
  <c r="E14290"/>
  <c r="E14289"/>
  <c r="E14288"/>
  <c r="E14287"/>
  <c r="E14286"/>
  <c r="E14285"/>
  <c r="E14284"/>
  <c r="E14283"/>
  <c r="E14282"/>
  <c r="E14281"/>
  <c r="E14280"/>
  <c r="E14279"/>
  <c r="E14278"/>
  <c r="E14277"/>
  <c r="E14276"/>
  <c r="E14275"/>
  <c r="E14274"/>
  <c r="E14273"/>
  <c r="E14272"/>
  <c r="E14271"/>
  <c r="E14270"/>
  <c r="E14269"/>
  <c r="E14268"/>
  <c r="E14267"/>
  <c r="E14266"/>
  <c r="E14265"/>
  <c r="E14264"/>
  <c r="E14263"/>
  <c r="E14262"/>
  <c r="E14261"/>
  <c r="E14260"/>
  <c r="E14259"/>
  <c r="E14258"/>
  <c r="E14257"/>
  <c r="E14256"/>
  <c r="E14255"/>
  <c r="E14254"/>
  <c r="E14253"/>
  <c r="E14252"/>
  <c r="E14251"/>
  <c r="E14250"/>
  <c r="E14249"/>
  <c r="E14248"/>
  <c r="E14247"/>
  <c r="E14246"/>
  <c r="E14245"/>
  <c r="E14244"/>
  <c r="E14243"/>
  <c r="E14242"/>
  <c r="E14241"/>
  <c r="E14240"/>
  <c r="E14239"/>
  <c r="E14238"/>
  <c r="E14237"/>
  <c r="E14236"/>
  <c r="E14235"/>
  <c r="E14234"/>
  <c r="E14233"/>
  <c r="E14232"/>
  <c r="E14231"/>
  <c r="E14230"/>
  <c r="E14229"/>
  <c r="E14228"/>
  <c r="E14227"/>
  <c r="E14226"/>
  <c r="E14225"/>
  <c r="E14224"/>
  <c r="E14223"/>
  <c r="E14222"/>
  <c r="E14221"/>
  <c r="E14220"/>
  <c r="E14219"/>
  <c r="E14218"/>
  <c r="E14217"/>
  <c r="E14216"/>
  <c r="E14215"/>
  <c r="E14214"/>
  <c r="E14213"/>
  <c r="E14212"/>
  <c r="E14211"/>
  <c r="E14210"/>
  <c r="E14209"/>
  <c r="E14208"/>
  <c r="E14207"/>
  <c r="E14206"/>
  <c r="E14205"/>
  <c r="E14204"/>
  <c r="E14203"/>
  <c r="E14202"/>
  <c r="E14201"/>
  <c r="E14200"/>
  <c r="E14199"/>
  <c r="E14198"/>
  <c r="E14197"/>
  <c r="E14196"/>
  <c r="E14195"/>
  <c r="E14194"/>
  <c r="E14193"/>
  <c r="E14192"/>
  <c r="E14191"/>
  <c r="E14190"/>
  <c r="E14189"/>
  <c r="E14188"/>
  <c r="E14187"/>
  <c r="E14186"/>
  <c r="E14185"/>
  <c r="E14184"/>
  <c r="E14183"/>
  <c r="E14182"/>
  <c r="E14181"/>
  <c r="E14180"/>
  <c r="E14179"/>
  <c r="E14178"/>
  <c r="E14177"/>
  <c r="E14176"/>
  <c r="E14175"/>
  <c r="E14174"/>
  <c r="E14173"/>
  <c r="E14172"/>
  <c r="E14171"/>
  <c r="E14170"/>
  <c r="E14169"/>
  <c r="E14168"/>
  <c r="E14167"/>
  <c r="E14166"/>
  <c r="E14165"/>
  <c r="E14164"/>
  <c r="E14163"/>
  <c r="E14162"/>
  <c r="E14161"/>
  <c r="E14160"/>
  <c r="E14159"/>
  <c r="E14158"/>
  <c r="E14157"/>
  <c r="E14156"/>
  <c r="E14155"/>
  <c r="E14154"/>
  <c r="E14153"/>
  <c r="E14152"/>
  <c r="E14151"/>
  <c r="E14150"/>
  <c r="E14149"/>
  <c r="E14148"/>
  <c r="E14147"/>
  <c r="E14146"/>
  <c r="E14145"/>
  <c r="E14144"/>
  <c r="E14143"/>
  <c r="E14142"/>
  <c r="E14141"/>
  <c r="E14140"/>
  <c r="E14139"/>
  <c r="E14138"/>
  <c r="E14137"/>
  <c r="E14136"/>
  <c r="E14135"/>
  <c r="E14134"/>
  <c r="E14133"/>
  <c r="E14132"/>
  <c r="E14131"/>
  <c r="E14130"/>
  <c r="E14129"/>
  <c r="E14128"/>
  <c r="E14127"/>
  <c r="E14126"/>
  <c r="E14125"/>
  <c r="E14124"/>
  <c r="E14123"/>
  <c r="E14122"/>
  <c r="E14121"/>
  <c r="E14120"/>
  <c r="E14119"/>
  <c r="E14118"/>
  <c r="E14117"/>
  <c r="E14116"/>
  <c r="E14115"/>
  <c r="E14114"/>
  <c r="E14113"/>
  <c r="E14112"/>
  <c r="E14111"/>
  <c r="E14110"/>
  <c r="E14109"/>
  <c r="E14108"/>
  <c r="E14107"/>
  <c r="E14106"/>
  <c r="E14105"/>
  <c r="E14104"/>
  <c r="E14103"/>
  <c r="E14102"/>
  <c r="E14101"/>
  <c r="E14100"/>
  <c r="E14099"/>
  <c r="E14098"/>
  <c r="E14097"/>
  <c r="E14096"/>
  <c r="E14095"/>
  <c r="E14094"/>
  <c r="E14093"/>
  <c r="E14092"/>
  <c r="E14091"/>
  <c r="E14090"/>
  <c r="E14089"/>
  <c r="E14088"/>
  <c r="E14087"/>
  <c r="E14086"/>
  <c r="E14085"/>
  <c r="E14084"/>
  <c r="E14083"/>
  <c r="E14082"/>
  <c r="E14081"/>
  <c r="E14080"/>
  <c r="E14079"/>
  <c r="E14078"/>
  <c r="E14077"/>
  <c r="E14076"/>
  <c r="E14075"/>
  <c r="E14074"/>
  <c r="E14073"/>
  <c r="E14072"/>
  <c r="E14071"/>
  <c r="E14070"/>
  <c r="E14069"/>
  <c r="E14068"/>
  <c r="E14067"/>
  <c r="E14066"/>
  <c r="E14065"/>
  <c r="E14064"/>
  <c r="E14063"/>
  <c r="E14062"/>
  <c r="E14061"/>
  <c r="E14060"/>
  <c r="E14059"/>
  <c r="E14058"/>
  <c r="E14057"/>
  <c r="E14056"/>
  <c r="E14055"/>
  <c r="E14054"/>
  <c r="E14053"/>
  <c r="E14052"/>
  <c r="E14051"/>
  <c r="E14050"/>
  <c r="E14049"/>
  <c r="E14048"/>
  <c r="E14047"/>
  <c r="E14046"/>
  <c r="E14045"/>
  <c r="E14044"/>
  <c r="E14043"/>
  <c r="E14042"/>
  <c r="E14041"/>
  <c r="E14040"/>
  <c r="E14039"/>
  <c r="E14038"/>
  <c r="E14037"/>
  <c r="E14036"/>
  <c r="E14035"/>
  <c r="E14034"/>
  <c r="E14033"/>
  <c r="E14032"/>
  <c r="E14031"/>
  <c r="E14030"/>
  <c r="E14029"/>
  <c r="E14028"/>
  <c r="E14027"/>
  <c r="E14026"/>
  <c r="E14025"/>
  <c r="E14024"/>
  <c r="E14023"/>
  <c r="E14022"/>
  <c r="E14021"/>
  <c r="E14020"/>
  <c r="E14019"/>
  <c r="E14018"/>
  <c r="E14017"/>
  <c r="E14016"/>
  <c r="E14015"/>
  <c r="E14014"/>
  <c r="E14013"/>
  <c r="E14012"/>
  <c r="E14011"/>
  <c r="E14010"/>
  <c r="E14009"/>
  <c r="E14008"/>
  <c r="E14007"/>
  <c r="E14006"/>
  <c r="E14005"/>
  <c r="E14004"/>
  <c r="E14003"/>
  <c r="E14002"/>
  <c r="E14001"/>
  <c r="E14000"/>
  <c r="E13999"/>
  <c r="E13998"/>
  <c r="E13997"/>
  <c r="E13996"/>
  <c r="E13995"/>
  <c r="E13994"/>
  <c r="E13993"/>
  <c r="E13992"/>
  <c r="E13991"/>
  <c r="E13990"/>
  <c r="E13989"/>
  <c r="E13988"/>
  <c r="E13987"/>
  <c r="E13986"/>
  <c r="E13985"/>
  <c r="E13984"/>
  <c r="E13983"/>
  <c r="E13982"/>
  <c r="E13981"/>
  <c r="E13980"/>
  <c r="E13979"/>
  <c r="E13978"/>
  <c r="E13977"/>
  <c r="E13976"/>
  <c r="E13975"/>
  <c r="E13974"/>
  <c r="E13973"/>
  <c r="E13972"/>
  <c r="E13971"/>
  <c r="E13970"/>
  <c r="E13969"/>
  <c r="E13968"/>
  <c r="E13967"/>
  <c r="E13966"/>
  <c r="E13965"/>
  <c r="E13964"/>
  <c r="E13963"/>
  <c r="E13962"/>
  <c r="E13961"/>
  <c r="E13960"/>
  <c r="E13959"/>
  <c r="E13958"/>
  <c r="E13957"/>
  <c r="E13956"/>
  <c r="E13955"/>
  <c r="E13954"/>
  <c r="E13953"/>
  <c r="E13952"/>
  <c r="E13951"/>
  <c r="E13950"/>
  <c r="E13949"/>
  <c r="E13948"/>
  <c r="E13947"/>
  <c r="E13946"/>
  <c r="E13945"/>
  <c r="E13944"/>
  <c r="E13943"/>
  <c r="E13942"/>
  <c r="E13941"/>
  <c r="E13940"/>
  <c r="E13939"/>
  <c r="E13938"/>
  <c r="E13937"/>
  <c r="E13936"/>
  <c r="E13935"/>
  <c r="E13934"/>
  <c r="E13933"/>
  <c r="E13932"/>
  <c r="E13931"/>
  <c r="E13930"/>
  <c r="E13929"/>
  <c r="E13928"/>
  <c r="E13927"/>
  <c r="E13926"/>
  <c r="E13925"/>
  <c r="E13924"/>
  <c r="E13923"/>
  <c r="E13922"/>
  <c r="E13921"/>
  <c r="E13920"/>
  <c r="E13919"/>
  <c r="E13918"/>
  <c r="E13917"/>
  <c r="E13916"/>
  <c r="E13915"/>
  <c r="E13914"/>
  <c r="E13913"/>
  <c r="E13912"/>
  <c r="E13911"/>
  <c r="E13910"/>
  <c r="E13909"/>
  <c r="E13908"/>
  <c r="E13907"/>
  <c r="E13906"/>
  <c r="E13905"/>
  <c r="E13904"/>
  <c r="E13903"/>
  <c r="E13902"/>
  <c r="E13901"/>
  <c r="E13900"/>
  <c r="E13899"/>
  <c r="E13898"/>
  <c r="E13897"/>
  <c r="E13896"/>
  <c r="E13895"/>
  <c r="E13894"/>
  <c r="E13893"/>
  <c r="E13892"/>
  <c r="E13891"/>
  <c r="E13890"/>
  <c r="E13889"/>
  <c r="E13888"/>
  <c r="E13887"/>
  <c r="E13886"/>
  <c r="E13885"/>
  <c r="E13884"/>
  <c r="E13883"/>
  <c r="E13882"/>
  <c r="E13881"/>
  <c r="E13880"/>
  <c r="E13879"/>
  <c r="E13878"/>
  <c r="E13877"/>
  <c r="E13876"/>
  <c r="E13875"/>
  <c r="E13874"/>
  <c r="E13873"/>
  <c r="E13872"/>
  <c r="E13871"/>
  <c r="E13870"/>
  <c r="E13869"/>
  <c r="E13868"/>
  <c r="E13867"/>
  <c r="E13866"/>
  <c r="E13865"/>
  <c r="E13864"/>
  <c r="E13863"/>
  <c r="E13862"/>
  <c r="E13861"/>
  <c r="E13860"/>
  <c r="E13859"/>
  <c r="E13858"/>
  <c r="E13857"/>
  <c r="E13856"/>
  <c r="E13855"/>
  <c r="E13854"/>
  <c r="E13853"/>
  <c r="E13852"/>
  <c r="E13851"/>
  <c r="E13850"/>
  <c r="E13849"/>
  <c r="E13848"/>
  <c r="E13847"/>
  <c r="E13846"/>
  <c r="E13845"/>
  <c r="E13844"/>
  <c r="E13843"/>
  <c r="E13842"/>
  <c r="E13841"/>
  <c r="E13840"/>
  <c r="E13839"/>
  <c r="E13838"/>
  <c r="E13837"/>
  <c r="E13836"/>
  <c r="E13835"/>
  <c r="E13834"/>
  <c r="E13833"/>
  <c r="E13832"/>
  <c r="E13831"/>
  <c r="E13830"/>
  <c r="E13829"/>
  <c r="E13828"/>
  <c r="E13827"/>
  <c r="E13826"/>
  <c r="E13825"/>
  <c r="E13824"/>
  <c r="E13823"/>
  <c r="E13822"/>
  <c r="E13821"/>
  <c r="E13820"/>
  <c r="E13819"/>
  <c r="E13818"/>
  <c r="E13817"/>
  <c r="E13816"/>
  <c r="E13815"/>
  <c r="E13814"/>
  <c r="E13813"/>
  <c r="E13812"/>
  <c r="E13811"/>
  <c r="E13810"/>
  <c r="E13809"/>
  <c r="E13808"/>
  <c r="E13807"/>
  <c r="E13806"/>
  <c r="E13805"/>
  <c r="E13804"/>
  <c r="E13803"/>
  <c r="E13802"/>
  <c r="E13801"/>
  <c r="E13800"/>
  <c r="E13799"/>
  <c r="E13798"/>
  <c r="E13797"/>
  <c r="E13796"/>
  <c r="E13795"/>
  <c r="E13794"/>
  <c r="E13793"/>
  <c r="E13792"/>
  <c r="E13791"/>
  <c r="E13790"/>
  <c r="E13789"/>
  <c r="E13788"/>
  <c r="E13787"/>
  <c r="E13786"/>
  <c r="E13785"/>
  <c r="E13784"/>
  <c r="E13783"/>
  <c r="E13782"/>
  <c r="E13781"/>
  <c r="E13780"/>
  <c r="E13779"/>
  <c r="E13778"/>
  <c r="E13777"/>
  <c r="E13776"/>
  <c r="E13775"/>
  <c r="E13774"/>
  <c r="E13773"/>
  <c r="E13772"/>
  <c r="E13771"/>
  <c r="E13770"/>
  <c r="E13769"/>
  <c r="E13768"/>
  <c r="E13767"/>
  <c r="E13766"/>
  <c r="E13765"/>
  <c r="E13764"/>
  <c r="E13763"/>
  <c r="E13762"/>
  <c r="E13761"/>
  <c r="E13760"/>
  <c r="E13759"/>
  <c r="E13758"/>
  <c r="E13757"/>
  <c r="E13756"/>
  <c r="E13755"/>
  <c r="E13754"/>
  <c r="E13753"/>
  <c r="E13752"/>
  <c r="E13751"/>
  <c r="E13750"/>
  <c r="E13749"/>
  <c r="E13748"/>
  <c r="E13747"/>
  <c r="E13746"/>
  <c r="E13745"/>
  <c r="E13744"/>
  <c r="E13743"/>
  <c r="E13742"/>
  <c r="E13741"/>
  <c r="E13740"/>
  <c r="E13739"/>
  <c r="E13738"/>
  <c r="E13737"/>
  <c r="E13736"/>
  <c r="E13735"/>
  <c r="E13734"/>
  <c r="E13733"/>
  <c r="E13732"/>
  <c r="E13731"/>
  <c r="E13730"/>
  <c r="E13729"/>
  <c r="E13728"/>
  <c r="E13727"/>
  <c r="E13726"/>
  <c r="E13725"/>
  <c r="E13724"/>
  <c r="E13723"/>
  <c r="E13722"/>
  <c r="E13721"/>
  <c r="E13720"/>
  <c r="E13719"/>
  <c r="E13718"/>
  <c r="E13717"/>
  <c r="E13716"/>
  <c r="E13715"/>
  <c r="E13714"/>
  <c r="E13713"/>
  <c r="E13712"/>
  <c r="E13711"/>
  <c r="E13710"/>
  <c r="E13709"/>
  <c r="E13708"/>
  <c r="E13707"/>
  <c r="E13706"/>
  <c r="E13705"/>
  <c r="E13704"/>
  <c r="E13703"/>
  <c r="E13702"/>
  <c r="E13701"/>
  <c r="E13700"/>
  <c r="E13699"/>
  <c r="E13698"/>
  <c r="E13697"/>
  <c r="E13696"/>
  <c r="E13695"/>
  <c r="E13694"/>
  <c r="E13693"/>
  <c r="E13692"/>
  <c r="E13691"/>
  <c r="E13690"/>
  <c r="E13689"/>
  <c r="E13688"/>
  <c r="E13687"/>
  <c r="E13686"/>
  <c r="E13685"/>
  <c r="E13684"/>
  <c r="E13683"/>
  <c r="E13682"/>
  <c r="E13681"/>
  <c r="E13680"/>
  <c r="E13679"/>
  <c r="E13678"/>
  <c r="E13677"/>
  <c r="E13676"/>
  <c r="E13675"/>
  <c r="E13674"/>
  <c r="E13673"/>
  <c r="E13672"/>
  <c r="E13671"/>
  <c r="E13670"/>
  <c r="E13669"/>
  <c r="E13668"/>
  <c r="E13667"/>
  <c r="E13666"/>
  <c r="E13665"/>
  <c r="E13664"/>
  <c r="E13663"/>
  <c r="E13662"/>
  <c r="E13661"/>
  <c r="E13660"/>
  <c r="E13659"/>
  <c r="E13658"/>
  <c r="E13657"/>
  <c r="E13656"/>
  <c r="E13655"/>
  <c r="E13654"/>
  <c r="E13653"/>
  <c r="E13652"/>
  <c r="E13651"/>
  <c r="E13650"/>
  <c r="E13649"/>
  <c r="E13648"/>
  <c r="E13647"/>
  <c r="E13646"/>
  <c r="E13645"/>
  <c r="E13644"/>
  <c r="E13643"/>
  <c r="E13642"/>
  <c r="E13641"/>
  <c r="E13640"/>
  <c r="E13639"/>
  <c r="E13638"/>
  <c r="E13637"/>
  <c r="E13636"/>
  <c r="E13635"/>
  <c r="E13634"/>
  <c r="E13633"/>
  <c r="E13632"/>
  <c r="E13631"/>
  <c r="E13630"/>
  <c r="E13629"/>
  <c r="E13628"/>
  <c r="E13627"/>
  <c r="E13626"/>
  <c r="E13625"/>
  <c r="E13624"/>
  <c r="E13623"/>
  <c r="E13622"/>
  <c r="E13621"/>
  <c r="E13620"/>
  <c r="E13619"/>
  <c r="E13618"/>
  <c r="E13617"/>
  <c r="E13616"/>
  <c r="E13615"/>
  <c r="E13614"/>
  <c r="E13613"/>
  <c r="E13612"/>
  <c r="E13611"/>
  <c r="E13610"/>
  <c r="E13609"/>
  <c r="E13608"/>
  <c r="E13607"/>
  <c r="E13606"/>
  <c r="E13605"/>
  <c r="E13604"/>
  <c r="E13603"/>
  <c r="E13602"/>
  <c r="E13601"/>
  <c r="E13600"/>
  <c r="E13599"/>
  <c r="E13598"/>
  <c r="E13597"/>
  <c r="E13596"/>
  <c r="E13595"/>
  <c r="E13594"/>
  <c r="E13593"/>
  <c r="E13592"/>
  <c r="E13591"/>
  <c r="E13590"/>
  <c r="E13589"/>
  <c r="E13588"/>
  <c r="E13587"/>
  <c r="E13586"/>
  <c r="E13585"/>
  <c r="E13584"/>
  <c r="E13583"/>
  <c r="E13582"/>
  <c r="E13581"/>
  <c r="E13580"/>
  <c r="E13579"/>
  <c r="E13578"/>
  <c r="E13577"/>
  <c r="E13576"/>
  <c r="E13575"/>
  <c r="E13574"/>
  <c r="E13573"/>
  <c r="E13572"/>
  <c r="E13571"/>
  <c r="E13570"/>
  <c r="E13569"/>
  <c r="E13568"/>
  <c r="E13567"/>
  <c r="E13566"/>
  <c r="E13565"/>
  <c r="E13564"/>
  <c r="E13563"/>
  <c r="E13562"/>
  <c r="E13561"/>
  <c r="E13560"/>
  <c r="E13559"/>
  <c r="E13558"/>
  <c r="E13557"/>
  <c r="E13556"/>
  <c r="E13555"/>
  <c r="E13554"/>
  <c r="E13553"/>
  <c r="E13552"/>
  <c r="E13551"/>
  <c r="E13550"/>
  <c r="E13549"/>
  <c r="E13548"/>
  <c r="E13547"/>
  <c r="E13546"/>
  <c r="E13545"/>
  <c r="E13544"/>
  <c r="E13543"/>
  <c r="E13542"/>
  <c r="E13541"/>
  <c r="E13540"/>
  <c r="E13539"/>
  <c r="E13538"/>
  <c r="E13537"/>
  <c r="E13536"/>
  <c r="E13535"/>
  <c r="E13534"/>
  <c r="E13533"/>
  <c r="E13532"/>
  <c r="E13531"/>
  <c r="E13530"/>
  <c r="E13529"/>
  <c r="E13528"/>
  <c r="E13527"/>
  <c r="E13526"/>
  <c r="E13525"/>
  <c r="E13524"/>
  <c r="E13523"/>
  <c r="E13522"/>
  <c r="E13521"/>
  <c r="E13520"/>
  <c r="E13519"/>
  <c r="E13518"/>
  <c r="E13517"/>
  <c r="E13516"/>
  <c r="E13515"/>
  <c r="E13514"/>
  <c r="E13513"/>
  <c r="E13512"/>
  <c r="E13511"/>
  <c r="E13510"/>
  <c r="E13509"/>
  <c r="E13508"/>
  <c r="E13507"/>
  <c r="E13506"/>
  <c r="E13505"/>
  <c r="E13504"/>
  <c r="E13503"/>
  <c r="E13502"/>
  <c r="E13501"/>
  <c r="E13500"/>
  <c r="E13499"/>
  <c r="E13498"/>
  <c r="E13497"/>
  <c r="E13496"/>
  <c r="E13495"/>
  <c r="E13494"/>
  <c r="E13493"/>
  <c r="E13492"/>
  <c r="E13491"/>
  <c r="E13490"/>
  <c r="E13489"/>
  <c r="E13488"/>
  <c r="E13487"/>
  <c r="E13486"/>
  <c r="E13485"/>
  <c r="E13484"/>
  <c r="E13483"/>
  <c r="E13482"/>
  <c r="E13481"/>
  <c r="E13480"/>
  <c r="E13479"/>
  <c r="E13478"/>
  <c r="E13477"/>
  <c r="E13476"/>
  <c r="E13475"/>
  <c r="E13474"/>
  <c r="E13473"/>
  <c r="E13472"/>
  <c r="E13471"/>
  <c r="E13470"/>
  <c r="E13469"/>
  <c r="E13468"/>
  <c r="E13467"/>
  <c r="E13466"/>
  <c r="E13465"/>
  <c r="E13464"/>
  <c r="E13463"/>
  <c r="E13462"/>
  <c r="E13461"/>
  <c r="E13460"/>
  <c r="E13459"/>
  <c r="E13458"/>
  <c r="E13457"/>
  <c r="E13456"/>
  <c r="E13455"/>
  <c r="E13454"/>
  <c r="E13453"/>
  <c r="E13452"/>
  <c r="E13451"/>
  <c r="E13450"/>
  <c r="E13449"/>
  <c r="E13448"/>
  <c r="E13447"/>
  <c r="E13446"/>
  <c r="E13445"/>
  <c r="E13444"/>
  <c r="E13443"/>
  <c r="E13442"/>
  <c r="E13441"/>
  <c r="E13440"/>
  <c r="E13439"/>
  <c r="E13438"/>
  <c r="E13437"/>
  <c r="E13436"/>
  <c r="E13435"/>
  <c r="E13434"/>
  <c r="E13433"/>
  <c r="E13432"/>
  <c r="E13431"/>
  <c r="E13430"/>
  <c r="E13429"/>
  <c r="E13428"/>
  <c r="E13427"/>
  <c r="E13426"/>
  <c r="E13425"/>
  <c r="E13424"/>
  <c r="E13423"/>
  <c r="E13422"/>
  <c r="E13421"/>
  <c r="E13420"/>
  <c r="E13419"/>
  <c r="E13418"/>
  <c r="E13417"/>
  <c r="E13416"/>
  <c r="E13415"/>
  <c r="E13414"/>
  <c r="E13413"/>
  <c r="E13412"/>
  <c r="E13411"/>
  <c r="E13410"/>
  <c r="E13409"/>
  <c r="E13408"/>
  <c r="E13407"/>
  <c r="E13406"/>
  <c r="E13405"/>
  <c r="E13404"/>
  <c r="E13403"/>
  <c r="E13402"/>
  <c r="E13401"/>
  <c r="E13400"/>
  <c r="E13399"/>
  <c r="E13398"/>
  <c r="E13397"/>
  <c r="E13396"/>
  <c r="E13395"/>
  <c r="E13394"/>
  <c r="E13393"/>
  <c r="E13392"/>
  <c r="E13391"/>
  <c r="E13390"/>
  <c r="E13389"/>
  <c r="E13388"/>
  <c r="E13387"/>
  <c r="E13386"/>
  <c r="E13385"/>
  <c r="E13384"/>
  <c r="E13383"/>
  <c r="E13382"/>
  <c r="E13381"/>
  <c r="E13380"/>
  <c r="E13379"/>
  <c r="E13378"/>
  <c r="E13377"/>
  <c r="E13376"/>
  <c r="E13375"/>
  <c r="E13374"/>
  <c r="E13373"/>
  <c r="E13372"/>
  <c r="E13371"/>
  <c r="E13370"/>
  <c r="E13369"/>
  <c r="E13368"/>
  <c r="E13367"/>
  <c r="E13366"/>
  <c r="E13365"/>
  <c r="E13364"/>
  <c r="E13363"/>
  <c r="E13362"/>
  <c r="E13361"/>
  <c r="E13360"/>
  <c r="E13359"/>
  <c r="E13358"/>
  <c r="E13357"/>
  <c r="E13356"/>
  <c r="E13355"/>
  <c r="E13354"/>
  <c r="E13353"/>
  <c r="E13352"/>
  <c r="E13351"/>
  <c r="E13350"/>
  <c r="E13349"/>
  <c r="E13348"/>
  <c r="E13347"/>
  <c r="E13346"/>
  <c r="E13345"/>
  <c r="E13344"/>
  <c r="E13343"/>
  <c r="E13342"/>
  <c r="E13341"/>
  <c r="E13340"/>
  <c r="E13339"/>
  <c r="E13338"/>
  <c r="E13337"/>
  <c r="E13336"/>
  <c r="E13335"/>
  <c r="E13334"/>
  <c r="E13333"/>
  <c r="E13332"/>
  <c r="E13331"/>
  <c r="E13330"/>
  <c r="E13329"/>
  <c r="E13328"/>
  <c r="E13327"/>
  <c r="E13326"/>
  <c r="E13325"/>
  <c r="E13324"/>
  <c r="E13323"/>
  <c r="E13322"/>
  <c r="E13321"/>
  <c r="E13320"/>
  <c r="E13319"/>
  <c r="E13318"/>
  <c r="E13317"/>
  <c r="E13316"/>
  <c r="E13315"/>
  <c r="E13314"/>
  <c r="E13313"/>
  <c r="E13312"/>
  <c r="E13311"/>
  <c r="E13310"/>
  <c r="E13309"/>
  <c r="E13308"/>
  <c r="E13307"/>
  <c r="E13306"/>
  <c r="E13305"/>
  <c r="E13304"/>
  <c r="E13303"/>
  <c r="E13302"/>
  <c r="E13301"/>
  <c r="E13300"/>
  <c r="E13299"/>
  <c r="E13298"/>
  <c r="E13297"/>
  <c r="E13296"/>
  <c r="E13295"/>
  <c r="E13294"/>
  <c r="E13293"/>
  <c r="E13292"/>
  <c r="E13291"/>
  <c r="E13290"/>
  <c r="E13289"/>
  <c r="E13288"/>
  <c r="E13287"/>
  <c r="E13286"/>
  <c r="E13285"/>
  <c r="E13284"/>
  <c r="E13283"/>
  <c r="E13282"/>
  <c r="E13281"/>
  <c r="E13280"/>
  <c r="E13279"/>
  <c r="E13278"/>
  <c r="E13277"/>
  <c r="E13276"/>
  <c r="E13275"/>
  <c r="E13274"/>
  <c r="E13273"/>
  <c r="E13272"/>
  <c r="E13271"/>
  <c r="E13270"/>
  <c r="E13269"/>
  <c r="E13268"/>
  <c r="E13267"/>
  <c r="E13266"/>
  <c r="E13265"/>
  <c r="E13264"/>
  <c r="E13263"/>
  <c r="E13262"/>
  <c r="E13261"/>
  <c r="E13260"/>
  <c r="E13259"/>
  <c r="E13258"/>
  <c r="E13257"/>
  <c r="E13256"/>
  <c r="E13255"/>
  <c r="E13254"/>
  <c r="E13253"/>
  <c r="E13252"/>
  <c r="E13251"/>
  <c r="E13250"/>
  <c r="E13249"/>
  <c r="E13248"/>
  <c r="E13247"/>
  <c r="E13246"/>
  <c r="E13245"/>
  <c r="E13244"/>
  <c r="E13243"/>
  <c r="E13242"/>
  <c r="E13241"/>
  <c r="E13240"/>
  <c r="E13239"/>
  <c r="E13238"/>
  <c r="E13237"/>
  <c r="E13236"/>
  <c r="E13235"/>
  <c r="E13234"/>
  <c r="E13233"/>
  <c r="E13232"/>
  <c r="E13231"/>
  <c r="E13230"/>
  <c r="E13229"/>
  <c r="E13228"/>
  <c r="E13227"/>
  <c r="E13226"/>
  <c r="E13225"/>
  <c r="E13224"/>
  <c r="E13223"/>
  <c r="E13222"/>
  <c r="E13221"/>
  <c r="E13220"/>
  <c r="E13219"/>
  <c r="E13218"/>
  <c r="E13217"/>
  <c r="E13216"/>
  <c r="E13215"/>
  <c r="E13214"/>
  <c r="E13213"/>
  <c r="E13212"/>
  <c r="E13211"/>
  <c r="E13210"/>
  <c r="E13209"/>
  <c r="E13208"/>
  <c r="E13207"/>
  <c r="E13206"/>
  <c r="E13205"/>
  <c r="E13204"/>
  <c r="E13203"/>
  <c r="E13202"/>
  <c r="E13201"/>
  <c r="E13200"/>
  <c r="E13199"/>
  <c r="E13198"/>
  <c r="E13197"/>
  <c r="E13196"/>
  <c r="E13195"/>
  <c r="E13194"/>
  <c r="E13193"/>
  <c r="E13192"/>
  <c r="E13191"/>
  <c r="E13190"/>
  <c r="E13189"/>
  <c r="E13188"/>
  <c r="E13187"/>
  <c r="E13186"/>
  <c r="E13185"/>
  <c r="E13184"/>
  <c r="E13183"/>
  <c r="E13182"/>
  <c r="E13181"/>
  <c r="E13180"/>
  <c r="E13179"/>
  <c r="E13178"/>
  <c r="E13177"/>
  <c r="E13176"/>
  <c r="E13175"/>
  <c r="E13174"/>
  <c r="E13173"/>
  <c r="E13172"/>
  <c r="E13171"/>
  <c r="E13170"/>
  <c r="E13169"/>
  <c r="E13168"/>
  <c r="E13167"/>
  <c r="E13166"/>
  <c r="E13165"/>
  <c r="E13164"/>
  <c r="E13163"/>
  <c r="E13162"/>
  <c r="E13161"/>
  <c r="E13160"/>
  <c r="E13159"/>
  <c r="E13158"/>
  <c r="E13157"/>
  <c r="E13156"/>
  <c r="E13155"/>
  <c r="E13154"/>
  <c r="E13153"/>
  <c r="E13152"/>
  <c r="E13151"/>
  <c r="E13150"/>
  <c r="E13149"/>
  <c r="E13148"/>
  <c r="E13147"/>
  <c r="E13146"/>
  <c r="E13145"/>
  <c r="E13144"/>
  <c r="E13143"/>
  <c r="E13142"/>
  <c r="E13141"/>
  <c r="E13140"/>
  <c r="E13139"/>
  <c r="E13138"/>
  <c r="E13137"/>
  <c r="E13136"/>
  <c r="E13135"/>
  <c r="E13134"/>
  <c r="E13133"/>
  <c r="E13132"/>
  <c r="E13131"/>
  <c r="E13130"/>
  <c r="E13129"/>
  <c r="E13128"/>
  <c r="E13127"/>
  <c r="E13126"/>
  <c r="E13125"/>
  <c r="E13124"/>
  <c r="E13123"/>
  <c r="E13122"/>
  <c r="E13121"/>
  <c r="E13120"/>
  <c r="E13119"/>
  <c r="E13118"/>
  <c r="E13117"/>
  <c r="E13116"/>
  <c r="E13115"/>
  <c r="E13114"/>
  <c r="E13113"/>
  <c r="E13112"/>
  <c r="E13111"/>
  <c r="E13110"/>
  <c r="E13109"/>
  <c r="E13108"/>
  <c r="E13107"/>
  <c r="E13106"/>
  <c r="E13105"/>
  <c r="E13104"/>
  <c r="E13103"/>
  <c r="E13102"/>
  <c r="E13101"/>
  <c r="E13100"/>
  <c r="E13099"/>
  <c r="E13098"/>
  <c r="E13097"/>
  <c r="E13096"/>
  <c r="E13095"/>
  <c r="E13094"/>
  <c r="E13093"/>
  <c r="E13092"/>
  <c r="E13091"/>
  <c r="E13090"/>
  <c r="E13089"/>
  <c r="E13088"/>
  <c r="E13087"/>
  <c r="E13086"/>
  <c r="E13085"/>
  <c r="E13084"/>
  <c r="E13083"/>
  <c r="E13082"/>
  <c r="E13081"/>
  <c r="E13080"/>
  <c r="E13079"/>
  <c r="E13078"/>
  <c r="E13077"/>
  <c r="E13076"/>
  <c r="E13075"/>
  <c r="E13074"/>
  <c r="E13073"/>
  <c r="E13072"/>
  <c r="E13071"/>
  <c r="E13070"/>
  <c r="E13069"/>
  <c r="E13068"/>
  <c r="E13067"/>
  <c r="E13066"/>
  <c r="E13065"/>
  <c r="E13064"/>
  <c r="E13063"/>
  <c r="E13062"/>
  <c r="E13061"/>
  <c r="E13060"/>
  <c r="E13059"/>
  <c r="E13058"/>
  <c r="E13057"/>
  <c r="E13056"/>
  <c r="E13055"/>
  <c r="E13054"/>
  <c r="E13053"/>
  <c r="E13052"/>
  <c r="E13051"/>
  <c r="E13050"/>
  <c r="E13049"/>
  <c r="E13048"/>
  <c r="E13047"/>
  <c r="E13046"/>
  <c r="E13045"/>
  <c r="E13044"/>
  <c r="E13043"/>
  <c r="E13042"/>
  <c r="E13041"/>
  <c r="E13040"/>
  <c r="E13039"/>
  <c r="E13038"/>
  <c r="E13037"/>
  <c r="E13036"/>
  <c r="E13035"/>
  <c r="E13034"/>
  <c r="E13033"/>
  <c r="E13032"/>
  <c r="E13031"/>
  <c r="E13030"/>
  <c r="E13029"/>
  <c r="E13028"/>
  <c r="E13027"/>
  <c r="E13026"/>
  <c r="E13025"/>
  <c r="E13024"/>
  <c r="E13023"/>
  <c r="E13022"/>
  <c r="E13021"/>
  <c r="E13020"/>
  <c r="E13019"/>
  <c r="E13018"/>
  <c r="E13017"/>
  <c r="E13016"/>
  <c r="E13015"/>
  <c r="E13014"/>
  <c r="E13013"/>
  <c r="E13012"/>
  <c r="E13011"/>
  <c r="E13010"/>
  <c r="E13009"/>
  <c r="E13008"/>
  <c r="E13007"/>
  <c r="E13006"/>
  <c r="E13005"/>
  <c r="E13004"/>
  <c r="E13003"/>
  <c r="E13002"/>
  <c r="E13001"/>
  <c r="E13000"/>
  <c r="E12999"/>
  <c r="E12998"/>
  <c r="E12997"/>
  <c r="E12996"/>
  <c r="E12995"/>
  <c r="E12994"/>
  <c r="E12993"/>
  <c r="E12992"/>
  <c r="E12991"/>
  <c r="E12990"/>
  <c r="E12989"/>
  <c r="E12988"/>
  <c r="E12987"/>
  <c r="E12986"/>
  <c r="E12985"/>
  <c r="E12984"/>
  <c r="E12983"/>
  <c r="E12982"/>
  <c r="E12981"/>
  <c r="E12980"/>
  <c r="E12979"/>
  <c r="E12978"/>
  <c r="E12977"/>
  <c r="E12976"/>
  <c r="E12975"/>
  <c r="E12974"/>
  <c r="E12973"/>
  <c r="E12972"/>
  <c r="E12971"/>
  <c r="E12970"/>
  <c r="E12969"/>
  <c r="E12968"/>
  <c r="E12967"/>
  <c r="E12966"/>
  <c r="E12965"/>
  <c r="E12964"/>
  <c r="E12963"/>
  <c r="E12962"/>
  <c r="E12961"/>
  <c r="E12960"/>
  <c r="E12959"/>
  <c r="E12958"/>
  <c r="E12957"/>
  <c r="E12956"/>
  <c r="E12955"/>
  <c r="E12954"/>
  <c r="E12953"/>
  <c r="E12952"/>
  <c r="E12951"/>
  <c r="E12950"/>
  <c r="E12949"/>
  <c r="E12948"/>
  <c r="E12947"/>
  <c r="E12946"/>
  <c r="E12945"/>
  <c r="E12944"/>
  <c r="E12943"/>
  <c r="E12942"/>
  <c r="E12941"/>
  <c r="E12940"/>
  <c r="E12939"/>
  <c r="E12938"/>
  <c r="E12937"/>
  <c r="E12936"/>
  <c r="E12935"/>
  <c r="E12934"/>
  <c r="E12933"/>
  <c r="E12932"/>
  <c r="E12931"/>
  <c r="E12930"/>
  <c r="E12929"/>
  <c r="E12928"/>
  <c r="E12927"/>
  <c r="E12926"/>
  <c r="E12925"/>
  <c r="E12924"/>
  <c r="E12923"/>
  <c r="E12922"/>
  <c r="E12921"/>
  <c r="E12920"/>
  <c r="E12919"/>
  <c r="E12918"/>
  <c r="E12917"/>
  <c r="E12916"/>
  <c r="E12915"/>
  <c r="E12914"/>
  <c r="E12913"/>
  <c r="E12912"/>
  <c r="E12911"/>
  <c r="E12910"/>
  <c r="E12909"/>
  <c r="E12908"/>
  <c r="E12907"/>
  <c r="E12906"/>
  <c r="E12905"/>
  <c r="E12904"/>
  <c r="E12903"/>
  <c r="E12902"/>
  <c r="E12901"/>
  <c r="E12900"/>
  <c r="E12899"/>
  <c r="E12898"/>
  <c r="E12897"/>
  <c r="E12896"/>
  <c r="E12895"/>
  <c r="E12894"/>
  <c r="E12893"/>
  <c r="E12892"/>
  <c r="E12891"/>
  <c r="E12890"/>
  <c r="E12889"/>
  <c r="E12888"/>
  <c r="E12887"/>
  <c r="E12886"/>
  <c r="E12885"/>
  <c r="E12884"/>
  <c r="E12883"/>
  <c r="E12882"/>
  <c r="E12881"/>
  <c r="E12880"/>
  <c r="E12879"/>
  <c r="E12878"/>
  <c r="E12877"/>
  <c r="E12876"/>
  <c r="E12875"/>
  <c r="E12874"/>
  <c r="E12873"/>
  <c r="E12872"/>
  <c r="E12871"/>
  <c r="E12870"/>
  <c r="E12869"/>
  <c r="E12868"/>
  <c r="E12867"/>
  <c r="E12866"/>
  <c r="E12865"/>
  <c r="E12864"/>
  <c r="E12863"/>
  <c r="E12862"/>
  <c r="E12861"/>
  <c r="E12860"/>
  <c r="E12859"/>
  <c r="E12858"/>
  <c r="E12857"/>
  <c r="E12856"/>
  <c r="E12855"/>
  <c r="E12854"/>
  <c r="E12853"/>
  <c r="E12852"/>
  <c r="E12851"/>
  <c r="E12850"/>
  <c r="E12849"/>
  <c r="E12848"/>
  <c r="E12847"/>
  <c r="E12846"/>
  <c r="E12845"/>
  <c r="E12844"/>
  <c r="E12843"/>
  <c r="E12842"/>
  <c r="E12841"/>
  <c r="E12840"/>
  <c r="E12839"/>
  <c r="E12838"/>
  <c r="E12837"/>
  <c r="E12836"/>
  <c r="E12835"/>
  <c r="E12834"/>
  <c r="E12833"/>
  <c r="E12832"/>
  <c r="E12831"/>
  <c r="E12830"/>
  <c r="E12829"/>
  <c r="E12828"/>
  <c r="E12827"/>
  <c r="E12826"/>
  <c r="E12825"/>
  <c r="E12824"/>
  <c r="E12823"/>
  <c r="E12822"/>
  <c r="E12821"/>
  <c r="E12820"/>
  <c r="E12819"/>
  <c r="E12818"/>
  <c r="E12817"/>
  <c r="E12816"/>
  <c r="E12815"/>
  <c r="E12814"/>
  <c r="E12813"/>
  <c r="E12812"/>
  <c r="E12811"/>
  <c r="E12810"/>
  <c r="E12809"/>
  <c r="E12808"/>
  <c r="E12807"/>
  <c r="E12806"/>
  <c r="E12805"/>
  <c r="E12804"/>
  <c r="E12803"/>
  <c r="E12802"/>
  <c r="E12801"/>
  <c r="E12800"/>
  <c r="E12799"/>
  <c r="E12798"/>
  <c r="E12797"/>
  <c r="E12796"/>
  <c r="E12795"/>
  <c r="E12794"/>
  <c r="E12793"/>
  <c r="E12792"/>
  <c r="E12791"/>
  <c r="E12790"/>
  <c r="E12789"/>
  <c r="E12788"/>
  <c r="E12787"/>
  <c r="E12786"/>
  <c r="E12785"/>
  <c r="E12784"/>
  <c r="E12783"/>
  <c r="E12782"/>
  <c r="E12781"/>
  <c r="E12780"/>
  <c r="E12779"/>
  <c r="E12778"/>
  <c r="E12777"/>
  <c r="E12776"/>
  <c r="E12775"/>
  <c r="E12774"/>
  <c r="E12773"/>
  <c r="E12772"/>
  <c r="E12771"/>
  <c r="E12770"/>
  <c r="E12769"/>
  <c r="E12768"/>
  <c r="E12767"/>
  <c r="E12766"/>
  <c r="E12765"/>
  <c r="E12764"/>
  <c r="E12763"/>
  <c r="E12762"/>
  <c r="E12761"/>
  <c r="E12760"/>
  <c r="E12759"/>
  <c r="E12758"/>
  <c r="E12757"/>
  <c r="E12756"/>
  <c r="E12755"/>
  <c r="E12754"/>
  <c r="E12753"/>
  <c r="E12752"/>
  <c r="E12751"/>
  <c r="E12750"/>
  <c r="E12749"/>
  <c r="E12748"/>
  <c r="E12747"/>
  <c r="E12746"/>
  <c r="E12745"/>
  <c r="E12744"/>
  <c r="E12743"/>
  <c r="E12742"/>
  <c r="E12741"/>
  <c r="E12740"/>
  <c r="E12739"/>
  <c r="E12738"/>
  <c r="E12737"/>
  <c r="E12736"/>
  <c r="E12735"/>
  <c r="E12734"/>
  <c r="E12733"/>
  <c r="E12732"/>
  <c r="E12731"/>
  <c r="E12730"/>
  <c r="E12729"/>
  <c r="E12728"/>
  <c r="E12727"/>
  <c r="E12726"/>
  <c r="E12725"/>
  <c r="E12724"/>
  <c r="E12723"/>
  <c r="E12722"/>
  <c r="E12721"/>
  <c r="E12720"/>
  <c r="E12719"/>
  <c r="E12718"/>
  <c r="E12717"/>
  <c r="E12716"/>
  <c r="E12715"/>
  <c r="E12714"/>
  <c r="E12713"/>
  <c r="E12712"/>
  <c r="E12711"/>
  <c r="E12710"/>
  <c r="E12709"/>
  <c r="E12708"/>
  <c r="E12707"/>
  <c r="E12706"/>
  <c r="E12705"/>
  <c r="E12704"/>
  <c r="E12703"/>
  <c r="E12702"/>
  <c r="E12701"/>
  <c r="E12700"/>
  <c r="E12699"/>
  <c r="E12698"/>
  <c r="E12697"/>
  <c r="E12696"/>
  <c r="E12695"/>
  <c r="E12694"/>
  <c r="E12693"/>
  <c r="E12692"/>
  <c r="E12691"/>
  <c r="E12690"/>
  <c r="E12689"/>
  <c r="E12688"/>
  <c r="E12687"/>
  <c r="E12686"/>
  <c r="E12685"/>
  <c r="E12684"/>
  <c r="E12683"/>
  <c r="E12682"/>
  <c r="E12681"/>
  <c r="E12680"/>
  <c r="E12679"/>
  <c r="E12678"/>
  <c r="E12677"/>
  <c r="E12676"/>
  <c r="E12675"/>
  <c r="E12674"/>
  <c r="E12673"/>
  <c r="E12672"/>
  <c r="E12671"/>
  <c r="E12670"/>
  <c r="E12669"/>
  <c r="E12668"/>
  <c r="E12667"/>
  <c r="E12666"/>
  <c r="E12665"/>
  <c r="E12664"/>
  <c r="E12663"/>
  <c r="E12662"/>
  <c r="E12661"/>
  <c r="E12660"/>
  <c r="E12659"/>
  <c r="E12658"/>
  <c r="E12657"/>
  <c r="E12656"/>
  <c r="E12655"/>
  <c r="E12654"/>
  <c r="E12653"/>
  <c r="E12652"/>
  <c r="E12651"/>
  <c r="E12650"/>
  <c r="E12649"/>
  <c r="E12648"/>
  <c r="E12647"/>
  <c r="E12646"/>
  <c r="E12645"/>
  <c r="E12644"/>
  <c r="E12643"/>
  <c r="E12642"/>
  <c r="E12641"/>
  <c r="E12640"/>
  <c r="E12639"/>
  <c r="E12638"/>
  <c r="E12637"/>
  <c r="E12636"/>
  <c r="E12635"/>
  <c r="E12634"/>
  <c r="E12633"/>
  <c r="E12632"/>
  <c r="E12631"/>
  <c r="E12630"/>
  <c r="E12629"/>
  <c r="E12628"/>
  <c r="E12627"/>
  <c r="E12626"/>
  <c r="E12625"/>
  <c r="E12624"/>
  <c r="E12623"/>
  <c r="E12622"/>
  <c r="E12621"/>
  <c r="E12620"/>
  <c r="E12619"/>
  <c r="E12618"/>
  <c r="E12617"/>
  <c r="E12616"/>
  <c r="E12615"/>
  <c r="E12614"/>
  <c r="E12613"/>
  <c r="E12612"/>
  <c r="E12611"/>
  <c r="E12610"/>
  <c r="E12609"/>
  <c r="E12608"/>
  <c r="E12607"/>
  <c r="E12606"/>
  <c r="E12605"/>
  <c r="E12604"/>
  <c r="E12603"/>
  <c r="E12602"/>
  <c r="E12601"/>
  <c r="E12600"/>
  <c r="E12599"/>
  <c r="E12598"/>
  <c r="E12597"/>
  <c r="E12596"/>
  <c r="E12595"/>
  <c r="E12594"/>
  <c r="E12593"/>
  <c r="E12592"/>
  <c r="E12591"/>
  <c r="E12590"/>
  <c r="E12589"/>
  <c r="E12588"/>
  <c r="E12587"/>
  <c r="E12586"/>
  <c r="E12585"/>
  <c r="E12584"/>
  <c r="E12583"/>
  <c r="E12582"/>
  <c r="E12581"/>
  <c r="E12580"/>
  <c r="E12579"/>
  <c r="E12578"/>
  <c r="E12577"/>
  <c r="E12576"/>
  <c r="E12575"/>
  <c r="E12574"/>
  <c r="E12573"/>
  <c r="E12572"/>
  <c r="E12571"/>
  <c r="E12570"/>
  <c r="E12569"/>
  <c r="E12568"/>
  <c r="E12567"/>
  <c r="E12566"/>
  <c r="E12565"/>
  <c r="E12564"/>
  <c r="E12563"/>
  <c r="E12562"/>
  <c r="E12561"/>
  <c r="E12560"/>
  <c r="E12559"/>
  <c r="E12558"/>
  <c r="E12557"/>
  <c r="E12556"/>
  <c r="E12555"/>
  <c r="E12554"/>
  <c r="E12553"/>
  <c r="E12552"/>
  <c r="E12551"/>
  <c r="E12550"/>
  <c r="E12549"/>
  <c r="E12548"/>
  <c r="E12547"/>
  <c r="E12546"/>
  <c r="E12545"/>
  <c r="E12544"/>
  <c r="E12543"/>
  <c r="E12542"/>
  <c r="E12541"/>
  <c r="E12540"/>
  <c r="E12539"/>
  <c r="E12538"/>
  <c r="E12537"/>
  <c r="E12536"/>
  <c r="E12535"/>
  <c r="E12534"/>
  <c r="E12533"/>
  <c r="E12532"/>
  <c r="E12531"/>
  <c r="E12530"/>
  <c r="E12529"/>
  <c r="E12528"/>
  <c r="E12527"/>
  <c r="E12526"/>
  <c r="E12525"/>
  <c r="E12524"/>
  <c r="E12523"/>
  <c r="E12522"/>
  <c r="E12521"/>
  <c r="E12520"/>
  <c r="E12519"/>
  <c r="E12518"/>
  <c r="E12517"/>
  <c r="E12516"/>
  <c r="E12515"/>
  <c r="E12514"/>
  <c r="E12513"/>
  <c r="E12512"/>
  <c r="E12511"/>
  <c r="E12510"/>
  <c r="E12509"/>
  <c r="E12508"/>
  <c r="E12507"/>
  <c r="E12506"/>
  <c r="E12505"/>
  <c r="E12504"/>
  <c r="E12503"/>
  <c r="E12502"/>
  <c r="E12501"/>
  <c r="E12500"/>
  <c r="E12499"/>
  <c r="E12498"/>
  <c r="E12497"/>
  <c r="E12496"/>
  <c r="E12495"/>
  <c r="E12494"/>
  <c r="E12493"/>
  <c r="E12492"/>
  <c r="E12491"/>
  <c r="E12490"/>
  <c r="E12489"/>
  <c r="E12488"/>
  <c r="E12487"/>
  <c r="E12486"/>
  <c r="E12485"/>
  <c r="E12484"/>
  <c r="E12483"/>
  <c r="E12482"/>
  <c r="E12481"/>
  <c r="E12480"/>
  <c r="E12479"/>
  <c r="E12478"/>
  <c r="E12477"/>
  <c r="E12476"/>
  <c r="E12475"/>
  <c r="E12474"/>
  <c r="E12473"/>
  <c r="E12472"/>
  <c r="E12471"/>
  <c r="E12470"/>
  <c r="E12469"/>
  <c r="E12468"/>
  <c r="E12467"/>
  <c r="E12466"/>
  <c r="E12465"/>
  <c r="E12464"/>
  <c r="E12463"/>
  <c r="E12462"/>
  <c r="E12461"/>
  <c r="E12460"/>
  <c r="E12459"/>
  <c r="E12458"/>
  <c r="E12457"/>
  <c r="E12456"/>
  <c r="E12455"/>
  <c r="E12454"/>
  <c r="E12453"/>
  <c r="E12452"/>
  <c r="E12451"/>
  <c r="E12450"/>
  <c r="E12449"/>
  <c r="E12448"/>
  <c r="E12447"/>
  <c r="E12446"/>
  <c r="E12445"/>
  <c r="E12444"/>
  <c r="E12443"/>
  <c r="E12442"/>
  <c r="E12441"/>
  <c r="E12440"/>
  <c r="E12439"/>
  <c r="E12438"/>
  <c r="E12437"/>
  <c r="E12436"/>
  <c r="E12435"/>
  <c r="E12434"/>
  <c r="E12433"/>
  <c r="E12432"/>
  <c r="E12431"/>
  <c r="E12430"/>
  <c r="E12429"/>
  <c r="E12428"/>
  <c r="E12427"/>
  <c r="E12426"/>
  <c r="E12425"/>
  <c r="E12424"/>
  <c r="E12423"/>
  <c r="E12422"/>
  <c r="E12421"/>
  <c r="E12420"/>
  <c r="E12419"/>
  <c r="E12418"/>
  <c r="E12417"/>
  <c r="E12416"/>
  <c r="E12415"/>
  <c r="E12414"/>
  <c r="E12413"/>
  <c r="E12412"/>
  <c r="E12411"/>
  <c r="E12410"/>
  <c r="E12409"/>
  <c r="E12408"/>
  <c r="E12407"/>
  <c r="E12406"/>
  <c r="E12405"/>
  <c r="E12404"/>
  <c r="E12403"/>
  <c r="E12402"/>
  <c r="E12401"/>
  <c r="E12400"/>
  <c r="E12399"/>
  <c r="E12398"/>
  <c r="E12397"/>
  <c r="E12396"/>
  <c r="E12395"/>
  <c r="E12394"/>
  <c r="E12393"/>
  <c r="E12392"/>
  <c r="E12391"/>
  <c r="E12390"/>
  <c r="E12389"/>
  <c r="E12388"/>
  <c r="E12387"/>
  <c r="E12386"/>
  <c r="E12385"/>
  <c r="E12384"/>
  <c r="E12383"/>
  <c r="E12382"/>
  <c r="E12381"/>
  <c r="E12380"/>
  <c r="E12379"/>
  <c r="E12378"/>
  <c r="E12377"/>
  <c r="E12376"/>
  <c r="E12375"/>
  <c r="E12374"/>
  <c r="E12373"/>
  <c r="E12372"/>
  <c r="E12371"/>
  <c r="E12370"/>
  <c r="E12369"/>
  <c r="E12368"/>
  <c r="E12367"/>
  <c r="E12366"/>
  <c r="E12365"/>
  <c r="E12364"/>
  <c r="E12363"/>
  <c r="E12362"/>
  <c r="E12361"/>
  <c r="E12360"/>
  <c r="E12359"/>
  <c r="E12358"/>
  <c r="E12357"/>
  <c r="E12356"/>
  <c r="E12355"/>
  <c r="E12354"/>
  <c r="E12353"/>
  <c r="E12352"/>
  <c r="E12351"/>
  <c r="E12350"/>
  <c r="E12349"/>
  <c r="E12348"/>
  <c r="E12347"/>
  <c r="E12346"/>
  <c r="E12345"/>
  <c r="E12344"/>
  <c r="E12343"/>
  <c r="E12342"/>
  <c r="E12341"/>
  <c r="E12340"/>
  <c r="E12339"/>
  <c r="E12338"/>
  <c r="E12337"/>
  <c r="E12336"/>
  <c r="E12335"/>
  <c r="E12334"/>
  <c r="E12333"/>
  <c r="E12332"/>
  <c r="E12331"/>
  <c r="E12330"/>
  <c r="E12329"/>
  <c r="E12328"/>
  <c r="E12327"/>
  <c r="E12326"/>
  <c r="E12325"/>
  <c r="E12324"/>
  <c r="E12323"/>
  <c r="E12322"/>
  <c r="E12321"/>
  <c r="E12320"/>
  <c r="E12319"/>
  <c r="E12318"/>
  <c r="E12317"/>
  <c r="E12316"/>
  <c r="E12315"/>
  <c r="E12314"/>
  <c r="E12313"/>
  <c r="E12312"/>
  <c r="E12311"/>
  <c r="E12310"/>
  <c r="E12309"/>
  <c r="E12308"/>
  <c r="E12307"/>
  <c r="E12306"/>
  <c r="E12305"/>
  <c r="E12304"/>
  <c r="E12303"/>
  <c r="E12302"/>
  <c r="E12301"/>
  <c r="E12300"/>
  <c r="E12299"/>
  <c r="E12298"/>
  <c r="E12297"/>
  <c r="E12296"/>
  <c r="E12295"/>
  <c r="E12294"/>
  <c r="E12293"/>
  <c r="E12292"/>
  <c r="E12291"/>
  <c r="E12290"/>
  <c r="E12289"/>
  <c r="E12288"/>
  <c r="E12287"/>
  <c r="E12286"/>
  <c r="E12285"/>
  <c r="E12284"/>
  <c r="E12283"/>
  <c r="E12282"/>
  <c r="E12281"/>
  <c r="E12280"/>
  <c r="E12279"/>
  <c r="E12278"/>
  <c r="E12277"/>
  <c r="E12276"/>
  <c r="E12275"/>
  <c r="E12274"/>
  <c r="E12273"/>
  <c r="E12272"/>
  <c r="E12271"/>
  <c r="E12270"/>
  <c r="E12269"/>
  <c r="E12268"/>
  <c r="E12267"/>
  <c r="E12266"/>
  <c r="E12265"/>
  <c r="E12264"/>
  <c r="E12263"/>
  <c r="E12262"/>
  <c r="E12261"/>
  <c r="E12260"/>
  <c r="E12259"/>
  <c r="E12258"/>
  <c r="E12257"/>
  <c r="E12256"/>
  <c r="E12255"/>
  <c r="E12254"/>
  <c r="E12253"/>
  <c r="E12252"/>
  <c r="E12251"/>
  <c r="E12250"/>
  <c r="E12249"/>
  <c r="E12248"/>
  <c r="E12247"/>
  <c r="E12246"/>
  <c r="E12245"/>
  <c r="E12244"/>
  <c r="E12243"/>
  <c r="E12242"/>
  <c r="E12241"/>
  <c r="E12240"/>
  <c r="E12239"/>
  <c r="E12238"/>
  <c r="E12237"/>
  <c r="E12236"/>
  <c r="E12235"/>
  <c r="E12234"/>
  <c r="E12233"/>
  <c r="E12232"/>
  <c r="E12231"/>
  <c r="E12230"/>
  <c r="E12229"/>
  <c r="E12228"/>
  <c r="E12227"/>
  <c r="E12226"/>
  <c r="E12225"/>
  <c r="E12224"/>
  <c r="E12223"/>
  <c r="E12222"/>
  <c r="E12221"/>
  <c r="E12220"/>
  <c r="E12219"/>
  <c r="E12218"/>
  <c r="E12217"/>
  <c r="E12216"/>
  <c r="E12215"/>
  <c r="E12214"/>
  <c r="E12213"/>
  <c r="E12212"/>
  <c r="E12211"/>
  <c r="E12210"/>
  <c r="E12209"/>
  <c r="E12208"/>
  <c r="E12207"/>
  <c r="E12206"/>
  <c r="E12205"/>
  <c r="E12204"/>
  <c r="E12203"/>
  <c r="E12202"/>
  <c r="E12201"/>
  <c r="E12200"/>
  <c r="E12199"/>
  <c r="E12198"/>
  <c r="E12197"/>
  <c r="E12196"/>
  <c r="E12195"/>
  <c r="E12194"/>
  <c r="E12193"/>
  <c r="E12192"/>
  <c r="E12191"/>
  <c r="E12190"/>
  <c r="E12189"/>
  <c r="E12188"/>
  <c r="E12187"/>
  <c r="E12186"/>
  <c r="E12185"/>
  <c r="E12184"/>
  <c r="E12183"/>
  <c r="E12182"/>
  <c r="E12181"/>
  <c r="E12180"/>
  <c r="E12179"/>
  <c r="E12178"/>
  <c r="E12177"/>
  <c r="E12176"/>
  <c r="E12175"/>
  <c r="E12174"/>
  <c r="E12173"/>
  <c r="E12172"/>
  <c r="E12171"/>
  <c r="E12170"/>
  <c r="E12169"/>
  <c r="E12168"/>
  <c r="E12167"/>
  <c r="E12166"/>
  <c r="E12165"/>
  <c r="E12164"/>
  <c r="E12163"/>
  <c r="E12162"/>
  <c r="E12161"/>
  <c r="E12160"/>
  <c r="E12159"/>
  <c r="E12158"/>
  <c r="E12157"/>
  <c r="E12156"/>
  <c r="E12155"/>
  <c r="E12154"/>
  <c r="E12153"/>
  <c r="E12152"/>
  <c r="E12151"/>
  <c r="E12150"/>
  <c r="E12149"/>
  <c r="E12148"/>
  <c r="E12147"/>
  <c r="E12146"/>
  <c r="E12145"/>
  <c r="E12144"/>
  <c r="E12143"/>
  <c r="E12142"/>
  <c r="E12141"/>
  <c r="E12140"/>
  <c r="E12139"/>
  <c r="E12138"/>
  <c r="E12137"/>
  <c r="E12136"/>
  <c r="E12135"/>
  <c r="E12134"/>
  <c r="E12133"/>
  <c r="E12132"/>
  <c r="E12131"/>
  <c r="E12130"/>
  <c r="E12129"/>
  <c r="E12128"/>
  <c r="E12127"/>
  <c r="E12126"/>
  <c r="E12125"/>
  <c r="E12124"/>
  <c r="E12123"/>
  <c r="E12122"/>
  <c r="E12121"/>
  <c r="E12120"/>
  <c r="E12119"/>
  <c r="E12118"/>
  <c r="E12117"/>
  <c r="E12116"/>
  <c r="E12115"/>
  <c r="E12114"/>
  <c r="E12113"/>
  <c r="E12112"/>
  <c r="E12111"/>
  <c r="E12110"/>
  <c r="E12109"/>
  <c r="E12108"/>
  <c r="E12107"/>
  <c r="E12106"/>
  <c r="E12105"/>
  <c r="E12104"/>
  <c r="E12103"/>
  <c r="E12102"/>
  <c r="E12101"/>
  <c r="E12100"/>
  <c r="E12099"/>
  <c r="E12098"/>
  <c r="E12097"/>
  <c r="E12096"/>
  <c r="E12095"/>
  <c r="E12094"/>
  <c r="E12093"/>
  <c r="E12092"/>
  <c r="E12091"/>
  <c r="E12090"/>
  <c r="E12089"/>
  <c r="E12088"/>
  <c r="E12087"/>
  <c r="E12086"/>
  <c r="E12085"/>
  <c r="E12084"/>
  <c r="E12083"/>
  <c r="E12082"/>
  <c r="E12081"/>
  <c r="E12080"/>
  <c r="E12079"/>
  <c r="E12078"/>
  <c r="E12077"/>
  <c r="E12076"/>
  <c r="E12075"/>
  <c r="E12074"/>
  <c r="E12073"/>
  <c r="E12072"/>
  <c r="E12071"/>
  <c r="E12070"/>
  <c r="E12069"/>
  <c r="E12068"/>
  <c r="E12067"/>
  <c r="E12066"/>
  <c r="E12065"/>
  <c r="E12064"/>
  <c r="E12063"/>
  <c r="E12062"/>
  <c r="E12061"/>
  <c r="E12060"/>
  <c r="E12059"/>
  <c r="E12058"/>
  <c r="E12057"/>
  <c r="E12056"/>
  <c r="E12055"/>
  <c r="E12054"/>
  <c r="E12053"/>
  <c r="E12052"/>
  <c r="E12051"/>
  <c r="E12050"/>
  <c r="E12049"/>
  <c r="E12048"/>
  <c r="E12047"/>
  <c r="E12046"/>
  <c r="E12045"/>
  <c r="E12044"/>
  <c r="E12043"/>
  <c r="E12042"/>
  <c r="E12041"/>
  <c r="E12040"/>
  <c r="E12039"/>
  <c r="E12038"/>
  <c r="E12037"/>
  <c r="E12036"/>
  <c r="E12035"/>
  <c r="E12034"/>
  <c r="E12033"/>
  <c r="E12032"/>
  <c r="E12031"/>
  <c r="E12030"/>
  <c r="E12029"/>
  <c r="E12028"/>
  <c r="E12027"/>
  <c r="E12026"/>
  <c r="E12025"/>
  <c r="E12024"/>
  <c r="E12023"/>
  <c r="E12022"/>
  <c r="E12021"/>
  <c r="E12020"/>
  <c r="E12019"/>
  <c r="E12018"/>
  <c r="E12017"/>
  <c r="E12016"/>
  <c r="E12015"/>
  <c r="E12014"/>
  <c r="E12013"/>
  <c r="E12012"/>
  <c r="E12011"/>
  <c r="E12010"/>
  <c r="E12009"/>
  <c r="E12008"/>
  <c r="E12007"/>
  <c r="E12006"/>
  <c r="E12005"/>
  <c r="E12004"/>
  <c r="E12003"/>
  <c r="E12002"/>
  <c r="E12001"/>
  <c r="E12000"/>
  <c r="E11999"/>
  <c r="E11998"/>
  <c r="E11997"/>
  <c r="E11996"/>
  <c r="E11995"/>
  <c r="E11994"/>
  <c r="E11993"/>
  <c r="E11992"/>
  <c r="E11991"/>
  <c r="E11990"/>
  <c r="E11989"/>
  <c r="E11988"/>
  <c r="E11987"/>
  <c r="E11986"/>
  <c r="E11985"/>
  <c r="E11984"/>
  <c r="E11983"/>
  <c r="E11982"/>
  <c r="E11981"/>
  <c r="E11980"/>
  <c r="E11979"/>
  <c r="E11978"/>
  <c r="E11977"/>
  <c r="E11976"/>
  <c r="E11975"/>
  <c r="E11974"/>
  <c r="E11973"/>
  <c r="E11972"/>
  <c r="E11971"/>
  <c r="E11970"/>
  <c r="E11969"/>
  <c r="E11968"/>
  <c r="E11967"/>
  <c r="E11966"/>
  <c r="E11965"/>
  <c r="E11964"/>
  <c r="E11963"/>
  <c r="E11962"/>
  <c r="E11961"/>
  <c r="E11960"/>
  <c r="E11959"/>
  <c r="E11958"/>
  <c r="E11957"/>
  <c r="E11956"/>
  <c r="E11955"/>
  <c r="E11954"/>
  <c r="E11953"/>
  <c r="E11952"/>
  <c r="E11951"/>
  <c r="E11950"/>
  <c r="E11949"/>
  <c r="E11948"/>
  <c r="E11947"/>
  <c r="E11946"/>
  <c r="E11945"/>
  <c r="E11944"/>
  <c r="E11943"/>
  <c r="E11942"/>
  <c r="E11941"/>
  <c r="E11940"/>
  <c r="E11939"/>
  <c r="E11938"/>
  <c r="E11937"/>
  <c r="E11936"/>
  <c r="E11935"/>
  <c r="E11934"/>
  <c r="E11933"/>
  <c r="E11932"/>
  <c r="E11931"/>
  <c r="E11930"/>
  <c r="E11929"/>
  <c r="E11928"/>
  <c r="E11927"/>
  <c r="E11926"/>
  <c r="E11925"/>
  <c r="E11924"/>
  <c r="E11923"/>
  <c r="E11922"/>
  <c r="E11921"/>
  <c r="E11920"/>
  <c r="E11919"/>
  <c r="E11918"/>
  <c r="E11917"/>
  <c r="E11916"/>
  <c r="E11915"/>
  <c r="E11914"/>
  <c r="E11913"/>
  <c r="E11912"/>
  <c r="E11911"/>
  <c r="E11910"/>
  <c r="E11909"/>
  <c r="E11908"/>
  <c r="E11907"/>
  <c r="E11906"/>
  <c r="E11905"/>
  <c r="E11904"/>
  <c r="E11903"/>
  <c r="E11902"/>
  <c r="E11901"/>
  <c r="E11900"/>
  <c r="E11899"/>
  <c r="E11898"/>
  <c r="E11897"/>
  <c r="E11896"/>
  <c r="E11895"/>
  <c r="E11894"/>
  <c r="E11893"/>
  <c r="E11892"/>
  <c r="E11891"/>
  <c r="E11890"/>
  <c r="E11889"/>
  <c r="E11888"/>
  <c r="E11887"/>
  <c r="E11886"/>
  <c r="E11885"/>
  <c r="E11884"/>
  <c r="E11883"/>
  <c r="E11882"/>
  <c r="E11881"/>
  <c r="E11880"/>
  <c r="E11879"/>
  <c r="E11878"/>
  <c r="E11877"/>
  <c r="E11876"/>
  <c r="E11875"/>
  <c r="E11874"/>
  <c r="E11873"/>
  <c r="E11872"/>
  <c r="E11871"/>
  <c r="E11870"/>
  <c r="E11869"/>
  <c r="E11868"/>
  <c r="E11867"/>
  <c r="E11866"/>
  <c r="E11865"/>
  <c r="E11864"/>
  <c r="E11863"/>
  <c r="E11862"/>
  <c r="E11861"/>
  <c r="E11860"/>
  <c r="E11859"/>
  <c r="E11858"/>
  <c r="E11857"/>
  <c r="E11856"/>
  <c r="E11855"/>
  <c r="E11854"/>
  <c r="E11853"/>
  <c r="E11852"/>
  <c r="E11851"/>
  <c r="E11850"/>
  <c r="E11849"/>
  <c r="E11848"/>
  <c r="E11847"/>
  <c r="E11846"/>
  <c r="E11845"/>
  <c r="E11844"/>
  <c r="E11843"/>
  <c r="E11842"/>
  <c r="E11841"/>
  <c r="E11840"/>
  <c r="E11839"/>
  <c r="E11838"/>
  <c r="E11837"/>
  <c r="E11836"/>
  <c r="E11835"/>
  <c r="E11834"/>
  <c r="E11833"/>
  <c r="E11832"/>
  <c r="E11831"/>
  <c r="E11830"/>
  <c r="E11829"/>
  <c r="E11828"/>
  <c r="E11827"/>
  <c r="E11826"/>
  <c r="E11825"/>
  <c r="E11824"/>
  <c r="E11823"/>
  <c r="E11822"/>
  <c r="E11821"/>
  <c r="E11820"/>
  <c r="E11819"/>
  <c r="E11818"/>
  <c r="E11817"/>
  <c r="E11816"/>
  <c r="E11815"/>
  <c r="E11814"/>
  <c r="E11813"/>
  <c r="E11812"/>
  <c r="E11811"/>
  <c r="E11810"/>
  <c r="E11809"/>
  <c r="E11808"/>
  <c r="E11807"/>
  <c r="E11806"/>
  <c r="E11805"/>
  <c r="E11804"/>
  <c r="E11803"/>
  <c r="E11802"/>
  <c r="E11801"/>
  <c r="E11800"/>
  <c r="E11799"/>
  <c r="E11798"/>
  <c r="E11797"/>
  <c r="E11796"/>
  <c r="E11795"/>
  <c r="E11794"/>
  <c r="E11793"/>
  <c r="E11792"/>
  <c r="E11791"/>
  <c r="E11790"/>
  <c r="E11789"/>
  <c r="E11788"/>
  <c r="E11787"/>
  <c r="E11786"/>
  <c r="E11785"/>
  <c r="E11784"/>
  <c r="E11783"/>
  <c r="E11782"/>
  <c r="E11781"/>
  <c r="E11780"/>
  <c r="E11779"/>
  <c r="E11778"/>
  <c r="E11777"/>
  <c r="E11776"/>
  <c r="E11775"/>
  <c r="E11774"/>
  <c r="E11773"/>
  <c r="E11772"/>
  <c r="E11771"/>
  <c r="E11770"/>
  <c r="E11769"/>
  <c r="E11768"/>
  <c r="E11767"/>
  <c r="E11766"/>
  <c r="E11765"/>
  <c r="E11764"/>
  <c r="E11763"/>
  <c r="E11762"/>
  <c r="E11761"/>
  <c r="E11760"/>
  <c r="E11759"/>
  <c r="E11758"/>
  <c r="E11757"/>
  <c r="E11756"/>
  <c r="E11755"/>
  <c r="E11754"/>
  <c r="E11753"/>
  <c r="E11752"/>
  <c r="E11751"/>
  <c r="E11750"/>
  <c r="E11749"/>
  <c r="E11748"/>
  <c r="E11747"/>
  <c r="E11746"/>
  <c r="E11745"/>
  <c r="E11744"/>
  <c r="E11743"/>
  <c r="E11742"/>
  <c r="E11741"/>
  <c r="E11740"/>
  <c r="E11739"/>
  <c r="E11738"/>
  <c r="E11737"/>
  <c r="E11736"/>
  <c r="E11735"/>
  <c r="E11734"/>
  <c r="E11733"/>
  <c r="E11732"/>
  <c r="E11731"/>
  <c r="E11730"/>
  <c r="E11729"/>
  <c r="E11728"/>
  <c r="E11727"/>
  <c r="E11726"/>
  <c r="E11725"/>
  <c r="E11724"/>
  <c r="E11723"/>
  <c r="E11722"/>
  <c r="E11721"/>
  <c r="E11720"/>
  <c r="E11719"/>
  <c r="E11718"/>
  <c r="E11717"/>
  <c r="E11716"/>
  <c r="E11715"/>
  <c r="E11714"/>
  <c r="E11713"/>
  <c r="E11712"/>
  <c r="E11711"/>
  <c r="E11710"/>
  <c r="E11709"/>
  <c r="E11708"/>
  <c r="E11707"/>
  <c r="E11706"/>
  <c r="E11705"/>
  <c r="E11704"/>
  <c r="E11703"/>
  <c r="E11702"/>
  <c r="E11701"/>
  <c r="E11700"/>
  <c r="E11699"/>
  <c r="E11698"/>
  <c r="E11697"/>
  <c r="E11696"/>
  <c r="E11695"/>
  <c r="E11694"/>
  <c r="E11693"/>
  <c r="E11692"/>
  <c r="E11691"/>
  <c r="E11690"/>
  <c r="E11689"/>
  <c r="E11688"/>
  <c r="E11687"/>
  <c r="E11686"/>
  <c r="E11685"/>
  <c r="E11684"/>
  <c r="E11683"/>
  <c r="E11682"/>
  <c r="E11681"/>
  <c r="E11680"/>
  <c r="E11679"/>
  <c r="E11678"/>
  <c r="E11677"/>
  <c r="E11676"/>
  <c r="E11675"/>
  <c r="E11674"/>
  <c r="E11673"/>
  <c r="E11672"/>
  <c r="E11671"/>
  <c r="E11670"/>
  <c r="E11669"/>
  <c r="E11668"/>
  <c r="E11667"/>
  <c r="E11666"/>
  <c r="E11665"/>
  <c r="E11664"/>
  <c r="E11663"/>
  <c r="E11662"/>
  <c r="E11661"/>
  <c r="E11660"/>
  <c r="E11659"/>
  <c r="E11658"/>
  <c r="E11657"/>
  <c r="E11656"/>
  <c r="E11655"/>
  <c r="E11654"/>
  <c r="E11653"/>
  <c r="E11652"/>
  <c r="E11651"/>
  <c r="E11650"/>
  <c r="E11649"/>
  <c r="E11648"/>
  <c r="E11647"/>
  <c r="E11646"/>
  <c r="E11645"/>
  <c r="E11644"/>
  <c r="E11643"/>
  <c r="E11642"/>
  <c r="E11641"/>
  <c r="E11640"/>
  <c r="E11639"/>
  <c r="E11638"/>
  <c r="E11637"/>
  <c r="E11636"/>
  <c r="E11635"/>
  <c r="E11634"/>
  <c r="E11633"/>
  <c r="E11632"/>
  <c r="E11631"/>
  <c r="E11630"/>
  <c r="E11629"/>
  <c r="E11628"/>
  <c r="E11627"/>
  <c r="E11626"/>
  <c r="E11625"/>
  <c r="E11624"/>
  <c r="E11623"/>
  <c r="E11622"/>
  <c r="E11621"/>
  <c r="E11620"/>
  <c r="E11619"/>
  <c r="E11618"/>
  <c r="E11617"/>
  <c r="E11616"/>
  <c r="E11615"/>
  <c r="E11614"/>
  <c r="E11613"/>
  <c r="E11612"/>
  <c r="E11611"/>
  <c r="E11610"/>
  <c r="E11609"/>
  <c r="E11608"/>
  <c r="E11607"/>
  <c r="E11606"/>
  <c r="E11605"/>
  <c r="E11604"/>
  <c r="E11603"/>
  <c r="E11602"/>
  <c r="E11601"/>
  <c r="E11600"/>
  <c r="E11599"/>
  <c r="E11598"/>
  <c r="E11597"/>
  <c r="E11596"/>
  <c r="E11595"/>
  <c r="E11594"/>
  <c r="E11593"/>
  <c r="E11592"/>
  <c r="E11591"/>
  <c r="E11590"/>
  <c r="E11589"/>
  <c r="E11588"/>
  <c r="E11587"/>
  <c r="E11586"/>
  <c r="E11585"/>
  <c r="E11584"/>
  <c r="E11583"/>
  <c r="E11582"/>
  <c r="E11581"/>
  <c r="E11580"/>
  <c r="E11579"/>
  <c r="E11578"/>
  <c r="E11577"/>
  <c r="E11576"/>
  <c r="E11575"/>
  <c r="E11574"/>
  <c r="E11573"/>
  <c r="E11572"/>
  <c r="E11571"/>
  <c r="E11570"/>
  <c r="E11569"/>
  <c r="E11568"/>
  <c r="E11567"/>
  <c r="E11566"/>
  <c r="E11565"/>
  <c r="E11564"/>
  <c r="E11563"/>
  <c r="E11562"/>
  <c r="E11561"/>
  <c r="E11560"/>
  <c r="E11559"/>
  <c r="E11558"/>
  <c r="E11557"/>
  <c r="E11556"/>
  <c r="E11555"/>
  <c r="E11554"/>
  <c r="E11553"/>
  <c r="E11552"/>
  <c r="E11551"/>
  <c r="E11550"/>
  <c r="E11549"/>
  <c r="E11548"/>
  <c r="E11547"/>
  <c r="E11546"/>
  <c r="E11545"/>
  <c r="E11544"/>
  <c r="E11543"/>
  <c r="E11542"/>
  <c r="E11541"/>
  <c r="E11540"/>
  <c r="E11539"/>
  <c r="E11538"/>
  <c r="E11537"/>
  <c r="E11536"/>
  <c r="E11535"/>
  <c r="E11534"/>
  <c r="E11533"/>
  <c r="E11532"/>
  <c r="E11531"/>
  <c r="E11530"/>
  <c r="E11529"/>
  <c r="E11528"/>
  <c r="E11527"/>
  <c r="E11526"/>
  <c r="E11525"/>
  <c r="E11524"/>
  <c r="E11523"/>
  <c r="E11522"/>
  <c r="E11521"/>
  <c r="E11520"/>
  <c r="E11519"/>
  <c r="E11518"/>
  <c r="E11517"/>
  <c r="E11516"/>
  <c r="E11515"/>
  <c r="E11514"/>
  <c r="E11513"/>
  <c r="E11512"/>
  <c r="E11511"/>
  <c r="E11510"/>
  <c r="E11509"/>
  <c r="E11508"/>
  <c r="E11507"/>
  <c r="E11506"/>
  <c r="E11505"/>
  <c r="E11504"/>
  <c r="E11503"/>
  <c r="E11502"/>
  <c r="E11501"/>
  <c r="E11500"/>
  <c r="E11499"/>
  <c r="E11498"/>
  <c r="E11497"/>
  <c r="E11496"/>
  <c r="E11495"/>
  <c r="E11494"/>
  <c r="E11493"/>
  <c r="E11492"/>
  <c r="E11491"/>
  <c r="E11490"/>
  <c r="E11489"/>
  <c r="E11488"/>
  <c r="E11487"/>
  <c r="E11486"/>
  <c r="E11485"/>
  <c r="E11484"/>
  <c r="E11483"/>
  <c r="E11482"/>
  <c r="E11481"/>
  <c r="E11480"/>
  <c r="E11479"/>
  <c r="E11478"/>
  <c r="E11477"/>
  <c r="E11476"/>
  <c r="E11475"/>
  <c r="E11474"/>
  <c r="E11473"/>
  <c r="E11472"/>
  <c r="E11471"/>
  <c r="E11470"/>
  <c r="E11469"/>
  <c r="E11468"/>
  <c r="E11467"/>
  <c r="E11466"/>
  <c r="E11465"/>
  <c r="E11464"/>
  <c r="E11463"/>
  <c r="E11462"/>
  <c r="E11461"/>
  <c r="E11460"/>
  <c r="E11459"/>
  <c r="E11458"/>
  <c r="E11457"/>
  <c r="E11456"/>
  <c r="E11455"/>
  <c r="E11454"/>
  <c r="E11453"/>
  <c r="E11452"/>
  <c r="E11451"/>
  <c r="E11450"/>
  <c r="E11449"/>
  <c r="E11448"/>
  <c r="E11447"/>
  <c r="E11446"/>
  <c r="E11445"/>
  <c r="E11444"/>
  <c r="E11443"/>
  <c r="E11442"/>
  <c r="E11441"/>
  <c r="E11440"/>
  <c r="E11439"/>
  <c r="E11438"/>
  <c r="E11437"/>
  <c r="E11436"/>
  <c r="E11435"/>
  <c r="E11434"/>
  <c r="E11433"/>
  <c r="E11432"/>
  <c r="E11431"/>
  <c r="E11430"/>
  <c r="E11429"/>
  <c r="E11428"/>
  <c r="E11427"/>
  <c r="E11426"/>
  <c r="E11425"/>
  <c r="E11424"/>
  <c r="E11423"/>
  <c r="E11422"/>
  <c r="E11421"/>
  <c r="E11420"/>
  <c r="E11419"/>
  <c r="E11418"/>
  <c r="E11417"/>
  <c r="E11416"/>
  <c r="E11415"/>
  <c r="E11414"/>
  <c r="E11413"/>
  <c r="E11412"/>
  <c r="E11411"/>
  <c r="E11410"/>
  <c r="E11409"/>
  <c r="E11408"/>
  <c r="E11407"/>
  <c r="E11406"/>
  <c r="E11405"/>
  <c r="E11404"/>
  <c r="E11403"/>
  <c r="E11402"/>
  <c r="E11401"/>
  <c r="E11400"/>
  <c r="E11399"/>
  <c r="E11398"/>
  <c r="E11397"/>
  <c r="E11396"/>
  <c r="E11395"/>
  <c r="E11394"/>
  <c r="E11393"/>
  <c r="E11392"/>
  <c r="E11391"/>
  <c r="E11390"/>
  <c r="E11389"/>
  <c r="E11388"/>
  <c r="E11387"/>
  <c r="E11386"/>
  <c r="E11385"/>
  <c r="E11384"/>
  <c r="E11383"/>
  <c r="E11382"/>
  <c r="E11381"/>
  <c r="E11380"/>
  <c r="E11379"/>
  <c r="E11378"/>
  <c r="E11377"/>
  <c r="E11376"/>
  <c r="E11375"/>
  <c r="E11374"/>
  <c r="E11373"/>
  <c r="E11372"/>
  <c r="E11371"/>
  <c r="E11370"/>
  <c r="E11369"/>
  <c r="E11368"/>
  <c r="E11367"/>
  <c r="E11366"/>
  <c r="E11365"/>
  <c r="E11364"/>
  <c r="E11363"/>
  <c r="E11362"/>
  <c r="E11361"/>
  <c r="E11360"/>
  <c r="E11359"/>
  <c r="E11358"/>
  <c r="E11357"/>
  <c r="E11356"/>
  <c r="E11355"/>
  <c r="E11354"/>
  <c r="E11353"/>
  <c r="E11352"/>
  <c r="E11351"/>
  <c r="E11350"/>
  <c r="E11349"/>
  <c r="E11348"/>
  <c r="E11347"/>
  <c r="E11346"/>
  <c r="E11345"/>
  <c r="E11344"/>
  <c r="E11343"/>
  <c r="E11342"/>
  <c r="E11341"/>
  <c r="E11340"/>
  <c r="E11339"/>
  <c r="E11338"/>
  <c r="E11337"/>
  <c r="E11336"/>
  <c r="E11335"/>
  <c r="E11334"/>
  <c r="E11333"/>
  <c r="E11332"/>
  <c r="E11331"/>
  <c r="E11330"/>
  <c r="E11329"/>
  <c r="E11328"/>
  <c r="E11327"/>
  <c r="E11326"/>
  <c r="E11325"/>
  <c r="E11324"/>
  <c r="E11323"/>
  <c r="E11322"/>
  <c r="E11321"/>
  <c r="E11320"/>
  <c r="E11319"/>
  <c r="E11318"/>
  <c r="E11317"/>
  <c r="E11316"/>
  <c r="E11315"/>
  <c r="E11314"/>
  <c r="E11313"/>
  <c r="E11312"/>
  <c r="E11311"/>
  <c r="E11310"/>
  <c r="E11309"/>
  <c r="E11308"/>
  <c r="E11307"/>
  <c r="E11306"/>
  <c r="E11305"/>
  <c r="E11304"/>
  <c r="E11303"/>
  <c r="E11302"/>
  <c r="E11301"/>
  <c r="E11300"/>
  <c r="E11299"/>
  <c r="E11298"/>
  <c r="E11297"/>
  <c r="E11296"/>
  <c r="E11295"/>
  <c r="E11294"/>
  <c r="E11293"/>
  <c r="E11292"/>
  <c r="E11291"/>
  <c r="E11290"/>
  <c r="E11289"/>
  <c r="E11288"/>
  <c r="E11287"/>
  <c r="E11286"/>
  <c r="E11285"/>
  <c r="E11284"/>
  <c r="E11283"/>
  <c r="E11282"/>
  <c r="E11281"/>
  <c r="E11280"/>
  <c r="E11279"/>
  <c r="E11278"/>
  <c r="E11277"/>
  <c r="E11276"/>
  <c r="E11275"/>
  <c r="E11274"/>
  <c r="E11273"/>
  <c r="E11272"/>
  <c r="E11271"/>
  <c r="E11270"/>
  <c r="E11269"/>
  <c r="E11268"/>
  <c r="E11267"/>
  <c r="E11266"/>
  <c r="E11265"/>
  <c r="E11264"/>
  <c r="E11263"/>
  <c r="E11262"/>
  <c r="E11261"/>
  <c r="E11260"/>
  <c r="E11259"/>
  <c r="E11258"/>
  <c r="E11257"/>
  <c r="E11256"/>
  <c r="E11255"/>
  <c r="E11254"/>
  <c r="E11253"/>
  <c r="E11252"/>
  <c r="E11251"/>
  <c r="E11250"/>
  <c r="E11249"/>
  <c r="E11248"/>
  <c r="E11247"/>
  <c r="E11246"/>
  <c r="E11245"/>
  <c r="E11244"/>
  <c r="E11243"/>
  <c r="E11242"/>
  <c r="E11241"/>
  <c r="E11240"/>
  <c r="E11239"/>
  <c r="E11238"/>
  <c r="E11237"/>
  <c r="E11236"/>
  <c r="E11235"/>
  <c r="E11234"/>
  <c r="E11233"/>
  <c r="E11232"/>
  <c r="E11231"/>
  <c r="E11230"/>
  <c r="E11229"/>
  <c r="E11228"/>
  <c r="E11227"/>
  <c r="E11226"/>
  <c r="E11225"/>
  <c r="E11224"/>
  <c r="E11223"/>
  <c r="E11222"/>
  <c r="E11221"/>
  <c r="E11220"/>
  <c r="E11219"/>
  <c r="E11218"/>
  <c r="E11217"/>
  <c r="E11216"/>
  <c r="E11215"/>
  <c r="E11214"/>
  <c r="E11213"/>
  <c r="E11212"/>
  <c r="E11211"/>
  <c r="E11210"/>
  <c r="E11209"/>
  <c r="E11208"/>
  <c r="E11207"/>
  <c r="E11206"/>
  <c r="E11205"/>
  <c r="E11204"/>
  <c r="E11203"/>
  <c r="E11202"/>
  <c r="E11201"/>
  <c r="E11200"/>
  <c r="E11199"/>
  <c r="E11198"/>
  <c r="E11197"/>
  <c r="E11196"/>
  <c r="E11195"/>
  <c r="E11194"/>
  <c r="E11193"/>
  <c r="E11192"/>
  <c r="E11191"/>
  <c r="E11190"/>
  <c r="E11189"/>
  <c r="E11188"/>
  <c r="E11187"/>
  <c r="E11186"/>
  <c r="E11185"/>
  <c r="E11184"/>
  <c r="E11183"/>
  <c r="E11182"/>
  <c r="E11181"/>
  <c r="E11180"/>
  <c r="E11179"/>
  <c r="E11178"/>
  <c r="E11177"/>
  <c r="E11176"/>
  <c r="E11175"/>
  <c r="E11174"/>
  <c r="E11173"/>
  <c r="E11172"/>
  <c r="E11171"/>
  <c r="E11170"/>
  <c r="E11169"/>
  <c r="E11168"/>
  <c r="E11167"/>
  <c r="E11166"/>
  <c r="E11165"/>
  <c r="E11164"/>
  <c r="E11163"/>
  <c r="E11162"/>
  <c r="E11161"/>
  <c r="E11160"/>
  <c r="E11159"/>
  <c r="E11158"/>
  <c r="E11157"/>
  <c r="E11156"/>
  <c r="E11155"/>
  <c r="E11154"/>
  <c r="E11153"/>
  <c r="E11152"/>
  <c r="E11151"/>
  <c r="E11150"/>
  <c r="E11149"/>
  <c r="E11148"/>
  <c r="E11147"/>
  <c r="E11146"/>
  <c r="E11145"/>
  <c r="E11144"/>
  <c r="E11143"/>
  <c r="E11142"/>
  <c r="E11141"/>
  <c r="E11140"/>
  <c r="E11139"/>
  <c r="E11138"/>
  <c r="E11137"/>
  <c r="E11136"/>
  <c r="E11135"/>
  <c r="E11134"/>
  <c r="E11133"/>
  <c r="E11132"/>
  <c r="E11131"/>
  <c r="E11130"/>
  <c r="E11129"/>
  <c r="E11128"/>
  <c r="E11127"/>
  <c r="E11126"/>
  <c r="E11125"/>
  <c r="E11124"/>
  <c r="E11123"/>
  <c r="E11122"/>
  <c r="E11121"/>
  <c r="E11120"/>
  <c r="E11119"/>
  <c r="E11118"/>
  <c r="E11117"/>
  <c r="E11116"/>
  <c r="E11115"/>
  <c r="E11114"/>
  <c r="E11113"/>
  <c r="E11112"/>
  <c r="E11111"/>
  <c r="E11110"/>
  <c r="E11109"/>
  <c r="E11108"/>
  <c r="E11107"/>
  <c r="E11106"/>
  <c r="E11105"/>
  <c r="E11104"/>
  <c r="E11103"/>
  <c r="E11102"/>
  <c r="E11101"/>
  <c r="E11100"/>
  <c r="E11099"/>
  <c r="E11098"/>
  <c r="E11097"/>
  <c r="E11096"/>
  <c r="E11095"/>
  <c r="E11094"/>
  <c r="E11093"/>
  <c r="E11092"/>
  <c r="E11091"/>
  <c r="E11090"/>
  <c r="E11089"/>
  <c r="E11088"/>
  <c r="E11087"/>
  <c r="E11086"/>
  <c r="E11085"/>
  <c r="E11084"/>
  <c r="E11083"/>
  <c r="E11082"/>
  <c r="E11081"/>
  <c r="E11080"/>
  <c r="E11079"/>
  <c r="E11078"/>
  <c r="E11077"/>
  <c r="E11076"/>
  <c r="E11075"/>
  <c r="E11074"/>
  <c r="E11073"/>
  <c r="E11072"/>
  <c r="E11071"/>
  <c r="E11070"/>
  <c r="E11069"/>
  <c r="E11068"/>
  <c r="E11067"/>
  <c r="E11066"/>
  <c r="E11065"/>
  <c r="E11064"/>
  <c r="E11063"/>
  <c r="E11062"/>
  <c r="E11061"/>
  <c r="E11060"/>
  <c r="E11059"/>
  <c r="E11058"/>
  <c r="E11057"/>
  <c r="E11056"/>
  <c r="E11055"/>
  <c r="E11054"/>
  <c r="E11053"/>
  <c r="E11052"/>
  <c r="E11051"/>
  <c r="E11050"/>
  <c r="E11049"/>
  <c r="E11048"/>
  <c r="E11047"/>
  <c r="E11046"/>
  <c r="E11045"/>
  <c r="E11044"/>
  <c r="E11043"/>
  <c r="E11042"/>
  <c r="E11041"/>
  <c r="E11040"/>
  <c r="E11039"/>
  <c r="E11038"/>
  <c r="E11037"/>
  <c r="E11036"/>
  <c r="E11035"/>
  <c r="E11034"/>
  <c r="E11033"/>
  <c r="E11032"/>
  <c r="E11031"/>
  <c r="E11030"/>
  <c r="E11029"/>
  <c r="E11028"/>
  <c r="E11027"/>
  <c r="E11026"/>
  <c r="E11025"/>
  <c r="E11024"/>
  <c r="E11023"/>
  <c r="E11022"/>
  <c r="E11021"/>
  <c r="E11020"/>
  <c r="E11019"/>
  <c r="E11018"/>
  <c r="E11017"/>
  <c r="E11016"/>
  <c r="E11015"/>
  <c r="E11014"/>
  <c r="E11013"/>
  <c r="E11012"/>
  <c r="E11011"/>
  <c r="E11010"/>
  <c r="E11009"/>
  <c r="E11008"/>
  <c r="E11007"/>
  <c r="E11006"/>
  <c r="E11005"/>
  <c r="E11004"/>
  <c r="E11003"/>
  <c r="E11002"/>
  <c r="E11001"/>
  <c r="E11000"/>
  <c r="E10999"/>
  <c r="E10998"/>
  <c r="E10997"/>
  <c r="E10996"/>
  <c r="E10995"/>
  <c r="E10994"/>
  <c r="E10993"/>
  <c r="E10992"/>
  <c r="E10991"/>
  <c r="E10990"/>
  <c r="E10989"/>
  <c r="E10988"/>
  <c r="E10987"/>
  <c r="E10986"/>
  <c r="E10985"/>
  <c r="E10984"/>
  <c r="E10983"/>
  <c r="E10982"/>
  <c r="E10981"/>
  <c r="E10980"/>
  <c r="E10979"/>
  <c r="E10978"/>
  <c r="E10977"/>
  <c r="E10976"/>
  <c r="E10975"/>
  <c r="E10974"/>
  <c r="E10973"/>
  <c r="E10972"/>
  <c r="E10971"/>
  <c r="E10970"/>
  <c r="E10969"/>
  <c r="E10968"/>
  <c r="E10967"/>
  <c r="E10966"/>
  <c r="E10965"/>
  <c r="E10964"/>
  <c r="E10963"/>
  <c r="E10962"/>
  <c r="E10961"/>
  <c r="E10960"/>
  <c r="E10959"/>
  <c r="E10958"/>
  <c r="E10957"/>
  <c r="E10956"/>
  <c r="E10955"/>
  <c r="E10954"/>
  <c r="E10953"/>
  <c r="E10952"/>
  <c r="E10951"/>
  <c r="E10950"/>
  <c r="E10949"/>
  <c r="E10948"/>
  <c r="E10947"/>
  <c r="E10946"/>
  <c r="E10945"/>
  <c r="E10944"/>
  <c r="E10943"/>
  <c r="E10942"/>
  <c r="E10941"/>
  <c r="E10940"/>
  <c r="E10939"/>
  <c r="E10938"/>
  <c r="E10937"/>
  <c r="E10936"/>
  <c r="E10935"/>
  <c r="E10934"/>
  <c r="E10933"/>
  <c r="E10932"/>
  <c r="E10931"/>
  <c r="E10930"/>
  <c r="E10929"/>
  <c r="E10928"/>
  <c r="E10927"/>
  <c r="E10926"/>
  <c r="E10925"/>
  <c r="E10924"/>
  <c r="E10923"/>
  <c r="E10922"/>
  <c r="E10921"/>
  <c r="E10920"/>
  <c r="E10919"/>
  <c r="E10918"/>
  <c r="E10917"/>
  <c r="E10916"/>
  <c r="E10915"/>
  <c r="E10914"/>
  <c r="E10913"/>
  <c r="E10912"/>
  <c r="E10911"/>
  <c r="E10910"/>
  <c r="E10909"/>
  <c r="E10908"/>
  <c r="E10907"/>
  <c r="E10906"/>
  <c r="E10905"/>
  <c r="E10904"/>
  <c r="E10903"/>
  <c r="E10902"/>
  <c r="E10901"/>
  <c r="E10900"/>
  <c r="E10899"/>
  <c r="E10898"/>
  <c r="E10897"/>
  <c r="E10896"/>
  <c r="E10895"/>
  <c r="E10894"/>
  <c r="E10893"/>
  <c r="E10892"/>
  <c r="E10891"/>
  <c r="E10890"/>
  <c r="E10889"/>
  <c r="E10888"/>
  <c r="E10887"/>
  <c r="E10886"/>
  <c r="E10885"/>
  <c r="E10884"/>
  <c r="E10883"/>
  <c r="E10882"/>
  <c r="E10881"/>
  <c r="E10880"/>
  <c r="E10879"/>
  <c r="E10878"/>
  <c r="E10877"/>
  <c r="E10876"/>
  <c r="E10875"/>
  <c r="E10874"/>
  <c r="E10873"/>
  <c r="E10872"/>
  <c r="E10871"/>
  <c r="E10870"/>
  <c r="E10869"/>
  <c r="E10868"/>
  <c r="E10867"/>
  <c r="E10866"/>
  <c r="E10865"/>
  <c r="E10864"/>
  <c r="E10863"/>
  <c r="E10862"/>
  <c r="E10861"/>
  <c r="E10860"/>
  <c r="E10859"/>
  <c r="E10858"/>
  <c r="E10857"/>
  <c r="E10856"/>
  <c r="E10855"/>
  <c r="E10854"/>
  <c r="E10853"/>
  <c r="E10852"/>
  <c r="E10851"/>
  <c r="E10850"/>
  <c r="E10849"/>
  <c r="E10848"/>
  <c r="E10847"/>
  <c r="E10846"/>
  <c r="E10845"/>
  <c r="E10844"/>
  <c r="E10843"/>
  <c r="E10842"/>
  <c r="E10841"/>
  <c r="E10840"/>
  <c r="E10839"/>
  <c r="E10838"/>
  <c r="E10837"/>
  <c r="E10836"/>
  <c r="E10835"/>
  <c r="E10834"/>
  <c r="E10833"/>
  <c r="E10832"/>
  <c r="E10831"/>
  <c r="E10830"/>
  <c r="E10829"/>
  <c r="E10828"/>
  <c r="E10827"/>
  <c r="E10826"/>
  <c r="E10825"/>
  <c r="E10824"/>
  <c r="E10823"/>
  <c r="E10822"/>
  <c r="E10821"/>
  <c r="E10820"/>
  <c r="E10819"/>
  <c r="E10818"/>
  <c r="E10817"/>
  <c r="E10816"/>
  <c r="E10815"/>
  <c r="E10814"/>
  <c r="E10813"/>
  <c r="E10812"/>
  <c r="E10811"/>
  <c r="E10810"/>
  <c r="E10809"/>
  <c r="E10808"/>
  <c r="E10807"/>
  <c r="E10806"/>
  <c r="E10805"/>
  <c r="E10804"/>
  <c r="E10803"/>
  <c r="E10802"/>
  <c r="E10801"/>
  <c r="E10800"/>
  <c r="E10799"/>
  <c r="E10798"/>
  <c r="E10797"/>
  <c r="E10796"/>
  <c r="E10795"/>
  <c r="E10794"/>
  <c r="E10793"/>
  <c r="E10792"/>
  <c r="E10791"/>
  <c r="E10790"/>
  <c r="E10789"/>
  <c r="E10788"/>
  <c r="E10787"/>
  <c r="E10786"/>
  <c r="E10785"/>
  <c r="E10784"/>
  <c r="E10783"/>
  <c r="E10782"/>
  <c r="E10781"/>
  <c r="E10780"/>
  <c r="E10779"/>
  <c r="E10778"/>
  <c r="E10777"/>
  <c r="E10776"/>
  <c r="E10775"/>
  <c r="E10774"/>
  <c r="E10773"/>
  <c r="E10772"/>
  <c r="E10771"/>
  <c r="E10770"/>
  <c r="E10769"/>
  <c r="E10768"/>
  <c r="E10767"/>
  <c r="E10766"/>
  <c r="E10765"/>
  <c r="E10764"/>
  <c r="E10763"/>
  <c r="E10762"/>
  <c r="E10761"/>
  <c r="E10760"/>
  <c r="E10759"/>
  <c r="E10758"/>
  <c r="E10757"/>
  <c r="E10756"/>
  <c r="E10755"/>
  <c r="E10754"/>
  <c r="E10753"/>
  <c r="E10752"/>
  <c r="E10751"/>
  <c r="E10750"/>
  <c r="E10749"/>
  <c r="E10748"/>
  <c r="E10747"/>
  <c r="E10746"/>
  <c r="E10745"/>
  <c r="E10744"/>
  <c r="E10743"/>
  <c r="E10742"/>
  <c r="E10741"/>
  <c r="E10740"/>
  <c r="E10739"/>
  <c r="E10738"/>
  <c r="E10737"/>
  <c r="E10736"/>
  <c r="E10735"/>
  <c r="E10734"/>
  <c r="E10733"/>
  <c r="E10732"/>
  <c r="E10731"/>
  <c r="E10730"/>
  <c r="E10729"/>
  <c r="E10728"/>
  <c r="E10727"/>
  <c r="E10726"/>
  <c r="E10725"/>
  <c r="E10724"/>
  <c r="E10723"/>
  <c r="E10722"/>
  <c r="E10721"/>
  <c r="E10720"/>
  <c r="E10719"/>
  <c r="E10718"/>
  <c r="E10717"/>
  <c r="E10716"/>
  <c r="E10715"/>
  <c r="E10714"/>
  <c r="E10713"/>
  <c r="E10712"/>
  <c r="E10711"/>
  <c r="E10710"/>
  <c r="E10709"/>
  <c r="E10708"/>
  <c r="E10707"/>
  <c r="E10706"/>
  <c r="E10705"/>
  <c r="E10704"/>
  <c r="E10703"/>
  <c r="E10702"/>
  <c r="E10701"/>
  <c r="E10700"/>
  <c r="E10699"/>
  <c r="E10698"/>
  <c r="E10697"/>
  <c r="E10696"/>
  <c r="E10695"/>
  <c r="E10694"/>
  <c r="E10693"/>
  <c r="E10692"/>
  <c r="E10691"/>
  <c r="E10690"/>
  <c r="E10689"/>
  <c r="E10688"/>
  <c r="E10687"/>
  <c r="E10686"/>
  <c r="E10685"/>
  <c r="E10684"/>
  <c r="E10683"/>
  <c r="E10682"/>
  <c r="E10681"/>
  <c r="E10680"/>
  <c r="E10679"/>
  <c r="E10678"/>
  <c r="E10677"/>
  <c r="E10676"/>
  <c r="E10675"/>
  <c r="E10674"/>
  <c r="E10673"/>
  <c r="E10672"/>
  <c r="E10671"/>
  <c r="E10670"/>
  <c r="E10669"/>
  <c r="E10668"/>
  <c r="E10667"/>
  <c r="E10666"/>
  <c r="E10665"/>
  <c r="E10664"/>
  <c r="E10663"/>
  <c r="E10662"/>
  <c r="E10661"/>
  <c r="E10660"/>
  <c r="E10659"/>
  <c r="E10658"/>
  <c r="E10657"/>
  <c r="E10656"/>
  <c r="E10655"/>
  <c r="E10654"/>
  <c r="E10653"/>
  <c r="E10652"/>
  <c r="E10651"/>
  <c r="E10650"/>
  <c r="E10649"/>
  <c r="E10648"/>
  <c r="E10647"/>
  <c r="E10646"/>
  <c r="E10645"/>
  <c r="E10644"/>
  <c r="E10643"/>
  <c r="E10642"/>
  <c r="E10641"/>
  <c r="E10640"/>
  <c r="E10639"/>
  <c r="E10638"/>
  <c r="E10637"/>
  <c r="E10636"/>
  <c r="E10635"/>
  <c r="E10634"/>
  <c r="E10633"/>
  <c r="E10632"/>
  <c r="E10631"/>
  <c r="E10630"/>
  <c r="E10629"/>
  <c r="E10628"/>
  <c r="E10627"/>
  <c r="E10626"/>
  <c r="E10625"/>
  <c r="E10624"/>
  <c r="E10623"/>
  <c r="E10622"/>
  <c r="E10621"/>
  <c r="E10620"/>
  <c r="E10619"/>
  <c r="E10618"/>
  <c r="E10617"/>
  <c r="E10616"/>
  <c r="E10615"/>
  <c r="E10614"/>
  <c r="E10613"/>
  <c r="E10612"/>
  <c r="E10611"/>
  <c r="E10610"/>
  <c r="E10609"/>
  <c r="E10608"/>
  <c r="E10607"/>
  <c r="E10606"/>
  <c r="E10605"/>
  <c r="E10604"/>
  <c r="E10603"/>
  <c r="E10602"/>
  <c r="E10601"/>
  <c r="E10600"/>
  <c r="E10599"/>
  <c r="E10598"/>
  <c r="E10597"/>
  <c r="E10596"/>
  <c r="E10595"/>
  <c r="E10594"/>
  <c r="E10593"/>
  <c r="E10592"/>
  <c r="E10591"/>
  <c r="E10590"/>
  <c r="E10589"/>
  <c r="E10588"/>
  <c r="E10587"/>
  <c r="E10586"/>
  <c r="E10585"/>
  <c r="E10584"/>
  <c r="E10583"/>
  <c r="E10582"/>
  <c r="E10581"/>
  <c r="E10580"/>
  <c r="E10579"/>
  <c r="E10578"/>
  <c r="E10577"/>
  <c r="E10576"/>
  <c r="E10575"/>
  <c r="E10574"/>
  <c r="E10573"/>
  <c r="E10572"/>
  <c r="E10571"/>
  <c r="E10570"/>
  <c r="E10569"/>
  <c r="E10568"/>
  <c r="E10567"/>
  <c r="E10566"/>
  <c r="E10565"/>
  <c r="E10564"/>
  <c r="E10563"/>
  <c r="E10562"/>
  <c r="E10561"/>
  <c r="E10560"/>
  <c r="E10559"/>
  <c r="E10558"/>
  <c r="E10557"/>
  <c r="E10556"/>
  <c r="E10555"/>
  <c r="E10554"/>
  <c r="E10553"/>
  <c r="E10552"/>
  <c r="E10551"/>
  <c r="E10550"/>
  <c r="E10549"/>
  <c r="E10548"/>
  <c r="E10547"/>
  <c r="E10546"/>
  <c r="E10545"/>
  <c r="E10544"/>
  <c r="E10543"/>
  <c r="E10542"/>
  <c r="E10541"/>
  <c r="E10540"/>
  <c r="E10539"/>
  <c r="E10538"/>
  <c r="E10537"/>
  <c r="E10536"/>
  <c r="E10535"/>
  <c r="E10534"/>
  <c r="E10533"/>
  <c r="E10532"/>
  <c r="E10531"/>
  <c r="E10530"/>
  <c r="E10529"/>
  <c r="E10528"/>
  <c r="E10527"/>
  <c r="E10526"/>
  <c r="E10525"/>
  <c r="E10524"/>
  <c r="E10523"/>
  <c r="E10522"/>
  <c r="E10521"/>
  <c r="E10520"/>
  <c r="E10519"/>
  <c r="E10518"/>
  <c r="E10517"/>
  <c r="E10516"/>
  <c r="E10515"/>
  <c r="E10514"/>
  <c r="E10513"/>
  <c r="E10512"/>
  <c r="E10511"/>
  <c r="E10510"/>
  <c r="E10509"/>
  <c r="E10508"/>
  <c r="E10507"/>
  <c r="E10506"/>
  <c r="E10505"/>
  <c r="E10504"/>
  <c r="E10503"/>
  <c r="E10502"/>
  <c r="E10501"/>
  <c r="E10500"/>
  <c r="E10499"/>
  <c r="E10498"/>
  <c r="E10497"/>
  <c r="E10496"/>
  <c r="E10495"/>
  <c r="E10494"/>
  <c r="E10493"/>
  <c r="E10492"/>
  <c r="E10491"/>
  <c r="E10490"/>
  <c r="E10489"/>
  <c r="E10488"/>
  <c r="E10487"/>
  <c r="E10486"/>
  <c r="E10485"/>
  <c r="E10484"/>
  <c r="E10483"/>
  <c r="E10482"/>
  <c r="E10481"/>
  <c r="E10480"/>
  <c r="E10479"/>
  <c r="E10478"/>
  <c r="E10477"/>
  <c r="E10476"/>
  <c r="E10475"/>
  <c r="E10474"/>
  <c r="E10473"/>
  <c r="E10472"/>
  <c r="E10471"/>
  <c r="E10470"/>
  <c r="E10469"/>
  <c r="E10468"/>
  <c r="E10467"/>
  <c r="E10466"/>
  <c r="E10465"/>
  <c r="E10464"/>
  <c r="E10463"/>
  <c r="E10462"/>
  <c r="E10461"/>
  <c r="E10460"/>
  <c r="E10459"/>
  <c r="E10458"/>
  <c r="E10457"/>
  <c r="E10456"/>
  <c r="E10455"/>
  <c r="E10454"/>
  <c r="E10453"/>
  <c r="E10452"/>
  <c r="E10451"/>
  <c r="E10450"/>
  <c r="E10449"/>
  <c r="E10448"/>
  <c r="E10447"/>
  <c r="E10446"/>
  <c r="E10445"/>
  <c r="E10444"/>
  <c r="E10443"/>
  <c r="E10442"/>
  <c r="E10441"/>
  <c r="E10440"/>
  <c r="E10439"/>
  <c r="E10438"/>
  <c r="E10437"/>
  <c r="E10436"/>
  <c r="E10435"/>
  <c r="E10434"/>
  <c r="E10433"/>
  <c r="E10432"/>
  <c r="E10431"/>
  <c r="E10430"/>
  <c r="E10429"/>
  <c r="E10428"/>
  <c r="E10427"/>
  <c r="E10426"/>
  <c r="E10425"/>
  <c r="E10424"/>
  <c r="E10423"/>
  <c r="E10422"/>
  <c r="E10421"/>
  <c r="E10420"/>
  <c r="E10419"/>
  <c r="E10418"/>
  <c r="E10417"/>
  <c r="E10416"/>
  <c r="E10415"/>
  <c r="E10414"/>
  <c r="E10413"/>
  <c r="E10412"/>
  <c r="E10411"/>
  <c r="E10410"/>
  <c r="E10409"/>
  <c r="E10408"/>
  <c r="E10407"/>
  <c r="E10406"/>
  <c r="E10405"/>
  <c r="E10404"/>
  <c r="E10403"/>
  <c r="E10402"/>
  <c r="E10401"/>
  <c r="E10400"/>
  <c r="E10399"/>
  <c r="E10398"/>
  <c r="E10397"/>
  <c r="E10396"/>
  <c r="E10395"/>
  <c r="E10394"/>
  <c r="E10393"/>
  <c r="E10392"/>
  <c r="E10391"/>
  <c r="E10390"/>
  <c r="E10389"/>
  <c r="E10388"/>
  <c r="E10387"/>
  <c r="E10386"/>
  <c r="E10385"/>
  <c r="E10384"/>
  <c r="E10383"/>
  <c r="E10382"/>
  <c r="E10381"/>
  <c r="E10380"/>
  <c r="E10379"/>
  <c r="E10378"/>
  <c r="E10377"/>
  <c r="E10376"/>
  <c r="E10375"/>
  <c r="E10374"/>
  <c r="E10373"/>
  <c r="E10372"/>
  <c r="E10371"/>
  <c r="E10370"/>
  <c r="E10369"/>
  <c r="E10368"/>
  <c r="E10367"/>
  <c r="E10366"/>
  <c r="E10365"/>
  <c r="E10364"/>
  <c r="E10363"/>
  <c r="E10362"/>
  <c r="E10361"/>
  <c r="E10360"/>
  <c r="E10359"/>
  <c r="E10358"/>
  <c r="E10357"/>
  <c r="E10356"/>
  <c r="E10355"/>
  <c r="E10354"/>
  <c r="E10353"/>
  <c r="E10352"/>
  <c r="E10351"/>
  <c r="E10350"/>
  <c r="E10349"/>
  <c r="E10348"/>
  <c r="E10347"/>
  <c r="E10346"/>
  <c r="E10345"/>
  <c r="E10344"/>
  <c r="E10343"/>
  <c r="E10342"/>
  <c r="E10341"/>
  <c r="E10340"/>
  <c r="E10339"/>
  <c r="E10338"/>
  <c r="E10337"/>
  <c r="E10336"/>
  <c r="E10335"/>
  <c r="E10334"/>
  <c r="E10333"/>
  <c r="E10332"/>
  <c r="E10331"/>
  <c r="E10330"/>
  <c r="E10329"/>
  <c r="E10328"/>
  <c r="E10327"/>
  <c r="E10326"/>
  <c r="E10325"/>
  <c r="E10324"/>
  <c r="E10323"/>
  <c r="E10322"/>
  <c r="E10321"/>
  <c r="E10320"/>
  <c r="E10319"/>
  <c r="E10318"/>
  <c r="E10317"/>
  <c r="E10316"/>
  <c r="E10315"/>
  <c r="E10314"/>
  <c r="E10313"/>
  <c r="E10312"/>
  <c r="E10311"/>
  <c r="E10310"/>
  <c r="E10309"/>
  <c r="E10308"/>
  <c r="E10307"/>
  <c r="E10306"/>
  <c r="E10305"/>
  <c r="E10304"/>
  <c r="E10303"/>
  <c r="E10302"/>
  <c r="E10301"/>
  <c r="E10300"/>
  <c r="E10299"/>
  <c r="E10298"/>
  <c r="E10297"/>
  <c r="E10296"/>
  <c r="E10295"/>
  <c r="E10294"/>
  <c r="E10293"/>
  <c r="E10292"/>
  <c r="E10291"/>
  <c r="E10290"/>
  <c r="E10289"/>
  <c r="E10288"/>
  <c r="E10287"/>
  <c r="E10286"/>
  <c r="E10285"/>
  <c r="E10284"/>
  <c r="E10283"/>
  <c r="E10282"/>
  <c r="E10281"/>
  <c r="E10280"/>
  <c r="E10279"/>
  <c r="E10278"/>
  <c r="E10277"/>
  <c r="E10276"/>
  <c r="E10275"/>
  <c r="E10274"/>
  <c r="E10273"/>
  <c r="E10272"/>
  <c r="E10271"/>
  <c r="E10270"/>
  <c r="E10269"/>
  <c r="E10268"/>
  <c r="E10267"/>
  <c r="E10266"/>
  <c r="E10265"/>
  <c r="E10264"/>
  <c r="E10263"/>
  <c r="E10262"/>
  <c r="E10261"/>
  <c r="E10260"/>
  <c r="E10259"/>
  <c r="E10258"/>
  <c r="E10257"/>
  <c r="E10256"/>
  <c r="E10255"/>
  <c r="E10254"/>
  <c r="E10253"/>
  <c r="E10252"/>
  <c r="E10251"/>
  <c r="E10250"/>
  <c r="E10249"/>
  <c r="E10248"/>
  <c r="E10247"/>
  <c r="E10246"/>
  <c r="E10245"/>
  <c r="E10244"/>
  <c r="E10243"/>
  <c r="E10242"/>
  <c r="E10241"/>
  <c r="E10240"/>
  <c r="E10239"/>
  <c r="E10238"/>
  <c r="E10237"/>
  <c r="E10236"/>
  <c r="E10235"/>
  <c r="E10234"/>
  <c r="E10233"/>
  <c r="E10232"/>
  <c r="E10231"/>
  <c r="E10230"/>
  <c r="E10229"/>
  <c r="E10228"/>
  <c r="E10227"/>
  <c r="E10226"/>
  <c r="E10225"/>
  <c r="E10224"/>
  <c r="E10223"/>
  <c r="E10222"/>
  <c r="E10221"/>
  <c r="E10220"/>
  <c r="E10219"/>
  <c r="E10218"/>
  <c r="E10217"/>
  <c r="E10216"/>
  <c r="E10215"/>
  <c r="E10214"/>
  <c r="E10213"/>
  <c r="E10212"/>
  <c r="E10211"/>
  <c r="E10210"/>
  <c r="E10209"/>
  <c r="E10208"/>
  <c r="E10207"/>
  <c r="E10206"/>
  <c r="E10205"/>
  <c r="E10204"/>
  <c r="E10203"/>
  <c r="E10202"/>
  <c r="E10201"/>
  <c r="E10200"/>
  <c r="E10199"/>
  <c r="E10198"/>
  <c r="E10197"/>
  <c r="E10196"/>
  <c r="E10195"/>
  <c r="E10194"/>
  <c r="E10193"/>
  <c r="E10192"/>
  <c r="E10191"/>
  <c r="E10190"/>
  <c r="E10189"/>
  <c r="E10188"/>
  <c r="E10187"/>
  <c r="E10186"/>
  <c r="E10185"/>
  <c r="E10184"/>
  <c r="E10183"/>
  <c r="E10182"/>
  <c r="E10181"/>
  <c r="E10180"/>
  <c r="E10179"/>
  <c r="E10178"/>
  <c r="E10177"/>
  <c r="E10176"/>
  <c r="E10175"/>
  <c r="E10174"/>
  <c r="E10173"/>
  <c r="E10172"/>
  <c r="E10171"/>
  <c r="E10170"/>
  <c r="E10169"/>
  <c r="E10168"/>
  <c r="E10167"/>
  <c r="E10166"/>
  <c r="E10165"/>
  <c r="E10164"/>
  <c r="E10163"/>
  <c r="E10162"/>
  <c r="E10161"/>
  <c r="E10160"/>
  <c r="E10159"/>
  <c r="E10158"/>
  <c r="E10157"/>
  <c r="E10156"/>
  <c r="E10155"/>
  <c r="E10154"/>
  <c r="E10153"/>
  <c r="E10152"/>
  <c r="E10151"/>
  <c r="E10150"/>
  <c r="E10149"/>
  <c r="E10148"/>
  <c r="E10147"/>
  <c r="E10146"/>
  <c r="E10145"/>
  <c r="E10144"/>
  <c r="E10143"/>
  <c r="E10142"/>
  <c r="E10141"/>
  <c r="E10140"/>
  <c r="E10139"/>
  <c r="E10138"/>
  <c r="E10137"/>
  <c r="E10136"/>
  <c r="E10135"/>
  <c r="E10134"/>
  <c r="E10133"/>
  <c r="E10132"/>
  <c r="E10131"/>
  <c r="E10130"/>
  <c r="E10129"/>
  <c r="E10128"/>
  <c r="E10127"/>
  <c r="E10126"/>
  <c r="E10125"/>
  <c r="E10124"/>
  <c r="E10123"/>
  <c r="E10122"/>
  <c r="E10121"/>
  <c r="E10120"/>
  <c r="E10119"/>
  <c r="E10118"/>
  <c r="E10117"/>
  <c r="E10116"/>
  <c r="E10115"/>
  <c r="E10114"/>
  <c r="E10113"/>
  <c r="E10112"/>
  <c r="E10111"/>
  <c r="E10110"/>
  <c r="E10109"/>
  <c r="E10108"/>
  <c r="E10107"/>
  <c r="E10106"/>
  <c r="E10105"/>
  <c r="E10104"/>
  <c r="E10103"/>
  <c r="E10102"/>
  <c r="E10101"/>
  <c r="E10100"/>
  <c r="E10099"/>
  <c r="E10098"/>
  <c r="E10097"/>
  <c r="E10096"/>
  <c r="E10095"/>
  <c r="E10094"/>
  <c r="E10093"/>
  <c r="E10092"/>
  <c r="E10091"/>
  <c r="E10090"/>
  <c r="E10089"/>
  <c r="E10088"/>
  <c r="E10087"/>
  <c r="E10086"/>
  <c r="E10085"/>
  <c r="E10084"/>
  <c r="E10083"/>
  <c r="E10082"/>
  <c r="E10081"/>
  <c r="E10080"/>
  <c r="E10079"/>
  <c r="E10078"/>
  <c r="E10077"/>
  <c r="E10076"/>
  <c r="E10075"/>
  <c r="E10074"/>
  <c r="E10073"/>
  <c r="E10072"/>
  <c r="E10071"/>
  <c r="E10070"/>
  <c r="E10069"/>
  <c r="E10068"/>
  <c r="E10067"/>
  <c r="E10066"/>
  <c r="E10065"/>
  <c r="E10064"/>
  <c r="E10063"/>
  <c r="E10062"/>
  <c r="E10061"/>
  <c r="E10060"/>
  <c r="E10059"/>
  <c r="E10058"/>
  <c r="E10057"/>
  <c r="E10056"/>
  <c r="E10055"/>
  <c r="E10054"/>
  <c r="E10053"/>
  <c r="E10052"/>
  <c r="E10051"/>
  <c r="E10050"/>
  <c r="E10049"/>
  <c r="E10048"/>
  <c r="E10047"/>
  <c r="E10046"/>
  <c r="E10045"/>
  <c r="E10044"/>
  <c r="E10043"/>
  <c r="E10042"/>
  <c r="E10041"/>
  <c r="E10040"/>
  <c r="E10039"/>
  <c r="E10038"/>
  <c r="E10037"/>
  <c r="E10036"/>
  <c r="E10035"/>
  <c r="E10034"/>
  <c r="E10033"/>
  <c r="E10032"/>
  <c r="E10031"/>
  <c r="E10030"/>
  <c r="E10029"/>
  <c r="E10028"/>
  <c r="E10027"/>
  <c r="E10026"/>
  <c r="E10025"/>
  <c r="E10024"/>
  <c r="E10023"/>
  <c r="E10022"/>
  <c r="E10021"/>
  <c r="E10020"/>
  <c r="E10019"/>
  <c r="E10018"/>
  <c r="E10017"/>
  <c r="E10016"/>
  <c r="E10015"/>
  <c r="E10014"/>
  <c r="E10013"/>
  <c r="E10012"/>
  <c r="E10011"/>
  <c r="E10010"/>
  <c r="E10009"/>
  <c r="E10008"/>
  <c r="E10007"/>
  <c r="E10006"/>
  <c r="E10005"/>
  <c r="E10004"/>
  <c r="E10003"/>
  <c r="E10002"/>
  <c r="E10001"/>
  <c r="E10000"/>
  <c r="E9999"/>
  <c r="E9998"/>
  <c r="E9997"/>
  <c r="E9996"/>
  <c r="E9995"/>
  <c r="E9994"/>
  <c r="E9993"/>
  <c r="E9992"/>
  <c r="E9991"/>
  <c r="E9990"/>
  <c r="E9989"/>
  <c r="E9988"/>
  <c r="E9987"/>
  <c r="E9986"/>
  <c r="E9985"/>
  <c r="E9984"/>
  <c r="E9983"/>
  <c r="E9982"/>
  <c r="E9981"/>
  <c r="E9980"/>
  <c r="E9979"/>
  <c r="E9978"/>
  <c r="E9977"/>
  <c r="E9976"/>
  <c r="E9975"/>
  <c r="E9974"/>
  <c r="E9973"/>
  <c r="E9972"/>
  <c r="E9971"/>
  <c r="E9970"/>
  <c r="E9969"/>
  <c r="E9968"/>
  <c r="E9967"/>
  <c r="E9966"/>
  <c r="E9965"/>
  <c r="E9964"/>
  <c r="E9963"/>
  <c r="E9962"/>
  <c r="E9961"/>
  <c r="E9960"/>
  <c r="E9959"/>
  <c r="E9958"/>
  <c r="E9957"/>
  <c r="E9956"/>
  <c r="E9955"/>
  <c r="E9954"/>
  <c r="E9953"/>
  <c r="E9952"/>
  <c r="E9951"/>
  <c r="E9950"/>
  <c r="E9949"/>
  <c r="E9948"/>
  <c r="E9947"/>
  <c r="E9946"/>
  <c r="E9945"/>
  <c r="E9944"/>
  <c r="E9943"/>
  <c r="E9942"/>
  <c r="E9941"/>
  <c r="E9940"/>
  <c r="E9939"/>
  <c r="E9938"/>
  <c r="E9937"/>
  <c r="E9936"/>
  <c r="E9935"/>
  <c r="E9934"/>
  <c r="E9933"/>
  <c r="E9932"/>
  <c r="E9931"/>
  <c r="E9930"/>
  <c r="E9929"/>
  <c r="E9928"/>
  <c r="E9927"/>
  <c r="E9926"/>
  <c r="E9925"/>
  <c r="E9924"/>
  <c r="E9923"/>
  <c r="E9922"/>
  <c r="E9921"/>
  <c r="E9920"/>
  <c r="E9919"/>
  <c r="E9918"/>
  <c r="E9917"/>
  <c r="E9916"/>
  <c r="E9915"/>
  <c r="E9914"/>
  <c r="E9913"/>
  <c r="E9912"/>
  <c r="E9911"/>
  <c r="E9910"/>
  <c r="E9909"/>
  <c r="E9908"/>
  <c r="E9907"/>
  <c r="E9906"/>
  <c r="E9905"/>
  <c r="E9904"/>
  <c r="E9903"/>
  <c r="E9902"/>
  <c r="E9901"/>
  <c r="E9900"/>
  <c r="E9899"/>
  <c r="E9898"/>
  <c r="E9897"/>
  <c r="E9896"/>
  <c r="E9895"/>
  <c r="E9894"/>
  <c r="E9893"/>
  <c r="E9892"/>
  <c r="E9891"/>
  <c r="E9890"/>
  <c r="E9889"/>
  <c r="E9888"/>
  <c r="E9887"/>
  <c r="E9886"/>
  <c r="E9885"/>
  <c r="E9884"/>
  <c r="E9883"/>
  <c r="E9882"/>
  <c r="E9881"/>
  <c r="E9880"/>
  <c r="E9879"/>
  <c r="E9878"/>
  <c r="E9877"/>
  <c r="E9876"/>
  <c r="E9875"/>
  <c r="E9874"/>
  <c r="E9873"/>
  <c r="E9872"/>
  <c r="E9871"/>
  <c r="E9870"/>
  <c r="E9869"/>
  <c r="E9868"/>
  <c r="E9867"/>
  <c r="E9866"/>
  <c r="E9865"/>
  <c r="E9864"/>
  <c r="E9863"/>
  <c r="E9862"/>
  <c r="E9861"/>
  <c r="E9860"/>
  <c r="E9859"/>
  <c r="E9858"/>
  <c r="E9857"/>
  <c r="E9856"/>
  <c r="E9855"/>
  <c r="E9854"/>
  <c r="E9853"/>
  <c r="E9852"/>
  <c r="E9851"/>
  <c r="E9850"/>
  <c r="E9849"/>
  <c r="E9848"/>
  <c r="E9847"/>
  <c r="E9846"/>
  <c r="E9845"/>
  <c r="E9844"/>
  <c r="E9843"/>
  <c r="E9842"/>
  <c r="E9841"/>
  <c r="E9840"/>
  <c r="E9839"/>
  <c r="E9838"/>
  <c r="E9837"/>
  <c r="E9836"/>
  <c r="E9835"/>
  <c r="E9834"/>
  <c r="E9833"/>
  <c r="E9832"/>
  <c r="E9831"/>
  <c r="E9830"/>
  <c r="E9829"/>
  <c r="E9828"/>
  <c r="E9827"/>
  <c r="E9826"/>
  <c r="E9825"/>
  <c r="E9824"/>
  <c r="E9823"/>
  <c r="E9822"/>
  <c r="E9821"/>
  <c r="E9820"/>
  <c r="E9819"/>
  <c r="E9818"/>
  <c r="E9817"/>
  <c r="E9816"/>
  <c r="E9815"/>
  <c r="E9814"/>
  <c r="E9813"/>
  <c r="E9812"/>
  <c r="E9811"/>
  <c r="E9810"/>
  <c r="E9809"/>
  <c r="E9808"/>
  <c r="E9807"/>
  <c r="E9806"/>
  <c r="E9805"/>
  <c r="E9804"/>
  <c r="E9803"/>
  <c r="E9802"/>
  <c r="E9801"/>
  <c r="E9800"/>
  <c r="E9799"/>
  <c r="E9798"/>
  <c r="E9797"/>
  <c r="E9796"/>
  <c r="E9795"/>
  <c r="E9794"/>
  <c r="E9793"/>
  <c r="E9792"/>
  <c r="E9791"/>
  <c r="E9790"/>
  <c r="E9789"/>
  <c r="E9788"/>
  <c r="E9787"/>
  <c r="E9786"/>
  <c r="E9785"/>
  <c r="E9784"/>
  <c r="E9783"/>
  <c r="E9782"/>
  <c r="E9781"/>
  <c r="E9780"/>
  <c r="E9779"/>
  <c r="E9778"/>
  <c r="E9777"/>
  <c r="E9776"/>
  <c r="E9775"/>
  <c r="E9774"/>
  <c r="E9773"/>
  <c r="E9772"/>
  <c r="E9771"/>
  <c r="E9770"/>
  <c r="E9769"/>
  <c r="E9768"/>
  <c r="E9767"/>
  <c r="E9766"/>
  <c r="E9765"/>
  <c r="E9764"/>
  <c r="E9763"/>
  <c r="E9762"/>
  <c r="E9761"/>
  <c r="E9760"/>
  <c r="E9759"/>
  <c r="E9758"/>
  <c r="E9757"/>
  <c r="E9756"/>
  <c r="E9755"/>
  <c r="E9754"/>
  <c r="E9753"/>
  <c r="E9752"/>
  <c r="E9751"/>
  <c r="E9750"/>
  <c r="E9749"/>
  <c r="E9748"/>
  <c r="E9747"/>
  <c r="E9746"/>
  <c r="E9745"/>
  <c r="E9744"/>
  <c r="E9743"/>
  <c r="E9742"/>
  <c r="E9741"/>
  <c r="E9740"/>
  <c r="E9739"/>
  <c r="E9738"/>
  <c r="E9737"/>
  <c r="E9736"/>
  <c r="E9735"/>
  <c r="E9734"/>
  <c r="E9733"/>
  <c r="E9732"/>
  <c r="E9731"/>
  <c r="E9730"/>
  <c r="E9729"/>
  <c r="E9728"/>
  <c r="E9727"/>
  <c r="E9726"/>
  <c r="E9725"/>
  <c r="E9724"/>
  <c r="E9723"/>
  <c r="E9722"/>
  <c r="E9721"/>
  <c r="E9720"/>
  <c r="E9719"/>
  <c r="E9718"/>
  <c r="E9717"/>
  <c r="E9716"/>
  <c r="E9715"/>
  <c r="E9714"/>
  <c r="E9713"/>
  <c r="E9712"/>
  <c r="E9711"/>
  <c r="E9710"/>
  <c r="E9709"/>
  <c r="E9708"/>
  <c r="E9707"/>
  <c r="E9706"/>
  <c r="E9705"/>
  <c r="E9704"/>
  <c r="E9703"/>
  <c r="E9702"/>
  <c r="E9701"/>
  <c r="E9700"/>
  <c r="E9699"/>
  <c r="E9698"/>
  <c r="E9697"/>
  <c r="E9696"/>
  <c r="E9695"/>
  <c r="E9694"/>
  <c r="E9693"/>
  <c r="E9692"/>
  <c r="E9691"/>
  <c r="E9690"/>
  <c r="E9689"/>
  <c r="E9688"/>
  <c r="E9687"/>
  <c r="E9686"/>
  <c r="E9685"/>
  <c r="E9684"/>
  <c r="E9683"/>
  <c r="E9682"/>
  <c r="E9681"/>
  <c r="E9680"/>
  <c r="E9679"/>
  <c r="E9678"/>
  <c r="E9677"/>
  <c r="E9676"/>
  <c r="E9675"/>
  <c r="E9674"/>
  <c r="E9673"/>
  <c r="E9672"/>
  <c r="E9671"/>
  <c r="E9670"/>
  <c r="E9669"/>
  <c r="E9668"/>
  <c r="E9667"/>
  <c r="E9666"/>
  <c r="E9665"/>
  <c r="E9664"/>
  <c r="E9663"/>
  <c r="E9662"/>
  <c r="E9661"/>
  <c r="E9660"/>
  <c r="E9659"/>
  <c r="E9658"/>
  <c r="E9657"/>
  <c r="E9656"/>
  <c r="E9655"/>
  <c r="E9654"/>
  <c r="E9653"/>
  <c r="E9652"/>
  <c r="E9651"/>
  <c r="E9650"/>
  <c r="E9649"/>
  <c r="E9648"/>
  <c r="E9647"/>
  <c r="E9646"/>
  <c r="E9645"/>
  <c r="E9644"/>
  <c r="E9643"/>
  <c r="E9642"/>
  <c r="E9641"/>
  <c r="E9640"/>
  <c r="E9639"/>
  <c r="E9638"/>
  <c r="E9637"/>
  <c r="E9636"/>
  <c r="E9635"/>
  <c r="E9634"/>
  <c r="E9633"/>
  <c r="E9632"/>
  <c r="E9631"/>
  <c r="E9630"/>
  <c r="E9629"/>
  <c r="E9628"/>
  <c r="E9627"/>
  <c r="E9626"/>
  <c r="E9625"/>
  <c r="E9624"/>
  <c r="E9623"/>
  <c r="E9622"/>
  <c r="E9621"/>
  <c r="E9620"/>
  <c r="E9619"/>
  <c r="E9618"/>
  <c r="E9617"/>
  <c r="E9616"/>
  <c r="E9615"/>
  <c r="E9614"/>
  <c r="E9613"/>
  <c r="E9612"/>
  <c r="E9611"/>
  <c r="E9610"/>
  <c r="E9609"/>
  <c r="E9608"/>
  <c r="E9607"/>
  <c r="E9606"/>
  <c r="E9605"/>
  <c r="E9604"/>
  <c r="E9603"/>
  <c r="E9602"/>
  <c r="E9601"/>
  <c r="E9600"/>
  <c r="E9599"/>
  <c r="E9598"/>
  <c r="E9597"/>
  <c r="E9596"/>
  <c r="E9595"/>
  <c r="E9594"/>
  <c r="E9593"/>
  <c r="E9592"/>
  <c r="E9591"/>
  <c r="E9590"/>
  <c r="E9589"/>
  <c r="E9588"/>
  <c r="E9587"/>
  <c r="E9586"/>
  <c r="E9585"/>
  <c r="E9584"/>
  <c r="E9583"/>
  <c r="E9582"/>
  <c r="E9581"/>
  <c r="E9580"/>
  <c r="E9579"/>
  <c r="E9578"/>
  <c r="E9577"/>
  <c r="E9576"/>
  <c r="E9575"/>
  <c r="E9574"/>
  <c r="E9573"/>
  <c r="E9572"/>
  <c r="E9571"/>
  <c r="E9570"/>
  <c r="E9569"/>
  <c r="E9568"/>
  <c r="E9567"/>
  <c r="E9566"/>
  <c r="E9565"/>
  <c r="E9564"/>
  <c r="E9563"/>
  <c r="E9562"/>
  <c r="E9561"/>
  <c r="E9560"/>
  <c r="E9559"/>
  <c r="E9558"/>
  <c r="E9557"/>
  <c r="E9556"/>
  <c r="E9555"/>
  <c r="E9554"/>
  <c r="E9553"/>
  <c r="E9552"/>
  <c r="E9551"/>
  <c r="E9550"/>
  <c r="E9549"/>
  <c r="E9548"/>
  <c r="E9547"/>
  <c r="E9546"/>
  <c r="E9545"/>
  <c r="E9544"/>
  <c r="E9543"/>
  <c r="E9542"/>
  <c r="E9541"/>
  <c r="E9540"/>
  <c r="E9539"/>
  <c r="E9538"/>
  <c r="E9537"/>
  <c r="E9536"/>
  <c r="E9535"/>
  <c r="E9534"/>
  <c r="E9533"/>
  <c r="E9532"/>
  <c r="E9531"/>
  <c r="E9530"/>
  <c r="E9529"/>
  <c r="E9528"/>
  <c r="E9527"/>
  <c r="E9526"/>
  <c r="E9525"/>
  <c r="E9524"/>
  <c r="E9523"/>
  <c r="E9522"/>
  <c r="E9521"/>
  <c r="E9520"/>
  <c r="E9519"/>
  <c r="E9518"/>
  <c r="E9517"/>
  <c r="E9516"/>
  <c r="E9515"/>
  <c r="E9514"/>
  <c r="E9513"/>
  <c r="E9512"/>
  <c r="E9511"/>
  <c r="E9510"/>
  <c r="E9509"/>
  <c r="E9508"/>
  <c r="E9507"/>
  <c r="E9506"/>
  <c r="E9505"/>
  <c r="E9504"/>
  <c r="E9503"/>
  <c r="E9502"/>
  <c r="E9501"/>
  <c r="E9500"/>
  <c r="E9499"/>
  <c r="E9498"/>
  <c r="E9497"/>
  <c r="E9496"/>
  <c r="E9495"/>
  <c r="E9494"/>
  <c r="E9493"/>
  <c r="E9492"/>
  <c r="E9491"/>
  <c r="E9490"/>
  <c r="E9489"/>
  <c r="E9488"/>
  <c r="E9487"/>
  <c r="E9486"/>
  <c r="E9485"/>
  <c r="E9484"/>
  <c r="E9483"/>
  <c r="E9482"/>
  <c r="E9481"/>
  <c r="E9480"/>
  <c r="E9479"/>
  <c r="E9478"/>
  <c r="E9477"/>
  <c r="E9476"/>
  <c r="E9475"/>
  <c r="E9474"/>
  <c r="E9473"/>
  <c r="E9472"/>
  <c r="E9471"/>
  <c r="E9470"/>
  <c r="E9469"/>
  <c r="E9468"/>
  <c r="E9467"/>
  <c r="E9466"/>
  <c r="E9465"/>
  <c r="E9464"/>
  <c r="E9463"/>
  <c r="E9462"/>
  <c r="E9461"/>
  <c r="E9460"/>
  <c r="E9459"/>
  <c r="E9458"/>
  <c r="E9457"/>
  <c r="E9456"/>
  <c r="E9455"/>
  <c r="E9454"/>
  <c r="E9453"/>
  <c r="E9452"/>
  <c r="E9451"/>
  <c r="E9450"/>
  <c r="E9449"/>
  <c r="E9448"/>
  <c r="E9447"/>
  <c r="E9446"/>
  <c r="E9445"/>
  <c r="E9444"/>
  <c r="E9443"/>
  <c r="E9442"/>
  <c r="E9441"/>
  <c r="E9440"/>
  <c r="E9439"/>
  <c r="E9438"/>
  <c r="E9437"/>
  <c r="E9436"/>
  <c r="E9435"/>
  <c r="E9434"/>
  <c r="E9433"/>
  <c r="E9432"/>
  <c r="E9431"/>
  <c r="E9430"/>
  <c r="E9429"/>
  <c r="E9428"/>
  <c r="E9427"/>
  <c r="E9426"/>
  <c r="E9425"/>
  <c r="E9424"/>
  <c r="E9423"/>
  <c r="E9422"/>
  <c r="E9421"/>
  <c r="E9420"/>
  <c r="E9419"/>
  <c r="E9418"/>
  <c r="E9417"/>
  <c r="E9416"/>
  <c r="E9415"/>
  <c r="E9414"/>
  <c r="E9413"/>
  <c r="E9412"/>
  <c r="E9411"/>
  <c r="E9410"/>
  <c r="E9409"/>
  <c r="E9408"/>
  <c r="E9407"/>
  <c r="E9406"/>
  <c r="E9405"/>
  <c r="E9404"/>
  <c r="E9403"/>
  <c r="E9402"/>
  <c r="E9401"/>
  <c r="E9400"/>
  <c r="E9399"/>
  <c r="E9398"/>
  <c r="E9397"/>
  <c r="E9396"/>
  <c r="E9395"/>
  <c r="E9394"/>
  <c r="E9393"/>
  <c r="E9392"/>
  <c r="E9391"/>
  <c r="E9390"/>
  <c r="E9389"/>
  <c r="E9388"/>
  <c r="E9387"/>
  <c r="E9386"/>
  <c r="E9385"/>
  <c r="E9384"/>
  <c r="E9383"/>
  <c r="E9382"/>
  <c r="E9381"/>
  <c r="E9380"/>
  <c r="E9379"/>
  <c r="E9378"/>
  <c r="E9377"/>
  <c r="E9376"/>
  <c r="E9375"/>
  <c r="E9374"/>
  <c r="E9373"/>
  <c r="E9372"/>
  <c r="E9371"/>
  <c r="E9370"/>
  <c r="E9369"/>
  <c r="E9368"/>
  <c r="E9367"/>
  <c r="E9366"/>
  <c r="E9365"/>
  <c r="E9364"/>
  <c r="E9363"/>
  <c r="E9362"/>
  <c r="E9361"/>
  <c r="E9360"/>
  <c r="E9359"/>
  <c r="E9358"/>
  <c r="E9357"/>
  <c r="E9356"/>
  <c r="E9355"/>
  <c r="E9354"/>
  <c r="E9353"/>
  <c r="E9352"/>
  <c r="E9351"/>
  <c r="E9350"/>
  <c r="E9349"/>
  <c r="E9348"/>
  <c r="E9347"/>
  <c r="E9346"/>
  <c r="E9345"/>
  <c r="E9344"/>
  <c r="E9343"/>
  <c r="E9342"/>
  <c r="E9341"/>
  <c r="E9340"/>
  <c r="E9339"/>
  <c r="E9338"/>
  <c r="E9337"/>
  <c r="E9336"/>
  <c r="E9335"/>
  <c r="E9334"/>
  <c r="E9333"/>
  <c r="E9332"/>
  <c r="E9331"/>
  <c r="E9330"/>
  <c r="E9329"/>
  <c r="E9328"/>
  <c r="E9327"/>
  <c r="E9326"/>
  <c r="E9325"/>
  <c r="E9324"/>
  <c r="E9323"/>
  <c r="E9322"/>
  <c r="E9321"/>
  <c r="E9320"/>
  <c r="E9319"/>
  <c r="E9318"/>
  <c r="E9317"/>
  <c r="E9316"/>
  <c r="E9315"/>
  <c r="E9314"/>
  <c r="E9313"/>
  <c r="E9312"/>
  <c r="E9311"/>
  <c r="E9310"/>
  <c r="E9309"/>
  <c r="E9308"/>
  <c r="E9307"/>
  <c r="E9306"/>
  <c r="E9305"/>
  <c r="E9304"/>
  <c r="E9303"/>
  <c r="E9302"/>
  <c r="E9301"/>
  <c r="E9300"/>
  <c r="E9299"/>
  <c r="E9298"/>
  <c r="E9297"/>
  <c r="E9296"/>
  <c r="E9295"/>
  <c r="E9294"/>
  <c r="E9293"/>
  <c r="E9292"/>
  <c r="E9291"/>
  <c r="E9290"/>
  <c r="E9289"/>
  <c r="E9288"/>
  <c r="E9287"/>
  <c r="E9286"/>
  <c r="E9285"/>
  <c r="E9284"/>
  <c r="E9283"/>
  <c r="E9282"/>
  <c r="E9281"/>
  <c r="E9280"/>
  <c r="E9279"/>
  <c r="E9278"/>
  <c r="E9277"/>
  <c r="E9276"/>
  <c r="E9275"/>
  <c r="E9274"/>
  <c r="E9273"/>
  <c r="E9272"/>
  <c r="E9271"/>
  <c r="E9270"/>
  <c r="E9269"/>
  <c r="E9268"/>
  <c r="E9267"/>
  <c r="E9266"/>
  <c r="E9265"/>
  <c r="E9264"/>
  <c r="E9263"/>
  <c r="E9262"/>
  <c r="E9261"/>
  <c r="E9260"/>
  <c r="E9259"/>
  <c r="E9258"/>
  <c r="E9257"/>
  <c r="E9256"/>
  <c r="E9255"/>
  <c r="E9254"/>
  <c r="E9253"/>
  <c r="E9252"/>
  <c r="E9251"/>
  <c r="E9250"/>
  <c r="E9249"/>
  <c r="E9248"/>
  <c r="E9247"/>
  <c r="E9246"/>
  <c r="E9245"/>
  <c r="E9244"/>
  <c r="E9243"/>
  <c r="E9242"/>
  <c r="E9241"/>
  <c r="E9240"/>
  <c r="E9239"/>
  <c r="E9238"/>
  <c r="E9237"/>
  <c r="E9236"/>
  <c r="E9235"/>
  <c r="E9234"/>
  <c r="E9233"/>
  <c r="E9232"/>
  <c r="E9231"/>
  <c r="E9230"/>
  <c r="E9229"/>
  <c r="E9228"/>
  <c r="E9227"/>
  <c r="E9226"/>
  <c r="E9225"/>
  <c r="E9224"/>
  <c r="E9223"/>
  <c r="E9222"/>
  <c r="E9221"/>
  <c r="E9220"/>
  <c r="E9219"/>
  <c r="E9218"/>
  <c r="E9217"/>
  <c r="E9216"/>
  <c r="E9215"/>
  <c r="E9214"/>
  <c r="E9213"/>
  <c r="E9212"/>
  <c r="E9211"/>
  <c r="E9210"/>
  <c r="E9209"/>
  <c r="E9208"/>
  <c r="E9207"/>
  <c r="E9206"/>
  <c r="E9205"/>
  <c r="E9204"/>
  <c r="E9203"/>
  <c r="E9202"/>
  <c r="E9201"/>
  <c r="E9200"/>
  <c r="E9199"/>
  <c r="E9198"/>
  <c r="E9197"/>
  <c r="E9196"/>
  <c r="E9195"/>
  <c r="E9194"/>
  <c r="E9193"/>
  <c r="E9192"/>
  <c r="E9191"/>
  <c r="E9190"/>
  <c r="E9189"/>
  <c r="E9188"/>
  <c r="E9187"/>
  <c r="E9186"/>
  <c r="E9185"/>
  <c r="E9184"/>
  <c r="E9183"/>
  <c r="E9182"/>
  <c r="E9181"/>
  <c r="E9180"/>
  <c r="E9179"/>
  <c r="E9178"/>
  <c r="E9177"/>
  <c r="E9176"/>
  <c r="E9175"/>
  <c r="E9174"/>
  <c r="E9173"/>
  <c r="E9172"/>
  <c r="E9171"/>
  <c r="E9170"/>
  <c r="E9169"/>
  <c r="E9168"/>
  <c r="E9167"/>
  <c r="E9166"/>
  <c r="E9165"/>
  <c r="E9164"/>
  <c r="E9163"/>
  <c r="E9162"/>
  <c r="E9161"/>
  <c r="E9160"/>
  <c r="E9159"/>
  <c r="E9158"/>
  <c r="E9157"/>
  <c r="E9156"/>
  <c r="E9155"/>
  <c r="E9154"/>
  <c r="E9153"/>
  <c r="E9152"/>
  <c r="E9151"/>
  <c r="E9150"/>
  <c r="E9149"/>
  <c r="E9148"/>
  <c r="E9147"/>
  <c r="E9146"/>
  <c r="E9145"/>
  <c r="E9144"/>
  <c r="E9143"/>
  <c r="E9142"/>
  <c r="E9141"/>
  <c r="E9140"/>
  <c r="E9139"/>
  <c r="E9138"/>
  <c r="E9137"/>
  <c r="E9136"/>
  <c r="E9135"/>
  <c r="E9134"/>
  <c r="E9133"/>
  <c r="E9132"/>
  <c r="E9131"/>
  <c r="E9130"/>
  <c r="E9129"/>
  <c r="E9128"/>
  <c r="E9127"/>
  <c r="E9126"/>
  <c r="E9125"/>
  <c r="E9124"/>
  <c r="E9123"/>
  <c r="E9122"/>
  <c r="E9121"/>
  <c r="E9120"/>
  <c r="E9119"/>
  <c r="E9118"/>
  <c r="E9117"/>
  <c r="E9116"/>
  <c r="E9115"/>
  <c r="E9114"/>
  <c r="E9113"/>
  <c r="E9112"/>
  <c r="E9111"/>
  <c r="E9110"/>
  <c r="E9109"/>
  <c r="E9108"/>
  <c r="E9107"/>
  <c r="E9106"/>
  <c r="E9105"/>
  <c r="E9104"/>
  <c r="E9103"/>
  <c r="E9102"/>
  <c r="E9101"/>
  <c r="E9100"/>
  <c r="E9099"/>
  <c r="E9098"/>
  <c r="E9097"/>
  <c r="E9096"/>
  <c r="E9095"/>
  <c r="E9094"/>
  <c r="E9093"/>
  <c r="E9092"/>
  <c r="E9091"/>
  <c r="E9090"/>
  <c r="E9089"/>
  <c r="E9088"/>
  <c r="E9087"/>
  <c r="E9086"/>
  <c r="E9085"/>
  <c r="E9084"/>
  <c r="E9083"/>
  <c r="E9082"/>
  <c r="E9081"/>
  <c r="E9080"/>
  <c r="E9079"/>
  <c r="E9078"/>
  <c r="E9077"/>
  <c r="E9076"/>
  <c r="E9075"/>
  <c r="E9074"/>
  <c r="E9073"/>
  <c r="E9072"/>
  <c r="E9071"/>
  <c r="E9070"/>
  <c r="E9069"/>
  <c r="E9068"/>
  <c r="E9067"/>
  <c r="E9066"/>
  <c r="E9065"/>
  <c r="E9064"/>
  <c r="E9063"/>
  <c r="E9062"/>
  <c r="E9061"/>
  <c r="E9060"/>
  <c r="E9059"/>
  <c r="E9058"/>
  <c r="E9057"/>
  <c r="E9056"/>
  <c r="E9055"/>
  <c r="E9054"/>
  <c r="E9053"/>
  <c r="E9052"/>
  <c r="E9051"/>
  <c r="E9050"/>
  <c r="E9049"/>
  <c r="E9048"/>
  <c r="E9047"/>
  <c r="E9046"/>
  <c r="E9045"/>
  <c r="E9044"/>
  <c r="E9043"/>
  <c r="E9042"/>
  <c r="E9041"/>
  <c r="E9040"/>
  <c r="E9039"/>
  <c r="E9038"/>
  <c r="E9037"/>
  <c r="E9036"/>
  <c r="E9035"/>
  <c r="E9034"/>
  <c r="E9033"/>
  <c r="E9032"/>
  <c r="E9031"/>
  <c r="E9030"/>
  <c r="E9029"/>
  <c r="E9028"/>
  <c r="E9027"/>
  <c r="E9026"/>
  <c r="E9025"/>
  <c r="E9024"/>
  <c r="E9023"/>
  <c r="E9022"/>
  <c r="E9021"/>
  <c r="E9020"/>
  <c r="E9019"/>
  <c r="E9018"/>
  <c r="E9017"/>
  <c r="E9016"/>
  <c r="E9015"/>
  <c r="E9014"/>
  <c r="E9013"/>
  <c r="E9012"/>
  <c r="E9011"/>
  <c r="E9010"/>
  <c r="E9009"/>
  <c r="E9008"/>
  <c r="E9007"/>
  <c r="E9006"/>
  <c r="E9005"/>
  <c r="E9004"/>
  <c r="E9003"/>
  <c r="E9002"/>
  <c r="E9001"/>
  <c r="E9000"/>
  <c r="E8999"/>
  <c r="E8998"/>
  <c r="E8997"/>
  <c r="E8996"/>
  <c r="E8995"/>
  <c r="E8994"/>
  <c r="E8993"/>
  <c r="E8992"/>
  <c r="E8991"/>
  <c r="E8990"/>
  <c r="E8989"/>
  <c r="E8988"/>
  <c r="E8987"/>
  <c r="E8986"/>
  <c r="E8985"/>
  <c r="E8984"/>
  <c r="E8983"/>
  <c r="E8982"/>
  <c r="E8981"/>
  <c r="E8980"/>
  <c r="E8979"/>
  <c r="E8978"/>
  <c r="E8977"/>
  <c r="E8976"/>
  <c r="E8975"/>
  <c r="E8974"/>
  <c r="E8973"/>
  <c r="E8972"/>
  <c r="E8971"/>
  <c r="E8970"/>
  <c r="E8969"/>
  <c r="E8968"/>
  <c r="E8967"/>
  <c r="E8966"/>
  <c r="E8965"/>
  <c r="E8964"/>
  <c r="E8963"/>
  <c r="E8962"/>
  <c r="E8961"/>
  <c r="E8960"/>
  <c r="E8959"/>
  <c r="E8958"/>
  <c r="E8957"/>
  <c r="E8956"/>
  <c r="E8955"/>
  <c r="E8954"/>
  <c r="E8953"/>
  <c r="E8952"/>
  <c r="E8951"/>
  <c r="E8950"/>
  <c r="E8949"/>
  <c r="E8948"/>
  <c r="E8947"/>
  <c r="E8946"/>
  <c r="E8945"/>
  <c r="E8944"/>
  <c r="E8943"/>
  <c r="E8942"/>
  <c r="E8941"/>
  <c r="E8940"/>
  <c r="E8939"/>
  <c r="E8938"/>
  <c r="E8937"/>
  <c r="E8936"/>
  <c r="E8935"/>
  <c r="E8934"/>
  <c r="E8933"/>
  <c r="E8932"/>
  <c r="E8931"/>
  <c r="E8930"/>
  <c r="E8929"/>
  <c r="E8928"/>
  <c r="E8927"/>
  <c r="E8926"/>
  <c r="E8925"/>
  <c r="E8924"/>
  <c r="E8923"/>
  <c r="E8922"/>
  <c r="E8921"/>
  <c r="E8920"/>
  <c r="E8919"/>
  <c r="E8918"/>
  <c r="E8917"/>
  <c r="E8916"/>
  <c r="E8915"/>
  <c r="E8914"/>
  <c r="E8913"/>
  <c r="E8912"/>
  <c r="E8911"/>
  <c r="E8910"/>
  <c r="E8909"/>
  <c r="E8908"/>
  <c r="E8907"/>
  <c r="E8906"/>
  <c r="E8905"/>
  <c r="E8904"/>
  <c r="E8903"/>
  <c r="E8902"/>
  <c r="E8901"/>
  <c r="E8900"/>
  <c r="E8899"/>
  <c r="E8898"/>
  <c r="E8897"/>
  <c r="E8896"/>
  <c r="E8895"/>
  <c r="E8894"/>
  <c r="E8893"/>
  <c r="E8892"/>
  <c r="E8891"/>
  <c r="E8890"/>
  <c r="E8889"/>
  <c r="E8888"/>
  <c r="E8887"/>
  <c r="E8886"/>
  <c r="E8885"/>
  <c r="E8884"/>
  <c r="E8883"/>
  <c r="E8882"/>
  <c r="E8881"/>
  <c r="E8880"/>
  <c r="E8879"/>
  <c r="E8878"/>
  <c r="E8877"/>
  <c r="E8876"/>
  <c r="E8875"/>
  <c r="E8874"/>
  <c r="E8873"/>
  <c r="E8872"/>
  <c r="E8871"/>
  <c r="E8870"/>
  <c r="E8869"/>
  <c r="E8868"/>
  <c r="E8867"/>
  <c r="E8866"/>
  <c r="E8865"/>
  <c r="E8864"/>
  <c r="E8863"/>
  <c r="E8862"/>
  <c r="E8861"/>
  <c r="E8860"/>
  <c r="E8859"/>
  <c r="E8858"/>
  <c r="E8857"/>
  <c r="E8856"/>
  <c r="E8855"/>
  <c r="E8854"/>
  <c r="E8853"/>
  <c r="E8852"/>
  <c r="E8851"/>
  <c r="E8850"/>
  <c r="E8849"/>
  <c r="E8848"/>
  <c r="E8847"/>
  <c r="E8846"/>
  <c r="E8845"/>
  <c r="E8844"/>
  <c r="E8843"/>
  <c r="E8842"/>
  <c r="E8841"/>
  <c r="E8840"/>
  <c r="E8839"/>
  <c r="E8838"/>
  <c r="E8837"/>
  <c r="E8836"/>
  <c r="E8835"/>
  <c r="E8834"/>
  <c r="E8833"/>
  <c r="E8832"/>
  <c r="E8831"/>
  <c r="E8830"/>
  <c r="E8829"/>
  <c r="E8828"/>
  <c r="E8827"/>
  <c r="E8826"/>
  <c r="E8825"/>
  <c r="E8824"/>
  <c r="E8823"/>
  <c r="E8822"/>
  <c r="E8821"/>
  <c r="E8820"/>
  <c r="E8819"/>
  <c r="E8818"/>
  <c r="E8817"/>
  <c r="E8816"/>
  <c r="E8815"/>
  <c r="E8814"/>
  <c r="E8813"/>
  <c r="E8812"/>
  <c r="E8811"/>
  <c r="E8810"/>
  <c r="E8809"/>
  <c r="E8808"/>
  <c r="E8807"/>
  <c r="E8806"/>
  <c r="E8805"/>
  <c r="E8804"/>
  <c r="E8803"/>
  <c r="E8802"/>
  <c r="E8801"/>
  <c r="E8800"/>
  <c r="E8799"/>
  <c r="E8798"/>
  <c r="E8797"/>
  <c r="E8796"/>
  <c r="E8795"/>
  <c r="E8794"/>
  <c r="E8793"/>
  <c r="E8792"/>
  <c r="E8791"/>
  <c r="E8790"/>
  <c r="E8789"/>
  <c r="E8788"/>
  <c r="E8787"/>
  <c r="E8786"/>
  <c r="E8785"/>
  <c r="E8784"/>
  <c r="E8783"/>
  <c r="E8782"/>
  <c r="E8781"/>
  <c r="E8780"/>
  <c r="E8779"/>
  <c r="E8778"/>
  <c r="E8777"/>
  <c r="E8776"/>
  <c r="E8775"/>
  <c r="E8774"/>
  <c r="E8773"/>
  <c r="E8772"/>
  <c r="E8771"/>
  <c r="E8770"/>
  <c r="E8769"/>
  <c r="E8768"/>
  <c r="E8767"/>
  <c r="E8766"/>
  <c r="E8765"/>
  <c r="E8764"/>
  <c r="E8763"/>
  <c r="E8762"/>
  <c r="E8761"/>
  <c r="E8760"/>
  <c r="E8759"/>
  <c r="E8758"/>
  <c r="E8757"/>
  <c r="E8756"/>
  <c r="E8755"/>
  <c r="E8754"/>
  <c r="E8753"/>
  <c r="E8752"/>
  <c r="E8751"/>
  <c r="E8750"/>
  <c r="E8749"/>
  <c r="E8748"/>
  <c r="E8747"/>
  <c r="E8746"/>
  <c r="E8745"/>
  <c r="E8744"/>
  <c r="E8743"/>
  <c r="E8742"/>
  <c r="E8741"/>
  <c r="E8740"/>
  <c r="E8739"/>
  <c r="E8738"/>
  <c r="E8737"/>
  <c r="E8736"/>
  <c r="E8735"/>
  <c r="E8734"/>
  <c r="E8733"/>
  <c r="E8732"/>
  <c r="E8731"/>
  <c r="E8730"/>
  <c r="E8729"/>
  <c r="E8728"/>
  <c r="E8727"/>
  <c r="E8726"/>
  <c r="E8725"/>
  <c r="E8724"/>
  <c r="E8723"/>
  <c r="E8722"/>
  <c r="E8721"/>
  <c r="E8720"/>
  <c r="E8719"/>
  <c r="E8718"/>
  <c r="E8717"/>
  <c r="E8716"/>
  <c r="E8715"/>
  <c r="E8714"/>
  <c r="E8713"/>
  <c r="E8712"/>
  <c r="E8711"/>
  <c r="E8710"/>
  <c r="E8709"/>
  <c r="E8708"/>
  <c r="E8707"/>
  <c r="E8706"/>
  <c r="E8705"/>
  <c r="E8704"/>
  <c r="E8703"/>
  <c r="E8702"/>
  <c r="E8701"/>
  <c r="E8700"/>
  <c r="E8699"/>
  <c r="E8698"/>
  <c r="E8697"/>
  <c r="E8696"/>
  <c r="E8695"/>
  <c r="E8694"/>
  <c r="E8693"/>
  <c r="E8692"/>
  <c r="E8691"/>
  <c r="E8690"/>
  <c r="E8689"/>
  <c r="E8688"/>
  <c r="E8687"/>
  <c r="E8686"/>
  <c r="E8685"/>
  <c r="E8684"/>
  <c r="E8683"/>
  <c r="E8682"/>
  <c r="E8681"/>
  <c r="E8680"/>
  <c r="E8679"/>
  <c r="E8678"/>
  <c r="E8677"/>
  <c r="E8676"/>
  <c r="E8675"/>
  <c r="E8674"/>
  <c r="E8673"/>
  <c r="E8672"/>
  <c r="E8671"/>
  <c r="E8670"/>
  <c r="E8669"/>
  <c r="E8668"/>
  <c r="E8667"/>
  <c r="E8666"/>
  <c r="E8665"/>
  <c r="E8664"/>
  <c r="E8663"/>
  <c r="E8662"/>
  <c r="E8661"/>
  <c r="E8660"/>
  <c r="E8659"/>
  <c r="E8658"/>
  <c r="E8657"/>
  <c r="E8656"/>
  <c r="E8655"/>
  <c r="E8654"/>
  <c r="E8653"/>
  <c r="E8652"/>
  <c r="E8651"/>
  <c r="E8650"/>
  <c r="E8649"/>
  <c r="E8648"/>
  <c r="E8647"/>
  <c r="E8646"/>
  <c r="E8645"/>
  <c r="E8644"/>
  <c r="E8643"/>
  <c r="E8642"/>
  <c r="E8641"/>
  <c r="E8640"/>
  <c r="E8639"/>
  <c r="E8638"/>
  <c r="E8637"/>
  <c r="E8636"/>
  <c r="E8635"/>
  <c r="E8634"/>
  <c r="E8633"/>
  <c r="E8632"/>
  <c r="E8631"/>
  <c r="E8630"/>
  <c r="E8629"/>
  <c r="E8628"/>
  <c r="E8627"/>
  <c r="E8626"/>
  <c r="E8625"/>
  <c r="E8624"/>
  <c r="E8623"/>
  <c r="E8622"/>
  <c r="E8621"/>
  <c r="E8620"/>
  <c r="E8619"/>
  <c r="E8618"/>
  <c r="E8617"/>
  <c r="E8616"/>
  <c r="E8615"/>
  <c r="E8614"/>
  <c r="E8613"/>
  <c r="E8612"/>
  <c r="E8611"/>
  <c r="E8610"/>
  <c r="E8609"/>
  <c r="E8608"/>
  <c r="E8607"/>
  <c r="E8606"/>
  <c r="E8605"/>
  <c r="E8604"/>
  <c r="E8603"/>
  <c r="E8602"/>
  <c r="E8601"/>
  <c r="E8600"/>
  <c r="E8599"/>
  <c r="E8598"/>
  <c r="E8597"/>
  <c r="E8596"/>
  <c r="E8595"/>
  <c r="E8594"/>
  <c r="E8593"/>
  <c r="E8592"/>
  <c r="E8591"/>
  <c r="E8590"/>
  <c r="E8589"/>
  <c r="E8588"/>
  <c r="E8587"/>
  <c r="E8586"/>
  <c r="E8585"/>
  <c r="E8584"/>
  <c r="E8583"/>
  <c r="E8582"/>
  <c r="E8581"/>
  <c r="E8580"/>
  <c r="E8579"/>
  <c r="E8578"/>
  <c r="E8577"/>
  <c r="E8576"/>
  <c r="E8575"/>
  <c r="E8574"/>
  <c r="E8573"/>
  <c r="E8572"/>
  <c r="E8571"/>
  <c r="E8570"/>
  <c r="E8569"/>
  <c r="E8568"/>
  <c r="E8567"/>
  <c r="E8566"/>
  <c r="E8565"/>
  <c r="E8564"/>
  <c r="E8563"/>
  <c r="E8562"/>
  <c r="E8561"/>
  <c r="E8560"/>
  <c r="E8559"/>
  <c r="E8558"/>
  <c r="E8557"/>
  <c r="E8556"/>
  <c r="E8555"/>
  <c r="E8554"/>
  <c r="E8553"/>
  <c r="E8552"/>
  <c r="E8551"/>
  <c r="E8550"/>
  <c r="E8549"/>
  <c r="E8548"/>
  <c r="E8547"/>
  <c r="E8546"/>
  <c r="E8545"/>
  <c r="E8544"/>
  <c r="E8543"/>
  <c r="E8542"/>
  <c r="E8541"/>
  <c r="E8540"/>
  <c r="E8539"/>
  <c r="E8538"/>
  <c r="E8537"/>
  <c r="E8536"/>
  <c r="E8535"/>
  <c r="E8534"/>
  <c r="E8533"/>
  <c r="E8532"/>
  <c r="E8531"/>
  <c r="E8530"/>
  <c r="E8529"/>
  <c r="E8528"/>
  <c r="E8527"/>
  <c r="E8526"/>
  <c r="E8525"/>
  <c r="E8524"/>
  <c r="E8523"/>
  <c r="E8522"/>
  <c r="E8521"/>
  <c r="E8520"/>
  <c r="E8519"/>
  <c r="E8518"/>
  <c r="E8517"/>
  <c r="E8516"/>
  <c r="E8515"/>
  <c r="E8514"/>
  <c r="E8513"/>
  <c r="E8512"/>
  <c r="E8511"/>
  <c r="E8510"/>
  <c r="E8509"/>
  <c r="E8508"/>
  <c r="E8507"/>
  <c r="E8506"/>
  <c r="E8505"/>
  <c r="E8504"/>
  <c r="E8503"/>
  <c r="E8502"/>
  <c r="E8501"/>
  <c r="E8500"/>
  <c r="E8499"/>
  <c r="E8498"/>
  <c r="E8497"/>
  <c r="E8496"/>
  <c r="E8495"/>
  <c r="E8494"/>
  <c r="E8493"/>
  <c r="E8492"/>
  <c r="E8491"/>
  <c r="E8490"/>
  <c r="E8489"/>
  <c r="E8488"/>
  <c r="E8487"/>
  <c r="E8486"/>
  <c r="E8485"/>
  <c r="E8484"/>
  <c r="E8483"/>
  <c r="E8482"/>
  <c r="E8481"/>
  <c r="E8480"/>
  <c r="E8479"/>
  <c r="E8478"/>
  <c r="E8477"/>
  <c r="E8476"/>
  <c r="E8475"/>
  <c r="E8474"/>
  <c r="E8473"/>
  <c r="E8472"/>
  <c r="E8471"/>
  <c r="E8470"/>
  <c r="E8469"/>
  <c r="E8468"/>
  <c r="E8467"/>
  <c r="E8466"/>
  <c r="E8465"/>
  <c r="E8464"/>
  <c r="E8463"/>
  <c r="E8462"/>
  <c r="E8461"/>
  <c r="E8460"/>
  <c r="E8459"/>
  <c r="E8458"/>
  <c r="E8457"/>
  <c r="E8456"/>
  <c r="E8455"/>
  <c r="E8454"/>
  <c r="E8453"/>
  <c r="E8452"/>
  <c r="E8451"/>
  <c r="E8450"/>
  <c r="E8449"/>
  <c r="E8448"/>
  <c r="E8447"/>
  <c r="E8446"/>
  <c r="E8445"/>
  <c r="E8444"/>
  <c r="E8443"/>
  <c r="E8442"/>
  <c r="E8441"/>
  <c r="E8440"/>
  <c r="E8439"/>
  <c r="E8438"/>
  <c r="E8437"/>
  <c r="E8436"/>
  <c r="E8435"/>
  <c r="E8434"/>
  <c r="E8433"/>
  <c r="E8432"/>
  <c r="E8431"/>
  <c r="E8430"/>
  <c r="E8429"/>
  <c r="E8428"/>
  <c r="E8427"/>
  <c r="E8426"/>
  <c r="E8425"/>
  <c r="E8424"/>
  <c r="E8423"/>
  <c r="E8422"/>
  <c r="E8421"/>
  <c r="E8420"/>
  <c r="E8419"/>
  <c r="E8418"/>
  <c r="E8417"/>
  <c r="E8416"/>
  <c r="E8415"/>
  <c r="E8414"/>
  <c r="E8413"/>
  <c r="E8412"/>
  <c r="E8411"/>
  <c r="E8410"/>
  <c r="E8409"/>
  <c r="E8408"/>
  <c r="E8407"/>
  <c r="E8406"/>
  <c r="E8405"/>
  <c r="E8404"/>
  <c r="E8403"/>
  <c r="E8402"/>
  <c r="E8401"/>
  <c r="E8400"/>
  <c r="E8399"/>
  <c r="E8398"/>
  <c r="E8397"/>
  <c r="E8396"/>
  <c r="E8395"/>
  <c r="E8394"/>
  <c r="E8393"/>
  <c r="E8392"/>
  <c r="E8391"/>
  <c r="E8390"/>
  <c r="E8389"/>
  <c r="E8388"/>
  <c r="E8387"/>
  <c r="E8386"/>
  <c r="E8385"/>
  <c r="E8384"/>
  <c r="E8383"/>
  <c r="E8382"/>
  <c r="E8381"/>
  <c r="E8380"/>
  <c r="E8379"/>
  <c r="E8378"/>
  <c r="E8377"/>
  <c r="E8376"/>
  <c r="E8375"/>
  <c r="E8374"/>
  <c r="E8373"/>
  <c r="E8372"/>
  <c r="E8371"/>
  <c r="E8370"/>
  <c r="E8369"/>
  <c r="E8368"/>
  <c r="E8367"/>
  <c r="E8366"/>
  <c r="E8365"/>
  <c r="E8364"/>
  <c r="E8363"/>
  <c r="E8362"/>
  <c r="E8361"/>
  <c r="E8360"/>
  <c r="E8359"/>
  <c r="E8358"/>
  <c r="E8357"/>
  <c r="E8356"/>
  <c r="E8355"/>
  <c r="E8354"/>
  <c r="E8353"/>
  <c r="E8352"/>
  <c r="E8351"/>
  <c r="E8350"/>
  <c r="E8349"/>
  <c r="E8348"/>
  <c r="E8347"/>
  <c r="E8346"/>
  <c r="E8345"/>
  <c r="E8344"/>
  <c r="E8343"/>
  <c r="E8342"/>
  <c r="E8341"/>
  <c r="E8340"/>
  <c r="E8339"/>
  <c r="E8338"/>
  <c r="E8337"/>
  <c r="E8336"/>
  <c r="E8335"/>
  <c r="E8334"/>
  <c r="E8333"/>
  <c r="E8332"/>
  <c r="E8331"/>
  <c r="E8330"/>
  <c r="E8329"/>
  <c r="E8328"/>
  <c r="E8327"/>
  <c r="E8326"/>
  <c r="E8325"/>
  <c r="E8324"/>
  <c r="E8323"/>
  <c r="E8322"/>
  <c r="E8321"/>
  <c r="E8320"/>
  <c r="E8319"/>
  <c r="E8318"/>
  <c r="E8317"/>
  <c r="E8316"/>
  <c r="E8315"/>
  <c r="E8314"/>
  <c r="E8313"/>
  <c r="E8312"/>
  <c r="E8311"/>
  <c r="E8310"/>
  <c r="E8309"/>
  <c r="E8308"/>
  <c r="E8307"/>
  <c r="E8306"/>
  <c r="E8305"/>
  <c r="E8304"/>
  <c r="E8303"/>
  <c r="E8302"/>
  <c r="E8301"/>
  <c r="E8300"/>
  <c r="E8299"/>
  <c r="E8298"/>
  <c r="E8297"/>
  <c r="E8296"/>
  <c r="E8295"/>
  <c r="E8294"/>
  <c r="E8293"/>
  <c r="E8292"/>
  <c r="E8291"/>
  <c r="E8290"/>
  <c r="E8289"/>
  <c r="E8288"/>
  <c r="E8287"/>
  <c r="E8286"/>
  <c r="E8285"/>
  <c r="E8284"/>
  <c r="E8283"/>
  <c r="E8282"/>
  <c r="E8281"/>
  <c r="E8280"/>
  <c r="E8279"/>
  <c r="E8278"/>
  <c r="E8277"/>
  <c r="E8276"/>
  <c r="E8275"/>
  <c r="E8274"/>
  <c r="E8273"/>
  <c r="E8272"/>
  <c r="E8271"/>
  <c r="E8270"/>
  <c r="E8269"/>
  <c r="E8268"/>
  <c r="E8267"/>
  <c r="E8266"/>
  <c r="E8265"/>
  <c r="E8264"/>
  <c r="E8263"/>
  <c r="E8262"/>
  <c r="E8261"/>
  <c r="E8260"/>
  <c r="E8259"/>
  <c r="E8258"/>
  <c r="E8257"/>
  <c r="E8256"/>
  <c r="E8255"/>
  <c r="E8254"/>
  <c r="E8253"/>
  <c r="E8252"/>
  <c r="E8251"/>
  <c r="E8250"/>
  <c r="E8249"/>
  <c r="E8248"/>
  <c r="E8247"/>
  <c r="E8246"/>
  <c r="E8245"/>
  <c r="E8244"/>
  <c r="E8243"/>
  <c r="E8242"/>
  <c r="E8241"/>
  <c r="E8240"/>
  <c r="E8239"/>
  <c r="E8238"/>
  <c r="E8237"/>
  <c r="E8236"/>
  <c r="E8235"/>
  <c r="E8234"/>
  <c r="E8233"/>
  <c r="E8232"/>
  <c r="E8231"/>
  <c r="E8230"/>
  <c r="E8229"/>
  <c r="E8228"/>
  <c r="E8227"/>
  <c r="E8226"/>
  <c r="E8225"/>
  <c r="E8224"/>
  <c r="E8223"/>
  <c r="E8222"/>
  <c r="E8221"/>
  <c r="E8220"/>
  <c r="E8219"/>
  <c r="E8218"/>
  <c r="E8217"/>
  <c r="E8216"/>
  <c r="E8215"/>
  <c r="E8214"/>
  <c r="E8213"/>
  <c r="E8212"/>
  <c r="E8211"/>
  <c r="E8210"/>
  <c r="E8209"/>
  <c r="E8208"/>
  <c r="E8207"/>
  <c r="E8206"/>
  <c r="E8205"/>
  <c r="E8204"/>
  <c r="E8203"/>
  <c r="E8202"/>
  <c r="E8201"/>
  <c r="E8200"/>
  <c r="E8199"/>
  <c r="E8198"/>
  <c r="E8197"/>
  <c r="E8196"/>
  <c r="E8195"/>
  <c r="E8194"/>
  <c r="E8193"/>
  <c r="E8192"/>
  <c r="E8191"/>
  <c r="E8190"/>
  <c r="E8189"/>
  <c r="E8188"/>
  <c r="E8187"/>
  <c r="E8186"/>
  <c r="E8185"/>
  <c r="E8184"/>
  <c r="E8183"/>
  <c r="E8182"/>
  <c r="E8181"/>
  <c r="E8180"/>
  <c r="E8179"/>
  <c r="E8178"/>
  <c r="E8177"/>
  <c r="E8176"/>
  <c r="E8175"/>
  <c r="E8174"/>
  <c r="E8173"/>
  <c r="E8172"/>
  <c r="E8171"/>
  <c r="E8170"/>
  <c r="E8169"/>
  <c r="E8168"/>
  <c r="E8167"/>
  <c r="E8166"/>
  <c r="E8165"/>
  <c r="E8164"/>
  <c r="E8163"/>
  <c r="E8162"/>
  <c r="E8161"/>
  <c r="E8160"/>
  <c r="E8159"/>
  <c r="E8158"/>
  <c r="E8157"/>
  <c r="E8156"/>
  <c r="E8155"/>
  <c r="E8154"/>
  <c r="E8153"/>
  <c r="E8152"/>
  <c r="E8151"/>
  <c r="E8150"/>
  <c r="E8149"/>
  <c r="E8148"/>
  <c r="E8147"/>
  <c r="E8146"/>
  <c r="E8145"/>
  <c r="E8144"/>
  <c r="E8143"/>
  <c r="E8142"/>
  <c r="E8141"/>
  <c r="E8140"/>
  <c r="E8139"/>
  <c r="E8138"/>
  <c r="E8137"/>
  <c r="E8136"/>
  <c r="E8135"/>
  <c r="E8134"/>
  <c r="E8133"/>
  <c r="E8132"/>
  <c r="E8131"/>
  <c r="E8130"/>
  <c r="E8129"/>
  <c r="E8128"/>
  <c r="E8127"/>
  <c r="E8126"/>
  <c r="E8125"/>
  <c r="E8124"/>
  <c r="E8123"/>
  <c r="E8122"/>
  <c r="E8121"/>
  <c r="E8120"/>
  <c r="E8119"/>
  <c r="E8118"/>
  <c r="E8117"/>
  <c r="E8116"/>
  <c r="E8115"/>
  <c r="E8114"/>
  <c r="E8113"/>
  <c r="E8112"/>
  <c r="E8111"/>
  <c r="E8110"/>
  <c r="E8109"/>
  <c r="E8108"/>
  <c r="E8107"/>
  <c r="E8106"/>
  <c r="E8105"/>
  <c r="E8104"/>
  <c r="E8103"/>
  <c r="E8102"/>
  <c r="E8101"/>
  <c r="E8100"/>
  <c r="E8099"/>
  <c r="E8098"/>
  <c r="E8097"/>
  <c r="E8096"/>
  <c r="E8095"/>
  <c r="E8094"/>
  <c r="E8093"/>
  <c r="E8092"/>
  <c r="E8091"/>
  <c r="E8090"/>
  <c r="E8089"/>
  <c r="E8088"/>
  <c r="E8087"/>
  <c r="E8086"/>
  <c r="E8085"/>
  <c r="E8084"/>
  <c r="E8083"/>
  <c r="E8082"/>
  <c r="E8081"/>
  <c r="E8080"/>
  <c r="E8079"/>
  <c r="E8078"/>
  <c r="E8077"/>
  <c r="E8076"/>
  <c r="E8075"/>
  <c r="E8074"/>
  <c r="E8073"/>
  <c r="E8072"/>
  <c r="E8071"/>
  <c r="E8070"/>
  <c r="E8069"/>
  <c r="E8068"/>
  <c r="E8067"/>
  <c r="E8066"/>
  <c r="E8065"/>
  <c r="E8064"/>
  <c r="E8063"/>
  <c r="E8062"/>
  <c r="E8061"/>
  <c r="E8060"/>
  <c r="E8059"/>
  <c r="E8058"/>
  <c r="E8057"/>
  <c r="E8056"/>
  <c r="E8055"/>
  <c r="E8054"/>
  <c r="E8053"/>
  <c r="E8052"/>
  <c r="E8051"/>
  <c r="E8050"/>
  <c r="E8049"/>
  <c r="E8048"/>
  <c r="E8047"/>
  <c r="E8046"/>
  <c r="E8045"/>
  <c r="E8044"/>
  <c r="E8043"/>
  <c r="E8042"/>
  <c r="E8041"/>
  <c r="E8040"/>
  <c r="E8039"/>
  <c r="E8038"/>
  <c r="E8037"/>
  <c r="E8036"/>
  <c r="E8035"/>
  <c r="E8034"/>
  <c r="E8033"/>
  <c r="E8032"/>
  <c r="E8031"/>
  <c r="E8030"/>
  <c r="E8029"/>
  <c r="E8028"/>
  <c r="E8027"/>
  <c r="E8026"/>
  <c r="E8025"/>
  <c r="E8024"/>
  <c r="E8023"/>
  <c r="E8022"/>
  <c r="E8021"/>
  <c r="E8020"/>
  <c r="E8019"/>
  <c r="E8018"/>
  <c r="E8017"/>
  <c r="E8016"/>
  <c r="E8015"/>
  <c r="E8014"/>
  <c r="E8013"/>
  <c r="E8012"/>
  <c r="E8011"/>
  <c r="E8010"/>
  <c r="E8009"/>
  <c r="E8008"/>
  <c r="E8007"/>
  <c r="E8006"/>
  <c r="E8005"/>
  <c r="E8004"/>
  <c r="E8003"/>
  <c r="E8002"/>
  <c r="E8001"/>
  <c r="E8000"/>
  <c r="E7999"/>
  <c r="E7998"/>
  <c r="E7997"/>
  <c r="E7996"/>
  <c r="E7995"/>
  <c r="E7994"/>
  <c r="E7993"/>
  <c r="E7992"/>
  <c r="E7991"/>
  <c r="E7990"/>
  <c r="E7989"/>
  <c r="E7988"/>
  <c r="E7987"/>
  <c r="E7986"/>
  <c r="E7985"/>
  <c r="E7984"/>
  <c r="E7983"/>
  <c r="E7982"/>
  <c r="E7981"/>
  <c r="E7980"/>
  <c r="E7979"/>
  <c r="E7978"/>
  <c r="E7977"/>
  <c r="E7976"/>
  <c r="E7975"/>
  <c r="E7974"/>
  <c r="E7973"/>
  <c r="E7972"/>
  <c r="E7971"/>
  <c r="E7970"/>
  <c r="E7969"/>
  <c r="E7968"/>
  <c r="E7967"/>
  <c r="E7966"/>
  <c r="E7965"/>
  <c r="E7964"/>
  <c r="E7963"/>
  <c r="E7962"/>
  <c r="E7961"/>
  <c r="E7960"/>
  <c r="E7959"/>
  <c r="E7958"/>
  <c r="E7957"/>
  <c r="E7956"/>
  <c r="E7955"/>
  <c r="E7954"/>
  <c r="E7953"/>
  <c r="E7952"/>
  <c r="E7951"/>
  <c r="E7950"/>
  <c r="E7949"/>
  <c r="E7948"/>
  <c r="E7947"/>
  <c r="E7946"/>
  <c r="E7945"/>
  <c r="E7944"/>
  <c r="E7943"/>
  <c r="E7942"/>
  <c r="E7941"/>
  <c r="E7940"/>
  <c r="E7939"/>
  <c r="E7938"/>
  <c r="E7937"/>
  <c r="E7936"/>
  <c r="E7935"/>
  <c r="E7934"/>
  <c r="E7933"/>
  <c r="E7932"/>
  <c r="E7931"/>
  <c r="E7930"/>
  <c r="E7929"/>
  <c r="E7928"/>
  <c r="E7927"/>
  <c r="E7926"/>
  <c r="E7925"/>
  <c r="E7924"/>
  <c r="E7923"/>
  <c r="E7922"/>
  <c r="E7921"/>
  <c r="E7920"/>
  <c r="E7919"/>
  <c r="E7918"/>
  <c r="E7917"/>
  <c r="E7916"/>
  <c r="E7915"/>
  <c r="E7914"/>
  <c r="E7913"/>
  <c r="E7912"/>
  <c r="E7911"/>
  <c r="E7910"/>
  <c r="E7909"/>
  <c r="E7908"/>
  <c r="E7907"/>
  <c r="E7906"/>
  <c r="E7905"/>
  <c r="E7904"/>
  <c r="E7903"/>
  <c r="E7902"/>
  <c r="E7901"/>
  <c r="E7900"/>
  <c r="E7899"/>
  <c r="E7898"/>
  <c r="E7897"/>
  <c r="E7896"/>
  <c r="E7895"/>
  <c r="E7894"/>
  <c r="E7893"/>
  <c r="E7892"/>
  <c r="E7891"/>
  <c r="E7890"/>
  <c r="E7889"/>
  <c r="E7888"/>
  <c r="E7887"/>
  <c r="E7886"/>
  <c r="E7885"/>
  <c r="E7884"/>
  <c r="E7883"/>
  <c r="E7882"/>
  <c r="E7881"/>
  <c r="E7880"/>
  <c r="E7879"/>
  <c r="E7878"/>
  <c r="E7877"/>
  <c r="E7876"/>
  <c r="E7875"/>
  <c r="E7874"/>
  <c r="E7873"/>
  <c r="E7872"/>
  <c r="E7871"/>
  <c r="E7870"/>
  <c r="E7869"/>
  <c r="E7868"/>
  <c r="E7867"/>
  <c r="E7866"/>
  <c r="E7865"/>
  <c r="E7864"/>
  <c r="E7863"/>
  <c r="E7862"/>
  <c r="E7861"/>
  <c r="E7860"/>
  <c r="E7859"/>
  <c r="E7858"/>
  <c r="E7857"/>
  <c r="E7856"/>
  <c r="E7855"/>
  <c r="E7854"/>
  <c r="E7853"/>
  <c r="E7852"/>
  <c r="E7851"/>
  <c r="E7850"/>
  <c r="E7849"/>
  <c r="E7848"/>
  <c r="E7847"/>
  <c r="E7846"/>
  <c r="E7845"/>
  <c r="E7844"/>
  <c r="E7843"/>
  <c r="E7842"/>
  <c r="E7841"/>
  <c r="E7840"/>
  <c r="E7839"/>
  <c r="E7838"/>
  <c r="E7837"/>
  <c r="E7836"/>
  <c r="E7835"/>
  <c r="E7834"/>
  <c r="E7833"/>
  <c r="E7832"/>
  <c r="E7831"/>
  <c r="E7830"/>
  <c r="E7829"/>
  <c r="E7828"/>
  <c r="E7827"/>
  <c r="E7826"/>
  <c r="E7825"/>
  <c r="E7824"/>
  <c r="E7823"/>
  <c r="E7822"/>
  <c r="E7821"/>
  <c r="E7820"/>
  <c r="E7819"/>
  <c r="E7818"/>
  <c r="E7817"/>
  <c r="E7816"/>
  <c r="E7815"/>
  <c r="E7814"/>
  <c r="E7813"/>
  <c r="E7812"/>
  <c r="E7811"/>
  <c r="E7810"/>
  <c r="E7809"/>
  <c r="E7808"/>
  <c r="E7807"/>
  <c r="E7806"/>
  <c r="E7805"/>
  <c r="E7804"/>
  <c r="E7803"/>
  <c r="E7802"/>
  <c r="E7801"/>
  <c r="E7800"/>
  <c r="E7799"/>
  <c r="E7798"/>
  <c r="E7797"/>
  <c r="E7796"/>
  <c r="E7795"/>
  <c r="E7794"/>
  <c r="E7793"/>
  <c r="E7792"/>
  <c r="E7791"/>
  <c r="E7790"/>
  <c r="E7789"/>
  <c r="E7788"/>
  <c r="E7787"/>
  <c r="E7786"/>
  <c r="E7785"/>
  <c r="E7784"/>
  <c r="E7783"/>
  <c r="E7782"/>
  <c r="E7781"/>
  <c r="E7780"/>
  <c r="E7779"/>
  <c r="E7778"/>
  <c r="E7777"/>
  <c r="E7776"/>
  <c r="E7775"/>
  <c r="E7774"/>
  <c r="E7773"/>
  <c r="E7772"/>
  <c r="E7771"/>
  <c r="E7770"/>
  <c r="E7769"/>
  <c r="E7768"/>
  <c r="E7767"/>
  <c r="E7766"/>
  <c r="E7765"/>
  <c r="E7764"/>
  <c r="E7763"/>
  <c r="E7762"/>
  <c r="E7761"/>
  <c r="E7760"/>
  <c r="E7759"/>
  <c r="E7758"/>
  <c r="E7757"/>
  <c r="E7756"/>
  <c r="E7755"/>
  <c r="E7754"/>
  <c r="E7753"/>
  <c r="E7752"/>
  <c r="E7751"/>
  <c r="E7750"/>
  <c r="E7749"/>
  <c r="E7748"/>
  <c r="E7747"/>
  <c r="E7746"/>
  <c r="E7745"/>
  <c r="E7744"/>
  <c r="E7743"/>
  <c r="E7742"/>
  <c r="E7741"/>
  <c r="E7740"/>
  <c r="E7739"/>
  <c r="E7738"/>
  <c r="E7737"/>
  <c r="E7736"/>
  <c r="E7735"/>
  <c r="E7734"/>
  <c r="E7733"/>
  <c r="E7732"/>
  <c r="E7731"/>
  <c r="E7730"/>
  <c r="E7729"/>
  <c r="E7728"/>
  <c r="E7727"/>
  <c r="E7726"/>
  <c r="E7725"/>
  <c r="E7724"/>
  <c r="E7723"/>
  <c r="E7722"/>
  <c r="E7721"/>
  <c r="E7720"/>
  <c r="E7719"/>
  <c r="E7718"/>
  <c r="E7717"/>
  <c r="E7716"/>
  <c r="E7715"/>
  <c r="E7714"/>
  <c r="E7713"/>
  <c r="E7712"/>
  <c r="E7711"/>
  <c r="E7710"/>
  <c r="E7709"/>
  <c r="E7708"/>
  <c r="E7707"/>
  <c r="E7706"/>
  <c r="E7705"/>
  <c r="E7704"/>
  <c r="E7703"/>
  <c r="E7702"/>
  <c r="E7701"/>
  <c r="E7700"/>
  <c r="E7699"/>
  <c r="E7698"/>
  <c r="E7697"/>
  <c r="E7696"/>
  <c r="E7695"/>
  <c r="E7694"/>
  <c r="E7693"/>
  <c r="E7692"/>
  <c r="E7691"/>
  <c r="E7690"/>
  <c r="E7689"/>
  <c r="E7688"/>
  <c r="E7687"/>
  <c r="E7686"/>
  <c r="E7685"/>
  <c r="E7684"/>
  <c r="E7683"/>
  <c r="E7682"/>
  <c r="E7681"/>
  <c r="E7680"/>
  <c r="E7679"/>
  <c r="E7678"/>
  <c r="E7677"/>
  <c r="E7676"/>
  <c r="E7675"/>
  <c r="E7674"/>
  <c r="E7673"/>
  <c r="E7672"/>
  <c r="E7671"/>
  <c r="E7670"/>
  <c r="E7669"/>
  <c r="E7668"/>
  <c r="E7667"/>
  <c r="E7666"/>
  <c r="E7665"/>
  <c r="E7664"/>
  <c r="E7663"/>
  <c r="E7662"/>
  <c r="E7661"/>
  <c r="E7660"/>
  <c r="E7659"/>
  <c r="E7658"/>
  <c r="E7657"/>
  <c r="E7656"/>
  <c r="E7655"/>
  <c r="E7654"/>
  <c r="E7653"/>
  <c r="E7652"/>
  <c r="E7651"/>
  <c r="E7650"/>
  <c r="E7649"/>
  <c r="E7648"/>
  <c r="E7647"/>
  <c r="E7646"/>
  <c r="E7645"/>
  <c r="E7644"/>
  <c r="E7643"/>
  <c r="E7642"/>
  <c r="E7641"/>
  <c r="E7640"/>
  <c r="E7639"/>
  <c r="E7638"/>
  <c r="E7637"/>
  <c r="E7636"/>
  <c r="E7635"/>
  <c r="E7634"/>
  <c r="E7633"/>
  <c r="E7632"/>
  <c r="E7631"/>
  <c r="E7630"/>
  <c r="E7629"/>
  <c r="E7628"/>
  <c r="E7627"/>
  <c r="E7626"/>
  <c r="E7625"/>
  <c r="E7624"/>
  <c r="E7623"/>
  <c r="E7622"/>
  <c r="E7621"/>
  <c r="E7620"/>
  <c r="E7619"/>
  <c r="E7618"/>
  <c r="E7617"/>
  <c r="E7616"/>
  <c r="E7615"/>
  <c r="E7614"/>
  <c r="E7613"/>
  <c r="E7612"/>
  <c r="E7611"/>
  <c r="E7610"/>
  <c r="E7609"/>
  <c r="E7608"/>
  <c r="E7607"/>
  <c r="E7606"/>
  <c r="E7605"/>
  <c r="E7604"/>
  <c r="E7603"/>
  <c r="E7602"/>
  <c r="E7601"/>
  <c r="E7600"/>
  <c r="E7599"/>
  <c r="E7598"/>
  <c r="E7597"/>
  <c r="E7596"/>
  <c r="E7595"/>
  <c r="E7594"/>
  <c r="E7593"/>
  <c r="E7592"/>
  <c r="E7591"/>
  <c r="E7590"/>
  <c r="E7589"/>
  <c r="E7588"/>
  <c r="E7587"/>
  <c r="E7586"/>
  <c r="E7585"/>
  <c r="E7584"/>
  <c r="E7583"/>
  <c r="E7582"/>
  <c r="E7581"/>
  <c r="E7580"/>
  <c r="E7579"/>
  <c r="E7578"/>
  <c r="E7577"/>
  <c r="E7576"/>
  <c r="E7575"/>
  <c r="E7574"/>
  <c r="E7573"/>
  <c r="E7572"/>
  <c r="E7571"/>
  <c r="E7570"/>
  <c r="E7569"/>
  <c r="E7568"/>
  <c r="E7567"/>
  <c r="E7566"/>
  <c r="E7565"/>
  <c r="E7564"/>
  <c r="E7563"/>
  <c r="E7562"/>
  <c r="E7561"/>
  <c r="E7560"/>
  <c r="E7559"/>
  <c r="E7558"/>
  <c r="E7557"/>
  <c r="E7556"/>
  <c r="E7555"/>
  <c r="E7554"/>
  <c r="E7553"/>
  <c r="E7552"/>
  <c r="E7551"/>
  <c r="E7550"/>
  <c r="E7549"/>
  <c r="E7548"/>
  <c r="E7547"/>
  <c r="E7546"/>
  <c r="E7545"/>
  <c r="E7544"/>
  <c r="E7543"/>
  <c r="E7542"/>
  <c r="E7541"/>
  <c r="E7540"/>
  <c r="E7539"/>
  <c r="E7538"/>
  <c r="E7537"/>
  <c r="E7536"/>
  <c r="E7535"/>
  <c r="E7534"/>
  <c r="E7533"/>
  <c r="E7532"/>
  <c r="E7531"/>
  <c r="E7530"/>
  <c r="E7529"/>
  <c r="E7528"/>
  <c r="E7527"/>
  <c r="E7526"/>
  <c r="E7525"/>
  <c r="E7524"/>
  <c r="E7523"/>
  <c r="E7522"/>
  <c r="E7521"/>
  <c r="E7520"/>
  <c r="E7519"/>
  <c r="E7518"/>
  <c r="E7517"/>
  <c r="E7516"/>
  <c r="E7515"/>
  <c r="E7514"/>
  <c r="E7513"/>
  <c r="E7512"/>
  <c r="E7511"/>
  <c r="E7510"/>
  <c r="E7509"/>
  <c r="E7508"/>
  <c r="E7507"/>
  <c r="E7506"/>
  <c r="E7505"/>
  <c r="E7504"/>
  <c r="E7503"/>
  <c r="E7502"/>
  <c r="E7501"/>
  <c r="E7500"/>
  <c r="E7499"/>
  <c r="E7498"/>
  <c r="E7497"/>
  <c r="E7496"/>
  <c r="E7495"/>
  <c r="E7494"/>
  <c r="E7493"/>
  <c r="E7492"/>
  <c r="E7491"/>
  <c r="E7490"/>
  <c r="E7489"/>
  <c r="E7488"/>
  <c r="E7487"/>
  <c r="E7486"/>
  <c r="E7485"/>
  <c r="E7484"/>
  <c r="E7483"/>
  <c r="E7482"/>
  <c r="E7481"/>
  <c r="E7480"/>
  <c r="E7479"/>
  <c r="E7478"/>
  <c r="E7477"/>
  <c r="E7476"/>
  <c r="E7475"/>
  <c r="E7474"/>
  <c r="E7473"/>
  <c r="E7472"/>
  <c r="E7471"/>
  <c r="E7470"/>
  <c r="E7469"/>
  <c r="E7468"/>
  <c r="E7467"/>
  <c r="E7466"/>
  <c r="E7465"/>
  <c r="E7464"/>
  <c r="E7463"/>
  <c r="E7462"/>
  <c r="E7461"/>
  <c r="E7460"/>
  <c r="E7459"/>
  <c r="E7458"/>
  <c r="E7457"/>
  <c r="E7456"/>
  <c r="E7455"/>
  <c r="E7454"/>
  <c r="E7453"/>
  <c r="E7452"/>
  <c r="E7451"/>
  <c r="E7450"/>
  <c r="E7449"/>
  <c r="E7448"/>
  <c r="E7447"/>
  <c r="E7446"/>
  <c r="E7445"/>
  <c r="E7444"/>
  <c r="E7443"/>
  <c r="E7442"/>
  <c r="E7441"/>
  <c r="E7440"/>
  <c r="E7439"/>
  <c r="E7438"/>
  <c r="E7437"/>
  <c r="E7436"/>
  <c r="E7435"/>
  <c r="E7434"/>
  <c r="E7433"/>
  <c r="E7432"/>
  <c r="E7431"/>
  <c r="E7430"/>
  <c r="E7429"/>
  <c r="E7428"/>
  <c r="E7427"/>
  <c r="E7426"/>
  <c r="E7425"/>
  <c r="E7424"/>
  <c r="E7423"/>
  <c r="E7422"/>
  <c r="E7421"/>
  <c r="E7420"/>
  <c r="E7419"/>
  <c r="E7418"/>
  <c r="E7417"/>
  <c r="E7416"/>
  <c r="E7415"/>
  <c r="E7414"/>
  <c r="E7413"/>
  <c r="E7412"/>
  <c r="E7411"/>
  <c r="E7410"/>
  <c r="E7409"/>
  <c r="E7408"/>
  <c r="E7407"/>
  <c r="E7406"/>
  <c r="E7405"/>
  <c r="E7404"/>
  <c r="E7403"/>
  <c r="E7402"/>
  <c r="E7401"/>
  <c r="E7400"/>
  <c r="E7399"/>
  <c r="E7398"/>
  <c r="E7397"/>
  <c r="E7396"/>
  <c r="E7395"/>
  <c r="E7394"/>
  <c r="E7393"/>
  <c r="E7392"/>
  <c r="E7391"/>
  <c r="E7390"/>
  <c r="E7389"/>
  <c r="E7388"/>
  <c r="E7387"/>
  <c r="E7386"/>
  <c r="E7385"/>
  <c r="E7384"/>
  <c r="E7383"/>
  <c r="E7382"/>
  <c r="E7381"/>
  <c r="E7380"/>
  <c r="E7379"/>
  <c r="E7378"/>
  <c r="E7377"/>
  <c r="E7376"/>
  <c r="E7375"/>
  <c r="E7374"/>
  <c r="E7373"/>
  <c r="E7372"/>
  <c r="E7371"/>
  <c r="E7370"/>
  <c r="E7369"/>
  <c r="E7368"/>
  <c r="E7367"/>
  <c r="E7366"/>
  <c r="E7365"/>
  <c r="E7364"/>
  <c r="E7363"/>
  <c r="E7362"/>
  <c r="E7361"/>
  <c r="E7360"/>
  <c r="E7359"/>
  <c r="E7358"/>
  <c r="E7357"/>
  <c r="E7356"/>
  <c r="E7355"/>
  <c r="E7354"/>
  <c r="E7353"/>
  <c r="E7352"/>
  <c r="E7351"/>
  <c r="E7350"/>
  <c r="E7349"/>
  <c r="E7348"/>
  <c r="E7347"/>
  <c r="E7346"/>
  <c r="E7345"/>
  <c r="E7344"/>
  <c r="E7343"/>
  <c r="E7342"/>
  <c r="E7341"/>
  <c r="E7340"/>
  <c r="E7339"/>
  <c r="E7338"/>
  <c r="E7337"/>
  <c r="E7336"/>
  <c r="E7335"/>
  <c r="E7334"/>
  <c r="E7333"/>
  <c r="E7332"/>
  <c r="E7331"/>
  <c r="E7330"/>
  <c r="E7329"/>
  <c r="E7328"/>
  <c r="E7327"/>
  <c r="E7326"/>
  <c r="E7325"/>
  <c r="E7324"/>
  <c r="E7323"/>
  <c r="E7322"/>
  <c r="E7321"/>
  <c r="E7320"/>
  <c r="E7319"/>
  <c r="E7318"/>
  <c r="E7317"/>
  <c r="E7316"/>
  <c r="E7315"/>
  <c r="E7314"/>
  <c r="E7313"/>
  <c r="E7312"/>
  <c r="E7311"/>
  <c r="E7310"/>
  <c r="E7309"/>
  <c r="E7308"/>
  <c r="E7307"/>
  <c r="E7306"/>
  <c r="E7305"/>
  <c r="E7304"/>
  <c r="E7303"/>
  <c r="E7302"/>
  <c r="E7301"/>
  <c r="E7300"/>
  <c r="E7299"/>
  <c r="E7298"/>
  <c r="E7297"/>
  <c r="E7296"/>
  <c r="E7295"/>
  <c r="E7294"/>
  <c r="E7293"/>
  <c r="E7292"/>
  <c r="E7291"/>
  <c r="E7290"/>
  <c r="E7289"/>
  <c r="E7288"/>
  <c r="E7287"/>
  <c r="E7286"/>
  <c r="E7285"/>
  <c r="E7284"/>
  <c r="E7283"/>
  <c r="E7282"/>
  <c r="E7281"/>
  <c r="E7280"/>
  <c r="E7279"/>
  <c r="E7278"/>
  <c r="E7277"/>
  <c r="E7276"/>
  <c r="E7275"/>
  <c r="E7274"/>
  <c r="E7273"/>
  <c r="E7272"/>
  <c r="E7271"/>
  <c r="E7270"/>
  <c r="E7269"/>
  <c r="E7268"/>
  <c r="E7267"/>
  <c r="E7266"/>
  <c r="E7265"/>
  <c r="E7264"/>
  <c r="E7263"/>
  <c r="E7262"/>
  <c r="E7261"/>
  <c r="E7260"/>
  <c r="E7259"/>
  <c r="E7258"/>
  <c r="E7257"/>
  <c r="E7256"/>
  <c r="E7255"/>
  <c r="E7254"/>
  <c r="E7253"/>
  <c r="E7252"/>
  <c r="E7251"/>
  <c r="E7250"/>
  <c r="E7249"/>
  <c r="E7248"/>
  <c r="E7247"/>
  <c r="E7246"/>
  <c r="E7245"/>
  <c r="E7244"/>
  <c r="E7243"/>
  <c r="E7242"/>
  <c r="E7241"/>
  <c r="E7240"/>
  <c r="E7239"/>
  <c r="E7238"/>
  <c r="E7237"/>
  <c r="E7236"/>
  <c r="E7235"/>
  <c r="E7234"/>
  <c r="E7233"/>
  <c r="E7232"/>
  <c r="E7231"/>
  <c r="E7230"/>
  <c r="E7229"/>
  <c r="E7228"/>
  <c r="E7227"/>
  <c r="E7226"/>
  <c r="E7225"/>
  <c r="E7224"/>
  <c r="E7223"/>
  <c r="E7222"/>
  <c r="E7221"/>
  <c r="E7220"/>
  <c r="E7219"/>
  <c r="E7218"/>
  <c r="E7217"/>
  <c r="E7216"/>
  <c r="E7215"/>
  <c r="E7214"/>
  <c r="E7213"/>
  <c r="E7212"/>
  <c r="E7211"/>
  <c r="E7210"/>
  <c r="E7209"/>
  <c r="E7208"/>
  <c r="E7207"/>
  <c r="E7206"/>
  <c r="E7205"/>
  <c r="E7204"/>
  <c r="E7203"/>
  <c r="E7202"/>
  <c r="E7201"/>
  <c r="E7200"/>
  <c r="E7199"/>
  <c r="E7198"/>
  <c r="E7197"/>
  <c r="E7196"/>
  <c r="E7195"/>
  <c r="E7194"/>
  <c r="E7193"/>
  <c r="E7192"/>
  <c r="E7191"/>
  <c r="E7190"/>
  <c r="E7189"/>
  <c r="E7188"/>
  <c r="E7187"/>
  <c r="E7186"/>
  <c r="E7185"/>
  <c r="E7184"/>
  <c r="E7183"/>
  <c r="E7182"/>
  <c r="E7181"/>
  <c r="E7180"/>
  <c r="E7179"/>
  <c r="E7178"/>
  <c r="E7177"/>
  <c r="E7176"/>
  <c r="E7175"/>
  <c r="E7174"/>
  <c r="E7173"/>
  <c r="E7172"/>
  <c r="E7171"/>
  <c r="E7170"/>
  <c r="E7169"/>
  <c r="E7168"/>
  <c r="E7167"/>
  <c r="E7166"/>
  <c r="E7165"/>
  <c r="E7164"/>
  <c r="E7163"/>
  <c r="E7162"/>
  <c r="E7161"/>
  <c r="E7160"/>
  <c r="E7159"/>
  <c r="E7158"/>
  <c r="E7157"/>
  <c r="E7156"/>
  <c r="E7155"/>
  <c r="E7154"/>
  <c r="E7153"/>
  <c r="E7152"/>
  <c r="E7151"/>
  <c r="E7150"/>
  <c r="E7149"/>
  <c r="E7148"/>
  <c r="E7147"/>
  <c r="E7146"/>
  <c r="E7145"/>
  <c r="E7144"/>
  <c r="E7143"/>
  <c r="E7142"/>
  <c r="E7141"/>
  <c r="E7140"/>
  <c r="E7139"/>
  <c r="E7138"/>
  <c r="E7137"/>
  <c r="E7136"/>
  <c r="E7135"/>
  <c r="E7134"/>
  <c r="E7133"/>
  <c r="E7132"/>
  <c r="E7131"/>
  <c r="E7130"/>
  <c r="E7129"/>
  <c r="E7128"/>
  <c r="E7127"/>
  <c r="E7126"/>
  <c r="E7125"/>
  <c r="E7124"/>
  <c r="E7123"/>
  <c r="E7122"/>
  <c r="E7121"/>
  <c r="E7120"/>
  <c r="E7119"/>
  <c r="E7118"/>
  <c r="E7117"/>
  <c r="E7116"/>
  <c r="E7115"/>
  <c r="E7114"/>
  <c r="E7113"/>
  <c r="E7112"/>
  <c r="E7111"/>
  <c r="E7110"/>
  <c r="E7109"/>
  <c r="E7108"/>
  <c r="E7107"/>
  <c r="E7106"/>
  <c r="E7105"/>
  <c r="E7104"/>
  <c r="E7103"/>
  <c r="E7102"/>
  <c r="E7101"/>
  <c r="E7100"/>
  <c r="E7099"/>
  <c r="E7098"/>
  <c r="E7097"/>
  <c r="E7096"/>
  <c r="E7095"/>
  <c r="E7094"/>
  <c r="E7093"/>
  <c r="E7092"/>
  <c r="E7091"/>
  <c r="E7090"/>
  <c r="E7089"/>
  <c r="E7088"/>
  <c r="E7087"/>
  <c r="E7086"/>
  <c r="E7085"/>
  <c r="E7084"/>
  <c r="E7083"/>
  <c r="E7082"/>
  <c r="E7081"/>
  <c r="E7080"/>
  <c r="E7079"/>
  <c r="E7078"/>
  <c r="E7077"/>
  <c r="E7076"/>
  <c r="E7075"/>
  <c r="E7074"/>
  <c r="E7073"/>
  <c r="E7072"/>
  <c r="E7071"/>
  <c r="E7070"/>
  <c r="E7069"/>
  <c r="E7068"/>
  <c r="E7067"/>
  <c r="E7066"/>
  <c r="E7065"/>
  <c r="E7064"/>
  <c r="E7063"/>
  <c r="E7062"/>
  <c r="E7061"/>
  <c r="E7060"/>
  <c r="E7059"/>
  <c r="E7058"/>
  <c r="E7057"/>
  <c r="E7056"/>
  <c r="E7055"/>
  <c r="E7054"/>
  <c r="E7053"/>
  <c r="E7052"/>
  <c r="E7051"/>
  <c r="E7050"/>
  <c r="E7049"/>
  <c r="E7048"/>
  <c r="E7047"/>
  <c r="E7046"/>
  <c r="E7045"/>
  <c r="E7044"/>
  <c r="E7043"/>
  <c r="E7042"/>
  <c r="E7041"/>
  <c r="E7040"/>
  <c r="E7039"/>
  <c r="E7038"/>
  <c r="E7037"/>
  <c r="E7036"/>
  <c r="E7035"/>
  <c r="E7034"/>
  <c r="E7033"/>
  <c r="E7032"/>
  <c r="E7031"/>
  <c r="E7030"/>
  <c r="E7029"/>
  <c r="E7028"/>
  <c r="E7027"/>
  <c r="E7026"/>
  <c r="E7025"/>
  <c r="E7024"/>
  <c r="E7023"/>
  <c r="E7022"/>
  <c r="E7021"/>
  <c r="E7020"/>
  <c r="E7019"/>
  <c r="E7018"/>
  <c r="E7017"/>
  <c r="E7016"/>
  <c r="E7015"/>
  <c r="E7014"/>
  <c r="E7013"/>
  <c r="E7012"/>
  <c r="E7011"/>
  <c r="E7010"/>
  <c r="E7009"/>
  <c r="E7008"/>
  <c r="E7007"/>
  <c r="E7006"/>
  <c r="E7005"/>
  <c r="E7004"/>
  <c r="E7003"/>
  <c r="E7002"/>
  <c r="E7001"/>
  <c r="E7000"/>
  <c r="E6999"/>
  <c r="E6998"/>
  <c r="E6997"/>
  <c r="E6996"/>
  <c r="E6995"/>
  <c r="E6994"/>
  <c r="E6993"/>
  <c r="E6992"/>
  <c r="E6991"/>
  <c r="E6990"/>
  <c r="E6989"/>
  <c r="E6988"/>
  <c r="E6987"/>
  <c r="E6986"/>
  <c r="E6985"/>
  <c r="E6984"/>
  <c r="E6983"/>
  <c r="E6982"/>
  <c r="E6981"/>
  <c r="E6980"/>
  <c r="E6979"/>
  <c r="E6978"/>
  <c r="E6977"/>
  <c r="E6976"/>
  <c r="E6975"/>
  <c r="E6974"/>
  <c r="E6973"/>
  <c r="E6972"/>
  <c r="E6971"/>
  <c r="E6970"/>
  <c r="E6969"/>
  <c r="E6968"/>
  <c r="E6967"/>
  <c r="E6966"/>
  <c r="E6965"/>
  <c r="E6964"/>
  <c r="E6963"/>
  <c r="E6962"/>
  <c r="E6961"/>
  <c r="E6960"/>
  <c r="E6959"/>
  <c r="E6958"/>
  <c r="E6957"/>
  <c r="E6956"/>
  <c r="E6955"/>
  <c r="E6954"/>
  <c r="E6953"/>
  <c r="E6952"/>
  <c r="E6951"/>
  <c r="E6950"/>
  <c r="E6949"/>
  <c r="E6948"/>
  <c r="E6947"/>
  <c r="E6946"/>
  <c r="E6945"/>
  <c r="E6944"/>
  <c r="E6943"/>
  <c r="E6942"/>
  <c r="E6941"/>
  <c r="E6940"/>
  <c r="E6939"/>
  <c r="E6938"/>
  <c r="E6937"/>
  <c r="E6936"/>
  <c r="E6935"/>
  <c r="E6934"/>
  <c r="E6933"/>
  <c r="E6932"/>
  <c r="E6931"/>
  <c r="E6930"/>
  <c r="E6929"/>
  <c r="E6928"/>
  <c r="E6927"/>
  <c r="E6926"/>
  <c r="E6925"/>
  <c r="E6924"/>
  <c r="E6923"/>
  <c r="E6922"/>
  <c r="E6921"/>
  <c r="E6920"/>
  <c r="E6919"/>
  <c r="E6918"/>
  <c r="E6917"/>
  <c r="E6916"/>
  <c r="E6915"/>
  <c r="E6914"/>
  <c r="E6913"/>
  <c r="E6912"/>
  <c r="E6911"/>
  <c r="E6910"/>
  <c r="E6909"/>
  <c r="E6908"/>
  <c r="E6907"/>
  <c r="E6906"/>
  <c r="E6905"/>
  <c r="E6904"/>
  <c r="E6903"/>
  <c r="E6902"/>
  <c r="E6901"/>
  <c r="E6900"/>
  <c r="E6899"/>
  <c r="E6898"/>
  <c r="E6897"/>
  <c r="E6896"/>
  <c r="E6895"/>
  <c r="E6894"/>
  <c r="E6893"/>
  <c r="E6892"/>
  <c r="E6891"/>
  <c r="E6890"/>
  <c r="E6889"/>
  <c r="E6888"/>
  <c r="E6887"/>
  <c r="E6886"/>
  <c r="E6885"/>
  <c r="E6884"/>
  <c r="E6883"/>
  <c r="E6882"/>
  <c r="E6881"/>
  <c r="E6880"/>
  <c r="E6879"/>
  <c r="E6878"/>
  <c r="E6877"/>
  <c r="E6876"/>
  <c r="E6875"/>
  <c r="E6874"/>
  <c r="E6873"/>
  <c r="E6872"/>
  <c r="E6871"/>
  <c r="E6870"/>
  <c r="E6869"/>
  <c r="E6868"/>
  <c r="E6867"/>
  <c r="E6866"/>
  <c r="E6865"/>
  <c r="E6864"/>
  <c r="E6863"/>
  <c r="E6862"/>
  <c r="E6861"/>
  <c r="E6860"/>
  <c r="E6859"/>
  <c r="E6858"/>
  <c r="E6857"/>
  <c r="E6856"/>
  <c r="E6855"/>
  <c r="E6854"/>
  <c r="E6853"/>
  <c r="E6852"/>
  <c r="E6851"/>
  <c r="E6850"/>
  <c r="E6849"/>
  <c r="E6848"/>
  <c r="E6847"/>
  <c r="E6846"/>
  <c r="E6845"/>
  <c r="E6844"/>
  <c r="E6843"/>
  <c r="E6842"/>
  <c r="E6841"/>
  <c r="E6840"/>
  <c r="E6839"/>
  <c r="E6838"/>
  <c r="E6837"/>
  <c r="E6836"/>
  <c r="E6835"/>
  <c r="E6834"/>
  <c r="E6833"/>
  <c r="E6832"/>
  <c r="E6831"/>
  <c r="E6830"/>
  <c r="E6829"/>
  <c r="E6828"/>
  <c r="E6827"/>
  <c r="E6826"/>
  <c r="E6825"/>
  <c r="E6824"/>
  <c r="E6823"/>
  <c r="E6822"/>
  <c r="E6821"/>
  <c r="E6820"/>
  <c r="E6819"/>
  <c r="E6818"/>
  <c r="E6817"/>
  <c r="E6816"/>
  <c r="E6815"/>
  <c r="E6814"/>
  <c r="E6813"/>
  <c r="E6812"/>
  <c r="E6811"/>
  <c r="E6810"/>
  <c r="E6809"/>
  <c r="E6808"/>
  <c r="E6807"/>
  <c r="E6806"/>
  <c r="E6805"/>
  <c r="E6804"/>
  <c r="E6803"/>
  <c r="E6802"/>
  <c r="E6801"/>
  <c r="E6800"/>
  <c r="E6799"/>
  <c r="E6798"/>
  <c r="E6797"/>
  <c r="E6796"/>
  <c r="E6795"/>
  <c r="E6794"/>
  <c r="E6793"/>
  <c r="E6792"/>
  <c r="E6791"/>
  <c r="E6790"/>
  <c r="E6789"/>
  <c r="E6788"/>
  <c r="E6787"/>
  <c r="E6786"/>
  <c r="E6785"/>
  <c r="E6784"/>
  <c r="E6783"/>
  <c r="E6782"/>
  <c r="E6781"/>
  <c r="E6780"/>
  <c r="E6779"/>
  <c r="E6778"/>
  <c r="E6777"/>
  <c r="E6776"/>
  <c r="E6775"/>
  <c r="E6774"/>
  <c r="E6773"/>
  <c r="E6772"/>
  <c r="E6771"/>
  <c r="E6770"/>
  <c r="E6769"/>
  <c r="E6768"/>
  <c r="E6767"/>
  <c r="E6766"/>
  <c r="E6765"/>
  <c r="E6764"/>
  <c r="E6763"/>
  <c r="E6762"/>
  <c r="E6761"/>
  <c r="E6760"/>
  <c r="E6759"/>
  <c r="E6758"/>
  <c r="E6757"/>
  <c r="E6756"/>
  <c r="E6755"/>
  <c r="E6754"/>
  <c r="E6753"/>
  <c r="E6752"/>
  <c r="E6751"/>
  <c r="E6750"/>
  <c r="E6749"/>
  <c r="E6748"/>
  <c r="E6747"/>
  <c r="E6746"/>
  <c r="E6745"/>
  <c r="E6744"/>
  <c r="E6743"/>
  <c r="E6742"/>
  <c r="E6741"/>
  <c r="E6740"/>
  <c r="E6739"/>
  <c r="E6738"/>
  <c r="E6737"/>
  <c r="E6736"/>
  <c r="E6735"/>
  <c r="E6734"/>
  <c r="E6733"/>
  <c r="E6732"/>
  <c r="E6731"/>
  <c r="E6730"/>
  <c r="E6729"/>
  <c r="E6728"/>
  <c r="E6727"/>
  <c r="E6726"/>
  <c r="E6725"/>
  <c r="E6724"/>
  <c r="E6723"/>
  <c r="E6722"/>
  <c r="E6721"/>
  <c r="E6720"/>
  <c r="E6719"/>
  <c r="E6718"/>
  <c r="E6717"/>
  <c r="E6716"/>
  <c r="E6715"/>
  <c r="E6714"/>
  <c r="E6713"/>
  <c r="E6712"/>
  <c r="E6711"/>
  <c r="E6710"/>
  <c r="E6709"/>
  <c r="E6708"/>
  <c r="E6707"/>
  <c r="E6706"/>
  <c r="E6705"/>
  <c r="E6704"/>
  <c r="E6703"/>
  <c r="E6702"/>
  <c r="E6701"/>
  <c r="E6700"/>
  <c r="E6699"/>
  <c r="E6698"/>
  <c r="E6697"/>
  <c r="E6696"/>
  <c r="E6695"/>
  <c r="E6694"/>
  <c r="E6693"/>
  <c r="E6692"/>
  <c r="E6691"/>
  <c r="E6690"/>
  <c r="E6689"/>
  <c r="E6688"/>
  <c r="E6687"/>
  <c r="E6686"/>
  <c r="E6685"/>
  <c r="E6684"/>
  <c r="E6683"/>
  <c r="E6682"/>
  <c r="E6681"/>
  <c r="E6680"/>
  <c r="E6679"/>
  <c r="E6678"/>
  <c r="E6677"/>
  <c r="E6676"/>
  <c r="E6675"/>
  <c r="E6674"/>
  <c r="E6673"/>
  <c r="E6672"/>
  <c r="E6671"/>
  <c r="E6670"/>
  <c r="E6669"/>
  <c r="E6668"/>
  <c r="E6667"/>
  <c r="E6666"/>
  <c r="E6665"/>
  <c r="E6664"/>
  <c r="E6663"/>
  <c r="E6662"/>
  <c r="E6661"/>
  <c r="E6660"/>
  <c r="E6659"/>
  <c r="E6658"/>
  <c r="E6657"/>
  <c r="E6656"/>
  <c r="E6655"/>
  <c r="E6654"/>
  <c r="E6653"/>
  <c r="E6652"/>
  <c r="E6651"/>
  <c r="E6650"/>
  <c r="E6649"/>
  <c r="E6648"/>
  <c r="E6647"/>
  <c r="E6646"/>
  <c r="E6645"/>
  <c r="E6644"/>
  <c r="E6643"/>
  <c r="E6642"/>
  <c r="E6641"/>
  <c r="E6640"/>
  <c r="E6639"/>
  <c r="E6638"/>
  <c r="E6637"/>
  <c r="E6636"/>
  <c r="E6635"/>
  <c r="E6634"/>
  <c r="E6633"/>
  <c r="E6632"/>
  <c r="E6631"/>
  <c r="E6630"/>
  <c r="E6629"/>
  <c r="E6628"/>
  <c r="E6627"/>
  <c r="E6626"/>
  <c r="E6625"/>
  <c r="E6624"/>
  <c r="E6623"/>
  <c r="E6622"/>
  <c r="E6621"/>
  <c r="E6620"/>
  <c r="E6619"/>
  <c r="E6618"/>
  <c r="E6617"/>
  <c r="E6616"/>
  <c r="E6615"/>
  <c r="E6614"/>
  <c r="E6613"/>
  <c r="E6612"/>
  <c r="E6611"/>
  <c r="E6610"/>
  <c r="E6609"/>
  <c r="E6608"/>
  <c r="E6607"/>
  <c r="E6606"/>
  <c r="E6605"/>
  <c r="E6604"/>
  <c r="E6603"/>
  <c r="E6602"/>
  <c r="E6601"/>
  <c r="E6600"/>
  <c r="E6599"/>
  <c r="E6598"/>
  <c r="E6597"/>
  <c r="E6596"/>
  <c r="E6595"/>
  <c r="E6594"/>
  <c r="E6593"/>
  <c r="E6592"/>
  <c r="E6591"/>
  <c r="E6590"/>
  <c r="E6589"/>
  <c r="E6588"/>
  <c r="E6587"/>
  <c r="E6586"/>
  <c r="E6585"/>
  <c r="E6584"/>
  <c r="E6583"/>
  <c r="E6582"/>
  <c r="E6581"/>
  <c r="E6580"/>
  <c r="E6579"/>
  <c r="E6578"/>
  <c r="E6577"/>
  <c r="E6576"/>
  <c r="E6575"/>
  <c r="E6574"/>
  <c r="E6573"/>
  <c r="E6572"/>
  <c r="E6571"/>
  <c r="E6570"/>
  <c r="E6569"/>
  <c r="E6568"/>
  <c r="E6567"/>
  <c r="E6566"/>
  <c r="E6565"/>
  <c r="E6564"/>
  <c r="E6563"/>
  <c r="E6562"/>
  <c r="E6561"/>
  <c r="E6560"/>
  <c r="E6559"/>
  <c r="E6558"/>
  <c r="E6557"/>
  <c r="E6556"/>
  <c r="E6555"/>
  <c r="E6554"/>
  <c r="E6553"/>
  <c r="E6552"/>
  <c r="E6551"/>
  <c r="E6550"/>
  <c r="E6549"/>
  <c r="E6548"/>
  <c r="E6547"/>
  <c r="E6546"/>
  <c r="E6545"/>
  <c r="E6544"/>
  <c r="E6543"/>
  <c r="E6542"/>
  <c r="E6541"/>
  <c r="E6540"/>
  <c r="E6539"/>
  <c r="E6538"/>
  <c r="E6537"/>
  <c r="E6536"/>
  <c r="E6535"/>
  <c r="E6534"/>
  <c r="E6533"/>
  <c r="E6532"/>
  <c r="E6531"/>
  <c r="E6530"/>
  <c r="E6529"/>
  <c r="E6528"/>
  <c r="E6527"/>
  <c r="E6526"/>
  <c r="E6525"/>
  <c r="E6524"/>
  <c r="E6523"/>
  <c r="E6522"/>
  <c r="E6521"/>
  <c r="E6520"/>
  <c r="E6519"/>
  <c r="E6518"/>
  <c r="E6517"/>
  <c r="E6516"/>
  <c r="E6515"/>
  <c r="E6514"/>
  <c r="E6513"/>
  <c r="E6512"/>
  <c r="E6511"/>
  <c r="E6510"/>
  <c r="E6509"/>
  <c r="E6508"/>
  <c r="E6507"/>
  <c r="E6506"/>
  <c r="E6505"/>
  <c r="E6504"/>
  <c r="E6503"/>
  <c r="E6502"/>
  <c r="E6501"/>
  <c r="E6500"/>
  <c r="E6499"/>
  <c r="E6498"/>
  <c r="E6497"/>
  <c r="E6496"/>
  <c r="E6495"/>
  <c r="E6494"/>
  <c r="E6493"/>
  <c r="E6492"/>
  <c r="E6491"/>
  <c r="E6490"/>
  <c r="E6489"/>
  <c r="E6488"/>
  <c r="E6487"/>
  <c r="E6486"/>
  <c r="E6485"/>
  <c r="E6484"/>
  <c r="E6483"/>
  <c r="E6482"/>
  <c r="E6481"/>
  <c r="E6480"/>
  <c r="E6479"/>
  <c r="E6478"/>
  <c r="E6477"/>
  <c r="E6476"/>
  <c r="E6475"/>
  <c r="E6474"/>
  <c r="E6473"/>
  <c r="E6472"/>
  <c r="E6471"/>
  <c r="E6470"/>
  <c r="E6469"/>
  <c r="E6468"/>
  <c r="E6467"/>
  <c r="E6466"/>
  <c r="E6465"/>
  <c r="E6464"/>
  <c r="E6463"/>
  <c r="E6462"/>
  <c r="E6461"/>
  <c r="E6460"/>
  <c r="E6459"/>
  <c r="E6458"/>
  <c r="E6457"/>
  <c r="E6456"/>
  <c r="E6455"/>
  <c r="E6454"/>
  <c r="E6453"/>
  <c r="E6452"/>
  <c r="E6451"/>
  <c r="E6450"/>
  <c r="E6449"/>
  <c r="E6448"/>
  <c r="E6447"/>
  <c r="E6446"/>
  <c r="E6445"/>
  <c r="E6444"/>
  <c r="E6443"/>
  <c r="E6442"/>
  <c r="E6441"/>
  <c r="E6440"/>
  <c r="E6439"/>
  <c r="E6438"/>
  <c r="E6437"/>
  <c r="E6436"/>
  <c r="E6435"/>
  <c r="E6434"/>
  <c r="E6433"/>
  <c r="E6432"/>
  <c r="E6431"/>
  <c r="E6430"/>
  <c r="E6429"/>
  <c r="E6428"/>
  <c r="E6427"/>
  <c r="E6426"/>
  <c r="E6425"/>
  <c r="E6424"/>
  <c r="E6423"/>
  <c r="E6422"/>
  <c r="E6421"/>
  <c r="E6420"/>
  <c r="E6419"/>
  <c r="E6418"/>
  <c r="E6417"/>
  <c r="E6416"/>
  <c r="E6415"/>
  <c r="E6414"/>
  <c r="E6413"/>
  <c r="E6412"/>
  <c r="E6411"/>
  <c r="E6410"/>
  <c r="E6409"/>
  <c r="E6408"/>
  <c r="E6407"/>
  <c r="E6406"/>
  <c r="E6405"/>
  <c r="E6404"/>
  <c r="E6403"/>
  <c r="E6402"/>
  <c r="E6401"/>
  <c r="E6400"/>
  <c r="E6399"/>
  <c r="E6398"/>
  <c r="E6397"/>
  <c r="E6396"/>
  <c r="E6395"/>
  <c r="E6394"/>
  <c r="E6393"/>
  <c r="E6392"/>
  <c r="E6391"/>
  <c r="E6390"/>
  <c r="E6389"/>
  <c r="E6388"/>
  <c r="E6387"/>
  <c r="E6386"/>
  <c r="E6385"/>
  <c r="E6384"/>
  <c r="E6383"/>
  <c r="E6382"/>
  <c r="E6381"/>
  <c r="E6380"/>
  <c r="E6379"/>
  <c r="E6378"/>
  <c r="E6377"/>
  <c r="E6376"/>
  <c r="E6375"/>
  <c r="E6374"/>
  <c r="E6373"/>
  <c r="E6372"/>
  <c r="E6371"/>
  <c r="E6370"/>
  <c r="E6369"/>
  <c r="E6368"/>
  <c r="E6367"/>
  <c r="E6366"/>
  <c r="E6365"/>
  <c r="E6364"/>
  <c r="E6363"/>
  <c r="E6362"/>
  <c r="E6361"/>
  <c r="E6360"/>
  <c r="E6359"/>
  <c r="E6358"/>
  <c r="E6357"/>
  <c r="E6356"/>
  <c r="E6355"/>
  <c r="E6354"/>
  <c r="E6353"/>
  <c r="E6352"/>
  <c r="E6351"/>
  <c r="E6350"/>
  <c r="E6349"/>
  <c r="E6348"/>
  <c r="E6347"/>
  <c r="E6346"/>
  <c r="E6345"/>
  <c r="E6344"/>
  <c r="E6343"/>
  <c r="E6342"/>
  <c r="E6341"/>
  <c r="E6340"/>
  <c r="E6339"/>
  <c r="E6338"/>
  <c r="E6337"/>
  <c r="E6336"/>
  <c r="E6335"/>
  <c r="E6334"/>
  <c r="E6333"/>
  <c r="E6332"/>
  <c r="E6331"/>
  <c r="E6330"/>
  <c r="E6329"/>
  <c r="E6328"/>
  <c r="E6327"/>
  <c r="E6326"/>
  <c r="E6325"/>
  <c r="E6324"/>
  <c r="E6323"/>
  <c r="E6322"/>
  <c r="E6321"/>
  <c r="E6320"/>
  <c r="E6319"/>
  <c r="E6318"/>
  <c r="E6317"/>
  <c r="E6316"/>
  <c r="E6315"/>
  <c r="E6314"/>
  <c r="E6313"/>
  <c r="E6312"/>
  <c r="E6311"/>
  <c r="E6310"/>
  <c r="E6309"/>
  <c r="E6308"/>
  <c r="E6307"/>
  <c r="E6306"/>
  <c r="E6305"/>
  <c r="E6304"/>
  <c r="E6303"/>
  <c r="E6302"/>
  <c r="E6301"/>
  <c r="E6300"/>
  <c r="E6299"/>
  <c r="E6298"/>
  <c r="E6297"/>
  <c r="E6296"/>
  <c r="E6295"/>
  <c r="E6294"/>
  <c r="E6293"/>
  <c r="E6292"/>
  <c r="E6291"/>
  <c r="E6290"/>
  <c r="E6289"/>
  <c r="E6288"/>
  <c r="E6287"/>
  <c r="E6286"/>
  <c r="E6285"/>
  <c r="E6284"/>
  <c r="E6283"/>
  <c r="E6282"/>
  <c r="E6281"/>
  <c r="E6280"/>
  <c r="E6279"/>
  <c r="E6278"/>
  <c r="E6277"/>
  <c r="E6276"/>
  <c r="E6275"/>
  <c r="E6274"/>
  <c r="E6273"/>
  <c r="E6272"/>
  <c r="E6271"/>
  <c r="E6270"/>
  <c r="E6269"/>
  <c r="E6268"/>
  <c r="E6267"/>
  <c r="E6266"/>
  <c r="E6265"/>
  <c r="E6264"/>
  <c r="E6263"/>
  <c r="E6262"/>
  <c r="E6261"/>
  <c r="E6260"/>
  <c r="E6259"/>
  <c r="E6258"/>
  <c r="E6257"/>
  <c r="E6256"/>
  <c r="E6255"/>
  <c r="E6254"/>
  <c r="E6253"/>
  <c r="E6252"/>
  <c r="E6251"/>
  <c r="E6250"/>
  <c r="E6249"/>
  <c r="E6248"/>
  <c r="E6247"/>
  <c r="E6246"/>
  <c r="E6245"/>
  <c r="E6244"/>
  <c r="E6243"/>
  <c r="E6242"/>
  <c r="E6241"/>
  <c r="E6240"/>
  <c r="E6239"/>
  <c r="E6238"/>
  <c r="E6237"/>
  <c r="E6236"/>
  <c r="E6235"/>
  <c r="E6234"/>
  <c r="E6233"/>
  <c r="E6232"/>
  <c r="E6231"/>
  <c r="E6230"/>
  <c r="E6229"/>
  <c r="E6228"/>
  <c r="E6227"/>
  <c r="E6226"/>
  <c r="E6225"/>
  <c r="E6224"/>
  <c r="E6223"/>
  <c r="E6222"/>
  <c r="E6221"/>
  <c r="E6220"/>
  <c r="E6219"/>
  <c r="E6218"/>
  <c r="E6217"/>
  <c r="E6216"/>
  <c r="E6215"/>
  <c r="E6214"/>
  <c r="E6213"/>
  <c r="E6212"/>
  <c r="E6211"/>
  <c r="E6210"/>
  <c r="E6209"/>
  <c r="E6208"/>
  <c r="E6207"/>
  <c r="E6206"/>
  <c r="E6205"/>
  <c r="E6204"/>
  <c r="E6203"/>
  <c r="E6202"/>
  <c r="E6201"/>
  <c r="E6200"/>
  <c r="E6199"/>
  <c r="E6198"/>
  <c r="E6197"/>
  <c r="E6196"/>
  <c r="E6195"/>
  <c r="E6194"/>
  <c r="E6193"/>
  <c r="E6192"/>
  <c r="E6191"/>
  <c r="E6190"/>
  <c r="E6189"/>
  <c r="E6188"/>
  <c r="E6187"/>
  <c r="E6186"/>
  <c r="E6185"/>
  <c r="E6184"/>
  <c r="E6183"/>
  <c r="E6182"/>
  <c r="E6181"/>
  <c r="E6180"/>
  <c r="E6179"/>
  <c r="E6178"/>
  <c r="E6177"/>
  <c r="E6176"/>
  <c r="E6175"/>
  <c r="E6174"/>
  <c r="E6173"/>
  <c r="E6172"/>
  <c r="E6171"/>
  <c r="E6170"/>
  <c r="E6169"/>
  <c r="E6168"/>
  <c r="E6167"/>
  <c r="E6166"/>
  <c r="E6165"/>
  <c r="E6164"/>
  <c r="E6163"/>
  <c r="E6162"/>
  <c r="E6161"/>
  <c r="E6160"/>
  <c r="E6159"/>
  <c r="E6158"/>
  <c r="E6157"/>
  <c r="E6156"/>
  <c r="E6155"/>
  <c r="E6154"/>
  <c r="E6153"/>
  <c r="E6152"/>
  <c r="E6151"/>
  <c r="E6150"/>
  <c r="E6149"/>
  <c r="E6148"/>
  <c r="E6147"/>
  <c r="E6146"/>
  <c r="E6145"/>
  <c r="E6144"/>
  <c r="E6143"/>
  <c r="E6142"/>
  <c r="E6141"/>
  <c r="E6140"/>
  <c r="E6139"/>
  <c r="E6138"/>
  <c r="E6137"/>
  <c r="E6136"/>
  <c r="E6135"/>
  <c r="E6134"/>
  <c r="E6133"/>
  <c r="E6132"/>
  <c r="E6131"/>
  <c r="E6130"/>
  <c r="E6129"/>
  <c r="E6128"/>
  <c r="E6127"/>
  <c r="E6126"/>
  <c r="E6125"/>
  <c r="E6124"/>
  <c r="E6123"/>
  <c r="E6122"/>
  <c r="E6121"/>
  <c r="E6120"/>
  <c r="E6119"/>
  <c r="E6118"/>
  <c r="E6117"/>
  <c r="E6116"/>
  <c r="E6115"/>
  <c r="E6114"/>
  <c r="E6113"/>
  <c r="E6112"/>
  <c r="E6111"/>
  <c r="E6110"/>
  <c r="E6109"/>
  <c r="E6108"/>
  <c r="E6107"/>
  <c r="E6106"/>
  <c r="E6105"/>
  <c r="E6104"/>
  <c r="E6103"/>
  <c r="E6102"/>
  <c r="E6101"/>
  <c r="E6100"/>
  <c r="E6099"/>
  <c r="E6098"/>
  <c r="E6097"/>
  <c r="E6096"/>
  <c r="E6095"/>
  <c r="E6094"/>
  <c r="E6093"/>
  <c r="E6092"/>
  <c r="E6091"/>
  <c r="E6090"/>
  <c r="E6089"/>
  <c r="E6088"/>
  <c r="E6087"/>
  <c r="E6086"/>
  <c r="E6085"/>
  <c r="E6084"/>
  <c r="E6083"/>
  <c r="E6082"/>
  <c r="E6081"/>
  <c r="E6080"/>
  <c r="E6079"/>
  <c r="E6078"/>
  <c r="E6077"/>
  <c r="E6076"/>
  <c r="E6075"/>
  <c r="E6074"/>
  <c r="E6073"/>
  <c r="E6072"/>
  <c r="E6071"/>
  <c r="E6070"/>
  <c r="E6069"/>
  <c r="E6068"/>
  <c r="E6067"/>
  <c r="E6066"/>
  <c r="E6065"/>
  <c r="E6064"/>
  <c r="E6063"/>
  <c r="E6062"/>
  <c r="E6061"/>
  <c r="E6060"/>
  <c r="E6059"/>
  <c r="E6058"/>
  <c r="E6057"/>
  <c r="E6056"/>
  <c r="E6055"/>
  <c r="E6054"/>
  <c r="E6053"/>
  <c r="E6052"/>
  <c r="E6051"/>
  <c r="E6050"/>
  <c r="E6049"/>
  <c r="E6048"/>
  <c r="E6047"/>
  <c r="E6046"/>
  <c r="E6045"/>
  <c r="E6044"/>
  <c r="E6043"/>
  <c r="E6042"/>
  <c r="E6041"/>
  <c r="E6040"/>
  <c r="E6039"/>
  <c r="E6038"/>
  <c r="E6037"/>
  <c r="E6036"/>
  <c r="E6035"/>
  <c r="E6034"/>
  <c r="E6033"/>
  <c r="E6032"/>
  <c r="E6031"/>
  <c r="E6030"/>
  <c r="E6029"/>
  <c r="E6028"/>
  <c r="E6027"/>
  <c r="E6026"/>
  <c r="E6025"/>
  <c r="E6024"/>
  <c r="E6023"/>
  <c r="E6022"/>
  <c r="E6021"/>
  <c r="E6020"/>
  <c r="E6019"/>
  <c r="E6018"/>
  <c r="E6017"/>
  <c r="E6016"/>
  <c r="E6015"/>
  <c r="E6014"/>
  <c r="E6013"/>
  <c r="E6012"/>
  <c r="E6011"/>
  <c r="E6010"/>
  <c r="E6009"/>
  <c r="E6008"/>
  <c r="E6007"/>
  <c r="E6006"/>
  <c r="E6005"/>
  <c r="E6004"/>
  <c r="E6003"/>
  <c r="E6002"/>
  <c r="E6001"/>
  <c r="E6000"/>
  <c r="E5999"/>
  <c r="E5998"/>
  <c r="E5997"/>
  <c r="E5996"/>
  <c r="E5995"/>
  <c r="E5994"/>
  <c r="E5993"/>
  <c r="E5992"/>
  <c r="E5991"/>
  <c r="E5990"/>
  <c r="E5989"/>
  <c r="E5988"/>
  <c r="E5987"/>
  <c r="E5986"/>
  <c r="E5985"/>
  <c r="E5984"/>
  <c r="E5983"/>
  <c r="E5982"/>
  <c r="E5981"/>
  <c r="E5980"/>
  <c r="E5979"/>
  <c r="E5978"/>
  <c r="E5977"/>
  <c r="E5976"/>
  <c r="E5975"/>
  <c r="E5974"/>
  <c r="E5973"/>
  <c r="E5972"/>
  <c r="E5971"/>
  <c r="E5970"/>
  <c r="E5969"/>
  <c r="E5968"/>
  <c r="E5967"/>
  <c r="E5966"/>
  <c r="E5965"/>
  <c r="E5964"/>
  <c r="E5963"/>
  <c r="E5962"/>
  <c r="E5961"/>
  <c r="E5960"/>
  <c r="E5959"/>
  <c r="E5958"/>
  <c r="E5957"/>
  <c r="E5956"/>
  <c r="E5955"/>
  <c r="E5954"/>
  <c r="E5953"/>
  <c r="E5952"/>
  <c r="E5951"/>
  <c r="E5950"/>
  <c r="E5949"/>
  <c r="E5948"/>
  <c r="E5947"/>
  <c r="E5946"/>
  <c r="E5945"/>
  <c r="E5944"/>
  <c r="E5943"/>
  <c r="E5942"/>
  <c r="E5941"/>
  <c r="E5940"/>
  <c r="E5939"/>
  <c r="E5938"/>
  <c r="E5937"/>
  <c r="E5936"/>
  <c r="E5935"/>
  <c r="E5934"/>
  <c r="E5933"/>
  <c r="E5932"/>
  <c r="E5931"/>
  <c r="E5930"/>
  <c r="E5929"/>
  <c r="E5928"/>
  <c r="E5927"/>
  <c r="E5926"/>
  <c r="E5925"/>
  <c r="E5924"/>
  <c r="E5923"/>
  <c r="E5922"/>
  <c r="E5921"/>
  <c r="E5920"/>
  <c r="E5919"/>
  <c r="E5918"/>
  <c r="E5917"/>
  <c r="E5916"/>
  <c r="E5915"/>
  <c r="E5914"/>
  <c r="E5913"/>
  <c r="E5912"/>
  <c r="E5911"/>
  <c r="E5910"/>
  <c r="E5909"/>
  <c r="E5908"/>
  <c r="E5907"/>
  <c r="E5906"/>
  <c r="E5905"/>
  <c r="E5904"/>
  <c r="E5903"/>
  <c r="E5902"/>
  <c r="E5901"/>
  <c r="E5900"/>
  <c r="E5899"/>
  <c r="E5898"/>
  <c r="E5897"/>
  <c r="E5896"/>
  <c r="E5895"/>
  <c r="E5894"/>
  <c r="E5893"/>
  <c r="E5892"/>
  <c r="E5891"/>
  <c r="E5890"/>
  <c r="E5889"/>
  <c r="E5888"/>
  <c r="E5887"/>
  <c r="E5886"/>
  <c r="E5885"/>
  <c r="E5884"/>
  <c r="E5883"/>
  <c r="E5882"/>
  <c r="E5881"/>
  <c r="E5880"/>
  <c r="E5879"/>
  <c r="E5878"/>
  <c r="E5877"/>
  <c r="E5876"/>
  <c r="E5875"/>
  <c r="E5874"/>
  <c r="E5873"/>
  <c r="E5872"/>
  <c r="E5871"/>
  <c r="E5870"/>
  <c r="E5869"/>
  <c r="E5868"/>
  <c r="E5867"/>
  <c r="E5866"/>
  <c r="E5865"/>
  <c r="E5864"/>
  <c r="E5863"/>
  <c r="E5862"/>
  <c r="E5861"/>
  <c r="E5860"/>
  <c r="E5859"/>
  <c r="E5858"/>
  <c r="E5857"/>
  <c r="E5856"/>
  <c r="E5855"/>
  <c r="E5854"/>
  <c r="E5853"/>
  <c r="E5852"/>
  <c r="E5851"/>
  <c r="E5850"/>
  <c r="E5849"/>
  <c r="E5848"/>
  <c r="E5847"/>
  <c r="E5846"/>
  <c r="E5845"/>
  <c r="E5844"/>
  <c r="E5843"/>
  <c r="E5842"/>
  <c r="E5841"/>
  <c r="E5840"/>
  <c r="E5839"/>
  <c r="E5838"/>
  <c r="E5837"/>
  <c r="E5836"/>
  <c r="E5835"/>
  <c r="E5834"/>
  <c r="E5833"/>
  <c r="E5832"/>
  <c r="E5831"/>
  <c r="E5830"/>
  <c r="E5829"/>
  <c r="E5828"/>
  <c r="E5827"/>
  <c r="E5826"/>
  <c r="E5825"/>
  <c r="E5824"/>
  <c r="E5823"/>
  <c r="E5822"/>
  <c r="E5821"/>
  <c r="E5820"/>
  <c r="E5819"/>
  <c r="E5818"/>
  <c r="E5817"/>
  <c r="E5816"/>
  <c r="E5815"/>
  <c r="E5814"/>
  <c r="E5813"/>
  <c r="E5812"/>
  <c r="E5811"/>
  <c r="E5810"/>
  <c r="E5809"/>
  <c r="E5808"/>
  <c r="E5807"/>
  <c r="E5806"/>
  <c r="E5805"/>
  <c r="E5804"/>
  <c r="E5803"/>
  <c r="E5802"/>
  <c r="E5801"/>
  <c r="E5800"/>
  <c r="E5799"/>
  <c r="E5798"/>
  <c r="E5797"/>
  <c r="E5796"/>
  <c r="E5795"/>
  <c r="E5794"/>
  <c r="E5793"/>
  <c r="E5792"/>
  <c r="E5791"/>
  <c r="E5790"/>
  <c r="E5789"/>
  <c r="E5788"/>
  <c r="E5787"/>
  <c r="E5786"/>
  <c r="E5785"/>
  <c r="E5784"/>
  <c r="E5783"/>
  <c r="E5782"/>
  <c r="E5781"/>
  <c r="E5780"/>
  <c r="E5779"/>
  <c r="E5778"/>
  <c r="E5777"/>
  <c r="E5776"/>
  <c r="E5775"/>
  <c r="E5774"/>
  <c r="E5773"/>
  <c r="E5772"/>
  <c r="E5771"/>
  <c r="E5770"/>
  <c r="E5769"/>
  <c r="E5768"/>
  <c r="E5767"/>
  <c r="E5766"/>
  <c r="E5765"/>
  <c r="E5764"/>
  <c r="E5763"/>
  <c r="E5762"/>
  <c r="E5761"/>
  <c r="E5760"/>
  <c r="E5759"/>
  <c r="E5758"/>
  <c r="E5757"/>
  <c r="E5756"/>
  <c r="E5755"/>
  <c r="E5754"/>
  <c r="E5753"/>
  <c r="E5752"/>
  <c r="E5751"/>
  <c r="E5750"/>
  <c r="E5749"/>
  <c r="E5748"/>
  <c r="E5747"/>
  <c r="E5746"/>
  <c r="E5745"/>
  <c r="E5744"/>
  <c r="E5743"/>
  <c r="E5742"/>
  <c r="E5741"/>
  <c r="E5740"/>
  <c r="E5739"/>
  <c r="E5738"/>
  <c r="E5737"/>
  <c r="E5736"/>
  <c r="E5735"/>
  <c r="E5734"/>
  <c r="E5733"/>
  <c r="E5732"/>
  <c r="E5731"/>
  <c r="E5730"/>
  <c r="E5729"/>
  <c r="E5728"/>
  <c r="E5727"/>
  <c r="E5726"/>
  <c r="E5725"/>
  <c r="E5724"/>
  <c r="E5723"/>
  <c r="E5722"/>
  <c r="E5721"/>
  <c r="E5720"/>
  <c r="E5719"/>
  <c r="E5718"/>
  <c r="E5717"/>
  <c r="E5716"/>
  <c r="E5715"/>
  <c r="E5714"/>
  <c r="E5713"/>
  <c r="E5712"/>
  <c r="E5711"/>
  <c r="E5710"/>
  <c r="E5709"/>
  <c r="E5708"/>
  <c r="E5707"/>
  <c r="E5706"/>
  <c r="E5705"/>
  <c r="E5704"/>
  <c r="E5703"/>
  <c r="E5702"/>
  <c r="E5701"/>
  <c r="E5700"/>
  <c r="E5699"/>
  <c r="E5698"/>
  <c r="E5697"/>
  <c r="E5696"/>
  <c r="E5695"/>
  <c r="E5694"/>
  <c r="E5693"/>
  <c r="E5692"/>
  <c r="E5691"/>
  <c r="E5690"/>
  <c r="E5689"/>
  <c r="E5688"/>
  <c r="E5687"/>
  <c r="E5686"/>
  <c r="E5685"/>
  <c r="E5684"/>
  <c r="E5683"/>
  <c r="E5682"/>
  <c r="E5681"/>
  <c r="E5680"/>
  <c r="E5679"/>
  <c r="E5678"/>
  <c r="E5677"/>
  <c r="E5676"/>
  <c r="E5675"/>
  <c r="E5674"/>
  <c r="E5673"/>
  <c r="E5672"/>
  <c r="E5671"/>
  <c r="E5670"/>
  <c r="E5669"/>
  <c r="E5668"/>
  <c r="E5667"/>
  <c r="E5666"/>
  <c r="E5665"/>
  <c r="E5664"/>
  <c r="E5663"/>
  <c r="E5662"/>
  <c r="E5661"/>
  <c r="E5660"/>
  <c r="E5659"/>
  <c r="E5658"/>
  <c r="E5657"/>
  <c r="E5656"/>
  <c r="E5655"/>
  <c r="E5654"/>
  <c r="E5653"/>
  <c r="E5652"/>
  <c r="E5651"/>
  <c r="E5650"/>
  <c r="E5649"/>
  <c r="E5648"/>
  <c r="E5647"/>
  <c r="E5646"/>
  <c r="E5645"/>
  <c r="E5644"/>
  <c r="E5643"/>
  <c r="E5642"/>
  <c r="E5641"/>
  <c r="E5640"/>
  <c r="E5639"/>
  <c r="E5638"/>
  <c r="E5637"/>
  <c r="E5636"/>
  <c r="E5635"/>
  <c r="E5634"/>
  <c r="E5633"/>
  <c r="E5632"/>
  <c r="E5631"/>
  <c r="E5630"/>
  <c r="E5629"/>
  <c r="E5628"/>
  <c r="E5627"/>
  <c r="E5626"/>
  <c r="E5625"/>
  <c r="E5624"/>
  <c r="E5623"/>
  <c r="E5622"/>
  <c r="E5621"/>
  <c r="E5620"/>
  <c r="E5619"/>
  <c r="E5618"/>
  <c r="E5617"/>
  <c r="E5616"/>
  <c r="E5615"/>
  <c r="E5614"/>
  <c r="E5613"/>
  <c r="E5612"/>
  <c r="E5611"/>
  <c r="E5610"/>
  <c r="E5609"/>
  <c r="E5608"/>
  <c r="E5607"/>
  <c r="E5606"/>
  <c r="E5605"/>
  <c r="E5604"/>
  <c r="E5603"/>
  <c r="E5602"/>
  <c r="E5601"/>
  <c r="E5600"/>
  <c r="E5599"/>
  <c r="E5598"/>
  <c r="E5597"/>
  <c r="E5596"/>
  <c r="E5595"/>
  <c r="E5594"/>
  <c r="E5593"/>
  <c r="E5592"/>
  <c r="E5591"/>
  <c r="E5590"/>
  <c r="E5589"/>
  <c r="E5588"/>
  <c r="E5587"/>
  <c r="E5586"/>
  <c r="E5585"/>
  <c r="E5584"/>
  <c r="E5583"/>
  <c r="E5582"/>
  <c r="E5581"/>
  <c r="E5580"/>
  <c r="E5579"/>
  <c r="E5578"/>
  <c r="E5577"/>
  <c r="E5576"/>
  <c r="E5575"/>
  <c r="E5574"/>
  <c r="E5573"/>
  <c r="E5572"/>
  <c r="E5571"/>
  <c r="E5570"/>
  <c r="E5569"/>
  <c r="E5568"/>
  <c r="E5567"/>
  <c r="E5566"/>
  <c r="E5565"/>
  <c r="E5564"/>
  <c r="E5563"/>
  <c r="E5562"/>
  <c r="E5561"/>
  <c r="E5560"/>
  <c r="E5559"/>
  <c r="E5558"/>
  <c r="E5557"/>
  <c r="E5556"/>
  <c r="E5555"/>
  <c r="E5554"/>
  <c r="E5553"/>
  <c r="E5552"/>
  <c r="E5551"/>
  <c r="E5550"/>
  <c r="E5549"/>
  <c r="E5548"/>
  <c r="E5547"/>
  <c r="E5546"/>
  <c r="E5545"/>
  <c r="E5544"/>
  <c r="E5543"/>
  <c r="E5542"/>
  <c r="E5541"/>
  <c r="E5540"/>
  <c r="E5539"/>
  <c r="E5538"/>
  <c r="E5537"/>
  <c r="E5536"/>
  <c r="E5535"/>
  <c r="E5534"/>
  <c r="E5533"/>
  <c r="E5532"/>
  <c r="E5531"/>
  <c r="E5530"/>
  <c r="E5529"/>
  <c r="E5528"/>
  <c r="E5527"/>
  <c r="E5526"/>
  <c r="E5525"/>
  <c r="E5524"/>
  <c r="E5523"/>
  <c r="E5522"/>
  <c r="E5521"/>
  <c r="E5520"/>
  <c r="E5519"/>
  <c r="E5518"/>
  <c r="E5517"/>
  <c r="E5516"/>
  <c r="E5515"/>
  <c r="E5514"/>
  <c r="E5513"/>
  <c r="E5512"/>
  <c r="E5511"/>
  <c r="E5510"/>
  <c r="E5509"/>
  <c r="E5508"/>
  <c r="E5507"/>
  <c r="E5506"/>
  <c r="E5505"/>
  <c r="E5504"/>
  <c r="E5503"/>
  <c r="E5502"/>
  <c r="E5501"/>
  <c r="E5500"/>
  <c r="E5499"/>
  <c r="E5498"/>
  <c r="E5497"/>
  <c r="E5496"/>
  <c r="E5495"/>
  <c r="E5494"/>
  <c r="E5493"/>
  <c r="E5492"/>
  <c r="E5491"/>
  <c r="E5490"/>
  <c r="E5489"/>
  <c r="E5488"/>
  <c r="E5487"/>
  <c r="E5486"/>
  <c r="E5485"/>
  <c r="E5484"/>
  <c r="E5483"/>
  <c r="E5482"/>
  <c r="E5481"/>
  <c r="E5480"/>
  <c r="E5479"/>
  <c r="E5478"/>
  <c r="E5477"/>
  <c r="E5476"/>
  <c r="E5475"/>
  <c r="E5474"/>
  <c r="E5473"/>
  <c r="E5472"/>
  <c r="E5471"/>
  <c r="E5470"/>
  <c r="E5469"/>
  <c r="E5468"/>
  <c r="E5467"/>
  <c r="E5466"/>
  <c r="E5465"/>
  <c r="E5464"/>
  <c r="E5463"/>
  <c r="E5462"/>
  <c r="E5461"/>
  <c r="E5460"/>
  <c r="E5459"/>
  <c r="E5458"/>
  <c r="E5457"/>
  <c r="E5456"/>
  <c r="E5455"/>
  <c r="E5454"/>
  <c r="E5453"/>
  <c r="E5452"/>
  <c r="E5451"/>
  <c r="E5450"/>
  <c r="E5449"/>
  <c r="E5448"/>
  <c r="E5447"/>
  <c r="E5446"/>
  <c r="E5445"/>
  <c r="E5444"/>
  <c r="E5443"/>
  <c r="E5442"/>
  <c r="E5441"/>
  <c r="E5440"/>
  <c r="E5439"/>
  <c r="E5438"/>
  <c r="E5437"/>
  <c r="E5436"/>
  <c r="E5435"/>
  <c r="E5434"/>
  <c r="E5433"/>
  <c r="E5432"/>
  <c r="E5431"/>
  <c r="E5430"/>
  <c r="E5429"/>
  <c r="E5428"/>
  <c r="E5427"/>
  <c r="E5426"/>
  <c r="E5425"/>
  <c r="E5424"/>
  <c r="E5423"/>
  <c r="E5422"/>
  <c r="E5421"/>
  <c r="E5420"/>
  <c r="E5419"/>
  <c r="E5418"/>
  <c r="E5417"/>
  <c r="E5416"/>
  <c r="E5415"/>
  <c r="E5414"/>
  <c r="E5413"/>
  <c r="E5412"/>
  <c r="E5411"/>
  <c r="E5410"/>
  <c r="E5409"/>
  <c r="E5408"/>
  <c r="E5407"/>
  <c r="E5406"/>
  <c r="E5405"/>
  <c r="E5404"/>
  <c r="E5403"/>
  <c r="E5402"/>
  <c r="E5401"/>
  <c r="E5400"/>
  <c r="E5399"/>
  <c r="E5398"/>
  <c r="E5397"/>
  <c r="E5396"/>
  <c r="E5395"/>
  <c r="E5394"/>
  <c r="E5393"/>
  <c r="E5392"/>
  <c r="E5391"/>
  <c r="E5390"/>
  <c r="E5389"/>
  <c r="E5388"/>
  <c r="E5387"/>
  <c r="E5386"/>
  <c r="E5385"/>
  <c r="E5384"/>
  <c r="E5383"/>
  <c r="E5382"/>
  <c r="E5381"/>
  <c r="E5380"/>
  <c r="E5379"/>
  <c r="E5378"/>
  <c r="E5377"/>
  <c r="E5376"/>
  <c r="E5375"/>
  <c r="E5374"/>
  <c r="E5373"/>
  <c r="E5372"/>
  <c r="E5371"/>
  <c r="E5370"/>
  <c r="E5369"/>
  <c r="E5368"/>
  <c r="E5367"/>
  <c r="E5366"/>
  <c r="E5365"/>
  <c r="E5364"/>
  <c r="E5363"/>
  <c r="E5362"/>
  <c r="E5361"/>
  <c r="E5360"/>
  <c r="E5359"/>
  <c r="E5358"/>
  <c r="E5357"/>
  <c r="E5356"/>
  <c r="E5355"/>
  <c r="E5354"/>
  <c r="E5353"/>
  <c r="E5352"/>
  <c r="E5351"/>
  <c r="E5350"/>
  <c r="E5349"/>
  <c r="E5348"/>
  <c r="E5347"/>
  <c r="E5346"/>
  <c r="E5345"/>
  <c r="E5344"/>
  <c r="E5343"/>
  <c r="E5342"/>
  <c r="E5341"/>
  <c r="E5340"/>
  <c r="E5339"/>
  <c r="E5338"/>
  <c r="E5337"/>
  <c r="E5336"/>
  <c r="E5335"/>
  <c r="E5334"/>
  <c r="E5333"/>
  <c r="E5332"/>
  <c r="E5331"/>
  <c r="E5330"/>
  <c r="E5329"/>
  <c r="E5328"/>
  <c r="E5327"/>
  <c r="E5326"/>
  <c r="E5325"/>
  <c r="E5324"/>
  <c r="E5323"/>
  <c r="E5322"/>
  <c r="E5321"/>
  <c r="E5320"/>
  <c r="E5319"/>
  <c r="E5318"/>
  <c r="E5317"/>
  <c r="E5316"/>
  <c r="E5315"/>
  <c r="E5314"/>
  <c r="E5313"/>
  <c r="E5312"/>
  <c r="E5311"/>
  <c r="E5310"/>
  <c r="E5309"/>
  <c r="E5308"/>
  <c r="E5307"/>
  <c r="E5306"/>
  <c r="E5305"/>
  <c r="E5304"/>
  <c r="E5303"/>
  <c r="E5302"/>
  <c r="E5301"/>
  <c r="E5300"/>
  <c r="E5299"/>
  <c r="E5298"/>
  <c r="E5297"/>
  <c r="E5296"/>
  <c r="E5295"/>
  <c r="E5294"/>
  <c r="E5293"/>
  <c r="E5292"/>
  <c r="E5291"/>
  <c r="E5290"/>
  <c r="E5289"/>
  <c r="E5288"/>
  <c r="E5287"/>
  <c r="E5286"/>
  <c r="E5285"/>
  <c r="E5284"/>
  <c r="E5283"/>
  <c r="E5282"/>
  <c r="E5281"/>
  <c r="E5280"/>
  <c r="E5279"/>
  <c r="E5278"/>
  <c r="E5277"/>
  <c r="E5276"/>
  <c r="E5275"/>
  <c r="E5274"/>
  <c r="E5273"/>
  <c r="E5272"/>
  <c r="E5271"/>
  <c r="E5270"/>
  <c r="E5269"/>
  <c r="E5268"/>
  <c r="E5267"/>
  <c r="E5266"/>
  <c r="E5265"/>
  <c r="E5264"/>
  <c r="E5263"/>
  <c r="E5262"/>
  <c r="E5261"/>
  <c r="E5260"/>
  <c r="E5259"/>
  <c r="E5258"/>
  <c r="E5257"/>
  <c r="E5256"/>
  <c r="E5255"/>
  <c r="E5254"/>
  <c r="E5253"/>
  <c r="E5252"/>
  <c r="E5251"/>
  <c r="E5250"/>
  <c r="E5249"/>
  <c r="E5248"/>
  <c r="E5247"/>
  <c r="E5246"/>
  <c r="E5245"/>
  <c r="E5244"/>
  <c r="E5243"/>
  <c r="E5242"/>
  <c r="E5241"/>
  <c r="E5240"/>
  <c r="E5239"/>
  <c r="E5238"/>
  <c r="E5237"/>
  <c r="E5236"/>
  <c r="E5235"/>
  <c r="E5234"/>
  <c r="E5233"/>
  <c r="E5232"/>
  <c r="E5231"/>
  <c r="E5230"/>
  <c r="E5229"/>
  <c r="E5228"/>
  <c r="E5227"/>
  <c r="E5226"/>
  <c r="E5225"/>
  <c r="E5224"/>
  <c r="E5223"/>
  <c r="E5222"/>
  <c r="E5221"/>
  <c r="E5220"/>
  <c r="E5219"/>
  <c r="E5218"/>
  <c r="E5217"/>
  <c r="E5216"/>
  <c r="E5215"/>
  <c r="E5214"/>
  <c r="E5213"/>
  <c r="E5212"/>
  <c r="E5211"/>
  <c r="E5210"/>
  <c r="E5209"/>
  <c r="E5208"/>
  <c r="E5207"/>
  <c r="E5206"/>
  <c r="E5205"/>
  <c r="E5204"/>
  <c r="E5203"/>
  <c r="E5202"/>
  <c r="E5201"/>
  <c r="E5200"/>
  <c r="E5199"/>
  <c r="E5198"/>
  <c r="E5197"/>
  <c r="E5196"/>
  <c r="E5195"/>
  <c r="E5194"/>
  <c r="E5193"/>
  <c r="E5192"/>
  <c r="E5191"/>
  <c r="E5190"/>
  <c r="E5189"/>
  <c r="E5188"/>
  <c r="E5187"/>
  <c r="E5186"/>
  <c r="E5185"/>
  <c r="E5184"/>
  <c r="E5183"/>
  <c r="E5182"/>
  <c r="E5181"/>
  <c r="E5180"/>
  <c r="E5179"/>
  <c r="E5178"/>
  <c r="E5177"/>
  <c r="E5176"/>
  <c r="E5175"/>
  <c r="E5174"/>
  <c r="E5173"/>
  <c r="E5172"/>
  <c r="E5171"/>
  <c r="E5170"/>
  <c r="E5169"/>
  <c r="E5168"/>
  <c r="E5167"/>
  <c r="E5166"/>
  <c r="E5165"/>
  <c r="E5164"/>
  <c r="E5163"/>
  <c r="E5162"/>
  <c r="E5161"/>
  <c r="E5160"/>
  <c r="E5159"/>
  <c r="E5158"/>
  <c r="E5157"/>
  <c r="E5156"/>
  <c r="E5155"/>
  <c r="E5154"/>
  <c r="E5153"/>
  <c r="E5152"/>
  <c r="E5151"/>
  <c r="E5150"/>
  <c r="E5149"/>
  <c r="E5148"/>
  <c r="E5147"/>
  <c r="E5146"/>
  <c r="E5145"/>
  <c r="E5144"/>
  <c r="E5143"/>
  <c r="E5142"/>
  <c r="E5141"/>
  <c r="E5140"/>
  <c r="E5139"/>
  <c r="E5138"/>
  <c r="E5137"/>
  <c r="E5136"/>
  <c r="E5135"/>
  <c r="E5134"/>
  <c r="E5133"/>
  <c r="E5132"/>
  <c r="E5131"/>
  <c r="E5130"/>
  <c r="E5129"/>
  <c r="E5128"/>
  <c r="E5127"/>
  <c r="E5126"/>
  <c r="E5125"/>
  <c r="E5124"/>
  <c r="E5123"/>
  <c r="E5122"/>
  <c r="E5121"/>
  <c r="E5120"/>
  <c r="E5119"/>
  <c r="E5118"/>
  <c r="E5117"/>
  <c r="E5116"/>
  <c r="E5115"/>
  <c r="E5114"/>
  <c r="E5113"/>
  <c r="E5112"/>
  <c r="E5111"/>
  <c r="E5110"/>
  <c r="E5109"/>
  <c r="E5108"/>
  <c r="E5107"/>
  <c r="E5106"/>
  <c r="E5105"/>
  <c r="E5104"/>
  <c r="E5103"/>
  <c r="E5102"/>
  <c r="E5101"/>
  <c r="E5100"/>
  <c r="E5099"/>
  <c r="E5098"/>
  <c r="E5097"/>
  <c r="E5096"/>
  <c r="E5095"/>
  <c r="E5094"/>
  <c r="E5093"/>
  <c r="E5092"/>
  <c r="E5091"/>
  <c r="E5090"/>
  <c r="E5089"/>
  <c r="E5088"/>
  <c r="E5087"/>
  <c r="E5086"/>
  <c r="E5085"/>
  <c r="E5084"/>
  <c r="E5083"/>
  <c r="E5082"/>
  <c r="E5081"/>
  <c r="E5080"/>
  <c r="E5079"/>
  <c r="E5078"/>
  <c r="E5077"/>
  <c r="E5076"/>
  <c r="E5075"/>
  <c r="E5074"/>
  <c r="E5073"/>
  <c r="E5072"/>
  <c r="E5071"/>
  <c r="E5070"/>
  <c r="E5069"/>
  <c r="E5068"/>
  <c r="E5067"/>
  <c r="E5066"/>
  <c r="E5065"/>
  <c r="E5064"/>
  <c r="E5063"/>
  <c r="E5062"/>
  <c r="E5061"/>
  <c r="E5060"/>
  <c r="E5059"/>
  <c r="E5058"/>
  <c r="E5057"/>
  <c r="E5056"/>
  <c r="E5055"/>
  <c r="E5054"/>
  <c r="E5053"/>
  <c r="E5052"/>
  <c r="E5051"/>
  <c r="E5050"/>
  <c r="E5049"/>
  <c r="E5048"/>
  <c r="E5047"/>
  <c r="E5046"/>
  <c r="E5045"/>
  <c r="E5044"/>
  <c r="E5043"/>
  <c r="E5042"/>
  <c r="E5041"/>
  <c r="E5040"/>
  <c r="E5039"/>
  <c r="E5038"/>
  <c r="E5037"/>
  <c r="E5036"/>
  <c r="E5035"/>
  <c r="E5034"/>
  <c r="E5033"/>
  <c r="E5032"/>
  <c r="E5031"/>
  <c r="E5030"/>
  <c r="E5029"/>
  <c r="E5028"/>
  <c r="E5027"/>
  <c r="E5026"/>
  <c r="E5025"/>
  <c r="E5024"/>
  <c r="E5023"/>
  <c r="E5022"/>
  <c r="E5021"/>
  <c r="E5020"/>
  <c r="E5019"/>
  <c r="E5018"/>
  <c r="E5017"/>
  <c r="E5016"/>
  <c r="E5015"/>
  <c r="E5014"/>
  <c r="E5013"/>
  <c r="E5012"/>
  <c r="E5011"/>
  <c r="E5010"/>
  <c r="E5009"/>
  <c r="E5008"/>
  <c r="E5007"/>
  <c r="E5006"/>
  <c r="E5005"/>
  <c r="E5004"/>
  <c r="E5003"/>
  <c r="E5002"/>
  <c r="E5001"/>
  <c r="E5000"/>
  <c r="E4999"/>
  <c r="E4998"/>
  <c r="E4997"/>
  <c r="E4996"/>
  <c r="E4995"/>
  <c r="E4994"/>
  <c r="E4993"/>
  <c r="E4992"/>
  <c r="E4991"/>
  <c r="E4990"/>
  <c r="E4989"/>
  <c r="E4988"/>
  <c r="E4987"/>
  <c r="E4986"/>
  <c r="E4985"/>
  <c r="E4984"/>
  <c r="E4983"/>
  <c r="E4982"/>
  <c r="E4981"/>
  <c r="E4980"/>
  <c r="E4979"/>
  <c r="E4978"/>
  <c r="E4977"/>
  <c r="E4976"/>
  <c r="E4975"/>
  <c r="E4974"/>
  <c r="E4973"/>
  <c r="E4972"/>
  <c r="E4971"/>
  <c r="E4970"/>
  <c r="E4969"/>
  <c r="E4968"/>
  <c r="E4967"/>
  <c r="E4966"/>
  <c r="E4965"/>
  <c r="E4964"/>
  <c r="E4963"/>
  <c r="E4962"/>
  <c r="E4961"/>
  <c r="E4960"/>
  <c r="E4959"/>
  <c r="E4958"/>
  <c r="E4957"/>
  <c r="E4956"/>
  <c r="E4955"/>
  <c r="E4954"/>
  <c r="E4953"/>
  <c r="E4952"/>
  <c r="E4951"/>
  <c r="E4950"/>
  <c r="E4949"/>
  <c r="E4948"/>
  <c r="E4947"/>
  <c r="E4946"/>
  <c r="E4945"/>
  <c r="E4944"/>
  <c r="E4943"/>
  <c r="E4942"/>
  <c r="E4941"/>
  <c r="E4940"/>
  <c r="E4939"/>
  <c r="E4938"/>
  <c r="E4937"/>
  <c r="E4936"/>
  <c r="E4935"/>
  <c r="E4934"/>
  <c r="E4933"/>
  <c r="E4932"/>
  <c r="E4931"/>
  <c r="E4930"/>
  <c r="E4929"/>
  <c r="E4928"/>
  <c r="E4927"/>
  <c r="E4926"/>
  <c r="E4925"/>
  <c r="E4924"/>
  <c r="E4923"/>
  <c r="E4922"/>
  <c r="E4921"/>
  <c r="E4920"/>
  <c r="E4919"/>
  <c r="E4918"/>
  <c r="E4917"/>
  <c r="E4916"/>
  <c r="E4915"/>
  <c r="E4914"/>
  <c r="E4913"/>
  <c r="E4912"/>
  <c r="E4911"/>
  <c r="E4910"/>
  <c r="E4909"/>
  <c r="E4908"/>
  <c r="E4907"/>
  <c r="E4906"/>
  <c r="E4905"/>
  <c r="E4904"/>
  <c r="E4903"/>
  <c r="E4902"/>
  <c r="E4901"/>
  <c r="E4900"/>
  <c r="E4899"/>
  <c r="E4898"/>
  <c r="E4897"/>
  <c r="E4896"/>
  <c r="E4895"/>
  <c r="E4894"/>
  <c r="E4893"/>
  <c r="E4892"/>
  <c r="E4891"/>
  <c r="E4890"/>
  <c r="E4889"/>
  <c r="E4888"/>
  <c r="E4887"/>
  <c r="E4886"/>
  <c r="E4885"/>
  <c r="E4884"/>
  <c r="E4883"/>
  <c r="E4882"/>
  <c r="E4881"/>
  <c r="E4880"/>
  <c r="E4879"/>
  <c r="E4878"/>
  <c r="E4877"/>
  <c r="E4876"/>
  <c r="E4875"/>
  <c r="E4874"/>
  <c r="E4873"/>
  <c r="E4872"/>
  <c r="E4871"/>
  <c r="E4870"/>
  <c r="E4869"/>
  <c r="E4868"/>
  <c r="E4867"/>
  <c r="E4866"/>
  <c r="E4865"/>
  <c r="E4864"/>
  <c r="E4863"/>
  <c r="E4862"/>
  <c r="E4861"/>
  <c r="E4860"/>
  <c r="E4859"/>
  <c r="E4858"/>
  <c r="E4857"/>
  <c r="E4856"/>
  <c r="E4855"/>
  <c r="E4854"/>
  <c r="E4853"/>
  <c r="E4852"/>
  <c r="E4851"/>
  <c r="E4850"/>
  <c r="E4849"/>
  <c r="E4848"/>
  <c r="E4847"/>
  <c r="E4846"/>
  <c r="E4845"/>
  <c r="E4844"/>
  <c r="E4843"/>
  <c r="E4842"/>
  <c r="E4841"/>
  <c r="E4840"/>
  <c r="E4839"/>
  <c r="E4838"/>
  <c r="E4837"/>
  <c r="E4836"/>
  <c r="E4835"/>
  <c r="E4834"/>
  <c r="E4833"/>
  <c r="E4832"/>
  <c r="E4831"/>
  <c r="E4830"/>
  <c r="E4829"/>
  <c r="E4828"/>
  <c r="E4827"/>
  <c r="E4826"/>
  <c r="E4825"/>
  <c r="E4824"/>
  <c r="E4823"/>
  <c r="E4822"/>
  <c r="E4821"/>
  <c r="E4820"/>
  <c r="E4819"/>
  <c r="E4818"/>
  <c r="E4817"/>
  <c r="E4816"/>
  <c r="E4815"/>
  <c r="E4814"/>
  <c r="E4813"/>
  <c r="E4812"/>
  <c r="E4811"/>
  <c r="E4810"/>
  <c r="E4809"/>
  <c r="E4808"/>
  <c r="E4807"/>
  <c r="E4806"/>
  <c r="E4805"/>
  <c r="E4804"/>
  <c r="E4803"/>
  <c r="E4802"/>
  <c r="E4801"/>
  <c r="E4800"/>
  <c r="E4799"/>
  <c r="E4798"/>
  <c r="E4797"/>
  <c r="E4796"/>
  <c r="E4795"/>
  <c r="E4794"/>
  <c r="E4793"/>
  <c r="E4792"/>
  <c r="E4791"/>
  <c r="E4790"/>
  <c r="E4789"/>
  <c r="E4788"/>
  <c r="E4787"/>
  <c r="E4786"/>
  <c r="E4785"/>
  <c r="E4784"/>
  <c r="E4783"/>
  <c r="E4782"/>
  <c r="E4781"/>
  <c r="E4780"/>
  <c r="E4779"/>
  <c r="E4778"/>
  <c r="E4777"/>
  <c r="E4776"/>
  <c r="E4775"/>
  <c r="E4774"/>
  <c r="E4773"/>
  <c r="E4772"/>
  <c r="E4771"/>
  <c r="E4770"/>
  <c r="E4769"/>
  <c r="E4768"/>
  <c r="E4767"/>
  <c r="E4766"/>
  <c r="E4765"/>
  <c r="E4764"/>
  <c r="E4763"/>
  <c r="E4762"/>
  <c r="E4761"/>
  <c r="E4760"/>
  <c r="E4759"/>
  <c r="E4758"/>
  <c r="E4757"/>
  <c r="E4756"/>
  <c r="E4755"/>
  <c r="E4754"/>
  <c r="E4753"/>
  <c r="E4752"/>
  <c r="E4751"/>
  <c r="E4750"/>
  <c r="E4749"/>
  <c r="E4748"/>
  <c r="E4747"/>
  <c r="E4746"/>
  <c r="E4745"/>
  <c r="E4744"/>
  <c r="E4743"/>
  <c r="E4742"/>
  <c r="E4741"/>
  <c r="E4740"/>
  <c r="E4739"/>
  <c r="E4738"/>
  <c r="E4737"/>
  <c r="E4736"/>
  <c r="E4735"/>
  <c r="E4734"/>
  <c r="E4733"/>
  <c r="E4732"/>
  <c r="E4731"/>
  <c r="E4730"/>
  <c r="E4729"/>
  <c r="E4728"/>
  <c r="E4727"/>
  <c r="E4726"/>
  <c r="E4725"/>
  <c r="E4724"/>
  <c r="E4723"/>
  <c r="E4722"/>
  <c r="E4721"/>
  <c r="E4720"/>
  <c r="E4719"/>
  <c r="E4718"/>
  <c r="E4717"/>
  <c r="E4716"/>
  <c r="E4715"/>
  <c r="E4714"/>
  <c r="E4713"/>
  <c r="E4712"/>
  <c r="E4711"/>
  <c r="E4710"/>
  <c r="E4709"/>
  <c r="E4708"/>
  <c r="E4707"/>
  <c r="E4706"/>
  <c r="E4705"/>
  <c r="E4704"/>
  <c r="E4703"/>
  <c r="E4702"/>
  <c r="E4701"/>
  <c r="E4700"/>
  <c r="E4699"/>
  <c r="E4698"/>
  <c r="E4697"/>
  <c r="E4696"/>
  <c r="E4695"/>
  <c r="E4694"/>
  <c r="E4693"/>
  <c r="E4692"/>
  <c r="E4691"/>
  <c r="E4690"/>
  <c r="E4689"/>
  <c r="E4688"/>
  <c r="E4687"/>
  <c r="E4686"/>
  <c r="E4685"/>
  <c r="E4684"/>
  <c r="E4683"/>
  <c r="E4682"/>
  <c r="E4681"/>
  <c r="E4680"/>
  <c r="E4679"/>
  <c r="E4678"/>
  <c r="E4677"/>
  <c r="E4676"/>
  <c r="E4675"/>
  <c r="E4674"/>
  <c r="E4673"/>
  <c r="E4672"/>
  <c r="E4671"/>
  <c r="E4670"/>
  <c r="E4669"/>
  <c r="E4668"/>
  <c r="E4667"/>
  <c r="E4666"/>
  <c r="E4665"/>
  <c r="E4664"/>
  <c r="E4663"/>
  <c r="E4662"/>
  <c r="E4661"/>
  <c r="E4660"/>
  <c r="E4659"/>
  <c r="E4658"/>
  <c r="E4657"/>
  <c r="E4656"/>
  <c r="E4655"/>
  <c r="E4654"/>
  <c r="E4653"/>
  <c r="E4652"/>
  <c r="E4651"/>
  <c r="E4650"/>
  <c r="E4649"/>
  <c r="E4648"/>
  <c r="E4647"/>
  <c r="E4646"/>
  <c r="E4645"/>
  <c r="E4644"/>
  <c r="E4643"/>
  <c r="E4642"/>
  <c r="E4641"/>
  <c r="E4640"/>
  <c r="E4639"/>
  <c r="E4638"/>
  <c r="E4637"/>
  <c r="E4636"/>
  <c r="E4635"/>
  <c r="E4634"/>
  <c r="E4633"/>
  <c r="E4632"/>
  <c r="E4631"/>
  <c r="E4630"/>
  <c r="E4629"/>
  <c r="E4628"/>
  <c r="E4627"/>
  <c r="E4626"/>
  <c r="E4625"/>
  <c r="E4624"/>
  <c r="E4623"/>
  <c r="E4622"/>
  <c r="E4621"/>
  <c r="E4620"/>
  <c r="E4619"/>
  <c r="E4618"/>
  <c r="E4617"/>
  <c r="E4616"/>
  <c r="E4615"/>
  <c r="E4614"/>
  <c r="E4613"/>
  <c r="E4612"/>
  <c r="E4611"/>
  <c r="E4610"/>
  <c r="E4609"/>
  <c r="E4608"/>
  <c r="E4607"/>
  <c r="E4606"/>
  <c r="E4605"/>
  <c r="E4604"/>
  <c r="E4603"/>
  <c r="E4602"/>
  <c r="E4601"/>
  <c r="E4600"/>
  <c r="E4599"/>
  <c r="E4598"/>
  <c r="E4597"/>
  <c r="E4596"/>
  <c r="E4595"/>
  <c r="E4594"/>
  <c r="E4593"/>
  <c r="E4592"/>
  <c r="E4591"/>
  <c r="E4590"/>
  <c r="E4589"/>
  <c r="E4588"/>
  <c r="E4587"/>
  <c r="E4586"/>
  <c r="E4585"/>
  <c r="E4584"/>
  <c r="E4583"/>
  <c r="E4582"/>
  <c r="E4581"/>
  <c r="E4580"/>
  <c r="E4579"/>
  <c r="E4578"/>
  <c r="E4577"/>
  <c r="E4576"/>
  <c r="E4575"/>
  <c r="E4574"/>
  <c r="E4573"/>
  <c r="E4572"/>
  <c r="E4571"/>
  <c r="E4570"/>
  <c r="E4569"/>
  <c r="E4568"/>
  <c r="E4567"/>
  <c r="E4566"/>
  <c r="E4565"/>
  <c r="E4564"/>
  <c r="E4563"/>
  <c r="E4562"/>
  <c r="E4561"/>
  <c r="E4560"/>
  <c r="E4559"/>
  <c r="E4558"/>
  <c r="E4557"/>
  <c r="E4556"/>
  <c r="E4555"/>
  <c r="E4554"/>
  <c r="E4553"/>
  <c r="E4552"/>
  <c r="E4551"/>
  <c r="E4550"/>
  <c r="E4549"/>
  <c r="E4548"/>
  <c r="E4547"/>
  <c r="E4546"/>
  <c r="E4545"/>
  <c r="E4544"/>
  <c r="E4543"/>
  <c r="E4542"/>
  <c r="E4541"/>
  <c r="E4540"/>
  <c r="E4539"/>
  <c r="E4538"/>
  <c r="E4537"/>
  <c r="E4536"/>
  <c r="E4535"/>
  <c r="E4534"/>
  <c r="E4533"/>
  <c r="E4532"/>
  <c r="E4531"/>
  <c r="E4530"/>
  <c r="E4529"/>
  <c r="E4528"/>
  <c r="E4527"/>
  <c r="E4526"/>
  <c r="E4525"/>
  <c r="E4524"/>
  <c r="E4523"/>
  <c r="E4522"/>
  <c r="E4521"/>
  <c r="E4520"/>
  <c r="E4519"/>
  <c r="E4518"/>
  <c r="E4517"/>
  <c r="E4516"/>
  <c r="E4515"/>
  <c r="E4514"/>
  <c r="E4513"/>
  <c r="E4512"/>
  <c r="E4511"/>
  <c r="E4510"/>
  <c r="E4509"/>
  <c r="E4508"/>
  <c r="E4507"/>
  <c r="E4506"/>
  <c r="E4505"/>
  <c r="E4504"/>
  <c r="E4503"/>
  <c r="E4502"/>
  <c r="E4501"/>
  <c r="E4500"/>
  <c r="E4499"/>
  <c r="E4498"/>
  <c r="E4497"/>
  <c r="E4496"/>
  <c r="E4495"/>
  <c r="E4494"/>
  <c r="E4493"/>
  <c r="E4492"/>
  <c r="E4491"/>
  <c r="E4490"/>
  <c r="E4489"/>
  <c r="E4488"/>
  <c r="E4487"/>
  <c r="E4486"/>
  <c r="E4485"/>
  <c r="E4484"/>
  <c r="E4483"/>
  <c r="E4482"/>
  <c r="E4481"/>
  <c r="E4480"/>
  <c r="E4479"/>
  <c r="E4478"/>
  <c r="E4477"/>
  <c r="E4476"/>
  <c r="E4475"/>
  <c r="E4474"/>
  <c r="E4473"/>
  <c r="E4472"/>
  <c r="E4471"/>
  <c r="E4470"/>
  <c r="E4469"/>
  <c r="E4468"/>
  <c r="E4467"/>
  <c r="E4466"/>
  <c r="E4465"/>
  <c r="E4464"/>
  <c r="E4463"/>
  <c r="E4462"/>
  <c r="E4461"/>
  <c r="E4460"/>
  <c r="E4459"/>
  <c r="E4458"/>
  <c r="E4457"/>
  <c r="E4456"/>
  <c r="E4455"/>
  <c r="E4454"/>
  <c r="E4453"/>
  <c r="E4452"/>
  <c r="E4451"/>
  <c r="E4450"/>
  <c r="E4449"/>
  <c r="E4448"/>
  <c r="E4447"/>
  <c r="E4446"/>
  <c r="E4445"/>
  <c r="E4444"/>
  <c r="E4443"/>
  <c r="E4442"/>
  <c r="E4441"/>
  <c r="E4440"/>
  <c r="E4439"/>
  <c r="E4438"/>
  <c r="E4437"/>
  <c r="E4436"/>
  <c r="E4435"/>
  <c r="E4434"/>
  <c r="E4433"/>
  <c r="E4432"/>
  <c r="E4431"/>
  <c r="E4430"/>
  <c r="E4429"/>
  <c r="E4428"/>
  <c r="E4427"/>
  <c r="E4426"/>
  <c r="E4425"/>
  <c r="E4424"/>
  <c r="E4423"/>
  <c r="E4422"/>
  <c r="E4421"/>
  <c r="E4420"/>
  <c r="E4419"/>
  <c r="E4418"/>
  <c r="E4417"/>
  <c r="E4416"/>
  <c r="E4415"/>
  <c r="E4414"/>
  <c r="E4413"/>
  <c r="E4412"/>
  <c r="E4411"/>
  <c r="E4410"/>
  <c r="E4409"/>
  <c r="E4408"/>
  <c r="E4407"/>
  <c r="E4406"/>
  <c r="E4405"/>
  <c r="E4404"/>
  <c r="E4403"/>
  <c r="E4402"/>
  <c r="E4401"/>
  <c r="E4400"/>
  <c r="E4399"/>
  <c r="E4398"/>
  <c r="E4397"/>
  <c r="E4396"/>
  <c r="E4395"/>
  <c r="E4394"/>
  <c r="E4393"/>
  <c r="E4392"/>
  <c r="E4391"/>
  <c r="E4390"/>
  <c r="E4389"/>
  <c r="E4388"/>
  <c r="E4387"/>
  <c r="E4386"/>
  <c r="E4385"/>
  <c r="E4384"/>
  <c r="E4383"/>
  <c r="E4382"/>
  <c r="E4381"/>
  <c r="E4380"/>
  <c r="E4379"/>
  <c r="E4378"/>
  <c r="E4377"/>
  <c r="E4376"/>
  <c r="E4375"/>
  <c r="E4374"/>
  <c r="E4373"/>
  <c r="E4372"/>
  <c r="E4371"/>
  <c r="E4370"/>
  <c r="E4369"/>
  <c r="E4368"/>
  <c r="E4367"/>
  <c r="E4366"/>
  <c r="E4365"/>
  <c r="E4364"/>
  <c r="E4363"/>
  <c r="E4362"/>
  <c r="E4361"/>
  <c r="E4360"/>
  <c r="E4359"/>
  <c r="E4358"/>
  <c r="E4357"/>
  <c r="E4356"/>
  <c r="E4355"/>
  <c r="E4354"/>
  <c r="E4353"/>
  <c r="E4352"/>
  <c r="E4351"/>
  <c r="E4350"/>
  <c r="E4349"/>
  <c r="E4348"/>
  <c r="E4347"/>
  <c r="E4346"/>
  <c r="E4345"/>
  <c r="E4344"/>
  <c r="E4343"/>
  <c r="E4342"/>
  <c r="E4341"/>
  <c r="E4340"/>
  <c r="E4339"/>
  <c r="E4338"/>
  <c r="E4337"/>
  <c r="E4336"/>
  <c r="E4335"/>
  <c r="E4334"/>
  <c r="E4333"/>
  <c r="E4332"/>
  <c r="E4331"/>
  <c r="E4330"/>
  <c r="E4329"/>
  <c r="E4328"/>
  <c r="E4327"/>
  <c r="E4326"/>
  <c r="E4325"/>
  <c r="E4324"/>
  <c r="E4323"/>
  <c r="E4322"/>
  <c r="E4321"/>
  <c r="E4320"/>
  <c r="E4319"/>
  <c r="E4318"/>
  <c r="E4317"/>
  <c r="E4316"/>
  <c r="E4315"/>
  <c r="E4314"/>
  <c r="E4313"/>
  <c r="E4312"/>
  <c r="E4311"/>
  <c r="E4310"/>
  <c r="E4309"/>
  <c r="E4308"/>
  <c r="E4307"/>
  <c r="E4306"/>
  <c r="E4305"/>
  <c r="E4304"/>
  <c r="E4303"/>
  <c r="E4302"/>
  <c r="E4301"/>
  <c r="E4300"/>
  <c r="E4299"/>
  <c r="E4298"/>
  <c r="E4297"/>
  <c r="E4296"/>
  <c r="E4295"/>
  <c r="E4294"/>
  <c r="E4293"/>
  <c r="E4292"/>
  <c r="E4291"/>
  <c r="E4290"/>
  <c r="E4289"/>
  <c r="E4288"/>
  <c r="E4287"/>
  <c r="E4286"/>
  <c r="E4285"/>
  <c r="E4284"/>
  <c r="E4283"/>
  <c r="E4282"/>
  <c r="E4281"/>
  <c r="E4280"/>
  <c r="E4279"/>
  <c r="E4278"/>
  <c r="E4277"/>
  <c r="E4276"/>
  <c r="E4275"/>
  <c r="E4274"/>
  <c r="E4273"/>
  <c r="E4272"/>
  <c r="E4271"/>
  <c r="E4270"/>
  <c r="E4269"/>
  <c r="E4268"/>
  <c r="E4267"/>
  <c r="E4266"/>
  <c r="E4265"/>
  <c r="E4264"/>
  <c r="E4263"/>
  <c r="E4262"/>
  <c r="E4261"/>
  <c r="E4260"/>
  <c r="E4259"/>
  <c r="E4258"/>
  <c r="E4257"/>
  <c r="E4256"/>
  <c r="E4255"/>
  <c r="E4254"/>
  <c r="E4253"/>
  <c r="E4252"/>
  <c r="E4251"/>
  <c r="E4250"/>
  <c r="E4249"/>
  <c r="E4248"/>
  <c r="E4247"/>
  <c r="E4246"/>
  <c r="E4245"/>
  <c r="E4244"/>
  <c r="E4243"/>
  <c r="E4242"/>
  <c r="E4241"/>
  <c r="E4240"/>
  <c r="E4239"/>
  <c r="E4238"/>
  <c r="E4237"/>
  <c r="E4236"/>
  <c r="E4235"/>
  <c r="E4234"/>
  <c r="E4233"/>
  <c r="E4232"/>
  <c r="E4231"/>
  <c r="E4230"/>
  <c r="E4229"/>
  <c r="E4228"/>
  <c r="E4227"/>
  <c r="E4226"/>
  <c r="E4225"/>
  <c r="E4224"/>
  <c r="E4223"/>
  <c r="E4222"/>
  <c r="E4221"/>
  <c r="E4220"/>
  <c r="E4219"/>
  <c r="E4218"/>
  <c r="E4217"/>
  <c r="E4216"/>
  <c r="E4215"/>
  <c r="E4214"/>
  <c r="E4213"/>
  <c r="E4212"/>
  <c r="E4211"/>
  <c r="E4210"/>
  <c r="E4209"/>
  <c r="E4208"/>
  <c r="E4207"/>
  <c r="E4206"/>
  <c r="E4205"/>
  <c r="E4204"/>
  <c r="E4203"/>
  <c r="E4202"/>
  <c r="E4201"/>
  <c r="E4200"/>
  <c r="E4199"/>
  <c r="E4198"/>
  <c r="E4197"/>
  <c r="E4196"/>
  <c r="E4195"/>
  <c r="E4194"/>
  <c r="E4193"/>
  <c r="E4192"/>
  <c r="E4191"/>
  <c r="E4190"/>
  <c r="E4189"/>
  <c r="E4188"/>
  <c r="E4187"/>
  <c r="E4186"/>
  <c r="E4185"/>
  <c r="E4184"/>
  <c r="E4183"/>
  <c r="E4182"/>
  <c r="E4181"/>
  <c r="E4180"/>
  <c r="E4179"/>
  <c r="E4178"/>
  <c r="E4177"/>
  <c r="E4176"/>
  <c r="E4175"/>
  <c r="E4174"/>
  <c r="E4173"/>
  <c r="E4172"/>
  <c r="E4171"/>
  <c r="E4170"/>
  <c r="E4169"/>
  <c r="E4168"/>
  <c r="E4167"/>
  <c r="E4166"/>
  <c r="E4165"/>
  <c r="E4164"/>
  <c r="E4163"/>
  <c r="E4162"/>
  <c r="E4161"/>
  <c r="E4160"/>
  <c r="E4159"/>
  <c r="E4158"/>
  <c r="E4157"/>
  <c r="E4156"/>
  <c r="E4155"/>
  <c r="E4154"/>
  <c r="E4153"/>
  <c r="E4152"/>
  <c r="E4151"/>
  <c r="E4150"/>
  <c r="E4149"/>
  <c r="E4148"/>
  <c r="E4147"/>
  <c r="E4146"/>
  <c r="E4145"/>
  <c r="E4144"/>
  <c r="E4143"/>
  <c r="E4142"/>
  <c r="E4141"/>
  <c r="E4140"/>
  <c r="E4139"/>
  <c r="E4138"/>
  <c r="E4137"/>
  <c r="E4136"/>
  <c r="E4135"/>
  <c r="E4134"/>
  <c r="E4133"/>
  <c r="E4132"/>
  <c r="E4131"/>
  <c r="E4130"/>
  <c r="E4129"/>
  <c r="E4128"/>
  <c r="E4127"/>
  <c r="E4126"/>
  <c r="E4125"/>
  <c r="E4124"/>
  <c r="E4123"/>
  <c r="E4122"/>
  <c r="E4121"/>
  <c r="E4120"/>
  <c r="E4119"/>
  <c r="E4118"/>
  <c r="E4117"/>
  <c r="E4116"/>
  <c r="E4115"/>
  <c r="E4114"/>
  <c r="E4113"/>
  <c r="E4112"/>
  <c r="E4111"/>
  <c r="E4110"/>
  <c r="E4109"/>
  <c r="E4108"/>
  <c r="E4107"/>
  <c r="E4106"/>
  <c r="E4105"/>
  <c r="E4104"/>
  <c r="E4103"/>
  <c r="E4102"/>
  <c r="E4101"/>
  <c r="E4100"/>
  <c r="E4099"/>
  <c r="E4098"/>
  <c r="E4097"/>
  <c r="E4096"/>
  <c r="E4095"/>
  <c r="E4094"/>
  <c r="E4093"/>
  <c r="E4092"/>
  <c r="E4091"/>
  <c r="E4090"/>
  <c r="E4089"/>
  <c r="E4088"/>
  <c r="E4087"/>
  <c r="E4086"/>
  <c r="E4085"/>
  <c r="E4084"/>
  <c r="E4083"/>
  <c r="E4082"/>
  <c r="E4081"/>
  <c r="E4080"/>
  <c r="E4079"/>
  <c r="E4078"/>
  <c r="E4077"/>
  <c r="E4076"/>
  <c r="E4075"/>
  <c r="E4074"/>
  <c r="E4073"/>
  <c r="E4072"/>
  <c r="E4071"/>
  <c r="E4070"/>
  <c r="E4069"/>
  <c r="E4068"/>
  <c r="E4067"/>
  <c r="E4066"/>
  <c r="E4065"/>
  <c r="E4064"/>
  <c r="E4063"/>
  <c r="E4062"/>
  <c r="E4061"/>
  <c r="E4060"/>
  <c r="E4059"/>
  <c r="E4058"/>
  <c r="E4057"/>
  <c r="E4056"/>
  <c r="E4055"/>
  <c r="E4054"/>
  <c r="E4053"/>
  <c r="E4052"/>
  <c r="E4051"/>
  <c r="E4050"/>
  <c r="E4049"/>
  <c r="E4048"/>
  <c r="E4047"/>
  <c r="E4046"/>
  <c r="E4045"/>
  <c r="E4044"/>
  <c r="E4043"/>
  <c r="E4042"/>
  <c r="E4041"/>
  <c r="E4040"/>
  <c r="E4039"/>
  <c r="E4038"/>
  <c r="E4037"/>
  <c r="E4036"/>
  <c r="E4035"/>
  <c r="E4034"/>
  <c r="E4033"/>
  <c r="E4032"/>
  <c r="E4031"/>
  <c r="E4030"/>
  <c r="E4029"/>
  <c r="E4028"/>
  <c r="E4027"/>
  <c r="E4026"/>
  <c r="E4025"/>
  <c r="E4024"/>
  <c r="E4023"/>
  <c r="E4022"/>
  <c r="E4021"/>
  <c r="E4020"/>
  <c r="E4019"/>
  <c r="E4018"/>
  <c r="E4017"/>
  <c r="E4016"/>
  <c r="E4015"/>
  <c r="E4014"/>
  <c r="E4013"/>
  <c r="E4012"/>
  <c r="E4011"/>
  <c r="E4010"/>
  <c r="E4009"/>
  <c r="E4008"/>
  <c r="E4007"/>
  <c r="E4006"/>
  <c r="E4005"/>
  <c r="E4004"/>
  <c r="E4003"/>
  <c r="E4002"/>
  <c r="E4001"/>
  <c r="E4000"/>
  <c r="E3999"/>
  <c r="E3998"/>
  <c r="E3997"/>
  <c r="E3996"/>
  <c r="E3995"/>
  <c r="E3994"/>
  <c r="E3993"/>
  <c r="E3992"/>
  <c r="E3991"/>
  <c r="E3990"/>
  <c r="E3989"/>
  <c r="E3988"/>
  <c r="E3987"/>
  <c r="E3986"/>
  <c r="E3985"/>
  <c r="E3984"/>
  <c r="E3983"/>
  <c r="E3982"/>
  <c r="E3981"/>
  <c r="E3980"/>
  <c r="E3979"/>
  <c r="E3978"/>
  <c r="E3977"/>
  <c r="E3976"/>
  <c r="E3975"/>
  <c r="E3974"/>
  <c r="E3973"/>
  <c r="E3972"/>
  <c r="E3971"/>
  <c r="E3970"/>
  <c r="E3969"/>
  <c r="E3968"/>
  <c r="E3967"/>
  <c r="E3966"/>
  <c r="E3965"/>
  <c r="E3964"/>
  <c r="E3963"/>
  <c r="E3962"/>
  <c r="E3961"/>
  <c r="E3960"/>
  <c r="E3959"/>
  <c r="E3958"/>
  <c r="E3957"/>
  <c r="E3956"/>
  <c r="E3955"/>
  <c r="E3954"/>
  <c r="E3953"/>
  <c r="E3952"/>
  <c r="E3951"/>
  <c r="E3950"/>
  <c r="E3949"/>
  <c r="E3948"/>
  <c r="E3947"/>
  <c r="E3946"/>
  <c r="E3945"/>
  <c r="E3944"/>
  <c r="E3943"/>
  <c r="E3942"/>
  <c r="E3941"/>
  <c r="E3940"/>
  <c r="E3939"/>
  <c r="E3938"/>
  <c r="E3937"/>
  <c r="E3936"/>
  <c r="E3935"/>
  <c r="E3934"/>
  <c r="E3933"/>
  <c r="E3932"/>
  <c r="E3931"/>
  <c r="E3930"/>
  <c r="E3929"/>
  <c r="E3928"/>
  <c r="E3927"/>
  <c r="E3926"/>
  <c r="E3925"/>
  <c r="E3924"/>
  <c r="E3923"/>
  <c r="E3922"/>
  <c r="E3921"/>
  <c r="E3920"/>
  <c r="E3919"/>
  <c r="E3918"/>
  <c r="E3917"/>
  <c r="E3916"/>
  <c r="E3915"/>
  <c r="E3914"/>
  <c r="E3913"/>
  <c r="E3912"/>
  <c r="E3911"/>
  <c r="E3910"/>
  <c r="E3909"/>
  <c r="E3908"/>
  <c r="E3907"/>
  <c r="E3906"/>
  <c r="E3905"/>
  <c r="E3904"/>
  <c r="E3903"/>
  <c r="E3902"/>
  <c r="E3901"/>
  <c r="E3900"/>
  <c r="E3899"/>
  <c r="E3898"/>
  <c r="E3897"/>
  <c r="E3896"/>
  <c r="E3895"/>
  <c r="E3894"/>
  <c r="E3893"/>
  <c r="E3892"/>
  <c r="E3891"/>
  <c r="E3890"/>
  <c r="E3889"/>
  <c r="E3888"/>
  <c r="E3887"/>
  <c r="E3886"/>
  <c r="E3885"/>
  <c r="E3884"/>
  <c r="E3883"/>
  <c r="E3882"/>
  <c r="E3881"/>
  <c r="E3880"/>
  <c r="E3879"/>
  <c r="E3878"/>
  <c r="E3877"/>
  <c r="E3876"/>
  <c r="E3875"/>
  <c r="E3874"/>
  <c r="E3873"/>
  <c r="E3872"/>
  <c r="E3871"/>
  <c r="E3870"/>
  <c r="E3869"/>
  <c r="E3868"/>
  <c r="E3867"/>
  <c r="E3866"/>
  <c r="E3865"/>
  <c r="E3864"/>
  <c r="E3863"/>
  <c r="E3862"/>
  <c r="E3861"/>
  <c r="E3860"/>
  <c r="E3859"/>
  <c r="E3858"/>
  <c r="E3857"/>
  <c r="E3856"/>
  <c r="E3855"/>
  <c r="E3854"/>
  <c r="E3853"/>
  <c r="E3852"/>
  <c r="E3851"/>
  <c r="E3850"/>
  <c r="E3849"/>
  <c r="E3848"/>
  <c r="E3847"/>
  <c r="E3846"/>
  <c r="E3845"/>
  <c r="E3844"/>
  <c r="E3843"/>
  <c r="E3842"/>
  <c r="E3841"/>
  <c r="E3840"/>
  <c r="E3839"/>
  <c r="E3838"/>
  <c r="E3837"/>
  <c r="E3836"/>
  <c r="E3835"/>
  <c r="E3834"/>
  <c r="E3833"/>
  <c r="E3832"/>
  <c r="E3831"/>
  <c r="E3830"/>
  <c r="E3829"/>
  <c r="E3828"/>
  <c r="E3827"/>
  <c r="E3826"/>
  <c r="E3825"/>
  <c r="E3824"/>
  <c r="E3823"/>
  <c r="E3822"/>
  <c r="E3821"/>
  <c r="E3820"/>
  <c r="E3819"/>
  <c r="E3818"/>
  <c r="E3817"/>
  <c r="E3816"/>
  <c r="E3815"/>
  <c r="E3814"/>
  <c r="E3813"/>
  <c r="E3812"/>
  <c r="E3811"/>
  <c r="E3810"/>
  <c r="E3809"/>
  <c r="E3808"/>
  <c r="E3807"/>
  <c r="E3806"/>
  <c r="E3805"/>
  <c r="E3804"/>
  <c r="E3803"/>
  <c r="E3802"/>
  <c r="E3801"/>
  <c r="E3800"/>
  <c r="E3799"/>
  <c r="E3798"/>
  <c r="E3797"/>
  <c r="E3796"/>
  <c r="E3795"/>
  <c r="E3794"/>
  <c r="E3793"/>
  <c r="E3792"/>
  <c r="E3791"/>
  <c r="E3790"/>
  <c r="E3789"/>
  <c r="E3788"/>
  <c r="E3787"/>
  <c r="E3786"/>
  <c r="E3785"/>
  <c r="E3784"/>
  <c r="E3783"/>
  <c r="E3782"/>
  <c r="E3781"/>
  <c r="E3780"/>
  <c r="E3779"/>
  <c r="E3778"/>
  <c r="E3777"/>
  <c r="E3776"/>
  <c r="E3775"/>
  <c r="E3774"/>
  <c r="E3773"/>
  <c r="E3772"/>
  <c r="E3771"/>
  <c r="E3770"/>
  <c r="E3769"/>
  <c r="E3768"/>
  <c r="E3767"/>
  <c r="E3766"/>
  <c r="E3765"/>
  <c r="E3764"/>
  <c r="E3763"/>
  <c r="E3762"/>
  <c r="E3761"/>
  <c r="E3760"/>
  <c r="E3759"/>
  <c r="E3758"/>
  <c r="E3757"/>
  <c r="E3756"/>
  <c r="E3755"/>
  <c r="E3754"/>
  <c r="E3753"/>
  <c r="E3752"/>
  <c r="E3751"/>
  <c r="E3750"/>
  <c r="E3749"/>
  <c r="E3748"/>
  <c r="E3747"/>
  <c r="E3746"/>
  <c r="E3745"/>
  <c r="E3744"/>
  <c r="E3743"/>
  <c r="E3742"/>
  <c r="E3741"/>
  <c r="E3740"/>
  <c r="E3739"/>
  <c r="E3738"/>
  <c r="E3737"/>
  <c r="E3736"/>
  <c r="E3735"/>
  <c r="E3734"/>
  <c r="E3733"/>
  <c r="E3732"/>
  <c r="E3731"/>
  <c r="E3730"/>
  <c r="E3729"/>
  <c r="E3728"/>
  <c r="E3727"/>
  <c r="E3726"/>
  <c r="E3725"/>
  <c r="E3724"/>
  <c r="E3723"/>
  <c r="E3722"/>
  <c r="E3721"/>
  <c r="E3720"/>
  <c r="E3719"/>
  <c r="E3718"/>
  <c r="E3717"/>
  <c r="E3716"/>
  <c r="E3715"/>
  <c r="E3714"/>
  <c r="E3713"/>
  <c r="E3712"/>
  <c r="E3711"/>
  <c r="E3710"/>
  <c r="E3709"/>
  <c r="E3708"/>
  <c r="E3707"/>
  <c r="E3706"/>
  <c r="E3705"/>
  <c r="E3704"/>
  <c r="E3703"/>
  <c r="E3702"/>
  <c r="E3701"/>
  <c r="E3700"/>
  <c r="E3699"/>
  <c r="E3698"/>
  <c r="E3697"/>
  <c r="E3696"/>
  <c r="E3695"/>
  <c r="E3694"/>
  <c r="E3693"/>
  <c r="E3692"/>
  <c r="E3691"/>
  <c r="E3690"/>
  <c r="E3689"/>
  <c r="E3688"/>
  <c r="E3687"/>
  <c r="E3686"/>
  <c r="E3685"/>
  <c r="E3684"/>
  <c r="E3683"/>
  <c r="E3682"/>
  <c r="E3681"/>
  <c r="E3680"/>
  <c r="E3679"/>
  <c r="E3678"/>
  <c r="E3677"/>
  <c r="E3676"/>
  <c r="E3675"/>
  <c r="E3674"/>
  <c r="E3673"/>
  <c r="E3672"/>
  <c r="E3671"/>
  <c r="E3670"/>
  <c r="E3669"/>
  <c r="E3668"/>
  <c r="E3667"/>
  <c r="E3666"/>
  <c r="E3665"/>
  <c r="E3664"/>
  <c r="E3663"/>
  <c r="E3662"/>
  <c r="E3661"/>
  <c r="E3660"/>
  <c r="E3659"/>
  <c r="E3658"/>
  <c r="E3657"/>
  <c r="E3656"/>
  <c r="E3655"/>
  <c r="E3654"/>
  <c r="E3653"/>
  <c r="E3652"/>
  <c r="E3651"/>
  <c r="E3650"/>
  <c r="E3649"/>
  <c r="E3648"/>
  <c r="E3647"/>
  <c r="E3646"/>
  <c r="E3645"/>
  <c r="E3644"/>
  <c r="E3643"/>
  <c r="E3642"/>
  <c r="E3641"/>
  <c r="E3640"/>
  <c r="E3639"/>
  <c r="E3638"/>
  <c r="E3637"/>
  <c r="E3636"/>
  <c r="E3635"/>
  <c r="E3634"/>
  <c r="E3633"/>
  <c r="E3632"/>
  <c r="E3631"/>
  <c r="E3630"/>
  <c r="E3629"/>
  <c r="E3628"/>
  <c r="E3627"/>
  <c r="E3626"/>
  <c r="E3625"/>
  <c r="E3624"/>
  <c r="E3623"/>
  <c r="E3622"/>
  <c r="E3621"/>
  <c r="E3620"/>
  <c r="E3619"/>
  <c r="E3618"/>
  <c r="E3617"/>
  <c r="E3616"/>
  <c r="E3615"/>
  <c r="E3614"/>
  <c r="E3613"/>
  <c r="E3612"/>
  <c r="E3611"/>
  <c r="E3610"/>
  <c r="E3609"/>
  <c r="E3608"/>
  <c r="E3607"/>
  <c r="E3606"/>
  <c r="E3605"/>
  <c r="E3604"/>
  <c r="E3603"/>
  <c r="E3602"/>
  <c r="E3601"/>
  <c r="E3600"/>
  <c r="E3599"/>
  <c r="E3598"/>
  <c r="E3597"/>
  <c r="E3596"/>
  <c r="E3595"/>
  <c r="E3594"/>
  <c r="E3593"/>
  <c r="E3592"/>
  <c r="E3591"/>
  <c r="E3590"/>
  <c r="E3589"/>
  <c r="E3588"/>
  <c r="E3587"/>
  <c r="E3586"/>
  <c r="E3585"/>
  <c r="E3584"/>
  <c r="E3583"/>
  <c r="E3582"/>
  <c r="E3581"/>
  <c r="E3580"/>
  <c r="E3579"/>
  <c r="E3578"/>
  <c r="E3577"/>
  <c r="E3576"/>
  <c r="E3575"/>
  <c r="E3574"/>
  <c r="E3573"/>
  <c r="E3572"/>
  <c r="E3571"/>
  <c r="E3570"/>
  <c r="E3569"/>
  <c r="E3568"/>
  <c r="E3567"/>
  <c r="E3566"/>
  <c r="E3565"/>
  <c r="E3564"/>
  <c r="E3563"/>
  <c r="E3562"/>
  <c r="E3561"/>
  <c r="E3560"/>
  <c r="E3559"/>
  <c r="E3558"/>
  <c r="E3557"/>
  <c r="E3556"/>
  <c r="E3555"/>
  <c r="E3554"/>
  <c r="E3553"/>
  <c r="E3552"/>
  <c r="E3551"/>
  <c r="E3550"/>
  <c r="E3549"/>
  <c r="E3548"/>
  <c r="E3547"/>
  <c r="E3546"/>
  <c r="E3545"/>
  <c r="E3544"/>
  <c r="E3543"/>
  <c r="E3542"/>
  <c r="E3541"/>
  <c r="E3540"/>
  <c r="E3539"/>
  <c r="E3538"/>
  <c r="E3537"/>
  <c r="E3536"/>
  <c r="E3535"/>
  <c r="E3534"/>
  <c r="E3533"/>
  <c r="E3532"/>
  <c r="E3531"/>
  <c r="E3530"/>
  <c r="E3529"/>
  <c r="E3528"/>
  <c r="E3527"/>
  <c r="E3526"/>
  <c r="E3525"/>
  <c r="E3524"/>
  <c r="E3523"/>
  <c r="E3522"/>
  <c r="E3521"/>
  <c r="E3520"/>
  <c r="E3519"/>
  <c r="E3518"/>
  <c r="E3517"/>
  <c r="E3516"/>
  <c r="E3515"/>
  <c r="E3514"/>
  <c r="E3513"/>
  <c r="E3512"/>
  <c r="E3511"/>
  <c r="E3510"/>
  <c r="E3509"/>
  <c r="E3508"/>
  <c r="E3507"/>
  <c r="E3506"/>
  <c r="E3505"/>
  <c r="E3504"/>
  <c r="E3503"/>
  <c r="E3502"/>
  <c r="E3501"/>
  <c r="E3500"/>
  <c r="E3499"/>
  <c r="E3498"/>
  <c r="E3497"/>
  <c r="E3496"/>
  <c r="E3495"/>
  <c r="E3494"/>
  <c r="E3493"/>
  <c r="E3492"/>
  <c r="E3491"/>
  <c r="E3490"/>
  <c r="E3489"/>
  <c r="E3488"/>
  <c r="E3487"/>
  <c r="E3486"/>
  <c r="E3485"/>
  <c r="E3484"/>
  <c r="E3483"/>
  <c r="E3482"/>
  <c r="E3481"/>
  <c r="E3480"/>
  <c r="E3479"/>
  <c r="E3478"/>
  <c r="E3477"/>
  <c r="E3476"/>
  <c r="E3475"/>
  <c r="E3474"/>
  <c r="E3473"/>
  <c r="E3472"/>
  <c r="E3471"/>
  <c r="E3470"/>
  <c r="E3469"/>
  <c r="E3468"/>
  <c r="E3467"/>
  <c r="E3466"/>
  <c r="E3465"/>
  <c r="E3464"/>
  <c r="E3463"/>
  <c r="E3462"/>
  <c r="E3461"/>
  <c r="E3460"/>
  <c r="E3459"/>
  <c r="E3458"/>
  <c r="E3457"/>
  <c r="E3456"/>
  <c r="E3455"/>
  <c r="E3454"/>
  <c r="E3453"/>
  <c r="E3452"/>
  <c r="E3451"/>
  <c r="E3450"/>
  <c r="E3449"/>
  <c r="E3448"/>
  <c r="E3447"/>
  <c r="E3446"/>
  <c r="E3445"/>
  <c r="E3444"/>
  <c r="E3443"/>
  <c r="E3442"/>
  <c r="E3441"/>
  <c r="E3440"/>
  <c r="E3439"/>
  <c r="E3438"/>
  <c r="E3437"/>
  <c r="E3436"/>
  <c r="E3435"/>
  <c r="E3434"/>
  <c r="E3433"/>
  <c r="E3432"/>
  <c r="E3431"/>
  <c r="E3430"/>
  <c r="E3429"/>
  <c r="E3428"/>
  <c r="E3427"/>
  <c r="E3426"/>
  <c r="E3425"/>
  <c r="E3424"/>
  <c r="E3423"/>
  <c r="E3422"/>
  <c r="E3421"/>
  <c r="E3420"/>
  <c r="E3419"/>
  <c r="E3418"/>
  <c r="E3417"/>
  <c r="E3416"/>
  <c r="E3415"/>
  <c r="E3414"/>
  <c r="E3413"/>
  <c r="E3412"/>
  <c r="E3411"/>
  <c r="E3410"/>
  <c r="E3409"/>
  <c r="E3408"/>
  <c r="E3407"/>
  <c r="E3406"/>
  <c r="E3405"/>
  <c r="E3404"/>
  <c r="E3403"/>
  <c r="E3402"/>
  <c r="E3401"/>
  <c r="E3400"/>
  <c r="E3399"/>
  <c r="E3398"/>
  <c r="E3397"/>
  <c r="E3396"/>
  <c r="E3395"/>
  <c r="E3394"/>
  <c r="E3393"/>
  <c r="E3392"/>
  <c r="E3391"/>
  <c r="E3390"/>
  <c r="E3389"/>
  <c r="E3388"/>
  <c r="E3387"/>
  <c r="E3386"/>
  <c r="E3385"/>
  <c r="E3384"/>
  <c r="E3383"/>
  <c r="E3382"/>
  <c r="E3381"/>
  <c r="E3380"/>
  <c r="E3379"/>
  <c r="E3378"/>
  <c r="E3377"/>
  <c r="E3376"/>
  <c r="E3375"/>
  <c r="E3374"/>
  <c r="E3373"/>
  <c r="E3372"/>
  <c r="E3371"/>
  <c r="E3370"/>
  <c r="E3369"/>
  <c r="E3368"/>
  <c r="E3367"/>
  <c r="E3366"/>
  <c r="E3365"/>
  <c r="E3364"/>
  <c r="E3363"/>
  <c r="E3362"/>
  <c r="E3361"/>
  <c r="E3360"/>
  <c r="E3359"/>
  <c r="E3358"/>
  <c r="E3357"/>
  <c r="E3356"/>
  <c r="E3355"/>
  <c r="E3354"/>
  <c r="E3353"/>
  <c r="E3352"/>
  <c r="E3351"/>
  <c r="E3350"/>
  <c r="E3349"/>
  <c r="E3348"/>
  <c r="E3347"/>
  <c r="E3346"/>
  <c r="E3345"/>
  <c r="E3344"/>
  <c r="E3343"/>
  <c r="E3342"/>
  <c r="E3341"/>
  <c r="E3340"/>
  <c r="E3339"/>
  <c r="E3338"/>
  <c r="E3337"/>
  <c r="E3336"/>
  <c r="E3335"/>
  <c r="E3334"/>
  <c r="E3333"/>
  <c r="E3332"/>
  <c r="E3331"/>
  <c r="E3330"/>
  <c r="E3329"/>
  <c r="E3328"/>
  <c r="E3327"/>
  <c r="E3326"/>
  <c r="E3325"/>
  <c r="E3324"/>
  <c r="E3323"/>
  <c r="E3322"/>
  <c r="E3321"/>
  <c r="E3320"/>
  <c r="E3319"/>
  <c r="E3318"/>
  <c r="E3317"/>
  <c r="E3316"/>
  <c r="E3315"/>
  <c r="E3314"/>
  <c r="E3313"/>
  <c r="E3312"/>
  <c r="E3311"/>
  <c r="E3310"/>
  <c r="E3309"/>
  <c r="E3308"/>
  <c r="E3307"/>
  <c r="E3306"/>
  <c r="E3305"/>
  <c r="E3304"/>
  <c r="E3303"/>
  <c r="E3302"/>
  <c r="E3301"/>
  <c r="E3300"/>
  <c r="E3299"/>
  <c r="E3298"/>
  <c r="E3297"/>
  <c r="E3296"/>
  <c r="E3295"/>
  <c r="E3294"/>
  <c r="E3293"/>
  <c r="E3292"/>
  <c r="E3291"/>
  <c r="E3290"/>
  <c r="E3289"/>
  <c r="E3288"/>
  <c r="E3287"/>
  <c r="E3286"/>
  <c r="E3285"/>
  <c r="E3284"/>
  <c r="E3283"/>
  <c r="E3282"/>
  <c r="E3281"/>
  <c r="E3280"/>
  <c r="E3279"/>
  <c r="E3278"/>
  <c r="E3277"/>
  <c r="E3276"/>
  <c r="E3275"/>
  <c r="E3274"/>
  <c r="E3273"/>
  <c r="E3272"/>
  <c r="E3271"/>
  <c r="E3270"/>
  <c r="E3269"/>
  <c r="E3268"/>
  <c r="E3267"/>
  <c r="E3266"/>
  <c r="E3265"/>
  <c r="E3264"/>
  <c r="E3263"/>
  <c r="E3262"/>
  <c r="E3261"/>
  <c r="E3260"/>
  <c r="E3259"/>
  <c r="E3258"/>
  <c r="E3257"/>
  <c r="E3256"/>
  <c r="E3255"/>
  <c r="E3254"/>
  <c r="E3253"/>
  <c r="E3252"/>
  <c r="E3251"/>
  <c r="E3250"/>
  <c r="E3249"/>
  <c r="E3248"/>
  <c r="E3247"/>
  <c r="E3246"/>
  <c r="E3245"/>
  <c r="E3244"/>
  <c r="E3243"/>
  <c r="E3242"/>
  <c r="E3241"/>
  <c r="E3240"/>
  <c r="E3239"/>
  <c r="E3238"/>
  <c r="E3237"/>
  <c r="E3236"/>
  <c r="E3235"/>
  <c r="E3234"/>
  <c r="E3233"/>
  <c r="E3232"/>
  <c r="E3231"/>
  <c r="E3230"/>
  <c r="E3229"/>
  <c r="E3228"/>
  <c r="E3227"/>
  <c r="E3226"/>
  <c r="E3225"/>
  <c r="E3224"/>
  <c r="E3223"/>
  <c r="E3222"/>
  <c r="E3221"/>
  <c r="E3220"/>
  <c r="E3219"/>
  <c r="E3218"/>
  <c r="E3217"/>
  <c r="E3216"/>
  <c r="E3215"/>
  <c r="E3214"/>
  <c r="E3213"/>
  <c r="E3212"/>
  <c r="E3211"/>
  <c r="E3210"/>
  <c r="E3209"/>
  <c r="E3208"/>
  <c r="E3207"/>
  <c r="E3206"/>
  <c r="E3205"/>
  <c r="E3204"/>
  <c r="E3203"/>
  <c r="E3202"/>
  <c r="E3201"/>
  <c r="E3200"/>
  <c r="E3199"/>
  <c r="E3198"/>
  <c r="E3197"/>
  <c r="E3196"/>
  <c r="E3195"/>
  <c r="E3194"/>
  <c r="E3193"/>
  <c r="E3192"/>
  <c r="E3191"/>
  <c r="E3190"/>
  <c r="E3189"/>
  <c r="E3188"/>
  <c r="E3187"/>
  <c r="E3186"/>
  <c r="E3185"/>
  <c r="E3184"/>
  <c r="E3183"/>
  <c r="E3182"/>
  <c r="E3181"/>
  <c r="E3180"/>
  <c r="E3179"/>
  <c r="E3178"/>
  <c r="E3177"/>
  <c r="E3176"/>
  <c r="E3175"/>
  <c r="E3174"/>
  <c r="E3173"/>
  <c r="E3172"/>
  <c r="E3171"/>
  <c r="E3170"/>
  <c r="E3169"/>
  <c r="E3168"/>
  <c r="E3167"/>
  <c r="E3166"/>
  <c r="E3165"/>
  <c r="E3164"/>
  <c r="E3163"/>
  <c r="E3162"/>
  <c r="E3161"/>
  <c r="E3160"/>
  <c r="E3159"/>
  <c r="E3158"/>
  <c r="E3157"/>
  <c r="E3156"/>
  <c r="E3155"/>
  <c r="E3154"/>
  <c r="E3153"/>
  <c r="E3152"/>
  <c r="E3151"/>
  <c r="E3150"/>
  <c r="E3149"/>
  <c r="E3148"/>
  <c r="E3147"/>
  <c r="E3146"/>
  <c r="E3145"/>
  <c r="E3144"/>
  <c r="E3143"/>
  <c r="E3142"/>
  <c r="E3141"/>
  <c r="E3140"/>
  <c r="E3139"/>
  <c r="E3138"/>
  <c r="E3137"/>
  <c r="E3136"/>
  <c r="E3135"/>
  <c r="E3134"/>
  <c r="E3133"/>
  <c r="E3132"/>
  <c r="E3131"/>
  <c r="E3130"/>
  <c r="E3129"/>
  <c r="E3128"/>
  <c r="E3127"/>
  <c r="E3126"/>
  <c r="E3125"/>
  <c r="E3124"/>
  <c r="E3123"/>
  <c r="E3122"/>
  <c r="E3121"/>
  <c r="E3120"/>
  <c r="E3119"/>
  <c r="E3118"/>
  <c r="E3117"/>
  <c r="E3116"/>
  <c r="E3115"/>
  <c r="E3114"/>
  <c r="E3113"/>
  <c r="E3112"/>
  <c r="E3111"/>
  <c r="E3110"/>
  <c r="E3109"/>
  <c r="E3108"/>
  <c r="E3107"/>
  <c r="E3106"/>
  <c r="E3105"/>
  <c r="E3104"/>
  <c r="E3103"/>
  <c r="E3102"/>
  <c r="E3101"/>
  <c r="E3100"/>
  <c r="E3099"/>
  <c r="E3098"/>
  <c r="E3097"/>
  <c r="E3096"/>
  <c r="E3095"/>
  <c r="E3094"/>
  <c r="E3093"/>
  <c r="E3092"/>
  <c r="E3091"/>
  <c r="E3090"/>
  <c r="E3089"/>
  <c r="E3088"/>
  <c r="E3087"/>
  <c r="E3086"/>
  <c r="E3085"/>
  <c r="E3084"/>
  <c r="E3083"/>
  <c r="E3082"/>
  <c r="E3081"/>
  <c r="E3080"/>
  <c r="E3079"/>
  <c r="E3078"/>
  <c r="E3077"/>
  <c r="E3076"/>
  <c r="E3075"/>
  <c r="E3074"/>
  <c r="E3073"/>
  <c r="E3072"/>
  <c r="E3071"/>
  <c r="E3070"/>
  <c r="E3069"/>
  <c r="E3068"/>
  <c r="E3067"/>
  <c r="E3066"/>
  <c r="E3065"/>
  <c r="E3064"/>
  <c r="E3063"/>
  <c r="E3062"/>
  <c r="E3061"/>
  <c r="E3060"/>
  <c r="E3059"/>
  <c r="E3058"/>
  <c r="E3057"/>
  <c r="E3056"/>
  <c r="E3055"/>
  <c r="E3054"/>
  <c r="E3053"/>
  <c r="E3052"/>
  <c r="E3051"/>
  <c r="E3050"/>
  <c r="E3049"/>
  <c r="E3048"/>
  <c r="E3047"/>
  <c r="E3046"/>
  <c r="E3045"/>
  <c r="E3044"/>
  <c r="E3043"/>
  <c r="E3042"/>
  <c r="E3041"/>
  <c r="E3040"/>
  <c r="E3039"/>
  <c r="E3038"/>
  <c r="E3037"/>
  <c r="E3036"/>
  <c r="E3035"/>
  <c r="E3034"/>
  <c r="E3033"/>
  <c r="E3032"/>
  <c r="E3031"/>
  <c r="E3030"/>
  <c r="E3029"/>
  <c r="E3028"/>
  <c r="E3027"/>
  <c r="E3026"/>
  <c r="E3025"/>
  <c r="E3024"/>
  <c r="E3023"/>
  <c r="E3022"/>
  <c r="E3021"/>
  <c r="E3020"/>
  <c r="E3019"/>
  <c r="E3018"/>
  <c r="E3017"/>
  <c r="E3016"/>
  <c r="E3015"/>
  <c r="E3014"/>
  <c r="E3013"/>
  <c r="E3012"/>
  <c r="E3011"/>
  <c r="E3010"/>
  <c r="E3009"/>
  <c r="E3008"/>
  <c r="E3007"/>
  <c r="E3006"/>
  <c r="E3005"/>
  <c r="E3004"/>
  <c r="E3003"/>
  <c r="E3002"/>
  <c r="E3001"/>
  <c r="E3000"/>
  <c r="E2999"/>
  <c r="E2998"/>
  <c r="E2997"/>
  <c r="E2996"/>
  <c r="E2995"/>
  <c r="E2994"/>
  <c r="E2993"/>
  <c r="E2992"/>
  <c r="E2991"/>
  <c r="E2990"/>
  <c r="E2989"/>
  <c r="E2988"/>
  <c r="E2987"/>
  <c r="E2986"/>
  <c r="E2985"/>
  <c r="E2984"/>
  <c r="E2983"/>
  <c r="E2982"/>
  <c r="E2981"/>
  <c r="E2980"/>
  <c r="E2979"/>
  <c r="E2978"/>
  <c r="E2977"/>
  <c r="E2976"/>
  <c r="E2975"/>
  <c r="E2974"/>
  <c r="E2973"/>
  <c r="E2972"/>
  <c r="E2971"/>
  <c r="E2970"/>
  <c r="E2969"/>
  <c r="E2968"/>
  <c r="E2967"/>
  <c r="E2966"/>
  <c r="E2965"/>
  <c r="E2964"/>
  <c r="E2963"/>
  <c r="E2962"/>
  <c r="E2961"/>
  <c r="E2960"/>
  <c r="E2959"/>
  <c r="E2958"/>
  <c r="E2957"/>
  <c r="E2956"/>
  <c r="E2955"/>
  <c r="E2954"/>
  <c r="E2953"/>
  <c r="E2952"/>
  <c r="E2951"/>
  <c r="E2950"/>
  <c r="E2949"/>
  <c r="E2948"/>
  <c r="E2947"/>
  <c r="E2946"/>
  <c r="E2945"/>
  <c r="E2944"/>
  <c r="E2943"/>
  <c r="E2942"/>
  <c r="E2941"/>
  <c r="E2940"/>
  <c r="E2939"/>
  <c r="E2938"/>
  <c r="E2937"/>
  <c r="E2936"/>
  <c r="E2935"/>
  <c r="E2934"/>
  <c r="E2933"/>
  <c r="E2932"/>
  <c r="E2931"/>
  <c r="E2930"/>
  <c r="E2929"/>
  <c r="E2928"/>
  <c r="E2927"/>
  <c r="E2926"/>
  <c r="E2925"/>
  <c r="E2924"/>
  <c r="E2923"/>
  <c r="E2922"/>
  <c r="E2921"/>
  <c r="E2920"/>
  <c r="E2919"/>
  <c r="E2918"/>
  <c r="E2917"/>
  <c r="E2916"/>
  <c r="E2915"/>
  <c r="E2914"/>
  <c r="E2913"/>
  <c r="E2912"/>
  <c r="E2911"/>
  <c r="E2910"/>
  <c r="E2909"/>
  <c r="E2908"/>
  <c r="E2907"/>
  <c r="E2906"/>
  <c r="E2905"/>
  <c r="E2904"/>
  <c r="E2903"/>
  <c r="E2902"/>
  <c r="E2901"/>
  <c r="E2900"/>
  <c r="E2899"/>
  <c r="E2898"/>
  <c r="E2897"/>
  <c r="E2896"/>
  <c r="E2895"/>
  <c r="E2894"/>
  <c r="E2893"/>
  <c r="E2892"/>
  <c r="E2891"/>
  <c r="E2890"/>
  <c r="E2889"/>
  <c r="E2888"/>
  <c r="E2887"/>
  <c r="E2886"/>
  <c r="E2885"/>
  <c r="E2884"/>
  <c r="E2883"/>
  <c r="E2882"/>
  <c r="E2881"/>
  <c r="E2880"/>
  <c r="E2879"/>
  <c r="E2878"/>
  <c r="E2877"/>
  <c r="E2876"/>
  <c r="E2875"/>
  <c r="E2874"/>
  <c r="E2873"/>
  <c r="E2872"/>
  <c r="E2871"/>
  <c r="E2870"/>
  <c r="E2869"/>
  <c r="E2868"/>
  <c r="E2867"/>
  <c r="E2866"/>
  <c r="E2865"/>
  <c r="E2864"/>
  <c r="E2863"/>
  <c r="E2862"/>
  <c r="E2861"/>
  <c r="E2860"/>
  <c r="E2859"/>
  <c r="E2858"/>
  <c r="E2857"/>
  <c r="E2856"/>
  <c r="E2855"/>
  <c r="E2854"/>
  <c r="E2853"/>
  <c r="E2852"/>
  <c r="E2851"/>
  <c r="E2850"/>
  <c r="E2849"/>
  <c r="E2848"/>
  <c r="E2847"/>
  <c r="E2846"/>
  <c r="E2845"/>
  <c r="E2844"/>
  <c r="E2843"/>
  <c r="E2842"/>
  <c r="E2841"/>
  <c r="E2840"/>
  <c r="E2839"/>
  <c r="E2838"/>
  <c r="E2837"/>
  <c r="E2836"/>
  <c r="E2835"/>
  <c r="E2834"/>
  <c r="E2833"/>
  <c r="E2832"/>
  <c r="E2831"/>
  <c r="E2830"/>
  <c r="E2829"/>
  <c r="E2828"/>
  <c r="E2827"/>
  <c r="E2826"/>
  <c r="E2825"/>
  <c r="E2824"/>
  <c r="E2823"/>
  <c r="E2822"/>
  <c r="E2821"/>
  <c r="E2820"/>
  <c r="E2819"/>
  <c r="E2818"/>
  <c r="E2817"/>
  <c r="E2816"/>
  <c r="E2815"/>
  <c r="E2814"/>
  <c r="E2813"/>
  <c r="E2812"/>
  <c r="E2811"/>
  <c r="E2810"/>
  <c r="E2809"/>
  <c r="E2808"/>
  <c r="E2807"/>
  <c r="E2806"/>
  <c r="E2805"/>
  <c r="E2804"/>
  <c r="E2803"/>
  <c r="E2802"/>
  <c r="E2801"/>
  <c r="E2800"/>
  <c r="E2799"/>
  <c r="E2798"/>
  <c r="E2797"/>
  <c r="E2796"/>
  <c r="E2795"/>
  <c r="E2794"/>
  <c r="E2793"/>
  <c r="E2792"/>
  <c r="E2791"/>
  <c r="E2790"/>
  <c r="E2789"/>
  <c r="E2788"/>
  <c r="E2787"/>
  <c r="E2786"/>
  <c r="E2785"/>
  <c r="E2784"/>
  <c r="E2783"/>
  <c r="E2782"/>
  <c r="E2781"/>
  <c r="E2780"/>
  <c r="E2779"/>
  <c r="E2778"/>
  <c r="E2777"/>
  <c r="E2776"/>
  <c r="E2775"/>
  <c r="E2774"/>
  <c r="E2773"/>
  <c r="E2772"/>
  <c r="E2771"/>
  <c r="E2770"/>
  <c r="E2769"/>
  <c r="E2768"/>
  <c r="E2767"/>
  <c r="E2766"/>
  <c r="E2765"/>
  <c r="E2764"/>
  <c r="E2763"/>
  <c r="E2762"/>
  <c r="E2761"/>
  <c r="E2760"/>
  <c r="E2759"/>
  <c r="E2758"/>
  <c r="E2757"/>
  <c r="E2756"/>
  <c r="E2755"/>
  <c r="E2754"/>
  <c r="E2753"/>
  <c r="E2752"/>
  <c r="E2751"/>
  <c r="E2750"/>
  <c r="E2749"/>
  <c r="E2748"/>
  <c r="E2747"/>
  <c r="E2746"/>
  <c r="E2745"/>
  <c r="E2744"/>
  <c r="E2743"/>
  <c r="E2742"/>
  <c r="E2741"/>
  <c r="E2740"/>
  <c r="E2739"/>
  <c r="E2738"/>
  <c r="E2737"/>
  <c r="E2736"/>
  <c r="E2735"/>
  <c r="E2734"/>
  <c r="E2733"/>
  <c r="E2732"/>
  <c r="E2731"/>
  <c r="E2730"/>
  <c r="E2729"/>
  <c r="E2728"/>
  <c r="E2727"/>
  <c r="E2726"/>
  <c r="E2725"/>
  <c r="E2724"/>
  <c r="E2723"/>
  <c r="E2722"/>
  <c r="E2721"/>
  <c r="E2720"/>
  <c r="E2719"/>
  <c r="E2718"/>
  <c r="E2717"/>
  <c r="E2716"/>
  <c r="E2715"/>
  <c r="E2714"/>
  <c r="E2713"/>
  <c r="E2712"/>
  <c r="E2711"/>
  <c r="E2710"/>
  <c r="E2709"/>
  <c r="E2708"/>
  <c r="E2707"/>
  <c r="E2706"/>
  <c r="E2705"/>
  <c r="E2704"/>
  <c r="E2703"/>
  <c r="E2702"/>
  <c r="E2701"/>
  <c r="E2700"/>
  <c r="E2699"/>
  <c r="E2698"/>
  <c r="E2697"/>
  <c r="E2696"/>
  <c r="E2695"/>
  <c r="E2694"/>
  <c r="E2693"/>
  <c r="E2692"/>
  <c r="E2691"/>
  <c r="E2690"/>
  <c r="E2689"/>
  <c r="E2688"/>
  <c r="E2687"/>
  <c r="E2686"/>
  <c r="E2685"/>
  <c r="E2684"/>
  <c r="E2683"/>
  <c r="E2682"/>
  <c r="E2681"/>
  <c r="E2680"/>
  <c r="E2679"/>
  <c r="E2678"/>
  <c r="E2677"/>
  <c r="E2676"/>
  <c r="E2675"/>
  <c r="E2674"/>
  <c r="E2673"/>
  <c r="E2672"/>
  <c r="E2671"/>
  <c r="E2670"/>
  <c r="E2669"/>
  <c r="E2668"/>
  <c r="E2667"/>
  <c r="E2666"/>
  <c r="E2665"/>
  <c r="E2664"/>
  <c r="E2663"/>
  <c r="E2662"/>
  <c r="E2661"/>
  <c r="E2660"/>
  <c r="E2659"/>
  <c r="E2658"/>
  <c r="E2657"/>
  <c r="E2656"/>
  <c r="E2655"/>
  <c r="E2654"/>
  <c r="E2653"/>
  <c r="E2652"/>
  <c r="E2651"/>
  <c r="E2650"/>
  <c r="E2649"/>
  <c r="E2648"/>
  <c r="E2647"/>
  <c r="E2646"/>
  <c r="E2645"/>
  <c r="E2644"/>
  <c r="E2643"/>
  <c r="E2642"/>
  <c r="E2641"/>
  <c r="E2640"/>
  <c r="E2639"/>
  <c r="E2638"/>
  <c r="E2637"/>
  <c r="E2636"/>
  <c r="E2635"/>
  <c r="E2634"/>
  <c r="E2633"/>
  <c r="E2632"/>
  <c r="E2631"/>
  <c r="E2630"/>
  <c r="E2629"/>
  <c r="E2628"/>
  <c r="E2627"/>
  <c r="E2626"/>
  <c r="E2625"/>
  <c r="E2624"/>
  <c r="E2623"/>
  <c r="E2622"/>
  <c r="E2621"/>
  <c r="E2620"/>
  <c r="E2619"/>
  <c r="E2618"/>
  <c r="E2617"/>
  <c r="E2616"/>
  <c r="E2615"/>
  <c r="E2614"/>
  <c r="E2613"/>
  <c r="E2612"/>
  <c r="E2611"/>
  <c r="E2610"/>
  <c r="E2609"/>
  <c r="E2608"/>
  <c r="E2607"/>
  <c r="E2606"/>
  <c r="E2605"/>
  <c r="E2604"/>
  <c r="E2603"/>
  <c r="E2602"/>
  <c r="E2601"/>
  <c r="E2600"/>
  <c r="E2599"/>
  <c r="E2598"/>
  <c r="E2597"/>
  <c r="E2596"/>
  <c r="E2595"/>
  <c r="E2594"/>
  <c r="E2593"/>
  <c r="E2592"/>
  <c r="E2591"/>
  <c r="E2590"/>
  <c r="E2589"/>
  <c r="E2588"/>
  <c r="E2587"/>
  <c r="E2586"/>
  <c r="E2585"/>
  <c r="E2584"/>
  <c r="E2583"/>
  <c r="E2582"/>
  <c r="E2581"/>
  <c r="E2580"/>
  <c r="E2579"/>
  <c r="E2578"/>
  <c r="E2577"/>
  <c r="E2576"/>
  <c r="E2575"/>
  <c r="E2574"/>
  <c r="E2573"/>
  <c r="E2572"/>
  <c r="E2571"/>
  <c r="E2570"/>
  <c r="E2569"/>
  <c r="E2568"/>
  <c r="E2567"/>
  <c r="E2566"/>
  <c r="E2565"/>
  <c r="E2564"/>
  <c r="E2563"/>
  <c r="E2562"/>
  <c r="E2561"/>
  <c r="E2560"/>
  <c r="E2559"/>
  <c r="E2558"/>
  <c r="E2557"/>
  <c r="E2556"/>
  <c r="E2555"/>
  <c r="E2554"/>
  <c r="E2553"/>
  <c r="E2552"/>
  <c r="E2551"/>
  <c r="E2550"/>
  <c r="E2549"/>
  <c r="E2548"/>
  <c r="E2547"/>
  <c r="E2546"/>
  <c r="E2545"/>
  <c r="E2544"/>
  <c r="E2543"/>
  <c r="E2542"/>
  <c r="E2541"/>
  <c r="E2540"/>
  <c r="E2539"/>
  <c r="E2538"/>
  <c r="E2537"/>
  <c r="E2536"/>
  <c r="E2535"/>
  <c r="E2534"/>
  <c r="E2533"/>
  <c r="E2532"/>
  <c r="E2531"/>
  <c r="E2530"/>
  <c r="E2529"/>
  <c r="E2528"/>
  <c r="E2527"/>
  <c r="E2526"/>
  <c r="E2525"/>
  <c r="E2524"/>
  <c r="E2523"/>
  <c r="E2522"/>
  <c r="E2521"/>
  <c r="E2520"/>
  <c r="E2519"/>
  <c r="E2518"/>
  <c r="E2517"/>
  <c r="E2516"/>
  <c r="E2515"/>
  <c r="E2514"/>
  <c r="E2513"/>
  <c r="E2512"/>
  <c r="E2511"/>
  <c r="E2510"/>
  <c r="E2509"/>
  <c r="E2508"/>
  <c r="E2507"/>
  <c r="E2506"/>
  <c r="E2505"/>
  <c r="E2504"/>
  <c r="E2503"/>
  <c r="E2502"/>
  <c r="E2501"/>
  <c r="E2500"/>
  <c r="E2499"/>
  <c r="E2498"/>
  <c r="E2497"/>
  <c r="E2496"/>
  <c r="E2495"/>
  <c r="E2494"/>
  <c r="E2493"/>
  <c r="E2492"/>
  <c r="E2491"/>
  <c r="E2490"/>
  <c r="E2489"/>
  <c r="E2488"/>
  <c r="E2487"/>
  <c r="E2486"/>
  <c r="E2485"/>
  <c r="E2484"/>
  <c r="E2483"/>
  <c r="E2482"/>
  <c r="E2481"/>
  <c r="E2480"/>
  <c r="E2479"/>
  <c r="E2478"/>
  <c r="E2477"/>
  <c r="E2476"/>
  <c r="E2475"/>
  <c r="E2474"/>
  <c r="E2473"/>
  <c r="E2472"/>
  <c r="E2471"/>
  <c r="E2470"/>
  <c r="E2469"/>
  <c r="E2468"/>
  <c r="E2467"/>
  <c r="E2466"/>
  <c r="E2465"/>
  <c r="E2464"/>
  <c r="E2463"/>
  <c r="E2462"/>
  <c r="E2461"/>
  <c r="E2460"/>
  <c r="E2459"/>
  <c r="E2458"/>
  <c r="E2457"/>
  <c r="E2456"/>
  <c r="E2455"/>
  <c r="E2454"/>
  <c r="E2453"/>
  <c r="E2452"/>
  <c r="E2451"/>
  <c r="E2450"/>
  <c r="E2449"/>
  <c r="E2448"/>
  <c r="E2447"/>
  <c r="E2446"/>
  <c r="E2445"/>
  <c r="E2444"/>
  <c r="E2443"/>
  <c r="E2442"/>
  <c r="E2441"/>
  <c r="E2440"/>
  <c r="E2439"/>
  <c r="E2438"/>
  <c r="E2437"/>
  <c r="E2436"/>
  <c r="E2435"/>
  <c r="E2434"/>
  <c r="E2433"/>
  <c r="E2432"/>
  <c r="E2431"/>
  <c r="E2430"/>
  <c r="E2429"/>
  <c r="E2428"/>
  <c r="E2427"/>
  <c r="E2426"/>
  <c r="E2425"/>
  <c r="E2424"/>
  <c r="E2423"/>
  <c r="E2422"/>
  <c r="E2421"/>
  <c r="E2420"/>
  <c r="E2419"/>
  <c r="E2418"/>
  <c r="E2417"/>
  <c r="E2416"/>
  <c r="E2415"/>
  <c r="E2414"/>
  <c r="E2413"/>
  <c r="E2412"/>
  <c r="E2411"/>
  <c r="E2410"/>
  <c r="E2409"/>
  <c r="E2408"/>
  <c r="E2407"/>
  <c r="E2406"/>
  <c r="E2405"/>
  <c r="E2404"/>
  <c r="E2403"/>
  <c r="E2402"/>
  <c r="E2401"/>
  <c r="E2400"/>
  <c r="E2399"/>
  <c r="E2398"/>
  <c r="E2397"/>
  <c r="E2396"/>
  <c r="E2395"/>
  <c r="E2394"/>
  <c r="E2393"/>
  <c r="E2392"/>
  <c r="E2391"/>
  <c r="E2390"/>
  <c r="E2389"/>
  <c r="E2388"/>
  <c r="E2387"/>
  <c r="E2386"/>
  <c r="E2385"/>
  <c r="E2384"/>
  <c r="E2383"/>
  <c r="E2382"/>
  <c r="E2381"/>
  <c r="E2380"/>
  <c r="E2379"/>
  <c r="E2378"/>
  <c r="E2377"/>
  <c r="E2376"/>
  <c r="E2375"/>
  <c r="E2374"/>
  <c r="E2373"/>
  <c r="E2372"/>
  <c r="E2371"/>
  <c r="E2370"/>
  <c r="E2369"/>
  <c r="E2368"/>
  <c r="E2367"/>
  <c r="E2366"/>
  <c r="E2365"/>
  <c r="E2364"/>
  <c r="E2363"/>
  <c r="E2362"/>
  <c r="E2361"/>
  <c r="E2360"/>
  <c r="E2359"/>
  <c r="E2358"/>
  <c r="E2357"/>
  <c r="E2356"/>
  <c r="E2355"/>
  <c r="E2354"/>
  <c r="E2353"/>
  <c r="E2352"/>
  <c r="E2351"/>
  <c r="E2350"/>
  <c r="E2349"/>
  <c r="E2348"/>
  <c r="E2347"/>
  <c r="E2346"/>
  <c r="E2345"/>
  <c r="E2344"/>
  <c r="E2343"/>
  <c r="E2342"/>
  <c r="E2341"/>
  <c r="E2340"/>
  <c r="E2339"/>
  <c r="E2338"/>
  <c r="E2337"/>
  <c r="E2336"/>
  <c r="E2335"/>
  <c r="E2334"/>
  <c r="E2333"/>
  <c r="E2332"/>
  <c r="E2331"/>
  <c r="E2330"/>
  <c r="E2329"/>
  <c r="E2328"/>
  <c r="E2327"/>
  <c r="E2326"/>
  <c r="E2325"/>
  <c r="E2324"/>
  <c r="E2323"/>
  <c r="E2322"/>
  <c r="E2321"/>
  <c r="E2320"/>
  <c r="E2319"/>
  <c r="E2318"/>
  <c r="E2317"/>
  <c r="E2316"/>
  <c r="E2315"/>
  <c r="E2314"/>
  <c r="E2313"/>
  <c r="E2312"/>
  <c r="E2311"/>
  <c r="E2310"/>
  <c r="E2309"/>
  <c r="E2308"/>
  <c r="E2307"/>
  <c r="E2306"/>
  <c r="E2305"/>
  <c r="E2304"/>
  <c r="E2303"/>
  <c r="E2302"/>
  <c r="E2301"/>
  <c r="E2300"/>
  <c r="E2299"/>
  <c r="E2298"/>
  <c r="E2297"/>
  <c r="E2296"/>
  <c r="E2295"/>
  <c r="E2294"/>
  <c r="E2293"/>
  <c r="E2292"/>
  <c r="E2291"/>
  <c r="E2290"/>
  <c r="E2289"/>
  <c r="E2288"/>
  <c r="E2287"/>
  <c r="E2286"/>
  <c r="E2285"/>
  <c r="E2284"/>
  <c r="E2283"/>
  <c r="E2282"/>
  <c r="E2281"/>
  <c r="E2280"/>
  <c r="E2279"/>
  <c r="E2278"/>
  <c r="E2277"/>
  <c r="E2276"/>
  <c r="E2275"/>
  <c r="E2274"/>
  <c r="E2273"/>
  <c r="E2272"/>
  <c r="E2271"/>
  <c r="E2270"/>
  <c r="E2269"/>
  <c r="E2268"/>
  <c r="E2267"/>
  <c r="E2266"/>
  <c r="E2265"/>
  <c r="E2264"/>
  <c r="E2263"/>
  <c r="E2262"/>
  <c r="E2261"/>
  <c r="E2260"/>
  <c r="E2259"/>
  <c r="E2258"/>
  <c r="E2257"/>
  <c r="E2256"/>
  <c r="E2255"/>
  <c r="E2254"/>
  <c r="E2253"/>
  <c r="E2252"/>
  <c r="E2251"/>
  <c r="E2250"/>
  <c r="E2249"/>
  <c r="E2248"/>
  <c r="E2247"/>
  <c r="E2246"/>
  <c r="E2245"/>
  <c r="E2244"/>
  <c r="E2243"/>
  <c r="E2242"/>
  <c r="E2241"/>
  <c r="E2240"/>
  <c r="E2239"/>
  <c r="E2238"/>
  <c r="E2237"/>
  <c r="E2236"/>
  <c r="E2235"/>
  <c r="E2234"/>
  <c r="E2233"/>
  <c r="E2232"/>
  <c r="E2231"/>
  <c r="E2230"/>
  <c r="E2229"/>
  <c r="E2228"/>
  <c r="E2227"/>
  <c r="E2226"/>
  <c r="E2225"/>
  <c r="E2224"/>
  <c r="E2223"/>
  <c r="E2222"/>
  <c r="E2221"/>
  <c r="E2220"/>
  <c r="E2219"/>
  <c r="E2218"/>
  <c r="E2217"/>
  <c r="E2216"/>
  <c r="E2215"/>
  <c r="E2214"/>
  <c r="E2213"/>
  <c r="E2212"/>
  <c r="E2211"/>
  <c r="E2210"/>
  <c r="E2209"/>
  <c r="E2208"/>
  <c r="E2207"/>
  <c r="E2206"/>
  <c r="E2205"/>
  <c r="E2204"/>
  <c r="E2203"/>
  <c r="E2202"/>
  <c r="E2201"/>
  <c r="E2200"/>
  <c r="E2199"/>
  <c r="E2198"/>
  <c r="E2197"/>
  <c r="E2196"/>
  <c r="E2195"/>
  <c r="E2194"/>
  <c r="E2193"/>
  <c r="E2192"/>
  <c r="E2191"/>
  <c r="E2190"/>
  <c r="E2189"/>
  <c r="E2188"/>
  <c r="E2187"/>
  <c r="E2186"/>
  <c r="E2185"/>
  <c r="E2184"/>
  <c r="E2183"/>
  <c r="E2182"/>
  <c r="E2181"/>
  <c r="E2180"/>
  <c r="E2179"/>
  <c r="E2178"/>
  <c r="E2177"/>
  <c r="E2176"/>
  <c r="E2175"/>
  <c r="E2174"/>
  <c r="E2173"/>
  <c r="E2172"/>
  <c r="E2171"/>
  <c r="E2170"/>
  <c r="E2169"/>
  <c r="E2168"/>
  <c r="E2167"/>
  <c r="E2166"/>
  <c r="E2165"/>
  <c r="E2164"/>
  <c r="E2163"/>
  <c r="E2162"/>
  <c r="E2161"/>
  <c r="E2160"/>
  <c r="E2159"/>
  <c r="E2158"/>
  <c r="E2157"/>
  <c r="E2156"/>
  <c r="E2155"/>
  <c r="E2154"/>
  <c r="E2153"/>
  <c r="E2152"/>
  <c r="E2151"/>
  <c r="E2150"/>
  <c r="E2149"/>
  <c r="E2148"/>
  <c r="E2147"/>
  <c r="E2146"/>
  <c r="E2145"/>
  <c r="E2144"/>
  <c r="E2143"/>
  <c r="E2142"/>
  <c r="E2141"/>
  <c r="E2140"/>
  <c r="E2139"/>
  <c r="E2138"/>
  <c r="E2137"/>
  <c r="E2136"/>
  <c r="E2135"/>
  <c r="E2134"/>
  <c r="E2133"/>
  <c r="E2132"/>
  <c r="E2131"/>
  <c r="E2130"/>
  <c r="E2129"/>
  <c r="E2128"/>
  <c r="E2127"/>
  <c r="E2126"/>
  <c r="E2125"/>
  <c r="E2124"/>
  <c r="E2123"/>
  <c r="E2122"/>
  <c r="E2121"/>
  <c r="E2120"/>
  <c r="E2119"/>
  <c r="E2118"/>
  <c r="E2117"/>
  <c r="E2116"/>
  <c r="E2115"/>
  <c r="E2114"/>
  <c r="E2113"/>
  <c r="E2112"/>
  <c r="E2111"/>
  <c r="E2110"/>
  <c r="E2109"/>
  <c r="E2108"/>
  <c r="E2107"/>
  <c r="E2106"/>
  <c r="E2105"/>
  <c r="E2104"/>
  <c r="E2103"/>
  <c r="E2102"/>
  <c r="E2101"/>
  <c r="E2100"/>
  <c r="E2099"/>
  <c r="E2098"/>
  <c r="E2097"/>
  <c r="E2096"/>
  <c r="E2095"/>
  <c r="E2094"/>
  <c r="E2093"/>
  <c r="E2092"/>
  <c r="E2091"/>
  <c r="E2090"/>
  <c r="E2089"/>
  <c r="E2088"/>
  <c r="E2087"/>
  <c r="E2086"/>
  <c r="E2085"/>
  <c r="E2084"/>
  <c r="E2083"/>
  <c r="E2082"/>
  <c r="E2081"/>
  <c r="E2080"/>
  <c r="E2079"/>
  <c r="E2078"/>
  <c r="E2077"/>
  <c r="E2076"/>
  <c r="E2075"/>
  <c r="E2074"/>
  <c r="E2073"/>
  <c r="E2072"/>
  <c r="E2071"/>
  <c r="E2070"/>
  <c r="E2069"/>
  <c r="E2068"/>
  <c r="E2067"/>
  <c r="E2066"/>
  <c r="E2065"/>
  <c r="E2064"/>
  <c r="E2063"/>
  <c r="E2062"/>
  <c r="E2061"/>
  <c r="E2060"/>
  <c r="E2059"/>
  <c r="E2058"/>
  <c r="E2057"/>
  <c r="E2056"/>
  <c r="E2055"/>
  <c r="E2054"/>
  <c r="E2053"/>
  <c r="E2052"/>
  <c r="E2051"/>
  <c r="E2050"/>
  <c r="E2049"/>
  <c r="E2048"/>
  <c r="E2047"/>
  <c r="E2046"/>
  <c r="E2045"/>
  <c r="E2044"/>
  <c r="E2043"/>
  <c r="E2042"/>
  <c r="E2041"/>
  <c r="E2040"/>
  <c r="E2039"/>
  <c r="E2038"/>
  <c r="E2037"/>
  <c r="E2036"/>
  <c r="E2035"/>
  <c r="E2034"/>
  <c r="E2033"/>
  <c r="E2032"/>
  <c r="E2031"/>
  <c r="E2030"/>
  <c r="E2029"/>
  <c r="E2028"/>
  <c r="E2027"/>
  <c r="E2026"/>
  <c r="E2025"/>
  <c r="E2024"/>
  <c r="E2023"/>
  <c r="E2022"/>
  <c r="E2021"/>
  <c r="E2020"/>
  <c r="E2019"/>
  <c r="E2018"/>
  <c r="E2017"/>
  <c r="E2016"/>
  <c r="E2015"/>
  <c r="E2014"/>
  <c r="E2013"/>
  <c r="E2012"/>
  <c r="E2011"/>
  <c r="E2010"/>
  <c r="E2009"/>
  <c r="E2008"/>
  <c r="E2007"/>
  <c r="E2006"/>
  <c r="E2005"/>
  <c r="E2004"/>
  <c r="E2003"/>
  <c r="E2002"/>
  <c r="E2001"/>
  <c r="E2000"/>
  <c r="E1999"/>
  <c r="E1998"/>
  <c r="E1997"/>
  <c r="E1996"/>
  <c r="E1995"/>
  <c r="E1994"/>
  <c r="E1993"/>
  <c r="E1992"/>
  <c r="E1991"/>
  <c r="E1990"/>
  <c r="E1989"/>
  <c r="E1988"/>
  <c r="E1987"/>
  <c r="E1986"/>
  <c r="E1985"/>
  <c r="E1984"/>
  <c r="E1983"/>
  <c r="E1910"/>
  <c r="E1909"/>
  <c r="E1908"/>
  <c r="E1907"/>
  <c r="E1906"/>
  <c r="E1905"/>
  <c r="E1904"/>
  <c r="E1903"/>
  <c r="E1902"/>
  <c r="E1901"/>
  <c r="E1900"/>
  <c r="E1899"/>
  <c r="E1898"/>
  <c r="E1897"/>
  <c r="E1896"/>
  <c r="E1895"/>
  <c r="E1894"/>
  <c r="E1893"/>
  <c r="E1892"/>
  <c r="E1891"/>
  <c r="E1890"/>
  <c r="E1889"/>
  <c r="E1888"/>
  <c r="E1887"/>
  <c r="E1886"/>
  <c r="E1885"/>
  <c r="E1884"/>
  <c r="E1883"/>
  <c r="E1882"/>
  <c r="E1881"/>
  <c r="E1880"/>
  <c r="E1879"/>
  <c r="E1878"/>
  <c r="E1877"/>
  <c r="E1876"/>
  <c r="E1875"/>
  <c r="E1874"/>
  <c r="E1873"/>
  <c r="E1872"/>
  <c r="E1871"/>
  <c r="E1870"/>
  <c r="E1869"/>
  <c r="E1868"/>
  <c r="E1867"/>
  <c r="E1866"/>
  <c r="E1865"/>
  <c r="E1864"/>
  <c r="E1863"/>
  <c r="E1862"/>
  <c r="E1861"/>
  <c r="E1860"/>
  <c r="E1859"/>
  <c r="E1858"/>
  <c r="E1857"/>
  <c r="E1856"/>
  <c r="E1855"/>
  <c r="E1854"/>
  <c r="E1853"/>
  <c r="E1852"/>
  <c r="E1851"/>
  <c r="E1850"/>
  <c r="E1849"/>
  <c r="E1848"/>
  <c r="E1847"/>
  <c r="E1846"/>
  <c r="E1845"/>
  <c r="E1844"/>
  <c r="E1843"/>
  <c r="E1842"/>
  <c r="E1841"/>
  <c r="E1840"/>
  <c r="E1839"/>
  <c r="E1838"/>
  <c r="E1837"/>
  <c r="E1836"/>
  <c r="E1835"/>
  <c r="E1834"/>
  <c r="E1833"/>
  <c r="E1832"/>
  <c r="E1831"/>
  <c r="E1830"/>
  <c r="E1829"/>
  <c r="E1828"/>
  <c r="E1827"/>
  <c r="E1826"/>
  <c r="E1825"/>
  <c r="E1824"/>
  <c r="E1823"/>
  <c r="E1822"/>
  <c r="E1821"/>
  <c r="E1820"/>
  <c r="E1819"/>
  <c r="E1818"/>
  <c r="E1817"/>
  <c r="E1816"/>
  <c r="E1815"/>
  <c r="E1814"/>
  <c r="E1813"/>
  <c r="E1812"/>
  <c r="E1811"/>
  <c r="E1810"/>
  <c r="E1809"/>
  <c r="E1808"/>
  <c r="E1807"/>
  <c r="E1806"/>
  <c r="E1805"/>
  <c r="E1804"/>
  <c r="E1803"/>
  <c r="E1802"/>
  <c r="E1801"/>
  <c r="E1800"/>
  <c r="E1799"/>
  <c r="E1798"/>
  <c r="E1797"/>
  <c r="E1796"/>
  <c r="E1795"/>
  <c r="E1794"/>
  <c r="E1793"/>
  <c r="E1792"/>
  <c r="E1791"/>
  <c r="E1790"/>
  <c r="E1789"/>
  <c r="E1788"/>
  <c r="E1787"/>
  <c r="E1786"/>
  <c r="E1785"/>
  <c r="E1784"/>
  <c r="E1783"/>
  <c r="E1782"/>
  <c r="E1781"/>
  <c r="E1780"/>
  <c r="E1779"/>
  <c r="E1778"/>
  <c r="E1777"/>
  <c r="E1776"/>
  <c r="E1775"/>
  <c r="E1774"/>
  <c r="E1773"/>
  <c r="E1772"/>
  <c r="E1771"/>
  <c r="E1770"/>
  <c r="E1769"/>
  <c r="E1768"/>
  <c r="E1767"/>
  <c r="E1766"/>
  <c r="E1765"/>
  <c r="E1764"/>
  <c r="E1763"/>
  <c r="E1762"/>
  <c r="E1761"/>
  <c r="E1760"/>
  <c r="E1759"/>
  <c r="E1758"/>
  <c r="E1757"/>
  <c r="E1756"/>
  <c r="E1755"/>
  <c r="E1754"/>
  <c r="E1753"/>
  <c r="E1752"/>
  <c r="E1751"/>
  <c r="E1750"/>
  <c r="E1749"/>
  <c r="E1748"/>
  <c r="E1747"/>
  <c r="E1746"/>
  <c r="E1745"/>
  <c r="E1744"/>
  <c r="E1743"/>
  <c r="E1742"/>
  <c r="E1741"/>
  <c r="E1740"/>
  <c r="E1739"/>
  <c r="E1738"/>
  <c r="E1737"/>
  <c r="E1736"/>
  <c r="E1735"/>
  <c r="E1734"/>
  <c r="E1733"/>
  <c r="E1732"/>
  <c r="E1731"/>
  <c r="E1730"/>
  <c r="E1729"/>
  <c r="E1728"/>
  <c r="E1727"/>
  <c r="E1726"/>
  <c r="E1725"/>
  <c r="E1724"/>
  <c r="E1723"/>
  <c r="E1722"/>
  <c r="E1721"/>
  <c r="E1720"/>
  <c r="E1719"/>
  <c r="E1718"/>
  <c r="E1717"/>
  <c r="E1716"/>
  <c r="E1715"/>
  <c r="E1714"/>
  <c r="E1713"/>
  <c r="E1712"/>
  <c r="E1711"/>
  <c r="E1710"/>
  <c r="E1709"/>
  <c r="E1708"/>
  <c r="E1707"/>
  <c r="E1706"/>
  <c r="E1705"/>
  <c r="E1704"/>
  <c r="E1703"/>
  <c r="E1702"/>
  <c r="E1701"/>
  <c r="E1700"/>
  <c r="E1699"/>
  <c r="E1698"/>
  <c r="E1697"/>
  <c r="E1696"/>
  <c r="E1695"/>
  <c r="E1694"/>
  <c r="E1693"/>
  <c r="E1692"/>
  <c r="E1691"/>
  <c r="E1690"/>
  <c r="E1689"/>
  <c r="E1688"/>
  <c r="E1687"/>
  <c r="E1686"/>
  <c r="E1685"/>
  <c r="E1684"/>
  <c r="E1683"/>
  <c r="E1682"/>
  <c r="E1681"/>
  <c r="E1680"/>
  <c r="E1679"/>
  <c r="E1678"/>
  <c r="E1677"/>
  <c r="E1676"/>
  <c r="E1675"/>
  <c r="E1674"/>
  <c r="E1673"/>
  <c r="E1672"/>
  <c r="E1671"/>
  <c r="E1670"/>
  <c r="E1669"/>
  <c r="E1668"/>
  <c r="E1667"/>
  <c r="E1666"/>
  <c r="E1665"/>
  <c r="E1664"/>
  <c r="E1663"/>
  <c r="E1662"/>
  <c r="E1661"/>
  <c r="E1660"/>
  <c r="E1659"/>
  <c r="E1658"/>
  <c r="E1657"/>
  <c r="E1656"/>
  <c r="E1655"/>
  <c r="E1654"/>
  <c r="E1653"/>
  <c r="E1652"/>
  <c r="E1651"/>
  <c r="E1650"/>
  <c r="E1649"/>
  <c r="E1648"/>
  <c r="E1647"/>
  <c r="E1646"/>
  <c r="E1645"/>
  <c r="E1644"/>
  <c r="E1643"/>
  <c r="E1642"/>
  <c r="E1641"/>
  <c r="E1640"/>
  <c r="E1639"/>
  <c r="E1638"/>
  <c r="E1637"/>
  <c r="E1636"/>
  <c r="E1635"/>
  <c r="E1634"/>
  <c r="E1633"/>
  <c r="E1632"/>
  <c r="E1631"/>
  <c r="E1630"/>
  <c r="E1629"/>
  <c r="E1628"/>
  <c r="E1627"/>
  <c r="E1626"/>
  <c r="E1625"/>
  <c r="E1624"/>
  <c r="E1623"/>
  <c r="E1622"/>
  <c r="E1621"/>
  <c r="E1620"/>
  <c r="E1619"/>
  <c r="E1618"/>
  <c r="E1617"/>
  <c r="E1616"/>
  <c r="E1615"/>
  <c r="E1614"/>
  <c r="E1613"/>
  <c r="E1612"/>
  <c r="E1611"/>
  <c r="E1610"/>
  <c r="E1609"/>
  <c r="E1608"/>
  <c r="E1607"/>
  <c r="E1606"/>
  <c r="E1605"/>
  <c r="E1604"/>
  <c r="E1603"/>
  <c r="E1602"/>
  <c r="E1601"/>
  <c r="E1600"/>
  <c r="E1599"/>
  <c r="E1598"/>
  <c r="E1597"/>
  <c r="E1596"/>
  <c r="E1595"/>
  <c r="E1594"/>
  <c r="E1593"/>
  <c r="E1592"/>
  <c r="E1591"/>
  <c r="E1590"/>
  <c r="E1589"/>
  <c r="E1588"/>
  <c r="E1587"/>
  <c r="E1586"/>
  <c r="E1585"/>
  <c r="E1584"/>
  <c r="E1583"/>
  <c r="E1582"/>
  <c r="E1581"/>
  <c r="E1580"/>
  <c r="E1579"/>
  <c r="E1578"/>
  <c r="E1577"/>
  <c r="E1576"/>
  <c r="E1575"/>
  <c r="E1574"/>
  <c r="E1573"/>
  <c r="E1572"/>
  <c r="E1571"/>
  <c r="E1570"/>
  <c r="E1569"/>
  <c r="E1568"/>
  <c r="E1567"/>
  <c r="E1566"/>
  <c r="E1565"/>
  <c r="E1564"/>
  <c r="E1563"/>
  <c r="E1562"/>
  <c r="E1561"/>
  <c r="E1560"/>
  <c r="E1559"/>
  <c r="E1558"/>
  <c r="E1557"/>
  <c r="E1556"/>
  <c r="E1555"/>
  <c r="E1554"/>
  <c r="E1553"/>
  <c r="E1552"/>
  <c r="E1551"/>
  <c r="E1550"/>
  <c r="E1549"/>
  <c r="E1548"/>
  <c r="E1547"/>
  <c r="E1546"/>
  <c r="E1545"/>
  <c r="E1544"/>
  <c r="E1543"/>
  <c r="E1542"/>
  <c r="E1541"/>
  <c r="E1540"/>
  <c r="E1539"/>
  <c r="E1538"/>
  <c r="E1537"/>
  <c r="E1536"/>
  <c r="E1535"/>
  <c r="E1534"/>
  <c r="E1533"/>
  <c r="E1532"/>
  <c r="E1531"/>
  <c r="E1530"/>
  <c r="E1529"/>
  <c r="E1528"/>
  <c r="E1527"/>
  <c r="E1526"/>
  <c r="E1525"/>
  <c r="E1524"/>
  <c r="E1523"/>
  <c r="E1522"/>
  <c r="E1521"/>
  <c r="E1520"/>
  <c r="E1519"/>
  <c r="E1518"/>
  <c r="E1517"/>
  <c r="E1516"/>
  <c r="E1515"/>
  <c r="E1514"/>
  <c r="E1513"/>
  <c r="E1512"/>
  <c r="E1511"/>
  <c r="E1510"/>
  <c r="E1509"/>
  <c r="E1508"/>
  <c r="E1507"/>
  <c r="E1506"/>
  <c r="E1505"/>
  <c r="E1504"/>
  <c r="E1503"/>
  <c r="E1502"/>
  <c r="E1501"/>
  <c r="E1500"/>
  <c r="E1499"/>
  <c r="E1498"/>
  <c r="E1497"/>
  <c r="E1496"/>
  <c r="E1495"/>
  <c r="E1494"/>
  <c r="E1493"/>
  <c r="E1492"/>
  <c r="E1491"/>
  <c r="E1490"/>
  <c r="E1489"/>
  <c r="E1488"/>
  <c r="E1487"/>
  <c r="E1486"/>
  <c r="E1485"/>
  <c r="E1484"/>
  <c r="E1483"/>
  <c r="E1482"/>
  <c r="E1481"/>
  <c r="E1480"/>
  <c r="E1479"/>
  <c r="E1478"/>
  <c r="E1477"/>
  <c r="E1476"/>
  <c r="E1475"/>
  <c r="E1474"/>
  <c r="E1473"/>
  <c r="E1472"/>
  <c r="E1471"/>
  <c r="E1470"/>
  <c r="E1469"/>
  <c r="E1468"/>
  <c r="E1467"/>
  <c r="E1466"/>
  <c r="E1465"/>
  <c r="E1464"/>
  <c r="E1463"/>
  <c r="E1462"/>
  <c r="E1461"/>
  <c r="E1460"/>
  <c r="E1459"/>
  <c r="E1458"/>
  <c r="E1457"/>
  <c r="E1456"/>
  <c r="E1455"/>
  <c r="E1454"/>
  <c r="E1453"/>
  <c r="E1452"/>
  <c r="E1451"/>
  <c r="E1450"/>
  <c r="E1449"/>
  <c r="E1448"/>
  <c r="E1447"/>
  <c r="E1446"/>
  <c r="E1445"/>
  <c r="E1444"/>
  <c r="E1443"/>
  <c r="E1442"/>
  <c r="E1441"/>
  <c r="E1440"/>
  <c r="E1439"/>
  <c r="E1438"/>
  <c r="E1437"/>
  <c r="E1436"/>
  <c r="E1435"/>
  <c r="E1434"/>
  <c r="E1433"/>
  <c r="E1432"/>
  <c r="E1431"/>
  <c r="E1430"/>
  <c r="E1429"/>
  <c r="E1428"/>
  <c r="E1427"/>
  <c r="E1426"/>
  <c r="E1425"/>
  <c r="E1424"/>
  <c r="E1423"/>
  <c r="E1422"/>
  <c r="E1421"/>
  <c r="E1420"/>
  <c r="E1419"/>
  <c r="E1418"/>
  <c r="E1417"/>
  <c r="E1416"/>
  <c r="E1415"/>
  <c r="E1414"/>
  <c r="E1413"/>
  <c r="E1412"/>
  <c r="E1411"/>
  <c r="E1410"/>
  <c r="E1409"/>
  <c r="E1408"/>
  <c r="E1407"/>
  <c r="E1406"/>
  <c r="E1405"/>
  <c r="E1404"/>
  <c r="E1403"/>
  <c r="E1402"/>
  <c r="E1401"/>
  <c r="E1400"/>
  <c r="E1399"/>
  <c r="E1398"/>
  <c r="E1397"/>
  <c r="E1396"/>
  <c r="E1395"/>
  <c r="E1394"/>
  <c r="E1393"/>
  <c r="E1392"/>
  <c r="E1391"/>
  <c r="E1390"/>
  <c r="E1389"/>
  <c r="E1388"/>
  <c r="E1387"/>
  <c r="E1386"/>
  <c r="E1385"/>
  <c r="E1384"/>
  <c r="E1383"/>
  <c r="E1382"/>
  <c r="E1381"/>
  <c r="E1380"/>
  <c r="E1379"/>
  <c r="E1378"/>
  <c r="E1377"/>
  <c r="E1376"/>
  <c r="E1375"/>
  <c r="E1374"/>
  <c r="E1373"/>
  <c r="E1372"/>
  <c r="E1371"/>
  <c r="E1370"/>
  <c r="E1369"/>
  <c r="E1368"/>
  <c r="E1367"/>
  <c r="E1366"/>
  <c r="E1365"/>
  <c r="E1364"/>
  <c r="E1363"/>
  <c r="E1362"/>
  <c r="E1361"/>
  <c r="E1360"/>
  <c r="E1359"/>
  <c r="E1358"/>
  <c r="E1357"/>
  <c r="E1356"/>
  <c r="E1355"/>
  <c r="E1354"/>
  <c r="E1353"/>
  <c r="E1352"/>
  <c r="E1351"/>
  <c r="E1350"/>
  <c r="E1349"/>
  <c r="E1348"/>
  <c r="E1347"/>
  <c r="E1346"/>
  <c r="E1345"/>
  <c r="E1344"/>
  <c r="E1343"/>
  <c r="E1342"/>
  <c r="E1341"/>
  <c r="E1340"/>
  <c r="E1339"/>
  <c r="E1338"/>
  <c r="E1337"/>
  <c r="E1336"/>
  <c r="E1335"/>
  <c r="E1334"/>
  <c r="E1333"/>
  <c r="E1332"/>
  <c r="E1331"/>
  <c r="E1330"/>
  <c r="E1329"/>
  <c r="E1328"/>
  <c r="E1327"/>
  <c r="E1326"/>
  <c r="E1325"/>
  <c r="E1324"/>
  <c r="E1323"/>
  <c r="E1322"/>
  <c r="E1321"/>
  <c r="E1320"/>
  <c r="E1319"/>
  <c r="E1318"/>
  <c r="E1317"/>
  <c r="E1316"/>
  <c r="E1315"/>
  <c r="E1314"/>
  <c r="E1313"/>
  <c r="E1312"/>
  <c r="E1311"/>
  <c r="E1310"/>
  <c r="E1309"/>
  <c r="E1308"/>
  <c r="E1307"/>
  <c r="E1306"/>
  <c r="E1305"/>
  <c r="E1304"/>
  <c r="E1303"/>
  <c r="E1302"/>
  <c r="E1301"/>
  <c r="E1300"/>
  <c r="E1299"/>
  <c r="E1298"/>
  <c r="E1297"/>
  <c r="E1296"/>
  <c r="E1295"/>
  <c r="E1294"/>
  <c r="E1293"/>
  <c r="E1292"/>
  <c r="E1291"/>
  <c r="E1290"/>
  <c r="E1289"/>
  <c r="E1288"/>
  <c r="E1287"/>
  <c r="E1286"/>
  <c r="E1285"/>
  <c r="E1284"/>
  <c r="E1283"/>
  <c r="E1282"/>
  <c r="E1281"/>
  <c r="E1280"/>
  <c r="E1279"/>
  <c r="E1278"/>
  <c r="E1277"/>
  <c r="E1276"/>
  <c r="E1275"/>
  <c r="E1274"/>
  <c r="E1273"/>
  <c r="E1272"/>
  <c r="E1271"/>
  <c r="E1270"/>
  <c r="E1269"/>
  <c r="E1268"/>
  <c r="E1267"/>
  <c r="E1266"/>
  <c r="E1265"/>
  <c r="E1264"/>
  <c r="E1263"/>
  <c r="E1262"/>
  <c r="E1261"/>
  <c r="E1260"/>
  <c r="E1259"/>
  <c r="E1258"/>
  <c r="E1257"/>
  <c r="E1256"/>
  <c r="E1255"/>
  <c r="E1254"/>
  <c r="E1253"/>
  <c r="E1252"/>
  <c r="E1251"/>
  <c r="E1250"/>
  <c r="E1249"/>
  <c r="E1248"/>
  <c r="E1247"/>
  <c r="E1246"/>
  <c r="E1245"/>
  <c r="E1244"/>
  <c r="E1243"/>
  <c r="E1242"/>
  <c r="E1241"/>
  <c r="E1240"/>
  <c r="E1239"/>
  <c r="E1238"/>
  <c r="E1237"/>
  <c r="E1236"/>
  <c r="E1235"/>
  <c r="E1234"/>
  <c r="E1233"/>
  <c r="E1232"/>
  <c r="E1231"/>
  <c r="E1230"/>
  <c r="E1229"/>
  <c r="E1228"/>
  <c r="E1227"/>
  <c r="E1226"/>
  <c r="E1225"/>
  <c r="E1224"/>
  <c r="E1223"/>
  <c r="E1222"/>
  <c r="E1221"/>
  <c r="E1220"/>
  <c r="E1219"/>
  <c r="E1218"/>
  <c r="E1217"/>
  <c r="E1216"/>
  <c r="E1215"/>
  <c r="E1214"/>
  <c r="E1213"/>
  <c r="E1212"/>
  <c r="E1211"/>
  <c r="E1210"/>
  <c r="E1209"/>
  <c r="E1208"/>
  <c r="E1207"/>
  <c r="E1206"/>
  <c r="E1205"/>
  <c r="E1204"/>
  <c r="E1203"/>
  <c r="E1202"/>
  <c r="E1201"/>
  <c r="E1200"/>
  <c r="E1199"/>
  <c r="E1198"/>
  <c r="E1197"/>
  <c r="E1196"/>
  <c r="E1195"/>
  <c r="E1194"/>
  <c r="E1193"/>
  <c r="E1192"/>
  <c r="E1191"/>
  <c r="E1190"/>
  <c r="E1189"/>
  <c r="E1188"/>
  <c r="E1187"/>
  <c r="E1186"/>
  <c r="E1185"/>
  <c r="E1184"/>
  <c r="E1183"/>
  <c r="E1182"/>
  <c r="E1181"/>
  <c r="E1180"/>
  <c r="E1179"/>
  <c r="E1178"/>
  <c r="E1177"/>
  <c r="E1176"/>
  <c r="E1175"/>
  <c r="E1174"/>
  <c r="E1173"/>
  <c r="E1172"/>
  <c r="E1171"/>
  <c r="E1170"/>
  <c r="E1169"/>
  <c r="E1168"/>
  <c r="E1167"/>
  <c r="E1166"/>
  <c r="E1165"/>
  <c r="E1164"/>
  <c r="E1163"/>
  <c r="E1162"/>
  <c r="E1161"/>
  <c r="E1160"/>
  <c r="E1159"/>
  <c r="E1158"/>
  <c r="E1157"/>
  <c r="E1156"/>
  <c r="E1155"/>
  <c r="E1154"/>
  <c r="E1153"/>
  <c r="E1152"/>
  <c r="E1151"/>
  <c r="E1150"/>
  <c r="E1149"/>
  <c r="E1148"/>
  <c r="E1147"/>
  <c r="E1146"/>
  <c r="E1145"/>
  <c r="E1144"/>
  <c r="E1143"/>
  <c r="E1142"/>
  <c r="E1141"/>
  <c r="E1140"/>
  <c r="E1139"/>
  <c r="E1138"/>
  <c r="E1137"/>
  <c r="E1136"/>
  <c r="E1135"/>
  <c r="E1134"/>
  <c r="E1133"/>
  <c r="E1132"/>
  <c r="E1131"/>
  <c r="E1130"/>
  <c r="E1129"/>
  <c r="E1128"/>
  <c r="E1127"/>
  <c r="E1126"/>
  <c r="E1125"/>
  <c r="E1124"/>
  <c r="E1123"/>
  <c r="E1122"/>
  <c r="E1121"/>
  <c r="E1120"/>
  <c r="E1119"/>
  <c r="E1118"/>
  <c r="E1117"/>
  <c r="E1116"/>
  <c r="E1115"/>
  <c r="E1114"/>
  <c r="E1113"/>
  <c r="E1112"/>
  <c r="E1111"/>
  <c r="E1110"/>
  <c r="E1109"/>
  <c r="E1108"/>
  <c r="E1107"/>
  <c r="E1106"/>
  <c r="E1105"/>
  <c r="E1104"/>
  <c r="E1103"/>
  <c r="E1102"/>
  <c r="E1101"/>
  <c r="E1100"/>
  <c r="E1099"/>
  <c r="E1098"/>
  <c r="E1097"/>
  <c r="E1096"/>
  <c r="E1095"/>
  <c r="E1094"/>
  <c r="E1093"/>
  <c r="E1092"/>
  <c r="E1091"/>
  <c r="E1090"/>
  <c r="E1089"/>
  <c r="E1088"/>
  <c r="E1087"/>
  <c r="E1086"/>
  <c r="E1085"/>
  <c r="E1084"/>
  <c r="E1083"/>
  <c r="E1082"/>
  <c r="E1081"/>
  <c r="E1080"/>
  <c r="E1079"/>
  <c r="E1078"/>
  <c r="E1077"/>
  <c r="E1076"/>
  <c r="E1075"/>
  <c r="E1074"/>
  <c r="E1073"/>
  <c r="E1072"/>
  <c r="E1071"/>
  <c r="E1070"/>
  <c r="E1069"/>
  <c r="E1068"/>
  <c r="E1067"/>
  <c r="E1066"/>
  <c r="E1065"/>
  <c r="E1064"/>
  <c r="E1063"/>
  <c r="E1062"/>
  <c r="E1061"/>
  <c r="E1060"/>
  <c r="E1059"/>
  <c r="E1058"/>
  <c r="E1057"/>
  <c r="E1056"/>
  <c r="E1055"/>
  <c r="E1054"/>
  <c r="E1053"/>
  <c r="E1052"/>
  <c r="E1051"/>
  <c r="E1050"/>
  <c r="E1049"/>
  <c r="E1048"/>
  <c r="E1047"/>
  <c r="E1046"/>
  <c r="E1045"/>
  <c r="E1044"/>
  <c r="E1043"/>
  <c r="E1042"/>
  <c r="E1041"/>
  <c r="E1040"/>
  <c r="E1039"/>
  <c r="E1038"/>
  <c r="E1037"/>
  <c r="E1036"/>
  <c r="E1035"/>
  <c r="E1034"/>
  <c r="E1033"/>
  <c r="E1032"/>
  <c r="E1031"/>
  <c r="E1030"/>
  <c r="E1029"/>
  <c r="E1028"/>
  <c r="E1027"/>
  <c r="E1026"/>
  <c r="E1025"/>
  <c r="E1024"/>
  <c r="E1023"/>
  <c r="E1022"/>
  <c r="E1021"/>
  <c r="E1020"/>
  <c r="E1019"/>
  <c r="E1018"/>
  <c r="E1017"/>
  <c r="E1016"/>
  <c r="E1015"/>
  <c r="E1014"/>
  <c r="E1013"/>
  <c r="E1012"/>
  <c r="E1011"/>
  <c r="E1010"/>
  <c r="E1009"/>
  <c r="E1008"/>
  <c r="E1007"/>
  <c r="E1006"/>
  <c r="E1005"/>
  <c r="E1004"/>
  <c r="E1003"/>
  <c r="E1002"/>
  <c r="E1001"/>
  <c r="E1000"/>
  <c r="E999"/>
  <c r="E998"/>
  <c r="E997"/>
  <c r="E996"/>
  <c r="E995"/>
  <c r="E994"/>
  <c r="E993"/>
  <c r="E992"/>
  <c r="E991"/>
  <c r="E990"/>
  <c r="E989"/>
  <c r="E988"/>
  <c r="E987"/>
  <c r="E986"/>
  <c r="E985"/>
  <c r="E984"/>
  <c r="E983"/>
  <c r="E982"/>
  <c r="E981"/>
  <c r="E980"/>
  <c r="E979"/>
  <c r="E978"/>
  <c r="E977"/>
  <c r="E976"/>
  <c r="E975"/>
  <c r="E974"/>
  <c r="E973"/>
  <c r="E972"/>
  <c r="E971"/>
  <c r="E970"/>
  <c r="E969"/>
  <c r="E968"/>
  <c r="E967"/>
  <c r="E966"/>
  <c r="E965"/>
  <c r="E964"/>
  <c r="E963"/>
  <c r="E962"/>
  <c r="E961"/>
  <c r="E960"/>
  <c r="E959"/>
  <c r="E958"/>
  <c r="E957"/>
  <c r="E956"/>
  <c r="E955"/>
  <c r="E954"/>
  <c r="E953"/>
  <c r="E952"/>
  <c r="E951"/>
  <c r="E950"/>
  <c r="E949"/>
  <c r="E948"/>
  <c r="E947"/>
  <c r="E946"/>
  <c r="E945"/>
  <c r="E944"/>
  <c r="E943"/>
  <c r="E942"/>
  <c r="E941"/>
  <c r="E940"/>
  <c r="E939"/>
  <c r="E938"/>
  <c r="E937"/>
  <c r="E936"/>
  <c r="E935"/>
  <c r="E934"/>
  <c r="E933"/>
  <c r="E932"/>
  <c r="E931"/>
  <c r="E930"/>
  <c r="E929"/>
  <c r="E928"/>
  <c r="E927"/>
  <c r="E926"/>
  <c r="E925"/>
  <c r="E924"/>
  <c r="E923"/>
  <c r="E922"/>
  <c r="E921"/>
  <c r="E920"/>
  <c r="E919"/>
  <c r="E918"/>
  <c r="E917"/>
  <c r="E916"/>
  <c r="E915"/>
  <c r="E914"/>
  <c r="E913"/>
  <c r="E912"/>
  <c r="E911"/>
  <c r="E910"/>
  <c r="E909"/>
  <c r="E908"/>
  <c r="E907"/>
  <c r="E906"/>
  <c r="E905"/>
  <c r="E904"/>
  <c r="E903"/>
  <c r="E902"/>
  <c r="E901"/>
  <c r="E900"/>
  <c r="E899"/>
  <c r="E898"/>
  <c r="E897"/>
  <c r="E896"/>
  <c r="E895"/>
  <c r="E894"/>
  <c r="E893"/>
  <c r="E892"/>
  <c r="E891"/>
  <c r="E890"/>
  <c r="E889"/>
  <c r="E888"/>
  <c r="E887"/>
  <c r="E886"/>
  <c r="E885"/>
  <c r="E884"/>
  <c r="E883"/>
  <c r="E882"/>
  <c r="E881"/>
  <c r="E880"/>
  <c r="E879"/>
  <c r="E878"/>
  <c r="E877"/>
  <c r="E876"/>
  <c r="E875"/>
  <c r="E874"/>
  <c r="E873"/>
  <c r="E872"/>
  <c r="E871"/>
  <c r="E870"/>
  <c r="E869"/>
  <c r="E868"/>
  <c r="E867"/>
  <c r="E866"/>
  <c r="E865"/>
  <c r="E864"/>
  <c r="E863"/>
  <c r="E862"/>
  <c r="E861"/>
  <c r="E860"/>
  <c r="E859"/>
  <c r="E858"/>
  <c r="E857"/>
  <c r="E856"/>
  <c r="E855"/>
  <c r="E854"/>
  <c r="E853"/>
  <c r="E852"/>
  <c r="E851"/>
  <c r="E850"/>
  <c r="E849"/>
  <c r="E848"/>
  <c r="E847"/>
  <c r="E846"/>
  <c r="E845"/>
  <c r="E844"/>
  <c r="E843"/>
  <c r="E842"/>
  <c r="E841"/>
  <c r="E840"/>
  <c r="E839"/>
  <c r="E838"/>
  <c r="E837"/>
  <c r="E836"/>
  <c r="E835"/>
  <c r="E834"/>
  <c r="E833"/>
  <c r="E832"/>
  <c r="E831"/>
  <c r="E830"/>
  <c r="E829"/>
  <c r="E828"/>
  <c r="E827"/>
  <c r="E826"/>
  <c r="E825"/>
  <c r="E824"/>
  <c r="E823"/>
  <c r="E822"/>
  <c r="E821"/>
  <c r="E820"/>
  <c r="E819"/>
  <c r="E818"/>
  <c r="E817"/>
  <c r="E816"/>
  <c r="E815"/>
  <c r="E814"/>
  <c r="E813"/>
  <c r="E812"/>
  <c r="E811"/>
  <c r="E810"/>
  <c r="E809"/>
  <c r="E808"/>
  <c r="E807"/>
  <c r="E806"/>
  <c r="E805"/>
  <c r="E804"/>
  <c r="E803"/>
  <c r="E802"/>
  <c r="E801"/>
  <c r="E800"/>
  <c r="E799"/>
  <c r="E798"/>
  <c r="E797"/>
  <c r="E796"/>
  <c r="E795"/>
  <c r="E794"/>
  <c r="E793"/>
  <c r="E792"/>
  <c r="E791"/>
  <c r="E790"/>
  <c r="E789"/>
  <c r="E788"/>
  <c r="E787"/>
  <c r="E786"/>
  <c r="E785"/>
  <c r="E784"/>
  <c r="E783"/>
  <c r="E782"/>
  <c r="E781"/>
  <c r="E780"/>
  <c r="E779"/>
  <c r="E778"/>
  <c r="E777"/>
  <c r="E776"/>
  <c r="E775"/>
  <c r="E774"/>
  <c r="E773"/>
  <c r="E772"/>
  <c r="E771"/>
  <c r="E770"/>
  <c r="E769"/>
  <c r="E768"/>
  <c r="E767"/>
  <c r="E766"/>
  <c r="E765"/>
  <c r="E764"/>
  <c r="E763"/>
  <c r="E762"/>
  <c r="E761"/>
  <c r="E760"/>
  <c r="E759"/>
  <c r="E758"/>
  <c r="E757"/>
  <c r="E756"/>
  <c r="E755"/>
  <c r="E754"/>
  <c r="E753"/>
  <c r="E752"/>
  <c r="E751"/>
  <c r="E750"/>
  <c r="E749"/>
  <c r="E748"/>
  <c r="E747"/>
  <c r="E746"/>
  <c r="E745"/>
  <c r="E744"/>
  <c r="E743"/>
  <c r="E742"/>
  <c r="E741"/>
  <c r="E740"/>
  <c r="E739"/>
  <c r="E738"/>
  <c r="E737"/>
  <c r="E736"/>
  <c r="E735"/>
  <c r="E734"/>
  <c r="E733"/>
  <c r="E732"/>
  <c r="E731"/>
  <c r="E730"/>
  <c r="E729"/>
  <c r="E728"/>
  <c r="E727"/>
  <c r="E726"/>
  <c r="E725"/>
  <c r="E724"/>
  <c r="E723"/>
  <c r="E722"/>
  <c r="E721"/>
  <c r="E720"/>
  <c r="E719"/>
  <c r="E718"/>
  <c r="E717"/>
  <c r="E716"/>
  <c r="E715"/>
  <c r="E714"/>
  <c r="E713"/>
  <c r="E712"/>
  <c r="E711"/>
  <c r="E710"/>
  <c r="E709"/>
  <c r="E708"/>
  <c r="E707"/>
  <c r="E706"/>
  <c r="E705"/>
  <c r="E704"/>
  <c r="E703"/>
  <c r="E702"/>
  <c r="E701"/>
  <c r="E700"/>
  <c r="E699"/>
  <c r="E698"/>
  <c r="E697"/>
  <c r="E696"/>
  <c r="E695"/>
  <c r="E694"/>
  <c r="E693"/>
  <c r="E692"/>
  <c r="E691"/>
  <c r="E690"/>
  <c r="E689"/>
  <c r="E688"/>
  <c r="E687"/>
  <c r="E686"/>
  <c r="E685"/>
  <c r="E684"/>
  <c r="E683"/>
  <c r="E682"/>
  <c r="E681"/>
  <c r="E680"/>
  <c r="E679"/>
  <c r="E678"/>
  <c r="E677"/>
  <c r="E676"/>
  <c r="E675"/>
  <c r="E674"/>
  <c r="E673"/>
  <c r="E672"/>
  <c r="E671"/>
  <c r="E670"/>
  <c r="E669"/>
  <c r="E668"/>
  <c r="E667"/>
  <c r="E666"/>
  <c r="E665"/>
  <c r="E664"/>
  <c r="E663"/>
  <c r="E662"/>
  <c r="E661"/>
  <c r="E660"/>
  <c r="E659"/>
  <c r="E658"/>
  <c r="E657"/>
  <c r="E656"/>
  <c r="E655"/>
  <c r="E654"/>
  <c r="E653"/>
  <c r="E652"/>
  <c r="E651"/>
  <c r="E650"/>
  <c r="E649"/>
  <c r="E648"/>
  <c r="E647"/>
  <c r="E646"/>
  <c r="E645"/>
  <c r="E644"/>
  <c r="E643"/>
  <c r="E642"/>
  <c r="E641"/>
  <c r="E640"/>
  <c r="E639"/>
  <c r="E638"/>
  <c r="E637"/>
  <c r="E636"/>
  <c r="E635"/>
  <c r="E634"/>
  <c r="E633"/>
  <c r="E632"/>
  <c r="E631"/>
  <c r="E630"/>
  <c r="E629"/>
  <c r="E628"/>
  <c r="E627"/>
  <c r="E626"/>
  <c r="E625"/>
  <c r="E624"/>
  <c r="E623"/>
  <c r="E622"/>
  <c r="E621"/>
  <c r="E620"/>
  <c r="E619"/>
  <c r="E618"/>
  <c r="E617"/>
  <c r="E616"/>
  <c r="E615"/>
  <c r="E614"/>
  <c r="E613"/>
  <c r="E612"/>
  <c r="E611"/>
  <c r="E610"/>
  <c r="E609"/>
  <c r="E608"/>
  <c r="E607"/>
  <c r="E606"/>
  <c r="E605"/>
  <c r="E604"/>
  <c r="E603"/>
  <c r="E602"/>
  <c r="E601"/>
  <c r="E600"/>
  <c r="E599"/>
  <c r="E598"/>
  <c r="E597"/>
  <c r="E596"/>
  <c r="E595"/>
  <c r="E594"/>
  <c r="E593"/>
  <c r="E592"/>
  <c r="E591"/>
  <c r="E590"/>
  <c r="E589"/>
  <c r="E588"/>
  <c r="E587"/>
  <c r="E586"/>
  <c r="E585"/>
  <c r="E584"/>
  <c r="E583"/>
  <c r="E582"/>
  <c r="E581"/>
  <c r="E580"/>
  <c r="E579"/>
  <c r="E578"/>
  <c r="E577"/>
  <c r="E576"/>
  <c r="E575"/>
  <c r="E574"/>
  <c r="E573"/>
  <c r="E572"/>
  <c r="E571"/>
  <c r="E570"/>
  <c r="E569"/>
  <c r="E568"/>
  <c r="E567"/>
  <c r="E566"/>
  <c r="E565"/>
  <c r="E564"/>
  <c r="E563"/>
  <c r="E562"/>
  <c r="E561"/>
  <c r="E560"/>
  <c r="E559"/>
  <c r="E558"/>
  <c r="E557"/>
  <c r="E556"/>
  <c r="E555"/>
  <c r="E554"/>
  <c r="E553"/>
  <c r="E552"/>
  <c r="E551"/>
  <c r="E550"/>
  <c r="E549"/>
  <c r="E548"/>
  <c r="E547"/>
  <c r="E546"/>
  <c r="E545"/>
  <c r="E544"/>
  <c r="E543"/>
  <c r="E542"/>
  <c r="E541"/>
  <c r="E540"/>
  <c r="E539"/>
  <c r="E538"/>
  <c r="E537"/>
  <c r="E536"/>
  <c r="E535"/>
  <c r="E534"/>
  <c r="E533"/>
  <c r="E532"/>
  <c r="E531"/>
  <c r="E530"/>
  <c r="E529"/>
  <c r="E528"/>
  <c r="E527"/>
  <c r="E526"/>
  <c r="E525"/>
  <c r="E524"/>
  <c r="E523"/>
  <c r="E522"/>
  <c r="E521"/>
  <c r="E520"/>
  <c r="E519"/>
  <c r="E518"/>
  <c r="E517"/>
  <c r="E516"/>
  <c r="E515"/>
  <c r="E514"/>
  <c r="E513"/>
  <c r="E512"/>
  <c r="E511"/>
  <c r="E510"/>
  <c r="E509"/>
  <c r="E508"/>
  <c r="E507"/>
  <c r="E506"/>
  <c r="E505"/>
  <c r="E504"/>
  <c r="E503"/>
  <c r="E502"/>
  <c r="E501"/>
  <c r="E500"/>
  <c r="E499"/>
  <c r="E498"/>
  <c r="E497"/>
  <c r="E496"/>
  <c r="E495"/>
  <c r="E494"/>
  <c r="E493"/>
  <c r="E492"/>
  <c r="E491"/>
  <c r="E490"/>
  <c r="E489"/>
  <c r="E488"/>
  <c r="E487"/>
  <c r="E486"/>
  <c r="E485"/>
  <c r="E484"/>
  <c r="E483"/>
  <c r="E482"/>
  <c r="E481"/>
  <c r="E480"/>
  <c r="E479"/>
  <c r="E478"/>
  <c r="E477"/>
  <c r="E476"/>
  <c r="E475"/>
  <c r="E474"/>
  <c r="E473"/>
  <c r="E472"/>
  <c r="E471"/>
  <c r="E470"/>
  <c r="E469"/>
  <c r="E468"/>
  <c r="E467"/>
  <c r="E466"/>
  <c r="E465"/>
  <c r="E464"/>
  <c r="E463"/>
  <c r="E462"/>
  <c r="E461"/>
  <c r="E460"/>
  <c r="E459"/>
  <c r="E458"/>
  <c r="E457"/>
  <c r="E456"/>
  <c r="E455"/>
  <c r="E454"/>
  <c r="E453"/>
  <c r="E452"/>
  <c r="E451"/>
  <c r="E450"/>
  <c r="E449"/>
  <c r="E448"/>
  <c r="E447"/>
  <c r="E446"/>
  <c r="E445"/>
  <c r="E444"/>
  <c r="E443"/>
  <c r="E442"/>
  <c r="E441"/>
  <c r="E440"/>
  <c r="E439"/>
  <c r="E438"/>
  <c r="E437"/>
  <c r="E436"/>
  <c r="E435"/>
  <c r="E434"/>
  <c r="E433"/>
  <c r="E432"/>
  <c r="E431"/>
  <c r="E430"/>
  <c r="E429"/>
  <c r="E428"/>
  <c r="E427"/>
  <c r="E426"/>
  <c r="E425"/>
  <c r="E424"/>
  <c r="E423"/>
  <c r="E422"/>
  <c r="E421"/>
  <c r="E420"/>
  <c r="E419"/>
  <c r="E418"/>
  <c r="E417"/>
  <c r="E416"/>
  <c r="E415"/>
  <c r="E414"/>
  <c r="E413"/>
  <c r="E412"/>
  <c r="E411"/>
  <c r="E410"/>
  <c r="E409"/>
  <c r="E408"/>
  <c r="E407"/>
  <c r="E406"/>
  <c r="E405"/>
  <c r="E404"/>
  <c r="E403"/>
  <c r="E402"/>
  <c r="E401"/>
  <c r="E400"/>
  <c r="E399"/>
  <c r="E398"/>
  <c r="E397"/>
  <c r="E396"/>
  <c r="E395"/>
  <c r="E394"/>
  <c r="E393"/>
  <c r="E392"/>
  <c r="E391"/>
  <c r="E390"/>
  <c r="E389"/>
  <c r="E388"/>
  <c r="E387"/>
  <c r="E386"/>
  <c r="E385"/>
  <c r="E384"/>
  <c r="E383"/>
  <c r="E382"/>
  <c r="E381"/>
  <c r="E380"/>
  <c r="E379"/>
  <c r="E378"/>
  <c r="E377"/>
  <c r="E376"/>
  <c r="E375"/>
  <c r="E374"/>
  <c r="E373"/>
  <c r="E372"/>
  <c r="E371"/>
  <c r="E370"/>
  <c r="E369"/>
  <c r="E368"/>
  <c r="E367"/>
  <c r="E366"/>
  <c r="E365"/>
  <c r="E364"/>
  <c r="E363"/>
  <c r="E362"/>
  <c r="E361"/>
  <c r="E360"/>
  <c r="E359"/>
  <c r="E358"/>
  <c r="E357"/>
  <c r="E356"/>
  <c r="E355"/>
  <c r="E354"/>
  <c r="E353"/>
  <c r="E352"/>
  <c r="E351"/>
  <c r="E350"/>
  <c r="E349"/>
  <c r="E348"/>
  <c r="E347"/>
  <c r="E346"/>
  <c r="E345"/>
  <c r="E344"/>
  <c r="E343"/>
  <c r="E342"/>
  <c r="E341"/>
  <c r="E340"/>
  <c r="E339"/>
  <c r="E338"/>
  <c r="E337"/>
  <c r="E336"/>
  <c r="E335"/>
  <c r="E334"/>
  <c r="E333"/>
  <c r="E332"/>
  <c r="E331"/>
  <c r="E330"/>
  <c r="E329"/>
  <c r="E328"/>
  <c r="E327"/>
  <c r="E326"/>
  <c r="E325"/>
  <c r="E324"/>
  <c r="E323"/>
  <c r="E322"/>
  <c r="E321"/>
  <c r="E320"/>
  <c r="E319"/>
  <c r="E318"/>
  <c r="E317"/>
  <c r="E316"/>
  <c r="E315"/>
  <c r="E314"/>
  <c r="E313"/>
  <c r="E312"/>
  <c r="E311"/>
  <c r="E310"/>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 r="E4"/>
  <c r="E3"/>
  <c r="E2"/>
  <c r="A23786"/>
  <c r="A23785"/>
  <c r="A23784"/>
  <c r="A23783"/>
  <c r="A23782"/>
  <c r="A23781"/>
  <c r="A23780"/>
  <c r="A23779"/>
  <c r="A23778"/>
  <c r="A23777"/>
  <c r="A23776"/>
  <c r="A23775"/>
  <c r="A23774"/>
  <c r="A23773"/>
  <c r="A23772"/>
  <c r="A23771"/>
  <c r="A23770"/>
  <c r="A23769"/>
  <c r="A23768"/>
  <c r="A23767"/>
  <c r="A23766"/>
  <c r="A23765"/>
  <c r="A23764"/>
  <c r="A23763"/>
  <c r="A23762"/>
  <c r="A23761"/>
  <c r="A23760"/>
  <c r="A23759"/>
  <c r="A23758"/>
  <c r="A23757"/>
  <c r="A23756"/>
  <c r="A23755"/>
  <c r="A23754"/>
  <c r="A23753"/>
  <c r="A23752"/>
  <c r="A23751"/>
  <c r="A23750"/>
  <c r="A23749"/>
  <c r="A23748"/>
  <c r="A23747"/>
  <c r="A23746"/>
  <c r="A23745"/>
  <c r="A23744"/>
  <c r="A23743"/>
  <c r="A23742"/>
  <c r="A23741"/>
  <c r="A23740"/>
  <c r="A23739"/>
  <c r="A23738"/>
  <c r="A23737"/>
  <c r="A23736"/>
  <c r="A23735"/>
  <c r="A23734"/>
  <c r="A23733"/>
  <c r="A23732"/>
  <c r="A23731"/>
  <c r="A23730"/>
  <c r="A23729"/>
  <c r="A23728"/>
  <c r="A23727"/>
  <c r="A23726"/>
  <c r="A23725"/>
  <c r="A23724"/>
  <c r="A23723"/>
  <c r="A23722"/>
  <c r="A23721"/>
  <c r="A23720"/>
  <c r="A23719"/>
  <c r="A23718"/>
  <c r="A23717"/>
  <c r="A23716"/>
  <c r="A23715"/>
  <c r="A23714"/>
  <c r="A23713"/>
  <c r="A23712"/>
  <c r="A23711"/>
  <c r="A23710"/>
  <c r="A23709"/>
  <c r="A23708"/>
  <c r="A23707"/>
  <c r="A23706"/>
  <c r="A23705"/>
  <c r="A23704"/>
  <c r="A23703"/>
  <c r="A23702"/>
  <c r="A23701"/>
  <c r="A23700"/>
  <c r="A23699"/>
  <c r="A23698"/>
  <c r="A23697"/>
  <c r="A23696"/>
  <c r="A23695"/>
  <c r="A23694"/>
  <c r="A23693"/>
  <c r="A23692"/>
  <c r="A23691"/>
  <c r="A23690"/>
  <c r="A23689"/>
  <c r="A23688"/>
  <c r="A23687"/>
  <c r="A23686"/>
  <c r="A23685"/>
  <c r="A23684"/>
  <c r="A23683"/>
  <c r="A23682"/>
  <c r="A23681"/>
  <c r="A23680"/>
  <c r="A23679"/>
  <c r="A23678"/>
  <c r="A23677"/>
  <c r="A23676"/>
  <c r="A23675"/>
  <c r="A23674"/>
  <c r="A23673"/>
  <c r="A23672"/>
  <c r="A23671"/>
  <c r="A23670"/>
  <c r="A23669"/>
  <c r="A23668"/>
  <c r="A23667"/>
  <c r="A23666"/>
  <c r="A23665"/>
  <c r="A23664"/>
  <c r="A23663"/>
  <c r="A23662"/>
  <c r="A23661"/>
  <c r="A23660"/>
  <c r="A23659"/>
  <c r="A23658"/>
  <c r="A23657"/>
  <c r="A23656"/>
  <c r="A23655"/>
  <c r="A23654"/>
  <c r="A23653"/>
  <c r="A23652"/>
  <c r="A23651"/>
  <c r="A23650"/>
  <c r="A23649"/>
  <c r="A23648"/>
  <c r="A23647"/>
  <c r="A23646"/>
  <c r="A23645"/>
  <c r="A23644"/>
  <c r="A23643"/>
  <c r="A23642"/>
  <c r="A23641"/>
  <c r="A23640"/>
  <c r="A23639"/>
  <c r="A23638"/>
  <c r="A23637"/>
  <c r="A23636"/>
  <c r="A23635"/>
  <c r="A23634"/>
  <c r="A23633"/>
  <c r="A23632"/>
  <c r="A23631"/>
  <c r="A23630"/>
  <c r="A23629"/>
  <c r="A23628"/>
  <c r="A23627"/>
  <c r="A23626"/>
  <c r="A23625"/>
  <c r="A23624"/>
  <c r="A23623"/>
  <c r="A23622"/>
  <c r="A23621"/>
  <c r="A23620"/>
  <c r="A23619"/>
  <c r="A23618"/>
  <c r="A23617"/>
  <c r="A23616"/>
  <c r="A23615"/>
  <c r="A23614"/>
  <c r="A23613"/>
  <c r="A23612"/>
  <c r="A23611"/>
  <c r="A23610"/>
  <c r="A23609"/>
  <c r="A23608"/>
  <c r="A23607"/>
  <c r="A23606"/>
  <c r="A23605"/>
  <c r="A23604"/>
  <c r="A23603"/>
  <c r="A23602"/>
  <c r="A23601"/>
  <c r="A23600"/>
  <c r="A23599"/>
  <c r="A23598"/>
  <c r="A23597"/>
  <c r="A23596"/>
  <c r="A23595"/>
  <c r="A23594"/>
  <c r="A23593"/>
  <c r="A23592"/>
  <c r="A23591"/>
  <c r="A23590"/>
  <c r="A23589"/>
  <c r="A23588"/>
  <c r="A23587"/>
  <c r="A23586"/>
  <c r="A23585"/>
  <c r="A23584"/>
  <c r="A23583"/>
  <c r="A23582"/>
  <c r="A23581"/>
  <c r="A23580"/>
  <c r="A23579"/>
  <c r="A23578"/>
  <c r="A23577"/>
  <c r="A23576"/>
  <c r="A23575"/>
  <c r="A23574"/>
  <c r="A23573"/>
  <c r="A23572"/>
  <c r="A23571"/>
  <c r="A23570"/>
  <c r="A23569"/>
  <c r="A23568"/>
  <c r="A23567"/>
  <c r="A23566"/>
  <c r="A23565"/>
  <c r="A23564"/>
  <c r="A23563"/>
  <c r="A23562"/>
  <c r="A23561"/>
  <c r="A23560"/>
  <c r="A23559"/>
  <c r="A23558"/>
  <c r="A23557"/>
  <c r="A23556"/>
  <c r="A23555"/>
  <c r="A23554"/>
  <c r="A23553"/>
  <c r="A23552"/>
  <c r="A23551"/>
  <c r="A23550"/>
  <c r="A23549"/>
  <c r="A23548"/>
  <c r="A23547"/>
  <c r="A23546"/>
  <c r="A23545"/>
  <c r="A23544"/>
  <c r="A23543"/>
  <c r="A23542"/>
  <c r="A23541"/>
  <c r="A23540"/>
  <c r="A23539"/>
  <c r="A23538"/>
  <c r="A23537"/>
  <c r="A23536"/>
  <c r="A23535"/>
  <c r="A23534"/>
  <c r="A23533"/>
  <c r="A23532"/>
  <c r="A23531"/>
  <c r="A23530"/>
  <c r="A23529"/>
  <c r="A23528"/>
  <c r="A23527"/>
  <c r="A23526"/>
  <c r="A23525"/>
  <c r="A23524"/>
  <c r="A23523"/>
  <c r="A23522"/>
  <c r="A23521"/>
  <c r="A23520"/>
  <c r="A23519"/>
  <c r="A23518"/>
  <c r="A23517"/>
  <c r="A23516"/>
  <c r="A23515"/>
  <c r="A23514"/>
  <c r="A23513"/>
  <c r="A23512"/>
  <c r="A23511"/>
  <c r="A23510"/>
  <c r="A23509"/>
  <c r="A23508"/>
  <c r="A23507"/>
  <c r="A23506"/>
  <c r="A23505"/>
  <c r="A23504"/>
  <c r="A23503"/>
  <c r="A23502"/>
  <c r="A23501"/>
  <c r="A23500"/>
  <c r="A23499"/>
  <c r="A23498"/>
  <c r="A23497"/>
  <c r="A23496"/>
  <c r="A23495"/>
  <c r="A23494"/>
  <c r="A23493"/>
  <c r="A23492"/>
  <c r="A23491"/>
  <c r="A23490"/>
  <c r="A23489"/>
  <c r="A23488"/>
  <c r="A23487"/>
  <c r="A23486"/>
  <c r="A23485"/>
  <c r="A23484"/>
  <c r="A23483"/>
  <c r="A23482"/>
  <c r="A23481"/>
  <c r="A23480"/>
  <c r="A23479"/>
  <c r="A23478"/>
  <c r="A23477"/>
  <c r="A23476"/>
  <c r="A23475"/>
  <c r="A23474"/>
  <c r="A23473"/>
  <c r="A23472"/>
  <c r="A23471"/>
  <c r="A23470"/>
  <c r="A23469"/>
  <c r="A23468"/>
  <c r="A23467"/>
  <c r="A23466"/>
  <c r="A23465"/>
  <c r="A23464"/>
  <c r="A23463"/>
  <c r="A23462"/>
  <c r="A23461"/>
  <c r="A23460"/>
  <c r="A23459"/>
  <c r="A23458"/>
  <c r="A23457"/>
  <c r="A23456"/>
  <c r="A23455"/>
  <c r="A23454"/>
  <c r="A23453"/>
  <c r="A23452"/>
  <c r="A23451"/>
  <c r="A23450"/>
  <c r="A23449"/>
  <c r="A23448"/>
  <c r="A23447"/>
  <c r="A23446"/>
  <c r="A23445"/>
  <c r="A23444"/>
  <c r="A23443"/>
  <c r="A23442"/>
  <c r="A23441"/>
  <c r="A23440"/>
  <c r="A23439"/>
  <c r="A23438"/>
  <c r="A23437"/>
  <c r="A23436"/>
  <c r="A23435"/>
  <c r="A23434"/>
  <c r="A23433"/>
  <c r="A23432"/>
  <c r="A23431"/>
  <c r="A23430"/>
  <c r="A23429"/>
  <c r="A23428"/>
  <c r="A23427"/>
  <c r="A23426"/>
  <c r="A23425"/>
  <c r="A23424"/>
  <c r="A23423"/>
  <c r="A23422"/>
  <c r="A23421"/>
  <c r="A23420"/>
  <c r="A23419"/>
  <c r="A23418"/>
  <c r="A23417"/>
  <c r="A23416"/>
  <c r="A23415"/>
  <c r="A23414"/>
  <c r="A23413"/>
  <c r="A23412"/>
  <c r="A23411"/>
  <c r="A23410"/>
  <c r="A23409"/>
  <c r="A23408"/>
  <c r="A23407"/>
  <c r="A23406"/>
  <c r="A23405"/>
  <c r="A23404"/>
  <c r="A23403"/>
  <c r="A23402"/>
  <c r="A23401"/>
  <c r="A23400"/>
  <c r="A23399"/>
  <c r="A23398"/>
  <c r="A23397"/>
  <c r="A23396"/>
  <c r="A23395"/>
  <c r="A23394"/>
  <c r="A23393"/>
  <c r="A23392"/>
  <c r="A23391"/>
  <c r="A23390"/>
  <c r="A23389"/>
  <c r="A23388"/>
  <c r="A23387"/>
  <c r="A23386"/>
  <c r="A23385"/>
  <c r="A23384"/>
  <c r="A23383"/>
  <c r="A23382"/>
  <c r="A23381"/>
  <c r="A23380"/>
  <c r="A23379"/>
  <c r="A23378"/>
  <c r="A23377"/>
  <c r="A23376"/>
  <c r="A23375"/>
  <c r="A23374"/>
  <c r="A23373"/>
  <c r="A23372"/>
  <c r="A23371"/>
  <c r="A23370"/>
  <c r="A23369"/>
  <c r="A23368"/>
  <c r="A23367"/>
  <c r="A23366"/>
  <c r="A23365"/>
  <c r="A23364"/>
  <c r="A23363"/>
  <c r="A23362"/>
  <c r="A23361"/>
  <c r="A23360"/>
  <c r="A23359"/>
  <c r="A23358"/>
  <c r="A23357"/>
  <c r="A23356"/>
  <c r="A23355"/>
  <c r="A23354"/>
  <c r="A23353"/>
  <c r="A23352"/>
  <c r="A23351"/>
  <c r="A23350"/>
  <c r="A23349"/>
  <c r="A23348"/>
  <c r="A23347"/>
  <c r="A23346"/>
  <c r="A23345"/>
  <c r="A23344"/>
  <c r="A23343"/>
  <c r="A23342"/>
  <c r="A23341"/>
  <c r="A23340"/>
  <c r="A23339"/>
  <c r="A23338"/>
  <c r="A23337"/>
  <c r="A23336"/>
  <c r="A23335"/>
  <c r="A23334"/>
  <c r="A23333"/>
  <c r="A23332"/>
  <c r="A23331"/>
  <c r="A23330"/>
  <c r="A23329"/>
  <c r="A23328"/>
  <c r="A23327"/>
  <c r="A23326"/>
  <c r="A23325"/>
  <c r="A23324"/>
  <c r="A23323"/>
  <c r="A23322"/>
  <c r="A23321"/>
  <c r="A23320"/>
  <c r="A23319"/>
  <c r="A23318"/>
  <c r="A23317"/>
  <c r="A23316"/>
  <c r="A23315"/>
  <c r="A23314"/>
  <c r="A23313"/>
  <c r="A23312"/>
  <c r="A23311"/>
  <c r="A23310"/>
  <c r="A23309"/>
  <c r="A23308"/>
  <c r="A23307"/>
  <c r="A23306"/>
  <c r="A23305"/>
  <c r="A23304"/>
  <c r="A23303"/>
  <c r="A23302"/>
  <c r="A23301"/>
  <c r="A23300"/>
  <c r="A23299"/>
  <c r="A23298"/>
  <c r="A23297"/>
  <c r="A23296"/>
  <c r="A23295"/>
  <c r="A23294"/>
  <c r="A23293"/>
  <c r="A23292"/>
  <c r="A23291"/>
  <c r="A23290"/>
  <c r="A23289"/>
  <c r="A23288"/>
  <c r="A23287"/>
  <c r="A23286"/>
  <c r="A23285"/>
  <c r="A23284"/>
  <c r="A23283"/>
  <c r="A23282"/>
  <c r="A23281"/>
  <c r="A23280"/>
  <c r="A23279"/>
  <c r="A23278"/>
  <c r="A23277"/>
  <c r="A23276"/>
  <c r="A23275"/>
  <c r="A23274"/>
  <c r="A23273"/>
  <c r="A23272"/>
  <c r="A23271"/>
  <c r="A23270"/>
  <c r="A23269"/>
  <c r="A23268"/>
  <c r="A23267"/>
  <c r="A23266"/>
  <c r="A23265"/>
  <c r="A23264"/>
  <c r="A23263"/>
  <c r="A23262"/>
  <c r="A23261"/>
  <c r="A23260"/>
  <c r="A23259"/>
  <c r="A23258"/>
  <c r="A23257"/>
  <c r="A23256"/>
  <c r="A23255"/>
  <c r="A23254"/>
  <c r="A23253"/>
  <c r="A23252"/>
  <c r="A23251"/>
  <c r="A23250"/>
  <c r="A23249"/>
  <c r="A23248"/>
  <c r="A23247"/>
  <c r="A23246"/>
  <c r="A23245"/>
  <c r="A23244"/>
  <c r="A23243"/>
  <c r="A23242"/>
  <c r="A23241"/>
  <c r="A23240"/>
  <c r="A23239"/>
  <c r="A23238"/>
  <c r="A23237"/>
  <c r="A23236"/>
  <c r="A23235"/>
  <c r="A23234"/>
  <c r="A23233"/>
  <c r="A23232"/>
  <c r="A23231"/>
  <c r="A23230"/>
  <c r="A23229"/>
  <c r="A23228"/>
  <c r="A23227"/>
  <c r="A23226"/>
  <c r="A23225"/>
  <c r="A23224"/>
  <c r="A23223"/>
  <c r="A23222"/>
  <c r="A23221"/>
  <c r="A23220"/>
  <c r="A23219"/>
  <c r="A23218"/>
  <c r="A23217"/>
  <c r="A23216"/>
  <c r="A23215"/>
  <c r="A23214"/>
  <c r="A23213"/>
  <c r="A23212"/>
  <c r="A23211"/>
  <c r="A23210"/>
  <c r="A23209"/>
  <c r="A23208"/>
  <c r="A23207"/>
  <c r="A23206"/>
  <c r="A23205"/>
  <c r="A23204"/>
  <c r="A23203"/>
  <c r="A23202"/>
  <c r="A23201"/>
  <c r="A23200"/>
  <c r="A23199"/>
  <c r="A23198"/>
  <c r="A23197"/>
  <c r="A23196"/>
  <c r="A23195"/>
  <c r="A23194"/>
  <c r="A23193"/>
  <c r="A23192"/>
  <c r="A23191"/>
  <c r="A23190"/>
  <c r="A23189"/>
  <c r="A23188"/>
  <c r="A23187"/>
  <c r="A23186"/>
  <c r="A23185"/>
  <c r="A23184"/>
  <c r="A23183"/>
  <c r="A23182"/>
  <c r="A23181"/>
  <c r="A23180"/>
  <c r="A23179"/>
  <c r="A23178"/>
  <c r="A23177"/>
  <c r="A23176"/>
  <c r="A23175"/>
  <c r="A23174"/>
  <c r="A23173"/>
  <c r="A23172"/>
  <c r="A23171"/>
  <c r="A23170"/>
  <c r="A23169"/>
  <c r="A23168"/>
  <c r="A23167"/>
  <c r="A23166"/>
  <c r="A23165"/>
  <c r="A23164"/>
  <c r="A23163"/>
  <c r="A23162"/>
  <c r="A23161"/>
  <c r="A23160"/>
  <c r="A23159"/>
  <c r="A23158"/>
  <c r="A23157"/>
  <c r="A23156"/>
  <c r="A23155"/>
  <c r="A23154"/>
  <c r="A23153"/>
  <c r="A23152"/>
  <c r="A23151"/>
  <c r="A23150"/>
  <c r="A23149"/>
  <c r="A23148"/>
  <c r="A23147"/>
  <c r="A23146"/>
  <c r="A23145"/>
  <c r="A23144"/>
  <c r="A23143"/>
  <c r="A23142"/>
  <c r="A23141"/>
  <c r="A23140"/>
  <c r="A23139"/>
  <c r="A23138"/>
  <c r="A23137"/>
  <c r="A23136"/>
  <c r="A23135"/>
  <c r="A23134"/>
  <c r="A23133"/>
  <c r="A23132"/>
  <c r="A23131"/>
  <c r="A23130"/>
  <c r="A23129"/>
  <c r="A23128"/>
  <c r="A23127"/>
  <c r="A23126"/>
  <c r="A23125"/>
  <c r="A23124"/>
  <c r="A23123"/>
  <c r="A23122"/>
  <c r="A23121"/>
  <c r="A23120"/>
  <c r="A23119"/>
  <c r="A23118"/>
  <c r="A23117"/>
  <c r="A23116"/>
  <c r="A23115"/>
  <c r="A23114"/>
  <c r="A23113"/>
  <c r="A23112"/>
  <c r="A23111"/>
  <c r="A23110"/>
  <c r="A23109"/>
  <c r="A23108"/>
  <c r="A23107"/>
  <c r="A23106"/>
  <c r="A23105"/>
  <c r="A23104"/>
  <c r="A23103"/>
  <c r="A23102"/>
  <c r="A23101"/>
  <c r="A23100"/>
  <c r="A23099"/>
  <c r="A23098"/>
  <c r="A23097"/>
  <c r="A23096"/>
  <c r="A23095"/>
  <c r="A23094"/>
  <c r="A23093"/>
  <c r="A23092"/>
  <c r="A23091"/>
  <c r="A23090"/>
  <c r="A23089"/>
  <c r="A23088"/>
  <c r="A23087"/>
  <c r="A23086"/>
  <c r="A23085"/>
  <c r="A23084"/>
  <c r="A23083"/>
  <c r="A23082"/>
  <c r="A23081"/>
  <c r="A23080"/>
  <c r="A23079"/>
  <c r="A23078"/>
  <c r="A23077"/>
  <c r="A23076"/>
  <c r="A23075"/>
  <c r="A23074"/>
  <c r="A23073"/>
  <c r="A23072"/>
  <c r="A23071"/>
  <c r="A23070"/>
  <c r="A23069"/>
  <c r="A23068"/>
  <c r="A23067"/>
  <c r="A23066"/>
  <c r="A23065"/>
  <c r="A23064"/>
  <c r="A23063"/>
  <c r="A23062"/>
  <c r="A23061"/>
  <c r="A23060"/>
  <c r="A23059"/>
  <c r="A23058"/>
  <c r="A23057"/>
  <c r="A23056"/>
  <c r="A23055"/>
  <c r="A23054"/>
  <c r="A23053"/>
  <c r="A23052"/>
  <c r="A23051"/>
  <c r="A23050"/>
  <c r="A23049"/>
  <c r="A23048"/>
  <c r="A23047"/>
  <c r="A23046"/>
  <c r="A23045"/>
  <c r="A23044"/>
  <c r="A23043"/>
  <c r="A23042"/>
  <c r="A23041"/>
  <c r="A23040"/>
  <c r="A23039"/>
  <c r="A23038"/>
  <c r="A23037"/>
  <c r="A23036"/>
  <c r="A23035"/>
  <c r="A23034"/>
  <c r="A23033"/>
  <c r="A23032"/>
  <c r="A23031"/>
  <c r="A23030"/>
  <c r="A23029"/>
  <c r="A23028"/>
  <c r="A23027"/>
  <c r="A23026"/>
  <c r="A23025"/>
  <c r="A23024"/>
  <c r="A23023"/>
  <c r="A23022"/>
  <c r="A23021"/>
  <c r="A23020"/>
  <c r="A23019"/>
  <c r="A23018"/>
  <c r="A23017"/>
  <c r="A23016"/>
  <c r="A23015"/>
  <c r="A23014"/>
  <c r="A23013"/>
  <c r="A23012"/>
  <c r="A23011"/>
  <c r="A23010"/>
  <c r="A23009"/>
  <c r="A23008"/>
  <c r="A23007"/>
  <c r="A23006"/>
  <c r="A23005"/>
  <c r="A23004"/>
  <c r="A23003"/>
  <c r="A23002"/>
  <c r="A23001"/>
  <c r="A23000"/>
  <c r="A22999"/>
  <c r="A22998"/>
  <c r="A22997"/>
  <c r="A22996"/>
  <c r="A22995"/>
  <c r="A22994"/>
  <c r="A22993"/>
  <c r="A22992"/>
  <c r="A22991"/>
  <c r="A22990"/>
  <c r="A22989"/>
  <c r="A22988"/>
  <c r="A22987"/>
  <c r="A22986"/>
  <c r="A22985"/>
  <c r="A22984"/>
  <c r="A22983"/>
  <c r="A22982"/>
  <c r="A22981"/>
  <c r="A22980"/>
  <c r="A22979"/>
  <c r="A22978"/>
  <c r="A22977"/>
  <c r="A22976"/>
  <c r="A22975"/>
  <c r="A22974"/>
  <c r="A22973"/>
  <c r="A22972"/>
  <c r="A22971"/>
  <c r="A22970"/>
  <c r="A22969"/>
  <c r="A22968"/>
  <c r="A22967"/>
  <c r="A22966"/>
  <c r="A22965"/>
  <c r="A22964"/>
  <c r="A22963"/>
  <c r="A22962"/>
  <c r="A22961"/>
  <c r="A22960"/>
  <c r="A22959"/>
  <c r="A22958"/>
  <c r="A22957"/>
  <c r="A22956"/>
  <c r="A22955"/>
  <c r="A22954"/>
  <c r="A22953"/>
  <c r="A22952"/>
  <c r="A22951"/>
  <c r="A22950"/>
  <c r="A22949"/>
  <c r="A22948"/>
  <c r="A22947"/>
  <c r="A22946"/>
  <c r="A22945"/>
  <c r="A22944"/>
  <c r="A22943"/>
  <c r="A22942"/>
  <c r="A22941"/>
  <c r="A22940"/>
  <c r="A22939"/>
  <c r="A22938"/>
  <c r="A22937"/>
  <c r="A22936"/>
  <c r="A22935"/>
  <c r="A22934"/>
  <c r="A22933"/>
  <c r="A22932"/>
  <c r="A22931"/>
  <c r="A22930"/>
  <c r="A22929"/>
  <c r="A22928"/>
  <c r="A22927"/>
  <c r="A22926"/>
  <c r="A22925"/>
  <c r="A22924"/>
  <c r="A22923"/>
  <c r="A22922"/>
  <c r="A22921"/>
  <c r="A22920"/>
  <c r="A22919"/>
  <c r="A22918"/>
  <c r="A22917"/>
  <c r="A22916"/>
  <c r="A22915"/>
  <c r="A22914"/>
  <c r="A22913"/>
  <c r="A22912"/>
  <c r="A22911"/>
  <c r="A22910"/>
  <c r="A22909"/>
  <c r="A22908"/>
  <c r="A22907"/>
  <c r="A22906"/>
  <c r="A22905"/>
  <c r="A22904"/>
  <c r="A22903"/>
  <c r="A22902"/>
  <c r="A22901"/>
  <c r="A22900"/>
  <c r="A22899"/>
  <c r="A22898"/>
  <c r="A22897"/>
  <c r="A22896"/>
  <c r="A22895"/>
  <c r="A22894"/>
  <c r="A22893"/>
  <c r="A22892"/>
  <c r="A22891"/>
  <c r="A22890"/>
  <c r="A22889"/>
  <c r="A22888"/>
  <c r="A22887"/>
  <c r="A22886"/>
  <c r="A22885"/>
  <c r="A22884"/>
  <c r="A22883"/>
  <c r="A22882"/>
  <c r="A22881"/>
  <c r="A22880"/>
  <c r="A22879"/>
  <c r="A22878"/>
  <c r="A22877"/>
  <c r="A22876"/>
  <c r="A22875"/>
  <c r="A22874"/>
  <c r="A22873"/>
  <c r="A22872"/>
  <c r="A22871"/>
  <c r="A22870"/>
  <c r="A22869"/>
  <c r="A22868"/>
  <c r="A22867"/>
  <c r="A22866"/>
  <c r="A22865"/>
  <c r="A22864"/>
  <c r="A22863"/>
  <c r="A22862"/>
  <c r="A22861"/>
  <c r="A22860"/>
  <c r="A22859"/>
  <c r="A22858"/>
  <c r="A22857"/>
  <c r="A22856"/>
  <c r="A22855"/>
  <c r="A22854"/>
  <c r="A22853"/>
  <c r="A22852"/>
  <c r="A22851"/>
  <c r="A22850"/>
  <c r="A22849"/>
  <c r="A22848"/>
  <c r="A22847"/>
  <c r="A22846"/>
  <c r="A22845"/>
  <c r="A22844"/>
  <c r="A22843"/>
  <c r="A22842"/>
  <c r="A22841"/>
  <c r="A22840"/>
  <c r="A22839"/>
  <c r="A22838"/>
  <c r="A22837"/>
  <c r="A22836"/>
  <c r="A22835"/>
  <c r="A22834"/>
  <c r="A22833"/>
  <c r="A22832"/>
  <c r="A22831"/>
  <c r="A22830"/>
  <c r="A22829"/>
  <c r="A22828"/>
  <c r="A22827"/>
  <c r="A22826"/>
  <c r="A22825"/>
  <c r="A22824"/>
  <c r="A22823"/>
  <c r="A22822"/>
  <c r="A22821"/>
  <c r="A22820"/>
  <c r="A22819"/>
  <c r="A22818"/>
  <c r="A22817"/>
  <c r="A22816"/>
  <c r="A22815"/>
  <c r="A22814"/>
  <c r="A22813"/>
  <c r="A22812"/>
  <c r="A22811"/>
  <c r="A22810"/>
  <c r="A22809"/>
  <c r="A22808"/>
  <c r="A22807"/>
  <c r="A22806"/>
  <c r="A22805"/>
  <c r="A22804"/>
  <c r="A22803"/>
  <c r="A22802"/>
  <c r="A22801"/>
  <c r="A22800"/>
  <c r="A22799"/>
  <c r="A22798"/>
  <c r="A22797"/>
  <c r="A22796"/>
  <c r="A22795"/>
  <c r="A22794"/>
  <c r="A22793"/>
  <c r="A22792"/>
  <c r="A22791"/>
  <c r="A22790"/>
  <c r="A22789"/>
  <c r="A22788"/>
  <c r="A22787"/>
  <c r="A22786"/>
  <c r="A22785"/>
  <c r="A22784"/>
  <c r="A22783"/>
  <c r="A22782"/>
  <c r="A22781"/>
  <c r="A22780"/>
  <c r="A22779"/>
  <c r="A22778"/>
  <c r="A22777"/>
  <c r="A22776"/>
  <c r="A22775"/>
  <c r="A22774"/>
  <c r="A22773"/>
  <c r="A22772"/>
  <c r="A22771"/>
  <c r="A22770"/>
  <c r="A22769"/>
  <c r="A22768"/>
  <c r="A22767"/>
  <c r="A22766"/>
  <c r="A22765"/>
  <c r="A22764"/>
  <c r="A22763"/>
  <c r="A22762"/>
  <c r="A22761"/>
  <c r="A22760"/>
  <c r="A22759"/>
  <c r="A22758"/>
  <c r="A22757"/>
  <c r="A22756"/>
  <c r="A22755"/>
  <c r="A22754"/>
  <c r="A22753"/>
  <c r="A22752"/>
  <c r="A22751"/>
  <c r="A22750"/>
  <c r="A22749"/>
  <c r="A22748"/>
  <c r="A22747"/>
  <c r="A22746"/>
  <c r="A22745"/>
  <c r="A22744"/>
  <c r="A22743"/>
  <c r="A22742"/>
  <c r="A22741"/>
  <c r="A22740"/>
  <c r="A22739"/>
  <c r="A22738"/>
  <c r="A22737"/>
  <c r="A22736"/>
  <c r="A22735"/>
  <c r="A22734"/>
  <c r="A22733"/>
  <c r="A22732"/>
  <c r="A22731"/>
  <c r="A22730"/>
  <c r="A22729"/>
  <c r="A22728"/>
  <c r="A22727"/>
  <c r="A22726"/>
  <c r="A22725"/>
  <c r="A22724"/>
  <c r="A22723"/>
  <c r="A22722"/>
  <c r="A22721"/>
  <c r="A22720"/>
  <c r="A22719"/>
  <c r="A22718"/>
  <c r="A22717"/>
  <c r="A22716"/>
  <c r="A22715"/>
  <c r="A22714"/>
  <c r="A22713"/>
  <c r="A22712"/>
  <c r="A22711"/>
  <c r="A22710"/>
  <c r="A22709"/>
  <c r="A22708"/>
  <c r="A22707"/>
  <c r="A22706"/>
  <c r="A22705"/>
  <c r="A22704"/>
  <c r="A22703"/>
  <c r="A22702"/>
  <c r="A22701"/>
  <c r="A22700"/>
  <c r="A22699"/>
  <c r="A22698"/>
  <c r="A22697"/>
  <c r="A22696"/>
  <c r="A22695"/>
  <c r="A22694"/>
  <c r="A22693"/>
  <c r="A22692"/>
  <c r="A22691"/>
  <c r="A22690"/>
  <c r="A22689"/>
  <c r="A22688"/>
  <c r="A22687"/>
  <c r="A22686"/>
  <c r="A22685"/>
  <c r="A22684"/>
  <c r="A22683"/>
  <c r="A22682"/>
  <c r="A22681"/>
  <c r="A22680"/>
  <c r="A22679"/>
  <c r="A22678"/>
  <c r="A22677"/>
  <c r="A22676"/>
  <c r="A22675"/>
  <c r="A22674"/>
  <c r="A22673"/>
  <c r="A22672"/>
  <c r="A22671"/>
  <c r="A22670"/>
  <c r="A22669"/>
  <c r="A22668"/>
  <c r="A22667"/>
  <c r="A22666"/>
  <c r="A22665"/>
  <c r="A22664"/>
  <c r="A22663"/>
  <c r="A22662"/>
  <c r="A22661"/>
  <c r="A22660"/>
  <c r="A22659"/>
  <c r="A22658"/>
  <c r="A22657"/>
  <c r="A22656"/>
  <c r="A22655"/>
  <c r="A22654"/>
  <c r="A22653"/>
  <c r="A22652"/>
  <c r="A22651"/>
  <c r="A22650"/>
  <c r="A22649"/>
  <c r="A22648"/>
  <c r="A22647"/>
  <c r="A22646"/>
  <c r="A22645"/>
  <c r="A22644"/>
  <c r="A22643"/>
  <c r="A22642"/>
  <c r="A22641"/>
  <c r="A22640"/>
  <c r="A22639"/>
  <c r="A22638"/>
  <c r="A22637"/>
  <c r="A22636"/>
  <c r="A22635"/>
  <c r="A22634"/>
  <c r="A22633"/>
  <c r="A22632"/>
  <c r="A22631"/>
  <c r="A22630"/>
  <c r="A22629"/>
  <c r="A22628"/>
  <c r="A22627"/>
  <c r="A22626"/>
  <c r="A22625"/>
  <c r="A22624"/>
  <c r="A22623"/>
  <c r="A22622"/>
  <c r="A22621"/>
  <c r="A22620"/>
  <c r="A22619"/>
  <c r="A22618"/>
  <c r="A22617"/>
  <c r="A22616"/>
  <c r="A22615"/>
  <c r="A22614"/>
  <c r="A22613"/>
  <c r="A22612"/>
  <c r="A22611"/>
  <c r="A22610"/>
  <c r="A22609"/>
  <c r="A22608"/>
  <c r="A22607"/>
  <c r="A22606"/>
  <c r="A22605"/>
  <c r="A22604"/>
  <c r="A22603"/>
  <c r="A22602"/>
  <c r="A22601"/>
  <c r="A22600"/>
  <c r="A22599"/>
  <c r="A22598"/>
  <c r="A22597"/>
  <c r="A22596"/>
  <c r="A22595"/>
  <c r="A22594"/>
  <c r="A22593"/>
  <c r="A22592"/>
  <c r="A22591"/>
  <c r="A22590"/>
  <c r="A22589"/>
  <c r="A22588"/>
  <c r="A22587"/>
  <c r="A22586"/>
  <c r="A22585"/>
  <c r="A22584"/>
  <c r="A22583"/>
  <c r="A22582"/>
  <c r="A22581"/>
  <c r="A22580"/>
  <c r="A22579"/>
  <c r="A22578"/>
  <c r="A22577"/>
  <c r="A22576"/>
  <c r="A22575"/>
  <c r="A22574"/>
  <c r="A22573"/>
  <c r="A22572"/>
  <c r="A22571"/>
  <c r="A22570"/>
  <c r="A22569"/>
  <c r="A22568"/>
  <c r="A22567"/>
  <c r="A22566"/>
  <c r="A22565"/>
  <c r="A22564"/>
  <c r="A22563"/>
  <c r="A22562"/>
  <c r="A22561"/>
  <c r="A22560"/>
  <c r="A22559"/>
  <c r="A22558"/>
  <c r="A22557"/>
  <c r="A22556"/>
  <c r="A22555"/>
  <c r="A22554"/>
  <c r="A22553"/>
  <c r="A22552"/>
  <c r="A22551"/>
  <c r="A22550"/>
  <c r="A22549"/>
  <c r="A22548"/>
  <c r="A22547"/>
  <c r="A22546"/>
  <c r="A22545"/>
  <c r="A22544"/>
  <c r="A22543"/>
  <c r="A22542"/>
  <c r="A22541"/>
  <c r="A22540"/>
  <c r="A22539"/>
  <c r="A22538"/>
  <c r="A22537"/>
  <c r="A22536"/>
  <c r="A22535"/>
  <c r="A22534"/>
  <c r="A22533"/>
  <c r="A22532"/>
  <c r="A22531"/>
  <c r="A22530"/>
  <c r="A22529"/>
  <c r="A22528"/>
  <c r="A22527"/>
  <c r="A22526"/>
  <c r="A22525"/>
  <c r="A22524"/>
  <c r="A22523"/>
  <c r="A22522"/>
  <c r="A22521"/>
  <c r="A22520"/>
  <c r="A22519"/>
  <c r="A22518"/>
  <c r="A22517"/>
  <c r="A22516"/>
  <c r="A22515"/>
  <c r="A22514"/>
  <c r="A22513"/>
  <c r="A22512"/>
  <c r="A22511"/>
  <c r="A22510"/>
  <c r="A22509"/>
  <c r="A22508"/>
  <c r="A22507"/>
  <c r="A22506"/>
  <c r="A22505"/>
  <c r="A22504"/>
  <c r="A22503"/>
  <c r="A22502"/>
  <c r="A22501"/>
  <c r="A22500"/>
  <c r="A22499"/>
  <c r="A22498"/>
  <c r="A22497"/>
  <c r="A22496"/>
  <c r="A22495"/>
  <c r="A22494"/>
  <c r="A22493"/>
  <c r="A22492"/>
  <c r="A22491"/>
  <c r="A22490"/>
  <c r="A22489"/>
  <c r="A22488"/>
  <c r="A22487"/>
  <c r="A22486"/>
  <c r="A22485"/>
  <c r="A22484"/>
  <c r="A22483"/>
  <c r="A22482"/>
  <c r="A22481"/>
  <c r="A22480"/>
  <c r="A22479"/>
  <c r="A22478"/>
  <c r="A22477"/>
  <c r="A22476"/>
  <c r="A22475"/>
  <c r="A22474"/>
  <c r="A22473"/>
  <c r="A22472"/>
  <c r="A22471"/>
  <c r="A22470"/>
  <c r="A22469"/>
  <c r="A22468"/>
  <c r="A22467"/>
  <c r="A22466"/>
  <c r="A22465"/>
  <c r="A22464"/>
  <c r="A22463"/>
  <c r="A22462"/>
  <c r="A22461"/>
  <c r="A22460"/>
  <c r="A22459"/>
  <c r="A22458"/>
  <c r="A22457"/>
  <c r="A22456"/>
  <c r="A22455"/>
  <c r="A22454"/>
  <c r="A22453"/>
  <c r="A22452"/>
  <c r="A22451"/>
  <c r="A22450"/>
  <c r="A22449"/>
  <c r="A22448"/>
  <c r="A22447"/>
  <c r="A22446"/>
  <c r="A22445"/>
  <c r="A22444"/>
  <c r="A22443"/>
  <c r="A22442"/>
  <c r="A22441"/>
  <c r="A22440"/>
  <c r="A22439"/>
  <c r="A22438"/>
  <c r="A22437"/>
  <c r="A22436"/>
  <c r="A22435"/>
  <c r="A22434"/>
  <c r="A22433"/>
  <c r="A22432"/>
  <c r="A22431"/>
  <c r="A22430"/>
  <c r="A22429"/>
  <c r="A22428"/>
  <c r="A22427"/>
  <c r="A22426"/>
  <c r="A22425"/>
  <c r="A22424"/>
  <c r="A22423"/>
  <c r="A22422"/>
  <c r="A22421"/>
  <c r="A22420"/>
  <c r="A22419"/>
  <c r="A22418"/>
  <c r="A22417"/>
  <c r="A22416"/>
  <c r="A22415"/>
  <c r="A22414"/>
  <c r="A22413"/>
  <c r="A22412"/>
  <c r="A22411"/>
  <c r="A22410"/>
  <c r="A22409"/>
  <c r="A22408"/>
  <c r="A22407"/>
  <c r="A22406"/>
  <c r="A22405"/>
  <c r="A22404"/>
  <c r="A22403"/>
  <c r="A22402"/>
  <c r="A22401"/>
  <c r="A22400"/>
  <c r="A22399"/>
  <c r="A22398"/>
  <c r="A22397"/>
  <c r="A22396"/>
  <c r="A22395"/>
  <c r="A22394"/>
  <c r="A22393"/>
  <c r="A22392"/>
  <c r="A22391"/>
  <c r="A22390"/>
  <c r="A22389"/>
  <c r="A22388"/>
  <c r="A22387"/>
  <c r="A22386"/>
  <c r="A22385"/>
  <c r="A22384"/>
  <c r="A22383"/>
  <c r="A22382"/>
  <c r="A22381"/>
  <c r="A22380"/>
  <c r="A22379"/>
  <c r="A22378"/>
  <c r="A22377"/>
  <c r="A22376"/>
  <c r="A22375"/>
  <c r="A22374"/>
  <c r="A22373"/>
  <c r="A22372"/>
  <c r="A22371"/>
  <c r="A22370"/>
  <c r="A22369"/>
  <c r="A22368"/>
  <c r="A22367"/>
  <c r="A22366"/>
  <c r="A22365"/>
  <c r="A22364"/>
  <c r="A22363"/>
  <c r="A22362"/>
  <c r="A22361"/>
  <c r="A22360"/>
  <c r="A22359"/>
  <c r="A22358"/>
  <c r="A22357"/>
  <c r="A22356"/>
  <c r="A22355"/>
  <c r="A22354"/>
  <c r="A22353"/>
  <c r="A22352"/>
  <c r="A22351"/>
  <c r="A22350"/>
  <c r="A22349"/>
  <c r="A22348"/>
  <c r="A22347"/>
  <c r="A22346"/>
  <c r="A22345"/>
  <c r="A22344"/>
  <c r="A22343"/>
  <c r="A22342"/>
  <c r="A22341"/>
  <c r="A22340"/>
  <c r="A22339"/>
  <c r="A22338"/>
  <c r="A22337"/>
  <c r="A22336"/>
  <c r="A22335"/>
  <c r="A22334"/>
  <c r="A22333"/>
  <c r="A22332"/>
  <c r="A22331"/>
  <c r="A22330"/>
  <c r="A22329"/>
  <c r="A22328"/>
  <c r="A22327"/>
  <c r="A22326"/>
  <c r="A22325"/>
  <c r="A22324"/>
  <c r="A22323"/>
  <c r="A22322"/>
  <c r="A22321"/>
  <c r="A22320"/>
  <c r="A22319"/>
  <c r="A22318"/>
  <c r="A22317"/>
  <c r="A22316"/>
  <c r="A22315"/>
  <c r="A22314"/>
  <c r="A22313"/>
  <c r="A22312"/>
  <c r="A22311"/>
  <c r="A22310"/>
  <c r="A22309"/>
  <c r="A22308"/>
  <c r="A22307"/>
  <c r="A22306"/>
  <c r="A22305"/>
  <c r="A22304"/>
  <c r="A22303"/>
  <c r="A22302"/>
  <c r="A22301"/>
  <c r="A22300"/>
  <c r="A22299"/>
  <c r="A22298"/>
  <c r="A22297"/>
  <c r="A22296"/>
  <c r="A22295"/>
  <c r="A22294"/>
  <c r="A22293"/>
  <c r="A22292"/>
  <c r="A22291"/>
  <c r="A22290"/>
  <c r="A22289"/>
  <c r="A22288"/>
  <c r="A22287"/>
  <c r="A22286"/>
  <c r="A22285"/>
  <c r="A22284"/>
  <c r="A22283"/>
  <c r="A22282"/>
  <c r="A22281"/>
  <c r="A22280"/>
  <c r="A22279"/>
  <c r="A22278"/>
  <c r="A22277"/>
  <c r="A22276"/>
  <c r="A22275"/>
  <c r="A22274"/>
  <c r="A22273"/>
  <c r="A22272"/>
  <c r="A22271"/>
  <c r="A22270"/>
  <c r="A22269"/>
  <c r="A22268"/>
  <c r="A22267"/>
  <c r="A22266"/>
  <c r="A22265"/>
  <c r="A22264"/>
  <c r="A22263"/>
  <c r="A22262"/>
  <c r="A22261"/>
  <c r="A22260"/>
  <c r="A22259"/>
  <c r="A22258"/>
  <c r="A22257"/>
  <c r="A22256"/>
  <c r="A22255"/>
  <c r="A22254"/>
  <c r="A22253"/>
  <c r="A22252"/>
  <c r="A22251"/>
  <c r="A22250"/>
  <c r="A22249"/>
  <c r="A22248"/>
  <c r="A22247"/>
  <c r="A22246"/>
  <c r="A22245"/>
  <c r="A22244"/>
  <c r="A22243"/>
  <c r="A22242"/>
  <c r="A22241"/>
  <c r="A22240"/>
  <c r="A22239"/>
  <c r="A22238"/>
  <c r="A22237"/>
  <c r="A22236"/>
  <c r="A22235"/>
  <c r="A22234"/>
  <c r="A22233"/>
  <c r="A22232"/>
  <c r="A22231"/>
  <c r="A22230"/>
  <c r="A22229"/>
  <c r="A22228"/>
  <c r="A22227"/>
  <c r="A22226"/>
  <c r="A22225"/>
  <c r="A22224"/>
  <c r="A22223"/>
  <c r="A22222"/>
  <c r="A22221"/>
  <c r="A22220"/>
  <c r="A22219"/>
  <c r="A22218"/>
  <c r="A22217"/>
  <c r="A22216"/>
  <c r="A22215"/>
  <c r="A22214"/>
  <c r="A22213"/>
  <c r="A22212"/>
  <c r="A22211"/>
  <c r="A22210"/>
  <c r="A22209"/>
  <c r="A22208"/>
  <c r="A22207"/>
  <c r="A22206"/>
  <c r="A22205"/>
  <c r="A22204"/>
  <c r="A22203"/>
  <c r="A22202"/>
  <c r="A22201"/>
  <c r="A22200"/>
  <c r="A22199"/>
  <c r="A22198"/>
  <c r="A22197"/>
  <c r="A22196"/>
  <c r="A22195"/>
  <c r="A22194"/>
  <c r="A22193"/>
  <c r="A22192"/>
  <c r="A22191"/>
  <c r="A22190"/>
  <c r="A22189"/>
  <c r="A22188"/>
  <c r="A22187"/>
  <c r="A22186"/>
  <c r="A22185"/>
  <c r="A22184"/>
  <c r="A22183"/>
  <c r="A22182"/>
  <c r="A22181"/>
  <c r="A22180"/>
  <c r="A22179"/>
  <c r="A22178"/>
  <c r="A22177"/>
  <c r="A22176"/>
  <c r="A22175"/>
  <c r="A22174"/>
  <c r="A22173"/>
  <c r="A22172"/>
  <c r="A22171"/>
  <c r="A22170"/>
  <c r="A22169"/>
  <c r="A22168"/>
  <c r="A22167"/>
  <c r="A22166"/>
  <c r="A22165"/>
  <c r="A22164"/>
  <c r="A22163"/>
  <c r="A22162"/>
  <c r="A22161"/>
  <c r="A22160"/>
  <c r="A22159"/>
  <c r="A22158"/>
  <c r="A22157"/>
  <c r="A22156"/>
  <c r="A22155"/>
  <c r="A22154"/>
  <c r="A22153"/>
  <c r="A22152"/>
  <c r="A22151"/>
  <c r="A22150"/>
  <c r="A22149"/>
  <c r="A22148"/>
  <c r="A22147"/>
  <c r="A22146"/>
  <c r="A22145"/>
  <c r="A22144"/>
  <c r="A22143"/>
  <c r="A22142"/>
  <c r="A22141"/>
  <c r="A22140"/>
  <c r="A22139"/>
  <c r="A22138"/>
  <c r="A22137"/>
  <c r="A22136"/>
  <c r="A22135"/>
  <c r="A22134"/>
  <c r="A22133"/>
  <c r="A22132"/>
  <c r="A22131"/>
  <c r="A22130"/>
  <c r="A22129"/>
  <c r="A22128"/>
  <c r="A22127"/>
  <c r="A22126"/>
  <c r="A22125"/>
  <c r="A22124"/>
  <c r="A22123"/>
  <c r="A22122"/>
  <c r="A22121"/>
  <c r="A22120"/>
  <c r="A22119"/>
  <c r="A22118"/>
  <c r="A22117"/>
  <c r="A22116"/>
  <c r="A22115"/>
  <c r="A22114"/>
  <c r="A22113"/>
  <c r="A22112"/>
  <c r="A22111"/>
  <c r="A22110"/>
  <c r="A22109"/>
  <c r="A22108"/>
  <c r="A22107"/>
  <c r="A22106"/>
  <c r="A22105"/>
  <c r="A22104"/>
  <c r="A22103"/>
  <c r="A22102"/>
  <c r="A22101"/>
  <c r="A22100"/>
  <c r="A22099"/>
  <c r="A22098"/>
  <c r="A22097"/>
  <c r="A22096"/>
  <c r="A22095"/>
  <c r="A22094"/>
  <c r="A22093"/>
  <c r="A22092"/>
  <c r="A22091"/>
  <c r="A22090"/>
  <c r="A22089"/>
  <c r="A22088"/>
  <c r="A22087"/>
  <c r="A22086"/>
  <c r="A22085"/>
  <c r="A22084"/>
  <c r="A22083"/>
  <c r="A22082"/>
  <c r="A22081"/>
  <c r="A22080"/>
  <c r="A22079"/>
  <c r="A22078"/>
  <c r="A22077"/>
  <c r="A22076"/>
  <c r="A22075"/>
  <c r="A22074"/>
  <c r="A22073"/>
  <c r="A22072"/>
  <c r="A22071"/>
  <c r="A22070"/>
  <c r="A22069"/>
  <c r="A22068"/>
  <c r="A22067"/>
  <c r="A22066"/>
  <c r="A22065"/>
  <c r="A22064"/>
  <c r="A22063"/>
  <c r="A22062"/>
  <c r="A22061"/>
  <c r="A22060"/>
  <c r="A22059"/>
  <c r="A22058"/>
  <c r="A22057"/>
  <c r="A22056"/>
  <c r="A22055"/>
  <c r="A22054"/>
  <c r="A22053"/>
  <c r="A22052"/>
  <c r="A22051"/>
  <c r="A22050"/>
  <c r="A22049"/>
  <c r="A22048"/>
  <c r="A22047"/>
  <c r="A22046"/>
  <c r="A22045"/>
  <c r="A22044"/>
  <c r="A22043"/>
  <c r="A22042"/>
  <c r="A22041"/>
  <c r="A22040"/>
  <c r="A22039"/>
  <c r="A22038"/>
  <c r="A22037"/>
  <c r="A22036"/>
  <c r="A22035"/>
  <c r="A22034"/>
  <c r="A22033"/>
  <c r="A22032"/>
  <c r="A22031"/>
  <c r="A22030"/>
  <c r="A22029"/>
  <c r="A22028"/>
  <c r="A22027"/>
  <c r="A22026"/>
  <c r="A22025"/>
  <c r="A22024"/>
  <c r="A22023"/>
  <c r="A22022"/>
  <c r="A22021"/>
  <c r="A22020"/>
  <c r="A22019"/>
  <c r="A22018"/>
  <c r="A22017"/>
  <c r="A22016"/>
  <c r="A22015"/>
  <c r="A22014"/>
  <c r="A22013"/>
  <c r="A22012"/>
  <c r="A22011"/>
  <c r="A22010"/>
  <c r="A22009"/>
  <c r="A22008"/>
  <c r="A22007"/>
  <c r="A22006"/>
  <c r="A22005"/>
  <c r="A22004"/>
  <c r="A22003"/>
  <c r="A22002"/>
  <c r="A22001"/>
  <c r="A22000"/>
  <c r="A21999"/>
  <c r="A21998"/>
  <c r="A21997"/>
  <c r="A21996"/>
  <c r="A21995"/>
  <c r="A21994"/>
  <c r="A21993"/>
  <c r="A21992"/>
  <c r="A21991"/>
  <c r="A21990"/>
  <c r="A21989"/>
  <c r="A21988"/>
  <c r="A21987"/>
  <c r="A21986"/>
  <c r="A21985"/>
  <c r="A21984"/>
  <c r="A21983"/>
  <c r="A21982"/>
  <c r="A21981"/>
  <c r="A21980"/>
  <c r="A21979"/>
  <c r="A21978"/>
  <c r="A21977"/>
  <c r="A21976"/>
  <c r="A21975"/>
  <c r="A21974"/>
  <c r="A21973"/>
  <c r="A21972"/>
  <c r="A21971"/>
  <c r="A21970"/>
  <c r="A21969"/>
  <c r="A21968"/>
  <c r="A21967"/>
  <c r="A21966"/>
  <c r="A21965"/>
  <c r="A21964"/>
  <c r="A21963"/>
  <c r="A21962"/>
  <c r="A21961"/>
  <c r="A21960"/>
  <c r="A21959"/>
  <c r="A21958"/>
  <c r="A21957"/>
  <c r="A21956"/>
  <c r="A21955"/>
  <c r="A21954"/>
  <c r="A21953"/>
  <c r="A21952"/>
  <c r="A21951"/>
  <c r="A21950"/>
  <c r="A21949"/>
  <c r="A21948"/>
  <c r="A21947"/>
  <c r="A21946"/>
  <c r="A21945"/>
  <c r="A21944"/>
  <c r="A21943"/>
  <c r="A21942"/>
  <c r="A21941"/>
  <c r="A21940"/>
  <c r="A21939"/>
  <c r="A21938"/>
  <c r="A21937"/>
  <c r="A21936"/>
  <c r="A21935"/>
  <c r="A21934"/>
  <c r="A21933"/>
  <c r="A21932"/>
  <c r="A21931"/>
  <c r="A21930"/>
  <c r="A21929"/>
  <c r="A21928"/>
  <c r="A21927"/>
  <c r="A21926"/>
  <c r="A21925"/>
  <c r="A21924"/>
  <c r="A21923"/>
  <c r="A21922"/>
  <c r="A21921"/>
  <c r="A21920"/>
  <c r="A21919"/>
  <c r="A21918"/>
  <c r="A21917"/>
  <c r="A21916"/>
  <c r="A21915"/>
  <c r="A21914"/>
  <c r="A21913"/>
  <c r="A21912"/>
  <c r="A21911"/>
  <c r="A21910"/>
  <c r="A21909"/>
  <c r="A21908"/>
  <c r="A21907"/>
  <c r="A21906"/>
  <c r="A21905"/>
  <c r="A21904"/>
  <c r="A21903"/>
  <c r="A21902"/>
  <c r="A21901"/>
  <c r="A21900"/>
  <c r="A21899"/>
  <c r="A21898"/>
  <c r="A21897"/>
  <c r="A21896"/>
  <c r="A21895"/>
  <c r="A21894"/>
  <c r="A21893"/>
  <c r="A21892"/>
  <c r="A21891"/>
  <c r="A21890"/>
  <c r="A21889"/>
  <c r="A21888"/>
  <c r="A21887"/>
  <c r="A21886"/>
  <c r="A21885"/>
  <c r="A21884"/>
  <c r="A21883"/>
  <c r="A21882"/>
  <c r="A21881"/>
  <c r="A21880"/>
  <c r="A21879"/>
  <c r="A21878"/>
  <c r="A21877"/>
  <c r="A21876"/>
  <c r="A21875"/>
  <c r="A21874"/>
  <c r="A21873"/>
  <c r="A21872"/>
  <c r="A21871"/>
  <c r="A21870"/>
  <c r="A21869"/>
  <c r="A21868"/>
  <c r="A21867"/>
  <c r="A21866"/>
  <c r="A21865"/>
  <c r="A21864"/>
  <c r="A21863"/>
  <c r="A21862"/>
  <c r="A21861"/>
  <c r="A21860"/>
  <c r="A21859"/>
  <c r="A21858"/>
  <c r="A21857"/>
  <c r="A21856"/>
  <c r="A21855"/>
  <c r="A21854"/>
  <c r="A21853"/>
  <c r="A21852"/>
  <c r="A21851"/>
  <c r="A21850"/>
  <c r="A21849"/>
  <c r="A21848"/>
  <c r="A21847"/>
  <c r="A21846"/>
  <c r="A21845"/>
  <c r="A21844"/>
  <c r="A21843"/>
  <c r="A21842"/>
  <c r="A21841"/>
  <c r="A21840"/>
  <c r="A21839"/>
  <c r="A21838"/>
  <c r="A21837"/>
  <c r="A21836"/>
  <c r="A21835"/>
  <c r="A21834"/>
  <c r="A21833"/>
  <c r="A21832"/>
  <c r="A21831"/>
  <c r="A21830"/>
  <c r="A21829"/>
  <c r="A21828"/>
  <c r="A21827"/>
  <c r="A21826"/>
  <c r="A21825"/>
  <c r="A21824"/>
  <c r="A21823"/>
  <c r="A21822"/>
  <c r="A21821"/>
  <c r="A21820"/>
  <c r="A21819"/>
  <c r="A21818"/>
  <c r="A21817"/>
  <c r="A21816"/>
  <c r="A21815"/>
  <c r="A21814"/>
  <c r="A21813"/>
  <c r="A21812"/>
  <c r="A21811"/>
  <c r="A21810"/>
  <c r="A21809"/>
  <c r="A21808"/>
  <c r="A21807"/>
  <c r="A21806"/>
  <c r="A21805"/>
  <c r="A21804"/>
  <c r="A21803"/>
  <c r="A21802"/>
  <c r="A21801"/>
  <c r="A21800"/>
  <c r="A21799"/>
  <c r="A21798"/>
  <c r="A21797"/>
  <c r="A21796"/>
  <c r="A21795"/>
  <c r="A21794"/>
  <c r="A21793"/>
  <c r="A21792"/>
  <c r="A21791"/>
  <c r="A21790"/>
  <c r="A21789"/>
  <c r="A21788"/>
  <c r="A21787"/>
  <c r="A21786"/>
  <c r="A21785"/>
  <c r="A21784"/>
  <c r="A21783"/>
  <c r="A21782"/>
  <c r="A21781"/>
  <c r="A21780"/>
  <c r="A21779"/>
  <c r="A21778"/>
  <c r="A21777"/>
  <c r="A21776"/>
  <c r="A21775"/>
  <c r="A21774"/>
  <c r="A21773"/>
  <c r="A21772"/>
  <c r="A21771"/>
  <c r="A21770"/>
  <c r="A21769"/>
  <c r="A21768"/>
  <c r="A21767"/>
  <c r="A21766"/>
  <c r="A21765"/>
  <c r="A21764"/>
  <c r="A21763"/>
  <c r="A21762"/>
  <c r="A21761"/>
  <c r="A21760"/>
  <c r="A21759"/>
  <c r="A21758"/>
  <c r="A21757"/>
  <c r="A21756"/>
  <c r="A21755"/>
  <c r="A21754"/>
  <c r="A21753"/>
  <c r="A21752"/>
  <c r="A21751"/>
  <c r="A21750"/>
  <c r="A21749"/>
  <c r="A21748"/>
  <c r="A21747"/>
  <c r="A21746"/>
  <c r="A21745"/>
  <c r="A21744"/>
  <c r="A21743"/>
  <c r="A21742"/>
  <c r="A21741"/>
  <c r="A21740"/>
  <c r="A21739"/>
  <c r="A21738"/>
  <c r="A21737"/>
  <c r="A21736"/>
  <c r="A21735"/>
  <c r="A21734"/>
  <c r="A21733"/>
  <c r="A21732"/>
  <c r="A21731"/>
  <c r="A21730"/>
  <c r="A21729"/>
  <c r="A21728"/>
  <c r="A21727"/>
  <c r="A21726"/>
  <c r="A21725"/>
  <c r="A21724"/>
  <c r="A21723"/>
  <c r="A21722"/>
  <c r="A21721"/>
  <c r="A21720"/>
  <c r="A21719"/>
  <c r="A21718"/>
  <c r="A21717"/>
  <c r="A21716"/>
  <c r="A21715"/>
  <c r="A21714"/>
  <c r="A21713"/>
  <c r="A21712"/>
  <c r="A21711"/>
  <c r="A21710"/>
  <c r="A21709"/>
  <c r="A21708"/>
  <c r="A21707"/>
  <c r="A21706"/>
  <c r="A21705"/>
  <c r="A21704"/>
  <c r="A21703"/>
  <c r="A21702"/>
  <c r="A21701"/>
  <c r="A21700"/>
  <c r="A21699"/>
  <c r="A21698"/>
  <c r="A21697"/>
  <c r="A21696"/>
  <c r="A21695"/>
  <c r="A21694"/>
  <c r="A21693"/>
  <c r="A21692"/>
  <c r="A21691"/>
  <c r="A21690"/>
  <c r="A21689"/>
  <c r="A21688"/>
  <c r="A21687"/>
  <c r="A21686"/>
  <c r="A21685"/>
  <c r="A21684"/>
  <c r="A21683"/>
  <c r="A21682"/>
  <c r="A21681"/>
  <c r="A21680"/>
  <c r="A21679"/>
  <c r="A21678"/>
  <c r="A21677"/>
  <c r="A21676"/>
  <c r="A21675"/>
  <c r="A21674"/>
  <c r="A21673"/>
  <c r="A21672"/>
  <c r="A21671"/>
  <c r="A21670"/>
  <c r="A21669"/>
  <c r="A21668"/>
  <c r="A21667"/>
  <c r="A21666"/>
  <c r="A21665"/>
  <c r="A21664"/>
  <c r="A21663"/>
  <c r="A21662"/>
  <c r="A21661"/>
  <c r="A21660"/>
  <c r="A21659"/>
  <c r="A21658"/>
  <c r="A21657"/>
  <c r="A21656"/>
  <c r="A21655"/>
  <c r="A21654"/>
  <c r="A21653"/>
  <c r="A21652"/>
  <c r="A21651"/>
  <c r="A21650"/>
  <c r="A21649"/>
  <c r="A21648"/>
  <c r="A21647"/>
  <c r="A21646"/>
  <c r="A21645"/>
  <c r="A21644"/>
  <c r="A21643"/>
  <c r="A21642"/>
  <c r="A21641"/>
  <c r="A21640"/>
  <c r="A21639"/>
  <c r="A21638"/>
  <c r="A21637"/>
  <c r="A21636"/>
  <c r="A21635"/>
  <c r="A21634"/>
  <c r="A21633"/>
  <c r="A21632"/>
  <c r="A21631"/>
  <c r="A21630"/>
  <c r="A21629"/>
  <c r="A21628"/>
  <c r="A21627"/>
  <c r="A21626"/>
  <c r="A21625"/>
  <c r="A21624"/>
  <c r="A21623"/>
  <c r="A21622"/>
  <c r="A21621"/>
  <c r="A21620"/>
  <c r="A21619"/>
  <c r="A21618"/>
  <c r="A21617"/>
  <c r="A21616"/>
  <c r="A21615"/>
  <c r="A21614"/>
  <c r="A21613"/>
  <c r="A21612"/>
  <c r="A21611"/>
  <c r="A21610"/>
  <c r="A21609"/>
  <c r="A21608"/>
  <c r="A21607"/>
  <c r="A21606"/>
  <c r="A21605"/>
  <c r="A21604"/>
  <c r="A21603"/>
  <c r="A21602"/>
  <c r="A21601"/>
  <c r="A21600"/>
  <c r="A21599"/>
  <c r="A21598"/>
  <c r="A21597"/>
  <c r="A21596"/>
  <c r="A21595"/>
  <c r="A21594"/>
  <c r="A21593"/>
  <c r="A21592"/>
  <c r="A21591"/>
  <c r="A21590"/>
  <c r="A21589"/>
  <c r="A21588"/>
  <c r="A21587"/>
  <c r="A21586"/>
  <c r="A21585"/>
  <c r="A21584"/>
  <c r="A21583"/>
  <c r="A21582"/>
  <c r="A21581"/>
  <c r="A21580"/>
  <c r="A21579"/>
  <c r="A21578"/>
  <c r="A21577"/>
  <c r="A21576"/>
  <c r="A21575"/>
  <c r="A21574"/>
  <c r="A21573"/>
  <c r="A21572"/>
  <c r="A21571"/>
  <c r="A21570"/>
  <c r="A21569"/>
  <c r="A21568"/>
  <c r="A21567"/>
  <c r="A21566"/>
  <c r="A21565"/>
  <c r="A21564"/>
  <c r="A21563"/>
  <c r="A21562"/>
  <c r="A21561"/>
  <c r="A21560"/>
  <c r="A21559"/>
  <c r="A21558"/>
  <c r="A21557"/>
  <c r="A21556"/>
  <c r="A21555"/>
  <c r="A21554"/>
  <c r="A21553"/>
  <c r="A21552"/>
  <c r="A21551"/>
  <c r="A21550"/>
  <c r="A21549"/>
  <c r="A21548"/>
  <c r="A21547"/>
  <c r="A21546"/>
  <c r="A21545"/>
  <c r="A21544"/>
  <c r="A21543"/>
  <c r="A21542"/>
  <c r="A21541"/>
  <c r="A21540"/>
  <c r="A21539"/>
  <c r="A21538"/>
  <c r="A21537"/>
  <c r="A21536"/>
  <c r="A21535"/>
  <c r="A21534"/>
  <c r="A21533"/>
  <c r="A21532"/>
  <c r="A21531"/>
  <c r="A21530"/>
  <c r="A21529"/>
  <c r="A21528"/>
  <c r="A21527"/>
  <c r="A21526"/>
  <c r="A21525"/>
  <c r="A21524"/>
  <c r="A21523"/>
  <c r="A21522"/>
  <c r="A21521"/>
  <c r="A21520"/>
  <c r="A21519"/>
  <c r="A21518"/>
  <c r="A21517"/>
  <c r="A21516"/>
  <c r="A21515"/>
  <c r="A21514"/>
  <c r="A21513"/>
  <c r="A21512"/>
  <c r="A21511"/>
  <c r="A21510"/>
  <c r="A21509"/>
  <c r="A21508"/>
  <c r="A21507"/>
  <c r="A21506"/>
  <c r="A21505"/>
  <c r="A21504"/>
  <c r="A21503"/>
  <c r="A21502"/>
  <c r="A21501"/>
  <c r="A21500"/>
  <c r="A21499"/>
  <c r="A21498"/>
  <c r="A21497"/>
  <c r="A21496"/>
  <c r="A21495"/>
  <c r="A21494"/>
  <c r="A21493"/>
  <c r="A21492"/>
  <c r="A21491"/>
  <c r="A21490"/>
  <c r="A21489"/>
  <c r="A21488"/>
  <c r="A21487"/>
  <c r="A21486"/>
  <c r="A21485"/>
  <c r="A21484"/>
  <c r="A21483"/>
  <c r="A21482"/>
  <c r="A21481"/>
  <c r="A21480"/>
  <c r="A21479"/>
  <c r="A21478"/>
  <c r="A21477"/>
  <c r="A21476"/>
  <c r="A21475"/>
  <c r="A21474"/>
  <c r="A21473"/>
  <c r="A21472"/>
  <c r="A21471"/>
  <c r="A21470"/>
  <c r="A21469"/>
  <c r="A21468"/>
  <c r="A21467"/>
  <c r="A21466"/>
  <c r="A21465"/>
  <c r="A21464"/>
  <c r="A21463"/>
  <c r="A21462"/>
  <c r="A21461"/>
  <c r="A21460"/>
  <c r="A21459"/>
  <c r="A21458"/>
  <c r="A21457"/>
  <c r="A21456"/>
  <c r="A21455"/>
  <c r="A21454"/>
  <c r="A21453"/>
  <c r="A21452"/>
  <c r="A21451"/>
  <c r="A21450"/>
  <c r="A21449"/>
  <c r="A21448"/>
  <c r="A21447"/>
  <c r="A21446"/>
  <c r="A21445"/>
  <c r="A21444"/>
  <c r="A21443"/>
  <c r="A21442"/>
  <c r="A21441"/>
  <c r="A21440"/>
  <c r="A21439"/>
  <c r="A21438"/>
  <c r="A21437"/>
  <c r="A21436"/>
  <c r="A21435"/>
  <c r="A21434"/>
  <c r="A21433"/>
  <c r="A21432"/>
  <c r="A21431"/>
  <c r="A21430"/>
  <c r="A21429"/>
  <c r="A21428"/>
  <c r="A21427"/>
  <c r="A21426"/>
  <c r="A21425"/>
  <c r="A21424"/>
  <c r="A21423"/>
  <c r="A21422"/>
  <c r="A21421"/>
  <c r="A21420"/>
  <c r="A21419"/>
  <c r="A21418"/>
  <c r="A21417"/>
  <c r="A21416"/>
  <c r="A21415"/>
  <c r="A21414"/>
  <c r="A21413"/>
  <c r="A21412"/>
  <c r="A21411"/>
  <c r="A21410"/>
  <c r="A21409"/>
  <c r="A21408"/>
  <c r="A21407"/>
  <c r="A21406"/>
  <c r="A21405"/>
  <c r="A21404"/>
  <c r="A21403"/>
  <c r="A21402"/>
  <c r="A21401"/>
  <c r="A21400"/>
  <c r="A21399"/>
  <c r="A21398"/>
  <c r="A21397"/>
  <c r="A21396"/>
  <c r="A21395"/>
  <c r="A21394"/>
  <c r="A21393"/>
  <c r="A21392"/>
  <c r="A21391"/>
  <c r="A21390"/>
  <c r="A21389"/>
  <c r="A21388"/>
  <c r="A21387"/>
  <c r="A21386"/>
  <c r="A21385"/>
  <c r="A21384"/>
  <c r="A21383"/>
  <c r="A21382"/>
  <c r="A21381"/>
  <c r="A21380"/>
  <c r="A21379"/>
  <c r="A21378"/>
  <c r="A21377"/>
  <c r="A21376"/>
  <c r="A21375"/>
  <c r="A21374"/>
  <c r="A21373"/>
  <c r="A21372"/>
  <c r="A21371"/>
  <c r="A21370"/>
  <c r="A21369"/>
  <c r="A21368"/>
  <c r="A21367"/>
  <c r="A21366"/>
  <c r="A21365"/>
  <c r="A21364"/>
  <c r="A21363"/>
  <c r="A21362"/>
  <c r="A21361"/>
  <c r="A21360"/>
  <c r="A21359"/>
  <c r="A21358"/>
  <c r="A21357"/>
  <c r="A21356"/>
  <c r="A21355"/>
  <c r="A21354"/>
  <c r="A21353"/>
  <c r="A21352"/>
  <c r="A21351"/>
  <c r="A21350"/>
  <c r="A21349"/>
  <c r="A21348"/>
  <c r="A21347"/>
  <c r="A21346"/>
  <c r="A21345"/>
  <c r="A21344"/>
  <c r="A21343"/>
  <c r="A21342"/>
  <c r="A21341"/>
  <c r="A21340"/>
  <c r="A21339"/>
  <c r="A21338"/>
  <c r="A21337"/>
  <c r="A21336"/>
  <c r="A21335"/>
  <c r="A21334"/>
  <c r="A21333"/>
  <c r="A21332"/>
  <c r="A21331"/>
  <c r="A21330"/>
  <c r="A21329"/>
  <c r="A21328"/>
  <c r="A21327"/>
  <c r="A21326"/>
  <c r="A21325"/>
  <c r="A21324"/>
  <c r="A21323"/>
  <c r="A21322"/>
  <c r="A21321"/>
  <c r="A21320"/>
  <c r="A21319"/>
  <c r="A21318"/>
  <c r="A21317"/>
  <c r="A21316"/>
  <c r="A21315"/>
  <c r="A21314"/>
  <c r="A21313"/>
  <c r="A21312"/>
  <c r="A21311"/>
  <c r="A21310"/>
  <c r="A21309"/>
  <c r="A21308"/>
  <c r="A21307"/>
  <c r="A21306"/>
  <c r="A21305"/>
  <c r="A21304"/>
  <c r="A21303"/>
  <c r="A21302"/>
  <c r="A21301"/>
  <c r="A21300"/>
  <c r="A21299"/>
  <c r="A21298"/>
  <c r="A21297"/>
  <c r="A21296"/>
  <c r="A21295"/>
  <c r="A21294"/>
  <c r="A21293"/>
  <c r="A21292"/>
  <c r="A21291"/>
  <c r="A21290"/>
  <c r="A21289"/>
  <c r="A21288"/>
  <c r="A21287"/>
  <c r="A21286"/>
  <c r="A21285"/>
  <c r="A21284"/>
  <c r="A21283"/>
  <c r="A21282"/>
  <c r="A21281"/>
  <c r="A21280"/>
  <c r="A21279"/>
  <c r="A21278"/>
  <c r="A21277"/>
  <c r="A21276"/>
  <c r="A21275"/>
  <c r="A21274"/>
  <c r="A21273"/>
  <c r="A21272"/>
  <c r="A21271"/>
  <c r="A21270"/>
  <c r="A21269"/>
  <c r="A21268"/>
  <c r="A21267"/>
  <c r="A21266"/>
  <c r="A21265"/>
  <c r="A21264"/>
  <c r="A21263"/>
  <c r="A21262"/>
  <c r="A21261"/>
  <c r="A21260"/>
  <c r="A21259"/>
  <c r="A21258"/>
  <c r="A21257"/>
  <c r="A21256"/>
  <c r="A21255"/>
  <c r="A21254"/>
  <c r="A21253"/>
  <c r="A21252"/>
  <c r="A21251"/>
  <c r="A21250"/>
  <c r="A21249"/>
  <c r="A21248"/>
  <c r="A21247"/>
  <c r="A21246"/>
  <c r="A21245"/>
  <c r="A21244"/>
  <c r="A21243"/>
  <c r="A21242"/>
  <c r="A21241"/>
  <c r="A21240"/>
  <c r="A21239"/>
  <c r="A21238"/>
  <c r="A21237"/>
  <c r="A21236"/>
  <c r="A21235"/>
  <c r="A21234"/>
  <c r="A21233"/>
  <c r="A21232"/>
  <c r="A21231"/>
  <c r="A21230"/>
  <c r="A21229"/>
  <c r="A21228"/>
  <c r="A21227"/>
  <c r="A21226"/>
  <c r="A21225"/>
  <c r="A21224"/>
  <c r="A21223"/>
  <c r="A21222"/>
  <c r="A21221"/>
  <c r="A21220"/>
  <c r="A21219"/>
  <c r="A21218"/>
  <c r="A21217"/>
  <c r="A21216"/>
  <c r="A21215"/>
  <c r="A21214"/>
  <c r="A21213"/>
  <c r="A21212"/>
  <c r="A21211"/>
  <c r="A21210"/>
  <c r="A21209"/>
  <c r="A21208"/>
  <c r="A21207"/>
  <c r="A21206"/>
  <c r="A21205"/>
  <c r="A21204"/>
  <c r="A21203"/>
  <c r="A21202"/>
  <c r="A21201"/>
  <c r="A21200"/>
  <c r="A21199"/>
  <c r="A21198"/>
  <c r="A21197"/>
  <c r="A21196"/>
  <c r="A21195"/>
  <c r="A21194"/>
  <c r="A21193"/>
  <c r="A21192"/>
  <c r="A21191"/>
  <c r="A21190"/>
  <c r="A21189"/>
  <c r="A21188"/>
  <c r="A21187"/>
  <c r="A21186"/>
  <c r="A21185"/>
  <c r="A21184"/>
  <c r="A21183"/>
  <c r="A21182"/>
  <c r="A21181"/>
  <c r="A21180"/>
  <c r="A21179"/>
  <c r="A21178"/>
  <c r="A21177"/>
  <c r="A21176"/>
  <c r="A21175"/>
  <c r="A21174"/>
  <c r="A21173"/>
  <c r="A21172"/>
  <c r="A21171"/>
  <c r="A21170"/>
  <c r="A21169"/>
  <c r="A21168"/>
  <c r="A21167"/>
  <c r="A21166"/>
  <c r="A21165"/>
  <c r="A21164"/>
  <c r="A21163"/>
  <c r="A21162"/>
  <c r="A21161"/>
  <c r="A21160"/>
  <c r="A21159"/>
  <c r="A21158"/>
  <c r="A21157"/>
  <c r="A21156"/>
  <c r="A21155"/>
  <c r="A21154"/>
  <c r="A21153"/>
  <c r="A21152"/>
  <c r="A21151"/>
  <c r="A21150"/>
  <c r="A21149"/>
  <c r="A21148"/>
  <c r="A21147"/>
  <c r="A21146"/>
  <c r="A21145"/>
  <c r="A21144"/>
  <c r="A21143"/>
  <c r="A21142"/>
  <c r="A21141"/>
  <c r="A21140"/>
  <c r="A21139"/>
  <c r="A21138"/>
  <c r="A21137"/>
  <c r="A21136"/>
  <c r="A21135"/>
  <c r="A21134"/>
  <c r="A21133"/>
  <c r="A21132"/>
  <c r="A21131"/>
  <c r="A21130"/>
  <c r="A21129"/>
  <c r="A21128"/>
  <c r="A21127"/>
  <c r="A21126"/>
  <c r="A21125"/>
  <c r="A21124"/>
  <c r="A21123"/>
  <c r="A21122"/>
  <c r="A21121"/>
  <c r="A21120"/>
  <c r="A21119"/>
  <c r="A21118"/>
  <c r="A21117"/>
  <c r="A21116"/>
  <c r="A21115"/>
  <c r="A21114"/>
  <c r="A21113"/>
  <c r="A21112"/>
  <c r="A21111"/>
  <c r="A21110"/>
  <c r="A21109"/>
  <c r="A21108"/>
  <c r="A21107"/>
  <c r="A21106"/>
  <c r="A21105"/>
  <c r="A21104"/>
  <c r="A21103"/>
  <c r="A21102"/>
  <c r="A21101"/>
  <c r="A21100"/>
  <c r="A21099"/>
  <c r="A21098"/>
  <c r="A21097"/>
  <c r="A21096"/>
  <c r="A21095"/>
  <c r="A21094"/>
  <c r="A21093"/>
  <c r="A21092"/>
  <c r="A21091"/>
  <c r="A21090"/>
  <c r="A21089"/>
  <c r="A21088"/>
  <c r="A21087"/>
  <c r="A21086"/>
  <c r="A21085"/>
  <c r="A21084"/>
  <c r="A21083"/>
  <c r="A21082"/>
  <c r="A21081"/>
  <c r="A21080"/>
  <c r="A21079"/>
  <c r="A21078"/>
  <c r="A21077"/>
  <c r="A21076"/>
  <c r="A21075"/>
  <c r="A21074"/>
  <c r="A21073"/>
  <c r="A21072"/>
  <c r="A21071"/>
  <c r="A21070"/>
  <c r="A21069"/>
  <c r="A21068"/>
  <c r="A21067"/>
  <c r="A21066"/>
  <c r="A21065"/>
  <c r="A21064"/>
  <c r="A21063"/>
  <c r="A21062"/>
  <c r="A21061"/>
  <c r="A21060"/>
  <c r="A21059"/>
  <c r="A21058"/>
  <c r="A21057"/>
  <c r="A21056"/>
  <c r="A21055"/>
  <c r="A21054"/>
  <c r="A21053"/>
  <c r="A21052"/>
  <c r="A21051"/>
  <c r="A21050"/>
  <c r="A21049"/>
  <c r="A21048"/>
  <c r="A21047"/>
  <c r="A21046"/>
  <c r="A21045"/>
  <c r="A21044"/>
  <c r="A21043"/>
  <c r="A21042"/>
  <c r="A21041"/>
  <c r="A21040"/>
  <c r="A21039"/>
  <c r="A21038"/>
  <c r="A21037"/>
  <c r="A21036"/>
  <c r="A21035"/>
  <c r="A21034"/>
  <c r="A21033"/>
  <c r="A21032"/>
  <c r="A21031"/>
  <c r="A21030"/>
  <c r="A21029"/>
  <c r="A21028"/>
  <c r="A21027"/>
  <c r="A21026"/>
  <c r="A21025"/>
  <c r="A21024"/>
  <c r="A21023"/>
  <c r="A21022"/>
  <c r="A21021"/>
  <c r="A21020"/>
  <c r="A21019"/>
  <c r="A21018"/>
  <c r="A21017"/>
  <c r="A21016"/>
  <c r="A21015"/>
  <c r="A21014"/>
  <c r="A21013"/>
  <c r="A21012"/>
  <c r="A21011"/>
  <c r="A21010"/>
  <c r="A21009"/>
  <c r="A21008"/>
  <c r="A21007"/>
  <c r="A21006"/>
  <c r="A21005"/>
  <c r="A21004"/>
  <c r="A21003"/>
  <c r="A21002"/>
  <c r="A21001"/>
  <c r="A21000"/>
  <c r="A20999"/>
  <c r="A20998"/>
  <c r="A20997"/>
  <c r="A20996"/>
  <c r="A20995"/>
  <c r="A20994"/>
  <c r="A20993"/>
  <c r="A20992"/>
  <c r="A20991"/>
  <c r="A20990"/>
  <c r="A20989"/>
  <c r="A20988"/>
  <c r="A20987"/>
  <c r="A20986"/>
  <c r="A20985"/>
  <c r="A20984"/>
  <c r="A20983"/>
  <c r="A20982"/>
  <c r="A20981"/>
  <c r="A20980"/>
  <c r="A20979"/>
  <c r="A20978"/>
  <c r="A20977"/>
  <c r="A20976"/>
  <c r="A20975"/>
  <c r="A20974"/>
  <c r="A20973"/>
  <c r="A20972"/>
  <c r="A20971"/>
  <c r="A20970"/>
  <c r="A20969"/>
  <c r="A20968"/>
  <c r="A20967"/>
  <c r="A20966"/>
  <c r="A20965"/>
  <c r="A20964"/>
  <c r="A20963"/>
  <c r="A20962"/>
  <c r="A20961"/>
  <c r="A20960"/>
  <c r="A20959"/>
  <c r="A20958"/>
  <c r="A20957"/>
  <c r="A20956"/>
  <c r="A20955"/>
  <c r="A20954"/>
  <c r="A20953"/>
  <c r="A20952"/>
  <c r="A20951"/>
  <c r="A20950"/>
  <c r="A20949"/>
  <c r="A20948"/>
  <c r="A20947"/>
  <c r="A20946"/>
  <c r="A20945"/>
  <c r="A20944"/>
  <c r="A20943"/>
  <c r="A20942"/>
  <c r="A20941"/>
  <c r="A20940"/>
  <c r="A20939"/>
  <c r="A20938"/>
  <c r="A20937"/>
  <c r="A20936"/>
  <c r="A20935"/>
  <c r="A20934"/>
  <c r="A20933"/>
  <c r="A20932"/>
  <c r="A20931"/>
  <c r="A20930"/>
  <c r="A20929"/>
  <c r="A20928"/>
  <c r="A20927"/>
  <c r="A20926"/>
  <c r="A20925"/>
  <c r="A20924"/>
  <c r="A20923"/>
  <c r="A20922"/>
  <c r="A20921"/>
  <c r="A20920"/>
  <c r="A20919"/>
  <c r="A20918"/>
  <c r="A20917"/>
  <c r="A20916"/>
  <c r="A20915"/>
  <c r="A20914"/>
  <c r="A20913"/>
  <c r="A20912"/>
  <c r="A20911"/>
  <c r="A20910"/>
  <c r="A20909"/>
  <c r="A20908"/>
  <c r="A20907"/>
  <c r="A20906"/>
  <c r="A20905"/>
  <c r="A20904"/>
  <c r="A20903"/>
  <c r="A20902"/>
  <c r="A20901"/>
  <c r="A20900"/>
  <c r="A20899"/>
  <c r="A20898"/>
  <c r="A20897"/>
  <c r="A20896"/>
  <c r="A20895"/>
  <c r="A20894"/>
  <c r="A20893"/>
  <c r="A20892"/>
  <c r="A20891"/>
  <c r="A20890"/>
  <c r="A20889"/>
  <c r="A20888"/>
  <c r="A20887"/>
  <c r="A20886"/>
  <c r="A20885"/>
  <c r="A20884"/>
  <c r="A20883"/>
  <c r="A20882"/>
  <c r="A20881"/>
  <c r="A20880"/>
  <c r="A20879"/>
  <c r="A20878"/>
  <c r="A20877"/>
  <c r="A20876"/>
  <c r="A20875"/>
  <c r="A20874"/>
  <c r="A20873"/>
  <c r="A20872"/>
  <c r="A20871"/>
  <c r="A20870"/>
  <c r="A20869"/>
  <c r="A20868"/>
  <c r="A20867"/>
  <c r="A20866"/>
  <c r="A20865"/>
  <c r="A20864"/>
  <c r="A20863"/>
  <c r="A20862"/>
  <c r="A20861"/>
  <c r="A20860"/>
  <c r="A20859"/>
  <c r="A20858"/>
  <c r="A20857"/>
  <c r="A20856"/>
  <c r="A20855"/>
  <c r="A20854"/>
  <c r="A20853"/>
  <c r="A20852"/>
  <c r="A20851"/>
  <c r="A20850"/>
  <c r="A20849"/>
  <c r="A20848"/>
  <c r="A20847"/>
  <c r="A20846"/>
  <c r="A20845"/>
  <c r="A20844"/>
  <c r="A20843"/>
  <c r="A20842"/>
  <c r="A20841"/>
  <c r="A20840"/>
  <c r="A20839"/>
  <c r="A20838"/>
  <c r="A20837"/>
  <c r="A20836"/>
  <c r="A20835"/>
  <c r="A20834"/>
  <c r="A20833"/>
  <c r="A20832"/>
  <c r="A20831"/>
  <c r="A20830"/>
  <c r="A20829"/>
  <c r="A20828"/>
  <c r="A20827"/>
  <c r="A20826"/>
  <c r="A20825"/>
  <c r="A20824"/>
  <c r="A20823"/>
  <c r="A20822"/>
  <c r="A20821"/>
  <c r="A20820"/>
  <c r="A20819"/>
  <c r="A20818"/>
  <c r="A20817"/>
  <c r="A20816"/>
  <c r="A20815"/>
  <c r="A20814"/>
  <c r="A20813"/>
  <c r="A20812"/>
  <c r="A20811"/>
  <c r="A20810"/>
  <c r="A20809"/>
  <c r="A20808"/>
  <c r="A20807"/>
  <c r="A20806"/>
  <c r="A20805"/>
  <c r="A20804"/>
  <c r="A20803"/>
  <c r="A20802"/>
  <c r="A20801"/>
  <c r="A20800"/>
  <c r="A20799"/>
  <c r="A20798"/>
  <c r="A20797"/>
  <c r="A20796"/>
  <c r="A20795"/>
  <c r="A20794"/>
  <c r="A20793"/>
  <c r="A20792"/>
  <c r="A20791"/>
  <c r="A20790"/>
  <c r="A20789"/>
  <c r="A20788"/>
  <c r="A20787"/>
  <c r="A20786"/>
  <c r="A20785"/>
  <c r="A20784"/>
  <c r="A20783"/>
  <c r="A20782"/>
  <c r="A20781"/>
  <c r="A20780"/>
  <c r="A20779"/>
  <c r="A20778"/>
  <c r="A20777"/>
  <c r="A20776"/>
  <c r="A20775"/>
  <c r="A20774"/>
  <c r="A20773"/>
  <c r="A20772"/>
  <c r="A20771"/>
  <c r="A20770"/>
  <c r="A20769"/>
  <c r="A20768"/>
  <c r="A20767"/>
  <c r="A20766"/>
  <c r="A20765"/>
  <c r="A20764"/>
  <c r="A20763"/>
  <c r="A20762"/>
  <c r="A20761"/>
  <c r="A20760"/>
  <c r="A20759"/>
  <c r="A20758"/>
  <c r="A20757"/>
  <c r="A20756"/>
  <c r="A20755"/>
  <c r="A20754"/>
  <c r="A20753"/>
  <c r="A20752"/>
  <c r="A20751"/>
  <c r="A20750"/>
  <c r="A20749"/>
  <c r="A20748"/>
  <c r="A20747"/>
  <c r="A20746"/>
  <c r="A20745"/>
  <c r="A20744"/>
  <c r="A20743"/>
  <c r="A20742"/>
  <c r="A20741"/>
  <c r="A20740"/>
  <c r="A20739"/>
  <c r="A20738"/>
  <c r="A20737"/>
  <c r="A20736"/>
  <c r="A20735"/>
  <c r="A20734"/>
  <c r="A20733"/>
  <c r="A20732"/>
  <c r="A20731"/>
  <c r="A20730"/>
  <c r="A20729"/>
  <c r="A20728"/>
  <c r="A20727"/>
  <c r="A20726"/>
  <c r="A20725"/>
  <c r="A20724"/>
  <c r="A20723"/>
  <c r="A20722"/>
  <c r="A20721"/>
  <c r="A20720"/>
  <c r="A20719"/>
  <c r="A20718"/>
  <c r="A20717"/>
  <c r="A20716"/>
  <c r="A20715"/>
  <c r="A20714"/>
  <c r="A20713"/>
  <c r="A20712"/>
  <c r="A20711"/>
  <c r="A20710"/>
  <c r="A20709"/>
  <c r="A20708"/>
  <c r="A20707"/>
  <c r="A20706"/>
  <c r="A20705"/>
  <c r="A20704"/>
  <c r="A20703"/>
  <c r="A20702"/>
  <c r="A20701"/>
  <c r="A20700"/>
  <c r="A20699"/>
  <c r="A20698"/>
  <c r="A20697"/>
  <c r="A20696"/>
  <c r="A20695"/>
  <c r="A20694"/>
  <c r="A20693"/>
  <c r="A20692"/>
  <c r="A20691"/>
  <c r="A20690"/>
  <c r="A20689"/>
  <c r="A20688"/>
  <c r="A20687"/>
  <c r="A20686"/>
  <c r="A20685"/>
  <c r="A20684"/>
  <c r="A20683"/>
  <c r="A20682"/>
  <c r="A20681"/>
  <c r="A20680"/>
  <c r="A20679"/>
  <c r="A20678"/>
  <c r="A20677"/>
  <c r="A20676"/>
  <c r="A20675"/>
  <c r="A20674"/>
  <c r="A20673"/>
  <c r="A20672"/>
  <c r="A20671"/>
  <c r="A20670"/>
  <c r="A20669"/>
  <c r="A20668"/>
  <c r="A20667"/>
  <c r="A20666"/>
  <c r="A20665"/>
  <c r="A20664"/>
  <c r="A20663"/>
  <c r="A20662"/>
  <c r="A20661"/>
  <c r="A20660"/>
  <c r="A20659"/>
  <c r="A20658"/>
  <c r="A20657"/>
  <c r="A20656"/>
  <c r="A20655"/>
  <c r="A20654"/>
  <c r="A20653"/>
  <c r="A20652"/>
  <c r="A20651"/>
  <c r="A20650"/>
  <c r="A20649"/>
  <c r="A20648"/>
  <c r="A20647"/>
  <c r="A20646"/>
  <c r="A20645"/>
  <c r="A20644"/>
  <c r="A20643"/>
  <c r="A20642"/>
  <c r="A20641"/>
  <c r="A20640"/>
  <c r="A20639"/>
  <c r="A20638"/>
  <c r="A20637"/>
  <c r="A20636"/>
  <c r="A20635"/>
  <c r="A20634"/>
  <c r="A20633"/>
  <c r="A20632"/>
  <c r="A20631"/>
  <c r="A20630"/>
  <c r="A20629"/>
  <c r="A20628"/>
  <c r="A20627"/>
  <c r="A20626"/>
  <c r="A20625"/>
  <c r="A20624"/>
  <c r="A20623"/>
  <c r="A20622"/>
  <c r="A20621"/>
  <c r="A20620"/>
  <c r="A20619"/>
  <c r="A20618"/>
  <c r="A20617"/>
  <c r="A20616"/>
  <c r="A20615"/>
  <c r="A20614"/>
  <c r="A20613"/>
  <c r="A20612"/>
  <c r="A20611"/>
  <c r="A20610"/>
  <c r="A20609"/>
  <c r="A20608"/>
  <c r="A20607"/>
  <c r="A20606"/>
  <c r="A20605"/>
  <c r="A20604"/>
  <c r="A20603"/>
  <c r="A20602"/>
  <c r="A20601"/>
  <c r="A20600"/>
  <c r="A20599"/>
  <c r="A20598"/>
  <c r="A20597"/>
  <c r="A20596"/>
  <c r="A20595"/>
  <c r="A20594"/>
  <c r="A20593"/>
  <c r="A20592"/>
  <c r="A20591"/>
  <c r="A20590"/>
  <c r="A20589"/>
  <c r="A20588"/>
  <c r="A20587"/>
  <c r="A20586"/>
  <c r="A20585"/>
  <c r="A20584"/>
  <c r="A20583"/>
  <c r="A20582"/>
  <c r="A20581"/>
  <c r="A20580"/>
  <c r="A20579"/>
  <c r="A20578"/>
  <c r="A20577"/>
  <c r="A20576"/>
  <c r="A20575"/>
  <c r="A20574"/>
  <c r="A20573"/>
  <c r="A20572"/>
  <c r="A20571"/>
  <c r="A20570"/>
  <c r="A20569"/>
  <c r="A20568"/>
  <c r="A20567"/>
  <c r="A20566"/>
  <c r="A20565"/>
  <c r="A20564"/>
  <c r="A20563"/>
  <c r="A20562"/>
  <c r="A20561"/>
  <c r="A20560"/>
  <c r="A20559"/>
  <c r="A20558"/>
  <c r="A20557"/>
  <c r="A20556"/>
  <c r="A20555"/>
  <c r="A20554"/>
  <c r="A20553"/>
  <c r="A20552"/>
  <c r="A20551"/>
  <c r="A20550"/>
  <c r="A20549"/>
  <c r="A20548"/>
  <c r="A20547"/>
  <c r="A20546"/>
  <c r="A20545"/>
  <c r="A20544"/>
  <c r="A20543"/>
  <c r="A20542"/>
  <c r="A20541"/>
  <c r="A20540"/>
  <c r="A20539"/>
  <c r="A20538"/>
  <c r="A20537"/>
  <c r="A20536"/>
  <c r="A20535"/>
  <c r="A20534"/>
  <c r="A20533"/>
  <c r="A20532"/>
  <c r="A20531"/>
  <c r="A20530"/>
  <c r="A20529"/>
  <c r="A20528"/>
  <c r="A20527"/>
  <c r="A20526"/>
  <c r="A20525"/>
  <c r="A20524"/>
  <c r="A20523"/>
  <c r="A20522"/>
  <c r="A20521"/>
  <c r="A20520"/>
  <c r="A20519"/>
  <c r="A20518"/>
  <c r="A20517"/>
  <c r="A20516"/>
  <c r="A20515"/>
  <c r="A20514"/>
  <c r="A20513"/>
  <c r="A20512"/>
  <c r="A20511"/>
  <c r="A20510"/>
  <c r="A20509"/>
  <c r="A20508"/>
  <c r="A20507"/>
  <c r="A20506"/>
  <c r="A20505"/>
  <c r="A20504"/>
  <c r="A20503"/>
  <c r="A20502"/>
  <c r="A20501"/>
  <c r="A20500"/>
  <c r="A20499"/>
  <c r="A20498"/>
  <c r="A20497"/>
  <c r="A20496"/>
  <c r="A20495"/>
  <c r="A20494"/>
  <c r="A20493"/>
  <c r="A20492"/>
  <c r="A20491"/>
  <c r="A20490"/>
  <c r="A20489"/>
  <c r="A20488"/>
  <c r="A20487"/>
  <c r="A20486"/>
  <c r="A20485"/>
  <c r="A20484"/>
  <c r="A20483"/>
  <c r="A20482"/>
  <c r="A20481"/>
  <c r="A20480"/>
  <c r="A20479"/>
  <c r="A20478"/>
  <c r="A20477"/>
  <c r="A20476"/>
  <c r="A20475"/>
  <c r="A20474"/>
  <c r="A20473"/>
  <c r="A20472"/>
  <c r="A20471"/>
  <c r="A20470"/>
  <c r="A20469"/>
  <c r="A20468"/>
  <c r="A20467"/>
  <c r="A20466"/>
  <c r="A20465"/>
  <c r="A20464"/>
  <c r="A20463"/>
  <c r="A20462"/>
  <c r="A20461"/>
  <c r="A20460"/>
  <c r="A20459"/>
  <c r="A20458"/>
  <c r="A20457"/>
  <c r="A20456"/>
  <c r="A20455"/>
  <c r="A20454"/>
  <c r="A20453"/>
  <c r="A20452"/>
  <c r="A20451"/>
  <c r="A20450"/>
  <c r="A20449"/>
  <c r="A20448"/>
  <c r="A20447"/>
  <c r="A20446"/>
  <c r="A20445"/>
  <c r="A20444"/>
  <c r="A20443"/>
  <c r="A20442"/>
  <c r="A20441"/>
  <c r="A20440"/>
  <c r="A20439"/>
  <c r="A20438"/>
  <c r="A20437"/>
  <c r="A20436"/>
  <c r="A20435"/>
  <c r="A20434"/>
  <c r="A20433"/>
  <c r="A20432"/>
  <c r="A20431"/>
  <c r="A20430"/>
  <c r="A20429"/>
  <c r="A20428"/>
  <c r="A20427"/>
  <c r="A20426"/>
  <c r="A20425"/>
  <c r="A20424"/>
  <c r="A20423"/>
  <c r="A20422"/>
  <c r="A20421"/>
  <c r="A20420"/>
  <c r="A20419"/>
  <c r="A20418"/>
  <c r="A20417"/>
  <c r="A20416"/>
  <c r="A20415"/>
  <c r="A20414"/>
  <c r="A20413"/>
  <c r="A20412"/>
  <c r="A20411"/>
  <c r="A20410"/>
  <c r="A20409"/>
  <c r="A20408"/>
  <c r="A20407"/>
  <c r="A20406"/>
  <c r="A20405"/>
  <c r="A20404"/>
  <c r="A20403"/>
  <c r="A20402"/>
  <c r="A20401"/>
  <c r="A20400"/>
  <c r="A20399"/>
  <c r="A20398"/>
  <c r="A20397"/>
  <c r="A20396"/>
  <c r="A20395"/>
  <c r="A20394"/>
  <c r="A20393"/>
  <c r="A20392"/>
  <c r="A20391"/>
  <c r="A20390"/>
  <c r="A20389"/>
  <c r="A20388"/>
  <c r="A20387"/>
  <c r="A20386"/>
  <c r="A20385"/>
  <c r="A20384"/>
  <c r="A20383"/>
  <c r="A20382"/>
  <c r="A20381"/>
  <c r="A20380"/>
  <c r="A20379"/>
  <c r="A20378"/>
  <c r="A20377"/>
  <c r="A20376"/>
  <c r="A20375"/>
  <c r="A20374"/>
  <c r="A20373"/>
  <c r="A20372"/>
  <c r="A20371"/>
  <c r="A20370"/>
  <c r="A20369"/>
  <c r="A20368"/>
  <c r="A20367"/>
  <c r="A20366"/>
  <c r="A20365"/>
  <c r="A20364"/>
  <c r="A20363"/>
  <c r="A20362"/>
  <c r="A20361"/>
  <c r="A20360"/>
  <c r="A20359"/>
  <c r="A20358"/>
  <c r="A20357"/>
  <c r="A20356"/>
  <c r="A20355"/>
  <c r="A20354"/>
  <c r="A20353"/>
  <c r="A20352"/>
  <c r="A20351"/>
  <c r="A20350"/>
  <c r="A20349"/>
  <c r="A20348"/>
  <c r="A20347"/>
  <c r="A20346"/>
  <c r="A20345"/>
  <c r="A20344"/>
  <c r="A20343"/>
  <c r="A20342"/>
  <c r="A20341"/>
  <c r="A20340"/>
  <c r="A20339"/>
  <c r="A20338"/>
  <c r="A20337"/>
  <c r="A20336"/>
  <c r="A20335"/>
  <c r="A20334"/>
  <c r="A20333"/>
  <c r="A20332"/>
  <c r="A20331"/>
  <c r="A20330"/>
  <c r="A20329"/>
  <c r="A20328"/>
  <c r="A20327"/>
  <c r="A20326"/>
  <c r="A20325"/>
  <c r="A20324"/>
  <c r="A20323"/>
  <c r="A20322"/>
  <c r="A20321"/>
  <c r="A20320"/>
  <c r="A20319"/>
  <c r="A20318"/>
  <c r="A20317"/>
  <c r="A20316"/>
  <c r="A20315"/>
  <c r="A20314"/>
  <c r="A20313"/>
  <c r="A20312"/>
  <c r="A20311"/>
  <c r="A20310"/>
  <c r="A20309"/>
  <c r="A20308"/>
  <c r="A20307"/>
  <c r="A20306"/>
  <c r="A20305"/>
  <c r="A20304"/>
  <c r="A20303"/>
  <c r="A20302"/>
  <c r="A20301"/>
  <c r="A20300"/>
  <c r="A20299"/>
  <c r="A20298"/>
  <c r="A20297"/>
  <c r="A20296"/>
  <c r="A20295"/>
  <c r="A20294"/>
  <c r="A20293"/>
  <c r="A20292"/>
  <c r="A20291"/>
  <c r="A20290"/>
  <c r="A20289"/>
  <c r="A20288"/>
  <c r="A20287"/>
  <c r="A20286"/>
  <c r="A20285"/>
  <c r="A20284"/>
  <c r="A20283"/>
  <c r="A20282"/>
  <c r="A20281"/>
  <c r="A20280"/>
  <c r="A20279"/>
  <c r="A20278"/>
  <c r="A20277"/>
  <c r="A20276"/>
  <c r="A20275"/>
  <c r="A20274"/>
  <c r="A20273"/>
  <c r="A20272"/>
  <c r="A20271"/>
  <c r="A20270"/>
  <c r="A20269"/>
  <c r="A20268"/>
  <c r="A20267"/>
  <c r="A20266"/>
  <c r="A20265"/>
  <c r="A20264"/>
  <c r="A20263"/>
  <c r="A20262"/>
  <c r="A20261"/>
  <c r="A20260"/>
  <c r="A20259"/>
  <c r="A20258"/>
  <c r="A20257"/>
  <c r="A20256"/>
  <c r="A20255"/>
  <c r="A20254"/>
  <c r="A20253"/>
  <c r="A20252"/>
  <c r="A20251"/>
  <c r="A20250"/>
  <c r="A20249"/>
  <c r="A20248"/>
  <c r="A20247"/>
  <c r="A20246"/>
  <c r="A20245"/>
  <c r="A20244"/>
  <c r="A20243"/>
  <c r="A20242"/>
  <c r="A20241"/>
  <c r="A20240"/>
  <c r="A20239"/>
  <c r="A20238"/>
  <c r="A20237"/>
  <c r="A20236"/>
  <c r="A20235"/>
  <c r="A20234"/>
  <c r="A20233"/>
  <c r="A20232"/>
  <c r="A20231"/>
  <c r="A20230"/>
  <c r="A20229"/>
  <c r="A20228"/>
  <c r="A20227"/>
  <c r="A20226"/>
  <c r="A20225"/>
  <c r="A20224"/>
  <c r="A20223"/>
  <c r="A20222"/>
  <c r="A20221"/>
  <c r="A20220"/>
  <c r="A20219"/>
  <c r="A20218"/>
  <c r="A20217"/>
  <c r="A20216"/>
  <c r="A20215"/>
  <c r="A20214"/>
  <c r="A20213"/>
  <c r="A20212"/>
  <c r="A20211"/>
  <c r="A20210"/>
  <c r="A20209"/>
  <c r="A20208"/>
  <c r="A20207"/>
  <c r="A20206"/>
  <c r="A20205"/>
  <c r="A20204"/>
  <c r="A20203"/>
  <c r="A20202"/>
  <c r="A20201"/>
  <c r="A20200"/>
  <c r="A20199"/>
  <c r="A20198"/>
  <c r="A20197"/>
  <c r="A20196"/>
  <c r="A20195"/>
  <c r="A20194"/>
  <c r="A20193"/>
  <c r="A20192"/>
  <c r="A20191"/>
  <c r="A20190"/>
  <c r="A20189"/>
  <c r="A20188"/>
  <c r="A20187"/>
  <c r="A20186"/>
  <c r="A20185"/>
  <c r="A20184"/>
  <c r="A20183"/>
  <c r="A20182"/>
  <c r="A20181"/>
  <c r="A20180"/>
  <c r="A20179"/>
  <c r="A20178"/>
  <c r="A20177"/>
  <c r="A20176"/>
  <c r="A20175"/>
  <c r="A20174"/>
  <c r="A20173"/>
  <c r="A20172"/>
  <c r="A20171"/>
  <c r="A20170"/>
  <c r="A20169"/>
  <c r="A20168"/>
  <c r="A20167"/>
  <c r="A20166"/>
  <c r="A20165"/>
  <c r="A20164"/>
  <c r="A20163"/>
  <c r="A20162"/>
  <c r="A20161"/>
  <c r="A20160"/>
  <c r="A20159"/>
  <c r="A20158"/>
  <c r="A20157"/>
  <c r="A20156"/>
  <c r="A20155"/>
  <c r="A20154"/>
  <c r="A20153"/>
  <c r="A20152"/>
  <c r="A20151"/>
  <c r="A20150"/>
  <c r="A20149"/>
  <c r="A20148"/>
  <c r="A20147"/>
  <c r="A20146"/>
  <c r="A20145"/>
  <c r="A20144"/>
  <c r="A20143"/>
  <c r="A20142"/>
  <c r="A20141"/>
  <c r="A20140"/>
  <c r="A20139"/>
  <c r="A20138"/>
  <c r="A20137"/>
  <c r="A20136"/>
  <c r="A20135"/>
  <c r="A20134"/>
  <c r="A20133"/>
  <c r="A20132"/>
  <c r="A20131"/>
  <c r="A20130"/>
  <c r="A20129"/>
  <c r="A20128"/>
  <c r="A20127"/>
  <c r="A20126"/>
  <c r="A20125"/>
  <c r="A20124"/>
  <c r="A20123"/>
  <c r="A20122"/>
  <c r="A20121"/>
  <c r="A20120"/>
  <c r="A20119"/>
  <c r="A20118"/>
  <c r="A20117"/>
  <c r="A20116"/>
  <c r="A20115"/>
  <c r="A20114"/>
  <c r="A20113"/>
  <c r="A20112"/>
  <c r="A20111"/>
  <c r="A20110"/>
  <c r="A20109"/>
  <c r="A20108"/>
  <c r="A20107"/>
  <c r="A20106"/>
  <c r="A20105"/>
  <c r="A20104"/>
  <c r="A20103"/>
  <c r="A20102"/>
  <c r="A20101"/>
  <c r="A20100"/>
  <c r="A20099"/>
  <c r="A20098"/>
  <c r="A20097"/>
  <c r="A20096"/>
  <c r="A20095"/>
  <c r="A20094"/>
  <c r="A20093"/>
  <c r="A20092"/>
  <c r="A20091"/>
  <c r="A20090"/>
  <c r="A20089"/>
  <c r="A20088"/>
  <c r="A20087"/>
  <c r="A20086"/>
  <c r="A20085"/>
  <c r="A20084"/>
  <c r="A20083"/>
  <c r="A20082"/>
  <c r="A20081"/>
  <c r="A20080"/>
  <c r="A20079"/>
  <c r="A20078"/>
  <c r="A20077"/>
  <c r="A20076"/>
  <c r="A20075"/>
  <c r="A20074"/>
  <c r="A20073"/>
  <c r="A20072"/>
  <c r="A20071"/>
  <c r="A20070"/>
  <c r="A20069"/>
  <c r="A20068"/>
  <c r="A20067"/>
  <c r="A20066"/>
  <c r="A20065"/>
  <c r="A20064"/>
  <c r="A20063"/>
  <c r="A20062"/>
  <c r="A20061"/>
  <c r="A20060"/>
  <c r="A20059"/>
  <c r="A20058"/>
  <c r="A20057"/>
  <c r="A20056"/>
  <c r="A20055"/>
  <c r="A20054"/>
  <c r="A20053"/>
  <c r="A20052"/>
  <c r="A20051"/>
  <c r="A20050"/>
  <c r="A20049"/>
  <c r="A20048"/>
  <c r="A20047"/>
  <c r="A20046"/>
  <c r="A20045"/>
  <c r="A20044"/>
  <c r="A20043"/>
  <c r="A20042"/>
  <c r="A20041"/>
  <c r="A20040"/>
  <c r="A20039"/>
  <c r="A20038"/>
  <c r="A20037"/>
  <c r="A20036"/>
  <c r="A20035"/>
  <c r="A20034"/>
  <c r="A20033"/>
  <c r="A20032"/>
  <c r="A20031"/>
  <c r="A20030"/>
  <c r="A20029"/>
  <c r="A20028"/>
  <c r="A20027"/>
  <c r="A20026"/>
  <c r="A20025"/>
  <c r="A20024"/>
  <c r="A20023"/>
  <c r="A20022"/>
  <c r="A20021"/>
  <c r="A20020"/>
  <c r="A20019"/>
  <c r="A20018"/>
  <c r="A20017"/>
  <c r="A20016"/>
  <c r="A20015"/>
  <c r="A20014"/>
  <c r="A20013"/>
  <c r="A20012"/>
  <c r="A20011"/>
  <c r="A20010"/>
  <c r="A20009"/>
  <c r="A20008"/>
  <c r="A20007"/>
  <c r="A20006"/>
  <c r="A20005"/>
  <c r="A20004"/>
  <c r="A20003"/>
  <c r="A20002"/>
  <c r="A20001"/>
  <c r="A20000"/>
  <c r="A19999"/>
  <c r="A19998"/>
  <c r="A19997"/>
  <c r="A19996"/>
  <c r="A19995"/>
  <c r="A19994"/>
  <c r="A19993"/>
  <c r="A19992"/>
  <c r="A19991"/>
  <c r="A19990"/>
  <c r="A19989"/>
  <c r="A19988"/>
  <c r="A19987"/>
  <c r="A19986"/>
  <c r="A19985"/>
  <c r="A19984"/>
  <c r="A19983"/>
  <c r="A19982"/>
  <c r="A19981"/>
  <c r="A19980"/>
  <c r="A19979"/>
  <c r="A19978"/>
  <c r="A19977"/>
  <c r="A19976"/>
  <c r="A19975"/>
  <c r="A19974"/>
  <c r="A19973"/>
  <c r="A19972"/>
  <c r="A19971"/>
  <c r="A19970"/>
  <c r="A19969"/>
  <c r="A19968"/>
  <c r="A19967"/>
  <c r="A19966"/>
  <c r="A19965"/>
  <c r="A19964"/>
  <c r="A19963"/>
  <c r="A19962"/>
  <c r="A19961"/>
  <c r="A19960"/>
  <c r="A19959"/>
  <c r="A19958"/>
  <c r="A19957"/>
  <c r="A19956"/>
  <c r="A19955"/>
  <c r="A19954"/>
  <c r="A19953"/>
  <c r="A19952"/>
  <c r="A19951"/>
  <c r="A19950"/>
  <c r="A19949"/>
  <c r="A19948"/>
  <c r="A19947"/>
  <c r="A19946"/>
  <c r="A19945"/>
  <c r="A19944"/>
  <c r="A19943"/>
  <c r="A19942"/>
  <c r="A19941"/>
  <c r="A19940"/>
  <c r="A19939"/>
  <c r="A19938"/>
  <c r="A19937"/>
  <c r="A19936"/>
  <c r="A19935"/>
  <c r="A19934"/>
  <c r="A19933"/>
  <c r="A19932"/>
  <c r="A19931"/>
  <c r="A19930"/>
  <c r="A19929"/>
  <c r="A19928"/>
  <c r="A19927"/>
  <c r="A19926"/>
  <c r="A19925"/>
  <c r="A19924"/>
  <c r="A19923"/>
  <c r="A19922"/>
  <c r="A19921"/>
  <c r="A19920"/>
  <c r="A19919"/>
  <c r="A19918"/>
  <c r="A19917"/>
  <c r="A19916"/>
  <c r="A19915"/>
  <c r="A19914"/>
  <c r="A19913"/>
  <c r="A19912"/>
  <c r="A19911"/>
  <c r="A19910"/>
  <c r="A19909"/>
  <c r="A19908"/>
  <c r="A19907"/>
  <c r="A19906"/>
  <c r="A19905"/>
  <c r="A19904"/>
  <c r="A19903"/>
  <c r="A19902"/>
  <c r="A19901"/>
  <c r="A19900"/>
  <c r="A19899"/>
  <c r="A19898"/>
  <c r="A19897"/>
  <c r="A19896"/>
  <c r="A19895"/>
  <c r="A19894"/>
  <c r="A19893"/>
  <c r="A19892"/>
  <c r="A19891"/>
  <c r="A19890"/>
  <c r="A19889"/>
  <c r="A19888"/>
  <c r="A19887"/>
  <c r="A19886"/>
  <c r="A19885"/>
  <c r="A19884"/>
  <c r="A19883"/>
  <c r="A19882"/>
  <c r="A19881"/>
  <c r="A19880"/>
  <c r="A19879"/>
  <c r="A19878"/>
  <c r="A19877"/>
  <c r="A19876"/>
  <c r="A19875"/>
  <c r="A19874"/>
  <c r="A19873"/>
  <c r="A19872"/>
  <c r="A19871"/>
  <c r="A19870"/>
  <c r="A19869"/>
  <c r="A19868"/>
  <c r="A19867"/>
  <c r="A19866"/>
  <c r="A19865"/>
  <c r="A19864"/>
  <c r="A19863"/>
  <c r="A19862"/>
  <c r="A19861"/>
  <c r="A19860"/>
  <c r="A19859"/>
  <c r="A19858"/>
  <c r="A19857"/>
  <c r="A19856"/>
  <c r="A19855"/>
  <c r="A19854"/>
  <c r="A19853"/>
  <c r="A19852"/>
  <c r="A19851"/>
  <c r="A19850"/>
  <c r="A19849"/>
  <c r="A19848"/>
  <c r="A19847"/>
  <c r="A19846"/>
  <c r="A19845"/>
  <c r="A19844"/>
  <c r="A19843"/>
  <c r="A19842"/>
  <c r="A19841"/>
  <c r="A19840"/>
  <c r="A19839"/>
  <c r="A19838"/>
  <c r="A19837"/>
  <c r="A19836"/>
  <c r="A19835"/>
  <c r="A19834"/>
  <c r="A19833"/>
  <c r="A19832"/>
  <c r="A19831"/>
  <c r="A19830"/>
  <c r="A19829"/>
  <c r="A19828"/>
  <c r="A19827"/>
  <c r="A19826"/>
  <c r="A19825"/>
  <c r="A19824"/>
  <c r="A19823"/>
  <c r="A19822"/>
  <c r="A19821"/>
  <c r="A19820"/>
  <c r="A19819"/>
  <c r="A19818"/>
  <c r="A19817"/>
  <c r="A19816"/>
  <c r="A19815"/>
  <c r="A19814"/>
  <c r="A19813"/>
  <c r="A19812"/>
  <c r="A19811"/>
  <c r="A19810"/>
  <c r="A19809"/>
  <c r="A19808"/>
  <c r="A19807"/>
  <c r="A19806"/>
  <c r="A19805"/>
  <c r="A19804"/>
  <c r="A19803"/>
  <c r="A19802"/>
  <c r="A19801"/>
  <c r="A19800"/>
  <c r="A19799"/>
  <c r="A19798"/>
  <c r="A19797"/>
  <c r="A19796"/>
  <c r="A19795"/>
  <c r="A19794"/>
  <c r="A19793"/>
  <c r="A19792"/>
  <c r="A19791"/>
  <c r="A19790"/>
  <c r="A19789"/>
  <c r="A19788"/>
  <c r="A19787"/>
  <c r="A19786"/>
  <c r="A19785"/>
  <c r="A19784"/>
  <c r="A19783"/>
  <c r="A19782"/>
  <c r="A19781"/>
  <c r="A19780"/>
  <c r="A19779"/>
  <c r="A19778"/>
  <c r="A19777"/>
  <c r="A19776"/>
  <c r="A19775"/>
  <c r="A19774"/>
  <c r="A19773"/>
  <c r="A19772"/>
  <c r="A19771"/>
  <c r="A19770"/>
  <c r="A19769"/>
  <c r="A19768"/>
  <c r="A19767"/>
  <c r="A19766"/>
  <c r="A19765"/>
  <c r="A19764"/>
  <c r="A19763"/>
  <c r="A19762"/>
  <c r="A19761"/>
  <c r="A19760"/>
  <c r="A19759"/>
  <c r="A19758"/>
  <c r="A19757"/>
  <c r="A19756"/>
  <c r="A19755"/>
  <c r="A19754"/>
  <c r="A19753"/>
  <c r="A19752"/>
  <c r="A19751"/>
  <c r="A19750"/>
  <c r="A19749"/>
  <c r="A19748"/>
  <c r="A19747"/>
  <c r="A19746"/>
  <c r="A19745"/>
  <c r="A19744"/>
  <c r="A19743"/>
  <c r="A19742"/>
  <c r="A19741"/>
  <c r="A19740"/>
  <c r="A19739"/>
  <c r="A19738"/>
  <c r="A19737"/>
  <c r="A19736"/>
  <c r="A19735"/>
  <c r="A19734"/>
  <c r="A19733"/>
  <c r="A19732"/>
  <c r="A19731"/>
  <c r="A19730"/>
  <c r="A19729"/>
  <c r="A19728"/>
  <c r="A19727"/>
  <c r="A19726"/>
  <c r="A19725"/>
  <c r="A19724"/>
  <c r="A19723"/>
  <c r="A19722"/>
  <c r="A19721"/>
  <c r="A19720"/>
  <c r="A19719"/>
  <c r="A19718"/>
  <c r="A19717"/>
  <c r="A19716"/>
  <c r="A19715"/>
  <c r="A19714"/>
  <c r="A19713"/>
  <c r="A19712"/>
  <c r="A19711"/>
  <c r="A19710"/>
  <c r="A19709"/>
  <c r="A19708"/>
  <c r="A19707"/>
  <c r="A19706"/>
  <c r="A19705"/>
  <c r="A19704"/>
  <c r="A19703"/>
  <c r="A19702"/>
  <c r="A19701"/>
  <c r="A19700"/>
  <c r="A19699"/>
  <c r="A19698"/>
  <c r="A19697"/>
  <c r="A19696"/>
  <c r="A19695"/>
  <c r="A19694"/>
  <c r="A19693"/>
  <c r="A19692"/>
  <c r="A19691"/>
  <c r="A19690"/>
  <c r="A19689"/>
  <c r="A19688"/>
  <c r="A19687"/>
  <c r="A19686"/>
  <c r="A19685"/>
  <c r="A19684"/>
  <c r="A19683"/>
  <c r="A19682"/>
  <c r="A19681"/>
  <c r="A19680"/>
  <c r="A19679"/>
  <c r="A19678"/>
  <c r="A19677"/>
  <c r="A19676"/>
  <c r="A19675"/>
  <c r="A19674"/>
  <c r="A19673"/>
  <c r="A19672"/>
  <c r="A19671"/>
  <c r="A19670"/>
  <c r="A19669"/>
  <c r="A19668"/>
  <c r="A19667"/>
  <c r="A19666"/>
  <c r="A19665"/>
  <c r="A19664"/>
  <c r="A19663"/>
  <c r="A19662"/>
  <c r="A19661"/>
  <c r="A19660"/>
  <c r="A19659"/>
  <c r="A19658"/>
  <c r="A19657"/>
  <c r="A19656"/>
  <c r="A19655"/>
  <c r="A19654"/>
  <c r="A19653"/>
  <c r="A19652"/>
  <c r="A19651"/>
  <c r="A19650"/>
  <c r="A19649"/>
  <c r="A19648"/>
  <c r="A19647"/>
  <c r="A19646"/>
  <c r="A19645"/>
  <c r="A19644"/>
  <c r="A19643"/>
  <c r="A19642"/>
  <c r="A19641"/>
  <c r="A19640"/>
  <c r="A19639"/>
  <c r="A19638"/>
  <c r="A19637"/>
  <c r="A19636"/>
  <c r="A19635"/>
  <c r="A19634"/>
  <c r="A19633"/>
  <c r="A19632"/>
  <c r="A19631"/>
  <c r="A19630"/>
  <c r="A19629"/>
  <c r="A19628"/>
  <c r="A19627"/>
  <c r="A19626"/>
  <c r="A19625"/>
  <c r="A19624"/>
  <c r="A19623"/>
  <c r="A19622"/>
  <c r="A19621"/>
  <c r="A19620"/>
  <c r="A19619"/>
  <c r="A19618"/>
  <c r="A19617"/>
  <c r="A19616"/>
  <c r="A19615"/>
  <c r="A19614"/>
  <c r="A19613"/>
  <c r="A19612"/>
  <c r="A19611"/>
  <c r="A19610"/>
  <c r="A19609"/>
  <c r="A19608"/>
  <c r="A19607"/>
  <c r="A19606"/>
  <c r="A19605"/>
  <c r="A19604"/>
  <c r="A19603"/>
  <c r="A19602"/>
  <c r="A19601"/>
  <c r="A19600"/>
  <c r="A19599"/>
  <c r="A19598"/>
  <c r="A19597"/>
  <c r="A19596"/>
  <c r="A19595"/>
  <c r="A19594"/>
  <c r="A19593"/>
  <c r="A19592"/>
  <c r="A19591"/>
  <c r="A19590"/>
  <c r="A19589"/>
  <c r="A19588"/>
  <c r="A19587"/>
  <c r="A19586"/>
  <c r="A19585"/>
  <c r="A19584"/>
  <c r="A19583"/>
  <c r="A19582"/>
  <c r="A19581"/>
  <c r="A19580"/>
  <c r="A19579"/>
  <c r="A19578"/>
  <c r="A19577"/>
  <c r="A19576"/>
  <c r="A19575"/>
  <c r="A19574"/>
  <c r="A19573"/>
  <c r="A19572"/>
  <c r="A19571"/>
  <c r="A19570"/>
  <c r="A19569"/>
  <c r="A19568"/>
  <c r="A19567"/>
  <c r="A19566"/>
  <c r="A19565"/>
  <c r="A19564"/>
  <c r="A19563"/>
  <c r="A19562"/>
  <c r="A19561"/>
  <c r="A19560"/>
  <c r="A19559"/>
  <c r="A19558"/>
  <c r="A19557"/>
  <c r="A19556"/>
  <c r="A19555"/>
  <c r="A19554"/>
  <c r="A19553"/>
  <c r="A19552"/>
  <c r="A19551"/>
  <c r="A19550"/>
  <c r="A19549"/>
  <c r="A19548"/>
  <c r="A19547"/>
  <c r="A19546"/>
  <c r="A19545"/>
  <c r="A19544"/>
  <c r="A19543"/>
  <c r="A19542"/>
  <c r="A19541"/>
  <c r="A19540"/>
  <c r="A19539"/>
  <c r="A19538"/>
  <c r="A19537"/>
  <c r="A19536"/>
  <c r="A19535"/>
  <c r="A19534"/>
  <c r="A19533"/>
  <c r="A19532"/>
  <c r="A19531"/>
  <c r="A19530"/>
  <c r="A19529"/>
  <c r="A19528"/>
  <c r="A19527"/>
  <c r="A19526"/>
  <c r="A19525"/>
  <c r="A19524"/>
  <c r="A19523"/>
  <c r="A19522"/>
  <c r="A19521"/>
  <c r="A19520"/>
  <c r="A19519"/>
  <c r="A19518"/>
  <c r="A19517"/>
  <c r="A19516"/>
  <c r="A19515"/>
  <c r="A19514"/>
  <c r="A19513"/>
  <c r="A19512"/>
  <c r="A19511"/>
  <c r="A19510"/>
  <c r="A19509"/>
  <c r="A19508"/>
  <c r="A19507"/>
  <c r="A19506"/>
  <c r="A19505"/>
  <c r="A19504"/>
  <c r="A19503"/>
  <c r="A19502"/>
  <c r="A19501"/>
  <c r="A19500"/>
  <c r="A19499"/>
  <c r="A19498"/>
  <c r="A19497"/>
  <c r="A19496"/>
  <c r="A19495"/>
  <c r="A19494"/>
  <c r="A19493"/>
  <c r="A19492"/>
  <c r="A19491"/>
  <c r="A19490"/>
  <c r="A19489"/>
  <c r="A19488"/>
  <c r="A19487"/>
  <c r="A19486"/>
  <c r="A19485"/>
  <c r="A19484"/>
  <c r="A19483"/>
  <c r="A19482"/>
  <c r="A19481"/>
  <c r="A19480"/>
  <c r="A19479"/>
  <c r="A19478"/>
  <c r="A19477"/>
  <c r="A19476"/>
  <c r="A19475"/>
  <c r="A19474"/>
  <c r="A19473"/>
  <c r="A19472"/>
  <c r="A19471"/>
  <c r="A19470"/>
  <c r="A19469"/>
  <c r="A19468"/>
  <c r="A19467"/>
  <c r="A19466"/>
  <c r="A19465"/>
  <c r="A19464"/>
  <c r="A19463"/>
  <c r="A19462"/>
  <c r="A19461"/>
  <c r="A19460"/>
  <c r="A19459"/>
  <c r="A19458"/>
  <c r="A19457"/>
  <c r="A19456"/>
  <c r="A19455"/>
  <c r="A19454"/>
  <c r="A19453"/>
  <c r="A19452"/>
  <c r="A19451"/>
  <c r="A19450"/>
  <c r="A19449"/>
  <c r="A19448"/>
  <c r="A19447"/>
  <c r="A19446"/>
  <c r="A19445"/>
  <c r="A19444"/>
  <c r="A19443"/>
  <c r="A19442"/>
  <c r="A19441"/>
  <c r="A19440"/>
  <c r="A19439"/>
  <c r="A19438"/>
  <c r="A19437"/>
  <c r="A19436"/>
  <c r="A19435"/>
  <c r="A19434"/>
  <c r="A19433"/>
  <c r="A19432"/>
  <c r="A19431"/>
  <c r="A19430"/>
  <c r="A19429"/>
  <c r="A19428"/>
  <c r="A19427"/>
  <c r="A19426"/>
  <c r="A19425"/>
  <c r="A19424"/>
  <c r="A19423"/>
  <c r="A19422"/>
  <c r="A19421"/>
  <c r="A19420"/>
  <c r="A19419"/>
  <c r="A19418"/>
  <c r="A19417"/>
  <c r="A19416"/>
  <c r="A19415"/>
  <c r="A19414"/>
  <c r="A19413"/>
  <c r="A19412"/>
  <c r="A19411"/>
  <c r="A19410"/>
  <c r="A19409"/>
  <c r="A19408"/>
  <c r="A19407"/>
  <c r="A19406"/>
  <c r="A19405"/>
  <c r="A19404"/>
  <c r="A19403"/>
  <c r="A19402"/>
  <c r="A19401"/>
  <c r="A19400"/>
  <c r="A19399"/>
  <c r="A19398"/>
  <c r="A19397"/>
  <c r="A19396"/>
  <c r="A19395"/>
  <c r="A19394"/>
  <c r="A19393"/>
  <c r="A19392"/>
  <c r="A19391"/>
  <c r="A19390"/>
  <c r="A19389"/>
  <c r="A19388"/>
  <c r="A19387"/>
  <c r="A19386"/>
  <c r="A19385"/>
  <c r="A19384"/>
  <c r="A19383"/>
  <c r="A19382"/>
  <c r="A19381"/>
  <c r="A19380"/>
  <c r="A19379"/>
  <c r="A19378"/>
  <c r="A19377"/>
  <c r="A19376"/>
  <c r="A19375"/>
  <c r="A19374"/>
  <c r="A19373"/>
  <c r="A19372"/>
  <c r="A19371"/>
  <c r="A19370"/>
  <c r="A19369"/>
  <c r="A19368"/>
  <c r="A19367"/>
  <c r="A19366"/>
  <c r="A19365"/>
  <c r="A19364"/>
  <c r="A19363"/>
  <c r="A19362"/>
  <c r="A19361"/>
  <c r="A19360"/>
  <c r="A19359"/>
  <c r="A19358"/>
  <c r="A19357"/>
  <c r="A19356"/>
  <c r="A19355"/>
  <c r="A19354"/>
  <c r="A19353"/>
  <c r="A19352"/>
  <c r="A19351"/>
  <c r="A19350"/>
  <c r="A19349"/>
  <c r="A19348"/>
  <c r="A19347"/>
  <c r="A19346"/>
  <c r="A19345"/>
  <c r="A19344"/>
  <c r="A19343"/>
  <c r="A19342"/>
  <c r="A19341"/>
  <c r="A19340"/>
  <c r="A19339"/>
  <c r="A19338"/>
  <c r="A19337"/>
  <c r="A19336"/>
  <c r="A19335"/>
  <c r="A19334"/>
  <c r="A19333"/>
  <c r="A19332"/>
  <c r="A19331"/>
  <c r="A19330"/>
  <c r="A19329"/>
  <c r="A19328"/>
  <c r="A19327"/>
  <c r="A19326"/>
  <c r="A19325"/>
  <c r="A19324"/>
  <c r="A19323"/>
  <c r="A19322"/>
  <c r="A19321"/>
  <c r="A19320"/>
  <c r="A19319"/>
  <c r="A19318"/>
  <c r="A19317"/>
  <c r="A19316"/>
  <c r="A19315"/>
  <c r="A19314"/>
  <c r="A19313"/>
  <c r="A19312"/>
  <c r="A19311"/>
  <c r="A19310"/>
  <c r="A19309"/>
  <c r="A19308"/>
  <c r="A19307"/>
  <c r="A19306"/>
  <c r="A19305"/>
  <c r="A19304"/>
  <c r="A19303"/>
  <c r="A19302"/>
  <c r="A19301"/>
  <c r="A19300"/>
  <c r="A19299"/>
  <c r="A19298"/>
  <c r="A19297"/>
  <c r="A19296"/>
  <c r="A19295"/>
  <c r="A19294"/>
  <c r="A19293"/>
  <c r="A19292"/>
  <c r="A19291"/>
  <c r="A19290"/>
  <c r="A19289"/>
  <c r="A19288"/>
  <c r="A19287"/>
  <c r="A19286"/>
  <c r="A19285"/>
  <c r="A19284"/>
  <c r="A19283"/>
  <c r="A19282"/>
  <c r="A19281"/>
  <c r="A19280"/>
  <c r="A19279"/>
  <c r="A19278"/>
  <c r="A19277"/>
  <c r="A19276"/>
  <c r="A19275"/>
  <c r="A19274"/>
  <c r="A19273"/>
  <c r="A19272"/>
  <c r="A19271"/>
  <c r="A19270"/>
  <c r="A19269"/>
  <c r="A19268"/>
  <c r="A19267"/>
  <c r="A19266"/>
  <c r="A19265"/>
  <c r="A19264"/>
  <c r="A19263"/>
  <c r="A19262"/>
  <c r="A19261"/>
  <c r="A19260"/>
  <c r="A19259"/>
  <c r="A19258"/>
  <c r="A19257"/>
  <c r="A19256"/>
  <c r="A19255"/>
  <c r="A19254"/>
  <c r="A19253"/>
  <c r="A19252"/>
  <c r="A19251"/>
  <c r="A19250"/>
  <c r="A19249"/>
  <c r="A19248"/>
  <c r="A19247"/>
  <c r="A19246"/>
  <c r="A19245"/>
  <c r="A19244"/>
  <c r="A19243"/>
  <c r="A19242"/>
  <c r="A19241"/>
  <c r="A19240"/>
  <c r="A19239"/>
  <c r="A19238"/>
  <c r="A19237"/>
  <c r="A19236"/>
  <c r="A19235"/>
  <c r="A19234"/>
  <c r="A19233"/>
  <c r="A19232"/>
  <c r="A19231"/>
  <c r="A19230"/>
  <c r="A19229"/>
  <c r="A19228"/>
  <c r="A19227"/>
  <c r="A19226"/>
  <c r="A19225"/>
  <c r="A19224"/>
  <c r="A19223"/>
  <c r="A19222"/>
  <c r="A19221"/>
  <c r="A19220"/>
  <c r="A19219"/>
  <c r="A19218"/>
  <c r="A19217"/>
  <c r="A19216"/>
  <c r="A19215"/>
  <c r="A19214"/>
  <c r="A19213"/>
  <c r="A19212"/>
  <c r="A19211"/>
  <c r="A19210"/>
  <c r="A19209"/>
  <c r="A19208"/>
  <c r="A19207"/>
  <c r="A19206"/>
  <c r="A19205"/>
  <c r="A19204"/>
  <c r="A19203"/>
  <c r="A19202"/>
  <c r="A19201"/>
  <c r="A19200"/>
  <c r="A19199"/>
  <c r="A19198"/>
  <c r="A19197"/>
  <c r="A19196"/>
  <c r="A19195"/>
  <c r="A19194"/>
  <c r="A19193"/>
  <c r="A19192"/>
  <c r="A19191"/>
  <c r="A19190"/>
  <c r="A19189"/>
  <c r="A19188"/>
  <c r="A19187"/>
  <c r="A19186"/>
  <c r="A19185"/>
  <c r="A19184"/>
  <c r="A19183"/>
  <c r="A19182"/>
  <c r="A19181"/>
  <c r="A19180"/>
  <c r="A19179"/>
  <c r="A19178"/>
  <c r="A19177"/>
  <c r="A19176"/>
  <c r="A19175"/>
  <c r="A19174"/>
  <c r="A19173"/>
  <c r="A19172"/>
  <c r="A19171"/>
  <c r="A19170"/>
  <c r="A19169"/>
  <c r="A19168"/>
  <c r="A19167"/>
  <c r="A19166"/>
  <c r="A19165"/>
  <c r="A19164"/>
  <c r="A19163"/>
  <c r="A19162"/>
  <c r="A19161"/>
  <c r="A19160"/>
  <c r="A19159"/>
  <c r="A19158"/>
  <c r="A19157"/>
  <c r="A19156"/>
  <c r="A19155"/>
  <c r="A19154"/>
  <c r="A19153"/>
  <c r="A19152"/>
  <c r="A19151"/>
  <c r="A19150"/>
  <c r="A19149"/>
  <c r="A19148"/>
  <c r="A19147"/>
  <c r="A19146"/>
  <c r="A19145"/>
  <c r="A19144"/>
  <c r="A19143"/>
  <c r="A19142"/>
  <c r="A19141"/>
  <c r="A19140"/>
  <c r="A19139"/>
  <c r="A19138"/>
  <c r="A19137"/>
  <c r="A19136"/>
  <c r="A19135"/>
  <c r="A19134"/>
  <c r="A19133"/>
  <c r="A19132"/>
  <c r="A19131"/>
  <c r="A19130"/>
  <c r="A19129"/>
  <c r="A19128"/>
  <c r="A19127"/>
  <c r="A19126"/>
  <c r="A19125"/>
  <c r="A19124"/>
  <c r="A19123"/>
  <c r="A19122"/>
  <c r="A19121"/>
  <c r="A19120"/>
  <c r="A19119"/>
  <c r="A19118"/>
  <c r="A19117"/>
  <c r="A19116"/>
  <c r="A19115"/>
  <c r="A19114"/>
  <c r="A19113"/>
  <c r="A19112"/>
  <c r="A19111"/>
  <c r="A19110"/>
  <c r="A19109"/>
  <c r="A19108"/>
  <c r="A19107"/>
  <c r="A19106"/>
  <c r="A19105"/>
  <c r="A19104"/>
  <c r="A19103"/>
  <c r="A19102"/>
  <c r="A19101"/>
  <c r="A19100"/>
  <c r="A19099"/>
  <c r="A19098"/>
  <c r="A19097"/>
  <c r="A19096"/>
  <c r="A19095"/>
  <c r="A19094"/>
  <c r="A19093"/>
  <c r="A19092"/>
  <c r="A19091"/>
  <c r="A19090"/>
  <c r="A19089"/>
  <c r="A19088"/>
  <c r="A19087"/>
  <c r="A19086"/>
  <c r="A19085"/>
  <c r="A19084"/>
  <c r="A19083"/>
  <c r="A19082"/>
  <c r="A19081"/>
  <c r="A19080"/>
  <c r="A19079"/>
  <c r="A19078"/>
  <c r="A19077"/>
  <c r="A19076"/>
  <c r="A19075"/>
  <c r="A19074"/>
  <c r="A19073"/>
  <c r="A19072"/>
  <c r="A19071"/>
  <c r="A19070"/>
  <c r="A19069"/>
  <c r="A19068"/>
  <c r="A19067"/>
  <c r="A19066"/>
  <c r="A19065"/>
  <c r="A19064"/>
  <c r="A19063"/>
  <c r="A19062"/>
  <c r="A19061"/>
  <c r="A19060"/>
  <c r="A19059"/>
  <c r="A19058"/>
  <c r="A19057"/>
  <c r="A19056"/>
  <c r="A19055"/>
  <c r="A19054"/>
  <c r="A19053"/>
  <c r="A19052"/>
  <c r="A19051"/>
  <c r="A19050"/>
  <c r="A19049"/>
  <c r="A19048"/>
  <c r="A19047"/>
  <c r="A19046"/>
  <c r="A19045"/>
  <c r="A19044"/>
  <c r="A19043"/>
  <c r="A19042"/>
  <c r="A19041"/>
  <c r="A19040"/>
  <c r="A19039"/>
  <c r="A19038"/>
  <c r="A19037"/>
  <c r="A19036"/>
  <c r="A19035"/>
  <c r="A19034"/>
  <c r="A19033"/>
  <c r="A19032"/>
  <c r="A19031"/>
  <c r="A19030"/>
  <c r="A19029"/>
  <c r="A19028"/>
  <c r="A19027"/>
  <c r="A19026"/>
  <c r="A19025"/>
  <c r="A19024"/>
  <c r="A19023"/>
  <c r="A19022"/>
  <c r="A19021"/>
  <c r="A19020"/>
  <c r="A19019"/>
  <c r="A19018"/>
  <c r="A19017"/>
  <c r="A19016"/>
  <c r="A19015"/>
  <c r="A19014"/>
  <c r="A19013"/>
  <c r="A19012"/>
  <c r="A19011"/>
  <c r="A19010"/>
  <c r="A19009"/>
  <c r="A19008"/>
  <c r="A19007"/>
  <c r="A19006"/>
  <c r="A19005"/>
  <c r="A19004"/>
  <c r="A19003"/>
  <c r="A19002"/>
  <c r="A19001"/>
  <c r="A19000"/>
  <c r="A18999"/>
  <c r="A18998"/>
  <c r="A18997"/>
  <c r="A18996"/>
  <c r="A18995"/>
  <c r="A18994"/>
  <c r="A18993"/>
  <c r="A18992"/>
  <c r="A18991"/>
  <c r="A18990"/>
  <c r="A18989"/>
  <c r="A18988"/>
  <c r="A18987"/>
  <c r="A18986"/>
  <c r="A18985"/>
  <c r="A18984"/>
  <c r="A18983"/>
  <c r="A18982"/>
  <c r="A18981"/>
  <c r="A18980"/>
  <c r="A18979"/>
  <c r="A18978"/>
  <c r="A18977"/>
  <c r="A18976"/>
  <c r="A18975"/>
  <c r="A18974"/>
  <c r="A18973"/>
  <c r="A18972"/>
  <c r="A18971"/>
  <c r="A18970"/>
  <c r="A18969"/>
  <c r="A18968"/>
  <c r="A18967"/>
  <c r="A18966"/>
  <c r="A18965"/>
  <c r="A18964"/>
  <c r="A18963"/>
  <c r="A18962"/>
  <c r="A18961"/>
  <c r="A18960"/>
  <c r="A18959"/>
  <c r="A18958"/>
  <c r="A18957"/>
  <c r="A18956"/>
  <c r="A18955"/>
  <c r="A18954"/>
  <c r="A18953"/>
  <c r="A18952"/>
  <c r="A18951"/>
  <c r="A18950"/>
  <c r="A18949"/>
  <c r="A18948"/>
  <c r="A18947"/>
  <c r="A18946"/>
  <c r="A18945"/>
  <c r="A18944"/>
  <c r="A18943"/>
  <c r="A18942"/>
  <c r="A18941"/>
  <c r="A18940"/>
  <c r="A18939"/>
  <c r="A18938"/>
  <c r="A18937"/>
  <c r="A18936"/>
  <c r="A18935"/>
  <c r="A18934"/>
  <c r="A18933"/>
  <c r="A18932"/>
  <c r="A18931"/>
  <c r="A18930"/>
  <c r="A18929"/>
  <c r="A18928"/>
  <c r="A18927"/>
  <c r="A18926"/>
  <c r="A18925"/>
  <c r="A18924"/>
  <c r="A18923"/>
  <c r="A18922"/>
  <c r="A18921"/>
  <c r="A18920"/>
  <c r="A18919"/>
  <c r="A18918"/>
  <c r="A18917"/>
  <c r="A18916"/>
  <c r="A18915"/>
  <c r="A18914"/>
  <c r="A18913"/>
  <c r="A18912"/>
  <c r="A18911"/>
  <c r="A18910"/>
  <c r="A18909"/>
  <c r="A18908"/>
  <c r="A18907"/>
  <c r="A18906"/>
  <c r="A18905"/>
  <c r="A18904"/>
  <c r="A18903"/>
  <c r="A18902"/>
  <c r="A18901"/>
  <c r="A18900"/>
  <c r="A18899"/>
  <c r="A18898"/>
  <c r="A18897"/>
  <c r="A18896"/>
  <c r="A18895"/>
  <c r="A18894"/>
  <c r="A18893"/>
  <c r="A18892"/>
  <c r="A18891"/>
  <c r="A18890"/>
  <c r="A18889"/>
  <c r="A18888"/>
  <c r="A18887"/>
  <c r="A18886"/>
  <c r="A18885"/>
  <c r="A18884"/>
  <c r="A18883"/>
  <c r="A18882"/>
  <c r="A18881"/>
  <c r="A18880"/>
  <c r="A18879"/>
  <c r="A18878"/>
  <c r="A18877"/>
  <c r="A18876"/>
  <c r="A18875"/>
  <c r="A18874"/>
  <c r="A18873"/>
  <c r="A18872"/>
  <c r="A18871"/>
  <c r="A18870"/>
  <c r="A18869"/>
  <c r="A18868"/>
  <c r="A18867"/>
  <c r="A18866"/>
  <c r="A18865"/>
  <c r="A18864"/>
  <c r="A18863"/>
  <c r="A18862"/>
  <c r="A18861"/>
  <c r="A18860"/>
  <c r="A18859"/>
  <c r="A18858"/>
  <c r="A18857"/>
  <c r="A18856"/>
  <c r="A18855"/>
  <c r="A18854"/>
  <c r="A18853"/>
  <c r="A18852"/>
  <c r="A18851"/>
  <c r="A18850"/>
  <c r="A18849"/>
  <c r="A18848"/>
  <c r="A18847"/>
  <c r="A18846"/>
  <c r="A18845"/>
  <c r="A18844"/>
  <c r="A18843"/>
  <c r="A18842"/>
  <c r="A18841"/>
  <c r="A18840"/>
  <c r="A18839"/>
  <c r="A18838"/>
  <c r="A18837"/>
  <c r="A18836"/>
  <c r="A18835"/>
  <c r="A18834"/>
  <c r="A18833"/>
  <c r="A18832"/>
  <c r="A18831"/>
  <c r="A18830"/>
  <c r="A18829"/>
  <c r="A18828"/>
  <c r="A18827"/>
  <c r="A18826"/>
  <c r="A18825"/>
  <c r="A18824"/>
  <c r="A18823"/>
  <c r="A18822"/>
  <c r="A18821"/>
  <c r="A18820"/>
  <c r="A18819"/>
  <c r="A18818"/>
  <c r="A18817"/>
  <c r="A18816"/>
  <c r="A18815"/>
  <c r="A18814"/>
  <c r="A18813"/>
  <c r="A18812"/>
  <c r="A18811"/>
  <c r="A18810"/>
  <c r="A18809"/>
  <c r="A18808"/>
  <c r="A18807"/>
  <c r="A18806"/>
  <c r="A18805"/>
  <c r="A18804"/>
  <c r="A18803"/>
  <c r="A18802"/>
  <c r="A18801"/>
  <c r="A18800"/>
  <c r="A18799"/>
  <c r="A18798"/>
  <c r="A18797"/>
  <c r="A18796"/>
  <c r="A18795"/>
  <c r="A18794"/>
  <c r="A18793"/>
  <c r="A18792"/>
  <c r="A18791"/>
  <c r="A18790"/>
  <c r="A18789"/>
  <c r="A18788"/>
  <c r="A18787"/>
  <c r="A18786"/>
  <c r="A18785"/>
  <c r="A18784"/>
  <c r="A18783"/>
  <c r="A18782"/>
  <c r="A18781"/>
  <c r="A18780"/>
  <c r="A18779"/>
  <c r="A18778"/>
  <c r="A18777"/>
  <c r="A18776"/>
  <c r="A18775"/>
  <c r="A18774"/>
  <c r="A18773"/>
  <c r="A18772"/>
  <c r="A18771"/>
  <c r="A18770"/>
  <c r="A18769"/>
  <c r="A18768"/>
  <c r="A18767"/>
  <c r="A18766"/>
  <c r="A18765"/>
  <c r="A18764"/>
  <c r="A18763"/>
  <c r="A18762"/>
  <c r="A18761"/>
  <c r="A18760"/>
  <c r="A18759"/>
  <c r="A18758"/>
  <c r="A18757"/>
  <c r="A18756"/>
  <c r="A18755"/>
  <c r="A18754"/>
  <c r="A18753"/>
  <c r="A18752"/>
  <c r="A18751"/>
  <c r="A18750"/>
  <c r="A18749"/>
  <c r="A18748"/>
  <c r="A18747"/>
  <c r="A18746"/>
  <c r="A18745"/>
  <c r="A18744"/>
  <c r="A18743"/>
  <c r="A18742"/>
  <c r="A18741"/>
  <c r="A18740"/>
  <c r="A18739"/>
  <c r="A18738"/>
  <c r="A18737"/>
  <c r="A18736"/>
  <c r="A18735"/>
  <c r="A18734"/>
  <c r="A18733"/>
  <c r="A18732"/>
  <c r="A18731"/>
  <c r="A18730"/>
  <c r="A18729"/>
  <c r="A18728"/>
  <c r="A18727"/>
  <c r="A18726"/>
  <c r="A18725"/>
  <c r="A18724"/>
  <c r="A18723"/>
  <c r="A18722"/>
  <c r="A18721"/>
  <c r="A18720"/>
  <c r="A18719"/>
  <c r="A18718"/>
  <c r="A18717"/>
  <c r="A18716"/>
  <c r="A18715"/>
  <c r="A18714"/>
  <c r="A18713"/>
  <c r="A18712"/>
  <c r="A18711"/>
  <c r="A18710"/>
  <c r="A18709"/>
  <c r="A18708"/>
  <c r="A18707"/>
  <c r="A18706"/>
  <c r="A18705"/>
  <c r="A18704"/>
  <c r="A18703"/>
  <c r="A18702"/>
  <c r="A18701"/>
  <c r="A18700"/>
  <c r="A18699"/>
  <c r="A18698"/>
  <c r="A18697"/>
  <c r="A18696"/>
  <c r="A18695"/>
  <c r="A18694"/>
  <c r="A18693"/>
  <c r="A18692"/>
  <c r="A18691"/>
  <c r="A18690"/>
  <c r="A18689"/>
  <c r="A18688"/>
  <c r="A18687"/>
  <c r="A18686"/>
  <c r="A18685"/>
  <c r="A18684"/>
  <c r="A18683"/>
  <c r="A18682"/>
  <c r="A18681"/>
  <c r="A18680"/>
  <c r="A18679"/>
  <c r="A18678"/>
  <c r="A18677"/>
  <c r="A18676"/>
  <c r="A18675"/>
  <c r="A18674"/>
  <c r="A18673"/>
  <c r="A18672"/>
  <c r="A18671"/>
  <c r="A18670"/>
  <c r="A18669"/>
  <c r="A18668"/>
  <c r="A18667"/>
  <c r="A18666"/>
  <c r="A18665"/>
  <c r="A18664"/>
  <c r="A18663"/>
  <c r="A18662"/>
  <c r="A18661"/>
  <c r="A18660"/>
  <c r="A18659"/>
  <c r="A18658"/>
  <c r="A18657"/>
  <c r="A18656"/>
  <c r="A18655"/>
  <c r="A18654"/>
  <c r="A18653"/>
  <c r="A18652"/>
  <c r="A18651"/>
  <c r="A18650"/>
  <c r="A18649"/>
  <c r="A18648"/>
  <c r="A18647"/>
  <c r="A18646"/>
  <c r="A18645"/>
  <c r="A18644"/>
  <c r="A18643"/>
  <c r="A18642"/>
  <c r="A18641"/>
  <c r="A18640"/>
  <c r="A18639"/>
  <c r="A18638"/>
  <c r="A18637"/>
  <c r="A18636"/>
  <c r="A18635"/>
  <c r="A18634"/>
  <c r="A18633"/>
  <c r="A18632"/>
  <c r="A18631"/>
  <c r="A18630"/>
  <c r="A18629"/>
  <c r="A18628"/>
  <c r="A18627"/>
  <c r="A18626"/>
  <c r="A18625"/>
  <c r="A18624"/>
  <c r="A18623"/>
  <c r="A18622"/>
  <c r="A18621"/>
  <c r="A18620"/>
  <c r="A18619"/>
  <c r="A18618"/>
  <c r="A18617"/>
  <c r="A18616"/>
  <c r="A18615"/>
  <c r="A18614"/>
  <c r="A18613"/>
  <c r="A18612"/>
  <c r="A18611"/>
  <c r="A18610"/>
  <c r="A18609"/>
  <c r="A18608"/>
  <c r="A18607"/>
  <c r="A18606"/>
  <c r="A18605"/>
  <c r="A18604"/>
  <c r="A18603"/>
  <c r="A18602"/>
  <c r="A18601"/>
  <c r="A18600"/>
  <c r="A18599"/>
  <c r="A18598"/>
  <c r="A18597"/>
  <c r="A18596"/>
  <c r="A18595"/>
  <c r="A18594"/>
  <c r="A18593"/>
  <c r="A18592"/>
  <c r="A18591"/>
  <c r="A18590"/>
  <c r="A18589"/>
  <c r="A18588"/>
  <c r="A18587"/>
  <c r="A18586"/>
  <c r="A18585"/>
  <c r="A18584"/>
  <c r="A18583"/>
  <c r="A18582"/>
  <c r="A18581"/>
  <c r="A18580"/>
  <c r="A18579"/>
  <c r="A18578"/>
  <c r="A18577"/>
  <c r="A18576"/>
  <c r="A18575"/>
  <c r="A18574"/>
  <c r="A18573"/>
  <c r="A18572"/>
  <c r="A18571"/>
  <c r="A18570"/>
  <c r="A18569"/>
  <c r="A18568"/>
  <c r="A18567"/>
  <c r="A18566"/>
  <c r="A18565"/>
  <c r="A18564"/>
  <c r="A18563"/>
  <c r="A18562"/>
  <c r="A18561"/>
  <c r="A18560"/>
  <c r="A18559"/>
  <c r="A18558"/>
  <c r="A18557"/>
  <c r="A18556"/>
  <c r="A18555"/>
  <c r="A18554"/>
  <c r="A18553"/>
  <c r="A18552"/>
  <c r="A18551"/>
  <c r="A18550"/>
  <c r="A18549"/>
  <c r="A18548"/>
  <c r="A18547"/>
  <c r="A18546"/>
  <c r="A18545"/>
  <c r="A18544"/>
  <c r="A18543"/>
  <c r="A18542"/>
  <c r="A18541"/>
  <c r="A18540"/>
  <c r="A18539"/>
  <c r="A18538"/>
  <c r="A18537"/>
  <c r="A18536"/>
  <c r="A18535"/>
  <c r="A18534"/>
  <c r="A18533"/>
  <c r="A18532"/>
  <c r="A18531"/>
  <c r="A18530"/>
  <c r="A18529"/>
  <c r="A18528"/>
  <c r="A18527"/>
  <c r="A18526"/>
  <c r="A18525"/>
  <c r="A18524"/>
  <c r="A18523"/>
  <c r="A18522"/>
  <c r="A18521"/>
  <c r="A18520"/>
  <c r="A18519"/>
  <c r="A18518"/>
  <c r="A18517"/>
  <c r="A18516"/>
  <c r="A18515"/>
  <c r="A18514"/>
  <c r="A18513"/>
  <c r="A18512"/>
  <c r="A18511"/>
  <c r="A18510"/>
  <c r="A18509"/>
  <c r="A18508"/>
  <c r="A18507"/>
  <c r="A18506"/>
  <c r="A18505"/>
  <c r="A18504"/>
  <c r="A18503"/>
  <c r="A18502"/>
  <c r="A18501"/>
  <c r="A18500"/>
  <c r="A18499"/>
  <c r="A18498"/>
  <c r="A18497"/>
  <c r="A18496"/>
  <c r="A18495"/>
  <c r="A18494"/>
  <c r="A18493"/>
  <c r="A18492"/>
  <c r="A18491"/>
  <c r="A18490"/>
  <c r="A18489"/>
  <c r="A18488"/>
  <c r="A18487"/>
  <c r="A18486"/>
  <c r="A18485"/>
  <c r="A18484"/>
  <c r="A18483"/>
  <c r="A18482"/>
  <c r="A18481"/>
  <c r="A18480"/>
  <c r="A18479"/>
  <c r="A18478"/>
  <c r="A18477"/>
  <c r="A18476"/>
  <c r="A18475"/>
  <c r="A18474"/>
  <c r="A18473"/>
  <c r="A18472"/>
  <c r="A18471"/>
  <c r="A18470"/>
  <c r="A18469"/>
  <c r="A18468"/>
  <c r="A18467"/>
  <c r="A18466"/>
  <c r="A18465"/>
  <c r="A18464"/>
  <c r="A18463"/>
  <c r="A18462"/>
  <c r="A18461"/>
  <c r="A18460"/>
  <c r="A18459"/>
  <c r="A18458"/>
  <c r="A18457"/>
  <c r="A18456"/>
  <c r="A18455"/>
  <c r="A18454"/>
  <c r="A18453"/>
  <c r="A18452"/>
  <c r="A18451"/>
  <c r="A18450"/>
  <c r="A18449"/>
  <c r="A18448"/>
  <c r="A18447"/>
  <c r="A18446"/>
  <c r="A18445"/>
  <c r="A18444"/>
  <c r="A18443"/>
  <c r="A18442"/>
  <c r="A18441"/>
  <c r="A18440"/>
  <c r="A18439"/>
  <c r="A18438"/>
  <c r="A18437"/>
  <c r="A18436"/>
  <c r="A18435"/>
  <c r="A18434"/>
  <c r="A18433"/>
  <c r="A18432"/>
  <c r="A18431"/>
  <c r="A18430"/>
  <c r="A18429"/>
  <c r="A18428"/>
  <c r="A18427"/>
  <c r="A18426"/>
  <c r="A18425"/>
  <c r="A18424"/>
  <c r="A18423"/>
  <c r="A18422"/>
  <c r="A18421"/>
  <c r="A18420"/>
  <c r="A18419"/>
  <c r="A18418"/>
  <c r="A18417"/>
  <c r="A18416"/>
  <c r="A18415"/>
  <c r="A18414"/>
  <c r="A18413"/>
  <c r="A18412"/>
  <c r="A18411"/>
  <c r="A18410"/>
  <c r="A18409"/>
  <c r="A18408"/>
  <c r="A18407"/>
  <c r="A18406"/>
  <c r="A18405"/>
  <c r="A18404"/>
  <c r="A18403"/>
  <c r="A18402"/>
  <c r="A18401"/>
  <c r="A18400"/>
  <c r="A18399"/>
  <c r="A18398"/>
  <c r="A18397"/>
  <c r="A18396"/>
  <c r="A18395"/>
  <c r="A18394"/>
  <c r="A18393"/>
  <c r="A18392"/>
  <c r="A18391"/>
  <c r="A18390"/>
  <c r="A18389"/>
  <c r="A18388"/>
  <c r="A18387"/>
  <c r="A18386"/>
  <c r="A18385"/>
  <c r="A18384"/>
  <c r="A18383"/>
  <c r="A18382"/>
  <c r="A18381"/>
  <c r="A18380"/>
  <c r="A18379"/>
  <c r="A18378"/>
  <c r="A18377"/>
  <c r="A18376"/>
  <c r="A18375"/>
  <c r="A18374"/>
  <c r="A18373"/>
  <c r="A18372"/>
  <c r="A18371"/>
  <c r="A18370"/>
  <c r="A18369"/>
  <c r="A18368"/>
  <c r="A18367"/>
  <c r="A18366"/>
  <c r="A18365"/>
  <c r="A18364"/>
  <c r="A18363"/>
  <c r="A18362"/>
  <c r="A18361"/>
  <c r="A18360"/>
  <c r="A18359"/>
  <c r="A18358"/>
  <c r="A18357"/>
  <c r="A18356"/>
  <c r="A18355"/>
  <c r="A18354"/>
  <c r="A18353"/>
  <c r="A18352"/>
  <c r="A18351"/>
  <c r="A18350"/>
  <c r="A18349"/>
  <c r="A18348"/>
  <c r="A18347"/>
  <c r="A18346"/>
  <c r="A18345"/>
  <c r="A18344"/>
  <c r="A18343"/>
  <c r="A18342"/>
  <c r="A18341"/>
  <c r="A18340"/>
  <c r="A18339"/>
  <c r="A18338"/>
  <c r="A18337"/>
  <c r="A18336"/>
  <c r="A18335"/>
  <c r="A18334"/>
  <c r="A18333"/>
  <c r="A18332"/>
  <c r="A18331"/>
  <c r="A18330"/>
  <c r="A18329"/>
  <c r="A18328"/>
  <c r="A18327"/>
  <c r="A18326"/>
  <c r="A18325"/>
  <c r="A18324"/>
  <c r="A18323"/>
  <c r="A18322"/>
  <c r="A18321"/>
  <c r="A18320"/>
  <c r="A18319"/>
  <c r="A18318"/>
  <c r="A18317"/>
  <c r="A18316"/>
  <c r="A18315"/>
  <c r="A18314"/>
  <c r="A18313"/>
  <c r="A18312"/>
  <c r="A18311"/>
  <c r="A18310"/>
  <c r="A18309"/>
  <c r="A18308"/>
  <c r="A18307"/>
  <c r="A18306"/>
  <c r="A18305"/>
  <c r="A18304"/>
  <c r="A18303"/>
  <c r="A18302"/>
  <c r="A18301"/>
  <c r="A18300"/>
  <c r="A18299"/>
  <c r="A18298"/>
  <c r="A18297"/>
  <c r="A18296"/>
  <c r="A18295"/>
  <c r="A18294"/>
  <c r="A18293"/>
  <c r="A18292"/>
  <c r="A18291"/>
  <c r="A18290"/>
  <c r="A18289"/>
  <c r="A18288"/>
  <c r="A18287"/>
  <c r="A18286"/>
  <c r="A18285"/>
  <c r="A18284"/>
  <c r="A18283"/>
  <c r="A18282"/>
  <c r="A18281"/>
  <c r="A18280"/>
  <c r="A18279"/>
  <c r="A18278"/>
  <c r="A18277"/>
  <c r="A18276"/>
  <c r="A18275"/>
  <c r="A18274"/>
  <c r="A18273"/>
  <c r="A18272"/>
  <c r="A18271"/>
  <c r="A18270"/>
  <c r="A18269"/>
  <c r="A18268"/>
  <c r="A18267"/>
  <c r="A18266"/>
  <c r="A18265"/>
  <c r="A18264"/>
  <c r="A18263"/>
  <c r="A18262"/>
  <c r="A18261"/>
  <c r="A18260"/>
  <c r="A18259"/>
  <c r="A18258"/>
  <c r="A18257"/>
  <c r="A18256"/>
  <c r="A18255"/>
  <c r="A18254"/>
  <c r="A18253"/>
  <c r="A18252"/>
  <c r="A18251"/>
  <c r="A18250"/>
  <c r="A18249"/>
  <c r="A18248"/>
  <c r="A18247"/>
  <c r="A18246"/>
  <c r="A18245"/>
  <c r="A18244"/>
  <c r="A18243"/>
  <c r="A18242"/>
  <c r="A18241"/>
  <c r="A18240"/>
  <c r="A18239"/>
  <c r="A18238"/>
  <c r="A18237"/>
  <c r="A18236"/>
  <c r="A18235"/>
  <c r="A18234"/>
  <c r="A18233"/>
  <c r="A18232"/>
  <c r="A18231"/>
  <c r="A18230"/>
  <c r="A18229"/>
  <c r="A18228"/>
  <c r="A18227"/>
  <c r="A18226"/>
  <c r="A18225"/>
  <c r="A18224"/>
  <c r="A18223"/>
  <c r="A18222"/>
  <c r="A18221"/>
  <c r="A18220"/>
  <c r="A18219"/>
  <c r="A18218"/>
  <c r="A18217"/>
  <c r="A18216"/>
  <c r="A18215"/>
  <c r="A18214"/>
  <c r="A18213"/>
  <c r="A18212"/>
  <c r="A18211"/>
  <c r="A18210"/>
  <c r="A18209"/>
  <c r="A18208"/>
  <c r="A18207"/>
  <c r="A18206"/>
  <c r="A18205"/>
  <c r="A18204"/>
  <c r="A18203"/>
  <c r="A18202"/>
  <c r="A18201"/>
  <c r="A18200"/>
  <c r="A18199"/>
  <c r="A18198"/>
  <c r="A18197"/>
  <c r="A18196"/>
  <c r="A18195"/>
  <c r="A18194"/>
  <c r="A18193"/>
  <c r="A18192"/>
  <c r="A18191"/>
  <c r="A18190"/>
  <c r="A18189"/>
  <c r="A18188"/>
  <c r="A18187"/>
  <c r="A18186"/>
  <c r="A18185"/>
  <c r="A18184"/>
  <c r="A18183"/>
  <c r="A18182"/>
  <c r="A18181"/>
  <c r="A18180"/>
  <c r="A18179"/>
  <c r="A18178"/>
  <c r="A18177"/>
  <c r="A18176"/>
  <c r="A18175"/>
  <c r="A18174"/>
  <c r="A18173"/>
  <c r="A18172"/>
  <c r="A18171"/>
  <c r="A18170"/>
  <c r="A18169"/>
  <c r="A18168"/>
  <c r="A18167"/>
  <c r="A18166"/>
  <c r="A18165"/>
  <c r="A18164"/>
  <c r="A18163"/>
  <c r="A18162"/>
  <c r="A18161"/>
  <c r="A18160"/>
  <c r="A18159"/>
  <c r="A18158"/>
  <c r="A18157"/>
  <c r="A18156"/>
  <c r="A18155"/>
  <c r="A18154"/>
  <c r="A18153"/>
  <c r="A18152"/>
  <c r="A18151"/>
  <c r="A18150"/>
  <c r="A18149"/>
  <c r="A18148"/>
  <c r="A18147"/>
  <c r="A18146"/>
  <c r="A18145"/>
  <c r="A18144"/>
  <c r="A18143"/>
  <c r="A18142"/>
  <c r="A18141"/>
  <c r="A18140"/>
  <c r="A18139"/>
  <c r="A18138"/>
  <c r="A18137"/>
  <c r="A18136"/>
  <c r="A18135"/>
  <c r="A18134"/>
  <c r="A18133"/>
  <c r="A18132"/>
  <c r="A18131"/>
  <c r="A18130"/>
  <c r="A18129"/>
  <c r="A18128"/>
  <c r="A18127"/>
  <c r="A18126"/>
  <c r="A18125"/>
  <c r="A18124"/>
  <c r="A18123"/>
  <c r="A18122"/>
  <c r="A18121"/>
  <c r="A18120"/>
  <c r="A18119"/>
  <c r="A18118"/>
  <c r="A18117"/>
  <c r="A18116"/>
  <c r="A18115"/>
  <c r="A18114"/>
  <c r="A18113"/>
  <c r="A18112"/>
  <c r="A18111"/>
  <c r="A18110"/>
  <c r="A18109"/>
  <c r="A18108"/>
  <c r="A18107"/>
  <c r="A18106"/>
  <c r="A18105"/>
  <c r="A18104"/>
  <c r="A18103"/>
  <c r="A18102"/>
  <c r="A18101"/>
  <c r="A18100"/>
  <c r="A18099"/>
  <c r="A18098"/>
  <c r="A18097"/>
  <c r="A18096"/>
  <c r="A18095"/>
  <c r="A18094"/>
  <c r="A18093"/>
  <c r="A18092"/>
  <c r="A18091"/>
  <c r="A18090"/>
  <c r="A18089"/>
  <c r="A18088"/>
  <c r="A18087"/>
  <c r="A18086"/>
  <c r="A18085"/>
  <c r="A18084"/>
  <c r="A18083"/>
  <c r="A18082"/>
  <c r="A18081"/>
  <c r="A18080"/>
  <c r="A18079"/>
  <c r="A18078"/>
  <c r="A18077"/>
  <c r="A18076"/>
  <c r="A18075"/>
  <c r="A18074"/>
  <c r="A18073"/>
  <c r="A18072"/>
  <c r="A18071"/>
  <c r="A18070"/>
  <c r="A18069"/>
  <c r="A18068"/>
  <c r="A18067"/>
  <c r="A18066"/>
  <c r="A18065"/>
  <c r="A18064"/>
  <c r="A18063"/>
  <c r="A18062"/>
  <c r="A18061"/>
  <c r="A18060"/>
  <c r="A18059"/>
  <c r="A18058"/>
  <c r="A18057"/>
  <c r="A18056"/>
  <c r="A18055"/>
  <c r="A18054"/>
  <c r="A18053"/>
  <c r="A18052"/>
  <c r="A18051"/>
  <c r="A18050"/>
  <c r="A18049"/>
  <c r="A18048"/>
  <c r="A18047"/>
  <c r="A18046"/>
  <c r="A18045"/>
  <c r="A18044"/>
  <c r="A18043"/>
  <c r="A18042"/>
  <c r="A18041"/>
  <c r="A18040"/>
  <c r="A18039"/>
  <c r="A18038"/>
  <c r="A18037"/>
  <c r="A18036"/>
  <c r="A18035"/>
  <c r="A18034"/>
  <c r="A18033"/>
  <c r="A18032"/>
  <c r="A18031"/>
  <c r="A18030"/>
  <c r="A18029"/>
  <c r="A18028"/>
  <c r="A18027"/>
  <c r="A18026"/>
  <c r="A18025"/>
  <c r="A18024"/>
  <c r="A18023"/>
  <c r="A18022"/>
  <c r="A18021"/>
  <c r="A18020"/>
  <c r="A18019"/>
  <c r="A18018"/>
  <c r="A18017"/>
  <c r="A18016"/>
  <c r="A18015"/>
  <c r="A18014"/>
  <c r="A18013"/>
  <c r="A18012"/>
  <c r="A18011"/>
  <c r="A18010"/>
  <c r="A18009"/>
  <c r="A18008"/>
  <c r="A18007"/>
  <c r="A18006"/>
  <c r="A18005"/>
  <c r="A18004"/>
  <c r="A18003"/>
  <c r="A18002"/>
  <c r="A18001"/>
  <c r="A18000"/>
  <c r="A17999"/>
  <c r="A17998"/>
  <c r="A17997"/>
  <c r="A17996"/>
  <c r="A17995"/>
  <c r="A17994"/>
  <c r="A17993"/>
  <c r="A17992"/>
  <c r="A17991"/>
  <c r="A17990"/>
  <c r="A17989"/>
  <c r="A17988"/>
  <c r="A17987"/>
  <c r="A17986"/>
  <c r="A17985"/>
  <c r="A17984"/>
  <c r="A17983"/>
  <c r="A17982"/>
  <c r="A17981"/>
  <c r="A17980"/>
  <c r="A17979"/>
  <c r="A17978"/>
  <c r="A17977"/>
  <c r="A17976"/>
  <c r="A17975"/>
  <c r="A17974"/>
  <c r="A17973"/>
  <c r="A17972"/>
  <c r="A17971"/>
  <c r="A17970"/>
  <c r="A17969"/>
  <c r="A17968"/>
  <c r="A17967"/>
  <c r="A17966"/>
  <c r="A17965"/>
  <c r="A17964"/>
  <c r="A17963"/>
  <c r="A17962"/>
  <c r="A17961"/>
  <c r="A17960"/>
  <c r="A17959"/>
  <c r="A17958"/>
  <c r="A17957"/>
  <c r="A17956"/>
  <c r="A17955"/>
  <c r="A17954"/>
  <c r="A17953"/>
  <c r="A17952"/>
  <c r="A17951"/>
  <c r="A17950"/>
  <c r="A17949"/>
  <c r="A17948"/>
  <c r="A17947"/>
  <c r="A17946"/>
  <c r="A17945"/>
  <c r="A17944"/>
  <c r="A17943"/>
  <c r="A17942"/>
  <c r="A17941"/>
  <c r="A17940"/>
  <c r="A17939"/>
  <c r="A17938"/>
  <c r="A17937"/>
  <c r="A17936"/>
  <c r="A17935"/>
  <c r="A17934"/>
  <c r="A17933"/>
  <c r="A17932"/>
  <c r="A17931"/>
  <c r="A17930"/>
  <c r="A17929"/>
  <c r="A17928"/>
  <c r="A17927"/>
  <c r="A17926"/>
  <c r="A17925"/>
  <c r="A17924"/>
  <c r="A17923"/>
  <c r="A17922"/>
  <c r="A17921"/>
  <c r="A17920"/>
  <c r="A17919"/>
  <c r="A17918"/>
  <c r="A17917"/>
  <c r="A17916"/>
  <c r="A17915"/>
  <c r="A17914"/>
  <c r="A17913"/>
  <c r="A17912"/>
  <c r="A17911"/>
  <c r="A17910"/>
  <c r="A17909"/>
  <c r="A17908"/>
  <c r="A17907"/>
  <c r="A17906"/>
  <c r="A17905"/>
  <c r="A17904"/>
  <c r="A17903"/>
  <c r="A17902"/>
  <c r="A17901"/>
  <c r="A17900"/>
  <c r="A17899"/>
  <c r="A17898"/>
  <c r="A17897"/>
  <c r="A17896"/>
  <c r="A17895"/>
  <c r="A17894"/>
  <c r="A17893"/>
  <c r="A17892"/>
  <c r="A17891"/>
  <c r="A17890"/>
  <c r="A17889"/>
  <c r="A17888"/>
  <c r="A17887"/>
  <c r="A17886"/>
  <c r="A17885"/>
  <c r="A17884"/>
  <c r="A17883"/>
  <c r="A17882"/>
  <c r="A17881"/>
  <c r="A17880"/>
  <c r="A17879"/>
  <c r="A17878"/>
  <c r="A17877"/>
  <c r="A17876"/>
  <c r="A17875"/>
  <c r="A17874"/>
  <c r="A17873"/>
  <c r="A17872"/>
  <c r="A17871"/>
  <c r="A17870"/>
  <c r="A17869"/>
  <c r="A17868"/>
  <c r="A17867"/>
  <c r="A17866"/>
  <c r="A17865"/>
  <c r="A17864"/>
  <c r="A17863"/>
  <c r="A17862"/>
  <c r="A17861"/>
  <c r="A17860"/>
  <c r="A17859"/>
  <c r="A17858"/>
  <c r="A17857"/>
  <c r="A17856"/>
  <c r="A17855"/>
  <c r="A17854"/>
  <c r="A17853"/>
  <c r="A17852"/>
  <c r="A17851"/>
  <c r="A17850"/>
  <c r="A17849"/>
  <c r="A17848"/>
  <c r="A17847"/>
  <c r="A17846"/>
  <c r="A17845"/>
  <c r="A17844"/>
  <c r="A17843"/>
  <c r="A17842"/>
  <c r="A17841"/>
  <c r="A17840"/>
  <c r="A17839"/>
  <c r="A17838"/>
  <c r="A17837"/>
  <c r="A17836"/>
  <c r="A17835"/>
  <c r="A17834"/>
  <c r="A17833"/>
  <c r="A17832"/>
  <c r="A17831"/>
  <c r="A17830"/>
  <c r="A17829"/>
  <c r="A17828"/>
  <c r="A17827"/>
  <c r="A17826"/>
  <c r="A17825"/>
  <c r="A17824"/>
  <c r="A17823"/>
  <c r="A17822"/>
  <c r="A17821"/>
  <c r="A17820"/>
  <c r="A17819"/>
  <c r="A17818"/>
  <c r="A17817"/>
  <c r="A17816"/>
  <c r="A17815"/>
  <c r="A17814"/>
  <c r="A17813"/>
  <c r="A17812"/>
  <c r="A17811"/>
  <c r="A17810"/>
  <c r="A17809"/>
  <c r="A17808"/>
  <c r="A17807"/>
  <c r="A17806"/>
  <c r="A17805"/>
  <c r="A17804"/>
  <c r="A17803"/>
  <c r="A17802"/>
  <c r="A17801"/>
  <c r="A17800"/>
  <c r="A17799"/>
  <c r="A17798"/>
  <c r="A17797"/>
  <c r="A17796"/>
  <c r="A17795"/>
  <c r="A17794"/>
  <c r="A17793"/>
  <c r="A17792"/>
  <c r="A17791"/>
  <c r="A17790"/>
  <c r="A17789"/>
  <c r="A17788"/>
  <c r="A17787"/>
  <c r="A17786"/>
  <c r="A17785"/>
  <c r="A17784"/>
  <c r="A17783"/>
  <c r="A17782"/>
  <c r="A17781"/>
  <c r="A17780"/>
  <c r="A17779"/>
  <c r="A17778"/>
  <c r="A17777"/>
  <c r="A17776"/>
  <c r="A17775"/>
  <c r="A17774"/>
  <c r="A17773"/>
  <c r="A17772"/>
  <c r="A17771"/>
  <c r="A17770"/>
  <c r="A17769"/>
  <c r="A17768"/>
  <c r="A17767"/>
  <c r="A17766"/>
  <c r="A17765"/>
  <c r="A17764"/>
  <c r="A17763"/>
  <c r="A17762"/>
  <c r="A17761"/>
  <c r="A17760"/>
  <c r="A17759"/>
  <c r="A17758"/>
  <c r="A17757"/>
  <c r="A17756"/>
  <c r="A17755"/>
  <c r="A17754"/>
  <c r="A17753"/>
  <c r="A17752"/>
  <c r="A17751"/>
  <c r="A17750"/>
  <c r="A17749"/>
  <c r="A17748"/>
  <c r="A17747"/>
  <c r="A17746"/>
  <c r="A17745"/>
  <c r="A17744"/>
  <c r="A17743"/>
  <c r="A17742"/>
  <c r="A17741"/>
  <c r="A17740"/>
  <c r="A17739"/>
  <c r="A17738"/>
  <c r="A17737"/>
  <c r="A17736"/>
  <c r="A17735"/>
  <c r="A17734"/>
  <c r="A17733"/>
  <c r="A17732"/>
  <c r="A17731"/>
  <c r="A17730"/>
  <c r="A17729"/>
  <c r="A17728"/>
  <c r="A17727"/>
  <c r="A17726"/>
  <c r="A17725"/>
  <c r="A17724"/>
  <c r="A17723"/>
  <c r="A17722"/>
  <c r="A17721"/>
  <c r="A17720"/>
  <c r="A17719"/>
  <c r="A17718"/>
  <c r="A17717"/>
  <c r="A17716"/>
  <c r="A17715"/>
  <c r="A17714"/>
  <c r="A17713"/>
  <c r="A17712"/>
  <c r="A17711"/>
  <c r="A17710"/>
  <c r="A17709"/>
  <c r="A17708"/>
  <c r="A17707"/>
  <c r="A17706"/>
  <c r="A17705"/>
  <c r="A17704"/>
  <c r="A17703"/>
  <c r="A17702"/>
  <c r="A17701"/>
  <c r="A17700"/>
  <c r="A17699"/>
  <c r="A17698"/>
  <c r="A17697"/>
  <c r="A17696"/>
  <c r="A17695"/>
  <c r="A17694"/>
  <c r="A17693"/>
  <c r="A17692"/>
  <c r="A17691"/>
  <c r="A17690"/>
  <c r="A17689"/>
  <c r="A17688"/>
  <c r="A17687"/>
  <c r="A17686"/>
  <c r="A17685"/>
  <c r="A17684"/>
  <c r="A17683"/>
  <c r="A17682"/>
  <c r="A17681"/>
  <c r="A17680"/>
  <c r="A17679"/>
  <c r="A17678"/>
  <c r="A17677"/>
  <c r="A17676"/>
  <c r="A17675"/>
  <c r="A17674"/>
  <c r="A17673"/>
  <c r="A17672"/>
  <c r="A17671"/>
  <c r="A17670"/>
  <c r="A17669"/>
  <c r="A17668"/>
  <c r="A17667"/>
  <c r="A17666"/>
  <c r="A17665"/>
  <c r="A17664"/>
  <c r="A17663"/>
  <c r="A17662"/>
  <c r="A17661"/>
  <c r="A17660"/>
  <c r="A17659"/>
  <c r="A17658"/>
  <c r="A17657"/>
  <c r="A17656"/>
  <c r="A17655"/>
  <c r="A17654"/>
  <c r="A17653"/>
  <c r="A17652"/>
  <c r="A17651"/>
  <c r="A17650"/>
  <c r="A17649"/>
  <c r="A17648"/>
  <c r="A17647"/>
  <c r="A17646"/>
  <c r="A17645"/>
  <c r="A17644"/>
  <c r="A17643"/>
  <c r="A17642"/>
  <c r="A17641"/>
  <c r="A17640"/>
  <c r="A17639"/>
  <c r="A17638"/>
  <c r="A17637"/>
  <c r="A17636"/>
  <c r="A17635"/>
  <c r="A17634"/>
  <c r="A17633"/>
  <c r="A17632"/>
  <c r="A17631"/>
  <c r="A17630"/>
  <c r="A17629"/>
  <c r="A17628"/>
  <c r="A17627"/>
  <c r="A17626"/>
  <c r="A17625"/>
  <c r="A17624"/>
  <c r="A17623"/>
  <c r="A17622"/>
  <c r="A17621"/>
  <c r="A17620"/>
  <c r="A17619"/>
  <c r="A17618"/>
  <c r="A17617"/>
  <c r="A17616"/>
  <c r="A17615"/>
  <c r="A17614"/>
  <c r="A17613"/>
  <c r="A17612"/>
  <c r="A17611"/>
  <c r="A17610"/>
  <c r="A17609"/>
  <c r="A17608"/>
  <c r="A17607"/>
  <c r="A17606"/>
  <c r="A17605"/>
  <c r="A17604"/>
  <c r="A17603"/>
  <c r="A17602"/>
  <c r="A17601"/>
  <c r="A17600"/>
  <c r="A17599"/>
  <c r="A17598"/>
  <c r="A17597"/>
  <c r="A17596"/>
  <c r="A17595"/>
  <c r="A17594"/>
  <c r="A17593"/>
  <c r="A17592"/>
  <c r="A17591"/>
  <c r="A17590"/>
  <c r="A17589"/>
  <c r="A17588"/>
  <c r="A17587"/>
  <c r="A17586"/>
  <c r="A17585"/>
  <c r="A17584"/>
  <c r="A17583"/>
  <c r="A17582"/>
  <c r="A17581"/>
  <c r="A17580"/>
  <c r="A17579"/>
  <c r="A17578"/>
  <c r="A17577"/>
  <c r="A17576"/>
  <c r="A17575"/>
  <c r="A17574"/>
  <c r="A17573"/>
  <c r="A17572"/>
  <c r="A17571"/>
  <c r="A17570"/>
  <c r="A17569"/>
  <c r="A17568"/>
  <c r="A17567"/>
  <c r="A17566"/>
  <c r="A17565"/>
  <c r="A17564"/>
  <c r="A17563"/>
  <c r="A17562"/>
  <c r="A17561"/>
  <c r="A17560"/>
  <c r="A17559"/>
  <c r="A17558"/>
  <c r="A17557"/>
  <c r="A17556"/>
  <c r="A17555"/>
  <c r="A17554"/>
  <c r="A17553"/>
  <c r="A17552"/>
  <c r="A17551"/>
  <c r="A17550"/>
  <c r="A17549"/>
  <c r="A17548"/>
  <c r="A17547"/>
  <c r="A17546"/>
  <c r="A17545"/>
  <c r="A17544"/>
  <c r="A17543"/>
  <c r="A17542"/>
  <c r="A17541"/>
  <c r="A17540"/>
  <c r="A17539"/>
  <c r="A17538"/>
  <c r="A17537"/>
  <c r="A17536"/>
  <c r="A17535"/>
  <c r="A17534"/>
  <c r="A17533"/>
  <c r="A17532"/>
  <c r="A17531"/>
  <c r="A17530"/>
  <c r="A17529"/>
  <c r="A17528"/>
  <c r="A17527"/>
  <c r="A17526"/>
  <c r="A17525"/>
  <c r="A17524"/>
  <c r="A17523"/>
  <c r="A17522"/>
  <c r="A17521"/>
  <c r="A17520"/>
  <c r="A17519"/>
  <c r="A17518"/>
  <c r="A17517"/>
  <c r="A17516"/>
  <c r="A17515"/>
  <c r="A17514"/>
  <c r="A17513"/>
  <c r="A17512"/>
  <c r="A17511"/>
  <c r="A17510"/>
  <c r="A17509"/>
  <c r="A17508"/>
  <c r="A17507"/>
  <c r="A17506"/>
  <c r="A17505"/>
  <c r="A17504"/>
  <c r="A17503"/>
  <c r="A17502"/>
  <c r="A17501"/>
  <c r="A17500"/>
  <c r="A17499"/>
  <c r="A17498"/>
  <c r="A17497"/>
  <c r="A17496"/>
  <c r="A17495"/>
  <c r="A17494"/>
  <c r="A17493"/>
  <c r="A17492"/>
  <c r="A17491"/>
  <c r="A17490"/>
  <c r="A17489"/>
  <c r="A17488"/>
  <c r="A17487"/>
  <c r="A17486"/>
  <c r="A17485"/>
  <c r="A17484"/>
  <c r="A17483"/>
  <c r="A17482"/>
  <c r="A17481"/>
  <c r="A17480"/>
  <c r="A17479"/>
  <c r="A17478"/>
  <c r="A17477"/>
  <c r="A17476"/>
  <c r="A17475"/>
  <c r="A17474"/>
  <c r="A17473"/>
  <c r="A17472"/>
  <c r="A17471"/>
  <c r="A17470"/>
  <c r="A17469"/>
  <c r="A17468"/>
  <c r="A17467"/>
  <c r="A17466"/>
  <c r="A17465"/>
  <c r="A17464"/>
  <c r="A17463"/>
  <c r="A17462"/>
  <c r="A17461"/>
  <c r="A17460"/>
  <c r="A17459"/>
  <c r="A17458"/>
  <c r="A17457"/>
  <c r="A17456"/>
  <c r="A17455"/>
  <c r="A17454"/>
  <c r="A17453"/>
  <c r="A17452"/>
  <c r="A17451"/>
  <c r="A17450"/>
  <c r="A17449"/>
  <c r="A17448"/>
  <c r="A17447"/>
  <c r="A17446"/>
  <c r="A17445"/>
  <c r="A17444"/>
  <c r="A17443"/>
  <c r="A17442"/>
  <c r="A17441"/>
  <c r="A17440"/>
  <c r="A17439"/>
  <c r="A17438"/>
  <c r="A17437"/>
  <c r="A17436"/>
  <c r="A17435"/>
  <c r="A17434"/>
  <c r="A17433"/>
  <c r="A17432"/>
  <c r="A17431"/>
  <c r="A17430"/>
  <c r="A17429"/>
  <c r="A17428"/>
  <c r="A17427"/>
  <c r="A17426"/>
  <c r="A17425"/>
  <c r="A17424"/>
  <c r="A17423"/>
  <c r="A17422"/>
  <c r="A17421"/>
  <c r="A17420"/>
  <c r="A17419"/>
  <c r="A17418"/>
  <c r="A17417"/>
  <c r="A17416"/>
  <c r="A17415"/>
  <c r="A17414"/>
  <c r="A17413"/>
  <c r="A17412"/>
  <c r="A17411"/>
  <c r="A17410"/>
  <c r="A17409"/>
  <c r="A17408"/>
  <c r="A17407"/>
  <c r="A17406"/>
  <c r="A17405"/>
  <c r="A17404"/>
  <c r="A17403"/>
  <c r="A17402"/>
  <c r="A17401"/>
  <c r="A17400"/>
  <c r="A17399"/>
  <c r="A17398"/>
  <c r="A17397"/>
  <c r="A17396"/>
  <c r="A17395"/>
  <c r="A17394"/>
  <c r="A17393"/>
  <c r="A17392"/>
  <c r="A17391"/>
  <c r="A17390"/>
  <c r="A17389"/>
  <c r="A17388"/>
  <c r="A17387"/>
  <c r="A17386"/>
  <c r="A17385"/>
  <c r="A17384"/>
  <c r="A17383"/>
  <c r="A17382"/>
  <c r="A17381"/>
  <c r="A17380"/>
  <c r="A17379"/>
  <c r="A17378"/>
  <c r="A17377"/>
  <c r="A17376"/>
  <c r="A17375"/>
  <c r="A17374"/>
  <c r="A17373"/>
  <c r="A17372"/>
  <c r="A17371"/>
  <c r="A17370"/>
  <c r="A17369"/>
  <c r="A17368"/>
  <c r="A17367"/>
  <c r="A17366"/>
  <c r="A17365"/>
  <c r="A17364"/>
  <c r="A17363"/>
  <c r="A17362"/>
  <c r="A17361"/>
  <c r="A17360"/>
  <c r="A17359"/>
  <c r="A17358"/>
  <c r="A17357"/>
  <c r="A17356"/>
  <c r="A17355"/>
  <c r="A17354"/>
  <c r="A17353"/>
  <c r="A17352"/>
  <c r="A17351"/>
  <c r="A17350"/>
  <c r="A17349"/>
  <c r="A17348"/>
  <c r="A17347"/>
  <c r="A17346"/>
  <c r="A17345"/>
  <c r="A17344"/>
  <c r="A17343"/>
  <c r="A17342"/>
  <c r="A17341"/>
  <c r="A17340"/>
  <c r="A17339"/>
  <c r="A17338"/>
  <c r="A17337"/>
  <c r="A17336"/>
  <c r="A17335"/>
  <c r="A17334"/>
  <c r="A17333"/>
  <c r="A17332"/>
  <c r="A17331"/>
  <c r="A17330"/>
  <c r="A17329"/>
  <c r="A17328"/>
  <c r="A17327"/>
  <c r="A17326"/>
  <c r="A17325"/>
  <c r="A17324"/>
  <c r="A17323"/>
  <c r="A17322"/>
  <c r="A17321"/>
  <c r="A17320"/>
  <c r="A17319"/>
  <c r="A17318"/>
  <c r="A17317"/>
  <c r="A17316"/>
  <c r="A17315"/>
  <c r="A17314"/>
  <c r="A17313"/>
  <c r="A17312"/>
  <c r="A17311"/>
  <c r="A17310"/>
  <c r="A17309"/>
  <c r="A17308"/>
  <c r="A17307"/>
  <c r="A17306"/>
  <c r="A17305"/>
  <c r="A17304"/>
  <c r="A17303"/>
  <c r="A17302"/>
  <c r="A17301"/>
  <c r="A17300"/>
  <c r="A17299"/>
  <c r="A17298"/>
  <c r="A17297"/>
  <c r="A17296"/>
  <c r="A17295"/>
  <c r="A17294"/>
  <c r="A17293"/>
  <c r="A17292"/>
  <c r="A17291"/>
  <c r="A17290"/>
  <c r="A17289"/>
  <c r="A17288"/>
  <c r="A17287"/>
  <c r="A17286"/>
  <c r="A17285"/>
  <c r="A17284"/>
  <c r="A17283"/>
  <c r="A17282"/>
  <c r="A17281"/>
  <c r="A17280"/>
  <c r="A17279"/>
  <c r="A17278"/>
  <c r="A17277"/>
  <c r="A17276"/>
  <c r="A17275"/>
  <c r="A17274"/>
  <c r="A17273"/>
  <c r="A17272"/>
  <c r="A17271"/>
  <c r="A17270"/>
  <c r="A17269"/>
  <c r="A17268"/>
  <c r="A17267"/>
  <c r="A17266"/>
  <c r="A17265"/>
  <c r="A17264"/>
  <c r="A17263"/>
  <c r="A17262"/>
  <c r="A17261"/>
  <c r="A17260"/>
  <c r="A17259"/>
  <c r="A17258"/>
  <c r="A17257"/>
  <c r="A17256"/>
  <c r="A17255"/>
  <c r="A17254"/>
  <c r="A17253"/>
  <c r="A17252"/>
  <c r="A17251"/>
  <c r="A17250"/>
  <c r="A17249"/>
  <c r="A17248"/>
  <c r="A17247"/>
  <c r="A17246"/>
  <c r="A17245"/>
  <c r="A17244"/>
  <c r="A17243"/>
  <c r="A17242"/>
  <c r="A17241"/>
  <c r="A17240"/>
  <c r="A17239"/>
  <c r="A17238"/>
  <c r="A17237"/>
  <c r="A17236"/>
  <c r="A17235"/>
  <c r="A17234"/>
  <c r="A17233"/>
  <c r="A17232"/>
  <c r="A17231"/>
  <c r="A17230"/>
  <c r="A17229"/>
  <c r="A17228"/>
  <c r="A17227"/>
  <c r="A17226"/>
  <c r="A17225"/>
  <c r="A17224"/>
  <c r="A17223"/>
  <c r="A17222"/>
  <c r="A17221"/>
  <c r="A17220"/>
  <c r="A17219"/>
  <c r="A17218"/>
  <c r="A17217"/>
  <c r="A17216"/>
  <c r="A17215"/>
  <c r="A17214"/>
  <c r="A17213"/>
  <c r="A17212"/>
  <c r="A17211"/>
  <c r="A17210"/>
  <c r="A17209"/>
  <c r="A17208"/>
  <c r="A17207"/>
  <c r="A17206"/>
  <c r="A17205"/>
  <c r="A17204"/>
  <c r="A17203"/>
  <c r="A17202"/>
  <c r="A17201"/>
  <c r="A17200"/>
  <c r="A17199"/>
  <c r="A17198"/>
  <c r="A17197"/>
  <c r="A17196"/>
  <c r="A17195"/>
  <c r="A17194"/>
  <c r="A17193"/>
  <c r="A17192"/>
  <c r="A17191"/>
  <c r="A17190"/>
  <c r="A17189"/>
  <c r="A17188"/>
  <c r="A17187"/>
  <c r="A17186"/>
  <c r="A17185"/>
  <c r="A17184"/>
  <c r="A17183"/>
  <c r="A17182"/>
  <c r="A17181"/>
  <c r="A17180"/>
  <c r="A17179"/>
  <c r="A17178"/>
  <c r="A17177"/>
  <c r="A17176"/>
  <c r="A17175"/>
  <c r="A17174"/>
  <c r="A17173"/>
  <c r="A17172"/>
  <c r="A17171"/>
  <c r="A17170"/>
  <c r="A17169"/>
  <c r="A17168"/>
  <c r="A17167"/>
  <c r="A17166"/>
  <c r="A17165"/>
  <c r="A17164"/>
  <c r="A17163"/>
  <c r="A17162"/>
  <c r="A17161"/>
  <c r="A17160"/>
  <c r="A17159"/>
  <c r="A17158"/>
  <c r="A17157"/>
  <c r="A17156"/>
  <c r="A17155"/>
  <c r="A17154"/>
  <c r="A17153"/>
  <c r="A17152"/>
  <c r="A17151"/>
  <c r="A17150"/>
  <c r="A17149"/>
  <c r="A17148"/>
  <c r="A17147"/>
  <c r="A17146"/>
  <c r="A17145"/>
  <c r="A17144"/>
  <c r="A17143"/>
  <c r="A17142"/>
  <c r="A17141"/>
  <c r="A17140"/>
  <c r="A17139"/>
  <c r="A17138"/>
  <c r="A17137"/>
  <c r="A17136"/>
  <c r="A17135"/>
  <c r="A17134"/>
  <c r="A17133"/>
  <c r="A17132"/>
  <c r="A17131"/>
  <c r="A17130"/>
  <c r="A17129"/>
  <c r="A17128"/>
  <c r="A17127"/>
  <c r="A17126"/>
  <c r="A17125"/>
  <c r="A17124"/>
  <c r="A17123"/>
  <c r="A17122"/>
  <c r="A17121"/>
  <c r="A17120"/>
  <c r="A17119"/>
  <c r="A17118"/>
  <c r="A17117"/>
  <c r="A17116"/>
  <c r="A17115"/>
  <c r="A17114"/>
  <c r="A17113"/>
  <c r="A17112"/>
  <c r="A17111"/>
  <c r="A17110"/>
  <c r="A17109"/>
  <c r="A17108"/>
  <c r="A17107"/>
  <c r="A17106"/>
  <c r="A17105"/>
  <c r="A17104"/>
  <c r="A17103"/>
  <c r="A17102"/>
  <c r="A17101"/>
  <c r="A17100"/>
  <c r="A17099"/>
  <c r="A17098"/>
  <c r="A17097"/>
  <c r="A17096"/>
  <c r="A17095"/>
  <c r="A17094"/>
  <c r="A17093"/>
  <c r="A17092"/>
  <c r="A17091"/>
  <c r="A17090"/>
  <c r="A17089"/>
  <c r="A17088"/>
  <c r="A17087"/>
  <c r="A17086"/>
  <c r="A17085"/>
  <c r="A17084"/>
  <c r="A17083"/>
  <c r="A17082"/>
  <c r="A17081"/>
  <c r="A17080"/>
  <c r="A17079"/>
  <c r="A17078"/>
  <c r="A17077"/>
  <c r="A17076"/>
  <c r="A17075"/>
  <c r="A17074"/>
  <c r="A17073"/>
  <c r="A17072"/>
  <c r="A17071"/>
  <c r="A17070"/>
  <c r="A17069"/>
  <c r="A17068"/>
  <c r="A17067"/>
  <c r="A17066"/>
  <c r="A17065"/>
  <c r="A17064"/>
  <c r="A17063"/>
  <c r="A17062"/>
  <c r="A17061"/>
  <c r="A17060"/>
  <c r="A17059"/>
  <c r="A17058"/>
  <c r="A17057"/>
  <c r="A17056"/>
  <c r="A17055"/>
  <c r="A17054"/>
  <c r="A17053"/>
  <c r="A17052"/>
  <c r="A17051"/>
  <c r="A17050"/>
  <c r="A17049"/>
  <c r="A17048"/>
  <c r="A17047"/>
  <c r="A17046"/>
  <c r="A17045"/>
  <c r="A17044"/>
  <c r="A17043"/>
  <c r="A17042"/>
  <c r="A17041"/>
  <c r="A17040"/>
  <c r="A17039"/>
  <c r="A17038"/>
  <c r="A17037"/>
  <c r="A17036"/>
  <c r="A17035"/>
  <c r="A17034"/>
  <c r="A17033"/>
  <c r="A17032"/>
  <c r="A17031"/>
  <c r="A17030"/>
  <c r="A17029"/>
  <c r="A17028"/>
  <c r="A17027"/>
  <c r="A17026"/>
  <c r="A17025"/>
  <c r="A17024"/>
  <c r="A17023"/>
  <c r="A17022"/>
  <c r="A17021"/>
  <c r="A17020"/>
  <c r="A17019"/>
  <c r="A17018"/>
  <c r="A17017"/>
  <c r="A17016"/>
  <c r="A17015"/>
  <c r="A17014"/>
  <c r="A17013"/>
  <c r="A17012"/>
  <c r="A17011"/>
  <c r="A17010"/>
  <c r="A17009"/>
  <c r="A17008"/>
  <c r="A17007"/>
  <c r="A17006"/>
  <c r="A17005"/>
  <c r="A17004"/>
  <c r="A17003"/>
  <c r="A17002"/>
  <c r="A17001"/>
  <c r="A17000"/>
  <c r="A16999"/>
  <c r="A16998"/>
  <c r="A16997"/>
  <c r="A16996"/>
  <c r="A16995"/>
  <c r="A16994"/>
  <c r="A16993"/>
  <c r="A16992"/>
  <c r="A16991"/>
  <c r="A16990"/>
  <c r="A16989"/>
  <c r="A16988"/>
  <c r="A16987"/>
  <c r="A16986"/>
  <c r="A16985"/>
  <c r="A16984"/>
  <c r="A16983"/>
  <c r="A16982"/>
  <c r="A16981"/>
  <c r="A16980"/>
  <c r="A16979"/>
  <c r="A16978"/>
  <c r="A16977"/>
  <c r="A16976"/>
  <c r="A16975"/>
  <c r="A16974"/>
  <c r="A16973"/>
  <c r="A16972"/>
  <c r="A16971"/>
  <c r="A16970"/>
  <c r="A16969"/>
  <c r="A16968"/>
  <c r="A16967"/>
  <c r="A16966"/>
  <c r="A16965"/>
  <c r="A16964"/>
  <c r="A16963"/>
  <c r="A16962"/>
  <c r="A16961"/>
  <c r="A16960"/>
  <c r="A16959"/>
  <c r="A16958"/>
  <c r="A16957"/>
  <c r="A16956"/>
  <c r="A16955"/>
  <c r="A16954"/>
  <c r="A16953"/>
  <c r="A16952"/>
  <c r="A16951"/>
  <c r="A16950"/>
  <c r="A16949"/>
  <c r="A16948"/>
  <c r="A16947"/>
  <c r="A16946"/>
  <c r="A16945"/>
  <c r="A16944"/>
  <c r="A16943"/>
  <c r="A16942"/>
  <c r="A16941"/>
  <c r="A16940"/>
  <c r="A16939"/>
  <c r="A16938"/>
  <c r="A16937"/>
  <c r="A16936"/>
  <c r="A16935"/>
  <c r="A16934"/>
  <c r="A16933"/>
  <c r="A16932"/>
  <c r="A16931"/>
  <c r="A16930"/>
  <c r="A16929"/>
  <c r="A16928"/>
  <c r="A16927"/>
  <c r="A16926"/>
  <c r="A16925"/>
  <c r="A16924"/>
  <c r="A16923"/>
  <c r="A16922"/>
  <c r="A16921"/>
  <c r="A16920"/>
  <c r="A16919"/>
  <c r="A16918"/>
  <c r="A16917"/>
  <c r="A16916"/>
  <c r="A16915"/>
  <c r="A16914"/>
  <c r="A16913"/>
  <c r="A16912"/>
  <c r="A16911"/>
  <c r="A16910"/>
  <c r="A16909"/>
  <c r="A16908"/>
  <c r="A16907"/>
  <c r="A16906"/>
  <c r="A16905"/>
  <c r="A16904"/>
  <c r="A16903"/>
  <c r="A16902"/>
  <c r="A16901"/>
  <c r="A16900"/>
  <c r="A16899"/>
  <c r="A16898"/>
  <c r="A16897"/>
  <c r="A16896"/>
  <c r="A16895"/>
  <c r="A16894"/>
  <c r="A16893"/>
  <c r="A16892"/>
  <c r="A16891"/>
  <c r="A16890"/>
  <c r="A16889"/>
  <c r="A16888"/>
  <c r="A16887"/>
  <c r="A16886"/>
  <c r="A16885"/>
  <c r="A16884"/>
  <c r="A16883"/>
  <c r="A16882"/>
  <c r="A16881"/>
  <c r="A16880"/>
  <c r="A16879"/>
  <c r="A16878"/>
  <c r="A16877"/>
  <c r="A16876"/>
  <c r="A16875"/>
  <c r="A16874"/>
  <c r="A16873"/>
  <c r="A16872"/>
  <c r="A16871"/>
  <c r="A16870"/>
  <c r="A16869"/>
  <c r="A16868"/>
  <c r="A16867"/>
  <c r="A16866"/>
  <c r="A16865"/>
  <c r="A16864"/>
  <c r="A16863"/>
  <c r="A16862"/>
  <c r="A16861"/>
  <c r="A16860"/>
  <c r="A16859"/>
  <c r="A16858"/>
  <c r="A16857"/>
  <c r="A16856"/>
  <c r="A16855"/>
  <c r="A16854"/>
  <c r="A16853"/>
  <c r="A16852"/>
  <c r="A16851"/>
  <c r="A16850"/>
  <c r="A16849"/>
  <c r="A16848"/>
  <c r="A16847"/>
  <c r="A16846"/>
  <c r="A16845"/>
  <c r="A16844"/>
  <c r="A16843"/>
  <c r="A16842"/>
  <c r="A16841"/>
  <c r="A16840"/>
  <c r="A16839"/>
  <c r="A16838"/>
  <c r="A16837"/>
  <c r="A16836"/>
  <c r="A16835"/>
  <c r="A16834"/>
  <c r="A16833"/>
  <c r="A16832"/>
  <c r="A16831"/>
  <c r="A16830"/>
  <c r="A16829"/>
  <c r="A16828"/>
  <c r="A16827"/>
  <c r="A16826"/>
  <c r="A16825"/>
  <c r="A16824"/>
  <c r="A16823"/>
  <c r="A16822"/>
  <c r="A16821"/>
  <c r="A16820"/>
  <c r="A16819"/>
  <c r="A16818"/>
  <c r="A16817"/>
  <c r="A16816"/>
  <c r="A16815"/>
  <c r="A16814"/>
  <c r="A16813"/>
  <c r="A16812"/>
  <c r="A16811"/>
  <c r="A16810"/>
  <c r="A16809"/>
  <c r="A16808"/>
  <c r="A16807"/>
  <c r="A16806"/>
  <c r="A16805"/>
  <c r="A16804"/>
  <c r="A16803"/>
  <c r="A16802"/>
  <c r="A16801"/>
  <c r="A16800"/>
  <c r="A16799"/>
  <c r="A16798"/>
  <c r="A16797"/>
  <c r="A16796"/>
  <c r="A16795"/>
  <c r="A16794"/>
  <c r="A16793"/>
  <c r="A16792"/>
  <c r="A16791"/>
  <c r="A16790"/>
  <c r="A16789"/>
  <c r="A16788"/>
  <c r="A16787"/>
  <c r="A16786"/>
  <c r="A16785"/>
  <c r="A16784"/>
  <c r="A16783"/>
  <c r="A16782"/>
  <c r="A16781"/>
  <c r="A16780"/>
  <c r="A16779"/>
  <c r="A16778"/>
  <c r="A16777"/>
  <c r="A16776"/>
  <c r="A16775"/>
  <c r="A16774"/>
  <c r="A16773"/>
  <c r="A16772"/>
  <c r="A16771"/>
  <c r="A16770"/>
  <c r="A16769"/>
  <c r="A16768"/>
  <c r="A16767"/>
  <c r="A16766"/>
  <c r="A16765"/>
  <c r="A16764"/>
  <c r="A16763"/>
  <c r="A16762"/>
  <c r="A16761"/>
  <c r="A16760"/>
  <c r="A16759"/>
  <c r="A16758"/>
  <c r="A16757"/>
  <c r="A16756"/>
  <c r="A16755"/>
  <c r="A16754"/>
  <c r="A16753"/>
  <c r="A16752"/>
  <c r="A16751"/>
  <c r="A16750"/>
  <c r="A16749"/>
  <c r="A16748"/>
  <c r="A16747"/>
  <c r="A16746"/>
  <c r="A16745"/>
  <c r="A16744"/>
  <c r="A16743"/>
  <c r="A16742"/>
  <c r="A16741"/>
  <c r="A16740"/>
  <c r="A16739"/>
  <c r="A16738"/>
  <c r="A16737"/>
  <c r="A16736"/>
  <c r="A16735"/>
  <c r="A16734"/>
  <c r="A16733"/>
  <c r="A16732"/>
  <c r="A16731"/>
  <c r="A16730"/>
  <c r="A16729"/>
  <c r="A16728"/>
  <c r="A16727"/>
  <c r="A16726"/>
  <c r="A16725"/>
  <c r="A16724"/>
  <c r="A16723"/>
  <c r="A16722"/>
  <c r="A16721"/>
  <c r="A16720"/>
  <c r="A16719"/>
  <c r="A16718"/>
  <c r="A16717"/>
  <c r="A16716"/>
  <c r="A16715"/>
  <c r="A16714"/>
  <c r="A16713"/>
  <c r="A16712"/>
  <c r="A16711"/>
  <c r="A16710"/>
  <c r="A16709"/>
  <c r="A16708"/>
  <c r="A16707"/>
  <c r="A16706"/>
  <c r="A16705"/>
  <c r="A16704"/>
  <c r="A16703"/>
  <c r="A16702"/>
  <c r="A16701"/>
  <c r="A16700"/>
  <c r="A16699"/>
  <c r="A16698"/>
  <c r="A16697"/>
  <c r="A16696"/>
  <c r="A16695"/>
  <c r="A16694"/>
  <c r="A16693"/>
  <c r="A16692"/>
  <c r="A16691"/>
  <c r="A16690"/>
  <c r="A16689"/>
  <c r="A16688"/>
  <c r="A16687"/>
  <c r="A16686"/>
  <c r="A16685"/>
  <c r="A16684"/>
  <c r="A16683"/>
  <c r="A16682"/>
  <c r="A16681"/>
  <c r="A16680"/>
  <c r="A16679"/>
  <c r="A16678"/>
  <c r="A16677"/>
  <c r="A16676"/>
  <c r="A16675"/>
  <c r="A16674"/>
  <c r="A16673"/>
  <c r="A16672"/>
  <c r="A16671"/>
  <c r="A16670"/>
  <c r="A16669"/>
  <c r="A16668"/>
  <c r="A16667"/>
  <c r="A16666"/>
  <c r="A16665"/>
  <c r="A16664"/>
  <c r="A16663"/>
  <c r="A16662"/>
  <c r="A16661"/>
  <c r="A16660"/>
  <c r="A16659"/>
  <c r="A16658"/>
  <c r="A16657"/>
  <c r="A16656"/>
  <c r="A16655"/>
  <c r="A16654"/>
  <c r="A16653"/>
  <c r="A16652"/>
  <c r="A16651"/>
  <c r="A16650"/>
  <c r="A16649"/>
  <c r="A16648"/>
  <c r="A16647"/>
  <c r="A16646"/>
  <c r="A16645"/>
  <c r="A16644"/>
  <c r="A16643"/>
  <c r="A16642"/>
  <c r="A16641"/>
  <c r="A16640"/>
  <c r="A16639"/>
  <c r="A16638"/>
  <c r="A16637"/>
  <c r="A16636"/>
  <c r="A16635"/>
  <c r="A16634"/>
  <c r="A16633"/>
  <c r="A16632"/>
  <c r="A16631"/>
  <c r="A16630"/>
  <c r="A16629"/>
  <c r="A16628"/>
  <c r="A16627"/>
  <c r="A16626"/>
  <c r="A16625"/>
  <c r="A16624"/>
  <c r="A16623"/>
  <c r="A16622"/>
  <c r="A16621"/>
  <c r="A16620"/>
  <c r="A16619"/>
  <c r="A16618"/>
  <c r="A16617"/>
  <c r="A16616"/>
  <c r="A16615"/>
  <c r="A16614"/>
  <c r="A16613"/>
  <c r="A16612"/>
  <c r="A16611"/>
  <c r="A16610"/>
  <c r="A16609"/>
  <c r="A16608"/>
  <c r="A16607"/>
  <c r="A16606"/>
  <c r="A16605"/>
  <c r="A16604"/>
  <c r="A16603"/>
  <c r="A16602"/>
  <c r="A16601"/>
  <c r="A16600"/>
  <c r="A16599"/>
  <c r="A16598"/>
  <c r="A16597"/>
  <c r="A16596"/>
  <c r="A16595"/>
  <c r="A16594"/>
  <c r="A16593"/>
  <c r="A16592"/>
  <c r="A16591"/>
  <c r="A16590"/>
  <c r="A16589"/>
  <c r="A16588"/>
  <c r="A16587"/>
  <c r="A16586"/>
  <c r="A16585"/>
  <c r="A16584"/>
  <c r="A16583"/>
  <c r="A16582"/>
  <c r="A16581"/>
  <c r="A16580"/>
  <c r="A16579"/>
  <c r="A16578"/>
  <c r="A16577"/>
  <c r="A16576"/>
  <c r="A16575"/>
  <c r="A16574"/>
  <c r="A16573"/>
  <c r="A16572"/>
  <c r="A16571"/>
  <c r="A16570"/>
  <c r="A16569"/>
  <c r="A16568"/>
  <c r="A16567"/>
  <c r="A16566"/>
  <c r="A16565"/>
  <c r="A16564"/>
  <c r="A16563"/>
  <c r="A16562"/>
  <c r="A16561"/>
  <c r="A16560"/>
  <c r="A16559"/>
  <c r="A16558"/>
  <c r="A16557"/>
  <c r="A16556"/>
  <c r="A16555"/>
  <c r="A16554"/>
  <c r="A16553"/>
  <c r="A16552"/>
  <c r="A16551"/>
  <c r="A16550"/>
  <c r="A16549"/>
  <c r="A16548"/>
  <c r="A16547"/>
  <c r="A16546"/>
  <c r="A16545"/>
  <c r="A16544"/>
  <c r="A16543"/>
  <c r="A16542"/>
  <c r="A16541"/>
  <c r="A16540"/>
  <c r="A16539"/>
  <c r="A16538"/>
  <c r="A16537"/>
  <c r="A16536"/>
  <c r="A16535"/>
  <c r="A16534"/>
  <c r="A16533"/>
  <c r="A16532"/>
  <c r="A16531"/>
  <c r="A16530"/>
  <c r="A16529"/>
  <c r="A16528"/>
  <c r="A16527"/>
  <c r="A16526"/>
  <c r="A16525"/>
  <c r="A16524"/>
  <c r="A16523"/>
  <c r="A16522"/>
  <c r="A16521"/>
  <c r="A16520"/>
  <c r="A16519"/>
  <c r="A16518"/>
  <c r="A16517"/>
  <c r="A16516"/>
  <c r="A16515"/>
  <c r="A16514"/>
  <c r="A16513"/>
  <c r="A16512"/>
  <c r="A16511"/>
  <c r="A16510"/>
  <c r="A16509"/>
  <c r="A16508"/>
  <c r="A16507"/>
  <c r="A16506"/>
  <c r="A16505"/>
  <c r="A16504"/>
  <c r="A16503"/>
  <c r="A16502"/>
  <c r="A16501"/>
  <c r="A16500"/>
  <c r="A16499"/>
  <c r="A16498"/>
  <c r="A16497"/>
  <c r="A16496"/>
  <c r="A16495"/>
  <c r="A16494"/>
  <c r="A16493"/>
  <c r="A16492"/>
  <c r="A16491"/>
  <c r="A16490"/>
  <c r="A16489"/>
  <c r="A16488"/>
  <c r="A16487"/>
  <c r="A16486"/>
  <c r="A16485"/>
  <c r="A16484"/>
  <c r="A16483"/>
  <c r="A16482"/>
  <c r="A16481"/>
  <c r="A16480"/>
  <c r="A16479"/>
  <c r="A16478"/>
  <c r="A16477"/>
  <c r="A16476"/>
  <c r="A16475"/>
  <c r="A16474"/>
  <c r="A16473"/>
  <c r="A16472"/>
  <c r="A16471"/>
  <c r="A16470"/>
  <c r="A16469"/>
  <c r="A16468"/>
  <c r="A16467"/>
  <c r="A16466"/>
  <c r="A16465"/>
  <c r="A16464"/>
  <c r="A16463"/>
  <c r="A16462"/>
  <c r="A16461"/>
  <c r="A16460"/>
  <c r="A16459"/>
  <c r="A16458"/>
  <c r="A16457"/>
  <c r="A16456"/>
  <c r="A16455"/>
  <c r="A16454"/>
  <c r="A16453"/>
  <c r="A16452"/>
  <c r="A16451"/>
  <c r="A16450"/>
  <c r="A16449"/>
  <c r="A16448"/>
  <c r="A16447"/>
  <c r="A16446"/>
  <c r="A16445"/>
  <c r="A16444"/>
  <c r="A16443"/>
  <c r="A16442"/>
  <c r="A16441"/>
  <c r="A16440"/>
  <c r="A16439"/>
  <c r="A16438"/>
  <c r="A16437"/>
  <c r="A16436"/>
  <c r="A16435"/>
  <c r="A16434"/>
  <c r="A16433"/>
  <c r="A16432"/>
  <c r="A16431"/>
  <c r="A16430"/>
  <c r="A16429"/>
  <c r="A16428"/>
  <c r="A16427"/>
  <c r="A16426"/>
  <c r="A16425"/>
  <c r="A16424"/>
  <c r="A16423"/>
  <c r="A16422"/>
  <c r="A16421"/>
  <c r="A16420"/>
  <c r="A16419"/>
  <c r="A16418"/>
  <c r="A16417"/>
  <c r="A16416"/>
  <c r="A16415"/>
  <c r="A16414"/>
  <c r="A16413"/>
  <c r="A16412"/>
  <c r="A16411"/>
  <c r="A16410"/>
  <c r="A16409"/>
  <c r="A16408"/>
  <c r="A16407"/>
  <c r="A16406"/>
  <c r="A16405"/>
  <c r="A16404"/>
  <c r="A16403"/>
  <c r="A16402"/>
  <c r="A16401"/>
  <c r="A16400"/>
  <c r="A16399"/>
  <c r="A16398"/>
  <c r="A16397"/>
  <c r="A16396"/>
  <c r="A16395"/>
  <c r="A16394"/>
  <c r="A16393"/>
  <c r="A16392"/>
  <c r="A16391"/>
  <c r="A16390"/>
  <c r="A16389"/>
  <c r="A16388"/>
  <c r="A16387"/>
  <c r="A16386"/>
  <c r="A16385"/>
  <c r="A16384"/>
  <c r="A16383"/>
  <c r="A16382"/>
  <c r="A16381"/>
  <c r="A16380"/>
  <c r="A16379"/>
  <c r="A16378"/>
  <c r="A16377"/>
  <c r="A16376"/>
  <c r="A16375"/>
  <c r="A16374"/>
  <c r="A16373"/>
  <c r="A16372"/>
  <c r="A16371"/>
  <c r="A16370"/>
  <c r="A16369"/>
  <c r="A16368"/>
  <c r="A16367"/>
  <c r="A16366"/>
  <c r="A16365"/>
  <c r="A16364"/>
  <c r="A16363"/>
  <c r="A16362"/>
  <c r="A16361"/>
  <c r="A16360"/>
  <c r="A16359"/>
  <c r="A16358"/>
  <c r="A16357"/>
  <c r="A16356"/>
  <c r="A16355"/>
  <c r="A16354"/>
  <c r="A16353"/>
  <c r="A16352"/>
  <c r="A16351"/>
  <c r="A16350"/>
  <c r="A16349"/>
  <c r="A16348"/>
  <c r="A16347"/>
  <c r="A16346"/>
  <c r="A16345"/>
  <c r="A16344"/>
  <c r="A16343"/>
  <c r="A16342"/>
  <c r="A16341"/>
  <c r="A16340"/>
  <c r="A16339"/>
  <c r="A16338"/>
  <c r="A16337"/>
  <c r="A16336"/>
  <c r="A16335"/>
  <c r="A16334"/>
  <c r="A16333"/>
  <c r="A16332"/>
  <c r="A16331"/>
  <c r="A16330"/>
  <c r="A16329"/>
  <c r="A16328"/>
  <c r="A16327"/>
  <c r="A16326"/>
  <c r="A16325"/>
  <c r="A16324"/>
  <c r="A16323"/>
  <c r="A16322"/>
  <c r="A16321"/>
  <c r="A16320"/>
  <c r="A16319"/>
  <c r="A16318"/>
  <c r="A16317"/>
  <c r="A16316"/>
  <c r="A16315"/>
  <c r="A16314"/>
  <c r="A16313"/>
  <c r="A16312"/>
  <c r="A16311"/>
  <c r="A16310"/>
  <c r="A16309"/>
  <c r="A16308"/>
  <c r="A16307"/>
  <c r="A16306"/>
  <c r="A16305"/>
  <c r="A16304"/>
  <c r="A16303"/>
  <c r="A16302"/>
  <c r="A16301"/>
  <c r="A16300"/>
  <c r="A16299"/>
  <c r="A16298"/>
  <c r="A16297"/>
  <c r="A16296"/>
  <c r="A16295"/>
  <c r="A16294"/>
  <c r="A16293"/>
  <c r="A16292"/>
  <c r="A16291"/>
  <c r="A16290"/>
  <c r="A16289"/>
  <c r="A16288"/>
  <c r="A16287"/>
  <c r="A16286"/>
  <c r="A16285"/>
  <c r="A16284"/>
  <c r="A16283"/>
  <c r="A16282"/>
  <c r="A16281"/>
  <c r="A16280"/>
  <c r="A16279"/>
  <c r="A16278"/>
  <c r="A16277"/>
  <c r="A16276"/>
  <c r="A16275"/>
  <c r="A16274"/>
  <c r="A16273"/>
  <c r="A16272"/>
  <c r="A16271"/>
  <c r="A16270"/>
  <c r="A16269"/>
  <c r="A16268"/>
  <c r="A16267"/>
  <c r="A16266"/>
  <c r="A16265"/>
  <c r="A16264"/>
  <c r="A16263"/>
  <c r="A16262"/>
  <c r="A16261"/>
  <c r="A16260"/>
  <c r="A16259"/>
  <c r="A16258"/>
  <c r="A16257"/>
  <c r="A16256"/>
  <c r="A16255"/>
  <c r="A16254"/>
  <c r="A16253"/>
  <c r="A16252"/>
  <c r="A16251"/>
  <c r="A16250"/>
  <c r="A16249"/>
  <c r="A16248"/>
  <c r="A16247"/>
  <c r="A16246"/>
  <c r="A16245"/>
  <c r="A16244"/>
  <c r="A16243"/>
  <c r="A16242"/>
  <c r="A16241"/>
  <c r="A16240"/>
  <c r="A16239"/>
  <c r="A16238"/>
  <c r="A16237"/>
  <c r="A16236"/>
  <c r="A16235"/>
  <c r="A16234"/>
  <c r="A16233"/>
  <c r="A16232"/>
  <c r="A16231"/>
  <c r="A16230"/>
  <c r="A16229"/>
  <c r="A16228"/>
  <c r="A16227"/>
  <c r="A16226"/>
  <c r="A16225"/>
  <c r="A16224"/>
  <c r="A16223"/>
  <c r="A16222"/>
  <c r="A16221"/>
  <c r="A16220"/>
  <c r="A16219"/>
  <c r="A16218"/>
  <c r="A16217"/>
  <c r="A16216"/>
  <c r="A16215"/>
  <c r="A16214"/>
  <c r="A16213"/>
  <c r="A16212"/>
  <c r="A16211"/>
  <c r="A16210"/>
  <c r="A16209"/>
  <c r="A16208"/>
  <c r="A16207"/>
  <c r="A16206"/>
  <c r="A16205"/>
  <c r="A16204"/>
  <c r="A16203"/>
  <c r="A16202"/>
  <c r="A16201"/>
  <c r="A16200"/>
  <c r="A16199"/>
  <c r="A16198"/>
  <c r="A16197"/>
  <c r="A16196"/>
  <c r="A16195"/>
  <c r="A16194"/>
  <c r="A16193"/>
  <c r="A16192"/>
  <c r="A16191"/>
  <c r="A16190"/>
  <c r="A16189"/>
  <c r="A16188"/>
  <c r="A16187"/>
  <c r="A16186"/>
  <c r="A16185"/>
  <c r="A16184"/>
  <c r="A16183"/>
  <c r="A16182"/>
  <c r="A16181"/>
  <c r="A16180"/>
  <c r="A16179"/>
  <c r="A16178"/>
  <c r="A16177"/>
  <c r="A16176"/>
  <c r="A16175"/>
  <c r="A16174"/>
  <c r="A16173"/>
  <c r="A16172"/>
  <c r="A16171"/>
  <c r="A16170"/>
  <c r="A16169"/>
  <c r="A16168"/>
  <c r="A16167"/>
  <c r="A16166"/>
  <c r="A16165"/>
  <c r="A16164"/>
  <c r="A16163"/>
  <c r="A16162"/>
  <c r="A16161"/>
  <c r="A16160"/>
  <c r="A16159"/>
  <c r="A16158"/>
  <c r="A16157"/>
  <c r="A16156"/>
  <c r="A16155"/>
  <c r="A16154"/>
  <c r="A16153"/>
  <c r="A16152"/>
  <c r="A16151"/>
  <c r="A16150"/>
  <c r="A16149"/>
  <c r="A16148"/>
  <c r="A16147"/>
  <c r="A16146"/>
  <c r="A16145"/>
  <c r="A16144"/>
  <c r="A16143"/>
  <c r="A16142"/>
  <c r="A16141"/>
  <c r="A16140"/>
  <c r="A16139"/>
  <c r="A16138"/>
  <c r="A16137"/>
  <c r="A16136"/>
  <c r="A16135"/>
  <c r="A16134"/>
  <c r="A16133"/>
  <c r="A16132"/>
  <c r="A16131"/>
  <c r="A16130"/>
  <c r="A16129"/>
  <c r="A16128"/>
  <c r="A16127"/>
  <c r="A16126"/>
  <c r="A16125"/>
  <c r="A16124"/>
  <c r="A16123"/>
  <c r="A16122"/>
  <c r="A16121"/>
  <c r="A16120"/>
  <c r="A16119"/>
  <c r="A16118"/>
  <c r="A16117"/>
  <c r="A16116"/>
  <c r="A16115"/>
  <c r="A16114"/>
  <c r="A16113"/>
  <c r="A16112"/>
  <c r="A16111"/>
  <c r="A16110"/>
  <c r="A16109"/>
  <c r="A16108"/>
  <c r="A16107"/>
  <c r="A16106"/>
  <c r="A16105"/>
  <c r="A16104"/>
  <c r="A16103"/>
  <c r="A16102"/>
  <c r="A16101"/>
  <c r="A16100"/>
  <c r="A16099"/>
  <c r="A16098"/>
  <c r="A16097"/>
  <c r="A16096"/>
  <c r="A16095"/>
  <c r="A16094"/>
  <c r="A16093"/>
  <c r="A16092"/>
  <c r="A16091"/>
  <c r="A16090"/>
  <c r="A16089"/>
  <c r="A16088"/>
  <c r="A16087"/>
  <c r="A16086"/>
  <c r="A16085"/>
  <c r="A16084"/>
  <c r="A16083"/>
  <c r="A16082"/>
  <c r="A16081"/>
  <c r="A16080"/>
  <c r="A16079"/>
  <c r="A16078"/>
  <c r="A16077"/>
  <c r="A16076"/>
  <c r="A16075"/>
  <c r="A16074"/>
  <c r="A16073"/>
  <c r="A16072"/>
  <c r="A16071"/>
  <c r="A16070"/>
  <c r="A16069"/>
  <c r="A16068"/>
  <c r="A16067"/>
  <c r="A16066"/>
  <c r="A16065"/>
  <c r="A16064"/>
  <c r="A16063"/>
  <c r="A16062"/>
  <c r="A16061"/>
  <c r="A16060"/>
  <c r="A16059"/>
  <c r="A16058"/>
  <c r="A16057"/>
  <c r="A16056"/>
  <c r="A16055"/>
  <c r="A16054"/>
  <c r="A16053"/>
  <c r="A16052"/>
  <c r="A16051"/>
  <c r="A16050"/>
  <c r="A16049"/>
  <c r="A16048"/>
  <c r="A16047"/>
  <c r="A16046"/>
  <c r="A16045"/>
  <c r="A16044"/>
  <c r="A16043"/>
  <c r="A16042"/>
  <c r="A16041"/>
  <c r="A16040"/>
  <c r="A16039"/>
  <c r="A16038"/>
  <c r="A16037"/>
  <c r="A16036"/>
  <c r="A16035"/>
  <c r="A16034"/>
  <c r="A16033"/>
  <c r="A16032"/>
  <c r="A16031"/>
  <c r="A16030"/>
  <c r="A16029"/>
  <c r="A16028"/>
  <c r="A16027"/>
  <c r="A16026"/>
  <c r="A16025"/>
  <c r="A16024"/>
  <c r="A16023"/>
  <c r="A16022"/>
  <c r="A16021"/>
  <c r="A16020"/>
  <c r="A16019"/>
  <c r="A16018"/>
  <c r="A16017"/>
  <c r="A16016"/>
  <c r="A16015"/>
  <c r="A16014"/>
  <c r="A16013"/>
  <c r="A16012"/>
  <c r="A16011"/>
  <c r="A16010"/>
  <c r="A16009"/>
  <c r="A16008"/>
  <c r="A16007"/>
  <c r="A16006"/>
  <c r="A16005"/>
  <c r="A16004"/>
  <c r="A16003"/>
  <c r="A16002"/>
  <c r="A16001"/>
  <c r="A16000"/>
  <c r="A15999"/>
  <c r="A15998"/>
  <c r="A15997"/>
  <c r="A15996"/>
  <c r="A15995"/>
  <c r="A15994"/>
  <c r="A15993"/>
  <c r="A15992"/>
  <c r="A15991"/>
  <c r="A15990"/>
  <c r="A15989"/>
  <c r="A15988"/>
  <c r="A15987"/>
  <c r="A15986"/>
  <c r="A15985"/>
  <c r="A15984"/>
  <c r="A15983"/>
  <c r="A15982"/>
  <c r="A15981"/>
  <c r="A15980"/>
  <c r="A15979"/>
  <c r="A15978"/>
  <c r="A15977"/>
  <c r="A15976"/>
  <c r="A15975"/>
  <c r="A15974"/>
  <c r="A15973"/>
  <c r="A15972"/>
  <c r="A15971"/>
  <c r="A15970"/>
  <c r="A15969"/>
  <c r="A15968"/>
  <c r="A15967"/>
  <c r="A15966"/>
  <c r="A15965"/>
  <c r="A15964"/>
  <c r="A15963"/>
  <c r="A15962"/>
  <c r="A15961"/>
  <c r="A15960"/>
  <c r="A15959"/>
  <c r="A15958"/>
  <c r="A15957"/>
  <c r="A15956"/>
  <c r="A15955"/>
  <c r="A15954"/>
  <c r="A15953"/>
  <c r="A15952"/>
  <c r="A15951"/>
  <c r="A15950"/>
  <c r="A15949"/>
  <c r="A15948"/>
  <c r="A15947"/>
  <c r="A15946"/>
  <c r="A15945"/>
  <c r="A15944"/>
  <c r="A15943"/>
  <c r="A15942"/>
  <c r="A15941"/>
  <c r="A15940"/>
  <c r="A15939"/>
  <c r="A15938"/>
  <c r="A15937"/>
  <c r="A15936"/>
  <c r="A15935"/>
  <c r="A15934"/>
  <c r="A15933"/>
  <c r="A15932"/>
  <c r="A15931"/>
  <c r="A15930"/>
  <c r="A15929"/>
  <c r="A15928"/>
  <c r="A15927"/>
  <c r="A15926"/>
  <c r="A15925"/>
  <c r="A15924"/>
  <c r="A15923"/>
  <c r="A15922"/>
  <c r="A15921"/>
  <c r="A15920"/>
  <c r="A15919"/>
  <c r="A15918"/>
  <c r="A15917"/>
  <c r="A15916"/>
  <c r="A15915"/>
  <c r="A15914"/>
  <c r="A15913"/>
  <c r="A15912"/>
  <c r="A15911"/>
  <c r="A15910"/>
  <c r="A15909"/>
  <c r="A15908"/>
  <c r="A15907"/>
  <c r="A15906"/>
  <c r="A15905"/>
  <c r="A15904"/>
  <c r="A15903"/>
  <c r="A15902"/>
  <c r="A15901"/>
  <c r="A15900"/>
  <c r="A15899"/>
  <c r="A15898"/>
  <c r="A15897"/>
  <c r="A15896"/>
  <c r="A15895"/>
  <c r="A15894"/>
  <c r="A15893"/>
  <c r="A15892"/>
  <c r="A15891"/>
  <c r="A15890"/>
  <c r="A15889"/>
  <c r="A15888"/>
  <c r="A15887"/>
  <c r="A15886"/>
  <c r="A15885"/>
  <c r="A15884"/>
  <c r="A15883"/>
  <c r="A15882"/>
  <c r="A15881"/>
  <c r="A15880"/>
  <c r="A15879"/>
  <c r="A15878"/>
  <c r="A15877"/>
  <c r="A15876"/>
  <c r="A15875"/>
  <c r="A15874"/>
  <c r="A15873"/>
  <c r="A15872"/>
  <c r="A15871"/>
  <c r="A15870"/>
  <c r="A15869"/>
  <c r="A15868"/>
  <c r="A15867"/>
  <c r="A15866"/>
  <c r="A15865"/>
  <c r="A15864"/>
  <c r="A15863"/>
  <c r="A15862"/>
  <c r="A15861"/>
  <c r="A15860"/>
  <c r="A15859"/>
  <c r="A15858"/>
  <c r="A15857"/>
  <c r="A15856"/>
  <c r="A15855"/>
  <c r="A15854"/>
  <c r="A15853"/>
  <c r="A15852"/>
  <c r="A15851"/>
  <c r="A15850"/>
  <c r="A15849"/>
  <c r="A15848"/>
  <c r="A15847"/>
  <c r="A15846"/>
  <c r="A15845"/>
  <c r="A15844"/>
  <c r="A15843"/>
  <c r="A15842"/>
  <c r="A15841"/>
  <c r="A15840"/>
  <c r="A15839"/>
  <c r="A15838"/>
  <c r="A15837"/>
  <c r="A15836"/>
  <c r="A15835"/>
  <c r="A15834"/>
  <c r="A15833"/>
  <c r="A15832"/>
  <c r="A15831"/>
  <c r="A15830"/>
  <c r="A15829"/>
  <c r="A15828"/>
  <c r="A15827"/>
  <c r="A15826"/>
  <c r="A15825"/>
  <c r="A15824"/>
  <c r="A15823"/>
  <c r="A15822"/>
  <c r="A15821"/>
  <c r="A15820"/>
  <c r="A15819"/>
  <c r="A15818"/>
  <c r="A15817"/>
  <c r="A15816"/>
  <c r="A15815"/>
  <c r="A15814"/>
  <c r="A15813"/>
  <c r="A15812"/>
  <c r="A15811"/>
  <c r="A15810"/>
  <c r="A15809"/>
  <c r="A15808"/>
  <c r="A15807"/>
  <c r="A15806"/>
  <c r="A15805"/>
  <c r="A15804"/>
  <c r="A15803"/>
  <c r="A15802"/>
  <c r="A15801"/>
  <c r="A15800"/>
  <c r="A15799"/>
  <c r="A15798"/>
  <c r="A15797"/>
  <c r="A15796"/>
  <c r="A15795"/>
  <c r="A15794"/>
  <c r="A15793"/>
  <c r="A15792"/>
  <c r="A15791"/>
  <c r="A15790"/>
  <c r="A15789"/>
  <c r="A15788"/>
  <c r="A15787"/>
  <c r="A15786"/>
  <c r="A15785"/>
  <c r="A15784"/>
  <c r="A15783"/>
  <c r="A15782"/>
  <c r="A15781"/>
  <c r="A15780"/>
  <c r="A15779"/>
  <c r="A15778"/>
  <c r="A15777"/>
  <c r="A15776"/>
  <c r="A15775"/>
  <c r="A15774"/>
  <c r="A15773"/>
  <c r="A15772"/>
  <c r="A15771"/>
  <c r="A15770"/>
  <c r="A15769"/>
  <c r="A15768"/>
  <c r="A15767"/>
  <c r="A15766"/>
  <c r="A15765"/>
  <c r="A15764"/>
  <c r="A15763"/>
  <c r="A15762"/>
  <c r="A15761"/>
  <c r="A15760"/>
  <c r="A15759"/>
  <c r="A15758"/>
  <c r="A15757"/>
  <c r="A15756"/>
  <c r="A15755"/>
  <c r="A15754"/>
  <c r="A15753"/>
  <c r="A15752"/>
  <c r="A15751"/>
  <c r="A15750"/>
  <c r="A15749"/>
  <c r="A15748"/>
  <c r="A15747"/>
  <c r="A15746"/>
  <c r="A15745"/>
  <c r="A15744"/>
  <c r="A15743"/>
  <c r="A15742"/>
  <c r="A15741"/>
  <c r="A15740"/>
  <c r="A15739"/>
  <c r="A15738"/>
  <c r="A15737"/>
  <c r="A15736"/>
  <c r="A15735"/>
  <c r="A15734"/>
  <c r="A15733"/>
  <c r="A15732"/>
  <c r="A15731"/>
  <c r="A15730"/>
  <c r="A15729"/>
  <c r="A15728"/>
  <c r="A15727"/>
  <c r="A15726"/>
  <c r="A15725"/>
  <c r="A15724"/>
  <c r="A15723"/>
  <c r="A15722"/>
  <c r="A15721"/>
  <c r="A15720"/>
  <c r="A15719"/>
  <c r="A15718"/>
  <c r="A15717"/>
  <c r="A15716"/>
  <c r="A15715"/>
  <c r="A15714"/>
  <c r="A15713"/>
  <c r="A15712"/>
  <c r="A15711"/>
  <c r="A15710"/>
  <c r="A15709"/>
  <c r="A15708"/>
  <c r="A15707"/>
  <c r="A15706"/>
  <c r="A15705"/>
  <c r="A15704"/>
  <c r="A15703"/>
  <c r="A15702"/>
  <c r="A15701"/>
  <c r="A15700"/>
  <c r="A15699"/>
  <c r="A15698"/>
  <c r="A15697"/>
  <c r="A15696"/>
  <c r="A15695"/>
  <c r="A15694"/>
  <c r="A15693"/>
  <c r="A15692"/>
  <c r="A15691"/>
  <c r="A15690"/>
  <c r="A15689"/>
  <c r="A15688"/>
  <c r="A15687"/>
  <c r="A15686"/>
  <c r="A15685"/>
  <c r="A15684"/>
  <c r="A15683"/>
  <c r="A15682"/>
  <c r="A15681"/>
  <c r="A15680"/>
  <c r="A15679"/>
  <c r="A15678"/>
  <c r="A15677"/>
  <c r="A15676"/>
  <c r="A15675"/>
  <c r="A15674"/>
  <c r="A15673"/>
  <c r="A15672"/>
  <c r="A15671"/>
  <c r="A15670"/>
  <c r="A15669"/>
  <c r="A15668"/>
  <c r="A15667"/>
  <c r="A15666"/>
  <c r="A15665"/>
  <c r="A15664"/>
  <c r="A15663"/>
  <c r="A15662"/>
  <c r="A15661"/>
  <c r="A15660"/>
  <c r="A15659"/>
  <c r="A15658"/>
  <c r="A15657"/>
  <c r="A15656"/>
  <c r="A15655"/>
  <c r="A15654"/>
  <c r="A15653"/>
  <c r="A15652"/>
  <c r="A15651"/>
  <c r="A15650"/>
  <c r="A15649"/>
  <c r="A15648"/>
  <c r="A15647"/>
  <c r="A15646"/>
  <c r="A15645"/>
  <c r="A15644"/>
  <c r="A15643"/>
  <c r="A15642"/>
  <c r="A15641"/>
  <c r="A15640"/>
  <c r="A15639"/>
  <c r="A15638"/>
  <c r="A15637"/>
  <c r="A15636"/>
  <c r="A15635"/>
  <c r="A15634"/>
  <c r="A15633"/>
  <c r="A15632"/>
  <c r="A15631"/>
  <c r="A15630"/>
  <c r="A15629"/>
  <c r="A15628"/>
  <c r="A15627"/>
  <c r="A15626"/>
  <c r="A15625"/>
  <c r="A15624"/>
  <c r="A15623"/>
  <c r="A15622"/>
  <c r="A15621"/>
  <c r="A15620"/>
  <c r="A15619"/>
  <c r="A15618"/>
  <c r="A15617"/>
  <c r="A15616"/>
  <c r="A15615"/>
  <c r="A15614"/>
  <c r="A15613"/>
  <c r="A15612"/>
  <c r="A15611"/>
  <c r="A15610"/>
  <c r="A15609"/>
  <c r="A15608"/>
  <c r="A15607"/>
  <c r="A15606"/>
  <c r="A15605"/>
  <c r="A15604"/>
  <c r="A15603"/>
  <c r="A15602"/>
  <c r="A15601"/>
  <c r="A15600"/>
  <c r="A15599"/>
  <c r="A15598"/>
  <c r="A15597"/>
  <c r="A15596"/>
  <c r="A15595"/>
  <c r="A15594"/>
  <c r="A15593"/>
  <c r="A15592"/>
  <c r="A15591"/>
  <c r="A15590"/>
  <c r="A15589"/>
  <c r="A15588"/>
  <c r="A15587"/>
  <c r="A15586"/>
  <c r="A15585"/>
  <c r="A15584"/>
  <c r="A15583"/>
  <c r="A15582"/>
  <c r="A15581"/>
  <c r="A15580"/>
  <c r="A15579"/>
  <c r="A15578"/>
  <c r="A15577"/>
  <c r="A15576"/>
  <c r="A15575"/>
  <c r="A15574"/>
  <c r="A15573"/>
  <c r="A15572"/>
  <c r="A15571"/>
  <c r="A15570"/>
  <c r="A15569"/>
  <c r="A15568"/>
  <c r="A15567"/>
  <c r="A15566"/>
  <c r="A15565"/>
  <c r="A15564"/>
  <c r="A15563"/>
  <c r="A15562"/>
  <c r="A15561"/>
  <c r="A15560"/>
  <c r="A15559"/>
  <c r="A15558"/>
  <c r="A15557"/>
  <c r="A15556"/>
  <c r="A15555"/>
  <c r="A15554"/>
  <c r="A15553"/>
  <c r="A15552"/>
  <c r="A15551"/>
  <c r="A15550"/>
  <c r="A15549"/>
  <c r="A15548"/>
  <c r="A15547"/>
  <c r="A15546"/>
  <c r="A15545"/>
  <c r="A15544"/>
  <c r="A15543"/>
  <c r="A15542"/>
  <c r="A15541"/>
  <c r="A15540"/>
  <c r="A15539"/>
  <c r="A15538"/>
  <c r="A15537"/>
  <c r="A15536"/>
  <c r="A15535"/>
  <c r="A15534"/>
  <c r="A15533"/>
  <c r="A15532"/>
  <c r="A15531"/>
  <c r="A15530"/>
  <c r="A15529"/>
  <c r="A15528"/>
  <c r="A15527"/>
  <c r="A15526"/>
  <c r="A15525"/>
  <c r="A15524"/>
  <c r="A15523"/>
  <c r="A15522"/>
  <c r="A15521"/>
  <c r="A15520"/>
  <c r="A15519"/>
  <c r="A15518"/>
  <c r="A15517"/>
  <c r="A15516"/>
  <c r="A15515"/>
  <c r="A15514"/>
  <c r="A15513"/>
  <c r="A15512"/>
  <c r="A15511"/>
  <c r="A15510"/>
  <c r="A15509"/>
  <c r="A15508"/>
  <c r="A15507"/>
  <c r="A15506"/>
  <c r="A15505"/>
  <c r="A15504"/>
  <c r="A15503"/>
  <c r="A15502"/>
  <c r="A15501"/>
  <c r="A15500"/>
  <c r="A15499"/>
  <c r="A15498"/>
  <c r="A15497"/>
  <c r="A15496"/>
  <c r="A15495"/>
  <c r="A15494"/>
  <c r="A15493"/>
  <c r="A15492"/>
  <c r="A15491"/>
  <c r="A15490"/>
  <c r="A15489"/>
  <c r="A15488"/>
  <c r="A15487"/>
  <c r="A15486"/>
  <c r="A15485"/>
  <c r="A15484"/>
  <c r="A15483"/>
  <c r="A15482"/>
  <c r="A15481"/>
  <c r="A15480"/>
  <c r="A15479"/>
  <c r="A15478"/>
  <c r="A15477"/>
  <c r="A15476"/>
  <c r="A15475"/>
  <c r="A15474"/>
  <c r="A15473"/>
  <c r="A15472"/>
  <c r="A15471"/>
  <c r="A15470"/>
  <c r="A15469"/>
  <c r="A15468"/>
  <c r="A15467"/>
  <c r="A15466"/>
  <c r="A15465"/>
  <c r="A15464"/>
  <c r="A15463"/>
  <c r="A15462"/>
  <c r="A15461"/>
  <c r="A15460"/>
  <c r="A15459"/>
  <c r="A15458"/>
  <c r="A15457"/>
  <c r="A15456"/>
  <c r="A15455"/>
  <c r="A15454"/>
  <c r="A15453"/>
  <c r="A15452"/>
  <c r="A15451"/>
  <c r="A15450"/>
  <c r="A15449"/>
  <c r="A15448"/>
  <c r="A15447"/>
  <c r="A15446"/>
  <c r="A15445"/>
  <c r="A15444"/>
  <c r="A15443"/>
  <c r="A15442"/>
  <c r="A15441"/>
  <c r="A15440"/>
  <c r="A15439"/>
  <c r="A15438"/>
  <c r="A15437"/>
  <c r="A15436"/>
  <c r="A15435"/>
  <c r="A15434"/>
  <c r="A15433"/>
  <c r="A15432"/>
  <c r="A15431"/>
  <c r="A15430"/>
  <c r="A15429"/>
  <c r="A15428"/>
  <c r="A15427"/>
  <c r="A15426"/>
  <c r="A15425"/>
  <c r="A15424"/>
  <c r="A15423"/>
  <c r="A15422"/>
  <c r="A15421"/>
  <c r="A15420"/>
  <c r="A15419"/>
  <c r="A15418"/>
  <c r="A15417"/>
  <c r="A15416"/>
  <c r="A15415"/>
  <c r="A15414"/>
  <c r="A15413"/>
  <c r="A15412"/>
  <c r="A15411"/>
  <c r="A15410"/>
  <c r="A15409"/>
  <c r="A15408"/>
  <c r="A15407"/>
  <c r="A15406"/>
  <c r="A15405"/>
  <c r="A15404"/>
  <c r="A15403"/>
  <c r="A15402"/>
  <c r="A15401"/>
  <c r="A15400"/>
  <c r="A15399"/>
  <c r="A15398"/>
  <c r="A15397"/>
  <c r="A15396"/>
  <c r="A15395"/>
  <c r="A15394"/>
  <c r="A15393"/>
  <c r="A15392"/>
  <c r="A15391"/>
  <c r="A15390"/>
  <c r="A15389"/>
  <c r="A15388"/>
  <c r="A15387"/>
  <c r="A15386"/>
  <c r="A15385"/>
  <c r="A15384"/>
  <c r="A15383"/>
  <c r="A15382"/>
  <c r="A15381"/>
  <c r="A15380"/>
  <c r="A15379"/>
  <c r="A15378"/>
  <c r="A15377"/>
  <c r="A15376"/>
  <c r="A15375"/>
  <c r="A15374"/>
  <c r="A15373"/>
  <c r="A15372"/>
  <c r="A15371"/>
  <c r="A15370"/>
  <c r="A15369"/>
  <c r="A15368"/>
  <c r="A15367"/>
  <c r="A15366"/>
  <c r="A15365"/>
  <c r="A15364"/>
  <c r="A15363"/>
  <c r="A15362"/>
  <c r="A15361"/>
  <c r="A15360"/>
  <c r="A15359"/>
  <c r="A15358"/>
  <c r="A15357"/>
  <c r="A15356"/>
  <c r="A15355"/>
  <c r="A15354"/>
  <c r="A15353"/>
  <c r="A15352"/>
  <c r="A15351"/>
  <c r="A15350"/>
  <c r="A15349"/>
  <c r="A15348"/>
  <c r="A15347"/>
  <c r="A15346"/>
  <c r="A15345"/>
  <c r="A15344"/>
  <c r="A15343"/>
  <c r="A15342"/>
  <c r="A15341"/>
  <c r="A15340"/>
  <c r="A15339"/>
  <c r="A15338"/>
  <c r="A15337"/>
  <c r="A15336"/>
  <c r="A15335"/>
  <c r="A15334"/>
  <c r="A15333"/>
  <c r="A15332"/>
  <c r="A15331"/>
  <c r="A15330"/>
  <c r="A15329"/>
  <c r="A15328"/>
  <c r="A15327"/>
  <c r="A15326"/>
  <c r="A15325"/>
  <c r="A15324"/>
  <c r="A15323"/>
  <c r="A15322"/>
  <c r="A15321"/>
  <c r="A15320"/>
  <c r="A15319"/>
  <c r="A15318"/>
  <c r="A15317"/>
  <c r="A15316"/>
  <c r="A15315"/>
  <c r="A15314"/>
  <c r="A15313"/>
  <c r="A15312"/>
  <c r="A15311"/>
  <c r="A15310"/>
  <c r="A15309"/>
  <c r="A15308"/>
  <c r="A15307"/>
  <c r="A15306"/>
  <c r="A15305"/>
  <c r="A15304"/>
  <c r="A15303"/>
  <c r="A15302"/>
  <c r="A15301"/>
  <c r="A15300"/>
  <c r="A15299"/>
  <c r="A15298"/>
  <c r="A15297"/>
  <c r="A15296"/>
  <c r="A15295"/>
  <c r="A15294"/>
  <c r="A15293"/>
  <c r="A15292"/>
  <c r="A15291"/>
  <c r="A15290"/>
  <c r="A15289"/>
  <c r="A15288"/>
  <c r="A15287"/>
  <c r="A15286"/>
  <c r="A15285"/>
  <c r="A15284"/>
  <c r="A15283"/>
  <c r="A15282"/>
  <c r="A15281"/>
  <c r="A15280"/>
  <c r="A15279"/>
  <c r="A15278"/>
  <c r="A15277"/>
  <c r="A15276"/>
  <c r="A15275"/>
  <c r="A15274"/>
  <c r="A15273"/>
  <c r="A15272"/>
  <c r="A15271"/>
  <c r="A15270"/>
  <c r="A15269"/>
  <c r="A15268"/>
  <c r="A15267"/>
  <c r="A15266"/>
  <c r="A15265"/>
  <c r="A15264"/>
  <c r="A15263"/>
  <c r="A15262"/>
  <c r="A15261"/>
  <c r="A15260"/>
  <c r="A15259"/>
  <c r="A15258"/>
  <c r="A15257"/>
  <c r="A15256"/>
  <c r="A15255"/>
  <c r="A15254"/>
  <c r="A15253"/>
  <c r="A15252"/>
  <c r="A15251"/>
  <c r="A15250"/>
  <c r="A15249"/>
  <c r="A15248"/>
  <c r="A15247"/>
  <c r="A15246"/>
  <c r="A15245"/>
  <c r="A15244"/>
  <c r="A15243"/>
  <c r="A15242"/>
  <c r="A15241"/>
  <c r="A15240"/>
  <c r="A15239"/>
  <c r="A15238"/>
  <c r="A15237"/>
  <c r="A15236"/>
  <c r="A15235"/>
  <c r="A15234"/>
  <c r="A15233"/>
  <c r="A15232"/>
  <c r="A15231"/>
  <c r="A15230"/>
  <c r="A15229"/>
  <c r="A15228"/>
  <c r="A15227"/>
  <c r="A15226"/>
  <c r="A15225"/>
  <c r="A15224"/>
  <c r="A15223"/>
  <c r="A15222"/>
  <c r="A15221"/>
  <c r="A15220"/>
  <c r="A15219"/>
  <c r="A15218"/>
  <c r="A15217"/>
  <c r="A15216"/>
  <c r="A15215"/>
  <c r="A15214"/>
  <c r="A15213"/>
  <c r="A15212"/>
  <c r="A15211"/>
  <c r="A15210"/>
  <c r="A15209"/>
  <c r="A15208"/>
  <c r="A15207"/>
  <c r="A15206"/>
  <c r="A15205"/>
  <c r="A15204"/>
  <c r="A15203"/>
  <c r="A15202"/>
  <c r="A15201"/>
  <c r="A15200"/>
  <c r="A15199"/>
  <c r="A15198"/>
  <c r="A15197"/>
  <c r="A15196"/>
  <c r="A15195"/>
  <c r="A15194"/>
  <c r="A15193"/>
  <c r="A15192"/>
  <c r="A15191"/>
  <c r="A15190"/>
  <c r="A15189"/>
  <c r="A15188"/>
  <c r="A15187"/>
  <c r="A15186"/>
  <c r="A15185"/>
  <c r="A15184"/>
  <c r="A15183"/>
  <c r="A15182"/>
  <c r="A15181"/>
  <c r="A15180"/>
  <c r="A15179"/>
  <c r="A15178"/>
  <c r="A15177"/>
  <c r="A15176"/>
  <c r="A15175"/>
  <c r="A15174"/>
  <c r="A15173"/>
  <c r="A15172"/>
  <c r="A15171"/>
  <c r="A15170"/>
  <c r="A15169"/>
  <c r="A15168"/>
  <c r="A15167"/>
  <c r="A15166"/>
  <c r="A15165"/>
  <c r="A15164"/>
  <c r="A15163"/>
  <c r="A15162"/>
  <c r="A15161"/>
  <c r="A15160"/>
  <c r="A15159"/>
  <c r="A15158"/>
  <c r="A15157"/>
  <c r="A15156"/>
  <c r="A15155"/>
  <c r="A15154"/>
  <c r="A15153"/>
  <c r="A15152"/>
  <c r="A15151"/>
  <c r="A15150"/>
  <c r="A15149"/>
  <c r="A15148"/>
  <c r="A15147"/>
  <c r="A15146"/>
  <c r="A15145"/>
  <c r="A15144"/>
  <c r="A15143"/>
  <c r="A15142"/>
  <c r="A15141"/>
  <c r="A15140"/>
  <c r="A15139"/>
  <c r="A15138"/>
  <c r="A15137"/>
  <c r="A15136"/>
  <c r="A15135"/>
  <c r="A15134"/>
  <c r="A15133"/>
  <c r="A15132"/>
  <c r="A15131"/>
  <c r="A15130"/>
  <c r="A15129"/>
  <c r="A15128"/>
  <c r="A15127"/>
  <c r="A15126"/>
  <c r="A15125"/>
  <c r="A15124"/>
  <c r="A15123"/>
  <c r="A15122"/>
  <c r="A15121"/>
  <c r="A15120"/>
  <c r="A15119"/>
  <c r="A15118"/>
  <c r="A15117"/>
  <c r="A15116"/>
  <c r="A15115"/>
  <c r="A15114"/>
  <c r="A15113"/>
  <c r="A15112"/>
  <c r="A15111"/>
  <c r="A15110"/>
  <c r="A15109"/>
  <c r="A15108"/>
  <c r="A15107"/>
  <c r="A15106"/>
  <c r="A15105"/>
  <c r="A15104"/>
  <c r="A15103"/>
  <c r="A15102"/>
  <c r="A15101"/>
  <c r="A15100"/>
  <c r="A15099"/>
  <c r="A15098"/>
  <c r="A15097"/>
  <c r="A15096"/>
  <c r="A15095"/>
  <c r="A15094"/>
  <c r="A15093"/>
  <c r="A15092"/>
  <c r="A15091"/>
  <c r="A15090"/>
  <c r="A15089"/>
  <c r="A15088"/>
  <c r="A15087"/>
  <c r="A15086"/>
  <c r="A15085"/>
  <c r="A15084"/>
  <c r="A15083"/>
  <c r="A15082"/>
  <c r="A15081"/>
  <c r="A15080"/>
  <c r="A15079"/>
  <c r="A15078"/>
  <c r="A15077"/>
  <c r="A15076"/>
  <c r="A15075"/>
  <c r="A15074"/>
  <c r="A15073"/>
  <c r="A15072"/>
  <c r="A15071"/>
  <c r="A15070"/>
  <c r="A15069"/>
  <c r="A15068"/>
  <c r="A15067"/>
  <c r="A15066"/>
  <c r="A15065"/>
  <c r="A15064"/>
  <c r="A15063"/>
  <c r="A15062"/>
  <c r="A15061"/>
  <c r="A15060"/>
  <c r="A15059"/>
  <c r="A15058"/>
  <c r="A15057"/>
  <c r="A15056"/>
  <c r="A15055"/>
  <c r="A15054"/>
  <c r="A15053"/>
  <c r="A15052"/>
  <c r="A15051"/>
  <c r="A15050"/>
  <c r="A15049"/>
  <c r="A15048"/>
  <c r="A15047"/>
  <c r="A15046"/>
  <c r="A15045"/>
  <c r="A15044"/>
  <c r="A15043"/>
  <c r="A15042"/>
  <c r="A15041"/>
  <c r="A15040"/>
  <c r="A15039"/>
  <c r="A15038"/>
  <c r="A15037"/>
  <c r="A15036"/>
  <c r="A15035"/>
  <c r="A15034"/>
  <c r="A15033"/>
  <c r="A15032"/>
  <c r="A15031"/>
  <c r="A15030"/>
  <c r="A15029"/>
  <c r="A15028"/>
  <c r="A15027"/>
  <c r="A15026"/>
  <c r="A15025"/>
  <c r="A15024"/>
  <c r="A15023"/>
  <c r="A15022"/>
  <c r="A15021"/>
  <c r="A15020"/>
  <c r="A15019"/>
  <c r="A15018"/>
  <c r="A15017"/>
  <c r="A15016"/>
  <c r="A15015"/>
  <c r="A15014"/>
  <c r="A15013"/>
  <c r="A15012"/>
  <c r="A15011"/>
  <c r="A15010"/>
  <c r="A15009"/>
  <c r="A15008"/>
  <c r="A15007"/>
  <c r="A15006"/>
  <c r="A15005"/>
  <c r="A15004"/>
  <c r="A15003"/>
  <c r="A15002"/>
  <c r="A15001"/>
  <c r="A15000"/>
  <c r="A14999"/>
  <c r="A14998"/>
  <c r="A14997"/>
  <c r="A14996"/>
  <c r="A14995"/>
  <c r="A14994"/>
  <c r="A14993"/>
  <c r="A14992"/>
  <c r="A14991"/>
  <c r="A14990"/>
  <c r="A14989"/>
  <c r="A14988"/>
  <c r="A14987"/>
  <c r="A14986"/>
  <c r="A14985"/>
  <c r="A14984"/>
  <c r="A14983"/>
  <c r="A14982"/>
  <c r="A14981"/>
  <c r="A14980"/>
  <c r="A14979"/>
  <c r="A14978"/>
  <c r="A14977"/>
  <c r="A14976"/>
  <c r="A14975"/>
  <c r="A14974"/>
  <c r="A14973"/>
  <c r="A14972"/>
  <c r="A14971"/>
  <c r="A14970"/>
  <c r="A14969"/>
  <c r="A14968"/>
  <c r="A14967"/>
  <c r="A14966"/>
  <c r="A14965"/>
  <c r="A14964"/>
  <c r="A14963"/>
  <c r="A14962"/>
  <c r="A14961"/>
  <c r="A14960"/>
  <c r="A14959"/>
  <c r="A14958"/>
  <c r="A14957"/>
  <c r="A14956"/>
  <c r="A14955"/>
  <c r="A14954"/>
  <c r="A14953"/>
  <c r="A14952"/>
  <c r="A14951"/>
  <c r="A14950"/>
  <c r="A14949"/>
  <c r="A14948"/>
  <c r="A14947"/>
  <c r="A14946"/>
  <c r="A14945"/>
  <c r="A14944"/>
  <c r="A14943"/>
  <c r="A14942"/>
  <c r="A14941"/>
  <c r="A14940"/>
  <c r="A14939"/>
  <c r="A14938"/>
  <c r="A14937"/>
  <c r="A14936"/>
  <c r="A14935"/>
  <c r="A14934"/>
  <c r="A14933"/>
  <c r="A14932"/>
  <c r="A14931"/>
  <c r="A14930"/>
  <c r="A14929"/>
  <c r="A14928"/>
  <c r="A14927"/>
  <c r="A14926"/>
  <c r="A14925"/>
  <c r="A14924"/>
  <c r="A14923"/>
  <c r="A14922"/>
  <c r="A14921"/>
  <c r="A14920"/>
  <c r="A14919"/>
  <c r="A14918"/>
  <c r="A14917"/>
  <c r="A14916"/>
  <c r="A14915"/>
  <c r="A14914"/>
  <c r="A14913"/>
  <c r="A14912"/>
  <c r="A14911"/>
  <c r="A14910"/>
  <c r="A14909"/>
  <c r="A14908"/>
  <c r="A14907"/>
  <c r="A14906"/>
  <c r="A14905"/>
  <c r="A14904"/>
  <c r="A14903"/>
  <c r="A14902"/>
  <c r="A14901"/>
  <c r="A14900"/>
  <c r="A14899"/>
  <c r="A14898"/>
  <c r="A14897"/>
  <c r="A14896"/>
  <c r="A14895"/>
  <c r="A14894"/>
  <c r="A14893"/>
  <c r="A14892"/>
  <c r="A14891"/>
  <c r="A14890"/>
  <c r="A14889"/>
  <c r="A14888"/>
  <c r="A14887"/>
  <c r="A14886"/>
  <c r="A14885"/>
  <c r="A14884"/>
  <c r="A14883"/>
  <c r="A14882"/>
  <c r="A14881"/>
  <c r="A14880"/>
  <c r="A14879"/>
  <c r="A14878"/>
  <c r="A14877"/>
  <c r="A14876"/>
  <c r="A14875"/>
  <c r="A14874"/>
  <c r="A14873"/>
  <c r="A14872"/>
  <c r="A14871"/>
  <c r="A14870"/>
  <c r="A14869"/>
  <c r="A14868"/>
  <c r="A14867"/>
  <c r="A14866"/>
  <c r="A14865"/>
  <c r="A14864"/>
  <c r="A14863"/>
  <c r="A14862"/>
  <c r="A14861"/>
  <c r="A14860"/>
  <c r="A14859"/>
  <c r="A14858"/>
  <c r="A14857"/>
  <c r="A14856"/>
  <c r="A14855"/>
  <c r="A14854"/>
  <c r="A14853"/>
  <c r="A14852"/>
  <c r="A14851"/>
  <c r="A14850"/>
  <c r="A14849"/>
  <c r="A14848"/>
  <c r="A14847"/>
  <c r="A14846"/>
  <c r="A14845"/>
  <c r="A14844"/>
  <c r="A14843"/>
  <c r="A14842"/>
  <c r="A14841"/>
  <c r="A14840"/>
  <c r="A14839"/>
  <c r="A14838"/>
  <c r="A14837"/>
  <c r="A14836"/>
  <c r="A14835"/>
  <c r="A14834"/>
  <c r="A14833"/>
  <c r="A14832"/>
  <c r="A14831"/>
  <c r="A14830"/>
  <c r="A14829"/>
  <c r="A14828"/>
  <c r="A14827"/>
  <c r="A14826"/>
  <c r="A14825"/>
  <c r="A14824"/>
  <c r="A14823"/>
  <c r="A14822"/>
  <c r="A14821"/>
  <c r="A14820"/>
  <c r="A14819"/>
  <c r="A14818"/>
  <c r="A14817"/>
  <c r="A14816"/>
  <c r="A14815"/>
  <c r="A14814"/>
  <c r="A14813"/>
  <c r="A14812"/>
  <c r="A14811"/>
  <c r="A14810"/>
  <c r="A14809"/>
  <c r="A14808"/>
  <c r="A14807"/>
  <c r="A14806"/>
  <c r="A14805"/>
  <c r="A14804"/>
  <c r="A14803"/>
  <c r="A14802"/>
  <c r="A14801"/>
  <c r="A14800"/>
  <c r="A14799"/>
  <c r="A14798"/>
  <c r="A14797"/>
  <c r="A14796"/>
  <c r="A14795"/>
  <c r="A14794"/>
  <c r="A14793"/>
  <c r="A14792"/>
  <c r="A14791"/>
  <c r="A14790"/>
  <c r="A14789"/>
  <c r="A14788"/>
  <c r="A14787"/>
  <c r="A14786"/>
  <c r="A14785"/>
  <c r="A14784"/>
  <c r="A14783"/>
  <c r="A14782"/>
  <c r="A14781"/>
  <c r="A14780"/>
  <c r="A14779"/>
  <c r="A14778"/>
  <c r="A14777"/>
  <c r="A14776"/>
  <c r="A14775"/>
  <c r="A14774"/>
  <c r="A14773"/>
  <c r="A14772"/>
  <c r="A14771"/>
  <c r="A14770"/>
  <c r="A14769"/>
  <c r="A14768"/>
  <c r="A14767"/>
  <c r="A14766"/>
  <c r="A14765"/>
  <c r="A14764"/>
  <c r="A14763"/>
  <c r="A14762"/>
  <c r="A14761"/>
  <c r="A14760"/>
  <c r="A14759"/>
  <c r="A14758"/>
  <c r="A14757"/>
  <c r="A14756"/>
  <c r="A14755"/>
  <c r="A14754"/>
  <c r="A14753"/>
  <c r="A14752"/>
  <c r="A14751"/>
  <c r="A14750"/>
  <c r="A14749"/>
  <c r="A14748"/>
  <c r="A14747"/>
  <c r="A14746"/>
  <c r="A14745"/>
  <c r="A14744"/>
  <c r="A14743"/>
  <c r="A14742"/>
  <c r="A14741"/>
  <c r="A14740"/>
  <c r="A14739"/>
  <c r="A14738"/>
  <c r="A14737"/>
  <c r="A14736"/>
  <c r="A14735"/>
  <c r="A14734"/>
  <c r="A14733"/>
  <c r="A14732"/>
  <c r="A14731"/>
  <c r="A14730"/>
  <c r="A14729"/>
  <c r="A14728"/>
  <c r="A14727"/>
  <c r="A14726"/>
  <c r="A14725"/>
  <c r="A14724"/>
  <c r="A14723"/>
  <c r="A14722"/>
  <c r="A14721"/>
  <c r="A14720"/>
  <c r="A14719"/>
  <c r="A14718"/>
  <c r="A14717"/>
  <c r="A14716"/>
  <c r="A14715"/>
  <c r="A14714"/>
  <c r="A14713"/>
  <c r="A14712"/>
  <c r="A14711"/>
  <c r="A14710"/>
  <c r="A14709"/>
  <c r="A14708"/>
  <c r="A14707"/>
  <c r="A14706"/>
  <c r="A14705"/>
  <c r="A14704"/>
  <c r="A14703"/>
  <c r="A14702"/>
  <c r="A14701"/>
  <c r="A14700"/>
  <c r="A14699"/>
  <c r="A14698"/>
  <c r="A14697"/>
  <c r="A14696"/>
  <c r="A14695"/>
  <c r="A14694"/>
  <c r="A14693"/>
  <c r="A14692"/>
  <c r="A14691"/>
  <c r="A14690"/>
  <c r="A14689"/>
  <c r="A14688"/>
  <c r="A14687"/>
  <c r="A14686"/>
  <c r="A14685"/>
  <c r="A14684"/>
  <c r="A14683"/>
  <c r="A14682"/>
  <c r="A14681"/>
  <c r="A14680"/>
  <c r="A14679"/>
  <c r="A14678"/>
  <c r="A14677"/>
  <c r="A14676"/>
  <c r="A14675"/>
  <c r="A14674"/>
  <c r="A14673"/>
  <c r="A14672"/>
  <c r="A14671"/>
  <c r="A14670"/>
  <c r="A14669"/>
  <c r="A14668"/>
  <c r="A14667"/>
  <c r="A14666"/>
  <c r="A14665"/>
  <c r="A14664"/>
  <c r="A14663"/>
  <c r="A14662"/>
  <c r="A14661"/>
  <c r="A14660"/>
  <c r="A14659"/>
  <c r="A14658"/>
  <c r="A14657"/>
  <c r="A14656"/>
  <c r="A14655"/>
  <c r="A14654"/>
  <c r="A14653"/>
  <c r="A14652"/>
  <c r="A14651"/>
  <c r="A14650"/>
  <c r="A14649"/>
  <c r="A14648"/>
  <c r="A14647"/>
  <c r="A14646"/>
  <c r="A14645"/>
  <c r="A14644"/>
  <c r="A14643"/>
  <c r="A14642"/>
  <c r="A14641"/>
  <c r="A14640"/>
  <c r="A14639"/>
  <c r="A14638"/>
  <c r="A14637"/>
  <c r="A14636"/>
  <c r="A14635"/>
  <c r="A14634"/>
  <c r="A14633"/>
  <c r="A14632"/>
  <c r="A14631"/>
  <c r="A14630"/>
  <c r="A14629"/>
  <c r="A14628"/>
  <c r="A14627"/>
  <c r="A14626"/>
  <c r="A14625"/>
  <c r="A14624"/>
  <c r="A14623"/>
  <c r="A14622"/>
  <c r="A14621"/>
  <c r="A14620"/>
  <c r="A14619"/>
  <c r="A14618"/>
  <c r="A14617"/>
  <c r="A14616"/>
  <c r="A14615"/>
  <c r="A14614"/>
  <c r="A14613"/>
  <c r="A14612"/>
  <c r="A14611"/>
  <c r="A14610"/>
  <c r="A14609"/>
  <c r="A14608"/>
  <c r="A14607"/>
  <c r="A14606"/>
  <c r="A14605"/>
  <c r="A14604"/>
  <c r="A14603"/>
  <c r="A14602"/>
  <c r="A14601"/>
  <c r="A14600"/>
  <c r="A14599"/>
  <c r="A14598"/>
  <c r="A14597"/>
  <c r="A14596"/>
  <c r="A14595"/>
  <c r="A14594"/>
  <c r="A14593"/>
  <c r="A14592"/>
  <c r="A14591"/>
  <c r="A14590"/>
  <c r="A14589"/>
  <c r="A14588"/>
  <c r="A14587"/>
  <c r="A14586"/>
  <c r="A14585"/>
  <c r="A14584"/>
  <c r="A14583"/>
  <c r="A14582"/>
  <c r="A14581"/>
  <c r="A14580"/>
  <c r="A14579"/>
  <c r="A14578"/>
  <c r="A14577"/>
  <c r="A14576"/>
  <c r="A14575"/>
  <c r="A14574"/>
  <c r="A14573"/>
  <c r="A14572"/>
  <c r="A14571"/>
  <c r="A14570"/>
  <c r="A14569"/>
  <c r="A14568"/>
  <c r="A14567"/>
  <c r="A14566"/>
  <c r="A14565"/>
  <c r="A14564"/>
  <c r="A14563"/>
  <c r="A14562"/>
  <c r="A14561"/>
  <c r="A14560"/>
  <c r="A14559"/>
  <c r="A14558"/>
  <c r="A14557"/>
  <c r="A14556"/>
  <c r="A14555"/>
  <c r="A14554"/>
  <c r="A14553"/>
  <c r="A14552"/>
  <c r="A14551"/>
  <c r="A14550"/>
  <c r="A14549"/>
  <c r="A14548"/>
  <c r="A14547"/>
  <c r="A14546"/>
  <c r="A14545"/>
  <c r="A14544"/>
  <c r="A14543"/>
  <c r="A14542"/>
  <c r="A14541"/>
  <c r="A14540"/>
  <c r="A14539"/>
  <c r="A14538"/>
  <c r="A14537"/>
  <c r="A14536"/>
  <c r="A14535"/>
  <c r="A14534"/>
  <c r="A14533"/>
  <c r="A14532"/>
  <c r="A14531"/>
  <c r="A14530"/>
  <c r="A14529"/>
  <c r="A14528"/>
  <c r="A14527"/>
  <c r="A14526"/>
  <c r="A14525"/>
  <c r="A14524"/>
  <c r="A14523"/>
  <c r="A14522"/>
  <c r="A14521"/>
  <c r="A14520"/>
  <c r="A14519"/>
  <c r="A14518"/>
  <c r="A14517"/>
  <c r="A14516"/>
  <c r="A14515"/>
  <c r="A14514"/>
  <c r="A14513"/>
  <c r="A14512"/>
  <c r="A14511"/>
  <c r="A14510"/>
  <c r="A14509"/>
  <c r="A14508"/>
  <c r="A14507"/>
  <c r="A14506"/>
  <c r="A14505"/>
  <c r="A14504"/>
  <c r="A14503"/>
  <c r="A14502"/>
  <c r="A14501"/>
  <c r="A14500"/>
  <c r="A14499"/>
  <c r="A14498"/>
  <c r="A14497"/>
  <c r="A14496"/>
  <c r="A14495"/>
  <c r="A14494"/>
  <c r="A14493"/>
  <c r="A14492"/>
  <c r="A14491"/>
  <c r="A14490"/>
  <c r="A14489"/>
  <c r="A14488"/>
  <c r="A14487"/>
  <c r="A14486"/>
  <c r="A14485"/>
  <c r="A14484"/>
  <c r="A14483"/>
  <c r="A14482"/>
  <c r="A14481"/>
  <c r="A14480"/>
  <c r="A14479"/>
  <c r="A14478"/>
  <c r="A14477"/>
  <c r="A14476"/>
  <c r="A14475"/>
  <c r="A14474"/>
  <c r="A14473"/>
  <c r="A14472"/>
  <c r="A14471"/>
  <c r="A14470"/>
  <c r="A14469"/>
  <c r="A14468"/>
  <c r="A14467"/>
  <c r="A14466"/>
  <c r="A14465"/>
  <c r="A14464"/>
  <c r="A14463"/>
  <c r="A14462"/>
  <c r="A14461"/>
  <c r="A14460"/>
  <c r="A14459"/>
  <c r="A14458"/>
  <c r="A14457"/>
  <c r="A14456"/>
  <c r="A14455"/>
  <c r="A14454"/>
  <c r="A14453"/>
  <c r="A14452"/>
  <c r="A14451"/>
  <c r="A14450"/>
  <c r="A14449"/>
  <c r="A14448"/>
  <c r="A14447"/>
  <c r="A14446"/>
  <c r="A14445"/>
  <c r="A14444"/>
  <c r="A14443"/>
  <c r="A14442"/>
  <c r="A14441"/>
  <c r="A14440"/>
  <c r="A14439"/>
  <c r="A14438"/>
  <c r="A14437"/>
  <c r="A14436"/>
  <c r="A14435"/>
  <c r="A14434"/>
  <c r="A14433"/>
  <c r="A14432"/>
  <c r="A14431"/>
  <c r="A14430"/>
  <c r="A14429"/>
  <c r="A14428"/>
  <c r="A14427"/>
  <c r="A14426"/>
  <c r="A14425"/>
  <c r="A14424"/>
  <c r="A14423"/>
  <c r="A14422"/>
  <c r="A14421"/>
  <c r="A14420"/>
  <c r="A14419"/>
  <c r="A14418"/>
  <c r="A14417"/>
  <c r="A14416"/>
  <c r="A14415"/>
  <c r="A14414"/>
  <c r="A14413"/>
  <c r="A14412"/>
  <c r="A14411"/>
  <c r="A14410"/>
  <c r="A14409"/>
  <c r="A14408"/>
  <c r="A14407"/>
  <c r="A14406"/>
  <c r="A14405"/>
  <c r="A14404"/>
  <c r="A14403"/>
  <c r="A14402"/>
  <c r="A14401"/>
  <c r="A14400"/>
  <c r="A14399"/>
  <c r="A14398"/>
  <c r="A14397"/>
  <c r="A14396"/>
  <c r="A14395"/>
  <c r="A14394"/>
  <c r="A14393"/>
  <c r="A14392"/>
  <c r="A14391"/>
  <c r="A14390"/>
  <c r="A14389"/>
  <c r="A14388"/>
  <c r="A14387"/>
  <c r="A14386"/>
  <c r="A14385"/>
  <c r="A14384"/>
  <c r="A14383"/>
  <c r="A14382"/>
  <c r="A14381"/>
  <c r="A14380"/>
  <c r="A14379"/>
  <c r="A14378"/>
  <c r="A14377"/>
  <c r="A14376"/>
  <c r="A14375"/>
  <c r="A14374"/>
  <c r="A14373"/>
  <c r="A14372"/>
  <c r="A14371"/>
  <c r="A14370"/>
  <c r="A14369"/>
  <c r="A14368"/>
  <c r="A14367"/>
  <c r="A14366"/>
  <c r="A14365"/>
  <c r="A14364"/>
  <c r="A14363"/>
  <c r="A14362"/>
  <c r="A14361"/>
  <c r="A14360"/>
  <c r="A14359"/>
  <c r="A14358"/>
  <c r="A14357"/>
  <c r="A14356"/>
  <c r="A14355"/>
  <c r="A14354"/>
  <c r="A14353"/>
  <c r="A14352"/>
  <c r="A14351"/>
  <c r="A14350"/>
  <c r="A14349"/>
  <c r="A14348"/>
  <c r="A14347"/>
  <c r="A14346"/>
  <c r="A14345"/>
  <c r="A14344"/>
  <c r="A14343"/>
  <c r="A14342"/>
  <c r="A14341"/>
  <c r="A14340"/>
  <c r="A14339"/>
  <c r="A14338"/>
  <c r="A14337"/>
  <c r="A14336"/>
  <c r="A14335"/>
  <c r="A14334"/>
  <c r="A14333"/>
  <c r="A14332"/>
  <c r="A14331"/>
  <c r="A14330"/>
  <c r="A14329"/>
  <c r="A14328"/>
  <c r="A14327"/>
  <c r="A14326"/>
  <c r="A14325"/>
  <c r="A14324"/>
  <c r="A14323"/>
  <c r="A14322"/>
  <c r="A14321"/>
  <c r="A14320"/>
  <c r="A14319"/>
  <c r="A14318"/>
  <c r="A14317"/>
  <c r="A14316"/>
  <c r="A14315"/>
  <c r="A14314"/>
  <c r="A14313"/>
  <c r="A14312"/>
  <c r="A14311"/>
  <c r="A14310"/>
  <c r="A14309"/>
  <c r="A14308"/>
  <c r="A14307"/>
  <c r="A14306"/>
  <c r="A14305"/>
  <c r="A14304"/>
  <c r="A14303"/>
  <c r="A14302"/>
  <c r="A14301"/>
  <c r="A14300"/>
  <c r="A14299"/>
  <c r="A14298"/>
  <c r="A14297"/>
  <c r="A14296"/>
  <c r="A14295"/>
  <c r="A14294"/>
  <c r="A14293"/>
  <c r="A14292"/>
  <c r="A14291"/>
  <c r="A14290"/>
  <c r="A14289"/>
  <c r="A14288"/>
  <c r="A14287"/>
  <c r="A14286"/>
  <c r="A14285"/>
  <c r="A14284"/>
  <c r="A14283"/>
  <c r="A14282"/>
  <c r="A14281"/>
  <c r="A14280"/>
  <c r="A14279"/>
  <c r="A14278"/>
  <c r="A14277"/>
  <c r="A14276"/>
  <c r="A14275"/>
  <c r="A14274"/>
  <c r="A14273"/>
  <c r="A14272"/>
  <c r="A14271"/>
  <c r="A14270"/>
  <c r="A14269"/>
  <c r="A14268"/>
  <c r="A14267"/>
  <c r="A14266"/>
  <c r="A14265"/>
  <c r="A14264"/>
  <c r="A14263"/>
  <c r="A14262"/>
  <c r="A14261"/>
  <c r="A14260"/>
  <c r="A14259"/>
  <c r="A14258"/>
  <c r="A14257"/>
  <c r="A14256"/>
  <c r="A14255"/>
  <c r="A14254"/>
  <c r="A14253"/>
  <c r="A14252"/>
  <c r="A14251"/>
  <c r="A14250"/>
  <c r="A14249"/>
  <c r="A14248"/>
  <c r="A14247"/>
  <c r="A14246"/>
  <c r="A14245"/>
  <c r="A14244"/>
  <c r="A14243"/>
  <c r="A14242"/>
  <c r="A14241"/>
  <c r="A14240"/>
  <c r="A14239"/>
  <c r="A14238"/>
  <c r="A14237"/>
  <c r="A14236"/>
  <c r="A14235"/>
  <c r="A14234"/>
  <c r="A14233"/>
  <c r="A14232"/>
  <c r="A14231"/>
  <c r="A14230"/>
  <c r="A14229"/>
  <c r="A14228"/>
  <c r="A14227"/>
  <c r="A14226"/>
  <c r="A14225"/>
  <c r="A14224"/>
  <c r="A14223"/>
  <c r="A14222"/>
  <c r="A14221"/>
  <c r="A14220"/>
  <c r="A14219"/>
  <c r="A14218"/>
  <c r="A14217"/>
  <c r="A14216"/>
  <c r="A14215"/>
  <c r="A14214"/>
  <c r="A14213"/>
  <c r="A14212"/>
  <c r="A14211"/>
  <c r="A14210"/>
  <c r="A14209"/>
  <c r="A14208"/>
  <c r="A14207"/>
  <c r="A14206"/>
  <c r="A14205"/>
  <c r="A14204"/>
  <c r="A14203"/>
  <c r="A14202"/>
  <c r="A14201"/>
  <c r="A14200"/>
  <c r="A14199"/>
  <c r="A14198"/>
  <c r="A14197"/>
  <c r="A14196"/>
  <c r="A14195"/>
  <c r="A14194"/>
  <c r="A14193"/>
  <c r="A14192"/>
  <c r="A14191"/>
  <c r="A14190"/>
  <c r="A14189"/>
  <c r="A14188"/>
  <c r="A14187"/>
  <c r="A14186"/>
  <c r="A14185"/>
  <c r="A14184"/>
  <c r="A14183"/>
  <c r="A14182"/>
  <c r="A14181"/>
  <c r="A14180"/>
  <c r="A14179"/>
  <c r="A14178"/>
  <c r="A14177"/>
  <c r="A14176"/>
  <c r="A14175"/>
  <c r="A14174"/>
  <c r="A14173"/>
  <c r="A14172"/>
  <c r="A14171"/>
  <c r="A14170"/>
  <c r="A14169"/>
  <c r="A14168"/>
  <c r="A14167"/>
  <c r="A14166"/>
  <c r="A14165"/>
  <c r="A14164"/>
  <c r="A14163"/>
  <c r="A14162"/>
  <c r="A14161"/>
  <c r="A14160"/>
  <c r="A14159"/>
  <c r="A14158"/>
  <c r="A14157"/>
  <c r="A14156"/>
  <c r="A14155"/>
  <c r="A14154"/>
  <c r="A14153"/>
  <c r="A14152"/>
  <c r="A14151"/>
  <c r="A14150"/>
  <c r="A14149"/>
  <c r="A14148"/>
  <c r="A14147"/>
  <c r="A14146"/>
  <c r="A14145"/>
  <c r="A14144"/>
  <c r="A14143"/>
  <c r="A14142"/>
  <c r="A14141"/>
  <c r="A14140"/>
  <c r="A14139"/>
  <c r="A14138"/>
  <c r="A14137"/>
  <c r="A14136"/>
  <c r="A14135"/>
  <c r="A14134"/>
  <c r="A14133"/>
  <c r="A14132"/>
  <c r="A14131"/>
  <c r="A14130"/>
  <c r="A14129"/>
  <c r="A14128"/>
  <c r="A14127"/>
  <c r="A14126"/>
  <c r="A14125"/>
  <c r="A14124"/>
  <c r="A14123"/>
  <c r="A14122"/>
  <c r="A14121"/>
  <c r="A14120"/>
  <c r="A14119"/>
  <c r="A14118"/>
  <c r="A14117"/>
  <c r="A14116"/>
  <c r="A14115"/>
  <c r="A14114"/>
  <c r="A14113"/>
  <c r="A14112"/>
  <c r="A14111"/>
  <c r="A14110"/>
  <c r="A14109"/>
  <c r="A14108"/>
  <c r="A14107"/>
  <c r="A14106"/>
  <c r="A14105"/>
  <c r="A14104"/>
  <c r="A14103"/>
  <c r="A14102"/>
  <c r="A14101"/>
  <c r="A14100"/>
  <c r="A14099"/>
  <c r="A14098"/>
  <c r="A14097"/>
  <c r="A14096"/>
  <c r="A14095"/>
  <c r="A14094"/>
  <c r="A14093"/>
  <c r="A14092"/>
  <c r="A14091"/>
  <c r="A14090"/>
  <c r="A14089"/>
  <c r="A14088"/>
  <c r="A14087"/>
  <c r="A14086"/>
  <c r="A14085"/>
  <c r="A14084"/>
  <c r="A14083"/>
  <c r="A14082"/>
  <c r="A14081"/>
  <c r="A14080"/>
  <c r="A14079"/>
  <c r="A14078"/>
  <c r="A14077"/>
  <c r="A14076"/>
  <c r="A14075"/>
  <c r="A14074"/>
  <c r="A14073"/>
  <c r="A14072"/>
  <c r="A14071"/>
  <c r="A14070"/>
  <c r="A14069"/>
  <c r="A14068"/>
  <c r="A14067"/>
  <c r="A14066"/>
  <c r="A14065"/>
  <c r="A14064"/>
  <c r="A14063"/>
  <c r="A14062"/>
  <c r="A14061"/>
  <c r="A14060"/>
  <c r="A14059"/>
  <c r="A14058"/>
  <c r="A14057"/>
  <c r="A14056"/>
  <c r="A14055"/>
  <c r="A14054"/>
  <c r="A14053"/>
  <c r="A14052"/>
  <c r="A14051"/>
  <c r="A14050"/>
  <c r="A14049"/>
  <c r="A14048"/>
  <c r="A14047"/>
  <c r="A14046"/>
  <c r="A14045"/>
  <c r="A14044"/>
  <c r="A14043"/>
  <c r="A14042"/>
  <c r="A14041"/>
  <c r="A14040"/>
  <c r="A14039"/>
  <c r="A14038"/>
  <c r="A14037"/>
  <c r="A14036"/>
  <c r="A14035"/>
  <c r="A14034"/>
  <c r="A14033"/>
  <c r="A14032"/>
  <c r="A14031"/>
  <c r="A14030"/>
  <c r="A14029"/>
  <c r="A14028"/>
  <c r="A14027"/>
  <c r="A14026"/>
  <c r="A14025"/>
  <c r="A14024"/>
  <c r="A14023"/>
  <c r="A14022"/>
  <c r="A14021"/>
  <c r="A14020"/>
  <c r="A14019"/>
  <c r="A14018"/>
  <c r="A14017"/>
  <c r="A14016"/>
  <c r="A14015"/>
  <c r="A14014"/>
  <c r="A14013"/>
  <c r="A14012"/>
  <c r="A14011"/>
  <c r="A14010"/>
  <c r="A14009"/>
  <c r="A14008"/>
  <c r="A14007"/>
  <c r="A14006"/>
  <c r="A14005"/>
  <c r="A14004"/>
  <c r="A14003"/>
  <c r="A14002"/>
  <c r="A14001"/>
  <c r="A14000"/>
  <c r="A13999"/>
  <c r="A13998"/>
  <c r="A13997"/>
  <c r="A13996"/>
  <c r="A13995"/>
  <c r="A13994"/>
  <c r="A13993"/>
  <c r="A13992"/>
  <c r="A13991"/>
  <c r="A13990"/>
  <c r="A13989"/>
  <c r="A13988"/>
  <c r="A13987"/>
  <c r="A13986"/>
  <c r="A13985"/>
  <c r="A13984"/>
  <c r="A13983"/>
  <c r="A13982"/>
  <c r="A13981"/>
  <c r="A13980"/>
  <c r="A13979"/>
  <c r="A13978"/>
  <c r="A13977"/>
  <c r="A13976"/>
  <c r="A13975"/>
  <c r="A13974"/>
  <c r="A13973"/>
  <c r="A13972"/>
  <c r="A13971"/>
  <c r="A13970"/>
  <c r="A13969"/>
  <c r="A13968"/>
  <c r="A13967"/>
  <c r="A13966"/>
  <c r="A13965"/>
  <c r="A13964"/>
  <c r="A13963"/>
  <c r="A13962"/>
  <c r="A13961"/>
  <c r="A13960"/>
  <c r="A13959"/>
  <c r="A13958"/>
  <c r="A13957"/>
  <c r="A13956"/>
  <c r="A13955"/>
  <c r="A13954"/>
  <c r="A13953"/>
  <c r="A13952"/>
  <c r="A13951"/>
  <c r="A13950"/>
  <c r="A13949"/>
  <c r="A13948"/>
  <c r="A13947"/>
  <c r="A13946"/>
  <c r="A13945"/>
  <c r="A13944"/>
  <c r="A13943"/>
  <c r="A13942"/>
  <c r="A13941"/>
  <c r="A13940"/>
  <c r="A13939"/>
  <c r="A13938"/>
  <c r="A13937"/>
  <c r="A13936"/>
  <c r="A13935"/>
  <c r="A13934"/>
  <c r="A13933"/>
  <c r="A13932"/>
  <c r="A13931"/>
  <c r="A13930"/>
  <c r="A13929"/>
  <c r="A13928"/>
  <c r="A13927"/>
  <c r="A13926"/>
  <c r="A13925"/>
  <c r="A13924"/>
  <c r="A13923"/>
  <c r="A13922"/>
  <c r="A13921"/>
  <c r="A13920"/>
  <c r="A13919"/>
  <c r="A13918"/>
  <c r="A13917"/>
  <c r="A13916"/>
  <c r="A13915"/>
  <c r="A13914"/>
  <c r="A13913"/>
  <c r="A13912"/>
  <c r="A13911"/>
  <c r="A13910"/>
  <c r="A13909"/>
  <c r="A13908"/>
  <c r="A13907"/>
  <c r="A13906"/>
  <c r="A13905"/>
  <c r="A13904"/>
  <c r="A13903"/>
  <c r="A13902"/>
  <c r="A13901"/>
  <c r="A13900"/>
  <c r="A13899"/>
  <c r="A13898"/>
  <c r="A13897"/>
  <c r="A13896"/>
  <c r="A13895"/>
  <c r="A13894"/>
  <c r="A13893"/>
  <c r="A13892"/>
  <c r="A13891"/>
  <c r="A13890"/>
  <c r="A13889"/>
  <c r="A13888"/>
  <c r="A13887"/>
  <c r="A13886"/>
  <c r="A13885"/>
  <c r="A13884"/>
  <c r="A13883"/>
  <c r="A13882"/>
  <c r="A13881"/>
  <c r="A13880"/>
  <c r="A13879"/>
  <c r="A13878"/>
  <c r="A13877"/>
  <c r="A13876"/>
  <c r="A13875"/>
  <c r="A13874"/>
  <c r="A13873"/>
  <c r="A13872"/>
  <c r="A13871"/>
  <c r="A13870"/>
  <c r="A13869"/>
  <c r="A13868"/>
  <c r="A13867"/>
  <c r="A13866"/>
  <c r="A13865"/>
  <c r="A13864"/>
  <c r="A13863"/>
  <c r="A13862"/>
  <c r="A13861"/>
  <c r="A13860"/>
  <c r="A13859"/>
  <c r="A13858"/>
  <c r="A13857"/>
  <c r="A13856"/>
  <c r="A13855"/>
  <c r="A13854"/>
  <c r="A13853"/>
  <c r="A13852"/>
  <c r="A13851"/>
  <c r="A13850"/>
  <c r="A13849"/>
  <c r="A13848"/>
  <c r="A13847"/>
  <c r="A13846"/>
  <c r="A13845"/>
  <c r="A13844"/>
  <c r="A13843"/>
  <c r="A13842"/>
  <c r="A13841"/>
  <c r="A13840"/>
  <c r="A13839"/>
  <c r="A13838"/>
  <c r="A13837"/>
  <c r="A13836"/>
  <c r="A13835"/>
  <c r="A13834"/>
  <c r="A13833"/>
  <c r="A13832"/>
  <c r="A13831"/>
  <c r="A13830"/>
  <c r="A13829"/>
  <c r="A13828"/>
  <c r="A13827"/>
  <c r="A13826"/>
  <c r="A13825"/>
  <c r="A13824"/>
  <c r="A13823"/>
  <c r="A13822"/>
  <c r="A13821"/>
  <c r="A13820"/>
  <c r="A13819"/>
  <c r="A13818"/>
  <c r="A13817"/>
  <c r="A13816"/>
  <c r="A13815"/>
  <c r="A13814"/>
  <c r="A13813"/>
  <c r="A13812"/>
  <c r="A13811"/>
  <c r="A13810"/>
  <c r="A13809"/>
  <c r="A13808"/>
  <c r="A13807"/>
  <c r="A13806"/>
  <c r="A13805"/>
  <c r="A13804"/>
  <c r="A13803"/>
  <c r="A13802"/>
  <c r="A13801"/>
  <c r="A13800"/>
  <c r="A13799"/>
  <c r="A13798"/>
  <c r="A13797"/>
  <c r="A13796"/>
  <c r="A13795"/>
  <c r="A13794"/>
  <c r="A13793"/>
  <c r="A13792"/>
  <c r="A13791"/>
  <c r="A13790"/>
  <c r="A13789"/>
  <c r="A13788"/>
  <c r="A13787"/>
  <c r="A13786"/>
  <c r="A13785"/>
  <c r="A13784"/>
  <c r="A13783"/>
  <c r="A13782"/>
  <c r="A13781"/>
  <c r="A13780"/>
  <c r="A13779"/>
  <c r="A13778"/>
  <c r="A13777"/>
  <c r="A13776"/>
  <c r="A13775"/>
  <c r="A13774"/>
  <c r="A13773"/>
  <c r="A13772"/>
  <c r="A13771"/>
  <c r="A13770"/>
  <c r="A13769"/>
  <c r="A13768"/>
  <c r="A13767"/>
  <c r="A13766"/>
  <c r="A13765"/>
  <c r="A13764"/>
  <c r="A13763"/>
  <c r="A13762"/>
  <c r="A13761"/>
  <c r="A13760"/>
  <c r="A13759"/>
  <c r="A13758"/>
  <c r="A13757"/>
  <c r="A13756"/>
  <c r="A13755"/>
  <c r="A13754"/>
  <c r="A13753"/>
  <c r="A13752"/>
  <c r="A13751"/>
  <c r="A13750"/>
  <c r="A13749"/>
  <c r="A13748"/>
  <c r="A13747"/>
  <c r="A13746"/>
  <c r="A13745"/>
  <c r="A13744"/>
  <c r="A13743"/>
  <c r="A13742"/>
  <c r="A13741"/>
  <c r="A13740"/>
  <c r="A13739"/>
  <c r="A13738"/>
  <c r="A13737"/>
  <c r="A13736"/>
  <c r="A13735"/>
  <c r="A13734"/>
  <c r="A13733"/>
  <c r="A13732"/>
  <c r="A13731"/>
  <c r="A13730"/>
  <c r="A13729"/>
  <c r="A13728"/>
  <c r="A13727"/>
  <c r="A13726"/>
  <c r="A13725"/>
  <c r="A13724"/>
  <c r="A13723"/>
  <c r="A13722"/>
  <c r="A13721"/>
  <c r="A13720"/>
  <c r="A13719"/>
  <c r="A13718"/>
  <c r="A13717"/>
  <c r="A13716"/>
  <c r="A13715"/>
  <c r="A13714"/>
  <c r="A13713"/>
  <c r="A13712"/>
  <c r="A13711"/>
  <c r="A13710"/>
  <c r="A13709"/>
  <c r="A13708"/>
  <c r="A13707"/>
  <c r="A13706"/>
  <c r="A13705"/>
  <c r="A13704"/>
  <c r="A13703"/>
  <c r="A13702"/>
  <c r="A13701"/>
  <c r="A13700"/>
  <c r="A13699"/>
  <c r="A13698"/>
  <c r="A13697"/>
  <c r="A13696"/>
  <c r="A13695"/>
  <c r="A13694"/>
  <c r="A13693"/>
  <c r="A13692"/>
  <c r="A13691"/>
  <c r="A13690"/>
  <c r="A13689"/>
  <c r="A13688"/>
  <c r="A13687"/>
  <c r="A13686"/>
  <c r="A13685"/>
  <c r="A13684"/>
  <c r="A13683"/>
  <c r="A13682"/>
  <c r="A13681"/>
  <c r="A13680"/>
  <c r="A13679"/>
  <c r="A13678"/>
  <c r="A13677"/>
  <c r="A13676"/>
  <c r="A13675"/>
  <c r="A13674"/>
  <c r="A13673"/>
  <c r="A13672"/>
  <c r="A13671"/>
  <c r="A13670"/>
  <c r="A13669"/>
  <c r="A13668"/>
  <c r="A13667"/>
  <c r="A13666"/>
  <c r="A13665"/>
  <c r="A13664"/>
  <c r="A13663"/>
  <c r="A13662"/>
  <c r="A13661"/>
  <c r="A13660"/>
  <c r="A13659"/>
  <c r="A13658"/>
  <c r="A13657"/>
  <c r="A13656"/>
  <c r="A13655"/>
  <c r="A13654"/>
  <c r="A13653"/>
  <c r="A13652"/>
  <c r="A13651"/>
  <c r="A13650"/>
  <c r="A13649"/>
  <c r="A13648"/>
  <c r="A13647"/>
  <c r="A13646"/>
  <c r="A13645"/>
  <c r="A13644"/>
  <c r="A13643"/>
  <c r="A13642"/>
  <c r="A13641"/>
  <c r="A13640"/>
  <c r="A13639"/>
  <c r="A13638"/>
  <c r="A13637"/>
  <c r="A13636"/>
  <c r="A13635"/>
  <c r="A13634"/>
  <c r="A13633"/>
  <c r="A13632"/>
  <c r="A13631"/>
  <c r="A13630"/>
  <c r="A13629"/>
  <c r="A13628"/>
  <c r="A13627"/>
  <c r="A13626"/>
  <c r="A13625"/>
  <c r="A13624"/>
  <c r="A13623"/>
  <c r="A13622"/>
  <c r="A13621"/>
  <c r="A13620"/>
  <c r="A13619"/>
  <c r="A13618"/>
  <c r="A13617"/>
  <c r="A13616"/>
  <c r="A13615"/>
  <c r="A13614"/>
  <c r="A13613"/>
  <c r="A13612"/>
  <c r="A13611"/>
  <c r="A13610"/>
  <c r="A13609"/>
  <c r="A13608"/>
  <c r="A13607"/>
  <c r="A13606"/>
  <c r="A13605"/>
  <c r="A13604"/>
  <c r="A13603"/>
  <c r="A13602"/>
  <c r="A13601"/>
  <c r="A13600"/>
  <c r="A13599"/>
  <c r="A13598"/>
  <c r="A13597"/>
  <c r="A13596"/>
  <c r="A13595"/>
  <c r="A13594"/>
  <c r="A13593"/>
  <c r="A13592"/>
  <c r="A13591"/>
  <c r="A13590"/>
  <c r="A13589"/>
  <c r="A13588"/>
  <c r="A13587"/>
  <c r="A13586"/>
  <c r="A13585"/>
  <c r="A13584"/>
  <c r="A13583"/>
  <c r="A13582"/>
  <c r="A13581"/>
  <c r="A13580"/>
  <c r="A13579"/>
  <c r="A13578"/>
  <c r="A13577"/>
  <c r="A13576"/>
  <c r="A13575"/>
  <c r="A13574"/>
  <c r="A13573"/>
  <c r="A13572"/>
  <c r="A13571"/>
  <c r="A13570"/>
  <c r="A13569"/>
  <c r="A13568"/>
  <c r="A13567"/>
  <c r="A13566"/>
  <c r="A13565"/>
  <c r="A13564"/>
  <c r="A13563"/>
  <c r="A13562"/>
  <c r="A13561"/>
  <c r="A13560"/>
  <c r="A13559"/>
  <c r="A13558"/>
  <c r="A13557"/>
  <c r="A13556"/>
  <c r="A13555"/>
  <c r="A13554"/>
  <c r="A13553"/>
  <c r="A13552"/>
  <c r="A13551"/>
  <c r="A13550"/>
  <c r="A13549"/>
  <c r="A13548"/>
  <c r="A13547"/>
  <c r="A13546"/>
  <c r="A13545"/>
  <c r="A13544"/>
  <c r="A13543"/>
  <c r="A13542"/>
  <c r="A13541"/>
  <c r="A13540"/>
  <c r="A13539"/>
  <c r="A13538"/>
  <c r="A13537"/>
  <c r="A13536"/>
  <c r="A13535"/>
  <c r="A13534"/>
  <c r="A13533"/>
  <c r="A13532"/>
  <c r="A13531"/>
  <c r="A13530"/>
  <c r="A13529"/>
  <c r="A13528"/>
  <c r="A13527"/>
  <c r="A13526"/>
  <c r="A13525"/>
  <c r="A13524"/>
  <c r="A13523"/>
  <c r="A13522"/>
  <c r="A13521"/>
  <c r="A13520"/>
  <c r="A13519"/>
  <c r="A13518"/>
  <c r="A13517"/>
  <c r="A13516"/>
  <c r="A13515"/>
  <c r="A13514"/>
  <c r="A13513"/>
  <c r="A13512"/>
  <c r="A13511"/>
  <c r="A13510"/>
  <c r="A13509"/>
  <c r="A13508"/>
  <c r="A13507"/>
  <c r="A13506"/>
  <c r="A13505"/>
  <c r="A13504"/>
  <c r="A13503"/>
  <c r="A13502"/>
  <c r="A13501"/>
  <c r="A13500"/>
  <c r="A13499"/>
  <c r="A13498"/>
  <c r="A13497"/>
  <c r="A13496"/>
  <c r="A13495"/>
  <c r="A13494"/>
  <c r="A13493"/>
  <c r="A13492"/>
  <c r="A13491"/>
  <c r="A13490"/>
  <c r="A13489"/>
  <c r="A13488"/>
  <c r="A13487"/>
  <c r="A13486"/>
  <c r="A13485"/>
  <c r="A13484"/>
  <c r="A13483"/>
  <c r="A13482"/>
  <c r="A13481"/>
  <c r="A13480"/>
  <c r="A13479"/>
  <c r="A13478"/>
  <c r="A13477"/>
  <c r="A13476"/>
  <c r="A13475"/>
  <c r="A13474"/>
  <c r="A13473"/>
  <c r="A13472"/>
  <c r="A13471"/>
  <c r="A13470"/>
  <c r="A13469"/>
  <c r="A13468"/>
  <c r="A13467"/>
  <c r="A13466"/>
  <c r="A13465"/>
  <c r="A13464"/>
  <c r="A13463"/>
  <c r="A13462"/>
  <c r="A13461"/>
  <c r="A13460"/>
  <c r="A13459"/>
  <c r="A13458"/>
  <c r="A13457"/>
  <c r="A13456"/>
  <c r="A13455"/>
  <c r="A13454"/>
  <c r="A13453"/>
  <c r="A13452"/>
  <c r="A13451"/>
  <c r="A13450"/>
  <c r="A13449"/>
  <c r="A13448"/>
  <c r="A13447"/>
  <c r="A13446"/>
  <c r="A13445"/>
  <c r="A13444"/>
  <c r="A13443"/>
  <c r="A13442"/>
  <c r="A13441"/>
  <c r="A13440"/>
  <c r="A13439"/>
  <c r="A13438"/>
  <c r="A13437"/>
  <c r="A13436"/>
  <c r="A13435"/>
  <c r="A13434"/>
  <c r="A13433"/>
  <c r="A13432"/>
  <c r="A13431"/>
  <c r="A13430"/>
  <c r="A13429"/>
  <c r="A13428"/>
  <c r="A13427"/>
  <c r="A13426"/>
  <c r="A13425"/>
  <c r="A13424"/>
  <c r="A13423"/>
  <c r="A13422"/>
  <c r="A13421"/>
  <c r="A13420"/>
  <c r="A13419"/>
  <c r="A13418"/>
  <c r="A13417"/>
  <c r="A13416"/>
  <c r="A13415"/>
  <c r="A13414"/>
  <c r="A13413"/>
  <c r="A13412"/>
  <c r="A13411"/>
  <c r="A13410"/>
  <c r="A13409"/>
  <c r="A13408"/>
  <c r="A13407"/>
  <c r="A13406"/>
  <c r="A13405"/>
  <c r="A13404"/>
  <c r="A13403"/>
  <c r="A13402"/>
  <c r="A13401"/>
  <c r="A13400"/>
  <c r="A13399"/>
  <c r="A13398"/>
  <c r="A13397"/>
  <c r="A13396"/>
  <c r="A13395"/>
  <c r="A13394"/>
  <c r="A13393"/>
  <c r="A13392"/>
  <c r="A13391"/>
  <c r="A13390"/>
  <c r="A13389"/>
  <c r="A13388"/>
  <c r="A13387"/>
  <c r="A13386"/>
  <c r="A13385"/>
  <c r="A13384"/>
  <c r="A13383"/>
  <c r="A13382"/>
  <c r="A13381"/>
  <c r="A13380"/>
  <c r="A13379"/>
  <c r="A13378"/>
  <c r="A13377"/>
  <c r="A13376"/>
  <c r="A13375"/>
  <c r="A13374"/>
  <c r="A13373"/>
  <c r="A13372"/>
  <c r="A13371"/>
  <c r="A13370"/>
  <c r="A13369"/>
  <c r="A13368"/>
  <c r="A13367"/>
  <c r="A13366"/>
  <c r="A13365"/>
  <c r="A13364"/>
  <c r="A13363"/>
  <c r="A13362"/>
  <c r="A13361"/>
  <c r="A13360"/>
  <c r="A13359"/>
  <c r="A13358"/>
  <c r="A13357"/>
  <c r="A13356"/>
  <c r="A13355"/>
  <c r="A13354"/>
  <c r="A13353"/>
  <c r="A13352"/>
  <c r="A13351"/>
  <c r="A13350"/>
  <c r="A13349"/>
  <c r="A13348"/>
  <c r="A13347"/>
  <c r="A13346"/>
  <c r="A13345"/>
  <c r="A13344"/>
  <c r="A13343"/>
  <c r="A13342"/>
  <c r="A13341"/>
  <c r="A13340"/>
  <c r="A13339"/>
  <c r="A13338"/>
  <c r="A13337"/>
  <c r="A13336"/>
  <c r="A13335"/>
  <c r="A13334"/>
  <c r="A13333"/>
  <c r="A13332"/>
  <c r="A13331"/>
  <c r="A13330"/>
  <c r="A13329"/>
  <c r="A13328"/>
  <c r="A13327"/>
  <c r="A13326"/>
  <c r="A13325"/>
  <c r="A13324"/>
  <c r="A13323"/>
  <c r="A13322"/>
  <c r="A13321"/>
  <c r="A13320"/>
  <c r="A13319"/>
  <c r="A13318"/>
  <c r="A13317"/>
  <c r="A13316"/>
  <c r="A13315"/>
  <c r="A13314"/>
  <c r="A13313"/>
  <c r="A13312"/>
  <c r="A13311"/>
  <c r="A13310"/>
  <c r="A13309"/>
  <c r="A13308"/>
  <c r="A13307"/>
  <c r="A13306"/>
  <c r="A13305"/>
  <c r="A13304"/>
  <c r="A13303"/>
  <c r="A13302"/>
  <c r="A13301"/>
  <c r="A13300"/>
  <c r="A13299"/>
  <c r="A13298"/>
  <c r="A13297"/>
  <c r="A13296"/>
  <c r="A13295"/>
  <c r="A13294"/>
  <c r="A13293"/>
  <c r="A13292"/>
  <c r="A13291"/>
  <c r="A13290"/>
  <c r="A13289"/>
  <c r="A13288"/>
  <c r="A13287"/>
  <c r="A13286"/>
  <c r="A13285"/>
  <c r="A13284"/>
  <c r="A13283"/>
  <c r="A13282"/>
  <c r="A13281"/>
  <c r="A13280"/>
  <c r="A13279"/>
  <c r="A13278"/>
  <c r="A13277"/>
  <c r="A13276"/>
  <c r="A13275"/>
  <c r="A13274"/>
  <c r="A13273"/>
  <c r="A13272"/>
  <c r="A13271"/>
  <c r="A13270"/>
  <c r="A13269"/>
  <c r="A13268"/>
  <c r="A13267"/>
  <c r="A13266"/>
  <c r="A13265"/>
  <c r="A13264"/>
  <c r="A13263"/>
  <c r="A13262"/>
  <c r="A13261"/>
  <c r="A13260"/>
  <c r="A13259"/>
  <c r="A13258"/>
  <c r="A13257"/>
  <c r="A13256"/>
  <c r="A13255"/>
  <c r="A13254"/>
  <c r="A13253"/>
  <c r="A13252"/>
  <c r="A13251"/>
  <c r="A13250"/>
  <c r="A13249"/>
  <c r="A13248"/>
  <c r="A13247"/>
  <c r="A13246"/>
  <c r="A13245"/>
  <c r="A13244"/>
  <c r="A13243"/>
  <c r="A13242"/>
  <c r="A13241"/>
  <c r="A13240"/>
  <c r="A13239"/>
  <c r="A13238"/>
  <c r="A13237"/>
  <c r="A13236"/>
  <c r="A13235"/>
  <c r="A13234"/>
  <c r="A13233"/>
  <c r="A13232"/>
  <c r="A13231"/>
  <c r="A13230"/>
  <c r="A13229"/>
  <c r="A13228"/>
  <c r="A13227"/>
  <c r="A13226"/>
  <c r="A13225"/>
  <c r="A13224"/>
  <c r="A13223"/>
  <c r="A13222"/>
  <c r="A13221"/>
  <c r="A13220"/>
  <c r="A13219"/>
  <c r="A13218"/>
  <c r="A13217"/>
  <c r="A13216"/>
  <c r="A13215"/>
  <c r="A13214"/>
  <c r="A13213"/>
  <c r="A13212"/>
  <c r="A13211"/>
  <c r="A13210"/>
  <c r="A13209"/>
  <c r="A13208"/>
  <c r="A13207"/>
  <c r="A13206"/>
  <c r="A13205"/>
  <c r="A13204"/>
  <c r="A13203"/>
  <c r="A13202"/>
  <c r="A13201"/>
  <c r="A13200"/>
  <c r="A13199"/>
  <c r="A13198"/>
  <c r="A13197"/>
  <c r="A13196"/>
  <c r="A13195"/>
  <c r="A13194"/>
  <c r="A13193"/>
  <c r="A13192"/>
  <c r="A13191"/>
  <c r="A13190"/>
  <c r="A13189"/>
  <c r="A13188"/>
  <c r="A13187"/>
  <c r="A13186"/>
  <c r="A13185"/>
  <c r="A13184"/>
  <c r="A13183"/>
  <c r="A13182"/>
  <c r="A13181"/>
  <c r="A13180"/>
  <c r="A13179"/>
  <c r="A13178"/>
  <c r="A13177"/>
  <c r="A13176"/>
  <c r="A13175"/>
  <c r="A13174"/>
  <c r="A13173"/>
  <c r="A13172"/>
  <c r="A13171"/>
  <c r="A13170"/>
  <c r="A13169"/>
  <c r="A13168"/>
  <c r="A13167"/>
  <c r="A13166"/>
  <c r="A13165"/>
  <c r="A13164"/>
  <c r="A13163"/>
  <c r="A13162"/>
  <c r="A13161"/>
  <c r="A13160"/>
  <c r="A13159"/>
  <c r="A13158"/>
  <c r="A13157"/>
  <c r="A13156"/>
  <c r="A13155"/>
  <c r="A13154"/>
  <c r="A13153"/>
  <c r="A13152"/>
  <c r="A13151"/>
  <c r="A13150"/>
  <c r="A13149"/>
  <c r="A13148"/>
  <c r="A13147"/>
  <c r="A13146"/>
  <c r="A13145"/>
  <c r="A13144"/>
  <c r="A13143"/>
  <c r="A13142"/>
  <c r="A13141"/>
  <c r="A13140"/>
  <c r="A13139"/>
  <c r="A13138"/>
  <c r="A13137"/>
  <c r="A13136"/>
  <c r="A13135"/>
  <c r="A13134"/>
  <c r="A13133"/>
  <c r="A13132"/>
  <c r="A13131"/>
  <c r="A13130"/>
  <c r="A13129"/>
  <c r="A13128"/>
  <c r="A13127"/>
  <c r="A13126"/>
  <c r="A13125"/>
  <c r="A13124"/>
  <c r="A13123"/>
  <c r="A13122"/>
  <c r="A13121"/>
  <c r="A13120"/>
  <c r="A13119"/>
  <c r="A13118"/>
  <c r="A13117"/>
  <c r="A13116"/>
  <c r="A13115"/>
  <c r="A13114"/>
  <c r="A13113"/>
  <c r="A13112"/>
  <c r="A13111"/>
  <c r="A13110"/>
  <c r="A13109"/>
  <c r="A13108"/>
  <c r="A13107"/>
  <c r="A13106"/>
  <c r="A13105"/>
  <c r="A13104"/>
  <c r="A13103"/>
  <c r="A13102"/>
  <c r="A13101"/>
  <c r="A13100"/>
  <c r="A13099"/>
  <c r="A13098"/>
  <c r="A13097"/>
  <c r="A13096"/>
  <c r="A13095"/>
  <c r="A13094"/>
  <c r="A13093"/>
  <c r="A13092"/>
  <c r="A13091"/>
  <c r="A13090"/>
  <c r="A13089"/>
  <c r="A13088"/>
  <c r="A13087"/>
  <c r="A13086"/>
  <c r="A13085"/>
  <c r="A13084"/>
  <c r="A13083"/>
  <c r="A13082"/>
  <c r="A13081"/>
  <c r="A13080"/>
  <c r="A13079"/>
  <c r="A13078"/>
  <c r="A13077"/>
  <c r="A13076"/>
  <c r="A13075"/>
  <c r="A13074"/>
  <c r="A13073"/>
  <c r="A13072"/>
  <c r="A13071"/>
  <c r="A13070"/>
  <c r="A13069"/>
  <c r="A13068"/>
  <c r="A13067"/>
  <c r="A13066"/>
  <c r="A13065"/>
  <c r="A13064"/>
  <c r="A13063"/>
  <c r="A13062"/>
  <c r="A13061"/>
  <c r="A13060"/>
  <c r="A13059"/>
  <c r="A13058"/>
  <c r="A13057"/>
  <c r="A13056"/>
  <c r="A13055"/>
  <c r="A13054"/>
  <c r="A13053"/>
  <c r="A13052"/>
  <c r="A13051"/>
  <c r="A13050"/>
  <c r="A13049"/>
  <c r="A13048"/>
  <c r="A13047"/>
  <c r="A13046"/>
  <c r="A13045"/>
  <c r="A13044"/>
  <c r="A13043"/>
  <c r="A13042"/>
  <c r="A13041"/>
  <c r="A13040"/>
  <c r="A13039"/>
  <c r="A13038"/>
  <c r="A13037"/>
  <c r="A13036"/>
  <c r="A13035"/>
  <c r="A13034"/>
  <c r="A13033"/>
  <c r="A13032"/>
  <c r="A13031"/>
  <c r="A13030"/>
  <c r="A13029"/>
  <c r="A13028"/>
  <c r="A13027"/>
  <c r="A13026"/>
  <c r="A13025"/>
  <c r="A13024"/>
  <c r="A13023"/>
  <c r="A13022"/>
  <c r="A13021"/>
  <c r="A13020"/>
  <c r="A13019"/>
  <c r="A13018"/>
  <c r="A13017"/>
  <c r="A13016"/>
  <c r="A13015"/>
  <c r="A13014"/>
  <c r="A13013"/>
  <c r="A13012"/>
  <c r="A13011"/>
  <c r="A13010"/>
  <c r="A13009"/>
  <c r="A13008"/>
  <c r="A13007"/>
  <c r="A13006"/>
  <c r="A13005"/>
  <c r="A13004"/>
  <c r="A13003"/>
  <c r="A13002"/>
  <c r="A13001"/>
  <c r="A13000"/>
  <c r="A12999"/>
  <c r="A12998"/>
  <c r="A12997"/>
  <c r="A12996"/>
  <c r="A12995"/>
  <c r="A12994"/>
  <c r="A12993"/>
  <c r="A12992"/>
  <c r="A12991"/>
  <c r="A12990"/>
  <c r="A12989"/>
  <c r="A12988"/>
  <c r="A12987"/>
  <c r="A12986"/>
  <c r="A12985"/>
  <c r="A12984"/>
  <c r="A12983"/>
  <c r="A12982"/>
  <c r="A12981"/>
  <c r="A12980"/>
  <c r="A12979"/>
  <c r="A12978"/>
  <c r="A12977"/>
  <c r="A12976"/>
  <c r="A12975"/>
  <c r="A12974"/>
  <c r="A12973"/>
  <c r="A12972"/>
  <c r="A12971"/>
  <c r="A12970"/>
  <c r="A12969"/>
  <c r="A12968"/>
  <c r="A12967"/>
  <c r="A12966"/>
  <c r="A12965"/>
  <c r="A12964"/>
  <c r="A12963"/>
  <c r="A12962"/>
  <c r="A12961"/>
  <c r="A12960"/>
  <c r="A12959"/>
  <c r="A12958"/>
  <c r="A12957"/>
  <c r="A12956"/>
  <c r="A12955"/>
  <c r="A12954"/>
  <c r="A12953"/>
  <c r="A12952"/>
  <c r="A12951"/>
  <c r="A12950"/>
  <c r="A12949"/>
  <c r="A12948"/>
  <c r="A12947"/>
  <c r="A12946"/>
  <c r="A12945"/>
  <c r="A12944"/>
  <c r="A12943"/>
  <c r="A12942"/>
  <c r="A12941"/>
  <c r="A12940"/>
  <c r="A12939"/>
  <c r="A12938"/>
  <c r="A12937"/>
  <c r="A12936"/>
  <c r="A12935"/>
  <c r="A12934"/>
  <c r="A12933"/>
  <c r="A12932"/>
  <c r="A12931"/>
  <c r="A12930"/>
  <c r="A12929"/>
  <c r="A12928"/>
  <c r="A12927"/>
  <c r="A12926"/>
  <c r="A12925"/>
  <c r="A12924"/>
  <c r="A12923"/>
  <c r="A12922"/>
  <c r="A12921"/>
  <c r="A12920"/>
  <c r="A12919"/>
  <c r="A12918"/>
  <c r="A12917"/>
  <c r="A12916"/>
  <c r="A12915"/>
  <c r="A12914"/>
  <c r="A12913"/>
  <c r="A12912"/>
  <c r="A12911"/>
  <c r="A12910"/>
  <c r="A12909"/>
  <c r="A12908"/>
  <c r="A12907"/>
  <c r="A12906"/>
  <c r="A12905"/>
  <c r="A12904"/>
  <c r="A12903"/>
  <c r="A12902"/>
  <c r="A12901"/>
  <c r="A12900"/>
  <c r="A12899"/>
  <c r="A12898"/>
  <c r="A12897"/>
  <c r="A12896"/>
  <c r="A12895"/>
  <c r="A12894"/>
  <c r="A12893"/>
  <c r="A12892"/>
  <c r="A12891"/>
  <c r="A12890"/>
  <c r="A12889"/>
  <c r="A12888"/>
  <c r="A12887"/>
  <c r="A12886"/>
  <c r="A12885"/>
  <c r="A12884"/>
  <c r="A12883"/>
  <c r="A12882"/>
  <c r="A12881"/>
  <c r="A12880"/>
  <c r="A12879"/>
  <c r="A12878"/>
  <c r="A12877"/>
  <c r="A12876"/>
  <c r="A12875"/>
  <c r="A12874"/>
  <c r="A12873"/>
  <c r="A12872"/>
  <c r="A12871"/>
  <c r="A12870"/>
  <c r="A12869"/>
  <c r="A12868"/>
  <c r="A12867"/>
  <c r="A12866"/>
  <c r="A12865"/>
  <c r="A12864"/>
  <c r="A12863"/>
  <c r="A12862"/>
  <c r="A12861"/>
  <c r="A12860"/>
  <c r="A12859"/>
  <c r="A12858"/>
  <c r="A12857"/>
  <c r="A12856"/>
  <c r="A12855"/>
  <c r="A12854"/>
  <c r="A12853"/>
  <c r="A12852"/>
  <c r="A12851"/>
  <c r="A12850"/>
  <c r="A12849"/>
  <c r="A12848"/>
  <c r="A12847"/>
  <c r="A12846"/>
  <c r="A12845"/>
  <c r="A12844"/>
  <c r="A12843"/>
  <c r="A12842"/>
  <c r="A12841"/>
  <c r="A12840"/>
  <c r="A12839"/>
  <c r="A12838"/>
  <c r="A12837"/>
  <c r="A12836"/>
  <c r="A12835"/>
  <c r="A12834"/>
  <c r="A12833"/>
  <c r="A12832"/>
  <c r="A12831"/>
  <c r="A12830"/>
  <c r="A12829"/>
  <c r="A12828"/>
  <c r="A12827"/>
  <c r="A12826"/>
  <c r="A12825"/>
  <c r="A12824"/>
  <c r="A12823"/>
  <c r="A12822"/>
  <c r="A12821"/>
  <c r="A12820"/>
  <c r="A12819"/>
  <c r="A12818"/>
  <c r="A12817"/>
  <c r="A12816"/>
  <c r="A12815"/>
  <c r="A12814"/>
  <c r="A12813"/>
  <c r="A12812"/>
  <c r="A12811"/>
  <c r="A12810"/>
  <c r="A12809"/>
  <c r="A12808"/>
  <c r="A12807"/>
  <c r="A12806"/>
  <c r="A12805"/>
  <c r="A12804"/>
  <c r="A12803"/>
  <c r="A12802"/>
  <c r="A12801"/>
  <c r="A12800"/>
  <c r="A12799"/>
  <c r="A12798"/>
  <c r="A12797"/>
  <c r="A12796"/>
  <c r="A12795"/>
  <c r="A12794"/>
  <c r="A12793"/>
  <c r="A12792"/>
  <c r="A12791"/>
  <c r="A12790"/>
  <c r="A12789"/>
  <c r="A12788"/>
  <c r="A12787"/>
  <c r="A12786"/>
  <c r="A12785"/>
  <c r="A12784"/>
  <c r="A12783"/>
  <c r="A12782"/>
  <c r="A12781"/>
  <c r="A12780"/>
  <c r="A12779"/>
  <c r="A12778"/>
  <c r="A12777"/>
  <c r="A12776"/>
  <c r="A12775"/>
  <c r="A12774"/>
  <c r="A12773"/>
  <c r="A12772"/>
  <c r="A12771"/>
  <c r="A12770"/>
  <c r="A12769"/>
  <c r="A12768"/>
  <c r="A12767"/>
  <c r="A12766"/>
  <c r="A12765"/>
  <c r="A12764"/>
  <c r="A12763"/>
  <c r="A12762"/>
  <c r="A12761"/>
  <c r="A12760"/>
  <c r="A12759"/>
  <c r="A12758"/>
  <c r="A12757"/>
  <c r="A12756"/>
  <c r="A12755"/>
  <c r="A12754"/>
  <c r="A12753"/>
  <c r="A12752"/>
  <c r="A12751"/>
  <c r="A12750"/>
  <c r="A12749"/>
  <c r="A12748"/>
  <c r="A12747"/>
  <c r="A12746"/>
  <c r="A12745"/>
  <c r="A12744"/>
  <c r="A12743"/>
  <c r="A12742"/>
  <c r="A12741"/>
  <c r="A12740"/>
  <c r="A12739"/>
  <c r="A12738"/>
  <c r="A12737"/>
  <c r="A12736"/>
  <c r="A12735"/>
  <c r="A12734"/>
  <c r="A12733"/>
  <c r="A12732"/>
  <c r="A12731"/>
  <c r="A12730"/>
  <c r="A12729"/>
  <c r="A12728"/>
  <c r="A12727"/>
  <c r="A12726"/>
  <c r="A12725"/>
  <c r="A12724"/>
  <c r="A12723"/>
  <c r="A12722"/>
  <c r="A12721"/>
  <c r="A12720"/>
  <c r="A12719"/>
  <c r="A12718"/>
  <c r="A12717"/>
  <c r="A12716"/>
  <c r="A12715"/>
  <c r="A12714"/>
  <c r="A12713"/>
  <c r="A12712"/>
  <c r="A12711"/>
  <c r="A12710"/>
  <c r="A12709"/>
  <c r="A12708"/>
  <c r="A12707"/>
  <c r="A12706"/>
  <c r="A12705"/>
  <c r="A12704"/>
  <c r="A12703"/>
  <c r="A12702"/>
  <c r="A12701"/>
  <c r="A12700"/>
  <c r="A12699"/>
  <c r="A12698"/>
  <c r="A12697"/>
  <c r="A12696"/>
  <c r="A12695"/>
  <c r="A12694"/>
  <c r="A12693"/>
  <c r="A12692"/>
  <c r="A12691"/>
  <c r="A12690"/>
  <c r="A12689"/>
  <c r="A12688"/>
  <c r="A12687"/>
  <c r="A12686"/>
  <c r="A12685"/>
  <c r="A12684"/>
  <c r="A12683"/>
  <c r="A12682"/>
  <c r="A12681"/>
  <c r="A12680"/>
  <c r="A12679"/>
  <c r="A12678"/>
  <c r="A12677"/>
  <c r="A12676"/>
  <c r="A12675"/>
  <c r="A12674"/>
  <c r="A12673"/>
  <c r="A12672"/>
  <c r="A12671"/>
  <c r="A12670"/>
  <c r="A12669"/>
  <c r="A12668"/>
  <c r="A12667"/>
  <c r="A12666"/>
  <c r="A12665"/>
  <c r="A12664"/>
  <c r="A12663"/>
  <c r="A12662"/>
  <c r="A12661"/>
  <c r="A12660"/>
  <c r="A12659"/>
  <c r="A12658"/>
  <c r="A12657"/>
  <c r="A12656"/>
  <c r="A12655"/>
  <c r="A12654"/>
  <c r="A12653"/>
  <c r="A12652"/>
  <c r="A12651"/>
  <c r="A12650"/>
  <c r="A12649"/>
  <c r="A12648"/>
  <c r="A12647"/>
  <c r="A12646"/>
  <c r="A12645"/>
  <c r="A12644"/>
  <c r="A12643"/>
  <c r="A12642"/>
  <c r="A12641"/>
  <c r="A12640"/>
  <c r="A12639"/>
  <c r="A12638"/>
  <c r="A12637"/>
  <c r="A12636"/>
  <c r="A12635"/>
  <c r="A12634"/>
  <c r="A12633"/>
  <c r="A12632"/>
  <c r="A12631"/>
  <c r="A12630"/>
  <c r="A12629"/>
  <c r="A12628"/>
  <c r="A12627"/>
  <c r="A12626"/>
  <c r="A12625"/>
  <c r="A12624"/>
  <c r="A12623"/>
  <c r="A12622"/>
  <c r="A12621"/>
  <c r="A12620"/>
  <c r="A12619"/>
  <c r="A12618"/>
  <c r="A12617"/>
  <c r="A12616"/>
  <c r="A12615"/>
  <c r="A12614"/>
  <c r="A12613"/>
  <c r="A12612"/>
  <c r="A12611"/>
  <c r="A12610"/>
  <c r="A12609"/>
  <c r="A12608"/>
  <c r="A12607"/>
  <c r="A12606"/>
  <c r="A12605"/>
  <c r="A12604"/>
  <c r="A12603"/>
  <c r="A12602"/>
  <c r="A12601"/>
  <c r="A12600"/>
  <c r="A12599"/>
  <c r="A12598"/>
  <c r="A12597"/>
  <c r="A12596"/>
  <c r="A12595"/>
  <c r="A12594"/>
  <c r="A12593"/>
  <c r="A12592"/>
  <c r="A12591"/>
  <c r="A12590"/>
  <c r="A12589"/>
  <c r="A12588"/>
  <c r="A12587"/>
  <c r="A12586"/>
  <c r="A12585"/>
  <c r="A12584"/>
  <c r="A12583"/>
  <c r="A12582"/>
  <c r="A12581"/>
  <c r="A12580"/>
  <c r="A12579"/>
  <c r="A12578"/>
  <c r="A12577"/>
  <c r="A12576"/>
  <c r="A12575"/>
  <c r="A12574"/>
  <c r="A12573"/>
  <c r="A12572"/>
  <c r="A12571"/>
  <c r="A12570"/>
  <c r="A12569"/>
  <c r="A12568"/>
  <c r="A12567"/>
  <c r="A12566"/>
  <c r="A12565"/>
  <c r="A12564"/>
  <c r="A12563"/>
  <c r="A12562"/>
  <c r="A12561"/>
  <c r="A12560"/>
  <c r="A12559"/>
  <c r="A12558"/>
  <c r="A12557"/>
  <c r="A12556"/>
  <c r="A12555"/>
  <c r="A12554"/>
  <c r="A12553"/>
  <c r="A12552"/>
  <c r="A12551"/>
  <c r="A12550"/>
  <c r="A12549"/>
  <c r="A12548"/>
  <c r="A12547"/>
  <c r="A12546"/>
  <c r="A12545"/>
  <c r="A12544"/>
  <c r="A12543"/>
  <c r="A12542"/>
  <c r="A12541"/>
  <c r="A12540"/>
  <c r="A12539"/>
  <c r="A12538"/>
  <c r="A12537"/>
  <c r="A12536"/>
  <c r="A12535"/>
  <c r="A12534"/>
  <c r="A12533"/>
  <c r="A12532"/>
  <c r="A12531"/>
  <c r="A12530"/>
  <c r="A12529"/>
  <c r="A12528"/>
  <c r="A12527"/>
  <c r="A12526"/>
  <c r="A12525"/>
  <c r="A12524"/>
  <c r="A12523"/>
  <c r="A12522"/>
  <c r="A12521"/>
  <c r="A12520"/>
  <c r="A12519"/>
  <c r="A12518"/>
  <c r="A12517"/>
  <c r="A12516"/>
  <c r="A12515"/>
  <c r="A12514"/>
  <c r="A12513"/>
  <c r="A12512"/>
  <c r="A12511"/>
  <c r="A12510"/>
  <c r="A12509"/>
  <c r="A12508"/>
  <c r="A12507"/>
  <c r="A12506"/>
  <c r="A12505"/>
  <c r="A12504"/>
  <c r="A12503"/>
  <c r="A12502"/>
  <c r="A12501"/>
  <c r="A12500"/>
  <c r="A12499"/>
  <c r="A12498"/>
  <c r="A12497"/>
  <c r="A12496"/>
  <c r="A12495"/>
  <c r="A12494"/>
  <c r="A12493"/>
  <c r="A12492"/>
  <c r="A12491"/>
  <c r="A12490"/>
  <c r="A12489"/>
  <c r="A12488"/>
  <c r="A12487"/>
  <c r="A12486"/>
  <c r="A12485"/>
  <c r="A12484"/>
  <c r="A12483"/>
  <c r="A12482"/>
  <c r="A12481"/>
  <c r="A12480"/>
  <c r="A12479"/>
  <c r="A12478"/>
  <c r="A12477"/>
  <c r="A12476"/>
  <c r="A12475"/>
  <c r="A12474"/>
  <c r="A12473"/>
  <c r="A12472"/>
  <c r="A12471"/>
  <c r="A12470"/>
  <c r="A12469"/>
  <c r="A12468"/>
  <c r="A12467"/>
  <c r="A12466"/>
  <c r="A12465"/>
  <c r="A12464"/>
  <c r="A12463"/>
  <c r="A12462"/>
  <c r="A12461"/>
  <c r="A12460"/>
  <c r="A12459"/>
  <c r="A12458"/>
  <c r="A12457"/>
  <c r="A12456"/>
  <c r="A12455"/>
  <c r="A12454"/>
  <c r="A12453"/>
  <c r="A12452"/>
  <c r="A12451"/>
  <c r="A12450"/>
  <c r="A12449"/>
  <c r="A12448"/>
  <c r="A12447"/>
  <c r="A12446"/>
  <c r="A12445"/>
  <c r="A12444"/>
  <c r="A12443"/>
  <c r="A12442"/>
  <c r="A12441"/>
  <c r="A12440"/>
  <c r="A12439"/>
  <c r="A12438"/>
  <c r="A12437"/>
  <c r="A12436"/>
  <c r="A12435"/>
  <c r="A12434"/>
  <c r="A12433"/>
  <c r="A12432"/>
  <c r="A12431"/>
  <c r="A12430"/>
  <c r="A12429"/>
  <c r="A12428"/>
  <c r="A12427"/>
  <c r="A12426"/>
  <c r="A12425"/>
  <c r="A12424"/>
  <c r="A12423"/>
  <c r="A12422"/>
  <c r="A12421"/>
  <c r="A12420"/>
  <c r="A12419"/>
  <c r="A12418"/>
  <c r="A12417"/>
  <c r="A12416"/>
  <c r="A12415"/>
  <c r="A12414"/>
  <c r="A12413"/>
  <c r="A12412"/>
  <c r="A12411"/>
  <c r="A12410"/>
  <c r="A12409"/>
  <c r="A12408"/>
  <c r="A12407"/>
  <c r="A12406"/>
  <c r="A12405"/>
  <c r="A12404"/>
  <c r="A12403"/>
  <c r="A12402"/>
  <c r="A12401"/>
  <c r="A12400"/>
  <c r="A12399"/>
  <c r="A12398"/>
  <c r="A12397"/>
  <c r="A12396"/>
  <c r="A12395"/>
  <c r="A12394"/>
  <c r="A12393"/>
  <c r="A12392"/>
  <c r="A12391"/>
  <c r="A12390"/>
  <c r="A12389"/>
  <c r="A12388"/>
  <c r="A12387"/>
  <c r="A12386"/>
  <c r="A12385"/>
  <c r="A12384"/>
  <c r="A12383"/>
  <c r="A12382"/>
  <c r="A12381"/>
  <c r="A12380"/>
  <c r="A12379"/>
  <c r="A12378"/>
  <c r="A12377"/>
  <c r="A12376"/>
  <c r="A12375"/>
  <c r="A12374"/>
  <c r="A12373"/>
  <c r="A12372"/>
  <c r="A12371"/>
  <c r="A12370"/>
  <c r="A12369"/>
  <c r="A12368"/>
  <c r="A12367"/>
  <c r="A12366"/>
  <c r="A12365"/>
  <c r="A12364"/>
  <c r="A12363"/>
  <c r="A12362"/>
  <c r="A12361"/>
  <c r="A12360"/>
  <c r="A12359"/>
  <c r="A12358"/>
  <c r="A12357"/>
  <c r="A12356"/>
  <c r="A12355"/>
  <c r="A12354"/>
  <c r="A12353"/>
  <c r="A12352"/>
  <c r="A12351"/>
  <c r="A12350"/>
  <c r="A12349"/>
  <c r="A12348"/>
  <c r="A12347"/>
  <c r="A12346"/>
  <c r="A12345"/>
  <c r="A12344"/>
  <c r="A12343"/>
  <c r="A12342"/>
  <c r="A12341"/>
  <c r="A12340"/>
  <c r="A12339"/>
  <c r="A12338"/>
  <c r="A12337"/>
  <c r="A12336"/>
  <c r="A12335"/>
  <c r="A12334"/>
  <c r="A12333"/>
  <c r="A12332"/>
  <c r="A12331"/>
  <c r="A12330"/>
  <c r="A12329"/>
  <c r="A12328"/>
  <c r="A12327"/>
  <c r="A12326"/>
  <c r="A12325"/>
  <c r="A12324"/>
  <c r="A12323"/>
  <c r="A12322"/>
  <c r="A12321"/>
  <c r="A12320"/>
  <c r="A12319"/>
  <c r="A12318"/>
  <c r="A12317"/>
  <c r="A12316"/>
  <c r="A12315"/>
  <c r="A12314"/>
  <c r="A12313"/>
  <c r="A12312"/>
  <c r="A12311"/>
  <c r="A12310"/>
  <c r="A12309"/>
  <c r="A12308"/>
  <c r="A12307"/>
  <c r="A12306"/>
  <c r="A12305"/>
  <c r="A12304"/>
  <c r="A12303"/>
  <c r="A12302"/>
  <c r="A12301"/>
  <c r="A12300"/>
  <c r="A12299"/>
  <c r="A12298"/>
  <c r="A12297"/>
  <c r="A12296"/>
  <c r="A12295"/>
  <c r="A12294"/>
  <c r="A12293"/>
  <c r="A12292"/>
  <c r="A12291"/>
  <c r="A12290"/>
  <c r="A12289"/>
  <c r="A12288"/>
  <c r="A12287"/>
  <c r="A12286"/>
  <c r="A12285"/>
  <c r="A12284"/>
  <c r="A12283"/>
  <c r="A12282"/>
  <c r="A12281"/>
  <c r="A12280"/>
  <c r="A12279"/>
  <c r="A12278"/>
  <c r="A12277"/>
  <c r="A12276"/>
  <c r="A12275"/>
  <c r="A12274"/>
  <c r="A12273"/>
  <c r="A12272"/>
  <c r="A12271"/>
  <c r="A12270"/>
  <c r="A12269"/>
  <c r="A12268"/>
  <c r="A12267"/>
  <c r="A12266"/>
  <c r="A12265"/>
  <c r="A12264"/>
  <c r="A12263"/>
  <c r="A12262"/>
  <c r="A12261"/>
  <c r="A12260"/>
  <c r="A12259"/>
  <c r="A12258"/>
  <c r="A12257"/>
  <c r="A12256"/>
  <c r="A12255"/>
  <c r="A12254"/>
  <c r="A12253"/>
  <c r="A12252"/>
  <c r="A12251"/>
  <c r="A12250"/>
  <c r="A12249"/>
  <c r="A12248"/>
  <c r="A12247"/>
  <c r="A12246"/>
  <c r="A12245"/>
  <c r="A12244"/>
  <c r="A12243"/>
  <c r="A12242"/>
  <c r="A12241"/>
  <c r="A12240"/>
  <c r="A12239"/>
  <c r="A12238"/>
  <c r="A12237"/>
  <c r="A12236"/>
  <c r="A12235"/>
  <c r="A12234"/>
  <c r="A12233"/>
  <c r="A12232"/>
  <c r="A12231"/>
  <c r="A12230"/>
  <c r="A12229"/>
  <c r="A12228"/>
  <c r="A12227"/>
  <c r="A12226"/>
  <c r="A12225"/>
  <c r="A12224"/>
  <c r="A12223"/>
  <c r="A12222"/>
  <c r="A12221"/>
  <c r="A12220"/>
  <c r="A12219"/>
  <c r="A12218"/>
  <c r="A12217"/>
  <c r="A12216"/>
  <c r="A12215"/>
  <c r="A12214"/>
  <c r="A12213"/>
  <c r="A12212"/>
  <c r="A12211"/>
  <c r="A12210"/>
  <c r="A12209"/>
  <c r="A12208"/>
  <c r="A12207"/>
  <c r="A12206"/>
  <c r="A12205"/>
  <c r="A12204"/>
  <c r="A12203"/>
  <c r="A12202"/>
  <c r="A12201"/>
  <c r="A12200"/>
  <c r="A12199"/>
  <c r="A12198"/>
  <c r="A12197"/>
  <c r="A12196"/>
  <c r="A12195"/>
  <c r="A12194"/>
  <c r="A12193"/>
  <c r="A12192"/>
  <c r="A12191"/>
  <c r="A12190"/>
  <c r="A12189"/>
  <c r="A12188"/>
  <c r="A12187"/>
  <c r="A12186"/>
  <c r="A12185"/>
  <c r="A12184"/>
  <c r="A12183"/>
  <c r="A12182"/>
  <c r="A12181"/>
  <c r="A12180"/>
  <c r="A12179"/>
  <c r="A12178"/>
  <c r="A12177"/>
  <c r="A12176"/>
  <c r="A12175"/>
  <c r="A12174"/>
  <c r="A12173"/>
  <c r="A12172"/>
  <c r="A12171"/>
  <c r="A12170"/>
  <c r="A12169"/>
  <c r="A12168"/>
  <c r="A12167"/>
  <c r="A12166"/>
  <c r="A12165"/>
  <c r="A12164"/>
  <c r="A12163"/>
  <c r="A12162"/>
  <c r="A12161"/>
  <c r="A12160"/>
  <c r="A12159"/>
  <c r="A12158"/>
  <c r="A12157"/>
  <c r="A12156"/>
  <c r="A12155"/>
  <c r="A12154"/>
  <c r="A12153"/>
  <c r="A12152"/>
  <c r="A12151"/>
  <c r="A12150"/>
  <c r="A12149"/>
  <c r="A12148"/>
  <c r="A12147"/>
  <c r="A12146"/>
  <c r="A12145"/>
  <c r="A12144"/>
  <c r="A12143"/>
  <c r="A12142"/>
  <c r="A12141"/>
  <c r="A12140"/>
  <c r="A12139"/>
  <c r="A12138"/>
  <c r="A12137"/>
  <c r="A12136"/>
  <c r="A12135"/>
  <c r="A12134"/>
  <c r="A12133"/>
  <c r="A12132"/>
  <c r="A12131"/>
  <c r="A12130"/>
  <c r="A12129"/>
  <c r="A12128"/>
  <c r="A12127"/>
  <c r="A12126"/>
  <c r="A12125"/>
  <c r="A12124"/>
  <c r="A12123"/>
  <c r="A12122"/>
  <c r="A12121"/>
  <c r="A12120"/>
  <c r="A12119"/>
  <c r="A12118"/>
  <c r="A12117"/>
  <c r="A12116"/>
  <c r="A12115"/>
  <c r="A12114"/>
  <c r="A12113"/>
  <c r="A12112"/>
  <c r="A12111"/>
  <c r="A12110"/>
  <c r="A12109"/>
  <c r="A12108"/>
  <c r="A12107"/>
  <c r="A12106"/>
  <c r="A12105"/>
  <c r="A12104"/>
  <c r="A12103"/>
  <c r="A12102"/>
  <c r="A12101"/>
  <c r="A12100"/>
  <c r="A12099"/>
  <c r="A12098"/>
  <c r="A12097"/>
  <c r="A12096"/>
  <c r="A12095"/>
  <c r="A12094"/>
  <c r="A12093"/>
  <c r="A12092"/>
  <c r="A12091"/>
  <c r="A12090"/>
  <c r="A12089"/>
  <c r="A12088"/>
  <c r="A12087"/>
  <c r="A12086"/>
  <c r="A12085"/>
  <c r="A12084"/>
  <c r="A12083"/>
  <c r="A12082"/>
  <c r="A12081"/>
  <c r="A12080"/>
  <c r="A12079"/>
  <c r="A12078"/>
  <c r="A12077"/>
  <c r="A12076"/>
  <c r="A12075"/>
  <c r="A12074"/>
  <c r="A12073"/>
  <c r="A12072"/>
  <c r="A12071"/>
  <c r="A12070"/>
  <c r="A12069"/>
  <c r="A12068"/>
  <c r="A12067"/>
  <c r="A12066"/>
  <c r="A12065"/>
  <c r="A12064"/>
  <c r="A12063"/>
  <c r="A12062"/>
  <c r="A12061"/>
  <c r="A12060"/>
  <c r="A12059"/>
  <c r="A12058"/>
  <c r="A12057"/>
  <c r="A12056"/>
  <c r="A12055"/>
  <c r="A12054"/>
  <c r="A12053"/>
  <c r="A12052"/>
  <c r="A12051"/>
  <c r="A12050"/>
  <c r="A12049"/>
  <c r="A12048"/>
  <c r="A12047"/>
  <c r="A12046"/>
  <c r="A12045"/>
  <c r="A12044"/>
  <c r="A12043"/>
  <c r="A12042"/>
  <c r="A12041"/>
  <c r="A12040"/>
  <c r="A12039"/>
  <c r="A12038"/>
  <c r="A12037"/>
  <c r="A12036"/>
  <c r="A12035"/>
  <c r="A12034"/>
  <c r="A12033"/>
  <c r="A12032"/>
  <c r="A12031"/>
  <c r="A12030"/>
  <c r="A12029"/>
  <c r="A12028"/>
  <c r="A12027"/>
  <c r="A12026"/>
  <c r="A12025"/>
  <c r="A12024"/>
  <c r="A12023"/>
  <c r="A12022"/>
  <c r="A12021"/>
  <c r="A12020"/>
  <c r="A12019"/>
  <c r="A12018"/>
  <c r="A12017"/>
  <c r="A12016"/>
  <c r="A12015"/>
  <c r="A12014"/>
  <c r="A12013"/>
  <c r="A12012"/>
  <c r="A12011"/>
  <c r="A12010"/>
  <c r="A12009"/>
  <c r="A12008"/>
  <c r="A12007"/>
  <c r="A12006"/>
  <c r="A12005"/>
  <c r="A12004"/>
  <c r="A12003"/>
  <c r="A12002"/>
  <c r="A12001"/>
  <c r="A12000"/>
  <c r="A11999"/>
  <c r="A11998"/>
  <c r="A11997"/>
  <c r="A11996"/>
  <c r="A11995"/>
  <c r="A11994"/>
  <c r="A11993"/>
  <c r="A11992"/>
  <c r="A11991"/>
  <c r="A11990"/>
  <c r="A11989"/>
  <c r="A11988"/>
  <c r="A11987"/>
  <c r="A11986"/>
  <c r="A11985"/>
  <c r="A11984"/>
  <c r="A11983"/>
  <c r="A11982"/>
  <c r="A11981"/>
  <c r="A11980"/>
  <c r="A11979"/>
  <c r="A11978"/>
  <c r="A11977"/>
  <c r="A11976"/>
  <c r="A11975"/>
  <c r="A11974"/>
  <c r="A11973"/>
  <c r="A11972"/>
  <c r="A11971"/>
  <c r="A11970"/>
  <c r="A11969"/>
  <c r="A11968"/>
  <c r="A11967"/>
  <c r="A11966"/>
  <c r="A11965"/>
  <c r="A11964"/>
  <c r="A11963"/>
  <c r="A11962"/>
  <c r="A11961"/>
  <c r="A11960"/>
  <c r="A11959"/>
  <c r="A11958"/>
  <c r="A11957"/>
  <c r="A11956"/>
  <c r="A11955"/>
  <c r="A11954"/>
  <c r="A11953"/>
  <c r="A11952"/>
  <c r="A11951"/>
  <c r="A11950"/>
  <c r="A11949"/>
  <c r="A11948"/>
  <c r="A11947"/>
  <c r="A11946"/>
  <c r="A11945"/>
  <c r="A11944"/>
  <c r="A11943"/>
  <c r="A11942"/>
  <c r="A11941"/>
  <c r="A11940"/>
  <c r="A11939"/>
  <c r="A11938"/>
  <c r="A11937"/>
  <c r="A11936"/>
  <c r="A11935"/>
  <c r="A11934"/>
  <c r="A11933"/>
  <c r="A11932"/>
  <c r="A11931"/>
  <c r="A11930"/>
  <c r="A11929"/>
  <c r="A11928"/>
  <c r="A11927"/>
  <c r="A11926"/>
  <c r="A11925"/>
  <c r="A11924"/>
  <c r="A11923"/>
  <c r="A11922"/>
  <c r="A11921"/>
  <c r="A11920"/>
  <c r="A11919"/>
  <c r="A11918"/>
  <c r="A11917"/>
  <c r="A11916"/>
  <c r="A11915"/>
  <c r="A11914"/>
  <c r="A11913"/>
  <c r="A11912"/>
  <c r="A11911"/>
  <c r="A11910"/>
  <c r="A11909"/>
  <c r="A11908"/>
  <c r="A11907"/>
  <c r="A11906"/>
  <c r="A11905"/>
  <c r="A11904"/>
  <c r="A11903"/>
  <c r="A11902"/>
  <c r="A11901"/>
  <c r="A11900"/>
  <c r="A11899"/>
  <c r="A11898"/>
  <c r="A11897"/>
  <c r="A11896"/>
  <c r="A11895"/>
  <c r="A11894"/>
  <c r="A11893"/>
  <c r="A11892"/>
  <c r="A11891"/>
  <c r="A11890"/>
  <c r="A11889"/>
  <c r="A11888"/>
  <c r="A11887"/>
  <c r="A11886"/>
  <c r="A11885"/>
  <c r="A11884"/>
  <c r="A11883"/>
  <c r="A11882"/>
  <c r="A11881"/>
  <c r="A11880"/>
  <c r="A11879"/>
  <c r="A11878"/>
  <c r="A11877"/>
  <c r="A11876"/>
  <c r="A11875"/>
  <c r="A11874"/>
  <c r="A11873"/>
  <c r="A11872"/>
  <c r="A11871"/>
  <c r="A11870"/>
  <c r="A11869"/>
  <c r="A11868"/>
  <c r="A11867"/>
  <c r="A11866"/>
  <c r="A11865"/>
  <c r="A11864"/>
  <c r="A11863"/>
  <c r="A11862"/>
  <c r="A11861"/>
  <c r="A11860"/>
  <c r="A11859"/>
  <c r="A11858"/>
  <c r="A11857"/>
  <c r="A11856"/>
  <c r="A11855"/>
  <c r="A11854"/>
  <c r="A11853"/>
  <c r="A11852"/>
  <c r="A11851"/>
  <c r="A11850"/>
  <c r="A11849"/>
  <c r="A11848"/>
  <c r="A11847"/>
  <c r="A11846"/>
  <c r="A11845"/>
  <c r="A11844"/>
  <c r="A11843"/>
  <c r="A11842"/>
  <c r="A11841"/>
  <c r="A11840"/>
  <c r="A11839"/>
  <c r="A11838"/>
  <c r="A11837"/>
  <c r="A11836"/>
  <c r="A11835"/>
  <c r="A11834"/>
  <c r="A11833"/>
  <c r="A11832"/>
  <c r="A11831"/>
  <c r="A11830"/>
  <c r="A11829"/>
  <c r="A11828"/>
  <c r="A11827"/>
  <c r="A11826"/>
  <c r="A11825"/>
  <c r="A11824"/>
  <c r="A11823"/>
  <c r="A11822"/>
  <c r="A11821"/>
  <c r="A11820"/>
  <c r="A11819"/>
  <c r="A11818"/>
  <c r="A11817"/>
  <c r="A11816"/>
  <c r="A11815"/>
  <c r="A11814"/>
  <c r="A11813"/>
  <c r="A11812"/>
  <c r="A11811"/>
  <c r="A11810"/>
  <c r="A11809"/>
  <c r="A11808"/>
  <c r="A11807"/>
  <c r="A11806"/>
  <c r="A11805"/>
  <c r="A11804"/>
  <c r="A11803"/>
  <c r="A11802"/>
  <c r="A11801"/>
  <c r="A11800"/>
  <c r="A11799"/>
  <c r="A11798"/>
  <c r="A11797"/>
  <c r="A11796"/>
  <c r="A11795"/>
  <c r="A11794"/>
  <c r="A11793"/>
  <c r="A11792"/>
  <c r="A11791"/>
  <c r="A11790"/>
  <c r="A11789"/>
  <c r="A11788"/>
  <c r="A11787"/>
  <c r="A11786"/>
  <c r="A11785"/>
  <c r="A11784"/>
  <c r="A11783"/>
  <c r="A11782"/>
  <c r="A11781"/>
  <c r="A11780"/>
  <c r="A11779"/>
  <c r="A11778"/>
  <c r="A11777"/>
  <c r="A11776"/>
  <c r="A11775"/>
  <c r="A11774"/>
  <c r="A11773"/>
  <c r="A11772"/>
  <c r="A11771"/>
  <c r="A11770"/>
  <c r="A11769"/>
  <c r="A11768"/>
  <c r="A11767"/>
  <c r="A11766"/>
  <c r="A11765"/>
  <c r="A11764"/>
  <c r="A11763"/>
  <c r="A11762"/>
  <c r="A11761"/>
  <c r="A11760"/>
  <c r="A11759"/>
  <c r="A11758"/>
  <c r="A11757"/>
  <c r="A11756"/>
  <c r="A11755"/>
  <c r="A11754"/>
  <c r="A11753"/>
  <c r="A11752"/>
  <c r="A11751"/>
  <c r="A11750"/>
  <c r="A11749"/>
  <c r="A11748"/>
  <c r="A11747"/>
  <c r="A11746"/>
  <c r="A11745"/>
  <c r="A11744"/>
  <c r="A11743"/>
  <c r="A11742"/>
  <c r="A11741"/>
  <c r="A11740"/>
  <c r="A11739"/>
  <c r="A11738"/>
  <c r="A11737"/>
  <c r="A11736"/>
  <c r="A11735"/>
  <c r="A11734"/>
  <c r="A11733"/>
  <c r="A11732"/>
  <c r="A11731"/>
  <c r="A11730"/>
  <c r="A11729"/>
  <c r="A11728"/>
  <c r="A11727"/>
  <c r="A11726"/>
  <c r="A11725"/>
  <c r="A11724"/>
  <c r="A11723"/>
  <c r="A11722"/>
  <c r="A11721"/>
  <c r="A11720"/>
  <c r="A11719"/>
  <c r="A11718"/>
  <c r="A11717"/>
  <c r="A11716"/>
  <c r="A11715"/>
  <c r="A11714"/>
  <c r="A11713"/>
  <c r="A11712"/>
  <c r="A11711"/>
  <c r="A11710"/>
  <c r="A11709"/>
  <c r="A11708"/>
  <c r="A11707"/>
  <c r="A11706"/>
  <c r="A11705"/>
  <c r="A11704"/>
  <c r="A11703"/>
  <c r="A11702"/>
  <c r="A11701"/>
  <c r="A11700"/>
  <c r="A11699"/>
  <c r="A11698"/>
  <c r="A11697"/>
  <c r="A11696"/>
  <c r="A11695"/>
  <c r="A11694"/>
  <c r="A11693"/>
  <c r="A11692"/>
  <c r="A11691"/>
  <c r="A11690"/>
  <c r="A11689"/>
  <c r="A11688"/>
  <c r="A11687"/>
  <c r="A11686"/>
  <c r="A11685"/>
  <c r="A11684"/>
  <c r="A11683"/>
  <c r="A11682"/>
  <c r="A11681"/>
  <c r="A11680"/>
  <c r="A11679"/>
  <c r="A11678"/>
  <c r="A11677"/>
  <c r="A11676"/>
  <c r="A11675"/>
  <c r="A11674"/>
  <c r="A11673"/>
  <c r="A11672"/>
  <c r="A11671"/>
  <c r="A11670"/>
  <c r="A11669"/>
  <c r="A11668"/>
  <c r="A11667"/>
  <c r="A11666"/>
  <c r="A11665"/>
  <c r="A11664"/>
  <c r="A11663"/>
  <c r="A11662"/>
  <c r="A11661"/>
  <c r="A11660"/>
  <c r="A11659"/>
  <c r="A11658"/>
  <c r="A11657"/>
  <c r="A11656"/>
  <c r="A11655"/>
  <c r="A11654"/>
  <c r="A11653"/>
  <c r="A11652"/>
  <c r="A11651"/>
  <c r="A11650"/>
  <c r="A11649"/>
  <c r="A11648"/>
  <c r="A11647"/>
  <c r="A11646"/>
  <c r="A11645"/>
  <c r="A11644"/>
  <c r="A11643"/>
  <c r="A11642"/>
  <c r="A11641"/>
  <c r="A11640"/>
  <c r="A11639"/>
  <c r="A11638"/>
  <c r="A11637"/>
  <c r="A11636"/>
  <c r="A11635"/>
  <c r="A11634"/>
  <c r="A11633"/>
  <c r="A11632"/>
  <c r="A11631"/>
  <c r="A11630"/>
  <c r="A11629"/>
  <c r="A11628"/>
  <c r="A11627"/>
  <c r="A11626"/>
  <c r="A11625"/>
  <c r="A11624"/>
  <c r="A11623"/>
  <c r="A11622"/>
  <c r="A11621"/>
  <c r="A11620"/>
  <c r="A11619"/>
  <c r="A11618"/>
  <c r="A11617"/>
  <c r="A11616"/>
  <c r="A11615"/>
  <c r="A11614"/>
  <c r="A11613"/>
  <c r="A11612"/>
  <c r="A11611"/>
  <c r="A11610"/>
  <c r="A11609"/>
  <c r="A11608"/>
  <c r="A11607"/>
  <c r="A11606"/>
  <c r="A11605"/>
  <c r="A11604"/>
  <c r="A11603"/>
  <c r="A11602"/>
  <c r="A11601"/>
  <c r="A11600"/>
  <c r="A11599"/>
  <c r="A11598"/>
  <c r="A11597"/>
  <c r="A11596"/>
  <c r="A11595"/>
  <c r="A11594"/>
  <c r="A11593"/>
  <c r="A11592"/>
  <c r="A11591"/>
  <c r="A11590"/>
  <c r="A11589"/>
  <c r="A11588"/>
  <c r="A11587"/>
  <c r="A11586"/>
  <c r="A11585"/>
  <c r="A11584"/>
  <c r="A11583"/>
  <c r="A11582"/>
  <c r="A11581"/>
  <c r="A11580"/>
  <c r="A11579"/>
  <c r="A11578"/>
  <c r="A11577"/>
  <c r="A11576"/>
  <c r="A11575"/>
  <c r="A11574"/>
  <c r="A11573"/>
  <c r="A11572"/>
  <c r="A11571"/>
  <c r="A11570"/>
  <c r="A11569"/>
  <c r="A11568"/>
  <c r="A11567"/>
  <c r="A11566"/>
  <c r="A11565"/>
  <c r="A11564"/>
  <c r="A11563"/>
  <c r="A11562"/>
  <c r="A11561"/>
  <c r="A11560"/>
  <c r="A11559"/>
  <c r="A11558"/>
  <c r="A11557"/>
  <c r="A11556"/>
  <c r="A11555"/>
  <c r="A11554"/>
  <c r="A11553"/>
  <c r="A11552"/>
  <c r="A11551"/>
  <c r="A11550"/>
  <c r="A11549"/>
  <c r="A11548"/>
  <c r="A11547"/>
  <c r="A11546"/>
  <c r="A11545"/>
  <c r="A11544"/>
  <c r="A11543"/>
  <c r="A11542"/>
  <c r="A11541"/>
  <c r="A11540"/>
  <c r="A11539"/>
  <c r="A11538"/>
  <c r="A11537"/>
  <c r="A11536"/>
  <c r="A11535"/>
  <c r="A11534"/>
  <c r="A11533"/>
  <c r="A11532"/>
  <c r="A11531"/>
  <c r="A11530"/>
  <c r="A11529"/>
  <c r="A11528"/>
  <c r="A11527"/>
  <c r="A11526"/>
  <c r="A11525"/>
  <c r="A11524"/>
  <c r="A11523"/>
  <c r="A11522"/>
  <c r="A11521"/>
  <c r="A11520"/>
  <c r="A11519"/>
  <c r="A11518"/>
  <c r="A11517"/>
  <c r="A11516"/>
  <c r="A11515"/>
  <c r="A11514"/>
  <c r="A11513"/>
  <c r="A11512"/>
  <c r="A11511"/>
  <c r="A11510"/>
  <c r="A11509"/>
  <c r="A11508"/>
  <c r="A11507"/>
  <c r="A11506"/>
  <c r="A11505"/>
  <c r="A11504"/>
  <c r="A11503"/>
  <c r="A11502"/>
  <c r="A11501"/>
  <c r="A11500"/>
  <c r="A11499"/>
  <c r="A11498"/>
  <c r="A11497"/>
  <c r="A11496"/>
  <c r="A11495"/>
  <c r="A11494"/>
  <c r="A11493"/>
  <c r="A11492"/>
  <c r="A11491"/>
  <c r="A11490"/>
  <c r="A11489"/>
  <c r="A11488"/>
  <c r="A11487"/>
  <c r="A11486"/>
  <c r="A11485"/>
  <c r="A11484"/>
  <c r="A11483"/>
  <c r="A11482"/>
  <c r="A11481"/>
  <c r="A11480"/>
  <c r="A11479"/>
  <c r="A11478"/>
  <c r="A11477"/>
  <c r="A11476"/>
  <c r="A11475"/>
  <c r="A11474"/>
  <c r="A11473"/>
  <c r="A11472"/>
  <c r="A11471"/>
  <c r="A11470"/>
  <c r="A11469"/>
  <c r="A11468"/>
  <c r="A11467"/>
  <c r="A11466"/>
  <c r="A11465"/>
  <c r="A11464"/>
  <c r="A11463"/>
  <c r="A11462"/>
  <c r="A11461"/>
  <c r="A11460"/>
  <c r="A11459"/>
  <c r="A11458"/>
  <c r="A11457"/>
  <c r="A11456"/>
  <c r="A11455"/>
  <c r="A11454"/>
  <c r="A11453"/>
  <c r="A11452"/>
  <c r="A11451"/>
  <c r="A11450"/>
  <c r="A11449"/>
  <c r="A11448"/>
  <c r="A11447"/>
  <c r="A11446"/>
  <c r="A11445"/>
  <c r="A11444"/>
  <c r="A11443"/>
  <c r="A11442"/>
  <c r="A11441"/>
  <c r="A11440"/>
  <c r="A11439"/>
  <c r="A11438"/>
  <c r="A11437"/>
  <c r="A11436"/>
  <c r="A11435"/>
  <c r="A11434"/>
  <c r="A11433"/>
  <c r="A11432"/>
  <c r="A11431"/>
  <c r="A11430"/>
  <c r="A11429"/>
  <c r="A11428"/>
  <c r="A11427"/>
  <c r="A11426"/>
  <c r="A11425"/>
  <c r="A11424"/>
  <c r="A11423"/>
  <c r="A11422"/>
  <c r="A11421"/>
  <c r="A11420"/>
  <c r="A11419"/>
  <c r="A11418"/>
  <c r="A11417"/>
  <c r="A11416"/>
  <c r="A11415"/>
  <c r="A11414"/>
  <c r="A11413"/>
  <c r="A11412"/>
  <c r="A11411"/>
  <c r="A11410"/>
  <c r="A11409"/>
  <c r="A11408"/>
  <c r="A11407"/>
  <c r="A11406"/>
  <c r="A11405"/>
  <c r="A11404"/>
  <c r="A11403"/>
  <c r="A11402"/>
  <c r="A11401"/>
  <c r="A11400"/>
  <c r="A11399"/>
  <c r="A11398"/>
  <c r="A11397"/>
  <c r="A11396"/>
  <c r="A11395"/>
  <c r="A11394"/>
  <c r="A11393"/>
  <c r="A11392"/>
  <c r="A11391"/>
  <c r="A11390"/>
  <c r="A11389"/>
  <c r="A11388"/>
  <c r="A11387"/>
  <c r="A11386"/>
  <c r="A11385"/>
  <c r="A11384"/>
  <c r="A11383"/>
  <c r="A11382"/>
  <c r="A11381"/>
  <c r="A11380"/>
  <c r="A11379"/>
  <c r="A11378"/>
  <c r="A11377"/>
  <c r="A11376"/>
  <c r="A11375"/>
  <c r="A11374"/>
  <c r="A11373"/>
  <c r="A11372"/>
  <c r="A11371"/>
  <c r="A11370"/>
  <c r="A11369"/>
  <c r="A11368"/>
  <c r="A11367"/>
  <c r="A11366"/>
  <c r="A11365"/>
  <c r="A11364"/>
  <c r="A11363"/>
  <c r="A11362"/>
  <c r="A11361"/>
  <c r="A11360"/>
  <c r="A11359"/>
  <c r="A11358"/>
  <c r="A11357"/>
  <c r="A11356"/>
  <c r="A11355"/>
  <c r="A11354"/>
  <c r="A11353"/>
  <c r="A11352"/>
  <c r="A11351"/>
  <c r="A11350"/>
  <c r="A11349"/>
  <c r="A11348"/>
  <c r="A11347"/>
  <c r="A11346"/>
  <c r="A11345"/>
  <c r="A11344"/>
  <c r="A11343"/>
  <c r="A11342"/>
  <c r="A11341"/>
  <c r="A11340"/>
  <c r="A11339"/>
  <c r="A11338"/>
  <c r="A11337"/>
  <c r="A11336"/>
  <c r="A11335"/>
  <c r="A11334"/>
  <c r="A11333"/>
  <c r="A11332"/>
  <c r="A11331"/>
  <c r="A11330"/>
  <c r="A11329"/>
  <c r="A11328"/>
  <c r="A11327"/>
  <c r="A11326"/>
  <c r="A11325"/>
  <c r="A11324"/>
  <c r="A11323"/>
  <c r="A11322"/>
  <c r="A11321"/>
  <c r="A11320"/>
  <c r="A11319"/>
  <c r="A11318"/>
  <c r="A11317"/>
  <c r="A11316"/>
  <c r="A11315"/>
  <c r="A11314"/>
  <c r="A11313"/>
  <c r="A11312"/>
  <c r="A11311"/>
  <c r="A11310"/>
  <c r="A11309"/>
  <c r="A11308"/>
  <c r="A11307"/>
  <c r="A11306"/>
  <c r="A11305"/>
  <c r="A11304"/>
  <c r="A11303"/>
  <c r="A11302"/>
  <c r="A11301"/>
  <c r="A11300"/>
  <c r="A11299"/>
  <c r="A11298"/>
  <c r="A11297"/>
  <c r="A11296"/>
  <c r="A11295"/>
  <c r="A11294"/>
  <c r="A11293"/>
  <c r="A11292"/>
  <c r="A11291"/>
  <c r="A11290"/>
  <c r="A11289"/>
  <c r="A11288"/>
  <c r="A11287"/>
  <c r="A11286"/>
  <c r="A11285"/>
  <c r="A11284"/>
  <c r="A11283"/>
  <c r="A11282"/>
  <c r="A11281"/>
  <c r="A11280"/>
  <c r="A11279"/>
  <c r="A11278"/>
  <c r="A11277"/>
  <c r="A11276"/>
  <c r="A11275"/>
  <c r="A11274"/>
  <c r="A11273"/>
  <c r="A11272"/>
  <c r="A11271"/>
  <c r="A11270"/>
  <c r="A11269"/>
  <c r="A11268"/>
  <c r="A11267"/>
  <c r="A11266"/>
  <c r="A11265"/>
  <c r="A11264"/>
  <c r="A11263"/>
  <c r="A11262"/>
  <c r="A11261"/>
  <c r="A11260"/>
  <c r="A11259"/>
  <c r="A11258"/>
  <c r="A11257"/>
  <c r="A11256"/>
  <c r="A11255"/>
  <c r="A11254"/>
  <c r="A11253"/>
  <c r="A11252"/>
  <c r="A11251"/>
  <c r="A11250"/>
  <c r="A11249"/>
  <c r="A11248"/>
  <c r="A11247"/>
  <c r="A11246"/>
  <c r="A11245"/>
  <c r="A11244"/>
  <c r="A11243"/>
  <c r="A11242"/>
  <c r="A11241"/>
  <c r="A11240"/>
  <c r="A11239"/>
  <c r="A11238"/>
  <c r="A11237"/>
  <c r="A11236"/>
  <c r="A11235"/>
  <c r="A11234"/>
  <c r="A11233"/>
  <c r="A11232"/>
  <c r="A11231"/>
  <c r="A11230"/>
  <c r="A11229"/>
  <c r="A11228"/>
  <c r="A11227"/>
  <c r="A11226"/>
  <c r="A11225"/>
  <c r="A11224"/>
  <c r="A11223"/>
  <c r="A11222"/>
  <c r="A11221"/>
  <c r="A11220"/>
  <c r="A11219"/>
  <c r="A11218"/>
  <c r="A11217"/>
  <c r="A11216"/>
  <c r="A11215"/>
  <c r="A11214"/>
  <c r="A11213"/>
  <c r="A11212"/>
  <c r="A11211"/>
  <c r="A11210"/>
  <c r="A11209"/>
  <c r="A11208"/>
  <c r="A11207"/>
  <c r="A11206"/>
  <c r="A11205"/>
  <c r="A11204"/>
  <c r="A11203"/>
  <c r="A11202"/>
  <c r="A11201"/>
  <c r="A11200"/>
  <c r="A11199"/>
  <c r="A11198"/>
  <c r="A11197"/>
  <c r="A11196"/>
  <c r="A11195"/>
  <c r="A11194"/>
  <c r="A11193"/>
  <c r="A11192"/>
  <c r="A11191"/>
  <c r="A11190"/>
  <c r="A11189"/>
  <c r="A11188"/>
  <c r="A11187"/>
  <c r="A11186"/>
  <c r="A11185"/>
  <c r="A11184"/>
  <c r="A11183"/>
  <c r="A11182"/>
  <c r="A11181"/>
  <c r="A11180"/>
  <c r="A11179"/>
  <c r="A11178"/>
  <c r="A11177"/>
  <c r="A11176"/>
  <c r="A11175"/>
  <c r="A11174"/>
  <c r="A11173"/>
  <c r="A11172"/>
  <c r="A11171"/>
  <c r="A11170"/>
  <c r="A11169"/>
  <c r="A11168"/>
  <c r="A11167"/>
  <c r="A11166"/>
  <c r="A11165"/>
  <c r="A11164"/>
  <c r="A11163"/>
  <c r="A11162"/>
  <c r="A11161"/>
  <c r="A11160"/>
  <c r="A11159"/>
  <c r="A11158"/>
  <c r="A11157"/>
  <c r="A11156"/>
  <c r="A11155"/>
  <c r="A11154"/>
  <c r="A11153"/>
  <c r="A11152"/>
  <c r="A11151"/>
  <c r="A11150"/>
  <c r="A11149"/>
  <c r="A11148"/>
  <c r="A11147"/>
  <c r="A11146"/>
  <c r="A11145"/>
  <c r="A11144"/>
  <c r="A11143"/>
  <c r="A11142"/>
  <c r="A11141"/>
  <c r="A11140"/>
  <c r="A11139"/>
  <c r="A11138"/>
  <c r="A11137"/>
  <c r="A11136"/>
  <c r="A11135"/>
  <c r="A11134"/>
  <c r="A11133"/>
  <c r="A11132"/>
  <c r="A11131"/>
  <c r="A11130"/>
  <c r="A11129"/>
  <c r="A11128"/>
  <c r="A11127"/>
  <c r="A11126"/>
  <c r="A11125"/>
  <c r="A11124"/>
  <c r="A11123"/>
  <c r="A11122"/>
  <c r="A11121"/>
  <c r="A11120"/>
  <c r="A11119"/>
  <c r="A11118"/>
  <c r="A11117"/>
  <c r="A11116"/>
  <c r="A11115"/>
  <c r="A11114"/>
  <c r="A11113"/>
  <c r="A11112"/>
  <c r="A11111"/>
  <c r="A11110"/>
  <c r="A11109"/>
  <c r="A11108"/>
  <c r="A11107"/>
  <c r="A11106"/>
  <c r="A11105"/>
  <c r="A11104"/>
  <c r="A11103"/>
  <c r="A11102"/>
  <c r="A11101"/>
  <c r="A11100"/>
  <c r="A11099"/>
  <c r="A11098"/>
  <c r="A11097"/>
  <c r="A11096"/>
  <c r="A11095"/>
  <c r="A11094"/>
  <c r="A11093"/>
  <c r="A11092"/>
  <c r="A11091"/>
  <c r="A11090"/>
  <c r="A11089"/>
  <c r="A11088"/>
  <c r="A11087"/>
  <c r="A11086"/>
  <c r="A11085"/>
  <c r="A11084"/>
  <c r="A11083"/>
  <c r="A11082"/>
  <c r="A11081"/>
  <c r="A11080"/>
  <c r="A11079"/>
  <c r="A11078"/>
  <c r="A11077"/>
  <c r="A11076"/>
  <c r="A11075"/>
  <c r="A11074"/>
  <c r="A11073"/>
  <c r="A11072"/>
  <c r="A11071"/>
  <c r="A11070"/>
  <c r="A11069"/>
  <c r="A11068"/>
  <c r="A11067"/>
  <c r="A11066"/>
  <c r="A11065"/>
  <c r="A11064"/>
  <c r="A11063"/>
  <c r="A11062"/>
  <c r="A11061"/>
  <c r="A11060"/>
  <c r="A11059"/>
  <c r="A11058"/>
  <c r="A11057"/>
  <c r="A11056"/>
  <c r="A11055"/>
  <c r="A11054"/>
  <c r="A11053"/>
  <c r="A11052"/>
  <c r="A11051"/>
  <c r="A11050"/>
  <c r="A11049"/>
  <c r="A11048"/>
  <c r="A11047"/>
  <c r="A11046"/>
  <c r="A11045"/>
  <c r="A11044"/>
  <c r="A11043"/>
  <c r="A11042"/>
  <c r="A11041"/>
  <c r="A11040"/>
  <c r="A11039"/>
  <c r="A11038"/>
  <c r="A11037"/>
  <c r="A11036"/>
  <c r="A11035"/>
  <c r="A11034"/>
  <c r="A11033"/>
  <c r="A11032"/>
  <c r="A11031"/>
  <c r="A11030"/>
  <c r="A11029"/>
  <c r="A11028"/>
  <c r="A11027"/>
  <c r="A11026"/>
  <c r="A11025"/>
  <c r="A11024"/>
  <c r="A11023"/>
  <c r="A11022"/>
  <c r="A11021"/>
  <c r="A11020"/>
  <c r="A11019"/>
  <c r="A11018"/>
  <c r="A11017"/>
  <c r="A11016"/>
  <c r="A11015"/>
  <c r="A11014"/>
  <c r="A11013"/>
  <c r="A11012"/>
  <c r="A11011"/>
  <c r="A11010"/>
  <c r="A11009"/>
  <c r="A11008"/>
  <c r="A11007"/>
  <c r="A11006"/>
  <c r="A11005"/>
  <c r="A11004"/>
  <c r="A11003"/>
  <c r="A11002"/>
  <c r="A11001"/>
  <c r="A11000"/>
  <c r="A10999"/>
  <c r="A10998"/>
  <c r="A10997"/>
  <c r="A10996"/>
  <c r="A10995"/>
  <c r="A10994"/>
  <c r="A10993"/>
  <c r="A10992"/>
  <c r="A10991"/>
  <c r="A10990"/>
  <c r="A10989"/>
  <c r="A10988"/>
  <c r="A10987"/>
  <c r="A10986"/>
  <c r="A10985"/>
  <c r="A10984"/>
  <c r="A10983"/>
  <c r="A10982"/>
  <c r="A10981"/>
  <c r="A10980"/>
  <c r="A10979"/>
  <c r="A10978"/>
  <c r="A10977"/>
  <c r="A10976"/>
  <c r="A10975"/>
  <c r="A10974"/>
  <c r="A10973"/>
  <c r="A10972"/>
  <c r="A10971"/>
  <c r="A10970"/>
  <c r="A10969"/>
  <c r="A10968"/>
  <c r="A10967"/>
  <c r="A10966"/>
  <c r="A10965"/>
  <c r="A10964"/>
  <c r="A10963"/>
  <c r="A10962"/>
  <c r="A10961"/>
  <c r="A10960"/>
  <c r="A10959"/>
  <c r="A10958"/>
  <c r="A10957"/>
  <c r="A10956"/>
  <c r="A10955"/>
  <c r="A10954"/>
  <c r="A10953"/>
  <c r="A10952"/>
  <c r="A10951"/>
  <c r="A10950"/>
  <c r="A10949"/>
  <c r="A10948"/>
  <c r="A10947"/>
  <c r="A10946"/>
  <c r="A10945"/>
  <c r="A10944"/>
  <c r="A10943"/>
  <c r="A10942"/>
  <c r="A10941"/>
  <c r="A10940"/>
  <c r="A10939"/>
  <c r="A10938"/>
  <c r="A10937"/>
  <c r="A10936"/>
  <c r="A10935"/>
  <c r="A10934"/>
  <c r="A10933"/>
  <c r="A10932"/>
  <c r="A10931"/>
  <c r="A10930"/>
  <c r="A10929"/>
  <c r="A10928"/>
  <c r="A10927"/>
  <c r="A10926"/>
  <c r="A10925"/>
  <c r="A10924"/>
  <c r="A10923"/>
  <c r="A10922"/>
  <c r="A10921"/>
  <c r="A10920"/>
  <c r="A10919"/>
  <c r="A10918"/>
  <c r="A10917"/>
  <c r="A10916"/>
  <c r="A10915"/>
  <c r="A10914"/>
  <c r="A10913"/>
  <c r="A10912"/>
  <c r="A10911"/>
  <c r="A10910"/>
  <c r="A10909"/>
  <c r="A10908"/>
  <c r="A10907"/>
  <c r="A10906"/>
  <c r="A10905"/>
  <c r="A10904"/>
  <c r="A10903"/>
  <c r="A10902"/>
  <c r="A10901"/>
  <c r="A10900"/>
  <c r="A10899"/>
  <c r="A10898"/>
  <c r="A10897"/>
  <c r="A10896"/>
  <c r="A10895"/>
  <c r="A10894"/>
  <c r="A10893"/>
  <c r="A10892"/>
  <c r="A10891"/>
  <c r="A10890"/>
  <c r="A10889"/>
  <c r="A10888"/>
  <c r="A10887"/>
  <c r="A10886"/>
  <c r="A10885"/>
  <c r="A10884"/>
  <c r="A10883"/>
  <c r="A10882"/>
  <c r="A10881"/>
  <c r="A10880"/>
  <c r="A10879"/>
  <c r="A10878"/>
  <c r="A10877"/>
  <c r="A10876"/>
  <c r="A10875"/>
  <c r="A10874"/>
  <c r="A10873"/>
  <c r="A10872"/>
  <c r="A10871"/>
  <c r="A10870"/>
  <c r="A10869"/>
  <c r="A10868"/>
  <c r="A10867"/>
  <c r="A10866"/>
  <c r="A10865"/>
  <c r="A10864"/>
  <c r="A10863"/>
  <c r="A10862"/>
  <c r="A10861"/>
  <c r="A10860"/>
  <c r="A10859"/>
  <c r="A10858"/>
  <c r="A10857"/>
  <c r="A10856"/>
  <c r="A10855"/>
  <c r="A10854"/>
  <c r="A10853"/>
  <c r="A10852"/>
  <c r="A10851"/>
  <c r="A10850"/>
  <c r="A10849"/>
  <c r="A10848"/>
  <c r="A10847"/>
  <c r="A10846"/>
  <c r="A10845"/>
  <c r="A10844"/>
  <c r="A10843"/>
  <c r="A10842"/>
  <c r="A10841"/>
  <c r="A10840"/>
  <c r="A10839"/>
  <c r="A10838"/>
  <c r="A10837"/>
  <c r="A10836"/>
  <c r="A10835"/>
  <c r="A10834"/>
  <c r="A10833"/>
  <c r="A10832"/>
  <c r="A10831"/>
  <c r="A10830"/>
  <c r="A10829"/>
  <c r="A10828"/>
  <c r="A10827"/>
  <c r="A10826"/>
  <c r="A10825"/>
  <c r="A10824"/>
  <c r="A10823"/>
  <c r="A10822"/>
  <c r="A10821"/>
  <c r="A10820"/>
  <c r="A10819"/>
  <c r="A10818"/>
  <c r="A10817"/>
  <c r="A10816"/>
  <c r="A10815"/>
  <c r="A10814"/>
  <c r="A10813"/>
  <c r="A10812"/>
  <c r="A10811"/>
  <c r="A10810"/>
  <c r="A10809"/>
  <c r="A10808"/>
  <c r="A10807"/>
  <c r="A10806"/>
  <c r="A10805"/>
  <c r="A10804"/>
  <c r="A10803"/>
  <c r="A10802"/>
  <c r="A10801"/>
  <c r="A10800"/>
  <c r="A10799"/>
  <c r="A10798"/>
  <c r="A10797"/>
  <c r="A10796"/>
  <c r="A10795"/>
  <c r="A10794"/>
  <c r="A10793"/>
  <c r="A10792"/>
  <c r="A10791"/>
  <c r="A10790"/>
  <c r="A10789"/>
  <c r="A10788"/>
  <c r="A10787"/>
  <c r="A10786"/>
  <c r="A10785"/>
  <c r="A10784"/>
  <c r="A10783"/>
  <c r="A10782"/>
  <c r="A10781"/>
  <c r="A10780"/>
  <c r="A10779"/>
  <c r="A10778"/>
  <c r="A10777"/>
  <c r="A10776"/>
  <c r="A10775"/>
  <c r="A10774"/>
  <c r="A10773"/>
  <c r="A10772"/>
  <c r="A10771"/>
  <c r="A10770"/>
  <c r="A10769"/>
  <c r="A10768"/>
  <c r="A10767"/>
  <c r="A10766"/>
  <c r="A10765"/>
  <c r="A10764"/>
  <c r="A10763"/>
  <c r="A10762"/>
  <c r="A10761"/>
  <c r="A10760"/>
  <c r="A10759"/>
  <c r="A10758"/>
  <c r="A10757"/>
  <c r="A10756"/>
  <c r="A10755"/>
  <c r="A10754"/>
  <c r="A10753"/>
  <c r="A10752"/>
  <c r="A10751"/>
  <c r="A10750"/>
  <c r="A10749"/>
  <c r="A10748"/>
  <c r="A10747"/>
  <c r="A10746"/>
  <c r="A10745"/>
  <c r="A10744"/>
  <c r="A10743"/>
  <c r="A10742"/>
  <c r="A10741"/>
  <c r="A10740"/>
  <c r="A10739"/>
  <c r="A10738"/>
  <c r="A10737"/>
  <c r="A10736"/>
  <c r="A10735"/>
  <c r="A10734"/>
  <c r="A10733"/>
  <c r="A10732"/>
  <c r="A10731"/>
  <c r="A10730"/>
  <c r="A10729"/>
  <c r="A10728"/>
  <c r="A10727"/>
  <c r="A10726"/>
  <c r="A10725"/>
  <c r="A10724"/>
  <c r="A10723"/>
  <c r="A10722"/>
  <c r="A10721"/>
  <c r="A10720"/>
  <c r="A10719"/>
  <c r="A10718"/>
  <c r="A10717"/>
  <c r="A10716"/>
  <c r="A10715"/>
  <c r="A10714"/>
  <c r="A10713"/>
  <c r="A10712"/>
  <c r="A10711"/>
  <c r="A10710"/>
  <c r="A10709"/>
  <c r="A10708"/>
  <c r="A10707"/>
  <c r="A10706"/>
  <c r="A10705"/>
  <c r="A10704"/>
  <c r="A10703"/>
  <c r="A10702"/>
  <c r="A10701"/>
  <c r="A10700"/>
  <c r="A10699"/>
  <c r="A10698"/>
  <c r="A10697"/>
  <c r="A10696"/>
  <c r="A10695"/>
  <c r="A10694"/>
  <c r="A10693"/>
  <c r="A10692"/>
  <c r="A10691"/>
  <c r="A10690"/>
  <c r="A10689"/>
  <c r="A10688"/>
  <c r="A10687"/>
  <c r="A10686"/>
  <c r="A10685"/>
  <c r="A10684"/>
  <c r="A10683"/>
  <c r="A10682"/>
  <c r="A10681"/>
  <c r="A10680"/>
  <c r="A10679"/>
  <c r="A10678"/>
  <c r="A10677"/>
  <c r="A10676"/>
  <c r="A10675"/>
  <c r="A10674"/>
  <c r="A10673"/>
  <c r="A10672"/>
  <c r="A10671"/>
  <c r="A10670"/>
  <c r="A10669"/>
  <c r="A10668"/>
  <c r="A10667"/>
  <c r="A10666"/>
  <c r="A10665"/>
  <c r="A10664"/>
  <c r="A10663"/>
  <c r="A10662"/>
  <c r="A10661"/>
  <c r="A10660"/>
  <c r="A10659"/>
  <c r="A10658"/>
  <c r="A10657"/>
  <c r="A10656"/>
  <c r="A10655"/>
  <c r="A10654"/>
  <c r="A10653"/>
  <c r="A10652"/>
  <c r="A10651"/>
  <c r="A10650"/>
  <c r="A10649"/>
  <c r="A10648"/>
  <c r="A10647"/>
  <c r="A10646"/>
  <c r="A10645"/>
  <c r="A10644"/>
  <c r="A10643"/>
  <c r="A10642"/>
  <c r="A10641"/>
  <c r="A10640"/>
  <c r="A10639"/>
  <c r="A10638"/>
  <c r="A10637"/>
  <c r="A10636"/>
  <c r="A10635"/>
  <c r="A10634"/>
  <c r="A10633"/>
  <c r="A10632"/>
  <c r="A10631"/>
  <c r="A10630"/>
  <c r="A10629"/>
  <c r="A10628"/>
  <c r="A10627"/>
  <c r="A10626"/>
  <c r="A10625"/>
  <c r="A10624"/>
  <c r="A10623"/>
  <c r="A10622"/>
  <c r="A10621"/>
  <c r="A10620"/>
  <c r="A10619"/>
  <c r="A10618"/>
  <c r="A10617"/>
  <c r="A10616"/>
  <c r="A10615"/>
  <c r="A10614"/>
  <c r="A10613"/>
  <c r="A10612"/>
  <c r="A10611"/>
  <c r="A10610"/>
  <c r="A10609"/>
  <c r="A10608"/>
  <c r="A10607"/>
  <c r="A10606"/>
  <c r="A10605"/>
  <c r="A10604"/>
  <c r="A10603"/>
  <c r="A10602"/>
  <c r="A10601"/>
  <c r="A10600"/>
  <c r="A10599"/>
  <c r="A10598"/>
  <c r="A10597"/>
  <c r="A10596"/>
  <c r="A10595"/>
  <c r="A10594"/>
  <c r="A10593"/>
  <c r="A10592"/>
  <c r="A10591"/>
  <c r="A10590"/>
  <c r="A10589"/>
  <c r="A10588"/>
  <c r="A10587"/>
  <c r="A10586"/>
  <c r="A10585"/>
  <c r="A10584"/>
  <c r="A10583"/>
  <c r="A10582"/>
  <c r="A10581"/>
  <c r="A10580"/>
  <c r="A10579"/>
  <c r="A10578"/>
  <c r="A10577"/>
  <c r="A10576"/>
  <c r="A10575"/>
  <c r="A10574"/>
  <c r="A10573"/>
  <c r="A10572"/>
  <c r="A10571"/>
  <c r="A10570"/>
  <c r="A10569"/>
  <c r="A10568"/>
  <c r="A10567"/>
  <c r="A10566"/>
  <c r="A10565"/>
  <c r="A10564"/>
  <c r="A10563"/>
  <c r="A10562"/>
  <c r="A10561"/>
  <c r="A10560"/>
  <c r="A10559"/>
  <c r="A10558"/>
  <c r="A10557"/>
  <c r="A10556"/>
  <c r="A10555"/>
  <c r="A10554"/>
  <c r="A10553"/>
  <c r="A10552"/>
  <c r="A10551"/>
  <c r="A10550"/>
  <c r="A10549"/>
  <c r="A10548"/>
  <c r="A10547"/>
  <c r="A10546"/>
  <c r="A10545"/>
  <c r="A10544"/>
  <c r="A10543"/>
  <c r="A10542"/>
  <c r="A10541"/>
  <c r="A10540"/>
  <c r="A10539"/>
  <c r="A10538"/>
  <c r="A10537"/>
  <c r="A10536"/>
  <c r="A10535"/>
  <c r="A10534"/>
  <c r="A10533"/>
  <c r="A10532"/>
  <c r="A10531"/>
  <c r="A10530"/>
  <c r="A10529"/>
  <c r="A10528"/>
  <c r="A10527"/>
  <c r="A10526"/>
  <c r="A10525"/>
  <c r="A10524"/>
  <c r="A10523"/>
  <c r="A10522"/>
  <c r="A10521"/>
  <c r="A10520"/>
  <c r="A10519"/>
  <c r="A10518"/>
  <c r="A10517"/>
  <c r="A10516"/>
  <c r="A10515"/>
  <c r="A10514"/>
  <c r="A10513"/>
  <c r="A10512"/>
  <c r="A10511"/>
  <c r="A10510"/>
  <c r="A10509"/>
  <c r="A10508"/>
  <c r="A10507"/>
  <c r="A10506"/>
  <c r="A10505"/>
  <c r="A10504"/>
  <c r="A10503"/>
  <c r="A10502"/>
  <c r="A10501"/>
  <c r="A10500"/>
  <c r="A10499"/>
  <c r="A10498"/>
  <c r="A10497"/>
  <c r="A10496"/>
  <c r="A10495"/>
  <c r="A10494"/>
  <c r="A10493"/>
  <c r="A10492"/>
  <c r="A10491"/>
  <c r="A10490"/>
  <c r="A10489"/>
  <c r="A10488"/>
  <c r="A10487"/>
  <c r="A10486"/>
  <c r="A10485"/>
  <c r="A10484"/>
  <c r="A10483"/>
  <c r="A10482"/>
  <c r="A10481"/>
  <c r="A10480"/>
  <c r="A10479"/>
  <c r="A10478"/>
  <c r="A10477"/>
  <c r="A10476"/>
  <c r="A10475"/>
  <c r="A10474"/>
  <c r="A10473"/>
  <c r="A10472"/>
  <c r="A10471"/>
  <c r="A10470"/>
  <c r="A10469"/>
  <c r="A10468"/>
  <c r="A10467"/>
  <c r="A10466"/>
  <c r="A10465"/>
  <c r="A10464"/>
  <c r="A10463"/>
  <c r="A10462"/>
  <c r="A10461"/>
  <c r="A10460"/>
  <c r="A10459"/>
  <c r="A10458"/>
  <c r="A10457"/>
  <c r="A10456"/>
  <c r="A10455"/>
  <c r="A10454"/>
  <c r="A10453"/>
  <c r="A10452"/>
  <c r="A10451"/>
  <c r="A10450"/>
  <c r="A10449"/>
  <c r="A10448"/>
  <c r="A10447"/>
  <c r="A10446"/>
  <c r="A10445"/>
  <c r="A10444"/>
  <c r="A10443"/>
  <c r="A10442"/>
  <c r="A10441"/>
  <c r="A10440"/>
  <c r="A10439"/>
  <c r="A10438"/>
  <c r="A10437"/>
  <c r="A10436"/>
  <c r="A10435"/>
  <c r="A10434"/>
  <c r="A10433"/>
  <c r="A10432"/>
  <c r="A10431"/>
  <c r="A10430"/>
  <c r="A10429"/>
  <c r="A10428"/>
  <c r="A10427"/>
  <c r="A10426"/>
  <c r="A10425"/>
  <c r="A10424"/>
  <c r="A10423"/>
  <c r="A10422"/>
  <c r="A10421"/>
  <c r="A10420"/>
  <c r="A10419"/>
  <c r="A10418"/>
  <c r="A10417"/>
  <c r="A10416"/>
  <c r="A10415"/>
  <c r="A10414"/>
  <c r="A10413"/>
  <c r="A10412"/>
  <c r="A10411"/>
  <c r="A10410"/>
  <c r="A10409"/>
  <c r="A10408"/>
  <c r="A10407"/>
  <c r="A10406"/>
  <c r="A10405"/>
  <c r="A10404"/>
  <c r="A10403"/>
  <c r="A10402"/>
  <c r="A10401"/>
  <c r="A10400"/>
  <c r="A10399"/>
  <c r="A10398"/>
  <c r="A10397"/>
  <c r="A10396"/>
  <c r="A10395"/>
  <c r="A10394"/>
  <c r="A10393"/>
  <c r="A10392"/>
  <c r="A10391"/>
  <c r="A10390"/>
  <c r="A10389"/>
  <c r="A10388"/>
  <c r="A10387"/>
  <c r="A10386"/>
  <c r="A10385"/>
  <c r="A10384"/>
  <c r="A10383"/>
  <c r="A10382"/>
  <c r="A10381"/>
  <c r="A10380"/>
  <c r="A10379"/>
  <c r="A10378"/>
  <c r="A10377"/>
  <c r="A10376"/>
  <c r="A10375"/>
  <c r="A10374"/>
  <c r="A10373"/>
  <c r="A10372"/>
  <c r="A10371"/>
  <c r="A10370"/>
  <c r="A10369"/>
  <c r="A10368"/>
  <c r="A10367"/>
  <c r="A10366"/>
  <c r="A10365"/>
  <c r="A10364"/>
  <c r="A10363"/>
  <c r="A10362"/>
  <c r="A10361"/>
  <c r="A10360"/>
  <c r="A10359"/>
  <c r="A10358"/>
  <c r="A10357"/>
  <c r="A10356"/>
  <c r="A10355"/>
  <c r="A10354"/>
  <c r="A10353"/>
  <c r="A10352"/>
  <c r="A10351"/>
  <c r="A10350"/>
  <c r="A10349"/>
  <c r="A10348"/>
  <c r="A10347"/>
  <c r="A10346"/>
  <c r="A10345"/>
  <c r="A10344"/>
  <c r="A10343"/>
  <c r="A10342"/>
  <c r="A10341"/>
  <c r="A10340"/>
  <c r="A10339"/>
  <c r="A10338"/>
  <c r="A10337"/>
  <c r="A10336"/>
  <c r="A10335"/>
  <c r="A10334"/>
  <c r="A10333"/>
  <c r="A10332"/>
  <c r="A10331"/>
  <c r="A10330"/>
  <c r="A10329"/>
  <c r="A10328"/>
  <c r="A10327"/>
  <c r="A10326"/>
  <c r="A10325"/>
  <c r="A10324"/>
  <c r="A10323"/>
  <c r="A10322"/>
  <c r="A10321"/>
  <c r="A10320"/>
  <c r="A10319"/>
  <c r="A10318"/>
  <c r="A10317"/>
  <c r="A10316"/>
  <c r="A10315"/>
  <c r="A10314"/>
  <c r="A10313"/>
  <c r="A10312"/>
  <c r="A10311"/>
  <c r="A10310"/>
  <c r="A10309"/>
  <c r="A10308"/>
  <c r="A10307"/>
  <c r="A10306"/>
  <c r="A10305"/>
  <c r="A10304"/>
  <c r="A10303"/>
  <c r="A10302"/>
  <c r="A10301"/>
  <c r="A10300"/>
  <c r="A10299"/>
  <c r="A10298"/>
  <c r="A10297"/>
  <c r="A10296"/>
  <c r="A10295"/>
  <c r="A10294"/>
  <c r="A10293"/>
  <c r="A10292"/>
  <c r="A10291"/>
  <c r="A10290"/>
  <c r="A10289"/>
  <c r="A10288"/>
  <c r="A10287"/>
  <c r="A10286"/>
  <c r="A10285"/>
  <c r="A10284"/>
  <c r="A10283"/>
  <c r="A10282"/>
  <c r="A10281"/>
  <c r="A10280"/>
  <c r="A10279"/>
  <c r="A10278"/>
  <c r="A10277"/>
  <c r="A10276"/>
  <c r="A10275"/>
  <c r="A10274"/>
  <c r="A10273"/>
  <c r="A10272"/>
  <c r="A10271"/>
  <c r="A10270"/>
  <c r="A10269"/>
  <c r="A10268"/>
  <c r="A10267"/>
  <c r="A10266"/>
  <c r="A10265"/>
  <c r="A10264"/>
  <c r="A10263"/>
  <c r="A10262"/>
  <c r="A10261"/>
  <c r="A10260"/>
  <c r="A10259"/>
  <c r="A10258"/>
  <c r="A10257"/>
  <c r="A10256"/>
  <c r="A10255"/>
  <c r="A10254"/>
  <c r="A10253"/>
  <c r="A10252"/>
  <c r="A10251"/>
  <c r="A10250"/>
  <c r="A10249"/>
  <c r="A10248"/>
  <c r="A10247"/>
  <c r="A10246"/>
  <c r="A10245"/>
  <c r="A10244"/>
  <c r="A10243"/>
  <c r="A10242"/>
  <c r="A10241"/>
  <c r="A10240"/>
  <c r="A10239"/>
  <c r="A10238"/>
  <c r="A10237"/>
  <c r="A10236"/>
  <c r="A10235"/>
  <c r="A10234"/>
  <c r="A10233"/>
  <c r="A10232"/>
  <c r="A10231"/>
  <c r="A10230"/>
  <c r="A10229"/>
  <c r="A10228"/>
  <c r="A10227"/>
  <c r="A10226"/>
  <c r="A10225"/>
  <c r="A10224"/>
  <c r="A10223"/>
  <c r="A10222"/>
  <c r="A10221"/>
  <c r="A10220"/>
  <c r="A10219"/>
  <c r="A10218"/>
  <c r="A10217"/>
  <c r="A10216"/>
  <c r="A10215"/>
  <c r="A10214"/>
  <c r="A10213"/>
  <c r="A10212"/>
  <c r="A10211"/>
  <c r="A10210"/>
  <c r="A10209"/>
  <c r="A10208"/>
  <c r="A10207"/>
  <c r="A10206"/>
  <c r="A10205"/>
  <c r="A10204"/>
  <c r="A10203"/>
  <c r="A10202"/>
  <c r="A10201"/>
  <c r="A10200"/>
  <c r="A10199"/>
  <c r="A10198"/>
  <c r="A10197"/>
  <c r="A10196"/>
  <c r="A10195"/>
  <c r="A10194"/>
  <c r="A10193"/>
  <c r="A10192"/>
  <c r="A10191"/>
  <c r="A10190"/>
  <c r="A10189"/>
  <c r="A10188"/>
  <c r="A10187"/>
  <c r="A10186"/>
  <c r="A10185"/>
  <c r="A10184"/>
  <c r="A10183"/>
  <c r="A10182"/>
  <c r="A10181"/>
  <c r="A10180"/>
  <c r="A10179"/>
  <c r="A10178"/>
  <c r="A10177"/>
  <c r="A10176"/>
  <c r="A10175"/>
  <c r="A10174"/>
  <c r="A10173"/>
  <c r="A10172"/>
  <c r="A10171"/>
  <c r="A10170"/>
  <c r="A10169"/>
  <c r="A10168"/>
  <c r="A10167"/>
  <c r="A10166"/>
  <c r="A10165"/>
  <c r="A10164"/>
  <c r="A10163"/>
  <c r="A10162"/>
  <c r="A10161"/>
  <c r="A10160"/>
  <c r="A10159"/>
  <c r="A10158"/>
  <c r="A10157"/>
  <c r="A10156"/>
  <c r="A10155"/>
  <c r="A10154"/>
  <c r="A10153"/>
  <c r="A10152"/>
  <c r="A10151"/>
  <c r="A10150"/>
  <c r="A10149"/>
  <c r="A10148"/>
  <c r="A10147"/>
  <c r="A10146"/>
  <c r="A10145"/>
  <c r="A10144"/>
  <c r="A10143"/>
  <c r="A10142"/>
  <c r="A10141"/>
  <c r="A10140"/>
  <c r="A10139"/>
  <c r="A10138"/>
  <c r="A10137"/>
  <c r="A10136"/>
  <c r="A10135"/>
  <c r="A10134"/>
  <c r="A10133"/>
  <c r="A10132"/>
  <c r="A10131"/>
  <c r="A10130"/>
  <c r="A10129"/>
  <c r="A10128"/>
  <c r="A10127"/>
  <c r="A10126"/>
  <c r="A10125"/>
  <c r="A10124"/>
  <c r="A10123"/>
  <c r="A10122"/>
  <c r="A10121"/>
  <c r="A10120"/>
  <c r="A10119"/>
  <c r="A10118"/>
  <c r="A10117"/>
  <c r="A10116"/>
  <c r="A10115"/>
  <c r="A10114"/>
  <c r="A10113"/>
  <c r="A10112"/>
  <c r="A10111"/>
  <c r="A10110"/>
  <c r="A10109"/>
  <c r="A10108"/>
  <c r="A10107"/>
  <c r="A10106"/>
  <c r="A10105"/>
  <c r="A10104"/>
  <c r="A10103"/>
  <c r="A10102"/>
  <c r="A10101"/>
  <c r="A10100"/>
  <c r="A10099"/>
  <c r="A10098"/>
  <c r="A10097"/>
  <c r="A10096"/>
  <c r="A10095"/>
  <c r="A10094"/>
  <c r="A10093"/>
  <c r="A10092"/>
  <c r="A10091"/>
  <c r="A10090"/>
  <c r="A10089"/>
  <c r="A10088"/>
  <c r="A10087"/>
  <c r="A10086"/>
  <c r="A10085"/>
  <c r="A10084"/>
  <c r="A10083"/>
  <c r="A10082"/>
  <c r="A10081"/>
  <c r="A10080"/>
  <c r="A10079"/>
  <c r="A10078"/>
  <c r="A10077"/>
  <c r="A10076"/>
  <c r="A10075"/>
  <c r="A10074"/>
  <c r="A10073"/>
  <c r="A10072"/>
  <c r="A10071"/>
  <c r="A10070"/>
  <c r="A10069"/>
  <c r="A10068"/>
  <c r="A10067"/>
  <c r="A10066"/>
  <c r="A10065"/>
  <c r="A10064"/>
  <c r="A10063"/>
  <c r="A10062"/>
  <c r="A10061"/>
  <c r="A10060"/>
  <c r="A10059"/>
  <c r="A10058"/>
  <c r="A10057"/>
  <c r="A10056"/>
  <c r="A10055"/>
  <c r="A10054"/>
  <c r="A10053"/>
  <c r="A10052"/>
  <c r="A10051"/>
  <c r="A10050"/>
  <c r="A10049"/>
  <c r="A10048"/>
  <c r="A10047"/>
  <c r="A10046"/>
  <c r="A10045"/>
  <c r="A10044"/>
  <c r="A10043"/>
  <c r="A10042"/>
  <c r="A10041"/>
  <c r="A10040"/>
  <c r="A10039"/>
  <c r="A10038"/>
  <c r="A10037"/>
  <c r="A10036"/>
  <c r="A10035"/>
  <c r="A10034"/>
  <c r="A10033"/>
  <c r="A10032"/>
  <c r="A10031"/>
  <c r="A10030"/>
  <c r="A10029"/>
  <c r="A10028"/>
  <c r="A10027"/>
  <c r="A10026"/>
  <c r="A10025"/>
  <c r="A10024"/>
  <c r="A10023"/>
  <c r="A10022"/>
  <c r="A10021"/>
  <c r="A10020"/>
  <c r="A10019"/>
  <c r="A10018"/>
  <c r="A10017"/>
  <c r="A10016"/>
  <c r="A10015"/>
  <c r="A10014"/>
  <c r="A10013"/>
  <c r="A10012"/>
  <c r="A10011"/>
  <c r="A10010"/>
  <c r="A10009"/>
  <c r="A10008"/>
  <c r="A10007"/>
  <c r="A10006"/>
  <c r="A10005"/>
  <c r="A10004"/>
  <c r="A10003"/>
  <c r="A10002"/>
  <c r="A10001"/>
  <c r="A10000"/>
  <c r="A9999"/>
  <c r="A9998"/>
  <c r="A9997"/>
  <c r="A9996"/>
  <c r="A9995"/>
  <c r="A9994"/>
  <c r="A9993"/>
  <c r="A9992"/>
  <c r="A9991"/>
  <c r="A9990"/>
  <c r="A9989"/>
  <c r="A9988"/>
  <c r="A9987"/>
  <c r="A9986"/>
  <c r="A9985"/>
  <c r="A9984"/>
  <c r="A9983"/>
  <c r="A9982"/>
  <c r="A9981"/>
  <c r="A9980"/>
  <c r="A9979"/>
  <c r="A9978"/>
  <c r="A9977"/>
  <c r="A9976"/>
  <c r="A9975"/>
  <c r="A9974"/>
  <c r="A9973"/>
  <c r="A9972"/>
  <c r="A9971"/>
  <c r="A9970"/>
  <c r="A9969"/>
  <c r="A9968"/>
  <c r="A9967"/>
  <c r="A9966"/>
  <c r="A9965"/>
  <c r="A9964"/>
  <c r="A9963"/>
  <c r="A9962"/>
  <c r="A9961"/>
  <c r="A9960"/>
  <c r="A9959"/>
  <c r="A9958"/>
  <c r="A9957"/>
  <c r="A9956"/>
  <c r="A9955"/>
  <c r="A9954"/>
  <c r="A9953"/>
  <c r="A9952"/>
  <c r="A9951"/>
  <c r="A9950"/>
  <c r="A9949"/>
  <c r="A9948"/>
  <c r="A9947"/>
  <c r="A9946"/>
  <c r="A9945"/>
  <c r="A9944"/>
  <c r="A9943"/>
  <c r="A9942"/>
  <c r="A9941"/>
  <c r="A9940"/>
  <c r="A9939"/>
  <c r="A9938"/>
  <c r="A9937"/>
  <c r="A9936"/>
  <c r="A9935"/>
  <c r="A9934"/>
  <c r="A9933"/>
  <c r="A9932"/>
  <c r="A9931"/>
  <c r="A9930"/>
  <c r="A9929"/>
  <c r="A9928"/>
  <c r="A9927"/>
  <c r="A9926"/>
  <c r="A9925"/>
  <c r="A9924"/>
  <c r="A9923"/>
  <c r="A9922"/>
  <c r="A9921"/>
  <c r="A9920"/>
  <c r="A9919"/>
  <c r="A9918"/>
  <c r="A9917"/>
  <c r="A9916"/>
  <c r="A9915"/>
  <c r="A9914"/>
  <c r="A9913"/>
  <c r="A9912"/>
  <c r="A9911"/>
  <c r="A9910"/>
  <c r="A9909"/>
  <c r="A9908"/>
  <c r="A9907"/>
  <c r="A9906"/>
  <c r="A9905"/>
  <c r="A9904"/>
  <c r="A9903"/>
  <c r="A9902"/>
  <c r="A9901"/>
  <c r="A9900"/>
  <c r="A9899"/>
  <c r="A9898"/>
  <c r="A9897"/>
  <c r="A9896"/>
  <c r="A9895"/>
  <c r="A9894"/>
  <c r="A9893"/>
  <c r="A9892"/>
  <c r="A9891"/>
  <c r="A9890"/>
  <c r="A9889"/>
  <c r="A9888"/>
  <c r="A9887"/>
  <c r="A9886"/>
  <c r="A9885"/>
  <c r="A9884"/>
  <c r="A9883"/>
  <c r="A9882"/>
  <c r="A9881"/>
  <c r="A9880"/>
  <c r="A9879"/>
  <c r="A9878"/>
  <c r="A9877"/>
  <c r="A9876"/>
  <c r="A9875"/>
  <c r="A9874"/>
  <c r="A9873"/>
  <c r="A9872"/>
  <c r="A9871"/>
  <c r="A9870"/>
  <c r="A9869"/>
  <c r="A9868"/>
  <c r="A9867"/>
  <c r="A9866"/>
  <c r="A9865"/>
  <c r="A9864"/>
  <c r="A9863"/>
  <c r="A9862"/>
  <c r="A9861"/>
  <c r="A9860"/>
  <c r="A9859"/>
  <c r="A9858"/>
  <c r="A9857"/>
  <c r="A9856"/>
  <c r="A9855"/>
  <c r="A9854"/>
  <c r="A9853"/>
  <c r="A9852"/>
  <c r="A9851"/>
  <c r="A9850"/>
  <c r="A9849"/>
  <c r="A9848"/>
  <c r="A9847"/>
  <c r="A9846"/>
  <c r="A9845"/>
  <c r="A9844"/>
  <c r="A9843"/>
  <c r="A9842"/>
  <c r="A9841"/>
  <c r="A9840"/>
  <c r="A9839"/>
  <c r="A9838"/>
  <c r="A9837"/>
  <c r="A9836"/>
  <c r="A9835"/>
  <c r="A9834"/>
  <c r="A9833"/>
  <c r="A9832"/>
  <c r="A9831"/>
  <c r="A9830"/>
  <c r="A9829"/>
  <c r="A9828"/>
  <c r="A9827"/>
  <c r="A9826"/>
  <c r="A9825"/>
  <c r="A9824"/>
  <c r="A9823"/>
  <c r="A9822"/>
  <c r="A9821"/>
  <c r="A9820"/>
  <c r="A9819"/>
  <c r="A9818"/>
  <c r="A9817"/>
  <c r="A9816"/>
  <c r="A9815"/>
  <c r="A9814"/>
  <c r="A9813"/>
  <c r="A9812"/>
  <c r="A9811"/>
  <c r="A9810"/>
  <c r="A9809"/>
  <c r="A9808"/>
  <c r="A9807"/>
  <c r="A9806"/>
  <c r="A9805"/>
  <c r="A9804"/>
  <c r="A9803"/>
  <c r="A9802"/>
  <c r="A9801"/>
  <c r="A9800"/>
  <c r="A9799"/>
  <c r="A9798"/>
  <c r="A9797"/>
  <c r="A9796"/>
  <c r="A9795"/>
  <c r="A9794"/>
  <c r="A9793"/>
  <c r="A9792"/>
  <c r="A9791"/>
  <c r="A9790"/>
  <c r="A9789"/>
  <c r="A9788"/>
  <c r="A9787"/>
  <c r="A9786"/>
  <c r="A9785"/>
  <c r="A9784"/>
  <c r="A9783"/>
  <c r="A9782"/>
  <c r="A9781"/>
  <c r="A9780"/>
  <c r="A9779"/>
  <c r="A9778"/>
  <c r="A9777"/>
  <c r="A9776"/>
  <c r="A9775"/>
  <c r="A9774"/>
  <c r="A9773"/>
  <c r="A9772"/>
  <c r="A9771"/>
  <c r="A9770"/>
  <c r="A9769"/>
  <c r="A9768"/>
  <c r="A9767"/>
  <c r="A9766"/>
  <c r="A9765"/>
  <c r="A9764"/>
  <c r="A9763"/>
  <c r="A9762"/>
  <c r="A9761"/>
  <c r="A9760"/>
  <c r="A9759"/>
  <c r="A9758"/>
  <c r="A9757"/>
  <c r="A9756"/>
  <c r="A9755"/>
  <c r="A9754"/>
  <c r="A9753"/>
  <c r="A9752"/>
  <c r="A9751"/>
  <c r="A9750"/>
  <c r="A9749"/>
  <c r="A9748"/>
  <c r="A9747"/>
  <c r="A9746"/>
  <c r="A9745"/>
  <c r="A9744"/>
  <c r="A9743"/>
  <c r="A9742"/>
  <c r="A9741"/>
  <c r="A9740"/>
  <c r="A9739"/>
  <c r="A9738"/>
  <c r="A9737"/>
  <c r="A9736"/>
  <c r="A9735"/>
  <c r="A9734"/>
  <c r="A9733"/>
  <c r="A9732"/>
  <c r="A9731"/>
  <c r="A9730"/>
  <c r="A9729"/>
  <c r="A9728"/>
  <c r="A9727"/>
  <c r="A9726"/>
  <c r="A9725"/>
  <c r="A9724"/>
  <c r="A9723"/>
  <c r="A9722"/>
  <c r="A9721"/>
  <c r="A9720"/>
  <c r="A9719"/>
  <c r="A9718"/>
  <c r="A9717"/>
  <c r="A9716"/>
  <c r="A9715"/>
  <c r="A9714"/>
  <c r="A9713"/>
  <c r="A9712"/>
  <c r="A9711"/>
  <c r="A9710"/>
  <c r="A9709"/>
  <c r="A9708"/>
  <c r="A9707"/>
  <c r="A9706"/>
  <c r="A9705"/>
  <c r="A9704"/>
  <c r="A9703"/>
  <c r="A9702"/>
  <c r="A9701"/>
  <c r="A9700"/>
  <c r="A9699"/>
  <c r="A9698"/>
  <c r="A9697"/>
  <c r="A9696"/>
  <c r="A9695"/>
  <c r="A9694"/>
  <c r="A9693"/>
  <c r="A9692"/>
  <c r="A9691"/>
  <c r="A9690"/>
  <c r="A9689"/>
  <c r="A9688"/>
  <c r="A9687"/>
  <c r="A9686"/>
  <c r="A9685"/>
  <c r="A9684"/>
  <c r="A9683"/>
  <c r="A9682"/>
  <c r="A9681"/>
  <c r="A9680"/>
  <c r="A9679"/>
  <c r="A9678"/>
  <c r="A9677"/>
  <c r="A9676"/>
  <c r="A9675"/>
  <c r="A9674"/>
  <c r="A9673"/>
  <c r="A9672"/>
  <c r="A9671"/>
  <c r="A9670"/>
  <c r="A9669"/>
  <c r="A9668"/>
  <c r="A9667"/>
  <c r="A9666"/>
  <c r="A9665"/>
  <c r="A9664"/>
  <c r="A9663"/>
  <c r="A9662"/>
  <c r="A9661"/>
  <c r="A9660"/>
  <c r="A9659"/>
  <c r="A9658"/>
  <c r="A9657"/>
  <c r="A9656"/>
  <c r="A9655"/>
  <c r="A9654"/>
  <c r="A9653"/>
  <c r="A9652"/>
  <c r="A9651"/>
  <c r="A9650"/>
  <c r="A9649"/>
  <c r="A9648"/>
  <c r="A9647"/>
  <c r="A9646"/>
  <c r="A9645"/>
  <c r="A9644"/>
  <c r="A9643"/>
  <c r="A9642"/>
  <c r="A9641"/>
  <c r="A9640"/>
  <c r="A9639"/>
  <c r="A9638"/>
  <c r="A9637"/>
  <c r="A9636"/>
  <c r="A9635"/>
  <c r="A9634"/>
  <c r="A9633"/>
  <c r="A9632"/>
  <c r="A9631"/>
  <c r="A9630"/>
  <c r="A9629"/>
  <c r="A9628"/>
  <c r="A9627"/>
  <c r="A9626"/>
  <c r="A9625"/>
  <c r="A9624"/>
  <c r="A9623"/>
  <c r="A9622"/>
  <c r="A9621"/>
  <c r="A9620"/>
  <c r="A9619"/>
  <c r="A9618"/>
  <c r="A9617"/>
  <c r="A9616"/>
  <c r="A9615"/>
  <c r="A9614"/>
  <c r="A9613"/>
  <c r="A9612"/>
  <c r="A9611"/>
  <c r="A9610"/>
  <c r="A9609"/>
  <c r="A9608"/>
  <c r="A9607"/>
  <c r="A9606"/>
  <c r="A9605"/>
  <c r="A9604"/>
  <c r="A9603"/>
  <c r="A9602"/>
  <c r="A9601"/>
  <c r="A9600"/>
  <c r="A9599"/>
  <c r="A9598"/>
  <c r="A9597"/>
  <c r="A9596"/>
  <c r="A9595"/>
  <c r="A9594"/>
  <c r="A9593"/>
  <c r="A9592"/>
  <c r="A9591"/>
  <c r="A9590"/>
  <c r="A9589"/>
  <c r="A9588"/>
  <c r="A9587"/>
  <c r="A9586"/>
  <c r="A9585"/>
  <c r="A9584"/>
  <c r="A9583"/>
  <c r="A9582"/>
  <c r="A9581"/>
  <c r="A9580"/>
  <c r="A9579"/>
  <c r="A9578"/>
  <c r="A9577"/>
  <c r="A9576"/>
  <c r="A9575"/>
  <c r="A9574"/>
  <c r="A9573"/>
  <c r="A9572"/>
  <c r="A9571"/>
  <c r="A9570"/>
  <c r="A9569"/>
  <c r="A9568"/>
  <c r="A9567"/>
  <c r="A9566"/>
  <c r="A9565"/>
  <c r="A9564"/>
  <c r="A9563"/>
  <c r="A9562"/>
  <c r="A9561"/>
  <c r="A9560"/>
  <c r="A9559"/>
  <c r="A9558"/>
  <c r="A9557"/>
  <c r="A9556"/>
  <c r="A9555"/>
  <c r="A9554"/>
  <c r="A9553"/>
  <c r="A9552"/>
  <c r="A9551"/>
  <c r="A9550"/>
  <c r="A9549"/>
  <c r="A9548"/>
  <c r="A9547"/>
  <c r="A9546"/>
  <c r="A9545"/>
  <c r="A9544"/>
  <c r="A9543"/>
  <c r="A9542"/>
  <c r="A9541"/>
  <c r="A9540"/>
  <c r="A9539"/>
  <c r="A9538"/>
  <c r="A9537"/>
  <c r="A9536"/>
  <c r="A9535"/>
  <c r="A9534"/>
  <c r="A9533"/>
  <c r="A9532"/>
  <c r="A9531"/>
  <c r="A9530"/>
  <c r="A9529"/>
  <c r="A9528"/>
  <c r="A9527"/>
  <c r="A9526"/>
  <c r="A9525"/>
  <c r="A9524"/>
  <c r="A9523"/>
  <c r="A9522"/>
  <c r="A9521"/>
  <c r="A9520"/>
  <c r="A9519"/>
  <c r="A9518"/>
  <c r="A9517"/>
  <c r="A9516"/>
  <c r="A9515"/>
  <c r="A9514"/>
  <c r="A9513"/>
  <c r="A9512"/>
  <c r="A9511"/>
  <c r="A9510"/>
  <c r="A9509"/>
  <c r="A9508"/>
  <c r="A9507"/>
  <c r="A9506"/>
  <c r="A9505"/>
  <c r="A9504"/>
  <c r="A9503"/>
  <c r="A9502"/>
  <c r="A9501"/>
  <c r="A9500"/>
  <c r="A9499"/>
  <c r="A9498"/>
  <c r="A9497"/>
  <c r="A9496"/>
  <c r="A9495"/>
  <c r="A9494"/>
  <c r="A9493"/>
  <c r="A9492"/>
  <c r="A9491"/>
  <c r="A9490"/>
  <c r="A9489"/>
  <c r="A9488"/>
  <c r="A9487"/>
  <c r="A9486"/>
  <c r="A9485"/>
  <c r="A9484"/>
  <c r="A9483"/>
  <c r="A9482"/>
  <c r="A9481"/>
  <c r="A9480"/>
  <c r="A9479"/>
  <c r="A9478"/>
  <c r="A9477"/>
  <c r="A9476"/>
  <c r="A9475"/>
  <c r="A9474"/>
  <c r="A9473"/>
  <c r="A9472"/>
  <c r="A9471"/>
  <c r="A9470"/>
  <c r="A9469"/>
  <c r="A9468"/>
  <c r="A9467"/>
  <c r="A9466"/>
  <c r="A9465"/>
  <c r="A9464"/>
  <c r="A9463"/>
  <c r="A9462"/>
  <c r="A9461"/>
  <c r="A9460"/>
  <c r="A9459"/>
  <c r="A9458"/>
  <c r="A9457"/>
  <c r="A9456"/>
  <c r="A9455"/>
  <c r="A9454"/>
  <c r="A9453"/>
  <c r="A9452"/>
  <c r="A9451"/>
  <c r="A9450"/>
  <c r="A9449"/>
  <c r="A9448"/>
  <c r="A9447"/>
  <c r="A9446"/>
  <c r="A9445"/>
  <c r="A9444"/>
  <c r="A9443"/>
  <c r="A9442"/>
  <c r="A9441"/>
  <c r="A9440"/>
  <c r="A9439"/>
  <c r="A9438"/>
  <c r="A9437"/>
  <c r="A9436"/>
  <c r="A9435"/>
  <c r="A9434"/>
  <c r="A9433"/>
  <c r="A9432"/>
  <c r="A9431"/>
  <c r="A9430"/>
  <c r="A9429"/>
  <c r="A9428"/>
  <c r="A9427"/>
  <c r="A9426"/>
  <c r="A9425"/>
  <c r="A9424"/>
  <c r="A9423"/>
  <c r="A9422"/>
  <c r="A9421"/>
  <c r="A9420"/>
  <c r="A9419"/>
  <c r="A9418"/>
  <c r="A9417"/>
  <c r="A9416"/>
  <c r="A9415"/>
  <c r="A9414"/>
  <c r="A9413"/>
  <c r="A9412"/>
  <c r="A9411"/>
  <c r="A9410"/>
  <c r="A9409"/>
  <c r="A9408"/>
  <c r="A9407"/>
  <c r="A9406"/>
  <c r="A9405"/>
  <c r="A9404"/>
  <c r="A9403"/>
  <c r="A9402"/>
  <c r="A9401"/>
  <c r="A9400"/>
  <c r="A9399"/>
  <c r="A9398"/>
  <c r="A9397"/>
  <c r="A9396"/>
  <c r="A9395"/>
  <c r="A9394"/>
  <c r="A9393"/>
  <c r="A9392"/>
  <c r="A9391"/>
  <c r="A9390"/>
  <c r="A9389"/>
  <c r="A9388"/>
  <c r="A9387"/>
  <c r="A9386"/>
  <c r="A9385"/>
  <c r="A9384"/>
  <c r="A9383"/>
  <c r="A9382"/>
  <c r="A9381"/>
  <c r="A9380"/>
  <c r="A9379"/>
  <c r="A9378"/>
  <c r="A9377"/>
  <c r="A9376"/>
  <c r="A9375"/>
  <c r="A9374"/>
  <c r="A9373"/>
  <c r="A9372"/>
  <c r="A9371"/>
  <c r="A9370"/>
  <c r="A9369"/>
  <c r="A9368"/>
  <c r="A9367"/>
  <c r="A9366"/>
  <c r="A9365"/>
  <c r="A9364"/>
  <c r="A9363"/>
  <c r="A9362"/>
  <c r="A9361"/>
  <c r="A9360"/>
  <c r="A9359"/>
  <c r="A9358"/>
  <c r="A9357"/>
  <c r="A9356"/>
  <c r="A9355"/>
  <c r="A9354"/>
  <c r="A9353"/>
  <c r="A9352"/>
  <c r="A9351"/>
  <c r="A9350"/>
  <c r="A9349"/>
  <c r="A9348"/>
  <c r="A9347"/>
  <c r="A9346"/>
  <c r="A9345"/>
  <c r="A9344"/>
  <c r="A9343"/>
  <c r="A9342"/>
  <c r="A9341"/>
  <c r="A9340"/>
  <c r="A9339"/>
  <c r="A9338"/>
  <c r="A9337"/>
  <c r="A9336"/>
  <c r="A9335"/>
  <c r="A9334"/>
  <c r="A9333"/>
  <c r="A9332"/>
  <c r="A9331"/>
  <c r="A9330"/>
  <c r="A9329"/>
  <c r="A9328"/>
  <c r="A9327"/>
  <c r="A9326"/>
  <c r="A9325"/>
  <c r="A9324"/>
  <c r="A9323"/>
  <c r="A9322"/>
  <c r="A9321"/>
  <c r="A9320"/>
  <c r="A9319"/>
  <c r="A9318"/>
  <c r="A9317"/>
  <c r="A9316"/>
  <c r="A9315"/>
  <c r="A9314"/>
  <c r="A9313"/>
  <c r="A9312"/>
  <c r="A9311"/>
  <c r="A9310"/>
  <c r="A9309"/>
  <c r="A9308"/>
  <c r="A9307"/>
  <c r="A9306"/>
  <c r="A9305"/>
  <c r="A9304"/>
  <c r="A9303"/>
  <c r="A9302"/>
  <c r="A9301"/>
  <c r="A9300"/>
  <c r="A9299"/>
  <c r="A9298"/>
  <c r="A9297"/>
  <c r="A9296"/>
  <c r="A9295"/>
  <c r="A9294"/>
  <c r="A9293"/>
  <c r="A9292"/>
  <c r="A9291"/>
  <c r="A9290"/>
  <c r="A9289"/>
  <c r="A9288"/>
  <c r="A9287"/>
  <c r="A9286"/>
  <c r="A9285"/>
  <c r="A9284"/>
  <c r="A9283"/>
  <c r="A9282"/>
  <c r="A9281"/>
  <c r="A9280"/>
  <c r="A9279"/>
  <c r="A9278"/>
  <c r="A9277"/>
  <c r="A9276"/>
  <c r="A9275"/>
  <c r="A9274"/>
  <c r="A9273"/>
  <c r="A9272"/>
  <c r="A9271"/>
  <c r="A9270"/>
  <c r="A9269"/>
  <c r="A9268"/>
  <c r="A9267"/>
  <c r="A9266"/>
  <c r="A9265"/>
  <c r="A9264"/>
  <c r="A9263"/>
  <c r="A9262"/>
  <c r="A9261"/>
  <c r="A9260"/>
  <c r="A9259"/>
  <c r="A9258"/>
  <c r="A9257"/>
  <c r="A9256"/>
  <c r="A9255"/>
  <c r="A9254"/>
  <c r="A9253"/>
  <c r="A9252"/>
  <c r="A9251"/>
  <c r="A9250"/>
  <c r="A9249"/>
  <c r="A9248"/>
  <c r="A9247"/>
  <c r="A9246"/>
  <c r="A9245"/>
  <c r="A9244"/>
  <c r="A9243"/>
  <c r="A9242"/>
  <c r="A9241"/>
  <c r="A9240"/>
  <c r="A9239"/>
  <c r="A9238"/>
  <c r="A9237"/>
  <c r="A9236"/>
  <c r="A9235"/>
  <c r="A9234"/>
  <c r="A9233"/>
  <c r="A9232"/>
  <c r="A9231"/>
  <c r="A9230"/>
  <c r="A9229"/>
  <c r="A9228"/>
  <c r="A9227"/>
  <c r="A9226"/>
  <c r="A9225"/>
  <c r="A9224"/>
  <c r="A9223"/>
  <c r="A9222"/>
  <c r="A9221"/>
  <c r="A9220"/>
  <c r="A9219"/>
  <c r="A9218"/>
  <c r="A9217"/>
  <c r="A9216"/>
  <c r="A9215"/>
  <c r="A9214"/>
  <c r="A9213"/>
  <c r="A9212"/>
  <c r="A9211"/>
  <c r="A9210"/>
  <c r="A9209"/>
  <c r="A9208"/>
  <c r="A9207"/>
  <c r="A9206"/>
  <c r="A9205"/>
  <c r="A9204"/>
  <c r="A9203"/>
  <c r="A9202"/>
  <c r="A9201"/>
  <c r="A9200"/>
  <c r="A9199"/>
  <c r="A9198"/>
  <c r="A9197"/>
  <c r="A9196"/>
  <c r="A9195"/>
  <c r="A9194"/>
  <c r="A9193"/>
  <c r="A9192"/>
  <c r="A9191"/>
  <c r="A9190"/>
  <c r="A9189"/>
  <c r="A9188"/>
  <c r="A9187"/>
  <c r="A9186"/>
  <c r="A9185"/>
  <c r="A9184"/>
  <c r="A9183"/>
  <c r="A9182"/>
  <c r="A9181"/>
  <c r="A9180"/>
  <c r="A9179"/>
  <c r="A9178"/>
  <c r="A9177"/>
  <c r="A9176"/>
  <c r="A9175"/>
  <c r="A9174"/>
  <c r="A9173"/>
  <c r="A9172"/>
  <c r="A9171"/>
  <c r="A9170"/>
  <c r="A9169"/>
  <c r="A9168"/>
  <c r="A9167"/>
  <c r="A9166"/>
  <c r="A9165"/>
  <c r="A9164"/>
  <c r="A9163"/>
  <c r="A9162"/>
  <c r="A9161"/>
  <c r="A9160"/>
  <c r="A9159"/>
  <c r="A9158"/>
  <c r="A9157"/>
  <c r="A9156"/>
  <c r="A9155"/>
  <c r="A9154"/>
  <c r="A9153"/>
  <c r="A9152"/>
  <c r="A9151"/>
  <c r="A9150"/>
  <c r="A9149"/>
  <c r="A9148"/>
  <c r="A9147"/>
  <c r="A9146"/>
  <c r="A9145"/>
  <c r="A9144"/>
  <c r="A9143"/>
  <c r="A9142"/>
  <c r="A9141"/>
  <c r="A9140"/>
  <c r="A9139"/>
  <c r="A9138"/>
  <c r="A9137"/>
  <c r="A9136"/>
  <c r="A9135"/>
  <c r="A9134"/>
  <c r="A9133"/>
  <c r="A9132"/>
  <c r="A9131"/>
  <c r="A9130"/>
  <c r="A9129"/>
  <c r="A9128"/>
  <c r="A9127"/>
  <c r="A9126"/>
  <c r="A9125"/>
  <c r="A9124"/>
  <c r="A9123"/>
  <c r="A9122"/>
  <c r="A9121"/>
  <c r="A9120"/>
  <c r="A9119"/>
  <c r="A9118"/>
  <c r="A9117"/>
  <c r="A9116"/>
  <c r="A9115"/>
  <c r="A9114"/>
  <c r="A9113"/>
  <c r="A9112"/>
  <c r="A9111"/>
  <c r="A9110"/>
  <c r="A9109"/>
  <c r="A9108"/>
  <c r="A9107"/>
  <c r="A9106"/>
  <c r="A9105"/>
  <c r="A9104"/>
  <c r="A9103"/>
  <c r="A9102"/>
  <c r="A9101"/>
  <c r="A9100"/>
  <c r="A9099"/>
  <c r="A9098"/>
  <c r="A9097"/>
  <c r="A9096"/>
  <c r="A9095"/>
  <c r="A9094"/>
  <c r="A9093"/>
  <c r="A9092"/>
  <c r="A9091"/>
  <c r="A9090"/>
  <c r="A9089"/>
  <c r="A9088"/>
  <c r="A9087"/>
  <c r="A9086"/>
  <c r="A9085"/>
  <c r="A9084"/>
  <c r="A9083"/>
  <c r="A9082"/>
  <c r="A9081"/>
  <c r="A9080"/>
  <c r="A9079"/>
  <c r="A9078"/>
  <c r="A9077"/>
  <c r="A9076"/>
  <c r="A9075"/>
  <c r="A9074"/>
  <c r="A9073"/>
  <c r="A9072"/>
  <c r="A9071"/>
  <c r="A9070"/>
  <c r="A9069"/>
  <c r="A9068"/>
  <c r="A9067"/>
  <c r="A9066"/>
  <c r="A9065"/>
  <c r="A9064"/>
  <c r="A9063"/>
  <c r="A9062"/>
  <c r="A9061"/>
  <c r="A9060"/>
  <c r="A9059"/>
  <c r="A9058"/>
  <c r="A9057"/>
  <c r="A9056"/>
  <c r="A9055"/>
  <c r="A9054"/>
  <c r="A9053"/>
  <c r="A9052"/>
  <c r="A9051"/>
  <c r="A9050"/>
  <c r="A9049"/>
  <c r="A9048"/>
  <c r="A9047"/>
  <c r="A9046"/>
  <c r="A9045"/>
  <c r="A9044"/>
  <c r="A9043"/>
  <c r="A9042"/>
  <c r="A9041"/>
  <c r="A9040"/>
  <c r="A9039"/>
  <c r="A9038"/>
  <c r="A9037"/>
  <c r="A9036"/>
  <c r="A9035"/>
  <c r="A9034"/>
  <c r="A9033"/>
  <c r="A9032"/>
  <c r="A9031"/>
  <c r="A9030"/>
  <c r="A9029"/>
  <c r="A9028"/>
  <c r="A9027"/>
  <c r="A9026"/>
  <c r="A9025"/>
  <c r="A9024"/>
  <c r="A9023"/>
  <c r="A9022"/>
  <c r="A9021"/>
  <c r="A9020"/>
  <c r="A9019"/>
  <c r="A9018"/>
  <c r="A9017"/>
  <c r="A9016"/>
  <c r="A9015"/>
  <c r="A9014"/>
  <c r="A9013"/>
  <c r="A9012"/>
  <c r="A9011"/>
  <c r="A9010"/>
  <c r="A9009"/>
  <c r="A9008"/>
  <c r="A9007"/>
  <c r="A9006"/>
  <c r="A9005"/>
  <c r="A9004"/>
  <c r="A9003"/>
  <c r="A9002"/>
  <c r="A9001"/>
  <c r="A9000"/>
  <c r="A8999"/>
  <c r="A8998"/>
  <c r="A8997"/>
  <c r="A8996"/>
  <c r="A8995"/>
  <c r="A8994"/>
  <c r="A8993"/>
  <c r="A8992"/>
  <c r="A8991"/>
  <c r="A8990"/>
  <c r="A8989"/>
  <c r="A8988"/>
  <c r="A8987"/>
  <c r="A8986"/>
  <c r="A8985"/>
  <c r="A8984"/>
  <c r="A8983"/>
  <c r="A8982"/>
  <c r="A8981"/>
  <c r="A8980"/>
  <c r="A8979"/>
  <c r="A8978"/>
  <c r="A8977"/>
  <c r="A8976"/>
  <c r="A8975"/>
  <c r="A8974"/>
  <c r="A8973"/>
  <c r="A8972"/>
  <c r="A8971"/>
  <c r="A8970"/>
  <c r="A8969"/>
  <c r="A8968"/>
  <c r="A8967"/>
  <c r="A8966"/>
  <c r="A8965"/>
  <c r="A8964"/>
  <c r="A8963"/>
  <c r="A8962"/>
  <c r="A8961"/>
  <c r="A8960"/>
  <c r="A8959"/>
  <c r="A8958"/>
  <c r="A8957"/>
  <c r="A8956"/>
  <c r="A8955"/>
  <c r="A8954"/>
  <c r="A8953"/>
  <c r="A8952"/>
  <c r="A8951"/>
  <c r="A8950"/>
  <c r="A8949"/>
  <c r="A8948"/>
  <c r="A8947"/>
  <c r="A8946"/>
  <c r="A8945"/>
  <c r="A8944"/>
  <c r="A8943"/>
  <c r="A8942"/>
  <c r="A8941"/>
  <c r="A8940"/>
  <c r="A8939"/>
  <c r="A8938"/>
  <c r="A8937"/>
  <c r="A8936"/>
  <c r="A8935"/>
  <c r="A8934"/>
  <c r="A8933"/>
  <c r="A8932"/>
  <c r="A8931"/>
  <c r="A8930"/>
  <c r="A8929"/>
  <c r="A8928"/>
  <c r="A8927"/>
  <c r="A8926"/>
  <c r="A8925"/>
  <c r="A8924"/>
  <c r="A8923"/>
  <c r="A8922"/>
  <c r="A8921"/>
  <c r="A8920"/>
  <c r="A8919"/>
  <c r="A8918"/>
  <c r="A8917"/>
  <c r="A8916"/>
  <c r="A8915"/>
  <c r="A8914"/>
  <c r="A8913"/>
  <c r="A8912"/>
  <c r="A8911"/>
  <c r="A8910"/>
  <c r="A8909"/>
  <c r="A8908"/>
  <c r="A8907"/>
  <c r="A8906"/>
  <c r="A8905"/>
  <c r="A8904"/>
  <c r="A8903"/>
  <c r="A8902"/>
  <c r="A8901"/>
  <c r="A8900"/>
  <c r="A8899"/>
  <c r="A8898"/>
  <c r="A8897"/>
  <c r="A8896"/>
  <c r="A8895"/>
  <c r="A8894"/>
  <c r="A8893"/>
  <c r="A8892"/>
  <c r="A8891"/>
  <c r="A8890"/>
  <c r="A8889"/>
  <c r="A8888"/>
  <c r="A8887"/>
  <c r="A8886"/>
  <c r="A8885"/>
  <c r="A8884"/>
  <c r="A8883"/>
  <c r="A8882"/>
  <c r="A8881"/>
  <c r="A8880"/>
  <c r="A8879"/>
  <c r="A8878"/>
  <c r="A8877"/>
  <c r="A8876"/>
  <c r="A8875"/>
  <c r="A8874"/>
  <c r="A8873"/>
  <c r="A8872"/>
  <c r="A8871"/>
  <c r="A8870"/>
  <c r="A8869"/>
  <c r="A8868"/>
  <c r="A8867"/>
  <c r="A8866"/>
  <c r="A8865"/>
  <c r="A8864"/>
  <c r="A8863"/>
  <c r="A8862"/>
  <c r="A8861"/>
  <c r="A8860"/>
  <c r="A8859"/>
  <c r="A8858"/>
  <c r="A8857"/>
  <c r="A8856"/>
  <c r="A8855"/>
  <c r="A8854"/>
  <c r="A8853"/>
  <c r="A8852"/>
  <c r="A8851"/>
  <c r="A8850"/>
  <c r="A8849"/>
  <c r="A8848"/>
  <c r="A8847"/>
  <c r="A8846"/>
  <c r="A8845"/>
  <c r="A8844"/>
  <c r="A8843"/>
  <c r="A8842"/>
  <c r="A8841"/>
  <c r="A8840"/>
  <c r="A8839"/>
  <c r="A8838"/>
  <c r="A8837"/>
  <c r="A8836"/>
  <c r="A8835"/>
  <c r="A8834"/>
  <c r="A8833"/>
  <c r="A8832"/>
  <c r="A8831"/>
  <c r="A8830"/>
  <c r="A8829"/>
  <c r="A8828"/>
  <c r="A8827"/>
  <c r="A8826"/>
  <c r="A8825"/>
  <c r="A8824"/>
  <c r="A8823"/>
  <c r="A8822"/>
  <c r="A8821"/>
  <c r="A8820"/>
  <c r="A8819"/>
  <c r="A8818"/>
  <c r="A8817"/>
  <c r="A8816"/>
  <c r="A8815"/>
  <c r="A8814"/>
  <c r="A8813"/>
  <c r="A8812"/>
  <c r="A8811"/>
  <c r="A8810"/>
  <c r="A8809"/>
  <c r="A8808"/>
  <c r="A8807"/>
  <c r="A8806"/>
  <c r="A8805"/>
  <c r="A8804"/>
  <c r="A8803"/>
  <c r="A8802"/>
  <c r="A8801"/>
  <c r="A8800"/>
  <c r="A8799"/>
  <c r="A8798"/>
  <c r="A8797"/>
  <c r="A8796"/>
  <c r="A8795"/>
  <c r="A8794"/>
  <c r="A8793"/>
  <c r="A8792"/>
  <c r="A8791"/>
  <c r="A8790"/>
  <c r="A8789"/>
  <c r="A8788"/>
  <c r="A8787"/>
  <c r="A8786"/>
  <c r="A8785"/>
  <c r="A8784"/>
  <c r="A8783"/>
  <c r="A8782"/>
  <c r="A8781"/>
  <c r="A8780"/>
  <c r="A8779"/>
  <c r="A8778"/>
  <c r="A8777"/>
  <c r="A8776"/>
  <c r="A8775"/>
  <c r="A8774"/>
  <c r="A8773"/>
  <c r="A8772"/>
  <c r="A8771"/>
  <c r="A8770"/>
  <c r="A8769"/>
  <c r="A8768"/>
  <c r="A8767"/>
  <c r="A8766"/>
  <c r="A8765"/>
  <c r="A8764"/>
  <c r="A8763"/>
  <c r="A8762"/>
  <c r="A8761"/>
  <c r="A8760"/>
  <c r="A8759"/>
  <c r="A8758"/>
  <c r="A8757"/>
  <c r="A8756"/>
  <c r="A8755"/>
  <c r="A8754"/>
  <c r="A8753"/>
  <c r="A8752"/>
  <c r="A8751"/>
  <c r="A8750"/>
  <c r="A8749"/>
  <c r="A8748"/>
  <c r="A8747"/>
  <c r="A8746"/>
  <c r="A8745"/>
  <c r="A8744"/>
  <c r="A8743"/>
  <c r="A8742"/>
  <c r="A8741"/>
  <c r="A8740"/>
  <c r="A8739"/>
  <c r="A8738"/>
  <c r="A8737"/>
  <c r="A8736"/>
  <c r="A8735"/>
  <c r="A8734"/>
  <c r="A8733"/>
  <c r="A8732"/>
  <c r="A8731"/>
  <c r="A8730"/>
  <c r="A8729"/>
  <c r="A8728"/>
  <c r="A8727"/>
  <c r="A8726"/>
  <c r="A8725"/>
  <c r="A8724"/>
  <c r="A8723"/>
  <c r="A8722"/>
  <c r="A8721"/>
  <c r="A8720"/>
  <c r="A8719"/>
  <c r="A8718"/>
  <c r="A8717"/>
  <c r="A8716"/>
  <c r="A8715"/>
  <c r="A8714"/>
  <c r="A8713"/>
  <c r="A8712"/>
  <c r="A8711"/>
  <c r="A8710"/>
  <c r="A8709"/>
  <c r="A8708"/>
  <c r="A8707"/>
  <c r="A8706"/>
  <c r="A8705"/>
  <c r="A8704"/>
  <c r="A8703"/>
  <c r="A8702"/>
  <c r="A8701"/>
  <c r="A8700"/>
  <c r="A8699"/>
  <c r="A8698"/>
  <c r="A8697"/>
  <c r="A8696"/>
  <c r="A8695"/>
  <c r="A8694"/>
  <c r="A8693"/>
  <c r="A8692"/>
  <c r="A8691"/>
  <c r="A8690"/>
  <c r="A8689"/>
  <c r="A8688"/>
  <c r="A8687"/>
  <c r="A8686"/>
  <c r="A8685"/>
  <c r="A8684"/>
  <c r="A8683"/>
  <c r="A8682"/>
  <c r="A8681"/>
  <c r="A8680"/>
  <c r="A8679"/>
  <c r="A8678"/>
  <c r="A8677"/>
  <c r="A8676"/>
  <c r="A8675"/>
  <c r="A8674"/>
  <c r="A8673"/>
  <c r="A8672"/>
  <c r="A8671"/>
  <c r="A8670"/>
  <c r="A8669"/>
  <c r="A8668"/>
  <c r="A8667"/>
  <c r="A8666"/>
  <c r="A8665"/>
  <c r="A8664"/>
  <c r="A8663"/>
  <c r="A8662"/>
  <c r="A8661"/>
  <c r="A8660"/>
  <c r="A8659"/>
  <c r="A8658"/>
  <c r="A8657"/>
  <c r="A8656"/>
  <c r="A8655"/>
  <c r="A8654"/>
  <c r="A8653"/>
  <c r="A8652"/>
  <c r="A8651"/>
  <c r="A8650"/>
  <c r="A8649"/>
  <c r="A8648"/>
  <c r="A8647"/>
  <c r="A8646"/>
  <c r="A8645"/>
  <c r="A8644"/>
  <c r="A8643"/>
  <c r="A8642"/>
  <c r="A8641"/>
  <c r="A8640"/>
  <c r="A8639"/>
  <c r="A8638"/>
  <c r="A8637"/>
  <c r="A8636"/>
  <c r="A8635"/>
  <c r="A8634"/>
  <c r="A8633"/>
  <c r="A8632"/>
  <c r="A8631"/>
  <c r="A8630"/>
  <c r="A8629"/>
  <c r="A8628"/>
  <c r="A8627"/>
  <c r="A8626"/>
  <c r="A8625"/>
  <c r="A8624"/>
  <c r="A8623"/>
  <c r="A8622"/>
  <c r="A8621"/>
  <c r="A8620"/>
  <c r="A8619"/>
  <c r="A8618"/>
  <c r="A8617"/>
  <c r="A8616"/>
  <c r="A8615"/>
  <c r="A8614"/>
  <c r="A8613"/>
  <c r="A8612"/>
  <c r="A8611"/>
  <c r="A8610"/>
  <c r="A8609"/>
  <c r="A8608"/>
  <c r="A8607"/>
  <c r="A8606"/>
  <c r="A8605"/>
  <c r="A8604"/>
  <c r="A8603"/>
  <c r="A8602"/>
  <c r="A8601"/>
  <c r="A8600"/>
  <c r="A8599"/>
  <c r="A8598"/>
  <c r="A8597"/>
  <c r="A8596"/>
  <c r="A8595"/>
  <c r="A8594"/>
  <c r="A8593"/>
  <c r="A8592"/>
  <c r="A8591"/>
  <c r="A8590"/>
  <c r="A8589"/>
  <c r="A8588"/>
  <c r="A8587"/>
  <c r="A8586"/>
  <c r="A8585"/>
  <c r="A8584"/>
  <c r="A8583"/>
  <c r="A8582"/>
  <c r="A8581"/>
  <c r="A8580"/>
  <c r="A8579"/>
  <c r="A8578"/>
  <c r="A8577"/>
  <c r="A8576"/>
  <c r="A8575"/>
  <c r="A8574"/>
  <c r="A8573"/>
  <c r="A8572"/>
  <c r="A8571"/>
  <c r="A8570"/>
  <c r="A8569"/>
  <c r="A8568"/>
  <c r="A8567"/>
  <c r="A8566"/>
  <c r="A8565"/>
  <c r="A8564"/>
  <c r="A8563"/>
  <c r="A8562"/>
  <c r="A8561"/>
  <c r="A8560"/>
  <c r="A8559"/>
  <c r="A8558"/>
  <c r="A8557"/>
  <c r="A8556"/>
  <c r="A8555"/>
  <c r="A8554"/>
  <c r="A8553"/>
  <c r="A8552"/>
  <c r="A8551"/>
  <c r="A8550"/>
  <c r="A8549"/>
  <c r="A8548"/>
  <c r="A8547"/>
  <c r="A8546"/>
  <c r="A8545"/>
  <c r="A8544"/>
  <c r="A8543"/>
  <c r="A8542"/>
  <c r="A8541"/>
  <c r="A8540"/>
  <c r="A8539"/>
  <c r="A8538"/>
  <c r="A8537"/>
  <c r="A8536"/>
  <c r="A8535"/>
  <c r="A8534"/>
  <c r="A8533"/>
  <c r="A8532"/>
  <c r="A8531"/>
  <c r="A8530"/>
  <c r="A8529"/>
  <c r="A8528"/>
  <c r="A8527"/>
  <c r="A8526"/>
  <c r="A8525"/>
  <c r="A8524"/>
  <c r="A8523"/>
  <c r="A8522"/>
  <c r="A8521"/>
  <c r="A8520"/>
  <c r="A8519"/>
  <c r="A8518"/>
  <c r="A8517"/>
  <c r="A8516"/>
  <c r="A8515"/>
  <c r="A8514"/>
  <c r="A8513"/>
  <c r="A8512"/>
  <c r="A8511"/>
  <c r="A8510"/>
  <c r="A8509"/>
  <c r="A8508"/>
  <c r="A8507"/>
  <c r="A8506"/>
  <c r="A8505"/>
  <c r="A8504"/>
  <c r="A8503"/>
  <c r="A8502"/>
  <c r="A8501"/>
  <c r="A8500"/>
  <c r="A8499"/>
  <c r="A8498"/>
  <c r="A8497"/>
  <c r="A8496"/>
  <c r="A8495"/>
  <c r="A8494"/>
  <c r="A8493"/>
  <c r="A8492"/>
  <c r="A8491"/>
  <c r="A8490"/>
  <c r="A8489"/>
  <c r="A8488"/>
  <c r="A8487"/>
  <c r="A8486"/>
  <c r="A8485"/>
  <c r="A8484"/>
  <c r="A8483"/>
  <c r="A8482"/>
  <c r="A8481"/>
  <c r="A8480"/>
  <c r="A8479"/>
  <c r="A8478"/>
  <c r="A8477"/>
  <c r="A8476"/>
  <c r="A8475"/>
  <c r="A8474"/>
  <c r="A8473"/>
  <c r="A8472"/>
  <c r="A8471"/>
  <c r="A8470"/>
  <c r="A8469"/>
  <c r="A8468"/>
  <c r="A8467"/>
  <c r="A8466"/>
  <c r="A8465"/>
  <c r="A8464"/>
  <c r="A8463"/>
  <c r="A8462"/>
  <c r="A8461"/>
  <c r="A8460"/>
  <c r="A8459"/>
  <c r="A8458"/>
  <c r="A8457"/>
  <c r="A8456"/>
  <c r="A8455"/>
  <c r="A8454"/>
  <c r="A8453"/>
  <c r="A8452"/>
  <c r="A8451"/>
  <c r="A8450"/>
  <c r="A8449"/>
  <c r="A8448"/>
  <c r="A8447"/>
  <c r="A8446"/>
  <c r="A8445"/>
  <c r="A8444"/>
  <c r="A8443"/>
  <c r="A8442"/>
  <c r="A8441"/>
  <c r="A8440"/>
  <c r="A8439"/>
  <c r="A8438"/>
  <c r="A8437"/>
  <c r="A8436"/>
  <c r="A8435"/>
  <c r="A8434"/>
  <c r="A8433"/>
  <c r="A8432"/>
  <c r="A8431"/>
  <c r="A8430"/>
  <c r="A8429"/>
  <c r="A8428"/>
  <c r="A8427"/>
  <c r="A8426"/>
  <c r="A8425"/>
  <c r="A8424"/>
  <c r="A8423"/>
  <c r="A8422"/>
  <c r="A8421"/>
  <c r="A8420"/>
  <c r="A8419"/>
  <c r="A8418"/>
  <c r="A8417"/>
  <c r="A8416"/>
  <c r="A8415"/>
  <c r="A8414"/>
  <c r="A8413"/>
  <c r="A8412"/>
  <c r="A8411"/>
  <c r="A8410"/>
  <c r="A8409"/>
  <c r="A8408"/>
  <c r="A8407"/>
  <c r="A8406"/>
  <c r="A8405"/>
  <c r="A8404"/>
  <c r="A8403"/>
  <c r="A8402"/>
  <c r="A8401"/>
  <c r="A8400"/>
  <c r="A8399"/>
  <c r="A8398"/>
  <c r="A8397"/>
  <c r="A8396"/>
  <c r="A8395"/>
  <c r="A8394"/>
  <c r="A8393"/>
  <c r="A8392"/>
  <c r="A8391"/>
  <c r="A8390"/>
  <c r="A8389"/>
  <c r="A8388"/>
  <c r="A8387"/>
  <c r="A8386"/>
  <c r="A8385"/>
  <c r="A8384"/>
  <c r="A8383"/>
  <c r="A8382"/>
  <c r="A8381"/>
  <c r="A8380"/>
  <c r="A8379"/>
  <c r="A8378"/>
  <c r="A8377"/>
  <c r="A8376"/>
  <c r="A8375"/>
  <c r="A8374"/>
  <c r="A8373"/>
  <c r="A8372"/>
  <c r="A8371"/>
  <c r="A8370"/>
  <c r="A8369"/>
  <c r="A8368"/>
  <c r="A8367"/>
  <c r="A8366"/>
  <c r="A8365"/>
  <c r="A8364"/>
  <c r="A8363"/>
  <c r="A8362"/>
  <c r="A8361"/>
  <c r="A8360"/>
  <c r="A8359"/>
  <c r="A8358"/>
  <c r="A8357"/>
  <c r="A8356"/>
  <c r="A8355"/>
  <c r="A8354"/>
  <c r="A8353"/>
  <c r="A8352"/>
  <c r="A8351"/>
  <c r="A8350"/>
  <c r="A8349"/>
  <c r="A8348"/>
  <c r="A8347"/>
  <c r="A8346"/>
  <c r="A8345"/>
  <c r="A8344"/>
  <c r="A8343"/>
  <c r="A8342"/>
  <c r="A8341"/>
  <c r="A8340"/>
  <c r="A8339"/>
  <c r="A8338"/>
  <c r="A8337"/>
  <c r="A8336"/>
  <c r="A8335"/>
  <c r="A8334"/>
  <c r="A8333"/>
  <c r="A8332"/>
  <c r="A8331"/>
  <c r="A8330"/>
  <c r="A8329"/>
  <c r="A8328"/>
  <c r="A8327"/>
  <c r="A8326"/>
  <c r="A8325"/>
  <c r="A8324"/>
  <c r="A8323"/>
  <c r="A8322"/>
  <c r="A8321"/>
  <c r="A8320"/>
  <c r="A8319"/>
  <c r="A8318"/>
  <c r="A8317"/>
  <c r="A8316"/>
  <c r="A8315"/>
  <c r="A8314"/>
  <c r="A8313"/>
  <c r="A8312"/>
  <c r="A8311"/>
  <c r="A8310"/>
  <c r="A8309"/>
  <c r="A8308"/>
  <c r="A8307"/>
  <c r="A8306"/>
  <c r="A8305"/>
  <c r="A8304"/>
  <c r="A8303"/>
  <c r="A8302"/>
  <c r="A8301"/>
  <c r="A8300"/>
  <c r="A8299"/>
  <c r="A8298"/>
  <c r="A8297"/>
  <c r="A8296"/>
  <c r="A8295"/>
  <c r="A8294"/>
  <c r="A8293"/>
  <c r="A8292"/>
  <c r="A8291"/>
  <c r="A8290"/>
  <c r="A8289"/>
  <c r="A8288"/>
  <c r="A8287"/>
  <c r="A8286"/>
  <c r="A8285"/>
  <c r="A8284"/>
  <c r="A8283"/>
  <c r="A8282"/>
  <c r="A8281"/>
  <c r="A8280"/>
  <c r="A8279"/>
  <c r="A8278"/>
  <c r="A8277"/>
  <c r="A8276"/>
  <c r="A8275"/>
  <c r="A8274"/>
  <c r="A8273"/>
  <c r="A8272"/>
  <c r="A8271"/>
  <c r="A8270"/>
  <c r="A8269"/>
  <c r="A8268"/>
  <c r="A8267"/>
  <c r="A8266"/>
  <c r="A8265"/>
  <c r="A8264"/>
  <c r="A8263"/>
  <c r="A8262"/>
  <c r="A8261"/>
  <c r="A8260"/>
  <c r="A8259"/>
  <c r="A8258"/>
  <c r="A8257"/>
  <c r="A8256"/>
  <c r="A8255"/>
  <c r="A8254"/>
  <c r="A8253"/>
  <c r="A8252"/>
  <c r="A8251"/>
  <c r="A8250"/>
  <c r="A8249"/>
  <c r="A8248"/>
  <c r="A8247"/>
  <c r="A8246"/>
  <c r="A8245"/>
  <c r="A8244"/>
  <c r="A8243"/>
  <c r="A8242"/>
  <c r="A8241"/>
  <c r="A8240"/>
  <c r="A8239"/>
  <c r="A8238"/>
  <c r="A8237"/>
  <c r="A8236"/>
  <c r="A8235"/>
  <c r="A8234"/>
  <c r="A8233"/>
  <c r="A8232"/>
  <c r="A8231"/>
  <c r="A8230"/>
  <c r="A8229"/>
  <c r="A8228"/>
  <c r="A8227"/>
  <c r="A8226"/>
  <c r="A8225"/>
  <c r="A8224"/>
  <c r="A8223"/>
  <c r="A8222"/>
  <c r="A8221"/>
  <c r="A8220"/>
  <c r="A8219"/>
  <c r="A8218"/>
  <c r="A8217"/>
  <c r="A8216"/>
  <c r="A8215"/>
  <c r="A8214"/>
  <c r="A8213"/>
  <c r="A8212"/>
  <c r="A8211"/>
  <c r="A8210"/>
  <c r="A8209"/>
  <c r="A8208"/>
  <c r="A8207"/>
  <c r="A8206"/>
  <c r="A8205"/>
  <c r="A8204"/>
  <c r="A8203"/>
  <c r="A8202"/>
  <c r="A8201"/>
  <c r="A8200"/>
  <c r="A8199"/>
  <c r="A8198"/>
  <c r="A8197"/>
  <c r="A8196"/>
  <c r="A8195"/>
  <c r="A8194"/>
  <c r="A8193"/>
  <c r="A8192"/>
  <c r="A8191"/>
  <c r="A8190"/>
  <c r="A8189"/>
  <c r="A8188"/>
  <c r="A8187"/>
  <c r="A8186"/>
  <c r="A8185"/>
  <c r="A8184"/>
  <c r="A8183"/>
  <c r="A8182"/>
  <c r="A8181"/>
  <c r="A8180"/>
  <c r="A8179"/>
  <c r="A8178"/>
  <c r="A8177"/>
  <c r="A8176"/>
  <c r="A8175"/>
  <c r="A8174"/>
  <c r="A8173"/>
  <c r="A8172"/>
  <c r="A8171"/>
  <c r="A8170"/>
  <c r="A8169"/>
  <c r="A8168"/>
  <c r="A8167"/>
  <c r="A8166"/>
  <c r="A8165"/>
  <c r="A8164"/>
  <c r="A8163"/>
  <c r="A8162"/>
  <c r="A8161"/>
  <c r="A8160"/>
  <c r="A8159"/>
  <c r="A8158"/>
  <c r="A8157"/>
  <c r="A8156"/>
  <c r="A8155"/>
  <c r="A8154"/>
  <c r="A8153"/>
  <c r="A8152"/>
  <c r="A8151"/>
  <c r="A8150"/>
  <c r="A8149"/>
  <c r="A8148"/>
  <c r="A8147"/>
  <c r="A8146"/>
  <c r="A8145"/>
  <c r="A8144"/>
  <c r="A8143"/>
  <c r="A8142"/>
  <c r="A8141"/>
  <c r="A8140"/>
  <c r="A8139"/>
  <c r="A8138"/>
  <c r="A8137"/>
  <c r="A8136"/>
  <c r="A8135"/>
  <c r="A8134"/>
  <c r="A8133"/>
  <c r="A8132"/>
  <c r="A8131"/>
  <c r="A8130"/>
  <c r="A8129"/>
  <c r="A8128"/>
  <c r="A8127"/>
  <c r="A8126"/>
  <c r="A8125"/>
  <c r="A8124"/>
  <c r="A8123"/>
  <c r="A8122"/>
  <c r="A8121"/>
  <c r="A8120"/>
  <c r="A8119"/>
  <c r="A8118"/>
  <c r="A8117"/>
  <c r="A8116"/>
  <c r="A8115"/>
  <c r="A8114"/>
  <c r="A8113"/>
  <c r="A8112"/>
  <c r="A8111"/>
  <c r="A8110"/>
  <c r="A8109"/>
  <c r="A8108"/>
  <c r="A8107"/>
  <c r="A8106"/>
  <c r="A8105"/>
  <c r="A8104"/>
  <c r="A8103"/>
  <c r="A8102"/>
  <c r="A8101"/>
  <c r="A8100"/>
  <c r="A8099"/>
  <c r="A8098"/>
  <c r="A8097"/>
  <c r="A8096"/>
  <c r="A8095"/>
  <c r="A8094"/>
  <c r="A8093"/>
  <c r="A8092"/>
  <c r="A8091"/>
  <c r="A8090"/>
  <c r="A8089"/>
  <c r="A8088"/>
  <c r="A8087"/>
  <c r="A8086"/>
  <c r="A8085"/>
  <c r="A8084"/>
  <c r="A8083"/>
  <c r="A8082"/>
  <c r="A8081"/>
  <c r="A8080"/>
  <c r="A8079"/>
  <c r="A8078"/>
  <c r="A8077"/>
  <c r="A8076"/>
  <c r="A8075"/>
  <c r="A8074"/>
  <c r="A8073"/>
  <c r="A8072"/>
  <c r="A8071"/>
  <c r="A8070"/>
  <c r="A8069"/>
  <c r="A8068"/>
  <c r="A8067"/>
  <c r="A8066"/>
  <c r="A8065"/>
  <c r="A8064"/>
  <c r="A8063"/>
  <c r="A8062"/>
  <c r="A8061"/>
  <c r="A8060"/>
  <c r="A8059"/>
  <c r="A8058"/>
  <c r="A8057"/>
  <c r="A8056"/>
  <c r="A8055"/>
  <c r="A8054"/>
  <c r="A8053"/>
  <c r="A8052"/>
  <c r="A8051"/>
  <c r="A8050"/>
  <c r="A8049"/>
  <c r="A8048"/>
  <c r="A8047"/>
  <c r="A8046"/>
  <c r="A8045"/>
  <c r="A8044"/>
  <c r="A8043"/>
  <c r="A8042"/>
  <c r="A8041"/>
  <c r="A8040"/>
  <c r="A8039"/>
  <c r="A8038"/>
  <c r="A8037"/>
  <c r="A8036"/>
  <c r="A8035"/>
  <c r="A8034"/>
  <c r="A8033"/>
  <c r="A8032"/>
  <c r="A8031"/>
  <c r="A8030"/>
  <c r="A8029"/>
  <c r="A8028"/>
  <c r="A8027"/>
  <c r="A8026"/>
  <c r="A8025"/>
  <c r="A8024"/>
  <c r="A8023"/>
  <c r="A8022"/>
  <c r="A8021"/>
  <c r="A8020"/>
  <c r="A8019"/>
  <c r="A8018"/>
  <c r="A8017"/>
  <c r="A8016"/>
  <c r="A8015"/>
  <c r="A8014"/>
  <c r="A8013"/>
  <c r="A8012"/>
  <c r="A8011"/>
  <c r="A8010"/>
  <c r="A8009"/>
  <c r="A8008"/>
  <c r="A8007"/>
  <c r="A8006"/>
  <c r="A8005"/>
  <c r="A8004"/>
  <c r="A8003"/>
  <c r="A8002"/>
  <c r="A8001"/>
  <c r="A8000"/>
  <c r="A7999"/>
  <c r="A7998"/>
  <c r="A7997"/>
  <c r="A7996"/>
  <c r="A7995"/>
  <c r="A7994"/>
  <c r="A7993"/>
  <c r="A7992"/>
  <c r="A7991"/>
  <c r="A7990"/>
  <c r="A7989"/>
  <c r="A7988"/>
  <c r="A7987"/>
  <c r="A7986"/>
  <c r="A7985"/>
  <c r="A7984"/>
  <c r="A7983"/>
  <c r="A7982"/>
  <c r="A7981"/>
  <c r="A7980"/>
  <c r="A7979"/>
  <c r="A7978"/>
  <c r="A7977"/>
  <c r="A7976"/>
  <c r="A7975"/>
  <c r="A7974"/>
  <c r="A7973"/>
  <c r="A7972"/>
  <c r="A7971"/>
  <c r="A7970"/>
  <c r="A7969"/>
  <c r="A7968"/>
  <c r="A7967"/>
  <c r="A7966"/>
  <c r="A7965"/>
  <c r="A7964"/>
  <c r="A7963"/>
  <c r="A7962"/>
  <c r="A7961"/>
  <c r="A7960"/>
  <c r="A7959"/>
  <c r="A7958"/>
  <c r="A7957"/>
  <c r="A7956"/>
  <c r="A7955"/>
  <c r="A7954"/>
  <c r="A7953"/>
  <c r="A7952"/>
  <c r="A7951"/>
  <c r="A7950"/>
  <c r="A7949"/>
  <c r="A7948"/>
  <c r="A7947"/>
  <c r="A7946"/>
  <c r="A7945"/>
  <c r="A7944"/>
  <c r="A7943"/>
  <c r="A7942"/>
  <c r="A7941"/>
  <c r="A7940"/>
  <c r="A7939"/>
  <c r="A7938"/>
  <c r="A7937"/>
  <c r="A7936"/>
  <c r="A7935"/>
  <c r="A7934"/>
  <c r="A7933"/>
  <c r="A7932"/>
  <c r="A7931"/>
  <c r="A7930"/>
  <c r="A7929"/>
  <c r="A7928"/>
  <c r="A7927"/>
  <c r="A7926"/>
  <c r="A7925"/>
  <c r="A7924"/>
  <c r="A7923"/>
  <c r="A7922"/>
  <c r="A7921"/>
  <c r="A7920"/>
  <c r="A7919"/>
  <c r="A7918"/>
  <c r="A7917"/>
  <c r="A7916"/>
  <c r="A7915"/>
  <c r="A7914"/>
  <c r="A7913"/>
  <c r="A7912"/>
  <c r="A7911"/>
  <c r="A7910"/>
  <c r="A7909"/>
  <c r="A7908"/>
  <c r="A7907"/>
  <c r="A7906"/>
  <c r="A7905"/>
  <c r="A7904"/>
  <c r="A7903"/>
  <c r="A7902"/>
  <c r="A7901"/>
  <c r="A7900"/>
  <c r="A7899"/>
  <c r="A7898"/>
  <c r="A7897"/>
  <c r="A7896"/>
  <c r="A7895"/>
  <c r="A7894"/>
  <c r="A7893"/>
  <c r="A7892"/>
  <c r="A7891"/>
  <c r="A7890"/>
  <c r="A7889"/>
  <c r="A7888"/>
  <c r="A7887"/>
  <c r="A7886"/>
  <c r="A7885"/>
  <c r="A7884"/>
  <c r="A7883"/>
  <c r="A7882"/>
  <c r="A7881"/>
  <c r="A7880"/>
  <c r="A7879"/>
  <c r="A7878"/>
  <c r="A7877"/>
  <c r="A7876"/>
  <c r="A7875"/>
  <c r="A7874"/>
  <c r="A7873"/>
  <c r="A7872"/>
  <c r="A7871"/>
  <c r="A7870"/>
  <c r="A7869"/>
  <c r="A7868"/>
  <c r="A7867"/>
  <c r="A7866"/>
  <c r="A7865"/>
  <c r="A7864"/>
  <c r="A7863"/>
  <c r="A7862"/>
  <c r="A7861"/>
  <c r="A7860"/>
  <c r="A7859"/>
  <c r="A7858"/>
  <c r="A7857"/>
  <c r="A7856"/>
  <c r="A7855"/>
  <c r="A7854"/>
  <c r="A7853"/>
  <c r="A7852"/>
  <c r="A7851"/>
  <c r="A7850"/>
  <c r="A7849"/>
  <c r="A7848"/>
  <c r="A7847"/>
  <c r="A7846"/>
  <c r="A7845"/>
  <c r="A7844"/>
  <c r="A7843"/>
  <c r="A7842"/>
  <c r="A7841"/>
  <c r="A7840"/>
  <c r="A7839"/>
  <c r="A7838"/>
  <c r="A7837"/>
  <c r="A7836"/>
  <c r="A7835"/>
  <c r="A7834"/>
  <c r="A7833"/>
  <c r="A7832"/>
  <c r="A7831"/>
  <c r="A7830"/>
  <c r="A7829"/>
  <c r="A7828"/>
  <c r="A7827"/>
  <c r="A7826"/>
  <c r="A7825"/>
  <c r="A7824"/>
  <c r="A7823"/>
  <c r="A7822"/>
  <c r="A7821"/>
  <c r="A7820"/>
  <c r="A7819"/>
  <c r="A7818"/>
  <c r="A7817"/>
  <c r="A7816"/>
  <c r="A7815"/>
  <c r="A7814"/>
  <c r="A7813"/>
  <c r="A7812"/>
  <c r="A7811"/>
  <c r="A7810"/>
  <c r="A7809"/>
  <c r="A7808"/>
  <c r="A7807"/>
  <c r="A7806"/>
  <c r="A7805"/>
  <c r="A7804"/>
  <c r="A7803"/>
  <c r="A7802"/>
  <c r="A7801"/>
  <c r="A7800"/>
  <c r="A7799"/>
  <c r="A7798"/>
  <c r="A7797"/>
  <c r="A7796"/>
  <c r="A7795"/>
  <c r="A7794"/>
  <c r="A7793"/>
  <c r="A7792"/>
  <c r="A7791"/>
  <c r="A7790"/>
  <c r="A7789"/>
  <c r="A7788"/>
  <c r="A7787"/>
  <c r="A7786"/>
  <c r="A7785"/>
  <c r="A7784"/>
  <c r="A7783"/>
  <c r="A7782"/>
  <c r="A7781"/>
  <c r="A7780"/>
  <c r="A7779"/>
  <c r="A7778"/>
  <c r="A7777"/>
  <c r="A7776"/>
  <c r="A7775"/>
  <c r="A7774"/>
  <c r="A7773"/>
  <c r="A7772"/>
  <c r="A7771"/>
  <c r="A7770"/>
  <c r="A7769"/>
  <c r="A7768"/>
  <c r="A7767"/>
  <c r="A7766"/>
  <c r="A7765"/>
  <c r="A7764"/>
  <c r="A7763"/>
  <c r="A7762"/>
  <c r="A7761"/>
  <c r="A7760"/>
  <c r="A7759"/>
  <c r="A7758"/>
  <c r="A7757"/>
  <c r="A7756"/>
  <c r="A7755"/>
  <c r="A7754"/>
  <c r="A7753"/>
  <c r="A7752"/>
  <c r="A7751"/>
  <c r="A7750"/>
  <c r="A7749"/>
  <c r="A7748"/>
  <c r="A7747"/>
  <c r="A7746"/>
  <c r="A7745"/>
  <c r="A7744"/>
  <c r="A7743"/>
  <c r="A7742"/>
  <c r="A7741"/>
  <c r="A7740"/>
  <c r="A7739"/>
  <c r="A7738"/>
  <c r="A7737"/>
  <c r="A7736"/>
  <c r="A7735"/>
  <c r="A7734"/>
  <c r="A7733"/>
  <c r="A7732"/>
  <c r="A7731"/>
  <c r="A7730"/>
  <c r="A7729"/>
  <c r="A7728"/>
  <c r="A7727"/>
  <c r="A7726"/>
  <c r="A7725"/>
  <c r="A7724"/>
  <c r="A7723"/>
  <c r="A7722"/>
  <c r="A7721"/>
  <c r="A7720"/>
  <c r="A7719"/>
  <c r="A7718"/>
  <c r="A7717"/>
  <c r="A7716"/>
  <c r="A7715"/>
  <c r="A7714"/>
  <c r="A7713"/>
  <c r="A7712"/>
  <c r="A7711"/>
  <c r="A7710"/>
  <c r="A7709"/>
  <c r="A7708"/>
  <c r="A7707"/>
  <c r="A7706"/>
  <c r="A7705"/>
  <c r="A7704"/>
  <c r="A7703"/>
  <c r="A7702"/>
  <c r="A7701"/>
  <c r="A7700"/>
  <c r="A7699"/>
  <c r="A7698"/>
  <c r="A7697"/>
  <c r="A7696"/>
  <c r="A7695"/>
  <c r="A7694"/>
  <c r="A7693"/>
  <c r="A7692"/>
  <c r="A7691"/>
  <c r="A7690"/>
  <c r="A7689"/>
  <c r="A7688"/>
  <c r="A7687"/>
  <c r="A7686"/>
  <c r="A7685"/>
  <c r="A7684"/>
  <c r="A7683"/>
  <c r="A7682"/>
  <c r="A7681"/>
  <c r="A7680"/>
  <c r="A7679"/>
  <c r="A7678"/>
  <c r="A7677"/>
  <c r="A7676"/>
  <c r="A7675"/>
  <c r="A7674"/>
  <c r="A7673"/>
  <c r="A7672"/>
  <c r="A7671"/>
  <c r="A7670"/>
  <c r="A7669"/>
  <c r="A7668"/>
  <c r="A7667"/>
  <c r="A7666"/>
  <c r="A7665"/>
  <c r="A7664"/>
  <c r="A7663"/>
  <c r="A7662"/>
  <c r="A7661"/>
  <c r="A7660"/>
  <c r="A7659"/>
  <c r="A7658"/>
  <c r="A7657"/>
  <c r="A7656"/>
  <c r="A7655"/>
  <c r="A7654"/>
  <c r="A7653"/>
  <c r="A7652"/>
  <c r="A7651"/>
  <c r="A7650"/>
  <c r="A7649"/>
  <c r="A7648"/>
  <c r="A7647"/>
  <c r="A7646"/>
  <c r="A7645"/>
  <c r="A7644"/>
  <c r="A7643"/>
  <c r="A7642"/>
  <c r="A7641"/>
  <c r="A7640"/>
  <c r="A7639"/>
  <c r="A7638"/>
  <c r="A7637"/>
  <c r="A7636"/>
  <c r="A7635"/>
  <c r="A7634"/>
  <c r="A7633"/>
  <c r="A7632"/>
  <c r="A7631"/>
  <c r="A7630"/>
  <c r="A7629"/>
  <c r="A7628"/>
  <c r="A7627"/>
  <c r="A7626"/>
  <c r="A7625"/>
  <c r="A7624"/>
  <c r="A7623"/>
  <c r="A7622"/>
  <c r="A7621"/>
  <c r="A7620"/>
  <c r="A7619"/>
  <c r="A7618"/>
  <c r="A7617"/>
  <c r="A7616"/>
  <c r="A7615"/>
  <c r="A7614"/>
  <c r="A7613"/>
  <c r="A7612"/>
  <c r="A7611"/>
  <c r="A7610"/>
  <c r="A7609"/>
  <c r="A7608"/>
  <c r="A7607"/>
  <c r="A7606"/>
  <c r="A7605"/>
  <c r="A7604"/>
  <c r="A7603"/>
  <c r="A7602"/>
  <c r="A7601"/>
  <c r="A7600"/>
  <c r="A7599"/>
  <c r="A7598"/>
  <c r="A7597"/>
  <c r="A7596"/>
  <c r="A7595"/>
  <c r="A7594"/>
  <c r="A7593"/>
  <c r="A7592"/>
  <c r="A7591"/>
  <c r="A7590"/>
  <c r="A7589"/>
  <c r="A7588"/>
  <c r="A7587"/>
  <c r="A7586"/>
  <c r="A7585"/>
  <c r="A7584"/>
  <c r="A7583"/>
  <c r="A7582"/>
  <c r="A7581"/>
  <c r="A7580"/>
  <c r="A7579"/>
  <c r="A7578"/>
  <c r="A7577"/>
  <c r="A7576"/>
  <c r="A7575"/>
  <c r="A7574"/>
  <c r="A7573"/>
  <c r="A7572"/>
  <c r="A7571"/>
  <c r="A7570"/>
  <c r="A7569"/>
  <c r="A7568"/>
  <c r="A7567"/>
  <c r="A7566"/>
  <c r="A7565"/>
  <c r="A7564"/>
  <c r="A7563"/>
  <c r="A7562"/>
  <c r="A7561"/>
  <c r="A7560"/>
  <c r="A7559"/>
  <c r="A7558"/>
  <c r="A7557"/>
  <c r="A7556"/>
  <c r="A7555"/>
  <c r="A7554"/>
  <c r="A7553"/>
  <c r="A7552"/>
  <c r="A7551"/>
  <c r="A7550"/>
  <c r="A7549"/>
  <c r="A7548"/>
  <c r="A7547"/>
  <c r="A7546"/>
  <c r="A7545"/>
  <c r="A7544"/>
  <c r="A7543"/>
  <c r="A7542"/>
  <c r="A7541"/>
  <c r="A7540"/>
  <c r="A7539"/>
  <c r="A7538"/>
  <c r="A7537"/>
  <c r="A7536"/>
  <c r="A7535"/>
  <c r="A7534"/>
  <c r="A7533"/>
  <c r="A7532"/>
  <c r="A7531"/>
  <c r="A7530"/>
  <c r="A7529"/>
  <c r="A7528"/>
  <c r="A7527"/>
  <c r="A7526"/>
  <c r="A7525"/>
  <c r="A7524"/>
  <c r="A7523"/>
  <c r="A7522"/>
  <c r="A7521"/>
  <c r="A7520"/>
  <c r="A7519"/>
  <c r="A7518"/>
  <c r="A7517"/>
  <c r="A7516"/>
  <c r="A7515"/>
  <c r="A7514"/>
  <c r="A7513"/>
  <c r="A7512"/>
  <c r="A7511"/>
  <c r="A7510"/>
  <c r="A7509"/>
  <c r="A7508"/>
  <c r="A7507"/>
  <c r="A7506"/>
  <c r="A7505"/>
  <c r="A7504"/>
  <c r="A7503"/>
  <c r="A7502"/>
  <c r="A7501"/>
  <c r="A7500"/>
  <c r="A7499"/>
  <c r="A7498"/>
  <c r="A7497"/>
  <c r="A7496"/>
  <c r="A7495"/>
  <c r="A7494"/>
  <c r="A7493"/>
  <c r="A7492"/>
  <c r="A7491"/>
  <c r="A7490"/>
  <c r="A7489"/>
  <c r="A7488"/>
  <c r="A7487"/>
  <c r="A7486"/>
  <c r="A7485"/>
  <c r="A7484"/>
  <c r="A7483"/>
  <c r="A7482"/>
  <c r="A7481"/>
  <c r="A7480"/>
  <c r="A7479"/>
  <c r="A7478"/>
  <c r="A7477"/>
  <c r="A7476"/>
  <c r="A7475"/>
  <c r="A7474"/>
  <c r="A7473"/>
  <c r="A7472"/>
  <c r="A7471"/>
  <c r="A7470"/>
  <c r="A7469"/>
  <c r="A7468"/>
  <c r="A7467"/>
  <c r="A7466"/>
  <c r="A7465"/>
  <c r="A7464"/>
  <c r="A7463"/>
  <c r="A7462"/>
  <c r="A7461"/>
  <c r="A7460"/>
  <c r="A7459"/>
  <c r="A7458"/>
  <c r="A7457"/>
  <c r="A7456"/>
  <c r="A7455"/>
  <c r="A7454"/>
  <c r="A7453"/>
  <c r="A7452"/>
  <c r="A7451"/>
  <c r="A7450"/>
  <c r="A7449"/>
  <c r="A7448"/>
  <c r="A7447"/>
  <c r="A7446"/>
  <c r="A7445"/>
  <c r="A7444"/>
  <c r="A7443"/>
  <c r="A7442"/>
  <c r="A7441"/>
  <c r="A7440"/>
  <c r="A7439"/>
  <c r="A7438"/>
  <c r="A7437"/>
  <c r="A7436"/>
  <c r="A7435"/>
  <c r="A7434"/>
  <c r="A7433"/>
  <c r="A7432"/>
  <c r="A7431"/>
  <c r="A7430"/>
  <c r="A7429"/>
  <c r="A7428"/>
  <c r="A7427"/>
  <c r="A7426"/>
  <c r="A7425"/>
  <c r="A7424"/>
  <c r="A7423"/>
  <c r="A7422"/>
  <c r="A7421"/>
  <c r="A7420"/>
  <c r="A7419"/>
  <c r="A7418"/>
  <c r="A7417"/>
  <c r="A7416"/>
  <c r="A7415"/>
  <c r="A7414"/>
  <c r="A7413"/>
  <c r="A7412"/>
  <c r="A7411"/>
  <c r="A7410"/>
  <c r="A7409"/>
  <c r="A7408"/>
  <c r="A7407"/>
  <c r="A7406"/>
  <c r="A7405"/>
  <c r="A7404"/>
  <c r="A7403"/>
  <c r="A7402"/>
  <c r="A7401"/>
  <c r="A7400"/>
  <c r="A7399"/>
  <c r="A7398"/>
  <c r="A7397"/>
  <c r="A7396"/>
  <c r="A7395"/>
  <c r="A7394"/>
  <c r="A7393"/>
  <c r="A7392"/>
  <c r="A7391"/>
  <c r="A7390"/>
  <c r="A7389"/>
  <c r="A7388"/>
  <c r="A7387"/>
  <c r="A7386"/>
  <c r="A7385"/>
  <c r="A7384"/>
  <c r="A7383"/>
  <c r="A7382"/>
  <c r="A7381"/>
  <c r="A7380"/>
  <c r="A7379"/>
  <c r="A7378"/>
  <c r="A7377"/>
  <c r="A7376"/>
  <c r="A7375"/>
  <c r="A7374"/>
  <c r="A7373"/>
  <c r="A7372"/>
  <c r="A7371"/>
  <c r="A7370"/>
  <c r="A7369"/>
  <c r="A7368"/>
  <c r="A7367"/>
  <c r="A7366"/>
  <c r="A7365"/>
  <c r="A7364"/>
  <c r="A7363"/>
  <c r="A7362"/>
  <c r="A7361"/>
  <c r="A7360"/>
  <c r="A7359"/>
  <c r="A7358"/>
  <c r="A7357"/>
  <c r="A7356"/>
  <c r="A7355"/>
  <c r="A7354"/>
  <c r="A7353"/>
  <c r="A7352"/>
  <c r="A7351"/>
  <c r="A7350"/>
  <c r="A7349"/>
  <c r="A7348"/>
  <c r="A7347"/>
  <c r="A7346"/>
  <c r="A7345"/>
  <c r="A7344"/>
  <c r="A7343"/>
  <c r="A7342"/>
  <c r="A7341"/>
  <c r="A7340"/>
  <c r="A7339"/>
  <c r="A7338"/>
  <c r="A7337"/>
  <c r="A7336"/>
  <c r="A7335"/>
  <c r="A7334"/>
  <c r="A7333"/>
  <c r="A7332"/>
  <c r="A7331"/>
  <c r="A7330"/>
  <c r="A7329"/>
  <c r="A7328"/>
  <c r="A7327"/>
  <c r="A7326"/>
  <c r="A7325"/>
  <c r="A7324"/>
  <c r="A7323"/>
  <c r="A7322"/>
  <c r="A7321"/>
  <c r="A7320"/>
  <c r="A7319"/>
  <c r="A7318"/>
  <c r="A7317"/>
  <c r="A7316"/>
  <c r="A7315"/>
  <c r="A7314"/>
  <c r="A7313"/>
  <c r="A7312"/>
  <c r="A7311"/>
  <c r="A7310"/>
  <c r="A7309"/>
  <c r="A7308"/>
  <c r="A7307"/>
  <c r="A7306"/>
  <c r="A7305"/>
  <c r="A7304"/>
  <c r="A7303"/>
  <c r="A7302"/>
  <c r="A7301"/>
  <c r="A7300"/>
  <c r="A7299"/>
  <c r="A7298"/>
  <c r="A7297"/>
  <c r="A7296"/>
  <c r="A7295"/>
  <c r="A7294"/>
  <c r="A7293"/>
  <c r="A7292"/>
  <c r="A7291"/>
  <c r="A7290"/>
  <c r="A7289"/>
  <c r="A7288"/>
  <c r="A7287"/>
  <c r="A7286"/>
  <c r="A7285"/>
  <c r="A7284"/>
  <c r="A7283"/>
  <c r="A7282"/>
  <c r="A7281"/>
  <c r="A7280"/>
  <c r="A7279"/>
  <c r="A7278"/>
  <c r="A7277"/>
  <c r="A7276"/>
  <c r="A7275"/>
  <c r="A7274"/>
  <c r="A7273"/>
  <c r="A7272"/>
  <c r="A7271"/>
  <c r="A7270"/>
  <c r="A7269"/>
  <c r="A7268"/>
  <c r="A7267"/>
  <c r="A7266"/>
  <c r="A7265"/>
  <c r="A7264"/>
  <c r="A7263"/>
  <c r="A7262"/>
  <c r="A7261"/>
  <c r="A7260"/>
  <c r="A7259"/>
  <c r="A7258"/>
  <c r="A7257"/>
  <c r="A7256"/>
  <c r="A7255"/>
  <c r="A7254"/>
  <c r="A7253"/>
  <c r="A7252"/>
  <c r="A7251"/>
  <c r="A7250"/>
  <c r="A7249"/>
  <c r="A7248"/>
  <c r="A7247"/>
  <c r="A7246"/>
  <c r="A7245"/>
  <c r="A7244"/>
  <c r="A7243"/>
  <c r="A7242"/>
  <c r="A7241"/>
  <c r="A7240"/>
  <c r="A7239"/>
  <c r="A7238"/>
  <c r="A7237"/>
  <c r="A7236"/>
  <c r="A7235"/>
  <c r="A7234"/>
  <c r="A7233"/>
  <c r="A7232"/>
  <c r="A7231"/>
  <c r="A7230"/>
  <c r="A7229"/>
  <c r="A7228"/>
  <c r="A7227"/>
  <c r="A7226"/>
  <c r="A7225"/>
  <c r="A7224"/>
  <c r="A7223"/>
  <c r="A7222"/>
  <c r="A7221"/>
  <c r="A7220"/>
  <c r="A7219"/>
  <c r="A7218"/>
  <c r="A7217"/>
  <c r="A7216"/>
  <c r="A7215"/>
  <c r="A7214"/>
  <c r="A7213"/>
  <c r="A7212"/>
  <c r="A7211"/>
  <c r="A7210"/>
  <c r="A7209"/>
  <c r="A7208"/>
  <c r="A7207"/>
  <c r="A7206"/>
  <c r="A7205"/>
  <c r="A7204"/>
  <c r="A7203"/>
  <c r="A7202"/>
  <c r="A7201"/>
  <c r="A7200"/>
  <c r="A7199"/>
  <c r="A7198"/>
  <c r="A7197"/>
  <c r="A7196"/>
  <c r="A7195"/>
  <c r="A7194"/>
  <c r="A7193"/>
  <c r="A7192"/>
  <c r="A7191"/>
  <c r="A7190"/>
  <c r="A7189"/>
  <c r="A7188"/>
  <c r="A7187"/>
  <c r="A7186"/>
  <c r="A7185"/>
  <c r="A7184"/>
  <c r="A7183"/>
  <c r="A7182"/>
  <c r="A7181"/>
  <c r="A7180"/>
  <c r="A7179"/>
  <c r="A7178"/>
  <c r="A7177"/>
  <c r="A7176"/>
  <c r="A7175"/>
  <c r="A7174"/>
  <c r="A7173"/>
  <c r="A7172"/>
  <c r="A7171"/>
  <c r="A7170"/>
  <c r="A7169"/>
  <c r="A7168"/>
  <c r="A7167"/>
  <c r="A7166"/>
  <c r="A7165"/>
  <c r="A7164"/>
  <c r="A7163"/>
  <c r="A7162"/>
  <c r="A7161"/>
  <c r="A7160"/>
  <c r="A7159"/>
  <c r="A7158"/>
  <c r="A7157"/>
  <c r="A7156"/>
  <c r="A7155"/>
  <c r="A7154"/>
  <c r="A7153"/>
  <c r="A7152"/>
  <c r="A7151"/>
  <c r="A7150"/>
  <c r="A7149"/>
  <c r="A7148"/>
  <c r="A7147"/>
  <c r="A7146"/>
  <c r="A7145"/>
  <c r="A7144"/>
  <c r="A7143"/>
  <c r="A7142"/>
  <c r="A7141"/>
  <c r="A7140"/>
  <c r="A7139"/>
  <c r="A7138"/>
  <c r="A7137"/>
  <c r="A7136"/>
  <c r="A7135"/>
  <c r="A7134"/>
  <c r="A7133"/>
  <c r="A7132"/>
  <c r="A7131"/>
  <c r="A7130"/>
  <c r="A7129"/>
  <c r="A7128"/>
  <c r="A7127"/>
  <c r="A7126"/>
  <c r="A7125"/>
  <c r="A7124"/>
  <c r="A7123"/>
  <c r="A7122"/>
  <c r="A7121"/>
  <c r="A7120"/>
  <c r="A7119"/>
  <c r="A7118"/>
  <c r="A7117"/>
  <c r="A7116"/>
  <c r="A7115"/>
  <c r="A7114"/>
  <c r="A7113"/>
  <c r="A7112"/>
  <c r="A7111"/>
  <c r="A7110"/>
  <c r="A7109"/>
  <c r="A7108"/>
  <c r="A7107"/>
  <c r="A7106"/>
  <c r="A7105"/>
  <c r="A7104"/>
  <c r="A7103"/>
  <c r="A7102"/>
  <c r="A7101"/>
  <c r="A7100"/>
  <c r="A7099"/>
  <c r="A7098"/>
  <c r="A7097"/>
  <c r="A7096"/>
  <c r="A7095"/>
  <c r="A7094"/>
  <c r="A7093"/>
  <c r="A7092"/>
  <c r="A7091"/>
  <c r="A7090"/>
  <c r="A7089"/>
  <c r="A7088"/>
  <c r="A7087"/>
  <c r="A7086"/>
  <c r="A7085"/>
  <c r="A7084"/>
  <c r="A7083"/>
  <c r="A7082"/>
  <c r="A7081"/>
  <c r="A7080"/>
  <c r="A7079"/>
  <c r="A7078"/>
  <c r="A7077"/>
  <c r="A7076"/>
  <c r="A7075"/>
  <c r="A7074"/>
  <c r="A7073"/>
  <c r="A7072"/>
  <c r="A7071"/>
  <c r="A7070"/>
  <c r="A7069"/>
  <c r="A7068"/>
  <c r="A7067"/>
  <c r="A7066"/>
  <c r="A7065"/>
  <c r="A7064"/>
  <c r="A7063"/>
  <c r="A7062"/>
  <c r="A7061"/>
  <c r="A7060"/>
  <c r="A7059"/>
  <c r="A7058"/>
  <c r="A7057"/>
  <c r="A7056"/>
  <c r="A7055"/>
  <c r="A7054"/>
  <c r="A7053"/>
  <c r="A7052"/>
  <c r="A7051"/>
  <c r="A7050"/>
  <c r="A7049"/>
  <c r="A7048"/>
  <c r="A7047"/>
  <c r="A7046"/>
  <c r="A7045"/>
  <c r="A7044"/>
  <c r="A7043"/>
  <c r="A7042"/>
  <c r="A7041"/>
  <c r="A7040"/>
  <c r="A7039"/>
  <c r="A7038"/>
  <c r="A7037"/>
  <c r="A7036"/>
  <c r="A7035"/>
  <c r="A7034"/>
  <c r="A7033"/>
  <c r="A7032"/>
  <c r="A7031"/>
  <c r="A7030"/>
  <c r="A7029"/>
  <c r="A7028"/>
  <c r="A7027"/>
  <c r="A7026"/>
  <c r="A7025"/>
  <c r="A7024"/>
  <c r="A7023"/>
  <c r="A7022"/>
  <c r="A7021"/>
  <c r="A7020"/>
  <c r="A7019"/>
  <c r="A7018"/>
  <c r="A7017"/>
  <c r="A7016"/>
  <c r="A7015"/>
  <c r="A7014"/>
  <c r="A7013"/>
  <c r="A7012"/>
  <c r="A7011"/>
  <c r="A7010"/>
  <c r="A7009"/>
  <c r="A7008"/>
  <c r="A7007"/>
  <c r="A7006"/>
  <c r="A7005"/>
  <c r="A7004"/>
  <c r="A7003"/>
  <c r="A7002"/>
  <c r="A7001"/>
  <c r="A7000"/>
  <c r="A6999"/>
  <c r="A6998"/>
  <c r="A6997"/>
  <c r="A6996"/>
  <c r="A6995"/>
  <c r="A6994"/>
  <c r="A6993"/>
  <c r="A6992"/>
  <c r="A6991"/>
  <c r="A6990"/>
  <c r="A6989"/>
  <c r="A6988"/>
  <c r="A6987"/>
  <c r="A6986"/>
  <c r="A6985"/>
  <c r="A6984"/>
  <c r="A6983"/>
  <c r="A6982"/>
  <c r="A6981"/>
  <c r="A6980"/>
  <c r="A6979"/>
  <c r="A6978"/>
  <c r="A6977"/>
  <c r="A6976"/>
  <c r="A6975"/>
  <c r="A6974"/>
  <c r="A6973"/>
  <c r="A6972"/>
  <c r="A6971"/>
  <c r="A6970"/>
  <c r="A6969"/>
  <c r="A6968"/>
  <c r="A6967"/>
  <c r="A6966"/>
  <c r="A6965"/>
  <c r="A6964"/>
  <c r="A6963"/>
  <c r="A6962"/>
  <c r="A6961"/>
  <c r="A6960"/>
  <c r="A6959"/>
  <c r="A6958"/>
  <c r="A6957"/>
  <c r="A6956"/>
  <c r="A6955"/>
  <c r="A6954"/>
  <c r="A6953"/>
  <c r="A6952"/>
  <c r="A6951"/>
  <c r="A6950"/>
  <c r="A6949"/>
  <c r="A6948"/>
  <c r="A6947"/>
  <c r="A6946"/>
  <c r="A6945"/>
  <c r="A6944"/>
  <c r="A6943"/>
  <c r="A6942"/>
  <c r="A6941"/>
  <c r="A6940"/>
  <c r="A6939"/>
  <c r="A6938"/>
  <c r="A6937"/>
  <c r="A6936"/>
  <c r="A6935"/>
  <c r="A6934"/>
  <c r="A6933"/>
  <c r="A6932"/>
  <c r="A6931"/>
  <c r="A6930"/>
  <c r="A6929"/>
  <c r="A6928"/>
  <c r="A6927"/>
  <c r="A6926"/>
  <c r="A6925"/>
  <c r="A6924"/>
  <c r="A6923"/>
  <c r="A6922"/>
  <c r="A6921"/>
  <c r="A6920"/>
  <c r="A6919"/>
  <c r="A6918"/>
  <c r="A6917"/>
  <c r="A6916"/>
  <c r="A6915"/>
  <c r="A6914"/>
  <c r="A6913"/>
  <c r="A6912"/>
  <c r="A6911"/>
  <c r="A6910"/>
  <c r="A6909"/>
  <c r="A6908"/>
  <c r="A6907"/>
  <c r="A6906"/>
  <c r="A6905"/>
  <c r="A6904"/>
  <c r="A6903"/>
  <c r="A6902"/>
  <c r="A6901"/>
  <c r="A6900"/>
  <c r="A6899"/>
  <c r="A6898"/>
  <c r="A6897"/>
  <c r="A6896"/>
  <c r="A6895"/>
  <c r="A6894"/>
  <c r="A6893"/>
  <c r="A6892"/>
  <c r="A6891"/>
  <c r="A6890"/>
  <c r="A6889"/>
  <c r="A6888"/>
  <c r="A6887"/>
  <c r="A6886"/>
  <c r="A6885"/>
  <c r="A6884"/>
  <c r="A6883"/>
  <c r="A6882"/>
  <c r="A6881"/>
  <c r="A6880"/>
  <c r="A6879"/>
  <c r="A6878"/>
  <c r="A6877"/>
  <c r="A6876"/>
  <c r="A6875"/>
  <c r="A6874"/>
  <c r="A6873"/>
  <c r="A6872"/>
  <c r="A6871"/>
  <c r="A6870"/>
  <c r="A6869"/>
  <c r="A6868"/>
  <c r="A6867"/>
  <c r="A6866"/>
  <c r="A6865"/>
  <c r="A6864"/>
  <c r="A6863"/>
  <c r="A6862"/>
  <c r="A6861"/>
  <c r="A6860"/>
  <c r="A6859"/>
  <c r="A6858"/>
  <c r="A6857"/>
  <c r="A6856"/>
  <c r="A6855"/>
  <c r="A6854"/>
  <c r="A6853"/>
  <c r="A6852"/>
  <c r="A6851"/>
  <c r="A6850"/>
  <c r="A6849"/>
  <c r="A6848"/>
  <c r="A6847"/>
  <c r="A6846"/>
  <c r="A6845"/>
  <c r="A6844"/>
  <c r="A6843"/>
  <c r="A6842"/>
  <c r="A6841"/>
  <c r="A6840"/>
  <c r="A6839"/>
  <c r="A6838"/>
  <c r="A6837"/>
  <c r="A6836"/>
  <c r="A6835"/>
  <c r="A6834"/>
  <c r="A6833"/>
  <c r="A6832"/>
  <c r="A6831"/>
  <c r="A6830"/>
  <c r="A6829"/>
  <c r="A6828"/>
  <c r="A6827"/>
  <c r="A6826"/>
  <c r="A6825"/>
  <c r="A6824"/>
  <c r="A6823"/>
  <c r="A6822"/>
  <c r="A6821"/>
  <c r="A6820"/>
  <c r="A6819"/>
  <c r="A6818"/>
  <c r="A6817"/>
  <c r="A6816"/>
  <c r="A6815"/>
  <c r="A6814"/>
  <c r="A6813"/>
  <c r="A6812"/>
  <c r="A6811"/>
  <c r="A6810"/>
  <c r="A6809"/>
  <c r="A6808"/>
  <c r="A6807"/>
  <c r="A6806"/>
  <c r="A6805"/>
  <c r="A6804"/>
  <c r="A6803"/>
  <c r="A6802"/>
  <c r="A6801"/>
  <c r="A6800"/>
  <c r="A6799"/>
  <c r="A6798"/>
  <c r="A6797"/>
  <c r="A6796"/>
  <c r="A6795"/>
  <c r="A6794"/>
  <c r="A6793"/>
  <c r="A6792"/>
  <c r="A6791"/>
  <c r="A6790"/>
  <c r="A6789"/>
  <c r="A6788"/>
  <c r="A6787"/>
  <c r="A6786"/>
  <c r="A6785"/>
  <c r="A6784"/>
  <c r="A6783"/>
  <c r="A6782"/>
  <c r="A6781"/>
  <c r="A6780"/>
  <c r="A6779"/>
  <c r="A6778"/>
  <c r="A6777"/>
  <c r="A6776"/>
  <c r="A6775"/>
  <c r="A6774"/>
  <c r="A6773"/>
  <c r="A6772"/>
  <c r="A6771"/>
  <c r="A6770"/>
  <c r="A6769"/>
  <c r="A6768"/>
  <c r="A6767"/>
  <c r="A6766"/>
  <c r="A6765"/>
  <c r="A6764"/>
  <c r="A6763"/>
  <c r="A6762"/>
  <c r="A6761"/>
  <c r="A6760"/>
  <c r="A6759"/>
  <c r="A6758"/>
  <c r="A6757"/>
  <c r="A6756"/>
  <c r="A6755"/>
  <c r="A6754"/>
  <c r="A6753"/>
  <c r="A6752"/>
  <c r="A6751"/>
  <c r="A6750"/>
  <c r="A6749"/>
  <c r="A6748"/>
  <c r="A6747"/>
  <c r="A6746"/>
  <c r="A6745"/>
  <c r="A6744"/>
  <c r="A6743"/>
  <c r="A6742"/>
  <c r="A6741"/>
  <c r="A6740"/>
  <c r="A6739"/>
  <c r="A6738"/>
  <c r="A6737"/>
  <c r="A6736"/>
  <c r="A6735"/>
  <c r="A6734"/>
  <c r="A6733"/>
  <c r="A6732"/>
  <c r="A6731"/>
  <c r="A6730"/>
  <c r="A6729"/>
  <c r="A6728"/>
  <c r="A6727"/>
  <c r="A6726"/>
  <c r="A6725"/>
  <c r="A6724"/>
  <c r="A6723"/>
  <c r="A6722"/>
  <c r="A6721"/>
  <c r="A6720"/>
  <c r="A6719"/>
  <c r="A6718"/>
  <c r="A6717"/>
  <c r="A6716"/>
  <c r="A6715"/>
  <c r="A6714"/>
  <c r="A6713"/>
  <c r="A6712"/>
  <c r="A6711"/>
  <c r="A6710"/>
  <c r="A6709"/>
  <c r="A6708"/>
  <c r="A6707"/>
  <c r="A6706"/>
  <c r="A6705"/>
  <c r="A6704"/>
  <c r="A6703"/>
  <c r="A6702"/>
  <c r="A6701"/>
  <c r="A6700"/>
  <c r="A6699"/>
  <c r="A6698"/>
  <c r="A6697"/>
  <c r="A6696"/>
  <c r="A6695"/>
  <c r="A6694"/>
  <c r="A6693"/>
  <c r="A6692"/>
  <c r="A6691"/>
  <c r="A6690"/>
  <c r="A6689"/>
  <c r="A6688"/>
  <c r="A6687"/>
  <c r="A6686"/>
  <c r="A6685"/>
  <c r="A6684"/>
  <c r="A6683"/>
  <c r="A6682"/>
  <c r="A6681"/>
  <c r="A6680"/>
  <c r="A6679"/>
  <c r="A6678"/>
  <c r="A6677"/>
  <c r="A6676"/>
  <c r="A6675"/>
  <c r="A6674"/>
  <c r="A6673"/>
  <c r="A6672"/>
  <c r="A6671"/>
  <c r="A6670"/>
  <c r="A6669"/>
  <c r="A6668"/>
  <c r="A6667"/>
  <c r="A6666"/>
  <c r="A6665"/>
  <c r="A6664"/>
  <c r="A6663"/>
  <c r="A6662"/>
  <c r="A6661"/>
  <c r="A6660"/>
  <c r="A6659"/>
  <c r="A6658"/>
  <c r="A6657"/>
  <c r="A6656"/>
  <c r="A6655"/>
  <c r="A6654"/>
  <c r="A6653"/>
  <c r="A6652"/>
  <c r="A6651"/>
  <c r="A6650"/>
  <c r="A6649"/>
  <c r="A6648"/>
  <c r="A6647"/>
  <c r="A6646"/>
  <c r="A6645"/>
  <c r="A6644"/>
  <c r="A6643"/>
  <c r="A6642"/>
  <c r="A6641"/>
  <c r="A6640"/>
  <c r="A6639"/>
  <c r="A6638"/>
  <c r="A6637"/>
  <c r="A6636"/>
  <c r="A6635"/>
  <c r="A6634"/>
  <c r="A6633"/>
  <c r="A6632"/>
  <c r="A6631"/>
  <c r="A6630"/>
  <c r="A6629"/>
  <c r="A6628"/>
  <c r="A6627"/>
  <c r="A6626"/>
  <c r="A6625"/>
  <c r="A6624"/>
  <c r="A6623"/>
  <c r="A6622"/>
  <c r="A6621"/>
  <c r="A6620"/>
  <c r="A6619"/>
  <c r="A6618"/>
  <c r="A6617"/>
  <c r="A6616"/>
  <c r="A6615"/>
  <c r="A6614"/>
  <c r="A6613"/>
  <c r="A6612"/>
  <c r="A6611"/>
  <c r="A6610"/>
  <c r="A6609"/>
  <c r="A6608"/>
  <c r="A6607"/>
  <c r="A6606"/>
  <c r="A6605"/>
  <c r="A6604"/>
  <c r="A6603"/>
  <c r="A6602"/>
  <c r="A6601"/>
  <c r="A6600"/>
  <c r="A6599"/>
  <c r="A6598"/>
  <c r="A6597"/>
  <c r="A6596"/>
  <c r="A6595"/>
  <c r="A6594"/>
  <c r="A6593"/>
  <c r="A6592"/>
  <c r="A6591"/>
  <c r="A6590"/>
  <c r="A6589"/>
  <c r="A6588"/>
  <c r="A6587"/>
  <c r="A6586"/>
  <c r="A6585"/>
  <c r="A6584"/>
  <c r="A6583"/>
  <c r="A6582"/>
  <c r="A6581"/>
  <c r="A6580"/>
  <c r="A6579"/>
  <c r="A6578"/>
  <c r="A6577"/>
  <c r="A6576"/>
  <c r="A6575"/>
  <c r="A6574"/>
  <c r="A6573"/>
  <c r="A6572"/>
  <c r="A6571"/>
  <c r="A6570"/>
  <c r="A6569"/>
  <c r="A6568"/>
  <c r="A6567"/>
  <c r="A6566"/>
  <c r="A6565"/>
  <c r="A6564"/>
  <c r="A6563"/>
  <c r="A6562"/>
  <c r="A6561"/>
  <c r="A6560"/>
  <c r="A6559"/>
  <c r="A6558"/>
  <c r="A6557"/>
  <c r="A6556"/>
  <c r="A6555"/>
  <c r="A6554"/>
  <c r="A6553"/>
  <c r="A6552"/>
  <c r="A6551"/>
  <c r="A6550"/>
  <c r="A6549"/>
  <c r="A6548"/>
  <c r="A6547"/>
  <c r="A6546"/>
  <c r="A6545"/>
  <c r="A6544"/>
  <c r="A6543"/>
  <c r="A6542"/>
  <c r="A6541"/>
  <c r="A6540"/>
  <c r="A6539"/>
  <c r="A6538"/>
  <c r="A6537"/>
  <c r="A6536"/>
  <c r="A6535"/>
  <c r="A6534"/>
  <c r="A6533"/>
  <c r="A6532"/>
  <c r="A6531"/>
  <c r="A6530"/>
  <c r="A6529"/>
  <c r="A6528"/>
  <c r="A6527"/>
  <c r="A6526"/>
  <c r="A6525"/>
  <c r="A6524"/>
  <c r="A6523"/>
  <c r="A6522"/>
  <c r="A6521"/>
  <c r="A6520"/>
  <c r="A6519"/>
  <c r="A6518"/>
  <c r="A6517"/>
  <c r="A6516"/>
  <c r="A6515"/>
  <c r="A6514"/>
  <c r="A6513"/>
  <c r="A6512"/>
  <c r="A6511"/>
  <c r="A6510"/>
  <c r="A6509"/>
  <c r="A6508"/>
  <c r="A6507"/>
  <c r="A6506"/>
  <c r="A6505"/>
  <c r="A6504"/>
  <c r="A6503"/>
  <c r="A6502"/>
  <c r="A6501"/>
  <c r="A6500"/>
  <c r="A6499"/>
  <c r="A6498"/>
  <c r="A6497"/>
  <c r="A6496"/>
  <c r="A6495"/>
  <c r="A6494"/>
  <c r="A6493"/>
  <c r="A6492"/>
  <c r="A6491"/>
  <c r="A6490"/>
  <c r="A6489"/>
  <c r="A6488"/>
  <c r="A6487"/>
  <c r="A6486"/>
  <c r="A6485"/>
  <c r="A6484"/>
  <c r="A6483"/>
  <c r="A6482"/>
  <c r="A6481"/>
  <c r="A6480"/>
  <c r="A6479"/>
  <c r="A6478"/>
  <c r="A6477"/>
  <c r="A6476"/>
  <c r="A6475"/>
  <c r="A6474"/>
  <c r="A6473"/>
  <c r="A6472"/>
  <c r="A6471"/>
  <c r="A6470"/>
  <c r="A6469"/>
  <c r="A6468"/>
  <c r="A6467"/>
  <c r="A6466"/>
  <c r="A6465"/>
  <c r="A6464"/>
  <c r="A6463"/>
  <c r="A6462"/>
  <c r="A6461"/>
  <c r="A6460"/>
  <c r="A6459"/>
  <c r="A6458"/>
  <c r="A6457"/>
  <c r="A6456"/>
  <c r="A6455"/>
  <c r="A6454"/>
  <c r="A6453"/>
  <c r="A6452"/>
  <c r="A6451"/>
  <c r="A6450"/>
  <c r="A6449"/>
  <c r="A6448"/>
  <c r="A6447"/>
  <c r="A6446"/>
  <c r="A6445"/>
  <c r="A6444"/>
  <c r="A6443"/>
  <c r="A6442"/>
  <c r="A6441"/>
  <c r="A6440"/>
  <c r="A6439"/>
  <c r="A6438"/>
  <c r="A6437"/>
  <c r="A6436"/>
  <c r="A6435"/>
  <c r="A6434"/>
  <c r="A6433"/>
  <c r="A6432"/>
  <c r="A6431"/>
  <c r="A6430"/>
  <c r="A6429"/>
  <c r="A6428"/>
  <c r="A6427"/>
  <c r="A6426"/>
  <c r="A6425"/>
  <c r="A6424"/>
  <c r="A6423"/>
  <c r="A6422"/>
  <c r="A6421"/>
  <c r="A6420"/>
  <c r="A6419"/>
  <c r="A6418"/>
  <c r="A6417"/>
  <c r="A6416"/>
  <c r="A6415"/>
  <c r="A6414"/>
  <c r="A6413"/>
  <c r="A6412"/>
  <c r="A6411"/>
  <c r="A6410"/>
  <c r="A6409"/>
  <c r="A6408"/>
  <c r="A6407"/>
  <c r="A6406"/>
  <c r="A6405"/>
  <c r="A6404"/>
  <c r="A6403"/>
  <c r="A6402"/>
  <c r="A6401"/>
  <c r="A6400"/>
  <c r="A6399"/>
  <c r="A6398"/>
  <c r="A6397"/>
  <c r="A6396"/>
  <c r="A6395"/>
  <c r="A6394"/>
  <c r="A6393"/>
  <c r="A6392"/>
  <c r="A6391"/>
  <c r="A6390"/>
  <c r="A6389"/>
  <c r="A6388"/>
  <c r="A6387"/>
  <c r="A6386"/>
  <c r="A6385"/>
  <c r="A6384"/>
  <c r="A6383"/>
  <c r="A6382"/>
  <c r="A6381"/>
  <c r="A6380"/>
  <c r="A6379"/>
  <c r="A6378"/>
  <c r="A6377"/>
  <c r="A6376"/>
  <c r="A6375"/>
  <c r="A6374"/>
  <c r="A6373"/>
  <c r="A6372"/>
  <c r="A6371"/>
  <c r="A6370"/>
  <c r="A6369"/>
  <c r="A6368"/>
  <c r="A6367"/>
  <c r="A6366"/>
  <c r="A6365"/>
  <c r="A6364"/>
  <c r="A6363"/>
  <c r="A6362"/>
  <c r="A6361"/>
  <c r="A6360"/>
  <c r="A6359"/>
  <c r="A6358"/>
  <c r="A6357"/>
  <c r="A6356"/>
  <c r="A6355"/>
  <c r="A6354"/>
  <c r="A6353"/>
  <c r="A6352"/>
  <c r="A6351"/>
  <c r="A6350"/>
  <c r="A6349"/>
  <c r="A6348"/>
  <c r="A6347"/>
  <c r="A6346"/>
  <c r="A6345"/>
  <c r="A6344"/>
  <c r="A6343"/>
  <c r="A6342"/>
  <c r="A6341"/>
  <c r="A6340"/>
  <c r="A6339"/>
  <c r="A6338"/>
  <c r="A6337"/>
  <c r="A6336"/>
  <c r="A6335"/>
  <c r="A6334"/>
  <c r="A6333"/>
  <c r="A6332"/>
  <c r="A6331"/>
  <c r="A6330"/>
  <c r="A6329"/>
  <c r="A6328"/>
  <c r="A6327"/>
  <c r="A6326"/>
  <c r="A6325"/>
  <c r="A6324"/>
  <c r="A6323"/>
  <c r="A6322"/>
  <c r="A6321"/>
  <c r="A6320"/>
  <c r="A6319"/>
  <c r="A6318"/>
  <c r="A6317"/>
  <c r="A6316"/>
  <c r="A6315"/>
  <c r="A6314"/>
  <c r="A6313"/>
  <c r="A6312"/>
  <c r="A6311"/>
  <c r="A6310"/>
  <c r="A6309"/>
  <c r="A6308"/>
  <c r="A6307"/>
  <c r="A6306"/>
  <c r="A6305"/>
  <c r="A6304"/>
  <c r="A6303"/>
  <c r="A6302"/>
  <c r="A6301"/>
  <c r="A6300"/>
  <c r="A6299"/>
  <c r="A6298"/>
  <c r="A6297"/>
  <c r="A6296"/>
  <c r="A6295"/>
  <c r="A6294"/>
  <c r="A6293"/>
  <c r="A6292"/>
  <c r="A6291"/>
  <c r="A6290"/>
  <c r="A6289"/>
  <c r="A6288"/>
  <c r="A6287"/>
  <c r="A6286"/>
  <c r="A6285"/>
  <c r="A6284"/>
  <c r="A6283"/>
  <c r="A6282"/>
  <c r="A6281"/>
  <c r="A6280"/>
  <c r="A6279"/>
  <c r="A6278"/>
  <c r="A6277"/>
  <c r="A6276"/>
  <c r="A6275"/>
  <c r="A6274"/>
  <c r="A6273"/>
  <c r="A6272"/>
  <c r="A6271"/>
  <c r="A6270"/>
  <c r="A6269"/>
  <c r="A6268"/>
  <c r="A6267"/>
  <c r="A6266"/>
  <c r="A6265"/>
  <c r="A6264"/>
  <c r="A6263"/>
  <c r="A6262"/>
  <c r="A6261"/>
  <c r="A6260"/>
  <c r="A6259"/>
  <c r="A6258"/>
  <c r="A6257"/>
  <c r="A6256"/>
  <c r="A6255"/>
  <c r="A6254"/>
  <c r="A6253"/>
  <c r="A6252"/>
  <c r="A6251"/>
  <c r="A6250"/>
  <c r="A6249"/>
  <c r="A6248"/>
  <c r="A6247"/>
  <c r="A6246"/>
  <c r="A6245"/>
  <c r="A6244"/>
  <c r="A6243"/>
  <c r="A6242"/>
  <c r="A6241"/>
  <c r="A6240"/>
  <c r="A6239"/>
  <c r="A6238"/>
  <c r="A6237"/>
  <c r="A6236"/>
  <c r="A6235"/>
  <c r="A6234"/>
  <c r="A6233"/>
  <c r="A6232"/>
  <c r="A6231"/>
  <c r="A6230"/>
  <c r="A6229"/>
  <c r="A6228"/>
  <c r="A6227"/>
  <c r="A6226"/>
  <c r="A6225"/>
  <c r="A6224"/>
  <c r="A6223"/>
  <c r="A6222"/>
  <c r="A6221"/>
  <c r="A6220"/>
  <c r="A6219"/>
  <c r="A6218"/>
  <c r="A6217"/>
  <c r="A6216"/>
  <c r="A6215"/>
  <c r="A6214"/>
  <c r="A6213"/>
  <c r="A6212"/>
  <c r="A6211"/>
  <c r="A6210"/>
  <c r="A6209"/>
  <c r="A6208"/>
  <c r="A6207"/>
  <c r="A6206"/>
  <c r="A6205"/>
  <c r="A6204"/>
  <c r="A6203"/>
  <c r="A6202"/>
  <c r="A6201"/>
  <c r="A6200"/>
  <c r="A6199"/>
  <c r="A6198"/>
  <c r="A6197"/>
  <c r="A6196"/>
  <c r="A6195"/>
  <c r="A6194"/>
  <c r="A6193"/>
  <c r="A6192"/>
  <c r="A6191"/>
  <c r="A6190"/>
  <c r="A6189"/>
  <c r="A6188"/>
  <c r="A6187"/>
  <c r="A6186"/>
  <c r="A6185"/>
  <c r="A6184"/>
  <c r="A6183"/>
  <c r="A6182"/>
  <c r="A6181"/>
  <c r="A6180"/>
  <c r="A6179"/>
  <c r="A6178"/>
  <c r="A6177"/>
  <c r="A6176"/>
  <c r="A6175"/>
  <c r="A6174"/>
  <c r="A6173"/>
  <c r="A6172"/>
  <c r="A6171"/>
  <c r="A6170"/>
  <c r="A6169"/>
  <c r="A6168"/>
  <c r="A6167"/>
  <c r="A6166"/>
  <c r="A6165"/>
  <c r="A6164"/>
  <c r="A6163"/>
  <c r="A6162"/>
  <c r="A6161"/>
  <c r="A6160"/>
  <c r="A6159"/>
  <c r="A6158"/>
  <c r="A6157"/>
  <c r="A6156"/>
  <c r="A6155"/>
  <c r="A6154"/>
  <c r="A6153"/>
  <c r="A6152"/>
  <c r="A6151"/>
  <c r="A6150"/>
  <c r="A6149"/>
  <c r="A6148"/>
  <c r="A6147"/>
  <c r="A6146"/>
  <c r="A6145"/>
  <c r="A6144"/>
  <c r="A6143"/>
  <c r="A6142"/>
  <c r="A6141"/>
  <c r="A6140"/>
  <c r="A6139"/>
  <c r="A6138"/>
  <c r="A6137"/>
  <c r="A6136"/>
  <c r="A6135"/>
  <c r="A6134"/>
  <c r="A6133"/>
  <c r="A6132"/>
  <c r="A6131"/>
  <c r="A6130"/>
  <c r="A6129"/>
  <c r="A6128"/>
  <c r="A6127"/>
  <c r="A6126"/>
  <c r="A6125"/>
  <c r="A6124"/>
  <c r="A6123"/>
  <c r="A6122"/>
  <c r="A6121"/>
  <c r="A6120"/>
  <c r="A6119"/>
  <c r="A6118"/>
  <c r="A6117"/>
  <c r="A6116"/>
  <c r="A6115"/>
  <c r="A6114"/>
  <c r="A6113"/>
  <c r="A6112"/>
  <c r="A6111"/>
  <c r="A6110"/>
  <c r="A6109"/>
  <c r="A6108"/>
  <c r="A6107"/>
  <c r="A6106"/>
  <c r="A6105"/>
  <c r="A6104"/>
  <c r="A6103"/>
  <c r="A6102"/>
  <c r="A6101"/>
  <c r="A6100"/>
  <c r="A6099"/>
  <c r="A6098"/>
  <c r="A6097"/>
  <c r="A6096"/>
  <c r="A6095"/>
  <c r="A6094"/>
  <c r="A6093"/>
  <c r="A6092"/>
  <c r="A6091"/>
  <c r="A6090"/>
  <c r="A6089"/>
  <c r="A6088"/>
  <c r="A6087"/>
  <c r="A6086"/>
  <c r="A6085"/>
  <c r="A6084"/>
  <c r="A6083"/>
  <c r="A6082"/>
  <c r="A6081"/>
  <c r="A6080"/>
  <c r="A6079"/>
  <c r="A6078"/>
  <c r="A6077"/>
  <c r="A6076"/>
  <c r="A6075"/>
  <c r="A6074"/>
  <c r="A6073"/>
  <c r="A6072"/>
  <c r="A6071"/>
  <c r="A6070"/>
  <c r="A6069"/>
  <c r="A6068"/>
  <c r="A6067"/>
  <c r="A6066"/>
  <c r="A6065"/>
  <c r="A6064"/>
  <c r="A6063"/>
  <c r="A6062"/>
  <c r="A6061"/>
  <c r="A6060"/>
  <c r="A6059"/>
  <c r="A6058"/>
  <c r="A6057"/>
  <c r="A6056"/>
  <c r="A6055"/>
  <c r="A6054"/>
  <c r="A6053"/>
  <c r="A6052"/>
  <c r="A6051"/>
  <c r="A6050"/>
  <c r="A6049"/>
  <c r="A6048"/>
  <c r="A6047"/>
  <c r="A6046"/>
  <c r="A6045"/>
  <c r="A6044"/>
  <c r="A6043"/>
  <c r="A6042"/>
  <c r="A6041"/>
  <c r="A6040"/>
  <c r="A6039"/>
  <c r="A6038"/>
  <c r="A6037"/>
  <c r="A6036"/>
  <c r="A6035"/>
  <c r="A6034"/>
  <c r="A6033"/>
  <c r="A6032"/>
  <c r="A6031"/>
  <c r="A6030"/>
  <c r="A6029"/>
  <c r="A6028"/>
  <c r="A6027"/>
  <c r="A6026"/>
  <c r="A6025"/>
  <c r="A6024"/>
  <c r="A6023"/>
  <c r="A6022"/>
  <c r="A6021"/>
  <c r="A6020"/>
  <c r="A6019"/>
  <c r="A6018"/>
  <c r="A6017"/>
  <c r="A6016"/>
  <c r="A6015"/>
  <c r="A6014"/>
  <c r="A6013"/>
  <c r="A6012"/>
  <c r="A6011"/>
  <c r="A6010"/>
  <c r="A6009"/>
  <c r="A6008"/>
  <c r="A6007"/>
  <c r="A6006"/>
  <c r="A6005"/>
  <c r="A6004"/>
  <c r="A6003"/>
  <c r="A6002"/>
  <c r="A6001"/>
  <c r="A6000"/>
  <c r="A5999"/>
  <c r="A5998"/>
  <c r="A5997"/>
  <c r="A5996"/>
  <c r="A5995"/>
  <c r="A5994"/>
  <c r="A5993"/>
  <c r="A5992"/>
  <c r="A5991"/>
  <c r="A5990"/>
  <c r="A5989"/>
  <c r="A5988"/>
  <c r="A5987"/>
  <c r="A5986"/>
  <c r="A5985"/>
  <c r="A5984"/>
  <c r="A5983"/>
  <c r="A5982"/>
  <c r="A5981"/>
  <c r="A5980"/>
  <c r="A5979"/>
  <c r="A5978"/>
  <c r="A5977"/>
  <c r="A5976"/>
  <c r="A5975"/>
  <c r="A5974"/>
  <c r="A5973"/>
  <c r="A5972"/>
  <c r="A5971"/>
  <c r="A5970"/>
  <c r="A5969"/>
  <c r="A5968"/>
  <c r="A5967"/>
  <c r="A5966"/>
  <c r="A5965"/>
  <c r="A5964"/>
  <c r="A5963"/>
  <c r="A5962"/>
  <c r="A5961"/>
  <c r="A5960"/>
  <c r="A5959"/>
  <c r="A5958"/>
  <c r="A5957"/>
  <c r="A5956"/>
  <c r="A5955"/>
  <c r="A5954"/>
  <c r="A5953"/>
  <c r="A5952"/>
  <c r="A5951"/>
  <c r="A5950"/>
  <c r="A5949"/>
  <c r="A5948"/>
  <c r="A5947"/>
  <c r="A5946"/>
  <c r="A5945"/>
  <c r="A5944"/>
  <c r="A5943"/>
  <c r="A5942"/>
  <c r="A5941"/>
  <c r="A5940"/>
  <c r="A5939"/>
  <c r="A5938"/>
  <c r="A5937"/>
  <c r="A5936"/>
  <c r="A5935"/>
  <c r="A5934"/>
  <c r="A5933"/>
  <c r="A5932"/>
  <c r="A5931"/>
  <c r="A5930"/>
  <c r="A5929"/>
  <c r="A5928"/>
  <c r="A5927"/>
  <c r="A5926"/>
  <c r="A5925"/>
  <c r="A5924"/>
  <c r="A5923"/>
  <c r="A5922"/>
  <c r="A5921"/>
  <c r="A5920"/>
  <c r="A5919"/>
  <c r="A5918"/>
  <c r="A5917"/>
  <c r="A5916"/>
  <c r="A5915"/>
  <c r="A5914"/>
  <c r="A5913"/>
  <c r="A5912"/>
  <c r="A5911"/>
  <c r="A5910"/>
  <c r="A5909"/>
  <c r="A5908"/>
  <c r="A5907"/>
  <c r="A5906"/>
  <c r="A5905"/>
  <c r="A5904"/>
  <c r="A5903"/>
  <c r="A5902"/>
  <c r="A5901"/>
  <c r="A5900"/>
  <c r="A5899"/>
  <c r="A5898"/>
  <c r="A5897"/>
  <c r="A5896"/>
  <c r="A5895"/>
  <c r="A5894"/>
  <c r="A5893"/>
  <c r="A5892"/>
  <c r="A5891"/>
  <c r="A5890"/>
  <c r="A5889"/>
  <c r="A5888"/>
  <c r="A5887"/>
  <c r="A5886"/>
  <c r="A5885"/>
  <c r="A5884"/>
  <c r="A5883"/>
  <c r="A5882"/>
  <c r="A5881"/>
  <c r="A5880"/>
  <c r="A5879"/>
  <c r="A5878"/>
  <c r="A5877"/>
  <c r="A5876"/>
  <c r="A5875"/>
  <c r="A5874"/>
  <c r="A5873"/>
  <c r="A5872"/>
  <c r="A5871"/>
  <c r="A5870"/>
  <c r="A5869"/>
  <c r="A5868"/>
  <c r="A5867"/>
  <c r="A5866"/>
  <c r="A5865"/>
  <c r="A5864"/>
  <c r="A5863"/>
  <c r="A5862"/>
  <c r="A5861"/>
  <c r="A5860"/>
  <c r="A5859"/>
  <c r="A5858"/>
  <c r="A5857"/>
  <c r="A5856"/>
  <c r="A5855"/>
  <c r="A5854"/>
  <c r="A5853"/>
  <c r="A5852"/>
  <c r="A5851"/>
  <c r="A5850"/>
  <c r="A5849"/>
  <c r="A5848"/>
  <c r="A5847"/>
  <c r="A5846"/>
  <c r="A5845"/>
  <c r="A5844"/>
  <c r="A5843"/>
  <c r="A5842"/>
  <c r="A5841"/>
  <c r="A5840"/>
  <c r="A5839"/>
  <c r="A5838"/>
  <c r="A5837"/>
  <c r="A5836"/>
  <c r="A5835"/>
  <c r="A5834"/>
  <c r="A5833"/>
  <c r="A5832"/>
  <c r="A5831"/>
  <c r="A5830"/>
  <c r="A5829"/>
  <c r="A5828"/>
  <c r="A5827"/>
  <c r="A5826"/>
  <c r="A5825"/>
  <c r="A5824"/>
  <c r="A5823"/>
  <c r="A5822"/>
  <c r="A5821"/>
  <c r="A5820"/>
  <c r="A5819"/>
  <c r="A5818"/>
  <c r="A5817"/>
  <c r="A5816"/>
  <c r="A5815"/>
  <c r="A5814"/>
  <c r="A5813"/>
  <c r="A5812"/>
  <c r="A5811"/>
  <c r="A5810"/>
  <c r="A5809"/>
  <c r="A5808"/>
  <c r="A5807"/>
  <c r="A5806"/>
  <c r="A5805"/>
  <c r="A5804"/>
  <c r="A5803"/>
  <c r="A5802"/>
  <c r="A5801"/>
  <c r="A5800"/>
  <c r="A5799"/>
  <c r="A5798"/>
  <c r="A5797"/>
  <c r="A5796"/>
  <c r="A5795"/>
  <c r="A5794"/>
  <c r="A5793"/>
  <c r="A5792"/>
  <c r="A5791"/>
  <c r="A5790"/>
  <c r="A5789"/>
  <c r="A5788"/>
  <c r="A5787"/>
  <c r="A5786"/>
  <c r="A5785"/>
  <c r="A5784"/>
  <c r="A5783"/>
  <c r="A5782"/>
  <c r="A5781"/>
  <c r="A5780"/>
  <c r="A5779"/>
  <c r="A5778"/>
  <c r="A5777"/>
  <c r="A5776"/>
  <c r="A5775"/>
  <c r="A5774"/>
  <c r="A5773"/>
  <c r="A5772"/>
  <c r="A5771"/>
  <c r="A5770"/>
  <c r="A5769"/>
  <c r="A5768"/>
  <c r="A5767"/>
  <c r="A5766"/>
  <c r="A5765"/>
  <c r="A5764"/>
  <c r="A5763"/>
  <c r="A5762"/>
  <c r="A5761"/>
  <c r="A5760"/>
  <c r="A5759"/>
  <c r="A5758"/>
  <c r="A5757"/>
  <c r="A5756"/>
  <c r="A5755"/>
  <c r="A5754"/>
  <c r="A5753"/>
  <c r="A5752"/>
  <c r="A5751"/>
  <c r="A5750"/>
  <c r="A5749"/>
  <c r="A5748"/>
  <c r="A5747"/>
  <c r="A5746"/>
  <c r="A5745"/>
  <c r="A5744"/>
  <c r="A5743"/>
  <c r="A5742"/>
  <c r="A5741"/>
  <c r="A5740"/>
  <c r="A5739"/>
  <c r="A5738"/>
  <c r="A5737"/>
  <c r="A5736"/>
  <c r="A5735"/>
  <c r="A5734"/>
  <c r="A5733"/>
  <c r="A5732"/>
  <c r="A5731"/>
  <c r="A5730"/>
  <c r="A5729"/>
  <c r="A5728"/>
  <c r="A5727"/>
  <c r="A5726"/>
  <c r="A5725"/>
  <c r="A5724"/>
  <c r="A5723"/>
  <c r="A5722"/>
  <c r="A5721"/>
  <c r="A5720"/>
  <c r="A5719"/>
  <c r="A5718"/>
  <c r="A5717"/>
  <c r="A5716"/>
  <c r="A5715"/>
  <c r="A5714"/>
  <c r="A5713"/>
  <c r="A5712"/>
  <c r="A5711"/>
  <c r="A5710"/>
  <c r="A5709"/>
  <c r="A5708"/>
  <c r="A5707"/>
  <c r="A5706"/>
  <c r="A5705"/>
  <c r="A5704"/>
  <c r="A5703"/>
  <c r="A5702"/>
  <c r="A5701"/>
  <c r="A5700"/>
  <c r="A5699"/>
  <c r="A5698"/>
  <c r="A5697"/>
  <c r="A5696"/>
  <c r="A5695"/>
  <c r="A5694"/>
  <c r="A5693"/>
  <c r="A5692"/>
  <c r="A5691"/>
  <c r="A5690"/>
  <c r="A5689"/>
  <c r="A5688"/>
  <c r="A5687"/>
  <c r="A5686"/>
  <c r="A5685"/>
  <c r="A5684"/>
  <c r="A5683"/>
  <c r="A5682"/>
  <c r="A5681"/>
  <c r="A5680"/>
  <c r="A5679"/>
  <c r="A5678"/>
  <c r="A5677"/>
  <c r="A5676"/>
  <c r="A5675"/>
  <c r="A5674"/>
  <c r="A5673"/>
  <c r="A5672"/>
  <c r="A5671"/>
  <c r="A5670"/>
  <c r="A5669"/>
  <c r="A5668"/>
  <c r="A5667"/>
  <c r="A5666"/>
  <c r="A5665"/>
  <c r="A5664"/>
  <c r="A5663"/>
  <c r="A5662"/>
  <c r="A5661"/>
  <c r="A5660"/>
  <c r="A5659"/>
  <c r="A5658"/>
  <c r="A5657"/>
  <c r="A5656"/>
  <c r="A5655"/>
  <c r="A5654"/>
  <c r="A5653"/>
  <c r="A5652"/>
  <c r="A5651"/>
  <c r="A5650"/>
  <c r="A5649"/>
  <c r="A5648"/>
  <c r="A5647"/>
  <c r="A5646"/>
  <c r="A5645"/>
  <c r="A5644"/>
  <c r="A5643"/>
  <c r="A5642"/>
  <c r="A5641"/>
  <c r="A5640"/>
  <c r="A5639"/>
  <c r="A5638"/>
  <c r="A5637"/>
  <c r="A5636"/>
  <c r="A5635"/>
  <c r="A5634"/>
  <c r="A5633"/>
  <c r="A5632"/>
  <c r="A5631"/>
  <c r="A5630"/>
  <c r="A5629"/>
  <c r="A5628"/>
  <c r="A5627"/>
  <c r="A5626"/>
  <c r="A5625"/>
  <c r="A5624"/>
  <c r="A5623"/>
  <c r="A5622"/>
  <c r="A5621"/>
  <c r="A5620"/>
  <c r="A5619"/>
  <c r="A5618"/>
  <c r="A5617"/>
  <c r="A5616"/>
  <c r="A5615"/>
  <c r="A5614"/>
  <c r="A5613"/>
  <c r="A5612"/>
  <c r="A5611"/>
  <c r="A5610"/>
  <c r="A5609"/>
  <c r="A5608"/>
  <c r="A5607"/>
  <c r="A5606"/>
  <c r="A5605"/>
  <c r="A5604"/>
  <c r="A5603"/>
  <c r="A5602"/>
  <c r="A5601"/>
  <c r="A5600"/>
  <c r="A5599"/>
  <c r="A5598"/>
  <c r="A5597"/>
  <c r="A5596"/>
  <c r="A5595"/>
  <c r="A5594"/>
  <c r="A5593"/>
  <c r="A5592"/>
  <c r="A5591"/>
  <c r="A5590"/>
  <c r="A5589"/>
  <c r="A5588"/>
  <c r="A5587"/>
  <c r="A5586"/>
  <c r="A5585"/>
  <c r="A5584"/>
  <c r="A5583"/>
  <c r="A5582"/>
  <c r="A5581"/>
  <c r="A5580"/>
  <c r="A5579"/>
  <c r="A5578"/>
  <c r="A5577"/>
  <c r="A5576"/>
  <c r="A5575"/>
  <c r="A5574"/>
  <c r="A5573"/>
  <c r="A5572"/>
  <c r="A5571"/>
  <c r="A5570"/>
  <c r="A5569"/>
  <c r="A5568"/>
  <c r="A5567"/>
  <c r="A5566"/>
  <c r="A5565"/>
  <c r="A5564"/>
  <c r="A5563"/>
  <c r="A5562"/>
  <c r="A5561"/>
  <c r="A5560"/>
  <c r="A5559"/>
  <c r="A5558"/>
  <c r="A5557"/>
  <c r="A5556"/>
  <c r="A5555"/>
  <c r="A5554"/>
  <c r="A5553"/>
  <c r="A5552"/>
  <c r="A5551"/>
  <c r="A5550"/>
  <c r="A5549"/>
  <c r="A5548"/>
  <c r="A5547"/>
  <c r="A5546"/>
  <c r="A5545"/>
  <c r="A5544"/>
  <c r="A5543"/>
  <c r="A5542"/>
  <c r="A5541"/>
  <c r="A5540"/>
  <c r="A5539"/>
  <c r="A5538"/>
  <c r="A5537"/>
  <c r="A5536"/>
  <c r="A5535"/>
  <c r="A5534"/>
  <c r="A5533"/>
  <c r="A5532"/>
  <c r="A5531"/>
  <c r="A5530"/>
  <c r="A5529"/>
  <c r="A5528"/>
  <c r="A5527"/>
  <c r="A5526"/>
  <c r="A5525"/>
  <c r="A5524"/>
  <c r="A5523"/>
  <c r="A5522"/>
  <c r="A5521"/>
  <c r="A5520"/>
  <c r="A5519"/>
  <c r="A5518"/>
  <c r="A5517"/>
  <c r="A5516"/>
  <c r="A5515"/>
  <c r="A5514"/>
  <c r="A5513"/>
  <c r="A5512"/>
  <c r="A5511"/>
  <c r="A5510"/>
  <c r="A5509"/>
  <c r="A5508"/>
  <c r="A5507"/>
  <c r="A5506"/>
  <c r="A5505"/>
  <c r="A5504"/>
  <c r="A5503"/>
  <c r="A5502"/>
  <c r="A5501"/>
  <c r="A5500"/>
  <c r="A5499"/>
  <c r="A5498"/>
  <c r="A5497"/>
  <c r="A5496"/>
  <c r="A5495"/>
  <c r="A5494"/>
  <c r="A5493"/>
  <c r="A5492"/>
  <c r="A5491"/>
  <c r="A5490"/>
  <c r="A5489"/>
  <c r="A5488"/>
  <c r="A5487"/>
  <c r="A5486"/>
  <c r="A5485"/>
  <c r="A5484"/>
  <c r="A5483"/>
  <c r="A5482"/>
  <c r="A5481"/>
  <c r="A5480"/>
  <c r="A5479"/>
  <c r="A5478"/>
  <c r="A5477"/>
  <c r="A5476"/>
  <c r="A5475"/>
  <c r="A5474"/>
  <c r="A5473"/>
  <c r="A5472"/>
  <c r="A5471"/>
  <c r="A5470"/>
  <c r="A5469"/>
  <c r="A5468"/>
  <c r="A5467"/>
  <c r="A5466"/>
  <c r="A5465"/>
  <c r="A5464"/>
  <c r="A5463"/>
  <c r="A5462"/>
  <c r="A5461"/>
  <c r="A5460"/>
  <c r="A5459"/>
  <c r="A5458"/>
  <c r="A5457"/>
  <c r="A5456"/>
  <c r="A5455"/>
  <c r="A5454"/>
  <c r="A5453"/>
  <c r="A5452"/>
  <c r="A5451"/>
  <c r="A5450"/>
  <c r="A5449"/>
  <c r="A5448"/>
  <c r="A5447"/>
  <c r="A5446"/>
  <c r="A5445"/>
  <c r="A5444"/>
  <c r="A5443"/>
  <c r="A5442"/>
  <c r="A5441"/>
  <c r="A5440"/>
  <c r="A5439"/>
  <c r="A5438"/>
  <c r="A5437"/>
  <c r="A5436"/>
  <c r="A5435"/>
  <c r="A5434"/>
  <c r="A5433"/>
  <c r="A5432"/>
  <c r="A5431"/>
  <c r="A5430"/>
  <c r="A5429"/>
  <c r="A5428"/>
  <c r="A5427"/>
  <c r="A5426"/>
  <c r="A5425"/>
  <c r="A5424"/>
  <c r="A5423"/>
  <c r="A5422"/>
  <c r="A5421"/>
  <c r="A5420"/>
  <c r="A5419"/>
  <c r="A5418"/>
  <c r="A5417"/>
  <c r="A5416"/>
  <c r="A5415"/>
  <c r="A5414"/>
  <c r="A5413"/>
  <c r="A5412"/>
  <c r="A5411"/>
  <c r="A5410"/>
  <c r="A5409"/>
  <c r="A5408"/>
  <c r="A5407"/>
  <c r="A5406"/>
  <c r="A5405"/>
  <c r="A5404"/>
  <c r="A5403"/>
  <c r="A5402"/>
  <c r="A5401"/>
  <c r="A5400"/>
  <c r="A5399"/>
  <c r="A5398"/>
  <c r="A5397"/>
  <c r="A5396"/>
  <c r="A5395"/>
  <c r="A5394"/>
  <c r="A5393"/>
  <c r="A5392"/>
  <c r="A5391"/>
  <c r="A5390"/>
  <c r="A5389"/>
  <c r="A5388"/>
  <c r="A5387"/>
  <c r="A5386"/>
  <c r="A5385"/>
  <c r="A5384"/>
  <c r="A5383"/>
  <c r="A5382"/>
  <c r="A5381"/>
  <c r="A5380"/>
  <c r="A5379"/>
  <c r="A5378"/>
  <c r="A5377"/>
  <c r="A5376"/>
  <c r="A5375"/>
  <c r="A5374"/>
  <c r="A5373"/>
  <c r="A5372"/>
  <c r="A5371"/>
  <c r="A5370"/>
  <c r="A5369"/>
  <c r="A5368"/>
  <c r="A5367"/>
  <c r="A5366"/>
  <c r="A5365"/>
  <c r="A5364"/>
  <c r="A5363"/>
  <c r="A5362"/>
  <c r="A5361"/>
  <c r="A5360"/>
  <c r="A5359"/>
  <c r="A5358"/>
  <c r="A5357"/>
  <c r="A5356"/>
  <c r="A5355"/>
  <c r="A5354"/>
  <c r="A5353"/>
  <c r="A5352"/>
  <c r="A5351"/>
  <c r="A5350"/>
  <c r="A5349"/>
  <c r="A5348"/>
  <c r="A5347"/>
  <c r="A5346"/>
  <c r="A5345"/>
  <c r="A5344"/>
  <c r="A5343"/>
  <c r="A5342"/>
  <c r="A5341"/>
  <c r="A5340"/>
  <c r="A5339"/>
  <c r="A5338"/>
  <c r="A5337"/>
  <c r="A5336"/>
  <c r="A5335"/>
  <c r="A5334"/>
  <c r="A5333"/>
  <c r="A5332"/>
  <c r="A5331"/>
  <c r="A5330"/>
  <c r="A5329"/>
  <c r="A5328"/>
  <c r="A5327"/>
  <c r="A5326"/>
  <c r="A5325"/>
  <c r="A5324"/>
  <c r="A5323"/>
  <c r="A5322"/>
  <c r="A5321"/>
  <c r="A5320"/>
  <c r="A5319"/>
  <c r="A5318"/>
  <c r="A5317"/>
  <c r="A5316"/>
  <c r="A5315"/>
  <c r="A5314"/>
  <c r="A5313"/>
  <c r="A5312"/>
  <c r="A5311"/>
  <c r="A5310"/>
  <c r="A5309"/>
  <c r="A5308"/>
  <c r="A5307"/>
  <c r="A5306"/>
  <c r="A5305"/>
  <c r="A5304"/>
  <c r="A5303"/>
  <c r="A5302"/>
  <c r="A5301"/>
  <c r="A5300"/>
  <c r="A5299"/>
  <c r="A5298"/>
  <c r="A5297"/>
  <c r="A5296"/>
  <c r="A5295"/>
  <c r="A5294"/>
  <c r="A5293"/>
  <c r="A5292"/>
  <c r="A5291"/>
  <c r="A5290"/>
  <c r="A5289"/>
  <c r="A5288"/>
  <c r="A5287"/>
  <c r="A5286"/>
  <c r="A5285"/>
  <c r="A5284"/>
  <c r="A5283"/>
  <c r="A5282"/>
  <c r="A5281"/>
  <c r="A5280"/>
  <c r="A5279"/>
  <c r="A5278"/>
  <c r="A5277"/>
  <c r="A5276"/>
  <c r="A5275"/>
  <c r="A5274"/>
  <c r="A5273"/>
  <c r="A5272"/>
  <c r="A5271"/>
  <c r="A5270"/>
  <c r="A5269"/>
  <c r="A5268"/>
  <c r="A5267"/>
  <c r="A5266"/>
  <c r="A5265"/>
  <c r="A5264"/>
  <c r="A5263"/>
  <c r="A5262"/>
  <c r="A5261"/>
  <c r="A5260"/>
  <c r="A5259"/>
  <c r="A5258"/>
  <c r="A5257"/>
  <c r="A5256"/>
  <c r="A5255"/>
  <c r="A5254"/>
  <c r="A5253"/>
  <c r="A5252"/>
  <c r="A5251"/>
  <c r="A5250"/>
  <c r="A5249"/>
  <c r="A5248"/>
  <c r="A5247"/>
  <c r="A5246"/>
  <c r="A5245"/>
  <c r="A5244"/>
  <c r="A5243"/>
  <c r="A5242"/>
  <c r="A5241"/>
  <c r="A5240"/>
  <c r="A5239"/>
  <c r="A5238"/>
  <c r="A5237"/>
  <c r="A5236"/>
  <c r="A5235"/>
  <c r="A5234"/>
  <c r="A5233"/>
  <c r="A5232"/>
  <c r="A5231"/>
  <c r="A5230"/>
  <c r="A5229"/>
  <c r="A5228"/>
  <c r="A5227"/>
  <c r="A5226"/>
  <c r="A5225"/>
  <c r="A5224"/>
  <c r="A5223"/>
  <c r="A5222"/>
  <c r="A5221"/>
  <c r="A5220"/>
  <c r="A5219"/>
  <c r="A5218"/>
  <c r="A5217"/>
  <c r="A5216"/>
  <c r="A5215"/>
  <c r="A5214"/>
  <c r="A5213"/>
  <c r="A5212"/>
  <c r="A5211"/>
  <c r="A5210"/>
  <c r="A5209"/>
  <c r="A5208"/>
  <c r="A5207"/>
  <c r="A5206"/>
  <c r="A5205"/>
  <c r="A5204"/>
  <c r="A5203"/>
  <c r="A5202"/>
  <c r="A5201"/>
  <c r="A5200"/>
  <c r="A5199"/>
  <c r="A5198"/>
  <c r="A5197"/>
  <c r="A5196"/>
  <c r="A5195"/>
  <c r="A5194"/>
  <c r="A5193"/>
  <c r="A5192"/>
  <c r="A5191"/>
  <c r="A5190"/>
  <c r="A5189"/>
  <c r="A5188"/>
  <c r="A5187"/>
  <c r="A5186"/>
  <c r="A5185"/>
  <c r="A5184"/>
  <c r="A5183"/>
  <c r="A5182"/>
  <c r="A5181"/>
  <c r="A5180"/>
  <c r="A5179"/>
  <c r="A5178"/>
  <c r="A5177"/>
  <c r="A5176"/>
  <c r="A5175"/>
  <c r="A5174"/>
  <c r="A5173"/>
  <c r="A5172"/>
  <c r="A5171"/>
  <c r="A5170"/>
  <c r="A5169"/>
  <c r="A5168"/>
  <c r="A5167"/>
  <c r="A5166"/>
  <c r="A5165"/>
  <c r="A5164"/>
  <c r="A5163"/>
  <c r="A5162"/>
  <c r="A5161"/>
  <c r="A5160"/>
  <c r="A5159"/>
  <c r="A5158"/>
  <c r="A5157"/>
  <c r="A5156"/>
  <c r="A5155"/>
  <c r="A5154"/>
  <c r="A5153"/>
  <c r="A5152"/>
  <c r="A5151"/>
  <c r="A5150"/>
  <c r="A5149"/>
  <c r="A5148"/>
  <c r="A5147"/>
  <c r="A5146"/>
  <c r="A5145"/>
  <c r="A5144"/>
  <c r="A5143"/>
  <c r="A5142"/>
  <c r="A5141"/>
  <c r="A5140"/>
  <c r="A5139"/>
  <c r="A5138"/>
  <c r="A5137"/>
  <c r="A5136"/>
  <c r="A5135"/>
  <c r="A5134"/>
  <c r="A5133"/>
  <c r="A5132"/>
  <c r="A5131"/>
  <c r="A5130"/>
  <c r="A5129"/>
  <c r="A5128"/>
  <c r="A5127"/>
  <c r="A5126"/>
  <c r="A5125"/>
  <c r="A5124"/>
  <c r="A5123"/>
  <c r="A5122"/>
  <c r="A5121"/>
  <c r="A5120"/>
  <c r="A5119"/>
  <c r="A5118"/>
  <c r="A5117"/>
  <c r="A5116"/>
  <c r="A5115"/>
  <c r="A5114"/>
  <c r="A5113"/>
  <c r="A5112"/>
  <c r="A5111"/>
  <c r="A5110"/>
  <c r="A5109"/>
  <c r="A5108"/>
  <c r="A5107"/>
  <c r="A5106"/>
  <c r="A5105"/>
  <c r="A5104"/>
  <c r="A5103"/>
  <c r="A5102"/>
  <c r="A5101"/>
  <c r="A5100"/>
  <c r="A5099"/>
  <c r="A5098"/>
  <c r="A5097"/>
  <c r="A5096"/>
  <c r="A5095"/>
  <c r="A5094"/>
  <c r="A5093"/>
  <c r="A5092"/>
  <c r="A5091"/>
  <c r="A5090"/>
  <c r="A5089"/>
  <c r="A5088"/>
  <c r="A5087"/>
  <c r="A5086"/>
  <c r="A5085"/>
  <c r="A5084"/>
  <c r="A5083"/>
  <c r="A5082"/>
  <c r="A5081"/>
  <c r="A5080"/>
  <c r="A5079"/>
  <c r="A5078"/>
  <c r="A5077"/>
  <c r="A5076"/>
  <c r="A5075"/>
  <c r="A5074"/>
  <c r="A5073"/>
  <c r="A5072"/>
  <c r="A5071"/>
  <c r="A5070"/>
  <c r="A5069"/>
  <c r="A5068"/>
  <c r="A5067"/>
  <c r="A5066"/>
  <c r="A5065"/>
  <c r="A5064"/>
  <c r="A5063"/>
  <c r="A5062"/>
  <c r="A5061"/>
  <c r="A5060"/>
  <c r="A5059"/>
  <c r="A5058"/>
  <c r="A5057"/>
  <c r="A5056"/>
  <c r="A5055"/>
  <c r="A5054"/>
  <c r="A5053"/>
  <c r="A5052"/>
  <c r="A5051"/>
  <c r="A5050"/>
  <c r="A5049"/>
  <c r="A5048"/>
  <c r="A5047"/>
  <c r="A5046"/>
  <c r="A5045"/>
  <c r="A5044"/>
  <c r="A5043"/>
  <c r="A5042"/>
  <c r="A5041"/>
  <c r="A5040"/>
  <c r="A5039"/>
  <c r="A5038"/>
  <c r="A5037"/>
  <c r="A5036"/>
  <c r="A5035"/>
  <c r="A5034"/>
  <c r="A5033"/>
  <c r="A5032"/>
  <c r="A5031"/>
  <c r="A5030"/>
  <c r="A5029"/>
  <c r="A5028"/>
  <c r="A5027"/>
  <c r="A5026"/>
  <c r="A5025"/>
  <c r="A5024"/>
  <c r="A5023"/>
  <c r="A5022"/>
  <c r="A5021"/>
  <c r="A5020"/>
  <c r="A5019"/>
  <c r="A5018"/>
  <c r="A5017"/>
  <c r="A5016"/>
  <c r="A5015"/>
  <c r="A5014"/>
  <c r="A5013"/>
  <c r="A5012"/>
  <c r="A5011"/>
  <c r="A5010"/>
  <c r="A5009"/>
  <c r="A5008"/>
  <c r="A5007"/>
  <c r="A5006"/>
  <c r="A5005"/>
  <c r="A5004"/>
  <c r="A5003"/>
  <c r="A5002"/>
  <c r="A5001"/>
  <c r="A5000"/>
  <c r="A4999"/>
  <c r="A4998"/>
  <c r="A4997"/>
  <c r="A4996"/>
  <c r="A4995"/>
  <c r="A4994"/>
  <c r="A4993"/>
  <c r="A4992"/>
  <c r="A4991"/>
  <c r="A4990"/>
  <c r="A4989"/>
  <c r="A4988"/>
  <c r="A4987"/>
  <c r="A4986"/>
  <c r="A4985"/>
  <c r="A4984"/>
  <c r="A4983"/>
  <c r="A4982"/>
  <c r="A4981"/>
  <c r="A4980"/>
  <c r="A4979"/>
  <c r="A4978"/>
  <c r="A4977"/>
  <c r="A4976"/>
  <c r="A4975"/>
  <c r="A4974"/>
  <c r="A4973"/>
  <c r="A4972"/>
  <c r="A4971"/>
  <c r="A4970"/>
  <c r="A4969"/>
  <c r="A4968"/>
  <c r="A4967"/>
  <c r="A4966"/>
  <c r="A4965"/>
  <c r="A4964"/>
  <c r="A4963"/>
  <c r="A4962"/>
  <c r="A4961"/>
  <c r="A4960"/>
  <c r="A4959"/>
  <c r="A4958"/>
  <c r="A4957"/>
  <c r="A4956"/>
  <c r="A4955"/>
  <c r="A4954"/>
  <c r="A4953"/>
  <c r="A4952"/>
  <c r="A4951"/>
  <c r="A4950"/>
  <c r="A4949"/>
  <c r="A4948"/>
  <c r="A4947"/>
  <c r="A4946"/>
  <c r="A4945"/>
  <c r="A4944"/>
  <c r="A4943"/>
  <c r="A4942"/>
  <c r="A4941"/>
  <c r="A4940"/>
  <c r="A4939"/>
  <c r="A4938"/>
  <c r="A4937"/>
  <c r="A4936"/>
  <c r="A4935"/>
  <c r="A4934"/>
  <c r="A4933"/>
  <c r="A4932"/>
  <c r="A4931"/>
  <c r="A4930"/>
  <c r="A4929"/>
  <c r="A4928"/>
  <c r="A4927"/>
  <c r="A4926"/>
  <c r="A4925"/>
  <c r="A4924"/>
  <c r="A4923"/>
  <c r="A4922"/>
  <c r="A4921"/>
  <c r="A4920"/>
  <c r="A4919"/>
  <c r="A4918"/>
  <c r="A4917"/>
  <c r="A4916"/>
  <c r="A4915"/>
  <c r="A4914"/>
  <c r="A4913"/>
  <c r="A4912"/>
  <c r="A4911"/>
  <c r="A4910"/>
  <c r="A4909"/>
  <c r="A4908"/>
  <c r="A4907"/>
  <c r="A4906"/>
  <c r="A4905"/>
  <c r="A4904"/>
  <c r="A4903"/>
  <c r="A4902"/>
  <c r="A4901"/>
  <c r="A4900"/>
  <c r="A4899"/>
  <c r="A4898"/>
  <c r="A4897"/>
  <c r="A4896"/>
  <c r="A4895"/>
  <c r="A4894"/>
  <c r="A4893"/>
  <c r="A4892"/>
  <c r="A4891"/>
  <c r="A4890"/>
  <c r="A4889"/>
  <c r="A4888"/>
  <c r="A4887"/>
  <c r="A4886"/>
  <c r="A4885"/>
  <c r="A4884"/>
  <c r="A4883"/>
  <c r="A4882"/>
  <c r="A4881"/>
  <c r="A4880"/>
  <c r="A4879"/>
  <c r="A4878"/>
  <c r="A4877"/>
  <c r="A4876"/>
  <c r="A4875"/>
  <c r="A4874"/>
  <c r="A4873"/>
  <c r="A4872"/>
  <c r="A4871"/>
  <c r="A4870"/>
  <c r="A4869"/>
  <c r="A4868"/>
  <c r="A4867"/>
  <c r="A4866"/>
  <c r="A4865"/>
  <c r="A4864"/>
  <c r="A4863"/>
  <c r="A4862"/>
  <c r="A4861"/>
  <c r="A4860"/>
  <c r="A4859"/>
  <c r="A4858"/>
  <c r="A4857"/>
  <c r="A4856"/>
  <c r="A4855"/>
  <c r="A4854"/>
  <c r="A4853"/>
  <c r="A4852"/>
  <c r="A4851"/>
  <c r="A4850"/>
  <c r="A4849"/>
  <c r="A4848"/>
  <c r="A4847"/>
  <c r="A4846"/>
  <c r="A4845"/>
  <c r="A4844"/>
  <c r="A4843"/>
  <c r="A4842"/>
  <c r="A4841"/>
  <c r="A4840"/>
  <c r="A4839"/>
  <c r="A4838"/>
  <c r="A4837"/>
  <c r="A4836"/>
  <c r="A4835"/>
  <c r="A4834"/>
  <c r="A4833"/>
  <c r="A4832"/>
  <c r="A4831"/>
  <c r="A4830"/>
  <c r="A4829"/>
  <c r="A4828"/>
  <c r="A4827"/>
  <c r="A4826"/>
  <c r="A4825"/>
  <c r="A4824"/>
  <c r="A4823"/>
  <c r="A4822"/>
  <c r="A4821"/>
  <c r="A4820"/>
  <c r="A4819"/>
  <c r="A4818"/>
  <c r="A4817"/>
  <c r="A4816"/>
  <c r="A4815"/>
  <c r="A4814"/>
  <c r="A4813"/>
  <c r="A4812"/>
  <c r="A4811"/>
  <c r="A4810"/>
  <c r="A4809"/>
  <c r="A4808"/>
  <c r="A4807"/>
  <c r="A4806"/>
  <c r="A4805"/>
  <c r="A4804"/>
  <c r="A4803"/>
  <c r="A4802"/>
  <c r="A4801"/>
  <c r="A4800"/>
  <c r="A4799"/>
  <c r="A4798"/>
  <c r="A4797"/>
  <c r="A4796"/>
  <c r="A4795"/>
  <c r="A4794"/>
  <c r="A4793"/>
  <c r="A4792"/>
  <c r="A4791"/>
  <c r="A4790"/>
  <c r="A4789"/>
  <c r="A4788"/>
  <c r="A4787"/>
  <c r="A4786"/>
  <c r="A4785"/>
  <c r="A4784"/>
  <c r="A4783"/>
  <c r="A4782"/>
  <c r="A4781"/>
  <c r="A4780"/>
  <c r="A4779"/>
  <c r="A4778"/>
  <c r="A4777"/>
  <c r="A4776"/>
  <c r="A4775"/>
  <c r="A4774"/>
  <c r="A4773"/>
  <c r="A4772"/>
  <c r="A4771"/>
  <c r="A4770"/>
  <c r="A4769"/>
  <c r="A4768"/>
  <c r="A4767"/>
  <c r="A4766"/>
  <c r="A4765"/>
  <c r="A4764"/>
  <c r="A4763"/>
  <c r="A4762"/>
  <c r="A4761"/>
  <c r="A4760"/>
  <c r="A4759"/>
  <c r="A4758"/>
  <c r="A4757"/>
  <c r="A4756"/>
  <c r="A4755"/>
  <c r="A4754"/>
  <c r="A4753"/>
  <c r="A4752"/>
  <c r="A4751"/>
  <c r="A4750"/>
  <c r="A4749"/>
  <c r="A4748"/>
  <c r="A4747"/>
  <c r="A4746"/>
  <c r="A4745"/>
  <c r="A4744"/>
  <c r="A4743"/>
  <c r="A4742"/>
  <c r="A4741"/>
  <c r="A4740"/>
  <c r="A4739"/>
  <c r="A4738"/>
  <c r="A4737"/>
  <c r="A4736"/>
  <c r="A4735"/>
  <c r="A4734"/>
  <c r="A4733"/>
  <c r="A4732"/>
  <c r="A4731"/>
  <c r="A4730"/>
  <c r="A4729"/>
  <c r="A4728"/>
  <c r="A4727"/>
  <c r="A4726"/>
  <c r="A4725"/>
  <c r="A4724"/>
  <c r="A4723"/>
  <c r="A4722"/>
  <c r="A4721"/>
  <c r="A4720"/>
  <c r="A4719"/>
  <c r="A4718"/>
  <c r="A4717"/>
  <c r="A4716"/>
  <c r="A4715"/>
  <c r="A4714"/>
  <c r="A4713"/>
  <c r="A4712"/>
  <c r="A4711"/>
  <c r="A4710"/>
  <c r="A4709"/>
  <c r="A4708"/>
  <c r="A4707"/>
  <c r="A4706"/>
  <c r="A4705"/>
  <c r="A4704"/>
  <c r="A4703"/>
  <c r="A4702"/>
  <c r="A4701"/>
  <c r="A4700"/>
  <c r="A4699"/>
  <c r="A4698"/>
  <c r="A4697"/>
  <c r="A4696"/>
  <c r="A4695"/>
  <c r="A4694"/>
  <c r="A4693"/>
  <c r="A4692"/>
  <c r="A4691"/>
  <c r="A4690"/>
  <c r="A4689"/>
  <c r="A4688"/>
  <c r="A4687"/>
  <c r="A4686"/>
  <c r="A4685"/>
  <c r="A4684"/>
  <c r="A4683"/>
  <c r="A4682"/>
  <c r="A4681"/>
  <c r="A4680"/>
  <c r="A4679"/>
  <c r="A4678"/>
  <c r="A4677"/>
  <c r="A4676"/>
  <c r="A4675"/>
  <c r="A4674"/>
  <c r="A4673"/>
  <c r="A4672"/>
  <c r="A4671"/>
  <c r="A4670"/>
  <c r="A4669"/>
  <c r="A4668"/>
  <c r="A4667"/>
  <c r="A4666"/>
  <c r="A4665"/>
  <c r="A4664"/>
  <c r="A4663"/>
  <c r="A4662"/>
  <c r="A4661"/>
  <c r="A4660"/>
  <c r="A4659"/>
  <c r="A4658"/>
  <c r="A4657"/>
  <c r="A4656"/>
  <c r="A4655"/>
  <c r="A4654"/>
  <c r="A4653"/>
  <c r="A4652"/>
  <c r="A4651"/>
  <c r="A4650"/>
  <c r="A4649"/>
  <c r="A4648"/>
  <c r="A4647"/>
  <c r="A4646"/>
  <c r="A4645"/>
  <c r="A4644"/>
  <c r="A4643"/>
  <c r="A4642"/>
  <c r="A4641"/>
  <c r="A4640"/>
  <c r="A4639"/>
  <c r="A4638"/>
  <c r="A4637"/>
  <c r="A4636"/>
  <c r="A4635"/>
  <c r="A4634"/>
  <c r="A4633"/>
  <c r="A4632"/>
  <c r="A4631"/>
  <c r="A4630"/>
  <c r="A4629"/>
  <c r="A4628"/>
  <c r="A4627"/>
  <c r="A4626"/>
  <c r="A4625"/>
  <c r="A4624"/>
  <c r="A4623"/>
  <c r="A4622"/>
  <c r="A4621"/>
  <c r="A4620"/>
  <c r="A4619"/>
  <c r="A4618"/>
  <c r="A4617"/>
  <c r="A4616"/>
  <c r="A4615"/>
  <c r="A4614"/>
  <c r="A4613"/>
  <c r="A4612"/>
  <c r="A4611"/>
  <c r="A4610"/>
  <c r="A4609"/>
  <c r="A4608"/>
  <c r="A4607"/>
  <c r="A4606"/>
  <c r="A4605"/>
  <c r="A4604"/>
  <c r="A4603"/>
  <c r="A4602"/>
  <c r="A4601"/>
  <c r="A4600"/>
  <c r="A4599"/>
  <c r="A4598"/>
  <c r="A4597"/>
  <c r="A4596"/>
  <c r="A4595"/>
  <c r="A4594"/>
  <c r="A4593"/>
  <c r="A4592"/>
  <c r="A4591"/>
  <c r="A4590"/>
  <c r="A4589"/>
  <c r="A4588"/>
  <c r="A4587"/>
  <c r="A4586"/>
  <c r="A4585"/>
  <c r="A4584"/>
  <c r="A4583"/>
  <c r="A4582"/>
  <c r="A4581"/>
  <c r="A4580"/>
  <c r="A4579"/>
  <c r="A4578"/>
  <c r="A4577"/>
  <c r="A4576"/>
  <c r="A4575"/>
  <c r="A4574"/>
  <c r="A4573"/>
  <c r="A4572"/>
  <c r="A4571"/>
  <c r="A4570"/>
  <c r="A4569"/>
  <c r="A4568"/>
  <c r="A4567"/>
  <c r="A4566"/>
  <c r="A4565"/>
  <c r="A4564"/>
  <c r="A4563"/>
  <c r="A4562"/>
  <c r="A4561"/>
  <c r="A4560"/>
  <c r="A4559"/>
  <c r="A4558"/>
  <c r="A4557"/>
  <c r="A4556"/>
  <c r="A4555"/>
  <c r="A4554"/>
  <c r="A4553"/>
  <c r="A4552"/>
  <c r="A4551"/>
  <c r="A4550"/>
  <c r="A4549"/>
  <c r="A4548"/>
  <c r="A4547"/>
  <c r="A4546"/>
  <c r="A4545"/>
  <c r="A4544"/>
  <c r="A4543"/>
  <c r="A4542"/>
  <c r="A4541"/>
  <c r="A4540"/>
  <c r="A4539"/>
  <c r="A4538"/>
  <c r="A4537"/>
  <c r="A4536"/>
  <c r="A4535"/>
  <c r="A4534"/>
  <c r="A4533"/>
  <c r="A4532"/>
  <c r="A4531"/>
  <c r="A4530"/>
  <c r="A4529"/>
  <c r="A4528"/>
  <c r="A4527"/>
  <c r="A4526"/>
  <c r="A4525"/>
  <c r="A4524"/>
  <c r="A4523"/>
  <c r="A4522"/>
  <c r="A4521"/>
  <c r="A4520"/>
  <c r="A4519"/>
  <c r="A4518"/>
  <c r="A4517"/>
  <c r="A4516"/>
  <c r="A4515"/>
  <c r="A4514"/>
  <c r="A4513"/>
  <c r="A4512"/>
  <c r="A4511"/>
  <c r="A4510"/>
  <c r="A4509"/>
  <c r="A4508"/>
  <c r="A4507"/>
  <c r="A4506"/>
  <c r="A4505"/>
  <c r="A4504"/>
  <c r="A4503"/>
  <c r="A4502"/>
  <c r="A4501"/>
  <c r="A4500"/>
  <c r="A4499"/>
  <c r="A4498"/>
  <c r="A4497"/>
  <c r="A4496"/>
  <c r="A4495"/>
  <c r="A4494"/>
  <c r="A4493"/>
  <c r="A4492"/>
  <c r="A4491"/>
  <c r="A4490"/>
  <c r="A4489"/>
  <c r="A4488"/>
  <c r="A4487"/>
  <c r="A4486"/>
  <c r="A4485"/>
  <c r="A4484"/>
  <c r="A4483"/>
  <c r="A4482"/>
  <c r="A4481"/>
  <c r="A4480"/>
  <c r="A4479"/>
  <c r="A4478"/>
  <c r="A4477"/>
  <c r="A4476"/>
  <c r="A4475"/>
  <c r="A4474"/>
  <c r="A4473"/>
  <c r="A4472"/>
  <c r="A4471"/>
  <c r="A4470"/>
  <c r="A4469"/>
  <c r="A4468"/>
  <c r="A4467"/>
  <c r="A4466"/>
  <c r="A4465"/>
  <c r="A4464"/>
  <c r="A4463"/>
  <c r="A4462"/>
  <c r="A4461"/>
  <c r="A4460"/>
  <c r="A4459"/>
  <c r="A4458"/>
  <c r="A4457"/>
  <c r="A4456"/>
  <c r="A4455"/>
  <c r="A4454"/>
  <c r="A4453"/>
  <c r="A4452"/>
  <c r="A4451"/>
  <c r="A4450"/>
  <c r="A4449"/>
  <c r="A4448"/>
  <c r="A4447"/>
  <c r="A4446"/>
  <c r="A4445"/>
  <c r="A4444"/>
  <c r="A4443"/>
  <c r="A4442"/>
  <c r="A4441"/>
  <c r="A4440"/>
  <c r="A4439"/>
  <c r="A4438"/>
  <c r="A4437"/>
  <c r="A4436"/>
  <c r="A4435"/>
  <c r="A4434"/>
  <c r="A4433"/>
  <c r="A4432"/>
  <c r="A4431"/>
  <c r="A4430"/>
  <c r="A4429"/>
  <c r="A4428"/>
  <c r="A4427"/>
  <c r="A4426"/>
  <c r="A4425"/>
  <c r="A4424"/>
  <c r="A4423"/>
  <c r="A4422"/>
  <c r="A4421"/>
  <c r="A4420"/>
  <c r="A4419"/>
  <c r="A4418"/>
  <c r="A4417"/>
  <c r="A4416"/>
  <c r="A4415"/>
  <c r="A4414"/>
  <c r="A4413"/>
  <c r="A4412"/>
  <c r="A4411"/>
  <c r="A4410"/>
  <c r="A4409"/>
  <c r="A4408"/>
  <c r="A4407"/>
  <c r="A4406"/>
  <c r="A4405"/>
  <c r="A4404"/>
  <c r="A4403"/>
  <c r="A4402"/>
  <c r="A4401"/>
  <c r="A4400"/>
  <c r="A4399"/>
  <c r="A4398"/>
  <c r="A4397"/>
  <c r="A4396"/>
  <c r="A4395"/>
  <c r="A4394"/>
  <c r="A4393"/>
  <c r="A4392"/>
  <c r="A4391"/>
  <c r="A4390"/>
  <c r="A4389"/>
  <c r="A4388"/>
  <c r="A4387"/>
  <c r="A4386"/>
  <c r="A4385"/>
  <c r="A4384"/>
  <c r="A4383"/>
  <c r="A4382"/>
  <c r="A4381"/>
  <c r="A4380"/>
  <c r="A4379"/>
  <c r="A4378"/>
  <c r="A4377"/>
  <c r="A4376"/>
  <c r="A4375"/>
  <c r="A4374"/>
  <c r="A4373"/>
  <c r="A4372"/>
  <c r="A4371"/>
  <c r="A4370"/>
  <c r="A4369"/>
  <c r="A4368"/>
  <c r="A4367"/>
  <c r="A4366"/>
  <c r="A4365"/>
  <c r="A4364"/>
  <c r="A4363"/>
  <c r="A4362"/>
  <c r="A4361"/>
  <c r="A4360"/>
  <c r="A4359"/>
  <c r="A4358"/>
  <c r="A4357"/>
  <c r="A4356"/>
  <c r="A4355"/>
  <c r="A4354"/>
  <c r="A4353"/>
  <c r="A4352"/>
  <c r="A4351"/>
  <c r="A4350"/>
  <c r="A4349"/>
  <c r="A4348"/>
  <c r="A4347"/>
  <c r="A4346"/>
  <c r="A4345"/>
  <c r="A4344"/>
  <c r="A4343"/>
  <c r="A4342"/>
  <c r="A4341"/>
  <c r="A4340"/>
  <c r="A4339"/>
  <c r="A4338"/>
  <c r="A4337"/>
  <c r="A4336"/>
  <c r="A4335"/>
  <c r="A4334"/>
  <c r="A4333"/>
  <c r="A4332"/>
  <c r="A4331"/>
  <c r="A4330"/>
  <c r="A4329"/>
  <c r="A4328"/>
  <c r="A4327"/>
  <c r="A4326"/>
  <c r="A4325"/>
  <c r="A4324"/>
  <c r="A4323"/>
  <c r="A4322"/>
  <c r="A4321"/>
  <c r="A4320"/>
  <c r="A4319"/>
  <c r="A4318"/>
  <c r="A4317"/>
  <c r="A4316"/>
  <c r="A4315"/>
  <c r="A4314"/>
  <c r="A4313"/>
  <c r="A4312"/>
  <c r="A4311"/>
  <c r="A4310"/>
  <c r="A4309"/>
  <c r="A4308"/>
  <c r="A4307"/>
  <c r="A4306"/>
  <c r="A4305"/>
  <c r="A4304"/>
  <c r="A4303"/>
  <c r="A4302"/>
  <c r="A4301"/>
  <c r="A4300"/>
  <c r="A4299"/>
  <c r="A4298"/>
  <c r="A4297"/>
  <c r="A4296"/>
  <c r="A4295"/>
  <c r="A4294"/>
  <c r="A4293"/>
  <c r="A4292"/>
  <c r="A4291"/>
  <c r="A4290"/>
  <c r="A4289"/>
  <c r="A4288"/>
  <c r="A4287"/>
  <c r="A4286"/>
  <c r="A4285"/>
  <c r="A4284"/>
  <c r="A4283"/>
  <c r="A4282"/>
  <c r="A4281"/>
  <c r="A4280"/>
  <c r="A4279"/>
  <c r="A4278"/>
  <c r="A4277"/>
  <c r="A4276"/>
  <c r="A4275"/>
  <c r="A4274"/>
  <c r="A4273"/>
  <c r="A4272"/>
  <c r="A4271"/>
  <c r="A4270"/>
  <c r="A4269"/>
  <c r="A4268"/>
  <c r="A4267"/>
  <c r="A4266"/>
  <c r="A4265"/>
  <c r="A4264"/>
  <c r="A4263"/>
  <c r="A4262"/>
  <c r="A4261"/>
  <c r="A4260"/>
  <c r="A4259"/>
  <c r="A4258"/>
  <c r="A4257"/>
  <c r="A4256"/>
  <c r="A4255"/>
  <c r="A4254"/>
  <c r="A4253"/>
  <c r="A4252"/>
  <c r="A4251"/>
  <c r="A4250"/>
  <c r="A4249"/>
  <c r="A4248"/>
  <c r="A4247"/>
  <c r="A4246"/>
  <c r="A4245"/>
  <c r="A4244"/>
  <c r="A4243"/>
  <c r="A4242"/>
  <c r="A4241"/>
  <c r="A4240"/>
  <c r="A4239"/>
  <c r="A4238"/>
  <c r="A4237"/>
  <c r="A4236"/>
  <c r="A4235"/>
  <c r="A4234"/>
  <c r="A4233"/>
  <c r="A4232"/>
  <c r="A4231"/>
  <c r="A4230"/>
  <c r="A4229"/>
  <c r="A4228"/>
  <c r="A4227"/>
  <c r="A4226"/>
  <c r="A4225"/>
  <c r="A4224"/>
  <c r="A4223"/>
  <c r="A4222"/>
  <c r="A4221"/>
  <c r="A4220"/>
  <c r="A4219"/>
  <c r="A4218"/>
  <c r="A4217"/>
  <c r="A4216"/>
  <c r="A4215"/>
  <c r="A4214"/>
  <c r="A4213"/>
  <c r="A4212"/>
  <c r="A4211"/>
  <c r="A4210"/>
  <c r="A4209"/>
  <c r="A4208"/>
  <c r="A4207"/>
  <c r="A4206"/>
  <c r="A4205"/>
  <c r="A4204"/>
  <c r="A4203"/>
  <c r="A4202"/>
  <c r="A4201"/>
  <c r="A4200"/>
  <c r="A4199"/>
  <c r="A4198"/>
  <c r="A4197"/>
  <c r="A4196"/>
  <c r="A4195"/>
  <c r="A4194"/>
  <c r="A4193"/>
  <c r="A4192"/>
  <c r="A4191"/>
  <c r="A4190"/>
  <c r="A4189"/>
  <c r="A4188"/>
  <c r="A4187"/>
  <c r="A4186"/>
  <c r="A4185"/>
  <c r="A4184"/>
  <c r="A4183"/>
  <c r="A4182"/>
  <c r="A4181"/>
  <c r="A4180"/>
  <c r="A4179"/>
  <c r="A4178"/>
  <c r="A4177"/>
  <c r="A4176"/>
  <c r="A4175"/>
  <c r="A4174"/>
  <c r="A4173"/>
  <c r="A4172"/>
  <c r="A4171"/>
  <c r="A4170"/>
  <c r="A4169"/>
  <c r="A4168"/>
  <c r="A4167"/>
  <c r="A4166"/>
  <c r="A4165"/>
  <c r="A4164"/>
  <c r="A4163"/>
  <c r="A4162"/>
  <c r="A4161"/>
  <c r="A4160"/>
  <c r="A4159"/>
  <c r="A4158"/>
  <c r="A4157"/>
  <c r="A4156"/>
  <c r="A4155"/>
  <c r="A4154"/>
  <c r="A4153"/>
  <c r="A4152"/>
  <c r="A4151"/>
  <c r="A4150"/>
  <c r="A4149"/>
  <c r="A4148"/>
  <c r="A4147"/>
  <c r="A4146"/>
  <c r="A4145"/>
  <c r="A4144"/>
  <c r="A4143"/>
  <c r="A4142"/>
  <c r="A4141"/>
  <c r="A4140"/>
  <c r="A4139"/>
  <c r="A4138"/>
  <c r="A4137"/>
  <c r="A4136"/>
  <c r="A4135"/>
  <c r="A4134"/>
  <c r="A4133"/>
  <c r="A4132"/>
  <c r="A4131"/>
  <c r="A4130"/>
  <c r="A4129"/>
  <c r="A4128"/>
  <c r="A4127"/>
  <c r="A4126"/>
  <c r="A4125"/>
  <c r="A4124"/>
  <c r="A4123"/>
  <c r="A4122"/>
  <c r="A4121"/>
  <c r="A4120"/>
  <c r="A4119"/>
  <c r="A4118"/>
  <c r="A4117"/>
  <c r="A4116"/>
  <c r="A4115"/>
  <c r="A4114"/>
  <c r="A4113"/>
  <c r="A4112"/>
  <c r="A4111"/>
  <c r="A4110"/>
  <c r="A4109"/>
  <c r="A4108"/>
  <c r="A4107"/>
  <c r="A4106"/>
  <c r="A4105"/>
  <c r="A4104"/>
  <c r="A4103"/>
  <c r="A4102"/>
  <c r="A4101"/>
  <c r="A4100"/>
  <c r="A4099"/>
  <c r="A4098"/>
  <c r="A4097"/>
  <c r="A4096"/>
  <c r="A4095"/>
  <c r="A4094"/>
  <c r="A4093"/>
  <c r="A4092"/>
  <c r="A4091"/>
  <c r="A4090"/>
  <c r="A4089"/>
  <c r="A4088"/>
  <c r="A4087"/>
  <c r="A4086"/>
  <c r="A4085"/>
  <c r="A4084"/>
  <c r="A4083"/>
  <c r="A4082"/>
  <c r="A4081"/>
  <c r="A4080"/>
  <c r="A4079"/>
  <c r="A4078"/>
  <c r="A4077"/>
  <c r="A4076"/>
  <c r="A4075"/>
  <c r="A4074"/>
  <c r="A4073"/>
  <c r="A4072"/>
  <c r="A4071"/>
  <c r="A4070"/>
  <c r="A4069"/>
  <c r="A4068"/>
  <c r="A4067"/>
  <c r="A4066"/>
  <c r="A4065"/>
  <c r="A4064"/>
  <c r="A4063"/>
  <c r="A4062"/>
  <c r="A4061"/>
  <c r="A4060"/>
  <c r="A4059"/>
  <c r="A4058"/>
  <c r="A4057"/>
  <c r="A4056"/>
  <c r="A4055"/>
  <c r="A4054"/>
  <c r="A4053"/>
  <c r="A4052"/>
  <c r="A4051"/>
  <c r="A4050"/>
  <c r="A4049"/>
  <c r="A4048"/>
  <c r="A4047"/>
  <c r="A4046"/>
  <c r="A4045"/>
  <c r="A4044"/>
  <c r="A4043"/>
  <c r="A4042"/>
  <c r="A4041"/>
  <c r="A4040"/>
  <c r="A4039"/>
  <c r="A4038"/>
  <c r="A4037"/>
  <c r="A4036"/>
  <c r="A4035"/>
  <c r="A4034"/>
  <c r="A4033"/>
  <c r="A4032"/>
  <c r="A4031"/>
  <c r="A4030"/>
  <c r="A4029"/>
  <c r="A4028"/>
  <c r="A4027"/>
  <c r="A4026"/>
  <c r="A4025"/>
  <c r="A4024"/>
  <c r="A4023"/>
  <c r="A4022"/>
  <c r="A4021"/>
  <c r="A4020"/>
  <c r="A4019"/>
  <c r="A4018"/>
  <c r="A4017"/>
  <c r="A4016"/>
  <c r="A4015"/>
  <c r="A4014"/>
  <c r="A4013"/>
  <c r="A4012"/>
  <c r="A4011"/>
  <c r="A4010"/>
  <c r="A4009"/>
  <c r="A4008"/>
  <c r="A4007"/>
  <c r="A4006"/>
  <c r="A4005"/>
  <c r="A4004"/>
  <c r="A4003"/>
  <c r="A4002"/>
  <c r="A4001"/>
  <c r="A4000"/>
  <c r="A3999"/>
  <c r="A3998"/>
  <c r="A3997"/>
  <c r="A3996"/>
  <c r="A3995"/>
  <c r="A3994"/>
  <c r="A3993"/>
  <c r="A3992"/>
  <c r="A3991"/>
  <c r="A3990"/>
  <c r="A3989"/>
  <c r="A3988"/>
  <c r="A3987"/>
  <c r="A3986"/>
  <c r="A3985"/>
  <c r="A3984"/>
  <c r="A3983"/>
  <c r="A3982"/>
  <c r="A3981"/>
  <c r="A3980"/>
  <c r="A3979"/>
  <c r="A3978"/>
  <c r="A3977"/>
  <c r="A3976"/>
  <c r="A3975"/>
  <c r="A3974"/>
  <c r="A3973"/>
  <c r="A3972"/>
  <c r="A3971"/>
  <c r="A3970"/>
  <c r="A3969"/>
  <c r="A3968"/>
  <c r="A3967"/>
  <c r="A3966"/>
  <c r="A3965"/>
  <c r="A3964"/>
  <c r="A3963"/>
  <c r="A3962"/>
  <c r="A3961"/>
  <c r="A3960"/>
  <c r="A3959"/>
  <c r="A3958"/>
  <c r="A3957"/>
  <c r="A3956"/>
  <c r="A3955"/>
  <c r="A3954"/>
  <c r="A3953"/>
  <c r="A3952"/>
  <c r="A3951"/>
  <c r="A3950"/>
  <c r="A3949"/>
  <c r="A3948"/>
  <c r="A3947"/>
  <c r="A3946"/>
  <c r="A3945"/>
  <c r="A3944"/>
  <c r="A3943"/>
  <c r="A3942"/>
  <c r="A3941"/>
  <c r="A3940"/>
  <c r="A3939"/>
  <c r="A3938"/>
  <c r="A3937"/>
  <c r="A3936"/>
  <c r="A3935"/>
  <c r="A3934"/>
  <c r="A3933"/>
  <c r="A3932"/>
  <c r="A3931"/>
  <c r="A3930"/>
  <c r="A3929"/>
  <c r="A3928"/>
  <c r="A3927"/>
  <c r="A3926"/>
  <c r="A3925"/>
  <c r="A3924"/>
  <c r="A3923"/>
  <c r="A3922"/>
  <c r="A3921"/>
  <c r="A3920"/>
  <c r="A3919"/>
  <c r="A3918"/>
  <c r="A3917"/>
  <c r="A3916"/>
  <c r="A3915"/>
  <c r="A3914"/>
  <c r="A3913"/>
  <c r="A3912"/>
  <c r="A3911"/>
  <c r="A3910"/>
  <c r="A3909"/>
  <c r="A3908"/>
  <c r="A3907"/>
  <c r="A3906"/>
  <c r="A3905"/>
  <c r="A3904"/>
  <c r="A3903"/>
  <c r="A3902"/>
  <c r="A3901"/>
  <c r="A3900"/>
  <c r="A3899"/>
  <c r="A3898"/>
  <c r="A3897"/>
  <c r="A3896"/>
  <c r="A3895"/>
  <c r="A3894"/>
  <c r="A3893"/>
  <c r="A3892"/>
  <c r="A3891"/>
  <c r="A3890"/>
  <c r="A3889"/>
  <c r="A3888"/>
  <c r="A3887"/>
  <c r="A3886"/>
  <c r="A3885"/>
  <c r="A3884"/>
  <c r="A3883"/>
  <c r="A3882"/>
  <c r="A3881"/>
  <c r="A3880"/>
  <c r="A3879"/>
  <c r="A3878"/>
  <c r="A3877"/>
  <c r="A3876"/>
  <c r="A3875"/>
  <c r="A3874"/>
  <c r="A3873"/>
  <c r="A3872"/>
  <c r="A3871"/>
  <c r="A3870"/>
  <c r="A3869"/>
  <c r="A3868"/>
  <c r="A3867"/>
  <c r="A3866"/>
  <c r="A3865"/>
  <c r="A3864"/>
  <c r="A3863"/>
  <c r="A3862"/>
  <c r="A3861"/>
  <c r="A3860"/>
  <c r="A3859"/>
  <c r="A3858"/>
  <c r="A3857"/>
  <c r="A3856"/>
  <c r="A3855"/>
  <c r="A3854"/>
  <c r="A3853"/>
  <c r="A3852"/>
  <c r="A3851"/>
  <c r="A3850"/>
  <c r="A3849"/>
  <c r="A3848"/>
  <c r="A3847"/>
  <c r="A3846"/>
  <c r="A3845"/>
  <c r="A3844"/>
  <c r="A3843"/>
  <c r="A3842"/>
  <c r="A3841"/>
  <c r="A3840"/>
  <c r="A3839"/>
  <c r="A3838"/>
  <c r="A3837"/>
  <c r="A3836"/>
  <c r="A3835"/>
  <c r="A3834"/>
  <c r="A3833"/>
  <c r="A3832"/>
  <c r="A3831"/>
  <c r="A3830"/>
  <c r="A3829"/>
  <c r="A3828"/>
  <c r="A3827"/>
  <c r="A3826"/>
  <c r="A3825"/>
  <c r="A3824"/>
  <c r="A3823"/>
  <c r="A3822"/>
  <c r="A3821"/>
  <c r="A3820"/>
  <c r="A3819"/>
  <c r="A3818"/>
  <c r="A3817"/>
  <c r="A3816"/>
  <c r="A3815"/>
  <c r="A3814"/>
  <c r="A3813"/>
  <c r="A3812"/>
  <c r="A3811"/>
  <c r="A3810"/>
  <c r="A3809"/>
  <c r="A3808"/>
  <c r="A3807"/>
  <c r="A3806"/>
  <c r="A3805"/>
  <c r="A3804"/>
  <c r="A3803"/>
  <c r="A3802"/>
  <c r="A3801"/>
  <c r="A3800"/>
  <c r="A3799"/>
  <c r="A3798"/>
  <c r="A3797"/>
  <c r="A3796"/>
  <c r="A3795"/>
  <c r="A3794"/>
  <c r="A3793"/>
  <c r="A3792"/>
  <c r="A3791"/>
  <c r="A3790"/>
  <c r="A3789"/>
  <c r="A3788"/>
  <c r="A3787"/>
  <c r="A3786"/>
  <c r="A3785"/>
  <c r="A3784"/>
  <c r="A3783"/>
  <c r="A3782"/>
  <c r="A3781"/>
  <c r="A3780"/>
  <c r="A3779"/>
  <c r="A3778"/>
  <c r="A3777"/>
  <c r="A3776"/>
  <c r="A3775"/>
  <c r="A3774"/>
  <c r="A3773"/>
  <c r="A3772"/>
  <c r="A3771"/>
  <c r="A3770"/>
  <c r="A3769"/>
  <c r="A3768"/>
  <c r="A3767"/>
  <c r="A3766"/>
  <c r="A3765"/>
  <c r="A3764"/>
  <c r="A3763"/>
  <c r="A3762"/>
  <c r="A3761"/>
  <c r="A3760"/>
  <c r="A3759"/>
  <c r="A3758"/>
  <c r="A3757"/>
  <c r="A3756"/>
  <c r="A3755"/>
  <c r="A3754"/>
  <c r="A3753"/>
  <c r="A3752"/>
  <c r="A3751"/>
  <c r="A3750"/>
  <c r="A3749"/>
  <c r="A3748"/>
  <c r="A3747"/>
  <c r="A3746"/>
  <c r="A3745"/>
  <c r="A3744"/>
  <c r="A3743"/>
  <c r="A3742"/>
  <c r="A3741"/>
  <c r="A3740"/>
  <c r="A3739"/>
  <c r="A3738"/>
  <c r="A3737"/>
  <c r="A3736"/>
  <c r="A3735"/>
  <c r="A3734"/>
  <c r="A3733"/>
  <c r="A3732"/>
  <c r="A3731"/>
  <c r="A3730"/>
  <c r="A3729"/>
  <c r="A3728"/>
  <c r="A3727"/>
  <c r="A3726"/>
  <c r="A3725"/>
  <c r="A3724"/>
  <c r="A3723"/>
  <c r="A3722"/>
  <c r="A3721"/>
  <c r="A3720"/>
  <c r="A3719"/>
  <c r="A3718"/>
  <c r="A3717"/>
  <c r="A3716"/>
  <c r="A3715"/>
  <c r="A3714"/>
  <c r="A3713"/>
  <c r="A3712"/>
  <c r="A3711"/>
  <c r="A3710"/>
  <c r="A3709"/>
  <c r="A3708"/>
  <c r="A3707"/>
  <c r="A3706"/>
  <c r="A3705"/>
  <c r="A3704"/>
  <c r="A3703"/>
  <c r="A3702"/>
  <c r="A3701"/>
  <c r="A3700"/>
  <c r="A3699"/>
  <c r="A3698"/>
  <c r="A3697"/>
  <c r="A3696"/>
  <c r="A3695"/>
  <c r="A3694"/>
  <c r="A3693"/>
  <c r="A3692"/>
  <c r="A3691"/>
  <c r="A3690"/>
  <c r="A3689"/>
  <c r="A3688"/>
  <c r="A3687"/>
  <c r="A3686"/>
  <c r="A3685"/>
  <c r="A3684"/>
  <c r="A3683"/>
  <c r="A3682"/>
  <c r="A3681"/>
  <c r="A3680"/>
  <c r="A3679"/>
  <c r="A3678"/>
  <c r="A3677"/>
  <c r="A3676"/>
  <c r="A3675"/>
  <c r="A3674"/>
  <c r="A3673"/>
  <c r="A3672"/>
  <c r="A3671"/>
  <c r="A3670"/>
  <c r="A3669"/>
  <c r="A3668"/>
  <c r="A3667"/>
  <c r="A3666"/>
  <c r="A3665"/>
  <c r="A3664"/>
  <c r="A3663"/>
  <c r="A3662"/>
  <c r="A3661"/>
  <c r="A3660"/>
  <c r="A3659"/>
  <c r="A3658"/>
  <c r="A3657"/>
  <c r="A3656"/>
  <c r="A3655"/>
  <c r="A3654"/>
  <c r="A3653"/>
  <c r="A3652"/>
  <c r="A3651"/>
  <c r="A3650"/>
  <c r="A3649"/>
  <c r="A3648"/>
  <c r="A3647"/>
  <c r="A3646"/>
  <c r="A3645"/>
  <c r="A3644"/>
  <c r="A3643"/>
  <c r="A3642"/>
  <c r="A3641"/>
  <c r="A3640"/>
  <c r="A3639"/>
  <c r="A3638"/>
  <c r="A3637"/>
  <c r="A3636"/>
  <c r="A3635"/>
  <c r="A3634"/>
  <c r="A3633"/>
  <c r="A3632"/>
  <c r="A3631"/>
  <c r="A3630"/>
  <c r="A3629"/>
  <c r="A3628"/>
  <c r="A3627"/>
  <c r="A3626"/>
  <c r="A3625"/>
  <c r="A3624"/>
  <c r="A3623"/>
  <c r="A3622"/>
  <c r="A3621"/>
  <c r="A3620"/>
  <c r="A3619"/>
  <c r="A3618"/>
  <c r="A3617"/>
  <c r="A3616"/>
  <c r="A3615"/>
  <c r="A3614"/>
  <c r="A3613"/>
  <c r="A3612"/>
  <c r="A3611"/>
  <c r="A3610"/>
  <c r="A3609"/>
  <c r="A3608"/>
  <c r="A3607"/>
  <c r="A3606"/>
  <c r="A3605"/>
  <c r="A3604"/>
  <c r="A3603"/>
  <c r="A3602"/>
  <c r="A3601"/>
  <c r="A3600"/>
  <c r="A3599"/>
  <c r="A3598"/>
  <c r="A3597"/>
  <c r="A3596"/>
  <c r="A3595"/>
  <c r="A3594"/>
  <c r="A3593"/>
  <c r="A3592"/>
  <c r="A3591"/>
  <c r="A3590"/>
  <c r="A3589"/>
  <c r="A3588"/>
  <c r="A3587"/>
  <c r="A3586"/>
  <c r="A3585"/>
  <c r="A3584"/>
  <c r="A3583"/>
  <c r="A3582"/>
  <c r="A3581"/>
  <c r="A3580"/>
  <c r="A3579"/>
  <c r="A3578"/>
  <c r="A3577"/>
  <c r="A3576"/>
  <c r="A3575"/>
  <c r="A3574"/>
  <c r="A3573"/>
  <c r="A3572"/>
  <c r="A3571"/>
  <c r="A3570"/>
  <c r="A3569"/>
  <c r="A3568"/>
  <c r="A3567"/>
  <c r="A3566"/>
  <c r="A3565"/>
  <c r="A3564"/>
  <c r="A3563"/>
  <c r="A3562"/>
  <c r="A3561"/>
  <c r="A3560"/>
  <c r="A3559"/>
  <c r="A3558"/>
  <c r="A3557"/>
  <c r="A3556"/>
  <c r="A3555"/>
  <c r="A3554"/>
  <c r="A3553"/>
  <c r="A3552"/>
  <c r="A3551"/>
  <c r="A3550"/>
  <c r="A3549"/>
  <c r="A3548"/>
  <c r="A3547"/>
  <c r="A3546"/>
  <c r="A3545"/>
  <c r="A3544"/>
  <c r="A3543"/>
  <c r="A3542"/>
  <c r="A3541"/>
  <c r="A3540"/>
  <c r="A3539"/>
  <c r="A3538"/>
  <c r="A3537"/>
  <c r="A3536"/>
  <c r="A3535"/>
  <c r="A3534"/>
  <c r="A3533"/>
  <c r="A3532"/>
  <c r="A3531"/>
  <c r="A3530"/>
  <c r="A3529"/>
  <c r="A3528"/>
  <c r="A3527"/>
  <c r="A3526"/>
  <c r="A3525"/>
  <c r="A3524"/>
  <c r="A3523"/>
  <c r="A3522"/>
  <c r="A3521"/>
  <c r="A3520"/>
  <c r="A3519"/>
  <c r="A3518"/>
  <c r="A3517"/>
  <c r="A3516"/>
  <c r="A3515"/>
  <c r="A3514"/>
  <c r="A3513"/>
  <c r="A3512"/>
  <c r="A3511"/>
  <c r="A3510"/>
  <c r="A3509"/>
  <c r="A3508"/>
  <c r="A3507"/>
  <c r="A3506"/>
  <c r="A3505"/>
  <c r="A3504"/>
  <c r="A3503"/>
  <c r="A3502"/>
  <c r="A3501"/>
  <c r="A3500"/>
  <c r="A3499"/>
  <c r="A3498"/>
  <c r="A3497"/>
  <c r="A3496"/>
  <c r="A3495"/>
  <c r="A3494"/>
  <c r="A3493"/>
  <c r="A3492"/>
  <c r="A3491"/>
  <c r="A3490"/>
  <c r="A3489"/>
  <c r="A3488"/>
  <c r="A3487"/>
  <c r="A3486"/>
  <c r="A3485"/>
  <c r="A3484"/>
  <c r="A3483"/>
  <c r="A3482"/>
  <c r="A3481"/>
  <c r="A3480"/>
  <c r="A3479"/>
  <c r="A3478"/>
  <c r="A3477"/>
  <c r="A3476"/>
  <c r="A3475"/>
  <c r="A3474"/>
  <c r="A3473"/>
  <c r="A3472"/>
  <c r="A3471"/>
  <c r="A3470"/>
  <c r="A3469"/>
  <c r="A3468"/>
  <c r="A3467"/>
  <c r="A3466"/>
  <c r="A3465"/>
  <c r="A3464"/>
  <c r="A3463"/>
  <c r="A3462"/>
  <c r="A3461"/>
  <c r="A3460"/>
  <c r="A3459"/>
  <c r="A3458"/>
  <c r="A3457"/>
  <c r="A3456"/>
  <c r="A3455"/>
  <c r="A3454"/>
  <c r="A3453"/>
  <c r="A3452"/>
  <c r="A3451"/>
  <c r="A3450"/>
  <c r="A3449"/>
  <c r="A3448"/>
  <c r="A3447"/>
  <c r="A3446"/>
  <c r="A3445"/>
  <c r="A3444"/>
  <c r="A3443"/>
  <c r="A3442"/>
  <c r="A3441"/>
  <c r="A3440"/>
  <c r="A3439"/>
  <c r="A3438"/>
  <c r="A3437"/>
  <c r="A3436"/>
  <c r="A3435"/>
  <c r="A3434"/>
  <c r="A3433"/>
  <c r="A3432"/>
  <c r="A3431"/>
  <c r="A3430"/>
  <c r="A3429"/>
  <c r="A3428"/>
  <c r="A3427"/>
  <c r="A3426"/>
  <c r="A3425"/>
  <c r="A3424"/>
  <c r="A3423"/>
  <c r="A3422"/>
  <c r="A3421"/>
  <c r="A3420"/>
  <c r="A3419"/>
  <c r="A3418"/>
  <c r="A3417"/>
  <c r="A3416"/>
  <c r="A3415"/>
  <c r="A3414"/>
  <c r="A3413"/>
  <c r="A3412"/>
  <c r="A3411"/>
  <c r="A3410"/>
  <c r="A3409"/>
  <c r="A3408"/>
  <c r="A3407"/>
  <c r="A3406"/>
  <c r="A3405"/>
  <c r="A3404"/>
  <c r="A3403"/>
  <c r="A3402"/>
  <c r="A3401"/>
  <c r="A3400"/>
  <c r="A3399"/>
  <c r="A3398"/>
  <c r="A3397"/>
  <c r="A3396"/>
  <c r="A3395"/>
  <c r="A3394"/>
  <c r="A3393"/>
  <c r="A3392"/>
  <c r="A3391"/>
  <c r="A3390"/>
  <c r="A3389"/>
  <c r="A3388"/>
  <c r="A3387"/>
  <c r="A3386"/>
  <c r="A3385"/>
  <c r="A3384"/>
  <c r="A3383"/>
  <c r="A3382"/>
  <c r="A3381"/>
  <c r="A3380"/>
  <c r="A3379"/>
  <c r="A3378"/>
  <c r="A3377"/>
  <c r="A3376"/>
  <c r="A3375"/>
  <c r="A3374"/>
  <c r="A3373"/>
  <c r="A3372"/>
  <c r="A3371"/>
  <c r="A3370"/>
  <c r="A3369"/>
  <c r="A3368"/>
  <c r="A3367"/>
  <c r="A3366"/>
  <c r="A3365"/>
  <c r="A3364"/>
  <c r="A3363"/>
  <c r="A3362"/>
  <c r="A3361"/>
  <c r="A3360"/>
  <c r="A3359"/>
  <c r="A3358"/>
  <c r="A3357"/>
  <c r="A3356"/>
  <c r="A3355"/>
  <c r="A3354"/>
  <c r="A3353"/>
  <c r="A3352"/>
  <c r="A3351"/>
  <c r="A3350"/>
  <c r="A3349"/>
  <c r="A3348"/>
  <c r="A3347"/>
  <c r="A3346"/>
  <c r="A3345"/>
  <c r="A3344"/>
  <c r="A3343"/>
  <c r="A3342"/>
  <c r="A3341"/>
  <c r="A3340"/>
  <c r="A3339"/>
  <c r="A3338"/>
  <c r="A3337"/>
  <c r="A3336"/>
  <c r="A3335"/>
  <c r="A3334"/>
  <c r="A3333"/>
  <c r="A3332"/>
  <c r="A3331"/>
  <c r="A3330"/>
  <c r="A3329"/>
  <c r="A3328"/>
  <c r="A3327"/>
  <c r="A3326"/>
  <c r="A3325"/>
  <c r="A3324"/>
  <c r="A3323"/>
  <c r="A3322"/>
  <c r="A3321"/>
  <c r="A3320"/>
  <c r="A3319"/>
  <c r="A3318"/>
  <c r="A3317"/>
  <c r="A3316"/>
  <c r="A3315"/>
  <c r="A3314"/>
  <c r="A3313"/>
  <c r="A3312"/>
  <c r="A3311"/>
  <c r="A3310"/>
  <c r="A3309"/>
  <c r="A3308"/>
  <c r="A3307"/>
  <c r="A3306"/>
  <c r="A3305"/>
  <c r="A3304"/>
  <c r="A3303"/>
  <c r="A3302"/>
  <c r="A3301"/>
  <c r="A3300"/>
  <c r="A3299"/>
  <c r="A3298"/>
  <c r="A3297"/>
  <c r="A3296"/>
  <c r="A3295"/>
  <c r="A3294"/>
  <c r="A3293"/>
  <c r="A3292"/>
  <c r="A3291"/>
  <c r="A3290"/>
  <c r="A3289"/>
  <c r="A3288"/>
  <c r="A3287"/>
  <c r="A3286"/>
  <c r="A3285"/>
  <c r="A3284"/>
  <c r="A3283"/>
  <c r="A3282"/>
  <c r="A3281"/>
  <c r="A3280"/>
  <c r="A3279"/>
  <c r="A3278"/>
  <c r="A3277"/>
  <c r="A3276"/>
  <c r="A3275"/>
  <c r="A3274"/>
  <c r="A3273"/>
  <c r="A3272"/>
  <c r="A3271"/>
  <c r="A3270"/>
  <c r="A3269"/>
  <c r="A3268"/>
  <c r="A3267"/>
  <c r="A3266"/>
  <c r="A3265"/>
  <c r="A3264"/>
  <c r="A3263"/>
  <c r="A3262"/>
  <c r="A3261"/>
  <c r="A3260"/>
  <c r="A3259"/>
  <c r="A3258"/>
  <c r="A3257"/>
  <c r="A3256"/>
  <c r="A3255"/>
  <c r="A3254"/>
  <c r="A3253"/>
  <c r="A3252"/>
  <c r="A3251"/>
  <c r="A3250"/>
  <c r="A3249"/>
  <c r="A3248"/>
  <c r="A3247"/>
  <c r="A3246"/>
  <c r="A3245"/>
  <c r="A3244"/>
  <c r="A3243"/>
  <c r="A3242"/>
  <c r="A3241"/>
  <c r="A3240"/>
  <c r="A3239"/>
  <c r="A3238"/>
  <c r="A3237"/>
  <c r="A3236"/>
  <c r="A3235"/>
  <c r="A3234"/>
  <c r="A3233"/>
  <c r="A3232"/>
  <c r="A3231"/>
  <c r="A3230"/>
  <c r="A3229"/>
  <c r="A3228"/>
  <c r="A3227"/>
  <c r="A3226"/>
  <c r="A3225"/>
  <c r="A3224"/>
  <c r="A3223"/>
  <c r="A3222"/>
  <c r="A3221"/>
  <c r="A3220"/>
  <c r="A3219"/>
  <c r="A3218"/>
  <c r="A3217"/>
  <c r="A3216"/>
  <c r="A3215"/>
  <c r="A3214"/>
  <c r="A3213"/>
  <c r="A3212"/>
  <c r="A3211"/>
  <c r="A3210"/>
  <c r="A3209"/>
  <c r="A3208"/>
  <c r="A3207"/>
  <c r="A3206"/>
  <c r="A3205"/>
  <c r="A3204"/>
  <c r="A3203"/>
  <c r="A3202"/>
  <c r="A3201"/>
  <c r="A3200"/>
  <c r="A3199"/>
  <c r="A3198"/>
  <c r="A3197"/>
  <c r="A3196"/>
  <c r="A3195"/>
  <c r="A3194"/>
  <c r="A3193"/>
  <c r="A3192"/>
  <c r="A3191"/>
  <c r="A3190"/>
  <c r="A3189"/>
  <c r="A3188"/>
  <c r="A3187"/>
  <c r="A3186"/>
  <c r="A3185"/>
  <c r="A3184"/>
  <c r="A3183"/>
  <c r="A3182"/>
  <c r="A3181"/>
  <c r="A3180"/>
  <c r="A3179"/>
  <c r="A3178"/>
  <c r="A3177"/>
  <c r="A3176"/>
  <c r="A3175"/>
  <c r="A3174"/>
  <c r="A3173"/>
  <c r="A3172"/>
  <c r="A3171"/>
  <c r="A3170"/>
  <c r="A3169"/>
  <c r="A3168"/>
  <c r="A3167"/>
  <c r="A3166"/>
  <c r="A3165"/>
  <c r="A3164"/>
  <c r="A3163"/>
  <c r="A3162"/>
  <c r="A3161"/>
  <c r="A3160"/>
  <c r="A3159"/>
  <c r="A3158"/>
  <c r="A3157"/>
  <c r="A3156"/>
  <c r="A3155"/>
  <c r="A3154"/>
  <c r="A3153"/>
  <c r="A3152"/>
  <c r="A3151"/>
  <c r="A3150"/>
  <c r="A3149"/>
  <c r="A3148"/>
  <c r="A3147"/>
  <c r="A3146"/>
  <c r="A3145"/>
  <c r="A3144"/>
  <c r="A3143"/>
  <c r="A3142"/>
  <c r="A3141"/>
  <c r="A3140"/>
  <c r="A3139"/>
  <c r="A3138"/>
  <c r="A3137"/>
  <c r="A3136"/>
  <c r="A3135"/>
  <c r="A3134"/>
  <c r="A3133"/>
  <c r="A3132"/>
  <c r="A3131"/>
  <c r="A3130"/>
  <c r="A3129"/>
  <c r="A3128"/>
  <c r="A3127"/>
  <c r="A3126"/>
  <c r="A3125"/>
  <c r="A3124"/>
  <c r="A3123"/>
  <c r="A3122"/>
  <c r="A3121"/>
  <c r="A3120"/>
  <c r="A3119"/>
  <c r="A3118"/>
  <c r="A3117"/>
  <c r="A3116"/>
  <c r="A3115"/>
  <c r="A3114"/>
  <c r="A3113"/>
  <c r="A3112"/>
  <c r="A3111"/>
  <c r="A3110"/>
  <c r="A3109"/>
  <c r="A3108"/>
  <c r="A3107"/>
  <c r="A3106"/>
  <c r="A3105"/>
  <c r="A3104"/>
  <c r="A3103"/>
  <c r="A3102"/>
  <c r="A3101"/>
  <c r="A3100"/>
  <c r="A3099"/>
  <c r="A3098"/>
  <c r="A3097"/>
  <c r="A3096"/>
  <c r="A3095"/>
  <c r="A3094"/>
  <c r="A3093"/>
  <c r="A3092"/>
  <c r="A3091"/>
  <c r="A3090"/>
  <c r="A3089"/>
  <c r="A3088"/>
  <c r="A3087"/>
  <c r="A3086"/>
  <c r="A3085"/>
  <c r="A3084"/>
  <c r="A3083"/>
  <c r="A3082"/>
  <c r="A3081"/>
  <c r="A3080"/>
  <c r="A3079"/>
  <c r="A3078"/>
  <c r="A3077"/>
  <c r="A3076"/>
  <c r="A3075"/>
  <c r="A3074"/>
  <c r="A3073"/>
  <c r="A3072"/>
  <c r="A3071"/>
  <c r="A3070"/>
  <c r="A3069"/>
  <c r="A3068"/>
  <c r="A3067"/>
  <c r="A3066"/>
  <c r="A3065"/>
  <c r="A3064"/>
  <c r="A3063"/>
  <c r="A3062"/>
  <c r="A3061"/>
  <c r="A3060"/>
  <c r="A3059"/>
  <c r="A3058"/>
  <c r="A3057"/>
  <c r="A3056"/>
  <c r="A3055"/>
  <c r="A3054"/>
  <c r="A3053"/>
  <c r="A3052"/>
  <c r="A3051"/>
  <c r="A3050"/>
  <c r="A3049"/>
  <c r="A3048"/>
  <c r="A3047"/>
  <c r="A3046"/>
  <c r="A3045"/>
  <c r="A3044"/>
  <c r="A3043"/>
  <c r="A3042"/>
  <c r="A3041"/>
  <c r="A3040"/>
  <c r="A3039"/>
  <c r="A3038"/>
  <c r="A3037"/>
  <c r="A3036"/>
  <c r="A3035"/>
  <c r="A3034"/>
  <c r="A3033"/>
  <c r="A3032"/>
  <c r="A3031"/>
  <c r="A3030"/>
  <c r="A3029"/>
  <c r="A3028"/>
  <c r="A3027"/>
  <c r="A3026"/>
  <c r="A3025"/>
  <c r="A3024"/>
  <c r="A3023"/>
  <c r="A3022"/>
  <c r="A3021"/>
  <c r="A3020"/>
  <c r="A3019"/>
  <c r="A3018"/>
  <c r="A3017"/>
  <c r="A3016"/>
  <c r="A3015"/>
  <c r="A3014"/>
  <c r="A3013"/>
  <c r="A3012"/>
  <c r="A3011"/>
  <c r="A3010"/>
  <c r="A3009"/>
  <c r="A3008"/>
  <c r="A3007"/>
  <c r="A3006"/>
  <c r="A3005"/>
  <c r="A3004"/>
  <c r="A3003"/>
  <c r="A3002"/>
  <c r="A3001"/>
  <c r="A3000"/>
  <c r="A2999"/>
  <c r="A2998"/>
  <c r="A2997"/>
  <c r="A2996"/>
  <c r="A2995"/>
  <c r="A2994"/>
  <c r="A2993"/>
  <c r="A2992"/>
  <c r="A2991"/>
  <c r="A2990"/>
  <c r="A2989"/>
  <c r="A2988"/>
  <c r="A2987"/>
  <c r="A2986"/>
  <c r="A2985"/>
  <c r="A2984"/>
  <c r="A2983"/>
  <c r="A2982"/>
  <c r="A2981"/>
  <c r="A2980"/>
  <c r="A2979"/>
  <c r="A2978"/>
  <c r="A2977"/>
  <c r="A2976"/>
  <c r="A2975"/>
  <c r="A2974"/>
  <c r="A2973"/>
  <c r="A2972"/>
  <c r="A2971"/>
  <c r="A2970"/>
  <c r="A2969"/>
  <c r="A2968"/>
  <c r="A2967"/>
  <c r="A2966"/>
  <c r="A2965"/>
  <c r="A2964"/>
  <c r="A2963"/>
  <c r="A2962"/>
  <c r="A2961"/>
  <c r="A2960"/>
  <c r="A2959"/>
  <c r="A2958"/>
  <c r="A2957"/>
  <c r="A2956"/>
  <c r="A2955"/>
  <c r="A2954"/>
  <c r="A2953"/>
  <c r="A2952"/>
  <c r="A2951"/>
  <c r="A2950"/>
  <c r="A2949"/>
  <c r="A2948"/>
  <c r="A2947"/>
  <c r="A2946"/>
  <c r="A2945"/>
  <c r="A2944"/>
  <c r="A2943"/>
  <c r="A2942"/>
  <c r="A2941"/>
  <c r="A2940"/>
  <c r="A2939"/>
  <c r="A2938"/>
  <c r="A2937"/>
  <c r="A2936"/>
  <c r="A2935"/>
  <c r="A2934"/>
  <c r="A2933"/>
  <c r="A2932"/>
  <c r="A2931"/>
  <c r="A2930"/>
  <c r="A2929"/>
  <c r="A2928"/>
  <c r="A2927"/>
  <c r="A2926"/>
  <c r="A2925"/>
  <c r="A2924"/>
  <c r="A2923"/>
  <c r="A2922"/>
  <c r="A2921"/>
  <c r="A2920"/>
  <c r="A2919"/>
  <c r="A2918"/>
  <c r="A2917"/>
  <c r="A2916"/>
  <c r="A2915"/>
  <c r="A2914"/>
  <c r="A2913"/>
  <c r="A2912"/>
  <c r="A2911"/>
  <c r="A2910"/>
  <c r="A2909"/>
  <c r="A2908"/>
  <c r="A2907"/>
  <c r="A2906"/>
  <c r="A2905"/>
  <c r="A2904"/>
  <c r="A2903"/>
  <c r="A2902"/>
  <c r="A2901"/>
  <c r="A2900"/>
  <c r="A2899"/>
  <c r="A2898"/>
  <c r="A2897"/>
  <c r="A2896"/>
  <c r="A2895"/>
  <c r="A2894"/>
  <c r="A2893"/>
  <c r="A2892"/>
  <c r="A2891"/>
  <c r="A2890"/>
  <c r="A2889"/>
  <c r="A2888"/>
  <c r="A2887"/>
  <c r="A2886"/>
  <c r="A2885"/>
  <c r="A2884"/>
  <c r="A2883"/>
  <c r="A2882"/>
  <c r="A2881"/>
  <c r="A2880"/>
  <c r="A2879"/>
  <c r="A2878"/>
  <c r="A2877"/>
  <c r="A2876"/>
  <c r="A2875"/>
  <c r="A2874"/>
  <c r="A2873"/>
  <c r="A2872"/>
  <c r="A2871"/>
  <c r="A2870"/>
  <c r="A2869"/>
  <c r="A2868"/>
  <c r="A2867"/>
  <c r="A2866"/>
  <c r="A2865"/>
  <c r="A2864"/>
  <c r="A2863"/>
  <c r="A2862"/>
  <c r="A2861"/>
  <c r="A2860"/>
  <c r="A2859"/>
  <c r="A2858"/>
  <c r="A2857"/>
  <c r="A2856"/>
  <c r="A2855"/>
  <c r="A2854"/>
  <c r="A2853"/>
  <c r="A2852"/>
  <c r="A2851"/>
  <c r="A2850"/>
  <c r="A2849"/>
  <c r="A2848"/>
  <c r="A2847"/>
  <c r="A2846"/>
  <c r="A2845"/>
  <c r="A2844"/>
  <c r="A2843"/>
  <c r="A2842"/>
  <c r="A2841"/>
  <c r="A2840"/>
  <c r="A2839"/>
  <c r="A2838"/>
  <c r="A2837"/>
  <c r="A2836"/>
  <c r="A2835"/>
  <c r="A2834"/>
  <c r="A2833"/>
  <c r="A2832"/>
  <c r="A2831"/>
  <c r="A2830"/>
  <c r="A2829"/>
  <c r="A2828"/>
  <c r="A2827"/>
  <c r="A2826"/>
  <c r="A2825"/>
  <c r="A2824"/>
  <c r="A2823"/>
  <c r="A2822"/>
  <c r="A2821"/>
  <c r="A2820"/>
  <c r="A2819"/>
  <c r="A2818"/>
  <c r="A2817"/>
  <c r="A2816"/>
  <c r="A2815"/>
  <c r="A2814"/>
  <c r="A2813"/>
  <c r="A2812"/>
  <c r="A2811"/>
  <c r="A2810"/>
  <c r="A2809"/>
  <c r="A2808"/>
  <c r="A2807"/>
  <c r="A2806"/>
  <c r="A2805"/>
  <c r="A2804"/>
  <c r="A2803"/>
  <c r="A2802"/>
  <c r="A2801"/>
  <c r="A2800"/>
  <c r="A2799"/>
  <c r="A2798"/>
  <c r="A2797"/>
  <c r="A2796"/>
  <c r="A2795"/>
  <c r="A2794"/>
  <c r="A2793"/>
  <c r="A2792"/>
  <c r="A2791"/>
  <c r="A2790"/>
  <c r="A2789"/>
  <c r="A2788"/>
  <c r="A2787"/>
  <c r="A2786"/>
  <c r="A2785"/>
  <c r="A2784"/>
  <c r="A2783"/>
  <c r="A2782"/>
  <c r="A2781"/>
  <c r="A2780"/>
  <c r="A2779"/>
  <c r="A2778"/>
  <c r="A2777"/>
  <c r="A2776"/>
  <c r="A2775"/>
  <c r="A2774"/>
  <c r="A2773"/>
  <c r="A2772"/>
  <c r="A2771"/>
  <c r="A2770"/>
  <c r="A2769"/>
  <c r="A2768"/>
  <c r="A2767"/>
  <c r="A2766"/>
  <c r="A2765"/>
  <c r="A2764"/>
  <c r="A2763"/>
  <c r="A2762"/>
  <c r="A2761"/>
  <c r="A2760"/>
  <c r="A2759"/>
  <c r="A2758"/>
  <c r="A2757"/>
  <c r="A2756"/>
  <c r="A2755"/>
  <c r="A2754"/>
  <c r="A2753"/>
  <c r="A2752"/>
  <c r="A2751"/>
  <c r="A2750"/>
  <c r="A2749"/>
  <c r="A2748"/>
  <c r="A2747"/>
  <c r="A2746"/>
  <c r="A2745"/>
  <c r="A2744"/>
  <c r="A2743"/>
  <c r="A2742"/>
  <c r="A2741"/>
  <c r="A2740"/>
  <c r="A2739"/>
  <c r="A2738"/>
  <c r="A2737"/>
  <c r="A2736"/>
  <c r="A2735"/>
  <c r="A2734"/>
  <c r="A2733"/>
  <c r="A2732"/>
  <c r="A2731"/>
  <c r="A2730"/>
  <c r="A2729"/>
  <c r="A2728"/>
  <c r="A2727"/>
  <c r="A2726"/>
  <c r="A2725"/>
  <c r="A2724"/>
  <c r="A2723"/>
  <c r="A2722"/>
  <c r="A2721"/>
  <c r="A2720"/>
  <c r="A2719"/>
  <c r="A2718"/>
  <c r="A2717"/>
  <c r="A2716"/>
  <c r="A2715"/>
  <c r="A2714"/>
  <c r="A2713"/>
  <c r="A2712"/>
  <c r="A2711"/>
  <c r="A2710"/>
  <c r="A2709"/>
  <c r="A2708"/>
  <c r="A2707"/>
  <c r="A2706"/>
  <c r="A2705"/>
  <c r="A2704"/>
  <c r="A2703"/>
  <c r="A2702"/>
  <c r="A2701"/>
  <c r="A2700"/>
  <c r="A2699"/>
  <c r="A2698"/>
  <c r="A2697"/>
  <c r="A2696"/>
  <c r="A2695"/>
  <c r="A2694"/>
  <c r="A2693"/>
  <c r="A2692"/>
  <c r="A2691"/>
  <c r="A2690"/>
  <c r="A2689"/>
  <c r="A2688"/>
  <c r="A2687"/>
  <c r="A2686"/>
  <c r="A2685"/>
  <c r="A2684"/>
  <c r="A2683"/>
  <c r="A2682"/>
  <c r="A2681"/>
  <c r="A2680"/>
  <c r="A2679"/>
  <c r="A2678"/>
  <c r="A2677"/>
  <c r="A2676"/>
  <c r="A2675"/>
  <c r="A2674"/>
  <c r="A2673"/>
  <c r="A2672"/>
  <c r="A2671"/>
  <c r="A2670"/>
  <c r="A2669"/>
  <c r="A2668"/>
  <c r="A2667"/>
  <c r="A2666"/>
  <c r="A2665"/>
  <c r="A2664"/>
  <c r="A2663"/>
  <c r="A2662"/>
  <c r="A2661"/>
  <c r="A2660"/>
  <c r="A2659"/>
  <c r="A2658"/>
  <c r="A2657"/>
  <c r="A2656"/>
  <c r="A2655"/>
  <c r="A2654"/>
  <c r="A2653"/>
  <c r="A2652"/>
  <c r="A2651"/>
  <c r="A2650"/>
  <c r="A2649"/>
  <c r="A2648"/>
  <c r="A2647"/>
  <c r="A2646"/>
  <c r="A2645"/>
  <c r="A2644"/>
  <c r="A2643"/>
  <c r="A2642"/>
  <c r="A2641"/>
  <c r="A2640"/>
  <c r="A2639"/>
  <c r="A2638"/>
  <c r="A2637"/>
  <c r="A2636"/>
  <c r="A2635"/>
  <c r="A2634"/>
  <c r="A2633"/>
  <c r="A2632"/>
  <c r="A2631"/>
  <c r="A2630"/>
  <c r="A2629"/>
  <c r="A2628"/>
  <c r="A2627"/>
  <c r="A2626"/>
  <c r="A2625"/>
  <c r="A2624"/>
  <c r="A2623"/>
  <c r="A2622"/>
  <c r="A2621"/>
  <c r="A2620"/>
  <c r="A2619"/>
  <c r="A2618"/>
  <c r="A2617"/>
  <c r="A2616"/>
  <c r="A2615"/>
  <c r="A2614"/>
  <c r="A2613"/>
  <c r="A2612"/>
  <c r="A2611"/>
  <c r="A2610"/>
  <c r="A2609"/>
  <c r="A2608"/>
  <c r="A2607"/>
  <c r="A2606"/>
  <c r="A2605"/>
  <c r="A2604"/>
  <c r="A2603"/>
  <c r="A2602"/>
  <c r="A2601"/>
  <c r="A2600"/>
  <c r="A2599"/>
  <c r="A2598"/>
  <c r="A2597"/>
  <c r="A2596"/>
  <c r="A2595"/>
  <c r="A2594"/>
  <c r="A2593"/>
  <c r="A2592"/>
  <c r="A2591"/>
  <c r="A2590"/>
  <c r="A2589"/>
  <c r="A2588"/>
  <c r="A2587"/>
  <c r="A2586"/>
  <c r="A2585"/>
  <c r="A2584"/>
  <c r="A2583"/>
  <c r="A2582"/>
  <c r="A2581"/>
  <c r="A2580"/>
  <c r="A2579"/>
  <c r="A2578"/>
  <c r="A2577"/>
  <c r="A2576"/>
  <c r="A2575"/>
  <c r="A2574"/>
  <c r="A2573"/>
  <c r="A2572"/>
  <c r="A2571"/>
  <c r="A2570"/>
  <c r="A2569"/>
  <c r="A2568"/>
  <c r="A2567"/>
  <c r="A2566"/>
  <c r="A2565"/>
  <c r="A2564"/>
  <c r="A2563"/>
  <c r="A2562"/>
  <c r="A2561"/>
  <c r="A2560"/>
  <c r="A2559"/>
  <c r="A2558"/>
  <c r="A2557"/>
  <c r="A2556"/>
  <c r="A2555"/>
  <c r="A2554"/>
  <c r="A2553"/>
  <c r="A2552"/>
  <c r="A2551"/>
  <c r="A2550"/>
  <c r="A2549"/>
  <c r="A2548"/>
  <c r="A2547"/>
  <c r="A2546"/>
  <c r="A2545"/>
  <c r="A2544"/>
  <c r="A2543"/>
  <c r="A2542"/>
  <c r="A2541"/>
  <c r="A2540"/>
  <c r="A2539"/>
  <c r="A2538"/>
  <c r="A2537"/>
  <c r="A2536"/>
  <c r="A2535"/>
  <c r="A2534"/>
  <c r="A2533"/>
  <c r="A2532"/>
  <c r="A2531"/>
  <c r="A2530"/>
  <c r="A2529"/>
  <c r="A2528"/>
  <c r="A2527"/>
  <c r="A2526"/>
  <c r="A2525"/>
  <c r="A2524"/>
  <c r="A2523"/>
  <c r="A2522"/>
  <c r="A2521"/>
  <c r="A2520"/>
  <c r="A2519"/>
  <c r="A2518"/>
  <c r="A2517"/>
  <c r="A2516"/>
  <c r="A2515"/>
  <c r="A2514"/>
  <c r="A2513"/>
  <c r="A2512"/>
  <c r="A2511"/>
  <c r="A2510"/>
  <c r="A2509"/>
  <c r="A2508"/>
  <c r="A2507"/>
  <c r="A2506"/>
  <c r="A2505"/>
  <c r="A2504"/>
  <c r="A2503"/>
  <c r="A2502"/>
  <c r="A2501"/>
  <c r="A2500"/>
  <c r="A2499"/>
  <c r="A2498"/>
  <c r="A2497"/>
  <c r="A2496"/>
  <c r="A2495"/>
  <c r="A2494"/>
  <c r="A2493"/>
  <c r="A2492"/>
  <c r="A2491"/>
  <c r="A2490"/>
  <c r="A2489"/>
  <c r="A2488"/>
  <c r="A2487"/>
  <c r="A2486"/>
  <c r="A2485"/>
  <c r="A2484"/>
  <c r="A2483"/>
  <c r="A2482"/>
  <c r="A2481"/>
  <c r="A2480"/>
  <c r="A2479"/>
  <c r="A2478"/>
  <c r="A2477"/>
  <c r="A2476"/>
  <c r="A2475"/>
  <c r="A2474"/>
  <c r="A2473"/>
  <c r="A2472"/>
  <c r="A2471"/>
  <c r="A2470"/>
  <c r="A2469"/>
  <c r="A2468"/>
  <c r="A2467"/>
  <c r="A2466"/>
  <c r="A2465"/>
  <c r="A2464"/>
  <c r="A2463"/>
  <c r="A2462"/>
  <c r="A2461"/>
  <c r="A2460"/>
  <c r="A2459"/>
  <c r="A2458"/>
  <c r="A2457"/>
  <c r="A2456"/>
  <c r="A2455"/>
  <c r="A2454"/>
  <c r="A2453"/>
  <c r="A2452"/>
  <c r="A2451"/>
  <c r="A2450"/>
  <c r="A2449"/>
  <c r="A2448"/>
  <c r="A2447"/>
  <c r="A2446"/>
  <c r="A2445"/>
  <c r="A2444"/>
  <c r="A2443"/>
  <c r="A2442"/>
  <c r="A2441"/>
  <c r="A2440"/>
  <c r="A2439"/>
  <c r="A2438"/>
  <c r="A2437"/>
  <c r="A2436"/>
  <c r="A2435"/>
  <c r="A2434"/>
  <c r="A2433"/>
  <c r="A2432"/>
  <c r="A2431"/>
  <c r="A2430"/>
  <c r="A2429"/>
  <c r="A2428"/>
  <c r="A2427"/>
  <c r="A2426"/>
  <c r="A2425"/>
  <c r="A2424"/>
  <c r="A2423"/>
  <c r="A2422"/>
  <c r="A2421"/>
  <c r="A2420"/>
  <c r="A2419"/>
  <c r="A2418"/>
  <c r="A2417"/>
  <c r="A2416"/>
  <c r="A2415"/>
  <c r="A2414"/>
  <c r="A2413"/>
  <c r="A2412"/>
  <c r="A2411"/>
  <c r="A2410"/>
  <c r="A2409"/>
  <c r="A2408"/>
  <c r="A2407"/>
  <c r="A2406"/>
  <c r="A2405"/>
  <c r="A2404"/>
  <c r="A2403"/>
  <c r="A2402"/>
  <c r="A2401"/>
  <c r="A2400"/>
  <c r="A2399"/>
  <c r="A2398"/>
  <c r="A2397"/>
  <c r="A2396"/>
  <c r="A2395"/>
  <c r="A2394"/>
  <c r="A2393"/>
  <c r="A2392"/>
  <c r="A2391"/>
  <c r="A2390"/>
  <c r="A2389"/>
  <c r="A2388"/>
  <c r="A2387"/>
  <c r="A2386"/>
  <c r="A2385"/>
  <c r="A2384"/>
  <c r="A2383"/>
  <c r="A2382"/>
  <c r="A2381"/>
  <c r="A2380"/>
  <c r="A2379"/>
  <c r="A2378"/>
  <c r="A2377"/>
  <c r="A2376"/>
  <c r="A2375"/>
  <c r="A2374"/>
  <c r="A2373"/>
  <c r="A2372"/>
  <c r="A2371"/>
  <c r="A2370"/>
  <c r="A2369"/>
  <c r="A2368"/>
  <c r="A2367"/>
  <c r="A2366"/>
  <c r="A2365"/>
  <c r="A2364"/>
  <c r="A2363"/>
  <c r="A2362"/>
  <c r="A2361"/>
  <c r="A2360"/>
  <c r="A2359"/>
  <c r="A2358"/>
  <c r="A2357"/>
  <c r="A2356"/>
  <c r="A2355"/>
  <c r="A2354"/>
  <c r="A2353"/>
  <c r="A2352"/>
  <c r="A2351"/>
  <c r="A2350"/>
  <c r="A2349"/>
  <c r="A2348"/>
  <c r="A2347"/>
  <c r="A2346"/>
  <c r="A2345"/>
  <c r="A2344"/>
  <c r="A2343"/>
  <c r="A2342"/>
  <c r="A2341"/>
  <c r="A2340"/>
  <c r="A2339"/>
  <c r="A2338"/>
  <c r="A2337"/>
  <c r="A2336"/>
  <c r="A2335"/>
  <c r="A2334"/>
  <c r="A2333"/>
  <c r="A2332"/>
  <c r="A2331"/>
  <c r="A2330"/>
  <c r="A2329"/>
  <c r="A2328"/>
  <c r="A2327"/>
  <c r="A2326"/>
  <c r="A2325"/>
  <c r="A2324"/>
  <c r="A2323"/>
  <c r="A2322"/>
  <c r="A2321"/>
  <c r="A2320"/>
  <c r="A2319"/>
  <c r="A2318"/>
  <c r="A2317"/>
  <c r="A2316"/>
  <c r="A2315"/>
  <c r="A2314"/>
  <c r="A2313"/>
  <c r="A2312"/>
  <c r="A2311"/>
  <c r="A2310"/>
  <c r="A2309"/>
  <c r="A2308"/>
  <c r="A2307"/>
  <c r="A2306"/>
  <c r="A2305"/>
  <c r="A2304"/>
  <c r="A2303"/>
  <c r="A2302"/>
  <c r="A2301"/>
  <c r="A2300"/>
  <c r="A2299"/>
  <c r="A2298"/>
  <c r="A2297"/>
  <c r="A2296"/>
  <c r="A2295"/>
  <c r="A2294"/>
  <c r="A2293"/>
  <c r="A2292"/>
  <c r="A2291"/>
  <c r="A2290"/>
  <c r="A2289"/>
  <c r="A2288"/>
  <c r="A2287"/>
  <c r="A2286"/>
  <c r="A2285"/>
  <c r="A2284"/>
  <c r="A2283"/>
  <c r="A2282"/>
  <c r="A2281"/>
  <c r="A2280"/>
  <c r="A2279"/>
  <c r="A2278"/>
  <c r="A2277"/>
  <c r="A2276"/>
  <c r="A2275"/>
  <c r="A2274"/>
  <c r="A2273"/>
  <c r="A2272"/>
  <c r="A2271"/>
  <c r="A2270"/>
  <c r="A2269"/>
  <c r="A2268"/>
  <c r="A2267"/>
  <c r="A2266"/>
  <c r="A2265"/>
  <c r="A2264"/>
  <c r="A2263"/>
  <c r="A2262"/>
  <c r="A2261"/>
  <c r="A2260"/>
  <c r="A2259"/>
  <c r="A2258"/>
  <c r="A2257"/>
  <c r="A2256"/>
  <c r="A2255"/>
  <c r="A2254"/>
  <c r="A2253"/>
  <c r="A2252"/>
  <c r="A2251"/>
  <c r="A2250"/>
  <c r="A2249"/>
  <c r="A2248"/>
  <c r="A2247"/>
  <c r="A2246"/>
  <c r="A2245"/>
  <c r="A2244"/>
  <c r="A2243"/>
  <c r="A2242"/>
  <c r="A2241"/>
  <c r="A2240"/>
  <c r="A2239"/>
  <c r="A2238"/>
  <c r="A2237"/>
  <c r="A2236"/>
  <c r="A2235"/>
  <c r="A2234"/>
  <c r="A2233"/>
  <c r="A2232"/>
  <c r="A2231"/>
  <c r="A2230"/>
  <c r="A2229"/>
  <c r="A2228"/>
  <c r="A2227"/>
  <c r="A2226"/>
  <c r="A2225"/>
  <c r="A2224"/>
  <c r="A2223"/>
  <c r="A2222"/>
  <c r="A2221"/>
  <c r="A2220"/>
  <c r="A2219"/>
  <c r="A2218"/>
  <c r="A2217"/>
  <c r="A2216"/>
  <c r="A2215"/>
  <c r="A2214"/>
  <c r="A2213"/>
  <c r="A2212"/>
  <c r="A2211"/>
  <c r="A2210"/>
  <c r="A2209"/>
  <c r="A2208"/>
  <c r="A2207"/>
  <c r="A2206"/>
  <c r="A2205"/>
  <c r="A2204"/>
  <c r="A2203"/>
  <c r="A2202"/>
  <c r="A2201"/>
  <c r="A2200"/>
  <c r="A2199"/>
  <c r="A2198"/>
  <c r="A2197"/>
  <c r="A2196"/>
  <c r="A2195"/>
  <c r="A2194"/>
  <c r="A2193"/>
  <c r="A2192"/>
  <c r="A2191"/>
  <c r="A2190"/>
  <c r="A2189"/>
  <c r="A2188"/>
  <c r="A2187"/>
  <c r="A2186"/>
  <c r="A2185"/>
  <c r="A2184"/>
  <c r="A2183"/>
  <c r="A2182"/>
  <c r="A2181"/>
  <c r="A2180"/>
  <c r="A2179"/>
  <c r="A2178"/>
  <c r="A2177"/>
  <c r="A2176"/>
  <c r="A2175"/>
  <c r="A2174"/>
  <c r="A2173"/>
  <c r="A2172"/>
  <c r="A2171"/>
  <c r="A2170"/>
  <c r="A2169"/>
  <c r="A2168"/>
  <c r="A2167"/>
  <c r="A2166"/>
  <c r="A2165"/>
  <c r="A2164"/>
  <c r="A2163"/>
  <c r="A2162"/>
  <c r="A2161"/>
  <c r="A2160"/>
  <c r="A2159"/>
  <c r="A2158"/>
  <c r="A2157"/>
  <c r="A2156"/>
  <c r="A2155"/>
  <c r="A2154"/>
  <c r="A2153"/>
  <c r="A2152"/>
  <c r="A2151"/>
  <c r="A2150"/>
  <c r="A2149"/>
  <c r="A2148"/>
  <c r="A2147"/>
  <c r="A2146"/>
  <c r="A2145"/>
  <c r="A2144"/>
  <c r="A2143"/>
  <c r="A2142"/>
  <c r="A2141"/>
  <c r="A2140"/>
  <c r="A2139"/>
  <c r="A2138"/>
  <c r="A2137"/>
  <c r="A2136"/>
  <c r="A2135"/>
  <c r="A2134"/>
  <c r="A2133"/>
  <c r="A2132"/>
  <c r="A2131"/>
  <c r="A2130"/>
  <c r="A2129"/>
  <c r="A2128"/>
  <c r="A2127"/>
  <c r="A2126"/>
  <c r="A2125"/>
  <c r="A2124"/>
  <c r="A2123"/>
  <c r="A2122"/>
  <c r="A2121"/>
  <c r="A2120"/>
  <c r="A2119"/>
  <c r="A2118"/>
  <c r="A2117"/>
  <c r="A2116"/>
  <c r="A2115"/>
  <c r="A2114"/>
  <c r="A2113"/>
  <c r="A2112"/>
  <c r="A2111"/>
  <c r="A2110"/>
  <c r="A2109"/>
  <c r="A2108"/>
  <c r="A2107"/>
  <c r="A2106"/>
  <c r="A2105"/>
  <c r="A2104"/>
  <c r="A2103"/>
  <c r="A2102"/>
  <c r="A2101"/>
  <c r="A2100"/>
  <c r="A2099"/>
  <c r="A2098"/>
  <c r="A2097"/>
  <c r="A2096"/>
  <c r="A2095"/>
  <c r="A2094"/>
  <c r="A2093"/>
  <c r="A2092"/>
  <c r="A2091"/>
  <c r="A2090"/>
  <c r="A2089"/>
  <c r="A2088"/>
  <c r="A2087"/>
  <c r="A2086"/>
  <c r="A2085"/>
  <c r="A2084"/>
  <c r="A2083"/>
  <c r="A2082"/>
  <c r="A2081"/>
  <c r="A2080"/>
  <c r="A2079"/>
  <c r="A2078"/>
  <c r="A2077"/>
  <c r="A2076"/>
  <c r="A2075"/>
  <c r="A2074"/>
  <c r="A2073"/>
  <c r="A2072"/>
  <c r="A2071"/>
  <c r="A2070"/>
  <c r="A2069"/>
  <c r="A2068"/>
  <c r="A2067"/>
  <c r="A2066"/>
  <c r="A2065"/>
  <c r="A2064"/>
  <c r="A2063"/>
  <c r="A2062"/>
  <c r="A2061"/>
  <c r="A2060"/>
  <c r="A2059"/>
  <c r="A2058"/>
  <c r="A2057"/>
  <c r="A2056"/>
  <c r="A2055"/>
  <c r="A2054"/>
  <c r="A2053"/>
  <c r="A2052"/>
  <c r="A2051"/>
  <c r="A2050"/>
  <c r="A2049"/>
  <c r="A2048"/>
  <c r="A2047"/>
  <c r="A2046"/>
  <c r="A2045"/>
  <c r="A2044"/>
  <c r="A2043"/>
  <c r="A2042"/>
  <c r="A2041"/>
  <c r="A2040"/>
  <c r="A2039"/>
  <c r="A2038"/>
  <c r="A2037"/>
  <c r="A2036"/>
  <c r="A2035"/>
  <c r="A2034"/>
  <c r="A2033"/>
  <c r="A2032"/>
  <c r="A2031"/>
  <c r="A2030"/>
  <c r="A2029"/>
  <c r="A2028"/>
  <c r="A2027"/>
  <c r="A2026"/>
  <c r="A2025"/>
  <c r="A2024"/>
  <c r="A2023"/>
  <c r="A2022"/>
  <c r="A2021"/>
  <c r="A2020"/>
  <c r="A2019"/>
  <c r="A2018"/>
  <c r="A2017"/>
  <c r="A2016"/>
  <c r="A2015"/>
  <c r="A2014"/>
  <c r="A2013"/>
  <c r="A2012"/>
  <c r="A2011"/>
  <c r="A2010"/>
  <c r="A2009"/>
  <c r="A2008"/>
  <c r="A2007"/>
  <c r="A2006"/>
  <c r="A2005"/>
  <c r="A2004"/>
  <c r="A2003"/>
  <c r="A2002"/>
  <c r="A2001"/>
  <c r="A2000"/>
  <c r="A1999"/>
  <c r="A1998"/>
  <c r="A1997"/>
  <c r="A1996"/>
  <c r="A1995"/>
  <c r="A1994"/>
  <c r="A1993"/>
  <c r="A1992"/>
  <c r="A1991"/>
  <c r="A1990"/>
  <c r="A1989"/>
  <c r="A1988"/>
  <c r="A1987"/>
  <c r="A1986"/>
  <c r="A1985"/>
  <c r="A1984"/>
  <c r="A1983"/>
  <c r="A1982"/>
  <c r="A1981"/>
  <c r="A1980"/>
  <c r="A1979"/>
  <c r="A1978"/>
  <c r="A1977"/>
  <c r="A1976"/>
  <c r="A1975"/>
  <c r="A1974"/>
  <c r="A1973"/>
  <c r="A1972"/>
  <c r="A1971"/>
  <c r="A1970"/>
  <c r="A1969"/>
  <c r="A1968"/>
  <c r="A1967"/>
  <c r="A1966"/>
  <c r="A1965"/>
  <c r="A1964"/>
  <c r="A1963"/>
  <c r="A1962"/>
  <c r="A1961"/>
  <c r="A1960"/>
  <c r="A1959"/>
  <c r="A1958"/>
  <c r="A1957"/>
  <c r="A1956"/>
  <c r="A1955"/>
  <c r="A1954"/>
  <c r="A1953"/>
  <c r="A1952"/>
  <c r="A1951"/>
  <c r="A1950"/>
  <c r="A1949"/>
  <c r="A1948"/>
  <c r="A1947"/>
  <c r="A1946"/>
  <c r="A1945"/>
  <c r="A1944"/>
  <c r="A1943"/>
  <c r="A1942"/>
  <c r="A1941"/>
  <c r="A1940"/>
  <c r="A1939"/>
  <c r="A1938"/>
  <c r="A1937"/>
  <c r="A1936"/>
  <c r="A1935"/>
  <c r="A1934"/>
  <c r="A1933"/>
  <c r="A1932"/>
  <c r="A1931"/>
  <c r="A1930"/>
  <c r="A1929"/>
  <c r="A1928"/>
  <c r="A1927"/>
  <c r="A1926"/>
  <c r="A1925"/>
  <c r="A1924"/>
  <c r="A1923"/>
  <c r="A1922"/>
  <c r="A1921"/>
  <c r="A1920"/>
  <c r="A1919"/>
  <c r="A1918"/>
  <c r="A1917"/>
  <c r="A1916"/>
  <c r="A1915"/>
  <c r="A1914"/>
  <c r="A1913"/>
  <c r="A1912"/>
  <c r="A1911"/>
  <c r="A1910"/>
  <c r="A1909"/>
  <c r="A1908"/>
  <c r="A1907"/>
  <c r="A1906"/>
  <c r="A1905"/>
  <c r="A1904"/>
  <c r="A1903"/>
  <c r="A1902"/>
  <c r="A1901"/>
  <c r="A1900"/>
  <c r="A1899"/>
  <c r="A1898"/>
  <c r="A1897"/>
  <c r="A1896"/>
  <c r="A1895"/>
  <c r="A1894"/>
  <c r="A1893"/>
  <c r="A1892"/>
  <c r="A1891"/>
  <c r="A1890"/>
  <c r="A1889"/>
  <c r="A1888"/>
  <c r="A1887"/>
  <c r="A1886"/>
  <c r="A1885"/>
  <c r="A1884"/>
  <c r="A1883"/>
  <c r="A1882"/>
  <c r="A1881"/>
  <c r="A1880"/>
  <c r="A1879"/>
  <c r="A1878"/>
  <c r="A1877"/>
  <c r="A1876"/>
  <c r="A1875"/>
  <c r="A1874"/>
  <c r="A1873"/>
  <c r="A1872"/>
  <c r="A1871"/>
  <c r="A1870"/>
  <c r="A1869"/>
  <c r="A1868"/>
  <c r="A1867"/>
  <c r="A1866"/>
  <c r="A1865"/>
  <c r="A1864"/>
  <c r="A1863"/>
  <c r="A1862"/>
  <c r="A1861"/>
  <c r="A1860"/>
  <c r="A1859"/>
  <c r="A1858"/>
  <c r="A1857"/>
  <c r="A1856"/>
  <c r="A1855"/>
  <c r="A1854"/>
  <c r="A1853"/>
  <c r="A1852"/>
  <c r="A1851"/>
  <c r="A1850"/>
  <c r="A1849"/>
  <c r="A1848"/>
  <c r="A1847"/>
  <c r="A1846"/>
  <c r="A1845"/>
  <c r="A1844"/>
  <c r="A1843"/>
  <c r="A1842"/>
  <c r="A1841"/>
  <c r="A1840"/>
  <c r="A1839"/>
  <c r="A1838"/>
  <c r="A1837"/>
  <c r="A1836"/>
  <c r="A1835"/>
  <c r="A1834"/>
  <c r="A1833"/>
  <c r="A1832"/>
  <c r="A1831"/>
  <c r="A1830"/>
  <c r="A1829"/>
  <c r="A1828"/>
  <c r="A1827"/>
  <c r="A1826"/>
  <c r="A1825"/>
  <c r="A1824"/>
  <c r="A1823"/>
  <c r="A1822"/>
  <c r="A1821"/>
  <c r="A1820"/>
  <c r="A1819"/>
  <c r="A1818"/>
  <c r="A1817"/>
  <c r="A1816"/>
  <c r="A1815"/>
  <c r="A1814"/>
  <c r="A1813"/>
  <c r="A1812"/>
  <c r="A1811"/>
  <c r="A1810"/>
  <c r="A1809"/>
  <c r="A1808"/>
  <c r="A1807"/>
  <c r="A1806"/>
  <c r="A1805"/>
  <c r="A1804"/>
  <c r="A1803"/>
  <c r="A1802"/>
  <c r="A1801"/>
  <c r="A1800"/>
  <c r="A1799"/>
  <c r="A1798"/>
  <c r="A1797"/>
  <c r="A1796"/>
  <c r="A1795"/>
  <c r="A1794"/>
  <c r="A1793"/>
  <c r="A1792"/>
  <c r="A1791"/>
  <c r="A1790"/>
  <c r="A1789"/>
  <c r="A1788"/>
  <c r="A1787"/>
  <c r="A1786"/>
  <c r="A1785"/>
  <c r="A1784"/>
  <c r="A1783"/>
  <c r="A1782"/>
  <c r="A1781"/>
  <c r="A1780"/>
  <c r="A1779"/>
  <c r="A1778"/>
  <c r="A1777"/>
  <c r="A1776"/>
  <c r="A1775"/>
  <c r="A1774"/>
  <c r="A1773"/>
  <c r="A1772"/>
  <c r="A1771"/>
  <c r="A1770"/>
  <c r="A1769"/>
  <c r="A1768"/>
  <c r="A1767"/>
  <c r="A1766"/>
  <c r="A1765"/>
  <c r="A1764"/>
  <c r="A1763"/>
  <c r="A1762"/>
  <c r="A1761"/>
  <c r="A1760"/>
  <c r="A1759"/>
  <c r="A1758"/>
  <c r="A1757"/>
  <c r="A1756"/>
  <c r="A1755"/>
  <c r="A1754"/>
  <c r="A1753"/>
  <c r="A1752"/>
  <c r="A1751"/>
  <c r="A1750"/>
  <c r="A1749"/>
  <c r="A1748"/>
  <c r="A1747"/>
  <c r="A1746"/>
  <c r="A1745"/>
  <c r="A1744"/>
  <c r="A1743"/>
  <c r="A1742"/>
  <c r="A1741"/>
  <c r="A1740"/>
  <c r="A1739"/>
  <c r="A1738"/>
  <c r="A1737"/>
  <c r="A1736"/>
  <c r="A1735"/>
  <c r="A1734"/>
  <c r="A1733"/>
  <c r="A1732"/>
  <c r="A1731"/>
  <c r="A1730"/>
  <c r="A1729"/>
  <c r="A1728"/>
  <c r="A1727"/>
  <c r="A1726"/>
  <c r="A1725"/>
  <c r="A1724"/>
  <c r="A1723"/>
  <c r="A1722"/>
  <c r="A1721"/>
  <c r="A1720"/>
  <c r="A1719"/>
  <c r="A1718"/>
  <c r="A1717"/>
  <c r="A1716"/>
  <c r="A1715"/>
  <c r="A1714"/>
  <c r="A1713"/>
  <c r="A1712"/>
  <c r="A1711"/>
  <c r="A1710"/>
  <c r="A1709"/>
  <c r="A1708"/>
  <c r="A1707"/>
  <c r="A1706"/>
  <c r="A1705"/>
  <c r="A1704"/>
  <c r="A1703"/>
  <c r="A1702"/>
  <c r="A1701"/>
  <c r="A1700"/>
  <c r="A1699"/>
  <c r="A1698"/>
  <c r="A1697"/>
  <c r="A1696"/>
  <c r="A1695"/>
  <c r="A1694"/>
  <c r="A1693"/>
  <c r="A1692"/>
  <c r="A1691"/>
  <c r="A1690"/>
  <c r="A1689"/>
  <c r="A1688"/>
  <c r="A1687"/>
  <c r="A1686"/>
  <c r="A1685"/>
  <c r="A1684"/>
  <c r="A1683"/>
  <c r="A1682"/>
  <c r="A1681"/>
  <c r="A1680"/>
  <c r="A1679"/>
  <c r="A1678"/>
  <c r="A1677"/>
  <c r="A1676"/>
  <c r="A1675"/>
  <c r="A1674"/>
  <c r="A1673"/>
  <c r="A1672"/>
  <c r="A1671"/>
  <c r="A1670"/>
  <c r="A1669"/>
  <c r="A1668"/>
  <c r="A1667"/>
  <c r="A1666"/>
  <c r="A1665"/>
  <c r="A1664"/>
  <c r="A1663"/>
  <c r="A1662"/>
  <c r="A1661"/>
  <c r="A1660"/>
  <c r="A1659"/>
  <c r="A1658"/>
  <c r="A1657"/>
  <c r="A1656"/>
  <c r="A1655"/>
  <c r="A1654"/>
  <c r="A1653"/>
  <c r="A1652"/>
  <c r="A1651"/>
  <c r="A1650"/>
  <c r="A1649"/>
  <c r="A1648"/>
  <c r="A1647"/>
  <c r="A1646"/>
  <c r="A1645"/>
  <c r="A1644"/>
  <c r="A1643"/>
  <c r="A1642"/>
  <c r="A1641"/>
  <c r="A1640"/>
  <c r="A1639"/>
  <c r="A1638"/>
  <c r="A1637"/>
  <c r="A1636"/>
  <c r="A1635"/>
  <c r="A1634"/>
  <c r="A1633"/>
  <c r="A1632"/>
  <c r="A1631"/>
  <c r="A1630"/>
  <c r="A1629"/>
  <c r="A1628"/>
  <c r="A1627"/>
  <c r="A1626"/>
  <c r="A1625"/>
  <c r="A1624"/>
  <c r="A1623"/>
  <c r="A1622"/>
  <c r="A1621"/>
  <c r="A1620"/>
  <c r="A1619"/>
  <c r="A1618"/>
  <c r="A1617"/>
  <c r="A1616"/>
  <c r="A1615"/>
  <c r="A1614"/>
  <c r="A1613"/>
  <c r="A1612"/>
  <c r="A1611"/>
  <c r="A1610"/>
  <c r="A1609"/>
  <c r="A1608"/>
  <c r="A1607"/>
  <c r="A1606"/>
  <c r="A1605"/>
  <c r="A1604"/>
  <c r="A1603"/>
  <c r="A1602"/>
  <c r="A1601"/>
  <c r="A1600"/>
  <c r="A1599"/>
  <c r="A1598"/>
  <c r="A1597"/>
  <c r="A1596"/>
  <c r="A1595"/>
  <c r="A1594"/>
  <c r="A1593"/>
  <c r="A1592"/>
  <c r="A1591"/>
  <c r="A1590"/>
  <c r="A1589"/>
  <c r="A1588"/>
  <c r="A1587"/>
  <c r="A1586"/>
  <c r="A1585"/>
  <c r="A1584"/>
  <c r="A1583"/>
  <c r="A1582"/>
  <c r="A1581"/>
  <c r="A1580"/>
  <c r="A1579"/>
  <c r="A1578"/>
  <c r="A1577"/>
  <c r="A1576"/>
  <c r="A1575"/>
  <c r="A1574"/>
  <c r="A1573"/>
  <c r="A1572"/>
  <c r="A1571"/>
  <c r="A1570"/>
  <c r="A1569"/>
  <c r="A1568"/>
  <c r="A1567"/>
  <c r="A1566"/>
  <c r="A1565"/>
  <c r="A1564"/>
  <c r="A1563"/>
  <c r="A1562"/>
  <c r="A1561"/>
  <c r="A1560"/>
  <c r="A1559"/>
  <c r="A1558"/>
  <c r="A1557"/>
  <c r="A1556"/>
  <c r="A1555"/>
  <c r="A1554"/>
  <c r="A1553"/>
  <c r="A1552"/>
  <c r="A1551"/>
  <c r="A1550"/>
  <c r="A1549"/>
  <c r="A1548"/>
  <c r="A1547"/>
  <c r="A1546"/>
  <c r="A1545"/>
  <c r="A1544"/>
  <c r="A1543"/>
  <c r="A1542"/>
  <c r="A1541"/>
  <c r="A1540"/>
  <c r="A1539"/>
  <c r="A1538"/>
  <c r="A1537"/>
  <c r="A1536"/>
  <c r="A1535"/>
  <c r="A1534"/>
  <c r="A1533"/>
  <c r="A1532"/>
  <c r="A1531"/>
  <c r="A1530"/>
  <c r="A1529"/>
  <c r="A1528"/>
  <c r="A1527"/>
  <c r="A1526"/>
  <c r="A1525"/>
  <c r="A1524"/>
  <c r="A1523"/>
  <c r="A1522"/>
  <c r="A1521"/>
  <c r="A1520"/>
  <c r="A1519"/>
  <c r="A1518"/>
  <c r="A1517"/>
  <c r="A1516"/>
  <c r="A1515"/>
  <c r="A1514"/>
  <c r="A1513"/>
  <c r="A1512"/>
  <c r="A1511"/>
  <c r="A1510"/>
  <c r="A1509"/>
  <c r="A1508"/>
  <c r="A1507"/>
  <c r="A1506"/>
  <c r="A1505"/>
  <c r="A1504"/>
  <c r="A1503"/>
  <c r="A1502"/>
  <c r="A1501"/>
  <c r="A1500"/>
  <c r="A1499"/>
  <c r="A1498"/>
  <c r="A1497"/>
  <c r="A1496"/>
  <c r="A1495"/>
  <c r="A1494"/>
  <c r="A1493"/>
  <c r="A1492"/>
  <c r="A1491"/>
  <c r="A1490"/>
  <c r="A1489"/>
  <c r="A1488"/>
  <c r="A1487"/>
  <c r="A1486"/>
  <c r="A1485"/>
  <c r="A1484"/>
  <c r="A1483"/>
  <c r="A1482"/>
  <c r="A1481"/>
  <c r="A1480"/>
  <c r="A1479"/>
  <c r="A1478"/>
  <c r="A1477"/>
  <c r="A1476"/>
  <c r="A1475"/>
  <c r="A1474"/>
  <c r="A1473"/>
  <c r="A1472"/>
  <c r="A1471"/>
  <c r="A1470"/>
  <c r="A1469"/>
  <c r="A1468"/>
  <c r="A1467"/>
  <c r="A1466"/>
  <c r="A1465"/>
  <c r="A1464"/>
  <c r="A1463"/>
  <c r="A1462"/>
  <c r="A1461"/>
  <c r="A1460"/>
  <c r="A1459"/>
  <c r="A1458"/>
  <c r="A1457"/>
  <c r="A1456"/>
  <c r="A1455"/>
  <c r="A1454"/>
  <c r="A1453"/>
  <c r="A1452"/>
  <c r="A1451"/>
  <c r="A1450"/>
  <c r="A1449"/>
  <c r="A1448"/>
  <c r="A1447"/>
  <c r="A1446"/>
  <c r="A1445"/>
  <c r="A1444"/>
  <c r="A1443"/>
  <c r="A1442"/>
  <c r="A1441"/>
  <c r="A1440"/>
  <c r="A1439"/>
  <c r="A1438"/>
  <c r="A1437"/>
  <c r="A1436"/>
  <c r="A1435"/>
  <c r="A1434"/>
  <c r="A1433"/>
  <c r="A1432"/>
  <c r="A1431"/>
  <c r="A1430"/>
  <c r="A1429"/>
  <c r="A1428"/>
  <c r="A1427"/>
  <c r="A1426"/>
  <c r="A1425"/>
  <c r="A1424"/>
  <c r="A1423"/>
  <c r="A1422"/>
  <c r="A1421"/>
  <c r="A1420"/>
  <c r="A1419"/>
  <c r="A1418"/>
  <c r="A1417"/>
  <c r="A1416"/>
  <c r="A1415"/>
  <c r="A1414"/>
  <c r="A1413"/>
  <c r="A1412"/>
  <c r="A1411"/>
  <c r="A1410"/>
  <c r="A1409"/>
  <c r="A1408"/>
  <c r="A1407"/>
  <c r="A1406"/>
  <c r="A1405"/>
  <c r="A1404"/>
  <c r="A1403"/>
  <c r="A1402"/>
  <c r="A1401"/>
  <c r="A1400"/>
  <c r="A1399"/>
  <c r="A1398"/>
  <c r="A1397"/>
  <c r="A1396"/>
  <c r="A1395"/>
  <c r="A1394"/>
  <c r="A1393"/>
  <c r="A1392"/>
  <c r="A1391"/>
  <c r="A1390"/>
  <c r="A1389"/>
  <c r="A1388"/>
  <c r="A1387"/>
  <c r="A1386"/>
  <c r="A1385"/>
  <c r="A1384"/>
  <c r="A1383"/>
  <c r="A1382"/>
  <c r="A1381"/>
  <c r="A1380"/>
  <c r="A1379"/>
  <c r="A1378"/>
  <c r="A1377"/>
  <c r="A1376"/>
  <c r="A1375"/>
  <c r="A1374"/>
  <c r="A1373"/>
  <c r="A1372"/>
  <c r="A1371"/>
  <c r="A1370"/>
  <c r="A1369"/>
  <c r="A1368"/>
  <c r="A1367"/>
  <c r="A1366"/>
  <c r="A1365"/>
  <c r="A1364"/>
  <c r="A1363"/>
  <c r="A1362"/>
  <c r="A1361"/>
  <c r="A1360"/>
  <c r="A1359"/>
  <c r="A1358"/>
  <c r="A1357"/>
  <c r="A1356"/>
  <c r="A1355"/>
  <c r="A1354"/>
  <c r="A1353"/>
  <c r="A1352"/>
  <c r="A1351"/>
  <c r="A1350"/>
  <c r="A1349"/>
  <c r="A1348"/>
  <c r="A1347"/>
  <c r="A1346"/>
  <c r="A1345"/>
  <c r="A1344"/>
  <c r="A1343"/>
  <c r="A1342"/>
  <c r="A1341"/>
  <c r="A1340"/>
  <c r="A1339"/>
  <c r="A1338"/>
  <c r="A1337"/>
  <c r="A1336"/>
  <c r="A1335"/>
  <c r="A1334"/>
  <c r="A1333"/>
  <c r="A1332"/>
  <c r="A1331"/>
  <c r="A1330"/>
  <c r="A1329"/>
  <c r="A1328"/>
  <c r="A1327"/>
  <c r="A1326"/>
  <c r="A1325"/>
  <c r="A1324"/>
  <c r="A1323"/>
  <c r="A1322"/>
  <c r="A1321"/>
  <c r="A1320"/>
  <c r="A1319"/>
  <c r="A1318"/>
  <c r="A1317"/>
  <c r="A1316"/>
  <c r="A1315"/>
  <c r="A1314"/>
  <c r="A1313"/>
  <c r="A1312"/>
  <c r="A1311"/>
  <c r="A1310"/>
  <c r="A1309"/>
  <c r="A1308"/>
  <c r="A1307"/>
  <c r="A1306"/>
  <c r="A1305"/>
  <c r="A1304"/>
  <c r="A1303"/>
  <c r="A1302"/>
  <c r="A1301"/>
  <c r="A1300"/>
  <c r="A1299"/>
  <c r="A1298"/>
  <c r="A1297"/>
  <c r="A1296"/>
  <c r="A1295"/>
  <c r="A1294"/>
  <c r="A1293"/>
  <c r="A1292"/>
  <c r="A1291"/>
  <c r="A1290"/>
  <c r="A1289"/>
  <c r="A1288"/>
  <c r="A1287"/>
  <c r="A1286"/>
  <c r="A1285"/>
  <c r="A1284"/>
  <c r="A1283"/>
  <c r="A1282"/>
  <c r="A1281"/>
  <c r="A1280"/>
  <c r="A1279"/>
  <c r="A1278"/>
  <c r="A1277"/>
  <c r="A1276"/>
  <c r="A1275"/>
  <c r="A1274"/>
  <c r="A1273"/>
  <c r="A1272"/>
  <c r="A1271"/>
  <c r="A1270"/>
  <c r="A1269"/>
  <c r="A1268"/>
  <c r="A1267"/>
  <c r="A1266"/>
  <c r="A1265"/>
  <c r="A1264"/>
  <c r="A1263"/>
  <c r="A1262"/>
  <c r="A1261"/>
  <c r="A1260"/>
  <c r="A1259"/>
  <c r="A1258"/>
  <c r="A1257"/>
  <c r="A1256"/>
  <c r="A1255"/>
  <c r="A1254"/>
  <c r="A1253"/>
  <c r="A1252"/>
  <c r="A1251"/>
  <c r="A1250"/>
  <c r="A1249"/>
  <c r="A1248"/>
  <c r="A1247"/>
  <c r="A1246"/>
  <c r="A1245"/>
  <c r="A1244"/>
  <c r="A1243"/>
  <c r="A1242"/>
  <c r="A1241"/>
  <c r="A1240"/>
  <c r="A1239"/>
  <c r="A1238"/>
  <c r="A1237"/>
  <c r="A1236"/>
  <c r="A1235"/>
  <c r="A1234"/>
  <c r="A1233"/>
  <c r="A1232"/>
  <c r="A1231"/>
  <c r="A1230"/>
  <c r="A1229"/>
  <c r="A1228"/>
  <c r="A1227"/>
  <c r="A1226"/>
  <c r="A1225"/>
  <c r="A1224"/>
  <c r="A1223"/>
  <c r="A1222"/>
  <c r="A1221"/>
  <c r="A1220"/>
  <c r="A1219"/>
  <c r="A1218"/>
  <c r="A1217"/>
  <c r="A1216"/>
  <c r="A1215"/>
  <c r="A1214"/>
  <c r="A1213"/>
  <c r="A1212"/>
  <c r="A1211"/>
  <c r="A1210"/>
  <c r="A1209"/>
  <c r="A1208"/>
  <c r="A1207"/>
  <c r="A1206"/>
  <c r="A1205"/>
  <c r="A1204"/>
  <c r="A1203"/>
  <c r="A1202"/>
  <c r="A1201"/>
  <c r="A1200"/>
  <c r="A1199"/>
  <c r="A1198"/>
  <c r="A1197"/>
  <c r="A1196"/>
  <c r="A1195"/>
  <c r="A1194"/>
  <c r="A1193"/>
  <c r="A1192"/>
  <c r="A1191"/>
  <c r="A1190"/>
  <c r="A1189"/>
  <c r="A1188"/>
  <c r="A1187"/>
  <c r="A1186"/>
  <c r="A1185"/>
  <c r="A1184"/>
  <c r="A1183"/>
  <c r="A1182"/>
  <c r="A1181"/>
  <c r="A1180"/>
  <c r="A1179"/>
  <c r="A1178"/>
  <c r="A1177"/>
  <c r="A1176"/>
  <c r="A1175"/>
  <c r="A1174"/>
  <c r="A1173"/>
  <c r="A1172"/>
  <c r="A1171"/>
  <c r="A1170"/>
  <c r="A1169"/>
  <c r="A1168"/>
  <c r="A1167"/>
  <c r="A1166"/>
  <c r="A1165"/>
  <c r="A1164"/>
  <c r="A1163"/>
  <c r="A1162"/>
  <c r="A1161"/>
  <c r="A1160"/>
  <c r="A1159"/>
  <c r="A1158"/>
  <c r="A1157"/>
  <c r="A1156"/>
  <c r="A1155"/>
  <c r="A1154"/>
  <c r="A1153"/>
  <c r="A1152"/>
  <c r="A1151"/>
  <c r="A1150"/>
  <c r="A1149"/>
  <c r="A1148"/>
  <c r="A1147"/>
  <c r="A1146"/>
  <c r="A1145"/>
  <c r="A1144"/>
  <c r="A1143"/>
  <c r="A1142"/>
  <c r="A1141"/>
  <c r="A1140"/>
  <c r="A1139"/>
  <c r="A1138"/>
  <c r="A1137"/>
  <c r="A1136"/>
  <c r="A1135"/>
  <c r="A1134"/>
  <c r="A1133"/>
  <c r="A1132"/>
  <c r="A1131"/>
  <c r="A1130"/>
  <c r="A1129"/>
  <c r="A1128"/>
  <c r="A1127"/>
  <c r="A1126"/>
  <c r="A1125"/>
  <c r="A1124"/>
  <c r="A1123"/>
  <c r="A1122"/>
  <c r="A1121"/>
  <c r="A1120"/>
  <c r="A1119"/>
  <c r="A1118"/>
  <c r="A1117"/>
  <c r="A1116"/>
  <c r="A1115"/>
  <c r="A1114"/>
  <c r="A1113"/>
  <c r="A1112"/>
  <c r="A1111"/>
  <c r="A1110"/>
  <c r="A1109"/>
  <c r="A1108"/>
  <c r="A1107"/>
  <c r="A1106"/>
  <c r="A1105"/>
  <c r="A1104"/>
  <c r="A1103"/>
  <c r="A1102"/>
  <c r="A1101"/>
  <c r="A1100"/>
  <c r="A1099"/>
  <c r="A1098"/>
  <c r="A1097"/>
  <c r="A1096"/>
  <c r="A1095"/>
  <c r="A1094"/>
  <c r="A1093"/>
  <c r="A1092"/>
  <c r="A1091"/>
  <c r="A1090"/>
  <c r="A1089"/>
  <c r="A1088"/>
  <c r="A1087"/>
  <c r="A1086"/>
  <c r="A1085"/>
  <c r="A1084"/>
  <c r="A1083"/>
  <c r="A1082"/>
  <c r="A1081"/>
  <c r="A1080"/>
  <c r="A1079"/>
  <c r="A1078"/>
  <c r="A1077"/>
  <c r="A1076"/>
  <c r="A1075"/>
  <c r="A1074"/>
  <c r="A1073"/>
  <c r="A1072"/>
  <c r="A1071"/>
  <c r="A1070"/>
  <c r="A1069"/>
  <c r="A1068"/>
  <c r="A1067"/>
  <c r="A1066"/>
  <c r="A1065"/>
  <c r="A1064"/>
  <c r="A1063"/>
  <c r="A1062"/>
  <c r="A1061"/>
  <c r="A1060"/>
  <c r="A1059"/>
  <c r="A1058"/>
  <c r="A1057"/>
  <c r="A1056"/>
  <c r="A1055"/>
  <c r="A1054"/>
  <c r="A1053"/>
  <c r="A1052"/>
  <c r="A1051"/>
  <c r="A1050"/>
  <c r="A1049"/>
  <c r="A1048"/>
  <c r="A1047"/>
  <c r="A1046"/>
  <c r="A1045"/>
  <c r="A1044"/>
  <c r="A1043"/>
  <c r="A1042"/>
  <c r="A1041"/>
  <c r="A1040"/>
  <c r="A1039"/>
  <c r="A1038"/>
  <c r="A1037"/>
  <c r="A1036"/>
  <c r="A1035"/>
  <c r="A1034"/>
  <c r="A1033"/>
  <c r="A1032"/>
  <c r="A1031"/>
  <c r="A1030"/>
  <c r="A1029"/>
  <c r="A1028"/>
  <c r="A1027"/>
  <c r="A1026"/>
  <c r="A1025"/>
  <c r="A1024"/>
  <c r="A1023"/>
  <c r="A1022"/>
  <c r="A1021"/>
  <c r="A1020"/>
  <c r="A1019"/>
  <c r="A1018"/>
  <c r="A1017"/>
  <c r="A1016"/>
  <c r="A1015"/>
  <c r="A1014"/>
  <c r="A1013"/>
  <c r="A1012"/>
  <c r="A1011"/>
  <c r="A1010"/>
  <c r="A1009"/>
  <c r="A1008"/>
  <c r="A1007"/>
  <c r="A1006"/>
  <c r="A1005"/>
  <c r="A1004"/>
  <c r="A1003"/>
  <c r="A1002"/>
  <c r="A1001"/>
  <c r="A1000"/>
  <c r="A999"/>
  <c r="A998"/>
  <c r="A997"/>
  <c r="A996"/>
  <c r="A995"/>
  <c r="A994"/>
  <c r="A993"/>
  <c r="A992"/>
  <c r="A991"/>
  <c r="A990"/>
  <c r="A989"/>
  <c r="A988"/>
  <c r="A987"/>
  <c r="A986"/>
  <c r="A985"/>
  <c r="A984"/>
  <c r="A983"/>
  <c r="A982"/>
  <c r="A981"/>
  <c r="A980"/>
  <c r="A979"/>
  <c r="A978"/>
  <c r="A977"/>
  <c r="A976"/>
  <c r="A975"/>
  <c r="A974"/>
  <c r="A973"/>
  <c r="A972"/>
  <c r="A971"/>
  <c r="A970"/>
  <c r="A969"/>
  <c r="A968"/>
  <c r="A967"/>
  <c r="A966"/>
  <c r="A965"/>
  <c r="A964"/>
  <c r="A963"/>
  <c r="A962"/>
  <c r="A961"/>
  <c r="A960"/>
  <c r="A959"/>
  <c r="A958"/>
  <c r="A957"/>
  <c r="A956"/>
  <c r="A955"/>
  <c r="A954"/>
  <c r="A953"/>
  <c r="A952"/>
  <c r="A951"/>
  <c r="A950"/>
  <c r="A949"/>
  <c r="A948"/>
  <c r="A947"/>
  <c r="A946"/>
  <c r="A945"/>
  <c r="A944"/>
  <c r="A943"/>
  <c r="A942"/>
  <c r="A941"/>
  <c r="A940"/>
  <c r="A939"/>
  <c r="A938"/>
  <c r="A937"/>
  <c r="A936"/>
  <c r="A935"/>
  <c r="A934"/>
  <c r="A933"/>
  <c r="A932"/>
  <c r="A931"/>
  <c r="A930"/>
  <c r="A929"/>
  <c r="A928"/>
  <c r="A927"/>
  <c r="A926"/>
  <c r="A925"/>
  <c r="A924"/>
  <c r="A923"/>
  <c r="A922"/>
  <c r="A921"/>
  <c r="A920"/>
  <c r="A919"/>
  <c r="A918"/>
  <c r="A917"/>
  <c r="A916"/>
  <c r="A915"/>
  <c r="A914"/>
  <c r="A913"/>
  <c r="A912"/>
  <c r="A911"/>
  <c r="A910"/>
  <c r="A909"/>
  <c r="A908"/>
  <c r="A907"/>
  <c r="A906"/>
  <c r="A905"/>
  <c r="A904"/>
  <c r="A903"/>
  <c r="A902"/>
  <c r="A901"/>
  <c r="A900"/>
  <c r="A899"/>
  <c r="A898"/>
  <c r="A897"/>
  <c r="A896"/>
  <c r="A895"/>
  <c r="A894"/>
  <c r="A893"/>
  <c r="A892"/>
  <c r="A891"/>
  <c r="A890"/>
  <c r="A889"/>
  <c r="A888"/>
  <c r="A887"/>
  <c r="A886"/>
  <c r="A885"/>
  <c r="A884"/>
  <c r="A883"/>
  <c r="A882"/>
  <c r="A881"/>
  <c r="A880"/>
  <c r="A879"/>
  <c r="A878"/>
  <c r="A877"/>
  <c r="A876"/>
  <c r="A875"/>
  <c r="A874"/>
  <c r="A873"/>
  <c r="A872"/>
  <c r="A871"/>
  <c r="A870"/>
  <c r="A869"/>
  <c r="A868"/>
  <c r="A867"/>
  <c r="A866"/>
  <c r="A865"/>
  <c r="A864"/>
  <c r="A863"/>
  <c r="A862"/>
  <c r="A861"/>
  <c r="A860"/>
  <c r="A859"/>
  <c r="A858"/>
  <c r="A857"/>
  <c r="A856"/>
  <c r="A855"/>
  <c r="A854"/>
  <c r="A853"/>
  <c r="A852"/>
  <c r="A851"/>
  <c r="A850"/>
  <c r="A849"/>
  <c r="A848"/>
  <c r="A847"/>
  <c r="A846"/>
  <c r="A845"/>
  <c r="A844"/>
  <c r="A843"/>
  <c r="A842"/>
  <c r="A841"/>
  <c r="A840"/>
  <c r="A839"/>
  <c r="A838"/>
  <c r="A837"/>
  <c r="A836"/>
  <c r="A835"/>
  <c r="A834"/>
  <c r="A833"/>
  <c r="A832"/>
  <c r="A831"/>
  <c r="A830"/>
  <c r="A829"/>
  <c r="A828"/>
  <c r="A827"/>
  <c r="A826"/>
  <c r="A825"/>
  <c r="A824"/>
  <c r="A823"/>
  <c r="A822"/>
  <c r="A821"/>
  <c r="A820"/>
  <c r="A819"/>
  <c r="A818"/>
  <c r="A817"/>
  <c r="A816"/>
  <c r="A815"/>
  <c r="A814"/>
  <c r="A813"/>
  <c r="A812"/>
  <c r="A811"/>
  <c r="A810"/>
  <c r="A809"/>
  <c r="A808"/>
  <c r="A807"/>
  <c r="A806"/>
  <c r="A805"/>
  <c r="A804"/>
  <c r="A803"/>
  <c r="A802"/>
  <c r="A801"/>
  <c r="A800"/>
  <c r="A799"/>
  <c r="A798"/>
  <c r="A797"/>
  <c r="A796"/>
  <c r="A795"/>
  <c r="A794"/>
  <c r="A793"/>
  <c r="A792"/>
  <c r="A791"/>
  <c r="A790"/>
  <c r="A789"/>
  <c r="A788"/>
  <c r="A787"/>
  <c r="A786"/>
  <c r="A785"/>
  <c r="A784"/>
  <c r="A783"/>
  <c r="A782"/>
  <c r="A781"/>
  <c r="A780"/>
  <c r="A779"/>
  <c r="A778"/>
  <c r="A777"/>
  <c r="A776"/>
  <c r="A775"/>
  <c r="A774"/>
  <c r="A773"/>
  <c r="A772"/>
  <c r="A771"/>
  <c r="A770"/>
  <c r="A769"/>
  <c r="A768"/>
  <c r="A767"/>
  <c r="A766"/>
  <c r="A765"/>
  <c r="A764"/>
  <c r="A763"/>
  <c r="A762"/>
  <c r="A761"/>
  <c r="A760"/>
  <c r="A759"/>
  <c r="A758"/>
  <c r="A757"/>
  <c r="A756"/>
  <c r="A755"/>
  <c r="A754"/>
  <c r="A753"/>
  <c r="A752"/>
  <c r="A751"/>
  <c r="A750"/>
  <c r="A749"/>
  <c r="A748"/>
  <c r="A747"/>
  <c r="A746"/>
  <c r="A745"/>
  <c r="A744"/>
  <c r="A743"/>
  <c r="A742"/>
  <c r="A741"/>
  <c r="A740"/>
  <c r="A739"/>
  <c r="A738"/>
  <c r="A737"/>
  <c r="A736"/>
  <c r="A735"/>
  <c r="A734"/>
  <c r="A733"/>
  <c r="A732"/>
  <c r="A731"/>
  <c r="A730"/>
  <c r="A729"/>
  <c r="A728"/>
  <c r="A727"/>
  <c r="A726"/>
  <c r="A725"/>
  <c r="A724"/>
  <c r="A723"/>
  <c r="A722"/>
  <c r="A721"/>
  <c r="A720"/>
  <c r="A719"/>
  <c r="A718"/>
  <c r="A717"/>
  <c r="A716"/>
  <c r="A715"/>
  <c r="A714"/>
  <c r="A713"/>
  <c r="A712"/>
  <c r="A711"/>
  <c r="A710"/>
  <c r="A709"/>
  <c r="A708"/>
  <c r="A707"/>
  <c r="A706"/>
  <c r="A705"/>
  <c r="A704"/>
  <c r="A703"/>
  <c r="A702"/>
  <c r="A701"/>
  <c r="A700"/>
  <c r="A699"/>
  <c r="A698"/>
  <c r="A697"/>
  <c r="A696"/>
  <c r="A695"/>
  <c r="A694"/>
  <c r="A693"/>
  <c r="A692"/>
  <c r="A691"/>
  <c r="A690"/>
  <c r="A689"/>
  <c r="A688"/>
  <c r="A687"/>
  <c r="A686"/>
  <c r="A685"/>
  <c r="A684"/>
  <c r="A683"/>
  <c r="A682"/>
  <c r="A681"/>
  <c r="A680"/>
  <c r="A679"/>
  <c r="A678"/>
  <c r="A677"/>
  <c r="A676"/>
  <c r="A675"/>
  <c r="A674"/>
  <c r="A673"/>
  <c r="A672"/>
  <c r="A671"/>
  <c r="A670"/>
  <c r="A669"/>
  <c r="A668"/>
  <c r="A667"/>
  <c r="A666"/>
  <c r="A665"/>
  <c r="A664"/>
  <c r="A663"/>
  <c r="A662"/>
  <c r="A661"/>
  <c r="A660"/>
  <c r="A659"/>
  <c r="A658"/>
  <c r="A657"/>
  <c r="A656"/>
  <c r="A655"/>
  <c r="A654"/>
  <c r="A653"/>
  <c r="A652"/>
  <c r="A651"/>
  <c r="A650"/>
  <c r="A649"/>
  <c r="A648"/>
  <c r="A647"/>
  <c r="A646"/>
  <c r="A645"/>
  <c r="A644"/>
  <c r="A643"/>
  <c r="A642"/>
  <c r="A641"/>
  <c r="A640"/>
  <c r="A639"/>
  <c r="A638"/>
  <c r="A637"/>
  <c r="A636"/>
  <c r="A635"/>
  <c r="A634"/>
  <c r="A633"/>
  <c r="A632"/>
  <c r="A631"/>
  <c r="A630"/>
  <c r="A629"/>
  <c r="A628"/>
  <c r="A627"/>
  <c r="A626"/>
  <c r="A625"/>
  <c r="A624"/>
  <c r="A623"/>
  <c r="A622"/>
  <c r="A621"/>
  <c r="A620"/>
  <c r="A619"/>
  <c r="A618"/>
  <c r="A617"/>
  <c r="A616"/>
  <c r="A615"/>
  <c r="A614"/>
  <c r="A613"/>
  <c r="A612"/>
  <c r="A611"/>
  <c r="A610"/>
  <c r="A609"/>
  <c r="A608"/>
  <c r="A607"/>
  <c r="A606"/>
  <c r="A605"/>
  <c r="A604"/>
  <c r="A603"/>
  <c r="A602"/>
  <c r="A601"/>
  <c r="A600"/>
  <c r="A599"/>
  <c r="A598"/>
  <c r="A597"/>
  <c r="A596"/>
  <c r="A595"/>
  <c r="A594"/>
  <c r="A593"/>
  <c r="A592"/>
  <c r="A591"/>
  <c r="A590"/>
  <c r="A589"/>
  <c r="A588"/>
  <c r="A587"/>
  <c r="A586"/>
  <c r="A585"/>
  <c r="A584"/>
  <c r="A583"/>
  <c r="A582"/>
  <c r="A581"/>
  <c r="A580"/>
  <c r="A579"/>
  <c r="A578"/>
  <c r="A577"/>
  <c r="A576"/>
  <c r="A575"/>
  <c r="A574"/>
  <c r="A573"/>
  <c r="A572"/>
  <c r="A571"/>
  <c r="A570"/>
  <c r="A569"/>
  <c r="A568"/>
  <c r="A567"/>
  <c r="A566"/>
  <c r="A565"/>
  <c r="A564"/>
  <c r="A563"/>
  <c r="A562"/>
  <c r="A561"/>
  <c r="A560"/>
  <c r="A559"/>
  <c r="A558"/>
  <c r="A557"/>
  <c r="A556"/>
  <c r="A555"/>
  <c r="A554"/>
  <c r="A553"/>
  <c r="A552"/>
  <c r="A551"/>
  <c r="A550"/>
  <c r="A549"/>
  <c r="A548"/>
  <c r="A547"/>
  <c r="A546"/>
  <c r="A545"/>
  <c r="A544"/>
  <c r="A543"/>
  <c r="A542"/>
  <c r="A541"/>
  <c r="A540"/>
  <c r="A539"/>
  <c r="A538"/>
  <c r="A537"/>
  <c r="A536"/>
  <c r="A535"/>
  <c r="A534"/>
  <c r="A533"/>
  <c r="A532"/>
  <c r="A531"/>
  <c r="A530"/>
  <c r="A529"/>
  <c r="A528"/>
  <c r="A527"/>
  <c r="A526"/>
  <c r="A525"/>
  <c r="A524"/>
  <c r="A523"/>
  <c r="A522"/>
  <c r="A521"/>
  <c r="A520"/>
  <c r="A519"/>
  <c r="A518"/>
  <c r="A517"/>
  <c r="A516"/>
  <c r="A515"/>
  <c r="A514"/>
  <c r="A513"/>
  <c r="A512"/>
  <c r="A511"/>
  <c r="A510"/>
  <c r="A509"/>
  <c r="A508"/>
  <c r="A507"/>
  <c r="A506"/>
  <c r="A505"/>
  <c r="A504"/>
  <c r="A503"/>
  <c r="A502"/>
  <c r="A501"/>
  <c r="A500"/>
  <c r="A499"/>
  <c r="A498"/>
  <c r="A497"/>
  <c r="A496"/>
  <c r="A495"/>
  <c r="A494"/>
  <c r="A493"/>
  <c r="A492"/>
  <c r="A491"/>
  <c r="A490"/>
  <c r="A489"/>
  <c r="A488"/>
  <c r="A487"/>
  <c r="A486"/>
  <c r="A485"/>
  <c r="A484"/>
  <c r="A483"/>
  <c r="A482"/>
  <c r="A481"/>
  <c r="A480"/>
  <c r="A479"/>
  <c r="A478"/>
  <c r="A477"/>
  <c r="A476"/>
  <c r="A475"/>
  <c r="A474"/>
  <c r="A473"/>
  <c r="A472"/>
  <c r="A471"/>
  <c r="A470"/>
  <c r="A469"/>
  <c r="A468"/>
  <c r="A467"/>
  <c r="A466"/>
  <c r="A465"/>
  <c r="A464"/>
  <c r="A463"/>
  <c r="A462"/>
  <c r="A461"/>
  <c r="A460"/>
  <c r="A459"/>
  <c r="A458"/>
  <c r="A457"/>
  <c r="A456"/>
  <c r="A455"/>
  <c r="A454"/>
  <c r="A453"/>
  <c r="A452"/>
  <c r="A451"/>
  <c r="A450"/>
  <c r="A449"/>
  <c r="A448"/>
  <c r="A447"/>
  <c r="A446"/>
  <c r="A445"/>
  <c r="A444"/>
  <c r="A443"/>
  <c r="A442"/>
  <c r="A441"/>
  <c r="A440"/>
  <c r="A439"/>
  <c r="A438"/>
  <c r="A437"/>
  <c r="A436"/>
  <c r="A435"/>
  <c r="A434"/>
  <c r="A433"/>
  <c r="A432"/>
  <c r="A431"/>
  <c r="A430"/>
  <c r="A429"/>
  <c r="A428"/>
  <c r="A427"/>
  <c r="A426"/>
  <c r="A425"/>
  <c r="A424"/>
  <c r="A423"/>
  <c r="A422"/>
  <c r="A421"/>
  <c r="A420"/>
  <c r="A419"/>
  <c r="A418"/>
  <c r="A417"/>
  <c r="A416"/>
  <c r="A415"/>
  <c r="A414"/>
  <c r="A413"/>
  <c r="A412"/>
  <c r="A411"/>
  <c r="A410"/>
  <c r="A409"/>
  <c r="A408"/>
  <c r="A407"/>
  <c r="A406"/>
  <c r="A405"/>
  <c r="A404"/>
  <c r="A403"/>
  <c r="A402"/>
  <c r="A401"/>
  <c r="A400"/>
  <c r="A399"/>
  <c r="A398"/>
  <c r="A397"/>
  <c r="A396"/>
  <c r="A395"/>
  <c r="A394"/>
  <c r="A393"/>
  <c r="A392"/>
  <c r="A391"/>
  <c r="A390"/>
  <c r="A389"/>
  <c r="A388"/>
  <c r="A387"/>
  <c r="A386"/>
  <c r="A385"/>
  <c r="A384"/>
  <c r="A383"/>
  <c r="A382"/>
  <c r="A381"/>
  <c r="A380"/>
  <c r="A379"/>
  <c r="A378"/>
  <c r="A377"/>
  <c r="A376"/>
  <c r="A375"/>
  <c r="A374"/>
  <c r="A373"/>
  <c r="A372"/>
  <c r="A371"/>
  <c r="A370"/>
  <c r="A369"/>
  <c r="A368"/>
  <c r="A367"/>
  <c r="A366"/>
  <c r="A365"/>
  <c r="A364"/>
  <c r="A363"/>
  <c r="A362"/>
  <c r="A361"/>
  <c r="A360"/>
  <c r="A359"/>
  <c r="A358"/>
  <c r="A357"/>
  <c r="A356"/>
  <c r="A355"/>
  <c r="A354"/>
  <c r="A353"/>
  <c r="A352"/>
  <c r="A351"/>
  <c r="A350"/>
  <c r="A349"/>
  <c r="A348"/>
  <c r="A347"/>
  <c r="A346"/>
  <c r="A345"/>
  <c r="A344"/>
  <c r="A343"/>
  <c r="A342"/>
  <c r="A341"/>
  <c r="A340"/>
  <c r="A339"/>
  <c r="A338"/>
  <c r="A337"/>
  <c r="A336"/>
  <c r="A335"/>
  <c r="A334"/>
  <c r="A333"/>
  <c r="A332"/>
  <c r="A331"/>
  <c r="A330"/>
  <c r="A329"/>
  <c r="A328"/>
  <c r="A327"/>
  <c r="A326"/>
  <c r="A325"/>
  <c r="A324"/>
  <c r="A323"/>
  <c r="A322"/>
  <c r="A321"/>
  <c r="A320"/>
  <c r="A319"/>
  <c r="A318"/>
  <c r="A317"/>
  <c r="A316"/>
  <c r="A315"/>
  <c r="A314"/>
  <c r="A313"/>
  <c r="A312"/>
  <c r="A311"/>
  <c r="A310"/>
  <c r="A309"/>
  <c r="A308"/>
  <c r="A307"/>
  <c r="A306"/>
  <c r="A305"/>
  <c r="A304"/>
  <c r="A303"/>
  <c r="A302"/>
  <c r="A301"/>
  <c r="A300"/>
  <c r="A299"/>
  <c r="A298"/>
  <c r="A297"/>
  <c r="A296"/>
  <c r="A295"/>
  <c r="A294"/>
  <c r="A293"/>
  <c r="A292"/>
  <c r="A291"/>
  <c r="A290"/>
  <c r="A289"/>
  <c r="A288"/>
  <c r="A287"/>
  <c r="A286"/>
  <c r="A285"/>
  <c r="A284"/>
  <c r="A283"/>
  <c r="A282"/>
  <c r="A281"/>
  <c r="A280"/>
  <c r="A279"/>
  <c r="A278"/>
  <c r="A277"/>
  <c r="A276"/>
  <c r="A275"/>
  <c r="A274"/>
  <c r="A273"/>
  <c r="A272"/>
  <c r="A271"/>
  <c r="A270"/>
  <c r="A269"/>
  <c r="A268"/>
  <c r="A267"/>
  <c r="A266"/>
  <c r="A265"/>
  <c r="A264"/>
  <c r="A263"/>
  <c r="A262"/>
  <c r="A261"/>
  <c r="A260"/>
  <c r="A259"/>
  <c r="A258"/>
  <c r="A257"/>
  <c r="A256"/>
  <c r="A255"/>
  <c r="A254"/>
  <c r="A253"/>
  <c r="A252"/>
  <c r="A251"/>
  <c r="A250"/>
  <c r="A249"/>
  <c r="A248"/>
  <c r="A247"/>
  <c r="A246"/>
  <c r="A245"/>
  <c r="A244"/>
  <c r="A243"/>
  <c r="A242"/>
  <c r="A241"/>
  <c r="A240"/>
  <c r="A239"/>
  <c r="A238"/>
  <c r="A237"/>
  <c r="A236"/>
  <c r="A235"/>
  <c r="A234"/>
  <c r="A233"/>
  <c r="A232"/>
  <c r="A231"/>
  <c r="A230"/>
  <c r="A229"/>
  <c r="A228"/>
  <c r="A227"/>
  <c r="A226"/>
  <c r="A225"/>
  <c r="A224"/>
  <c r="A223"/>
  <c r="A222"/>
  <c r="A221"/>
  <c r="A220"/>
  <c r="A219"/>
  <c r="A218"/>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3"/>
  <c r="A2"/>
  <c r="M6" i="20" s="1"/>
  <c r="F19" i="6"/>
  <c r="G19"/>
  <c r="H19"/>
  <c r="I19"/>
  <c r="J19"/>
  <c r="K19"/>
  <c r="L19"/>
  <c r="M19"/>
  <c r="N19"/>
  <c r="O19"/>
  <c r="P19"/>
  <c r="Q19"/>
  <c r="R19"/>
  <c r="S19"/>
  <c r="T19"/>
  <c r="U19"/>
  <c r="V19"/>
  <c r="W19"/>
  <c r="X19"/>
  <c r="Q14"/>
  <c r="R14"/>
  <c r="S14"/>
  <c r="T14"/>
  <c r="U14"/>
  <c r="V14"/>
  <c r="W14"/>
  <c r="X14"/>
  <c r="Q9"/>
  <c r="S9"/>
  <c r="T9"/>
  <c r="U9"/>
  <c r="W9"/>
  <c r="X9"/>
  <c r="AA228" i="7"/>
  <c r="AB228"/>
  <c r="AC228"/>
  <c r="AD228"/>
  <c r="AE228"/>
  <c r="AF228"/>
  <c r="AG228"/>
  <c r="AH228"/>
  <c r="AI228"/>
  <c r="AJ228"/>
  <c r="AK228"/>
  <c r="AL228"/>
  <c r="N31" i="20"/>
  <c r="G212" i="9"/>
  <c r="H212"/>
  <c r="I212"/>
  <c r="J212"/>
  <c r="K212"/>
  <c r="L212"/>
  <c r="M212"/>
  <c r="N212"/>
  <c r="O212"/>
  <c r="P212"/>
  <c r="Q212"/>
  <c r="R212"/>
  <c r="S212"/>
  <c r="T212"/>
  <c r="U212"/>
  <c r="V212"/>
  <c r="W212"/>
  <c r="X212"/>
  <c r="Y212"/>
  <c r="Z212"/>
  <c r="AA212"/>
  <c r="AB212"/>
  <c r="AC212"/>
  <c r="AD212"/>
  <c r="AE212"/>
  <c r="AF212"/>
  <c r="AG212"/>
  <c r="AH212"/>
  <c r="AI212"/>
  <c r="AJ212"/>
  <c r="AK212"/>
  <c r="AL212"/>
  <c r="F212"/>
  <c r="G202"/>
  <c r="H202"/>
  <c r="I202"/>
  <c r="J202"/>
  <c r="K202"/>
  <c r="L202"/>
  <c r="M202"/>
  <c r="N202"/>
  <c r="O202"/>
  <c r="P202"/>
  <c r="Q202"/>
  <c r="R202"/>
  <c r="S202"/>
  <c r="T202"/>
  <c r="U202"/>
  <c r="V202"/>
  <c r="W202"/>
  <c r="X202"/>
  <c r="Y202"/>
  <c r="Z202"/>
  <c r="AA202"/>
  <c r="AB202"/>
  <c r="AC202"/>
  <c r="AD202"/>
  <c r="AE202"/>
  <c r="AF202"/>
  <c r="AG202"/>
  <c r="AH202"/>
  <c r="AI202"/>
  <c r="AJ202"/>
  <c r="AK202"/>
  <c r="AL202"/>
  <c r="F202"/>
  <c r="G199"/>
  <c r="H199"/>
  <c r="I199"/>
  <c r="J199"/>
  <c r="K199"/>
  <c r="L199"/>
  <c r="M199"/>
  <c r="N199"/>
  <c r="O199"/>
  <c r="P199"/>
  <c r="Q199"/>
  <c r="R199"/>
  <c r="S199"/>
  <c r="T199"/>
  <c r="U199"/>
  <c r="V199"/>
  <c r="W199"/>
  <c r="X199"/>
  <c r="Y199"/>
  <c r="Z199"/>
  <c r="AA199"/>
  <c r="AB199"/>
  <c r="AC199"/>
  <c r="AD199"/>
  <c r="AE199"/>
  <c r="AF199"/>
  <c r="AG199"/>
  <c r="AH199"/>
  <c r="AI199"/>
  <c r="AJ199"/>
  <c r="AK199"/>
  <c r="AL199"/>
  <c r="F199"/>
  <c r="G194"/>
  <c r="H194"/>
  <c r="I194"/>
  <c r="J194"/>
  <c r="K194"/>
  <c r="L194"/>
  <c r="M194"/>
  <c r="N194"/>
  <c r="O194"/>
  <c r="P194"/>
  <c r="Q194"/>
  <c r="R194"/>
  <c r="S194"/>
  <c r="T194"/>
  <c r="U194"/>
  <c r="V194"/>
  <c r="W194"/>
  <c r="X194"/>
  <c r="Y194"/>
  <c r="Z194"/>
  <c r="AA194"/>
  <c r="AB194"/>
  <c r="AC194"/>
  <c r="AD194"/>
  <c r="AE194"/>
  <c r="AF194"/>
  <c r="AG194"/>
  <c r="AH194"/>
  <c r="AI194"/>
  <c r="AJ194"/>
  <c r="AK194"/>
  <c r="AL194"/>
  <c r="F194"/>
  <c r="G187"/>
  <c r="H187"/>
  <c r="I187"/>
  <c r="J187"/>
  <c r="K187"/>
  <c r="L187"/>
  <c r="M187"/>
  <c r="N187"/>
  <c r="O187"/>
  <c r="P187"/>
  <c r="Q187"/>
  <c r="R187"/>
  <c r="S187"/>
  <c r="T187"/>
  <c r="U187"/>
  <c r="V187"/>
  <c r="W187"/>
  <c r="X187"/>
  <c r="Y187"/>
  <c r="Z187"/>
  <c r="AA187"/>
  <c r="AB187"/>
  <c r="AC187"/>
  <c r="AD187"/>
  <c r="AE187"/>
  <c r="AF187"/>
  <c r="AG187"/>
  <c r="AH187"/>
  <c r="AI187"/>
  <c r="AJ187"/>
  <c r="AK187"/>
  <c r="AL187"/>
  <c r="F187"/>
  <c r="G178"/>
  <c r="H178"/>
  <c r="I178"/>
  <c r="J178"/>
  <c r="K178"/>
  <c r="L178"/>
  <c r="M178"/>
  <c r="N178"/>
  <c r="O178"/>
  <c r="P178"/>
  <c r="Q178"/>
  <c r="R178"/>
  <c r="S178"/>
  <c r="T178"/>
  <c r="U178"/>
  <c r="V178"/>
  <c r="W178"/>
  <c r="X178"/>
  <c r="Y178"/>
  <c r="Z178"/>
  <c r="AA178"/>
  <c r="AB178"/>
  <c r="AC178"/>
  <c r="AD178"/>
  <c r="AE178"/>
  <c r="AF178"/>
  <c r="AG178"/>
  <c r="AH178"/>
  <c r="AI178"/>
  <c r="AJ178"/>
  <c r="AK178"/>
  <c r="AL178"/>
  <c r="F178"/>
  <c r="G153"/>
  <c r="H153"/>
  <c r="I153"/>
  <c r="J153"/>
  <c r="K153"/>
  <c r="L153"/>
  <c r="M153"/>
  <c r="N153"/>
  <c r="O153"/>
  <c r="P153"/>
  <c r="Q153"/>
  <c r="R153"/>
  <c r="S153"/>
  <c r="T153"/>
  <c r="U153"/>
  <c r="V153"/>
  <c r="W153"/>
  <c r="X153"/>
  <c r="Y153"/>
  <c r="Z153"/>
  <c r="AA153"/>
  <c r="AB153"/>
  <c r="AC153"/>
  <c r="AD153"/>
  <c r="AE153"/>
  <c r="AF153"/>
  <c r="AG153"/>
  <c r="AH153"/>
  <c r="AI153"/>
  <c r="AJ153"/>
  <c r="AK153"/>
  <c r="AL153"/>
  <c r="F153"/>
  <c r="G135"/>
  <c r="H135"/>
  <c r="I135"/>
  <c r="J135"/>
  <c r="K135"/>
  <c r="L135"/>
  <c r="M135"/>
  <c r="N135"/>
  <c r="O135"/>
  <c r="P135"/>
  <c r="Q135"/>
  <c r="R135"/>
  <c r="S135"/>
  <c r="T135"/>
  <c r="U135"/>
  <c r="V135"/>
  <c r="W135"/>
  <c r="X135"/>
  <c r="Y135"/>
  <c r="Z135"/>
  <c r="AA135"/>
  <c r="AB135"/>
  <c r="AC135"/>
  <c r="AD135"/>
  <c r="AE135"/>
  <c r="AF135"/>
  <c r="AG135"/>
  <c r="AH135"/>
  <c r="AI135"/>
  <c r="AJ135"/>
  <c r="AK135"/>
  <c r="AL135"/>
  <c r="F135"/>
  <c r="G130"/>
  <c r="H130"/>
  <c r="I130"/>
  <c r="J130"/>
  <c r="K130"/>
  <c r="L130"/>
  <c r="M130"/>
  <c r="N130"/>
  <c r="O130"/>
  <c r="P130"/>
  <c r="Q130"/>
  <c r="R130"/>
  <c r="S130"/>
  <c r="T130"/>
  <c r="U130"/>
  <c r="V130"/>
  <c r="W130"/>
  <c r="X130"/>
  <c r="Y130"/>
  <c r="Z130"/>
  <c r="AA130"/>
  <c r="AB130"/>
  <c r="AC130"/>
  <c r="AD130"/>
  <c r="AE130"/>
  <c r="AF130"/>
  <c r="AG130"/>
  <c r="AH130"/>
  <c r="AI130"/>
  <c r="AJ130"/>
  <c r="AK130"/>
  <c r="AL130"/>
  <c r="F130"/>
  <c r="G87"/>
  <c r="H87"/>
  <c r="I87"/>
  <c r="J87"/>
  <c r="K87"/>
  <c r="L87"/>
  <c r="M87"/>
  <c r="N87"/>
  <c r="O87"/>
  <c r="P87"/>
  <c r="Q87"/>
  <c r="R87"/>
  <c r="S87"/>
  <c r="T87"/>
  <c r="U87"/>
  <c r="V87"/>
  <c r="W87"/>
  <c r="X87"/>
  <c r="Y87"/>
  <c r="Z87"/>
  <c r="AA87"/>
  <c r="AB87"/>
  <c r="AC87"/>
  <c r="AD87"/>
  <c r="AE87"/>
  <c r="AF87"/>
  <c r="AG87"/>
  <c r="AH87"/>
  <c r="AI87"/>
  <c r="AJ87"/>
  <c r="AK87"/>
  <c r="AL87"/>
  <c r="F87"/>
  <c r="G53"/>
  <c r="H53"/>
  <c r="I53"/>
  <c r="J53"/>
  <c r="K53"/>
  <c r="L53"/>
  <c r="M53"/>
  <c r="N53"/>
  <c r="O53"/>
  <c r="P53"/>
  <c r="Q53"/>
  <c r="R53"/>
  <c r="S53"/>
  <c r="T53"/>
  <c r="U53"/>
  <c r="V53"/>
  <c r="W53"/>
  <c r="X53"/>
  <c r="Y53"/>
  <c r="Z53"/>
  <c r="AA53"/>
  <c r="AB53"/>
  <c r="AC53"/>
  <c r="AD53"/>
  <c r="AE53"/>
  <c r="AF53"/>
  <c r="AG53"/>
  <c r="AH53"/>
  <c r="AI53"/>
  <c r="AJ53"/>
  <c r="AK53"/>
  <c r="AL53"/>
  <c r="F53"/>
  <c r="G27"/>
  <c r="G9"/>
  <c r="H27"/>
  <c r="I27"/>
  <c r="J27"/>
  <c r="K27"/>
  <c r="L27"/>
  <c r="M27"/>
  <c r="N27"/>
  <c r="O27"/>
  <c r="P27"/>
  <c r="Q27"/>
  <c r="R27"/>
  <c r="R9"/>
  <c r="S27"/>
  <c r="T27"/>
  <c r="U27"/>
  <c r="V27"/>
  <c r="W27"/>
  <c r="X27"/>
  <c r="Y27"/>
  <c r="Z27"/>
  <c r="AA27"/>
  <c r="AB27"/>
  <c r="AC27"/>
  <c r="AD27"/>
  <c r="AE27"/>
  <c r="AF27"/>
  <c r="AG27"/>
  <c r="AH27"/>
  <c r="AI27"/>
  <c r="AJ27"/>
  <c r="AK27"/>
  <c r="AK9"/>
  <c r="AL27"/>
  <c r="F27"/>
  <c r="AA249" i="7"/>
  <c r="AA9"/>
  <c r="AB249"/>
  <c r="AC249"/>
  <c r="AD249"/>
  <c r="AE249"/>
  <c r="AF249"/>
  <c r="AG249"/>
  <c r="AH249"/>
  <c r="AI249"/>
  <c r="AJ249"/>
  <c r="AJ9"/>
  <c r="AK249"/>
  <c r="AL249"/>
  <c r="AC9"/>
  <c r="AH9"/>
  <c r="AK9"/>
  <c r="Q25" i="6"/>
  <c r="E19"/>
  <c r="D19"/>
  <c r="B2" i="10"/>
  <c r="L2" i="22"/>
  <c r="L2" i="21"/>
  <c r="N2" i="9"/>
  <c r="N2" i="6"/>
  <c r="N2" i="7"/>
  <c r="N32" i="20"/>
  <c r="A1"/>
  <c r="AB9" i="7"/>
  <c r="AG9"/>
  <c r="AD9"/>
  <c r="AF9"/>
  <c r="AL9"/>
  <c r="AI9"/>
  <c r="U9" i="9"/>
  <c r="AE9" i="7"/>
  <c r="AG9" i="9"/>
  <c r="N9"/>
  <c r="P9"/>
  <c r="L9"/>
  <c r="V9"/>
  <c r="X9"/>
  <c r="AB9"/>
  <c r="V9" i="6"/>
  <c r="R9"/>
  <c r="AH9" i="9"/>
  <c r="J9"/>
  <c r="AD9"/>
  <c r="AC9"/>
  <c r="O9"/>
  <c r="K9"/>
  <c r="M9"/>
  <c r="Z9"/>
  <c r="H9"/>
  <c r="T9"/>
  <c r="AI9"/>
  <c r="AE9"/>
  <c r="S9"/>
  <c r="I9"/>
  <c r="W9"/>
  <c r="AL9"/>
  <c r="AA9"/>
  <c r="Q9"/>
  <c r="AJ9"/>
  <c r="AF9"/>
  <c r="Y9"/>
  <c r="M7" i="20" l="1"/>
</calcChain>
</file>

<file path=xl/comments1.xml><?xml version="1.0" encoding="utf-8"?>
<comments xmlns="http://schemas.openxmlformats.org/spreadsheetml/2006/main">
  <authors>
    <author>Токарь</author>
  </authors>
  <commentList>
    <comment ref="A1" authorId="0">
      <text>
        <r>
          <rPr>
            <b/>
            <sz val="9"/>
            <color indexed="81"/>
            <rFont val="Tahoma"/>
            <family val="2"/>
            <charset val="204"/>
          </rPr>
          <t>То что идет в имени файла до первого подчеркивания (без дополнительных букв)</t>
        </r>
      </text>
    </comment>
  </commentList>
</comments>
</file>

<file path=xl/sharedStrings.xml><?xml version="1.0" encoding="utf-8"?>
<sst xmlns="http://schemas.openxmlformats.org/spreadsheetml/2006/main" count="133449" uniqueCount="54645">
  <si>
    <t>14</t>
  </si>
  <si>
    <t>15</t>
  </si>
  <si>
    <t>16</t>
  </si>
  <si>
    <t>17</t>
  </si>
  <si>
    <t>18</t>
  </si>
  <si>
    <t>19</t>
  </si>
  <si>
    <t>20</t>
  </si>
  <si>
    <t>21</t>
  </si>
  <si>
    <t>22</t>
  </si>
  <si>
    <t>23</t>
  </si>
  <si>
    <t>24</t>
  </si>
  <si>
    <t xml:space="preserve"> </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</si>
  <si>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</si>
  <si>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</si>
  <si>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</si>
  <si>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</si>
  <si>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</si>
  <si>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</si>
  <si>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</si>
  <si>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</si>
  <si>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</si>
  <si>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</si>
  <si>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</si>
  <si>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</si>
  <si>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</si>
  <si>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</si>
  <si>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</si>
  <si>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</si>
  <si>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</si>
  <si>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</si>
  <si>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</si>
  <si>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</si>
  <si>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</si>
  <si>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</si>
  <si>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</si>
  <si>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</si>
  <si>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</si>
  <si>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</si>
  <si>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</si>
  <si>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</si>
  <si>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</si>
  <si>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</si>
  <si>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</si>
  <si>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</si>
  <si>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</si>
  <si>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</si>
  <si>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</si>
  <si>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</si>
  <si>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</si>
  <si>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</si>
  <si>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</si>
  <si>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</si>
  <si>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</si>
  <si>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</si>
  <si>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</si>
  <si>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</si>
  <si>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</si>
  <si>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</si>
  <si>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</si>
  <si>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</si>
  <si>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</si>
  <si>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</si>
  <si>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</si>
  <si>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</si>
  <si>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</si>
  <si>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</si>
  <si>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</si>
  <si>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</si>
  <si>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</si>
  <si>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</si>
  <si>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</si>
  <si>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</si>
  <si>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</si>
  <si>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</si>
  <si>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</si>
  <si>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</si>
  <si>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</si>
  <si>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</si>
  <si>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</si>
  <si>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</si>
  <si>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</si>
  <si>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</si>
  <si>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</si>
  <si>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</si>
  <si>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</si>
  <si>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</si>
  <si>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</si>
  <si>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</si>
  <si>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</si>
  <si>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</si>
  <si>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</si>
  <si>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</si>
  <si>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</si>
  <si>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</si>
  <si>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</si>
  <si>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иных  организаций</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</si>
  <si>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</si>
  <si>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</si>
  <si>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</si>
  <si>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</si>
  <si>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</si>
  <si>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</si>
  <si>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</si>
  <si>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</si>
  <si>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</si>
  <si>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</si>
  <si>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</si>
  <si>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</si>
  <si>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</si>
  <si>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</si>
  <si>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</si>
  <si>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</si>
  <si>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</si>
  <si>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</si>
  <si>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</si>
  <si>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</si>
  <si>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</si>
  <si>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</si>
  <si>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</si>
  <si>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</si>
  <si>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</si>
  <si>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</si>
  <si>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</si>
  <si>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</si>
  <si>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</si>
  <si>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</si>
  <si>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</si>
  <si>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</si>
  <si>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</si>
  <si>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</si>
  <si>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</si>
  <si>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</si>
  <si>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</si>
  <si>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</si>
  <si>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</si>
  <si>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</si>
  <si>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</si>
  <si>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</si>
  <si>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</si>
  <si>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</si>
  <si>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</si>
  <si>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</si>
  <si>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</si>
  <si>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</si>
  <si>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</si>
  <si>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</si>
  <si>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</si>
  <si>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</si>
  <si>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</si>
  <si>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</si>
  <si>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</si>
  <si>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</si>
  <si>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</si>
  <si>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</si>
  <si>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</si>
  <si>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</si>
  <si>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</si>
  <si>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</si>
  <si>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</si>
  <si>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</si>
  <si>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</si>
  <si>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</si>
  <si>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</si>
  <si>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</si>
  <si>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</si>
  <si>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</si>
  <si>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</si>
  <si>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</si>
  <si>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</si>
  <si>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</si>
  <si>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</si>
  <si>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</si>
  <si>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</si>
  <si>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</si>
  <si>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</si>
  <si>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</si>
  <si>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</si>
  <si>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</si>
  <si>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</si>
  <si>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</si>
  <si>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</si>
  <si>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</si>
  <si>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</si>
  <si>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</si>
  <si>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</si>
  <si>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</si>
  <si>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</si>
  <si>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</si>
  <si>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</si>
  <si>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</si>
  <si>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</si>
  <si>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</si>
  <si>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</si>
  <si>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</si>
  <si>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</si>
  <si>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</si>
  <si>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</si>
  <si>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</si>
  <si>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</si>
  <si>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</si>
  <si>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</si>
  <si>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</si>
  <si>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</si>
  <si>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</si>
  <si>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</si>
  <si>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</si>
  <si>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</si>
  <si>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</si>
  <si>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</si>
  <si>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</si>
  <si>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</si>
  <si>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</si>
  <si>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</si>
  <si>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</si>
  <si>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</si>
  <si>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</si>
  <si>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</si>
  <si>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</si>
  <si>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</si>
  <si>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</si>
  <si>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</si>
  <si>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</si>
  <si>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</si>
  <si>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</si>
  <si>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</si>
  <si>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</si>
  <si>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</si>
  <si>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</si>
  <si>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</si>
  <si>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</si>
  <si>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</si>
  <si>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</si>
  <si>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</si>
  <si>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</si>
  <si>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</si>
  <si>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</si>
  <si>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рассмотрено</t>
  </si>
  <si>
    <t>Рассмотрены</t>
  </si>
  <si>
    <t>жалобы, 
в т.ч. частные</t>
  </si>
  <si>
    <t>Счетная палата Российской Федерации</t>
  </si>
  <si>
    <t xml:space="preserve">Уполномоченные при Президенте Российской Федерации по правам </t>
  </si>
  <si>
    <t xml:space="preserve">о присуждении компенсации за нарушение права на уголовное судопроизводство в разумный срок  </t>
  </si>
  <si>
    <t xml:space="preserve">о присуждении компенсации за нарушение права на гражданское судопроизводство в разумный срок </t>
  </si>
  <si>
    <t>политических партий, их региональных отделений или иных структурных подразделений</t>
  </si>
  <si>
    <t>других общественных объединений</t>
  </si>
  <si>
    <t>общероссийских общественных объединений</t>
  </si>
  <si>
    <t>местных</t>
  </si>
  <si>
    <t>региональных</t>
  </si>
  <si>
    <t>международных</t>
  </si>
  <si>
    <t>межрегиональных</t>
  </si>
  <si>
    <t>религиозных организаций</t>
  </si>
  <si>
    <t>местных религиозных организаций</t>
  </si>
  <si>
    <t>централизованных религиозных организаций, состоящих из местных религиозных организаций, находящихся в пределах одного субъекта Российской Федерации (региональных религиозных организаций)</t>
  </si>
  <si>
    <t>Другие материалы в порядке гражданского судопроизводства</t>
  </si>
  <si>
    <t>249</t>
  </si>
  <si>
    <t>250</t>
  </si>
  <si>
    <t>продукция которых предназначена для распространения на территориях двух и более субъектов Российской Федерации</t>
  </si>
  <si>
    <t>продукция которых предназначена для распространения на территории одного субъекта Российской Федерации</t>
  </si>
  <si>
    <t xml:space="preserve">о досрочном прекращении административного надзора </t>
  </si>
  <si>
    <t>о частичной отмене ранее установленных поднадзорному лицу административных ограничений</t>
  </si>
  <si>
    <t>Иные дела о защите нарушенных или оспариваемых прав, свобод и законных интересов граждан, прав и законных интересов организаций, возникающие из административных и иных публичных правоотношений)</t>
  </si>
  <si>
    <t>гражданин Российской Федерации</t>
  </si>
  <si>
    <t>иностранный гражданин</t>
  </si>
  <si>
    <t>лица без гражданства</t>
  </si>
  <si>
    <t>российская организация</t>
  </si>
  <si>
    <t>иностранная организация</t>
  </si>
  <si>
    <t>российское общественное объединение</t>
  </si>
  <si>
    <t>иностранное общественное объединение</t>
  </si>
  <si>
    <t>международное общественное объединение</t>
  </si>
  <si>
    <t>российская религиозная организация</t>
  </si>
  <si>
    <t>иностранная религиозная организация</t>
  </si>
  <si>
    <t>международная религиозная организация</t>
  </si>
  <si>
    <t>общественное объединение, не являющиеся юридическим лицом</t>
  </si>
  <si>
    <t>религиозная организация, не являющаяся юридическим лицом</t>
  </si>
  <si>
    <t>орган государственной власти</t>
  </si>
  <si>
    <t>иной государственный орган</t>
  </si>
  <si>
    <t>орган местного самоуправления</t>
  </si>
  <si>
    <t>избирательная комиссия</t>
  </si>
  <si>
    <t>комиссия референдума</t>
  </si>
  <si>
    <t>должностное лицо</t>
  </si>
  <si>
    <t>государственный служащий</t>
  </si>
  <si>
    <t>муниципальный служащий</t>
  </si>
  <si>
    <t>Президент Российской Федерации</t>
  </si>
  <si>
    <t>Совет Федерации Федерального Собрания Российской Федерации</t>
  </si>
  <si>
    <t>Государственная Дума Федерального Собрания Российской Федерации</t>
  </si>
  <si>
    <t>Правительство Российской Федерации</t>
  </si>
  <si>
    <t>связанные с прекращением допуска к государственной тайне</t>
  </si>
  <si>
    <t>связанные с несоблюдением ограничений и запретов, установленных в целях противодействия коррупции</t>
  </si>
  <si>
    <t>решения работодателя об отказе в приеме на работу, заключении трудового договора</t>
  </si>
  <si>
    <t>решения работодателя об отказе  в поступлении на государственную (муниципальную) службу</t>
  </si>
  <si>
    <t>в случае введения процедур банкротства</t>
  </si>
  <si>
    <t xml:space="preserve">по искам служащего </t>
  </si>
  <si>
    <t xml:space="preserve">по искам представителя нанимателя </t>
  </si>
  <si>
    <t>по искам застрахованных</t>
  </si>
  <si>
    <t xml:space="preserve">решений администраций муниципальных образований об отказе в назначении пенсии, в перерасчете пенсии за выслугу лет, о прекращении выплаты пенсии, доплаты к пенсии муниципальным служащим </t>
  </si>
  <si>
    <t>военнослужащим</t>
  </si>
  <si>
    <t xml:space="preserve">инвалидам </t>
  </si>
  <si>
    <t>лицам, пострадавшим в результате радиационных и техногенных катастроф</t>
  </si>
  <si>
    <t>жертвам политических репрессий</t>
  </si>
  <si>
    <t>переселенцам и беженцам</t>
  </si>
  <si>
    <t>отказа в предоставлении государственной социальной помощи, социального обслуживания,   льгот по системе социального обслуживания</t>
  </si>
  <si>
    <t xml:space="preserve">отказа в предоставлении мер социальной поддержки в связи с утратой жилого помещения </t>
  </si>
  <si>
    <t>отказа в принятии на учёт для получения единовременной социальной выплаты для приобретения или строительства жилого помещения</t>
  </si>
  <si>
    <t>по делам лиц, пострадавших от несчастных случаев на производстве и профессиональных заболеваний</t>
  </si>
  <si>
    <t>по делам военнослужащих и иных приравненных к ним лиц, подлежащих обязательному государственному страхованию</t>
  </si>
  <si>
    <t>связанные с оказанием медицинской помощи и предоставлением лечения в порядке обязательного медицинского страхования</t>
  </si>
  <si>
    <t>из жилого помещения, занимаемого по договору социального найма</t>
  </si>
  <si>
    <t>из жилого помещения, занимаемого по договору специализированного найма (служебного помещения, общежития и др.)</t>
  </si>
  <si>
    <t>из жилого помещения, принадлежащего на праве собственности</t>
  </si>
  <si>
    <t>решения органа местного самоуправления о снятии с учета либо об отказе в постановке на учет в качестве нуждающихся в жилых помещениях</t>
  </si>
  <si>
    <t xml:space="preserve">решений органов власти об исключении из подпрограммы «Обеспечение жильем молодых семей» </t>
  </si>
  <si>
    <t>решения общего собрания собственников помещений многоквартирного дома, а также общего собрания ТСЖ</t>
  </si>
  <si>
    <t>о признании права собственности на садовые участки и объекты недвижимости</t>
  </si>
  <si>
    <t>о порядке выдела земельного участка в счет земельных долей в праве общей собственности из земель сельскохозяйственного назначения</t>
  </si>
  <si>
    <t>о признании права собственности на невостребованные земельные участки в составе земель сельскохозяйственного назначения</t>
  </si>
  <si>
    <t>о предоставлении (либо об отказе в предоставлении) земельного участка</t>
  </si>
  <si>
    <t>об изъятии земельных участков для государственных или муниципальных нужд и определении их выкупной цены</t>
  </si>
  <si>
    <t>по договору ОСАГО</t>
  </si>
  <si>
    <t>по договору КАСКО</t>
  </si>
  <si>
    <t>о защите авторских прав</t>
  </si>
  <si>
    <t>о защите прав, смежных с авторскими</t>
  </si>
  <si>
    <t>о защите патентных прав</t>
  </si>
  <si>
    <t>о защите прав на топологии интегральных микросхем</t>
  </si>
  <si>
    <t>о защите права на секрет производства (ноу-хау)</t>
  </si>
  <si>
    <t xml:space="preserve">о защите права на средства индивидуализации юридических лиц, товаров, услуг и предприятий </t>
  </si>
  <si>
    <t>о защите права использования результатов интеллектуальной деятельности в составе единой технологии</t>
  </si>
  <si>
    <t>о разделе наследственного имущества</t>
  </si>
  <si>
    <t>о признании завещания недействительным</t>
  </si>
  <si>
    <t>о признании недостойным наследником</t>
  </si>
  <si>
    <t>об ответственности наследников по долгам наследодателя</t>
  </si>
  <si>
    <t>об освобождении имущества от ареста</t>
  </si>
  <si>
    <t>об отмене установленного судебным приставом-исполнителем запрета на распоряжение имуществом</t>
  </si>
  <si>
    <t>о признании торгов недействительными</t>
  </si>
  <si>
    <t>о возмещении убытков, причиненных в результате совершения исполнительных действий и (или) применения мер принудительного исполнения</t>
  </si>
  <si>
    <t>о защите права гражданина на изображение</t>
  </si>
  <si>
    <t xml:space="preserve">решений об увольнении с военной службы </t>
  </si>
  <si>
    <t>решений о назначении на должность, снижении в должности</t>
  </si>
  <si>
    <t xml:space="preserve">решений о переводе по службе </t>
  </si>
  <si>
    <t>решений о привлечении к материальной ответственности</t>
  </si>
  <si>
    <t>решений о невыплате денежных компенсаций при увольнении</t>
  </si>
  <si>
    <t>решений о невыплате надбавок за участие в боевых действиях</t>
  </si>
  <si>
    <t xml:space="preserve">решений о невыплате жилищных субсидий </t>
  </si>
  <si>
    <t>Управлению Судебного департамента в субъекте Российской Федерации</t>
  </si>
  <si>
    <t>Управления Судебного департамента в субъектах Российской Федерации</t>
  </si>
  <si>
    <t>имеющих детей</t>
  </si>
  <si>
    <t>удовлетворены</t>
  </si>
  <si>
    <t>Гражданские дела</t>
  </si>
  <si>
    <t>Административные дела</t>
  </si>
  <si>
    <t>№ стр.</t>
  </si>
  <si>
    <t>о присуждении компенсации за нарушение права на исполнение судебного акта в разумный срок</t>
  </si>
  <si>
    <t>о взыскании невыплаченной заработной платы, других выплат ( и компенсации за задержку их выплаты)</t>
  </si>
  <si>
    <t>по искам работников (кроме компенсации за задержку выплаты заработной платы, других выплат)</t>
  </si>
  <si>
    <t>по искам работодателей</t>
  </si>
  <si>
    <t>женщинам, лицам с семейными обязанностями</t>
  </si>
  <si>
    <t>несовершеннолетним</t>
  </si>
  <si>
    <t>работающим в районах Крайнего Севера и приравненных к ним местностях</t>
  </si>
  <si>
    <t>иным категориям работников</t>
  </si>
  <si>
    <t>к средствам массовой информации</t>
  </si>
  <si>
    <t>к гражданам и юридическим лицам</t>
  </si>
  <si>
    <t>об установлении административного надзора</t>
  </si>
  <si>
    <t xml:space="preserve"> 20 февраля и 20 августа</t>
  </si>
  <si>
    <t>Oбластные и равные им суды</t>
  </si>
  <si>
    <t>гражданам, подвергшимся воздействию радиации вследствие катастрофы на Чернобыльской АЭС</t>
  </si>
  <si>
    <t>бездетных или имеющих взрослых детей</t>
  </si>
  <si>
    <t>в связи с исполнением трудовых обязанностей</t>
  </si>
  <si>
    <t>в связи с нарушением правил движения и авариями на транспорте</t>
  </si>
  <si>
    <t>по другим основаниям</t>
  </si>
  <si>
    <t>из договоров с финансово-кредитными учреждениями</t>
  </si>
  <si>
    <t>Всего</t>
  </si>
  <si>
    <t>Районные суды</t>
  </si>
  <si>
    <t xml:space="preserve">Судебному департаменту при Верховном Суде Российской Федерации </t>
  </si>
  <si>
    <t>30 января и 30 июля</t>
  </si>
  <si>
    <t>по апелляционным жалобам и представлениям</t>
  </si>
  <si>
    <t>Сумма госпошлины с апелляционных жалоб (руб.)</t>
  </si>
  <si>
    <t>Другие апелляционные постановления с удовлетворением жалоб и представлений</t>
  </si>
  <si>
    <t>Должностное лицо, 
ответственное за составление отчета</t>
  </si>
  <si>
    <t>Верховный Суд Российской Федерации</t>
  </si>
  <si>
    <t>ВЕДОМСТВЕННОЕ СТАТИСТИЧЕСКОЕ НАБЛЮДЕНИЕ</t>
  </si>
  <si>
    <t>за</t>
  </si>
  <si>
    <t>месяцев</t>
  </si>
  <si>
    <t>г.</t>
  </si>
  <si>
    <t>Кто представляет</t>
  </si>
  <si>
    <t>Кому представляет</t>
  </si>
  <si>
    <t>Сроки представления</t>
  </si>
  <si>
    <t>Первичные:</t>
  </si>
  <si>
    <t>Полугодовая</t>
  </si>
  <si>
    <t>Судебному департаменту при Верховном Суде Российской Федерации</t>
  </si>
  <si>
    <t>15 января и 15 июля</t>
  </si>
  <si>
    <t>Сводные:</t>
  </si>
  <si>
    <t>Судебный департамент при Верховном Суде Российской Федерации</t>
  </si>
  <si>
    <t>Верховному Суду Российской Федерации</t>
  </si>
  <si>
    <t>ОКПО</t>
  </si>
  <si>
    <t xml:space="preserve"> ОКАТО</t>
  </si>
  <si>
    <t>Почтовый адрес</t>
  </si>
  <si>
    <t>Наименование организации, представившей отчет</t>
  </si>
  <si>
    <t xml:space="preserve">Категория суда </t>
  </si>
  <si>
    <t xml:space="preserve">Категория дел </t>
  </si>
  <si>
    <t>Окончено дел за отчетный период</t>
  </si>
  <si>
    <t>Остаток неоконченных дел на конец отчетного периода</t>
  </si>
  <si>
    <t>Поступило сообщений о мерах, принятых по частным определениям</t>
  </si>
  <si>
    <t>А</t>
  </si>
  <si>
    <t>Поступило в отчетном периоде</t>
  </si>
  <si>
    <t>Решения отменены</t>
  </si>
  <si>
    <t>Решения изменены</t>
  </si>
  <si>
    <t>всего</t>
  </si>
  <si>
    <t xml:space="preserve">Почтовый адрес  </t>
  </si>
  <si>
    <t>Наименование получателя</t>
  </si>
  <si>
    <t>несоответствие выводов суда I инстанции, изложенных в решении суда, обстоятельствам дела</t>
  </si>
  <si>
    <t>1</t>
  </si>
  <si>
    <t>неправильное определение обстоятельств, имеющих значение для дела</t>
  </si>
  <si>
    <t>Штат судей на конец отчетного периода</t>
  </si>
  <si>
    <t>Дела искового производства</t>
  </si>
  <si>
    <t>Окружные (флотские) военные суды</t>
  </si>
  <si>
    <t xml:space="preserve">Федеральной службе государственной статистики </t>
  </si>
  <si>
    <t>15 апреля и 15 октября</t>
  </si>
  <si>
    <t xml:space="preserve">по частным жалобам </t>
  </si>
  <si>
    <t>по апелляционным представлениям</t>
  </si>
  <si>
    <t>ВСЕГО ОКОНЧЕНО ПРОИЗВОДСТВОМ</t>
  </si>
  <si>
    <t xml:space="preserve"> отменены полностью</t>
  </si>
  <si>
    <t>отменены частично</t>
  </si>
  <si>
    <t>5</t>
  </si>
  <si>
    <t>9</t>
  </si>
  <si>
    <t>Количество судов, по которым составлен отчет</t>
  </si>
  <si>
    <t>код, номер телефона</t>
  </si>
  <si>
    <t>По административным делам</t>
  </si>
  <si>
    <t>248</t>
  </si>
  <si>
    <t>о восстановлении на государственной (муниципальной) службе в связи с признанием приказа в отношении государственного (муниципального) служащего об увольнении недействительным</t>
  </si>
  <si>
    <t>иные споры по делам о восстановлении на работе, государственной (муниципальной) службе</t>
  </si>
  <si>
    <t>заключения служебной проверки, дисциплинарных взысканий, результатов аттестации, результатов конкурса на замещение должности государственной (муниципальной) службы</t>
  </si>
  <si>
    <t>лиц, находящихся на государственной (муниципальной) службе</t>
  </si>
  <si>
    <t xml:space="preserve">иные дела об оплате труда </t>
  </si>
  <si>
    <t>иные споры об имущественной ответственности сторон трудового договора</t>
  </si>
  <si>
    <t>спортсменам и тренерам</t>
  </si>
  <si>
    <t>иным категориям граждан о предоставлении гарантий и компенсаций</t>
  </si>
  <si>
    <t>оспаривание решений о выселении военнослужащих</t>
  </si>
  <si>
    <t>иные споры о праве собственности на землю</t>
  </si>
  <si>
    <t>о постановке (снятии) земельного участка на кадастровый учет, соединенное со спором о границах земельного участка и о праве на него</t>
  </si>
  <si>
    <t>иные дела, связанные с защитой интеллектуальной собственности</t>
  </si>
  <si>
    <t>о восстановлении срока для принятия наследства, о принятии наследства, о признании права на наследственное имущество</t>
  </si>
  <si>
    <t>иные, связанные с наследованием имущества</t>
  </si>
  <si>
    <t>иные споры, возникающие в ходе исполнительного производства</t>
  </si>
  <si>
    <t>2</t>
  </si>
  <si>
    <t>3</t>
  </si>
  <si>
    <t>4</t>
  </si>
  <si>
    <t>6</t>
  </si>
  <si>
    <t>7</t>
  </si>
  <si>
    <t>8</t>
  </si>
  <si>
    <t>10</t>
  </si>
  <si>
    <t>11</t>
  </si>
  <si>
    <t>12</t>
  </si>
  <si>
    <t>13</t>
  </si>
  <si>
    <t xml:space="preserve"> Конституционного Суда РФ</t>
  </si>
  <si>
    <t xml:space="preserve"> Президиума Верховного Суда Российской Федерации</t>
  </si>
  <si>
    <t>Пленума Верховного Суда Российской Федерации</t>
  </si>
  <si>
    <t>актов органов государственной власти, содержащие разъяснения законодательства и обладающие нормативными свойствами</t>
  </si>
  <si>
    <t>актов иных органов, наделенных публичными полномочиями, содержащие разъяснения законодательства и обладающие нормативными свойствами</t>
  </si>
  <si>
    <t>251</t>
  </si>
  <si>
    <t>252</t>
  </si>
  <si>
    <t>253</t>
  </si>
  <si>
    <t>254</t>
  </si>
  <si>
    <t>255</t>
  </si>
  <si>
    <t>256</t>
  </si>
  <si>
    <t>Центральный банк Российской Федерации</t>
  </si>
  <si>
    <t>Центральная избирательная комиссия</t>
  </si>
  <si>
    <t>высший исполнительный орган власти субъекта Российской Федерации</t>
  </si>
  <si>
    <t>о разрешении споров между федеральными органами государственной власти и органами государственной власти субъектов Российской Федерации,  между органами государственной власти субъектов Российской Федерации, переданных на рассмотрение в Верховный Суд Российской Федерации Президентом Российской Федерации в соответствии со статьей 85 Конституции Российской Федерации</t>
  </si>
  <si>
    <t>решений о привлечении к дисциплинарной ответственности</t>
  </si>
  <si>
    <t>решений, повлекших необеспечение положенными видами довольствия</t>
  </si>
  <si>
    <t>решений, повлекших нарушение жилищных прав военнослужащих</t>
  </si>
  <si>
    <t>решений, повлекших невыплату компенсации за наем жилья</t>
  </si>
  <si>
    <t xml:space="preserve">решений, повлекших нарушение прав военнослужащих при ипотечном кредитовании </t>
  </si>
  <si>
    <t>о присуждении компенсации за нарушение права на уголовное судопроизводство в разумный срок</t>
  </si>
  <si>
    <t xml:space="preserve">«Административный ответчик» (из них федеральный орган государственной власти и его органы в субъектах Российской Федерации): </t>
  </si>
  <si>
    <t>«Административный ответчик» (из них орган власти субъекта Российской Федерации):</t>
  </si>
  <si>
    <t>257</t>
  </si>
  <si>
    <t>258</t>
  </si>
  <si>
    <t>259</t>
  </si>
  <si>
    <t>260</t>
  </si>
  <si>
    <t>261</t>
  </si>
  <si>
    <t>Категория дел</t>
  </si>
  <si>
    <t>предписания Государственной инспекции труда</t>
  </si>
  <si>
    <t>решений  федеральных органов исполнительной власти и органов исполнительной власти субъектов Российской Федерации об отказе в назначении пенсии, в перерасчете пенсии за выслугу лет,  о прекращении выплаты пенсии, доплаты к пенсии государственным  служащим</t>
  </si>
  <si>
    <t>сотрудникам органов МВД России, таможенных и иных государственных органов</t>
  </si>
  <si>
    <t>иные дела по спорам о защите неимущественных благ (ст. 150 ГК РФ)</t>
  </si>
  <si>
    <t>Административные дела, рассматриваемые Дисциплинарной коллегией Верховного Суда РФ (глава 23 КАС РФ)</t>
  </si>
  <si>
    <t xml:space="preserve">нарушение или неправильное применение норм  материального права </t>
  </si>
  <si>
    <t>нарушение или неправильное применение норм процессуального права</t>
  </si>
  <si>
    <t>Категория административного дела</t>
  </si>
  <si>
    <t>Форма № 7</t>
  </si>
  <si>
    <t>Дела особого производства</t>
  </si>
  <si>
    <t>из суда кассационной инстанции на новое апелляционное рассмотрение</t>
  </si>
  <si>
    <t xml:space="preserve">связанные с государственной тайной </t>
  </si>
  <si>
    <t>иной орган/организация, наделенные отдельными государственными или иными публичными полномочиями</t>
  </si>
  <si>
    <t>262</t>
  </si>
  <si>
    <t>263</t>
  </si>
  <si>
    <t>264</t>
  </si>
  <si>
    <t>объединения и организации, не обладающие государственными или иными публичными полномочиями в спорных правоотношениях</t>
  </si>
  <si>
    <t xml:space="preserve">Примечание к разделу 4: </t>
  </si>
  <si>
    <t>Материалы по вопросам исполнительного производства (в соответствии с КАС РФ)</t>
  </si>
  <si>
    <t>265</t>
  </si>
  <si>
    <t>266</t>
  </si>
  <si>
    <t>267</t>
  </si>
  <si>
    <t>с вынесением нового решения</t>
  </si>
  <si>
    <t>общественных объединений,  не являющихся юридическими лицами</t>
  </si>
  <si>
    <t>с оставлением требования 
без рассмотрения</t>
  </si>
  <si>
    <t xml:space="preserve">нарушение или неправильное применение 
норм  материального права </t>
  </si>
  <si>
    <t>нарушение или неправильное применение 
норм процессуального права</t>
  </si>
  <si>
    <t>недоказанность установленных судом 
I инстанции обстоятельств, имеющих 
значение для дела</t>
  </si>
  <si>
    <t>несоответствие выводов суда I инстанции, изложенных в решении суда, 
обстоятельствам дела</t>
  </si>
  <si>
    <t>законодательный (представительный) орган власти субъекта Российской Федерации</t>
  </si>
  <si>
    <t>иной орган государственной власти субъекта Российской Федерации</t>
  </si>
  <si>
    <t>международная организация</t>
  </si>
  <si>
    <t>о защите прав на селекционное достижение</t>
  </si>
  <si>
    <t>решений государственных органов о прекращении допуска к государственной тайне</t>
  </si>
  <si>
    <t>решения об отказе в признании членами семьи лиц, совместно проживающих в жилом помещении, понуждении выдать государственный жилищный сертификат</t>
  </si>
  <si>
    <t>по вопросам предоставления жилого помещения по договору социального найма и найма жилого помещения</t>
  </si>
  <si>
    <t>об обязании изменить дату и формулировку причин увольнения, об обязании перевести на другую работу  в связи с признанием приказа в отношении  государственного (муниципального) служащего об увольнении недействительным</t>
  </si>
  <si>
    <t xml:space="preserve">партии </t>
  </si>
  <si>
    <t>регионального отделения или иных структурных подразделений партии</t>
  </si>
  <si>
    <t>Рассмотрено заявлений (ходатайств) в отдельном производстве, связанных с рассмотрением дел в апелляционном порядке</t>
  </si>
  <si>
    <t>Рассмотрены частные жалобы на определение суда по обеспечению иска (ст. 145 ГПК РФ) и мерам предварительной защиты по административному иску (ст. 90 КАС РФ)</t>
  </si>
  <si>
    <t>268</t>
  </si>
  <si>
    <t>300</t>
  </si>
  <si>
    <t xml:space="preserve">из графы 2-5 частично </t>
  </si>
  <si>
    <t xml:space="preserve"> отменено решение с прекращением производства  в связи с отказом от иска  
(ст. 303 КАС РФ) </t>
  </si>
  <si>
    <t>Раздел 1. Движение гражданских и административных дел в апелляционной инстанции</t>
  </si>
  <si>
    <t>Категории гражданских и административных дел</t>
  </si>
  <si>
    <t>в сроки, свыше установленных  
(ст. 327.2 ГПК РФ/ 
ст.305 КАС РФ)</t>
  </si>
  <si>
    <t>Раздел 3. Результаты рассмотрения гражданских апелляционных дел по удовлетворенным жалобам и представлениям</t>
  </si>
  <si>
    <t>Оставлено без рассмотрения, в т.ч. в связи с неявкой сторон 
(ст. 222 ГПК РФ)</t>
  </si>
  <si>
    <t>Оставлено без удовлетворения (без изменения)</t>
  </si>
  <si>
    <t>в сроки, свыше установленных ГПК РФ</t>
  </si>
  <si>
    <t>в связи с увольнением вследствие нарушения установленных правил заключения трудового договора (ст. 84 ТК РФ)</t>
  </si>
  <si>
    <t>об оспаривании постановлений, действий (бездействия) судебных приставов-исполнителей и иных должностных лиц ФССП РФ, если от разрешения данных требований зависит определение гражданских прав и обязанностей</t>
  </si>
  <si>
    <t>Раздел 4. Результаты рассмотрения административных апелляционных дел по удовлетворенным жалобам и представлениям</t>
  </si>
  <si>
    <t>Оставлено без рассмотрения, в т.ч. в связи с неявкой сторон 
(ст. 196 КАС РФ)</t>
  </si>
  <si>
    <t xml:space="preserve">с отменой решения в связи с заключением мирового соглашения (ст. 304 КАС РФ) </t>
  </si>
  <si>
    <t>в сроки, свыше установленных КАС РФ</t>
  </si>
  <si>
    <t>централизованных религиозных организаций, имеющих местные религиозные организации на территории двух и более субъектов Российской Федерации (межрегиональных религиозных организаций)</t>
  </si>
  <si>
    <t>Правительственная комиссия по контролю за осуществлением иностранных инвестиций в Российской Федерации</t>
  </si>
  <si>
    <t>Проведено обобщений судебной практики (по гражданским и административным апелляционным делам)</t>
  </si>
  <si>
    <t>несколько оснований к отмене или изменению решения суда</t>
  </si>
  <si>
    <t>связанные с государственной тайной</t>
  </si>
  <si>
    <t>с участием иностранных лиц</t>
  </si>
  <si>
    <t xml:space="preserve">об оспаривании решений (действий/бездействия) судебного пристава-исполнителя о временном ограничении права на выезд должника из Российской Федерации </t>
  </si>
  <si>
    <t>об оспаривании решений (действий/бездействия) судебного пристава-исполнителя о взыскании с должника расходов по совершению исполнительского действий и исполнительного сбора</t>
  </si>
  <si>
    <t>в отношении граждан Российской Федерации</t>
  </si>
  <si>
    <t>в отношении иностранных граждан или лиц без гражданства</t>
  </si>
  <si>
    <t>об отказе в проведении референдума</t>
  </si>
  <si>
    <t>об отказе в регистрации  инициативной группы по проведению референдума, иной группы участников референдума</t>
  </si>
  <si>
    <t>иные решения</t>
  </si>
  <si>
    <t>о регистрации кандидата</t>
  </si>
  <si>
    <t>об аннулировании регистрации кандидата</t>
  </si>
  <si>
    <t>о заверении списка кандидатов</t>
  </si>
  <si>
    <t>об отказе в заверении списка кандидатов</t>
  </si>
  <si>
    <t>о регистрации кандидата,  списка кандидатов</t>
  </si>
  <si>
    <t>об отказе в регистрации кандидата, списка кандидатов</t>
  </si>
  <si>
    <t>об аннулировании регистрации кандидата, списка кандидатов</t>
  </si>
  <si>
    <t>об исключении кандидата из заверенного списка кандидатов</t>
  </si>
  <si>
    <t xml:space="preserve">о присуждении компенсации за нарушение права на судопроизводство в разумный срок или права на исполнение судебного акта в разумный срок по делам, подсудным  областным и равным им судам, окружным (флотским) военным судам                                      </t>
  </si>
  <si>
    <t>о дополнении ранее установленных административных ограничений</t>
  </si>
  <si>
    <t>о продлении административного надзора</t>
  </si>
  <si>
    <t>О  присуждении компенсации за нарушение права на судопроизводство в разумный срок
(глава 26 КАС РФ)</t>
  </si>
  <si>
    <t>религиозных организаций, не являющихся юридическими лицами</t>
  </si>
  <si>
    <t>О госпитализации гражданина в медицинскую организацию, оказывающую психиатрическую помощь в стационарных условиях, в недобровольном порядке, о продлении срока госпитализации гражданина в недобровольном порядке или о психиатрическом освидетельствовании гражданина в недобровольном порядке (глава 30 КАС РФ)</t>
  </si>
  <si>
    <t xml:space="preserve">Министерство внутренних дел Российской Федерации, включая главное управление по вопросам миграции и главное управление по контролю за оборотом наркотиков </t>
  </si>
  <si>
    <t>Резервная строка</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</si>
  <si>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</si>
  <si>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</si>
  <si>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</si>
  <si>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</si>
  <si>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</si>
  <si>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</si>
  <si>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</si>
  <si>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</si>
  <si>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</si>
  <si>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</si>
  <si>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</si>
  <si>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</si>
  <si>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</si>
  <si>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</si>
  <si>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</si>
  <si>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</si>
  <si>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</si>
  <si>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</si>
  <si>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</si>
  <si>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</si>
  <si>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</si>
  <si>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</si>
  <si>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</si>
  <si>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</si>
  <si>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</si>
  <si>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</si>
  <si>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</si>
  <si>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</si>
  <si>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</si>
  <si>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</si>
  <si>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</si>
  <si>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301</t>
  </si>
  <si>
    <t>305</t>
  </si>
  <si>
    <t>306</t>
  </si>
  <si>
    <t>307</t>
  </si>
  <si>
    <t xml:space="preserve">об оспаривании решений избирательных комиссий по выборам высшего должностного лица субъекта Российской Федерации, выборного должностного лица местного самоуправления </t>
  </si>
  <si>
    <t xml:space="preserve">об отказе в регистрации кандидата </t>
  </si>
  <si>
    <t>об оспаривании решений избирательных комиссий по выборам в законодательные (представительные) органы государственной власти субъекта Российской Федерации, представительные органы местного самоуправления</t>
  </si>
  <si>
    <t>предусматривающего обращение взыскания на средства бюджетов бюджетной системы Российской Федерации</t>
  </si>
  <si>
    <t>возлагающего на федеральные органы государственной власти, органы государственной власти субъектов Российской Федерации, органы местного самоуправления, иные органы и организации, наделенные отдельными государственными или иными публичными полномочиями, должностных лиц, государственных и муниципальных служащих обязанность исполнить иные требования имущественного характера и (или) требования неимущественного характера</t>
  </si>
  <si>
    <t>о привлечении судьи к административной ответственности (ч. 4 ст. 16 Закона РФ  «О статусе судей Российской Федерации»)</t>
  </si>
  <si>
    <t>об  установлении для должника временного ограничения права на выезд из РФ по заявлению взыскателя</t>
  </si>
  <si>
    <t>об  установлении для должника временного ограничения права на выезд из РФ по заявлению судебного пристава-исполнителя</t>
  </si>
  <si>
    <t>о снятии ограничения на выезд из Российской Федерации</t>
  </si>
  <si>
    <t>о прекращении действия права на управление транспортными средствами (п. 2 ч. 1 ст. 28 Федерального закона от 10.12.1999 № 196-ФЗ "О безопасности дорожного движения"</t>
  </si>
  <si>
    <t>Основания к отмене или изменению судебного решения</t>
  </si>
  <si>
    <t>по иным судебным постановлениям (вынесенным в ходе судебного производства и в порядке исполнения)</t>
  </si>
  <si>
    <t>в связи с увольнением по инициативе работодателя (ст. 71, 81 ТК РФ)</t>
  </si>
  <si>
    <t>в связи с увольнением по обстоятельствам, не зависящим от воли сторон (ст. 83 ТК РФ)</t>
  </si>
  <si>
    <t>о защите авторских и (или) смежных прав в информационно-телекоммуникационных сетях, в том числе в сети  Интернет (ч. 3 ст. 26  ГПК РФ)</t>
  </si>
  <si>
    <t>О защите избирательных прав и права на участие в референдуме граждан Российской Федерации 
(глава 24 КАС РФ)</t>
  </si>
  <si>
    <t>О госпитализации гражданина в медицинскую противотуберкулезную организацию в недобровольном порядке 
(главы 31 КАС РФ)</t>
  </si>
  <si>
    <t>302</t>
  </si>
  <si>
    <t>303</t>
  </si>
  <si>
    <t>304</t>
  </si>
  <si>
    <t>Вынесено частных определений 
(ст. 226 ГПК РФ/ст.200 КАС РФ)</t>
  </si>
  <si>
    <t xml:space="preserve">о признании незаконными решений, действий (бездействия) судебного пристава-исполнителя, связанного с применением мер принудительного исполнения </t>
  </si>
  <si>
    <t xml:space="preserve">по частным представлениям прокурора 
</t>
  </si>
  <si>
    <t xml:space="preserve">Итого жалоб и представлений </t>
  </si>
  <si>
    <t>Федеральная антимонопольная служба (ФАС России)</t>
  </si>
  <si>
    <t>Федеральная налоговая служба (ФНС России)</t>
  </si>
  <si>
    <t>Федеральная служба безопасности Российской Федерации (ФСБ России)</t>
  </si>
  <si>
    <t>Федеральная служба государственной регистрации, кадастра и картографии (Росреестр)</t>
  </si>
  <si>
    <t>Федеральная служба государственной статистики (Росстат)</t>
  </si>
  <si>
    <t>Федеральная служба исполнения наказаний (ФСИН России)</t>
  </si>
  <si>
    <t>Федеральная служба охраны Российской Федерации (ФСО России)</t>
  </si>
  <si>
    <t>Федеральная служба по аккредитации (Россаккредитация)</t>
  </si>
  <si>
    <t>Федеральная служба по ветеринарному и фитосанитарному надзору (Россельхознадзор)</t>
  </si>
  <si>
    <t>Федеральная служба по военно-техническому сотрудничеству (ФСВТС России)</t>
  </si>
  <si>
    <t>Федеральная служба по гидрометеорологии и мониторингу окружающей среды (Росгидромет)</t>
  </si>
  <si>
    <t>Федеральная служба по интеллектуальной собственности (Роспатент)</t>
  </si>
  <si>
    <t>Федеральная служба по надзору в сфере защиты прав потребителей и благополучия человека (Роспотребнадзор)</t>
  </si>
  <si>
    <t>Федеральная служба по надзору в сфере здравоохранения (Росздравнадзор)</t>
  </si>
  <si>
    <t>Федеральная служба по надзору в сфере образования и науки (Рособрнадзор)</t>
  </si>
  <si>
    <t>Федеральная служба по надзору в сфере природопользования (Росприроднадзор)</t>
  </si>
  <si>
    <t>Федеральная служба по надзору в сфере связи, информационных технологий и массовых коммуникаций (Роскомнадзор)</t>
  </si>
  <si>
    <t>Федеральная служба по надзору в сфере транспорта (Ространснадзор)</t>
  </si>
  <si>
    <t>Федеральная служба по труду и занятости (Роструд)</t>
  </si>
  <si>
    <t>Федеральная служба по регулированию алкогольного рынка (Росалкогольрегулирование)</t>
  </si>
  <si>
    <t>Федеральная служба по финансовому мониторингу (Росфинмониторинг)</t>
  </si>
  <si>
    <t>Федеральная таможенная служба (ФТС России)</t>
  </si>
  <si>
    <t>Федеральное казначейство (Казначейство России)</t>
  </si>
  <si>
    <t>Федеральная служба судебных приставов (ФССП)</t>
  </si>
  <si>
    <t>об оспаривании решений избирательных комиссий по выборам в Государственную Думу Российской Федерации</t>
  </si>
  <si>
    <t>об отказе в регистрации кандидата, выдвинутого по одномандатному избирательному округу</t>
  </si>
  <si>
    <t>об аннулировании регистрации кандидата, выдвинутого по одномандатному избирательному округу</t>
  </si>
  <si>
    <t>308</t>
  </si>
  <si>
    <t>309</t>
  </si>
  <si>
    <t>311</t>
  </si>
  <si>
    <t>312</t>
  </si>
  <si>
    <t>313</t>
  </si>
  <si>
    <t xml:space="preserve">Об административном надзоре за лицами, освобожденными из мест лишения свободы 
(глава 29 КАС РФ)
</t>
  </si>
  <si>
    <t>Код:</t>
  </si>
  <si>
    <t>Текущая дата печати:</t>
  </si>
  <si>
    <r>
      <t xml:space="preserve">Наименование отчитывающейся
 организации                     </t>
    </r>
    <r>
      <rPr>
        <sz val="10"/>
        <color indexed="12"/>
        <rFont val="Times New Roman"/>
        <family val="1"/>
        <charset val="204"/>
      </rPr>
      <t xml:space="preserve">                    </t>
    </r>
  </si>
  <si>
    <t>Значения элементов</t>
  </si>
  <si>
    <t>Описание формулы</t>
  </si>
  <si>
    <t>Формула</t>
  </si>
  <si>
    <t>Код формулы</t>
  </si>
  <si>
    <t>Cтатус</t>
  </si>
  <si>
    <t>Y</t>
  </si>
  <si>
    <t>h</t>
  </si>
  <si>
    <t>Код</t>
  </si>
  <si>
    <t>Наименование отчетного периода</t>
  </si>
  <si>
    <t>решений жилищной комиссии об отказе в признании инвалидов, участников ВОВ, ветеранов боевых действий,  военнослужащих и членов их семей нуждающимися в обеспечении жилым помещением</t>
  </si>
  <si>
    <t>поступившие повторно после отмены  по новым и вновь открывшимся обстоятельствам в связи с позицией Европейского Суда по правам человека, Конституционного Суда РФ, Постановлениями Президиума и Пленума Верховного Суда РФ</t>
  </si>
  <si>
    <t>Из строки 1</t>
  </si>
  <si>
    <t>«Административный ответчик» (из них федеральный орган государственной власти и его органы в субъектах Российской Федерации):</t>
  </si>
  <si>
    <t>О приостановлении деятельности или ликвидации политической партии, ее регионального отделения или иного структурного подразделения, другого общественного объединения, религиозной или иной некоммерческой организации, либо о запрете деятельности общественного объединения или религиозной организации, не являющихся юридическими лицами, либо о прекращении деятельности средств массовой информации, либо об ограничении доступа к аудиовизуальному сервису (глава 27 КАС РФ)</t>
  </si>
  <si>
    <r>
      <t>О приостановлении деятельности или ликвидации политической партии, ее регионального отделения или иного структурного подразделения, другого общественного объединения, религиозной или иной некоммерческой организации, либо о запрете деятельности общественного объединения или религиозной организации, не являющихся юридическими лицами, либо о прекращении деятельности средств массовой информации, либо об ограничении доступа к аудиовизуальному сервису 
(глава 27 КАС РФ)</t>
    </r>
    <r>
      <rPr>
        <b/>
        <sz val="15"/>
        <color indexed="8"/>
        <rFont val="Times New Roman"/>
        <family val="1"/>
        <charset val="204"/>
      </rPr>
      <t/>
    </r>
  </si>
  <si>
    <t>Министерство здравоохранения Российской Федерации (Минздрав России)</t>
  </si>
  <si>
    <t>Министерство иностранных дел Российской Федерации (МИД России)</t>
  </si>
  <si>
    <t>Министерство культуры Российской Федерации (Минкультуры России)</t>
  </si>
  <si>
    <t>Министерство обороны Российской Федерации (Минобороны России)</t>
  </si>
  <si>
    <t>Министерство образования и науки Российской Федерации (Минобрнауки России)</t>
  </si>
  <si>
    <t>Министерство природных ресурсов и экологии Российской Федерации (Минприроды России)</t>
  </si>
  <si>
    <t>Министерство промышленности и торговли Российской Федерации (Минпромторг России)</t>
  </si>
  <si>
    <t>Министерство Российской Федерации по делам гражданской обороны, чрезвычайным ситуациям и ликвидации последствий стихийных бедствий (МЧС России)</t>
  </si>
  <si>
    <t>Министерство Российской Федерации по развитию Дальнего Востока (Минвостокразвития России)</t>
  </si>
  <si>
    <t>Министерство связи и массовых коммуникаций Российской Федерации (Минкомсвязь России)</t>
  </si>
  <si>
    <t>Министерство Российской Федерации по делам Северного Кавказа (Минкавказ России)</t>
  </si>
  <si>
    <t>Министерство сельского хозяйства Российской Федерации (Минсельхоз России)</t>
  </si>
  <si>
    <t>Министерство спорта Российской Федерации (Минспорт России)</t>
  </si>
  <si>
    <t>Министерство строительства и жилищно-коммунального хозяйства Российской Федерации (Минстрой России)</t>
  </si>
  <si>
    <t>Министерство транспорта Российской Федерации (Минтранс России)</t>
  </si>
  <si>
    <t>Министерство труда и социальной защиты Российской Федерации (Минтруда России)</t>
  </si>
  <si>
    <t>Министерство финансов Российской Федерации (Минфин России)</t>
  </si>
  <si>
    <t>Министерство экономического развития Российской Федерации (Минэкономразвития России)</t>
  </si>
  <si>
    <t>Министерство энергетики Российской Федерации (Минэнерго России)</t>
  </si>
  <si>
    <t>Министерство юстиции Российской Федерации (Минюст России)</t>
  </si>
  <si>
    <t>Государственная фельдъегерская служба Российской Федерации (ГФС России)</t>
  </si>
  <si>
    <t>Служба внешней разведки Российской Федерации (СВР России)</t>
  </si>
  <si>
    <r>
      <rPr>
        <b/>
        <vertAlign val="superscript"/>
        <sz val="12"/>
        <rFont val="Times New Roman"/>
        <family val="1"/>
        <charset val="204"/>
      </rPr>
      <t xml:space="preserve">1 </t>
    </r>
    <r>
      <rPr>
        <b/>
        <sz val="12"/>
        <rFont val="Times New Roman"/>
        <family val="1"/>
        <charset val="204"/>
      </rPr>
      <t>Кроме дел об оспаривании решения комиссии по рассмотрению споров о результатах определения кадастровой стоимости.</t>
    </r>
  </si>
  <si>
    <r>
      <rPr>
        <b/>
        <vertAlign val="superscript"/>
        <sz val="12"/>
        <rFont val="Times New Roman"/>
        <family val="1"/>
        <charset val="204"/>
      </rPr>
      <t xml:space="preserve">2 </t>
    </r>
    <r>
      <rPr>
        <b/>
        <sz val="12"/>
        <rFont val="Times New Roman"/>
        <family val="1"/>
        <charset val="204"/>
      </rPr>
      <t xml:space="preserve">В соответствии с ч. 7 ст. 15 ФЗ "Об основах системы профилактики безнадзорности и правонарушений несовершеннолетних" от 24.06.1999 № 120-ФЗ. </t>
    </r>
  </si>
  <si>
    <t xml:space="preserve"> в т.ч. в связи с постановлением:</t>
  </si>
  <si>
    <t>Районный суд</t>
  </si>
  <si>
    <t>Мировой судья (по 1 инстанции)</t>
  </si>
  <si>
    <t>Федеральная служба по техническому и экспортному контролю (ФСТЭК России)</t>
  </si>
  <si>
    <t xml:space="preserve">Управление делами Президента Российской Федерации </t>
  </si>
  <si>
    <t>Федеральная служба по экологическому, технологическому и атомному надзору (Ростехнадзор)</t>
  </si>
  <si>
    <t>Федеральная служба войск национальной гвардии Российской Федерации (Росгвардия)</t>
  </si>
  <si>
    <t>ИТОГО (сумма строк 6 и 11)</t>
  </si>
  <si>
    <t>310</t>
  </si>
  <si>
    <t xml:space="preserve">Возвращено дел без рассмотрения </t>
  </si>
  <si>
    <t>Остаток неоконченных дел 
 на начало года</t>
  </si>
  <si>
    <t>о регистрации федерального списка кандидатов в депутаты ГД ФС РФ (ст. 3, 50 ФЗ от 22.02.2014 № 20-ФЗ "О выборах депутатов в Государственную Думу")</t>
  </si>
  <si>
    <t>об отказе в регистрации федерального списка кандидатов в депутаты ГД ФС РФ (ст. 3, 50 ФЗ от 22.02.2014 № 20-ФЗ "О выборах депутатов в Государственную Думу")</t>
  </si>
  <si>
    <t>об исключении кандидата из федерального списка кандидатов в депутаты ГД ФС РФ (п. 4 ст. 50 ФЗ от 22.02.2014 № 20-ФЗ "О выборах депутатов в Государственную Думу")</t>
  </si>
  <si>
    <t>о регистрации кандидата , выдвинутого по одномандатному избирательному округу (ст. 51  ФЗ от 22.02.2014 № 20-ФЗ "О выборах депутатов в Государственную Думу")</t>
  </si>
  <si>
    <t xml:space="preserve">Апелляционный суд общей юрисдикции </t>
  </si>
  <si>
    <t xml:space="preserve">с отменой решения в связи с заключением мирового соглашения (ст. 326.1 ГПК РФ) </t>
  </si>
  <si>
    <t>по иным судебным постановлениям (вынесенным в ходе судебного производства 
и в порядке исполнения)</t>
  </si>
  <si>
    <t>Первый АС</t>
  </si>
  <si>
    <t>Белгородский областной суд</t>
  </si>
  <si>
    <t>Брянский областной суд</t>
  </si>
  <si>
    <t>Владимирский областной суд</t>
  </si>
  <si>
    <t>Воронежский областной суд</t>
  </si>
  <si>
    <t>Ивановский областной суд</t>
  </si>
  <si>
    <t>Калининградский  областной суд</t>
  </si>
  <si>
    <t>Калужский областной суд</t>
  </si>
  <si>
    <t>Курский областной суд</t>
  </si>
  <si>
    <t>Липецкий областной суд</t>
  </si>
  <si>
    <t>Московский областной суд</t>
  </si>
  <si>
    <t>Новгородский областной суд</t>
  </si>
  <si>
    <t>Орловский областной суд</t>
  </si>
  <si>
    <t>Псковский областной суд</t>
  </si>
  <si>
    <t>Рязанский областной суд</t>
  </si>
  <si>
    <t>Смоленский областной суд</t>
  </si>
  <si>
    <t>Тамбовский областной суд</t>
  </si>
  <si>
    <t>Тульский областной суд</t>
  </si>
  <si>
    <t>Ярославский областной суд</t>
  </si>
  <si>
    <t>Московский городской суд</t>
  </si>
  <si>
    <t>Второй АС</t>
  </si>
  <si>
    <t>Верховный суд Республики Карелия</t>
  </si>
  <si>
    <t>Верховный суд Республики Коми</t>
  </si>
  <si>
    <t>Архангельский областной суд</t>
  </si>
  <si>
    <t>Вологодский областной суд</t>
  </si>
  <si>
    <t>Курганский областной суд</t>
  </si>
  <si>
    <t>Ленинградский областной суд</t>
  </si>
  <si>
    <t>Мурманский областной суд</t>
  </si>
  <si>
    <t>Свердловский областной суд</t>
  </si>
  <si>
    <t>Тюменский областной суд</t>
  </si>
  <si>
    <t>Челябинский областной суд</t>
  </si>
  <si>
    <t>Санкт-Петербургский городской суд</t>
  </si>
  <si>
    <t>Третий АС</t>
  </si>
  <si>
    <t>Верховный суд Республики Адыгея</t>
  </si>
  <si>
    <t xml:space="preserve">Верховный суд Республики Дагестан </t>
  </si>
  <si>
    <t>Верховный суд Республики  Ингушетии</t>
  </si>
  <si>
    <t>Верховный суд Республики Калмыкия</t>
  </si>
  <si>
    <t>Верховный суд Карачаево-Черкесской республики</t>
  </si>
  <si>
    <t>Верховный суд Республики Крым</t>
  </si>
  <si>
    <t>Верховный суд Республики Северная Осетия-Алания</t>
  </si>
  <si>
    <t>Верховный суд Чеченской Республики</t>
  </si>
  <si>
    <t>Краснодарский краевой суд</t>
  </si>
  <si>
    <t>Ставропольский краевой суд</t>
  </si>
  <si>
    <t>Астраханский областной суд</t>
  </si>
  <si>
    <t>Волгоградский областной суд</t>
  </si>
  <si>
    <t>Ростовский областной суд</t>
  </si>
  <si>
    <t>Севастопольский городской суд</t>
  </si>
  <si>
    <t>Четвертый АС</t>
  </si>
  <si>
    <t>Верховный суд Республики Башкортостан</t>
  </si>
  <si>
    <t>Верховный суд Республики Марий Эл</t>
  </si>
  <si>
    <t>Верховный суд Республики Татарстан</t>
  </si>
  <si>
    <t>Верховный суд Удмуртской Республики</t>
  </si>
  <si>
    <t>Верховный суд Чувашской Республики</t>
  </si>
  <si>
    <t>Пермский краевой суд</t>
  </si>
  <si>
    <t>Кировский областной суд</t>
  </si>
  <si>
    <t>Нижегородский областной суд</t>
  </si>
  <si>
    <t>Оренбургский областной суд</t>
  </si>
  <si>
    <t>Пензенский областной суд</t>
  </si>
  <si>
    <t>Самарский областной суд</t>
  </si>
  <si>
    <t>Саратовский областной суд</t>
  </si>
  <si>
    <t>Ульяновский областной суд</t>
  </si>
  <si>
    <t>Пятый АС</t>
  </si>
  <si>
    <t>Верховный суд Республики Алтай</t>
  </si>
  <si>
    <t>Верховный суд Республики Бурятия</t>
  </si>
  <si>
    <t>Верховный суд Республики Саха (Якутия)</t>
  </si>
  <si>
    <t>Верховный суд Республики Тыва</t>
  </si>
  <si>
    <t>Верховный суд Республики Хакасия</t>
  </si>
  <si>
    <t>Алтайский краевой суд</t>
  </si>
  <si>
    <t>Камчатский краевой суд</t>
  </si>
  <si>
    <t>Красноярский краевой суд</t>
  </si>
  <si>
    <t>Приморский краевой суд</t>
  </si>
  <si>
    <t>Хабаровский краевой суд</t>
  </si>
  <si>
    <t>Амурский областной суд</t>
  </si>
  <si>
    <t>Иркутский областной суд</t>
  </si>
  <si>
    <t>Кемеровский областной суд</t>
  </si>
  <si>
    <t>Магаданский областной суд</t>
  </si>
  <si>
    <t>Новосибирский областной суд</t>
  </si>
  <si>
    <t>Омский областной суд</t>
  </si>
  <si>
    <t>Сахалинский областной суд</t>
  </si>
  <si>
    <t>Апелляционный военный суд</t>
  </si>
  <si>
    <t>Балтийский флотский военный суд</t>
  </si>
  <si>
    <t>Тихоокеанский флотский военный суд</t>
  </si>
  <si>
    <t>Северный флотский военный суд</t>
  </si>
  <si>
    <t>Апелляционные суды общей юрисдикции</t>
  </si>
  <si>
    <t xml:space="preserve"> Апелляционный военный суд</t>
  </si>
  <si>
    <t>По гражданским                        делам</t>
  </si>
  <si>
    <t>должность         И.О.Ф.         подпись</t>
  </si>
  <si>
    <t>дата составления отчёта</t>
  </si>
  <si>
    <t>М. П.</t>
  </si>
  <si>
    <t>Верховный суд Кабардино-Балкарской республики</t>
  </si>
  <si>
    <t>Верховный суд Республики Мордовии</t>
  </si>
  <si>
    <t>Томский областной суд</t>
  </si>
  <si>
    <t>Суд Еврейской автономной области</t>
  </si>
  <si>
    <t>Суд Чукотского автономного округа</t>
  </si>
  <si>
    <t>Забайкальский краевой суд</t>
  </si>
  <si>
    <t>Суд Ненецкого автономного округа</t>
  </si>
  <si>
    <t>Суд Ханты-Мансийского автономного округа-Югры</t>
  </si>
  <si>
    <t>Суд Ямало-Ненецкого автономного округа</t>
  </si>
  <si>
    <t>Костромской областной суд</t>
  </si>
  <si>
    <t>Тверской областной суд</t>
  </si>
  <si>
    <t xml:space="preserve">Раздел 7. Результаты рассмотрения дел апелляционными судами общей юрисдикции, апелляционным военным судом по делам, рассмотренным по первой инстанции областными и равными им судами, окружными флотскими военными судами по административным делам </t>
  </si>
  <si>
    <t>Раздел 6. Результаты рассмотрения дел апелляционными судами общей юрисдикции, апелляционным военным судом по делам, рассмотренным по первой инстанции областными и равными им судами, окружными флотскими военными судами  по гражданским делам</t>
  </si>
  <si>
    <t>314</t>
  </si>
  <si>
    <t>315</t>
  </si>
  <si>
    <t>316</t>
  </si>
  <si>
    <t xml:space="preserve">о признании незаконными представлений и иных актов прокурора (из строки 20) </t>
  </si>
  <si>
    <t>об оспаривании  решения, действий (бездействия) органов военного управления (из строки 20)</t>
  </si>
  <si>
    <t xml:space="preserve">об ограничении  доступа к запрещенным  информационным материалам  (за исключением споров, связанных с защитой интеллектуальной собственности) </t>
  </si>
  <si>
    <t>Ф.F7w разд.4 стл.32 стр.1&lt;=Ф.F7w разд.4 стл.21 стр.1</t>
  </si>
  <si>
    <t>Ф.F7w разд.4 стл.32 стр.10&lt;=Ф.F7w разд.4 стл.21 стр.10</t>
  </si>
  <si>
    <t>Ф.F7w разд.4 стл.32 стр.100&lt;=Ф.F7w разд.4 стл.21 стр.100</t>
  </si>
  <si>
    <t>Ф.F7w разд.4 стл.32 стр.101&lt;=Ф.F7w разд.4 стл.21 стр.101</t>
  </si>
  <si>
    <t>Ф.F7w разд.4 стл.32 стр.102&lt;=Ф.F7w разд.4 стл.21 стр.102</t>
  </si>
  <si>
    <t>Ф.F7w разд.4 стл.32 стр.103&lt;=Ф.F7w разд.4 стл.21 стр.103</t>
  </si>
  <si>
    <t>Ф.F7w разд.4 стл.32 стр.104&lt;=Ф.F7w разд.4 стл.21 стр.104</t>
  </si>
  <si>
    <t>Ф.F7w разд.4 стл.32 стр.105&lt;=Ф.F7w разд.4 стл.21 стр.105</t>
  </si>
  <si>
    <t>Ф.F7w разд.4 стл.32 стр.106&lt;=Ф.F7w разд.4 стл.21 стр.106</t>
  </si>
  <si>
    <t>Ф.F7w разд.4 стл.32 стр.107&lt;=Ф.F7w разд.4 стл.21 стр.107</t>
  </si>
  <si>
    <t>Ф.F7w разд.4 стл.32 стр.108&lt;=Ф.F7w разд.4 стл.21 стр.108</t>
  </si>
  <si>
    <t>Ф.F7w разд.4 стл.32 стр.109&lt;=Ф.F7w разд.4 стл.21 стр.109</t>
  </si>
  <si>
    <t>Ф.F7w разд.4 стл.32 стр.11&lt;=Ф.F7w разд.4 стл.21 стр.11</t>
  </si>
  <si>
    <t>Ф.F7w разд.4 стл.32 стр.110&lt;=Ф.F7w разд.4 стл.21 стр.110</t>
  </si>
  <si>
    <t>Ф.F7w разд.4 стл.32 стр.111&lt;=Ф.F7w разд.4 стл.21 стр.111</t>
  </si>
  <si>
    <t>Ф.F7w разд.4 стл.32 стр.112&lt;=Ф.F7w разд.4 стл.21 стр.112</t>
  </si>
  <si>
    <t>Ф.F7w разд.4 стл.32 стр.113&lt;=Ф.F7w разд.4 стл.21 стр.113</t>
  </si>
  <si>
    <t>Ф.F7w разд.4 стл.32 стр.114&lt;=Ф.F7w разд.4 стл.21 стр.114</t>
  </si>
  <si>
    <t>Ф.F7w разд.4 стл.32 стр.115&lt;=Ф.F7w разд.4 стл.21 стр.115</t>
  </si>
  <si>
    <t>Ф.F7w разд.4 стл.32 стр.116&lt;=Ф.F7w разд.4 стл.21 стр.116</t>
  </si>
  <si>
    <t>Ф.F7w разд.4 стл.32 стр.117&lt;=Ф.F7w разд.4 стл.21 стр.117</t>
  </si>
  <si>
    <t>Ф.F7w разд.4 стл.32 стр.118&lt;=Ф.F7w разд.4 стл.21 стр.118</t>
  </si>
  <si>
    <t>Ф.F7w разд.4 стл.32 стр.119&lt;=Ф.F7w разд.4 стл.21 стр.119</t>
  </si>
  <si>
    <t>Ф.F7w разд.4 стл.32 стр.12&lt;=Ф.F7w разд.4 стл.21 стр.12</t>
  </si>
  <si>
    <t>Ф.F7w разд.4 стл.32 стр.120&lt;=Ф.F7w разд.4 стл.21 стр.120</t>
  </si>
  <si>
    <t>Ф.F7w разд.4 стл.32 стр.121&lt;=Ф.F7w разд.4 стл.21 стр.121</t>
  </si>
  <si>
    <t>Ф.F7w разд.4 стл.32 стр.122&lt;=Ф.F7w разд.4 стл.21 стр.122</t>
  </si>
  <si>
    <t>Ф.F7w разд.4 стл.32 стр.123&lt;=Ф.F7w разд.4 стл.21 стр.123</t>
  </si>
  <si>
    <t>Ф.F7w разд.4 стл.32 стр.124&lt;=Ф.F7w разд.4 стл.21 стр.124</t>
  </si>
  <si>
    <t>Ф.F7w разд.4 стл.32 стр.125&lt;=Ф.F7w разд.4 стл.21 стр.125</t>
  </si>
  <si>
    <t>Ф.F7w разд.4 стл.32 стр.126&lt;=Ф.F7w разд.4 стл.21 стр.126</t>
  </si>
  <si>
    <t>Ф.F7w разд.4 стл.32 стр.127&lt;=Ф.F7w разд.4 стл.21 стр.127</t>
  </si>
  <si>
    <t>Ф.F7w разд.4 стл.32 стр.128&lt;=Ф.F7w разд.4 стл.21 стр.128</t>
  </si>
  <si>
    <t>Ф.F7w разд.4 стл.32 стр.129&lt;=Ф.F7w разд.4 стл.21 стр.129</t>
  </si>
  <si>
    <t>Ф.F7w разд.4 стл.32 стр.13&lt;=Ф.F7w разд.4 стл.21 стр.13</t>
  </si>
  <si>
    <t>Ф.F7w разд.4 стл.32 стр.130&lt;=Ф.F7w разд.4 стл.21 стр.130</t>
  </si>
  <si>
    <t>Ф.F7w разд.4 стл.32 стр.131&lt;=Ф.F7w разд.4 стл.21 стр.131</t>
  </si>
  <si>
    <t>Ф.F7w разд.4 стл.32 стр.132&lt;=Ф.F7w разд.4 стл.21 стр.132</t>
  </si>
  <si>
    <t>Ф.F7w разд.4 стл.32 стр.133&lt;=Ф.F7w разд.4 стл.21 стр.133</t>
  </si>
  <si>
    <t>Ф.F7w разд.4 стл.32 стр.134&lt;=Ф.F7w разд.4 стл.21 стр.134</t>
  </si>
  <si>
    <t>Ф.F7w разд.4 стл.32 стр.135&lt;=Ф.F7w разд.4 стл.21 стр.135</t>
  </si>
  <si>
    <t>Ф.F7w разд.4 стл.32 стр.136&lt;=Ф.F7w разд.4 стл.21 стр.136</t>
  </si>
  <si>
    <t>Ф.F7w разд.4 стл.32 стр.137&lt;=Ф.F7w разд.4 стл.21 стр.137</t>
  </si>
  <si>
    <t>Ф.F7w разд.4 стл.32 стр.138&lt;=Ф.F7w разд.4 стл.21 стр.138</t>
  </si>
  <si>
    <t>Ф.F7w разд.4 стл.32 стр.139&lt;=Ф.F7w разд.4 стл.21 стр.139</t>
  </si>
  <si>
    <t>Ф.F7w разд.4 стл.32 стр.14&lt;=Ф.F7w разд.4 стл.21 стр.14</t>
  </si>
  <si>
    <t>Ф.F7w разд.4 стл.32 стр.140&lt;=Ф.F7w разд.4 стл.21 стр.140</t>
  </si>
  <si>
    <t>Ф.F7w разд.4 стл.32 стр.141&lt;=Ф.F7w разд.4 стл.21 стр.141</t>
  </si>
  <si>
    <t>Ф.F7w разд.4 стл.32 стр.142&lt;=Ф.F7w разд.4 стл.21 стр.142</t>
  </si>
  <si>
    <t>Ф.F7w разд.4 стл.32 стр.143&lt;=Ф.F7w разд.4 стл.21 стр.143</t>
  </si>
  <si>
    <t>Ф.F7w разд.4 стл.32 стр.144&lt;=Ф.F7w разд.4 стл.21 стр.144</t>
  </si>
  <si>
    <t>Ф.F7w разд.4 стл.32 стр.145&lt;=Ф.F7w разд.4 стл.21 стр.145</t>
  </si>
  <si>
    <t>Ф.F7w разд.4 стл.32 стр.146&lt;=Ф.F7w разд.4 стл.21 стр.146</t>
  </si>
  <si>
    <t>Ф.F7w разд.4 стл.32 стр.147&lt;=Ф.F7w разд.4 стл.21 стр.147</t>
  </si>
  <si>
    <t>Ф.F7w разд.4 стл.32 стр.148&lt;=Ф.F7w разд.4 стл.21 стр.148</t>
  </si>
  <si>
    <t>Ф.F7w разд.4 стл.32 стр.149&lt;=Ф.F7w разд.4 стл.21 стр.149</t>
  </si>
  <si>
    <t>Ф.F7w разд.4 стл.32 стр.15&lt;=Ф.F7w разд.4 стл.21 стр.15</t>
  </si>
  <si>
    <t>Ф.F7w разд.4 стл.32 стр.150&lt;=Ф.F7w разд.4 стл.21 стр.150</t>
  </si>
  <si>
    <t>Ф.F7w разд.4 стл.32 стр.151&lt;=Ф.F7w разд.4 стл.21 стр.151</t>
  </si>
  <si>
    <t>Ф.F7w разд.4 стл.32 стр.152&lt;=Ф.F7w разд.4 стл.21 стр.152</t>
  </si>
  <si>
    <t>Ф.F7w разд.4 стл.32 стр.153&lt;=Ф.F7w разд.4 стл.21 стр.153</t>
  </si>
  <si>
    <t>Ф.F7w разд.4 стл.32 стр.154&lt;=Ф.F7w разд.4 стл.21 стр.154</t>
  </si>
  <si>
    <t>Ф.F7w разд.4 стл.32 стр.155&lt;=Ф.F7w разд.4 стл.21 стр.155</t>
  </si>
  <si>
    <t>Ф.F7w разд.4 стл.32 стр.156&lt;=Ф.F7w разд.4 стл.21 стр.156</t>
  </si>
  <si>
    <t>Ф.F7w разд.4 стл.32 стр.157&lt;=Ф.F7w разд.4 стл.21 стр.157</t>
  </si>
  <si>
    <t>Ф.F7w разд.4 стл.32 стр.158&lt;=Ф.F7w разд.4 стл.21 стр.158</t>
  </si>
  <si>
    <t>Ф.F7w разд.4 стл.32 стр.159&lt;=Ф.F7w разд.4 стл.21 стр.159</t>
  </si>
  <si>
    <t>Ф.F7w разд.4 стл.32 стр.16&lt;=Ф.F7w разд.4 стл.21 стр.16</t>
  </si>
  <si>
    <t>Ф.F7w разд.4 стл.32 стр.160&lt;=Ф.F7w разд.4 стл.21 стр.160</t>
  </si>
  <si>
    <t>Ф.F7w разд.4 стл.32 стр.161&lt;=Ф.F7w разд.4 стл.21 стр.161</t>
  </si>
  <si>
    <t>Ф.F7w разд.4 стл.32 стр.162&lt;=Ф.F7w разд.4 стл.21 стр.162</t>
  </si>
  <si>
    <t>Ф.F7w разд.4 стл.32 стр.163&lt;=Ф.F7w разд.4 стл.21 стр.163</t>
  </si>
  <si>
    <t>Ф.F7w разд.4 стл.32 стр.164&lt;=Ф.F7w разд.4 стл.21 стр.164</t>
  </si>
  <si>
    <t>Ф.F7w разд.4 стл.32 стр.165&lt;=Ф.F7w разд.4 стл.21 стр.165</t>
  </si>
  <si>
    <t>Ф.F7w разд.4 стл.32 стр.166&lt;=Ф.F7w разд.4 стл.21 стр.166</t>
  </si>
  <si>
    <t>Ф.F7w разд.4 стл.32 стр.167&lt;=Ф.F7w разд.4 стл.21 стр.167</t>
  </si>
  <si>
    <t>Ф.F7w разд.4 стл.32 стр.168&lt;=Ф.F7w разд.4 стл.21 стр.168</t>
  </si>
  <si>
    <t>Ф.F7w разд.4 стл.32 стр.169&lt;=Ф.F7w разд.4 стл.21 стр.169</t>
  </si>
  <si>
    <t>Ф.F7w разд.4 стл.32 стр.17&lt;=Ф.F7w разд.4 стл.21 стр.17</t>
  </si>
  <si>
    <t>Ф.F7w разд.4 стл.32 стр.170&lt;=Ф.F7w разд.4 стл.21 стр.170</t>
  </si>
  <si>
    <t>Ф.F7w разд.4 стл.32 стр.171&lt;=Ф.F7w разд.4 стл.21 стр.171</t>
  </si>
  <si>
    <t>Ф.F7w разд.4 стл.32 стр.172&lt;=Ф.F7w разд.4 стл.21 стр.172</t>
  </si>
  <si>
    <t>Ф.F7w разд.4 стл.32 стр.173&lt;=Ф.F7w разд.4 стл.21 стр.173</t>
  </si>
  <si>
    <t>Ф.F7w разд.4 стл.32 стр.174&lt;=Ф.F7w разд.4 стл.21 стр.174</t>
  </si>
  <si>
    <t>Ф.F7w разд.4 стл.32 стр.175&lt;=Ф.F7w разд.4 стл.21 стр.175</t>
  </si>
  <si>
    <t>Ф.F7w разд.4 стл.32 стр.176&lt;=Ф.F7w разд.4 стл.21 стр.176</t>
  </si>
  <si>
    <t>Ф.F7w разд.4 стл.32 стр.177&lt;=Ф.F7w разд.4 стл.21 стр.177</t>
  </si>
  <si>
    <t>Ф.F7w разд.4 стл.32 стр.178&lt;=Ф.F7w разд.4 стл.21 стр.178</t>
  </si>
  <si>
    <t>Ф.F7w разд.4 стл.32 стр.179&lt;=Ф.F7w разд.4 стл.21 стр.179</t>
  </si>
  <si>
    <t>Ф.F7w разд.4 стл.32 стр.18&lt;=Ф.F7w разд.4 стл.21 стр.18</t>
  </si>
  <si>
    <t>Ф.F7w разд.4 стл.32 стр.180&lt;=Ф.F7w разд.4 стл.21 стр.180</t>
  </si>
  <si>
    <t>Ф.F7w разд.4 стл.32 стр.181&lt;=Ф.F7w разд.4 стл.21 стр.181</t>
  </si>
  <si>
    <t>Ф.F7w разд.4 стл.32 стр.182&lt;=Ф.F7w разд.4 стл.21 стр.182</t>
  </si>
  <si>
    <t>Ф.F7w разд.4 стл.32 стр.183&lt;=Ф.F7w разд.4 стл.21 стр.183</t>
  </si>
  <si>
    <t>Ф.F7w разд.4 стл.32 стр.184&lt;=Ф.F7w разд.4 стл.21 стр.184</t>
  </si>
  <si>
    <t>Ф.F7w разд.4 стл.32 стр.185&lt;=Ф.F7w разд.4 стл.21 стр.185</t>
  </si>
  <si>
    <t>Ф.F7w разд.4 стл.32 стр.186&lt;=Ф.F7w разд.4 стл.21 стр.186</t>
  </si>
  <si>
    <t>Ф.F7w разд.4 стл.32 стр.187&lt;=Ф.F7w разд.4 стл.21 стр.187</t>
  </si>
  <si>
    <t>Ф.F7w разд.4 стл.32 стр.188&lt;=Ф.F7w разд.4 стл.21 стр.188</t>
  </si>
  <si>
    <t>Ф.F7w разд.4 стл.32 стр.189&lt;=Ф.F7w разд.4 стл.21 стр.189</t>
  </si>
  <si>
    <t>Ф.F7w разд.4 стл.32 стр.19&lt;=Ф.F7w разд.4 стл.21 стр.19</t>
  </si>
  <si>
    <t>Ф.F7w разд.4 стл.32 стр.190&lt;=Ф.F7w разд.4 стл.21 стр.190</t>
  </si>
  <si>
    <t>Ф.F7w разд.4 стл.32 стр.191&lt;=Ф.F7w разд.4 стл.21 стр.191</t>
  </si>
  <si>
    <t>Ф.F7w разд.4 стл.32 стр.192&lt;=Ф.F7w разд.4 стл.21 стр.192</t>
  </si>
  <si>
    <t>Ф.F7w разд.4 стл.32 стр.193&lt;=Ф.F7w разд.4 стл.21 стр.193</t>
  </si>
  <si>
    <t>Ф.F7w разд.4 стл.32 стр.194&lt;=Ф.F7w разд.4 стл.21 стр.194</t>
  </si>
  <si>
    <t>Ф.F7w разд.4 стл.32 стр.195&lt;=Ф.F7w разд.4 стл.21 стр.195</t>
  </si>
  <si>
    <t>Ф.F7w разд.4 стл.32 стр.196&lt;=Ф.F7w разд.4 стл.21 стр.196</t>
  </si>
  <si>
    <t>Ф.F7w разд.4 стл.32 стр.197&lt;=Ф.F7w разд.4 стл.21 стр.197</t>
  </si>
  <si>
    <t>Ф.F7w разд.4 стл.32 стр.198&lt;=Ф.F7w разд.4 стл.21 стр.198</t>
  </si>
  <si>
    <t>Ф.F7w разд.4 стл.32 стр.199&lt;=Ф.F7w разд.4 стл.21 стр.199</t>
  </si>
  <si>
    <t>Ф.F7w разд.4 стл.32 стр.2&lt;=Ф.F7w разд.4 стл.21 стр.2</t>
  </si>
  <si>
    <t>Ф.F7w разд.4 стл.32 стр.20&lt;=Ф.F7w разд.4 стл.21 стр.20</t>
  </si>
  <si>
    <t>Ф.F7w разд.4 стл.32 стр.200&lt;=Ф.F7w разд.4 стл.21 стр.200</t>
  </si>
  <si>
    <t>Ф.F7w разд.4 стл.32 стр.201&lt;=Ф.F7w разд.4 стл.21 стр.201</t>
  </si>
  <si>
    <t>Ф.F7w разд.4 стл.32 стр.202&lt;=Ф.F7w разд.4 стл.21 стр.202</t>
  </si>
  <si>
    <t>Ф.F7w разд.4 стл.32 стр.203&lt;=Ф.F7w разд.4 стл.21 стр.203</t>
  </si>
  <si>
    <t>Ф.F7w разд.4 стл.32 стр.204&lt;=Ф.F7w разд.4 стл.21 стр.204</t>
  </si>
  <si>
    <t>Ф.F7w разд.4 стл.32 стр.205&lt;=Ф.F7w разд.4 стл.21 стр.205</t>
  </si>
  <si>
    <t>Ф.F7w разд.4 стл.32 стр.206&lt;=Ф.F7w разд.4 стл.21 стр.206</t>
  </si>
  <si>
    <t>Ф.F7w разд.4 стл.32 стр.207&lt;=Ф.F7w разд.4 стл.21 стр.207</t>
  </si>
  <si>
    <t>Ф.F7w разд.4 стл.32 стр.208&lt;=Ф.F7w разд.4 стл.21 стр.208</t>
  </si>
  <si>
    <t>Ф.F7w разд.4 стл.32 стр.209&lt;=Ф.F7w разд.4 стл.21 стр.209</t>
  </si>
  <si>
    <t>Ф.F7w разд.4 стл.32 стр.21&lt;=Ф.F7w разд.4 стл.21 стр.21</t>
  </si>
  <si>
    <t>Ф.F7w разд.4 стл.32 стр.210&lt;=Ф.F7w разд.4 стл.21 стр.210</t>
  </si>
  <si>
    <t>Ф.F7w разд.4 стл.32 стр.211&lt;=Ф.F7w разд.4 стл.21 стр.211</t>
  </si>
  <si>
    <t>Ф.F7w разд.4 стл.32 стр.212&lt;=Ф.F7w разд.4 стл.21 стр.212</t>
  </si>
  <si>
    <t>Ф.F7w разд.4 стл.32 стр.213&lt;=Ф.F7w разд.4 стл.21 стр.213</t>
  </si>
  <si>
    <t>Ф.F7w разд.4 стл.32 стр.214&lt;=Ф.F7w разд.4 стл.21 стр.214</t>
  </si>
  <si>
    <t>Ф.F7w разд.4 стл.32 стр.215&lt;=Ф.F7w разд.4 стл.21 стр.215</t>
  </si>
  <si>
    <t>Ф.F7w разд.4 стл.32 стр.216&lt;=Ф.F7w разд.4 стл.21 стр.216</t>
  </si>
  <si>
    <t>Ф.F7w разд.4 стл.32 стр.217&lt;=Ф.F7w разд.4 стл.21 стр.217</t>
  </si>
  <si>
    <t>Ф.F7w разд.4 стл.32 стр.218&lt;=Ф.F7w разд.4 стл.21 стр.218</t>
  </si>
  <si>
    <t>Ф.F7w разд.4 стл.32 стр.219&lt;=Ф.F7w разд.4 стл.21 стр.219</t>
  </si>
  <si>
    <t>Ф.F7w разд.4 стл.32 стр.22&lt;=Ф.F7w разд.4 стл.21 стр.22</t>
  </si>
  <si>
    <t>Ф.F7w разд.4 стл.32 стр.220&lt;=Ф.F7w разд.4 стл.21 стр.220</t>
  </si>
  <si>
    <t>Ф.F7w разд.4 стл.32 стр.221&lt;=Ф.F7w разд.4 стл.21 стр.221</t>
  </si>
  <si>
    <t>Ф.F7w разд.4 стл.32 стр.222&lt;=Ф.F7w разд.4 стл.21 стр.222</t>
  </si>
  <si>
    <t>Ф.F7w разд.4 стл.32 стр.223&lt;=Ф.F7w разд.4 стл.21 стр.223</t>
  </si>
  <si>
    <t>Ф.F7w разд.4 стл.32 стр.224&lt;=Ф.F7w разд.4 стл.21 стр.224</t>
  </si>
  <si>
    <t>Ф.F7w разд.4 стл.32 стр.225&lt;=Ф.F7w разд.4 стл.21 стр.225</t>
  </si>
  <si>
    <t>Ф.F7w разд.4 стл.32 стр.226&lt;=Ф.F7w разд.4 стл.21 стр.226</t>
  </si>
  <si>
    <t>Ф.F7w разд.4 стл.32 стр.227&lt;=Ф.F7w разд.4 стл.21 стр.227</t>
  </si>
  <si>
    <t>Ф.F7w разд.4 стл.32 стр.228&lt;=Ф.F7w разд.4 стл.21 стр.228</t>
  </si>
  <si>
    <t>Ф.F7w разд.4 стл.32 стр.229&lt;=Ф.F7w разд.4 стл.21 стр.229</t>
  </si>
  <si>
    <t>Ф.F7w разд.4 стл.32 стр.23&lt;=Ф.F7w разд.4 стл.21 стр.23</t>
  </si>
  <si>
    <t>Ф.F7w разд.4 стл.32 стр.230&lt;=Ф.F7w разд.4 стл.21 стр.230</t>
  </si>
  <si>
    <t>Ф.F7w разд.4 стл.32 стр.231&lt;=Ф.F7w разд.4 стл.21 стр.231</t>
  </si>
  <si>
    <t>Ф.F7w разд.4 стл.32 стр.232&lt;=Ф.F7w разд.4 стл.21 стр.232</t>
  </si>
  <si>
    <t>Ф.F7w разд.4 стл.32 стр.233&lt;=Ф.F7w разд.4 стл.21 стр.233</t>
  </si>
  <si>
    <t>Ф.F7w разд.4 стл.32 стр.234&lt;=Ф.F7w разд.4 стл.21 стр.234</t>
  </si>
  <si>
    <t>Ф.F7w разд.4 стл.32 стр.235&lt;=Ф.F7w разд.4 стл.21 стр.235</t>
  </si>
  <si>
    <t>Ф.F7w разд.4 стл.32 стр.236&lt;=Ф.F7w разд.4 стл.21 стр.236</t>
  </si>
  <si>
    <t>Ф.F7w разд.4 стл.32 стр.237&lt;=Ф.F7w разд.4 стл.21 стр.237</t>
  </si>
  <si>
    <t>Ф.F7w разд.4 стл.32 стр.238&lt;=Ф.F7w разд.4 стл.21 стр.238</t>
  </si>
  <si>
    <t>Ф.F7w разд.4 стл.32 стр.239&lt;=Ф.F7w разд.4 стл.21 стр.239</t>
  </si>
  <si>
    <t>Ф.F7w разд.4 стл.32 стр.24&lt;=Ф.F7w разд.4 стл.21 стр.24</t>
  </si>
  <si>
    <t>Ф.F7w разд.4 стл.32 стр.240&lt;=Ф.F7w разд.4 стл.21 стр.240</t>
  </si>
  <si>
    <t>Ф.F7w разд.4 стл.32 стр.241&lt;=Ф.F7w разд.4 стл.21 стр.241</t>
  </si>
  <si>
    <t>Ф.F7w разд.4 стл.32 стр.242&lt;=Ф.F7w разд.4 стл.21 стр.242</t>
  </si>
  <si>
    <t>Ф.F7w разд.4 стл.32 стр.243&lt;=Ф.F7w разд.4 стл.21 стр.243</t>
  </si>
  <si>
    <t>Ф.F7w разд.4 стл.32 стр.244&lt;=Ф.F7w разд.4 стл.21 стр.244</t>
  </si>
  <si>
    <t>Ф.F7w разд.4 стл.32 стр.245&lt;=Ф.F7w разд.4 стл.21 стр.245</t>
  </si>
  <si>
    <t>Ф.F7w разд.4 стл.32 стр.246&lt;=Ф.F7w разд.4 стл.21 стр.246</t>
  </si>
  <si>
    <t>Ф.F7w разд.4 стл.32 стр.247&lt;=Ф.F7w разд.4 стл.21 стр.247</t>
  </si>
  <si>
    <t>Ф.F7w разд.4 стл.32 стр.248&lt;=Ф.F7w разд.4 стл.21 стр.248</t>
  </si>
  <si>
    <t>Ф.F7w разд.4 стл.32 стр.249&lt;=Ф.F7w разд.4 стл.21 стр.249</t>
  </si>
  <si>
    <t>Ф.F7w разд.4 стл.32 стр.25&lt;=Ф.F7w разд.4 стл.21 стр.25</t>
  </si>
  <si>
    <t>Ф.F7w разд.4 стл.32 стр.250&lt;=Ф.F7w разд.4 стл.21 стр.250</t>
  </si>
  <si>
    <t>Ф.F7w разд.4 стл.32 стр.251&lt;=Ф.F7w разд.4 стл.21 стр.251</t>
  </si>
  <si>
    <t>Ф.F7w разд.4 стл.32 стр.252&lt;=Ф.F7w разд.4 стл.21 стр.252</t>
  </si>
  <si>
    <t>Ф.F7w разд.4 стл.32 стр.253&lt;=Ф.F7w разд.4 стл.21 стр.253</t>
  </si>
  <si>
    <t>Ф.F7w разд.4 стл.32 стр.254&lt;=Ф.F7w разд.4 стл.21 стр.254</t>
  </si>
  <si>
    <t>Ф.F7w разд.4 стл.32 стр.255&lt;=Ф.F7w разд.4 стл.21 стр.255</t>
  </si>
  <si>
    <t>Ф.F7w разд.4 стл.32 стр.256&lt;=Ф.F7w разд.4 стл.21 стр.256</t>
  </si>
  <si>
    <t>Ф.F7w разд.4 стл.32 стр.257&lt;=Ф.F7w разд.4 стл.21 стр.257</t>
  </si>
  <si>
    <t>Ф.F7w разд.4 стл.32 стр.258&lt;=Ф.F7w разд.4 стл.21 стр.258</t>
  </si>
  <si>
    <t>Ф.F7w разд.4 стл.32 стр.259&lt;=Ф.F7w разд.4 стл.21 стр.259</t>
  </si>
  <si>
    <t>Ф.F7w разд.4 стл.32 стр.26&lt;=Ф.F7w разд.4 стл.21 стр.26</t>
  </si>
  <si>
    <t>Ф.F7w разд.4 стл.32 стр.260&lt;=Ф.F7w разд.4 стл.21 стр.260</t>
  </si>
  <si>
    <t>Ф.F7w разд.4 стл.32 стр.261&lt;=Ф.F7w разд.4 стл.21 стр.261</t>
  </si>
  <si>
    <t>Ф.F7w разд.4 стл.32 стр.262&lt;=Ф.F7w разд.4 стл.21 стр.262</t>
  </si>
  <si>
    <t>Ф.F7w разд.4 стл.32 стр.263&lt;=Ф.F7w разд.4 стл.21 стр.263</t>
  </si>
  <si>
    <t>Ф.F7w разд.4 стл.32 стр.264&lt;=Ф.F7w разд.4 стл.21 стр.264</t>
  </si>
  <si>
    <t>Ф.F7w разд.4 стл.32 стр.265&lt;=Ф.F7w разд.4 стл.21 стр.265</t>
  </si>
  <si>
    <t>Ф.F7w разд.4 стл.32 стр.266&lt;=Ф.F7w разд.4 стл.21 стр.266</t>
  </si>
  <si>
    <t>Ф.F7w разд.4 стл.32 стр.267&lt;=Ф.F7w разд.4 стл.21 стр.267</t>
  </si>
  <si>
    <t>Ф.F7w разд.4 стл.32 стр.268&lt;=Ф.F7w разд.4 стл.21 стр.268</t>
  </si>
  <si>
    <t>Ф.F7w разд.4 стл.32 стр.269&lt;=Ф.F7w разд.4 стл.21 стр.269</t>
  </si>
  <si>
    <t>Ф.F7w разд.4 стл.32 стр.27&lt;=Ф.F7w разд.4 стл.21 стр.27</t>
  </si>
  <si>
    <t>Ф.F7w разд.4 стл.32 стр.270&lt;=Ф.F7w разд.4 стл.21 стр.270</t>
  </si>
  <si>
    <t>Ф.F7w разд.4 стл.32 стр.271&lt;=Ф.F7w разд.4 стл.21 стр.271</t>
  </si>
  <si>
    <t>Ф.F7w разд.4 стл.32 стр.272&lt;=Ф.F7w разд.4 стл.21 стр.272</t>
  </si>
  <si>
    <t>Ф.F7w разд.4 стл.32 стр.273&lt;=Ф.F7w разд.4 стл.21 стр.273</t>
  </si>
  <si>
    <t>Ф.F7w разд.4 стл.32 стр.274&lt;=Ф.F7w разд.4 стл.21 стр.274</t>
  </si>
  <si>
    <t>Ф.F7w разд.4 стл.32 стр.275&lt;=Ф.F7w разд.4 стл.21 стр.275</t>
  </si>
  <si>
    <t>Ф.F7w разд.4 стл.32 стр.276&lt;=Ф.F7w разд.4 стл.21 стр.276</t>
  </si>
  <si>
    <t>Ф.F7w разд.4 стл.32 стр.277&lt;=Ф.F7w разд.4 стл.21 стр.277</t>
  </si>
  <si>
    <t>Ф.F7w разд.4 стл.32 стр.278&lt;=Ф.F7w разд.4 стл.21 стр.278</t>
  </si>
  <si>
    <t>Ф.F7w разд.4 стл.32 стр.279&lt;=Ф.F7w разд.4 стл.21 стр.279</t>
  </si>
  <si>
    <t>Ф.F7w разд.4 стл.32 стр.28&lt;=Ф.F7w разд.4 стл.21 стр.28</t>
  </si>
  <si>
    <t>Ф.F7w разд.4 стл.32 стр.280&lt;=Ф.F7w разд.4 стл.21 стр.280</t>
  </si>
  <si>
    <t>Ф.F7w разд.4 стл.32 стр.281&lt;=Ф.F7w разд.4 стл.21 стр.281</t>
  </si>
  <si>
    <t>Ф.F7w разд.4 стл.32 стр.282&lt;=Ф.F7w разд.4 стл.21 стр.282</t>
  </si>
  <si>
    <t>Ф.F7w разд.4 стл.32 стр.283&lt;=Ф.F7w разд.4 стл.21 стр.283</t>
  </si>
  <si>
    <t>Ф.F7w разд.4 стл.32 стр.284&lt;=Ф.F7w разд.4 стл.21 стр.284</t>
  </si>
  <si>
    <t>Ф.F7w разд.4 стл.32 стр.285&lt;=Ф.F7w разд.4 стл.21 стр.285</t>
  </si>
  <si>
    <t>Ф.F7w разд.4 стл.32 стр.286&lt;=Ф.F7w разд.4 стл.21 стр.286</t>
  </si>
  <si>
    <t>Ф.F7w разд.4 стл.32 стр.287&lt;=Ф.F7w разд.4 стл.21 стр.287</t>
  </si>
  <si>
    <t>Ф.F7w разд.4 стл.32 стр.288&lt;=Ф.F7w разд.4 стл.21 стр.288</t>
  </si>
  <si>
    <t>Ф.F7w разд.4 стл.32 стр.289&lt;=Ф.F7w разд.4 стл.21 стр.289</t>
  </si>
  <si>
    <t>Ф.F7w разд.4 стл.32 стр.29&lt;=Ф.F7w разд.4 стл.21 стр.29</t>
  </si>
  <si>
    <t>Ф.F7w разд.4 стл.32 стр.290&lt;=Ф.F7w разд.4 стл.21 стр.290</t>
  </si>
  <si>
    <t>Ф.F7w разд.4 стл.32 стр.291&lt;=Ф.F7w разд.4 стл.21 стр.291</t>
  </si>
  <si>
    <t>Ф.F7w разд.4 стл.32 стр.292&lt;=Ф.F7w разд.4 стл.21 стр.292</t>
  </si>
  <si>
    <t>Ф.F7w разд.4 стл.32 стр.293&lt;=Ф.F7w разд.4 стл.21 стр.293</t>
  </si>
  <si>
    <t>Ф.F7w разд.4 стл.32 стр.294&lt;=Ф.F7w разд.4 стл.21 стр.294</t>
  </si>
  <si>
    <t>Ф.F7w разд.4 стл.32 стр.295&lt;=Ф.F7w разд.4 стл.21 стр.295</t>
  </si>
  <si>
    <t>Ф.F7w разд.4 стл.32 стр.296&lt;=Ф.F7w разд.4 стл.21 стр.296</t>
  </si>
  <si>
    <t>Ф.F7w разд.4 стл.32 стр.297&lt;=Ф.F7w разд.4 стл.21 стр.297</t>
  </si>
  <si>
    <t>Ф.F7w разд.4 стл.32 стр.298&lt;=Ф.F7w разд.4 стл.21 стр.298</t>
  </si>
  <si>
    <t>Ф.F7w разд.4 стл.32 стр.299&lt;=Ф.F7w разд.4 стл.21 стр.299</t>
  </si>
  <si>
    <t>Ф.F7w разд.4 стл.32 стр.3&lt;=Ф.F7w разд.4 стл.21 стр.3</t>
  </si>
  <si>
    <t>Ф.F7w разд.4 стл.32 стр.30&lt;=Ф.F7w разд.4 стл.21 стр.30</t>
  </si>
  <si>
    <t>Ф.F7w разд.4 стл.32 стр.300&lt;=Ф.F7w разд.4 стл.21 стр.300</t>
  </si>
  <si>
    <t>Ф.F7w разд.4 стл.32 стр.301&lt;=Ф.F7w разд.4 стл.21 стр.301</t>
  </si>
  <si>
    <t>Ф.F7w разд.4 стл.32 стр.302&lt;=Ф.F7w разд.4 стл.21 стр.302</t>
  </si>
  <si>
    <t>Ф.F7w разд.4 стл.32 стр.303&lt;=Ф.F7w разд.4 стл.21 стр.303</t>
  </si>
  <si>
    <t>Ф.F7w разд.4 стл.32 стр.304&lt;=Ф.F7w разд.4 стл.21 стр.304</t>
  </si>
  <si>
    <t>Ф.F7w разд.4 стл.32 стр.305&lt;=Ф.F7w разд.4 стл.21 стр.305</t>
  </si>
  <si>
    <t>Ф.F7w разд.4 стл.32 стр.306&lt;=Ф.F7w разд.4 стл.21 стр.306</t>
  </si>
  <si>
    <t>Ф.F7w разд.4 стл.32 стр.307&lt;=Ф.F7w разд.4 стл.21 стр.307</t>
  </si>
  <si>
    <t>Ф.F7w разд.4 стл.32 стр.308&lt;=Ф.F7w разд.4 стл.21 стр.308</t>
  </si>
  <si>
    <t>Ф.F7w разд.4 стл.32 стр.309&lt;=Ф.F7w разд.4 стл.21 стр.309</t>
  </si>
  <si>
    <t>Ф.F7w разд.4 стл.32 стр.31&lt;=Ф.F7w разд.4 стл.21 стр.31</t>
  </si>
  <si>
    <t>Ф.F7w разд.4 стл.32 стр.310&lt;=Ф.F7w разд.4 стл.21 стр.310</t>
  </si>
  <si>
    <t>Ф.F7w разд.4 стл.32 стр.311&lt;=Ф.F7w разд.4 стл.21 стр.311</t>
  </si>
  <si>
    <t>Ф.F7w разд.4 стл.32 стр.312&lt;=Ф.F7w разд.4 стл.21 стр.312</t>
  </si>
  <si>
    <t>Ф.F7w разд.4 стл.32 стр.313&lt;=Ф.F7w разд.4 стл.21 стр.313</t>
  </si>
  <si>
    <t>Ф.F7w разд.4 стл.32 стр.314&lt;=Ф.F7w разд.4 стл.21 стр.314</t>
  </si>
  <si>
    <t>Ф.F7w разд.4 стл.32 стр.315&lt;=Ф.F7w разд.4 стл.21 стр.315</t>
  </si>
  <si>
    <t>Ф.F7w разд.4 стл.32 стр.316&lt;=Ф.F7w разд.4 стл.21 стр.316</t>
  </si>
  <si>
    <t>Ф.F7w разд.4 стл.32 стр.32&lt;=Ф.F7w разд.4 стл.21 стр.32</t>
  </si>
  <si>
    <t>Ф.F7w разд.4 стл.32 стр.33&lt;=Ф.F7w разд.4 стл.21 стр.33</t>
  </si>
  <si>
    <t>Ф.F7w разд.4 стл.32 стр.34&lt;=Ф.F7w разд.4 стл.21 стр.34</t>
  </si>
  <si>
    <t>Ф.F7w разд.4 стл.32 стр.35&lt;=Ф.F7w разд.4 стл.21 стр.35</t>
  </si>
  <si>
    <t>Ф.F7w разд.4 стл.32 стр.36&lt;=Ф.F7w разд.4 стл.21 стр.36</t>
  </si>
  <si>
    <t>Ф.F7w разд.4 стл.32 стр.37&lt;=Ф.F7w разд.4 стл.21 стр.37</t>
  </si>
  <si>
    <t>Ф.F7w разд.4 стл.32 стр.38&lt;=Ф.F7w разд.4 стл.21 стр.38</t>
  </si>
  <si>
    <t>Ф.F7w разд.4 стл.32 стр.39&lt;=Ф.F7w разд.4 стл.21 стр.39</t>
  </si>
  <si>
    <t>Ф.F7w разд.4 стл.32 стр.4&lt;=Ф.F7w разд.4 стл.21 стр.4</t>
  </si>
  <si>
    <t>Ф.F7w разд.4 стл.32 стр.40&lt;=Ф.F7w разд.4 стл.21 стр.40</t>
  </si>
  <si>
    <t>Ф.F7w разд.4 стл.32 стр.41&lt;=Ф.F7w разд.4 стл.21 стр.41</t>
  </si>
  <si>
    <t>Ф.F7w разд.4 стл.32 стр.42&lt;=Ф.F7w разд.4 стл.21 стр.42</t>
  </si>
  <si>
    <t>Ф.F7w разд.4 стл.32 стр.43&lt;=Ф.F7w разд.4 стл.21 стр.43</t>
  </si>
  <si>
    <t>Ф.F7w разд.4 стл.32 стр.44&lt;=Ф.F7w разд.4 стл.21 стр.44</t>
  </si>
  <si>
    <t>Ф.F7w разд.4 стл.32 стр.45&lt;=Ф.F7w разд.4 стл.21 стр.45</t>
  </si>
  <si>
    <t>Ф.F7w разд.4 стл.32 стр.46&lt;=Ф.F7w разд.4 стл.21 стр.46</t>
  </si>
  <si>
    <t>Ф.F7w разд.4 стл.32 стр.47&lt;=Ф.F7w разд.4 стл.21 стр.47</t>
  </si>
  <si>
    <t>Ф.F7w разд.4 стл.32 стр.48&lt;=Ф.F7w разд.4 стл.21 стр.48</t>
  </si>
  <si>
    <t>Ф.F7w разд.4 стл.32 стр.49&lt;=Ф.F7w разд.4 стл.21 стр.49</t>
  </si>
  <si>
    <t>Ф.F7w разд.4 стл.32 стр.5&lt;=Ф.F7w разд.4 стл.21 стр.5</t>
  </si>
  <si>
    <t>Ф.F7w разд.4 стл.32 стр.50&lt;=Ф.F7w разд.4 стл.21 стр.50</t>
  </si>
  <si>
    <t>Ф.F7w разд.4 стл.32 стр.51&lt;=Ф.F7w разд.4 стл.21 стр.51</t>
  </si>
  <si>
    <t>Ф.F7w разд.4 стл.32 стр.52&lt;=Ф.F7w разд.4 стл.21 стр.52</t>
  </si>
  <si>
    <t>Ф.F7w разд.4 стл.32 стр.53&lt;=Ф.F7w разд.4 стл.21 стр.53</t>
  </si>
  <si>
    <t>Ф.F7w разд.4 стл.32 стр.54&lt;=Ф.F7w разд.4 стл.21 стр.54</t>
  </si>
  <si>
    <t>Ф.F7w разд.4 стл.32 стр.55&lt;=Ф.F7w разд.4 стл.21 стр.55</t>
  </si>
  <si>
    <t>Ф.F7w разд.4 стл.32 стр.56&lt;=Ф.F7w разд.4 стл.21 стр.56</t>
  </si>
  <si>
    <t>Ф.F7w разд.4 стл.32 стр.57&lt;=Ф.F7w разд.4 стл.21 стр.57</t>
  </si>
  <si>
    <t>Ф.F7w разд.4 стл.32 стр.58&lt;=Ф.F7w разд.4 стл.21 стр.58</t>
  </si>
  <si>
    <t>Ф.F7w разд.4 стл.32 стр.59&lt;=Ф.F7w разд.4 стл.21 стр.59</t>
  </si>
  <si>
    <t>Ф.F7w разд.4 стл.32 стр.6&lt;=Ф.F7w разд.4 стл.21 стр.6</t>
  </si>
  <si>
    <t>Ф.F7w разд.4 стл.32 стр.60&lt;=Ф.F7w разд.4 стл.21 стр.60</t>
  </si>
  <si>
    <t>Ф.F7w разд.4 стл.32 стр.61&lt;=Ф.F7w разд.4 стл.21 стр.61</t>
  </si>
  <si>
    <t>Ф.F7w разд.4 стл.32 стр.62&lt;=Ф.F7w разд.4 стл.21 стр.62</t>
  </si>
  <si>
    <t>Ф.F7w разд.4 стл.32 стр.63&lt;=Ф.F7w разд.4 стл.21 стр.63</t>
  </si>
  <si>
    <t>Ф.F7w разд.4 стл.32 стр.64&lt;=Ф.F7w разд.4 стл.21 стр.64</t>
  </si>
  <si>
    <t>Ф.F7w разд.4 стл.32 стр.65&lt;=Ф.F7w разд.4 стл.21 стр.65</t>
  </si>
  <si>
    <t>Ф.F7w разд.4 стл.32 стр.66&lt;=Ф.F7w разд.4 стл.21 стр.66</t>
  </si>
  <si>
    <t>Ф.F7w разд.4 стл.32 стр.67&lt;=Ф.F7w разд.4 стл.21 стр.67</t>
  </si>
  <si>
    <t>Ф.F7w разд.4 стл.32 стр.68&lt;=Ф.F7w разд.4 стл.21 стр.68</t>
  </si>
  <si>
    <t>Ф.F7w разд.4 стл.32 стр.69&lt;=Ф.F7w разд.4 стл.21 стр.69</t>
  </si>
  <si>
    <t>Ф.F7w разд.4 стл.32 стр.7&lt;=Ф.F7w разд.4 стл.21 стр.7</t>
  </si>
  <si>
    <t>Ф.F7w разд.4 стл.32 стр.70&lt;=Ф.F7w разд.4 стл.21 стр.70</t>
  </si>
  <si>
    <t>Ф.F7w разд.4 стл.32 стр.71&lt;=Ф.F7w разд.4 стл.21 стр.71</t>
  </si>
  <si>
    <t>Ф.F7w разд.4 стл.32 стр.72&lt;=Ф.F7w разд.4 стл.21 стр.72</t>
  </si>
  <si>
    <t>Ф.F7w разд.4 стл.32 стр.73&lt;=Ф.F7w разд.4 стл.21 стр.73</t>
  </si>
  <si>
    <t>Ф.F7w разд.4 стл.32 стр.74&lt;=Ф.F7w разд.4 стл.21 стр.74</t>
  </si>
  <si>
    <t>Ф.F7w разд.4 стл.32 стр.75&lt;=Ф.F7w разд.4 стл.21 стр.75</t>
  </si>
  <si>
    <t>Ф.F7w разд.4 стл.32 стр.76&lt;=Ф.F7w разд.4 стл.21 стр.76</t>
  </si>
  <si>
    <t>Ф.F7w разд.4 стл.32 стр.77&lt;=Ф.F7w разд.4 стл.21 стр.77</t>
  </si>
  <si>
    <t>Ф.F7w разд.4 стл.32 стр.78&lt;=Ф.F7w разд.4 стл.21 стр.78</t>
  </si>
  <si>
    <t>Ф.F7w разд.4 стл.32 стр.79&lt;=Ф.F7w разд.4 стл.21 стр.79</t>
  </si>
  <si>
    <t>Ф.F7w разд.4 стл.32 стр.8&lt;=Ф.F7w разд.4 стл.21 стр.8</t>
  </si>
  <si>
    <t>Ф.F7w разд.4 стл.32 стр.80&lt;=Ф.F7w разд.4 стл.21 стр.80</t>
  </si>
  <si>
    <t>Ф.F7w разд.4 стл.32 стр.81&lt;=Ф.F7w разд.4 стл.21 стр.81</t>
  </si>
  <si>
    <t>Ф.F7w разд.4 стл.32 стр.82&lt;=Ф.F7w разд.4 стл.21 стр.82</t>
  </si>
  <si>
    <t>Ф.F7w разд.4 стл.32 стр.83&lt;=Ф.F7w разд.4 стл.21 стр.83</t>
  </si>
  <si>
    <t>Ф.F7w разд.4 стл.32 стр.84&lt;=Ф.F7w разд.4 стл.21 стр.84</t>
  </si>
  <si>
    <t>Ф.F7w разд.4 стл.32 стр.85&lt;=Ф.F7w разд.4 стл.21 стр.85</t>
  </si>
  <si>
    <t>Ф.F7w разд.4 стл.32 стр.86&lt;=Ф.F7w разд.4 стл.21 стр.86</t>
  </si>
  <si>
    <t>Ф.F7w разд.4 стл.32 стр.87&lt;=Ф.F7w разд.4 стл.21 стр.87</t>
  </si>
  <si>
    <t>Ф.F7w разд.4 стл.32 стр.88&lt;=Ф.F7w разд.4 стл.21 стр.88</t>
  </si>
  <si>
    <t>Ф.F7w разд.4 стл.32 стр.89&lt;=Ф.F7w разд.4 стл.21 стр.89</t>
  </si>
  <si>
    <t>Ф.F7w разд.4 стл.32 стр.9&lt;=Ф.F7w разд.4 стл.21 стр.9</t>
  </si>
  <si>
    <t>Ф.F7w разд.4 стл.32 стр.90&lt;=Ф.F7w разд.4 стл.21 стр.90</t>
  </si>
  <si>
    <t>Ф.F7w разд.4 стл.32 стр.91&lt;=Ф.F7w разд.4 стл.21 стр.91</t>
  </si>
  <si>
    <t>Ф.F7w разд.4 стл.32 стр.92&lt;=Ф.F7w разд.4 стл.21 стр.92</t>
  </si>
  <si>
    <t>Ф.F7w разд.4 стл.32 стр.93&lt;=Ф.F7w разд.4 стл.21 стр.93</t>
  </si>
  <si>
    <t>Ф.F7w разд.4 стл.32 стр.94&lt;=Ф.F7w разд.4 стл.21 стр.94</t>
  </si>
  <si>
    <t>Ф.F7w разд.4 стл.32 стр.95&lt;=Ф.F7w разд.4 стл.21 стр.95</t>
  </si>
  <si>
    <t>Ф.F7w разд.4 стл.32 стр.96&lt;=Ф.F7w разд.4 стл.21 стр.96</t>
  </si>
  <si>
    <t>Ф.F7w разд.4 стл.32 стр.97&lt;=Ф.F7w разд.4 стл.21 стр.97</t>
  </si>
  <si>
    <t>Ф.F7w разд.4 стл.32 стр.98&lt;=Ф.F7w разд.4 стл.21 стр.98</t>
  </si>
  <si>
    <t>Ф.F7w разд.4 стл.32 стр.99&lt;=Ф.F7w разд.4 стл.21 стр.99</t>
  </si>
  <si>
    <t>Ф.F7w разд.4 стл.31 стр.1&lt;=Ф.F7w разд.4 стл.21 стр.1</t>
  </si>
  <si>
    <t>Ф.F7w разд.4 стл.31 стр.10&lt;=Ф.F7w разд.4 стл.21 стр.10</t>
  </si>
  <si>
    <t>Ф.F7w разд.4 стл.31 стр.100&lt;=Ф.F7w разд.4 стл.21 стр.100</t>
  </si>
  <si>
    <t>Ф.F7w разд.4 стл.31 стр.101&lt;=Ф.F7w разд.4 стл.21 стр.101</t>
  </si>
  <si>
    <t>Ф.F7w разд.4 стл.31 стр.102&lt;=Ф.F7w разд.4 стл.21 стр.102</t>
  </si>
  <si>
    <t>Ф.F7w разд.4 стл.31 стр.103&lt;=Ф.F7w разд.4 стл.21 стр.103</t>
  </si>
  <si>
    <t>Ф.F7w разд.4 стл.31 стр.104&lt;=Ф.F7w разд.4 стл.21 стр.104</t>
  </si>
  <si>
    <t>Ф.F7w разд.4 стл.31 стр.105&lt;=Ф.F7w разд.4 стл.21 стр.105</t>
  </si>
  <si>
    <t>Ф.F7w разд.4 стл.31 стр.106&lt;=Ф.F7w разд.4 стл.21 стр.106</t>
  </si>
  <si>
    <t>Ф.F7w разд.4 стл.31 стр.107&lt;=Ф.F7w разд.4 стл.21 стр.107</t>
  </si>
  <si>
    <t>Ф.F7w разд.4 стл.31 стр.108&lt;=Ф.F7w разд.4 стл.21 стр.108</t>
  </si>
  <si>
    <t>Ф.F7w разд.4 стл.31 стр.109&lt;=Ф.F7w разд.4 стл.21 стр.109</t>
  </si>
  <si>
    <t>Ф.F7w разд.4 стл.31 стр.11&lt;=Ф.F7w разд.4 стл.21 стр.11</t>
  </si>
  <si>
    <t>Ф.F7w разд.4 стл.31 стр.110&lt;=Ф.F7w разд.4 стл.21 стр.110</t>
  </si>
  <si>
    <t>Ф.F7w разд.4 стл.31 стр.111&lt;=Ф.F7w разд.4 стл.21 стр.111</t>
  </si>
  <si>
    <t>Ф.F7w разд.4 стл.31 стр.112&lt;=Ф.F7w разд.4 стл.21 стр.112</t>
  </si>
  <si>
    <t>Ф.F7w разд.4 стл.31 стр.113&lt;=Ф.F7w разд.4 стл.21 стр.113</t>
  </si>
  <si>
    <t>Ф.F7w разд.4 стл.31 стр.114&lt;=Ф.F7w разд.4 стл.21 стр.114</t>
  </si>
  <si>
    <t>Ф.F7w разд.4 стл.31 стр.115&lt;=Ф.F7w разд.4 стл.21 стр.115</t>
  </si>
  <si>
    <t>Ф.F7w разд.4 стл.31 стр.116&lt;=Ф.F7w разд.4 стл.21 стр.116</t>
  </si>
  <si>
    <t>Ф.F7w разд.4 стл.31 стр.117&lt;=Ф.F7w разд.4 стл.21 стр.117</t>
  </si>
  <si>
    <t>Ф.F7w разд.4 стл.31 стр.118&lt;=Ф.F7w разд.4 стл.21 стр.118</t>
  </si>
  <si>
    <t>Ф.F7w разд.4 стл.31 стр.119&lt;=Ф.F7w разд.4 стл.21 стр.119</t>
  </si>
  <si>
    <t>Ф.F7w разд.4 стл.31 стр.12&lt;=Ф.F7w разд.4 стл.21 стр.12</t>
  </si>
  <si>
    <t>Ф.F7w разд.4 стл.31 стр.120&lt;=Ф.F7w разд.4 стл.21 стр.120</t>
  </si>
  <si>
    <t>Ф.F7w разд.4 стл.31 стр.121&lt;=Ф.F7w разд.4 стл.21 стр.121</t>
  </si>
  <si>
    <t>Ф.F7w разд.4 стл.31 стр.122&lt;=Ф.F7w разд.4 стл.21 стр.122</t>
  </si>
  <si>
    <t>Ф.F7w разд.4 стл.31 стр.123&lt;=Ф.F7w разд.4 стл.21 стр.123</t>
  </si>
  <si>
    <t>Ф.F7w разд.4 стл.31 стр.124&lt;=Ф.F7w разд.4 стл.21 стр.124</t>
  </si>
  <si>
    <t>Ф.F7w разд.4 стл.31 стр.125&lt;=Ф.F7w разд.4 стл.21 стр.125</t>
  </si>
  <si>
    <t>Ф.F7w разд.4 стл.31 стр.126&lt;=Ф.F7w разд.4 стл.21 стр.126</t>
  </si>
  <si>
    <t>Ф.F7w разд.4 стл.31 стр.127&lt;=Ф.F7w разд.4 стл.21 стр.127</t>
  </si>
  <si>
    <t>Ф.F7w разд.4 стл.31 стр.128&lt;=Ф.F7w разд.4 стл.21 стр.128</t>
  </si>
  <si>
    <t>Ф.F7w разд.4 стл.31 стр.129&lt;=Ф.F7w разд.4 стл.21 стр.129</t>
  </si>
  <si>
    <t>Ф.F7w разд.4 стл.31 стр.13&lt;=Ф.F7w разд.4 стл.21 стр.13</t>
  </si>
  <si>
    <t>Ф.F7w разд.4 стл.31 стр.130&lt;=Ф.F7w разд.4 стл.21 стр.130</t>
  </si>
  <si>
    <t>Ф.F7w разд.4 стл.31 стр.131&lt;=Ф.F7w разд.4 стл.21 стр.131</t>
  </si>
  <si>
    <t>Ф.F7w разд.4 стл.31 стр.132&lt;=Ф.F7w разд.4 стл.21 стр.132</t>
  </si>
  <si>
    <t>Ф.F7w разд.4 стл.31 стр.133&lt;=Ф.F7w разд.4 стл.21 стр.133</t>
  </si>
  <si>
    <t>Ф.F7w разд.4 стл.31 стр.134&lt;=Ф.F7w разд.4 стл.21 стр.134</t>
  </si>
  <si>
    <t>Ф.F7w разд.4 стл.31 стр.135&lt;=Ф.F7w разд.4 стл.21 стр.135</t>
  </si>
  <si>
    <t>Ф.F7w разд.4 стл.31 стр.136&lt;=Ф.F7w разд.4 стл.21 стр.136</t>
  </si>
  <si>
    <t>Ф.F7w разд.4 стл.31 стр.137&lt;=Ф.F7w разд.4 стл.21 стр.137</t>
  </si>
  <si>
    <t>Ф.F7w разд.4 стл.31 стр.138&lt;=Ф.F7w разд.4 стл.21 стр.138</t>
  </si>
  <si>
    <t>Ф.F7w разд.4 стл.31 стр.139&lt;=Ф.F7w разд.4 стл.21 стр.139</t>
  </si>
  <si>
    <t>Ф.F7w разд.4 стл.31 стр.14&lt;=Ф.F7w разд.4 стл.21 стр.14</t>
  </si>
  <si>
    <t>Ф.F7w разд.4 стл.31 стр.140&lt;=Ф.F7w разд.4 стл.21 стр.140</t>
  </si>
  <si>
    <t>Ф.F7w разд.4 стл.31 стр.141&lt;=Ф.F7w разд.4 стл.21 стр.141</t>
  </si>
  <si>
    <t>Ф.F7w разд.4 стл.31 стр.142&lt;=Ф.F7w разд.4 стл.21 стр.142</t>
  </si>
  <si>
    <t>Ф.F7w разд.4 стл.31 стр.143&lt;=Ф.F7w разд.4 стл.21 стр.143</t>
  </si>
  <si>
    <t>Ф.F7w разд.4 стл.31 стр.144&lt;=Ф.F7w разд.4 стл.21 стр.144</t>
  </si>
  <si>
    <t>Ф.F7w разд.4 стл.31 стр.145&lt;=Ф.F7w разд.4 стл.21 стр.145</t>
  </si>
  <si>
    <t>Ф.F7w разд.4 стл.31 стр.146&lt;=Ф.F7w разд.4 стл.21 стр.146</t>
  </si>
  <si>
    <t>Ф.F7w разд.4 стл.31 стр.147&lt;=Ф.F7w разд.4 стл.21 стр.147</t>
  </si>
  <si>
    <t>Ф.F7w разд.4 стл.31 стр.148&lt;=Ф.F7w разд.4 стл.21 стр.148</t>
  </si>
  <si>
    <t>Ф.F7w разд.4 стл.31 стр.149&lt;=Ф.F7w разд.4 стл.21 стр.149</t>
  </si>
  <si>
    <t>Ф.F7w разд.4 стл.31 стр.15&lt;=Ф.F7w разд.4 стл.21 стр.15</t>
  </si>
  <si>
    <t>Ф.F7w разд.4 стл.31 стр.150&lt;=Ф.F7w разд.4 стл.21 стр.150</t>
  </si>
  <si>
    <t>Ф.F7w разд.4 стл.31 стр.151&lt;=Ф.F7w разд.4 стл.21 стр.151</t>
  </si>
  <si>
    <t>Ф.F7w разд.4 стл.31 стр.152&lt;=Ф.F7w разд.4 стл.21 стр.152</t>
  </si>
  <si>
    <t>Ф.F7w разд.4 стл.31 стр.153&lt;=Ф.F7w разд.4 стл.21 стр.153</t>
  </si>
  <si>
    <t>Ф.F7w разд.4 стл.31 стр.154&lt;=Ф.F7w разд.4 стл.21 стр.154</t>
  </si>
  <si>
    <t>Ф.F7w разд.4 стл.31 стр.155&lt;=Ф.F7w разд.4 стл.21 стр.155</t>
  </si>
  <si>
    <t>Ф.F7w разд.4 стл.31 стр.156&lt;=Ф.F7w разд.4 стл.21 стр.156</t>
  </si>
  <si>
    <t>Ф.F7w разд.4 стл.31 стр.157&lt;=Ф.F7w разд.4 стл.21 стр.157</t>
  </si>
  <si>
    <t>Ф.F7w разд.4 стл.31 стр.158&lt;=Ф.F7w разд.4 стл.21 стр.158</t>
  </si>
  <si>
    <t>Ф.F7w разд.4 стл.31 стр.159&lt;=Ф.F7w разд.4 стл.21 стр.159</t>
  </si>
  <si>
    <t>Ф.F7w разд.4 стл.31 стр.16&lt;=Ф.F7w разд.4 стл.21 стр.16</t>
  </si>
  <si>
    <t>Ф.F7w разд.4 стл.31 стр.160&lt;=Ф.F7w разд.4 стл.21 стр.160</t>
  </si>
  <si>
    <t>Ф.F7w разд.4 стл.31 стр.161&lt;=Ф.F7w разд.4 стл.21 стр.161</t>
  </si>
  <si>
    <t>Ф.F7w разд.4 стл.31 стр.162&lt;=Ф.F7w разд.4 стл.21 стр.162</t>
  </si>
  <si>
    <t>Ф.F7w разд.4 стл.31 стр.163&lt;=Ф.F7w разд.4 стл.21 стр.163</t>
  </si>
  <si>
    <t>Ф.F7w разд.4 стл.31 стр.164&lt;=Ф.F7w разд.4 стл.21 стр.164</t>
  </si>
  <si>
    <t>Ф.F7w разд.4 стл.31 стр.165&lt;=Ф.F7w разд.4 стл.21 стр.165</t>
  </si>
  <si>
    <t>Ф.F7w разд.4 стл.31 стр.166&lt;=Ф.F7w разд.4 стл.21 стр.166</t>
  </si>
  <si>
    <t>Ф.F7w разд.4 стл.31 стр.167&lt;=Ф.F7w разд.4 стл.21 стр.167</t>
  </si>
  <si>
    <t>Ф.F7w разд.4 стл.31 стр.168&lt;=Ф.F7w разд.4 стл.21 стр.168</t>
  </si>
  <si>
    <t>Ф.F7w разд.4 стл.31 стр.169&lt;=Ф.F7w разд.4 стл.21 стр.169</t>
  </si>
  <si>
    <t>Ф.F7w разд.4 стл.31 стр.17&lt;=Ф.F7w разд.4 стл.21 стр.17</t>
  </si>
  <si>
    <t>Ф.F7w разд.4 стл.31 стр.170&lt;=Ф.F7w разд.4 стл.21 стр.170</t>
  </si>
  <si>
    <t>Ф.F7w разд.4 стл.31 стр.171&lt;=Ф.F7w разд.4 стл.21 стр.171</t>
  </si>
  <si>
    <t>Ф.F7w разд.4 стл.31 стр.172&lt;=Ф.F7w разд.4 стл.21 стр.172</t>
  </si>
  <si>
    <t>Ф.F7w разд.4 стл.31 стр.173&lt;=Ф.F7w разд.4 стл.21 стр.173</t>
  </si>
  <si>
    <t>Ф.F7w разд.4 стл.31 стр.174&lt;=Ф.F7w разд.4 стл.21 стр.174</t>
  </si>
  <si>
    <t>Ф.F7w разд.4 стл.31 стр.175&lt;=Ф.F7w разд.4 стл.21 стр.175</t>
  </si>
  <si>
    <t>Ф.F7w разд.4 стл.31 стр.176&lt;=Ф.F7w разд.4 стл.21 стр.176</t>
  </si>
  <si>
    <t>Ф.F7w разд.4 стл.31 стр.177&lt;=Ф.F7w разд.4 стл.21 стр.177</t>
  </si>
  <si>
    <t>Ф.F7w разд.4 стл.31 стр.178&lt;=Ф.F7w разд.4 стл.21 стр.178</t>
  </si>
  <si>
    <t>Ф.F7w разд.4 стл.31 стр.179&lt;=Ф.F7w разд.4 стл.21 стр.179</t>
  </si>
  <si>
    <t>Ф.F7w разд.4 стл.31 стр.18&lt;=Ф.F7w разд.4 стл.21 стр.18</t>
  </si>
  <si>
    <t>Ф.F7w разд.4 стл.31 стр.180&lt;=Ф.F7w разд.4 стл.21 стр.180</t>
  </si>
  <si>
    <t>Ф.F7w разд.4 стл.31 стр.181&lt;=Ф.F7w разд.4 стл.21 стр.181</t>
  </si>
  <si>
    <t>Ф.F7w разд.4 стл.31 стр.182&lt;=Ф.F7w разд.4 стл.21 стр.182</t>
  </si>
  <si>
    <t>Ф.F7w разд.4 стл.31 стр.183&lt;=Ф.F7w разд.4 стл.21 стр.183</t>
  </si>
  <si>
    <t>Ф.F7w разд.4 стл.31 стр.184&lt;=Ф.F7w разд.4 стл.21 стр.184</t>
  </si>
  <si>
    <t>Ф.F7w разд.4 стл.31 стр.185&lt;=Ф.F7w разд.4 стл.21 стр.185</t>
  </si>
  <si>
    <t>Ф.F7w разд.4 стл.31 стр.186&lt;=Ф.F7w разд.4 стл.21 стр.186</t>
  </si>
  <si>
    <t>Ф.F7w разд.4 стл.31 стр.187&lt;=Ф.F7w разд.4 стл.21 стр.187</t>
  </si>
  <si>
    <t>Ф.F7w разд.4 стл.31 стр.188&lt;=Ф.F7w разд.4 стл.21 стр.188</t>
  </si>
  <si>
    <t>Ф.F7w разд.4 стл.31 стр.189&lt;=Ф.F7w разд.4 стл.21 стр.189</t>
  </si>
  <si>
    <t>Ф.F7w разд.4 стл.31 стр.19&lt;=Ф.F7w разд.4 стл.21 стр.19</t>
  </si>
  <si>
    <t>Ф.F7w разд.4 стл.31 стр.190&lt;=Ф.F7w разд.4 стл.21 стр.190</t>
  </si>
  <si>
    <t>Ф.F7w разд.4 стл.31 стр.191&lt;=Ф.F7w разд.4 стл.21 стр.191</t>
  </si>
  <si>
    <t>Ф.F7w разд.4 стл.31 стр.192&lt;=Ф.F7w разд.4 стл.21 стр.192</t>
  </si>
  <si>
    <t>Ф.F7w разд.4 стл.31 стр.193&lt;=Ф.F7w разд.4 стл.21 стр.193</t>
  </si>
  <si>
    <t>Ф.F7w разд.4 стл.31 стр.194&lt;=Ф.F7w разд.4 стл.21 стр.194</t>
  </si>
  <si>
    <t>Ф.F7w разд.4 стл.31 стр.195&lt;=Ф.F7w разд.4 стл.21 стр.195</t>
  </si>
  <si>
    <t>Ф.F7w разд.4 стл.31 стр.196&lt;=Ф.F7w разд.4 стл.21 стр.196</t>
  </si>
  <si>
    <t>Ф.F7w разд.4 стл.31 стр.197&lt;=Ф.F7w разд.4 стл.21 стр.197</t>
  </si>
  <si>
    <t>Ф.F7w разд.4 стл.31 стр.198&lt;=Ф.F7w разд.4 стл.21 стр.198</t>
  </si>
  <si>
    <t>Ф.F7w разд.4 стл.31 стр.199&lt;=Ф.F7w разд.4 стл.21 стр.199</t>
  </si>
  <si>
    <t>Ф.F7w разд.4 стл.31 стр.2&lt;=Ф.F7w разд.4 стл.21 стр.2</t>
  </si>
  <si>
    <t>Ф.F7w разд.4 стл.31 стр.20&lt;=Ф.F7w разд.4 стл.21 стр.20</t>
  </si>
  <si>
    <t>Ф.F7w разд.4 стл.31 стр.200&lt;=Ф.F7w разд.4 стл.21 стр.200</t>
  </si>
  <si>
    <t>Ф.F7w разд.4 стл.31 стр.201&lt;=Ф.F7w разд.4 стл.21 стр.201</t>
  </si>
  <si>
    <t>Ф.F7w разд.4 стл.31 стр.202&lt;=Ф.F7w разд.4 стл.21 стр.202</t>
  </si>
  <si>
    <t>Ф.F7w разд.4 стл.31 стр.203&lt;=Ф.F7w разд.4 стл.21 стр.203</t>
  </si>
  <si>
    <t>Ф.F7w разд.4 стл.31 стр.204&lt;=Ф.F7w разд.4 стл.21 стр.204</t>
  </si>
  <si>
    <t>Ф.F7w разд.4 стл.31 стр.205&lt;=Ф.F7w разд.4 стл.21 стр.205</t>
  </si>
  <si>
    <t>Ф.F7w разд.4 стл.31 стр.206&lt;=Ф.F7w разд.4 стл.21 стр.206</t>
  </si>
  <si>
    <t>Ф.F7w разд.4 стл.31 стр.207&lt;=Ф.F7w разд.4 стл.21 стр.207</t>
  </si>
  <si>
    <t>Ф.F7w разд.4 стл.31 стр.208&lt;=Ф.F7w разд.4 стл.21 стр.208</t>
  </si>
  <si>
    <t>Ф.F7w разд.4 стл.31 стр.209&lt;=Ф.F7w разд.4 стл.21 стр.209</t>
  </si>
  <si>
    <t>Ф.F7w разд.4 стл.31 стр.21&lt;=Ф.F7w разд.4 стл.21 стр.21</t>
  </si>
  <si>
    <t>Ф.F7w разд.4 стл.31 стр.210&lt;=Ф.F7w разд.4 стл.21 стр.210</t>
  </si>
  <si>
    <t>Ф.F7w разд.4 стл.31 стр.211&lt;=Ф.F7w разд.4 стл.21 стр.211</t>
  </si>
  <si>
    <t>Ф.F7w разд.4 стл.31 стр.212&lt;=Ф.F7w разд.4 стл.21 стр.212</t>
  </si>
  <si>
    <t>Ф.F7w разд.4 стл.31 стр.213&lt;=Ф.F7w разд.4 стл.21 стр.213</t>
  </si>
  <si>
    <t>Ф.F7w разд.4 стл.31 стр.214&lt;=Ф.F7w разд.4 стл.21 стр.214</t>
  </si>
  <si>
    <t>Ф.F7w разд.4 стл.31 стр.215&lt;=Ф.F7w разд.4 стл.21 стр.215</t>
  </si>
  <si>
    <t>Ф.F7w разд.4 стл.31 стр.216&lt;=Ф.F7w разд.4 стл.21 стр.216</t>
  </si>
  <si>
    <t>Ф.F7w разд.4 стл.31 стр.217&lt;=Ф.F7w разд.4 стл.21 стр.217</t>
  </si>
  <si>
    <t>Ф.F7w разд.4 стл.31 стр.218&lt;=Ф.F7w разд.4 стл.21 стр.218</t>
  </si>
  <si>
    <t>Ф.F7w разд.4 стл.31 стр.219&lt;=Ф.F7w разд.4 стл.21 стр.219</t>
  </si>
  <si>
    <t>Ф.F7w разд.4 стл.31 стр.22&lt;=Ф.F7w разд.4 стл.21 стр.22</t>
  </si>
  <si>
    <t>Ф.F7w разд.4 стл.31 стр.220&lt;=Ф.F7w разд.4 стл.21 стр.220</t>
  </si>
  <si>
    <t>Ф.F7w разд.4 стл.31 стр.221&lt;=Ф.F7w разд.4 стл.21 стр.221</t>
  </si>
  <si>
    <t>Ф.F7w разд.4 стл.31 стр.222&lt;=Ф.F7w разд.4 стл.21 стр.222</t>
  </si>
  <si>
    <t>Ф.F7w разд.4 стл.31 стр.223&lt;=Ф.F7w разд.4 стл.21 стр.223</t>
  </si>
  <si>
    <t>Ф.F7w разд.4 стл.31 стр.224&lt;=Ф.F7w разд.4 стл.21 стр.224</t>
  </si>
  <si>
    <t>Ф.F7w разд.4 стл.31 стр.225&lt;=Ф.F7w разд.4 стл.21 стр.225</t>
  </si>
  <si>
    <t>Ф.F7w разд.4 стл.31 стр.226&lt;=Ф.F7w разд.4 стл.21 стр.226</t>
  </si>
  <si>
    <t>Ф.F7w разд.4 стл.31 стр.227&lt;=Ф.F7w разд.4 стл.21 стр.227</t>
  </si>
  <si>
    <t>Ф.F7w разд.4 стл.31 стр.228&lt;=Ф.F7w разд.4 стл.21 стр.228</t>
  </si>
  <si>
    <t>Ф.F7w разд.4 стл.31 стр.229&lt;=Ф.F7w разд.4 стл.21 стр.229</t>
  </si>
  <si>
    <t>Ф.F7w разд.4 стл.31 стр.23&lt;=Ф.F7w разд.4 стл.21 стр.23</t>
  </si>
  <si>
    <t>Ф.F7w разд.4 стл.31 стр.230&lt;=Ф.F7w разд.4 стл.21 стр.230</t>
  </si>
  <si>
    <t>Ф.F7w разд.4 стл.31 стр.231&lt;=Ф.F7w разд.4 стл.21 стр.231</t>
  </si>
  <si>
    <t>Ф.F7w разд.4 стл.31 стр.232&lt;=Ф.F7w разд.4 стл.21 стр.232</t>
  </si>
  <si>
    <t>Ф.F7w разд.4 стл.31 стр.233&lt;=Ф.F7w разд.4 стл.21 стр.233</t>
  </si>
  <si>
    <t>Ф.F7w разд.4 стл.31 стр.234&lt;=Ф.F7w разд.4 стл.21 стр.234</t>
  </si>
  <si>
    <t>Ф.F7w разд.4 стл.31 стр.235&lt;=Ф.F7w разд.4 стл.21 стр.235</t>
  </si>
  <si>
    <t>Ф.F7w разд.4 стл.31 стр.236&lt;=Ф.F7w разд.4 стл.21 стр.236</t>
  </si>
  <si>
    <t>Ф.F7w разд.4 стл.31 стр.237&lt;=Ф.F7w разд.4 стл.21 стр.237</t>
  </si>
  <si>
    <t>Ф.F7w разд.4 стл.31 стр.238&lt;=Ф.F7w разд.4 стл.21 стр.238</t>
  </si>
  <si>
    <t>Ф.F7w разд.4 стл.31 стр.239&lt;=Ф.F7w разд.4 стл.21 стр.239</t>
  </si>
  <si>
    <t>Ф.F7w разд.4 стл.31 стр.24&lt;=Ф.F7w разд.4 стл.21 стр.24</t>
  </si>
  <si>
    <t>Ф.F7w разд.4 стл.31 стр.240&lt;=Ф.F7w разд.4 стл.21 стр.240</t>
  </si>
  <si>
    <t>Ф.F7w разд.4 стл.31 стр.241&lt;=Ф.F7w разд.4 стл.21 стр.241</t>
  </si>
  <si>
    <t>Ф.F7w разд.4 стл.31 стр.242&lt;=Ф.F7w разд.4 стл.21 стр.242</t>
  </si>
  <si>
    <t>Ф.F7w разд.4 стл.31 стр.243&lt;=Ф.F7w разд.4 стл.21 стр.243</t>
  </si>
  <si>
    <t>Ф.F7w разд.4 стл.31 стр.244&lt;=Ф.F7w разд.4 стл.21 стр.244</t>
  </si>
  <si>
    <t>Ф.F7w разд.4 стл.31 стр.245&lt;=Ф.F7w разд.4 стл.21 стр.245</t>
  </si>
  <si>
    <t>Ф.F7w разд.4 стл.31 стр.246&lt;=Ф.F7w разд.4 стл.21 стр.246</t>
  </si>
  <si>
    <t>Ф.F7w разд.4 стл.31 стр.247&lt;=Ф.F7w разд.4 стл.21 стр.247</t>
  </si>
  <si>
    <t>Ф.F7w разд.4 стл.31 стр.248&lt;=Ф.F7w разд.4 стл.21 стр.248</t>
  </si>
  <si>
    <t>Ф.F7w разд.4 стл.31 стр.249&lt;=Ф.F7w разд.4 стл.21 стр.249</t>
  </si>
  <si>
    <t>Ф.F7w разд.4 стл.31 стр.25&lt;=Ф.F7w разд.4 стл.21 стр.25</t>
  </si>
  <si>
    <t>Ф.F7w разд.4 стл.31 стр.250&lt;=Ф.F7w разд.4 стл.21 стр.250</t>
  </si>
  <si>
    <t>Ф.F7w разд.4 стл.31 стр.251&lt;=Ф.F7w разд.4 стл.21 стр.251</t>
  </si>
  <si>
    <t>Ф.F7w разд.4 стл.31 стр.252&lt;=Ф.F7w разд.4 стл.21 стр.252</t>
  </si>
  <si>
    <t>Ф.F7w разд.4 стл.31 стр.253&lt;=Ф.F7w разд.4 стл.21 стр.253</t>
  </si>
  <si>
    <t>Ф.F7w разд.4 стл.31 стр.254&lt;=Ф.F7w разд.4 стл.21 стр.254</t>
  </si>
  <si>
    <t>Ф.F7w разд.4 стл.31 стр.255&lt;=Ф.F7w разд.4 стл.21 стр.255</t>
  </si>
  <si>
    <t>Ф.F7w разд.4 стл.31 стр.256&lt;=Ф.F7w разд.4 стл.21 стр.256</t>
  </si>
  <si>
    <t>Ф.F7w разд.4 стл.31 стр.257&lt;=Ф.F7w разд.4 стл.21 стр.257</t>
  </si>
  <si>
    <t>Ф.F7w разд.4 стл.31 стр.258&lt;=Ф.F7w разд.4 стл.21 стр.258</t>
  </si>
  <si>
    <t>Ф.F7w разд.4 стл.31 стр.259&lt;=Ф.F7w разд.4 стл.21 стр.259</t>
  </si>
  <si>
    <t>Ф.F7w разд.4 стл.31 стр.26&lt;=Ф.F7w разд.4 стл.21 стр.26</t>
  </si>
  <si>
    <t>Ф.F7w разд.4 стл.31 стр.260&lt;=Ф.F7w разд.4 стл.21 стр.260</t>
  </si>
  <si>
    <t>Ф.F7w разд.4 стл.31 стр.261&lt;=Ф.F7w разд.4 стл.21 стр.261</t>
  </si>
  <si>
    <t>Ф.F7w разд.4 стл.31 стр.262&lt;=Ф.F7w разд.4 стл.21 стр.262</t>
  </si>
  <si>
    <t>Ф.F7w разд.4 стл.31 стр.263&lt;=Ф.F7w разд.4 стл.21 стр.263</t>
  </si>
  <si>
    <t>Ф.F7w разд.4 стл.31 стр.264&lt;=Ф.F7w разд.4 стл.21 стр.264</t>
  </si>
  <si>
    <t>Ф.F7w разд.4 стл.31 стр.265&lt;=Ф.F7w разд.4 стл.21 стр.265</t>
  </si>
  <si>
    <t>Ф.F7w разд.4 стл.31 стр.266&lt;=Ф.F7w разд.4 стл.21 стр.266</t>
  </si>
  <si>
    <t>Ф.F7w разд.4 стл.31 стр.267&lt;=Ф.F7w разд.4 стл.21 стр.267</t>
  </si>
  <si>
    <t>Ф.F7w разд.4 стл.31 стр.268&lt;=Ф.F7w разд.4 стл.21 стр.268</t>
  </si>
  <si>
    <t>Ф.F7w разд.4 стл.31 стр.269&lt;=Ф.F7w разд.4 стл.21 стр.269</t>
  </si>
  <si>
    <t>Ф.F7w разд.4 стл.31 стр.27&lt;=Ф.F7w разд.4 стл.21 стр.27</t>
  </si>
  <si>
    <t>Ф.F7w разд.4 стл.31 стр.270&lt;=Ф.F7w разд.4 стл.21 стр.270</t>
  </si>
  <si>
    <t>Ф.F7w разд.4 стл.31 стр.271&lt;=Ф.F7w разд.4 стл.21 стр.271</t>
  </si>
  <si>
    <t>Ф.F7w разд.4 стл.31 стр.272&lt;=Ф.F7w разд.4 стл.21 стр.272</t>
  </si>
  <si>
    <t>Ф.F7w разд.4 стл.31 стр.273&lt;=Ф.F7w разд.4 стл.21 стр.273</t>
  </si>
  <si>
    <t>Ф.F7w разд.4 стл.31 стр.274&lt;=Ф.F7w разд.4 стл.21 стр.274</t>
  </si>
  <si>
    <t>Ф.F7w разд.4 стл.31 стр.275&lt;=Ф.F7w разд.4 стл.21 стр.275</t>
  </si>
  <si>
    <t>Ф.F7w разд.4 стл.31 стр.276&lt;=Ф.F7w разд.4 стл.21 стр.276</t>
  </si>
  <si>
    <t>Ф.F7w разд.4 стл.31 стр.277&lt;=Ф.F7w разд.4 стл.21 стр.277</t>
  </si>
  <si>
    <t>Ф.F7w разд.4 стл.31 стр.278&lt;=Ф.F7w разд.4 стл.21 стр.278</t>
  </si>
  <si>
    <t>Ф.F7w разд.4 стл.31 стр.279&lt;=Ф.F7w разд.4 стл.21 стр.279</t>
  </si>
  <si>
    <t>Ф.F7w разд.4 стл.31 стр.28&lt;=Ф.F7w разд.4 стл.21 стр.28</t>
  </si>
  <si>
    <t>Ф.F7w разд.4 стл.31 стр.280&lt;=Ф.F7w разд.4 стл.21 стр.280</t>
  </si>
  <si>
    <t>Ф.F7w разд.4 стл.31 стр.281&lt;=Ф.F7w разд.4 стл.21 стр.281</t>
  </si>
  <si>
    <t>Ф.F7w разд.4 стл.31 стр.282&lt;=Ф.F7w разд.4 стл.21 стр.282</t>
  </si>
  <si>
    <t>Ф.F7w разд.4 стл.31 стр.283&lt;=Ф.F7w разд.4 стл.21 стр.283</t>
  </si>
  <si>
    <t>Ф.F7w разд.4 стл.31 стр.284&lt;=Ф.F7w разд.4 стл.21 стр.284</t>
  </si>
  <si>
    <t>Ф.F7w разд.4 стл.31 стр.285&lt;=Ф.F7w разд.4 стл.21 стр.285</t>
  </si>
  <si>
    <t>Ф.F7w разд.4 стл.31 стр.286&lt;=Ф.F7w разд.4 стл.21 стр.286</t>
  </si>
  <si>
    <t>Ф.F7w разд.4 стл.31 стр.287&lt;=Ф.F7w разд.4 стл.21 стр.287</t>
  </si>
  <si>
    <t>Ф.F7w разд.4 стл.31 стр.288&lt;=Ф.F7w разд.4 стл.21 стр.288</t>
  </si>
  <si>
    <t>Ф.F7w разд.4 стл.31 стр.289&lt;=Ф.F7w разд.4 стл.21 стр.289</t>
  </si>
  <si>
    <t>Ф.F7w разд.4 стл.31 стр.29&lt;=Ф.F7w разд.4 стл.21 стр.29</t>
  </si>
  <si>
    <t>Ф.F7w разд.4 стл.31 стр.290&lt;=Ф.F7w разд.4 стл.21 стр.290</t>
  </si>
  <si>
    <t>Ф.F7w разд.4 стл.31 стр.291&lt;=Ф.F7w разд.4 стл.21 стр.291</t>
  </si>
  <si>
    <t>Ф.F7w разд.4 стл.31 стр.292&lt;=Ф.F7w разд.4 стл.21 стр.292</t>
  </si>
  <si>
    <t>Ф.F7w разд.4 стл.31 стр.293&lt;=Ф.F7w разд.4 стл.21 стр.293</t>
  </si>
  <si>
    <t>Ф.F7w разд.4 стл.31 стр.294&lt;=Ф.F7w разд.4 стл.21 стр.294</t>
  </si>
  <si>
    <t>Ф.F7w разд.4 стл.31 стр.295&lt;=Ф.F7w разд.4 стл.21 стр.295</t>
  </si>
  <si>
    <t>Ф.F7w разд.4 стл.31 стр.296&lt;=Ф.F7w разд.4 стл.21 стр.296</t>
  </si>
  <si>
    <t>Ф.F7w разд.4 стл.31 стр.297&lt;=Ф.F7w разд.4 стл.21 стр.297</t>
  </si>
  <si>
    <t>Ф.F7w разд.4 стл.31 стр.298&lt;=Ф.F7w разд.4 стл.21 стр.298</t>
  </si>
  <si>
    <t>Ф.F7w разд.4 стл.31 стр.299&lt;=Ф.F7w разд.4 стл.21 стр.299</t>
  </si>
  <si>
    <t>Ф.F7w разд.4 стл.31 стр.3&lt;=Ф.F7w разд.4 стл.21 стр.3</t>
  </si>
  <si>
    <t>Ф.F7w разд.4 стл.31 стр.30&lt;=Ф.F7w разд.4 стл.21 стр.30</t>
  </si>
  <si>
    <t>Ф.F7w разд.4 стл.31 стр.300&lt;=Ф.F7w разд.4 стл.21 стр.300</t>
  </si>
  <si>
    <t>Ф.F7w разд.4 стл.31 стр.301&lt;=Ф.F7w разд.4 стл.21 стр.301</t>
  </si>
  <si>
    <t>Ф.F7w разд.4 стл.31 стр.302&lt;=Ф.F7w разд.4 стл.21 стр.302</t>
  </si>
  <si>
    <t>Ф.F7w разд.4 стл.31 стр.303&lt;=Ф.F7w разд.4 стл.21 стр.303</t>
  </si>
  <si>
    <t>Ф.F7w разд.4 стл.31 стр.304&lt;=Ф.F7w разд.4 стл.21 стр.304</t>
  </si>
  <si>
    <t>Ф.F7w разд.4 стл.31 стр.305&lt;=Ф.F7w разд.4 стл.21 стр.305</t>
  </si>
  <si>
    <t>Ф.F7w разд.4 стл.31 стр.306&lt;=Ф.F7w разд.4 стл.21 стр.306</t>
  </si>
  <si>
    <t>Ф.F7w разд.4 стл.31 стр.307&lt;=Ф.F7w разд.4 стл.21 стр.307</t>
  </si>
  <si>
    <t>Ф.F7w разд.4 стл.31 стр.308&lt;=Ф.F7w разд.4 стл.21 стр.308</t>
  </si>
  <si>
    <t>Ф.F7w разд.4 стл.31 стр.309&lt;=Ф.F7w разд.4 стл.21 стр.309</t>
  </si>
  <si>
    <t>Ф.F7w разд.4 стл.31 стр.31&lt;=Ф.F7w разд.4 стл.21 стр.31</t>
  </si>
  <si>
    <t>Ф.F7w разд.4 стл.31 стр.310&lt;=Ф.F7w разд.4 стл.21 стр.310</t>
  </si>
  <si>
    <t>Ф.F7w разд.4 стл.31 стр.311&lt;=Ф.F7w разд.4 стл.21 стр.311</t>
  </si>
  <si>
    <t>Ф.F7w разд.4 стл.31 стр.312&lt;=Ф.F7w разд.4 стл.21 стр.312</t>
  </si>
  <si>
    <t>Ф.F7w разд.4 стл.31 стр.313&lt;=Ф.F7w разд.4 стл.21 стр.313</t>
  </si>
  <si>
    <t>Ф.F7w разд.4 стл.31 стр.314&lt;=Ф.F7w разд.4 стл.21 стр.314</t>
  </si>
  <si>
    <t>Ф.F7w разд.4 стл.31 стр.315&lt;=Ф.F7w разд.4 стл.21 стр.315</t>
  </si>
  <si>
    <t>Ф.F7w разд.4 стл.31 стр.316&lt;=Ф.F7w разд.4 стл.21 стр.316</t>
  </si>
  <si>
    <t>Ф.F7w разд.4 стл.31 стр.32&lt;=Ф.F7w разд.4 стл.21 стр.32</t>
  </si>
  <si>
    <t>Ф.F7w разд.4 стл.31 стр.33&lt;=Ф.F7w разд.4 стл.21 стр.33</t>
  </si>
  <si>
    <t>Ф.F7w разд.4 стл.31 стр.34&lt;=Ф.F7w разд.4 стл.21 стр.34</t>
  </si>
  <si>
    <t>Ф.F7w разд.4 стл.31 стр.35&lt;=Ф.F7w разд.4 стл.21 стр.35</t>
  </si>
  <si>
    <t>Ф.F7w разд.4 стл.31 стр.36&lt;=Ф.F7w разд.4 стл.21 стр.36</t>
  </si>
  <si>
    <t>Ф.F7w разд.4 стл.31 стр.37&lt;=Ф.F7w разд.4 стл.21 стр.37</t>
  </si>
  <si>
    <t>Ф.F7w разд.4 стл.31 стр.38&lt;=Ф.F7w разд.4 стл.21 стр.38</t>
  </si>
  <si>
    <t>Ф.F7w разд.4 стл.31 стр.39&lt;=Ф.F7w разд.4 стл.21 стр.39</t>
  </si>
  <si>
    <t>Ф.F7w разд.4 стл.31 стр.4&lt;=Ф.F7w разд.4 стл.21 стр.4</t>
  </si>
  <si>
    <t>Ф.F7w разд.4 стл.31 стр.40&lt;=Ф.F7w разд.4 стл.21 стр.40</t>
  </si>
  <si>
    <t>Ф.F7w разд.4 стл.31 стр.41&lt;=Ф.F7w разд.4 стл.21 стр.41</t>
  </si>
  <si>
    <t>Ф.F7w разд.4 стл.31 стр.42&lt;=Ф.F7w разд.4 стл.21 стр.42</t>
  </si>
  <si>
    <t>Ф.F7w разд.4 стл.31 стр.43&lt;=Ф.F7w разд.4 стл.21 стр.43</t>
  </si>
  <si>
    <t>Ф.F7w разд.4 стл.31 стр.44&lt;=Ф.F7w разд.4 стл.21 стр.44</t>
  </si>
  <si>
    <t>Ф.F7w разд.4 стл.31 стр.45&lt;=Ф.F7w разд.4 стл.21 стр.45</t>
  </si>
  <si>
    <t>Ф.F7w разд.4 стл.31 стр.46&lt;=Ф.F7w разд.4 стл.21 стр.46</t>
  </si>
  <si>
    <t>Ф.F7w разд.4 стл.31 стр.47&lt;=Ф.F7w разд.4 стл.21 стр.47</t>
  </si>
  <si>
    <t>Ф.F7w разд.4 стл.31 стр.48&lt;=Ф.F7w разд.4 стл.21 стр.48</t>
  </si>
  <si>
    <t>Ф.F7w разд.4 стл.31 стр.49&lt;=Ф.F7w разд.4 стл.21 стр.49</t>
  </si>
  <si>
    <t>Ф.F7w разд.4 стл.31 стр.5&lt;=Ф.F7w разд.4 стл.21 стр.5</t>
  </si>
  <si>
    <t>Ф.F7w разд.4 стл.31 стр.50&lt;=Ф.F7w разд.4 стл.21 стр.50</t>
  </si>
  <si>
    <t>Ф.F7w разд.4 стл.31 стр.51&lt;=Ф.F7w разд.4 стл.21 стр.51</t>
  </si>
  <si>
    <t>Ф.F7w разд.4 стл.31 стр.52&lt;=Ф.F7w разд.4 стл.21 стр.52</t>
  </si>
  <si>
    <t>Ф.F7w разд.4 стл.31 стр.53&lt;=Ф.F7w разд.4 стл.21 стр.53</t>
  </si>
  <si>
    <t>Ф.F7w разд.4 стл.31 стр.54&lt;=Ф.F7w разд.4 стл.21 стр.54</t>
  </si>
  <si>
    <t>Ф.F7w разд.4 стл.31 стр.55&lt;=Ф.F7w разд.4 стл.21 стр.55</t>
  </si>
  <si>
    <t>Ф.F7w разд.4 стл.31 стр.56&lt;=Ф.F7w разд.4 стл.21 стр.56</t>
  </si>
  <si>
    <t>Ф.F7w разд.4 стл.31 стр.57&lt;=Ф.F7w разд.4 стл.21 стр.57</t>
  </si>
  <si>
    <t>Ф.F7w разд.4 стл.31 стр.58&lt;=Ф.F7w разд.4 стл.21 стр.58</t>
  </si>
  <si>
    <t>Ф.F7w разд.4 стл.31 стр.59&lt;=Ф.F7w разд.4 стл.21 стр.59</t>
  </si>
  <si>
    <t>Ф.F7w разд.4 стл.31 стр.6&lt;=Ф.F7w разд.4 стл.21 стр.6</t>
  </si>
  <si>
    <t>Ф.F7w разд.4 стл.31 стр.60&lt;=Ф.F7w разд.4 стл.21 стр.60</t>
  </si>
  <si>
    <t>Ф.F7w разд.4 стл.31 стр.61&lt;=Ф.F7w разд.4 стл.21 стр.61</t>
  </si>
  <si>
    <t>Ф.F7w разд.4 стл.31 стр.62&lt;=Ф.F7w разд.4 стл.21 стр.62</t>
  </si>
  <si>
    <t>Ф.F7w разд.4 стл.31 стр.63&lt;=Ф.F7w разд.4 стл.21 стр.63</t>
  </si>
  <si>
    <t>Ф.F7w разд.4 стл.31 стр.64&lt;=Ф.F7w разд.4 стл.21 стр.64</t>
  </si>
  <si>
    <t>Ф.F7w разд.4 стл.31 стр.65&lt;=Ф.F7w разд.4 стл.21 стр.65</t>
  </si>
  <si>
    <t>Ф.F7w разд.4 стл.31 стр.66&lt;=Ф.F7w разд.4 стл.21 стр.66</t>
  </si>
  <si>
    <t>Ф.F7w разд.4 стл.31 стр.67&lt;=Ф.F7w разд.4 стл.21 стр.67</t>
  </si>
  <si>
    <t>Ф.F7w разд.4 стл.31 стр.68&lt;=Ф.F7w разд.4 стл.21 стр.68</t>
  </si>
  <si>
    <t>Ф.F7w разд.4 стл.31 стр.69&lt;=Ф.F7w разд.4 стл.21 стр.69</t>
  </si>
  <si>
    <t>Ф.F7w разд.4 стл.31 стр.7&lt;=Ф.F7w разд.4 стл.21 стр.7</t>
  </si>
  <si>
    <t>Ф.F7w разд.4 стл.31 стр.70&lt;=Ф.F7w разд.4 стл.21 стр.70</t>
  </si>
  <si>
    <t>Ф.F7w разд.4 стл.31 стр.71&lt;=Ф.F7w разд.4 стл.21 стр.71</t>
  </si>
  <si>
    <t>Ф.F7w разд.4 стл.31 стр.72&lt;=Ф.F7w разд.4 стл.21 стр.72</t>
  </si>
  <si>
    <t>Ф.F7w разд.4 стл.31 стр.73&lt;=Ф.F7w разд.4 стл.21 стр.73</t>
  </si>
  <si>
    <t>Ф.F7w разд.4 стл.31 стр.74&lt;=Ф.F7w разд.4 стл.21 стр.74</t>
  </si>
  <si>
    <t>Ф.F7w разд.4 стл.31 стр.75&lt;=Ф.F7w разд.4 стл.21 стр.75</t>
  </si>
  <si>
    <t>Ф.F7w разд.4 стл.31 стр.76&lt;=Ф.F7w разд.4 стл.21 стр.76</t>
  </si>
  <si>
    <t>Ф.F7w разд.4 стл.31 стр.77&lt;=Ф.F7w разд.4 стл.21 стр.77</t>
  </si>
  <si>
    <t>Ф.F7w разд.4 стл.31 стр.78&lt;=Ф.F7w разд.4 стл.21 стр.78</t>
  </si>
  <si>
    <t>Ф.F7w разд.4 стл.31 стр.79&lt;=Ф.F7w разд.4 стл.21 стр.79</t>
  </si>
  <si>
    <t>Ф.F7w разд.4 стл.31 стр.8&lt;=Ф.F7w разд.4 стл.21 стр.8</t>
  </si>
  <si>
    <t>Ф.F7w разд.4 стл.31 стр.80&lt;=Ф.F7w разд.4 стл.21 стр.80</t>
  </si>
  <si>
    <t>Ф.F7w разд.4 стл.31 стр.81&lt;=Ф.F7w разд.4 стл.21 стр.81</t>
  </si>
  <si>
    <t>Ф.F7w разд.4 стл.31 стр.82&lt;=Ф.F7w разд.4 стл.21 стр.82</t>
  </si>
  <si>
    <t>Ф.F7w разд.4 стл.31 стр.83&lt;=Ф.F7w разд.4 стл.21 стр.83</t>
  </si>
  <si>
    <t>Ф.F7w разд.4 стл.31 стр.84&lt;=Ф.F7w разд.4 стл.21 стр.84</t>
  </si>
  <si>
    <t>Ф.F7w разд.4 стл.31 стр.85&lt;=Ф.F7w разд.4 стл.21 стр.85</t>
  </si>
  <si>
    <t>Ф.F7w разд.4 стл.31 стр.86&lt;=Ф.F7w разд.4 стл.21 стр.86</t>
  </si>
  <si>
    <t>Ф.F7w разд.4 стл.31 стр.87&lt;=Ф.F7w разд.4 стл.21 стр.87</t>
  </si>
  <si>
    <t>Ф.F7w разд.4 стл.31 стр.88&lt;=Ф.F7w разд.4 стл.21 стр.88</t>
  </si>
  <si>
    <t>Ф.F7w разд.4 стл.31 стр.89&lt;=Ф.F7w разд.4 стл.21 стр.89</t>
  </si>
  <si>
    <t>Ф.F7w разд.4 стл.31 стр.9&lt;=Ф.F7w разд.4 стл.21 стр.9</t>
  </si>
  <si>
    <t>Ф.F7w разд.4 стл.31 стр.90&lt;=Ф.F7w разд.4 стл.21 стр.90</t>
  </si>
  <si>
    <t>Ф.F7w разд.4 стл.31 стр.91&lt;=Ф.F7w разд.4 стл.21 стр.91</t>
  </si>
  <si>
    <t>Ф.F7w разд.4 стл.31 стр.92&lt;=Ф.F7w разд.4 стл.21 стр.92</t>
  </si>
  <si>
    <t>Ф.F7w разд.4 стл.31 стр.93&lt;=Ф.F7w разд.4 стл.21 стр.93</t>
  </si>
  <si>
    <t>Ф.F7w разд.4 стл.31 стр.94&lt;=Ф.F7w разд.4 стл.21 стр.94</t>
  </si>
  <si>
    <t>Ф.F7w разд.4 стл.31 стр.95&lt;=Ф.F7w разд.4 стл.21 стр.95</t>
  </si>
  <si>
    <t>Ф.F7w разд.4 стл.31 стр.96&lt;=Ф.F7w разд.4 стл.21 стр.96</t>
  </si>
  <si>
    <t>Ф.F7w разд.4 стл.31 стр.97&lt;=Ф.F7w разд.4 стл.21 стр.97</t>
  </si>
  <si>
    <t>Ф.F7w разд.4 стл.31 стр.98&lt;=Ф.F7w разд.4 стл.21 стр.98</t>
  </si>
  <si>
    <t>Ф.F7w разд.4 стл.31 стр.99&lt;=Ф.F7w разд.4 стл.21 стр.99</t>
  </si>
  <si>
    <t>Ф.F7w разд.3 стл.31 стр.1&lt;=Ф.F7w разд.3 стл.21 стр.1</t>
  </si>
  <si>
    <t>Ф.F7w разд.3 стл.31 стр.10&lt;=Ф.F7w разд.3 стл.21 стр.10</t>
  </si>
  <si>
    <t>Ф.F7w разд.3 стл.31 стр.100&lt;=Ф.F7w разд.3 стл.21 стр.100</t>
  </si>
  <si>
    <t>Ф.F7w разд.3 стл.31 стр.101&lt;=Ф.F7w разд.3 стл.21 стр.101</t>
  </si>
  <si>
    <t>Ф.F7w разд.3 стл.31 стр.102&lt;=Ф.F7w разд.3 стл.21 стр.102</t>
  </si>
  <si>
    <t>Ф.F7w разд.3 стл.31 стр.103&lt;=Ф.F7w разд.3 стл.21 стр.103</t>
  </si>
  <si>
    <t>Ф.F7w разд.3 стл.31 стр.104&lt;=Ф.F7w разд.3 стл.21 стр.104</t>
  </si>
  <si>
    <t>Ф.F7w разд.3 стл.31 стр.105&lt;=Ф.F7w разд.3 стл.21 стр.105</t>
  </si>
  <si>
    <t>Ф.F7w разд.3 стл.31 стр.106&lt;=Ф.F7w разд.3 стл.21 стр.106</t>
  </si>
  <si>
    <t>Ф.F7w разд.3 стл.31 стр.107&lt;=Ф.F7w разд.3 стл.21 стр.107</t>
  </si>
  <si>
    <t>Ф.F7w разд.3 стл.31 стр.108&lt;=Ф.F7w разд.3 стл.21 стр.108</t>
  </si>
  <si>
    <t>Ф.F7w разд.3 стл.31 стр.109&lt;=Ф.F7w разд.3 стл.21 стр.109</t>
  </si>
  <si>
    <t>Ф.F7w разд.3 стл.31 стр.11&lt;=Ф.F7w разд.3 стл.21 стр.11</t>
  </si>
  <si>
    <t>Ф.F7w разд.3 стл.31 стр.110&lt;=Ф.F7w разд.3 стл.21 стр.110</t>
  </si>
  <si>
    <t>Ф.F7w разд.3 стл.31 стр.111&lt;=Ф.F7w разд.3 стл.21 стр.111</t>
  </si>
  <si>
    <t>Ф.F7w разд.3 стл.31 стр.112&lt;=Ф.F7w разд.3 стл.21 стр.112</t>
  </si>
  <si>
    <t>Ф.F7w разд.3 стл.31 стр.113&lt;=Ф.F7w разд.3 стл.21 стр.113</t>
  </si>
  <si>
    <t>Ф.F7w разд.3 стл.31 стр.114&lt;=Ф.F7w разд.3 стл.21 стр.114</t>
  </si>
  <si>
    <t>Ф.F7w разд.3 стл.31 стр.115&lt;=Ф.F7w разд.3 стл.21 стр.115</t>
  </si>
  <si>
    <t>Ф.F7w разд.3 стл.31 стр.116&lt;=Ф.F7w разд.3 стл.21 стр.116</t>
  </si>
  <si>
    <t>Ф.F7w разд.3 стл.31 стр.117&lt;=Ф.F7w разд.3 стл.21 стр.117</t>
  </si>
  <si>
    <t>Ф.F7w разд.3 стл.31 стр.118&lt;=Ф.F7w разд.3 стл.21 стр.118</t>
  </si>
  <si>
    <t>Ф.F7w разд.3 стл.31 стр.119&lt;=Ф.F7w разд.3 стл.21 стр.119</t>
  </si>
  <si>
    <t>Ф.F7w разд.3 стл.31 стр.12&lt;=Ф.F7w разд.3 стл.21 стр.12</t>
  </si>
  <si>
    <t>Ф.F7w разд.3 стл.31 стр.120&lt;=Ф.F7w разд.3 стл.21 стр.120</t>
  </si>
  <si>
    <t>Ф.F7w разд.3 стл.31 стр.121&lt;=Ф.F7w разд.3 стл.21 стр.121</t>
  </si>
  <si>
    <t>Ф.F7w разд.3 стл.31 стр.122&lt;=Ф.F7w разд.3 стл.21 стр.122</t>
  </si>
  <si>
    <t>Ф.F7w разд.3 стл.31 стр.123&lt;=Ф.F7w разд.3 стл.21 стр.123</t>
  </si>
  <si>
    <t>Ф.F7w разд.3 стл.31 стр.124&lt;=Ф.F7w разд.3 стл.21 стр.124</t>
  </si>
  <si>
    <t>Ф.F7w разд.3 стл.31 стр.125&lt;=Ф.F7w разд.3 стл.21 стр.125</t>
  </si>
  <si>
    <t>Ф.F7w разд.3 стл.31 стр.126&lt;=Ф.F7w разд.3 стл.21 стр.126</t>
  </si>
  <si>
    <t>Ф.F7w разд.3 стл.31 стр.127&lt;=Ф.F7w разд.3 стл.21 стр.127</t>
  </si>
  <si>
    <t>Ф.F7w разд.3 стл.31 стр.128&lt;=Ф.F7w разд.3 стл.21 стр.128</t>
  </si>
  <si>
    <t>Ф.F7w разд.3 стл.31 стр.129&lt;=Ф.F7w разд.3 стл.21 стр.129</t>
  </si>
  <si>
    <t>Ф.F7w разд.3 стл.31 стр.13&lt;=Ф.F7w разд.3 стл.21 стр.13</t>
  </si>
  <si>
    <t>Ф.F7w разд.3 стл.31 стр.130&lt;=Ф.F7w разд.3 стл.21 стр.130</t>
  </si>
  <si>
    <t>Ф.F7w разд.3 стл.31 стр.131&lt;=Ф.F7w разд.3 стл.21 стр.131</t>
  </si>
  <si>
    <t>Ф.F7w разд.3 стл.31 стр.132&lt;=Ф.F7w разд.3 стл.21 стр.132</t>
  </si>
  <si>
    <t>Ф.F7w разд.3 стл.31 стр.133&lt;=Ф.F7w разд.3 стл.21 стр.133</t>
  </si>
  <si>
    <t>Ф.F7w разд.3 стл.31 стр.134&lt;=Ф.F7w разд.3 стл.21 стр.134</t>
  </si>
  <si>
    <t>Ф.F7w разд.3 стл.31 стр.135&lt;=Ф.F7w разд.3 стл.21 стр.135</t>
  </si>
  <si>
    <t>Ф.F7w разд.3 стл.31 стр.136&lt;=Ф.F7w разд.3 стл.21 стр.136</t>
  </si>
  <si>
    <t>Ф.F7w разд.3 стл.31 стр.137&lt;=Ф.F7w разд.3 стл.21 стр.137</t>
  </si>
  <si>
    <t>Ф.F7w разд.3 стл.31 стр.138&lt;=Ф.F7w разд.3 стл.21 стр.138</t>
  </si>
  <si>
    <t>Ф.F7w разд.3 стл.31 стр.139&lt;=Ф.F7w разд.3 стл.21 стр.139</t>
  </si>
  <si>
    <t>Ф.F7w разд.3 стл.31 стр.14&lt;=Ф.F7w разд.3 стл.21 стр.14</t>
  </si>
  <si>
    <t>Ф.F7w разд.3 стл.31 стр.140&lt;=Ф.F7w разд.3 стл.21 стр.140</t>
  </si>
  <si>
    <t>Ф.F7w разд.3 стл.31 стр.141&lt;=Ф.F7w разд.3 стл.21 стр.141</t>
  </si>
  <si>
    <t>Ф.F7w разд.3 стл.31 стр.142&lt;=Ф.F7w разд.3 стл.21 стр.142</t>
  </si>
  <si>
    <t>Ф.F7w разд.3 стл.31 стр.143&lt;=Ф.F7w разд.3 стл.21 стр.143</t>
  </si>
  <si>
    <t>Ф.F7w разд.3 стл.31 стр.144&lt;=Ф.F7w разд.3 стл.21 стр.144</t>
  </si>
  <si>
    <t>Ф.F7w разд.3 стл.31 стр.145&lt;=Ф.F7w разд.3 стл.21 стр.145</t>
  </si>
  <si>
    <t>Ф.F7w разд.3 стл.31 стр.146&lt;=Ф.F7w разд.3 стл.21 стр.146</t>
  </si>
  <si>
    <t>Ф.F7w разд.3 стл.31 стр.147&lt;=Ф.F7w разд.3 стл.21 стр.147</t>
  </si>
  <si>
    <t>Ф.F7w разд.3 стл.31 стр.148&lt;=Ф.F7w разд.3 стл.21 стр.148</t>
  </si>
  <si>
    <t>Ф.F7w разд.3 стл.31 стр.149&lt;=Ф.F7w разд.3 стл.21 стр.149</t>
  </si>
  <si>
    <t>Ф.F7w разд.3 стл.31 стр.15&lt;=Ф.F7w разд.3 стл.21 стр.15</t>
  </si>
  <si>
    <t>Ф.F7w разд.3 стл.31 стр.150&lt;=Ф.F7w разд.3 стл.21 стр.150</t>
  </si>
  <si>
    <t>Ф.F7w разд.3 стл.31 стр.151&lt;=Ф.F7w разд.3 стл.21 стр.151</t>
  </si>
  <si>
    <t>Ф.F7w разд.3 стл.31 стр.152&lt;=Ф.F7w разд.3 стл.21 стр.152</t>
  </si>
  <si>
    <t>Ф.F7w разд.3 стл.31 стр.153&lt;=Ф.F7w разд.3 стл.21 стр.153</t>
  </si>
  <si>
    <t>Ф.F7w разд.3 стл.31 стр.154&lt;=Ф.F7w разд.3 стл.21 стр.154</t>
  </si>
  <si>
    <t>Ф.F7w разд.3 стл.31 стр.155&lt;=Ф.F7w разд.3 стл.21 стр.155</t>
  </si>
  <si>
    <t>Ф.F7w разд.3 стл.31 стр.156&lt;=Ф.F7w разд.3 стл.21 стр.156</t>
  </si>
  <si>
    <t>Ф.F7w разд.3 стл.31 стр.157&lt;=Ф.F7w разд.3 стл.21 стр.157</t>
  </si>
  <si>
    <t>Ф.F7w разд.3 стл.31 стр.158&lt;=Ф.F7w разд.3 стл.21 стр.158</t>
  </si>
  <si>
    <t>Ф.F7w разд.3 стл.31 стр.159&lt;=Ф.F7w разд.3 стл.21 стр.159</t>
  </si>
  <si>
    <t>Ф.F7w разд.3 стл.31 стр.16&lt;=Ф.F7w разд.3 стл.21 стр.16</t>
  </si>
  <si>
    <t>Ф.F7w разд.3 стл.31 стр.160&lt;=Ф.F7w разд.3 стл.21 стр.160</t>
  </si>
  <si>
    <t>Ф.F7w разд.3 стл.31 стр.161&lt;=Ф.F7w разд.3 стл.21 стр.161</t>
  </si>
  <si>
    <t>Ф.F7w разд.3 стл.31 стр.162&lt;=Ф.F7w разд.3 стл.21 стр.162</t>
  </si>
  <si>
    <t>Ф.F7w разд.3 стл.31 стр.163&lt;=Ф.F7w разд.3 стл.21 стр.163</t>
  </si>
  <si>
    <t>Ф.F7w разд.3 стл.31 стр.164&lt;=Ф.F7w разд.3 стл.21 стр.164</t>
  </si>
  <si>
    <t>Ф.F7w разд.3 стл.31 стр.165&lt;=Ф.F7w разд.3 стл.21 стр.165</t>
  </si>
  <si>
    <t>Ф.F7w разд.3 стл.31 стр.166&lt;=Ф.F7w разд.3 стл.21 стр.166</t>
  </si>
  <si>
    <t>Ф.F7w разд.3 стл.31 стр.167&lt;=Ф.F7w разд.3 стл.21 стр.167</t>
  </si>
  <si>
    <t>Ф.F7w разд.3 стл.31 стр.168&lt;=Ф.F7w разд.3 стл.21 стр.168</t>
  </si>
  <si>
    <t>Ф.F7w разд.3 стл.31 стр.169&lt;=Ф.F7w разд.3 стл.21 стр.169</t>
  </si>
  <si>
    <t>Ф.F7w разд.3 стл.31 стр.17&lt;=Ф.F7w разд.3 стл.21 стр.17</t>
  </si>
  <si>
    <t>Ф.F7w разд.3 стл.31 стр.170&lt;=Ф.F7w разд.3 стл.21 стр.170</t>
  </si>
  <si>
    <t>Ф.F7w разд.3 стл.31 стр.171&lt;=Ф.F7w разд.3 стл.21 стр.171</t>
  </si>
  <si>
    <t>Ф.F7w разд.3 стл.31 стр.172&lt;=Ф.F7w разд.3 стл.21 стр.172</t>
  </si>
  <si>
    <t>Ф.F7w разд.3 стл.31 стр.173&lt;=Ф.F7w разд.3 стл.21 стр.173</t>
  </si>
  <si>
    <t>Ф.F7w разд.3 стл.31 стр.174&lt;=Ф.F7w разд.3 стл.21 стр.174</t>
  </si>
  <si>
    <t>Ф.F7w разд.3 стл.31 стр.175&lt;=Ф.F7w разд.3 стл.21 стр.175</t>
  </si>
  <si>
    <t>Ф.F7w разд.3 стл.31 стр.176&lt;=Ф.F7w разд.3 стл.21 стр.176</t>
  </si>
  <si>
    <t>Ф.F7w разд.3 стл.31 стр.177&lt;=Ф.F7w разд.3 стл.21 стр.177</t>
  </si>
  <si>
    <t>Ф.F7w разд.3 стл.31 стр.178&lt;=Ф.F7w разд.3 стл.21 стр.178</t>
  </si>
  <si>
    <t>Ф.F7w разд.3 стл.31 стр.179&lt;=Ф.F7w разд.3 стл.21 стр.179</t>
  </si>
  <si>
    <t>Ф.F7w разд.3 стл.31 стр.18&lt;=Ф.F7w разд.3 стл.21 стр.18</t>
  </si>
  <si>
    <t>Ф.F7w разд.3 стл.31 стр.180&lt;=Ф.F7w разд.3 стл.21 стр.180</t>
  </si>
  <si>
    <t>Ф.F7w разд.3 стл.31 стр.181&lt;=Ф.F7w разд.3 стл.21 стр.181</t>
  </si>
  <si>
    <t>Ф.F7w разд.3 стл.31 стр.182&lt;=Ф.F7w разд.3 стл.21 стр.182</t>
  </si>
  <si>
    <t>Ф.F7w разд.3 стл.31 стр.183&lt;=Ф.F7w разд.3 стл.21 стр.183</t>
  </si>
  <si>
    <t>Ф.F7w разд.3 стл.31 стр.184&lt;=Ф.F7w разд.3 стл.21 стр.184</t>
  </si>
  <si>
    <t>Ф.F7w разд.3 стл.31 стр.185&lt;=Ф.F7w разд.3 стл.21 стр.185</t>
  </si>
  <si>
    <t>Ф.F7w разд.3 стл.31 стр.186&lt;=Ф.F7w разд.3 стл.21 стр.186</t>
  </si>
  <si>
    <t>Ф.F7w разд.3 стл.31 стр.187&lt;=Ф.F7w разд.3 стл.21 стр.187</t>
  </si>
  <si>
    <t>Ф.F7w разд.3 стл.31 стр.188&lt;=Ф.F7w разд.3 стл.21 стр.188</t>
  </si>
  <si>
    <t>Ф.F7w разд.3 стл.31 стр.189&lt;=Ф.F7w разд.3 стл.21 стр.189</t>
  </si>
  <si>
    <t>Ф.F7w разд.3 стл.31 стр.19&lt;=Ф.F7w разд.3 стл.21 стр.19</t>
  </si>
  <si>
    <t>Ф.F7w разд.3 стл.31 стр.190&lt;=Ф.F7w разд.3 стл.21 стр.190</t>
  </si>
  <si>
    <t>Ф.F7w разд.3 стл.31 стр.191&lt;=Ф.F7w разд.3 стл.21 стр.191</t>
  </si>
  <si>
    <t>Ф.F7w разд.3 стл.31 стр.192&lt;=Ф.F7w разд.3 стл.21 стр.192</t>
  </si>
  <si>
    <t>Ф.F7w разд.3 стл.31 стр.193&lt;=Ф.F7w разд.3 стл.21 стр.193</t>
  </si>
  <si>
    <t>Ф.F7w разд.3 стл.31 стр.194&lt;=Ф.F7w разд.3 стл.21 стр.194</t>
  </si>
  <si>
    <t>Ф.F7w разд.3 стл.31 стр.195&lt;=Ф.F7w разд.3 стл.21 стр.195</t>
  </si>
  <si>
    <t>Ф.F7w разд.3 стл.31 стр.196&lt;=Ф.F7w разд.3 стл.21 стр.196</t>
  </si>
  <si>
    <t>Ф.F7w разд.3 стл.31 стр.197&lt;=Ф.F7w разд.3 стл.21 стр.197</t>
  </si>
  <si>
    <t>Ф.F7w разд.3 стл.31 стр.198&lt;=Ф.F7w разд.3 стл.21 стр.198</t>
  </si>
  <si>
    <t>Ф.F7w разд.3 стл.31 стр.199&lt;=Ф.F7w разд.3 стл.21 стр.199</t>
  </si>
  <si>
    <t>Ф.F7w разд.3 стл.31 стр.2&lt;=Ф.F7w разд.3 стл.21 стр.2</t>
  </si>
  <si>
    <t>Ф.F7w разд.3 стл.31 стр.20&lt;=Ф.F7w разд.3 стл.21 стр.20</t>
  </si>
  <si>
    <t>Ф.F7w разд.3 стл.31 стр.200&lt;=Ф.F7w разд.3 стл.21 стр.200</t>
  </si>
  <si>
    <t>Ф.F7w разд.3 стл.31 стр.201&lt;=Ф.F7w разд.3 стл.21 стр.201</t>
  </si>
  <si>
    <t>Ф.F7w разд.3 стл.31 стр.202&lt;=Ф.F7w разд.3 стл.21 стр.202</t>
  </si>
  <si>
    <t>Ф.F7w разд.3 стл.31 стр.203&lt;=Ф.F7w разд.3 стл.21 стр.203</t>
  </si>
  <si>
    <t>Ф.F7w разд.3 стл.31 стр.204&lt;=Ф.F7w разд.3 стл.21 стр.204</t>
  </si>
  <si>
    <t>Ф.F7w разд.3 стл.31 стр.205&lt;=Ф.F7w разд.3 стл.21 стр.205</t>
  </si>
  <si>
    <t>Ф.F7w разд.3 стл.31 стр.206&lt;=Ф.F7w разд.3 стл.21 стр.206</t>
  </si>
  <si>
    <t>Ф.F7w разд.3 стл.31 стр.207&lt;=Ф.F7w разд.3 стл.21 стр.207</t>
  </si>
  <si>
    <t>Ф.F7w разд.3 стл.31 стр.208&lt;=Ф.F7w разд.3 стл.21 стр.208</t>
  </si>
  <si>
    <t>Ф.F7w разд.3 стл.31 стр.209&lt;=Ф.F7w разд.3 стл.21 стр.209</t>
  </si>
  <si>
    <t>Ф.F7w разд.3 стл.31 стр.21&lt;=Ф.F7w разд.3 стл.21 стр.21</t>
  </si>
  <si>
    <t>Ф.F7w разд.3 стл.31 стр.210&lt;=Ф.F7w разд.3 стл.21 стр.210</t>
  </si>
  <si>
    <t>Ф.F7w разд.3 стл.31 стр.211&lt;=Ф.F7w разд.3 стл.21 стр.211</t>
  </si>
  <si>
    <t>Ф.F7w разд.3 стл.31 стр.212&lt;=Ф.F7w разд.3 стл.21 стр.212</t>
  </si>
  <si>
    <t>Ф.F7w разд.3 стл.31 стр.213&lt;=Ф.F7w разд.3 стл.21 стр.213</t>
  </si>
  <si>
    <t>Ф.F7w разд.3 стл.31 стр.214&lt;=Ф.F7w разд.3 стл.21 стр.214</t>
  </si>
  <si>
    <t>Ф.F7w разд.3 стл.31 стр.215&lt;=Ф.F7w разд.3 стл.21 стр.215</t>
  </si>
  <si>
    <t>Ф.F7w разд.3 стл.31 стр.216&lt;=Ф.F7w разд.3 стл.21 стр.216</t>
  </si>
  <si>
    <t>Ф.F7w разд.3 стл.31 стр.217&lt;=Ф.F7w разд.3 стл.21 стр.217</t>
  </si>
  <si>
    <t>Ф.F7w разд.3 стл.31 стр.218&lt;=Ф.F7w разд.3 стл.21 стр.218</t>
  </si>
  <si>
    <t>Ф.F7w разд.3 стл.31 стр.219&lt;=Ф.F7w разд.3 стл.21 стр.219</t>
  </si>
  <si>
    <t>Ф.F7w разд.3 стл.31 стр.22&lt;=Ф.F7w разд.3 стл.21 стр.22</t>
  </si>
  <si>
    <t>Ф.F7w разд.3 стл.31 стр.220&lt;=Ф.F7w разд.3 стл.21 стр.220</t>
  </si>
  <si>
    <t>Ф.F7w разд.3 стл.31 стр.221&lt;=Ф.F7w разд.3 стл.21 стр.221</t>
  </si>
  <si>
    <t>Ф.F7w разд.3 стл.31 стр.222&lt;=Ф.F7w разд.3 стл.21 стр.222</t>
  </si>
  <si>
    <t>Ф.F7w разд.3 стл.31 стр.223&lt;=Ф.F7w разд.3 стл.21 стр.223</t>
  </si>
  <si>
    <t>Ф.F7w разд.3 стл.31 стр.224&lt;=Ф.F7w разд.3 стл.21 стр.224</t>
  </si>
  <si>
    <t>Ф.F7w разд.3 стл.31 стр.225&lt;=Ф.F7w разд.3 стл.21 стр.225</t>
  </si>
  <si>
    <t>Ф.F7w разд.3 стл.31 стр.226&lt;=Ф.F7w разд.3 стл.21 стр.226</t>
  </si>
  <si>
    <t>Ф.F7w разд.3 стл.31 стр.227&lt;=Ф.F7w разд.3 стл.21 стр.227</t>
  </si>
  <si>
    <t>Ф.F7w разд.3 стл.31 стр.228&lt;=Ф.F7w разд.3 стл.21 стр.228</t>
  </si>
  <si>
    <t>Ф.F7w разд.3 стл.31 стр.229&lt;=Ф.F7w разд.3 стл.21 стр.229</t>
  </si>
  <si>
    <t>Ф.F7w разд.3 стл.31 стр.23&lt;=Ф.F7w разд.3 стл.21 стр.23</t>
  </si>
  <si>
    <t>Ф.F7w разд.3 стл.31 стр.230&lt;=Ф.F7w разд.3 стл.21 стр.230</t>
  </si>
  <si>
    <t>Ф.F7w разд.3 стл.31 стр.231&lt;=Ф.F7w разд.3 стл.21 стр.231</t>
  </si>
  <si>
    <t>Ф.F7w разд.3 стл.31 стр.232&lt;=Ф.F7w разд.3 стл.21 стр.232</t>
  </si>
  <si>
    <t>Ф.F7w разд.3 стл.31 стр.233&lt;=Ф.F7w разд.3 стл.21 стр.233</t>
  </si>
  <si>
    <t>Ф.F7w разд.3 стл.31 стр.234&lt;=Ф.F7w разд.3 стл.21 стр.234</t>
  </si>
  <si>
    <t>Ф.F7w разд.3 стл.31 стр.235&lt;=Ф.F7w разд.3 стл.21 стр.235</t>
  </si>
  <si>
    <t>Ф.F7w разд.3 стл.31 стр.236&lt;=Ф.F7w разд.3 стл.21 стр.236</t>
  </si>
  <si>
    <t>Ф.F7w разд.3 стл.31 стр.237&lt;=Ф.F7w разд.3 стл.21 стр.237</t>
  </si>
  <si>
    <t>Ф.F7w разд.3 стл.31 стр.238&lt;=Ф.F7w разд.3 стл.21 стр.238</t>
  </si>
  <si>
    <t>Ф.F7w разд.3 стл.31 стр.239&lt;=Ф.F7w разд.3 стл.21 стр.239</t>
  </si>
  <si>
    <t>Ф.F7w разд.3 стл.31 стр.24&lt;=Ф.F7w разд.3 стл.21 стр.24</t>
  </si>
  <si>
    <t>Ф.F7w разд.3 стл.31 стр.240&lt;=Ф.F7w разд.3 стл.21 стр.240</t>
  </si>
  <si>
    <t>Ф.F7w разд.3 стл.31 стр.241&lt;=Ф.F7w разд.3 стл.21 стр.241</t>
  </si>
  <si>
    <t>Ф.F7w разд.3 стл.31 стр.25&lt;=Ф.F7w разд.3 стл.21 стр.25</t>
  </si>
  <si>
    <t>Ф.F7w разд.3 стл.31 стр.26&lt;=Ф.F7w разд.3 стл.21 стр.26</t>
  </si>
  <si>
    <t>Ф.F7w разд.3 стл.31 стр.27&lt;=Ф.F7w разд.3 стл.21 стр.27</t>
  </si>
  <si>
    <t>Ф.F7w разд.3 стл.31 стр.28&lt;=Ф.F7w разд.3 стл.21 стр.28</t>
  </si>
  <si>
    <t>Ф.F7w разд.3 стл.31 стр.29&lt;=Ф.F7w разд.3 стл.21 стр.29</t>
  </si>
  <si>
    <t>Ф.F7w разд.3 стл.31 стр.3&lt;=Ф.F7w разд.3 стл.21 стр.3</t>
  </si>
  <si>
    <t>Ф.F7w разд.3 стл.31 стр.30&lt;=Ф.F7w разд.3 стл.21 стр.30</t>
  </si>
  <si>
    <t>Ф.F7w разд.3 стл.31 стр.31&lt;=Ф.F7w разд.3 стл.21 стр.31</t>
  </si>
  <si>
    <t>Ф.F7w разд.3 стл.31 стр.32&lt;=Ф.F7w разд.3 стл.21 стр.32</t>
  </si>
  <si>
    <t>Ф.F7w разд.3 стл.31 стр.33&lt;=Ф.F7w разд.3 стл.21 стр.33</t>
  </si>
  <si>
    <t>Ф.F7w разд.3 стл.31 стр.34&lt;=Ф.F7w разд.3 стл.21 стр.34</t>
  </si>
  <si>
    <t>Ф.F7w разд.3 стл.31 стр.35&lt;=Ф.F7w разд.3 стл.21 стр.35</t>
  </si>
  <si>
    <t>Ф.F7w разд.3 стл.31 стр.36&lt;=Ф.F7w разд.3 стл.21 стр.36</t>
  </si>
  <si>
    <t>Ф.F7w разд.3 стл.31 стр.37&lt;=Ф.F7w разд.3 стл.21 стр.37</t>
  </si>
  <si>
    <t>Ф.F7w разд.3 стл.31 стр.38&lt;=Ф.F7w разд.3 стл.21 стр.38</t>
  </si>
  <si>
    <t>Ф.F7w разд.3 стл.31 стр.39&lt;=Ф.F7w разд.3 стл.21 стр.39</t>
  </si>
  <si>
    <t>Ф.F7w разд.3 стл.31 стр.4&lt;=Ф.F7w разд.3 стл.21 стр.4</t>
  </si>
  <si>
    <t>Ф.F7w разд.3 стл.31 стр.40&lt;=Ф.F7w разд.3 стл.21 стр.40</t>
  </si>
  <si>
    <t>Ф.F7w разд.3 стл.31 стр.41&lt;=Ф.F7w разд.3 стл.21 стр.41</t>
  </si>
  <si>
    <t>Ф.F7w разд.3 стл.31 стр.42&lt;=Ф.F7w разд.3 стл.21 стр.42</t>
  </si>
  <si>
    <t>Ф.F7w разд.3 стл.31 стр.43&lt;=Ф.F7w разд.3 стл.21 стр.43</t>
  </si>
  <si>
    <t>Ф.F7w разд.3 стл.31 стр.44&lt;=Ф.F7w разд.3 стл.21 стр.44</t>
  </si>
  <si>
    <t>Ф.F7w разд.3 стл.31 стр.45&lt;=Ф.F7w разд.3 стл.21 стр.45</t>
  </si>
  <si>
    <t>Ф.F7w разд.3 стл.31 стр.46&lt;=Ф.F7w разд.3 стл.21 стр.46</t>
  </si>
  <si>
    <t>Ф.F7w разд.3 стл.31 стр.47&lt;=Ф.F7w разд.3 стл.21 стр.47</t>
  </si>
  <si>
    <t>Ф.F7w разд.3 стл.31 стр.48&lt;=Ф.F7w разд.3 стл.21 стр.48</t>
  </si>
  <si>
    <t>Ф.F7w разд.3 стл.31 стр.49&lt;=Ф.F7w разд.3 стл.21 стр.49</t>
  </si>
  <si>
    <t>Ф.F7w разд.3 стл.31 стр.5&lt;=Ф.F7w разд.3 стл.21 стр.5</t>
  </si>
  <si>
    <t>Ф.F7w разд.3 стл.31 стр.50&lt;=Ф.F7w разд.3 стл.21 стр.50</t>
  </si>
  <si>
    <t>Ф.F7w разд.3 стл.31 стр.51&lt;=Ф.F7w разд.3 стл.21 стр.51</t>
  </si>
  <si>
    <t>Ф.F7w разд.3 стл.31 стр.52&lt;=Ф.F7w разд.3 стл.21 стр.52</t>
  </si>
  <si>
    <t>Ф.F7w разд.3 стл.31 стр.53&lt;=Ф.F7w разд.3 стл.21 стр.53</t>
  </si>
  <si>
    <t>Ф.F7w разд.3 стл.31 стр.54&lt;=Ф.F7w разд.3 стл.21 стр.54</t>
  </si>
  <si>
    <t>Ф.F7w разд.3 стл.31 стр.55&lt;=Ф.F7w разд.3 стл.21 стр.55</t>
  </si>
  <si>
    <t>Ф.F7w разд.3 стл.31 стр.56&lt;=Ф.F7w разд.3 стл.21 стр.56</t>
  </si>
  <si>
    <t>Ф.F7w разд.3 стл.31 стр.57&lt;=Ф.F7w разд.3 стл.21 стр.57</t>
  </si>
  <si>
    <t>Ф.F7w разд.3 стл.31 стр.58&lt;=Ф.F7w разд.3 стл.21 стр.58</t>
  </si>
  <si>
    <t>Ф.F7w разд.3 стл.31 стр.59&lt;=Ф.F7w разд.3 стл.21 стр.59</t>
  </si>
  <si>
    <t>Ф.F7w разд.3 стл.31 стр.6&lt;=Ф.F7w разд.3 стл.21 стр.6</t>
  </si>
  <si>
    <t>Ф.F7w разд.3 стл.31 стр.60&lt;=Ф.F7w разд.3 стл.21 стр.60</t>
  </si>
  <si>
    <t>Ф.F7w разд.3 стл.31 стр.61&lt;=Ф.F7w разд.3 стл.21 стр.61</t>
  </si>
  <si>
    <t>Ф.F7w разд.3 стл.31 стр.62&lt;=Ф.F7w разд.3 стл.21 стр.62</t>
  </si>
  <si>
    <t>Ф.F7w разд.3 стл.31 стр.63&lt;=Ф.F7w разд.3 стл.21 стр.63</t>
  </si>
  <si>
    <t>Ф.F7w разд.3 стл.31 стр.64&lt;=Ф.F7w разд.3 стл.21 стр.64</t>
  </si>
  <si>
    <t>Ф.F7w разд.3 стл.31 стр.65&lt;=Ф.F7w разд.3 стл.21 стр.65</t>
  </si>
  <si>
    <t>Ф.F7w разд.3 стл.31 стр.66&lt;=Ф.F7w разд.3 стл.21 стр.66</t>
  </si>
  <si>
    <t>Ф.F7w разд.3 стл.31 стр.67&lt;=Ф.F7w разд.3 стл.21 стр.67</t>
  </si>
  <si>
    <t>Ф.F7w разд.3 стл.31 стр.68&lt;=Ф.F7w разд.3 стл.21 стр.68</t>
  </si>
  <si>
    <t>Ф.F7w разд.3 стл.31 стр.69&lt;=Ф.F7w разд.3 стл.21 стр.69</t>
  </si>
  <si>
    <t>Ф.F7w разд.3 стл.31 стр.7&lt;=Ф.F7w разд.3 стл.21 стр.7</t>
  </si>
  <si>
    <t>Ф.F7w разд.3 стл.31 стр.70&lt;=Ф.F7w разд.3 стл.21 стр.70</t>
  </si>
  <si>
    <t>Ф.F7w разд.3 стл.31 стр.71&lt;=Ф.F7w разд.3 стл.21 стр.71</t>
  </si>
  <si>
    <t>Ф.F7w разд.3 стл.31 стр.72&lt;=Ф.F7w разд.3 стл.21 стр.72</t>
  </si>
  <si>
    <t>Ф.F7w разд.3 стл.31 стр.73&lt;=Ф.F7w разд.3 стл.21 стр.73</t>
  </si>
  <si>
    <t>Ф.F7w разд.3 стл.31 стр.74&lt;=Ф.F7w разд.3 стл.21 стр.74</t>
  </si>
  <si>
    <t>Ф.F7w разд.3 стл.31 стр.75&lt;=Ф.F7w разд.3 стл.21 стр.75</t>
  </si>
  <si>
    <t>Ф.F7w разд.3 стл.31 стр.76&lt;=Ф.F7w разд.3 стл.21 стр.76</t>
  </si>
  <si>
    <t>Ф.F7w разд.3 стл.31 стр.77&lt;=Ф.F7w разд.3 стл.21 стр.77</t>
  </si>
  <si>
    <t>Ф.F7w разд.3 стл.31 стр.78&lt;=Ф.F7w разд.3 стл.21 стр.78</t>
  </si>
  <si>
    <t>Ф.F7w разд.3 стл.31 стр.79&lt;=Ф.F7w разд.3 стл.21 стр.79</t>
  </si>
  <si>
    <t>Ф.F7w разд.3 стл.31 стр.8&lt;=Ф.F7w разд.3 стл.21 стр.8</t>
  </si>
  <si>
    <t>Ф.F7w разд.3 стл.31 стр.80&lt;=Ф.F7w разд.3 стл.21 стр.80</t>
  </si>
  <si>
    <t>Ф.F7w разд.3 стл.31 стр.81&lt;=Ф.F7w разд.3 стл.21 стр.81</t>
  </si>
  <si>
    <t>Ф.F7w разд.3 стл.31 стр.82&lt;=Ф.F7w разд.3 стл.21 стр.82</t>
  </si>
  <si>
    <t>Ф.F7w разд.3 стл.31 стр.83&lt;=Ф.F7w разд.3 стл.21 стр.83</t>
  </si>
  <si>
    <t>Ф.F7w разд.3 стл.31 стр.84&lt;=Ф.F7w разд.3 стл.21 стр.84</t>
  </si>
  <si>
    <t>Ф.F7w разд.3 стл.31 стр.85&lt;=Ф.F7w разд.3 стл.21 стр.85</t>
  </si>
  <si>
    <t>Ф.F7w разд.3 стл.31 стр.86&lt;=Ф.F7w разд.3 стл.21 стр.86</t>
  </si>
  <si>
    <t>Ф.F7w разд.3 стл.31 стр.87&lt;=Ф.F7w разд.3 стл.21 стр.87</t>
  </si>
  <si>
    <t>Ф.F7w разд.3 стл.31 стр.88&lt;=Ф.F7w разд.3 стл.21 стр.88</t>
  </si>
  <si>
    <t>Ф.F7w разд.3 стл.31 стр.89&lt;=Ф.F7w разд.3 стл.21 стр.89</t>
  </si>
  <si>
    <t>Ф.F7w разд.3 стл.31 стр.9&lt;=Ф.F7w разд.3 стл.21 стр.9</t>
  </si>
  <si>
    <t>Ф.F7w разд.3 стл.31 стр.90&lt;=Ф.F7w разд.3 стл.21 стр.90</t>
  </si>
  <si>
    <t>Ф.F7w разд.3 стл.31 стр.91&lt;=Ф.F7w разд.3 стл.21 стр.91</t>
  </si>
  <si>
    <t>Ф.F7w разд.3 стл.31 стр.92&lt;=Ф.F7w разд.3 стл.21 стр.92</t>
  </si>
  <si>
    <t>Ф.F7w разд.3 стл.31 стр.93&lt;=Ф.F7w разд.3 стл.21 стр.93</t>
  </si>
  <si>
    <t>Ф.F7w разд.3 стл.31 стр.94&lt;=Ф.F7w разд.3 стл.21 стр.94</t>
  </si>
  <si>
    <t>Ф.F7w разд.3 стл.31 стр.95&lt;=Ф.F7w разд.3 стл.21 стр.95</t>
  </si>
  <si>
    <t>Ф.F7w разд.3 стл.31 стр.96&lt;=Ф.F7w разд.3 стл.21 стр.96</t>
  </si>
  <si>
    <t>Ф.F7w разд.3 стл.31 стр.97&lt;=Ф.F7w разд.3 стл.21 стр.97</t>
  </si>
  <si>
    <t>Ф.F7w разд.3 стл.31 стр.98&lt;=Ф.F7w разд.3 стл.21 стр.98</t>
  </si>
  <si>
    <t>Ф.F7w разд.3 стл.31 стр.99&lt;=Ф.F7w разд.3 стл.21 стр.99</t>
  </si>
  <si>
    <t>Ф.F7w разд.3 стл.32 стр.1&lt;=Ф.F7w разд.3 стл.21 стр.1</t>
  </si>
  <si>
    <t>Ф.F7w разд.3 стл.32 стр.10&lt;=Ф.F7w разд.3 стл.21 стр.10</t>
  </si>
  <si>
    <t>Ф.F7w разд.3 стл.32 стр.100&lt;=Ф.F7w разд.3 стл.21 стр.100</t>
  </si>
  <si>
    <t>Ф.F7w разд.3 стл.32 стр.101&lt;=Ф.F7w разд.3 стл.21 стр.101</t>
  </si>
  <si>
    <t>Ф.F7w разд.3 стл.32 стр.102&lt;=Ф.F7w разд.3 стл.21 стр.102</t>
  </si>
  <si>
    <t>Ф.F7w разд.3 стл.32 стр.103&lt;=Ф.F7w разд.3 стл.21 стр.103</t>
  </si>
  <si>
    <t>Ф.F7w разд.3 стл.32 стр.104&lt;=Ф.F7w разд.3 стл.21 стр.104</t>
  </si>
  <si>
    <t>Ф.F7w разд.3 стл.32 стр.105&lt;=Ф.F7w разд.3 стл.21 стр.105</t>
  </si>
  <si>
    <t>Ф.F7w разд.3 стл.32 стр.106&lt;=Ф.F7w разд.3 стл.21 стр.106</t>
  </si>
  <si>
    <t>Ф.F7w разд.3 стл.32 стр.107&lt;=Ф.F7w разд.3 стл.21 стр.107</t>
  </si>
  <si>
    <t>Ф.F7w разд.3 стл.32 стр.108&lt;=Ф.F7w разд.3 стл.21 стр.108</t>
  </si>
  <si>
    <t>Ф.F7w разд.3 стл.32 стр.109&lt;=Ф.F7w разд.3 стл.21 стр.109</t>
  </si>
  <si>
    <t>Ф.F7w разд.3 стл.32 стр.11&lt;=Ф.F7w разд.3 стл.21 стр.11</t>
  </si>
  <si>
    <t>Ф.F7w разд.3 стл.32 стр.110&lt;=Ф.F7w разд.3 стл.21 стр.110</t>
  </si>
  <si>
    <t>Ф.F7w разд.3 стл.32 стр.111&lt;=Ф.F7w разд.3 стл.21 стр.111</t>
  </si>
  <si>
    <t>Ф.F7w разд.3 стл.32 стр.112&lt;=Ф.F7w разд.3 стл.21 стр.112</t>
  </si>
  <si>
    <t>Ф.F7w разд.3 стл.32 стр.113&lt;=Ф.F7w разд.3 стл.21 стр.113</t>
  </si>
  <si>
    <t>Ф.F7w разд.3 стл.32 стр.114&lt;=Ф.F7w разд.3 стл.21 стр.114</t>
  </si>
  <si>
    <t>Ф.F7w разд.3 стл.32 стр.115&lt;=Ф.F7w разд.3 стл.21 стр.115</t>
  </si>
  <si>
    <t>Ф.F7w разд.3 стл.32 стр.116&lt;=Ф.F7w разд.3 стл.21 стр.116</t>
  </si>
  <si>
    <t>Ф.F7w разд.3 стл.32 стр.117&lt;=Ф.F7w разд.3 стл.21 стр.117</t>
  </si>
  <si>
    <t>Ф.F7w разд.3 стл.32 стр.118&lt;=Ф.F7w разд.3 стл.21 стр.118</t>
  </si>
  <si>
    <t>Ф.F7w разд.3 стл.32 стр.119&lt;=Ф.F7w разд.3 стл.21 стр.119</t>
  </si>
  <si>
    <t>Ф.F7w разд.3 стл.32 стр.12&lt;=Ф.F7w разд.3 стл.21 стр.12</t>
  </si>
  <si>
    <t>Ф.F7w разд.3 стл.32 стр.120&lt;=Ф.F7w разд.3 стл.21 стр.120</t>
  </si>
  <si>
    <t>Ф.F7w разд.3 стл.32 стр.121&lt;=Ф.F7w разд.3 стл.21 стр.121</t>
  </si>
  <si>
    <t>Ф.F7w разд.3 стл.32 стр.122&lt;=Ф.F7w разд.3 стл.21 стр.122</t>
  </si>
  <si>
    <t>Ф.F7w разд.3 стл.32 стр.123&lt;=Ф.F7w разд.3 стл.21 стр.123</t>
  </si>
  <si>
    <t>Ф.F7w разд.3 стл.32 стр.124&lt;=Ф.F7w разд.3 стл.21 стр.124</t>
  </si>
  <si>
    <t>Ф.F7w разд.3 стл.32 стр.125&lt;=Ф.F7w разд.3 стл.21 стр.125</t>
  </si>
  <si>
    <t>Ф.F7w разд.3 стл.32 стр.126&lt;=Ф.F7w разд.3 стл.21 стр.126</t>
  </si>
  <si>
    <t>Ф.F7w разд.3 стл.32 стр.127&lt;=Ф.F7w разд.3 стл.21 стр.127</t>
  </si>
  <si>
    <t>Ф.F7w разд.3 стл.32 стр.128&lt;=Ф.F7w разд.3 стл.21 стр.128</t>
  </si>
  <si>
    <t>Ф.F7w разд.3 стл.32 стр.129&lt;=Ф.F7w разд.3 стл.21 стр.129</t>
  </si>
  <si>
    <t>Ф.F7w разд.3 стл.32 стр.13&lt;=Ф.F7w разд.3 стл.21 стр.13</t>
  </si>
  <si>
    <t>Ф.F7w разд.3 стл.32 стр.130&lt;=Ф.F7w разд.3 стл.21 стр.130</t>
  </si>
  <si>
    <t>Ф.F7w разд.3 стл.32 стр.131&lt;=Ф.F7w разд.3 стл.21 стр.131</t>
  </si>
  <si>
    <t>Ф.F7w разд.3 стл.32 стр.132&lt;=Ф.F7w разд.3 стл.21 стр.132</t>
  </si>
  <si>
    <t>Ф.F7w разд.3 стл.32 стр.133&lt;=Ф.F7w разд.3 стл.21 стр.133</t>
  </si>
  <si>
    <t>Ф.F7w разд.3 стл.32 стр.134&lt;=Ф.F7w разд.3 стл.21 стр.134</t>
  </si>
  <si>
    <t>Ф.F7w разд.3 стл.32 стр.135&lt;=Ф.F7w разд.3 стл.21 стр.135</t>
  </si>
  <si>
    <t>Ф.F7w разд.3 стл.32 стр.136&lt;=Ф.F7w разд.3 стл.21 стр.136</t>
  </si>
  <si>
    <t>Ф.F7w разд.3 стл.32 стр.137&lt;=Ф.F7w разд.3 стл.21 стр.137</t>
  </si>
  <si>
    <t>Ф.F7w разд.3 стл.32 стр.138&lt;=Ф.F7w разд.3 стл.21 стр.138</t>
  </si>
  <si>
    <t>Ф.F7w разд.3 стл.32 стр.139&lt;=Ф.F7w разд.3 стл.21 стр.139</t>
  </si>
  <si>
    <t>Ф.F7w разд.3 стл.32 стр.14&lt;=Ф.F7w разд.3 стл.21 стр.14</t>
  </si>
  <si>
    <t>Ф.F7w разд.3 стл.32 стр.140&lt;=Ф.F7w разд.3 стл.21 стр.140</t>
  </si>
  <si>
    <t>Ф.F7w разд.3 стл.32 стр.141&lt;=Ф.F7w разд.3 стл.21 стр.141</t>
  </si>
  <si>
    <t>Ф.F7w разд.3 стл.32 стр.142&lt;=Ф.F7w разд.3 стл.21 стр.142</t>
  </si>
  <si>
    <t>Ф.F7w разд.3 стл.32 стр.143&lt;=Ф.F7w разд.3 стл.21 стр.143</t>
  </si>
  <si>
    <t>Ф.F7w разд.3 стл.32 стр.144&lt;=Ф.F7w разд.3 стл.21 стр.144</t>
  </si>
  <si>
    <t>Ф.F7w разд.3 стл.32 стр.145&lt;=Ф.F7w разд.3 стл.21 стр.145</t>
  </si>
  <si>
    <t>Ф.F7w разд.3 стл.32 стр.146&lt;=Ф.F7w разд.3 стл.21 стр.146</t>
  </si>
  <si>
    <t>Ф.F7w разд.3 стл.32 стр.147&lt;=Ф.F7w разд.3 стл.21 стр.147</t>
  </si>
  <si>
    <t>Ф.F7w разд.3 стл.32 стр.148&lt;=Ф.F7w разд.3 стл.21 стр.148</t>
  </si>
  <si>
    <t>Ф.F7w разд.3 стл.32 стр.149&lt;=Ф.F7w разд.3 стл.21 стр.149</t>
  </si>
  <si>
    <t>Ф.F7w разд.3 стл.32 стр.15&lt;=Ф.F7w разд.3 стл.21 стр.15</t>
  </si>
  <si>
    <t>Ф.F7w разд.3 стл.32 стр.150&lt;=Ф.F7w разд.3 стл.21 стр.150</t>
  </si>
  <si>
    <t>Ф.F7w разд.3 стл.32 стр.151&lt;=Ф.F7w разд.3 стл.21 стр.151</t>
  </si>
  <si>
    <t>Ф.F7w разд.3 стл.32 стр.152&lt;=Ф.F7w разд.3 стл.21 стр.152</t>
  </si>
  <si>
    <t>Ф.F7w разд.3 стл.32 стр.153&lt;=Ф.F7w разд.3 стл.21 стр.153</t>
  </si>
  <si>
    <t>Ф.F7w разд.3 стл.32 стр.154&lt;=Ф.F7w разд.3 стл.21 стр.154</t>
  </si>
  <si>
    <t>Ф.F7w разд.3 стл.32 стр.155&lt;=Ф.F7w разд.3 стл.21 стр.155</t>
  </si>
  <si>
    <t>Ф.F7w разд.3 стл.32 стр.156&lt;=Ф.F7w разд.3 стл.21 стр.156</t>
  </si>
  <si>
    <t>Ф.F7w разд.3 стл.32 стр.157&lt;=Ф.F7w разд.3 стл.21 стр.157</t>
  </si>
  <si>
    <t>Ф.F7w разд.3 стл.32 стр.158&lt;=Ф.F7w разд.3 стл.21 стр.158</t>
  </si>
  <si>
    <t>Ф.F7w разд.3 стл.32 стр.159&lt;=Ф.F7w разд.3 стл.21 стр.159</t>
  </si>
  <si>
    <t>Ф.F7w разд.3 стл.32 стр.16&lt;=Ф.F7w разд.3 стл.21 стр.16</t>
  </si>
  <si>
    <t>Ф.F7w разд.3 стл.32 стр.160&lt;=Ф.F7w разд.3 стл.21 стр.160</t>
  </si>
  <si>
    <t>Ф.F7w разд.3 стл.32 стр.161&lt;=Ф.F7w разд.3 стл.21 стр.161</t>
  </si>
  <si>
    <t>Ф.F7w разд.3 стл.32 стр.162&lt;=Ф.F7w разд.3 стл.21 стр.162</t>
  </si>
  <si>
    <t>Ф.F7w разд.3 стл.32 стр.163&lt;=Ф.F7w разд.3 стл.21 стр.163</t>
  </si>
  <si>
    <t>Ф.F7w разд.3 стл.32 стр.164&lt;=Ф.F7w разд.3 стл.21 стр.164</t>
  </si>
  <si>
    <t>Ф.F7w разд.3 стл.32 стр.165&lt;=Ф.F7w разд.3 стл.21 стр.165</t>
  </si>
  <si>
    <t>Ф.F7w разд.3 стл.32 стр.166&lt;=Ф.F7w разд.3 стл.21 стр.166</t>
  </si>
  <si>
    <t>Ф.F7w разд.3 стл.32 стр.167&lt;=Ф.F7w разд.3 стл.21 стр.167</t>
  </si>
  <si>
    <t>Ф.F7w разд.3 стл.32 стр.168&lt;=Ф.F7w разд.3 стл.21 стр.168</t>
  </si>
  <si>
    <t>Ф.F7w разд.3 стл.32 стр.169&lt;=Ф.F7w разд.3 стл.21 стр.169</t>
  </si>
  <si>
    <t>Ф.F7w разд.3 стл.32 стр.17&lt;=Ф.F7w разд.3 стл.21 стр.17</t>
  </si>
  <si>
    <t>Ф.F7w разд.3 стл.32 стр.170&lt;=Ф.F7w разд.3 стл.21 стр.170</t>
  </si>
  <si>
    <t>Ф.F7w разд.3 стл.32 стр.171&lt;=Ф.F7w разд.3 стл.21 стр.171</t>
  </si>
  <si>
    <t>Ф.F7w разд.3 стл.32 стр.172&lt;=Ф.F7w разд.3 стл.21 стр.172</t>
  </si>
  <si>
    <t>Ф.F7w разд.3 стл.32 стр.173&lt;=Ф.F7w разд.3 стл.21 стр.173</t>
  </si>
  <si>
    <t>Ф.F7w разд.3 стл.32 стр.174&lt;=Ф.F7w разд.3 стл.21 стр.174</t>
  </si>
  <si>
    <t>Ф.F7w разд.3 стл.32 стр.175&lt;=Ф.F7w разд.3 стл.21 стр.175</t>
  </si>
  <si>
    <t>Ф.F7w разд.3 стл.32 стр.176&lt;=Ф.F7w разд.3 стл.21 стр.176</t>
  </si>
  <si>
    <t>Ф.F7w разд.3 стл.32 стр.177&lt;=Ф.F7w разд.3 стл.21 стр.177</t>
  </si>
  <si>
    <t>Ф.F7w разд.3 стл.32 стр.178&lt;=Ф.F7w разд.3 стл.21 стр.178</t>
  </si>
  <si>
    <t>Ф.F7w разд.3 стл.32 стр.179&lt;=Ф.F7w разд.3 стл.21 стр.179</t>
  </si>
  <si>
    <t>Ф.F7w разд.3 стл.32 стр.18&lt;=Ф.F7w разд.3 стл.21 стр.18</t>
  </si>
  <si>
    <t>Ф.F7w разд.3 стл.32 стр.180&lt;=Ф.F7w разд.3 стл.21 стр.180</t>
  </si>
  <si>
    <t>Ф.F7w разд.3 стл.32 стр.181&lt;=Ф.F7w разд.3 стл.21 стр.181</t>
  </si>
  <si>
    <t>Ф.F7w разд.3 стл.32 стр.182&lt;=Ф.F7w разд.3 стл.21 стр.182</t>
  </si>
  <si>
    <t>Ф.F7w разд.3 стл.32 стр.183&lt;=Ф.F7w разд.3 стл.21 стр.183</t>
  </si>
  <si>
    <t>Ф.F7w разд.3 стл.32 стр.184&lt;=Ф.F7w разд.3 стл.21 стр.184</t>
  </si>
  <si>
    <t>Ф.F7w разд.3 стл.32 стр.185&lt;=Ф.F7w разд.3 стл.21 стр.185</t>
  </si>
  <si>
    <t>Ф.F7w разд.3 стл.32 стр.186&lt;=Ф.F7w разд.3 стл.21 стр.186</t>
  </si>
  <si>
    <t>Ф.F7w разд.3 стл.32 стр.187&lt;=Ф.F7w разд.3 стл.21 стр.187</t>
  </si>
  <si>
    <t>Ф.F7w разд.3 стл.32 стр.188&lt;=Ф.F7w разд.3 стл.21 стр.188</t>
  </si>
  <si>
    <t>Ф.F7w разд.3 стл.32 стр.189&lt;=Ф.F7w разд.3 стл.21 стр.189</t>
  </si>
  <si>
    <t>Ф.F7w разд.3 стл.32 стр.19&lt;=Ф.F7w разд.3 стл.21 стр.19</t>
  </si>
  <si>
    <t>Ф.F7w разд.3 стл.32 стр.190&lt;=Ф.F7w разд.3 стл.21 стр.190</t>
  </si>
  <si>
    <t>Ф.F7w разд.3 стл.32 стр.191&lt;=Ф.F7w разд.3 стл.21 стр.191</t>
  </si>
  <si>
    <t>Ф.F7w разд.3 стл.32 стр.192&lt;=Ф.F7w разд.3 стл.21 стр.192</t>
  </si>
  <si>
    <t>Ф.F7w разд.3 стл.32 стр.193&lt;=Ф.F7w разд.3 стл.21 стр.193</t>
  </si>
  <si>
    <t>Ф.F7w разд.3 стл.32 стр.194&lt;=Ф.F7w разд.3 стл.21 стр.194</t>
  </si>
  <si>
    <t>Ф.F7w разд.3 стл.32 стр.195&lt;=Ф.F7w разд.3 стл.21 стр.195</t>
  </si>
  <si>
    <t>Ф.F7w разд.3 стл.32 стр.196&lt;=Ф.F7w разд.3 стл.21 стр.196</t>
  </si>
  <si>
    <t>Ф.F7w разд.3 стл.32 стр.197&lt;=Ф.F7w разд.3 стл.21 стр.197</t>
  </si>
  <si>
    <t>Ф.F7w разд.3 стл.32 стр.198&lt;=Ф.F7w разд.3 стл.21 стр.198</t>
  </si>
  <si>
    <t>Ф.F7w разд.3 стл.32 стр.199&lt;=Ф.F7w разд.3 стл.21 стр.199</t>
  </si>
  <si>
    <t>Ф.F7w разд.3 стл.32 стр.2&lt;=Ф.F7w разд.3 стл.21 стр.2</t>
  </si>
  <si>
    <t>Ф.F7w разд.3 стл.32 стр.20&lt;=Ф.F7w разд.3 стл.21 стр.20</t>
  </si>
  <si>
    <t>Ф.F7w разд.3 стл.32 стр.200&lt;=Ф.F7w разд.3 стл.21 стр.200</t>
  </si>
  <si>
    <t>Ф.F7w разд.3 стл.32 стр.201&lt;=Ф.F7w разд.3 стл.21 стр.201</t>
  </si>
  <si>
    <t>Ф.F7w разд.3 стл.32 стр.202&lt;=Ф.F7w разд.3 стл.21 стр.202</t>
  </si>
  <si>
    <t>Ф.F7w разд.3 стл.32 стр.203&lt;=Ф.F7w разд.3 стл.21 стр.203</t>
  </si>
  <si>
    <t>Ф.F7w разд.3 стл.32 стр.204&lt;=Ф.F7w разд.3 стл.21 стр.204</t>
  </si>
  <si>
    <t>Ф.F7w разд.3 стл.32 стр.205&lt;=Ф.F7w разд.3 стл.21 стр.205</t>
  </si>
  <si>
    <t>Ф.F7w разд.3 стл.32 стр.206&lt;=Ф.F7w разд.3 стл.21 стр.206</t>
  </si>
  <si>
    <t>Ф.F7w разд.3 стл.32 стр.207&lt;=Ф.F7w разд.3 стл.21 стр.207</t>
  </si>
  <si>
    <t>Ф.F7w разд.3 стл.32 стр.208&lt;=Ф.F7w разд.3 стл.21 стр.208</t>
  </si>
  <si>
    <t>Ф.F7w разд.3 стл.32 стр.209&lt;=Ф.F7w разд.3 стл.21 стр.209</t>
  </si>
  <si>
    <t>Ф.F7w разд.3 стл.32 стр.21&lt;=Ф.F7w разд.3 стл.21 стр.21</t>
  </si>
  <si>
    <t>Ф.F7w разд.3 стл.32 стр.210&lt;=Ф.F7w разд.3 стл.21 стр.210</t>
  </si>
  <si>
    <t>Ф.F7w разд.3 стл.32 стр.211&lt;=Ф.F7w разд.3 стл.21 стр.211</t>
  </si>
  <si>
    <t>Ф.F7w разд.3 стл.32 стр.212&lt;=Ф.F7w разд.3 стл.21 стр.212</t>
  </si>
  <si>
    <t>Ф.F7w разд.3 стл.32 стр.213&lt;=Ф.F7w разд.3 стл.21 стр.213</t>
  </si>
  <si>
    <t>Ф.F7w разд.3 стл.32 стр.214&lt;=Ф.F7w разд.3 стл.21 стр.214</t>
  </si>
  <si>
    <t>Ф.F7w разд.3 стл.32 стр.215&lt;=Ф.F7w разд.3 стл.21 стр.215</t>
  </si>
  <si>
    <t>Ф.F7w разд.3 стл.32 стр.216&lt;=Ф.F7w разд.3 стл.21 стр.216</t>
  </si>
  <si>
    <t>Ф.F7w разд.3 стл.32 стр.217&lt;=Ф.F7w разд.3 стл.21 стр.217</t>
  </si>
  <si>
    <t>Ф.F7w разд.3 стл.32 стр.218&lt;=Ф.F7w разд.3 стл.21 стр.218</t>
  </si>
  <si>
    <t>Ф.F7w разд.3 стл.32 стр.219&lt;=Ф.F7w разд.3 стл.21 стр.219</t>
  </si>
  <si>
    <t>Ф.F7w разд.3 стл.32 стр.22&lt;=Ф.F7w разд.3 стл.21 стр.22</t>
  </si>
  <si>
    <t>Ф.F7w разд.3 стл.32 стр.220&lt;=Ф.F7w разд.3 стл.21 стр.220</t>
  </si>
  <si>
    <t>Ф.F7w разд.3 стл.32 стр.221&lt;=Ф.F7w разд.3 стл.21 стр.221</t>
  </si>
  <si>
    <t>Ф.F7w разд.3 стл.32 стр.222&lt;=Ф.F7w разд.3 стл.21 стр.222</t>
  </si>
  <si>
    <t>Ф.F7w разд.3 стл.32 стр.223&lt;=Ф.F7w разд.3 стл.21 стр.223</t>
  </si>
  <si>
    <t>Ф.F7w разд.3 стл.32 стр.224&lt;=Ф.F7w разд.3 стл.21 стр.224</t>
  </si>
  <si>
    <t>Ф.F7w разд.3 стл.32 стр.225&lt;=Ф.F7w разд.3 стл.21 стр.225</t>
  </si>
  <si>
    <t>Ф.F7w разд.3 стл.32 стр.226&lt;=Ф.F7w разд.3 стл.21 стр.226</t>
  </si>
  <si>
    <t>Ф.F7w разд.3 стл.32 стр.227&lt;=Ф.F7w разд.3 стл.21 стр.227</t>
  </si>
  <si>
    <t>Ф.F7w разд.3 стл.32 стр.228&lt;=Ф.F7w разд.3 стл.21 стр.228</t>
  </si>
  <si>
    <t>Ф.F7w разд.3 стл.32 стр.229&lt;=Ф.F7w разд.3 стл.21 стр.229</t>
  </si>
  <si>
    <t>Ф.F7w разд.3 стл.32 стр.23&lt;=Ф.F7w разд.3 стл.21 стр.23</t>
  </si>
  <si>
    <t>Ф.F7w разд.3 стл.32 стр.230&lt;=Ф.F7w разд.3 стл.21 стр.230</t>
  </si>
  <si>
    <t>Ф.F7w разд.3 стл.32 стр.231&lt;=Ф.F7w разд.3 стл.21 стр.231</t>
  </si>
  <si>
    <t>Ф.F7w разд.3 стл.32 стр.232&lt;=Ф.F7w разд.3 стл.21 стр.232</t>
  </si>
  <si>
    <t>Ф.F7w разд.3 стл.32 стр.233&lt;=Ф.F7w разд.3 стл.21 стр.233</t>
  </si>
  <si>
    <t>Ф.F7w разд.3 стл.32 стр.234&lt;=Ф.F7w разд.3 стл.21 стр.234</t>
  </si>
  <si>
    <t>Ф.F7w разд.3 стл.32 стр.235&lt;=Ф.F7w разд.3 стл.21 стр.235</t>
  </si>
  <si>
    <t>Ф.F7w разд.3 стл.32 стр.236&lt;=Ф.F7w разд.3 стл.21 стр.236</t>
  </si>
  <si>
    <t>Ф.F7w разд.3 стл.32 стр.237&lt;=Ф.F7w разд.3 стл.21 стр.237</t>
  </si>
  <si>
    <t>Ф.F7w разд.3 стл.32 стр.238&lt;=Ф.F7w разд.3 стл.21 стр.238</t>
  </si>
  <si>
    <t>Ф.F7w разд.3 стл.32 стр.239&lt;=Ф.F7w разд.3 стл.21 стр.239</t>
  </si>
  <si>
    <t>Ф.F7w разд.3 стл.32 стр.24&lt;=Ф.F7w разд.3 стл.21 стр.24</t>
  </si>
  <si>
    <t>Ф.F7w разд.3 стл.32 стр.240&lt;=Ф.F7w разд.3 стл.21 стр.240</t>
  </si>
  <si>
    <t>Ф.F7w разд.3 стл.32 стр.241&lt;=Ф.F7w разд.3 стл.21 стр.241</t>
  </si>
  <si>
    <t>Ф.F7w разд.3 стл.32 стр.25&lt;=Ф.F7w разд.3 стл.21 стр.25</t>
  </si>
  <si>
    <t>Ф.F7w разд.3 стл.32 стр.26&lt;=Ф.F7w разд.3 стл.21 стр.26</t>
  </si>
  <si>
    <t>Ф.F7w разд.3 стл.32 стр.27&lt;=Ф.F7w разд.3 стл.21 стр.27</t>
  </si>
  <si>
    <t>Ф.F7w разд.3 стл.32 стр.28&lt;=Ф.F7w разд.3 стл.21 стр.28</t>
  </si>
  <si>
    <t>Ф.F7w разд.3 стл.32 стр.29&lt;=Ф.F7w разд.3 стл.21 стр.29</t>
  </si>
  <si>
    <t>Ф.F7w разд.3 стл.32 стр.3&lt;=Ф.F7w разд.3 стл.21 стр.3</t>
  </si>
  <si>
    <t>Ф.F7w разд.3 стл.32 стр.30&lt;=Ф.F7w разд.3 стл.21 стр.30</t>
  </si>
  <si>
    <t>Ф.F7w разд.3 стл.32 стр.31&lt;=Ф.F7w разд.3 стл.21 стр.31</t>
  </si>
  <si>
    <t>Ф.F7w разд.3 стл.32 стр.32&lt;=Ф.F7w разд.3 стл.21 стр.32</t>
  </si>
  <si>
    <t>Ф.F7w разд.3 стл.32 стр.33&lt;=Ф.F7w разд.3 стл.21 стр.33</t>
  </si>
  <si>
    <t>Ф.F7w разд.3 стл.32 стр.34&lt;=Ф.F7w разд.3 стл.21 стр.34</t>
  </si>
  <si>
    <t>Ф.F7w разд.3 стл.32 стр.35&lt;=Ф.F7w разд.3 стл.21 стр.35</t>
  </si>
  <si>
    <t>Ф.F7w разд.3 стл.32 стр.36&lt;=Ф.F7w разд.3 стл.21 стр.36</t>
  </si>
  <si>
    <t>Ф.F7w разд.3 стл.32 стр.37&lt;=Ф.F7w разд.3 стл.21 стр.37</t>
  </si>
  <si>
    <t>Ф.F7w разд.3 стл.32 стр.38&lt;=Ф.F7w разд.3 стл.21 стр.38</t>
  </si>
  <si>
    <t>Ф.F7w разд.3 стл.32 стр.39&lt;=Ф.F7w разд.3 стл.21 стр.39</t>
  </si>
  <si>
    <t>Ф.F7w разд.3 стл.32 стр.4&lt;=Ф.F7w разд.3 стл.21 стр.4</t>
  </si>
  <si>
    <t>Ф.F7w разд.3 стл.32 стр.40&lt;=Ф.F7w разд.3 стл.21 стр.40</t>
  </si>
  <si>
    <t>Ф.F7w разд.3 стл.32 стр.41&lt;=Ф.F7w разд.3 стл.21 стр.41</t>
  </si>
  <si>
    <t>Ф.F7w разд.3 стл.32 стр.42&lt;=Ф.F7w разд.3 стл.21 стр.42</t>
  </si>
  <si>
    <t>Ф.F7w разд.3 стл.32 стр.43&lt;=Ф.F7w разд.3 стл.21 стр.43</t>
  </si>
  <si>
    <t>Ф.F7w разд.3 стл.32 стр.44&lt;=Ф.F7w разд.3 стл.21 стр.44</t>
  </si>
  <si>
    <t>Ф.F7w разд.3 стл.32 стр.45&lt;=Ф.F7w разд.3 стл.21 стр.45</t>
  </si>
  <si>
    <t>Ф.F7w разд.3 стл.32 стр.46&lt;=Ф.F7w разд.3 стл.21 стр.46</t>
  </si>
  <si>
    <t>Ф.F7w разд.3 стл.32 стр.47&lt;=Ф.F7w разд.3 стл.21 стр.47</t>
  </si>
  <si>
    <t>Ф.F7w разд.3 стл.32 стр.48&lt;=Ф.F7w разд.3 стл.21 стр.48</t>
  </si>
  <si>
    <t>Ф.F7w разд.3 стл.32 стр.49&lt;=Ф.F7w разд.3 стл.21 стр.49</t>
  </si>
  <si>
    <t>Ф.F7w разд.3 стл.32 стр.5&lt;=Ф.F7w разд.3 стл.21 стр.5</t>
  </si>
  <si>
    <t>Ф.F7w разд.3 стл.32 стр.50&lt;=Ф.F7w разд.3 стл.21 стр.50</t>
  </si>
  <si>
    <t>Ф.F7w разд.3 стл.32 стр.51&lt;=Ф.F7w разд.3 стл.21 стр.51</t>
  </si>
  <si>
    <t>Ф.F7w разд.3 стл.32 стр.52&lt;=Ф.F7w разд.3 стл.21 стр.52</t>
  </si>
  <si>
    <t>Ф.F7w разд.3 стл.32 стр.53&lt;=Ф.F7w разд.3 стл.21 стр.53</t>
  </si>
  <si>
    <t>Ф.F7w разд.3 стл.32 стр.54&lt;=Ф.F7w разд.3 стл.21 стр.54</t>
  </si>
  <si>
    <t>Ф.F7w разд.3 стл.32 стр.55&lt;=Ф.F7w разд.3 стл.21 стр.55</t>
  </si>
  <si>
    <t>Ф.F7w разд.3 стл.32 стр.56&lt;=Ф.F7w разд.3 стл.21 стр.56</t>
  </si>
  <si>
    <t>Ф.F7w разд.3 стл.32 стр.57&lt;=Ф.F7w разд.3 стл.21 стр.57</t>
  </si>
  <si>
    <t>Ф.F7w разд.3 стл.32 стр.58&lt;=Ф.F7w разд.3 стл.21 стр.58</t>
  </si>
  <si>
    <t>Ф.F7w разд.3 стл.32 стр.59&lt;=Ф.F7w разд.3 стл.21 стр.59</t>
  </si>
  <si>
    <t>Ф.F7w разд.3 стл.32 стр.6&lt;=Ф.F7w разд.3 стл.21 стр.6</t>
  </si>
  <si>
    <t>Ф.F7w разд.3 стл.32 стр.60&lt;=Ф.F7w разд.3 стл.21 стр.60</t>
  </si>
  <si>
    <t>Ф.F7w разд.3 стл.32 стр.61&lt;=Ф.F7w разд.3 стл.21 стр.61</t>
  </si>
  <si>
    <t>Ф.F7w разд.3 стл.32 стр.62&lt;=Ф.F7w разд.3 стл.21 стр.62</t>
  </si>
  <si>
    <t>Ф.F7w разд.3 стл.32 стр.63&lt;=Ф.F7w разд.3 стл.21 стр.63</t>
  </si>
  <si>
    <t>Ф.F7w разд.3 стл.32 стр.64&lt;=Ф.F7w разд.3 стл.21 стр.64</t>
  </si>
  <si>
    <t>Ф.F7w разд.3 стл.32 стр.65&lt;=Ф.F7w разд.3 стл.21 стр.65</t>
  </si>
  <si>
    <t>Ф.F7w разд.3 стл.32 стр.66&lt;=Ф.F7w разд.3 стл.21 стр.66</t>
  </si>
  <si>
    <t>Ф.F7w разд.3 стл.32 стр.67&lt;=Ф.F7w разд.3 стл.21 стр.67</t>
  </si>
  <si>
    <t>Ф.F7w разд.3 стл.32 стр.68&lt;=Ф.F7w разд.3 стл.21 стр.68</t>
  </si>
  <si>
    <t>Ф.F7w разд.3 стл.32 стр.69&lt;=Ф.F7w разд.3 стл.21 стр.69</t>
  </si>
  <si>
    <t>Ф.F7w разд.3 стл.32 стр.7&lt;=Ф.F7w разд.3 стл.21 стр.7</t>
  </si>
  <si>
    <t>Ф.F7w разд.3 стл.32 стр.70&lt;=Ф.F7w разд.3 стл.21 стр.70</t>
  </si>
  <si>
    <t>Ф.F7w разд.3 стл.32 стр.71&lt;=Ф.F7w разд.3 стл.21 стр.71</t>
  </si>
  <si>
    <t>Ф.F7w разд.3 стл.32 стр.72&lt;=Ф.F7w разд.3 стл.21 стр.72</t>
  </si>
  <si>
    <t>Ф.F7w разд.3 стл.32 стр.73&lt;=Ф.F7w разд.3 стл.21 стр.73</t>
  </si>
  <si>
    <t>Ф.F7w разд.3 стл.32 стр.74&lt;=Ф.F7w разд.3 стл.21 стр.74</t>
  </si>
  <si>
    <t>Ф.F7w разд.3 стл.32 стр.75&lt;=Ф.F7w разд.3 стл.21 стр.75</t>
  </si>
  <si>
    <t>Ф.F7w разд.3 стл.32 стр.76&lt;=Ф.F7w разд.3 стл.21 стр.76</t>
  </si>
  <si>
    <t>Ф.F7w разд.3 стл.32 стр.77&lt;=Ф.F7w разд.3 стл.21 стр.77</t>
  </si>
  <si>
    <t>Ф.F7w разд.3 стл.32 стр.78&lt;=Ф.F7w разд.3 стл.21 стр.78</t>
  </si>
  <si>
    <t>Ф.F7w разд.3 стл.32 стр.79&lt;=Ф.F7w разд.3 стл.21 стр.79</t>
  </si>
  <si>
    <t>Ф.F7w разд.3 стл.32 стр.8&lt;=Ф.F7w разд.3 стл.21 стр.8</t>
  </si>
  <si>
    <t>Ф.F7w разд.3 стл.32 стр.80&lt;=Ф.F7w разд.3 стл.21 стр.80</t>
  </si>
  <si>
    <t>Ф.F7w разд.3 стл.32 стр.81&lt;=Ф.F7w разд.3 стл.21 стр.81</t>
  </si>
  <si>
    <t>Ф.F7w разд.3 стл.32 стр.82&lt;=Ф.F7w разд.3 стл.21 стр.82</t>
  </si>
  <si>
    <t>Ф.F7w разд.3 стл.32 стр.83&lt;=Ф.F7w разд.3 стл.21 стр.83</t>
  </si>
  <si>
    <t>Ф.F7w разд.3 стл.32 стр.84&lt;=Ф.F7w разд.3 стл.21 стр.84</t>
  </si>
  <si>
    <t>Ф.F7w разд.3 стл.32 стр.85&lt;=Ф.F7w разд.3 стл.21 стр.85</t>
  </si>
  <si>
    <t>Ф.F7w разд.3 стл.32 стр.86&lt;=Ф.F7w разд.3 стл.21 стр.86</t>
  </si>
  <si>
    <t>Ф.F7w разд.3 стл.32 стр.87&lt;=Ф.F7w разд.3 стл.21 стр.87</t>
  </si>
  <si>
    <t>Ф.F7w разд.3 стл.32 стр.88&lt;=Ф.F7w разд.3 стл.21 стр.88</t>
  </si>
  <si>
    <t>Ф.F7w разд.3 стл.32 стр.89&lt;=Ф.F7w разд.3 стл.21 стр.89</t>
  </si>
  <si>
    <t>Ф.F7w разд.3 стл.32 стр.9&lt;=Ф.F7w разд.3 стл.21 стр.9</t>
  </si>
  <si>
    <t>Ф.F7w разд.3 стл.32 стр.90&lt;=Ф.F7w разд.3 стл.21 стр.90</t>
  </si>
  <si>
    <t>Ф.F7w разд.3 стл.32 стр.91&lt;=Ф.F7w разд.3 стл.21 стр.91</t>
  </si>
  <si>
    <t>Ф.F7w разд.3 стл.32 стр.92&lt;=Ф.F7w разд.3 стл.21 стр.92</t>
  </si>
  <si>
    <t>Ф.F7w разд.3 стл.32 стр.93&lt;=Ф.F7w разд.3 стл.21 стр.93</t>
  </si>
  <si>
    <t>Ф.F7w разд.3 стл.32 стр.94&lt;=Ф.F7w разд.3 стл.21 стр.94</t>
  </si>
  <si>
    <t>Ф.F7w разд.3 стл.32 стр.95&lt;=Ф.F7w разд.3 стл.21 стр.95</t>
  </si>
  <si>
    <t>Ф.F7w разд.3 стл.32 стр.96&lt;=Ф.F7w разд.3 стл.21 стр.96</t>
  </si>
  <si>
    <t>Ф.F7w разд.3 стл.32 стр.97&lt;=Ф.F7w разд.3 стл.21 стр.97</t>
  </si>
  <si>
    <t>Ф.F7w разд.3 стл.32 стр.98&lt;=Ф.F7w разд.3 стл.21 стр.98</t>
  </si>
  <si>
    <t>Ф.F7w разд.3 стл.32 стр.99&lt;=Ф.F7w разд.3 стл.21 стр.99</t>
  </si>
  <si>
    <t>Из графы 1: рассмотренные в упрощенном порядке</t>
  </si>
  <si>
    <t>с направлением  дела в суд 1 инстанции, с направлением по подсудности</t>
  </si>
  <si>
    <t>с прекращением  производства по делу 
(за искл. ст. 326.1  ГПК РФ)</t>
  </si>
  <si>
    <t>с оставлением заявления без рассмотрения</t>
  </si>
  <si>
    <t>с принятием нового решения</t>
  </si>
  <si>
    <t>Другие апелляционные определения
 с удовлетворением жалоб и представлений</t>
  </si>
  <si>
    <t xml:space="preserve"> отменено решение с прекращением производства по делу в связи с отказом от иска  
(ст. 326.1 ГПК РФ) </t>
  </si>
  <si>
    <t xml:space="preserve">Из оконченных производством: всего обжаловано решений по существу </t>
  </si>
  <si>
    <t>с направлением дела на новое рассмотрение, с направлением по подсудности</t>
  </si>
  <si>
    <t>из графы 2-5 (частично)</t>
  </si>
  <si>
    <t xml:space="preserve">о признании информационных материалов,  распространяемых посредством  ИТ-сети «Интернет» экстремистскими </t>
  </si>
  <si>
    <t>317</t>
  </si>
  <si>
    <t>318</t>
  </si>
  <si>
    <t>319</t>
  </si>
  <si>
    <t>320</t>
  </si>
  <si>
    <t>321</t>
  </si>
  <si>
    <t>322</t>
  </si>
  <si>
    <t>На решения об удовлетворении иска, заявления</t>
  </si>
  <si>
    <t>Заочные решения об удовлетворении требований</t>
  </si>
  <si>
    <t>Заочные решения  с отказом в удовлетворении требований</t>
  </si>
  <si>
    <t>Определения о прекращении производства по делу</t>
  </si>
  <si>
    <t xml:space="preserve">О приостановлении производства по делу </t>
  </si>
  <si>
    <t>Об отказе в принятии заявления</t>
  </si>
  <si>
    <t>О возвращении заявления, оставлении без движения</t>
  </si>
  <si>
    <t xml:space="preserve">Другие определения </t>
  </si>
  <si>
    <t>недоказанность установленных судом I инстанции обстоятельств, имеющих значение для дела</t>
  </si>
  <si>
    <t xml:space="preserve">Руководитель </t>
  </si>
  <si>
    <t>Ф.F7w разд.3 стл.32 стр.242&lt;=Ф.F7w разд.3 стл.21 стр.242</t>
  </si>
  <si>
    <t>Ф.F7w разд.3 стл.32 стр.243&lt;=Ф.F7w разд.3 стл.21 стр.243</t>
  </si>
  <si>
    <t>Ф.F7w разд.3 стл.32 стр.244&lt;=Ф.F7w разд.3 стл.21 стр.244</t>
  </si>
  <si>
    <t>Ф.F7w разд.3 стл.32 стр.245&lt;=Ф.F7w разд.3 стл.21 стр.245</t>
  </si>
  <si>
    <t>Ф.F7w разд.3 стл.32 стр.246&lt;=Ф.F7w разд.3 стл.21 стр.246</t>
  </si>
  <si>
    <t>Ф.F7w разд.3 стл.32 стр.247&lt;=Ф.F7w разд.3 стл.21 стр.247</t>
  </si>
  <si>
    <t>Ф.F7w разд.3 стл.31 стр.242&lt;=Ф.F7w разд.3 стл.21 стр.242</t>
  </si>
  <si>
    <t>Ф.F7w разд.3 стл.31 стр.243&lt;=Ф.F7w разд.3 стл.21 стр.243</t>
  </si>
  <si>
    <t>Ф.F7w разд.3 стл.31 стр.244&lt;=Ф.F7w разд.3 стл.21 стр.244</t>
  </si>
  <si>
    <t>Ф.F7w разд.3 стл.31 стр.245&lt;=Ф.F7w разд.3 стл.21 стр.245</t>
  </si>
  <si>
    <t>Ф.F7w разд.3 стл.31 стр.246&lt;=Ф.F7w разд.3 стл.21 стр.246</t>
  </si>
  <si>
    <t>Ф.F7w разд.3 стл.31 стр.247&lt;=Ф.F7w разд.3 стл.21 стр.247</t>
  </si>
  <si>
    <t>Ф.F7w разд.4 стл.31 стр.317&lt;=Ф.F7w разд.4 стл.21 стр.317</t>
  </si>
  <si>
    <t>Ф.F7w разд.4 стл.31 стр.318&lt;=Ф.F7w разд.4 стл.21 стр.318</t>
  </si>
  <si>
    <t>Ф.F7w разд.4 стл.31 стр.319&lt;=Ф.F7w разд.4 стл.21 стр.319</t>
  </si>
  <si>
    <t>Ф.F7w разд.4 стл.31 стр.320&lt;=Ф.F7w разд.4 стл.21 стр.320</t>
  </si>
  <si>
    <t>Ф.F7w разд.4 стл.31 стр.321&lt;=Ф.F7w разд.4 стл.21 стр.321</t>
  </si>
  <si>
    <t>Ф.F7w разд.4 стл.31 стр.322&lt;=Ф.F7w разд.4 стл.21 стр.322</t>
  </si>
  <si>
    <t>Ф.F7w разд.4 стл.32 стр.317&lt;=Ф.F7w разд.4 стл.21 стр.317</t>
  </si>
  <si>
    <t>Ф.F7w разд.4 стл.32 стр.318&lt;=Ф.F7w разд.4 стл.21 стр.318</t>
  </si>
  <si>
    <t>Ф.F7w разд.4 стл.32 стр.319&lt;=Ф.F7w разд.4 стл.21 стр.319</t>
  </si>
  <si>
    <t>Ф.F7w разд.4 стл.32 стр.320&lt;=Ф.F7w разд.4 стл.21 стр.320</t>
  </si>
  <si>
    <t>Ф.F7w разд.4 стл.32 стр.321&lt;=Ф.F7w разд.4 стл.21 стр.321</t>
  </si>
  <si>
    <t>Ф.F7w разд.4 стл.32 стр.322&lt;=Ф.F7w разд.4 стл.21 стр.322</t>
  </si>
  <si>
    <t>Наименование</t>
  </si>
  <si>
    <t>Республика Адыгея</t>
  </si>
  <si>
    <t>01</t>
  </si>
  <si>
    <t>Республика Алтай</t>
  </si>
  <si>
    <t>02</t>
  </si>
  <si>
    <t>Республика Башкортостан</t>
  </si>
  <si>
    <t>03</t>
  </si>
  <si>
    <t>Республика Бурятия</t>
  </si>
  <si>
    <t>04</t>
  </si>
  <si>
    <t>Республика Дагестан</t>
  </si>
  <si>
    <t>05</t>
  </si>
  <si>
    <t>Республика Ингушетия</t>
  </si>
  <si>
    <t>06</t>
  </si>
  <si>
    <t>Беспублика Кабардино-Балкарская</t>
  </si>
  <si>
    <t>07</t>
  </si>
  <si>
    <t>Республика Калмыкия</t>
  </si>
  <si>
    <t>08</t>
  </si>
  <si>
    <t>Республика Карачаево - Черкесская</t>
  </si>
  <si>
    <t>09</t>
  </si>
  <si>
    <t>Республика Карелия</t>
  </si>
  <si>
    <t>Республика Коми</t>
  </si>
  <si>
    <t>Республика Марий-Эл</t>
  </si>
  <si>
    <t>Республика Мордовия</t>
  </si>
  <si>
    <t>Республика Саха (Якутия)</t>
  </si>
  <si>
    <t xml:space="preserve">Республика Северная Осетия </t>
  </si>
  <si>
    <t>Республика Татарстан</t>
  </si>
  <si>
    <t>Республика Тыва</t>
  </si>
  <si>
    <t>Республика Удмуртия</t>
  </si>
  <si>
    <t>Республика Хакасия</t>
  </si>
  <si>
    <t>Республика Чечня</t>
  </si>
  <si>
    <t>Республика Чувашия</t>
  </si>
  <si>
    <t>Алтайский край</t>
  </si>
  <si>
    <t>Краснодарский край</t>
  </si>
  <si>
    <t>Краснярский край</t>
  </si>
  <si>
    <t>Приморский край</t>
  </si>
  <si>
    <t>Ставропольский край</t>
  </si>
  <si>
    <t>Хабаровский край</t>
  </si>
  <si>
    <t>Амурская область</t>
  </si>
  <si>
    <t>Архангельская область</t>
  </si>
  <si>
    <t>Ненецкий автономный округ</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</si>
  <si>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</si>
  <si>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</si>
  <si>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</si>
  <si>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</si>
  <si>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</si>
  <si>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</si>
  <si>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</si>
  <si>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Ивановская область</t>
  </si>
  <si>
    <t>Иркутская область</t>
  </si>
  <si>
    <t>Калининградская область</t>
  </si>
  <si>
    <t>Калужская область</t>
  </si>
  <si>
    <t>Камчатский край</t>
  </si>
  <si>
    <t>Кемеровская область</t>
  </si>
  <si>
    <t>Кировская область</t>
  </si>
  <si>
    <t>Костромская область</t>
  </si>
  <si>
    <t>Курганская область</t>
  </si>
  <si>
    <t>Курская область</t>
  </si>
  <si>
    <t>Ленинградская область</t>
  </si>
  <si>
    <t>Липецкая область</t>
  </si>
  <si>
    <t>Магаданская область</t>
  </si>
  <si>
    <t>Московская область</t>
  </si>
  <si>
    <t>Мурманская область</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</si>
  <si>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</si>
  <si>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</si>
  <si>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</si>
  <si>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</si>
  <si>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</si>
  <si>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</si>
  <si>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</si>
  <si>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</si>
  <si>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Псковская область</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</si>
  <si>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</si>
  <si>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</si>
  <si>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</si>
  <si>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</si>
  <si>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</si>
  <si>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</si>
  <si>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</si>
  <si>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Тамбовская область</t>
  </si>
  <si>
    <t>Тверская область</t>
  </si>
  <si>
    <t>Томская область</t>
  </si>
  <si>
    <t>Тульская область</t>
  </si>
  <si>
    <t>Тюменская область</t>
  </si>
  <si>
    <t>Ульяновская область</t>
  </si>
  <si>
    <t>Челябинская область</t>
  </si>
  <si>
    <t>Забайкальский край</t>
  </si>
  <si>
    <t>Ярославская область</t>
  </si>
  <si>
    <t>г. Москва</t>
  </si>
  <si>
    <t>г. Санкт-Петербург</t>
  </si>
  <si>
    <t>Еврейская автономная область</t>
  </si>
  <si>
    <t>Ханты-Мансийский автономный округ</t>
  </si>
  <si>
    <t>Чукотский автономный округ</t>
  </si>
  <si>
    <t>Ямало-Ненецкий автономный округ</t>
  </si>
  <si>
    <t>Республика Крым</t>
  </si>
  <si>
    <t>г. Севастополь</t>
  </si>
  <si>
    <t>Из графы: 9 окончено дел</t>
  </si>
  <si>
    <t>по апелляционным жалобам</t>
  </si>
  <si>
    <t>на судебные решения по существу дела</t>
  </si>
  <si>
    <t>на определения по существу дела</t>
  </si>
  <si>
    <t xml:space="preserve">на определения вынесенные в ходе судебного производства </t>
  </si>
  <si>
    <t>на судебные решения (определения) в порядке исполнения решений и иные в порядке гражданского судопроизводства</t>
  </si>
  <si>
    <t>итого гражданских дел (сумма строк 2 - 5)</t>
  </si>
  <si>
    <t>на другие определения по существу дела</t>
  </si>
  <si>
    <t>на судебные решения (определения) в порядке исполнения решений и иные в порядке административного судопроизводства</t>
  </si>
  <si>
    <t>итого административных дел (сумма строк 7 - 10)</t>
  </si>
  <si>
    <t>на решения об отказе в удовлетворении</t>
  </si>
  <si>
    <t>Определения об оставлении заявления без рассмотрения</t>
  </si>
  <si>
    <t>О передаче дела по подсудности</t>
  </si>
  <si>
    <t>итого рассмотрено 
жалоб и представлений по гражданским делам</t>
  </si>
  <si>
    <t>итого рассмотрено 
жалоб и представлений по административным делам</t>
  </si>
  <si>
    <t>Оставлено без рассмотрения, в т.ч. в связи с неявкой сторон (ст. 222 ГПК РФ)</t>
  </si>
  <si>
    <t xml:space="preserve">Прекращено апелляционное производство в связи с отказом от жалобы, представления (ст. 326 ГПК РФ) </t>
  </si>
  <si>
    <t>по существу решений</t>
  </si>
  <si>
    <t xml:space="preserve">Материалы по вопросам исполнительного производства (в соответствии с ГПК РФ) </t>
  </si>
  <si>
    <t>Из строки 1:</t>
  </si>
  <si>
    <t xml:space="preserve">апелляционные дела, поступившие по апелляционному представлению прокурора, в том числе частному </t>
  </si>
  <si>
    <t>рассмотренные в I инстанции по заявлениям прокурора</t>
  </si>
  <si>
    <t xml:space="preserve">рассмотренные в I инстанции в порядке упрощенного производства </t>
  </si>
  <si>
    <t>повторное рассмотрение (пересмотр судебного решения) по иным основаниям (в соответствии со ст. 330.1 ГПК РФ)</t>
  </si>
  <si>
    <t>поступило повторно из кассационной инстанции</t>
  </si>
  <si>
    <t xml:space="preserve">Прекращено апелляционное производство в связи с отказом от жалобы, представления (ст. 303 КАС РФ) </t>
  </si>
  <si>
    <t>с прекращением дела (за искл. 303, 304 КАС РФ)</t>
  </si>
  <si>
    <t xml:space="preserve">о присуждении компенсации за нарушение права на досудебное производство по уголовному делу и применение меры процессуального принуждения в виде наложения ареста на имущество
</t>
  </si>
  <si>
    <t xml:space="preserve">о присуждении компенсации за нарушение права на уголовное досудебное производство в разумный срок и применение меры процессуального принуждения в виде наложения ареста на имущество
</t>
  </si>
  <si>
    <t xml:space="preserve">о признании  информационных материалов экстремистскими (кроме Интернета)  </t>
  </si>
  <si>
    <r>
      <t xml:space="preserve">Другие материалы в порядке административного судопроизводства </t>
    </r>
    <r>
      <rPr>
        <b/>
        <vertAlign val="superscript"/>
        <sz val="16"/>
        <rFont val="Times New Roman"/>
        <family val="1"/>
        <charset val="204"/>
      </rPr>
      <t>2</t>
    </r>
  </si>
  <si>
    <t>апелляционные дела, поступившие по апелляционному представлению прокурора, в том числе частному</t>
  </si>
  <si>
    <t>повторное рассмотрение (пересмотр судебного решения) по иным основаниям (в соответствии со ст. 312 КАС РФ)</t>
  </si>
  <si>
    <t>повторно по новым и вновь открывшимся обстоятельствам</t>
  </si>
  <si>
    <t xml:space="preserve">Прекращено апелляционное производство в связи с отказом по жалобе, представления (ст. 326 ГПК РФ) </t>
  </si>
  <si>
    <t>Первый апелляционный суд (всего)</t>
  </si>
  <si>
    <t>Второй апелляционный суд (всего)</t>
  </si>
  <si>
    <t>Третий апелляционный суд (всего)</t>
  </si>
  <si>
    <t>Четвертый апелляционный суд (всего)</t>
  </si>
  <si>
    <t>Пятый апелляционный суд (всего)</t>
  </si>
  <si>
    <t>Апелляционный военный суд (всего)</t>
  </si>
  <si>
    <t xml:space="preserve">Прекращено апелляционное производство в связи с отказом по  жалобы, представления (ст. 303 КАС РФ) </t>
  </si>
  <si>
    <t>Ф.F7w разд.4 стл.10 стр.185=0</t>
  </si>
  <si>
    <t>Ф.F7w разд.4 стл.11 стр.185=0</t>
  </si>
  <si>
    <t>Ф.F7w разд.4 стл.12 стр.185=0</t>
  </si>
  <si>
    <t>Ф.F7w разд.4 стл.13 стр.185=0</t>
  </si>
  <si>
    <t>Ф.F7w разд.4 стл.14 стр.185=0</t>
  </si>
  <si>
    <t>Ф.F7w разд.4 стл.15 стр.185=0</t>
  </si>
  <si>
    <t>Ф.F7w разд.4 стл.2 стр.185=0</t>
  </si>
  <si>
    <t>Ф.F7w разд.4 стл.3 стр.185=0</t>
  </si>
  <si>
    <t>Ф.F7w разд.4 стл.4 стр.185=0</t>
  </si>
  <si>
    <t>Ф.F7w разд.4 стл.5 стр.185=0</t>
  </si>
  <si>
    <t>Ф.F7w разд.4 стл.6 стр.185=0</t>
  </si>
  <si>
    <t>Ф.F7w разд.4 стл.7 стр.185=0</t>
  </si>
  <si>
    <t>Ф.F7w разд.4 стл.8 стр.185=0</t>
  </si>
  <si>
    <t>Ф.F7w разд.4 стл.9 стр.185=0</t>
  </si>
  <si>
    <t>Ф.F7w разд.4 стл.24 стр.185=0</t>
  </si>
  <si>
    <t>Ф.F7w разд.4 стл.25 стр.185=0</t>
  </si>
  <si>
    <t>Ф.F7w разд.4 стл.26 стр.185=0</t>
  </si>
  <si>
    <t>Ф.F7w разд.4 стл.27 стр.185=0</t>
  </si>
  <si>
    <t>Ф.F7w разд.4 стл.28 стр.185=0</t>
  </si>
  <si>
    <t>Ф.F7w разд.4 стл.29 стр.185=0</t>
  </si>
  <si>
    <t>Ф.F7w разд.4 стл.30 стр.185=0</t>
  </si>
  <si>
    <t>Ф.F7w разд.4 стл.31 стр.185=0</t>
  </si>
  <si>
    <t>Ф.F7w разд.4 стл.32 стр.185=0</t>
  </si>
  <si>
    <t>Ф.F7w разд.4 стл.33 стр.185=0</t>
  </si>
  <si>
    <t>Таблица кодов райсудов</t>
  </si>
  <si>
    <t>Бабушкинский районный суд</t>
  </si>
  <si>
    <t>77RS0001</t>
  </si>
  <si>
    <t>Код субъекта</t>
  </si>
  <si>
    <t>Справочник "Федеральные суды, судейские сообщества, органы системы судебного департамента" все субъекты РФ. Районный суд. " (шифр 100). Отчет от 19.05.2020</t>
  </si>
  <si>
    <t>Басманный районный суд</t>
  </si>
  <si>
    <t>77RS0002</t>
  </si>
  <si>
    <t>Бутырский районный суд</t>
  </si>
  <si>
    <t>77RS0003</t>
  </si>
  <si>
    <t>Гиагинский районный суд</t>
  </si>
  <si>
    <t>01RS0001</t>
  </si>
  <si>
    <t>Гагаринский районный суд</t>
  </si>
  <si>
    <t>77RS0004</t>
  </si>
  <si>
    <t>Кошехабльский районный суд</t>
  </si>
  <si>
    <t>01RS0002</t>
  </si>
  <si>
    <t>Код здания (ПСП)</t>
  </si>
  <si>
    <t>Головинский  районный суд</t>
  </si>
  <si>
    <t>77RS0005</t>
  </si>
  <si>
    <t>Красногвардейский районный суд</t>
  </si>
  <si>
    <t>01RS0003</t>
  </si>
  <si>
    <t>01RS0001.1</t>
  </si>
  <si>
    <t>Дорогомиловский районный суд</t>
  </si>
  <si>
    <t>77RS0006</t>
  </si>
  <si>
    <t>Майкопский городской суд</t>
  </si>
  <si>
    <t>01RS0004</t>
  </si>
  <si>
    <t>01RS0002.1</t>
  </si>
  <si>
    <t>Замоскворецкий районный суд</t>
  </si>
  <si>
    <t>77RS0007</t>
  </si>
  <si>
    <t>Майкопский районный суд</t>
  </si>
  <si>
    <t>01RS0005</t>
  </si>
  <si>
    <t>01RS0003.1</t>
  </si>
  <si>
    <t>Зеленоградский районный суд</t>
  </si>
  <si>
    <t>77RS0008</t>
  </si>
  <si>
    <t>Тахтамукайский районный суд</t>
  </si>
  <si>
    <t>01RS0006</t>
  </si>
  <si>
    <t>01RS0004.1</t>
  </si>
  <si>
    <t>Зюзинский районный суд</t>
  </si>
  <si>
    <t>77RS0009</t>
  </si>
  <si>
    <t>Теучежский районный суд</t>
  </si>
  <si>
    <t>01RS0007</t>
  </si>
  <si>
    <t>01RS0005.1</t>
  </si>
  <si>
    <t>Измайловский районный суд</t>
  </si>
  <si>
    <t>77RS0010</t>
  </si>
  <si>
    <t>Шовгеновский районный суд</t>
  </si>
  <si>
    <t>01RS0008</t>
  </si>
  <si>
    <t>01RS0006.1</t>
  </si>
  <si>
    <t>Коптевский районный суд</t>
  </si>
  <si>
    <t>77RS0011</t>
  </si>
  <si>
    <t>01RS0007.1</t>
  </si>
  <si>
    <t>Кузьминский районный суд</t>
  </si>
  <si>
    <t>77RS0012</t>
  </si>
  <si>
    <t>Горно-Алтайский городской суд</t>
  </si>
  <si>
    <t>02RS0001</t>
  </si>
  <si>
    <t>01RS0008.1</t>
  </si>
  <si>
    <t>Кунцевский районный суд</t>
  </si>
  <si>
    <t>77RS0013</t>
  </si>
  <si>
    <t>Кош-Агачский районный суд</t>
  </si>
  <si>
    <t>02RS0002</t>
  </si>
  <si>
    <t>02RS0001.1</t>
  </si>
  <si>
    <t>Лефортовский районный суд</t>
  </si>
  <si>
    <t>77RS0014</t>
  </si>
  <si>
    <t>Майминский районный суд</t>
  </si>
  <si>
    <t>02RS0003</t>
  </si>
  <si>
    <t>02RS0002.1</t>
  </si>
  <si>
    <t>Люблинский районный суд</t>
  </si>
  <si>
    <t>77RS0015</t>
  </si>
  <si>
    <t>Онгудайский районный суд</t>
  </si>
  <si>
    <t>02RS0004</t>
  </si>
  <si>
    <t>02RS0003.1</t>
  </si>
  <si>
    <t>Мещанский районный суд</t>
  </si>
  <si>
    <t>77RS0016</t>
  </si>
  <si>
    <t>Турочакский районный суд</t>
  </si>
  <si>
    <t>02RS0005</t>
  </si>
  <si>
    <t>02RS0004.1</t>
  </si>
  <si>
    <t>Нагатинский районный суд</t>
  </si>
  <si>
    <t>77RS0017</t>
  </si>
  <si>
    <t>Улаганский районный суд</t>
  </si>
  <si>
    <t>02RS0006</t>
  </si>
  <si>
    <t>02RS0005.1</t>
  </si>
  <si>
    <t>Никулинский районный суд</t>
  </si>
  <si>
    <t>77RS0018</t>
  </si>
  <si>
    <t>Усть-Канский районный суд</t>
  </si>
  <si>
    <t>02RS0007</t>
  </si>
  <si>
    <t>02RS0006.1</t>
  </si>
  <si>
    <t>Останкинский районный суд</t>
  </si>
  <si>
    <t>77RS0019</t>
  </si>
  <si>
    <t>Усть-Коксинский районный суд</t>
  </si>
  <si>
    <t>02RS0008</t>
  </si>
  <si>
    <t>02RS0006.2</t>
  </si>
  <si>
    <t>Перовский районный суд</t>
  </si>
  <si>
    <t>77RS0020</t>
  </si>
  <si>
    <t>Чемальский районный суд</t>
  </si>
  <si>
    <t>02RS0009</t>
  </si>
  <si>
    <t>02RS0007.1</t>
  </si>
  <si>
    <t>Пресненский районный суд</t>
  </si>
  <si>
    <t>77RS0021</t>
  </si>
  <si>
    <t>Чойский районный суд</t>
  </si>
  <si>
    <t>02RS0010</t>
  </si>
  <si>
    <t>02RS0008.1</t>
  </si>
  <si>
    <t>Преображенский районный суд</t>
  </si>
  <si>
    <t>77RS0022</t>
  </si>
  <si>
    <t>Шебалинский районный суд</t>
  </si>
  <si>
    <t>02RS0011</t>
  </si>
  <si>
    <t>02RS0009.1</t>
  </si>
  <si>
    <t>Савеловский районный суд</t>
  </si>
  <si>
    <t>77RS0023</t>
  </si>
  <si>
    <t>02RS0009.2</t>
  </si>
  <si>
    <t>Симоновский районный суд</t>
  </si>
  <si>
    <t>77RS0024</t>
  </si>
  <si>
    <t>Демский районный суд г. Уфы</t>
  </si>
  <si>
    <t>03RS0001</t>
  </si>
  <si>
    <t>02RS0010.1</t>
  </si>
  <si>
    <t>Солнцевский районный суд</t>
  </si>
  <si>
    <t>77RS0025</t>
  </si>
  <si>
    <t>Калининский районный суд г. Уфы</t>
  </si>
  <si>
    <t>03RS0002</t>
  </si>
  <si>
    <t>02RS0011.1</t>
  </si>
  <si>
    <t>Таганский районный суд</t>
  </si>
  <si>
    <t>77RS0026</t>
  </si>
  <si>
    <t>Кировский районный суд г. Уфы</t>
  </si>
  <si>
    <t>03RS0003</t>
  </si>
  <si>
    <t>03RS0001.1</t>
  </si>
  <si>
    <t>Тверской районный суд</t>
  </si>
  <si>
    <t>77RS0027</t>
  </si>
  <si>
    <t>Ленинский районный суд г. Уфы</t>
  </si>
  <si>
    <t>03RS0004</t>
  </si>
  <si>
    <t>03RS0002.1</t>
  </si>
  <si>
    <t>Тимирязевский районный суд</t>
  </si>
  <si>
    <t>77RS0028</t>
  </si>
  <si>
    <t>Октябрьский районный суд г. Уфы</t>
  </si>
  <si>
    <t>03RS0005</t>
  </si>
  <si>
    <t>03RS0003.1</t>
  </si>
  <si>
    <t>Тушинский  районный  суд</t>
  </si>
  <si>
    <t>77RS0029</t>
  </si>
  <si>
    <t>Орджоникидзевский районный суд г. Уфы</t>
  </si>
  <si>
    <t>03RS0006</t>
  </si>
  <si>
    <t>03RS0004.1</t>
  </si>
  <si>
    <t>Хамовнический  районный  суд</t>
  </si>
  <si>
    <t>77RS0030</t>
  </si>
  <si>
    <t>Советский районный суд г. Уфы</t>
  </si>
  <si>
    <t>03RS0007</t>
  </si>
  <si>
    <t>03RS0005.1</t>
  </si>
  <si>
    <t>Хорошевский  районный суд</t>
  </si>
  <si>
    <t>77RS0031</t>
  </si>
  <si>
    <t>Белебеевский городской суд</t>
  </si>
  <si>
    <t>03RS0009</t>
  </si>
  <si>
    <t>03RS0006.1</t>
  </si>
  <si>
    <t>Черемушкинский районный суд</t>
  </si>
  <si>
    <t>77RS0032</t>
  </si>
  <si>
    <t>Белорецкий межрайонный суд</t>
  </si>
  <si>
    <t>03RS0010</t>
  </si>
  <si>
    <t>03RS0007.1</t>
  </si>
  <si>
    <t>Чертановский районный суд</t>
  </si>
  <si>
    <t>77RS0033</t>
  </si>
  <si>
    <t>Ишимбайский городской суд</t>
  </si>
  <si>
    <t>03RS0011</t>
  </si>
  <si>
    <t>03RS0007.2</t>
  </si>
  <si>
    <t>Щербинский районный суд</t>
  </si>
  <si>
    <t>77RS0034</t>
  </si>
  <si>
    <t>Кумертауский межрайонный суд</t>
  </si>
  <si>
    <t>03RS0012</t>
  </si>
  <si>
    <t>03RS0009.1</t>
  </si>
  <si>
    <t>Троицкий районный суд</t>
  </si>
  <si>
    <t>77RS0035</t>
  </si>
  <si>
    <t>Нефтекамский городской суд</t>
  </si>
  <si>
    <t>03RS0013</t>
  </si>
  <si>
    <t>03RS0010.1</t>
  </si>
  <si>
    <t>Октябрьский городской суд</t>
  </si>
  <si>
    <t>03RS0014</t>
  </si>
  <si>
    <t>03RS0010.2.PSP</t>
  </si>
  <si>
    <t>Салаватский городской суд</t>
  </si>
  <si>
    <t>03RS0015</t>
  </si>
  <si>
    <t>03RS0010.3.PSP</t>
  </si>
  <si>
    <t>Сибайский городской суд</t>
  </si>
  <si>
    <t>03RS0016</t>
  </si>
  <si>
    <t>03RS0010.4</t>
  </si>
  <si>
    <t>Стерлитамакский городской суд</t>
  </si>
  <si>
    <t>03RS0017</t>
  </si>
  <si>
    <t>03RS0011.1</t>
  </si>
  <si>
    <t>Абзелиловский районный суд</t>
  </si>
  <si>
    <t>03RS0019</t>
  </si>
  <si>
    <t>03RS0012.1</t>
  </si>
  <si>
    <t>Альшеевский районный суд</t>
  </si>
  <si>
    <t>03RS0020</t>
  </si>
  <si>
    <t>03RS0012.2.PSP</t>
  </si>
  <si>
    <t>Баймакский районный суд</t>
  </si>
  <si>
    <t>03RS0024</t>
  </si>
  <si>
    <t>03RS0013.1</t>
  </si>
  <si>
    <t>Балтачевский межрайонный суд</t>
  </si>
  <si>
    <t>03RS0025</t>
  </si>
  <si>
    <t>03RS0014.1</t>
  </si>
  <si>
    <t>Белокатайский межрайонный суд</t>
  </si>
  <si>
    <t>03RS0028</t>
  </si>
  <si>
    <t>03RS0015.1</t>
  </si>
  <si>
    <t>Бижбулякский межрайонный суд</t>
  </si>
  <si>
    <t>03RS0030</t>
  </si>
  <si>
    <t>03RS0016.1</t>
  </si>
  <si>
    <t>Благоварский межрайонный суд</t>
  </si>
  <si>
    <t>03RS0031</t>
  </si>
  <si>
    <t>03RS0017.1</t>
  </si>
  <si>
    <t>Бирский межрайонный суд</t>
  </si>
  <si>
    <t>03RS0032</t>
  </si>
  <si>
    <t>03RS0017.2</t>
  </si>
  <si>
    <t>Благовещенский районный суд</t>
  </si>
  <si>
    <t>03RS0033</t>
  </si>
  <si>
    <t>03RS0019.1</t>
  </si>
  <si>
    <t>Гафурийский межрайонный суд</t>
  </si>
  <si>
    <t>03RS0037</t>
  </si>
  <si>
    <t>03RS0020.1</t>
  </si>
  <si>
    <t>Давлекановский районный суд</t>
  </si>
  <si>
    <t>03RS0038</t>
  </si>
  <si>
    <t>03RS0024.1</t>
  </si>
  <si>
    <t>Дюртюлинский районный суд</t>
  </si>
  <si>
    <t>03RS0040</t>
  </si>
  <si>
    <t>03RS0025.1</t>
  </si>
  <si>
    <t>Зилаирский межрайонный суд</t>
  </si>
  <si>
    <t>03RS0043</t>
  </si>
  <si>
    <t>03RS0025.2.PSP</t>
  </si>
  <si>
    <t>Иглинский межрайонный суд</t>
  </si>
  <si>
    <t>03RS0044</t>
  </si>
  <si>
    <t>03RS0025.3.PSP</t>
  </si>
  <si>
    <t>Илишевский районный суд</t>
  </si>
  <si>
    <t>03RS0045</t>
  </si>
  <si>
    <t>03RS0028.1</t>
  </si>
  <si>
    <t>Караидельский межрайонный суд</t>
  </si>
  <si>
    <t>03RS0047</t>
  </si>
  <si>
    <t>03RS0028.2.PSP</t>
  </si>
  <si>
    <t>Кармаскалинский межрайонный суд</t>
  </si>
  <si>
    <t>03RS0048</t>
  </si>
  <si>
    <t>03RS0028.3.PSP</t>
  </si>
  <si>
    <t>Краснокамский межрайонный суд</t>
  </si>
  <si>
    <t>03RS0049</t>
  </si>
  <si>
    <t>03RS0030.1</t>
  </si>
  <si>
    <t>Кугарчинский межрайонный суд</t>
  </si>
  <si>
    <t>03RS0051</t>
  </si>
  <si>
    <t>03RS0030.2.PSP</t>
  </si>
  <si>
    <t>Кушнаренковский районный суд</t>
  </si>
  <si>
    <t>03RS0053</t>
  </si>
  <si>
    <t>03RS0031.1</t>
  </si>
  <si>
    <t>Мелеузовский районный суд</t>
  </si>
  <si>
    <t>03RS0054</t>
  </si>
  <si>
    <t>03RS0031.2.PSP</t>
  </si>
  <si>
    <t>Салаватский межрайонный суд</t>
  </si>
  <si>
    <t>03RS0059</t>
  </si>
  <si>
    <t>03RS0032.1</t>
  </si>
  <si>
    <t>Стерлибашевский межрайонный суд</t>
  </si>
  <si>
    <t>03RS0060</t>
  </si>
  <si>
    <t>03RS0032.2.PSP</t>
  </si>
  <si>
    <t>Туймазинский межрайонный суд</t>
  </si>
  <si>
    <t>03RS0063</t>
  </si>
  <si>
    <t>03RS0033.1</t>
  </si>
  <si>
    <t>Уфимский районный суд</t>
  </si>
  <si>
    <t>03RS0064</t>
  </si>
  <si>
    <t>03RS0037.1</t>
  </si>
  <si>
    <t>Учалинский районный суд</t>
  </si>
  <si>
    <t>03RS0065</t>
  </si>
  <si>
    <t>03RS0037.2.PSP</t>
  </si>
  <si>
    <t>Чекмагушевский межрайонный суд</t>
  </si>
  <si>
    <t>03RS0068</t>
  </si>
  <si>
    <t>03RS0038.1</t>
  </si>
  <si>
    <t>Чишминский районный суд</t>
  </si>
  <si>
    <t>03RS0069</t>
  </si>
  <si>
    <t>03RS0040.1</t>
  </si>
  <si>
    <t>Янаульский районный суд</t>
  </si>
  <si>
    <t>03RS0071</t>
  </si>
  <si>
    <t>03RS0043.1</t>
  </si>
  <si>
    <t>03RS0043.2.PSP</t>
  </si>
  <si>
    <t>Баргузинский районный суд</t>
  </si>
  <si>
    <t>04RS0001</t>
  </si>
  <si>
    <t>03RS0044.1</t>
  </si>
  <si>
    <t>Баунтовский районный суд</t>
  </si>
  <si>
    <t>04RS0002</t>
  </si>
  <si>
    <t>03RS0044.2.PSP</t>
  </si>
  <si>
    <t>Бичурский районный суд</t>
  </si>
  <si>
    <t>04RS0003</t>
  </si>
  <si>
    <t>03RS0045.1</t>
  </si>
  <si>
    <t>Гусиноозерский городской суд</t>
  </si>
  <si>
    <t>04RS0004</t>
  </si>
  <si>
    <t>03RS0047.1</t>
  </si>
  <si>
    <t>Джидинский районный суд</t>
  </si>
  <si>
    <t>04RS0005</t>
  </si>
  <si>
    <t>03RS0047.2.PSP</t>
  </si>
  <si>
    <t>Еравнинский районный суд</t>
  </si>
  <si>
    <t>04RS0006</t>
  </si>
  <si>
    <t>03RS0048.1</t>
  </si>
  <si>
    <t>Железнодорожный районный суд г. Улан-Удэ</t>
  </si>
  <si>
    <t>04RS0007</t>
  </si>
  <si>
    <t>03RS0048.2.PSP</t>
  </si>
  <si>
    <t>Заиграевский районный суд</t>
  </si>
  <si>
    <t>04RS0008</t>
  </si>
  <si>
    <t>03RS0049.1</t>
  </si>
  <si>
    <t>Закаменский районный суд</t>
  </si>
  <si>
    <t>04RS0009</t>
  </si>
  <si>
    <t>03RS0049.2.PSP</t>
  </si>
  <si>
    <t>Иволгинский районный суд</t>
  </si>
  <si>
    <t>04RS0010</t>
  </si>
  <si>
    <t>03RS0049.3.PSP</t>
  </si>
  <si>
    <t>Кабанский районный суд</t>
  </si>
  <si>
    <t>04RS0011</t>
  </si>
  <si>
    <t>03RS0051.1</t>
  </si>
  <si>
    <t>Кяхтинский районный суд</t>
  </si>
  <si>
    <t>04RS0014</t>
  </si>
  <si>
    <t>03RS0051.2.PSP</t>
  </si>
  <si>
    <t>Муйский районный суд</t>
  </si>
  <si>
    <t>04RS0015</t>
  </si>
  <si>
    <t>03RS0053.1</t>
  </si>
  <si>
    <t>Мухоршибирский районный суд</t>
  </si>
  <si>
    <t>04RS0016</t>
  </si>
  <si>
    <t>03RS0054.1</t>
  </si>
  <si>
    <t>Октябрьский районный суд г. Улан-Удэ</t>
  </si>
  <si>
    <t>04RS0018</t>
  </si>
  <si>
    <t>03RS0059.1</t>
  </si>
  <si>
    <t>Прибайкальский районный суд</t>
  </si>
  <si>
    <t>04RS0019</t>
  </si>
  <si>
    <t>03RS0059.2.PSP</t>
  </si>
  <si>
    <t>Северобайкальский городской суд</t>
  </si>
  <si>
    <t>04RS0020</t>
  </si>
  <si>
    <t>03RS0060.1</t>
  </si>
  <si>
    <t>Советский районный суд г. Улан-Удэ</t>
  </si>
  <si>
    <t>04RS0021</t>
  </si>
  <si>
    <t>03RS0060.2.PSP</t>
  </si>
  <si>
    <t>Тарбагатайский районный суд</t>
  </si>
  <si>
    <t>04RS0022</t>
  </si>
  <si>
    <t>03RS0060.3.PSP</t>
  </si>
  <si>
    <t>Тункинский районный суд</t>
  </si>
  <si>
    <t>04RS0023</t>
  </si>
  <si>
    <t>03RS0063.1</t>
  </si>
  <si>
    <t>Хоринский районный суд</t>
  </si>
  <si>
    <t>04RS0024</t>
  </si>
  <si>
    <t>03RS0063.2.PSP</t>
  </si>
  <si>
    <t>03RS0064.1</t>
  </si>
  <si>
    <t>Акушинский районный суд</t>
  </si>
  <si>
    <t>05RS0002</t>
  </si>
  <si>
    <t>03RS0065.1</t>
  </si>
  <si>
    <t>Ахтынский районный суд</t>
  </si>
  <si>
    <t>05RS0004</t>
  </si>
  <si>
    <t>03RS0068.1</t>
  </si>
  <si>
    <t>Буйнакский городской суд</t>
  </si>
  <si>
    <t>05RS0005</t>
  </si>
  <si>
    <t>03RS0068.2.PSP</t>
  </si>
  <si>
    <t>Буйнакский районный суд</t>
  </si>
  <si>
    <t>05RS0006</t>
  </si>
  <si>
    <t>03RS0069.1</t>
  </si>
  <si>
    <t>Ботлихский районный суд</t>
  </si>
  <si>
    <t>05RS0007</t>
  </si>
  <si>
    <t>03RS0071.1</t>
  </si>
  <si>
    <t>Бабаюртовский районный суд</t>
  </si>
  <si>
    <t>05RS0008</t>
  </si>
  <si>
    <t>04RS0001.1</t>
  </si>
  <si>
    <t>Гергебильский районный суд</t>
  </si>
  <si>
    <t>05RS0010</t>
  </si>
  <si>
    <t>04RS0001.2.PSP</t>
  </si>
  <si>
    <t>Гунибский районный суд</t>
  </si>
  <si>
    <t>05RS0011</t>
  </si>
  <si>
    <t>04RS0002.1</t>
  </si>
  <si>
    <t>Дербентский городской суд</t>
  </si>
  <si>
    <t>05RS0012</t>
  </si>
  <si>
    <t>04RS0003.1</t>
  </si>
  <si>
    <t>Дербентский районный суд</t>
  </si>
  <si>
    <t>05RS0013</t>
  </si>
  <si>
    <t>04RS0004.1</t>
  </si>
  <si>
    <t>Городской суд г. Дагестанские Огни</t>
  </si>
  <si>
    <t>05RS0016</t>
  </si>
  <si>
    <t>04RS0005.1</t>
  </si>
  <si>
    <t>Избербашский городской суд</t>
  </si>
  <si>
    <t>05RS0017</t>
  </si>
  <si>
    <t>04RS0005.2</t>
  </si>
  <si>
    <t>Кировский районный суд г. Махачкалы</t>
  </si>
  <si>
    <t>05RS0018</t>
  </si>
  <si>
    <t>04RS0006.1</t>
  </si>
  <si>
    <t>Кизлярский городской суд</t>
  </si>
  <si>
    <t>05RS0019</t>
  </si>
  <si>
    <t>04RS0007.1</t>
  </si>
  <si>
    <t>Кизлярский районный суд</t>
  </si>
  <si>
    <t>05RS0020</t>
  </si>
  <si>
    <t>04RS0008.1</t>
  </si>
  <si>
    <t>Каспийский городской суд</t>
  </si>
  <si>
    <t>05RS0021</t>
  </si>
  <si>
    <t>04RS0009.1</t>
  </si>
  <si>
    <t>Кизилюртовский городской суд</t>
  </si>
  <si>
    <t>05RS0022</t>
  </si>
  <si>
    <t>04RS0010.1</t>
  </si>
  <si>
    <t>Кизилюртовский районный суд</t>
  </si>
  <si>
    <t>05RS0023</t>
  </si>
  <si>
    <t>04RS0011.1</t>
  </si>
  <si>
    <t>Каякентский районный суд</t>
  </si>
  <si>
    <t>05RS0024</t>
  </si>
  <si>
    <t>04RS0011.2</t>
  </si>
  <si>
    <t>Кайтагский районный суд</t>
  </si>
  <si>
    <t>05RS0027</t>
  </si>
  <si>
    <t>04RS0011.3</t>
  </si>
  <si>
    <t>Казбековский районный суд</t>
  </si>
  <si>
    <t>05RS0028</t>
  </si>
  <si>
    <t>04RS0014.1</t>
  </si>
  <si>
    <t>Карабудахкентский районный суд</t>
  </si>
  <si>
    <t>05RS0029</t>
  </si>
  <si>
    <t>04RS0015.1</t>
  </si>
  <si>
    <t>Кумторкалинский районный суд</t>
  </si>
  <si>
    <t>05RS0030</t>
  </si>
  <si>
    <t>04RS0016.1</t>
  </si>
  <si>
    <t>Ленинский районный суд г. Махачкалы</t>
  </si>
  <si>
    <t>05RS0031</t>
  </si>
  <si>
    <t>04RS0016.2</t>
  </si>
  <si>
    <t>Левашинский районный суд</t>
  </si>
  <si>
    <t>05RS0032</t>
  </si>
  <si>
    <t>04RS0018.1</t>
  </si>
  <si>
    <t>Лакский районный суд</t>
  </si>
  <si>
    <t>05RS0033</t>
  </si>
  <si>
    <t>04RS0019.1</t>
  </si>
  <si>
    <t>Магарамкентский районный суд</t>
  </si>
  <si>
    <t>05RS0034</t>
  </si>
  <si>
    <t>04RS0019.2</t>
  </si>
  <si>
    <t>Ногайский районный суд</t>
  </si>
  <si>
    <t>05RS0035</t>
  </si>
  <si>
    <t>04RS0020.1</t>
  </si>
  <si>
    <t>Новолакский районный суд</t>
  </si>
  <si>
    <t>05RS0036</t>
  </si>
  <si>
    <t>04RS0020.2</t>
  </si>
  <si>
    <t>Советский районный суд г. Махачкалы</t>
  </si>
  <si>
    <t>05RS0038</t>
  </si>
  <si>
    <t>04RS0021.1</t>
  </si>
  <si>
    <t>Сулейман-Стальский районный суд</t>
  </si>
  <si>
    <t>05RS0039</t>
  </si>
  <si>
    <t>04RS0022.1</t>
  </si>
  <si>
    <t>Сергокалинский районный суд</t>
  </si>
  <si>
    <t>05RS0040</t>
  </si>
  <si>
    <t>04RS0022.2</t>
  </si>
  <si>
    <t>Тляратинский районный суд</t>
  </si>
  <si>
    <t>05RS0041</t>
  </si>
  <si>
    <t>04RS0023.1</t>
  </si>
  <si>
    <t>Табасаранский районный суд</t>
  </si>
  <si>
    <t>05RS0042</t>
  </si>
  <si>
    <t>04RS0023.2</t>
  </si>
  <si>
    <t>Тарумовский районный суд</t>
  </si>
  <si>
    <t>05RS0043</t>
  </si>
  <si>
    <t>04RS0023.3</t>
  </si>
  <si>
    <t>Унцукульский районный суд</t>
  </si>
  <si>
    <t>05RS0044</t>
  </si>
  <si>
    <t>04RS0024.1</t>
  </si>
  <si>
    <t>Хивский районный суд</t>
  </si>
  <si>
    <t>05RS0045</t>
  </si>
  <si>
    <t>04RS0024.2.PSP</t>
  </si>
  <si>
    <t>Хасавюртовский городской суд</t>
  </si>
  <si>
    <t>05RS0046</t>
  </si>
  <si>
    <t>05RS0002.1</t>
  </si>
  <si>
    <t>Хасавюртовский районный суд</t>
  </si>
  <si>
    <t>05RS0047</t>
  </si>
  <si>
    <t>05RS0004.1</t>
  </si>
  <si>
    <t>Хунзахский районный суд</t>
  </si>
  <si>
    <t>05RS0048</t>
  </si>
  <si>
    <t>05RS0004.2</t>
  </si>
  <si>
    <t>Шамильский районный суд</t>
  </si>
  <si>
    <t>05RS0052</t>
  </si>
  <si>
    <t>05RS0005.1</t>
  </si>
  <si>
    <t>05RS0006.1</t>
  </si>
  <si>
    <t>Назрановский районный суд</t>
  </si>
  <si>
    <t>06RS0001</t>
  </si>
  <si>
    <t>05RS0007.1</t>
  </si>
  <si>
    <t>Малгобекский городской суд</t>
  </si>
  <si>
    <t>06RS0002</t>
  </si>
  <si>
    <t>05RS0007.2</t>
  </si>
  <si>
    <t>Карабулакский районный суд</t>
  </si>
  <si>
    <t>06RS0003</t>
  </si>
  <si>
    <t>05RS0007.3</t>
  </si>
  <si>
    <t>Джейрахский районный суд</t>
  </si>
  <si>
    <t>06RS0004</t>
  </si>
  <si>
    <t>05RS0008.1</t>
  </si>
  <si>
    <t>Сунженский районный суд</t>
  </si>
  <si>
    <t>06RS0005</t>
  </si>
  <si>
    <t>05RS0010.1</t>
  </si>
  <si>
    <t>Магасский районный суд</t>
  </si>
  <si>
    <t>06RS0006</t>
  </si>
  <si>
    <t>05RS0011.1</t>
  </si>
  <si>
    <t>05RS0011.2</t>
  </si>
  <si>
    <t>Нальчикский городской суд</t>
  </si>
  <si>
    <t>07RS0001</t>
  </si>
  <si>
    <t>05RS0012.1</t>
  </si>
  <si>
    <t>Баксанский районный суд</t>
  </si>
  <si>
    <t>07RS0002</t>
  </si>
  <si>
    <t>05RS0013.1</t>
  </si>
  <si>
    <t>Урванский районный суд</t>
  </si>
  <si>
    <t>07RS0003</t>
  </si>
  <si>
    <t>05RS0016.1</t>
  </si>
  <si>
    <t>Чегемский районный суд</t>
  </si>
  <si>
    <t>07RS0004</t>
  </si>
  <si>
    <t>05RS0017.1</t>
  </si>
  <si>
    <t>Майский районный суд</t>
  </si>
  <si>
    <t>07RS0005</t>
  </si>
  <si>
    <t>05RS0018.1</t>
  </si>
  <si>
    <t>Прохладненский районный суд</t>
  </si>
  <si>
    <t>07RS0006</t>
  </si>
  <si>
    <t>05RS0019.1</t>
  </si>
  <si>
    <t>Черекский районный суд</t>
  </si>
  <si>
    <t>07RS0007</t>
  </si>
  <si>
    <t>05RS0020.1</t>
  </si>
  <si>
    <t>Терский районный суд</t>
  </si>
  <si>
    <t>07RS0008</t>
  </si>
  <si>
    <t>05RS0021.1</t>
  </si>
  <si>
    <t>Эльбрусский районный суд</t>
  </si>
  <si>
    <t>07RS0009</t>
  </si>
  <si>
    <t>05RS0022.1</t>
  </si>
  <si>
    <t>Зольский районный суд</t>
  </si>
  <si>
    <t>07RS0010</t>
  </si>
  <si>
    <t>05RS0023.1</t>
  </si>
  <si>
    <t>05RS0024.1</t>
  </si>
  <si>
    <t>Элистинский городской суд</t>
  </si>
  <si>
    <t>08RS0001</t>
  </si>
  <si>
    <t>05RS0027.1</t>
  </si>
  <si>
    <t>Городовиковский районный суд</t>
  </si>
  <si>
    <t>08RS0002</t>
  </si>
  <si>
    <t>05RS0027.2</t>
  </si>
  <si>
    <t>Лаганский районный суд</t>
  </si>
  <si>
    <t>08RS0005</t>
  </si>
  <si>
    <t>05RS0028.1</t>
  </si>
  <si>
    <t>Малодербетовский районный суд</t>
  </si>
  <si>
    <t>08RS0006</t>
  </si>
  <si>
    <t>05RS0029.1</t>
  </si>
  <si>
    <t>Приютненский районный суд</t>
  </si>
  <si>
    <t>08RS0008</t>
  </si>
  <si>
    <t>05RS0030.1</t>
  </si>
  <si>
    <t>Сарпинский районный суд</t>
  </si>
  <si>
    <t>08RS0009</t>
  </si>
  <si>
    <t>05RS0031.1</t>
  </si>
  <si>
    <t>Целинный районный суд</t>
  </si>
  <si>
    <t>08RS0010</t>
  </si>
  <si>
    <t>05RS0032.1</t>
  </si>
  <si>
    <t>Черноземельский районный суд</t>
  </si>
  <si>
    <t>08RS0011</t>
  </si>
  <si>
    <t>05RS0033.1</t>
  </si>
  <si>
    <t>Юстинский районный суд</t>
  </si>
  <si>
    <t>08RS0012</t>
  </si>
  <si>
    <t>05RS0033.2</t>
  </si>
  <si>
    <t>Яшкульский районный суд</t>
  </si>
  <si>
    <t>08RS0013</t>
  </si>
  <si>
    <t>05RS0034.1</t>
  </si>
  <si>
    <t>Яшалтинский районный суд</t>
  </si>
  <si>
    <t>08RS0014</t>
  </si>
  <si>
    <t>05RS0034.2</t>
  </si>
  <si>
    <t>05RS0035.1</t>
  </si>
  <si>
    <t>Черкесский городской суд</t>
  </si>
  <si>
    <t>09RS0001</t>
  </si>
  <si>
    <t>05RS0035.2</t>
  </si>
  <si>
    <t>Усть-Джегутинский районный суд</t>
  </si>
  <si>
    <t>09RS0002</t>
  </si>
  <si>
    <t>05RS0036.1</t>
  </si>
  <si>
    <t>Карачаевский городской суд</t>
  </si>
  <si>
    <t>09RS0003</t>
  </si>
  <si>
    <t>05RS0038.1</t>
  </si>
  <si>
    <t>Карачаевский районный суд</t>
  </si>
  <si>
    <t>09RS0004</t>
  </si>
  <si>
    <t>05RS0039.1</t>
  </si>
  <si>
    <t>Малокарачаевский районный суд</t>
  </si>
  <si>
    <t>09RS0005</t>
  </si>
  <si>
    <t>05RS0039.2</t>
  </si>
  <si>
    <t>Урупский районный суд</t>
  </si>
  <si>
    <t>09RS0006</t>
  </si>
  <si>
    <t>05RS0040.1</t>
  </si>
  <si>
    <t>Зеленчукский районный суд</t>
  </si>
  <si>
    <t>09RS0007</t>
  </si>
  <si>
    <t>05RS0041.1</t>
  </si>
  <si>
    <t>Хабезский районный суд</t>
  </si>
  <si>
    <t>09RS0008</t>
  </si>
  <si>
    <t>05RS0041.2</t>
  </si>
  <si>
    <t>Адыге-Хабльский районный суд</t>
  </si>
  <si>
    <t>09RS0009</t>
  </si>
  <si>
    <t>05RS0041.3</t>
  </si>
  <si>
    <t>Прикубанский районный суд</t>
  </si>
  <si>
    <t>09RS0010</t>
  </si>
  <si>
    <t>05RS0042.1</t>
  </si>
  <si>
    <t>05RS0043.1</t>
  </si>
  <si>
    <t>Беломорский районный суд</t>
  </si>
  <si>
    <t>10RS0001</t>
  </si>
  <si>
    <t>05RS0044.1</t>
  </si>
  <si>
    <t>Кемский городской суд</t>
  </si>
  <si>
    <t>10RS0003</t>
  </si>
  <si>
    <t>05RS0044.2</t>
  </si>
  <si>
    <t>Кондопожский городской суд</t>
  </si>
  <si>
    <t>10RS0004</t>
  </si>
  <si>
    <t>05RS0045.1</t>
  </si>
  <si>
    <t>Костомукшский городской суд</t>
  </si>
  <si>
    <t>10RS0005</t>
  </si>
  <si>
    <t>05RS0045.2</t>
  </si>
  <si>
    <t>Лахденпохский районный суд</t>
  </si>
  <si>
    <t>10RS0006</t>
  </si>
  <si>
    <t>05RS0046.1</t>
  </si>
  <si>
    <t>Лоухский районный суд</t>
  </si>
  <si>
    <t>10RS0007</t>
  </si>
  <si>
    <t>05RS0047.1</t>
  </si>
  <si>
    <t>Медвежьегорский районный суд</t>
  </si>
  <si>
    <t>10RS0008</t>
  </si>
  <si>
    <t>05RS0048.1</t>
  </si>
  <si>
    <t>Муезерский районный суд</t>
  </si>
  <si>
    <t>10RS0009</t>
  </si>
  <si>
    <t>05RS0052.1</t>
  </si>
  <si>
    <t>Олонецкий районный суд</t>
  </si>
  <si>
    <t>10RS0010</t>
  </si>
  <si>
    <t>06RS0001.1</t>
  </si>
  <si>
    <t>Петрозаводский городской суд</t>
  </si>
  <si>
    <t>10RS0011</t>
  </si>
  <si>
    <t>06RS0002.1</t>
  </si>
  <si>
    <t>Питкярантский городской суд</t>
  </si>
  <si>
    <t>10RS0012</t>
  </si>
  <si>
    <t>06RS0003.1</t>
  </si>
  <si>
    <t>Прионежский районный суд</t>
  </si>
  <si>
    <t>10RS0013</t>
  </si>
  <si>
    <t>06RS0004.1</t>
  </si>
  <si>
    <t>Пряжинский районный суд</t>
  </si>
  <si>
    <t>10RS0014</t>
  </si>
  <si>
    <t>06RS0005.1</t>
  </si>
  <si>
    <t>Пудожский районный суд</t>
  </si>
  <si>
    <t>10RS0015</t>
  </si>
  <si>
    <t>06RS0006.1</t>
  </si>
  <si>
    <t>Сегежский городской суд</t>
  </si>
  <si>
    <t>10RS0016</t>
  </si>
  <si>
    <t>07RS0001.1</t>
  </si>
  <si>
    <t>Сортавальский городской суд</t>
  </si>
  <si>
    <t>10RS0017</t>
  </si>
  <si>
    <t>07RS0001.2</t>
  </si>
  <si>
    <t>Суоярвский районный суд</t>
  </si>
  <si>
    <t>10RS0018</t>
  </si>
  <si>
    <t>07RS0001.3</t>
  </si>
  <si>
    <t>07RS0001.4</t>
  </si>
  <si>
    <t>Сыктывкарский городской суд</t>
  </si>
  <si>
    <t>11RS0001</t>
  </si>
  <si>
    <t>07RS0002.1</t>
  </si>
  <si>
    <t>Воркутинский городской суд</t>
  </si>
  <si>
    <t>11RS0002</t>
  </si>
  <si>
    <t>07RS0002.2</t>
  </si>
  <si>
    <t>Интинский городской суд</t>
  </si>
  <si>
    <t>11RS0003</t>
  </si>
  <si>
    <t>07RS0003.1</t>
  </si>
  <si>
    <t>Печорский городской суд</t>
  </si>
  <si>
    <t>11RS0004</t>
  </si>
  <si>
    <t>07RS0003.2.PSP</t>
  </si>
  <si>
    <t>Ухтинский городской суд</t>
  </si>
  <si>
    <t>11RS0005</t>
  </si>
  <si>
    <t>07RS0004.1</t>
  </si>
  <si>
    <t>Усинский городской суд</t>
  </si>
  <si>
    <t>11RS0006</t>
  </si>
  <si>
    <t>07RS0005.1</t>
  </si>
  <si>
    <t>Вуктыльский городской суд</t>
  </si>
  <si>
    <t>11RS0007</t>
  </si>
  <si>
    <t>07RS0006.1</t>
  </si>
  <si>
    <t>Сосногорский городской суд</t>
  </si>
  <si>
    <t>11RS0008</t>
  </si>
  <si>
    <t>07RS0007.1</t>
  </si>
  <si>
    <t>Княжпогостский районный суд</t>
  </si>
  <si>
    <t>11RS0009</t>
  </si>
  <si>
    <t>07RS0008.1</t>
  </si>
  <si>
    <t>Эжвинский районный суд г. Сыктывкара</t>
  </si>
  <si>
    <t>11RS0010</t>
  </si>
  <si>
    <t>07RS0009.1</t>
  </si>
  <si>
    <t>Троицко-Печорский районный суд</t>
  </si>
  <si>
    <t>11RS0011</t>
  </si>
  <si>
    <t>07RS0010.1</t>
  </si>
  <si>
    <t>Прилузский районный суд</t>
  </si>
  <si>
    <t>11RS0012</t>
  </si>
  <si>
    <t>08RS0001.1</t>
  </si>
  <si>
    <t>Ижемский районный суд</t>
  </si>
  <si>
    <t>11RS0013</t>
  </si>
  <si>
    <t>08RS0002.1</t>
  </si>
  <si>
    <t>Корткеросский районный суд</t>
  </si>
  <si>
    <t>11RS0014</t>
  </si>
  <si>
    <t>08RS0005.1</t>
  </si>
  <si>
    <t>Сыктывдинский районный суд</t>
  </si>
  <si>
    <t>11RS0016</t>
  </si>
  <si>
    <t>08RS0006.1</t>
  </si>
  <si>
    <t>Сысольский районный суд</t>
  </si>
  <si>
    <t>11RS0017</t>
  </si>
  <si>
    <t>08RS0006.2.PSP</t>
  </si>
  <si>
    <t>Усть-Куломский районный суд</t>
  </si>
  <si>
    <t>11RS0018</t>
  </si>
  <si>
    <t>08RS0008.1</t>
  </si>
  <si>
    <t>Удорский районный суд</t>
  </si>
  <si>
    <t>11RS0019</t>
  </si>
  <si>
    <t>08RS0008.2.PSP</t>
  </si>
  <si>
    <t>Усть-Вымский районный суд</t>
  </si>
  <si>
    <t>11RS0020</t>
  </si>
  <si>
    <t>08RS0009.1</t>
  </si>
  <si>
    <t>08RS0009.2.PSP</t>
  </si>
  <si>
    <t>Волжский городской суд</t>
  </si>
  <si>
    <t>12RS0001</t>
  </si>
  <si>
    <t>08RS0010.1</t>
  </si>
  <si>
    <t>Звениговский районный суд</t>
  </si>
  <si>
    <t>12RS0002</t>
  </si>
  <si>
    <t>08RS0011.1</t>
  </si>
  <si>
    <t>Йошкар-Олинский городской суд</t>
  </si>
  <si>
    <t>12RS0003</t>
  </si>
  <si>
    <t>08RS0012.1</t>
  </si>
  <si>
    <t>Медведевский районный суд</t>
  </si>
  <si>
    <t>12RS0008</t>
  </si>
  <si>
    <t>08RS0013.1</t>
  </si>
  <si>
    <t>Моркинский районный суд</t>
  </si>
  <si>
    <t>12RS0009</t>
  </si>
  <si>
    <t>08RS0014.1</t>
  </si>
  <si>
    <t>Сернурский районный суд</t>
  </si>
  <si>
    <t>12RS0013</t>
  </si>
  <si>
    <t>09RS0001.1</t>
  </si>
  <si>
    <t>Советский районный суд</t>
  </si>
  <si>
    <t>12RS0014</t>
  </si>
  <si>
    <t>09RS0002.1</t>
  </si>
  <si>
    <t>Горномарийский районный суд</t>
  </si>
  <si>
    <t>12RS0016</t>
  </si>
  <si>
    <t>09RS0003.1</t>
  </si>
  <si>
    <t>09RS0004.1</t>
  </si>
  <si>
    <t>Ичалковский районный суд</t>
  </si>
  <si>
    <t>13RS0001</t>
  </si>
  <si>
    <t>09RS0005.1</t>
  </si>
  <si>
    <t>Темниковский районный суд</t>
  </si>
  <si>
    <t>13RS0002</t>
  </si>
  <si>
    <t>09RS0006.1</t>
  </si>
  <si>
    <t>Чамзинский районный суд</t>
  </si>
  <si>
    <t>13RS0003</t>
  </si>
  <si>
    <t>09RS0007.1</t>
  </si>
  <si>
    <t>Ардатовский районный суд</t>
  </si>
  <si>
    <t>13RS0004</t>
  </si>
  <si>
    <t>09RS0008.1</t>
  </si>
  <si>
    <t>Атяшевский районный суд</t>
  </si>
  <si>
    <t>13RS0006</t>
  </si>
  <si>
    <t>09RS0009.1</t>
  </si>
  <si>
    <t>Зубово-Полянский районный суд</t>
  </si>
  <si>
    <t>13RS0011</t>
  </si>
  <si>
    <t>09RS0010.1</t>
  </si>
  <si>
    <t>Инсарский районный суд</t>
  </si>
  <si>
    <t>13RS0012</t>
  </si>
  <si>
    <t>10RS0001.1</t>
  </si>
  <si>
    <t>Ковылкинский районный суд</t>
  </si>
  <si>
    <t>13RS0013</t>
  </si>
  <si>
    <t>10RS0003.1</t>
  </si>
  <si>
    <t>Краснослободский районный суд</t>
  </si>
  <si>
    <t>13RS0015</t>
  </si>
  <si>
    <t>10RS0004.1</t>
  </si>
  <si>
    <t>Лямбирский районный суд</t>
  </si>
  <si>
    <t>13RS0017</t>
  </si>
  <si>
    <t>10RS0005.1</t>
  </si>
  <si>
    <t>Ромодановский районный суд</t>
  </si>
  <si>
    <t>13RS0018</t>
  </si>
  <si>
    <t>10RS0005.2</t>
  </si>
  <si>
    <t>Рузаевский районный суд</t>
  </si>
  <si>
    <t>13RS0019</t>
  </si>
  <si>
    <t>10RS0006.1</t>
  </si>
  <si>
    <t>Торбеевский районный суд</t>
  </si>
  <si>
    <t>13RS0022</t>
  </si>
  <si>
    <t>10RS0007.1</t>
  </si>
  <si>
    <t>Ленинский районный суд г. Саранска</t>
  </si>
  <si>
    <t>13RS0023</t>
  </si>
  <si>
    <t>10RS0008.1</t>
  </si>
  <si>
    <t>Пролетарский районный суд г. Саранска</t>
  </si>
  <si>
    <t>13RS0024</t>
  </si>
  <si>
    <t>10RS0009.1</t>
  </si>
  <si>
    <t>Октябрьский районный суд г. Саранска</t>
  </si>
  <si>
    <t>13RS0025</t>
  </si>
  <si>
    <t>10RS0010.1</t>
  </si>
  <si>
    <t>10RS0011.1</t>
  </si>
  <si>
    <t>Алданский районный суд</t>
  </si>
  <si>
    <t>14RS0002</t>
  </si>
  <si>
    <t>10RS0012.1</t>
  </si>
  <si>
    <t>Булунский районный суд</t>
  </si>
  <si>
    <t>14RS0006</t>
  </si>
  <si>
    <t>10RS0012.2</t>
  </si>
  <si>
    <t>Верхневилюйский районный суд</t>
  </si>
  <si>
    <t>14RS0007</t>
  </si>
  <si>
    <t>10RS0013.1</t>
  </si>
  <si>
    <t>Верхнеколымский районный суд</t>
  </si>
  <si>
    <t>14RS0008</t>
  </si>
  <si>
    <t>10RS0014.1</t>
  </si>
  <si>
    <t>Вилюйский районный суд</t>
  </si>
  <si>
    <t>14RS0010</t>
  </si>
  <si>
    <t>10RS0015.1</t>
  </si>
  <si>
    <t>Кобяйский районный суд</t>
  </si>
  <si>
    <t>14RS0013</t>
  </si>
  <si>
    <t>10RS0016.1</t>
  </si>
  <si>
    <t>Ленский районный суд</t>
  </si>
  <si>
    <t>14RS0014</t>
  </si>
  <si>
    <t>10RS0017.1</t>
  </si>
  <si>
    <t>Мегино-Кангаласский районный суд</t>
  </si>
  <si>
    <t>14RS0015</t>
  </si>
  <si>
    <t>10RS0018.1</t>
  </si>
  <si>
    <t>Мирнинский районный суд</t>
  </si>
  <si>
    <t>14RS0016</t>
  </si>
  <si>
    <t>11RS0001.1</t>
  </si>
  <si>
    <t>Намский районный суд</t>
  </si>
  <si>
    <t>14RS0018</t>
  </si>
  <si>
    <t>11RS0001.2</t>
  </si>
  <si>
    <t>Нерюнгринский городской суд</t>
  </si>
  <si>
    <t>14RS0019</t>
  </si>
  <si>
    <t>11RS0002.1</t>
  </si>
  <si>
    <t>Нюрбинский районный суд</t>
  </si>
  <si>
    <t>14RS0021</t>
  </si>
  <si>
    <t>11RS0002.2</t>
  </si>
  <si>
    <t>Оймяконский районный суд</t>
  </si>
  <si>
    <t>14RS0022</t>
  </si>
  <si>
    <t>11RS0003.1</t>
  </si>
  <si>
    <t>Олёкминский районный суд</t>
  </si>
  <si>
    <t>14RS0023</t>
  </si>
  <si>
    <t>11RS0004.1</t>
  </si>
  <si>
    <t>Сунтарский районный суд</t>
  </si>
  <si>
    <t>14RS0026</t>
  </si>
  <si>
    <t>11RS0005.1</t>
  </si>
  <si>
    <t>Томпонский районный суд</t>
  </si>
  <si>
    <t>14RS0028</t>
  </si>
  <si>
    <t>11RS0006.1</t>
  </si>
  <si>
    <t>Усть-Алданский районный суд</t>
  </si>
  <si>
    <t>14RS0029</t>
  </si>
  <si>
    <t>11RS0007.1</t>
  </si>
  <si>
    <t>Усть-Майский районный суд</t>
  </si>
  <si>
    <t>14RS0030</t>
  </si>
  <si>
    <t>11RS0008.1</t>
  </si>
  <si>
    <t>Усть-Янский районный суд</t>
  </si>
  <si>
    <t>14RS0031</t>
  </si>
  <si>
    <t>11RS0009.1</t>
  </si>
  <si>
    <t>Хангаласский районный суд</t>
  </si>
  <si>
    <t>14RS0032</t>
  </si>
  <si>
    <t>11RS0010.1</t>
  </si>
  <si>
    <t>Чурапчинский районный суд</t>
  </si>
  <si>
    <t>14RS0033</t>
  </si>
  <si>
    <t>11RS0010.2</t>
  </si>
  <si>
    <t>Якутский городской суд</t>
  </si>
  <si>
    <t>14RS0035</t>
  </si>
  <si>
    <t>11RS0011.1</t>
  </si>
  <si>
    <t>11RS0012.1</t>
  </si>
  <si>
    <t>Моздокский районный суд</t>
  </si>
  <si>
    <t>15RS0001</t>
  </si>
  <si>
    <t>11RS0013.1</t>
  </si>
  <si>
    <t>Дигорский районный суд</t>
  </si>
  <si>
    <t>15RS0002</t>
  </si>
  <si>
    <t>11RS0013.2.PSP</t>
  </si>
  <si>
    <t>Пригородный районный суд</t>
  </si>
  <si>
    <t>15RS0003</t>
  </si>
  <si>
    <t>11RS0014.1</t>
  </si>
  <si>
    <t>Кировский районный суд</t>
  </si>
  <si>
    <t>15RS0004</t>
  </si>
  <si>
    <t>11RS0016.1</t>
  </si>
  <si>
    <t>Ардонский районный суд</t>
  </si>
  <si>
    <t>15RS0005</t>
  </si>
  <si>
    <t>11RS0017.1</t>
  </si>
  <si>
    <t>Алагирский районный суд</t>
  </si>
  <si>
    <t>15RS0006</t>
  </si>
  <si>
    <t>11RS0017.2.PSP</t>
  </si>
  <si>
    <t>Правобережный районный суд</t>
  </si>
  <si>
    <t>15RS0007</t>
  </si>
  <si>
    <t>11RS0018.1</t>
  </si>
  <si>
    <t>Ирафский районный суд</t>
  </si>
  <si>
    <t>15RS0008</t>
  </si>
  <si>
    <t>11RS0019.1</t>
  </si>
  <si>
    <t>Ленинский районный суд г. Владикавказа</t>
  </si>
  <si>
    <t>15RS0009</t>
  </si>
  <si>
    <t>11RS0020.1</t>
  </si>
  <si>
    <t>Промышленный районный суд г. Владикавказа</t>
  </si>
  <si>
    <t>15RS0010</t>
  </si>
  <si>
    <t>12RS0001.1</t>
  </si>
  <si>
    <t>Советский районный суд г. Владикавказа</t>
  </si>
  <si>
    <t>15RS0011</t>
  </si>
  <si>
    <t>12RS0002.1</t>
  </si>
  <si>
    <t>12RS0003.1</t>
  </si>
  <si>
    <t>Агрызский районный суд</t>
  </si>
  <si>
    <t>16RS0001</t>
  </si>
  <si>
    <t>12RS0003.2</t>
  </si>
  <si>
    <t>Аксубаевский районный суд</t>
  </si>
  <si>
    <t>16RS0002</t>
  </si>
  <si>
    <t>12RS0008.1</t>
  </si>
  <si>
    <t>Актанышский районный суд</t>
  </si>
  <si>
    <t>16RS0003</t>
  </si>
  <si>
    <t>12RS0008.2</t>
  </si>
  <si>
    <t>Алексеевский районный суд</t>
  </si>
  <si>
    <t>16RS0004</t>
  </si>
  <si>
    <t>12RS0008.3</t>
  </si>
  <si>
    <t>Алькеевский районный суд</t>
  </si>
  <si>
    <t>16RS0005</t>
  </si>
  <si>
    <t>12RS0009.1</t>
  </si>
  <si>
    <t>Апастовский районный суд</t>
  </si>
  <si>
    <t>16RS0006</t>
  </si>
  <si>
    <t>12RS0013.1</t>
  </si>
  <si>
    <t>Арский районный суд</t>
  </si>
  <si>
    <t>16RS0007</t>
  </si>
  <si>
    <t>12RS0013.2</t>
  </si>
  <si>
    <t>Атнинский районный суд</t>
  </si>
  <si>
    <t>16RS0008</t>
  </si>
  <si>
    <t>12RS0013.3</t>
  </si>
  <si>
    <t>Бавлинский городской суд</t>
  </si>
  <si>
    <t>16RS0009</t>
  </si>
  <si>
    <t>12RS0014.1</t>
  </si>
  <si>
    <t>Балтасинский районный суд</t>
  </si>
  <si>
    <t>16RS0010</t>
  </si>
  <si>
    <t>12RS0014.2</t>
  </si>
  <si>
    <t>Буинский городской суд</t>
  </si>
  <si>
    <t>16RS0011</t>
  </si>
  <si>
    <t>12RS0014.3</t>
  </si>
  <si>
    <t>Верхнеуслонский районный суд</t>
  </si>
  <si>
    <t>16RS0012</t>
  </si>
  <si>
    <t>12RS0016.1</t>
  </si>
  <si>
    <t>Высокогорский районный суд</t>
  </si>
  <si>
    <t>16RS0013</t>
  </si>
  <si>
    <t>12RS0016.2</t>
  </si>
  <si>
    <t>Дрожжановский районный суд</t>
  </si>
  <si>
    <t>16RS0014</t>
  </si>
  <si>
    <t>13RS0001.1</t>
  </si>
  <si>
    <t>Кайбицкий районный суд</t>
  </si>
  <si>
    <t>16RS0015</t>
  </si>
  <si>
    <t>13RS0001.2.PSP</t>
  </si>
  <si>
    <t>Камско-Устьинский районный суд</t>
  </si>
  <si>
    <t>16RS0016</t>
  </si>
  <si>
    <t>13RS0002.1</t>
  </si>
  <si>
    <t>Кукморский районный суд</t>
  </si>
  <si>
    <t>16RS0017</t>
  </si>
  <si>
    <t>13RS0002.2.PSP</t>
  </si>
  <si>
    <t>Лаишевский районный суд</t>
  </si>
  <si>
    <t>16RS0018</t>
  </si>
  <si>
    <t>13RS0003.1</t>
  </si>
  <si>
    <t>Мамадышский районный суд</t>
  </si>
  <si>
    <t>16RS0019</t>
  </si>
  <si>
    <t>13RS0003.2.PSP</t>
  </si>
  <si>
    <t>Менделеевский районный суд</t>
  </si>
  <si>
    <t>16RS0020</t>
  </si>
  <si>
    <t>13RS0004.1</t>
  </si>
  <si>
    <t>Мензелинский районный суд</t>
  </si>
  <si>
    <t>16RS0021</t>
  </si>
  <si>
    <t>13RS0006.1</t>
  </si>
  <si>
    <t>Муслюмовский районный суд</t>
  </si>
  <si>
    <t>16RS0022</t>
  </si>
  <si>
    <t>13RS0006.2.PSP</t>
  </si>
  <si>
    <t>Новошешминский районный суд</t>
  </si>
  <si>
    <t>16RS0023</t>
  </si>
  <si>
    <t>13RS0011.1</t>
  </si>
  <si>
    <t>Нурлатский районный суд</t>
  </si>
  <si>
    <t>16RS0024</t>
  </si>
  <si>
    <t>13RS0012.1</t>
  </si>
  <si>
    <t>Пестречинский районный суд</t>
  </si>
  <si>
    <t>16RS0025</t>
  </si>
  <si>
    <t>13RS0012.2.PSP</t>
  </si>
  <si>
    <t>Рыбно-Слободский районный суд</t>
  </si>
  <si>
    <t>16RS0026</t>
  </si>
  <si>
    <t>13RS0013.1</t>
  </si>
  <si>
    <t>Сабинский районный суд</t>
  </si>
  <si>
    <t>16RS0027</t>
  </si>
  <si>
    <t>13RS0015.1</t>
  </si>
  <si>
    <t>Сармановский районный суд</t>
  </si>
  <si>
    <t>16RS0028</t>
  </si>
  <si>
    <t>13RS0015.2.PSP</t>
  </si>
  <si>
    <t>Спасский районный суд</t>
  </si>
  <si>
    <t>16RS0029</t>
  </si>
  <si>
    <t>13RS0015.3.PSP</t>
  </si>
  <si>
    <t>Тетюшский районный суд</t>
  </si>
  <si>
    <t>16RS0030</t>
  </si>
  <si>
    <t>13RS0017.1</t>
  </si>
  <si>
    <t>Тукаевский районный суд</t>
  </si>
  <si>
    <t>16RS0031</t>
  </si>
  <si>
    <t>13RS0018.1</t>
  </si>
  <si>
    <t>Тюлячинский районный суд</t>
  </si>
  <si>
    <t>16RS0032</t>
  </si>
  <si>
    <t>13RS0019.1</t>
  </si>
  <si>
    <t>Черемшанский районный суд</t>
  </si>
  <si>
    <t>16RS0033</t>
  </si>
  <si>
    <t>13RS0022.1</t>
  </si>
  <si>
    <t>Ютазинский районный суд</t>
  </si>
  <si>
    <t>16RS0034</t>
  </si>
  <si>
    <t>13RS0022.2.PSP</t>
  </si>
  <si>
    <t>Азнакаевский городской суд</t>
  </si>
  <si>
    <t>16RS0035</t>
  </si>
  <si>
    <t>13RS0023.1</t>
  </si>
  <si>
    <t>Альметьевский городской суд</t>
  </si>
  <si>
    <t>16RS0036</t>
  </si>
  <si>
    <t>13RS0024.1</t>
  </si>
  <si>
    <t>Бугульминский городской суд</t>
  </si>
  <si>
    <t>16RS0037</t>
  </si>
  <si>
    <t>13RS0025.1</t>
  </si>
  <si>
    <t>Елабужский городской суд</t>
  </si>
  <si>
    <t>16RS0038</t>
  </si>
  <si>
    <t>13RS0025.2.PSP</t>
  </si>
  <si>
    <t>Заинский городской суд</t>
  </si>
  <si>
    <t>16RS0039</t>
  </si>
  <si>
    <t>14RS0002.1</t>
  </si>
  <si>
    <t>Зеленодольский городской суд</t>
  </si>
  <si>
    <t>16RS0040</t>
  </si>
  <si>
    <t>14RS0006.1</t>
  </si>
  <si>
    <t>Лениногорский городской суд</t>
  </si>
  <si>
    <t>16RS0041</t>
  </si>
  <si>
    <t>14RS0006.2.PSP</t>
  </si>
  <si>
    <t>Набережночелнинский городской суд</t>
  </si>
  <si>
    <t>16RS0042</t>
  </si>
  <si>
    <t>14RS0007.1</t>
  </si>
  <si>
    <t>Нижнекамский городской суд</t>
  </si>
  <si>
    <t>16RS0043</t>
  </si>
  <si>
    <t>14RS0008.1</t>
  </si>
  <si>
    <t>Чистопольский городской суд</t>
  </si>
  <si>
    <t>16RS0044</t>
  </si>
  <si>
    <t>14RS0008.2.PSP</t>
  </si>
  <si>
    <t>Авиастроительный районный суд г. Казани</t>
  </si>
  <si>
    <t>16RS0045</t>
  </si>
  <si>
    <t>14RS0008.3.PSP</t>
  </si>
  <si>
    <t>Вахитовский районный суд г. Казани</t>
  </si>
  <si>
    <t>16RS0046</t>
  </si>
  <si>
    <t>14RS0010.1</t>
  </si>
  <si>
    <t>Кировский районный суд г. Казани</t>
  </si>
  <si>
    <t>16RS0047</t>
  </si>
  <si>
    <t>14RS0010.2</t>
  </si>
  <si>
    <t>Московский районный суд г. Казани</t>
  </si>
  <si>
    <t>16RS0048</t>
  </si>
  <si>
    <t>14RS0013.1</t>
  </si>
  <si>
    <t>Ново-Савиновский районный суд г. Казани</t>
  </si>
  <si>
    <t>16RS0049</t>
  </si>
  <si>
    <t>14RS0014.1</t>
  </si>
  <si>
    <t>Приволжский районный суд г. Казани</t>
  </si>
  <si>
    <t>16RS0050</t>
  </si>
  <si>
    <t>14RS0014.2.PSP</t>
  </si>
  <si>
    <t>Советский районный суд г. Казани</t>
  </si>
  <si>
    <t>16RS0051</t>
  </si>
  <si>
    <t>14RS0014.3.PSP</t>
  </si>
  <si>
    <t>14RS0015.1</t>
  </si>
  <si>
    <t>Бай-Тайгинский районный суд</t>
  </si>
  <si>
    <t>17RS0001</t>
  </si>
  <si>
    <t>14RS0015.2.PSP</t>
  </si>
  <si>
    <t>Барун-Хемчикский районный суд</t>
  </si>
  <si>
    <t>17RS0002</t>
  </si>
  <si>
    <t>14RS0016.1.PSP</t>
  </si>
  <si>
    <t>Дзун-Хемчикский районный суд</t>
  </si>
  <si>
    <t>17RS0003</t>
  </si>
  <si>
    <t>14RS0016.2.PSP</t>
  </si>
  <si>
    <t>Каа-Хемский районный суд</t>
  </si>
  <si>
    <t>17RS0004</t>
  </si>
  <si>
    <t>14RS0016.3.PSP</t>
  </si>
  <si>
    <t>Кызылский районный суд</t>
  </si>
  <si>
    <t>17RS0005</t>
  </si>
  <si>
    <t>14RS0016.4</t>
  </si>
  <si>
    <t>Монгун-Тайгинский районный суд</t>
  </si>
  <si>
    <t>17RS0006</t>
  </si>
  <si>
    <t>14RS0016.5.PSP</t>
  </si>
  <si>
    <t>Овюрский районный суд</t>
  </si>
  <si>
    <t>17RS0007</t>
  </si>
  <si>
    <t>14RS0016.6.PSP</t>
  </si>
  <si>
    <t>Пий-Хемский районный суд</t>
  </si>
  <si>
    <t>17RS0008</t>
  </si>
  <si>
    <t>14RS0018.1</t>
  </si>
  <si>
    <t>Сут-Хольский районный суд</t>
  </si>
  <si>
    <t>17RS0009</t>
  </si>
  <si>
    <t>14RS0018.2.PSP</t>
  </si>
  <si>
    <t>Тандинский районный суд</t>
  </si>
  <si>
    <t>17RS0010</t>
  </si>
  <si>
    <t>14RS0019.1</t>
  </si>
  <si>
    <t>Тес-Хемский районный суд</t>
  </si>
  <si>
    <t>17RS0011</t>
  </si>
  <si>
    <t>14RS0021.1</t>
  </si>
  <si>
    <t>Тоджинский районный суд</t>
  </si>
  <si>
    <t>17RS0012</t>
  </si>
  <si>
    <t>14RS0022.1</t>
  </si>
  <si>
    <t>Улуг-Хемский районный суд</t>
  </si>
  <si>
    <t>17RS0013</t>
  </si>
  <si>
    <t>14RS0022.2.PSP</t>
  </si>
  <si>
    <t>Чаа-Хольский районный суд</t>
  </si>
  <si>
    <t>17RS0014</t>
  </si>
  <si>
    <t>14RS0023.1</t>
  </si>
  <si>
    <t>Чеди-Хольский районный суд</t>
  </si>
  <si>
    <t>17RS0015</t>
  </si>
  <si>
    <t>14RS0026.1</t>
  </si>
  <si>
    <t>Эрзинский районный суд</t>
  </si>
  <si>
    <t>17RS0016</t>
  </si>
  <si>
    <t>14RS0028.1</t>
  </si>
  <si>
    <t>Кызылский городской суд</t>
  </si>
  <si>
    <t>17RS0017</t>
  </si>
  <si>
    <t>14RS0028.2.PSP</t>
  </si>
  <si>
    <t>Тере-Хольский районный суд</t>
  </si>
  <si>
    <t>17RS0018</t>
  </si>
  <si>
    <t>14RS0028.3.PSP</t>
  </si>
  <si>
    <t>14RS0029.1</t>
  </si>
  <si>
    <t>Ленинский районный суд г. Ижевска</t>
  </si>
  <si>
    <t>18RS0001</t>
  </si>
  <si>
    <t>14RS0029.2.PSP</t>
  </si>
  <si>
    <t>Первомайский районный суд г. Ижевска</t>
  </si>
  <si>
    <t>18RS0002</t>
  </si>
  <si>
    <t>14RS0030.1</t>
  </si>
  <si>
    <t>Октябрьский районный суд г. Ижевска</t>
  </si>
  <si>
    <t>18RS0003</t>
  </si>
  <si>
    <t>14RS0031.1</t>
  </si>
  <si>
    <t>Индустриальный районный суд г. Ижевска</t>
  </si>
  <si>
    <t>18RS0004</t>
  </si>
  <si>
    <t>14RS0031.2.PSP</t>
  </si>
  <si>
    <t>Устиновский районный суд г. Ижевска</t>
  </si>
  <si>
    <t>18RS0005</t>
  </si>
  <si>
    <t>14RS0031.3.PSP</t>
  </si>
  <si>
    <t>Балезинский районный суд</t>
  </si>
  <si>
    <t>18RS0007</t>
  </si>
  <si>
    <t>14RS0032.1</t>
  </si>
  <si>
    <t>Воткинский районный суд</t>
  </si>
  <si>
    <t>18RS0009</t>
  </si>
  <si>
    <t>14RS0032.2.PSP</t>
  </si>
  <si>
    <t>Глазовский районный суд</t>
  </si>
  <si>
    <t>18RS0011</t>
  </si>
  <si>
    <t>14RS0033.1</t>
  </si>
  <si>
    <t>Завьяловский районный суд</t>
  </si>
  <si>
    <t>18RS0013</t>
  </si>
  <si>
    <t>14RS0035.1</t>
  </si>
  <si>
    <t>Игринский районный суд</t>
  </si>
  <si>
    <t>18RS0014</t>
  </si>
  <si>
    <t>14RS0035.2</t>
  </si>
  <si>
    <t>Камбарский районный суд</t>
  </si>
  <si>
    <t>18RS0015</t>
  </si>
  <si>
    <t>14RS0035.3.PSP</t>
  </si>
  <si>
    <t>Кезский районный суд</t>
  </si>
  <si>
    <t>18RS0016</t>
  </si>
  <si>
    <t>15RS0001.1</t>
  </si>
  <si>
    <t>Кизнерский районный суд</t>
  </si>
  <si>
    <t>18RS0017</t>
  </si>
  <si>
    <t>15RS0002.1</t>
  </si>
  <si>
    <t>Можгинский районный суд</t>
  </si>
  <si>
    <t>18RS0021</t>
  </si>
  <si>
    <t>15RS0003.1</t>
  </si>
  <si>
    <t>Малопургинский районный суд</t>
  </si>
  <si>
    <t>18RS0022</t>
  </si>
  <si>
    <t>15RS0004.1</t>
  </si>
  <si>
    <t>Сарапульский городской суд</t>
  </si>
  <si>
    <t>18RS0023</t>
  </si>
  <si>
    <t>15RS0005.1</t>
  </si>
  <si>
    <t>Сарапульский районный суд</t>
  </si>
  <si>
    <t>18RS0024</t>
  </si>
  <si>
    <t>15RS0006.1</t>
  </si>
  <si>
    <t>Сюмсинский районный суд</t>
  </si>
  <si>
    <t>18RS0026</t>
  </si>
  <si>
    <t>15RS0007.1</t>
  </si>
  <si>
    <t>Увинский районный суд</t>
  </si>
  <si>
    <t>18RS0027</t>
  </si>
  <si>
    <t>15RS0008.1</t>
  </si>
  <si>
    <t>Юкаменский районный суд</t>
  </si>
  <si>
    <t>18RS0029</t>
  </si>
  <si>
    <t>15RS0009.1</t>
  </si>
  <si>
    <t>Якшур-Бодьинский районный суд</t>
  </si>
  <si>
    <t>18RS0031</t>
  </si>
  <si>
    <t>15RS0010.1</t>
  </si>
  <si>
    <t>15RS0011.1</t>
  </si>
  <si>
    <t>Абаканский городской суд</t>
  </si>
  <si>
    <t>19RS0001</t>
  </si>
  <si>
    <t>16RS0001.1</t>
  </si>
  <si>
    <t>Черногорский городской суд</t>
  </si>
  <si>
    <t>19RS0002</t>
  </si>
  <si>
    <t>16RS0002.1</t>
  </si>
  <si>
    <t>Саяногорский городской суд</t>
  </si>
  <si>
    <t>19RS0003</t>
  </si>
  <si>
    <t>16RS0003.1</t>
  </si>
  <si>
    <t>Аскизский районный суд</t>
  </si>
  <si>
    <t>19RS0004</t>
  </si>
  <si>
    <t>16RS0004.1</t>
  </si>
  <si>
    <t>Алтайский районный суд</t>
  </si>
  <si>
    <t>19RS0005</t>
  </si>
  <si>
    <t>16RS0005.1</t>
  </si>
  <si>
    <t>Бейский районный суд</t>
  </si>
  <si>
    <t>19RS0006</t>
  </si>
  <si>
    <t>16RS0006.1</t>
  </si>
  <si>
    <t>Боградский районный суд</t>
  </si>
  <si>
    <t>19RS0007</t>
  </si>
  <si>
    <t>16RS0007.1</t>
  </si>
  <si>
    <t>Орджоникидзевский районный суд</t>
  </si>
  <si>
    <t>19RS0008</t>
  </si>
  <si>
    <t>16RS0008.1</t>
  </si>
  <si>
    <t>Таштыпский районный суд</t>
  </si>
  <si>
    <t>19RS0009</t>
  </si>
  <si>
    <t>16RS0009.1</t>
  </si>
  <si>
    <t>Ширинский районный суд</t>
  </si>
  <si>
    <t>19RS0010</t>
  </si>
  <si>
    <t>16RS0010.1</t>
  </si>
  <si>
    <t>Усть-Абаканский районный суд</t>
  </si>
  <si>
    <t>19RS0011</t>
  </si>
  <si>
    <t>16RS0011.1</t>
  </si>
  <si>
    <t>Абазинский районный суд</t>
  </si>
  <si>
    <t>19RS0012</t>
  </si>
  <si>
    <t>16RS0012.1</t>
  </si>
  <si>
    <t>Сорский районный суд</t>
  </si>
  <si>
    <t>19RS0013</t>
  </si>
  <si>
    <t>16RS0013.1</t>
  </si>
  <si>
    <t>16RS0014.1</t>
  </si>
  <si>
    <t>Старопромысловский районный суд г. Грозного</t>
  </si>
  <si>
    <t>20RS0001</t>
  </si>
  <si>
    <t>16RS0015.1</t>
  </si>
  <si>
    <t>Октябрьский районный суд г. Грозного</t>
  </si>
  <si>
    <t>20RS0002</t>
  </si>
  <si>
    <t>16RS0016.1</t>
  </si>
  <si>
    <t>Заводской районный суд г. Грозного</t>
  </si>
  <si>
    <t>20RS0003</t>
  </si>
  <si>
    <t>16RS0017.1</t>
  </si>
  <si>
    <t>Грозненский районный суд</t>
  </si>
  <si>
    <t>20RS0004</t>
  </si>
  <si>
    <t>16RS0018.1</t>
  </si>
  <si>
    <t>Ленинский районный суд г. Грозного</t>
  </si>
  <si>
    <t>20RS0005</t>
  </si>
  <si>
    <t>16RS0019.1</t>
  </si>
  <si>
    <t>Гудермесский городской суд</t>
  </si>
  <si>
    <t>20RS0006</t>
  </si>
  <si>
    <t>16RS0020.1</t>
  </si>
  <si>
    <t>Наурский районный суд</t>
  </si>
  <si>
    <t>20RS0007</t>
  </si>
  <si>
    <t>16RS0021.1</t>
  </si>
  <si>
    <t>Надтеречный районный суд</t>
  </si>
  <si>
    <t>20RS0008</t>
  </si>
  <si>
    <t>16RS0022.1</t>
  </si>
  <si>
    <t>Урус-Мартановский городской суд</t>
  </si>
  <si>
    <t>20RS0009</t>
  </si>
  <si>
    <t>16RS0023.1</t>
  </si>
  <si>
    <t>Шалинский городской суд</t>
  </si>
  <si>
    <t>20RS0010</t>
  </si>
  <si>
    <t>16RS0024.1</t>
  </si>
  <si>
    <t>Веденский районный суд</t>
  </si>
  <si>
    <t>20RS0011</t>
  </si>
  <si>
    <t>16RS0025.1</t>
  </si>
  <si>
    <t>Ачхой-Мартановский районный суд</t>
  </si>
  <si>
    <t>20RS0013</t>
  </si>
  <si>
    <t>16RS0026.1</t>
  </si>
  <si>
    <t>Шелковской районный суд</t>
  </si>
  <si>
    <t>20RS0015</t>
  </si>
  <si>
    <t>16RS0027.1</t>
  </si>
  <si>
    <t>Ножай-Юртовский районный суд</t>
  </si>
  <si>
    <t>20RS0016</t>
  </si>
  <si>
    <t>16RS0028.1</t>
  </si>
  <si>
    <t>Шатойский районный суд</t>
  </si>
  <si>
    <t>20RS0017</t>
  </si>
  <si>
    <t>16RS0029.1</t>
  </si>
  <si>
    <t>16RS0030.1</t>
  </si>
  <si>
    <t>Алатырский районный суд</t>
  </si>
  <si>
    <t>21RS0001</t>
  </si>
  <si>
    <t>16RS0031.1</t>
  </si>
  <si>
    <t>Батыревский районный суд</t>
  </si>
  <si>
    <t>21RS0003</t>
  </si>
  <si>
    <t>16RS0032.1</t>
  </si>
  <si>
    <t>Вурнарский районный суд</t>
  </si>
  <si>
    <t>21RS0004</t>
  </si>
  <si>
    <t>16RS0033.1</t>
  </si>
  <si>
    <t>Ибресинский районный суд</t>
  </si>
  <si>
    <t>21RS0005</t>
  </si>
  <si>
    <t>16RS0034.1</t>
  </si>
  <si>
    <t>Канашский районный суд</t>
  </si>
  <si>
    <t>21RS0006</t>
  </si>
  <si>
    <t>16RS0035.1</t>
  </si>
  <si>
    <t>Козловский районный суд</t>
  </si>
  <si>
    <t>21RS0007</t>
  </si>
  <si>
    <t>16RS0036.1</t>
  </si>
  <si>
    <t>Красноармейский районный суд</t>
  </si>
  <si>
    <t>21RS0009</t>
  </si>
  <si>
    <t>16RS0037.1</t>
  </si>
  <si>
    <t>Мариинско-Посадский районный суд</t>
  </si>
  <si>
    <t>21RS0011</t>
  </si>
  <si>
    <t>16RS0038.1</t>
  </si>
  <si>
    <t>Моргаушский районный суд</t>
  </si>
  <si>
    <t>21RS0012</t>
  </si>
  <si>
    <t>16RS0039.1</t>
  </si>
  <si>
    <t>Урмарский районный суд</t>
  </si>
  <si>
    <t>21RS0014</t>
  </si>
  <si>
    <t>16RS0040.1</t>
  </si>
  <si>
    <t>Цивильский районный суд</t>
  </si>
  <si>
    <t>21RS0015</t>
  </si>
  <si>
    <t>16RS0040.2</t>
  </si>
  <si>
    <t>Чебоксарский районный суд</t>
  </si>
  <si>
    <t>21RS0016</t>
  </si>
  <si>
    <t>16RS0041.1</t>
  </si>
  <si>
    <t>Шумерлинский районный суд</t>
  </si>
  <si>
    <t>21RS0017</t>
  </si>
  <si>
    <t>16RS0042.1</t>
  </si>
  <si>
    <t>Ядринский районный суд</t>
  </si>
  <si>
    <t>21RS0019</t>
  </si>
  <si>
    <t>16RS0042.2</t>
  </si>
  <si>
    <t>Яльчикский районный суд</t>
  </si>
  <si>
    <t>21RS0020</t>
  </si>
  <si>
    <t>16RS0042.3</t>
  </si>
  <si>
    <t>Новочебоксарский городской суд</t>
  </si>
  <si>
    <t>21RS0022</t>
  </si>
  <si>
    <t>16RS0043.1</t>
  </si>
  <si>
    <t>Ленинский районный суд г. Чебоксары</t>
  </si>
  <si>
    <t>21RS0023</t>
  </si>
  <si>
    <t>16RS0044.1</t>
  </si>
  <si>
    <t>Калининский районный суд г. Чебоксары</t>
  </si>
  <si>
    <t>21RS0024</t>
  </si>
  <si>
    <t>16RS0045.1</t>
  </si>
  <si>
    <t>Московский районный суд г. Чебоксары</t>
  </si>
  <si>
    <t>21RS0025</t>
  </si>
  <si>
    <t>16RS0046.1</t>
  </si>
  <si>
    <t>16RS0047.1</t>
  </si>
  <si>
    <t>Алейский городской суд</t>
  </si>
  <si>
    <t>22RS0001</t>
  </si>
  <si>
    <t>16RS0048.1</t>
  </si>
  <si>
    <t>22RS0002</t>
  </si>
  <si>
    <t>16RS0049.1</t>
  </si>
  <si>
    <t>Бийский районный суд</t>
  </si>
  <si>
    <t>22RS0003</t>
  </si>
  <si>
    <t>16RS0050.1</t>
  </si>
  <si>
    <t>22RS0004</t>
  </si>
  <si>
    <t>16RS0051.1</t>
  </si>
  <si>
    <t>Бурлинский районный суд</t>
  </si>
  <si>
    <t>22RS0005</t>
  </si>
  <si>
    <t>16RS0051.2</t>
  </si>
  <si>
    <t>Быстроистокский районный суд</t>
  </si>
  <si>
    <t>22RS0006</t>
  </si>
  <si>
    <t>17RS0001.1</t>
  </si>
  <si>
    <t>Белокурихинский городской суд</t>
  </si>
  <si>
    <t>22RS0007</t>
  </si>
  <si>
    <t>17RS0002.1</t>
  </si>
  <si>
    <t>Заринский городской суд</t>
  </si>
  <si>
    <t>22RS0008</t>
  </si>
  <si>
    <t>17RS0003.1</t>
  </si>
  <si>
    <t>Змеиногорский городской суд</t>
  </si>
  <si>
    <t>22RS0009</t>
  </si>
  <si>
    <t>17RS0004.1</t>
  </si>
  <si>
    <t>Каменский городской суд</t>
  </si>
  <si>
    <t>22RS0010</t>
  </si>
  <si>
    <t>17RS0005.1</t>
  </si>
  <si>
    <t>Рубцовский городской суд</t>
  </si>
  <si>
    <t>22RS0011</t>
  </si>
  <si>
    <t>17RS0006.1</t>
  </si>
  <si>
    <t>Славгородский городской суд</t>
  </si>
  <si>
    <t>22RS0012</t>
  </si>
  <si>
    <t>17RS0007.1</t>
  </si>
  <si>
    <t>Бийский городской суд</t>
  </si>
  <si>
    <t>22RS0013</t>
  </si>
  <si>
    <t>17RS0008.1</t>
  </si>
  <si>
    <t>Новоалтайский городской суд</t>
  </si>
  <si>
    <t>22RS0015</t>
  </si>
  <si>
    <t>17RS0009.1</t>
  </si>
  <si>
    <t>Волчихинский районный суд</t>
  </si>
  <si>
    <t>22RS0016</t>
  </si>
  <si>
    <t>17RS0010.1</t>
  </si>
  <si>
    <t>Егорьевский районный суд</t>
  </si>
  <si>
    <t>22RS0017</t>
  </si>
  <si>
    <t>17RS0011.1</t>
  </si>
  <si>
    <t>Ельцовский районный суд</t>
  </si>
  <si>
    <t>22RS0018</t>
  </si>
  <si>
    <t>17RS0012.1</t>
  </si>
  <si>
    <t>22RS0019</t>
  </si>
  <si>
    <t>17RS0013.1</t>
  </si>
  <si>
    <t>Залесовский районный суд</t>
  </si>
  <si>
    <t>22RS0020</t>
  </si>
  <si>
    <t>17RS0014.1</t>
  </si>
  <si>
    <t>Заринский районный суд</t>
  </si>
  <si>
    <t>22RS0021</t>
  </si>
  <si>
    <t>17RS0015.1</t>
  </si>
  <si>
    <t>Зональный районный суд</t>
  </si>
  <si>
    <t>22RS0022</t>
  </si>
  <si>
    <t>17RS0016.1</t>
  </si>
  <si>
    <t>Калманский районный суд</t>
  </si>
  <si>
    <t>22RS0023</t>
  </si>
  <si>
    <t>17RS0017.1</t>
  </si>
  <si>
    <t>Ключевский районный суд</t>
  </si>
  <si>
    <t>22RS0024</t>
  </si>
  <si>
    <t>17RS0017.2</t>
  </si>
  <si>
    <t>Косихинский районный суд</t>
  </si>
  <si>
    <t>22RS0025</t>
  </si>
  <si>
    <t>17RS0018.1</t>
  </si>
  <si>
    <t>Красногорский районный суд</t>
  </si>
  <si>
    <t>22RS0026</t>
  </si>
  <si>
    <t>18RS0001.1</t>
  </si>
  <si>
    <t>Краснощековский районный суд</t>
  </si>
  <si>
    <t>22RS0027</t>
  </si>
  <si>
    <t>18RS0001.2</t>
  </si>
  <si>
    <t>Крутихинский районный суд</t>
  </si>
  <si>
    <t>22RS0028</t>
  </si>
  <si>
    <t>18RS0002.1</t>
  </si>
  <si>
    <t>Кулундинский районный суд</t>
  </si>
  <si>
    <t>22RS0029</t>
  </si>
  <si>
    <t>18RS0003.1</t>
  </si>
  <si>
    <t>Курьинский районный суд</t>
  </si>
  <si>
    <t>22RS0030</t>
  </si>
  <si>
    <t>18RS0004.1</t>
  </si>
  <si>
    <t>Кытмановский районный суд</t>
  </si>
  <si>
    <t>22RS0031</t>
  </si>
  <si>
    <t>18RS0005.1</t>
  </si>
  <si>
    <t>Локтевский районный суд</t>
  </si>
  <si>
    <t>22RS0032</t>
  </si>
  <si>
    <t>18RS0007.1</t>
  </si>
  <si>
    <t>Мамонтовский районный суд</t>
  </si>
  <si>
    <t>22RS0033</t>
  </si>
  <si>
    <t>18RS0007.2</t>
  </si>
  <si>
    <t>Михайловский районный суд</t>
  </si>
  <si>
    <t>22RS0034</t>
  </si>
  <si>
    <t>18RS0009.1</t>
  </si>
  <si>
    <t>Районный суд Немецкого национального  района</t>
  </si>
  <si>
    <t>22RS0035</t>
  </si>
  <si>
    <t>18RS0009.2</t>
  </si>
  <si>
    <t>Новичихинский районный суд</t>
  </si>
  <si>
    <t>22RS0036</t>
  </si>
  <si>
    <t>18RS0011.1</t>
  </si>
  <si>
    <t>Павловский районный суд</t>
  </si>
  <si>
    <t>22RS0037</t>
  </si>
  <si>
    <t>18RS0011.2</t>
  </si>
  <si>
    <t>Панкрушихинский районный суд</t>
  </si>
  <si>
    <t>22RS0038</t>
  </si>
  <si>
    <t>18RS0013.1</t>
  </si>
  <si>
    <t>Петропавловский районный суд</t>
  </si>
  <si>
    <t>22RS0039</t>
  </si>
  <si>
    <t>18RS0013.2</t>
  </si>
  <si>
    <t>Поспелихинский районный суд</t>
  </si>
  <si>
    <t>22RS0040</t>
  </si>
  <si>
    <t>18RS0014.1</t>
  </si>
  <si>
    <t>Ребрихинский районный суд</t>
  </si>
  <si>
    <t>22RS0041</t>
  </si>
  <si>
    <t>18RS0015.1</t>
  </si>
  <si>
    <t>Родинский районный суд</t>
  </si>
  <si>
    <t>22RS0042</t>
  </si>
  <si>
    <t>18RS0016.1</t>
  </si>
  <si>
    <t>Романовский районный суд</t>
  </si>
  <si>
    <t>22RS0043</t>
  </si>
  <si>
    <t>18RS0016.2</t>
  </si>
  <si>
    <t>Рубцовский районный суд</t>
  </si>
  <si>
    <t>22RS0044</t>
  </si>
  <si>
    <t>18RS0017.1</t>
  </si>
  <si>
    <t>Смоленский районный суд</t>
  </si>
  <si>
    <t>22RS0045</t>
  </si>
  <si>
    <t>18RS0017.2</t>
  </si>
  <si>
    <t>22RS0046</t>
  </si>
  <si>
    <t>18RS0021.1</t>
  </si>
  <si>
    <t>Солонешенский районный суд</t>
  </si>
  <si>
    <t>22RS0047</t>
  </si>
  <si>
    <t>18RS0021.2</t>
  </si>
  <si>
    <t>Солтонский районный суд</t>
  </si>
  <si>
    <t>22RS0048</t>
  </si>
  <si>
    <t>18RS0022.1</t>
  </si>
  <si>
    <t>Табунский районный суд</t>
  </si>
  <si>
    <t>22RS0050</t>
  </si>
  <si>
    <t>18RS0022.2</t>
  </si>
  <si>
    <t>Тальменский районный суд</t>
  </si>
  <si>
    <t>22RS0051</t>
  </si>
  <si>
    <t>18RS0023.1</t>
  </si>
  <si>
    <t>Тогульский районный суд</t>
  </si>
  <si>
    <t>22RS0052</t>
  </si>
  <si>
    <t>18RS0024.1</t>
  </si>
  <si>
    <t>Топчихинский районный суд</t>
  </si>
  <si>
    <t>22RS0053</t>
  </si>
  <si>
    <t>18RS0024.2</t>
  </si>
  <si>
    <t>Третьяковский районный суд</t>
  </si>
  <si>
    <t>22RS0054</t>
  </si>
  <si>
    <t>18RS0026.1</t>
  </si>
  <si>
    <t>22RS0055</t>
  </si>
  <si>
    <t>18RS0026.2</t>
  </si>
  <si>
    <t>Тюменцевский районный суд</t>
  </si>
  <si>
    <t>22RS0056</t>
  </si>
  <si>
    <t>18RS0027.1</t>
  </si>
  <si>
    <t>Угловский районный суд</t>
  </si>
  <si>
    <t>22RS0057</t>
  </si>
  <si>
    <t>18RS0027.2</t>
  </si>
  <si>
    <t>Усть-Калманский районный суд</t>
  </si>
  <si>
    <t>22RS0058</t>
  </si>
  <si>
    <t>18RS0029.1</t>
  </si>
  <si>
    <t>Усть-Пристанский районный суд</t>
  </si>
  <si>
    <t>22RS0059</t>
  </si>
  <si>
    <t>18RS0029.2</t>
  </si>
  <si>
    <t>Хабарский районный суд</t>
  </si>
  <si>
    <t>22RS0060</t>
  </si>
  <si>
    <t>18RS0031.1</t>
  </si>
  <si>
    <t>22RS0061</t>
  </si>
  <si>
    <t>19RS0001.1</t>
  </si>
  <si>
    <t>Чарышский районный суд</t>
  </si>
  <si>
    <t>22RS0062</t>
  </si>
  <si>
    <t>19RS0002.1</t>
  </si>
  <si>
    <t>Шелаболихинский районный суд</t>
  </si>
  <si>
    <t>22RS0063</t>
  </si>
  <si>
    <t>19RS0003.1</t>
  </si>
  <si>
    <t>Шипуновский районный суд</t>
  </si>
  <si>
    <t>22RS0064</t>
  </si>
  <si>
    <t>19RS0003.2</t>
  </si>
  <si>
    <t>Индустриальный районный суд г. Барнаула</t>
  </si>
  <si>
    <t>22RS0065</t>
  </si>
  <si>
    <t>19RS0004.1</t>
  </si>
  <si>
    <t>Железнодорожный районный суд г. Барнаула</t>
  </si>
  <si>
    <t>22RS0066</t>
  </si>
  <si>
    <t>19RS0004.2</t>
  </si>
  <si>
    <t>Октябрьский районный суд г. Барнаула</t>
  </si>
  <si>
    <t>22RS0067</t>
  </si>
  <si>
    <t>19RS0005.1</t>
  </si>
  <si>
    <t>Центральный районный суд г. Барнаула</t>
  </si>
  <si>
    <t>22RS0068</t>
  </si>
  <si>
    <t>19RS0006.1</t>
  </si>
  <si>
    <t>Ленинский районный суд г. Барнаула</t>
  </si>
  <si>
    <t>22RS0069</t>
  </si>
  <si>
    <t>19RS0007.1</t>
  </si>
  <si>
    <t>Баевский районный суд</t>
  </si>
  <si>
    <t>22RS0070</t>
  </si>
  <si>
    <t>19RS0008.1</t>
  </si>
  <si>
    <t>Яровской районный суд</t>
  </si>
  <si>
    <t>22RS0071</t>
  </si>
  <si>
    <t>19RS0009.1</t>
  </si>
  <si>
    <t>19RS0010.1</t>
  </si>
  <si>
    <t>Абинский районный суд</t>
  </si>
  <si>
    <t>23RS0001</t>
  </si>
  <si>
    <t>19RS0011.1</t>
  </si>
  <si>
    <t>Адлерский районный суд г. Сочи</t>
  </si>
  <si>
    <t>23RS0002</t>
  </si>
  <si>
    <t>19RS0012.1</t>
  </si>
  <si>
    <t>Анапский городской суд</t>
  </si>
  <si>
    <t>23RS0003</t>
  </si>
  <si>
    <t>19RS0013.1</t>
  </si>
  <si>
    <t>Анапский районный суд</t>
  </si>
  <si>
    <t>23RS0004</t>
  </si>
  <si>
    <t>20RS0001.1</t>
  </si>
  <si>
    <t>Апшеронский районный суд</t>
  </si>
  <si>
    <t>23RS0005</t>
  </si>
  <si>
    <t>20RS0002.1</t>
  </si>
  <si>
    <t>Армавирский городской суд</t>
  </si>
  <si>
    <t>23RS0006</t>
  </si>
  <si>
    <t>20RS0003.1</t>
  </si>
  <si>
    <t>Белоглинский районный суд</t>
  </si>
  <si>
    <t>23RS0007</t>
  </si>
  <si>
    <t>20RS0004.1</t>
  </si>
  <si>
    <t>Белореченский районный суд</t>
  </si>
  <si>
    <t>23RS0008</t>
  </si>
  <si>
    <t>20RS0005.1</t>
  </si>
  <si>
    <t>Брюховецкий районный суд</t>
  </si>
  <si>
    <t>23RS0009</t>
  </si>
  <si>
    <t>20RS0006.1</t>
  </si>
  <si>
    <t>Выселковский районный суд</t>
  </si>
  <si>
    <t>23RS0010</t>
  </si>
  <si>
    <t>20RS0007.1</t>
  </si>
  <si>
    <t>Геленджикский городской суд</t>
  </si>
  <si>
    <t>23RS0011</t>
  </si>
  <si>
    <t>20RS0008.1</t>
  </si>
  <si>
    <t>Горячеключевской городской суд</t>
  </si>
  <si>
    <t>23RS0012</t>
  </si>
  <si>
    <t>20RS0009.1</t>
  </si>
  <si>
    <t>Гулькевичский районный суд</t>
  </si>
  <si>
    <t>23RS0013</t>
  </si>
  <si>
    <t>20RS0010.1</t>
  </si>
  <si>
    <t>Динской районный суд</t>
  </si>
  <si>
    <t>23RS0014</t>
  </si>
  <si>
    <t>20RS0011.1</t>
  </si>
  <si>
    <t>Ейский городской суд</t>
  </si>
  <si>
    <t>23RS0015</t>
  </si>
  <si>
    <t>20RS0013.1</t>
  </si>
  <si>
    <t>Ейский районный суд</t>
  </si>
  <si>
    <t>23RS0016</t>
  </si>
  <si>
    <t>20RS0015.1</t>
  </si>
  <si>
    <t>Кавказский районный суд</t>
  </si>
  <si>
    <t>23RS0017</t>
  </si>
  <si>
    <t>20RS0016.1</t>
  </si>
  <si>
    <t>Калининский районный суд</t>
  </si>
  <si>
    <t>23RS0018</t>
  </si>
  <si>
    <t>20RS0017.1</t>
  </si>
  <si>
    <t>Каневской районный суд</t>
  </si>
  <si>
    <t>23RS0019</t>
  </si>
  <si>
    <t>21RS0001.1</t>
  </si>
  <si>
    <t>Кореновский районный суд</t>
  </si>
  <si>
    <t>23RS0020</t>
  </si>
  <si>
    <t>21RS0003.1</t>
  </si>
  <si>
    <t>23RS0021</t>
  </si>
  <si>
    <t>21RS0003.2</t>
  </si>
  <si>
    <t>Кропоткинский городской суд</t>
  </si>
  <si>
    <t>23RS0022</t>
  </si>
  <si>
    <t>21RS0004.1</t>
  </si>
  <si>
    <t>Крыловской районный суд</t>
  </si>
  <si>
    <t>23RS0023</t>
  </si>
  <si>
    <t>21RS0005.1</t>
  </si>
  <si>
    <t>Крымский районный суд</t>
  </si>
  <si>
    <t>23RS0024</t>
  </si>
  <si>
    <t>21RS0006.1</t>
  </si>
  <si>
    <t>Курганинский районный суд</t>
  </si>
  <si>
    <t>23RS0025</t>
  </si>
  <si>
    <t>21RS0007.1</t>
  </si>
  <si>
    <t>Кущевский районный суд</t>
  </si>
  <si>
    <t>23RS0026</t>
  </si>
  <si>
    <t>21RS0009.1</t>
  </si>
  <si>
    <t>Лабинский городской суд</t>
  </si>
  <si>
    <t>23RS0027</t>
  </si>
  <si>
    <t>21RS0009.2</t>
  </si>
  <si>
    <t>Лабинский районный суд</t>
  </si>
  <si>
    <t>23RS0028</t>
  </si>
  <si>
    <t>21RS0011.1</t>
  </si>
  <si>
    <t>Лазаревский районный суд  г. Сочи</t>
  </si>
  <si>
    <t>23RS0029</t>
  </si>
  <si>
    <t>21RS0012.1</t>
  </si>
  <si>
    <t>Ленинградский районный суд</t>
  </si>
  <si>
    <t>23RS0030</t>
  </si>
  <si>
    <t>21RS0014.1</t>
  </si>
  <si>
    <t>Ленинский районный суд г. Краснодара</t>
  </si>
  <si>
    <t>23RS0031</t>
  </si>
  <si>
    <t>21RS0014.2</t>
  </si>
  <si>
    <t>Ленинский районный суд г. Новороссийска</t>
  </si>
  <si>
    <t>23RS0032</t>
  </si>
  <si>
    <t>21RS0015.1</t>
  </si>
  <si>
    <t>Мостовской районный суд</t>
  </si>
  <si>
    <t>23RS0033</t>
  </si>
  <si>
    <t>21RS0016.1</t>
  </si>
  <si>
    <t>Новокубанский районный суд</t>
  </si>
  <si>
    <t>23RS0034</t>
  </si>
  <si>
    <t>21RS0017.1</t>
  </si>
  <si>
    <t>Новопокровский районный суд</t>
  </si>
  <si>
    <t>23RS0035</t>
  </si>
  <si>
    <t>21RS0017.2</t>
  </si>
  <si>
    <t>Октябрьский районный суд г. Краснодара</t>
  </si>
  <si>
    <t>23RS0036</t>
  </si>
  <si>
    <t>21RS0019.1</t>
  </si>
  <si>
    <t>Октябрьский районный суд г. Новороссийска</t>
  </si>
  <si>
    <t>23RS0037</t>
  </si>
  <si>
    <t>21RS0019.2</t>
  </si>
  <si>
    <t>Отрадненский районный суд</t>
  </si>
  <si>
    <t>23RS0038</t>
  </si>
  <si>
    <t>21RS0020.1</t>
  </si>
  <si>
    <t>23RS0039</t>
  </si>
  <si>
    <t>21RS0020.2</t>
  </si>
  <si>
    <t>Первомайский районный суд г. Краснодара</t>
  </si>
  <si>
    <t>23RS0040</t>
  </si>
  <si>
    <t>21RS0022.1</t>
  </si>
  <si>
    <t>Прикубанский районный суд г. Краснодара</t>
  </si>
  <si>
    <t>23RS0041</t>
  </si>
  <si>
    <t>21RS0023.1</t>
  </si>
  <si>
    <t>Приморский районный суд г. Новороссийска</t>
  </si>
  <si>
    <t>23RS0042</t>
  </si>
  <si>
    <t>21RS0024.1</t>
  </si>
  <si>
    <t>Приморско-Ахтарский районный суд</t>
  </si>
  <si>
    <t>23RS0043</t>
  </si>
  <si>
    <t>21RS0025.1</t>
  </si>
  <si>
    <t>Северский районный суд</t>
  </si>
  <si>
    <t>23RS0044</t>
  </si>
  <si>
    <t>22RS0001.1</t>
  </si>
  <si>
    <t>Славянский городской суд</t>
  </si>
  <si>
    <t>23RS0045</t>
  </si>
  <si>
    <t>22RS0002.1</t>
  </si>
  <si>
    <t>Славянский районный суд</t>
  </si>
  <si>
    <t>23RS0046</t>
  </si>
  <si>
    <t>22RS0003.1</t>
  </si>
  <si>
    <t>Советский районный суд г. Краснодара</t>
  </si>
  <si>
    <t>23RS0047</t>
  </si>
  <si>
    <t>22RS0004.1</t>
  </si>
  <si>
    <t>Староминской районный суд</t>
  </si>
  <si>
    <t>23RS0048</t>
  </si>
  <si>
    <t>22RS0004.2</t>
  </si>
  <si>
    <t>Тбилисский районный суд</t>
  </si>
  <si>
    <t>23RS0049</t>
  </si>
  <si>
    <t>22RS0005.1</t>
  </si>
  <si>
    <t>Темрюкский районный суд</t>
  </si>
  <si>
    <t>23RS0050</t>
  </si>
  <si>
    <t>22RS0006.1</t>
  </si>
  <si>
    <t>Тимашевский районный суд</t>
  </si>
  <si>
    <t>23RS0051</t>
  </si>
  <si>
    <t>22RS0007.1</t>
  </si>
  <si>
    <t>Тихорецкий городской суд</t>
  </si>
  <si>
    <t>23RS0052</t>
  </si>
  <si>
    <t>22RS0008.1</t>
  </si>
  <si>
    <t>Тихорецкий районный суд</t>
  </si>
  <si>
    <t>23RS0053</t>
  </si>
  <si>
    <t>22RS0009.1</t>
  </si>
  <si>
    <t>Туапсинский городской суд</t>
  </si>
  <si>
    <t>23RS0054</t>
  </si>
  <si>
    <t>22RS0010.1</t>
  </si>
  <si>
    <t>Туапсинский районный суд</t>
  </si>
  <si>
    <t>23RS0055</t>
  </si>
  <si>
    <t>22RS0011.1</t>
  </si>
  <si>
    <t>Успенский районный суд</t>
  </si>
  <si>
    <t>23RS0056</t>
  </si>
  <si>
    <t>22RS0011.2</t>
  </si>
  <si>
    <t>Усть-Лабинский районный суд</t>
  </si>
  <si>
    <t>23RS0057</t>
  </si>
  <si>
    <t>22RS0012.1</t>
  </si>
  <si>
    <t>Хостинский районный суд г. Сочи</t>
  </si>
  <si>
    <t>23RS0058</t>
  </si>
  <si>
    <t>22RS0013.1</t>
  </si>
  <si>
    <t>Центральный районный суд г. Сочи</t>
  </si>
  <si>
    <t>23RS0059</t>
  </si>
  <si>
    <t>22RS0015.1</t>
  </si>
  <si>
    <t>Щербиновский районный суд</t>
  </si>
  <si>
    <t>23RS0060</t>
  </si>
  <si>
    <t>22RS0016.1</t>
  </si>
  <si>
    <t>22RS0017.1</t>
  </si>
  <si>
    <t>Абанский районный суд</t>
  </si>
  <si>
    <t>24RS0001</t>
  </si>
  <si>
    <t>22RS0018.1</t>
  </si>
  <si>
    <t>Ачинский городской суд</t>
  </si>
  <si>
    <t>24RS0002</t>
  </si>
  <si>
    <t>22RS0019.1</t>
  </si>
  <si>
    <t>Балахтинский районный суд</t>
  </si>
  <si>
    <t>24RS0003</t>
  </si>
  <si>
    <t>22RS0020.1</t>
  </si>
  <si>
    <t>Березовский районный суд</t>
  </si>
  <si>
    <t>24RS0004</t>
  </si>
  <si>
    <t>22RS0021.1</t>
  </si>
  <si>
    <t>Бирилюсский районный суд</t>
  </si>
  <si>
    <t>24RS0005</t>
  </si>
  <si>
    <t>22RS0022.1</t>
  </si>
  <si>
    <t>Боготольский районный суд</t>
  </si>
  <si>
    <t>24RS0006</t>
  </si>
  <si>
    <t>22RS0023.1</t>
  </si>
  <si>
    <t>Богучанский районный суд</t>
  </si>
  <si>
    <t>24RS0007</t>
  </si>
  <si>
    <t>22RS0024.1</t>
  </si>
  <si>
    <t>Большемуртинский районный суд</t>
  </si>
  <si>
    <t>24RS0008</t>
  </si>
  <si>
    <t>22RS0025.1</t>
  </si>
  <si>
    <t>Большеулуйский районный суд</t>
  </si>
  <si>
    <t>24RS0009</t>
  </si>
  <si>
    <t>22RS0026.1</t>
  </si>
  <si>
    <t>Дзержинский районный суд</t>
  </si>
  <si>
    <t>24RS0011</t>
  </si>
  <si>
    <t>22RS0027.1</t>
  </si>
  <si>
    <t>Дивногорский городской суд</t>
  </si>
  <si>
    <t>24RS0012</t>
  </si>
  <si>
    <t>22RS0028.1</t>
  </si>
  <si>
    <t>Емельяновский районный суд</t>
  </si>
  <si>
    <t>24RS0013</t>
  </si>
  <si>
    <t>22RS0029.1</t>
  </si>
  <si>
    <t>Енисейский районный суд</t>
  </si>
  <si>
    <t>24RS0014</t>
  </si>
  <si>
    <t>22RS0030.1</t>
  </si>
  <si>
    <t>Ермаковский районный суд</t>
  </si>
  <si>
    <t>24RS0015</t>
  </si>
  <si>
    <t>22RS0031.1</t>
  </si>
  <si>
    <t>Железногорский городской суд</t>
  </si>
  <si>
    <t>24RS0016</t>
  </si>
  <si>
    <t>22RS0032.1</t>
  </si>
  <si>
    <t>Железнодорожный районный суд г. Красноярска</t>
  </si>
  <si>
    <t>24RS0017</t>
  </si>
  <si>
    <t>22RS0033.1</t>
  </si>
  <si>
    <t>Зеленогорский городской суд</t>
  </si>
  <si>
    <t>24RS0018</t>
  </si>
  <si>
    <t>22RS0034.1</t>
  </si>
  <si>
    <t>Игарский городской суд</t>
  </si>
  <si>
    <t>24RS0019</t>
  </si>
  <si>
    <t>22RS0035.1</t>
  </si>
  <si>
    <t>Идринский районный суд</t>
  </si>
  <si>
    <t>24RS0020</t>
  </si>
  <si>
    <t>22RS0036.1</t>
  </si>
  <si>
    <t>Иланский районный суд</t>
  </si>
  <si>
    <t>24RS0021</t>
  </si>
  <si>
    <t>22RS0037.1</t>
  </si>
  <si>
    <t>Ирбейский районный суд</t>
  </si>
  <si>
    <t>24RS0022</t>
  </si>
  <si>
    <t>22RS0037.2</t>
  </si>
  <si>
    <t>Казачинский районный суд</t>
  </si>
  <si>
    <t>24RS0023</t>
  </si>
  <si>
    <t>22RS0038.1</t>
  </si>
  <si>
    <t>Канский городской суд</t>
  </si>
  <si>
    <t>24RS0024</t>
  </si>
  <si>
    <t>22RS0039.1</t>
  </si>
  <si>
    <t>Канский районный суд</t>
  </si>
  <si>
    <t>24RS0025</t>
  </si>
  <si>
    <t>22RS0040.1</t>
  </si>
  <si>
    <t>Каратузский районный суд</t>
  </si>
  <si>
    <t>24RS0026</t>
  </si>
  <si>
    <t>22RS0041.1</t>
  </si>
  <si>
    <t>Кежемский районный суд</t>
  </si>
  <si>
    <t>24RS0027</t>
  </si>
  <si>
    <t>22RS0042.1</t>
  </si>
  <si>
    <t>Кировский районный суд г. Красноярска</t>
  </si>
  <si>
    <t>24RS0028</t>
  </si>
  <si>
    <t>22RS0043.1</t>
  </si>
  <si>
    <t>Козульский районный суд</t>
  </si>
  <si>
    <t>24RS0029</t>
  </si>
  <si>
    <t>22RS0044.1</t>
  </si>
  <si>
    <t>Краснотуранский районный суд</t>
  </si>
  <si>
    <t>24RS0030</t>
  </si>
  <si>
    <t>22RS0045.1</t>
  </si>
  <si>
    <t>Курагинский районный суд</t>
  </si>
  <si>
    <t>24RS0031</t>
  </si>
  <si>
    <t>22RS0046.1</t>
  </si>
  <si>
    <t>Ленинский районный суд г. Красноярска</t>
  </si>
  <si>
    <t>24RS0032</t>
  </si>
  <si>
    <t>22RS0047.1</t>
  </si>
  <si>
    <t>Лесосибирский городской суд</t>
  </si>
  <si>
    <t>24RS0033</t>
  </si>
  <si>
    <t>22RS0048.1</t>
  </si>
  <si>
    <t>Манский районный суд</t>
  </si>
  <si>
    <t>24RS0034</t>
  </si>
  <si>
    <t>22RS0050.1</t>
  </si>
  <si>
    <t>Минусинский городской суд</t>
  </si>
  <si>
    <t>24RS0035</t>
  </si>
  <si>
    <t>22RS0051.1</t>
  </si>
  <si>
    <t>Мотыгинский районный суд</t>
  </si>
  <si>
    <t>24RS0036</t>
  </si>
  <si>
    <t>22RS0052.1</t>
  </si>
  <si>
    <t>Назаровский городской суд</t>
  </si>
  <si>
    <t>24RS0037</t>
  </si>
  <si>
    <t>22RS0053.1</t>
  </si>
  <si>
    <t>Нижнеингашский районный суд</t>
  </si>
  <si>
    <t>24RS0038</t>
  </si>
  <si>
    <t>22RS0054.1</t>
  </si>
  <si>
    <t>Новоселовский районный суд</t>
  </si>
  <si>
    <t>24RS0039</t>
  </si>
  <si>
    <t>22RS0055.1</t>
  </si>
  <si>
    <t>Норильский городской суд</t>
  </si>
  <si>
    <t>24RS0040</t>
  </si>
  <si>
    <t>22RS0056.1</t>
  </si>
  <si>
    <t>Октябрьский районный суд г. Красноярска</t>
  </si>
  <si>
    <t>24RS0041</t>
  </si>
  <si>
    <t>22RS0057.1</t>
  </si>
  <si>
    <t>Партизанский районный суд</t>
  </si>
  <si>
    <t>24RS0042</t>
  </si>
  <si>
    <t>22RS0058.1</t>
  </si>
  <si>
    <t>Пировский районный суд</t>
  </si>
  <si>
    <t>24RS0043</t>
  </si>
  <si>
    <t>22RS0059.1</t>
  </si>
  <si>
    <t>Рыбинский районный суд</t>
  </si>
  <si>
    <t>24RS0044</t>
  </si>
  <si>
    <t>22RS0060.1</t>
  </si>
  <si>
    <t>Саянский районный суд</t>
  </si>
  <si>
    <t>24RS0045</t>
  </si>
  <si>
    <t>22RS0061.1</t>
  </si>
  <si>
    <t>Свердловский районный суд г. Красноярска</t>
  </si>
  <si>
    <t>24RS0046</t>
  </si>
  <si>
    <t>22RS0062.1</t>
  </si>
  <si>
    <t>Северо-Енисейский районный суд</t>
  </si>
  <si>
    <t>24RS0047</t>
  </si>
  <si>
    <t>22RS0063.1</t>
  </si>
  <si>
    <t>Советский районный суд г. Красноярска</t>
  </si>
  <si>
    <t>24RS0048</t>
  </si>
  <si>
    <t>22RS0064.1</t>
  </si>
  <si>
    <t>Сосновоборский городской суд</t>
  </si>
  <si>
    <t>24RS0049</t>
  </si>
  <si>
    <t>22RS0065.1</t>
  </si>
  <si>
    <t>Сухобузимский районный суд</t>
  </si>
  <si>
    <t>24RS0050</t>
  </si>
  <si>
    <t>22RS0065.2</t>
  </si>
  <si>
    <t>Тасеевский районный суд</t>
  </si>
  <si>
    <t>24RS0051</t>
  </si>
  <si>
    <t>22RS0066.1</t>
  </si>
  <si>
    <t>Туруханский районный суд</t>
  </si>
  <si>
    <t>24RS0052</t>
  </si>
  <si>
    <t>22RS0067.1</t>
  </si>
  <si>
    <t>Тюхтетский районный суд</t>
  </si>
  <si>
    <t>24RS0053</t>
  </si>
  <si>
    <t>22RS0068.1</t>
  </si>
  <si>
    <t>Ужурский районный суд</t>
  </si>
  <si>
    <t>24RS0054</t>
  </si>
  <si>
    <t>22RS0069.1</t>
  </si>
  <si>
    <t>Уярский районный суд</t>
  </si>
  <si>
    <t>24RS0055</t>
  </si>
  <si>
    <t>22RS0070.1</t>
  </si>
  <si>
    <t>Центральный районный суд г. Красноярска</t>
  </si>
  <si>
    <t>24RS0056</t>
  </si>
  <si>
    <t>22RS0071.1</t>
  </si>
  <si>
    <t>Шарыповский городской суд</t>
  </si>
  <si>
    <t>24RS0057</t>
  </si>
  <si>
    <t>23RS0001.1</t>
  </si>
  <si>
    <t>Шарыповский районный суд</t>
  </si>
  <si>
    <t>24RS0058</t>
  </si>
  <si>
    <t>23RS0002.1</t>
  </si>
  <si>
    <t>Шушенский районный суд</t>
  </si>
  <si>
    <t>24RS0059</t>
  </si>
  <si>
    <t>23RS0003.1</t>
  </si>
  <si>
    <t>Бородинский городской суд</t>
  </si>
  <si>
    <t>24RS0060</t>
  </si>
  <si>
    <t>23RS0004.1</t>
  </si>
  <si>
    <t>Дудинский районный суд</t>
  </si>
  <si>
    <t>84RS0001</t>
  </si>
  <si>
    <t>23RS0005.1</t>
  </si>
  <si>
    <t>Усть-Енисейский районный суд</t>
  </si>
  <si>
    <t>84RS0002</t>
  </si>
  <si>
    <t>23RS0006.1</t>
  </si>
  <si>
    <t>Хатангский районный суд</t>
  </si>
  <si>
    <t>84RS0003</t>
  </si>
  <si>
    <t>23RS0007.1</t>
  </si>
  <si>
    <t>Диксонский районный суд</t>
  </si>
  <si>
    <t>84RS0004</t>
  </si>
  <si>
    <t>23RS0008.1</t>
  </si>
  <si>
    <t>Илимпийский районный суд</t>
  </si>
  <si>
    <t>88RS0001</t>
  </si>
  <si>
    <t>23RS0009.1</t>
  </si>
  <si>
    <t>Байкитский районный суд</t>
  </si>
  <si>
    <t>88RS0002</t>
  </si>
  <si>
    <t>23RS0010.1</t>
  </si>
  <si>
    <t>Тунгусско-Чунский районный суд</t>
  </si>
  <si>
    <t>88RS0003</t>
  </si>
  <si>
    <t>23RS0011.1</t>
  </si>
  <si>
    <t>23RS0012.1</t>
  </si>
  <si>
    <t>Ленинский районный суд г. Владивостока</t>
  </si>
  <si>
    <t>25RS0001</t>
  </si>
  <si>
    <t>23RS0013.1</t>
  </si>
  <si>
    <t>Фрунзенский районный суд г. Владивостока</t>
  </si>
  <si>
    <t>25RS0002</t>
  </si>
  <si>
    <t>23RS0014.1</t>
  </si>
  <si>
    <t>Первореченский районный суд г. Владивостока</t>
  </si>
  <si>
    <t>25RS0003</t>
  </si>
  <si>
    <t>23RS0015.1</t>
  </si>
  <si>
    <t>Советский районный суд г. Владивостока</t>
  </si>
  <si>
    <t>25RS0004</t>
  </si>
  <si>
    <t>23RS0016.1</t>
  </si>
  <si>
    <t>Первомайский районный суд г. Владивостока</t>
  </si>
  <si>
    <t>25RS0005</t>
  </si>
  <si>
    <t>23RS0017.1</t>
  </si>
  <si>
    <t>Арсеньевский городской суд</t>
  </si>
  <si>
    <t>25RS0006</t>
  </si>
  <si>
    <t>23RS0018.1</t>
  </si>
  <si>
    <t>Артемовский городской суд</t>
  </si>
  <si>
    <t>25RS0007</t>
  </si>
  <si>
    <t>23RS0019.1</t>
  </si>
  <si>
    <t>Дальнереченский районный суд</t>
  </si>
  <si>
    <t>25RS0008</t>
  </si>
  <si>
    <t>23RS0020.1</t>
  </si>
  <si>
    <t>Лесозаводский районный суд</t>
  </si>
  <si>
    <t>25RS0009</t>
  </si>
  <si>
    <t>23RS0021.1</t>
  </si>
  <si>
    <t>Находкинский городской суд</t>
  </si>
  <si>
    <t>25RS0010</t>
  </si>
  <si>
    <t>23RS0022.1</t>
  </si>
  <si>
    <t>25RS0011</t>
  </si>
  <si>
    <t>23RS0023.1</t>
  </si>
  <si>
    <t>Партизанский городской суд</t>
  </si>
  <si>
    <t>25RS0013</t>
  </si>
  <si>
    <t>23RS0024.1</t>
  </si>
  <si>
    <t>Анучинский  районный суд</t>
  </si>
  <si>
    <t>25RS0014</t>
  </si>
  <si>
    <t>23RS0025.1</t>
  </si>
  <si>
    <t>Дальнегорский  районный суд</t>
  </si>
  <si>
    <t>25RS0015</t>
  </si>
  <si>
    <t>23RS0026.1</t>
  </si>
  <si>
    <t>Кавалеровский  районный суд</t>
  </si>
  <si>
    <t>25RS0017</t>
  </si>
  <si>
    <t>23RS0027.1</t>
  </si>
  <si>
    <t>25RS0018</t>
  </si>
  <si>
    <t>23RS0028.1</t>
  </si>
  <si>
    <t>Красноармейский  районный суд</t>
  </si>
  <si>
    <t>25RS0019</t>
  </si>
  <si>
    <t>23RS0029.1</t>
  </si>
  <si>
    <t>Лазовский районный суд</t>
  </si>
  <si>
    <t>25RS0020</t>
  </si>
  <si>
    <t>23RS0030.1</t>
  </si>
  <si>
    <t>25RS0021</t>
  </si>
  <si>
    <t>23RS0031.1</t>
  </si>
  <si>
    <t>Октябрьский районный суд</t>
  </si>
  <si>
    <t>25RS0022</t>
  </si>
  <si>
    <t>23RS0032.1</t>
  </si>
  <si>
    <t>Ольгинский районный суд</t>
  </si>
  <si>
    <t>25RS0023</t>
  </si>
  <si>
    <t>23RS0033.1</t>
  </si>
  <si>
    <t>25RS0024</t>
  </si>
  <si>
    <t>23RS0034.1</t>
  </si>
  <si>
    <t>Пограничный районный суд</t>
  </si>
  <si>
    <t>25RS0025</t>
  </si>
  <si>
    <t>23RS0035.1</t>
  </si>
  <si>
    <t>Пожарский районный суд</t>
  </si>
  <si>
    <t>25RS0026</t>
  </si>
  <si>
    <t>23RS0036.1</t>
  </si>
  <si>
    <t>Тернейский районный суд</t>
  </si>
  <si>
    <t>25RS0028</t>
  </si>
  <si>
    <t>23RS0037.1</t>
  </si>
  <si>
    <t>Уссурийский районный суд</t>
  </si>
  <si>
    <t>25RS0029</t>
  </si>
  <si>
    <t>23RS0038.1</t>
  </si>
  <si>
    <t>Хасанский районный суд</t>
  </si>
  <si>
    <t>25RS0030</t>
  </si>
  <si>
    <t>23RS0039.1</t>
  </si>
  <si>
    <t>Ханкайский районный суд</t>
  </si>
  <si>
    <t>25RS0031</t>
  </si>
  <si>
    <t>23RS0040.1</t>
  </si>
  <si>
    <t>Хорольский  районный суд</t>
  </si>
  <si>
    <t>25RS0032</t>
  </si>
  <si>
    <t>23RS0041.1</t>
  </si>
  <si>
    <t>Черниговский районный суд</t>
  </si>
  <si>
    <t>25RS0033</t>
  </si>
  <si>
    <t>23RS0042.1</t>
  </si>
  <si>
    <t>Чугуевский районный суд</t>
  </si>
  <si>
    <t>25RS0034</t>
  </si>
  <si>
    <t>23RS0043.1</t>
  </si>
  <si>
    <t>Шкотовский  районный суд</t>
  </si>
  <si>
    <t>25RS0035</t>
  </si>
  <si>
    <t>23RS0044.1</t>
  </si>
  <si>
    <t>Яковлевский районный суд</t>
  </si>
  <si>
    <t>25RS0036</t>
  </si>
  <si>
    <t>23RS0045.1</t>
  </si>
  <si>
    <t>Фокинский городской суд</t>
  </si>
  <si>
    <t>25RS0038</t>
  </si>
  <si>
    <t>23RS0046.1</t>
  </si>
  <si>
    <t>Надеждинский районный суд</t>
  </si>
  <si>
    <t>25RS0039</t>
  </si>
  <si>
    <t>23RS0047.1</t>
  </si>
  <si>
    <t>23RS0048.1</t>
  </si>
  <si>
    <t>Промышленный районный суд г. Ставрополя</t>
  </si>
  <si>
    <t>26RS0001</t>
  </si>
  <si>
    <t>23RS0049.1</t>
  </si>
  <si>
    <t>Ленинский районный суд г. Ставрополя</t>
  </si>
  <si>
    <t>26RS0002</t>
  </si>
  <si>
    <t>23RS0050.1</t>
  </si>
  <si>
    <t>Октябрьский районный суд г. Ставрополя</t>
  </si>
  <si>
    <t>26RS0003</t>
  </si>
  <si>
    <t>23RS0051.1</t>
  </si>
  <si>
    <t>Александровский районный суд</t>
  </si>
  <si>
    <t>26RS0004</t>
  </si>
  <si>
    <t>23RS0052.1</t>
  </si>
  <si>
    <t>Апанасенковский районный суд</t>
  </si>
  <si>
    <t>26RS0005</t>
  </si>
  <si>
    <t>23RS0053.1</t>
  </si>
  <si>
    <t>Арзгирский районный суд</t>
  </si>
  <si>
    <t>26RS0006</t>
  </si>
  <si>
    <t>23RS0054.1</t>
  </si>
  <si>
    <t>Андроповский районный суд</t>
  </si>
  <si>
    <t>26RS0007</t>
  </si>
  <si>
    <t>23RS0055.1</t>
  </si>
  <si>
    <t>Буденновский городской суд</t>
  </si>
  <si>
    <t>26RS0008</t>
  </si>
  <si>
    <t>23RS0056.1</t>
  </si>
  <si>
    <t>Благодарненский районный суд</t>
  </si>
  <si>
    <t>26RS0009</t>
  </si>
  <si>
    <t>23RS0057.1</t>
  </si>
  <si>
    <t>Георгиевский городской суд</t>
  </si>
  <si>
    <t>26RS0010</t>
  </si>
  <si>
    <t>23RS0058.1</t>
  </si>
  <si>
    <t>Грачевский районный суд</t>
  </si>
  <si>
    <t>26RS0011</t>
  </si>
  <si>
    <t>23RS0059.1</t>
  </si>
  <si>
    <t>Ессентукский городской суд</t>
  </si>
  <si>
    <t>26RS0012</t>
  </si>
  <si>
    <t>23RS0060.1</t>
  </si>
  <si>
    <t>Железноводский городской суд</t>
  </si>
  <si>
    <t>26RS0013</t>
  </si>
  <si>
    <t>24RS0001.1</t>
  </si>
  <si>
    <t>Изобильненский районный суд</t>
  </si>
  <si>
    <t>26RS0014</t>
  </si>
  <si>
    <t>24RS0002.1</t>
  </si>
  <si>
    <t>Ипатовский районный суд</t>
  </si>
  <si>
    <t>26RS0015</t>
  </si>
  <si>
    <t>24RS0003.1</t>
  </si>
  <si>
    <t>26RS0016</t>
  </si>
  <si>
    <t>24RS0004.1</t>
  </si>
  <si>
    <t>Кисловодский городской суд</t>
  </si>
  <si>
    <t>26RS0017</t>
  </si>
  <si>
    <t>24RS0005.1</t>
  </si>
  <si>
    <t>26RS0018</t>
  </si>
  <si>
    <t>24RS0006.1</t>
  </si>
  <si>
    <t>Курский районный суд</t>
  </si>
  <si>
    <t>26RS0019</t>
  </si>
  <si>
    <t>24RS0007.1</t>
  </si>
  <si>
    <t>Кочубеевский районный суд</t>
  </si>
  <si>
    <t>26RS0020</t>
  </si>
  <si>
    <t>24RS0008.1</t>
  </si>
  <si>
    <t>Лермонтовский городской суд</t>
  </si>
  <si>
    <t>26RS0021</t>
  </si>
  <si>
    <t>24RS0009.1</t>
  </si>
  <si>
    <t>Левокумский районный суд</t>
  </si>
  <si>
    <t>26RS0022</t>
  </si>
  <si>
    <t>24RS0011.1</t>
  </si>
  <si>
    <t>Минераловодский городской суд</t>
  </si>
  <si>
    <t>26RS0023</t>
  </si>
  <si>
    <t>24RS0012.1</t>
  </si>
  <si>
    <t>Невинномысский городской суд</t>
  </si>
  <si>
    <t>26RS0024</t>
  </si>
  <si>
    <t>24RS0013.1</t>
  </si>
  <si>
    <t>Новоалександровский районный суд</t>
  </si>
  <si>
    <t>26RS0025</t>
  </si>
  <si>
    <t>24RS0014.1</t>
  </si>
  <si>
    <t>Нефтекумский районный суд</t>
  </si>
  <si>
    <t>26RS0026</t>
  </si>
  <si>
    <t>24RS0015.1</t>
  </si>
  <si>
    <t>Новоселицкий районный суд</t>
  </si>
  <si>
    <t>26RS0027</t>
  </si>
  <si>
    <t>24RS0016.1</t>
  </si>
  <si>
    <t>Петровский районный суд</t>
  </si>
  <si>
    <t>26RS0028</t>
  </si>
  <si>
    <t>24RS0017.1</t>
  </si>
  <si>
    <t>Пятигорский городской суд</t>
  </si>
  <si>
    <t>26RS0029</t>
  </si>
  <si>
    <t>24RS0018.1</t>
  </si>
  <si>
    <t>Предгорный районный суд</t>
  </si>
  <si>
    <t>26RS0030</t>
  </si>
  <si>
    <t>24RS0019.1</t>
  </si>
  <si>
    <t>26RS0031</t>
  </si>
  <si>
    <t>24RS0020.1</t>
  </si>
  <si>
    <t>Степновский районный суд</t>
  </si>
  <si>
    <t>26RS0032</t>
  </si>
  <si>
    <t>24RS0021.1</t>
  </si>
  <si>
    <t>Труновский районный суд</t>
  </si>
  <si>
    <t>26RS0033</t>
  </si>
  <si>
    <t>24RS0022.1</t>
  </si>
  <si>
    <t>Туркменский районный суд</t>
  </si>
  <si>
    <t>26RS0034</t>
  </si>
  <si>
    <t>24RS0023.1</t>
  </si>
  <si>
    <t>Шпаковский районный суд</t>
  </si>
  <si>
    <t>26RS0035</t>
  </si>
  <si>
    <t>24RS0024.1</t>
  </si>
  <si>
    <t>24RS0025.1</t>
  </si>
  <si>
    <t>Центральный районный суд г. Хабаровска</t>
  </si>
  <si>
    <t>27RS0001</t>
  </si>
  <si>
    <t>24RS0026.1</t>
  </si>
  <si>
    <t>Кировский районный суд г. Хабаровска</t>
  </si>
  <si>
    <t>27RS0002</t>
  </si>
  <si>
    <t>24RS0027.1</t>
  </si>
  <si>
    <t>Железнодорожный районный суд г. Хабаровска</t>
  </si>
  <si>
    <t>27RS0003</t>
  </si>
  <si>
    <t>24RS0028.1</t>
  </si>
  <si>
    <t>Индустриальный районный суд г. Хабаровска</t>
  </si>
  <si>
    <t>27RS0004</t>
  </si>
  <si>
    <t>24RS0029.1</t>
  </si>
  <si>
    <t>Краснофлотский районный суд г. Хабаровска</t>
  </si>
  <si>
    <t>27RS0005</t>
  </si>
  <si>
    <t>24RS0030.1</t>
  </si>
  <si>
    <t>Хабаровский районный суд</t>
  </si>
  <si>
    <t>27RS0006</t>
  </si>
  <si>
    <t>24RS0031.1</t>
  </si>
  <si>
    <t>Центральный районный суд г. Комсомольска-на-Амуре</t>
  </si>
  <si>
    <t>27RS0007</t>
  </si>
  <si>
    <t>24RS0031.2</t>
  </si>
  <si>
    <t>Ленинский районный суд г. Комсомольска-на-Амуре</t>
  </si>
  <si>
    <t>27RS0008</t>
  </si>
  <si>
    <t>24RS0032.1</t>
  </si>
  <si>
    <t>Комсомольский районный суд</t>
  </si>
  <si>
    <t>27RS0009</t>
  </si>
  <si>
    <t>24RS0033.1</t>
  </si>
  <si>
    <t>Солнечный районный суд</t>
  </si>
  <si>
    <t>27RS0010</t>
  </si>
  <si>
    <t>24RS0034.1</t>
  </si>
  <si>
    <t>Бикинский городской суд</t>
  </si>
  <si>
    <t>27RS0011</t>
  </si>
  <si>
    <t>24RS0035.1</t>
  </si>
  <si>
    <t>Верхнебуреинский районный суд</t>
  </si>
  <si>
    <t>27RS0012</t>
  </si>
  <si>
    <t>24RS0035.2</t>
  </si>
  <si>
    <t>Амурский городской суд</t>
  </si>
  <si>
    <t>27RS0013</t>
  </si>
  <si>
    <t>24RS0036.1</t>
  </si>
  <si>
    <t>Советско-Гаванский городской суд</t>
  </si>
  <si>
    <t>27RS0014</t>
  </si>
  <si>
    <t>24RS0037.1</t>
  </si>
  <si>
    <t>Ванинский районный суд</t>
  </si>
  <si>
    <t>27RS0015</t>
  </si>
  <si>
    <t>24RS0038.1</t>
  </si>
  <si>
    <t>Вяземский районный суд</t>
  </si>
  <si>
    <t>27RS0016</t>
  </si>
  <si>
    <t>24RS0038.2</t>
  </si>
  <si>
    <t>Нанайский районный суд</t>
  </si>
  <si>
    <t>27RS0017</t>
  </si>
  <si>
    <t>24RS0039.1</t>
  </si>
  <si>
    <t>Аяно-Майский районный суд</t>
  </si>
  <si>
    <t>27RS0018</t>
  </si>
  <si>
    <t>24RS0040.1</t>
  </si>
  <si>
    <t>Охотский районный суд</t>
  </si>
  <si>
    <t>27RS0019</t>
  </si>
  <si>
    <t>24RS0040.2</t>
  </si>
  <si>
    <t>Николаевский-на-Амуре городской суд</t>
  </si>
  <si>
    <t>27RS0020</t>
  </si>
  <si>
    <t>24RS0040.3</t>
  </si>
  <si>
    <t>Суд района имени Лазо</t>
  </si>
  <si>
    <t>27RS0021</t>
  </si>
  <si>
    <t>24RS0040.4</t>
  </si>
  <si>
    <t>Ульчский районный суд</t>
  </si>
  <si>
    <t>27RS0022</t>
  </si>
  <si>
    <t>24RS0041.1</t>
  </si>
  <si>
    <t>Суд района имени Полины Осипенко</t>
  </si>
  <si>
    <t>27RS0023</t>
  </si>
  <si>
    <t>24RS0042.1</t>
  </si>
  <si>
    <t>Тугуро-Чумиканский районный суд</t>
  </si>
  <si>
    <t>27RS0024</t>
  </si>
  <si>
    <t>24RS0043.1</t>
  </si>
  <si>
    <t>24RS0044.1</t>
  </si>
  <si>
    <t>Архаринский районный суд</t>
  </si>
  <si>
    <t>28RS0001</t>
  </si>
  <si>
    <t>24RS0045.1</t>
  </si>
  <si>
    <t>Белогорский городской суд</t>
  </si>
  <si>
    <t>28RS0002</t>
  </si>
  <si>
    <t>24RS0046.1</t>
  </si>
  <si>
    <t>Благовещенский городской суд</t>
  </si>
  <si>
    <t>28RS0004</t>
  </si>
  <si>
    <t>24RS0047.1</t>
  </si>
  <si>
    <t>28RS0005</t>
  </si>
  <si>
    <t>24RS0048.1</t>
  </si>
  <si>
    <t>Бурейский районный суд</t>
  </si>
  <si>
    <t>28RS0006</t>
  </si>
  <si>
    <t>24RS0049.1</t>
  </si>
  <si>
    <t>Завитинский районный суд</t>
  </si>
  <si>
    <t>28RS0007</t>
  </si>
  <si>
    <t>24RS0050.1</t>
  </si>
  <si>
    <t>Зейский районный суд</t>
  </si>
  <si>
    <t>28RS0008</t>
  </si>
  <si>
    <t>24RS0051.1</t>
  </si>
  <si>
    <t>Ивановский районный суд</t>
  </si>
  <si>
    <t>28RS0009</t>
  </si>
  <si>
    <t>24RS0052.1</t>
  </si>
  <si>
    <t>Константиновский районный суд</t>
  </si>
  <si>
    <t>28RS0010</t>
  </si>
  <si>
    <t>24RS0053.1</t>
  </si>
  <si>
    <t>Мазановский районный суд</t>
  </si>
  <si>
    <t>28RS0011</t>
  </si>
  <si>
    <t>24RS0054.1</t>
  </si>
  <si>
    <t>Магдагачинский районный суд</t>
  </si>
  <si>
    <t>28RS0012</t>
  </si>
  <si>
    <t>24RS0055.1</t>
  </si>
  <si>
    <t>28RS0013</t>
  </si>
  <si>
    <t>24RS0056.1</t>
  </si>
  <si>
    <t>28RS0014</t>
  </si>
  <si>
    <t>24RS0057.1</t>
  </si>
  <si>
    <t>Райчихинский городской суд</t>
  </si>
  <si>
    <t>28RS0015</t>
  </si>
  <si>
    <t>24RS0058.1</t>
  </si>
  <si>
    <t>Ромненский районный суд</t>
  </si>
  <si>
    <t>28RS0016</t>
  </si>
  <si>
    <t>24RS0059.1</t>
  </si>
  <si>
    <t>Свободненский городской суд</t>
  </si>
  <si>
    <t>28RS0017</t>
  </si>
  <si>
    <t>24RS0060.1</t>
  </si>
  <si>
    <t>Серышевский районный суд</t>
  </si>
  <si>
    <t>28RS0019</t>
  </si>
  <si>
    <t>84RS0001.1</t>
  </si>
  <si>
    <t>Селемджинский районный суд</t>
  </si>
  <si>
    <t>28RS0020</t>
  </si>
  <si>
    <t>84RS0002.1</t>
  </si>
  <si>
    <t>Сковородинский районный суд</t>
  </si>
  <si>
    <t>28RS0021</t>
  </si>
  <si>
    <t>84RS0003.1</t>
  </si>
  <si>
    <t>Тамбовский районный суд</t>
  </si>
  <si>
    <t>28RS0022</t>
  </si>
  <si>
    <t>84RS0004.1</t>
  </si>
  <si>
    <t>Тындинский районный суд</t>
  </si>
  <si>
    <t>28RS0023</t>
  </si>
  <si>
    <t>88RS0001.1</t>
  </si>
  <si>
    <t>Шимановский районный суд</t>
  </si>
  <si>
    <t>28RS0024</t>
  </si>
  <si>
    <t>88RS0002.1</t>
  </si>
  <si>
    <t>88RS0003.1</t>
  </si>
  <si>
    <t>Вельский районный суд</t>
  </si>
  <si>
    <t>29RS0001</t>
  </si>
  <si>
    <t>25RS0001.1</t>
  </si>
  <si>
    <t>Вилегодский районный суд</t>
  </si>
  <si>
    <t>29RS0003</t>
  </si>
  <si>
    <t>25RS0002.1</t>
  </si>
  <si>
    <t>Виноградовский районный суд</t>
  </si>
  <si>
    <t>29RS0004</t>
  </si>
  <si>
    <t>25RS0002.2</t>
  </si>
  <si>
    <t>Исакогорский районный суд г. Архангельска</t>
  </si>
  <si>
    <t>29RS0005</t>
  </si>
  <si>
    <t>25RS0003.1</t>
  </si>
  <si>
    <t>Коношский районный суд</t>
  </si>
  <si>
    <t>29RS0007</t>
  </si>
  <si>
    <t>25RS0004.1</t>
  </si>
  <si>
    <t>Котласский городской суд</t>
  </si>
  <si>
    <t>29RS0008</t>
  </si>
  <si>
    <t>25RS0005.1</t>
  </si>
  <si>
    <t>Коряжемский городской суд</t>
  </si>
  <si>
    <t>29RS0010</t>
  </si>
  <si>
    <t>25RS0006.1</t>
  </si>
  <si>
    <t>Красноборский районный суд</t>
  </si>
  <si>
    <t>29RS0011</t>
  </si>
  <si>
    <t>25RS0007.1</t>
  </si>
  <si>
    <t>Лешуконский районный суд</t>
  </si>
  <si>
    <t>29RS0013</t>
  </si>
  <si>
    <t>25RS0008.1</t>
  </si>
  <si>
    <t>Ломоносовский районный суд г. Архангельска</t>
  </si>
  <si>
    <t>29RS0014</t>
  </si>
  <si>
    <t>25RS0009.1</t>
  </si>
  <si>
    <t>Новодвинский городской суд</t>
  </si>
  <si>
    <t>29RS0016</t>
  </si>
  <si>
    <t>25RS0010.1</t>
  </si>
  <si>
    <t>Няндомский районный суд</t>
  </si>
  <si>
    <t>29RS0017</t>
  </si>
  <si>
    <t>25RS0011.1</t>
  </si>
  <si>
    <t>Октябрьский районный суд г. Архангельска</t>
  </si>
  <si>
    <t>29RS0018</t>
  </si>
  <si>
    <t>25RS0013.1</t>
  </si>
  <si>
    <t>Онежский городской суд</t>
  </si>
  <si>
    <t>29RS0019</t>
  </si>
  <si>
    <t>25RS0014.1</t>
  </si>
  <si>
    <t>Пинежский районный суд</t>
  </si>
  <si>
    <t>29RS0020</t>
  </si>
  <si>
    <t>25RS0015.1</t>
  </si>
  <si>
    <t>Плесецкий районный суд</t>
  </si>
  <si>
    <t>29RS0021</t>
  </si>
  <si>
    <t>25RS0017.1</t>
  </si>
  <si>
    <t>Приморский районный суд</t>
  </si>
  <si>
    <t>29RS0022</t>
  </si>
  <si>
    <t>25RS0018.1</t>
  </si>
  <si>
    <t>Северодвинский городской суд</t>
  </si>
  <si>
    <t>29RS0023</t>
  </si>
  <si>
    <t>25RS0019.1</t>
  </si>
  <si>
    <t>Соломбальский районный суд г. Архангельска</t>
  </si>
  <si>
    <t>29RS0024</t>
  </si>
  <si>
    <t>25RS0020.1</t>
  </si>
  <si>
    <t>Устьянский районный суд</t>
  </si>
  <si>
    <t>29RS0025</t>
  </si>
  <si>
    <t>25RS0021.1</t>
  </si>
  <si>
    <t>Холмогорский районный суд</t>
  </si>
  <si>
    <t>29RS0026</t>
  </si>
  <si>
    <t>25RS0022.1</t>
  </si>
  <si>
    <t>Мирнинский городской суд</t>
  </si>
  <si>
    <t>29RS0028</t>
  </si>
  <si>
    <t>25RS0023.1</t>
  </si>
  <si>
    <t>25RS0024.1</t>
  </si>
  <si>
    <t>Кировский районный суд г. Астрахани</t>
  </si>
  <si>
    <t>30RS0001</t>
  </si>
  <si>
    <t>25RS0025.1</t>
  </si>
  <si>
    <t>Ленинский районный суд г. Астрахани</t>
  </si>
  <si>
    <t>30RS0002</t>
  </si>
  <si>
    <t>25RS0026.1</t>
  </si>
  <si>
    <t>Советский районный суд г. Астрахани</t>
  </si>
  <si>
    <t>30RS0003</t>
  </si>
  <si>
    <t>25RS0028.1</t>
  </si>
  <si>
    <t>Трусовский районный суд г. Астрахани</t>
  </si>
  <si>
    <t>30RS0004</t>
  </si>
  <si>
    <t>25RS0029.1</t>
  </si>
  <si>
    <t>Ахтубинский районный суд</t>
  </si>
  <si>
    <t>30RS0005</t>
  </si>
  <si>
    <t>25RS0029.2</t>
  </si>
  <si>
    <t>Володарский районный суд</t>
  </si>
  <si>
    <t>30RS0006</t>
  </si>
  <si>
    <t>25RS0030.1</t>
  </si>
  <si>
    <t>Енотаевский районный суд</t>
  </si>
  <si>
    <t>30RS0007</t>
  </si>
  <si>
    <t>25RS0031.1</t>
  </si>
  <si>
    <t>Икрянинский районный суд</t>
  </si>
  <si>
    <t>30RS0008</t>
  </si>
  <si>
    <t>25RS0032.1</t>
  </si>
  <si>
    <t>Камызякский районный суд</t>
  </si>
  <si>
    <t>30RS0009</t>
  </si>
  <si>
    <t>25RS0033.1</t>
  </si>
  <si>
    <t>Красноярский районный суд</t>
  </si>
  <si>
    <t>30RS0010</t>
  </si>
  <si>
    <t>25RS0034.1</t>
  </si>
  <si>
    <t>Лиманский районный суд</t>
  </si>
  <si>
    <t>30RS0011</t>
  </si>
  <si>
    <t>25RS0035.1</t>
  </si>
  <si>
    <t>Наримановский районный суд</t>
  </si>
  <si>
    <t>30RS0012</t>
  </si>
  <si>
    <t>25RS0036.1</t>
  </si>
  <si>
    <t>Приволжский районный суд</t>
  </si>
  <si>
    <t>30RS0013</t>
  </si>
  <si>
    <t>25RS0038.1</t>
  </si>
  <si>
    <t>Харабалинский районный суд</t>
  </si>
  <si>
    <t>30RS0014</t>
  </si>
  <si>
    <t>25RS0039.1</t>
  </si>
  <si>
    <t>Черноярский районный суд</t>
  </si>
  <si>
    <t>30RS0015</t>
  </si>
  <si>
    <t>26RS0001.1</t>
  </si>
  <si>
    <t>26RS0002.1</t>
  </si>
  <si>
    <t>31RS0001</t>
  </si>
  <si>
    <t>26RS0003.1</t>
  </si>
  <si>
    <t>Белгородский районный суд</t>
  </si>
  <si>
    <t>31RS0002</t>
  </si>
  <si>
    <t>26RS0004.1</t>
  </si>
  <si>
    <t>Борисовский  районный суд</t>
  </si>
  <si>
    <t>31RS0003</t>
  </si>
  <si>
    <t>26RS0005.1</t>
  </si>
  <si>
    <t>Валуйский  районный суд</t>
  </si>
  <si>
    <t>31RS0004</t>
  </si>
  <si>
    <t>26RS0006.1</t>
  </si>
  <si>
    <t>Вейделевский  районный суд</t>
  </si>
  <si>
    <t>31RS0005</t>
  </si>
  <si>
    <t>26RS0007.1</t>
  </si>
  <si>
    <t>Волоконовский  районный суд</t>
  </si>
  <si>
    <t>31RS0006</t>
  </si>
  <si>
    <t>26RS0008.1</t>
  </si>
  <si>
    <t>Губкинский  городской суд</t>
  </si>
  <si>
    <t>31RS0007</t>
  </si>
  <si>
    <t>26RS0009.1</t>
  </si>
  <si>
    <t>Губкинский районный суд</t>
  </si>
  <si>
    <t>31RS0008</t>
  </si>
  <si>
    <t>26RS0010.1</t>
  </si>
  <si>
    <t>Грайворонский районный суд</t>
  </si>
  <si>
    <t>31RS0009</t>
  </si>
  <si>
    <t>26RS0010.2</t>
  </si>
  <si>
    <t>Ивнянский районный суд</t>
  </si>
  <si>
    <t>31RS0010</t>
  </si>
  <si>
    <t>26RS0010.3</t>
  </si>
  <si>
    <t>Корочанский районный суд</t>
  </si>
  <si>
    <t>31RS0011</t>
  </si>
  <si>
    <t>26RS0011.1</t>
  </si>
  <si>
    <t>31RS0012</t>
  </si>
  <si>
    <t>26RS0012.1</t>
  </si>
  <si>
    <t>Новооскольский районный суд</t>
  </si>
  <si>
    <t>31RS0015</t>
  </si>
  <si>
    <t>26RS0013.1</t>
  </si>
  <si>
    <t>Октябрьский районный суд г. Белгорода</t>
  </si>
  <si>
    <t>31RS0016</t>
  </si>
  <si>
    <t>26RS0014.1</t>
  </si>
  <si>
    <t>Прохоровский районный суд</t>
  </si>
  <si>
    <t>31RS0017</t>
  </si>
  <si>
    <t>26RS0015.1</t>
  </si>
  <si>
    <t>Ракитянский районный суд</t>
  </si>
  <si>
    <t>31RS0018</t>
  </si>
  <si>
    <t>26RS0016.1</t>
  </si>
  <si>
    <t>Ровеньский  районный суд</t>
  </si>
  <si>
    <t>31RS0019</t>
  </si>
  <si>
    <t>26RS0017.1</t>
  </si>
  <si>
    <t>Старооскольский городской суд</t>
  </si>
  <si>
    <t>31RS0020</t>
  </si>
  <si>
    <t>26RS0018.1</t>
  </si>
  <si>
    <t>Старооскольский районный суд</t>
  </si>
  <si>
    <t>31RS0021</t>
  </si>
  <si>
    <t>26RS0019.1</t>
  </si>
  <si>
    <t>Свердловский районный суд г. Белгорода</t>
  </si>
  <si>
    <t>31RS0022</t>
  </si>
  <si>
    <t>26RS0020.1</t>
  </si>
  <si>
    <t>Чернянский районный суд</t>
  </si>
  <si>
    <t>31RS0023</t>
  </si>
  <si>
    <t>26RS0021.1</t>
  </si>
  <si>
    <t>Шебекинский районный суд</t>
  </si>
  <si>
    <t>31RS0024</t>
  </si>
  <si>
    <t>26RS0022.1</t>
  </si>
  <si>
    <t>31RS0025</t>
  </si>
  <si>
    <t>26RS0023.1</t>
  </si>
  <si>
    <t>26RS0024.1</t>
  </si>
  <si>
    <t>Бежицкий районный суд г. Брянска</t>
  </si>
  <si>
    <t>32RS0001</t>
  </si>
  <si>
    <t>26RS0025.1</t>
  </si>
  <si>
    <t>Брасовский районный суд</t>
  </si>
  <si>
    <t>32RS0002</t>
  </si>
  <si>
    <t>26RS0026.1</t>
  </si>
  <si>
    <t>Брянский районный суд</t>
  </si>
  <si>
    <t>32RS0003</t>
  </si>
  <si>
    <t>26RS0027.1</t>
  </si>
  <si>
    <t>Володарский районный суд г. Брянска</t>
  </si>
  <si>
    <t>32RS0004</t>
  </si>
  <si>
    <t>26RS0028.1</t>
  </si>
  <si>
    <t>Выгоничский районный суд</t>
  </si>
  <si>
    <t>32RS0005</t>
  </si>
  <si>
    <t>26RS0029.1</t>
  </si>
  <si>
    <t>Дубровский районный суд</t>
  </si>
  <si>
    <t>32RS0007</t>
  </si>
  <si>
    <t>26RS0030.1</t>
  </si>
  <si>
    <t>Дятьковский городской суд</t>
  </si>
  <si>
    <t>32RS0008</t>
  </si>
  <si>
    <t>26RS0031.1</t>
  </si>
  <si>
    <t>Жуковский районный суд</t>
  </si>
  <si>
    <t>32RS0010</t>
  </si>
  <si>
    <t>26RS0032.1</t>
  </si>
  <si>
    <t>Злынковский районный суд</t>
  </si>
  <si>
    <t>32RS0011</t>
  </si>
  <si>
    <t>26RS0032.2</t>
  </si>
  <si>
    <t>Карачевский районный суд</t>
  </si>
  <si>
    <t>32RS0012</t>
  </si>
  <si>
    <t>26RS0033.1</t>
  </si>
  <si>
    <t>Клетнянский районный суд</t>
  </si>
  <si>
    <t>32RS0013</t>
  </si>
  <si>
    <t>26RS0034.1</t>
  </si>
  <si>
    <t>Климовский районный суд</t>
  </si>
  <si>
    <t>32RS0014</t>
  </si>
  <si>
    <t>26RS0035.1</t>
  </si>
  <si>
    <t>Клинцовский городской суд</t>
  </si>
  <si>
    <t>32RS0015</t>
  </si>
  <si>
    <t>27RS0001.1</t>
  </si>
  <si>
    <t>Клинцовский районный суд</t>
  </si>
  <si>
    <t>32RS0016</t>
  </si>
  <si>
    <t>27RS0002.1</t>
  </si>
  <si>
    <t>Комаричский районный суд</t>
  </si>
  <si>
    <t>32RS0017</t>
  </si>
  <si>
    <t>27RS0003.1</t>
  </si>
  <si>
    <t>32RS0018</t>
  </si>
  <si>
    <t>27RS0004.1</t>
  </si>
  <si>
    <t>Мглинский районный суд</t>
  </si>
  <si>
    <t>32RS0019</t>
  </si>
  <si>
    <t>27RS0005.1</t>
  </si>
  <si>
    <t>Навлинский районный суд</t>
  </si>
  <si>
    <t>32RS0020</t>
  </si>
  <si>
    <t>27RS0006.1</t>
  </si>
  <si>
    <t>Новозыбковский городской суд</t>
  </si>
  <si>
    <t>32RS0021</t>
  </si>
  <si>
    <t>27RS0007.1</t>
  </si>
  <si>
    <t>Погарский районный суд</t>
  </si>
  <si>
    <t>32RS0022</t>
  </si>
  <si>
    <t>27RS0008.1</t>
  </si>
  <si>
    <t>Почепский районный суд</t>
  </si>
  <si>
    <t>32RS0023</t>
  </si>
  <si>
    <t>27RS0009.1</t>
  </si>
  <si>
    <t>Севский районный суд</t>
  </si>
  <si>
    <t>32RS0025</t>
  </si>
  <si>
    <t>27RS0010.1</t>
  </si>
  <si>
    <t>Сельцовский городской суд</t>
  </si>
  <si>
    <t>32RS0026</t>
  </si>
  <si>
    <t>27RS0011.1</t>
  </si>
  <si>
    <t>Советский районный суд г. Брянска</t>
  </si>
  <si>
    <t>32RS0027</t>
  </si>
  <si>
    <t>27RS0012.1</t>
  </si>
  <si>
    <t>Стародубский районный суд</t>
  </si>
  <si>
    <t>32RS0028</t>
  </si>
  <si>
    <t>27RS0013.1</t>
  </si>
  <si>
    <t>Суземский районный суд</t>
  </si>
  <si>
    <t>32RS0029</t>
  </si>
  <si>
    <t>27RS0014.1</t>
  </si>
  <si>
    <t>Суражский районный суд</t>
  </si>
  <si>
    <t>32RS0030</t>
  </si>
  <si>
    <t>27RS0015.1</t>
  </si>
  <si>
    <t>Трубчевский районный суд</t>
  </si>
  <si>
    <t>32RS0031</t>
  </si>
  <si>
    <t>27RS0016.1</t>
  </si>
  <si>
    <t>Унечский районный суд</t>
  </si>
  <si>
    <t>32RS0032</t>
  </si>
  <si>
    <t>27RS0017.1</t>
  </si>
  <si>
    <t>Фокинский районный суд г. Брянска</t>
  </si>
  <si>
    <t>32RS0033</t>
  </si>
  <si>
    <t>27RS0018.1</t>
  </si>
  <si>
    <t>27RS0019.1</t>
  </si>
  <si>
    <t>Ленинский районный суд г. Владимира</t>
  </si>
  <si>
    <t>33RS0001</t>
  </si>
  <si>
    <t>27RS0020.1</t>
  </si>
  <si>
    <t>Октябрьский районный суд г. Владимира</t>
  </si>
  <si>
    <t>33RS0002</t>
  </si>
  <si>
    <t>27RS0021.1</t>
  </si>
  <si>
    <t>Фрунзенский районный суд г. Владимира</t>
  </si>
  <si>
    <t>33RS0003</t>
  </si>
  <si>
    <t>27RS0022.1</t>
  </si>
  <si>
    <t>Александровский городской суд</t>
  </si>
  <si>
    <t>33RS0005</t>
  </si>
  <si>
    <t>27RS0023.1</t>
  </si>
  <si>
    <t>Вязниковский  городской суд</t>
  </si>
  <si>
    <t>33RS0006</t>
  </si>
  <si>
    <t>27RS0024.1</t>
  </si>
  <si>
    <t>Гороховецкий  районный суд</t>
  </si>
  <si>
    <t>33RS0007</t>
  </si>
  <si>
    <t>28RS0001.1</t>
  </si>
  <si>
    <t>Гусь-Хрустальный  городской суд</t>
  </si>
  <si>
    <t>33RS0008</t>
  </si>
  <si>
    <t>28RS0002.1</t>
  </si>
  <si>
    <t>Камешковский  районный суд</t>
  </si>
  <si>
    <t>33RS0009</t>
  </si>
  <si>
    <t>28RS0002.2</t>
  </si>
  <si>
    <t>Киржачский  районный суд</t>
  </si>
  <si>
    <t>33RS0010</t>
  </si>
  <si>
    <t>28RS0004.1</t>
  </si>
  <si>
    <t>Ковровский  городской суд</t>
  </si>
  <si>
    <t>33RS0011</t>
  </si>
  <si>
    <t>28RS0004.2</t>
  </si>
  <si>
    <t>Кольчугинский городской суд</t>
  </si>
  <si>
    <t>33RS0012</t>
  </si>
  <si>
    <t>28RS0005.1</t>
  </si>
  <si>
    <t>Меленковский районный суд</t>
  </si>
  <si>
    <t>33RS0013</t>
  </si>
  <si>
    <t>28RS0006.1</t>
  </si>
  <si>
    <t>Муромский  городской суд</t>
  </si>
  <si>
    <t>33RS0014</t>
  </si>
  <si>
    <t>28RS0006.2</t>
  </si>
  <si>
    <t>Петушинский  районный суд</t>
  </si>
  <si>
    <t>33RS0015</t>
  </si>
  <si>
    <t>28RS0007.1</t>
  </si>
  <si>
    <t>Селивановский районный суд</t>
  </si>
  <si>
    <t>33RS0016</t>
  </si>
  <si>
    <t>28RS0008.1</t>
  </si>
  <si>
    <t>Собинский городской суд</t>
  </si>
  <si>
    <t>33RS0017</t>
  </si>
  <si>
    <t>28RS0008.2</t>
  </si>
  <si>
    <t>Судогодский районный суд</t>
  </si>
  <si>
    <t>33RS0018</t>
  </si>
  <si>
    <t>28RS0009.1</t>
  </si>
  <si>
    <t>Суздальский  районный суд</t>
  </si>
  <si>
    <t>33RS0019</t>
  </si>
  <si>
    <t>28RS0010.1</t>
  </si>
  <si>
    <t>Юрьев-Польский районный суд</t>
  </si>
  <si>
    <t>33RS0020</t>
  </si>
  <si>
    <t>28RS0011.1</t>
  </si>
  <si>
    <t>28RS0012.1</t>
  </si>
  <si>
    <t>Ворошиловский районный суд г. Волгограда</t>
  </si>
  <si>
    <t>34RS0001</t>
  </si>
  <si>
    <t>28RS0013.1</t>
  </si>
  <si>
    <t>Дзержинский районный суд г. Волгограда</t>
  </si>
  <si>
    <t>34RS0002</t>
  </si>
  <si>
    <t>28RS0014.1</t>
  </si>
  <si>
    <t>Кировский районный суд г. Волгограда</t>
  </si>
  <si>
    <t>34RS0003</t>
  </si>
  <si>
    <t>28RS0015.1</t>
  </si>
  <si>
    <t>Красноармейский районный суд г. Волгограда</t>
  </si>
  <si>
    <t>34RS0004</t>
  </si>
  <si>
    <t>28RS0015.2</t>
  </si>
  <si>
    <t>Краснооктябрьский районный суд г. Волгограда</t>
  </si>
  <si>
    <t>34RS0005</t>
  </si>
  <si>
    <t>28RS0016.1</t>
  </si>
  <si>
    <t>Советский районный суд г. Волгограда</t>
  </si>
  <si>
    <t>34RS0006</t>
  </si>
  <si>
    <t>28RS0017.1</t>
  </si>
  <si>
    <t>Тракторозаводский районный суд г. Волгограда</t>
  </si>
  <si>
    <t>34RS0007</t>
  </si>
  <si>
    <t>28RS0017.2</t>
  </si>
  <si>
    <t>Центральный районный суд г. Волгограда</t>
  </si>
  <si>
    <t>34RS0008</t>
  </si>
  <si>
    <t>28RS0019.1</t>
  </si>
  <si>
    <t>34RS0009</t>
  </si>
  <si>
    <t>28RS0020.1</t>
  </si>
  <si>
    <t>Быковский районный суд</t>
  </si>
  <si>
    <t>34RS0010</t>
  </si>
  <si>
    <t>28RS0020.2</t>
  </si>
  <si>
    <t>34RS0011</t>
  </si>
  <si>
    <t>28RS0021.1</t>
  </si>
  <si>
    <t>Городищенский районный суд</t>
  </si>
  <si>
    <t>34RS0012</t>
  </si>
  <si>
    <t>28RS0022.1</t>
  </si>
  <si>
    <t>Даниловский районный суд</t>
  </si>
  <si>
    <t>34RS0013</t>
  </si>
  <si>
    <t>28RS0023.1</t>
  </si>
  <si>
    <t>Дубовский районный суд</t>
  </si>
  <si>
    <t>34RS0014</t>
  </si>
  <si>
    <t>28RS0024.1</t>
  </si>
  <si>
    <t>Еланский районный суд</t>
  </si>
  <si>
    <t>34RS0015</t>
  </si>
  <si>
    <t>29RS0001.1</t>
  </si>
  <si>
    <t>Жирновский районный суд</t>
  </si>
  <si>
    <t>34RS0016</t>
  </si>
  <si>
    <t>29RS0003.1</t>
  </si>
  <si>
    <t>Иловлинский районный суд</t>
  </si>
  <si>
    <t>34RS0017</t>
  </si>
  <si>
    <t>29RS0003.2.PSP</t>
  </si>
  <si>
    <t>Калачевский районный суд</t>
  </si>
  <si>
    <t>34RS0018</t>
  </si>
  <si>
    <t>29RS0004.1</t>
  </si>
  <si>
    <t>Камышинский городской суд</t>
  </si>
  <si>
    <t>34RS0019</t>
  </si>
  <si>
    <t>29RS0004.2.PSP</t>
  </si>
  <si>
    <t>Киквидзенский районный суд</t>
  </si>
  <si>
    <t>34RS0020</t>
  </si>
  <si>
    <t>29RS0005.1</t>
  </si>
  <si>
    <t>Клетский районный суд</t>
  </si>
  <si>
    <t>34RS0021</t>
  </si>
  <si>
    <t>29RS0007.1</t>
  </si>
  <si>
    <t>Котельниковский районный суд</t>
  </si>
  <si>
    <t>34RS0022</t>
  </si>
  <si>
    <t>29RS0008.1</t>
  </si>
  <si>
    <t>Котовский районный суд</t>
  </si>
  <si>
    <t>34RS0023</t>
  </si>
  <si>
    <t>29RS0008.2</t>
  </si>
  <si>
    <t>34RS0024</t>
  </si>
  <si>
    <t>29RS0010.1</t>
  </si>
  <si>
    <t>Кумылженский районный суд</t>
  </si>
  <si>
    <t>34RS0025</t>
  </si>
  <si>
    <t>29RS0011.1</t>
  </si>
  <si>
    <t>Ленинский районный суд</t>
  </si>
  <si>
    <t>34RS0026</t>
  </si>
  <si>
    <t>29RS0011.2.PSP</t>
  </si>
  <si>
    <t>34RS0027</t>
  </si>
  <si>
    <t>29RS0013.1</t>
  </si>
  <si>
    <t>Нехаевский районный суд</t>
  </si>
  <si>
    <t>34RS0028</t>
  </si>
  <si>
    <t>29RS0013.2.PSP</t>
  </si>
  <si>
    <t>Николаевский районный суд</t>
  </si>
  <si>
    <t>34RS0029</t>
  </si>
  <si>
    <t>29RS0014.1</t>
  </si>
  <si>
    <t>Новоаннинский районный суд</t>
  </si>
  <si>
    <t>34RS0030</t>
  </si>
  <si>
    <t>29RS0016.1</t>
  </si>
  <si>
    <t>Новониколаевский районный суд</t>
  </si>
  <si>
    <t>34RS0031</t>
  </si>
  <si>
    <t>29RS0017.1</t>
  </si>
  <si>
    <t>34RS0032</t>
  </si>
  <si>
    <t>29RS0017.2.PSP</t>
  </si>
  <si>
    <t>Ольховский районный суд</t>
  </si>
  <si>
    <t>34RS0033</t>
  </si>
  <si>
    <t>29RS0018.1</t>
  </si>
  <si>
    <t>Палласовский районный суд</t>
  </si>
  <si>
    <t>34RS0034</t>
  </si>
  <si>
    <t>29RS0019.1</t>
  </si>
  <si>
    <t>Руднянский районный суд</t>
  </si>
  <si>
    <t>34RS0035</t>
  </si>
  <si>
    <t>29RS0020.1</t>
  </si>
  <si>
    <t>Светлоярский районный суд</t>
  </si>
  <si>
    <t>34RS0036</t>
  </si>
  <si>
    <t>29RS0021.1</t>
  </si>
  <si>
    <t>Серафимовичский районный суд</t>
  </si>
  <si>
    <t>34RS0037</t>
  </si>
  <si>
    <t>29RS0022.1</t>
  </si>
  <si>
    <t>Среднеахтубинский районный суд</t>
  </si>
  <si>
    <t>34RS0038</t>
  </si>
  <si>
    <t>29RS0023.1</t>
  </si>
  <si>
    <t>Старополтавский районный суд</t>
  </si>
  <si>
    <t>34RS0039</t>
  </si>
  <si>
    <t>29RS0024.1</t>
  </si>
  <si>
    <t>Суровикинский районный суд</t>
  </si>
  <si>
    <t>34RS0040</t>
  </si>
  <si>
    <t>29RS0025.1</t>
  </si>
  <si>
    <t>Урюпинский городской суд</t>
  </si>
  <si>
    <t>34RS0041</t>
  </si>
  <si>
    <t>29RS0026.1</t>
  </si>
  <si>
    <t>Фроловский городской суд</t>
  </si>
  <si>
    <t>34RS0042</t>
  </si>
  <si>
    <t>29RS0028.1</t>
  </si>
  <si>
    <t>Чернышковский районный суд</t>
  </si>
  <si>
    <t>34RS0043</t>
  </si>
  <si>
    <t>30RS0001.1</t>
  </si>
  <si>
    <t>30RS0002.1</t>
  </si>
  <si>
    <t>Череповецкий городской суд</t>
  </si>
  <si>
    <t>35RS0001</t>
  </si>
  <si>
    <t>30RS0003.1</t>
  </si>
  <si>
    <t>Бабаевский районный суд</t>
  </si>
  <si>
    <t>35RS0002</t>
  </si>
  <si>
    <t>30RS0004.1</t>
  </si>
  <si>
    <t>Белозерский районный суд</t>
  </si>
  <si>
    <t>35RS0004</t>
  </si>
  <si>
    <t>30RS0005.1</t>
  </si>
  <si>
    <t>Вашкинский районный суд</t>
  </si>
  <si>
    <t>35RS0005</t>
  </si>
  <si>
    <t>30RS0005.2</t>
  </si>
  <si>
    <t>Великоустюгский районный суд</t>
  </si>
  <si>
    <t>35RS0006</t>
  </si>
  <si>
    <t>30RS0006.1</t>
  </si>
  <si>
    <t>Верховажский районный суд</t>
  </si>
  <si>
    <t>35RS0007</t>
  </si>
  <si>
    <t>30RS0007.1</t>
  </si>
  <si>
    <t>Вожегодский районный суд</t>
  </si>
  <si>
    <t>35RS0008</t>
  </si>
  <si>
    <t>30RS0008.1</t>
  </si>
  <si>
    <t>Вологодский районный суд</t>
  </si>
  <si>
    <t>35RS0009</t>
  </si>
  <si>
    <t>30RS0009.1</t>
  </si>
  <si>
    <t>Вологодский городской суд</t>
  </si>
  <si>
    <t>35RS0010</t>
  </si>
  <si>
    <t>30RS0010.1</t>
  </si>
  <si>
    <t>Вытегорский районный суд</t>
  </si>
  <si>
    <t>35RS0011</t>
  </si>
  <si>
    <t>30RS0011.1</t>
  </si>
  <si>
    <t>Грязовецкий районный суд</t>
  </si>
  <si>
    <t>35RS0012</t>
  </si>
  <si>
    <t>30RS0011.2</t>
  </si>
  <si>
    <t>Кадуйский районный суд</t>
  </si>
  <si>
    <t>35RS0013</t>
  </si>
  <si>
    <t>30RS0012.1</t>
  </si>
  <si>
    <t>Кирилловский районный суд</t>
  </si>
  <si>
    <t>35RS0014</t>
  </si>
  <si>
    <t>30RS0012.2</t>
  </si>
  <si>
    <t>Кичменгско-Городецкий районный суд</t>
  </si>
  <si>
    <t>35RS0015</t>
  </si>
  <si>
    <t>30RS0013.1</t>
  </si>
  <si>
    <t>Междуреченский районный суд</t>
  </si>
  <si>
    <t>35RS0016</t>
  </si>
  <si>
    <t>30RS0014.1</t>
  </si>
  <si>
    <t>Никольский районный суд</t>
  </si>
  <si>
    <t>35RS0017</t>
  </si>
  <si>
    <t>30RS0015.1</t>
  </si>
  <si>
    <t>Нюксенский районный суд</t>
  </si>
  <si>
    <t>35RS0018</t>
  </si>
  <si>
    <t>31RS0001.1</t>
  </si>
  <si>
    <t>Сокольский районный суд</t>
  </si>
  <si>
    <t>35RS0019</t>
  </si>
  <si>
    <t>31RS0001.2.PSP</t>
  </si>
  <si>
    <t>Сямженский районный суд</t>
  </si>
  <si>
    <t>35RS0020</t>
  </si>
  <si>
    <t>31RS0002.1</t>
  </si>
  <si>
    <t>Тарногский районный суд</t>
  </si>
  <si>
    <t>35RS0021</t>
  </si>
  <si>
    <t>31RS0003.1</t>
  </si>
  <si>
    <t>Тотемский районный суд</t>
  </si>
  <si>
    <t>35RS0022</t>
  </si>
  <si>
    <t>31RS0004.1</t>
  </si>
  <si>
    <t>Устюженский районный суд</t>
  </si>
  <si>
    <t>35RS0023</t>
  </si>
  <si>
    <t>31RS0005.1</t>
  </si>
  <si>
    <t>Харовский районный суд</t>
  </si>
  <si>
    <t>35RS0025</t>
  </si>
  <si>
    <t>31RS0006.1</t>
  </si>
  <si>
    <t>Череповецкий районный суд</t>
  </si>
  <si>
    <t>35RS0027</t>
  </si>
  <si>
    <t>31RS0007.1</t>
  </si>
  <si>
    <t>Шекснинский районный суд</t>
  </si>
  <si>
    <t>35RS0028</t>
  </si>
  <si>
    <t>31RS0008.1</t>
  </si>
  <si>
    <t>31RS0009.1</t>
  </si>
  <si>
    <t>Железнодорожный районный суд г. Воронежа</t>
  </si>
  <si>
    <t>36RS0001</t>
  </si>
  <si>
    <t>31RS0010.1</t>
  </si>
  <si>
    <t>Коминтерновский районный суд г. Воронежа</t>
  </si>
  <si>
    <t>36RS0002</t>
  </si>
  <si>
    <t>31RS0011.1</t>
  </si>
  <si>
    <t>Левобережный районный суд г. Воронежа</t>
  </si>
  <si>
    <t>36RS0003</t>
  </si>
  <si>
    <t>31RS0012.1</t>
  </si>
  <si>
    <t>Ленинский районный суд г. Воронежа</t>
  </si>
  <si>
    <t>36RS0004</t>
  </si>
  <si>
    <t>31RS0015.1</t>
  </si>
  <si>
    <t>Советский районный суд г. Воронежа</t>
  </si>
  <si>
    <t>36RS0005</t>
  </si>
  <si>
    <t>31RS0016.1</t>
  </si>
  <si>
    <t>Центральный районный суд г. Воронежа</t>
  </si>
  <si>
    <t>36RS0006</t>
  </si>
  <si>
    <t>31RS0017.1</t>
  </si>
  <si>
    <t>Аннинский районный суд</t>
  </si>
  <si>
    <t>36RS0007</t>
  </si>
  <si>
    <t>31RS0018.1</t>
  </si>
  <si>
    <t>Бобровский районный суд</t>
  </si>
  <si>
    <t>36RS0008</t>
  </si>
  <si>
    <t>31RS0018.2.PSP</t>
  </si>
  <si>
    <t>Богучарский районный суд</t>
  </si>
  <si>
    <t>36RS0009</t>
  </si>
  <si>
    <t>31RS0019.1</t>
  </si>
  <si>
    <t>Борисоглебский городской суд</t>
  </si>
  <si>
    <t>36RS0010</t>
  </si>
  <si>
    <t>31RS0020.1</t>
  </si>
  <si>
    <t>Бутурлиновский районный суд</t>
  </si>
  <si>
    <t>36RS0011</t>
  </si>
  <si>
    <t>31RS0021.1</t>
  </si>
  <si>
    <t>Грибановский районный суд</t>
  </si>
  <si>
    <t>36RS0015</t>
  </si>
  <si>
    <t>31RS0022.1</t>
  </si>
  <si>
    <t>Калачеевский районный суд</t>
  </si>
  <si>
    <t>36RS0016</t>
  </si>
  <si>
    <t>31RS0023.1</t>
  </si>
  <si>
    <t>Каширский районный суд</t>
  </si>
  <si>
    <t>36RS0018</t>
  </si>
  <si>
    <t>31RS0024.1</t>
  </si>
  <si>
    <t>Кантемировский районный суд</t>
  </si>
  <si>
    <t>36RS0019</t>
  </si>
  <si>
    <t>31RS0025.1</t>
  </si>
  <si>
    <t>Лискинский районный суд</t>
  </si>
  <si>
    <t>36RS0020</t>
  </si>
  <si>
    <t>32RS0001.1</t>
  </si>
  <si>
    <t>Нижнедевицкий районный суд</t>
  </si>
  <si>
    <t>36RS0021</t>
  </si>
  <si>
    <t>32RS0002.1</t>
  </si>
  <si>
    <t>Новоусманский районный суд</t>
  </si>
  <si>
    <t>36RS0022</t>
  </si>
  <si>
    <t>32RS0003.1</t>
  </si>
  <si>
    <t>Новохоперский районный суд</t>
  </si>
  <si>
    <t>36RS0023</t>
  </si>
  <si>
    <t>32RS0004.1</t>
  </si>
  <si>
    <t>Нововоронежский городской суд</t>
  </si>
  <si>
    <t>36RS0024</t>
  </si>
  <si>
    <t>32RS0005.1</t>
  </si>
  <si>
    <t>Острогожский районный суд</t>
  </si>
  <si>
    <t>36RS0026</t>
  </si>
  <si>
    <t>32RS0005.2</t>
  </si>
  <si>
    <t>36RS0027</t>
  </si>
  <si>
    <t>32RS0007.1</t>
  </si>
  <si>
    <t>Панинский районный суд</t>
  </si>
  <si>
    <t>36RS0028</t>
  </si>
  <si>
    <t>32RS0007.2</t>
  </si>
  <si>
    <t>Поворинский районный суд</t>
  </si>
  <si>
    <t>36RS0029</t>
  </si>
  <si>
    <t>32RS0008.1</t>
  </si>
  <si>
    <t>Рамонский районный суд</t>
  </si>
  <si>
    <t>36RS0032</t>
  </si>
  <si>
    <t>32RS0010.1</t>
  </si>
  <si>
    <t>Россошанский районный суд</t>
  </si>
  <si>
    <t>36RS0034</t>
  </si>
  <si>
    <t>32RS0011.1</t>
  </si>
  <si>
    <t>Семилукский районный суд</t>
  </si>
  <si>
    <t>36RS0035</t>
  </si>
  <si>
    <t>32RS0012.1</t>
  </si>
  <si>
    <t>Таловский районный суд</t>
  </si>
  <si>
    <t>36RS0036</t>
  </si>
  <si>
    <t>32RS0013.1</t>
  </si>
  <si>
    <t>Хохольский районный суд</t>
  </si>
  <si>
    <t>36RS0038</t>
  </si>
  <si>
    <t>32RS0014.1</t>
  </si>
  <si>
    <t>32RS0015.1</t>
  </si>
  <si>
    <t>Вичугский городской суд</t>
  </si>
  <si>
    <t>37RS0002</t>
  </si>
  <si>
    <t>32RS0016.1</t>
  </si>
  <si>
    <t>37RS0005</t>
  </si>
  <si>
    <t>32RS0017.1</t>
  </si>
  <si>
    <t>Кинешемский городской суд</t>
  </si>
  <si>
    <t>37RS0007</t>
  </si>
  <si>
    <t>32RS0018.1</t>
  </si>
  <si>
    <t>37RS0008</t>
  </si>
  <si>
    <t>32RS0018.2</t>
  </si>
  <si>
    <t>Ленинский районный суд г. Иваново</t>
  </si>
  <si>
    <t>37RS0010</t>
  </si>
  <si>
    <t>32RS0019.1</t>
  </si>
  <si>
    <t>Октябрьский районный суд г. Иваново</t>
  </si>
  <si>
    <t>37RS0012</t>
  </si>
  <si>
    <t>32RS0020.1</t>
  </si>
  <si>
    <t>Палехский районный суд</t>
  </si>
  <si>
    <t>37RS0013</t>
  </si>
  <si>
    <t>32RS0021.1</t>
  </si>
  <si>
    <t>37RS0015</t>
  </si>
  <si>
    <t>32RS0022.1</t>
  </si>
  <si>
    <t>Пучежский районный суд</t>
  </si>
  <si>
    <t>37RS0016</t>
  </si>
  <si>
    <t>32RS0023.1</t>
  </si>
  <si>
    <t>Родниковский районный суд</t>
  </si>
  <si>
    <t>37RS0017</t>
  </si>
  <si>
    <t>32RS0025.1</t>
  </si>
  <si>
    <t>Советский районный суд г. Иваново</t>
  </si>
  <si>
    <t>37RS0019</t>
  </si>
  <si>
    <t>32RS0026.1</t>
  </si>
  <si>
    <t>Тейковский районный суд</t>
  </si>
  <si>
    <t>37RS0020</t>
  </si>
  <si>
    <t>32RS0027.1</t>
  </si>
  <si>
    <t>Фурмановский городской суд</t>
  </si>
  <si>
    <t>37RS0021</t>
  </si>
  <si>
    <t>32RS0028.1</t>
  </si>
  <si>
    <t>Фрунзенский районный суд г. Иваново</t>
  </si>
  <si>
    <t>37RS0022</t>
  </si>
  <si>
    <t>32RS0029.1</t>
  </si>
  <si>
    <t>Шуйский городской суд</t>
  </si>
  <si>
    <t>37RS0023</t>
  </si>
  <si>
    <t>32RS0030.1</t>
  </si>
  <si>
    <t>32RS0031.1</t>
  </si>
  <si>
    <t>Ангарский городской суд</t>
  </si>
  <si>
    <t>38RS0001</t>
  </si>
  <si>
    <t>32RS0032.1</t>
  </si>
  <si>
    <t>Балаганский районный суд</t>
  </si>
  <si>
    <t>38RS0002</t>
  </si>
  <si>
    <t>32RS0033.1</t>
  </si>
  <si>
    <t>Братский городской суд</t>
  </si>
  <si>
    <t>38RS0003</t>
  </si>
  <si>
    <t>33RS0001.1</t>
  </si>
  <si>
    <t>Братский районный суд</t>
  </si>
  <si>
    <t>38RS0004</t>
  </si>
  <si>
    <t>33RS0002.1</t>
  </si>
  <si>
    <t>Бодайбинский городской суд</t>
  </si>
  <si>
    <t>38RS0005</t>
  </si>
  <si>
    <t>33RS0003.1</t>
  </si>
  <si>
    <t>Черемховский районный суд</t>
  </si>
  <si>
    <t>38RS0006</t>
  </si>
  <si>
    <t>33RS0003.2</t>
  </si>
  <si>
    <t>Жигаловский районный суд</t>
  </si>
  <si>
    <t>38RS0007</t>
  </si>
  <si>
    <t>33RS0005.1</t>
  </si>
  <si>
    <t>Заларинский районный суд</t>
  </si>
  <si>
    <t>38RS0008</t>
  </si>
  <si>
    <t>33RS0006.1</t>
  </si>
  <si>
    <t>Зиминский городской суд</t>
  </si>
  <si>
    <t>38RS0009</t>
  </si>
  <si>
    <t>33RS0007.1</t>
  </si>
  <si>
    <t>Качугский районный суд</t>
  </si>
  <si>
    <t>38RS0010</t>
  </si>
  <si>
    <t>33RS0008.1</t>
  </si>
  <si>
    <t>Катангский районный суд</t>
  </si>
  <si>
    <t>38RS0011</t>
  </si>
  <si>
    <t>33RS0009.1</t>
  </si>
  <si>
    <t>Киренский районный суд</t>
  </si>
  <si>
    <t>38RS0012</t>
  </si>
  <si>
    <t>33RS0010.1</t>
  </si>
  <si>
    <t>Куйтунский районный суд</t>
  </si>
  <si>
    <t>38RS0013</t>
  </si>
  <si>
    <t>33RS0011.1</t>
  </si>
  <si>
    <t>Казачинско-Ленский районный суд</t>
  </si>
  <si>
    <t>38RS0014</t>
  </si>
  <si>
    <t>33RS0012.1</t>
  </si>
  <si>
    <t>Мамско-Чуйский районный суд</t>
  </si>
  <si>
    <t>38RS0015</t>
  </si>
  <si>
    <t>33RS0013.1</t>
  </si>
  <si>
    <t>Нижнеилимский районный суд</t>
  </si>
  <si>
    <t>38RS0016</t>
  </si>
  <si>
    <t>33RS0014.1</t>
  </si>
  <si>
    <t>Нижнеудинский городской суд</t>
  </si>
  <si>
    <t>38RS0017</t>
  </si>
  <si>
    <t>33RS0015.1</t>
  </si>
  <si>
    <t>Ольхонский районный суд</t>
  </si>
  <si>
    <t>38RS0018</t>
  </si>
  <si>
    <t>33RS0016.1</t>
  </si>
  <si>
    <t>Падунский районный суд г. Братска</t>
  </si>
  <si>
    <t>38RS0019</t>
  </si>
  <si>
    <t>33RS0017.1</t>
  </si>
  <si>
    <t>Саянский городской суд</t>
  </si>
  <si>
    <t>38RS0020</t>
  </si>
  <si>
    <t>33RS0017.2</t>
  </si>
  <si>
    <t>Слюдянский районный суд</t>
  </si>
  <si>
    <t>38RS0021</t>
  </si>
  <si>
    <t>33RS0018.1</t>
  </si>
  <si>
    <t>Тайшетский городской суд</t>
  </si>
  <si>
    <t>38RS0022</t>
  </si>
  <si>
    <t>33RS0019.1</t>
  </si>
  <si>
    <t>Тулунский городской суд</t>
  </si>
  <si>
    <t>38RS0023</t>
  </si>
  <si>
    <t>33RS0019.2</t>
  </si>
  <si>
    <t>Усольский городской суд</t>
  </si>
  <si>
    <t>38RS0024</t>
  </si>
  <si>
    <t>33RS0020.1</t>
  </si>
  <si>
    <t>Усть-Кутский городской суд</t>
  </si>
  <si>
    <t>38RS0025</t>
  </si>
  <si>
    <t>34RS0001.1</t>
  </si>
  <si>
    <t>Усть-Удинский районный суд</t>
  </si>
  <si>
    <t>38RS0026</t>
  </si>
  <si>
    <t>34RS0002.1</t>
  </si>
  <si>
    <t>Чунский районный суд</t>
  </si>
  <si>
    <t>38RS0027</t>
  </si>
  <si>
    <t>34RS0003.1</t>
  </si>
  <si>
    <t>Черемховский городской суд</t>
  </si>
  <si>
    <t>38RS0028</t>
  </si>
  <si>
    <t>34RS0004.1</t>
  </si>
  <si>
    <t>Шелеховский городской суд</t>
  </si>
  <si>
    <t>38RS0029</t>
  </si>
  <si>
    <t>34RS0005.1</t>
  </si>
  <si>
    <t>Усть-Илимский городской суд</t>
  </si>
  <si>
    <t>38RS0030</t>
  </si>
  <si>
    <t>34RS0006.1</t>
  </si>
  <si>
    <t>Иркутский районный суд</t>
  </si>
  <si>
    <t>38RS0031</t>
  </si>
  <si>
    <t>34RS0007.1</t>
  </si>
  <si>
    <t>Кировский районный суд г. Иркутска</t>
  </si>
  <si>
    <t>38RS0032</t>
  </si>
  <si>
    <t>34RS0008.1</t>
  </si>
  <si>
    <t>Куйбышевский районный суд г. Иркутска</t>
  </si>
  <si>
    <t>38RS0033</t>
  </si>
  <si>
    <t>34RS0008.2</t>
  </si>
  <si>
    <t>Ленинский районный суд г. Иркутска</t>
  </si>
  <si>
    <t>38RS0034</t>
  </si>
  <si>
    <t>34RS0009.1</t>
  </si>
  <si>
    <t>Октябрьский районный суд г. Иркутска</t>
  </si>
  <si>
    <t>38RS0035</t>
  </si>
  <si>
    <t>34RS0010.1</t>
  </si>
  <si>
    <t>Свердловский районный суд г. Иркутска</t>
  </si>
  <si>
    <t>38RS0036</t>
  </si>
  <si>
    <t>34RS0011.1</t>
  </si>
  <si>
    <t>Баяндаевский районный суд</t>
  </si>
  <si>
    <t>85RS0001</t>
  </si>
  <si>
    <t>34RS0012.1</t>
  </si>
  <si>
    <t>Боханский районный суд</t>
  </si>
  <si>
    <t>85RS0002</t>
  </si>
  <si>
    <t>34RS0013.1</t>
  </si>
  <si>
    <t>Нукутский районный суд</t>
  </si>
  <si>
    <t>85RS0003</t>
  </si>
  <si>
    <t>34RS0014.1</t>
  </si>
  <si>
    <t>Осинский районный суд</t>
  </si>
  <si>
    <t>85RS0004</t>
  </si>
  <si>
    <t>34RS0015.1</t>
  </si>
  <si>
    <t>Аларский районный суд</t>
  </si>
  <si>
    <t>85RS0005</t>
  </si>
  <si>
    <t>34RS0016.1</t>
  </si>
  <si>
    <t>Эхирит-Булагатский районный суд</t>
  </si>
  <si>
    <t>85RS0006</t>
  </si>
  <si>
    <t>34RS0017.1</t>
  </si>
  <si>
    <t>34RS0018.1</t>
  </si>
  <si>
    <t>Ленинградский районный суд г. Калининграда</t>
  </si>
  <si>
    <t>39RS0001</t>
  </si>
  <si>
    <t>34RS0019.1</t>
  </si>
  <si>
    <t>Центральный районный суд г. Калининграда</t>
  </si>
  <si>
    <t>39RS0002</t>
  </si>
  <si>
    <t>34RS0020.1</t>
  </si>
  <si>
    <t>Московский районный суд г. Калининграда</t>
  </si>
  <si>
    <t>39RS0004</t>
  </si>
  <si>
    <t>34RS0021.1</t>
  </si>
  <si>
    <t>Балтийский городской суд</t>
  </si>
  <si>
    <t>39RS0006</t>
  </si>
  <si>
    <t>34RS0022.1</t>
  </si>
  <si>
    <t>Багратионовский районный суд</t>
  </si>
  <si>
    <t>39RS0007</t>
  </si>
  <si>
    <t>34RS0023.1</t>
  </si>
  <si>
    <t>Гусевский городской суд</t>
  </si>
  <si>
    <t>39RS0008</t>
  </si>
  <si>
    <t>34RS0024.1</t>
  </si>
  <si>
    <t>Гвардейский районный суд</t>
  </si>
  <si>
    <t>39RS0009</t>
  </si>
  <si>
    <t>34RS0025.1</t>
  </si>
  <si>
    <t>Гурьевский районный суд</t>
  </si>
  <si>
    <t>39RS0010</t>
  </si>
  <si>
    <t>34RS0026.1</t>
  </si>
  <si>
    <t>39RS0011</t>
  </si>
  <si>
    <t>34RS0027.1</t>
  </si>
  <si>
    <t>Краснознаменский районный суд</t>
  </si>
  <si>
    <t>39RS0012</t>
  </si>
  <si>
    <t>34RS0028.1</t>
  </si>
  <si>
    <t>Озерский районный суд</t>
  </si>
  <si>
    <t>39RS0013</t>
  </si>
  <si>
    <t>34RS0029.1</t>
  </si>
  <si>
    <t>Полесский районный суд</t>
  </si>
  <si>
    <t>39RS0014</t>
  </si>
  <si>
    <t>34RS0030.1</t>
  </si>
  <si>
    <t>Правдинский районный суд</t>
  </si>
  <si>
    <t>39RS0015</t>
  </si>
  <si>
    <t>34RS0031.1</t>
  </si>
  <si>
    <t>Неманский городской суд</t>
  </si>
  <si>
    <t>39RS0016</t>
  </si>
  <si>
    <t>34RS0032.1</t>
  </si>
  <si>
    <t>Нестеровский районный суд</t>
  </si>
  <si>
    <t>39RS0017</t>
  </si>
  <si>
    <t>34RS0033.1</t>
  </si>
  <si>
    <t>Славский районный суд</t>
  </si>
  <si>
    <t>39RS0018</t>
  </si>
  <si>
    <t>34RS0034.1</t>
  </si>
  <si>
    <t>Советский городской суд</t>
  </si>
  <si>
    <t>39RS0019</t>
  </si>
  <si>
    <t>34RS0035.1</t>
  </si>
  <si>
    <t>Светлогорский городской суд</t>
  </si>
  <si>
    <t>39RS0020</t>
  </si>
  <si>
    <t>34RS0036.1</t>
  </si>
  <si>
    <t>Светловский городской суд</t>
  </si>
  <si>
    <t>39RS0021</t>
  </si>
  <si>
    <t>34RS0037.1</t>
  </si>
  <si>
    <t>Черняховский городской суд</t>
  </si>
  <si>
    <t>39RS0022</t>
  </si>
  <si>
    <t>34RS0038.1</t>
  </si>
  <si>
    <t>34RS0039.1</t>
  </si>
  <si>
    <t>Калужский районный суд</t>
  </si>
  <si>
    <t>40RS0001</t>
  </si>
  <si>
    <t>34RS0040.1</t>
  </si>
  <si>
    <t>Боровский районный суд</t>
  </si>
  <si>
    <t>40RS0004</t>
  </si>
  <si>
    <t>34RS0041.1</t>
  </si>
  <si>
    <t>40RS0005</t>
  </si>
  <si>
    <t>34RS0042.1</t>
  </si>
  <si>
    <t>40RS0008</t>
  </si>
  <si>
    <t>34RS0043.1</t>
  </si>
  <si>
    <t>40RS0010</t>
  </si>
  <si>
    <t>35RS0001.1</t>
  </si>
  <si>
    <t>Козельский районный суд</t>
  </si>
  <si>
    <t>40RS0011</t>
  </si>
  <si>
    <t>35RS0001.2</t>
  </si>
  <si>
    <t>Людиновский районный суд</t>
  </si>
  <si>
    <t>40RS0013</t>
  </si>
  <si>
    <t>35RS0002.1</t>
  </si>
  <si>
    <t>Малоярославецкий районный суд</t>
  </si>
  <si>
    <t>40RS0017</t>
  </si>
  <si>
    <t>35RS0002.2</t>
  </si>
  <si>
    <t>Сухиничский районный суд</t>
  </si>
  <si>
    <t>40RS0020</t>
  </si>
  <si>
    <t>35RS0004.1</t>
  </si>
  <si>
    <t>Обнинский городской суд</t>
  </si>
  <si>
    <t>40RS0026</t>
  </si>
  <si>
    <t>35RS0005.1</t>
  </si>
  <si>
    <t>35RS0006.1</t>
  </si>
  <si>
    <t>Петропавловск-Камчатский городской суд</t>
  </si>
  <si>
    <t>41RS0001</t>
  </si>
  <si>
    <t>35RS0007.1</t>
  </si>
  <si>
    <t>Елизовский районный суд</t>
  </si>
  <si>
    <t>41RS0002</t>
  </si>
  <si>
    <t>35RS0008.1</t>
  </si>
  <si>
    <t>Вилючинский городской суд</t>
  </si>
  <si>
    <t>41RS0003</t>
  </si>
  <si>
    <t>35RS0009.1</t>
  </si>
  <si>
    <t>Мильковский районный суд</t>
  </si>
  <si>
    <t>41RS0006</t>
  </si>
  <si>
    <t>35RS0010.1</t>
  </si>
  <si>
    <t>Усть-Большерецкий районный суд</t>
  </si>
  <si>
    <t>41RS0008</t>
  </si>
  <si>
    <t>35RS0011.1</t>
  </si>
  <si>
    <t>Усть-Камчатский районный суд</t>
  </si>
  <si>
    <t>41RS0009</t>
  </si>
  <si>
    <t>35RS0012.1</t>
  </si>
  <si>
    <t>Олюторский районный суд</t>
  </si>
  <si>
    <t>82RS0001</t>
  </si>
  <si>
    <t>35RS0013.1</t>
  </si>
  <si>
    <t>Тигильский районный суд</t>
  </si>
  <si>
    <t>82RS0002</t>
  </si>
  <si>
    <t>35RS0014.1</t>
  </si>
  <si>
    <t>Карагинский районный суд</t>
  </si>
  <si>
    <t>82RS0003</t>
  </si>
  <si>
    <t>35RS0015.1</t>
  </si>
  <si>
    <t>35RS0016.1</t>
  </si>
  <si>
    <t>Анжеро-Судженский городской суд</t>
  </si>
  <si>
    <t>42RS0001</t>
  </si>
  <si>
    <t>35RS0017.1</t>
  </si>
  <si>
    <t>Беловский городской суд</t>
  </si>
  <si>
    <t>42RS0002</t>
  </si>
  <si>
    <t>35RS0018.1</t>
  </si>
  <si>
    <t>Березовский городской суд</t>
  </si>
  <si>
    <t>42RS0003</t>
  </si>
  <si>
    <t>35RS0019.1</t>
  </si>
  <si>
    <t>Гурьевский городской суд</t>
  </si>
  <si>
    <t>42RS0004</t>
  </si>
  <si>
    <t>35RS0019.2</t>
  </si>
  <si>
    <t>Заводский районный суд г. Кемерово</t>
  </si>
  <si>
    <t>42RS0005</t>
  </si>
  <si>
    <t>35RS0020.1</t>
  </si>
  <si>
    <t>Кировский районный суд г. Кемерово</t>
  </si>
  <si>
    <t>42RS0006</t>
  </si>
  <si>
    <t>35RS0021.1</t>
  </si>
  <si>
    <t>Ленинский районный суд г. Кемерово</t>
  </si>
  <si>
    <t>42RS0007</t>
  </si>
  <si>
    <t>35RS0022.1</t>
  </si>
  <si>
    <t>Рудничный районный суд г. Кемерово</t>
  </si>
  <si>
    <t>42RS0008</t>
  </si>
  <si>
    <t>35RS0022.2</t>
  </si>
  <si>
    <t>Центральный районный суд г. Кемерово</t>
  </si>
  <si>
    <t>42RS0009</t>
  </si>
  <si>
    <t>35RS0023.1</t>
  </si>
  <si>
    <t>Киселевский городской суд</t>
  </si>
  <si>
    <t>42RS0010</t>
  </si>
  <si>
    <t>35RS0025.1</t>
  </si>
  <si>
    <t>Ленинск-Кузнецкий городской суд</t>
  </si>
  <si>
    <t>42RS0011</t>
  </si>
  <si>
    <t>35RS0027.1</t>
  </si>
  <si>
    <t>Мариинский городской суд</t>
  </si>
  <si>
    <t>42RS0012</t>
  </si>
  <si>
    <t>35RS0028.1</t>
  </si>
  <si>
    <t>Междуреченский городской суд</t>
  </si>
  <si>
    <t>42RS0013</t>
  </si>
  <si>
    <t>36RS0001.1</t>
  </si>
  <si>
    <t>Мысковский городской суд</t>
  </si>
  <si>
    <t>42RS0014</t>
  </si>
  <si>
    <t>36RS0001.2</t>
  </si>
  <si>
    <t>Заводской районный суд г. Новокузнецка</t>
  </si>
  <si>
    <t>42RS0015</t>
  </si>
  <si>
    <t>36RS0002.1</t>
  </si>
  <si>
    <t>Куйбышевский районный суд г. Новокузнецка</t>
  </si>
  <si>
    <t>42RS0016</t>
  </si>
  <si>
    <t>36RS0002.2</t>
  </si>
  <si>
    <t>Кузнецкий районный суд г. Новокузнецка</t>
  </si>
  <si>
    <t>42RS0017</t>
  </si>
  <si>
    <t>36RS0002.3</t>
  </si>
  <si>
    <t>Орджоникидзевский районный суд г. Новокузнецка</t>
  </si>
  <si>
    <t>42RS0018</t>
  </si>
  <si>
    <t>36RS0003.1</t>
  </si>
  <si>
    <t>Центральный районный суд г. Новокузнецка</t>
  </si>
  <si>
    <t>42RS0019</t>
  </si>
  <si>
    <t>36RS0004.1</t>
  </si>
  <si>
    <t>Осинниковский городской суд</t>
  </si>
  <si>
    <t>42RS0020</t>
  </si>
  <si>
    <t>36RS0005.1</t>
  </si>
  <si>
    <t>Крапивинский районный суд</t>
  </si>
  <si>
    <t>42RS0021</t>
  </si>
  <si>
    <t>36RS0006.1</t>
  </si>
  <si>
    <t>Ленинск-Кузнецкий районный суд</t>
  </si>
  <si>
    <t>42RS0022</t>
  </si>
  <si>
    <t>36RS0006.2</t>
  </si>
  <si>
    <t>Новокузнецкий районный суд</t>
  </si>
  <si>
    <t>42RS0023</t>
  </si>
  <si>
    <t>36RS0007.1</t>
  </si>
  <si>
    <t>Прокопьевский районный суд</t>
  </si>
  <si>
    <t>42RS0024</t>
  </si>
  <si>
    <t>36RS0008.1</t>
  </si>
  <si>
    <t>Промышленновский районный суд</t>
  </si>
  <si>
    <t>42RS0025</t>
  </si>
  <si>
    <t>36RS0009.1</t>
  </si>
  <si>
    <t>Тисульский районный суд</t>
  </si>
  <si>
    <t>42RS0026</t>
  </si>
  <si>
    <t>36RS0009.2</t>
  </si>
  <si>
    <t>Тяжинский районный суд</t>
  </si>
  <si>
    <t>42RS0027</t>
  </si>
  <si>
    <t>36RS0010.1</t>
  </si>
  <si>
    <t>Чебулинский районный суд</t>
  </si>
  <si>
    <t>42RS0028</t>
  </si>
  <si>
    <t>36RS0011.1</t>
  </si>
  <si>
    <t>Яйский районный суд</t>
  </si>
  <si>
    <t>42RS0029</t>
  </si>
  <si>
    <t>36RS0015.1</t>
  </si>
  <si>
    <t>Яшкинский районный суд</t>
  </si>
  <si>
    <t>42RS0030</t>
  </si>
  <si>
    <t>36RS0015.2</t>
  </si>
  <si>
    <t>Зенковский районный суд г. Прокопьевска</t>
  </si>
  <si>
    <t>42RS0031</t>
  </si>
  <si>
    <t>36RS0015.3</t>
  </si>
  <si>
    <t>Рудничный районный суд г. Прокопьевска</t>
  </si>
  <si>
    <t>42RS0032</t>
  </si>
  <si>
    <t>36RS0016.1</t>
  </si>
  <si>
    <t>Центральный районный суд г. Прокопьевска</t>
  </si>
  <si>
    <t>42RS0033</t>
  </si>
  <si>
    <t>36RS0016.2</t>
  </si>
  <si>
    <t>Тайгинский городской суд</t>
  </si>
  <si>
    <t>42RS0034</t>
  </si>
  <si>
    <t>36RS0018.1</t>
  </si>
  <si>
    <t>Таштагольский городской суд</t>
  </si>
  <si>
    <t>42RS0035</t>
  </si>
  <si>
    <t>36RS0019.1</t>
  </si>
  <si>
    <t>Топкинский городской суд</t>
  </si>
  <si>
    <t>42RS0036</t>
  </si>
  <si>
    <t>36RS0020.1</t>
  </si>
  <si>
    <t>Юргинский городской суд</t>
  </si>
  <si>
    <t>42RS0037</t>
  </si>
  <si>
    <t>36RS0020.2</t>
  </si>
  <si>
    <t>Беловский районный суд</t>
  </si>
  <si>
    <t>42RS0038</t>
  </si>
  <si>
    <t>36RS0021.1</t>
  </si>
  <si>
    <t>Ижморский районный суд</t>
  </si>
  <si>
    <t>42RS0039</t>
  </si>
  <si>
    <t>36RS0022.1</t>
  </si>
  <si>
    <t>Кемеровский районный суд</t>
  </si>
  <si>
    <t>42RS0040</t>
  </si>
  <si>
    <t>36RS0022.2</t>
  </si>
  <si>
    <t>Калтанский районный суд</t>
  </si>
  <si>
    <t>42RS0041</t>
  </si>
  <si>
    <t>36RS0022.3</t>
  </si>
  <si>
    <t>Новоильинский районный суд г. Новокузнецка</t>
  </si>
  <si>
    <t>42RS0042</t>
  </si>
  <si>
    <t>36RS0023.1</t>
  </si>
  <si>
    <t>36RS0023.2</t>
  </si>
  <si>
    <t>Ленинский районный суд г. Кирова</t>
  </si>
  <si>
    <t>43RS0001</t>
  </si>
  <si>
    <t>36RS0024.1</t>
  </si>
  <si>
    <t>Октябрьский районный суд г. Кирова</t>
  </si>
  <si>
    <t>43RS0002</t>
  </si>
  <si>
    <t>36RS0026.1</t>
  </si>
  <si>
    <t>Первомайский районный суд г. Кирова</t>
  </si>
  <si>
    <t>43RS0003</t>
  </si>
  <si>
    <t>36RS0026.2</t>
  </si>
  <si>
    <t>Нововятский районный суд г. Кирова</t>
  </si>
  <si>
    <t>43RS0004</t>
  </si>
  <si>
    <t>36RS0027.1</t>
  </si>
  <si>
    <t>Вятскополянский районный суд</t>
  </si>
  <si>
    <t>43RS0010</t>
  </si>
  <si>
    <t>36RS0027.2</t>
  </si>
  <si>
    <t>Верхнекамский районный суд</t>
  </si>
  <si>
    <t>43RS0011</t>
  </si>
  <si>
    <t>36RS0028.1</t>
  </si>
  <si>
    <t>Зуевский районный суд</t>
  </si>
  <si>
    <t>43RS0013</t>
  </si>
  <si>
    <t>36RS0028.2.PSP</t>
  </si>
  <si>
    <t>Куменский районный суд</t>
  </si>
  <si>
    <t>43RS0016</t>
  </si>
  <si>
    <t>36RS0029.1</t>
  </si>
  <si>
    <t>Кирово-Чепецкий районный суд</t>
  </si>
  <si>
    <t>43RS0017</t>
  </si>
  <si>
    <t>36RS0029.2</t>
  </si>
  <si>
    <t>Котельничский районный суд</t>
  </si>
  <si>
    <t>43RS0018</t>
  </si>
  <si>
    <t>36RS0032.1</t>
  </si>
  <si>
    <t>Лузский районный суд</t>
  </si>
  <si>
    <t>43RS0020</t>
  </si>
  <si>
    <t>36RS0034.1</t>
  </si>
  <si>
    <t>Малмыжский районный суд</t>
  </si>
  <si>
    <t>43RS0021</t>
  </si>
  <si>
    <t>36RS0034.2</t>
  </si>
  <si>
    <t>Мурашинский районный суд</t>
  </si>
  <si>
    <t>43RS0022</t>
  </si>
  <si>
    <t>36RS0034.3</t>
  </si>
  <si>
    <t>Нолинский районный суд</t>
  </si>
  <si>
    <t>43RS0025</t>
  </si>
  <si>
    <t>36RS0035.1</t>
  </si>
  <si>
    <t>Омутнинский районный суд</t>
  </si>
  <si>
    <t>43RS0026</t>
  </si>
  <si>
    <t>36RS0036.1</t>
  </si>
  <si>
    <t>Оричевский районный суд</t>
  </si>
  <si>
    <t>43RS0028</t>
  </si>
  <si>
    <t>36RS0038.1</t>
  </si>
  <si>
    <t>Подосиновский районный суд</t>
  </si>
  <si>
    <t>43RS0031</t>
  </si>
  <si>
    <t>37RS0002.1</t>
  </si>
  <si>
    <t>Санчурский районный суд</t>
  </si>
  <si>
    <t>43RS0032</t>
  </si>
  <si>
    <t>37RS0005.1</t>
  </si>
  <si>
    <t>Слободской районный суд</t>
  </si>
  <si>
    <t>43RS0034</t>
  </si>
  <si>
    <t>37RS0005.2.PSP</t>
  </si>
  <si>
    <t>43RS0035</t>
  </si>
  <si>
    <t>37RS0007.1</t>
  </si>
  <si>
    <t>Унинский районный суд</t>
  </si>
  <si>
    <t>43RS0038</t>
  </si>
  <si>
    <t>37RS0007.2.PSP</t>
  </si>
  <si>
    <t>Уржумский районный суд</t>
  </si>
  <si>
    <t>43RS0039</t>
  </si>
  <si>
    <t>37RS0008.1</t>
  </si>
  <si>
    <t>Шабалинский районный суд</t>
  </si>
  <si>
    <t>43RS0041</t>
  </si>
  <si>
    <t>37RS0010.1</t>
  </si>
  <si>
    <t>Юрьянский районный суд</t>
  </si>
  <si>
    <t>43RS0042</t>
  </si>
  <si>
    <t>37RS0010.2</t>
  </si>
  <si>
    <t>Яранский районный суд</t>
  </si>
  <si>
    <t>43RS0043</t>
  </si>
  <si>
    <t>37RS0012.1</t>
  </si>
  <si>
    <t>37RS0013.1</t>
  </si>
  <si>
    <t>Свердловский районный суд г. Костромы</t>
  </si>
  <si>
    <t>44RS0001</t>
  </si>
  <si>
    <t>37RS0013.2.PSP</t>
  </si>
  <si>
    <t>Ленинский районный суд г. Костромы</t>
  </si>
  <si>
    <t>44RS0002</t>
  </si>
  <si>
    <t>37RS0013.3.PSP</t>
  </si>
  <si>
    <t>Шарьинский районный суд</t>
  </si>
  <si>
    <t>44RS0003</t>
  </si>
  <si>
    <t>37RS0015.1</t>
  </si>
  <si>
    <t>Мантуровский районный суд</t>
  </si>
  <si>
    <t>44RS0004</t>
  </si>
  <si>
    <t>37RS0016.1</t>
  </si>
  <si>
    <t>Буйский районный суд</t>
  </si>
  <si>
    <t>44RS0005</t>
  </si>
  <si>
    <t>37RS0016.2.PSP</t>
  </si>
  <si>
    <t>Галичский районный суд</t>
  </si>
  <si>
    <t>44RS0006</t>
  </si>
  <si>
    <t>37RS0016.3.PSP</t>
  </si>
  <si>
    <t>Павинский районный суд</t>
  </si>
  <si>
    <t>44RS0009</t>
  </si>
  <si>
    <t>37RS0016.4.PSP</t>
  </si>
  <si>
    <t>Нейский районный суд</t>
  </si>
  <si>
    <t>44RS0011</t>
  </si>
  <si>
    <t>37RS0017.1</t>
  </si>
  <si>
    <t>Красносельский районный суд</t>
  </si>
  <si>
    <t>44RS0013</t>
  </si>
  <si>
    <t>37RS0019.1</t>
  </si>
  <si>
    <t>Островский районный суд</t>
  </si>
  <si>
    <t>44RS0014</t>
  </si>
  <si>
    <t>37RS0020.1</t>
  </si>
  <si>
    <t>Вохомский районный суд</t>
  </si>
  <si>
    <t>44RS0015</t>
  </si>
  <si>
    <t>37RS0020.2</t>
  </si>
  <si>
    <t>Чухломский районный суд</t>
  </si>
  <si>
    <t>44RS0019</t>
  </si>
  <si>
    <t>37RS0020.3</t>
  </si>
  <si>
    <t>Макарьевский районный суд</t>
  </si>
  <si>
    <t>44RS0023</t>
  </si>
  <si>
    <t>37RS0020.4.PSP</t>
  </si>
  <si>
    <t>Кологривский районный суд</t>
  </si>
  <si>
    <t>44RS0024</t>
  </si>
  <si>
    <t>37RS0021.1</t>
  </si>
  <si>
    <t>Димитровский районный суд г. Костромы</t>
  </si>
  <si>
    <t>44RS0026</t>
  </si>
  <si>
    <t>37RS0021.2</t>
  </si>
  <si>
    <t>Нерехтский районный суд</t>
  </si>
  <si>
    <t>44RS0027</t>
  </si>
  <si>
    <t>37RS0022.1</t>
  </si>
  <si>
    <t>Костромской районный суд</t>
  </si>
  <si>
    <t>44RS0028</t>
  </si>
  <si>
    <t>37RS0023.1</t>
  </si>
  <si>
    <t>37RS0023.2.PSP</t>
  </si>
  <si>
    <t>Альменевский районный суд</t>
  </si>
  <si>
    <t>45RS0001</t>
  </si>
  <si>
    <t>38RS0001.1</t>
  </si>
  <si>
    <t>45RS0002</t>
  </si>
  <si>
    <t>38RS0001.2</t>
  </si>
  <si>
    <t>Варгашинский районный суд</t>
  </si>
  <si>
    <t>45RS0003</t>
  </si>
  <si>
    <t>38RS0001.3</t>
  </si>
  <si>
    <t>Далматовский районный суд</t>
  </si>
  <si>
    <t>45RS0004</t>
  </si>
  <si>
    <t>38RS0001.4</t>
  </si>
  <si>
    <t>Звериноголовский районный суд</t>
  </si>
  <si>
    <t>45RS0005</t>
  </si>
  <si>
    <t>38RS0002.1</t>
  </si>
  <si>
    <t>Каргапольский районный суд</t>
  </si>
  <si>
    <t>45RS0006</t>
  </si>
  <si>
    <t>38RS0003.1</t>
  </si>
  <si>
    <t>Катайский районный суд</t>
  </si>
  <si>
    <t>45RS0007</t>
  </si>
  <si>
    <t>38RS0004.1</t>
  </si>
  <si>
    <t>Кетовский районный суд</t>
  </si>
  <si>
    <t>45RS0008</t>
  </si>
  <si>
    <t>38RS0005.1</t>
  </si>
  <si>
    <t>Куртамышский районный суд</t>
  </si>
  <si>
    <t>45RS0009</t>
  </si>
  <si>
    <t>38RS0006.1</t>
  </si>
  <si>
    <t>Лебяжьевский районный суд</t>
  </si>
  <si>
    <t>45RS0010</t>
  </si>
  <si>
    <t>38RS0007.1</t>
  </si>
  <si>
    <t>Макушинский районный суд</t>
  </si>
  <si>
    <t>45RS0011</t>
  </si>
  <si>
    <t>38RS0008.1</t>
  </si>
  <si>
    <t>Мишкинский районный суд</t>
  </si>
  <si>
    <t>45RS0012</t>
  </si>
  <si>
    <t>38RS0009.1</t>
  </si>
  <si>
    <t>Мокроусовский районный суд</t>
  </si>
  <si>
    <t>45RS0013</t>
  </si>
  <si>
    <t>38RS0010.1</t>
  </si>
  <si>
    <t>Притобольный районный суд</t>
  </si>
  <si>
    <t>45RS0014</t>
  </si>
  <si>
    <t>38RS0011.1</t>
  </si>
  <si>
    <t>Петуховский районный суд</t>
  </si>
  <si>
    <t>45RS0015</t>
  </si>
  <si>
    <t>38RS0012.1</t>
  </si>
  <si>
    <t>Половинский районный суд</t>
  </si>
  <si>
    <t>45RS0016</t>
  </si>
  <si>
    <t>38RS0013.1</t>
  </si>
  <si>
    <t>Сафакулевский районный суд</t>
  </si>
  <si>
    <t>45RS0017</t>
  </si>
  <si>
    <t>38RS0014.1</t>
  </si>
  <si>
    <t>45RS0018</t>
  </si>
  <si>
    <t>38RS0015.1</t>
  </si>
  <si>
    <t>Шадринский районный суд</t>
  </si>
  <si>
    <t>45RS0021</t>
  </si>
  <si>
    <t>38RS0016.1</t>
  </si>
  <si>
    <t>Шатровский районный суд</t>
  </si>
  <si>
    <t>45RS0022</t>
  </si>
  <si>
    <t>38RS0017.1</t>
  </si>
  <si>
    <t>Шумихинский районный суд</t>
  </si>
  <si>
    <t>45RS0023</t>
  </si>
  <si>
    <t>38RS0018.1</t>
  </si>
  <si>
    <t>Щучанский районный суд</t>
  </si>
  <si>
    <t>45RS0024</t>
  </si>
  <si>
    <t>38RS0019.1</t>
  </si>
  <si>
    <t>Юргамышский районный суд</t>
  </si>
  <si>
    <t>45RS0025</t>
  </si>
  <si>
    <t>38RS0020.1</t>
  </si>
  <si>
    <t>Курганский городской суд</t>
  </si>
  <si>
    <t>45RS0026</t>
  </si>
  <si>
    <t>38RS0021.1</t>
  </si>
  <si>
    <t>38RS0022.1</t>
  </si>
  <si>
    <t>46RS0001</t>
  </si>
  <si>
    <t>38RS0023.1</t>
  </si>
  <si>
    <t>Большесолдатский районный суд</t>
  </si>
  <si>
    <t>46RS0002</t>
  </si>
  <si>
    <t>38RS0024.1</t>
  </si>
  <si>
    <t>Глушковский районный суд</t>
  </si>
  <si>
    <t>46RS0003</t>
  </si>
  <si>
    <t>38RS0025.1</t>
  </si>
  <si>
    <t>Горшеченский районный суд</t>
  </si>
  <si>
    <t>46RS0004</t>
  </si>
  <si>
    <t>38RS0026.1</t>
  </si>
  <si>
    <t>Дмитриевский районный суд</t>
  </si>
  <si>
    <t>46RS0005</t>
  </si>
  <si>
    <t>38RS0027.1</t>
  </si>
  <si>
    <t>46RS0006</t>
  </si>
  <si>
    <t>38RS0028.1</t>
  </si>
  <si>
    <t>Золотухинский районный суд</t>
  </si>
  <si>
    <t>46RS0007</t>
  </si>
  <si>
    <t>38RS0029.1</t>
  </si>
  <si>
    <t>Касторенский районный суд</t>
  </si>
  <si>
    <t>46RS0008</t>
  </si>
  <si>
    <t>38RS0029.2</t>
  </si>
  <si>
    <t>Конышевский  районный суд</t>
  </si>
  <si>
    <t>46RS0009</t>
  </si>
  <si>
    <t>38RS0030.1</t>
  </si>
  <si>
    <t>Кореневский районный суд</t>
  </si>
  <si>
    <t>46RS0010</t>
  </si>
  <si>
    <t>38RS0031.1</t>
  </si>
  <si>
    <t>46RS0011</t>
  </si>
  <si>
    <t>38RS0032.1</t>
  </si>
  <si>
    <t>Курчатовский городской суд</t>
  </si>
  <si>
    <t>46RS0012</t>
  </si>
  <si>
    <t>38RS0032.2</t>
  </si>
  <si>
    <t>Льговский районный суд</t>
  </si>
  <si>
    <t>46RS0013</t>
  </si>
  <si>
    <t>38RS0033.1</t>
  </si>
  <si>
    <t>46RS0014</t>
  </si>
  <si>
    <t>38RS0034.1</t>
  </si>
  <si>
    <t>Медвенский районный суд</t>
  </si>
  <si>
    <t>46RS0015</t>
  </si>
  <si>
    <t>38RS0035.1</t>
  </si>
  <si>
    <t>Обоянский  районный суд</t>
  </si>
  <si>
    <t>46RS0016</t>
  </si>
  <si>
    <t>38RS0036.1</t>
  </si>
  <si>
    <t>46RS0017</t>
  </si>
  <si>
    <t>85RS0001.1</t>
  </si>
  <si>
    <t>Поныровский  районный суд</t>
  </si>
  <si>
    <t>46RS0018</t>
  </si>
  <si>
    <t>85RS0002.1</t>
  </si>
  <si>
    <t>Пристенский районный суд</t>
  </si>
  <si>
    <t>46RS0019</t>
  </si>
  <si>
    <t>85RS0003.1</t>
  </si>
  <si>
    <t>Рыльский  районный суд</t>
  </si>
  <si>
    <t>46RS0020</t>
  </si>
  <si>
    <t>85RS0004.1</t>
  </si>
  <si>
    <t>46RS0021</t>
  </si>
  <si>
    <t>85RS0005.1</t>
  </si>
  <si>
    <t>46RS0022</t>
  </si>
  <si>
    <t>85RS0006.1</t>
  </si>
  <si>
    <t>Суджанский  районный суд</t>
  </si>
  <si>
    <t>46RS0023</t>
  </si>
  <si>
    <t>39RS0001.1</t>
  </si>
  <si>
    <t>Тимский  районный суд</t>
  </si>
  <si>
    <t>46RS0024</t>
  </si>
  <si>
    <t>39RS0002.1</t>
  </si>
  <si>
    <t>Фатежский  районный суд</t>
  </si>
  <si>
    <t>46RS0025</t>
  </si>
  <si>
    <t>39RS0002.2</t>
  </si>
  <si>
    <t>Хомутовский  районный суд</t>
  </si>
  <si>
    <t>46RS0026</t>
  </si>
  <si>
    <t>39RS0004.1</t>
  </si>
  <si>
    <t>Черемисиновский районный суд</t>
  </si>
  <si>
    <t>46RS0027</t>
  </si>
  <si>
    <t>39RS0004.2</t>
  </si>
  <si>
    <t>Щигровский  районный суд</t>
  </si>
  <si>
    <t>46RS0028</t>
  </si>
  <si>
    <t>39RS0006.1</t>
  </si>
  <si>
    <t>Кировский районный суд г. Курска</t>
  </si>
  <si>
    <t>46RS0029</t>
  </si>
  <si>
    <t>39RS0007.1</t>
  </si>
  <si>
    <t>Ленинский районный суд г. Курска</t>
  </si>
  <si>
    <t>46RS0030</t>
  </si>
  <si>
    <t>39RS0008.1</t>
  </si>
  <si>
    <t>Промышленный  районный суд г. Курска</t>
  </si>
  <si>
    <t>46RS0031</t>
  </si>
  <si>
    <t>39RS0009.1</t>
  </si>
  <si>
    <t>39RS0010.1</t>
  </si>
  <si>
    <t>Бокситогорский  городской суд</t>
  </si>
  <si>
    <t>47RS0001</t>
  </si>
  <si>
    <t>39RS0011.1</t>
  </si>
  <si>
    <t>Волосовский районный суд</t>
  </si>
  <si>
    <t>47RS0002</t>
  </si>
  <si>
    <t>39RS0012.1</t>
  </si>
  <si>
    <t>Волховский городской суд</t>
  </si>
  <si>
    <t>47RS0003</t>
  </si>
  <si>
    <t>39RS0013.1</t>
  </si>
  <si>
    <t>Всеволожский городской суд</t>
  </si>
  <si>
    <t>47RS0004</t>
  </si>
  <si>
    <t>39RS0014.1</t>
  </si>
  <si>
    <t>Выборгский городской суд</t>
  </si>
  <si>
    <t>47RS0005</t>
  </si>
  <si>
    <t>39RS0015.1</t>
  </si>
  <si>
    <t>Гатчинский  городской суд</t>
  </si>
  <si>
    <t>47RS0006</t>
  </si>
  <si>
    <t>39RS0016.1</t>
  </si>
  <si>
    <t>Кингисеппский городской суд</t>
  </si>
  <si>
    <t>47RS0007</t>
  </si>
  <si>
    <t>39RS0017.1</t>
  </si>
  <si>
    <t>Киришский городской суд</t>
  </si>
  <si>
    <t>47RS0008</t>
  </si>
  <si>
    <t>39RS0018.1</t>
  </si>
  <si>
    <t>Кировский городской суд</t>
  </si>
  <si>
    <t>47RS0009</t>
  </si>
  <si>
    <t>39RS0019.1</t>
  </si>
  <si>
    <t>Лодейнопольский городской суд</t>
  </si>
  <si>
    <t>47RS0010</t>
  </si>
  <si>
    <t>39RS0020.1</t>
  </si>
  <si>
    <t>Ломоносовский районный суд</t>
  </si>
  <si>
    <t>47RS0011</t>
  </si>
  <si>
    <t>39RS0021.1</t>
  </si>
  <si>
    <t>Лужский городской суд</t>
  </si>
  <si>
    <t>47RS0012</t>
  </si>
  <si>
    <t>39RS0022.1</t>
  </si>
  <si>
    <t>Подпорожский городской суд</t>
  </si>
  <si>
    <t>47RS0013</t>
  </si>
  <si>
    <t>40RS0001.1</t>
  </si>
  <si>
    <t>Приозерский городской суд</t>
  </si>
  <si>
    <t>47RS0014</t>
  </si>
  <si>
    <t>40RS0001.2</t>
  </si>
  <si>
    <t>Сланцевский городской суд</t>
  </si>
  <si>
    <t>47RS0015</t>
  </si>
  <si>
    <t>40RS0004.1</t>
  </si>
  <si>
    <t>47RS0016</t>
  </si>
  <si>
    <t>40RS0005.1</t>
  </si>
  <si>
    <t>Тихвинский городской суд</t>
  </si>
  <si>
    <t>47RS0017</t>
  </si>
  <si>
    <t>40RS0005.2.PSP</t>
  </si>
  <si>
    <t>Тосненский городской суд</t>
  </si>
  <si>
    <t>47RS0018</t>
  </si>
  <si>
    <t>40RS0005.3.PSP</t>
  </si>
  <si>
    <t>40RS0005.4.PSP</t>
  </si>
  <si>
    <t>Советский районный суд г. Липецка</t>
  </si>
  <si>
    <t>48RS0001</t>
  </si>
  <si>
    <t>40RS0005.5.PSP</t>
  </si>
  <si>
    <t>Октябрьский районный суд г. Липецка</t>
  </si>
  <si>
    <t>48RS0002</t>
  </si>
  <si>
    <t>40RS0008.1</t>
  </si>
  <si>
    <t>Правобережный районный суд г. Липецка</t>
  </si>
  <si>
    <t>48RS0003</t>
  </si>
  <si>
    <t>40RS0008.2.PSP</t>
  </si>
  <si>
    <t>Левобережный районный суд г. Липецка</t>
  </si>
  <si>
    <t>48RS0004</t>
  </si>
  <si>
    <t>40RS0010.1</t>
  </si>
  <si>
    <t>Липецкий районный суд</t>
  </si>
  <si>
    <t>48RS0005</t>
  </si>
  <si>
    <t>40RS0010.2.PSP</t>
  </si>
  <si>
    <t>Добринский районный суд</t>
  </si>
  <si>
    <t>48RS0008</t>
  </si>
  <si>
    <t>40RS0010.3.PSP</t>
  </si>
  <si>
    <t>Данковский городской суд</t>
  </si>
  <si>
    <t>48RS0009</t>
  </si>
  <si>
    <t>40RS0010.4.PSP</t>
  </si>
  <si>
    <t>Грязинский городской суд</t>
  </si>
  <si>
    <t>48RS0010</t>
  </si>
  <si>
    <t>40RS0011.1</t>
  </si>
  <si>
    <t>Чаплыгинский районный суд</t>
  </si>
  <si>
    <t>48RS0012</t>
  </si>
  <si>
    <t>40RS0011.2.PSP</t>
  </si>
  <si>
    <t>Лебедянский районный суд</t>
  </si>
  <si>
    <t>48RS0015</t>
  </si>
  <si>
    <t>40RS0011.3.PSP</t>
  </si>
  <si>
    <t>Становлянский районный суд</t>
  </si>
  <si>
    <t>48RS0016</t>
  </si>
  <si>
    <t>40RS0013.1</t>
  </si>
  <si>
    <t>Тербунский районный суд</t>
  </si>
  <si>
    <t>48RS0017</t>
  </si>
  <si>
    <t>40RS0013.2.PSP</t>
  </si>
  <si>
    <t>Усманский районный суд</t>
  </si>
  <si>
    <t>48RS0018</t>
  </si>
  <si>
    <t>40RS0013.3.PSP</t>
  </si>
  <si>
    <t>Елецкий городской суд</t>
  </si>
  <si>
    <t>48RS0021</t>
  </si>
  <si>
    <t>40RS0017.1</t>
  </si>
  <si>
    <t>Елецкий районный суд</t>
  </si>
  <si>
    <t>48RS0022</t>
  </si>
  <si>
    <t>40RS0020.1</t>
  </si>
  <si>
    <t>Задонский районный суд</t>
  </si>
  <si>
    <t>48RS0023</t>
  </si>
  <si>
    <t>40RS0020.2.PSP</t>
  </si>
  <si>
    <t>40RS0020.3.PSP</t>
  </si>
  <si>
    <t>Магаданский городской суд</t>
  </si>
  <si>
    <t>49RS0001</t>
  </si>
  <si>
    <t>40RS0020.4.PSP</t>
  </si>
  <si>
    <t>Ольский районный суд</t>
  </si>
  <si>
    <t>49RS0002</t>
  </si>
  <si>
    <t>40RS0026.1</t>
  </si>
  <si>
    <t>Омсукчанский районный суд</t>
  </si>
  <si>
    <t>49RS0003</t>
  </si>
  <si>
    <t>41RS0001.1</t>
  </si>
  <si>
    <t>Северо-Эвенский районный суд</t>
  </si>
  <si>
    <t>49RS0004</t>
  </si>
  <si>
    <t>41RS0002.1</t>
  </si>
  <si>
    <t>Среднеканский районный суд</t>
  </si>
  <si>
    <t>49RS0005</t>
  </si>
  <si>
    <t>41RS0003.1</t>
  </si>
  <si>
    <t>Сусуманский районный суд</t>
  </si>
  <si>
    <t>49RS0006</t>
  </si>
  <si>
    <t>41RS0006.1</t>
  </si>
  <si>
    <t>Хасынский районный суд</t>
  </si>
  <si>
    <t>49RS0008</t>
  </si>
  <si>
    <t>41RS0006.2.PSP</t>
  </si>
  <si>
    <t>Ягоднинский районный суд</t>
  </si>
  <si>
    <t>49RS0009</t>
  </si>
  <si>
    <t>41RS0008.1</t>
  </si>
  <si>
    <t>41RS0008.2.PSP</t>
  </si>
  <si>
    <t>Балашихинский городской суд</t>
  </si>
  <si>
    <t>50RS0001</t>
  </si>
  <si>
    <t>41RS0009.1</t>
  </si>
  <si>
    <t>Видновский городской суд</t>
  </si>
  <si>
    <t>50RS0002</t>
  </si>
  <si>
    <t>41RS0009.2.PSP</t>
  </si>
  <si>
    <t>Воскресенский городской суд</t>
  </si>
  <si>
    <t>50RS0003</t>
  </si>
  <si>
    <t>82RS0001.1</t>
  </si>
  <si>
    <t>Волоколамский городской суд</t>
  </si>
  <si>
    <t>50RS0004</t>
  </si>
  <si>
    <t>82RS0001.2.PSP</t>
  </si>
  <si>
    <t>Дмитровский городской суд</t>
  </si>
  <si>
    <t>50RS0005</t>
  </si>
  <si>
    <t>82RS0002.1</t>
  </si>
  <si>
    <t>Долгопрудненский городской суд</t>
  </si>
  <si>
    <t>50RS0006</t>
  </si>
  <si>
    <t>82RS0002.2.PSP</t>
  </si>
  <si>
    <t>Домодедовский городской суд</t>
  </si>
  <si>
    <t>50RS0007</t>
  </si>
  <si>
    <t>82RS0003.1</t>
  </si>
  <si>
    <t>Дубненский городской суд</t>
  </si>
  <si>
    <t>50RS0008</t>
  </si>
  <si>
    <t>42RS0001.1</t>
  </si>
  <si>
    <t>Егорьевский городской суд</t>
  </si>
  <si>
    <t>50RS0009</t>
  </si>
  <si>
    <t>42RS0002.1</t>
  </si>
  <si>
    <t>Железнодорожный городской суд</t>
  </si>
  <si>
    <t>50RS0010</t>
  </si>
  <si>
    <t>42RS0003.1</t>
  </si>
  <si>
    <t>Жуковский городской суд</t>
  </si>
  <si>
    <t>50RS0011</t>
  </si>
  <si>
    <t>42RS0004.1</t>
  </si>
  <si>
    <t>Зарайский городской суд</t>
  </si>
  <si>
    <t>50RS0012</t>
  </si>
  <si>
    <t>42RS0004.2</t>
  </si>
  <si>
    <t>Звенигородский городской суд</t>
  </si>
  <si>
    <t>50RS0013</t>
  </si>
  <si>
    <t>42RS0005.1</t>
  </si>
  <si>
    <t>Ивантеевский городской суд</t>
  </si>
  <si>
    <t>50RS0014</t>
  </si>
  <si>
    <t>42RS0006.1</t>
  </si>
  <si>
    <t>Истринский городской суд</t>
  </si>
  <si>
    <t>50RS0015</t>
  </si>
  <si>
    <t>42RS0007.1</t>
  </si>
  <si>
    <t>Королёвский городской суд</t>
  </si>
  <si>
    <t>50RS0016</t>
  </si>
  <si>
    <t>42RS0008.1</t>
  </si>
  <si>
    <t>Каширский городской суд</t>
  </si>
  <si>
    <t>50RS0017</t>
  </si>
  <si>
    <t>42RS0009.1</t>
  </si>
  <si>
    <t>Климовский городской суд</t>
  </si>
  <si>
    <t>50RS0018</t>
  </si>
  <si>
    <t>42RS0009.2</t>
  </si>
  <si>
    <t>Клинский городской суд</t>
  </si>
  <si>
    <t>50RS0019</t>
  </si>
  <si>
    <t>42RS0010.1</t>
  </si>
  <si>
    <t>Коломенский городской суд</t>
  </si>
  <si>
    <t>50RS0020</t>
  </si>
  <si>
    <t>42RS0011.1</t>
  </si>
  <si>
    <t>Красногорский городской суд</t>
  </si>
  <si>
    <t>50RS0021</t>
  </si>
  <si>
    <t>42RS0012.1</t>
  </si>
  <si>
    <t>Лобненский городской суд</t>
  </si>
  <si>
    <t>50RS0022</t>
  </si>
  <si>
    <t>42RS0013.1</t>
  </si>
  <si>
    <t>Лотошинский районный суд</t>
  </si>
  <si>
    <t>50RS0023</t>
  </si>
  <si>
    <t>42RS0014.1</t>
  </si>
  <si>
    <t>Луховицкий районный суд</t>
  </si>
  <si>
    <t>50RS0024</t>
  </si>
  <si>
    <t>42RS0015.1</t>
  </si>
  <si>
    <t>Лыткаринский городской суд</t>
  </si>
  <si>
    <t>50RS0025</t>
  </si>
  <si>
    <t>42RS0016.1</t>
  </si>
  <si>
    <t>Люберецкий городской суд</t>
  </si>
  <si>
    <t>50RS0026</t>
  </si>
  <si>
    <t>42RS0017.1</t>
  </si>
  <si>
    <t>Можайский городской суд</t>
  </si>
  <si>
    <t>50RS0027</t>
  </si>
  <si>
    <t>42RS0018.1</t>
  </si>
  <si>
    <t>Мытищинский городской суд</t>
  </si>
  <si>
    <t>50RS0028</t>
  </si>
  <si>
    <t>42RS0019.1</t>
  </si>
  <si>
    <t>Наро-Фоминский городской суд</t>
  </si>
  <si>
    <t>50RS0029</t>
  </si>
  <si>
    <t>42RS0019.2</t>
  </si>
  <si>
    <t>Ногинский городской суд</t>
  </si>
  <si>
    <t>50RS0030</t>
  </si>
  <si>
    <t>42RS0020.1</t>
  </si>
  <si>
    <t>Одинцовский городской суд</t>
  </si>
  <si>
    <t>50RS0031</t>
  </si>
  <si>
    <t>42RS0021.1</t>
  </si>
  <si>
    <t>Озерский городской суд</t>
  </si>
  <si>
    <t>50RS0032</t>
  </si>
  <si>
    <t>42RS0022.1</t>
  </si>
  <si>
    <t>Орехово-Зуевский городской суд</t>
  </si>
  <si>
    <t>50RS0033</t>
  </si>
  <si>
    <t>42RS0023.1</t>
  </si>
  <si>
    <t>Павлово-Посадский городской суд</t>
  </si>
  <si>
    <t>50RS0034</t>
  </si>
  <si>
    <t>42RS0024.1</t>
  </si>
  <si>
    <t>Подольский городской суд</t>
  </si>
  <si>
    <t>50RS0035</t>
  </si>
  <si>
    <t>42RS0025.1</t>
  </si>
  <si>
    <t>Пушкинский городской суд</t>
  </si>
  <si>
    <t>50RS0036</t>
  </si>
  <si>
    <t>42RS0026.1</t>
  </si>
  <si>
    <t>Пущинский городской суд</t>
  </si>
  <si>
    <t>50RS0037</t>
  </si>
  <si>
    <t>42RS0027.1</t>
  </si>
  <si>
    <t>Протвинский городской суд</t>
  </si>
  <si>
    <t>50RS0038</t>
  </si>
  <si>
    <t>42RS0028.1</t>
  </si>
  <si>
    <t>Раменский городской суд</t>
  </si>
  <si>
    <t>50RS0039</t>
  </si>
  <si>
    <t>42RS0029.1</t>
  </si>
  <si>
    <t>Реутовский городской суд</t>
  </si>
  <si>
    <t>50RS0040</t>
  </si>
  <si>
    <t>42RS0030.1</t>
  </si>
  <si>
    <t>Рузский районный суд</t>
  </si>
  <si>
    <t>50RS0041</t>
  </si>
  <si>
    <t>42RS0031.1</t>
  </si>
  <si>
    <t>Сергиево-Посадский городской суд</t>
  </si>
  <si>
    <t>50RS0042</t>
  </si>
  <si>
    <t>42RS0032.1</t>
  </si>
  <si>
    <t>Серебряно-Прудский районный суд</t>
  </si>
  <si>
    <t>50RS0043</t>
  </si>
  <si>
    <t>42RS0033.1</t>
  </si>
  <si>
    <t>Серпуховский городской суд</t>
  </si>
  <si>
    <t>50RS0044</t>
  </si>
  <si>
    <t>42RS0034.1</t>
  </si>
  <si>
    <t>Солнечногорский городской суд</t>
  </si>
  <si>
    <t>50RS0045</t>
  </si>
  <si>
    <t>42RS0035.1</t>
  </si>
  <si>
    <t>Ступинский городской суд</t>
  </si>
  <si>
    <t>50RS0046</t>
  </si>
  <si>
    <t>42RS0036.1</t>
  </si>
  <si>
    <t>Талдомский районный суд</t>
  </si>
  <si>
    <t>50RS0047</t>
  </si>
  <si>
    <t>42RS0037.1</t>
  </si>
  <si>
    <t>Химкинский городской суд</t>
  </si>
  <si>
    <t>50RS0048</t>
  </si>
  <si>
    <t>42RS0038.1</t>
  </si>
  <si>
    <t>Чеховский городской суд</t>
  </si>
  <si>
    <t>50RS0049</t>
  </si>
  <si>
    <t>42RS0039.1</t>
  </si>
  <si>
    <t>Шатурский городской суд</t>
  </si>
  <si>
    <t>50RS0050</t>
  </si>
  <si>
    <t>42RS0040.1</t>
  </si>
  <si>
    <t>Шаховской районный суд</t>
  </si>
  <si>
    <t>50RS0051</t>
  </si>
  <si>
    <t>42RS0041.1</t>
  </si>
  <si>
    <t>Щелковский городской суд</t>
  </si>
  <si>
    <t>50RS0052</t>
  </si>
  <si>
    <t>42RS0042.1</t>
  </si>
  <si>
    <t>Электростальский городской суд</t>
  </si>
  <si>
    <t>50RS0053</t>
  </si>
  <si>
    <t>43RS0001.1</t>
  </si>
  <si>
    <t>43RS0002.1</t>
  </si>
  <si>
    <t>Октябрьский районный суд г. Мурманска</t>
  </si>
  <si>
    <t>51RS0001</t>
  </si>
  <si>
    <t>43RS0003.1</t>
  </si>
  <si>
    <t>Первомайский районный суд г. Мурманска</t>
  </si>
  <si>
    <t>51RS0002</t>
  </si>
  <si>
    <t>43RS0004.1</t>
  </si>
  <si>
    <t>Ленинский районный суд г. Мурманска</t>
  </si>
  <si>
    <t>51RS0003</t>
  </si>
  <si>
    <t>43RS0010.1</t>
  </si>
  <si>
    <t>Мончегорский городской суд</t>
  </si>
  <si>
    <t>51RS0006</t>
  </si>
  <si>
    <t>43RS0011.1</t>
  </si>
  <si>
    <t>Апатитский городской суд</t>
  </si>
  <si>
    <t>51RS0007</t>
  </si>
  <si>
    <t>43RS0013.1</t>
  </si>
  <si>
    <t>Кольский районный суд</t>
  </si>
  <si>
    <t>51RS0008</t>
  </si>
  <si>
    <t>43RS0013.2</t>
  </si>
  <si>
    <t>Кандалакшский районный суд</t>
  </si>
  <si>
    <t>51RS0009</t>
  </si>
  <si>
    <t>43RS0016.1</t>
  </si>
  <si>
    <t>Оленегорский городской суд</t>
  </si>
  <si>
    <t>51RS0011</t>
  </si>
  <si>
    <t>43RS0017.1</t>
  </si>
  <si>
    <t>Ловозерский районный суд</t>
  </si>
  <si>
    <t>51RS0015</t>
  </si>
  <si>
    <t>43RS0018.1</t>
  </si>
  <si>
    <t>51RS0016</t>
  </si>
  <si>
    <t>43RS0018.2</t>
  </si>
  <si>
    <t>Печенгский районный суд</t>
  </si>
  <si>
    <t>51RS0017</t>
  </si>
  <si>
    <t>43RS0018.3</t>
  </si>
  <si>
    <t>Ковдорский районный суд</t>
  </si>
  <si>
    <t>51RS0018</t>
  </si>
  <si>
    <t>43RS0020.1</t>
  </si>
  <si>
    <t>Полярнозоринский районный суд</t>
  </si>
  <si>
    <t>51RS0019</t>
  </si>
  <si>
    <t>43RS0021.1</t>
  </si>
  <si>
    <t>Полярный районный суд</t>
  </si>
  <si>
    <t>51RS0020</t>
  </si>
  <si>
    <t>43RS0021.2</t>
  </si>
  <si>
    <t>Североморский районный суд</t>
  </si>
  <si>
    <t>51RS0021</t>
  </si>
  <si>
    <t>43RS0022.1</t>
  </si>
  <si>
    <t>43RS0022.2</t>
  </si>
  <si>
    <t>Автозаводский районный суд г. Нижний Новгород</t>
  </si>
  <si>
    <t>52RS0001</t>
  </si>
  <si>
    <t>43RS0025.1</t>
  </si>
  <si>
    <t>Канавинский районный суд г. Нижний Новгород</t>
  </si>
  <si>
    <t>52RS0002</t>
  </si>
  <si>
    <t>43RS0025.2</t>
  </si>
  <si>
    <t>Ленинский районный суд г. Нижний Новгород</t>
  </si>
  <si>
    <t>52RS0003</t>
  </si>
  <si>
    <t>43RS0025.3</t>
  </si>
  <si>
    <t>Московский районный суд г. Нижний Новгород</t>
  </si>
  <si>
    <t>52RS0004</t>
  </si>
  <si>
    <t>43RS0026.1</t>
  </si>
  <si>
    <t>Нижегородский районный суд г.Нижний Новгород</t>
  </si>
  <si>
    <t>52RS0005</t>
  </si>
  <si>
    <t>43RS0026.2</t>
  </si>
  <si>
    <t>Сормовский районный суд г. Нижний Новгород</t>
  </si>
  <si>
    <t>52RS0006</t>
  </si>
  <si>
    <t>43RS0028.1</t>
  </si>
  <si>
    <t>Советский районный суд г. Нижний Новгород</t>
  </si>
  <si>
    <t>52RS0007</t>
  </si>
  <si>
    <t>43RS0031.1</t>
  </si>
  <si>
    <t>Приокский районный суд г. Нижний Новгород</t>
  </si>
  <si>
    <t>52RS0008</t>
  </si>
  <si>
    <t>43RS0032.1</t>
  </si>
  <si>
    <t>Арзамасский городской суд</t>
  </si>
  <si>
    <t>52RS0009</t>
  </si>
  <si>
    <t>43RS0032.2</t>
  </si>
  <si>
    <t>Балахнинский городской суд</t>
  </si>
  <si>
    <t>52RS0010</t>
  </si>
  <si>
    <t>43RS0034.1</t>
  </si>
  <si>
    <t>Богородский городской суд</t>
  </si>
  <si>
    <t>52RS0011</t>
  </si>
  <si>
    <t>43RS0034.2</t>
  </si>
  <si>
    <t>Борский городской суд</t>
  </si>
  <si>
    <t>52RS0012</t>
  </si>
  <si>
    <t>43RS0034.3</t>
  </si>
  <si>
    <t>Выксунский городской суд</t>
  </si>
  <si>
    <t>52RS0013</t>
  </si>
  <si>
    <t>43RS0035.1</t>
  </si>
  <si>
    <t>Городецкий городской суд</t>
  </si>
  <si>
    <t>52RS0014</t>
  </si>
  <si>
    <t>43RS0035.2</t>
  </si>
  <si>
    <t>Дзержинский городской суд</t>
  </si>
  <si>
    <t>52RS0015</t>
  </si>
  <si>
    <t>43RS0035.3</t>
  </si>
  <si>
    <t>Кстовский городской суд</t>
  </si>
  <si>
    <t>52RS0016</t>
  </si>
  <si>
    <t>43RS0035.4</t>
  </si>
  <si>
    <t>Кулебакский городской суд</t>
  </si>
  <si>
    <t>52RS0017</t>
  </si>
  <si>
    <t>43RS0038.1</t>
  </si>
  <si>
    <t>Павловский городской суд</t>
  </si>
  <si>
    <t>52RS0018</t>
  </si>
  <si>
    <t>43RS0038.2</t>
  </si>
  <si>
    <t>52RS0019</t>
  </si>
  <si>
    <t>43RS0039.1</t>
  </si>
  <si>
    <t>Большеболдинский районный суд</t>
  </si>
  <si>
    <t>52RS0020</t>
  </si>
  <si>
    <t>43RS0041.1</t>
  </si>
  <si>
    <t>Большемурашкинский районный суд</t>
  </si>
  <si>
    <t>52RS0021</t>
  </si>
  <si>
    <t>43RS0041.2</t>
  </si>
  <si>
    <t>Бутурлинский районный суд</t>
  </si>
  <si>
    <t>52RS0022</t>
  </si>
  <si>
    <t>43RS0042.1</t>
  </si>
  <si>
    <t>Вадский районный суд</t>
  </si>
  <si>
    <t>52RS0023</t>
  </si>
  <si>
    <t>43RS0043.1</t>
  </si>
  <si>
    <t>Варнавинский районный суд</t>
  </si>
  <si>
    <t>52RS0024</t>
  </si>
  <si>
    <t>43RS0043.2</t>
  </si>
  <si>
    <t>Вачский районный суд</t>
  </si>
  <si>
    <t>52RS0025</t>
  </si>
  <si>
    <t>43RS0043.3</t>
  </si>
  <si>
    <t>Ветлужский районный суд</t>
  </si>
  <si>
    <t>52RS0026</t>
  </si>
  <si>
    <t>44RS0001.1</t>
  </si>
  <si>
    <t>Вознесенский районный суд</t>
  </si>
  <si>
    <t>52RS0027</t>
  </si>
  <si>
    <t>44RS0001.2</t>
  </si>
  <si>
    <t>52RS0028</t>
  </si>
  <si>
    <t>44RS0002.1</t>
  </si>
  <si>
    <t>Воротынский районный суд</t>
  </si>
  <si>
    <t>52RS0029</t>
  </si>
  <si>
    <t>44RS0003.1</t>
  </si>
  <si>
    <t>Воскресенский районный суд</t>
  </si>
  <si>
    <t>52RS0030</t>
  </si>
  <si>
    <t>44RS0003.2</t>
  </si>
  <si>
    <t>Гагинский районный суд</t>
  </si>
  <si>
    <t>52RS0031</t>
  </si>
  <si>
    <t>44RS0004.1</t>
  </si>
  <si>
    <t>Дивеевский районный суд</t>
  </si>
  <si>
    <t>52RS0032</t>
  </si>
  <si>
    <t>44RS0005.1</t>
  </si>
  <si>
    <t>Дальнеконстантиновский районный суд</t>
  </si>
  <si>
    <t>52RS0033</t>
  </si>
  <si>
    <t>44RS0005.2</t>
  </si>
  <si>
    <t>Краснобаковский районный суд</t>
  </si>
  <si>
    <t>52RS0034</t>
  </si>
  <si>
    <t>44RS0006.1</t>
  </si>
  <si>
    <t>Краснооктябрьский районный суд</t>
  </si>
  <si>
    <t>52RS0035</t>
  </si>
  <si>
    <t>44RS0006.2</t>
  </si>
  <si>
    <t>Ковернинский районный суд</t>
  </si>
  <si>
    <t>52RS0036</t>
  </si>
  <si>
    <t>44RS0009.1</t>
  </si>
  <si>
    <t>Княгининский районный суд</t>
  </si>
  <si>
    <t>52RS0037</t>
  </si>
  <si>
    <t>44RS0009.2</t>
  </si>
  <si>
    <t>Лукояновский районный суд</t>
  </si>
  <si>
    <t>52RS0038</t>
  </si>
  <si>
    <t>44RS0011.1</t>
  </si>
  <si>
    <t>Лысковский районный суд</t>
  </si>
  <si>
    <t>52RS0039</t>
  </si>
  <si>
    <t>44RS0011.2</t>
  </si>
  <si>
    <t>Навашинский районный суд</t>
  </si>
  <si>
    <t>52RS0040</t>
  </si>
  <si>
    <t>44RS0013.1</t>
  </si>
  <si>
    <t>Перевозский районный суд</t>
  </si>
  <si>
    <t>52RS0041</t>
  </si>
  <si>
    <t>44RS0014.1</t>
  </si>
  <si>
    <t>Первомайский районный суд</t>
  </si>
  <si>
    <t>52RS0042</t>
  </si>
  <si>
    <t>44RS0014.2</t>
  </si>
  <si>
    <t>Пильнинский районный суд</t>
  </si>
  <si>
    <t>52RS0043</t>
  </si>
  <si>
    <t>44RS0015.1</t>
  </si>
  <si>
    <t>Починковский районный суд</t>
  </si>
  <si>
    <t>52RS0044</t>
  </si>
  <si>
    <t>44RS0015.2</t>
  </si>
  <si>
    <t>Саровский городской суд</t>
  </si>
  <si>
    <t>52RS0045</t>
  </si>
  <si>
    <t>44RS0019.1</t>
  </si>
  <si>
    <t>Сеченовский районный суд</t>
  </si>
  <si>
    <t>52RS0046</t>
  </si>
  <si>
    <t>44RS0019.2</t>
  </si>
  <si>
    <t>Семеновский районный суд</t>
  </si>
  <si>
    <t>52RS0047</t>
  </si>
  <si>
    <t>44RS0023.1</t>
  </si>
  <si>
    <t>Сергачский районный суд</t>
  </si>
  <si>
    <t>52RS0048</t>
  </si>
  <si>
    <t>44RS0023.2</t>
  </si>
  <si>
    <t>52RS0049</t>
  </si>
  <si>
    <t>44RS0024.1</t>
  </si>
  <si>
    <t>Сосновский районный суд</t>
  </si>
  <si>
    <t>52RS0050</t>
  </si>
  <si>
    <t>44RS0024.2</t>
  </si>
  <si>
    <t>Тонкинский районный суд</t>
  </si>
  <si>
    <t>52RS0051</t>
  </si>
  <si>
    <t>44RS0026.1</t>
  </si>
  <si>
    <t>Тоншаевский районный суд</t>
  </si>
  <si>
    <t>52RS0052</t>
  </si>
  <si>
    <t>44RS0027.1</t>
  </si>
  <si>
    <t>Уренский районный суд</t>
  </si>
  <si>
    <t>52RS0053</t>
  </si>
  <si>
    <t>44RS0027.2</t>
  </si>
  <si>
    <t>Чкаловский районный суд</t>
  </si>
  <si>
    <t>52RS0054</t>
  </si>
  <si>
    <t>44RS0027.3</t>
  </si>
  <si>
    <t>Шатковский районный суд</t>
  </si>
  <si>
    <t>52RS0055</t>
  </si>
  <si>
    <t>44RS0028.1</t>
  </si>
  <si>
    <t>52RS0056</t>
  </si>
  <si>
    <t>45RS0001.1</t>
  </si>
  <si>
    <t>Шарангский районный суд</t>
  </si>
  <si>
    <t>52RS0057</t>
  </si>
  <si>
    <t>45RS0002.1</t>
  </si>
  <si>
    <t>Шахунский районный суд</t>
  </si>
  <si>
    <t>52RS0058</t>
  </si>
  <si>
    <t>45RS0003.1</t>
  </si>
  <si>
    <t>45RS0004.1</t>
  </si>
  <si>
    <t>Боровичский районный суд</t>
  </si>
  <si>
    <t>53RS0002</t>
  </si>
  <si>
    <t>45RS0005.1</t>
  </si>
  <si>
    <t>Валдайский районный суд</t>
  </si>
  <si>
    <t>53RS0003</t>
  </si>
  <si>
    <t>45RS0006.1</t>
  </si>
  <si>
    <t>Окуловский районный суд</t>
  </si>
  <si>
    <t>53RS0011</t>
  </si>
  <si>
    <t>45RS0007.1</t>
  </si>
  <si>
    <t>Пестовский районный суд</t>
  </si>
  <si>
    <t>53RS0012</t>
  </si>
  <si>
    <t>45RS0008.1</t>
  </si>
  <si>
    <t>Солецкий районный суд</t>
  </si>
  <si>
    <t>53RS0015</t>
  </si>
  <si>
    <t>45RS0009.1</t>
  </si>
  <si>
    <t>Старорусский районный суд</t>
  </si>
  <si>
    <t>53RS0016</t>
  </si>
  <si>
    <t>45RS0010.1</t>
  </si>
  <si>
    <t>Чудовский районный суд</t>
  </si>
  <si>
    <t>53RS0019</t>
  </si>
  <si>
    <t>45RS0011.1</t>
  </si>
  <si>
    <t>Новгородский районный суд</t>
  </si>
  <si>
    <t>53RS0022</t>
  </si>
  <si>
    <t>45RS0012.1</t>
  </si>
  <si>
    <t>45RS0013.1</t>
  </si>
  <si>
    <t>Дзержинский районный суд г. Новосибирска</t>
  </si>
  <si>
    <t>54RS0001</t>
  </si>
  <si>
    <t>45RS0013.2</t>
  </si>
  <si>
    <t>Железнодорожный районный суд г. Новосибирска</t>
  </si>
  <si>
    <t>54RS0002</t>
  </si>
  <si>
    <t>45RS0014.1</t>
  </si>
  <si>
    <t>Заельцовский районный суд г. Новосибирска</t>
  </si>
  <si>
    <t>54RS0003</t>
  </si>
  <si>
    <t>45RS0015.1</t>
  </si>
  <si>
    <t>Калининский районный суд г. Новосибирска</t>
  </si>
  <si>
    <t>54RS0004</t>
  </si>
  <si>
    <t>45RS0015.2</t>
  </si>
  <si>
    <t>Кировский районный суд г. Новосибирска</t>
  </si>
  <si>
    <t>54RS0005</t>
  </si>
  <si>
    <t>45RS0016.1</t>
  </si>
  <si>
    <t>Ленинский районный суд г. Новосибирска</t>
  </si>
  <si>
    <t>54RS0006</t>
  </si>
  <si>
    <t>45RS0017.1</t>
  </si>
  <si>
    <t>Октябрьский районный суд г. Новосибирска</t>
  </si>
  <si>
    <t>54RS0007</t>
  </si>
  <si>
    <t>45RS0018.1</t>
  </si>
  <si>
    <t>Первомайский районный суд г. Новосибирска</t>
  </si>
  <si>
    <t>54RS0008</t>
  </si>
  <si>
    <t>45RS0021.1</t>
  </si>
  <si>
    <t>Советский районный суд г. Новосибирска</t>
  </si>
  <si>
    <t>54RS0009</t>
  </si>
  <si>
    <t>45RS0021.2</t>
  </si>
  <si>
    <t>Центральный районный суд г. Новосибирска</t>
  </si>
  <si>
    <t>54RS0010</t>
  </si>
  <si>
    <t>45RS0021.3</t>
  </si>
  <si>
    <t>Барабинский районный суд</t>
  </si>
  <si>
    <t>54RS0012</t>
  </si>
  <si>
    <t>45RS0022.1</t>
  </si>
  <si>
    <t>Бердский городской суд</t>
  </si>
  <si>
    <t>54RS0013</t>
  </si>
  <si>
    <t>45RS0023.1</t>
  </si>
  <si>
    <t>Болотнинский районный суд</t>
  </si>
  <si>
    <t>54RS0014</t>
  </si>
  <si>
    <t>45RS0024.1</t>
  </si>
  <si>
    <t>Венгеровский районный суд</t>
  </si>
  <si>
    <t>54RS0015</t>
  </si>
  <si>
    <t>45RS0025.1</t>
  </si>
  <si>
    <t>Доволенский районный суд</t>
  </si>
  <si>
    <t>54RS0016</t>
  </si>
  <si>
    <t>45RS0026.1</t>
  </si>
  <si>
    <t>Искитимский районный суд</t>
  </si>
  <si>
    <t>54RS0018</t>
  </si>
  <si>
    <t>45RS0026.2</t>
  </si>
  <si>
    <t>Карасукский районный суд</t>
  </si>
  <si>
    <t>54RS0019</t>
  </si>
  <si>
    <t>46RS0001.1</t>
  </si>
  <si>
    <t>Колыванский районный суд</t>
  </si>
  <si>
    <t>54RS0021</t>
  </si>
  <si>
    <t>46RS0002.1</t>
  </si>
  <si>
    <t>Коченевский районный суд</t>
  </si>
  <si>
    <t>54RS0023</t>
  </si>
  <si>
    <t>46RS0003.1</t>
  </si>
  <si>
    <t>Краснозерский районный суд</t>
  </si>
  <si>
    <t>54RS0024</t>
  </si>
  <si>
    <t>46RS0004.1</t>
  </si>
  <si>
    <t>Куйбышевский районный суд</t>
  </si>
  <si>
    <t>54RS0025</t>
  </si>
  <si>
    <t>46RS0005.1</t>
  </si>
  <si>
    <t>Купинский районный суд</t>
  </si>
  <si>
    <t>54RS0026</t>
  </si>
  <si>
    <t>46RS0006.1</t>
  </si>
  <si>
    <t>Мошковский районный суд</t>
  </si>
  <si>
    <t>54RS0029</t>
  </si>
  <si>
    <t>46RS0007.1</t>
  </si>
  <si>
    <t>Новосибирский районный суд</t>
  </si>
  <si>
    <t>54RS0030</t>
  </si>
  <si>
    <t>46RS0008.1</t>
  </si>
  <si>
    <t>Обской городской суд</t>
  </si>
  <si>
    <t>54RS0031</t>
  </si>
  <si>
    <t>46RS0009.1</t>
  </si>
  <si>
    <t>Ордынский районный суд</t>
  </si>
  <si>
    <t>54RS0032</t>
  </si>
  <si>
    <t>46RS0010.1</t>
  </si>
  <si>
    <t>Сузунский районный суд</t>
  </si>
  <si>
    <t>54RS0034</t>
  </si>
  <si>
    <t>46RS0011.1</t>
  </si>
  <si>
    <t>Татарский районный суд</t>
  </si>
  <si>
    <t>54RS0035</t>
  </si>
  <si>
    <t>46RS0012.1</t>
  </si>
  <si>
    <t>Тогучинский районный суд</t>
  </si>
  <si>
    <t>54RS0036</t>
  </si>
  <si>
    <t>46RS0013.1</t>
  </si>
  <si>
    <t>Чановский районный суд</t>
  </si>
  <si>
    <t>54RS0039</t>
  </si>
  <si>
    <t>46RS0014.1</t>
  </si>
  <si>
    <t>Черепановский районный суд</t>
  </si>
  <si>
    <t>54RS0041</t>
  </si>
  <si>
    <t>46RS0015.1</t>
  </si>
  <si>
    <t>Чулымский районный суд</t>
  </si>
  <si>
    <t>54RS0042</t>
  </si>
  <si>
    <t>46RS0016.1</t>
  </si>
  <si>
    <t>46RS0016.2</t>
  </si>
  <si>
    <t>Кировский районный суд г. Омска</t>
  </si>
  <si>
    <t>55RS0001</t>
  </si>
  <si>
    <t>46RS0017.1</t>
  </si>
  <si>
    <t>Куйбышевский районный суд г. Омска</t>
  </si>
  <si>
    <t>55RS0002</t>
  </si>
  <si>
    <t>46RS0018.1</t>
  </si>
  <si>
    <t>Ленинский районный суд г. Омска</t>
  </si>
  <si>
    <t>55RS0003</t>
  </si>
  <si>
    <t>46RS0019.1</t>
  </si>
  <si>
    <t>Октябрьский районный суд г. Омска</t>
  </si>
  <si>
    <t>55RS0004</t>
  </si>
  <si>
    <t>46RS0020.1</t>
  </si>
  <si>
    <t>Первомайский районный суд г. Омска</t>
  </si>
  <si>
    <t>55RS0005</t>
  </si>
  <si>
    <t>46RS0021.1</t>
  </si>
  <si>
    <t>Советский районный суд г. Омска</t>
  </si>
  <si>
    <t>55RS0006</t>
  </si>
  <si>
    <t>46RS0022.1</t>
  </si>
  <si>
    <t>Центральный районный суд г. Омска</t>
  </si>
  <si>
    <t>55RS0007</t>
  </si>
  <si>
    <t>46RS0023.1</t>
  </si>
  <si>
    <t>Азовский районный суд</t>
  </si>
  <si>
    <t>55RS0008</t>
  </si>
  <si>
    <t>46RS0023.2</t>
  </si>
  <si>
    <t>Большереченский районный суд</t>
  </si>
  <si>
    <t>55RS0009</t>
  </si>
  <si>
    <t>46RS0024.1</t>
  </si>
  <si>
    <t>Большеуковский районный суд</t>
  </si>
  <si>
    <t>55RS0010</t>
  </si>
  <si>
    <t>46RS0025.1</t>
  </si>
  <si>
    <t>Горьковский районный суд</t>
  </si>
  <si>
    <t>55RS0011</t>
  </si>
  <si>
    <t>46RS0026.1</t>
  </si>
  <si>
    <t>Знаменский районный суд</t>
  </si>
  <si>
    <t>55RS0012</t>
  </si>
  <si>
    <t>46RS0027.1</t>
  </si>
  <si>
    <t>Исилькульский городской суд</t>
  </si>
  <si>
    <t>55RS0013</t>
  </si>
  <si>
    <t>46RS0028.1</t>
  </si>
  <si>
    <t>Калачинский городской суд</t>
  </si>
  <si>
    <t>55RS0014</t>
  </si>
  <si>
    <t>46RS0029.1</t>
  </si>
  <si>
    <t>Колосовский районный суд</t>
  </si>
  <si>
    <t>55RS0015</t>
  </si>
  <si>
    <t>46RS0030.1</t>
  </si>
  <si>
    <t>Кормиловский районный суд</t>
  </si>
  <si>
    <t>55RS0016</t>
  </si>
  <si>
    <t>46RS0030.2</t>
  </si>
  <si>
    <t>Крутинский районный суд</t>
  </si>
  <si>
    <t>55RS0017</t>
  </si>
  <si>
    <t>46RS0031.1</t>
  </si>
  <si>
    <t>Марьяновский районный суд</t>
  </si>
  <si>
    <t>55RS0018</t>
  </si>
  <si>
    <t>47RS0001.1</t>
  </si>
  <si>
    <t>Любинский районный суд</t>
  </si>
  <si>
    <t>55RS0019</t>
  </si>
  <si>
    <t>47RS0002.1</t>
  </si>
  <si>
    <t>Москаленский районный суд</t>
  </si>
  <si>
    <t>55RS0020</t>
  </si>
  <si>
    <t>47RS0003.1</t>
  </si>
  <si>
    <t>Муромцевский районный суд</t>
  </si>
  <si>
    <t>55RS0021</t>
  </si>
  <si>
    <t>47RS0004.1</t>
  </si>
  <si>
    <t>Называевский городской суд</t>
  </si>
  <si>
    <t>55RS0022</t>
  </si>
  <si>
    <t>47RS0004.2</t>
  </si>
  <si>
    <t>Нижнеомский районный суд</t>
  </si>
  <si>
    <t>55RS0023</t>
  </si>
  <si>
    <t>47RS0005.1</t>
  </si>
  <si>
    <t>Нововаршавский районный суд</t>
  </si>
  <si>
    <t>55RS0024</t>
  </si>
  <si>
    <t>47RS0006.1</t>
  </si>
  <si>
    <t>Одесский районный суд</t>
  </si>
  <si>
    <t>55RS0025</t>
  </si>
  <si>
    <t>47RS0007.1</t>
  </si>
  <si>
    <t>Омский районный суд</t>
  </si>
  <si>
    <t>55RS0026</t>
  </si>
  <si>
    <t>47RS0008.1</t>
  </si>
  <si>
    <t>Оконешниковский районный суд</t>
  </si>
  <si>
    <t>55RS0027</t>
  </si>
  <si>
    <t>47RS0009.1</t>
  </si>
  <si>
    <t>Павлоградский районный суд</t>
  </si>
  <si>
    <t>55RS0028</t>
  </si>
  <si>
    <t>47RS0010.1</t>
  </si>
  <si>
    <t>Полтавский районный суд</t>
  </si>
  <si>
    <t>55RS0029</t>
  </si>
  <si>
    <t>47RS0011.1</t>
  </si>
  <si>
    <t>Русско-Полянский районный суд</t>
  </si>
  <si>
    <t>55RS0030</t>
  </si>
  <si>
    <t>47RS0012.1</t>
  </si>
  <si>
    <t>Саргатский районный суд</t>
  </si>
  <si>
    <t>55RS0031</t>
  </si>
  <si>
    <t>47RS0013.1</t>
  </si>
  <si>
    <t>Седельниковский районный суд</t>
  </si>
  <si>
    <t>55RS0032</t>
  </si>
  <si>
    <t>47RS0014.1</t>
  </si>
  <si>
    <t>Таврический районный суд</t>
  </si>
  <si>
    <t>55RS0033</t>
  </si>
  <si>
    <t>47RS0015.1</t>
  </si>
  <si>
    <t>Тарский городской суд</t>
  </si>
  <si>
    <t>55RS0034</t>
  </si>
  <si>
    <t>47RS0016.1</t>
  </si>
  <si>
    <t>Тевризский районный суд</t>
  </si>
  <si>
    <t>55RS0035</t>
  </si>
  <si>
    <t>47RS0017.1</t>
  </si>
  <si>
    <t>Тюкалинский городской суд</t>
  </si>
  <si>
    <t>55RS0036</t>
  </si>
  <si>
    <t>47RS0017.2</t>
  </si>
  <si>
    <t>Усть-Ишимский районный суд</t>
  </si>
  <si>
    <t>55RS0037</t>
  </si>
  <si>
    <t>47RS0018.1</t>
  </si>
  <si>
    <t>Черлакский районный суд</t>
  </si>
  <si>
    <t>55RS0038</t>
  </si>
  <si>
    <t>47RS0018.2</t>
  </si>
  <si>
    <t>Шербакульский районный суд</t>
  </si>
  <si>
    <t>55RS0039</t>
  </si>
  <si>
    <t>48RS0001.1</t>
  </si>
  <si>
    <t>48RS0002.1</t>
  </si>
  <si>
    <t>Адамовский районный суд</t>
  </si>
  <si>
    <t>56RS0001</t>
  </si>
  <si>
    <t>48RS0003.1</t>
  </si>
  <si>
    <t>Акбулакский районный суд</t>
  </si>
  <si>
    <t>56RS0003</t>
  </si>
  <si>
    <t>48RS0004.1</t>
  </si>
  <si>
    <t>56RS0004</t>
  </si>
  <si>
    <t>48RS0005.1</t>
  </si>
  <si>
    <t>Абдулинский районный суд</t>
  </si>
  <si>
    <t>56RS0005</t>
  </si>
  <si>
    <t>48RS0005.2</t>
  </si>
  <si>
    <t>Беляевский районный суд</t>
  </si>
  <si>
    <t>56RS0006</t>
  </si>
  <si>
    <t>48RS0008.1</t>
  </si>
  <si>
    <t>Бугурусланский районный суд</t>
  </si>
  <si>
    <t>56RS0007</t>
  </si>
  <si>
    <t>48RS0009.1</t>
  </si>
  <si>
    <t>Бузулукский районный суд</t>
  </si>
  <si>
    <t>56RS0008</t>
  </si>
  <si>
    <t>48RS0010.1</t>
  </si>
  <si>
    <t>Дзержинский районный суд г. Оренбурга</t>
  </si>
  <si>
    <t>56RS0009</t>
  </si>
  <si>
    <t>48RS0012.1</t>
  </si>
  <si>
    <t>Гайский городской суд</t>
  </si>
  <si>
    <t>56RS0010</t>
  </si>
  <si>
    <t>48RS0012.2</t>
  </si>
  <si>
    <t>Илекский районный суд</t>
  </si>
  <si>
    <t>56RS0012</t>
  </si>
  <si>
    <t>48RS0015.1</t>
  </si>
  <si>
    <t>Домбаровский районный суд</t>
  </si>
  <si>
    <t>56RS0013</t>
  </si>
  <si>
    <t>48RS0016.1</t>
  </si>
  <si>
    <t>Кувандыкский районный суд</t>
  </si>
  <si>
    <t>56RS0015</t>
  </si>
  <si>
    <t>48RS0016.2</t>
  </si>
  <si>
    <t>56RS0016</t>
  </si>
  <si>
    <t>48RS0017.1</t>
  </si>
  <si>
    <t>Кваркенский районный суд</t>
  </si>
  <si>
    <t>56RS0017</t>
  </si>
  <si>
    <t>48RS0017.2</t>
  </si>
  <si>
    <t>Ленинский районный суд г. Оренбурга</t>
  </si>
  <si>
    <t>56RS0018</t>
  </si>
  <si>
    <t>48RS0017.3</t>
  </si>
  <si>
    <t>Ленинский районный суд г. Орска</t>
  </si>
  <si>
    <t>56RS0019</t>
  </si>
  <si>
    <t>48RS0018.1</t>
  </si>
  <si>
    <t>Медногорский городской суд</t>
  </si>
  <si>
    <t>56RS0021</t>
  </si>
  <si>
    <t>48RS0021.1</t>
  </si>
  <si>
    <t>Новоорский районный суд</t>
  </si>
  <si>
    <t>56RS0022</t>
  </si>
  <si>
    <t>48RS0022.1</t>
  </si>
  <si>
    <t>Новотроицкий городской суд</t>
  </si>
  <si>
    <t>56RS0023</t>
  </si>
  <si>
    <t>48RS0022.2</t>
  </si>
  <si>
    <t>Новосергиевский районный суд</t>
  </si>
  <si>
    <t>56RS0024</t>
  </si>
  <si>
    <t>48RS0023.1</t>
  </si>
  <si>
    <t>Октябрьский районный суд г. Орска</t>
  </si>
  <si>
    <t>56RS0026</t>
  </si>
  <si>
    <t>48RS0023.2</t>
  </si>
  <si>
    <t>Оренбургский районный суд</t>
  </si>
  <si>
    <t>56RS0027</t>
  </si>
  <si>
    <t>49RS0001.1</t>
  </si>
  <si>
    <t>Переволоцкий районный суд</t>
  </si>
  <si>
    <t>56RS0028</t>
  </si>
  <si>
    <t>49RS0002.1</t>
  </si>
  <si>
    <t>Пономаревский районный суд</t>
  </si>
  <si>
    <t>56RS0029</t>
  </si>
  <si>
    <t>49RS0003.1</t>
  </si>
  <si>
    <t>Промышленный районный суд г. Оренбурга</t>
  </si>
  <si>
    <t>56RS0030</t>
  </si>
  <si>
    <t>49RS0004.1</t>
  </si>
  <si>
    <t>56RS0031</t>
  </si>
  <si>
    <t>49RS0005.1</t>
  </si>
  <si>
    <t>Соль-Илецкий районный суд</t>
  </si>
  <si>
    <t>56RS0032</t>
  </si>
  <si>
    <t>49RS0006.1</t>
  </si>
  <si>
    <t>Советский районный суд г. Орска</t>
  </si>
  <si>
    <t>56RS0033</t>
  </si>
  <si>
    <t>49RS0008.1</t>
  </si>
  <si>
    <t>Саракташский районный суд</t>
  </si>
  <si>
    <t>56RS0034</t>
  </si>
  <si>
    <t>49RS0008.2</t>
  </si>
  <si>
    <t>Сорочинский районный суд</t>
  </si>
  <si>
    <t>56RS0035</t>
  </si>
  <si>
    <t>49RS0009.1</t>
  </si>
  <si>
    <t>Сакмарский районный суд</t>
  </si>
  <si>
    <t>56RS0038</t>
  </si>
  <si>
    <t>50RS0001.1</t>
  </si>
  <si>
    <t>Тюльганский районный суд</t>
  </si>
  <si>
    <t>56RS0039</t>
  </si>
  <si>
    <t>50RS0002.1</t>
  </si>
  <si>
    <t>Ташлинский районный суд</t>
  </si>
  <si>
    <t>56RS0040</t>
  </si>
  <si>
    <t>50RS0003.1</t>
  </si>
  <si>
    <t>Тоцкий районный суд</t>
  </si>
  <si>
    <t>56RS0041</t>
  </si>
  <si>
    <t>50RS0003.2</t>
  </si>
  <si>
    <t>Центральный районный суд г. Оренбурга</t>
  </si>
  <si>
    <t>56RS0042</t>
  </si>
  <si>
    <t>50RS0004.1</t>
  </si>
  <si>
    <t>Шарлыкский районный суд</t>
  </si>
  <si>
    <t>56RS0043</t>
  </si>
  <si>
    <t>50RS0005.1</t>
  </si>
  <si>
    <t>Ясненский районный суд</t>
  </si>
  <si>
    <t>56RS0044</t>
  </si>
  <si>
    <t>50RS0006.1</t>
  </si>
  <si>
    <t>50RS0007.1</t>
  </si>
  <si>
    <t>Болховский районный суд</t>
  </si>
  <si>
    <t>57RS0001</t>
  </si>
  <si>
    <t>50RS0008.1</t>
  </si>
  <si>
    <t>Верховский районный суд</t>
  </si>
  <si>
    <t>57RS0002</t>
  </si>
  <si>
    <t>50RS0009.1</t>
  </si>
  <si>
    <t>Глазуновский районный суд</t>
  </si>
  <si>
    <t>57RS0003</t>
  </si>
  <si>
    <t>50RS0010.1</t>
  </si>
  <si>
    <t>Дмитровский районный суд</t>
  </si>
  <si>
    <t>57RS0004</t>
  </si>
  <si>
    <t>50RS0011.1</t>
  </si>
  <si>
    <t>Залегощенский районный суд</t>
  </si>
  <si>
    <t>57RS0006</t>
  </si>
  <si>
    <t>50RS0012.1</t>
  </si>
  <si>
    <t>Колпнянский районный суд</t>
  </si>
  <si>
    <t>57RS0009</t>
  </si>
  <si>
    <t>50RS0013.1</t>
  </si>
  <si>
    <t>Кромской районный суд</t>
  </si>
  <si>
    <t>57RS0010</t>
  </si>
  <si>
    <t>50RS0014.1</t>
  </si>
  <si>
    <t>Ливенский районный суд</t>
  </si>
  <si>
    <t>57RS0012</t>
  </si>
  <si>
    <t>50RS0015.1</t>
  </si>
  <si>
    <t>Малоархангельский районный суд</t>
  </si>
  <si>
    <t>57RS0013</t>
  </si>
  <si>
    <t>50RS0016.1</t>
  </si>
  <si>
    <t>Мценский районный суд</t>
  </si>
  <si>
    <t>57RS0014</t>
  </si>
  <si>
    <t>50RS0017.1</t>
  </si>
  <si>
    <t>Новодеревеньковский районный суд</t>
  </si>
  <si>
    <t>57RS0015</t>
  </si>
  <si>
    <t>50RS0018.1</t>
  </si>
  <si>
    <t>Покровский районный суд</t>
  </si>
  <si>
    <t>57RS0016</t>
  </si>
  <si>
    <t>50RS0019.1</t>
  </si>
  <si>
    <t>Свердловский районный суд</t>
  </si>
  <si>
    <t>57RS0017</t>
  </si>
  <si>
    <t>50RS0020.1</t>
  </si>
  <si>
    <t>Урицкий районный суд</t>
  </si>
  <si>
    <t>57RS0019</t>
  </si>
  <si>
    <t>50RS0020.2</t>
  </si>
  <si>
    <t>Хотынецкий районный суд</t>
  </si>
  <si>
    <t>57RS0020</t>
  </si>
  <si>
    <t>50RS0021.1</t>
  </si>
  <si>
    <t>Заводской районный суд г. Орла</t>
  </si>
  <si>
    <t>57RS0022</t>
  </si>
  <si>
    <t>50RS0022.1</t>
  </si>
  <si>
    <t>Советский районный суд г. Орла</t>
  </si>
  <si>
    <t>57RS0023</t>
  </si>
  <si>
    <t>50RS0023.1</t>
  </si>
  <si>
    <t>Железнодорожный районный суд г. Орла</t>
  </si>
  <si>
    <t>57RS0024</t>
  </si>
  <si>
    <t>50RS0024.1</t>
  </si>
  <si>
    <t>Новосильский районный суд</t>
  </si>
  <si>
    <t>57RS0025</t>
  </si>
  <si>
    <t>50RS0025.1</t>
  </si>
  <si>
    <t>Орловский районный суд</t>
  </si>
  <si>
    <t>57RS0026</t>
  </si>
  <si>
    <t>50RS0026.1</t>
  </si>
  <si>
    <t>Северный районный суд г. Орла</t>
  </si>
  <si>
    <t>57RS0027</t>
  </si>
  <si>
    <t>50RS0027.1</t>
  </si>
  <si>
    <t>50RS0028.1</t>
  </si>
  <si>
    <t>Башмаковский районный суд</t>
  </si>
  <si>
    <t>58RS0001</t>
  </si>
  <si>
    <t>50RS0029.1</t>
  </si>
  <si>
    <t>58RS0002</t>
  </si>
  <si>
    <t>50RS0030.1</t>
  </si>
  <si>
    <t>Белинский районный суд</t>
  </si>
  <si>
    <t>58RS0003</t>
  </si>
  <si>
    <t>50RS0031.1</t>
  </si>
  <si>
    <t>Бековский районный суд</t>
  </si>
  <si>
    <t>58RS0004</t>
  </si>
  <si>
    <t>50RS0032.1</t>
  </si>
  <si>
    <t>Бессоновский районный суд</t>
  </si>
  <si>
    <t>58RS0005</t>
  </si>
  <si>
    <t>50RS0033.1</t>
  </si>
  <si>
    <t>Вадинский районный суд</t>
  </si>
  <si>
    <t>58RS0006</t>
  </si>
  <si>
    <t>50RS0033.2</t>
  </si>
  <si>
    <t>58RS0007</t>
  </si>
  <si>
    <t>50RS0034.1</t>
  </si>
  <si>
    <t>Железнодорожный районный суд г. Пензы</t>
  </si>
  <si>
    <t>58RS0008</t>
  </si>
  <si>
    <t>50RS0035.1</t>
  </si>
  <si>
    <t>Зареченский городской суд</t>
  </si>
  <si>
    <t>58RS0009</t>
  </si>
  <si>
    <t>50RS0036.1</t>
  </si>
  <si>
    <t>Земетчинский районный суд</t>
  </si>
  <si>
    <t>58RS0010</t>
  </si>
  <si>
    <t>50RS0037.1</t>
  </si>
  <si>
    <t>Иссинский районный суд</t>
  </si>
  <si>
    <t>58RS0011</t>
  </si>
  <si>
    <t>50RS0038.1</t>
  </si>
  <si>
    <t>58RS0012</t>
  </si>
  <si>
    <t>50RS0039.1</t>
  </si>
  <si>
    <t>Колышлейский районный суд</t>
  </si>
  <si>
    <t>58RS0014</t>
  </si>
  <si>
    <t>50RS0040.1</t>
  </si>
  <si>
    <t>Кузнецкий районный суд</t>
  </si>
  <si>
    <t>58RS0017</t>
  </si>
  <si>
    <t>50RS0041.1</t>
  </si>
  <si>
    <t>Ленинский районный суд г. Пензы</t>
  </si>
  <si>
    <t>58RS0018</t>
  </si>
  <si>
    <t>50RS0042.1</t>
  </si>
  <si>
    <t>Лопатинский районный суд</t>
  </si>
  <si>
    <t>58RS0019</t>
  </si>
  <si>
    <t>50RS0043.1</t>
  </si>
  <si>
    <t>Лунинский районный суд</t>
  </si>
  <si>
    <t>58RS0020</t>
  </si>
  <si>
    <t>50RS0044.1</t>
  </si>
  <si>
    <t>Малосердобинский районный суд</t>
  </si>
  <si>
    <t>58RS0021</t>
  </si>
  <si>
    <t>50RS0045.1</t>
  </si>
  <si>
    <t>Мокшанский районный суд</t>
  </si>
  <si>
    <t>58RS0022</t>
  </si>
  <si>
    <t>50RS0046.1</t>
  </si>
  <si>
    <t>Наровчатский районный суд</t>
  </si>
  <si>
    <t>58RS0023</t>
  </si>
  <si>
    <t>50RS0047.1</t>
  </si>
  <si>
    <t>Неверкинский районный суд</t>
  </si>
  <si>
    <t>58RS0024</t>
  </si>
  <si>
    <t>50RS0048.1</t>
  </si>
  <si>
    <t>Нижнеломовский районный суд</t>
  </si>
  <si>
    <t>58RS0025</t>
  </si>
  <si>
    <t>50RS0048.2</t>
  </si>
  <si>
    <t>58RS0026</t>
  </si>
  <si>
    <t>50RS0048.3</t>
  </si>
  <si>
    <t>Октябрьский районный суд г. Пензы</t>
  </si>
  <si>
    <t>58RS0027</t>
  </si>
  <si>
    <t>50RS0049.1</t>
  </si>
  <si>
    <t>Пензенский районный суд</t>
  </si>
  <si>
    <t>58RS0028</t>
  </si>
  <si>
    <t>50RS0050.1</t>
  </si>
  <si>
    <t>Пачелмский районный суд</t>
  </si>
  <si>
    <t>58RS0029</t>
  </si>
  <si>
    <t>50RS0051.1</t>
  </si>
  <si>
    <t>Первомайский районный суд г. Пензы</t>
  </si>
  <si>
    <t>58RS0030</t>
  </si>
  <si>
    <t>50RS0052.1</t>
  </si>
  <si>
    <t>Сердобский городской суд</t>
  </si>
  <si>
    <t>58RS0031</t>
  </si>
  <si>
    <t>50RS0053.1</t>
  </si>
  <si>
    <t>Сосновоборский районный суд</t>
  </si>
  <si>
    <t>58RS0032</t>
  </si>
  <si>
    <t>51RS0001.1</t>
  </si>
  <si>
    <t>Тамалинский районный суд</t>
  </si>
  <si>
    <t>58RS0033</t>
  </si>
  <si>
    <t>51RS0002.1</t>
  </si>
  <si>
    <t>Шемышейский районный суд</t>
  </si>
  <si>
    <t>58RS0034</t>
  </si>
  <si>
    <t>51RS0003.1</t>
  </si>
  <si>
    <t>51RS0006.1</t>
  </si>
  <si>
    <t>Дзержинский районный суд г. Перми</t>
  </si>
  <si>
    <t>59RS0001</t>
  </si>
  <si>
    <t>51RS0007.1</t>
  </si>
  <si>
    <t>Индустриальный районный суд г. Перми</t>
  </si>
  <si>
    <t>59RS0002</t>
  </si>
  <si>
    <t>51RS0008.1</t>
  </si>
  <si>
    <t>Кировский районный суд г. Перми</t>
  </si>
  <si>
    <t>59RS0003</t>
  </si>
  <si>
    <t>51RS0008.2.PSP</t>
  </si>
  <si>
    <t>Ленинский районный суд г. Перми</t>
  </si>
  <si>
    <t>59RS0004</t>
  </si>
  <si>
    <t>51RS0009.1</t>
  </si>
  <si>
    <t>Мотовилихинский районный суд г. Перми</t>
  </si>
  <si>
    <t>59RS0005</t>
  </si>
  <si>
    <t>51RS0009.2.PSP</t>
  </si>
  <si>
    <t>Орджоникидзевский районный суд г. Перми</t>
  </si>
  <si>
    <t>59RS0006</t>
  </si>
  <si>
    <t>51RS0011.1</t>
  </si>
  <si>
    <t>Свердловский районный суд г. Перми</t>
  </si>
  <si>
    <t>59RS0007</t>
  </si>
  <si>
    <t>51RS0015.1</t>
  </si>
  <si>
    <t>Пермский районный суд</t>
  </si>
  <si>
    <t>59RS0008</t>
  </si>
  <si>
    <t>51RS0016.1</t>
  </si>
  <si>
    <t>59RS0009</t>
  </si>
  <si>
    <t>51RS0017.1</t>
  </si>
  <si>
    <t>Бардымский районный суд</t>
  </si>
  <si>
    <t>59RS0010</t>
  </si>
  <si>
    <t>51RS0017.2</t>
  </si>
  <si>
    <t>Березниковский городской суд</t>
  </si>
  <si>
    <t>59RS0011</t>
  </si>
  <si>
    <t>51RS0018.1</t>
  </si>
  <si>
    <t>Большесосновский районный суд</t>
  </si>
  <si>
    <t>59RS0013</t>
  </si>
  <si>
    <t>51RS0019.1</t>
  </si>
  <si>
    <t>Верещагинский районный суд</t>
  </si>
  <si>
    <t>59RS0014</t>
  </si>
  <si>
    <t>51RS0020.1</t>
  </si>
  <si>
    <t>Горнозаводский районный суд</t>
  </si>
  <si>
    <t>59RS0015</t>
  </si>
  <si>
    <t>51RS0020.2.PSP</t>
  </si>
  <si>
    <t>Губахинский городской суд</t>
  </si>
  <si>
    <t>59RS0017</t>
  </si>
  <si>
    <t>51RS0020.3.PSP</t>
  </si>
  <si>
    <t>Добрянский районный суд</t>
  </si>
  <si>
    <t>59RS0018</t>
  </si>
  <si>
    <t>51RS0021.1</t>
  </si>
  <si>
    <t>Ильинский районный суд</t>
  </si>
  <si>
    <t>59RS0020</t>
  </si>
  <si>
    <t>51RS0021.2.PSP</t>
  </si>
  <si>
    <t>Карагайский районный суд</t>
  </si>
  <si>
    <t>59RS0021</t>
  </si>
  <si>
    <t>52RS0001.1</t>
  </si>
  <si>
    <t>Кизеловский городской суд</t>
  </si>
  <si>
    <t>59RS0022</t>
  </si>
  <si>
    <t>52RS0002.1</t>
  </si>
  <si>
    <t>Красновишерский районный суд</t>
  </si>
  <si>
    <t>59RS0024</t>
  </si>
  <si>
    <t>52RS0003.1</t>
  </si>
  <si>
    <t>Краснокамский городской суд</t>
  </si>
  <si>
    <t>59RS0025</t>
  </si>
  <si>
    <t>52RS0004.1</t>
  </si>
  <si>
    <t>Куединский районный суд</t>
  </si>
  <si>
    <t>59RS0026</t>
  </si>
  <si>
    <t>52RS0005.1</t>
  </si>
  <si>
    <t>Кунгурский городской суд</t>
  </si>
  <si>
    <t>59RS0027</t>
  </si>
  <si>
    <t>52RS0006.1</t>
  </si>
  <si>
    <t>Лысьвенский городской суд</t>
  </si>
  <si>
    <t>59RS0028</t>
  </si>
  <si>
    <t>52RS0006.2</t>
  </si>
  <si>
    <t>Нытвенский районный суд</t>
  </si>
  <si>
    <t>59RS0029</t>
  </si>
  <si>
    <t>52RS0007.1</t>
  </si>
  <si>
    <t>59RS0030</t>
  </si>
  <si>
    <t>52RS0008.1</t>
  </si>
  <si>
    <t>Очерский районный суд</t>
  </si>
  <si>
    <t>59RS0032</t>
  </si>
  <si>
    <t>52RS0009.1</t>
  </si>
  <si>
    <t>Ординский районный суд</t>
  </si>
  <si>
    <t>59RS0033</t>
  </si>
  <si>
    <t>52RS0010.1</t>
  </si>
  <si>
    <t>59RS0034</t>
  </si>
  <si>
    <t>52RS0011.1</t>
  </si>
  <si>
    <t>Соликамский городской суд</t>
  </si>
  <si>
    <t>59RS0035</t>
  </si>
  <si>
    <t>52RS0012.1</t>
  </si>
  <si>
    <t>Суксунский районный суд</t>
  </si>
  <si>
    <t>59RS0037</t>
  </si>
  <si>
    <t>52RS0013.1</t>
  </si>
  <si>
    <t>Чайковский городской суд</t>
  </si>
  <si>
    <t>59RS0040</t>
  </si>
  <si>
    <t>52RS0014.1</t>
  </si>
  <si>
    <t>Чернушинский районный суд</t>
  </si>
  <si>
    <t>59RS0042</t>
  </si>
  <si>
    <t>52RS0015.1</t>
  </si>
  <si>
    <t>Чердынский районный суд</t>
  </si>
  <si>
    <t>59RS0043</t>
  </si>
  <si>
    <t>52RS0015.2</t>
  </si>
  <si>
    <t>Чусовской городской суд</t>
  </si>
  <si>
    <t>59RS0044</t>
  </si>
  <si>
    <t>52RS0016.1</t>
  </si>
  <si>
    <t>Косинский районный суд</t>
  </si>
  <si>
    <t>81RS0001</t>
  </si>
  <si>
    <t>52RS0017.1</t>
  </si>
  <si>
    <t>Кочевский районный суд</t>
  </si>
  <si>
    <t>81RS0002</t>
  </si>
  <si>
    <t>52RS0018.1</t>
  </si>
  <si>
    <t>Юрлинский районный суд</t>
  </si>
  <si>
    <t>81RS0003</t>
  </si>
  <si>
    <t>52RS0018.2</t>
  </si>
  <si>
    <t>Гайнский районный суд</t>
  </si>
  <si>
    <t>81RS0005</t>
  </si>
  <si>
    <t>52RS0019.1</t>
  </si>
  <si>
    <t>Кудымкарский городской суд</t>
  </si>
  <si>
    <t>81RS0006</t>
  </si>
  <si>
    <t>52RS0020.1</t>
  </si>
  <si>
    <t>52RS0021.1</t>
  </si>
  <si>
    <t>Псковский городской суд</t>
  </si>
  <si>
    <t>60RS0001</t>
  </si>
  <si>
    <t>52RS0022.1</t>
  </si>
  <si>
    <t>Великолукский городской суд</t>
  </si>
  <si>
    <t>60RS0002</t>
  </si>
  <si>
    <t>52RS0023.1</t>
  </si>
  <si>
    <t>Островский городской суд</t>
  </si>
  <si>
    <t>60RS0003</t>
  </si>
  <si>
    <t>52RS0024.1</t>
  </si>
  <si>
    <t>Бежаницкий районный суд</t>
  </si>
  <si>
    <t>60RS0004</t>
  </si>
  <si>
    <t>52RS0025.1</t>
  </si>
  <si>
    <t>Великолукский районный суд</t>
  </si>
  <si>
    <t>60RS0005</t>
  </si>
  <si>
    <t>52RS0026.1</t>
  </si>
  <si>
    <t>Гдовский районный суд</t>
  </si>
  <si>
    <t>60RS0006</t>
  </si>
  <si>
    <t>52RS0027.1</t>
  </si>
  <si>
    <t>Дедовичский районный суд</t>
  </si>
  <si>
    <t>60RS0007</t>
  </si>
  <si>
    <t>52RS0028.1</t>
  </si>
  <si>
    <t>Дновский районный суд</t>
  </si>
  <si>
    <t>60RS0008</t>
  </si>
  <si>
    <t>52RS0029.1</t>
  </si>
  <si>
    <t>Невельский районный суд</t>
  </si>
  <si>
    <t>60RS0012</t>
  </si>
  <si>
    <t>52RS0030.1</t>
  </si>
  <si>
    <t>Новосокольнический районный суд</t>
  </si>
  <si>
    <t>60RS0014</t>
  </si>
  <si>
    <t>52RS0031.1</t>
  </si>
  <si>
    <t>Опочецкий районный суд</t>
  </si>
  <si>
    <t>60RS0015</t>
  </si>
  <si>
    <t>52RS0032.1</t>
  </si>
  <si>
    <t>Печорский районный суд</t>
  </si>
  <si>
    <t>60RS0017</t>
  </si>
  <si>
    <t>52RS0033.1</t>
  </si>
  <si>
    <t>Порховский районный суд</t>
  </si>
  <si>
    <t>60RS0019</t>
  </si>
  <si>
    <t>52RS0034.1</t>
  </si>
  <si>
    <t>Псковский районный суд</t>
  </si>
  <si>
    <t>60RS0020</t>
  </si>
  <si>
    <t>52RS0035.1</t>
  </si>
  <si>
    <t>Пушкиногорский районный суд</t>
  </si>
  <si>
    <t>60RS0022</t>
  </si>
  <si>
    <t>52RS0036.1</t>
  </si>
  <si>
    <t>Пыталовский районный суд</t>
  </si>
  <si>
    <t>60RS0023</t>
  </si>
  <si>
    <t>52RS0037.1</t>
  </si>
  <si>
    <t>Себежский районный суд</t>
  </si>
  <si>
    <t>60RS0024</t>
  </si>
  <si>
    <t>52RS0038.1</t>
  </si>
  <si>
    <t>Стругокрасненский районный суд</t>
  </si>
  <si>
    <t>60RS0025</t>
  </si>
  <si>
    <t>52RS0039.1</t>
  </si>
  <si>
    <t>52RS0040.1</t>
  </si>
  <si>
    <t>Ворошиловский районный суд г. Ростова-на-Дону</t>
  </si>
  <si>
    <t>61RS0001</t>
  </si>
  <si>
    <t>52RS0041.1</t>
  </si>
  <si>
    <t>Железнодорожный районный суд г. Ростова-на-Дону</t>
  </si>
  <si>
    <t>61RS0002</t>
  </si>
  <si>
    <t>52RS0042.1</t>
  </si>
  <si>
    <t>Кировский районный суд г. Ростова-на-Дону</t>
  </si>
  <si>
    <t>61RS0003</t>
  </si>
  <si>
    <t>52RS0043.1</t>
  </si>
  <si>
    <t>Ленинский районный суд г. Ростова-на-Дону</t>
  </si>
  <si>
    <t>61RS0004</t>
  </si>
  <si>
    <t>52RS0044.1</t>
  </si>
  <si>
    <t>Октябрьский районный суд г. Ростова-на-Дону</t>
  </si>
  <si>
    <t>61RS0005</t>
  </si>
  <si>
    <t>52RS0045.1</t>
  </si>
  <si>
    <t>Первомайский районный суд г. Ростова-на-Дону</t>
  </si>
  <si>
    <t>61RS0006</t>
  </si>
  <si>
    <t>52RS0046.1</t>
  </si>
  <si>
    <t>Пролетарский районный суд г. Ростова-на-Дону</t>
  </si>
  <si>
    <t>61RS0007</t>
  </si>
  <si>
    <t>52RS0047.1</t>
  </si>
  <si>
    <t>Советский районный суд г. Ростова-на-Дону</t>
  </si>
  <si>
    <t>61RS0008</t>
  </si>
  <si>
    <t>52RS0048.1</t>
  </si>
  <si>
    <t>Азовский городской суд</t>
  </si>
  <si>
    <t>61RS0009</t>
  </si>
  <si>
    <t>52RS0049.1</t>
  </si>
  <si>
    <t>Батайский городской суд</t>
  </si>
  <si>
    <t>61RS0010</t>
  </si>
  <si>
    <t>52RS0050.1</t>
  </si>
  <si>
    <t>Белокалитвинский городской суд</t>
  </si>
  <si>
    <t>61RS0011</t>
  </si>
  <si>
    <t>52RS0051.1</t>
  </si>
  <si>
    <t>Волгодонской районный суд</t>
  </si>
  <si>
    <t>61RS0012</t>
  </si>
  <si>
    <t>52RS0052.1</t>
  </si>
  <si>
    <t>Гуковский городской суд</t>
  </si>
  <si>
    <t>61RS0013</t>
  </si>
  <si>
    <t>52RS0053.1</t>
  </si>
  <si>
    <t>Донецкий городской суд</t>
  </si>
  <si>
    <t>61RS0014</t>
  </si>
  <si>
    <t>52RS0054.1</t>
  </si>
  <si>
    <t>Красносулинский районный суд</t>
  </si>
  <si>
    <t>61RS0017</t>
  </si>
  <si>
    <t>52RS0055.1</t>
  </si>
  <si>
    <t>Миллеровский районный суд</t>
  </si>
  <si>
    <t>61RS0018</t>
  </si>
  <si>
    <t>52RS0056.1</t>
  </si>
  <si>
    <t>Новочеркасский городской суд</t>
  </si>
  <si>
    <t>61RS0019</t>
  </si>
  <si>
    <t>52RS0057.1</t>
  </si>
  <si>
    <t>Новошахтинский районный суд</t>
  </si>
  <si>
    <t>61RS0020</t>
  </si>
  <si>
    <t>52RS0058.1</t>
  </si>
  <si>
    <t>Сальский  городской суд</t>
  </si>
  <si>
    <t>61RS0021</t>
  </si>
  <si>
    <t>53RS0002.1</t>
  </si>
  <si>
    <t>Таганрогский городской суд</t>
  </si>
  <si>
    <t>61RS0022</t>
  </si>
  <si>
    <t>53RS0002.2</t>
  </si>
  <si>
    <t>Шахтинский  городской суд</t>
  </si>
  <si>
    <t>61RS0023</t>
  </si>
  <si>
    <t>53RS0002.3</t>
  </si>
  <si>
    <t>Аксайский районный суд</t>
  </si>
  <si>
    <t>61RS0024</t>
  </si>
  <si>
    <t>53RS0003.1</t>
  </si>
  <si>
    <t>Багаевский районный суд</t>
  </si>
  <si>
    <t>61RS0025</t>
  </si>
  <si>
    <t>53RS0003.2</t>
  </si>
  <si>
    <t>Егорлыкский районный суд</t>
  </si>
  <si>
    <t>61RS0031</t>
  </si>
  <si>
    <t>53RS0003.3</t>
  </si>
  <si>
    <t>Зерноградский районный суд</t>
  </si>
  <si>
    <t>61RS0033</t>
  </si>
  <si>
    <t>53RS0011.1</t>
  </si>
  <si>
    <t>Зимовниковский районный суд</t>
  </si>
  <si>
    <t>61RS0034</t>
  </si>
  <si>
    <t>53RS0011.2</t>
  </si>
  <si>
    <t>Каменский районный суд</t>
  </si>
  <si>
    <t>61RS0036</t>
  </si>
  <si>
    <t>53RS0012.1</t>
  </si>
  <si>
    <t>Мартыновский районный суд</t>
  </si>
  <si>
    <t>61RS0040</t>
  </si>
  <si>
    <t>53RS0012.2</t>
  </si>
  <si>
    <t>Матвеево-Курганский районный суд</t>
  </si>
  <si>
    <t>61RS0041</t>
  </si>
  <si>
    <t>53RS0015.1</t>
  </si>
  <si>
    <t>Морозовский районный суд</t>
  </si>
  <si>
    <t>61RS0043</t>
  </si>
  <si>
    <t>53RS0015.2</t>
  </si>
  <si>
    <t>Мясниковский районный суд</t>
  </si>
  <si>
    <t>61RS0044</t>
  </si>
  <si>
    <t>53RS0015.3</t>
  </si>
  <si>
    <t>Неклиновский районный суд</t>
  </si>
  <si>
    <t>61RS0045</t>
  </si>
  <si>
    <t>53RS0015.4</t>
  </si>
  <si>
    <t>Обливский районный суд</t>
  </si>
  <si>
    <t>61RS0046</t>
  </si>
  <si>
    <t>53RS0016.1</t>
  </si>
  <si>
    <t>61RS0047</t>
  </si>
  <si>
    <t>53RS0016.2</t>
  </si>
  <si>
    <t>61RS0048</t>
  </si>
  <si>
    <t>53RS0016.3</t>
  </si>
  <si>
    <t>Песчанокопский районный суд</t>
  </si>
  <si>
    <t>61RS0049</t>
  </si>
  <si>
    <t>53RS0016.4</t>
  </si>
  <si>
    <t>Пролетарский районный суд</t>
  </si>
  <si>
    <t>61RS0050</t>
  </si>
  <si>
    <t>53RS0019.1</t>
  </si>
  <si>
    <t>Ремонтненский районный суд</t>
  </si>
  <si>
    <t>61RS0051</t>
  </si>
  <si>
    <t>53RS0019.2</t>
  </si>
  <si>
    <t>Семикаракорский районный суд</t>
  </si>
  <si>
    <t>61RS0053</t>
  </si>
  <si>
    <t>53RS0022.1</t>
  </si>
  <si>
    <t>Усть-Донецкий районный суд</t>
  </si>
  <si>
    <t>61RS0057</t>
  </si>
  <si>
    <t>54RS0001.1</t>
  </si>
  <si>
    <t>Целинский районный суд</t>
  </si>
  <si>
    <t>61RS0058</t>
  </si>
  <si>
    <t>54RS0001.2</t>
  </si>
  <si>
    <t>Цимлянский районный суд</t>
  </si>
  <si>
    <t>61RS0059</t>
  </si>
  <si>
    <t>54RS0002.1</t>
  </si>
  <si>
    <t>Чертковский районный суд</t>
  </si>
  <si>
    <t>61RS0060</t>
  </si>
  <si>
    <t>54RS0003.1</t>
  </si>
  <si>
    <t>Шолоховский районный суд</t>
  </si>
  <si>
    <t>61RS0061</t>
  </si>
  <si>
    <t>54RS0004.1</t>
  </si>
  <si>
    <t>54RS0005.1</t>
  </si>
  <si>
    <t>Железнодорожный районный суд г. Рязани</t>
  </si>
  <si>
    <t>62RS0001</t>
  </si>
  <si>
    <t>54RS0006.1</t>
  </si>
  <si>
    <t>Московский районный суд г. Рязани</t>
  </si>
  <si>
    <t>62RS0002</t>
  </si>
  <si>
    <t>54RS0007.1</t>
  </si>
  <si>
    <t>Октябрьский районный суд г. Рязани</t>
  </si>
  <si>
    <t>62RS0003</t>
  </si>
  <si>
    <t>54RS0008.1</t>
  </si>
  <si>
    <t>Советский районный суд г. Рязани</t>
  </si>
  <si>
    <t>62RS0004</t>
  </si>
  <si>
    <t>54RS0009.1</t>
  </si>
  <si>
    <t>Рязанский районный суд</t>
  </si>
  <si>
    <t>62RS0005</t>
  </si>
  <si>
    <t>54RS0010.1</t>
  </si>
  <si>
    <t>Кадомский районный суд</t>
  </si>
  <si>
    <t>62RS0008</t>
  </si>
  <si>
    <t>54RS0012.1</t>
  </si>
  <si>
    <t>Касимовский районный суд</t>
  </si>
  <si>
    <t>62RS0010</t>
  </si>
  <si>
    <t>54RS0012.2</t>
  </si>
  <si>
    <t>Клепиковский районный суд</t>
  </si>
  <si>
    <t>62RS0011</t>
  </si>
  <si>
    <t>54RS0013.1</t>
  </si>
  <si>
    <t>Кораблинский районный суд</t>
  </si>
  <si>
    <t>62RS0012</t>
  </si>
  <si>
    <t>54RS0014.1</t>
  </si>
  <si>
    <t>Милославский районный суд</t>
  </si>
  <si>
    <t>62RS0013</t>
  </si>
  <si>
    <t>54RS0015.1</t>
  </si>
  <si>
    <t>62RS0014</t>
  </si>
  <si>
    <t>54RS0015.2</t>
  </si>
  <si>
    <t>Пронский районный суд</t>
  </si>
  <si>
    <t>62RS0017</t>
  </si>
  <si>
    <t>54RS0016.1</t>
  </si>
  <si>
    <t>Рыбновский районный суд</t>
  </si>
  <si>
    <t>62RS0019</t>
  </si>
  <si>
    <t>54RS0016.2</t>
  </si>
  <si>
    <t>Ряжский районный суд</t>
  </si>
  <si>
    <t>62RS0020</t>
  </si>
  <si>
    <t>54RS0018.1</t>
  </si>
  <si>
    <t>Сапожковский районный суд</t>
  </si>
  <si>
    <t>62RS0021</t>
  </si>
  <si>
    <t>54RS0019.1</t>
  </si>
  <si>
    <t>Сараевский районный суд</t>
  </si>
  <si>
    <t>62RS0022</t>
  </si>
  <si>
    <t>54RS0019.2</t>
  </si>
  <si>
    <t>Сасовский районный суд</t>
  </si>
  <si>
    <t>62RS0023</t>
  </si>
  <si>
    <t>54RS0021.1</t>
  </si>
  <si>
    <t>Скопинский районный суд</t>
  </si>
  <si>
    <t>62RS0025</t>
  </si>
  <si>
    <t>54RS0023.1</t>
  </si>
  <si>
    <t>62RS0026</t>
  </si>
  <si>
    <t>54RS0024.1</t>
  </si>
  <si>
    <t>Старожиловский районный суд</t>
  </si>
  <si>
    <t>62RS0027</t>
  </si>
  <si>
    <t>54RS0024.2</t>
  </si>
  <si>
    <t>Ухоловский районный суд</t>
  </si>
  <si>
    <t>62RS0028</t>
  </si>
  <si>
    <t>54RS0025.1</t>
  </si>
  <si>
    <t>Шацкий районный суд</t>
  </si>
  <si>
    <t>62RS0030</t>
  </si>
  <si>
    <t>54RS0025.2</t>
  </si>
  <si>
    <t>Шиловский районный суд</t>
  </si>
  <si>
    <t>62RS0031</t>
  </si>
  <si>
    <t>54RS0025.3</t>
  </si>
  <si>
    <t>54RS0026.1</t>
  </si>
  <si>
    <t>Богатовский районный суд</t>
  </si>
  <si>
    <t>63RS0002</t>
  </si>
  <si>
    <t>54RS0026.2</t>
  </si>
  <si>
    <t>Безенчукский районный суд</t>
  </si>
  <si>
    <t>63RS0004</t>
  </si>
  <si>
    <t>54RS0029.1</t>
  </si>
  <si>
    <t>Большеглушицкий районный суд</t>
  </si>
  <si>
    <t>63RS0005</t>
  </si>
  <si>
    <t>54RS0030.1</t>
  </si>
  <si>
    <t>Волжский районный суд</t>
  </si>
  <si>
    <t>63RS0007</t>
  </si>
  <si>
    <t>54RS0031.1</t>
  </si>
  <si>
    <t>Жигулевский городской суд</t>
  </si>
  <si>
    <t>63RS0009</t>
  </si>
  <si>
    <t>54RS0032.1</t>
  </si>
  <si>
    <t>Исаклинский районный суд</t>
  </si>
  <si>
    <t>63RS0010</t>
  </si>
  <si>
    <t>54RS0032.2</t>
  </si>
  <si>
    <t>Кинельский районный суд</t>
  </si>
  <si>
    <t>63RS0012</t>
  </si>
  <si>
    <t>54RS0034.1</t>
  </si>
  <si>
    <t>Кинель-Черкасский районный суд</t>
  </si>
  <si>
    <t>63RS0013</t>
  </si>
  <si>
    <t>54RS0035.1</t>
  </si>
  <si>
    <t>63RS0014</t>
  </si>
  <si>
    <t>54RS0035.2</t>
  </si>
  <si>
    <t>Кошкинский районный суд</t>
  </si>
  <si>
    <t>63RS0015</t>
  </si>
  <si>
    <t>54RS0036.1</t>
  </si>
  <si>
    <t>Клявлинский районный суд</t>
  </si>
  <si>
    <t>63RS0016</t>
  </si>
  <si>
    <t>54RS0039.1</t>
  </si>
  <si>
    <t>63RS0017</t>
  </si>
  <si>
    <t>54RS0041.1</t>
  </si>
  <si>
    <t>Новокуйбышевский городской суд</t>
  </si>
  <si>
    <t>63RS0018</t>
  </si>
  <si>
    <t>54RS0041.2</t>
  </si>
  <si>
    <t>Нефтегорский районный суд</t>
  </si>
  <si>
    <t>63RS0019</t>
  </si>
  <si>
    <t>54RS0042.1</t>
  </si>
  <si>
    <t>Отрадненский городской суд</t>
  </si>
  <si>
    <t>63RS0020</t>
  </si>
  <si>
    <t>54RS0042.2</t>
  </si>
  <si>
    <t>63RS0021</t>
  </si>
  <si>
    <t>55RS0001.1</t>
  </si>
  <si>
    <t>Похвистневский районный суд</t>
  </si>
  <si>
    <t>63RS0022</t>
  </si>
  <si>
    <t>55RS0001.2</t>
  </si>
  <si>
    <t>63RS0024</t>
  </si>
  <si>
    <t>55RS0002.1</t>
  </si>
  <si>
    <t>Сызранский городской суд</t>
  </si>
  <si>
    <t>63RS0025</t>
  </si>
  <si>
    <t>55RS0003.1</t>
  </si>
  <si>
    <t>Сызранский районный суд</t>
  </si>
  <si>
    <t>63RS0026</t>
  </si>
  <si>
    <t>55RS0004.1</t>
  </si>
  <si>
    <t>Ставропольский районный суд</t>
  </si>
  <si>
    <t>63RS0027</t>
  </si>
  <si>
    <t>55RS0005.1</t>
  </si>
  <si>
    <t>Сергиевский районный суд</t>
  </si>
  <si>
    <t>63RS0028</t>
  </si>
  <si>
    <t>55RS0006.1</t>
  </si>
  <si>
    <t>Автозаводский районный суд г. Тольятти</t>
  </si>
  <si>
    <t>63RS0029</t>
  </si>
  <si>
    <t>55RS0007.1</t>
  </si>
  <si>
    <t>Комсомольский районный суд г. Тольятти</t>
  </si>
  <si>
    <t>63RS0030</t>
  </si>
  <si>
    <t>55RS0008.1</t>
  </si>
  <si>
    <t>Центральный районный суд г. Тольятти</t>
  </si>
  <si>
    <t>63RS0031</t>
  </si>
  <si>
    <t>55RS0009.1</t>
  </si>
  <si>
    <t>Чапаевский городской суд</t>
  </si>
  <si>
    <t>63RS0033</t>
  </si>
  <si>
    <t>55RS0010.1</t>
  </si>
  <si>
    <t>Шигонский районный суд</t>
  </si>
  <si>
    <t>63RS0035</t>
  </si>
  <si>
    <t>55RS0011.1</t>
  </si>
  <si>
    <t>Самарский районный суд г. Самары</t>
  </si>
  <si>
    <t>63RS0037</t>
  </si>
  <si>
    <t>55RS0012.1</t>
  </si>
  <si>
    <t>Кировский районный суд г. Самары</t>
  </si>
  <si>
    <t>63RS0038</t>
  </si>
  <si>
    <t>55RS0013.1</t>
  </si>
  <si>
    <t>Ленинский районный суд г. Самары</t>
  </si>
  <si>
    <t>63RS0039</t>
  </si>
  <si>
    <t>55RS0014.1</t>
  </si>
  <si>
    <t>Октябрьский районный суд г. Самары</t>
  </si>
  <si>
    <t>63RS0040</t>
  </si>
  <si>
    <t>55RS0015.1</t>
  </si>
  <si>
    <t>Советский районный суд г. Самары</t>
  </si>
  <si>
    <t>63RS0041</t>
  </si>
  <si>
    <t>55RS0016.1</t>
  </si>
  <si>
    <t>Куйбышевский районный суд г. Самары</t>
  </si>
  <si>
    <t>63RS0042</t>
  </si>
  <si>
    <t>55RS0017.1</t>
  </si>
  <si>
    <t>Красноглинский районный суд г. Самары</t>
  </si>
  <si>
    <t>63RS0043</t>
  </si>
  <si>
    <t>55RS0018.1</t>
  </si>
  <si>
    <t>Железнодорожный районный суд г. Самары</t>
  </si>
  <si>
    <t>63RS0044</t>
  </si>
  <si>
    <t>55RS0019.1</t>
  </si>
  <si>
    <t>Промышленный районный суд г. Самары</t>
  </si>
  <si>
    <t>63RS0045</t>
  </si>
  <si>
    <t>55RS0020.1</t>
  </si>
  <si>
    <t>55RS0021.1</t>
  </si>
  <si>
    <t>Аткарский городской суд</t>
  </si>
  <si>
    <t>64RS0002</t>
  </si>
  <si>
    <t>55RS0022.1</t>
  </si>
  <si>
    <t>Аркадакский районный суд</t>
  </si>
  <si>
    <t>64RS0003</t>
  </si>
  <si>
    <t>55RS0023.1</t>
  </si>
  <si>
    <t>Балаковский районный суд</t>
  </si>
  <si>
    <t>64RS0004</t>
  </si>
  <si>
    <t>55RS0024.1</t>
  </si>
  <si>
    <t>Балашовский районный суд</t>
  </si>
  <si>
    <t>64RS0007</t>
  </si>
  <si>
    <t>55RS0025.1</t>
  </si>
  <si>
    <t>Базарно-Карабулакский районный суд</t>
  </si>
  <si>
    <t>64RS0008</t>
  </si>
  <si>
    <t>55RS0026.1</t>
  </si>
  <si>
    <t>Вольский районный суд</t>
  </si>
  <si>
    <t>64RS0010</t>
  </si>
  <si>
    <t>55RS0027.1</t>
  </si>
  <si>
    <t>Ершовский районный суд</t>
  </si>
  <si>
    <t>64RS0015</t>
  </si>
  <si>
    <t>55RS0028.1</t>
  </si>
  <si>
    <t>64RS0017</t>
  </si>
  <si>
    <t>55RS0029.1</t>
  </si>
  <si>
    <t>Краснокутский районный суд</t>
  </si>
  <si>
    <t>64RS0018</t>
  </si>
  <si>
    <t>55RS0030.1</t>
  </si>
  <si>
    <t>Красноармейский городской суд</t>
  </si>
  <si>
    <t>64RS0019</t>
  </si>
  <si>
    <t>55RS0031.1</t>
  </si>
  <si>
    <t>Марксовский городской суд</t>
  </si>
  <si>
    <t>64RS0022</t>
  </si>
  <si>
    <t>55RS0032.1</t>
  </si>
  <si>
    <t>Новоузенский районный суд</t>
  </si>
  <si>
    <t>64RS0023</t>
  </si>
  <si>
    <t>55RS0033.1</t>
  </si>
  <si>
    <t>Петровский городской суд</t>
  </si>
  <si>
    <t>64RS0027</t>
  </si>
  <si>
    <t>55RS0034.1</t>
  </si>
  <si>
    <t>Пугачевский районный суд</t>
  </si>
  <si>
    <t>64RS0028</t>
  </si>
  <si>
    <t>55RS0035.1</t>
  </si>
  <si>
    <t>Ртищевский районный суд</t>
  </si>
  <si>
    <t>64RS0030</t>
  </si>
  <si>
    <t>55RS0036.1</t>
  </si>
  <si>
    <t>Саратовский районный суд</t>
  </si>
  <si>
    <t>64RS0034</t>
  </si>
  <si>
    <t>55RS0037.1</t>
  </si>
  <si>
    <t>64RS0035</t>
  </si>
  <si>
    <t>55RS0038.1</t>
  </si>
  <si>
    <t>Татищевский районный суд</t>
  </si>
  <si>
    <t>64RS0036</t>
  </si>
  <si>
    <t>55RS0039.1</t>
  </si>
  <si>
    <t>Энгельсский районный суд</t>
  </si>
  <si>
    <t>64RS0042</t>
  </si>
  <si>
    <t>56RS0001.1</t>
  </si>
  <si>
    <t>Волжский районный суд г. Саратова</t>
  </si>
  <si>
    <t>64RS0043</t>
  </si>
  <si>
    <t>56RS0003.1</t>
  </si>
  <si>
    <t>Заводской районный суд г. Саратова</t>
  </si>
  <si>
    <t>64RS0044</t>
  </si>
  <si>
    <t>56RS0004.1</t>
  </si>
  <si>
    <t>Кировский районный суд г. Саратова</t>
  </si>
  <si>
    <t>64RS0045</t>
  </si>
  <si>
    <t>56RS0005.1</t>
  </si>
  <si>
    <t>Ленинский районный суд г. Саратова</t>
  </si>
  <si>
    <t>64RS0046</t>
  </si>
  <si>
    <t>56RS0005.2.PSP</t>
  </si>
  <si>
    <t>Октябрьский районный суд г. Саратова</t>
  </si>
  <si>
    <t>64RS0047</t>
  </si>
  <si>
    <t>56RS0006.1</t>
  </si>
  <si>
    <t>Фрунзенский районный суд г. Саратова</t>
  </si>
  <si>
    <t>64RS0048</t>
  </si>
  <si>
    <t>56RS0007.1</t>
  </si>
  <si>
    <t>56RS0007.2.PSP</t>
  </si>
  <si>
    <t>Южно-Сахалинский городской суд</t>
  </si>
  <si>
    <t>65RS0001</t>
  </si>
  <si>
    <t>56RS0007.3.PSP</t>
  </si>
  <si>
    <t>Александровск-Сахалинский городской суд</t>
  </si>
  <si>
    <t>65RS0002</t>
  </si>
  <si>
    <t>56RS0008.1</t>
  </si>
  <si>
    <t>Анивский районный суд</t>
  </si>
  <si>
    <t>65RS0003</t>
  </si>
  <si>
    <t>56RS0008.2.PSP</t>
  </si>
  <si>
    <t>Долинский городской суд</t>
  </si>
  <si>
    <t>65RS0004</t>
  </si>
  <si>
    <t>56RS0008.3.PSP</t>
  </si>
  <si>
    <t>Корсаковский городской суд</t>
  </si>
  <si>
    <t>65RS0005</t>
  </si>
  <si>
    <t>56RS0009.1</t>
  </si>
  <si>
    <t>Курильский районный суд</t>
  </si>
  <si>
    <t>65RS0006</t>
  </si>
  <si>
    <t>56RS0010.1</t>
  </si>
  <si>
    <t>Макаровский районный суд</t>
  </si>
  <si>
    <t>65RS0007</t>
  </si>
  <si>
    <t>56RS0012.1</t>
  </si>
  <si>
    <t>Невельский городской суд</t>
  </si>
  <si>
    <t>65RS0008</t>
  </si>
  <si>
    <t>56RS0013.1</t>
  </si>
  <si>
    <t>Ногликский районный суд</t>
  </si>
  <si>
    <t>65RS0009</t>
  </si>
  <si>
    <t>56RS0015.1</t>
  </si>
  <si>
    <t>Охинский городской суд</t>
  </si>
  <si>
    <t>65RS0010</t>
  </si>
  <si>
    <t>56RS0016.1</t>
  </si>
  <si>
    <t>Поронайский городской суд</t>
  </si>
  <si>
    <t>65RS0011</t>
  </si>
  <si>
    <t>56RS0017.1</t>
  </si>
  <si>
    <t>Северо-Курильский районный суд</t>
  </si>
  <si>
    <t>65RS0012</t>
  </si>
  <si>
    <t>56RS0018.1</t>
  </si>
  <si>
    <t>Смирныховский районный суд</t>
  </si>
  <si>
    <t>65RS0013</t>
  </si>
  <si>
    <t>56RS0018.2</t>
  </si>
  <si>
    <t>Томаринский районный суд</t>
  </si>
  <si>
    <t>65RS0014</t>
  </si>
  <si>
    <t>56RS0019.1</t>
  </si>
  <si>
    <t>Тымовский районный суд</t>
  </si>
  <si>
    <t>65RS0015</t>
  </si>
  <si>
    <t>56RS0021.1</t>
  </si>
  <si>
    <t>Углегорский городской суд</t>
  </si>
  <si>
    <t>65RS0016</t>
  </si>
  <si>
    <t>56RS0022.1</t>
  </si>
  <si>
    <t>Холмский городской суд</t>
  </si>
  <si>
    <t>65RS0017</t>
  </si>
  <si>
    <t>56RS0023.1</t>
  </si>
  <si>
    <t>Южно-Курильский районный суд</t>
  </si>
  <si>
    <t>65RS0018</t>
  </si>
  <si>
    <t>56RS0024.1</t>
  </si>
  <si>
    <t>56RS0026.1</t>
  </si>
  <si>
    <t>Верх-Исетский районный суд г. Екатеринбурга</t>
  </si>
  <si>
    <t>66RS0001</t>
  </si>
  <si>
    <t>56RS0027.1</t>
  </si>
  <si>
    <t>Железнодорожный районный суд г. Екатеринбурга</t>
  </si>
  <si>
    <t>66RS0002</t>
  </si>
  <si>
    <t>56RS0028.1</t>
  </si>
  <si>
    <t>Кировский районный суд г. Екатеринбурга</t>
  </si>
  <si>
    <t>66RS0003</t>
  </si>
  <si>
    <t>56RS0029.1</t>
  </si>
  <si>
    <t>Ленинский районный суд г. Екатеринбурга</t>
  </si>
  <si>
    <t>66RS0004</t>
  </si>
  <si>
    <t>56RS0030.1</t>
  </si>
  <si>
    <t>Октябрьский районный суд г. Екатеринбурга</t>
  </si>
  <si>
    <t>66RS0005</t>
  </si>
  <si>
    <t>56RS0031.1</t>
  </si>
  <si>
    <t>Орджоникидзевский районный суд г. Екатеринбурга</t>
  </si>
  <si>
    <t>66RS0006</t>
  </si>
  <si>
    <t>56RS0032.1</t>
  </si>
  <si>
    <t>Чкаловский районный суд г. Екатеринбурга</t>
  </si>
  <si>
    <t>66RS0007</t>
  </si>
  <si>
    <t>56RS0033.1</t>
  </si>
  <si>
    <t>Дзержинский районный суд г. Нижний Тагил</t>
  </si>
  <si>
    <t>66RS0008</t>
  </si>
  <si>
    <t>56RS0033.2</t>
  </si>
  <si>
    <t>Ленинский районный суд г. Нижний Тагил</t>
  </si>
  <si>
    <t>66RS0009</t>
  </si>
  <si>
    <t>56RS0034.1</t>
  </si>
  <si>
    <t>Тагилстроевский районный суд г. Нижний Тагил</t>
  </si>
  <si>
    <t>66RS0010</t>
  </si>
  <si>
    <t>56RS0035.1</t>
  </si>
  <si>
    <t>Красногорский районный суд г. Каменск-Уральского</t>
  </si>
  <si>
    <t>66RS0011</t>
  </si>
  <si>
    <t>56RS0038.1</t>
  </si>
  <si>
    <t>Синарский районный суд г. Каменск-Уральского</t>
  </si>
  <si>
    <t>66RS0012</t>
  </si>
  <si>
    <t>56RS0038.2.PSP</t>
  </si>
  <si>
    <t>66RS0013</t>
  </si>
  <si>
    <t>56RS0039.1</t>
  </si>
  <si>
    <t>Алапаевский городской суд</t>
  </si>
  <si>
    <t>66RS0014</t>
  </si>
  <si>
    <t>56RS0040.1</t>
  </si>
  <si>
    <t>Асбестовский городской суд</t>
  </si>
  <si>
    <t>66RS0015</t>
  </si>
  <si>
    <t>56RS0041.1</t>
  </si>
  <si>
    <t>66RS0016</t>
  </si>
  <si>
    <t>56RS0042.1</t>
  </si>
  <si>
    <t>Артинский районный суд</t>
  </si>
  <si>
    <t>66RS0017</t>
  </si>
  <si>
    <t>56RS0043.1</t>
  </si>
  <si>
    <t>Байкаловский районный суд</t>
  </si>
  <si>
    <t>66RS0019</t>
  </si>
  <si>
    <t>56RS0044.1</t>
  </si>
  <si>
    <t>Белоярский районный суд</t>
  </si>
  <si>
    <t>66RS0020</t>
  </si>
  <si>
    <t>56RS0044.2.PSP</t>
  </si>
  <si>
    <t>Богдановичский городской суд</t>
  </si>
  <si>
    <t>66RS0021</t>
  </si>
  <si>
    <t>57RS0001.1</t>
  </si>
  <si>
    <t>66RS0022</t>
  </si>
  <si>
    <t>57RS0002.1</t>
  </si>
  <si>
    <t>Верхотурский районный суд</t>
  </si>
  <si>
    <t>66RS0023</t>
  </si>
  <si>
    <t>57RS0003.1</t>
  </si>
  <si>
    <t>Верхнепышминский городской суд</t>
  </si>
  <si>
    <t>66RS0024</t>
  </si>
  <si>
    <t>57RS0004.1</t>
  </si>
  <si>
    <t>Верхнесалдинский районный суд</t>
  </si>
  <si>
    <t>66RS0025</t>
  </si>
  <si>
    <t>57RS0006.1</t>
  </si>
  <si>
    <t>Ивдельский городской суд</t>
  </si>
  <si>
    <t>66RS0027</t>
  </si>
  <si>
    <t>57RS0009.1</t>
  </si>
  <si>
    <t>Ирбитский районный суд</t>
  </si>
  <si>
    <t>66RS0028</t>
  </si>
  <si>
    <t>57RS0010.1</t>
  </si>
  <si>
    <t>Камышловский районный суд</t>
  </si>
  <si>
    <t>66RS0029</t>
  </si>
  <si>
    <t>57RS0010.2</t>
  </si>
  <si>
    <t>Карпинский городской суд</t>
  </si>
  <si>
    <t>66RS0030</t>
  </si>
  <si>
    <t>57RS0012.1</t>
  </si>
  <si>
    <t>Качканарский городской суд</t>
  </si>
  <si>
    <t>66RS0031</t>
  </si>
  <si>
    <t>57RS0012.2</t>
  </si>
  <si>
    <t>Кировградский городской суд</t>
  </si>
  <si>
    <t>66RS0032</t>
  </si>
  <si>
    <t>57RS0013.1</t>
  </si>
  <si>
    <t>Краснотурьинский городской суд</t>
  </si>
  <si>
    <t>66RS0033</t>
  </si>
  <si>
    <t>57RS0014.1</t>
  </si>
  <si>
    <t>Красноуральский городской суд</t>
  </si>
  <si>
    <t>66RS0034</t>
  </si>
  <si>
    <t>57RS0014.2</t>
  </si>
  <si>
    <t>Красноуфимский районный суд</t>
  </si>
  <si>
    <t>66RS0035</t>
  </si>
  <si>
    <t>57RS0015.1</t>
  </si>
  <si>
    <t>Кушвинский городской суд</t>
  </si>
  <si>
    <t>66RS0036</t>
  </si>
  <si>
    <t>57RS0015.2</t>
  </si>
  <si>
    <t>Городской суд г. Лесного</t>
  </si>
  <si>
    <t>66RS0037</t>
  </si>
  <si>
    <t>57RS0016.1</t>
  </si>
  <si>
    <t>Невьянский городской суд</t>
  </si>
  <si>
    <t>66RS0038</t>
  </si>
  <si>
    <t>57RS0017.1</t>
  </si>
  <si>
    <t>Нижнесергинский районный суд</t>
  </si>
  <si>
    <t>66RS0039</t>
  </si>
  <si>
    <t>57RS0019.1</t>
  </si>
  <si>
    <t>Нижнетуринский городской суд</t>
  </si>
  <si>
    <t>66RS0040</t>
  </si>
  <si>
    <t>57RS0019.2</t>
  </si>
  <si>
    <t>Новолялинский районный суд</t>
  </si>
  <si>
    <t>66RS0041</t>
  </si>
  <si>
    <t>57RS0019.3</t>
  </si>
  <si>
    <t>Новоуральский городской суд</t>
  </si>
  <si>
    <t>66RS0043</t>
  </si>
  <si>
    <t>57RS0020.1</t>
  </si>
  <si>
    <t>Первоуральский городской суд</t>
  </si>
  <si>
    <t>66RS0044</t>
  </si>
  <si>
    <t>57RS0020.2</t>
  </si>
  <si>
    <t>Полевской городской суд</t>
  </si>
  <si>
    <t>66RS0045</t>
  </si>
  <si>
    <t>57RS0022.1</t>
  </si>
  <si>
    <t>66RS0046</t>
  </si>
  <si>
    <t>57RS0022.2</t>
  </si>
  <si>
    <t>Ревдинский городской суд</t>
  </si>
  <si>
    <t>66RS0048</t>
  </si>
  <si>
    <t>57RS0023.1</t>
  </si>
  <si>
    <t>Режевской городской суд</t>
  </si>
  <si>
    <t>66RS0049</t>
  </si>
  <si>
    <t>57RS0024.1</t>
  </si>
  <si>
    <t>Североуральский городской суд</t>
  </si>
  <si>
    <t>66RS0050</t>
  </si>
  <si>
    <t>57RS0025.1</t>
  </si>
  <si>
    <t>Серовский районный суд</t>
  </si>
  <si>
    <t>66RS0051</t>
  </si>
  <si>
    <t>57RS0026.1</t>
  </si>
  <si>
    <t>Сухоложский городской суд</t>
  </si>
  <si>
    <t>66RS0052</t>
  </si>
  <si>
    <t>57RS0027.1</t>
  </si>
  <si>
    <t>Сысертский районный суд</t>
  </si>
  <si>
    <t>66RS0053</t>
  </si>
  <si>
    <t>58RS0001.1</t>
  </si>
  <si>
    <t>Слободо-Туринский районный суд</t>
  </si>
  <si>
    <t>66RS0054</t>
  </si>
  <si>
    <t>58RS0002.1</t>
  </si>
  <si>
    <t>Тавдинский районный суд</t>
  </si>
  <si>
    <t>66RS0056</t>
  </si>
  <si>
    <t>58RS0003.1</t>
  </si>
  <si>
    <t>Талицкий районный суд</t>
  </si>
  <si>
    <t>66RS0057</t>
  </si>
  <si>
    <t>58RS0004.1</t>
  </si>
  <si>
    <t>Тугулымский районный суд</t>
  </si>
  <si>
    <t>66RS0058</t>
  </si>
  <si>
    <t>58RS0005.1</t>
  </si>
  <si>
    <t>Туринский районный суд</t>
  </si>
  <si>
    <t>66RS0059</t>
  </si>
  <si>
    <t>58RS0006.1</t>
  </si>
  <si>
    <t>Шалинский районный суд</t>
  </si>
  <si>
    <t>66RS0060</t>
  </si>
  <si>
    <t>58RS0007.1</t>
  </si>
  <si>
    <t>Заречный районный суд</t>
  </si>
  <si>
    <t>66RS0061</t>
  </si>
  <si>
    <t>58RS0008.1</t>
  </si>
  <si>
    <t>58RS0009.1</t>
  </si>
  <si>
    <t>Заднепровский районный суд г. Смоленска</t>
  </si>
  <si>
    <t>67RS0001</t>
  </si>
  <si>
    <t>58RS0010.1</t>
  </si>
  <si>
    <t>Ленинский районный суд г. Смоленска</t>
  </si>
  <si>
    <t>67RS0002</t>
  </si>
  <si>
    <t>58RS0011.1</t>
  </si>
  <si>
    <t>Промышленный районный суд г. Смоленска</t>
  </si>
  <si>
    <t>67RS0003</t>
  </si>
  <si>
    <t>58RS0012.1</t>
  </si>
  <si>
    <t>67RS0004</t>
  </si>
  <si>
    <t>58RS0014.1</t>
  </si>
  <si>
    <t>67RS0005</t>
  </si>
  <si>
    <t>58RS0017.1</t>
  </si>
  <si>
    <t>Рославльский городской суд</t>
  </si>
  <si>
    <t>67RS0006</t>
  </si>
  <si>
    <t>58RS0018.1</t>
  </si>
  <si>
    <t>Сафоновский районный суд</t>
  </si>
  <si>
    <t>67RS0007</t>
  </si>
  <si>
    <t>58RS0019.1</t>
  </si>
  <si>
    <t>Ярцевский городской суд</t>
  </si>
  <si>
    <t>67RS0008</t>
  </si>
  <si>
    <t>58RS0019.2.PSP</t>
  </si>
  <si>
    <t>Велижский районный суд</t>
  </si>
  <si>
    <t>67RS0009</t>
  </si>
  <si>
    <t>58RS0020.1</t>
  </si>
  <si>
    <t>Демидовский районный суд</t>
  </si>
  <si>
    <t>67RS0010</t>
  </si>
  <si>
    <t>58RS0021.1</t>
  </si>
  <si>
    <t>Дорогобужский районный суд</t>
  </si>
  <si>
    <t>67RS0011</t>
  </si>
  <si>
    <t>58RS0022.1</t>
  </si>
  <si>
    <t>Духовщинский районный суд</t>
  </si>
  <si>
    <t>67RS0012</t>
  </si>
  <si>
    <t>58RS0023.1</t>
  </si>
  <si>
    <t>Ельнинский районный суд</t>
  </si>
  <si>
    <t>67RS0013</t>
  </si>
  <si>
    <t>58RS0024.1</t>
  </si>
  <si>
    <t>Краснинский  районный суд</t>
  </si>
  <si>
    <t>67RS0015</t>
  </si>
  <si>
    <t>58RS0025.1</t>
  </si>
  <si>
    <t>Монастырщинский районный суд</t>
  </si>
  <si>
    <t>67RS0017</t>
  </si>
  <si>
    <t>58RS0026.1</t>
  </si>
  <si>
    <t>67RS0019</t>
  </si>
  <si>
    <t>58RS0027.1</t>
  </si>
  <si>
    <t>67RS0020</t>
  </si>
  <si>
    <t>58RS0027.2</t>
  </si>
  <si>
    <t>67RS0021</t>
  </si>
  <si>
    <t>58RS0028.1</t>
  </si>
  <si>
    <t>Сычевский районный суд</t>
  </si>
  <si>
    <t>67RS0022</t>
  </si>
  <si>
    <t>58RS0028.2</t>
  </si>
  <si>
    <t>Шумячский районный суд</t>
  </si>
  <si>
    <t>67RS0027</t>
  </si>
  <si>
    <t>58RS0029.1</t>
  </si>
  <si>
    <t>Десногорский городской суд</t>
  </si>
  <si>
    <t>67RS0029</t>
  </si>
  <si>
    <t>58RS0030.1</t>
  </si>
  <si>
    <t>58RS0031.1</t>
  </si>
  <si>
    <t>Октябрьский районный суд г. Тамбова</t>
  </si>
  <si>
    <t>68RS0001</t>
  </si>
  <si>
    <t>58RS0032.1</t>
  </si>
  <si>
    <t>Ленинский районный суд г. Тамбова</t>
  </si>
  <si>
    <t>68RS0002</t>
  </si>
  <si>
    <t>58RS0033.1</t>
  </si>
  <si>
    <t>Советский районный суд г. Тамбова</t>
  </si>
  <si>
    <t>68RS0003</t>
  </si>
  <si>
    <t>58RS0034.1</t>
  </si>
  <si>
    <t>68RS0004</t>
  </si>
  <si>
    <t>59RS0001.1</t>
  </si>
  <si>
    <t>Бондарский районный суд</t>
  </si>
  <si>
    <t>68RS0005</t>
  </si>
  <si>
    <t>59RS0002.1</t>
  </si>
  <si>
    <t>Гавриловский районный суд</t>
  </si>
  <si>
    <t>68RS0006</t>
  </si>
  <si>
    <t>59RS0003.1</t>
  </si>
  <si>
    <t>Жердевский районный суд</t>
  </si>
  <si>
    <t>68RS0007</t>
  </si>
  <si>
    <t>59RS0004.1</t>
  </si>
  <si>
    <t>68RS0008</t>
  </si>
  <si>
    <t>59RS0005.1</t>
  </si>
  <si>
    <t>Инжавинский районный суд</t>
  </si>
  <si>
    <t>68RS0009</t>
  </si>
  <si>
    <t>59RS0005.2</t>
  </si>
  <si>
    <t>Кирсановский районный суд</t>
  </si>
  <si>
    <t>68RS0010</t>
  </si>
  <si>
    <t>59RS0005.3</t>
  </si>
  <si>
    <t>Котовский городской суд</t>
  </si>
  <si>
    <t>68RS0011</t>
  </si>
  <si>
    <t>59RS0006.1</t>
  </si>
  <si>
    <t>Мичуринский районный суд</t>
  </si>
  <si>
    <t>68RS0012</t>
  </si>
  <si>
    <t>59RS0006.2</t>
  </si>
  <si>
    <t>Мичуринский городской суд</t>
  </si>
  <si>
    <t>68RS0013</t>
  </si>
  <si>
    <t>59RS0007.1</t>
  </si>
  <si>
    <t>Мордовский районный суд</t>
  </si>
  <si>
    <t>68RS0014</t>
  </si>
  <si>
    <t>59RS0007.2</t>
  </si>
  <si>
    <t>Моршанский районный суд</t>
  </si>
  <si>
    <t>68RS0015</t>
  </si>
  <si>
    <t>59RS0008.1</t>
  </si>
  <si>
    <t>Мучкапский районный суд</t>
  </si>
  <si>
    <t>68RS0016</t>
  </si>
  <si>
    <t>59RS0009.1</t>
  </si>
  <si>
    <t>Никифоровский районный суд</t>
  </si>
  <si>
    <t>68RS0017</t>
  </si>
  <si>
    <t>59RS0010.1</t>
  </si>
  <si>
    <t>68RS0018</t>
  </si>
  <si>
    <t>59RS0011.1</t>
  </si>
  <si>
    <t>68RS0019</t>
  </si>
  <si>
    <t>59RS0011.2</t>
  </si>
  <si>
    <t>Пичаевский районный суд</t>
  </si>
  <si>
    <t>68RS0020</t>
  </si>
  <si>
    <t>59RS0011.3.PSP</t>
  </si>
  <si>
    <t>Рассказовский районный суд</t>
  </si>
  <si>
    <t>68RS0021</t>
  </si>
  <si>
    <t>59RS0013.1</t>
  </si>
  <si>
    <t>Ржаксинский районный суд</t>
  </si>
  <si>
    <t>68RS0022</t>
  </si>
  <si>
    <t>59RS0013.2.PSP</t>
  </si>
  <si>
    <t>Сампурский районный суд</t>
  </si>
  <si>
    <t>68RS0023</t>
  </si>
  <si>
    <t>59RS0014.1</t>
  </si>
  <si>
    <t>68RS0024</t>
  </si>
  <si>
    <t>59RS0014.2.PSP</t>
  </si>
  <si>
    <t>Староюрьевский районный суд</t>
  </si>
  <si>
    <t>68RS0025</t>
  </si>
  <si>
    <t>59RS0015.1</t>
  </si>
  <si>
    <t>Токаревский районный суд</t>
  </si>
  <si>
    <t>68RS0026</t>
  </si>
  <si>
    <t>59RS0017.1</t>
  </si>
  <si>
    <t>Уваровский районный суд</t>
  </si>
  <si>
    <t>68RS0027</t>
  </si>
  <si>
    <t>59RS0017.2.PSP</t>
  </si>
  <si>
    <t>Уметский районный суд</t>
  </si>
  <si>
    <t>68RS0028</t>
  </si>
  <si>
    <t>59RS0018.1</t>
  </si>
  <si>
    <t>59RS0020.1</t>
  </si>
  <si>
    <t>Бежецкий межрайонный суд Тверской области</t>
  </si>
  <si>
    <t>69RS0002</t>
  </si>
  <si>
    <t>59RS0021.1</t>
  </si>
  <si>
    <t>Бельский районный суд</t>
  </si>
  <si>
    <t>69RS0003</t>
  </si>
  <si>
    <t>59RS0022.1</t>
  </si>
  <si>
    <t>Бологовский городской суд</t>
  </si>
  <si>
    <t>69RS0004</t>
  </si>
  <si>
    <t>59RS0024.1</t>
  </si>
  <si>
    <t>Вышневолоцкий межрайонный суд Тверской области</t>
  </si>
  <si>
    <t>69RS0006</t>
  </si>
  <si>
    <t>59RS0025.1</t>
  </si>
  <si>
    <t>Западнодвинский межрайонный суд Тверской области</t>
  </si>
  <si>
    <t>69RS0008</t>
  </si>
  <si>
    <t>59RS0026.1</t>
  </si>
  <si>
    <t>Зубцовский районный суд</t>
  </si>
  <si>
    <t>69RS0009</t>
  </si>
  <si>
    <t>59RS0027.1</t>
  </si>
  <si>
    <t>Калязинский районный суд</t>
  </si>
  <si>
    <t>69RS0010</t>
  </si>
  <si>
    <t>59RS0027.2.PSP</t>
  </si>
  <si>
    <t>Кашинский межрайонный суд Тверской области</t>
  </si>
  <si>
    <t>69RS0011</t>
  </si>
  <si>
    <t>59RS0027.3.PSP</t>
  </si>
  <si>
    <t>Кимрский городской суд</t>
  </si>
  <si>
    <t>69RS0013</t>
  </si>
  <si>
    <t>59RS0028.1</t>
  </si>
  <si>
    <t>Конаковский городской суд</t>
  </si>
  <si>
    <t>69RS0014</t>
  </si>
  <si>
    <t>59RS0029.1</t>
  </si>
  <si>
    <t>Лихославльский районный суд</t>
  </si>
  <si>
    <t>69RS0018</t>
  </si>
  <si>
    <t>59RS0029.2.PSP</t>
  </si>
  <si>
    <t>Максатихинский межрайонный суд Тверской области</t>
  </si>
  <si>
    <t>69RS0019</t>
  </si>
  <si>
    <t>59RS0030.1</t>
  </si>
  <si>
    <t>Нелидовский городской суд</t>
  </si>
  <si>
    <t>69RS0021</t>
  </si>
  <si>
    <t>59RS0030.2.PSP</t>
  </si>
  <si>
    <t>Оленинский районный суд</t>
  </si>
  <si>
    <t>69RS0022</t>
  </si>
  <si>
    <t>59RS0032.1</t>
  </si>
  <si>
    <t>Осташковский межрайонный суд Тверской области</t>
  </si>
  <si>
    <t>69RS0023</t>
  </si>
  <si>
    <t>59RS0033.1</t>
  </si>
  <si>
    <t>Рамешковский районный суд</t>
  </si>
  <si>
    <t>69RS0025</t>
  </si>
  <si>
    <t>59RS0033.2.PSP</t>
  </si>
  <si>
    <t>Ржевский городской суд</t>
  </si>
  <si>
    <t>69RS0026</t>
  </si>
  <si>
    <t>59RS0034.1</t>
  </si>
  <si>
    <t>Старицкий районный суд</t>
  </si>
  <si>
    <t>69RS0031</t>
  </si>
  <si>
    <t>59RS0035.1</t>
  </si>
  <si>
    <t>Торжокский межрайонный суд Тверской области</t>
  </si>
  <si>
    <t>69RS0032</t>
  </si>
  <si>
    <t>59RS0037.1</t>
  </si>
  <si>
    <t>Торопецкий районный суд</t>
  </si>
  <si>
    <t>69RS0033</t>
  </si>
  <si>
    <t>59RS0040.1</t>
  </si>
  <si>
    <t>Удомельский городской суд</t>
  </si>
  <si>
    <t>69RS0034</t>
  </si>
  <si>
    <t>59RS0042.1</t>
  </si>
  <si>
    <t>Заволжский районный суд г. Твери</t>
  </si>
  <si>
    <t>69RS0036</t>
  </si>
  <si>
    <t>59RS0043.1</t>
  </si>
  <si>
    <t>69RS0037</t>
  </si>
  <si>
    <t>59RS0044.1</t>
  </si>
  <si>
    <t>Московский районный суд г. Твери</t>
  </si>
  <si>
    <t>69RS0038</t>
  </si>
  <si>
    <t>81RS0001.1</t>
  </si>
  <si>
    <t>Пролетарский районный суд г. Твери</t>
  </si>
  <si>
    <t>69RS0039</t>
  </si>
  <si>
    <t>81RS0002.1</t>
  </si>
  <si>
    <t>Центральный районный суд г. Твери</t>
  </si>
  <si>
    <t>69RS0040</t>
  </si>
  <si>
    <t>81RS0003.1</t>
  </si>
  <si>
    <t>81RS0005.1</t>
  </si>
  <si>
    <t>Кировский районный суд  г. Томска</t>
  </si>
  <si>
    <t>70RS0001</t>
  </si>
  <si>
    <t>81RS0006.1</t>
  </si>
  <si>
    <t>Ленинский районный суд г. Томска</t>
  </si>
  <si>
    <t>70RS0002</t>
  </si>
  <si>
    <t>81RS0006.2</t>
  </si>
  <si>
    <t>Октябрьский районный суд г. Томска</t>
  </si>
  <si>
    <t>70RS0003</t>
  </si>
  <si>
    <t>81RS0006.3.PSP</t>
  </si>
  <si>
    <t>Советский районный суд г. Томска</t>
  </si>
  <si>
    <t>70RS0004</t>
  </si>
  <si>
    <t>60RS0001.1</t>
  </si>
  <si>
    <t>Томский районный суд</t>
  </si>
  <si>
    <t>70RS0005</t>
  </si>
  <si>
    <t>60RS0002.1</t>
  </si>
  <si>
    <t>Асиновский городской суд</t>
  </si>
  <si>
    <t>70RS0006</t>
  </si>
  <si>
    <t>60RS0002.2</t>
  </si>
  <si>
    <t>Кедровский городской суд</t>
  </si>
  <si>
    <t>70RS0007</t>
  </si>
  <si>
    <t>60RS0003.1</t>
  </si>
  <si>
    <t>Колпашевский городской суд</t>
  </si>
  <si>
    <t>70RS0008</t>
  </si>
  <si>
    <t>60RS0004.1</t>
  </si>
  <si>
    <t>Северский городской суд</t>
  </si>
  <si>
    <t>70RS0009</t>
  </si>
  <si>
    <t>60RS0004.2.PSP</t>
  </si>
  <si>
    <t>Стрежевской городской суд</t>
  </si>
  <si>
    <t>70RS0010</t>
  </si>
  <si>
    <t>60RS0005.1</t>
  </si>
  <si>
    <t>70RS0011</t>
  </si>
  <si>
    <t>60RS0005.2.PSP</t>
  </si>
  <si>
    <t>Бакчарский районный суд</t>
  </si>
  <si>
    <t>70RS0012</t>
  </si>
  <si>
    <t>60RS0006.1</t>
  </si>
  <si>
    <t>Верхнекетский районный суд</t>
  </si>
  <si>
    <t>70RS0013</t>
  </si>
  <si>
    <t>60RS0007.1</t>
  </si>
  <si>
    <t>Зырянский районный суд</t>
  </si>
  <si>
    <t>70RS0014</t>
  </si>
  <si>
    <t>60RS0008.1</t>
  </si>
  <si>
    <t>Кожевниковский районный суд</t>
  </si>
  <si>
    <t>70RS0015</t>
  </si>
  <si>
    <t>60RS0012.1</t>
  </si>
  <si>
    <t>Каргасокский районный суд</t>
  </si>
  <si>
    <t>70RS0016</t>
  </si>
  <si>
    <t>60RS0012.2</t>
  </si>
  <si>
    <t>Кривошеинский районный суд</t>
  </si>
  <si>
    <t>70RS0017</t>
  </si>
  <si>
    <t>60RS0014.1</t>
  </si>
  <si>
    <t>Молчановский районный суд</t>
  </si>
  <si>
    <t>70RS0018</t>
  </si>
  <si>
    <t>60RS0015.1</t>
  </si>
  <si>
    <t>Парабельский районный суд</t>
  </si>
  <si>
    <t>70RS0019</t>
  </si>
  <si>
    <t>60RS0015.2</t>
  </si>
  <si>
    <t>70RS0020</t>
  </si>
  <si>
    <t>60RS0017.1</t>
  </si>
  <si>
    <t>Тегульдетский районный суд</t>
  </si>
  <si>
    <t>70RS0021</t>
  </si>
  <si>
    <t>60RS0017.2.PSP</t>
  </si>
  <si>
    <t>Чаинский районный суд</t>
  </si>
  <si>
    <t>70RS0022</t>
  </si>
  <si>
    <t>60RS0019.1</t>
  </si>
  <si>
    <t>Шегарский районный суд</t>
  </si>
  <si>
    <t>70RS0023</t>
  </si>
  <si>
    <t>60RS0020.1</t>
  </si>
  <si>
    <t>60RS0022.1</t>
  </si>
  <si>
    <t>Алексинский городской суд</t>
  </si>
  <si>
    <t>71RS0001</t>
  </si>
  <si>
    <t>60RS0022.2.PSP</t>
  </si>
  <si>
    <t>Белевский районный суд</t>
  </si>
  <si>
    <t>71RS0003</t>
  </si>
  <si>
    <t>60RS0023.1</t>
  </si>
  <si>
    <t>Богородицкий районный суд</t>
  </si>
  <si>
    <t>71RS0004</t>
  </si>
  <si>
    <t>60RS0023.2</t>
  </si>
  <si>
    <t>Веневский районный суд</t>
  </si>
  <si>
    <t>71RS0005</t>
  </si>
  <si>
    <t>60RS0024.1</t>
  </si>
  <si>
    <t>Донской городской суд</t>
  </si>
  <si>
    <t>71RS0007</t>
  </si>
  <si>
    <t>60RS0025.1</t>
  </si>
  <si>
    <t>Ефремовский районный суд</t>
  </si>
  <si>
    <t>71RS0009</t>
  </si>
  <si>
    <t>60RS0025.2.PSP</t>
  </si>
  <si>
    <t>Заокский районный суд</t>
  </si>
  <si>
    <t>71RS0010</t>
  </si>
  <si>
    <t>61RS0001.1</t>
  </si>
  <si>
    <t>Кимовский городской суд</t>
  </si>
  <si>
    <t>71RS0012</t>
  </si>
  <si>
    <t>61RS0002.1</t>
  </si>
  <si>
    <t>Киреевский районный суд</t>
  </si>
  <si>
    <t>71RS0013</t>
  </si>
  <si>
    <t>61RS0003.1</t>
  </si>
  <si>
    <t>71RS0015</t>
  </si>
  <si>
    <t>61RS0004.1</t>
  </si>
  <si>
    <t>Новомосковский городской суд</t>
  </si>
  <si>
    <t>71RS0016</t>
  </si>
  <si>
    <t>Одоевский районный суд</t>
  </si>
  <si>
    <t>71RS0017</t>
  </si>
  <si>
    <t>61RS0006.1</t>
  </si>
  <si>
    <t>Плавский районный суд</t>
  </si>
  <si>
    <t>71RS0018</t>
  </si>
  <si>
    <t>61RS0007.1</t>
  </si>
  <si>
    <t>Суворовский районный суд</t>
  </si>
  <si>
    <t>71RS0019</t>
  </si>
  <si>
    <t>61RS0008.1</t>
  </si>
  <si>
    <t>Узловский городской суд</t>
  </si>
  <si>
    <t>71RS0021</t>
  </si>
  <si>
    <t>61RS0009.1</t>
  </si>
  <si>
    <t>61RS0009.2</t>
  </si>
  <si>
    <t>Щекинский районный суд</t>
  </si>
  <si>
    <t>71RS0023</t>
  </si>
  <si>
    <t>61RS0010.1</t>
  </si>
  <si>
    <t>Ясногорский районный суд</t>
  </si>
  <si>
    <t>71RS0024</t>
  </si>
  <si>
    <t>61RS0011.1</t>
  </si>
  <si>
    <t>Зареченский районный суд г.Тулы</t>
  </si>
  <si>
    <t>71RS0025</t>
  </si>
  <si>
    <t>61RS0011.2</t>
  </si>
  <si>
    <t>Привокзальный районный суд г.Тулы</t>
  </si>
  <si>
    <t>71RS0026</t>
  </si>
  <si>
    <t>61RS0012.1</t>
  </si>
  <si>
    <t>Пролетарский районный суд г.Тулы</t>
  </si>
  <si>
    <t>71RS0027</t>
  </si>
  <si>
    <t>61RS0012.2.PSP</t>
  </si>
  <si>
    <t>Советский районный суд г. Тулы</t>
  </si>
  <si>
    <t>71RS0028</t>
  </si>
  <si>
    <t>61RS0013.1</t>
  </si>
  <si>
    <t>Центральный районный суд г.Тулы</t>
  </si>
  <si>
    <t>71RS0029</t>
  </si>
  <si>
    <t>61RS0014.1</t>
  </si>
  <si>
    <t>61RS0017.1</t>
  </si>
  <si>
    <t>Абатский районный суд</t>
  </si>
  <si>
    <t>72RS0001</t>
  </si>
  <si>
    <t>61RS0017.2.PSP</t>
  </si>
  <si>
    <t>Армизонский районный суд</t>
  </si>
  <si>
    <t>72RS0002</t>
  </si>
  <si>
    <t>61RS0018.1</t>
  </si>
  <si>
    <t>Бердюжский районный суд</t>
  </si>
  <si>
    <t>72RS0004</t>
  </si>
  <si>
    <t>61RS0018.2.PSP</t>
  </si>
  <si>
    <t>Вагайский районный суд</t>
  </si>
  <si>
    <t>72RS0005</t>
  </si>
  <si>
    <t>61RS0018.3.PSP</t>
  </si>
  <si>
    <t>Викуловский районный суд</t>
  </si>
  <si>
    <t>72RS0006</t>
  </si>
  <si>
    <t>61RS0019.1</t>
  </si>
  <si>
    <t>Голышмановский районный суд</t>
  </si>
  <si>
    <t>72RS0007</t>
  </si>
  <si>
    <t>61RS0020.1</t>
  </si>
  <si>
    <t>Заводоуковский районный суд</t>
  </si>
  <si>
    <t>72RS0008</t>
  </si>
  <si>
    <t>61RS0020.2.PSP</t>
  </si>
  <si>
    <t>Исетский районный суд</t>
  </si>
  <si>
    <t>72RS0009</t>
  </si>
  <si>
    <t>61RS0021.1</t>
  </si>
  <si>
    <t>Ишимский городской суд</t>
  </si>
  <si>
    <t>72RS0010</t>
  </si>
  <si>
    <t>61RS0022.1</t>
  </si>
  <si>
    <t>Ишимский районный суд</t>
  </si>
  <si>
    <t>72RS0011</t>
  </si>
  <si>
    <t>61RS0022.2</t>
  </si>
  <si>
    <t>Казанский районный суд</t>
  </si>
  <si>
    <t>72RS0012</t>
  </si>
  <si>
    <t>61RS0023.1</t>
  </si>
  <si>
    <t>Калининский районный суд г. Тюмени</t>
  </si>
  <si>
    <t>72RS0013</t>
  </si>
  <si>
    <t>61RS0024.1</t>
  </si>
  <si>
    <t>Ленинский районный суд г. Тюмени</t>
  </si>
  <si>
    <t>72RS0014</t>
  </si>
  <si>
    <t>61RS0025.1</t>
  </si>
  <si>
    <t>Нижнетавдинский районный суд</t>
  </si>
  <si>
    <t>72RS0015</t>
  </si>
  <si>
    <t>61RS0025.2.PSP</t>
  </si>
  <si>
    <t>Омутинский районный суд</t>
  </si>
  <si>
    <t>72RS0016</t>
  </si>
  <si>
    <t>61RS0031.1</t>
  </si>
  <si>
    <t>Сладковский районный суд</t>
  </si>
  <si>
    <t>72RS0017</t>
  </si>
  <si>
    <t>61RS0033.1</t>
  </si>
  <si>
    <t>Сорокинский районный суд</t>
  </si>
  <si>
    <t>72RS0018</t>
  </si>
  <si>
    <t>61RS0033.2.PSP</t>
  </si>
  <si>
    <t>Тобольский городской суд</t>
  </si>
  <si>
    <t>72RS0019</t>
  </si>
  <si>
    <t>61RS0034.1</t>
  </si>
  <si>
    <t>Тобольский районный суд</t>
  </si>
  <si>
    <t>72RS0020</t>
  </si>
  <si>
    <t>61RS0034.2.PSP</t>
  </si>
  <si>
    <t>Тюменский районный суд</t>
  </si>
  <si>
    <t>72RS0021</t>
  </si>
  <si>
    <t>61RS0036.1</t>
  </si>
  <si>
    <t>Уватский районный суд</t>
  </si>
  <si>
    <t>72RS0022</t>
  </si>
  <si>
    <t>61RS0036.2</t>
  </si>
  <si>
    <t>Центральный районный суд г. Тюмени</t>
  </si>
  <si>
    <t>72RS0025</t>
  </si>
  <si>
    <t>61RS0040.1</t>
  </si>
  <si>
    <t>Ярковский районный суд</t>
  </si>
  <si>
    <t>72RS0026</t>
  </si>
  <si>
    <t>61RS0041.1</t>
  </si>
  <si>
    <t>Ялуторовский районный суд</t>
  </si>
  <si>
    <t>72RS0028</t>
  </si>
  <si>
    <t>61RS0041.2.PSP</t>
  </si>
  <si>
    <t>61RS0043.1</t>
  </si>
  <si>
    <t>Ленинский районный суд г. Ульяновска</t>
  </si>
  <si>
    <t>73RS0001</t>
  </si>
  <si>
    <t>61RS0043.2.PSP</t>
  </si>
  <si>
    <t>Засвияжский районный суд г. Ульяновска</t>
  </si>
  <si>
    <t>73RS0002</t>
  </si>
  <si>
    <t>61RS0044.1</t>
  </si>
  <si>
    <t>Железнодорожный районный суд г. Ульяновска</t>
  </si>
  <si>
    <t>73RS0003</t>
  </si>
  <si>
    <t>61RS0045.1</t>
  </si>
  <si>
    <t>Заволжский районный суд г. Ульяновска</t>
  </si>
  <si>
    <t>73RS0004</t>
  </si>
  <si>
    <t>61RS0046.1</t>
  </si>
  <si>
    <t>Барышский городской суд</t>
  </si>
  <si>
    <t>73RS0006</t>
  </si>
  <si>
    <t>61RS0046.2.PSP</t>
  </si>
  <si>
    <t>Инзенский районный суд</t>
  </si>
  <si>
    <t>73RS0008</t>
  </si>
  <si>
    <t>61RS0047.1</t>
  </si>
  <si>
    <t>Карсунский районный суд</t>
  </si>
  <si>
    <t>73RS0009</t>
  </si>
  <si>
    <t>61RS0048.1</t>
  </si>
  <si>
    <t>Майнский районный суд</t>
  </si>
  <si>
    <t>73RS0011</t>
  </si>
  <si>
    <t>61RS0049.1</t>
  </si>
  <si>
    <t>Мелекесский районный суд</t>
  </si>
  <si>
    <t>73RS0012</t>
  </si>
  <si>
    <t>61RS0050.1</t>
  </si>
  <si>
    <t>Димитровградский городской суд</t>
  </si>
  <si>
    <t>73RS0013</t>
  </si>
  <si>
    <t>61RS0051.1</t>
  </si>
  <si>
    <t>73RS0014</t>
  </si>
  <si>
    <t>61RS0051.2.PSP</t>
  </si>
  <si>
    <t>Новоспасский районный суд</t>
  </si>
  <si>
    <t>73RS0015</t>
  </si>
  <si>
    <t>61RS0053.1</t>
  </si>
  <si>
    <t>Радищевский районный суд</t>
  </si>
  <si>
    <t>73RS0018</t>
  </si>
  <si>
    <t>61RS0057.1</t>
  </si>
  <si>
    <t>Сенгилеевский районный суд</t>
  </si>
  <si>
    <t>73RS0021</t>
  </si>
  <si>
    <t>61RS0057.2.PSP</t>
  </si>
  <si>
    <t>Ульяновский районный суд</t>
  </si>
  <si>
    <t>73RS0024</t>
  </si>
  <si>
    <t>61RS0058.1</t>
  </si>
  <si>
    <t>Чердаклинский районный суд</t>
  </si>
  <si>
    <t>73RS0025</t>
  </si>
  <si>
    <t>61RS0059.1</t>
  </si>
  <si>
    <t>61RS0060.1</t>
  </si>
  <si>
    <t>Советский районный суд г. Челябинска</t>
  </si>
  <si>
    <t>74RS0001</t>
  </si>
  <si>
    <t>61RS0061.1</t>
  </si>
  <si>
    <t>Центральный районный суд г. Челябинска</t>
  </si>
  <si>
    <t>74RS0002</t>
  </si>
  <si>
    <t>61RS0061.2.PSP</t>
  </si>
  <si>
    <t>Тракторозаводский районный суд г. Челябинска</t>
  </si>
  <si>
    <t>74RS0003</t>
  </si>
  <si>
    <t>61RS0061.3.PSP</t>
  </si>
  <si>
    <t>Ленинский районный суд г. Челябинска</t>
  </si>
  <si>
    <t>74RS0004</t>
  </si>
  <si>
    <t>62RS0001.1</t>
  </si>
  <si>
    <t>Металлургический районный суд г. Челябинска</t>
  </si>
  <si>
    <t>74RS0005</t>
  </si>
  <si>
    <t>62RS0002.1</t>
  </si>
  <si>
    <t>Калининский районный суд г. Челябинска</t>
  </si>
  <si>
    <t>74RS0006</t>
  </si>
  <si>
    <t>62RS0003.1</t>
  </si>
  <si>
    <t>Курчатовский районный суд г. Челябинска</t>
  </si>
  <si>
    <t>74RS0007</t>
  </si>
  <si>
    <t>62RS0003.2</t>
  </si>
  <si>
    <t>Ашинский городской суд</t>
  </si>
  <si>
    <t>74RS0008</t>
  </si>
  <si>
    <t>62RS0004.1</t>
  </si>
  <si>
    <t>Аргаяшский  районный суд</t>
  </si>
  <si>
    <t>74RS0009</t>
  </si>
  <si>
    <t>62RS0005.1</t>
  </si>
  <si>
    <t>Агаповский  районный суд</t>
  </si>
  <si>
    <t>74RS0010</t>
  </si>
  <si>
    <t>62RS0008.1</t>
  </si>
  <si>
    <t>Брединский районный суд</t>
  </si>
  <si>
    <t>74RS0011</t>
  </si>
  <si>
    <t>62RS0008.2</t>
  </si>
  <si>
    <t>Варненский районный суд</t>
  </si>
  <si>
    <t>74RS0012</t>
  </si>
  <si>
    <t>62RS0010.1</t>
  </si>
  <si>
    <t>Верхнеуральский районный суд</t>
  </si>
  <si>
    <t>74RS0013</t>
  </si>
  <si>
    <t>62RS0011.1</t>
  </si>
  <si>
    <t>Верхнеуфалейский городской суд</t>
  </si>
  <si>
    <t>74RS0014</t>
  </si>
  <si>
    <t>62RS0012.1</t>
  </si>
  <si>
    <t>Еманжелинский  городской суд</t>
  </si>
  <si>
    <t>74RS0015</t>
  </si>
  <si>
    <t>62RS0013.1</t>
  </si>
  <si>
    <t>Еткульский  районный суд</t>
  </si>
  <si>
    <t>74RS0016</t>
  </si>
  <si>
    <t>62RS0014.1</t>
  </si>
  <si>
    <t>Златоустовский городской суд</t>
  </si>
  <si>
    <t>74RS0017</t>
  </si>
  <si>
    <t>62RS0014.2.PSP</t>
  </si>
  <si>
    <t>Карабашский городской суд</t>
  </si>
  <si>
    <t>74RS0018</t>
  </si>
  <si>
    <t>62RS0017.1</t>
  </si>
  <si>
    <t>Каслинский  городской суд</t>
  </si>
  <si>
    <t>74RS0019</t>
  </si>
  <si>
    <t>62RS0019.1</t>
  </si>
  <si>
    <t>Катав-Ивановский городской суд</t>
  </si>
  <si>
    <t>74RS0020</t>
  </si>
  <si>
    <t>62RS0020.1</t>
  </si>
  <si>
    <t>Карталинский  городской суд</t>
  </si>
  <si>
    <t>74RS0021</t>
  </si>
  <si>
    <t>62RS0020.2.PSP</t>
  </si>
  <si>
    <t>Коркинский городской суд</t>
  </si>
  <si>
    <t>74RS0022</t>
  </si>
  <si>
    <t>62RS0021.1</t>
  </si>
  <si>
    <t>Кизильский  районный суд</t>
  </si>
  <si>
    <t>74RS0023</t>
  </si>
  <si>
    <t>62RS0022.1</t>
  </si>
  <si>
    <t>Кусинский  районный суд</t>
  </si>
  <si>
    <t>74RS0024</t>
  </si>
  <si>
    <t>62RS0023.1</t>
  </si>
  <si>
    <t>74RS0025</t>
  </si>
  <si>
    <t>62RS0023.2</t>
  </si>
  <si>
    <t>Кунашакский районный суд</t>
  </si>
  <si>
    <t>74RS0026</t>
  </si>
  <si>
    <t>62RS0025.1</t>
  </si>
  <si>
    <t>Кыштымский городской суд</t>
  </si>
  <si>
    <t>74RS0027</t>
  </si>
  <si>
    <t>62RS0026.1</t>
  </si>
  <si>
    <t>Копейский городской суд</t>
  </si>
  <si>
    <t>74RS0028</t>
  </si>
  <si>
    <t>62RS0027.1</t>
  </si>
  <si>
    <t>Ленинский районный суд г. Магнитогорска</t>
  </si>
  <si>
    <t>74RS0029</t>
  </si>
  <si>
    <t>62RS0028.1</t>
  </si>
  <si>
    <t>Правобережный  районный суд г. Магнитогорска</t>
  </si>
  <si>
    <t>74RS0030</t>
  </si>
  <si>
    <t>62RS0030.1</t>
  </si>
  <si>
    <t>Орджоникидзевский районный суд г. Магнитогорска</t>
  </si>
  <si>
    <t>74RS0031</t>
  </si>
  <si>
    <t>62RS0030.2</t>
  </si>
  <si>
    <t>Миасский  городской суд</t>
  </si>
  <si>
    <t>74RS0032</t>
  </si>
  <si>
    <t>62RS0031.1</t>
  </si>
  <si>
    <t>Нагайбакский районный суд</t>
  </si>
  <si>
    <t>74RS0033</t>
  </si>
  <si>
    <t>62RS0031.2</t>
  </si>
  <si>
    <t>Нязепетровский районный суд</t>
  </si>
  <si>
    <t>74RS0034</t>
  </si>
  <si>
    <t>63RS0002.1</t>
  </si>
  <si>
    <t>74RS0035</t>
  </si>
  <si>
    <t>63RS0002.2</t>
  </si>
  <si>
    <t>Пластский городской суд</t>
  </si>
  <si>
    <t>74RS0036</t>
  </si>
  <si>
    <t>63RS0004.1</t>
  </si>
  <si>
    <t>Саткинский  городской суд</t>
  </si>
  <si>
    <t>74RS0037</t>
  </si>
  <si>
    <t>63RS0005.1</t>
  </si>
  <si>
    <t>Сосновский  районный суд</t>
  </si>
  <si>
    <t>74RS0038</t>
  </si>
  <si>
    <t>63RS0005.2</t>
  </si>
  <si>
    <t>74RS0039</t>
  </si>
  <si>
    <t>63RS0007.1</t>
  </si>
  <si>
    <t>Уйский районный суд</t>
  </si>
  <si>
    <t>74RS0040</t>
  </si>
  <si>
    <t>63RS0009.1</t>
  </si>
  <si>
    <t>Увельский районный суд</t>
  </si>
  <si>
    <t>74RS0041</t>
  </si>
  <si>
    <t>63RS0010.1</t>
  </si>
  <si>
    <t>Усть-Катавский  городской суд</t>
  </si>
  <si>
    <t>74RS0042</t>
  </si>
  <si>
    <t>63RS0010.2</t>
  </si>
  <si>
    <t>Чебаркульский городской суд</t>
  </si>
  <si>
    <t>74RS0043</t>
  </si>
  <si>
    <t>63RS0010.3</t>
  </si>
  <si>
    <t>Чесменский районный суд</t>
  </si>
  <si>
    <t>74RS0044</t>
  </si>
  <si>
    <t>63RS0012.1</t>
  </si>
  <si>
    <t>Южноуральский городской суд</t>
  </si>
  <si>
    <t>74RS0045</t>
  </si>
  <si>
    <t>63RS0013.1</t>
  </si>
  <si>
    <t>Озерский  городской суд</t>
  </si>
  <si>
    <t>74RS0046</t>
  </si>
  <si>
    <t>63RS0014.1</t>
  </si>
  <si>
    <t>Снежинский  городской суд</t>
  </si>
  <si>
    <t>74RS0047</t>
  </si>
  <si>
    <t>63RS0015.1</t>
  </si>
  <si>
    <t>Трехгорный городской суд</t>
  </si>
  <si>
    <t>74RS0048</t>
  </si>
  <si>
    <t>63RS0015.2</t>
  </si>
  <si>
    <t>Троицкий городской суд</t>
  </si>
  <si>
    <t>74RS0049</t>
  </si>
  <si>
    <t>63RS0016.1</t>
  </si>
  <si>
    <t>63RS0016.2</t>
  </si>
  <si>
    <t>Центральный районный суд г. Читы</t>
  </si>
  <si>
    <t>75RS0001</t>
  </si>
  <si>
    <t>63RS0017.1</t>
  </si>
  <si>
    <t>Ингодинский районный суд г. Читы</t>
  </si>
  <si>
    <t>75RS0002</t>
  </si>
  <si>
    <t>63RS0017.2</t>
  </si>
  <si>
    <t>Железнодорожный районный суд г. Читы</t>
  </si>
  <si>
    <t>75RS0003</t>
  </si>
  <si>
    <t>63RS0018.1</t>
  </si>
  <si>
    <t>Балейский городской суд</t>
  </si>
  <si>
    <t>75RS0004</t>
  </si>
  <si>
    <t>63RS0019.1</t>
  </si>
  <si>
    <t>Петровск-Забайкальский городской суд</t>
  </si>
  <si>
    <t>75RS0005</t>
  </si>
  <si>
    <t>63RS0019.2</t>
  </si>
  <si>
    <t>Акшинский районный суд</t>
  </si>
  <si>
    <t>75RS0006</t>
  </si>
  <si>
    <t>63RS0020.1</t>
  </si>
  <si>
    <t>Александрово-Заводский районный суд</t>
  </si>
  <si>
    <t>75RS0007</t>
  </si>
  <si>
    <t>63RS0021.1</t>
  </si>
  <si>
    <t>Борзинский городской суд</t>
  </si>
  <si>
    <t>75RS0008</t>
  </si>
  <si>
    <t>63RS0022.1</t>
  </si>
  <si>
    <t>Газимуро-Заводский районный суд</t>
  </si>
  <si>
    <t>75RS0009</t>
  </si>
  <si>
    <t>63RS0024.1</t>
  </si>
  <si>
    <t>Забайкальский районный суд</t>
  </si>
  <si>
    <t>75RS0010</t>
  </si>
  <si>
    <t>63RS0024.2</t>
  </si>
  <si>
    <t>Каларский районный суд</t>
  </si>
  <si>
    <t>75RS0011</t>
  </si>
  <si>
    <t>63RS0025.1</t>
  </si>
  <si>
    <t>Калганский районный суд</t>
  </si>
  <si>
    <t>75RS0012</t>
  </si>
  <si>
    <t>63RS0025.2</t>
  </si>
  <si>
    <t>Карымский районный суд</t>
  </si>
  <si>
    <t>75RS0013</t>
  </si>
  <si>
    <t>63RS0026.1</t>
  </si>
  <si>
    <t>Красночикойский районный суд</t>
  </si>
  <si>
    <t>75RS0014</t>
  </si>
  <si>
    <t>63RS0027.1</t>
  </si>
  <si>
    <t>Краснокаменский городской суд</t>
  </si>
  <si>
    <t>75RS0015</t>
  </si>
  <si>
    <t>63RS0028.1</t>
  </si>
  <si>
    <t>Могочинский районный суд</t>
  </si>
  <si>
    <t>75RS0016</t>
  </si>
  <si>
    <t>63RS0029.1</t>
  </si>
  <si>
    <t>Ононский районный суд</t>
  </si>
  <si>
    <t>75RS0017</t>
  </si>
  <si>
    <t>63RS0029.2</t>
  </si>
  <si>
    <t>Приаргунский районный суд</t>
  </si>
  <si>
    <t>75RS0018</t>
  </si>
  <si>
    <t>63RS0030.1</t>
  </si>
  <si>
    <t>Сретенский районный суд</t>
  </si>
  <si>
    <t>75RS0019</t>
  </si>
  <si>
    <t>63RS0031.1</t>
  </si>
  <si>
    <t>Тунгокоченский районный суд</t>
  </si>
  <si>
    <t>75RS0020</t>
  </si>
  <si>
    <t>63RS0033.1</t>
  </si>
  <si>
    <t>Улетовский районный суд</t>
  </si>
  <si>
    <t>75RS0021</t>
  </si>
  <si>
    <t>63RS0035.1</t>
  </si>
  <si>
    <t>Хилокский районный суд</t>
  </si>
  <si>
    <t>75RS0022</t>
  </si>
  <si>
    <t>63RS0037.1</t>
  </si>
  <si>
    <t>Черновский районный суд г. Читы</t>
  </si>
  <si>
    <t>75RS0023</t>
  </si>
  <si>
    <t>63RS0038.1</t>
  </si>
  <si>
    <t>Чернышевский районный суд</t>
  </si>
  <si>
    <t>75RS0024</t>
  </si>
  <si>
    <t>63RS0039.1</t>
  </si>
  <si>
    <t>Читинский районный суд</t>
  </si>
  <si>
    <t>75RS0025</t>
  </si>
  <si>
    <t>63RS0040.1</t>
  </si>
  <si>
    <t>Шилкинский районный суд</t>
  </si>
  <si>
    <t>75RS0027</t>
  </si>
  <si>
    <t>63RS0041.1</t>
  </si>
  <si>
    <t>Шелопугинский районный суд</t>
  </si>
  <si>
    <t>75RS0028</t>
  </si>
  <si>
    <t>63RS0042.1</t>
  </si>
  <si>
    <t>Нерчинский районный суд</t>
  </si>
  <si>
    <t>75RS0029</t>
  </si>
  <si>
    <t>63RS0043.1</t>
  </si>
  <si>
    <t>Нерчинско-Заводский районный суд</t>
  </si>
  <si>
    <t>75RS0030</t>
  </si>
  <si>
    <t>63RS0044.1</t>
  </si>
  <si>
    <t>Оловяннинский районный суд</t>
  </si>
  <si>
    <t>75RS0031</t>
  </si>
  <si>
    <t>63RS0045.1</t>
  </si>
  <si>
    <t>Кыринский районный суд</t>
  </si>
  <si>
    <t>75RS0032</t>
  </si>
  <si>
    <t>64RS0002.1</t>
  </si>
  <si>
    <t>Агинский районный суд</t>
  </si>
  <si>
    <t>80RS0001</t>
  </si>
  <si>
    <t>64RS0003.1</t>
  </si>
  <si>
    <t>Могойтуйский районный суд</t>
  </si>
  <si>
    <t>80RS0002</t>
  </si>
  <si>
    <t>64RS0003.2</t>
  </si>
  <si>
    <t>Дульдургинский районный суд</t>
  </si>
  <si>
    <t>80RS0003</t>
  </si>
  <si>
    <t>64RS0004.1</t>
  </si>
  <si>
    <t>64RS0004.2</t>
  </si>
  <si>
    <t>Любимский районный суд</t>
  </si>
  <si>
    <t>76RS0001</t>
  </si>
  <si>
    <t>64RS0004.3</t>
  </si>
  <si>
    <t>Брейтовский районный суд</t>
  </si>
  <si>
    <t>76RS0002</t>
  </si>
  <si>
    <t>64RS0007.1</t>
  </si>
  <si>
    <t>Гаврилов-Ямский районный суд</t>
  </si>
  <si>
    <t>76RS0003</t>
  </si>
  <si>
    <t>64RS0007.2</t>
  </si>
  <si>
    <t>76RS0004</t>
  </si>
  <si>
    <t>64RS0007.3</t>
  </si>
  <si>
    <t>Некрасовский районный суд</t>
  </si>
  <si>
    <t>76RS0005</t>
  </si>
  <si>
    <t>64RS0008.1</t>
  </si>
  <si>
    <t>Некоузский районный суд</t>
  </si>
  <si>
    <t>76RS0006</t>
  </si>
  <si>
    <t>64RS0008.2</t>
  </si>
  <si>
    <t>Пошехонский районный суд</t>
  </si>
  <si>
    <t>76RS0007</t>
  </si>
  <si>
    <t>64RS0008.3</t>
  </si>
  <si>
    <t>Переславский районный суд</t>
  </si>
  <si>
    <t>76RS0008</t>
  </si>
  <si>
    <t>64RS0010.1</t>
  </si>
  <si>
    <t>76RS0009</t>
  </si>
  <si>
    <t>64RS0010.2</t>
  </si>
  <si>
    <t>Ростовский районный суд</t>
  </si>
  <si>
    <t>76RS0010</t>
  </si>
  <si>
    <t>64RS0015.1</t>
  </si>
  <si>
    <t>Угличский районный суд</t>
  </si>
  <si>
    <t>76RS0011</t>
  </si>
  <si>
    <t>64RS0015.2</t>
  </si>
  <si>
    <t>Рыбинский городской суд</t>
  </si>
  <si>
    <t>76RS0013</t>
  </si>
  <si>
    <t>64RS0015.3</t>
  </si>
  <si>
    <t>Кировский районный суд г. Ярославля</t>
  </si>
  <si>
    <t>76RS0014</t>
  </si>
  <si>
    <t>64RS0017.1</t>
  </si>
  <si>
    <t>Ленинский районный суд г. Ярославля</t>
  </si>
  <si>
    <t>76RS0015</t>
  </si>
  <si>
    <t>64RS0017.2</t>
  </si>
  <si>
    <t>Дзержинский районный суд г. Ярославля</t>
  </si>
  <si>
    <t>76RS0016</t>
  </si>
  <si>
    <t>64RS0017.3</t>
  </si>
  <si>
    <t>Ярославский районный суд</t>
  </si>
  <si>
    <t>76RS0017</t>
  </si>
  <si>
    <t>64RS0018.1</t>
  </si>
  <si>
    <t>Большесельский районный суд</t>
  </si>
  <si>
    <t>76RS0018</t>
  </si>
  <si>
    <t>64RS0018.2</t>
  </si>
  <si>
    <t>Мышкинский районный суд</t>
  </si>
  <si>
    <t>76RS0020</t>
  </si>
  <si>
    <t>64RS0019.1</t>
  </si>
  <si>
    <t>Тутаевский городской суд</t>
  </si>
  <si>
    <t>76RS0021</t>
  </si>
  <si>
    <t>64RS0022.1</t>
  </si>
  <si>
    <t>Заволжский районный суд г. Ярославля</t>
  </si>
  <si>
    <t>76RS0022</t>
  </si>
  <si>
    <t>64RS0023.1</t>
  </si>
  <si>
    <t>Красноперекопский районный суд г. Ярославля</t>
  </si>
  <si>
    <t>76RS0023</t>
  </si>
  <si>
    <t>64RS0023.2</t>
  </si>
  <si>
    <t>Фрунзенский районный суд г. Ярославля</t>
  </si>
  <si>
    <t>76RS0024</t>
  </si>
  <si>
    <t>64RS0027.1</t>
  </si>
  <si>
    <t>64RS0028.1</t>
  </si>
  <si>
    <t>64RS0028.2</t>
  </si>
  <si>
    <t>64RS0028.3</t>
  </si>
  <si>
    <t>64RS0028.4</t>
  </si>
  <si>
    <t>64RS0030.1</t>
  </si>
  <si>
    <t>64RS0030.2</t>
  </si>
  <si>
    <t>64RS0034.1</t>
  </si>
  <si>
    <t>64RS0034.2</t>
  </si>
  <si>
    <t>64RS0035.1</t>
  </si>
  <si>
    <t>64RS0035.2</t>
  </si>
  <si>
    <t>64RS0036.1</t>
  </si>
  <si>
    <t>64RS0042.1</t>
  </si>
  <si>
    <t>64RS0042.2</t>
  </si>
  <si>
    <t>64RS0042.3</t>
  </si>
  <si>
    <t>64RS0043.1</t>
  </si>
  <si>
    <t>64RS0044.1</t>
  </si>
  <si>
    <t>64RS0045.1</t>
  </si>
  <si>
    <t>64RS0046.1</t>
  </si>
  <si>
    <t>64RS0047.1</t>
  </si>
  <si>
    <t>64RS0048.1</t>
  </si>
  <si>
    <t>65RS0001.1</t>
  </si>
  <si>
    <t>65RS0001.2</t>
  </si>
  <si>
    <t>65RS0002.1</t>
  </si>
  <si>
    <t>65RS0003.1</t>
  </si>
  <si>
    <t>65RS0004.1</t>
  </si>
  <si>
    <t>65RS0005.1</t>
  </si>
  <si>
    <t>65RS0005.2</t>
  </si>
  <si>
    <t>65RS0006.1</t>
  </si>
  <si>
    <t>65RS0007.1</t>
  </si>
  <si>
    <t>65RS0008.1</t>
  </si>
  <si>
    <t>65RS0009.1</t>
  </si>
  <si>
    <t>65RS0010.1</t>
  </si>
  <si>
    <t>65RS0011.1</t>
  </si>
  <si>
    <t>65RS0012.1</t>
  </si>
  <si>
    <t>65RS0013.1</t>
  </si>
  <si>
    <t>65RS0014.1</t>
  </si>
  <si>
    <t>65RS0015.1</t>
  </si>
  <si>
    <t>Василеостровский районный суд</t>
  </si>
  <si>
    <t>78RS0001</t>
  </si>
  <si>
    <t>65RS0016.1</t>
  </si>
  <si>
    <t>Выборгский районный суд</t>
  </si>
  <si>
    <t>78RS0002</t>
  </si>
  <si>
    <t>65RS0017.1</t>
  </si>
  <si>
    <t>78RS0003</t>
  </si>
  <si>
    <t>65RS0018.1</t>
  </si>
  <si>
    <t>Зеленогорский районный суд</t>
  </si>
  <si>
    <t>78RS0004</t>
  </si>
  <si>
    <t>66RS0001.1</t>
  </si>
  <si>
    <t>78RS0005</t>
  </si>
  <si>
    <t>66RS0001.2</t>
  </si>
  <si>
    <t>78RS0006</t>
  </si>
  <si>
    <t>66RS0002.1</t>
  </si>
  <si>
    <t>Колпинский районный суд</t>
  </si>
  <si>
    <t>78RS0007</t>
  </si>
  <si>
    <t>66RS0002.2</t>
  </si>
  <si>
    <t>78RS0008</t>
  </si>
  <si>
    <t>66RS0003.1</t>
  </si>
  <si>
    <t>78RS0009</t>
  </si>
  <si>
    <t>66RS0003.2</t>
  </si>
  <si>
    <t>Кронштадтский районный суд</t>
  </si>
  <si>
    <t>78RS0010</t>
  </si>
  <si>
    <t>66RS0004.1</t>
  </si>
  <si>
    <t>78RS0011</t>
  </si>
  <si>
    <t>66RS0005.1</t>
  </si>
  <si>
    <t>78RS0012</t>
  </si>
  <si>
    <t>66RS0005.2</t>
  </si>
  <si>
    <t>Московский районный суд города Санкт-Петербурга</t>
  </si>
  <si>
    <t>78RS0014</t>
  </si>
  <si>
    <t>66RS0006.1</t>
  </si>
  <si>
    <t>Невский районный суд</t>
  </si>
  <si>
    <t>78RS0015</t>
  </si>
  <si>
    <t>66RS0007.1</t>
  </si>
  <si>
    <t>78RS0016</t>
  </si>
  <si>
    <t>66RS0007.2</t>
  </si>
  <si>
    <t>Петроградский районный суд</t>
  </si>
  <si>
    <t>78RS0017</t>
  </si>
  <si>
    <t>66RS0008.1</t>
  </si>
  <si>
    <t>Петродворцовый районный суд</t>
  </si>
  <si>
    <t>78RS0018</t>
  </si>
  <si>
    <t>66RS0009.1</t>
  </si>
  <si>
    <t>78RS0019</t>
  </si>
  <si>
    <t>66RS0010.1</t>
  </si>
  <si>
    <t>Пушкинский районный суд</t>
  </si>
  <si>
    <t>78RS0020</t>
  </si>
  <si>
    <t>66RS0011.1</t>
  </si>
  <si>
    <t>Сестрорецкий районный суд</t>
  </si>
  <si>
    <t>78RS0021</t>
  </si>
  <si>
    <t>66RS0011.2</t>
  </si>
  <si>
    <t>Смольнинский районный суд</t>
  </si>
  <si>
    <t>78RS0022</t>
  </si>
  <si>
    <t>66RS0012.1</t>
  </si>
  <si>
    <t>Фрунзенский районный суд</t>
  </si>
  <si>
    <t>78RS0023</t>
  </si>
  <si>
    <t>66RS0013.1</t>
  </si>
  <si>
    <t>66RS0014.1</t>
  </si>
  <si>
    <t>Биробиджанский районный суд Еврейской автономной области</t>
  </si>
  <si>
    <t>79RS0002</t>
  </si>
  <si>
    <t>66RS0015.1</t>
  </si>
  <si>
    <t>79RS0003</t>
  </si>
  <si>
    <t>66RS0016.1</t>
  </si>
  <si>
    <t>Облученский районный суд</t>
  </si>
  <si>
    <t>79RS0004</t>
  </si>
  <si>
    <t>66RS0017.1</t>
  </si>
  <si>
    <t>Смидовичский районный суд</t>
  </si>
  <si>
    <t>79RS0006</t>
  </si>
  <si>
    <t>66RS0019.1</t>
  </si>
  <si>
    <t>66RS0020.1</t>
  </si>
  <si>
    <t>Нарьянсарский городской суд</t>
  </si>
  <si>
    <t>83RS0001</t>
  </si>
  <si>
    <t>66RS0021.1</t>
  </si>
  <si>
    <t>66RS0022.1</t>
  </si>
  <si>
    <t>Суд Ханты-Мансийского автономного округа - Югры</t>
  </si>
  <si>
    <t>86OS0000</t>
  </si>
  <si>
    <t>66RS0023.1</t>
  </si>
  <si>
    <t>Ханты-Мансийский районный суд</t>
  </si>
  <si>
    <t>86RS0001</t>
  </si>
  <si>
    <t>66RS0024.1</t>
  </si>
  <si>
    <t>Нижневартовский городской суд</t>
  </si>
  <si>
    <t>86RS0002</t>
  </si>
  <si>
    <t>66RS0025.1</t>
  </si>
  <si>
    <t>Нижневартовский районный суд</t>
  </si>
  <si>
    <t>86RS0003</t>
  </si>
  <si>
    <t>66RS0027.1</t>
  </si>
  <si>
    <t>Сургутский городской суд</t>
  </si>
  <si>
    <t>86RS0004</t>
  </si>
  <si>
    <t>66RS0028.1</t>
  </si>
  <si>
    <t>Сургутский районный суд</t>
  </si>
  <si>
    <t>86RS0005</t>
  </si>
  <si>
    <t>66RS0029.1</t>
  </si>
  <si>
    <t>Нефтеюганский районный суд</t>
  </si>
  <si>
    <t>86RS0007</t>
  </si>
  <si>
    <t>66RS0029.2.PSP</t>
  </si>
  <si>
    <t>Когалымский городской суд</t>
  </si>
  <si>
    <t>86RS0008</t>
  </si>
  <si>
    <t>66RS0030.1</t>
  </si>
  <si>
    <t>Лангепасский городской суд</t>
  </si>
  <si>
    <t>86RS0009</t>
  </si>
  <si>
    <t>66RS0031.1</t>
  </si>
  <si>
    <t>Мегионский городской суд</t>
  </si>
  <si>
    <t>86RS0010</t>
  </si>
  <si>
    <t>66RS0032.1</t>
  </si>
  <si>
    <t>Белоярский городской суд</t>
  </si>
  <si>
    <t>86RS0011</t>
  </si>
  <si>
    <t>66RS0033.1</t>
  </si>
  <si>
    <t>Пыть-Яхский городской суд</t>
  </si>
  <si>
    <t>86RS0012</t>
  </si>
  <si>
    <t>66RS0034.1</t>
  </si>
  <si>
    <t>Радужнинский городской суд</t>
  </si>
  <si>
    <t>86RS0013</t>
  </si>
  <si>
    <t>66RS0035.1</t>
  </si>
  <si>
    <t>Урайский городской суд</t>
  </si>
  <si>
    <t>86RS0014</t>
  </si>
  <si>
    <t>66RS0035.2.PSP</t>
  </si>
  <si>
    <t>Няганский городской суд</t>
  </si>
  <si>
    <t>86RS0015</t>
  </si>
  <si>
    <t>66RS0036.1</t>
  </si>
  <si>
    <t>86RS0017</t>
  </si>
  <si>
    <t>66RS0037.1</t>
  </si>
  <si>
    <t>Кондинский районный суд</t>
  </si>
  <si>
    <t>86RS0018</t>
  </si>
  <si>
    <t>66RS0038.1</t>
  </si>
  <si>
    <t>86RS0019</t>
  </si>
  <si>
    <t>66RS0039.1</t>
  </si>
  <si>
    <t>86RS0020</t>
  </si>
  <si>
    <t>66RS0040.1</t>
  </si>
  <si>
    <t>Югорский районный суд</t>
  </si>
  <si>
    <t>86RS0021</t>
  </si>
  <si>
    <t>66RS0041.1</t>
  </si>
  <si>
    <t>66RS0043.1</t>
  </si>
  <si>
    <t>Анадырский городской суд</t>
  </si>
  <si>
    <t>87RS0001</t>
  </si>
  <si>
    <t>66RS0044.1</t>
  </si>
  <si>
    <t>Анадырский районный суд</t>
  </si>
  <si>
    <t>87RS0002</t>
  </si>
  <si>
    <t>66RS0044.2</t>
  </si>
  <si>
    <t>Билибинский районный суд</t>
  </si>
  <si>
    <t>87RS0004</t>
  </si>
  <si>
    <t>66RS0045.1</t>
  </si>
  <si>
    <t>Иультинский районный суд</t>
  </si>
  <si>
    <t>87RS0005</t>
  </si>
  <si>
    <t>66RS0046.1</t>
  </si>
  <si>
    <t>Провиденский районный суд</t>
  </si>
  <si>
    <t>87RS0006</t>
  </si>
  <si>
    <t>66RS0048.1</t>
  </si>
  <si>
    <t>Чаунский районный суд</t>
  </si>
  <si>
    <t>87RS0007</t>
  </si>
  <si>
    <t>66RS0049.1</t>
  </si>
  <si>
    <t>Чукотский районный суд</t>
  </si>
  <si>
    <t>87RS0008</t>
  </si>
  <si>
    <t>66RS0050.1</t>
  </si>
  <si>
    <t>Анадырский гарнизонный военный суд</t>
  </si>
  <si>
    <t>25GV0003</t>
  </si>
  <si>
    <t>66RS0051.1</t>
  </si>
  <si>
    <t>66RS0051.2.PSP</t>
  </si>
  <si>
    <t>Салехардский городской суд</t>
  </si>
  <si>
    <t>89RS0001</t>
  </si>
  <si>
    <t>66RS0051.3.PSP</t>
  </si>
  <si>
    <t>Лабытнангский городской суд</t>
  </si>
  <si>
    <t>89RS0002</t>
  </si>
  <si>
    <t>66RS0052.1</t>
  </si>
  <si>
    <t>Надымский городской суд</t>
  </si>
  <si>
    <t>89RS0003</t>
  </si>
  <si>
    <t>66RS0053.1</t>
  </si>
  <si>
    <t>Новоуренгойский городской суд</t>
  </si>
  <si>
    <t>89RS0004</t>
  </si>
  <si>
    <t>66RS0054.1</t>
  </si>
  <si>
    <t>Ноябрьский городской суд</t>
  </si>
  <si>
    <t>89RS0005</t>
  </si>
  <si>
    <t>66RS0056.1</t>
  </si>
  <si>
    <t>Муравленковский городской суд</t>
  </si>
  <si>
    <t>89RS0006</t>
  </si>
  <si>
    <t>66RS0056.2.PSP</t>
  </si>
  <si>
    <t>Пуровский районный суд</t>
  </si>
  <si>
    <t>89RS0007</t>
  </si>
  <si>
    <t>66RS0057.1</t>
  </si>
  <si>
    <t>Ямальский районный суд</t>
  </si>
  <si>
    <t>89RS0008</t>
  </si>
  <si>
    <t>66RS0058.1</t>
  </si>
  <si>
    <t>Красноселькупский районный суд</t>
  </si>
  <si>
    <t>89RS0009</t>
  </si>
  <si>
    <t>66RS0059.1</t>
  </si>
  <si>
    <t>Шурышкарский районный суд</t>
  </si>
  <si>
    <t>89RS0011</t>
  </si>
  <si>
    <t>66RS0060.1</t>
  </si>
  <si>
    <t>Тазовский районный суд</t>
  </si>
  <si>
    <t>89RS0012</t>
  </si>
  <si>
    <t>66RS0061.1</t>
  </si>
  <si>
    <t>89RS0013</t>
  </si>
  <si>
    <t>67RS0001.1</t>
  </si>
  <si>
    <t>67RS0002.1</t>
  </si>
  <si>
    <t>Железнодорожный районный суд г. Симферополя</t>
  </si>
  <si>
    <t>91RS0001</t>
  </si>
  <si>
    <t>67RS0003.1</t>
  </si>
  <si>
    <t>Киевский районный суд г. Симферополя</t>
  </si>
  <si>
    <t>91RS0002</t>
  </si>
  <si>
    <t>67RS0004.1</t>
  </si>
  <si>
    <t>Центральный районный суд г. Симферополя</t>
  </si>
  <si>
    <t>91RS0003</t>
  </si>
  <si>
    <t>67RS0004.2</t>
  </si>
  <si>
    <t>Алуштинский городской суд</t>
  </si>
  <si>
    <t>91RS0004</t>
  </si>
  <si>
    <t>67RS0004.3</t>
  </si>
  <si>
    <t>Армянский городской суд</t>
  </si>
  <si>
    <t>91RS0005</t>
  </si>
  <si>
    <t>67RS0005.1</t>
  </si>
  <si>
    <t>Бахчисарайский районный суд</t>
  </si>
  <si>
    <t>91RS0006</t>
  </si>
  <si>
    <t>67RS0005.2</t>
  </si>
  <si>
    <t>Белогорский районный суд</t>
  </si>
  <si>
    <t>91RS0007</t>
  </si>
  <si>
    <t>67RS0006.1</t>
  </si>
  <si>
    <t>Джанкойский районный суд</t>
  </si>
  <si>
    <t>91RS0008</t>
  </si>
  <si>
    <t>67RS0006.2</t>
  </si>
  <si>
    <t>Евпаторийский городской суд</t>
  </si>
  <si>
    <t>91RS0009</t>
  </si>
  <si>
    <t>67RS0007.1</t>
  </si>
  <si>
    <t>Красноперекопский районный суд</t>
  </si>
  <si>
    <t>91RS0010</t>
  </si>
  <si>
    <t>67RS0007.2</t>
  </si>
  <si>
    <t>91RS0011</t>
  </si>
  <si>
    <t>67RS0008.1</t>
  </si>
  <si>
    <t>Керченский городской суд</t>
  </si>
  <si>
    <t>91RS0012</t>
  </si>
  <si>
    <t>67RS0009.1</t>
  </si>
  <si>
    <t>91RS0013</t>
  </si>
  <si>
    <t>67RS0010.1</t>
  </si>
  <si>
    <t>91RS0014</t>
  </si>
  <si>
    <t>67RS0011.1</t>
  </si>
  <si>
    <t>Нижнегорский районный суд</t>
  </si>
  <si>
    <t>91RS0015</t>
  </si>
  <si>
    <t>67RS0012.1</t>
  </si>
  <si>
    <t>91RS0016</t>
  </si>
  <si>
    <t>67RS0012.2</t>
  </si>
  <si>
    <t>Раздольненский районный суд</t>
  </si>
  <si>
    <t>91RS0017</t>
  </si>
  <si>
    <t>67RS0013.1</t>
  </si>
  <si>
    <t>Сакский районный суд</t>
  </si>
  <si>
    <t>91RS0018</t>
  </si>
  <si>
    <t>67RS0013.2</t>
  </si>
  <si>
    <t>Симферопольский районный суд</t>
  </si>
  <si>
    <t>91RS0019</t>
  </si>
  <si>
    <t>67RS0015.1</t>
  </si>
  <si>
    <t>91RS0020</t>
  </si>
  <si>
    <t>67RS0017.1</t>
  </si>
  <si>
    <t>Судакский городской суд</t>
  </si>
  <si>
    <t>91RS0021</t>
  </si>
  <si>
    <t>67RS0017.2</t>
  </si>
  <si>
    <t>Феодосийский городской суд</t>
  </si>
  <si>
    <t>91RS0022</t>
  </si>
  <si>
    <t>67RS0019.1</t>
  </si>
  <si>
    <t>Черноморский районный суд</t>
  </si>
  <si>
    <t>91RS0023</t>
  </si>
  <si>
    <t>67RS0020.1</t>
  </si>
  <si>
    <t>Ялтинский городской суд</t>
  </si>
  <si>
    <t>91RS0024</t>
  </si>
  <si>
    <t>67RS0020.2</t>
  </si>
  <si>
    <t>67RS0021.1</t>
  </si>
  <si>
    <t>Балаклавский районный суд</t>
  </si>
  <si>
    <t>92RS0001</t>
  </si>
  <si>
    <t>67RS0021.2</t>
  </si>
  <si>
    <t>92RS0002</t>
  </si>
  <si>
    <t>67RS0022.1</t>
  </si>
  <si>
    <t>92RS0003</t>
  </si>
  <si>
    <t>67RS0022.2</t>
  </si>
  <si>
    <t>Нахимовский районный суд</t>
  </si>
  <si>
    <t>92RS0004</t>
  </si>
  <si>
    <t>67RS0027.1</t>
  </si>
  <si>
    <t>67RS0027.2</t>
  </si>
  <si>
    <t>67RS0029.1</t>
  </si>
  <si>
    <t>68RS0001.1</t>
  </si>
  <si>
    <t>68RS0001.2</t>
  </si>
  <si>
    <t>68RS0002.1</t>
  </si>
  <si>
    <t>68RS0002.2</t>
  </si>
  <si>
    <t>68RS0003.1</t>
  </si>
  <si>
    <t>68RS0004.1</t>
  </si>
  <si>
    <t>68RS0004.2</t>
  </si>
  <si>
    <t>68RS0005.1</t>
  </si>
  <si>
    <t>68RS0006.1</t>
  </si>
  <si>
    <t>68RS0007.1</t>
  </si>
  <si>
    <t>68RS0008.1</t>
  </si>
  <si>
    <t>68RS0009.1</t>
  </si>
  <si>
    <t>68RS0010.1</t>
  </si>
  <si>
    <t>68RS0011.1</t>
  </si>
  <si>
    <t>68RS0012.1</t>
  </si>
  <si>
    <t>68RS0013.1</t>
  </si>
  <si>
    <t>68RS0014.1</t>
  </si>
  <si>
    <t>68RS0015.1</t>
  </si>
  <si>
    <t>68RS0016.1</t>
  </si>
  <si>
    <t>68RS0017.1</t>
  </si>
  <si>
    <t>68RS0018.1</t>
  </si>
  <si>
    <t>68RS0018.2</t>
  </si>
  <si>
    <t>68RS0019.1</t>
  </si>
  <si>
    <t>68RS0019.2</t>
  </si>
  <si>
    <t>68RS0020.1</t>
  </si>
  <si>
    <t>68RS0021.1</t>
  </si>
  <si>
    <t>68RS0022.1</t>
  </si>
  <si>
    <t>68RS0023.1</t>
  </si>
  <si>
    <t>68RS0024.1</t>
  </si>
  <si>
    <t>68RS0025.1</t>
  </si>
  <si>
    <t>68RS0026.1</t>
  </si>
  <si>
    <t>68RS0027.1</t>
  </si>
  <si>
    <t>68RS0028.1</t>
  </si>
  <si>
    <t>69RS0002.1</t>
  </si>
  <si>
    <t>69RS0002.2.PSP</t>
  </si>
  <si>
    <t>69RS0002.3.PSP</t>
  </si>
  <si>
    <t>69RS0002.4.PSP</t>
  </si>
  <si>
    <t>69RS0002.5.PSP</t>
  </si>
  <si>
    <t>69RS0002.6.PSP</t>
  </si>
  <si>
    <t>69RS0003.1</t>
  </si>
  <si>
    <t>69RS0004.1</t>
  </si>
  <si>
    <t>69RS0006.1</t>
  </si>
  <si>
    <t>69RS0006.2.PSP</t>
  </si>
  <si>
    <t>69RS0006.3.PSP</t>
  </si>
  <si>
    <t>69RS0008.1</t>
  </si>
  <si>
    <t>69RS0008.2.PSP</t>
  </si>
  <si>
    <t>69RS0008.3.PSP</t>
  </si>
  <si>
    <t>69RS0009.1</t>
  </si>
  <si>
    <t>69RS0010.1</t>
  </si>
  <si>
    <t>69RS0011.1</t>
  </si>
  <si>
    <t>69RS0011.2.PSP</t>
  </si>
  <si>
    <t>69RS0013.1</t>
  </si>
  <si>
    <t>69RS0014.1</t>
  </si>
  <si>
    <t>69RS0014.2</t>
  </si>
  <si>
    <t>69RS0018.1</t>
  </si>
  <si>
    <t>69RS0019.1</t>
  </si>
  <si>
    <t>69RS0019.2.PSP</t>
  </si>
  <si>
    <t>69RS0021.1</t>
  </si>
  <si>
    <t>69RS0022.1</t>
  </si>
  <si>
    <t>69RS0023.1</t>
  </si>
  <si>
    <t>69RS0023.2.PSP</t>
  </si>
  <si>
    <t>69RS0023.3.PSP</t>
  </si>
  <si>
    <t>69RS0025.1</t>
  </si>
  <si>
    <t>69RS0026.1</t>
  </si>
  <si>
    <t>69RS0031.1</t>
  </si>
  <si>
    <t>69RS0032.1</t>
  </si>
  <si>
    <t>69RS0032.2.PSP</t>
  </si>
  <si>
    <t>69RS0033.1</t>
  </si>
  <si>
    <t>69RS0034.1</t>
  </si>
  <si>
    <t>69RS0036.1</t>
  </si>
  <si>
    <t>69RS0037.1</t>
  </si>
  <si>
    <t>69RS0038.1</t>
  </si>
  <si>
    <t>69RS0039.1</t>
  </si>
  <si>
    <t>69RS0040.1</t>
  </si>
  <si>
    <t>70RS0001.1</t>
  </si>
  <si>
    <t>70RS0002.1</t>
  </si>
  <si>
    <t>70RS0003.1</t>
  </si>
  <si>
    <t>70RS0004.1</t>
  </si>
  <si>
    <t>70RS0004.2</t>
  </si>
  <si>
    <t>70RS0005.1</t>
  </si>
  <si>
    <t>70RS0005.2</t>
  </si>
  <si>
    <t>70RS0005.3</t>
  </si>
  <si>
    <t>70RS0006.1</t>
  </si>
  <si>
    <t>70RS0006.2</t>
  </si>
  <si>
    <t>70RS0007.1</t>
  </si>
  <si>
    <t>70RS0008.1</t>
  </si>
  <si>
    <t>70RS0009.1</t>
  </si>
  <si>
    <t>70RS0010.1</t>
  </si>
  <si>
    <t>70RS0011.1</t>
  </si>
  <si>
    <t>70RS0012.1</t>
  </si>
  <si>
    <t>70RS0012.2</t>
  </si>
  <si>
    <t>70RS0013.1</t>
  </si>
  <si>
    <t>70RS0014.1</t>
  </si>
  <si>
    <t>70RS0015.1</t>
  </si>
  <si>
    <t>70RS0016.1</t>
  </si>
  <si>
    <t>70RS0017.1</t>
  </si>
  <si>
    <t>70RS0018.1</t>
  </si>
  <si>
    <t>70RS0019.1</t>
  </si>
  <si>
    <t>70RS0020.1</t>
  </si>
  <si>
    <t>70RS0021.1</t>
  </si>
  <si>
    <t>70RS0022.1</t>
  </si>
  <si>
    <t>70RS0023.1</t>
  </si>
  <si>
    <t>71RS0001.1</t>
  </si>
  <si>
    <t>71RS0003.1</t>
  </si>
  <si>
    <t>71RS0004.1</t>
  </si>
  <si>
    <t>71RS0004.2</t>
  </si>
  <si>
    <t>71RS0004.3</t>
  </si>
  <si>
    <t>71RS0005.1</t>
  </si>
  <si>
    <t>71RS0007.1</t>
  </si>
  <si>
    <t>71RS0009.1</t>
  </si>
  <si>
    <t>71RS0009.2</t>
  </si>
  <si>
    <t>71RS0010.1</t>
  </si>
  <si>
    <t>71RS0012.1</t>
  </si>
  <si>
    <t>71RS0013.1</t>
  </si>
  <si>
    <t>71RS0015.1</t>
  </si>
  <si>
    <t>71RS0016.1</t>
  </si>
  <si>
    <t>71RS0017.1</t>
  </si>
  <si>
    <t>71RS0017.2</t>
  </si>
  <si>
    <t>71RS0017.3</t>
  </si>
  <si>
    <t>71RS0018.1</t>
  </si>
  <si>
    <t>71RS0019.1</t>
  </si>
  <si>
    <t>71RS0021.1</t>
  </si>
  <si>
    <t>71RS0023.1</t>
  </si>
  <si>
    <t>71RS0023.2</t>
  </si>
  <si>
    <t>71RS0023.3</t>
  </si>
  <si>
    <t>71RS0024.1</t>
  </si>
  <si>
    <t>71RS0025.1</t>
  </si>
  <si>
    <t>71RS0026.1</t>
  </si>
  <si>
    <t>71RS0027.1</t>
  </si>
  <si>
    <t>71RS0027.2</t>
  </si>
  <si>
    <t>71RS0028.1</t>
  </si>
  <si>
    <t>71RS0029.1</t>
  </si>
  <si>
    <t>72RS0001.1</t>
  </si>
  <si>
    <t>72RS0002.1</t>
  </si>
  <si>
    <t>72RS0004.1</t>
  </si>
  <si>
    <t>72RS0005.1</t>
  </si>
  <si>
    <t>72RS0006.1</t>
  </si>
  <si>
    <t>72RS0007.1</t>
  </si>
  <si>
    <t>72RS0007.2</t>
  </si>
  <si>
    <t>72RS0008.1</t>
  </si>
  <si>
    <t>72RS0008.2</t>
  </si>
  <si>
    <t>72RS0009.1</t>
  </si>
  <si>
    <t>72RS0010.1</t>
  </si>
  <si>
    <t>72RS0010.2</t>
  </si>
  <si>
    <t>72RS0011.1</t>
  </si>
  <si>
    <t>72RS0012.1</t>
  </si>
  <si>
    <t>72RS0013.1</t>
  </si>
  <si>
    <t>72RS0013.2</t>
  </si>
  <si>
    <t>72RS0014.1</t>
  </si>
  <si>
    <t>72RS0015.1</t>
  </si>
  <si>
    <t>72RS0016.1</t>
  </si>
  <si>
    <t>72RS0016.2</t>
  </si>
  <si>
    <t>72RS0017.1</t>
  </si>
  <si>
    <t>72RS0018.1</t>
  </si>
  <si>
    <t>72RS0019.1</t>
  </si>
  <si>
    <t>72RS0020.1</t>
  </si>
  <si>
    <t>72RS0021.1</t>
  </si>
  <si>
    <t>72RS0022.1</t>
  </si>
  <si>
    <t>72RS0025.1</t>
  </si>
  <si>
    <t>72RS0026.1</t>
  </si>
  <si>
    <t>72RS0028.1</t>
  </si>
  <si>
    <t>73RS0001.1</t>
  </si>
  <si>
    <t>73RS0002.1</t>
  </si>
  <si>
    <t>73RS0002.2</t>
  </si>
  <si>
    <t>73RS0003.1</t>
  </si>
  <si>
    <t>73RS0004.1</t>
  </si>
  <si>
    <t>73RS0006.1</t>
  </si>
  <si>
    <t>73RS0008.1</t>
  </si>
  <si>
    <t>73RS0008.2</t>
  </si>
  <si>
    <t>73RS0009.1</t>
  </si>
  <si>
    <t>73RS0009.2</t>
  </si>
  <si>
    <t>73RS0011.1</t>
  </si>
  <si>
    <t>73RS0011.2</t>
  </si>
  <si>
    <t>73RS0012.1</t>
  </si>
  <si>
    <t>73RS0012.2</t>
  </si>
  <si>
    <t>73RS0013.1</t>
  </si>
  <si>
    <t>73RS0014.1</t>
  </si>
  <si>
    <t>73RS0014.2</t>
  </si>
  <si>
    <t>73RS0015.1</t>
  </si>
  <si>
    <t>73RS0015.2</t>
  </si>
  <si>
    <t>73RS0018.1</t>
  </si>
  <si>
    <t>73RS0018.2</t>
  </si>
  <si>
    <t>73RS0021.1</t>
  </si>
  <si>
    <t>73RS0021.2</t>
  </si>
  <si>
    <t>73RS0024.1</t>
  </si>
  <si>
    <t>73RS0024.2</t>
  </si>
  <si>
    <t>73RS0024.3</t>
  </si>
  <si>
    <t>73RS0025.1</t>
  </si>
  <si>
    <t>73RS0025.2</t>
  </si>
  <si>
    <t>74RS0001.1</t>
  </si>
  <si>
    <t>74RS0002.1</t>
  </si>
  <si>
    <t>74RS0003.1</t>
  </si>
  <si>
    <t>74RS0004.1</t>
  </si>
  <si>
    <t>74RS0005.1</t>
  </si>
  <si>
    <t>74RS0006.1</t>
  </si>
  <si>
    <t>74RS0007.1</t>
  </si>
  <si>
    <t>74RS0008.1</t>
  </si>
  <si>
    <t>74RS0009.1</t>
  </si>
  <si>
    <t>74RS0010.1</t>
  </si>
  <si>
    <t>74RS0011.1</t>
  </si>
  <si>
    <t>74RS0012.1</t>
  </si>
  <si>
    <t>74RS0013.1</t>
  </si>
  <si>
    <t>74RS0014.1</t>
  </si>
  <si>
    <t>74RS0015.1</t>
  </si>
  <si>
    <t>74RS0016.1</t>
  </si>
  <si>
    <t>74RS0017.1</t>
  </si>
  <si>
    <t>74RS0018.1</t>
  </si>
  <si>
    <t>74RS0019.1</t>
  </si>
  <si>
    <t>74RS0020.1</t>
  </si>
  <si>
    <t>74RS0021.1</t>
  </si>
  <si>
    <t>74RS0022.1</t>
  </si>
  <si>
    <t>74RS0022.2</t>
  </si>
  <si>
    <t>74RS0023.1</t>
  </si>
  <si>
    <t>74RS0024.1</t>
  </si>
  <si>
    <t>74RS0025.1</t>
  </si>
  <si>
    <t>74RS0026.1</t>
  </si>
  <si>
    <t>74RS0027.1</t>
  </si>
  <si>
    <t>74RS0028.1</t>
  </si>
  <si>
    <t>74RS0029.1</t>
  </si>
  <si>
    <t>74RS0030.1</t>
  </si>
  <si>
    <t>74RS0031.1</t>
  </si>
  <si>
    <t>74RS0032.1</t>
  </si>
  <si>
    <t>74RS0033.1</t>
  </si>
  <si>
    <t>74RS0034.1</t>
  </si>
  <si>
    <t>74RS0035.1</t>
  </si>
  <si>
    <t>74RS0036.1</t>
  </si>
  <si>
    <t>74RS0037.1</t>
  </si>
  <si>
    <t>74RS0038.1</t>
  </si>
  <si>
    <t>74RS0039.1</t>
  </si>
  <si>
    <t>74RS0040.1</t>
  </si>
  <si>
    <t>74RS0041.1</t>
  </si>
  <si>
    <t>74RS0042.1</t>
  </si>
  <si>
    <t>74RS0043.1</t>
  </si>
  <si>
    <t>74RS0044.1</t>
  </si>
  <si>
    <t>74RS0045.1</t>
  </si>
  <si>
    <t>74RS0046.1</t>
  </si>
  <si>
    <t>74RS0047.1</t>
  </si>
  <si>
    <t>74RS0048.1</t>
  </si>
  <si>
    <t>74RS0049.1</t>
  </si>
  <si>
    <t>75RS0001.1</t>
  </si>
  <si>
    <t>75RS0001.2</t>
  </si>
  <si>
    <t>75RS0002.1</t>
  </si>
  <si>
    <t>75RS0003.1</t>
  </si>
  <si>
    <t>75RS0004.1</t>
  </si>
  <si>
    <t>75RS0005.1</t>
  </si>
  <si>
    <t>75RS0006.1</t>
  </si>
  <si>
    <t>75RS0007.1</t>
  </si>
  <si>
    <t>75RS0008.1</t>
  </si>
  <si>
    <t>75RS0009.1</t>
  </si>
  <si>
    <t>75RS0010.1</t>
  </si>
  <si>
    <t>75RS0011.1</t>
  </si>
  <si>
    <t>75RS0012.1</t>
  </si>
  <si>
    <t>75RS0013.1</t>
  </si>
  <si>
    <t>75RS0014.1</t>
  </si>
  <si>
    <t>75RS0015.1</t>
  </si>
  <si>
    <t>75RS0016.1</t>
  </si>
  <si>
    <t>75RS0017.1</t>
  </si>
  <si>
    <t>75RS0018.1</t>
  </si>
  <si>
    <t>75RS0019.1</t>
  </si>
  <si>
    <t>75RS0020.1</t>
  </si>
  <si>
    <t>75RS0021.1</t>
  </si>
  <si>
    <t>75RS0022.1</t>
  </si>
  <si>
    <t>75RS0023.1</t>
  </si>
  <si>
    <t>75RS0024.1</t>
  </si>
  <si>
    <t>75RS0025.1</t>
  </si>
  <si>
    <t>75RS0027.1</t>
  </si>
  <si>
    <t>75RS0028.1</t>
  </si>
  <si>
    <t>75RS0029.1</t>
  </si>
  <si>
    <t>75RS0030.1</t>
  </si>
  <si>
    <t>75RS0031.1</t>
  </si>
  <si>
    <t>75RS0032.1</t>
  </si>
  <si>
    <t>80RS0001.1</t>
  </si>
  <si>
    <t>80RS0002.1</t>
  </si>
  <si>
    <t>80RS0003.1</t>
  </si>
  <si>
    <t>76RS0001.1</t>
  </si>
  <si>
    <t>76RS0002.1</t>
  </si>
  <si>
    <t>76RS0003.1</t>
  </si>
  <si>
    <t>76RS0004.1</t>
  </si>
  <si>
    <t>76RS0004.2</t>
  </si>
  <si>
    <t>76RS0005.1</t>
  </si>
  <si>
    <t>76RS0006.1</t>
  </si>
  <si>
    <t>76RS0007.1</t>
  </si>
  <si>
    <t>76RS0008.1</t>
  </si>
  <si>
    <t>76RS0008.2</t>
  </si>
  <si>
    <t>76RS0009.1</t>
  </si>
  <si>
    <t>76RS0010.1</t>
  </si>
  <si>
    <t>76RS0010.2.PSP</t>
  </si>
  <si>
    <t>76RS0011.1</t>
  </si>
  <si>
    <t>76RS0013.1</t>
  </si>
  <si>
    <t>76RS0013.2</t>
  </si>
  <si>
    <t>76RS0013.3</t>
  </si>
  <si>
    <t>76RS0014.1</t>
  </si>
  <si>
    <t>76RS0014.2</t>
  </si>
  <si>
    <t>76RS0015.1</t>
  </si>
  <si>
    <t>76RS0016.1</t>
  </si>
  <si>
    <t>76RS0017.1</t>
  </si>
  <si>
    <t>76RS0018.1</t>
  </si>
  <si>
    <t>76RS0020.1</t>
  </si>
  <si>
    <t>76RS0021.1</t>
  </si>
  <si>
    <t>76RS0022.1</t>
  </si>
  <si>
    <t>76RS0023.1</t>
  </si>
  <si>
    <t>76RS0024.1</t>
  </si>
  <si>
    <t>77RS0001.1</t>
  </si>
  <si>
    <t>77RS0002.1</t>
  </si>
  <si>
    <t>77RS0003.1</t>
  </si>
  <si>
    <t>77RS0004.1</t>
  </si>
  <si>
    <t>77RS0005.1</t>
  </si>
  <si>
    <t>77RS0006.1</t>
  </si>
  <si>
    <t>77RS0007.1</t>
  </si>
  <si>
    <t>77RS0008.1</t>
  </si>
  <si>
    <t>77RS0009.1</t>
  </si>
  <si>
    <t>77RS0010.1</t>
  </si>
  <si>
    <t>77RS0011.1</t>
  </si>
  <si>
    <t>77RS0012.1</t>
  </si>
  <si>
    <t>77RS0013.1</t>
  </si>
  <si>
    <t>77RS0014.1</t>
  </si>
  <si>
    <t>77RS0015.1</t>
  </si>
  <si>
    <t>77RS0016.1</t>
  </si>
  <si>
    <t>77RS0017.1</t>
  </si>
  <si>
    <t>77RS0018.1</t>
  </si>
  <si>
    <t>77RS0019.1</t>
  </si>
  <si>
    <t>77RS0020.1</t>
  </si>
  <si>
    <t>77RS0021.1</t>
  </si>
  <si>
    <t>77RS0022.1</t>
  </si>
  <si>
    <t>77RS0023.1</t>
  </si>
  <si>
    <t>77RS0024.1</t>
  </si>
  <si>
    <t>77RS0025.1</t>
  </si>
  <si>
    <t>77RS0026.1</t>
  </si>
  <si>
    <t>77RS0027.1</t>
  </si>
  <si>
    <t>77RS0028.1</t>
  </si>
  <si>
    <t>77RS0029.1</t>
  </si>
  <si>
    <t>77RS0030.1</t>
  </si>
  <si>
    <t>77RS0031.1</t>
  </si>
  <si>
    <t>77RS0032.1</t>
  </si>
  <si>
    <t>77RS0033.1</t>
  </si>
  <si>
    <t>77RS0034.1</t>
  </si>
  <si>
    <t>77RS0035.1</t>
  </si>
  <si>
    <t>78RS0001.1</t>
  </si>
  <si>
    <t>78RS0002.1</t>
  </si>
  <si>
    <t>78RS0003.1</t>
  </si>
  <si>
    <t>78RS0004.1</t>
  </si>
  <si>
    <t>78RS0005.1</t>
  </si>
  <si>
    <t>78RS0006.1</t>
  </si>
  <si>
    <t>78RS0007.1</t>
  </si>
  <si>
    <t>78RS0008.1</t>
  </si>
  <si>
    <t>78RS0009.1</t>
  </si>
  <si>
    <t>78RS0010.1</t>
  </si>
  <si>
    <t>78RS0011.1</t>
  </si>
  <si>
    <t>78RS0012.1</t>
  </si>
  <si>
    <t>78RS0014.1</t>
  </si>
  <si>
    <t>78RS0015.1</t>
  </si>
  <si>
    <t>78RS0016.1</t>
  </si>
  <si>
    <t>78RS0017.1</t>
  </si>
  <si>
    <t>78RS0018.1</t>
  </si>
  <si>
    <t>78RS0019.1</t>
  </si>
  <si>
    <t>78RS0020.1</t>
  </si>
  <si>
    <t>78RS0021.1</t>
  </si>
  <si>
    <t>78RS0022.1</t>
  </si>
  <si>
    <t>78RS0022.2</t>
  </si>
  <si>
    <t>78RS0023.1</t>
  </si>
  <si>
    <t>79RS0002.1</t>
  </si>
  <si>
    <t>79RS0003.1</t>
  </si>
  <si>
    <t>79RS0003.2</t>
  </si>
  <si>
    <t>79RS0004.1</t>
  </si>
  <si>
    <t>79RS0006.1</t>
  </si>
  <si>
    <t>83RS0001.1</t>
  </si>
  <si>
    <t>Нарьян-Марский городской суд</t>
  </si>
  <si>
    <t>83RS0001.2</t>
  </si>
  <si>
    <t>86RS0001.1</t>
  </si>
  <si>
    <t>86RS0002.1</t>
  </si>
  <si>
    <t>86RS0003.1</t>
  </si>
  <si>
    <t>86RS0003.2.PSP</t>
  </si>
  <si>
    <t>86RS0004.1</t>
  </si>
  <si>
    <t>86RS0005.1</t>
  </si>
  <si>
    <t>86RS0007.1</t>
  </si>
  <si>
    <t>86RS0007.2</t>
  </si>
  <si>
    <t>86RS0008.1</t>
  </si>
  <si>
    <t>86RS0009.1</t>
  </si>
  <si>
    <t>86RS0010.1</t>
  </si>
  <si>
    <t>86RS0011.1</t>
  </si>
  <si>
    <t>86RS0012.1</t>
  </si>
  <si>
    <t>86RS0013.1</t>
  </si>
  <si>
    <t>86RS0014.1</t>
  </si>
  <si>
    <t>86RS0015.1</t>
  </si>
  <si>
    <t>86RS0017.1</t>
  </si>
  <si>
    <t>86RS0018.1</t>
  </si>
  <si>
    <t>86RS0019.1.PSP</t>
  </si>
  <si>
    <t>86RS0019.2</t>
  </si>
  <si>
    <t>86RS0020.1</t>
  </si>
  <si>
    <t>86RS0020.2.PSP</t>
  </si>
  <si>
    <t>86RS0021.1</t>
  </si>
  <si>
    <t>87RS0001.1</t>
  </si>
  <si>
    <t>87RS0002.1</t>
  </si>
  <si>
    <t>87RS0002.2.PSP</t>
  </si>
  <si>
    <t>87RS0004.1</t>
  </si>
  <si>
    <t>87RS0005.1</t>
  </si>
  <si>
    <t>87RS0006.1</t>
  </si>
  <si>
    <t>87RS0007.1</t>
  </si>
  <si>
    <t>87RS0008.1</t>
  </si>
  <si>
    <t>89RS0001.1</t>
  </si>
  <si>
    <t>89RS0002.1</t>
  </si>
  <si>
    <t>89RS0002.2.PSP</t>
  </si>
  <si>
    <t>89RS0003.1</t>
  </si>
  <si>
    <t>89RS0003.2</t>
  </si>
  <si>
    <t>89RS0003.3</t>
  </si>
  <si>
    <t>89RS0004.1</t>
  </si>
  <si>
    <t>89RS0005.1</t>
  </si>
  <si>
    <t>89RS0005.2</t>
  </si>
  <si>
    <t>89RS0006.1</t>
  </si>
  <si>
    <t>89RS0007.1</t>
  </si>
  <si>
    <t>89RS0008.1</t>
  </si>
  <si>
    <t>89RS0009.1</t>
  </si>
  <si>
    <t>89RS0011.1</t>
  </si>
  <si>
    <t>89RS0012.1</t>
  </si>
  <si>
    <t>89RS0013.1</t>
  </si>
  <si>
    <t>91RS0001.1</t>
  </si>
  <si>
    <t>91RS0002.1</t>
  </si>
  <si>
    <t>91RS0003.1</t>
  </si>
  <si>
    <t>91RS0004.1</t>
  </si>
  <si>
    <t>91RS0005.1</t>
  </si>
  <si>
    <t>91RS0006.1</t>
  </si>
  <si>
    <t>91RS0007.1</t>
  </si>
  <si>
    <t>91RS0008.1</t>
  </si>
  <si>
    <t>91RS0009.1</t>
  </si>
  <si>
    <t>91RS0010.1</t>
  </si>
  <si>
    <t>91RS0011.1</t>
  </si>
  <si>
    <t>91RS0012.1</t>
  </si>
  <si>
    <t>91RS0013.1</t>
  </si>
  <si>
    <t>91RS0014.1</t>
  </si>
  <si>
    <t>91RS0015.1</t>
  </si>
  <si>
    <t>91RS0016.1</t>
  </si>
  <si>
    <t>91RS0017.1</t>
  </si>
  <si>
    <t>91RS0018.1</t>
  </si>
  <si>
    <t>91RS0019.1</t>
  </si>
  <si>
    <t>91RS0020.1</t>
  </si>
  <si>
    <t>91RS0021.1</t>
  </si>
  <si>
    <t>91RS0022.1</t>
  </si>
  <si>
    <t>91RS0023.1</t>
  </si>
  <si>
    <t>91RS0024.1</t>
  </si>
  <si>
    <t>92RS0001.1</t>
  </si>
  <si>
    <t>92RS0001.2</t>
  </si>
  <si>
    <t>92RS0002.1</t>
  </si>
  <si>
    <t>92RS0003.1</t>
  </si>
  <si>
    <t>92RS0004.1</t>
  </si>
  <si>
    <t>КСА -            2135</t>
  </si>
  <si>
    <t>зданий -   2665</t>
  </si>
  <si>
    <t>ПСП    -   167</t>
  </si>
  <si>
    <t>Всего в отчете:</t>
  </si>
  <si>
    <t>недоказанность установленных судом I инстанции обстоятельств, имеющих 
значение для дела</t>
  </si>
  <si>
    <t>Нелидовский межрайонный суд</t>
  </si>
  <si>
    <t>о признании брака недействительным</t>
  </si>
  <si>
    <t>о расторжении брака супругов</t>
  </si>
  <si>
    <t>споры, возникающие из семейных правоотношений</t>
  </si>
  <si>
    <t>об изменении, расторжении и признании недействительным брачного договора</t>
  </si>
  <si>
    <t>о разделе совместно нажитого имущества между супругами</t>
  </si>
  <si>
    <t>о признании недействительными сделок по отчуждению совестно нажитого имущества супругов</t>
  </si>
  <si>
    <t>о выделе доли супруга-должника из общего имущества супругов для обращения на нее взыскания</t>
  </si>
  <si>
    <t>о взыскании алиментов на содержание совершеннолетнего нетрудоспособного члена семьи</t>
  </si>
  <si>
    <t>о взыскании алиментов на содержание несовершеннолетних детей</t>
  </si>
  <si>
    <t xml:space="preserve">об определении размера задолженности по алиментам, в т.ч. определенной судебным приставом-исполнителем </t>
  </si>
  <si>
    <t>об установлении отцовства</t>
  </si>
  <si>
    <t>об оспаривании отцовства (материнства)</t>
  </si>
  <si>
    <t>о лишении родительских прав</t>
  </si>
  <si>
    <t>об ограничении родительских прав</t>
  </si>
  <si>
    <t>о восстановлении в родительских правах</t>
  </si>
  <si>
    <t>об отмене усыновления детей</t>
  </si>
  <si>
    <t>споры, связанные с осуществлением несовершеннолетними своих прав</t>
  </si>
  <si>
    <t>о возвращении ребенка или об осуществлении в отношении ребенка прав доступа на основании международного договора Российской Федерации (в соотв.с ч.2 ст.244.11 ГПК РФ)</t>
  </si>
  <si>
    <t>о признании недействительным решения об отказе в распоряжении средствами (частью средств) материнского (семейного) капитала</t>
  </si>
  <si>
    <t>о признании недействительным акта  органов опеки и попечительства, в том числе о назначении опекуном (попечителем), об освобождении, отстранении опекуна (попечителя) от исполнения своих обязанностей,  о выдаче (отказе в выдаче) разрешений на совершение сделок с имуществом подопечных</t>
  </si>
  <si>
    <t>иные споры об опеке и попечительстве над несовершеннолетними, недееспособными гражданами, гражданами, ограниченными в дееспособности</t>
  </si>
  <si>
    <t>о признании недействительным решения комиссии по жилищным правам детей-сирот и детей, оставшихся без попечения родителей, по вопросам  обеспечения жилым помещением</t>
  </si>
  <si>
    <t>о признании недействительным решения органа власти об отказе в предоставлении ребенку места в дошкольном образовательном учреждении</t>
  </si>
  <si>
    <t>о признании недействительным отказа органа записи актов гражданского состояния в регистрационных действиях, аннулировании записей актов гражданского состояния</t>
  </si>
  <si>
    <t>иски о взыскании детских пособий (если гражданами оспаривается право на выплату пособия или его размер )</t>
  </si>
  <si>
    <t>иные, возникающие из семейных правоотношений</t>
  </si>
  <si>
    <t>дела о восстановлении на работе, государственной (муниципальной) службе</t>
  </si>
  <si>
    <t>споры, возникающие из трудовых правоотношений</t>
  </si>
  <si>
    <t>дела об оплате труда</t>
  </si>
  <si>
    <t>о признании забастовок незаконными и возмещении причиненного ими ущерба</t>
  </si>
  <si>
    <t>о возмещении ущерба, причиненного при исполнении трудовых обязанностей</t>
  </si>
  <si>
    <t>иные споры, вытекающие из отношений по государственной (муниципальной) службе</t>
  </si>
  <si>
    <t>трудовые споры, связанные с защитой персональных данных работника</t>
  </si>
  <si>
    <t>по искам работников о взыскании излишне удержанных  из заработной платы сумм налога</t>
  </si>
  <si>
    <t>о лишении права заниматься нотариальной деятельностью</t>
  </si>
  <si>
    <t>о предоставлении гарантий и компенсаций, установленных отдельным категориям работников, о признании недействительными решений об отказе в их предоставлении</t>
  </si>
  <si>
    <t>о возложении обязанности выдать трудовую книжку, дубликат трудовой книжки, взыскании компенсации за задержку выдачи трудовой книжки</t>
  </si>
  <si>
    <t>иные, возникающие из трудовых правоотношений</t>
  </si>
  <si>
    <t>по искам военнослужащих и иных приравненных к ним лиц</t>
  </si>
  <si>
    <t>споры, возникающие из пенсионного законодательства</t>
  </si>
  <si>
    <t>о признании недействительным  ненормативного акта, порождающего права и обязанности в сфере пенсионного обеспечения</t>
  </si>
  <si>
    <t>прочие из пенсионного законодательства</t>
  </si>
  <si>
    <t>споры, возникающие из налогового законодательства: по искам физических лиц к налоговому органу</t>
  </si>
  <si>
    <t>социальные споры</t>
  </si>
  <si>
    <t>о предоставлении гарантий и компенсаций, установленных отдельным категориям граждан, о признании недействительными решений об отказе в их предоставлении</t>
  </si>
  <si>
    <t>о признании недействительным ненормативного акта, порождающего права и обязанности в сфере социального обеспечения</t>
  </si>
  <si>
    <t>о признании недействительным отказа в выдаче удостоверения (например, ветерана труда, участника ликвидации аварии на ЧАЭС и т.п.), о признании недействительным решения об аннулировании удостоверения</t>
  </si>
  <si>
    <t>иные споры, связанные с предоставлением государственной социальной помощи (скидки по оплате жилищно-коммунальных услуг, бесплатное обеспечение лекарствами, льготы и другие)</t>
  </si>
  <si>
    <t>иные споры, связанные с предоставлением социальных пособий, компенсационных выплат, денежных субсидий (в т.ч. право на получение которых удостоверяется государственным жилищным сертификатом)</t>
  </si>
  <si>
    <t>иные споры, связанные с предоставлением гражданам социального обслуживания</t>
  </si>
  <si>
    <t>иные социальные споры</t>
  </si>
  <si>
    <t>иные иски, связанные с реабилитацией жертв политических репрессий</t>
  </si>
  <si>
    <t>иные иски о возмещении ущерба имуществу, причиненного в результате чрезвычайных ситуаций</t>
  </si>
  <si>
    <t>иные иски о возмещении ущерба за утрату права собственности на жилое помещение</t>
  </si>
  <si>
    <t xml:space="preserve">иные споры вынужденных переселенцев и беженцев </t>
  </si>
  <si>
    <t>впервые предъявленные иски о возмещении вреда, причиненного увечьем и смертью кормильца</t>
  </si>
  <si>
    <t>о взыскании страхового возмещения (выплат) (страхование жизни и здоровья)</t>
  </si>
  <si>
    <t>споры, возникающие из жилищного законодательства</t>
  </si>
  <si>
    <t>о выселении</t>
  </si>
  <si>
    <t>связанные с приватизацией жилой площади</t>
  </si>
  <si>
    <t>о взыскании платы за жилую площадь и коммунальные платежи, тепло и электроэнергию</t>
  </si>
  <si>
    <t>о предоставлении жилого помещения в связи с признанием дома аварийным</t>
  </si>
  <si>
    <t>споры с управляющими компаниями (не связанные с защитой прав потребителей)</t>
  </si>
  <si>
    <t>иные споры членов кооперативов, участников ТСЖ (других жилищных организаций)</t>
  </si>
  <si>
    <t>споры, возникающие в связи с участием граждан в долевом строительстве  многоквартирных домов и  иных объектов недвижимости</t>
  </si>
  <si>
    <t>споры, связанные с предоставлением жилищных сертификатов (кроме социальных споров)</t>
  </si>
  <si>
    <t>о признании недействительным ненормативного акта, порождающего  права и обязанности в сфере жилищных правоотношений</t>
  </si>
  <si>
    <t>о сохранении жилого помещения в перепланированном или переустроенном виде</t>
  </si>
  <si>
    <t xml:space="preserve">о приведении помещения в первоначальное состояние </t>
  </si>
  <si>
    <t xml:space="preserve">иные жилищные споры                                                                                                                    </t>
  </si>
  <si>
    <t>споры, связанные с землепользованием</t>
  </si>
  <si>
    <t>споры о праве собственности на землю</t>
  </si>
  <si>
    <t xml:space="preserve">о признании недействительным ненормативного акта, порождающего  права и обязанности в сфере земельных правоотношений </t>
  </si>
  <si>
    <t>о возмещении убытков, причиненных нарушением прав собственников земельных участков, землепользователей, землевладельцев и арендаторов земельных участков, связанных с изъятием земельных участков либо ограничением права владения, пользования и распоряжения им</t>
  </si>
  <si>
    <t xml:space="preserve">дела по искам СНТ (других садоводческих организации) к членам СНТ  (других садоводческой организации) и другим лицам, связанные с членством и пользованием земельными участками </t>
  </si>
  <si>
    <t>о признании недействительным решения общего собрания СНТ, связанного с  землепользованием</t>
  </si>
  <si>
    <t>об устранении препятствий в пользовании земельными участками и объектами недвижимости</t>
  </si>
  <si>
    <t>споры, связанные с самовольной постройкой</t>
  </si>
  <si>
    <t>споры о правах на земельные участки, на которых расположены многоквартирные дома</t>
  </si>
  <si>
    <t>дела, возникающие в связи с переводом земель или земельных участков в составе таких земель из одной категории в другую</t>
  </si>
  <si>
    <t>о признании недействительными сделок с земельными участками, истребовании из незаконного владения земельных участков, снятии с кадастрового учета земельных участков</t>
  </si>
  <si>
    <t>споры, вытекающие из договора аренды земельных участков</t>
  </si>
  <si>
    <t>иные споры, связанные с землепользованием</t>
  </si>
  <si>
    <t>о возмещении ущерба за нарушение природоохранного законодательства</t>
  </si>
  <si>
    <t>жалобы  на решения и действия (бездействие) учреждений, предприятий, организаций, их объединений и общественных объединений</t>
  </si>
  <si>
    <t>иски о возмещении ущерба от ДТП (кроме увечий и смерти кормильца)</t>
  </si>
  <si>
    <t>иные о возмещении имущественного вреда</t>
  </si>
  <si>
    <t xml:space="preserve">иные споры, связанные с имущественным страхованием </t>
  </si>
  <si>
    <t>споры, связанные с личным страхованием (кроме социальных споров)</t>
  </si>
  <si>
    <t>о защите интеллектуальной собственности</t>
  </si>
  <si>
    <t xml:space="preserve">о защите прав потребителей  </t>
  </si>
  <si>
    <t>споры, связанные с наследованием имущества</t>
  </si>
  <si>
    <t>споры, связанные со сделками с частными домами и приватизированными квартирами</t>
  </si>
  <si>
    <t>споры, связанные с ценными бумагами, акциями, облигациями</t>
  </si>
  <si>
    <t xml:space="preserve">споры, вытекающие из права собственности:                                                                                                                   государственной, муниципальной, общественных организаций </t>
  </si>
  <si>
    <t>споры, вытекающие из права собственности иностранных собственников</t>
  </si>
  <si>
    <t>об оспаривании зарегистрированных прав  на недвижимое имущество</t>
  </si>
  <si>
    <t>о признании недействительным ненормативного акта  о предоставлении либо об отказе в предоставлении нежилого помещения в аренду</t>
  </si>
  <si>
    <t>иные иски из договора аренды имущества</t>
  </si>
  <si>
    <t>имущественные споры членов кооперативов, участников некоммерческих товариществ, обществ</t>
  </si>
  <si>
    <t>корпоративные споры, связанные с созданием юридического лица, управлением им или участием в юридическом лице, являющемся некоммерческой организацией</t>
  </si>
  <si>
    <t>споры в отношении имущества, не являющегося объектом хозяйственной деятельности</t>
  </si>
  <si>
    <t>об освобождении имущества от ареста (за исключением споров, возникающих в ходе исполнительного производства)</t>
  </si>
  <si>
    <t xml:space="preserve"> споры, возникающие в ходе исполнительного производства</t>
  </si>
  <si>
    <t>о возмещении ущерба от незаконных действий органов дознания, следствия, прокуратуры и суда</t>
  </si>
  <si>
    <t>дела о защите неимущественных благ</t>
  </si>
  <si>
    <t>о защите чести, достоинства, деловой репутации</t>
  </si>
  <si>
    <t>о компенсации морального вреда в связи с причинением вреда жизни и здоровью</t>
  </si>
  <si>
    <t>иски  о взыскании сумм по договору займа, кредитному договору</t>
  </si>
  <si>
    <t>о взыскании неосновательного обогащения</t>
  </si>
  <si>
    <t>об оспаривании решений третейского суда</t>
  </si>
  <si>
    <t xml:space="preserve">по корпоративным спорам, связанным с созданием юридического лица, управлением им или участием в юридическом лице, являющемся некоммерческой организацией (за искл. отнесенных к подсудности арбитражного суда) </t>
  </si>
  <si>
    <t>резервная строка</t>
  </si>
  <si>
    <t>прочие исковые дела</t>
  </si>
  <si>
    <t>об усыновлении (удочерении) детей</t>
  </si>
  <si>
    <t>о признании гражданина безвестно отсутствующим или об объявлении гражданина умершим</t>
  </si>
  <si>
    <t>о признании гражданина недееспособным</t>
  </si>
  <si>
    <t>об ограничении или лишении несовершеннолетнего в возрасте от 14 до 18 лет права самостоятельно распоряжаться своими доходами</t>
  </si>
  <si>
    <t>об объявлении несовершеннолетнего полностью дееспособным (эмансипации)</t>
  </si>
  <si>
    <t>о признании движимой вещи бесхозяйной и признании права муниципальной собственности на бесхозяйную недвижимую вещь</t>
  </si>
  <si>
    <t>по заявлениям о восстановлении утраченного судебного производства</t>
  </si>
  <si>
    <t>итого по главе 21 КАС РФ (сумма строк 2-18)</t>
  </si>
  <si>
    <t>из строки 20:</t>
  </si>
  <si>
    <t>о признании неправомочным состава законодательного (представительного) органа государственной власти субъекта Российской Федерации, представительного органа муниципального образования</t>
  </si>
  <si>
    <t>прочие дела по защите нарушенных или оспариваемых прав, свобод и законных интересов граждан, прав и законных интересов организаций, возникающие из административных и иных публичных правоотношений (глава 22 КАС РФ)</t>
  </si>
  <si>
    <t xml:space="preserve">
</t>
  </si>
  <si>
    <t>из строки 48:</t>
  </si>
  <si>
    <t>об оспаривании решения об ограничении въезда в Российскую Федерацию</t>
  </si>
  <si>
    <t>об оспаривании решений об аннулировании разрешения на временное проживание,  вида на жительства (статьи 7 и 9 Федерального закона от 25.07.2002 № 115-ФЗ "О правовом положении иностранных граждан в Российской Федерации")</t>
  </si>
  <si>
    <t>об оспаривании решений, действий (бездействия), связанных с государственной итоговой аттестации (ст. 59 Федерального закона от 29.12.2012 № 273-ФЗ "Об образовании в Российской Федерации")</t>
  </si>
  <si>
    <t>обжалование решений Высшей квалификационной коллегии судей РФ и квалификационных коллегий судей субъекта Российской Федерации о досрочном прекращении полномочий судьи (ч. 1 ст. 230 КАС РФ)</t>
  </si>
  <si>
    <t>о досрочном прекращении полномочий судьи по обращению  
Председателя ВС РФ (ч. 2 ст. 230 КАС РФ)</t>
  </si>
  <si>
    <t xml:space="preserve">об оспаривании решения ВККС РФ о наложении дисциплинарного взыскания на судью (ч. 3 ст. 230 КАС РФ) </t>
  </si>
  <si>
    <t xml:space="preserve">об оспаривании решения ВККС РФ о результатах квалификационной аттестации судьи (ч. 3 ст. 230 КАС РФ) </t>
  </si>
  <si>
    <t>прочие по главе 23 КАС РФ</t>
  </si>
  <si>
    <t xml:space="preserve">об ошибках и о неточностях в списках избирателей, участников референдума </t>
  </si>
  <si>
    <t>об отмене решения избирательной комиссии, комиссии референдума об итогах голосования, результатах выборов</t>
  </si>
  <si>
    <t>об оспаривании решений избирательных комиссий по проведению референдума</t>
  </si>
  <si>
    <t>о расформировании избирательной комиссии, комиссии референдума</t>
  </si>
  <si>
    <t>об отмене регистрации кандидата в депутаты Государственной Думы Федерального Собрания Российской Федерации, выдвинутого по одномандатному избирательному округу</t>
  </si>
  <si>
    <t>об оспаривании решений избирательных комиссий по вопросам регистрации кандидатов при проведении выборов Президента Российской Федерации</t>
  </si>
  <si>
    <t>об отмене регистрации кандидата на должность высшего должностного лица субъекта Российской Федерации (руководителя высшего исполнительного органа государственной власти субъекта Российской Федерации)</t>
  </si>
  <si>
    <t>об отмене регистрации кандидата, в том числе включенного в зарегистрированный список кандидатов</t>
  </si>
  <si>
    <t>об отмене регистрации списка кандидатов на выборах в законодательные (представительные) органы государственной власти субъектов Российской Федерации</t>
  </si>
  <si>
    <t>об отмене регистрации кандидата на выборах в законодательные (представительные) органы государственной власти субъектов Российской Федерации</t>
  </si>
  <si>
    <t xml:space="preserve">об отмене регистрации кандидата на выборную должность местного самоуправления </t>
  </si>
  <si>
    <t>об отмене регистрации кандидата на выборах в представительные органы местного самоуправления</t>
  </si>
  <si>
    <t>об отмене регистрации инициативной группы по проведению референдума, иной группы участников референдума</t>
  </si>
  <si>
    <t>об определении срока назначения выборов в органы государственной власти субъектов Российской Федерации, а также в органы местного самоуправления</t>
  </si>
  <si>
    <t>о прекращении деятельности инициативной группы по проведению референдума Российской Федерации, инициативной агитационной группы</t>
  </si>
  <si>
    <t>об оспаривании решений (уклонения от принятия решений) Центральной избирательной комиссии Российской Федерации (независимо от уровня выборов, референдума), за исключением решений, оставляющих в силе решения нижестоящих избирательных комиссий, комиссий референдума</t>
  </si>
  <si>
    <t>об оспаривании решений Центральной избирательной комиссии Российской Федерации о результатах выборов Президента Российской Федерации, депутатов Государственной Думы Федерального Собрания Российской Федерации</t>
  </si>
  <si>
    <t>об оспаривании решения, действия (бездействия) участковой избирательной комиссии,  комиссий референдума</t>
  </si>
  <si>
    <t>об отстранении члена участковой избирательной комиссии от участия в работе данной комиссии, удалении наблюдателя или иного лица из помещения для голосования</t>
  </si>
  <si>
    <t>прочие, возникающие из нарушений избирательного законодательства 
(глава 24 КАС РФ)</t>
  </si>
  <si>
    <t>об установлении рыночной стоимости земельных участков и отдельных объектов недвижимости</t>
  </si>
  <si>
    <t>об изменении кадастровой стоимости в связи с выявлением недостоверных сведений об объекте оценки, использованных при определении его кадастровой стоимости, в том числе об исправлении технической и (или) кадастровой ошибки</t>
  </si>
  <si>
    <t>об оспаривании решения или действия (бездействия) комиссии по рассмотрению споров о результатах определения кадастровой стоимости</t>
  </si>
  <si>
    <t>прочие по главе 25 КАС РФ</t>
  </si>
  <si>
    <t>о присуждении компенсации за нарушение права на судопроизводство в разумный срок или права на исполнение судебного акта в разумный срок по делам, подсудным мировым судьям, районным судам, гарнизонным военным судам:</t>
  </si>
  <si>
    <t>прочие по главе 26 КАС РФ</t>
  </si>
  <si>
    <t>о приостановлении деятельности:</t>
  </si>
  <si>
    <t>о ликвидации:</t>
  </si>
  <si>
    <t>о запрете деятельности:</t>
  </si>
  <si>
    <t>о прекращении деятельности средств массовой информации</t>
  </si>
  <si>
    <t>прочие по главе 27 КАС РФ</t>
  </si>
  <si>
    <t>о продлении срока пребывания иностранного гражданина, подлежащего депортации или реадмиссии в специальном  учреждении</t>
  </si>
  <si>
    <t>прочие по главе 28 КАС РФ</t>
  </si>
  <si>
    <t>прочие по главе 29 КАС РФ</t>
  </si>
  <si>
    <t>о госпитализации гражданина в медицинскую организацию, оказывающую психиатрическую помощь в стационарных условиях, в недобровольном порядке</t>
  </si>
  <si>
    <t>о продлении срока госпитализации гражданина в недобровольном порядке</t>
  </si>
  <si>
    <t>о психиатрическом освидетельствовании гражданина в недобровольном порядке</t>
  </si>
  <si>
    <t>прочие по главе 30 КАС РФ</t>
  </si>
  <si>
    <t>о госпитализации гражданина в медицинскую противотуберкулезную организацию в недобровольном порядке</t>
  </si>
  <si>
    <t xml:space="preserve">прочие административные дела, связанные с  госпитализацией гражданина в медицинскую противотуберкулезную организацию в недобровольном порядке </t>
  </si>
  <si>
    <t>о взыскании налогов и сборов</t>
  </si>
  <si>
    <t>о взыскании таможенных сборов</t>
  </si>
  <si>
    <t>прочие о взыскании обязательных платежей и санкций (глава 32,  в т.ч. рассматриваемые в порядке главы 11.1 КАС РФ)</t>
  </si>
  <si>
    <t>о признании регистрации средства массовой информации недействительной (ст. 15)</t>
  </si>
  <si>
    <t>о прекращении или приостановлении деятельности средства массовой информации (ст. 16)</t>
  </si>
  <si>
    <t>о приостановление выпуска средства массовой информации за нарушение законодательства Российской Федерации о выборах и референдумах (ст. 16.1)</t>
  </si>
  <si>
    <t>административный истец:</t>
  </si>
  <si>
    <t>административный ответчик:</t>
  </si>
  <si>
    <t>1-й Восточный ОВС</t>
  </si>
  <si>
    <t>2-й Восточный ОВС</t>
  </si>
  <si>
    <t>1-й Западный ОВС</t>
  </si>
  <si>
    <t>2-й Западный ОВС</t>
  </si>
  <si>
    <t>Южный ОВС</t>
  </si>
  <si>
    <t>из строки 32:</t>
  </si>
  <si>
    <t>Из графы 11:</t>
  </si>
  <si>
    <t>из графы 13: в связи с заключением медиативного соглашения</t>
  </si>
  <si>
    <t>Из 
графы 21:</t>
  </si>
  <si>
    <t>из графы 29: нарушение или неправильное применение норм материального и процессуального права</t>
  </si>
  <si>
    <t>Из графы 7: отменено решений, по делам, рассмотренным
 в упрощенном порядке</t>
  </si>
  <si>
    <t>Из графы 7: отменено решений по делам, рассмотренным в упрощенном порядке</t>
  </si>
  <si>
    <t>По их результатам внесено постановлений и информаций в другие органы</t>
  </si>
  <si>
    <t>Из строки 3: рассмотрено заявлений о возобновлении  производства по вновь открывшимся или новым обстоятельствам 
(ст. 393 ГПК РФ / 345 КАС РФ)</t>
  </si>
  <si>
    <t>Из  строки 4: удовлетворено</t>
  </si>
  <si>
    <t xml:space="preserve">Из 
графы 21:  </t>
  </si>
  <si>
    <t xml:space="preserve">Из 
графы 21: </t>
  </si>
  <si>
    <t>Наименование показателя</t>
  </si>
  <si>
    <t>(w,r,g,as.av) разд.3 гр.32 меньше или равно гр.21 для всех строк. Контроль может быть нарушен с условием наличия неограниченного количества жалоб.</t>
  </si>
  <si>
    <t>(w,r,g,as.av) разд.3 гр.31 меньше или равно гр.21 для всех строк. Контроль может быть нарушен с условием наличия неограниченного количества жалоб.</t>
  </si>
  <si>
    <t>Президента Российской Федерации</t>
  </si>
  <si>
    <t xml:space="preserve">Правительства Российской Федерации </t>
  </si>
  <si>
    <t xml:space="preserve">Судебного департамента при Верховном Суде Российской Федерации </t>
  </si>
  <si>
    <t xml:space="preserve">федеральных органов исполнительной власти </t>
  </si>
  <si>
    <t>Центрального банка Российской Федерации</t>
  </si>
  <si>
    <t>представительных органов государственной власти субъектов Российской Федерации</t>
  </si>
  <si>
    <t>представительных органов муниципальных образований</t>
  </si>
  <si>
    <t>исполнительных органов государственной власти субъектов Российской Федерации</t>
  </si>
  <si>
    <t>исполнительных  органов муниципальных образований, главы муниципального образования</t>
  </si>
  <si>
    <t xml:space="preserve">субъекта Российской Федерации о роспуске представительного органа муниципального образования </t>
  </si>
  <si>
    <t>Центральной избирательной комиссии</t>
  </si>
  <si>
    <t>принятых иными избирательными комиссиями</t>
  </si>
  <si>
    <t>по вопросам реализации избирательных прав и права на участие в референдуме граждан Российской Федерации</t>
  </si>
  <si>
    <t>органов государственной власти, органов военного управления</t>
  </si>
  <si>
    <t>органов местного самоуправления</t>
  </si>
  <si>
    <t xml:space="preserve">в т.ч. споры между местными органами самоуправления </t>
  </si>
  <si>
    <t>органов, организаций, наделенных отдельными государственными или иными публичными полномочиями</t>
  </si>
  <si>
    <t>должностных лиц органов, организаций, наделенных отдельными государственными или иными публичными полномочиями</t>
  </si>
  <si>
    <t>судебного пристава-исполнителя</t>
  </si>
  <si>
    <t>из строки 27:</t>
  </si>
  <si>
    <t>муниципальных служащих</t>
  </si>
  <si>
    <t>квалификационных коллегий судей</t>
  </si>
  <si>
    <t>Высшей квалификационной коллегии судей Российской Федерации и  квалификационных коллегий судей субъектов Российской Федерации о приостановлении или прекращении отставки судей</t>
  </si>
  <si>
    <t>Высшей квалификационной коллегии судей Российской Федерации и  квалификационных коллегий судей субъектов Российской Федерации по вопросу о даче согласия на возбуждение уголовного дела в отношении судьи или о привлечении его в качестве обвиняемого по уголовному делу</t>
  </si>
  <si>
    <t>других решений квалификационных коллегий судей субьектов Российской Федерации</t>
  </si>
  <si>
    <t>экзаменационных комиссий субъекта Российской Федерации по приему квалификационного экзамена на должность судьи по основаниям нарушения процедуры проведения квалификационного экзамена и иных решений об отказе в допуске к сдаче квалификационного экзамена на должность судьи, а также об оспаривании действий (бездействия) указанных экзаменационных комиссий, в результате которых кандидат на должность судьи не был допущен к сдаче квалификационного экзамена</t>
  </si>
  <si>
    <t>ненормативных правовых актов Президента Российской Федерации, Совета Федерации Федерального Собрания Российской Федерации, Государственной Думы Федерального Собрания Российской Федерации, Правительства Российской Федерации, Правительственной комиссии по контролю за осуществлением иностранных инвестиций в Российской Федерации</t>
  </si>
  <si>
    <t>ненормативных правовых актов Министерства обороны Российской Федерации, иных федеральных органов исполнительной власти, в которых федеральным законом предусмотрена военная служба, касающихся прав, свобод и охраняемых законом интересов военнослужащих, граждан, проходящих военные сборы</t>
  </si>
  <si>
    <t>ненормативных правовых актов Генеральной прокуратуры Российской Федерации и Следственного комитета Российской Федерации, касающихся прав, свобод и охраняемых законом интересов военнослужащих органов военной прокуратуры и военнослужащих военных следственных органов Следственного комитета Российской Федерации</t>
  </si>
  <si>
    <t>из строки 45 «Итого по главе 22 КАС РФ»:</t>
  </si>
  <si>
    <t>об оспаривании решений представительного органа муниципального образования о самороспуске  
(из строки 22)</t>
  </si>
  <si>
    <t>об оспаривании решения представительного органа муниципального образования об удалении в отставку главы муниципального образования  
(из строки 22)</t>
  </si>
  <si>
    <t>об оспаривании решения о признании информации и материалов, распространяемых посредством сети "Интернет", информацией, распространение которой в Российской Федерации запрещено (решений о включении в реестр доменных имен, указателей страниц сайтов в сети "Интернет" и сетевых адресов, позволяющих идентифицировать сайты в сети "Интернет", содержащие информацию, распространение которой в Российской Федерации запрещено) (из строки 44)</t>
  </si>
  <si>
    <t>иные  административные дела, связанные с осуществлением обязательного судебного контроля за соблюдением прав и свобод человека и гражданина, прав организаций при реализации отдельных административных властных требований к физическим лицам и организациям 
(из строки 44)</t>
  </si>
  <si>
    <t>О защите избирательных прав и права на участие в референдуме граждан Российской Федерации (глава 24 КАС РФ)</t>
  </si>
  <si>
    <t xml:space="preserve"> Об оспаривании результатов определения кадастровой стоимости (глава 25 КАС РФ)</t>
  </si>
  <si>
    <t>О присуждении компенсации за нарушение права на судопроизводство в разумный срок (глава 26 КАС РФ)</t>
  </si>
  <si>
    <t>региональных общественных объединений</t>
  </si>
  <si>
    <t>межрегиональных общественных объединений</t>
  </si>
  <si>
    <t>Производство по административным делам о признании информационных материалов экстремистскими (глава 27.2 КАС РФ)</t>
  </si>
  <si>
    <t>О помещении иностранного гражданина (лица без гражданства), подлежащего депортации или реадмиссии, в специальное учреждение или о продлении срока пребывания иностранного гражданина, подлежащего депортации или реадмиссии в специальном учреждении (глава 28 КАС РФ)</t>
  </si>
  <si>
    <t>О защите интересов несовершеннолетнего или лица, признанного в установленном порядке недееспособным, в случае отказа законного представителя от медицинского вмешательства, необходимого для спасения жизни по главе 31.1 КАС РФ</t>
  </si>
  <si>
    <t>О взыскании денежных сумм в счет уплаты установленных законом обязательных платежей и санкций с физических лиц  (глава 32,  в т.ч. рассматриваемые  в порядке главы 11.1 КАС РФ)</t>
  </si>
  <si>
    <t xml:space="preserve">Генеральной прокуратуры Российской Федерации, Следственного комитета Российской Федерации </t>
  </si>
  <si>
    <t>прочие по главе 21 КАС РФ - об оспаривании:</t>
  </si>
  <si>
    <t>государственных служащих (кроме судебных приставов-исполнителей)</t>
  </si>
  <si>
    <t xml:space="preserve">решений Высшей квалификационной коллегии судей Российской Федерации и  квалификационных коллегий судей субъектов Российской Федерации о приостановлении или прекращении полномочий судей 
</t>
  </si>
  <si>
    <r>
      <t xml:space="preserve">из строки 36: квалификационных коллегией судей субъектов Российской Федерации о привлечении судьи к дисциплинарной ответственности </t>
    </r>
    <r>
      <rPr>
        <b/>
        <sz val="13"/>
        <color indexed="17"/>
        <rFont val="Times New Roman"/>
        <family val="1"/>
        <charset val="204"/>
      </rPr>
      <t/>
    </r>
  </si>
  <si>
    <t>Высшей экзаменационной комиссии по приему квалификационного экзамена на должность судьи по основаниям нарушения процедуры проведения квалификационного экзамена и ее решений об отказе в допуске к сдаче квалификационного экзамена на должность судьи, а также об оспаривании действий (бездействия) указанной экзаменационной комиссии, в результате которых кандидат на должность судьи не был допущен к сдаче квалификационного экзамена</t>
  </si>
  <si>
    <t xml:space="preserve">итого по главе 22 КАС РФ 
(сумма строк 20, 22, 24-27, 31-32, 38-44)  </t>
  </si>
  <si>
    <t xml:space="preserve">об оспаривании решения о ограничении права на выезд из РФ (статьи 15, 16, 28 ФЗ от 15 августа 1996 г. № 114-ФЗ "О порядке выезда из РФ и въезда в РФ") </t>
  </si>
  <si>
    <t>по вопросам регистрации</t>
  </si>
  <si>
    <t>местных общественных объединений</t>
  </si>
  <si>
    <t xml:space="preserve">о помещении иностранного гражданина (лица без гражданства), подлежащего депортации или реадмиссии, в специальное учреждение </t>
  </si>
  <si>
    <t xml:space="preserve">об установлении, о продлении, досрочном прекращении административного надзора, а также о частичной отмене или дополнении ранее установленных поднадзорному лицу административных ограничений </t>
  </si>
  <si>
    <t>Из строки 1 «Итого дел, возникающих из административных и иных публичных правоотношений»:</t>
  </si>
  <si>
    <t>Из строки 1 «Итого дел, возникающих  из административных и иных публичных правоотношений»:</t>
  </si>
  <si>
    <t>иные ведомства</t>
  </si>
  <si>
    <t>в т.ч. по правилам I инстанции</t>
  </si>
  <si>
    <t xml:space="preserve">с отменой решения в связи с соглашение о примирении сторон (ст. 304 КАС РФ) </t>
  </si>
  <si>
    <t xml:space="preserve"> Из графы 12: в связи с отказом в приеме искового заявления (заявления)</t>
  </si>
  <si>
    <t xml:space="preserve"> Из графы 12: в связи с отказом в приеме административного иска (заявления)</t>
  </si>
  <si>
    <t>Постоянное судебное присутствие Тугуро-Чумиканского района</t>
  </si>
  <si>
    <t>Ф.F7w разд.4 стл.1 стр.1&lt;=Ф.F7w разд.4 сумма стл.7-8 стр.1+Ф.F7w разд.4 стл.11 стр.1+Ф.F7w разд.4 сумма стл.17-19 стр.1</t>
  </si>
  <si>
    <t>определения об отказе в отмене судебного приказа</t>
  </si>
  <si>
    <t>в т.ч. частные жалобы и представления, рассмотренные в производстве с апелляционными жалобами и представлениями и иными частными жалобами (по числу обжалованных определений)</t>
  </si>
  <si>
    <t>Определения  по частным жалобам, представлениям, оканчивающие производства по делу:  о прекращении производства и об оставлении заявления без рассмотрения, передаче по подсудности</t>
  </si>
  <si>
    <t>из графы 13: в связи с заключением медиативного соглашения,
судебным примирением</t>
  </si>
  <si>
    <t xml:space="preserve">об изменении размера или формы взыскания алиментов </t>
  </si>
  <si>
    <r>
      <t>иные споры, возникающие при реализации ФЗ</t>
    </r>
    <r>
      <rPr>
        <b/>
        <vertAlign val="superscript"/>
        <sz val="16"/>
        <rFont val="Times New Roman"/>
        <family val="1"/>
        <charset val="204"/>
      </rPr>
      <t>2</t>
    </r>
    <r>
      <rPr>
        <b/>
        <sz val="16"/>
        <rFont val="Times New Roman"/>
        <family val="1"/>
        <charset val="204"/>
      </rPr>
      <t xml:space="preserve"> «О дополнительных мерах государственной поддержки семей, имеющих детей (материнский (семейный) капитал)»</t>
    </r>
  </si>
  <si>
    <r>
      <rPr>
        <b/>
        <sz val="24"/>
        <rFont val="Times New Roman"/>
        <family val="1"/>
        <charset val="204"/>
      </rPr>
      <t>Дела искового производства</t>
    </r>
    <r>
      <rPr>
        <sz val="24"/>
        <rFont val="Times New Roman"/>
        <family val="1"/>
        <charset val="204"/>
      </rPr>
      <t xml:space="preserve">  </t>
    </r>
  </si>
  <si>
    <r>
      <t>иные споры, возникающие при реализации ФЗ</t>
    </r>
    <r>
      <rPr>
        <b/>
        <vertAlign val="superscript"/>
        <sz val="16"/>
        <rFont val="Times New Roman"/>
        <family val="1"/>
        <charset val="204"/>
      </rPr>
      <t>2</t>
    </r>
    <r>
      <rPr>
        <b/>
        <sz val="16"/>
        <rFont val="Times New Roman"/>
        <family val="1"/>
        <charset val="204"/>
      </rPr>
      <t xml:space="preserve"> «О дополнительных гарантиях по социальной поддержке детей-сирот  и детей, оставшихся без попечения родителей»</t>
    </r>
  </si>
  <si>
    <t>о признании недействительным ненормативного акта, порождающего права и обязанности в сфере трудовых правоотношений, отношений по государственной (муниципальной) службе</t>
  </si>
  <si>
    <r>
      <rPr>
        <b/>
        <sz val="24"/>
        <rFont val="Times New Roman"/>
        <family val="1"/>
        <charset val="204"/>
      </rPr>
      <t xml:space="preserve">Дела искового производства </t>
    </r>
    <r>
      <rPr>
        <sz val="24"/>
        <rFont val="Times New Roman"/>
        <family val="1"/>
        <charset val="204"/>
      </rPr>
      <t/>
    </r>
  </si>
  <si>
    <t>о возмещении ущерба, причиненного при исполнении обязанностей по государственной (муниципальной) службе</t>
  </si>
  <si>
    <r>
      <t>Дела искового производства</t>
    </r>
    <r>
      <rPr>
        <b/>
        <sz val="11"/>
        <rFont val="Times New Roman"/>
        <family val="1"/>
        <charset val="204"/>
      </rPr>
      <t/>
    </r>
  </si>
  <si>
    <r>
      <rPr>
        <b/>
        <sz val="24"/>
        <rFont val="Times New Roman"/>
        <family val="1"/>
        <charset val="204"/>
      </rPr>
      <t>Дела искового производства</t>
    </r>
    <r>
      <rPr>
        <sz val="24"/>
        <rFont val="Times New Roman"/>
        <family val="1"/>
        <charset val="204"/>
      </rPr>
      <t/>
    </r>
  </si>
  <si>
    <t>овзыскании страхового возмещения (выплат) (имущественное страхование)</t>
  </si>
  <si>
    <t>из договоров в сфере торговли, услуг, выполнения работ</t>
  </si>
  <si>
    <r>
      <rPr>
        <b/>
        <sz val="22"/>
        <rFont val="Times New Roman"/>
        <family val="1"/>
        <charset val="204"/>
      </rPr>
      <t>Дела искового производства</t>
    </r>
    <r>
      <rPr>
        <sz val="22"/>
        <rFont val="Times New Roman"/>
        <family val="1"/>
        <charset val="204"/>
      </rPr>
      <t/>
    </r>
  </si>
  <si>
    <r>
      <t>об обращении в доход государства движимого и недвижимого имущества в рамках мероприятий, проводимых на основании ФЗ</t>
    </r>
    <r>
      <rPr>
        <b/>
        <vertAlign val="superscript"/>
        <sz val="16"/>
        <rFont val="Times New Roman"/>
        <family val="1"/>
        <charset val="204"/>
      </rPr>
      <t>2</t>
    </r>
    <r>
      <rPr>
        <b/>
        <sz val="16"/>
        <rFont val="Times New Roman"/>
        <family val="1"/>
        <charset val="204"/>
      </rPr>
      <t xml:space="preserve"> от 03.12.2012 № 230-ФЗ «О контроле за соответствием расходов лиц, замещающих государственные должности, и иных лиц их доходам»</t>
    </r>
  </si>
  <si>
    <t>дела об установлении фактов, имеющих юридическое значение</t>
  </si>
  <si>
    <t>факта нахождения на иждивении</t>
  </si>
  <si>
    <t>факта признания отцовства</t>
  </si>
  <si>
    <t>факта принятия наследства</t>
  </si>
  <si>
    <t>трудовых отношений</t>
  </si>
  <si>
    <t>иные об установлении фактов, имеющих юридическое  значение</t>
  </si>
  <si>
    <t>об ограничении дееспособности гражданина</t>
  </si>
  <si>
    <t>по заявлениям о совершенных нотариальных действиях или об отказе в их совершении</t>
  </si>
  <si>
    <t>о внесении исправлений или изменений в записи актов гражданского состояния</t>
  </si>
  <si>
    <t xml:space="preserve">заявления физических лиц к юридическим лицам </t>
  </si>
  <si>
    <t>заявления юридических лиц к физическим лицам</t>
  </si>
  <si>
    <t>заявления физических лиц к физическим лицам</t>
  </si>
  <si>
    <t xml:space="preserve">заявления юридических лиц к юридическим лицам </t>
  </si>
  <si>
    <t>о восстановлении прав по утраченным ценным бумагам на предъявителя или ордерным ценным бумагам (вызывное производство)</t>
  </si>
  <si>
    <t xml:space="preserve"> отменено решение с прекращением производства  в связи с отказом от иска  
(ст. 304 КАС РФ) </t>
  </si>
  <si>
    <t>323</t>
  </si>
  <si>
    <t>324</t>
  </si>
  <si>
    <t>325</t>
  </si>
  <si>
    <t>326</t>
  </si>
  <si>
    <t>327</t>
  </si>
  <si>
    <t>328</t>
  </si>
  <si>
    <t xml:space="preserve"> Об оспаривании нормативных правовых актов и актов,  содержащих разъяснения законодательства и обладающих нормативных свойствами   (глава 21 КАС РФ) 
</t>
  </si>
  <si>
    <r>
      <t xml:space="preserve"> 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(глава 22 КАС РФ)</t>
    </r>
    <r>
      <rPr>
        <b/>
        <vertAlign val="superscript"/>
        <sz val="18"/>
        <rFont val="Times New Roman"/>
        <family val="1"/>
        <charset val="204"/>
      </rPr>
      <t xml:space="preserve"> 4</t>
    </r>
  </si>
  <si>
    <r>
      <t>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(глава 22 КАС РФ)</t>
    </r>
    <r>
      <rPr>
        <b/>
        <vertAlign val="superscript"/>
        <sz val="18"/>
        <rFont val="Times New Roman"/>
        <family val="1"/>
        <charset val="204"/>
      </rPr>
      <t xml:space="preserve">4 </t>
    </r>
  </si>
  <si>
    <t>об оспаривании акта о переводе (об отказе в переводе) земель или земельных участков в составе таких земель из одной категории в другую при отсутствии спора о субъективном гражданском праве на земельный участок (из строк 20 и 22)</t>
  </si>
  <si>
    <r>
      <t>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(глава 22 КАС РФ)</t>
    </r>
    <r>
      <rPr>
        <b/>
        <vertAlign val="superscript"/>
        <sz val="18"/>
        <rFont val="Times New Roman"/>
        <family val="1"/>
        <charset val="204"/>
      </rPr>
      <t>4</t>
    </r>
    <r>
      <rPr>
        <b/>
        <sz val="18"/>
        <rFont val="Times New Roman"/>
        <family val="1"/>
        <charset val="204"/>
      </rPr>
      <t xml:space="preserve"> </t>
    </r>
  </si>
  <si>
    <t>Об оспаривании решений, действий (бездействия) органа исполнительной власти субъекта Российской Федерации (из строки 44)</t>
  </si>
  <si>
    <t>Об оспаривании решений, действий (бездействия) органа исполнительной власти субъекта Российской Федерации, органа местного самоуправления по вопросам, связанным с согласованием места и времени проведения публичного мероприятия (собрания, митинга, демонстрации, шествия, пикетирования), а также с вынесенным этими органами предупреждением в отношении целей такого публичного мероприятия и формы его проведения (ч. 4 ст. 219 КАС РФ) (из стр. 61 и стр. 22)</t>
  </si>
  <si>
    <t>об аннулировании регистрации федерального списка кандидатов 
(п. 1, 2 ст. 99)</t>
  </si>
  <si>
    <t>об ограничении доступа к аудиовизуальному сервису  
(ч.2 ст.20 КАС РФ рассматриваются Мосгорсудом)</t>
  </si>
  <si>
    <t>централизованных религиозных организаций, состоящих из местных религиозных организаций, находящихся в пределах одного субъекта Российской Федерации (региональных религиозных организаций, не являющихся юридическими лицами)</t>
  </si>
  <si>
    <t>централизованных религиозных организаций, имеющих местные религиозные организации на территории двух и более субъектов Российской Федерации (межрегиональных религиозных организаций, не являющихся юридическими лицами)</t>
  </si>
  <si>
    <t>Из строки 207:</t>
  </si>
  <si>
    <r>
      <t xml:space="preserve">о прекращении деятельности и  исключении сведений о некоммерческой организации из государственного реестра </t>
    </r>
    <r>
      <rPr>
        <b/>
        <vertAlign val="superscript"/>
        <sz val="16"/>
        <rFont val="Times New Roman"/>
        <family val="1"/>
        <charset val="204"/>
      </rPr>
      <t>5</t>
    </r>
  </si>
  <si>
    <t>по Закону РФ 
"О средствах массовой информации" от 27.12.1991 г. № 2124-1</t>
  </si>
  <si>
    <t>итого по главе 23 КАС РФ  (сумма строк 74 - 78)</t>
  </si>
  <si>
    <t>из строки 86:</t>
  </si>
  <si>
    <t>из строки 133: судебного акта</t>
  </si>
  <si>
    <t>из строки 141: судебного акта</t>
  </si>
  <si>
    <t>итого по главе 26 КАС РФ  (сумма строк 128 - 133, 136 - 141, 144)</t>
  </si>
  <si>
    <t>итого по главе 27 КАС РФ (сумма строк 146 - 169)</t>
  </si>
  <si>
    <t>из строки 170: о ликвидации общественного или религиозного объединения (в том числе политической партии), о запрете деятельности общественного или религиозного объединения, не являющегося юридическим лицом, в связи с осуществлением экстремистской деятельности</t>
  </si>
  <si>
    <t>итого по главе 28 КАС РФ (сумма строк 176 - 178)</t>
  </si>
  <si>
    <t>итого по главе 29 КАС РФ (сумма строк 180 - 185)</t>
  </si>
  <si>
    <t>итого по главе 30 КАС РФ (сумма строк 187 - 190)</t>
  </si>
  <si>
    <t>итого по главе 31 КАС РФ (сумма строк 192 - 193)</t>
  </si>
  <si>
    <t>повторно предъявленные иски о возмещении вреда, причиненного увечьем, или по случаю потери кормильца: в связи с исполнением трудовых обязанностей, в связи с нарушением правил движения с авариями на транспорте, по другим основаниям</t>
  </si>
  <si>
    <t>иные споры, возникающие по инициативе или с участием садоводов,  СНТ</t>
  </si>
  <si>
    <t>решения, действия (бездействия) федеральных органов исполнительной власти, органов исполнительной власти субъектов Российской Федерации, органов местного самоуправления и должностных лиц, связанных с реализацией Федерального закона от 19.02.1993 № 4528-I «О беженцах» (предусмотрено  ст.ст. 5, 7, 9, п. 2 ст. 10 Федерального закона от 19.02.1993 № 4528-I «О беженцах»)</t>
  </si>
  <si>
    <t>решения, действия (бездействия) органов публичной власти, связанных с реализацией органами публичной власти Закона Российской Федерации от 19.02.1993  № 4530-I «О вынужденных переселенцах» (предусмотрено п. 5 ст. 3, п. 2 ст. 8, п. 4 ст. 9 Закона Российской Федерации от 19.02.1993 № 4530-I «О вынужденных переселенцах»)</t>
  </si>
  <si>
    <t>о присуждении компенсации за нарушение права на  судопроизводство в разумный срок  по делам об административных правонарушениях</t>
  </si>
  <si>
    <t xml:space="preserve">о присуждении компенсации за нарушение права на административное судопроизводство в разумный срок  </t>
  </si>
  <si>
    <t>о присуждении компенсации за нарушение права на  судопроизводство в разумный срок по делам об административных правонарушениях</t>
  </si>
  <si>
    <t>итого по главе 24 КАС РФ (сумма строк 80 - 86, 103 - 121)</t>
  </si>
  <si>
    <t>итого по главе 25 КАС РФ (сумма строк 123 - 126)</t>
  </si>
  <si>
    <t>итого по главе 32 КАС РФ (сумма строк 198 - 203)</t>
  </si>
  <si>
    <t>(w,r,g,as,av,q,b,d) раздел 4 графа 1 для строк 1-328 меньше или равна раздел 4 строка 1 сумме граф 7-8, 11, 17, 18, 19 для всех строк</t>
  </si>
  <si>
    <t>Ф.F7w разд.3 стл.10 стр.45=0</t>
  </si>
  <si>
    <t>Ф.F7w разд.3 стл.11 стр.45=0</t>
  </si>
  <si>
    <t>Ф.F7w разд.3 стл.12 стр.45=0</t>
  </si>
  <si>
    <t>Ф.F7w разд.3 стл.13 стр.45=0</t>
  </si>
  <si>
    <t>Ф.F7w разд.3 стл.14 стр.45=0</t>
  </si>
  <si>
    <t>Ф.F7w разд.3 стл.15 стр.45=0</t>
  </si>
  <si>
    <t>Ф.F7w разд.3 стл.2 стр.45=0</t>
  </si>
  <si>
    <t>Ф.F7w разд.3 стл.24 стр.45=0</t>
  </si>
  <si>
    <t>Ф.F7w разд.3 стл.25 стр.45=0</t>
  </si>
  <si>
    <t>Ф.F7w разд.3 стл.26 стр.45=0</t>
  </si>
  <si>
    <t>Ф.F7w разд.3 стл.27 стр.45=0</t>
  </si>
  <si>
    <t>Ф.F7w разд.3 стл.28 стр.45=0</t>
  </si>
  <si>
    <t>Ф.F7w разд.3 стл.29 стр.45=0</t>
  </si>
  <si>
    <t>Ф.F7w разд.3 стл.3 стр.45=0</t>
  </si>
  <si>
    <t>Ф.F7w разд.3 стл.30 стр.45=0</t>
  </si>
  <si>
    <t>Ф.F7w разд.3 стл.31 стр.45=0</t>
  </si>
  <si>
    <t>Ф.F7w разд.3 стл.32 стр.45=0</t>
  </si>
  <si>
    <t>Ф.F7w разд.3 стл.33 стр.45=0</t>
  </si>
  <si>
    <t>Ф.F7w разд.3 стл.4 стр.45=0</t>
  </si>
  <si>
    <t>Ф.F7w разд.3 стл.5 стр.45=0</t>
  </si>
  <si>
    <t>Ф.F7w разд.3 стл.6 стр.45=0</t>
  </si>
  <si>
    <t>Ф.F7w разд.3 стл.7 стр.45=0</t>
  </si>
  <si>
    <t>Ф.F7w разд.3 стл.8 стр.45=0</t>
  </si>
  <si>
    <t>Ф.F7w разд.3 стл.9 стр.45=0</t>
  </si>
  <si>
    <t>(w,r,g,as,av,q,b,d) в разд.4 графа 31 меньше или равна графе 21 для каждой строки. Контроль может быть нарушен с условием наличия неограниченного количества жалоб.</t>
  </si>
  <si>
    <t>Ф.F7w разд.4 стл.31 стр.323&lt;=Ф.F7w разд.4 стл.21 стр.323</t>
  </si>
  <si>
    <t>Ф.F7w разд.4 стл.31 стр.324&lt;=Ф.F7w разд.4 стл.21 стр.324</t>
  </si>
  <si>
    <t>Ф.F7w разд.4 стл.31 стр.325&lt;=Ф.F7w разд.4 стл.21 стр.325</t>
  </si>
  <si>
    <t>Ф.F7w разд.4 стл.31 стр.326&lt;=Ф.F7w разд.4 стл.21 стр.326</t>
  </si>
  <si>
    <t>Ф.F7w разд.4 стл.31 стр.327&lt;=Ф.F7w разд.4 стл.21 стр.327</t>
  </si>
  <si>
    <t>Ф.F7w разд.4 стл.31 стр.328&lt;=Ф.F7w разд.4 стл.21 стр.328</t>
  </si>
  <si>
    <t>(w,r,g,as,av,q,b,d) в разд.4 графа 32 меньше или равна графе 21 для каждой строки. Контроль может быть нарушен с условием наличия неограниченного количества жалоб.</t>
  </si>
  <si>
    <t>Ф.F7w разд.4 стл.32 стр.323&lt;=Ф.F7w разд.4 стл.21 стр.323</t>
  </si>
  <si>
    <t>Ф.F7w разд.4 стл.32 стр.324&lt;=Ф.F7w разд.4 стл.21 стр.324</t>
  </si>
  <si>
    <t>Ф.F7w разд.4 стл.32 стр.325&lt;=Ф.F7w разд.4 стл.21 стр.325</t>
  </si>
  <si>
    <t>Ф.F7w разд.4 стл.32 стр.326&lt;=Ф.F7w разд.4 стл.21 стр.326</t>
  </si>
  <si>
    <t>Ф.F7w разд.4 стл.32 стр.327&lt;=Ф.F7w разд.4 стл.21 стр.327</t>
  </si>
  <si>
    <t>Ф.F7w разд.4 стл.32 стр.328&lt;=Ф.F7w разд.4 стл.21 стр.328</t>
  </si>
  <si>
    <t>Ф.F7w разд.4 стл.1 стр.185=0</t>
  </si>
  <si>
    <t>Ф.F7w разд.4 стл.16 стр.185=0</t>
  </si>
  <si>
    <t>Ф.F7w разд.4 стл.17 стр.185=0</t>
  </si>
  <si>
    <t>Ф.F7w разд.4 стл.18 стр.185=0</t>
  </si>
  <si>
    <t>Ф.F7w разд.4 стл.19 стр.185=0</t>
  </si>
  <si>
    <t>Ф.F7w разд.4 стл.20 стр.185=0</t>
  </si>
  <si>
    <t>Ф.F7w разд.4 стл.21 стр.185=0</t>
  </si>
  <si>
    <t>Ф.F7w разд.4 стл.22 стр.185=0</t>
  </si>
  <si>
    <t>Ф.F7w разд.4 стл.23 стр.185=0</t>
  </si>
  <si>
    <t>Ф.F7w разд.3 стл.31 стр.248&lt;=Ф.F7w разд.3 стл.21 стр.248</t>
  </si>
  <si>
    <t>Ф.F7w разд.3 стл.31 стр.249&lt;=Ф.F7w разд.3 стл.21 стр.249</t>
  </si>
  <si>
    <t>Ф.F7w разд.3 стл.32 стр.248&lt;=Ф.F7w разд.3 стл.21 стр.248</t>
  </si>
  <si>
    <t>Ф.F7w разд.3 стл.32 стр.249&lt;=Ф.F7w разд.3 стл.21 стр.249</t>
  </si>
  <si>
    <t>Алексинский межрайонный суд Тульской области</t>
  </si>
  <si>
    <t>Богородицкий межрайонный суд Тульской области</t>
  </si>
  <si>
    <t>Ефремовский межрайонный суд</t>
  </si>
  <si>
    <t>Новомосковский районный суд</t>
  </si>
  <si>
    <t>Одоевский межрайонный суд Тульской области</t>
  </si>
  <si>
    <t>Плавский межрайонный суд Тульской области</t>
  </si>
  <si>
    <t>Суворовский межрайонный суд Тульской области</t>
  </si>
  <si>
    <t>Узловский районный суд</t>
  </si>
  <si>
    <t>Щекинский межрайонный суд</t>
  </si>
  <si>
    <t>Ф.F7w разд.4 стл.1 стр.10&lt;=Ф.F7w разд.4 сумма стл.7-8 стр.10+Ф.F7w разд.4 стл.11 стр.10+Ф.F7w разд.4 сумма стл.17-19 стр.10</t>
  </si>
  <si>
    <t>Ф.F7w разд.4 стл.1 стр.100&lt;=Ф.F7w разд.4 сумма стл.7-8 стр.100+Ф.F7w разд.4 стл.11 стр.100+Ф.F7w разд.4 сумма стл.17-19 стр.100</t>
  </si>
  <si>
    <t>Ф.F7w разд.4 стл.1 стр.101&lt;=Ф.F7w разд.4 сумма стл.7-8 стр.101+Ф.F7w разд.4 стл.11 стр.101+Ф.F7w разд.4 сумма стл.17-19 стр.101</t>
  </si>
  <si>
    <t>Ф.F7w разд.4 стл.1 стр.102&lt;=Ф.F7w разд.4 сумма стл.7-8 стр.102+Ф.F7w разд.4 стл.11 стр.102+Ф.F7w разд.4 сумма стл.17-19 стр.102</t>
  </si>
  <si>
    <t>Ф.F7w разд.4 стл.1 стр.103&lt;=Ф.F7w разд.4 сумма стл.7-8 стр.103+Ф.F7w разд.4 стл.11 стр.103+Ф.F7w разд.4 сумма стл.17-19 стр.103</t>
  </si>
  <si>
    <t>Ф.F7w разд.4 стл.1 стр.104&lt;=Ф.F7w разд.4 сумма стл.7-8 стр.104+Ф.F7w разд.4 стл.11 стр.104+Ф.F7w разд.4 сумма стл.17-19 стр.104</t>
  </si>
  <si>
    <t>Ф.F7w разд.4 стл.1 стр.105&lt;=Ф.F7w разд.4 сумма стл.7-8 стр.105+Ф.F7w разд.4 стл.11 стр.105+Ф.F7w разд.4 сумма стл.17-19 стр.105</t>
  </si>
  <si>
    <t>Ф.F7w разд.4 стл.1 стр.106&lt;=Ф.F7w разд.4 сумма стл.7-8 стр.106+Ф.F7w разд.4 стл.11 стр.106+Ф.F7w разд.4 сумма стл.17-19 стр.106</t>
  </si>
  <si>
    <t>Ф.F7w разд.4 стл.1 стр.107&lt;=Ф.F7w разд.4 сумма стл.7-8 стр.107+Ф.F7w разд.4 стл.11 стр.107+Ф.F7w разд.4 сумма стл.17-19 стр.107</t>
  </si>
  <si>
    <t>Ф.F7w разд.4 стл.1 стр.108&lt;=Ф.F7w разд.4 сумма стл.7-8 стр.108+Ф.F7w разд.4 стл.11 стр.108+Ф.F7w разд.4 сумма стл.17-19 стр.108</t>
  </si>
  <si>
    <t>Ф.F7w разд.4 стл.1 стр.109&lt;=Ф.F7w разд.4 сумма стл.7-8 стр.109+Ф.F7w разд.4 стл.11 стр.109+Ф.F7w разд.4 сумма стл.17-19 стр.109</t>
  </si>
  <si>
    <t>Ф.F7w разд.4 стл.1 стр.11&lt;=Ф.F7w разд.4 сумма стл.7-8 стр.11+Ф.F7w разд.4 стл.11 стр.11+Ф.F7w разд.4 сумма стл.17-19 стр.11</t>
  </si>
  <si>
    <t>Ф.F7w разд.4 стл.1 стр.110&lt;=Ф.F7w разд.4 сумма стл.7-8 стр.110+Ф.F7w разд.4 стл.11 стр.110+Ф.F7w разд.4 сумма стл.17-19 стр.110</t>
  </si>
  <si>
    <t>Ф.F7w разд.4 стл.1 стр.111&lt;=Ф.F7w разд.4 сумма стл.7-8 стр.111+Ф.F7w разд.4 стл.11 стр.111+Ф.F7w разд.4 сумма стл.17-19 стр.111</t>
  </si>
  <si>
    <t>Ф.F7w разд.4 стл.1 стр.112&lt;=Ф.F7w разд.4 сумма стл.7-8 стр.112+Ф.F7w разд.4 стл.11 стр.112+Ф.F7w разд.4 сумма стл.17-19 стр.112</t>
  </si>
  <si>
    <t>Ф.F7w разд.4 стл.1 стр.113&lt;=Ф.F7w разд.4 сумма стл.7-8 стр.113+Ф.F7w разд.4 стл.11 стр.113+Ф.F7w разд.4 сумма стл.17-19 стр.113</t>
  </si>
  <si>
    <t>Ф.F7w разд.4 стл.1 стр.114&lt;=Ф.F7w разд.4 сумма стл.7-8 стр.114+Ф.F7w разд.4 стл.11 стр.114+Ф.F7w разд.4 сумма стл.17-19 стр.114</t>
  </si>
  <si>
    <t>Ф.F7w разд.4 стл.1 стр.115&lt;=Ф.F7w разд.4 сумма стл.7-8 стр.115+Ф.F7w разд.4 стл.11 стр.115+Ф.F7w разд.4 сумма стл.17-19 стр.115</t>
  </si>
  <si>
    <t>Ф.F7w разд.4 стл.1 стр.116&lt;=Ф.F7w разд.4 сумма стл.7-8 стр.116+Ф.F7w разд.4 стл.11 стр.116+Ф.F7w разд.4 сумма стл.17-19 стр.116</t>
  </si>
  <si>
    <t>Ф.F7w разд.4 стл.1 стр.117&lt;=Ф.F7w разд.4 сумма стл.7-8 стр.117+Ф.F7w разд.4 стл.11 стр.117+Ф.F7w разд.4 сумма стл.17-19 стр.117</t>
  </si>
  <si>
    <t>Ф.F7w разд.4 стл.1 стр.118&lt;=Ф.F7w разд.4 сумма стл.7-8 стр.118+Ф.F7w разд.4 стл.11 стр.118+Ф.F7w разд.4 сумма стл.17-19 стр.118</t>
  </si>
  <si>
    <t>Ф.F7w разд.4 стл.1 стр.119&lt;=Ф.F7w разд.4 сумма стл.7-8 стр.119+Ф.F7w разд.4 стл.11 стр.119+Ф.F7w разд.4 сумма стл.17-19 стр.119</t>
  </si>
  <si>
    <t>Ф.F7w разд.4 стл.1 стр.12&lt;=Ф.F7w разд.4 сумма стл.7-8 стр.12+Ф.F7w разд.4 стл.11 стр.12+Ф.F7w разд.4 сумма стл.17-19 стр.12</t>
  </si>
  <si>
    <t>Ф.F7w разд.4 стл.1 стр.120&lt;=Ф.F7w разд.4 сумма стл.7-8 стр.120+Ф.F7w разд.4 стл.11 стр.120+Ф.F7w разд.4 сумма стл.17-19 стр.120</t>
  </si>
  <si>
    <t>Ф.F7w разд.4 стл.1 стр.121&lt;=Ф.F7w разд.4 сумма стл.7-8 стр.121+Ф.F7w разд.4 стл.11 стр.121+Ф.F7w разд.4 сумма стл.17-19 стр.121</t>
  </si>
  <si>
    <t>Ф.F7w разд.4 стл.1 стр.122&lt;=Ф.F7w разд.4 сумма стл.7-8 стр.122+Ф.F7w разд.4 стл.11 стр.122+Ф.F7w разд.4 сумма стл.17-19 стр.122</t>
  </si>
  <si>
    <t>Ф.F7w разд.4 стл.1 стр.123&lt;=Ф.F7w разд.4 сумма стл.7-8 стр.123+Ф.F7w разд.4 стл.11 стр.123+Ф.F7w разд.4 сумма стл.17-19 стр.123</t>
  </si>
  <si>
    <t>Ф.F7w разд.4 стл.1 стр.124&lt;=Ф.F7w разд.4 сумма стл.7-8 стр.124+Ф.F7w разд.4 стл.11 стр.124+Ф.F7w разд.4 сумма стл.17-19 стр.124</t>
  </si>
  <si>
    <t>Ф.F7w разд.4 стл.1 стр.125&lt;=Ф.F7w разд.4 сумма стл.7-8 стр.125+Ф.F7w разд.4 стл.11 стр.125+Ф.F7w разд.4 сумма стл.17-19 стр.125</t>
  </si>
  <si>
    <t>Ф.F7w разд.4 стл.1 стр.126&lt;=Ф.F7w разд.4 сумма стл.7-8 стр.126+Ф.F7w разд.4 стл.11 стр.126+Ф.F7w разд.4 сумма стл.17-19 стр.126</t>
  </si>
  <si>
    <t>Ф.F7w разд.4 стл.1 стр.127&lt;=Ф.F7w разд.4 сумма стл.7-8 стр.127+Ф.F7w разд.4 стл.11 стр.127+Ф.F7w разд.4 сумма стл.17-19 стр.127</t>
  </si>
  <si>
    <t>Ф.F7w разд.4 стл.1 стр.128&lt;=Ф.F7w разд.4 сумма стл.7-8 стр.128+Ф.F7w разд.4 стл.11 стр.128+Ф.F7w разд.4 сумма стл.17-19 стр.128</t>
  </si>
  <si>
    <t>Ф.F7w разд.4 стл.1 стр.129&lt;=Ф.F7w разд.4 сумма стл.7-8 стр.129+Ф.F7w разд.4 стл.11 стр.129+Ф.F7w разд.4 сумма стл.17-19 стр.129</t>
  </si>
  <si>
    <t>Ф.F7w разд.4 стл.1 стр.13&lt;=Ф.F7w разд.4 сумма стл.7-8 стр.13+Ф.F7w разд.4 стл.11 стр.13+Ф.F7w разд.4 сумма стл.17-19 стр.13</t>
  </si>
  <si>
    <t>Ф.F7w разд.4 стл.1 стр.130&lt;=Ф.F7w разд.4 сумма стл.7-8 стр.130+Ф.F7w разд.4 стл.11 стр.130+Ф.F7w разд.4 сумма стл.17-19 стр.130</t>
  </si>
  <si>
    <t>Ф.F7w разд.4 стл.1 стр.131&lt;=Ф.F7w разд.4 сумма стл.7-8 стр.131+Ф.F7w разд.4 стл.11 стр.131+Ф.F7w разд.4 сумма стл.17-19 стр.131</t>
  </si>
  <si>
    <t>Ф.F7w разд.4 стл.1 стр.132&lt;=Ф.F7w разд.4 сумма стл.7-8 стр.132+Ф.F7w разд.4 стл.11 стр.132+Ф.F7w разд.4 сумма стл.17-19 стр.132</t>
  </si>
  <si>
    <t>Ф.F7w разд.4 стл.1 стр.133&lt;=Ф.F7w разд.4 сумма стл.7-8 стр.133+Ф.F7w разд.4 стл.11 стр.133+Ф.F7w разд.4 сумма стл.17-19 стр.133</t>
  </si>
  <si>
    <t>Ф.F7w разд.4 стл.1 стр.134&lt;=Ф.F7w разд.4 сумма стл.7-8 стр.134+Ф.F7w разд.4 стл.11 стр.134+Ф.F7w разд.4 сумма стл.17-19 стр.134</t>
  </si>
  <si>
    <t>Ф.F7w разд.4 стл.1 стр.135&lt;=Ф.F7w разд.4 сумма стл.7-8 стр.135+Ф.F7w разд.4 стл.11 стр.135+Ф.F7w разд.4 сумма стл.17-19 стр.135</t>
  </si>
  <si>
    <t>Ф.F7w разд.4 стл.1 стр.136&lt;=Ф.F7w разд.4 сумма стл.7-8 стр.136+Ф.F7w разд.4 стл.11 стр.136+Ф.F7w разд.4 сумма стл.17-19 стр.136</t>
  </si>
  <si>
    <t>Ф.F7w разд.4 стл.1 стр.137&lt;=Ф.F7w разд.4 сумма стл.7-8 стр.137+Ф.F7w разд.4 стл.11 стр.137+Ф.F7w разд.4 сумма стл.17-19 стр.137</t>
  </si>
  <si>
    <t>Ф.F7w разд.4 стл.1 стр.138&lt;=Ф.F7w разд.4 сумма стл.7-8 стр.138+Ф.F7w разд.4 стл.11 стр.138+Ф.F7w разд.4 сумма стл.17-19 стр.138</t>
  </si>
  <si>
    <t>Ф.F7w разд.4 стл.1 стр.139&lt;=Ф.F7w разд.4 сумма стл.7-8 стр.139+Ф.F7w разд.4 стл.11 стр.139+Ф.F7w разд.4 сумма стл.17-19 стр.139</t>
  </si>
  <si>
    <t>Ф.F7w разд.4 стл.1 стр.14&lt;=Ф.F7w разд.4 сумма стл.7-8 стр.14+Ф.F7w разд.4 стл.11 стр.14+Ф.F7w разд.4 сумма стл.17-19 стр.14</t>
  </si>
  <si>
    <t>Ф.F7w разд.4 стл.1 стр.140&lt;=Ф.F7w разд.4 сумма стл.7-8 стр.140+Ф.F7w разд.4 стл.11 стр.140+Ф.F7w разд.4 сумма стл.17-19 стр.140</t>
  </si>
  <si>
    <t>Ф.F7w разд.4 стл.1 стр.141&lt;=Ф.F7w разд.4 сумма стл.7-8 стр.141+Ф.F7w разд.4 стл.11 стр.141+Ф.F7w разд.4 сумма стл.17-19 стр.141</t>
  </si>
  <si>
    <t>Ф.F7w разд.4 стл.1 стр.142&lt;=Ф.F7w разд.4 сумма стл.7-8 стр.142+Ф.F7w разд.4 стл.11 стр.142+Ф.F7w разд.4 сумма стл.17-19 стр.142</t>
  </si>
  <si>
    <t>Ф.F7w разд.4 стл.1 стр.143&lt;=Ф.F7w разд.4 сумма стл.7-8 стр.143+Ф.F7w разд.4 стл.11 стр.143+Ф.F7w разд.4 сумма стл.17-19 стр.143</t>
  </si>
  <si>
    <t>Ф.F7w разд.4 стл.1 стр.144&lt;=Ф.F7w разд.4 сумма стл.7-8 стр.144+Ф.F7w разд.4 стл.11 стр.144+Ф.F7w разд.4 сумма стл.17-19 стр.144</t>
  </si>
  <si>
    <t>Ф.F7w разд.4 стл.1 стр.145&lt;=Ф.F7w разд.4 сумма стл.7-8 стр.145+Ф.F7w разд.4 стл.11 стр.145+Ф.F7w разд.4 сумма стл.17-19 стр.145</t>
  </si>
  <si>
    <t>Ф.F7w разд.4 стл.1 стр.146&lt;=Ф.F7w разд.4 сумма стл.7-8 стр.146+Ф.F7w разд.4 стл.11 стр.146+Ф.F7w разд.4 сумма стл.17-19 стр.146</t>
  </si>
  <si>
    <t>Ф.F7w разд.4 стл.1 стр.147&lt;=Ф.F7w разд.4 сумма стл.7-8 стр.147+Ф.F7w разд.4 стл.11 стр.147+Ф.F7w разд.4 сумма стл.17-19 стр.147</t>
  </si>
  <si>
    <t>Ф.F7w разд.4 стл.1 стр.148&lt;=Ф.F7w разд.4 сумма стл.7-8 стр.148+Ф.F7w разд.4 стл.11 стр.148+Ф.F7w разд.4 сумма стл.17-19 стр.148</t>
  </si>
  <si>
    <t>Ф.F7w разд.4 стл.1 стр.149&lt;=Ф.F7w разд.4 сумма стл.7-8 стр.149+Ф.F7w разд.4 стл.11 стр.149+Ф.F7w разд.4 сумма стл.17-19 стр.149</t>
  </si>
  <si>
    <t>Ф.F7w разд.4 стл.1 стр.15&lt;=Ф.F7w разд.4 сумма стл.7-8 стр.15+Ф.F7w разд.4 стл.11 стр.15+Ф.F7w разд.4 сумма стл.17-19 стр.15</t>
  </si>
  <si>
    <t>Ф.F7w разд.4 стл.1 стр.150&lt;=Ф.F7w разд.4 сумма стл.7-8 стр.150+Ф.F7w разд.4 стл.11 стр.150+Ф.F7w разд.4 сумма стл.17-19 стр.150</t>
  </si>
  <si>
    <t>Ф.F7w разд.4 стл.1 стр.151&lt;=Ф.F7w разд.4 сумма стл.7-8 стр.151+Ф.F7w разд.4 стл.11 стр.151+Ф.F7w разд.4 сумма стл.17-19 стр.151</t>
  </si>
  <si>
    <t>Ф.F7w разд.4 стл.1 стр.152&lt;=Ф.F7w разд.4 сумма стл.7-8 стр.152+Ф.F7w разд.4 стл.11 стр.152+Ф.F7w разд.4 сумма стл.17-19 стр.152</t>
  </si>
  <si>
    <t>Ф.F7w разд.4 стл.1 стр.153&lt;=Ф.F7w разд.4 сумма стл.7-8 стр.153+Ф.F7w разд.4 стл.11 стр.153+Ф.F7w разд.4 сумма стл.17-19 стр.153</t>
  </si>
  <si>
    <t>Ф.F7w разд.4 стл.1 стр.154&lt;=Ф.F7w разд.4 сумма стл.7-8 стр.154+Ф.F7w разд.4 стл.11 стр.154+Ф.F7w разд.4 сумма стл.17-19 стр.154</t>
  </si>
  <si>
    <t>Ф.F7w разд.4 стл.1 стр.155&lt;=Ф.F7w разд.4 сумма стл.7-8 стр.155+Ф.F7w разд.4 стл.11 стр.155+Ф.F7w разд.4 сумма стл.17-19 стр.155</t>
  </si>
  <si>
    <t>Ф.F7w разд.4 стл.1 стр.156&lt;=Ф.F7w разд.4 сумма стл.7-8 стр.156+Ф.F7w разд.4 стл.11 стр.156+Ф.F7w разд.4 сумма стл.17-19 стр.156</t>
  </si>
  <si>
    <t>Ф.F7w разд.4 стл.1 стр.157&lt;=Ф.F7w разд.4 сумма стл.7-8 стр.157+Ф.F7w разд.4 стл.11 стр.157+Ф.F7w разд.4 сумма стл.17-19 стр.157</t>
  </si>
  <si>
    <t>Ф.F7w разд.4 стл.1 стр.158&lt;=Ф.F7w разд.4 сумма стл.7-8 стр.158+Ф.F7w разд.4 стл.11 стр.158+Ф.F7w разд.4 сумма стл.17-19 стр.158</t>
  </si>
  <si>
    <t>Ф.F7w разд.4 стл.1 стр.159&lt;=Ф.F7w разд.4 сумма стл.7-8 стр.159+Ф.F7w разд.4 стл.11 стр.159+Ф.F7w разд.4 сумма стл.17-19 стр.159</t>
  </si>
  <si>
    <t>Ф.F7w разд.4 стл.1 стр.16&lt;=Ф.F7w разд.4 сумма стл.7-8 стр.16+Ф.F7w разд.4 стл.11 стр.16+Ф.F7w разд.4 сумма стл.17-19 стр.16</t>
  </si>
  <si>
    <t>Ф.F7w разд.4 стл.1 стр.160&lt;=Ф.F7w разд.4 сумма стл.7-8 стр.160+Ф.F7w разд.4 стл.11 стр.160+Ф.F7w разд.4 сумма стл.17-19 стр.160</t>
  </si>
  <si>
    <t>Ф.F7w разд.4 стл.1 стр.161&lt;=Ф.F7w разд.4 сумма стл.7-8 стр.161+Ф.F7w разд.4 стл.11 стр.161+Ф.F7w разд.4 сумма стл.17-19 стр.161</t>
  </si>
  <si>
    <t>Ф.F7w разд.4 стл.1 стр.162&lt;=Ф.F7w разд.4 сумма стл.7-8 стр.162+Ф.F7w разд.4 стл.11 стр.162+Ф.F7w разд.4 сумма стл.17-19 стр.162</t>
  </si>
  <si>
    <t>Ф.F7w разд.4 стл.1 стр.163&lt;=Ф.F7w разд.4 сумма стл.7-8 стр.163+Ф.F7w разд.4 стл.11 стр.163+Ф.F7w разд.4 сумма стл.17-19 стр.163</t>
  </si>
  <si>
    <t>Ф.F7w разд.4 стл.1 стр.164&lt;=Ф.F7w разд.4 сумма стл.7-8 стр.164+Ф.F7w разд.4 стл.11 стр.164+Ф.F7w разд.4 сумма стл.17-19 стр.164</t>
  </si>
  <si>
    <t>Ф.F7w разд.4 стл.1 стр.165&lt;=Ф.F7w разд.4 сумма стл.7-8 стр.165+Ф.F7w разд.4 стл.11 стр.165+Ф.F7w разд.4 сумма стл.17-19 стр.165</t>
  </si>
  <si>
    <t>Ф.F7w разд.4 стл.1 стр.166&lt;=Ф.F7w разд.4 сумма стл.7-8 стр.166+Ф.F7w разд.4 стл.11 стр.166+Ф.F7w разд.4 сумма стл.17-19 стр.166</t>
  </si>
  <si>
    <t>Ф.F7w разд.4 стл.1 стр.167&lt;=Ф.F7w разд.4 сумма стл.7-8 стр.167+Ф.F7w разд.4 стл.11 стр.167+Ф.F7w разд.4 сумма стл.17-19 стр.167</t>
  </si>
  <si>
    <t>Ф.F7w разд.4 стл.1 стр.168&lt;=Ф.F7w разд.4 сумма стл.7-8 стр.168+Ф.F7w разд.4 стл.11 стр.168+Ф.F7w разд.4 сумма стл.17-19 стр.168</t>
  </si>
  <si>
    <t>Ф.F7w разд.4 стл.1 стр.169&lt;=Ф.F7w разд.4 сумма стл.7-8 стр.169+Ф.F7w разд.4 стл.11 стр.169+Ф.F7w разд.4 сумма стл.17-19 стр.169</t>
  </si>
  <si>
    <t>Ф.F7w разд.4 стл.1 стр.17&lt;=Ф.F7w разд.4 сумма стл.7-8 стр.17+Ф.F7w разд.4 стл.11 стр.17+Ф.F7w разд.4 сумма стл.17-19 стр.17</t>
  </si>
  <si>
    <t>Ф.F7w разд.4 стл.1 стр.170&lt;=Ф.F7w разд.4 сумма стл.7-8 стр.170+Ф.F7w разд.4 стл.11 стр.170+Ф.F7w разд.4 сумма стл.17-19 стр.170</t>
  </si>
  <si>
    <t>Ф.F7w разд.4 стл.1 стр.171&lt;=Ф.F7w разд.4 сумма стл.7-8 стр.171+Ф.F7w разд.4 стл.11 стр.171+Ф.F7w разд.4 сумма стл.17-19 стр.171</t>
  </si>
  <si>
    <t>Ф.F7w разд.4 стл.1 стр.172&lt;=Ф.F7w разд.4 сумма стл.7-8 стр.172+Ф.F7w разд.4 стл.11 стр.172+Ф.F7w разд.4 сумма стл.17-19 стр.172</t>
  </si>
  <si>
    <t>Ф.F7w разд.4 стл.1 стр.173&lt;=Ф.F7w разд.4 сумма стл.7-8 стр.173+Ф.F7w разд.4 стл.11 стр.173+Ф.F7w разд.4 сумма стл.17-19 стр.173</t>
  </si>
  <si>
    <t>Ф.F7w разд.4 стл.1 стр.174&lt;=Ф.F7w разд.4 сумма стл.7-8 стр.174+Ф.F7w разд.4 стл.11 стр.174+Ф.F7w разд.4 сумма стл.17-19 стр.174</t>
  </si>
  <si>
    <t>Ф.F7w разд.4 стл.1 стр.175&lt;=Ф.F7w разд.4 сумма стл.7-8 стр.175+Ф.F7w разд.4 стл.11 стр.175+Ф.F7w разд.4 сумма стл.17-19 стр.175</t>
  </si>
  <si>
    <t>Ф.F7w разд.4 стл.1 стр.176&lt;=Ф.F7w разд.4 сумма стл.7-8 стр.176+Ф.F7w разд.4 стл.11 стр.176+Ф.F7w разд.4 сумма стл.17-19 стр.176</t>
  </si>
  <si>
    <t>Ф.F7w разд.4 стл.1 стр.177&lt;=Ф.F7w разд.4 сумма стл.7-8 стр.177+Ф.F7w разд.4 стл.11 стр.177+Ф.F7w разд.4 сумма стл.17-19 стр.177</t>
  </si>
  <si>
    <t>Ф.F7w разд.4 стл.1 стр.178&lt;=Ф.F7w разд.4 сумма стл.7-8 стр.178+Ф.F7w разд.4 стл.11 стр.178+Ф.F7w разд.4 сумма стл.17-19 стр.178</t>
  </si>
  <si>
    <t>Ф.F7w разд.4 стл.1 стр.179&lt;=Ф.F7w разд.4 сумма стл.7-8 стр.179+Ф.F7w разд.4 стл.11 стр.179+Ф.F7w разд.4 сумма стл.17-19 стр.179</t>
  </si>
  <si>
    <t>Ф.F7w разд.4 стл.1 стр.18&lt;=Ф.F7w разд.4 сумма стл.7-8 стр.18+Ф.F7w разд.4 стл.11 стр.18+Ф.F7w разд.4 сумма стл.17-19 стр.18</t>
  </si>
  <si>
    <t>Ф.F7w разд.4 стл.1 стр.180&lt;=Ф.F7w разд.4 сумма стл.7-8 стр.180+Ф.F7w разд.4 стл.11 стр.180+Ф.F7w разд.4 сумма стл.17-19 стр.180</t>
  </si>
  <si>
    <t>Ф.F7w разд.4 стл.1 стр.181&lt;=Ф.F7w разд.4 сумма стл.7-8 стр.181+Ф.F7w разд.4 стл.11 стр.181+Ф.F7w разд.4 сумма стл.17-19 стр.181</t>
  </si>
  <si>
    <t>Ф.F7w разд.4 стл.1 стр.182&lt;=Ф.F7w разд.4 сумма стл.7-8 стр.182+Ф.F7w разд.4 стл.11 стр.182+Ф.F7w разд.4 сумма стл.17-19 стр.182</t>
  </si>
  <si>
    <t>Ф.F7w разд.4 стл.1 стр.183&lt;=Ф.F7w разд.4 сумма стл.7-8 стр.183+Ф.F7w разд.4 стл.11 стр.183+Ф.F7w разд.4 сумма стл.17-19 стр.183</t>
  </si>
  <si>
    <t>Ф.F7w разд.4 стл.1 стр.184&lt;=Ф.F7w разд.4 сумма стл.7-8 стр.184+Ф.F7w разд.4 стл.11 стр.184+Ф.F7w разд.4 сумма стл.17-19 стр.184</t>
  </si>
  <si>
    <t>Ф.F7w разд.4 стл.1 стр.185&lt;=Ф.F7w разд.4 сумма стл.7-8 стр.185+Ф.F7w разд.4 стл.11 стр.185+Ф.F7w разд.4 сумма стл.17-19 стр.185</t>
  </si>
  <si>
    <t>Ф.F7w разд.4 стл.1 стр.186&lt;=Ф.F7w разд.4 сумма стл.7-8 стр.186+Ф.F7w разд.4 стл.11 стр.186+Ф.F7w разд.4 сумма стл.17-19 стр.186</t>
  </si>
  <si>
    <t>Ф.F7w разд.4 стл.1 стр.187&lt;=Ф.F7w разд.4 сумма стл.7-8 стр.187+Ф.F7w разд.4 стл.11 стр.187+Ф.F7w разд.4 сумма стл.17-19 стр.187</t>
  </si>
  <si>
    <t>Ф.F7w разд.4 стл.1 стр.188&lt;=Ф.F7w разд.4 сумма стл.7-8 стр.188+Ф.F7w разд.4 стл.11 стр.188+Ф.F7w разд.4 сумма стл.17-19 стр.188</t>
  </si>
  <si>
    <t>Ф.F7w разд.4 стл.1 стр.189&lt;=Ф.F7w разд.4 сумма стл.7-8 стр.189+Ф.F7w разд.4 стл.11 стр.189+Ф.F7w разд.4 сумма стл.17-19 стр.189</t>
  </si>
  <si>
    <t>Ф.F7w разд.4 стл.1 стр.19&lt;=Ф.F7w разд.4 сумма стл.7-8 стр.19+Ф.F7w разд.4 стл.11 стр.19+Ф.F7w разд.4 сумма стл.17-19 стр.19</t>
  </si>
  <si>
    <t>Ф.F7w разд.4 стл.1 стр.190&lt;=Ф.F7w разд.4 сумма стл.7-8 стр.190+Ф.F7w разд.4 стл.11 стр.190+Ф.F7w разд.4 сумма стл.17-19 стр.190</t>
  </si>
  <si>
    <t>Ф.F7w разд.4 стл.1 стр.191&lt;=Ф.F7w разд.4 сумма стл.7-8 стр.191+Ф.F7w разд.4 стл.11 стр.191+Ф.F7w разд.4 сумма стл.17-19 стр.191</t>
  </si>
  <si>
    <t>Ф.F7w разд.4 стл.1 стр.192&lt;=Ф.F7w разд.4 сумма стл.7-8 стр.192+Ф.F7w разд.4 стл.11 стр.192+Ф.F7w разд.4 сумма стл.17-19 стр.192</t>
  </si>
  <si>
    <t>Ф.F7w разд.4 стл.1 стр.193&lt;=Ф.F7w разд.4 сумма стл.7-8 стр.193+Ф.F7w разд.4 стл.11 стр.193+Ф.F7w разд.4 сумма стл.17-19 стр.193</t>
  </si>
  <si>
    <t>Ф.F7w разд.4 стл.1 стр.194&lt;=Ф.F7w разд.4 сумма стл.7-8 стр.194+Ф.F7w разд.4 стл.11 стр.194+Ф.F7w разд.4 сумма стл.17-19 стр.194</t>
  </si>
  <si>
    <t>Ф.F7w разд.4 стл.1 стр.195&lt;=Ф.F7w разд.4 сумма стл.7-8 стр.195+Ф.F7w разд.4 стл.11 стр.195+Ф.F7w разд.4 сумма стл.17-19 стр.195</t>
  </si>
  <si>
    <t>Ф.F7w разд.4 стл.1 стр.196&lt;=Ф.F7w разд.4 сумма стл.7-8 стр.196+Ф.F7w разд.4 стл.11 стр.196+Ф.F7w разд.4 сумма стл.17-19 стр.196</t>
  </si>
  <si>
    <t>Ф.F7w разд.4 стл.1 стр.197&lt;=Ф.F7w разд.4 сумма стл.7-8 стр.197+Ф.F7w разд.4 стл.11 стр.197+Ф.F7w разд.4 сумма стл.17-19 стр.197</t>
  </si>
  <si>
    <t>Ф.F7w разд.4 стл.1 стр.198&lt;=Ф.F7w разд.4 сумма стл.7-8 стр.198+Ф.F7w разд.4 стл.11 стр.198+Ф.F7w разд.4 сумма стл.17-19 стр.198</t>
  </si>
  <si>
    <t>Ф.F7w разд.4 стл.1 стр.199&lt;=Ф.F7w разд.4 сумма стл.7-8 стр.199+Ф.F7w разд.4 стл.11 стр.199+Ф.F7w разд.4 сумма стл.17-19 стр.199</t>
  </si>
  <si>
    <t>Ф.F7w разд.4 стл.1 стр.2&lt;=Ф.F7w разд.4 сумма стл.7-8 стр.2+Ф.F7w разд.4 стл.11 стр.2+Ф.F7w разд.4 сумма стл.17-19 стр.2</t>
  </si>
  <si>
    <t>Ф.F7w разд.4 стл.1 стр.20&lt;=Ф.F7w разд.4 сумма стл.7-8 стр.20+Ф.F7w разд.4 стл.11 стр.20+Ф.F7w разд.4 сумма стл.17-19 стр.20</t>
  </si>
  <si>
    <t>Ф.F7w разд.4 стл.1 стр.200&lt;=Ф.F7w разд.4 сумма стл.7-8 стр.200+Ф.F7w разд.4 стл.11 стр.200+Ф.F7w разд.4 сумма стл.17-19 стр.200</t>
  </si>
  <si>
    <t>Ф.F7w разд.4 стл.1 стр.201&lt;=Ф.F7w разд.4 сумма стл.7-8 стр.201+Ф.F7w разд.4 стл.11 стр.201+Ф.F7w разд.4 сумма стл.17-19 стр.201</t>
  </si>
  <si>
    <t>Ф.F7w разд.4 стл.1 стр.202&lt;=Ф.F7w разд.4 сумма стл.7-8 стр.202+Ф.F7w разд.4 стл.11 стр.202+Ф.F7w разд.4 сумма стл.17-19 стр.202</t>
  </si>
  <si>
    <t>Ф.F7w разд.4 стл.1 стр.203&lt;=Ф.F7w разд.4 сумма стл.7-8 стр.203+Ф.F7w разд.4 стл.11 стр.203+Ф.F7w разд.4 сумма стл.17-19 стр.203</t>
  </si>
  <si>
    <t>Ф.F7w разд.4 стл.1 стр.204&lt;=Ф.F7w разд.4 сумма стл.7-8 стр.204+Ф.F7w разд.4 стл.11 стр.204+Ф.F7w разд.4 сумма стл.17-19 стр.204</t>
  </si>
  <si>
    <t>Ф.F7w разд.4 стл.1 стр.205&lt;=Ф.F7w разд.4 сумма стл.7-8 стр.205+Ф.F7w разд.4 стл.11 стр.205+Ф.F7w разд.4 сумма стл.17-19 стр.205</t>
  </si>
  <si>
    <t>Ф.F7w разд.4 стл.1 стр.206&lt;=Ф.F7w разд.4 сумма стл.7-8 стр.206+Ф.F7w разд.4 стл.11 стр.206+Ф.F7w разд.4 сумма стл.17-19 стр.206</t>
  </si>
  <si>
    <t>Ф.F7w разд.4 стл.1 стр.207&lt;=Ф.F7w разд.4 сумма стл.7-8 стр.207+Ф.F7w разд.4 стл.11 стр.207+Ф.F7w разд.4 сумма стл.17-19 стр.207</t>
  </si>
  <si>
    <t>Ф.F7w разд.4 стл.1 стр.208&lt;=Ф.F7w разд.4 сумма стл.7-8 стр.208+Ф.F7w разд.4 стл.11 стр.208+Ф.F7w разд.4 сумма стл.17-19 стр.208</t>
  </si>
  <si>
    <t>Ф.F7w разд.4 стл.1 стр.209&lt;=Ф.F7w разд.4 сумма стл.7-8 стр.209+Ф.F7w разд.4 стл.11 стр.209+Ф.F7w разд.4 сумма стл.17-19 стр.209</t>
  </si>
  <si>
    <t>Ф.F7w разд.4 стл.1 стр.21&lt;=Ф.F7w разд.4 сумма стл.7-8 стр.21+Ф.F7w разд.4 стл.11 стр.21+Ф.F7w разд.4 сумма стл.17-19 стр.21</t>
  </si>
  <si>
    <t>Ф.F7w разд.4 стл.1 стр.210&lt;=Ф.F7w разд.4 сумма стл.7-8 стр.210+Ф.F7w разд.4 стл.11 стр.210+Ф.F7w разд.4 сумма стл.17-19 стр.210</t>
  </si>
  <si>
    <t>Ф.F7w разд.4 стл.1 стр.211&lt;=Ф.F7w разд.4 сумма стл.7-8 стр.211+Ф.F7w разд.4 стл.11 стр.211+Ф.F7w разд.4 сумма стл.17-19 стр.211</t>
  </si>
  <si>
    <t>Ф.F7w разд.4 стл.1 стр.212&lt;=Ф.F7w разд.4 сумма стл.7-8 стр.212+Ф.F7w разд.4 стл.11 стр.212+Ф.F7w разд.4 сумма стл.17-19 стр.212</t>
  </si>
  <si>
    <t>Ф.F7w разд.4 стл.1 стр.213&lt;=Ф.F7w разд.4 сумма стл.7-8 стр.213+Ф.F7w разд.4 стл.11 стр.213+Ф.F7w разд.4 сумма стл.17-19 стр.213</t>
  </si>
  <si>
    <t>Ф.F7w разд.4 стл.1 стр.214&lt;=Ф.F7w разд.4 сумма стл.7-8 стр.214+Ф.F7w разд.4 стл.11 стр.214+Ф.F7w разд.4 сумма стл.17-19 стр.214</t>
  </si>
  <si>
    <t>Ф.F7w разд.4 стл.1 стр.215&lt;=Ф.F7w разд.4 сумма стл.7-8 стр.215+Ф.F7w разд.4 стл.11 стр.215+Ф.F7w разд.4 сумма стл.17-19 стр.215</t>
  </si>
  <si>
    <t>Ф.F7w разд.4 стл.1 стр.216&lt;=Ф.F7w разд.4 сумма стл.7-8 стр.216+Ф.F7w разд.4 стл.11 стр.216+Ф.F7w разд.4 сумма стл.17-19 стр.216</t>
  </si>
  <si>
    <t>Ф.F7w разд.4 стл.1 стр.217&lt;=Ф.F7w разд.4 сумма стл.7-8 стр.217+Ф.F7w разд.4 стл.11 стр.217+Ф.F7w разд.4 сумма стл.17-19 стр.217</t>
  </si>
  <si>
    <t>Ф.F7w разд.4 стл.1 стр.218&lt;=Ф.F7w разд.4 сумма стл.7-8 стр.218+Ф.F7w разд.4 стл.11 стр.218+Ф.F7w разд.4 сумма стл.17-19 стр.218</t>
  </si>
  <si>
    <t>Ф.F7w разд.4 стл.1 стр.219&lt;=Ф.F7w разд.4 сумма стл.7-8 стр.219+Ф.F7w разд.4 стл.11 стр.219+Ф.F7w разд.4 сумма стл.17-19 стр.219</t>
  </si>
  <si>
    <t>Ф.F7w разд.4 стл.1 стр.22&lt;=Ф.F7w разд.4 сумма стл.7-8 стр.22+Ф.F7w разд.4 стл.11 стр.22+Ф.F7w разд.4 сумма стл.17-19 стр.22</t>
  </si>
  <si>
    <t>Ф.F7w разд.4 стл.1 стр.220&lt;=Ф.F7w разд.4 сумма стл.7-8 стр.220+Ф.F7w разд.4 стл.11 стр.220+Ф.F7w разд.4 сумма стл.17-19 стр.220</t>
  </si>
  <si>
    <t>Ф.F7w разд.4 стл.1 стр.221&lt;=Ф.F7w разд.4 сумма стл.7-8 стр.221+Ф.F7w разд.4 стл.11 стр.221+Ф.F7w разд.4 сумма стл.17-19 стр.221</t>
  </si>
  <si>
    <t>Ф.F7w разд.4 стл.1 стр.222&lt;=Ф.F7w разд.4 сумма стл.7-8 стр.222+Ф.F7w разд.4 стл.11 стр.222+Ф.F7w разд.4 сумма стл.17-19 стр.222</t>
  </si>
  <si>
    <t>Ф.F7w разд.4 стл.1 стр.223&lt;=Ф.F7w разд.4 сумма стл.7-8 стр.223+Ф.F7w разд.4 стл.11 стр.223+Ф.F7w разд.4 сумма стл.17-19 стр.223</t>
  </si>
  <si>
    <t>Ф.F7w разд.4 стл.1 стр.224&lt;=Ф.F7w разд.4 сумма стл.7-8 стр.224+Ф.F7w разд.4 стл.11 стр.224+Ф.F7w разд.4 сумма стл.17-19 стр.224</t>
  </si>
  <si>
    <t>Ф.F7w разд.4 стл.1 стр.225&lt;=Ф.F7w разд.4 сумма стл.7-8 стр.225+Ф.F7w разд.4 стл.11 стр.225+Ф.F7w разд.4 сумма стл.17-19 стр.225</t>
  </si>
  <si>
    <t>Ф.F7w разд.4 стл.1 стр.226&lt;=Ф.F7w разд.4 сумма стл.7-8 стр.226+Ф.F7w разд.4 стл.11 стр.226+Ф.F7w разд.4 сумма стл.17-19 стр.226</t>
  </si>
  <si>
    <t>Ф.F7w разд.4 стл.1 стр.227&lt;=Ф.F7w разд.4 сумма стл.7-8 стр.227+Ф.F7w разд.4 стл.11 стр.227+Ф.F7w разд.4 сумма стл.17-19 стр.227</t>
  </si>
  <si>
    <t>Ф.F7w разд.4 стл.1 стр.228&lt;=Ф.F7w разд.4 сумма стл.7-8 стр.228+Ф.F7w разд.4 стл.11 стр.228+Ф.F7w разд.4 сумма стл.17-19 стр.228</t>
  </si>
  <si>
    <t>Ф.F7w разд.4 стл.1 стр.229&lt;=Ф.F7w разд.4 сумма стл.7-8 стр.229+Ф.F7w разд.4 стл.11 стр.229+Ф.F7w разд.4 сумма стл.17-19 стр.229</t>
  </si>
  <si>
    <t>Ф.F7w разд.4 стл.1 стр.23&lt;=Ф.F7w разд.4 сумма стл.7-8 стр.23+Ф.F7w разд.4 стл.11 стр.23+Ф.F7w разд.4 сумма стл.17-19 стр.23</t>
  </si>
  <si>
    <t>Ф.F7w разд.4 стл.1 стр.230&lt;=Ф.F7w разд.4 сумма стл.7-8 стр.230+Ф.F7w разд.4 стл.11 стр.230+Ф.F7w разд.4 сумма стл.17-19 стр.230</t>
  </si>
  <si>
    <t>Ф.F7w разд.4 стл.1 стр.231&lt;=Ф.F7w разд.4 сумма стл.7-8 стр.231+Ф.F7w разд.4 стл.11 стр.231+Ф.F7w разд.4 сумма стл.17-19 стр.231</t>
  </si>
  <si>
    <t>Ф.F7w разд.4 стл.1 стр.232&lt;=Ф.F7w разд.4 сумма стл.7-8 стр.232+Ф.F7w разд.4 стл.11 стр.232+Ф.F7w разд.4 сумма стл.17-19 стр.232</t>
  </si>
  <si>
    <t>Ф.F7w разд.4 стл.1 стр.233&lt;=Ф.F7w разд.4 сумма стл.7-8 стр.233+Ф.F7w разд.4 стл.11 стр.233+Ф.F7w разд.4 сумма стл.17-19 стр.233</t>
  </si>
  <si>
    <t>Ф.F7w разд.4 стл.1 стр.234&lt;=Ф.F7w разд.4 сумма стл.7-8 стр.234+Ф.F7w разд.4 стл.11 стр.234+Ф.F7w разд.4 сумма стл.17-19 стр.234</t>
  </si>
  <si>
    <t>Ф.F7w разд.4 стл.1 стр.235&lt;=Ф.F7w разд.4 сумма стл.7-8 стр.235+Ф.F7w разд.4 стл.11 стр.235+Ф.F7w разд.4 сумма стл.17-19 стр.235</t>
  </si>
  <si>
    <t>Ф.F7w разд.4 стл.1 стр.236&lt;=Ф.F7w разд.4 сумма стл.7-8 стр.236+Ф.F7w разд.4 стл.11 стр.236+Ф.F7w разд.4 сумма стл.17-19 стр.236</t>
  </si>
  <si>
    <t>Ф.F7w разд.4 стл.1 стр.237&lt;=Ф.F7w разд.4 сумма стл.7-8 стр.237+Ф.F7w разд.4 стл.11 стр.237+Ф.F7w разд.4 сумма стл.17-19 стр.237</t>
  </si>
  <si>
    <t>Ф.F7w разд.4 стл.1 стр.238&lt;=Ф.F7w разд.4 сумма стл.7-8 стр.238+Ф.F7w разд.4 стл.11 стр.238+Ф.F7w разд.4 сумма стл.17-19 стр.238</t>
  </si>
  <si>
    <t>Ф.F7w разд.4 стл.1 стр.239&lt;=Ф.F7w разд.4 сумма стл.7-8 стр.239+Ф.F7w разд.4 стл.11 стр.239+Ф.F7w разд.4 сумма стл.17-19 стр.239</t>
  </si>
  <si>
    <t>Ф.F7w разд.4 стл.1 стр.24&lt;=Ф.F7w разд.4 сумма стл.7-8 стр.24+Ф.F7w разд.4 стл.11 стр.24+Ф.F7w разд.4 сумма стл.17-19 стр.24</t>
  </si>
  <si>
    <t>Ф.F7w разд.4 стл.1 стр.240&lt;=Ф.F7w разд.4 сумма стл.7-8 стр.240+Ф.F7w разд.4 стл.11 стр.240+Ф.F7w разд.4 сумма стл.17-19 стр.240</t>
  </si>
  <si>
    <t>Ф.F7w разд.4 стл.1 стр.241&lt;=Ф.F7w разд.4 сумма стл.7-8 стр.241+Ф.F7w разд.4 стл.11 стр.241+Ф.F7w разд.4 сумма стл.17-19 стр.241</t>
  </si>
  <si>
    <t>Ф.F7w разд.4 стл.1 стр.242&lt;=Ф.F7w разд.4 сумма стл.7-8 стр.242+Ф.F7w разд.4 стл.11 стр.242+Ф.F7w разд.4 сумма стл.17-19 стр.242</t>
  </si>
  <si>
    <t>Ф.F7w разд.4 стл.1 стр.243&lt;=Ф.F7w разд.4 сумма стл.7-8 стр.243+Ф.F7w разд.4 стл.11 стр.243+Ф.F7w разд.4 сумма стл.17-19 стр.243</t>
  </si>
  <si>
    <t>Ф.F7w разд.4 стл.1 стр.244&lt;=Ф.F7w разд.4 сумма стл.7-8 стр.244+Ф.F7w разд.4 стл.11 стр.244+Ф.F7w разд.4 сумма стл.17-19 стр.244</t>
  </si>
  <si>
    <t>Ф.F7w разд.4 стл.1 стр.245&lt;=Ф.F7w разд.4 сумма стл.7-8 стр.245+Ф.F7w разд.4 стл.11 стр.245+Ф.F7w разд.4 сумма стл.17-19 стр.245</t>
  </si>
  <si>
    <t>Ф.F7w разд.4 стл.1 стр.246&lt;=Ф.F7w разд.4 сумма стл.7-8 стр.246+Ф.F7w разд.4 стл.11 стр.246+Ф.F7w разд.4 сумма стл.17-19 стр.246</t>
  </si>
  <si>
    <t>Ф.F7w разд.4 стл.1 стр.247&lt;=Ф.F7w разд.4 сумма стл.7-8 стр.247+Ф.F7w разд.4 стл.11 стр.247+Ф.F7w разд.4 сумма стл.17-19 стр.247</t>
  </si>
  <si>
    <t>Ф.F7w разд.4 стл.1 стр.248&lt;=Ф.F7w разд.4 сумма стл.7-8 стр.248+Ф.F7w разд.4 стл.11 стр.248+Ф.F7w разд.4 сумма стл.17-19 стр.248</t>
  </si>
  <si>
    <t>Ф.F7w разд.4 стл.1 стр.249&lt;=Ф.F7w разд.4 сумма стл.7-8 стр.249+Ф.F7w разд.4 стл.11 стр.249+Ф.F7w разд.4 сумма стл.17-19 стр.249</t>
  </si>
  <si>
    <t>Ф.F7w разд.4 стл.1 стр.25&lt;=Ф.F7w разд.4 сумма стл.7-8 стр.25+Ф.F7w разд.4 стл.11 стр.25+Ф.F7w разд.4 сумма стл.17-19 стр.25</t>
  </si>
  <si>
    <t>Ф.F7w разд.4 стл.1 стр.250&lt;=Ф.F7w разд.4 сумма стл.7-8 стр.250+Ф.F7w разд.4 стл.11 стр.250+Ф.F7w разд.4 сумма стл.17-19 стр.250</t>
  </si>
  <si>
    <t>Ф.F7w разд.4 стл.1 стр.251&lt;=Ф.F7w разд.4 сумма стл.7-8 стр.251+Ф.F7w разд.4 стл.11 стр.251+Ф.F7w разд.4 сумма стл.17-19 стр.251</t>
  </si>
  <si>
    <t>Ф.F7w разд.4 стл.1 стр.252&lt;=Ф.F7w разд.4 сумма стл.7-8 стр.252+Ф.F7w разд.4 стл.11 стр.252+Ф.F7w разд.4 сумма стл.17-19 стр.252</t>
  </si>
  <si>
    <t>Ф.F7w разд.4 стл.1 стр.253&lt;=Ф.F7w разд.4 сумма стл.7-8 стр.253+Ф.F7w разд.4 стл.11 стр.253+Ф.F7w разд.4 сумма стл.17-19 стр.253</t>
  </si>
  <si>
    <t>Ф.F7w разд.4 стл.1 стр.254&lt;=Ф.F7w разд.4 сумма стл.7-8 стр.254+Ф.F7w разд.4 стл.11 стр.254+Ф.F7w разд.4 сумма стл.17-19 стр.254</t>
  </si>
  <si>
    <t>Ф.F7w разд.4 стл.1 стр.255&lt;=Ф.F7w разд.4 сумма стл.7-8 стр.255+Ф.F7w разд.4 стл.11 стр.255+Ф.F7w разд.4 сумма стл.17-19 стр.255</t>
  </si>
  <si>
    <t>Ф.F7w разд.4 стл.1 стр.256&lt;=Ф.F7w разд.4 сумма стл.7-8 стр.256+Ф.F7w разд.4 стл.11 стр.256+Ф.F7w разд.4 сумма стл.17-19 стр.256</t>
  </si>
  <si>
    <t>Ф.F7w разд.4 стл.1 стр.257&lt;=Ф.F7w разд.4 сумма стл.7-8 стр.257+Ф.F7w разд.4 стл.11 стр.257+Ф.F7w разд.4 сумма стл.17-19 стр.257</t>
  </si>
  <si>
    <t>Ф.F7w разд.4 стл.1 стр.258&lt;=Ф.F7w разд.4 сумма стл.7-8 стр.258+Ф.F7w разд.4 стл.11 стр.258+Ф.F7w разд.4 сумма стл.17-19 стр.258</t>
  </si>
  <si>
    <t>Ф.F7w разд.4 стл.1 стр.259&lt;=Ф.F7w разд.4 сумма стл.7-8 стр.259+Ф.F7w разд.4 стл.11 стр.259+Ф.F7w разд.4 сумма стл.17-19 стр.259</t>
  </si>
  <si>
    <t>Ф.F7w разд.4 стл.1 стр.26&lt;=Ф.F7w разд.4 сумма стл.7-8 стр.26+Ф.F7w разд.4 стл.11 стр.26+Ф.F7w разд.4 сумма стл.17-19 стр.26</t>
  </si>
  <si>
    <t>Ф.F7w разд.4 стл.1 стр.260&lt;=Ф.F7w разд.4 сумма стл.7-8 стр.260+Ф.F7w разд.4 стл.11 стр.260+Ф.F7w разд.4 сумма стл.17-19 стр.260</t>
  </si>
  <si>
    <t>Ф.F7w разд.4 стл.1 стр.261&lt;=Ф.F7w разд.4 сумма стл.7-8 стр.261+Ф.F7w разд.4 стл.11 стр.261+Ф.F7w разд.4 сумма стл.17-19 стр.261</t>
  </si>
  <si>
    <t>Ф.F7w разд.4 стл.1 стр.262&lt;=Ф.F7w разд.4 сумма стл.7-8 стр.262+Ф.F7w разд.4 стл.11 стр.262+Ф.F7w разд.4 сумма стл.17-19 стр.262</t>
  </si>
  <si>
    <t>Ф.F7w разд.4 стл.1 стр.263&lt;=Ф.F7w разд.4 сумма стл.7-8 стр.263+Ф.F7w разд.4 стл.11 стр.263+Ф.F7w разд.4 сумма стл.17-19 стр.263</t>
  </si>
  <si>
    <t>Ф.F7w разд.4 стл.1 стр.264&lt;=Ф.F7w разд.4 сумма стл.7-8 стр.264+Ф.F7w разд.4 стл.11 стр.264+Ф.F7w разд.4 сумма стл.17-19 стр.264</t>
  </si>
  <si>
    <t>Ф.F7w разд.4 стл.1 стр.265&lt;=Ф.F7w разд.4 сумма стл.7-8 стр.265+Ф.F7w разд.4 стл.11 стр.265+Ф.F7w разд.4 сумма стл.17-19 стр.265</t>
  </si>
  <si>
    <t>Ф.F7w разд.4 стл.1 стр.266&lt;=Ф.F7w разд.4 сумма стл.7-8 стр.266+Ф.F7w разд.4 стл.11 стр.266+Ф.F7w разд.4 сумма стл.17-19 стр.266</t>
  </si>
  <si>
    <t>Ф.F7w разд.4 стл.1 стр.267&lt;=Ф.F7w разд.4 сумма стл.7-8 стр.267+Ф.F7w разд.4 стл.11 стр.267+Ф.F7w разд.4 сумма стл.17-19 стр.267</t>
  </si>
  <si>
    <t>Ф.F7w разд.4 стл.1 стр.268&lt;=Ф.F7w разд.4 сумма стл.7-8 стр.268+Ф.F7w разд.4 стл.11 стр.268+Ф.F7w разд.4 сумма стл.17-19 стр.268</t>
  </si>
  <si>
    <t>Ф.F7w разд.4 стл.1 стр.269&lt;=Ф.F7w разд.4 сумма стл.7-8 стр.269+Ф.F7w разд.4 стл.11 стр.269+Ф.F7w разд.4 сумма стл.17-19 стр.269</t>
  </si>
  <si>
    <t>Ф.F7w разд.4 стл.1 стр.27&lt;=Ф.F7w разд.4 сумма стл.7-8 стр.27+Ф.F7w разд.4 стл.11 стр.27+Ф.F7w разд.4 сумма стл.17-19 стр.27</t>
  </si>
  <si>
    <t>Ф.F7w разд.4 стл.1 стр.270&lt;=Ф.F7w разд.4 сумма стл.7-8 стр.270+Ф.F7w разд.4 стл.11 стр.270+Ф.F7w разд.4 сумма стл.17-19 стр.270</t>
  </si>
  <si>
    <t>Ф.F7w разд.4 стл.1 стр.271&lt;=Ф.F7w разд.4 сумма стл.7-8 стр.271+Ф.F7w разд.4 стл.11 стр.271+Ф.F7w разд.4 сумма стл.17-19 стр.271</t>
  </si>
  <si>
    <t>Ф.F7w разд.4 стл.1 стр.272&lt;=Ф.F7w разд.4 сумма стл.7-8 стр.272+Ф.F7w разд.4 стл.11 стр.272+Ф.F7w разд.4 сумма стл.17-19 стр.272</t>
  </si>
  <si>
    <t>Ф.F7w разд.4 стл.1 стр.273&lt;=Ф.F7w разд.4 сумма стл.7-8 стр.273+Ф.F7w разд.4 стл.11 стр.273+Ф.F7w разд.4 сумма стл.17-19 стр.273</t>
  </si>
  <si>
    <t>Ф.F7w разд.4 стл.1 стр.274&lt;=Ф.F7w разд.4 сумма стл.7-8 стр.274+Ф.F7w разд.4 стл.11 стр.274+Ф.F7w разд.4 сумма стл.17-19 стр.274</t>
  </si>
  <si>
    <t>Ф.F7w разд.4 стл.1 стр.275&lt;=Ф.F7w разд.4 сумма стл.7-8 стр.275+Ф.F7w разд.4 стл.11 стр.275+Ф.F7w разд.4 сумма стл.17-19 стр.275</t>
  </si>
  <si>
    <t>Ф.F7w разд.4 стл.1 стр.276&lt;=Ф.F7w разд.4 сумма стл.7-8 стр.276+Ф.F7w разд.4 стл.11 стр.276+Ф.F7w разд.4 сумма стл.17-19 стр.276</t>
  </si>
  <si>
    <t>Ф.F7w разд.4 стл.1 стр.277&lt;=Ф.F7w разд.4 сумма стл.7-8 стр.277+Ф.F7w разд.4 стл.11 стр.277+Ф.F7w разд.4 сумма стл.17-19 стр.277</t>
  </si>
  <si>
    <t>Ф.F7w разд.4 стл.1 стр.278&lt;=Ф.F7w разд.4 сумма стл.7-8 стр.278+Ф.F7w разд.4 стл.11 стр.278+Ф.F7w разд.4 сумма стл.17-19 стр.278</t>
  </si>
  <si>
    <t>Ф.F7w разд.4 стл.1 стр.279&lt;=Ф.F7w разд.4 сумма стл.7-8 стр.279+Ф.F7w разд.4 стл.11 стр.279+Ф.F7w разд.4 сумма стл.17-19 стр.279</t>
  </si>
  <si>
    <t>Ф.F7w разд.4 стл.1 стр.28&lt;=Ф.F7w разд.4 сумма стл.7-8 стр.28+Ф.F7w разд.4 стл.11 стр.28+Ф.F7w разд.4 сумма стл.17-19 стр.28</t>
  </si>
  <si>
    <t>Ф.F7w разд.4 стл.1 стр.280&lt;=Ф.F7w разд.4 сумма стл.7-8 стр.280+Ф.F7w разд.4 стл.11 стр.280+Ф.F7w разд.4 сумма стл.17-19 стр.280</t>
  </si>
  <si>
    <t>Ф.F7w разд.4 стл.1 стр.281&lt;=Ф.F7w разд.4 сумма стл.7-8 стр.281+Ф.F7w разд.4 стл.11 стр.281+Ф.F7w разд.4 сумма стл.17-19 стр.281</t>
  </si>
  <si>
    <t>Ф.F7w разд.4 стл.1 стр.282&lt;=Ф.F7w разд.4 сумма стл.7-8 стр.282+Ф.F7w разд.4 стл.11 стр.282+Ф.F7w разд.4 сумма стл.17-19 стр.282</t>
  </si>
  <si>
    <t>Ф.F7w разд.4 стл.1 стр.283&lt;=Ф.F7w разд.4 сумма стл.7-8 стр.283+Ф.F7w разд.4 стл.11 стр.283+Ф.F7w разд.4 сумма стл.17-19 стр.283</t>
  </si>
  <si>
    <t>Ф.F7w разд.4 стл.1 стр.284&lt;=Ф.F7w разд.4 сумма стл.7-8 стр.284+Ф.F7w разд.4 стл.11 стр.284+Ф.F7w разд.4 сумма стл.17-19 стр.284</t>
  </si>
  <si>
    <t>Ф.F7w разд.4 стл.1 стр.285&lt;=Ф.F7w разд.4 сумма стл.7-8 стр.285+Ф.F7w разд.4 стл.11 стр.285+Ф.F7w разд.4 сумма стл.17-19 стр.285</t>
  </si>
  <si>
    <t>Ф.F7w разд.4 стл.1 стр.286&lt;=Ф.F7w разд.4 сумма стл.7-8 стр.286+Ф.F7w разд.4 стл.11 стр.286+Ф.F7w разд.4 сумма стл.17-19 стр.286</t>
  </si>
  <si>
    <t>Ф.F7w разд.4 стл.1 стр.287&lt;=Ф.F7w разд.4 сумма стл.7-8 стр.287+Ф.F7w разд.4 стл.11 стр.287+Ф.F7w разд.4 сумма стл.17-19 стр.287</t>
  </si>
  <si>
    <t>Ф.F7w разд.4 стл.1 стр.288&lt;=Ф.F7w разд.4 сумма стл.7-8 стр.288+Ф.F7w разд.4 стл.11 стр.288+Ф.F7w разд.4 сумма стл.17-19 стр.288</t>
  </si>
  <si>
    <t>Ф.F7w разд.4 стл.1 стр.289&lt;=Ф.F7w разд.4 сумма стл.7-8 стр.289+Ф.F7w разд.4 стл.11 стр.289+Ф.F7w разд.4 сумма стл.17-19 стр.289</t>
  </si>
  <si>
    <t>Ф.F7w разд.4 стл.1 стр.29&lt;=Ф.F7w разд.4 сумма стл.7-8 стр.29+Ф.F7w разд.4 стл.11 стр.29+Ф.F7w разд.4 сумма стл.17-19 стр.29</t>
  </si>
  <si>
    <t>Ф.F7w разд.4 стл.1 стр.290&lt;=Ф.F7w разд.4 сумма стл.7-8 стр.290+Ф.F7w разд.4 стл.11 стр.290+Ф.F7w разд.4 сумма стл.17-19 стр.290</t>
  </si>
  <si>
    <t>Ф.F7w разд.4 стл.1 стр.291&lt;=Ф.F7w разд.4 сумма стл.7-8 стр.291+Ф.F7w разд.4 стл.11 стр.291+Ф.F7w разд.4 сумма стл.17-19 стр.291</t>
  </si>
  <si>
    <t>Ф.F7w разд.4 стл.1 стр.292&lt;=Ф.F7w разд.4 сумма стл.7-8 стр.292+Ф.F7w разд.4 стл.11 стр.292+Ф.F7w разд.4 сумма стл.17-19 стр.292</t>
  </si>
  <si>
    <t>Ф.F7w разд.4 стл.1 стр.293&lt;=Ф.F7w разд.4 сумма стл.7-8 стр.293+Ф.F7w разд.4 стл.11 стр.293+Ф.F7w разд.4 сумма стл.17-19 стр.293</t>
  </si>
  <si>
    <t>Ф.F7w разд.4 стл.1 стр.294&lt;=Ф.F7w разд.4 сумма стл.7-8 стр.294+Ф.F7w разд.4 стл.11 стр.294+Ф.F7w разд.4 сумма стл.17-19 стр.294</t>
  </si>
  <si>
    <t>Ф.F7w разд.4 стл.1 стр.295&lt;=Ф.F7w разд.4 сумма стл.7-8 стр.295+Ф.F7w разд.4 стл.11 стр.295+Ф.F7w разд.4 сумма стл.17-19 стр.295</t>
  </si>
  <si>
    <t>Ф.F7w разд.4 стл.1 стр.296&lt;=Ф.F7w разд.4 сумма стл.7-8 стр.296+Ф.F7w разд.4 стл.11 стр.296+Ф.F7w разд.4 сумма стл.17-19 стр.296</t>
  </si>
  <si>
    <t>Ф.F7w разд.4 стл.1 стр.297&lt;=Ф.F7w разд.4 сумма стл.7-8 стр.297+Ф.F7w разд.4 стл.11 стр.297+Ф.F7w разд.4 сумма стл.17-19 стр.297</t>
  </si>
  <si>
    <t>Ф.F7w разд.4 стл.1 стр.298&lt;=Ф.F7w разд.4 сумма стл.7-8 стр.298+Ф.F7w разд.4 стл.11 стр.298+Ф.F7w разд.4 сумма стл.17-19 стр.298</t>
  </si>
  <si>
    <t>Ф.F7w разд.4 стл.1 стр.299&lt;=Ф.F7w разд.4 сумма стл.7-8 стр.299+Ф.F7w разд.4 стл.11 стр.299+Ф.F7w разд.4 сумма стл.17-19 стр.299</t>
  </si>
  <si>
    <t>Ф.F7w разд.4 стл.1 стр.3&lt;=Ф.F7w разд.4 сумма стл.7-8 стр.3+Ф.F7w разд.4 стл.11 стр.3+Ф.F7w разд.4 сумма стл.17-19 стр.3</t>
  </si>
  <si>
    <t>Ф.F7w разд.4 стл.1 стр.30&lt;=Ф.F7w разд.4 сумма стл.7-8 стр.30+Ф.F7w разд.4 стл.11 стр.30+Ф.F7w разд.4 сумма стл.17-19 стр.30</t>
  </si>
  <si>
    <t>Ф.F7w разд.4 стл.1 стр.300&lt;=Ф.F7w разд.4 сумма стл.7-8 стр.300+Ф.F7w разд.4 стл.11 стр.300+Ф.F7w разд.4 сумма стл.17-19 стр.300</t>
  </si>
  <si>
    <t>Ф.F7w разд.4 стл.1 стр.301&lt;=Ф.F7w разд.4 сумма стл.7-8 стр.301+Ф.F7w разд.4 стл.11 стр.301+Ф.F7w разд.4 сумма стл.17-19 стр.301</t>
  </si>
  <si>
    <t>Ф.F7w разд.4 стл.1 стр.302&lt;=Ф.F7w разд.4 сумма стл.7-8 стр.302+Ф.F7w разд.4 стл.11 стр.302+Ф.F7w разд.4 сумма стл.17-19 стр.302</t>
  </si>
  <si>
    <t>Ф.F7w разд.4 стл.1 стр.303&lt;=Ф.F7w разд.4 сумма стл.7-8 стр.303+Ф.F7w разд.4 стл.11 стр.303+Ф.F7w разд.4 сумма стл.17-19 стр.303</t>
  </si>
  <si>
    <t>Ф.F7w разд.4 стл.1 стр.304&lt;=Ф.F7w разд.4 сумма стл.7-8 стр.304+Ф.F7w разд.4 стл.11 стр.304+Ф.F7w разд.4 сумма стл.17-19 стр.304</t>
  </si>
  <si>
    <t>Ф.F7w разд.4 стл.1 стр.305&lt;=Ф.F7w разд.4 сумма стл.7-8 стр.305+Ф.F7w разд.4 стл.11 стр.305+Ф.F7w разд.4 сумма стл.17-19 стр.305</t>
  </si>
  <si>
    <t>Ф.F7w разд.4 стл.1 стр.306&lt;=Ф.F7w разд.4 сумма стл.7-8 стр.306+Ф.F7w разд.4 стл.11 стр.306+Ф.F7w разд.4 сумма стл.17-19 стр.306</t>
  </si>
  <si>
    <t>Ф.F7w разд.4 стл.1 стр.307&lt;=Ф.F7w разд.4 сумма стл.7-8 стр.307+Ф.F7w разд.4 стл.11 стр.307+Ф.F7w разд.4 сумма стл.17-19 стр.307</t>
  </si>
  <si>
    <t>Ф.F7w разд.4 стл.1 стр.308&lt;=Ф.F7w разд.4 сумма стл.7-8 стр.308+Ф.F7w разд.4 стл.11 стр.308+Ф.F7w разд.4 сумма стл.17-19 стр.308</t>
  </si>
  <si>
    <t>Ф.F7w разд.4 стл.1 стр.309&lt;=Ф.F7w разд.4 сумма стл.7-8 стр.309+Ф.F7w разд.4 стл.11 стр.309+Ф.F7w разд.4 сумма стл.17-19 стр.309</t>
  </si>
  <si>
    <t>Ф.F7w разд.4 стл.1 стр.31&lt;=Ф.F7w разд.4 сумма стл.7-8 стр.31+Ф.F7w разд.4 стл.11 стр.31+Ф.F7w разд.4 сумма стл.17-19 стр.31</t>
  </si>
  <si>
    <t>Ф.F7w разд.4 стл.1 стр.310&lt;=Ф.F7w разд.4 сумма стл.7-8 стр.310+Ф.F7w разд.4 стл.11 стр.310+Ф.F7w разд.4 сумма стл.17-19 стр.310</t>
  </si>
  <si>
    <t>Ф.F7w разд.4 стл.1 стр.311&lt;=Ф.F7w разд.4 сумма стл.7-8 стр.311+Ф.F7w разд.4 стл.11 стр.311+Ф.F7w разд.4 сумма стл.17-19 стр.311</t>
  </si>
  <si>
    <t>Ф.F7w разд.4 стл.1 стр.312&lt;=Ф.F7w разд.4 сумма стл.7-8 стр.312+Ф.F7w разд.4 стл.11 стр.312+Ф.F7w разд.4 сумма стл.17-19 стр.312</t>
  </si>
  <si>
    <t>Ф.F7w разд.4 стл.1 стр.313&lt;=Ф.F7w разд.4 сумма стл.7-8 стр.313+Ф.F7w разд.4 стл.11 стр.313+Ф.F7w разд.4 сумма стл.17-19 стр.313</t>
  </si>
  <si>
    <t>Ф.F7w разд.4 стл.1 стр.314&lt;=Ф.F7w разд.4 сумма стл.7-8 стр.314+Ф.F7w разд.4 стл.11 стр.314+Ф.F7w разд.4 сумма стл.17-19 стр.314</t>
  </si>
  <si>
    <t>Ф.F7w разд.4 стл.1 стр.315&lt;=Ф.F7w разд.4 сумма стл.7-8 стр.315+Ф.F7w разд.4 стл.11 стр.315+Ф.F7w разд.4 сумма стл.17-19 стр.315</t>
  </si>
  <si>
    <t>Ф.F7w разд.4 стл.1 стр.316&lt;=Ф.F7w разд.4 сумма стл.7-8 стр.316+Ф.F7w разд.4 стл.11 стр.316+Ф.F7w разд.4 сумма стл.17-19 стр.316</t>
  </si>
  <si>
    <t>Ф.F7w разд.4 стл.1 стр.317&lt;=Ф.F7w разд.4 сумма стл.7-8 стр.317+Ф.F7w разд.4 стл.11 стр.317+Ф.F7w разд.4 сумма стл.17-19 стр.317</t>
  </si>
  <si>
    <t>Ф.F7w разд.4 стл.1 стр.318&lt;=Ф.F7w разд.4 сумма стл.7-8 стр.318+Ф.F7w разд.4 стл.11 стр.318+Ф.F7w разд.4 сумма стл.17-19 стр.318</t>
  </si>
  <si>
    <t>Ф.F7w разд.4 стл.1 стр.319&lt;=Ф.F7w разд.4 сумма стл.7-8 стр.319+Ф.F7w разд.4 стл.11 стр.319+Ф.F7w разд.4 сумма стл.17-19 стр.319</t>
  </si>
  <si>
    <t>Ф.F7w разд.4 стл.1 стр.32&lt;=Ф.F7w разд.4 сумма стл.7-8 стр.32+Ф.F7w разд.4 стл.11 стр.32+Ф.F7w разд.4 сумма стл.17-19 стр.32</t>
  </si>
  <si>
    <t>Ф.F7w разд.4 стл.1 стр.320&lt;=Ф.F7w разд.4 сумма стл.7-8 стр.320+Ф.F7w разд.4 стл.11 стр.320+Ф.F7w разд.4 сумма стл.17-19 стр.320</t>
  </si>
  <si>
    <t>Ф.F7w разд.4 стл.1 стр.321&lt;=Ф.F7w разд.4 сумма стл.7-8 стр.321+Ф.F7w разд.4 стл.11 стр.321+Ф.F7w разд.4 сумма стл.17-19 стр.321</t>
  </si>
  <si>
    <t>Ф.F7w разд.4 стл.1 стр.322&lt;=Ф.F7w разд.4 сумма стл.7-8 стр.322+Ф.F7w разд.4 стл.11 стр.322+Ф.F7w разд.4 сумма стл.17-19 стр.322</t>
  </si>
  <si>
    <t>Ф.F7w разд.4 стл.1 стр.323&lt;=Ф.F7w разд.4 сумма стл.7-8 стр.323+Ф.F7w разд.4 стл.11 стр.323+Ф.F7w разд.4 сумма стл.17-19 стр.323</t>
  </si>
  <si>
    <t>Ф.F7w разд.4 стл.1 стр.324&lt;=Ф.F7w разд.4 сумма стл.7-8 стр.324+Ф.F7w разд.4 стл.11 стр.324+Ф.F7w разд.4 сумма стл.17-19 стр.324</t>
  </si>
  <si>
    <t>Ф.F7w разд.4 стл.1 стр.325&lt;=Ф.F7w разд.4 сумма стл.7-8 стр.325+Ф.F7w разд.4 стл.11 стр.325+Ф.F7w разд.4 сумма стл.17-19 стр.325</t>
  </si>
  <si>
    <t>Ф.F7w разд.4 стл.1 стр.326&lt;=Ф.F7w разд.4 сумма стл.7-8 стр.326+Ф.F7w разд.4 стл.11 стр.326+Ф.F7w разд.4 сумма стл.17-19 стр.326</t>
  </si>
  <si>
    <t>Ф.F7w разд.4 стл.1 стр.327&lt;=Ф.F7w разд.4 сумма стл.7-8 стр.327+Ф.F7w разд.4 стл.11 стр.327+Ф.F7w разд.4 сумма стл.17-19 стр.327</t>
  </si>
  <si>
    <t>Ф.F7w разд.4 стл.1 стр.328&lt;=Ф.F7w разд.4 сумма стл.7-8 стр.328+Ф.F7w разд.4 стл.11 стр.328+Ф.F7w разд.4 сумма стл.17-19 стр.328</t>
  </si>
  <si>
    <t>Ф.F7w разд.4 стл.1 стр.33&lt;=Ф.F7w разд.4 сумма стл.7-8 стр.33+Ф.F7w разд.4 стл.11 стр.33+Ф.F7w разд.4 сумма стл.17-19 стр.33</t>
  </si>
  <si>
    <t>Ф.F7w разд.4 стл.1 стр.34&lt;=Ф.F7w разд.4 сумма стл.7-8 стр.34+Ф.F7w разд.4 стл.11 стр.34+Ф.F7w разд.4 сумма стл.17-19 стр.34</t>
  </si>
  <si>
    <t>Ф.F7w разд.4 стл.1 стр.35&lt;=Ф.F7w разд.4 сумма стл.7-8 стр.35+Ф.F7w разд.4 стл.11 стр.35+Ф.F7w разд.4 сумма стл.17-19 стр.35</t>
  </si>
  <si>
    <t>Ф.F7w разд.4 стл.1 стр.36&lt;=Ф.F7w разд.4 сумма стл.7-8 стр.36+Ф.F7w разд.4 стл.11 стр.36+Ф.F7w разд.4 сумма стл.17-19 стр.36</t>
  </si>
  <si>
    <t>Ф.F7w разд.4 стл.1 стр.37&lt;=Ф.F7w разд.4 сумма стл.7-8 стр.37+Ф.F7w разд.4 стл.11 стр.37+Ф.F7w разд.4 сумма стл.17-19 стр.37</t>
  </si>
  <si>
    <t>Ф.F7w разд.4 стл.1 стр.38&lt;=Ф.F7w разд.4 сумма стл.7-8 стр.38+Ф.F7w разд.4 стл.11 стр.38+Ф.F7w разд.4 сумма стл.17-19 стр.38</t>
  </si>
  <si>
    <t>Ф.F7w разд.4 стл.1 стр.39&lt;=Ф.F7w разд.4 сумма стл.7-8 стр.39+Ф.F7w разд.4 стл.11 стр.39+Ф.F7w разд.4 сумма стл.17-19 стр.39</t>
  </si>
  <si>
    <t>Ф.F7w разд.4 стл.1 стр.4&lt;=Ф.F7w разд.4 сумма стл.7-8 стр.4+Ф.F7w разд.4 стл.11 стр.4+Ф.F7w разд.4 сумма стл.17-19 стр.4</t>
  </si>
  <si>
    <t>Ф.F7w разд.4 стл.1 стр.40&lt;=Ф.F7w разд.4 сумма стл.7-8 стр.40+Ф.F7w разд.4 стл.11 стр.40+Ф.F7w разд.4 сумма стл.17-19 стр.40</t>
  </si>
  <si>
    <t>Ф.F7w разд.4 стл.1 стр.41&lt;=Ф.F7w разд.4 сумма стл.7-8 стр.41+Ф.F7w разд.4 стл.11 стр.41+Ф.F7w разд.4 сумма стл.17-19 стр.41</t>
  </si>
  <si>
    <t>Ф.F7w разд.4 стл.1 стр.42&lt;=Ф.F7w разд.4 сумма стл.7-8 стр.42+Ф.F7w разд.4 стл.11 стр.42+Ф.F7w разд.4 сумма стл.17-19 стр.42</t>
  </si>
  <si>
    <t>Ф.F7w разд.4 стл.1 стр.43&lt;=Ф.F7w разд.4 сумма стл.7-8 стр.43+Ф.F7w разд.4 стл.11 стр.43+Ф.F7w разд.4 сумма стл.17-19 стр.43</t>
  </si>
  <si>
    <t>Ф.F7w разд.4 стл.1 стр.44&lt;=Ф.F7w разд.4 сумма стл.7-8 стр.44+Ф.F7w разд.4 стл.11 стр.44+Ф.F7w разд.4 сумма стл.17-19 стр.44</t>
  </si>
  <si>
    <t>Ф.F7w разд.4 стл.1 стр.45&lt;=Ф.F7w разд.4 сумма стл.7-8 стр.45+Ф.F7w разд.4 стл.11 стр.45+Ф.F7w разд.4 сумма стл.17-19 стр.45</t>
  </si>
  <si>
    <t>Ф.F7w разд.4 стл.1 стр.46&lt;=Ф.F7w разд.4 сумма стл.7-8 стр.46+Ф.F7w разд.4 стл.11 стр.46+Ф.F7w разд.4 сумма стл.17-19 стр.46</t>
  </si>
  <si>
    <t>Ф.F7w разд.4 стл.1 стр.47&lt;=Ф.F7w разд.4 сумма стл.7-8 стр.47+Ф.F7w разд.4 стл.11 стр.47+Ф.F7w разд.4 сумма стл.17-19 стр.47</t>
  </si>
  <si>
    <t>Ф.F7w разд.4 стл.1 стр.48&lt;=Ф.F7w разд.4 сумма стл.7-8 стр.48+Ф.F7w разд.4 стл.11 стр.48+Ф.F7w разд.4 сумма стл.17-19 стр.48</t>
  </si>
  <si>
    <t>Ф.F7w разд.4 стл.1 стр.49&lt;=Ф.F7w разд.4 сумма стл.7-8 стр.49+Ф.F7w разд.4 стл.11 стр.49+Ф.F7w разд.4 сумма стл.17-19 стр.49</t>
  </si>
  <si>
    <t>Ф.F7w разд.4 стл.1 стр.5&lt;=Ф.F7w разд.4 сумма стл.7-8 стр.5+Ф.F7w разд.4 стл.11 стр.5+Ф.F7w разд.4 сумма стл.17-19 стр.5</t>
  </si>
  <si>
    <t>Ф.F7w разд.4 стл.1 стр.50&lt;=Ф.F7w разд.4 сумма стл.7-8 стр.50+Ф.F7w разд.4 стл.11 стр.50+Ф.F7w разд.4 сумма стл.17-19 стр.50</t>
  </si>
  <si>
    <t>Ф.F7w разд.4 стл.1 стр.51&lt;=Ф.F7w разд.4 сумма стл.7-8 стр.51+Ф.F7w разд.4 стл.11 стр.51+Ф.F7w разд.4 сумма стл.17-19 стр.51</t>
  </si>
  <si>
    <t>Ф.F7w разд.4 стл.1 стр.52&lt;=Ф.F7w разд.4 сумма стл.7-8 стр.52+Ф.F7w разд.4 стл.11 стр.52+Ф.F7w разд.4 сумма стл.17-19 стр.52</t>
  </si>
  <si>
    <t>Ф.F7w разд.4 стл.1 стр.53&lt;=Ф.F7w разд.4 сумма стл.7-8 стр.53+Ф.F7w разд.4 стл.11 стр.53+Ф.F7w разд.4 сумма стл.17-19 стр.53</t>
  </si>
  <si>
    <t>Ф.F7w разд.4 стл.1 стр.54&lt;=Ф.F7w разд.4 сумма стл.7-8 стр.54+Ф.F7w разд.4 стл.11 стр.54+Ф.F7w разд.4 сумма стл.17-19 стр.54</t>
  </si>
  <si>
    <t>Ф.F7w разд.4 стл.1 стр.55&lt;=Ф.F7w разд.4 сумма стл.7-8 стр.55+Ф.F7w разд.4 стл.11 стр.55+Ф.F7w разд.4 сумма стл.17-19 стр.55</t>
  </si>
  <si>
    <t>Ф.F7w разд.4 стл.1 стр.56&lt;=Ф.F7w разд.4 сумма стл.7-8 стр.56+Ф.F7w разд.4 стл.11 стр.56+Ф.F7w разд.4 сумма стл.17-19 стр.56</t>
  </si>
  <si>
    <t>Ф.F7w разд.4 стл.1 стр.57&lt;=Ф.F7w разд.4 сумма стл.7-8 стр.57+Ф.F7w разд.4 стл.11 стр.57+Ф.F7w разд.4 сумма стл.17-19 стр.57</t>
  </si>
  <si>
    <t>Ф.F7w разд.4 стл.1 стр.58&lt;=Ф.F7w разд.4 сумма стл.7-8 стр.58+Ф.F7w разд.4 стл.11 стр.58+Ф.F7w разд.4 сумма стл.17-19 стр.58</t>
  </si>
  <si>
    <t>Ф.F7w разд.4 стл.1 стр.59&lt;=Ф.F7w разд.4 сумма стл.7-8 стр.59+Ф.F7w разд.4 стл.11 стр.59+Ф.F7w разд.4 сумма стл.17-19 стр.59</t>
  </si>
  <si>
    <t>Ф.F7w разд.4 стл.1 стр.6&lt;=Ф.F7w разд.4 сумма стл.7-8 стр.6+Ф.F7w разд.4 стл.11 стр.6+Ф.F7w разд.4 сумма стл.17-19 стр.6</t>
  </si>
  <si>
    <t>Ф.F7w разд.4 стл.1 стр.60&lt;=Ф.F7w разд.4 сумма стл.7-8 стр.60+Ф.F7w разд.4 стл.11 стр.60+Ф.F7w разд.4 сумма стл.17-19 стр.60</t>
  </si>
  <si>
    <t>Ф.F7w разд.4 стл.1 стр.61&lt;=Ф.F7w разд.4 сумма стл.7-8 стр.61+Ф.F7w разд.4 стл.11 стр.61+Ф.F7w разд.4 сумма стл.17-19 стр.61</t>
  </si>
  <si>
    <t>Ф.F7w разд.4 стл.1 стр.62&lt;=Ф.F7w разд.4 сумма стл.7-8 стр.62+Ф.F7w разд.4 стл.11 стр.62+Ф.F7w разд.4 сумма стл.17-19 стр.62</t>
  </si>
  <si>
    <t>Ф.F7w разд.4 стл.1 стр.63&lt;=Ф.F7w разд.4 сумма стл.7-8 стр.63+Ф.F7w разд.4 стл.11 стр.63+Ф.F7w разд.4 сумма стл.17-19 стр.63</t>
  </si>
  <si>
    <t>Ф.F7w разд.4 стл.1 стр.64&lt;=Ф.F7w разд.4 сумма стл.7-8 стр.64+Ф.F7w разд.4 стл.11 стр.64+Ф.F7w разд.4 сумма стл.17-19 стр.64</t>
  </si>
  <si>
    <t>Ф.F7w разд.4 стл.1 стр.65&lt;=Ф.F7w разд.4 сумма стл.7-8 стр.65+Ф.F7w разд.4 стл.11 стр.65+Ф.F7w разд.4 сумма стл.17-19 стр.65</t>
  </si>
  <si>
    <t>Ф.F7w разд.4 стл.1 стр.66&lt;=Ф.F7w разд.4 сумма стл.7-8 стр.66+Ф.F7w разд.4 стл.11 стр.66+Ф.F7w разд.4 сумма стл.17-19 стр.66</t>
  </si>
  <si>
    <t>Ф.F7w разд.4 стл.1 стр.67&lt;=Ф.F7w разд.4 сумма стл.7-8 стр.67+Ф.F7w разд.4 стл.11 стр.67+Ф.F7w разд.4 сумма стл.17-19 стр.67</t>
  </si>
  <si>
    <t>Ф.F7w разд.4 стл.1 стр.68&lt;=Ф.F7w разд.4 сумма стл.7-8 стр.68+Ф.F7w разд.4 стл.11 стр.68+Ф.F7w разд.4 сумма стл.17-19 стр.68</t>
  </si>
  <si>
    <t>Ф.F7w разд.4 стл.1 стр.69&lt;=Ф.F7w разд.4 сумма стл.7-8 стр.69+Ф.F7w разд.4 стл.11 стр.69+Ф.F7w разд.4 сумма стл.17-19 стр.69</t>
  </si>
  <si>
    <t>Ф.F7w разд.4 стл.1 стр.7&lt;=Ф.F7w разд.4 сумма стл.7-8 стр.7+Ф.F7w разд.4 стл.11 стр.7+Ф.F7w разд.4 сумма стл.17-19 стр.7</t>
  </si>
  <si>
    <t>Ф.F7w разд.4 стл.1 стр.70&lt;=Ф.F7w разд.4 сумма стл.7-8 стр.70+Ф.F7w разд.4 стл.11 стр.70+Ф.F7w разд.4 сумма стл.17-19 стр.70</t>
  </si>
  <si>
    <t>Ф.F7w разд.4 стл.1 стр.71&lt;=Ф.F7w разд.4 сумма стл.7-8 стр.71+Ф.F7w разд.4 стл.11 стр.71+Ф.F7w разд.4 сумма стл.17-19 стр.71</t>
  </si>
  <si>
    <t>Ф.F7w разд.4 стл.1 стр.72&lt;=Ф.F7w разд.4 сумма стл.7-8 стр.72+Ф.F7w разд.4 стл.11 стр.72+Ф.F7w разд.4 сумма стл.17-19 стр.72</t>
  </si>
  <si>
    <t>Ф.F7w разд.4 стл.1 стр.73&lt;=Ф.F7w разд.4 сумма стл.7-8 стр.73+Ф.F7w разд.4 стл.11 стр.73+Ф.F7w разд.4 сумма стл.17-19 стр.73</t>
  </si>
  <si>
    <t>Ф.F7w разд.4 стл.1 стр.74&lt;=Ф.F7w разд.4 сумма стл.7-8 стр.74+Ф.F7w разд.4 стл.11 стр.74+Ф.F7w разд.4 сумма стл.17-19 стр.74</t>
  </si>
  <si>
    <t>Ф.F7w разд.4 стл.1 стр.75&lt;=Ф.F7w разд.4 сумма стл.7-8 стр.75+Ф.F7w разд.4 стл.11 стр.75+Ф.F7w разд.4 сумма стл.17-19 стр.75</t>
  </si>
  <si>
    <t>Ф.F7w разд.4 стл.1 стр.76&lt;=Ф.F7w разд.4 сумма стл.7-8 стр.76+Ф.F7w разд.4 стл.11 стр.76+Ф.F7w разд.4 сумма стл.17-19 стр.76</t>
  </si>
  <si>
    <t>Ф.F7w разд.4 стл.1 стр.77&lt;=Ф.F7w разд.4 сумма стл.7-8 стр.77+Ф.F7w разд.4 стл.11 стр.77+Ф.F7w разд.4 сумма стл.17-19 стр.77</t>
  </si>
  <si>
    <t>Ф.F7w разд.4 стл.1 стр.78&lt;=Ф.F7w разд.4 сумма стл.7-8 стр.78+Ф.F7w разд.4 стл.11 стр.78+Ф.F7w разд.4 сумма стл.17-19 стр.78</t>
  </si>
  <si>
    <t>Ф.F7w разд.4 стл.1 стр.79&lt;=Ф.F7w разд.4 сумма стл.7-8 стр.79+Ф.F7w разд.4 стл.11 стр.79+Ф.F7w разд.4 сумма стл.17-19 стр.79</t>
  </si>
  <si>
    <t>Ф.F7w разд.4 стл.1 стр.8&lt;=Ф.F7w разд.4 сумма стл.7-8 стр.8+Ф.F7w разд.4 стл.11 стр.8+Ф.F7w разд.4 сумма стл.17-19 стр.8</t>
  </si>
  <si>
    <t>Ф.F7w разд.4 стл.1 стр.80&lt;=Ф.F7w разд.4 сумма стл.7-8 стр.80+Ф.F7w разд.4 стл.11 стр.80+Ф.F7w разд.4 сумма стл.17-19 стр.80</t>
  </si>
  <si>
    <t>Ф.F7w разд.4 стл.1 стр.81&lt;=Ф.F7w разд.4 сумма стл.7-8 стр.81+Ф.F7w разд.4 стл.11 стр.81+Ф.F7w разд.4 сумма стл.17-19 стр.81</t>
  </si>
  <si>
    <t>Ф.F7w разд.4 стл.1 стр.82&lt;=Ф.F7w разд.4 сумма стл.7-8 стр.82+Ф.F7w разд.4 стл.11 стр.82+Ф.F7w разд.4 сумма стл.17-19 стр.82</t>
  </si>
  <si>
    <t>Ф.F7w разд.4 стл.1 стр.83&lt;=Ф.F7w разд.4 сумма стл.7-8 стр.83+Ф.F7w разд.4 стл.11 стр.83+Ф.F7w разд.4 сумма стл.17-19 стр.83</t>
  </si>
  <si>
    <t>Ф.F7w разд.4 стл.1 стр.84&lt;=Ф.F7w разд.4 сумма стл.7-8 стр.84+Ф.F7w разд.4 стл.11 стр.84+Ф.F7w разд.4 сумма стл.17-19 стр.84</t>
  </si>
  <si>
    <t>Ф.F7w разд.4 стл.1 стр.85&lt;=Ф.F7w разд.4 сумма стл.7-8 стр.85+Ф.F7w разд.4 стл.11 стр.85+Ф.F7w разд.4 сумма стл.17-19 стр.85</t>
  </si>
  <si>
    <t>Ф.F7w разд.4 стл.1 стр.86&lt;=Ф.F7w разд.4 сумма стл.7-8 стр.86+Ф.F7w разд.4 стл.11 стр.86+Ф.F7w разд.4 сумма стл.17-19 стр.86</t>
  </si>
  <si>
    <t>Ф.F7w разд.4 стл.1 стр.87&lt;=Ф.F7w разд.4 сумма стл.7-8 стр.87+Ф.F7w разд.4 стл.11 стр.87+Ф.F7w разд.4 сумма стл.17-19 стр.87</t>
  </si>
  <si>
    <t>Ф.F7w разд.4 стл.1 стр.88&lt;=Ф.F7w разд.4 сумма стл.7-8 стр.88+Ф.F7w разд.4 стл.11 стр.88+Ф.F7w разд.4 сумма стл.17-19 стр.88</t>
  </si>
  <si>
    <t>Ф.F7w разд.4 стл.1 стр.89&lt;=Ф.F7w разд.4 сумма стл.7-8 стр.89+Ф.F7w разд.4 стл.11 стр.89+Ф.F7w разд.4 сумма стл.17-19 стр.89</t>
  </si>
  <si>
    <t>Ф.F7w разд.4 стл.1 стр.9&lt;=Ф.F7w разд.4 сумма стл.7-8 стр.9+Ф.F7w разд.4 стл.11 стр.9+Ф.F7w разд.4 сумма стл.17-19 стр.9</t>
  </si>
  <si>
    <t>Ф.F7w разд.4 стл.1 стр.90&lt;=Ф.F7w разд.4 сумма стл.7-8 стр.90+Ф.F7w разд.4 стл.11 стр.90+Ф.F7w разд.4 сумма стл.17-19 стр.90</t>
  </si>
  <si>
    <t>Ф.F7w разд.4 стл.1 стр.91&lt;=Ф.F7w разд.4 сумма стл.7-8 стр.91+Ф.F7w разд.4 стл.11 стр.91+Ф.F7w разд.4 сумма стл.17-19 стр.91</t>
  </si>
  <si>
    <t>Ф.F7w разд.4 стл.1 стр.92&lt;=Ф.F7w разд.4 сумма стл.7-8 стр.92+Ф.F7w разд.4 стл.11 стр.92+Ф.F7w разд.4 сумма стл.17-19 стр.92</t>
  </si>
  <si>
    <t>Ф.F7w разд.4 стл.1 стр.93&lt;=Ф.F7w разд.4 сумма стл.7-8 стр.93+Ф.F7w разд.4 стл.11 стр.93+Ф.F7w разд.4 сумма стл.17-19 стр.93</t>
  </si>
  <si>
    <t>Ф.F7w разд.4 стл.1 стр.94&lt;=Ф.F7w разд.4 сумма стл.7-8 стр.94+Ф.F7w разд.4 стл.11 стр.94+Ф.F7w разд.4 сумма стл.17-19 стр.94</t>
  </si>
  <si>
    <t>Ф.F7w разд.4 стл.1 стр.95&lt;=Ф.F7w разд.4 сумма стл.7-8 стр.95+Ф.F7w разд.4 стл.11 стр.95+Ф.F7w разд.4 сумма стл.17-19 стр.95</t>
  </si>
  <si>
    <t>Ф.F7w разд.4 стл.1 стр.96&lt;=Ф.F7w разд.4 сумма стл.7-8 стр.96+Ф.F7w разд.4 стл.11 стр.96+Ф.F7w разд.4 сумма стл.17-19 стр.96</t>
  </si>
  <si>
    <t>Ф.F7w разд.4 стл.1 стр.97&lt;=Ф.F7w разд.4 сумма стл.7-8 стр.97+Ф.F7w разд.4 стл.11 стр.97+Ф.F7w разд.4 сумма стл.17-19 стр.97</t>
  </si>
  <si>
    <t>Ф.F7w разд.4 стл.1 стр.98&lt;=Ф.F7w разд.4 сумма стл.7-8 стр.98+Ф.F7w разд.4 стл.11 стр.98+Ф.F7w разд.4 сумма стл.17-19 стр.98</t>
  </si>
  <si>
    <t>Ф.F7w разд.4 стл.1 стр.99&lt;=Ф.F7w разд.4 сумма стл.7-8 стр.99+Ф.F7w разд.4 стл.11 стр.99+Ф.F7w разд.4 сумма стл.17-19 стр.99</t>
  </si>
  <si>
    <t>Ф.F7w разд.3 стл.1 стр.1&lt;=Ф.F7w разд.3 сумма стл.7-8 стр.1+Ф.F7w разд.3 стл.11 стр.1+Ф.F7w разд.3 сумма стл.17-19 стр.1</t>
  </si>
  <si>
    <t>Ф.F7w разд.3 стл.1 стр.10&lt;=Ф.F7w разд.3 сумма стл.7-8 стр.10+Ф.F7w разд.3 стл.11 стр.10+Ф.F7w разд.3 сумма стл.17-19 стр.10</t>
  </si>
  <si>
    <t>Ф.F7w разд.3 стл.1 стр.100&lt;=Ф.F7w разд.3 сумма стл.7-8 стр.100+Ф.F7w разд.3 стл.11 стр.100+Ф.F7w разд.3 сумма стл.17-19 стр.100</t>
  </si>
  <si>
    <t>Ф.F7w разд.3 стл.1 стр.101&lt;=Ф.F7w разд.3 сумма стл.7-8 стр.101+Ф.F7w разд.3 стл.11 стр.101+Ф.F7w разд.3 сумма стл.17-19 стр.101</t>
  </si>
  <si>
    <t>Ф.F7w разд.3 стл.1 стр.102&lt;=Ф.F7w разд.3 сумма стл.7-8 стр.102+Ф.F7w разд.3 стл.11 стр.102+Ф.F7w разд.3 сумма стл.17-19 стр.102</t>
  </si>
  <si>
    <t>Ф.F7w разд.3 стл.1 стр.103&lt;=Ф.F7w разд.3 сумма стл.7-8 стр.103+Ф.F7w разд.3 стл.11 стр.103+Ф.F7w разд.3 сумма стл.17-19 стр.103</t>
  </si>
  <si>
    <t>Ф.F7w разд.3 стл.1 стр.104&lt;=Ф.F7w разд.3 сумма стл.7-8 стр.104+Ф.F7w разд.3 стл.11 стр.104+Ф.F7w разд.3 сумма стл.17-19 стр.104</t>
  </si>
  <si>
    <t>Ф.F7w разд.3 стл.1 стр.105&lt;=Ф.F7w разд.3 сумма стл.7-8 стр.105+Ф.F7w разд.3 стл.11 стр.105+Ф.F7w разд.3 сумма стл.17-19 стр.105</t>
  </si>
  <si>
    <t>Ф.F7w разд.3 стл.1 стр.106&lt;=Ф.F7w разд.3 сумма стл.7-8 стр.106+Ф.F7w разд.3 стл.11 стр.106+Ф.F7w разд.3 сумма стл.17-19 стр.106</t>
  </si>
  <si>
    <t>Ф.F7w разд.3 стл.1 стр.107&lt;=Ф.F7w разд.3 сумма стл.7-8 стр.107+Ф.F7w разд.3 стл.11 стр.107+Ф.F7w разд.3 сумма стл.17-19 стр.107</t>
  </si>
  <si>
    <t>Ф.F7w разд.3 стл.1 стр.108&lt;=Ф.F7w разд.3 сумма стл.7-8 стр.108+Ф.F7w разд.3 стл.11 стр.108+Ф.F7w разд.3 сумма стл.17-19 стр.108</t>
  </si>
  <si>
    <t>Ф.F7w разд.3 стл.1 стр.109&lt;=Ф.F7w разд.3 сумма стл.7-8 стр.109+Ф.F7w разд.3 стл.11 стр.109+Ф.F7w разд.3 сумма стл.17-19 стр.109</t>
  </si>
  <si>
    <t>Ф.F7w разд.3 стл.1 стр.11&lt;=Ф.F7w разд.3 сумма стл.7-8 стр.11+Ф.F7w разд.3 стл.11 стр.11+Ф.F7w разд.3 сумма стл.17-19 стр.11</t>
  </si>
  <si>
    <t>Ф.F7w разд.3 стл.1 стр.110&lt;=Ф.F7w разд.3 сумма стл.7-8 стр.110+Ф.F7w разд.3 стл.11 стр.110+Ф.F7w разд.3 сумма стл.17-19 стр.110</t>
  </si>
  <si>
    <t>Ф.F7w разд.3 стл.1 стр.111&lt;=Ф.F7w разд.3 сумма стл.7-8 стр.111+Ф.F7w разд.3 стл.11 стр.111+Ф.F7w разд.3 сумма стл.17-19 стр.111</t>
  </si>
  <si>
    <t>Ф.F7w разд.3 стл.1 стр.112&lt;=Ф.F7w разд.3 сумма стл.7-8 стр.112+Ф.F7w разд.3 стл.11 стр.112+Ф.F7w разд.3 сумма стл.17-19 стр.112</t>
  </si>
  <si>
    <t>Ф.F7w разд.3 стл.1 стр.113&lt;=Ф.F7w разд.3 сумма стл.7-8 стр.113+Ф.F7w разд.3 стл.11 стр.113+Ф.F7w разд.3 сумма стл.17-19 стр.113</t>
  </si>
  <si>
    <t>Ф.F7w разд.3 стл.1 стр.114&lt;=Ф.F7w разд.3 сумма стл.7-8 стр.114+Ф.F7w разд.3 стл.11 стр.114+Ф.F7w разд.3 сумма стл.17-19 стр.114</t>
  </si>
  <si>
    <t>Ф.F7w разд.3 стл.1 стр.115&lt;=Ф.F7w разд.3 сумма стл.7-8 стр.115+Ф.F7w разд.3 стл.11 стр.115+Ф.F7w разд.3 сумма стл.17-19 стр.115</t>
  </si>
  <si>
    <t>Ф.F7w разд.3 стл.1 стр.116&lt;=Ф.F7w разд.3 сумма стл.7-8 стр.116+Ф.F7w разд.3 стл.11 стр.116+Ф.F7w разд.3 сумма стл.17-19 стр.116</t>
  </si>
  <si>
    <t>Ф.F7w разд.3 стл.1 стр.117&lt;=Ф.F7w разд.3 сумма стл.7-8 стр.117+Ф.F7w разд.3 стл.11 стр.117+Ф.F7w разд.3 сумма стл.17-19 стр.117</t>
  </si>
  <si>
    <t>Ф.F7w разд.3 стл.1 стр.118&lt;=Ф.F7w разд.3 сумма стл.7-8 стр.118+Ф.F7w разд.3 стл.11 стр.118+Ф.F7w разд.3 сумма стл.17-19 стр.118</t>
  </si>
  <si>
    <t>Ф.F7w разд.3 стл.1 стр.119&lt;=Ф.F7w разд.3 сумма стл.7-8 стр.119+Ф.F7w разд.3 стл.11 стр.119+Ф.F7w разд.3 сумма стл.17-19 стр.119</t>
  </si>
  <si>
    <t>Ф.F7w разд.3 стл.1 стр.12&lt;=Ф.F7w разд.3 сумма стл.7-8 стр.12+Ф.F7w разд.3 стл.11 стр.12+Ф.F7w разд.3 сумма стл.17-19 стр.12</t>
  </si>
  <si>
    <t>Ф.F7w разд.3 стл.1 стр.120&lt;=Ф.F7w разд.3 сумма стл.7-8 стр.120+Ф.F7w разд.3 стл.11 стр.120+Ф.F7w разд.3 сумма стл.17-19 стр.120</t>
  </si>
  <si>
    <t>Ф.F7w разд.3 стл.1 стр.121&lt;=Ф.F7w разд.3 сумма стл.7-8 стр.121+Ф.F7w разд.3 стл.11 стр.121+Ф.F7w разд.3 сумма стл.17-19 стр.121</t>
  </si>
  <si>
    <t>Ф.F7w разд.3 стл.1 стр.122&lt;=Ф.F7w разд.3 сумма стл.7-8 стр.122+Ф.F7w разд.3 стл.11 стр.122+Ф.F7w разд.3 сумма стл.17-19 стр.122</t>
  </si>
  <si>
    <t>Ф.F7w разд.3 стл.1 стр.123&lt;=Ф.F7w разд.3 сумма стл.7-8 стр.123+Ф.F7w разд.3 стл.11 стр.123+Ф.F7w разд.3 сумма стл.17-19 стр.123</t>
  </si>
  <si>
    <t>Ф.F7w разд.3 стл.1 стр.124&lt;=Ф.F7w разд.3 сумма стл.7-8 стр.124+Ф.F7w разд.3 стл.11 стр.124+Ф.F7w разд.3 сумма стл.17-19 стр.124</t>
  </si>
  <si>
    <t>Ф.F7w разд.3 стл.1 стр.125&lt;=Ф.F7w разд.3 сумма стл.7-8 стр.125+Ф.F7w разд.3 стл.11 стр.125+Ф.F7w разд.3 сумма стл.17-19 стр.125</t>
  </si>
  <si>
    <t>Ф.F7w разд.3 стл.1 стр.126&lt;=Ф.F7w разд.3 сумма стл.7-8 стр.126+Ф.F7w разд.3 стл.11 стр.126+Ф.F7w разд.3 сумма стл.17-19 стр.126</t>
  </si>
  <si>
    <t>Ф.F7w разд.3 стл.1 стр.127&lt;=Ф.F7w разд.3 сумма стл.7-8 стр.127+Ф.F7w разд.3 стл.11 стр.127+Ф.F7w разд.3 сумма стл.17-19 стр.127</t>
  </si>
  <si>
    <t>Ф.F7w разд.3 стл.1 стр.128&lt;=Ф.F7w разд.3 сумма стл.7-8 стр.128+Ф.F7w разд.3 стл.11 стр.128+Ф.F7w разд.3 сумма стл.17-19 стр.128</t>
  </si>
  <si>
    <t>Ф.F7w разд.3 стл.1 стр.129&lt;=Ф.F7w разд.3 сумма стл.7-8 стр.129+Ф.F7w разд.3 стл.11 стр.129+Ф.F7w разд.3 сумма стл.17-19 стр.129</t>
  </si>
  <si>
    <t>Ф.F7w разд.3 стл.1 стр.13&lt;=Ф.F7w разд.3 сумма стл.7-8 стр.13+Ф.F7w разд.3 стл.11 стр.13+Ф.F7w разд.3 сумма стл.17-19 стр.13</t>
  </si>
  <si>
    <t>Ф.F7w разд.3 стл.1 стр.130&lt;=Ф.F7w разд.3 сумма стл.7-8 стр.130+Ф.F7w разд.3 стл.11 стр.130+Ф.F7w разд.3 сумма стл.17-19 стр.130</t>
  </si>
  <si>
    <t>Ф.F7w разд.3 стл.1 стр.131&lt;=Ф.F7w разд.3 сумма стл.7-8 стр.131+Ф.F7w разд.3 стл.11 стр.131+Ф.F7w разд.3 сумма стл.17-19 стр.131</t>
  </si>
  <si>
    <t>Ф.F7w разд.3 стл.1 стр.132&lt;=Ф.F7w разд.3 сумма стл.7-8 стр.132+Ф.F7w разд.3 стл.11 стр.132+Ф.F7w разд.3 сумма стл.17-19 стр.132</t>
  </si>
  <si>
    <t>Ф.F7w разд.3 стл.1 стр.133&lt;=Ф.F7w разд.3 сумма стл.7-8 стр.133+Ф.F7w разд.3 стл.11 стр.133+Ф.F7w разд.3 сумма стл.17-19 стр.133</t>
  </si>
  <si>
    <t>Ф.F7w разд.3 стл.1 стр.134&lt;=Ф.F7w разд.3 сумма стл.7-8 стр.134+Ф.F7w разд.3 стл.11 стр.134+Ф.F7w разд.3 сумма стл.17-19 стр.134</t>
  </si>
  <si>
    <t>Ф.F7w разд.3 стл.1 стр.135&lt;=Ф.F7w разд.3 сумма стл.7-8 стр.135+Ф.F7w разд.3 стл.11 стр.135+Ф.F7w разд.3 сумма стл.17-19 стр.135</t>
  </si>
  <si>
    <t>Ф.F7w разд.3 стл.1 стр.136&lt;=Ф.F7w разд.3 сумма стл.7-8 стр.136+Ф.F7w разд.3 стл.11 стр.136+Ф.F7w разд.3 сумма стл.17-19 стр.136</t>
  </si>
  <si>
    <t>Ф.F7w разд.3 стл.1 стр.137&lt;=Ф.F7w разд.3 сумма стл.7-8 стр.137+Ф.F7w разд.3 стл.11 стр.137+Ф.F7w разд.3 сумма стл.17-19 стр.137</t>
  </si>
  <si>
    <t>Ф.F7w разд.3 стл.1 стр.138&lt;=Ф.F7w разд.3 сумма стл.7-8 стр.138+Ф.F7w разд.3 стл.11 стр.138+Ф.F7w разд.3 сумма стл.17-19 стр.138</t>
  </si>
  <si>
    <t>Ф.F7w разд.3 стл.1 стр.139&lt;=Ф.F7w разд.3 сумма стл.7-8 стр.139+Ф.F7w разд.3 стл.11 стр.139+Ф.F7w разд.3 сумма стл.17-19 стр.139</t>
  </si>
  <si>
    <t>Ф.F7w разд.3 стл.1 стр.14&lt;=Ф.F7w разд.3 сумма стл.7-8 стр.14+Ф.F7w разд.3 стл.11 стр.14+Ф.F7w разд.3 сумма стл.17-19 стр.14</t>
  </si>
  <si>
    <t>Ф.F7w разд.3 стл.1 стр.140&lt;=Ф.F7w разд.3 сумма стл.7-8 стр.140+Ф.F7w разд.3 стл.11 стр.140+Ф.F7w разд.3 сумма стл.17-19 стр.140</t>
  </si>
  <si>
    <t>Ф.F7w разд.3 стл.1 стр.141&lt;=Ф.F7w разд.3 сумма стл.7-8 стр.141+Ф.F7w разд.3 стл.11 стр.141+Ф.F7w разд.3 сумма стл.17-19 стр.141</t>
  </si>
  <si>
    <t>Ф.F7w разд.3 стл.1 стр.142&lt;=Ф.F7w разд.3 сумма стл.7-8 стр.142+Ф.F7w разд.3 стл.11 стр.142+Ф.F7w разд.3 сумма стл.17-19 стр.142</t>
  </si>
  <si>
    <t>Ф.F7w разд.3 стл.1 стр.143&lt;=Ф.F7w разд.3 сумма стл.7-8 стр.143+Ф.F7w разд.3 стл.11 стр.143+Ф.F7w разд.3 сумма стл.17-19 стр.143</t>
  </si>
  <si>
    <t>Ф.F7w разд.3 стл.1 стр.144&lt;=Ф.F7w разд.3 сумма стл.7-8 стр.144+Ф.F7w разд.3 стл.11 стр.144+Ф.F7w разд.3 сумма стл.17-19 стр.144</t>
  </si>
  <si>
    <t>Ф.F7w разд.3 стл.1 стр.145&lt;=Ф.F7w разд.3 сумма стл.7-8 стр.145+Ф.F7w разд.3 стл.11 стр.145+Ф.F7w разд.3 сумма стл.17-19 стр.145</t>
  </si>
  <si>
    <t>Ф.F7w разд.3 стл.1 стр.146&lt;=Ф.F7w разд.3 сумма стл.7-8 стр.146+Ф.F7w разд.3 стл.11 стр.146+Ф.F7w разд.3 сумма стл.17-19 стр.146</t>
  </si>
  <si>
    <t>Ф.F7w разд.3 стл.1 стр.147&lt;=Ф.F7w разд.3 сумма стл.7-8 стр.147+Ф.F7w разд.3 стл.11 стр.147+Ф.F7w разд.3 сумма стл.17-19 стр.147</t>
  </si>
  <si>
    <t>Ф.F7w разд.3 стл.1 стр.148&lt;=Ф.F7w разд.3 сумма стл.7-8 стр.148+Ф.F7w разд.3 стл.11 стр.148+Ф.F7w разд.3 сумма стл.17-19 стр.148</t>
  </si>
  <si>
    <t>Ф.F7w разд.3 стл.1 стр.149&lt;=Ф.F7w разд.3 сумма стл.7-8 стр.149+Ф.F7w разд.3 стл.11 стр.149+Ф.F7w разд.3 сумма стл.17-19 стр.149</t>
  </si>
  <si>
    <t>Ф.F7w разд.3 стл.1 стр.15&lt;=Ф.F7w разд.3 сумма стл.7-8 стр.15+Ф.F7w разд.3 стл.11 стр.15+Ф.F7w разд.3 сумма стл.17-19 стр.15</t>
  </si>
  <si>
    <t>Ф.F7w разд.3 стл.1 стр.150&lt;=Ф.F7w разд.3 сумма стл.7-8 стр.150+Ф.F7w разд.3 стл.11 стр.150+Ф.F7w разд.3 сумма стл.17-19 стр.150</t>
  </si>
  <si>
    <t>Ф.F7w разд.3 стл.1 стр.151&lt;=Ф.F7w разд.3 сумма стл.7-8 стр.151+Ф.F7w разд.3 стл.11 стр.151+Ф.F7w разд.3 сумма стл.17-19 стр.151</t>
  </si>
  <si>
    <t>Ф.F7w разд.3 стл.1 стр.152&lt;=Ф.F7w разд.3 сумма стл.7-8 стр.152+Ф.F7w разд.3 стл.11 стр.152+Ф.F7w разд.3 сумма стл.17-19 стр.152</t>
  </si>
  <si>
    <t>Ф.F7w разд.3 стл.1 стр.153&lt;=Ф.F7w разд.3 сумма стл.7-8 стр.153+Ф.F7w разд.3 стл.11 стр.153+Ф.F7w разд.3 сумма стл.17-19 стр.153</t>
  </si>
  <si>
    <t>Ф.F7w разд.3 стл.1 стр.154&lt;=Ф.F7w разд.3 сумма стл.7-8 стр.154+Ф.F7w разд.3 стл.11 стр.154+Ф.F7w разд.3 сумма стл.17-19 стр.154</t>
  </si>
  <si>
    <t>Ф.F7w разд.3 стл.1 стр.155&lt;=Ф.F7w разд.3 сумма стл.7-8 стр.155+Ф.F7w разд.3 стл.11 стр.155+Ф.F7w разд.3 сумма стл.17-19 стр.155</t>
  </si>
  <si>
    <t>Ф.F7w разд.3 стл.1 стр.156&lt;=Ф.F7w разд.3 сумма стл.7-8 стр.156+Ф.F7w разд.3 стл.11 стр.156+Ф.F7w разд.3 сумма стл.17-19 стр.156</t>
  </si>
  <si>
    <t>Ф.F7w разд.3 стл.1 стр.157&lt;=Ф.F7w разд.3 сумма стл.7-8 стр.157+Ф.F7w разд.3 стл.11 стр.157+Ф.F7w разд.3 сумма стл.17-19 стр.157</t>
  </si>
  <si>
    <t>Ф.F7w разд.3 стл.1 стр.158&lt;=Ф.F7w разд.3 сумма стл.7-8 стр.158+Ф.F7w разд.3 стл.11 стр.158+Ф.F7w разд.3 сумма стл.17-19 стр.158</t>
  </si>
  <si>
    <t>Ф.F7w разд.3 стл.1 стр.159&lt;=Ф.F7w разд.3 сумма стл.7-8 стр.159+Ф.F7w разд.3 стл.11 стр.159+Ф.F7w разд.3 сумма стл.17-19 стр.159</t>
  </si>
  <si>
    <t>Ф.F7w разд.3 стл.1 стр.16&lt;=Ф.F7w разд.3 сумма стл.7-8 стр.16+Ф.F7w разд.3 стл.11 стр.16+Ф.F7w разд.3 сумма стл.17-19 стр.16</t>
  </si>
  <si>
    <t>Ф.F7w разд.3 стл.1 стр.160&lt;=Ф.F7w разд.3 сумма стл.7-8 стр.160+Ф.F7w разд.3 стл.11 стр.160+Ф.F7w разд.3 сумма стл.17-19 стр.160</t>
  </si>
  <si>
    <t>Ф.F7w разд.3 стл.1 стр.161&lt;=Ф.F7w разд.3 сумма стл.7-8 стр.161+Ф.F7w разд.3 стл.11 стр.161+Ф.F7w разд.3 сумма стл.17-19 стр.161</t>
  </si>
  <si>
    <t>Ф.F7w разд.3 стл.1 стр.162&lt;=Ф.F7w разд.3 сумма стл.7-8 стр.162+Ф.F7w разд.3 стл.11 стр.162+Ф.F7w разд.3 сумма стл.17-19 стр.162</t>
  </si>
  <si>
    <t>Ф.F7w разд.3 стл.1 стр.163&lt;=Ф.F7w разд.3 сумма стл.7-8 стр.163+Ф.F7w разд.3 стл.11 стр.163+Ф.F7w разд.3 сумма стл.17-19 стр.163</t>
  </si>
  <si>
    <t>Ф.F7w разд.3 стл.1 стр.164&lt;=Ф.F7w разд.3 сумма стл.7-8 стр.164+Ф.F7w разд.3 стл.11 стр.164+Ф.F7w разд.3 сумма стл.17-19 стр.164</t>
  </si>
  <si>
    <t>Ф.F7w разд.3 стл.1 стр.165&lt;=Ф.F7w разд.3 сумма стл.7-8 стр.165+Ф.F7w разд.3 стл.11 стр.165+Ф.F7w разд.3 сумма стл.17-19 стр.165</t>
  </si>
  <si>
    <t>Ф.F7w разд.3 стл.1 стр.166&lt;=Ф.F7w разд.3 сумма стл.7-8 стр.166+Ф.F7w разд.3 стл.11 стр.166+Ф.F7w разд.3 сумма стл.17-19 стр.166</t>
  </si>
  <si>
    <t>Ф.F7w разд.3 стл.1 стр.167&lt;=Ф.F7w разд.3 сумма стл.7-8 стр.167+Ф.F7w разд.3 стл.11 стр.167+Ф.F7w разд.3 сумма стл.17-19 стр.167</t>
  </si>
  <si>
    <t>Ф.F7w разд.3 стл.1 стр.168&lt;=Ф.F7w разд.3 сумма стл.7-8 стр.168+Ф.F7w разд.3 стл.11 стр.168+Ф.F7w разд.3 сумма стл.17-19 стр.168</t>
  </si>
  <si>
    <t>Ф.F7w разд.3 стл.1 стр.169&lt;=Ф.F7w разд.3 сумма стл.7-8 стр.169+Ф.F7w разд.3 стл.11 стр.169+Ф.F7w разд.3 сумма стл.17-19 стр.169</t>
  </si>
  <si>
    <t>Ф.F7w разд.3 стл.1 стр.17&lt;=Ф.F7w разд.3 сумма стл.7-8 стр.17+Ф.F7w разд.3 стл.11 стр.17+Ф.F7w разд.3 сумма стл.17-19 стр.17</t>
  </si>
  <si>
    <t>Ф.F7w разд.3 стл.1 стр.170&lt;=Ф.F7w разд.3 сумма стл.7-8 стр.170+Ф.F7w разд.3 стл.11 стр.170+Ф.F7w разд.3 сумма стл.17-19 стр.170</t>
  </si>
  <si>
    <t>Ф.F7w разд.3 стл.1 стр.171&lt;=Ф.F7w разд.3 сумма стл.7-8 стр.171+Ф.F7w разд.3 стл.11 стр.171+Ф.F7w разд.3 сумма стл.17-19 стр.171</t>
  </si>
  <si>
    <t>Ф.F7w разд.3 стл.1 стр.172&lt;=Ф.F7w разд.3 сумма стл.7-8 стр.172+Ф.F7w разд.3 стл.11 стр.172+Ф.F7w разд.3 сумма стл.17-19 стр.172</t>
  </si>
  <si>
    <t>Ф.F7w разд.3 стл.1 стр.173&lt;=Ф.F7w разд.3 сумма стл.7-8 стр.173+Ф.F7w разд.3 стл.11 стр.173+Ф.F7w разд.3 сумма стл.17-19 стр.173</t>
  </si>
  <si>
    <t>Ф.F7w разд.3 стл.1 стр.174&lt;=Ф.F7w разд.3 сумма стл.7-8 стр.174+Ф.F7w разд.3 стл.11 стр.174+Ф.F7w разд.3 сумма стл.17-19 стр.174</t>
  </si>
  <si>
    <t>Ф.F7w разд.3 стл.1 стр.175&lt;=Ф.F7w разд.3 сумма стл.7-8 стр.175+Ф.F7w разд.3 стл.11 стр.175+Ф.F7w разд.3 сумма стл.17-19 стр.175</t>
  </si>
  <si>
    <t>Ф.F7w разд.3 стл.1 стр.176&lt;=Ф.F7w разд.3 сумма стл.7-8 стр.176+Ф.F7w разд.3 стл.11 стр.176+Ф.F7w разд.3 сумма стл.17-19 стр.176</t>
  </si>
  <si>
    <t>Ф.F7w разд.3 стл.1 стр.177&lt;=Ф.F7w разд.3 сумма стл.7-8 стр.177+Ф.F7w разд.3 стл.11 стр.177+Ф.F7w разд.3 сумма стл.17-19 стр.177</t>
  </si>
  <si>
    <t>Ф.F7w разд.3 стл.1 стр.178&lt;=Ф.F7w разд.3 сумма стл.7-8 стр.178+Ф.F7w разд.3 стл.11 стр.178+Ф.F7w разд.3 сумма стл.17-19 стр.178</t>
  </si>
  <si>
    <t>Ф.F7w разд.3 стл.1 стр.179&lt;=Ф.F7w разд.3 сумма стл.7-8 стр.179+Ф.F7w разд.3 стл.11 стр.179+Ф.F7w разд.3 сумма стл.17-19 стр.179</t>
  </si>
  <si>
    <t>Ф.F7w разд.3 стл.1 стр.18&lt;=Ф.F7w разд.3 сумма стл.7-8 стр.18+Ф.F7w разд.3 стл.11 стр.18+Ф.F7w разд.3 сумма стл.17-19 стр.18</t>
  </si>
  <si>
    <t>Ф.F7w разд.3 стл.1 стр.180&lt;=Ф.F7w разд.3 сумма стл.7-8 стр.180+Ф.F7w разд.3 стл.11 стр.180+Ф.F7w разд.3 сумма стл.17-19 стр.180</t>
  </si>
  <si>
    <t>Ф.F7w разд.3 стл.1 стр.181&lt;=Ф.F7w разд.3 сумма стл.7-8 стр.181+Ф.F7w разд.3 стл.11 стр.181+Ф.F7w разд.3 сумма стл.17-19 стр.181</t>
  </si>
  <si>
    <t>Ф.F7w разд.3 стл.1 стр.182&lt;=Ф.F7w разд.3 сумма стл.7-8 стр.182+Ф.F7w разд.3 стл.11 стр.182+Ф.F7w разд.3 сумма стл.17-19 стр.182</t>
  </si>
  <si>
    <t>Ф.F7w разд.3 стл.1 стр.183&lt;=Ф.F7w разд.3 сумма стл.7-8 стр.183+Ф.F7w разд.3 стл.11 стр.183+Ф.F7w разд.3 сумма стл.17-19 стр.183</t>
  </si>
  <si>
    <t>Ф.F7w разд.3 стл.1 стр.184&lt;=Ф.F7w разд.3 сумма стл.7-8 стр.184+Ф.F7w разд.3 стл.11 стр.184+Ф.F7w разд.3 сумма стл.17-19 стр.184</t>
  </si>
  <si>
    <t>Ф.F7w разд.3 стл.1 стр.185&lt;=Ф.F7w разд.3 сумма стл.7-8 стр.185+Ф.F7w разд.3 стл.11 стр.185+Ф.F7w разд.3 сумма стл.17-19 стр.185</t>
  </si>
  <si>
    <t>Ф.F7w разд.3 стл.1 стр.186&lt;=Ф.F7w разд.3 сумма стл.7-8 стр.186+Ф.F7w разд.3 стл.11 стр.186+Ф.F7w разд.3 сумма стл.17-19 стр.186</t>
  </si>
  <si>
    <t>Ф.F7w разд.3 стл.1 стр.187&lt;=Ф.F7w разд.3 сумма стл.7-8 стр.187+Ф.F7w разд.3 стл.11 стр.187+Ф.F7w разд.3 сумма стл.17-19 стр.187</t>
  </si>
  <si>
    <t>Ф.F7w разд.3 стл.1 стр.188&lt;=Ф.F7w разд.3 сумма стл.7-8 стр.188+Ф.F7w разд.3 стл.11 стр.188+Ф.F7w разд.3 сумма стл.17-19 стр.188</t>
  </si>
  <si>
    <t>Ф.F7w разд.3 стл.1 стр.189&lt;=Ф.F7w разд.3 сумма стл.7-8 стр.189+Ф.F7w разд.3 стл.11 стр.189+Ф.F7w разд.3 сумма стл.17-19 стр.189</t>
  </si>
  <si>
    <t>Ф.F7w разд.3 стл.1 стр.19&lt;=Ф.F7w разд.3 сумма стл.7-8 стр.19+Ф.F7w разд.3 стл.11 стр.19+Ф.F7w разд.3 сумма стл.17-19 стр.19</t>
  </si>
  <si>
    <t>Ф.F7w разд.3 стл.1 стр.190&lt;=Ф.F7w разд.3 сумма стл.7-8 стр.190+Ф.F7w разд.3 стл.11 стр.190+Ф.F7w разд.3 сумма стл.17-19 стр.190</t>
  </si>
  <si>
    <t>Ф.F7w разд.3 стл.1 стр.191&lt;=Ф.F7w разд.3 сумма стл.7-8 стр.191+Ф.F7w разд.3 стл.11 стр.191+Ф.F7w разд.3 сумма стл.17-19 стр.191</t>
  </si>
  <si>
    <t>Ф.F7w разд.3 стл.1 стр.192&lt;=Ф.F7w разд.3 сумма стл.7-8 стр.192+Ф.F7w разд.3 стл.11 стр.192+Ф.F7w разд.3 сумма стл.17-19 стр.192</t>
  </si>
  <si>
    <t>Ф.F7w разд.3 стл.1 стр.193&lt;=Ф.F7w разд.3 сумма стл.7-8 стр.193+Ф.F7w разд.3 стл.11 стр.193+Ф.F7w разд.3 сумма стл.17-19 стр.193</t>
  </si>
  <si>
    <t>Ф.F7w разд.3 стл.1 стр.194&lt;=Ф.F7w разд.3 сумма стл.7-8 стр.194+Ф.F7w разд.3 стл.11 стр.194+Ф.F7w разд.3 сумма стл.17-19 стр.194</t>
  </si>
  <si>
    <t>Ф.F7w разд.3 стл.1 стр.195&lt;=Ф.F7w разд.3 сумма стл.7-8 стр.195+Ф.F7w разд.3 стл.11 стр.195+Ф.F7w разд.3 сумма стл.17-19 стр.195</t>
  </si>
  <si>
    <t>Ф.F7w разд.3 стл.1 стр.196&lt;=Ф.F7w разд.3 сумма стл.7-8 стр.196+Ф.F7w разд.3 стл.11 стр.196+Ф.F7w разд.3 сумма стл.17-19 стр.196</t>
  </si>
  <si>
    <t>Ф.F7w разд.3 стл.1 стр.197&lt;=Ф.F7w разд.3 сумма стл.7-8 стр.197+Ф.F7w разд.3 стл.11 стр.197+Ф.F7w разд.3 сумма стл.17-19 стр.197</t>
  </si>
  <si>
    <t>Ф.F7w разд.3 стл.1 стр.198&lt;=Ф.F7w разд.3 сумма стл.7-8 стр.198+Ф.F7w разд.3 стл.11 стр.198+Ф.F7w разд.3 сумма стл.17-19 стр.198</t>
  </si>
  <si>
    <t>Ф.F7w разд.3 стл.1 стр.199&lt;=Ф.F7w разд.3 сумма стл.7-8 стр.199+Ф.F7w разд.3 стл.11 стр.199+Ф.F7w разд.3 сумма стл.17-19 стр.199</t>
  </si>
  <si>
    <t>Ф.F7w разд.3 стл.1 стр.2&lt;=Ф.F7w разд.3 сумма стл.7-8 стр.2+Ф.F7w разд.3 стл.11 стр.2+Ф.F7w разд.3 сумма стл.17-19 стр.2</t>
  </si>
  <si>
    <t>Ф.F7w разд.3 стл.1 стр.20&lt;=Ф.F7w разд.3 сумма стл.7-8 стр.20+Ф.F7w разд.3 стл.11 стр.20+Ф.F7w разд.3 сумма стл.17-19 стр.20</t>
  </si>
  <si>
    <t>Ф.F7w разд.3 стл.1 стр.200&lt;=Ф.F7w разд.3 сумма стл.7-8 стр.200+Ф.F7w разд.3 стл.11 стр.200+Ф.F7w разд.3 сумма стл.17-19 стр.200</t>
  </si>
  <si>
    <t>Ф.F7w разд.3 стл.1 стр.201&lt;=Ф.F7w разд.3 сумма стл.7-8 стр.201+Ф.F7w разд.3 стл.11 стр.201+Ф.F7w разд.3 сумма стл.17-19 стр.201</t>
  </si>
  <si>
    <t>Ф.F7w разд.3 стл.1 стр.202&lt;=Ф.F7w разд.3 сумма стл.7-8 стр.202+Ф.F7w разд.3 стл.11 стр.202+Ф.F7w разд.3 сумма стл.17-19 стр.202</t>
  </si>
  <si>
    <t>Ф.F7w разд.3 стл.1 стр.203&lt;=Ф.F7w разд.3 сумма стл.7-8 стр.203+Ф.F7w разд.3 стл.11 стр.203+Ф.F7w разд.3 сумма стл.17-19 стр.203</t>
  </si>
  <si>
    <t>Ф.F7w разд.3 стл.1 стр.204&lt;=Ф.F7w разд.3 сумма стл.7-8 стр.204+Ф.F7w разд.3 стл.11 стр.204+Ф.F7w разд.3 сумма стл.17-19 стр.204</t>
  </si>
  <si>
    <t>Ф.F7w разд.3 стл.1 стр.205&lt;=Ф.F7w разд.3 сумма стл.7-8 стр.205+Ф.F7w разд.3 стл.11 стр.205+Ф.F7w разд.3 сумма стл.17-19 стр.205</t>
  </si>
  <si>
    <t>Ф.F7w разд.3 стл.1 стр.206&lt;=Ф.F7w разд.3 сумма стл.7-8 стр.206+Ф.F7w разд.3 стл.11 стр.206+Ф.F7w разд.3 сумма стл.17-19 стр.206</t>
  </si>
  <si>
    <t>Ф.F7w разд.3 стл.1 стр.207&lt;=Ф.F7w разд.3 сумма стл.7-8 стр.207+Ф.F7w разд.3 стл.11 стр.207+Ф.F7w разд.3 сумма стл.17-19 стр.207</t>
  </si>
  <si>
    <t>Ф.F7w разд.3 стл.1 стр.208&lt;=Ф.F7w разд.3 сумма стл.7-8 стр.208+Ф.F7w разд.3 стл.11 стр.208+Ф.F7w разд.3 сумма стл.17-19 стр.208</t>
  </si>
  <si>
    <t>Ф.F7w разд.3 стл.1 стр.209&lt;=Ф.F7w разд.3 сумма стл.7-8 стр.209+Ф.F7w разд.3 стл.11 стр.209+Ф.F7w разд.3 сумма стл.17-19 стр.209</t>
  </si>
  <si>
    <t>Ф.F7w разд.3 стл.1 стр.21&lt;=Ф.F7w разд.3 сумма стл.7-8 стр.21+Ф.F7w разд.3 стл.11 стр.21+Ф.F7w разд.3 сумма стл.17-19 стр.21</t>
  </si>
  <si>
    <t>Ф.F7w разд.3 стл.1 стр.210&lt;=Ф.F7w разд.3 сумма стл.7-8 стр.210+Ф.F7w разд.3 стл.11 стр.210+Ф.F7w разд.3 сумма стл.17-19 стр.210</t>
  </si>
  <si>
    <t>Ф.F7w разд.3 стл.1 стр.211&lt;=Ф.F7w разд.3 сумма стл.7-8 стр.211+Ф.F7w разд.3 стл.11 стр.211+Ф.F7w разд.3 сумма стл.17-19 стр.211</t>
  </si>
  <si>
    <t>Ф.F7w разд.3 стл.1 стр.212&lt;=Ф.F7w разд.3 сумма стл.7-8 стр.212+Ф.F7w разд.3 стл.11 стр.212+Ф.F7w разд.3 сумма стл.17-19 стр.212</t>
  </si>
  <si>
    <t>Ф.F7w разд.3 стл.1 стр.213&lt;=Ф.F7w разд.3 сумма стл.7-8 стр.213+Ф.F7w разд.3 стл.11 стр.213+Ф.F7w разд.3 сумма стл.17-19 стр.213</t>
  </si>
  <si>
    <t>Ф.F7w разд.3 стл.1 стр.214&lt;=Ф.F7w разд.3 сумма стл.7-8 стр.214+Ф.F7w разд.3 стл.11 стр.214+Ф.F7w разд.3 сумма стл.17-19 стр.214</t>
  </si>
  <si>
    <t>Ф.F7w разд.3 стл.1 стр.215&lt;=Ф.F7w разд.3 сумма стл.7-8 стр.215+Ф.F7w разд.3 стл.11 стр.215+Ф.F7w разд.3 сумма стл.17-19 стр.215</t>
  </si>
  <si>
    <t>Ф.F7w разд.3 стл.1 стр.216&lt;=Ф.F7w разд.3 сумма стл.7-8 стр.216+Ф.F7w разд.3 стл.11 стр.216+Ф.F7w разд.3 сумма стл.17-19 стр.216</t>
  </si>
  <si>
    <t>Ф.F7w разд.3 стл.1 стр.217&lt;=Ф.F7w разд.3 сумма стл.7-8 стр.217+Ф.F7w разд.3 стл.11 стр.217+Ф.F7w разд.3 сумма стл.17-19 стр.217</t>
  </si>
  <si>
    <t>Ф.F7w разд.3 стл.1 стр.218&lt;=Ф.F7w разд.3 сумма стл.7-8 стр.218+Ф.F7w разд.3 стл.11 стр.218+Ф.F7w разд.3 сумма стл.17-19 стр.218</t>
  </si>
  <si>
    <t>Ф.F7w разд.3 стл.1 стр.219&lt;=Ф.F7w разд.3 сумма стл.7-8 стр.219+Ф.F7w разд.3 стл.11 стр.219+Ф.F7w разд.3 сумма стл.17-19 стр.219</t>
  </si>
  <si>
    <t>Ф.F7w разд.3 стл.1 стр.22&lt;=Ф.F7w разд.3 сумма стл.7-8 стр.22+Ф.F7w разд.3 стл.11 стр.22+Ф.F7w разд.3 сумма стл.17-19 стр.22</t>
  </si>
  <si>
    <t>Ф.F7w разд.3 стл.1 стр.220&lt;=Ф.F7w разд.3 сумма стл.7-8 стр.220+Ф.F7w разд.3 стл.11 стр.220+Ф.F7w разд.3 сумма стл.17-19 стр.220</t>
  </si>
  <si>
    <t>Ф.F7w разд.3 стл.1 стр.221&lt;=Ф.F7w разд.3 сумма стл.7-8 стр.221+Ф.F7w разд.3 стл.11 стр.221+Ф.F7w разд.3 сумма стл.17-19 стр.221</t>
  </si>
  <si>
    <t>Ф.F7w разд.3 стл.1 стр.222&lt;=Ф.F7w разд.3 сумма стл.7-8 стр.222+Ф.F7w разд.3 стл.11 стр.222+Ф.F7w разд.3 сумма стл.17-19 стр.222</t>
  </si>
  <si>
    <t>Ф.F7w разд.3 стл.1 стр.223&lt;=Ф.F7w разд.3 сумма стл.7-8 стр.223+Ф.F7w разд.3 стл.11 стр.223+Ф.F7w разд.3 сумма стл.17-19 стр.223</t>
  </si>
  <si>
    <t>Ф.F7w разд.3 стл.1 стр.224&lt;=Ф.F7w разд.3 сумма стл.7-8 стр.224+Ф.F7w разд.3 стл.11 стр.224+Ф.F7w разд.3 сумма стл.17-19 стр.224</t>
  </si>
  <si>
    <t>Ф.F7w разд.3 стл.1 стр.225&lt;=Ф.F7w разд.3 сумма стл.7-8 стр.225+Ф.F7w разд.3 стл.11 стр.225+Ф.F7w разд.3 сумма стл.17-19 стр.225</t>
  </si>
  <si>
    <t>Ф.F7w разд.3 стл.1 стр.226&lt;=Ф.F7w разд.3 сумма стл.7-8 стр.226+Ф.F7w разд.3 стл.11 стр.226+Ф.F7w разд.3 сумма стл.17-19 стр.226</t>
  </si>
  <si>
    <t>Ф.F7w разд.3 стл.1 стр.227&lt;=Ф.F7w разд.3 сумма стл.7-8 стр.227+Ф.F7w разд.3 стл.11 стр.227+Ф.F7w разд.3 сумма стл.17-19 стр.227</t>
  </si>
  <si>
    <t>Ф.F7w разд.3 стл.1 стр.228&lt;=Ф.F7w разд.3 сумма стл.7-8 стр.228+Ф.F7w разд.3 стл.11 стр.228+Ф.F7w разд.3 сумма стл.17-19 стр.228</t>
  </si>
  <si>
    <t>Ф.F7w разд.3 стл.1 стр.229&lt;=Ф.F7w разд.3 сумма стл.7-8 стр.229+Ф.F7w разд.3 стл.11 стр.229+Ф.F7w разд.3 сумма стл.17-19 стр.229</t>
  </si>
  <si>
    <t>Ф.F7w разд.3 стл.1 стр.23&lt;=Ф.F7w разд.3 сумма стл.7-8 стр.23+Ф.F7w разд.3 стл.11 стр.23+Ф.F7w разд.3 сумма стл.17-19 стр.23</t>
  </si>
  <si>
    <t>Ф.F7w разд.3 стл.1 стр.230&lt;=Ф.F7w разд.3 сумма стл.7-8 стр.230+Ф.F7w разд.3 стл.11 стр.230+Ф.F7w разд.3 сумма стл.17-19 стр.230</t>
  </si>
  <si>
    <t>Ф.F7w разд.3 стл.1 стр.231&lt;=Ф.F7w разд.3 сумма стл.7-8 стр.231+Ф.F7w разд.3 стл.11 стр.231+Ф.F7w разд.3 сумма стл.17-19 стр.231</t>
  </si>
  <si>
    <t>Ф.F7w разд.3 стл.1 стр.232&lt;=Ф.F7w разд.3 сумма стл.7-8 стр.232+Ф.F7w разд.3 стл.11 стр.232+Ф.F7w разд.3 сумма стл.17-19 стр.232</t>
  </si>
  <si>
    <t>Ф.F7w разд.3 стл.1 стр.233&lt;=Ф.F7w разд.3 сумма стл.7-8 стр.233+Ф.F7w разд.3 стл.11 стр.233+Ф.F7w разд.3 сумма стл.17-19 стр.233</t>
  </si>
  <si>
    <t>Ф.F7w разд.3 стл.1 стр.234&lt;=Ф.F7w разд.3 сумма стл.7-8 стр.234+Ф.F7w разд.3 стл.11 стр.234+Ф.F7w разд.3 сумма стл.17-19 стр.234</t>
  </si>
  <si>
    <t>Ф.F7w разд.3 стл.1 стр.235&lt;=Ф.F7w разд.3 сумма стл.7-8 стр.235+Ф.F7w разд.3 стл.11 стр.235+Ф.F7w разд.3 сумма стл.17-19 стр.235</t>
  </si>
  <si>
    <t>Ф.F7w разд.3 стл.1 стр.236&lt;=Ф.F7w разд.3 сумма стл.7-8 стр.236+Ф.F7w разд.3 стл.11 стр.236+Ф.F7w разд.3 сумма стл.17-19 стр.236</t>
  </si>
  <si>
    <t>Ф.F7w разд.3 стл.1 стр.237&lt;=Ф.F7w разд.3 сумма стл.7-8 стр.237+Ф.F7w разд.3 стл.11 стр.237+Ф.F7w разд.3 сумма стл.17-19 стр.237</t>
  </si>
  <si>
    <t>Ф.F7w разд.3 стл.1 стр.238&lt;=Ф.F7w разд.3 сумма стл.7-8 стр.238+Ф.F7w разд.3 стл.11 стр.238+Ф.F7w разд.3 сумма стл.17-19 стр.238</t>
  </si>
  <si>
    <t>Ф.F7w разд.3 стл.1 стр.239&lt;=Ф.F7w разд.3 сумма стл.7-8 стр.239+Ф.F7w разд.3 стл.11 стр.239+Ф.F7w разд.3 сумма стл.17-19 стр.239</t>
  </si>
  <si>
    <t>Ф.F7w разд.3 стл.1 стр.24&lt;=Ф.F7w разд.3 сумма стл.7-8 стр.24+Ф.F7w разд.3 стл.11 стр.24+Ф.F7w разд.3 сумма стл.17-19 стр.24</t>
  </si>
  <si>
    <t>Ф.F7w разд.3 стл.1 стр.240&lt;=Ф.F7w разд.3 сумма стл.7-8 стр.240+Ф.F7w разд.3 стл.11 стр.240+Ф.F7w разд.3 сумма стл.17-19 стр.240</t>
  </si>
  <si>
    <t>Ф.F7w разд.3 стл.1 стр.241&lt;=Ф.F7w разд.3 сумма стл.7-8 стр.241+Ф.F7w разд.3 стл.11 стр.241+Ф.F7w разд.3 сумма стл.17-19 стр.241</t>
  </si>
  <si>
    <t>Ф.F7w разд.3 стл.1 стр.242&lt;=Ф.F7w разд.3 сумма стл.7-8 стр.242+Ф.F7w разд.3 стл.11 стр.242+Ф.F7w разд.3 сумма стл.17-19 стр.242</t>
  </si>
  <si>
    <t>Ф.F7w разд.3 стл.1 стр.243&lt;=Ф.F7w разд.3 сумма стл.7-8 стр.243+Ф.F7w разд.3 стл.11 стр.243+Ф.F7w разд.3 сумма стл.17-19 стр.243</t>
  </si>
  <si>
    <t>Ф.F7w разд.3 стл.1 стр.244&lt;=Ф.F7w разд.3 сумма стл.7-8 стр.244+Ф.F7w разд.3 стл.11 стр.244+Ф.F7w разд.3 сумма стл.17-19 стр.244</t>
  </si>
  <si>
    <t>Ф.F7w разд.3 стл.1 стр.245&lt;=Ф.F7w разд.3 сумма стл.7-8 стр.245+Ф.F7w разд.3 стл.11 стр.245+Ф.F7w разд.3 сумма стл.17-19 стр.245</t>
  </si>
  <si>
    <t>Ф.F7w разд.3 стл.1 стр.246&lt;=Ф.F7w разд.3 сумма стл.7-8 стр.246+Ф.F7w разд.3 стл.11 стр.246+Ф.F7w разд.3 сумма стл.17-19 стр.246</t>
  </si>
  <si>
    <t>Ф.F7w разд.3 стл.1 стр.247&lt;=Ф.F7w разд.3 сумма стл.7-8 стр.247+Ф.F7w разд.3 стл.11 стр.247+Ф.F7w разд.3 сумма стл.17-19 стр.247</t>
  </si>
  <si>
    <t>Ф.F7w разд.3 стл.1 стр.248&lt;=Ф.F7w разд.3 сумма стл.7-8 стр.248+Ф.F7w разд.3 стл.11 стр.248+Ф.F7w разд.3 сумма стл.17-19 стр.248</t>
  </si>
  <si>
    <t>Ф.F7w разд.3 стл.1 стр.249&lt;=Ф.F7w разд.3 сумма стл.7-8 стр.249+Ф.F7w разд.3 стл.11 стр.249+Ф.F7w разд.3 сумма стл.17-19 стр.249</t>
  </si>
  <si>
    <t>Ф.F7w разд.3 стл.1 стр.25&lt;=Ф.F7w разд.3 сумма стл.7-8 стр.25+Ф.F7w разд.3 стл.11 стр.25+Ф.F7w разд.3 сумма стл.17-19 стр.25</t>
  </si>
  <si>
    <t>Ф.F7w разд.3 стл.1 стр.26&lt;=Ф.F7w разд.3 сумма стл.7-8 стр.26+Ф.F7w разд.3 стл.11 стр.26+Ф.F7w разд.3 сумма стл.17-19 стр.26</t>
  </si>
  <si>
    <t>Ф.F7w разд.3 стл.1 стр.27&lt;=Ф.F7w разд.3 сумма стл.7-8 стр.27+Ф.F7w разд.3 стл.11 стр.27+Ф.F7w разд.3 сумма стл.17-19 стр.27</t>
  </si>
  <si>
    <t>Ф.F7w разд.3 стл.1 стр.28&lt;=Ф.F7w разд.3 сумма стл.7-8 стр.28+Ф.F7w разд.3 стл.11 стр.28+Ф.F7w разд.3 сумма стл.17-19 стр.28</t>
  </si>
  <si>
    <t>Ф.F7w разд.3 стл.1 стр.29&lt;=Ф.F7w разд.3 сумма стл.7-8 стр.29+Ф.F7w разд.3 стл.11 стр.29+Ф.F7w разд.3 сумма стл.17-19 стр.29</t>
  </si>
  <si>
    <t>Ф.F7w разд.3 стл.1 стр.3&lt;=Ф.F7w разд.3 сумма стл.7-8 стр.3+Ф.F7w разд.3 стл.11 стр.3+Ф.F7w разд.3 сумма стл.17-19 стр.3</t>
  </si>
  <si>
    <t>Ф.F7w разд.3 стл.1 стр.30&lt;=Ф.F7w разд.3 сумма стл.7-8 стр.30+Ф.F7w разд.3 стл.11 стр.30+Ф.F7w разд.3 сумма стл.17-19 стр.30</t>
  </si>
  <si>
    <t>Ф.F7w разд.3 стл.1 стр.31&lt;=Ф.F7w разд.3 сумма стл.7-8 стр.31+Ф.F7w разд.3 стл.11 стр.31+Ф.F7w разд.3 сумма стл.17-19 стр.31</t>
  </si>
  <si>
    <t>Ф.F7w разд.3 стл.1 стр.32&lt;=Ф.F7w разд.3 сумма стл.7-8 стр.32+Ф.F7w разд.3 стл.11 стр.32+Ф.F7w разд.3 сумма стл.17-19 стр.32</t>
  </si>
  <si>
    <t>Ф.F7w разд.3 стл.1 стр.33&lt;=Ф.F7w разд.3 сумма стл.7-8 стр.33+Ф.F7w разд.3 стл.11 стр.33+Ф.F7w разд.3 сумма стл.17-19 стр.33</t>
  </si>
  <si>
    <t>Ф.F7w разд.3 стл.1 стр.34&lt;=Ф.F7w разд.3 сумма стл.7-8 стр.34+Ф.F7w разд.3 стл.11 стр.34+Ф.F7w разд.3 сумма стл.17-19 стр.34</t>
  </si>
  <si>
    <t>Ф.F7w разд.3 стл.1 стр.35&lt;=Ф.F7w разд.3 сумма стл.7-8 стр.35+Ф.F7w разд.3 стл.11 стр.35+Ф.F7w разд.3 сумма стл.17-19 стр.35</t>
  </si>
  <si>
    <t>Ф.F7w разд.3 стл.1 стр.36&lt;=Ф.F7w разд.3 сумма стл.7-8 стр.36+Ф.F7w разд.3 стл.11 стр.36+Ф.F7w разд.3 сумма стл.17-19 стр.36</t>
  </si>
  <si>
    <t>Ф.F7w разд.3 стл.1 стр.37&lt;=Ф.F7w разд.3 сумма стл.7-8 стр.37+Ф.F7w разд.3 стл.11 стр.37+Ф.F7w разд.3 сумма стл.17-19 стр.37</t>
  </si>
  <si>
    <t>Ф.F7w разд.3 стл.1 стр.38&lt;=Ф.F7w разд.3 сумма стл.7-8 стр.38+Ф.F7w разд.3 стл.11 стр.38+Ф.F7w разд.3 сумма стл.17-19 стр.38</t>
  </si>
  <si>
    <t>Ф.F7w разд.3 стл.1 стр.39&lt;=Ф.F7w разд.3 сумма стл.7-8 стр.39+Ф.F7w разд.3 стл.11 стр.39+Ф.F7w разд.3 сумма стл.17-19 стр.39</t>
  </si>
  <si>
    <t>Ф.F7w разд.3 стл.1 стр.4&lt;=Ф.F7w разд.3 сумма стл.7-8 стр.4+Ф.F7w разд.3 стл.11 стр.4+Ф.F7w разд.3 сумма стл.17-19 стр.4</t>
  </si>
  <si>
    <t>Ф.F7w разд.3 стл.1 стр.40&lt;=Ф.F7w разд.3 сумма стл.7-8 стр.40+Ф.F7w разд.3 стл.11 стр.40+Ф.F7w разд.3 сумма стл.17-19 стр.40</t>
  </si>
  <si>
    <t>Ф.F7w разд.3 стл.1 стр.41&lt;=Ф.F7w разд.3 сумма стл.7-8 стр.41+Ф.F7w разд.3 стл.11 стр.41+Ф.F7w разд.3 сумма стл.17-19 стр.41</t>
  </si>
  <si>
    <t>Ф.F7w разд.3 стл.1 стр.42&lt;=Ф.F7w разд.3 сумма стл.7-8 стр.42+Ф.F7w разд.3 стл.11 стр.42+Ф.F7w разд.3 сумма стл.17-19 стр.42</t>
  </si>
  <si>
    <t>Ф.F7w разд.3 стл.1 стр.43&lt;=Ф.F7w разд.3 сумма стл.7-8 стр.43+Ф.F7w разд.3 стл.11 стр.43+Ф.F7w разд.3 сумма стл.17-19 стр.43</t>
  </si>
  <si>
    <t>Ф.F7w разд.3 стл.1 стр.44&lt;=Ф.F7w разд.3 сумма стл.7-8 стр.44+Ф.F7w разд.3 стл.11 стр.44+Ф.F7w разд.3 сумма стл.17-19 стр.44</t>
  </si>
  <si>
    <t>Ф.F7w разд.3 стл.1 стр.45&lt;=Ф.F7w разд.3 сумма стл.7-8 стр.45+Ф.F7w разд.3 стл.11 стр.45+Ф.F7w разд.3 сумма стл.17-19 стр.45</t>
  </si>
  <si>
    <t>Ф.F7w разд.3 стл.1 стр.46&lt;=Ф.F7w разд.3 сумма стл.7-8 стр.46+Ф.F7w разд.3 стл.11 стр.46+Ф.F7w разд.3 сумма стл.17-19 стр.46</t>
  </si>
  <si>
    <t>Ф.F7w разд.3 стл.1 стр.47&lt;=Ф.F7w разд.3 сумма стл.7-8 стр.47+Ф.F7w разд.3 стл.11 стр.47+Ф.F7w разд.3 сумма стл.17-19 стр.47</t>
  </si>
  <si>
    <t>Ф.F7w разд.3 стл.1 стр.48&lt;=Ф.F7w разд.3 сумма стл.7-8 стр.48+Ф.F7w разд.3 стл.11 стр.48+Ф.F7w разд.3 сумма стл.17-19 стр.48</t>
  </si>
  <si>
    <t>Ф.F7w разд.3 стл.1 стр.49&lt;=Ф.F7w разд.3 сумма стл.7-8 стр.49+Ф.F7w разд.3 стл.11 стр.49+Ф.F7w разд.3 сумма стл.17-19 стр.49</t>
  </si>
  <si>
    <t>Ф.F7w разд.3 стл.1 стр.5&lt;=Ф.F7w разд.3 сумма стл.7-8 стр.5+Ф.F7w разд.3 стл.11 стр.5+Ф.F7w разд.3 сумма стл.17-19 стр.5</t>
  </si>
  <si>
    <t>Ф.F7w разд.3 стл.1 стр.50&lt;=Ф.F7w разд.3 сумма стл.7-8 стр.50+Ф.F7w разд.3 стл.11 стр.50+Ф.F7w разд.3 сумма стл.17-19 стр.50</t>
  </si>
  <si>
    <t>Ф.F7w разд.3 стл.1 стр.51&lt;=Ф.F7w разд.3 сумма стл.7-8 стр.51+Ф.F7w разд.3 стл.11 стр.51+Ф.F7w разд.3 сумма стл.17-19 стр.51</t>
  </si>
  <si>
    <t>Ф.F7w разд.3 стл.1 стр.52&lt;=Ф.F7w разд.3 сумма стл.7-8 стр.52+Ф.F7w разд.3 стл.11 стр.52+Ф.F7w разд.3 сумма стл.17-19 стр.52</t>
  </si>
  <si>
    <t>Ф.F7w разд.3 стл.1 стр.53&lt;=Ф.F7w разд.3 сумма стл.7-8 стр.53+Ф.F7w разд.3 стл.11 стр.53+Ф.F7w разд.3 сумма стл.17-19 стр.53</t>
  </si>
  <si>
    <t>Ф.F7w разд.3 стл.1 стр.54&lt;=Ф.F7w разд.3 сумма стл.7-8 стр.54+Ф.F7w разд.3 стл.11 стр.54+Ф.F7w разд.3 сумма стл.17-19 стр.54</t>
  </si>
  <si>
    <t>Ф.F7w разд.3 стл.1 стр.55&lt;=Ф.F7w разд.3 сумма стл.7-8 стр.55+Ф.F7w разд.3 стл.11 стр.55+Ф.F7w разд.3 сумма стл.17-19 стр.55</t>
  </si>
  <si>
    <t>Ф.F7w разд.3 стл.1 стр.56&lt;=Ф.F7w разд.3 сумма стл.7-8 стр.56+Ф.F7w разд.3 стл.11 стр.56+Ф.F7w разд.3 сумма стл.17-19 стр.56</t>
  </si>
  <si>
    <t>Ф.F7w разд.3 стл.1 стр.57&lt;=Ф.F7w разд.3 сумма стл.7-8 стр.57+Ф.F7w разд.3 стл.11 стр.57+Ф.F7w разд.3 сумма стл.17-19 стр.57</t>
  </si>
  <si>
    <t>Ф.F7w разд.3 стл.1 стр.58&lt;=Ф.F7w разд.3 сумма стл.7-8 стр.58+Ф.F7w разд.3 стл.11 стр.58+Ф.F7w разд.3 сумма стл.17-19 стр.58</t>
  </si>
  <si>
    <t>Ф.F7w разд.3 стл.1 стр.59&lt;=Ф.F7w разд.3 сумма стл.7-8 стр.59+Ф.F7w разд.3 стл.11 стр.59+Ф.F7w разд.3 сумма стл.17-19 стр.59</t>
  </si>
  <si>
    <t>Ф.F7w разд.3 стл.1 стр.6&lt;=Ф.F7w разд.3 сумма стл.7-8 стр.6+Ф.F7w разд.3 стл.11 стр.6+Ф.F7w разд.3 сумма стл.17-19 стр.6</t>
  </si>
  <si>
    <t>Ф.F7w разд.3 стл.1 стр.60&lt;=Ф.F7w разд.3 сумма стл.7-8 стр.60+Ф.F7w разд.3 стл.11 стр.60+Ф.F7w разд.3 сумма стл.17-19 стр.60</t>
  </si>
  <si>
    <t>Ф.F7w разд.3 стл.1 стр.61&lt;=Ф.F7w разд.3 сумма стл.7-8 стр.61+Ф.F7w разд.3 стл.11 стр.61+Ф.F7w разд.3 сумма стл.17-19 стр.61</t>
  </si>
  <si>
    <t>Ф.F7w разд.3 стл.1 стр.62&lt;=Ф.F7w разд.3 сумма стл.7-8 стр.62+Ф.F7w разд.3 стл.11 стр.62+Ф.F7w разд.3 сумма стл.17-19 стр.62</t>
  </si>
  <si>
    <t>Ф.F7w разд.3 стл.1 стр.63&lt;=Ф.F7w разд.3 сумма стл.7-8 стр.63+Ф.F7w разд.3 стл.11 стр.63+Ф.F7w разд.3 сумма стл.17-19 стр.63</t>
  </si>
  <si>
    <t>Ф.F7w разд.3 стл.1 стр.64&lt;=Ф.F7w разд.3 сумма стл.7-8 стр.64+Ф.F7w разд.3 стл.11 стр.64+Ф.F7w разд.3 сумма стл.17-19 стр.64</t>
  </si>
  <si>
    <t>Ф.F7w разд.3 стл.1 стр.65&lt;=Ф.F7w разд.3 сумма стл.7-8 стр.65+Ф.F7w разд.3 стл.11 стр.65+Ф.F7w разд.3 сумма стл.17-19 стр.65</t>
  </si>
  <si>
    <t>Ф.F7w разд.3 стл.1 стр.66&lt;=Ф.F7w разд.3 сумма стл.7-8 стр.66+Ф.F7w разд.3 стл.11 стр.66+Ф.F7w разд.3 сумма стл.17-19 стр.66</t>
  </si>
  <si>
    <t>Ф.F7w разд.3 стл.1 стр.67&lt;=Ф.F7w разд.3 сумма стл.7-8 стр.67+Ф.F7w разд.3 стл.11 стр.67+Ф.F7w разд.3 сумма стл.17-19 стр.67</t>
  </si>
  <si>
    <t>Ф.F7w разд.3 стл.1 стр.68&lt;=Ф.F7w разд.3 сумма стл.7-8 стр.68+Ф.F7w разд.3 стл.11 стр.68+Ф.F7w разд.3 сумма стл.17-19 стр.68</t>
  </si>
  <si>
    <t>Ф.F7w разд.3 стл.1 стр.69&lt;=Ф.F7w разд.3 сумма стл.7-8 стр.69+Ф.F7w разд.3 стл.11 стр.69+Ф.F7w разд.3 сумма стл.17-19 стр.69</t>
  </si>
  <si>
    <t>Ф.F7w разд.3 стл.1 стр.7&lt;=Ф.F7w разд.3 сумма стл.7-8 стр.7+Ф.F7w разд.3 стл.11 стр.7+Ф.F7w разд.3 сумма стл.17-19 стр.7</t>
  </si>
  <si>
    <t>Ф.F7w разд.3 стл.1 стр.70&lt;=Ф.F7w разд.3 сумма стл.7-8 стр.70+Ф.F7w разд.3 стл.11 стр.70+Ф.F7w разд.3 сумма стл.17-19 стр.70</t>
  </si>
  <si>
    <t>Ф.F7w разд.3 стл.1 стр.71&lt;=Ф.F7w разд.3 сумма стл.7-8 стр.71+Ф.F7w разд.3 стл.11 стр.71+Ф.F7w разд.3 сумма стл.17-19 стр.71</t>
  </si>
  <si>
    <t>Ф.F7w разд.3 стл.1 стр.72&lt;=Ф.F7w разд.3 сумма стл.7-8 стр.72+Ф.F7w разд.3 стл.11 стр.72+Ф.F7w разд.3 сумма стл.17-19 стр.72</t>
  </si>
  <si>
    <t>Ф.F7w разд.3 стл.1 стр.73&lt;=Ф.F7w разд.3 сумма стл.7-8 стр.73+Ф.F7w разд.3 стл.11 стр.73+Ф.F7w разд.3 сумма стл.17-19 стр.73</t>
  </si>
  <si>
    <t>Ф.F7w разд.3 стл.1 стр.74&lt;=Ф.F7w разд.3 сумма стл.7-8 стр.74+Ф.F7w разд.3 стл.11 стр.74+Ф.F7w разд.3 сумма стл.17-19 стр.74</t>
  </si>
  <si>
    <t>Ф.F7w разд.3 стл.1 стр.75&lt;=Ф.F7w разд.3 сумма стл.7-8 стр.75+Ф.F7w разд.3 стл.11 стр.75+Ф.F7w разд.3 сумма стл.17-19 стр.75</t>
  </si>
  <si>
    <t>Ф.F7w разд.3 стл.1 стр.76&lt;=Ф.F7w разд.3 сумма стл.7-8 стр.76+Ф.F7w разд.3 стл.11 стр.76+Ф.F7w разд.3 сумма стл.17-19 стр.76</t>
  </si>
  <si>
    <t>Ф.F7w разд.3 стл.1 стр.77&lt;=Ф.F7w разд.3 сумма стл.7-8 стр.77+Ф.F7w разд.3 стл.11 стр.77+Ф.F7w разд.3 сумма стл.17-19 стр.77</t>
  </si>
  <si>
    <t>Ф.F7w разд.3 стл.1 стр.78&lt;=Ф.F7w разд.3 сумма стл.7-8 стр.78+Ф.F7w разд.3 стл.11 стр.78+Ф.F7w разд.3 сумма стл.17-19 стр.78</t>
  </si>
  <si>
    <t>Ф.F7w разд.3 стл.1 стр.79&lt;=Ф.F7w разд.3 сумма стл.7-8 стр.79+Ф.F7w разд.3 стл.11 стр.79+Ф.F7w разд.3 сумма стл.17-19 стр.79</t>
  </si>
  <si>
    <t>Ф.F7w разд.3 стл.1 стр.8&lt;=Ф.F7w разд.3 сумма стл.7-8 стр.8+Ф.F7w разд.3 стл.11 стр.8+Ф.F7w разд.3 сумма стл.17-19 стр.8</t>
  </si>
  <si>
    <t>Ф.F7w разд.3 стл.1 стр.80&lt;=Ф.F7w разд.3 сумма стл.7-8 стр.80+Ф.F7w разд.3 стл.11 стр.80+Ф.F7w разд.3 сумма стл.17-19 стр.80</t>
  </si>
  <si>
    <t>Ф.F7w разд.3 стл.1 стр.81&lt;=Ф.F7w разд.3 сумма стл.7-8 стр.81+Ф.F7w разд.3 стл.11 стр.81+Ф.F7w разд.3 сумма стл.17-19 стр.81</t>
  </si>
  <si>
    <t>Ф.F7w разд.3 стл.1 стр.82&lt;=Ф.F7w разд.3 сумма стл.7-8 стр.82+Ф.F7w разд.3 стл.11 стр.82+Ф.F7w разд.3 сумма стл.17-19 стр.82</t>
  </si>
  <si>
    <t>Ф.F7w разд.3 стл.1 стр.83&lt;=Ф.F7w разд.3 сумма стл.7-8 стр.83+Ф.F7w разд.3 стл.11 стр.83+Ф.F7w разд.3 сумма стл.17-19 стр.83</t>
  </si>
  <si>
    <t>Ф.F7w разд.3 стл.1 стр.84&lt;=Ф.F7w разд.3 сумма стл.7-8 стр.84+Ф.F7w разд.3 стл.11 стр.84+Ф.F7w разд.3 сумма стл.17-19 стр.84</t>
  </si>
  <si>
    <t>Ф.F7w разд.3 стл.1 стр.85&lt;=Ф.F7w разд.3 сумма стл.7-8 стр.85+Ф.F7w разд.3 стл.11 стр.85+Ф.F7w разд.3 сумма стл.17-19 стр.85</t>
  </si>
  <si>
    <t>Ф.F7w разд.3 стл.1 стр.86&lt;=Ф.F7w разд.3 сумма стл.7-8 стр.86+Ф.F7w разд.3 стл.11 стр.86+Ф.F7w разд.3 сумма стл.17-19 стр.86</t>
  </si>
  <si>
    <t>Ф.F7w разд.3 стл.1 стр.87&lt;=Ф.F7w разд.3 сумма стл.7-8 стр.87+Ф.F7w разд.3 стл.11 стр.87+Ф.F7w разд.3 сумма стл.17-19 стр.87</t>
  </si>
  <si>
    <t>Ф.F7w разд.3 стл.1 стр.88&lt;=Ф.F7w разд.3 сумма стл.7-8 стр.88+Ф.F7w разд.3 стл.11 стр.88+Ф.F7w разд.3 сумма стл.17-19 стр.88</t>
  </si>
  <si>
    <t>Ф.F7w разд.3 стл.1 стр.89&lt;=Ф.F7w разд.3 сумма стл.7-8 стр.89+Ф.F7w разд.3 стл.11 стр.89+Ф.F7w разд.3 сумма стл.17-19 стр.89</t>
  </si>
  <si>
    <t>Ф.F7w разд.3 стл.1 стр.9&lt;=Ф.F7w разд.3 сумма стл.7-8 стр.9+Ф.F7w разд.3 стл.11 стр.9+Ф.F7w разд.3 сумма стл.17-19 стр.9</t>
  </si>
  <si>
    <t>Ф.F7w разд.3 стл.1 стр.90&lt;=Ф.F7w разд.3 сумма стл.7-8 стр.90+Ф.F7w разд.3 стл.11 стр.90+Ф.F7w разд.3 сумма стл.17-19 стр.90</t>
  </si>
  <si>
    <t>Ф.F7w разд.3 стл.1 стр.91&lt;=Ф.F7w разд.3 сумма стл.7-8 стр.91+Ф.F7w разд.3 стл.11 стр.91+Ф.F7w разд.3 сумма стл.17-19 стр.91</t>
  </si>
  <si>
    <t>Ф.F7w разд.3 стл.1 стр.92&lt;=Ф.F7w разд.3 сумма стл.7-8 стр.92+Ф.F7w разд.3 стл.11 стр.92+Ф.F7w разд.3 сумма стл.17-19 стр.92</t>
  </si>
  <si>
    <t>Ф.F7w разд.3 стл.1 стр.93&lt;=Ф.F7w разд.3 сумма стл.7-8 стр.93+Ф.F7w разд.3 стл.11 стр.93+Ф.F7w разд.3 сумма стл.17-19 стр.93</t>
  </si>
  <si>
    <t>Ф.F7w разд.3 стл.1 стр.94&lt;=Ф.F7w разд.3 сумма стл.7-8 стр.94+Ф.F7w разд.3 стл.11 стр.94+Ф.F7w разд.3 сумма стл.17-19 стр.94</t>
  </si>
  <si>
    <t>Ф.F7w разд.3 стл.1 стр.95&lt;=Ф.F7w разд.3 сумма стл.7-8 стр.95+Ф.F7w разд.3 стл.11 стр.95+Ф.F7w разд.3 сумма стл.17-19 стр.95</t>
  </si>
  <si>
    <t>Ф.F7w разд.3 стл.1 стр.96&lt;=Ф.F7w разд.3 сумма стл.7-8 стр.96+Ф.F7w разд.3 стл.11 стр.96+Ф.F7w разд.3 сумма стл.17-19 стр.96</t>
  </si>
  <si>
    <t>Ф.F7w разд.3 стл.1 стр.97&lt;=Ф.F7w разд.3 сумма стл.7-8 стр.97+Ф.F7w разд.3 стл.11 стр.97+Ф.F7w разд.3 сумма стл.17-19 стр.97</t>
  </si>
  <si>
    <t>Ф.F7w разд.3 стл.1 стр.98&lt;=Ф.F7w разд.3 сумма стл.7-8 стр.98+Ф.F7w разд.3 стл.11 стр.98+Ф.F7w разд.3 сумма стл.17-19 стр.98</t>
  </si>
  <si>
    <t>Ф.F7w разд.3 стл.1 стр.99&lt;=Ф.F7w разд.3 сумма стл.7-8 стр.99+Ф.F7w разд.3 стл.11 стр.99+Ф.F7w разд.3 сумма стл.17-19 стр.99</t>
  </si>
  <si>
    <t>Ф.F7w разд.2 сумма стл.2-6 сумма стр.7-11=0</t>
  </si>
  <si>
    <t xml:space="preserve">(w) Раздел 2 графа 2-6 стр. 7-11 не заполняются </t>
  </si>
  <si>
    <t>Ф.F7w разд.4 стл.1 стр.1&gt;=Ф.F7w разд.4 сумма стл.7-8 стр.1+Ф.F7w разд.4 стл.11 стр.1+Ф.F7w разд.4 стл.19 стр.1</t>
  </si>
  <si>
    <t>(w,r,g,as,av,q,b,d)Раздел 4 графа 1 стр. 1-328  больше или равна раздел 4 стр. 1 сумме граф 7-8, 11, 19 для всех строк</t>
  </si>
  <si>
    <t>Ф.F7w разд.4 стл.1 стр.10&gt;=Ф.F7w разд.4 сумма стл.7-8 стр.10+Ф.F7w разд.4 стл.11 стр.10+Ф.F7w разд.4 стл.19 стр.10</t>
  </si>
  <si>
    <t>Ф.F7w разд.4 стл.1 стр.100&gt;=Ф.F7w разд.4 сумма стл.7-8 стр.100+Ф.F7w разд.4 стл.11 стр.100+Ф.F7w разд.4 стл.19 стр.100</t>
  </si>
  <si>
    <t>Ф.F7w разд.4 стл.1 стр.101&gt;=Ф.F7w разд.4 сумма стл.7-8 стр.101+Ф.F7w разд.4 стл.11 стр.101+Ф.F7w разд.4 стл.19 стр.101</t>
  </si>
  <si>
    <t>Ф.F7w разд.4 стл.1 стр.102&gt;=Ф.F7w разд.4 сумма стл.7-8 стр.102+Ф.F7w разд.4 стл.11 стр.102+Ф.F7w разд.4 стл.19 стр.102</t>
  </si>
  <si>
    <t>Ф.F7w разд.4 стл.1 стр.103&gt;=Ф.F7w разд.4 сумма стл.7-8 стр.103+Ф.F7w разд.4 стл.11 стр.103+Ф.F7w разд.4 стл.19 стр.103</t>
  </si>
  <si>
    <t>Ф.F7w разд.4 стл.1 стр.104&gt;=Ф.F7w разд.4 сумма стл.7-8 стр.104+Ф.F7w разд.4 стл.11 стр.104+Ф.F7w разд.4 стл.19 стр.104</t>
  </si>
  <si>
    <t>Ф.F7w разд.4 стл.1 стр.105&gt;=Ф.F7w разд.4 сумма стл.7-8 стр.105+Ф.F7w разд.4 стл.11 стр.105+Ф.F7w разд.4 стл.19 стр.105</t>
  </si>
  <si>
    <t>Ф.F7w разд.4 стл.1 стр.106&gt;=Ф.F7w разд.4 сумма стл.7-8 стр.106+Ф.F7w разд.4 стл.11 стр.106+Ф.F7w разд.4 стл.19 стр.106</t>
  </si>
  <si>
    <t>Ф.F7w разд.4 стл.1 стр.107&gt;=Ф.F7w разд.4 сумма стл.7-8 стр.107+Ф.F7w разд.4 стл.11 стр.107+Ф.F7w разд.4 стл.19 стр.107</t>
  </si>
  <si>
    <t>Ф.F7w разд.4 стл.1 стр.108&gt;=Ф.F7w разд.4 сумма стл.7-8 стр.108+Ф.F7w разд.4 стл.11 стр.108+Ф.F7w разд.4 стл.19 стр.108</t>
  </si>
  <si>
    <t>Ф.F7w разд.4 стл.1 стр.109&gt;=Ф.F7w разд.4 сумма стл.7-8 стр.109+Ф.F7w разд.4 стл.11 стр.109+Ф.F7w разд.4 стл.19 стр.109</t>
  </si>
  <si>
    <t>Ф.F7w разд.4 стл.1 стр.11&gt;=Ф.F7w разд.4 сумма стл.7-8 стр.11+Ф.F7w разд.4 стл.11 стр.11+Ф.F7w разд.4 стл.19 стр.11</t>
  </si>
  <si>
    <t>Ф.F7w разд.4 стл.1 стр.110&gt;=Ф.F7w разд.4 сумма стл.7-8 стр.110+Ф.F7w разд.4 стл.11 стр.110+Ф.F7w разд.4 стл.19 стр.110</t>
  </si>
  <si>
    <t>Ф.F7w разд.4 стл.1 стр.111&gt;=Ф.F7w разд.4 сумма стл.7-8 стр.111+Ф.F7w разд.4 стл.11 стр.111+Ф.F7w разд.4 стл.19 стр.111</t>
  </si>
  <si>
    <t>Ф.F7w разд.4 стл.1 стр.112&gt;=Ф.F7w разд.4 сумма стл.7-8 стр.112+Ф.F7w разд.4 стл.11 стр.112+Ф.F7w разд.4 стл.19 стр.112</t>
  </si>
  <si>
    <t>Ф.F7w разд.4 стл.1 стр.113&gt;=Ф.F7w разд.4 сумма стл.7-8 стр.113+Ф.F7w разд.4 стл.11 стр.113+Ф.F7w разд.4 стл.19 стр.113</t>
  </si>
  <si>
    <t>Ф.F7w разд.4 стл.1 стр.114&gt;=Ф.F7w разд.4 сумма стл.7-8 стр.114+Ф.F7w разд.4 стл.11 стр.114+Ф.F7w разд.4 стл.19 стр.114</t>
  </si>
  <si>
    <t>Ф.F7w разд.4 стл.1 стр.115&gt;=Ф.F7w разд.4 сумма стл.7-8 стр.115+Ф.F7w разд.4 стл.11 стр.115+Ф.F7w разд.4 стл.19 стр.115</t>
  </si>
  <si>
    <t>Ф.F7w разд.4 стл.1 стр.116&gt;=Ф.F7w разд.4 сумма стл.7-8 стр.116+Ф.F7w разд.4 стл.11 стр.116+Ф.F7w разд.4 стл.19 стр.116</t>
  </si>
  <si>
    <t>Ф.F7w разд.4 стл.1 стр.117&gt;=Ф.F7w разд.4 сумма стл.7-8 стр.117+Ф.F7w разд.4 стл.11 стр.117+Ф.F7w разд.4 стл.19 стр.117</t>
  </si>
  <si>
    <t>Ф.F7w разд.4 стл.1 стр.118&gt;=Ф.F7w разд.4 сумма стл.7-8 стр.118+Ф.F7w разд.4 стл.11 стр.118+Ф.F7w разд.4 стл.19 стр.118</t>
  </si>
  <si>
    <t>Ф.F7w разд.4 стл.1 стр.119&gt;=Ф.F7w разд.4 сумма стл.7-8 стр.119+Ф.F7w разд.4 стл.11 стр.119+Ф.F7w разд.4 стл.19 стр.119</t>
  </si>
  <si>
    <t>Ф.F7w разд.4 стл.1 стр.12&gt;=Ф.F7w разд.4 сумма стл.7-8 стр.12+Ф.F7w разд.4 стл.11 стр.12+Ф.F7w разд.4 стл.19 стр.12</t>
  </si>
  <si>
    <t>Ф.F7w разд.4 стл.1 стр.120&gt;=Ф.F7w разд.4 сумма стл.7-8 стр.120+Ф.F7w разд.4 стл.11 стр.120+Ф.F7w разд.4 стл.19 стр.120</t>
  </si>
  <si>
    <t>Ф.F7w разд.4 стл.1 стр.121&gt;=Ф.F7w разд.4 сумма стл.7-8 стр.121+Ф.F7w разд.4 стл.11 стр.121+Ф.F7w разд.4 стл.19 стр.121</t>
  </si>
  <si>
    <t>Ф.F7w разд.4 стл.1 стр.122&gt;=Ф.F7w разд.4 сумма стл.7-8 стр.122+Ф.F7w разд.4 стл.11 стр.122+Ф.F7w разд.4 стл.19 стр.122</t>
  </si>
  <si>
    <t>Ф.F7w разд.4 стл.1 стр.123&gt;=Ф.F7w разд.4 сумма стл.7-8 стр.123+Ф.F7w разд.4 стл.11 стр.123+Ф.F7w разд.4 стл.19 стр.123</t>
  </si>
  <si>
    <t>Ф.F7w разд.4 стл.1 стр.124&gt;=Ф.F7w разд.4 сумма стл.7-8 стр.124+Ф.F7w разд.4 стл.11 стр.124+Ф.F7w разд.4 стл.19 стр.124</t>
  </si>
  <si>
    <t>Ф.F7w разд.4 стл.1 стр.125&gt;=Ф.F7w разд.4 сумма стл.7-8 стр.125+Ф.F7w разд.4 стл.11 стр.125+Ф.F7w разд.4 стл.19 стр.125</t>
  </si>
  <si>
    <t>Ф.F7w разд.4 стл.1 стр.126&gt;=Ф.F7w разд.4 сумма стл.7-8 стр.126+Ф.F7w разд.4 стл.11 стр.126+Ф.F7w разд.4 стл.19 стр.126</t>
  </si>
  <si>
    <t>Ф.F7w разд.4 стл.1 стр.127&gt;=Ф.F7w разд.4 сумма стл.7-8 стр.127+Ф.F7w разд.4 стл.11 стр.127+Ф.F7w разд.4 стл.19 стр.127</t>
  </si>
  <si>
    <t>Ф.F7w разд.4 стл.1 стр.128&gt;=Ф.F7w разд.4 сумма стл.7-8 стр.128+Ф.F7w разд.4 стл.11 стр.128+Ф.F7w разд.4 стл.19 стр.128</t>
  </si>
  <si>
    <t>Ф.F7w разд.4 стл.1 стр.129&gt;=Ф.F7w разд.4 сумма стл.7-8 стр.129+Ф.F7w разд.4 стл.11 стр.129+Ф.F7w разд.4 стл.19 стр.129</t>
  </si>
  <si>
    <t>Ф.F7w разд.4 стл.1 стр.13&gt;=Ф.F7w разд.4 сумма стл.7-8 стр.13+Ф.F7w разд.4 стл.11 стр.13+Ф.F7w разд.4 стл.19 стр.13</t>
  </si>
  <si>
    <t>Ф.F7w разд.4 стл.1 стр.130&gt;=Ф.F7w разд.4 сумма стл.7-8 стр.130+Ф.F7w разд.4 стл.11 стр.130+Ф.F7w разд.4 стл.19 стр.130</t>
  </si>
  <si>
    <t>Ф.F7w разд.4 стл.1 стр.131&gt;=Ф.F7w разд.4 сумма стл.7-8 стр.131+Ф.F7w разд.4 стл.11 стр.131+Ф.F7w разд.4 стл.19 стр.131</t>
  </si>
  <si>
    <t>Ф.F7w разд.4 стл.1 стр.132&gt;=Ф.F7w разд.4 сумма стл.7-8 стр.132+Ф.F7w разд.4 стл.11 стр.132+Ф.F7w разд.4 стл.19 стр.132</t>
  </si>
  <si>
    <t>Ф.F7w разд.4 стл.1 стр.133&gt;=Ф.F7w разд.4 сумма стл.7-8 стр.133+Ф.F7w разд.4 стл.11 стр.133+Ф.F7w разд.4 стл.19 стр.133</t>
  </si>
  <si>
    <t>Ф.F7w разд.4 стл.1 стр.134&gt;=Ф.F7w разд.4 сумма стл.7-8 стр.134+Ф.F7w разд.4 стл.11 стр.134+Ф.F7w разд.4 стл.19 стр.134</t>
  </si>
  <si>
    <t>Ф.F7w разд.4 стл.1 стр.135&gt;=Ф.F7w разд.4 сумма стл.7-8 стр.135+Ф.F7w разд.4 стл.11 стр.135+Ф.F7w разд.4 стл.19 стр.135</t>
  </si>
  <si>
    <t>Ф.F7w разд.4 стл.1 стр.136&gt;=Ф.F7w разд.4 сумма стл.7-8 стр.136+Ф.F7w разд.4 стл.11 стр.136+Ф.F7w разд.4 стл.19 стр.136</t>
  </si>
  <si>
    <t>Ф.F7w разд.4 стл.1 стр.137&gt;=Ф.F7w разд.4 сумма стл.7-8 стр.137+Ф.F7w разд.4 стл.11 стр.137+Ф.F7w разд.4 стл.19 стр.137</t>
  </si>
  <si>
    <t>Ф.F7w разд.4 стл.1 стр.138&gt;=Ф.F7w разд.4 сумма стл.7-8 стр.138+Ф.F7w разд.4 стл.11 стр.138+Ф.F7w разд.4 стл.19 стр.138</t>
  </si>
  <si>
    <t>Ф.F7w разд.4 стл.1 стр.139&gt;=Ф.F7w разд.4 сумма стл.7-8 стр.139+Ф.F7w разд.4 стл.11 стр.139+Ф.F7w разд.4 стл.19 стр.139</t>
  </si>
  <si>
    <t>Ф.F7w разд.4 стл.1 стр.14&gt;=Ф.F7w разд.4 сумма стл.7-8 стр.14+Ф.F7w разд.4 стл.11 стр.14+Ф.F7w разд.4 стл.19 стр.14</t>
  </si>
  <si>
    <t>Ф.F7w разд.4 стл.1 стр.140&gt;=Ф.F7w разд.4 сумма стл.7-8 стр.140+Ф.F7w разд.4 стл.11 стр.140+Ф.F7w разд.4 стл.19 стр.140</t>
  </si>
  <si>
    <t>Ф.F7w разд.4 стл.1 стр.141&gt;=Ф.F7w разд.4 сумма стл.7-8 стр.141+Ф.F7w разд.4 стл.11 стр.141+Ф.F7w разд.4 стл.19 стр.141</t>
  </si>
  <si>
    <t>Ф.F7w разд.4 стл.1 стр.142&gt;=Ф.F7w разд.4 сумма стл.7-8 стр.142+Ф.F7w разд.4 стл.11 стр.142+Ф.F7w разд.4 стл.19 стр.142</t>
  </si>
  <si>
    <t>Ф.F7w разд.4 стл.1 стр.143&gt;=Ф.F7w разд.4 сумма стл.7-8 стр.143+Ф.F7w разд.4 стл.11 стр.143+Ф.F7w разд.4 стл.19 стр.143</t>
  </si>
  <si>
    <t>Ф.F7w разд.4 стл.1 стр.144&gt;=Ф.F7w разд.4 сумма стл.7-8 стр.144+Ф.F7w разд.4 стл.11 стр.144+Ф.F7w разд.4 стл.19 стр.144</t>
  </si>
  <si>
    <t>Ф.F7w разд.4 стл.1 стр.145&gt;=Ф.F7w разд.4 сумма стл.7-8 стр.145+Ф.F7w разд.4 стл.11 стр.145+Ф.F7w разд.4 стл.19 стр.145</t>
  </si>
  <si>
    <t>Ф.F7w разд.4 стл.1 стр.146&gt;=Ф.F7w разд.4 сумма стл.7-8 стр.146+Ф.F7w разд.4 стл.11 стр.146+Ф.F7w разд.4 стл.19 стр.146</t>
  </si>
  <si>
    <t>Ф.F7w разд.4 стл.1 стр.147&gt;=Ф.F7w разд.4 сумма стл.7-8 стр.147+Ф.F7w разд.4 стл.11 стр.147+Ф.F7w разд.4 стл.19 стр.147</t>
  </si>
  <si>
    <t>Ф.F7w разд.4 стл.1 стр.148&gt;=Ф.F7w разд.4 сумма стл.7-8 стр.148+Ф.F7w разд.4 стл.11 стр.148+Ф.F7w разд.4 стл.19 стр.148</t>
  </si>
  <si>
    <t>Ф.F7w разд.4 стл.1 стр.149&gt;=Ф.F7w разд.4 сумма стл.7-8 стр.149+Ф.F7w разд.4 стл.11 стр.149+Ф.F7w разд.4 стл.19 стр.149</t>
  </si>
  <si>
    <t>Ф.F7w разд.4 стл.1 стр.15&gt;=Ф.F7w разд.4 сумма стл.7-8 стр.15+Ф.F7w разд.4 стл.11 стр.15+Ф.F7w разд.4 стл.19 стр.15</t>
  </si>
  <si>
    <t>Ф.F7w разд.4 стл.1 стр.150&gt;=Ф.F7w разд.4 сумма стл.7-8 стр.150+Ф.F7w разд.4 стл.11 стр.150+Ф.F7w разд.4 стл.19 стр.150</t>
  </si>
  <si>
    <t>Ф.F7w разд.4 стл.1 стр.151&gt;=Ф.F7w разд.4 сумма стл.7-8 стр.151+Ф.F7w разд.4 стл.11 стр.151+Ф.F7w разд.4 стл.19 стр.151</t>
  </si>
  <si>
    <t>Ф.F7w разд.4 стл.1 стр.152&gt;=Ф.F7w разд.4 сумма стл.7-8 стр.152+Ф.F7w разд.4 стл.11 стр.152+Ф.F7w разд.4 стл.19 стр.152</t>
  </si>
  <si>
    <t>Ф.F7w разд.4 стл.1 стр.153&gt;=Ф.F7w разд.4 сумма стл.7-8 стр.153+Ф.F7w разд.4 стл.11 стр.153+Ф.F7w разд.4 стл.19 стр.153</t>
  </si>
  <si>
    <t>Ф.F7w разд.4 стл.1 стр.154&gt;=Ф.F7w разд.4 сумма стл.7-8 стр.154+Ф.F7w разд.4 стл.11 стр.154+Ф.F7w разд.4 стл.19 стр.154</t>
  </si>
  <si>
    <t>Ф.F7w разд.4 стл.1 стр.155&gt;=Ф.F7w разд.4 сумма стл.7-8 стр.155+Ф.F7w разд.4 стл.11 стр.155+Ф.F7w разд.4 стл.19 стр.155</t>
  </si>
  <si>
    <t>Ф.F7w разд.4 стл.1 стр.156&gt;=Ф.F7w разд.4 сумма стл.7-8 стр.156+Ф.F7w разд.4 стл.11 стр.156+Ф.F7w разд.4 стл.19 стр.156</t>
  </si>
  <si>
    <t>Ф.F7w разд.4 стл.1 стр.157&gt;=Ф.F7w разд.4 сумма стл.7-8 стр.157+Ф.F7w разд.4 стл.11 стр.157+Ф.F7w разд.4 стл.19 стр.157</t>
  </si>
  <si>
    <t>Ф.F7w разд.4 стл.1 стр.158&gt;=Ф.F7w разд.4 сумма стл.7-8 стр.158+Ф.F7w разд.4 стл.11 стр.158+Ф.F7w разд.4 стл.19 стр.158</t>
  </si>
  <si>
    <t>Ф.F7w разд.4 стл.1 стр.159&gt;=Ф.F7w разд.4 сумма стл.7-8 стр.159+Ф.F7w разд.4 стл.11 стр.159+Ф.F7w разд.4 стл.19 стр.159</t>
  </si>
  <si>
    <t>Ф.F7w разд.4 стл.1 стр.16&gt;=Ф.F7w разд.4 сумма стл.7-8 стр.16+Ф.F7w разд.4 стл.11 стр.16+Ф.F7w разд.4 стл.19 стр.16</t>
  </si>
  <si>
    <t>Ф.F7w разд.4 стл.1 стр.160&gt;=Ф.F7w разд.4 сумма стл.7-8 стр.160+Ф.F7w разд.4 стл.11 стр.160+Ф.F7w разд.4 стл.19 стр.160</t>
  </si>
  <si>
    <t>Ф.F7w разд.4 стл.1 стр.161&gt;=Ф.F7w разд.4 сумма стл.7-8 стр.161+Ф.F7w разд.4 стл.11 стр.161+Ф.F7w разд.4 стл.19 стр.161</t>
  </si>
  <si>
    <t>Ф.F7w разд.4 стл.1 стр.162&gt;=Ф.F7w разд.4 сумма стл.7-8 стр.162+Ф.F7w разд.4 стл.11 стр.162+Ф.F7w разд.4 стл.19 стр.162</t>
  </si>
  <si>
    <t>Ф.F7w разд.4 стл.1 стр.163&gt;=Ф.F7w разд.4 сумма стл.7-8 стр.163+Ф.F7w разд.4 стл.11 стр.163+Ф.F7w разд.4 стл.19 стр.163</t>
  </si>
  <si>
    <t>Ф.F7w разд.4 стл.1 стр.164&gt;=Ф.F7w разд.4 сумма стл.7-8 стр.164+Ф.F7w разд.4 стл.11 стр.164+Ф.F7w разд.4 стл.19 стр.164</t>
  </si>
  <si>
    <t>Ф.F7w разд.4 стл.1 стр.165&gt;=Ф.F7w разд.4 сумма стл.7-8 стр.165+Ф.F7w разд.4 стл.11 стр.165+Ф.F7w разд.4 стл.19 стр.165</t>
  </si>
  <si>
    <t>Ф.F7w разд.4 стл.1 стр.166&gt;=Ф.F7w разд.4 сумма стл.7-8 стр.166+Ф.F7w разд.4 стл.11 стр.166+Ф.F7w разд.4 стл.19 стр.166</t>
  </si>
  <si>
    <t>Ф.F7w разд.4 стл.1 стр.167&gt;=Ф.F7w разд.4 сумма стл.7-8 стр.167+Ф.F7w разд.4 стл.11 стр.167+Ф.F7w разд.4 стл.19 стр.167</t>
  </si>
  <si>
    <t>Ф.F7w разд.4 стл.1 стр.168&gt;=Ф.F7w разд.4 сумма стл.7-8 стр.168+Ф.F7w разд.4 стл.11 стр.168+Ф.F7w разд.4 стл.19 стр.168</t>
  </si>
  <si>
    <t>Ф.F7w разд.4 стл.1 стр.169&gt;=Ф.F7w разд.4 сумма стл.7-8 стр.169+Ф.F7w разд.4 стл.11 стр.169+Ф.F7w разд.4 стл.19 стр.169</t>
  </si>
  <si>
    <t>Ф.F7w разд.4 стл.1 стр.17&gt;=Ф.F7w разд.4 сумма стл.7-8 стр.17+Ф.F7w разд.4 стл.11 стр.17+Ф.F7w разд.4 стл.19 стр.17</t>
  </si>
  <si>
    <t>Ф.F7w разд.4 стл.1 стр.170&gt;=Ф.F7w разд.4 сумма стл.7-8 стр.170+Ф.F7w разд.4 стл.11 стр.170+Ф.F7w разд.4 стл.19 стр.170</t>
  </si>
  <si>
    <t>Ф.F7w разд.4 стл.1 стр.171&gt;=Ф.F7w разд.4 сумма стл.7-8 стр.171+Ф.F7w разд.4 стл.11 стр.171+Ф.F7w разд.4 стл.19 стр.171</t>
  </si>
  <si>
    <t>Ф.F7w разд.4 стл.1 стр.172&gt;=Ф.F7w разд.4 сумма стл.7-8 стр.172+Ф.F7w разд.4 стл.11 стр.172+Ф.F7w разд.4 стл.19 стр.172</t>
  </si>
  <si>
    <t>Ф.F7w разд.4 стл.1 стр.173&gt;=Ф.F7w разд.4 сумма стл.7-8 стр.173+Ф.F7w разд.4 стл.11 стр.173+Ф.F7w разд.4 стл.19 стр.173</t>
  </si>
  <si>
    <t>Ф.F7w разд.4 стл.1 стр.174&gt;=Ф.F7w разд.4 сумма стл.7-8 стр.174+Ф.F7w разд.4 стл.11 стр.174+Ф.F7w разд.4 стл.19 стр.174</t>
  </si>
  <si>
    <t>Ф.F7w разд.4 стл.1 стр.175&gt;=Ф.F7w разд.4 сумма стл.7-8 стр.175+Ф.F7w разд.4 стл.11 стр.175+Ф.F7w разд.4 стл.19 стр.175</t>
  </si>
  <si>
    <t>Ф.F7w разд.4 стл.1 стр.176&gt;=Ф.F7w разд.4 сумма стл.7-8 стр.176+Ф.F7w разд.4 стл.11 стр.176+Ф.F7w разд.4 стл.19 стр.176</t>
  </si>
  <si>
    <t>Ф.F7w разд.4 стл.1 стр.177&gt;=Ф.F7w разд.4 сумма стл.7-8 стр.177+Ф.F7w разд.4 стл.11 стр.177+Ф.F7w разд.4 стл.19 стр.177</t>
  </si>
  <si>
    <t>Ф.F7w разд.4 стл.1 стр.178&gt;=Ф.F7w разд.4 сумма стл.7-8 стр.178+Ф.F7w разд.4 стл.11 стр.178+Ф.F7w разд.4 стл.19 стр.178</t>
  </si>
  <si>
    <t>Ф.F7w разд.4 стл.1 стр.179&gt;=Ф.F7w разд.4 сумма стл.7-8 стр.179+Ф.F7w разд.4 стл.11 стр.179+Ф.F7w разд.4 стл.19 стр.179</t>
  </si>
  <si>
    <t>Ф.F7w разд.4 стл.1 стр.18&gt;=Ф.F7w разд.4 сумма стл.7-8 стр.18+Ф.F7w разд.4 стл.11 стр.18+Ф.F7w разд.4 стл.19 стр.18</t>
  </si>
  <si>
    <t>Ф.F7w разд.4 стл.1 стр.180&gt;=Ф.F7w разд.4 сумма стл.7-8 стр.180+Ф.F7w разд.4 стл.11 стр.180+Ф.F7w разд.4 стл.19 стр.180</t>
  </si>
  <si>
    <t>Ф.F7w разд.4 стл.1 стр.181&gt;=Ф.F7w разд.4 сумма стл.7-8 стр.181+Ф.F7w разд.4 стл.11 стр.181+Ф.F7w разд.4 стл.19 стр.181</t>
  </si>
  <si>
    <t>Ф.F7w разд.4 стл.1 стр.182&gt;=Ф.F7w разд.4 сумма стл.7-8 стр.182+Ф.F7w разд.4 стл.11 стр.182+Ф.F7w разд.4 стл.19 стр.182</t>
  </si>
  <si>
    <t>Ф.F7w разд.4 стл.1 стр.183&gt;=Ф.F7w разд.4 сумма стл.7-8 стр.183+Ф.F7w разд.4 стл.11 стр.183+Ф.F7w разд.4 стл.19 стр.183</t>
  </si>
  <si>
    <t>Ф.F7w разд.4 стл.1 стр.184&gt;=Ф.F7w разд.4 сумма стл.7-8 стр.184+Ф.F7w разд.4 стл.11 стр.184+Ф.F7w разд.4 стл.19 стр.184</t>
  </si>
  <si>
    <t>Ф.F7w разд.4 стл.1 стр.185&gt;=Ф.F7w разд.4 сумма стл.7-8 стр.185+Ф.F7w разд.4 стл.11 стр.185+Ф.F7w разд.4 стл.19 стр.185</t>
  </si>
  <si>
    <t>Ф.F7w разд.4 стл.1 стр.186&gt;=Ф.F7w разд.4 сумма стл.7-8 стр.186+Ф.F7w разд.4 стл.11 стр.186+Ф.F7w разд.4 стл.19 стр.186</t>
  </si>
  <si>
    <t>Ф.F7w разд.4 стл.1 стр.187&gt;=Ф.F7w разд.4 сумма стл.7-8 стр.187+Ф.F7w разд.4 стл.11 стр.187+Ф.F7w разд.4 стл.19 стр.187</t>
  </si>
  <si>
    <t>Ф.F7w разд.4 стл.1 стр.188&gt;=Ф.F7w разд.4 сумма стл.7-8 стр.188+Ф.F7w разд.4 стл.11 стр.188+Ф.F7w разд.4 стл.19 стр.188</t>
  </si>
  <si>
    <t>Ф.F7w разд.4 стл.1 стр.189&gt;=Ф.F7w разд.4 сумма стл.7-8 стр.189+Ф.F7w разд.4 стл.11 стр.189+Ф.F7w разд.4 стл.19 стр.189</t>
  </si>
  <si>
    <t>Ф.F7w разд.4 стл.1 стр.19&gt;=Ф.F7w разд.4 сумма стл.7-8 стр.19+Ф.F7w разд.4 стл.11 стр.19+Ф.F7w разд.4 стл.19 стр.19</t>
  </si>
  <si>
    <t>Ф.F7w разд.4 стл.1 стр.190&gt;=Ф.F7w разд.4 сумма стл.7-8 стр.190+Ф.F7w разд.4 стл.11 стр.190+Ф.F7w разд.4 стл.19 стр.190</t>
  </si>
  <si>
    <t>Ф.F7w разд.4 стл.1 стр.191&gt;=Ф.F7w разд.4 сумма стл.7-8 стр.191+Ф.F7w разд.4 стл.11 стр.191+Ф.F7w разд.4 стл.19 стр.191</t>
  </si>
  <si>
    <t>Ф.F7w разд.4 стл.1 стр.192&gt;=Ф.F7w разд.4 сумма стл.7-8 стр.192+Ф.F7w разд.4 стл.11 стр.192+Ф.F7w разд.4 стл.19 стр.192</t>
  </si>
  <si>
    <t>Ф.F7w разд.4 стл.1 стр.193&gt;=Ф.F7w разд.4 сумма стл.7-8 стр.193+Ф.F7w разд.4 стл.11 стр.193+Ф.F7w разд.4 стл.19 стр.193</t>
  </si>
  <si>
    <t>Ф.F7w разд.4 стл.1 стр.194&gt;=Ф.F7w разд.4 сумма стл.7-8 стр.194+Ф.F7w разд.4 стл.11 стр.194+Ф.F7w разд.4 стл.19 стр.194</t>
  </si>
  <si>
    <t>Ф.F7w разд.4 стл.1 стр.195&gt;=Ф.F7w разд.4 сумма стл.7-8 стр.195+Ф.F7w разд.4 стл.11 стр.195+Ф.F7w разд.4 стл.19 стр.195</t>
  </si>
  <si>
    <t>Ф.F7w разд.4 стл.1 стр.196&gt;=Ф.F7w разд.4 сумма стл.7-8 стр.196+Ф.F7w разд.4 стл.11 стр.196+Ф.F7w разд.4 стл.19 стр.196</t>
  </si>
  <si>
    <t>Ф.F7w разд.4 стл.1 стр.197&gt;=Ф.F7w разд.4 сумма стл.7-8 стр.197+Ф.F7w разд.4 стл.11 стр.197+Ф.F7w разд.4 стл.19 стр.197</t>
  </si>
  <si>
    <t>Ф.F7w разд.4 стл.1 стр.198&gt;=Ф.F7w разд.4 сумма стл.7-8 стр.198+Ф.F7w разд.4 стл.11 стр.198+Ф.F7w разд.4 стл.19 стр.198</t>
  </si>
  <si>
    <t>Ф.F7w разд.4 стл.1 стр.199&gt;=Ф.F7w разд.4 сумма стл.7-8 стр.199+Ф.F7w разд.4 стл.11 стр.199+Ф.F7w разд.4 стл.19 стр.199</t>
  </si>
  <si>
    <t>Ф.F7w разд.4 стл.1 стр.2&gt;=Ф.F7w разд.4 сумма стл.7-8 стр.2+Ф.F7w разд.4 стл.11 стр.2+Ф.F7w разд.4 стл.19 стр.2</t>
  </si>
  <si>
    <t>Ф.F7w разд.4 стл.1 стр.20&gt;=Ф.F7w разд.4 сумма стл.7-8 стр.20+Ф.F7w разд.4 стл.11 стр.20+Ф.F7w разд.4 стл.19 стр.20</t>
  </si>
  <si>
    <t>Ф.F7w разд.4 стл.1 стр.200&gt;=Ф.F7w разд.4 сумма стл.7-8 стр.200+Ф.F7w разд.4 стл.11 стр.200+Ф.F7w разд.4 стл.19 стр.200</t>
  </si>
  <si>
    <t>Ф.F7w разд.4 стл.1 стр.201&gt;=Ф.F7w разд.4 сумма стл.7-8 стр.201+Ф.F7w разд.4 стл.11 стр.201+Ф.F7w разд.4 стл.19 стр.201</t>
  </si>
  <si>
    <t>Ф.F7w разд.4 стл.1 стр.202&gt;=Ф.F7w разд.4 сумма стл.7-8 стр.202+Ф.F7w разд.4 стл.11 стр.202+Ф.F7w разд.4 стл.19 стр.202</t>
  </si>
  <si>
    <t>Ф.F7w разд.4 стл.1 стр.203&gt;=Ф.F7w разд.4 сумма стл.7-8 стр.203+Ф.F7w разд.4 стл.11 стр.203+Ф.F7w разд.4 стл.19 стр.203</t>
  </si>
  <si>
    <t>Ф.F7w разд.4 стл.1 стр.204&gt;=Ф.F7w разд.4 сумма стл.7-8 стр.204+Ф.F7w разд.4 стл.11 стр.204+Ф.F7w разд.4 стл.19 стр.204</t>
  </si>
  <si>
    <t>Ф.F7w разд.4 стл.1 стр.205&gt;=Ф.F7w разд.4 сумма стл.7-8 стр.205+Ф.F7w разд.4 стл.11 стр.205+Ф.F7w разд.4 стл.19 стр.205</t>
  </si>
  <si>
    <t>Ф.F7w разд.4 стл.1 стр.206&gt;=Ф.F7w разд.4 сумма стл.7-8 стр.206+Ф.F7w разд.4 стл.11 стр.206+Ф.F7w разд.4 стл.19 стр.206</t>
  </si>
  <si>
    <t>Ф.F7w разд.4 стл.1 стр.207&gt;=Ф.F7w разд.4 сумма стл.7-8 стр.207+Ф.F7w разд.4 стл.11 стр.207+Ф.F7w разд.4 стл.19 стр.207</t>
  </si>
  <si>
    <t>Ф.F7w разд.4 стл.1 стр.208&gt;=Ф.F7w разд.4 сумма стл.7-8 стр.208+Ф.F7w разд.4 стл.11 стр.208+Ф.F7w разд.4 стл.19 стр.208</t>
  </si>
  <si>
    <t>Ф.F7w разд.4 стл.1 стр.209&gt;=Ф.F7w разд.4 сумма стл.7-8 стр.209+Ф.F7w разд.4 стл.11 стр.209+Ф.F7w разд.4 стл.19 стр.209</t>
  </si>
  <si>
    <t>Ф.F7w разд.4 стл.1 стр.21&gt;=Ф.F7w разд.4 сумма стл.7-8 стр.21+Ф.F7w разд.4 стл.11 стр.21+Ф.F7w разд.4 стл.19 стр.21</t>
  </si>
  <si>
    <t>Ф.F7w разд.4 стл.1 стр.210&gt;=Ф.F7w разд.4 сумма стл.7-8 стр.210+Ф.F7w разд.4 стл.11 стр.210+Ф.F7w разд.4 стл.19 стр.210</t>
  </si>
  <si>
    <t>Ф.F7w разд.4 стл.1 стр.211&gt;=Ф.F7w разд.4 сумма стл.7-8 стр.211+Ф.F7w разд.4 стл.11 стр.211+Ф.F7w разд.4 стл.19 стр.211</t>
  </si>
  <si>
    <t>Ф.F7w разд.4 стл.1 стр.212&gt;=Ф.F7w разд.4 сумма стл.7-8 стр.212+Ф.F7w разд.4 стл.11 стр.212+Ф.F7w разд.4 стл.19 стр.212</t>
  </si>
  <si>
    <t>Ф.F7w разд.4 стл.1 стр.213&gt;=Ф.F7w разд.4 сумма стл.7-8 стр.213+Ф.F7w разд.4 стл.11 стр.213+Ф.F7w разд.4 стл.19 стр.213</t>
  </si>
  <si>
    <t>Ф.F7w разд.4 стл.1 стр.214&gt;=Ф.F7w разд.4 сумма стл.7-8 стр.214+Ф.F7w разд.4 стл.11 стр.214+Ф.F7w разд.4 стл.19 стр.214</t>
  </si>
  <si>
    <t>Ф.F7w разд.4 стл.1 стр.215&gt;=Ф.F7w разд.4 сумма стл.7-8 стр.215+Ф.F7w разд.4 стл.11 стр.215+Ф.F7w разд.4 стл.19 стр.215</t>
  </si>
  <si>
    <t>Ф.F7w разд.4 стл.1 стр.216&gt;=Ф.F7w разд.4 сумма стл.7-8 стр.216+Ф.F7w разд.4 стл.11 стр.216+Ф.F7w разд.4 стл.19 стр.216</t>
  </si>
  <si>
    <t>Ф.F7w разд.4 стл.1 стр.217&gt;=Ф.F7w разд.4 сумма стл.7-8 стр.217+Ф.F7w разд.4 стл.11 стр.217+Ф.F7w разд.4 стл.19 стр.217</t>
  </si>
  <si>
    <t>Ф.F7w разд.4 стл.1 стр.218&gt;=Ф.F7w разд.4 сумма стл.7-8 стр.218+Ф.F7w разд.4 стл.11 стр.218+Ф.F7w разд.4 стл.19 стр.218</t>
  </si>
  <si>
    <t>Ф.F7w разд.4 стл.1 стр.219&gt;=Ф.F7w разд.4 сумма стл.7-8 стр.219+Ф.F7w разд.4 стл.11 стр.219+Ф.F7w разд.4 стл.19 стр.219</t>
  </si>
  <si>
    <t>Ф.F7w разд.4 стл.1 стр.22&gt;=Ф.F7w разд.4 сумма стл.7-8 стр.22+Ф.F7w разд.4 стл.11 стр.22+Ф.F7w разд.4 стл.19 стр.22</t>
  </si>
  <si>
    <t>Ф.F7w разд.4 стл.1 стр.220&gt;=Ф.F7w разд.4 сумма стл.7-8 стр.220+Ф.F7w разд.4 стл.11 стр.220+Ф.F7w разд.4 стл.19 стр.220</t>
  </si>
  <si>
    <t>Ф.F7w разд.4 стл.1 стр.221&gt;=Ф.F7w разд.4 сумма стл.7-8 стр.221+Ф.F7w разд.4 стл.11 стр.221+Ф.F7w разд.4 стл.19 стр.221</t>
  </si>
  <si>
    <t>Ф.F7w разд.4 стл.1 стр.222&gt;=Ф.F7w разд.4 сумма стл.7-8 стр.222+Ф.F7w разд.4 стл.11 стр.222+Ф.F7w разд.4 стл.19 стр.222</t>
  </si>
  <si>
    <t>Ф.F7w разд.4 стл.1 стр.223&gt;=Ф.F7w разд.4 сумма стл.7-8 стр.223+Ф.F7w разд.4 стл.11 стр.223+Ф.F7w разд.4 стл.19 стр.223</t>
  </si>
  <si>
    <t>Ф.F7w разд.4 стл.1 стр.224&gt;=Ф.F7w разд.4 сумма стл.7-8 стр.224+Ф.F7w разд.4 стл.11 стр.224+Ф.F7w разд.4 стл.19 стр.224</t>
  </si>
  <si>
    <t>Ф.F7w разд.4 стл.1 стр.225&gt;=Ф.F7w разд.4 сумма стл.7-8 стр.225+Ф.F7w разд.4 стл.11 стр.225+Ф.F7w разд.4 стл.19 стр.225</t>
  </si>
  <si>
    <t>Ф.F7w разд.4 стл.1 стр.226&gt;=Ф.F7w разд.4 сумма стл.7-8 стр.226+Ф.F7w разд.4 стл.11 стр.226+Ф.F7w разд.4 стл.19 стр.226</t>
  </si>
  <si>
    <t>Ф.F7w разд.4 стл.1 стр.227&gt;=Ф.F7w разд.4 сумма стл.7-8 стр.227+Ф.F7w разд.4 стл.11 стр.227+Ф.F7w разд.4 стл.19 стр.227</t>
  </si>
  <si>
    <t>Ф.F7w разд.4 стл.1 стр.228&gt;=Ф.F7w разд.4 сумма стл.7-8 стр.228+Ф.F7w разд.4 стл.11 стр.228+Ф.F7w разд.4 стл.19 стр.228</t>
  </si>
  <si>
    <t>Ф.F7w разд.4 стл.1 стр.229&gt;=Ф.F7w разд.4 сумма стл.7-8 стр.229+Ф.F7w разд.4 стл.11 стр.229+Ф.F7w разд.4 стл.19 стр.229</t>
  </si>
  <si>
    <t>Ф.F7w разд.4 стл.1 стр.23&gt;=Ф.F7w разд.4 сумма стл.7-8 стр.23+Ф.F7w разд.4 стл.11 стр.23+Ф.F7w разд.4 стл.19 стр.23</t>
  </si>
  <si>
    <t>Ф.F7w разд.4 стл.1 стр.230&gt;=Ф.F7w разд.4 сумма стл.7-8 стр.230+Ф.F7w разд.4 стл.11 стр.230+Ф.F7w разд.4 стл.19 стр.230</t>
  </si>
  <si>
    <t>Ф.F7w разд.4 стл.1 стр.231&gt;=Ф.F7w разд.4 сумма стл.7-8 стр.231+Ф.F7w разд.4 стл.11 стр.231+Ф.F7w разд.4 стл.19 стр.231</t>
  </si>
  <si>
    <t>Ф.F7w разд.4 стл.1 стр.232&gt;=Ф.F7w разд.4 сумма стл.7-8 стр.232+Ф.F7w разд.4 стл.11 стр.232+Ф.F7w разд.4 стл.19 стр.232</t>
  </si>
  <si>
    <t>Ф.F7w разд.4 стл.1 стр.233&gt;=Ф.F7w разд.4 сумма стл.7-8 стр.233+Ф.F7w разд.4 стл.11 стр.233+Ф.F7w разд.4 стл.19 стр.233</t>
  </si>
  <si>
    <t>Ф.F7w разд.4 стл.1 стр.234&gt;=Ф.F7w разд.4 сумма стл.7-8 стр.234+Ф.F7w разд.4 стл.11 стр.234+Ф.F7w разд.4 стл.19 стр.234</t>
  </si>
  <si>
    <t>Ф.F7w разд.4 стл.1 стр.235&gt;=Ф.F7w разд.4 сумма стл.7-8 стр.235+Ф.F7w разд.4 стл.11 стр.235+Ф.F7w разд.4 стл.19 стр.235</t>
  </si>
  <si>
    <t>Ф.F7w разд.4 стл.1 стр.236&gt;=Ф.F7w разд.4 сумма стл.7-8 стр.236+Ф.F7w разд.4 стл.11 стр.236+Ф.F7w разд.4 стл.19 стр.236</t>
  </si>
  <si>
    <t>Ф.F7w разд.4 стл.1 стр.237&gt;=Ф.F7w разд.4 сумма стл.7-8 стр.237+Ф.F7w разд.4 стл.11 стр.237+Ф.F7w разд.4 стл.19 стр.237</t>
  </si>
  <si>
    <t>Ф.F7w разд.4 стл.1 стр.238&gt;=Ф.F7w разд.4 сумма стл.7-8 стр.238+Ф.F7w разд.4 стл.11 стр.238+Ф.F7w разд.4 стл.19 стр.238</t>
  </si>
  <si>
    <t>Ф.F7w разд.4 стл.1 стр.239&gt;=Ф.F7w разд.4 сумма стл.7-8 стр.239+Ф.F7w разд.4 стл.11 стр.239+Ф.F7w разд.4 стл.19 стр.239</t>
  </si>
  <si>
    <t>Ф.F7w разд.4 стл.1 стр.24&gt;=Ф.F7w разд.4 сумма стл.7-8 стр.24+Ф.F7w разд.4 стл.11 стр.24+Ф.F7w разд.4 стл.19 стр.24</t>
  </si>
  <si>
    <t>Ф.F7w разд.4 стл.1 стр.240&gt;=Ф.F7w разд.4 сумма стл.7-8 стр.240+Ф.F7w разд.4 стл.11 стр.240+Ф.F7w разд.4 стл.19 стр.240</t>
  </si>
  <si>
    <t>Ф.F7w разд.4 стл.1 стр.241&gt;=Ф.F7w разд.4 сумма стл.7-8 стр.241+Ф.F7w разд.4 стл.11 стр.241+Ф.F7w разд.4 стл.19 стр.241</t>
  </si>
  <si>
    <t>Ф.F7w разд.4 стл.1 стр.242&gt;=Ф.F7w разд.4 сумма стл.7-8 стр.242+Ф.F7w разд.4 стл.11 стр.242+Ф.F7w разд.4 стл.19 стр.242</t>
  </si>
  <si>
    <t>Ф.F7w разд.4 стл.1 стр.243&gt;=Ф.F7w разд.4 сумма стл.7-8 стр.243+Ф.F7w разд.4 стл.11 стр.243+Ф.F7w разд.4 стл.19 стр.243</t>
  </si>
  <si>
    <t>Ф.F7w разд.4 стл.1 стр.244&gt;=Ф.F7w разд.4 сумма стл.7-8 стр.244+Ф.F7w разд.4 стл.11 стр.244+Ф.F7w разд.4 стл.19 стр.244</t>
  </si>
  <si>
    <t>Ф.F7w разд.4 стл.1 стр.245&gt;=Ф.F7w разд.4 сумма стл.7-8 стр.245+Ф.F7w разд.4 стл.11 стр.245+Ф.F7w разд.4 стл.19 стр.245</t>
  </si>
  <si>
    <t>Ф.F7w разд.4 стл.1 стр.246&gt;=Ф.F7w разд.4 сумма стл.7-8 стр.246+Ф.F7w разд.4 стл.11 стр.246+Ф.F7w разд.4 стл.19 стр.246</t>
  </si>
  <si>
    <t>Ф.F7w разд.4 стл.1 стр.247&gt;=Ф.F7w разд.4 сумма стл.7-8 стр.247+Ф.F7w разд.4 стл.11 стр.247+Ф.F7w разд.4 стл.19 стр.247</t>
  </si>
  <si>
    <t>Ф.F7w разд.4 стл.1 стр.248&gt;=Ф.F7w разд.4 сумма стл.7-8 стр.248+Ф.F7w разд.4 стл.11 стр.248+Ф.F7w разд.4 стл.19 стр.248</t>
  </si>
  <si>
    <t>Ф.F7w разд.4 стл.1 стр.249&gt;=Ф.F7w разд.4 сумма стл.7-8 стр.249+Ф.F7w разд.4 стл.11 стр.249+Ф.F7w разд.4 стл.19 стр.249</t>
  </si>
  <si>
    <t>Ф.F7w разд.4 стл.1 стр.25&gt;=Ф.F7w разд.4 сумма стл.7-8 стр.25+Ф.F7w разд.4 стл.11 стр.25+Ф.F7w разд.4 стл.19 стр.25</t>
  </si>
  <si>
    <t>Ф.F7w разд.4 стл.1 стр.250&gt;=Ф.F7w разд.4 сумма стл.7-8 стр.250+Ф.F7w разд.4 стл.11 стр.250+Ф.F7w разд.4 стл.19 стр.250</t>
  </si>
  <si>
    <t>Ф.F7w разд.4 стл.1 стр.251&gt;=Ф.F7w разд.4 сумма стл.7-8 стр.251+Ф.F7w разд.4 стл.11 стр.251+Ф.F7w разд.4 стл.19 стр.251</t>
  </si>
  <si>
    <t>Ф.F7w разд.4 стл.1 стр.252&gt;=Ф.F7w разд.4 сумма стл.7-8 стр.252+Ф.F7w разд.4 стл.11 стр.252+Ф.F7w разд.4 стл.19 стр.252</t>
  </si>
  <si>
    <t>Ф.F7w разд.4 стл.1 стр.253&gt;=Ф.F7w разд.4 сумма стл.7-8 стр.253+Ф.F7w разд.4 стл.11 стр.253+Ф.F7w разд.4 стл.19 стр.253</t>
  </si>
  <si>
    <t>Ф.F7w разд.4 стл.1 стр.254&gt;=Ф.F7w разд.4 сумма стл.7-8 стр.254+Ф.F7w разд.4 стл.11 стр.254+Ф.F7w разд.4 стл.19 стр.254</t>
  </si>
  <si>
    <t>Ф.F7w разд.4 стл.1 стр.255&gt;=Ф.F7w разд.4 сумма стл.7-8 стр.255+Ф.F7w разд.4 стл.11 стр.255+Ф.F7w разд.4 стл.19 стр.255</t>
  </si>
  <si>
    <t>Ф.F7w разд.4 стл.1 стр.256&gt;=Ф.F7w разд.4 сумма стл.7-8 стр.256+Ф.F7w разд.4 стл.11 стр.256+Ф.F7w разд.4 стл.19 стр.256</t>
  </si>
  <si>
    <t>Ф.F7w разд.4 стл.1 стр.257&gt;=Ф.F7w разд.4 сумма стл.7-8 стр.257+Ф.F7w разд.4 стл.11 стр.257+Ф.F7w разд.4 стл.19 стр.257</t>
  </si>
  <si>
    <t>Ф.F7w разд.4 стл.1 стр.258&gt;=Ф.F7w разд.4 сумма стл.7-8 стр.258+Ф.F7w разд.4 стл.11 стр.258+Ф.F7w разд.4 стл.19 стр.258</t>
  </si>
  <si>
    <t>Ф.F7w разд.4 стл.1 стр.259&gt;=Ф.F7w разд.4 сумма стл.7-8 стр.259+Ф.F7w разд.4 стл.11 стр.259+Ф.F7w разд.4 стл.19 стр.259</t>
  </si>
  <si>
    <t>Ф.F7w разд.4 стл.1 стр.26&gt;=Ф.F7w разд.4 сумма стл.7-8 стр.26+Ф.F7w разд.4 стл.11 стр.26+Ф.F7w разд.4 стл.19 стр.26</t>
  </si>
  <si>
    <t>Ф.F7w разд.4 стл.1 стр.260&gt;=Ф.F7w разд.4 сумма стл.7-8 стр.260+Ф.F7w разд.4 стл.11 стр.260+Ф.F7w разд.4 стл.19 стр.260</t>
  </si>
  <si>
    <t>Ф.F7w разд.4 стл.1 стр.261&gt;=Ф.F7w разд.4 сумма стл.7-8 стр.261+Ф.F7w разд.4 стл.11 стр.261+Ф.F7w разд.4 стл.19 стр.261</t>
  </si>
  <si>
    <t>Ф.F7w разд.4 стл.1 стр.262&gt;=Ф.F7w разд.4 сумма стл.7-8 стр.262+Ф.F7w разд.4 стл.11 стр.262+Ф.F7w разд.4 стл.19 стр.262</t>
  </si>
  <si>
    <t>Ф.F7w разд.4 стл.1 стр.263&gt;=Ф.F7w разд.4 сумма стл.7-8 стр.263+Ф.F7w разд.4 стл.11 стр.263+Ф.F7w разд.4 стл.19 стр.263</t>
  </si>
  <si>
    <t>Ф.F7w разд.4 стл.1 стр.264&gt;=Ф.F7w разд.4 сумма стл.7-8 стр.264+Ф.F7w разд.4 стл.11 стр.264+Ф.F7w разд.4 стл.19 стр.264</t>
  </si>
  <si>
    <t>Ф.F7w разд.4 стл.1 стр.265&gt;=Ф.F7w разд.4 сумма стл.7-8 стр.265+Ф.F7w разд.4 стл.11 стр.265+Ф.F7w разд.4 стл.19 стр.265</t>
  </si>
  <si>
    <t>Ф.F7w разд.4 стл.1 стр.266&gt;=Ф.F7w разд.4 сумма стл.7-8 стр.266+Ф.F7w разд.4 стл.11 стр.266+Ф.F7w разд.4 стл.19 стр.266</t>
  </si>
  <si>
    <t>Ф.F7w разд.4 стл.1 стр.267&gt;=Ф.F7w разд.4 сумма стл.7-8 стр.267+Ф.F7w разд.4 стл.11 стр.267+Ф.F7w разд.4 стл.19 стр.267</t>
  </si>
  <si>
    <t>Ф.F7w разд.4 стл.1 стр.268&gt;=Ф.F7w разд.4 сумма стл.7-8 стр.268+Ф.F7w разд.4 стл.11 стр.268+Ф.F7w разд.4 стл.19 стр.268</t>
  </si>
  <si>
    <t>Ф.F7w разд.4 стл.1 стр.269&gt;=Ф.F7w разд.4 сумма стл.7-8 стр.269+Ф.F7w разд.4 стл.11 стр.269+Ф.F7w разд.4 стл.19 стр.269</t>
  </si>
  <si>
    <t>Ф.F7w разд.4 стл.1 стр.27&gt;=Ф.F7w разд.4 сумма стл.7-8 стр.27+Ф.F7w разд.4 стл.11 стр.27+Ф.F7w разд.4 стл.19 стр.27</t>
  </si>
  <si>
    <t>Ф.F7w разд.4 стл.1 стр.270&gt;=Ф.F7w разд.4 сумма стл.7-8 стр.270+Ф.F7w разд.4 стл.11 стр.270+Ф.F7w разд.4 стл.19 стр.270</t>
  </si>
  <si>
    <t>Ф.F7w разд.4 стл.1 стр.271&gt;=Ф.F7w разд.4 сумма стл.7-8 стр.271+Ф.F7w разд.4 стл.11 стр.271+Ф.F7w разд.4 стл.19 стр.271</t>
  </si>
  <si>
    <t>Ф.F7w разд.4 стл.1 стр.272&gt;=Ф.F7w разд.4 сумма стл.7-8 стр.272+Ф.F7w разд.4 стл.11 стр.272+Ф.F7w разд.4 стл.19 стр.272</t>
  </si>
  <si>
    <t>Ф.F7w разд.4 стл.1 стр.273&gt;=Ф.F7w разд.4 сумма стл.7-8 стр.273+Ф.F7w разд.4 стл.11 стр.273+Ф.F7w разд.4 стл.19 стр.273</t>
  </si>
  <si>
    <t>Ф.F7w разд.4 стл.1 стр.274&gt;=Ф.F7w разд.4 сумма стл.7-8 стр.274+Ф.F7w разд.4 стл.11 стр.274+Ф.F7w разд.4 стл.19 стр.274</t>
  </si>
  <si>
    <t>Ф.F7w разд.4 стл.1 стр.275&gt;=Ф.F7w разд.4 сумма стл.7-8 стр.275+Ф.F7w разд.4 стл.11 стр.275+Ф.F7w разд.4 стл.19 стр.275</t>
  </si>
  <si>
    <t>Ф.F7w разд.4 стл.1 стр.276&gt;=Ф.F7w разд.4 сумма стл.7-8 стр.276+Ф.F7w разд.4 стл.11 стр.276+Ф.F7w разд.4 стл.19 стр.276</t>
  </si>
  <si>
    <t>Ф.F7w разд.4 стл.1 стр.277&gt;=Ф.F7w разд.4 сумма стл.7-8 стр.277+Ф.F7w разд.4 стл.11 стр.277+Ф.F7w разд.4 стл.19 стр.277</t>
  </si>
  <si>
    <t>Ф.F7w разд.4 стл.1 стр.278&gt;=Ф.F7w разд.4 сумма стл.7-8 стр.278+Ф.F7w разд.4 стл.11 стр.278+Ф.F7w разд.4 стл.19 стр.278</t>
  </si>
  <si>
    <t>Ф.F7w разд.4 стл.1 стр.279&gt;=Ф.F7w разд.4 сумма стл.7-8 стр.279+Ф.F7w разд.4 стл.11 стр.279+Ф.F7w разд.4 стл.19 стр.279</t>
  </si>
  <si>
    <t>Ф.F7w разд.4 стл.1 стр.28&gt;=Ф.F7w разд.4 сумма стл.7-8 стр.28+Ф.F7w разд.4 стл.11 стр.28+Ф.F7w разд.4 стл.19 стр.28</t>
  </si>
  <si>
    <t>Ф.F7w разд.4 стл.1 стр.280&gt;=Ф.F7w разд.4 сумма стл.7-8 стр.280+Ф.F7w разд.4 стл.11 стр.280+Ф.F7w разд.4 стл.19 стр.280</t>
  </si>
  <si>
    <t>Ф.F7w разд.4 стл.1 стр.281&gt;=Ф.F7w разд.4 сумма стл.7-8 стр.281+Ф.F7w разд.4 стл.11 стр.281+Ф.F7w разд.4 стл.19 стр.281</t>
  </si>
  <si>
    <t>Ф.F7w разд.4 стл.1 стр.282&gt;=Ф.F7w разд.4 сумма стл.7-8 стр.282+Ф.F7w разд.4 стл.11 стр.282+Ф.F7w разд.4 стл.19 стр.282</t>
  </si>
  <si>
    <t>Ф.F7w разд.4 стл.1 стр.283&gt;=Ф.F7w разд.4 сумма стл.7-8 стр.283+Ф.F7w разд.4 стл.11 стр.283+Ф.F7w разд.4 стл.19 стр.283</t>
  </si>
  <si>
    <t>Ф.F7w разд.4 стл.1 стр.284&gt;=Ф.F7w разд.4 сумма стл.7-8 стр.284+Ф.F7w разд.4 стл.11 стр.284+Ф.F7w разд.4 стл.19 стр.284</t>
  </si>
  <si>
    <t>Ф.F7w разд.4 стл.1 стр.285&gt;=Ф.F7w разд.4 сумма стл.7-8 стр.285+Ф.F7w разд.4 стл.11 стр.285+Ф.F7w разд.4 стл.19 стр.285</t>
  </si>
  <si>
    <t>Ф.F7w разд.4 стл.1 стр.286&gt;=Ф.F7w разд.4 сумма стл.7-8 стр.286+Ф.F7w разд.4 стл.11 стр.286+Ф.F7w разд.4 стл.19 стр.286</t>
  </si>
  <si>
    <t>Ф.F7w разд.4 стл.1 стр.287&gt;=Ф.F7w разд.4 сумма стл.7-8 стр.287+Ф.F7w разд.4 стл.11 стр.287+Ф.F7w разд.4 стл.19 стр.287</t>
  </si>
  <si>
    <t>Ф.F7w разд.4 стл.1 стр.288&gt;=Ф.F7w разд.4 сумма стл.7-8 стр.288+Ф.F7w разд.4 стл.11 стр.288+Ф.F7w разд.4 стл.19 стр.288</t>
  </si>
  <si>
    <t>Ф.F7w разд.4 стл.1 стр.289&gt;=Ф.F7w разд.4 сумма стл.7-8 стр.289+Ф.F7w разд.4 стл.11 стр.289+Ф.F7w разд.4 стл.19 стр.289</t>
  </si>
  <si>
    <t>Ф.F7w разд.4 стл.1 стр.29&gt;=Ф.F7w разд.4 сумма стл.7-8 стр.29+Ф.F7w разд.4 стл.11 стр.29+Ф.F7w разд.4 стл.19 стр.29</t>
  </si>
  <si>
    <t>Ф.F7w разд.4 стл.1 стр.290&gt;=Ф.F7w разд.4 сумма стл.7-8 стр.290+Ф.F7w разд.4 стл.11 стр.290+Ф.F7w разд.4 стл.19 стр.290</t>
  </si>
  <si>
    <t>Ф.F7w разд.4 стл.1 стр.291&gt;=Ф.F7w разд.4 сумма стл.7-8 стр.291+Ф.F7w разд.4 стл.11 стр.291+Ф.F7w разд.4 стл.19 стр.291</t>
  </si>
  <si>
    <t>Ф.F7w разд.4 стл.1 стр.292&gt;=Ф.F7w разд.4 сумма стл.7-8 стр.292+Ф.F7w разд.4 стл.11 стр.292+Ф.F7w разд.4 стл.19 стр.292</t>
  </si>
  <si>
    <t>Ф.F7w разд.4 стл.1 стр.293&gt;=Ф.F7w разд.4 сумма стл.7-8 стр.293+Ф.F7w разд.4 стл.11 стр.293+Ф.F7w разд.4 стл.19 стр.293</t>
  </si>
  <si>
    <t>Ф.F7w разд.4 стл.1 стр.294&gt;=Ф.F7w разд.4 сумма стл.7-8 стр.294+Ф.F7w разд.4 стл.11 стр.294+Ф.F7w разд.4 стл.19 стр.294</t>
  </si>
  <si>
    <t>Ф.F7w разд.4 стл.1 стр.295&gt;=Ф.F7w разд.4 сумма стл.7-8 стр.295+Ф.F7w разд.4 стл.11 стр.295+Ф.F7w разд.4 стл.19 стр.295</t>
  </si>
  <si>
    <t>Ф.F7w разд.4 стл.1 стр.296&gt;=Ф.F7w разд.4 сумма стл.7-8 стр.296+Ф.F7w разд.4 стл.11 стр.296+Ф.F7w разд.4 стл.19 стр.296</t>
  </si>
  <si>
    <t>Ф.F7w разд.4 стл.1 стр.297&gt;=Ф.F7w разд.4 сумма стл.7-8 стр.297+Ф.F7w разд.4 стл.11 стр.297+Ф.F7w разд.4 стл.19 стр.297</t>
  </si>
  <si>
    <t>Ф.F7w разд.4 стл.1 стр.298&gt;=Ф.F7w разд.4 сумма стл.7-8 стр.298+Ф.F7w разд.4 стл.11 стр.298+Ф.F7w разд.4 стл.19 стр.298</t>
  </si>
  <si>
    <t>Ф.F7w разд.4 стл.1 стр.299&gt;=Ф.F7w разд.4 сумма стл.7-8 стр.299+Ф.F7w разд.4 стл.11 стр.299+Ф.F7w разд.4 стл.19 стр.299</t>
  </si>
  <si>
    <t>Ф.F7w разд.4 стл.1 стр.3&gt;=Ф.F7w разд.4 сумма стл.7-8 стр.3+Ф.F7w разд.4 стл.11 стр.3+Ф.F7w разд.4 стл.19 стр.3</t>
  </si>
  <si>
    <t>Ф.F7w разд.4 стл.1 стр.30&gt;=Ф.F7w разд.4 сумма стл.7-8 стр.30+Ф.F7w разд.4 стл.11 стр.30+Ф.F7w разд.4 стл.19 стр.30</t>
  </si>
  <si>
    <t>Ф.F7w разд.4 стл.1 стр.300&gt;=Ф.F7w разд.4 сумма стл.7-8 стр.300+Ф.F7w разд.4 стл.11 стр.300+Ф.F7w разд.4 стл.19 стр.300</t>
  </si>
  <si>
    <t>Ф.F7w разд.4 стл.1 стр.301&gt;=Ф.F7w разд.4 сумма стл.7-8 стр.301+Ф.F7w разд.4 стл.11 стр.301+Ф.F7w разд.4 стл.19 стр.301</t>
  </si>
  <si>
    <t>Ф.F7w разд.4 стл.1 стр.302&gt;=Ф.F7w разд.4 сумма стл.7-8 стр.302+Ф.F7w разд.4 стл.11 стр.302+Ф.F7w разд.4 стл.19 стр.302</t>
  </si>
  <si>
    <t>Ф.F7w разд.4 стл.1 стр.303&gt;=Ф.F7w разд.4 сумма стл.7-8 стр.303+Ф.F7w разд.4 стл.11 стр.303+Ф.F7w разд.4 стл.19 стр.303</t>
  </si>
  <si>
    <t>Ф.F7w разд.4 стл.1 стр.304&gt;=Ф.F7w разд.4 сумма стл.7-8 стр.304+Ф.F7w разд.4 стл.11 стр.304+Ф.F7w разд.4 стл.19 стр.304</t>
  </si>
  <si>
    <t>Ф.F7w разд.4 стл.1 стр.305&gt;=Ф.F7w разд.4 сумма стл.7-8 стр.305+Ф.F7w разд.4 стл.11 стр.305+Ф.F7w разд.4 стл.19 стр.305</t>
  </si>
  <si>
    <t>Ф.F7w разд.4 стл.1 стр.306&gt;=Ф.F7w разд.4 сумма стл.7-8 стр.306+Ф.F7w разд.4 стл.11 стр.306+Ф.F7w разд.4 стл.19 стр.306</t>
  </si>
  <si>
    <t>Ф.F7w разд.4 стл.1 стр.307&gt;=Ф.F7w разд.4 сумма стл.7-8 стр.307+Ф.F7w разд.4 стл.11 стр.307+Ф.F7w разд.4 стл.19 стр.307</t>
  </si>
  <si>
    <t>Ф.F7w разд.4 стл.1 стр.308&gt;=Ф.F7w разд.4 сумма стл.7-8 стр.308+Ф.F7w разд.4 стл.11 стр.308+Ф.F7w разд.4 стл.19 стр.308</t>
  </si>
  <si>
    <t>Ф.F7w разд.4 стл.1 стр.309&gt;=Ф.F7w разд.4 сумма стл.7-8 стр.309+Ф.F7w разд.4 стл.11 стр.309+Ф.F7w разд.4 стл.19 стр.309</t>
  </si>
  <si>
    <t>Ф.F7w разд.4 стл.1 стр.31&gt;=Ф.F7w разд.4 сумма стл.7-8 стр.31+Ф.F7w разд.4 стл.11 стр.31+Ф.F7w разд.4 стл.19 стр.31</t>
  </si>
  <si>
    <t>Ф.F7w разд.4 стл.1 стр.310&gt;=Ф.F7w разд.4 сумма стл.7-8 стр.310+Ф.F7w разд.4 стл.11 стр.310+Ф.F7w разд.4 стл.19 стр.310</t>
  </si>
  <si>
    <t>Ф.F7w разд.4 стл.1 стр.311&gt;=Ф.F7w разд.4 сумма стл.7-8 стр.311+Ф.F7w разд.4 стл.11 стр.311+Ф.F7w разд.4 стл.19 стр.311</t>
  </si>
  <si>
    <t>Ф.F7w разд.4 стл.1 стр.312&gt;=Ф.F7w разд.4 сумма стл.7-8 стр.312+Ф.F7w разд.4 стл.11 стр.312+Ф.F7w разд.4 стл.19 стр.312</t>
  </si>
  <si>
    <t>Ф.F7w разд.4 стл.1 стр.313&gt;=Ф.F7w разд.4 сумма стл.7-8 стр.313+Ф.F7w разд.4 стл.11 стр.313+Ф.F7w разд.4 стл.19 стр.313</t>
  </si>
  <si>
    <t>Ф.F7w разд.4 стл.1 стр.314&gt;=Ф.F7w разд.4 сумма стл.7-8 стр.314+Ф.F7w разд.4 стл.11 стр.314+Ф.F7w разд.4 стл.19 стр.314</t>
  </si>
  <si>
    <t>Ф.F7w разд.4 стл.1 стр.315&gt;=Ф.F7w разд.4 сумма стл.7-8 стр.315+Ф.F7w разд.4 стл.11 стр.315+Ф.F7w разд.4 стл.19 стр.315</t>
  </si>
  <si>
    <t>Ф.F7w разд.4 стл.1 стр.316&gt;=Ф.F7w разд.4 сумма стл.7-8 стр.316+Ф.F7w разд.4 стл.11 стр.316+Ф.F7w разд.4 стл.19 стр.316</t>
  </si>
  <si>
    <t>Ф.F7w разд.4 стл.1 стр.317&gt;=Ф.F7w разд.4 сумма стл.7-8 стр.317+Ф.F7w разд.4 стл.11 стр.317+Ф.F7w разд.4 стл.19 стр.317</t>
  </si>
  <si>
    <t>Ф.F7w разд.4 стл.1 стр.318&gt;=Ф.F7w разд.4 сумма стл.7-8 стр.318+Ф.F7w разд.4 стл.11 стр.318+Ф.F7w разд.4 стл.19 стр.318</t>
  </si>
  <si>
    <t>Ф.F7w разд.4 стл.1 стр.319&gt;=Ф.F7w разд.4 сумма стл.7-8 стр.319+Ф.F7w разд.4 стл.11 стр.319+Ф.F7w разд.4 стл.19 стр.319</t>
  </si>
  <si>
    <t>Ф.F7w разд.4 стл.1 стр.32&gt;=Ф.F7w разд.4 сумма стл.7-8 стр.32+Ф.F7w разд.4 стл.11 стр.32+Ф.F7w разд.4 стл.19 стр.32</t>
  </si>
  <si>
    <t>Ф.F7w разд.4 стл.1 стр.320&gt;=Ф.F7w разд.4 сумма стл.7-8 стр.320+Ф.F7w разд.4 стл.11 стр.320+Ф.F7w разд.4 стл.19 стр.320</t>
  </si>
  <si>
    <t>Ф.F7w разд.4 стл.1 стр.321&gt;=Ф.F7w разд.4 сумма стл.7-8 стр.321+Ф.F7w разд.4 стл.11 стр.321+Ф.F7w разд.4 стл.19 стр.321</t>
  </si>
  <si>
    <t>Ф.F7w разд.4 стл.1 стр.322&gt;=Ф.F7w разд.4 сумма стл.7-8 стр.322+Ф.F7w разд.4 стл.11 стр.322+Ф.F7w разд.4 стл.19 стр.322</t>
  </si>
  <si>
    <t>Ф.F7w разд.4 стл.1 стр.323&gt;=Ф.F7w разд.4 сумма стл.7-8 стр.323+Ф.F7w разд.4 стл.11 стр.323+Ф.F7w разд.4 стл.19 стр.323</t>
  </si>
  <si>
    <t>Ф.F7w разд.4 стл.1 стр.324&gt;=Ф.F7w разд.4 сумма стл.7-8 стр.324+Ф.F7w разд.4 стл.11 стр.324+Ф.F7w разд.4 стл.19 стр.324</t>
  </si>
  <si>
    <t>Ф.F7w разд.4 стл.1 стр.325&gt;=Ф.F7w разд.4 сумма стл.7-8 стр.325+Ф.F7w разд.4 стл.11 стр.325+Ф.F7w разд.4 стл.19 стр.325</t>
  </si>
  <si>
    <t>Ф.F7w разд.4 стл.1 стр.326&gt;=Ф.F7w разд.4 сумма стл.7-8 стр.326+Ф.F7w разд.4 стл.11 стр.326+Ф.F7w разд.4 стл.19 стр.326</t>
  </si>
  <si>
    <t>Ф.F7w разд.4 стл.1 стр.327&gt;=Ф.F7w разд.4 сумма стл.7-8 стр.327+Ф.F7w разд.4 стл.11 стр.327+Ф.F7w разд.4 стл.19 стр.327</t>
  </si>
  <si>
    <t>Ф.F7w разд.4 стл.1 стр.328&gt;=Ф.F7w разд.4 сумма стл.7-8 стр.328+Ф.F7w разд.4 стл.11 стр.328+Ф.F7w разд.4 стл.19 стр.328</t>
  </si>
  <si>
    <t>Ф.F7w разд.4 стл.1 стр.33&gt;=Ф.F7w разд.4 сумма стл.7-8 стр.33+Ф.F7w разд.4 стл.11 стр.33+Ф.F7w разд.4 стл.19 стр.33</t>
  </si>
  <si>
    <t>Ф.F7w разд.4 стл.1 стр.34&gt;=Ф.F7w разд.4 сумма стл.7-8 стр.34+Ф.F7w разд.4 стл.11 стр.34+Ф.F7w разд.4 стл.19 стр.34</t>
  </si>
  <si>
    <t>Ф.F7w разд.4 стл.1 стр.35&gt;=Ф.F7w разд.4 сумма стл.7-8 стр.35+Ф.F7w разд.4 стл.11 стр.35+Ф.F7w разд.4 стл.19 стр.35</t>
  </si>
  <si>
    <t>Ф.F7w разд.4 стл.1 стр.36&gt;=Ф.F7w разд.4 сумма стл.7-8 стр.36+Ф.F7w разд.4 стл.11 стр.36+Ф.F7w разд.4 стл.19 стр.36</t>
  </si>
  <si>
    <t>Ф.F7w разд.4 стл.1 стр.37&gt;=Ф.F7w разд.4 сумма стл.7-8 стр.37+Ф.F7w разд.4 стл.11 стр.37+Ф.F7w разд.4 стл.19 стр.37</t>
  </si>
  <si>
    <t>Ф.F7w разд.4 стл.1 стр.38&gt;=Ф.F7w разд.4 сумма стл.7-8 стр.38+Ф.F7w разд.4 стл.11 стр.38+Ф.F7w разд.4 стл.19 стр.38</t>
  </si>
  <si>
    <t>Ф.F7w разд.4 стл.1 стр.39&gt;=Ф.F7w разд.4 сумма стл.7-8 стр.39+Ф.F7w разд.4 стл.11 стр.39+Ф.F7w разд.4 стл.19 стр.39</t>
  </si>
  <si>
    <t>Ф.F7w разд.4 стл.1 стр.4&gt;=Ф.F7w разд.4 сумма стл.7-8 стр.4+Ф.F7w разд.4 стл.11 стр.4+Ф.F7w разд.4 стл.19 стр.4</t>
  </si>
  <si>
    <t>Ф.F7w разд.4 стл.1 стр.40&gt;=Ф.F7w разд.4 сумма стл.7-8 стр.40+Ф.F7w разд.4 стл.11 стр.40+Ф.F7w разд.4 стл.19 стр.40</t>
  </si>
  <si>
    <t>Ф.F7w разд.4 стл.1 стр.41&gt;=Ф.F7w разд.4 сумма стл.7-8 стр.41+Ф.F7w разд.4 стл.11 стр.41+Ф.F7w разд.4 стл.19 стр.41</t>
  </si>
  <si>
    <t>Ф.F7w разд.4 стл.1 стр.42&gt;=Ф.F7w разд.4 сумма стл.7-8 стр.42+Ф.F7w разд.4 стл.11 стр.42+Ф.F7w разд.4 стл.19 стр.42</t>
  </si>
  <si>
    <t>Ф.F7w разд.4 стл.1 стр.43&gt;=Ф.F7w разд.4 сумма стл.7-8 стр.43+Ф.F7w разд.4 стл.11 стр.43+Ф.F7w разд.4 стл.19 стр.43</t>
  </si>
  <si>
    <t>Ф.F7w разд.4 стл.1 стр.44&gt;=Ф.F7w разд.4 сумма стл.7-8 стр.44+Ф.F7w разд.4 стл.11 стр.44+Ф.F7w разд.4 стл.19 стр.44</t>
  </si>
  <si>
    <t>Ф.F7w разд.4 стл.1 стр.45&gt;=Ф.F7w разд.4 сумма стл.7-8 стр.45+Ф.F7w разд.4 стл.11 стр.45+Ф.F7w разд.4 стл.19 стр.45</t>
  </si>
  <si>
    <t>Ф.F7w разд.4 стл.1 стр.46&gt;=Ф.F7w разд.4 сумма стл.7-8 стр.46+Ф.F7w разд.4 стл.11 стр.46+Ф.F7w разд.4 стл.19 стр.46</t>
  </si>
  <si>
    <t>Ф.F7w разд.4 стл.1 стр.47&gt;=Ф.F7w разд.4 сумма стл.7-8 стр.47+Ф.F7w разд.4 стл.11 стр.47+Ф.F7w разд.4 стл.19 стр.47</t>
  </si>
  <si>
    <t>Ф.F7w разд.4 стл.1 стр.48&gt;=Ф.F7w разд.4 сумма стл.7-8 стр.48+Ф.F7w разд.4 стл.11 стр.48+Ф.F7w разд.4 стл.19 стр.48</t>
  </si>
  <si>
    <t>Ф.F7w разд.4 стл.1 стр.49&gt;=Ф.F7w разд.4 сумма стл.7-8 стр.49+Ф.F7w разд.4 стл.11 стр.49+Ф.F7w разд.4 стл.19 стр.49</t>
  </si>
  <si>
    <t>Ф.F7w разд.4 стл.1 стр.5&gt;=Ф.F7w разд.4 сумма стл.7-8 стр.5+Ф.F7w разд.4 стл.11 стр.5+Ф.F7w разд.4 стл.19 стр.5</t>
  </si>
  <si>
    <t>Ф.F7w разд.4 стл.1 стр.50&gt;=Ф.F7w разд.4 сумма стл.7-8 стр.50+Ф.F7w разд.4 стл.11 стр.50+Ф.F7w разд.4 стл.19 стр.50</t>
  </si>
  <si>
    <t>Ф.F7w разд.4 стл.1 стр.51&gt;=Ф.F7w разд.4 сумма стл.7-8 стр.51+Ф.F7w разд.4 стл.11 стр.51+Ф.F7w разд.4 стл.19 стр.51</t>
  </si>
  <si>
    <t>Ф.F7w разд.4 стл.1 стр.52&gt;=Ф.F7w разд.4 сумма стл.7-8 стр.52+Ф.F7w разд.4 стл.11 стр.52+Ф.F7w разд.4 стл.19 стр.52</t>
  </si>
  <si>
    <t>Ф.F7w разд.4 стл.1 стр.53&gt;=Ф.F7w разд.4 сумма стл.7-8 стр.53+Ф.F7w разд.4 стл.11 стр.53+Ф.F7w разд.4 стл.19 стр.53</t>
  </si>
  <si>
    <t>Ф.F7w разд.4 стл.1 стр.54&gt;=Ф.F7w разд.4 сумма стл.7-8 стр.54+Ф.F7w разд.4 стл.11 стр.54+Ф.F7w разд.4 стл.19 стр.54</t>
  </si>
  <si>
    <t>Ф.F7w разд.4 стл.1 стр.55&gt;=Ф.F7w разд.4 сумма стл.7-8 стр.55+Ф.F7w разд.4 стл.11 стр.55+Ф.F7w разд.4 стл.19 стр.55</t>
  </si>
  <si>
    <t>Ф.F7w разд.4 стл.1 стр.56&gt;=Ф.F7w разд.4 сумма стл.7-8 стр.56+Ф.F7w разд.4 стл.11 стр.56+Ф.F7w разд.4 стл.19 стр.56</t>
  </si>
  <si>
    <t>Ф.F7w разд.4 стл.1 стр.57&gt;=Ф.F7w разд.4 сумма стл.7-8 стр.57+Ф.F7w разд.4 стл.11 стр.57+Ф.F7w разд.4 стл.19 стр.57</t>
  </si>
  <si>
    <t>Ф.F7w разд.4 стл.1 стр.58&gt;=Ф.F7w разд.4 сумма стл.7-8 стр.58+Ф.F7w разд.4 стл.11 стр.58+Ф.F7w разд.4 стл.19 стр.58</t>
  </si>
  <si>
    <t>Ф.F7w разд.4 стл.1 стр.59&gt;=Ф.F7w разд.4 сумма стл.7-8 стр.59+Ф.F7w разд.4 стл.11 стр.59+Ф.F7w разд.4 стл.19 стр.59</t>
  </si>
  <si>
    <t>Ф.F7w разд.4 стл.1 стр.6&gt;=Ф.F7w разд.4 сумма стл.7-8 стр.6+Ф.F7w разд.4 стл.11 стр.6+Ф.F7w разд.4 стл.19 стр.6</t>
  </si>
  <si>
    <t>Ф.F7w разд.4 стл.1 стр.60&gt;=Ф.F7w разд.4 сумма стл.7-8 стр.60+Ф.F7w разд.4 стл.11 стр.60+Ф.F7w разд.4 стл.19 стр.60</t>
  </si>
  <si>
    <t>Ф.F7w разд.4 стл.1 стр.61&gt;=Ф.F7w разд.4 сумма стл.7-8 стр.61+Ф.F7w разд.4 стл.11 стр.61+Ф.F7w разд.4 стл.19 стр.61</t>
  </si>
  <si>
    <t>Ф.F7w разд.4 стл.1 стр.62&gt;=Ф.F7w разд.4 сумма стл.7-8 стр.62+Ф.F7w разд.4 стл.11 стр.62+Ф.F7w разд.4 стл.19 стр.62</t>
  </si>
  <si>
    <t>Ф.F7w разд.4 стл.1 стр.63&gt;=Ф.F7w разд.4 сумма стл.7-8 стр.63+Ф.F7w разд.4 стл.11 стр.63+Ф.F7w разд.4 стл.19 стр.63</t>
  </si>
  <si>
    <t>Ф.F7w разд.4 стл.1 стр.64&gt;=Ф.F7w разд.4 сумма стл.7-8 стр.64+Ф.F7w разд.4 стл.11 стр.64+Ф.F7w разд.4 стл.19 стр.64</t>
  </si>
  <si>
    <t>Ф.F7w разд.4 стл.1 стр.65&gt;=Ф.F7w разд.4 сумма стл.7-8 стр.65+Ф.F7w разд.4 стл.11 стр.65+Ф.F7w разд.4 стл.19 стр.65</t>
  </si>
  <si>
    <t>Ф.F7w разд.4 стл.1 стр.66&gt;=Ф.F7w разд.4 сумма стл.7-8 стр.66+Ф.F7w разд.4 стл.11 стр.66+Ф.F7w разд.4 стл.19 стр.66</t>
  </si>
  <si>
    <t>Ф.F7w разд.4 стл.1 стр.67&gt;=Ф.F7w разд.4 сумма стл.7-8 стр.67+Ф.F7w разд.4 стл.11 стр.67+Ф.F7w разд.4 стл.19 стр.67</t>
  </si>
  <si>
    <t>Ф.F7w разд.4 стл.1 стр.68&gt;=Ф.F7w разд.4 сумма стл.7-8 стр.68+Ф.F7w разд.4 стл.11 стр.68+Ф.F7w разд.4 стл.19 стр.68</t>
  </si>
  <si>
    <t>Ф.F7w разд.4 стл.1 стр.69&gt;=Ф.F7w разд.4 сумма стл.7-8 стр.69+Ф.F7w разд.4 стл.11 стр.69+Ф.F7w разд.4 стл.19 стр.69</t>
  </si>
  <si>
    <t>Ф.F7w разд.4 стл.1 стр.7&gt;=Ф.F7w разд.4 сумма стл.7-8 стр.7+Ф.F7w разд.4 стл.11 стр.7+Ф.F7w разд.4 стл.19 стр.7</t>
  </si>
  <si>
    <t>Ф.F7w разд.4 стл.1 стр.70&gt;=Ф.F7w разд.4 сумма стл.7-8 стр.70+Ф.F7w разд.4 стл.11 стр.70+Ф.F7w разд.4 стл.19 стр.70</t>
  </si>
  <si>
    <t>Ф.F7w разд.4 стл.1 стр.71&gt;=Ф.F7w разд.4 сумма стл.7-8 стр.71+Ф.F7w разд.4 стл.11 стр.71+Ф.F7w разд.4 стл.19 стр.71</t>
  </si>
  <si>
    <t>Ф.F7w разд.4 стл.1 стр.72&gt;=Ф.F7w разд.4 сумма стл.7-8 стр.72+Ф.F7w разд.4 стл.11 стр.72+Ф.F7w разд.4 стл.19 стр.72</t>
  </si>
  <si>
    <t>Ф.F7w разд.4 стл.1 стр.73&gt;=Ф.F7w разд.4 сумма стл.7-8 стр.73+Ф.F7w разд.4 стл.11 стр.73+Ф.F7w разд.4 стл.19 стр.73</t>
  </si>
  <si>
    <t>Ф.F7w разд.4 стл.1 стр.74&gt;=Ф.F7w разд.4 сумма стл.7-8 стр.74+Ф.F7w разд.4 стл.11 стр.74+Ф.F7w разд.4 стл.19 стр.74</t>
  </si>
  <si>
    <t>Ф.F7w разд.4 стл.1 стр.75&gt;=Ф.F7w разд.4 сумма стл.7-8 стр.75+Ф.F7w разд.4 стл.11 стр.75+Ф.F7w разд.4 стл.19 стр.75</t>
  </si>
  <si>
    <t>Ф.F7w разд.4 стл.1 стр.76&gt;=Ф.F7w разд.4 сумма стл.7-8 стр.76+Ф.F7w разд.4 стл.11 стр.76+Ф.F7w разд.4 стл.19 стр.76</t>
  </si>
  <si>
    <t>Ф.F7w разд.4 стл.1 стр.77&gt;=Ф.F7w разд.4 сумма стл.7-8 стр.77+Ф.F7w разд.4 стл.11 стр.77+Ф.F7w разд.4 стл.19 стр.77</t>
  </si>
  <si>
    <t>Ф.F7w разд.4 стл.1 стр.78&gt;=Ф.F7w разд.4 сумма стл.7-8 стр.78+Ф.F7w разд.4 стл.11 стр.78+Ф.F7w разд.4 стл.19 стр.78</t>
  </si>
  <si>
    <t>Ф.F7w разд.4 стл.1 стр.79&gt;=Ф.F7w разд.4 сумма стл.7-8 стр.79+Ф.F7w разд.4 стл.11 стр.79+Ф.F7w разд.4 стл.19 стр.79</t>
  </si>
  <si>
    <t>Ф.F7w разд.4 стл.1 стр.8&gt;=Ф.F7w разд.4 сумма стл.7-8 стр.8+Ф.F7w разд.4 стл.11 стр.8+Ф.F7w разд.4 стл.19 стр.8</t>
  </si>
  <si>
    <t>Ф.F7w разд.4 стл.1 стр.80&gt;=Ф.F7w разд.4 сумма стл.7-8 стр.80+Ф.F7w разд.4 стл.11 стр.80+Ф.F7w разд.4 стл.19 стр.80</t>
  </si>
  <si>
    <t>Ф.F7w разд.4 стл.1 стр.81&gt;=Ф.F7w разд.4 сумма стл.7-8 стр.81+Ф.F7w разд.4 стл.11 стр.81+Ф.F7w разд.4 стл.19 стр.81</t>
  </si>
  <si>
    <t>Ф.F7w разд.4 стл.1 стр.82&gt;=Ф.F7w разд.4 сумма стл.7-8 стр.82+Ф.F7w разд.4 стл.11 стр.82+Ф.F7w разд.4 стл.19 стр.82</t>
  </si>
  <si>
    <t>Ф.F7w разд.4 стл.1 стр.83&gt;=Ф.F7w разд.4 сумма стл.7-8 стр.83+Ф.F7w разд.4 стл.11 стр.83+Ф.F7w разд.4 стл.19 стр.83</t>
  </si>
  <si>
    <t>Ф.F7w разд.4 стл.1 стр.84&gt;=Ф.F7w разд.4 сумма стл.7-8 стр.84+Ф.F7w разд.4 стл.11 стр.84+Ф.F7w разд.4 стл.19 стр.84</t>
  </si>
  <si>
    <t>Ф.F7w разд.4 стл.1 стр.85&gt;=Ф.F7w разд.4 сумма стл.7-8 стр.85+Ф.F7w разд.4 стл.11 стр.85+Ф.F7w разд.4 стл.19 стр.85</t>
  </si>
  <si>
    <t>Ф.F7w разд.4 стл.1 стр.86&gt;=Ф.F7w разд.4 сумма стл.7-8 стр.86+Ф.F7w разд.4 стл.11 стр.86+Ф.F7w разд.4 стл.19 стр.86</t>
  </si>
  <si>
    <t>Ф.F7w разд.4 стл.1 стр.87&gt;=Ф.F7w разд.4 сумма стл.7-8 стр.87+Ф.F7w разд.4 стл.11 стр.87+Ф.F7w разд.4 стл.19 стр.87</t>
  </si>
  <si>
    <t>Ф.F7w разд.4 стл.1 стр.88&gt;=Ф.F7w разд.4 сумма стл.7-8 стр.88+Ф.F7w разд.4 стл.11 стр.88+Ф.F7w разд.4 стл.19 стр.88</t>
  </si>
  <si>
    <t>Ф.F7w разд.4 стл.1 стр.89&gt;=Ф.F7w разд.4 сумма стл.7-8 стр.89+Ф.F7w разд.4 стл.11 стр.89+Ф.F7w разд.4 стл.19 стр.89</t>
  </si>
  <si>
    <t>Ф.F7w разд.4 стл.1 стр.9&gt;=Ф.F7w разд.4 сумма стл.7-8 стр.9+Ф.F7w разд.4 стл.11 стр.9+Ф.F7w разд.4 стл.19 стр.9</t>
  </si>
  <si>
    <t>Ф.F7w разд.4 стл.1 стр.90&gt;=Ф.F7w разд.4 сумма стл.7-8 стр.90+Ф.F7w разд.4 стл.11 стр.90+Ф.F7w разд.4 стл.19 стр.90</t>
  </si>
  <si>
    <t>Ф.F7w разд.4 стл.1 стр.91&gt;=Ф.F7w разд.4 сумма стл.7-8 стр.91+Ф.F7w разд.4 стл.11 стр.91+Ф.F7w разд.4 стл.19 стр.91</t>
  </si>
  <si>
    <t>Ф.F7w разд.4 стл.1 стр.92&gt;=Ф.F7w разд.4 сумма стл.7-8 стр.92+Ф.F7w разд.4 стл.11 стр.92+Ф.F7w разд.4 стл.19 стр.92</t>
  </si>
  <si>
    <t>Ф.F7w разд.4 стл.1 стр.93&gt;=Ф.F7w разд.4 сумма стл.7-8 стр.93+Ф.F7w разд.4 стл.11 стр.93+Ф.F7w разд.4 стл.19 стр.93</t>
  </si>
  <si>
    <t>Ф.F7w разд.4 стл.1 стр.94&gt;=Ф.F7w разд.4 сумма стл.7-8 стр.94+Ф.F7w разд.4 стл.11 стр.94+Ф.F7w разд.4 стл.19 стр.94</t>
  </si>
  <si>
    <t>Ф.F7w разд.4 стл.1 стр.95&gt;=Ф.F7w разд.4 сумма стл.7-8 стр.95+Ф.F7w разд.4 стл.11 стр.95+Ф.F7w разд.4 стл.19 стр.95</t>
  </si>
  <si>
    <t>Ф.F7w разд.4 стл.1 стр.96&gt;=Ф.F7w разд.4 сумма стл.7-8 стр.96+Ф.F7w разд.4 стл.11 стр.96+Ф.F7w разд.4 стл.19 стр.96</t>
  </si>
  <si>
    <t>Ф.F7w разд.4 стл.1 стр.97&gt;=Ф.F7w разд.4 сумма стл.7-8 стр.97+Ф.F7w разд.4 стл.11 стр.97+Ф.F7w разд.4 стл.19 стр.97</t>
  </si>
  <si>
    <t>Ф.F7w разд.4 стл.1 стр.98&gt;=Ф.F7w разд.4 сумма стл.7-8 стр.98+Ф.F7w разд.4 стл.11 стр.98+Ф.F7w разд.4 стл.19 стр.98</t>
  </si>
  <si>
    <t>Ф.F7w разд.4 стл.1 стр.99&gt;=Ф.F7w разд.4 сумма стл.7-8 стр.99+Ф.F7w разд.4 стл.11 стр.99+Ф.F7w разд.4 стл.19 стр.99</t>
  </si>
  <si>
    <t>Ф.F7w разд.3 стл.1 стр.1&gt;=Ф.F7w разд.3 сумма стл.7-8 стр.1+Ф.F7w разд.3 стл.11 стр.1+Ф.F7w разд.3 стл.19 стр.1</t>
  </si>
  <si>
    <t>Ф.F7w разд.3 стл.1 стр.10&gt;=Ф.F7w разд.3 сумма стл.7-8 стр.10+Ф.F7w разд.3 стл.11 стр.10+Ф.F7w разд.3 стл.19 стр.10</t>
  </si>
  <si>
    <t>Ф.F7w разд.3 стл.1 стр.100&gt;=Ф.F7w разд.3 сумма стл.7-8 стр.100+Ф.F7w разд.3 стл.11 стр.100+Ф.F7w разд.3 стл.19 стр.100</t>
  </si>
  <si>
    <t>Ф.F7w разд.3 стл.1 стр.101&gt;=Ф.F7w разд.3 сумма стл.7-8 стр.101+Ф.F7w разд.3 стл.11 стр.101+Ф.F7w разд.3 стл.19 стр.101</t>
  </si>
  <si>
    <t>Ф.F7w разд.3 стл.1 стр.102&gt;=Ф.F7w разд.3 сумма стл.7-8 стр.102+Ф.F7w разд.3 стл.11 стр.102+Ф.F7w разд.3 стл.19 стр.102</t>
  </si>
  <si>
    <t>Ф.F7w разд.3 стл.1 стр.103&gt;=Ф.F7w разд.3 сумма стл.7-8 стр.103+Ф.F7w разд.3 стл.11 стр.103+Ф.F7w разд.3 стл.19 стр.103</t>
  </si>
  <si>
    <t>Ф.F7w разд.3 стл.1 стр.104&gt;=Ф.F7w разд.3 сумма стл.7-8 стр.104+Ф.F7w разд.3 стл.11 стр.104+Ф.F7w разд.3 стл.19 стр.104</t>
  </si>
  <si>
    <t>Ф.F7w разд.3 стл.1 стр.105&gt;=Ф.F7w разд.3 сумма стл.7-8 стр.105+Ф.F7w разд.3 стл.11 стр.105+Ф.F7w разд.3 стл.19 стр.105</t>
  </si>
  <si>
    <t>Ф.F7w разд.3 стл.1 стр.106&gt;=Ф.F7w разд.3 сумма стл.7-8 стр.106+Ф.F7w разд.3 стл.11 стр.106+Ф.F7w разд.3 стл.19 стр.106</t>
  </si>
  <si>
    <t>Ф.F7w разд.3 стл.1 стр.107&gt;=Ф.F7w разд.3 сумма стл.7-8 стр.107+Ф.F7w разд.3 стл.11 стр.107+Ф.F7w разд.3 стл.19 стр.107</t>
  </si>
  <si>
    <t>Ф.F7w разд.3 стл.1 стр.108&gt;=Ф.F7w разд.3 сумма стл.7-8 стр.108+Ф.F7w разд.3 стл.11 стр.108+Ф.F7w разд.3 стл.19 стр.108</t>
  </si>
  <si>
    <t>Ф.F7w разд.3 стл.1 стр.109&gt;=Ф.F7w разд.3 сумма стл.7-8 стр.109+Ф.F7w разд.3 стл.11 стр.109+Ф.F7w разд.3 стл.19 стр.109</t>
  </si>
  <si>
    <t>Ф.F7w разд.3 стл.1 стр.11&gt;=Ф.F7w разд.3 сумма стл.7-8 стр.11+Ф.F7w разд.3 стл.11 стр.11+Ф.F7w разд.3 стл.19 стр.11</t>
  </si>
  <si>
    <t>Ф.F7w разд.3 стл.1 стр.110&gt;=Ф.F7w разд.3 сумма стл.7-8 стр.110+Ф.F7w разд.3 стл.11 стр.110+Ф.F7w разд.3 стл.19 стр.110</t>
  </si>
  <si>
    <t>Ф.F7w разд.3 стл.1 стр.111&gt;=Ф.F7w разд.3 сумма стл.7-8 стр.111+Ф.F7w разд.3 стл.11 стр.111+Ф.F7w разд.3 стл.19 стр.111</t>
  </si>
  <si>
    <t>Ф.F7w разд.3 стл.1 стр.112&gt;=Ф.F7w разд.3 сумма стл.7-8 стр.112+Ф.F7w разд.3 стл.11 стр.112+Ф.F7w разд.3 стл.19 стр.112</t>
  </si>
  <si>
    <t>Ф.F7w разд.3 стл.1 стр.113&gt;=Ф.F7w разд.3 сумма стл.7-8 стр.113+Ф.F7w разд.3 стл.11 стр.113+Ф.F7w разд.3 стл.19 стр.113</t>
  </si>
  <si>
    <t>Ф.F7w разд.3 стл.1 стр.114&gt;=Ф.F7w разд.3 сумма стл.7-8 стр.114+Ф.F7w разд.3 стл.11 стр.114+Ф.F7w разд.3 стл.19 стр.114</t>
  </si>
  <si>
    <t>Ф.F7w разд.3 стл.1 стр.115&gt;=Ф.F7w разд.3 сумма стл.7-8 стр.115+Ф.F7w разд.3 стл.11 стр.115+Ф.F7w разд.3 стл.19 стр.115</t>
  </si>
  <si>
    <t>Ф.F7w разд.3 стл.1 стр.116&gt;=Ф.F7w разд.3 сумма стл.7-8 стр.116+Ф.F7w разд.3 стл.11 стр.116+Ф.F7w разд.3 стл.19 стр.116</t>
  </si>
  <si>
    <t>Ф.F7w разд.3 стл.1 стр.117&gt;=Ф.F7w разд.3 сумма стл.7-8 стр.117+Ф.F7w разд.3 стл.11 стр.117+Ф.F7w разд.3 стл.19 стр.117</t>
  </si>
  <si>
    <t>Ф.F7w разд.3 стл.1 стр.118&gt;=Ф.F7w разд.3 сумма стл.7-8 стр.118+Ф.F7w разд.3 стл.11 стр.118+Ф.F7w разд.3 стл.19 стр.118</t>
  </si>
  <si>
    <t>Ф.F7w разд.3 стл.1 стр.119&gt;=Ф.F7w разд.3 сумма стл.7-8 стр.119+Ф.F7w разд.3 стл.11 стр.119+Ф.F7w разд.3 стл.19 стр.119</t>
  </si>
  <si>
    <t>Ф.F7w разд.3 стл.1 стр.12&gt;=Ф.F7w разд.3 сумма стл.7-8 стр.12+Ф.F7w разд.3 стл.11 стр.12+Ф.F7w разд.3 стл.19 стр.12</t>
  </si>
  <si>
    <t>Ф.F7w разд.3 стл.1 стр.120&gt;=Ф.F7w разд.3 сумма стл.7-8 стр.120+Ф.F7w разд.3 стл.11 стр.120+Ф.F7w разд.3 стл.19 стр.120</t>
  </si>
  <si>
    <t>Ф.F7w разд.3 стл.1 стр.121&gt;=Ф.F7w разд.3 сумма стл.7-8 стр.121+Ф.F7w разд.3 стл.11 стр.121+Ф.F7w разд.3 стл.19 стр.121</t>
  </si>
  <si>
    <t>Ф.F7w разд.3 стл.1 стр.122&gt;=Ф.F7w разд.3 сумма стл.7-8 стр.122+Ф.F7w разд.3 стл.11 стр.122+Ф.F7w разд.3 стл.19 стр.122</t>
  </si>
  <si>
    <t>Ф.F7w разд.3 стл.1 стр.123&gt;=Ф.F7w разд.3 сумма стл.7-8 стр.123+Ф.F7w разд.3 стл.11 стр.123+Ф.F7w разд.3 стл.19 стр.123</t>
  </si>
  <si>
    <t>Ф.F7w разд.3 стл.1 стр.124&gt;=Ф.F7w разд.3 сумма стл.7-8 стр.124+Ф.F7w разд.3 стл.11 стр.124+Ф.F7w разд.3 стл.19 стр.124</t>
  </si>
  <si>
    <t>Ф.F7w разд.3 стл.1 стр.125&gt;=Ф.F7w разд.3 сумма стл.7-8 стр.125+Ф.F7w разд.3 стл.11 стр.125+Ф.F7w разд.3 стл.19 стр.125</t>
  </si>
  <si>
    <t>Ф.F7w разд.3 стл.1 стр.126&gt;=Ф.F7w разд.3 сумма стл.7-8 стр.126+Ф.F7w разд.3 стл.11 стр.126+Ф.F7w разд.3 стл.19 стр.126</t>
  </si>
  <si>
    <t>Ф.F7w разд.3 стл.1 стр.127&gt;=Ф.F7w разд.3 сумма стл.7-8 стр.127+Ф.F7w разд.3 стл.11 стр.127+Ф.F7w разд.3 стл.19 стр.127</t>
  </si>
  <si>
    <t>Ф.F7w разд.3 стл.1 стр.128&gt;=Ф.F7w разд.3 сумма стл.7-8 стр.128+Ф.F7w разд.3 стл.11 стр.128+Ф.F7w разд.3 стл.19 стр.128</t>
  </si>
  <si>
    <t>Ф.F7w разд.3 стл.1 стр.129&gt;=Ф.F7w разд.3 сумма стл.7-8 стр.129+Ф.F7w разд.3 стл.11 стр.129+Ф.F7w разд.3 стл.19 стр.129</t>
  </si>
  <si>
    <t>Ф.F7w разд.3 стл.1 стр.13&gt;=Ф.F7w разд.3 сумма стл.7-8 стр.13+Ф.F7w разд.3 стл.11 стр.13+Ф.F7w разд.3 стл.19 стр.13</t>
  </si>
  <si>
    <t>Ф.F7w разд.3 стл.1 стр.130&gt;=Ф.F7w разд.3 сумма стл.7-8 стр.130+Ф.F7w разд.3 стл.11 стр.130+Ф.F7w разд.3 стл.19 стр.130</t>
  </si>
  <si>
    <t>Ф.F7w разд.3 стл.1 стр.131&gt;=Ф.F7w разд.3 сумма стл.7-8 стр.131+Ф.F7w разд.3 стл.11 стр.131+Ф.F7w разд.3 стл.19 стр.131</t>
  </si>
  <si>
    <t>Ф.F7w разд.3 стл.1 стр.132&gt;=Ф.F7w разд.3 сумма стл.7-8 стр.132+Ф.F7w разд.3 стл.11 стр.132+Ф.F7w разд.3 стл.19 стр.132</t>
  </si>
  <si>
    <t>Ф.F7w разд.3 стл.1 стр.133&gt;=Ф.F7w разд.3 сумма стл.7-8 стр.133+Ф.F7w разд.3 стл.11 стр.133+Ф.F7w разд.3 стл.19 стр.133</t>
  </si>
  <si>
    <t>Ф.F7w разд.3 стл.1 стр.134&gt;=Ф.F7w разд.3 сумма стл.7-8 стр.134+Ф.F7w разд.3 стл.11 стр.134+Ф.F7w разд.3 стл.19 стр.134</t>
  </si>
  <si>
    <t>Ф.F7w разд.3 стл.1 стр.135&gt;=Ф.F7w разд.3 сумма стл.7-8 стр.135+Ф.F7w разд.3 стл.11 стр.135+Ф.F7w разд.3 стл.19 стр.135</t>
  </si>
  <si>
    <t>Ф.F7w разд.3 стл.1 стр.136&gt;=Ф.F7w разд.3 сумма стл.7-8 стр.136+Ф.F7w разд.3 стл.11 стр.136+Ф.F7w разд.3 стл.19 стр.136</t>
  </si>
  <si>
    <t>Ф.F7w разд.3 стл.1 стр.137&gt;=Ф.F7w разд.3 сумма стл.7-8 стр.137+Ф.F7w разд.3 стл.11 стр.137+Ф.F7w разд.3 стл.19 стр.137</t>
  </si>
  <si>
    <t>Ф.F7w разд.3 стл.1 стр.138&gt;=Ф.F7w разд.3 сумма стл.7-8 стр.138+Ф.F7w разд.3 стл.11 стр.138+Ф.F7w разд.3 стл.19 стр.138</t>
  </si>
  <si>
    <t>Ф.F7w разд.3 стл.1 стр.139&gt;=Ф.F7w разд.3 сумма стл.7-8 стр.139+Ф.F7w разд.3 стл.11 стр.139+Ф.F7w разд.3 стл.19 стр.139</t>
  </si>
  <si>
    <t>Ф.F7w разд.3 стл.1 стр.14&gt;=Ф.F7w разд.3 сумма стл.7-8 стр.14+Ф.F7w разд.3 стл.11 стр.14+Ф.F7w разд.3 стл.19 стр.14</t>
  </si>
  <si>
    <t>Ф.F7w разд.3 стл.1 стр.140&gt;=Ф.F7w разд.3 сумма стл.7-8 стр.140+Ф.F7w разд.3 стл.11 стр.140+Ф.F7w разд.3 стл.19 стр.140</t>
  </si>
  <si>
    <t>Ф.F7w разд.3 стл.1 стр.141&gt;=Ф.F7w разд.3 сумма стл.7-8 стр.141+Ф.F7w разд.3 стл.11 стр.141+Ф.F7w разд.3 стл.19 стр.141</t>
  </si>
  <si>
    <t>Ф.F7w разд.3 стл.1 стр.142&gt;=Ф.F7w разд.3 сумма стл.7-8 стр.142+Ф.F7w разд.3 стл.11 стр.142+Ф.F7w разд.3 стл.19 стр.142</t>
  </si>
  <si>
    <t>Ф.F7w разд.3 стл.1 стр.143&gt;=Ф.F7w разд.3 сумма стл.7-8 стр.143+Ф.F7w разд.3 стл.11 стр.143+Ф.F7w разд.3 стл.19 стр.143</t>
  </si>
  <si>
    <t>Ф.F7w разд.3 стл.1 стр.144&gt;=Ф.F7w разд.3 сумма стл.7-8 стр.144+Ф.F7w разд.3 стл.11 стр.144+Ф.F7w разд.3 стл.19 стр.144</t>
  </si>
  <si>
    <t>Ф.F7w разд.3 стл.1 стр.145&gt;=Ф.F7w разд.3 сумма стл.7-8 стр.145+Ф.F7w разд.3 стл.11 стр.145+Ф.F7w разд.3 стл.19 стр.145</t>
  </si>
  <si>
    <t>Ф.F7w разд.3 стл.1 стр.146&gt;=Ф.F7w разд.3 сумма стл.7-8 стр.146+Ф.F7w разд.3 стл.11 стр.146+Ф.F7w разд.3 стл.19 стр.146</t>
  </si>
  <si>
    <t>Ф.F7w разд.3 стл.1 стр.147&gt;=Ф.F7w разд.3 сумма стл.7-8 стр.147+Ф.F7w разд.3 стл.11 стр.147+Ф.F7w разд.3 стл.19 стр.147</t>
  </si>
  <si>
    <t>Ф.F7w разд.3 стл.1 стр.148&gt;=Ф.F7w разд.3 сумма стл.7-8 стр.148+Ф.F7w разд.3 стл.11 стр.148+Ф.F7w разд.3 стл.19 стр.148</t>
  </si>
  <si>
    <t>Ф.F7w разд.3 стл.1 стр.149&gt;=Ф.F7w разд.3 сумма стл.7-8 стр.149+Ф.F7w разд.3 стл.11 стр.149+Ф.F7w разд.3 стл.19 стр.149</t>
  </si>
  <si>
    <t>Ф.F7w разд.3 стл.1 стр.15&gt;=Ф.F7w разд.3 сумма стл.7-8 стр.15+Ф.F7w разд.3 стл.11 стр.15+Ф.F7w разд.3 стл.19 стр.15</t>
  </si>
  <si>
    <t>Ф.F7w разд.3 стл.1 стр.150&gt;=Ф.F7w разд.3 сумма стл.7-8 стр.150+Ф.F7w разд.3 стл.11 стр.150+Ф.F7w разд.3 стл.19 стр.150</t>
  </si>
  <si>
    <t>Ф.F7w разд.3 стл.1 стр.151&gt;=Ф.F7w разд.3 сумма стл.7-8 стр.151+Ф.F7w разд.3 стл.11 стр.151+Ф.F7w разд.3 стл.19 стр.151</t>
  </si>
  <si>
    <t>Ф.F7w разд.3 стл.1 стр.152&gt;=Ф.F7w разд.3 сумма стл.7-8 стр.152+Ф.F7w разд.3 стл.11 стр.152+Ф.F7w разд.3 стл.19 стр.152</t>
  </si>
  <si>
    <t>Ф.F7w разд.3 стл.1 стр.153&gt;=Ф.F7w разд.3 сумма стл.7-8 стр.153+Ф.F7w разд.3 стл.11 стр.153+Ф.F7w разд.3 стл.19 стр.153</t>
  </si>
  <si>
    <t>Ф.F7w разд.3 стл.1 стр.154&gt;=Ф.F7w разд.3 сумма стл.7-8 стр.154+Ф.F7w разд.3 стл.11 стр.154+Ф.F7w разд.3 стл.19 стр.154</t>
  </si>
  <si>
    <t>Ф.F7w разд.3 стл.1 стр.155&gt;=Ф.F7w разд.3 сумма стл.7-8 стр.155+Ф.F7w разд.3 стл.11 стр.155+Ф.F7w разд.3 стл.19 стр.155</t>
  </si>
  <si>
    <t>Ф.F7w разд.3 стл.1 стр.156&gt;=Ф.F7w разд.3 сумма стл.7-8 стр.156+Ф.F7w разд.3 стл.11 стр.156+Ф.F7w разд.3 стл.19 стр.156</t>
  </si>
  <si>
    <t>Ф.F7w разд.3 стл.1 стр.157&gt;=Ф.F7w разд.3 сумма стл.7-8 стр.157+Ф.F7w разд.3 стл.11 стр.157+Ф.F7w разд.3 стл.19 стр.157</t>
  </si>
  <si>
    <t>Ф.F7w разд.3 стл.1 стр.158&gt;=Ф.F7w разд.3 сумма стл.7-8 стр.158+Ф.F7w разд.3 стл.11 стр.158+Ф.F7w разд.3 стл.19 стр.158</t>
  </si>
  <si>
    <t>Ф.F7w разд.3 стл.1 стр.159&gt;=Ф.F7w разд.3 сумма стл.7-8 стр.159+Ф.F7w разд.3 стл.11 стр.159+Ф.F7w разд.3 стл.19 стр.159</t>
  </si>
  <si>
    <t>Ф.F7w разд.3 стл.1 стр.16&gt;=Ф.F7w разд.3 сумма стл.7-8 стр.16+Ф.F7w разд.3 стл.11 стр.16+Ф.F7w разд.3 стл.19 стр.16</t>
  </si>
  <si>
    <t>Ф.F7w разд.3 стл.1 стр.160&gt;=Ф.F7w разд.3 сумма стл.7-8 стр.160+Ф.F7w разд.3 стл.11 стр.160+Ф.F7w разд.3 стл.19 стр.160</t>
  </si>
  <si>
    <t>Ф.F7w разд.3 стл.1 стр.161&gt;=Ф.F7w разд.3 сумма стл.7-8 стр.161+Ф.F7w разд.3 стл.11 стр.161+Ф.F7w разд.3 стл.19 стр.161</t>
  </si>
  <si>
    <t>Ф.F7w разд.3 стл.1 стр.162&gt;=Ф.F7w разд.3 сумма стл.7-8 стр.162+Ф.F7w разд.3 стл.11 стр.162+Ф.F7w разд.3 стл.19 стр.162</t>
  </si>
  <si>
    <t>Ф.F7w разд.3 стл.1 стр.163&gt;=Ф.F7w разд.3 сумма стл.7-8 стр.163+Ф.F7w разд.3 стл.11 стр.163+Ф.F7w разд.3 стл.19 стр.163</t>
  </si>
  <si>
    <t>Ф.F7w разд.3 стл.1 стр.164&gt;=Ф.F7w разд.3 сумма стл.7-8 стр.164+Ф.F7w разд.3 стл.11 стр.164+Ф.F7w разд.3 стл.19 стр.164</t>
  </si>
  <si>
    <t>Ф.F7w разд.3 стл.1 стр.165&gt;=Ф.F7w разд.3 сумма стл.7-8 стр.165+Ф.F7w разд.3 стл.11 стр.165+Ф.F7w разд.3 стл.19 стр.165</t>
  </si>
  <si>
    <t>Ф.F7w разд.3 стл.1 стр.166&gt;=Ф.F7w разд.3 сумма стл.7-8 стр.166+Ф.F7w разд.3 стл.11 стр.166+Ф.F7w разд.3 стл.19 стр.166</t>
  </si>
  <si>
    <t>Ф.F7w разд.3 стл.1 стр.167&gt;=Ф.F7w разд.3 сумма стл.7-8 стр.167+Ф.F7w разд.3 стл.11 стр.167+Ф.F7w разд.3 стл.19 стр.167</t>
  </si>
  <si>
    <t>Ф.F7w разд.3 стл.1 стр.168&gt;=Ф.F7w разд.3 сумма стл.7-8 стр.168+Ф.F7w разд.3 стл.11 стр.168+Ф.F7w разд.3 стл.19 стр.168</t>
  </si>
  <si>
    <t>Ф.F7w разд.3 стл.1 стр.169&gt;=Ф.F7w разд.3 сумма стл.7-8 стр.169+Ф.F7w разд.3 стл.11 стр.169+Ф.F7w разд.3 стл.19 стр.169</t>
  </si>
  <si>
    <t>Ф.F7w разд.3 стл.1 стр.17&gt;=Ф.F7w разд.3 сумма стл.7-8 стр.17+Ф.F7w разд.3 стл.11 стр.17+Ф.F7w разд.3 стл.19 стр.17</t>
  </si>
  <si>
    <t>Ф.F7w разд.3 стл.1 стр.170&gt;=Ф.F7w разд.3 сумма стл.7-8 стр.170+Ф.F7w разд.3 стл.11 стр.170+Ф.F7w разд.3 стл.19 стр.170</t>
  </si>
  <si>
    <t>Ф.F7w разд.3 стл.1 стр.171&gt;=Ф.F7w разд.3 сумма стл.7-8 стр.171+Ф.F7w разд.3 стл.11 стр.171+Ф.F7w разд.3 стл.19 стр.171</t>
  </si>
  <si>
    <t>Ф.F7w разд.3 стл.1 стр.172&gt;=Ф.F7w разд.3 сумма стл.7-8 стр.172+Ф.F7w разд.3 стл.11 стр.172+Ф.F7w разд.3 стл.19 стр.172</t>
  </si>
  <si>
    <t>Ф.F7w разд.3 стл.1 стр.173&gt;=Ф.F7w разд.3 сумма стл.7-8 стр.173+Ф.F7w разд.3 стл.11 стр.173+Ф.F7w разд.3 стл.19 стр.173</t>
  </si>
  <si>
    <t>Ф.F7w разд.3 стл.1 стр.174&gt;=Ф.F7w разд.3 сумма стл.7-8 стр.174+Ф.F7w разд.3 стл.11 стр.174+Ф.F7w разд.3 стл.19 стр.174</t>
  </si>
  <si>
    <t>Ф.F7w разд.3 стл.1 стр.175&gt;=Ф.F7w разд.3 сумма стл.7-8 стр.175+Ф.F7w разд.3 стл.11 стр.175+Ф.F7w разд.3 стл.19 стр.175</t>
  </si>
  <si>
    <t>Ф.F7w разд.3 стл.1 стр.176&gt;=Ф.F7w разд.3 сумма стл.7-8 стр.176+Ф.F7w разд.3 стл.11 стр.176+Ф.F7w разд.3 стл.19 стр.176</t>
  </si>
  <si>
    <t>Ф.F7w разд.3 стл.1 стр.177&gt;=Ф.F7w разд.3 сумма стл.7-8 стр.177+Ф.F7w разд.3 стл.11 стр.177+Ф.F7w разд.3 стл.19 стр.177</t>
  </si>
  <si>
    <t>Ф.F7w разд.3 стл.1 стр.178&gt;=Ф.F7w разд.3 сумма стл.7-8 стр.178+Ф.F7w разд.3 стл.11 стр.178+Ф.F7w разд.3 стл.19 стр.178</t>
  </si>
  <si>
    <t>Ф.F7w разд.3 стл.1 стр.179&gt;=Ф.F7w разд.3 сумма стл.7-8 стр.179+Ф.F7w разд.3 стл.11 стр.179+Ф.F7w разд.3 стл.19 стр.179</t>
  </si>
  <si>
    <t>Ф.F7w разд.3 стл.1 стр.18&gt;=Ф.F7w разд.3 сумма стл.7-8 стр.18+Ф.F7w разд.3 стл.11 стр.18+Ф.F7w разд.3 стл.19 стр.18</t>
  </si>
  <si>
    <t>Ф.F7w разд.3 стл.1 стр.180&gt;=Ф.F7w разд.3 сумма стл.7-8 стр.180+Ф.F7w разд.3 стл.11 стр.180+Ф.F7w разд.3 стл.19 стр.180</t>
  </si>
  <si>
    <t>Ф.F7w разд.3 стл.1 стр.181&gt;=Ф.F7w разд.3 сумма стл.7-8 стр.181+Ф.F7w разд.3 стл.11 стр.181+Ф.F7w разд.3 стл.19 стр.181</t>
  </si>
  <si>
    <t>Ф.F7w разд.3 стл.1 стр.182&gt;=Ф.F7w разд.3 сумма стл.7-8 стр.182+Ф.F7w разд.3 стл.11 стр.182+Ф.F7w разд.3 стл.19 стр.182</t>
  </si>
  <si>
    <t>Ф.F7w разд.3 стл.1 стр.183&gt;=Ф.F7w разд.3 сумма стл.7-8 стр.183+Ф.F7w разд.3 стл.11 стр.183+Ф.F7w разд.3 стл.19 стр.183</t>
  </si>
  <si>
    <t>Ф.F7w разд.3 стл.1 стр.184&gt;=Ф.F7w разд.3 сумма стл.7-8 стр.184+Ф.F7w разд.3 стл.11 стр.184+Ф.F7w разд.3 стл.19 стр.184</t>
  </si>
  <si>
    <t>Ф.F7w разд.3 стл.1 стр.185&gt;=Ф.F7w разд.3 сумма стл.7-8 стр.185+Ф.F7w разд.3 стл.11 стр.185+Ф.F7w разд.3 стл.19 стр.185</t>
  </si>
  <si>
    <t>Ф.F7w разд.3 стл.1 стр.186&gt;=Ф.F7w разд.3 сумма стл.7-8 стр.186+Ф.F7w разд.3 стл.11 стр.186+Ф.F7w разд.3 стл.19 стр.186</t>
  </si>
  <si>
    <t>Ф.F7w разд.3 стл.1 стр.187&gt;=Ф.F7w разд.3 сумма стл.7-8 стр.187+Ф.F7w разд.3 стл.11 стр.187+Ф.F7w разд.3 стл.19 стр.187</t>
  </si>
  <si>
    <t>Ф.F7w разд.3 стл.1 стр.188&gt;=Ф.F7w разд.3 сумма стл.7-8 стр.188+Ф.F7w разд.3 стл.11 стр.188+Ф.F7w разд.3 стл.19 стр.188</t>
  </si>
  <si>
    <t>Ф.F7w разд.3 стл.1 стр.189&gt;=Ф.F7w разд.3 сумма стл.7-8 стр.189+Ф.F7w разд.3 стл.11 стр.189+Ф.F7w разд.3 стл.19 стр.189</t>
  </si>
  <si>
    <t>Ф.F7w разд.3 стл.1 стр.19&gt;=Ф.F7w разд.3 сумма стл.7-8 стр.19+Ф.F7w разд.3 стл.11 стр.19+Ф.F7w разд.3 стл.19 стр.19</t>
  </si>
  <si>
    <t>Ф.F7w разд.3 стл.1 стр.190&gt;=Ф.F7w разд.3 сумма стл.7-8 стр.190+Ф.F7w разд.3 стл.11 стр.190+Ф.F7w разд.3 стл.19 стр.190</t>
  </si>
  <si>
    <t>Ф.F7w разд.3 стл.1 стр.191&gt;=Ф.F7w разд.3 сумма стл.7-8 стр.191+Ф.F7w разд.3 стл.11 стр.191+Ф.F7w разд.3 стл.19 стр.191</t>
  </si>
  <si>
    <t>Ф.F7w разд.3 стл.1 стр.192&gt;=Ф.F7w разд.3 сумма стл.7-8 стр.192+Ф.F7w разд.3 стл.11 стр.192+Ф.F7w разд.3 стл.19 стр.192</t>
  </si>
  <si>
    <t>Ф.F7w разд.3 стл.1 стр.193&gt;=Ф.F7w разд.3 сумма стл.7-8 стр.193+Ф.F7w разд.3 стл.11 стр.193+Ф.F7w разд.3 стл.19 стр.193</t>
  </si>
  <si>
    <t>Ф.F7w разд.3 стл.1 стр.194&gt;=Ф.F7w разд.3 сумма стл.7-8 стр.194+Ф.F7w разд.3 стл.11 стр.194+Ф.F7w разд.3 стл.19 стр.194</t>
  </si>
  <si>
    <t>Ф.F7w разд.3 стл.1 стр.195&gt;=Ф.F7w разд.3 сумма стл.7-8 стр.195+Ф.F7w разд.3 стл.11 стр.195+Ф.F7w разд.3 стл.19 стр.195</t>
  </si>
  <si>
    <t>Ф.F7w разд.3 стл.1 стр.196&gt;=Ф.F7w разд.3 сумма стл.7-8 стр.196+Ф.F7w разд.3 стл.11 стр.196+Ф.F7w разд.3 стл.19 стр.196</t>
  </si>
  <si>
    <t>Ф.F7w разд.3 стл.1 стр.197&gt;=Ф.F7w разд.3 сумма стл.7-8 стр.197+Ф.F7w разд.3 стл.11 стр.197+Ф.F7w разд.3 стл.19 стр.197</t>
  </si>
  <si>
    <t>Ф.F7w разд.3 стл.1 стр.198&gt;=Ф.F7w разд.3 сумма стл.7-8 стр.198+Ф.F7w разд.3 стл.11 стр.198+Ф.F7w разд.3 стл.19 стр.198</t>
  </si>
  <si>
    <t>Ф.F7w разд.3 стл.1 стр.199&gt;=Ф.F7w разд.3 сумма стл.7-8 стр.199+Ф.F7w разд.3 стл.11 стр.199+Ф.F7w разд.3 стл.19 стр.199</t>
  </si>
  <si>
    <t>Ф.F7w разд.3 стл.1 стр.2&gt;=Ф.F7w разд.3 сумма стл.7-8 стр.2+Ф.F7w разд.3 стл.11 стр.2+Ф.F7w разд.3 стл.19 стр.2</t>
  </si>
  <si>
    <t>Ф.F7w разд.3 стл.1 стр.20&gt;=Ф.F7w разд.3 сумма стл.7-8 стр.20+Ф.F7w разд.3 стл.11 стр.20+Ф.F7w разд.3 стл.19 стр.20</t>
  </si>
  <si>
    <t>Ф.F7w разд.3 стл.1 стр.200&gt;=Ф.F7w разд.3 сумма стл.7-8 стр.200+Ф.F7w разд.3 стл.11 стр.200+Ф.F7w разд.3 стл.19 стр.200</t>
  </si>
  <si>
    <t>Ф.F7w разд.3 стл.1 стр.201&gt;=Ф.F7w разд.3 сумма стл.7-8 стр.201+Ф.F7w разд.3 стл.11 стр.201+Ф.F7w разд.3 стл.19 стр.201</t>
  </si>
  <si>
    <t>Ф.F7w разд.3 стл.1 стр.202&gt;=Ф.F7w разд.3 сумма стл.7-8 стр.202+Ф.F7w разд.3 стл.11 стр.202+Ф.F7w разд.3 стл.19 стр.202</t>
  </si>
  <si>
    <t>Ф.F7w разд.3 стл.1 стр.203&gt;=Ф.F7w разд.3 сумма стл.7-8 стр.203+Ф.F7w разд.3 стл.11 стр.203+Ф.F7w разд.3 стл.19 стр.203</t>
  </si>
  <si>
    <t>Ф.F7w разд.3 стл.1 стр.204&gt;=Ф.F7w разд.3 сумма стл.7-8 стр.204+Ф.F7w разд.3 стл.11 стр.204+Ф.F7w разд.3 стл.19 стр.204</t>
  </si>
  <si>
    <t>Ф.F7w разд.3 стл.1 стр.205&gt;=Ф.F7w разд.3 сумма стл.7-8 стр.205+Ф.F7w разд.3 стл.11 стр.205+Ф.F7w разд.3 стл.19 стр.205</t>
  </si>
  <si>
    <t>Ф.F7w разд.3 стл.1 стр.206&gt;=Ф.F7w разд.3 сумма стл.7-8 стр.206+Ф.F7w разд.3 стл.11 стр.206+Ф.F7w разд.3 стл.19 стр.206</t>
  </si>
  <si>
    <t>Ф.F7w разд.3 стл.1 стр.207&gt;=Ф.F7w разд.3 сумма стл.7-8 стр.207+Ф.F7w разд.3 стл.11 стр.207+Ф.F7w разд.3 стл.19 стр.207</t>
  </si>
  <si>
    <t>Ф.F7w разд.3 стл.1 стр.208&gt;=Ф.F7w разд.3 сумма стл.7-8 стр.208+Ф.F7w разд.3 стл.11 стр.208+Ф.F7w разд.3 стл.19 стр.208</t>
  </si>
  <si>
    <t>Ф.F7w разд.3 стл.1 стр.209&gt;=Ф.F7w разд.3 сумма стл.7-8 стр.209+Ф.F7w разд.3 стл.11 стр.209+Ф.F7w разд.3 стл.19 стр.209</t>
  </si>
  <si>
    <t>Ф.F7w разд.3 стл.1 стр.21&gt;=Ф.F7w разд.3 сумма стл.7-8 стр.21+Ф.F7w разд.3 стл.11 стр.21+Ф.F7w разд.3 стл.19 стр.21</t>
  </si>
  <si>
    <t>Ф.F7w разд.3 стл.1 стр.210&gt;=Ф.F7w разд.3 сумма стл.7-8 стр.210+Ф.F7w разд.3 стл.11 стр.210+Ф.F7w разд.3 стл.19 стр.210</t>
  </si>
  <si>
    <t>Ф.F7w разд.3 стл.1 стр.211&gt;=Ф.F7w разд.3 сумма стл.7-8 стр.211+Ф.F7w разд.3 стл.11 стр.211+Ф.F7w разд.3 стл.19 стр.211</t>
  </si>
  <si>
    <t>Ф.F7w разд.3 стл.1 стр.212&gt;=Ф.F7w разд.3 сумма стл.7-8 стр.212+Ф.F7w разд.3 стл.11 стр.212+Ф.F7w разд.3 стл.19 стр.212</t>
  </si>
  <si>
    <t>Ф.F7w разд.3 стл.1 стр.213&gt;=Ф.F7w разд.3 сумма стл.7-8 стр.213+Ф.F7w разд.3 стл.11 стр.213+Ф.F7w разд.3 стл.19 стр.213</t>
  </si>
  <si>
    <t>Ф.F7w разд.3 стл.1 стр.214&gt;=Ф.F7w разд.3 сумма стл.7-8 стр.214+Ф.F7w разд.3 стл.11 стр.214+Ф.F7w разд.3 стл.19 стр.214</t>
  </si>
  <si>
    <t>Ф.F7w разд.3 стл.1 стр.215&gt;=Ф.F7w разд.3 сумма стл.7-8 стр.215+Ф.F7w разд.3 стл.11 стр.215+Ф.F7w разд.3 стл.19 стр.215</t>
  </si>
  <si>
    <t>Ф.F7w разд.3 стл.1 стр.216&gt;=Ф.F7w разд.3 сумма стл.7-8 стр.216+Ф.F7w разд.3 стл.11 стр.216+Ф.F7w разд.3 стл.19 стр.216</t>
  </si>
  <si>
    <t>Ф.F7w разд.3 стл.1 стр.217&gt;=Ф.F7w разд.3 сумма стл.7-8 стр.217+Ф.F7w разд.3 стл.11 стр.217+Ф.F7w разд.3 стл.19 стр.217</t>
  </si>
  <si>
    <t>Ф.F7w разд.3 стл.1 стр.218&gt;=Ф.F7w разд.3 сумма стл.7-8 стр.218+Ф.F7w разд.3 стл.11 стр.218+Ф.F7w разд.3 стл.19 стр.218</t>
  </si>
  <si>
    <t>Ф.F7w разд.3 стл.1 стр.219&gt;=Ф.F7w разд.3 сумма стл.7-8 стр.219+Ф.F7w разд.3 стл.11 стр.219+Ф.F7w разд.3 стл.19 стр.219</t>
  </si>
  <si>
    <t>Ф.F7w разд.3 стл.1 стр.22&gt;=Ф.F7w разд.3 сумма стл.7-8 стр.22+Ф.F7w разд.3 стл.11 стр.22+Ф.F7w разд.3 стл.19 стр.22</t>
  </si>
  <si>
    <t>Ф.F7w разд.3 стл.1 стр.220&gt;=Ф.F7w разд.3 сумма стл.7-8 стр.220+Ф.F7w разд.3 стл.11 стр.220+Ф.F7w разд.3 стл.19 стр.220</t>
  </si>
  <si>
    <t>Ф.F7w разд.3 стл.1 стр.221&gt;=Ф.F7w разд.3 сумма стл.7-8 стр.221+Ф.F7w разд.3 стл.11 стр.221+Ф.F7w разд.3 стл.19 стр.221</t>
  </si>
  <si>
    <t>Ф.F7w разд.3 стл.1 стр.222&gt;=Ф.F7w разд.3 сумма стл.7-8 стр.222+Ф.F7w разд.3 стл.11 стр.222+Ф.F7w разд.3 стл.19 стр.222</t>
  </si>
  <si>
    <t>Ф.F7w разд.3 стл.1 стр.223&gt;=Ф.F7w разд.3 сумма стл.7-8 стр.223+Ф.F7w разд.3 стл.11 стр.223+Ф.F7w разд.3 стл.19 стр.223</t>
  </si>
  <si>
    <t>Ф.F7w разд.3 стл.1 стр.224&gt;=Ф.F7w разд.3 сумма стл.7-8 стр.224+Ф.F7w разд.3 стл.11 стр.224+Ф.F7w разд.3 стл.19 стр.224</t>
  </si>
  <si>
    <t>Ф.F7w разд.3 стл.1 стр.225&gt;=Ф.F7w разд.3 сумма стл.7-8 стр.225+Ф.F7w разд.3 стл.11 стр.225+Ф.F7w разд.3 стл.19 стр.225</t>
  </si>
  <si>
    <t>Ф.F7w разд.3 стл.1 стр.226&gt;=Ф.F7w разд.3 сумма стл.7-8 стр.226+Ф.F7w разд.3 стл.11 стр.226+Ф.F7w разд.3 стл.19 стр.226</t>
  </si>
  <si>
    <t>Ф.F7w разд.3 стл.1 стр.227&gt;=Ф.F7w разд.3 сумма стл.7-8 стр.227+Ф.F7w разд.3 стл.11 стр.227+Ф.F7w разд.3 стл.19 стр.227</t>
  </si>
  <si>
    <t>Ф.F7w разд.3 стл.1 стр.228&gt;=Ф.F7w разд.3 сумма стл.7-8 стр.228+Ф.F7w разд.3 стл.11 стр.228+Ф.F7w разд.3 стл.19 стр.228</t>
  </si>
  <si>
    <t>Ф.F7w разд.3 стл.1 стр.229&gt;=Ф.F7w разд.3 сумма стл.7-8 стр.229+Ф.F7w разд.3 стл.11 стр.229+Ф.F7w разд.3 стл.19 стр.229</t>
  </si>
  <si>
    <t>Ф.F7w разд.3 стл.1 стр.23&gt;=Ф.F7w разд.3 сумма стл.7-8 стр.23+Ф.F7w разд.3 стл.11 стр.23+Ф.F7w разд.3 стл.19 стр.23</t>
  </si>
  <si>
    <t>Ф.F7w разд.3 стл.1 стр.230&gt;=Ф.F7w разд.3 сумма стл.7-8 стр.230+Ф.F7w разд.3 стл.11 стр.230+Ф.F7w разд.3 стл.19 стр.230</t>
  </si>
  <si>
    <t>Ф.F7w разд.3 стл.1 стр.231&gt;=Ф.F7w разд.3 сумма стл.7-8 стр.231+Ф.F7w разд.3 стл.11 стр.231+Ф.F7w разд.3 стл.19 стр.231</t>
  </si>
  <si>
    <t>Ф.F7w разд.3 стл.1 стр.232&gt;=Ф.F7w разд.3 сумма стл.7-8 стр.232+Ф.F7w разд.3 стл.11 стр.232+Ф.F7w разд.3 стл.19 стр.232</t>
  </si>
  <si>
    <t>Ф.F7w разд.3 стл.1 стр.233&gt;=Ф.F7w разд.3 сумма стл.7-8 стр.233+Ф.F7w разд.3 стл.11 стр.233+Ф.F7w разд.3 стл.19 стр.233</t>
  </si>
  <si>
    <t>Ф.F7w разд.3 стл.1 стр.234&gt;=Ф.F7w разд.3 сумма стл.7-8 стр.234+Ф.F7w разд.3 стл.11 стр.234+Ф.F7w разд.3 стл.19 стр.234</t>
  </si>
  <si>
    <t>Ф.F7w разд.3 стл.1 стр.235&gt;=Ф.F7w разд.3 сумма стл.7-8 стр.235+Ф.F7w разд.3 стл.11 стр.235+Ф.F7w разд.3 стл.19 стр.235</t>
  </si>
  <si>
    <t>Ф.F7w разд.3 стл.1 стр.236&gt;=Ф.F7w разд.3 сумма стл.7-8 стр.236+Ф.F7w разд.3 стл.11 стр.236+Ф.F7w разд.3 стл.19 стр.236</t>
  </si>
  <si>
    <t>Ф.F7w разд.3 стл.1 стр.237&gt;=Ф.F7w разд.3 сумма стл.7-8 стр.237+Ф.F7w разд.3 стл.11 стр.237+Ф.F7w разд.3 стл.19 стр.237</t>
  </si>
  <si>
    <t>Ф.F7w разд.3 стл.1 стр.238&gt;=Ф.F7w разд.3 сумма стл.7-8 стр.238+Ф.F7w разд.3 стл.11 стр.238+Ф.F7w разд.3 стл.19 стр.238</t>
  </si>
  <si>
    <t>Ф.F7w разд.3 стл.1 стр.239&gt;=Ф.F7w разд.3 сумма стл.7-8 стр.239+Ф.F7w разд.3 стл.11 стр.239+Ф.F7w разд.3 стл.19 стр.239</t>
  </si>
  <si>
    <t>Ф.F7w разд.3 стл.1 стр.24&gt;=Ф.F7w разд.3 сумма стл.7-8 стр.24+Ф.F7w разд.3 стл.11 стр.24+Ф.F7w разд.3 стл.19 стр.24</t>
  </si>
  <si>
    <t>Ф.F7w разд.3 стл.1 стр.240&gt;=Ф.F7w разд.3 сумма стл.7-8 стр.240+Ф.F7w разд.3 стл.11 стр.240+Ф.F7w разд.3 стл.19 стр.240</t>
  </si>
  <si>
    <t>Ф.F7w разд.3 стл.1 стр.241&gt;=Ф.F7w разд.3 сумма стл.7-8 стр.241+Ф.F7w разд.3 стл.11 стр.241+Ф.F7w разд.3 стл.19 стр.241</t>
  </si>
  <si>
    <t>Ф.F7w разд.3 стл.1 стр.242&gt;=Ф.F7w разд.3 сумма стл.7-8 стр.242+Ф.F7w разд.3 стл.11 стр.242+Ф.F7w разд.3 стл.19 стр.242</t>
  </si>
  <si>
    <t>Ф.F7w разд.3 стл.1 стр.243&gt;=Ф.F7w разд.3 сумма стл.7-8 стр.243+Ф.F7w разд.3 стл.11 стр.243+Ф.F7w разд.3 стл.19 стр.243</t>
  </si>
  <si>
    <t>Ф.F7w разд.3 стл.1 стр.244&gt;=Ф.F7w разд.3 сумма стл.7-8 стр.244+Ф.F7w разд.3 стл.11 стр.244+Ф.F7w разд.3 стл.19 стр.244</t>
  </si>
  <si>
    <t>Ф.F7w разд.3 стл.1 стр.245&gt;=Ф.F7w разд.3 сумма стл.7-8 стр.245+Ф.F7w разд.3 стл.11 стр.245+Ф.F7w разд.3 стл.19 стр.245</t>
  </si>
  <si>
    <t>Ф.F7w разд.3 стл.1 стр.246&gt;=Ф.F7w разд.3 сумма стл.7-8 стр.246+Ф.F7w разд.3 стл.11 стр.246+Ф.F7w разд.3 стл.19 стр.246</t>
  </si>
  <si>
    <t>Ф.F7w разд.3 стл.1 стр.247&gt;=Ф.F7w разд.3 сумма стл.7-8 стр.247+Ф.F7w разд.3 стл.11 стр.247+Ф.F7w разд.3 стл.19 стр.247</t>
  </si>
  <si>
    <t>Ф.F7w разд.3 стл.1 стр.248&gt;=Ф.F7w разд.3 сумма стл.7-8 стр.248+Ф.F7w разд.3 стл.11 стр.248+Ф.F7w разд.3 стл.19 стр.248</t>
  </si>
  <si>
    <t>Ф.F7w разд.3 стл.1 стр.249&gt;=Ф.F7w разд.3 сумма стл.7-8 стр.249+Ф.F7w разд.3 стл.11 стр.249+Ф.F7w разд.3 стл.19 стр.249</t>
  </si>
  <si>
    <t>Ф.F7w разд.3 стл.1 стр.25&gt;=Ф.F7w разд.3 сумма стл.7-8 стр.25+Ф.F7w разд.3 стл.11 стр.25+Ф.F7w разд.3 стл.19 стр.25</t>
  </si>
  <si>
    <t>Ф.F7w разд.3 стл.1 стр.26&gt;=Ф.F7w разд.3 сумма стл.7-8 стр.26+Ф.F7w разд.3 стл.11 стр.26+Ф.F7w разд.3 стл.19 стр.26</t>
  </si>
  <si>
    <t>Ф.F7w разд.3 стл.1 стр.27&gt;=Ф.F7w разд.3 сумма стл.7-8 стр.27+Ф.F7w разд.3 стл.11 стр.27+Ф.F7w разд.3 стл.19 стр.27</t>
  </si>
  <si>
    <t>Ф.F7w разд.3 стл.1 стр.28&gt;=Ф.F7w разд.3 сумма стл.7-8 стр.28+Ф.F7w разд.3 стл.11 стр.28+Ф.F7w разд.3 стл.19 стр.28</t>
  </si>
  <si>
    <t>Ф.F7w разд.3 стл.1 стр.29&gt;=Ф.F7w разд.3 сумма стл.7-8 стр.29+Ф.F7w разд.3 стл.11 стр.29+Ф.F7w разд.3 стл.19 стр.29</t>
  </si>
  <si>
    <t>Ф.F7w разд.3 стл.1 стр.3&gt;=Ф.F7w разд.3 сумма стл.7-8 стр.3+Ф.F7w разд.3 стл.11 стр.3+Ф.F7w разд.3 стл.19 стр.3</t>
  </si>
  <si>
    <t>Ф.F7w разд.3 стл.1 стр.30&gt;=Ф.F7w разд.3 сумма стл.7-8 стр.30+Ф.F7w разд.3 стл.11 стр.30+Ф.F7w разд.3 стл.19 стр.30</t>
  </si>
  <si>
    <t>Ф.F7w разд.3 стл.1 стр.31&gt;=Ф.F7w разд.3 сумма стл.7-8 стр.31+Ф.F7w разд.3 стл.11 стр.31+Ф.F7w разд.3 стл.19 стр.31</t>
  </si>
  <si>
    <t>Ф.F7w разд.3 стл.1 стр.32&gt;=Ф.F7w разд.3 сумма стл.7-8 стр.32+Ф.F7w разд.3 стл.11 стр.32+Ф.F7w разд.3 стл.19 стр.32</t>
  </si>
  <si>
    <t>Ф.F7w разд.3 стл.1 стр.33&gt;=Ф.F7w разд.3 сумма стл.7-8 стр.33+Ф.F7w разд.3 стл.11 стр.33+Ф.F7w разд.3 стл.19 стр.33</t>
  </si>
  <si>
    <t>Ф.F7w разд.3 стл.1 стр.34&gt;=Ф.F7w разд.3 сумма стл.7-8 стр.34+Ф.F7w разд.3 стл.11 стр.34+Ф.F7w разд.3 стл.19 стр.34</t>
  </si>
  <si>
    <t>Ф.F7w разд.3 стл.1 стр.35&gt;=Ф.F7w разд.3 сумма стл.7-8 стр.35+Ф.F7w разд.3 стл.11 стр.35+Ф.F7w разд.3 стл.19 стр.35</t>
  </si>
  <si>
    <t>Ф.F7w разд.3 стл.1 стр.36&gt;=Ф.F7w разд.3 сумма стл.7-8 стр.36+Ф.F7w разд.3 стл.11 стр.36+Ф.F7w разд.3 стл.19 стр.36</t>
  </si>
  <si>
    <t>Ф.F7w разд.3 стл.1 стр.37&gt;=Ф.F7w разд.3 сумма стл.7-8 стр.37+Ф.F7w разд.3 стл.11 стр.37+Ф.F7w разд.3 стл.19 стр.37</t>
  </si>
  <si>
    <t>Ф.F7w разд.3 стл.1 стр.38&gt;=Ф.F7w разд.3 сумма стл.7-8 стр.38+Ф.F7w разд.3 стл.11 стр.38+Ф.F7w разд.3 стл.19 стр.38</t>
  </si>
  <si>
    <t>Ф.F7w разд.3 стл.1 стр.39&gt;=Ф.F7w разд.3 сумма стл.7-8 стр.39+Ф.F7w разд.3 стл.11 стр.39+Ф.F7w разд.3 стл.19 стр.39</t>
  </si>
  <si>
    <t>Ф.F7w разд.3 стл.1 стр.4&gt;=Ф.F7w разд.3 сумма стл.7-8 стр.4+Ф.F7w разд.3 стл.11 стр.4+Ф.F7w разд.3 стл.19 стр.4</t>
  </si>
  <si>
    <t>Ф.F7w разд.3 стл.1 стр.40&gt;=Ф.F7w разд.3 сумма стл.7-8 стр.40+Ф.F7w разд.3 стл.11 стр.40+Ф.F7w разд.3 стл.19 стр.40</t>
  </si>
  <si>
    <t>Ф.F7w разд.3 стл.1 стр.41&gt;=Ф.F7w разд.3 сумма стл.7-8 стр.41+Ф.F7w разд.3 стл.11 стр.41+Ф.F7w разд.3 стл.19 стр.41</t>
  </si>
  <si>
    <t>Ф.F7w разд.3 стл.1 стр.42&gt;=Ф.F7w разд.3 сумма стл.7-8 стр.42+Ф.F7w разд.3 стл.11 стр.42+Ф.F7w разд.3 стл.19 стр.42</t>
  </si>
  <si>
    <t>Ф.F7w разд.3 стл.1 стр.43&gt;=Ф.F7w разд.3 сумма стл.7-8 стр.43+Ф.F7w разд.3 стл.11 стр.43+Ф.F7w разд.3 стл.19 стр.43</t>
  </si>
  <si>
    <t>Ф.F7w разд.3 стл.1 стр.44&gt;=Ф.F7w разд.3 сумма стл.7-8 стр.44+Ф.F7w разд.3 стл.11 стр.44+Ф.F7w разд.3 стл.19 стр.44</t>
  </si>
  <si>
    <t>Ф.F7w разд.3 стл.1 стр.45&gt;=Ф.F7w разд.3 сумма стл.7-8 стр.45+Ф.F7w разд.3 стл.11 стр.45+Ф.F7w разд.3 стл.19 стр.45</t>
  </si>
  <si>
    <t>Ф.F7w разд.3 стл.1 стр.46&gt;=Ф.F7w разд.3 сумма стл.7-8 стр.46+Ф.F7w разд.3 стл.11 стр.46+Ф.F7w разд.3 стл.19 стр.46</t>
  </si>
  <si>
    <t>Ф.F7w разд.3 стл.1 стр.47&gt;=Ф.F7w разд.3 сумма стл.7-8 стр.47+Ф.F7w разд.3 стл.11 стр.47+Ф.F7w разд.3 стл.19 стр.47</t>
  </si>
  <si>
    <t>Ф.F7w разд.3 стл.1 стр.48&gt;=Ф.F7w разд.3 сумма стл.7-8 стр.48+Ф.F7w разд.3 стл.11 стр.48+Ф.F7w разд.3 стл.19 стр.48</t>
  </si>
  <si>
    <t>Ф.F7w разд.3 стл.1 стр.49&gt;=Ф.F7w разд.3 сумма стл.7-8 стр.49+Ф.F7w разд.3 стл.11 стр.49+Ф.F7w разд.3 стл.19 стр.49</t>
  </si>
  <si>
    <t>Ф.F7w разд.3 стл.1 стр.5&gt;=Ф.F7w разд.3 сумма стл.7-8 стр.5+Ф.F7w разд.3 стл.11 стр.5+Ф.F7w разд.3 стл.19 стр.5</t>
  </si>
  <si>
    <t>Ф.F7w разд.3 стл.1 стр.50&gt;=Ф.F7w разд.3 сумма стл.7-8 стр.50+Ф.F7w разд.3 стл.11 стр.50+Ф.F7w разд.3 стл.19 стр.50</t>
  </si>
  <si>
    <t>Ф.F7w разд.3 стл.1 стр.51&gt;=Ф.F7w разд.3 сумма стл.7-8 стр.51+Ф.F7w разд.3 стл.11 стр.51+Ф.F7w разд.3 стл.19 стр.51</t>
  </si>
  <si>
    <t>Ф.F7w разд.3 стл.1 стр.52&gt;=Ф.F7w разд.3 сумма стл.7-8 стр.52+Ф.F7w разд.3 стл.11 стр.52+Ф.F7w разд.3 стл.19 стр.52</t>
  </si>
  <si>
    <t>Ф.F7w разд.3 стл.1 стр.53&gt;=Ф.F7w разд.3 сумма стл.7-8 стр.53+Ф.F7w разд.3 стл.11 стр.53+Ф.F7w разд.3 стл.19 стр.53</t>
  </si>
  <si>
    <t>Ф.F7w разд.3 стл.1 стр.54&gt;=Ф.F7w разд.3 сумма стл.7-8 стр.54+Ф.F7w разд.3 стл.11 стр.54+Ф.F7w разд.3 стл.19 стр.54</t>
  </si>
  <si>
    <t>Ф.F7w разд.3 стл.1 стр.55&gt;=Ф.F7w разд.3 сумма стл.7-8 стр.55+Ф.F7w разд.3 стл.11 стр.55+Ф.F7w разд.3 стл.19 стр.55</t>
  </si>
  <si>
    <t>Ф.F7w разд.3 стл.1 стр.56&gt;=Ф.F7w разд.3 сумма стл.7-8 стр.56+Ф.F7w разд.3 стл.11 стр.56+Ф.F7w разд.3 стл.19 стр.56</t>
  </si>
  <si>
    <t>Ф.F7w разд.3 стл.1 стр.57&gt;=Ф.F7w разд.3 сумма стл.7-8 стр.57+Ф.F7w разд.3 стл.11 стр.57+Ф.F7w разд.3 стл.19 стр.57</t>
  </si>
  <si>
    <t>Ф.F7w разд.3 стл.1 стр.58&gt;=Ф.F7w разд.3 сумма стл.7-8 стр.58+Ф.F7w разд.3 стл.11 стр.58+Ф.F7w разд.3 стл.19 стр.58</t>
  </si>
  <si>
    <t>Ф.F7w разд.3 стл.1 стр.59&gt;=Ф.F7w разд.3 сумма стл.7-8 стр.59+Ф.F7w разд.3 стл.11 стр.59+Ф.F7w разд.3 стл.19 стр.59</t>
  </si>
  <si>
    <t>Ф.F7w разд.3 стл.1 стр.6&gt;=Ф.F7w разд.3 сумма стл.7-8 стр.6+Ф.F7w разд.3 стл.11 стр.6+Ф.F7w разд.3 стл.19 стр.6</t>
  </si>
  <si>
    <t>Ф.F7w разд.3 стл.1 стр.60&gt;=Ф.F7w разд.3 сумма стл.7-8 стр.60+Ф.F7w разд.3 стл.11 стр.60+Ф.F7w разд.3 стл.19 стр.60</t>
  </si>
  <si>
    <t>Ф.F7w разд.3 стл.1 стр.61&gt;=Ф.F7w разд.3 сумма стл.7-8 стр.61+Ф.F7w разд.3 стл.11 стр.61+Ф.F7w разд.3 стл.19 стр.61</t>
  </si>
  <si>
    <t>Ф.F7w разд.3 стл.1 стр.62&gt;=Ф.F7w разд.3 сумма стл.7-8 стр.62+Ф.F7w разд.3 стл.11 стр.62+Ф.F7w разд.3 стл.19 стр.62</t>
  </si>
  <si>
    <t>Ф.F7w разд.3 стл.1 стр.63&gt;=Ф.F7w разд.3 сумма стл.7-8 стр.63+Ф.F7w разд.3 стл.11 стр.63+Ф.F7w разд.3 стл.19 стр.63</t>
  </si>
  <si>
    <t>Ф.F7w разд.3 стл.1 стр.64&gt;=Ф.F7w разд.3 сумма стл.7-8 стр.64+Ф.F7w разд.3 стл.11 стр.64+Ф.F7w разд.3 стл.19 стр.64</t>
  </si>
  <si>
    <t>Ф.F7w разд.3 стл.1 стр.65&gt;=Ф.F7w разд.3 сумма стл.7-8 стр.65+Ф.F7w разд.3 стл.11 стр.65+Ф.F7w разд.3 стл.19 стр.65</t>
  </si>
  <si>
    <t>Ф.F7w разд.3 стл.1 стр.66&gt;=Ф.F7w разд.3 сумма стл.7-8 стр.66+Ф.F7w разд.3 стл.11 стр.66+Ф.F7w разд.3 стл.19 стр.66</t>
  </si>
  <si>
    <t>Ф.F7w разд.3 стл.1 стр.67&gt;=Ф.F7w разд.3 сумма стл.7-8 стр.67+Ф.F7w разд.3 стл.11 стр.67+Ф.F7w разд.3 стл.19 стр.67</t>
  </si>
  <si>
    <t>Ф.F7w разд.3 стл.1 стр.68&gt;=Ф.F7w разд.3 сумма стл.7-8 стр.68+Ф.F7w разд.3 стл.11 стр.68+Ф.F7w разд.3 стл.19 стр.68</t>
  </si>
  <si>
    <t>Ф.F7w разд.3 стл.1 стр.69&gt;=Ф.F7w разд.3 сумма стл.7-8 стр.69+Ф.F7w разд.3 стл.11 стр.69+Ф.F7w разд.3 стл.19 стр.69</t>
  </si>
  <si>
    <t>Ф.F7w разд.3 стл.1 стр.7&gt;=Ф.F7w разд.3 сумма стл.7-8 стр.7+Ф.F7w разд.3 стл.11 стр.7+Ф.F7w разд.3 стл.19 стр.7</t>
  </si>
  <si>
    <t>Ф.F7w разд.3 стл.1 стр.70&gt;=Ф.F7w разд.3 сумма стл.7-8 стр.70+Ф.F7w разд.3 стл.11 стр.70+Ф.F7w разд.3 стл.19 стр.70</t>
  </si>
  <si>
    <t>Ф.F7w разд.3 стл.1 стр.71&gt;=Ф.F7w разд.3 сумма стл.7-8 стр.71+Ф.F7w разд.3 стл.11 стр.71+Ф.F7w разд.3 стл.19 стр.71</t>
  </si>
  <si>
    <t>Ф.F7w разд.3 стл.1 стр.72&gt;=Ф.F7w разд.3 сумма стл.7-8 стр.72+Ф.F7w разд.3 стл.11 стр.72+Ф.F7w разд.3 стл.19 стр.72</t>
  </si>
  <si>
    <t>Ф.F7w разд.3 стл.1 стр.73&gt;=Ф.F7w разд.3 сумма стл.7-8 стр.73+Ф.F7w разд.3 стл.11 стр.73+Ф.F7w разд.3 стл.19 стр.73</t>
  </si>
  <si>
    <t>Ф.F7w разд.3 стл.1 стр.74&gt;=Ф.F7w разд.3 сумма стл.7-8 стр.74+Ф.F7w разд.3 стл.11 стр.74+Ф.F7w разд.3 стл.19 стр.74</t>
  </si>
  <si>
    <t>Ф.F7w разд.3 стл.1 стр.75&gt;=Ф.F7w разд.3 сумма стл.7-8 стр.75+Ф.F7w разд.3 стл.11 стр.75+Ф.F7w разд.3 стл.19 стр.75</t>
  </si>
  <si>
    <t>Ф.F7w разд.3 стл.1 стр.76&gt;=Ф.F7w разд.3 сумма стл.7-8 стр.76+Ф.F7w разд.3 стл.11 стр.76+Ф.F7w разд.3 стл.19 стр.76</t>
  </si>
  <si>
    <t>Ф.F7w разд.3 стл.1 стр.77&gt;=Ф.F7w разд.3 сумма стл.7-8 стр.77+Ф.F7w разд.3 стл.11 стр.77+Ф.F7w разд.3 стл.19 стр.77</t>
  </si>
  <si>
    <t>Ф.F7w разд.3 стл.1 стр.78&gt;=Ф.F7w разд.3 сумма стл.7-8 стр.78+Ф.F7w разд.3 стл.11 стр.78+Ф.F7w разд.3 стл.19 стр.78</t>
  </si>
  <si>
    <t>Ф.F7w разд.3 стл.1 стр.79&gt;=Ф.F7w разд.3 сумма стл.7-8 стр.79+Ф.F7w разд.3 стл.11 стр.79+Ф.F7w разд.3 стл.19 стр.79</t>
  </si>
  <si>
    <t>Ф.F7w разд.3 стл.1 стр.8&gt;=Ф.F7w разд.3 сумма стл.7-8 стр.8+Ф.F7w разд.3 стл.11 стр.8+Ф.F7w разд.3 стл.19 стр.8</t>
  </si>
  <si>
    <t>Ф.F7w разд.3 стл.1 стр.80&gt;=Ф.F7w разд.3 сумма стл.7-8 стр.80+Ф.F7w разд.3 стл.11 стр.80+Ф.F7w разд.3 стл.19 стр.80</t>
  </si>
  <si>
    <t>Ф.F7w разд.3 стл.1 стр.81&gt;=Ф.F7w разд.3 сумма стл.7-8 стр.81+Ф.F7w разд.3 стл.11 стр.81+Ф.F7w разд.3 стл.19 стр.81</t>
  </si>
  <si>
    <t>Ф.F7w разд.3 стл.1 стр.82&gt;=Ф.F7w разд.3 сумма стл.7-8 стр.82+Ф.F7w разд.3 стл.11 стр.82+Ф.F7w разд.3 стл.19 стр.82</t>
  </si>
  <si>
    <t>Ф.F7w разд.3 стл.1 стр.83&gt;=Ф.F7w разд.3 сумма стл.7-8 стр.83+Ф.F7w разд.3 стл.11 стр.83+Ф.F7w разд.3 стл.19 стр.83</t>
  </si>
  <si>
    <t>Ф.F7w разд.3 стл.1 стр.84&gt;=Ф.F7w разд.3 сумма стл.7-8 стр.84+Ф.F7w разд.3 стл.11 стр.84+Ф.F7w разд.3 стл.19 стр.84</t>
  </si>
  <si>
    <t>Ф.F7w разд.3 стл.1 стр.85&gt;=Ф.F7w разд.3 сумма стл.7-8 стр.85+Ф.F7w разд.3 стл.11 стр.85+Ф.F7w разд.3 стл.19 стр.85</t>
  </si>
  <si>
    <t>Ф.F7w разд.3 стл.1 стр.86&gt;=Ф.F7w разд.3 сумма стл.7-8 стр.86+Ф.F7w разд.3 стл.11 стр.86+Ф.F7w разд.3 стл.19 стр.86</t>
  </si>
  <si>
    <t>Ф.F7w разд.3 стл.1 стр.87&gt;=Ф.F7w разд.3 сумма стл.7-8 стр.87+Ф.F7w разд.3 стл.11 стр.87+Ф.F7w разд.3 стл.19 стр.87</t>
  </si>
  <si>
    <t>Ф.F7w разд.3 стл.1 стр.88&gt;=Ф.F7w разд.3 сумма стл.7-8 стр.88+Ф.F7w разд.3 стл.11 стр.88+Ф.F7w разд.3 стл.19 стр.88</t>
  </si>
  <si>
    <t>Ф.F7w разд.3 стл.1 стр.89&gt;=Ф.F7w разд.3 сумма стл.7-8 стр.89+Ф.F7w разд.3 стл.11 стр.89+Ф.F7w разд.3 стл.19 стр.89</t>
  </si>
  <si>
    <t>Ф.F7w разд.3 стл.1 стр.9&gt;=Ф.F7w разд.3 сумма стл.7-8 стр.9+Ф.F7w разд.3 стл.11 стр.9+Ф.F7w разд.3 стл.19 стр.9</t>
  </si>
  <si>
    <t>Ф.F7w разд.3 стл.1 стр.90&gt;=Ф.F7w разд.3 сумма стл.7-8 стр.90+Ф.F7w разд.3 стл.11 стр.90+Ф.F7w разд.3 стл.19 стр.90</t>
  </si>
  <si>
    <t>Ф.F7w разд.3 стл.1 стр.91&gt;=Ф.F7w разд.3 сумма стл.7-8 стр.91+Ф.F7w разд.3 стл.11 стр.91+Ф.F7w разд.3 стл.19 стр.91</t>
  </si>
  <si>
    <t>Ф.F7w разд.3 стл.1 стр.92&gt;=Ф.F7w разд.3 сумма стл.7-8 стр.92+Ф.F7w разд.3 стл.11 стр.92+Ф.F7w разд.3 стл.19 стр.92</t>
  </si>
  <si>
    <t>Ф.F7w разд.3 стл.1 стр.93&gt;=Ф.F7w разд.3 сумма стл.7-8 стр.93+Ф.F7w разд.3 стл.11 стр.93+Ф.F7w разд.3 стл.19 стр.93</t>
  </si>
  <si>
    <t>Ф.F7w разд.3 стл.1 стр.94&gt;=Ф.F7w разд.3 сумма стл.7-8 стр.94+Ф.F7w разд.3 стл.11 стр.94+Ф.F7w разд.3 стл.19 стр.94</t>
  </si>
  <si>
    <t>Ф.F7w разд.3 стл.1 стр.95&gt;=Ф.F7w разд.3 сумма стл.7-8 стр.95+Ф.F7w разд.3 стл.11 стр.95+Ф.F7w разд.3 стл.19 стр.95</t>
  </si>
  <si>
    <t>Ф.F7w разд.3 стл.1 стр.96&gt;=Ф.F7w разд.3 сумма стл.7-8 стр.96+Ф.F7w разд.3 стл.11 стр.96+Ф.F7w разд.3 стл.19 стр.96</t>
  </si>
  <si>
    <t>Ф.F7w разд.3 стл.1 стр.97&gt;=Ф.F7w разд.3 сумма стл.7-8 стр.97+Ф.F7w разд.3 стл.11 стр.97+Ф.F7w разд.3 стл.19 стр.97</t>
  </si>
  <si>
    <t>Ф.F7w разд.3 стл.1 стр.98&gt;=Ф.F7w разд.3 сумма стл.7-8 стр.98+Ф.F7w разд.3 стл.11 стр.98+Ф.F7w разд.3 стл.19 стр.98</t>
  </si>
  <si>
    <t>Ф.F7w разд.3 стл.1 стр.99&gt;=Ф.F7w разд.3 сумма стл.7-8 стр.99+Ф.F7w разд.3 стл.11 стр.99+Ф.F7w разд.3 стл.19 стр.99</t>
  </si>
  <si>
    <t>Ф.F7w разд.4 стл.1 стр.1=Ф.F7w разд.1 стл.9 стр.7</t>
  </si>
  <si>
    <t>(w,r,g,as,av,q,b,d) Разд. 4 графа 1 стр. 1 равна разд. 1 стр. 7 графы 9</t>
  </si>
  <si>
    <t>Ф.F7w разд.3 стл.1 стр.1=Ф.F7w разд.1 стл.9 стр.2</t>
  </si>
  <si>
    <t>(w,r,g,as,av,q,b,d) Разд. 3 графы 1 стр. 1 равна разд. 1 стр. 2 графы 9</t>
  </si>
  <si>
    <t>Ф.F7w разд.1 стл.9 стр.7=Ф.F7w разд.2 сумма стл.2-3 стр.10+Ф.F7w разд.2 сумма стл.5-6 стр.10</t>
  </si>
  <si>
    <t>(w,r,g,as,av,q,b,d) Раздел 1 графы 9 стр. 7 равна разд. 2 сумма граф 2-3 и 5-6 стр. 10</t>
  </si>
  <si>
    <t>Ф.F7w разд.1 стл.9 стр.2=Ф.F7w разд.2 сумма стл.2-3 стр.5+Ф.F7w разд.2 сумма стл.5-6 стр.5</t>
  </si>
  <si>
    <t>(w,r,g,as,av,q,b,d) раздел 1 стр. 2 графы 9равна разд. 2 сумме граф 2-3 и 5-6 стр. 5</t>
  </si>
  <si>
    <t>Ф.F7w разд.2 сумма стл.2-3 сумма стр.7-11=0</t>
  </si>
  <si>
    <t>(w) раз0д.2 графа 2-3 для стр. 7-11 не заполняются</t>
  </si>
  <si>
    <t>Ф.F7w разд.4 сумма стл.1-33 сумма стр.245-254=0</t>
  </si>
  <si>
    <t>(w)раз 4 графа 1-33 стр.245-254 не заполняются</t>
  </si>
  <si>
    <t>Ф.F7w разд.4 сумма стл.1-33 стр.241=0</t>
  </si>
  <si>
    <t>(w) разд. 4 графа 1-33 стр. 241 не заполняется</t>
  </si>
  <si>
    <t>Ф.F7w разд.4 сумма стл.1-33 сумма стр.237-239=0</t>
  </si>
  <si>
    <t>(w)В разд.4 графа 1-33 стр. 237-239 не заполняются</t>
  </si>
  <si>
    <t>Ф.F7w разд.4 сумма стл.1-33 сумма стр.207-234=0</t>
  </si>
  <si>
    <t>(w) В разд. 4 гр. 1-33 стр. 207-234 не заполняются</t>
  </si>
  <si>
    <t>Ф.F7w разд.4 сумма стл.1-33 сумма стр.2-195=0</t>
  </si>
  <si>
    <t>(w) В разделе 4  гр.1-33 стр. 2-195 не заполняются</t>
  </si>
  <si>
    <t>Ф.F7w разд.4 стл.23 стр.1=0</t>
  </si>
  <si>
    <t xml:space="preserve">(w,r,g,as,av,q,b,d) в разд.4 строка 1 графа 23 не заполняется. </t>
  </si>
  <si>
    <t>Ф.F7w разд.2 стл.4 стр.11=0</t>
  </si>
  <si>
    <t xml:space="preserve">(w,g,q,b,d) раздел 2 гр. 4 стр. 11 равна 0 подтвердить определением суда </t>
  </si>
  <si>
    <t>Ф.F7w разд.2 стл.4 сумма стр.8-9=0</t>
  </si>
  <si>
    <t>(w,g,q,b,d) раздел 2 гр. 4 сумма стр. 8-9 равна 0 подтвердить определением суда</t>
  </si>
  <si>
    <t>Ф.F7w разд.5 стл.1 стр.3&gt;=Ф.F7w разд.5 стл.1 стр.4</t>
  </si>
  <si>
    <t>(w,r,g,as,av,q,b,d) в 5 разд. строка 3 должна быть больше или равна строке 4 для всех граф</t>
  </si>
  <si>
    <t>Ф.F7w разд.5 стл.2 стр.3&gt;=Ф.F7w разд.5 стл.2 стр.4</t>
  </si>
  <si>
    <t>Ф.F7w разд.4 стл.1 стр.1=Ф.F7w разд.1 стл.11 стр.11</t>
  </si>
  <si>
    <t>(w,r,g,as,av,q,b,d) раздел 4 стр.1 гр.1 равна стр.11 гр.11 раздела 1</t>
  </si>
  <si>
    <t>Ф.F7w разд.3 стл.1 стр.1=Ф.F7w разд.1 стл.11 стр.6</t>
  </si>
  <si>
    <t>(w,r,g,as,av,q,b,d) раздел 3 гр.1 стр.1 равна стр.6 гр.11 раздела 1</t>
  </si>
  <si>
    <t>Ф.F7w разд.2 сумма стл.2-3 стр.10+Ф.F7w разд.2 сумма стл.5-6 стр.10=Ф.F7w разд.1 стл.11 стр.11</t>
  </si>
  <si>
    <t>(w,r,g,as,av,q,b,d)  раздел 2 сумма гр.2-3, 5-6 стр.10 равна стр.11 гр.11 раздела 1</t>
  </si>
  <si>
    <t>Ф.F7w разд.2 сумма стл.2-3 стр.5+Ф.F7w разд.2 сумма стл.5-6 стр.5=Ф.F7w разд.1 стл.11 стр.6</t>
  </si>
  <si>
    <t>(w,r,g,as,av,q,b,d) раздел 2 сумма гр. 2-3,5-6 стр.5 равна стр.6 гр.11 раздела 1</t>
  </si>
  <si>
    <t>Ф.F7w разд.4 стл.13 стр.319=0</t>
  </si>
  <si>
    <t>(w,r,g,as,av) в разд.4  графы 13-16 по строкам 319-320 не заполняются</t>
  </si>
  <si>
    <t>Ф.F7w разд.4 стл.13 стр.320=0</t>
  </si>
  <si>
    <t>Ф.F7w разд.4 стл.14 стр.319=0</t>
  </si>
  <si>
    <t>Ф.F7w разд.4 стл.14 стр.320=0</t>
  </si>
  <si>
    <t>Ф.F7w разд.4 стл.15 стр.319=0</t>
  </si>
  <si>
    <t>Ф.F7w разд.4 стл.15 стр.320=0</t>
  </si>
  <si>
    <t>Ф.F7w разд.4 стл.16 стр.319=0</t>
  </si>
  <si>
    <t>Ф.F7w разд.4 стл.16 стр.320=0</t>
  </si>
  <si>
    <t>Ф.F7w разд.4 стл.24 стр.319=0</t>
  </si>
  <si>
    <t>(w,r,g,as,av) в разд.4  графы 24-30 по строкам 319-320 не заполняются</t>
  </si>
  <si>
    <t>Ф.F7w разд.4 стл.24 стр.320=0</t>
  </si>
  <si>
    <t>Ф.F7w разд.4 стл.25 стр.319=0</t>
  </si>
  <si>
    <t>Ф.F7w разд.4 стл.25 стр.320=0</t>
  </si>
  <si>
    <t>Ф.F7w разд.4 стл.26 стр.319=0</t>
  </si>
  <si>
    <t>Ф.F7w разд.4 стл.26 стр.320=0</t>
  </si>
  <si>
    <t>Ф.F7w разд.4 стл.27 стр.319=0</t>
  </si>
  <si>
    <t>Ф.F7w разд.4 стл.27 стр.320=0</t>
  </si>
  <si>
    <t>Ф.F7w разд.4 стл.28 стр.319=0</t>
  </si>
  <si>
    <t>Ф.F7w разд.4 стл.28 стр.320=0</t>
  </si>
  <si>
    <t>Ф.F7w разд.4 стл.29 стр.319=0</t>
  </si>
  <si>
    <t>Ф.F7w разд.4 стл.29 стр.320=0</t>
  </si>
  <si>
    <t>Ф.F7w разд.4 стл.30 стр.319=0</t>
  </si>
  <si>
    <t>Ф.F7w разд.4 стл.30 стр.320=0</t>
  </si>
  <si>
    <t>Ф.F7w разд.4 стл.24 стр.257=0</t>
  </si>
  <si>
    <t>(w) в разд.4  графы 24-33 по строкам 257-258 не заполняются</t>
  </si>
  <si>
    <t>Ф.F7w разд.4 стл.24 стр.258=0</t>
  </si>
  <si>
    <t>Ф.F7w разд.4 стл.25 стр.257=0</t>
  </si>
  <si>
    <t>Ф.F7w разд.4 стл.25 стр.258=0</t>
  </si>
  <si>
    <t>Ф.F7w разд.4 стл.26 стр.257=0</t>
  </si>
  <si>
    <t>Ф.F7w разд.4 стл.26 стр.258=0</t>
  </si>
  <si>
    <t>Ф.F7w разд.4 стл.27 стр.257=0</t>
  </si>
  <si>
    <t>Ф.F7w разд.4 стл.27 стр.258=0</t>
  </si>
  <si>
    <t>Ф.F7w разд.4 стл.28 стр.257=0</t>
  </si>
  <si>
    <t>Ф.F7w разд.4 стл.28 стр.258=0</t>
  </si>
  <si>
    <t>Ф.F7w разд.4 стл.29 стр.257=0</t>
  </si>
  <si>
    <t>Ф.F7w разд.4 стл.29 стр.258=0</t>
  </si>
  <si>
    <t>Ф.F7w разд.4 стл.30 стр.257=0</t>
  </si>
  <si>
    <t>Ф.F7w разд.4 стл.30 стр.258=0</t>
  </si>
  <si>
    <t>Ф.F7w разд.4 стл.31 стр.257=0</t>
  </si>
  <si>
    <t>Ф.F7w разд.4 стл.31 стр.258=0</t>
  </si>
  <si>
    <t>Ф.F7w разд.4 стл.32 стр.257=0</t>
  </si>
  <si>
    <t>Ф.F7w разд.4 стл.32 стр.258=0</t>
  </si>
  <si>
    <t>Ф.F7w разд.4 стл.33 стр.257=0</t>
  </si>
  <si>
    <t>Ф.F7w разд.4 стл.33 стр.258=0</t>
  </si>
  <si>
    <t>Ф.F7w разд.3 стл.10 стр.209=0</t>
  </si>
  <si>
    <t>Ф.F7w разд.3 стл.11 стр.209=0</t>
  </si>
  <si>
    <t>Ф.F7w разд.3 стл.12 стр.209=0</t>
  </si>
  <si>
    <t>Ф.F7w разд.3 стл.13 стр.209=0</t>
  </si>
  <si>
    <t>Ф.F7w разд.3 стл.14 стр.209=0</t>
  </si>
  <si>
    <t>Ф.F7w разд.3 стл.15 стр.209=0</t>
  </si>
  <si>
    <t>Ф.F7w разд.3 стл.2 стр.209=0</t>
  </si>
  <si>
    <t>Ф.F7w разд.3 стл.24 стр.209=0</t>
  </si>
  <si>
    <t>Ф.F7w разд.3 стл.25 стр.209=0</t>
  </si>
  <si>
    <t>Ф.F7w разд.3 стл.26 стр.209=0</t>
  </si>
  <si>
    <t>Ф.F7w разд.3 стл.27 стр.209=0</t>
  </si>
  <si>
    <t>Ф.F7w разд.3 стл.28 стр.209=0</t>
  </si>
  <si>
    <t>Ф.F7w разд.3 стл.29 стр.209=0</t>
  </si>
  <si>
    <t>Ф.F7w разд.3 стл.3 стр.209=0</t>
  </si>
  <si>
    <t>Ф.F7w разд.3 стл.30 стр.209=0</t>
  </si>
  <si>
    <t>Ф.F7w разд.3 стл.31 стр.209=0</t>
  </si>
  <si>
    <t>Ф.F7w разд.3 стл.32 стр.209=0</t>
  </si>
  <si>
    <t>Ф.F7w разд.3 стл.33 стр.209=0</t>
  </si>
  <si>
    <t>Ф.F7w разд.3 стл.4 стр.209=0</t>
  </si>
  <si>
    <t>Ф.F7w разд.3 стл.5 стр.209=0</t>
  </si>
  <si>
    <t>Ф.F7w разд.3 стл.6 стр.209=0</t>
  </si>
  <si>
    <t>Ф.F7w разд.3 стл.7 стр.209=0</t>
  </si>
  <si>
    <t>Ф.F7w разд.3 стл.8 стр.209=0</t>
  </si>
  <si>
    <t>Ф.F7w разд.3 стл.9 стр.209=0</t>
  </si>
  <si>
    <t>(w,r,g) Раздел 6 не заполняется</t>
  </si>
  <si>
    <t>(w,r,g,) Раздел 7 не заполняется</t>
  </si>
  <si>
    <t>Ф.F7w разд.2 стл.5 сумма стр.7-11=0</t>
  </si>
  <si>
    <t>(w,g,q,b,d) разд.2 для гр.5-6 сумма стр.7 равна 0 подтвердить определением суда</t>
  </si>
  <si>
    <t>Ф.F7w разд.2 стл.6 сумма стр.7-11=0</t>
  </si>
  <si>
    <t>Ф.F7w разд.3 стл.10 стр.28=0</t>
  </si>
  <si>
    <t>Ф.F7w разд.3 стл.11 стр.28=0</t>
  </si>
  <si>
    <t>Ф.F7w разд.3 стл.12 стр.28=0</t>
  </si>
  <si>
    <t>Ф.F7w разд.3 стл.13 стр.28=0</t>
  </si>
  <si>
    <t>Ф.F7w разд.3 стл.14 стр.28=0</t>
  </si>
  <si>
    <t>Ф.F7w разд.3 стл.15 стр.28=0</t>
  </si>
  <si>
    <t>Ф.F7w разд.3 стл.2 стр.28=0</t>
  </si>
  <si>
    <t>Ф.F7w разд.3 стл.3 стр.28=0</t>
  </si>
  <si>
    <t>Ф.F7w разд.3 стл.4 стр.28=0</t>
  </si>
  <si>
    <t>Ф.F7w разд.3 стл.5 стр.28=0</t>
  </si>
  <si>
    <t>Ф.F7w разд.3 стл.6 стр.28=0</t>
  </si>
  <si>
    <t>Ф.F7w разд.3 стл.7 стр.28=0</t>
  </si>
  <si>
    <t>Ф.F7w разд.3 стл.8 стр.28=0</t>
  </si>
  <si>
    <t>Ф.F7w разд.3 стл.9 стр.28=0</t>
  </si>
  <si>
    <t>Ф.F7w разд.3 стл.10 стр.26=0</t>
  </si>
  <si>
    <t>Ф.F7w разд.3 стл.11 стр.26=0</t>
  </si>
  <si>
    <t>Ф.F7w разд.3 стл.12 стр.26=0</t>
  </si>
  <si>
    <t>Ф.F7w разд.3 стл.13 стр.26=0</t>
  </si>
  <si>
    <t>Ф.F7w разд.3 стл.14 стр.26=0</t>
  </si>
  <si>
    <t>Ф.F7w разд.3 стл.15 стр.26=0</t>
  </si>
  <si>
    <t>Ф.F7w разд.3 стл.2 стр.26=0</t>
  </si>
  <si>
    <t>Ф.F7w разд.3 стл.3 стр.26=0</t>
  </si>
  <si>
    <t>Ф.F7w разд.3 стл.4 стр.26=0</t>
  </si>
  <si>
    <t>Ф.F7w разд.3 стл.5 стр.26=0</t>
  </si>
  <si>
    <t>Ф.F7w разд.3 стл.6 стр.26=0</t>
  </si>
  <si>
    <t>Ф.F7w разд.3 стл.7 стр.26=0</t>
  </si>
  <si>
    <t>Ф.F7w разд.3 стл.8 стр.26=0</t>
  </si>
  <si>
    <t>Ф.F7w разд.3 стл.9 стр.26=0</t>
  </si>
  <si>
    <t>Ф.F7w разд.3 стл.10 стр.33=0</t>
  </si>
  <si>
    <t>Ф.F7w разд.3 стл.10 стр.34=0</t>
  </si>
  <si>
    <t>Ф.F7w разд.3 стл.10 стр.36=0</t>
  </si>
  <si>
    <t>Ф.F7w разд.3 стл.10 стр.41=0</t>
  </si>
  <si>
    <t>Ф.F7w разд.3 стл.10 стр.42=0</t>
  </si>
  <si>
    <t>Ф.F7w разд.3 стл.10 стр.43=0</t>
  </si>
  <si>
    <t>Ф.F7w разд.3 стл.10 стр.44=0</t>
  </si>
  <si>
    <t>Ф.F7w разд.3 стл.11 стр.33=0</t>
  </si>
  <si>
    <t>Ф.F7w разд.3 стл.11 стр.34=0</t>
  </si>
  <si>
    <t>Ф.F7w разд.3 стл.11 стр.36=0</t>
  </si>
  <si>
    <t>Ф.F7w разд.3 стл.11 стр.41=0</t>
  </si>
  <si>
    <t>Ф.F7w разд.3 стл.11 стр.42=0</t>
  </si>
  <si>
    <t>Ф.F7w разд.3 стл.11 стр.43=0</t>
  </si>
  <si>
    <t>Ф.F7w разд.3 стл.11 стр.44=0</t>
  </si>
  <si>
    <t>Ф.F7w разд.3 стл.12 стр.33=0</t>
  </si>
  <si>
    <t>Ф.F7w разд.3 стл.12 стр.34=0</t>
  </si>
  <si>
    <t>Ф.F7w разд.3 стл.12 стр.36=0</t>
  </si>
  <si>
    <t>Ф.F7w разд.3 стл.12 стр.41=0</t>
  </si>
  <si>
    <t>Ф.F7w разд.3 стл.12 стр.42=0</t>
  </si>
  <si>
    <t>Ф.F7w разд.3 стл.12 стр.43=0</t>
  </si>
  <si>
    <t>Ф.F7w разд.3 стл.12 стр.44=0</t>
  </si>
  <si>
    <t>Ф.F7w разд.3 стл.13 стр.33=0</t>
  </si>
  <si>
    <t>Ф.F7w разд.3 стл.13 стр.34=0</t>
  </si>
  <si>
    <t>Ф.F7w разд.3 стл.13 стр.36=0</t>
  </si>
  <si>
    <t>Ф.F7w разд.3 стл.13 стр.41=0</t>
  </si>
  <si>
    <t>Ф.F7w разд.3 стл.13 стр.42=0</t>
  </si>
  <si>
    <t>Ф.F7w разд.3 стл.13 стр.43=0</t>
  </si>
  <si>
    <t>Ф.F7w разд.3 стл.13 стр.44=0</t>
  </si>
  <si>
    <t>Ф.F7w разд.3 стл.14 стр.33=0</t>
  </si>
  <si>
    <t>Ф.F7w разд.3 стл.14 стр.34=0</t>
  </si>
  <si>
    <t>Ф.F7w разд.3 стл.14 стр.36=0</t>
  </si>
  <si>
    <t>Ф.F7w разд.3 стл.14 стр.41=0</t>
  </si>
  <si>
    <t>Ф.F7w разд.3 стл.14 стр.42=0</t>
  </si>
  <si>
    <t>Ф.F7w разд.3 стл.14 стр.43=0</t>
  </si>
  <si>
    <t>Ф.F7w разд.3 стл.14 стр.44=0</t>
  </si>
  <si>
    <t>Ф.F7w разд.3 стл.15 стр.33=0</t>
  </si>
  <si>
    <t>Ф.F7w разд.3 стл.15 стр.34=0</t>
  </si>
  <si>
    <t>Ф.F7w разд.3 стл.15 стр.36=0</t>
  </si>
  <si>
    <t>Ф.F7w разд.3 стл.15 стр.41=0</t>
  </si>
  <si>
    <t>Ф.F7w разд.3 стл.15 стр.42=0</t>
  </si>
  <si>
    <t>Ф.F7w разд.3 стл.15 стр.43=0</t>
  </si>
  <si>
    <t>Ф.F7w разд.3 стл.15 стр.44=0</t>
  </si>
  <si>
    <t>Ф.F7w разд.3 стл.2 стр.33=0</t>
  </si>
  <si>
    <t>Ф.F7w разд.3 стл.2 стр.34=0</t>
  </si>
  <si>
    <t>Ф.F7w разд.3 стл.2 стр.36=0</t>
  </si>
  <si>
    <t>Ф.F7w разд.3 стл.2 стр.41=0</t>
  </si>
  <si>
    <t>Ф.F7w разд.3 стл.2 стр.42=0</t>
  </si>
  <si>
    <t>Ф.F7w разд.3 стл.2 стр.43=0</t>
  </si>
  <si>
    <t>Ф.F7w разд.3 стл.2 стр.44=0</t>
  </si>
  <si>
    <t>Ф.F7w разд.3 стл.3 стр.33=0</t>
  </si>
  <si>
    <t>Ф.F7w разд.3 стл.3 стр.34=0</t>
  </si>
  <si>
    <t>Ф.F7w разд.3 стл.3 стр.36=0</t>
  </si>
  <si>
    <t>Ф.F7w разд.3 стл.3 стр.41=0</t>
  </si>
  <si>
    <t>Ф.F7w разд.3 стл.3 стр.42=0</t>
  </si>
  <si>
    <t>Ф.F7w разд.3 стл.3 стр.43=0</t>
  </si>
  <si>
    <t>Ф.F7w разд.3 стл.3 стр.44=0</t>
  </si>
  <si>
    <t>Ф.F7w разд.3 стл.4 стр.33=0</t>
  </si>
  <si>
    <t>Ф.F7w разд.3 стл.4 стр.34=0</t>
  </si>
  <si>
    <t>Ф.F7w разд.3 стл.4 стр.36=0</t>
  </si>
  <si>
    <t>Ф.F7w разд.3 стл.4 стр.41=0</t>
  </si>
  <si>
    <t>Ф.F7w разд.3 стл.4 стр.42=0</t>
  </si>
  <si>
    <t>Ф.F7w разд.3 стл.4 стр.43=0</t>
  </si>
  <si>
    <t>Ф.F7w разд.3 стл.4 стр.44=0</t>
  </si>
  <si>
    <t>Ф.F7w разд.3 стл.5 стр.33=0</t>
  </si>
  <si>
    <t>Ф.F7w разд.3 стл.5 стр.34=0</t>
  </si>
  <si>
    <t>Ф.F7w разд.3 стл.5 стр.36=0</t>
  </si>
  <si>
    <t>Ф.F7w разд.3 стл.5 стр.41=0</t>
  </si>
  <si>
    <t>Ф.F7w разд.3 стл.5 стр.42=0</t>
  </si>
  <si>
    <t>Ф.F7w разд.3 стл.5 стр.43=0</t>
  </si>
  <si>
    <t>Ф.F7w разд.3 стл.5 стр.44=0</t>
  </si>
  <si>
    <t>Ф.F7w разд.3 стл.6 стр.33=0</t>
  </si>
  <si>
    <t>Ф.F7w разд.3 стл.6 стр.34=0</t>
  </si>
  <si>
    <t>Ф.F7w разд.3 стл.6 стр.36=0</t>
  </si>
  <si>
    <t>Ф.F7w разд.3 стл.6 стр.41=0</t>
  </si>
  <si>
    <t>Ф.F7w разд.3 стл.6 стр.42=0</t>
  </si>
  <si>
    <t>Ф.F7w разд.3 стл.6 стр.43=0</t>
  </si>
  <si>
    <t>Ф.F7w разд.3 стл.6 стр.44=0</t>
  </si>
  <si>
    <t>Ф.F7w разд.3 стл.7 стр.33=0</t>
  </si>
  <si>
    <t>Ф.F7w разд.3 стл.7 стр.34=0</t>
  </si>
  <si>
    <t>Ф.F7w разд.3 стл.7 стр.36=0</t>
  </si>
  <si>
    <t>Ф.F7w разд.3 стл.7 стр.41=0</t>
  </si>
  <si>
    <t>Ф.F7w разд.3 стл.7 стр.42=0</t>
  </si>
  <si>
    <t>Ф.F7w разд.3 стл.7 стр.43=0</t>
  </si>
  <si>
    <t>Ф.F7w разд.3 стл.7 стр.44=0</t>
  </si>
  <si>
    <t>Ф.F7w разд.3 стл.8 стр.33=0</t>
  </si>
  <si>
    <t>Ф.F7w разд.3 стл.8 стр.34=0</t>
  </si>
  <si>
    <t>Ф.F7w разд.3 стл.8 стр.36=0</t>
  </si>
  <si>
    <t>Ф.F7w разд.3 стл.8 стр.41=0</t>
  </si>
  <si>
    <t>Ф.F7w разд.3 стл.8 стр.42=0</t>
  </si>
  <si>
    <t>Ф.F7w разд.3 стл.8 стр.43=0</t>
  </si>
  <si>
    <t>Ф.F7w разд.3 стл.8 стр.44=0</t>
  </si>
  <si>
    <t>Ф.F7w разд.3 стл.9 стр.33=0</t>
  </si>
  <si>
    <t>Ф.F7w разд.3 стл.9 стр.34=0</t>
  </si>
  <si>
    <t>Ф.F7w разд.3 стл.9 стр.36=0</t>
  </si>
  <si>
    <t>Ф.F7w разд.3 стл.9 стр.41=0</t>
  </si>
  <si>
    <t>Ф.F7w разд.3 стл.9 стр.42=0</t>
  </si>
  <si>
    <t>Ф.F7w разд.3 стл.9 стр.43=0</t>
  </si>
  <si>
    <t>Ф.F7w разд.3 стл.9 стр.44=0</t>
  </si>
  <si>
    <t>Ф.F7w разд.3 стл.10 стр.50=0</t>
  </si>
  <si>
    <t>Ф.F7w разд.3 стл.11 стр.50=0</t>
  </si>
  <si>
    <t>Ф.F7w разд.3 стл.12 стр.50=0</t>
  </si>
  <si>
    <t>Ф.F7w разд.3 стл.13 стр.50=0</t>
  </si>
  <si>
    <t>Ф.F7w разд.3 стл.14 стр.50=0</t>
  </si>
  <si>
    <t>Ф.F7w разд.3 стл.15 стр.50=0</t>
  </si>
  <si>
    <t>Ф.F7w разд.3 стл.2 стр.50=0</t>
  </si>
  <si>
    <t>Ф.F7w разд.3 стл.3 стр.50=0</t>
  </si>
  <si>
    <t>Ф.F7w разд.3 стл.4 стр.50=0</t>
  </si>
  <si>
    <t>Ф.F7w разд.3 стл.5 стр.50=0</t>
  </si>
  <si>
    <t>Ф.F7w разд.3 стл.6 стр.50=0</t>
  </si>
  <si>
    <t>Ф.F7w разд.3 стл.7 стр.50=0</t>
  </si>
  <si>
    <t>Ф.F7w разд.3 стл.8 стр.50=0</t>
  </si>
  <si>
    <t>Ф.F7w разд.3 стл.9 стр.50=0</t>
  </si>
  <si>
    <t>Ф.F7w разд.3 стл.10 стр.4=0</t>
  </si>
  <si>
    <t>(w) в разд.3 гр.2-15 для стр.4 равно 0, подтвердить определением суда</t>
  </si>
  <si>
    <t>Ф.F7w разд.3 стл.11 стр.4=0</t>
  </si>
  <si>
    <t>Ф.F7w разд.3 стл.12 стр.4=0</t>
  </si>
  <si>
    <t>Ф.F7w разд.3 стл.13 стр.4=0</t>
  </si>
  <si>
    <t>Ф.F7w разд.3 стл.14 стр.4=0</t>
  </si>
  <si>
    <t>Ф.F7w разд.3 стл.15 стр.4=0</t>
  </si>
  <si>
    <t>Ф.F7w разд.3 стл.2 стр.4=0</t>
  </si>
  <si>
    <t>Ф.F7w разд.3 стл.3 стр.4=0</t>
  </si>
  <si>
    <t>Ф.F7w разд.3 стл.4 стр.4=0</t>
  </si>
  <si>
    <t>Ф.F7w разд.3 стл.5 стр.4=0</t>
  </si>
  <si>
    <t>Ф.F7w разд.3 стл.6 стр.4=0</t>
  </si>
  <si>
    <t>Ф.F7w разд.3 стл.7 стр.4=0</t>
  </si>
  <si>
    <t>Ф.F7w разд.3 стл.8 стр.4=0</t>
  </si>
  <si>
    <t>Ф.F7w разд.3 стл.9 стр.4=0</t>
  </si>
  <si>
    <t>Ф.F7w разд.4 стл.19 стр.319=0</t>
  </si>
  <si>
    <t>(w,r,g,as,av) в разд.4  графа 19 по строкам 319-320 не заполняется</t>
  </si>
  <si>
    <t>Ф.F7w разд.4 стл.19 стр.320=0</t>
  </si>
  <si>
    <t>Ф.F7w разд.3 стл.10 стр.23=0</t>
  </si>
  <si>
    <t>(w) в разд.3 гр.2-15 для стр.23-24 равно 0, подтвердить определением суда</t>
  </si>
  <si>
    <t>Ф.F7w разд.3 стл.10 стр.24=0</t>
  </si>
  <si>
    <t>Ф.F7w разд.3 стл.11 стр.23=0</t>
  </si>
  <si>
    <t>Ф.F7w разд.3 стл.11 стр.24=0</t>
  </si>
  <si>
    <t>Ф.F7w разд.3 стл.12 стр.23=0</t>
  </si>
  <si>
    <t>Ф.F7w разд.3 стл.12 стр.24=0</t>
  </si>
  <si>
    <t>Ф.F7w разд.3 стл.13 стр.23=0</t>
  </si>
  <si>
    <t>Ф.F7w разд.3 стл.13 стр.24=0</t>
  </si>
  <si>
    <t>Ф.F7w разд.3 стл.14 стр.23=0</t>
  </si>
  <si>
    <t>Ф.F7w разд.3 стл.14 стр.24=0</t>
  </si>
  <si>
    <t>Ф.F7w разд.3 стл.15 стр.23=0</t>
  </si>
  <si>
    <t>Ф.F7w разд.3 стл.15 стр.24=0</t>
  </si>
  <si>
    <t>Ф.F7w разд.3 стл.2 стр.23=0</t>
  </si>
  <si>
    <t>Ф.F7w разд.3 стл.2 стр.24=0</t>
  </si>
  <si>
    <t>Ф.F7w разд.3 стл.3 стр.23=0</t>
  </si>
  <si>
    <t>Ф.F7w разд.3 стл.3 стр.24=0</t>
  </si>
  <si>
    <t>Ф.F7w разд.3 стл.4 стр.23=0</t>
  </si>
  <si>
    <t>Ф.F7w разд.3 стл.4 стр.24=0</t>
  </si>
  <si>
    <t>Ф.F7w разд.3 стл.5 стр.23=0</t>
  </si>
  <si>
    <t>Ф.F7w разд.3 стл.5 стр.24=0</t>
  </si>
  <si>
    <t>Ф.F7w разд.3 стл.6 стр.23=0</t>
  </si>
  <si>
    <t>Ф.F7w разд.3 стл.6 стр.24=0</t>
  </si>
  <si>
    <t>Ф.F7w разд.3 стл.7 стр.23=0</t>
  </si>
  <si>
    <t>Ф.F7w разд.3 стл.7 стр.24=0</t>
  </si>
  <si>
    <t>Ф.F7w разд.3 стл.8 стр.23=0</t>
  </si>
  <si>
    <t>Ф.F7w разд.3 стл.8 стр.24=0</t>
  </si>
  <si>
    <t>Ф.F7w разд.3 стл.9 стр.23=0</t>
  </si>
  <si>
    <t>Ф.F7w разд.3 стл.9 стр.24=0</t>
  </si>
  <si>
    <t>Ф.F7w разд.3 стл.10 стр.13=0</t>
  </si>
  <si>
    <t>(w) в разд.3 гр.2-15 для стр.13-19 равно 0, подтвердить определением суда</t>
  </si>
  <si>
    <t>Ф.F7w разд.3 стл.10 стр.14=0</t>
  </si>
  <si>
    <t>Ф.F7w разд.3 стл.10 стр.15=0</t>
  </si>
  <si>
    <t>Ф.F7w разд.3 стл.10 стр.16=0</t>
  </si>
  <si>
    <t>Ф.F7w разд.3 стл.10 стр.17=0</t>
  </si>
  <si>
    <t>Ф.F7w разд.3 стл.10 стр.18=0</t>
  </si>
  <si>
    <t>Ф.F7w разд.3 стл.10 стр.19=0</t>
  </si>
  <si>
    <t>Ф.F7w разд.3 стл.11 стр.13=0</t>
  </si>
  <si>
    <t>Ф.F7w разд.3 стл.11 стр.14=0</t>
  </si>
  <si>
    <t>Ф.F7w разд.3 стл.11 стр.15=0</t>
  </si>
  <si>
    <t>Ф.F7w разд.3 стл.11 стр.16=0</t>
  </si>
  <si>
    <t>Ф.F7w разд.3 стл.11 стр.17=0</t>
  </si>
  <si>
    <t>Ф.F7w разд.3 стл.11 стр.18=0</t>
  </si>
  <si>
    <t>Ф.F7w разд.3 стл.11 стр.19=0</t>
  </si>
  <si>
    <t>Ф.F7w разд.3 стл.12 стр.13=0</t>
  </si>
  <si>
    <t>Ф.F7w разд.3 стл.12 стр.14=0</t>
  </si>
  <si>
    <t>Ф.F7w разд.3 стл.12 стр.15=0</t>
  </si>
  <si>
    <t>Ф.F7w разд.3 стл.12 стр.16=0</t>
  </si>
  <si>
    <t>Ф.F7w разд.3 стл.12 стр.17=0</t>
  </si>
  <si>
    <t>Ф.F7w разд.3 стл.12 стр.18=0</t>
  </si>
  <si>
    <t>Ф.F7w разд.3 стл.12 стр.19=0</t>
  </si>
  <si>
    <t>Ф.F7w разд.3 стл.13 стр.13=0</t>
  </si>
  <si>
    <t>Ф.F7w разд.3 стл.13 стр.14=0</t>
  </si>
  <si>
    <t>Ф.F7w разд.3 стл.13 стр.15=0</t>
  </si>
  <si>
    <t>Ф.F7w разд.3 стл.13 стр.16=0</t>
  </si>
  <si>
    <t>Ф.F7w разд.3 стл.13 стр.17=0</t>
  </si>
  <si>
    <t>Ф.F7w разд.3 стл.13 стр.18=0</t>
  </si>
  <si>
    <t>Ф.F7w разд.3 стл.13 стр.19=0</t>
  </si>
  <si>
    <t>Ф.F7w разд.3 стл.14 стр.13=0</t>
  </si>
  <si>
    <t>Ф.F7w разд.3 стл.14 стр.14=0</t>
  </si>
  <si>
    <t>Ф.F7w разд.3 стл.14 стр.15=0</t>
  </si>
  <si>
    <t>Ф.F7w разд.3 стл.14 стр.16=0</t>
  </si>
  <si>
    <t>Ф.F7w разд.3 стл.14 стр.17=0</t>
  </si>
  <si>
    <t>Ф.F7w разд.3 стл.14 стр.18=0</t>
  </si>
  <si>
    <t>Ф.F7w разд.3 стл.14 стр.19=0</t>
  </si>
  <si>
    <t>Ф.F7w разд.3 стл.15 стр.13=0</t>
  </si>
  <si>
    <t>Ф.F7w разд.3 стл.15 стр.14=0</t>
  </si>
  <si>
    <t>Ф.F7w разд.3 стл.15 стр.15=0</t>
  </si>
  <si>
    <t>Ф.F7w разд.3 стл.15 стр.16=0</t>
  </si>
  <si>
    <t>Ф.F7w разд.3 стл.15 стр.17=0</t>
  </si>
  <si>
    <t>Ф.F7w разд.3 стл.15 стр.18=0</t>
  </si>
  <si>
    <t>Ф.F7w разд.3 стл.15 стр.19=0</t>
  </si>
  <si>
    <t>Ф.F7w разд.3 стл.2 стр.13=0</t>
  </si>
  <si>
    <t>Ф.F7w разд.3 стл.2 стр.14=0</t>
  </si>
  <si>
    <t>Ф.F7w разд.3 стл.2 стр.15=0</t>
  </si>
  <si>
    <t>Ф.F7w разд.3 стл.2 стр.16=0</t>
  </si>
  <si>
    <t>Ф.F7w разд.3 стл.2 стр.17=0</t>
  </si>
  <si>
    <t>Ф.F7w разд.3 стл.2 стр.18=0</t>
  </si>
  <si>
    <t>Ф.F7w разд.3 стл.2 стр.19=0</t>
  </si>
  <si>
    <t>Ф.F7w разд.3 стл.3 стр.13=0</t>
  </si>
  <si>
    <t>Ф.F7w разд.3 стл.3 стр.14=0</t>
  </si>
  <si>
    <t>Ф.F7w разд.3 стл.3 стр.15=0</t>
  </si>
  <si>
    <t>Ф.F7w разд.3 стл.3 стр.16=0</t>
  </si>
  <si>
    <t>Ф.F7w разд.3 стл.3 стр.17=0</t>
  </si>
  <si>
    <t>Ф.F7w разд.3 стл.3 стр.18=0</t>
  </si>
  <si>
    <t>Ф.F7w разд.3 стл.3 стр.19=0</t>
  </si>
  <si>
    <t>Ф.F7w разд.3 стл.4 стр.13=0</t>
  </si>
  <si>
    <t>Ф.F7w разд.3 стл.4 стр.14=0</t>
  </si>
  <si>
    <t>Ф.F7w разд.3 стл.4 стр.15=0</t>
  </si>
  <si>
    <t>Ф.F7w разд.3 стл.4 стр.16=0</t>
  </si>
  <si>
    <t>Ф.F7w разд.3 стл.4 стр.17=0</t>
  </si>
  <si>
    <t>Ф.F7w разд.3 стл.4 стр.18=0</t>
  </si>
  <si>
    <t>Ф.F7w разд.3 стл.4 стр.19=0</t>
  </si>
  <si>
    <t>Ф.F7w разд.3 стл.5 стр.13=0</t>
  </si>
  <si>
    <t>Ф.F7w разд.3 стл.5 стр.14=0</t>
  </si>
  <si>
    <t>Ф.F7w разд.3 стл.5 стр.15=0</t>
  </si>
  <si>
    <t>Ф.F7w разд.3 стл.5 стр.16=0</t>
  </si>
  <si>
    <t>Ф.F7w разд.3 стл.5 стр.17=0</t>
  </si>
  <si>
    <t>Ф.F7w разд.3 стл.5 стр.18=0</t>
  </si>
  <si>
    <t>Ф.F7w разд.3 стл.5 стр.19=0</t>
  </si>
  <si>
    <t>Ф.F7w разд.3 стл.6 стр.13=0</t>
  </si>
  <si>
    <t>Ф.F7w разд.3 стл.6 стр.14=0</t>
  </si>
  <si>
    <t>Ф.F7w разд.3 стл.6 стр.15=0</t>
  </si>
  <si>
    <t>Ф.F7w разд.3 стл.6 стр.16=0</t>
  </si>
  <si>
    <t>Ф.F7w разд.3 стл.6 стр.17=0</t>
  </si>
  <si>
    <t>Ф.F7w разд.3 стл.6 стр.18=0</t>
  </si>
  <si>
    <t>Ф.F7w разд.3 стл.6 стр.19=0</t>
  </si>
  <si>
    <t>Ф.F7w разд.3 стл.7 стр.13=0</t>
  </si>
  <si>
    <t>Ф.F7w разд.3 стл.7 стр.14=0</t>
  </si>
  <si>
    <t>Ф.F7w разд.3 стл.7 стр.15=0</t>
  </si>
  <si>
    <t>Ф.F7w разд.3 стл.7 стр.16=0</t>
  </si>
  <si>
    <t>Ф.F7w разд.3 стл.7 стр.17=0</t>
  </si>
  <si>
    <t>Ф.F7w разд.3 стл.7 стр.18=0</t>
  </si>
  <si>
    <t>Ф.F7w разд.3 стл.7 стр.19=0</t>
  </si>
  <si>
    <t>Ф.F7w разд.3 стл.8 стр.13=0</t>
  </si>
  <si>
    <t>Ф.F7w разд.3 стл.8 стр.14=0</t>
  </si>
  <si>
    <t>Ф.F7w разд.3 стл.8 стр.15=0</t>
  </si>
  <si>
    <t>Ф.F7w разд.3 стл.8 стр.16=0</t>
  </si>
  <si>
    <t>Ф.F7w разд.3 стл.8 стр.17=0</t>
  </si>
  <si>
    <t>Ф.F7w разд.3 стл.8 стр.18=0</t>
  </si>
  <si>
    <t>Ф.F7w разд.3 стл.8 стр.19=0</t>
  </si>
  <si>
    <t>Ф.F7w разд.3 стл.9 стр.13=0</t>
  </si>
  <si>
    <t>Ф.F7w разд.3 стл.9 стр.14=0</t>
  </si>
  <si>
    <t>Ф.F7w разд.3 стл.9 стр.15=0</t>
  </si>
  <si>
    <t>Ф.F7w разд.3 стл.9 стр.16=0</t>
  </si>
  <si>
    <t>Ф.F7w разд.3 стл.9 стр.17=0</t>
  </si>
  <si>
    <t>Ф.F7w разд.3 стл.9 стр.18=0</t>
  </si>
  <si>
    <t>Ф.F7w разд.3 стл.9 стр.19=0</t>
  </si>
  <si>
    <t>Ф.F7w разд.3 стл.10 стр.2=0</t>
  </si>
  <si>
    <t>(w) в разд.3 гр.10 с по строкам 2-3 не заполняется, подтвердить определением суда</t>
  </si>
  <si>
    <t>Ф.F7w разд.3 стл.10 стр.3=0</t>
  </si>
  <si>
    <t>Ф.F7w разд.3 стл.10 стр.159=0</t>
  </si>
  <si>
    <t>Ф.F7w разд.3 стл.11 стр.159=0</t>
  </si>
  <si>
    <t>Ф.F7w разд.3 стл.12 стр.159=0</t>
  </si>
  <si>
    <t>Ф.F7w разд.3 стл.13 стр.159=0</t>
  </si>
  <si>
    <t>Ф.F7w разд.3 стл.14 стр.159=0</t>
  </si>
  <si>
    <t>Ф.F7w разд.3 стл.15 стр.159=0</t>
  </si>
  <si>
    <t>Ф.F7w разд.3 стл.2 стр.159=0</t>
  </si>
  <si>
    <t>Ф.F7w разд.3 стл.3 стр.159=0</t>
  </si>
  <si>
    <t>Ф.F7w разд.3 стл.4 стр.159=0</t>
  </si>
  <si>
    <t>Ф.F7w разд.3 стл.5 стр.159=0</t>
  </si>
  <si>
    <t>Ф.F7w разд.3 стл.6 стр.159=0</t>
  </si>
  <si>
    <t>Ф.F7w разд.3 стл.7 стр.159=0</t>
  </si>
  <si>
    <t>Ф.F7w разд.3 стл.8 стр.159=0</t>
  </si>
  <si>
    <t>Ф.F7w разд.3 стл.9 стр.159=0</t>
  </si>
  <si>
    <t>Ф.F7w разд.3 стл.10 стр.144=0</t>
  </si>
  <si>
    <t>Ф.F7w разд.3 стл.10 стр.145=0</t>
  </si>
  <si>
    <t>Ф.F7w разд.3 стл.11 стр.144=0</t>
  </si>
  <si>
    <t>Ф.F7w разд.3 стл.11 стр.145=0</t>
  </si>
  <si>
    <t>Ф.F7w разд.3 стл.12 стр.144=0</t>
  </si>
  <si>
    <t>Ф.F7w разд.3 стл.12 стр.145=0</t>
  </si>
  <si>
    <t>Ф.F7w разд.3 стл.13 стр.144=0</t>
  </si>
  <si>
    <t>Ф.F7w разд.3 стл.13 стр.145=0</t>
  </si>
  <si>
    <t>Ф.F7w разд.3 стл.14 стр.144=0</t>
  </si>
  <si>
    <t>Ф.F7w разд.3 стл.14 стр.145=0</t>
  </si>
  <si>
    <t>Ф.F7w разд.3 стл.15 стр.144=0</t>
  </si>
  <si>
    <t>Ф.F7w разд.3 стл.15 стр.145=0</t>
  </si>
  <si>
    <t>Ф.F7w разд.3 стл.2 стр.144=0</t>
  </si>
  <si>
    <t>Ф.F7w разд.3 стл.2 стр.145=0</t>
  </si>
  <si>
    <t>Ф.F7w разд.3 стл.3 стр.144=0</t>
  </si>
  <si>
    <t>Ф.F7w разд.3 стл.3 стр.145=0</t>
  </si>
  <si>
    <t>Ф.F7w разд.3 стл.4 стр.144=0</t>
  </si>
  <si>
    <t>Ф.F7w разд.3 стл.4 стр.145=0</t>
  </si>
  <si>
    <t>Ф.F7w разд.3 стл.5 стр.144=0</t>
  </si>
  <si>
    <t>Ф.F7w разд.3 стл.5 стр.145=0</t>
  </si>
  <si>
    <t>Ф.F7w разд.3 стл.6 стр.144=0</t>
  </si>
  <si>
    <t>Ф.F7w разд.3 стл.6 стр.145=0</t>
  </si>
  <si>
    <t>Ф.F7w разд.3 стл.7 стр.144=0</t>
  </si>
  <si>
    <t>Ф.F7w разд.3 стл.7 стр.145=0</t>
  </si>
  <si>
    <t>Ф.F7w разд.3 стл.8 стр.144=0</t>
  </si>
  <si>
    <t>Ф.F7w разд.3 стл.8 стр.145=0</t>
  </si>
  <si>
    <t>Ф.F7w разд.3 стл.9 стр.144=0</t>
  </si>
  <si>
    <t>Ф.F7w разд.3 стл.9 стр.145=0</t>
  </si>
  <si>
    <t>Ф.F7w разд.3 стл.10 стр.122=0</t>
  </si>
  <si>
    <t>Ф.F7w разд.3 стл.10 стр.123=0</t>
  </si>
  <si>
    <t>Ф.F7w разд.3 стл.10 стр.125=0</t>
  </si>
  <si>
    <t>Ф.F7w разд.3 стл.11 стр.122=0</t>
  </si>
  <si>
    <t>Ф.F7w разд.3 стл.11 стр.123=0</t>
  </si>
  <si>
    <t>Ф.F7w разд.3 стл.11 стр.125=0</t>
  </si>
  <si>
    <t>Ф.F7w разд.3 стл.12 стр.122=0</t>
  </si>
  <si>
    <t>Ф.F7w разд.3 стл.12 стр.123=0</t>
  </si>
  <si>
    <t>Ф.F7w разд.3 стл.12 стр.125=0</t>
  </si>
  <si>
    <t>Ф.F7w разд.3 стл.13 стр.122=0</t>
  </si>
  <si>
    <t>Ф.F7w разд.3 стл.13 стр.123=0</t>
  </si>
  <si>
    <t>Ф.F7w разд.3 стл.13 стр.125=0</t>
  </si>
  <si>
    <t>Ф.F7w разд.3 стл.14 стр.122=0</t>
  </si>
  <si>
    <t>Ф.F7w разд.3 стл.14 стр.123=0</t>
  </si>
  <si>
    <t>Ф.F7w разд.3 стл.14 стр.125=0</t>
  </si>
  <si>
    <t>Ф.F7w разд.3 стл.15 стр.122=0</t>
  </si>
  <si>
    <t>Ф.F7w разд.3 стл.15 стр.123=0</t>
  </si>
  <si>
    <t>Ф.F7w разд.3 стл.15 стр.125=0</t>
  </si>
  <si>
    <t>Ф.F7w разд.3 стл.2 стр.122=0</t>
  </si>
  <si>
    <t>Ф.F7w разд.3 стл.2 стр.123=0</t>
  </si>
  <si>
    <t>Ф.F7w разд.3 стл.2 стр.125=0</t>
  </si>
  <si>
    <t>Ф.F7w разд.3 стл.3 стр.122=0</t>
  </si>
  <si>
    <t>Ф.F7w разд.3 стл.3 стр.123=0</t>
  </si>
  <si>
    <t>Ф.F7w разд.3 стл.3 стр.125=0</t>
  </si>
  <si>
    <t>Ф.F7w разд.3 стл.4 стр.122=0</t>
  </si>
  <si>
    <t>Ф.F7w разд.3 стл.4 стр.123=0</t>
  </si>
  <si>
    <t>Ф.F7w разд.3 стл.4 стр.125=0</t>
  </si>
  <si>
    <t>Ф.F7w разд.3 стл.5 стр.122=0</t>
  </si>
  <si>
    <t>Ф.F7w разд.3 стл.5 стр.123=0</t>
  </si>
  <si>
    <t>Ф.F7w разд.3 стл.5 стр.125=0</t>
  </si>
  <si>
    <t>Ф.F7w разд.3 стл.6 стр.122=0</t>
  </si>
  <si>
    <t>Ф.F7w разд.3 стл.6 стр.123=0</t>
  </si>
  <si>
    <t>Ф.F7w разд.3 стл.6 стр.125=0</t>
  </si>
  <si>
    <t>Ф.F7w разд.3 стл.7 стр.122=0</t>
  </si>
  <si>
    <t>Ф.F7w разд.3 стл.7 стр.123=0</t>
  </si>
  <si>
    <t>Ф.F7w разд.3 стл.7 стр.125=0</t>
  </si>
  <si>
    <t>Ф.F7w разд.3 стл.8 стр.122=0</t>
  </si>
  <si>
    <t>Ф.F7w разд.3 стл.8 стр.123=0</t>
  </si>
  <si>
    <t>Ф.F7w разд.3 стл.8 стр.125=0</t>
  </si>
  <si>
    <t>Ф.F7w разд.3 стл.9 стр.122=0</t>
  </si>
  <si>
    <t>Ф.F7w разд.3 стл.9 стр.123=0</t>
  </si>
  <si>
    <t>Ф.F7w разд.3 стл.9 стр.125=0</t>
  </si>
  <si>
    <t>Ф.F7w разд.3 стл.10 стр.98=0</t>
  </si>
  <si>
    <t>Ф.F7w разд.3 стл.11 стр.98=0</t>
  </si>
  <si>
    <t>Ф.F7w разд.3 стл.12 стр.98=0</t>
  </si>
  <si>
    <t>Ф.F7w разд.3 стл.13 стр.98=0</t>
  </si>
  <si>
    <t>Ф.F7w разд.3 стл.14 стр.98=0</t>
  </si>
  <si>
    <t>Ф.F7w разд.3 стл.15 стр.98=0</t>
  </si>
  <si>
    <t>Ф.F7w разд.3 стл.2 стр.98=0</t>
  </si>
  <si>
    <t>Ф.F7w разд.3 стл.3 стр.98=0</t>
  </si>
  <si>
    <t>Ф.F7w разд.3 стл.4 стр.98=0</t>
  </si>
  <si>
    <t>Ф.F7w разд.3 стл.5 стр.98=0</t>
  </si>
  <si>
    <t>Ф.F7w разд.3 стл.6 стр.98=0</t>
  </si>
  <si>
    <t>Ф.F7w разд.3 стл.7 стр.98=0</t>
  </si>
  <si>
    <t>Ф.F7w разд.3 стл.8 стр.98=0</t>
  </si>
  <si>
    <t>Ф.F7w разд.3 стл.9 стр.98=0</t>
  </si>
  <si>
    <t>Ф.F7w разд.3 стл.10 стр.207=0</t>
  </si>
  <si>
    <t>Ф.F7w разд.3 стл.11 стр.207=0</t>
  </si>
  <si>
    <t>Ф.F7w разд.3 стл.12 стр.207=0</t>
  </si>
  <si>
    <t>Ф.F7w разд.3 стл.13 стр.207=0</t>
  </si>
  <si>
    <t>Ф.F7w разд.3 стл.14 стр.207=0</t>
  </si>
  <si>
    <t>Ф.F7w разд.3 стл.15 стр.207=0</t>
  </si>
  <si>
    <t>Ф.F7w разд.3 стл.2 стр.207=0</t>
  </si>
  <si>
    <t>Ф.F7w разд.3 стл.3 стр.207=0</t>
  </si>
  <si>
    <t>Ф.F7w разд.3 стл.4 стр.207=0</t>
  </si>
  <si>
    <t>Ф.F7w разд.3 стл.5 стр.207=0</t>
  </si>
  <si>
    <t>Ф.F7w разд.3 стл.6 стр.207=0</t>
  </si>
  <si>
    <t>Ф.F7w разд.3 стл.7 стр.207=0</t>
  </si>
  <si>
    <t>Ф.F7w разд.3 стл.8 стр.207=0</t>
  </si>
  <si>
    <t>Ф.F7w разд.3 стл.9 стр.207=0</t>
  </si>
  <si>
    <t>Ф.F7w разд.3 стл.10 стр.215=0</t>
  </si>
  <si>
    <t>Ф.F7w разд.3 стл.10 стр.217=0</t>
  </si>
  <si>
    <t>Ф.F7w разд.3 стл.10 стр.218=0</t>
  </si>
  <si>
    <t>Ф.F7w разд.3 стл.10 стр.221=0</t>
  </si>
  <si>
    <t>Ф.F7w разд.3 стл.10 стр.222=0</t>
  </si>
  <si>
    <t>Ф.F7w разд.3 стл.10 стр.223=0</t>
  </si>
  <si>
    <t>Ф.F7w разд.3 стл.10 стр.224=0</t>
  </si>
  <si>
    <t>Ф.F7w разд.3 стл.10 стр.225=0</t>
  </si>
  <si>
    <t>Ф.F7w разд.3 стл.10 стр.226=0</t>
  </si>
  <si>
    <t>Ф.F7w разд.3 стл.10 стр.227=0</t>
  </si>
  <si>
    <t>Ф.F7w разд.3 стл.10 стр.228=0</t>
  </si>
  <si>
    <t>Ф.F7w разд.3 стл.10 стр.229=0</t>
  </si>
  <si>
    <t>Ф.F7w разд.3 стл.10 стр.230=0</t>
  </si>
  <si>
    <t>Ф.F7w разд.3 стл.11 стр.215=0</t>
  </si>
  <si>
    <t>Ф.F7w разд.3 стл.11 стр.217=0</t>
  </si>
  <si>
    <t>Ф.F7w разд.3 стл.11 стр.218=0</t>
  </si>
  <si>
    <t>Ф.F7w разд.3 стл.11 стр.221=0</t>
  </si>
  <si>
    <t>Ф.F7w разд.3 стл.11 стр.222=0</t>
  </si>
  <si>
    <t>Ф.F7w разд.3 стл.11 стр.223=0</t>
  </si>
  <si>
    <t>Ф.F7w разд.3 стл.11 стр.224=0</t>
  </si>
  <si>
    <t>Ф.F7w разд.3 стл.11 стр.225=0</t>
  </si>
  <si>
    <t>Ф.F7w разд.3 стл.11 стр.226=0</t>
  </si>
  <si>
    <t>Ф.F7w разд.3 стл.11 стр.227=0</t>
  </si>
  <si>
    <t>Ф.F7w разд.3 стл.11 стр.228=0</t>
  </si>
  <si>
    <t>Ф.F7w разд.3 стл.11 стр.229=0</t>
  </si>
  <si>
    <t>Ф.F7w разд.3 стл.11 стр.230=0</t>
  </si>
  <si>
    <t>Ф.F7w разд.3 стл.12 стр.215=0</t>
  </si>
  <si>
    <t>Ф.F7w разд.3 стл.12 стр.217=0</t>
  </si>
  <si>
    <t>Ф.F7w разд.3 стл.12 стр.218=0</t>
  </si>
  <si>
    <t>Ф.F7w разд.3 стл.12 стр.221=0</t>
  </si>
  <si>
    <t>Ф.F7w разд.3 стл.12 стр.222=0</t>
  </si>
  <si>
    <t>Ф.F7w разд.3 стл.12 стр.223=0</t>
  </si>
  <si>
    <t>Ф.F7w разд.3 стл.12 стр.224=0</t>
  </si>
  <si>
    <t>Ф.F7w разд.3 стл.12 стр.225=0</t>
  </si>
  <si>
    <t>Ф.F7w разд.3 стл.12 стр.226=0</t>
  </si>
  <si>
    <t>Ф.F7w разд.3 стл.12 стр.227=0</t>
  </si>
  <si>
    <t>Ф.F7w разд.3 стл.12 стр.228=0</t>
  </si>
  <si>
    <t>Ф.F7w разд.3 стл.12 стр.229=0</t>
  </si>
  <si>
    <t>Ф.F7w разд.3 стл.12 стр.230=0</t>
  </si>
  <si>
    <t>Ф.F7w разд.3 стл.13 стр.215=0</t>
  </si>
  <si>
    <t>Ф.F7w разд.3 стл.13 стр.217=0</t>
  </si>
  <si>
    <t>Ф.F7w разд.3 стл.13 стр.218=0</t>
  </si>
  <si>
    <t>Ф.F7w разд.3 стл.13 стр.221=0</t>
  </si>
  <si>
    <t>Ф.F7w разд.3 стл.13 стр.222=0</t>
  </si>
  <si>
    <t>Ф.F7w разд.3 стл.13 стр.223=0</t>
  </si>
  <si>
    <t>Ф.F7w разд.3 стл.13 стр.224=0</t>
  </si>
  <si>
    <t>Ф.F7w разд.3 стл.13 стр.225=0</t>
  </si>
  <si>
    <t>Ф.F7w разд.3 стл.13 стр.226=0</t>
  </si>
  <si>
    <t>Ф.F7w разд.3 стл.13 стр.227=0</t>
  </si>
  <si>
    <t>Ф.F7w разд.3 стл.13 стр.228=0</t>
  </si>
  <si>
    <t>Ф.F7w разд.3 стл.13 стр.229=0</t>
  </si>
  <si>
    <t>Ф.F7w разд.3 стл.13 стр.230=0</t>
  </si>
  <si>
    <t>Ф.F7w разд.3 стл.14 стр.215=0</t>
  </si>
  <si>
    <t>Ф.F7w разд.3 стл.14 стр.217=0</t>
  </si>
  <si>
    <t>Ф.F7w разд.3 стл.14 стр.218=0</t>
  </si>
  <si>
    <t>Ф.F7w разд.3 стл.14 стр.221=0</t>
  </si>
  <si>
    <t>Ф.F7w разд.3 стл.14 стр.222=0</t>
  </si>
  <si>
    <t>Ф.F7w разд.3 стл.14 стр.223=0</t>
  </si>
  <si>
    <t>Ф.F7w разд.3 стл.14 стр.224=0</t>
  </si>
  <si>
    <t>Ф.F7w разд.3 стл.14 стр.225=0</t>
  </si>
  <si>
    <t>Ф.F7w разд.3 стл.14 стр.226=0</t>
  </si>
  <si>
    <t>Ф.F7w разд.3 стл.14 стр.227=0</t>
  </si>
  <si>
    <t>Ф.F7w разд.3 стл.14 стр.228=0</t>
  </si>
  <si>
    <t>Ф.F7w разд.3 стл.14 стр.229=0</t>
  </si>
  <si>
    <t>Ф.F7w разд.3 стл.14 стр.230=0</t>
  </si>
  <si>
    <t>Ф.F7w разд.3 стл.15 стр.215=0</t>
  </si>
  <si>
    <t>Ф.F7w разд.3 стл.15 стр.217=0</t>
  </si>
  <si>
    <t>Ф.F7w разд.3 стл.15 стр.218=0</t>
  </si>
  <si>
    <t>Ф.F7w разд.3 стл.15 стр.221=0</t>
  </si>
  <si>
    <t>Ф.F7w разд.3 стл.15 стр.222=0</t>
  </si>
  <si>
    <t>Ф.F7w разд.3 стл.15 стр.223=0</t>
  </si>
  <si>
    <t>Ф.F7w разд.3 стл.15 стр.224=0</t>
  </si>
  <si>
    <t>Ф.F7w разд.3 стл.15 стр.225=0</t>
  </si>
  <si>
    <t>Ф.F7w разд.3 стл.15 стр.226=0</t>
  </si>
  <si>
    <t>Ф.F7w разд.3 стл.15 стр.227=0</t>
  </si>
  <si>
    <t>Ф.F7w разд.3 стл.15 стр.228=0</t>
  </si>
  <si>
    <t>Ф.F7w разд.3 стл.15 стр.229=0</t>
  </si>
  <si>
    <t>Ф.F7w разд.3 стл.15 стр.230=0</t>
  </si>
  <si>
    <t>Ф.F7w разд.3 стл.2 стр.215=0</t>
  </si>
  <si>
    <t>Ф.F7w разд.3 стл.2 стр.217=0</t>
  </si>
  <si>
    <t>Ф.F7w разд.3 стл.2 стр.218=0</t>
  </si>
  <si>
    <t>Ф.F7w разд.3 стл.2 стр.221=0</t>
  </si>
  <si>
    <t>Ф.F7w разд.3 стл.2 стр.222=0</t>
  </si>
  <si>
    <t>Ф.F7w разд.3 стл.2 стр.223=0</t>
  </si>
  <si>
    <t>Ф.F7w разд.3 стл.2 стр.224=0</t>
  </si>
  <si>
    <t>Ф.F7w разд.3 стл.2 стр.225=0</t>
  </si>
  <si>
    <t>Ф.F7w разд.3 стл.2 стр.226=0</t>
  </si>
  <si>
    <t>Ф.F7w разд.3 стл.2 стр.227=0</t>
  </si>
  <si>
    <t>Ф.F7w разд.3 стл.2 стр.228=0</t>
  </si>
  <si>
    <t>Ф.F7w разд.3 стл.2 стр.229=0</t>
  </si>
  <si>
    <t>Ф.F7w разд.3 стл.2 стр.230=0</t>
  </si>
  <si>
    <t>Ф.F7w разд.3 стл.3 стр.215=0</t>
  </si>
  <si>
    <t>Ф.F7w разд.3 стл.3 стр.217=0</t>
  </si>
  <si>
    <t>Ф.F7w разд.3 стл.3 стр.218=0</t>
  </si>
  <si>
    <t>Ф.F7w разд.3 стл.3 стр.221=0</t>
  </si>
  <si>
    <t>Ф.F7w разд.3 стл.3 стр.222=0</t>
  </si>
  <si>
    <t>Ф.F7w разд.3 стл.3 стр.223=0</t>
  </si>
  <si>
    <t>Ф.F7w разд.3 стл.3 стр.224=0</t>
  </si>
  <si>
    <t>Ф.F7w разд.3 стл.3 стр.225=0</t>
  </si>
  <si>
    <t>Ф.F7w разд.3 стл.3 стр.226=0</t>
  </si>
  <si>
    <t>Ф.F7w разд.3 стл.3 стр.227=0</t>
  </si>
  <si>
    <t>Ф.F7w разд.3 стл.3 стр.228=0</t>
  </si>
  <si>
    <t>Ф.F7w разд.3 стл.3 стр.229=0</t>
  </si>
  <si>
    <t>Ф.F7w разд.3 стл.3 стр.230=0</t>
  </si>
  <si>
    <t>Ф.F7w разд.3 стл.4 стр.215=0</t>
  </si>
  <si>
    <t>Ф.F7w разд.3 стл.4 стр.217=0</t>
  </si>
  <si>
    <t>Ф.F7w разд.3 стл.4 стр.218=0</t>
  </si>
  <si>
    <t>Ф.F7w разд.3 стл.4 стр.221=0</t>
  </si>
  <si>
    <t>Ф.F7w разд.3 стл.4 стр.222=0</t>
  </si>
  <si>
    <t>Ф.F7w разд.3 стл.4 стр.223=0</t>
  </si>
  <si>
    <t>Ф.F7w разд.3 стл.4 стр.224=0</t>
  </si>
  <si>
    <t>Ф.F7w разд.3 стл.4 стр.225=0</t>
  </si>
  <si>
    <t>Ф.F7w разд.3 стл.4 стр.226=0</t>
  </si>
  <si>
    <t>Ф.F7w разд.3 стл.4 стр.227=0</t>
  </si>
  <si>
    <t>Ф.F7w разд.3 стл.4 стр.228=0</t>
  </si>
  <si>
    <t>Ф.F7w разд.3 стл.4 стр.229=0</t>
  </si>
  <si>
    <t>Ф.F7w разд.3 стл.4 стр.230=0</t>
  </si>
  <si>
    <t>Ф.F7w разд.3 стл.5 стр.215=0</t>
  </si>
  <si>
    <t>Ф.F7w разд.3 стл.5 стр.217=0</t>
  </si>
  <si>
    <t>Ф.F7w разд.3 стл.5 стр.218=0</t>
  </si>
  <si>
    <t>Ф.F7w разд.3 стл.5 стр.221=0</t>
  </si>
  <si>
    <t>Ф.F7w разд.3 стл.5 стр.222=0</t>
  </si>
  <si>
    <t>Ф.F7w разд.3 стл.5 стр.223=0</t>
  </si>
  <si>
    <t>Ф.F7w разд.3 стл.5 стр.224=0</t>
  </si>
  <si>
    <t>Ф.F7w разд.3 стл.5 стр.225=0</t>
  </si>
  <si>
    <t>Ф.F7w разд.3 стл.5 стр.226=0</t>
  </si>
  <si>
    <t>Ф.F7w разд.3 стл.5 стр.227=0</t>
  </si>
  <si>
    <t>Ф.F7w разд.3 стл.5 стр.228=0</t>
  </si>
  <si>
    <t>Ф.F7w разд.3 стл.5 стр.229=0</t>
  </si>
  <si>
    <t>Ф.F7w разд.3 стл.5 стр.230=0</t>
  </si>
  <si>
    <t>Ф.F7w разд.3 стл.6 стр.215=0</t>
  </si>
  <si>
    <t>Ф.F7w разд.3 стл.6 стр.217=0</t>
  </si>
  <si>
    <t>Ф.F7w разд.3 стл.6 стр.218=0</t>
  </si>
  <si>
    <t>Ф.F7w разд.3 стл.6 стр.221=0</t>
  </si>
  <si>
    <t>Ф.F7w разд.3 стл.6 стр.222=0</t>
  </si>
  <si>
    <t>Ф.F7w разд.3 стл.6 стр.223=0</t>
  </si>
  <si>
    <t>Ф.F7w разд.3 стл.6 стр.224=0</t>
  </si>
  <si>
    <t>Ф.F7w разд.3 стл.6 стр.225=0</t>
  </si>
  <si>
    <t>Ф.F7w разд.3 стл.6 стр.226=0</t>
  </si>
  <si>
    <t>Ф.F7w разд.3 стл.6 стр.227=0</t>
  </si>
  <si>
    <t>Ф.F7w разд.3 стл.6 стр.228=0</t>
  </si>
  <si>
    <t>Ф.F7w разд.3 стл.6 стр.229=0</t>
  </si>
  <si>
    <t>Ф.F7w разд.3 стл.6 стр.230=0</t>
  </si>
  <si>
    <t>Ф.F7w разд.3 стл.7 стр.215=0</t>
  </si>
  <si>
    <t>Ф.F7w разд.3 стл.7 стр.217=0</t>
  </si>
  <si>
    <t>Ф.F7w разд.3 стл.7 стр.218=0</t>
  </si>
  <si>
    <t>Ф.F7w разд.3 стл.7 стр.221=0</t>
  </si>
  <si>
    <t>Ф.F7w разд.3 стл.7 стр.222=0</t>
  </si>
  <si>
    <t>Ф.F7w разд.3 стл.7 стр.223=0</t>
  </si>
  <si>
    <t>Ф.F7w разд.3 стл.7 стр.224=0</t>
  </si>
  <si>
    <t>Ф.F7w разд.3 стл.7 стр.225=0</t>
  </si>
  <si>
    <t>Ф.F7w разд.3 стл.7 стр.226=0</t>
  </si>
  <si>
    <t>Ф.F7w разд.3 стл.7 стр.227=0</t>
  </si>
  <si>
    <t>Ф.F7w разд.3 стл.7 стр.228=0</t>
  </si>
  <si>
    <t>Ф.F7w разд.3 стл.7 стр.229=0</t>
  </si>
  <si>
    <t>Ф.F7w разд.3 стл.7 стр.230=0</t>
  </si>
  <si>
    <t>Ф.F7w разд.3 стл.8 стр.215=0</t>
  </si>
  <si>
    <t>Ф.F7w разд.3 стл.8 стр.217=0</t>
  </si>
  <si>
    <t>Ф.F7w разд.3 стл.8 стр.218=0</t>
  </si>
  <si>
    <t>Ф.F7w разд.3 стл.8 стр.221=0</t>
  </si>
  <si>
    <t>Ф.F7w разд.3 стл.8 стр.222=0</t>
  </si>
  <si>
    <t>Ф.F7w разд.3 стл.8 стр.223=0</t>
  </si>
  <si>
    <t>Ф.F7w разд.3 стл.8 стр.224=0</t>
  </si>
  <si>
    <t>Ф.F7w разд.3 стл.8 стр.225=0</t>
  </si>
  <si>
    <t>Ф.F7w разд.3 стл.8 стр.226=0</t>
  </si>
  <si>
    <t>Ф.F7w разд.3 стл.8 стр.227=0</t>
  </si>
  <si>
    <t>Ф.F7w разд.3 стл.8 стр.228=0</t>
  </si>
  <si>
    <t>Ф.F7w разд.3 стл.8 стр.229=0</t>
  </si>
  <si>
    <t>Ф.F7w разд.3 стл.8 стр.230=0</t>
  </si>
  <si>
    <t>Ф.F7w разд.3 стл.9 стр.215=0</t>
  </si>
  <si>
    <t>Ф.F7w разд.3 стл.9 стр.217=0</t>
  </si>
  <si>
    <t>Ф.F7w разд.3 стл.9 стр.218=0</t>
  </si>
  <si>
    <t>Ф.F7w разд.3 стл.9 стр.221=0</t>
  </si>
  <si>
    <t>Ф.F7w разд.3 стл.9 стр.222=0</t>
  </si>
  <si>
    <t>Ф.F7w разд.3 стл.9 стр.223=0</t>
  </si>
  <si>
    <t>Ф.F7w разд.3 стл.9 стр.224=0</t>
  </si>
  <si>
    <t>Ф.F7w разд.3 стл.9 стр.225=0</t>
  </si>
  <si>
    <t>Ф.F7w разд.3 стл.9 стр.226=0</t>
  </si>
  <si>
    <t>Ф.F7w разд.3 стл.9 стр.227=0</t>
  </si>
  <si>
    <t>Ф.F7w разд.3 стл.9 стр.228=0</t>
  </si>
  <si>
    <t>Ф.F7w разд.3 стл.9 стр.229=0</t>
  </si>
  <si>
    <t>Ф.F7w разд.3 стл.9 стр.230=0</t>
  </si>
  <si>
    <t>Ф.F7w разд.3 стл.10 стр.184=0</t>
  </si>
  <si>
    <t>Ф.F7w разд.3 стл.10 стр.185=0</t>
  </si>
  <si>
    <t>Ф.F7w разд.3 стл.11 стр.184=0</t>
  </si>
  <si>
    <t>Ф.F7w разд.3 стл.11 стр.185=0</t>
  </si>
  <si>
    <t>Ф.F7w разд.3 стл.12 стр.184=0</t>
  </si>
  <si>
    <t>Ф.F7w разд.3 стл.12 стр.185=0</t>
  </si>
  <si>
    <t>Ф.F7w разд.3 стл.13 стр.184=0</t>
  </si>
  <si>
    <t>Ф.F7w разд.3 стл.13 стр.185=0</t>
  </si>
  <si>
    <t>Ф.F7w разд.3 стл.14 стр.184=0</t>
  </si>
  <si>
    <t>Ф.F7w разд.3 стл.14 стр.185=0</t>
  </si>
  <si>
    <t>Ф.F7w разд.3 стл.15 стр.184=0</t>
  </si>
  <si>
    <t>Ф.F7w разд.3 стл.15 стр.185=0</t>
  </si>
  <si>
    <t>Ф.F7w разд.3 стл.2 стр.184=0</t>
  </si>
  <si>
    <t>Ф.F7w разд.3 стл.2 стр.185=0</t>
  </si>
  <si>
    <t>Ф.F7w разд.3 стл.3 стр.184=0</t>
  </si>
  <si>
    <t>Ф.F7w разд.3 стл.3 стр.185=0</t>
  </si>
  <si>
    <t>Ф.F7w разд.3 стл.4 стр.184=0</t>
  </si>
  <si>
    <t>Ф.F7w разд.3 стл.4 стр.185=0</t>
  </si>
  <si>
    <t>Ф.F7w разд.3 стл.5 стр.184=0</t>
  </si>
  <si>
    <t>Ф.F7w разд.3 стл.5 стр.185=0</t>
  </si>
  <si>
    <t>Ф.F7w разд.3 стл.6 стр.184=0</t>
  </si>
  <si>
    <t>Ф.F7w разд.3 стл.6 стр.185=0</t>
  </si>
  <si>
    <t>Ф.F7w разд.3 стл.7 стр.184=0</t>
  </si>
  <si>
    <t>Ф.F7w разд.3 стл.7 стр.185=0</t>
  </si>
  <si>
    <t>Ф.F7w разд.3 стл.8 стр.184=0</t>
  </si>
  <si>
    <t>Ф.F7w разд.3 стл.8 стр.185=0</t>
  </si>
  <si>
    <t>Ф.F7w разд.3 стл.9 стр.184=0</t>
  </si>
  <si>
    <t>Ф.F7w разд.3 стл.9 стр.185=0</t>
  </si>
  <si>
    <t>Ф.F7w разд.3 стл.10 стр.173=0</t>
  </si>
  <si>
    <t>Ф.F7w разд.3 стл.10 стр.174=0</t>
  </si>
  <si>
    <t>Ф.F7w разд.3 стл.10 стр.175=0</t>
  </si>
  <si>
    <t>Ф.F7w разд.3 стл.10 стр.176=0</t>
  </si>
  <si>
    <t>Ф.F7w разд.3 стл.10 стр.177=0</t>
  </si>
  <si>
    <t>Ф.F7w разд.3 стл.11 стр.173=0</t>
  </si>
  <si>
    <t>Ф.F7w разд.3 стл.11 стр.174=0</t>
  </si>
  <si>
    <t>Ф.F7w разд.3 стл.11 стр.175=0</t>
  </si>
  <si>
    <t>Ф.F7w разд.3 стл.11 стр.176=0</t>
  </si>
  <si>
    <t>Ф.F7w разд.3 стл.11 стр.177=0</t>
  </si>
  <si>
    <t>Ф.F7w разд.3 стл.12 стр.173=0</t>
  </si>
  <si>
    <t>Ф.F7w разд.3 стл.12 стр.174=0</t>
  </si>
  <si>
    <t>Ф.F7w разд.3 стл.12 стр.175=0</t>
  </si>
  <si>
    <t>Ф.F7w разд.3 стл.12 стр.176=0</t>
  </si>
  <si>
    <t>Ф.F7w разд.3 стл.12 стр.177=0</t>
  </si>
  <si>
    <t>Ф.F7w разд.3 стл.13 стр.173=0</t>
  </si>
  <si>
    <t>Ф.F7w разд.3 стл.13 стр.174=0</t>
  </si>
  <si>
    <t>Ф.F7w разд.3 стл.13 стр.175=0</t>
  </si>
  <si>
    <t>Ф.F7w разд.3 стл.13 стр.176=0</t>
  </si>
  <si>
    <t>Ф.F7w разд.3 стл.13 стр.177=0</t>
  </si>
  <si>
    <t>Ф.F7w разд.3 стл.14 стр.173=0</t>
  </si>
  <si>
    <t>Ф.F7w разд.3 стл.14 стр.174=0</t>
  </si>
  <si>
    <t>Ф.F7w разд.3 стл.14 стр.175=0</t>
  </si>
  <si>
    <t>Ф.F7w разд.3 стл.14 стр.176=0</t>
  </si>
  <si>
    <t>Ф.F7w разд.3 стл.14 стр.177=0</t>
  </si>
  <si>
    <t>Ф.F7w разд.3 стл.15 стр.173=0</t>
  </si>
  <si>
    <t>Ф.F7w разд.3 стл.15 стр.174=0</t>
  </si>
  <si>
    <t>Ф.F7w разд.3 стл.15 стр.175=0</t>
  </si>
  <si>
    <t>Ф.F7w разд.3 стл.15 стр.176=0</t>
  </si>
  <si>
    <t>Ф.F7w разд.3 стл.15 стр.177=0</t>
  </si>
  <si>
    <t>Ф.F7w разд.3 стл.2 стр.173=0</t>
  </si>
  <si>
    <t>Ф.F7w разд.3 стл.2 стр.174=0</t>
  </si>
  <si>
    <t>Ф.F7w разд.3 стл.2 стр.175=0</t>
  </si>
  <si>
    <t>Ф.F7w разд.3 стл.2 стр.176=0</t>
  </si>
  <si>
    <t>Ф.F7w разд.3 стл.2 стр.177=0</t>
  </si>
  <si>
    <t>Ф.F7w разд.3 стл.3 стр.173=0</t>
  </si>
  <si>
    <t>Ф.F7w разд.3 стл.3 стр.174=0</t>
  </si>
  <si>
    <t>Ф.F7w разд.3 стл.3 стр.175=0</t>
  </si>
  <si>
    <t>Ф.F7w разд.3 стл.3 стр.176=0</t>
  </si>
  <si>
    <t>Ф.F7w разд.3 стл.3 стр.177=0</t>
  </si>
  <si>
    <t>Ф.F7w разд.3 стл.4 стр.173=0</t>
  </si>
  <si>
    <t>Ф.F7w разд.3 стл.4 стр.174=0</t>
  </si>
  <si>
    <t>Ф.F7w разд.3 стл.4 стр.175=0</t>
  </si>
  <si>
    <t>Ф.F7w разд.3 стл.4 стр.176=0</t>
  </si>
  <si>
    <t>Ф.F7w разд.3 стл.4 стр.177=0</t>
  </si>
  <si>
    <t>Ф.F7w разд.3 стл.5 стр.173=0</t>
  </si>
  <si>
    <t>Ф.F7w разд.3 стл.5 стр.174=0</t>
  </si>
  <si>
    <t>Ф.F7w разд.3 стл.5 стр.175=0</t>
  </si>
  <si>
    <t>Ф.F7w разд.3 стл.5 стр.176=0</t>
  </si>
  <si>
    <t>Ф.F7w разд.3 стл.5 стр.177=0</t>
  </si>
  <si>
    <t>Ф.F7w разд.3 стл.6 стр.173=0</t>
  </si>
  <si>
    <t>Ф.F7w разд.3 стл.6 стр.174=0</t>
  </si>
  <si>
    <t>Ф.F7w разд.3 стл.6 стр.175=0</t>
  </si>
  <si>
    <t>Ф.F7w разд.3 стл.6 стр.176=0</t>
  </si>
  <si>
    <t>Ф.F7w разд.3 стл.6 стр.177=0</t>
  </si>
  <si>
    <t>Ф.F7w разд.3 стл.7 стр.173=0</t>
  </si>
  <si>
    <t>Ф.F7w разд.3 стл.7 стр.174=0</t>
  </si>
  <si>
    <t>Ф.F7w разд.3 стл.7 стр.175=0</t>
  </si>
  <si>
    <t>Ф.F7w разд.3 стл.7 стр.176=0</t>
  </si>
  <si>
    <t>Ф.F7w разд.3 стл.7 стр.177=0</t>
  </si>
  <si>
    <t>Ф.F7w разд.3 стл.8 стр.173=0</t>
  </si>
  <si>
    <t>Ф.F7w разд.3 стл.8 стр.174=0</t>
  </si>
  <si>
    <t>Ф.F7w разд.3 стл.8 стр.175=0</t>
  </si>
  <si>
    <t>Ф.F7w разд.3 стл.8 стр.176=0</t>
  </si>
  <si>
    <t>Ф.F7w разд.3 стл.8 стр.177=0</t>
  </si>
  <si>
    <t>Ф.F7w разд.3 стл.9 стр.173=0</t>
  </si>
  <si>
    <t>Ф.F7w разд.3 стл.9 стр.174=0</t>
  </si>
  <si>
    <t>Ф.F7w разд.3 стл.9 стр.175=0</t>
  </si>
  <si>
    <t>Ф.F7w разд.3 стл.9 стр.176=0</t>
  </si>
  <si>
    <t>Ф.F7w разд.3 стл.9 стр.177=0</t>
  </si>
  <si>
    <t>Ф.F7w разд.4 стл.1 сумма стр.245-251&gt;=Ф.F7w разд.4 стл.1 сумма стр.255-315</t>
  </si>
  <si>
    <t>(w,r,g,as,av) в разд.4 сумма строк 245-251 больше или равна сумме строк 255-315 по каждой графе</t>
  </si>
  <si>
    <t>Ф.F7w разд.4 стл.10 сумма стр.245-251&gt;=Ф.F7w разд.4 стл.10 сумма стр.255-315</t>
  </si>
  <si>
    <t>Ф.F7w разд.4 стл.11 сумма стр.245-251&gt;=Ф.F7w разд.4 стл.11 сумма стр.255-315</t>
  </si>
  <si>
    <t>Ф.F7w разд.4 стл.12 сумма стр.245-251&gt;=Ф.F7w разд.4 стл.12 сумма стр.255-315</t>
  </si>
  <si>
    <t>Ф.F7w разд.4 стл.13 сумма стр.245-251&gt;=Ф.F7w разд.4 стл.13 сумма стр.255-315</t>
  </si>
  <si>
    <t>Ф.F7w разд.4 стл.14 сумма стр.245-251&gt;=Ф.F7w разд.4 стл.14 сумма стр.255-315</t>
  </si>
  <si>
    <t>Ф.F7w разд.4 стл.15 сумма стр.245-251&gt;=Ф.F7w разд.4 стл.15 сумма стр.255-315</t>
  </si>
  <si>
    <t>Ф.F7w разд.4 стл.16 сумма стр.245-251&gt;=Ф.F7w разд.4 стл.16 сумма стр.255-315</t>
  </si>
  <si>
    <t>Ф.F7w разд.4 стл.17 сумма стр.245-251&gt;=Ф.F7w разд.4 стл.17 сумма стр.255-315</t>
  </si>
  <si>
    <t>Ф.F7w разд.4 стл.18 сумма стр.245-251&gt;=Ф.F7w разд.4 стл.18 сумма стр.255-315</t>
  </si>
  <si>
    <t>Ф.F7w разд.4 стл.19 сумма стр.245-251&gt;=Ф.F7w разд.4 стл.19 сумма стр.255-315</t>
  </si>
  <si>
    <t>Ф.F7w разд.4 стл.2 сумма стр.245-251&gt;=Ф.F7w разд.4 стл.2 сумма стр.255-315</t>
  </si>
  <si>
    <t>Ф.F7w разд.4 стл.20 сумма стр.245-251&gt;=Ф.F7w разд.4 стл.20 сумма стр.255-315</t>
  </si>
  <si>
    <t>Ф.F7w разд.4 стл.21 сумма стр.245-251&gt;=Ф.F7w разд.4 стл.21 сумма стр.255-315</t>
  </si>
  <si>
    <t>Ф.F7w разд.4 стл.22 сумма стр.245-251&gt;=Ф.F7w разд.4 стл.22 сумма стр.255-315</t>
  </si>
  <si>
    <t>Ф.F7w разд.4 стл.23 сумма стр.245-251&gt;=Ф.F7w разд.4 стл.23 сумма стр.255-315</t>
  </si>
  <si>
    <t>Ф.F7w разд.4 стл.24 сумма стр.245-251&gt;=Ф.F7w разд.4 стл.24 сумма стр.255-315</t>
  </si>
  <si>
    <t>Ф.F7w разд.4 стл.25 сумма стр.245-251&gt;=Ф.F7w разд.4 стл.25 сумма стр.255-315</t>
  </si>
  <si>
    <t>Ф.F7w разд.4 стл.26 сумма стр.245-251&gt;=Ф.F7w разд.4 стл.26 сумма стр.255-315</t>
  </si>
  <si>
    <t>Ф.F7w разд.4 стл.27 сумма стр.245-251&gt;=Ф.F7w разд.4 стл.27 сумма стр.255-315</t>
  </si>
  <si>
    <t>Ф.F7w разд.4 стл.28 сумма стр.245-251&gt;=Ф.F7w разд.4 стл.28 сумма стр.255-315</t>
  </si>
  <si>
    <t>Ф.F7w разд.4 стл.29 сумма стр.245-251&gt;=Ф.F7w разд.4 стл.29 сумма стр.255-315</t>
  </si>
  <si>
    <t>Ф.F7w разд.4 стл.3 сумма стр.245-251&gt;=Ф.F7w разд.4 стл.3 сумма стр.255-315</t>
  </si>
  <si>
    <t>Ф.F7w разд.4 стл.30 сумма стр.245-251&gt;=Ф.F7w разд.4 стл.30 сумма стр.255-315</t>
  </si>
  <si>
    <t>Ф.F7w разд.4 стл.31 сумма стр.245-251&gt;=Ф.F7w разд.4 стл.31 сумма стр.255-315</t>
  </si>
  <si>
    <t>Ф.F7w разд.4 стл.32 сумма стр.245-251&gt;=Ф.F7w разд.4 стл.32 сумма стр.255-315</t>
  </si>
  <si>
    <t>Ф.F7w разд.4 стл.33 сумма стр.245-251&gt;=Ф.F7w разд.4 стл.33 сумма стр.255-315</t>
  </si>
  <si>
    <t>Ф.F7w разд.4 стл.4 сумма стр.245-251&gt;=Ф.F7w разд.4 стл.4 сумма стр.255-315</t>
  </si>
  <si>
    <t>Ф.F7w разд.4 стл.5 сумма стр.245-251&gt;=Ф.F7w разд.4 стл.5 сумма стр.255-315</t>
  </si>
  <si>
    <t>Ф.F7w разд.4 стл.6 сумма стр.245-251&gt;=Ф.F7w разд.4 стл.6 сумма стр.255-315</t>
  </si>
  <si>
    <t>Ф.F7w разд.4 стл.7 сумма стр.245-251&gt;=Ф.F7w разд.4 стл.7 сумма стр.255-315</t>
  </si>
  <si>
    <t>Ф.F7w разд.4 стл.8 сумма стр.245-251&gt;=Ф.F7w разд.4 стл.8 сумма стр.255-315</t>
  </si>
  <si>
    <t>Ф.F7w разд.4 стл.9 сумма стр.245-251&gt;=Ф.F7w разд.4 стл.9 сумма стр.255-315</t>
  </si>
  <si>
    <t>Ф.F7w разд.4 стл.30 стр.1&lt;=Ф.F7w разд.4 сумма стл.27-28 стр.1</t>
  </si>
  <si>
    <t>(w,r,g,as,av,q,b,d) в разд.4 графа 30 меньше или равна сумме графе 27-28 для каждой строки</t>
  </si>
  <si>
    <t>Ф.F7w разд.4 стл.30 стр.10&lt;=Ф.F7w разд.4 сумма стл.27-28 стр.10</t>
  </si>
  <si>
    <t>Ф.F7w разд.4 стл.30 стр.100&lt;=Ф.F7w разд.4 сумма стл.27-28 стр.100</t>
  </si>
  <si>
    <t>Ф.F7w разд.4 стл.30 стр.101&lt;=Ф.F7w разд.4 сумма стл.27-28 стр.101</t>
  </si>
  <si>
    <t>Ф.F7w разд.4 стл.30 стр.102&lt;=Ф.F7w разд.4 сумма стл.27-28 стр.102</t>
  </si>
  <si>
    <t>Ф.F7w разд.4 стл.30 стр.103&lt;=Ф.F7w разд.4 сумма стл.27-28 стр.103</t>
  </si>
  <si>
    <t>Ф.F7w разд.4 стл.30 стр.104&lt;=Ф.F7w разд.4 сумма стл.27-28 стр.104</t>
  </si>
  <si>
    <t>Ф.F7w разд.4 стл.30 стр.105&lt;=Ф.F7w разд.4 сумма стл.27-28 стр.105</t>
  </si>
  <si>
    <t>Ф.F7w разд.4 стл.30 стр.106&lt;=Ф.F7w разд.4 сумма стл.27-28 стр.106</t>
  </si>
  <si>
    <t>Ф.F7w разд.4 стл.30 стр.107&lt;=Ф.F7w разд.4 сумма стл.27-28 стр.107</t>
  </si>
  <si>
    <t>Ф.F7w разд.4 стл.30 стр.108&lt;=Ф.F7w разд.4 сумма стл.27-28 стр.108</t>
  </si>
  <si>
    <t>Ф.F7w разд.4 стл.30 стр.109&lt;=Ф.F7w разд.4 сумма стл.27-28 стр.109</t>
  </si>
  <si>
    <t>Ф.F7w разд.4 стл.30 стр.11&lt;=Ф.F7w разд.4 сумма стл.27-28 стр.11</t>
  </si>
  <si>
    <t>Ф.F7w разд.4 стл.30 стр.110&lt;=Ф.F7w разд.4 сумма стл.27-28 стр.110</t>
  </si>
  <si>
    <t>Ф.F7w разд.4 стл.30 стр.111&lt;=Ф.F7w разд.4 сумма стл.27-28 стр.111</t>
  </si>
  <si>
    <t>Ф.F7w разд.4 стл.30 стр.112&lt;=Ф.F7w разд.4 сумма стл.27-28 стр.112</t>
  </si>
  <si>
    <t>Ф.F7w разд.4 стл.30 стр.113&lt;=Ф.F7w разд.4 сумма стл.27-28 стр.113</t>
  </si>
  <si>
    <t>Ф.F7w разд.4 стл.30 стр.114&lt;=Ф.F7w разд.4 сумма стл.27-28 стр.114</t>
  </si>
  <si>
    <t>Ф.F7w разд.4 стл.30 стр.115&lt;=Ф.F7w разд.4 сумма стл.27-28 стр.115</t>
  </si>
  <si>
    <t>Ф.F7w разд.4 стл.30 стр.116&lt;=Ф.F7w разд.4 сумма стл.27-28 стр.116</t>
  </si>
  <si>
    <t>Ф.F7w разд.4 стл.30 стр.117&lt;=Ф.F7w разд.4 сумма стл.27-28 стр.117</t>
  </si>
  <si>
    <t>Ф.F7w разд.4 стл.30 стр.118&lt;=Ф.F7w разд.4 сумма стл.27-28 стр.118</t>
  </si>
  <si>
    <t>Ф.F7w разд.4 стл.30 стр.119&lt;=Ф.F7w разд.4 сумма стл.27-28 стр.119</t>
  </si>
  <si>
    <t>Ф.F7w разд.4 стл.30 стр.12&lt;=Ф.F7w разд.4 сумма стл.27-28 стр.12</t>
  </si>
  <si>
    <t>Ф.F7w разд.4 стл.30 стр.120&lt;=Ф.F7w разд.4 сумма стл.27-28 стр.120</t>
  </si>
  <si>
    <t>Ф.F7w разд.4 стл.30 стр.121&lt;=Ф.F7w разд.4 сумма стл.27-28 стр.121</t>
  </si>
  <si>
    <t>Ф.F7w разд.4 стл.30 стр.122&lt;=Ф.F7w разд.4 сумма стл.27-28 стр.122</t>
  </si>
  <si>
    <t>Ф.F7w разд.4 стл.30 стр.123&lt;=Ф.F7w разд.4 сумма стл.27-28 стр.123</t>
  </si>
  <si>
    <t>Ф.F7w разд.4 стл.30 стр.124&lt;=Ф.F7w разд.4 сумма стл.27-28 стр.124</t>
  </si>
  <si>
    <t>Ф.F7w разд.4 стл.30 стр.125&lt;=Ф.F7w разд.4 сумма стл.27-28 стр.125</t>
  </si>
  <si>
    <t>Ф.F7w разд.4 стл.30 стр.126&lt;=Ф.F7w разд.4 сумма стл.27-28 стр.126</t>
  </si>
  <si>
    <t>Ф.F7w разд.4 стл.30 стр.127&lt;=Ф.F7w разд.4 сумма стл.27-28 стр.127</t>
  </si>
  <si>
    <t>Ф.F7w разд.4 стл.30 стр.128&lt;=Ф.F7w разд.4 сумма стл.27-28 стр.128</t>
  </si>
  <si>
    <t>Ф.F7w разд.4 стл.30 стр.129&lt;=Ф.F7w разд.4 сумма стл.27-28 стр.129</t>
  </si>
  <si>
    <t>Ф.F7w разд.4 стл.30 стр.13&lt;=Ф.F7w разд.4 сумма стл.27-28 стр.13</t>
  </si>
  <si>
    <t>Ф.F7w разд.4 стл.30 стр.130&lt;=Ф.F7w разд.4 сумма стл.27-28 стр.130</t>
  </si>
  <si>
    <t>Ф.F7w разд.4 стл.30 стр.131&lt;=Ф.F7w разд.4 сумма стл.27-28 стр.131</t>
  </si>
  <si>
    <t>Ф.F7w разд.4 стл.30 стр.132&lt;=Ф.F7w разд.4 сумма стл.27-28 стр.132</t>
  </si>
  <si>
    <t>Ф.F7w разд.4 стл.30 стр.133&lt;=Ф.F7w разд.4 сумма стл.27-28 стр.133</t>
  </si>
  <si>
    <t>Ф.F7w разд.4 стл.30 стр.134&lt;=Ф.F7w разд.4 сумма стл.27-28 стр.134</t>
  </si>
  <si>
    <t>Ф.F7w разд.4 стл.30 стр.135&lt;=Ф.F7w разд.4 сумма стл.27-28 стр.135</t>
  </si>
  <si>
    <t>Ф.F7w разд.4 стл.30 стр.136&lt;=Ф.F7w разд.4 сумма стл.27-28 стр.136</t>
  </si>
  <si>
    <t>Ф.F7w разд.4 стл.30 стр.137&lt;=Ф.F7w разд.4 сумма стл.27-28 стр.137</t>
  </si>
  <si>
    <t>Ф.F7w разд.4 стл.30 стр.138&lt;=Ф.F7w разд.4 сумма стл.27-28 стр.138</t>
  </si>
  <si>
    <t>Ф.F7w разд.4 стл.30 стр.139&lt;=Ф.F7w разд.4 сумма стл.27-28 стр.139</t>
  </si>
  <si>
    <t>Ф.F7w разд.4 стл.30 стр.14&lt;=Ф.F7w разд.4 сумма стл.27-28 стр.14</t>
  </si>
  <si>
    <t>Ф.F7w разд.4 стл.30 стр.140&lt;=Ф.F7w разд.4 сумма стл.27-28 стр.140</t>
  </si>
  <si>
    <t>Ф.F7w разд.4 стл.30 стр.141&lt;=Ф.F7w разд.4 сумма стл.27-28 стр.141</t>
  </si>
  <si>
    <t>Ф.F7w разд.4 стл.30 стр.142&lt;=Ф.F7w разд.4 сумма стл.27-28 стр.142</t>
  </si>
  <si>
    <t>Ф.F7w разд.4 стл.30 стр.143&lt;=Ф.F7w разд.4 сумма стл.27-28 стр.143</t>
  </si>
  <si>
    <t>Ф.F7w разд.4 стл.30 стр.144&lt;=Ф.F7w разд.4 сумма стл.27-28 стр.144</t>
  </si>
  <si>
    <t>Ф.F7w разд.4 стл.30 стр.145&lt;=Ф.F7w разд.4 сумма стл.27-28 стр.145</t>
  </si>
  <si>
    <t>Ф.F7w разд.4 стл.30 стр.146&lt;=Ф.F7w разд.4 сумма стл.27-28 стр.146</t>
  </si>
  <si>
    <t>Ф.F7w разд.4 стл.30 стр.147&lt;=Ф.F7w разд.4 сумма стл.27-28 стр.147</t>
  </si>
  <si>
    <t>Ф.F7w разд.4 стл.30 стр.148&lt;=Ф.F7w разд.4 сумма стл.27-28 стр.148</t>
  </si>
  <si>
    <t>Ф.F7w разд.4 стл.30 стр.149&lt;=Ф.F7w разд.4 сумма стл.27-28 стр.149</t>
  </si>
  <si>
    <t>Ф.F7w разд.4 стл.30 стр.15&lt;=Ф.F7w разд.4 сумма стл.27-28 стр.15</t>
  </si>
  <si>
    <t>Ф.F7w разд.4 стл.30 стр.150&lt;=Ф.F7w разд.4 сумма стл.27-28 стр.150</t>
  </si>
  <si>
    <t>Ф.F7w разд.4 стл.30 стр.151&lt;=Ф.F7w разд.4 сумма стл.27-28 стр.151</t>
  </si>
  <si>
    <t>Ф.F7w разд.4 стл.30 стр.152&lt;=Ф.F7w разд.4 сумма стл.27-28 стр.152</t>
  </si>
  <si>
    <t>Ф.F7w разд.4 стл.30 стр.153&lt;=Ф.F7w разд.4 сумма стл.27-28 стр.153</t>
  </si>
  <si>
    <t>Ф.F7w разд.4 стл.30 стр.154&lt;=Ф.F7w разд.4 сумма стл.27-28 стр.154</t>
  </si>
  <si>
    <t>Ф.F7w разд.4 стл.30 стр.155&lt;=Ф.F7w разд.4 сумма стл.27-28 стр.155</t>
  </si>
  <si>
    <t>Ф.F7w разд.4 стл.30 стр.156&lt;=Ф.F7w разд.4 сумма стл.27-28 стр.156</t>
  </si>
  <si>
    <t>Ф.F7w разд.4 стл.30 стр.157&lt;=Ф.F7w разд.4 сумма стл.27-28 стр.157</t>
  </si>
  <si>
    <t>Ф.F7w разд.4 стл.30 стр.158&lt;=Ф.F7w разд.4 сумма стл.27-28 стр.158</t>
  </si>
  <si>
    <t>Ф.F7w разд.4 стл.30 стр.159&lt;=Ф.F7w разд.4 сумма стл.27-28 стр.159</t>
  </si>
  <si>
    <t>Ф.F7w разд.4 стл.30 стр.16&lt;=Ф.F7w разд.4 сумма стл.27-28 стр.16</t>
  </si>
  <si>
    <t>Ф.F7w разд.4 стл.30 стр.160&lt;=Ф.F7w разд.4 сумма стл.27-28 стр.160</t>
  </si>
  <si>
    <t>Ф.F7w разд.4 стл.30 стр.161&lt;=Ф.F7w разд.4 сумма стл.27-28 стр.161</t>
  </si>
  <si>
    <t>Ф.F7w разд.4 стл.30 стр.162&lt;=Ф.F7w разд.4 сумма стл.27-28 стр.162</t>
  </si>
  <si>
    <t>Ф.F7w разд.4 стл.30 стр.163&lt;=Ф.F7w разд.4 сумма стл.27-28 стр.163</t>
  </si>
  <si>
    <t>Ф.F7w разд.4 стл.30 стр.164&lt;=Ф.F7w разд.4 сумма стл.27-28 стр.164</t>
  </si>
  <si>
    <t>Ф.F7w разд.4 стл.30 стр.165&lt;=Ф.F7w разд.4 сумма стл.27-28 стр.165</t>
  </si>
  <si>
    <t>Ф.F7w разд.4 стл.30 стр.166&lt;=Ф.F7w разд.4 сумма стл.27-28 стр.166</t>
  </si>
  <si>
    <t>Ф.F7w разд.4 стл.30 стр.167&lt;=Ф.F7w разд.4 сумма стл.27-28 стр.167</t>
  </si>
  <si>
    <t>Ф.F7w разд.4 стл.30 стр.168&lt;=Ф.F7w разд.4 сумма стл.27-28 стр.168</t>
  </si>
  <si>
    <t>Ф.F7w разд.4 стл.30 стр.169&lt;=Ф.F7w разд.4 сумма стл.27-28 стр.169</t>
  </si>
  <si>
    <t>Ф.F7w разд.4 стл.30 стр.17&lt;=Ф.F7w разд.4 сумма стл.27-28 стр.17</t>
  </si>
  <si>
    <t>Ф.F7w разд.4 стл.30 стр.170&lt;=Ф.F7w разд.4 сумма стл.27-28 стр.170</t>
  </si>
  <si>
    <t>Ф.F7w разд.4 стл.30 стр.171&lt;=Ф.F7w разд.4 сумма стл.27-28 стр.171</t>
  </si>
  <si>
    <t>Ф.F7w разд.4 стл.30 стр.172&lt;=Ф.F7w разд.4 сумма стл.27-28 стр.172</t>
  </si>
  <si>
    <t>Ф.F7w разд.4 стл.30 стр.173&lt;=Ф.F7w разд.4 сумма стл.27-28 стр.173</t>
  </si>
  <si>
    <t>Ф.F7w разд.4 стл.30 стр.174&lt;=Ф.F7w разд.4 сумма стл.27-28 стр.174</t>
  </si>
  <si>
    <t>Ф.F7w разд.4 стл.30 стр.175&lt;=Ф.F7w разд.4 сумма стл.27-28 стр.175</t>
  </si>
  <si>
    <t>Ф.F7w разд.4 стл.30 стр.176&lt;=Ф.F7w разд.4 сумма стл.27-28 стр.176</t>
  </si>
  <si>
    <t>Ф.F7w разд.4 стл.30 стр.177&lt;=Ф.F7w разд.4 сумма стл.27-28 стр.177</t>
  </si>
  <si>
    <t>Ф.F7w разд.4 стл.30 стр.178&lt;=Ф.F7w разд.4 сумма стл.27-28 стр.178</t>
  </si>
  <si>
    <t>Ф.F7w разд.4 стл.30 стр.179&lt;=Ф.F7w разд.4 сумма стл.27-28 стр.179</t>
  </si>
  <si>
    <t>Ф.F7w разд.4 стл.30 стр.18&lt;=Ф.F7w разд.4 сумма стл.27-28 стр.18</t>
  </si>
  <si>
    <t>Ф.F7w разд.4 стл.30 стр.180&lt;=Ф.F7w разд.4 сумма стл.27-28 стр.180</t>
  </si>
  <si>
    <t>Ф.F7w разд.4 стл.30 стр.181&lt;=Ф.F7w разд.4 сумма стл.27-28 стр.181</t>
  </si>
  <si>
    <t>Ф.F7w разд.4 стл.30 стр.182&lt;=Ф.F7w разд.4 сумма стл.27-28 стр.182</t>
  </si>
  <si>
    <t>Ф.F7w разд.4 стл.30 стр.183&lt;=Ф.F7w разд.4 сумма стл.27-28 стр.183</t>
  </si>
  <si>
    <t>Ф.F7w разд.4 стл.30 стр.184&lt;=Ф.F7w разд.4 сумма стл.27-28 стр.184</t>
  </si>
  <si>
    <t>Ф.F7w разд.4 стл.30 стр.185&lt;=Ф.F7w разд.4 сумма стл.27-28 стр.185</t>
  </si>
  <si>
    <t>Ф.F7w разд.4 стл.30 стр.186&lt;=Ф.F7w разд.4 сумма стл.27-28 стр.186</t>
  </si>
  <si>
    <t>Ф.F7w разд.4 стл.30 стр.187&lt;=Ф.F7w разд.4 сумма стл.27-28 стр.187</t>
  </si>
  <si>
    <t>Ф.F7w разд.4 стл.30 стр.188&lt;=Ф.F7w разд.4 сумма стл.27-28 стр.188</t>
  </si>
  <si>
    <t>Ф.F7w разд.4 стл.30 стр.189&lt;=Ф.F7w разд.4 сумма стл.27-28 стр.189</t>
  </si>
  <si>
    <t>Ф.F7w разд.4 стл.30 стр.19&lt;=Ф.F7w разд.4 сумма стл.27-28 стр.19</t>
  </si>
  <si>
    <t>Ф.F7w разд.4 стл.30 стр.190&lt;=Ф.F7w разд.4 сумма стл.27-28 стр.190</t>
  </si>
  <si>
    <t>Ф.F7w разд.4 стл.30 стр.191&lt;=Ф.F7w разд.4 сумма стл.27-28 стр.191</t>
  </si>
  <si>
    <t>Ф.F7w разд.4 стл.30 стр.192&lt;=Ф.F7w разд.4 сумма стл.27-28 стр.192</t>
  </si>
  <si>
    <t>Ф.F7w разд.4 стл.30 стр.193&lt;=Ф.F7w разд.4 сумма стл.27-28 стр.193</t>
  </si>
  <si>
    <t>Ф.F7w разд.4 стл.30 стр.194&lt;=Ф.F7w разд.4 сумма стл.27-28 стр.194</t>
  </si>
  <si>
    <t>Ф.F7w разд.4 стл.30 стр.195&lt;=Ф.F7w разд.4 сумма стл.27-28 стр.195</t>
  </si>
  <si>
    <t>Ф.F7w разд.4 стл.30 стр.196&lt;=Ф.F7w разд.4 сумма стл.27-28 стр.196</t>
  </si>
  <si>
    <t>Ф.F7w разд.4 стл.30 стр.197&lt;=Ф.F7w разд.4 сумма стл.27-28 стр.197</t>
  </si>
  <si>
    <t>Ф.F7w разд.4 стл.30 стр.198&lt;=Ф.F7w разд.4 сумма стл.27-28 стр.198</t>
  </si>
  <si>
    <t>Ф.F7w разд.4 стл.30 стр.199&lt;=Ф.F7w разд.4 сумма стл.27-28 стр.199</t>
  </si>
  <si>
    <t>Ф.F7w разд.4 стл.30 стр.2&lt;=Ф.F7w разд.4 сумма стл.27-28 стр.2</t>
  </si>
  <si>
    <t>Ф.F7w разд.4 стл.30 стр.20&lt;=Ф.F7w разд.4 сумма стл.27-28 стр.20</t>
  </si>
  <si>
    <t>Ф.F7w разд.4 стл.30 стр.200&lt;=Ф.F7w разд.4 сумма стл.27-28 стр.200</t>
  </si>
  <si>
    <t>Ф.F7w разд.4 стл.30 стр.201&lt;=Ф.F7w разд.4 сумма стл.27-28 стр.201</t>
  </si>
  <si>
    <t>Ф.F7w разд.4 стл.30 стр.202&lt;=Ф.F7w разд.4 сумма стл.27-28 стр.202</t>
  </si>
  <si>
    <t>Ф.F7w разд.4 стл.30 стр.203&lt;=Ф.F7w разд.4 сумма стл.27-28 стр.203</t>
  </si>
  <si>
    <t>Ф.F7w разд.4 стл.30 стр.204&lt;=Ф.F7w разд.4 сумма стл.27-28 стр.204</t>
  </si>
  <si>
    <t>Ф.F7w разд.4 стл.30 стр.205&lt;=Ф.F7w разд.4 сумма стл.27-28 стр.205</t>
  </si>
  <si>
    <t>Ф.F7w разд.4 стл.30 стр.206&lt;=Ф.F7w разд.4 сумма стл.27-28 стр.206</t>
  </si>
  <si>
    <t>Ф.F7w разд.4 стл.30 стр.207&lt;=Ф.F7w разд.4 сумма стл.27-28 стр.207</t>
  </si>
  <si>
    <t>Ф.F7w разд.4 стл.30 стр.208&lt;=Ф.F7w разд.4 сумма стл.27-28 стр.208</t>
  </si>
  <si>
    <t>Ф.F7w разд.4 стл.30 стр.209&lt;=Ф.F7w разд.4 сумма стл.27-28 стр.209</t>
  </si>
  <si>
    <t>Ф.F7w разд.4 стл.30 стр.21&lt;=Ф.F7w разд.4 сумма стл.27-28 стр.21</t>
  </si>
  <si>
    <t>Ф.F7w разд.4 стл.30 стр.210&lt;=Ф.F7w разд.4 сумма стл.27-28 стр.210</t>
  </si>
  <si>
    <t>Ф.F7w разд.4 стл.30 стр.211&lt;=Ф.F7w разд.4 сумма стл.27-28 стр.211</t>
  </si>
  <si>
    <t>Ф.F7w разд.4 стл.30 стр.212&lt;=Ф.F7w разд.4 сумма стл.27-28 стр.212</t>
  </si>
  <si>
    <t>Ф.F7w разд.4 стл.30 стр.213&lt;=Ф.F7w разд.4 сумма стл.27-28 стр.213</t>
  </si>
  <si>
    <t>Ф.F7w разд.4 стл.30 стр.214&lt;=Ф.F7w разд.4 сумма стл.27-28 стр.214</t>
  </si>
  <si>
    <t>Ф.F7w разд.4 стл.30 стр.215&lt;=Ф.F7w разд.4 сумма стл.27-28 стр.215</t>
  </si>
  <si>
    <t>Ф.F7w разд.4 стл.30 стр.216&lt;=Ф.F7w разд.4 сумма стл.27-28 стр.216</t>
  </si>
  <si>
    <t>Ф.F7w разд.4 стл.30 стр.217&lt;=Ф.F7w разд.4 сумма стл.27-28 стр.217</t>
  </si>
  <si>
    <t>Ф.F7w разд.4 стл.30 стр.218&lt;=Ф.F7w разд.4 сумма стл.27-28 стр.218</t>
  </si>
  <si>
    <t>Ф.F7w разд.4 стл.30 стр.219&lt;=Ф.F7w разд.4 сумма стл.27-28 стр.219</t>
  </si>
  <si>
    <t>Ф.F7w разд.4 стл.30 стр.22&lt;=Ф.F7w разд.4 сумма стл.27-28 стр.22</t>
  </si>
  <si>
    <t>Ф.F7w разд.4 стл.30 стр.220&lt;=Ф.F7w разд.4 сумма стл.27-28 стр.220</t>
  </si>
  <si>
    <t>Ф.F7w разд.4 стл.30 стр.221&lt;=Ф.F7w разд.4 сумма стл.27-28 стр.221</t>
  </si>
  <si>
    <t>Ф.F7w разд.4 стл.30 стр.222&lt;=Ф.F7w разд.4 сумма стл.27-28 стр.222</t>
  </si>
  <si>
    <t>Ф.F7w разд.4 стл.30 стр.223&lt;=Ф.F7w разд.4 сумма стл.27-28 стр.223</t>
  </si>
  <si>
    <t>Ф.F7w разд.4 стл.30 стр.224&lt;=Ф.F7w разд.4 сумма стл.27-28 стр.224</t>
  </si>
  <si>
    <t>Ф.F7w разд.4 стл.30 стр.225&lt;=Ф.F7w разд.4 сумма стл.27-28 стр.225</t>
  </si>
  <si>
    <t>Ф.F7w разд.4 стл.30 стр.226&lt;=Ф.F7w разд.4 сумма стл.27-28 стр.226</t>
  </si>
  <si>
    <t>Ф.F7w разд.4 стл.30 стр.227&lt;=Ф.F7w разд.4 сумма стл.27-28 стр.227</t>
  </si>
  <si>
    <t>Ф.F7w разд.4 стл.30 стр.228&lt;=Ф.F7w разд.4 сумма стл.27-28 стр.228</t>
  </si>
  <si>
    <t>Ф.F7w разд.4 стл.30 стр.229&lt;=Ф.F7w разд.4 сумма стл.27-28 стр.229</t>
  </si>
  <si>
    <t>Ф.F7w разд.4 стл.30 стр.23&lt;=Ф.F7w разд.4 сумма стл.27-28 стр.23</t>
  </si>
  <si>
    <t>Ф.F7w разд.4 стл.30 стр.230&lt;=Ф.F7w разд.4 сумма стл.27-28 стр.230</t>
  </si>
  <si>
    <t>Ф.F7w разд.4 стл.30 стр.231&lt;=Ф.F7w разд.4 сумма стл.27-28 стр.231</t>
  </si>
  <si>
    <t>Ф.F7w разд.4 стл.30 стр.232&lt;=Ф.F7w разд.4 сумма стл.27-28 стр.232</t>
  </si>
  <si>
    <t>Ф.F7w разд.4 стл.30 стр.233&lt;=Ф.F7w разд.4 сумма стл.27-28 стр.233</t>
  </si>
  <si>
    <t>Ф.F7w разд.4 стл.30 стр.234&lt;=Ф.F7w разд.4 сумма стл.27-28 стр.234</t>
  </si>
  <si>
    <t>Ф.F7w разд.4 стл.30 стр.235&lt;=Ф.F7w разд.4 сумма стл.27-28 стр.235</t>
  </si>
  <si>
    <t>Ф.F7w разд.4 стл.30 стр.236&lt;=Ф.F7w разд.4 сумма стл.27-28 стр.236</t>
  </si>
  <si>
    <t>Ф.F7w разд.4 стл.30 стр.237&lt;=Ф.F7w разд.4 сумма стл.27-28 стр.237</t>
  </si>
  <si>
    <t>Ф.F7w разд.4 стл.30 стр.238&lt;=Ф.F7w разд.4 сумма стл.27-28 стр.238</t>
  </si>
  <si>
    <t>Ф.F7w разд.4 стл.30 стр.239&lt;=Ф.F7w разд.4 сумма стл.27-28 стр.239</t>
  </si>
  <si>
    <t>Ф.F7w разд.4 стл.30 стр.24&lt;=Ф.F7w разд.4 сумма стл.27-28 стр.24</t>
  </si>
  <si>
    <t>Ф.F7w разд.4 стл.30 стр.240&lt;=Ф.F7w разд.4 сумма стл.27-28 стр.240</t>
  </si>
  <si>
    <t>Ф.F7w разд.4 стл.30 стр.241&lt;=Ф.F7w разд.4 сумма стл.27-28 стр.241</t>
  </si>
  <si>
    <t>Ф.F7w разд.4 стл.30 стр.242&lt;=Ф.F7w разд.4 сумма стл.27-28 стр.242</t>
  </si>
  <si>
    <t>Ф.F7w разд.4 стл.30 стр.243&lt;=Ф.F7w разд.4 сумма стл.27-28 стр.243</t>
  </si>
  <si>
    <t>Ф.F7w разд.4 стл.30 стр.244&lt;=Ф.F7w разд.4 сумма стл.27-28 стр.244</t>
  </si>
  <si>
    <t>Ф.F7w разд.4 стл.30 стр.245&lt;=Ф.F7w разд.4 сумма стл.27-28 стр.245</t>
  </si>
  <si>
    <t>Ф.F7w разд.4 стл.30 стр.246&lt;=Ф.F7w разд.4 сумма стл.27-28 стр.246</t>
  </si>
  <si>
    <t>Ф.F7w разд.4 стл.30 стр.247&lt;=Ф.F7w разд.4 сумма стл.27-28 стр.247</t>
  </si>
  <si>
    <t>Ф.F7w разд.4 стл.30 стр.248&lt;=Ф.F7w разд.4 сумма стл.27-28 стр.248</t>
  </si>
  <si>
    <t>Ф.F7w разд.4 стл.30 стр.249&lt;=Ф.F7w разд.4 сумма стл.27-28 стр.249</t>
  </si>
  <si>
    <t>Ф.F7w разд.4 стл.30 стр.25&lt;=Ф.F7w разд.4 сумма стл.27-28 стр.25</t>
  </si>
  <si>
    <t>Ф.F7w разд.4 стл.30 стр.250&lt;=Ф.F7w разд.4 сумма стл.27-28 стр.250</t>
  </si>
  <si>
    <t>Ф.F7w разд.4 стл.30 стр.251&lt;=Ф.F7w разд.4 сумма стл.27-28 стр.251</t>
  </si>
  <si>
    <t>Ф.F7w разд.4 стл.30 стр.252&lt;=Ф.F7w разд.4 сумма стл.27-28 стр.252</t>
  </si>
  <si>
    <t>Ф.F7w разд.4 стл.30 стр.253&lt;=Ф.F7w разд.4 сумма стл.27-28 стр.253</t>
  </si>
  <si>
    <t>Ф.F7w разд.4 стл.30 стр.254&lt;=Ф.F7w разд.4 сумма стл.27-28 стр.254</t>
  </si>
  <si>
    <t>Ф.F7w разд.4 стл.30 стр.255&lt;=Ф.F7w разд.4 сумма стл.27-28 стр.255</t>
  </si>
  <si>
    <t>Ф.F7w разд.4 стл.30 стр.256&lt;=Ф.F7w разд.4 сумма стл.27-28 стр.256</t>
  </si>
  <si>
    <t>Ф.F7w разд.4 стл.30 стр.257&lt;=Ф.F7w разд.4 сумма стл.27-28 стр.257</t>
  </si>
  <si>
    <t>Ф.F7w разд.4 стл.30 стр.258&lt;=Ф.F7w разд.4 сумма стл.27-28 стр.258</t>
  </si>
  <si>
    <t>Ф.F7w разд.4 стл.30 стр.259&lt;=Ф.F7w разд.4 сумма стл.27-28 стр.259</t>
  </si>
  <si>
    <t>Ф.F7w разд.4 стл.30 стр.26&lt;=Ф.F7w разд.4 сумма стл.27-28 стр.26</t>
  </si>
  <si>
    <t>Ф.F7w разд.4 стл.30 стр.260&lt;=Ф.F7w разд.4 сумма стл.27-28 стр.260</t>
  </si>
  <si>
    <t>Ф.F7w разд.4 стл.30 стр.261&lt;=Ф.F7w разд.4 сумма стл.27-28 стр.261</t>
  </si>
  <si>
    <t>Ф.F7w разд.4 стл.30 стр.262&lt;=Ф.F7w разд.4 сумма стл.27-28 стр.262</t>
  </si>
  <si>
    <t>Ф.F7w разд.4 стл.30 стр.263&lt;=Ф.F7w разд.4 сумма стл.27-28 стр.263</t>
  </si>
  <si>
    <t>Ф.F7w разд.4 стл.30 стр.264&lt;=Ф.F7w разд.4 сумма стл.27-28 стр.264</t>
  </si>
  <si>
    <t>Ф.F7w разд.4 стл.30 стр.265&lt;=Ф.F7w разд.4 сумма стл.27-28 стр.265</t>
  </si>
  <si>
    <t>Ф.F7w разд.4 стл.30 стр.266&lt;=Ф.F7w разд.4 сумма стл.27-28 стр.266</t>
  </si>
  <si>
    <t>Ф.F7w разд.4 стл.30 стр.267&lt;=Ф.F7w разд.4 сумма стл.27-28 стр.267</t>
  </si>
  <si>
    <t>Ф.F7w разд.4 стл.30 стр.268&lt;=Ф.F7w разд.4 сумма стл.27-28 стр.268</t>
  </si>
  <si>
    <t>Ф.F7w разд.4 стл.30 стр.269&lt;=Ф.F7w разд.4 сумма стл.27-28 стр.269</t>
  </si>
  <si>
    <t>Ф.F7w разд.4 стл.30 стр.27&lt;=Ф.F7w разд.4 сумма стл.27-28 стр.27</t>
  </si>
  <si>
    <t>Ф.F7w разд.4 стл.30 стр.270&lt;=Ф.F7w разд.4 сумма стл.27-28 стр.270</t>
  </si>
  <si>
    <t>Ф.F7w разд.4 стл.30 стр.271&lt;=Ф.F7w разд.4 сумма стл.27-28 стр.271</t>
  </si>
  <si>
    <t>Ф.F7w разд.4 стл.30 стр.272&lt;=Ф.F7w разд.4 сумма стл.27-28 стр.272</t>
  </si>
  <si>
    <t>Ф.F7w разд.4 стл.30 стр.273&lt;=Ф.F7w разд.4 сумма стл.27-28 стр.273</t>
  </si>
  <si>
    <t>Ф.F7w разд.4 стл.30 стр.274&lt;=Ф.F7w разд.4 сумма стл.27-28 стр.274</t>
  </si>
  <si>
    <t>Ф.F7w разд.4 стл.30 стр.275&lt;=Ф.F7w разд.4 сумма стл.27-28 стр.275</t>
  </si>
  <si>
    <t>Ф.F7w разд.4 стл.30 стр.276&lt;=Ф.F7w разд.4 сумма стл.27-28 стр.276</t>
  </si>
  <si>
    <t>Ф.F7w разд.4 стл.30 стр.277&lt;=Ф.F7w разд.4 сумма стл.27-28 стр.277</t>
  </si>
  <si>
    <t>Ф.F7w разд.4 стл.30 стр.278&lt;=Ф.F7w разд.4 сумма стл.27-28 стр.278</t>
  </si>
  <si>
    <t>Ф.F7w разд.4 стл.30 стр.279&lt;=Ф.F7w разд.4 сумма стл.27-28 стр.279</t>
  </si>
  <si>
    <t>Ф.F7w разд.4 стл.30 стр.28&lt;=Ф.F7w разд.4 сумма стл.27-28 стр.28</t>
  </si>
  <si>
    <t>Ф.F7w разд.4 стл.30 стр.280&lt;=Ф.F7w разд.4 сумма стл.27-28 стр.280</t>
  </si>
  <si>
    <t>Ф.F7w разд.4 стл.30 стр.281&lt;=Ф.F7w разд.4 сумма стл.27-28 стр.281</t>
  </si>
  <si>
    <t>Ф.F7w разд.4 стл.30 стр.282&lt;=Ф.F7w разд.4 сумма стл.27-28 стр.282</t>
  </si>
  <si>
    <t>Ф.F7w разд.4 стл.30 стр.283&lt;=Ф.F7w разд.4 сумма стл.27-28 стр.283</t>
  </si>
  <si>
    <t>Ф.F7w разд.4 стл.30 стр.284&lt;=Ф.F7w разд.4 сумма стл.27-28 стр.284</t>
  </si>
  <si>
    <t>Ф.F7w разд.4 стл.30 стр.285&lt;=Ф.F7w разд.4 сумма стл.27-28 стр.285</t>
  </si>
  <si>
    <t>Ф.F7w разд.4 стл.30 стр.286&lt;=Ф.F7w разд.4 сумма стл.27-28 стр.286</t>
  </si>
  <si>
    <t>Ф.F7w разд.4 стл.30 стр.287&lt;=Ф.F7w разд.4 сумма стл.27-28 стр.287</t>
  </si>
  <si>
    <t>Ф.F7w разд.4 стл.30 стр.288&lt;=Ф.F7w разд.4 сумма стл.27-28 стр.288</t>
  </si>
  <si>
    <t>Ф.F7w разд.4 стл.30 стр.289&lt;=Ф.F7w разд.4 сумма стл.27-28 стр.289</t>
  </si>
  <si>
    <t>Ф.F7w разд.4 стл.30 стр.29&lt;=Ф.F7w разд.4 сумма стл.27-28 стр.29</t>
  </si>
  <si>
    <t>Ф.F7w разд.4 стл.30 стр.290&lt;=Ф.F7w разд.4 сумма стл.27-28 стр.290</t>
  </si>
  <si>
    <t>Ф.F7w разд.4 стл.30 стр.291&lt;=Ф.F7w разд.4 сумма стл.27-28 стр.291</t>
  </si>
  <si>
    <t>Ф.F7w разд.4 стл.30 стр.292&lt;=Ф.F7w разд.4 сумма стл.27-28 стр.292</t>
  </si>
  <si>
    <t>Ф.F7w разд.4 стл.30 стр.293&lt;=Ф.F7w разд.4 сумма стл.27-28 стр.293</t>
  </si>
  <si>
    <t>Ф.F7w разд.4 стл.30 стр.294&lt;=Ф.F7w разд.4 сумма стл.27-28 стр.294</t>
  </si>
  <si>
    <t>Ф.F7w разд.4 стл.30 стр.295&lt;=Ф.F7w разд.4 сумма стл.27-28 стр.295</t>
  </si>
  <si>
    <t>Ф.F7w разд.4 стл.30 стр.296&lt;=Ф.F7w разд.4 сумма стл.27-28 стр.296</t>
  </si>
  <si>
    <t>Ф.F7w разд.4 стл.30 стр.297&lt;=Ф.F7w разд.4 сумма стл.27-28 стр.297</t>
  </si>
  <si>
    <t>Ф.F7w разд.4 стл.30 стр.298&lt;=Ф.F7w разд.4 сумма стл.27-28 стр.298</t>
  </si>
  <si>
    <t>Ф.F7w разд.4 стл.30 стр.299&lt;=Ф.F7w разд.4 сумма стл.27-28 стр.299</t>
  </si>
  <si>
    <t>Ф.F7w разд.4 стл.30 стр.3&lt;=Ф.F7w разд.4 сумма стл.27-28 стр.3</t>
  </si>
  <si>
    <t>Ф.F7w разд.4 стл.30 стр.30&lt;=Ф.F7w разд.4 сумма стл.27-28 стр.30</t>
  </si>
  <si>
    <t>Ф.F7w разд.4 стл.30 стр.300&lt;=Ф.F7w разд.4 сумма стл.27-28 стр.300</t>
  </si>
  <si>
    <t>Ф.F7w разд.4 стл.30 стр.301&lt;=Ф.F7w разд.4 сумма стл.27-28 стр.301</t>
  </si>
  <si>
    <t>Ф.F7w разд.4 стл.30 стр.302&lt;=Ф.F7w разд.4 сумма стл.27-28 стр.302</t>
  </si>
  <si>
    <t>Ф.F7w разд.4 стл.30 стр.303&lt;=Ф.F7w разд.4 сумма стл.27-28 стр.303</t>
  </si>
  <si>
    <t>Ф.F7w разд.4 стл.30 стр.304&lt;=Ф.F7w разд.4 сумма стл.27-28 стр.304</t>
  </si>
  <si>
    <t>Ф.F7w разд.4 стл.30 стр.305&lt;=Ф.F7w разд.4 сумма стл.27-28 стр.305</t>
  </si>
  <si>
    <t>Ф.F7w разд.4 стл.30 стр.306&lt;=Ф.F7w разд.4 сумма стл.27-28 стр.306</t>
  </si>
  <si>
    <t>Ф.F7w разд.4 стл.30 стр.307&lt;=Ф.F7w разд.4 сумма стл.27-28 стр.307</t>
  </si>
  <si>
    <t>Ф.F7w разд.4 стл.30 стр.308&lt;=Ф.F7w разд.4 сумма стл.27-28 стр.308</t>
  </si>
  <si>
    <t>Ф.F7w разд.4 стл.30 стр.309&lt;=Ф.F7w разд.4 сумма стл.27-28 стр.309</t>
  </si>
  <si>
    <t>Ф.F7w разд.4 стл.30 стр.31&lt;=Ф.F7w разд.4 сумма стл.27-28 стр.31</t>
  </si>
  <si>
    <t>Ф.F7w разд.4 стл.30 стр.310&lt;=Ф.F7w разд.4 сумма стл.27-28 стр.310</t>
  </si>
  <si>
    <t>Ф.F7w разд.4 стл.30 стр.311&lt;=Ф.F7w разд.4 сумма стл.27-28 стр.311</t>
  </si>
  <si>
    <t>Ф.F7w разд.4 стл.30 стр.312&lt;=Ф.F7w разд.4 сумма стл.27-28 стр.312</t>
  </si>
  <si>
    <t>Ф.F7w разд.4 стл.30 стр.313&lt;=Ф.F7w разд.4 сумма стл.27-28 стр.313</t>
  </si>
  <si>
    <t>Ф.F7w разд.4 стл.30 стр.314&lt;=Ф.F7w разд.4 сумма стл.27-28 стр.314</t>
  </si>
  <si>
    <t>Ф.F7w разд.4 стл.30 стр.315&lt;=Ф.F7w разд.4 сумма стл.27-28 стр.315</t>
  </si>
  <si>
    <t>Ф.F7w разд.4 стл.30 стр.316&lt;=Ф.F7w разд.4 сумма стл.27-28 стр.316</t>
  </si>
  <si>
    <t>Ф.F7w разд.4 стл.30 стр.317&lt;=Ф.F7w разд.4 сумма стл.27-28 стр.317</t>
  </si>
  <si>
    <t>Ф.F7w разд.4 стл.30 стр.318&lt;=Ф.F7w разд.4 сумма стл.27-28 стр.318</t>
  </si>
  <si>
    <t>Ф.F7w разд.4 стл.30 стр.319&lt;=Ф.F7w разд.4 сумма стл.27-28 стр.319</t>
  </si>
  <si>
    <t>Ф.F7w разд.4 стл.30 стр.32&lt;=Ф.F7w разд.4 сумма стл.27-28 стр.32</t>
  </si>
  <si>
    <t>Ф.F7w разд.4 стл.30 стр.320&lt;=Ф.F7w разд.4 сумма стл.27-28 стр.320</t>
  </si>
  <si>
    <t>Ф.F7w разд.4 стл.30 стр.321&lt;=Ф.F7w разд.4 сумма стл.27-28 стр.321</t>
  </si>
  <si>
    <t>Ф.F7w разд.4 стл.30 стр.322&lt;=Ф.F7w разд.4 сумма стл.27-28 стр.322</t>
  </si>
  <si>
    <t>Ф.F7w разд.4 стл.30 стр.323&lt;=Ф.F7w разд.4 сумма стл.27-28 стр.323</t>
  </si>
  <si>
    <t>Ф.F7w разд.4 стл.30 стр.324&lt;=Ф.F7w разд.4 сумма стл.27-28 стр.324</t>
  </si>
  <si>
    <t>Ф.F7w разд.4 стл.30 стр.325&lt;=Ф.F7w разд.4 сумма стл.27-28 стр.325</t>
  </si>
  <si>
    <t>Ф.F7w разд.4 стл.30 стр.326&lt;=Ф.F7w разд.4 сумма стл.27-28 стр.326</t>
  </si>
  <si>
    <t>Ф.F7w разд.4 стл.30 стр.327&lt;=Ф.F7w разд.4 сумма стл.27-28 стр.327</t>
  </si>
  <si>
    <t>Ф.F7w разд.4 стл.30 стр.328&lt;=Ф.F7w разд.4 сумма стл.27-28 стр.328</t>
  </si>
  <si>
    <t>Ф.F7w разд.4 стл.30 стр.33&lt;=Ф.F7w разд.4 сумма стл.27-28 стр.33</t>
  </si>
  <si>
    <t>Ф.F7w разд.4 стл.30 стр.34&lt;=Ф.F7w разд.4 сумма стл.27-28 стр.34</t>
  </si>
  <si>
    <t>Ф.F7w разд.4 стл.30 стр.35&lt;=Ф.F7w разд.4 сумма стл.27-28 стр.35</t>
  </si>
  <si>
    <t>Ф.F7w разд.4 стл.30 стр.36&lt;=Ф.F7w разд.4 сумма стл.27-28 стр.36</t>
  </si>
  <si>
    <t>Ф.F7w разд.4 стл.30 стр.37&lt;=Ф.F7w разд.4 сумма стл.27-28 стр.37</t>
  </si>
  <si>
    <t>Ф.F7w разд.4 стл.30 стр.38&lt;=Ф.F7w разд.4 сумма стл.27-28 стр.38</t>
  </si>
  <si>
    <t>Ф.F7w разд.4 стл.30 стр.39&lt;=Ф.F7w разд.4 сумма стл.27-28 стр.39</t>
  </si>
  <si>
    <t>Ф.F7w разд.4 стл.30 стр.4&lt;=Ф.F7w разд.4 сумма стл.27-28 стр.4</t>
  </si>
  <si>
    <t>Ф.F7w разд.4 стл.30 стр.40&lt;=Ф.F7w разд.4 сумма стл.27-28 стр.40</t>
  </si>
  <si>
    <t>Ф.F7w разд.4 стл.30 стр.41&lt;=Ф.F7w разд.4 сумма стл.27-28 стр.41</t>
  </si>
  <si>
    <t>Ф.F7w разд.4 стл.30 стр.42&lt;=Ф.F7w разд.4 сумма стл.27-28 стр.42</t>
  </si>
  <si>
    <t>Ф.F7w разд.4 стл.30 стр.43&lt;=Ф.F7w разд.4 сумма стл.27-28 стр.43</t>
  </si>
  <si>
    <t>Ф.F7w разд.4 стл.30 стр.44&lt;=Ф.F7w разд.4 сумма стл.27-28 стр.44</t>
  </si>
  <si>
    <t>Ф.F7w разд.4 стл.30 стр.45&lt;=Ф.F7w разд.4 сумма стл.27-28 стр.45</t>
  </si>
  <si>
    <t>Ф.F7w разд.4 стл.30 стр.46&lt;=Ф.F7w разд.4 сумма стл.27-28 стр.46</t>
  </si>
  <si>
    <t>Ф.F7w разд.4 стл.30 стр.47&lt;=Ф.F7w разд.4 сумма стл.27-28 стр.47</t>
  </si>
  <si>
    <t>Ф.F7w разд.4 стл.30 стр.48&lt;=Ф.F7w разд.4 сумма стл.27-28 стр.48</t>
  </si>
  <si>
    <t>Ф.F7w разд.4 стл.30 стр.49&lt;=Ф.F7w разд.4 сумма стл.27-28 стр.49</t>
  </si>
  <si>
    <t>Ф.F7w разд.4 стл.30 стр.5&lt;=Ф.F7w разд.4 сумма стл.27-28 стр.5</t>
  </si>
  <si>
    <t>Ф.F7w разд.4 стл.30 стр.50&lt;=Ф.F7w разд.4 сумма стл.27-28 стр.50</t>
  </si>
  <si>
    <t>Ф.F7w разд.4 стл.30 стр.51&lt;=Ф.F7w разд.4 сумма стл.27-28 стр.51</t>
  </si>
  <si>
    <t>Ф.F7w разд.4 стл.30 стр.52&lt;=Ф.F7w разд.4 сумма стл.27-28 стр.52</t>
  </si>
  <si>
    <t>Ф.F7w разд.4 стл.30 стр.53&lt;=Ф.F7w разд.4 сумма стл.27-28 стр.53</t>
  </si>
  <si>
    <t>Ф.F7w разд.4 стл.30 стр.54&lt;=Ф.F7w разд.4 сумма стл.27-28 стр.54</t>
  </si>
  <si>
    <t>Ф.F7w разд.4 стл.30 стр.55&lt;=Ф.F7w разд.4 сумма стл.27-28 стр.55</t>
  </si>
  <si>
    <t>Ф.F7w разд.4 стл.30 стр.56&lt;=Ф.F7w разд.4 сумма стл.27-28 стр.56</t>
  </si>
  <si>
    <t>Ф.F7w разд.4 стл.30 стр.57&lt;=Ф.F7w разд.4 сумма стл.27-28 стр.57</t>
  </si>
  <si>
    <t>Ф.F7w разд.4 стл.30 стр.58&lt;=Ф.F7w разд.4 сумма стл.27-28 стр.58</t>
  </si>
  <si>
    <t>Ф.F7w разд.4 стл.30 стр.59&lt;=Ф.F7w разд.4 сумма стл.27-28 стр.59</t>
  </si>
  <si>
    <t>Ф.F7w разд.4 стл.30 стр.6&lt;=Ф.F7w разд.4 сумма стл.27-28 стр.6</t>
  </si>
  <si>
    <t>Ф.F7w разд.4 стл.30 стр.60&lt;=Ф.F7w разд.4 сумма стл.27-28 стр.60</t>
  </si>
  <si>
    <t>Ф.F7w разд.4 стл.30 стр.61&lt;=Ф.F7w разд.4 сумма стл.27-28 стр.61</t>
  </si>
  <si>
    <t>Ф.F7w разд.4 стл.30 стр.62&lt;=Ф.F7w разд.4 сумма стл.27-28 стр.62</t>
  </si>
  <si>
    <t>Ф.F7w разд.4 стл.30 стр.63&lt;=Ф.F7w разд.4 сумма стл.27-28 стр.63</t>
  </si>
  <si>
    <t>Ф.F7w разд.4 стл.30 стр.64&lt;=Ф.F7w разд.4 сумма стл.27-28 стр.64</t>
  </si>
  <si>
    <t>Ф.F7w разд.4 стл.30 стр.65&lt;=Ф.F7w разд.4 сумма стл.27-28 стр.65</t>
  </si>
  <si>
    <t>Ф.F7w разд.4 стл.30 стр.66&lt;=Ф.F7w разд.4 сумма стл.27-28 стр.66</t>
  </si>
  <si>
    <t>Ф.F7w разд.4 стл.30 стр.67&lt;=Ф.F7w разд.4 сумма стл.27-28 стр.67</t>
  </si>
  <si>
    <t>Ф.F7w разд.4 стл.30 стр.68&lt;=Ф.F7w разд.4 сумма стл.27-28 стр.68</t>
  </si>
  <si>
    <t>Ф.F7w разд.4 стл.30 стр.69&lt;=Ф.F7w разд.4 сумма стл.27-28 стр.69</t>
  </si>
  <si>
    <t>Ф.F7w разд.4 стл.30 стр.7&lt;=Ф.F7w разд.4 сумма стл.27-28 стр.7</t>
  </si>
  <si>
    <t>Ф.F7w разд.4 стл.30 стр.70&lt;=Ф.F7w разд.4 сумма стл.27-28 стр.70</t>
  </si>
  <si>
    <t>Ф.F7w разд.4 стл.30 стр.71&lt;=Ф.F7w разд.4 сумма стл.27-28 стр.71</t>
  </si>
  <si>
    <t>Ф.F7w разд.4 стл.30 стр.72&lt;=Ф.F7w разд.4 сумма стл.27-28 стр.72</t>
  </si>
  <si>
    <t>Ф.F7w разд.4 стл.30 стр.73&lt;=Ф.F7w разд.4 сумма стл.27-28 стр.73</t>
  </si>
  <si>
    <t>Ф.F7w разд.4 стл.30 стр.74&lt;=Ф.F7w разд.4 сумма стл.27-28 стр.74</t>
  </si>
  <si>
    <t>Ф.F7w разд.4 стл.30 стр.75&lt;=Ф.F7w разд.4 сумма стл.27-28 стр.75</t>
  </si>
  <si>
    <t>Ф.F7w разд.4 стл.30 стр.76&lt;=Ф.F7w разд.4 сумма стл.27-28 стр.76</t>
  </si>
  <si>
    <t>Ф.F7w разд.4 стл.30 стр.77&lt;=Ф.F7w разд.4 сумма стл.27-28 стр.77</t>
  </si>
  <si>
    <t>Ф.F7w разд.4 стл.30 стр.78&lt;=Ф.F7w разд.4 сумма стл.27-28 стр.78</t>
  </si>
  <si>
    <t>Ф.F7w разд.4 стл.30 стр.79&lt;=Ф.F7w разд.4 сумма стл.27-28 стр.79</t>
  </si>
  <si>
    <t>Ф.F7w разд.4 стл.30 стр.8&lt;=Ф.F7w разд.4 сумма стл.27-28 стр.8</t>
  </si>
  <si>
    <t>Ф.F7w разд.4 стл.30 стр.80&lt;=Ф.F7w разд.4 сумма стл.27-28 стр.80</t>
  </si>
  <si>
    <t>Ф.F7w разд.4 стл.30 стр.81&lt;=Ф.F7w разд.4 сумма стл.27-28 стр.81</t>
  </si>
  <si>
    <t>Ф.F7w разд.4 стл.30 стр.82&lt;=Ф.F7w разд.4 сумма стл.27-28 стр.82</t>
  </si>
  <si>
    <t>Ф.F7w разд.4 стл.30 стр.83&lt;=Ф.F7w разд.4 сумма стл.27-28 стр.83</t>
  </si>
  <si>
    <t>Ф.F7w разд.4 стл.30 стр.84&lt;=Ф.F7w разд.4 сумма стл.27-28 стр.84</t>
  </si>
  <si>
    <t>Ф.F7w разд.4 стл.30 стр.85&lt;=Ф.F7w разд.4 сумма стл.27-28 стр.85</t>
  </si>
  <si>
    <t>Ф.F7w разд.4 стл.30 стр.86&lt;=Ф.F7w разд.4 сумма стл.27-28 стр.86</t>
  </si>
  <si>
    <t>Ф.F7w разд.4 стл.30 стр.87&lt;=Ф.F7w разд.4 сумма стл.27-28 стр.87</t>
  </si>
  <si>
    <t>Ф.F7w разд.4 стл.30 стр.88&lt;=Ф.F7w разд.4 сумма стл.27-28 стр.88</t>
  </si>
  <si>
    <t>Ф.F7w разд.4 стл.30 стр.89&lt;=Ф.F7w разд.4 сумма стл.27-28 стр.89</t>
  </si>
  <si>
    <t>Ф.F7w разд.4 стл.30 стр.9&lt;=Ф.F7w разд.4 сумма стл.27-28 стр.9</t>
  </si>
  <si>
    <t>Ф.F7w разд.4 стл.30 стр.90&lt;=Ф.F7w разд.4 сумма стл.27-28 стр.90</t>
  </si>
  <si>
    <t>Ф.F7w разд.4 стл.30 стр.91&lt;=Ф.F7w разд.4 сумма стл.27-28 стр.91</t>
  </si>
  <si>
    <t>Ф.F7w разд.4 стл.30 стр.92&lt;=Ф.F7w разд.4 сумма стл.27-28 стр.92</t>
  </si>
  <si>
    <t>Ф.F7w разд.4 стл.30 стр.93&lt;=Ф.F7w разд.4 сумма стл.27-28 стр.93</t>
  </si>
  <si>
    <t>Ф.F7w разд.4 стл.30 стр.94&lt;=Ф.F7w разд.4 сумма стл.27-28 стр.94</t>
  </si>
  <si>
    <t>Ф.F7w разд.4 стл.30 стр.95&lt;=Ф.F7w разд.4 сумма стл.27-28 стр.95</t>
  </si>
  <si>
    <t>Ф.F7w разд.4 стл.30 стр.96&lt;=Ф.F7w разд.4 сумма стл.27-28 стр.96</t>
  </si>
  <si>
    <t>Ф.F7w разд.4 стл.30 стр.97&lt;=Ф.F7w разд.4 сумма стл.27-28 стр.97</t>
  </si>
  <si>
    <t>Ф.F7w разд.4 стл.30 стр.98&lt;=Ф.F7w разд.4 сумма стл.27-28 стр.98</t>
  </si>
  <si>
    <t>Ф.F7w разд.4 стл.30 стр.99&lt;=Ф.F7w разд.4 сумма стл.27-28 стр.99</t>
  </si>
  <si>
    <t>Ф.F7w разд.4 стл.30 стр.1&lt;=Ф.F7w разд.4 стл.29 стр.1</t>
  </si>
  <si>
    <t>Ф.F7w разд.4 стл.30 стр.10&lt;=Ф.F7w разд.4 стл.29 стр.10</t>
  </si>
  <si>
    <t>Ф.F7w разд.4 стл.30 стр.100&lt;=Ф.F7w разд.4 стл.29 стр.100</t>
  </si>
  <si>
    <t>Ф.F7w разд.4 стл.30 стр.101&lt;=Ф.F7w разд.4 стл.29 стр.101</t>
  </si>
  <si>
    <t>Ф.F7w разд.4 стл.30 стр.102&lt;=Ф.F7w разд.4 стл.29 стр.102</t>
  </si>
  <si>
    <t>Ф.F7w разд.4 стл.30 стр.103&lt;=Ф.F7w разд.4 стл.29 стр.103</t>
  </si>
  <si>
    <t>Ф.F7w разд.4 стл.30 стр.104&lt;=Ф.F7w разд.4 стл.29 стр.104</t>
  </si>
  <si>
    <t>Ф.F7w разд.4 стл.30 стр.105&lt;=Ф.F7w разд.4 стл.29 стр.105</t>
  </si>
  <si>
    <t>Ф.F7w разд.4 стл.30 стр.106&lt;=Ф.F7w разд.4 стл.29 стр.106</t>
  </si>
  <si>
    <t>Ф.F7w разд.4 стл.30 стр.107&lt;=Ф.F7w разд.4 стл.29 стр.107</t>
  </si>
  <si>
    <t>Ф.F7w разд.4 стл.30 стр.108&lt;=Ф.F7w разд.4 стл.29 стр.108</t>
  </si>
  <si>
    <t>Ф.F7w разд.4 стл.30 стр.109&lt;=Ф.F7w разд.4 стл.29 стр.109</t>
  </si>
  <si>
    <t>Ф.F7w разд.4 стл.30 стр.11&lt;=Ф.F7w разд.4 стл.29 стр.11</t>
  </si>
  <si>
    <t>Ф.F7w разд.4 стл.30 стр.110&lt;=Ф.F7w разд.4 стл.29 стр.110</t>
  </si>
  <si>
    <t>Ф.F7w разд.4 стл.30 стр.111&lt;=Ф.F7w разд.4 стл.29 стр.111</t>
  </si>
  <si>
    <t>Ф.F7w разд.4 стл.30 стр.112&lt;=Ф.F7w разд.4 стл.29 стр.112</t>
  </si>
  <si>
    <t>Ф.F7w разд.4 стл.30 стр.113&lt;=Ф.F7w разд.4 стл.29 стр.113</t>
  </si>
  <si>
    <t>Ф.F7w разд.4 стл.30 стр.114&lt;=Ф.F7w разд.4 стл.29 стр.114</t>
  </si>
  <si>
    <t>Ф.F7w разд.4 стл.30 стр.115&lt;=Ф.F7w разд.4 стл.29 стр.115</t>
  </si>
  <si>
    <t>Ф.F7w разд.4 стл.30 стр.116&lt;=Ф.F7w разд.4 стл.29 стр.116</t>
  </si>
  <si>
    <t>Ф.F7w разд.4 стл.30 стр.117&lt;=Ф.F7w разд.4 стл.29 стр.117</t>
  </si>
  <si>
    <t>Ф.F7w разд.4 стл.30 стр.118&lt;=Ф.F7w разд.4 стл.29 стр.118</t>
  </si>
  <si>
    <t>Ф.F7w разд.4 стл.30 стр.119&lt;=Ф.F7w разд.4 стл.29 стр.119</t>
  </si>
  <si>
    <t>Ф.F7w разд.4 стл.30 стр.12&lt;=Ф.F7w разд.4 стл.29 стр.12</t>
  </si>
  <si>
    <t>Ф.F7w разд.4 стл.30 стр.120&lt;=Ф.F7w разд.4 стл.29 стр.120</t>
  </si>
  <si>
    <t>Ф.F7w разд.4 стл.30 стр.121&lt;=Ф.F7w разд.4 стл.29 стр.121</t>
  </si>
  <si>
    <t>Ф.F7w разд.4 стл.30 стр.122&lt;=Ф.F7w разд.4 стл.29 стр.122</t>
  </si>
  <si>
    <t>Ф.F7w разд.4 стл.30 стр.123&lt;=Ф.F7w разд.4 стл.29 стр.123</t>
  </si>
  <si>
    <t>Ф.F7w разд.4 стл.30 стр.124&lt;=Ф.F7w разд.4 стл.29 стр.124</t>
  </si>
  <si>
    <t>Ф.F7w разд.4 стл.30 стр.125&lt;=Ф.F7w разд.4 стл.29 стр.125</t>
  </si>
  <si>
    <t>Ф.F7w разд.4 стл.30 стр.126&lt;=Ф.F7w разд.4 стл.29 стр.126</t>
  </si>
  <si>
    <t>Ф.F7w разд.4 стл.30 стр.127&lt;=Ф.F7w разд.4 стл.29 стр.127</t>
  </si>
  <si>
    <t>Ф.F7w разд.4 стл.30 стр.128&lt;=Ф.F7w разд.4 стл.29 стр.128</t>
  </si>
  <si>
    <t>Ф.F7w разд.4 стл.30 стр.129&lt;=Ф.F7w разд.4 стл.29 стр.129</t>
  </si>
  <si>
    <t>Ф.F7w разд.4 стл.30 стр.13&lt;=Ф.F7w разд.4 стл.29 стр.13</t>
  </si>
  <si>
    <t>Ф.F7w разд.4 стл.30 стр.130&lt;=Ф.F7w разд.4 стл.29 стр.130</t>
  </si>
  <si>
    <t>Ф.F7w разд.4 стл.30 стр.131&lt;=Ф.F7w разд.4 стл.29 стр.131</t>
  </si>
  <si>
    <t>Ф.F7w разд.4 стл.30 стр.132&lt;=Ф.F7w разд.4 стл.29 стр.132</t>
  </si>
  <si>
    <t>Ф.F7w разд.4 стл.30 стр.133&lt;=Ф.F7w разд.4 стл.29 стр.133</t>
  </si>
  <si>
    <t>Ф.F7w разд.4 стл.30 стр.134&lt;=Ф.F7w разд.4 стл.29 стр.134</t>
  </si>
  <si>
    <t>Ф.F7w разд.4 стл.30 стр.135&lt;=Ф.F7w разд.4 стл.29 стр.135</t>
  </si>
  <si>
    <t>Ф.F7w разд.4 стл.30 стр.136&lt;=Ф.F7w разд.4 стл.29 стр.136</t>
  </si>
  <si>
    <t>Ф.F7w разд.4 стл.30 стр.137&lt;=Ф.F7w разд.4 стл.29 стр.137</t>
  </si>
  <si>
    <t>Ф.F7w разд.4 стл.30 стр.138&lt;=Ф.F7w разд.4 стл.29 стр.138</t>
  </si>
  <si>
    <t>Ф.F7w разд.4 стл.30 стр.139&lt;=Ф.F7w разд.4 стл.29 стр.139</t>
  </si>
  <si>
    <t>Ф.F7w разд.4 стл.30 стр.14&lt;=Ф.F7w разд.4 стл.29 стр.14</t>
  </si>
  <si>
    <t>Ф.F7w разд.4 стл.30 стр.140&lt;=Ф.F7w разд.4 стл.29 стр.140</t>
  </si>
  <si>
    <t>Ф.F7w разд.4 стл.30 стр.141&lt;=Ф.F7w разд.4 стл.29 стр.141</t>
  </si>
  <si>
    <t>Ф.F7w разд.4 стл.30 стр.142&lt;=Ф.F7w разд.4 стл.29 стр.142</t>
  </si>
  <si>
    <t>Ф.F7w разд.4 стл.30 стр.143&lt;=Ф.F7w разд.4 стл.29 стр.143</t>
  </si>
  <si>
    <t>Ф.F7w разд.4 стл.30 стр.144&lt;=Ф.F7w разд.4 стл.29 стр.144</t>
  </si>
  <si>
    <t>Ф.F7w разд.4 стл.30 стр.145&lt;=Ф.F7w разд.4 стл.29 стр.145</t>
  </si>
  <si>
    <t>Ф.F7w разд.4 стл.30 стр.146&lt;=Ф.F7w разд.4 стл.29 стр.146</t>
  </si>
  <si>
    <t>Ф.F7w разд.4 стл.30 стр.147&lt;=Ф.F7w разд.4 стл.29 стр.147</t>
  </si>
  <si>
    <t>Ф.F7w разд.4 стл.30 стр.148&lt;=Ф.F7w разд.4 стл.29 стр.148</t>
  </si>
  <si>
    <t>Ф.F7w разд.4 стл.30 стр.149&lt;=Ф.F7w разд.4 стл.29 стр.149</t>
  </si>
  <si>
    <t>Ф.F7w разд.4 стл.30 стр.15&lt;=Ф.F7w разд.4 стл.29 стр.15</t>
  </si>
  <si>
    <t>Ф.F7w разд.4 стл.30 стр.150&lt;=Ф.F7w разд.4 стл.29 стр.150</t>
  </si>
  <si>
    <t>Ф.F7w разд.4 стл.30 стр.151&lt;=Ф.F7w разд.4 стл.29 стр.151</t>
  </si>
  <si>
    <t>Ф.F7w разд.4 стл.30 стр.152&lt;=Ф.F7w разд.4 стл.29 стр.152</t>
  </si>
  <si>
    <t>Ф.F7w разд.4 стл.30 стр.153&lt;=Ф.F7w разд.4 стл.29 стр.153</t>
  </si>
  <si>
    <t>Ф.F7w разд.4 стл.30 стр.154&lt;=Ф.F7w разд.4 стл.29 стр.154</t>
  </si>
  <si>
    <t>Ф.F7w разд.4 стл.30 стр.155&lt;=Ф.F7w разд.4 стл.29 стр.155</t>
  </si>
  <si>
    <t>Ф.F7w разд.4 стл.30 стр.156&lt;=Ф.F7w разд.4 стл.29 стр.156</t>
  </si>
  <si>
    <t>Ф.F7w разд.4 стл.30 стр.157&lt;=Ф.F7w разд.4 стл.29 стр.157</t>
  </si>
  <si>
    <t>Ф.F7w разд.4 стл.30 стр.158&lt;=Ф.F7w разд.4 стл.29 стр.158</t>
  </si>
  <si>
    <t>Ф.F7w разд.4 стл.30 стр.159&lt;=Ф.F7w разд.4 стл.29 стр.159</t>
  </si>
  <si>
    <t>Ф.F7w разд.4 стл.30 стр.16&lt;=Ф.F7w разд.4 стл.29 стр.16</t>
  </si>
  <si>
    <t>Ф.F7w разд.4 стл.30 стр.160&lt;=Ф.F7w разд.4 стл.29 стр.160</t>
  </si>
  <si>
    <t>Ф.F7w разд.4 стл.30 стр.161&lt;=Ф.F7w разд.4 стл.29 стр.161</t>
  </si>
  <si>
    <t>Ф.F7w разд.4 стл.30 стр.162&lt;=Ф.F7w разд.4 стл.29 стр.162</t>
  </si>
  <si>
    <t>Ф.F7w разд.4 стл.30 стр.163&lt;=Ф.F7w разд.4 стл.29 стр.163</t>
  </si>
  <si>
    <t>Ф.F7w разд.4 стл.30 стр.164&lt;=Ф.F7w разд.4 стл.29 стр.164</t>
  </si>
  <si>
    <t>Ф.F7w разд.4 стл.30 стр.165&lt;=Ф.F7w разд.4 стл.29 стр.165</t>
  </si>
  <si>
    <t>Ф.F7w разд.4 стл.30 стр.166&lt;=Ф.F7w разд.4 стл.29 стр.166</t>
  </si>
  <si>
    <t>Ф.F7w разд.4 стл.30 стр.167&lt;=Ф.F7w разд.4 стл.29 стр.167</t>
  </si>
  <si>
    <t>Ф.F7w разд.4 стл.30 стр.168&lt;=Ф.F7w разд.4 стл.29 стр.168</t>
  </si>
  <si>
    <t>Ф.F7w разд.4 стл.30 стр.169&lt;=Ф.F7w разд.4 стл.29 стр.169</t>
  </si>
  <si>
    <t>Ф.F7w разд.4 стл.30 стр.17&lt;=Ф.F7w разд.4 стл.29 стр.17</t>
  </si>
  <si>
    <t>Ф.F7w разд.4 стл.30 стр.170&lt;=Ф.F7w разд.4 стл.29 стр.170</t>
  </si>
  <si>
    <t>Ф.F7w разд.4 стл.30 стр.171&lt;=Ф.F7w разд.4 стл.29 стр.171</t>
  </si>
  <si>
    <t>Ф.F7w разд.4 стл.30 стр.172&lt;=Ф.F7w разд.4 стл.29 стр.172</t>
  </si>
  <si>
    <t>Ф.F7w разд.4 стл.30 стр.173&lt;=Ф.F7w разд.4 стл.29 стр.173</t>
  </si>
  <si>
    <t>Ф.F7w разд.4 стл.30 стр.174&lt;=Ф.F7w разд.4 стл.29 стр.174</t>
  </si>
  <si>
    <t>Ф.F7w разд.4 стл.30 стр.175&lt;=Ф.F7w разд.4 стл.29 стр.175</t>
  </si>
  <si>
    <t>Ф.F7w разд.4 стл.30 стр.176&lt;=Ф.F7w разд.4 стл.29 стр.176</t>
  </si>
  <si>
    <t>Ф.F7w разд.4 стл.30 стр.177&lt;=Ф.F7w разд.4 стл.29 стр.177</t>
  </si>
  <si>
    <t>Ф.F7w разд.4 стл.30 стр.178&lt;=Ф.F7w разд.4 стл.29 стр.178</t>
  </si>
  <si>
    <t>Ф.F7w разд.4 стл.30 стр.179&lt;=Ф.F7w разд.4 стл.29 стр.179</t>
  </si>
  <si>
    <t>Ф.F7w разд.4 стл.30 стр.18&lt;=Ф.F7w разд.4 стл.29 стр.18</t>
  </si>
  <si>
    <t>Ф.F7w разд.4 стл.30 стр.180&lt;=Ф.F7w разд.4 стл.29 стр.180</t>
  </si>
  <si>
    <t>Ф.F7w разд.4 стл.30 стр.181&lt;=Ф.F7w разд.4 стл.29 стр.181</t>
  </si>
  <si>
    <t>Ф.F7w разд.4 стл.30 стр.182&lt;=Ф.F7w разд.4 стл.29 стр.182</t>
  </si>
  <si>
    <t>Ф.F7w разд.4 стл.30 стр.183&lt;=Ф.F7w разд.4 стл.29 стр.183</t>
  </si>
  <si>
    <t>Ф.F7w разд.4 стл.30 стр.184&lt;=Ф.F7w разд.4 стл.29 стр.184</t>
  </si>
  <si>
    <t>Ф.F7w разд.4 стл.30 стр.185&lt;=Ф.F7w разд.4 стл.29 стр.185</t>
  </si>
  <si>
    <t>Ф.F7w разд.4 стл.30 стр.186&lt;=Ф.F7w разд.4 стл.29 стр.186</t>
  </si>
  <si>
    <t>Ф.F7w разд.4 стл.30 стр.187&lt;=Ф.F7w разд.4 стл.29 стр.187</t>
  </si>
  <si>
    <t>Ф.F7w разд.4 стл.30 стр.188&lt;=Ф.F7w разд.4 стл.29 стр.188</t>
  </si>
  <si>
    <t>Ф.F7w разд.4 стл.30 стр.189&lt;=Ф.F7w разд.4 стл.29 стр.189</t>
  </si>
  <si>
    <t>Ф.F7w разд.4 стл.30 стр.19&lt;=Ф.F7w разд.4 стл.29 стр.19</t>
  </si>
  <si>
    <t>Ф.F7w разд.4 стл.30 стр.190&lt;=Ф.F7w разд.4 стл.29 стр.190</t>
  </si>
  <si>
    <t>Ф.F7w разд.4 стл.30 стр.191&lt;=Ф.F7w разд.4 стл.29 стр.191</t>
  </si>
  <si>
    <t>Ф.F7w разд.4 стл.30 стр.192&lt;=Ф.F7w разд.4 стл.29 стр.192</t>
  </si>
  <si>
    <t>Ф.F7w разд.4 стл.30 стр.193&lt;=Ф.F7w разд.4 стл.29 стр.193</t>
  </si>
  <si>
    <t>Ф.F7w разд.4 стл.30 стр.194&lt;=Ф.F7w разд.4 стл.29 стр.194</t>
  </si>
  <si>
    <t>Ф.F7w разд.4 стл.30 стр.195&lt;=Ф.F7w разд.4 стл.29 стр.195</t>
  </si>
  <si>
    <t>Ф.F7w разд.4 стл.30 стр.196&lt;=Ф.F7w разд.4 стл.29 стр.196</t>
  </si>
  <si>
    <t>Ф.F7w разд.4 стл.30 стр.197&lt;=Ф.F7w разд.4 стл.29 стр.197</t>
  </si>
  <si>
    <t>Ф.F7w разд.4 стл.30 стр.198&lt;=Ф.F7w разд.4 стл.29 стр.198</t>
  </si>
  <si>
    <t>Ф.F7w разд.4 стл.30 стр.199&lt;=Ф.F7w разд.4 стл.29 стр.199</t>
  </si>
  <si>
    <t>Ф.F7w разд.4 стл.30 стр.2&lt;=Ф.F7w разд.4 стл.29 стр.2</t>
  </si>
  <si>
    <t>Ф.F7w разд.4 стл.30 стр.20&lt;=Ф.F7w разд.4 стл.29 стр.20</t>
  </si>
  <si>
    <t>Ф.F7w разд.4 стл.30 стр.200&lt;=Ф.F7w разд.4 стл.29 стр.200</t>
  </si>
  <si>
    <t>Ф.F7w разд.4 стл.30 стр.201&lt;=Ф.F7w разд.4 стл.29 стр.201</t>
  </si>
  <si>
    <t>Ф.F7w разд.4 стл.30 стр.202&lt;=Ф.F7w разд.4 стл.29 стр.202</t>
  </si>
  <si>
    <t>Ф.F7w разд.4 стл.30 стр.203&lt;=Ф.F7w разд.4 стл.29 стр.203</t>
  </si>
  <si>
    <t>Ф.F7w разд.4 стл.30 стр.204&lt;=Ф.F7w разд.4 стл.29 стр.204</t>
  </si>
  <si>
    <t>Ф.F7w разд.4 стл.30 стр.205&lt;=Ф.F7w разд.4 стл.29 стр.205</t>
  </si>
  <si>
    <t>Ф.F7w разд.4 стл.30 стр.206&lt;=Ф.F7w разд.4 стл.29 стр.206</t>
  </si>
  <si>
    <t>Ф.F7w разд.4 стл.30 стр.207&lt;=Ф.F7w разд.4 стл.29 стр.207</t>
  </si>
  <si>
    <t>Ф.F7w разд.4 стл.30 стр.208&lt;=Ф.F7w разд.4 стл.29 стр.208</t>
  </si>
  <si>
    <t>Ф.F7w разд.4 стл.30 стр.209&lt;=Ф.F7w разд.4 стл.29 стр.209</t>
  </si>
  <si>
    <t>Ф.F7w разд.4 стл.30 стр.21&lt;=Ф.F7w разд.4 стл.29 стр.21</t>
  </si>
  <si>
    <t>Ф.F7w разд.4 стл.30 стр.210&lt;=Ф.F7w разд.4 стл.29 стр.210</t>
  </si>
  <si>
    <t>Ф.F7w разд.4 стл.30 стр.211&lt;=Ф.F7w разд.4 стл.29 стр.211</t>
  </si>
  <si>
    <t>Ф.F7w разд.4 стл.30 стр.212&lt;=Ф.F7w разд.4 стл.29 стр.212</t>
  </si>
  <si>
    <t>Ф.F7w разд.4 стл.30 стр.213&lt;=Ф.F7w разд.4 стл.29 стр.213</t>
  </si>
  <si>
    <t>Ф.F7w разд.4 стл.30 стр.214&lt;=Ф.F7w разд.4 стл.29 стр.214</t>
  </si>
  <si>
    <t>Ф.F7w разд.4 стл.30 стр.215&lt;=Ф.F7w разд.4 стл.29 стр.215</t>
  </si>
  <si>
    <t>Ф.F7w разд.4 стл.30 стр.216&lt;=Ф.F7w разд.4 стл.29 стр.216</t>
  </si>
  <si>
    <t>Ф.F7w разд.4 стл.30 стр.217&lt;=Ф.F7w разд.4 стл.29 стр.217</t>
  </si>
  <si>
    <t>Ф.F7w разд.4 стл.30 стр.218&lt;=Ф.F7w разд.4 стл.29 стр.218</t>
  </si>
  <si>
    <t>Ф.F7w разд.4 стл.30 стр.219&lt;=Ф.F7w разд.4 стл.29 стр.219</t>
  </si>
  <si>
    <t>Ф.F7w разд.4 стл.30 стр.22&lt;=Ф.F7w разд.4 стл.29 стр.22</t>
  </si>
  <si>
    <t>Ф.F7w разд.4 стл.30 стр.220&lt;=Ф.F7w разд.4 стл.29 стр.220</t>
  </si>
  <si>
    <t>Ф.F7w разд.4 стл.30 стр.221&lt;=Ф.F7w разд.4 стл.29 стр.221</t>
  </si>
  <si>
    <t>Ф.F7w разд.4 стл.30 стр.222&lt;=Ф.F7w разд.4 стл.29 стр.222</t>
  </si>
  <si>
    <t>Ф.F7w разд.4 стл.30 стр.223&lt;=Ф.F7w разд.4 стл.29 стр.223</t>
  </si>
  <si>
    <t>Ф.F7w разд.4 стл.30 стр.224&lt;=Ф.F7w разд.4 стл.29 стр.224</t>
  </si>
  <si>
    <t>Ф.F7w разд.4 стл.30 стр.225&lt;=Ф.F7w разд.4 стл.29 стр.225</t>
  </si>
  <si>
    <t>Ф.F7w разд.4 стл.30 стр.226&lt;=Ф.F7w разд.4 стл.29 стр.226</t>
  </si>
  <si>
    <t>Ф.F7w разд.4 стл.30 стр.227&lt;=Ф.F7w разд.4 стл.29 стр.227</t>
  </si>
  <si>
    <t>Ф.F7w разд.4 стл.30 стр.228&lt;=Ф.F7w разд.4 стл.29 стр.228</t>
  </si>
  <si>
    <t>Ф.F7w разд.4 стл.30 стр.229&lt;=Ф.F7w разд.4 стл.29 стр.229</t>
  </si>
  <si>
    <t>Ф.F7w разд.4 стл.30 стр.23&lt;=Ф.F7w разд.4 стл.29 стр.23</t>
  </si>
  <si>
    <t>Ф.F7w разд.4 стл.30 стр.230&lt;=Ф.F7w разд.4 стл.29 стр.230</t>
  </si>
  <si>
    <t>Ф.F7w разд.4 стл.30 стр.231&lt;=Ф.F7w разд.4 стл.29 стр.231</t>
  </si>
  <si>
    <t>Ф.F7w разд.4 стл.30 стр.232&lt;=Ф.F7w разд.4 стл.29 стр.232</t>
  </si>
  <si>
    <t>Ф.F7w разд.4 стл.30 стр.233&lt;=Ф.F7w разд.4 стл.29 стр.233</t>
  </si>
  <si>
    <t>Ф.F7w разд.4 стл.30 стр.234&lt;=Ф.F7w разд.4 стл.29 стр.234</t>
  </si>
  <si>
    <t>Ф.F7w разд.4 стл.30 стр.235&lt;=Ф.F7w разд.4 стл.29 стр.235</t>
  </si>
  <si>
    <t>Ф.F7w разд.4 стл.30 стр.236&lt;=Ф.F7w разд.4 стл.29 стр.236</t>
  </si>
  <si>
    <t>Ф.F7w разд.4 стл.30 стр.237&lt;=Ф.F7w разд.4 стл.29 стр.237</t>
  </si>
  <si>
    <t>Ф.F7w разд.4 стл.30 стр.238&lt;=Ф.F7w разд.4 стл.29 стр.238</t>
  </si>
  <si>
    <t>Ф.F7w разд.4 стл.30 стр.239&lt;=Ф.F7w разд.4 стл.29 стр.239</t>
  </si>
  <si>
    <t>Ф.F7w разд.4 стл.30 стр.24&lt;=Ф.F7w разд.4 стл.29 стр.24</t>
  </si>
  <si>
    <t>Ф.F7w разд.4 стл.30 стр.240&lt;=Ф.F7w разд.4 стл.29 стр.240</t>
  </si>
  <si>
    <t>Ф.F7w разд.4 стл.30 стр.241&lt;=Ф.F7w разд.4 стл.29 стр.241</t>
  </si>
  <si>
    <t>Ф.F7w разд.4 стл.30 стр.242&lt;=Ф.F7w разд.4 стл.29 стр.242</t>
  </si>
  <si>
    <t>Ф.F7w разд.4 стл.30 стр.243&lt;=Ф.F7w разд.4 стл.29 стр.243</t>
  </si>
  <si>
    <t>Ф.F7w разд.4 стл.30 стр.244&lt;=Ф.F7w разд.4 стл.29 стр.244</t>
  </si>
  <si>
    <t>Ф.F7w разд.4 стл.30 стр.245&lt;=Ф.F7w разд.4 стл.29 стр.245</t>
  </si>
  <si>
    <t>Ф.F7w разд.4 стл.30 стр.246&lt;=Ф.F7w разд.4 стл.29 стр.246</t>
  </si>
  <si>
    <t>Ф.F7w разд.4 стл.30 стр.247&lt;=Ф.F7w разд.4 стл.29 стр.247</t>
  </si>
  <si>
    <t>Ф.F7w разд.4 стл.30 стр.248&lt;=Ф.F7w разд.4 стл.29 стр.248</t>
  </si>
  <si>
    <t>Ф.F7w разд.4 стл.30 стр.249&lt;=Ф.F7w разд.4 стл.29 стр.249</t>
  </si>
  <si>
    <t>Ф.F7w разд.4 стл.30 стр.25&lt;=Ф.F7w разд.4 стл.29 стр.25</t>
  </si>
  <si>
    <t>Ф.F7w разд.4 стл.30 стр.250&lt;=Ф.F7w разд.4 стл.29 стр.250</t>
  </si>
  <si>
    <t>Ф.F7w разд.4 стл.30 стр.251&lt;=Ф.F7w разд.4 стл.29 стр.251</t>
  </si>
  <si>
    <t>Ф.F7w разд.4 стл.30 стр.252&lt;=Ф.F7w разд.4 стл.29 стр.252</t>
  </si>
  <si>
    <t>Ф.F7w разд.4 стл.30 стр.253&lt;=Ф.F7w разд.4 стл.29 стр.253</t>
  </si>
  <si>
    <t>Ф.F7w разд.4 стл.30 стр.254&lt;=Ф.F7w разд.4 стл.29 стр.254</t>
  </si>
  <si>
    <t>Ф.F7w разд.4 стл.30 стр.255&lt;=Ф.F7w разд.4 стл.29 стр.255</t>
  </si>
  <si>
    <t>Ф.F7w разд.4 стл.30 стр.256&lt;=Ф.F7w разд.4 стл.29 стр.256</t>
  </si>
  <si>
    <t>Ф.F7w разд.4 стл.30 стр.257&lt;=Ф.F7w разд.4 стл.29 стр.257</t>
  </si>
  <si>
    <t>Ф.F7w разд.4 стл.30 стр.258&lt;=Ф.F7w разд.4 стл.29 стр.258</t>
  </si>
  <si>
    <t>Ф.F7w разд.4 стл.30 стр.259&lt;=Ф.F7w разд.4 стл.29 стр.259</t>
  </si>
  <si>
    <t>Ф.F7w разд.4 стл.30 стр.26&lt;=Ф.F7w разд.4 стл.29 стр.26</t>
  </si>
  <si>
    <t>Ф.F7w разд.4 стл.30 стр.260&lt;=Ф.F7w разд.4 стл.29 стр.260</t>
  </si>
  <si>
    <t>Ф.F7w разд.4 стл.30 стр.261&lt;=Ф.F7w разд.4 стл.29 стр.261</t>
  </si>
  <si>
    <t>Ф.F7w разд.4 стл.30 стр.262&lt;=Ф.F7w разд.4 стл.29 стр.262</t>
  </si>
  <si>
    <t>Ф.F7w разд.4 стл.30 стр.263&lt;=Ф.F7w разд.4 стл.29 стр.263</t>
  </si>
  <si>
    <t>Ф.F7w разд.4 стл.30 стр.264&lt;=Ф.F7w разд.4 стл.29 стр.264</t>
  </si>
  <si>
    <t>Ф.F7w разд.4 стл.30 стр.265&lt;=Ф.F7w разд.4 стл.29 стр.265</t>
  </si>
  <si>
    <t>Ф.F7w разд.4 стл.30 стр.266&lt;=Ф.F7w разд.4 стл.29 стр.266</t>
  </si>
  <si>
    <t>Ф.F7w разд.4 стл.30 стр.267&lt;=Ф.F7w разд.4 стл.29 стр.267</t>
  </si>
  <si>
    <t>Ф.F7w разд.4 стл.30 стр.268&lt;=Ф.F7w разд.4 стл.29 стр.268</t>
  </si>
  <si>
    <t>Ф.F7w разд.4 стл.30 стр.269&lt;=Ф.F7w разд.4 стл.29 стр.269</t>
  </si>
  <si>
    <t>Ф.F7w разд.4 стл.30 стр.27&lt;=Ф.F7w разд.4 стл.29 стр.27</t>
  </si>
  <si>
    <t>Ф.F7w разд.4 стл.30 стр.270&lt;=Ф.F7w разд.4 стл.29 стр.270</t>
  </si>
  <si>
    <t>Ф.F7w разд.4 стл.30 стр.271&lt;=Ф.F7w разд.4 стл.29 стр.271</t>
  </si>
  <si>
    <t>Ф.F7w разд.4 стл.30 стр.272&lt;=Ф.F7w разд.4 стл.29 стр.272</t>
  </si>
  <si>
    <t>Ф.F7w разд.4 стл.30 стр.273&lt;=Ф.F7w разд.4 стл.29 стр.273</t>
  </si>
  <si>
    <t>Ф.F7w разд.4 стл.30 стр.274&lt;=Ф.F7w разд.4 стл.29 стр.274</t>
  </si>
  <si>
    <t>Ф.F7w разд.4 стл.30 стр.275&lt;=Ф.F7w разд.4 стл.29 стр.275</t>
  </si>
  <si>
    <t>Ф.F7w разд.4 стл.30 стр.276&lt;=Ф.F7w разд.4 стл.29 стр.276</t>
  </si>
  <si>
    <t>Ф.F7w разд.4 стл.30 стр.277&lt;=Ф.F7w разд.4 стл.29 стр.277</t>
  </si>
  <si>
    <t>Ф.F7w разд.4 стл.30 стр.278&lt;=Ф.F7w разд.4 стл.29 стр.278</t>
  </si>
  <si>
    <t>Ф.F7w разд.4 стл.30 стр.279&lt;=Ф.F7w разд.4 стл.29 стр.279</t>
  </si>
  <si>
    <t>Ф.F7w разд.4 стл.30 стр.28&lt;=Ф.F7w разд.4 стл.29 стр.28</t>
  </si>
  <si>
    <t>Ф.F7w разд.4 стл.30 стр.280&lt;=Ф.F7w разд.4 стл.29 стр.280</t>
  </si>
  <si>
    <t>Ф.F7w разд.4 стл.30 стр.281&lt;=Ф.F7w разд.4 стл.29 стр.281</t>
  </si>
  <si>
    <t>Ф.F7w разд.4 стл.30 стр.282&lt;=Ф.F7w разд.4 стл.29 стр.282</t>
  </si>
  <si>
    <t>Ф.F7w разд.4 стл.30 стр.283&lt;=Ф.F7w разд.4 стл.29 стр.283</t>
  </si>
  <si>
    <t>Ф.F7w разд.4 стл.30 стр.284&lt;=Ф.F7w разд.4 стл.29 стр.284</t>
  </si>
  <si>
    <t>Ф.F7w разд.4 стл.30 стр.285&lt;=Ф.F7w разд.4 стл.29 стр.285</t>
  </si>
  <si>
    <t>Ф.F7w разд.4 стл.30 стр.286&lt;=Ф.F7w разд.4 стл.29 стр.286</t>
  </si>
  <si>
    <t>Ф.F7w разд.4 стл.30 стр.287&lt;=Ф.F7w разд.4 стл.29 стр.287</t>
  </si>
  <si>
    <t>Ф.F7w разд.4 стл.30 стр.288&lt;=Ф.F7w разд.4 стл.29 стр.288</t>
  </si>
  <si>
    <t>Ф.F7w разд.4 стл.30 стр.289&lt;=Ф.F7w разд.4 стл.29 стр.289</t>
  </si>
  <si>
    <t>Ф.F7w разд.4 стл.30 стр.29&lt;=Ф.F7w разд.4 стл.29 стр.29</t>
  </si>
  <si>
    <t>Ф.F7w разд.4 стл.30 стр.290&lt;=Ф.F7w разд.4 стл.29 стр.290</t>
  </si>
  <si>
    <t>Ф.F7w разд.4 стл.30 стр.291&lt;=Ф.F7w разд.4 стл.29 стр.291</t>
  </si>
  <si>
    <t>Ф.F7w разд.4 стл.30 стр.292&lt;=Ф.F7w разд.4 стл.29 стр.292</t>
  </si>
  <si>
    <t>Ф.F7w разд.4 стл.30 стр.293&lt;=Ф.F7w разд.4 стл.29 стр.293</t>
  </si>
  <si>
    <t>Ф.F7w разд.4 стл.30 стр.294&lt;=Ф.F7w разд.4 стл.29 стр.294</t>
  </si>
  <si>
    <t>Ф.F7w разд.4 стл.30 стр.295&lt;=Ф.F7w разд.4 стл.29 стр.295</t>
  </si>
  <si>
    <t>Ф.F7w разд.4 стл.30 стр.296&lt;=Ф.F7w разд.4 стл.29 стр.296</t>
  </si>
  <si>
    <t>Ф.F7w разд.4 стл.30 стр.297&lt;=Ф.F7w разд.4 стл.29 стр.297</t>
  </si>
  <si>
    <t>Ф.F7w разд.4 стл.30 стр.298&lt;=Ф.F7w разд.4 стл.29 стр.298</t>
  </si>
  <si>
    <t>Ф.F7w разд.4 стл.30 стр.299&lt;=Ф.F7w разд.4 стл.29 стр.299</t>
  </si>
  <si>
    <t>Ф.F7w разд.4 стл.30 стр.3&lt;=Ф.F7w разд.4 стл.29 стр.3</t>
  </si>
  <si>
    <t>Ф.F7w разд.4 стл.30 стр.30&lt;=Ф.F7w разд.4 стл.29 стр.30</t>
  </si>
  <si>
    <t>Ф.F7w разд.4 стл.30 стр.300&lt;=Ф.F7w разд.4 стл.29 стр.300</t>
  </si>
  <si>
    <t>Ф.F7w разд.4 стл.30 стр.301&lt;=Ф.F7w разд.4 стл.29 стр.301</t>
  </si>
  <si>
    <t>Ф.F7w разд.4 стл.30 стр.302&lt;=Ф.F7w разд.4 стл.29 стр.302</t>
  </si>
  <si>
    <t>Ф.F7w разд.4 стл.30 стр.303&lt;=Ф.F7w разд.4 стл.29 стр.303</t>
  </si>
  <si>
    <t>Ф.F7w разд.4 стл.30 стр.304&lt;=Ф.F7w разд.4 стл.29 стр.304</t>
  </si>
  <si>
    <t>Ф.F7w разд.4 стл.30 стр.305&lt;=Ф.F7w разд.4 стл.29 стр.305</t>
  </si>
  <si>
    <t>Ф.F7w разд.4 стл.30 стр.306&lt;=Ф.F7w разд.4 стл.29 стр.306</t>
  </si>
  <si>
    <t>Ф.F7w разд.4 стл.30 стр.307&lt;=Ф.F7w разд.4 стл.29 стр.307</t>
  </si>
  <si>
    <t>Ф.F7w разд.4 стл.30 стр.308&lt;=Ф.F7w разд.4 стл.29 стр.308</t>
  </si>
  <si>
    <t>Ф.F7w разд.4 стл.30 стр.309&lt;=Ф.F7w разд.4 стл.29 стр.309</t>
  </si>
  <si>
    <t>Ф.F7w разд.4 стл.30 стр.31&lt;=Ф.F7w разд.4 стл.29 стр.31</t>
  </si>
  <si>
    <t>Ф.F7w разд.4 стл.30 стр.310&lt;=Ф.F7w разд.4 стл.29 стр.310</t>
  </si>
  <si>
    <t>Ф.F7w разд.4 стл.30 стр.311&lt;=Ф.F7w разд.4 стл.29 стр.311</t>
  </si>
  <si>
    <t>Ф.F7w разд.4 стл.30 стр.312&lt;=Ф.F7w разд.4 стл.29 стр.312</t>
  </si>
  <si>
    <t>Ф.F7w разд.4 стл.30 стр.313&lt;=Ф.F7w разд.4 стл.29 стр.313</t>
  </si>
  <si>
    <t>Ф.F7w разд.4 стл.30 стр.314&lt;=Ф.F7w разд.4 стл.29 стр.314</t>
  </si>
  <si>
    <t>Ф.F7w разд.4 стл.30 стр.315&lt;=Ф.F7w разд.4 стл.29 стр.315</t>
  </si>
  <si>
    <t>Ф.F7w разд.4 стл.30 стр.316&lt;=Ф.F7w разд.4 стл.29 стр.316</t>
  </si>
  <si>
    <t>Ф.F7w разд.4 стл.30 стр.317&lt;=Ф.F7w разд.4 стл.29 стр.317</t>
  </si>
  <si>
    <t>Ф.F7w разд.4 стл.30 стр.318&lt;=Ф.F7w разд.4 стл.29 стр.318</t>
  </si>
  <si>
    <t>Ф.F7w разд.4 стл.30 стр.319&lt;=Ф.F7w разд.4 стл.29 стр.319</t>
  </si>
  <si>
    <t>Ф.F7w разд.4 стл.30 стр.32&lt;=Ф.F7w разд.4 стл.29 стр.32</t>
  </si>
  <si>
    <t>Ф.F7w разд.4 стл.30 стр.320&lt;=Ф.F7w разд.4 стл.29 стр.320</t>
  </si>
  <si>
    <t>Ф.F7w разд.4 стл.30 стр.321&lt;=Ф.F7w разд.4 стл.29 стр.321</t>
  </si>
  <si>
    <t>Ф.F7w разд.4 стл.30 стр.322&lt;=Ф.F7w разд.4 стл.29 стр.322</t>
  </si>
  <si>
    <t>Ф.F7w разд.4 стл.30 стр.323&lt;=Ф.F7w разд.4 стл.29 стр.323</t>
  </si>
  <si>
    <t>Ф.F7w разд.4 стл.30 стр.324&lt;=Ф.F7w разд.4 стл.29 стр.324</t>
  </si>
  <si>
    <t>Ф.F7w разд.4 стл.30 стр.325&lt;=Ф.F7w разд.4 стл.29 стр.325</t>
  </si>
  <si>
    <t>Ф.F7w разд.4 стл.30 стр.326&lt;=Ф.F7w разд.4 стл.29 стр.326</t>
  </si>
  <si>
    <t>Ф.F7w разд.4 стл.30 стр.327&lt;=Ф.F7w разд.4 стл.29 стр.327</t>
  </si>
  <si>
    <t>Ф.F7w разд.4 стл.30 стр.328&lt;=Ф.F7w разд.4 стл.29 стр.328</t>
  </si>
  <si>
    <t>Ф.F7w разд.4 стл.30 стр.33&lt;=Ф.F7w разд.4 стл.29 стр.33</t>
  </si>
  <si>
    <t>Ф.F7w разд.4 стл.30 стр.34&lt;=Ф.F7w разд.4 стл.29 стр.34</t>
  </si>
  <si>
    <t>Ф.F7w разд.4 стл.30 стр.35&lt;=Ф.F7w разд.4 стл.29 стр.35</t>
  </si>
  <si>
    <t>Ф.F7w разд.4 стл.30 стр.36&lt;=Ф.F7w разд.4 стл.29 стр.36</t>
  </si>
  <si>
    <t>Ф.F7w разд.4 стл.30 стр.37&lt;=Ф.F7w разд.4 стл.29 стр.37</t>
  </si>
  <si>
    <t>Ф.F7w разд.4 стл.30 стр.38&lt;=Ф.F7w разд.4 стл.29 стр.38</t>
  </si>
  <si>
    <t>Ф.F7w разд.4 стл.30 стр.39&lt;=Ф.F7w разд.4 стл.29 стр.39</t>
  </si>
  <si>
    <t>Ф.F7w разд.4 стл.30 стр.4&lt;=Ф.F7w разд.4 стл.29 стр.4</t>
  </si>
  <si>
    <t>Ф.F7w разд.4 стл.30 стр.40&lt;=Ф.F7w разд.4 стл.29 стр.40</t>
  </si>
  <si>
    <t>Ф.F7w разд.4 стл.30 стр.41&lt;=Ф.F7w разд.4 стл.29 стр.41</t>
  </si>
  <si>
    <t>Ф.F7w разд.4 стл.30 стр.42&lt;=Ф.F7w разд.4 стл.29 стр.42</t>
  </si>
  <si>
    <t>Ф.F7w разд.4 стл.30 стр.43&lt;=Ф.F7w разд.4 стл.29 стр.43</t>
  </si>
  <si>
    <t>Ф.F7w разд.4 стл.30 стр.44&lt;=Ф.F7w разд.4 стл.29 стр.44</t>
  </si>
  <si>
    <t>Ф.F7w разд.4 стл.30 стр.45&lt;=Ф.F7w разд.4 стл.29 стр.45</t>
  </si>
  <si>
    <t>Ф.F7w разд.4 стл.30 стр.46&lt;=Ф.F7w разд.4 стл.29 стр.46</t>
  </si>
  <si>
    <t>Ф.F7w разд.4 стл.30 стр.47&lt;=Ф.F7w разд.4 стл.29 стр.47</t>
  </si>
  <si>
    <t>Ф.F7w разд.4 стл.30 стр.48&lt;=Ф.F7w разд.4 стл.29 стр.48</t>
  </si>
  <si>
    <t>Ф.F7w разд.4 стл.30 стр.49&lt;=Ф.F7w разд.4 стл.29 стр.49</t>
  </si>
  <si>
    <t>Ф.F7w разд.4 стл.30 стр.5&lt;=Ф.F7w разд.4 стл.29 стр.5</t>
  </si>
  <si>
    <t>Ф.F7w разд.4 стл.30 стр.50&lt;=Ф.F7w разд.4 стл.29 стр.50</t>
  </si>
  <si>
    <t>Ф.F7w разд.4 стл.30 стр.51&lt;=Ф.F7w разд.4 стл.29 стр.51</t>
  </si>
  <si>
    <t>Ф.F7w разд.4 стл.30 стр.52&lt;=Ф.F7w разд.4 стл.29 стр.52</t>
  </si>
  <si>
    <t>Ф.F7w разд.4 стл.30 стр.53&lt;=Ф.F7w разд.4 стл.29 стр.53</t>
  </si>
  <si>
    <t>Ф.F7w разд.4 стл.30 стр.54&lt;=Ф.F7w разд.4 стл.29 стр.54</t>
  </si>
  <si>
    <t>Ф.F7w разд.4 стл.30 стр.55&lt;=Ф.F7w разд.4 стл.29 стр.55</t>
  </si>
  <si>
    <t>Ф.F7w разд.4 стл.30 стр.56&lt;=Ф.F7w разд.4 стл.29 стр.56</t>
  </si>
  <si>
    <t>Ф.F7w разд.4 стл.30 стр.57&lt;=Ф.F7w разд.4 стл.29 стр.57</t>
  </si>
  <si>
    <t>Ф.F7w разд.4 стл.30 стр.58&lt;=Ф.F7w разд.4 стл.29 стр.58</t>
  </si>
  <si>
    <t>Ф.F7w разд.4 стл.30 стр.59&lt;=Ф.F7w разд.4 стл.29 стр.59</t>
  </si>
  <si>
    <t>Ф.F7w разд.4 стл.30 стр.6&lt;=Ф.F7w разд.4 стл.29 стр.6</t>
  </si>
  <si>
    <t>Ф.F7w разд.4 стл.30 стр.60&lt;=Ф.F7w разд.4 стл.29 стр.60</t>
  </si>
  <si>
    <t>Ф.F7w разд.4 стл.30 стр.61&lt;=Ф.F7w разд.4 стл.29 стр.61</t>
  </si>
  <si>
    <t>Ф.F7w разд.4 стл.30 стр.62&lt;=Ф.F7w разд.4 стл.29 стр.62</t>
  </si>
  <si>
    <t>Ф.F7w разд.4 стл.30 стр.63&lt;=Ф.F7w разд.4 стл.29 стр.63</t>
  </si>
  <si>
    <t>Ф.F7w разд.4 стл.30 стр.64&lt;=Ф.F7w разд.4 стл.29 стр.64</t>
  </si>
  <si>
    <t>Ф.F7w разд.4 стл.30 стр.65&lt;=Ф.F7w разд.4 стл.29 стр.65</t>
  </si>
  <si>
    <t>Ф.F7w разд.4 стл.30 стр.66&lt;=Ф.F7w разд.4 стл.29 стр.66</t>
  </si>
  <si>
    <t>Ф.F7w разд.4 стл.30 стр.67&lt;=Ф.F7w разд.4 стл.29 стр.67</t>
  </si>
  <si>
    <t>Ф.F7w разд.4 стл.30 стр.68&lt;=Ф.F7w разд.4 стл.29 стр.68</t>
  </si>
  <si>
    <t>Ф.F7w разд.4 стл.30 стр.69&lt;=Ф.F7w разд.4 стл.29 стр.69</t>
  </si>
  <si>
    <t>Ф.F7w разд.4 стл.30 стр.7&lt;=Ф.F7w разд.4 стл.29 стр.7</t>
  </si>
  <si>
    <t>Ф.F7w разд.4 стл.30 стр.70&lt;=Ф.F7w разд.4 стл.29 стр.70</t>
  </si>
  <si>
    <t>Ф.F7w разд.4 стл.30 стр.71&lt;=Ф.F7w разд.4 стл.29 стр.71</t>
  </si>
  <si>
    <t>Ф.F7w разд.4 стл.30 стр.72&lt;=Ф.F7w разд.4 стл.29 стр.72</t>
  </si>
  <si>
    <t>Ф.F7w разд.4 стл.30 стр.73&lt;=Ф.F7w разд.4 стл.29 стр.73</t>
  </si>
  <si>
    <t>Ф.F7w разд.4 стл.30 стр.74&lt;=Ф.F7w разд.4 стл.29 стр.74</t>
  </si>
  <si>
    <t>Ф.F7w разд.4 стл.30 стр.75&lt;=Ф.F7w разд.4 стл.29 стр.75</t>
  </si>
  <si>
    <t>Ф.F7w разд.4 стл.30 стр.76&lt;=Ф.F7w разд.4 стл.29 стр.76</t>
  </si>
  <si>
    <t>Ф.F7w разд.4 стл.30 стр.77&lt;=Ф.F7w разд.4 стл.29 стр.77</t>
  </si>
  <si>
    <t>Ф.F7w разд.4 стл.30 стр.78&lt;=Ф.F7w разд.4 стл.29 стр.78</t>
  </si>
  <si>
    <t>Ф.F7w разд.4 стл.30 стр.79&lt;=Ф.F7w разд.4 стл.29 стр.79</t>
  </si>
  <si>
    <t>Ф.F7w разд.4 стл.30 стр.8&lt;=Ф.F7w разд.4 стл.29 стр.8</t>
  </si>
  <si>
    <t>Ф.F7w разд.4 стл.30 стр.80&lt;=Ф.F7w разд.4 стл.29 стр.80</t>
  </si>
  <si>
    <t>Ф.F7w разд.4 стл.30 стр.81&lt;=Ф.F7w разд.4 стл.29 стр.81</t>
  </si>
  <si>
    <t>Ф.F7w разд.4 стл.30 стр.82&lt;=Ф.F7w разд.4 стл.29 стр.82</t>
  </si>
  <si>
    <t>Ф.F7w разд.4 стл.30 стр.83&lt;=Ф.F7w разд.4 стл.29 стр.83</t>
  </si>
  <si>
    <t>Ф.F7w разд.4 стл.30 стр.84&lt;=Ф.F7w разд.4 стл.29 стр.84</t>
  </si>
  <si>
    <t>Ф.F7w разд.4 стл.30 стр.85&lt;=Ф.F7w разд.4 стл.29 стр.85</t>
  </si>
  <si>
    <t>Ф.F7w разд.4 стл.30 стр.86&lt;=Ф.F7w разд.4 стл.29 стр.86</t>
  </si>
  <si>
    <t>Ф.F7w разд.4 стл.30 стр.87&lt;=Ф.F7w разд.4 стл.29 стр.87</t>
  </si>
  <si>
    <t>Ф.F7w разд.4 стл.30 стр.88&lt;=Ф.F7w разд.4 стл.29 стр.88</t>
  </si>
  <si>
    <t>Ф.F7w разд.4 стл.30 стр.89&lt;=Ф.F7w разд.4 стл.29 стр.89</t>
  </si>
  <si>
    <t>Ф.F7w разд.4 стл.30 стр.9&lt;=Ф.F7w разд.4 стл.29 стр.9</t>
  </si>
  <si>
    <t>Ф.F7w разд.4 стл.30 стр.90&lt;=Ф.F7w разд.4 стл.29 стр.90</t>
  </si>
  <si>
    <t>Ф.F7w разд.4 стл.30 стр.91&lt;=Ф.F7w разд.4 стл.29 стр.91</t>
  </si>
  <si>
    <t>Ф.F7w разд.4 стл.30 стр.92&lt;=Ф.F7w разд.4 стл.29 стр.92</t>
  </si>
  <si>
    <t>Ф.F7w разд.4 стл.30 стр.93&lt;=Ф.F7w разд.4 стл.29 стр.93</t>
  </si>
  <si>
    <t>Ф.F7w разд.4 стл.30 стр.94&lt;=Ф.F7w разд.4 стл.29 стр.94</t>
  </si>
  <si>
    <t>Ф.F7w разд.4 стл.30 стр.95&lt;=Ф.F7w разд.4 стл.29 стр.95</t>
  </si>
  <si>
    <t>Ф.F7w разд.4 стл.30 стр.96&lt;=Ф.F7w разд.4 стл.29 стр.96</t>
  </si>
  <si>
    <t>Ф.F7w разд.4 стл.30 стр.97&lt;=Ф.F7w разд.4 стл.29 стр.97</t>
  </si>
  <si>
    <t>Ф.F7w разд.4 стл.30 стр.98&lt;=Ф.F7w разд.4 стл.29 стр.98</t>
  </si>
  <si>
    <t>Ф.F7w разд.4 стл.30 стр.99&lt;=Ф.F7w разд.4 стл.29 стр.99</t>
  </si>
  <si>
    <t>Ф.F7w разд.4 стл.1 стр.219&lt;=Ф.F7w разд.4 стл.1 стр.1</t>
  </si>
  <si>
    <t>(w,r,g,as,av,q,b,d) в разд.4 строки 219 меньше или равна строке 1 для каждой графы</t>
  </si>
  <si>
    <t>Ф.F7w разд.4 стл.10 стр.219&lt;=Ф.F7w разд.4 стл.10 стр.1</t>
  </si>
  <si>
    <t>Ф.F7w разд.4 стл.11 стр.219&lt;=Ф.F7w разд.4 стл.11 стр.1</t>
  </si>
  <si>
    <t>Ф.F7w разд.4 стл.12 стр.219&lt;=Ф.F7w разд.4 стл.12 стр.1</t>
  </si>
  <si>
    <t>Ф.F7w разд.4 стл.13 стр.219&lt;=Ф.F7w разд.4 стл.13 стр.1</t>
  </si>
  <si>
    <t>Ф.F7w разд.4 стл.14 стр.219&lt;=Ф.F7w разд.4 стл.14 стр.1</t>
  </si>
  <si>
    <t>Ф.F7w разд.4 стл.15 стр.219&lt;=Ф.F7w разд.4 стл.15 стр.1</t>
  </si>
  <si>
    <t>Ф.F7w разд.4 стл.16 стр.219&lt;=Ф.F7w разд.4 стл.16 стр.1</t>
  </si>
  <si>
    <t>Ф.F7w разд.4 стл.17 стр.219&lt;=Ф.F7w разд.4 стл.17 стр.1</t>
  </si>
  <si>
    <t>Ф.F7w разд.4 стл.18 стр.219&lt;=Ф.F7w разд.4 стл.18 стр.1</t>
  </si>
  <si>
    <t>Ф.F7w разд.4 стл.19 стр.219&lt;=Ф.F7w разд.4 стл.19 стр.1</t>
  </si>
  <si>
    <t>Ф.F7w разд.4 стл.2 стр.219&lt;=Ф.F7w разд.4 стл.2 стр.1</t>
  </si>
  <si>
    <t>Ф.F7w разд.4 стл.20 стр.219&lt;=Ф.F7w разд.4 стл.20 стр.1</t>
  </si>
  <si>
    <t>Ф.F7w разд.4 стл.21 стр.219&lt;=Ф.F7w разд.4 стл.21 стр.1</t>
  </si>
  <si>
    <t>Ф.F7w разд.4 стл.22 стр.219&lt;=Ф.F7w разд.4 стл.22 стр.1</t>
  </si>
  <si>
    <t>Ф.F7w разд.4 стл.23 стр.219&lt;=Ф.F7w разд.4 стл.23 стр.1</t>
  </si>
  <si>
    <t>Ф.F7w разд.4 стл.24 стр.219&lt;=Ф.F7w разд.4 стл.24 стр.1</t>
  </si>
  <si>
    <t>Ф.F7w разд.4 стл.25 стр.219&lt;=Ф.F7w разд.4 стл.25 стр.1</t>
  </si>
  <si>
    <t>Ф.F7w разд.4 стл.26 стр.219&lt;=Ф.F7w разд.4 стл.26 стр.1</t>
  </si>
  <si>
    <t>Ф.F7w разд.4 стл.27 стр.219&lt;=Ф.F7w разд.4 стл.27 стр.1</t>
  </si>
  <si>
    <t>Ф.F7w разд.4 стл.28 стр.219&lt;=Ф.F7w разд.4 стл.28 стр.1</t>
  </si>
  <si>
    <t>Ф.F7w разд.4 стл.29 стр.219&lt;=Ф.F7w разд.4 стл.29 стр.1</t>
  </si>
  <si>
    <t>Ф.F7w разд.4 стл.3 стр.219&lt;=Ф.F7w разд.4 стл.3 стр.1</t>
  </si>
  <si>
    <t>Ф.F7w разд.4 стл.30 стр.219&lt;=Ф.F7w разд.4 стл.30 стр.1</t>
  </si>
  <si>
    <t>Ф.F7w разд.4 стл.31 стр.219&lt;=Ф.F7w разд.4 стл.31 стр.1</t>
  </si>
  <si>
    <t>Ф.F7w разд.4 стл.32 стр.219&lt;=Ф.F7w разд.4 стл.32 стр.1</t>
  </si>
  <si>
    <t>Ф.F7w разд.4 стл.33 стр.219&lt;=Ф.F7w разд.4 стл.33 стр.1</t>
  </si>
  <si>
    <t>Ф.F7w разд.4 стл.4 стр.219&lt;=Ф.F7w разд.4 стл.4 стр.1</t>
  </si>
  <si>
    <t>Ф.F7w разд.4 стл.5 стр.219&lt;=Ф.F7w разд.4 стл.5 стр.1</t>
  </si>
  <si>
    <t>Ф.F7w разд.4 стл.6 стр.219&lt;=Ф.F7w разд.4 стл.6 стр.1</t>
  </si>
  <si>
    <t>Ф.F7w разд.4 стл.7 стр.219&lt;=Ф.F7w разд.4 стл.7 стр.1</t>
  </si>
  <si>
    <t>Ф.F7w разд.4 стл.8 стр.219&lt;=Ф.F7w разд.4 стл.8 стр.1</t>
  </si>
  <si>
    <t>Ф.F7w разд.4 стл.9 стр.219&lt;=Ф.F7w разд.4 стл.9 стр.1</t>
  </si>
  <si>
    <t>Ф.F7w разд.4 стл.1 стр.220&lt;=Ф.F7w разд.4 стл.1 стр.1</t>
  </si>
  <si>
    <t>(w,r,g,as,av,q,b,d) в разд.4 строки 220 меньше или равна строке 1 для каждой графы</t>
  </si>
  <si>
    <t>Ф.F7w разд.4 стл.10 стр.220&lt;=Ф.F7w разд.4 стл.10 стр.1</t>
  </si>
  <si>
    <t>Ф.F7w разд.4 стл.11 стр.220&lt;=Ф.F7w разд.4 стл.11 стр.1</t>
  </si>
  <si>
    <t>Ф.F7w разд.4 стл.12 стр.220&lt;=Ф.F7w разд.4 стл.12 стр.1</t>
  </si>
  <si>
    <t>Ф.F7w разд.4 стл.13 стр.220&lt;=Ф.F7w разд.4 стл.13 стр.1</t>
  </si>
  <si>
    <t>Ф.F7w разд.4 стл.14 стр.220&lt;=Ф.F7w разд.4 стл.14 стр.1</t>
  </si>
  <si>
    <t>Ф.F7w разд.4 стл.15 стр.220&lt;=Ф.F7w разд.4 стл.15 стр.1</t>
  </si>
  <si>
    <t>Ф.F7w разд.4 стл.16 стр.220&lt;=Ф.F7w разд.4 стл.16 стр.1</t>
  </si>
  <si>
    <t>Ф.F7w разд.4 стл.17 стр.220&lt;=Ф.F7w разд.4 стл.17 стр.1</t>
  </si>
  <si>
    <t>Ф.F7w разд.4 стл.18 стр.220&lt;=Ф.F7w разд.4 стл.18 стр.1</t>
  </si>
  <si>
    <t>Ф.F7w разд.4 стл.19 стр.220&lt;=Ф.F7w разд.4 стл.19 стр.1</t>
  </si>
  <si>
    <t>Ф.F7w разд.4 стл.2 стр.220&lt;=Ф.F7w разд.4 стл.2 стр.1</t>
  </si>
  <si>
    <t>Ф.F7w разд.4 стл.20 стр.220&lt;=Ф.F7w разд.4 стл.20 стр.1</t>
  </si>
  <si>
    <t>Ф.F7w разд.4 стл.21 стр.220&lt;=Ф.F7w разд.4 стл.21 стр.1</t>
  </si>
  <si>
    <t>Ф.F7w разд.4 стл.22 стр.220&lt;=Ф.F7w разд.4 стл.22 стр.1</t>
  </si>
  <si>
    <t>Ф.F7w разд.4 стл.23 стр.220&lt;=Ф.F7w разд.4 стл.23 стр.1</t>
  </si>
  <si>
    <t>Ф.F7w разд.4 стл.24 стр.220&lt;=Ф.F7w разд.4 стл.24 стр.1</t>
  </si>
  <si>
    <t>Ф.F7w разд.4 стл.25 стр.220&lt;=Ф.F7w разд.4 стл.25 стр.1</t>
  </si>
  <si>
    <t>Ф.F7w разд.4 стл.26 стр.220&lt;=Ф.F7w разд.4 стл.26 стр.1</t>
  </si>
  <si>
    <t>Ф.F7w разд.4 стл.27 стр.220&lt;=Ф.F7w разд.4 стл.27 стр.1</t>
  </si>
  <si>
    <t>Ф.F7w разд.4 стл.28 стр.220&lt;=Ф.F7w разд.4 стл.28 стр.1</t>
  </si>
  <si>
    <t>Ф.F7w разд.4 стл.29 стр.220&lt;=Ф.F7w разд.4 стл.29 стр.1</t>
  </si>
  <si>
    <t>Ф.F7w разд.4 стл.3 стр.220&lt;=Ф.F7w разд.4 стл.3 стр.1</t>
  </si>
  <si>
    <t>Ф.F7w разд.4 стл.30 стр.220&lt;=Ф.F7w разд.4 стл.30 стр.1</t>
  </si>
  <si>
    <t>Ф.F7w разд.4 стл.31 стр.220&lt;=Ф.F7w разд.4 стл.31 стр.1</t>
  </si>
  <si>
    <t>Ф.F7w разд.4 стл.32 стр.220&lt;=Ф.F7w разд.4 стл.32 стр.1</t>
  </si>
  <si>
    <t>Ф.F7w разд.4 стл.33 стр.220&lt;=Ф.F7w разд.4 стл.33 стр.1</t>
  </si>
  <si>
    <t>Ф.F7w разд.4 стл.4 стр.220&lt;=Ф.F7w разд.4 стл.4 стр.1</t>
  </si>
  <si>
    <t>Ф.F7w разд.4 стл.5 стр.220&lt;=Ф.F7w разд.4 стл.5 стр.1</t>
  </si>
  <si>
    <t>Ф.F7w разд.4 стл.6 стр.220&lt;=Ф.F7w разд.4 стл.6 стр.1</t>
  </si>
  <si>
    <t>Ф.F7w разд.4 стл.7 стр.220&lt;=Ф.F7w разд.4 стл.7 стр.1</t>
  </si>
  <si>
    <t>Ф.F7w разд.4 стл.8 стр.220&lt;=Ф.F7w разд.4 стл.8 стр.1</t>
  </si>
  <si>
    <t>Ф.F7w разд.4 стл.9 стр.220&lt;=Ф.F7w разд.4 стл.9 стр.1</t>
  </si>
  <si>
    <t>Ф.F7w разд.4 стл.1 стр.204=Ф.F7w разд.4 стл.1 сумма стр.198-203</t>
  </si>
  <si>
    <t>(w,r,g,as,av,q,b,d) в разд.4 строка 204 должна быть равна сумме строк 198-203 для каждой графы</t>
  </si>
  <si>
    <t>Ф.F7w разд.4 стл.10 стр.204=Ф.F7w разд.4 стл.10 сумма стр.198-203</t>
  </si>
  <si>
    <t>Ф.F7w разд.4 стл.11 стр.204=Ф.F7w разд.4 стл.11 сумма стр.198-203</t>
  </si>
  <si>
    <t>Ф.F7w разд.4 стл.12 стр.204=Ф.F7w разд.4 стл.12 сумма стр.198-203</t>
  </si>
  <si>
    <t>Ф.F7w разд.4 стл.13 стр.204=Ф.F7w разд.4 стл.13 сумма стр.198-203</t>
  </si>
  <si>
    <t>Ф.F7w разд.4 стл.14 стр.204=Ф.F7w разд.4 стл.14 сумма стр.198-203</t>
  </si>
  <si>
    <t>Ф.F7w разд.4 стл.15 стр.204=Ф.F7w разд.4 стл.15 сумма стр.198-203</t>
  </si>
  <si>
    <t>Ф.F7w разд.4 стл.16 стр.204=Ф.F7w разд.4 стл.16 сумма стр.198-203</t>
  </si>
  <si>
    <t>Ф.F7w разд.4 стл.17 стр.204=Ф.F7w разд.4 стл.17 сумма стр.198-203</t>
  </si>
  <si>
    <t>Ф.F7w разд.4 стл.18 стр.204=Ф.F7w разд.4 стл.18 сумма стр.198-203</t>
  </si>
  <si>
    <t>Ф.F7w разд.4 стл.19 стр.204=Ф.F7w разд.4 стл.19 сумма стр.198-203</t>
  </si>
  <si>
    <t>Ф.F7w разд.4 стл.2 стр.204=Ф.F7w разд.4 стл.2 сумма стр.198-203</t>
  </si>
  <si>
    <t>Ф.F7w разд.4 стл.20 стр.204=Ф.F7w разд.4 стл.20 сумма стр.198-203</t>
  </si>
  <si>
    <t>Ф.F7w разд.4 стл.21 стр.204=Ф.F7w разд.4 стл.21 сумма стр.198-203</t>
  </si>
  <si>
    <t>Ф.F7w разд.4 стл.22 стр.204=Ф.F7w разд.4 стл.22 сумма стр.198-203</t>
  </si>
  <si>
    <t>Ф.F7w разд.4 стл.23 стр.204=Ф.F7w разд.4 стл.23 сумма стр.198-203</t>
  </si>
  <si>
    <t>Ф.F7w разд.4 стл.24 стр.204=Ф.F7w разд.4 стл.24 сумма стр.198-203</t>
  </si>
  <si>
    <t>Ф.F7w разд.4 стл.25 стр.204=Ф.F7w разд.4 стл.25 сумма стр.198-203</t>
  </si>
  <si>
    <t>Ф.F7w разд.4 стл.26 стр.204=Ф.F7w разд.4 стл.26 сумма стр.198-203</t>
  </si>
  <si>
    <t>Ф.F7w разд.4 стл.27 стр.204=Ф.F7w разд.4 стл.27 сумма стр.198-203</t>
  </si>
  <si>
    <t>Ф.F7w разд.4 стл.28 стр.204=Ф.F7w разд.4 стл.28 сумма стр.198-203</t>
  </si>
  <si>
    <t>Ф.F7w разд.4 стл.29 стр.204=Ф.F7w разд.4 стл.29 сумма стр.198-203</t>
  </si>
  <si>
    <t>Ф.F7w разд.4 стл.3 стр.204=Ф.F7w разд.4 стл.3 сумма стр.198-203</t>
  </si>
  <si>
    <t>Ф.F7w разд.4 стл.30 стр.204=Ф.F7w разд.4 стл.30 сумма стр.198-203</t>
  </si>
  <si>
    <t>Ф.F7w разд.4 стл.31 стр.204=Ф.F7w разд.4 стл.31 сумма стр.198-203</t>
  </si>
  <si>
    <t>Ф.F7w разд.4 стл.32 стр.204=Ф.F7w разд.4 стл.32 сумма стр.198-203</t>
  </si>
  <si>
    <t>Ф.F7w разд.4 стл.33 стр.204=Ф.F7w разд.4 стл.33 сумма стр.198-203</t>
  </si>
  <si>
    <t>Ф.F7w разд.4 стл.4 стр.204=Ф.F7w разд.4 стл.4 сумма стр.198-203</t>
  </si>
  <si>
    <t>Ф.F7w разд.4 стл.5 стр.204=Ф.F7w разд.4 стл.5 сумма стр.198-203</t>
  </si>
  <si>
    <t>Ф.F7w разд.4 стл.6 стр.204=Ф.F7w разд.4 стл.6 сумма стр.198-203</t>
  </si>
  <si>
    <t>Ф.F7w разд.4 стл.7 стр.204=Ф.F7w разд.4 стл.7 сумма стр.198-203</t>
  </si>
  <si>
    <t>Ф.F7w разд.4 стл.8 стр.204=Ф.F7w разд.4 стл.8 сумма стр.198-203</t>
  </si>
  <si>
    <t>Ф.F7w разд.4 стл.9 стр.204=Ф.F7w разд.4 стл.9 сумма стр.198-203</t>
  </si>
  <si>
    <t>Ф.F7w разд.4 стл.1 стр.194=Ф.F7w разд.4 стл.1 сумма стр.192-193</t>
  </si>
  <si>
    <t>(w,r,g,as,av,q,b,d) в разд.4 строка 194 должна быть равна сумме строк 192-193 для каждой графы</t>
  </si>
  <si>
    <t>Ф.F7w разд.4 стл.10 стр.194=Ф.F7w разд.4 стл.10 сумма стр.192-193</t>
  </si>
  <si>
    <t>Ф.F7w разд.4 стл.11 стр.194=Ф.F7w разд.4 стл.11 сумма стр.192-193</t>
  </si>
  <si>
    <t>Ф.F7w разд.4 стл.12 стр.194=Ф.F7w разд.4 стл.12 сумма стр.192-193</t>
  </si>
  <si>
    <t>Ф.F7w разд.4 стл.13 стр.194=Ф.F7w разд.4 стл.13 сумма стр.192-193</t>
  </si>
  <si>
    <t>Ф.F7w разд.4 стл.14 стр.194=Ф.F7w разд.4 стл.14 сумма стр.192-193</t>
  </si>
  <si>
    <t>Ф.F7w разд.4 стл.15 стр.194=Ф.F7w разд.4 стл.15 сумма стр.192-193</t>
  </si>
  <si>
    <t>Ф.F7w разд.4 стл.16 стр.194=Ф.F7w разд.4 стл.16 сумма стр.192-193</t>
  </si>
  <si>
    <t>Ф.F7w разд.4 стл.17 стр.194=Ф.F7w разд.4 стл.17 сумма стр.192-193</t>
  </si>
  <si>
    <t>Ф.F7w разд.4 стл.18 стр.194=Ф.F7w разд.4 стл.18 сумма стр.192-193</t>
  </si>
  <si>
    <t>Ф.F7w разд.4 стл.19 стр.194=Ф.F7w разд.4 стл.19 сумма стр.192-193</t>
  </si>
  <si>
    <t>Ф.F7w разд.4 стл.2 стр.194=Ф.F7w разд.4 стл.2 сумма стр.192-193</t>
  </si>
  <si>
    <t>Ф.F7w разд.4 стл.20 стр.194=Ф.F7w разд.4 стл.20 сумма стр.192-193</t>
  </si>
  <si>
    <t>Ф.F7w разд.4 стл.21 стр.194=Ф.F7w разд.4 стл.21 сумма стр.192-193</t>
  </si>
  <si>
    <t>Ф.F7w разд.4 стл.22 стр.194=Ф.F7w разд.4 стл.22 сумма стр.192-193</t>
  </si>
  <si>
    <t>Ф.F7w разд.4 стл.23 стр.194=Ф.F7w разд.4 стл.23 сумма стр.192-193</t>
  </si>
  <si>
    <t>Ф.F7w разд.4 стл.24 стр.194=Ф.F7w разд.4 стл.24 сумма стр.192-193</t>
  </si>
  <si>
    <t>Ф.F7w разд.4 стл.25 стр.194=Ф.F7w разд.4 стл.25 сумма стр.192-193</t>
  </si>
  <si>
    <t>Ф.F7w разд.4 стл.26 стр.194=Ф.F7w разд.4 стл.26 сумма стр.192-193</t>
  </si>
  <si>
    <t>Ф.F7w разд.4 стл.27 стр.194=Ф.F7w разд.4 стл.27 сумма стр.192-193</t>
  </si>
  <si>
    <t>Ф.F7w разд.4 стл.28 стр.194=Ф.F7w разд.4 стл.28 сумма стр.192-193</t>
  </si>
  <si>
    <t>Ф.F7w разд.4 стл.29 стр.194=Ф.F7w разд.4 стл.29 сумма стр.192-193</t>
  </si>
  <si>
    <t>Ф.F7w разд.4 стл.3 стр.194=Ф.F7w разд.4 стл.3 сумма стр.192-193</t>
  </si>
  <si>
    <t>Ф.F7w разд.4 стл.30 стр.194=Ф.F7w разд.4 стл.30 сумма стр.192-193</t>
  </si>
  <si>
    <t>Ф.F7w разд.4 стл.31 стр.194=Ф.F7w разд.4 стл.31 сумма стр.192-193</t>
  </si>
  <si>
    <t>Ф.F7w разд.4 стл.32 стр.194=Ф.F7w разд.4 стл.32 сумма стр.192-193</t>
  </si>
  <si>
    <t>Ф.F7w разд.4 стл.33 стр.194=Ф.F7w разд.4 стл.33 сумма стр.192-193</t>
  </si>
  <si>
    <t>Ф.F7w разд.4 стл.4 стр.194=Ф.F7w разд.4 стл.4 сумма стр.192-193</t>
  </si>
  <si>
    <t>Ф.F7w разд.4 стл.5 стр.194=Ф.F7w разд.4 стл.5 сумма стр.192-193</t>
  </si>
  <si>
    <t>Ф.F7w разд.4 стл.6 стр.194=Ф.F7w разд.4 стл.6 сумма стр.192-193</t>
  </si>
  <si>
    <t>Ф.F7w разд.4 стл.7 стр.194=Ф.F7w разд.4 стл.7 сумма стр.192-193</t>
  </si>
  <si>
    <t>Ф.F7w разд.4 стл.8 стр.194=Ф.F7w разд.4 стл.8 сумма стр.192-193</t>
  </si>
  <si>
    <t>Ф.F7w разд.4 стл.9 стр.194=Ф.F7w разд.4 стл.9 сумма стр.192-193</t>
  </si>
  <si>
    <t>Ф.F7w разд.4 стл.1 стр.191=Ф.F7w разд.4 стл.1 сумма стр.187-190</t>
  </si>
  <si>
    <t>(w,r,g,as,av,q,b,d) в разд.4 строка 191 должна быть равна сумме строк 187-190 для каждой графы</t>
  </si>
  <si>
    <t>Ф.F7w разд.4 стл.10 стр.191=Ф.F7w разд.4 стл.10 сумма стр.187-190</t>
  </si>
  <si>
    <t>Ф.F7w разд.4 стл.11 стр.191=Ф.F7w разд.4 стл.11 сумма стр.187-190</t>
  </si>
  <si>
    <t>Ф.F7w разд.4 стл.12 стр.191=Ф.F7w разд.4 стл.12 сумма стр.187-190</t>
  </si>
  <si>
    <t>Ф.F7w разд.4 стл.13 стр.191=Ф.F7w разд.4 стл.13 сумма стр.187-190</t>
  </si>
  <si>
    <t>Ф.F7w разд.4 стл.14 стр.191=Ф.F7w разд.4 стл.14 сумма стр.187-190</t>
  </si>
  <si>
    <t>Ф.F7w разд.4 стл.15 стр.191=Ф.F7w разд.4 стл.15 сумма стр.187-190</t>
  </si>
  <si>
    <t>Ф.F7w разд.4 стл.16 стр.191=Ф.F7w разд.4 стл.16 сумма стр.187-190</t>
  </si>
  <si>
    <t>Ф.F7w разд.4 стл.17 стр.191=Ф.F7w разд.4 стл.17 сумма стр.187-190</t>
  </si>
  <si>
    <t>Ф.F7w разд.4 стл.18 стр.191=Ф.F7w разд.4 стл.18 сумма стр.187-190</t>
  </si>
  <si>
    <t>Ф.F7w разд.4 стл.19 стр.191=Ф.F7w разд.4 стл.19 сумма стр.187-190</t>
  </si>
  <si>
    <t>Ф.F7w разд.4 стл.2 стр.191=Ф.F7w разд.4 стл.2 сумма стр.187-190</t>
  </si>
  <si>
    <t>Ф.F7w разд.4 стл.20 стр.191=Ф.F7w разд.4 стл.20 сумма стр.187-190</t>
  </si>
  <si>
    <t>Ф.F7w разд.4 стл.21 стр.191=Ф.F7w разд.4 стл.21 сумма стр.187-190</t>
  </si>
  <si>
    <t>Ф.F7w разд.4 стл.22 стр.191=Ф.F7w разд.4 стл.22 сумма стр.187-190</t>
  </si>
  <si>
    <t>Ф.F7w разд.4 стл.23 стр.191=Ф.F7w разд.4 стл.23 сумма стр.187-190</t>
  </si>
  <si>
    <t>Ф.F7w разд.4 стл.24 стр.191=Ф.F7w разд.4 стл.24 сумма стр.187-190</t>
  </si>
  <si>
    <t>Ф.F7w разд.4 стл.25 стр.191=Ф.F7w разд.4 стл.25 сумма стр.187-190</t>
  </si>
  <si>
    <t>Ф.F7w разд.4 стл.26 стр.191=Ф.F7w разд.4 стл.26 сумма стр.187-190</t>
  </si>
  <si>
    <t>Ф.F7w разд.4 стл.27 стр.191=Ф.F7w разд.4 стл.27 сумма стр.187-190</t>
  </si>
  <si>
    <t>Ф.F7w разд.4 стл.28 стр.191=Ф.F7w разд.4 стл.28 сумма стр.187-190</t>
  </si>
  <si>
    <t>Ф.F7w разд.4 стл.29 стр.191=Ф.F7w разд.4 стл.29 сумма стр.187-190</t>
  </si>
  <si>
    <t>Ф.F7w разд.4 стл.3 стр.191=Ф.F7w разд.4 стл.3 сумма стр.187-190</t>
  </si>
  <si>
    <t>Ф.F7w разд.4 стл.30 стр.191=Ф.F7w разд.4 стл.30 сумма стр.187-190</t>
  </si>
  <si>
    <t>Ф.F7w разд.4 стл.31 стр.191=Ф.F7w разд.4 стл.31 сумма стр.187-190</t>
  </si>
  <si>
    <t>Ф.F7w разд.4 стл.32 стр.191=Ф.F7w разд.4 стл.32 сумма стр.187-190</t>
  </si>
  <si>
    <t>Ф.F7w разд.4 стл.33 стр.191=Ф.F7w разд.4 стл.33 сумма стр.187-190</t>
  </si>
  <si>
    <t>Ф.F7w разд.4 стл.4 стр.191=Ф.F7w разд.4 стл.4 сумма стр.187-190</t>
  </si>
  <si>
    <t>Ф.F7w разд.4 стл.5 стр.191=Ф.F7w разд.4 стл.5 сумма стр.187-190</t>
  </si>
  <si>
    <t>Ф.F7w разд.4 стл.6 стр.191=Ф.F7w разд.4 стл.6 сумма стр.187-190</t>
  </si>
  <si>
    <t>Ф.F7w разд.4 стл.7 стр.191=Ф.F7w разд.4 стл.7 сумма стр.187-190</t>
  </si>
  <si>
    <t>Ф.F7w разд.4 стл.8 стр.191=Ф.F7w разд.4 стл.8 сумма стр.187-190</t>
  </si>
  <si>
    <t>Ф.F7w разд.4 стл.9 стр.191=Ф.F7w разд.4 стл.9 сумма стр.187-190</t>
  </si>
  <si>
    <t>Ф.F7w разд.4 стл.1 стр.79=Ф.F7w разд.4 стл.1 сумма стр.74-78</t>
  </si>
  <si>
    <t>(w,r,g,as,av,q,b,d) в разд.4 строка 79 должна быть равна сумме строк 74-78 для каждой графы</t>
  </si>
  <si>
    <t>Ф.F7w разд.4 стл.10 стр.79=Ф.F7w разд.4 стл.10 сумма стр.74-78</t>
  </si>
  <si>
    <t>Ф.F7w разд.4 стл.11 стр.79=Ф.F7w разд.4 стл.11 сумма стр.74-78</t>
  </si>
  <si>
    <t>Ф.F7w разд.4 стл.12 стр.79=Ф.F7w разд.4 стл.12 сумма стр.74-78</t>
  </si>
  <si>
    <t>Ф.F7w разд.4 стл.13 стр.79=Ф.F7w разд.4 стл.13 сумма стр.74-78</t>
  </si>
  <si>
    <t>Ф.F7w разд.4 стл.14 стр.79=Ф.F7w разд.4 стл.14 сумма стр.74-78</t>
  </si>
  <si>
    <t>Ф.F7w разд.4 стл.15 стр.79=Ф.F7w разд.4 стл.15 сумма стр.74-78</t>
  </si>
  <si>
    <t>Ф.F7w разд.4 стл.16 стр.79=Ф.F7w разд.4 стл.16 сумма стр.74-78</t>
  </si>
  <si>
    <t>Ф.F7w разд.4 стл.17 стр.79=Ф.F7w разд.4 стл.17 сумма стр.74-78</t>
  </si>
  <si>
    <t>Ф.F7w разд.4 стл.18 стр.79=Ф.F7w разд.4 стл.18 сумма стр.74-78</t>
  </si>
  <si>
    <t>Ф.F7w разд.4 стл.19 стр.79=Ф.F7w разд.4 стл.19 сумма стр.74-78</t>
  </si>
  <si>
    <t>Ф.F7w разд.4 стл.2 стр.79=Ф.F7w разд.4 стл.2 сумма стр.74-78</t>
  </si>
  <si>
    <t>Ф.F7w разд.4 стл.20 стр.79=Ф.F7w разд.4 стл.20 сумма стр.74-78</t>
  </si>
  <si>
    <t>Ф.F7w разд.4 стл.21 стр.79=Ф.F7w разд.4 стл.21 сумма стр.74-78</t>
  </si>
  <si>
    <t>Ф.F7w разд.4 стл.22 стр.79=Ф.F7w разд.4 стл.22 сумма стр.74-78</t>
  </si>
  <si>
    <t>Ф.F7w разд.4 стл.23 стр.79=Ф.F7w разд.4 стл.23 сумма стр.74-78</t>
  </si>
  <si>
    <t>Ф.F7w разд.4 стл.24 стр.79=Ф.F7w разд.4 стл.24 сумма стр.74-78</t>
  </si>
  <si>
    <t>Ф.F7w разд.4 стл.25 стр.79=Ф.F7w разд.4 стл.25 сумма стр.74-78</t>
  </si>
  <si>
    <t>Ф.F7w разд.4 стл.26 стр.79=Ф.F7w разд.4 стл.26 сумма стр.74-78</t>
  </si>
  <si>
    <t>Ф.F7w разд.4 стл.27 стр.79=Ф.F7w разд.4 стл.27 сумма стр.74-78</t>
  </si>
  <si>
    <t>Ф.F7w разд.4 стл.28 стр.79=Ф.F7w разд.4 стл.28 сумма стр.74-78</t>
  </si>
  <si>
    <t>Ф.F7w разд.4 стл.29 стр.79=Ф.F7w разд.4 стл.29 сумма стр.74-78</t>
  </si>
  <si>
    <t>Ф.F7w разд.4 стл.3 стр.79=Ф.F7w разд.4 стл.3 сумма стр.74-78</t>
  </si>
  <si>
    <t>Ф.F7w разд.4 стл.30 стр.79=Ф.F7w разд.4 стл.30 сумма стр.74-78</t>
  </si>
  <si>
    <t>Ф.F7w разд.4 стл.31 стр.79=Ф.F7w разд.4 стл.31 сумма стр.74-78</t>
  </si>
  <si>
    <t>Ф.F7w разд.4 стл.32 стр.79=Ф.F7w разд.4 стл.32 сумма стр.74-78</t>
  </si>
  <si>
    <t>Ф.F7w разд.4 стл.33 стр.79=Ф.F7w разд.4 стл.33 сумма стр.74-78</t>
  </si>
  <si>
    <t>Ф.F7w разд.4 стл.4 стр.79=Ф.F7w разд.4 стл.4 сумма стр.74-78</t>
  </si>
  <si>
    <t>Ф.F7w разд.4 стл.5 стр.79=Ф.F7w разд.4 стл.5 сумма стр.74-78</t>
  </si>
  <si>
    <t>Ф.F7w разд.4 стл.6 стр.79=Ф.F7w разд.4 стл.6 сумма стр.74-78</t>
  </si>
  <si>
    <t>Ф.F7w разд.4 стл.7 стр.79=Ф.F7w разд.4 стл.7 сумма стр.74-78</t>
  </si>
  <si>
    <t>Ф.F7w разд.4 стл.8 стр.79=Ф.F7w разд.4 стл.8 сумма стр.74-78</t>
  </si>
  <si>
    <t>Ф.F7w разд.4 стл.9 стр.79=Ф.F7w разд.4 стл.9 сумма стр.74-78</t>
  </si>
  <si>
    <t>Ф.F7w разд.4 стл.1 стр.122=Ф.F7w разд.4 стл.1 сумма стр.80-86+Ф.F7w разд.4 стл.1 сумма стр.103-121</t>
  </si>
  <si>
    <t>(w,r,g,as,av,q,b,d) в разд.4 строка 122 должна быть равна сумме строк 80-86, 103-121 для каждой графы</t>
  </si>
  <si>
    <t>Ф.F7w разд.4 стл.10 стр.122=Ф.F7w разд.4 стл.10 сумма стр.80-86+Ф.F7w разд.4 стл.10 сумма стр.103-121</t>
  </si>
  <si>
    <t>Ф.F7w разд.4 стл.11 стр.122=Ф.F7w разд.4 стл.11 сумма стр.80-86+Ф.F7w разд.4 стл.11 сумма стр.103-121</t>
  </si>
  <si>
    <t>Ф.F7w разд.4 стл.12 стр.122=Ф.F7w разд.4 стл.12 сумма стр.80-86+Ф.F7w разд.4 стл.12 сумма стр.103-121</t>
  </si>
  <si>
    <t>Ф.F7w разд.4 стл.13 стр.122=Ф.F7w разд.4 стл.13 сумма стр.80-86+Ф.F7w разд.4 стл.13 сумма стр.103-121</t>
  </si>
  <si>
    <t>Ф.F7w разд.4 стл.14 стр.122=Ф.F7w разд.4 стл.14 сумма стр.80-86+Ф.F7w разд.4 стл.14 сумма стр.103-121</t>
  </si>
  <si>
    <t>Ф.F7w разд.4 стл.15 стр.122=Ф.F7w разд.4 стл.15 сумма стр.80-86+Ф.F7w разд.4 стл.15 сумма стр.103-121</t>
  </si>
  <si>
    <t>Ф.F7w разд.4 стл.16 стр.122=Ф.F7w разд.4 стл.16 сумма стр.80-86+Ф.F7w разд.4 стл.16 сумма стр.103-121</t>
  </si>
  <si>
    <t>Ф.F7w разд.4 стл.17 стр.122=Ф.F7w разд.4 стл.17 сумма стр.80-86+Ф.F7w разд.4 стл.17 сумма стр.103-121</t>
  </si>
  <si>
    <t>Ф.F7w разд.4 стл.18 стр.122=Ф.F7w разд.4 стл.18 сумма стр.80-86+Ф.F7w разд.4 стл.18 сумма стр.103-121</t>
  </si>
  <si>
    <t>Ф.F7w разд.4 стл.19 стр.122=Ф.F7w разд.4 стл.19 сумма стр.80-86+Ф.F7w разд.4 стл.19 сумма стр.103-121</t>
  </si>
  <si>
    <t>Ф.F7w разд.4 стл.2 стр.122=Ф.F7w разд.4 стл.2 сумма стр.80-86+Ф.F7w разд.4 стл.2 сумма стр.103-121</t>
  </si>
  <si>
    <t>Ф.F7w разд.4 стл.20 стр.122=Ф.F7w разд.4 стл.20 сумма стр.80-86+Ф.F7w разд.4 стл.20 сумма стр.103-121</t>
  </si>
  <si>
    <t>Ф.F7w разд.4 стл.21 стр.122=Ф.F7w разд.4 стл.21 сумма стр.80-86+Ф.F7w разд.4 стл.21 сумма стр.103-121</t>
  </si>
  <si>
    <t>Ф.F7w разд.4 стл.22 стр.122=Ф.F7w разд.4 стл.22 сумма стр.80-86+Ф.F7w разд.4 стл.22 сумма стр.103-121</t>
  </si>
  <si>
    <t>Ф.F7w разд.4 стл.23 стр.122=Ф.F7w разд.4 стл.23 сумма стр.80-86+Ф.F7w разд.4 стл.23 сумма стр.103-121</t>
  </si>
  <si>
    <t>Ф.F7w разд.4 стл.24 стр.122=Ф.F7w разд.4 стл.24 сумма стр.80-86+Ф.F7w разд.4 стл.24 сумма стр.103-121</t>
  </si>
  <si>
    <t>Ф.F7w разд.4 стл.25 стр.122=Ф.F7w разд.4 стл.25 сумма стр.80-86+Ф.F7w разд.4 стл.25 сумма стр.103-121</t>
  </si>
  <si>
    <t>Ф.F7w разд.4 стл.26 стр.122=Ф.F7w разд.4 стл.26 сумма стр.80-86+Ф.F7w разд.4 стл.26 сумма стр.103-121</t>
  </si>
  <si>
    <t>Ф.F7w разд.4 стл.27 стр.122=Ф.F7w разд.4 стл.27 сумма стр.80-86+Ф.F7w разд.4 стл.27 сумма стр.103-121</t>
  </si>
  <si>
    <t>Ф.F7w разд.4 стл.28 стр.122=Ф.F7w разд.4 стл.28 сумма стр.80-86+Ф.F7w разд.4 стл.28 сумма стр.103-121</t>
  </si>
  <si>
    <t>Ф.F7w разд.4 стл.29 стр.122=Ф.F7w разд.4 стл.29 сумма стр.80-86+Ф.F7w разд.4 стл.29 сумма стр.103-121</t>
  </si>
  <si>
    <t>Ф.F7w разд.4 стл.3 стр.122=Ф.F7w разд.4 стл.3 сумма стр.80-86+Ф.F7w разд.4 стл.3 сумма стр.103-121</t>
  </si>
  <si>
    <t>Ф.F7w разд.4 стл.30 стр.122=Ф.F7w разд.4 стл.30 сумма стр.80-86+Ф.F7w разд.4 стл.30 сумма стр.103-121</t>
  </si>
  <si>
    <t>Ф.F7w разд.4 стл.31 стр.122=Ф.F7w разд.4 стл.31 сумма стр.80-86+Ф.F7w разд.4 стл.31 сумма стр.103-121</t>
  </si>
  <si>
    <t>Ф.F7w разд.4 стл.32 стр.122=Ф.F7w разд.4 стл.32 сумма стр.80-86+Ф.F7w разд.4 стл.32 сумма стр.103-121</t>
  </si>
  <si>
    <t>Ф.F7w разд.4 стл.33 стр.122=Ф.F7w разд.4 стл.33 сумма стр.80-86+Ф.F7w разд.4 стл.33 сумма стр.103-121</t>
  </si>
  <si>
    <t>Ф.F7w разд.4 стл.4 стр.122=Ф.F7w разд.4 стл.4 сумма стр.80-86+Ф.F7w разд.4 стл.4 сумма стр.103-121</t>
  </si>
  <si>
    <t>Ф.F7w разд.4 стл.5 стр.122=Ф.F7w разд.4 стл.5 сумма стр.80-86+Ф.F7w разд.4 стл.5 сумма стр.103-121</t>
  </si>
  <si>
    <t>Ф.F7w разд.4 стл.6 стр.122=Ф.F7w разд.4 стл.6 сумма стр.80-86+Ф.F7w разд.4 стл.6 сумма стр.103-121</t>
  </si>
  <si>
    <t>Ф.F7w разд.4 стл.7 стр.122=Ф.F7w разд.4 стл.7 сумма стр.80-86+Ф.F7w разд.4 стл.7 сумма стр.103-121</t>
  </si>
  <si>
    <t>Ф.F7w разд.4 стл.8 стр.122=Ф.F7w разд.4 стл.8 сумма стр.80-86+Ф.F7w разд.4 стл.8 сумма стр.103-121</t>
  </si>
  <si>
    <t>Ф.F7w разд.4 стл.9 стр.122=Ф.F7w разд.4 стл.9 сумма стр.80-86+Ф.F7w разд.4 стл.9 сумма стр.103-121</t>
  </si>
  <si>
    <t>Ф.F7w разд.4 стл.1 стр.179=Ф.F7w разд.4 стл.1 сумма стр.176-178</t>
  </si>
  <si>
    <t>(w,r,g,as,av,q,b,d) в разд.4 строка 179 должна быть равна сумме строк 176-178 для каждой графы</t>
  </si>
  <si>
    <t>Ф.F7w разд.4 стл.10 стр.179=Ф.F7w разд.4 стл.10 сумма стр.176-178</t>
  </si>
  <si>
    <t>Ф.F7w разд.4 стл.11 стр.179=Ф.F7w разд.4 стл.11 сумма стр.176-178</t>
  </si>
  <si>
    <t>Ф.F7w разд.4 стл.12 стр.179=Ф.F7w разд.4 стл.12 сумма стр.176-178</t>
  </si>
  <si>
    <t>Ф.F7w разд.4 стл.13 стр.179=Ф.F7w разд.4 стл.13 сумма стр.176-178</t>
  </si>
  <si>
    <t>Ф.F7w разд.4 стл.14 стр.179=Ф.F7w разд.4 стл.14 сумма стр.176-178</t>
  </si>
  <si>
    <t>Ф.F7w разд.4 стл.15 стр.179=Ф.F7w разд.4 стл.15 сумма стр.176-178</t>
  </si>
  <si>
    <t>Ф.F7w разд.4 стл.16 стр.179=Ф.F7w разд.4 стл.16 сумма стр.176-178</t>
  </si>
  <si>
    <t>Ф.F7w разд.4 стл.17 стр.179=Ф.F7w разд.4 стл.17 сумма стр.176-178</t>
  </si>
  <si>
    <t>Ф.F7w разд.4 стл.18 стр.179=Ф.F7w разд.4 стл.18 сумма стр.176-178</t>
  </si>
  <si>
    <t>Ф.F7w разд.4 стл.19 стр.179=Ф.F7w разд.4 стл.19 сумма стр.176-178</t>
  </si>
  <si>
    <t>Ф.F7w разд.4 стл.2 стр.179=Ф.F7w разд.4 стл.2 сумма стр.176-178</t>
  </si>
  <si>
    <t>Ф.F7w разд.4 стл.20 стр.179=Ф.F7w разд.4 стл.20 сумма стр.176-178</t>
  </si>
  <si>
    <t>Ф.F7w разд.4 стл.21 стр.179=Ф.F7w разд.4 стл.21 сумма стр.176-178</t>
  </si>
  <si>
    <t>Ф.F7w разд.4 стл.22 стр.179=Ф.F7w разд.4 стл.22 сумма стр.176-178</t>
  </si>
  <si>
    <t>Ф.F7w разд.4 стл.23 стр.179=Ф.F7w разд.4 стл.23 сумма стр.176-178</t>
  </si>
  <si>
    <t>Ф.F7w разд.4 стл.24 стр.179=Ф.F7w разд.4 стл.24 сумма стр.176-178</t>
  </si>
  <si>
    <t>Ф.F7w разд.4 стл.25 стр.179=Ф.F7w разд.4 стл.25 сумма стр.176-178</t>
  </si>
  <si>
    <t>Ф.F7w разд.4 стл.26 стр.179=Ф.F7w разд.4 стл.26 сумма стр.176-178</t>
  </si>
  <si>
    <t>Ф.F7w разд.4 стл.27 стр.179=Ф.F7w разд.4 стл.27 сумма стр.176-178</t>
  </si>
  <si>
    <t>Ф.F7w разд.4 стл.28 стр.179=Ф.F7w разд.4 стл.28 сумма стр.176-178</t>
  </si>
  <si>
    <t>Ф.F7w разд.4 стл.29 стр.179=Ф.F7w разд.4 стл.29 сумма стр.176-178</t>
  </si>
  <si>
    <t>Ф.F7w разд.4 стл.3 стр.179=Ф.F7w разд.4 стл.3 сумма стр.176-178</t>
  </si>
  <si>
    <t>Ф.F7w разд.4 стл.30 стр.179=Ф.F7w разд.4 стл.30 сумма стр.176-178</t>
  </si>
  <si>
    <t>Ф.F7w разд.4 стл.31 стр.179=Ф.F7w разд.4 стл.31 сумма стр.176-178</t>
  </si>
  <si>
    <t>Ф.F7w разд.4 стл.32 стр.179=Ф.F7w разд.4 стл.32 сумма стр.176-178</t>
  </si>
  <si>
    <t>Ф.F7w разд.4 стл.33 стр.179=Ф.F7w разд.4 стл.33 сумма стр.176-178</t>
  </si>
  <si>
    <t>Ф.F7w разд.4 стл.4 стр.179=Ф.F7w разд.4 стл.4 сумма стр.176-178</t>
  </si>
  <si>
    <t>Ф.F7w разд.4 стл.5 стр.179=Ф.F7w разд.4 стл.5 сумма стр.176-178</t>
  </si>
  <si>
    <t>Ф.F7w разд.4 стл.6 стр.179=Ф.F7w разд.4 стл.6 сумма стр.176-178</t>
  </si>
  <si>
    <t>Ф.F7w разд.4 стл.7 стр.179=Ф.F7w разд.4 стл.7 сумма стр.176-178</t>
  </si>
  <si>
    <t>Ф.F7w разд.4 стл.8 стр.179=Ф.F7w разд.4 стл.8 сумма стр.176-178</t>
  </si>
  <si>
    <t>Ф.F7w разд.4 стл.9 стр.179=Ф.F7w разд.4 стл.9 сумма стр.176-178</t>
  </si>
  <si>
    <t>Ф.F7w разд.4 стл.1 стр.127=Ф.F7w разд.4 стл.1 сумма стр.123-126</t>
  </si>
  <si>
    <t>(w,r,g,as,av,q,b,d) в разд.4 строка 127 должна быть равна сумме строк 123-126 для каждой графы</t>
  </si>
  <si>
    <t>Ф.F7w разд.4 стл.10 стр.127=Ф.F7w разд.4 стл.10 сумма стр.123-126</t>
  </si>
  <si>
    <t>Ф.F7w разд.4 стл.11 стр.127=Ф.F7w разд.4 стл.11 сумма стр.123-126</t>
  </si>
  <si>
    <t>Ф.F7w разд.4 стл.12 стр.127=Ф.F7w разд.4 стл.12 сумма стр.123-126</t>
  </si>
  <si>
    <t>Ф.F7w разд.4 стл.13 стр.127=Ф.F7w разд.4 стл.13 сумма стр.123-126</t>
  </si>
  <si>
    <t>Ф.F7w разд.4 стл.14 стр.127=Ф.F7w разд.4 стл.14 сумма стр.123-126</t>
  </si>
  <si>
    <t>Ф.F7w разд.4 стл.15 стр.127=Ф.F7w разд.4 стл.15 сумма стр.123-126</t>
  </si>
  <si>
    <t>Ф.F7w разд.4 стл.16 стр.127=Ф.F7w разд.4 стл.16 сумма стр.123-126</t>
  </si>
  <si>
    <t>Ф.F7w разд.4 стл.17 стр.127=Ф.F7w разд.4 стл.17 сумма стр.123-126</t>
  </si>
  <si>
    <t>Ф.F7w разд.4 стл.18 стр.127=Ф.F7w разд.4 стл.18 сумма стр.123-126</t>
  </si>
  <si>
    <t>Ф.F7w разд.4 стл.19 стр.127=Ф.F7w разд.4 стл.19 сумма стр.123-126</t>
  </si>
  <si>
    <t>Ф.F7w разд.4 стл.2 стр.127=Ф.F7w разд.4 стл.2 сумма стр.123-126</t>
  </si>
  <si>
    <t>Ф.F7w разд.4 стл.20 стр.127=Ф.F7w разд.4 стл.20 сумма стр.123-126</t>
  </si>
  <si>
    <t>Ф.F7w разд.4 стл.21 стр.127=Ф.F7w разд.4 стл.21 сумма стр.123-126</t>
  </si>
  <si>
    <t>Ф.F7w разд.4 стл.22 стр.127=Ф.F7w разд.4 стл.22 сумма стр.123-126</t>
  </si>
  <si>
    <t>Ф.F7w разд.4 стл.23 стр.127=Ф.F7w разд.4 стл.23 сумма стр.123-126</t>
  </si>
  <si>
    <t>Ф.F7w разд.4 стл.24 стр.127=Ф.F7w разд.4 стл.24 сумма стр.123-126</t>
  </si>
  <si>
    <t>Ф.F7w разд.4 стл.25 стр.127=Ф.F7w разд.4 стл.25 сумма стр.123-126</t>
  </si>
  <si>
    <t>Ф.F7w разд.4 стл.26 стр.127=Ф.F7w разд.4 стл.26 сумма стр.123-126</t>
  </si>
  <si>
    <t>Ф.F7w разд.4 стл.27 стр.127=Ф.F7w разд.4 стл.27 сумма стр.123-126</t>
  </si>
  <si>
    <t>Ф.F7w разд.4 стл.28 стр.127=Ф.F7w разд.4 стл.28 сумма стр.123-126</t>
  </si>
  <si>
    <t>Ф.F7w разд.4 стл.29 стр.127=Ф.F7w разд.4 стл.29 сумма стр.123-126</t>
  </si>
  <si>
    <t>Ф.F7w разд.4 стл.3 стр.127=Ф.F7w разд.4 стл.3 сумма стр.123-126</t>
  </si>
  <si>
    <t>Ф.F7w разд.4 стл.30 стр.127=Ф.F7w разд.4 стл.30 сумма стр.123-126</t>
  </si>
  <si>
    <t>Ф.F7w разд.4 стл.31 стр.127=Ф.F7w разд.4 стл.31 сумма стр.123-126</t>
  </si>
  <si>
    <t>Ф.F7w разд.4 стл.32 стр.127=Ф.F7w разд.4 стл.32 сумма стр.123-126</t>
  </si>
  <si>
    <t>Ф.F7w разд.4 стл.33 стр.127=Ф.F7w разд.4 стл.33 сумма стр.123-126</t>
  </si>
  <si>
    <t>Ф.F7w разд.4 стл.4 стр.127=Ф.F7w разд.4 стл.4 сумма стр.123-126</t>
  </si>
  <si>
    <t>Ф.F7w разд.4 стл.5 стр.127=Ф.F7w разд.4 стл.5 сумма стр.123-126</t>
  </si>
  <si>
    <t>Ф.F7w разд.4 стл.6 стр.127=Ф.F7w разд.4 стл.6 сумма стр.123-126</t>
  </si>
  <si>
    <t>Ф.F7w разд.4 стл.7 стр.127=Ф.F7w разд.4 стл.7 сумма стр.123-126</t>
  </si>
  <si>
    <t>Ф.F7w разд.4 стл.8 стр.127=Ф.F7w разд.4 стл.8 сумма стр.123-126</t>
  </si>
  <si>
    <t>Ф.F7w разд.4 стл.9 стр.127=Ф.F7w разд.4 стл.9 сумма стр.123-126</t>
  </si>
  <si>
    <t>Ф.F7w разд.4 стл.1 стр.186=Ф.F7w разд.4 стл.1 сумма стр.180-185</t>
  </si>
  <si>
    <t>(w,r,g,as,av,q,b,d) в разд.4 строка 186 должна быть равна сумме строк 180-185 для каждой графы</t>
  </si>
  <si>
    <t>Ф.F7w разд.4 стл.10 стр.186=Ф.F7w разд.4 стл.10 сумма стр.180-185</t>
  </si>
  <si>
    <t>Ф.F7w разд.4 стл.11 стр.186=Ф.F7w разд.4 стл.11 сумма стр.180-185</t>
  </si>
  <si>
    <t>Ф.F7w разд.4 стл.12 стр.186=Ф.F7w разд.4 стл.12 сумма стр.180-185</t>
  </si>
  <si>
    <t>Ф.F7w разд.4 стл.13 стр.186=Ф.F7w разд.4 стл.13 сумма стр.180-185</t>
  </si>
  <si>
    <t>Ф.F7w разд.4 стл.14 стр.186=Ф.F7w разд.4 стл.14 сумма стр.180-185</t>
  </si>
  <si>
    <t>Ф.F7w разд.4 стл.15 стр.186=Ф.F7w разд.4 стл.15 сумма стр.180-185</t>
  </si>
  <si>
    <t>Ф.F7w разд.4 стл.16 стр.186=Ф.F7w разд.4 стл.16 сумма стр.180-185</t>
  </si>
  <si>
    <t>Ф.F7w разд.4 стл.17 стр.186=Ф.F7w разд.4 стл.17 сумма стр.180-185</t>
  </si>
  <si>
    <t>Ф.F7w разд.4 стл.18 стр.186=Ф.F7w разд.4 стл.18 сумма стр.180-185</t>
  </si>
  <si>
    <t>Ф.F7w разд.4 стл.19 стр.186=Ф.F7w разд.4 стл.19 сумма стр.180-185</t>
  </si>
  <si>
    <t>Ф.F7w разд.4 стл.2 стр.186=Ф.F7w разд.4 стл.2 сумма стр.180-185</t>
  </si>
  <si>
    <t>Ф.F7w разд.4 стл.20 стр.186=Ф.F7w разд.4 стл.20 сумма стр.180-185</t>
  </si>
  <si>
    <t>Ф.F7w разд.4 стл.21 стр.186=Ф.F7w разд.4 стл.21 сумма стр.180-185</t>
  </si>
  <si>
    <t>Ф.F7w разд.4 стл.22 стр.186=Ф.F7w разд.4 стл.22 сумма стр.180-185</t>
  </si>
  <si>
    <t>Ф.F7w разд.4 стл.23 стр.186=Ф.F7w разд.4 стл.23 сумма стр.180-185</t>
  </si>
  <si>
    <t>Ф.F7w разд.4 стл.24 стр.186=Ф.F7w разд.4 стл.24 сумма стр.180-185</t>
  </si>
  <si>
    <t>Ф.F7w разд.4 стл.25 стр.186=Ф.F7w разд.4 стл.25 сумма стр.180-185</t>
  </si>
  <si>
    <t>Ф.F7w разд.4 стл.26 стр.186=Ф.F7w разд.4 стл.26 сумма стр.180-185</t>
  </si>
  <si>
    <t>Ф.F7w разд.4 стл.27 стр.186=Ф.F7w разд.4 стл.27 сумма стр.180-185</t>
  </si>
  <si>
    <t>Ф.F7w разд.4 стл.28 стр.186=Ф.F7w разд.4 стл.28 сумма стр.180-185</t>
  </si>
  <si>
    <t>Ф.F7w разд.4 стл.29 стр.186=Ф.F7w разд.4 стл.29 сумма стр.180-185</t>
  </si>
  <si>
    <t>Ф.F7w разд.4 стл.3 стр.186=Ф.F7w разд.4 стл.3 сумма стр.180-185</t>
  </si>
  <si>
    <t>Ф.F7w разд.4 стл.30 стр.186=Ф.F7w разд.4 стл.30 сумма стр.180-185</t>
  </si>
  <si>
    <t>Ф.F7w разд.4 стл.31 стр.186=Ф.F7w разд.4 стл.31 сумма стр.180-185</t>
  </si>
  <si>
    <t>Ф.F7w разд.4 стл.32 стр.186=Ф.F7w разд.4 стл.32 сумма стр.180-185</t>
  </si>
  <si>
    <t>Ф.F7w разд.4 стл.33 стр.186=Ф.F7w разд.4 стл.33 сумма стр.180-185</t>
  </si>
  <si>
    <t>Ф.F7w разд.4 стл.4 стр.186=Ф.F7w разд.4 стл.4 сумма стр.180-185</t>
  </si>
  <si>
    <t>Ф.F7w разд.4 стл.5 стр.186=Ф.F7w разд.4 стл.5 сумма стр.180-185</t>
  </si>
  <si>
    <t>Ф.F7w разд.4 стл.6 стр.186=Ф.F7w разд.4 стл.6 сумма стр.180-185</t>
  </si>
  <si>
    <t>Ф.F7w разд.4 стл.7 стр.186=Ф.F7w разд.4 стл.7 сумма стр.180-185</t>
  </si>
  <si>
    <t>Ф.F7w разд.4 стл.8 стр.186=Ф.F7w разд.4 стл.8 сумма стр.180-185</t>
  </si>
  <si>
    <t>Ф.F7w разд.4 стл.9 стр.186=Ф.F7w разд.4 стл.9 сумма стр.180-185</t>
  </si>
  <si>
    <t>Ф.F7w разд.4 стл.1 стр.171&lt;=Ф.F7w разд.4 стл.1 стр.170</t>
  </si>
  <si>
    <t>(w,r,g,as,av,q,b,d) в разд.4 графа 171 меньше или равна графе 170 для каждой строки</t>
  </si>
  <si>
    <t>Ф.F7w разд.4 стл.10 стр.171&lt;=Ф.F7w разд.4 стл.10 стр.170</t>
  </si>
  <si>
    <t>Ф.F7w разд.4 стл.11 стр.171&lt;=Ф.F7w разд.4 стл.11 стр.170</t>
  </si>
  <si>
    <t>Ф.F7w разд.4 стл.12 стр.171&lt;=Ф.F7w разд.4 стл.12 стр.170</t>
  </si>
  <si>
    <t>Ф.F7w разд.4 стл.13 стр.171&lt;=Ф.F7w разд.4 стл.13 стр.170</t>
  </si>
  <si>
    <t>Ф.F7w разд.4 стл.14 стр.171&lt;=Ф.F7w разд.4 стл.14 стр.170</t>
  </si>
  <si>
    <t>Ф.F7w разд.4 стл.15 стр.171&lt;=Ф.F7w разд.4 стл.15 стр.170</t>
  </si>
  <si>
    <t>Ф.F7w разд.4 стл.16 стр.171&lt;=Ф.F7w разд.4 стл.16 стр.170</t>
  </si>
  <si>
    <t>Ф.F7w разд.4 стл.17 стр.171&lt;=Ф.F7w разд.4 стл.17 стр.170</t>
  </si>
  <si>
    <t>Ф.F7w разд.4 стл.18 стр.171&lt;=Ф.F7w разд.4 стл.18 стр.170</t>
  </si>
  <si>
    <t>Ф.F7w разд.4 стл.19 стр.171&lt;=Ф.F7w разд.4 стл.19 стр.170</t>
  </si>
  <si>
    <t>Ф.F7w разд.4 стл.2 стр.171&lt;=Ф.F7w разд.4 стл.2 стр.170</t>
  </si>
  <si>
    <t>Ф.F7w разд.4 стл.20 стр.171&lt;=Ф.F7w разд.4 стл.20 стр.170</t>
  </si>
  <si>
    <t>Ф.F7w разд.4 стл.21 стр.171&lt;=Ф.F7w разд.4 стл.21 стр.170</t>
  </si>
  <si>
    <t>Ф.F7w разд.4 стл.22 стр.171&lt;=Ф.F7w разд.4 стл.22 стр.170</t>
  </si>
  <si>
    <t>Ф.F7w разд.4 стл.23 стр.171&lt;=Ф.F7w разд.4 стл.23 стр.170</t>
  </si>
  <si>
    <t>Ф.F7w разд.4 стл.24 стр.171&lt;=Ф.F7w разд.4 стл.24 стр.170</t>
  </si>
  <si>
    <t>Ф.F7w разд.4 стл.25 стр.171&lt;=Ф.F7w разд.4 стл.25 стр.170</t>
  </si>
  <si>
    <t>Ф.F7w разд.4 стл.26 стр.171&lt;=Ф.F7w разд.4 стл.26 стр.170</t>
  </si>
  <si>
    <t>Ф.F7w разд.4 стл.27 стр.171&lt;=Ф.F7w разд.4 стл.27 стр.170</t>
  </si>
  <si>
    <t>Ф.F7w разд.4 стл.28 стр.171&lt;=Ф.F7w разд.4 стл.28 стр.170</t>
  </si>
  <si>
    <t>Ф.F7w разд.4 стл.29 стр.171&lt;=Ф.F7w разд.4 стл.29 стр.170</t>
  </si>
  <si>
    <t>Ф.F7w разд.4 стл.3 стр.171&lt;=Ф.F7w разд.4 стл.3 стр.170</t>
  </si>
  <si>
    <t>Ф.F7w разд.4 стл.30 стр.171&lt;=Ф.F7w разд.4 стл.30 стр.170</t>
  </si>
  <si>
    <t>Ф.F7w разд.4 стл.31 стр.171&lt;=Ф.F7w разд.4 стл.31 стр.170</t>
  </si>
  <si>
    <t>Ф.F7w разд.4 стл.32 стр.171&lt;=Ф.F7w разд.4 стл.32 стр.170</t>
  </si>
  <si>
    <t>Ф.F7w разд.4 стл.33 стр.171&lt;=Ф.F7w разд.4 стл.33 стр.170</t>
  </si>
  <si>
    <t>Ф.F7w разд.4 стл.4 стр.171&lt;=Ф.F7w разд.4 стл.4 стр.170</t>
  </si>
  <si>
    <t>Ф.F7w разд.4 стл.5 стр.171&lt;=Ф.F7w разд.4 стл.5 стр.170</t>
  </si>
  <si>
    <t>Ф.F7w разд.4 стл.6 стр.171&lt;=Ф.F7w разд.4 стл.6 стр.170</t>
  </si>
  <si>
    <t>Ф.F7w разд.4 стл.7 стр.171&lt;=Ф.F7w разд.4 стл.7 стр.170</t>
  </si>
  <si>
    <t>Ф.F7w разд.4 стл.8 стр.171&lt;=Ф.F7w разд.4 стл.8 стр.170</t>
  </si>
  <si>
    <t>Ф.F7w разд.4 стл.9 стр.171&lt;=Ф.F7w разд.4 стл.9 стр.170</t>
  </si>
  <si>
    <t>Ф.F7w разд.4 стл.1 стр.87&lt;=Ф.F7w разд.4 стл.1 стр.86</t>
  </si>
  <si>
    <t>(w,r,g,as,av,q,b,d) в разд.4 строки 87 меньше или равна строке 86 для каждой графы</t>
  </si>
  <si>
    <t>Ф.F7w разд.4 стл.10 стр.87&lt;=Ф.F7w разд.4 стл.10 стр.86</t>
  </si>
  <si>
    <t>Ф.F7w разд.4 стл.11 стр.87&lt;=Ф.F7w разд.4 стл.11 стр.86</t>
  </si>
  <si>
    <t>Ф.F7w разд.4 стл.12 стр.87&lt;=Ф.F7w разд.4 стл.12 стр.86</t>
  </si>
  <si>
    <t>Ф.F7w разд.4 стл.13 стр.87&lt;=Ф.F7w разд.4 стл.13 стр.86</t>
  </si>
  <si>
    <t>Ф.F7w разд.4 стл.14 стр.87&lt;=Ф.F7w разд.4 стл.14 стр.86</t>
  </si>
  <si>
    <t>Ф.F7w разд.4 стл.15 стр.87&lt;=Ф.F7w разд.4 стл.15 стр.86</t>
  </si>
  <si>
    <t>Ф.F7w разд.4 стл.16 стр.87&lt;=Ф.F7w разд.4 стл.16 стр.86</t>
  </si>
  <si>
    <t>Ф.F7w разд.4 стл.17 стр.87&lt;=Ф.F7w разд.4 стл.17 стр.86</t>
  </si>
  <si>
    <t>Ф.F7w разд.4 стл.18 стр.87&lt;=Ф.F7w разд.4 стл.18 стр.86</t>
  </si>
  <si>
    <t>Ф.F7w разд.4 стл.19 стр.87&lt;=Ф.F7w разд.4 стл.19 стр.86</t>
  </si>
  <si>
    <t>Ф.F7w разд.4 стл.2 стр.87&lt;=Ф.F7w разд.4 стл.2 стр.86</t>
  </si>
  <si>
    <t>Ф.F7w разд.4 стл.20 стр.87&lt;=Ф.F7w разд.4 стл.20 стр.86</t>
  </si>
  <si>
    <t>Ф.F7w разд.4 стл.21 стр.87&lt;=Ф.F7w разд.4 стл.21 стр.86</t>
  </si>
  <si>
    <t>Ф.F7w разд.4 стл.22 стр.87&lt;=Ф.F7w разд.4 стл.22 стр.86</t>
  </si>
  <si>
    <t>Ф.F7w разд.4 стл.23 стр.87&lt;=Ф.F7w разд.4 стл.23 стр.86</t>
  </si>
  <si>
    <t>Ф.F7w разд.4 стл.24 стр.87&lt;=Ф.F7w разд.4 стл.24 стр.86</t>
  </si>
  <si>
    <t>Ф.F7w разд.4 стл.25 стр.87&lt;=Ф.F7w разд.4 стл.25 стр.86</t>
  </si>
  <si>
    <t>Ф.F7w разд.4 стл.26 стр.87&lt;=Ф.F7w разд.4 стл.26 стр.86</t>
  </si>
  <si>
    <t>Ф.F7w разд.4 стл.27 стр.87&lt;=Ф.F7w разд.4 стл.27 стр.86</t>
  </si>
  <si>
    <t>Ф.F7w разд.4 стл.28 стр.87&lt;=Ф.F7w разд.4 стл.28 стр.86</t>
  </si>
  <si>
    <t>Ф.F7w разд.4 стл.29 стр.87&lt;=Ф.F7w разд.4 стл.29 стр.86</t>
  </si>
  <si>
    <t>Ф.F7w разд.4 стл.3 стр.87&lt;=Ф.F7w разд.4 стл.3 стр.86</t>
  </si>
  <si>
    <t>Ф.F7w разд.4 стл.30 стр.87&lt;=Ф.F7w разд.4 стл.30 стр.86</t>
  </si>
  <si>
    <t>Ф.F7w разд.4 стл.31 стр.87&lt;=Ф.F7w разд.4 стл.31 стр.86</t>
  </si>
  <si>
    <t>Ф.F7w разд.4 стл.32 стр.87&lt;=Ф.F7w разд.4 стл.32 стр.86</t>
  </si>
  <si>
    <t>Ф.F7w разд.4 стл.33 стр.87&lt;=Ф.F7w разд.4 стл.33 стр.86</t>
  </si>
  <si>
    <t>Ф.F7w разд.4 стл.4 стр.87&lt;=Ф.F7w разд.4 стл.4 стр.86</t>
  </si>
  <si>
    <t>Ф.F7w разд.4 стл.5 стр.87&lt;=Ф.F7w разд.4 стл.5 стр.86</t>
  </si>
  <si>
    <t>Ф.F7w разд.4 стл.6 стр.87&lt;=Ф.F7w разд.4 стл.6 стр.86</t>
  </si>
  <si>
    <t>Ф.F7w разд.4 стл.7 стр.87&lt;=Ф.F7w разд.4 стл.7 стр.86</t>
  </si>
  <si>
    <t>Ф.F7w разд.4 стл.8 стр.87&lt;=Ф.F7w разд.4 стл.8 стр.86</t>
  </si>
  <si>
    <t>Ф.F7w разд.4 стл.9 стр.87&lt;=Ф.F7w разд.4 стл.9 стр.86</t>
  </si>
  <si>
    <t>Ф.F7w разд.4 стл.1 стр.33&lt;=Ф.F7w разд.4 стл.1 стр.32</t>
  </si>
  <si>
    <t>(w,r,g,as,av,q,b,d) в разд.4 строки 33 меньше или равна строке 32 для каждой графы</t>
  </si>
  <si>
    <t>Ф.F7w разд.4 стл.10 стр.33&lt;=Ф.F7w разд.4 стл.10 стр.32</t>
  </si>
  <si>
    <t>Ф.F7w разд.4 стл.11 стр.33&lt;=Ф.F7w разд.4 стл.11 стр.32</t>
  </si>
  <si>
    <t>Ф.F7w разд.4 стл.12 стр.33&lt;=Ф.F7w разд.4 стл.12 стр.32</t>
  </si>
  <si>
    <t>Ф.F7w разд.4 стл.13 стр.33&lt;=Ф.F7w разд.4 стл.13 стр.32</t>
  </si>
  <si>
    <t>Ф.F7w разд.4 стл.14 стр.33&lt;=Ф.F7w разд.4 стл.14 стр.32</t>
  </si>
  <si>
    <t>Ф.F7w разд.4 стл.15 стр.33&lt;=Ф.F7w разд.4 стл.15 стр.32</t>
  </si>
  <si>
    <t>Ф.F7w разд.4 стл.16 стр.33&lt;=Ф.F7w разд.4 стл.16 стр.32</t>
  </si>
  <si>
    <t>Ф.F7w разд.4 стл.17 стр.33&lt;=Ф.F7w разд.4 стл.17 стр.32</t>
  </si>
  <si>
    <t>Ф.F7w разд.4 стл.18 стр.33&lt;=Ф.F7w разд.4 стл.18 стр.32</t>
  </si>
  <si>
    <t>Ф.F7w разд.4 стл.19 стр.33&lt;=Ф.F7w разд.4 стл.19 стр.32</t>
  </si>
  <si>
    <t>Ф.F7w разд.4 стл.2 стр.33&lt;=Ф.F7w разд.4 стл.2 стр.32</t>
  </si>
  <si>
    <t>Ф.F7w разд.4 стл.20 стр.33&lt;=Ф.F7w разд.4 стл.20 стр.32</t>
  </si>
  <si>
    <t>Ф.F7w разд.4 стл.21 стр.33&lt;=Ф.F7w разд.4 стл.21 стр.32</t>
  </si>
  <si>
    <t>Ф.F7w разд.4 стл.22 стр.33&lt;=Ф.F7w разд.4 стл.22 стр.32</t>
  </si>
  <si>
    <t>Ф.F7w разд.4 стл.23 стр.33&lt;=Ф.F7w разд.4 стл.23 стр.32</t>
  </si>
  <si>
    <t>Ф.F7w разд.4 стл.24 стр.33&lt;=Ф.F7w разд.4 стл.24 стр.32</t>
  </si>
  <si>
    <t>Ф.F7w разд.4 стл.25 стр.33&lt;=Ф.F7w разд.4 стл.25 стр.32</t>
  </si>
  <si>
    <t>Ф.F7w разд.4 стл.26 стр.33&lt;=Ф.F7w разд.4 стл.26 стр.32</t>
  </si>
  <si>
    <t>Ф.F7w разд.4 стл.27 стр.33&lt;=Ф.F7w разд.4 стл.27 стр.32</t>
  </si>
  <si>
    <t>Ф.F7w разд.4 стл.28 стр.33&lt;=Ф.F7w разд.4 стл.28 стр.32</t>
  </si>
  <si>
    <t>Ф.F7w разд.4 стл.29 стр.33&lt;=Ф.F7w разд.4 стл.29 стр.32</t>
  </si>
  <si>
    <t>Ф.F7w разд.4 стл.3 стр.33&lt;=Ф.F7w разд.4 стл.3 стр.32</t>
  </si>
  <si>
    <t>Ф.F7w разд.4 стл.30 стр.33&lt;=Ф.F7w разд.4 стл.30 стр.32</t>
  </si>
  <si>
    <t>Ф.F7w разд.4 стл.31 стр.33&lt;=Ф.F7w разд.4 стл.31 стр.32</t>
  </si>
  <si>
    <t>Ф.F7w разд.4 стл.32 стр.33&lt;=Ф.F7w разд.4 стл.32 стр.32</t>
  </si>
  <si>
    <t>Ф.F7w разд.4 стл.33 стр.33&lt;=Ф.F7w разд.4 стл.33 стр.32</t>
  </si>
  <si>
    <t>Ф.F7w разд.4 стл.4 стр.33&lt;=Ф.F7w разд.4 стл.4 стр.32</t>
  </si>
  <si>
    <t>Ф.F7w разд.4 стл.5 стр.33&lt;=Ф.F7w разд.4 стл.5 стр.32</t>
  </si>
  <si>
    <t>Ф.F7w разд.4 стл.6 стр.33&lt;=Ф.F7w разд.4 стл.6 стр.32</t>
  </si>
  <si>
    <t>Ф.F7w разд.4 стл.7 стр.33&lt;=Ф.F7w разд.4 стл.7 стр.32</t>
  </si>
  <si>
    <t>Ф.F7w разд.4 стл.8 стр.33&lt;=Ф.F7w разд.4 стл.8 стр.32</t>
  </si>
  <si>
    <t>Ф.F7w разд.4 стл.9 стр.33&lt;=Ф.F7w разд.4 стл.9 стр.32</t>
  </si>
  <si>
    <t>Ф.F7w разд.4 стл.1 стр.30&lt;=Ф.F7w разд.4 стл.1 стр.27</t>
  </si>
  <si>
    <t>(w,r,g,as,av,q,b,d) в разд.4 строки 30 меньше или равна строке 27 для каждой графы</t>
  </si>
  <si>
    <t>Ф.F7w разд.4 стл.10 стр.30&lt;=Ф.F7w разд.4 стл.10 стр.27</t>
  </si>
  <si>
    <t>Ф.F7w разд.4 стл.11 стр.30&lt;=Ф.F7w разд.4 стл.11 стр.27</t>
  </si>
  <si>
    <t>Ф.F7w разд.4 стл.12 стр.30&lt;=Ф.F7w разд.4 стл.12 стр.27</t>
  </si>
  <si>
    <t>Ф.F7w разд.4 стл.13 стр.30&lt;=Ф.F7w разд.4 стл.13 стр.27</t>
  </si>
  <si>
    <t>Ф.F7w разд.4 стл.14 стр.30&lt;=Ф.F7w разд.4 стл.14 стр.27</t>
  </si>
  <si>
    <t>Ф.F7w разд.4 стл.15 стр.30&lt;=Ф.F7w разд.4 стл.15 стр.27</t>
  </si>
  <si>
    <t>Ф.F7w разд.4 стл.16 стр.30&lt;=Ф.F7w разд.4 стл.16 стр.27</t>
  </si>
  <si>
    <t>Ф.F7w разд.4 стл.17 стр.30&lt;=Ф.F7w разд.4 стл.17 стр.27</t>
  </si>
  <si>
    <t>Ф.F7w разд.4 стл.18 стр.30&lt;=Ф.F7w разд.4 стл.18 стр.27</t>
  </si>
  <si>
    <t>Ф.F7w разд.4 стл.19 стр.30&lt;=Ф.F7w разд.4 стл.19 стр.27</t>
  </si>
  <si>
    <t>Ф.F7w разд.4 стл.2 стр.30&lt;=Ф.F7w разд.4 стл.2 стр.27</t>
  </si>
  <si>
    <t>Ф.F7w разд.4 стл.20 стр.30&lt;=Ф.F7w разд.4 стл.20 стр.27</t>
  </si>
  <si>
    <t>Ф.F7w разд.4 стл.21 стр.30&lt;=Ф.F7w разд.4 стл.21 стр.27</t>
  </si>
  <si>
    <t>Ф.F7w разд.4 стл.22 стр.30&lt;=Ф.F7w разд.4 стл.22 стр.27</t>
  </si>
  <si>
    <t>Ф.F7w разд.4 стл.23 стр.30&lt;=Ф.F7w разд.4 стл.23 стр.27</t>
  </si>
  <si>
    <t>Ф.F7w разд.4 стл.24 стр.30&lt;=Ф.F7w разд.4 стл.24 стр.27</t>
  </si>
  <si>
    <t>Ф.F7w разд.4 стл.25 стр.30&lt;=Ф.F7w разд.4 стл.25 стр.27</t>
  </si>
  <si>
    <t>Ф.F7w разд.4 стл.26 стр.30&lt;=Ф.F7w разд.4 стл.26 стр.27</t>
  </si>
  <si>
    <t>Ф.F7w разд.4 стл.27 стр.30&lt;=Ф.F7w разд.4 стл.27 стр.27</t>
  </si>
  <si>
    <t>Ф.F7w разд.4 стл.28 стр.30&lt;=Ф.F7w разд.4 стл.28 стр.27</t>
  </si>
  <si>
    <t>Ф.F7w разд.4 стл.29 стр.30&lt;=Ф.F7w разд.4 стл.29 стр.27</t>
  </si>
  <si>
    <t>Ф.F7w разд.4 стл.3 стр.30&lt;=Ф.F7w разд.4 стл.3 стр.27</t>
  </si>
  <si>
    <t>Ф.F7w разд.4 стл.30 стр.30&lt;=Ф.F7w разд.4 стл.30 стр.27</t>
  </si>
  <si>
    <t>Ф.F7w разд.4 стл.31 стр.30&lt;=Ф.F7w разд.4 стл.31 стр.27</t>
  </si>
  <si>
    <t>Ф.F7w разд.4 стл.32 стр.30&lt;=Ф.F7w разд.4 стл.32 стр.27</t>
  </si>
  <si>
    <t>Ф.F7w разд.4 стл.33 стр.30&lt;=Ф.F7w разд.4 стл.33 стр.27</t>
  </si>
  <si>
    <t>Ф.F7w разд.4 стл.4 стр.30&lt;=Ф.F7w разд.4 стл.4 стр.27</t>
  </si>
  <si>
    <t>Ф.F7w разд.4 стл.5 стр.30&lt;=Ф.F7w разд.4 стл.5 стр.27</t>
  </si>
  <si>
    <t>Ф.F7w разд.4 стл.6 стр.30&lt;=Ф.F7w разд.4 стл.6 стр.27</t>
  </si>
  <si>
    <t>Ф.F7w разд.4 стл.7 стр.30&lt;=Ф.F7w разд.4 стл.7 стр.27</t>
  </si>
  <si>
    <t>Ф.F7w разд.4 стл.8 стр.30&lt;=Ф.F7w разд.4 стл.8 стр.27</t>
  </si>
  <si>
    <t>Ф.F7w разд.4 стл.9 стр.30&lt;=Ф.F7w разд.4 стл.9 стр.27</t>
  </si>
  <si>
    <t>Ф.F7w разд.4 стл.1 стр.29&lt;=Ф.F7w разд.4 стл.1 стр.27</t>
  </si>
  <si>
    <t>(w,r,g,as,av,q,b,d) в разд.4 строки 29 меньше или равна строке 27 для каждой графы</t>
  </si>
  <si>
    <t>Ф.F7w разд.4 стл.10 стр.29&lt;=Ф.F7w разд.4 стл.10 стр.27</t>
  </si>
  <si>
    <t>Ф.F7w разд.4 стл.11 стр.29&lt;=Ф.F7w разд.4 стл.11 стр.27</t>
  </si>
  <si>
    <t>Ф.F7w разд.4 стл.12 стр.29&lt;=Ф.F7w разд.4 стл.12 стр.27</t>
  </si>
  <si>
    <t>Ф.F7w разд.4 стл.13 стр.29&lt;=Ф.F7w разд.4 стл.13 стр.27</t>
  </si>
  <si>
    <t>Ф.F7w разд.4 стл.14 стр.29&lt;=Ф.F7w разд.4 стл.14 стр.27</t>
  </si>
  <si>
    <t>Ф.F7w разд.4 стл.15 стр.29&lt;=Ф.F7w разд.4 стл.15 стр.27</t>
  </si>
  <si>
    <t>Ф.F7w разд.4 стл.16 стр.29&lt;=Ф.F7w разд.4 стл.16 стр.27</t>
  </si>
  <si>
    <t>Ф.F7w разд.4 стл.17 стр.29&lt;=Ф.F7w разд.4 стл.17 стр.27</t>
  </si>
  <si>
    <t>Ф.F7w разд.4 стл.18 стр.29&lt;=Ф.F7w разд.4 стл.18 стр.27</t>
  </si>
  <si>
    <t>Ф.F7w разд.4 стл.19 стр.29&lt;=Ф.F7w разд.4 стл.19 стр.27</t>
  </si>
  <si>
    <t>Ф.F7w разд.4 стл.2 стр.29&lt;=Ф.F7w разд.4 стл.2 стр.27</t>
  </si>
  <si>
    <t>Ф.F7w разд.4 стл.20 стр.29&lt;=Ф.F7w разд.4 стл.20 стр.27</t>
  </si>
  <si>
    <t>Ф.F7w разд.4 стл.21 стр.29&lt;=Ф.F7w разд.4 стл.21 стр.27</t>
  </si>
  <si>
    <t>Ф.F7w разд.4 стл.22 стр.29&lt;=Ф.F7w разд.4 стл.22 стр.27</t>
  </si>
  <si>
    <t>Ф.F7w разд.4 стл.23 стр.29&lt;=Ф.F7w разд.4 стл.23 стр.27</t>
  </si>
  <si>
    <t>Ф.F7w разд.4 стл.24 стр.29&lt;=Ф.F7w разд.4 стл.24 стр.27</t>
  </si>
  <si>
    <t>Ф.F7w разд.4 стл.25 стр.29&lt;=Ф.F7w разд.4 стл.25 стр.27</t>
  </si>
  <si>
    <t>Ф.F7w разд.4 стл.26 стр.29&lt;=Ф.F7w разд.4 стл.26 стр.27</t>
  </si>
  <si>
    <t>Ф.F7w разд.4 стл.27 стр.29&lt;=Ф.F7w разд.4 стл.27 стр.27</t>
  </si>
  <si>
    <t>Ф.F7w разд.4 стл.28 стр.29&lt;=Ф.F7w разд.4 стл.28 стр.27</t>
  </si>
  <si>
    <t>Ф.F7w разд.4 стл.29 стр.29&lt;=Ф.F7w разд.4 стл.29 стр.27</t>
  </si>
  <si>
    <t>Ф.F7w разд.4 стл.3 стр.29&lt;=Ф.F7w разд.4 стл.3 стр.27</t>
  </si>
  <si>
    <t>Ф.F7w разд.4 стл.30 стр.29&lt;=Ф.F7w разд.4 стл.30 стр.27</t>
  </si>
  <si>
    <t>Ф.F7w разд.4 стл.31 стр.29&lt;=Ф.F7w разд.4 стл.31 стр.27</t>
  </si>
  <si>
    <t>Ф.F7w разд.4 стл.32 стр.29&lt;=Ф.F7w разд.4 стл.32 стр.27</t>
  </si>
  <si>
    <t>Ф.F7w разд.4 стл.33 стр.29&lt;=Ф.F7w разд.4 стл.33 стр.27</t>
  </si>
  <si>
    <t>Ф.F7w разд.4 стл.4 стр.29&lt;=Ф.F7w разд.4 стл.4 стр.27</t>
  </si>
  <si>
    <t>Ф.F7w разд.4 стл.5 стр.29&lt;=Ф.F7w разд.4 стл.5 стр.27</t>
  </si>
  <si>
    <t>Ф.F7w разд.4 стл.6 стр.29&lt;=Ф.F7w разд.4 стл.6 стр.27</t>
  </si>
  <si>
    <t>Ф.F7w разд.4 стл.7 стр.29&lt;=Ф.F7w разд.4 стл.7 стр.27</t>
  </si>
  <si>
    <t>Ф.F7w разд.4 стл.8 стр.29&lt;=Ф.F7w разд.4 стл.8 стр.27</t>
  </si>
  <si>
    <t>Ф.F7w разд.4 стл.9 стр.29&lt;=Ф.F7w разд.4 стл.9 стр.27</t>
  </si>
  <si>
    <t>Ф.F7w разд.4 стл.1 стр.19=Ф.F7w разд.4 стл.1 сумма стр.2-18</t>
  </si>
  <si>
    <t>(w,r,g,as,av,q,b,d) в разд.4 графа 19 должна быть равна сумме строк 2-18 для каждой графы</t>
  </si>
  <si>
    <t>Ф.F7w разд.4 стл.10 стр.19=Ф.F7w разд.4 стл.10 сумма стр.2-18</t>
  </si>
  <si>
    <t>Ф.F7w разд.4 стл.11 стр.19=Ф.F7w разд.4 стл.11 сумма стр.2-18</t>
  </si>
  <si>
    <t>Ф.F7w разд.4 стл.12 стр.19=Ф.F7w разд.4 стл.12 сумма стр.2-18</t>
  </si>
  <si>
    <t>Ф.F7w разд.4 стл.13 стр.19=Ф.F7w разд.4 стл.13 сумма стр.2-18</t>
  </si>
  <si>
    <t>Ф.F7w разд.4 стл.14 стр.19=Ф.F7w разд.4 стл.14 сумма стр.2-18</t>
  </si>
  <si>
    <t>Ф.F7w разд.4 стл.15 стр.19=Ф.F7w разд.4 стл.15 сумма стр.2-18</t>
  </si>
  <si>
    <t>Ф.F7w разд.4 стл.16 стр.19=Ф.F7w разд.4 стл.16 сумма стр.2-18</t>
  </si>
  <si>
    <t>Ф.F7w разд.4 стл.17 стр.19=Ф.F7w разд.4 стл.17 сумма стр.2-18</t>
  </si>
  <si>
    <t>Ф.F7w разд.4 стл.18 стр.19=Ф.F7w разд.4 стл.18 сумма стр.2-18</t>
  </si>
  <si>
    <t>Ф.F7w разд.4 стл.19 стр.19=Ф.F7w разд.4 стл.19 сумма стр.2-18</t>
  </si>
  <si>
    <t>Ф.F7w разд.4 стл.2 стр.19=Ф.F7w разд.4 стл.2 сумма стр.2-18</t>
  </si>
  <si>
    <t>Ф.F7w разд.4 стл.20 стр.19=Ф.F7w разд.4 стл.20 сумма стр.2-18</t>
  </si>
  <si>
    <t>Ф.F7w разд.4 стл.21 стр.19=Ф.F7w разд.4 стл.21 сумма стр.2-18</t>
  </si>
  <si>
    <t>Ф.F7w разд.4 стл.22 стр.19=Ф.F7w разд.4 стл.22 сумма стр.2-18</t>
  </si>
  <si>
    <t>Ф.F7w разд.4 стл.23 стр.19=Ф.F7w разд.4 стл.23 сумма стр.2-18</t>
  </si>
  <si>
    <t>Ф.F7w разд.4 стл.24 стр.19=Ф.F7w разд.4 стл.24 сумма стр.2-18</t>
  </si>
  <si>
    <t>Ф.F7w разд.4 стл.25 стр.19=Ф.F7w разд.4 стл.25 сумма стр.2-18</t>
  </si>
  <si>
    <t>Ф.F7w разд.4 стл.26 стр.19=Ф.F7w разд.4 стл.26 сумма стр.2-18</t>
  </si>
  <si>
    <t>Ф.F7w разд.4 стл.27 стр.19=Ф.F7w разд.4 стл.27 сумма стр.2-18</t>
  </si>
  <si>
    <t>Ф.F7w разд.4 стл.28 стр.19=Ф.F7w разд.4 стл.28 сумма стр.2-18</t>
  </si>
  <si>
    <t>Ф.F7w разд.4 стл.29 стр.19=Ф.F7w разд.4 стл.29 сумма стр.2-18</t>
  </si>
  <si>
    <t>Ф.F7w разд.4 стл.3 стр.19=Ф.F7w разд.4 стл.3 сумма стр.2-18</t>
  </si>
  <si>
    <t>Ф.F7w разд.4 стл.30 стр.19=Ф.F7w разд.4 стл.30 сумма стр.2-18</t>
  </si>
  <si>
    <t>Ф.F7w разд.4 стл.31 стр.19=Ф.F7w разд.4 стл.31 сумма стр.2-18</t>
  </si>
  <si>
    <t>Ф.F7w разд.4 стл.32 стр.19=Ф.F7w разд.4 стл.32 сумма стр.2-18</t>
  </si>
  <si>
    <t>Ф.F7w разд.4 стл.33 стр.19=Ф.F7w разд.4 стл.33 сумма стр.2-18</t>
  </si>
  <si>
    <t>Ф.F7w разд.4 стл.4 стр.19=Ф.F7w разд.4 стл.4 сумма стр.2-18</t>
  </si>
  <si>
    <t>Ф.F7w разд.4 стл.5 стр.19=Ф.F7w разд.4 стл.5 сумма стр.2-18</t>
  </si>
  <si>
    <t>Ф.F7w разд.4 стл.6 стр.19=Ф.F7w разд.4 стл.6 сумма стр.2-18</t>
  </si>
  <si>
    <t>Ф.F7w разд.4 стл.7 стр.19=Ф.F7w разд.4 стл.7 сумма стр.2-18</t>
  </si>
  <si>
    <t>Ф.F7w разд.4 стл.8 стр.19=Ф.F7w разд.4 стл.8 сумма стр.2-18</t>
  </si>
  <si>
    <t>Ф.F7w разд.4 стл.9 стр.19=Ф.F7w разд.4 стл.9 сумма стр.2-18</t>
  </si>
  <si>
    <t>Ф.F7w разд.4 стл.1 стр.45=Ф.F7w разд.4 стл.1 стр.20+Ф.F7w разд.4 стл.1 стр.22+Ф.F7w разд.4 стл.1 сумма стр.24-27+Ф.F7w разд.4 стл.1 сумма стр.31-32+Ф.F7w разд.4 стл.1 сумма стр.38-44</t>
  </si>
  <si>
    <t>(w,r,g,as,av,q,b,d) в разд.4 строка 45 должна быть равна сумме строк 20. 22. 24-27, 31-32, 38-44 для каждой графы</t>
  </si>
  <si>
    <t>Ф.F7w разд.4 стл.10 стр.45=Ф.F7w разд.4 стл.10 стр.20+Ф.F7w разд.4 стл.10 стр.22+Ф.F7w разд.4 стл.10 сумма стр.24-27+Ф.F7w разд.4 стл.10 сумма стр.31-32+Ф.F7w разд.4 стл.10 сумма стр.38-44</t>
  </si>
  <si>
    <t>Ф.F7w разд.4 стл.11 стр.45=Ф.F7w разд.4 стл.11 стр.20+Ф.F7w разд.4 стл.11 стр.22+Ф.F7w разд.4 стл.11 сумма стр.24-27+Ф.F7w разд.4 стл.11 сумма стр.31-32+Ф.F7w разд.4 стл.11 сумма стр.38-44</t>
  </si>
  <si>
    <t>Ф.F7w разд.4 стл.12 стр.45=Ф.F7w разд.4 стл.12 стр.20+Ф.F7w разд.4 стл.12 стр.22+Ф.F7w разд.4 стл.12 сумма стр.24-27+Ф.F7w разд.4 стл.12 сумма стр.31-32+Ф.F7w разд.4 стл.12 сумма стр.38-44</t>
  </si>
  <si>
    <t>Ф.F7w разд.4 стл.13 стр.45=Ф.F7w разд.4 стл.13 стр.20+Ф.F7w разд.4 стл.13 стр.22+Ф.F7w разд.4 стл.13 сумма стр.24-27+Ф.F7w разд.4 стл.13 сумма стр.31-32+Ф.F7w разд.4 стл.13 сумма стр.38-44</t>
  </si>
  <si>
    <t>Ф.F7w разд.4 стл.14 стр.45=Ф.F7w разд.4 стл.14 стр.20+Ф.F7w разд.4 стл.14 стр.22+Ф.F7w разд.4 стл.14 сумма стр.24-27+Ф.F7w разд.4 стл.14 сумма стр.31-32+Ф.F7w разд.4 стл.14 сумма стр.38-44</t>
  </si>
  <si>
    <t>Ф.F7w разд.4 стл.15 стр.45=Ф.F7w разд.4 стл.15 стр.20+Ф.F7w разд.4 стл.15 стр.22+Ф.F7w разд.4 стл.15 сумма стр.24-27+Ф.F7w разд.4 стл.15 сумма стр.31-32+Ф.F7w разд.4 стл.15 сумма стр.38-44</t>
  </si>
  <si>
    <t>Ф.F7w разд.4 стл.16 стр.45=Ф.F7w разд.4 стл.16 стр.20+Ф.F7w разд.4 стл.16 стр.22+Ф.F7w разд.4 стл.16 сумма стр.24-27+Ф.F7w разд.4 стл.16 сумма стр.31-32+Ф.F7w разд.4 стл.16 сумма стр.38-44</t>
  </si>
  <si>
    <t>Ф.F7w разд.4 стл.17 стр.45=Ф.F7w разд.4 стл.17 стр.20+Ф.F7w разд.4 стл.17 стр.22+Ф.F7w разд.4 стл.17 сумма стр.24-27+Ф.F7w разд.4 стл.17 сумма стр.31-32+Ф.F7w разд.4 стл.17 сумма стр.38-44</t>
  </si>
  <si>
    <t>Ф.F7w разд.4 стл.18 стр.45=Ф.F7w разд.4 стл.18 стр.20+Ф.F7w разд.4 стл.18 стр.22+Ф.F7w разд.4 стл.18 сумма стр.24-27+Ф.F7w разд.4 стл.18 сумма стр.31-32+Ф.F7w разд.4 стл.18 сумма стр.38-44</t>
  </si>
  <si>
    <t>Ф.F7w разд.4 стл.19 стр.45=Ф.F7w разд.4 стл.19 стр.20+Ф.F7w разд.4 стл.19 стр.22+Ф.F7w разд.4 стл.19 сумма стр.24-27+Ф.F7w разд.4 стл.19 сумма стр.31-32+Ф.F7w разд.4 стл.19 сумма стр.38-44</t>
  </si>
  <si>
    <t>Ф.F7w разд.4 стл.2 стр.45=Ф.F7w разд.4 стл.2 стр.20+Ф.F7w разд.4 стл.2 стр.22+Ф.F7w разд.4 стл.2 сумма стр.24-27+Ф.F7w разд.4 стл.2 сумма стр.31-32+Ф.F7w разд.4 стл.2 сумма стр.38-44</t>
  </si>
  <si>
    <t>Ф.F7w разд.4 стл.20 стр.45=Ф.F7w разд.4 стл.20 стр.20+Ф.F7w разд.4 стл.20 стр.22+Ф.F7w разд.4 стл.20 сумма стр.24-27+Ф.F7w разд.4 стл.20 сумма стр.31-32+Ф.F7w разд.4 стл.20 сумма стр.38-44</t>
  </si>
  <si>
    <t>Ф.F7w разд.4 стл.21 стр.45=Ф.F7w разд.4 стл.21 стр.20+Ф.F7w разд.4 стл.21 стр.22+Ф.F7w разд.4 стл.21 сумма стр.24-27+Ф.F7w разд.4 стл.21 сумма стр.31-32+Ф.F7w разд.4 стл.21 сумма стр.38-44</t>
  </si>
  <si>
    <t>Ф.F7w разд.4 стл.22 стр.45=Ф.F7w разд.4 стл.22 стр.20+Ф.F7w разд.4 стл.22 стр.22+Ф.F7w разд.4 стл.22 сумма стр.24-27+Ф.F7w разд.4 стл.22 сумма стр.31-32+Ф.F7w разд.4 стл.22 сумма стр.38-44</t>
  </si>
  <si>
    <t>Ф.F7w разд.4 стл.23 стр.45=Ф.F7w разд.4 стл.23 стр.20+Ф.F7w разд.4 стл.23 стр.22+Ф.F7w разд.4 стл.23 сумма стр.24-27+Ф.F7w разд.4 стл.23 сумма стр.31-32+Ф.F7w разд.4 стл.23 сумма стр.38-44</t>
  </si>
  <si>
    <t>Ф.F7w разд.4 стл.24 стр.45=Ф.F7w разд.4 стл.24 стр.20+Ф.F7w разд.4 стл.24 стр.22+Ф.F7w разд.4 стл.24 сумма стр.24-27+Ф.F7w разд.4 стл.24 сумма стр.31-32+Ф.F7w разд.4 стл.24 сумма стр.38-44</t>
  </si>
  <si>
    <t>Ф.F7w разд.4 стл.25 стр.45=Ф.F7w разд.4 стл.25 стр.20+Ф.F7w разд.4 стл.25 стр.22+Ф.F7w разд.4 стл.25 сумма стр.24-27+Ф.F7w разд.4 стл.25 сумма стр.31-32+Ф.F7w разд.4 стл.25 сумма стр.38-44</t>
  </si>
  <si>
    <t>Ф.F7w разд.4 стл.26 стр.45=Ф.F7w разд.4 стл.26 стр.20+Ф.F7w разд.4 стл.26 стр.22+Ф.F7w разд.4 стл.26 сумма стр.24-27+Ф.F7w разд.4 стл.26 сумма стр.31-32+Ф.F7w разд.4 стл.26 сумма стр.38-44</t>
  </si>
  <si>
    <t>Ф.F7w разд.4 стл.27 стр.45=Ф.F7w разд.4 стл.27 стр.20+Ф.F7w разд.4 стл.27 стр.22+Ф.F7w разд.4 стл.27 сумма стр.24-27+Ф.F7w разд.4 стл.27 сумма стр.31-32+Ф.F7w разд.4 стл.27 сумма стр.38-44</t>
  </si>
  <si>
    <t>Ф.F7w разд.4 стл.28 стр.45=Ф.F7w разд.4 стл.28 стр.20+Ф.F7w разд.4 стл.28 стр.22+Ф.F7w разд.4 стл.28 сумма стр.24-27+Ф.F7w разд.4 стл.28 сумма стр.31-32+Ф.F7w разд.4 стл.28 сумма стр.38-44</t>
  </si>
  <si>
    <t>Ф.F7w разд.4 стл.29 стр.45=Ф.F7w разд.4 стл.29 стр.20+Ф.F7w разд.4 стл.29 стр.22+Ф.F7w разд.4 стл.29 сумма стр.24-27+Ф.F7w разд.4 стл.29 сумма стр.31-32+Ф.F7w разд.4 стл.29 сумма стр.38-44</t>
  </si>
  <si>
    <t>Ф.F7w разд.4 стл.3 стр.45=Ф.F7w разд.4 стл.3 стр.20+Ф.F7w разд.4 стл.3 стр.22+Ф.F7w разд.4 стл.3 сумма стр.24-27+Ф.F7w разд.4 стл.3 сумма стр.31-32+Ф.F7w разд.4 стл.3 сумма стр.38-44</t>
  </si>
  <si>
    <t>Ф.F7w разд.4 стл.30 стр.45=Ф.F7w разд.4 стл.30 стр.20+Ф.F7w разд.4 стл.30 стр.22+Ф.F7w разд.4 стл.30 сумма стр.24-27+Ф.F7w разд.4 стл.30 сумма стр.31-32+Ф.F7w разд.4 стл.30 сумма стр.38-44</t>
  </si>
  <si>
    <t>Ф.F7w разд.4 стл.31 стр.45=Ф.F7w разд.4 стл.31 стр.20+Ф.F7w разд.4 стл.31 стр.22+Ф.F7w разд.4 стл.31 сумма стр.24-27+Ф.F7w разд.4 стл.31 сумма стр.31-32+Ф.F7w разд.4 стл.31 сумма стр.38-44</t>
  </si>
  <si>
    <t>Ф.F7w разд.4 стл.32 стр.45=Ф.F7w разд.4 стл.32 стр.20+Ф.F7w разд.4 стл.32 стр.22+Ф.F7w разд.4 стл.32 сумма стр.24-27+Ф.F7w разд.4 стл.32 сумма стр.31-32+Ф.F7w разд.4 стл.32 сумма стр.38-44</t>
  </si>
  <si>
    <t>Ф.F7w разд.4 стл.33 стр.45=Ф.F7w разд.4 стл.33 стр.20+Ф.F7w разд.4 стл.33 стр.22+Ф.F7w разд.4 стл.33 сумма стр.24-27+Ф.F7w разд.4 стл.33 сумма стр.31-32+Ф.F7w разд.4 стл.33 сумма стр.38-44</t>
  </si>
  <si>
    <t>Ф.F7w разд.4 стл.4 стр.45=Ф.F7w разд.4 стл.4 стр.20+Ф.F7w разд.4 стл.4 стр.22+Ф.F7w разд.4 стл.4 сумма стр.24-27+Ф.F7w разд.4 стл.4 сумма стр.31-32+Ф.F7w разд.4 стл.4 сумма стр.38-44</t>
  </si>
  <si>
    <t>Ф.F7w разд.4 стл.5 стр.45=Ф.F7w разд.4 стл.5 стр.20+Ф.F7w разд.4 стл.5 стр.22+Ф.F7w разд.4 стл.5 сумма стр.24-27+Ф.F7w разд.4 стл.5 сумма стр.31-32+Ф.F7w разд.4 стл.5 сумма стр.38-44</t>
  </si>
  <si>
    <t>Ф.F7w разд.4 стл.6 стр.45=Ф.F7w разд.4 стл.6 стр.20+Ф.F7w разд.4 стл.6 стр.22+Ф.F7w разд.4 стл.6 сумма стр.24-27+Ф.F7w разд.4 стл.6 сумма стр.31-32+Ф.F7w разд.4 стл.6 сумма стр.38-44</t>
  </si>
  <si>
    <t>Ф.F7w разд.4 стл.7 стр.45=Ф.F7w разд.4 стл.7 стр.20+Ф.F7w разд.4 стл.7 стр.22+Ф.F7w разд.4 стл.7 сумма стр.24-27+Ф.F7w разд.4 стл.7 сумма стр.31-32+Ф.F7w разд.4 стл.7 сумма стр.38-44</t>
  </si>
  <si>
    <t>Ф.F7w разд.4 стл.8 стр.45=Ф.F7w разд.4 стл.8 стр.20+Ф.F7w разд.4 стл.8 стр.22+Ф.F7w разд.4 стл.8 сумма стр.24-27+Ф.F7w разд.4 стл.8 сумма стр.31-32+Ф.F7w разд.4 стл.8 сумма стр.38-44</t>
  </si>
  <si>
    <t>Ф.F7w разд.4 стл.9 стр.45=Ф.F7w разд.4 стл.9 стр.20+Ф.F7w разд.4 стл.9 стр.22+Ф.F7w разд.4 стл.9 сумма стр.24-27+Ф.F7w разд.4 стл.9 сумма стр.31-32+Ф.F7w разд.4 стл.9 сумма стр.38-44</t>
  </si>
  <si>
    <t>Ф.F7w разд.4 стл.1 стр.28&lt;=Ф.F7w разд.4 стл.1 стр.27</t>
  </si>
  <si>
    <t>(w,r,g,as,av,q,b,d) в разд.4 строки 28 меньше или равна строке 27 для каждой графы</t>
  </si>
  <si>
    <t>Ф.F7w разд.4 стл.10 стр.28&lt;=Ф.F7w разд.4 стл.10 стр.27</t>
  </si>
  <si>
    <t>Ф.F7w разд.4 стл.11 стр.28&lt;=Ф.F7w разд.4 стл.11 стр.27</t>
  </si>
  <si>
    <t>Ф.F7w разд.4 стл.12 стр.28&lt;=Ф.F7w разд.4 стл.12 стр.27</t>
  </si>
  <si>
    <t>Ф.F7w разд.4 стл.13 стр.28&lt;=Ф.F7w разд.4 стл.13 стр.27</t>
  </si>
  <si>
    <t>Ф.F7w разд.4 стл.14 стр.28&lt;=Ф.F7w разд.4 стл.14 стр.27</t>
  </si>
  <si>
    <t>Ф.F7w разд.4 стл.15 стр.28&lt;=Ф.F7w разд.4 стл.15 стр.27</t>
  </si>
  <si>
    <t>Ф.F7w разд.4 стл.16 стр.28&lt;=Ф.F7w разд.4 стл.16 стр.27</t>
  </si>
  <si>
    <t>Ф.F7w разд.4 стл.17 стр.28&lt;=Ф.F7w разд.4 стл.17 стр.27</t>
  </si>
  <si>
    <t>Ф.F7w разд.4 стл.18 стр.28&lt;=Ф.F7w разд.4 стл.18 стр.27</t>
  </si>
  <si>
    <t>Ф.F7w разд.4 стл.19 стр.28&lt;=Ф.F7w разд.4 стл.19 стр.27</t>
  </si>
  <si>
    <t>Ф.F7w разд.4 стл.2 стр.28&lt;=Ф.F7w разд.4 стл.2 стр.27</t>
  </si>
  <si>
    <t>Ф.F7w разд.4 стл.20 стр.28&lt;=Ф.F7w разд.4 стл.20 стр.27</t>
  </si>
  <si>
    <t>Ф.F7w разд.4 стл.21 стр.28&lt;=Ф.F7w разд.4 стл.21 стр.27</t>
  </si>
  <si>
    <t>Ф.F7w разд.4 стл.22 стр.28&lt;=Ф.F7w разд.4 стл.22 стр.27</t>
  </si>
  <si>
    <t>Ф.F7w разд.4 стл.23 стр.28&lt;=Ф.F7w разд.4 стл.23 стр.27</t>
  </si>
  <si>
    <t>Ф.F7w разд.4 стл.24 стр.28&lt;=Ф.F7w разд.4 стл.24 стр.27</t>
  </si>
  <si>
    <t>Ф.F7w разд.4 стл.25 стр.28&lt;=Ф.F7w разд.4 стл.25 стр.27</t>
  </si>
  <si>
    <t>Ф.F7w разд.4 стл.26 стр.28&lt;=Ф.F7w разд.4 стл.26 стр.27</t>
  </si>
  <si>
    <t>Ф.F7w разд.4 стл.27 стр.28&lt;=Ф.F7w разд.4 стл.27 стр.27</t>
  </si>
  <si>
    <t>Ф.F7w разд.4 стл.28 стр.28&lt;=Ф.F7w разд.4 стл.28 стр.27</t>
  </si>
  <si>
    <t>Ф.F7w разд.4 стл.29 стр.28&lt;=Ф.F7w разд.4 стл.29 стр.27</t>
  </si>
  <si>
    <t>Ф.F7w разд.4 стл.3 стр.28&lt;=Ф.F7w разд.4 стл.3 стр.27</t>
  </si>
  <si>
    <t>Ф.F7w разд.4 стл.30 стр.28&lt;=Ф.F7w разд.4 стл.30 стр.27</t>
  </si>
  <si>
    <t>Ф.F7w разд.4 стл.31 стр.28&lt;=Ф.F7w разд.4 стл.31 стр.27</t>
  </si>
  <si>
    <t>Ф.F7w разд.4 стл.32 стр.28&lt;=Ф.F7w разд.4 стл.32 стр.27</t>
  </si>
  <si>
    <t>Ф.F7w разд.4 стл.33 стр.28&lt;=Ф.F7w разд.4 стл.33 стр.27</t>
  </si>
  <si>
    <t>Ф.F7w разд.4 стл.4 стр.28&lt;=Ф.F7w разд.4 стл.4 стр.27</t>
  </si>
  <si>
    <t>Ф.F7w разд.4 стл.5 стр.28&lt;=Ф.F7w разд.4 стл.5 стр.27</t>
  </si>
  <si>
    <t>Ф.F7w разд.4 стл.6 стр.28&lt;=Ф.F7w разд.4 стл.6 стр.27</t>
  </si>
  <si>
    <t>Ф.F7w разд.4 стл.7 стр.28&lt;=Ф.F7w разд.4 стл.7 стр.27</t>
  </si>
  <si>
    <t>Ф.F7w разд.4 стл.8 стр.28&lt;=Ф.F7w разд.4 стл.8 стр.27</t>
  </si>
  <si>
    <t>Ф.F7w разд.4 стл.9 стр.28&lt;=Ф.F7w разд.4 стл.9 стр.27</t>
  </si>
  <si>
    <t>Ф.F7w разд.4 стл.1 стр.50&lt;=Ф.F7w разд.4 стл.1 стр.48</t>
  </si>
  <si>
    <t>(w,r,g,as,av,q,b,d) в разд.4 строки 50 меньше или равна строке 48 для каждой графы</t>
  </si>
  <si>
    <t>Ф.F7w разд.4 стл.10 стр.50&lt;=Ф.F7w разд.4 стл.10 стр.48</t>
  </si>
  <si>
    <t>Ф.F7w разд.4 стл.11 стр.50&lt;=Ф.F7w разд.4 стл.11 стр.48</t>
  </si>
  <si>
    <t>Ф.F7w разд.4 стл.12 стр.50&lt;=Ф.F7w разд.4 стл.12 стр.48</t>
  </si>
  <si>
    <t>Ф.F7w разд.4 стл.13 стр.50&lt;=Ф.F7w разд.4 стл.13 стр.48</t>
  </si>
  <si>
    <t>Ф.F7w разд.4 стл.14 стр.50&lt;=Ф.F7w разд.4 стл.14 стр.48</t>
  </si>
  <si>
    <t>Ф.F7w разд.4 стл.15 стр.50&lt;=Ф.F7w разд.4 стл.15 стр.48</t>
  </si>
  <si>
    <t>Ф.F7w разд.4 стл.16 стр.50&lt;=Ф.F7w разд.4 стл.16 стр.48</t>
  </si>
  <si>
    <t>Ф.F7w разд.4 стл.17 стр.50&lt;=Ф.F7w разд.4 стл.17 стр.48</t>
  </si>
  <si>
    <t>Ф.F7w разд.4 стл.18 стр.50&lt;=Ф.F7w разд.4 стл.18 стр.48</t>
  </si>
  <si>
    <t>Ф.F7w разд.4 стл.19 стр.50&lt;=Ф.F7w разд.4 стл.19 стр.48</t>
  </si>
  <si>
    <t>Ф.F7w разд.4 стл.2 стр.50&lt;=Ф.F7w разд.4 стл.2 стр.48</t>
  </si>
  <si>
    <t>Ф.F7w разд.4 стл.20 стр.50&lt;=Ф.F7w разд.4 стл.20 стр.48</t>
  </si>
  <si>
    <t>Ф.F7w разд.4 стл.21 стр.50&lt;=Ф.F7w разд.4 стл.21 стр.48</t>
  </si>
  <si>
    <t>Ф.F7w разд.4 стл.22 стр.50&lt;=Ф.F7w разд.4 стл.22 стр.48</t>
  </si>
  <si>
    <t>Ф.F7w разд.4 стл.23 стр.50&lt;=Ф.F7w разд.4 стл.23 стр.48</t>
  </si>
  <si>
    <t>Ф.F7w разд.4 стл.24 стр.50&lt;=Ф.F7w разд.4 стл.24 стр.48</t>
  </si>
  <si>
    <t>Ф.F7w разд.4 стл.25 стр.50&lt;=Ф.F7w разд.4 стл.25 стр.48</t>
  </si>
  <si>
    <t>Ф.F7w разд.4 стл.26 стр.50&lt;=Ф.F7w разд.4 стл.26 стр.48</t>
  </si>
  <si>
    <t>Ф.F7w разд.4 стл.27 стр.50&lt;=Ф.F7w разд.4 стл.27 стр.48</t>
  </si>
  <si>
    <t>Ф.F7w разд.4 стл.28 стр.50&lt;=Ф.F7w разд.4 стл.28 стр.48</t>
  </si>
  <si>
    <t>Ф.F7w разд.4 стл.29 стр.50&lt;=Ф.F7w разд.4 стл.29 стр.48</t>
  </si>
  <si>
    <t>Ф.F7w разд.4 стл.3 стр.50&lt;=Ф.F7w разд.4 стл.3 стр.48</t>
  </si>
  <si>
    <t>Ф.F7w разд.4 стл.30 стр.50&lt;=Ф.F7w разд.4 стл.30 стр.48</t>
  </si>
  <si>
    <t>Ф.F7w разд.4 стл.31 стр.50&lt;=Ф.F7w разд.4 стл.31 стр.48</t>
  </si>
  <si>
    <t>Ф.F7w разд.4 стл.32 стр.50&lt;=Ф.F7w разд.4 стл.32 стр.48</t>
  </si>
  <si>
    <t>Ф.F7w разд.4 стл.33 стр.50&lt;=Ф.F7w разд.4 стл.33 стр.48</t>
  </si>
  <si>
    <t>Ф.F7w разд.4 стл.4 стр.50&lt;=Ф.F7w разд.4 стл.4 стр.48</t>
  </si>
  <si>
    <t>Ф.F7w разд.4 стл.5 стр.50&lt;=Ф.F7w разд.4 стл.5 стр.48</t>
  </si>
  <si>
    <t>Ф.F7w разд.4 стл.6 стр.50&lt;=Ф.F7w разд.4 стл.6 стр.48</t>
  </si>
  <si>
    <t>Ф.F7w разд.4 стл.7 стр.50&lt;=Ф.F7w разд.4 стл.7 стр.48</t>
  </si>
  <si>
    <t>Ф.F7w разд.4 стл.8 стр.50&lt;=Ф.F7w разд.4 стл.8 стр.48</t>
  </si>
  <si>
    <t>Ф.F7w разд.4 стл.9 стр.50&lt;=Ф.F7w разд.4 стл.9 стр.48</t>
  </si>
  <si>
    <t>Ф.F7w разд.4 стл.1 стр.51&lt;=Ф.F7w разд.4 стл.1 стр.48</t>
  </si>
  <si>
    <t>(w,r,g,as,av,q,b,d) в разд.4 строки 51 меньше или равна строке 48 для каждой графы</t>
  </si>
  <si>
    <t>Ф.F7w разд.4 стл.10 стр.51&lt;=Ф.F7w разд.4 стл.10 стр.48</t>
  </si>
  <si>
    <t>Ф.F7w разд.4 стл.11 стр.51&lt;=Ф.F7w разд.4 стл.11 стр.48</t>
  </si>
  <si>
    <t>Ф.F7w разд.4 стл.12 стр.51&lt;=Ф.F7w разд.4 стл.12 стр.48</t>
  </si>
  <si>
    <t>Ф.F7w разд.4 стл.13 стр.51&lt;=Ф.F7w разд.4 стл.13 стр.48</t>
  </si>
  <si>
    <t>Ф.F7w разд.4 стл.14 стр.51&lt;=Ф.F7w разд.4 стл.14 стр.48</t>
  </si>
  <si>
    <t>Ф.F7w разд.4 стл.15 стр.51&lt;=Ф.F7w разд.4 стл.15 стр.48</t>
  </si>
  <si>
    <t>Ф.F7w разд.4 стл.16 стр.51&lt;=Ф.F7w разд.4 стл.16 стр.48</t>
  </si>
  <si>
    <t>Ф.F7w разд.4 стл.17 стр.51&lt;=Ф.F7w разд.4 стл.17 стр.48</t>
  </si>
  <si>
    <t>Ф.F7w разд.4 стл.18 стр.51&lt;=Ф.F7w разд.4 стл.18 стр.48</t>
  </si>
  <si>
    <t>Ф.F7w разд.4 стл.19 стр.51&lt;=Ф.F7w разд.4 стл.19 стр.48</t>
  </si>
  <si>
    <t>Ф.F7w разд.4 стл.2 стр.51&lt;=Ф.F7w разд.4 стл.2 стр.48</t>
  </si>
  <si>
    <t>Ф.F7w разд.4 стл.20 стр.51&lt;=Ф.F7w разд.4 стл.20 стр.48</t>
  </si>
  <si>
    <t>Ф.F7w разд.4 стл.21 стр.51&lt;=Ф.F7w разд.4 стл.21 стр.48</t>
  </si>
  <si>
    <t>Ф.F7w разд.4 стл.22 стр.51&lt;=Ф.F7w разд.4 стл.22 стр.48</t>
  </si>
  <si>
    <t>Ф.F7w разд.4 стл.23 стр.51&lt;=Ф.F7w разд.4 стл.23 стр.48</t>
  </si>
  <si>
    <t>Ф.F7w разд.4 стл.24 стр.51&lt;=Ф.F7w разд.4 стл.24 стр.48</t>
  </si>
  <si>
    <t>Ф.F7w разд.4 стл.25 стр.51&lt;=Ф.F7w разд.4 стл.25 стр.48</t>
  </si>
  <si>
    <t>Ф.F7w разд.4 стл.26 стр.51&lt;=Ф.F7w разд.4 стл.26 стр.48</t>
  </si>
  <si>
    <t>Ф.F7w разд.4 стл.27 стр.51&lt;=Ф.F7w разд.4 стл.27 стр.48</t>
  </si>
  <si>
    <t>Ф.F7w разд.4 стл.28 стр.51&lt;=Ф.F7w разд.4 стл.28 стр.48</t>
  </si>
  <si>
    <t>Ф.F7w разд.4 стл.29 стр.51&lt;=Ф.F7w разд.4 стл.29 стр.48</t>
  </si>
  <si>
    <t>Ф.F7w разд.4 стл.3 стр.51&lt;=Ф.F7w разд.4 стл.3 стр.48</t>
  </si>
  <si>
    <t>Ф.F7w разд.4 стл.30 стр.51&lt;=Ф.F7w разд.4 стл.30 стр.48</t>
  </si>
  <si>
    <t>Ф.F7w разд.4 стл.31 стр.51&lt;=Ф.F7w разд.4 стл.31 стр.48</t>
  </si>
  <si>
    <t>Ф.F7w разд.4 стл.32 стр.51&lt;=Ф.F7w разд.4 стл.32 стр.48</t>
  </si>
  <si>
    <t>Ф.F7w разд.4 стл.33 стр.51&lt;=Ф.F7w разд.4 стл.33 стр.48</t>
  </si>
  <si>
    <t>Ф.F7w разд.4 стл.4 стр.51&lt;=Ф.F7w разд.4 стл.4 стр.48</t>
  </si>
  <si>
    <t>Ф.F7w разд.4 стл.5 стр.51&lt;=Ф.F7w разд.4 стл.5 стр.48</t>
  </si>
  <si>
    <t>Ф.F7w разд.4 стл.6 стр.51&lt;=Ф.F7w разд.4 стл.6 стр.48</t>
  </si>
  <si>
    <t>Ф.F7w разд.4 стл.7 стр.51&lt;=Ф.F7w разд.4 стл.7 стр.48</t>
  </si>
  <si>
    <t>Ф.F7w разд.4 стл.8 стр.51&lt;=Ф.F7w разд.4 стл.8 стр.48</t>
  </si>
  <si>
    <t>Ф.F7w разд.4 стл.9 стр.51&lt;=Ф.F7w разд.4 стл.9 стр.48</t>
  </si>
  <si>
    <t>Ф.F7w разд.4 стл.1 стр.170=Ф.F7w разд.4 стл.1 сумма стр.146-169</t>
  </si>
  <si>
    <t>(w,r,g,as,av,q,b,d) в разд.4 строка 170 должна быть равна сумме строк 146-169 для каждой графы</t>
  </si>
  <si>
    <t>Ф.F7w разд.4 стл.10 стр.170=Ф.F7w разд.4 стл.10 сумма стр.146-169</t>
  </si>
  <si>
    <t>Ф.F7w разд.4 стл.11 стр.170=Ф.F7w разд.4 стл.11 сумма стр.146-169</t>
  </si>
  <si>
    <t>Ф.F7w разд.4 стл.12 стр.170=Ф.F7w разд.4 стл.12 сумма стр.146-169</t>
  </si>
  <si>
    <t>Ф.F7w разд.4 стл.13 стр.170=Ф.F7w разд.4 стл.13 сумма стр.146-169</t>
  </si>
  <si>
    <t>Ф.F7w разд.4 стл.14 стр.170=Ф.F7w разд.4 стл.14 сумма стр.146-169</t>
  </si>
  <si>
    <t>Ф.F7w разд.4 стл.15 стр.170=Ф.F7w разд.4 стл.15 сумма стр.146-169</t>
  </si>
  <si>
    <t>Ф.F7w разд.4 стл.16 стр.170=Ф.F7w разд.4 стл.16 сумма стр.146-169</t>
  </si>
  <si>
    <t>Ф.F7w разд.4 стл.17 стр.170=Ф.F7w разд.4 стл.17 сумма стр.146-169</t>
  </si>
  <si>
    <t>Ф.F7w разд.4 стл.18 стр.170=Ф.F7w разд.4 стл.18 сумма стр.146-169</t>
  </si>
  <si>
    <t>Ф.F7w разд.4 стл.19 стр.170=Ф.F7w разд.4 стл.19 сумма стр.146-169</t>
  </si>
  <si>
    <t>Ф.F7w разд.4 стл.2 стр.170=Ф.F7w разд.4 стл.2 сумма стр.146-169</t>
  </si>
  <si>
    <t>Ф.F7w разд.4 стл.20 стр.170=Ф.F7w разд.4 стл.20 сумма стр.146-169</t>
  </si>
  <si>
    <t>Ф.F7w разд.4 стл.21 стр.170=Ф.F7w разд.4 стл.21 сумма стр.146-169</t>
  </si>
  <si>
    <t>Ф.F7w разд.4 стл.22 стр.170=Ф.F7w разд.4 стл.22 сумма стр.146-169</t>
  </si>
  <si>
    <t>Ф.F7w разд.4 стл.23 стр.170=Ф.F7w разд.4 стл.23 сумма стр.146-169</t>
  </si>
  <si>
    <t>Ф.F7w разд.4 стл.24 стр.170=Ф.F7w разд.4 стл.24 сумма стр.146-169</t>
  </si>
  <si>
    <t>Ф.F7w разд.4 стл.25 стр.170=Ф.F7w разд.4 стл.25 сумма стр.146-169</t>
  </si>
  <si>
    <t>Ф.F7w разд.4 стл.26 стр.170=Ф.F7w разд.4 стл.26 сумма стр.146-169</t>
  </si>
  <si>
    <t>Ф.F7w разд.4 стл.27 стр.170=Ф.F7w разд.4 стл.27 сумма стр.146-169</t>
  </si>
  <si>
    <t>Ф.F7w разд.4 стл.28 стр.170=Ф.F7w разд.4 стл.28 сумма стр.146-169</t>
  </si>
  <si>
    <t>Ф.F7w разд.4 стл.29 стр.170=Ф.F7w разд.4 стл.29 сумма стр.146-169</t>
  </si>
  <si>
    <t>Ф.F7w разд.4 стл.3 стр.170=Ф.F7w разд.4 стл.3 сумма стр.146-169</t>
  </si>
  <si>
    <t>Ф.F7w разд.4 стл.30 стр.170=Ф.F7w разд.4 стл.30 сумма стр.146-169</t>
  </si>
  <si>
    <t>Ф.F7w разд.4 стл.31 стр.170=Ф.F7w разд.4 стл.31 сумма стр.146-169</t>
  </si>
  <si>
    <t>Ф.F7w разд.4 стл.32 стр.170=Ф.F7w разд.4 стл.32 сумма стр.146-169</t>
  </si>
  <si>
    <t>Ф.F7w разд.4 стл.33 стр.170=Ф.F7w разд.4 стл.33 сумма стр.146-169</t>
  </si>
  <si>
    <t>Ф.F7w разд.4 стл.4 стр.170=Ф.F7w разд.4 стл.4 сумма стр.146-169</t>
  </si>
  <si>
    <t>Ф.F7w разд.4 стл.5 стр.170=Ф.F7w разд.4 стл.5 сумма стр.146-169</t>
  </si>
  <si>
    <t>Ф.F7w разд.4 стл.6 стр.170=Ф.F7w разд.4 стл.6 сумма стр.146-169</t>
  </si>
  <si>
    <t>Ф.F7w разд.4 стл.7 стр.170=Ф.F7w разд.4 стл.7 сумма стр.146-169</t>
  </si>
  <si>
    <t>Ф.F7w разд.4 стл.8 стр.170=Ф.F7w разд.4 стл.8 сумма стр.146-169</t>
  </si>
  <si>
    <t>Ф.F7w разд.4 стл.9 стр.170=Ф.F7w разд.4 стл.9 сумма стр.146-169</t>
  </si>
  <si>
    <t>Ф.F7w разд.4 стл.1 стр.145=Ф.F7w разд.4 стл.1 сумма стр.128-133+Ф.F7w разд.4 стл.1 сумма стр.136-141+Ф.F7w разд.4 стл.1 стр.144</t>
  </si>
  <si>
    <t>(w,r,g,as,av,q,b,d) в разд.4 строка 145 должна быть равна сумме строк 128-133. 136-141, 144 для каждой графы</t>
  </si>
  <si>
    <t>Ф.F7w разд.4 стл.10 стр.145=Ф.F7w разд.4 стл.10 сумма стр.128-133+Ф.F7w разд.4 стл.10 сумма стр.136-141+Ф.F7w разд.4 стл.10 стр.144</t>
  </si>
  <si>
    <t>Ф.F7w разд.4 стл.11 стр.145=Ф.F7w разд.4 стл.11 сумма стр.128-133+Ф.F7w разд.4 стл.11 сумма стр.136-141+Ф.F7w разд.4 стл.11 стр.144</t>
  </si>
  <si>
    <t>Ф.F7w разд.4 стл.12 стр.145=Ф.F7w разд.4 стл.12 сумма стр.128-133+Ф.F7w разд.4 стл.12 сумма стр.136-141+Ф.F7w разд.4 стл.12 стр.144</t>
  </si>
  <si>
    <t>Ф.F7w разд.4 стл.13 стр.145=Ф.F7w разд.4 стл.13 сумма стр.128-133+Ф.F7w разд.4 стл.13 сумма стр.136-141+Ф.F7w разд.4 стл.13 стр.144</t>
  </si>
  <si>
    <t>Ф.F7w разд.4 стл.14 стр.145=Ф.F7w разд.4 стл.14 сумма стр.128-133+Ф.F7w разд.4 стл.14 сумма стр.136-141+Ф.F7w разд.4 стл.14 стр.144</t>
  </si>
  <si>
    <t>Ф.F7w разд.4 стл.15 стр.145=Ф.F7w разд.4 стл.15 сумма стр.128-133+Ф.F7w разд.4 стл.15 сумма стр.136-141+Ф.F7w разд.4 стл.15 стр.144</t>
  </si>
  <si>
    <t>Ф.F7w разд.4 стл.16 стр.145=Ф.F7w разд.4 стл.16 сумма стр.128-133+Ф.F7w разд.4 стл.16 сумма стр.136-141+Ф.F7w разд.4 стл.16 стр.144</t>
  </si>
  <si>
    <t>Ф.F7w разд.4 стл.17 стр.145=Ф.F7w разд.4 стл.17 сумма стр.128-133+Ф.F7w разд.4 стл.17 сумма стр.136-141+Ф.F7w разд.4 стл.17 стр.144</t>
  </si>
  <si>
    <t>Ф.F7w разд.4 стл.18 стр.145=Ф.F7w разд.4 стл.18 сумма стр.128-133+Ф.F7w разд.4 стл.18 сумма стр.136-141+Ф.F7w разд.4 стл.18 стр.144</t>
  </si>
  <si>
    <t>Ф.F7w разд.4 стл.19 стр.145=Ф.F7w разд.4 стл.19 сумма стр.128-133+Ф.F7w разд.4 стл.19 сумма стр.136-141+Ф.F7w разд.4 стл.19 стр.144</t>
  </si>
  <si>
    <t>Ф.F7w разд.4 стл.2 стр.145=Ф.F7w разд.4 стл.2 сумма стр.128-133+Ф.F7w разд.4 стл.2 сумма стр.136-141+Ф.F7w разд.4 стл.2 стр.144</t>
  </si>
  <si>
    <t>Ф.F7w разд.4 стл.20 стр.145=Ф.F7w разд.4 стл.20 сумма стр.128-133+Ф.F7w разд.4 стл.20 сумма стр.136-141+Ф.F7w разд.4 стл.20 стр.144</t>
  </si>
  <si>
    <t>Ф.F7w разд.4 стл.21 стр.145=Ф.F7w разд.4 стл.21 сумма стр.128-133+Ф.F7w разд.4 стл.21 сумма стр.136-141+Ф.F7w разд.4 стл.21 стр.144</t>
  </si>
  <si>
    <t>Ф.F7w разд.4 стл.22 стр.145=Ф.F7w разд.4 стл.22 сумма стр.128-133+Ф.F7w разд.4 стл.22 сумма стр.136-141+Ф.F7w разд.4 стл.22 стр.144</t>
  </si>
  <si>
    <t>Ф.F7w разд.4 стл.23 стр.145=Ф.F7w разд.4 стл.23 сумма стр.128-133+Ф.F7w разд.4 стл.23 сумма стр.136-141+Ф.F7w разд.4 стл.23 стр.144</t>
  </si>
  <si>
    <t>Ф.F7w разд.4 стл.24 стр.145=Ф.F7w разд.4 стл.24 сумма стр.128-133+Ф.F7w разд.4 стл.24 сумма стр.136-141+Ф.F7w разд.4 стл.24 стр.144</t>
  </si>
  <si>
    <t>Ф.F7w разд.4 стл.25 стр.145=Ф.F7w разд.4 стл.25 сумма стр.128-133+Ф.F7w разд.4 стл.25 сумма стр.136-141+Ф.F7w разд.4 стл.25 стр.144</t>
  </si>
  <si>
    <t>Ф.F7w разд.4 стл.26 стр.145=Ф.F7w разд.4 стл.26 сумма стр.128-133+Ф.F7w разд.4 стл.26 сумма стр.136-141+Ф.F7w разд.4 стл.26 стр.144</t>
  </si>
  <si>
    <t>Ф.F7w разд.4 стл.27 стр.145=Ф.F7w разд.4 стл.27 сумма стр.128-133+Ф.F7w разд.4 стл.27 сумма стр.136-141+Ф.F7w разд.4 стл.27 стр.144</t>
  </si>
  <si>
    <t>Ф.F7w разд.4 стл.28 стр.145=Ф.F7w разд.4 стл.28 сумма стр.128-133+Ф.F7w разд.4 стл.28 сумма стр.136-141+Ф.F7w разд.4 стл.28 стр.144</t>
  </si>
  <si>
    <t>Ф.F7w разд.4 стл.29 стр.145=Ф.F7w разд.4 стл.29 сумма стр.128-133+Ф.F7w разд.4 стл.29 сумма стр.136-141+Ф.F7w разд.4 стл.29 стр.144</t>
  </si>
  <si>
    <t>Ф.F7w разд.4 стл.3 стр.145=Ф.F7w разд.4 стл.3 сумма стр.128-133+Ф.F7w разд.4 стл.3 сумма стр.136-141+Ф.F7w разд.4 стл.3 стр.144</t>
  </si>
  <si>
    <t>Ф.F7w разд.4 стл.30 стр.145=Ф.F7w разд.4 стл.30 сумма стр.128-133+Ф.F7w разд.4 стл.30 сумма стр.136-141+Ф.F7w разд.4 стл.30 стр.144</t>
  </si>
  <si>
    <t>Ф.F7w разд.4 стл.31 стр.145=Ф.F7w разд.4 стл.31 сумма стр.128-133+Ф.F7w разд.4 стл.31 сумма стр.136-141+Ф.F7w разд.4 стл.31 стр.144</t>
  </si>
  <si>
    <t>Ф.F7w разд.4 стл.32 стр.145=Ф.F7w разд.4 стл.32 сумма стр.128-133+Ф.F7w разд.4 стл.32 сумма стр.136-141+Ф.F7w разд.4 стл.32 стр.144</t>
  </si>
  <si>
    <t>Ф.F7w разд.4 стл.33 стр.145=Ф.F7w разд.4 стл.33 сумма стр.128-133+Ф.F7w разд.4 стл.33 сумма стр.136-141+Ф.F7w разд.4 стл.33 стр.144</t>
  </si>
  <si>
    <t>Ф.F7w разд.4 стл.4 стр.145=Ф.F7w разд.4 стл.4 сумма стр.128-133+Ф.F7w разд.4 стл.4 сумма стр.136-141+Ф.F7w разд.4 стл.4 стр.144</t>
  </si>
  <si>
    <t>Ф.F7w разд.4 стл.5 стр.145=Ф.F7w разд.4 стл.5 сумма стр.128-133+Ф.F7w разд.4 стл.5 сумма стр.136-141+Ф.F7w разд.4 стл.5 стр.144</t>
  </si>
  <si>
    <t>Ф.F7w разд.4 стл.6 стр.145=Ф.F7w разд.4 стл.6 сумма стр.128-133+Ф.F7w разд.4 стл.6 сумма стр.136-141+Ф.F7w разд.4 стл.6 стр.144</t>
  </si>
  <si>
    <t>Ф.F7w разд.4 стл.7 стр.145=Ф.F7w разд.4 стл.7 сумма стр.128-133+Ф.F7w разд.4 стл.7 сумма стр.136-141+Ф.F7w разд.4 стл.7 стр.144</t>
  </si>
  <si>
    <t>Ф.F7w разд.4 стл.8 стр.145=Ф.F7w разд.4 стл.8 сумма стр.128-133+Ф.F7w разд.4 стл.8 сумма стр.136-141+Ф.F7w разд.4 стл.8 стр.144</t>
  </si>
  <si>
    <t>Ф.F7w разд.4 стл.9 стр.145=Ф.F7w разд.4 стл.9 сумма стр.128-133+Ф.F7w разд.4 стл.9 сумма стр.136-141+Ф.F7w разд.4 стл.9 стр.144</t>
  </si>
  <si>
    <t>Ф.F7w разд.4 стл.1 стр.49&lt;=Ф.F7w разд.4 стл.1 стр.48</t>
  </si>
  <si>
    <t>(w,r,g,as,av,q,b,d) в разд.4 строки 49 меньше или равна строке 48 для каждой графы</t>
  </si>
  <si>
    <t>Ф.F7w разд.4 стл.10 стр.49&lt;=Ф.F7w разд.4 стл.10 стр.48</t>
  </si>
  <si>
    <t>Ф.F7w разд.4 стл.11 стр.49&lt;=Ф.F7w разд.4 стл.11 стр.48</t>
  </si>
  <si>
    <t>Ф.F7w разд.4 стл.12 стр.49&lt;=Ф.F7w разд.4 стл.12 стр.48</t>
  </si>
  <si>
    <t>Ф.F7w разд.4 стл.13 стр.49&lt;=Ф.F7w разд.4 стл.13 стр.48</t>
  </si>
  <si>
    <t>Ф.F7w разд.4 стл.14 стр.49&lt;=Ф.F7w разд.4 стл.14 стр.48</t>
  </si>
  <si>
    <t>Ф.F7w разд.4 стл.15 стр.49&lt;=Ф.F7w разд.4 стл.15 стр.48</t>
  </si>
  <si>
    <t>Ф.F7w разд.4 стл.16 стр.49&lt;=Ф.F7w разд.4 стл.16 стр.48</t>
  </si>
  <si>
    <t>Ф.F7w разд.4 стл.17 стр.49&lt;=Ф.F7w разд.4 стл.17 стр.48</t>
  </si>
  <si>
    <t>Ф.F7w разд.4 стл.18 стр.49&lt;=Ф.F7w разд.4 стл.18 стр.48</t>
  </si>
  <si>
    <t>Ф.F7w разд.4 стл.19 стр.49&lt;=Ф.F7w разд.4 стл.19 стр.48</t>
  </si>
  <si>
    <t>Ф.F7w разд.4 стл.2 стр.49&lt;=Ф.F7w разд.4 стл.2 стр.48</t>
  </si>
  <si>
    <t>Ф.F7w разд.4 стл.20 стр.49&lt;=Ф.F7w разд.4 стл.20 стр.48</t>
  </si>
  <si>
    <t>Ф.F7w разд.4 стл.21 стр.49&lt;=Ф.F7w разд.4 стл.21 стр.48</t>
  </si>
  <si>
    <t>Ф.F7w разд.4 стл.22 стр.49&lt;=Ф.F7w разд.4 стл.22 стр.48</t>
  </si>
  <si>
    <t>Ф.F7w разд.4 стл.23 стр.49&lt;=Ф.F7w разд.4 стл.23 стр.48</t>
  </si>
  <si>
    <t>Ф.F7w разд.4 стл.24 стр.49&lt;=Ф.F7w разд.4 стл.24 стр.48</t>
  </si>
  <si>
    <t>Ф.F7w разд.4 стл.25 стр.49&lt;=Ф.F7w разд.4 стл.25 стр.48</t>
  </si>
  <si>
    <t>Ф.F7w разд.4 стл.26 стр.49&lt;=Ф.F7w разд.4 стл.26 стр.48</t>
  </si>
  <si>
    <t>Ф.F7w разд.4 стл.27 стр.49&lt;=Ф.F7w разд.4 стл.27 стр.48</t>
  </si>
  <si>
    <t>Ф.F7w разд.4 стл.28 стр.49&lt;=Ф.F7w разд.4 стл.28 стр.48</t>
  </si>
  <si>
    <t>Ф.F7w разд.4 стл.29 стр.49&lt;=Ф.F7w разд.4 стл.29 стр.48</t>
  </si>
  <si>
    <t>Ф.F7w разд.4 стл.3 стр.49&lt;=Ф.F7w разд.4 стл.3 стр.48</t>
  </si>
  <si>
    <t>Ф.F7w разд.4 стл.30 стр.49&lt;=Ф.F7w разд.4 стл.30 стр.48</t>
  </si>
  <si>
    <t>Ф.F7w разд.4 стл.31 стр.49&lt;=Ф.F7w разд.4 стл.31 стр.48</t>
  </si>
  <si>
    <t>Ф.F7w разд.4 стл.32 стр.49&lt;=Ф.F7w разд.4 стл.32 стр.48</t>
  </si>
  <si>
    <t>Ф.F7w разд.4 стл.33 стр.49&lt;=Ф.F7w разд.4 стл.33 стр.48</t>
  </si>
  <si>
    <t>Ф.F7w разд.4 стл.4 стр.49&lt;=Ф.F7w разд.4 стл.4 стр.48</t>
  </si>
  <si>
    <t>Ф.F7w разд.4 стл.5 стр.49&lt;=Ф.F7w разд.4 стл.5 стр.48</t>
  </si>
  <si>
    <t>Ф.F7w разд.4 стл.6 стр.49&lt;=Ф.F7w разд.4 стл.6 стр.48</t>
  </si>
  <si>
    <t>Ф.F7w разд.4 стл.7 стр.49&lt;=Ф.F7w разд.4 стл.7 стр.48</t>
  </si>
  <si>
    <t>Ф.F7w разд.4 стл.8 стр.49&lt;=Ф.F7w разд.4 стл.8 стр.48</t>
  </si>
  <si>
    <t>Ф.F7w разд.4 стл.9 стр.49&lt;=Ф.F7w разд.4 стл.9 стр.48</t>
  </si>
  <si>
    <t>Ф.F7w разд.4 стл.1 стр.142&lt;=Ф.F7w разд.4 стл.1 стр.141</t>
  </si>
  <si>
    <t>(w,r,g,as,av,q,b,d) в разд.4 строки 142 меньше или равна строке 141 для каждой графы</t>
  </si>
  <si>
    <t>Ф.F7w разд.4 стл.10 стр.142&lt;=Ф.F7w разд.4 стл.10 стр.141</t>
  </si>
  <si>
    <t>Ф.F7w разд.4 стл.11 стр.142&lt;=Ф.F7w разд.4 стл.11 стр.141</t>
  </si>
  <si>
    <t>Ф.F7w разд.4 стл.12 стр.142&lt;=Ф.F7w разд.4 стл.12 стр.141</t>
  </si>
  <si>
    <t>Ф.F7w разд.4 стл.13 стр.142&lt;=Ф.F7w разд.4 стл.13 стр.141</t>
  </si>
  <si>
    <t>Ф.F7w разд.4 стл.14 стр.142&lt;=Ф.F7w разд.4 стл.14 стр.141</t>
  </si>
  <si>
    <t>Ф.F7w разд.4 стл.15 стр.142&lt;=Ф.F7w разд.4 стл.15 стр.141</t>
  </si>
  <si>
    <t>Ф.F7w разд.4 стл.16 стр.142&lt;=Ф.F7w разд.4 стл.16 стр.141</t>
  </si>
  <si>
    <t>Ф.F7w разд.4 стл.17 стр.142&lt;=Ф.F7w разд.4 стл.17 стр.141</t>
  </si>
  <si>
    <t>Ф.F7w разд.4 стл.18 стр.142&lt;=Ф.F7w разд.4 стл.18 стр.141</t>
  </si>
  <si>
    <t>Ф.F7w разд.4 стл.19 стр.142&lt;=Ф.F7w разд.4 стл.19 стр.141</t>
  </si>
  <si>
    <t>Ф.F7w разд.4 стл.2 стр.142&lt;=Ф.F7w разд.4 стл.2 стр.141</t>
  </si>
  <si>
    <t>Ф.F7w разд.4 стл.20 стр.142&lt;=Ф.F7w разд.4 стл.20 стр.141</t>
  </si>
  <si>
    <t>Ф.F7w разд.4 стл.21 стр.142&lt;=Ф.F7w разд.4 стл.21 стр.141</t>
  </si>
  <si>
    <t>Ф.F7w разд.4 стл.22 стр.142&lt;=Ф.F7w разд.4 стл.22 стр.141</t>
  </si>
  <si>
    <t>Ф.F7w разд.4 стл.23 стр.142&lt;=Ф.F7w разд.4 стл.23 стр.141</t>
  </si>
  <si>
    <t>Ф.F7w разд.4 стл.24 стр.142&lt;=Ф.F7w разд.4 стл.24 стр.141</t>
  </si>
  <si>
    <t>Ф.F7w разд.4 стл.25 стр.142&lt;=Ф.F7w разд.4 стл.25 стр.141</t>
  </si>
  <si>
    <t>Ф.F7w разд.4 стл.26 стр.142&lt;=Ф.F7w разд.4 стл.26 стр.141</t>
  </si>
  <si>
    <t>Ф.F7w разд.4 стл.27 стр.142&lt;=Ф.F7w разд.4 стл.27 стр.141</t>
  </si>
  <si>
    <t>Ф.F7w разд.4 стл.28 стр.142&lt;=Ф.F7w разд.4 стл.28 стр.141</t>
  </si>
  <si>
    <t>Ф.F7w разд.4 стл.29 стр.142&lt;=Ф.F7w разд.4 стл.29 стр.141</t>
  </si>
  <si>
    <t>Ф.F7w разд.4 стл.3 стр.142&lt;=Ф.F7w разд.4 стл.3 стр.141</t>
  </si>
  <si>
    <t>Ф.F7w разд.4 стл.30 стр.142&lt;=Ф.F7w разд.4 стл.30 стр.141</t>
  </si>
  <si>
    <t>Ф.F7w разд.4 стл.31 стр.142&lt;=Ф.F7w разд.4 стл.31 стр.141</t>
  </si>
  <si>
    <t>Ф.F7w разд.4 стл.32 стр.142&lt;=Ф.F7w разд.4 стл.32 стр.141</t>
  </si>
  <si>
    <t>Ф.F7w разд.4 стл.33 стр.142&lt;=Ф.F7w разд.4 стл.33 стр.141</t>
  </si>
  <si>
    <t>Ф.F7w разд.4 стл.4 стр.142&lt;=Ф.F7w разд.4 стл.4 стр.141</t>
  </si>
  <si>
    <t>Ф.F7w разд.4 стл.5 стр.142&lt;=Ф.F7w разд.4 стл.5 стр.141</t>
  </si>
  <si>
    <t>Ф.F7w разд.4 стл.6 стр.142&lt;=Ф.F7w разд.4 стл.6 стр.141</t>
  </si>
  <si>
    <t>Ф.F7w разд.4 стл.7 стр.142&lt;=Ф.F7w разд.4 стл.7 стр.141</t>
  </si>
  <si>
    <t>Ф.F7w разд.4 стл.8 стр.142&lt;=Ф.F7w разд.4 стл.8 стр.141</t>
  </si>
  <si>
    <t>Ф.F7w разд.4 стл.9 стр.142&lt;=Ф.F7w разд.4 стл.9 стр.141</t>
  </si>
  <si>
    <t>Ф.F7w разд.4 стл.1 стр.134&lt;=Ф.F7w разд.4 стл.1 стр.133</t>
  </si>
  <si>
    <t>(w,r,g,as,av,q,b,d) в разд.4 строки 134 меньше или равна строке 133 для каждой графы</t>
  </si>
  <si>
    <t>Ф.F7w разд.4 стл.10 стр.134&lt;=Ф.F7w разд.4 стл.10 стр.133</t>
  </si>
  <si>
    <t>Ф.F7w разд.4 стл.11 стр.134&lt;=Ф.F7w разд.4 стл.11 стр.133</t>
  </si>
  <si>
    <t>Ф.F7w разд.4 стл.12 стр.134&lt;=Ф.F7w разд.4 стл.12 стр.133</t>
  </si>
  <si>
    <t>Ф.F7w разд.4 стл.13 стр.134&lt;=Ф.F7w разд.4 стл.13 стр.133</t>
  </si>
  <si>
    <t>Ф.F7w разд.4 стл.14 стр.134&lt;=Ф.F7w разд.4 стл.14 стр.133</t>
  </si>
  <si>
    <t>Ф.F7w разд.4 стл.15 стр.134&lt;=Ф.F7w разд.4 стл.15 стр.133</t>
  </si>
  <si>
    <t>Ф.F7w разд.4 стл.16 стр.134&lt;=Ф.F7w разд.4 стл.16 стр.133</t>
  </si>
  <si>
    <t>Ф.F7w разд.4 стл.17 стр.134&lt;=Ф.F7w разд.4 стл.17 стр.133</t>
  </si>
  <si>
    <t>Ф.F7w разд.4 стл.18 стр.134&lt;=Ф.F7w разд.4 стл.18 стр.133</t>
  </si>
  <si>
    <t>Ф.F7w разд.4 стл.19 стр.134&lt;=Ф.F7w разд.4 стл.19 стр.133</t>
  </si>
  <si>
    <t>Ф.F7w разд.4 стл.2 стр.134&lt;=Ф.F7w разд.4 стл.2 стр.133</t>
  </si>
  <si>
    <t>Ф.F7w разд.4 стл.20 стр.134&lt;=Ф.F7w разд.4 стл.20 стр.133</t>
  </si>
  <si>
    <t>Ф.F7w разд.4 стл.21 стр.134&lt;=Ф.F7w разд.4 стл.21 стр.133</t>
  </si>
  <si>
    <t>Ф.F7w разд.4 стл.22 стр.134&lt;=Ф.F7w разд.4 стл.22 стр.133</t>
  </si>
  <si>
    <t>Ф.F7w разд.4 стл.23 стр.134&lt;=Ф.F7w разд.4 стл.23 стр.133</t>
  </si>
  <si>
    <t>Ф.F7w разд.4 стл.24 стр.134&lt;=Ф.F7w разд.4 стл.24 стр.133</t>
  </si>
  <si>
    <t>Ф.F7w разд.4 стл.25 стр.134&lt;=Ф.F7w разд.4 стл.25 стр.133</t>
  </si>
  <si>
    <t>Ф.F7w разд.4 стл.26 стр.134&lt;=Ф.F7w разд.4 стл.26 стр.133</t>
  </si>
  <si>
    <t>Ф.F7w разд.4 стл.27 стр.134&lt;=Ф.F7w разд.4 стл.27 стр.133</t>
  </si>
  <si>
    <t>Ф.F7w разд.4 стл.28 стр.134&lt;=Ф.F7w разд.4 стл.28 стр.133</t>
  </si>
  <si>
    <t>Ф.F7w разд.4 стл.29 стр.134&lt;=Ф.F7w разд.4 стл.29 стр.133</t>
  </si>
  <si>
    <t>Ф.F7w разд.4 стл.3 стр.134&lt;=Ф.F7w разд.4 стл.3 стр.133</t>
  </si>
  <si>
    <t>Ф.F7w разд.4 стл.30 стр.134&lt;=Ф.F7w разд.4 стл.30 стр.133</t>
  </si>
  <si>
    <t>Ф.F7w разд.4 стл.31 стр.134&lt;=Ф.F7w разд.4 стл.31 стр.133</t>
  </si>
  <si>
    <t>Ф.F7w разд.4 стл.32 стр.134&lt;=Ф.F7w разд.4 стл.32 стр.133</t>
  </si>
  <si>
    <t>Ф.F7w разд.4 стл.33 стр.134&lt;=Ф.F7w разд.4 стл.33 стр.133</t>
  </si>
  <si>
    <t>Ф.F7w разд.4 стл.4 стр.134&lt;=Ф.F7w разд.4 стл.4 стр.133</t>
  </si>
  <si>
    <t>Ф.F7w разд.4 стл.5 стр.134&lt;=Ф.F7w разд.4 стл.5 стр.133</t>
  </si>
  <si>
    <t>Ф.F7w разд.4 стл.6 стр.134&lt;=Ф.F7w разд.4 стл.6 стр.133</t>
  </si>
  <si>
    <t>Ф.F7w разд.4 стл.7 стр.134&lt;=Ф.F7w разд.4 стл.7 стр.133</t>
  </si>
  <si>
    <t>Ф.F7w разд.4 стл.8 стр.134&lt;=Ф.F7w разд.4 стл.8 стр.133</t>
  </si>
  <si>
    <t>Ф.F7w разд.4 стл.9 стр.134&lt;=Ф.F7w разд.4 стл.9 стр.133</t>
  </si>
  <si>
    <t>Ф.F7w разд.4 стл.7 стр.1=Ф.F7w разд.4 сумма стл.2-5 стр.1</t>
  </si>
  <si>
    <t>(w,r,g,as,av,q,b,d) в разд.4 графа 7 равна сумме граф 2 - 5 для каждой строки</t>
  </si>
  <si>
    <t>Ф.F7w разд.4 стл.7 стр.10=Ф.F7w разд.4 сумма стл.2-5 стр.10</t>
  </si>
  <si>
    <t>Ф.F7w разд.4 стл.7 стр.100=Ф.F7w разд.4 сумма стл.2-5 стр.100</t>
  </si>
  <si>
    <t>Ф.F7w разд.4 стл.7 стр.101=Ф.F7w разд.4 сумма стл.2-5 стр.101</t>
  </si>
  <si>
    <t>Ф.F7w разд.4 стл.7 стр.102=Ф.F7w разд.4 сумма стл.2-5 стр.102</t>
  </si>
  <si>
    <t>Ф.F7w разд.4 стл.7 стр.103=Ф.F7w разд.4 сумма стл.2-5 стр.103</t>
  </si>
  <si>
    <t>Ф.F7w разд.4 стл.7 стр.104=Ф.F7w разд.4 сумма стл.2-5 стр.104</t>
  </si>
  <si>
    <t>Ф.F7w разд.4 стл.7 стр.105=Ф.F7w разд.4 сумма стл.2-5 стр.105</t>
  </si>
  <si>
    <t>Ф.F7w разд.4 стл.7 стр.106=Ф.F7w разд.4 сумма стл.2-5 стр.106</t>
  </si>
  <si>
    <t>Ф.F7w разд.4 стл.7 стр.107=Ф.F7w разд.4 сумма стл.2-5 стр.107</t>
  </si>
  <si>
    <t>Ф.F7w разд.4 стл.7 стр.108=Ф.F7w разд.4 сумма стл.2-5 стр.108</t>
  </si>
  <si>
    <t>Ф.F7w разд.4 стл.7 стр.109=Ф.F7w разд.4 сумма стл.2-5 стр.109</t>
  </si>
  <si>
    <t>Ф.F7w разд.4 стл.7 стр.11=Ф.F7w разд.4 сумма стл.2-5 стр.11</t>
  </si>
  <si>
    <t>Ф.F7w разд.4 стл.7 стр.110=Ф.F7w разд.4 сумма стл.2-5 стр.110</t>
  </si>
  <si>
    <t>Ф.F7w разд.4 стл.7 стр.111=Ф.F7w разд.4 сумма стл.2-5 стр.111</t>
  </si>
  <si>
    <t>Ф.F7w разд.4 стл.7 стр.112=Ф.F7w разд.4 сумма стл.2-5 стр.112</t>
  </si>
  <si>
    <t>Ф.F7w разд.4 стл.7 стр.113=Ф.F7w разд.4 сумма стл.2-5 стр.113</t>
  </si>
  <si>
    <t>Ф.F7w разд.4 стл.7 стр.114=Ф.F7w разд.4 сумма стл.2-5 стр.114</t>
  </si>
  <si>
    <t>Ф.F7w разд.4 стл.7 стр.115=Ф.F7w разд.4 сумма стл.2-5 стр.115</t>
  </si>
  <si>
    <t>Ф.F7w разд.4 стл.7 стр.116=Ф.F7w разд.4 сумма стл.2-5 стр.116</t>
  </si>
  <si>
    <t>Ф.F7w разд.4 стл.7 стр.117=Ф.F7w разд.4 сумма стл.2-5 стр.117</t>
  </si>
  <si>
    <t>Ф.F7w разд.4 стл.7 стр.118=Ф.F7w разд.4 сумма стл.2-5 стр.118</t>
  </si>
  <si>
    <t>Ф.F7w разд.4 стл.7 стр.119=Ф.F7w разд.4 сумма стл.2-5 стр.119</t>
  </si>
  <si>
    <t>Ф.F7w разд.4 стл.7 стр.12=Ф.F7w разд.4 сумма стл.2-5 стр.12</t>
  </si>
  <si>
    <t>Ф.F7w разд.4 стл.7 стр.120=Ф.F7w разд.4 сумма стл.2-5 стр.120</t>
  </si>
  <si>
    <t>Ф.F7w разд.4 стл.7 стр.121=Ф.F7w разд.4 сумма стл.2-5 стр.121</t>
  </si>
  <si>
    <t>Ф.F7w разд.4 стл.7 стр.122=Ф.F7w разд.4 сумма стл.2-5 стр.122</t>
  </si>
  <si>
    <t>Ф.F7w разд.4 стл.7 стр.123=Ф.F7w разд.4 сумма стл.2-5 стр.123</t>
  </si>
  <si>
    <t>Ф.F7w разд.4 стл.7 стр.124=Ф.F7w разд.4 сумма стл.2-5 стр.124</t>
  </si>
  <si>
    <t>Ф.F7w разд.4 стл.7 стр.125=Ф.F7w разд.4 сумма стл.2-5 стр.125</t>
  </si>
  <si>
    <t>Ф.F7w разд.4 стл.7 стр.126=Ф.F7w разд.4 сумма стл.2-5 стр.126</t>
  </si>
  <si>
    <t>Ф.F7w разд.4 стл.7 стр.127=Ф.F7w разд.4 сумма стл.2-5 стр.127</t>
  </si>
  <si>
    <t>Ф.F7w разд.4 стл.7 стр.128=Ф.F7w разд.4 сумма стл.2-5 стр.128</t>
  </si>
  <si>
    <t>Ф.F7w разд.4 стл.7 стр.129=Ф.F7w разд.4 сумма стл.2-5 стр.129</t>
  </si>
  <si>
    <t>Ф.F7w разд.4 стл.7 стр.13=Ф.F7w разд.4 сумма стл.2-5 стр.13</t>
  </si>
  <si>
    <t>Ф.F7w разд.4 стл.7 стр.130=Ф.F7w разд.4 сумма стл.2-5 стр.130</t>
  </si>
  <si>
    <t>Ф.F7w разд.4 стл.7 стр.131=Ф.F7w разд.4 сумма стл.2-5 стр.131</t>
  </si>
  <si>
    <t>Ф.F7w разд.4 стл.7 стр.132=Ф.F7w разд.4 сумма стл.2-5 стр.132</t>
  </si>
  <si>
    <t>Ф.F7w разд.4 стл.7 стр.133=Ф.F7w разд.4 сумма стл.2-5 стр.133</t>
  </si>
  <si>
    <t>Ф.F7w разд.4 стл.7 стр.134=Ф.F7w разд.4 сумма стл.2-5 стр.134</t>
  </si>
  <si>
    <t>Ф.F7w разд.4 стл.7 стр.135=Ф.F7w разд.4 сумма стл.2-5 стр.135</t>
  </si>
  <si>
    <t>Ф.F7w разд.4 стл.7 стр.136=Ф.F7w разд.4 сумма стл.2-5 стр.136</t>
  </si>
  <si>
    <t>Ф.F7w разд.4 стл.7 стр.137=Ф.F7w разд.4 сумма стл.2-5 стр.137</t>
  </si>
  <si>
    <t>Ф.F7w разд.4 стл.7 стр.138=Ф.F7w разд.4 сумма стл.2-5 стр.138</t>
  </si>
  <si>
    <t>Ф.F7w разд.4 стл.7 стр.139=Ф.F7w разд.4 сумма стл.2-5 стр.139</t>
  </si>
  <si>
    <t>Ф.F7w разд.4 стл.7 стр.14=Ф.F7w разд.4 сумма стл.2-5 стр.14</t>
  </si>
  <si>
    <t>Ф.F7w разд.4 стл.7 стр.140=Ф.F7w разд.4 сумма стл.2-5 стр.140</t>
  </si>
  <si>
    <t>Ф.F7w разд.4 стл.7 стр.141=Ф.F7w разд.4 сумма стл.2-5 стр.141</t>
  </si>
  <si>
    <t>Ф.F7w разд.4 стл.7 стр.142=Ф.F7w разд.4 сумма стл.2-5 стр.142</t>
  </si>
  <si>
    <t>Ф.F7w разд.4 стл.7 стр.143=Ф.F7w разд.4 сумма стл.2-5 стр.143</t>
  </si>
  <si>
    <t>Ф.F7w разд.4 стл.7 стр.144=Ф.F7w разд.4 сумма стл.2-5 стр.144</t>
  </si>
  <si>
    <t>Ф.F7w разд.4 стл.7 стр.145=Ф.F7w разд.4 сумма стл.2-5 стр.145</t>
  </si>
  <si>
    <t>Ф.F7w разд.4 стл.7 стр.146=Ф.F7w разд.4 сумма стл.2-5 стр.146</t>
  </si>
  <si>
    <t>Ф.F7w разд.4 стл.7 стр.147=Ф.F7w разд.4 сумма стл.2-5 стр.147</t>
  </si>
  <si>
    <t>Ф.F7w разд.4 стл.7 стр.148=Ф.F7w разд.4 сумма стл.2-5 стр.148</t>
  </si>
  <si>
    <t>Ф.F7w разд.4 стл.7 стр.149=Ф.F7w разд.4 сумма стл.2-5 стр.149</t>
  </si>
  <si>
    <t>Ф.F7w разд.4 стл.7 стр.15=Ф.F7w разд.4 сумма стл.2-5 стр.15</t>
  </si>
  <si>
    <t>Ф.F7w разд.4 стл.7 стр.150=Ф.F7w разд.4 сумма стл.2-5 стр.150</t>
  </si>
  <si>
    <t>Ф.F7w разд.4 стл.7 стр.151=Ф.F7w разд.4 сумма стл.2-5 стр.151</t>
  </si>
  <si>
    <t>Ф.F7w разд.4 стл.7 стр.152=Ф.F7w разд.4 сумма стл.2-5 стр.152</t>
  </si>
  <si>
    <t>Ф.F7w разд.4 стл.7 стр.153=Ф.F7w разд.4 сумма стл.2-5 стр.153</t>
  </si>
  <si>
    <t>Ф.F7w разд.4 стл.7 стр.154=Ф.F7w разд.4 сумма стл.2-5 стр.154</t>
  </si>
  <si>
    <t>Ф.F7w разд.4 стл.7 стр.155=Ф.F7w разд.4 сумма стл.2-5 стр.155</t>
  </si>
  <si>
    <t>Ф.F7w разд.4 стл.7 стр.156=Ф.F7w разд.4 сумма стл.2-5 стр.156</t>
  </si>
  <si>
    <t>Ф.F7w разд.4 стл.7 стр.157=Ф.F7w разд.4 сумма стл.2-5 стр.157</t>
  </si>
  <si>
    <t>Ф.F7w разд.4 стл.7 стр.158=Ф.F7w разд.4 сумма стл.2-5 стр.158</t>
  </si>
  <si>
    <t>Ф.F7w разд.4 стл.7 стр.159=Ф.F7w разд.4 сумма стл.2-5 стр.159</t>
  </si>
  <si>
    <t>Ф.F7w разд.4 стл.7 стр.16=Ф.F7w разд.4 сумма стл.2-5 стр.16</t>
  </si>
  <si>
    <t>Ф.F7w разд.4 стл.7 стр.160=Ф.F7w разд.4 сумма стл.2-5 стр.160</t>
  </si>
  <si>
    <t>Ф.F7w разд.4 стл.7 стр.161=Ф.F7w разд.4 сумма стл.2-5 стр.161</t>
  </si>
  <si>
    <t>Ф.F7w разд.4 стл.7 стр.162=Ф.F7w разд.4 сумма стл.2-5 стр.162</t>
  </si>
  <si>
    <t>Ф.F7w разд.4 стл.7 стр.163=Ф.F7w разд.4 сумма стл.2-5 стр.163</t>
  </si>
  <si>
    <t>Ф.F7w разд.4 стл.7 стр.164=Ф.F7w разд.4 сумма стл.2-5 стр.164</t>
  </si>
  <si>
    <t>Ф.F7w разд.4 стл.7 стр.165=Ф.F7w разд.4 сумма стл.2-5 стр.165</t>
  </si>
  <si>
    <t>Ф.F7w разд.4 стл.7 стр.166=Ф.F7w разд.4 сумма стл.2-5 стр.166</t>
  </si>
  <si>
    <t>Ф.F7w разд.4 стл.7 стр.167=Ф.F7w разд.4 сумма стл.2-5 стр.167</t>
  </si>
  <si>
    <t>Ф.F7w разд.4 стл.7 стр.168=Ф.F7w разд.4 сумма стл.2-5 стр.168</t>
  </si>
  <si>
    <t>Ф.F7w разд.4 стл.7 стр.169=Ф.F7w разд.4 сумма стл.2-5 стр.169</t>
  </si>
  <si>
    <t>Ф.F7w разд.4 стл.7 стр.17=Ф.F7w разд.4 сумма стл.2-5 стр.17</t>
  </si>
  <si>
    <t>Ф.F7w разд.4 стл.7 стр.170=Ф.F7w разд.4 сумма стл.2-5 стр.170</t>
  </si>
  <si>
    <t>Ф.F7w разд.4 стл.7 стр.171=Ф.F7w разд.4 сумма стл.2-5 стр.171</t>
  </si>
  <si>
    <t>Ф.F7w разд.4 стл.7 стр.172=Ф.F7w разд.4 сумма стл.2-5 стр.172</t>
  </si>
  <si>
    <t>Ф.F7w разд.4 стл.7 стр.173=Ф.F7w разд.4 сумма стл.2-5 стр.173</t>
  </si>
  <si>
    <t>Ф.F7w разд.4 стл.7 стр.174=Ф.F7w разд.4 сумма стл.2-5 стр.174</t>
  </si>
  <si>
    <t>Ф.F7w разд.4 стл.7 стр.175=Ф.F7w разд.4 сумма стл.2-5 стр.175</t>
  </si>
  <si>
    <t>Ф.F7w разд.4 стл.7 стр.176=Ф.F7w разд.4 сумма стл.2-5 стр.176</t>
  </si>
  <si>
    <t>Ф.F7w разд.4 стл.7 стр.177=Ф.F7w разд.4 сумма стл.2-5 стр.177</t>
  </si>
  <si>
    <t>Ф.F7w разд.4 стл.7 стр.178=Ф.F7w разд.4 сумма стл.2-5 стр.178</t>
  </si>
  <si>
    <t>Ф.F7w разд.4 стл.7 стр.179=Ф.F7w разд.4 сумма стл.2-5 стр.179</t>
  </si>
  <si>
    <t>Ф.F7w разд.4 стл.7 стр.18=Ф.F7w разд.4 сумма стл.2-5 стр.18</t>
  </si>
  <si>
    <t>Ф.F7w разд.4 стл.7 стр.180=Ф.F7w разд.4 сумма стл.2-5 стр.180</t>
  </si>
  <si>
    <t>Ф.F7w разд.4 стл.7 стр.181=Ф.F7w разд.4 сумма стл.2-5 стр.181</t>
  </si>
  <si>
    <t>Ф.F7w разд.4 стл.7 стр.182=Ф.F7w разд.4 сумма стл.2-5 стр.182</t>
  </si>
  <si>
    <t>Ф.F7w разд.4 стл.7 стр.183=Ф.F7w разд.4 сумма стл.2-5 стр.183</t>
  </si>
  <si>
    <t>Ф.F7w разд.4 стл.7 стр.184=Ф.F7w разд.4 сумма стл.2-5 стр.184</t>
  </si>
  <si>
    <t>Ф.F7w разд.4 стл.7 стр.185=Ф.F7w разд.4 сумма стл.2-5 стр.185</t>
  </si>
  <si>
    <t>Ф.F7w разд.4 стл.7 стр.186=Ф.F7w разд.4 сумма стл.2-5 стр.186</t>
  </si>
  <si>
    <t>Ф.F7w разд.4 стл.7 стр.187=Ф.F7w разд.4 сумма стл.2-5 стр.187</t>
  </si>
  <si>
    <t>Ф.F7w разд.4 стл.7 стр.188=Ф.F7w разд.4 сумма стл.2-5 стр.188</t>
  </si>
  <si>
    <t>Ф.F7w разд.4 стл.7 стр.189=Ф.F7w разд.4 сумма стл.2-5 стр.189</t>
  </si>
  <si>
    <t>Ф.F7w разд.4 стл.7 стр.19=Ф.F7w разд.4 сумма стл.2-5 стр.19</t>
  </si>
  <si>
    <t>Ф.F7w разд.4 стл.7 стр.190=Ф.F7w разд.4 сумма стл.2-5 стр.190</t>
  </si>
  <si>
    <t>Ф.F7w разд.4 стл.7 стр.191=Ф.F7w разд.4 сумма стл.2-5 стр.191</t>
  </si>
  <si>
    <t>Ф.F7w разд.4 стл.7 стр.192=Ф.F7w разд.4 сумма стл.2-5 стр.192</t>
  </si>
  <si>
    <t>Ф.F7w разд.4 стл.7 стр.193=Ф.F7w разд.4 сумма стл.2-5 стр.193</t>
  </si>
  <si>
    <t>Ф.F7w разд.4 стл.7 стр.194=Ф.F7w разд.4 сумма стл.2-5 стр.194</t>
  </si>
  <si>
    <t>Ф.F7w разд.4 стл.7 стр.195=Ф.F7w разд.4 сумма стл.2-5 стр.195</t>
  </si>
  <si>
    <t>Ф.F7w разд.4 стл.7 стр.196=Ф.F7w разд.4 сумма стл.2-5 стр.196</t>
  </si>
  <si>
    <t>Ф.F7w разд.4 стл.7 стр.197=Ф.F7w разд.4 сумма стл.2-5 стр.197</t>
  </si>
  <si>
    <t>Ф.F7w разд.4 стл.7 стр.198=Ф.F7w разд.4 сумма стл.2-5 стр.198</t>
  </si>
  <si>
    <t>Ф.F7w разд.4 стл.7 стр.199=Ф.F7w разд.4 сумма стл.2-5 стр.199</t>
  </si>
  <si>
    <t>Ф.F7w разд.4 стл.7 стр.2=Ф.F7w разд.4 сумма стл.2-5 стр.2</t>
  </si>
  <si>
    <t>Ф.F7w разд.4 стл.7 стр.20=Ф.F7w разд.4 сумма стл.2-5 стр.20</t>
  </si>
  <si>
    <t>Ф.F7w разд.4 стл.7 стр.200=Ф.F7w разд.4 сумма стл.2-5 стр.200</t>
  </si>
  <si>
    <t>Ф.F7w разд.4 стл.7 стр.201=Ф.F7w разд.4 сумма стл.2-5 стр.201</t>
  </si>
  <si>
    <t>Ф.F7w разд.4 стл.7 стр.202=Ф.F7w разд.4 сумма стл.2-5 стр.202</t>
  </si>
  <si>
    <t>Ф.F7w разд.4 стл.7 стр.203=Ф.F7w разд.4 сумма стл.2-5 стр.203</t>
  </si>
  <si>
    <t>Ф.F7w разд.4 стл.7 стр.204=Ф.F7w разд.4 сумма стл.2-5 стр.204</t>
  </si>
  <si>
    <t>Ф.F7w разд.4 стл.7 стр.205=Ф.F7w разд.4 сумма стл.2-5 стр.205</t>
  </si>
  <si>
    <t>Ф.F7w разд.4 стл.7 стр.206=Ф.F7w разд.4 сумма стл.2-5 стр.206</t>
  </si>
  <si>
    <t>Ф.F7w разд.4 стл.7 стр.207=Ф.F7w разд.4 сумма стл.2-5 стр.207</t>
  </si>
  <si>
    <t>Ф.F7w разд.4 стл.7 стр.208=Ф.F7w разд.4 сумма стл.2-5 стр.208</t>
  </si>
  <si>
    <t>Ф.F7w разд.4 стл.7 стр.209=Ф.F7w разд.4 сумма стл.2-5 стр.209</t>
  </si>
  <si>
    <t>Ф.F7w разд.4 стл.7 стр.21=Ф.F7w разд.4 сумма стл.2-5 стр.21</t>
  </si>
  <si>
    <t>Ф.F7w разд.4 стл.7 стр.210=Ф.F7w разд.4 сумма стл.2-5 стр.210</t>
  </si>
  <si>
    <t>Ф.F7w разд.4 стл.7 стр.211=Ф.F7w разд.4 сумма стл.2-5 стр.211</t>
  </si>
  <si>
    <t>Ф.F7w разд.4 стл.7 стр.212=Ф.F7w разд.4 сумма стл.2-5 стр.212</t>
  </si>
  <si>
    <t>Ф.F7w разд.4 стл.7 стр.213=Ф.F7w разд.4 сумма стл.2-5 стр.213</t>
  </si>
  <si>
    <t>Ф.F7w разд.4 стл.7 стр.214=Ф.F7w разд.4 сумма стл.2-5 стр.214</t>
  </si>
  <si>
    <t>Ф.F7w разд.4 стл.7 стр.215=Ф.F7w разд.4 сумма стл.2-5 стр.215</t>
  </si>
  <si>
    <t>Ф.F7w разд.4 стл.7 стр.216=Ф.F7w разд.4 сумма стл.2-5 стр.216</t>
  </si>
  <si>
    <t>Ф.F7w разд.4 стл.7 стр.217=Ф.F7w разд.4 сумма стл.2-5 стр.217</t>
  </si>
  <si>
    <t>Ф.F7w разд.4 стл.7 стр.218=Ф.F7w разд.4 сумма стл.2-5 стр.218</t>
  </si>
  <si>
    <t>Ф.F7w разд.4 стл.7 стр.219=Ф.F7w разд.4 сумма стл.2-5 стр.219</t>
  </si>
  <si>
    <t>Ф.F7w разд.4 стл.7 стр.22=Ф.F7w разд.4 сумма стл.2-5 стр.22</t>
  </si>
  <si>
    <t>Ф.F7w разд.4 стл.7 стр.220=Ф.F7w разд.4 сумма стл.2-5 стр.220</t>
  </si>
  <si>
    <t>Ф.F7w разд.4 стл.7 стр.221=Ф.F7w разд.4 сумма стл.2-5 стр.221</t>
  </si>
  <si>
    <t>Ф.F7w разд.4 стл.7 стр.222=Ф.F7w разд.4 сумма стл.2-5 стр.222</t>
  </si>
  <si>
    <t>Ф.F7w разд.4 стл.7 стр.223=Ф.F7w разд.4 сумма стл.2-5 стр.223</t>
  </si>
  <si>
    <t>Ф.F7w разд.4 стл.7 стр.224=Ф.F7w разд.4 сумма стл.2-5 стр.224</t>
  </si>
  <si>
    <t>Ф.F7w разд.4 стл.7 стр.225=Ф.F7w разд.4 сумма стл.2-5 стр.225</t>
  </si>
  <si>
    <t>Ф.F7w разд.4 стл.7 стр.226=Ф.F7w разд.4 сумма стл.2-5 стр.226</t>
  </si>
  <si>
    <t>Ф.F7w разд.4 стл.7 стр.227=Ф.F7w разд.4 сумма стл.2-5 стр.227</t>
  </si>
  <si>
    <t>Ф.F7w разд.4 стл.7 стр.228=Ф.F7w разд.4 сумма стл.2-5 стр.228</t>
  </si>
  <si>
    <t>Ф.F7w разд.4 стл.7 стр.229=Ф.F7w разд.4 сумма стл.2-5 стр.229</t>
  </si>
  <si>
    <t>Ф.F7w разд.4 стл.7 стр.23=Ф.F7w разд.4 сумма стл.2-5 стр.23</t>
  </si>
  <si>
    <t>Ф.F7w разд.4 стл.7 стр.230=Ф.F7w разд.4 сумма стл.2-5 стр.230</t>
  </si>
  <si>
    <t>Ф.F7w разд.4 стл.7 стр.231=Ф.F7w разд.4 сумма стл.2-5 стр.231</t>
  </si>
  <si>
    <t>Ф.F7w разд.4 стл.7 стр.232=Ф.F7w разд.4 сумма стл.2-5 стр.232</t>
  </si>
  <si>
    <t>Ф.F7w разд.4 стл.7 стр.233=Ф.F7w разд.4 сумма стл.2-5 стр.233</t>
  </si>
  <si>
    <t>Ф.F7w разд.4 стл.7 стр.234=Ф.F7w разд.4 сумма стл.2-5 стр.234</t>
  </si>
  <si>
    <t>Ф.F7w разд.4 стл.7 стр.235=Ф.F7w разд.4 сумма стл.2-5 стр.235</t>
  </si>
  <si>
    <t>Ф.F7w разд.4 стл.7 стр.236=Ф.F7w разд.4 сумма стл.2-5 стр.236</t>
  </si>
  <si>
    <t>Ф.F7w разд.4 стл.7 стр.237=Ф.F7w разд.4 сумма стл.2-5 стр.237</t>
  </si>
  <si>
    <t>Ф.F7w разд.4 стл.7 стр.238=Ф.F7w разд.4 сумма стл.2-5 стр.238</t>
  </si>
  <si>
    <t>Ф.F7w разд.4 стл.7 стр.239=Ф.F7w разд.4 сумма стл.2-5 стр.239</t>
  </si>
  <si>
    <t>Ф.F7w разд.4 стл.7 стр.24=Ф.F7w разд.4 сумма стл.2-5 стр.24</t>
  </si>
  <si>
    <t>Ф.F7w разд.4 стл.7 стр.240=Ф.F7w разд.4 сумма стл.2-5 стр.240</t>
  </si>
  <si>
    <t>Ф.F7w разд.4 стл.7 стр.241=Ф.F7w разд.4 сумма стл.2-5 стр.241</t>
  </si>
  <si>
    <t>Ф.F7w разд.4 стл.7 стр.242=Ф.F7w разд.4 сумма стл.2-5 стр.242</t>
  </si>
  <si>
    <t>Ф.F7w разд.4 стл.7 стр.243=Ф.F7w разд.4 сумма стл.2-5 стр.243</t>
  </si>
  <si>
    <t>Ф.F7w разд.4 стл.7 стр.244=Ф.F7w разд.4 сумма стл.2-5 стр.244</t>
  </si>
  <si>
    <t>Ф.F7w разд.4 стл.7 стр.245=Ф.F7w разд.4 сумма стл.2-5 стр.245</t>
  </si>
  <si>
    <t>Ф.F7w разд.4 стл.7 стр.246=Ф.F7w разд.4 сумма стл.2-5 стр.246</t>
  </si>
  <si>
    <t>Ф.F7w разд.4 стл.7 стр.247=Ф.F7w разд.4 сумма стл.2-5 стр.247</t>
  </si>
  <si>
    <t>Ф.F7w разд.4 стл.7 стр.248=Ф.F7w разд.4 сумма стл.2-5 стр.248</t>
  </si>
  <si>
    <t>Ф.F7w разд.4 стл.7 стр.249=Ф.F7w разд.4 сумма стл.2-5 стр.249</t>
  </si>
  <si>
    <t>Ф.F7w разд.4 стл.7 стр.25=Ф.F7w разд.4 сумма стл.2-5 стр.25</t>
  </si>
  <si>
    <t>Ф.F7w разд.4 стл.7 стр.250=Ф.F7w разд.4 сумма стл.2-5 стр.250</t>
  </si>
  <si>
    <t>Ф.F7w разд.4 стл.7 стр.251=Ф.F7w разд.4 сумма стл.2-5 стр.251</t>
  </si>
  <si>
    <t>Ф.F7w разд.4 стл.7 стр.252=Ф.F7w разд.4 сумма стл.2-5 стр.252</t>
  </si>
  <si>
    <t>Ф.F7w разд.4 стл.7 стр.253=Ф.F7w разд.4 сумма стл.2-5 стр.253</t>
  </si>
  <si>
    <t>Ф.F7w разд.4 стл.7 стр.254=Ф.F7w разд.4 сумма стл.2-5 стр.254</t>
  </si>
  <si>
    <t>Ф.F7w разд.4 стл.7 стр.255=Ф.F7w разд.4 сумма стл.2-5 стр.255</t>
  </si>
  <si>
    <t>Ф.F7w разд.4 стл.7 стр.256=Ф.F7w разд.4 сумма стл.2-5 стр.256</t>
  </si>
  <si>
    <t>Ф.F7w разд.4 стл.7 стр.257=Ф.F7w разд.4 сумма стл.2-5 стр.257</t>
  </si>
  <si>
    <t>Ф.F7w разд.4 стл.7 стр.258=Ф.F7w разд.4 сумма стл.2-5 стр.258</t>
  </si>
  <si>
    <t>Ф.F7w разд.4 стл.7 стр.259=Ф.F7w разд.4 сумма стл.2-5 стр.259</t>
  </si>
  <si>
    <t>Ф.F7w разд.4 стл.7 стр.26=Ф.F7w разд.4 сумма стл.2-5 стр.26</t>
  </si>
  <si>
    <t>Ф.F7w разд.4 стл.7 стр.260=Ф.F7w разд.4 сумма стл.2-5 стр.260</t>
  </si>
  <si>
    <t>Ф.F7w разд.4 стл.7 стр.261=Ф.F7w разд.4 сумма стл.2-5 стр.261</t>
  </si>
  <si>
    <t>Ф.F7w разд.4 стл.7 стр.262=Ф.F7w разд.4 сумма стл.2-5 стр.262</t>
  </si>
  <si>
    <t>Ф.F7w разд.4 стл.7 стр.263=Ф.F7w разд.4 сумма стл.2-5 стр.263</t>
  </si>
  <si>
    <t>Ф.F7w разд.4 стл.7 стр.264=Ф.F7w разд.4 сумма стл.2-5 стр.264</t>
  </si>
  <si>
    <t>Ф.F7w разд.4 стл.7 стр.265=Ф.F7w разд.4 сумма стл.2-5 стр.265</t>
  </si>
  <si>
    <t>Ф.F7w разд.4 стл.7 стр.266=Ф.F7w разд.4 сумма стл.2-5 стр.266</t>
  </si>
  <si>
    <t>Ф.F7w разд.4 стл.7 стр.267=Ф.F7w разд.4 сумма стл.2-5 стр.267</t>
  </si>
  <si>
    <t>Ф.F7w разд.4 стл.7 стр.268=Ф.F7w разд.4 сумма стл.2-5 стр.268</t>
  </si>
  <si>
    <t>Ф.F7w разд.4 стл.7 стр.269=Ф.F7w разд.4 сумма стл.2-5 стр.269</t>
  </si>
  <si>
    <t>Ф.F7w разд.4 стл.7 стр.27=Ф.F7w разд.4 сумма стл.2-5 стр.27</t>
  </si>
  <si>
    <t>Ф.F7w разд.4 стл.7 стр.270=Ф.F7w разд.4 сумма стл.2-5 стр.270</t>
  </si>
  <si>
    <t>Ф.F7w разд.4 стл.7 стр.271=Ф.F7w разд.4 сумма стл.2-5 стр.271</t>
  </si>
  <si>
    <t>Ф.F7w разд.4 стл.7 стр.272=Ф.F7w разд.4 сумма стл.2-5 стр.272</t>
  </si>
  <si>
    <t>Ф.F7w разд.4 стл.7 стр.273=Ф.F7w разд.4 сумма стл.2-5 стр.273</t>
  </si>
  <si>
    <t>Ф.F7w разд.4 стл.7 стр.274=Ф.F7w разд.4 сумма стл.2-5 стр.274</t>
  </si>
  <si>
    <t>Ф.F7w разд.4 стл.7 стр.275=Ф.F7w разд.4 сумма стл.2-5 стр.275</t>
  </si>
  <si>
    <t>Ф.F7w разд.4 стл.7 стр.276=Ф.F7w разд.4 сумма стл.2-5 стр.276</t>
  </si>
  <si>
    <t>Ф.F7w разд.4 стл.7 стр.277=Ф.F7w разд.4 сумма стл.2-5 стр.277</t>
  </si>
  <si>
    <t>Ф.F7w разд.4 стл.7 стр.278=Ф.F7w разд.4 сумма стл.2-5 стр.278</t>
  </si>
  <si>
    <t>Ф.F7w разд.4 стл.7 стр.279=Ф.F7w разд.4 сумма стл.2-5 стр.279</t>
  </si>
  <si>
    <t>Ф.F7w разд.4 стл.7 стр.28=Ф.F7w разд.4 сумма стл.2-5 стр.28</t>
  </si>
  <si>
    <t>Ф.F7w разд.4 стл.7 стр.280=Ф.F7w разд.4 сумма стл.2-5 стр.280</t>
  </si>
  <si>
    <t>Ф.F7w разд.4 стл.7 стр.281=Ф.F7w разд.4 сумма стл.2-5 стр.281</t>
  </si>
  <si>
    <t>Ф.F7w разд.4 стл.7 стр.282=Ф.F7w разд.4 сумма стл.2-5 стр.282</t>
  </si>
  <si>
    <t>Ф.F7w разд.4 стл.7 стр.283=Ф.F7w разд.4 сумма стл.2-5 стр.283</t>
  </si>
  <si>
    <t>Ф.F7w разд.4 стл.7 стр.284=Ф.F7w разд.4 сумма стл.2-5 стр.284</t>
  </si>
  <si>
    <t>Ф.F7w разд.4 стл.7 стр.285=Ф.F7w разд.4 сумма стл.2-5 стр.285</t>
  </si>
  <si>
    <t>Ф.F7w разд.4 стл.7 стр.286=Ф.F7w разд.4 сумма стл.2-5 стр.286</t>
  </si>
  <si>
    <t>Ф.F7w разд.4 стл.7 стр.287=Ф.F7w разд.4 сумма стл.2-5 стр.287</t>
  </si>
  <si>
    <t>Ф.F7w разд.4 стл.7 стр.288=Ф.F7w разд.4 сумма стл.2-5 стр.288</t>
  </si>
  <si>
    <t>Ф.F7w разд.4 стл.7 стр.289=Ф.F7w разд.4 сумма стл.2-5 стр.289</t>
  </si>
  <si>
    <t>Ф.F7w разд.4 стл.7 стр.29=Ф.F7w разд.4 сумма стл.2-5 стр.29</t>
  </si>
  <si>
    <t>Ф.F7w разд.4 стл.7 стр.290=Ф.F7w разд.4 сумма стл.2-5 стр.290</t>
  </si>
  <si>
    <t>Ф.F7w разд.4 стл.7 стр.291=Ф.F7w разд.4 сумма стл.2-5 стр.291</t>
  </si>
  <si>
    <t>Ф.F7w разд.4 стл.7 стр.292=Ф.F7w разд.4 сумма стл.2-5 стр.292</t>
  </si>
  <si>
    <t>Ф.F7w разд.4 стл.7 стр.293=Ф.F7w разд.4 сумма стл.2-5 стр.293</t>
  </si>
  <si>
    <t>Ф.F7w разд.4 стл.7 стр.294=Ф.F7w разд.4 сумма стл.2-5 стр.294</t>
  </si>
  <si>
    <t>Ф.F7w разд.4 стл.7 стр.295=Ф.F7w разд.4 сумма стл.2-5 стр.295</t>
  </si>
  <si>
    <t>Ф.F7w разд.4 стл.7 стр.296=Ф.F7w разд.4 сумма стл.2-5 стр.296</t>
  </si>
  <si>
    <t>Ф.F7w разд.4 стл.7 стр.297=Ф.F7w разд.4 сумма стл.2-5 стр.297</t>
  </si>
  <si>
    <t>Ф.F7w разд.4 стл.7 стр.298=Ф.F7w разд.4 сумма стл.2-5 стр.298</t>
  </si>
  <si>
    <t>Ф.F7w разд.4 стл.7 стр.299=Ф.F7w разд.4 сумма стл.2-5 стр.299</t>
  </si>
  <si>
    <t>Ф.F7w разд.4 стл.7 стр.3=Ф.F7w разд.4 сумма стл.2-5 стр.3</t>
  </si>
  <si>
    <t>Ф.F7w разд.4 стл.7 стр.30=Ф.F7w разд.4 сумма стл.2-5 стр.30</t>
  </si>
  <si>
    <t>Ф.F7w разд.4 стл.7 стр.300=Ф.F7w разд.4 сумма стл.2-5 стр.300</t>
  </si>
  <si>
    <t>Ф.F7w разд.4 стл.7 стр.301=Ф.F7w разд.4 сумма стл.2-5 стр.301</t>
  </si>
  <si>
    <t>Ф.F7w разд.4 стл.7 стр.302=Ф.F7w разд.4 сумма стл.2-5 стр.302</t>
  </si>
  <si>
    <t>Ф.F7w разд.4 стл.7 стр.303=Ф.F7w разд.4 сумма стл.2-5 стр.303</t>
  </si>
  <si>
    <t>Ф.F7w разд.4 стл.7 стр.304=Ф.F7w разд.4 сумма стл.2-5 стр.304</t>
  </si>
  <si>
    <t>Ф.F7w разд.4 стл.7 стр.305=Ф.F7w разд.4 сумма стл.2-5 стр.305</t>
  </si>
  <si>
    <t>Ф.F7w разд.4 стл.7 стр.306=Ф.F7w разд.4 сумма стл.2-5 стр.306</t>
  </si>
  <si>
    <t>Ф.F7w разд.4 стл.7 стр.307=Ф.F7w разд.4 сумма стл.2-5 стр.307</t>
  </si>
  <si>
    <t>Ф.F7w разд.4 стл.7 стр.308=Ф.F7w разд.4 сумма стл.2-5 стр.308</t>
  </si>
  <si>
    <t>Ф.F7w разд.4 стл.7 стр.309=Ф.F7w разд.4 сумма стл.2-5 стр.309</t>
  </si>
  <si>
    <t>Ф.F7w разд.4 стл.7 стр.31=Ф.F7w разд.4 сумма стл.2-5 стр.31</t>
  </si>
  <si>
    <t>Ф.F7w разд.4 стл.7 стр.310=Ф.F7w разд.4 сумма стл.2-5 стр.310</t>
  </si>
  <si>
    <t>Ф.F7w разд.4 стл.7 стр.311=Ф.F7w разд.4 сумма стл.2-5 стр.311</t>
  </si>
  <si>
    <t>Ф.F7w разд.4 стл.7 стр.312=Ф.F7w разд.4 сумма стл.2-5 стр.312</t>
  </si>
  <si>
    <t>Ф.F7w разд.4 стл.7 стр.313=Ф.F7w разд.4 сумма стл.2-5 стр.313</t>
  </si>
  <si>
    <t>Ф.F7w разд.4 стл.7 стр.314=Ф.F7w разд.4 сумма стл.2-5 стр.314</t>
  </si>
  <si>
    <t>Ф.F7w разд.4 стл.7 стр.315=Ф.F7w разд.4 сумма стл.2-5 стр.315</t>
  </si>
  <si>
    <t>Ф.F7w разд.4 стл.7 стр.316=Ф.F7w разд.4 сумма стл.2-5 стр.316</t>
  </si>
  <si>
    <t>Ф.F7w разд.4 стл.7 стр.317=Ф.F7w разд.4 сумма стл.2-5 стр.317</t>
  </si>
  <si>
    <t>Ф.F7w разд.4 стл.7 стр.318=Ф.F7w разд.4 сумма стл.2-5 стр.318</t>
  </si>
  <si>
    <t>Ф.F7w разд.4 стл.7 стр.319=Ф.F7w разд.4 сумма стл.2-5 стр.319</t>
  </si>
  <si>
    <t>Ф.F7w разд.4 стл.7 стр.32=Ф.F7w разд.4 сумма стл.2-5 стр.32</t>
  </si>
  <si>
    <t>Ф.F7w разд.4 стл.7 стр.320=Ф.F7w разд.4 сумма стл.2-5 стр.320</t>
  </si>
  <si>
    <t>Ф.F7w разд.4 стл.7 стр.321=Ф.F7w разд.4 сумма стл.2-5 стр.321</t>
  </si>
  <si>
    <t>Ф.F7w разд.4 стл.7 стр.322=Ф.F7w разд.4 сумма стл.2-5 стр.322</t>
  </si>
  <si>
    <t>Ф.F7w разд.4 стл.7 стр.323=Ф.F7w разд.4 сумма стл.2-5 стр.323</t>
  </si>
  <si>
    <t>Ф.F7w разд.4 стл.7 стр.324=Ф.F7w разд.4 сумма стл.2-5 стр.324</t>
  </si>
  <si>
    <t>Ф.F7w разд.4 стл.7 стр.325=Ф.F7w разд.4 сумма стл.2-5 стр.325</t>
  </si>
  <si>
    <t>Ф.F7w разд.4 стл.7 стр.326=Ф.F7w разд.4 сумма стл.2-5 стр.326</t>
  </si>
  <si>
    <t>Ф.F7w разд.4 стл.7 стр.327=Ф.F7w разд.4 сумма стл.2-5 стр.327</t>
  </si>
  <si>
    <t>Ф.F7w разд.4 стл.7 стр.328=Ф.F7w разд.4 сумма стл.2-5 стр.328</t>
  </si>
  <si>
    <t>Ф.F7w разд.4 стл.7 стр.33=Ф.F7w разд.4 сумма стл.2-5 стр.33</t>
  </si>
  <si>
    <t>Ф.F7w разд.4 стл.7 стр.34=Ф.F7w разд.4 сумма стл.2-5 стр.34</t>
  </si>
  <si>
    <t>Ф.F7w разд.4 стл.7 стр.35=Ф.F7w разд.4 сумма стл.2-5 стр.35</t>
  </si>
  <si>
    <t>Ф.F7w разд.4 стл.7 стр.36=Ф.F7w разд.4 сумма стл.2-5 стр.36</t>
  </si>
  <si>
    <t>Ф.F7w разд.4 стл.7 стр.37=Ф.F7w разд.4 сумма стл.2-5 стр.37</t>
  </si>
  <si>
    <t>Ф.F7w разд.4 стл.7 стр.38=Ф.F7w разд.4 сумма стл.2-5 стр.38</t>
  </si>
  <si>
    <t>Ф.F7w разд.4 стл.7 стр.39=Ф.F7w разд.4 сумма стл.2-5 стр.39</t>
  </si>
  <si>
    <t>Ф.F7w разд.4 стл.7 стр.4=Ф.F7w разд.4 сумма стл.2-5 стр.4</t>
  </si>
  <si>
    <t>Ф.F7w разд.4 стл.7 стр.40=Ф.F7w разд.4 сумма стл.2-5 стр.40</t>
  </si>
  <si>
    <t>Ф.F7w разд.4 стл.7 стр.41=Ф.F7w разд.4 сумма стл.2-5 стр.41</t>
  </si>
  <si>
    <t>Ф.F7w разд.4 стл.7 стр.42=Ф.F7w разд.4 сумма стл.2-5 стр.42</t>
  </si>
  <si>
    <t>Ф.F7w разд.4 стл.7 стр.43=Ф.F7w разд.4 сумма стл.2-5 стр.43</t>
  </si>
  <si>
    <t>Ф.F7w разд.4 стл.7 стр.44=Ф.F7w разд.4 сумма стл.2-5 стр.44</t>
  </si>
  <si>
    <t>Ф.F7w разд.4 стл.7 стр.45=Ф.F7w разд.4 сумма стл.2-5 стр.45</t>
  </si>
  <si>
    <t>Ф.F7w разд.4 стл.7 стр.46=Ф.F7w разд.4 сумма стл.2-5 стр.46</t>
  </si>
  <si>
    <t>Ф.F7w разд.4 стл.7 стр.47=Ф.F7w разд.4 сумма стл.2-5 стр.47</t>
  </si>
  <si>
    <t>Ф.F7w разд.4 стл.7 стр.48=Ф.F7w разд.4 сумма стл.2-5 стр.48</t>
  </si>
  <si>
    <t>Ф.F7w разд.4 стл.7 стр.49=Ф.F7w разд.4 сумма стл.2-5 стр.49</t>
  </si>
  <si>
    <t>Ф.F7w разд.4 стл.7 стр.5=Ф.F7w разд.4 сумма стл.2-5 стр.5</t>
  </si>
  <si>
    <t>Ф.F7w разд.4 стл.7 стр.50=Ф.F7w разд.4 сумма стл.2-5 стр.50</t>
  </si>
  <si>
    <t>Ф.F7w разд.4 стл.7 стр.51=Ф.F7w разд.4 сумма стл.2-5 стр.51</t>
  </si>
  <si>
    <t>Ф.F7w разд.4 стл.7 стр.52=Ф.F7w разд.4 сумма стл.2-5 стр.52</t>
  </si>
  <si>
    <t>Ф.F7w разд.4 стл.7 стр.53=Ф.F7w разд.4 сумма стл.2-5 стр.53</t>
  </si>
  <si>
    <t>Ф.F7w разд.4 стл.7 стр.54=Ф.F7w разд.4 сумма стл.2-5 стр.54</t>
  </si>
  <si>
    <t>Ф.F7w разд.4 стл.7 стр.55=Ф.F7w разд.4 сумма стл.2-5 стр.55</t>
  </si>
  <si>
    <t>Ф.F7w разд.4 стл.7 стр.56=Ф.F7w разд.4 сумма стл.2-5 стр.56</t>
  </si>
  <si>
    <t>Ф.F7w разд.4 стл.7 стр.57=Ф.F7w разд.4 сумма стл.2-5 стр.57</t>
  </si>
  <si>
    <t>Ф.F7w разд.4 стл.7 стр.58=Ф.F7w разд.4 сумма стл.2-5 стр.58</t>
  </si>
  <si>
    <t>Ф.F7w разд.4 стл.7 стр.59=Ф.F7w разд.4 сумма стл.2-5 стр.59</t>
  </si>
  <si>
    <t>Ф.F7w разд.4 стл.7 стр.6=Ф.F7w разд.4 сумма стл.2-5 стр.6</t>
  </si>
  <si>
    <t>Ф.F7w разд.4 стл.7 стр.60=Ф.F7w разд.4 сумма стл.2-5 стр.60</t>
  </si>
  <si>
    <t>Ф.F7w разд.4 стл.7 стр.61=Ф.F7w разд.4 сумма стл.2-5 стр.61</t>
  </si>
  <si>
    <t>Ф.F7w разд.4 стл.7 стр.62=Ф.F7w разд.4 сумма стл.2-5 стр.62</t>
  </si>
  <si>
    <t>Ф.F7w разд.4 стл.7 стр.63=Ф.F7w разд.4 сумма стл.2-5 стр.63</t>
  </si>
  <si>
    <t>Ф.F7w разд.4 стл.7 стр.64=Ф.F7w разд.4 сумма стл.2-5 стр.64</t>
  </si>
  <si>
    <t>Ф.F7w разд.4 стл.7 стр.65=Ф.F7w разд.4 сумма стл.2-5 стр.65</t>
  </si>
  <si>
    <t>Ф.F7w разд.4 стл.7 стр.66=Ф.F7w разд.4 сумма стл.2-5 стр.66</t>
  </si>
  <si>
    <t>Ф.F7w разд.4 стл.7 стр.67=Ф.F7w разд.4 сумма стл.2-5 стр.67</t>
  </si>
  <si>
    <t>Ф.F7w разд.4 стл.7 стр.68=Ф.F7w разд.4 сумма стл.2-5 стр.68</t>
  </si>
  <si>
    <t>Ф.F7w разд.4 стл.7 стр.69=Ф.F7w разд.4 сумма стл.2-5 стр.69</t>
  </si>
  <si>
    <t>Ф.F7w разд.4 стл.7 стр.7=Ф.F7w разд.4 сумма стл.2-5 стр.7</t>
  </si>
  <si>
    <t>Ф.F7w разд.4 стл.7 стр.70=Ф.F7w разд.4 сумма стл.2-5 стр.70</t>
  </si>
  <si>
    <t>Ф.F7w разд.4 стл.7 стр.71=Ф.F7w разд.4 сумма стл.2-5 стр.71</t>
  </si>
  <si>
    <t>Ф.F7w разд.4 стл.7 стр.72=Ф.F7w разд.4 сумма стл.2-5 стр.72</t>
  </si>
  <si>
    <t>Ф.F7w разд.4 стл.7 стр.73=Ф.F7w разд.4 сумма стл.2-5 стр.73</t>
  </si>
  <si>
    <t>Ф.F7w разд.4 стл.7 стр.74=Ф.F7w разд.4 сумма стл.2-5 стр.74</t>
  </si>
  <si>
    <t>Ф.F7w разд.4 стл.7 стр.75=Ф.F7w разд.4 сумма стл.2-5 стр.75</t>
  </si>
  <si>
    <t>Ф.F7w разд.4 стл.7 стр.76=Ф.F7w разд.4 сумма стл.2-5 стр.76</t>
  </si>
  <si>
    <t>Ф.F7w разд.4 стл.7 стр.77=Ф.F7w разд.4 сумма стл.2-5 стр.77</t>
  </si>
  <si>
    <t>Ф.F7w разд.4 стл.7 стр.78=Ф.F7w разд.4 сумма стл.2-5 стр.78</t>
  </si>
  <si>
    <t>Ф.F7w разд.4 стл.7 стр.79=Ф.F7w разд.4 сумма стл.2-5 стр.79</t>
  </si>
  <si>
    <t>Ф.F7w разд.4 стл.7 стр.8=Ф.F7w разд.4 сумма стл.2-5 стр.8</t>
  </si>
  <si>
    <t>Ф.F7w разд.4 стл.7 стр.80=Ф.F7w разд.4 сумма стл.2-5 стр.80</t>
  </si>
  <si>
    <t>Ф.F7w разд.4 стл.7 стр.81=Ф.F7w разд.4 сумма стл.2-5 стр.81</t>
  </si>
  <si>
    <t>Ф.F7w разд.4 стл.7 стр.82=Ф.F7w разд.4 сумма стл.2-5 стр.82</t>
  </si>
  <si>
    <t>Ф.F7w разд.4 стл.7 стр.83=Ф.F7w разд.4 сумма стл.2-5 стр.83</t>
  </si>
  <si>
    <t>Ф.F7w разд.4 стл.7 стр.84=Ф.F7w разд.4 сумма стл.2-5 стр.84</t>
  </si>
  <si>
    <t>Ф.F7w разд.4 стл.7 стр.85=Ф.F7w разд.4 сумма стл.2-5 стр.85</t>
  </si>
  <si>
    <t>Ф.F7w разд.4 стл.7 стр.86=Ф.F7w разд.4 сумма стл.2-5 стр.86</t>
  </si>
  <si>
    <t>Ф.F7w разд.4 стл.7 стр.87=Ф.F7w разд.4 сумма стл.2-5 стр.87</t>
  </si>
  <si>
    <t>Ф.F7w разд.4 стл.7 стр.88=Ф.F7w разд.4 сумма стл.2-5 стр.88</t>
  </si>
  <si>
    <t>Ф.F7w разд.4 стл.7 стр.89=Ф.F7w разд.4 сумма стл.2-5 стр.89</t>
  </si>
  <si>
    <t>Ф.F7w разд.4 стл.7 стр.9=Ф.F7w разд.4 сумма стл.2-5 стр.9</t>
  </si>
  <si>
    <t>Ф.F7w разд.4 стл.7 стр.90=Ф.F7w разд.4 сумма стл.2-5 стр.90</t>
  </si>
  <si>
    <t>Ф.F7w разд.4 стл.7 стр.91=Ф.F7w разд.4 сумма стл.2-5 стр.91</t>
  </si>
  <si>
    <t>Ф.F7w разд.4 стл.7 стр.92=Ф.F7w разд.4 сумма стл.2-5 стр.92</t>
  </si>
  <si>
    <t>Ф.F7w разд.4 стл.7 стр.93=Ф.F7w разд.4 сумма стл.2-5 стр.93</t>
  </si>
  <si>
    <t>Ф.F7w разд.4 стл.7 стр.94=Ф.F7w разд.4 сумма стл.2-5 стр.94</t>
  </si>
  <si>
    <t>Ф.F7w разд.4 стл.7 стр.95=Ф.F7w разд.4 сумма стл.2-5 стр.95</t>
  </si>
  <si>
    <t>Ф.F7w разд.4 стл.7 стр.96=Ф.F7w разд.4 сумма стл.2-5 стр.96</t>
  </si>
  <si>
    <t>Ф.F7w разд.4 стл.7 стр.97=Ф.F7w разд.4 сумма стл.2-5 стр.97</t>
  </si>
  <si>
    <t>Ф.F7w разд.4 стл.7 стр.98=Ф.F7w разд.4 сумма стл.2-5 стр.98</t>
  </si>
  <si>
    <t>Ф.F7w разд.4 стл.7 стр.99=Ф.F7w разд.4 сумма стл.2-5 стр.99</t>
  </si>
  <si>
    <t>Ф.F7w разд.4 стл.21 стр.1=Ф.F7w разд.4 сумма стл.7-12 стр.1+Ф.F7w разд.4 сумма стл.17-20 стр.1</t>
  </si>
  <si>
    <t>(w,r,g,as,av,q,b,d) в разд.4 графа 21 равна сумме графе 7-12, 17-20 для каждой строки</t>
  </si>
  <si>
    <t>Ф.F7w разд.4 стл.21 стр.10=Ф.F7w разд.4 сумма стл.7-12 стр.10+Ф.F7w разд.4 сумма стл.17-20 стр.10</t>
  </si>
  <si>
    <t>Ф.F7w разд.4 стл.21 стр.100=Ф.F7w разд.4 сумма стл.7-12 стр.100+Ф.F7w разд.4 сумма стл.17-20 стр.100</t>
  </si>
  <si>
    <t>Ф.F7w разд.4 стл.21 стр.101=Ф.F7w разд.4 сумма стл.7-12 стр.101+Ф.F7w разд.4 сумма стл.17-20 стр.101</t>
  </si>
  <si>
    <t>Ф.F7w разд.4 стл.21 стр.102=Ф.F7w разд.4 сумма стл.7-12 стр.102+Ф.F7w разд.4 сумма стл.17-20 стр.102</t>
  </si>
  <si>
    <t>Ф.F7w разд.4 стл.21 стр.103=Ф.F7w разд.4 сумма стл.7-12 стр.103+Ф.F7w разд.4 сумма стл.17-20 стр.103</t>
  </si>
  <si>
    <t>Ф.F7w разд.4 стл.21 стр.104=Ф.F7w разд.4 сумма стл.7-12 стр.104+Ф.F7w разд.4 сумма стл.17-20 стр.104</t>
  </si>
  <si>
    <t>Ф.F7w разд.4 стл.21 стр.105=Ф.F7w разд.4 сумма стл.7-12 стр.105+Ф.F7w разд.4 сумма стл.17-20 стр.105</t>
  </si>
  <si>
    <t>Ф.F7w разд.4 стл.21 стр.106=Ф.F7w разд.4 сумма стл.7-12 стр.106+Ф.F7w разд.4 сумма стл.17-20 стр.106</t>
  </si>
  <si>
    <t>Ф.F7w разд.4 стл.21 стр.107=Ф.F7w разд.4 сумма стл.7-12 стр.107+Ф.F7w разд.4 сумма стл.17-20 стр.107</t>
  </si>
  <si>
    <t>Ф.F7w разд.4 стл.21 стр.108=Ф.F7w разд.4 сумма стл.7-12 стр.108+Ф.F7w разд.4 сумма стл.17-20 стр.108</t>
  </si>
  <si>
    <t>Ф.F7w разд.4 стл.21 стр.109=Ф.F7w разд.4 сумма стл.7-12 стр.109+Ф.F7w разд.4 сумма стл.17-20 стр.109</t>
  </si>
  <si>
    <t>Ф.F7w разд.4 стл.21 стр.11=Ф.F7w разд.4 сумма стл.7-12 стр.11+Ф.F7w разд.4 сумма стл.17-20 стр.11</t>
  </si>
  <si>
    <t>Ф.F7w разд.4 стл.21 стр.110=Ф.F7w разд.4 сумма стл.7-12 стр.110+Ф.F7w разд.4 сумма стл.17-20 стр.110</t>
  </si>
  <si>
    <t>Ф.F7w разд.4 стл.21 стр.111=Ф.F7w разд.4 сумма стл.7-12 стр.111+Ф.F7w разд.4 сумма стл.17-20 стр.111</t>
  </si>
  <si>
    <t>Ф.F7w разд.4 стл.21 стр.112=Ф.F7w разд.4 сумма стл.7-12 стр.112+Ф.F7w разд.4 сумма стл.17-20 стр.112</t>
  </si>
  <si>
    <t>Ф.F7w разд.4 стл.21 стр.113=Ф.F7w разд.4 сумма стл.7-12 стр.113+Ф.F7w разд.4 сумма стл.17-20 стр.113</t>
  </si>
  <si>
    <t>Ф.F7w разд.4 стл.21 стр.114=Ф.F7w разд.4 сумма стл.7-12 стр.114+Ф.F7w разд.4 сумма стл.17-20 стр.114</t>
  </si>
  <si>
    <t>Ф.F7w разд.4 стл.21 стр.115=Ф.F7w разд.4 сумма стл.7-12 стр.115+Ф.F7w разд.4 сумма стл.17-20 стр.115</t>
  </si>
  <si>
    <t>Ф.F7w разд.4 стл.21 стр.116=Ф.F7w разд.4 сумма стл.7-12 стр.116+Ф.F7w разд.4 сумма стл.17-20 стр.116</t>
  </si>
  <si>
    <t>Ф.F7w разд.4 стл.21 стр.117=Ф.F7w разд.4 сумма стл.7-12 стр.117+Ф.F7w разд.4 сумма стл.17-20 стр.117</t>
  </si>
  <si>
    <t>Ф.F7w разд.4 стл.21 стр.118=Ф.F7w разд.4 сумма стл.7-12 стр.118+Ф.F7w разд.4 сумма стл.17-20 стр.118</t>
  </si>
  <si>
    <t>Ф.F7w разд.4 стл.21 стр.119=Ф.F7w разд.4 сумма стл.7-12 стр.119+Ф.F7w разд.4 сумма стл.17-20 стр.119</t>
  </si>
  <si>
    <t>Ф.F7w разд.4 стл.21 стр.12=Ф.F7w разд.4 сумма стл.7-12 стр.12+Ф.F7w разд.4 сумма стл.17-20 стр.12</t>
  </si>
  <si>
    <t>Ф.F7w разд.4 стл.21 стр.120=Ф.F7w разд.4 сумма стл.7-12 стр.120+Ф.F7w разд.4 сумма стл.17-20 стр.120</t>
  </si>
  <si>
    <t>Ф.F7w разд.4 стл.21 стр.121=Ф.F7w разд.4 сумма стл.7-12 стр.121+Ф.F7w разд.4 сумма стл.17-20 стр.121</t>
  </si>
  <si>
    <t>Ф.F7w разд.4 стл.21 стр.122=Ф.F7w разд.4 сумма стл.7-12 стр.122+Ф.F7w разд.4 сумма стл.17-20 стр.122</t>
  </si>
  <si>
    <t>Ф.F7w разд.4 стл.21 стр.123=Ф.F7w разд.4 сумма стл.7-12 стр.123+Ф.F7w разд.4 сумма стл.17-20 стр.123</t>
  </si>
  <si>
    <t>Ф.F7w разд.4 стл.21 стр.124=Ф.F7w разд.4 сумма стл.7-12 стр.124+Ф.F7w разд.4 сумма стл.17-20 стр.124</t>
  </si>
  <si>
    <t>Ф.F7w разд.4 стл.21 стр.125=Ф.F7w разд.4 сумма стл.7-12 стр.125+Ф.F7w разд.4 сумма стл.17-20 стр.125</t>
  </si>
  <si>
    <t>Ф.F7w разд.4 стл.21 стр.126=Ф.F7w разд.4 сумма стл.7-12 стр.126+Ф.F7w разд.4 сумма стл.17-20 стр.126</t>
  </si>
  <si>
    <t>Ф.F7w разд.4 стл.21 стр.127=Ф.F7w разд.4 сумма стл.7-12 стр.127+Ф.F7w разд.4 сумма стл.17-20 стр.127</t>
  </si>
  <si>
    <t>Ф.F7w разд.4 стл.21 стр.128=Ф.F7w разд.4 сумма стл.7-12 стр.128+Ф.F7w разд.4 сумма стл.17-20 стр.128</t>
  </si>
  <si>
    <t>Ф.F7w разд.4 стл.21 стр.129=Ф.F7w разд.4 сумма стл.7-12 стр.129+Ф.F7w разд.4 сумма стл.17-20 стр.129</t>
  </si>
  <si>
    <t>Ф.F7w разд.4 стл.21 стр.13=Ф.F7w разд.4 сумма стл.7-12 стр.13+Ф.F7w разд.4 сумма стл.17-20 стр.13</t>
  </si>
  <si>
    <t>Ф.F7w разд.4 стл.21 стр.130=Ф.F7w разд.4 сумма стл.7-12 стр.130+Ф.F7w разд.4 сумма стл.17-20 стр.130</t>
  </si>
  <si>
    <t>Ф.F7w разд.4 стл.21 стр.131=Ф.F7w разд.4 сумма стл.7-12 стр.131+Ф.F7w разд.4 сумма стл.17-20 стр.131</t>
  </si>
  <si>
    <t>Ф.F7w разд.4 стл.21 стр.132=Ф.F7w разд.4 сумма стл.7-12 стр.132+Ф.F7w разд.4 сумма стл.17-20 стр.132</t>
  </si>
  <si>
    <t>Ф.F7w разд.4 стл.21 стр.133=Ф.F7w разд.4 сумма стл.7-12 стр.133+Ф.F7w разд.4 сумма стл.17-20 стр.133</t>
  </si>
  <si>
    <t>Ф.F7w разд.4 стл.21 стр.134=Ф.F7w разд.4 сумма стл.7-12 стр.134+Ф.F7w разд.4 сумма стл.17-20 стр.134</t>
  </si>
  <si>
    <t>Ф.F7w разд.4 стл.21 стр.135=Ф.F7w разд.4 сумма стл.7-12 стр.135+Ф.F7w разд.4 сумма стл.17-20 стр.135</t>
  </si>
  <si>
    <t>Ф.F7w разд.4 стл.21 стр.136=Ф.F7w разд.4 сумма стл.7-12 стр.136+Ф.F7w разд.4 сумма стл.17-20 стр.136</t>
  </si>
  <si>
    <t>Ф.F7w разд.4 стл.21 стр.137=Ф.F7w разд.4 сумма стл.7-12 стр.137+Ф.F7w разд.4 сумма стл.17-20 стр.137</t>
  </si>
  <si>
    <t>Ф.F7w разд.4 стл.21 стр.138=Ф.F7w разд.4 сумма стл.7-12 стр.138+Ф.F7w разд.4 сумма стл.17-20 стр.138</t>
  </si>
  <si>
    <t>Ф.F7w разд.4 стл.21 стр.139=Ф.F7w разд.4 сумма стл.7-12 стр.139+Ф.F7w разд.4 сумма стл.17-20 стр.139</t>
  </si>
  <si>
    <t>Ф.F7w разд.4 стл.21 стр.14=Ф.F7w разд.4 сумма стл.7-12 стр.14+Ф.F7w разд.4 сумма стл.17-20 стр.14</t>
  </si>
  <si>
    <t>Ф.F7w разд.4 стл.21 стр.140=Ф.F7w разд.4 сумма стл.7-12 стр.140+Ф.F7w разд.4 сумма стл.17-20 стр.140</t>
  </si>
  <si>
    <t>Ф.F7w разд.4 стл.21 стр.141=Ф.F7w разд.4 сумма стл.7-12 стр.141+Ф.F7w разд.4 сумма стл.17-20 стр.141</t>
  </si>
  <si>
    <t>Ф.F7w разд.4 стл.21 стр.142=Ф.F7w разд.4 сумма стл.7-12 стр.142+Ф.F7w разд.4 сумма стл.17-20 стр.142</t>
  </si>
  <si>
    <t>Ф.F7w разд.4 стл.21 стр.143=Ф.F7w разд.4 сумма стл.7-12 стр.143+Ф.F7w разд.4 сумма стл.17-20 стр.143</t>
  </si>
  <si>
    <t>Ф.F7w разд.4 стл.21 стр.144=Ф.F7w разд.4 сумма стл.7-12 стр.144+Ф.F7w разд.4 сумма стл.17-20 стр.144</t>
  </si>
  <si>
    <t>Ф.F7w разд.4 стл.21 стр.145=Ф.F7w разд.4 сумма стл.7-12 стр.145+Ф.F7w разд.4 сумма стл.17-20 стр.145</t>
  </si>
  <si>
    <t>Ф.F7w разд.4 стл.21 стр.146=Ф.F7w разд.4 сумма стл.7-12 стр.146+Ф.F7w разд.4 сумма стл.17-20 стр.146</t>
  </si>
  <si>
    <t>Ф.F7w разд.4 стл.21 стр.147=Ф.F7w разд.4 сумма стл.7-12 стр.147+Ф.F7w разд.4 сумма стл.17-20 стр.147</t>
  </si>
  <si>
    <t>Ф.F7w разд.4 стл.21 стр.148=Ф.F7w разд.4 сумма стл.7-12 стр.148+Ф.F7w разд.4 сумма стл.17-20 стр.148</t>
  </si>
  <si>
    <t>Ф.F7w разд.4 стл.21 стр.149=Ф.F7w разд.4 сумма стл.7-12 стр.149+Ф.F7w разд.4 сумма стл.17-20 стр.149</t>
  </si>
  <si>
    <t>Ф.F7w разд.4 стл.21 стр.15=Ф.F7w разд.4 сумма стл.7-12 стр.15+Ф.F7w разд.4 сумма стл.17-20 стр.15</t>
  </si>
  <si>
    <t>Ф.F7w разд.4 стл.21 стр.150=Ф.F7w разд.4 сумма стл.7-12 стр.150+Ф.F7w разд.4 сумма стл.17-20 стр.150</t>
  </si>
  <si>
    <t>Ф.F7w разд.4 стл.21 стр.151=Ф.F7w разд.4 сумма стл.7-12 стр.151+Ф.F7w разд.4 сумма стл.17-20 стр.151</t>
  </si>
  <si>
    <t>Ф.F7w разд.4 стл.21 стр.152=Ф.F7w разд.4 сумма стл.7-12 стр.152+Ф.F7w разд.4 сумма стл.17-20 стр.152</t>
  </si>
  <si>
    <t>Ф.F7w разд.4 стл.21 стр.153=Ф.F7w разд.4 сумма стл.7-12 стр.153+Ф.F7w разд.4 сумма стл.17-20 стр.153</t>
  </si>
  <si>
    <t>Ф.F7w разд.4 стл.21 стр.154=Ф.F7w разд.4 сумма стл.7-12 стр.154+Ф.F7w разд.4 сумма стл.17-20 стр.154</t>
  </si>
  <si>
    <t>Ф.F7w разд.4 стл.21 стр.155=Ф.F7w разд.4 сумма стл.7-12 стр.155+Ф.F7w разд.4 сумма стл.17-20 стр.155</t>
  </si>
  <si>
    <t>Ф.F7w разд.4 стл.21 стр.156=Ф.F7w разд.4 сумма стл.7-12 стр.156+Ф.F7w разд.4 сумма стл.17-20 стр.156</t>
  </si>
  <si>
    <t>Ф.F7w разд.4 стл.21 стр.157=Ф.F7w разд.4 сумма стл.7-12 стр.157+Ф.F7w разд.4 сумма стл.17-20 стр.157</t>
  </si>
  <si>
    <t>Ф.F7w разд.4 стл.21 стр.158=Ф.F7w разд.4 сумма стл.7-12 стр.158+Ф.F7w разд.4 сумма стл.17-20 стр.158</t>
  </si>
  <si>
    <t>Ф.F7w разд.4 стл.21 стр.159=Ф.F7w разд.4 сумма стл.7-12 стр.159+Ф.F7w разд.4 сумма стл.17-20 стр.159</t>
  </si>
  <si>
    <t>Ф.F7w разд.4 стл.21 стр.16=Ф.F7w разд.4 сумма стл.7-12 стр.16+Ф.F7w разд.4 сумма стл.17-20 стр.16</t>
  </si>
  <si>
    <t>Ф.F7w разд.4 стл.21 стр.160=Ф.F7w разд.4 сумма стл.7-12 стр.160+Ф.F7w разд.4 сумма стл.17-20 стр.160</t>
  </si>
  <si>
    <t>Ф.F7w разд.4 стл.21 стр.161=Ф.F7w разд.4 сумма стл.7-12 стр.161+Ф.F7w разд.4 сумма стл.17-20 стр.161</t>
  </si>
  <si>
    <t>Ф.F7w разд.4 стл.21 стр.162=Ф.F7w разд.4 сумма стл.7-12 стр.162+Ф.F7w разд.4 сумма стл.17-20 стр.162</t>
  </si>
  <si>
    <t>Ф.F7w разд.4 стл.21 стр.163=Ф.F7w разд.4 сумма стл.7-12 стр.163+Ф.F7w разд.4 сумма стл.17-20 стр.163</t>
  </si>
  <si>
    <t>Ф.F7w разд.4 стл.21 стр.164=Ф.F7w разд.4 сумма стл.7-12 стр.164+Ф.F7w разд.4 сумма стл.17-20 стр.164</t>
  </si>
  <si>
    <t>Ф.F7w разд.4 стл.21 стр.165=Ф.F7w разд.4 сумма стл.7-12 стр.165+Ф.F7w разд.4 сумма стл.17-20 стр.165</t>
  </si>
  <si>
    <t>Ф.F7w разд.4 стл.21 стр.166=Ф.F7w разд.4 сумма стл.7-12 стр.166+Ф.F7w разд.4 сумма стл.17-20 стр.166</t>
  </si>
  <si>
    <t>Ф.F7w разд.4 стл.21 стр.167=Ф.F7w разд.4 сумма стл.7-12 стр.167+Ф.F7w разд.4 сумма стл.17-20 стр.167</t>
  </si>
  <si>
    <t>Ф.F7w разд.4 стл.21 стр.168=Ф.F7w разд.4 сумма стл.7-12 стр.168+Ф.F7w разд.4 сумма стл.17-20 стр.168</t>
  </si>
  <si>
    <t>Ф.F7w разд.4 стл.21 стр.169=Ф.F7w разд.4 сумма стл.7-12 стр.169+Ф.F7w разд.4 сумма стл.17-20 стр.169</t>
  </si>
  <si>
    <t>Ф.F7w разд.4 стл.21 стр.17=Ф.F7w разд.4 сумма стл.7-12 стр.17+Ф.F7w разд.4 сумма стл.17-20 стр.17</t>
  </si>
  <si>
    <t>Ф.F7w разд.4 стл.21 стр.170=Ф.F7w разд.4 сумма стл.7-12 стр.170+Ф.F7w разд.4 сумма стл.17-20 стр.170</t>
  </si>
  <si>
    <t>Ф.F7w разд.4 стл.21 стр.171=Ф.F7w разд.4 сумма стл.7-12 стр.171+Ф.F7w разд.4 сумма стл.17-20 стр.171</t>
  </si>
  <si>
    <t>Ф.F7w разд.4 стл.21 стр.172=Ф.F7w разд.4 сумма стл.7-12 стр.172+Ф.F7w разд.4 сумма стл.17-20 стр.172</t>
  </si>
  <si>
    <t>Ф.F7w разд.4 стл.21 стр.173=Ф.F7w разд.4 сумма стл.7-12 стр.173+Ф.F7w разд.4 сумма стл.17-20 стр.173</t>
  </si>
  <si>
    <t>Ф.F7w разд.4 стл.21 стр.174=Ф.F7w разд.4 сумма стл.7-12 стр.174+Ф.F7w разд.4 сумма стл.17-20 стр.174</t>
  </si>
  <si>
    <t>Ф.F7w разд.4 стл.21 стр.175=Ф.F7w разд.4 сумма стл.7-12 стр.175+Ф.F7w разд.4 сумма стл.17-20 стр.175</t>
  </si>
  <si>
    <t>Ф.F7w разд.4 стл.21 стр.176=Ф.F7w разд.4 сумма стл.7-12 стр.176+Ф.F7w разд.4 сумма стл.17-20 стр.176</t>
  </si>
  <si>
    <t>Ф.F7w разд.4 стл.21 стр.177=Ф.F7w разд.4 сумма стл.7-12 стр.177+Ф.F7w разд.4 сумма стл.17-20 стр.177</t>
  </si>
  <si>
    <t>Ф.F7w разд.4 стл.21 стр.178=Ф.F7w разд.4 сумма стл.7-12 стр.178+Ф.F7w разд.4 сумма стл.17-20 стр.178</t>
  </si>
  <si>
    <t>Ф.F7w разд.4 стл.21 стр.179=Ф.F7w разд.4 сумма стл.7-12 стр.179+Ф.F7w разд.4 сумма стл.17-20 стр.179</t>
  </si>
  <si>
    <t>Ф.F7w разд.4 стл.21 стр.18=Ф.F7w разд.4 сумма стл.7-12 стр.18+Ф.F7w разд.4 сумма стл.17-20 стр.18</t>
  </si>
  <si>
    <t>Ф.F7w разд.4 стл.21 стр.180=Ф.F7w разд.4 сумма стл.7-12 стр.180+Ф.F7w разд.4 сумма стл.17-20 стр.180</t>
  </si>
  <si>
    <t>Ф.F7w разд.4 стл.21 стр.181=Ф.F7w разд.4 сумма стл.7-12 стр.181+Ф.F7w разд.4 сумма стл.17-20 стр.181</t>
  </si>
  <si>
    <t>Ф.F7w разд.4 стл.21 стр.182=Ф.F7w разд.4 сумма стл.7-12 стр.182+Ф.F7w разд.4 сумма стл.17-20 стр.182</t>
  </si>
  <si>
    <t>Ф.F7w разд.4 стл.21 стр.183=Ф.F7w разд.4 сумма стл.7-12 стр.183+Ф.F7w разд.4 сумма стл.17-20 стр.183</t>
  </si>
  <si>
    <t>Ф.F7w разд.4 стл.21 стр.184=Ф.F7w разд.4 сумма стл.7-12 стр.184+Ф.F7w разд.4 сумма стл.17-20 стр.184</t>
  </si>
  <si>
    <t>Ф.F7w разд.4 стл.21 стр.185=Ф.F7w разд.4 сумма стл.7-12 стр.185+Ф.F7w разд.4 сумма стл.17-20 стр.185</t>
  </si>
  <si>
    <t>Ф.F7w разд.4 стл.21 стр.186=Ф.F7w разд.4 сумма стл.7-12 стр.186+Ф.F7w разд.4 сумма стл.17-20 стр.186</t>
  </si>
  <si>
    <t>Ф.F7w разд.4 стл.21 стр.187=Ф.F7w разд.4 сумма стл.7-12 стр.187+Ф.F7w разд.4 сумма стл.17-20 стр.187</t>
  </si>
  <si>
    <t>Ф.F7w разд.4 стл.21 стр.188=Ф.F7w разд.4 сумма стл.7-12 стр.188+Ф.F7w разд.4 сумма стл.17-20 стр.188</t>
  </si>
  <si>
    <t>Ф.F7w разд.4 стл.21 стр.189=Ф.F7w разд.4 сумма стл.7-12 стр.189+Ф.F7w разд.4 сумма стл.17-20 стр.189</t>
  </si>
  <si>
    <t>Ф.F7w разд.4 стл.21 стр.19=Ф.F7w разд.4 сумма стл.7-12 стр.19+Ф.F7w разд.4 сумма стл.17-20 стр.19</t>
  </si>
  <si>
    <t>Ф.F7w разд.4 стл.21 стр.190=Ф.F7w разд.4 сумма стл.7-12 стр.190+Ф.F7w разд.4 сумма стл.17-20 стр.190</t>
  </si>
  <si>
    <t>Ф.F7w разд.4 стл.21 стр.191=Ф.F7w разд.4 сумма стл.7-12 стр.191+Ф.F7w разд.4 сумма стл.17-20 стр.191</t>
  </si>
  <si>
    <t>Ф.F7w разд.4 стл.21 стр.192=Ф.F7w разд.4 сумма стл.7-12 стр.192+Ф.F7w разд.4 сумма стл.17-20 стр.192</t>
  </si>
  <si>
    <t>Ф.F7w разд.4 стл.21 стр.193=Ф.F7w разд.4 сумма стл.7-12 стр.193+Ф.F7w разд.4 сумма стл.17-20 стр.193</t>
  </si>
  <si>
    <t>Ф.F7w разд.4 стл.21 стр.194=Ф.F7w разд.4 сумма стл.7-12 стр.194+Ф.F7w разд.4 сумма стл.17-20 стр.194</t>
  </si>
  <si>
    <t>Ф.F7w разд.4 стл.21 стр.195=Ф.F7w разд.4 сумма стл.7-12 стр.195+Ф.F7w разд.4 сумма стл.17-20 стр.195</t>
  </si>
  <si>
    <t>Ф.F7w разд.4 стл.21 стр.196=Ф.F7w разд.4 сумма стл.7-12 стр.196+Ф.F7w разд.4 сумма стл.17-20 стр.196</t>
  </si>
  <si>
    <t>Ф.F7w разд.4 стл.21 стр.197=Ф.F7w разд.4 сумма стл.7-12 стр.197+Ф.F7w разд.4 сумма стл.17-20 стр.197</t>
  </si>
  <si>
    <t>Ф.F7w разд.4 стл.21 стр.198=Ф.F7w разд.4 сумма стл.7-12 стр.198+Ф.F7w разд.4 сумма стл.17-20 стр.198</t>
  </si>
  <si>
    <t>Ф.F7w разд.4 стл.21 стр.199=Ф.F7w разд.4 сумма стл.7-12 стр.199+Ф.F7w разд.4 сумма стл.17-20 стр.199</t>
  </si>
  <si>
    <t>Ф.F7w разд.4 стл.21 стр.2=Ф.F7w разд.4 сумма стл.7-12 стр.2+Ф.F7w разд.4 сумма стл.17-20 стр.2</t>
  </si>
  <si>
    <t>Ф.F7w разд.4 стл.21 стр.20=Ф.F7w разд.4 сумма стл.7-12 стр.20+Ф.F7w разд.4 сумма стл.17-20 стр.20</t>
  </si>
  <si>
    <t>Ф.F7w разд.4 стл.21 стр.200=Ф.F7w разд.4 сумма стл.7-12 стр.200+Ф.F7w разд.4 сумма стл.17-20 стр.200</t>
  </si>
  <si>
    <t>Ф.F7w разд.4 стл.21 стр.201=Ф.F7w разд.4 сумма стл.7-12 стр.201+Ф.F7w разд.4 сумма стл.17-20 стр.201</t>
  </si>
  <si>
    <t>Ф.F7w разд.4 стл.21 стр.202=Ф.F7w разд.4 сумма стл.7-12 стр.202+Ф.F7w разд.4 сумма стл.17-20 стр.202</t>
  </si>
  <si>
    <t>Ф.F7w разд.4 стл.21 стр.203=Ф.F7w разд.4 сумма стл.7-12 стр.203+Ф.F7w разд.4 сумма стл.17-20 стр.203</t>
  </si>
  <si>
    <t>Ф.F7w разд.4 стл.21 стр.204=Ф.F7w разд.4 сумма стл.7-12 стр.204+Ф.F7w разд.4 сумма стл.17-20 стр.204</t>
  </si>
  <si>
    <t>Ф.F7w разд.4 стл.21 стр.205=Ф.F7w разд.4 сумма стл.7-12 стр.205+Ф.F7w разд.4 сумма стл.17-20 стр.205</t>
  </si>
  <si>
    <t>Ф.F7w разд.4 стл.21 стр.206=Ф.F7w разд.4 сумма стл.7-12 стр.206+Ф.F7w разд.4 сумма стл.17-20 стр.206</t>
  </si>
  <si>
    <t>Ф.F7w разд.4 стл.21 стр.207=Ф.F7w разд.4 сумма стл.7-12 стр.207+Ф.F7w разд.4 сумма стл.17-20 стр.207</t>
  </si>
  <si>
    <t>Ф.F7w разд.4 стл.21 стр.208=Ф.F7w разд.4 сумма стл.7-12 стр.208+Ф.F7w разд.4 сумма стл.17-20 стр.208</t>
  </si>
  <si>
    <t>Ф.F7w разд.4 стл.21 стр.209=Ф.F7w разд.4 сумма стл.7-12 стр.209+Ф.F7w разд.4 сумма стл.17-20 стр.209</t>
  </si>
  <si>
    <t>Ф.F7w разд.4 стл.21 стр.21=Ф.F7w разд.4 сумма стл.7-12 стр.21+Ф.F7w разд.4 сумма стл.17-20 стр.21</t>
  </si>
  <si>
    <t>Ф.F7w разд.4 стл.21 стр.210=Ф.F7w разд.4 сумма стл.7-12 стр.210+Ф.F7w разд.4 сумма стл.17-20 стр.210</t>
  </si>
  <si>
    <t>Ф.F7w разд.4 стл.21 стр.211=Ф.F7w разд.4 сумма стл.7-12 стр.211+Ф.F7w разд.4 сумма стл.17-20 стр.211</t>
  </si>
  <si>
    <t>Ф.F7w разд.4 стл.21 стр.212=Ф.F7w разд.4 сумма стл.7-12 стр.212+Ф.F7w разд.4 сумма стл.17-20 стр.212</t>
  </si>
  <si>
    <t>Ф.F7w разд.4 стл.21 стр.213=Ф.F7w разд.4 сумма стл.7-12 стр.213+Ф.F7w разд.4 сумма стл.17-20 стр.213</t>
  </si>
  <si>
    <t>Ф.F7w разд.4 стл.21 стр.214=Ф.F7w разд.4 сумма стл.7-12 стр.214+Ф.F7w разд.4 сумма стл.17-20 стр.214</t>
  </si>
  <si>
    <t>Ф.F7w разд.4 стл.21 стр.215=Ф.F7w разд.4 сумма стл.7-12 стр.215+Ф.F7w разд.4 сумма стл.17-20 стр.215</t>
  </si>
  <si>
    <t>Ф.F7w разд.4 стл.21 стр.216=Ф.F7w разд.4 сумма стл.7-12 стр.216+Ф.F7w разд.4 сумма стл.17-20 стр.216</t>
  </si>
  <si>
    <t>Ф.F7w разд.4 стл.21 стр.217=Ф.F7w разд.4 сумма стл.7-12 стр.217+Ф.F7w разд.4 сумма стл.17-20 стр.217</t>
  </si>
  <si>
    <t>Ф.F7w разд.4 стл.21 стр.218=Ф.F7w разд.4 сумма стл.7-12 стр.218+Ф.F7w разд.4 сумма стл.17-20 стр.218</t>
  </si>
  <si>
    <t>Ф.F7w разд.4 стл.21 стр.219=Ф.F7w разд.4 сумма стл.7-12 стр.219+Ф.F7w разд.4 сумма стл.17-20 стр.219</t>
  </si>
  <si>
    <t>Ф.F7w разд.4 стл.21 стр.22=Ф.F7w разд.4 сумма стл.7-12 стр.22+Ф.F7w разд.4 сумма стл.17-20 стр.22</t>
  </si>
  <si>
    <t>Ф.F7w разд.4 стл.21 стр.220=Ф.F7w разд.4 сумма стл.7-12 стр.220+Ф.F7w разд.4 сумма стл.17-20 стр.220</t>
  </si>
  <si>
    <t>Ф.F7w разд.4 стл.21 стр.221=Ф.F7w разд.4 сумма стл.7-12 стр.221+Ф.F7w разд.4 сумма стл.17-20 стр.221</t>
  </si>
  <si>
    <t>Ф.F7w разд.4 стл.21 стр.222=Ф.F7w разд.4 сумма стл.7-12 стр.222+Ф.F7w разд.4 сумма стл.17-20 стр.222</t>
  </si>
  <si>
    <t>Ф.F7w разд.4 стл.21 стр.223=Ф.F7w разд.4 сумма стл.7-12 стр.223+Ф.F7w разд.4 сумма стл.17-20 стр.223</t>
  </si>
  <si>
    <t>Ф.F7w разд.4 стл.21 стр.224=Ф.F7w разд.4 сумма стл.7-12 стр.224+Ф.F7w разд.4 сумма стл.17-20 стр.224</t>
  </si>
  <si>
    <t>Ф.F7w разд.4 стл.21 стр.225=Ф.F7w разд.4 сумма стл.7-12 стр.225+Ф.F7w разд.4 сумма стл.17-20 стр.225</t>
  </si>
  <si>
    <t>Ф.F7w разд.4 стл.21 стр.226=Ф.F7w разд.4 сумма стл.7-12 стр.226+Ф.F7w разд.4 сумма стл.17-20 стр.226</t>
  </si>
  <si>
    <t>Ф.F7w разд.4 стл.21 стр.227=Ф.F7w разд.4 сумма стл.7-12 стр.227+Ф.F7w разд.4 сумма стл.17-20 стр.227</t>
  </si>
  <si>
    <t>Ф.F7w разд.4 стл.21 стр.228=Ф.F7w разд.4 сумма стл.7-12 стр.228+Ф.F7w разд.4 сумма стл.17-20 стр.228</t>
  </si>
  <si>
    <t>Ф.F7w разд.4 стл.21 стр.229=Ф.F7w разд.4 сумма стл.7-12 стр.229+Ф.F7w разд.4 сумма стл.17-20 стр.229</t>
  </si>
  <si>
    <t>Ф.F7w разд.4 стл.21 стр.23=Ф.F7w разд.4 сумма стл.7-12 стр.23+Ф.F7w разд.4 сумма стл.17-20 стр.23</t>
  </si>
  <si>
    <t>Ф.F7w разд.4 стл.21 стр.230=Ф.F7w разд.4 сумма стл.7-12 стр.230+Ф.F7w разд.4 сумма стл.17-20 стр.230</t>
  </si>
  <si>
    <t>Ф.F7w разд.4 стл.21 стр.231=Ф.F7w разд.4 сумма стл.7-12 стр.231+Ф.F7w разд.4 сумма стл.17-20 стр.231</t>
  </si>
  <si>
    <t>Ф.F7w разд.4 стл.21 стр.232=Ф.F7w разд.4 сумма стл.7-12 стр.232+Ф.F7w разд.4 сумма стл.17-20 стр.232</t>
  </si>
  <si>
    <t>Ф.F7w разд.4 стл.21 стр.233=Ф.F7w разд.4 сумма стл.7-12 стр.233+Ф.F7w разд.4 сумма стл.17-20 стр.233</t>
  </si>
  <si>
    <t>Ф.F7w разд.4 стл.21 стр.234=Ф.F7w разд.4 сумма стл.7-12 стр.234+Ф.F7w разд.4 сумма стл.17-20 стр.234</t>
  </si>
  <si>
    <t>Ф.F7w разд.4 стл.21 стр.235=Ф.F7w разд.4 сумма стл.7-12 стр.235+Ф.F7w разд.4 сумма стл.17-20 стр.235</t>
  </si>
  <si>
    <t>Ф.F7w разд.4 стл.21 стр.236=Ф.F7w разд.4 сумма стл.7-12 стр.236+Ф.F7w разд.4 сумма стл.17-20 стр.236</t>
  </si>
  <si>
    <t>Ф.F7w разд.4 стл.21 стр.237=Ф.F7w разд.4 сумма стл.7-12 стр.237+Ф.F7w разд.4 сумма стл.17-20 стр.237</t>
  </si>
  <si>
    <t>Ф.F7w разд.4 стл.21 стр.238=Ф.F7w разд.4 сумма стл.7-12 стр.238+Ф.F7w разд.4 сумма стл.17-20 стр.238</t>
  </si>
  <si>
    <t>Ф.F7w разд.4 стл.21 стр.239=Ф.F7w разд.4 сумма стл.7-12 стр.239+Ф.F7w разд.4 сумма стл.17-20 стр.239</t>
  </si>
  <si>
    <t>Ф.F7w разд.4 стл.21 стр.24=Ф.F7w разд.4 сумма стл.7-12 стр.24+Ф.F7w разд.4 сумма стл.17-20 стр.24</t>
  </si>
  <si>
    <t>Ф.F7w разд.4 стл.21 стр.240=Ф.F7w разд.4 сумма стл.7-12 стр.240+Ф.F7w разд.4 сумма стл.17-20 стр.240</t>
  </si>
  <si>
    <t>Ф.F7w разд.4 стл.21 стр.241=Ф.F7w разд.4 сумма стл.7-12 стр.241+Ф.F7w разд.4 сумма стл.17-20 стр.241</t>
  </si>
  <si>
    <t>Ф.F7w разд.4 стл.21 стр.242=Ф.F7w разд.4 сумма стл.7-12 стр.242+Ф.F7w разд.4 сумма стл.17-20 стр.242</t>
  </si>
  <si>
    <t>Ф.F7w разд.4 стл.21 стр.243=Ф.F7w разд.4 сумма стл.7-12 стр.243+Ф.F7w разд.4 сумма стл.17-20 стр.243</t>
  </si>
  <si>
    <t>Ф.F7w разд.4 стл.21 стр.244=Ф.F7w разд.4 сумма стл.7-12 стр.244+Ф.F7w разд.4 сумма стл.17-20 стр.244</t>
  </si>
  <si>
    <t>Ф.F7w разд.4 стл.21 стр.245=Ф.F7w разд.4 сумма стл.7-12 стр.245+Ф.F7w разд.4 сумма стл.17-20 стр.245</t>
  </si>
  <si>
    <t>Ф.F7w разд.4 стл.21 стр.246=Ф.F7w разд.4 сумма стл.7-12 стр.246+Ф.F7w разд.4 сумма стл.17-20 стр.246</t>
  </si>
  <si>
    <t>Ф.F7w разд.4 стл.21 стр.247=Ф.F7w разд.4 сумма стл.7-12 стр.247+Ф.F7w разд.4 сумма стл.17-20 стр.247</t>
  </si>
  <si>
    <t>Ф.F7w разд.4 стл.21 стр.248=Ф.F7w разд.4 сумма стл.7-12 стр.248+Ф.F7w разд.4 сумма стл.17-20 стр.248</t>
  </si>
  <si>
    <t>Ф.F7w разд.4 стл.21 стр.249=Ф.F7w разд.4 сумма стл.7-12 стр.249+Ф.F7w разд.4 сумма стл.17-20 стр.249</t>
  </si>
  <si>
    <t>Ф.F7w разд.4 стл.21 стр.25=Ф.F7w разд.4 сумма стл.7-12 стр.25+Ф.F7w разд.4 сумма стл.17-20 стр.25</t>
  </si>
  <si>
    <t>Ф.F7w разд.4 стл.21 стр.250=Ф.F7w разд.4 сумма стл.7-12 стр.250+Ф.F7w разд.4 сумма стл.17-20 стр.250</t>
  </si>
  <si>
    <t>Ф.F7w разд.4 стл.21 стр.251=Ф.F7w разд.4 сумма стл.7-12 стр.251+Ф.F7w разд.4 сумма стл.17-20 стр.251</t>
  </si>
  <si>
    <t>Ф.F7w разд.4 стл.21 стр.252=Ф.F7w разд.4 сумма стл.7-12 стр.252+Ф.F7w разд.4 сумма стл.17-20 стр.252</t>
  </si>
  <si>
    <t>Ф.F7w разд.4 стл.21 стр.253=Ф.F7w разд.4 сумма стл.7-12 стр.253+Ф.F7w разд.4 сумма стл.17-20 стр.253</t>
  </si>
  <si>
    <t>Ф.F7w разд.4 стл.21 стр.254=Ф.F7w разд.4 сумма стл.7-12 стр.254+Ф.F7w разд.4 сумма стл.17-20 стр.254</t>
  </si>
  <si>
    <t>Ф.F7w разд.4 стл.21 стр.255=Ф.F7w разд.4 сумма стл.7-12 стр.255+Ф.F7w разд.4 сумма стл.17-20 стр.255</t>
  </si>
  <si>
    <t>Ф.F7w разд.4 стл.21 стр.256=Ф.F7w разд.4 сумма стл.7-12 стр.256+Ф.F7w разд.4 сумма стл.17-20 стр.256</t>
  </si>
  <si>
    <t>Ф.F7w разд.4 стл.21 стр.257=Ф.F7w разд.4 сумма стл.7-12 стр.257+Ф.F7w разд.4 сумма стл.17-20 стр.257</t>
  </si>
  <si>
    <t>Ф.F7w разд.4 стл.21 стр.258=Ф.F7w разд.4 сумма стл.7-12 стр.258+Ф.F7w разд.4 сумма стл.17-20 стр.258</t>
  </si>
  <si>
    <t>Ф.F7w разд.4 стл.21 стр.259=Ф.F7w разд.4 сумма стл.7-12 стр.259+Ф.F7w разд.4 сумма стл.17-20 стр.259</t>
  </si>
  <si>
    <t>Ф.F7w разд.4 стл.21 стр.26=Ф.F7w разд.4 сумма стл.7-12 стр.26+Ф.F7w разд.4 сумма стл.17-20 стр.26</t>
  </si>
  <si>
    <t>Ф.F7w разд.4 стл.21 стр.260=Ф.F7w разд.4 сумма стл.7-12 стр.260+Ф.F7w разд.4 сумма стл.17-20 стр.260</t>
  </si>
  <si>
    <t>Ф.F7w разд.4 стл.21 стр.261=Ф.F7w разд.4 сумма стл.7-12 стр.261+Ф.F7w разд.4 сумма стл.17-20 стр.261</t>
  </si>
  <si>
    <t>Ф.F7w разд.4 стл.21 стр.262=Ф.F7w разд.4 сумма стл.7-12 стр.262+Ф.F7w разд.4 сумма стл.17-20 стр.262</t>
  </si>
  <si>
    <t>Ф.F7w разд.4 стл.21 стр.263=Ф.F7w разд.4 сумма стл.7-12 стр.263+Ф.F7w разд.4 сумма стл.17-20 стр.263</t>
  </si>
  <si>
    <t>Ф.F7w разд.4 стл.21 стр.264=Ф.F7w разд.4 сумма стл.7-12 стр.264+Ф.F7w разд.4 сумма стл.17-20 стр.264</t>
  </si>
  <si>
    <t>Ф.F7w разд.4 стл.21 стр.265=Ф.F7w разд.4 сумма стл.7-12 стр.265+Ф.F7w разд.4 сумма стл.17-20 стр.265</t>
  </si>
  <si>
    <t>Ф.F7w разд.4 стл.21 стр.266=Ф.F7w разд.4 сумма стл.7-12 стр.266+Ф.F7w разд.4 сумма стл.17-20 стр.266</t>
  </si>
  <si>
    <t>Ф.F7w разд.4 стл.21 стр.267=Ф.F7w разд.4 сумма стл.7-12 стр.267+Ф.F7w разд.4 сумма стл.17-20 стр.267</t>
  </si>
  <si>
    <t>Ф.F7w разд.4 стл.21 стр.268=Ф.F7w разд.4 сумма стл.7-12 стр.268+Ф.F7w разд.4 сумма стл.17-20 стр.268</t>
  </si>
  <si>
    <t>Ф.F7w разд.4 стл.21 стр.269=Ф.F7w разд.4 сумма стл.7-12 стр.269+Ф.F7w разд.4 сумма стл.17-20 стр.269</t>
  </si>
  <si>
    <t>Ф.F7w разд.4 стл.21 стр.27=Ф.F7w разд.4 сумма стл.7-12 стр.27+Ф.F7w разд.4 сумма стл.17-20 стр.27</t>
  </si>
  <si>
    <t>Ф.F7w разд.4 стл.21 стр.270=Ф.F7w разд.4 сумма стл.7-12 стр.270+Ф.F7w разд.4 сумма стл.17-20 стр.270</t>
  </si>
  <si>
    <t>Ф.F7w разд.4 стл.21 стр.271=Ф.F7w разд.4 сумма стл.7-12 стр.271+Ф.F7w разд.4 сумма стл.17-20 стр.271</t>
  </si>
  <si>
    <t>Ф.F7w разд.4 стл.21 стр.272=Ф.F7w разд.4 сумма стл.7-12 стр.272+Ф.F7w разд.4 сумма стл.17-20 стр.272</t>
  </si>
  <si>
    <t>Ф.F7w разд.4 стл.21 стр.273=Ф.F7w разд.4 сумма стл.7-12 стр.273+Ф.F7w разд.4 сумма стл.17-20 стр.273</t>
  </si>
  <si>
    <t>Ф.F7w разд.4 стл.21 стр.274=Ф.F7w разд.4 сумма стл.7-12 стр.274+Ф.F7w разд.4 сумма стл.17-20 стр.274</t>
  </si>
  <si>
    <t>Ф.F7w разд.4 стл.21 стр.275=Ф.F7w разд.4 сумма стл.7-12 стр.275+Ф.F7w разд.4 сумма стл.17-20 стр.275</t>
  </si>
  <si>
    <t>Ф.F7w разд.4 стл.21 стр.276=Ф.F7w разд.4 сумма стл.7-12 стр.276+Ф.F7w разд.4 сумма стл.17-20 стр.276</t>
  </si>
  <si>
    <t>Ф.F7w разд.4 стл.21 стр.277=Ф.F7w разд.4 сумма стл.7-12 стр.277+Ф.F7w разд.4 сумма стл.17-20 стр.277</t>
  </si>
  <si>
    <t>Ф.F7w разд.4 стл.21 стр.278=Ф.F7w разд.4 сумма стл.7-12 стр.278+Ф.F7w разд.4 сумма стл.17-20 стр.278</t>
  </si>
  <si>
    <t>Ф.F7w разд.4 стл.21 стр.279=Ф.F7w разд.4 сумма стл.7-12 стр.279+Ф.F7w разд.4 сумма стл.17-20 стр.279</t>
  </si>
  <si>
    <t>Ф.F7w разд.4 стл.21 стр.28=Ф.F7w разд.4 сумма стл.7-12 стр.28+Ф.F7w разд.4 сумма стл.17-20 стр.28</t>
  </si>
  <si>
    <t>Ф.F7w разд.4 стл.21 стр.280=Ф.F7w разд.4 сумма стл.7-12 стр.280+Ф.F7w разд.4 сумма стл.17-20 стр.280</t>
  </si>
  <si>
    <t>Ф.F7w разд.4 стл.21 стр.281=Ф.F7w разд.4 сумма стл.7-12 стр.281+Ф.F7w разд.4 сумма стл.17-20 стр.281</t>
  </si>
  <si>
    <t>Ф.F7w разд.4 стл.21 стр.282=Ф.F7w разд.4 сумма стл.7-12 стр.282+Ф.F7w разд.4 сумма стл.17-20 стр.282</t>
  </si>
  <si>
    <t>Ф.F7w разд.4 стл.21 стр.283=Ф.F7w разд.4 сумма стл.7-12 стр.283+Ф.F7w разд.4 сумма стл.17-20 стр.283</t>
  </si>
  <si>
    <t>Ф.F7w разд.4 стл.21 стр.284=Ф.F7w разд.4 сумма стл.7-12 стр.284+Ф.F7w разд.4 сумма стл.17-20 стр.284</t>
  </si>
  <si>
    <t>Ф.F7w разд.4 стл.21 стр.285=Ф.F7w разд.4 сумма стл.7-12 стр.285+Ф.F7w разд.4 сумма стл.17-20 стр.285</t>
  </si>
  <si>
    <t>Ф.F7w разд.4 стл.21 стр.286=Ф.F7w разд.4 сумма стл.7-12 стр.286+Ф.F7w разд.4 сумма стл.17-20 стр.286</t>
  </si>
  <si>
    <t>Ф.F7w разд.4 стл.21 стр.287=Ф.F7w разд.4 сумма стл.7-12 стр.287+Ф.F7w разд.4 сумма стл.17-20 стр.287</t>
  </si>
  <si>
    <t>Ф.F7w разд.4 стл.21 стр.288=Ф.F7w разд.4 сумма стл.7-12 стр.288+Ф.F7w разд.4 сумма стл.17-20 стр.288</t>
  </si>
  <si>
    <t>Ф.F7w разд.4 стл.21 стр.289=Ф.F7w разд.4 сумма стл.7-12 стр.289+Ф.F7w разд.4 сумма стл.17-20 стр.289</t>
  </si>
  <si>
    <t>Ф.F7w разд.4 стл.21 стр.29=Ф.F7w разд.4 сумма стл.7-12 стр.29+Ф.F7w разд.4 сумма стл.17-20 стр.29</t>
  </si>
  <si>
    <t>Ф.F7w разд.4 стл.21 стр.290=Ф.F7w разд.4 сумма стл.7-12 стр.290+Ф.F7w разд.4 сумма стл.17-20 стр.290</t>
  </si>
  <si>
    <t>Ф.F7w разд.4 стл.21 стр.291=Ф.F7w разд.4 сумма стл.7-12 стр.291+Ф.F7w разд.4 сумма стл.17-20 стр.291</t>
  </si>
  <si>
    <t>Ф.F7w разд.4 стл.21 стр.292=Ф.F7w разд.4 сумма стл.7-12 стр.292+Ф.F7w разд.4 сумма стл.17-20 стр.292</t>
  </si>
  <si>
    <t>Ф.F7w разд.4 стл.21 стр.293=Ф.F7w разд.4 сумма стл.7-12 стр.293+Ф.F7w разд.4 сумма стл.17-20 стр.293</t>
  </si>
  <si>
    <t>Ф.F7w разд.4 стл.21 стр.294=Ф.F7w разд.4 сумма стл.7-12 стр.294+Ф.F7w разд.4 сумма стл.17-20 стр.294</t>
  </si>
  <si>
    <t>Ф.F7w разд.4 стл.21 стр.295=Ф.F7w разд.4 сумма стл.7-12 стр.295+Ф.F7w разд.4 сумма стл.17-20 стр.295</t>
  </si>
  <si>
    <t>Ф.F7w разд.4 стл.21 стр.296=Ф.F7w разд.4 сумма стл.7-12 стр.296+Ф.F7w разд.4 сумма стл.17-20 стр.296</t>
  </si>
  <si>
    <t>Ф.F7w разд.4 стл.21 стр.297=Ф.F7w разд.4 сумма стл.7-12 стр.297+Ф.F7w разд.4 сумма стл.17-20 стр.297</t>
  </si>
  <si>
    <t>Ф.F7w разд.4 стл.21 стр.298=Ф.F7w разд.4 сумма стл.7-12 стр.298+Ф.F7w разд.4 сумма стл.17-20 стр.298</t>
  </si>
  <si>
    <t>Ф.F7w разд.4 стл.21 стр.299=Ф.F7w разд.4 сумма стл.7-12 стр.299+Ф.F7w разд.4 сумма стл.17-20 стр.299</t>
  </si>
  <si>
    <t>Ф.F7w разд.4 стл.21 стр.3=Ф.F7w разд.4 сумма стл.7-12 стр.3+Ф.F7w разд.4 сумма стл.17-20 стр.3</t>
  </si>
  <si>
    <t>Ф.F7w разд.4 стл.21 стр.30=Ф.F7w разд.4 сумма стл.7-12 стр.30+Ф.F7w разд.4 сумма стл.17-20 стр.30</t>
  </si>
  <si>
    <t>Ф.F7w разд.4 стл.21 стр.300=Ф.F7w разд.4 сумма стл.7-12 стр.300+Ф.F7w разд.4 сумма стл.17-20 стр.300</t>
  </si>
  <si>
    <t>Ф.F7w разд.4 стл.21 стр.301=Ф.F7w разд.4 сумма стл.7-12 стр.301+Ф.F7w разд.4 сумма стл.17-20 стр.301</t>
  </si>
  <si>
    <t>Ф.F7w разд.4 стл.21 стр.302=Ф.F7w разд.4 сумма стл.7-12 стр.302+Ф.F7w разд.4 сумма стл.17-20 стр.302</t>
  </si>
  <si>
    <t>Ф.F7w разд.4 стл.21 стр.303=Ф.F7w разд.4 сумма стл.7-12 стр.303+Ф.F7w разд.4 сумма стл.17-20 стр.303</t>
  </si>
  <si>
    <t>Ф.F7w разд.4 стл.21 стр.304=Ф.F7w разд.4 сумма стл.7-12 стр.304+Ф.F7w разд.4 сумма стл.17-20 стр.304</t>
  </si>
  <si>
    <t>Ф.F7w разд.4 стл.21 стр.305=Ф.F7w разд.4 сумма стл.7-12 стр.305+Ф.F7w разд.4 сумма стл.17-20 стр.305</t>
  </si>
  <si>
    <t>Ф.F7w разд.4 стл.21 стр.306=Ф.F7w разд.4 сумма стл.7-12 стр.306+Ф.F7w разд.4 сумма стл.17-20 стр.306</t>
  </si>
  <si>
    <t>Ф.F7w разд.4 стл.21 стр.307=Ф.F7w разд.4 сумма стл.7-12 стр.307+Ф.F7w разд.4 сумма стл.17-20 стр.307</t>
  </si>
  <si>
    <t>Ф.F7w разд.4 стл.21 стр.308=Ф.F7w разд.4 сумма стл.7-12 стр.308+Ф.F7w разд.4 сумма стл.17-20 стр.308</t>
  </si>
  <si>
    <t>Ф.F7w разд.4 стл.21 стр.309=Ф.F7w разд.4 сумма стл.7-12 стр.309+Ф.F7w разд.4 сумма стл.17-20 стр.309</t>
  </si>
  <si>
    <t>Ф.F7w разд.4 стл.21 стр.31=Ф.F7w разд.4 сумма стл.7-12 стр.31+Ф.F7w разд.4 сумма стл.17-20 стр.31</t>
  </si>
  <si>
    <t>Ф.F7w разд.4 стл.21 стр.310=Ф.F7w разд.4 сумма стл.7-12 стр.310+Ф.F7w разд.4 сумма стл.17-20 стр.310</t>
  </si>
  <si>
    <t>Ф.F7w разд.4 стл.21 стр.311=Ф.F7w разд.4 сумма стл.7-12 стр.311+Ф.F7w разд.4 сумма стл.17-20 стр.311</t>
  </si>
  <si>
    <t>Ф.F7w разд.4 стл.21 стр.312=Ф.F7w разд.4 сумма стл.7-12 стр.312+Ф.F7w разд.4 сумма стл.17-20 стр.312</t>
  </si>
  <si>
    <t>Ф.F7w разд.4 стл.21 стр.313=Ф.F7w разд.4 сумма стл.7-12 стр.313+Ф.F7w разд.4 сумма стл.17-20 стр.313</t>
  </si>
  <si>
    <t>Ф.F7w разд.4 стл.21 стр.314=Ф.F7w разд.4 сумма стл.7-12 стр.314+Ф.F7w разд.4 сумма стл.17-20 стр.314</t>
  </si>
  <si>
    <t>Ф.F7w разд.4 стл.21 стр.315=Ф.F7w разд.4 сумма стл.7-12 стр.315+Ф.F7w разд.4 сумма стл.17-20 стр.315</t>
  </si>
  <si>
    <t>Ф.F7w разд.4 стл.21 стр.316=Ф.F7w разд.4 сумма стл.7-12 стр.316+Ф.F7w разд.4 сумма стл.17-20 стр.316</t>
  </si>
  <si>
    <t>Ф.F7w разд.4 стл.21 стр.317=Ф.F7w разд.4 сумма стл.7-12 стр.317+Ф.F7w разд.4 сумма стл.17-20 стр.317</t>
  </si>
  <si>
    <t>Ф.F7w разд.4 стл.21 стр.318=Ф.F7w разд.4 сумма стл.7-12 стр.318+Ф.F7w разд.4 сумма стл.17-20 стр.318</t>
  </si>
  <si>
    <t>Ф.F7w разд.4 стл.21 стр.319=Ф.F7w разд.4 сумма стл.7-12 стр.319+Ф.F7w разд.4 сумма стл.17-20 стр.319</t>
  </si>
  <si>
    <t>Ф.F7w разд.4 стл.21 стр.32=Ф.F7w разд.4 сумма стл.7-12 стр.32+Ф.F7w разд.4 сумма стл.17-20 стр.32</t>
  </si>
  <si>
    <t>Ф.F7w разд.4 стл.21 стр.320=Ф.F7w разд.4 сумма стл.7-12 стр.320+Ф.F7w разд.4 сумма стл.17-20 стр.320</t>
  </si>
  <si>
    <t>Ф.F7w разд.4 стл.21 стр.321=Ф.F7w разд.4 сумма стл.7-12 стр.321+Ф.F7w разд.4 сумма стл.17-20 стр.321</t>
  </si>
  <si>
    <t>Ф.F7w разд.4 стл.21 стр.322=Ф.F7w разд.4 сумма стл.7-12 стр.322+Ф.F7w разд.4 сумма стл.17-20 стр.322</t>
  </si>
  <si>
    <t>Ф.F7w разд.4 стл.21 стр.323=Ф.F7w разд.4 сумма стл.7-12 стр.323+Ф.F7w разд.4 сумма стл.17-20 стр.323</t>
  </si>
  <si>
    <t>Ф.F7w разд.4 стл.21 стр.324=Ф.F7w разд.4 сумма стл.7-12 стр.324+Ф.F7w разд.4 сумма стл.17-20 стр.324</t>
  </si>
  <si>
    <t>Ф.F7w разд.4 стл.21 стр.325=Ф.F7w разд.4 сумма стл.7-12 стр.325+Ф.F7w разд.4 сумма стл.17-20 стр.325</t>
  </si>
  <si>
    <t>Ф.F7w разд.4 стл.21 стр.326=Ф.F7w разд.4 сумма стл.7-12 стр.326+Ф.F7w разд.4 сумма стл.17-20 стр.326</t>
  </si>
  <si>
    <t>Ф.F7w разд.4 стл.21 стр.327=Ф.F7w разд.4 сумма стл.7-12 стр.327+Ф.F7w разд.4 сумма стл.17-20 стр.327</t>
  </si>
  <si>
    <t>Ф.F7w разд.4 стл.21 стр.328=Ф.F7w разд.4 сумма стл.7-12 стр.328+Ф.F7w разд.4 сумма стл.17-20 стр.328</t>
  </si>
  <si>
    <t>Ф.F7w разд.4 стл.21 стр.33=Ф.F7w разд.4 сумма стл.7-12 стр.33+Ф.F7w разд.4 сумма стл.17-20 стр.33</t>
  </si>
  <si>
    <t>Ф.F7w разд.4 стл.21 стр.34=Ф.F7w разд.4 сумма стл.7-12 стр.34+Ф.F7w разд.4 сумма стл.17-20 стр.34</t>
  </si>
  <si>
    <t>Ф.F7w разд.4 стл.21 стр.35=Ф.F7w разд.4 сумма стл.7-12 стр.35+Ф.F7w разд.4 сумма стл.17-20 стр.35</t>
  </si>
  <si>
    <t>Ф.F7w разд.4 стл.21 стр.36=Ф.F7w разд.4 сумма стл.7-12 стр.36+Ф.F7w разд.4 сумма стл.17-20 стр.36</t>
  </si>
  <si>
    <t>Ф.F7w разд.4 стл.21 стр.37=Ф.F7w разд.4 сумма стл.7-12 стр.37+Ф.F7w разд.4 сумма стл.17-20 стр.37</t>
  </si>
  <si>
    <t>Ф.F7w разд.4 стл.21 стр.38=Ф.F7w разд.4 сумма стл.7-12 стр.38+Ф.F7w разд.4 сумма стл.17-20 стр.38</t>
  </si>
  <si>
    <t>Ф.F7w разд.4 стл.21 стр.39=Ф.F7w разд.4 сумма стл.7-12 стр.39+Ф.F7w разд.4 сумма стл.17-20 стр.39</t>
  </si>
  <si>
    <t>Ф.F7w разд.4 стл.21 стр.4=Ф.F7w разд.4 сумма стл.7-12 стр.4+Ф.F7w разд.4 сумма стл.17-20 стр.4</t>
  </si>
  <si>
    <t>Ф.F7w разд.4 стл.21 стр.40=Ф.F7w разд.4 сумма стл.7-12 стр.40+Ф.F7w разд.4 сумма стл.17-20 стр.40</t>
  </si>
  <si>
    <t>Ф.F7w разд.4 стл.21 стр.41=Ф.F7w разд.4 сумма стл.7-12 стр.41+Ф.F7w разд.4 сумма стл.17-20 стр.41</t>
  </si>
  <si>
    <t>Ф.F7w разд.4 стл.21 стр.42=Ф.F7w разд.4 сумма стл.7-12 стр.42+Ф.F7w разд.4 сумма стл.17-20 стр.42</t>
  </si>
  <si>
    <t>Ф.F7w разд.4 стл.21 стр.43=Ф.F7w разд.4 сумма стл.7-12 стр.43+Ф.F7w разд.4 сумма стл.17-20 стр.43</t>
  </si>
  <si>
    <t>Ф.F7w разд.4 стл.21 стр.44=Ф.F7w разд.4 сумма стл.7-12 стр.44+Ф.F7w разд.4 сумма стл.17-20 стр.44</t>
  </si>
  <si>
    <t>Ф.F7w разд.4 стл.21 стр.45=Ф.F7w разд.4 сумма стл.7-12 стр.45+Ф.F7w разд.4 сумма стл.17-20 стр.45</t>
  </si>
  <si>
    <t>Ф.F7w разд.4 стл.21 стр.46=Ф.F7w разд.4 сумма стл.7-12 стр.46+Ф.F7w разд.4 сумма стл.17-20 стр.46</t>
  </si>
  <si>
    <t>Ф.F7w разд.4 стл.21 стр.47=Ф.F7w разд.4 сумма стл.7-12 стр.47+Ф.F7w разд.4 сумма стл.17-20 стр.47</t>
  </si>
  <si>
    <t>Ф.F7w разд.4 стл.21 стр.48=Ф.F7w разд.4 сумма стл.7-12 стр.48+Ф.F7w разд.4 сумма стл.17-20 стр.48</t>
  </si>
  <si>
    <t>Ф.F7w разд.4 стл.21 стр.49=Ф.F7w разд.4 сумма стл.7-12 стр.49+Ф.F7w разд.4 сумма стл.17-20 стр.49</t>
  </si>
  <si>
    <t>Ф.F7w разд.4 стл.21 стр.5=Ф.F7w разд.4 сумма стл.7-12 стр.5+Ф.F7w разд.4 сумма стл.17-20 стр.5</t>
  </si>
  <si>
    <t>Ф.F7w разд.4 стл.21 стр.50=Ф.F7w разд.4 сумма стл.7-12 стр.50+Ф.F7w разд.4 сумма стл.17-20 стр.50</t>
  </si>
  <si>
    <t>Ф.F7w разд.4 стл.21 стр.51=Ф.F7w разд.4 сумма стл.7-12 стр.51+Ф.F7w разд.4 сумма стл.17-20 стр.51</t>
  </si>
  <si>
    <t>Ф.F7w разд.4 стл.21 стр.52=Ф.F7w разд.4 сумма стл.7-12 стр.52+Ф.F7w разд.4 сумма стл.17-20 стр.52</t>
  </si>
  <si>
    <t>Ф.F7w разд.4 стл.21 стр.53=Ф.F7w разд.4 сумма стл.7-12 стр.53+Ф.F7w разд.4 сумма стл.17-20 стр.53</t>
  </si>
  <si>
    <t>Ф.F7w разд.4 стл.21 стр.54=Ф.F7w разд.4 сумма стл.7-12 стр.54+Ф.F7w разд.4 сумма стл.17-20 стр.54</t>
  </si>
  <si>
    <t>Ф.F7w разд.4 стл.21 стр.55=Ф.F7w разд.4 сумма стл.7-12 стр.55+Ф.F7w разд.4 сумма стл.17-20 стр.55</t>
  </si>
  <si>
    <t>Ф.F7w разд.4 стл.21 стр.56=Ф.F7w разд.4 сумма стл.7-12 стр.56+Ф.F7w разд.4 сумма стл.17-20 стр.56</t>
  </si>
  <si>
    <t>Ф.F7w разд.4 стл.21 стр.57=Ф.F7w разд.4 сумма стл.7-12 стр.57+Ф.F7w разд.4 сумма стл.17-20 стр.57</t>
  </si>
  <si>
    <t>Ф.F7w разд.4 стл.21 стр.58=Ф.F7w разд.4 сумма стл.7-12 стр.58+Ф.F7w разд.4 сумма стл.17-20 стр.58</t>
  </si>
  <si>
    <t>Ф.F7w разд.4 стл.21 стр.59=Ф.F7w разд.4 сумма стл.7-12 стр.59+Ф.F7w разд.4 сумма стл.17-20 стр.59</t>
  </si>
  <si>
    <t>Ф.F7w разд.4 стл.21 стр.6=Ф.F7w разд.4 сумма стл.7-12 стр.6+Ф.F7w разд.4 сумма стл.17-20 стр.6</t>
  </si>
  <si>
    <t>Ф.F7w разд.4 стл.21 стр.60=Ф.F7w разд.4 сумма стл.7-12 стр.60+Ф.F7w разд.4 сумма стл.17-20 стр.60</t>
  </si>
  <si>
    <t>Ф.F7w разд.4 стл.21 стр.61=Ф.F7w разд.4 сумма стл.7-12 стр.61+Ф.F7w разд.4 сумма стл.17-20 стр.61</t>
  </si>
  <si>
    <t>Ф.F7w разд.4 стл.21 стр.62=Ф.F7w разд.4 сумма стл.7-12 стр.62+Ф.F7w разд.4 сумма стл.17-20 стр.62</t>
  </si>
  <si>
    <t>Ф.F7w разд.4 стл.21 стр.63=Ф.F7w разд.4 сумма стл.7-12 стр.63+Ф.F7w разд.4 сумма стл.17-20 стр.63</t>
  </si>
  <si>
    <t>Ф.F7w разд.4 стл.21 стр.64=Ф.F7w разд.4 сумма стл.7-12 стр.64+Ф.F7w разд.4 сумма стл.17-20 стр.64</t>
  </si>
  <si>
    <t>Ф.F7w разд.4 стл.21 стр.65=Ф.F7w разд.4 сумма стл.7-12 стр.65+Ф.F7w разд.4 сумма стл.17-20 стр.65</t>
  </si>
  <si>
    <t>Ф.F7w разд.4 стл.21 стр.66=Ф.F7w разд.4 сумма стл.7-12 стр.66+Ф.F7w разд.4 сумма стл.17-20 стр.66</t>
  </si>
  <si>
    <t>Ф.F7w разд.4 стл.21 стр.67=Ф.F7w разд.4 сумма стл.7-12 стр.67+Ф.F7w разд.4 сумма стл.17-20 стр.67</t>
  </si>
  <si>
    <t>Ф.F7w разд.4 стл.21 стр.68=Ф.F7w разд.4 сумма стл.7-12 стр.68+Ф.F7w разд.4 сумма стл.17-20 стр.68</t>
  </si>
  <si>
    <t>Ф.F7w разд.4 стл.21 стр.69=Ф.F7w разд.4 сумма стл.7-12 стр.69+Ф.F7w разд.4 сумма стл.17-20 стр.69</t>
  </si>
  <si>
    <t>Ф.F7w разд.4 стл.21 стр.7=Ф.F7w разд.4 сумма стл.7-12 стр.7+Ф.F7w разд.4 сумма стл.17-20 стр.7</t>
  </si>
  <si>
    <t>Ф.F7w разд.4 стл.21 стр.70=Ф.F7w разд.4 сумма стл.7-12 стр.70+Ф.F7w разд.4 сумма стл.17-20 стр.70</t>
  </si>
  <si>
    <t>Ф.F7w разд.4 стл.21 стр.71=Ф.F7w разд.4 сумма стл.7-12 стр.71+Ф.F7w разд.4 сумма стл.17-20 стр.71</t>
  </si>
  <si>
    <t>Ф.F7w разд.4 стл.21 стр.72=Ф.F7w разд.4 сумма стл.7-12 стр.72+Ф.F7w разд.4 сумма стл.17-20 стр.72</t>
  </si>
  <si>
    <t>Ф.F7w разд.4 стл.21 стр.73=Ф.F7w разд.4 сумма стл.7-12 стр.73+Ф.F7w разд.4 сумма стл.17-20 стр.73</t>
  </si>
  <si>
    <t>Ф.F7w разд.4 стл.21 стр.74=Ф.F7w разд.4 сумма стл.7-12 стр.74+Ф.F7w разд.4 сумма стл.17-20 стр.74</t>
  </si>
  <si>
    <t>Ф.F7w разд.4 стл.21 стр.75=Ф.F7w разд.4 сумма стл.7-12 стр.75+Ф.F7w разд.4 сумма стл.17-20 стр.75</t>
  </si>
  <si>
    <t>Ф.F7w разд.4 стл.21 стр.76=Ф.F7w разд.4 сумма стл.7-12 стр.76+Ф.F7w разд.4 сумма стл.17-20 стр.76</t>
  </si>
  <si>
    <t>Ф.F7w разд.4 стл.21 стр.77=Ф.F7w разд.4 сумма стл.7-12 стр.77+Ф.F7w разд.4 сумма стл.17-20 стр.77</t>
  </si>
  <si>
    <t>Ф.F7w разд.4 стл.21 стр.78=Ф.F7w разд.4 сумма стл.7-12 стр.78+Ф.F7w разд.4 сумма стл.17-20 стр.78</t>
  </si>
  <si>
    <t>Ф.F7w разд.4 стл.21 стр.79=Ф.F7w разд.4 сумма стл.7-12 стр.79+Ф.F7w разд.4 сумма стл.17-20 стр.79</t>
  </si>
  <si>
    <t>Ф.F7w разд.4 стл.21 стр.8=Ф.F7w разд.4 сумма стл.7-12 стр.8+Ф.F7w разд.4 сумма стл.17-20 стр.8</t>
  </si>
  <si>
    <t>Ф.F7w разд.4 стл.21 стр.80=Ф.F7w разд.4 сумма стл.7-12 стр.80+Ф.F7w разд.4 сумма стл.17-20 стр.80</t>
  </si>
  <si>
    <t>Ф.F7w разд.4 стл.21 стр.81=Ф.F7w разд.4 сумма стл.7-12 стр.81+Ф.F7w разд.4 сумма стл.17-20 стр.81</t>
  </si>
  <si>
    <t>Ф.F7w разд.4 стл.21 стр.82=Ф.F7w разд.4 сумма стл.7-12 стр.82+Ф.F7w разд.4 сумма стл.17-20 стр.82</t>
  </si>
  <si>
    <t>Ф.F7w разд.4 стл.21 стр.83=Ф.F7w разд.4 сумма стл.7-12 стр.83+Ф.F7w разд.4 сумма стл.17-20 стр.83</t>
  </si>
  <si>
    <t>Ф.F7w разд.4 стл.21 стр.84=Ф.F7w разд.4 сумма стл.7-12 стр.84+Ф.F7w разд.4 сумма стл.17-20 стр.84</t>
  </si>
  <si>
    <t>Ф.F7w разд.4 стл.21 стр.85=Ф.F7w разд.4 сумма стл.7-12 стр.85+Ф.F7w разд.4 сумма стл.17-20 стр.85</t>
  </si>
  <si>
    <t>Ф.F7w разд.4 стл.21 стр.86=Ф.F7w разд.4 сумма стл.7-12 стр.86+Ф.F7w разд.4 сумма стл.17-20 стр.86</t>
  </si>
  <si>
    <t>Ф.F7w разд.4 стл.21 стр.87=Ф.F7w разд.4 сумма стл.7-12 стр.87+Ф.F7w разд.4 сумма стл.17-20 стр.87</t>
  </si>
  <si>
    <t>Ф.F7w разд.4 стл.21 стр.88=Ф.F7w разд.4 сумма стл.7-12 стр.88+Ф.F7w разд.4 сумма стл.17-20 стр.88</t>
  </si>
  <si>
    <t>Ф.F7w разд.4 стл.21 стр.89=Ф.F7w разд.4 сумма стл.7-12 стр.89+Ф.F7w разд.4 сумма стл.17-20 стр.89</t>
  </si>
  <si>
    <t>Ф.F7w разд.4 стл.21 стр.9=Ф.F7w разд.4 сумма стл.7-12 стр.9+Ф.F7w разд.4 сумма стл.17-20 стр.9</t>
  </si>
  <si>
    <t>Ф.F7w разд.4 стл.21 стр.90=Ф.F7w разд.4 сумма стл.7-12 стр.90+Ф.F7w разд.4 сумма стл.17-20 стр.90</t>
  </si>
  <si>
    <t>Ф.F7w разд.4 стл.21 стр.91=Ф.F7w разд.4 сумма стл.7-12 стр.91+Ф.F7w разд.4 сумма стл.17-20 стр.91</t>
  </si>
  <si>
    <t>Ф.F7w разд.4 стл.21 стр.92=Ф.F7w разд.4 сумма стл.7-12 стр.92+Ф.F7w разд.4 сумма стл.17-20 стр.92</t>
  </si>
  <si>
    <t>Ф.F7w разд.4 стл.21 стр.93=Ф.F7w разд.4 сумма стл.7-12 стр.93+Ф.F7w разд.4 сумма стл.17-20 стр.93</t>
  </si>
  <si>
    <t>Ф.F7w разд.4 стл.21 стр.94=Ф.F7w разд.4 сумма стл.7-12 стр.94+Ф.F7w разд.4 сумма стл.17-20 стр.94</t>
  </si>
  <si>
    <t>Ф.F7w разд.4 стл.21 стр.95=Ф.F7w разд.4 сумма стл.7-12 стр.95+Ф.F7w разд.4 сумма стл.17-20 стр.95</t>
  </si>
  <si>
    <t>Ф.F7w разд.4 стл.21 стр.96=Ф.F7w разд.4 сумма стл.7-12 стр.96+Ф.F7w разд.4 сумма стл.17-20 стр.96</t>
  </si>
  <si>
    <t>Ф.F7w разд.4 стл.21 стр.97=Ф.F7w разд.4 сумма стл.7-12 стр.97+Ф.F7w разд.4 сумма стл.17-20 стр.97</t>
  </si>
  <si>
    <t>Ф.F7w разд.4 стл.21 стр.98=Ф.F7w разд.4 сумма стл.7-12 стр.98+Ф.F7w разд.4 сумма стл.17-20 стр.98</t>
  </si>
  <si>
    <t>Ф.F7w разд.4 стл.21 стр.99=Ф.F7w разд.4 сумма стл.7-12 стр.99+Ф.F7w разд.4 сумма стл.17-20 стр.99</t>
  </si>
  <si>
    <t>Ф.F7w разд.4 сумма стл.24-28 стр.1&gt;=Ф.F7w разд.4 сумма стл.7-8 стр.1</t>
  </si>
  <si>
    <t>(w,r,g,as,av,q,b,d) в разд.4 сумма граф 24 - 28 больше или равна сумме граф 7, 8 по всем строкам</t>
  </si>
  <si>
    <t>Ф.F7w разд.4 сумма стл.24-28 стр.10&gt;=Ф.F7w разд.4 сумма стл.7-8 стр.10</t>
  </si>
  <si>
    <t>Ф.F7w разд.4 сумма стл.24-28 стр.100&gt;=Ф.F7w разд.4 сумма стл.7-8 стр.100</t>
  </si>
  <si>
    <t>Ф.F7w разд.4 сумма стл.24-28 стр.101&gt;=Ф.F7w разд.4 сумма стл.7-8 стр.101</t>
  </si>
  <si>
    <t>Ф.F7w разд.4 сумма стл.24-28 стр.102&gt;=Ф.F7w разд.4 сумма стл.7-8 стр.102</t>
  </si>
  <si>
    <t>Ф.F7w разд.4 сумма стл.24-28 стр.103&gt;=Ф.F7w разд.4 сумма стл.7-8 стр.103</t>
  </si>
  <si>
    <t>Ф.F7w разд.4 сумма стл.24-28 стр.104&gt;=Ф.F7w разд.4 сумма стл.7-8 стр.104</t>
  </si>
  <si>
    <t>Ф.F7w разд.4 сумма стл.24-28 стр.105&gt;=Ф.F7w разд.4 сумма стл.7-8 стр.105</t>
  </si>
  <si>
    <t>Ф.F7w разд.4 сумма стл.24-28 стр.106&gt;=Ф.F7w разд.4 сумма стл.7-8 стр.106</t>
  </si>
  <si>
    <t>Ф.F7w разд.4 сумма стл.24-28 стр.107&gt;=Ф.F7w разд.4 сумма стл.7-8 стр.107</t>
  </si>
  <si>
    <t>Ф.F7w разд.4 сумма стл.24-28 стр.108&gt;=Ф.F7w разд.4 сумма стл.7-8 стр.108</t>
  </si>
  <si>
    <t>Ф.F7w разд.4 сумма стл.24-28 стр.109&gt;=Ф.F7w разд.4 сумма стл.7-8 стр.109</t>
  </si>
  <si>
    <t>Ф.F7w разд.4 сумма стл.24-28 стр.11&gt;=Ф.F7w разд.4 сумма стл.7-8 стр.11</t>
  </si>
  <si>
    <t>Ф.F7w разд.4 сумма стл.24-28 стр.110&gt;=Ф.F7w разд.4 сумма стл.7-8 стр.110</t>
  </si>
  <si>
    <t>Ф.F7w разд.4 сумма стл.24-28 стр.111&gt;=Ф.F7w разд.4 сумма стл.7-8 стр.111</t>
  </si>
  <si>
    <t>Ф.F7w разд.4 сумма стл.24-28 стр.112&gt;=Ф.F7w разд.4 сумма стл.7-8 стр.112</t>
  </si>
  <si>
    <t>Ф.F7w разд.4 сумма стл.24-28 стр.113&gt;=Ф.F7w разд.4 сумма стл.7-8 стр.113</t>
  </si>
  <si>
    <t>Ф.F7w разд.4 сумма стл.24-28 стр.114&gt;=Ф.F7w разд.4 сумма стл.7-8 стр.114</t>
  </si>
  <si>
    <t>Ф.F7w разд.4 сумма стл.24-28 стр.115&gt;=Ф.F7w разд.4 сумма стл.7-8 стр.115</t>
  </si>
  <si>
    <t>Ф.F7w разд.4 сумма стл.24-28 стр.116&gt;=Ф.F7w разд.4 сумма стл.7-8 стр.116</t>
  </si>
  <si>
    <t>Ф.F7w разд.4 сумма стл.24-28 стр.117&gt;=Ф.F7w разд.4 сумма стл.7-8 стр.117</t>
  </si>
  <si>
    <t>Ф.F7w разд.4 сумма стл.24-28 стр.118&gt;=Ф.F7w разд.4 сумма стл.7-8 стр.118</t>
  </si>
  <si>
    <t>Ф.F7w разд.4 сумма стл.24-28 стр.119&gt;=Ф.F7w разд.4 сумма стл.7-8 стр.119</t>
  </si>
  <si>
    <t>Ф.F7w разд.4 сумма стл.24-28 стр.12&gt;=Ф.F7w разд.4 сумма стл.7-8 стр.12</t>
  </si>
  <si>
    <t>Ф.F7w разд.4 сумма стл.24-28 стр.120&gt;=Ф.F7w разд.4 сумма стл.7-8 стр.120</t>
  </si>
  <si>
    <t>Ф.F7w разд.4 сумма стл.24-28 стр.121&gt;=Ф.F7w разд.4 сумма стл.7-8 стр.121</t>
  </si>
  <si>
    <t>Ф.F7w разд.4 сумма стл.24-28 стр.122&gt;=Ф.F7w разд.4 сумма стл.7-8 стр.122</t>
  </si>
  <si>
    <t>Ф.F7w разд.4 сумма стл.24-28 стр.123&gt;=Ф.F7w разд.4 сумма стл.7-8 стр.123</t>
  </si>
  <si>
    <t>Ф.F7w разд.4 сумма стл.24-28 стр.124&gt;=Ф.F7w разд.4 сумма стл.7-8 стр.124</t>
  </si>
  <si>
    <t>Ф.F7w разд.4 сумма стл.24-28 стр.125&gt;=Ф.F7w разд.4 сумма стл.7-8 стр.125</t>
  </si>
  <si>
    <t>Ф.F7w разд.4 сумма стл.24-28 стр.126&gt;=Ф.F7w разд.4 сумма стл.7-8 стр.126</t>
  </si>
  <si>
    <t>Ф.F7w разд.4 сумма стл.24-28 стр.127&gt;=Ф.F7w разд.4 сумма стл.7-8 стр.127</t>
  </si>
  <si>
    <t>Ф.F7w разд.4 сумма стл.24-28 стр.128&gt;=Ф.F7w разд.4 сумма стл.7-8 стр.128</t>
  </si>
  <si>
    <t>Ф.F7w разд.4 сумма стл.24-28 стр.129&gt;=Ф.F7w разд.4 сумма стл.7-8 стр.129</t>
  </si>
  <si>
    <t>Ф.F7w разд.4 сумма стл.24-28 стр.13&gt;=Ф.F7w разд.4 сумма стл.7-8 стр.13</t>
  </si>
  <si>
    <t>Ф.F7w разд.4 сумма стл.24-28 стр.130&gt;=Ф.F7w разд.4 сумма стл.7-8 стр.130</t>
  </si>
  <si>
    <t>Ф.F7w разд.4 сумма стл.24-28 стр.131&gt;=Ф.F7w разд.4 сумма стл.7-8 стр.131</t>
  </si>
  <si>
    <t>Ф.F7w разд.4 сумма стл.24-28 стр.132&gt;=Ф.F7w разд.4 сумма стл.7-8 стр.132</t>
  </si>
  <si>
    <t>Ф.F7w разд.4 сумма стл.24-28 стр.133&gt;=Ф.F7w разд.4 сумма стл.7-8 стр.133</t>
  </si>
  <si>
    <t>Ф.F7w разд.4 сумма стл.24-28 стр.134&gt;=Ф.F7w разд.4 сумма стл.7-8 стр.134</t>
  </si>
  <si>
    <t>Ф.F7w разд.4 сумма стл.24-28 стр.135&gt;=Ф.F7w разд.4 сумма стл.7-8 стр.135</t>
  </si>
  <si>
    <t>Ф.F7w разд.4 сумма стл.24-28 стр.136&gt;=Ф.F7w разд.4 сумма стл.7-8 стр.136</t>
  </si>
  <si>
    <t>Ф.F7w разд.4 сумма стл.24-28 стр.137&gt;=Ф.F7w разд.4 сумма стл.7-8 стр.137</t>
  </si>
  <si>
    <t>Ф.F7w разд.4 сумма стл.24-28 стр.138&gt;=Ф.F7w разд.4 сумма стл.7-8 стр.138</t>
  </si>
  <si>
    <t>Ф.F7w разд.4 сумма стл.24-28 стр.139&gt;=Ф.F7w разд.4 сумма стл.7-8 стр.139</t>
  </si>
  <si>
    <t>Ф.F7w разд.4 сумма стл.24-28 стр.14&gt;=Ф.F7w разд.4 сумма стл.7-8 стр.14</t>
  </si>
  <si>
    <t>Ф.F7w разд.4 сумма стл.24-28 стр.140&gt;=Ф.F7w разд.4 сумма стл.7-8 стр.140</t>
  </si>
  <si>
    <t>Ф.F7w разд.4 сумма стл.24-28 стр.141&gt;=Ф.F7w разд.4 сумма стл.7-8 стр.141</t>
  </si>
  <si>
    <t>Ф.F7w разд.4 сумма стл.24-28 стр.142&gt;=Ф.F7w разд.4 сумма стл.7-8 стр.142</t>
  </si>
  <si>
    <t>Ф.F7w разд.4 сумма стл.24-28 стр.143&gt;=Ф.F7w разд.4 сумма стл.7-8 стр.143</t>
  </si>
  <si>
    <t>Ф.F7w разд.4 сумма стл.24-28 стр.144&gt;=Ф.F7w разд.4 сумма стл.7-8 стр.144</t>
  </si>
  <si>
    <t>Ф.F7w разд.4 сумма стл.24-28 стр.145&gt;=Ф.F7w разд.4 сумма стл.7-8 стр.145</t>
  </si>
  <si>
    <t>Ф.F7w разд.4 сумма стл.24-28 стр.146&gt;=Ф.F7w разд.4 сумма стл.7-8 стр.146</t>
  </si>
  <si>
    <t>Ф.F7w разд.4 сумма стл.24-28 стр.147&gt;=Ф.F7w разд.4 сумма стл.7-8 стр.147</t>
  </si>
  <si>
    <t>Ф.F7w разд.4 сумма стл.24-28 стр.148&gt;=Ф.F7w разд.4 сумма стл.7-8 стр.148</t>
  </si>
  <si>
    <t>Ф.F7w разд.4 сумма стл.24-28 стр.149&gt;=Ф.F7w разд.4 сумма стл.7-8 стр.149</t>
  </si>
  <si>
    <t>Ф.F7w разд.4 сумма стл.24-28 стр.15&gt;=Ф.F7w разд.4 сумма стл.7-8 стр.15</t>
  </si>
  <si>
    <t>Ф.F7w разд.4 сумма стл.24-28 стр.150&gt;=Ф.F7w разд.4 сумма стл.7-8 стр.150</t>
  </si>
  <si>
    <t>Ф.F7w разд.4 сумма стл.24-28 стр.151&gt;=Ф.F7w разд.4 сумма стл.7-8 стр.151</t>
  </si>
  <si>
    <t>Ф.F7w разд.4 сумма стл.24-28 стр.152&gt;=Ф.F7w разд.4 сумма стл.7-8 стр.152</t>
  </si>
  <si>
    <t>Ф.F7w разд.4 сумма стл.24-28 стр.153&gt;=Ф.F7w разд.4 сумма стл.7-8 стр.153</t>
  </si>
  <si>
    <t>Ф.F7w разд.4 сумма стл.24-28 стр.154&gt;=Ф.F7w разд.4 сумма стл.7-8 стр.154</t>
  </si>
  <si>
    <t>Ф.F7w разд.4 сумма стл.24-28 стр.155&gt;=Ф.F7w разд.4 сумма стл.7-8 стр.155</t>
  </si>
  <si>
    <t>Ф.F7w разд.4 сумма стл.24-28 стр.156&gt;=Ф.F7w разд.4 сумма стл.7-8 стр.156</t>
  </si>
  <si>
    <t>Ф.F7w разд.4 сумма стл.24-28 стр.157&gt;=Ф.F7w разд.4 сумма стл.7-8 стр.157</t>
  </si>
  <si>
    <t>Ф.F7w разд.4 сумма стл.24-28 стр.158&gt;=Ф.F7w разд.4 сумма стл.7-8 стр.158</t>
  </si>
  <si>
    <t>Ф.F7w разд.4 сумма стл.24-28 стр.159&gt;=Ф.F7w разд.4 сумма стл.7-8 стр.159</t>
  </si>
  <si>
    <t>Ф.F7w разд.4 сумма стл.24-28 стр.16&gt;=Ф.F7w разд.4 сумма стл.7-8 стр.16</t>
  </si>
  <si>
    <t>Ф.F7w разд.4 сумма стл.24-28 стр.160&gt;=Ф.F7w разд.4 сумма стл.7-8 стр.160</t>
  </si>
  <si>
    <t>Ф.F7w разд.4 сумма стл.24-28 стр.161&gt;=Ф.F7w разд.4 сумма стл.7-8 стр.161</t>
  </si>
  <si>
    <t>Ф.F7w разд.4 сумма стл.24-28 стр.162&gt;=Ф.F7w разд.4 сумма стл.7-8 стр.162</t>
  </si>
  <si>
    <t>Ф.F7w разд.4 сумма стл.24-28 стр.163&gt;=Ф.F7w разд.4 сумма стл.7-8 стр.163</t>
  </si>
  <si>
    <t>Ф.F7w разд.4 сумма стл.24-28 стр.164&gt;=Ф.F7w разд.4 сумма стл.7-8 стр.164</t>
  </si>
  <si>
    <t>Ф.F7w разд.4 сумма стл.24-28 стр.165&gt;=Ф.F7w разд.4 сумма стл.7-8 стр.165</t>
  </si>
  <si>
    <t>Ф.F7w разд.4 сумма стл.24-28 стр.166&gt;=Ф.F7w разд.4 сумма стл.7-8 стр.166</t>
  </si>
  <si>
    <t>Ф.F7w разд.4 сумма стл.24-28 стр.167&gt;=Ф.F7w разд.4 сумма стл.7-8 стр.167</t>
  </si>
  <si>
    <t>Ф.F7w разд.4 сумма стл.24-28 стр.168&gt;=Ф.F7w разд.4 сумма стл.7-8 стр.168</t>
  </si>
  <si>
    <t>Ф.F7w разд.4 сумма стл.24-28 стр.169&gt;=Ф.F7w разд.4 сумма стл.7-8 стр.169</t>
  </si>
  <si>
    <t>Ф.F7w разд.4 сумма стл.24-28 стр.17&gt;=Ф.F7w разд.4 сумма стл.7-8 стр.17</t>
  </si>
  <si>
    <t>Ф.F7w разд.4 сумма стл.24-28 стр.170&gt;=Ф.F7w разд.4 сумма стл.7-8 стр.170</t>
  </si>
  <si>
    <t>Ф.F7w разд.4 сумма стл.24-28 стр.171&gt;=Ф.F7w разд.4 сумма стл.7-8 стр.171</t>
  </si>
  <si>
    <t>Ф.F7w разд.4 сумма стл.24-28 стр.172&gt;=Ф.F7w разд.4 сумма стл.7-8 стр.172</t>
  </si>
  <si>
    <t>Ф.F7w разд.4 сумма стл.24-28 стр.173&gt;=Ф.F7w разд.4 сумма стл.7-8 стр.173</t>
  </si>
  <si>
    <t>Ф.F7w разд.4 сумма стл.24-28 стр.174&gt;=Ф.F7w разд.4 сумма стл.7-8 стр.174</t>
  </si>
  <si>
    <t>Ф.F7w разд.4 сумма стл.24-28 стр.175&gt;=Ф.F7w разд.4 сумма стл.7-8 стр.175</t>
  </si>
  <si>
    <t>Ф.F7w разд.4 сумма стл.24-28 стр.176&gt;=Ф.F7w разд.4 сумма стл.7-8 стр.176</t>
  </si>
  <si>
    <t>Ф.F7w разд.4 сумма стл.24-28 стр.177&gt;=Ф.F7w разд.4 сумма стл.7-8 стр.177</t>
  </si>
  <si>
    <t>Ф.F7w разд.4 сумма стл.24-28 стр.178&gt;=Ф.F7w разд.4 сумма стл.7-8 стр.178</t>
  </si>
  <si>
    <t>Ф.F7w разд.4 сумма стл.24-28 стр.179&gt;=Ф.F7w разд.4 сумма стл.7-8 стр.179</t>
  </si>
  <si>
    <t>Ф.F7w разд.4 сумма стл.24-28 стр.18&gt;=Ф.F7w разд.4 сумма стл.7-8 стр.18</t>
  </si>
  <si>
    <t>Ф.F7w разд.4 сумма стл.24-28 стр.180&gt;=Ф.F7w разд.4 сумма стл.7-8 стр.180</t>
  </si>
  <si>
    <t>Ф.F7w разд.4 сумма стл.24-28 стр.181&gt;=Ф.F7w разд.4 сумма стл.7-8 стр.181</t>
  </si>
  <si>
    <t>Ф.F7w разд.4 сумма стл.24-28 стр.182&gt;=Ф.F7w разд.4 сумма стл.7-8 стр.182</t>
  </si>
  <si>
    <t>Ф.F7w разд.4 сумма стл.24-28 стр.183&gt;=Ф.F7w разд.4 сумма стл.7-8 стр.183</t>
  </si>
  <si>
    <t>Ф.F7w разд.4 сумма стл.24-28 стр.184&gt;=Ф.F7w разд.4 сумма стл.7-8 стр.184</t>
  </si>
  <si>
    <t>Ф.F7w разд.4 сумма стл.24-28 стр.185&gt;=Ф.F7w разд.4 сумма стл.7-8 стр.185</t>
  </si>
  <si>
    <t>Ф.F7w разд.4 сумма стл.24-28 стр.186&gt;=Ф.F7w разд.4 сумма стл.7-8 стр.186</t>
  </si>
  <si>
    <t>Ф.F7w разд.4 сумма стл.24-28 стр.187&gt;=Ф.F7w разд.4 сумма стл.7-8 стр.187</t>
  </si>
  <si>
    <t>Ф.F7w разд.4 сумма стл.24-28 стр.188&gt;=Ф.F7w разд.4 сумма стл.7-8 стр.188</t>
  </si>
  <si>
    <t>Ф.F7w разд.4 сумма стл.24-28 стр.189&gt;=Ф.F7w разд.4 сумма стл.7-8 стр.189</t>
  </si>
  <si>
    <t>Ф.F7w разд.4 сумма стл.24-28 стр.19&gt;=Ф.F7w разд.4 сумма стл.7-8 стр.19</t>
  </si>
  <si>
    <t>Ф.F7w разд.4 сумма стл.24-28 стр.190&gt;=Ф.F7w разд.4 сумма стл.7-8 стр.190</t>
  </si>
  <si>
    <t>Ф.F7w разд.4 сумма стл.24-28 стр.191&gt;=Ф.F7w разд.4 сумма стл.7-8 стр.191</t>
  </si>
  <si>
    <t>Ф.F7w разд.4 сумма стл.24-28 стр.192&gt;=Ф.F7w разд.4 сумма стл.7-8 стр.192</t>
  </si>
  <si>
    <t>Ф.F7w разд.4 сумма стл.24-28 стр.193&gt;=Ф.F7w разд.4 сумма стл.7-8 стр.193</t>
  </si>
  <si>
    <t>Ф.F7w разд.4 сумма стл.24-28 стр.194&gt;=Ф.F7w разд.4 сумма стл.7-8 стр.194</t>
  </si>
  <si>
    <t>Ф.F7w разд.4 сумма стл.24-28 стр.195&gt;=Ф.F7w разд.4 сумма стл.7-8 стр.195</t>
  </si>
  <si>
    <t>Ф.F7w разд.4 сумма стл.24-28 стр.196&gt;=Ф.F7w разд.4 сумма стл.7-8 стр.196</t>
  </si>
  <si>
    <t>Ф.F7w разд.4 сумма стл.24-28 стр.197&gt;=Ф.F7w разд.4 сумма стл.7-8 стр.197</t>
  </si>
  <si>
    <t>Ф.F7w разд.4 сумма стл.24-28 стр.198&gt;=Ф.F7w разд.4 сумма стл.7-8 стр.198</t>
  </si>
  <si>
    <t>Ф.F7w разд.4 сумма стл.24-28 стр.199&gt;=Ф.F7w разд.4 сумма стл.7-8 стр.199</t>
  </si>
  <si>
    <t>Ф.F7w разд.4 сумма стл.24-28 стр.2&gt;=Ф.F7w разд.4 сумма стл.7-8 стр.2</t>
  </si>
  <si>
    <t>Ф.F7w разд.4 сумма стл.24-28 стр.20&gt;=Ф.F7w разд.4 сумма стл.7-8 стр.20</t>
  </si>
  <si>
    <t>Ф.F7w разд.4 сумма стл.24-28 стр.200&gt;=Ф.F7w разд.4 сумма стл.7-8 стр.200</t>
  </si>
  <si>
    <t>Ф.F7w разд.4 сумма стл.24-28 стр.201&gt;=Ф.F7w разд.4 сумма стл.7-8 стр.201</t>
  </si>
  <si>
    <t>Ф.F7w разд.4 сумма стл.24-28 стр.202&gt;=Ф.F7w разд.4 сумма стл.7-8 стр.202</t>
  </si>
  <si>
    <t>Ф.F7w разд.4 сумма стл.24-28 стр.203&gt;=Ф.F7w разд.4 сумма стл.7-8 стр.203</t>
  </si>
  <si>
    <t>Ф.F7w разд.4 сумма стл.24-28 стр.204&gt;=Ф.F7w разд.4 сумма стл.7-8 стр.204</t>
  </si>
  <si>
    <t>Ф.F7w разд.4 сумма стл.24-28 стр.205&gt;=Ф.F7w разд.4 сумма стл.7-8 стр.205</t>
  </si>
  <si>
    <t>Ф.F7w разд.4 сумма стл.24-28 стр.206&gt;=Ф.F7w разд.4 сумма стл.7-8 стр.206</t>
  </si>
  <si>
    <t>Ф.F7w разд.4 сумма стл.24-28 стр.207&gt;=Ф.F7w разд.4 сумма стл.7-8 стр.207</t>
  </si>
  <si>
    <t>Ф.F7w разд.4 сумма стл.24-28 стр.208&gt;=Ф.F7w разд.4 сумма стл.7-8 стр.208</t>
  </si>
  <si>
    <t>Ф.F7w разд.4 сумма стл.24-28 стр.209&gt;=Ф.F7w разд.4 сумма стл.7-8 стр.209</t>
  </si>
  <si>
    <t>Ф.F7w разд.4 сумма стл.24-28 стр.21&gt;=Ф.F7w разд.4 сумма стл.7-8 стр.21</t>
  </si>
  <si>
    <t>Ф.F7w разд.4 сумма стл.24-28 стр.210&gt;=Ф.F7w разд.4 сумма стл.7-8 стр.210</t>
  </si>
  <si>
    <t>Ф.F7w разд.4 сумма стл.24-28 стр.211&gt;=Ф.F7w разд.4 сумма стл.7-8 стр.211</t>
  </si>
  <si>
    <t>Ф.F7w разд.4 сумма стл.24-28 стр.212&gt;=Ф.F7w разд.4 сумма стл.7-8 стр.212</t>
  </si>
  <si>
    <t>Ф.F7w разд.4 сумма стл.24-28 стр.213&gt;=Ф.F7w разд.4 сумма стл.7-8 стр.213</t>
  </si>
  <si>
    <t>Ф.F7w разд.4 сумма стл.24-28 стр.214&gt;=Ф.F7w разд.4 сумма стл.7-8 стр.214</t>
  </si>
  <si>
    <t>Ф.F7w разд.4 сумма стл.24-28 стр.215&gt;=Ф.F7w разд.4 сумма стл.7-8 стр.215</t>
  </si>
  <si>
    <t>Ф.F7w разд.4 сумма стл.24-28 стр.216&gt;=Ф.F7w разд.4 сумма стл.7-8 стр.216</t>
  </si>
  <si>
    <t>Ф.F7w разд.4 сумма стл.24-28 стр.217&gt;=Ф.F7w разд.4 сумма стл.7-8 стр.217</t>
  </si>
  <si>
    <t>Ф.F7w разд.4 сумма стл.24-28 стр.218&gt;=Ф.F7w разд.4 сумма стл.7-8 стр.218</t>
  </si>
  <si>
    <t>Ф.F7w разд.4 сумма стл.24-28 стр.219&gt;=Ф.F7w разд.4 сумма стл.7-8 стр.219</t>
  </si>
  <si>
    <t>Ф.F7w разд.4 сумма стл.24-28 стр.22&gt;=Ф.F7w разд.4 сумма стл.7-8 стр.22</t>
  </si>
  <si>
    <t>Ф.F7w разд.4 сумма стл.24-28 стр.220&gt;=Ф.F7w разд.4 сумма стл.7-8 стр.220</t>
  </si>
  <si>
    <t>Ф.F7w разд.4 сумма стл.24-28 стр.221&gt;=Ф.F7w разд.4 сумма стл.7-8 стр.221</t>
  </si>
  <si>
    <t>Ф.F7w разд.4 сумма стл.24-28 стр.222&gt;=Ф.F7w разд.4 сумма стл.7-8 стр.222</t>
  </si>
  <si>
    <t>Ф.F7w разд.4 сумма стл.24-28 стр.223&gt;=Ф.F7w разд.4 сумма стл.7-8 стр.223</t>
  </si>
  <si>
    <t>Ф.F7w разд.4 сумма стл.24-28 стр.224&gt;=Ф.F7w разд.4 сумма стл.7-8 стр.224</t>
  </si>
  <si>
    <t>Ф.F7w разд.4 сумма стл.24-28 стр.225&gt;=Ф.F7w разд.4 сумма стл.7-8 стр.225</t>
  </si>
  <si>
    <t>Ф.F7w разд.4 сумма стл.24-28 стр.226&gt;=Ф.F7w разд.4 сумма стл.7-8 стр.226</t>
  </si>
  <si>
    <t>Ф.F7w разд.4 сумма стл.24-28 стр.227&gt;=Ф.F7w разд.4 сумма стл.7-8 стр.227</t>
  </si>
  <si>
    <t>Ф.F7w разд.4 сумма стл.24-28 стр.228&gt;=Ф.F7w разд.4 сумма стл.7-8 стр.228</t>
  </si>
  <si>
    <t>Ф.F7w разд.4 сумма стл.24-28 стр.229&gt;=Ф.F7w разд.4 сумма стл.7-8 стр.229</t>
  </si>
  <si>
    <t>Ф.F7w разд.4 сумма стл.24-28 стр.23&gt;=Ф.F7w разд.4 сумма стл.7-8 стр.23</t>
  </si>
  <si>
    <t>Ф.F7w разд.4 сумма стл.24-28 стр.230&gt;=Ф.F7w разд.4 сумма стл.7-8 стр.230</t>
  </si>
  <si>
    <t>Ф.F7w разд.4 сумма стл.24-28 стр.231&gt;=Ф.F7w разд.4 сумма стл.7-8 стр.231</t>
  </si>
  <si>
    <t>Ф.F7w разд.4 сумма стл.24-28 стр.232&gt;=Ф.F7w разд.4 сумма стл.7-8 стр.232</t>
  </si>
  <si>
    <t>Ф.F7w разд.4 сумма стл.24-28 стр.233&gt;=Ф.F7w разд.4 сумма стл.7-8 стр.233</t>
  </si>
  <si>
    <t>Ф.F7w разд.4 сумма стл.24-28 стр.234&gt;=Ф.F7w разд.4 сумма стл.7-8 стр.234</t>
  </si>
  <si>
    <t>Ф.F7w разд.4 сумма стл.24-28 стр.235&gt;=Ф.F7w разд.4 сумма стл.7-8 стр.235</t>
  </si>
  <si>
    <t>Ф.F7w разд.4 сумма стл.24-28 стр.236&gt;=Ф.F7w разд.4 сумма стл.7-8 стр.236</t>
  </si>
  <si>
    <t>Ф.F7w разд.4 сумма стл.24-28 стр.237&gt;=Ф.F7w разд.4 сумма стл.7-8 стр.237</t>
  </si>
  <si>
    <t>Ф.F7w разд.4 сумма стл.24-28 стр.238&gt;=Ф.F7w разд.4 сумма стл.7-8 стр.238</t>
  </si>
  <si>
    <t>Ф.F7w разд.4 сумма стл.24-28 стр.239&gt;=Ф.F7w разд.4 сумма стл.7-8 стр.239</t>
  </si>
  <si>
    <t>Ф.F7w разд.4 сумма стл.24-28 стр.24&gt;=Ф.F7w разд.4 сумма стл.7-8 стр.24</t>
  </si>
  <si>
    <t>Ф.F7w разд.4 сумма стл.24-28 стр.240&gt;=Ф.F7w разд.4 сумма стл.7-8 стр.240</t>
  </si>
  <si>
    <t>Ф.F7w разд.4 сумма стл.24-28 стр.241&gt;=Ф.F7w разд.4 сумма стл.7-8 стр.241</t>
  </si>
  <si>
    <t>Ф.F7w разд.4 сумма стл.24-28 стр.242&gt;=Ф.F7w разд.4 сумма стл.7-8 стр.242</t>
  </si>
  <si>
    <t>Ф.F7w разд.4 сумма стл.24-28 стр.243&gt;=Ф.F7w разд.4 сумма стл.7-8 стр.243</t>
  </si>
  <si>
    <t>Ф.F7w разд.4 сумма стл.24-28 стр.244&gt;=Ф.F7w разд.4 сумма стл.7-8 стр.244</t>
  </si>
  <si>
    <t>Ф.F7w разд.4 сумма стл.24-28 стр.245&gt;=Ф.F7w разд.4 сумма стл.7-8 стр.245</t>
  </si>
  <si>
    <t>Ф.F7w разд.4 сумма стл.24-28 стр.246&gt;=Ф.F7w разд.4 сумма стл.7-8 стр.246</t>
  </si>
  <si>
    <t>Ф.F7w разд.4 сумма стл.24-28 стр.247&gt;=Ф.F7w разд.4 сумма стл.7-8 стр.247</t>
  </si>
  <si>
    <t>Ф.F7w разд.4 сумма стл.24-28 стр.248&gt;=Ф.F7w разд.4 сумма стл.7-8 стр.248</t>
  </si>
  <si>
    <t>Ф.F7w разд.4 сумма стл.24-28 стр.249&gt;=Ф.F7w разд.4 сумма стл.7-8 стр.249</t>
  </si>
  <si>
    <t>Ф.F7w разд.4 сумма стл.24-28 стр.25&gt;=Ф.F7w разд.4 сумма стл.7-8 стр.25</t>
  </si>
  <si>
    <t>Ф.F7w разд.4 сумма стл.24-28 стр.250&gt;=Ф.F7w разд.4 сумма стл.7-8 стр.250</t>
  </si>
  <si>
    <t>Ф.F7w разд.4 сумма стл.24-28 стр.251&gt;=Ф.F7w разд.4 сумма стл.7-8 стр.251</t>
  </si>
  <si>
    <t>Ф.F7w разд.4 сумма стл.24-28 стр.252&gt;=Ф.F7w разд.4 сумма стл.7-8 стр.252</t>
  </si>
  <si>
    <t>Ф.F7w разд.4 сумма стл.24-28 стр.253&gt;=Ф.F7w разд.4 сумма стл.7-8 стр.253</t>
  </si>
  <si>
    <t>Ф.F7w разд.4 сумма стл.24-28 стр.254&gt;=Ф.F7w разд.4 сумма стл.7-8 стр.254</t>
  </si>
  <si>
    <t>Ф.F7w разд.4 сумма стл.24-28 стр.255&gt;=Ф.F7w разд.4 сумма стл.7-8 стр.255</t>
  </si>
  <si>
    <t>Ф.F7w разд.4 сумма стл.24-28 стр.256&gt;=Ф.F7w разд.4 сумма стл.7-8 стр.256</t>
  </si>
  <si>
    <t>Ф.F7w разд.4 сумма стл.24-28 стр.257&gt;=Ф.F7w разд.4 сумма стл.7-8 стр.257</t>
  </si>
  <si>
    <t>Ф.F7w разд.4 сумма стл.24-28 стр.258&gt;=Ф.F7w разд.4 сумма стл.7-8 стр.258</t>
  </si>
  <si>
    <t>Ф.F7w разд.4 сумма стл.24-28 стр.259&gt;=Ф.F7w разд.4 сумма стл.7-8 стр.259</t>
  </si>
  <si>
    <t>Ф.F7w разд.4 сумма стл.24-28 стр.26&gt;=Ф.F7w разд.4 сумма стл.7-8 стр.26</t>
  </si>
  <si>
    <t>Ф.F7w разд.4 сумма стл.24-28 стр.260&gt;=Ф.F7w разд.4 сумма стл.7-8 стр.260</t>
  </si>
  <si>
    <t>Ф.F7w разд.4 сумма стл.24-28 стр.261&gt;=Ф.F7w разд.4 сумма стл.7-8 стр.261</t>
  </si>
  <si>
    <t>Ф.F7w разд.4 сумма стл.24-28 стр.262&gt;=Ф.F7w разд.4 сумма стл.7-8 стр.262</t>
  </si>
  <si>
    <t>Ф.F7w разд.4 сумма стл.24-28 стр.263&gt;=Ф.F7w разд.4 сумма стл.7-8 стр.263</t>
  </si>
  <si>
    <t>Ф.F7w разд.4 сумма стл.24-28 стр.264&gt;=Ф.F7w разд.4 сумма стл.7-8 стр.264</t>
  </si>
  <si>
    <t>Ф.F7w разд.4 сумма стл.24-28 стр.265&gt;=Ф.F7w разд.4 сумма стл.7-8 стр.265</t>
  </si>
  <si>
    <t>Ф.F7w разд.4 сумма стл.24-28 стр.266&gt;=Ф.F7w разд.4 сумма стл.7-8 стр.266</t>
  </si>
  <si>
    <t>Ф.F7w разд.4 сумма стл.24-28 стр.267&gt;=Ф.F7w разд.4 сумма стл.7-8 стр.267</t>
  </si>
  <si>
    <t>Ф.F7w разд.4 сумма стл.24-28 стр.268&gt;=Ф.F7w разд.4 сумма стл.7-8 стр.268</t>
  </si>
  <si>
    <t>Ф.F7w разд.4 сумма стл.24-28 стр.269&gt;=Ф.F7w разд.4 сумма стл.7-8 стр.269</t>
  </si>
  <si>
    <t>Ф.F7w разд.4 сумма стл.24-28 стр.27&gt;=Ф.F7w разд.4 сумма стл.7-8 стр.27</t>
  </si>
  <si>
    <t>Ф.F7w разд.4 сумма стл.24-28 стр.270&gt;=Ф.F7w разд.4 сумма стл.7-8 стр.270</t>
  </si>
  <si>
    <t>Ф.F7w разд.4 сумма стл.24-28 стр.271&gt;=Ф.F7w разд.4 сумма стл.7-8 стр.271</t>
  </si>
  <si>
    <t>Ф.F7w разд.4 сумма стл.24-28 стр.272&gt;=Ф.F7w разд.4 сумма стл.7-8 стр.272</t>
  </si>
  <si>
    <t>Ф.F7w разд.4 сумма стл.24-28 стр.273&gt;=Ф.F7w разд.4 сумма стл.7-8 стр.273</t>
  </si>
  <si>
    <t>Ф.F7w разд.4 сумма стл.24-28 стр.274&gt;=Ф.F7w разд.4 сумма стл.7-8 стр.274</t>
  </si>
  <si>
    <t>Ф.F7w разд.4 сумма стл.24-28 стр.275&gt;=Ф.F7w разд.4 сумма стл.7-8 стр.275</t>
  </si>
  <si>
    <t>Ф.F7w разд.4 сумма стл.24-28 стр.276&gt;=Ф.F7w разд.4 сумма стл.7-8 стр.276</t>
  </si>
  <si>
    <t>Ф.F7w разд.4 сумма стл.24-28 стр.277&gt;=Ф.F7w разд.4 сумма стл.7-8 стр.277</t>
  </si>
  <si>
    <t>Ф.F7w разд.4 сумма стл.24-28 стр.278&gt;=Ф.F7w разд.4 сумма стл.7-8 стр.278</t>
  </si>
  <si>
    <t>Ф.F7w разд.4 сумма стл.24-28 стр.279&gt;=Ф.F7w разд.4 сумма стл.7-8 стр.279</t>
  </si>
  <si>
    <t>Ф.F7w разд.4 сумма стл.24-28 стр.28&gt;=Ф.F7w разд.4 сумма стл.7-8 стр.28</t>
  </si>
  <si>
    <t>Ф.F7w разд.4 сумма стл.24-28 стр.280&gt;=Ф.F7w разд.4 сумма стл.7-8 стр.280</t>
  </si>
  <si>
    <t>Ф.F7w разд.4 сумма стл.24-28 стр.281&gt;=Ф.F7w разд.4 сумма стл.7-8 стр.281</t>
  </si>
  <si>
    <t>Ф.F7w разд.4 сумма стл.24-28 стр.282&gt;=Ф.F7w разд.4 сумма стл.7-8 стр.282</t>
  </si>
  <si>
    <t>Ф.F7w разд.4 сумма стл.24-28 стр.283&gt;=Ф.F7w разд.4 сумма стл.7-8 стр.283</t>
  </si>
  <si>
    <t>Ф.F7w разд.4 сумма стл.24-28 стр.284&gt;=Ф.F7w разд.4 сумма стл.7-8 стр.284</t>
  </si>
  <si>
    <t>Ф.F7w разд.4 сумма стл.24-28 стр.285&gt;=Ф.F7w разд.4 сумма стл.7-8 стр.285</t>
  </si>
  <si>
    <t>Ф.F7w разд.4 сумма стл.24-28 стр.286&gt;=Ф.F7w разд.4 сумма стл.7-8 стр.286</t>
  </si>
  <si>
    <t>Ф.F7w разд.4 сумма стл.24-28 стр.287&gt;=Ф.F7w разд.4 сумма стл.7-8 стр.287</t>
  </si>
  <si>
    <t>Ф.F7w разд.4 сумма стл.24-28 стр.288&gt;=Ф.F7w разд.4 сумма стл.7-8 стр.288</t>
  </si>
  <si>
    <t>Ф.F7w разд.4 сумма стл.24-28 стр.289&gt;=Ф.F7w разд.4 сумма стл.7-8 стр.289</t>
  </si>
  <si>
    <t>Ф.F7w разд.4 сумма стл.24-28 стр.29&gt;=Ф.F7w разд.4 сумма стл.7-8 стр.29</t>
  </si>
  <si>
    <t>Ф.F7w разд.4 сумма стл.24-28 стр.290&gt;=Ф.F7w разд.4 сумма стл.7-8 стр.290</t>
  </si>
  <si>
    <t>Ф.F7w разд.4 сумма стл.24-28 стр.291&gt;=Ф.F7w разд.4 сумма стл.7-8 стр.291</t>
  </si>
  <si>
    <t>Ф.F7w разд.4 сумма стл.24-28 стр.292&gt;=Ф.F7w разд.4 сумма стл.7-8 стр.292</t>
  </si>
  <si>
    <t>Ф.F7w разд.4 сумма стл.24-28 стр.293&gt;=Ф.F7w разд.4 сумма стл.7-8 стр.293</t>
  </si>
  <si>
    <t>Ф.F7w разд.4 сумма стл.24-28 стр.294&gt;=Ф.F7w разд.4 сумма стл.7-8 стр.294</t>
  </si>
  <si>
    <t>Ф.F7w разд.4 сумма стл.24-28 стр.295&gt;=Ф.F7w разд.4 сумма стл.7-8 стр.295</t>
  </si>
  <si>
    <t>Ф.F7w разд.4 сумма стл.24-28 стр.296&gt;=Ф.F7w разд.4 сумма стл.7-8 стр.296</t>
  </si>
  <si>
    <t>Ф.F7w разд.4 сумма стл.24-28 стр.297&gt;=Ф.F7w разд.4 сумма стл.7-8 стр.297</t>
  </si>
  <si>
    <t>Ф.F7w разд.4 сумма стл.24-28 стр.298&gt;=Ф.F7w разд.4 сумма стл.7-8 стр.298</t>
  </si>
  <si>
    <t>Ф.F7w разд.4 сумма стл.24-28 стр.299&gt;=Ф.F7w разд.4 сумма стл.7-8 стр.299</t>
  </si>
  <si>
    <t>Ф.F7w разд.4 сумма стл.24-28 стр.3&gt;=Ф.F7w разд.4 сумма стл.7-8 стр.3</t>
  </si>
  <si>
    <t>Ф.F7w разд.4 сумма стл.24-28 стр.30&gt;=Ф.F7w разд.4 сумма стл.7-8 стр.30</t>
  </si>
  <si>
    <t>Ф.F7w разд.4 сумма стл.24-28 стр.300&gt;=Ф.F7w разд.4 сумма стл.7-8 стр.300</t>
  </si>
  <si>
    <t>Ф.F7w разд.4 сумма стл.24-28 стр.301&gt;=Ф.F7w разд.4 сумма стл.7-8 стр.301</t>
  </si>
  <si>
    <t>Ф.F7w разд.4 сумма стл.24-28 стр.302&gt;=Ф.F7w разд.4 сумма стл.7-8 стр.302</t>
  </si>
  <si>
    <t>Ф.F7w разд.4 сумма стл.24-28 стр.303&gt;=Ф.F7w разд.4 сумма стл.7-8 стр.303</t>
  </si>
  <si>
    <t>Ф.F7w разд.4 сумма стл.24-28 стр.304&gt;=Ф.F7w разд.4 сумма стл.7-8 стр.304</t>
  </si>
  <si>
    <t>Ф.F7w разд.4 сумма стл.24-28 стр.305&gt;=Ф.F7w разд.4 сумма стл.7-8 стр.305</t>
  </si>
  <si>
    <t>Ф.F7w разд.4 сумма стл.24-28 стр.306&gt;=Ф.F7w разд.4 сумма стл.7-8 стр.306</t>
  </si>
  <si>
    <t>Ф.F7w разд.4 сумма стл.24-28 стр.307&gt;=Ф.F7w разд.4 сумма стл.7-8 стр.307</t>
  </si>
  <si>
    <t>Ф.F7w разд.4 сумма стл.24-28 стр.308&gt;=Ф.F7w разд.4 сумма стл.7-8 стр.308</t>
  </si>
  <si>
    <t>Ф.F7w разд.4 сумма стл.24-28 стр.309&gt;=Ф.F7w разд.4 сумма стл.7-8 стр.309</t>
  </si>
  <si>
    <t>Ф.F7w разд.4 сумма стл.24-28 стр.31&gt;=Ф.F7w разд.4 сумма стл.7-8 стр.31</t>
  </si>
  <si>
    <t>Ф.F7w разд.4 сумма стл.24-28 стр.310&gt;=Ф.F7w разд.4 сумма стл.7-8 стр.310</t>
  </si>
  <si>
    <t>Ф.F7w разд.4 сумма стл.24-28 стр.311&gt;=Ф.F7w разд.4 сумма стл.7-8 стр.311</t>
  </si>
  <si>
    <t>Ф.F7w разд.4 сумма стл.24-28 стр.312&gt;=Ф.F7w разд.4 сумма стл.7-8 стр.312</t>
  </si>
  <si>
    <t>Ф.F7w разд.4 сумма стл.24-28 стр.313&gt;=Ф.F7w разд.4 сумма стл.7-8 стр.313</t>
  </si>
  <si>
    <t>Ф.F7w разд.4 сумма стл.24-28 стр.314&gt;=Ф.F7w разд.4 сумма стл.7-8 стр.314</t>
  </si>
  <si>
    <t>Ф.F7w разд.4 сумма стл.24-28 стр.315&gt;=Ф.F7w разд.4 сумма стл.7-8 стр.315</t>
  </si>
  <si>
    <t>Ф.F7w разд.4 сумма стл.24-28 стр.316&gt;=Ф.F7w разд.4 сумма стл.7-8 стр.316</t>
  </si>
  <si>
    <t>Ф.F7w разд.4 сумма стл.24-28 стр.317&gt;=Ф.F7w разд.4 сумма стл.7-8 стр.317</t>
  </si>
  <si>
    <t>Ф.F7w разд.4 сумма стл.24-28 стр.318&gt;=Ф.F7w разд.4 сумма стл.7-8 стр.318</t>
  </si>
  <si>
    <t>Ф.F7w разд.4 сумма стл.24-28 стр.319&gt;=Ф.F7w разд.4 сумма стл.7-8 стр.319</t>
  </si>
  <si>
    <t>Ф.F7w разд.4 сумма стл.24-28 стр.32&gt;=Ф.F7w разд.4 сумма стл.7-8 стр.32</t>
  </si>
  <si>
    <t>Ф.F7w разд.4 сумма стл.24-28 стр.320&gt;=Ф.F7w разд.4 сумма стл.7-8 стр.320</t>
  </si>
  <si>
    <t>Ф.F7w разд.4 сумма стл.24-28 стр.321&gt;=Ф.F7w разд.4 сумма стл.7-8 стр.321</t>
  </si>
  <si>
    <t>Ф.F7w разд.4 сумма стл.24-28 стр.322&gt;=Ф.F7w разд.4 сумма стл.7-8 стр.322</t>
  </si>
  <si>
    <t>Ф.F7w разд.4 сумма стл.24-28 стр.323&gt;=Ф.F7w разд.4 сумма стл.7-8 стр.323</t>
  </si>
  <si>
    <t>Ф.F7w разд.4 сумма стл.24-28 стр.324&gt;=Ф.F7w разд.4 сумма стл.7-8 стр.324</t>
  </si>
  <si>
    <t>Ф.F7w разд.4 сумма стл.24-28 стр.325&gt;=Ф.F7w разд.4 сумма стл.7-8 стр.325</t>
  </si>
  <si>
    <t>Ф.F7w разд.4 сумма стл.24-28 стр.326&gt;=Ф.F7w разд.4 сумма стл.7-8 стр.326</t>
  </si>
  <si>
    <t>Ф.F7w разд.4 сумма стл.24-28 стр.327&gt;=Ф.F7w разд.4 сумма стл.7-8 стр.327</t>
  </si>
  <si>
    <t>Ф.F7w разд.4 сумма стл.24-28 стр.328&gt;=Ф.F7w разд.4 сумма стл.7-8 стр.328</t>
  </si>
  <si>
    <t>Ф.F7w разд.4 сумма стл.24-28 стр.33&gt;=Ф.F7w разд.4 сумма стл.7-8 стр.33</t>
  </si>
  <si>
    <t>Ф.F7w разд.4 сумма стл.24-28 стр.34&gt;=Ф.F7w разд.4 сумма стл.7-8 стр.34</t>
  </si>
  <si>
    <t>Ф.F7w разд.4 сумма стл.24-28 стр.35&gt;=Ф.F7w разд.4 сумма стл.7-8 стр.35</t>
  </si>
  <si>
    <t>Ф.F7w разд.4 сумма стл.24-28 стр.36&gt;=Ф.F7w разд.4 сумма стл.7-8 стр.36</t>
  </si>
  <si>
    <t>Ф.F7w разд.4 сумма стл.24-28 стр.37&gt;=Ф.F7w разд.4 сумма стл.7-8 стр.37</t>
  </si>
  <si>
    <t>Ф.F7w разд.4 сумма стл.24-28 стр.38&gt;=Ф.F7w разд.4 сумма стл.7-8 стр.38</t>
  </si>
  <si>
    <t>Ф.F7w разд.4 сумма стл.24-28 стр.39&gt;=Ф.F7w разд.4 сумма стл.7-8 стр.39</t>
  </si>
  <si>
    <t>Ф.F7w разд.4 сумма стл.24-28 стр.4&gt;=Ф.F7w разд.4 сумма стл.7-8 стр.4</t>
  </si>
  <si>
    <t>Ф.F7w разд.4 сумма стл.24-28 стр.40&gt;=Ф.F7w разд.4 сумма стл.7-8 стр.40</t>
  </si>
  <si>
    <t>Ф.F7w разд.4 сумма стл.24-28 стр.41&gt;=Ф.F7w разд.4 сумма стл.7-8 стр.41</t>
  </si>
  <si>
    <t>Ф.F7w разд.4 сумма стл.24-28 стр.42&gt;=Ф.F7w разд.4 сумма стл.7-8 стр.42</t>
  </si>
  <si>
    <t>Ф.F7w разд.4 сумма стл.24-28 стр.43&gt;=Ф.F7w разд.4 сумма стл.7-8 стр.43</t>
  </si>
  <si>
    <t>Ф.F7w разд.4 сумма стл.24-28 стр.44&gt;=Ф.F7w разд.4 сумма стл.7-8 стр.44</t>
  </si>
  <si>
    <t>Ф.F7w разд.4 сумма стл.24-28 стр.45&gt;=Ф.F7w разд.4 сумма стл.7-8 стр.45</t>
  </si>
  <si>
    <t>Ф.F7w разд.4 сумма стл.24-28 стр.46&gt;=Ф.F7w разд.4 сумма стл.7-8 стр.46</t>
  </si>
  <si>
    <t>Ф.F7w разд.4 сумма стл.24-28 стр.47&gt;=Ф.F7w разд.4 сумма стл.7-8 стр.47</t>
  </si>
  <si>
    <t>Ф.F7w разд.4 сумма стл.24-28 стр.48&gt;=Ф.F7w разд.4 сумма стл.7-8 стр.48</t>
  </si>
  <si>
    <t>Ф.F7w разд.4 сумма стл.24-28 стр.49&gt;=Ф.F7w разд.4 сумма стл.7-8 стр.49</t>
  </si>
  <si>
    <t>Ф.F7w разд.4 сумма стл.24-28 стр.5&gt;=Ф.F7w разд.4 сумма стл.7-8 стр.5</t>
  </si>
  <si>
    <t>Ф.F7w разд.4 сумма стл.24-28 стр.50&gt;=Ф.F7w разд.4 сумма стл.7-8 стр.50</t>
  </si>
  <si>
    <t>Ф.F7w разд.4 сумма стл.24-28 стр.51&gt;=Ф.F7w разд.4 сумма стл.7-8 стр.51</t>
  </si>
  <si>
    <t>Ф.F7w разд.4 сумма стл.24-28 стр.52&gt;=Ф.F7w разд.4 сумма стл.7-8 стр.52</t>
  </si>
  <si>
    <t>Ф.F7w разд.4 сумма стл.24-28 стр.53&gt;=Ф.F7w разд.4 сумма стл.7-8 стр.53</t>
  </si>
  <si>
    <t>Ф.F7w разд.4 сумма стл.24-28 стр.54&gt;=Ф.F7w разд.4 сумма стл.7-8 стр.54</t>
  </si>
  <si>
    <t>Ф.F7w разд.4 сумма стл.24-28 стр.55&gt;=Ф.F7w разд.4 сумма стл.7-8 стр.55</t>
  </si>
  <si>
    <t>Ф.F7w разд.4 сумма стл.24-28 стр.56&gt;=Ф.F7w разд.4 сумма стл.7-8 стр.56</t>
  </si>
  <si>
    <t>Ф.F7w разд.4 сумма стл.24-28 стр.57&gt;=Ф.F7w разд.4 сумма стл.7-8 стр.57</t>
  </si>
  <si>
    <t>Ф.F7w разд.4 сумма стл.24-28 стр.58&gt;=Ф.F7w разд.4 сумма стл.7-8 стр.58</t>
  </si>
  <si>
    <t>Ф.F7w разд.4 сумма стл.24-28 стр.59&gt;=Ф.F7w разд.4 сумма стл.7-8 стр.59</t>
  </si>
  <si>
    <t>Ф.F7w разд.4 сумма стл.24-28 стр.6&gt;=Ф.F7w разд.4 сумма стл.7-8 стр.6</t>
  </si>
  <si>
    <t>Ф.F7w разд.4 сумма стл.24-28 стр.60&gt;=Ф.F7w разд.4 сумма стл.7-8 стр.60</t>
  </si>
  <si>
    <t>Ф.F7w разд.4 сумма стл.24-28 стр.61&gt;=Ф.F7w разд.4 сумма стл.7-8 стр.61</t>
  </si>
  <si>
    <t>Ф.F7w разд.4 сумма стл.24-28 стр.62&gt;=Ф.F7w разд.4 сумма стл.7-8 стр.62</t>
  </si>
  <si>
    <t>Ф.F7w разд.4 сумма стл.24-28 стр.63&gt;=Ф.F7w разд.4 сумма стл.7-8 стр.63</t>
  </si>
  <si>
    <t>Ф.F7w разд.4 сумма стл.24-28 стр.64&gt;=Ф.F7w разд.4 сумма стл.7-8 стр.64</t>
  </si>
  <si>
    <t>Ф.F7w разд.4 сумма стл.24-28 стр.65&gt;=Ф.F7w разд.4 сумма стл.7-8 стр.65</t>
  </si>
  <si>
    <t>Ф.F7w разд.4 сумма стл.24-28 стр.66&gt;=Ф.F7w разд.4 сумма стл.7-8 стр.66</t>
  </si>
  <si>
    <t>Ф.F7w разд.4 сумма стл.24-28 стр.67&gt;=Ф.F7w разд.4 сумма стл.7-8 стр.67</t>
  </si>
  <si>
    <t>Ф.F7w разд.4 сумма стл.24-28 стр.68&gt;=Ф.F7w разд.4 сумма стл.7-8 стр.68</t>
  </si>
  <si>
    <t>Ф.F7w разд.4 сумма стл.24-28 стр.69&gt;=Ф.F7w разд.4 сумма стл.7-8 стр.69</t>
  </si>
  <si>
    <t>Ф.F7w разд.4 сумма стл.24-28 стр.7&gt;=Ф.F7w разд.4 сумма стл.7-8 стр.7</t>
  </si>
  <si>
    <t>Ф.F7w разд.4 сумма стл.24-28 стр.70&gt;=Ф.F7w разд.4 сумма стл.7-8 стр.70</t>
  </si>
  <si>
    <t>Ф.F7w разд.4 сумма стл.24-28 стр.71&gt;=Ф.F7w разд.4 сумма стл.7-8 стр.71</t>
  </si>
  <si>
    <t>Ф.F7w разд.4 сумма стл.24-28 стр.72&gt;=Ф.F7w разд.4 сумма стл.7-8 стр.72</t>
  </si>
  <si>
    <t>Ф.F7w разд.4 сумма стл.24-28 стр.73&gt;=Ф.F7w разд.4 сумма стл.7-8 стр.73</t>
  </si>
  <si>
    <t>Ф.F7w разд.4 сумма стл.24-28 стр.74&gt;=Ф.F7w разд.4 сумма стл.7-8 стр.74</t>
  </si>
  <si>
    <t>Ф.F7w разд.4 сумма стл.24-28 стр.75&gt;=Ф.F7w разд.4 сумма стл.7-8 стр.75</t>
  </si>
  <si>
    <t>Ф.F7w разд.4 сумма стл.24-28 стр.76&gt;=Ф.F7w разд.4 сумма стл.7-8 стр.76</t>
  </si>
  <si>
    <t>Ф.F7w разд.4 сумма стл.24-28 стр.77&gt;=Ф.F7w разд.4 сумма стл.7-8 стр.77</t>
  </si>
  <si>
    <t>Ф.F7w разд.4 сумма стл.24-28 стр.78&gt;=Ф.F7w разд.4 сумма стл.7-8 стр.78</t>
  </si>
  <si>
    <t>Ф.F7w разд.4 сумма стл.24-28 стр.79&gt;=Ф.F7w разд.4 сумма стл.7-8 стр.79</t>
  </si>
  <si>
    <t>Ф.F7w разд.4 сумма стл.24-28 стр.8&gt;=Ф.F7w разд.4 сумма стл.7-8 стр.8</t>
  </si>
  <si>
    <t>Ф.F7w разд.4 сумма стл.24-28 стр.80&gt;=Ф.F7w разд.4 сумма стл.7-8 стр.80</t>
  </si>
  <si>
    <t>Ф.F7w разд.4 сумма стл.24-28 стр.81&gt;=Ф.F7w разд.4 сумма стл.7-8 стр.81</t>
  </si>
  <si>
    <t>Ф.F7w разд.4 сумма стл.24-28 стр.82&gt;=Ф.F7w разд.4 сумма стл.7-8 стр.82</t>
  </si>
  <si>
    <t>Ф.F7w разд.4 сумма стл.24-28 стр.83&gt;=Ф.F7w разд.4 сумма стл.7-8 стр.83</t>
  </si>
  <si>
    <t>Ф.F7w разд.4 сумма стл.24-28 стр.84&gt;=Ф.F7w разд.4 сумма стл.7-8 стр.84</t>
  </si>
  <si>
    <t>Ф.F7w разд.4 сумма стл.24-28 стр.85&gt;=Ф.F7w разд.4 сумма стл.7-8 стр.85</t>
  </si>
  <si>
    <t>Ф.F7w разд.4 сумма стл.24-28 стр.86&gt;=Ф.F7w разд.4 сумма стл.7-8 стр.86</t>
  </si>
  <si>
    <t>Ф.F7w разд.4 сумма стл.24-28 стр.87&gt;=Ф.F7w разд.4 сумма стл.7-8 стр.87</t>
  </si>
  <si>
    <t>Ф.F7w разд.4 сумма стл.24-28 стр.88&gt;=Ф.F7w разд.4 сумма стл.7-8 стр.88</t>
  </si>
  <si>
    <t>Ф.F7w разд.4 сумма стл.24-28 стр.89&gt;=Ф.F7w разд.4 сумма стл.7-8 стр.89</t>
  </si>
  <si>
    <t>Ф.F7w разд.4 сумма стл.24-28 стр.9&gt;=Ф.F7w разд.4 сумма стл.7-8 стр.9</t>
  </si>
  <si>
    <t>Ф.F7w разд.4 сумма стл.24-28 стр.90&gt;=Ф.F7w разд.4 сумма стл.7-8 стр.90</t>
  </si>
  <si>
    <t>Ф.F7w разд.4 сумма стл.24-28 стр.91&gt;=Ф.F7w разд.4 сумма стл.7-8 стр.91</t>
  </si>
  <si>
    <t>Ф.F7w разд.4 сумма стл.24-28 стр.92&gt;=Ф.F7w разд.4 сумма стл.7-8 стр.92</t>
  </si>
  <si>
    <t>Ф.F7w разд.4 сумма стл.24-28 стр.93&gt;=Ф.F7w разд.4 сумма стл.7-8 стр.93</t>
  </si>
  <si>
    <t>Ф.F7w разд.4 сумма стл.24-28 стр.94&gt;=Ф.F7w разд.4 сумма стл.7-8 стр.94</t>
  </si>
  <si>
    <t>Ф.F7w разд.4 сумма стл.24-28 стр.95&gt;=Ф.F7w разд.4 сумма стл.7-8 стр.95</t>
  </si>
  <si>
    <t>Ф.F7w разд.4 сумма стл.24-28 стр.96&gt;=Ф.F7w разд.4 сумма стл.7-8 стр.96</t>
  </si>
  <si>
    <t>Ф.F7w разд.4 сумма стл.24-28 стр.97&gt;=Ф.F7w разд.4 сумма стл.7-8 стр.97</t>
  </si>
  <si>
    <t>Ф.F7w разд.4 сумма стл.24-28 стр.98&gt;=Ф.F7w разд.4 сумма стл.7-8 стр.98</t>
  </si>
  <si>
    <t>Ф.F7w разд.4 сумма стл.24-28 стр.99&gt;=Ф.F7w разд.4 сумма стл.7-8 стр.99</t>
  </si>
  <si>
    <t>Ф.F7w разд.4 сумма стл.1-33 стр.205=0</t>
  </si>
  <si>
    <t>(w,r,g,as,av,q,b,d)  в разд.4 строка 205 не заполняется по всем графам (резервная строка)</t>
  </si>
  <si>
    <t>Ф.F7w разд.4 стл.22 стр.321=0</t>
  </si>
  <si>
    <t>(w,r,g) в разд.4 строка 321 по графе 22 не заполняется</t>
  </si>
  <si>
    <t>Ф.F7w разд.4 стл.10 стр.10=0</t>
  </si>
  <si>
    <t>(w) в разд.4  графы 2-15 по строкам 10-16 не заполняются</t>
  </si>
  <si>
    <t>Ф.F7w разд.4 стл.10 стр.11=0</t>
  </si>
  <si>
    <t>Ф.F7w разд.4 стл.10 стр.12=0</t>
  </si>
  <si>
    <t>Ф.F7w разд.4 стл.10 стр.13=0</t>
  </si>
  <si>
    <t>Ф.F7w разд.4 стл.10 стр.14=0</t>
  </si>
  <si>
    <t>Ф.F7w разд.4 стл.10 стр.15=0</t>
  </si>
  <si>
    <t>Ф.F7w разд.4 стл.10 стр.16=0</t>
  </si>
  <si>
    <t>Ф.F7w разд.4 стл.11 стр.10=0</t>
  </si>
  <si>
    <t>Ф.F7w разд.4 стл.11 стр.11=0</t>
  </si>
  <si>
    <t>Ф.F7w разд.4 стл.11 стр.12=0</t>
  </si>
  <si>
    <t>Ф.F7w разд.4 стл.11 стр.13=0</t>
  </si>
  <si>
    <t>Ф.F7w разд.4 стл.11 стр.14=0</t>
  </si>
  <si>
    <t>Ф.F7w разд.4 стл.11 стр.15=0</t>
  </si>
  <si>
    <t>Ф.F7w разд.4 стл.11 стр.16=0</t>
  </si>
  <si>
    <t>Ф.F7w разд.4 стл.12 стр.10=0</t>
  </si>
  <si>
    <t>Ф.F7w разд.4 стл.12 стр.11=0</t>
  </si>
  <si>
    <t>Ф.F7w разд.4 стл.12 стр.12=0</t>
  </si>
  <si>
    <t>Ф.F7w разд.4 стл.12 стр.13=0</t>
  </si>
  <si>
    <t>Ф.F7w разд.4 стл.12 стр.14=0</t>
  </si>
  <si>
    <t>Ф.F7w разд.4 стл.12 стр.15=0</t>
  </si>
  <si>
    <t>Ф.F7w разд.4 стл.12 стр.16=0</t>
  </si>
  <si>
    <t>Ф.F7w разд.4 стл.13 стр.10=0</t>
  </si>
  <si>
    <t>Ф.F7w разд.4 стл.13 стр.11=0</t>
  </si>
  <si>
    <t>Ф.F7w разд.4 стл.13 стр.12=0</t>
  </si>
  <si>
    <t>Ф.F7w разд.4 стл.13 стр.13=0</t>
  </si>
  <si>
    <t>Ф.F7w разд.4 стл.13 стр.14=0</t>
  </si>
  <si>
    <t>Ф.F7w разд.4 стл.13 стр.15=0</t>
  </si>
  <si>
    <t>Ф.F7w разд.4 стл.13 стр.16=0</t>
  </si>
  <si>
    <t>Ф.F7w разд.4 стл.14 стр.10=0</t>
  </si>
  <si>
    <t>Ф.F7w разд.4 стл.14 стр.11=0</t>
  </si>
  <si>
    <t>Ф.F7w разд.4 стл.14 стр.12=0</t>
  </si>
  <si>
    <t>Ф.F7w разд.4 стл.14 стр.13=0</t>
  </si>
  <si>
    <t>Ф.F7w разд.4 стл.14 стр.14=0</t>
  </si>
  <si>
    <t>Ф.F7w разд.4 стл.14 стр.15=0</t>
  </si>
  <si>
    <t>Ф.F7w разд.4 стл.14 стр.16=0</t>
  </si>
  <si>
    <t>Ф.F7w разд.4 стл.15 стр.10=0</t>
  </si>
  <si>
    <t>Ф.F7w разд.4 стл.15 стр.11=0</t>
  </si>
  <si>
    <t>Ф.F7w разд.4 стл.15 стр.12=0</t>
  </si>
  <si>
    <t>Ф.F7w разд.4 стл.15 стр.13=0</t>
  </si>
  <si>
    <t>Ф.F7w разд.4 стл.15 стр.14=0</t>
  </si>
  <si>
    <t>Ф.F7w разд.4 стл.15 стр.15=0</t>
  </si>
  <si>
    <t>Ф.F7w разд.4 стл.15 стр.16=0</t>
  </si>
  <si>
    <t>Ф.F7w разд.4 стл.2 стр.10=0</t>
  </si>
  <si>
    <t>Ф.F7w разд.4 стл.2 стр.11=0</t>
  </si>
  <si>
    <t>Ф.F7w разд.4 стл.2 стр.12=0</t>
  </si>
  <si>
    <t>Ф.F7w разд.4 стл.2 стр.13=0</t>
  </si>
  <si>
    <t>Ф.F7w разд.4 стл.2 стр.14=0</t>
  </si>
  <si>
    <t>Ф.F7w разд.4 стл.2 стр.15=0</t>
  </si>
  <si>
    <t>Ф.F7w разд.4 стл.2 стр.16=0</t>
  </si>
  <si>
    <t>Ф.F7w разд.4 стл.3 стр.10=0</t>
  </si>
  <si>
    <t>Ф.F7w разд.4 стл.3 стр.11=0</t>
  </si>
  <si>
    <t>Ф.F7w разд.4 стл.3 стр.12=0</t>
  </si>
  <si>
    <t>Ф.F7w разд.4 стл.3 стр.13=0</t>
  </si>
  <si>
    <t>Ф.F7w разд.4 стл.3 стр.14=0</t>
  </si>
  <si>
    <t>Ф.F7w разд.4 стл.3 стр.15=0</t>
  </si>
  <si>
    <t>Ф.F7w разд.4 стл.3 стр.16=0</t>
  </si>
  <si>
    <t>Ф.F7w разд.4 стл.4 стр.10=0</t>
  </si>
  <si>
    <t>Ф.F7w разд.4 стл.4 стр.11=0</t>
  </si>
  <si>
    <t>Ф.F7w разд.4 стл.4 стр.12=0</t>
  </si>
  <si>
    <t>Ф.F7w разд.4 стл.4 стр.13=0</t>
  </si>
  <si>
    <t>Ф.F7w разд.4 стл.4 стр.14=0</t>
  </si>
  <si>
    <t>Ф.F7w разд.4 стл.4 стр.15=0</t>
  </si>
  <si>
    <t>Ф.F7w разд.4 стл.4 стр.16=0</t>
  </si>
  <si>
    <t>Ф.F7w разд.4 стл.5 стр.10=0</t>
  </si>
  <si>
    <t>Ф.F7w разд.4 стл.5 стр.11=0</t>
  </si>
  <si>
    <t>Ф.F7w разд.4 стл.5 стр.12=0</t>
  </si>
  <si>
    <t>Ф.F7w разд.4 стл.5 стр.13=0</t>
  </si>
  <si>
    <t>Ф.F7w разд.4 стл.5 стр.14=0</t>
  </si>
  <si>
    <t>Ф.F7w разд.4 стл.5 стр.15=0</t>
  </si>
  <si>
    <t>Ф.F7w разд.4 стл.5 стр.16=0</t>
  </si>
  <si>
    <t>Ф.F7w разд.4 стл.6 стр.10=0</t>
  </si>
  <si>
    <t>Ф.F7w разд.4 стл.6 стр.11=0</t>
  </si>
  <si>
    <t>Ф.F7w разд.4 стл.6 стр.12=0</t>
  </si>
  <si>
    <t>Ф.F7w разд.4 стл.6 стр.13=0</t>
  </si>
  <si>
    <t>Ф.F7w разд.4 стл.6 стр.14=0</t>
  </si>
  <si>
    <t>Ф.F7w разд.4 стл.6 стр.15=0</t>
  </si>
  <si>
    <t>Ф.F7w разд.4 стл.6 стр.16=0</t>
  </si>
  <si>
    <t>Ф.F7w разд.4 стл.7 стр.10=0</t>
  </si>
  <si>
    <t>Ф.F7w разд.4 стл.7 стр.11=0</t>
  </si>
  <si>
    <t>Ф.F7w разд.4 стл.7 стр.12=0</t>
  </si>
  <si>
    <t>Ф.F7w разд.4 стл.7 стр.13=0</t>
  </si>
  <si>
    <t>Ф.F7w разд.4 стл.7 стр.14=0</t>
  </si>
  <si>
    <t>Ф.F7w разд.4 стл.7 стр.15=0</t>
  </si>
  <si>
    <t>Ф.F7w разд.4 стл.7 стр.16=0</t>
  </si>
  <si>
    <t>Ф.F7w разд.4 стл.8 стр.10=0</t>
  </si>
  <si>
    <t>Ф.F7w разд.4 стл.8 стр.11=0</t>
  </si>
  <si>
    <t>Ф.F7w разд.4 стл.8 стр.12=0</t>
  </si>
  <si>
    <t>Ф.F7w разд.4 стл.8 стр.13=0</t>
  </si>
  <si>
    <t>Ф.F7w разд.4 стл.8 стр.14=0</t>
  </si>
  <si>
    <t>Ф.F7w разд.4 стл.8 стр.15=0</t>
  </si>
  <si>
    <t>Ф.F7w разд.4 стл.8 стр.16=0</t>
  </si>
  <si>
    <t>Ф.F7w разд.4 стл.9 стр.10=0</t>
  </si>
  <si>
    <t>Ф.F7w разд.4 стл.9 стр.11=0</t>
  </si>
  <si>
    <t>Ф.F7w разд.4 стл.9 стр.12=0</t>
  </si>
  <si>
    <t>Ф.F7w разд.4 стл.9 стр.13=0</t>
  </si>
  <si>
    <t>Ф.F7w разд.4 стл.9 стр.14=0</t>
  </si>
  <si>
    <t>Ф.F7w разд.4 стл.9 стр.15=0</t>
  </si>
  <si>
    <t>Ф.F7w разд.4 стл.9 стр.16=0</t>
  </si>
  <si>
    <t>Ф.F7w разд.4 стл.10 стр.287=0</t>
  </si>
  <si>
    <t>(w) в разд.4  графы 2-15 по строкам 287-314 не заполняются</t>
  </si>
  <si>
    <t>Ф.F7w разд.4 стл.10 стр.288=0</t>
  </si>
  <si>
    <t>Ф.F7w разд.4 стл.10 стр.289=0</t>
  </si>
  <si>
    <t>Ф.F7w разд.4 стл.10 стр.290=0</t>
  </si>
  <si>
    <t>Ф.F7w разд.4 стл.10 стр.291=0</t>
  </si>
  <si>
    <t>Ф.F7w разд.4 стл.10 стр.292=0</t>
  </si>
  <si>
    <t>Ф.F7w разд.4 стл.10 стр.293=0</t>
  </si>
  <si>
    <t>Ф.F7w разд.4 стл.10 стр.294=0</t>
  </si>
  <si>
    <t>Ф.F7w разд.4 стл.10 стр.295=0</t>
  </si>
  <si>
    <t>Ф.F7w разд.4 стл.10 стр.296=0</t>
  </si>
  <si>
    <t>Ф.F7w разд.4 стл.10 стр.297=0</t>
  </si>
  <si>
    <t>Ф.F7w разд.4 стл.10 стр.298=0</t>
  </si>
  <si>
    <t>Ф.F7w разд.4 стл.10 стр.299=0</t>
  </si>
  <si>
    <t>Ф.F7w разд.4 стл.10 стр.300=0</t>
  </si>
  <si>
    <t>Ф.F7w разд.4 стл.10 стр.301=0</t>
  </si>
  <si>
    <t>Ф.F7w разд.4 стл.10 стр.302=0</t>
  </si>
  <si>
    <t>Ф.F7w разд.4 стл.10 стр.303=0</t>
  </si>
  <si>
    <t>Ф.F7w разд.4 стл.10 стр.304=0</t>
  </si>
  <si>
    <t>Ф.F7w разд.4 стл.10 стр.305=0</t>
  </si>
  <si>
    <t>Ф.F7w разд.4 стл.10 стр.306=0</t>
  </si>
  <si>
    <t>Ф.F7w разд.4 стл.10 стр.307=0</t>
  </si>
  <si>
    <t>Ф.F7w разд.4 стл.10 стр.308=0</t>
  </si>
  <si>
    <t>Ф.F7w разд.4 стл.10 стр.309=0</t>
  </si>
  <si>
    <t>Ф.F7w разд.4 стл.10 стр.310=0</t>
  </si>
  <si>
    <t>Ф.F7w разд.4 стл.10 стр.311=0</t>
  </si>
  <si>
    <t>Ф.F7w разд.4 стл.10 стр.312=0</t>
  </si>
  <si>
    <t>Ф.F7w разд.4 стл.10 стр.313=0</t>
  </si>
  <si>
    <t>Ф.F7w разд.4 стл.10 стр.314=0</t>
  </si>
  <si>
    <t>Ф.F7w разд.4 стл.11 стр.287=0</t>
  </si>
  <si>
    <t>Ф.F7w разд.4 стл.11 стр.288=0</t>
  </si>
  <si>
    <t>Ф.F7w разд.4 стл.11 стр.289=0</t>
  </si>
  <si>
    <t>Ф.F7w разд.4 стл.11 стр.290=0</t>
  </si>
  <si>
    <t>Ф.F7w разд.4 стл.11 стр.291=0</t>
  </si>
  <si>
    <t>Ф.F7w разд.4 стл.11 стр.292=0</t>
  </si>
  <si>
    <t>Ф.F7w разд.4 стл.11 стр.293=0</t>
  </si>
  <si>
    <t>Ф.F7w разд.4 стл.11 стр.294=0</t>
  </si>
  <si>
    <t>Ф.F7w разд.4 стл.11 стр.295=0</t>
  </si>
  <si>
    <t>Ф.F7w разд.4 стл.11 стр.296=0</t>
  </si>
  <si>
    <t>Ф.F7w разд.4 стл.11 стр.297=0</t>
  </si>
  <si>
    <t>Ф.F7w разд.4 стл.11 стр.298=0</t>
  </si>
  <si>
    <t>Ф.F7w разд.4 стл.11 стр.299=0</t>
  </si>
  <si>
    <t>Ф.F7w разд.4 стл.11 стр.300=0</t>
  </si>
  <si>
    <t>Ф.F7w разд.4 стл.11 стр.301=0</t>
  </si>
  <si>
    <t>Ф.F7w разд.4 стл.11 стр.302=0</t>
  </si>
  <si>
    <t>Ф.F7w разд.4 стл.11 стр.303=0</t>
  </si>
  <si>
    <t>Ф.F7w разд.4 стл.11 стр.304=0</t>
  </si>
  <si>
    <t>Ф.F7w разд.4 стл.11 стр.305=0</t>
  </si>
  <si>
    <t>Ф.F7w разд.4 стл.11 стр.306=0</t>
  </si>
  <si>
    <t>Ф.F7w разд.4 стл.11 стр.307=0</t>
  </si>
  <si>
    <t>Ф.F7w разд.4 стл.11 стр.308=0</t>
  </si>
  <si>
    <t>Ф.F7w разд.4 стл.11 стр.309=0</t>
  </si>
  <si>
    <t>Ф.F7w разд.4 стл.11 стр.310=0</t>
  </si>
  <si>
    <t>Ф.F7w разд.4 стл.11 стр.311=0</t>
  </si>
  <si>
    <t>Ф.F7w разд.4 стл.11 стр.312=0</t>
  </si>
  <si>
    <t>Ф.F7w разд.4 стл.11 стр.313=0</t>
  </si>
  <si>
    <t>Ф.F7w разд.4 стл.11 стр.314=0</t>
  </si>
  <si>
    <t>Ф.F7w разд.4 стл.12 стр.287=0</t>
  </si>
  <si>
    <t>Ф.F7w разд.4 стл.12 стр.288=0</t>
  </si>
  <si>
    <t>Ф.F7w разд.4 стл.12 стр.289=0</t>
  </si>
  <si>
    <t>Ф.F7w разд.4 стл.12 стр.290=0</t>
  </si>
  <si>
    <t>Ф.F7w разд.4 стл.12 стр.291=0</t>
  </si>
  <si>
    <t>Ф.F7w разд.4 стл.12 стр.292=0</t>
  </si>
  <si>
    <t>Ф.F7w разд.4 стл.12 стр.293=0</t>
  </si>
  <si>
    <t>Ф.F7w разд.4 стл.12 стр.294=0</t>
  </si>
  <si>
    <t>Ф.F7w разд.4 стл.12 стр.295=0</t>
  </si>
  <si>
    <t>Ф.F7w разд.4 стл.12 стр.296=0</t>
  </si>
  <si>
    <t>Ф.F7w разд.4 стл.12 стр.297=0</t>
  </si>
  <si>
    <t>Ф.F7w разд.4 стл.12 стр.298=0</t>
  </si>
  <si>
    <t>Ф.F7w разд.4 стл.12 стр.299=0</t>
  </si>
  <si>
    <t>Ф.F7w разд.4 стл.12 стр.300=0</t>
  </si>
  <si>
    <t>Ф.F7w разд.4 стл.12 стр.301=0</t>
  </si>
  <si>
    <t>Ф.F7w разд.4 стл.12 стр.302=0</t>
  </si>
  <si>
    <t>Ф.F7w разд.4 стл.12 стр.303=0</t>
  </si>
  <si>
    <t>Ф.F7w разд.4 стл.12 стр.304=0</t>
  </si>
  <si>
    <t>Ф.F7w разд.4 стл.12 стр.305=0</t>
  </si>
  <si>
    <t>Ф.F7w разд.4 стл.12 стр.306=0</t>
  </si>
  <si>
    <t>Ф.F7w разд.4 стл.12 стр.307=0</t>
  </si>
  <si>
    <t>Ф.F7w разд.4 стл.12 стр.308=0</t>
  </si>
  <si>
    <t>Ф.F7w разд.4 стл.12 стр.309=0</t>
  </si>
  <si>
    <t>Ф.F7w разд.4 стл.12 стр.310=0</t>
  </si>
  <si>
    <t>Ф.F7w разд.4 стл.12 стр.311=0</t>
  </si>
  <si>
    <t>Ф.F7w разд.4 стл.12 стр.312=0</t>
  </si>
  <si>
    <t>Ф.F7w разд.4 стл.12 стр.313=0</t>
  </si>
  <si>
    <t>Ф.F7w разд.4 стл.12 стр.314=0</t>
  </si>
  <si>
    <t>Ф.F7w разд.4 стл.13 стр.287=0</t>
  </si>
  <si>
    <t>Ф.F7w разд.4 стл.13 стр.288=0</t>
  </si>
  <si>
    <t>Ф.F7w разд.4 стл.13 стр.289=0</t>
  </si>
  <si>
    <t>Ф.F7w разд.4 стл.13 стр.290=0</t>
  </si>
  <si>
    <t>Ф.F7w разд.4 стл.13 стр.291=0</t>
  </si>
  <si>
    <t>Ф.F7w разд.4 стл.13 стр.292=0</t>
  </si>
  <si>
    <t>Ф.F7w разд.4 стл.13 стр.293=0</t>
  </si>
  <si>
    <t>Ф.F7w разд.4 стл.13 стр.294=0</t>
  </si>
  <si>
    <t>Ф.F7w разд.4 стл.13 стр.295=0</t>
  </si>
  <si>
    <t>Ф.F7w разд.4 стл.13 стр.296=0</t>
  </si>
  <si>
    <t>Ф.F7w разд.4 стл.13 стр.297=0</t>
  </si>
  <si>
    <t>Ф.F7w разд.4 стл.13 стр.298=0</t>
  </si>
  <si>
    <t>Ф.F7w разд.4 стл.13 стр.299=0</t>
  </si>
  <si>
    <t>Ф.F7w разд.4 стл.13 стр.300=0</t>
  </si>
  <si>
    <t>Ф.F7w разд.4 стл.13 стр.301=0</t>
  </si>
  <si>
    <t>Ф.F7w разд.4 стл.13 стр.302=0</t>
  </si>
  <si>
    <t>Ф.F7w разд.4 стл.13 стр.303=0</t>
  </si>
  <si>
    <t>Ф.F7w разд.4 стл.13 стр.304=0</t>
  </si>
  <si>
    <t>Ф.F7w разд.4 стл.13 стр.305=0</t>
  </si>
  <si>
    <t>Ф.F7w разд.4 стл.13 стр.306=0</t>
  </si>
  <si>
    <t>Ф.F7w разд.4 стл.13 стр.307=0</t>
  </si>
  <si>
    <t>Ф.F7w разд.4 стл.13 стр.308=0</t>
  </si>
  <si>
    <t>Ф.F7w разд.4 стл.13 стр.309=0</t>
  </si>
  <si>
    <t>Ф.F7w разд.4 стл.13 стр.310=0</t>
  </si>
  <si>
    <t>Ф.F7w разд.4 стл.13 стр.311=0</t>
  </si>
  <si>
    <t>Ф.F7w разд.4 стл.13 стр.312=0</t>
  </si>
  <si>
    <t>Ф.F7w разд.4 стл.13 стр.313=0</t>
  </si>
  <si>
    <t>Ф.F7w разд.4 стл.13 стр.314=0</t>
  </si>
  <si>
    <t>Ф.F7w разд.4 стл.14 стр.287=0</t>
  </si>
  <si>
    <t>Ф.F7w разд.4 стл.14 стр.288=0</t>
  </si>
  <si>
    <t>Ф.F7w разд.4 стл.14 стр.289=0</t>
  </si>
  <si>
    <t>Ф.F7w разд.4 стл.14 стр.290=0</t>
  </si>
  <si>
    <t>Ф.F7w разд.4 стл.14 стр.291=0</t>
  </si>
  <si>
    <t>Ф.F7w разд.4 стл.14 стр.292=0</t>
  </si>
  <si>
    <t>Ф.F7w разд.4 стл.14 стр.293=0</t>
  </si>
  <si>
    <t>Ф.F7w разд.4 стл.14 стр.294=0</t>
  </si>
  <si>
    <t>Ф.F7w разд.4 стл.14 стр.295=0</t>
  </si>
  <si>
    <t>Ф.F7w разд.4 стл.14 стр.296=0</t>
  </si>
  <si>
    <t>Ф.F7w разд.4 стл.14 стр.297=0</t>
  </si>
  <si>
    <t>Ф.F7w разд.4 стл.14 стр.298=0</t>
  </si>
  <si>
    <t>Ф.F7w разд.4 стл.14 стр.299=0</t>
  </si>
  <si>
    <t>Ф.F7w разд.4 стл.14 стр.300=0</t>
  </si>
  <si>
    <t>Ф.F7w разд.4 стл.14 стр.301=0</t>
  </si>
  <si>
    <t>Ф.F7w разд.4 стл.14 стр.302=0</t>
  </si>
  <si>
    <t>Ф.F7w разд.4 стл.14 стр.303=0</t>
  </si>
  <si>
    <t>Ф.F7w разд.4 стл.14 стр.304=0</t>
  </si>
  <si>
    <t>Ф.F7w разд.4 стл.14 стр.305=0</t>
  </si>
  <si>
    <t>Ф.F7w разд.4 стл.14 стр.306=0</t>
  </si>
  <si>
    <t>Ф.F7w разд.4 стл.14 стр.307=0</t>
  </si>
  <si>
    <t>Ф.F7w разд.4 стл.14 стр.308=0</t>
  </si>
  <si>
    <t>Ф.F7w разд.4 стл.14 стр.309=0</t>
  </si>
  <si>
    <t>Ф.F7w разд.4 стл.14 стр.310=0</t>
  </si>
  <si>
    <t>Ф.F7w разд.4 стл.14 стр.311=0</t>
  </si>
  <si>
    <t>Ф.F7w разд.4 стл.14 стр.312=0</t>
  </si>
  <si>
    <t>Ф.F7w разд.4 стл.14 стр.313=0</t>
  </si>
  <si>
    <t>Ф.F7w разд.4 стл.14 стр.314=0</t>
  </si>
  <si>
    <t>Ф.F7w разд.4 стл.15 стр.287=0</t>
  </si>
  <si>
    <t>Ф.F7w разд.4 стл.15 стр.288=0</t>
  </si>
  <si>
    <t>Ф.F7w разд.4 стл.15 стр.289=0</t>
  </si>
  <si>
    <t>Ф.F7w разд.4 стл.15 стр.290=0</t>
  </si>
  <si>
    <t>Ф.F7w разд.4 стл.15 стр.291=0</t>
  </si>
  <si>
    <t>Ф.F7w разд.4 стл.15 стр.292=0</t>
  </si>
  <si>
    <t>Ф.F7w разд.4 стл.15 стр.293=0</t>
  </si>
  <si>
    <t>Ф.F7w разд.4 стл.15 стр.294=0</t>
  </si>
  <si>
    <t>Ф.F7w разд.4 стл.15 стр.295=0</t>
  </si>
  <si>
    <t>Ф.F7w разд.4 стл.15 стр.296=0</t>
  </si>
  <si>
    <t>Ф.F7w разд.4 стл.15 стр.297=0</t>
  </si>
  <si>
    <t>Ф.F7w разд.4 стл.15 стр.298=0</t>
  </si>
  <si>
    <t>Ф.F7w разд.4 стл.15 стр.299=0</t>
  </si>
  <si>
    <t>Ф.F7w разд.4 стл.15 стр.300=0</t>
  </si>
  <si>
    <t>Ф.F7w разд.4 стл.15 стр.301=0</t>
  </si>
  <si>
    <t>Ф.F7w разд.4 стл.15 стр.302=0</t>
  </si>
  <si>
    <t>Ф.F7w разд.4 стл.15 стр.303=0</t>
  </si>
  <si>
    <t>Ф.F7w разд.4 стл.15 стр.304=0</t>
  </si>
  <si>
    <t>Ф.F7w разд.4 стл.15 стр.305=0</t>
  </si>
  <si>
    <t>Ф.F7w разд.4 стл.15 стр.306=0</t>
  </si>
  <si>
    <t>Ф.F7w разд.4 стл.15 стр.307=0</t>
  </si>
  <si>
    <t>Ф.F7w разд.4 стл.15 стр.308=0</t>
  </si>
  <si>
    <t>Ф.F7w разд.4 стл.15 стр.309=0</t>
  </si>
  <si>
    <t>Ф.F7w разд.4 стл.15 стр.310=0</t>
  </si>
  <si>
    <t>Ф.F7w разд.4 стл.15 стр.311=0</t>
  </si>
  <si>
    <t>Ф.F7w разд.4 стл.15 стр.312=0</t>
  </si>
  <si>
    <t>Ф.F7w разд.4 стл.15 стр.313=0</t>
  </si>
  <si>
    <t>Ф.F7w разд.4 стл.15 стр.314=0</t>
  </si>
  <si>
    <t>Ф.F7w разд.4 стл.2 стр.287=0</t>
  </si>
  <si>
    <t>Ф.F7w разд.4 стл.2 стр.288=0</t>
  </si>
  <si>
    <t>Ф.F7w разд.4 стл.2 стр.289=0</t>
  </si>
  <si>
    <t>Ф.F7w разд.4 стл.2 стр.290=0</t>
  </si>
  <si>
    <t>Ф.F7w разд.4 стл.2 стр.291=0</t>
  </si>
  <si>
    <t>Ф.F7w разд.4 стл.2 стр.292=0</t>
  </si>
  <si>
    <t>Ф.F7w разд.4 стл.2 стр.293=0</t>
  </si>
  <si>
    <t>Ф.F7w разд.4 стл.2 стр.294=0</t>
  </si>
  <si>
    <t>Ф.F7w разд.4 стл.2 стр.295=0</t>
  </si>
  <si>
    <t>Ф.F7w разд.4 стл.2 стр.296=0</t>
  </si>
  <si>
    <t>Ф.F7w разд.4 стл.2 стр.297=0</t>
  </si>
  <si>
    <t>Ф.F7w разд.4 стл.2 стр.298=0</t>
  </si>
  <si>
    <t>Ф.F7w разд.4 стл.2 стр.299=0</t>
  </si>
  <si>
    <t>Ф.F7w разд.4 стл.2 стр.300=0</t>
  </si>
  <si>
    <t>Ф.F7w разд.4 стл.2 стр.301=0</t>
  </si>
  <si>
    <t>Ф.F7w разд.4 стл.2 стр.302=0</t>
  </si>
  <si>
    <t>Ф.F7w разд.4 стл.2 стр.303=0</t>
  </si>
  <si>
    <t>Ф.F7w разд.4 стл.2 стр.304=0</t>
  </si>
  <si>
    <t>Ф.F7w разд.4 стл.2 стр.305=0</t>
  </si>
  <si>
    <t>Ф.F7w разд.4 стл.2 стр.306=0</t>
  </si>
  <si>
    <t>Ф.F7w разд.4 стл.2 стр.307=0</t>
  </si>
  <si>
    <t>Ф.F7w разд.4 стл.2 стр.308=0</t>
  </si>
  <si>
    <t>Ф.F7w разд.4 стл.2 стр.309=0</t>
  </si>
  <si>
    <t>Ф.F7w разд.4 стл.2 стр.310=0</t>
  </si>
  <si>
    <t>Ф.F7w разд.4 стл.2 стр.311=0</t>
  </si>
  <si>
    <t>Ф.F7w разд.4 стл.2 стр.312=0</t>
  </si>
  <si>
    <t>Ф.F7w разд.4 стл.2 стр.313=0</t>
  </si>
  <si>
    <t>Ф.F7w разд.4 стл.2 стр.314=0</t>
  </si>
  <si>
    <t>Ф.F7w разд.4 стл.3 стр.287=0</t>
  </si>
  <si>
    <t>Ф.F7w разд.4 стл.3 стр.288=0</t>
  </si>
  <si>
    <t>Ф.F7w разд.4 стл.3 стр.289=0</t>
  </si>
  <si>
    <t>Ф.F7w разд.4 стл.3 стр.290=0</t>
  </si>
  <si>
    <t>Ф.F7w разд.4 стл.3 стр.291=0</t>
  </si>
  <si>
    <t>Ф.F7w разд.4 стл.3 стр.292=0</t>
  </si>
  <si>
    <t>Ф.F7w разд.4 стл.3 стр.293=0</t>
  </si>
  <si>
    <t>Ф.F7w разд.4 стл.3 стр.294=0</t>
  </si>
  <si>
    <t>Ф.F7w разд.4 стл.3 стр.295=0</t>
  </si>
  <si>
    <t>Ф.F7w разд.4 стл.3 стр.296=0</t>
  </si>
  <si>
    <t>Ф.F7w разд.4 стл.3 стр.297=0</t>
  </si>
  <si>
    <t>Ф.F7w разд.4 стл.3 стр.298=0</t>
  </si>
  <si>
    <t>Ф.F7w разд.4 стл.3 стр.299=0</t>
  </si>
  <si>
    <t>Ф.F7w разд.4 стл.3 стр.300=0</t>
  </si>
  <si>
    <t>Ф.F7w разд.4 стл.3 стр.301=0</t>
  </si>
  <si>
    <t>Ф.F7w разд.4 стл.3 стр.302=0</t>
  </si>
  <si>
    <t>Ф.F7w разд.4 стл.3 стр.303=0</t>
  </si>
  <si>
    <t>Ф.F7w разд.4 стл.3 стр.304=0</t>
  </si>
  <si>
    <t>Ф.F7w разд.4 стл.3 стр.305=0</t>
  </si>
  <si>
    <t>Ф.F7w разд.4 стл.3 стр.306=0</t>
  </si>
  <si>
    <t>Ф.F7w разд.4 стл.3 стр.307=0</t>
  </si>
  <si>
    <t>Ф.F7w разд.4 стл.3 стр.308=0</t>
  </si>
  <si>
    <t>Ф.F7w разд.4 стл.3 стр.309=0</t>
  </si>
  <si>
    <t>Ф.F7w разд.4 стл.3 стр.310=0</t>
  </si>
  <si>
    <t>Ф.F7w разд.4 стл.3 стр.311=0</t>
  </si>
  <si>
    <t>Ф.F7w разд.4 стл.3 стр.312=0</t>
  </si>
  <si>
    <t>Ф.F7w разд.4 стл.3 стр.313=0</t>
  </si>
  <si>
    <t>Ф.F7w разд.4 стл.3 стр.314=0</t>
  </si>
  <si>
    <t>Ф.F7w разд.4 стл.4 стр.287=0</t>
  </si>
  <si>
    <t>Ф.F7w разд.4 стл.4 стр.288=0</t>
  </si>
  <si>
    <t>Ф.F7w разд.4 стл.4 стр.289=0</t>
  </si>
  <si>
    <t>Ф.F7w разд.4 стл.4 стр.290=0</t>
  </si>
  <si>
    <t>Ф.F7w разд.4 стл.4 стр.291=0</t>
  </si>
  <si>
    <t>Ф.F7w разд.4 стл.4 стр.292=0</t>
  </si>
  <si>
    <t>Ф.F7w разд.4 стл.4 стр.293=0</t>
  </si>
  <si>
    <t>Ф.F7w разд.4 стл.4 стр.294=0</t>
  </si>
  <si>
    <t>Ф.F7w разд.4 стл.4 стр.295=0</t>
  </si>
  <si>
    <t>Ф.F7w разд.4 стл.4 стр.296=0</t>
  </si>
  <si>
    <t>Ф.F7w разд.4 стл.4 стр.297=0</t>
  </si>
  <si>
    <t>Ф.F7w разд.4 стл.4 стр.298=0</t>
  </si>
  <si>
    <t>Ф.F7w разд.4 стл.4 стр.299=0</t>
  </si>
  <si>
    <t>Ф.F7w разд.4 стл.4 стр.300=0</t>
  </si>
  <si>
    <t>Ф.F7w разд.4 стл.4 стр.301=0</t>
  </si>
  <si>
    <t>Ф.F7w разд.4 стл.4 стр.302=0</t>
  </si>
  <si>
    <t>Ф.F7w разд.4 стл.4 стр.303=0</t>
  </si>
  <si>
    <t>Ф.F7w разд.4 стл.4 стр.304=0</t>
  </si>
  <si>
    <t>Ф.F7w разд.4 стл.4 стр.305=0</t>
  </si>
  <si>
    <t>Ф.F7w разд.4 стл.4 стр.306=0</t>
  </si>
  <si>
    <t>Ф.F7w разд.4 стл.4 стр.307=0</t>
  </si>
  <si>
    <t>Ф.F7w разд.4 стл.4 стр.308=0</t>
  </si>
  <si>
    <t>Ф.F7w разд.4 стл.4 стр.309=0</t>
  </si>
  <si>
    <t>Ф.F7w разд.4 стл.4 стр.310=0</t>
  </si>
  <si>
    <t>Ф.F7w разд.4 стл.4 стр.311=0</t>
  </si>
  <si>
    <t>Ф.F7w разд.4 стл.4 стр.312=0</t>
  </si>
  <si>
    <t>Ф.F7w разд.4 стл.4 стр.313=0</t>
  </si>
  <si>
    <t>Ф.F7w разд.4 стл.4 стр.314=0</t>
  </si>
  <si>
    <t>Ф.F7w разд.4 стл.5 стр.287=0</t>
  </si>
  <si>
    <t>Ф.F7w разд.4 стл.5 стр.288=0</t>
  </si>
  <si>
    <t>Ф.F7w разд.4 стл.5 стр.289=0</t>
  </si>
  <si>
    <t>Ф.F7w разд.4 стл.5 стр.290=0</t>
  </si>
  <si>
    <t>Ф.F7w разд.4 стл.5 стр.291=0</t>
  </si>
  <si>
    <t>Ф.F7w разд.4 стл.5 стр.292=0</t>
  </si>
  <si>
    <t>Ф.F7w разд.4 стл.5 стр.293=0</t>
  </si>
  <si>
    <t>Ф.F7w разд.4 стл.5 стр.294=0</t>
  </si>
  <si>
    <t>Ф.F7w разд.4 стл.5 стр.295=0</t>
  </si>
  <si>
    <t>Ф.F7w разд.4 стл.5 стр.296=0</t>
  </si>
  <si>
    <t>Ф.F7w разд.4 стл.5 стр.297=0</t>
  </si>
  <si>
    <t>Ф.F7w разд.4 стл.5 стр.298=0</t>
  </si>
  <si>
    <t>Ф.F7w разд.4 стл.5 стр.299=0</t>
  </si>
  <si>
    <t>Ф.F7w разд.4 стл.5 стр.300=0</t>
  </si>
  <si>
    <t>Ф.F7w разд.4 стл.5 стр.301=0</t>
  </si>
  <si>
    <t>Ф.F7w разд.4 стл.5 стр.302=0</t>
  </si>
  <si>
    <t>Ф.F7w разд.4 стл.5 стр.303=0</t>
  </si>
  <si>
    <t>Ф.F7w разд.4 стл.5 стр.304=0</t>
  </si>
  <si>
    <t>Ф.F7w разд.4 стл.5 стр.305=0</t>
  </si>
  <si>
    <t>Ф.F7w разд.4 стл.5 стр.306=0</t>
  </si>
  <si>
    <t>Ф.F7w разд.4 стл.5 стр.307=0</t>
  </si>
  <si>
    <t>Ф.F7w разд.4 стл.5 стр.308=0</t>
  </si>
  <si>
    <t>Ф.F7w разд.4 стл.5 стр.309=0</t>
  </si>
  <si>
    <t>Ф.F7w разд.4 стл.5 стр.310=0</t>
  </si>
  <si>
    <t>Ф.F7w разд.4 стл.5 стр.311=0</t>
  </si>
  <si>
    <t>Ф.F7w разд.4 стл.5 стр.312=0</t>
  </si>
  <si>
    <t>Ф.F7w разд.4 стл.5 стр.313=0</t>
  </si>
  <si>
    <t>Ф.F7w разд.4 стл.5 стр.314=0</t>
  </si>
  <si>
    <t>Ф.F7w разд.4 стл.6 стр.287=0</t>
  </si>
  <si>
    <t>Ф.F7w разд.4 стл.6 стр.288=0</t>
  </si>
  <si>
    <t>Ф.F7w разд.4 стл.6 стр.289=0</t>
  </si>
  <si>
    <t>Ф.F7w разд.4 стл.6 стр.290=0</t>
  </si>
  <si>
    <t>Ф.F7w разд.4 стл.6 стр.291=0</t>
  </si>
  <si>
    <t>Ф.F7w разд.4 стл.6 стр.292=0</t>
  </si>
  <si>
    <t>Ф.F7w разд.4 стл.6 стр.293=0</t>
  </si>
  <si>
    <t>Ф.F7w разд.4 стл.6 стр.294=0</t>
  </si>
  <si>
    <t>Ф.F7w разд.4 стл.6 стр.295=0</t>
  </si>
  <si>
    <t>Ф.F7w разд.4 стл.6 стр.296=0</t>
  </si>
  <si>
    <t>Ф.F7w разд.4 стл.6 стр.297=0</t>
  </si>
  <si>
    <t>Ф.F7w разд.4 стл.6 стр.298=0</t>
  </si>
  <si>
    <t>Ф.F7w разд.4 стл.6 стр.299=0</t>
  </si>
  <si>
    <t>Ф.F7w разд.4 стл.6 стр.300=0</t>
  </si>
  <si>
    <t>Ф.F7w разд.4 стл.6 стр.301=0</t>
  </si>
  <si>
    <t>Ф.F7w разд.4 стл.6 стр.302=0</t>
  </si>
  <si>
    <t>Ф.F7w разд.4 стл.6 стр.303=0</t>
  </si>
  <si>
    <t>Ф.F7w разд.4 стл.6 стр.304=0</t>
  </si>
  <si>
    <t>Ф.F7w разд.4 стл.6 стр.305=0</t>
  </si>
  <si>
    <t>Ф.F7w разд.4 стл.6 стр.306=0</t>
  </si>
  <si>
    <t>Ф.F7w разд.4 стл.6 стр.307=0</t>
  </si>
  <si>
    <t>Ф.F7w разд.4 стл.6 стр.308=0</t>
  </si>
  <si>
    <t>Ф.F7w разд.4 стл.6 стр.309=0</t>
  </si>
  <si>
    <t>Ф.F7w разд.4 стл.6 стр.310=0</t>
  </si>
  <si>
    <t>Ф.F7w разд.4 стл.6 стр.311=0</t>
  </si>
  <si>
    <t>Ф.F7w разд.4 стл.6 стр.312=0</t>
  </si>
  <si>
    <t>Ф.F7w разд.4 стл.6 стр.313=0</t>
  </si>
  <si>
    <t>Ф.F7w разд.4 стл.6 стр.314=0</t>
  </si>
  <si>
    <t>Ф.F7w разд.4 стл.7 стр.287=0</t>
  </si>
  <si>
    <t>Ф.F7w разд.4 стл.7 стр.288=0</t>
  </si>
  <si>
    <t>Ф.F7w разд.4 стл.7 стр.289=0</t>
  </si>
  <si>
    <t>Ф.F7w разд.4 стл.7 стр.290=0</t>
  </si>
  <si>
    <t>Ф.F7w разд.4 стл.7 стр.291=0</t>
  </si>
  <si>
    <t>Ф.F7w разд.4 стл.7 стр.292=0</t>
  </si>
  <si>
    <t>Ф.F7w разд.4 стл.7 стр.293=0</t>
  </si>
  <si>
    <t>Ф.F7w разд.4 стл.7 стр.294=0</t>
  </si>
  <si>
    <t>Ф.F7w разд.4 стл.7 стр.295=0</t>
  </si>
  <si>
    <t>Ф.F7w разд.4 стл.7 стр.296=0</t>
  </si>
  <si>
    <t>Ф.F7w разд.4 стл.7 стр.297=0</t>
  </si>
  <si>
    <t>Ф.F7w разд.4 стл.7 стр.298=0</t>
  </si>
  <si>
    <t>Ф.F7w разд.4 стл.7 стр.299=0</t>
  </si>
  <si>
    <t>Ф.F7w разд.4 стл.7 стр.300=0</t>
  </si>
  <si>
    <t>Ф.F7w разд.4 стл.7 стр.301=0</t>
  </si>
  <si>
    <t>Ф.F7w разд.4 стл.7 стр.302=0</t>
  </si>
  <si>
    <t>Ф.F7w разд.4 стл.7 стр.303=0</t>
  </si>
  <si>
    <t>Ф.F7w разд.4 стл.7 стр.304=0</t>
  </si>
  <si>
    <t>Ф.F7w разд.4 стл.7 стр.305=0</t>
  </si>
  <si>
    <t>Ф.F7w разд.4 стл.7 стр.306=0</t>
  </si>
  <si>
    <t>Ф.F7w разд.4 стл.7 стр.307=0</t>
  </si>
  <si>
    <t>Ф.F7w разд.4 стл.7 стр.308=0</t>
  </si>
  <si>
    <t>Ф.F7w разд.4 стл.7 стр.309=0</t>
  </si>
  <si>
    <t>Ф.F7w разд.4 стл.7 стр.310=0</t>
  </si>
  <si>
    <t>Ф.F7w разд.4 стл.7 стр.311=0</t>
  </si>
  <si>
    <t>Ф.F7w разд.4 стл.7 стр.312=0</t>
  </si>
  <si>
    <t>Ф.F7w разд.4 стл.7 стр.313=0</t>
  </si>
  <si>
    <t>Ф.F7w разд.4 стл.7 стр.314=0</t>
  </si>
  <si>
    <t>Ф.F7w разд.4 стл.8 стр.287=0</t>
  </si>
  <si>
    <t>Ф.F7w разд.4 стл.8 стр.288=0</t>
  </si>
  <si>
    <t>Ф.F7w разд.4 стл.8 стр.289=0</t>
  </si>
  <si>
    <t>Ф.F7w разд.4 стл.8 стр.290=0</t>
  </si>
  <si>
    <t>Ф.F7w разд.4 стл.8 стр.291=0</t>
  </si>
  <si>
    <t>Ф.F7w разд.4 стл.8 стр.292=0</t>
  </si>
  <si>
    <t>Ф.F7w разд.4 стл.8 стр.293=0</t>
  </si>
  <si>
    <t>Ф.F7w разд.4 стл.8 стр.294=0</t>
  </si>
  <si>
    <t>Ф.F7w разд.4 стл.8 стр.295=0</t>
  </si>
  <si>
    <t>Ф.F7w разд.4 стл.8 стр.296=0</t>
  </si>
  <si>
    <t>Ф.F7w разд.4 стл.8 стр.297=0</t>
  </si>
  <si>
    <t>Ф.F7w разд.4 стл.8 стр.298=0</t>
  </si>
  <si>
    <t>Ф.F7w разд.4 стл.8 стр.299=0</t>
  </si>
  <si>
    <t>Ф.F7w разд.4 стл.8 стр.300=0</t>
  </si>
  <si>
    <t>Ф.F7w разд.4 стл.8 стр.301=0</t>
  </si>
  <si>
    <t>Ф.F7w разд.4 стл.8 стр.302=0</t>
  </si>
  <si>
    <t>Ф.F7w разд.4 стл.8 стр.303=0</t>
  </si>
  <si>
    <t>Ф.F7w разд.4 стл.8 стр.304=0</t>
  </si>
  <si>
    <t>Ф.F7w разд.4 стл.8 стр.305=0</t>
  </si>
  <si>
    <t>Ф.F7w разд.4 стл.8 стр.306=0</t>
  </si>
  <si>
    <t>Ф.F7w разд.4 стл.8 стр.307=0</t>
  </si>
  <si>
    <t>Ф.F7w разд.4 стл.8 стр.308=0</t>
  </si>
  <si>
    <t>Ф.F7w разд.4 стл.8 стр.309=0</t>
  </si>
  <si>
    <t>Ф.F7w разд.4 стл.8 стр.310=0</t>
  </si>
  <si>
    <t>Ф.F7w разд.4 стл.8 стр.311=0</t>
  </si>
  <si>
    <t>Ф.F7w разд.4 стл.8 стр.312=0</t>
  </si>
  <si>
    <t>Ф.F7w разд.4 стл.8 стр.313=0</t>
  </si>
  <si>
    <t>Ф.F7w разд.4 стл.8 стр.314=0</t>
  </si>
  <si>
    <t>Ф.F7w разд.4 стл.9 стр.287=0</t>
  </si>
  <si>
    <t>Ф.F7w разд.4 стл.9 стр.288=0</t>
  </si>
  <si>
    <t>Ф.F7w разд.4 стл.9 стр.289=0</t>
  </si>
  <si>
    <t>Ф.F7w разд.4 стл.9 стр.290=0</t>
  </si>
  <si>
    <t>Ф.F7w разд.4 стл.9 стр.291=0</t>
  </si>
  <si>
    <t>Ф.F7w разд.4 стл.9 стр.292=0</t>
  </si>
  <si>
    <t>Ф.F7w разд.4 стл.9 стр.293=0</t>
  </si>
  <si>
    <t>Ф.F7w разд.4 стл.9 стр.294=0</t>
  </si>
  <si>
    <t>Ф.F7w разд.4 стл.9 стр.295=0</t>
  </si>
  <si>
    <t>Ф.F7w разд.4 стл.9 стр.296=0</t>
  </si>
  <si>
    <t>Ф.F7w разд.4 стл.9 стр.297=0</t>
  </si>
  <si>
    <t>Ф.F7w разд.4 стл.9 стр.298=0</t>
  </si>
  <si>
    <t>Ф.F7w разд.4 стл.9 стр.299=0</t>
  </si>
  <si>
    <t>Ф.F7w разд.4 стл.9 стр.300=0</t>
  </si>
  <si>
    <t>Ф.F7w разд.4 стл.9 стр.301=0</t>
  </si>
  <si>
    <t>Ф.F7w разд.4 стл.9 стр.302=0</t>
  </si>
  <si>
    <t>Ф.F7w разд.4 стл.9 стр.303=0</t>
  </si>
  <si>
    <t>Ф.F7w разд.4 стл.9 стр.304=0</t>
  </si>
  <si>
    <t>Ф.F7w разд.4 стл.9 стр.305=0</t>
  </si>
  <si>
    <t>Ф.F7w разд.4 стл.9 стр.306=0</t>
  </si>
  <si>
    <t>Ф.F7w разд.4 стл.9 стр.307=0</t>
  </si>
  <si>
    <t>Ф.F7w разд.4 стл.9 стр.308=0</t>
  </si>
  <si>
    <t>Ф.F7w разд.4 стл.9 стр.309=0</t>
  </si>
  <si>
    <t>Ф.F7w разд.4 стл.9 стр.310=0</t>
  </si>
  <si>
    <t>Ф.F7w разд.4 стл.9 стр.311=0</t>
  </si>
  <si>
    <t>Ф.F7w разд.4 стл.9 стр.312=0</t>
  </si>
  <si>
    <t>Ф.F7w разд.4 стл.9 стр.313=0</t>
  </si>
  <si>
    <t>Ф.F7w разд.4 стл.9 стр.314=0</t>
  </si>
  <si>
    <t>Ф.F7w разд.4 стл.10 стр.316=0</t>
  </si>
  <si>
    <t>(w) в разд.4  графы 2-15 по строкам 316-318 не заполняются</t>
  </si>
  <si>
    <t>Ф.F7w разд.4 стл.10 стр.317=0</t>
  </si>
  <si>
    <t>Ф.F7w разд.4 стл.10 стр.318=0</t>
  </si>
  <si>
    <t>Ф.F7w разд.4 стл.11 стр.316=0</t>
  </si>
  <si>
    <t>Ф.F7w разд.4 стл.11 стр.317=0</t>
  </si>
  <si>
    <t>Ф.F7w разд.4 стл.11 стр.318=0</t>
  </si>
  <si>
    <t>Ф.F7w разд.4 стл.12 стр.316=0</t>
  </si>
  <si>
    <t>Ф.F7w разд.4 стл.12 стр.317=0</t>
  </si>
  <si>
    <t>Ф.F7w разд.4 стл.12 стр.318=0</t>
  </si>
  <si>
    <t>Ф.F7w разд.4 стл.13 стр.316=0</t>
  </si>
  <si>
    <t>Ф.F7w разд.4 стл.13 стр.317=0</t>
  </si>
  <si>
    <t>Ф.F7w разд.4 стл.13 стр.318=0</t>
  </si>
  <si>
    <t>Ф.F7w разд.4 стл.14 стр.316=0</t>
  </si>
  <si>
    <t>Ф.F7w разд.4 стл.14 стр.317=0</t>
  </si>
  <si>
    <t>Ф.F7w разд.4 стл.14 стр.318=0</t>
  </si>
  <si>
    <t>Ф.F7w разд.4 стл.15 стр.316=0</t>
  </si>
  <si>
    <t>Ф.F7w разд.4 стл.15 стр.317=0</t>
  </si>
  <si>
    <t>Ф.F7w разд.4 стл.15 стр.318=0</t>
  </si>
  <si>
    <t>Ф.F7w разд.4 стл.2 стр.316=0</t>
  </si>
  <si>
    <t>Ф.F7w разд.4 стл.2 стр.317=0</t>
  </si>
  <si>
    <t>Ф.F7w разд.4 стл.2 стр.318=0</t>
  </si>
  <si>
    <t>Ф.F7w разд.4 стл.3 стр.316=0</t>
  </si>
  <si>
    <t>Ф.F7w разд.4 стл.3 стр.317=0</t>
  </si>
  <si>
    <t>Ф.F7w разд.4 стл.3 стр.318=0</t>
  </si>
  <si>
    <t>Ф.F7w разд.4 стл.4 стр.316=0</t>
  </si>
  <si>
    <t>Ф.F7w разд.4 стл.4 стр.317=0</t>
  </si>
  <si>
    <t>Ф.F7w разд.4 стл.4 стр.318=0</t>
  </si>
  <si>
    <t>Ф.F7w разд.4 стл.5 стр.316=0</t>
  </si>
  <si>
    <t>Ф.F7w разд.4 стл.5 стр.317=0</t>
  </si>
  <si>
    <t>Ф.F7w разд.4 стл.5 стр.318=0</t>
  </si>
  <si>
    <t>Ф.F7w разд.4 стл.6 стр.316=0</t>
  </si>
  <si>
    <t>Ф.F7w разд.4 стл.6 стр.317=0</t>
  </si>
  <si>
    <t>Ф.F7w разд.4 стл.6 стр.318=0</t>
  </si>
  <si>
    <t>Ф.F7w разд.4 стл.7 стр.316=0</t>
  </si>
  <si>
    <t>Ф.F7w разд.4 стл.7 стр.317=0</t>
  </si>
  <si>
    <t>Ф.F7w разд.4 стл.7 стр.318=0</t>
  </si>
  <si>
    <t>Ф.F7w разд.4 стл.8 стр.316=0</t>
  </si>
  <si>
    <t>Ф.F7w разд.4 стл.8 стр.317=0</t>
  </si>
  <si>
    <t>Ф.F7w разд.4 стл.8 стр.318=0</t>
  </si>
  <si>
    <t>Ф.F7w разд.4 стл.9 стр.316=0</t>
  </si>
  <si>
    <t>Ф.F7w разд.4 стл.9 стр.317=0</t>
  </si>
  <si>
    <t>Ф.F7w разд.4 стл.9 стр.318=0</t>
  </si>
  <si>
    <t>Ф.F7w разд.4 стл.24 стр.287=0</t>
  </si>
  <si>
    <t>(w) в разд.4  графы 24-33 по строкам 287-314 не заполняются</t>
  </si>
  <si>
    <t>Ф.F7w разд.4 стл.24 стр.288=0</t>
  </si>
  <si>
    <t>Ф.F7w разд.4 стл.24 стр.289=0</t>
  </si>
  <si>
    <t>Ф.F7w разд.4 стл.24 стр.290=0</t>
  </si>
  <si>
    <t>Ф.F7w разд.4 стл.24 стр.291=0</t>
  </si>
  <si>
    <t>Ф.F7w разд.4 стл.24 стр.292=0</t>
  </si>
  <si>
    <t>Ф.F7w разд.4 стл.24 стр.293=0</t>
  </si>
  <si>
    <t>Ф.F7w разд.4 стл.24 стр.294=0</t>
  </si>
  <si>
    <t>Ф.F7w разд.4 стл.24 стр.295=0</t>
  </si>
  <si>
    <t>Ф.F7w разд.4 стл.24 стр.296=0</t>
  </si>
  <si>
    <t>Ф.F7w разд.4 стл.24 стр.297=0</t>
  </si>
  <si>
    <t>Ф.F7w разд.4 стл.24 стр.298=0</t>
  </si>
  <si>
    <t>Ф.F7w разд.4 стл.24 стр.299=0</t>
  </si>
  <si>
    <t>Ф.F7w разд.4 стл.24 стр.300=0</t>
  </si>
  <si>
    <t>Ф.F7w разд.4 стл.24 стр.301=0</t>
  </si>
  <si>
    <t>Ф.F7w разд.4 стл.24 стр.302=0</t>
  </si>
  <si>
    <t>Ф.F7w разд.4 стл.24 стр.303=0</t>
  </si>
  <si>
    <t>Ф.F7w разд.4 стл.24 стр.304=0</t>
  </si>
  <si>
    <t>Ф.F7w разд.4 стл.24 стр.305=0</t>
  </si>
  <si>
    <t>Ф.F7w разд.4 стл.24 стр.306=0</t>
  </si>
  <si>
    <t>Ф.F7w разд.4 стл.24 стр.307=0</t>
  </si>
  <si>
    <t>Ф.F7w разд.4 стл.24 стр.308=0</t>
  </si>
  <si>
    <t>Ф.F7w разд.4 стл.24 стр.309=0</t>
  </si>
  <si>
    <t>Ф.F7w разд.4 стл.24 стр.310=0</t>
  </si>
  <si>
    <t>Ф.F7w разд.4 стл.24 стр.311=0</t>
  </si>
  <si>
    <t>Ф.F7w разд.4 стл.24 стр.312=0</t>
  </si>
  <si>
    <t>Ф.F7w разд.4 стл.24 стр.313=0</t>
  </si>
  <si>
    <t>Ф.F7w разд.4 стл.24 стр.314=0</t>
  </si>
  <si>
    <t>Ф.F7w разд.4 стл.25 стр.287=0</t>
  </si>
  <si>
    <t>Ф.F7w разд.4 стл.25 стр.288=0</t>
  </si>
  <si>
    <t>Ф.F7w разд.4 стл.25 стр.289=0</t>
  </si>
  <si>
    <t>Ф.F7w разд.4 стл.25 стр.290=0</t>
  </si>
  <si>
    <t>Ф.F7w разд.4 стл.25 стр.291=0</t>
  </si>
  <si>
    <t>Ф.F7w разд.4 стл.25 стр.292=0</t>
  </si>
  <si>
    <t>Ф.F7w разд.4 стл.25 стр.293=0</t>
  </si>
  <si>
    <t>Ф.F7w разд.4 стл.25 стр.294=0</t>
  </si>
  <si>
    <t>Ф.F7w разд.4 стл.25 стр.295=0</t>
  </si>
  <si>
    <t>Ф.F7w разд.4 стл.25 стр.296=0</t>
  </si>
  <si>
    <t>Ф.F7w разд.4 стл.25 стр.297=0</t>
  </si>
  <si>
    <t>Ф.F7w разд.4 стл.25 стр.298=0</t>
  </si>
  <si>
    <t>Ф.F7w разд.4 стл.25 стр.299=0</t>
  </si>
  <si>
    <t>Ф.F7w разд.4 стл.25 стр.300=0</t>
  </si>
  <si>
    <t>Ф.F7w разд.4 стл.25 стр.301=0</t>
  </si>
  <si>
    <t>Ф.F7w разд.4 стл.25 стр.302=0</t>
  </si>
  <si>
    <t>Ф.F7w разд.4 стл.25 стр.303=0</t>
  </si>
  <si>
    <t>Ф.F7w разд.4 стл.25 стр.304=0</t>
  </si>
  <si>
    <t>Ф.F7w разд.4 стл.25 стр.305=0</t>
  </si>
  <si>
    <t>Ф.F7w разд.4 стл.25 стр.306=0</t>
  </si>
  <si>
    <t>Ф.F7w разд.4 стл.25 стр.307=0</t>
  </si>
  <si>
    <t>Ф.F7w разд.4 стл.25 стр.308=0</t>
  </si>
  <si>
    <t>Ф.F7w разд.4 стл.25 стр.309=0</t>
  </si>
  <si>
    <t>Ф.F7w разд.4 стл.25 стр.310=0</t>
  </si>
  <si>
    <t>Ф.F7w разд.4 стл.25 стр.311=0</t>
  </si>
  <si>
    <t>Ф.F7w разд.4 стл.25 стр.312=0</t>
  </si>
  <si>
    <t>Ф.F7w разд.4 стл.25 стр.313=0</t>
  </si>
  <si>
    <t>Ф.F7w разд.4 стл.25 стр.314=0</t>
  </si>
  <si>
    <t>Ф.F7w разд.4 стл.26 стр.287=0</t>
  </si>
  <si>
    <t>Ф.F7w разд.4 стл.26 стр.288=0</t>
  </si>
  <si>
    <t>Ф.F7w разд.4 стл.26 стр.289=0</t>
  </si>
  <si>
    <t>Ф.F7w разд.4 стл.26 стр.290=0</t>
  </si>
  <si>
    <t>Ф.F7w разд.4 стл.26 стр.291=0</t>
  </si>
  <si>
    <t>Ф.F7w разд.4 стл.26 стр.292=0</t>
  </si>
  <si>
    <t>Ф.F7w разд.4 стл.26 стр.293=0</t>
  </si>
  <si>
    <t>Ф.F7w разд.4 стл.26 стр.294=0</t>
  </si>
  <si>
    <t>Ф.F7w разд.4 стл.26 стр.295=0</t>
  </si>
  <si>
    <t>Ф.F7w разд.4 стл.26 стр.296=0</t>
  </si>
  <si>
    <t>Ф.F7w разд.4 стл.26 стр.297=0</t>
  </si>
  <si>
    <t>Ф.F7w разд.4 стл.26 стр.298=0</t>
  </si>
  <si>
    <t>Ф.F7w разд.4 стл.26 стр.299=0</t>
  </si>
  <si>
    <t>Ф.F7w разд.4 стл.26 стр.300=0</t>
  </si>
  <si>
    <t>Ф.F7w разд.4 стл.26 стр.301=0</t>
  </si>
  <si>
    <t>Ф.F7w разд.4 стл.26 стр.302=0</t>
  </si>
  <si>
    <t>Ф.F7w разд.4 стл.26 стр.303=0</t>
  </si>
  <si>
    <t>Ф.F7w разд.4 стл.26 стр.304=0</t>
  </si>
  <si>
    <t>Ф.F7w разд.4 стл.26 стр.305=0</t>
  </si>
  <si>
    <t>Ф.F7w разд.4 стл.26 стр.306=0</t>
  </si>
  <si>
    <t>Ф.F7w разд.4 стл.26 стр.307=0</t>
  </si>
  <si>
    <t>Ф.F7w разд.4 стл.26 стр.308=0</t>
  </si>
  <si>
    <t>Ф.F7w разд.4 стл.26 стр.309=0</t>
  </si>
  <si>
    <t>Ф.F7w разд.4 стл.26 стр.310=0</t>
  </si>
  <si>
    <t>Ф.F7w разд.4 стл.26 стр.311=0</t>
  </si>
  <si>
    <t>Ф.F7w разд.4 стл.26 стр.312=0</t>
  </si>
  <si>
    <t>Ф.F7w разд.4 стл.26 стр.313=0</t>
  </si>
  <si>
    <t>Ф.F7w разд.4 стл.26 стр.314=0</t>
  </si>
  <si>
    <t>Ф.F7w разд.4 стл.27 стр.287=0</t>
  </si>
  <si>
    <t>Ф.F7w разд.4 стл.27 стр.288=0</t>
  </si>
  <si>
    <t>Ф.F7w разд.4 стл.27 стр.289=0</t>
  </si>
  <si>
    <t>Ф.F7w разд.4 стл.27 стр.290=0</t>
  </si>
  <si>
    <t>Ф.F7w разд.4 стл.27 стр.291=0</t>
  </si>
  <si>
    <t>Ф.F7w разд.4 стл.27 стр.292=0</t>
  </si>
  <si>
    <t>Ф.F7w разд.4 стл.27 стр.293=0</t>
  </si>
  <si>
    <t>Ф.F7w разд.4 стл.27 стр.294=0</t>
  </si>
  <si>
    <t>Ф.F7w разд.4 стл.27 стр.295=0</t>
  </si>
  <si>
    <t>Ф.F7w разд.4 стл.27 стр.296=0</t>
  </si>
  <si>
    <t>Ф.F7w разд.4 стл.27 стр.297=0</t>
  </si>
  <si>
    <t>Ф.F7w разд.4 стл.27 стр.298=0</t>
  </si>
  <si>
    <t>Ф.F7w разд.4 стл.27 стр.299=0</t>
  </si>
  <si>
    <t>Ф.F7w разд.4 стл.27 стр.300=0</t>
  </si>
  <si>
    <t>Ф.F7w разд.4 стл.27 стр.301=0</t>
  </si>
  <si>
    <t>Ф.F7w разд.4 стл.27 стр.302=0</t>
  </si>
  <si>
    <t>Ф.F7w разд.4 стл.27 стр.303=0</t>
  </si>
  <si>
    <t>Ф.F7w разд.4 стл.27 стр.304=0</t>
  </si>
  <si>
    <t>Ф.F7w разд.4 стл.27 стр.305=0</t>
  </si>
  <si>
    <t>Ф.F7w разд.4 стл.27 стр.306=0</t>
  </si>
  <si>
    <t>Ф.F7w разд.4 стл.27 стр.307=0</t>
  </si>
  <si>
    <t>Ф.F7w разд.4 стл.27 стр.308=0</t>
  </si>
  <si>
    <t>Ф.F7w разд.4 стл.27 стр.309=0</t>
  </si>
  <si>
    <t>Ф.F7w разд.4 стл.27 стр.310=0</t>
  </si>
  <si>
    <t>Ф.F7w разд.4 стл.27 стр.311=0</t>
  </si>
  <si>
    <t>Ф.F7w разд.4 стл.27 стр.312=0</t>
  </si>
  <si>
    <t>Ф.F7w разд.4 стл.27 стр.313=0</t>
  </si>
  <si>
    <t>Ф.F7w разд.4 стл.27 стр.314=0</t>
  </si>
  <si>
    <t>Ф.F7w разд.4 стл.28 стр.287=0</t>
  </si>
  <si>
    <t>Ф.F7w разд.4 стл.28 стр.288=0</t>
  </si>
  <si>
    <t>Ф.F7w разд.4 стл.28 стр.289=0</t>
  </si>
  <si>
    <t>Ф.F7w разд.4 стл.28 стр.290=0</t>
  </si>
  <si>
    <t>Ф.F7w разд.4 стл.28 стр.291=0</t>
  </si>
  <si>
    <t>Ф.F7w разд.4 стл.28 стр.292=0</t>
  </si>
  <si>
    <t>Ф.F7w разд.4 стл.28 стр.293=0</t>
  </si>
  <si>
    <t>Ф.F7w разд.4 стл.28 стр.294=0</t>
  </si>
  <si>
    <t>Ф.F7w разд.4 стл.28 стр.295=0</t>
  </si>
  <si>
    <t>Ф.F7w разд.4 стл.28 стр.296=0</t>
  </si>
  <si>
    <t>Ф.F7w разд.4 стл.28 стр.297=0</t>
  </si>
  <si>
    <t>Ф.F7w разд.4 стл.28 стр.298=0</t>
  </si>
  <si>
    <t>Ф.F7w разд.4 стл.28 стр.299=0</t>
  </si>
  <si>
    <t>Ф.F7w разд.4 стл.28 стр.300=0</t>
  </si>
  <si>
    <t>Ф.F7w разд.4 стл.28 стр.301=0</t>
  </si>
  <si>
    <t>Ф.F7w разд.4 стл.28 стр.302=0</t>
  </si>
  <si>
    <t>Ф.F7w разд.4 стл.28 стр.303=0</t>
  </si>
  <si>
    <t>Ф.F7w разд.4 стл.28 стр.304=0</t>
  </si>
  <si>
    <t>Ф.F7w разд.4 стл.28 стр.305=0</t>
  </si>
  <si>
    <t>Ф.F7w разд.4 стл.28 стр.306=0</t>
  </si>
  <si>
    <t>Ф.F7w разд.4 стл.28 стр.307=0</t>
  </si>
  <si>
    <t>Ф.F7w разд.4 стл.28 стр.308=0</t>
  </si>
  <si>
    <t>Ф.F7w разд.4 стл.28 стр.309=0</t>
  </si>
  <si>
    <t>Ф.F7w разд.4 стл.28 стр.310=0</t>
  </si>
  <si>
    <t>Ф.F7w разд.4 стл.28 стр.311=0</t>
  </si>
  <si>
    <t>Ф.F7w разд.4 стл.28 стр.312=0</t>
  </si>
  <si>
    <t>Ф.F7w разд.4 стл.28 стр.313=0</t>
  </si>
  <si>
    <t>Ф.F7w разд.4 стл.28 стр.314=0</t>
  </si>
  <si>
    <t>Ф.F7w разд.4 стл.29 стр.287=0</t>
  </si>
  <si>
    <t>Ф.F7w разд.4 стл.29 стр.288=0</t>
  </si>
  <si>
    <t>Ф.F7w разд.4 стл.29 стр.289=0</t>
  </si>
  <si>
    <t>Ф.F7w разд.4 стл.29 стр.290=0</t>
  </si>
  <si>
    <t>Ф.F7w разд.4 стл.29 стр.291=0</t>
  </si>
  <si>
    <t>Ф.F7w разд.4 стл.29 стр.292=0</t>
  </si>
  <si>
    <t>Ф.F7w разд.4 стл.29 стр.293=0</t>
  </si>
  <si>
    <t>Ф.F7w разд.4 стл.29 стр.294=0</t>
  </si>
  <si>
    <t>Ф.F7w разд.4 стл.29 стр.295=0</t>
  </si>
  <si>
    <t>Ф.F7w разд.4 стл.29 стр.296=0</t>
  </si>
  <si>
    <t>Ф.F7w разд.4 стл.29 стр.297=0</t>
  </si>
  <si>
    <t>Ф.F7w разд.4 стл.29 стр.298=0</t>
  </si>
  <si>
    <t>Ф.F7w разд.4 стл.29 стр.299=0</t>
  </si>
  <si>
    <t>Ф.F7w разд.4 стл.29 стр.300=0</t>
  </si>
  <si>
    <t>Ф.F7w разд.4 стл.29 стр.301=0</t>
  </si>
  <si>
    <t>Ф.F7w разд.4 стл.29 стр.302=0</t>
  </si>
  <si>
    <t>Ф.F7w разд.4 стл.29 стр.303=0</t>
  </si>
  <si>
    <t>Ф.F7w разд.4 стл.29 стр.304=0</t>
  </si>
  <si>
    <t>Ф.F7w разд.4 стл.29 стр.305=0</t>
  </si>
  <si>
    <t>Ф.F7w разд.4 стл.29 стр.306=0</t>
  </si>
  <si>
    <t>Ф.F7w разд.4 стл.29 стр.307=0</t>
  </si>
  <si>
    <t>Ф.F7w разд.4 стл.29 стр.308=0</t>
  </si>
  <si>
    <t>Ф.F7w разд.4 стл.29 стр.309=0</t>
  </si>
  <si>
    <t>Ф.F7w разд.4 стл.29 стр.310=0</t>
  </si>
  <si>
    <t>Ф.F7w разд.4 стл.29 стр.311=0</t>
  </si>
  <si>
    <t>Ф.F7w разд.4 стл.29 стр.312=0</t>
  </si>
  <si>
    <t>Ф.F7w разд.4 стл.29 стр.313=0</t>
  </si>
  <si>
    <t>Ф.F7w разд.4 стл.29 стр.314=0</t>
  </si>
  <si>
    <t>Ф.F7w разд.4 стл.30 стр.287=0</t>
  </si>
  <si>
    <t>Ф.F7w разд.4 стл.30 стр.288=0</t>
  </si>
  <si>
    <t>Ф.F7w разд.4 стл.30 стр.289=0</t>
  </si>
  <si>
    <t>Ф.F7w разд.4 стл.30 стр.290=0</t>
  </si>
  <si>
    <t>Ф.F7w разд.4 стл.30 стр.291=0</t>
  </si>
  <si>
    <t>Ф.F7w разд.4 стл.30 стр.292=0</t>
  </si>
  <si>
    <t>Ф.F7w разд.4 стл.30 стр.293=0</t>
  </si>
  <si>
    <t>Ф.F7w разд.4 стл.30 стр.294=0</t>
  </si>
  <si>
    <t>Ф.F7w разд.4 стл.30 стр.295=0</t>
  </si>
  <si>
    <t>Ф.F7w разд.4 стл.30 стр.296=0</t>
  </si>
  <si>
    <t>Ф.F7w разд.4 стл.30 стр.297=0</t>
  </si>
  <si>
    <t>Ф.F7w разд.4 стл.30 стр.298=0</t>
  </si>
  <si>
    <t>Ф.F7w разд.4 стл.30 стр.299=0</t>
  </si>
  <si>
    <t>Ф.F7w разд.4 стл.30 стр.300=0</t>
  </si>
  <si>
    <t>Ф.F7w разд.4 стл.30 стр.301=0</t>
  </si>
  <si>
    <t>Ф.F7w разд.4 стл.30 стр.302=0</t>
  </si>
  <si>
    <t>Ф.F7w разд.4 стл.30 стр.303=0</t>
  </si>
  <si>
    <t>Ф.F7w разд.4 стл.30 стр.304=0</t>
  </si>
  <si>
    <t>Ф.F7w разд.4 стл.30 стр.305=0</t>
  </si>
  <si>
    <t>Ф.F7w разд.4 стл.30 стр.306=0</t>
  </si>
  <si>
    <t>Ф.F7w разд.4 стл.30 стр.307=0</t>
  </si>
  <si>
    <t>Ф.F7w разд.4 стл.30 стр.308=0</t>
  </si>
  <si>
    <t>Ф.F7w разд.4 стл.30 стр.309=0</t>
  </si>
  <si>
    <t>Ф.F7w разд.4 стл.30 стр.310=0</t>
  </si>
  <si>
    <t>Ф.F7w разд.4 стл.30 стр.311=0</t>
  </si>
  <si>
    <t>Ф.F7w разд.4 стл.30 стр.312=0</t>
  </si>
  <si>
    <t>Ф.F7w разд.4 стл.30 стр.313=0</t>
  </si>
  <si>
    <t>Ф.F7w разд.4 стл.30 стр.314=0</t>
  </si>
  <si>
    <t>Ф.F7w разд.4 стл.31 стр.287=0</t>
  </si>
  <si>
    <t>Ф.F7w разд.4 стл.31 стр.288=0</t>
  </si>
  <si>
    <t>Ф.F7w разд.4 стл.31 стр.289=0</t>
  </si>
  <si>
    <t>Ф.F7w разд.4 стл.31 стр.290=0</t>
  </si>
  <si>
    <t>Ф.F7w разд.4 стл.31 стр.291=0</t>
  </si>
  <si>
    <t>Ф.F7w разд.4 стл.31 стр.292=0</t>
  </si>
  <si>
    <t>Ф.F7w разд.4 стл.31 стр.293=0</t>
  </si>
  <si>
    <t>Ф.F7w разд.4 стл.31 стр.294=0</t>
  </si>
  <si>
    <t>Ф.F7w разд.4 стл.31 стр.295=0</t>
  </si>
  <si>
    <t>Ф.F7w разд.4 стл.31 стр.296=0</t>
  </si>
  <si>
    <t>Ф.F7w разд.4 стл.31 стр.297=0</t>
  </si>
  <si>
    <t>Ф.F7w разд.4 стл.31 стр.298=0</t>
  </si>
  <si>
    <t>Ф.F7w разд.4 стл.31 стр.299=0</t>
  </si>
  <si>
    <t>Ф.F7w разд.4 стл.31 стр.300=0</t>
  </si>
  <si>
    <t>Ф.F7w разд.4 стл.31 стр.301=0</t>
  </si>
  <si>
    <t>Ф.F7w разд.4 стл.31 стр.302=0</t>
  </si>
  <si>
    <t>Ф.F7w разд.4 стл.31 стр.303=0</t>
  </si>
  <si>
    <t>Ф.F7w разд.4 стл.31 стр.304=0</t>
  </si>
  <si>
    <t>Ф.F7w разд.4 стл.31 стр.305=0</t>
  </si>
  <si>
    <t>Ф.F7w разд.4 стл.31 стр.306=0</t>
  </si>
  <si>
    <t>Ф.F7w разд.4 стл.31 стр.307=0</t>
  </si>
  <si>
    <t>Ф.F7w разд.4 стл.31 стр.308=0</t>
  </si>
  <si>
    <t>Ф.F7w разд.4 стл.31 стр.309=0</t>
  </si>
  <si>
    <t>Ф.F7w разд.4 стл.31 стр.310=0</t>
  </si>
  <si>
    <t>Ф.F7w разд.4 стл.31 стр.311=0</t>
  </si>
  <si>
    <t>Ф.F7w разд.4 стл.31 стр.312=0</t>
  </si>
  <si>
    <t>Ф.F7w разд.4 стл.31 стр.313=0</t>
  </si>
  <si>
    <t>Ф.F7w разд.4 стл.31 стр.314=0</t>
  </si>
  <si>
    <t>Ф.F7w разд.4 стл.32 стр.287=0</t>
  </si>
  <si>
    <t>Ф.F7w разд.4 стл.32 стр.288=0</t>
  </si>
  <si>
    <t>Ф.F7w разд.4 стл.32 стр.289=0</t>
  </si>
  <si>
    <t>Ф.F7w разд.4 стл.32 стр.290=0</t>
  </si>
  <si>
    <t>Ф.F7w разд.4 стл.32 стр.291=0</t>
  </si>
  <si>
    <t>Ф.F7w разд.4 стл.32 стр.292=0</t>
  </si>
  <si>
    <t>Ф.F7w разд.4 стл.32 стр.293=0</t>
  </si>
  <si>
    <t>Ф.F7w разд.4 стл.32 стр.294=0</t>
  </si>
  <si>
    <t>Ф.F7w разд.4 стл.32 стр.295=0</t>
  </si>
  <si>
    <t>Ф.F7w разд.4 стл.32 стр.296=0</t>
  </si>
  <si>
    <t>Ф.F7w разд.4 стл.32 стр.297=0</t>
  </si>
  <si>
    <t>Ф.F7w разд.4 стл.32 стр.298=0</t>
  </si>
  <si>
    <t>Ф.F7w разд.4 стл.32 стр.299=0</t>
  </si>
  <si>
    <t>Ф.F7w разд.4 стл.32 стр.300=0</t>
  </si>
  <si>
    <t>Ф.F7w разд.4 стл.32 стр.301=0</t>
  </si>
  <si>
    <t>Ф.F7w разд.4 стл.32 стр.302=0</t>
  </si>
  <si>
    <t>Ф.F7w разд.4 стл.32 стр.303=0</t>
  </si>
  <si>
    <t>Ф.F7w разд.4 стл.32 стр.304=0</t>
  </si>
  <si>
    <t>Ф.F7w разд.4 стл.32 стр.305=0</t>
  </si>
  <si>
    <t>Ф.F7w разд.4 стл.32 стр.306=0</t>
  </si>
  <si>
    <t>Ф.F7w разд.4 стл.32 стр.307=0</t>
  </si>
  <si>
    <t>Ф.F7w разд.4 стл.32 стр.308=0</t>
  </si>
  <si>
    <t>Ф.F7w разд.4 стл.32 стр.309=0</t>
  </si>
  <si>
    <t>Ф.F7w разд.4 стл.32 стр.310=0</t>
  </si>
  <si>
    <t>Ф.F7w разд.4 стл.32 стр.311=0</t>
  </si>
  <si>
    <t>Ф.F7w разд.4 стл.32 стр.312=0</t>
  </si>
  <si>
    <t>Ф.F7w разд.4 стл.32 стр.313=0</t>
  </si>
  <si>
    <t>Ф.F7w разд.4 стл.32 стр.314=0</t>
  </si>
  <si>
    <t>Ф.F7w разд.4 стл.33 стр.287=0</t>
  </si>
  <si>
    <t>Ф.F7w разд.4 стл.33 стр.288=0</t>
  </si>
  <si>
    <t>Ф.F7w разд.4 стл.33 стр.289=0</t>
  </si>
  <si>
    <t>Ф.F7w разд.4 стл.33 стр.290=0</t>
  </si>
  <si>
    <t>Ф.F7w разд.4 стл.33 стр.291=0</t>
  </si>
  <si>
    <t>Ф.F7w разд.4 стл.33 стр.292=0</t>
  </si>
  <si>
    <t>Ф.F7w разд.4 стл.33 стр.293=0</t>
  </si>
  <si>
    <t>Ф.F7w разд.4 стл.33 стр.294=0</t>
  </si>
  <si>
    <t>Ф.F7w разд.4 стл.33 стр.295=0</t>
  </si>
  <si>
    <t>Ф.F7w разд.4 стл.33 стр.296=0</t>
  </si>
  <si>
    <t>Ф.F7w разд.4 стл.33 стр.297=0</t>
  </si>
  <si>
    <t>Ф.F7w разд.4 стл.33 стр.298=0</t>
  </si>
  <si>
    <t>Ф.F7w разд.4 стл.33 стр.299=0</t>
  </si>
  <si>
    <t>Ф.F7w разд.4 стл.33 стр.300=0</t>
  </si>
  <si>
    <t>Ф.F7w разд.4 стл.33 стр.301=0</t>
  </si>
  <si>
    <t>Ф.F7w разд.4 стл.33 стр.302=0</t>
  </si>
  <si>
    <t>Ф.F7w разд.4 стл.33 стр.303=0</t>
  </si>
  <si>
    <t>Ф.F7w разд.4 стл.33 стр.304=0</t>
  </si>
  <si>
    <t>Ф.F7w разд.4 стл.33 стр.305=0</t>
  </si>
  <si>
    <t>Ф.F7w разд.4 стл.33 стр.306=0</t>
  </si>
  <si>
    <t>Ф.F7w разд.4 стл.33 стр.307=0</t>
  </si>
  <si>
    <t>Ф.F7w разд.4 стл.33 стр.308=0</t>
  </si>
  <si>
    <t>Ф.F7w разд.4 стл.33 стр.309=0</t>
  </si>
  <si>
    <t>Ф.F7w разд.4 стл.33 стр.310=0</t>
  </si>
  <si>
    <t>Ф.F7w разд.4 стл.33 стр.311=0</t>
  </si>
  <si>
    <t>Ф.F7w разд.4 стл.33 стр.312=0</t>
  </si>
  <si>
    <t>Ф.F7w разд.4 стл.33 стр.313=0</t>
  </si>
  <si>
    <t>Ф.F7w разд.4 стл.33 стр.314=0</t>
  </si>
  <si>
    <t>Ф.F7w разд.4 стл.24 стр.276=0</t>
  </si>
  <si>
    <t>(w) в разд.4  графы 24-33 по строкам 276-284 не заполняются</t>
  </si>
  <si>
    <t>Ф.F7w разд.4 стл.24 стр.277=0</t>
  </si>
  <si>
    <t>Ф.F7w разд.4 стл.24 стр.278=0</t>
  </si>
  <si>
    <t>Ф.F7w разд.4 стл.24 стр.279=0</t>
  </si>
  <si>
    <t>Ф.F7w разд.4 стл.24 стр.280=0</t>
  </si>
  <si>
    <t>Ф.F7w разд.4 стл.24 стр.281=0</t>
  </si>
  <si>
    <t>Ф.F7w разд.4 стл.24 стр.282=0</t>
  </si>
  <si>
    <t>Ф.F7w разд.4 стл.24 стр.283=0</t>
  </si>
  <si>
    <t>Ф.F7w разд.4 стл.24 стр.284=0</t>
  </si>
  <si>
    <t>Ф.F7w разд.4 стл.25 стр.276=0</t>
  </si>
  <si>
    <t>Ф.F7w разд.4 стл.25 стр.277=0</t>
  </si>
  <si>
    <t>Ф.F7w разд.4 стл.25 стр.278=0</t>
  </si>
  <si>
    <t>Ф.F7w разд.4 стл.25 стр.279=0</t>
  </si>
  <si>
    <t>Ф.F7w разд.4 стл.25 стр.280=0</t>
  </si>
  <si>
    <t>Ф.F7w разд.4 стл.25 стр.281=0</t>
  </si>
  <si>
    <t>Ф.F7w разд.4 стл.25 стр.282=0</t>
  </si>
  <si>
    <t>Ф.F7w разд.4 стл.25 стр.283=0</t>
  </si>
  <si>
    <t>Ф.F7w разд.4 стл.25 стр.284=0</t>
  </si>
  <si>
    <t>Ф.F7w разд.4 стл.26 стр.276=0</t>
  </si>
  <si>
    <t>Ф.F7w разд.4 стл.26 стр.277=0</t>
  </si>
  <si>
    <t>Ф.F7w разд.4 стл.26 стр.278=0</t>
  </si>
  <si>
    <t>Ф.F7w разд.4 стл.26 стр.279=0</t>
  </si>
  <si>
    <t>Ф.F7w разд.4 стл.26 стр.280=0</t>
  </si>
  <si>
    <t>Ф.F7w разд.4 стл.26 стр.281=0</t>
  </si>
  <si>
    <t>Ф.F7w разд.4 стл.26 стр.282=0</t>
  </si>
  <si>
    <t>Ф.F7w разд.4 стл.26 стр.283=0</t>
  </si>
  <si>
    <t>Ф.F7w разд.4 стл.26 стр.284=0</t>
  </si>
  <si>
    <t>Ф.F7w разд.4 стл.27 стр.276=0</t>
  </si>
  <si>
    <t>Ф.F7w разд.4 стл.27 стр.277=0</t>
  </si>
  <si>
    <t>Ф.F7w разд.4 стл.27 стр.278=0</t>
  </si>
  <si>
    <t>Ф.F7w разд.4 стл.27 стр.279=0</t>
  </si>
  <si>
    <t>Ф.F7w разд.4 стл.27 стр.280=0</t>
  </si>
  <si>
    <t>Ф.F7w разд.4 стл.27 стр.281=0</t>
  </si>
  <si>
    <t>Ф.F7w разд.4 стл.27 стр.282=0</t>
  </si>
  <si>
    <t>Ф.F7w разд.4 стл.27 стр.283=0</t>
  </si>
  <si>
    <t>Ф.F7w разд.4 стл.27 стр.284=0</t>
  </si>
  <si>
    <t>Ф.F7w разд.4 стл.28 стр.276=0</t>
  </si>
  <si>
    <t>Ф.F7w разд.4 стл.28 стр.277=0</t>
  </si>
  <si>
    <t>Ф.F7w разд.4 стл.28 стр.278=0</t>
  </si>
  <si>
    <t>Ф.F7w разд.4 стл.28 стр.279=0</t>
  </si>
  <si>
    <t>Ф.F7w разд.4 стл.28 стр.280=0</t>
  </si>
  <si>
    <t>Ф.F7w разд.4 стл.28 стр.281=0</t>
  </si>
  <si>
    <t>Ф.F7w разд.4 стл.28 стр.282=0</t>
  </si>
  <si>
    <t>Ф.F7w разд.4 стл.28 стр.283=0</t>
  </si>
  <si>
    <t>Ф.F7w разд.4 стл.28 стр.284=0</t>
  </si>
  <si>
    <t>Ф.F7w разд.4 стл.29 стр.276=0</t>
  </si>
  <si>
    <t>Ф.F7w разд.4 стл.29 стр.277=0</t>
  </si>
  <si>
    <t>Ф.F7w разд.4 стл.29 стр.278=0</t>
  </si>
  <si>
    <t>Ф.F7w разд.4 стл.29 стр.279=0</t>
  </si>
  <si>
    <t>Ф.F7w разд.4 стл.29 стр.280=0</t>
  </si>
  <si>
    <t>Ф.F7w разд.4 стл.29 стр.281=0</t>
  </si>
  <si>
    <t>Ф.F7w разд.4 стл.29 стр.282=0</t>
  </si>
  <si>
    <t>Ф.F7w разд.4 стл.29 стр.283=0</t>
  </si>
  <si>
    <t>Ф.F7w разд.4 стл.29 стр.284=0</t>
  </si>
  <si>
    <t>Ф.F7w разд.4 стл.30 стр.276=0</t>
  </si>
  <si>
    <t>Ф.F7w разд.4 стл.30 стр.277=0</t>
  </si>
  <si>
    <t>Ф.F7w разд.4 стл.30 стр.278=0</t>
  </si>
  <si>
    <t>Ф.F7w разд.4 стл.30 стр.279=0</t>
  </si>
  <si>
    <t>Ф.F7w разд.4 стл.30 стр.280=0</t>
  </si>
  <si>
    <t>Ф.F7w разд.4 стл.30 стр.281=0</t>
  </si>
  <si>
    <t>Ф.F7w разд.4 стл.30 стр.282=0</t>
  </si>
  <si>
    <t>Ф.F7w разд.4 стл.30 стр.283=0</t>
  </si>
  <si>
    <t>Ф.F7w разд.4 стл.30 стр.284=0</t>
  </si>
  <si>
    <t>Ф.F7w разд.4 стл.31 стр.276=0</t>
  </si>
  <si>
    <t>Ф.F7w разд.4 стл.31 стр.277=0</t>
  </si>
  <si>
    <t>Ф.F7w разд.4 стл.31 стр.278=0</t>
  </si>
  <si>
    <t>Ф.F7w разд.4 стл.31 стр.279=0</t>
  </si>
  <si>
    <t>Ф.F7w разд.4 стл.31 стр.280=0</t>
  </si>
  <si>
    <t>Ф.F7w разд.4 стл.31 стр.281=0</t>
  </si>
  <si>
    <t>Ф.F7w разд.4 стл.31 стр.282=0</t>
  </si>
  <si>
    <t>Ф.F7w разд.4 стл.31 стр.283=0</t>
  </si>
  <si>
    <t>Ф.F7w разд.4 стл.31 стр.284=0</t>
  </si>
  <si>
    <t>Ф.F7w разд.4 стл.32 стр.276=0</t>
  </si>
  <si>
    <t>Ф.F7w разд.4 стл.32 стр.277=0</t>
  </si>
  <si>
    <t>Ф.F7w разд.4 стл.32 стр.278=0</t>
  </si>
  <si>
    <t>Ф.F7w разд.4 стл.32 стр.279=0</t>
  </si>
  <si>
    <t>Ф.F7w разд.4 стл.32 стр.280=0</t>
  </si>
  <si>
    <t>Ф.F7w разд.4 стл.32 стр.281=0</t>
  </si>
  <si>
    <t>Ф.F7w разд.4 стл.32 стр.282=0</t>
  </si>
  <si>
    <t>Ф.F7w разд.4 стл.32 стр.283=0</t>
  </si>
  <si>
    <t>Ф.F7w разд.4 стл.32 стр.284=0</t>
  </si>
  <si>
    <t>Ф.F7w разд.4 стл.33 стр.276=0</t>
  </si>
  <si>
    <t>Ф.F7w разд.4 стл.33 стр.277=0</t>
  </si>
  <si>
    <t>Ф.F7w разд.4 стл.33 стр.278=0</t>
  </si>
  <si>
    <t>Ф.F7w разд.4 стл.33 стр.279=0</t>
  </si>
  <si>
    <t>Ф.F7w разд.4 стл.33 стр.280=0</t>
  </si>
  <si>
    <t>Ф.F7w разд.4 стл.33 стр.281=0</t>
  </si>
  <si>
    <t>Ф.F7w разд.4 стл.33 стр.282=0</t>
  </si>
  <si>
    <t>Ф.F7w разд.4 стл.33 стр.283=0</t>
  </si>
  <si>
    <t>Ф.F7w разд.4 стл.33 стр.284=0</t>
  </si>
  <si>
    <t>Ф.F7w разд.4 стл.10 стр.260=0</t>
  </si>
  <si>
    <t>(w) в разд.4  графы 2-15 по строкам 260-274 не заполняются</t>
  </si>
  <si>
    <t>Ф.F7w разд.4 стл.10 стр.261=0</t>
  </si>
  <si>
    <t>Ф.F7w разд.4 стл.10 стр.262=0</t>
  </si>
  <si>
    <t>Ф.F7w разд.4 стл.10 стр.263=0</t>
  </si>
  <si>
    <t>Ф.F7w разд.4 стл.10 стр.264=0</t>
  </si>
  <si>
    <t>Ф.F7w разд.4 стл.10 стр.265=0</t>
  </si>
  <si>
    <t>Ф.F7w разд.4 стл.10 стр.266=0</t>
  </si>
  <si>
    <t>Ф.F7w разд.4 стл.10 стр.267=0</t>
  </si>
  <si>
    <t>Ф.F7w разд.4 стл.10 стр.268=0</t>
  </si>
  <si>
    <t>Ф.F7w разд.4 стл.10 стр.269=0</t>
  </si>
  <si>
    <t>Ф.F7w разд.4 стл.10 стр.270=0</t>
  </si>
  <si>
    <t>Ф.F7w разд.4 стл.10 стр.271=0</t>
  </si>
  <si>
    <t>Ф.F7w разд.4 стл.10 стр.272=0</t>
  </si>
  <si>
    <t>Ф.F7w разд.4 стл.10 стр.273=0</t>
  </si>
  <si>
    <t>Ф.F7w разд.4 стл.10 стр.274=0</t>
  </si>
  <si>
    <t>Ф.F7w разд.4 стл.11 стр.260=0</t>
  </si>
  <si>
    <t>Ф.F7w разд.4 стл.11 стр.261=0</t>
  </si>
  <si>
    <t>Ф.F7w разд.4 стл.11 стр.262=0</t>
  </si>
  <si>
    <t>Ф.F7w разд.4 стл.11 стр.263=0</t>
  </si>
  <si>
    <t>Ф.F7w разд.4 стл.11 стр.264=0</t>
  </si>
  <si>
    <t>Ф.F7w разд.4 стл.11 стр.265=0</t>
  </si>
  <si>
    <t>Ф.F7w разд.4 стл.11 стр.266=0</t>
  </si>
  <si>
    <t>Ф.F7w разд.4 стл.11 стр.267=0</t>
  </si>
  <si>
    <t>Ф.F7w разд.4 стл.11 стр.268=0</t>
  </si>
  <si>
    <t>Ф.F7w разд.4 стл.11 стр.269=0</t>
  </si>
  <si>
    <t>Ф.F7w разд.4 стл.11 стр.270=0</t>
  </si>
  <si>
    <t>Ф.F7w разд.4 стл.11 стр.271=0</t>
  </si>
  <si>
    <t>Ф.F7w разд.4 стл.11 стр.272=0</t>
  </si>
  <si>
    <t>Ф.F7w разд.4 стл.11 стр.273=0</t>
  </si>
  <si>
    <t>Ф.F7w разд.4 стл.11 стр.274=0</t>
  </si>
  <si>
    <t>Ф.F7w разд.4 стл.12 стр.260=0</t>
  </si>
  <si>
    <t>Ф.F7w разд.4 стл.12 стр.261=0</t>
  </si>
  <si>
    <t>Ф.F7w разд.4 стл.12 стр.262=0</t>
  </si>
  <si>
    <t>Ф.F7w разд.4 стл.12 стр.263=0</t>
  </si>
  <si>
    <t>Ф.F7w разд.4 стл.12 стр.264=0</t>
  </si>
  <si>
    <t>Ф.F7w разд.4 стл.12 стр.265=0</t>
  </si>
  <si>
    <t>Ф.F7w разд.4 стл.12 стр.266=0</t>
  </si>
  <si>
    <t>Ф.F7w разд.4 стл.12 стр.267=0</t>
  </si>
  <si>
    <t>Ф.F7w разд.4 стл.12 стр.268=0</t>
  </si>
  <si>
    <t>Ф.F7w разд.4 стл.12 стр.269=0</t>
  </si>
  <si>
    <t>Ф.F7w разд.4 стл.12 стр.270=0</t>
  </si>
  <si>
    <t>Ф.F7w разд.4 стл.12 стр.271=0</t>
  </si>
  <si>
    <t>Ф.F7w разд.4 стл.12 стр.272=0</t>
  </si>
  <si>
    <t>Ф.F7w разд.4 стл.12 стр.273=0</t>
  </si>
  <si>
    <t>Ф.F7w разд.4 стл.12 стр.274=0</t>
  </si>
  <si>
    <t>Ф.F7w разд.4 стл.13 стр.260=0</t>
  </si>
  <si>
    <t>Ф.F7w разд.4 стл.13 стр.261=0</t>
  </si>
  <si>
    <t>Ф.F7w разд.4 стл.13 стр.262=0</t>
  </si>
  <si>
    <t>Ф.F7w разд.4 стл.13 стр.263=0</t>
  </si>
  <si>
    <t>Ф.F7w разд.4 стл.13 стр.264=0</t>
  </si>
  <si>
    <t>Ф.F7w разд.4 стл.13 стр.265=0</t>
  </si>
  <si>
    <t>Ф.F7w разд.4 стл.13 стр.266=0</t>
  </si>
  <si>
    <t>Ф.F7w разд.4 стл.13 стр.267=0</t>
  </si>
  <si>
    <t>Ф.F7w разд.4 стл.13 стр.268=0</t>
  </si>
  <si>
    <t>Ф.F7w разд.4 стл.13 стр.269=0</t>
  </si>
  <si>
    <t>Ф.F7w разд.4 стл.13 стр.270=0</t>
  </si>
  <si>
    <t>Ф.F7w разд.4 стл.13 стр.271=0</t>
  </si>
  <si>
    <t>Ф.F7w разд.4 стл.13 стр.272=0</t>
  </si>
  <si>
    <t>Ф.F7w разд.4 стл.13 стр.273=0</t>
  </si>
  <si>
    <t>Ф.F7w разд.4 стл.13 стр.274=0</t>
  </si>
  <si>
    <t>Ф.F7w разд.4 стл.14 стр.260=0</t>
  </si>
  <si>
    <t>Ф.F7w разд.4 стл.14 стр.261=0</t>
  </si>
  <si>
    <t>Ф.F7w разд.4 стл.14 стр.262=0</t>
  </si>
  <si>
    <t>Ф.F7w разд.4 стл.14 стр.263=0</t>
  </si>
  <si>
    <t>Ф.F7w разд.4 стл.14 стр.264=0</t>
  </si>
  <si>
    <t>Ф.F7w разд.4 стл.14 стр.265=0</t>
  </si>
  <si>
    <t>Ф.F7w разд.4 стл.14 стр.266=0</t>
  </si>
  <si>
    <t>Ф.F7w разд.4 стл.14 стр.267=0</t>
  </si>
  <si>
    <t>Ф.F7w разд.4 стл.14 стр.268=0</t>
  </si>
  <si>
    <t>Ф.F7w разд.4 стл.14 стр.269=0</t>
  </si>
  <si>
    <t>Ф.F7w разд.4 стл.14 стр.270=0</t>
  </si>
  <si>
    <t>Ф.F7w разд.4 стл.14 стр.271=0</t>
  </si>
  <si>
    <t>Ф.F7w разд.4 стл.14 стр.272=0</t>
  </si>
  <si>
    <t>Ф.F7w разд.4 стл.14 стр.273=0</t>
  </si>
  <si>
    <t>Ф.F7w разд.4 стл.14 стр.274=0</t>
  </si>
  <si>
    <t>Ф.F7w разд.4 стл.15 стр.260=0</t>
  </si>
  <si>
    <t>Ф.F7w разд.4 стл.15 стр.261=0</t>
  </si>
  <si>
    <t>Ф.F7w разд.4 стл.15 стр.262=0</t>
  </si>
  <si>
    <t>Ф.F7w разд.4 стл.15 стр.263=0</t>
  </si>
  <si>
    <t>Ф.F7w разд.4 стл.15 стр.264=0</t>
  </si>
  <si>
    <t>Ф.F7w разд.4 стл.15 стр.265=0</t>
  </si>
  <si>
    <t>Ф.F7w разд.4 стл.15 стр.266=0</t>
  </si>
  <si>
    <t>Ф.F7w разд.4 стл.15 стр.267=0</t>
  </si>
  <si>
    <t>Ф.F7w разд.4 стл.15 стр.268=0</t>
  </si>
  <si>
    <t>Ф.F7w разд.4 стл.15 стр.269=0</t>
  </si>
  <si>
    <t>Ф.F7w разд.4 стл.15 стр.270=0</t>
  </si>
  <si>
    <t>Ф.F7w разд.4 стл.15 стр.271=0</t>
  </si>
  <si>
    <t>Ф.F7w разд.4 стл.15 стр.272=0</t>
  </si>
  <si>
    <t>Ф.F7w разд.4 стл.15 стр.273=0</t>
  </si>
  <si>
    <t>Ф.F7w разд.4 стл.15 стр.274=0</t>
  </si>
  <si>
    <t>Ф.F7w разд.4 стл.2 стр.260=0</t>
  </si>
  <si>
    <t>Ф.F7w разд.4 стл.2 стр.261=0</t>
  </si>
  <si>
    <t>Ф.F7w разд.4 стл.2 стр.262=0</t>
  </si>
  <si>
    <t>Ф.F7w разд.4 стл.2 стр.263=0</t>
  </si>
  <si>
    <t>Ф.F7w разд.4 стл.2 стр.264=0</t>
  </si>
  <si>
    <t>Ф.F7w разд.4 стл.2 стр.265=0</t>
  </si>
  <si>
    <t>Ф.F7w разд.4 стл.2 стр.266=0</t>
  </si>
  <si>
    <t>Ф.F7w разд.4 стл.2 стр.267=0</t>
  </si>
  <si>
    <t>Ф.F7w разд.4 стл.2 стр.268=0</t>
  </si>
  <si>
    <t>Ф.F7w разд.4 стл.2 стр.269=0</t>
  </si>
  <si>
    <t>Ф.F7w разд.4 стл.2 стр.270=0</t>
  </si>
  <si>
    <t>Ф.F7w разд.4 стл.2 стр.271=0</t>
  </si>
  <si>
    <t>Ф.F7w разд.4 стл.2 стр.272=0</t>
  </si>
  <si>
    <t>Ф.F7w разд.4 стл.2 стр.273=0</t>
  </si>
  <si>
    <t>Ф.F7w разд.4 стл.2 стр.274=0</t>
  </si>
  <si>
    <t>Ф.F7w разд.4 стл.3 стр.260=0</t>
  </si>
  <si>
    <t>Ф.F7w разд.4 стл.3 стр.261=0</t>
  </si>
  <si>
    <t>Ф.F7w разд.4 стл.3 стр.262=0</t>
  </si>
  <si>
    <t>Ф.F7w разд.4 стл.3 стр.263=0</t>
  </si>
  <si>
    <t>Ф.F7w разд.4 стл.3 стр.264=0</t>
  </si>
  <si>
    <t>Ф.F7w разд.4 стл.3 стр.265=0</t>
  </si>
  <si>
    <t>Ф.F7w разд.4 стл.3 стр.266=0</t>
  </si>
  <si>
    <t>Ф.F7w разд.4 стл.3 стр.267=0</t>
  </si>
  <si>
    <t>Ф.F7w разд.4 стл.3 стр.268=0</t>
  </si>
  <si>
    <t>Ф.F7w разд.4 стл.3 стр.269=0</t>
  </si>
  <si>
    <t>Ф.F7w разд.4 стл.3 стр.270=0</t>
  </si>
  <si>
    <t>Ф.F7w разд.4 стл.3 стр.271=0</t>
  </si>
  <si>
    <t>Ф.F7w разд.4 стл.3 стр.272=0</t>
  </si>
  <si>
    <t>Ф.F7w разд.4 стл.3 стр.273=0</t>
  </si>
  <si>
    <t>Ф.F7w разд.4 стл.3 стр.274=0</t>
  </si>
  <si>
    <t>Ф.F7w разд.4 стл.4 стр.260=0</t>
  </si>
  <si>
    <t>Ф.F7w разд.4 стл.4 стр.261=0</t>
  </si>
  <si>
    <t>Ф.F7w разд.4 стл.4 стр.262=0</t>
  </si>
  <si>
    <t>Ф.F7w разд.4 стл.4 стр.263=0</t>
  </si>
  <si>
    <t>Ф.F7w разд.4 стл.4 стр.264=0</t>
  </si>
  <si>
    <t>Ф.F7w разд.4 стл.4 стр.265=0</t>
  </si>
  <si>
    <t>Ф.F7w разд.4 стл.4 стр.266=0</t>
  </si>
  <si>
    <t>Ф.F7w разд.4 стл.4 стр.267=0</t>
  </si>
  <si>
    <t>Ф.F7w разд.4 стл.4 стр.268=0</t>
  </si>
  <si>
    <t>Ф.F7w разд.4 стл.4 стр.269=0</t>
  </si>
  <si>
    <t>Ф.F7w разд.4 стл.4 стр.270=0</t>
  </si>
  <si>
    <t>Ф.F7w разд.4 стл.4 стр.271=0</t>
  </si>
  <si>
    <t>Ф.F7w разд.4 стл.4 стр.272=0</t>
  </si>
  <si>
    <t>Ф.F7w разд.4 стл.4 стр.273=0</t>
  </si>
  <si>
    <t>Ф.F7w разд.4 стл.4 стр.274=0</t>
  </si>
  <si>
    <t>Ф.F7w разд.4 стл.5 стр.260=0</t>
  </si>
  <si>
    <t>Ф.F7w разд.4 стл.5 стр.261=0</t>
  </si>
  <si>
    <t>Ф.F7w разд.4 стл.5 стр.262=0</t>
  </si>
  <si>
    <t>Ф.F7w разд.4 стл.5 стр.263=0</t>
  </si>
  <si>
    <t>Ф.F7w разд.4 стл.5 стр.264=0</t>
  </si>
  <si>
    <t>Ф.F7w разд.4 стл.5 стр.265=0</t>
  </si>
  <si>
    <t>Ф.F7w разд.4 стл.5 стр.266=0</t>
  </si>
  <si>
    <t>Ф.F7w разд.4 стл.5 стр.267=0</t>
  </si>
  <si>
    <t>Ф.F7w разд.4 стл.5 стр.268=0</t>
  </si>
  <si>
    <t>Ф.F7w разд.4 стл.5 стр.269=0</t>
  </si>
  <si>
    <t>Ф.F7w разд.4 стл.5 стр.270=0</t>
  </si>
  <si>
    <t>Ф.F7w разд.4 стл.5 стр.271=0</t>
  </si>
  <si>
    <t>Ф.F7w разд.4 стл.5 стр.272=0</t>
  </si>
  <si>
    <t>Ф.F7w разд.4 стл.5 стр.273=0</t>
  </si>
  <si>
    <t>Ф.F7w разд.4 стл.5 стр.274=0</t>
  </si>
  <si>
    <t>Ф.F7w разд.4 стл.6 стр.260=0</t>
  </si>
  <si>
    <t>Ф.F7w разд.4 стл.6 стр.261=0</t>
  </si>
  <si>
    <t>Ф.F7w разд.4 стл.6 стр.262=0</t>
  </si>
  <si>
    <t>Ф.F7w разд.4 стл.6 стр.263=0</t>
  </si>
  <si>
    <t>Ф.F7w разд.4 стл.6 стр.264=0</t>
  </si>
  <si>
    <t>Ф.F7w разд.4 стл.6 стр.265=0</t>
  </si>
  <si>
    <t>Ф.F7w разд.4 стл.6 стр.266=0</t>
  </si>
  <si>
    <t>Ф.F7w разд.4 стл.6 стр.267=0</t>
  </si>
  <si>
    <t>Ф.F7w разд.4 стл.6 стр.268=0</t>
  </si>
  <si>
    <t>Ф.F7w разд.4 стл.6 стр.269=0</t>
  </si>
  <si>
    <t>Ф.F7w разд.4 стл.6 стр.270=0</t>
  </si>
  <si>
    <t>Ф.F7w разд.4 стл.6 стр.271=0</t>
  </si>
  <si>
    <t>Ф.F7w разд.4 стл.6 стр.272=0</t>
  </si>
  <si>
    <t>Ф.F7w разд.4 стл.6 стр.273=0</t>
  </si>
  <si>
    <t>Ф.F7w разд.4 стл.6 стр.274=0</t>
  </si>
  <si>
    <t>Ф.F7w разд.4 стл.7 стр.260=0</t>
  </si>
  <si>
    <t>Ф.F7w разд.4 стл.7 стр.261=0</t>
  </si>
  <si>
    <t>Ф.F7w разд.4 стл.7 стр.262=0</t>
  </si>
  <si>
    <t>Ф.F7w разд.4 стл.7 стр.263=0</t>
  </si>
  <si>
    <t>Ф.F7w разд.4 стл.7 стр.264=0</t>
  </si>
  <si>
    <t>Ф.F7w разд.4 стл.7 стр.265=0</t>
  </si>
  <si>
    <t>Ф.F7w разд.4 стл.7 стр.266=0</t>
  </si>
  <si>
    <t>Ф.F7w разд.4 стл.7 стр.267=0</t>
  </si>
  <si>
    <t>Ф.F7w разд.4 стл.7 стр.268=0</t>
  </si>
  <si>
    <t>Ф.F7w разд.4 стл.7 стр.269=0</t>
  </si>
  <si>
    <t>Ф.F7w разд.4 стл.7 стр.270=0</t>
  </si>
  <si>
    <t>Ф.F7w разд.4 стл.7 стр.271=0</t>
  </si>
  <si>
    <t>Ф.F7w разд.4 стл.7 стр.272=0</t>
  </si>
  <si>
    <t>Ф.F7w разд.4 стл.7 стр.273=0</t>
  </si>
  <si>
    <t>Ф.F7w разд.4 стл.7 стр.274=0</t>
  </si>
  <si>
    <t>Ф.F7w разд.4 стл.8 стр.260=0</t>
  </si>
  <si>
    <t>Ф.F7w разд.4 стл.8 стр.261=0</t>
  </si>
  <si>
    <t>Ф.F7w разд.4 стл.8 стр.262=0</t>
  </si>
  <si>
    <t>Ф.F7w разд.4 стл.8 стр.263=0</t>
  </si>
  <si>
    <t>Ф.F7w разд.4 стл.8 стр.264=0</t>
  </si>
  <si>
    <t>Ф.F7w разд.4 стл.8 стр.265=0</t>
  </si>
  <si>
    <t>Ф.F7w разд.4 стл.8 стр.266=0</t>
  </si>
  <si>
    <t>Ф.F7w разд.4 стл.8 стр.267=0</t>
  </si>
  <si>
    <t>Ф.F7w разд.4 стл.8 стр.268=0</t>
  </si>
  <si>
    <t>Ф.F7w разд.4 стл.8 стр.269=0</t>
  </si>
  <si>
    <t>Ф.F7w разд.4 стл.8 стр.270=0</t>
  </si>
  <si>
    <t>Ф.F7w разд.4 стл.8 стр.271=0</t>
  </si>
  <si>
    <t>Ф.F7w разд.4 стл.8 стр.272=0</t>
  </si>
  <si>
    <t>Ф.F7w разд.4 стл.8 стр.273=0</t>
  </si>
  <si>
    <t>Ф.F7w разд.4 стл.8 стр.274=0</t>
  </si>
  <si>
    <t>Ф.F7w разд.4 стл.9 стр.260=0</t>
  </si>
  <si>
    <t>Ф.F7w разд.4 стл.9 стр.261=0</t>
  </si>
  <si>
    <t>Ф.F7w разд.4 стл.9 стр.262=0</t>
  </si>
  <si>
    <t>Ф.F7w разд.4 стл.9 стр.263=0</t>
  </si>
  <si>
    <t>Ф.F7w разд.4 стл.9 стр.264=0</t>
  </si>
  <si>
    <t>Ф.F7w разд.4 стл.9 стр.265=0</t>
  </si>
  <si>
    <t>Ф.F7w разд.4 стл.9 стр.266=0</t>
  </si>
  <si>
    <t>Ф.F7w разд.4 стл.9 стр.267=0</t>
  </si>
  <si>
    <t>Ф.F7w разд.4 стл.9 стр.268=0</t>
  </si>
  <si>
    <t>Ф.F7w разд.4 стл.9 стр.269=0</t>
  </si>
  <si>
    <t>Ф.F7w разд.4 стл.9 стр.270=0</t>
  </si>
  <si>
    <t>Ф.F7w разд.4 стл.9 стр.271=0</t>
  </si>
  <si>
    <t>Ф.F7w разд.4 стл.9 стр.272=0</t>
  </si>
  <si>
    <t>Ф.F7w разд.4 стл.9 стр.273=0</t>
  </si>
  <si>
    <t>Ф.F7w разд.4 стл.9 стр.274=0</t>
  </si>
  <si>
    <t>Ф.F7w разд.4 стл.10 стр.276=0</t>
  </si>
  <si>
    <t>(w) в разд.4  графы 2-15 по строкам 276-284 не заполняются</t>
  </si>
  <si>
    <t>Ф.F7w разд.4 стл.10 стр.277=0</t>
  </si>
  <si>
    <t>Ф.F7w разд.4 стл.10 стр.278=0</t>
  </si>
  <si>
    <t>Ф.F7w разд.4 стл.10 стр.279=0</t>
  </si>
  <si>
    <t>Ф.F7w разд.4 стл.10 стр.280=0</t>
  </si>
  <si>
    <t>Ф.F7w разд.4 стл.10 стр.281=0</t>
  </si>
  <si>
    <t>Ф.F7w разд.4 стл.10 стр.282=0</t>
  </si>
  <si>
    <t>Ф.F7w разд.4 стл.10 стр.283=0</t>
  </si>
  <si>
    <t>Ф.F7w разд.4 стл.10 стр.284=0</t>
  </si>
  <si>
    <t>Ф.F7w разд.4 стл.11 стр.276=0</t>
  </si>
  <si>
    <t>Ф.F7w разд.4 стл.11 стр.277=0</t>
  </si>
  <si>
    <t>Ф.F7w разд.4 стл.11 стр.278=0</t>
  </si>
  <si>
    <t>Ф.F7w разд.4 стл.11 стр.279=0</t>
  </si>
  <si>
    <t>Ф.F7w разд.4 стл.11 стр.280=0</t>
  </si>
  <si>
    <t>Ф.F7w разд.4 стл.11 стр.281=0</t>
  </si>
  <si>
    <t>Ф.F7w разд.4 стл.11 стр.282=0</t>
  </si>
  <si>
    <t>Ф.F7w разд.4 стл.11 стр.283=0</t>
  </si>
  <si>
    <t>Ф.F7w разд.4 стл.11 стр.284=0</t>
  </si>
  <si>
    <t>Ф.F7w разд.4 стл.12 стр.276=0</t>
  </si>
  <si>
    <t>Ф.F7w разд.4 стл.12 стр.277=0</t>
  </si>
  <si>
    <t>Ф.F7w разд.4 стл.12 стр.278=0</t>
  </si>
  <si>
    <t>Ф.F7w разд.4 стл.12 стр.279=0</t>
  </si>
  <si>
    <t>Ф.F7w разд.4 стл.12 стр.280=0</t>
  </si>
  <si>
    <t>Ф.F7w разд.4 стл.12 стр.281=0</t>
  </si>
  <si>
    <t>Ф.F7w разд.4 стл.12 стр.282=0</t>
  </si>
  <si>
    <t>Ф.F7w разд.4 стл.12 стр.283=0</t>
  </si>
  <si>
    <t>Ф.F7w разд.4 стл.12 стр.284=0</t>
  </si>
  <si>
    <t>Ф.F7w разд.4 стл.13 стр.276=0</t>
  </si>
  <si>
    <t>Ф.F7w разд.4 стл.13 стр.277=0</t>
  </si>
  <si>
    <t>Ф.F7w разд.4 стл.13 стр.278=0</t>
  </si>
  <si>
    <t>Ф.F7w разд.4 стл.13 стр.279=0</t>
  </si>
  <si>
    <t>Ф.F7w разд.4 стл.13 стр.280=0</t>
  </si>
  <si>
    <t>Ф.F7w разд.4 стл.13 стр.281=0</t>
  </si>
  <si>
    <t>Ф.F7w разд.4 стл.13 стр.282=0</t>
  </si>
  <si>
    <t>Ф.F7w разд.4 стл.13 стр.283=0</t>
  </si>
  <si>
    <t>Ф.F7w разд.4 стл.13 стр.284=0</t>
  </si>
  <si>
    <t>Ф.F7w разд.4 стл.14 стр.276=0</t>
  </si>
  <si>
    <t>Ф.F7w разд.4 стл.14 стр.277=0</t>
  </si>
  <si>
    <t>Ф.F7w разд.4 стл.14 стр.278=0</t>
  </si>
  <si>
    <t>Ф.F7w разд.4 стл.14 стр.279=0</t>
  </si>
  <si>
    <t>Ф.F7w разд.4 стл.14 стр.280=0</t>
  </si>
  <si>
    <t>Ф.F7w разд.4 стл.14 стр.281=0</t>
  </si>
  <si>
    <t>Ф.F7w разд.4 стл.14 стр.282=0</t>
  </si>
  <si>
    <t>Ф.F7w разд.4 стл.14 стр.283=0</t>
  </si>
  <si>
    <t>Ф.F7w разд.4 стл.14 стр.284=0</t>
  </si>
  <si>
    <t>Ф.F7w разд.4 стл.15 стр.276=0</t>
  </si>
  <si>
    <t>Ф.F7w разд.4 стл.15 стр.277=0</t>
  </si>
  <si>
    <t>Ф.F7w разд.4 стл.15 стр.278=0</t>
  </si>
  <si>
    <t>Ф.F7w разд.4 стл.15 стр.279=0</t>
  </si>
  <si>
    <t>Ф.F7w разд.4 стл.15 стр.280=0</t>
  </si>
  <si>
    <t>Ф.F7w разд.4 стл.15 стр.281=0</t>
  </si>
  <si>
    <t>Ф.F7w разд.4 стл.15 стр.282=0</t>
  </si>
  <si>
    <t>Ф.F7w разд.4 стл.15 стр.283=0</t>
  </si>
  <si>
    <t>Ф.F7w разд.4 стл.15 стр.284=0</t>
  </si>
  <si>
    <t>Ф.F7w разд.4 стл.2 стр.276=0</t>
  </si>
  <si>
    <t>Ф.F7w разд.4 стл.2 стр.277=0</t>
  </si>
  <si>
    <t>Ф.F7w разд.4 стл.2 стр.278=0</t>
  </si>
  <si>
    <t>Ф.F7w разд.4 стл.2 стр.279=0</t>
  </si>
  <si>
    <t>Ф.F7w разд.4 стл.2 стр.280=0</t>
  </si>
  <si>
    <t>Ф.F7w разд.4 стл.2 стр.281=0</t>
  </si>
  <si>
    <t>Ф.F7w разд.4 стл.2 стр.282=0</t>
  </si>
  <si>
    <t>Ф.F7w разд.4 стл.2 стр.283=0</t>
  </si>
  <si>
    <t>Ф.F7w разд.4 стл.2 стр.284=0</t>
  </si>
  <si>
    <t>Ф.F7w разд.4 стл.3 стр.276=0</t>
  </si>
  <si>
    <t>Ф.F7w разд.4 стл.3 стр.277=0</t>
  </si>
  <si>
    <t>Ф.F7w разд.4 стл.3 стр.278=0</t>
  </si>
  <si>
    <t>Ф.F7w разд.4 стл.3 стр.279=0</t>
  </si>
  <si>
    <t>Ф.F7w разд.4 стл.3 стр.280=0</t>
  </si>
  <si>
    <t>Ф.F7w разд.4 стл.3 стр.281=0</t>
  </si>
  <si>
    <t>Ф.F7w разд.4 стл.3 стр.282=0</t>
  </si>
  <si>
    <t>Ф.F7w разд.4 стл.3 стр.283=0</t>
  </si>
  <si>
    <t>Ф.F7w разд.4 стл.3 стр.284=0</t>
  </si>
  <si>
    <t>Ф.F7w разд.4 стл.4 стр.276=0</t>
  </si>
  <si>
    <t>Ф.F7w разд.4 стл.4 стр.277=0</t>
  </si>
  <si>
    <t>Ф.F7w разд.4 стл.4 стр.278=0</t>
  </si>
  <si>
    <t>Ф.F7w разд.4 стл.4 стр.279=0</t>
  </si>
  <si>
    <t>Ф.F7w разд.4 стл.4 стр.280=0</t>
  </si>
  <si>
    <t>Ф.F7w разд.4 стл.4 стр.281=0</t>
  </si>
  <si>
    <t>Ф.F7w разд.4 стл.4 стр.282=0</t>
  </si>
  <si>
    <t>Ф.F7w разд.4 стл.4 стр.283=0</t>
  </si>
  <si>
    <t>Ф.F7w разд.4 стл.4 стр.284=0</t>
  </si>
  <si>
    <t>Ф.F7w разд.4 стл.5 стр.276=0</t>
  </si>
  <si>
    <t>Ф.F7w разд.4 стл.5 стр.277=0</t>
  </si>
  <si>
    <t>Ф.F7w разд.4 стл.5 стр.278=0</t>
  </si>
  <si>
    <t>Ф.F7w разд.4 стл.5 стр.279=0</t>
  </si>
  <si>
    <t>Ф.F7w разд.4 стл.5 стр.280=0</t>
  </si>
  <si>
    <t>Ф.F7w разд.4 стл.5 стр.281=0</t>
  </si>
  <si>
    <t>Ф.F7w разд.4 стл.5 стр.282=0</t>
  </si>
  <si>
    <t>Ф.F7w разд.4 стл.5 стр.283=0</t>
  </si>
  <si>
    <t>Ф.F7w разд.4 стл.5 стр.284=0</t>
  </si>
  <si>
    <t>Ф.F7w разд.4 стл.6 стр.276=0</t>
  </si>
  <si>
    <t>Ф.F7w разд.4 стл.6 стр.277=0</t>
  </si>
  <si>
    <t>Ф.F7w разд.4 стл.6 стр.278=0</t>
  </si>
  <si>
    <t>Ф.F7w разд.4 стл.6 стр.279=0</t>
  </si>
  <si>
    <t>Ф.F7w разд.4 стл.6 стр.280=0</t>
  </si>
  <si>
    <t>Ф.F7w разд.4 стл.6 стр.281=0</t>
  </si>
  <si>
    <t>Ф.F7w разд.4 стл.6 стр.282=0</t>
  </si>
  <si>
    <t>Ф.F7w разд.4 стл.6 стр.283=0</t>
  </si>
  <si>
    <t>Ф.F7w разд.4 стл.6 стр.284=0</t>
  </si>
  <si>
    <t>Ф.F7w разд.4 стл.7 стр.276=0</t>
  </si>
  <si>
    <t>Ф.F7w разд.4 стл.7 стр.277=0</t>
  </si>
  <si>
    <t>Ф.F7w разд.4 стл.7 стр.278=0</t>
  </si>
  <si>
    <t>Ф.F7w разд.4 стл.7 стр.279=0</t>
  </si>
  <si>
    <t>Ф.F7w разд.4 стл.7 стр.280=0</t>
  </si>
  <si>
    <t>Ф.F7w разд.4 стл.7 стр.281=0</t>
  </si>
  <si>
    <t>Ф.F7w разд.4 стл.7 стр.282=0</t>
  </si>
  <si>
    <t>Ф.F7w разд.4 стл.7 стр.283=0</t>
  </si>
  <si>
    <t>Ф.F7w разд.4 стл.7 стр.284=0</t>
  </si>
  <si>
    <t>Ф.F7w разд.4 стл.8 стр.276=0</t>
  </si>
  <si>
    <t>Ф.F7w разд.4 стл.8 стр.277=0</t>
  </si>
  <si>
    <t>Ф.F7w разд.4 стл.8 стр.278=0</t>
  </si>
  <si>
    <t>Ф.F7w разд.4 стл.8 стр.279=0</t>
  </si>
  <si>
    <t>Ф.F7w разд.4 стл.8 стр.280=0</t>
  </si>
  <si>
    <t>Ф.F7w разд.4 стл.8 стр.281=0</t>
  </si>
  <si>
    <t>Ф.F7w разд.4 стл.8 стр.282=0</t>
  </si>
  <si>
    <t>Ф.F7w разд.4 стл.8 стр.283=0</t>
  </si>
  <si>
    <t>Ф.F7w разд.4 стл.8 стр.284=0</t>
  </si>
  <si>
    <t>Ф.F7w разд.4 стл.9 стр.276=0</t>
  </si>
  <si>
    <t>Ф.F7w разд.4 стл.9 стр.277=0</t>
  </si>
  <si>
    <t>Ф.F7w разд.4 стл.9 стр.278=0</t>
  </si>
  <si>
    <t>Ф.F7w разд.4 стл.9 стр.279=0</t>
  </si>
  <si>
    <t>Ф.F7w разд.4 стл.9 стр.280=0</t>
  </si>
  <si>
    <t>Ф.F7w разд.4 стл.9 стр.281=0</t>
  </si>
  <si>
    <t>Ф.F7w разд.4 стл.9 стр.282=0</t>
  </si>
  <si>
    <t>Ф.F7w разд.4 стл.9 стр.283=0</t>
  </si>
  <si>
    <t>Ф.F7w разд.4 стл.9 стр.284=0</t>
  </si>
  <si>
    <t>Ф.F7w разд.4 стл.24 стр.260=0</t>
  </si>
  <si>
    <t>(w) в разд.4  графы 24-33 по строкам 260-274 не заполняются</t>
  </si>
  <si>
    <t>Ф.F7w разд.4 стл.24 стр.261=0</t>
  </si>
  <si>
    <t>Ф.F7w разд.4 стл.24 стр.262=0</t>
  </si>
  <si>
    <t>Ф.F7w разд.4 стл.24 стр.263=0</t>
  </si>
  <si>
    <t>Ф.F7w разд.4 стл.24 стр.264=0</t>
  </si>
  <si>
    <t>Ф.F7w разд.4 стл.24 стр.265=0</t>
  </si>
  <si>
    <t>Ф.F7w разд.4 стл.24 стр.266=0</t>
  </si>
  <si>
    <t>Ф.F7w разд.4 стл.24 стр.267=0</t>
  </si>
  <si>
    <t>Ф.F7w разд.4 стл.24 стр.268=0</t>
  </si>
  <si>
    <t>Ф.F7w разд.4 стл.24 стр.269=0</t>
  </si>
  <si>
    <t>Ф.F7w разд.4 стл.24 стр.270=0</t>
  </si>
  <si>
    <t>Ф.F7w разд.4 стл.24 стр.271=0</t>
  </si>
  <si>
    <t>Ф.F7w разд.4 стл.24 стр.272=0</t>
  </si>
  <si>
    <t>Ф.F7w разд.4 стл.24 стр.273=0</t>
  </si>
  <si>
    <t>Ф.F7w разд.4 стл.24 стр.274=0</t>
  </si>
  <si>
    <t>Ф.F7w разд.4 стл.25 стр.260=0</t>
  </si>
  <si>
    <t>Ф.F7w разд.4 стл.25 стр.261=0</t>
  </si>
  <si>
    <t>Ф.F7w разд.4 стл.25 стр.262=0</t>
  </si>
  <si>
    <t>Ф.F7w разд.4 стл.25 стр.263=0</t>
  </si>
  <si>
    <t>Ф.F7w разд.4 стл.25 стр.264=0</t>
  </si>
  <si>
    <t>Ф.F7w разд.4 стл.25 стр.265=0</t>
  </si>
  <si>
    <t>Ф.F7w разд.4 стл.25 стр.266=0</t>
  </si>
  <si>
    <t>Ф.F7w разд.4 стл.25 стр.267=0</t>
  </si>
  <si>
    <t>Ф.F7w разд.4 стл.25 стр.268=0</t>
  </si>
  <si>
    <t>Ф.F7w разд.4 стл.25 стр.269=0</t>
  </si>
  <si>
    <t>Ф.F7w разд.4 стл.25 стр.270=0</t>
  </si>
  <si>
    <t>Ф.F7w разд.4 стл.25 стр.271=0</t>
  </si>
  <si>
    <t>Ф.F7w разд.4 стл.25 стр.272=0</t>
  </si>
  <si>
    <t>Ф.F7w разд.4 стл.25 стр.273=0</t>
  </si>
  <si>
    <t>Ф.F7w разд.4 стл.25 стр.274=0</t>
  </si>
  <si>
    <t>Ф.F7w разд.4 стл.26 стр.260=0</t>
  </si>
  <si>
    <t>Ф.F7w разд.4 стл.26 стр.261=0</t>
  </si>
  <si>
    <t>Ф.F7w разд.4 стл.26 стр.262=0</t>
  </si>
  <si>
    <t>Ф.F7w разд.4 стл.26 стр.263=0</t>
  </si>
  <si>
    <t>Ф.F7w разд.4 стл.26 стр.264=0</t>
  </si>
  <si>
    <t>Ф.F7w разд.4 стл.26 стр.265=0</t>
  </si>
  <si>
    <t>Ф.F7w разд.4 стл.26 стр.266=0</t>
  </si>
  <si>
    <t>Ф.F7w разд.4 стл.26 стр.267=0</t>
  </si>
  <si>
    <t>Ф.F7w разд.4 стл.26 стр.268=0</t>
  </si>
  <si>
    <t>Ф.F7w разд.4 стл.26 стр.269=0</t>
  </si>
  <si>
    <t>Ф.F7w разд.4 стл.26 стр.270=0</t>
  </si>
  <si>
    <t>Ф.F7w разд.4 стл.26 стр.271=0</t>
  </si>
  <si>
    <t>Ф.F7w разд.4 стл.26 стр.272=0</t>
  </si>
  <si>
    <t>Ф.F7w разд.4 стл.26 стр.273=0</t>
  </si>
  <si>
    <t>Ф.F7w разд.4 стл.26 стр.274=0</t>
  </si>
  <si>
    <t>Ф.F7w разд.4 стл.27 стр.260=0</t>
  </si>
  <si>
    <t>Ф.F7w разд.4 стл.27 стр.261=0</t>
  </si>
  <si>
    <t>Ф.F7w разд.4 стл.27 стр.262=0</t>
  </si>
  <si>
    <t>Ф.F7w разд.4 стл.27 стр.263=0</t>
  </si>
  <si>
    <t>Ф.F7w разд.4 стл.27 стр.264=0</t>
  </si>
  <si>
    <t>Ф.F7w разд.4 стл.27 стр.265=0</t>
  </si>
  <si>
    <t>Ф.F7w разд.4 стл.27 стр.266=0</t>
  </si>
  <si>
    <t>Ф.F7w разд.4 стл.27 стр.267=0</t>
  </si>
  <si>
    <t>Ф.F7w разд.4 стл.27 стр.268=0</t>
  </si>
  <si>
    <t>Ф.F7w разд.4 стл.27 стр.269=0</t>
  </si>
  <si>
    <t>Ф.F7w разд.4 стл.27 стр.270=0</t>
  </si>
  <si>
    <t>Ф.F7w разд.4 стл.27 стр.271=0</t>
  </si>
  <si>
    <t>Ф.F7w разд.4 стл.27 стр.272=0</t>
  </si>
  <si>
    <t>Ф.F7w разд.4 стл.27 стр.273=0</t>
  </si>
  <si>
    <t>Ф.F7w разд.4 стл.27 стр.274=0</t>
  </si>
  <si>
    <t>Ф.F7w разд.4 стл.28 стр.260=0</t>
  </si>
  <si>
    <t>Ф.F7w разд.4 стл.28 стр.261=0</t>
  </si>
  <si>
    <t>Ф.F7w разд.4 стл.28 стр.262=0</t>
  </si>
  <si>
    <t>Ф.F7w разд.4 стл.28 стр.263=0</t>
  </si>
  <si>
    <t>Ф.F7w разд.4 стл.28 стр.264=0</t>
  </si>
  <si>
    <t>Ф.F7w разд.4 стл.28 стр.265=0</t>
  </si>
  <si>
    <t>Ф.F7w разд.4 стл.28 стр.266=0</t>
  </si>
  <si>
    <t>Ф.F7w разд.4 стл.28 стр.267=0</t>
  </si>
  <si>
    <t>Ф.F7w разд.4 стл.28 стр.268=0</t>
  </si>
  <si>
    <t>Ф.F7w разд.4 стл.28 стр.269=0</t>
  </si>
  <si>
    <t>Ф.F7w разд.4 стл.28 стр.270=0</t>
  </si>
  <si>
    <t>Ф.F7w разд.4 стл.28 стр.271=0</t>
  </si>
  <si>
    <t>Ф.F7w разд.4 стл.28 стр.272=0</t>
  </si>
  <si>
    <t>Ф.F7w разд.4 стл.28 стр.273=0</t>
  </si>
  <si>
    <t>Ф.F7w разд.4 стл.28 стр.274=0</t>
  </si>
  <si>
    <t>Ф.F7w разд.4 стл.29 стр.260=0</t>
  </si>
  <si>
    <t>Ф.F7w разд.4 стл.29 стр.261=0</t>
  </si>
  <si>
    <t>Ф.F7w разд.4 стл.29 стр.262=0</t>
  </si>
  <si>
    <t>Ф.F7w разд.4 стл.29 стр.263=0</t>
  </si>
  <si>
    <t>Ф.F7w разд.4 стл.29 стр.264=0</t>
  </si>
  <si>
    <t>Ф.F7w разд.4 стл.29 стр.265=0</t>
  </si>
  <si>
    <t>Ф.F7w разд.4 стл.29 стр.266=0</t>
  </si>
  <si>
    <t>Ф.F7w разд.4 стл.29 стр.267=0</t>
  </si>
  <si>
    <t>Ф.F7w разд.4 стл.29 стр.268=0</t>
  </si>
  <si>
    <t>Ф.F7w разд.4 стл.29 стр.269=0</t>
  </si>
  <si>
    <t>Ф.F7w разд.4 стл.29 стр.270=0</t>
  </si>
  <si>
    <t>Ф.F7w разд.4 стл.29 стр.271=0</t>
  </si>
  <si>
    <t>Ф.F7w разд.4 стл.29 стр.272=0</t>
  </si>
  <si>
    <t>Ф.F7w разд.4 стл.29 стр.273=0</t>
  </si>
  <si>
    <t>Ф.F7w разд.4 стл.29 стр.274=0</t>
  </si>
  <si>
    <t>Ф.F7w разд.4 стл.30 стр.260=0</t>
  </si>
  <si>
    <t>Ф.F7w разд.4 стл.30 стр.261=0</t>
  </si>
  <si>
    <t>Ф.F7w разд.4 стл.30 стр.262=0</t>
  </si>
  <si>
    <t>Ф.F7w разд.4 стл.30 стр.263=0</t>
  </si>
  <si>
    <t>Ф.F7w разд.4 стл.30 стр.264=0</t>
  </si>
  <si>
    <t>Ф.F7w разд.4 стл.30 стр.265=0</t>
  </si>
  <si>
    <t>Ф.F7w разд.4 стл.30 стр.266=0</t>
  </si>
  <si>
    <t>Ф.F7w разд.4 стл.30 стр.267=0</t>
  </si>
  <si>
    <t>Ф.F7w разд.4 стл.30 стр.268=0</t>
  </si>
  <si>
    <t>Ф.F7w разд.4 стл.30 стр.269=0</t>
  </si>
  <si>
    <t>Ф.F7w разд.4 стл.30 стр.270=0</t>
  </si>
  <si>
    <t>Ф.F7w разд.4 стл.30 стр.271=0</t>
  </si>
  <si>
    <t>Ф.F7w разд.4 стл.30 стр.272=0</t>
  </si>
  <si>
    <t>Ф.F7w разд.4 стл.30 стр.273=0</t>
  </si>
  <si>
    <t>Ф.F7w разд.4 стл.30 стр.274=0</t>
  </si>
  <si>
    <t>Ф.F7w разд.4 стл.31 стр.260=0</t>
  </si>
  <si>
    <t>Ф.F7w разд.4 стл.31 стр.261=0</t>
  </si>
  <si>
    <t>Ф.F7w разд.4 стл.31 стр.262=0</t>
  </si>
  <si>
    <t>Ф.F7w разд.4 стл.31 стр.263=0</t>
  </si>
  <si>
    <t>Ф.F7w разд.4 стл.31 стр.264=0</t>
  </si>
  <si>
    <t>Ф.F7w разд.4 стл.31 стр.265=0</t>
  </si>
  <si>
    <t>Ф.F7w разд.4 стл.31 стр.266=0</t>
  </si>
  <si>
    <t>Ф.F7w разд.4 стл.31 стр.267=0</t>
  </si>
  <si>
    <t>Ф.F7w разд.4 стл.31 стр.268=0</t>
  </si>
  <si>
    <t>Ф.F7w разд.4 стл.31 стр.269=0</t>
  </si>
  <si>
    <t>Ф.F7w разд.4 стл.31 стр.270=0</t>
  </si>
  <si>
    <t>Ф.F7w разд.4 стл.31 стр.271=0</t>
  </si>
  <si>
    <t>Ф.F7w разд.4 стл.31 стр.272=0</t>
  </si>
  <si>
    <t>Ф.F7w разд.4 стл.31 стр.273=0</t>
  </si>
  <si>
    <t>Ф.F7w разд.4 стл.31 стр.274=0</t>
  </si>
  <si>
    <t>Ф.F7w разд.4 стл.32 стр.260=0</t>
  </si>
  <si>
    <t>Ф.F7w разд.4 стл.32 стр.261=0</t>
  </si>
  <si>
    <t>Ф.F7w разд.4 стл.32 стр.262=0</t>
  </si>
  <si>
    <t>Ф.F7w разд.4 стл.32 стр.263=0</t>
  </si>
  <si>
    <t>Ф.F7w разд.4 стл.32 стр.264=0</t>
  </si>
  <si>
    <t>Ф.F7w разд.4 стл.32 стр.265=0</t>
  </si>
  <si>
    <t>Ф.F7w разд.4 стл.32 стр.266=0</t>
  </si>
  <si>
    <t>Ф.F7w разд.4 стл.32 стр.267=0</t>
  </si>
  <si>
    <t>Ф.F7w разд.4 стл.32 стр.268=0</t>
  </si>
  <si>
    <t>Ф.F7w разд.4 стл.32 стр.269=0</t>
  </si>
  <si>
    <t>Ф.F7w разд.4 стл.32 стр.270=0</t>
  </si>
  <si>
    <t>Ф.F7w разд.4 стл.32 стр.271=0</t>
  </si>
  <si>
    <t>Ф.F7w разд.4 стл.32 стр.272=0</t>
  </si>
  <si>
    <t>Ф.F7w разд.4 стл.32 стр.273=0</t>
  </si>
  <si>
    <t>Ф.F7w разд.4 стл.32 стр.274=0</t>
  </si>
  <si>
    <t>Ф.F7w разд.4 стл.33 стр.260=0</t>
  </si>
  <si>
    <t>Ф.F7w разд.4 стл.33 стр.261=0</t>
  </si>
  <si>
    <t>Ф.F7w разд.4 стл.33 стр.262=0</t>
  </si>
  <si>
    <t>Ф.F7w разд.4 стл.33 стр.263=0</t>
  </si>
  <si>
    <t>Ф.F7w разд.4 стл.33 стр.264=0</t>
  </si>
  <si>
    <t>Ф.F7w разд.4 стл.33 стр.265=0</t>
  </si>
  <si>
    <t>Ф.F7w разд.4 стл.33 стр.266=0</t>
  </si>
  <si>
    <t>Ф.F7w разд.4 стл.33 стр.267=0</t>
  </si>
  <si>
    <t>Ф.F7w разд.4 стл.33 стр.268=0</t>
  </si>
  <si>
    <t>Ф.F7w разд.4 стл.33 стр.269=0</t>
  </si>
  <si>
    <t>Ф.F7w разд.4 стл.33 стр.270=0</t>
  </si>
  <si>
    <t>Ф.F7w разд.4 стл.33 стр.271=0</t>
  </si>
  <si>
    <t>Ф.F7w разд.4 стл.33 стр.272=0</t>
  </si>
  <si>
    <t>Ф.F7w разд.4 стл.33 стр.273=0</t>
  </si>
  <si>
    <t>Ф.F7w разд.4 стл.33 стр.274=0</t>
  </si>
  <si>
    <t>Ф.F7w разд.4 стл.1 стр.9=0</t>
  </si>
  <si>
    <t>(w) в разд.4 строки 9 не заполняется по всем графам.</t>
  </si>
  <si>
    <t>Ф.F7w разд.4 стл.10 стр.9=0</t>
  </si>
  <si>
    <t>Ф.F7w разд.4 стл.11 стр.9=0</t>
  </si>
  <si>
    <t>Ф.F7w разд.4 стл.12 стр.9=0</t>
  </si>
  <si>
    <t>Ф.F7w разд.4 стл.13 стр.9=0</t>
  </si>
  <si>
    <t>Ф.F7w разд.4 стл.14 стр.9=0</t>
  </si>
  <si>
    <t>Ф.F7w разд.4 стл.15 стр.9=0</t>
  </si>
  <si>
    <t>Ф.F7w разд.4 стл.16 стр.9=0</t>
  </si>
  <si>
    <t>Ф.F7w разд.4 стл.17 стр.9=0</t>
  </si>
  <si>
    <t>Ф.F7w разд.4 стл.18 стр.9=0</t>
  </si>
  <si>
    <t>Ф.F7w разд.4 стл.19 стр.9=0</t>
  </si>
  <si>
    <t>Ф.F7w разд.4 стл.2 стр.9=0</t>
  </si>
  <si>
    <t>Ф.F7w разд.4 стл.20 стр.9=0</t>
  </si>
  <si>
    <t>Ф.F7w разд.4 стл.21 стр.9=0</t>
  </si>
  <si>
    <t>Ф.F7w разд.4 стл.22 стр.9=0</t>
  </si>
  <si>
    <t>Ф.F7w разд.4 стл.23 стр.9=0</t>
  </si>
  <si>
    <t>Ф.F7w разд.4 стл.24 стр.9=0</t>
  </si>
  <si>
    <t>Ф.F7w разд.4 стл.25 стр.9=0</t>
  </si>
  <si>
    <t>Ф.F7w разд.4 стл.26 стр.9=0</t>
  </si>
  <si>
    <t>Ф.F7w разд.4 стл.27 стр.9=0</t>
  </si>
  <si>
    <t>Ф.F7w разд.4 стл.28 стр.9=0</t>
  </si>
  <si>
    <t>Ф.F7w разд.4 стл.29 стр.9=0</t>
  </si>
  <si>
    <t>Ф.F7w разд.4 стл.3 стр.9=0</t>
  </si>
  <si>
    <t>Ф.F7w разд.4 стл.30 стр.9=0</t>
  </si>
  <si>
    <t>Ф.F7w разд.4 стл.31 стр.9=0</t>
  </si>
  <si>
    <t>Ф.F7w разд.4 стл.32 стр.9=0</t>
  </si>
  <si>
    <t>Ф.F7w разд.4 стл.33 стр.9=0</t>
  </si>
  <si>
    <t>Ф.F7w разд.4 стл.4 стр.9=0</t>
  </si>
  <si>
    <t>Ф.F7w разд.4 стл.5 стр.9=0</t>
  </si>
  <si>
    <t>Ф.F7w разд.4 стл.6 стр.9=0</t>
  </si>
  <si>
    <t>Ф.F7w разд.4 стл.7 стр.9=0</t>
  </si>
  <si>
    <t>Ф.F7w разд.4 стл.8 стр.9=0</t>
  </si>
  <si>
    <t>Ф.F7w разд.4 стл.9 стр.9=0</t>
  </si>
  <si>
    <t>Ф.F7w разд.4 стл.24 стр.316=0</t>
  </si>
  <si>
    <t>(w) в разд.4  графы 24-33 по строкам 316-318 не заполняются</t>
  </si>
  <si>
    <t>Ф.F7w разд.4 стл.24 стр.317=0</t>
  </si>
  <si>
    <t>Ф.F7w разд.4 стл.24 стр.318=0</t>
  </si>
  <si>
    <t>Ф.F7w разд.4 стл.25 стр.316=0</t>
  </si>
  <si>
    <t>Ф.F7w разд.4 стл.25 стр.317=0</t>
  </si>
  <si>
    <t>Ф.F7w разд.4 стл.25 стр.318=0</t>
  </si>
  <si>
    <t>Ф.F7w разд.4 стл.26 стр.316=0</t>
  </si>
  <si>
    <t>Ф.F7w разд.4 стл.26 стр.317=0</t>
  </si>
  <si>
    <t>Ф.F7w разд.4 стл.26 стр.318=0</t>
  </si>
  <si>
    <t>Ф.F7w разд.4 стл.27 стр.316=0</t>
  </si>
  <si>
    <t>Ф.F7w разд.4 стл.27 стр.317=0</t>
  </si>
  <si>
    <t>Ф.F7w разд.4 стл.27 стр.318=0</t>
  </si>
  <si>
    <t>Ф.F7w разд.4 стл.28 стр.316=0</t>
  </si>
  <si>
    <t>Ф.F7w разд.4 стл.28 стр.317=0</t>
  </si>
  <si>
    <t>Ф.F7w разд.4 стл.28 стр.318=0</t>
  </si>
  <si>
    <t>Ф.F7w разд.4 стл.29 стр.316=0</t>
  </si>
  <si>
    <t>Ф.F7w разд.4 стл.29 стр.317=0</t>
  </si>
  <si>
    <t>Ф.F7w разд.4 стл.29 стр.318=0</t>
  </si>
  <si>
    <t>Ф.F7w разд.4 стл.30 стр.316=0</t>
  </si>
  <si>
    <t>Ф.F7w разд.4 стл.30 стр.317=0</t>
  </si>
  <si>
    <t>Ф.F7w разд.4 стл.30 стр.318=0</t>
  </si>
  <si>
    <t>Ф.F7w разд.4 стл.31 стр.316=0</t>
  </si>
  <si>
    <t>Ф.F7w разд.4 стл.31 стр.317=0</t>
  </si>
  <si>
    <t>Ф.F7w разд.4 стл.31 стр.318=0</t>
  </si>
  <si>
    <t>Ф.F7w разд.4 стл.32 стр.316=0</t>
  </si>
  <si>
    <t>Ф.F7w разд.4 стл.32 стр.317=0</t>
  </si>
  <si>
    <t>Ф.F7w разд.4 стл.32 стр.318=0</t>
  </si>
  <si>
    <t>Ф.F7w разд.4 стл.33 стр.316=0</t>
  </si>
  <si>
    <t>Ф.F7w разд.4 стл.33 стр.317=0</t>
  </si>
  <si>
    <t>Ф.F7w разд.4 стл.33 стр.318=0</t>
  </si>
  <si>
    <t>Ф.F7w разд.5 стл.1 стр.5&lt;=Ф.F7w разд.5 стл.1 стр.4</t>
  </si>
  <si>
    <t>(w,r,g,as,av,q,b,d) в разд.5 строка 5 должна быть меньше или равна строке 4 для всех граф</t>
  </si>
  <si>
    <t>Ф.F7w разд.5 стл.2 стр.5&lt;=Ф.F7w разд.5 стл.2 стр.4</t>
  </si>
  <si>
    <t>(w,r,g,as,av,q,b,d) в разд.4 строка 1 Итоговая - Результаты рассмотрения административных апелляционных дел по удовлетворенным жалобам и представлениям</t>
  </si>
  <si>
    <t>Ф.F7w разд.4 стл.1 стр.210=0</t>
  </si>
  <si>
    <t>(w,r,g) в разд.4 строка 210 не заполняется по всем графам</t>
  </si>
  <si>
    <t>Ф.F7w разд.4 стл.10 стр.210=0</t>
  </si>
  <si>
    <t>Ф.F7w разд.4 стл.11 стр.210=0</t>
  </si>
  <si>
    <t>Ф.F7w разд.4 стл.12 стр.210=0</t>
  </si>
  <si>
    <t>Ф.F7w разд.4 стл.13 стр.210=0</t>
  </si>
  <si>
    <t>Ф.F7w разд.4 стл.14 стр.210=0</t>
  </si>
  <si>
    <t>Ф.F7w разд.4 стл.15 стр.210=0</t>
  </si>
  <si>
    <t>Ф.F7w разд.4 стл.16 стр.210=0</t>
  </si>
  <si>
    <t>Ф.F7w разд.4 стл.17 стр.210=0</t>
  </si>
  <si>
    <t>Ф.F7w разд.4 стл.18 стр.210=0</t>
  </si>
  <si>
    <t>Ф.F7w разд.4 стл.19 стр.210=0</t>
  </si>
  <si>
    <t>Ф.F7w разд.4 стл.2 стр.210=0</t>
  </si>
  <si>
    <t>Ф.F7w разд.4 стл.20 стр.210=0</t>
  </si>
  <si>
    <t>Ф.F7w разд.4 стл.21 стр.210=0</t>
  </si>
  <si>
    <t>Ф.F7w разд.4 стл.22 стр.210=0</t>
  </si>
  <si>
    <t>Ф.F7w разд.4 стл.23 стр.210=0</t>
  </si>
  <si>
    <t>Ф.F7w разд.4 стл.24 стр.210=0</t>
  </si>
  <si>
    <t>Ф.F7w разд.4 стл.25 стр.210=0</t>
  </si>
  <si>
    <t>Ф.F7w разд.4 стл.26 стр.210=0</t>
  </si>
  <si>
    <t>Ф.F7w разд.4 стл.27 стр.210=0</t>
  </si>
  <si>
    <t>Ф.F7w разд.4 стл.28 стр.210=0</t>
  </si>
  <si>
    <t>Ф.F7w разд.4 стл.29 стр.210=0</t>
  </si>
  <si>
    <t>Ф.F7w разд.4 стл.3 стр.210=0</t>
  </si>
  <si>
    <t>Ф.F7w разд.4 стл.30 стр.210=0</t>
  </si>
  <si>
    <t>Ф.F7w разд.4 стл.31 стр.210=0</t>
  </si>
  <si>
    <t>Ф.F7w разд.4 стл.32 стр.210=0</t>
  </si>
  <si>
    <t>Ф.F7w разд.4 стл.33 стр.210=0</t>
  </si>
  <si>
    <t>Ф.F7w разд.4 стл.4 стр.210=0</t>
  </si>
  <si>
    <t>Ф.F7w разд.4 стл.5 стр.210=0</t>
  </si>
  <si>
    <t>Ф.F7w разд.4 стл.6 стр.210=0</t>
  </si>
  <si>
    <t>Ф.F7w разд.4 стл.7 стр.210=0</t>
  </si>
  <si>
    <t>Ф.F7w разд.4 стл.8 стр.210=0</t>
  </si>
  <si>
    <t>Ф.F7w разд.4 стл.9 стр.210=0</t>
  </si>
  <si>
    <t>Ф.F7w разд.4 стл.10 стр.257=0</t>
  </si>
  <si>
    <t>(w) в разд.4  графы 2-15 по строкам 257-258 не заполняются</t>
  </si>
  <si>
    <t>Ф.F7w разд.4 стл.10 стр.258=0</t>
  </si>
  <si>
    <t>Ф.F7w разд.4 стл.11 стр.257=0</t>
  </si>
  <si>
    <t>Ф.F7w разд.4 стл.11 стр.258=0</t>
  </si>
  <si>
    <t>Ф.F7w разд.4 стл.12 стр.257=0</t>
  </si>
  <si>
    <t>Ф.F7w разд.4 стл.12 стр.258=0</t>
  </si>
  <si>
    <t>Ф.F7w разд.4 стл.13 стр.257=0</t>
  </si>
  <si>
    <t>Ф.F7w разд.4 стл.13 стр.258=0</t>
  </si>
  <si>
    <t>Ф.F7w разд.4 стл.14 стр.257=0</t>
  </si>
  <si>
    <t>Ф.F7w разд.4 стл.14 стр.258=0</t>
  </si>
  <si>
    <t>Ф.F7w разд.4 стл.15 стр.257=0</t>
  </si>
  <si>
    <t>Ф.F7w разд.4 стл.15 стр.258=0</t>
  </si>
  <si>
    <t>Ф.F7w разд.4 стл.2 стр.257=0</t>
  </si>
  <si>
    <t>Ф.F7w разд.4 стл.2 стр.258=0</t>
  </si>
  <si>
    <t>Ф.F7w разд.4 стл.3 стр.257=0</t>
  </si>
  <si>
    <t>Ф.F7w разд.4 стл.3 стр.258=0</t>
  </si>
  <si>
    <t>Ф.F7w разд.4 стл.4 стр.257=0</t>
  </si>
  <si>
    <t>Ф.F7w разд.4 стл.4 стр.258=0</t>
  </si>
  <si>
    <t>Ф.F7w разд.4 стл.5 стр.257=0</t>
  </si>
  <si>
    <t>Ф.F7w разд.4 стл.5 стр.258=0</t>
  </si>
  <si>
    <t>Ф.F7w разд.4 стл.6 стр.257=0</t>
  </si>
  <si>
    <t>Ф.F7w разд.4 стл.6 стр.258=0</t>
  </si>
  <si>
    <t>Ф.F7w разд.4 стл.7 стр.257=0</t>
  </si>
  <si>
    <t>Ф.F7w разд.4 стл.7 стр.258=0</t>
  </si>
  <si>
    <t>Ф.F7w разд.4 стл.8 стр.257=0</t>
  </si>
  <si>
    <t>Ф.F7w разд.4 стл.8 стр.258=0</t>
  </si>
  <si>
    <t>Ф.F7w разд.4 стл.9 стр.257=0</t>
  </si>
  <si>
    <t>Ф.F7w разд.4 стл.9 стр.258=0</t>
  </si>
  <si>
    <t>Ф.F7w разд.4 стл.1 стр.323&lt;=Ф.F7w разд.4 стл.1 стр.1</t>
  </si>
  <si>
    <t>(w,r,g,as,av,q,b,d) в разд.4 стр. 323 меньше либо равна стр. 1 по всем графам</t>
  </si>
  <si>
    <t>Ф.F7w разд.4 стл.10 стр.323&lt;=Ф.F7w разд.4 стл.10 стр.1</t>
  </si>
  <si>
    <t>Ф.F7w разд.4 стл.11 стр.323&lt;=Ф.F7w разд.4 стл.11 стр.1</t>
  </si>
  <si>
    <t>Ф.F7w разд.4 стл.12 стр.323&lt;=Ф.F7w разд.4 стл.12 стр.1</t>
  </si>
  <si>
    <t>Ф.F7w разд.4 стл.13 стр.323&lt;=Ф.F7w разд.4 стл.13 стр.1</t>
  </si>
  <si>
    <t>Ф.F7w разд.4 стл.14 стр.323&lt;=Ф.F7w разд.4 стл.14 стр.1</t>
  </si>
  <si>
    <t>Ф.F7w разд.4 стл.15 стр.323&lt;=Ф.F7w разд.4 стл.15 стр.1</t>
  </si>
  <si>
    <t>Ф.F7w разд.4 стл.16 стр.323&lt;=Ф.F7w разд.4 стл.16 стр.1</t>
  </si>
  <si>
    <t>Ф.F7w разд.4 стл.17 стр.323&lt;=Ф.F7w разд.4 стл.17 стр.1</t>
  </si>
  <si>
    <t>Ф.F7w разд.4 стл.18 стр.323&lt;=Ф.F7w разд.4 стл.18 стр.1</t>
  </si>
  <si>
    <t>Ф.F7w разд.4 стл.19 стр.323&lt;=Ф.F7w разд.4 стл.19 стр.1</t>
  </si>
  <si>
    <t>Ф.F7w разд.4 стл.2 стр.323&lt;=Ф.F7w разд.4 стл.2 стр.1</t>
  </si>
  <si>
    <t>Ф.F7w разд.4 стл.20 стр.323&lt;=Ф.F7w разд.4 стл.20 стр.1</t>
  </si>
  <si>
    <t>Ф.F7w разд.4 стл.21 стр.323&lt;=Ф.F7w разд.4 стл.21 стр.1</t>
  </si>
  <si>
    <t>Ф.F7w разд.4 стл.22 стр.323&lt;=Ф.F7w разд.4 стл.22 стр.1</t>
  </si>
  <si>
    <t>Ф.F7w разд.4 стл.23 стр.323&lt;=Ф.F7w разд.4 стл.23 стр.1</t>
  </si>
  <si>
    <t>Ф.F7w разд.4 стл.24 стр.323&lt;=Ф.F7w разд.4 стл.24 стр.1</t>
  </si>
  <si>
    <t>Ф.F7w разд.4 стл.25 стр.323&lt;=Ф.F7w разд.4 стл.25 стр.1</t>
  </si>
  <si>
    <t>Ф.F7w разд.4 стл.26 стр.323&lt;=Ф.F7w разд.4 стл.26 стр.1</t>
  </si>
  <si>
    <t>Ф.F7w разд.4 стл.27 стр.323&lt;=Ф.F7w разд.4 стл.27 стр.1</t>
  </si>
  <si>
    <t>Ф.F7w разд.4 стл.28 стр.323&lt;=Ф.F7w разд.4 стл.28 стр.1</t>
  </si>
  <si>
    <t>Ф.F7w разд.4 стл.29 стр.323&lt;=Ф.F7w разд.4 стл.29 стр.1</t>
  </si>
  <si>
    <t>Ф.F7w разд.4 стл.3 стр.323&lt;=Ф.F7w разд.4 стл.3 стр.1</t>
  </si>
  <si>
    <t>Ф.F7w разд.4 стл.30 стр.323&lt;=Ф.F7w разд.4 стл.30 стр.1</t>
  </si>
  <si>
    <t>Ф.F7w разд.4 стл.31 стр.323&lt;=Ф.F7w разд.4 стл.31 стр.1</t>
  </si>
  <si>
    <t>Ф.F7w разд.4 стл.32 стр.323&lt;=Ф.F7w разд.4 стл.32 стр.1</t>
  </si>
  <si>
    <t>Ф.F7w разд.4 стл.33 стр.323&lt;=Ф.F7w разд.4 стл.33 стр.1</t>
  </si>
  <si>
    <t>Ф.F7w разд.4 стл.4 стр.323&lt;=Ф.F7w разд.4 стл.4 стр.1</t>
  </si>
  <si>
    <t>Ф.F7w разд.4 стл.5 стр.323&lt;=Ф.F7w разд.4 стл.5 стр.1</t>
  </si>
  <si>
    <t>Ф.F7w разд.4 стл.6 стр.323&lt;=Ф.F7w разд.4 стл.6 стр.1</t>
  </si>
  <si>
    <t>Ф.F7w разд.4 стл.7 стр.323&lt;=Ф.F7w разд.4 стл.7 стр.1</t>
  </si>
  <si>
    <t>Ф.F7w разд.4 стл.8 стр.323&lt;=Ф.F7w разд.4 стл.8 стр.1</t>
  </si>
  <si>
    <t>Ф.F7w разд.4 стл.9 стр.323&lt;=Ф.F7w разд.4 стл.9 стр.1</t>
  </si>
  <si>
    <t>Ф.F7w разд.4 стл.1 стр.324&lt;=Ф.F7w разд.4 стл.1 стр.1</t>
  </si>
  <si>
    <t>(w,r,g,as,av,q,b,d) в разд.4 стр. 324 меньше либо равна стр. 1 по всем графам</t>
  </si>
  <si>
    <t>Ф.F7w разд.4 стл.10 стр.324&lt;=Ф.F7w разд.4 стл.10 стр.1</t>
  </si>
  <si>
    <t>Ф.F7w разд.4 стл.11 стр.324&lt;=Ф.F7w разд.4 стл.11 стр.1</t>
  </si>
  <si>
    <t>Ф.F7w разд.4 стл.12 стр.324&lt;=Ф.F7w разд.4 стл.12 стр.1</t>
  </si>
  <si>
    <t>Ф.F7w разд.4 стл.13 стр.324&lt;=Ф.F7w разд.4 стл.13 стр.1</t>
  </si>
  <si>
    <t>Ф.F7w разд.4 стл.14 стр.324&lt;=Ф.F7w разд.4 стл.14 стр.1</t>
  </si>
  <si>
    <t>Ф.F7w разд.4 стл.15 стр.324&lt;=Ф.F7w разд.4 стл.15 стр.1</t>
  </si>
  <si>
    <t>Ф.F7w разд.4 стл.16 стр.324&lt;=Ф.F7w разд.4 стл.16 стр.1</t>
  </si>
  <si>
    <t>Ф.F7w разд.4 стл.17 стр.324&lt;=Ф.F7w разд.4 стл.17 стр.1</t>
  </si>
  <si>
    <t>Ф.F7w разд.4 стл.18 стр.324&lt;=Ф.F7w разд.4 стл.18 стр.1</t>
  </si>
  <si>
    <t>Ф.F7w разд.4 стл.19 стр.324&lt;=Ф.F7w разд.4 стл.19 стр.1</t>
  </si>
  <si>
    <t>Ф.F7w разд.4 стл.2 стр.324&lt;=Ф.F7w разд.4 стл.2 стр.1</t>
  </si>
  <si>
    <t>Ф.F7w разд.4 стл.20 стр.324&lt;=Ф.F7w разд.4 стл.20 стр.1</t>
  </si>
  <si>
    <t>Ф.F7w разд.4 стл.21 стр.324&lt;=Ф.F7w разд.4 стл.21 стр.1</t>
  </si>
  <si>
    <t>Ф.F7w разд.4 стл.22 стр.324&lt;=Ф.F7w разд.4 стл.22 стр.1</t>
  </si>
  <si>
    <t>Ф.F7w разд.4 стл.23 стр.324&lt;=Ф.F7w разд.4 стл.23 стр.1</t>
  </si>
  <si>
    <t>Ф.F7w разд.4 стл.24 стр.324&lt;=Ф.F7w разд.4 стл.24 стр.1</t>
  </si>
  <si>
    <t>Ф.F7w разд.4 стл.25 стр.324&lt;=Ф.F7w разд.4 стл.25 стр.1</t>
  </si>
  <si>
    <t>Ф.F7w разд.4 стл.26 стр.324&lt;=Ф.F7w разд.4 стл.26 стр.1</t>
  </si>
  <si>
    <t>Ф.F7w разд.4 стл.27 стр.324&lt;=Ф.F7w разд.4 стл.27 стр.1</t>
  </si>
  <si>
    <t>Ф.F7w разд.4 стл.28 стр.324&lt;=Ф.F7w разд.4 стл.28 стр.1</t>
  </si>
  <si>
    <t>Ф.F7w разд.4 стл.29 стр.324&lt;=Ф.F7w разд.4 стл.29 стр.1</t>
  </si>
  <si>
    <t>Ф.F7w разд.4 стл.3 стр.324&lt;=Ф.F7w разд.4 стл.3 стр.1</t>
  </si>
  <si>
    <t>Ф.F7w разд.4 стл.30 стр.324&lt;=Ф.F7w разд.4 стл.30 стр.1</t>
  </si>
  <si>
    <t>Ф.F7w разд.4 стл.31 стр.324&lt;=Ф.F7w разд.4 стл.31 стр.1</t>
  </si>
  <si>
    <t>Ф.F7w разд.4 стл.32 стр.324&lt;=Ф.F7w разд.4 стл.32 стр.1</t>
  </si>
  <si>
    <t>Ф.F7w разд.4 стл.33 стр.324&lt;=Ф.F7w разд.4 стл.33 стр.1</t>
  </si>
  <si>
    <t>Ф.F7w разд.4 стл.4 стр.324&lt;=Ф.F7w разд.4 стл.4 стр.1</t>
  </si>
  <si>
    <t>Ф.F7w разд.4 стл.5 стр.324&lt;=Ф.F7w разд.4 стл.5 стр.1</t>
  </si>
  <si>
    <t>Ф.F7w разд.4 стл.6 стр.324&lt;=Ф.F7w разд.4 стл.6 стр.1</t>
  </si>
  <si>
    <t>Ф.F7w разд.4 стл.7 стр.324&lt;=Ф.F7w разд.4 стл.7 стр.1</t>
  </si>
  <si>
    <t>Ф.F7w разд.4 стл.8 стр.324&lt;=Ф.F7w разд.4 стл.8 стр.1</t>
  </si>
  <si>
    <t>Ф.F7w разд.4 стл.9 стр.324&lt;=Ф.F7w разд.4 стл.9 стр.1</t>
  </si>
  <si>
    <t>Ф.F7w разд.4 стл.1 стр.325&lt;=Ф.F7w разд.4 стл.1 стр.1</t>
  </si>
  <si>
    <t>(w,r,g,as,av,q,b,d) в разд.4 стр. 325 меньше либо равна стр. 1 по всем графам</t>
  </si>
  <si>
    <t>Ф.F7w разд.4 стл.10 стр.325&lt;=Ф.F7w разд.4 стл.10 стр.1</t>
  </si>
  <si>
    <t>Ф.F7w разд.4 стл.11 стр.325&lt;=Ф.F7w разд.4 стл.11 стр.1</t>
  </si>
  <si>
    <t>Ф.F7w разд.4 стл.12 стр.325&lt;=Ф.F7w разд.4 стл.12 стр.1</t>
  </si>
  <si>
    <t>Ф.F7w разд.4 стл.13 стр.325&lt;=Ф.F7w разд.4 стл.13 стр.1</t>
  </si>
  <si>
    <t>Ф.F7w разд.4 стл.14 стр.325&lt;=Ф.F7w разд.4 стл.14 стр.1</t>
  </si>
  <si>
    <t>Ф.F7w разд.4 стл.15 стр.325&lt;=Ф.F7w разд.4 стл.15 стр.1</t>
  </si>
  <si>
    <t>Ф.F7w разд.4 стл.16 стр.325&lt;=Ф.F7w разд.4 стл.16 стр.1</t>
  </si>
  <si>
    <t>Ф.F7w разд.4 стл.17 стр.325&lt;=Ф.F7w разд.4 стл.17 стр.1</t>
  </si>
  <si>
    <t>Ф.F7w разд.4 стл.18 стр.325&lt;=Ф.F7w разд.4 стл.18 стр.1</t>
  </si>
  <si>
    <t>Ф.F7w разд.4 стл.19 стр.325&lt;=Ф.F7w разд.4 стл.19 стр.1</t>
  </si>
  <si>
    <t>Ф.F7w разд.4 стл.2 стр.325&lt;=Ф.F7w разд.4 стл.2 стр.1</t>
  </si>
  <si>
    <t>Ф.F7w разд.4 стл.20 стр.325&lt;=Ф.F7w разд.4 стл.20 стр.1</t>
  </si>
  <si>
    <t>Ф.F7w разд.4 стл.21 стр.325&lt;=Ф.F7w разд.4 стл.21 стр.1</t>
  </si>
  <si>
    <t>Ф.F7w разд.4 стл.22 стр.325&lt;=Ф.F7w разд.4 стл.22 стр.1</t>
  </si>
  <si>
    <t>Ф.F7w разд.4 стл.23 стр.325&lt;=Ф.F7w разд.4 стл.23 стр.1</t>
  </si>
  <si>
    <t>Ф.F7w разд.4 стл.24 стр.325&lt;=Ф.F7w разд.4 стл.24 стр.1</t>
  </si>
  <si>
    <t>Ф.F7w разд.4 стл.25 стр.325&lt;=Ф.F7w разд.4 стл.25 стр.1</t>
  </si>
  <si>
    <t>Ф.F7w разд.4 стл.26 стр.325&lt;=Ф.F7w разд.4 стл.26 стр.1</t>
  </si>
  <si>
    <t>Ф.F7w разд.4 стл.27 стр.325&lt;=Ф.F7w разд.4 стл.27 стр.1</t>
  </si>
  <si>
    <t>Ф.F7w разд.4 стл.28 стр.325&lt;=Ф.F7w разд.4 стл.28 стр.1</t>
  </si>
  <si>
    <t>Ф.F7w разд.4 стл.29 стр.325&lt;=Ф.F7w разд.4 стл.29 стр.1</t>
  </si>
  <si>
    <t>Ф.F7w разд.4 стл.3 стр.325&lt;=Ф.F7w разд.4 стл.3 стр.1</t>
  </si>
  <si>
    <t>Ф.F7w разд.4 стл.30 стр.325&lt;=Ф.F7w разд.4 стл.30 стр.1</t>
  </si>
  <si>
    <t>Ф.F7w разд.4 стл.31 стр.325&lt;=Ф.F7w разд.4 стл.31 стр.1</t>
  </si>
  <si>
    <t>Ф.F7w разд.4 стл.32 стр.325&lt;=Ф.F7w разд.4 стл.32 стр.1</t>
  </si>
  <si>
    <t>Ф.F7w разд.4 стл.33 стр.325&lt;=Ф.F7w разд.4 стл.33 стр.1</t>
  </si>
  <si>
    <t>Ф.F7w разд.4 стл.4 стр.325&lt;=Ф.F7w разд.4 стл.4 стр.1</t>
  </si>
  <si>
    <t>Ф.F7w разд.4 стл.5 стр.325&lt;=Ф.F7w разд.4 стл.5 стр.1</t>
  </si>
  <si>
    <t>Ф.F7w разд.4 стл.6 стр.325&lt;=Ф.F7w разд.4 стл.6 стр.1</t>
  </si>
  <si>
    <t>Ф.F7w разд.4 стл.7 стр.325&lt;=Ф.F7w разд.4 стл.7 стр.1</t>
  </si>
  <si>
    <t>Ф.F7w разд.4 стл.8 стр.325&lt;=Ф.F7w разд.4 стл.8 стр.1</t>
  </si>
  <si>
    <t>Ф.F7w разд.4 стл.9 стр.325&lt;=Ф.F7w разд.4 стл.9 стр.1</t>
  </si>
  <si>
    <t>Ф.F7w разд.4 стл.1 стр.326&lt;=Ф.F7w разд.4 стл.1 стр.1</t>
  </si>
  <si>
    <t>(w,r,g,as,av,q,b,d) в разд.4 стр. 326 меньше либо равна стр. 1 по всем графам</t>
  </si>
  <si>
    <t>Ф.F7w разд.4 стл.10 стр.326&lt;=Ф.F7w разд.4 стл.10 стр.1</t>
  </si>
  <si>
    <t>Ф.F7w разд.4 стл.11 стр.326&lt;=Ф.F7w разд.4 стл.11 стр.1</t>
  </si>
  <si>
    <t>Ф.F7w разд.4 стл.12 стр.326&lt;=Ф.F7w разд.4 стл.12 стр.1</t>
  </si>
  <si>
    <t>Ф.F7w разд.4 стл.13 стр.326&lt;=Ф.F7w разд.4 стл.13 стр.1</t>
  </si>
  <si>
    <t>Ф.F7w разд.4 стл.14 стр.326&lt;=Ф.F7w разд.4 стл.14 стр.1</t>
  </si>
  <si>
    <t>Ф.F7w разд.4 стл.15 стр.326&lt;=Ф.F7w разд.4 стл.15 стр.1</t>
  </si>
  <si>
    <t>Ф.F7w разд.4 стл.16 стр.326&lt;=Ф.F7w разд.4 стл.16 стр.1</t>
  </si>
  <si>
    <t>Ф.F7w разд.4 стл.17 стр.326&lt;=Ф.F7w разд.4 стл.17 стр.1</t>
  </si>
  <si>
    <t>Ф.F7w разд.4 стл.18 стр.326&lt;=Ф.F7w разд.4 стл.18 стр.1</t>
  </si>
  <si>
    <t>Ф.F7w разд.4 стл.19 стр.326&lt;=Ф.F7w разд.4 стл.19 стр.1</t>
  </si>
  <si>
    <t>Ф.F7w разд.4 стл.2 стр.326&lt;=Ф.F7w разд.4 стл.2 стр.1</t>
  </si>
  <si>
    <t>Ф.F7w разд.4 стл.20 стр.326&lt;=Ф.F7w разд.4 стл.20 стр.1</t>
  </si>
  <si>
    <t>Ф.F7w разд.4 стл.21 стр.326&lt;=Ф.F7w разд.4 стл.21 стр.1</t>
  </si>
  <si>
    <t>Ф.F7w разд.4 стл.22 стр.326&lt;=Ф.F7w разд.4 стл.22 стр.1</t>
  </si>
  <si>
    <t>Ф.F7w разд.4 стл.23 стр.326&lt;=Ф.F7w разд.4 стл.23 стр.1</t>
  </si>
  <si>
    <t>Ф.F7w разд.4 стл.24 стр.326&lt;=Ф.F7w разд.4 стл.24 стр.1</t>
  </si>
  <si>
    <t>Ф.F7w разд.4 стл.25 стр.326&lt;=Ф.F7w разд.4 стл.25 стр.1</t>
  </si>
  <si>
    <t>Ф.F7w разд.4 стл.26 стр.326&lt;=Ф.F7w разд.4 стл.26 стр.1</t>
  </si>
  <si>
    <t>Ф.F7w разд.4 стл.27 стр.326&lt;=Ф.F7w разд.4 стл.27 стр.1</t>
  </si>
  <si>
    <t>Ф.F7w разд.4 стл.28 стр.326&lt;=Ф.F7w разд.4 стл.28 стр.1</t>
  </si>
  <si>
    <t>Ф.F7w разд.4 стл.29 стр.326&lt;=Ф.F7w разд.4 стл.29 стр.1</t>
  </si>
  <si>
    <t>Ф.F7w разд.4 стл.3 стр.326&lt;=Ф.F7w разд.4 стл.3 стр.1</t>
  </si>
  <si>
    <t>Ф.F7w разд.4 стл.30 стр.326&lt;=Ф.F7w разд.4 стл.30 стр.1</t>
  </si>
  <si>
    <t>Ф.F7w разд.4 стл.31 стр.326&lt;=Ф.F7w разд.4 стл.31 стр.1</t>
  </si>
  <si>
    <t>Ф.F7w разд.4 стл.32 стр.326&lt;=Ф.F7w разд.4 стл.32 стр.1</t>
  </si>
  <si>
    <t>Ф.F7w разд.4 стл.33 стр.326&lt;=Ф.F7w разд.4 стл.33 стр.1</t>
  </si>
  <si>
    <t>Ф.F7w разд.4 стл.4 стр.326&lt;=Ф.F7w разд.4 стл.4 стр.1</t>
  </si>
  <si>
    <t>Ф.F7w разд.4 стл.5 стр.326&lt;=Ф.F7w разд.4 стл.5 стр.1</t>
  </si>
  <si>
    <t>Ф.F7w разд.4 стл.6 стр.326&lt;=Ф.F7w разд.4 стл.6 стр.1</t>
  </si>
  <si>
    <t>Ф.F7w разд.4 стл.7 стр.326&lt;=Ф.F7w разд.4 стл.7 стр.1</t>
  </si>
  <si>
    <t>Ф.F7w разд.4 стл.8 стр.326&lt;=Ф.F7w разд.4 стл.8 стр.1</t>
  </si>
  <si>
    <t>Ф.F7w разд.4 стл.9 стр.326&lt;=Ф.F7w разд.4 стл.9 стр.1</t>
  </si>
  <si>
    <t>Ф.F7w разд.4 стл.33 стр.1&lt;=Ф.F7w разд.4 стл.7 стр.1</t>
  </si>
  <si>
    <t>(w,r,g,as,av,q,b,d) в разд.4 графа 33 меньше или равна графе 7 для каждой строки</t>
  </si>
  <si>
    <t>Ф.F7w разд.4 стл.33 стр.10&lt;=Ф.F7w разд.4 стл.7 стр.10</t>
  </si>
  <si>
    <t>Ф.F7w разд.4 стл.33 стр.100&lt;=Ф.F7w разд.4 стл.7 стр.100</t>
  </si>
  <si>
    <t>Ф.F7w разд.4 стл.33 стр.101&lt;=Ф.F7w разд.4 стл.7 стр.101</t>
  </si>
  <si>
    <t>Ф.F7w разд.4 стл.33 стр.102&lt;=Ф.F7w разд.4 стл.7 стр.102</t>
  </si>
  <si>
    <t>Ф.F7w разд.4 стл.33 стр.103&lt;=Ф.F7w разд.4 стл.7 стр.103</t>
  </si>
  <si>
    <t>Ф.F7w разд.4 стл.33 стр.104&lt;=Ф.F7w разд.4 стл.7 стр.104</t>
  </si>
  <si>
    <t>Ф.F7w разд.4 стл.33 стр.105&lt;=Ф.F7w разд.4 стл.7 стр.105</t>
  </si>
  <si>
    <t>Ф.F7w разд.4 стл.33 стр.106&lt;=Ф.F7w разд.4 стл.7 стр.106</t>
  </si>
  <si>
    <t>Ф.F7w разд.4 стл.33 стр.107&lt;=Ф.F7w разд.4 стл.7 стр.107</t>
  </si>
  <si>
    <t>Ф.F7w разд.4 стл.33 стр.108&lt;=Ф.F7w разд.4 стл.7 стр.108</t>
  </si>
  <si>
    <t>Ф.F7w разд.4 стл.33 стр.109&lt;=Ф.F7w разд.4 стл.7 стр.109</t>
  </si>
  <si>
    <t>Ф.F7w разд.4 стл.33 стр.11&lt;=Ф.F7w разд.4 стл.7 стр.11</t>
  </si>
  <si>
    <t>Ф.F7w разд.4 стл.33 стр.110&lt;=Ф.F7w разд.4 стл.7 стр.110</t>
  </si>
  <si>
    <t>Ф.F7w разд.4 стл.33 стр.111&lt;=Ф.F7w разд.4 стл.7 стр.111</t>
  </si>
  <si>
    <t>Ф.F7w разд.4 стл.33 стр.112&lt;=Ф.F7w разд.4 стл.7 стр.112</t>
  </si>
  <si>
    <t>Ф.F7w разд.4 стл.33 стр.113&lt;=Ф.F7w разд.4 стл.7 стр.113</t>
  </si>
  <si>
    <t>Ф.F7w разд.4 стл.33 стр.114&lt;=Ф.F7w разд.4 стл.7 стр.114</t>
  </si>
  <si>
    <t>Ф.F7w разд.4 стл.33 стр.115&lt;=Ф.F7w разд.4 стл.7 стр.115</t>
  </si>
  <si>
    <t>Ф.F7w разд.4 стл.33 стр.116&lt;=Ф.F7w разд.4 стл.7 стр.116</t>
  </si>
  <si>
    <t>Ф.F7w разд.4 стл.33 стр.117&lt;=Ф.F7w разд.4 стл.7 стр.117</t>
  </si>
  <si>
    <t>Ф.F7w разд.4 стл.33 стр.118&lt;=Ф.F7w разд.4 стл.7 стр.118</t>
  </si>
  <si>
    <t>Ф.F7w разд.4 стл.33 стр.119&lt;=Ф.F7w разд.4 стл.7 стр.119</t>
  </si>
  <si>
    <t>Ф.F7w разд.4 стл.33 стр.12&lt;=Ф.F7w разд.4 стл.7 стр.12</t>
  </si>
  <si>
    <t>Ф.F7w разд.4 стл.33 стр.120&lt;=Ф.F7w разд.4 стл.7 стр.120</t>
  </si>
  <si>
    <t>Ф.F7w разд.4 стл.33 стр.121&lt;=Ф.F7w разд.4 стл.7 стр.121</t>
  </si>
  <si>
    <t>Ф.F7w разд.4 стл.33 стр.122&lt;=Ф.F7w разд.4 стл.7 стр.122</t>
  </si>
  <si>
    <t>Ф.F7w разд.4 стл.33 стр.123&lt;=Ф.F7w разд.4 стл.7 стр.123</t>
  </si>
  <si>
    <t>Ф.F7w разд.4 стл.33 стр.124&lt;=Ф.F7w разд.4 стл.7 стр.124</t>
  </si>
  <si>
    <t>Ф.F7w разд.4 стл.33 стр.125&lt;=Ф.F7w разд.4 стл.7 стр.125</t>
  </si>
  <si>
    <t>Ф.F7w разд.4 стл.33 стр.126&lt;=Ф.F7w разд.4 стл.7 стр.126</t>
  </si>
  <si>
    <t>Ф.F7w разд.4 стл.33 стр.127&lt;=Ф.F7w разд.4 стл.7 стр.127</t>
  </si>
  <si>
    <t>Ф.F7w разд.4 стл.33 стр.128&lt;=Ф.F7w разд.4 стл.7 стр.128</t>
  </si>
  <si>
    <t>Ф.F7w разд.4 стл.33 стр.129&lt;=Ф.F7w разд.4 стл.7 стр.129</t>
  </si>
  <si>
    <t>Ф.F7w разд.4 стл.33 стр.13&lt;=Ф.F7w разд.4 стл.7 стр.13</t>
  </si>
  <si>
    <t>Ф.F7w разд.4 стл.33 стр.130&lt;=Ф.F7w разд.4 стл.7 стр.130</t>
  </si>
  <si>
    <t>Ф.F7w разд.4 стл.33 стр.131&lt;=Ф.F7w разд.4 стл.7 стр.131</t>
  </si>
  <si>
    <t>Ф.F7w разд.4 стл.33 стр.132&lt;=Ф.F7w разд.4 стл.7 стр.132</t>
  </si>
  <si>
    <t>Ф.F7w разд.4 стл.33 стр.133&lt;=Ф.F7w разд.4 стл.7 стр.133</t>
  </si>
  <si>
    <t>Ф.F7w разд.4 стл.33 стр.134&lt;=Ф.F7w разд.4 стл.7 стр.134</t>
  </si>
  <si>
    <t>Ф.F7w разд.4 стл.33 стр.135&lt;=Ф.F7w разд.4 стл.7 стр.135</t>
  </si>
  <si>
    <t>Ф.F7w разд.4 стл.33 стр.136&lt;=Ф.F7w разд.4 стл.7 стр.136</t>
  </si>
  <si>
    <t>Ф.F7w разд.4 стл.33 стр.137&lt;=Ф.F7w разд.4 стл.7 стр.137</t>
  </si>
  <si>
    <t>Ф.F7w разд.4 стл.33 стр.138&lt;=Ф.F7w разд.4 стл.7 стр.138</t>
  </si>
  <si>
    <t>Ф.F7w разд.4 стл.33 стр.139&lt;=Ф.F7w разд.4 стл.7 стр.139</t>
  </si>
  <si>
    <t>Ф.F7w разд.4 стл.33 стр.14&lt;=Ф.F7w разд.4 стл.7 стр.14</t>
  </si>
  <si>
    <t>Ф.F7w разд.4 стл.33 стр.140&lt;=Ф.F7w разд.4 стл.7 стр.140</t>
  </si>
  <si>
    <t>Ф.F7w разд.4 стл.33 стр.141&lt;=Ф.F7w разд.4 стл.7 стр.141</t>
  </si>
  <si>
    <t>Ф.F7w разд.4 стл.33 стр.142&lt;=Ф.F7w разд.4 стл.7 стр.142</t>
  </si>
  <si>
    <t>Ф.F7w разд.4 стл.33 стр.143&lt;=Ф.F7w разд.4 стл.7 стр.143</t>
  </si>
  <si>
    <t>Ф.F7w разд.4 стл.33 стр.144&lt;=Ф.F7w разд.4 стл.7 стр.144</t>
  </si>
  <si>
    <t>Ф.F7w разд.4 стл.33 стр.145&lt;=Ф.F7w разд.4 стл.7 стр.145</t>
  </si>
  <si>
    <t>Ф.F7w разд.4 стл.33 стр.146&lt;=Ф.F7w разд.4 стл.7 стр.146</t>
  </si>
  <si>
    <t>Ф.F7w разд.4 стл.33 стр.147&lt;=Ф.F7w разд.4 стл.7 стр.147</t>
  </si>
  <si>
    <t>Ф.F7w разд.4 стл.33 стр.148&lt;=Ф.F7w разд.4 стл.7 стр.148</t>
  </si>
  <si>
    <t>Ф.F7w разд.4 стл.33 стр.149&lt;=Ф.F7w разд.4 стл.7 стр.149</t>
  </si>
  <si>
    <t>Ф.F7w разд.4 стл.33 стр.15&lt;=Ф.F7w разд.4 стл.7 стр.15</t>
  </si>
  <si>
    <t>Ф.F7w разд.4 стл.33 стр.150&lt;=Ф.F7w разд.4 стл.7 стр.150</t>
  </si>
  <si>
    <t>Ф.F7w разд.4 стл.33 стр.151&lt;=Ф.F7w разд.4 стл.7 стр.151</t>
  </si>
  <si>
    <t>Ф.F7w разд.4 стл.33 стр.152&lt;=Ф.F7w разд.4 стл.7 стр.152</t>
  </si>
  <si>
    <t>Ф.F7w разд.4 стл.33 стр.153&lt;=Ф.F7w разд.4 стл.7 стр.153</t>
  </si>
  <si>
    <t>Ф.F7w разд.4 стл.33 стр.154&lt;=Ф.F7w разд.4 стл.7 стр.154</t>
  </si>
  <si>
    <t>Ф.F7w разд.4 стл.33 стр.155&lt;=Ф.F7w разд.4 стл.7 стр.155</t>
  </si>
  <si>
    <t>Ф.F7w разд.4 стл.33 стр.156&lt;=Ф.F7w разд.4 стл.7 стр.156</t>
  </si>
  <si>
    <t>Ф.F7w разд.4 стл.33 стр.157&lt;=Ф.F7w разд.4 стл.7 стр.157</t>
  </si>
  <si>
    <t>Ф.F7w разд.4 стл.33 стр.158&lt;=Ф.F7w разд.4 стл.7 стр.158</t>
  </si>
  <si>
    <t>Ф.F7w разд.4 стл.33 стр.159&lt;=Ф.F7w разд.4 стл.7 стр.159</t>
  </si>
  <si>
    <t>Ф.F7w разд.4 стл.33 стр.16&lt;=Ф.F7w разд.4 стл.7 стр.16</t>
  </si>
  <si>
    <t>Ф.F7w разд.4 стл.33 стр.160&lt;=Ф.F7w разд.4 стл.7 стр.160</t>
  </si>
  <si>
    <t>Ф.F7w разд.4 стл.33 стр.161&lt;=Ф.F7w разд.4 стл.7 стр.161</t>
  </si>
  <si>
    <t>Ф.F7w разд.4 стл.33 стр.162&lt;=Ф.F7w разд.4 стл.7 стр.162</t>
  </si>
  <si>
    <t>Ф.F7w разд.4 стл.33 стр.163&lt;=Ф.F7w разд.4 стл.7 стр.163</t>
  </si>
  <si>
    <t>Ф.F7w разд.4 стл.33 стр.164&lt;=Ф.F7w разд.4 стл.7 стр.164</t>
  </si>
  <si>
    <t>Ф.F7w разд.4 стл.33 стр.165&lt;=Ф.F7w разд.4 стл.7 стр.165</t>
  </si>
  <si>
    <t>Ф.F7w разд.4 стл.33 стр.166&lt;=Ф.F7w разд.4 стл.7 стр.166</t>
  </si>
  <si>
    <t>Ф.F7w разд.4 стл.33 стр.167&lt;=Ф.F7w разд.4 стл.7 стр.167</t>
  </si>
  <si>
    <t>Ф.F7w разд.4 стл.33 стр.168&lt;=Ф.F7w разд.4 стл.7 стр.168</t>
  </si>
  <si>
    <t>Ф.F7w разд.4 стл.33 стр.169&lt;=Ф.F7w разд.4 стл.7 стр.169</t>
  </si>
  <si>
    <t>Ф.F7w разд.4 стл.33 стр.17&lt;=Ф.F7w разд.4 стл.7 стр.17</t>
  </si>
  <si>
    <t>Ф.F7w разд.4 стл.33 стр.170&lt;=Ф.F7w разд.4 стл.7 стр.170</t>
  </si>
  <si>
    <t>Ф.F7w разд.4 стл.33 стр.171&lt;=Ф.F7w разд.4 стл.7 стр.171</t>
  </si>
  <si>
    <t>Ф.F7w разд.4 стл.33 стр.172&lt;=Ф.F7w разд.4 стл.7 стр.172</t>
  </si>
  <si>
    <t>Ф.F7w разд.4 стл.33 стр.173&lt;=Ф.F7w разд.4 стл.7 стр.173</t>
  </si>
  <si>
    <t>Ф.F7w разд.4 стл.33 стр.174&lt;=Ф.F7w разд.4 стл.7 стр.174</t>
  </si>
  <si>
    <t>Ф.F7w разд.4 стл.33 стр.175&lt;=Ф.F7w разд.4 стл.7 стр.175</t>
  </si>
  <si>
    <t>Ф.F7w разд.4 стл.33 стр.176&lt;=Ф.F7w разд.4 стл.7 стр.176</t>
  </si>
  <si>
    <t>Ф.F7w разд.4 стл.33 стр.177&lt;=Ф.F7w разд.4 стл.7 стр.177</t>
  </si>
  <si>
    <t>Ф.F7w разд.4 стл.33 стр.178&lt;=Ф.F7w разд.4 стл.7 стр.178</t>
  </si>
  <si>
    <t>Ф.F7w разд.4 стл.33 стр.179&lt;=Ф.F7w разд.4 стл.7 стр.179</t>
  </si>
  <si>
    <t>Ф.F7w разд.4 стл.33 стр.18&lt;=Ф.F7w разд.4 стл.7 стр.18</t>
  </si>
  <si>
    <t>Ф.F7w разд.4 стл.33 стр.180&lt;=Ф.F7w разд.4 стл.7 стр.180</t>
  </si>
  <si>
    <t>Ф.F7w разд.4 стл.33 стр.181&lt;=Ф.F7w разд.4 стл.7 стр.181</t>
  </si>
  <si>
    <t>Ф.F7w разд.4 стл.33 стр.182&lt;=Ф.F7w разд.4 стл.7 стр.182</t>
  </si>
  <si>
    <t>Ф.F7w разд.4 стл.33 стр.183&lt;=Ф.F7w разд.4 стл.7 стр.183</t>
  </si>
  <si>
    <t>Ф.F7w разд.4 стл.33 стр.184&lt;=Ф.F7w разд.4 стл.7 стр.184</t>
  </si>
  <si>
    <t>Ф.F7w разд.4 стл.33 стр.185&lt;=Ф.F7w разд.4 стл.7 стр.185</t>
  </si>
  <si>
    <t>Ф.F7w разд.4 стл.33 стр.186&lt;=Ф.F7w разд.4 стл.7 стр.186</t>
  </si>
  <si>
    <t>Ф.F7w разд.4 стл.33 стр.187&lt;=Ф.F7w разд.4 стл.7 стр.187</t>
  </si>
  <si>
    <t>Ф.F7w разд.4 стл.33 стр.188&lt;=Ф.F7w разд.4 стл.7 стр.188</t>
  </si>
  <si>
    <t>Ф.F7w разд.4 стл.33 стр.189&lt;=Ф.F7w разд.4 стл.7 стр.189</t>
  </si>
  <si>
    <t>Ф.F7w разд.4 стл.33 стр.19&lt;=Ф.F7w разд.4 стл.7 стр.19</t>
  </si>
  <si>
    <t>Ф.F7w разд.4 стл.33 стр.190&lt;=Ф.F7w разд.4 стл.7 стр.190</t>
  </si>
  <si>
    <t>Ф.F7w разд.4 стл.33 стр.191&lt;=Ф.F7w разд.4 стл.7 стр.191</t>
  </si>
  <si>
    <t>Ф.F7w разд.4 стл.33 стр.192&lt;=Ф.F7w разд.4 стл.7 стр.192</t>
  </si>
  <si>
    <t>Ф.F7w разд.4 стл.33 стр.193&lt;=Ф.F7w разд.4 стл.7 стр.193</t>
  </si>
  <si>
    <t>Ф.F7w разд.4 стл.33 стр.194&lt;=Ф.F7w разд.4 стл.7 стр.194</t>
  </si>
  <si>
    <t>Ф.F7w разд.4 стл.33 стр.195&lt;=Ф.F7w разд.4 стл.7 стр.195</t>
  </si>
  <si>
    <t>Ф.F7w разд.4 стл.33 стр.196&lt;=Ф.F7w разд.4 стл.7 стр.196</t>
  </si>
  <si>
    <t>Ф.F7w разд.4 стл.33 стр.197&lt;=Ф.F7w разд.4 стл.7 стр.197</t>
  </si>
  <si>
    <t>Ф.F7w разд.4 стл.33 стр.198&lt;=Ф.F7w разд.4 стл.7 стр.198</t>
  </si>
  <si>
    <t>Ф.F7w разд.4 стл.33 стр.199&lt;=Ф.F7w разд.4 стл.7 стр.199</t>
  </si>
  <si>
    <t>Ф.F7w разд.4 стл.33 стр.2&lt;=Ф.F7w разд.4 стл.7 стр.2</t>
  </si>
  <si>
    <t>Ф.F7w разд.4 стл.33 стр.20&lt;=Ф.F7w разд.4 стл.7 стр.20</t>
  </si>
  <si>
    <t>Ф.F7w разд.4 стл.33 стр.200&lt;=Ф.F7w разд.4 стл.7 стр.200</t>
  </si>
  <si>
    <t>Ф.F7w разд.4 стл.33 стр.201&lt;=Ф.F7w разд.4 стл.7 стр.201</t>
  </si>
  <si>
    <t>Ф.F7w разд.4 стл.33 стр.202&lt;=Ф.F7w разд.4 стл.7 стр.202</t>
  </si>
  <si>
    <t>Ф.F7w разд.4 стл.33 стр.203&lt;=Ф.F7w разд.4 стл.7 стр.203</t>
  </si>
  <si>
    <t>Ф.F7w разд.4 стл.33 стр.204&lt;=Ф.F7w разд.4 стл.7 стр.204</t>
  </si>
  <si>
    <t>Ф.F7w разд.4 стл.33 стр.205&lt;=Ф.F7w разд.4 стл.7 стр.205</t>
  </si>
  <si>
    <t>Ф.F7w разд.4 стл.33 стр.206&lt;=Ф.F7w разд.4 стл.7 стр.206</t>
  </si>
  <si>
    <t>Ф.F7w разд.4 стл.33 стр.207&lt;=Ф.F7w разд.4 стл.7 стр.207</t>
  </si>
  <si>
    <t>Ф.F7w разд.4 стл.33 стр.208&lt;=Ф.F7w разд.4 стл.7 стр.208</t>
  </si>
  <si>
    <t>Ф.F7w разд.4 стл.33 стр.209&lt;=Ф.F7w разд.4 стл.7 стр.209</t>
  </si>
  <si>
    <t>Ф.F7w разд.4 стл.33 стр.21&lt;=Ф.F7w разд.4 стл.7 стр.21</t>
  </si>
  <si>
    <t>Ф.F7w разд.4 стл.33 стр.210&lt;=Ф.F7w разд.4 стл.7 стр.210</t>
  </si>
  <si>
    <t>Ф.F7w разд.4 стл.33 стр.211&lt;=Ф.F7w разд.4 стл.7 стр.211</t>
  </si>
  <si>
    <t>Ф.F7w разд.4 стл.33 стр.212&lt;=Ф.F7w разд.4 стл.7 стр.212</t>
  </si>
  <si>
    <t>Ф.F7w разд.4 стл.33 стр.213&lt;=Ф.F7w разд.4 стл.7 стр.213</t>
  </si>
  <si>
    <t>Ф.F7w разд.4 стл.33 стр.214&lt;=Ф.F7w разд.4 стл.7 стр.214</t>
  </si>
  <si>
    <t>Ф.F7w разд.4 стл.33 стр.215&lt;=Ф.F7w разд.4 стл.7 стр.215</t>
  </si>
  <si>
    <t>Ф.F7w разд.4 стл.33 стр.216&lt;=Ф.F7w разд.4 стл.7 стр.216</t>
  </si>
  <si>
    <t>Ф.F7w разд.4 стл.33 стр.217&lt;=Ф.F7w разд.4 стл.7 стр.217</t>
  </si>
  <si>
    <t>Ф.F7w разд.4 стл.33 стр.218&lt;=Ф.F7w разд.4 стл.7 стр.218</t>
  </si>
  <si>
    <t>Ф.F7w разд.4 стл.33 стр.219&lt;=Ф.F7w разд.4 стл.7 стр.219</t>
  </si>
  <si>
    <t>Ф.F7w разд.4 стл.33 стр.22&lt;=Ф.F7w разд.4 стл.7 стр.22</t>
  </si>
  <si>
    <t>Ф.F7w разд.4 стл.33 стр.220&lt;=Ф.F7w разд.4 стл.7 стр.220</t>
  </si>
  <si>
    <t>Ф.F7w разд.4 стл.33 стр.221&lt;=Ф.F7w разд.4 стл.7 стр.221</t>
  </si>
  <si>
    <t>Ф.F7w разд.4 стл.33 стр.222&lt;=Ф.F7w разд.4 стл.7 стр.222</t>
  </si>
  <si>
    <t>Ф.F7w разд.4 стл.33 стр.223&lt;=Ф.F7w разд.4 стл.7 стр.223</t>
  </si>
  <si>
    <t>Ф.F7w разд.4 стл.33 стр.224&lt;=Ф.F7w разд.4 стл.7 стр.224</t>
  </si>
  <si>
    <t>Ф.F7w разд.4 стл.33 стр.225&lt;=Ф.F7w разд.4 стл.7 стр.225</t>
  </si>
  <si>
    <t>Ф.F7w разд.4 стл.33 стр.226&lt;=Ф.F7w разд.4 стл.7 стр.226</t>
  </si>
  <si>
    <t>Ф.F7w разд.4 стл.33 стр.227&lt;=Ф.F7w разд.4 стл.7 стр.227</t>
  </si>
  <si>
    <t>Ф.F7w разд.4 стл.33 стр.228&lt;=Ф.F7w разд.4 стл.7 стр.228</t>
  </si>
  <si>
    <t>Ф.F7w разд.4 стл.33 стр.229&lt;=Ф.F7w разд.4 стл.7 стр.229</t>
  </si>
  <si>
    <t>Ф.F7w разд.4 стл.33 стр.23&lt;=Ф.F7w разд.4 стл.7 стр.23</t>
  </si>
  <si>
    <t>Ф.F7w разд.4 стл.33 стр.230&lt;=Ф.F7w разд.4 стл.7 стр.230</t>
  </si>
  <si>
    <t>Ф.F7w разд.4 стл.33 стр.231&lt;=Ф.F7w разд.4 стл.7 стр.231</t>
  </si>
  <si>
    <t>Ф.F7w разд.4 стл.33 стр.232&lt;=Ф.F7w разд.4 стл.7 стр.232</t>
  </si>
  <si>
    <t>Ф.F7w разд.4 стл.33 стр.233&lt;=Ф.F7w разд.4 стл.7 стр.233</t>
  </si>
  <si>
    <t>Ф.F7w разд.4 стл.33 стр.234&lt;=Ф.F7w разд.4 стл.7 стр.234</t>
  </si>
  <si>
    <t>Ф.F7w разд.4 стл.33 стр.235&lt;=Ф.F7w разд.4 стл.7 стр.235</t>
  </si>
  <si>
    <t>Ф.F7w разд.4 стл.33 стр.236&lt;=Ф.F7w разд.4 стл.7 стр.236</t>
  </si>
  <si>
    <t>Ф.F7w разд.4 стл.33 стр.237&lt;=Ф.F7w разд.4 стл.7 стр.237</t>
  </si>
  <si>
    <t>Ф.F7w разд.4 стл.33 стр.238&lt;=Ф.F7w разд.4 стл.7 стр.238</t>
  </si>
  <si>
    <t>Ф.F7w разд.4 стл.33 стр.239&lt;=Ф.F7w разд.4 стл.7 стр.239</t>
  </si>
  <si>
    <t>Ф.F7w разд.4 стл.33 стр.24&lt;=Ф.F7w разд.4 стл.7 стр.24</t>
  </si>
  <si>
    <t>Ф.F7w разд.4 стл.33 стр.240&lt;=Ф.F7w разд.4 стл.7 стр.240</t>
  </si>
  <si>
    <t>Ф.F7w разд.4 стл.33 стр.241&lt;=Ф.F7w разд.4 стл.7 стр.241</t>
  </si>
  <si>
    <t>Ф.F7w разд.4 стл.33 стр.242&lt;=Ф.F7w разд.4 стл.7 стр.242</t>
  </si>
  <si>
    <t>Ф.F7w разд.4 стл.33 стр.243&lt;=Ф.F7w разд.4 стл.7 стр.243</t>
  </si>
  <si>
    <t>Ф.F7w разд.4 стл.33 стр.244&lt;=Ф.F7w разд.4 стл.7 стр.244</t>
  </si>
  <si>
    <t>Ф.F7w разд.4 стл.33 стр.245&lt;=Ф.F7w разд.4 стл.7 стр.245</t>
  </si>
  <si>
    <t>Ф.F7w разд.4 стл.33 стр.246&lt;=Ф.F7w разд.4 стл.7 стр.246</t>
  </si>
  <si>
    <t>Ф.F7w разд.4 стл.33 стр.247&lt;=Ф.F7w разд.4 стл.7 стр.247</t>
  </si>
  <si>
    <t>Ф.F7w разд.4 стл.33 стр.248&lt;=Ф.F7w разд.4 стл.7 стр.248</t>
  </si>
  <si>
    <t>Ф.F7w разд.4 стл.33 стр.249&lt;=Ф.F7w разд.4 стл.7 стр.249</t>
  </si>
  <si>
    <t>Ф.F7w разд.4 стл.33 стр.25&lt;=Ф.F7w разд.4 стл.7 стр.25</t>
  </si>
  <si>
    <t>Ф.F7w разд.4 стл.33 стр.250&lt;=Ф.F7w разд.4 стл.7 стр.250</t>
  </si>
  <si>
    <t>Ф.F7w разд.4 стл.33 стр.251&lt;=Ф.F7w разд.4 стл.7 стр.251</t>
  </si>
  <si>
    <t>Ф.F7w разд.4 стл.33 стр.252&lt;=Ф.F7w разд.4 стл.7 стр.252</t>
  </si>
  <si>
    <t>Ф.F7w разд.4 стл.33 стр.253&lt;=Ф.F7w разд.4 стл.7 стр.253</t>
  </si>
  <si>
    <t>Ф.F7w разд.4 стл.33 стр.254&lt;=Ф.F7w разд.4 стл.7 стр.254</t>
  </si>
  <si>
    <t>Ф.F7w разд.4 стл.33 стр.255&lt;=Ф.F7w разд.4 стл.7 стр.255</t>
  </si>
  <si>
    <t>Ф.F7w разд.4 стл.33 стр.256&lt;=Ф.F7w разд.4 стл.7 стр.256</t>
  </si>
  <si>
    <t>Ф.F7w разд.4 стл.33 стр.257&lt;=Ф.F7w разд.4 стл.7 стр.257</t>
  </si>
  <si>
    <t>Ф.F7w разд.4 стл.33 стр.258&lt;=Ф.F7w разд.4 стл.7 стр.258</t>
  </si>
  <si>
    <t>Ф.F7w разд.4 стл.33 стр.259&lt;=Ф.F7w разд.4 стл.7 стр.259</t>
  </si>
  <si>
    <t>Ф.F7w разд.4 стл.33 стр.26&lt;=Ф.F7w разд.4 стл.7 стр.26</t>
  </si>
  <si>
    <t>Ф.F7w разд.4 стл.33 стр.260&lt;=Ф.F7w разд.4 стл.7 стр.260</t>
  </si>
  <si>
    <t>Ф.F7w разд.4 стл.33 стр.261&lt;=Ф.F7w разд.4 стл.7 стр.261</t>
  </si>
  <si>
    <t>Ф.F7w разд.4 стл.33 стр.262&lt;=Ф.F7w разд.4 стл.7 стр.262</t>
  </si>
  <si>
    <t>Ф.F7w разд.4 стл.33 стр.263&lt;=Ф.F7w разд.4 стл.7 стр.263</t>
  </si>
  <si>
    <t>Ф.F7w разд.4 стл.33 стр.264&lt;=Ф.F7w разд.4 стл.7 стр.264</t>
  </si>
  <si>
    <t>Ф.F7w разд.4 стл.33 стр.265&lt;=Ф.F7w разд.4 стл.7 стр.265</t>
  </si>
  <si>
    <t>Ф.F7w разд.4 стл.33 стр.266&lt;=Ф.F7w разд.4 стл.7 стр.266</t>
  </si>
  <si>
    <t>Ф.F7w разд.4 стл.33 стр.267&lt;=Ф.F7w разд.4 стл.7 стр.267</t>
  </si>
  <si>
    <t>Ф.F7w разд.4 стл.33 стр.268&lt;=Ф.F7w разд.4 стл.7 стр.268</t>
  </si>
  <si>
    <t>Ф.F7w разд.4 стл.33 стр.269&lt;=Ф.F7w разд.4 стл.7 стр.269</t>
  </si>
  <si>
    <t>Ф.F7w разд.4 стл.33 стр.27&lt;=Ф.F7w разд.4 стл.7 стр.27</t>
  </si>
  <si>
    <t>Ф.F7w разд.4 стл.33 стр.270&lt;=Ф.F7w разд.4 стл.7 стр.270</t>
  </si>
  <si>
    <t>Ф.F7w разд.4 стл.33 стр.271&lt;=Ф.F7w разд.4 стл.7 стр.271</t>
  </si>
  <si>
    <t>Ф.F7w разд.4 стл.33 стр.272&lt;=Ф.F7w разд.4 стл.7 стр.272</t>
  </si>
  <si>
    <t>Ф.F7w разд.4 стл.33 стр.273&lt;=Ф.F7w разд.4 стл.7 стр.273</t>
  </si>
  <si>
    <t>Ф.F7w разд.4 стл.33 стр.274&lt;=Ф.F7w разд.4 стл.7 стр.274</t>
  </si>
  <si>
    <t>Ф.F7w разд.4 стл.33 стр.275&lt;=Ф.F7w разд.4 стл.7 стр.275</t>
  </si>
  <si>
    <t>Ф.F7w разд.4 стл.33 стр.276&lt;=Ф.F7w разд.4 стл.7 стр.276</t>
  </si>
  <si>
    <t>Ф.F7w разд.4 стл.33 стр.277&lt;=Ф.F7w разд.4 стл.7 стр.277</t>
  </si>
  <si>
    <t>Ф.F7w разд.4 стл.33 стр.278&lt;=Ф.F7w разд.4 стл.7 стр.278</t>
  </si>
  <si>
    <t>Ф.F7w разд.4 стл.33 стр.279&lt;=Ф.F7w разд.4 стл.7 стр.279</t>
  </si>
  <si>
    <t>Ф.F7w разд.4 стл.33 стр.28&lt;=Ф.F7w разд.4 стл.7 стр.28</t>
  </si>
  <si>
    <t>Ф.F7w разд.4 стл.33 стр.280&lt;=Ф.F7w разд.4 стл.7 стр.280</t>
  </si>
  <si>
    <t>Ф.F7w разд.4 стл.33 стр.281&lt;=Ф.F7w разд.4 стл.7 стр.281</t>
  </si>
  <si>
    <t>Ф.F7w разд.4 стл.33 стр.282&lt;=Ф.F7w разд.4 стл.7 стр.282</t>
  </si>
  <si>
    <t>Ф.F7w разд.4 стл.33 стр.283&lt;=Ф.F7w разд.4 стл.7 стр.283</t>
  </si>
  <si>
    <t>Ф.F7w разд.4 стл.33 стр.284&lt;=Ф.F7w разд.4 стл.7 стр.284</t>
  </si>
  <si>
    <t>Ф.F7w разд.4 стл.33 стр.285&lt;=Ф.F7w разд.4 стл.7 стр.285</t>
  </si>
  <si>
    <t>Ф.F7w разд.4 стл.33 стр.286&lt;=Ф.F7w разд.4 стл.7 стр.286</t>
  </si>
  <si>
    <t>Ф.F7w разд.4 стл.33 стр.287&lt;=Ф.F7w разд.4 стл.7 стр.287</t>
  </si>
  <si>
    <t>Ф.F7w разд.4 стл.33 стр.288&lt;=Ф.F7w разд.4 стл.7 стр.288</t>
  </si>
  <si>
    <t>Ф.F7w разд.4 стл.33 стр.289&lt;=Ф.F7w разд.4 стл.7 стр.289</t>
  </si>
  <si>
    <t>Ф.F7w разд.4 стл.33 стр.29&lt;=Ф.F7w разд.4 стл.7 стр.29</t>
  </si>
  <si>
    <t>Ф.F7w разд.4 стл.33 стр.290&lt;=Ф.F7w разд.4 стл.7 стр.290</t>
  </si>
  <si>
    <t>Ф.F7w разд.4 стл.33 стр.291&lt;=Ф.F7w разд.4 стл.7 стр.291</t>
  </si>
  <si>
    <t>Ф.F7w разд.4 стл.33 стр.292&lt;=Ф.F7w разд.4 стл.7 стр.292</t>
  </si>
  <si>
    <t>Ф.F7w разд.4 стл.33 стр.293&lt;=Ф.F7w разд.4 стл.7 стр.293</t>
  </si>
  <si>
    <t>Ф.F7w разд.4 стл.33 стр.294&lt;=Ф.F7w разд.4 стл.7 стр.294</t>
  </si>
  <si>
    <t>Ф.F7w разд.4 стл.33 стр.295&lt;=Ф.F7w разд.4 стл.7 стр.295</t>
  </si>
  <si>
    <t>Ф.F7w разд.4 стл.33 стр.296&lt;=Ф.F7w разд.4 стл.7 стр.296</t>
  </si>
  <si>
    <t>Ф.F7w разд.4 стл.33 стр.297&lt;=Ф.F7w разд.4 стл.7 стр.297</t>
  </si>
  <si>
    <t>Ф.F7w разд.4 стл.33 стр.298&lt;=Ф.F7w разд.4 стл.7 стр.298</t>
  </si>
  <si>
    <t>Ф.F7w разд.4 стл.33 стр.299&lt;=Ф.F7w разд.4 стл.7 стр.299</t>
  </si>
  <si>
    <t>Ф.F7w разд.4 стл.33 стр.3&lt;=Ф.F7w разд.4 стл.7 стр.3</t>
  </si>
  <si>
    <t>Ф.F7w разд.4 стл.33 стр.30&lt;=Ф.F7w разд.4 стл.7 стр.30</t>
  </si>
  <si>
    <t>Ф.F7w разд.4 стл.33 стр.300&lt;=Ф.F7w разд.4 стл.7 стр.300</t>
  </si>
  <si>
    <t>Ф.F7w разд.4 стл.33 стр.301&lt;=Ф.F7w разд.4 стл.7 стр.301</t>
  </si>
  <si>
    <t>Ф.F7w разд.4 стл.33 стр.302&lt;=Ф.F7w разд.4 стл.7 стр.302</t>
  </si>
  <si>
    <t>Ф.F7w разд.4 стл.33 стр.303&lt;=Ф.F7w разд.4 стл.7 стр.303</t>
  </si>
  <si>
    <t>Ф.F7w разд.4 стл.33 стр.304&lt;=Ф.F7w разд.4 стл.7 стр.304</t>
  </si>
  <si>
    <t>Ф.F7w разд.4 стл.33 стр.305&lt;=Ф.F7w разд.4 стл.7 стр.305</t>
  </si>
  <si>
    <t>Ф.F7w разд.4 стл.33 стр.306&lt;=Ф.F7w разд.4 стл.7 стр.306</t>
  </si>
  <si>
    <t>Ф.F7w разд.4 стл.33 стр.307&lt;=Ф.F7w разд.4 стл.7 стр.307</t>
  </si>
  <si>
    <t>Ф.F7w разд.4 стл.33 стр.308&lt;=Ф.F7w разд.4 стл.7 стр.308</t>
  </si>
  <si>
    <t>Ф.F7w разд.4 стл.33 стр.309&lt;=Ф.F7w разд.4 стл.7 стр.309</t>
  </si>
  <si>
    <t>Ф.F7w разд.4 стл.33 стр.31&lt;=Ф.F7w разд.4 стл.7 стр.31</t>
  </si>
  <si>
    <t>Ф.F7w разд.4 стл.33 стр.310&lt;=Ф.F7w разд.4 стл.7 стр.310</t>
  </si>
  <si>
    <t>Ф.F7w разд.4 стл.33 стр.311&lt;=Ф.F7w разд.4 стл.7 стр.311</t>
  </si>
  <si>
    <t>Ф.F7w разд.4 стл.33 стр.312&lt;=Ф.F7w разд.4 стл.7 стр.312</t>
  </si>
  <si>
    <t>Ф.F7w разд.4 стл.33 стр.313&lt;=Ф.F7w разд.4 стл.7 стр.313</t>
  </si>
  <si>
    <t>Ф.F7w разд.4 стл.33 стр.314&lt;=Ф.F7w разд.4 стл.7 стр.314</t>
  </si>
  <si>
    <t>Ф.F7w разд.4 стл.33 стр.315&lt;=Ф.F7w разд.4 стл.7 стр.315</t>
  </si>
  <si>
    <t>Ф.F7w разд.4 стл.33 стр.316&lt;=Ф.F7w разд.4 стл.7 стр.316</t>
  </si>
  <si>
    <t>Ф.F7w разд.4 стл.33 стр.317&lt;=Ф.F7w разд.4 стл.7 стр.317</t>
  </si>
  <si>
    <t>Ф.F7w разд.4 стл.33 стр.318&lt;=Ф.F7w разд.4 стл.7 стр.318</t>
  </si>
  <si>
    <t>Ф.F7w разд.4 стл.33 стр.319&lt;=Ф.F7w разд.4 стл.7 стр.319</t>
  </si>
  <si>
    <t>Ф.F7w разд.4 стл.33 стр.32&lt;=Ф.F7w разд.4 стл.7 стр.32</t>
  </si>
  <si>
    <t>Ф.F7w разд.4 стл.33 стр.320&lt;=Ф.F7w разд.4 стл.7 стр.320</t>
  </si>
  <si>
    <t>Ф.F7w разд.4 стл.33 стр.321&lt;=Ф.F7w разд.4 стл.7 стр.321</t>
  </si>
  <si>
    <t>Ф.F7w разд.4 стл.33 стр.322&lt;=Ф.F7w разд.4 стл.7 стр.322</t>
  </si>
  <si>
    <t>Ф.F7w разд.4 стл.33 стр.323&lt;=Ф.F7w разд.4 стл.7 стр.323</t>
  </si>
  <si>
    <t>Ф.F7w разд.4 стл.33 стр.324&lt;=Ф.F7w разд.4 стл.7 стр.324</t>
  </si>
  <si>
    <t>Ф.F7w разд.4 стл.33 стр.325&lt;=Ф.F7w разд.4 стл.7 стр.325</t>
  </si>
  <si>
    <t>Ф.F7w разд.4 стл.33 стр.326&lt;=Ф.F7w разд.4 стл.7 стр.326</t>
  </si>
  <si>
    <t>Ф.F7w разд.4 стл.33 стр.327&lt;=Ф.F7w разд.4 стл.7 стр.327</t>
  </si>
  <si>
    <t>Ф.F7w разд.4 стл.33 стр.328&lt;=Ф.F7w разд.4 стл.7 стр.328</t>
  </si>
  <si>
    <t>Ф.F7w разд.4 стл.33 стр.33&lt;=Ф.F7w разд.4 стл.7 стр.33</t>
  </si>
  <si>
    <t>Ф.F7w разд.4 стл.33 стр.34&lt;=Ф.F7w разд.4 стл.7 стр.34</t>
  </si>
  <si>
    <t>Ф.F7w разд.4 стл.33 стр.35&lt;=Ф.F7w разд.4 стл.7 стр.35</t>
  </si>
  <si>
    <t>Ф.F7w разд.4 стл.33 стр.36&lt;=Ф.F7w разд.4 стл.7 стр.36</t>
  </si>
  <si>
    <t>Ф.F7w разд.4 стл.33 стр.37&lt;=Ф.F7w разд.4 стл.7 стр.37</t>
  </si>
  <si>
    <t>Ф.F7w разд.4 стл.33 стр.38&lt;=Ф.F7w разд.4 стл.7 стр.38</t>
  </si>
  <si>
    <t>Ф.F7w разд.4 стл.33 стр.39&lt;=Ф.F7w разд.4 стл.7 стр.39</t>
  </si>
  <si>
    <t>Ф.F7w разд.4 стл.33 стр.4&lt;=Ф.F7w разд.4 стл.7 стр.4</t>
  </si>
  <si>
    <t>Ф.F7w разд.4 стл.33 стр.40&lt;=Ф.F7w разд.4 стл.7 стр.40</t>
  </si>
  <si>
    <t>Ф.F7w разд.4 стл.33 стр.41&lt;=Ф.F7w разд.4 стл.7 стр.41</t>
  </si>
  <si>
    <t>Ф.F7w разд.4 стл.33 стр.42&lt;=Ф.F7w разд.4 стл.7 стр.42</t>
  </si>
  <si>
    <t>Ф.F7w разд.4 стл.33 стр.43&lt;=Ф.F7w разд.4 стл.7 стр.43</t>
  </si>
  <si>
    <t>Ф.F7w разд.4 стл.33 стр.44&lt;=Ф.F7w разд.4 стл.7 стр.44</t>
  </si>
  <si>
    <t>Ф.F7w разд.4 стл.33 стр.45&lt;=Ф.F7w разд.4 стл.7 стр.45</t>
  </si>
  <si>
    <t>Ф.F7w разд.4 стл.33 стр.46&lt;=Ф.F7w разд.4 стл.7 стр.46</t>
  </si>
  <si>
    <t>Ф.F7w разд.4 стл.33 стр.47&lt;=Ф.F7w разд.4 стл.7 стр.47</t>
  </si>
  <si>
    <t>Ф.F7w разд.4 стл.33 стр.48&lt;=Ф.F7w разд.4 стл.7 стр.48</t>
  </si>
  <si>
    <t>Ф.F7w разд.4 стл.33 стр.49&lt;=Ф.F7w разд.4 стл.7 стр.49</t>
  </si>
  <si>
    <t>Ф.F7w разд.4 стл.33 стр.5&lt;=Ф.F7w разд.4 стл.7 стр.5</t>
  </si>
  <si>
    <t>Ф.F7w разд.4 стл.33 стр.50&lt;=Ф.F7w разд.4 стл.7 стр.50</t>
  </si>
  <si>
    <t>Ф.F7w разд.4 стл.33 стр.51&lt;=Ф.F7w разд.4 стл.7 стр.51</t>
  </si>
  <si>
    <t>Ф.F7w разд.4 стл.33 стр.52&lt;=Ф.F7w разд.4 стл.7 стр.52</t>
  </si>
  <si>
    <t>Ф.F7w разд.4 стл.33 стр.53&lt;=Ф.F7w разд.4 стл.7 стр.53</t>
  </si>
  <si>
    <t>Ф.F7w разд.4 стл.33 стр.54&lt;=Ф.F7w разд.4 стл.7 стр.54</t>
  </si>
  <si>
    <t>Ф.F7w разд.4 стл.33 стр.55&lt;=Ф.F7w разд.4 стл.7 стр.55</t>
  </si>
  <si>
    <t>Ф.F7w разд.4 стл.33 стр.56&lt;=Ф.F7w разд.4 стл.7 стр.56</t>
  </si>
  <si>
    <t>Ф.F7w разд.4 стл.33 стр.57&lt;=Ф.F7w разд.4 стл.7 стр.57</t>
  </si>
  <si>
    <t>Ф.F7w разд.4 стл.33 стр.58&lt;=Ф.F7w разд.4 стл.7 стр.58</t>
  </si>
  <si>
    <t>Ф.F7w разд.4 стл.33 стр.59&lt;=Ф.F7w разд.4 стл.7 стр.59</t>
  </si>
  <si>
    <t>Ф.F7w разд.4 стл.33 стр.6&lt;=Ф.F7w разд.4 стл.7 стр.6</t>
  </si>
  <si>
    <t>Ф.F7w разд.4 стл.33 стр.60&lt;=Ф.F7w разд.4 стл.7 стр.60</t>
  </si>
  <si>
    <t>Ф.F7w разд.4 стл.33 стр.61&lt;=Ф.F7w разд.4 стл.7 стр.61</t>
  </si>
  <si>
    <t>Ф.F7w разд.4 стл.33 стр.62&lt;=Ф.F7w разд.4 стл.7 стр.62</t>
  </si>
  <si>
    <t>Ф.F7w разд.4 стл.33 стр.63&lt;=Ф.F7w разд.4 стл.7 стр.63</t>
  </si>
  <si>
    <t>Ф.F7w разд.4 стл.33 стр.64&lt;=Ф.F7w разд.4 стл.7 стр.64</t>
  </si>
  <si>
    <t>Ф.F7w разд.4 стл.33 стр.65&lt;=Ф.F7w разд.4 стл.7 стр.65</t>
  </si>
  <si>
    <t>Ф.F7w разд.4 стл.33 стр.66&lt;=Ф.F7w разд.4 стл.7 стр.66</t>
  </si>
  <si>
    <t>Ф.F7w разд.4 стл.33 стр.67&lt;=Ф.F7w разд.4 стл.7 стр.67</t>
  </si>
  <si>
    <t>Ф.F7w разд.4 стл.33 стр.68&lt;=Ф.F7w разд.4 стл.7 стр.68</t>
  </si>
  <si>
    <t>Ф.F7w разд.4 стл.33 стр.69&lt;=Ф.F7w разд.4 стл.7 стр.69</t>
  </si>
  <si>
    <t>Ф.F7w разд.4 стл.33 стр.7&lt;=Ф.F7w разд.4 стл.7 стр.7</t>
  </si>
  <si>
    <t>Ф.F7w разд.4 стл.33 стр.70&lt;=Ф.F7w разд.4 стл.7 стр.70</t>
  </si>
  <si>
    <t>Ф.F7w разд.4 стл.33 стр.71&lt;=Ф.F7w разд.4 стл.7 стр.71</t>
  </si>
  <si>
    <t>Ф.F7w разд.4 стл.33 стр.72&lt;=Ф.F7w разд.4 стл.7 стр.72</t>
  </si>
  <si>
    <t>Ф.F7w разд.4 стл.33 стр.73&lt;=Ф.F7w разд.4 стл.7 стр.73</t>
  </si>
  <si>
    <t>Ф.F7w разд.4 стл.33 стр.74&lt;=Ф.F7w разд.4 стл.7 стр.74</t>
  </si>
  <si>
    <t>Ф.F7w разд.4 стл.33 стр.75&lt;=Ф.F7w разд.4 стл.7 стр.75</t>
  </si>
  <si>
    <t>Ф.F7w разд.4 стл.33 стр.76&lt;=Ф.F7w разд.4 стл.7 стр.76</t>
  </si>
  <si>
    <t>Ф.F7w разд.4 стл.33 стр.77&lt;=Ф.F7w разд.4 стл.7 стр.77</t>
  </si>
  <si>
    <t>Ф.F7w разд.4 стл.33 стр.78&lt;=Ф.F7w разд.4 стл.7 стр.78</t>
  </si>
  <si>
    <t>Ф.F7w разд.4 стл.33 стр.79&lt;=Ф.F7w разд.4 стл.7 стр.79</t>
  </si>
  <si>
    <t>Ф.F7w разд.4 стл.33 стр.8&lt;=Ф.F7w разд.4 стл.7 стр.8</t>
  </si>
  <si>
    <t>Ф.F7w разд.4 стл.33 стр.80&lt;=Ф.F7w разд.4 стл.7 стр.80</t>
  </si>
  <si>
    <t>Ф.F7w разд.4 стл.33 стр.81&lt;=Ф.F7w разд.4 стл.7 стр.81</t>
  </si>
  <si>
    <t>Ф.F7w разд.4 стл.33 стр.82&lt;=Ф.F7w разд.4 стл.7 стр.82</t>
  </si>
  <si>
    <t>Ф.F7w разд.4 стл.33 стр.83&lt;=Ф.F7w разд.4 стл.7 стр.83</t>
  </si>
  <si>
    <t>Ф.F7w разд.4 стл.33 стр.84&lt;=Ф.F7w разд.4 стл.7 стр.84</t>
  </si>
  <si>
    <t>Ф.F7w разд.4 стл.33 стр.85&lt;=Ф.F7w разд.4 стл.7 стр.85</t>
  </si>
  <si>
    <t>Ф.F7w разд.4 стл.33 стр.86&lt;=Ф.F7w разд.4 стл.7 стр.86</t>
  </si>
  <si>
    <t>Ф.F7w разд.4 стл.33 стр.87&lt;=Ф.F7w разд.4 стл.7 стр.87</t>
  </si>
  <si>
    <t>Ф.F7w разд.4 стл.33 стр.88&lt;=Ф.F7w разд.4 стл.7 стр.88</t>
  </si>
  <si>
    <t>Ф.F7w разд.4 стл.33 стр.89&lt;=Ф.F7w разд.4 стл.7 стр.89</t>
  </si>
  <si>
    <t>Ф.F7w разд.4 стл.33 стр.9&lt;=Ф.F7w разд.4 стл.7 стр.9</t>
  </si>
  <si>
    <t>Ф.F7w разд.4 стл.33 стр.90&lt;=Ф.F7w разд.4 стл.7 стр.90</t>
  </si>
  <si>
    <t>Ф.F7w разд.4 стл.33 стр.91&lt;=Ф.F7w разд.4 стл.7 стр.91</t>
  </si>
  <si>
    <t>Ф.F7w разд.4 стл.33 стр.92&lt;=Ф.F7w разд.4 стл.7 стр.92</t>
  </si>
  <si>
    <t>Ф.F7w разд.4 стл.33 стр.93&lt;=Ф.F7w разд.4 стл.7 стр.93</t>
  </si>
  <si>
    <t>Ф.F7w разд.4 стл.33 стр.94&lt;=Ф.F7w разд.4 стл.7 стр.94</t>
  </si>
  <si>
    <t>Ф.F7w разд.4 стл.33 стр.95&lt;=Ф.F7w разд.4 стл.7 стр.95</t>
  </si>
  <si>
    <t>Ф.F7w разд.4 стл.33 стр.96&lt;=Ф.F7w разд.4 стл.7 стр.96</t>
  </si>
  <si>
    <t>Ф.F7w разд.4 стл.33 стр.97&lt;=Ф.F7w разд.4 стл.7 стр.97</t>
  </si>
  <si>
    <t>Ф.F7w разд.4 стл.33 стр.98&lt;=Ф.F7w разд.4 стл.7 стр.98</t>
  </si>
  <si>
    <t>Ф.F7w разд.4 стл.33 стр.99&lt;=Ф.F7w разд.4 стл.7 стр.99</t>
  </si>
  <si>
    <t>Ф.F7w разд.4 стл.1 стр.172=0</t>
  </si>
  <si>
    <t xml:space="preserve">(w) в разд.4 строка 172 не заполняется по всем графам </t>
  </si>
  <si>
    <t>Ф.F7w разд.4 стл.10 стр.172=0</t>
  </si>
  <si>
    <t>Ф.F7w разд.4 стл.11 стр.172=0</t>
  </si>
  <si>
    <t>Ф.F7w разд.4 стл.12 стр.172=0</t>
  </si>
  <si>
    <t>Ф.F7w разд.4 стл.13 стр.172=0</t>
  </si>
  <si>
    <t>Ф.F7w разд.4 стл.14 стр.172=0</t>
  </si>
  <si>
    <t>Ф.F7w разд.4 стл.15 стр.172=0</t>
  </si>
  <si>
    <t>Ф.F7w разд.4 стл.16 стр.172=0</t>
  </si>
  <si>
    <t>Ф.F7w разд.4 стл.17 стр.172=0</t>
  </si>
  <si>
    <t>Ф.F7w разд.4 стл.18 стр.172=0</t>
  </si>
  <si>
    <t>Ф.F7w разд.4 стл.19 стр.172=0</t>
  </si>
  <si>
    <t>Ф.F7w разд.4 стл.2 стр.172=0</t>
  </si>
  <si>
    <t>Ф.F7w разд.4 стл.20 стр.172=0</t>
  </si>
  <si>
    <t>Ф.F7w разд.4 стл.21 стр.172=0</t>
  </si>
  <si>
    <t>Ф.F7w разд.4 стл.22 стр.172=0</t>
  </si>
  <si>
    <t>Ф.F7w разд.4 стл.23 стр.172=0</t>
  </si>
  <si>
    <t>Ф.F7w разд.4 стл.24 стр.172=0</t>
  </si>
  <si>
    <t>Ф.F7w разд.4 стл.25 стр.172=0</t>
  </si>
  <si>
    <t>Ф.F7w разд.4 стл.26 стр.172=0</t>
  </si>
  <si>
    <t>Ф.F7w разд.4 стл.27 стр.172=0</t>
  </si>
  <si>
    <t>Ф.F7w разд.4 стл.28 стр.172=0</t>
  </si>
  <si>
    <t>Ф.F7w разд.4 стл.29 стр.172=0</t>
  </si>
  <si>
    <t>Ф.F7w разд.4 стл.3 стр.172=0</t>
  </si>
  <si>
    <t>Ф.F7w разд.4 стл.30 стр.172=0</t>
  </si>
  <si>
    <t>Ф.F7w разд.4 стл.31 стр.172=0</t>
  </si>
  <si>
    <t>Ф.F7w разд.4 стл.32 стр.172=0</t>
  </si>
  <si>
    <t>Ф.F7w разд.4 стл.33 стр.172=0</t>
  </si>
  <si>
    <t>Ф.F7w разд.4 стл.4 стр.172=0</t>
  </si>
  <si>
    <t>Ф.F7w разд.4 стл.5 стр.172=0</t>
  </si>
  <si>
    <t>Ф.F7w разд.4 стл.6 стр.172=0</t>
  </si>
  <si>
    <t>Ф.F7w разд.4 стл.7 стр.172=0</t>
  </si>
  <si>
    <t>Ф.F7w разд.4 стл.8 стр.172=0</t>
  </si>
  <si>
    <t>Ф.F7w разд.4 стл.9 стр.172=0</t>
  </si>
  <si>
    <t>Ф.F7w разд.4 стл.1 стр.173=0</t>
  </si>
  <si>
    <t>(w) в разд.4 строка 173 не заполняется по всем графам</t>
  </si>
  <si>
    <t>Ф.F7w разд.4 стл.10 стр.173=0</t>
  </si>
  <si>
    <t>Ф.F7w разд.4 стл.11 стр.173=0</t>
  </si>
  <si>
    <t>Ф.F7w разд.4 стл.12 стр.173=0</t>
  </si>
  <si>
    <t>Ф.F7w разд.4 стл.13 стр.173=0</t>
  </si>
  <si>
    <t>Ф.F7w разд.4 стл.14 стр.173=0</t>
  </si>
  <si>
    <t>Ф.F7w разд.4 стл.15 стр.173=0</t>
  </si>
  <si>
    <t>Ф.F7w разд.4 стл.16 стр.173=0</t>
  </si>
  <si>
    <t>Ф.F7w разд.4 стл.17 стр.173=0</t>
  </si>
  <si>
    <t>Ф.F7w разд.4 стл.18 стр.173=0</t>
  </si>
  <si>
    <t>Ф.F7w разд.4 стл.19 стр.173=0</t>
  </si>
  <si>
    <t>Ф.F7w разд.4 стл.2 стр.173=0</t>
  </si>
  <si>
    <t>Ф.F7w разд.4 стл.20 стр.173=0</t>
  </si>
  <si>
    <t>Ф.F7w разд.4 стл.21 стр.173=0</t>
  </si>
  <si>
    <t>Ф.F7w разд.4 стл.22 стр.173=0</t>
  </si>
  <si>
    <t>Ф.F7w разд.4 стл.23 стр.173=0</t>
  </si>
  <si>
    <t>Ф.F7w разд.4 стл.24 стр.173=0</t>
  </si>
  <si>
    <t>Ф.F7w разд.4 стл.25 стр.173=0</t>
  </si>
  <si>
    <t>Ф.F7w разд.4 стл.26 стр.173=0</t>
  </si>
  <si>
    <t>Ф.F7w разд.4 стл.27 стр.173=0</t>
  </si>
  <si>
    <t>Ф.F7w разд.4 стл.28 стр.173=0</t>
  </si>
  <si>
    <t>Ф.F7w разд.4 стл.29 стр.173=0</t>
  </si>
  <si>
    <t>Ф.F7w разд.4 стл.3 стр.173=0</t>
  </si>
  <si>
    <t>Ф.F7w разд.4 стл.30 стр.173=0</t>
  </si>
  <si>
    <t>Ф.F7w разд.4 стл.31 стр.173=0</t>
  </si>
  <si>
    <t>Ф.F7w разд.4 стл.32 стр.173=0</t>
  </si>
  <si>
    <t>Ф.F7w разд.4 стл.33 стр.173=0</t>
  </si>
  <si>
    <t>Ф.F7w разд.4 стл.4 стр.173=0</t>
  </si>
  <si>
    <t>Ф.F7w разд.4 стл.5 стр.173=0</t>
  </si>
  <si>
    <t>Ф.F7w разд.4 стл.6 стр.173=0</t>
  </si>
  <si>
    <t>Ф.F7w разд.4 стл.7 стр.173=0</t>
  </si>
  <si>
    <t>Ф.F7w разд.4 стл.8 стр.173=0</t>
  </si>
  <si>
    <t>Ф.F7w разд.4 стл.9 стр.173=0</t>
  </si>
  <si>
    <t>Ф.F7w разд.4 стл.1 стр.174=0</t>
  </si>
  <si>
    <t xml:space="preserve">(w) в разд.4 строка 174 не заполняется по всем графам </t>
  </si>
  <si>
    <t>Ф.F7w разд.4 стл.10 стр.174=0</t>
  </si>
  <si>
    <t>Ф.F7w разд.4 стл.11 стр.174=0</t>
  </si>
  <si>
    <t>Ф.F7w разд.4 стл.12 стр.174=0</t>
  </si>
  <si>
    <t>Ф.F7w разд.4 стл.13 стр.174=0</t>
  </si>
  <si>
    <t>Ф.F7w разд.4 стл.14 стр.174=0</t>
  </si>
  <si>
    <t>Ф.F7w разд.4 стл.15 стр.174=0</t>
  </si>
  <si>
    <t>Ф.F7w разд.4 стл.16 стр.174=0</t>
  </si>
  <si>
    <t>Ф.F7w разд.4 стл.17 стр.174=0</t>
  </si>
  <si>
    <t>Ф.F7w разд.4 стл.18 стр.174=0</t>
  </si>
  <si>
    <t>Ф.F7w разд.4 стл.19 стр.174=0</t>
  </si>
  <si>
    <t>Ф.F7w разд.4 стл.2 стр.174=0</t>
  </si>
  <si>
    <t>Ф.F7w разд.4 стл.20 стр.174=0</t>
  </si>
  <si>
    <t>Ф.F7w разд.4 стл.21 стр.174=0</t>
  </si>
  <si>
    <t>Ф.F7w разд.4 стл.22 стр.174=0</t>
  </si>
  <si>
    <t>Ф.F7w разд.4 стл.23 стр.174=0</t>
  </si>
  <si>
    <t>Ф.F7w разд.4 стл.24 стр.174=0</t>
  </si>
  <si>
    <t>Ф.F7w разд.4 стл.25 стр.174=0</t>
  </si>
  <si>
    <t>Ф.F7w разд.4 стл.26 стр.174=0</t>
  </si>
  <si>
    <t>Ф.F7w разд.4 стл.27 стр.174=0</t>
  </si>
  <si>
    <t>Ф.F7w разд.4 стл.28 стр.174=0</t>
  </si>
  <si>
    <t>Ф.F7w разд.4 стл.29 стр.174=0</t>
  </si>
  <si>
    <t>Ф.F7w разд.4 стл.3 стр.174=0</t>
  </si>
  <si>
    <t>Ф.F7w разд.4 стл.30 стр.174=0</t>
  </si>
  <si>
    <t>Ф.F7w разд.4 стл.31 стр.174=0</t>
  </si>
  <si>
    <t>Ф.F7w разд.4 стл.32 стр.174=0</t>
  </si>
  <si>
    <t>Ф.F7w разд.4 стл.33 стр.174=0</t>
  </si>
  <si>
    <t>Ф.F7w разд.4 стл.4 стр.174=0</t>
  </si>
  <si>
    <t>Ф.F7w разд.4 стл.5 стр.174=0</t>
  </si>
  <si>
    <t>Ф.F7w разд.4 стл.6 стр.174=0</t>
  </si>
  <si>
    <t>Ф.F7w разд.4 стл.7 стр.174=0</t>
  </si>
  <si>
    <t>Ф.F7w разд.4 стл.8 стр.174=0</t>
  </si>
  <si>
    <t>Ф.F7w разд.4 стл.9 стр.174=0</t>
  </si>
  <si>
    <t>Ф.F7w разд.4 стл.23 стр.1&lt;=Ф.F7w разд.4 стл.21 стр.1</t>
  </si>
  <si>
    <t>(w,r,g,as,av,q,b,d) в разд.4 графа 23 меньше или равна графе 21 для каждой строки</t>
  </si>
  <si>
    <t>Ф.F7w разд.4 стл.23 стр.10&lt;=Ф.F7w разд.4 стл.21 стр.10</t>
  </si>
  <si>
    <t>Ф.F7w разд.4 стл.23 стр.100&lt;=Ф.F7w разд.4 стл.21 стр.100</t>
  </si>
  <si>
    <t>Ф.F7w разд.4 стл.23 стр.101&lt;=Ф.F7w разд.4 стл.21 стр.101</t>
  </si>
  <si>
    <t>Ф.F7w разд.4 стл.23 стр.102&lt;=Ф.F7w разд.4 стл.21 стр.102</t>
  </si>
  <si>
    <t>Ф.F7w разд.4 стл.23 стр.103&lt;=Ф.F7w разд.4 стл.21 стр.103</t>
  </si>
  <si>
    <t>Ф.F7w разд.4 стл.23 стр.104&lt;=Ф.F7w разд.4 стл.21 стр.104</t>
  </si>
  <si>
    <t>Ф.F7w разд.4 стл.23 стр.105&lt;=Ф.F7w разд.4 стл.21 стр.105</t>
  </si>
  <si>
    <t>Ф.F7w разд.4 стл.23 стр.106&lt;=Ф.F7w разд.4 стл.21 стр.106</t>
  </si>
  <si>
    <t>Ф.F7w разд.4 стл.23 стр.107&lt;=Ф.F7w разд.4 стл.21 стр.107</t>
  </si>
  <si>
    <t>Ф.F7w разд.4 стл.23 стр.108&lt;=Ф.F7w разд.4 стл.21 стр.108</t>
  </si>
  <si>
    <t>Ф.F7w разд.4 стл.23 стр.109&lt;=Ф.F7w разд.4 стл.21 стр.109</t>
  </si>
  <si>
    <t>Ф.F7w разд.4 стл.23 стр.11&lt;=Ф.F7w разд.4 стл.21 стр.11</t>
  </si>
  <si>
    <t>Ф.F7w разд.4 стл.23 стр.110&lt;=Ф.F7w разд.4 стл.21 стр.110</t>
  </si>
  <si>
    <t>Ф.F7w разд.4 стл.23 стр.111&lt;=Ф.F7w разд.4 стл.21 стр.111</t>
  </si>
  <si>
    <t>Ф.F7w разд.4 стл.23 стр.112&lt;=Ф.F7w разд.4 стл.21 стр.112</t>
  </si>
  <si>
    <t>Ф.F7w разд.4 стл.23 стр.113&lt;=Ф.F7w разд.4 стл.21 стр.113</t>
  </si>
  <si>
    <t>Ф.F7w разд.4 стл.23 стр.114&lt;=Ф.F7w разд.4 стл.21 стр.114</t>
  </si>
  <si>
    <t>Ф.F7w разд.4 стл.23 стр.115&lt;=Ф.F7w разд.4 стл.21 стр.115</t>
  </si>
  <si>
    <t>Ф.F7w разд.4 стл.23 стр.116&lt;=Ф.F7w разд.4 стл.21 стр.116</t>
  </si>
  <si>
    <t>Ф.F7w разд.4 стл.23 стр.117&lt;=Ф.F7w разд.4 стл.21 стр.117</t>
  </si>
  <si>
    <t>Ф.F7w разд.4 стл.23 стр.118&lt;=Ф.F7w разд.4 стл.21 стр.118</t>
  </si>
  <si>
    <t>Ф.F7w разд.4 стл.23 стр.119&lt;=Ф.F7w разд.4 стл.21 стр.119</t>
  </si>
  <si>
    <t>Ф.F7w разд.4 стл.23 стр.12&lt;=Ф.F7w разд.4 стл.21 стр.12</t>
  </si>
  <si>
    <t>Ф.F7w разд.4 стл.23 стр.120&lt;=Ф.F7w разд.4 стл.21 стр.120</t>
  </si>
  <si>
    <t>Ф.F7w разд.4 стл.23 стр.121&lt;=Ф.F7w разд.4 стл.21 стр.121</t>
  </si>
  <si>
    <t>Ф.F7w разд.4 стл.23 стр.122&lt;=Ф.F7w разд.4 стл.21 стр.122</t>
  </si>
  <si>
    <t>Ф.F7w разд.4 стл.23 стр.123&lt;=Ф.F7w разд.4 стл.21 стр.123</t>
  </si>
  <si>
    <t>Ф.F7w разд.4 стл.23 стр.124&lt;=Ф.F7w разд.4 стл.21 стр.124</t>
  </si>
  <si>
    <t>Ф.F7w разд.4 стл.23 стр.125&lt;=Ф.F7w разд.4 стл.21 стр.125</t>
  </si>
  <si>
    <t>Ф.F7w разд.4 стл.23 стр.126&lt;=Ф.F7w разд.4 стл.21 стр.126</t>
  </si>
  <si>
    <t>Ф.F7w разд.4 стл.23 стр.127&lt;=Ф.F7w разд.4 стл.21 стр.127</t>
  </si>
  <si>
    <t>Ф.F7w разд.4 стл.23 стр.128&lt;=Ф.F7w разд.4 стл.21 стр.128</t>
  </si>
  <si>
    <t>Ф.F7w разд.4 стл.23 стр.129&lt;=Ф.F7w разд.4 стл.21 стр.129</t>
  </si>
  <si>
    <t>Ф.F7w разд.4 стл.23 стр.13&lt;=Ф.F7w разд.4 стл.21 стр.13</t>
  </si>
  <si>
    <t>Ф.F7w разд.4 стл.23 стр.130&lt;=Ф.F7w разд.4 стл.21 стр.130</t>
  </si>
  <si>
    <t>Ф.F7w разд.4 стл.23 стр.131&lt;=Ф.F7w разд.4 стл.21 стр.131</t>
  </si>
  <si>
    <t>Ф.F7w разд.4 стл.23 стр.132&lt;=Ф.F7w разд.4 стл.21 стр.132</t>
  </si>
  <si>
    <t>Ф.F7w разд.4 стл.23 стр.133&lt;=Ф.F7w разд.4 стл.21 стр.133</t>
  </si>
  <si>
    <t>Ф.F7w разд.4 стл.23 стр.134&lt;=Ф.F7w разд.4 стл.21 стр.134</t>
  </si>
  <si>
    <t>Ф.F7w разд.4 стл.23 стр.135&lt;=Ф.F7w разд.4 стл.21 стр.135</t>
  </si>
  <si>
    <t>Ф.F7w разд.4 стл.23 стр.136&lt;=Ф.F7w разд.4 стл.21 стр.136</t>
  </si>
  <si>
    <t>Ф.F7w разд.4 стл.23 стр.137&lt;=Ф.F7w разд.4 стл.21 стр.137</t>
  </si>
  <si>
    <t>Ф.F7w разд.4 стл.23 стр.138&lt;=Ф.F7w разд.4 стл.21 стр.138</t>
  </si>
  <si>
    <t>Ф.F7w разд.4 стл.23 стр.139&lt;=Ф.F7w разд.4 стл.21 стр.139</t>
  </si>
  <si>
    <t>Ф.F7w разд.4 стл.23 стр.14&lt;=Ф.F7w разд.4 стл.21 стр.14</t>
  </si>
  <si>
    <t>Ф.F7w разд.4 стл.23 стр.140&lt;=Ф.F7w разд.4 стл.21 стр.140</t>
  </si>
  <si>
    <t>Ф.F7w разд.4 стл.23 стр.141&lt;=Ф.F7w разд.4 стл.21 стр.141</t>
  </si>
  <si>
    <t>Ф.F7w разд.4 стл.23 стр.142&lt;=Ф.F7w разд.4 стл.21 стр.142</t>
  </si>
  <si>
    <t>Ф.F7w разд.4 стл.23 стр.143&lt;=Ф.F7w разд.4 стл.21 стр.143</t>
  </si>
  <si>
    <t>Ф.F7w разд.4 стл.23 стр.144&lt;=Ф.F7w разд.4 стл.21 стр.144</t>
  </si>
  <si>
    <t>Ф.F7w разд.4 стл.23 стр.145&lt;=Ф.F7w разд.4 стл.21 стр.145</t>
  </si>
  <si>
    <t>Ф.F7w разд.4 стл.23 стр.146&lt;=Ф.F7w разд.4 стл.21 стр.146</t>
  </si>
  <si>
    <t>Ф.F7w разд.4 стл.23 стр.147&lt;=Ф.F7w разд.4 стл.21 стр.147</t>
  </si>
  <si>
    <t>Ф.F7w разд.4 стл.23 стр.148&lt;=Ф.F7w разд.4 стл.21 стр.148</t>
  </si>
  <si>
    <t>Ф.F7w разд.4 стл.23 стр.149&lt;=Ф.F7w разд.4 стл.21 стр.149</t>
  </si>
  <si>
    <t>Ф.F7w разд.4 стл.23 стр.15&lt;=Ф.F7w разд.4 стл.21 стр.15</t>
  </si>
  <si>
    <t>Ф.F7w разд.4 стл.23 стр.150&lt;=Ф.F7w разд.4 стл.21 стр.150</t>
  </si>
  <si>
    <t>Ф.F7w разд.4 стл.23 стр.151&lt;=Ф.F7w разд.4 стл.21 стр.151</t>
  </si>
  <si>
    <t>Ф.F7w разд.4 стл.23 стр.152&lt;=Ф.F7w разд.4 стл.21 стр.152</t>
  </si>
  <si>
    <t>Ф.F7w разд.4 стл.23 стр.153&lt;=Ф.F7w разд.4 стл.21 стр.153</t>
  </si>
  <si>
    <t>Ф.F7w разд.4 стл.23 стр.154&lt;=Ф.F7w разд.4 стл.21 стр.154</t>
  </si>
  <si>
    <t>Ф.F7w разд.4 стл.23 стр.155&lt;=Ф.F7w разд.4 стл.21 стр.155</t>
  </si>
  <si>
    <t>Ф.F7w разд.4 стл.23 стр.156&lt;=Ф.F7w разд.4 стл.21 стр.156</t>
  </si>
  <si>
    <t>Ф.F7w разд.4 стл.23 стр.157&lt;=Ф.F7w разд.4 стл.21 стр.157</t>
  </si>
  <si>
    <t>Ф.F7w разд.4 стл.23 стр.158&lt;=Ф.F7w разд.4 стл.21 стр.158</t>
  </si>
  <si>
    <t>Ф.F7w разд.4 стл.23 стр.159&lt;=Ф.F7w разд.4 стл.21 стр.159</t>
  </si>
  <si>
    <t>Ф.F7w разд.4 стл.23 стр.16&lt;=Ф.F7w разд.4 стл.21 стр.16</t>
  </si>
  <si>
    <t>Ф.F7w разд.4 стл.23 стр.160&lt;=Ф.F7w разд.4 стл.21 стр.160</t>
  </si>
  <si>
    <t>Ф.F7w разд.4 стл.23 стр.161&lt;=Ф.F7w разд.4 стл.21 стр.161</t>
  </si>
  <si>
    <t>Ф.F7w разд.4 стл.23 стр.162&lt;=Ф.F7w разд.4 стл.21 стр.162</t>
  </si>
  <si>
    <t>Ф.F7w разд.4 стл.23 стр.163&lt;=Ф.F7w разд.4 стл.21 стр.163</t>
  </si>
  <si>
    <t>Ф.F7w разд.4 стл.23 стр.164&lt;=Ф.F7w разд.4 стл.21 стр.164</t>
  </si>
  <si>
    <t>Ф.F7w разд.4 стл.23 стр.165&lt;=Ф.F7w разд.4 стл.21 стр.165</t>
  </si>
  <si>
    <t>Ф.F7w разд.4 стл.23 стр.166&lt;=Ф.F7w разд.4 стл.21 стр.166</t>
  </si>
  <si>
    <t>Ф.F7w разд.4 стл.23 стр.167&lt;=Ф.F7w разд.4 стл.21 стр.167</t>
  </si>
  <si>
    <t>Ф.F7w разд.4 стл.23 стр.168&lt;=Ф.F7w разд.4 стл.21 стр.168</t>
  </si>
  <si>
    <t>Ф.F7w разд.4 стл.23 стр.169&lt;=Ф.F7w разд.4 стл.21 стр.169</t>
  </si>
  <si>
    <t>Ф.F7w разд.4 стл.23 стр.17&lt;=Ф.F7w разд.4 стл.21 стр.17</t>
  </si>
  <si>
    <t>Ф.F7w разд.4 стл.23 стр.170&lt;=Ф.F7w разд.4 стл.21 стр.170</t>
  </si>
  <si>
    <t>Ф.F7w разд.4 стл.23 стр.171&lt;=Ф.F7w разд.4 стл.21 стр.171</t>
  </si>
  <si>
    <t>Ф.F7w разд.4 стл.23 стр.172&lt;=Ф.F7w разд.4 стл.21 стр.172</t>
  </si>
  <si>
    <t>Ф.F7w разд.4 стл.23 стр.173&lt;=Ф.F7w разд.4 стл.21 стр.173</t>
  </si>
  <si>
    <t>Ф.F7w разд.4 стл.23 стр.174&lt;=Ф.F7w разд.4 стл.21 стр.174</t>
  </si>
  <si>
    <t>Ф.F7w разд.4 стл.23 стр.175&lt;=Ф.F7w разд.4 стл.21 стр.175</t>
  </si>
  <si>
    <t>Ф.F7w разд.4 стл.23 стр.176&lt;=Ф.F7w разд.4 стл.21 стр.176</t>
  </si>
  <si>
    <t>Ф.F7w разд.4 стл.23 стр.177&lt;=Ф.F7w разд.4 стл.21 стр.177</t>
  </si>
  <si>
    <t>Ф.F7w разд.4 стл.23 стр.178&lt;=Ф.F7w разд.4 стл.21 стр.178</t>
  </si>
  <si>
    <t>Ф.F7w разд.4 стл.23 стр.179&lt;=Ф.F7w разд.4 стл.21 стр.179</t>
  </si>
  <si>
    <t>Ф.F7w разд.4 стл.23 стр.18&lt;=Ф.F7w разд.4 стл.21 стр.18</t>
  </si>
  <si>
    <t>Ф.F7w разд.4 стл.23 стр.180&lt;=Ф.F7w разд.4 стл.21 стр.180</t>
  </si>
  <si>
    <t>Ф.F7w разд.4 стл.23 стр.181&lt;=Ф.F7w разд.4 стл.21 стр.181</t>
  </si>
  <si>
    <t>Ф.F7w разд.4 стл.23 стр.182&lt;=Ф.F7w разд.4 стл.21 стр.182</t>
  </si>
  <si>
    <t>Ф.F7w разд.4 стл.23 стр.183&lt;=Ф.F7w разд.4 стл.21 стр.183</t>
  </si>
  <si>
    <t>Ф.F7w разд.4 стл.23 стр.184&lt;=Ф.F7w разд.4 стл.21 стр.184</t>
  </si>
  <si>
    <t>Ф.F7w разд.4 стл.23 стр.185&lt;=Ф.F7w разд.4 стл.21 стр.185</t>
  </si>
  <si>
    <t>Ф.F7w разд.4 стл.23 стр.186&lt;=Ф.F7w разд.4 стл.21 стр.186</t>
  </si>
  <si>
    <t>Ф.F7w разд.4 стл.23 стр.187&lt;=Ф.F7w разд.4 стл.21 стр.187</t>
  </si>
  <si>
    <t>Ф.F7w разд.4 стл.23 стр.188&lt;=Ф.F7w разд.4 стл.21 стр.188</t>
  </si>
  <si>
    <t>Ф.F7w разд.4 стл.23 стр.189&lt;=Ф.F7w разд.4 стл.21 стр.189</t>
  </si>
  <si>
    <t>Ф.F7w разд.4 стл.23 стр.19&lt;=Ф.F7w разд.4 стл.21 стр.19</t>
  </si>
  <si>
    <t>Ф.F7w разд.4 стл.23 стр.190&lt;=Ф.F7w разд.4 стл.21 стр.190</t>
  </si>
  <si>
    <t>Ф.F7w разд.4 стл.23 стр.191&lt;=Ф.F7w разд.4 стл.21 стр.191</t>
  </si>
  <si>
    <t>Ф.F7w разд.4 стл.23 стр.192&lt;=Ф.F7w разд.4 стл.21 стр.192</t>
  </si>
  <si>
    <t>Ф.F7w разд.4 стл.23 стр.193&lt;=Ф.F7w разд.4 стл.21 стр.193</t>
  </si>
  <si>
    <t>Ф.F7w разд.4 стл.23 стр.194&lt;=Ф.F7w разд.4 стл.21 стр.194</t>
  </si>
  <si>
    <t>Ф.F7w разд.4 стл.23 стр.195&lt;=Ф.F7w разд.4 стл.21 стр.195</t>
  </si>
  <si>
    <t>Ф.F7w разд.4 стл.23 стр.196&lt;=Ф.F7w разд.4 стл.21 стр.196</t>
  </si>
  <si>
    <t>Ф.F7w разд.4 стл.23 стр.197&lt;=Ф.F7w разд.4 стл.21 стр.197</t>
  </si>
  <si>
    <t>Ф.F7w разд.4 стл.23 стр.198&lt;=Ф.F7w разд.4 стл.21 стр.198</t>
  </si>
  <si>
    <t>Ф.F7w разд.4 стл.23 стр.199&lt;=Ф.F7w разд.4 стл.21 стр.199</t>
  </si>
  <si>
    <t>Ф.F7w разд.4 стл.23 стр.2&lt;=Ф.F7w разд.4 стл.21 стр.2</t>
  </si>
  <si>
    <t>Ф.F7w разд.4 стл.23 стр.20&lt;=Ф.F7w разд.4 стл.21 стр.20</t>
  </si>
  <si>
    <t>Ф.F7w разд.4 стл.23 стр.200&lt;=Ф.F7w разд.4 стл.21 стр.200</t>
  </si>
  <si>
    <t>Ф.F7w разд.4 стл.23 стр.201&lt;=Ф.F7w разд.4 стл.21 стр.201</t>
  </si>
  <si>
    <t>Ф.F7w разд.4 стл.23 стр.202&lt;=Ф.F7w разд.4 стл.21 стр.202</t>
  </si>
  <si>
    <t>Ф.F7w разд.4 стл.23 стр.203&lt;=Ф.F7w разд.4 стл.21 стр.203</t>
  </si>
  <si>
    <t>Ф.F7w разд.4 стл.23 стр.204&lt;=Ф.F7w разд.4 стл.21 стр.204</t>
  </si>
  <si>
    <t>Ф.F7w разд.4 стл.23 стр.205&lt;=Ф.F7w разд.4 стл.21 стр.205</t>
  </si>
  <si>
    <t>Ф.F7w разд.4 стл.23 стр.206&lt;=Ф.F7w разд.4 стл.21 стр.206</t>
  </si>
  <si>
    <t>Ф.F7w разд.4 стл.23 стр.207&lt;=Ф.F7w разд.4 стл.21 стр.207</t>
  </si>
  <si>
    <t>Ф.F7w разд.4 стл.23 стр.208&lt;=Ф.F7w разд.4 стл.21 стр.208</t>
  </si>
  <si>
    <t>Ф.F7w разд.4 стл.23 стр.209&lt;=Ф.F7w разд.4 стл.21 стр.209</t>
  </si>
  <si>
    <t>Ф.F7w разд.4 стл.23 стр.21&lt;=Ф.F7w разд.4 стл.21 стр.21</t>
  </si>
  <si>
    <t>Ф.F7w разд.4 стл.23 стр.210&lt;=Ф.F7w разд.4 стл.21 стр.210</t>
  </si>
  <si>
    <t>Ф.F7w разд.4 стл.23 стр.211&lt;=Ф.F7w разд.4 стл.21 стр.211</t>
  </si>
  <si>
    <t>Ф.F7w разд.4 стл.23 стр.212&lt;=Ф.F7w разд.4 стл.21 стр.212</t>
  </si>
  <si>
    <t>Ф.F7w разд.4 стл.23 стр.213&lt;=Ф.F7w разд.4 стл.21 стр.213</t>
  </si>
  <si>
    <t>Ф.F7w разд.4 стл.23 стр.214&lt;=Ф.F7w разд.4 стл.21 стр.214</t>
  </si>
  <si>
    <t>Ф.F7w разд.4 стл.23 стр.215&lt;=Ф.F7w разд.4 стл.21 стр.215</t>
  </si>
  <si>
    <t>Ф.F7w разд.4 стл.23 стр.216&lt;=Ф.F7w разд.4 стл.21 стр.216</t>
  </si>
  <si>
    <t>Ф.F7w разд.4 стл.23 стр.217&lt;=Ф.F7w разд.4 стл.21 стр.217</t>
  </si>
  <si>
    <t>Ф.F7w разд.4 стл.23 стр.218&lt;=Ф.F7w разд.4 стл.21 стр.218</t>
  </si>
  <si>
    <t>Ф.F7w разд.4 стл.23 стр.219&lt;=Ф.F7w разд.4 стл.21 стр.219</t>
  </si>
  <si>
    <t>Ф.F7w разд.4 стл.23 стр.22&lt;=Ф.F7w разд.4 стл.21 стр.22</t>
  </si>
  <si>
    <t>Ф.F7w разд.4 стл.23 стр.220&lt;=Ф.F7w разд.4 стл.21 стр.220</t>
  </si>
  <si>
    <t>Ф.F7w разд.4 стл.23 стр.221&lt;=Ф.F7w разд.4 стл.21 стр.221</t>
  </si>
  <si>
    <t>Ф.F7w разд.4 стл.23 стр.222&lt;=Ф.F7w разд.4 стл.21 стр.222</t>
  </si>
  <si>
    <t>Ф.F7w разд.4 стл.23 стр.223&lt;=Ф.F7w разд.4 стл.21 стр.223</t>
  </si>
  <si>
    <t>Ф.F7w разд.4 стл.23 стр.224&lt;=Ф.F7w разд.4 стл.21 стр.224</t>
  </si>
  <si>
    <t>Ф.F7w разд.4 стл.23 стр.225&lt;=Ф.F7w разд.4 стл.21 стр.225</t>
  </si>
  <si>
    <t>Ф.F7w разд.4 стл.23 стр.226&lt;=Ф.F7w разд.4 стл.21 стр.226</t>
  </si>
  <si>
    <t>Ф.F7w разд.4 стл.23 стр.227&lt;=Ф.F7w разд.4 стл.21 стр.227</t>
  </si>
  <si>
    <t>Ф.F7w разд.4 стл.23 стр.228&lt;=Ф.F7w разд.4 стл.21 стр.228</t>
  </si>
  <si>
    <t>Ф.F7w разд.4 стл.23 стр.229&lt;=Ф.F7w разд.4 стл.21 стр.229</t>
  </si>
  <si>
    <t>Ф.F7w разд.4 стл.23 стр.23&lt;=Ф.F7w разд.4 стл.21 стр.23</t>
  </si>
  <si>
    <t>Ф.F7w разд.4 стл.23 стр.230&lt;=Ф.F7w разд.4 стл.21 стр.230</t>
  </si>
  <si>
    <t>Ф.F7w разд.4 стл.23 стр.231&lt;=Ф.F7w разд.4 стл.21 стр.231</t>
  </si>
  <si>
    <t>Ф.F7w разд.4 стл.23 стр.232&lt;=Ф.F7w разд.4 стл.21 стр.232</t>
  </si>
  <si>
    <t>Ф.F7w разд.4 стл.23 стр.233&lt;=Ф.F7w разд.4 стл.21 стр.233</t>
  </si>
  <si>
    <t>Ф.F7w разд.4 стл.23 стр.234&lt;=Ф.F7w разд.4 стл.21 стр.234</t>
  </si>
  <si>
    <t>Ф.F7w разд.4 стл.23 стр.235&lt;=Ф.F7w разд.4 стл.21 стр.235</t>
  </si>
  <si>
    <t>Ф.F7w разд.4 стл.23 стр.236&lt;=Ф.F7w разд.4 стл.21 стр.236</t>
  </si>
  <si>
    <t>Ф.F7w разд.4 стл.23 стр.237&lt;=Ф.F7w разд.4 стл.21 стр.237</t>
  </si>
  <si>
    <t>Ф.F7w разд.4 стл.23 стр.238&lt;=Ф.F7w разд.4 стл.21 стр.238</t>
  </si>
  <si>
    <t>Ф.F7w разд.4 стл.23 стр.239&lt;=Ф.F7w разд.4 стл.21 стр.239</t>
  </si>
  <si>
    <t>Ф.F7w разд.4 стл.23 стр.24&lt;=Ф.F7w разд.4 стл.21 стр.24</t>
  </si>
  <si>
    <t>Ф.F7w разд.4 стл.23 стр.240&lt;=Ф.F7w разд.4 стл.21 стр.240</t>
  </si>
  <si>
    <t>Ф.F7w разд.4 стл.23 стр.241&lt;=Ф.F7w разд.4 стл.21 стр.241</t>
  </si>
  <si>
    <t>Ф.F7w разд.4 стл.23 стр.242&lt;=Ф.F7w разд.4 стл.21 стр.242</t>
  </si>
  <si>
    <t>Ф.F7w разд.4 стл.23 стр.243&lt;=Ф.F7w разд.4 стл.21 стр.243</t>
  </si>
  <si>
    <t>Ф.F7w разд.4 стл.23 стр.244&lt;=Ф.F7w разд.4 стл.21 стр.244</t>
  </si>
  <si>
    <t>Ф.F7w разд.4 стл.23 стр.245&lt;=Ф.F7w разд.4 стл.21 стр.245</t>
  </si>
  <si>
    <t>Ф.F7w разд.4 стл.23 стр.246&lt;=Ф.F7w разд.4 стл.21 стр.246</t>
  </si>
  <si>
    <t>Ф.F7w разд.4 стл.23 стр.247&lt;=Ф.F7w разд.4 стл.21 стр.247</t>
  </si>
  <si>
    <t>Ф.F7w разд.4 стл.23 стр.248&lt;=Ф.F7w разд.4 стл.21 стр.248</t>
  </si>
  <si>
    <t>Ф.F7w разд.4 стл.23 стр.249&lt;=Ф.F7w разд.4 стл.21 стр.249</t>
  </si>
  <si>
    <t>Ф.F7w разд.4 стл.23 стр.25&lt;=Ф.F7w разд.4 стл.21 стр.25</t>
  </si>
  <si>
    <t>Ф.F7w разд.4 стл.23 стр.250&lt;=Ф.F7w разд.4 стл.21 стр.250</t>
  </si>
  <si>
    <t>Ф.F7w разд.4 стл.23 стр.251&lt;=Ф.F7w разд.4 стл.21 стр.251</t>
  </si>
  <si>
    <t>Ф.F7w разд.4 стл.23 стр.252&lt;=Ф.F7w разд.4 стл.21 стр.252</t>
  </si>
  <si>
    <t>Ф.F7w разд.4 стл.23 стр.253&lt;=Ф.F7w разд.4 стл.21 стр.253</t>
  </si>
  <si>
    <t>Ф.F7w разд.4 стл.23 стр.254&lt;=Ф.F7w разд.4 стл.21 стр.254</t>
  </si>
  <si>
    <t>Ф.F7w разд.4 стл.23 стр.255&lt;=Ф.F7w разд.4 стл.21 стр.255</t>
  </si>
  <si>
    <t>Ф.F7w разд.4 стл.23 стр.256&lt;=Ф.F7w разд.4 стл.21 стр.256</t>
  </si>
  <si>
    <t>Ф.F7w разд.4 стл.23 стр.257&lt;=Ф.F7w разд.4 стл.21 стр.257</t>
  </si>
  <si>
    <t>Ф.F7w разд.4 стл.23 стр.258&lt;=Ф.F7w разд.4 стл.21 стр.258</t>
  </si>
  <si>
    <t>Ф.F7w разд.4 стл.23 стр.259&lt;=Ф.F7w разд.4 стл.21 стр.259</t>
  </si>
  <si>
    <t>Ф.F7w разд.4 стл.23 стр.26&lt;=Ф.F7w разд.4 стл.21 стр.26</t>
  </si>
  <si>
    <t>Ф.F7w разд.4 стл.23 стр.260&lt;=Ф.F7w разд.4 стл.21 стр.260</t>
  </si>
  <si>
    <t>Ф.F7w разд.4 стл.23 стр.261&lt;=Ф.F7w разд.4 стл.21 стр.261</t>
  </si>
  <si>
    <t>Ф.F7w разд.4 стл.23 стр.262&lt;=Ф.F7w разд.4 стл.21 стр.262</t>
  </si>
  <si>
    <t>Ф.F7w разд.4 стл.23 стр.263&lt;=Ф.F7w разд.4 стл.21 стр.263</t>
  </si>
  <si>
    <t>Ф.F7w разд.4 стл.23 стр.264&lt;=Ф.F7w разд.4 стл.21 стр.264</t>
  </si>
  <si>
    <t>Ф.F7w разд.4 стл.23 стр.265&lt;=Ф.F7w разд.4 стл.21 стр.265</t>
  </si>
  <si>
    <t>Ф.F7w разд.4 стл.23 стр.266&lt;=Ф.F7w разд.4 стл.21 стр.266</t>
  </si>
  <si>
    <t>Ф.F7w разд.4 стл.23 стр.267&lt;=Ф.F7w разд.4 стл.21 стр.267</t>
  </si>
  <si>
    <t>Ф.F7w разд.4 стл.23 стр.268&lt;=Ф.F7w разд.4 стл.21 стр.268</t>
  </si>
  <si>
    <t>Ф.F7w разд.4 стл.23 стр.269&lt;=Ф.F7w разд.4 стл.21 стр.269</t>
  </si>
  <si>
    <t>Ф.F7w разд.4 стл.23 стр.27&lt;=Ф.F7w разд.4 стл.21 стр.27</t>
  </si>
  <si>
    <t>Ф.F7w разд.4 стл.23 стр.270&lt;=Ф.F7w разд.4 стл.21 стр.270</t>
  </si>
  <si>
    <t>Ф.F7w разд.4 стл.23 стр.271&lt;=Ф.F7w разд.4 стл.21 стр.271</t>
  </si>
  <si>
    <t>Ф.F7w разд.4 стл.23 стр.272&lt;=Ф.F7w разд.4 стл.21 стр.272</t>
  </si>
  <si>
    <t>Ф.F7w разд.4 стл.23 стр.273&lt;=Ф.F7w разд.4 стл.21 стр.273</t>
  </si>
  <si>
    <t>Ф.F7w разд.4 стл.23 стр.274&lt;=Ф.F7w разд.4 стл.21 стр.274</t>
  </si>
  <si>
    <t>Ф.F7w разд.4 стл.23 стр.275&lt;=Ф.F7w разд.4 стл.21 стр.275</t>
  </si>
  <si>
    <t>Ф.F7w разд.4 стл.23 стр.276&lt;=Ф.F7w разд.4 стл.21 стр.276</t>
  </si>
  <si>
    <t>Ф.F7w разд.4 стл.23 стр.277&lt;=Ф.F7w разд.4 стл.21 стр.277</t>
  </si>
  <si>
    <t>Ф.F7w разд.4 стл.23 стр.278&lt;=Ф.F7w разд.4 стл.21 стр.278</t>
  </si>
  <si>
    <t>Ф.F7w разд.4 стл.23 стр.279&lt;=Ф.F7w разд.4 стл.21 стр.279</t>
  </si>
  <si>
    <t>Ф.F7w разд.4 стл.23 стр.28&lt;=Ф.F7w разд.4 стл.21 стр.28</t>
  </si>
  <si>
    <t>Ф.F7w разд.4 стл.23 стр.280&lt;=Ф.F7w разд.4 стл.21 стр.280</t>
  </si>
  <si>
    <t>Ф.F7w разд.4 стл.23 стр.281&lt;=Ф.F7w разд.4 стл.21 стр.281</t>
  </si>
  <si>
    <t>Ф.F7w разд.4 стл.23 стр.282&lt;=Ф.F7w разд.4 стл.21 стр.282</t>
  </si>
  <si>
    <t>Ф.F7w разд.4 стл.23 стр.283&lt;=Ф.F7w разд.4 стл.21 стр.283</t>
  </si>
  <si>
    <t>Ф.F7w разд.4 стл.23 стр.284&lt;=Ф.F7w разд.4 стл.21 стр.284</t>
  </si>
  <si>
    <t>Ф.F7w разд.4 стл.23 стр.285&lt;=Ф.F7w разд.4 стл.21 стр.285</t>
  </si>
  <si>
    <t>Ф.F7w разд.4 стл.23 стр.286&lt;=Ф.F7w разд.4 стл.21 стр.286</t>
  </si>
  <si>
    <t>Ф.F7w разд.4 стл.23 стр.287&lt;=Ф.F7w разд.4 стл.21 стр.287</t>
  </si>
  <si>
    <t>Ф.F7w разд.4 стл.23 стр.288&lt;=Ф.F7w разд.4 стл.21 стр.288</t>
  </si>
  <si>
    <t>Ф.F7w разд.4 стл.23 стр.289&lt;=Ф.F7w разд.4 стл.21 стр.289</t>
  </si>
  <si>
    <t>Ф.F7w разд.4 стл.23 стр.29&lt;=Ф.F7w разд.4 стл.21 стр.29</t>
  </si>
  <si>
    <t>Ф.F7w разд.4 стл.23 стр.290&lt;=Ф.F7w разд.4 стл.21 стр.290</t>
  </si>
  <si>
    <t>Ф.F7w разд.4 стл.23 стр.291&lt;=Ф.F7w разд.4 стл.21 стр.291</t>
  </si>
  <si>
    <t>Ф.F7w разд.4 стл.23 стр.292&lt;=Ф.F7w разд.4 стл.21 стр.292</t>
  </si>
  <si>
    <t>Ф.F7w разд.4 стл.23 стр.293&lt;=Ф.F7w разд.4 стл.21 стр.293</t>
  </si>
  <si>
    <t>Ф.F7w разд.4 стл.23 стр.294&lt;=Ф.F7w разд.4 стл.21 стр.294</t>
  </si>
  <si>
    <t>Ф.F7w разд.4 стл.23 стр.295&lt;=Ф.F7w разд.4 стл.21 стр.295</t>
  </si>
  <si>
    <t>Ф.F7w разд.4 стл.23 стр.296&lt;=Ф.F7w разд.4 стл.21 стр.296</t>
  </si>
  <si>
    <t>Ф.F7w разд.4 стл.23 стр.297&lt;=Ф.F7w разд.4 стл.21 стр.297</t>
  </si>
  <si>
    <t>Ф.F7w разд.4 стл.23 стр.298&lt;=Ф.F7w разд.4 стл.21 стр.298</t>
  </si>
  <si>
    <t>Ф.F7w разд.4 стл.23 стр.299&lt;=Ф.F7w разд.4 стл.21 стр.299</t>
  </si>
  <si>
    <t>Ф.F7w разд.4 стл.23 стр.3&lt;=Ф.F7w разд.4 стл.21 стр.3</t>
  </si>
  <si>
    <t>Ф.F7w разд.4 стл.23 стр.30&lt;=Ф.F7w разд.4 стл.21 стр.30</t>
  </si>
  <si>
    <t>Ф.F7w разд.4 стл.23 стр.300&lt;=Ф.F7w разд.4 стл.21 стр.300</t>
  </si>
  <si>
    <t>Ф.F7w разд.4 стл.23 стр.301&lt;=Ф.F7w разд.4 стл.21 стр.301</t>
  </si>
  <si>
    <t>Ф.F7w разд.4 стл.23 стр.302&lt;=Ф.F7w разд.4 стл.21 стр.302</t>
  </si>
  <si>
    <t>Ф.F7w разд.4 стл.23 стр.303&lt;=Ф.F7w разд.4 стл.21 стр.303</t>
  </si>
  <si>
    <t>Ф.F7w разд.4 стл.23 стр.304&lt;=Ф.F7w разд.4 стл.21 стр.304</t>
  </si>
  <si>
    <t>Ф.F7w разд.4 стл.23 стр.305&lt;=Ф.F7w разд.4 стл.21 стр.305</t>
  </si>
  <si>
    <t>Ф.F7w разд.4 стл.23 стр.306&lt;=Ф.F7w разд.4 стл.21 стр.306</t>
  </si>
  <si>
    <t>Ф.F7w разд.4 стл.23 стр.307&lt;=Ф.F7w разд.4 стл.21 стр.307</t>
  </si>
  <si>
    <t>Ф.F7w разд.4 стл.23 стр.308&lt;=Ф.F7w разд.4 стл.21 стр.308</t>
  </si>
  <si>
    <t>Ф.F7w разд.4 стл.23 стр.309&lt;=Ф.F7w разд.4 стл.21 стр.309</t>
  </si>
  <si>
    <t>Ф.F7w разд.4 стл.23 стр.31&lt;=Ф.F7w разд.4 стл.21 стр.31</t>
  </si>
  <si>
    <t>Ф.F7w разд.4 стл.23 стр.310&lt;=Ф.F7w разд.4 стл.21 стр.310</t>
  </si>
  <si>
    <t>Ф.F7w разд.4 стл.23 стр.311&lt;=Ф.F7w разд.4 стл.21 стр.311</t>
  </si>
  <si>
    <t>Ф.F7w разд.4 стл.23 стр.312&lt;=Ф.F7w разд.4 стл.21 стр.312</t>
  </si>
  <si>
    <t>Ф.F7w разд.4 стл.23 стр.313&lt;=Ф.F7w разд.4 стл.21 стр.313</t>
  </si>
  <si>
    <t>Ф.F7w разд.4 стл.23 стр.314&lt;=Ф.F7w разд.4 стл.21 стр.314</t>
  </si>
  <si>
    <t>Ф.F7w разд.4 стл.23 стр.315&lt;=Ф.F7w разд.4 стл.21 стр.315</t>
  </si>
  <si>
    <t>Ф.F7w разд.4 стл.23 стр.316&lt;=Ф.F7w разд.4 стл.21 стр.316</t>
  </si>
  <si>
    <t>Ф.F7w разд.4 стл.23 стр.317&lt;=Ф.F7w разд.4 стл.21 стр.317</t>
  </si>
  <si>
    <t>Ф.F7w разд.4 стл.23 стр.318&lt;=Ф.F7w разд.4 стл.21 стр.318</t>
  </si>
  <si>
    <t>Ф.F7w разд.4 стл.23 стр.319&lt;=Ф.F7w разд.4 стл.21 стр.319</t>
  </si>
  <si>
    <t>Ф.F7w разд.4 стл.23 стр.32&lt;=Ф.F7w разд.4 стл.21 стр.32</t>
  </si>
  <si>
    <t>Ф.F7w разд.4 стл.23 стр.320&lt;=Ф.F7w разд.4 стл.21 стр.320</t>
  </si>
  <si>
    <t>Ф.F7w разд.4 стл.23 стр.321&lt;=Ф.F7w разд.4 стл.21 стр.321</t>
  </si>
  <si>
    <t>Ф.F7w разд.4 стл.23 стр.322&lt;=Ф.F7w разд.4 стл.21 стр.322</t>
  </si>
  <si>
    <t>Ф.F7w разд.4 стл.23 стр.323&lt;=Ф.F7w разд.4 стл.21 стр.323</t>
  </si>
  <si>
    <t>Ф.F7w разд.4 стл.23 стр.324&lt;=Ф.F7w разд.4 стл.21 стр.324</t>
  </si>
  <si>
    <t>Ф.F7w разд.4 стл.23 стр.325&lt;=Ф.F7w разд.4 стл.21 стр.325</t>
  </si>
  <si>
    <t>Ф.F7w разд.4 стл.23 стр.326&lt;=Ф.F7w разд.4 стл.21 стр.326</t>
  </si>
  <si>
    <t>Ф.F7w разд.4 стл.23 стр.327&lt;=Ф.F7w разд.4 стл.21 стр.327</t>
  </si>
  <si>
    <t>Ф.F7w разд.4 стл.23 стр.328&lt;=Ф.F7w разд.4 стл.21 стр.328</t>
  </si>
  <si>
    <t>Ф.F7w разд.4 стл.23 стр.33&lt;=Ф.F7w разд.4 стл.21 стр.33</t>
  </si>
  <si>
    <t>Ф.F7w разд.4 стл.23 стр.34&lt;=Ф.F7w разд.4 стл.21 стр.34</t>
  </si>
  <si>
    <t>Ф.F7w разд.4 стл.23 стр.35&lt;=Ф.F7w разд.4 стл.21 стр.35</t>
  </si>
  <si>
    <t>Ф.F7w разд.4 стл.23 стр.36&lt;=Ф.F7w разд.4 стл.21 стр.36</t>
  </si>
  <si>
    <t>Ф.F7w разд.4 стл.23 стр.37&lt;=Ф.F7w разд.4 стл.21 стр.37</t>
  </si>
  <si>
    <t>Ф.F7w разд.4 стл.23 стр.38&lt;=Ф.F7w разд.4 стл.21 стр.38</t>
  </si>
  <si>
    <t>Ф.F7w разд.4 стл.23 стр.39&lt;=Ф.F7w разд.4 стл.21 стр.39</t>
  </si>
  <si>
    <t>Ф.F7w разд.4 стл.23 стр.4&lt;=Ф.F7w разд.4 стл.21 стр.4</t>
  </si>
  <si>
    <t>Ф.F7w разд.4 стл.23 стр.40&lt;=Ф.F7w разд.4 стл.21 стр.40</t>
  </si>
  <si>
    <t>Ф.F7w разд.4 стл.23 стр.41&lt;=Ф.F7w разд.4 стл.21 стр.41</t>
  </si>
  <si>
    <t>Ф.F7w разд.4 стл.23 стр.42&lt;=Ф.F7w разд.4 стл.21 стр.42</t>
  </si>
  <si>
    <t>Ф.F7w разд.4 стл.23 стр.43&lt;=Ф.F7w разд.4 стл.21 стр.43</t>
  </si>
  <si>
    <t>Ф.F7w разд.4 стл.23 стр.44&lt;=Ф.F7w разд.4 стл.21 стр.44</t>
  </si>
  <si>
    <t>Ф.F7w разд.4 стл.23 стр.45&lt;=Ф.F7w разд.4 стл.21 стр.45</t>
  </si>
  <si>
    <t>Ф.F7w разд.4 стл.23 стр.46&lt;=Ф.F7w разд.4 стл.21 стр.46</t>
  </si>
  <si>
    <t>Ф.F7w разд.4 стл.23 стр.47&lt;=Ф.F7w разд.4 стл.21 стр.47</t>
  </si>
  <si>
    <t>Ф.F7w разд.4 стл.23 стр.48&lt;=Ф.F7w разд.4 стл.21 стр.48</t>
  </si>
  <si>
    <t>Ф.F7w разд.4 стл.23 стр.49&lt;=Ф.F7w разд.4 стл.21 стр.49</t>
  </si>
  <si>
    <t>Ф.F7w разд.4 стл.23 стр.5&lt;=Ф.F7w разд.4 стл.21 стр.5</t>
  </si>
  <si>
    <t>Ф.F7w разд.4 стл.23 стр.50&lt;=Ф.F7w разд.4 стл.21 стр.50</t>
  </si>
  <si>
    <t>Ф.F7w разд.4 стл.23 стр.51&lt;=Ф.F7w разд.4 стл.21 стр.51</t>
  </si>
  <si>
    <t>Ф.F7w разд.4 стл.23 стр.52&lt;=Ф.F7w разд.4 стл.21 стр.52</t>
  </si>
  <si>
    <t>Ф.F7w разд.4 стл.23 стр.53&lt;=Ф.F7w разд.4 стл.21 стр.53</t>
  </si>
  <si>
    <t>Ф.F7w разд.4 стл.23 стр.54&lt;=Ф.F7w разд.4 стл.21 стр.54</t>
  </si>
  <si>
    <t>Ф.F7w разд.4 стл.23 стр.55&lt;=Ф.F7w разд.4 стл.21 стр.55</t>
  </si>
  <si>
    <t>Ф.F7w разд.4 стл.23 стр.56&lt;=Ф.F7w разд.4 стл.21 стр.56</t>
  </si>
  <si>
    <t>Ф.F7w разд.4 стл.23 стр.57&lt;=Ф.F7w разд.4 стл.21 стр.57</t>
  </si>
  <si>
    <t>Ф.F7w разд.4 стл.23 стр.58&lt;=Ф.F7w разд.4 стл.21 стр.58</t>
  </si>
  <si>
    <t>Ф.F7w разд.4 стл.23 стр.59&lt;=Ф.F7w разд.4 стл.21 стр.59</t>
  </si>
  <si>
    <t>Ф.F7w разд.4 стл.23 стр.6&lt;=Ф.F7w разд.4 стл.21 стр.6</t>
  </si>
  <si>
    <t>Ф.F7w разд.4 стл.23 стр.60&lt;=Ф.F7w разд.4 стл.21 стр.60</t>
  </si>
  <si>
    <t>Ф.F7w разд.4 стл.23 стр.61&lt;=Ф.F7w разд.4 стл.21 стр.61</t>
  </si>
  <si>
    <t>Ф.F7w разд.4 стл.23 стр.62&lt;=Ф.F7w разд.4 стл.21 стр.62</t>
  </si>
  <si>
    <t>Ф.F7w разд.4 стл.23 стр.63&lt;=Ф.F7w разд.4 стл.21 стр.63</t>
  </si>
  <si>
    <t>Ф.F7w разд.4 стл.23 стр.64&lt;=Ф.F7w разд.4 стл.21 стр.64</t>
  </si>
  <si>
    <t>Ф.F7w разд.4 стл.23 стр.65&lt;=Ф.F7w разд.4 стл.21 стр.65</t>
  </si>
  <si>
    <t>Ф.F7w разд.4 стл.23 стр.66&lt;=Ф.F7w разд.4 стл.21 стр.66</t>
  </si>
  <si>
    <t>Ф.F7w разд.4 стл.23 стр.67&lt;=Ф.F7w разд.4 стл.21 стр.67</t>
  </si>
  <si>
    <t>Ф.F7w разд.4 стл.23 стр.68&lt;=Ф.F7w разд.4 стл.21 стр.68</t>
  </si>
  <si>
    <t>Ф.F7w разд.4 стл.23 стр.69&lt;=Ф.F7w разд.4 стл.21 стр.69</t>
  </si>
  <si>
    <t>Ф.F7w разд.4 стл.23 стр.7&lt;=Ф.F7w разд.4 стл.21 стр.7</t>
  </si>
  <si>
    <t>Ф.F7w разд.4 стл.23 стр.70&lt;=Ф.F7w разд.4 стл.21 стр.70</t>
  </si>
  <si>
    <t>Ф.F7w разд.4 стл.23 стр.71&lt;=Ф.F7w разд.4 стл.21 стр.71</t>
  </si>
  <si>
    <t>Ф.F7w разд.4 стл.23 стр.72&lt;=Ф.F7w разд.4 стл.21 стр.72</t>
  </si>
  <si>
    <t>Ф.F7w разд.4 стл.23 стр.73&lt;=Ф.F7w разд.4 стл.21 стр.73</t>
  </si>
  <si>
    <t>Ф.F7w разд.4 стл.23 стр.74&lt;=Ф.F7w разд.4 стл.21 стр.74</t>
  </si>
  <si>
    <t>Ф.F7w разд.4 стл.23 стр.75&lt;=Ф.F7w разд.4 стл.21 стр.75</t>
  </si>
  <si>
    <t>Ф.F7w разд.4 стл.23 стр.76&lt;=Ф.F7w разд.4 стл.21 стр.76</t>
  </si>
  <si>
    <t>Ф.F7w разд.4 стл.23 стр.77&lt;=Ф.F7w разд.4 стл.21 стр.77</t>
  </si>
  <si>
    <t>Ф.F7w разд.4 стл.23 стр.78&lt;=Ф.F7w разд.4 стл.21 стр.78</t>
  </si>
  <si>
    <t>Ф.F7w разд.4 стл.23 стр.79&lt;=Ф.F7w разд.4 стл.21 стр.79</t>
  </si>
  <si>
    <t>Ф.F7w разд.4 стл.23 стр.8&lt;=Ф.F7w разд.4 стл.21 стр.8</t>
  </si>
  <si>
    <t>Ф.F7w разд.4 стл.23 стр.80&lt;=Ф.F7w разд.4 стл.21 стр.80</t>
  </si>
  <si>
    <t>Ф.F7w разд.4 стл.23 стр.81&lt;=Ф.F7w разд.4 стл.21 стр.81</t>
  </si>
  <si>
    <t>Ф.F7w разд.4 стл.23 стр.82&lt;=Ф.F7w разд.4 стл.21 стр.82</t>
  </si>
  <si>
    <t>Ф.F7w разд.4 стл.23 стр.83&lt;=Ф.F7w разд.4 стл.21 стр.83</t>
  </si>
  <si>
    <t>Ф.F7w разд.4 стл.23 стр.84&lt;=Ф.F7w разд.4 стл.21 стр.84</t>
  </si>
  <si>
    <t>Ф.F7w разд.4 стл.23 стр.85&lt;=Ф.F7w разд.4 стл.21 стр.85</t>
  </si>
  <si>
    <t>Ф.F7w разд.4 стл.23 стр.86&lt;=Ф.F7w разд.4 стл.21 стр.86</t>
  </si>
  <si>
    <t>Ф.F7w разд.4 стл.23 стр.87&lt;=Ф.F7w разд.4 стл.21 стр.87</t>
  </si>
  <si>
    <t>Ф.F7w разд.4 стл.23 стр.88&lt;=Ф.F7w разд.4 стл.21 стр.88</t>
  </si>
  <si>
    <t>Ф.F7w разд.4 стл.23 стр.89&lt;=Ф.F7w разд.4 стл.21 стр.89</t>
  </si>
  <si>
    <t>Ф.F7w разд.4 стл.23 стр.9&lt;=Ф.F7w разд.4 стл.21 стр.9</t>
  </si>
  <si>
    <t>Ф.F7w разд.4 стл.23 стр.90&lt;=Ф.F7w разд.4 стл.21 стр.90</t>
  </si>
  <si>
    <t>Ф.F7w разд.4 стл.23 стр.91&lt;=Ф.F7w разд.4 стл.21 стр.91</t>
  </si>
  <si>
    <t>Ф.F7w разд.4 стл.23 стр.92&lt;=Ф.F7w разд.4 стл.21 стр.92</t>
  </si>
  <si>
    <t>Ф.F7w разд.4 стл.23 стр.93&lt;=Ф.F7w разд.4 стл.21 стр.93</t>
  </si>
  <si>
    <t>Ф.F7w разд.4 стл.23 стр.94&lt;=Ф.F7w разд.4 стл.21 стр.94</t>
  </si>
  <si>
    <t>Ф.F7w разд.4 стл.23 стр.95&lt;=Ф.F7w разд.4 стл.21 стр.95</t>
  </si>
  <si>
    <t>Ф.F7w разд.4 стл.23 стр.96&lt;=Ф.F7w разд.4 стл.21 стр.96</t>
  </si>
  <si>
    <t>Ф.F7w разд.4 стл.23 стр.97&lt;=Ф.F7w разд.4 стл.21 стр.97</t>
  </si>
  <si>
    <t>Ф.F7w разд.4 стл.23 стр.98&lt;=Ф.F7w разд.4 стл.21 стр.98</t>
  </si>
  <si>
    <t>Ф.F7w разд.4 стл.23 стр.99&lt;=Ф.F7w разд.4 стл.21 стр.99</t>
  </si>
  <si>
    <t>Ф.F7w разд.4 стл.22 стр.1&lt;=Ф.F7w разд.4 стл.21 стр.1</t>
  </si>
  <si>
    <t>(w,r,g,as,av,q,b,d) в разд.4 графа 22 меньше или равна графе 21 для каждой строки</t>
  </si>
  <si>
    <t>Ф.F7w разд.4 стл.22 стр.10&lt;=Ф.F7w разд.4 стл.21 стр.10</t>
  </si>
  <si>
    <t>Ф.F7w разд.4 стл.22 стр.100&lt;=Ф.F7w разд.4 стл.21 стр.100</t>
  </si>
  <si>
    <t>Ф.F7w разд.4 стл.22 стр.101&lt;=Ф.F7w разд.4 стл.21 стр.101</t>
  </si>
  <si>
    <t>Ф.F7w разд.4 стл.22 стр.102&lt;=Ф.F7w разд.4 стл.21 стр.102</t>
  </si>
  <si>
    <t>Ф.F7w разд.4 стл.22 стр.103&lt;=Ф.F7w разд.4 стл.21 стр.103</t>
  </si>
  <si>
    <t>Ф.F7w разд.4 стл.22 стр.104&lt;=Ф.F7w разд.4 стл.21 стр.104</t>
  </si>
  <si>
    <t>Ф.F7w разд.4 стл.22 стр.105&lt;=Ф.F7w разд.4 стл.21 стр.105</t>
  </si>
  <si>
    <t>Ф.F7w разд.4 стл.22 стр.106&lt;=Ф.F7w разд.4 стл.21 стр.106</t>
  </si>
  <si>
    <t>Ф.F7w разд.4 стл.22 стр.107&lt;=Ф.F7w разд.4 стл.21 стр.107</t>
  </si>
  <si>
    <t>Ф.F7w разд.4 стл.22 стр.108&lt;=Ф.F7w разд.4 стл.21 стр.108</t>
  </si>
  <si>
    <t>Ф.F7w разд.4 стл.22 стр.109&lt;=Ф.F7w разд.4 стл.21 стр.109</t>
  </si>
  <si>
    <t>Ф.F7w разд.4 стл.22 стр.11&lt;=Ф.F7w разд.4 стл.21 стр.11</t>
  </si>
  <si>
    <t>Ф.F7w разд.4 стл.22 стр.110&lt;=Ф.F7w разд.4 стл.21 стр.110</t>
  </si>
  <si>
    <t>Ф.F7w разд.4 стл.22 стр.111&lt;=Ф.F7w разд.4 стл.21 стр.111</t>
  </si>
  <si>
    <t>Ф.F7w разд.4 стл.22 стр.112&lt;=Ф.F7w разд.4 стл.21 стр.112</t>
  </si>
  <si>
    <t>Ф.F7w разд.4 стл.22 стр.113&lt;=Ф.F7w разд.4 стл.21 стр.113</t>
  </si>
  <si>
    <t>Ф.F7w разд.4 стл.22 стр.114&lt;=Ф.F7w разд.4 стл.21 стр.114</t>
  </si>
  <si>
    <t>Ф.F7w разд.4 стл.22 стр.115&lt;=Ф.F7w разд.4 стл.21 стр.115</t>
  </si>
  <si>
    <t>Ф.F7w разд.4 стл.22 стр.116&lt;=Ф.F7w разд.4 стл.21 стр.116</t>
  </si>
  <si>
    <t>Ф.F7w разд.4 стл.22 стр.117&lt;=Ф.F7w разд.4 стл.21 стр.117</t>
  </si>
  <si>
    <t>Ф.F7w разд.4 стл.22 стр.118&lt;=Ф.F7w разд.4 стл.21 стр.118</t>
  </si>
  <si>
    <t>Ф.F7w разд.4 стл.22 стр.119&lt;=Ф.F7w разд.4 стл.21 стр.119</t>
  </si>
  <si>
    <t>Ф.F7w разд.4 стл.22 стр.12&lt;=Ф.F7w разд.4 стл.21 стр.12</t>
  </si>
  <si>
    <t>Ф.F7w разд.4 стл.22 стр.120&lt;=Ф.F7w разд.4 стл.21 стр.120</t>
  </si>
  <si>
    <t>Ф.F7w разд.4 стл.22 стр.121&lt;=Ф.F7w разд.4 стл.21 стр.121</t>
  </si>
  <si>
    <t>Ф.F7w разд.4 стл.22 стр.122&lt;=Ф.F7w разд.4 стл.21 стр.122</t>
  </si>
  <si>
    <t>Ф.F7w разд.4 стл.22 стр.123&lt;=Ф.F7w разд.4 стл.21 стр.123</t>
  </si>
  <si>
    <t>Ф.F7w разд.4 стл.22 стр.124&lt;=Ф.F7w разд.4 стл.21 стр.124</t>
  </si>
  <si>
    <t>Ф.F7w разд.4 стл.22 стр.125&lt;=Ф.F7w разд.4 стл.21 стр.125</t>
  </si>
  <si>
    <t>Ф.F7w разд.4 стл.22 стр.126&lt;=Ф.F7w разд.4 стл.21 стр.126</t>
  </si>
  <si>
    <t>Ф.F7w разд.4 стл.22 стр.127&lt;=Ф.F7w разд.4 стл.21 стр.127</t>
  </si>
  <si>
    <t>Ф.F7w разд.4 стл.22 стр.128&lt;=Ф.F7w разд.4 стл.21 стр.128</t>
  </si>
  <si>
    <t>Ф.F7w разд.4 стл.22 стр.129&lt;=Ф.F7w разд.4 стл.21 стр.129</t>
  </si>
  <si>
    <t>Ф.F7w разд.4 стл.22 стр.13&lt;=Ф.F7w разд.4 стл.21 стр.13</t>
  </si>
  <si>
    <t>Ф.F7w разд.4 стл.22 стр.130&lt;=Ф.F7w разд.4 стл.21 стр.130</t>
  </si>
  <si>
    <t>Ф.F7w разд.4 стл.22 стр.131&lt;=Ф.F7w разд.4 стл.21 стр.131</t>
  </si>
  <si>
    <t>Ф.F7w разд.4 стл.22 стр.132&lt;=Ф.F7w разд.4 стл.21 стр.132</t>
  </si>
  <si>
    <t>Ф.F7w разд.4 стл.22 стр.133&lt;=Ф.F7w разд.4 стл.21 стр.133</t>
  </si>
  <si>
    <t>Ф.F7w разд.4 стл.22 стр.134&lt;=Ф.F7w разд.4 стл.21 стр.134</t>
  </si>
  <si>
    <t>Ф.F7w разд.4 стл.22 стр.135&lt;=Ф.F7w разд.4 стл.21 стр.135</t>
  </si>
  <si>
    <t>Ф.F7w разд.4 стл.22 стр.136&lt;=Ф.F7w разд.4 стл.21 стр.136</t>
  </si>
  <si>
    <t>Ф.F7w разд.4 стл.22 стр.137&lt;=Ф.F7w разд.4 стл.21 стр.137</t>
  </si>
  <si>
    <t>Ф.F7w разд.4 стл.22 стр.138&lt;=Ф.F7w разд.4 стл.21 стр.138</t>
  </si>
  <si>
    <t>Ф.F7w разд.4 стл.22 стр.139&lt;=Ф.F7w разд.4 стл.21 стр.139</t>
  </si>
  <si>
    <t>Ф.F7w разд.4 стл.22 стр.14&lt;=Ф.F7w разд.4 стл.21 стр.14</t>
  </si>
  <si>
    <t>Ф.F7w разд.4 стл.22 стр.140&lt;=Ф.F7w разд.4 стл.21 стр.140</t>
  </si>
  <si>
    <t>Ф.F7w разд.4 стл.22 стр.141&lt;=Ф.F7w разд.4 стл.21 стр.141</t>
  </si>
  <si>
    <t>Ф.F7w разд.4 стл.22 стр.142&lt;=Ф.F7w разд.4 стл.21 стр.142</t>
  </si>
  <si>
    <t>Ф.F7w разд.4 стл.22 стр.143&lt;=Ф.F7w разд.4 стл.21 стр.143</t>
  </si>
  <si>
    <t>Ф.F7w разд.4 стл.22 стр.144&lt;=Ф.F7w разд.4 стл.21 стр.144</t>
  </si>
  <si>
    <t>Ф.F7w разд.4 стл.22 стр.145&lt;=Ф.F7w разд.4 стл.21 стр.145</t>
  </si>
  <si>
    <t>Ф.F7w разд.4 стл.22 стр.146&lt;=Ф.F7w разд.4 стл.21 стр.146</t>
  </si>
  <si>
    <t>Ф.F7w разд.4 стл.22 стр.147&lt;=Ф.F7w разд.4 стл.21 стр.147</t>
  </si>
  <si>
    <t>Ф.F7w разд.4 стл.22 стр.148&lt;=Ф.F7w разд.4 стл.21 стр.148</t>
  </si>
  <si>
    <t>Ф.F7w разд.4 стл.22 стр.149&lt;=Ф.F7w разд.4 стл.21 стр.149</t>
  </si>
  <si>
    <t>Ф.F7w разд.4 стл.22 стр.15&lt;=Ф.F7w разд.4 стл.21 стр.15</t>
  </si>
  <si>
    <t>Ф.F7w разд.4 стл.22 стр.150&lt;=Ф.F7w разд.4 стл.21 стр.150</t>
  </si>
  <si>
    <t>Ф.F7w разд.4 стл.22 стр.151&lt;=Ф.F7w разд.4 стл.21 стр.151</t>
  </si>
  <si>
    <t>Ф.F7w разд.4 стл.22 стр.152&lt;=Ф.F7w разд.4 стл.21 стр.152</t>
  </si>
  <si>
    <t>Ф.F7w разд.4 стл.22 стр.153&lt;=Ф.F7w разд.4 стл.21 стр.153</t>
  </si>
  <si>
    <t>Ф.F7w разд.4 стл.22 стр.154&lt;=Ф.F7w разд.4 стл.21 стр.154</t>
  </si>
  <si>
    <t>Ф.F7w разд.4 стл.22 стр.155&lt;=Ф.F7w разд.4 стл.21 стр.155</t>
  </si>
  <si>
    <t>Ф.F7w разд.4 стл.22 стр.156&lt;=Ф.F7w разд.4 стл.21 стр.156</t>
  </si>
  <si>
    <t>Ф.F7w разд.4 стл.22 стр.157&lt;=Ф.F7w разд.4 стл.21 стр.157</t>
  </si>
  <si>
    <t>Ф.F7w разд.4 стл.22 стр.158&lt;=Ф.F7w разд.4 стл.21 стр.158</t>
  </si>
  <si>
    <t>Ф.F7w разд.4 стл.22 стр.159&lt;=Ф.F7w разд.4 стл.21 стр.159</t>
  </si>
  <si>
    <t>Ф.F7w разд.4 стл.22 стр.16&lt;=Ф.F7w разд.4 стл.21 стр.16</t>
  </si>
  <si>
    <t>Ф.F7w разд.4 стл.22 стр.160&lt;=Ф.F7w разд.4 стл.21 стр.160</t>
  </si>
  <si>
    <t>Ф.F7w разд.4 стл.22 стр.161&lt;=Ф.F7w разд.4 стл.21 стр.161</t>
  </si>
  <si>
    <t>Ф.F7w разд.4 стл.22 стр.162&lt;=Ф.F7w разд.4 стл.21 стр.162</t>
  </si>
  <si>
    <t>Ф.F7w разд.4 стл.22 стр.163&lt;=Ф.F7w разд.4 стл.21 стр.163</t>
  </si>
  <si>
    <t>Ф.F7w разд.4 стл.22 стр.164&lt;=Ф.F7w разд.4 стл.21 стр.164</t>
  </si>
  <si>
    <t>Ф.F7w разд.4 стл.22 стр.165&lt;=Ф.F7w разд.4 стл.21 стр.165</t>
  </si>
  <si>
    <t>Ф.F7w разд.4 стл.22 стр.166&lt;=Ф.F7w разд.4 стл.21 стр.166</t>
  </si>
  <si>
    <t>Ф.F7w разд.4 стл.22 стр.167&lt;=Ф.F7w разд.4 стл.21 стр.167</t>
  </si>
  <si>
    <t>Ф.F7w разд.4 стл.22 стр.168&lt;=Ф.F7w разд.4 стл.21 стр.168</t>
  </si>
  <si>
    <t>Ф.F7w разд.4 стл.22 стр.169&lt;=Ф.F7w разд.4 стл.21 стр.169</t>
  </si>
  <si>
    <t>Ф.F7w разд.4 стл.22 стр.17&lt;=Ф.F7w разд.4 стл.21 стр.17</t>
  </si>
  <si>
    <t>Ф.F7w разд.4 стл.22 стр.170&lt;=Ф.F7w разд.4 стл.21 стр.170</t>
  </si>
  <si>
    <t>Ф.F7w разд.4 стл.22 стр.171&lt;=Ф.F7w разд.4 стл.21 стр.171</t>
  </si>
  <si>
    <t>Ф.F7w разд.4 стл.22 стр.172&lt;=Ф.F7w разд.4 стл.21 стр.172</t>
  </si>
  <si>
    <t>Ф.F7w разд.4 стл.22 стр.173&lt;=Ф.F7w разд.4 стл.21 стр.173</t>
  </si>
  <si>
    <t>Ф.F7w разд.4 стл.22 стр.174&lt;=Ф.F7w разд.4 стл.21 стр.174</t>
  </si>
  <si>
    <t>Ф.F7w разд.4 стл.22 стр.175&lt;=Ф.F7w разд.4 стл.21 стр.175</t>
  </si>
  <si>
    <t>Ф.F7w разд.4 стл.22 стр.176&lt;=Ф.F7w разд.4 стл.21 стр.176</t>
  </si>
  <si>
    <t>Ф.F7w разд.4 стл.22 стр.177&lt;=Ф.F7w разд.4 стл.21 стр.177</t>
  </si>
  <si>
    <t>Ф.F7w разд.4 стл.22 стр.178&lt;=Ф.F7w разд.4 стл.21 стр.178</t>
  </si>
  <si>
    <t>Ф.F7w разд.4 стл.22 стр.179&lt;=Ф.F7w разд.4 стл.21 стр.179</t>
  </si>
  <si>
    <t>Ф.F7w разд.4 стл.22 стр.18&lt;=Ф.F7w разд.4 стл.21 стр.18</t>
  </si>
  <si>
    <t>Ф.F7w разд.4 стл.22 стр.180&lt;=Ф.F7w разд.4 стл.21 стр.180</t>
  </si>
  <si>
    <t>Ф.F7w разд.4 стл.22 стр.181&lt;=Ф.F7w разд.4 стл.21 стр.181</t>
  </si>
  <si>
    <t>Ф.F7w разд.4 стл.22 стр.182&lt;=Ф.F7w разд.4 стл.21 стр.182</t>
  </si>
  <si>
    <t>Ф.F7w разд.4 стл.22 стр.183&lt;=Ф.F7w разд.4 стл.21 стр.183</t>
  </si>
  <si>
    <t>Ф.F7w разд.4 стл.22 стр.184&lt;=Ф.F7w разд.4 стл.21 стр.184</t>
  </si>
  <si>
    <t>Ф.F7w разд.4 стл.22 стр.185&lt;=Ф.F7w разд.4 стл.21 стр.185</t>
  </si>
  <si>
    <t>Ф.F7w разд.4 стл.22 стр.186&lt;=Ф.F7w разд.4 стл.21 стр.186</t>
  </si>
  <si>
    <t>Ф.F7w разд.4 стл.22 стр.187&lt;=Ф.F7w разд.4 стл.21 стр.187</t>
  </si>
  <si>
    <t>Ф.F7w разд.4 стл.22 стр.188&lt;=Ф.F7w разд.4 стл.21 стр.188</t>
  </si>
  <si>
    <t>Ф.F7w разд.4 стл.22 стр.189&lt;=Ф.F7w разд.4 стл.21 стр.189</t>
  </si>
  <si>
    <t>Ф.F7w разд.4 стл.22 стр.19&lt;=Ф.F7w разд.4 стл.21 стр.19</t>
  </si>
  <si>
    <t>Ф.F7w разд.4 стл.22 стр.190&lt;=Ф.F7w разд.4 стл.21 стр.190</t>
  </si>
  <si>
    <t>Ф.F7w разд.4 стл.22 стр.191&lt;=Ф.F7w разд.4 стл.21 стр.191</t>
  </si>
  <si>
    <t>Ф.F7w разд.4 стл.22 стр.192&lt;=Ф.F7w разд.4 стл.21 стр.192</t>
  </si>
  <si>
    <t>Ф.F7w разд.4 стл.22 стр.193&lt;=Ф.F7w разд.4 стл.21 стр.193</t>
  </si>
  <si>
    <t>Ф.F7w разд.4 стл.22 стр.194&lt;=Ф.F7w разд.4 стл.21 стр.194</t>
  </si>
  <si>
    <t>Ф.F7w разд.4 стл.22 стр.195&lt;=Ф.F7w разд.4 стл.21 стр.195</t>
  </si>
  <si>
    <t>Ф.F7w разд.4 стл.22 стр.196&lt;=Ф.F7w разд.4 стл.21 стр.196</t>
  </si>
  <si>
    <t>Ф.F7w разд.4 стл.22 стр.197&lt;=Ф.F7w разд.4 стл.21 стр.197</t>
  </si>
  <si>
    <t>Ф.F7w разд.4 стл.22 стр.198&lt;=Ф.F7w разд.4 стл.21 стр.198</t>
  </si>
  <si>
    <t>Ф.F7w разд.4 стл.22 стр.199&lt;=Ф.F7w разд.4 стл.21 стр.199</t>
  </si>
  <si>
    <t>Ф.F7w разд.4 стл.22 стр.2&lt;=Ф.F7w разд.4 стл.21 стр.2</t>
  </si>
  <si>
    <t>Ф.F7w разд.4 стл.22 стр.20&lt;=Ф.F7w разд.4 стл.21 стр.20</t>
  </si>
  <si>
    <t>Ф.F7w разд.4 стл.22 стр.200&lt;=Ф.F7w разд.4 стл.21 стр.200</t>
  </si>
  <si>
    <t>Ф.F7w разд.4 стл.22 стр.201&lt;=Ф.F7w разд.4 стл.21 стр.201</t>
  </si>
  <si>
    <t>Ф.F7w разд.4 стл.22 стр.202&lt;=Ф.F7w разд.4 стл.21 стр.202</t>
  </si>
  <si>
    <t>Ф.F7w разд.4 стл.22 стр.203&lt;=Ф.F7w разд.4 стл.21 стр.203</t>
  </si>
  <si>
    <t>Ф.F7w разд.4 стл.22 стр.204&lt;=Ф.F7w разд.4 стл.21 стр.204</t>
  </si>
  <si>
    <t>Ф.F7w разд.4 стл.22 стр.205&lt;=Ф.F7w разд.4 стл.21 стр.205</t>
  </si>
  <si>
    <t>Ф.F7w разд.4 стл.22 стр.206&lt;=Ф.F7w разд.4 стл.21 стр.206</t>
  </si>
  <si>
    <t>Ф.F7w разд.4 стл.22 стр.207&lt;=Ф.F7w разд.4 стл.21 стр.207</t>
  </si>
  <si>
    <t>Ф.F7w разд.4 стл.22 стр.208&lt;=Ф.F7w разд.4 стл.21 стр.208</t>
  </si>
  <si>
    <t>Ф.F7w разд.4 стл.22 стр.209&lt;=Ф.F7w разд.4 стл.21 стр.209</t>
  </si>
  <si>
    <t>Ф.F7w разд.4 стл.22 стр.21&lt;=Ф.F7w разд.4 стл.21 стр.21</t>
  </si>
  <si>
    <t>Ф.F7w разд.4 стл.22 стр.210&lt;=Ф.F7w разд.4 стл.21 стр.210</t>
  </si>
  <si>
    <t>Ф.F7w разд.4 стл.22 стр.211&lt;=Ф.F7w разд.4 стл.21 стр.211</t>
  </si>
  <si>
    <t>Ф.F7w разд.4 стл.22 стр.212&lt;=Ф.F7w разд.4 стл.21 стр.212</t>
  </si>
  <si>
    <t>Ф.F7w разд.4 стл.22 стр.213&lt;=Ф.F7w разд.4 стл.21 стр.213</t>
  </si>
  <si>
    <t>Ф.F7w разд.4 стл.22 стр.214&lt;=Ф.F7w разд.4 стл.21 стр.214</t>
  </si>
  <si>
    <t>Ф.F7w разд.4 стл.22 стр.215&lt;=Ф.F7w разд.4 стл.21 стр.215</t>
  </si>
  <si>
    <t>Ф.F7w разд.4 стл.22 стр.216&lt;=Ф.F7w разд.4 стл.21 стр.216</t>
  </si>
  <si>
    <t>Ф.F7w разд.4 стл.22 стр.217&lt;=Ф.F7w разд.4 стл.21 стр.217</t>
  </si>
  <si>
    <t>Ф.F7w разд.4 стл.22 стр.218&lt;=Ф.F7w разд.4 стл.21 стр.218</t>
  </si>
  <si>
    <t>Ф.F7w разд.4 стл.22 стр.219&lt;=Ф.F7w разд.4 стл.21 стр.219</t>
  </si>
  <si>
    <t>Ф.F7w разд.4 стл.22 стр.22&lt;=Ф.F7w разд.4 стл.21 стр.22</t>
  </si>
  <si>
    <t>Ф.F7w разд.4 стл.22 стр.220&lt;=Ф.F7w разд.4 стл.21 стр.220</t>
  </si>
  <si>
    <t>Ф.F7w разд.4 стл.22 стр.221&lt;=Ф.F7w разд.4 стл.21 стр.221</t>
  </si>
  <si>
    <t>Ф.F7w разд.4 стл.22 стр.222&lt;=Ф.F7w разд.4 стл.21 стр.222</t>
  </si>
  <si>
    <t>Ф.F7w разд.4 стл.22 стр.223&lt;=Ф.F7w разд.4 стл.21 стр.223</t>
  </si>
  <si>
    <t>Ф.F7w разд.4 стл.22 стр.224&lt;=Ф.F7w разд.4 стл.21 стр.224</t>
  </si>
  <si>
    <t>Ф.F7w разд.4 стл.22 стр.225&lt;=Ф.F7w разд.4 стл.21 стр.225</t>
  </si>
  <si>
    <t>Ф.F7w разд.4 стл.22 стр.226&lt;=Ф.F7w разд.4 стл.21 стр.226</t>
  </si>
  <si>
    <t>Ф.F7w разд.4 стл.22 стр.227&lt;=Ф.F7w разд.4 стл.21 стр.227</t>
  </si>
  <si>
    <t>Ф.F7w разд.4 стл.22 стр.228&lt;=Ф.F7w разд.4 стл.21 стр.228</t>
  </si>
  <si>
    <t>Ф.F7w разд.4 стл.22 стр.229&lt;=Ф.F7w разд.4 стл.21 стр.229</t>
  </si>
  <si>
    <t>Ф.F7w разд.4 стл.22 стр.23&lt;=Ф.F7w разд.4 стл.21 стр.23</t>
  </si>
  <si>
    <t>Ф.F7w разд.4 стл.22 стр.230&lt;=Ф.F7w разд.4 стл.21 стр.230</t>
  </si>
  <si>
    <t>Ф.F7w разд.4 стл.22 стр.231&lt;=Ф.F7w разд.4 стл.21 стр.231</t>
  </si>
  <si>
    <t>Ф.F7w разд.4 стл.22 стр.232&lt;=Ф.F7w разд.4 стл.21 стр.232</t>
  </si>
  <si>
    <t>Ф.F7w разд.4 стл.22 стр.233&lt;=Ф.F7w разд.4 стл.21 стр.233</t>
  </si>
  <si>
    <t>Ф.F7w разд.4 стл.22 стр.234&lt;=Ф.F7w разд.4 стл.21 стр.234</t>
  </si>
  <si>
    <t>Ф.F7w разд.4 стл.22 стр.235&lt;=Ф.F7w разд.4 стл.21 стр.235</t>
  </si>
  <si>
    <t>Ф.F7w разд.4 стл.22 стр.236&lt;=Ф.F7w разд.4 стл.21 стр.236</t>
  </si>
  <si>
    <t>Ф.F7w разд.4 стл.22 стр.237&lt;=Ф.F7w разд.4 стл.21 стр.237</t>
  </si>
  <si>
    <t>Ф.F7w разд.4 стл.22 стр.238&lt;=Ф.F7w разд.4 стл.21 стр.238</t>
  </si>
  <si>
    <t>Ф.F7w разд.4 стл.22 стр.239&lt;=Ф.F7w разд.4 стл.21 стр.239</t>
  </si>
  <si>
    <t>Ф.F7w разд.4 стл.22 стр.24&lt;=Ф.F7w разд.4 стл.21 стр.24</t>
  </si>
  <si>
    <t>Ф.F7w разд.4 стл.22 стр.240&lt;=Ф.F7w разд.4 стл.21 стр.240</t>
  </si>
  <si>
    <t>Ф.F7w разд.4 стл.22 стр.241&lt;=Ф.F7w разд.4 стл.21 стр.241</t>
  </si>
  <si>
    <t>Ф.F7w разд.4 стл.22 стр.242&lt;=Ф.F7w разд.4 стл.21 стр.242</t>
  </si>
  <si>
    <t>Ф.F7w разд.4 стл.22 стр.243&lt;=Ф.F7w разд.4 стл.21 стр.243</t>
  </si>
  <si>
    <t>Ф.F7w разд.4 стл.22 стр.244&lt;=Ф.F7w разд.4 стл.21 стр.244</t>
  </si>
  <si>
    <t>Ф.F7w разд.4 стл.22 стр.245&lt;=Ф.F7w разд.4 стл.21 стр.245</t>
  </si>
  <si>
    <t>Ф.F7w разд.4 стл.22 стр.246&lt;=Ф.F7w разд.4 стл.21 стр.246</t>
  </si>
  <si>
    <t>Ф.F7w разд.4 стл.22 стр.247&lt;=Ф.F7w разд.4 стл.21 стр.247</t>
  </si>
  <si>
    <t>Ф.F7w разд.4 стл.22 стр.248&lt;=Ф.F7w разд.4 стл.21 стр.248</t>
  </si>
  <si>
    <t>Ф.F7w разд.4 стл.22 стр.249&lt;=Ф.F7w разд.4 стл.21 стр.249</t>
  </si>
  <si>
    <t>Ф.F7w разд.4 стл.22 стр.25&lt;=Ф.F7w разд.4 стл.21 стр.25</t>
  </si>
  <si>
    <t>Ф.F7w разд.4 стл.22 стр.250&lt;=Ф.F7w разд.4 стл.21 стр.250</t>
  </si>
  <si>
    <t>Ф.F7w разд.4 стл.22 стр.251&lt;=Ф.F7w разд.4 стл.21 стр.251</t>
  </si>
  <si>
    <t>Ф.F7w разд.4 стл.22 стр.252&lt;=Ф.F7w разд.4 стл.21 стр.252</t>
  </si>
  <si>
    <t>Ф.F7w разд.4 стл.22 стр.253&lt;=Ф.F7w разд.4 стл.21 стр.253</t>
  </si>
  <si>
    <t>Ф.F7w разд.4 стл.22 стр.254&lt;=Ф.F7w разд.4 стл.21 стр.254</t>
  </si>
  <si>
    <t>Ф.F7w разд.4 стл.22 стр.255&lt;=Ф.F7w разд.4 стл.21 стр.255</t>
  </si>
  <si>
    <t>Ф.F7w разд.4 стл.22 стр.256&lt;=Ф.F7w разд.4 стл.21 стр.256</t>
  </si>
  <si>
    <t>Ф.F7w разд.4 стл.22 стр.257&lt;=Ф.F7w разд.4 стл.21 стр.257</t>
  </si>
  <si>
    <t>Ф.F7w разд.4 стл.22 стр.258&lt;=Ф.F7w разд.4 стл.21 стр.258</t>
  </si>
  <si>
    <t>Ф.F7w разд.4 стл.22 стр.259&lt;=Ф.F7w разд.4 стл.21 стр.259</t>
  </si>
  <si>
    <t>Ф.F7w разд.4 стл.22 стр.26&lt;=Ф.F7w разд.4 стл.21 стр.26</t>
  </si>
  <si>
    <t>Ф.F7w разд.4 стл.22 стр.260&lt;=Ф.F7w разд.4 стл.21 стр.260</t>
  </si>
  <si>
    <t>Ф.F7w разд.4 стл.22 стр.261&lt;=Ф.F7w разд.4 стл.21 стр.261</t>
  </si>
  <si>
    <t>Ф.F7w разд.4 стл.22 стр.262&lt;=Ф.F7w разд.4 стл.21 стр.262</t>
  </si>
  <si>
    <t>Ф.F7w разд.4 стл.22 стр.263&lt;=Ф.F7w разд.4 стл.21 стр.263</t>
  </si>
  <si>
    <t>Ф.F7w разд.4 стл.22 стр.264&lt;=Ф.F7w разд.4 стл.21 стр.264</t>
  </si>
  <si>
    <t>Ф.F7w разд.4 стл.22 стр.265&lt;=Ф.F7w разд.4 стл.21 стр.265</t>
  </si>
  <si>
    <t>Ф.F7w разд.4 стл.22 стр.266&lt;=Ф.F7w разд.4 стл.21 стр.266</t>
  </si>
  <si>
    <t>Ф.F7w разд.4 стл.22 стр.267&lt;=Ф.F7w разд.4 стл.21 стр.267</t>
  </si>
  <si>
    <t>Ф.F7w разд.4 стл.22 стр.268&lt;=Ф.F7w разд.4 стл.21 стр.268</t>
  </si>
  <si>
    <t>Ф.F7w разд.4 стл.22 стр.269&lt;=Ф.F7w разд.4 стл.21 стр.269</t>
  </si>
  <si>
    <t>Ф.F7w разд.4 стл.22 стр.27&lt;=Ф.F7w разд.4 стл.21 стр.27</t>
  </si>
  <si>
    <t>Ф.F7w разд.4 стл.22 стр.270&lt;=Ф.F7w разд.4 стл.21 стр.270</t>
  </si>
  <si>
    <t>Ф.F7w разд.4 стл.22 стр.271&lt;=Ф.F7w разд.4 стл.21 стр.271</t>
  </si>
  <si>
    <t>Ф.F7w разд.4 стл.22 стр.272&lt;=Ф.F7w разд.4 стл.21 стр.272</t>
  </si>
  <si>
    <t>Ф.F7w разд.4 стл.22 стр.273&lt;=Ф.F7w разд.4 стл.21 стр.273</t>
  </si>
  <si>
    <t>Ф.F7w разд.4 стл.22 стр.274&lt;=Ф.F7w разд.4 стл.21 стр.274</t>
  </si>
  <si>
    <t>Ф.F7w разд.4 стл.22 стр.275&lt;=Ф.F7w разд.4 стл.21 стр.275</t>
  </si>
  <si>
    <t>Ф.F7w разд.4 стл.22 стр.276&lt;=Ф.F7w разд.4 стл.21 стр.276</t>
  </si>
  <si>
    <t>Ф.F7w разд.4 стл.22 стр.277&lt;=Ф.F7w разд.4 стл.21 стр.277</t>
  </si>
  <si>
    <t>Ф.F7w разд.4 стл.22 стр.278&lt;=Ф.F7w разд.4 стл.21 стр.278</t>
  </si>
  <si>
    <t>Ф.F7w разд.4 стл.22 стр.279&lt;=Ф.F7w разд.4 стл.21 стр.279</t>
  </si>
  <si>
    <t>Ф.F7w разд.4 стл.22 стр.28&lt;=Ф.F7w разд.4 стл.21 стр.28</t>
  </si>
  <si>
    <t>Ф.F7w разд.4 стл.22 стр.280&lt;=Ф.F7w разд.4 стл.21 стр.280</t>
  </si>
  <si>
    <t>Ф.F7w разд.4 стл.22 стр.281&lt;=Ф.F7w разд.4 стл.21 стр.281</t>
  </si>
  <si>
    <t>Ф.F7w разд.4 стл.22 стр.282&lt;=Ф.F7w разд.4 стл.21 стр.282</t>
  </si>
  <si>
    <t>Ф.F7w разд.4 стл.22 стр.283&lt;=Ф.F7w разд.4 стл.21 стр.283</t>
  </si>
  <si>
    <t>Ф.F7w разд.4 стл.22 стр.284&lt;=Ф.F7w разд.4 стл.21 стр.284</t>
  </si>
  <si>
    <t>Ф.F7w разд.4 стл.22 стр.285&lt;=Ф.F7w разд.4 стл.21 стр.285</t>
  </si>
  <si>
    <t>Ф.F7w разд.4 стл.22 стр.286&lt;=Ф.F7w разд.4 стл.21 стр.286</t>
  </si>
  <si>
    <t>Ф.F7w разд.4 стл.22 стр.287&lt;=Ф.F7w разд.4 стл.21 стр.287</t>
  </si>
  <si>
    <t>Ф.F7w разд.4 стл.22 стр.288&lt;=Ф.F7w разд.4 стл.21 стр.288</t>
  </si>
  <si>
    <t>Ф.F7w разд.4 стл.22 стр.289&lt;=Ф.F7w разд.4 стл.21 стр.289</t>
  </si>
  <si>
    <t>Ф.F7w разд.4 стл.22 стр.29&lt;=Ф.F7w разд.4 стл.21 стр.29</t>
  </si>
  <si>
    <t>Ф.F7w разд.4 стл.22 стр.290&lt;=Ф.F7w разд.4 стл.21 стр.290</t>
  </si>
  <si>
    <t>Ф.F7w разд.4 стл.22 стр.291&lt;=Ф.F7w разд.4 стл.21 стр.291</t>
  </si>
  <si>
    <t>Ф.F7w разд.4 стл.22 стр.292&lt;=Ф.F7w разд.4 стл.21 стр.292</t>
  </si>
  <si>
    <t>Ф.F7w разд.4 стл.22 стр.293&lt;=Ф.F7w разд.4 стл.21 стр.293</t>
  </si>
  <si>
    <t>Ф.F7w разд.4 стл.22 стр.294&lt;=Ф.F7w разд.4 стл.21 стр.294</t>
  </si>
  <si>
    <t>Ф.F7w разд.4 стл.22 стр.295&lt;=Ф.F7w разд.4 стл.21 стр.295</t>
  </si>
  <si>
    <t>Ф.F7w разд.4 стл.22 стр.296&lt;=Ф.F7w разд.4 стл.21 стр.296</t>
  </si>
  <si>
    <t>Ф.F7w разд.4 стл.22 стр.297&lt;=Ф.F7w разд.4 стл.21 стр.297</t>
  </si>
  <si>
    <t>Ф.F7w разд.4 стл.22 стр.298&lt;=Ф.F7w разд.4 стл.21 стр.298</t>
  </si>
  <si>
    <t>Ф.F7w разд.4 стл.22 стр.299&lt;=Ф.F7w разд.4 стл.21 стр.299</t>
  </si>
  <si>
    <t>Ф.F7w разд.4 стл.22 стр.3&lt;=Ф.F7w разд.4 стл.21 стр.3</t>
  </si>
  <si>
    <t>Ф.F7w разд.4 стл.22 стр.30&lt;=Ф.F7w разд.4 стл.21 стр.30</t>
  </si>
  <si>
    <t>Ф.F7w разд.4 стл.22 стр.300&lt;=Ф.F7w разд.4 стл.21 стр.300</t>
  </si>
  <si>
    <t>Ф.F7w разд.4 стл.22 стр.301&lt;=Ф.F7w разд.4 стл.21 стр.301</t>
  </si>
  <si>
    <t>Ф.F7w разд.4 стл.22 стр.302&lt;=Ф.F7w разд.4 стл.21 стр.302</t>
  </si>
  <si>
    <t>Ф.F7w разд.4 стл.22 стр.303&lt;=Ф.F7w разд.4 стл.21 стр.303</t>
  </si>
  <si>
    <t>Ф.F7w разд.4 стл.22 стр.304&lt;=Ф.F7w разд.4 стл.21 стр.304</t>
  </si>
  <si>
    <t>Ф.F7w разд.4 стл.22 стр.305&lt;=Ф.F7w разд.4 стл.21 стр.305</t>
  </si>
  <si>
    <t>Ф.F7w разд.4 стл.22 стр.306&lt;=Ф.F7w разд.4 стл.21 стр.306</t>
  </si>
  <si>
    <t>Ф.F7w разд.4 стл.22 стр.307&lt;=Ф.F7w разд.4 стл.21 стр.307</t>
  </si>
  <si>
    <t>Ф.F7w разд.4 стл.22 стр.308&lt;=Ф.F7w разд.4 стл.21 стр.308</t>
  </si>
  <si>
    <t>Ф.F7w разд.4 стл.22 стр.309&lt;=Ф.F7w разд.4 стл.21 стр.309</t>
  </si>
  <si>
    <t>Ф.F7w разд.4 стл.22 стр.31&lt;=Ф.F7w разд.4 стл.21 стр.31</t>
  </si>
  <si>
    <t>Ф.F7w разд.4 стл.22 стр.310&lt;=Ф.F7w разд.4 стл.21 стр.310</t>
  </si>
  <si>
    <t>Ф.F7w разд.4 стл.22 стр.311&lt;=Ф.F7w разд.4 стл.21 стр.311</t>
  </si>
  <si>
    <t>Ф.F7w разд.4 стл.22 стр.312&lt;=Ф.F7w разд.4 стл.21 стр.312</t>
  </si>
  <si>
    <t>Ф.F7w разд.4 стл.22 стр.313&lt;=Ф.F7w разд.4 стл.21 стр.313</t>
  </si>
  <si>
    <t>Ф.F7w разд.4 стл.22 стр.314&lt;=Ф.F7w разд.4 стл.21 стр.314</t>
  </si>
  <si>
    <t>Ф.F7w разд.4 стл.22 стр.315&lt;=Ф.F7w разд.4 стл.21 стр.315</t>
  </si>
  <si>
    <t>Ф.F7w разд.4 стл.22 стр.316&lt;=Ф.F7w разд.4 стл.21 стр.316</t>
  </si>
  <si>
    <t>Ф.F7w разд.4 стл.22 стр.317&lt;=Ф.F7w разд.4 стл.21 стр.317</t>
  </si>
  <si>
    <t>Ф.F7w разд.4 стл.22 стр.318&lt;=Ф.F7w разд.4 стл.21 стр.318</t>
  </si>
  <si>
    <t>Ф.F7w разд.4 стл.22 стр.319&lt;=Ф.F7w разд.4 стл.21 стр.319</t>
  </si>
  <si>
    <t>Ф.F7w разд.4 стл.22 стр.32&lt;=Ф.F7w разд.4 стл.21 стр.32</t>
  </si>
  <si>
    <t>Ф.F7w разд.4 стл.22 стр.320&lt;=Ф.F7w разд.4 стл.21 стр.320</t>
  </si>
  <si>
    <t>Ф.F7w разд.4 стл.22 стр.321&lt;=Ф.F7w разд.4 стл.21 стр.321</t>
  </si>
  <si>
    <t>Ф.F7w разд.4 стл.22 стр.322&lt;=Ф.F7w разд.4 стл.21 стр.322</t>
  </si>
  <si>
    <t>Ф.F7w разд.4 стл.22 стр.323&lt;=Ф.F7w разд.4 стл.21 стр.323</t>
  </si>
  <si>
    <t>Ф.F7w разд.4 стл.22 стр.324&lt;=Ф.F7w разд.4 стл.21 стр.324</t>
  </si>
  <si>
    <t>Ф.F7w разд.4 стл.22 стр.325&lt;=Ф.F7w разд.4 стл.21 стр.325</t>
  </si>
  <si>
    <t>Ф.F7w разд.4 стл.22 стр.326&lt;=Ф.F7w разд.4 стл.21 стр.326</t>
  </si>
  <si>
    <t>Ф.F7w разд.4 стл.22 стр.327&lt;=Ф.F7w разд.4 стл.21 стр.327</t>
  </si>
  <si>
    <t>Ф.F7w разд.4 стл.22 стр.328&lt;=Ф.F7w разд.4 стл.21 стр.328</t>
  </si>
  <si>
    <t>Ф.F7w разд.4 стл.22 стр.33&lt;=Ф.F7w разд.4 стл.21 стр.33</t>
  </si>
  <si>
    <t>Ф.F7w разд.4 стл.22 стр.34&lt;=Ф.F7w разд.4 стл.21 стр.34</t>
  </si>
  <si>
    <t>Ф.F7w разд.4 стл.22 стр.35&lt;=Ф.F7w разд.4 стл.21 стр.35</t>
  </si>
  <si>
    <t>Ф.F7w разд.4 стл.22 стр.36&lt;=Ф.F7w разд.4 стл.21 стр.36</t>
  </si>
  <si>
    <t>Ф.F7w разд.4 стл.22 стр.37&lt;=Ф.F7w разд.4 стл.21 стр.37</t>
  </si>
  <si>
    <t>Ф.F7w разд.4 стл.22 стр.38&lt;=Ф.F7w разд.4 стл.21 стр.38</t>
  </si>
  <si>
    <t>Ф.F7w разд.4 стл.22 стр.39&lt;=Ф.F7w разд.4 стл.21 стр.39</t>
  </si>
  <si>
    <t>Ф.F7w разд.4 стл.22 стр.4&lt;=Ф.F7w разд.4 стл.21 стр.4</t>
  </si>
  <si>
    <t>Ф.F7w разд.4 стл.22 стр.40&lt;=Ф.F7w разд.4 стл.21 стр.40</t>
  </si>
  <si>
    <t>Ф.F7w разд.4 стл.22 стр.41&lt;=Ф.F7w разд.4 стл.21 стр.41</t>
  </si>
  <si>
    <t>Ф.F7w разд.4 стл.22 стр.42&lt;=Ф.F7w разд.4 стл.21 стр.42</t>
  </si>
  <si>
    <t>Ф.F7w разд.4 стл.22 стр.43&lt;=Ф.F7w разд.4 стл.21 стр.43</t>
  </si>
  <si>
    <t>Ф.F7w разд.4 стл.22 стр.44&lt;=Ф.F7w разд.4 стл.21 стр.44</t>
  </si>
  <si>
    <t>Ф.F7w разд.4 стл.22 стр.45&lt;=Ф.F7w разд.4 стл.21 стр.45</t>
  </si>
  <si>
    <t>Ф.F7w разд.4 стл.22 стр.46&lt;=Ф.F7w разд.4 стл.21 стр.46</t>
  </si>
  <si>
    <t>Ф.F7w разд.4 стл.22 стр.47&lt;=Ф.F7w разд.4 стл.21 стр.47</t>
  </si>
  <si>
    <t>Ф.F7w разд.4 стл.22 стр.48&lt;=Ф.F7w разд.4 стл.21 стр.48</t>
  </si>
  <si>
    <t>Ф.F7w разд.4 стл.22 стр.49&lt;=Ф.F7w разд.4 стл.21 стр.49</t>
  </si>
  <si>
    <t>Ф.F7w разд.4 стл.22 стр.5&lt;=Ф.F7w разд.4 стл.21 стр.5</t>
  </si>
  <si>
    <t>Ф.F7w разд.4 стл.22 стр.50&lt;=Ф.F7w разд.4 стл.21 стр.50</t>
  </si>
  <si>
    <t>Ф.F7w разд.4 стл.22 стр.51&lt;=Ф.F7w разд.4 стл.21 стр.51</t>
  </si>
  <si>
    <t>Ф.F7w разд.4 стл.22 стр.52&lt;=Ф.F7w разд.4 стл.21 стр.52</t>
  </si>
  <si>
    <t>Ф.F7w разд.4 стл.22 стр.53&lt;=Ф.F7w разд.4 стл.21 стр.53</t>
  </si>
  <si>
    <t>Ф.F7w разд.4 стл.22 стр.54&lt;=Ф.F7w разд.4 стл.21 стр.54</t>
  </si>
  <si>
    <t>Ф.F7w разд.4 стл.22 стр.55&lt;=Ф.F7w разд.4 стл.21 стр.55</t>
  </si>
  <si>
    <t>Ф.F7w разд.4 стл.22 стр.56&lt;=Ф.F7w разд.4 стл.21 стр.56</t>
  </si>
  <si>
    <t>Ф.F7w разд.4 стл.22 стр.57&lt;=Ф.F7w разд.4 стл.21 стр.57</t>
  </si>
  <si>
    <t>Ф.F7w разд.4 стл.22 стр.58&lt;=Ф.F7w разд.4 стл.21 стр.58</t>
  </si>
  <si>
    <t>Ф.F7w разд.4 стл.22 стр.59&lt;=Ф.F7w разд.4 стл.21 стр.59</t>
  </si>
  <si>
    <t>Ф.F7w разд.4 стл.22 стр.6&lt;=Ф.F7w разд.4 стл.21 стр.6</t>
  </si>
  <si>
    <t>Ф.F7w разд.4 стл.22 стр.60&lt;=Ф.F7w разд.4 стл.21 стр.60</t>
  </si>
  <si>
    <t>Ф.F7w разд.4 стл.22 стр.61&lt;=Ф.F7w разд.4 стл.21 стр.61</t>
  </si>
  <si>
    <t>Ф.F7w разд.4 стл.22 стр.62&lt;=Ф.F7w разд.4 стл.21 стр.62</t>
  </si>
  <si>
    <t>Ф.F7w разд.4 стл.22 стр.63&lt;=Ф.F7w разд.4 стл.21 стр.63</t>
  </si>
  <si>
    <t>Ф.F7w разд.4 стл.22 стр.64&lt;=Ф.F7w разд.4 стл.21 стр.64</t>
  </si>
  <si>
    <t>Ф.F7w разд.4 стл.22 стр.65&lt;=Ф.F7w разд.4 стл.21 стр.65</t>
  </si>
  <si>
    <t>Ф.F7w разд.4 стл.22 стр.66&lt;=Ф.F7w разд.4 стл.21 стр.66</t>
  </si>
  <si>
    <t>Ф.F7w разд.4 стл.22 стр.67&lt;=Ф.F7w разд.4 стл.21 стр.67</t>
  </si>
  <si>
    <t>Ф.F7w разд.4 стл.22 стр.68&lt;=Ф.F7w разд.4 стл.21 стр.68</t>
  </si>
  <si>
    <t>Ф.F7w разд.4 стл.22 стр.69&lt;=Ф.F7w разд.4 стл.21 стр.69</t>
  </si>
  <si>
    <t>Ф.F7w разд.4 стл.22 стр.7&lt;=Ф.F7w разд.4 стл.21 стр.7</t>
  </si>
  <si>
    <t>Ф.F7w разд.4 стл.22 стр.70&lt;=Ф.F7w разд.4 стл.21 стр.70</t>
  </si>
  <si>
    <t>Ф.F7w разд.4 стл.22 стр.71&lt;=Ф.F7w разд.4 стл.21 стр.71</t>
  </si>
  <si>
    <t>Ф.F7w разд.4 стл.22 стр.72&lt;=Ф.F7w разд.4 стл.21 стр.72</t>
  </si>
  <si>
    <t>Ф.F7w разд.4 стл.22 стр.73&lt;=Ф.F7w разд.4 стл.21 стр.73</t>
  </si>
  <si>
    <t>Ф.F7w разд.4 стл.22 стр.74&lt;=Ф.F7w разд.4 стл.21 стр.74</t>
  </si>
  <si>
    <t>Ф.F7w разд.4 стл.22 стр.75&lt;=Ф.F7w разд.4 стл.21 стр.75</t>
  </si>
  <si>
    <t>Ф.F7w разд.4 стл.22 стр.76&lt;=Ф.F7w разд.4 стл.21 стр.76</t>
  </si>
  <si>
    <t>Ф.F7w разд.4 стл.22 стр.77&lt;=Ф.F7w разд.4 стл.21 стр.77</t>
  </si>
  <si>
    <t>Ф.F7w разд.4 стл.22 стр.78&lt;=Ф.F7w разд.4 стл.21 стр.78</t>
  </si>
  <si>
    <t>Ф.F7w разд.4 стл.22 стр.79&lt;=Ф.F7w разд.4 стл.21 стр.79</t>
  </si>
  <si>
    <t>Ф.F7w разд.4 стл.22 стр.8&lt;=Ф.F7w разд.4 стл.21 стр.8</t>
  </si>
  <si>
    <t>Ф.F7w разд.4 стл.22 стр.80&lt;=Ф.F7w разд.4 стл.21 стр.80</t>
  </si>
  <si>
    <t>Ф.F7w разд.4 стл.22 стр.81&lt;=Ф.F7w разд.4 стл.21 стр.81</t>
  </si>
  <si>
    <t>Ф.F7w разд.4 стл.22 стр.82&lt;=Ф.F7w разд.4 стл.21 стр.82</t>
  </si>
  <si>
    <t>Ф.F7w разд.4 стл.22 стр.83&lt;=Ф.F7w разд.4 стл.21 стр.83</t>
  </si>
  <si>
    <t>Ф.F7w разд.4 стл.22 стр.84&lt;=Ф.F7w разд.4 стл.21 стр.84</t>
  </si>
  <si>
    <t>Ф.F7w разд.4 стл.22 стр.85&lt;=Ф.F7w разд.4 стл.21 стр.85</t>
  </si>
  <si>
    <t>Ф.F7w разд.4 стл.22 стр.86&lt;=Ф.F7w разд.4 стл.21 стр.86</t>
  </si>
  <si>
    <t>Ф.F7w разд.4 стл.22 стр.87&lt;=Ф.F7w разд.4 стл.21 стр.87</t>
  </si>
  <si>
    <t>Ф.F7w разд.4 стл.22 стр.88&lt;=Ф.F7w разд.4 стл.21 стр.88</t>
  </si>
  <si>
    <t>Ф.F7w разд.4 стл.22 стр.89&lt;=Ф.F7w разд.4 стл.21 стр.89</t>
  </si>
  <si>
    <t>Ф.F7w разд.4 стл.22 стр.9&lt;=Ф.F7w разд.4 стл.21 стр.9</t>
  </si>
  <si>
    <t>Ф.F7w разд.4 стл.22 стр.90&lt;=Ф.F7w разд.4 стл.21 стр.90</t>
  </si>
  <si>
    <t>Ф.F7w разд.4 стл.22 стр.91&lt;=Ф.F7w разд.4 стл.21 стр.91</t>
  </si>
  <si>
    <t>Ф.F7w разд.4 стл.22 стр.92&lt;=Ф.F7w разд.4 стл.21 стр.92</t>
  </si>
  <si>
    <t>Ф.F7w разд.4 стл.22 стр.93&lt;=Ф.F7w разд.4 стл.21 стр.93</t>
  </si>
  <si>
    <t>Ф.F7w разд.4 стл.22 стр.94&lt;=Ф.F7w разд.4 стл.21 стр.94</t>
  </si>
  <si>
    <t>Ф.F7w разд.4 стл.22 стр.95&lt;=Ф.F7w разд.4 стл.21 стр.95</t>
  </si>
  <si>
    <t>Ф.F7w разд.4 стл.22 стр.96&lt;=Ф.F7w разд.4 стл.21 стр.96</t>
  </si>
  <si>
    <t>Ф.F7w разд.4 стл.22 стр.97&lt;=Ф.F7w разд.4 стл.21 стр.97</t>
  </si>
  <si>
    <t>Ф.F7w разд.4 стл.22 стр.98&lt;=Ф.F7w разд.4 стл.21 стр.98</t>
  </si>
  <si>
    <t>Ф.F7w разд.4 стл.22 стр.99&lt;=Ф.F7w разд.4 стл.21 стр.99</t>
  </si>
  <si>
    <t>Ф.F7w разд.4 стл.13 стр.1&lt;=Ф.F7w разд.4 стл.11 стр.1</t>
  </si>
  <si>
    <t>(w,r,g,as,av,q,b,d) в разд.4 графа 13 меньше или равна графе 11 для каждой строки</t>
  </si>
  <si>
    <t>Ф.F7w разд.4 стл.13 стр.10&lt;=Ф.F7w разд.4 стл.11 стр.10</t>
  </si>
  <si>
    <t>Ф.F7w разд.4 стл.13 стр.100&lt;=Ф.F7w разд.4 стл.11 стр.100</t>
  </si>
  <si>
    <t>Ф.F7w разд.4 стл.13 стр.101&lt;=Ф.F7w разд.4 стл.11 стр.101</t>
  </si>
  <si>
    <t>Ф.F7w разд.4 стл.13 стр.102&lt;=Ф.F7w разд.4 стл.11 стр.102</t>
  </si>
  <si>
    <t>Ф.F7w разд.4 стл.13 стр.103&lt;=Ф.F7w разд.4 стл.11 стр.103</t>
  </si>
  <si>
    <t>Ф.F7w разд.4 стл.13 стр.104&lt;=Ф.F7w разд.4 стл.11 стр.104</t>
  </si>
  <si>
    <t>Ф.F7w разд.4 стл.13 стр.105&lt;=Ф.F7w разд.4 стл.11 стр.105</t>
  </si>
  <si>
    <t>Ф.F7w разд.4 стл.13 стр.106&lt;=Ф.F7w разд.4 стл.11 стр.106</t>
  </si>
  <si>
    <t>Ф.F7w разд.4 стл.13 стр.107&lt;=Ф.F7w разд.4 стл.11 стр.107</t>
  </si>
  <si>
    <t>Ф.F7w разд.4 стл.13 стр.108&lt;=Ф.F7w разд.4 стл.11 стр.108</t>
  </si>
  <si>
    <t>Ф.F7w разд.4 стл.13 стр.109&lt;=Ф.F7w разд.4 стл.11 стр.109</t>
  </si>
  <si>
    <t>Ф.F7w разд.4 стл.13 стр.11&lt;=Ф.F7w разд.4 стл.11 стр.11</t>
  </si>
  <si>
    <t>Ф.F7w разд.4 стл.13 стр.110&lt;=Ф.F7w разд.4 стл.11 стр.110</t>
  </si>
  <si>
    <t>Ф.F7w разд.4 стл.13 стр.111&lt;=Ф.F7w разд.4 стл.11 стр.111</t>
  </si>
  <si>
    <t>Ф.F7w разд.4 стл.13 стр.112&lt;=Ф.F7w разд.4 стл.11 стр.112</t>
  </si>
  <si>
    <t>Ф.F7w разд.4 стл.13 стр.113&lt;=Ф.F7w разд.4 стл.11 стр.113</t>
  </si>
  <si>
    <t>Ф.F7w разд.4 стл.13 стр.114&lt;=Ф.F7w разд.4 стл.11 стр.114</t>
  </si>
  <si>
    <t>Ф.F7w разд.4 стл.13 стр.115&lt;=Ф.F7w разд.4 стл.11 стр.115</t>
  </si>
  <si>
    <t>Ф.F7w разд.4 стл.13 стр.116&lt;=Ф.F7w разд.4 стл.11 стр.116</t>
  </si>
  <si>
    <t>Ф.F7w разд.4 стл.13 стр.117&lt;=Ф.F7w разд.4 стл.11 стр.117</t>
  </si>
  <si>
    <t>Ф.F7w разд.4 стл.13 стр.118&lt;=Ф.F7w разд.4 стл.11 стр.118</t>
  </si>
  <si>
    <t>Ф.F7w разд.4 стл.13 стр.119&lt;=Ф.F7w разд.4 стл.11 стр.119</t>
  </si>
  <si>
    <t>Ф.F7w разд.4 стл.13 стр.12&lt;=Ф.F7w разд.4 стл.11 стр.12</t>
  </si>
  <si>
    <t>Ф.F7w разд.4 стл.13 стр.120&lt;=Ф.F7w разд.4 стл.11 стр.120</t>
  </si>
  <si>
    <t>Ф.F7w разд.4 стл.13 стр.121&lt;=Ф.F7w разд.4 стл.11 стр.121</t>
  </si>
  <si>
    <t>Ф.F7w разд.4 стл.13 стр.122&lt;=Ф.F7w разд.4 стл.11 стр.122</t>
  </si>
  <si>
    <t>Ф.F7w разд.4 стл.13 стр.123&lt;=Ф.F7w разд.4 стл.11 стр.123</t>
  </si>
  <si>
    <t>Ф.F7w разд.4 стл.13 стр.124&lt;=Ф.F7w разд.4 стл.11 стр.124</t>
  </si>
  <si>
    <t>Ф.F7w разд.4 стл.13 стр.125&lt;=Ф.F7w разд.4 стл.11 стр.125</t>
  </si>
  <si>
    <t>Ф.F7w разд.4 стл.13 стр.126&lt;=Ф.F7w разд.4 стл.11 стр.126</t>
  </si>
  <si>
    <t>Ф.F7w разд.4 стл.13 стр.127&lt;=Ф.F7w разд.4 стл.11 стр.127</t>
  </si>
  <si>
    <t>Ф.F7w разд.4 стл.13 стр.128&lt;=Ф.F7w разд.4 стл.11 стр.128</t>
  </si>
  <si>
    <t>Ф.F7w разд.4 стл.13 стр.129&lt;=Ф.F7w разд.4 стл.11 стр.129</t>
  </si>
  <si>
    <t>Ф.F7w разд.4 стл.13 стр.13&lt;=Ф.F7w разд.4 стл.11 стр.13</t>
  </si>
  <si>
    <t>Ф.F7w разд.4 стл.13 стр.130&lt;=Ф.F7w разд.4 стл.11 стр.130</t>
  </si>
  <si>
    <t>Ф.F7w разд.4 стл.13 стр.131&lt;=Ф.F7w разд.4 стл.11 стр.131</t>
  </si>
  <si>
    <t>Ф.F7w разд.4 стл.13 стр.132&lt;=Ф.F7w разд.4 стл.11 стр.132</t>
  </si>
  <si>
    <t>Ф.F7w разд.4 стл.13 стр.133&lt;=Ф.F7w разд.4 стл.11 стр.133</t>
  </si>
  <si>
    <t>Ф.F7w разд.4 стл.13 стр.134&lt;=Ф.F7w разд.4 стл.11 стр.134</t>
  </si>
  <si>
    <t>Ф.F7w разд.4 стл.13 стр.135&lt;=Ф.F7w разд.4 стл.11 стр.135</t>
  </si>
  <si>
    <t>Ф.F7w разд.4 стл.13 стр.136&lt;=Ф.F7w разд.4 стл.11 стр.136</t>
  </si>
  <si>
    <t>Ф.F7w разд.4 стл.13 стр.137&lt;=Ф.F7w разд.4 стл.11 стр.137</t>
  </si>
  <si>
    <t>Ф.F7w разд.4 стл.13 стр.138&lt;=Ф.F7w разд.4 стл.11 стр.138</t>
  </si>
  <si>
    <t>Ф.F7w разд.4 стл.13 стр.139&lt;=Ф.F7w разд.4 стл.11 стр.139</t>
  </si>
  <si>
    <t>Ф.F7w разд.4 стл.13 стр.14&lt;=Ф.F7w разд.4 стл.11 стр.14</t>
  </si>
  <si>
    <t>Ф.F7w разд.4 стл.13 стр.140&lt;=Ф.F7w разд.4 стл.11 стр.140</t>
  </si>
  <si>
    <t>Ф.F7w разд.4 стл.13 стр.141&lt;=Ф.F7w разд.4 стл.11 стр.141</t>
  </si>
  <si>
    <t>Ф.F7w разд.4 стл.13 стр.142&lt;=Ф.F7w разд.4 стл.11 стр.142</t>
  </si>
  <si>
    <t>Ф.F7w разд.4 стл.13 стр.143&lt;=Ф.F7w разд.4 стл.11 стр.143</t>
  </si>
  <si>
    <t>Ф.F7w разд.4 стл.13 стр.144&lt;=Ф.F7w разд.4 стл.11 стр.144</t>
  </si>
  <si>
    <t>Ф.F7w разд.4 стл.13 стр.145&lt;=Ф.F7w разд.4 стл.11 стр.145</t>
  </si>
  <si>
    <t>Ф.F7w разд.4 стл.13 стр.146&lt;=Ф.F7w разд.4 стл.11 стр.146</t>
  </si>
  <si>
    <t>Ф.F7w разд.4 стл.13 стр.147&lt;=Ф.F7w разд.4 стл.11 стр.147</t>
  </si>
  <si>
    <t>Ф.F7w разд.4 стл.13 стр.148&lt;=Ф.F7w разд.4 стл.11 стр.148</t>
  </si>
  <si>
    <t>Ф.F7w разд.4 стл.13 стр.149&lt;=Ф.F7w разд.4 стл.11 стр.149</t>
  </si>
  <si>
    <t>Ф.F7w разд.4 стл.13 стр.15&lt;=Ф.F7w разд.4 стл.11 стр.15</t>
  </si>
  <si>
    <t>Ф.F7w разд.4 стл.13 стр.150&lt;=Ф.F7w разд.4 стл.11 стр.150</t>
  </si>
  <si>
    <t>Ф.F7w разд.4 стл.13 стр.151&lt;=Ф.F7w разд.4 стл.11 стр.151</t>
  </si>
  <si>
    <t>Ф.F7w разд.4 стл.13 стр.152&lt;=Ф.F7w разд.4 стл.11 стр.152</t>
  </si>
  <si>
    <t>Ф.F7w разд.4 стл.13 стр.153&lt;=Ф.F7w разд.4 стл.11 стр.153</t>
  </si>
  <si>
    <t>Ф.F7w разд.4 стл.13 стр.154&lt;=Ф.F7w разд.4 стл.11 стр.154</t>
  </si>
  <si>
    <t>Ф.F7w разд.4 стл.13 стр.155&lt;=Ф.F7w разд.4 стл.11 стр.155</t>
  </si>
  <si>
    <t>Ф.F7w разд.4 стл.13 стр.156&lt;=Ф.F7w разд.4 стл.11 стр.156</t>
  </si>
  <si>
    <t>Ф.F7w разд.4 стл.13 стр.157&lt;=Ф.F7w разд.4 стл.11 стр.157</t>
  </si>
  <si>
    <t>Ф.F7w разд.4 стл.13 стр.158&lt;=Ф.F7w разд.4 стл.11 стр.158</t>
  </si>
  <si>
    <t>Ф.F7w разд.4 стл.13 стр.159&lt;=Ф.F7w разд.4 стл.11 стр.159</t>
  </si>
  <si>
    <t>Ф.F7w разд.4 стл.13 стр.16&lt;=Ф.F7w разд.4 стл.11 стр.16</t>
  </si>
  <si>
    <t>Ф.F7w разд.4 стл.13 стр.160&lt;=Ф.F7w разд.4 стл.11 стр.160</t>
  </si>
  <si>
    <t>Ф.F7w разд.4 стл.13 стр.161&lt;=Ф.F7w разд.4 стл.11 стр.161</t>
  </si>
  <si>
    <t>Ф.F7w разд.4 стл.13 стр.162&lt;=Ф.F7w разд.4 стл.11 стр.162</t>
  </si>
  <si>
    <t>Ф.F7w разд.4 стл.13 стр.163&lt;=Ф.F7w разд.4 стл.11 стр.163</t>
  </si>
  <si>
    <t>Ф.F7w разд.4 стл.13 стр.164&lt;=Ф.F7w разд.4 стл.11 стр.164</t>
  </si>
  <si>
    <t>Ф.F7w разд.4 стл.13 стр.165&lt;=Ф.F7w разд.4 стл.11 стр.165</t>
  </si>
  <si>
    <t>Ф.F7w разд.4 стл.13 стр.166&lt;=Ф.F7w разд.4 стл.11 стр.166</t>
  </si>
  <si>
    <t>Ф.F7w разд.4 стл.13 стр.167&lt;=Ф.F7w разд.4 стл.11 стр.167</t>
  </si>
  <si>
    <t>Ф.F7w разд.4 стл.13 стр.168&lt;=Ф.F7w разд.4 стл.11 стр.168</t>
  </si>
  <si>
    <t>Ф.F7w разд.4 стл.13 стр.169&lt;=Ф.F7w разд.4 стл.11 стр.169</t>
  </si>
  <si>
    <t>Ф.F7w разд.4 стл.13 стр.17&lt;=Ф.F7w разд.4 стл.11 стр.17</t>
  </si>
  <si>
    <t>Ф.F7w разд.4 стл.13 стр.170&lt;=Ф.F7w разд.4 стл.11 стр.170</t>
  </si>
  <si>
    <t>Ф.F7w разд.4 стл.13 стр.171&lt;=Ф.F7w разд.4 стл.11 стр.171</t>
  </si>
  <si>
    <t>Ф.F7w разд.4 стл.13 стр.172&lt;=Ф.F7w разд.4 стл.11 стр.172</t>
  </si>
  <si>
    <t>Ф.F7w разд.4 стл.13 стр.173&lt;=Ф.F7w разд.4 стл.11 стр.173</t>
  </si>
  <si>
    <t>Ф.F7w разд.4 стл.13 стр.174&lt;=Ф.F7w разд.4 стл.11 стр.174</t>
  </si>
  <si>
    <t>Ф.F7w разд.4 стл.13 стр.175&lt;=Ф.F7w разд.4 стл.11 стр.175</t>
  </si>
  <si>
    <t>Ф.F7w разд.4 стл.13 стр.176&lt;=Ф.F7w разд.4 стл.11 стр.176</t>
  </si>
  <si>
    <t>Ф.F7w разд.4 стл.13 стр.177&lt;=Ф.F7w разд.4 стл.11 стр.177</t>
  </si>
  <si>
    <t>Ф.F7w разд.4 стл.13 стр.178&lt;=Ф.F7w разд.4 стл.11 стр.178</t>
  </si>
  <si>
    <t>Ф.F7w разд.4 стл.13 стр.179&lt;=Ф.F7w разд.4 стл.11 стр.179</t>
  </si>
  <si>
    <t>Ф.F7w разд.4 стл.13 стр.18&lt;=Ф.F7w разд.4 стл.11 стр.18</t>
  </si>
  <si>
    <t>Ф.F7w разд.4 стл.13 стр.180&lt;=Ф.F7w разд.4 стл.11 стр.180</t>
  </si>
  <si>
    <t>Ф.F7w разд.4 стл.13 стр.181&lt;=Ф.F7w разд.4 стл.11 стр.181</t>
  </si>
  <si>
    <t>Ф.F7w разд.4 стл.13 стр.182&lt;=Ф.F7w разд.4 стл.11 стр.182</t>
  </si>
  <si>
    <t>Ф.F7w разд.4 стл.13 стр.183&lt;=Ф.F7w разд.4 стл.11 стр.183</t>
  </si>
  <si>
    <t>Ф.F7w разд.4 стл.13 стр.184&lt;=Ф.F7w разд.4 стл.11 стр.184</t>
  </si>
  <si>
    <t>Ф.F7w разд.4 стл.13 стр.185&lt;=Ф.F7w разд.4 стл.11 стр.185</t>
  </si>
  <si>
    <t>Ф.F7w разд.4 стл.13 стр.186&lt;=Ф.F7w разд.4 стл.11 стр.186</t>
  </si>
  <si>
    <t>Ф.F7w разд.4 стл.13 стр.187&lt;=Ф.F7w разд.4 стл.11 стр.187</t>
  </si>
  <si>
    <t>Ф.F7w разд.4 стл.13 стр.188&lt;=Ф.F7w разд.4 стл.11 стр.188</t>
  </si>
  <si>
    <t>Ф.F7w разд.4 стл.13 стр.189&lt;=Ф.F7w разд.4 стл.11 стр.189</t>
  </si>
  <si>
    <t>Ф.F7w разд.4 стл.13 стр.19&lt;=Ф.F7w разд.4 стл.11 стр.19</t>
  </si>
  <si>
    <t>Ф.F7w разд.4 стл.13 стр.190&lt;=Ф.F7w разд.4 стл.11 стр.190</t>
  </si>
  <si>
    <t>Ф.F7w разд.4 стл.13 стр.191&lt;=Ф.F7w разд.4 стл.11 стр.191</t>
  </si>
  <si>
    <t>Ф.F7w разд.4 стл.13 стр.192&lt;=Ф.F7w разд.4 стл.11 стр.192</t>
  </si>
  <si>
    <t>Ф.F7w разд.4 стл.13 стр.193&lt;=Ф.F7w разд.4 стл.11 стр.193</t>
  </si>
  <si>
    <t>Ф.F7w разд.4 стл.13 стр.194&lt;=Ф.F7w разд.4 стл.11 стр.194</t>
  </si>
  <si>
    <t>Ф.F7w разд.4 стл.13 стр.195&lt;=Ф.F7w разд.4 стл.11 стр.195</t>
  </si>
  <si>
    <t>Ф.F7w разд.4 стл.13 стр.196&lt;=Ф.F7w разд.4 стл.11 стр.196</t>
  </si>
  <si>
    <t>Ф.F7w разд.4 стл.13 стр.197&lt;=Ф.F7w разд.4 стл.11 стр.197</t>
  </si>
  <si>
    <t>Ф.F7w разд.4 стл.13 стр.198&lt;=Ф.F7w разд.4 стл.11 стр.198</t>
  </si>
  <si>
    <t>Ф.F7w разд.4 стл.13 стр.199&lt;=Ф.F7w разд.4 стл.11 стр.199</t>
  </si>
  <si>
    <t>Ф.F7w разд.4 стл.13 стр.2&lt;=Ф.F7w разд.4 стл.11 стр.2</t>
  </si>
  <si>
    <t>Ф.F7w разд.4 стл.13 стр.20&lt;=Ф.F7w разд.4 стл.11 стр.20</t>
  </si>
  <si>
    <t>Ф.F7w разд.4 стл.13 стр.200&lt;=Ф.F7w разд.4 стл.11 стр.200</t>
  </si>
  <si>
    <t>Ф.F7w разд.4 стл.13 стр.201&lt;=Ф.F7w разд.4 стл.11 стр.201</t>
  </si>
  <si>
    <t>Ф.F7w разд.4 стл.13 стр.202&lt;=Ф.F7w разд.4 стл.11 стр.202</t>
  </si>
  <si>
    <t>Ф.F7w разд.4 стл.13 стр.203&lt;=Ф.F7w разд.4 стл.11 стр.203</t>
  </si>
  <si>
    <t>Ф.F7w разд.4 стл.13 стр.204&lt;=Ф.F7w разд.4 стл.11 стр.204</t>
  </si>
  <si>
    <t>Ф.F7w разд.4 стл.13 стр.205&lt;=Ф.F7w разд.4 стл.11 стр.205</t>
  </si>
  <si>
    <t>Ф.F7w разд.4 стл.13 стр.206&lt;=Ф.F7w разд.4 стл.11 стр.206</t>
  </si>
  <si>
    <t>Ф.F7w разд.4 стл.13 стр.207&lt;=Ф.F7w разд.4 стл.11 стр.207</t>
  </si>
  <si>
    <t>Ф.F7w разд.4 стл.13 стр.208&lt;=Ф.F7w разд.4 стл.11 стр.208</t>
  </si>
  <si>
    <t>Ф.F7w разд.4 стл.13 стр.209&lt;=Ф.F7w разд.4 стл.11 стр.209</t>
  </si>
  <si>
    <t>Ф.F7w разд.4 стл.13 стр.21&lt;=Ф.F7w разд.4 стл.11 стр.21</t>
  </si>
  <si>
    <t>Ф.F7w разд.4 стл.13 стр.210&lt;=Ф.F7w разд.4 стл.11 стр.210</t>
  </si>
  <si>
    <t>Ф.F7w разд.4 стл.13 стр.211&lt;=Ф.F7w разд.4 стл.11 стр.211</t>
  </si>
  <si>
    <t>Ф.F7w разд.4 стл.13 стр.212&lt;=Ф.F7w разд.4 стл.11 стр.212</t>
  </si>
  <si>
    <t>Ф.F7w разд.4 стл.13 стр.213&lt;=Ф.F7w разд.4 стл.11 стр.213</t>
  </si>
  <si>
    <t>Ф.F7w разд.4 стл.13 стр.214&lt;=Ф.F7w разд.4 стл.11 стр.214</t>
  </si>
  <si>
    <t>Ф.F7w разд.4 стл.13 стр.215&lt;=Ф.F7w разд.4 стл.11 стр.215</t>
  </si>
  <si>
    <t>Ф.F7w разд.4 стл.13 стр.216&lt;=Ф.F7w разд.4 стл.11 стр.216</t>
  </si>
  <si>
    <t>Ф.F7w разд.4 стл.13 стр.217&lt;=Ф.F7w разд.4 стл.11 стр.217</t>
  </si>
  <si>
    <t>Ф.F7w разд.4 стл.13 стр.218&lt;=Ф.F7w разд.4 стл.11 стр.218</t>
  </si>
  <si>
    <t>Ф.F7w разд.4 стл.13 стр.219&lt;=Ф.F7w разд.4 стл.11 стр.219</t>
  </si>
  <si>
    <t>Ф.F7w разд.4 стл.13 стр.22&lt;=Ф.F7w разд.4 стл.11 стр.22</t>
  </si>
  <si>
    <t>Ф.F7w разд.4 стл.13 стр.220&lt;=Ф.F7w разд.4 стл.11 стр.220</t>
  </si>
  <si>
    <t>Ф.F7w разд.4 стл.13 стр.221&lt;=Ф.F7w разд.4 стл.11 стр.221</t>
  </si>
  <si>
    <t>Ф.F7w разд.4 стл.13 стр.222&lt;=Ф.F7w разд.4 стл.11 стр.222</t>
  </si>
  <si>
    <t>Ф.F7w разд.4 стл.13 стр.223&lt;=Ф.F7w разд.4 стл.11 стр.223</t>
  </si>
  <si>
    <t>Ф.F7w разд.4 стл.13 стр.224&lt;=Ф.F7w разд.4 стл.11 стр.224</t>
  </si>
  <si>
    <t>Ф.F7w разд.4 стл.13 стр.225&lt;=Ф.F7w разд.4 стл.11 стр.225</t>
  </si>
  <si>
    <t>Ф.F7w разд.4 стл.13 стр.226&lt;=Ф.F7w разд.4 стл.11 стр.226</t>
  </si>
  <si>
    <t>Ф.F7w разд.4 стл.13 стр.227&lt;=Ф.F7w разд.4 стл.11 стр.227</t>
  </si>
  <si>
    <t>Ф.F7w разд.4 стл.13 стр.228&lt;=Ф.F7w разд.4 стл.11 стр.228</t>
  </si>
  <si>
    <t>Ф.F7w разд.4 стл.13 стр.229&lt;=Ф.F7w разд.4 стл.11 стр.229</t>
  </si>
  <si>
    <t>Ф.F7w разд.4 стл.13 стр.23&lt;=Ф.F7w разд.4 стл.11 стр.23</t>
  </si>
  <si>
    <t>Ф.F7w разд.4 стл.13 стр.230&lt;=Ф.F7w разд.4 стл.11 стр.230</t>
  </si>
  <si>
    <t>Ф.F7w разд.4 стл.13 стр.231&lt;=Ф.F7w разд.4 стл.11 стр.231</t>
  </si>
  <si>
    <t>Ф.F7w разд.4 стл.13 стр.232&lt;=Ф.F7w разд.4 стл.11 стр.232</t>
  </si>
  <si>
    <t>Ф.F7w разд.4 стл.13 стр.233&lt;=Ф.F7w разд.4 стл.11 стр.233</t>
  </si>
  <si>
    <t>Ф.F7w разд.4 стл.13 стр.234&lt;=Ф.F7w разд.4 стл.11 стр.234</t>
  </si>
  <si>
    <t>Ф.F7w разд.4 стл.13 стр.235&lt;=Ф.F7w разд.4 стл.11 стр.235</t>
  </si>
  <si>
    <t>Ф.F7w разд.4 стл.13 стр.236&lt;=Ф.F7w разд.4 стл.11 стр.236</t>
  </si>
  <si>
    <t>Ф.F7w разд.4 стл.13 стр.237&lt;=Ф.F7w разд.4 стл.11 стр.237</t>
  </si>
  <si>
    <t>Ф.F7w разд.4 стл.13 стр.238&lt;=Ф.F7w разд.4 стл.11 стр.238</t>
  </si>
  <si>
    <t>Ф.F7w разд.4 стл.13 стр.239&lt;=Ф.F7w разд.4 стл.11 стр.239</t>
  </si>
  <si>
    <t>Ф.F7w разд.4 стл.13 стр.24&lt;=Ф.F7w разд.4 стл.11 стр.24</t>
  </si>
  <si>
    <t>Ф.F7w разд.4 стл.13 стр.240&lt;=Ф.F7w разд.4 стл.11 стр.240</t>
  </si>
  <si>
    <t>Ф.F7w разд.4 стл.13 стр.241&lt;=Ф.F7w разд.4 стл.11 стр.241</t>
  </si>
  <si>
    <t>Ф.F7w разд.4 стл.13 стр.242&lt;=Ф.F7w разд.4 стл.11 стр.242</t>
  </si>
  <si>
    <t>Ф.F7w разд.4 стл.13 стр.243&lt;=Ф.F7w разд.4 стл.11 стр.243</t>
  </si>
  <si>
    <t>Ф.F7w разд.4 стл.13 стр.244&lt;=Ф.F7w разд.4 стл.11 стр.244</t>
  </si>
  <si>
    <t>Ф.F7w разд.4 стл.13 стр.245&lt;=Ф.F7w разд.4 стл.11 стр.245</t>
  </si>
  <si>
    <t>Ф.F7w разд.4 стл.13 стр.246&lt;=Ф.F7w разд.4 стл.11 стр.246</t>
  </si>
  <si>
    <t>Ф.F7w разд.4 стл.13 стр.247&lt;=Ф.F7w разд.4 стл.11 стр.247</t>
  </si>
  <si>
    <t>Ф.F7w разд.4 стл.13 стр.248&lt;=Ф.F7w разд.4 стл.11 стр.248</t>
  </si>
  <si>
    <t>Ф.F7w разд.4 стл.13 стр.249&lt;=Ф.F7w разд.4 стл.11 стр.249</t>
  </si>
  <si>
    <t>Ф.F7w разд.4 стл.13 стр.25&lt;=Ф.F7w разд.4 стл.11 стр.25</t>
  </si>
  <si>
    <t>Ф.F7w разд.4 стл.13 стр.250&lt;=Ф.F7w разд.4 стл.11 стр.250</t>
  </si>
  <si>
    <t>Ф.F7w разд.4 стл.13 стр.251&lt;=Ф.F7w разд.4 стл.11 стр.251</t>
  </si>
  <si>
    <t>Ф.F7w разд.4 стл.13 стр.252&lt;=Ф.F7w разд.4 стл.11 стр.252</t>
  </si>
  <si>
    <t>Ф.F7w разд.4 стл.13 стр.253&lt;=Ф.F7w разд.4 стл.11 стр.253</t>
  </si>
  <si>
    <t>Ф.F7w разд.4 стл.13 стр.254&lt;=Ф.F7w разд.4 стл.11 стр.254</t>
  </si>
  <si>
    <t>Ф.F7w разд.4 стл.13 стр.255&lt;=Ф.F7w разд.4 стл.11 стр.255</t>
  </si>
  <si>
    <t>Ф.F7w разд.4 стл.13 стр.256&lt;=Ф.F7w разд.4 стл.11 стр.256</t>
  </si>
  <si>
    <t>Ф.F7w разд.4 стл.13 стр.257&lt;=Ф.F7w разд.4 стл.11 стр.257</t>
  </si>
  <si>
    <t>Ф.F7w разд.4 стл.13 стр.258&lt;=Ф.F7w разд.4 стл.11 стр.258</t>
  </si>
  <si>
    <t>Ф.F7w разд.4 стл.13 стр.259&lt;=Ф.F7w разд.4 стл.11 стр.259</t>
  </si>
  <si>
    <t>Ф.F7w разд.4 стл.13 стр.26&lt;=Ф.F7w разд.4 стл.11 стр.26</t>
  </si>
  <si>
    <t>Ф.F7w разд.4 стл.13 стр.260&lt;=Ф.F7w разд.4 стл.11 стр.260</t>
  </si>
  <si>
    <t>Ф.F7w разд.4 стл.13 стр.261&lt;=Ф.F7w разд.4 стл.11 стр.261</t>
  </si>
  <si>
    <t>Ф.F7w разд.4 стл.13 стр.262&lt;=Ф.F7w разд.4 стл.11 стр.262</t>
  </si>
  <si>
    <t>Ф.F7w разд.4 стл.13 стр.263&lt;=Ф.F7w разд.4 стл.11 стр.263</t>
  </si>
  <si>
    <t>Ф.F7w разд.4 стл.13 стр.264&lt;=Ф.F7w разд.4 стл.11 стр.264</t>
  </si>
  <si>
    <t>Ф.F7w разд.4 стл.13 стр.265&lt;=Ф.F7w разд.4 стл.11 стр.265</t>
  </si>
  <si>
    <t>Ф.F7w разд.4 стл.13 стр.266&lt;=Ф.F7w разд.4 стл.11 стр.266</t>
  </si>
  <si>
    <t>Ф.F7w разд.4 стл.13 стр.267&lt;=Ф.F7w разд.4 стл.11 стр.267</t>
  </si>
  <si>
    <t>Ф.F7w разд.4 стл.13 стр.268&lt;=Ф.F7w разд.4 стл.11 стр.268</t>
  </si>
  <si>
    <t>Ф.F7w разд.4 стл.13 стр.269&lt;=Ф.F7w разд.4 стл.11 стр.269</t>
  </si>
  <si>
    <t>Ф.F7w разд.4 стл.13 стр.27&lt;=Ф.F7w разд.4 стл.11 стр.27</t>
  </si>
  <si>
    <t>Ф.F7w разд.4 стл.13 стр.270&lt;=Ф.F7w разд.4 стл.11 стр.270</t>
  </si>
  <si>
    <t>Ф.F7w разд.4 стл.13 стр.271&lt;=Ф.F7w разд.4 стл.11 стр.271</t>
  </si>
  <si>
    <t>Ф.F7w разд.4 стл.13 стр.272&lt;=Ф.F7w разд.4 стл.11 стр.272</t>
  </si>
  <si>
    <t>Ф.F7w разд.4 стл.13 стр.273&lt;=Ф.F7w разд.4 стл.11 стр.273</t>
  </si>
  <si>
    <t>Ф.F7w разд.4 стл.13 стр.274&lt;=Ф.F7w разд.4 стл.11 стр.274</t>
  </si>
  <si>
    <t>Ф.F7w разд.4 стл.13 стр.275&lt;=Ф.F7w разд.4 стл.11 стр.275</t>
  </si>
  <si>
    <t>Ф.F7w разд.4 стл.13 стр.276&lt;=Ф.F7w разд.4 стл.11 стр.276</t>
  </si>
  <si>
    <t>Ф.F7w разд.4 стл.13 стр.277&lt;=Ф.F7w разд.4 стл.11 стр.277</t>
  </si>
  <si>
    <t>Ф.F7w разд.4 стл.13 стр.278&lt;=Ф.F7w разд.4 стл.11 стр.278</t>
  </si>
  <si>
    <t>Ф.F7w разд.4 стл.13 стр.279&lt;=Ф.F7w разд.4 стл.11 стр.279</t>
  </si>
  <si>
    <t>Ф.F7w разд.4 стл.13 стр.28&lt;=Ф.F7w разд.4 стл.11 стр.28</t>
  </si>
  <si>
    <t>Ф.F7w разд.4 стл.13 стр.280&lt;=Ф.F7w разд.4 стл.11 стр.280</t>
  </si>
  <si>
    <t>Ф.F7w разд.4 стл.13 стр.281&lt;=Ф.F7w разд.4 стл.11 стр.281</t>
  </si>
  <si>
    <t>Ф.F7w разд.4 стл.13 стр.282&lt;=Ф.F7w разд.4 стл.11 стр.282</t>
  </si>
  <si>
    <t>Ф.F7w разд.4 стл.13 стр.283&lt;=Ф.F7w разд.4 стл.11 стр.283</t>
  </si>
  <si>
    <t>Ф.F7w разд.4 стл.13 стр.284&lt;=Ф.F7w разд.4 стл.11 стр.284</t>
  </si>
  <si>
    <t>Ф.F7w разд.4 стл.13 стр.285&lt;=Ф.F7w разд.4 стл.11 стр.285</t>
  </si>
  <si>
    <t>Ф.F7w разд.4 стл.13 стр.286&lt;=Ф.F7w разд.4 стл.11 стр.286</t>
  </si>
  <si>
    <t>Ф.F7w разд.4 стл.13 стр.287&lt;=Ф.F7w разд.4 стл.11 стр.287</t>
  </si>
  <si>
    <t>Ф.F7w разд.4 стл.13 стр.288&lt;=Ф.F7w разд.4 стл.11 стр.288</t>
  </si>
  <si>
    <t>Ф.F7w разд.4 стл.13 стр.289&lt;=Ф.F7w разд.4 стл.11 стр.289</t>
  </si>
  <si>
    <t>Ф.F7w разд.4 стл.13 стр.29&lt;=Ф.F7w разд.4 стл.11 стр.29</t>
  </si>
  <si>
    <t>Ф.F7w разд.4 стл.13 стр.290&lt;=Ф.F7w разд.4 стл.11 стр.290</t>
  </si>
  <si>
    <t>Ф.F7w разд.4 стл.13 стр.291&lt;=Ф.F7w разд.4 стл.11 стр.291</t>
  </si>
  <si>
    <t>Ф.F7w разд.4 стл.13 стр.292&lt;=Ф.F7w разд.4 стл.11 стр.292</t>
  </si>
  <si>
    <t>Ф.F7w разд.4 стл.13 стр.293&lt;=Ф.F7w разд.4 стл.11 стр.293</t>
  </si>
  <si>
    <t>Ф.F7w разд.4 стл.13 стр.294&lt;=Ф.F7w разд.4 стл.11 стр.294</t>
  </si>
  <si>
    <t>Ф.F7w разд.4 стл.13 стр.295&lt;=Ф.F7w разд.4 стл.11 стр.295</t>
  </si>
  <si>
    <t>Ф.F7w разд.4 стл.13 стр.296&lt;=Ф.F7w разд.4 стл.11 стр.296</t>
  </si>
  <si>
    <t>Ф.F7w разд.4 стл.13 стр.297&lt;=Ф.F7w разд.4 стл.11 стр.297</t>
  </si>
  <si>
    <t>Ф.F7w разд.4 стл.13 стр.298&lt;=Ф.F7w разд.4 стл.11 стр.298</t>
  </si>
  <si>
    <t>Ф.F7w разд.4 стл.13 стр.299&lt;=Ф.F7w разд.4 стл.11 стр.299</t>
  </si>
  <si>
    <t>Ф.F7w разд.4 стл.13 стр.3&lt;=Ф.F7w разд.4 стл.11 стр.3</t>
  </si>
  <si>
    <t>Ф.F7w разд.4 стл.13 стр.30&lt;=Ф.F7w разд.4 стл.11 стр.30</t>
  </si>
  <si>
    <t>Ф.F7w разд.4 стл.13 стр.300&lt;=Ф.F7w разд.4 стл.11 стр.300</t>
  </si>
  <si>
    <t>Ф.F7w разд.4 стл.13 стр.301&lt;=Ф.F7w разд.4 стл.11 стр.301</t>
  </si>
  <si>
    <t>Ф.F7w разд.4 стл.13 стр.302&lt;=Ф.F7w разд.4 стл.11 стр.302</t>
  </si>
  <si>
    <t>Ф.F7w разд.4 стл.13 стр.303&lt;=Ф.F7w разд.4 стл.11 стр.303</t>
  </si>
  <si>
    <t>Ф.F7w разд.4 стл.13 стр.304&lt;=Ф.F7w разд.4 стл.11 стр.304</t>
  </si>
  <si>
    <t>Ф.F7w разд.4 стл.13 стр.305&lt;=Ф.F7w разд.4 стл.11 стр.305</t>
  </si>
  <si>
    <t>Ф.F7w разд.4 стл.13 стр.306&lt;=Ф.F7w разд.4 стл.11 стр.306</t>
  </si>
  <si>
    <t>Ф.F7w разд.4 стл.13 стр.307&lt;=Ф.F7w разд.4 стл.11 стр.307</t>
  </si>
  <si>
    <t>Ф.F7w разд.4 стл.13 стр.308&lt;=Ф.F7w разд.4 стл.11 стр.308</t>
  </si>
  <si>
    <t>Ф.F7w разд.4 стл.13 стр.309&lt;=Ф.F7w разд.4 стл.11 стр.309</t>
  </si>
  <si>
    <t>Ф.F7w разд.4 стл.13 стр.31&lt;=Ф.F7w разд.4 стл.11 стр.31</t>
  </si>
  <si>
    <t>Ф.F7w разд.4 стл.13 стр.310&lt;=Ф.F7w разд.4 стл.11 стр.310</t>
  </si>
  <si>
    <t>Ф.F7w разд.4 стл.13 стр.311&lt;=Ф.F7w разд.4 стл.11 стр.311</t>
  </si>
  <si>
    <t>Ф.F7w разд.4 стл.13 стр.312&lt;=Ф.F7w разд.4 стл.11 стр.312</t>
  </si>
  <si>
    <t>Ф.F7w разд.4 стл.13 стр.313&lt;=Ф.F7w разд.4 стл.11 стр.313</t>
  </si>
  <si>
    <t>Ф.F7w разд.4 стл.13 стр.314&lt;=Ф.F7w разд.4 стл.11 стр.314</t>
  </si>
  <si>
    <t>Ф.F7w разд.4 стл.13 стр.315&lt;=Ф.F7w разд.4 стл.11 стр.315</t>
  </si>
  <si>
    <t>Ф.F7w разд.4 стл.13 стр.316&lt;=Ф.F7w разд.4 стл.11 стр.316</t>
  </si>
  <si>
    <t>Ф.F7w разд.4 стл.13 стр.317&lt;=Ф.F7w разд.4 стл.11 стр.317</t>
  </si>
  <si>
    <t>Ф.F7w разд.4 стл.13 стр.318&lt;=Ф.F7w разд.4 стл.11 стр.318</t>
  </si>
  <si>
    <t>Ф.F7w разд.4 стл.13 стр.319&lt;=Ф.F7w разд.4 стл.11 стр.319</t>
  </si>
  <si>
    <t>Ф.F7w разд.4 стл.13 стр.32&lt;=Ф.F7w разд.4 стл.11 стр.32</t>
  </si>
  <si>
    <t>Ф.F7w разд.4 стл.13 стр.320&lt;=Ф.F7w разд.4 стл.11 стр.320</t>
  </si>
  <si>
    <t>Ф.F7w разд.4 стл.13 стр.321&lt;=Ф.F7w разд.4 стл.11 стр.321</t>
  </si>
  <si>
    <t>Ф.F7w разд.4 стл.13 стр.322&lt;=Ф.F7w разд.4 стл.11 стр.322</t>
  </si>
  <si>
    <t>Ф.F7w разд.4 стл.13 стр.323&lt;=Ф.F7w разд.4 стл.11 стр.323</t>
  </si>
  <si>
    <t>Ф.F7w разд.4 стл.13 стр.324&lt;=Ф.F7w разд.4 стл.11 стр.324</t>
  </si>
  <si>
    <t>Ф.F7w разд.4 стл.13 стр.325&lt;=Ф.F7w разд.4 стл.11 стр.325</t>
  </si>
  <si>
    <t>Ф.F7w разд.4 стл.13 стр.326&lt;=Ф.F7w разд.4 стл.11 стр.326</t>
  </si>
  <si>
    <t>Ф.F7w разд.4 стл.13 стр.327&lt;=Ф.F7w разд.4 стл.11 стр.327</t>
  </si>
  <si>
    <t>Ф.F7w разд.4 стл.13 стр.328&lt;=Ф.F7w разд.4 стл.11 стр.328</t>
  </si>
  <si>
    <t>Ф.F7w разд.4 стл.13 стр.33&lt;=Ф.F7w разд.4 стл.11 стр.33</t>
  </si>
  <si>
    <t>Ф.F7w разд.4 стл.13 стр.34&lt;=Ф.F7w разд.4 стл.11 стр.34</t>
  </si>
  <si>
    <t>Ф.F7w разд.4 стл.13 стр.35&lt;=Ф.F7w разд.4 стл.11 стр.35</t>
  </si>
  <si>
    <t>Ф.F7w разд.4 стл.13 стр.36&lt;=Ф.F7w разд.4 стл.11 стр.36</t>
  </si>
  <si>
    <t>Ф.F7w разд.4 стл.13 стр.37&lt;=Ф.F7w разд.4 стл.11 стр.37</t>
  </si>
  <si>
    <t>Ф.F7w разд.4 стл.13 стр.38&lt;=Ф.F7w разд.4 стл.11 стр.38</t>
  </si>
  <si>
    <t>Ф.F7w разд.4 стл.13 стр.39&lt;=Ф.F7w разд.4 стл.11 стр.39</t>
  </si>
  <si>
    <t>Ф.F7w разд.4 стл.13 стр.4&lt;=Ф.F7w разд.4 стл.11 стр.4</t>
  </si>
  <si>
    <t>Ф.F7w разд.4 стл.13 стр.40&lt;=Ф.F7w разд.4 стл.11 стр.40</t>
  </si>
  <si>
    <t>Ф.F7w разд.4 стл.13 стр.41&lt;=Ф.F7w разд.4 стл.11 стр.41</t>
  </si>
  <si>
    <t>Ф.F7w разд.4 стл.13 стр.42&lt;=Ф.F7w разд.4 стл.11 стр.42</t>
  </si>
  <si>
    <t>Ф.F7w разд.4 стл.13 стр.43&lt;=Ф.F7w разд.4 стл.11 стр.43</t>
  </si>
  <si>
    <t>Ф.F7w разд.4 стл.13 стр.44&lt;=Ф.F7w разд.4 стл.11 стр.44</t>
  </si>
  <si>
    <t>Ф.F7w разд.4 стл.13 стр.45&lt;=Ф.F7w разд.4 стл.11 стр.45</t>
  </si>
  <si>
    <t>Ф.F7w разд.4 стл.13 стр.46&lt;=Ф.F7w разд.4 стл.11 стр.46</t>
  </si>
  <si>
    <t>Ф.F7w разд.4 стл.13 стр.47&lt;=Ф.F7w разд.4 стл.11 стр.47</t>
  </si>
  <si>
    <t>Ф.F7w разд.4 стл.13 стр.48&lt;=Ф.F7w разд.4 стл.11 стр.48</t>
  </si>
  <si>
    <t>Ф.F7w разд.4 стл.13 стр.49&lt;=Ф.F7w разд.4 стл.11 стр.49</t>
  </si>
  <si>
    <t>Ф.F7w разд.4 стл.13 стр.5&lt;=Ф.F7w разд.4 стл.11 стр.5</t>
  </si>
  <si>
    <t>Ф.F7w разд.4 стл.13 стр.50&lt;=Ф.F7w разд.4 стл.11 стр.50</t>
  </si>
  <si>
    <t>Ф.F7w разд.4 стл.13 стр.51&lt;=Ф.F7w разд.4 стл.11 стр.51</t>
  </si>
  <si>
    <t>Ф.F7w разд.4 стл.13 стр.52&lt;=Ф.F7w разд.4 стл.11 стр.52</t>
  </si>
  <si>
    <t>Ф.F7w разд.4 стл.13 стр.53&lt;=Ф.F7w разд.4 стл.11 стр.53</t>
  </si>
  <si>
    <t>Ф.F7w разд.4 стл.13 стр.54&lt;=Ф.F7w разд.4 стл.11 стр.54</t>
  </si>
  <si>
    <t>Ф.F7w разд.4 стл.13 стр.55&lt;=Ф.F7w разд.4 стл.11 стр.55</t>
  </si>
  <si>
    <t>Ф.F7w разд.4 стл.13 стр.56&lt;=Ф.F7w разд.4 стл.11 стр.56</t>
  </si>
  <si>
    <t>Ф.F7w разд.4 стл.13 стр.57&lt;=Ф.F7w разд.4 стл.11 стр.57</t>
  </si>
  <si>
    <t>Ф.F7w разд.4 стл.13 стр.58&lt;=Ф.F7w разд.4 стл.11 стр.58</t>
  </si>
  <si>
    <t>Ф.F7w разд.4 стл.13 стр.59&lt;=Ф.F7w разд.4 стл.11 стр.59</t>
  </si>
  <si>
    <t>Ф.F7w разд.4 стл.13 стр.6&lt;=Ф.F7w разд.4 стл.11 стр.6</t>
  </si>
  <si>
    <t>Ф.F7w разд.4 стл.13 стр.60&lt;=Ф.F7w разд.4 стл.11 стр.60</t>
  </si>
  <si>
    <t>Ф.F7w разд.4 стл.13 стр.61&lt;=Ф.F7w разд.4 стл.11 стр.61</t>
  </si>
  <si>
    <t>Ф.F7w разд.4 стл.13 стр.62&lt;=Ф.F7w разд.4 стл.11 стр.62</t>
  </si>
  <si>
    <t>Ф.F7w разд.4 стл.13 стр.63&lt;=Ф.F7w разд.4 стл.11 стр.63</t>
  </si>
  <si>
    <t>Ф.F7w разд.4 стл.13 стр.64&lt;=Ф.F7w разд.4 стл.11 стр.64</t>
  </si>
  <si>
    <t>Ф.F7w разд.4 стл.13 стр.65&lt;=Ф.F7w разд.4 стл.11 стр.65</t>
  </si>
  <si>
    <t>Ф.F7w разд.4 стл.13 стр.66&lt;=Ф.F7w разд.4 стл.11 стр.66</t>
  </si>
  <si>
    <t>Ф.F7w разд.4 стл.13 стр.67&lt;=Ф.F7w разд.4 стл.11 стр.67</t>
  </si>
  <si>
    <t>Ф.F7w разд.4 стл.13 стр.68&lt;=Ф.F7w разд.4 стл.11 стр.68</t>
  </si>
  <si>
    <t>Ф.F7w разд.4 стл.13 стр.69&lt;=Ф.F7w разд.4 стл.11 стр.69</t>
  </si>
  <si>
    <t>Ф.F7w разд.4 стл.13 стр.7&lt;=Ф.F7w разд.4 стл.11 стр.7</t>
  </si>
  <si>
    <t>Ф.F7w разд.4 стл.13 стр.70&lt;=Ф.F7w разд.4 стл.11 стр.70</t>
  </si>
  <si>
    <t>Ф.F7w разд.4 стл.13 стр.71&lt;=Ф.F7w разд.4 стл.11 стр.71</t>
  </si>
  <si>
    <t>Ф.F7w разд.4 стл.13 стр.72&lt;=Ф.F7w разд.4 стл.11 стр.72</t>
  </si>
  <si>
    <t>Ф.F7w разд.4 стл.13 стр.73&lt;=Ф.F7w разд.4 стл.11 стр.73</t>
  </si>
  <si>
    <t>Ф.F7w разд.4 стл.13 стр.74&lt;=Ф.F7w разд.4 стл.11 стр.74</t>
  </si>
  <si>
    <t>Ф.F7w разд.4 стл.13 стр.75&lt;=Ф.F7w разд.4 стл.11 стр.75</t>
  </si>
  <si>
    <t>Ф.F7w разд.4 стл.13 стр.76&lt;=Ф.F7w разд.4 стл.11 стр.76</t>
  </si>
  <si>
    <t>Ф.F7w разд.4 стл.13 стр.77&lt;=Ф.F7w разд.4 стл.11 стр.77</t>
  </si>
  <si>
    <t>Ф.F7w разд.4 стл.13 стр.78&lt;=Ф.F7w разд.4 стл.11 стр.78</t>
  </si>
  <si>
    <t>Ф.F7w разд.4 стл.13 стр.79&lt;=Ф.F7w разд.4 стл.11 стр.79</t>
  </si>
  <si>
    <t>Ф.F7w разд.4 стл.13 стр.8&lt;=Ф.F7w разд.4 стл.11 стр.8</t>
  </si>
  <si>
    <t>Ф.F7w разд.4 стл.13 стр.80&lt;=Ф.F7w разд.4 стл.11 стр.80</t>
  </si>
  <si>
    <t>Ф.F7w разд.4 стл.13 стр.81&lt;=Ф.F7w разд.4 стл.11 стр.81</t>
  </si>
  <si>
    <t>Ф.F7w разд.4 стл.13 стр.82&lt;=Ф.F7w разд.4 стл.11 стр.82</t>
  </si>
  <si>
    <t>Ф.F7w разд.4 стл.13 стр.83&lt;=Ф.F7w разд.4 стл.11 стр.83</t>
  </si>
  <si>
    <t>Ф.F7w разд.4 стл.13 стр.84&lt;=Ф.F7w разд.4 стл.11 стр.84</t>
  </si>
  <si>
    <t>Ф.F7w разд.4 стл.13 стр.85&lt;=Ф.F7w разд.4 стл.11 стр.85</t>
  </si>
  <si>
    <t>Ф.F7w разд.4 стл.13 стр.86&lt;=Ф.F7w разд.4 стл.11 стр.86</t>
  </si>
  <si>
    <t>Ф.F7w разд.4 стл.13 стр.87&lt;=Ф.F7w разд.4 стл.11 стр.87</t>
  </si>
  <si>
    <t>Ф.F7w разд.4 стл.13 стр.88&lt;=Ф.F7w разд.4 стл.11 стр.88</t>
  </si>
  <si>
    <t>Ф.F7w разд.4 стл.13 стр.89&lt;=Ф.F7w разд.4 стл.11 стр.89</t>
  </si>
  <si>
    <t>Ф.F7w разд.4 стл.13 стр.9&lt;=Ф.F7w разд.4 стл.11 стр.9</t>
  </si>
  <si>
    <t>Ф.F7w разд.4 стл.13 стр.90&lt;=Ф.F7w разд.4 стл.11 стр.90</t>
  </si>
  <si>
    <t>Ф.F7w разд.4 стл.13 стр.91&lt;=Ф.F7w разд.4 стл.11 стр.91</t>
  </si>
  <si>
    <t>Ф.F7w разд.4 стл.13 стр.92&lt;=Ф.F7w разд.4 стл.11 стр.92</t>
  </si>
  <si>
    <t>Ф.F7w разд.4 стл.13 стр.93&lt;=Ф.F7w разд.4 стл.11 стр.93</t>
  </si>
  <si>
    <t>Ф.F7w разд.4 стл.13 стр.94&lt;=Ф.F7w разд.4 стл.11 стр.94</t>
  </si>
  <si>
    <t>Ф.F7w разд.4 стл.13 стр.95&lt;=Ф.F7w разд.4 стл.11 стр.95</t>
  </si>
  <si>
    <t>Ф.F7w разд.4 стл.13 стр.96&lt;=Ф.F7w разд.4 стл.11 стр.96</t>
  </si>
  <si>
    <t>Ф.F7w разд.4 стл.13 стр.97&lt;=Ф.F7w разд.4 стл.11 стр.97</t>
  </si>
  <si>
    <t>Ф.F7w разд.4 стл.13 стр.98&lt;=Ф.F7w разд.4 стл.11 стр.98</t>
  </si>
  <si>
    <t>Ф.F7w разд.4 стл.13 стр.99&lt;=Ф.F7w разд.4 стл.11 стр.99</t>
  </si>
  <si>
    <t>Ф.F7w разд.4 стл.15 стр.1&lt;=Ф.F7w разд.4 стл.11 стр.1</t>
  </si>
  <si>
    <t>(w,r,g,as,av,q,b,d) в разд.4 графа 15 меньше или равна графе 11 для каждой строки</t>
  </si>
  <si>
    <t>Ф.F7w разд.4 стл.15 стр.10&lt;=Ф.F7w разд.4 стл.11 стр.10</t>
  </si>
  <si>
    <t>Ф.F7w разд.4 стл.15 стр.100&lt;=Ф.F7w разд.4 стл.11 стр.100</t>
  </si>
  <si>
    <t>Ф.F7w разд.4 стл.15 стр.101&lt;=Ф.F7w разд.4 стл.11 стр.101</t>
  </si>
  <si>
    <t>Ф.F7w разд.4 стл.15 стр.102&lt;=Ф.F7w разд.4 стл.11 стр.102</t>
  </si>
  <si>
    <t>Ф.F7w разд.4 стл.15 стр.103&lt;=Ф.F7w разд.4 стл.11 стр.103</t>
  </si>
  <si>
    <t>Ф.F7w разд.4 стл.15 стр.104&lt;=Ф.F7w разд.4 стл.11 стр.104</t>
  </si>
  <si>
    <t>Ф.F7w разд.4 стл.15 стр.105&lt;=Ф.F7w разд.4 стл.11 стр.105</t>
  </si>
  <si>
    <t>Ф.F7w разд.4 стл.15 стр.106&lt;=Ф.F7w разд.4 стл.11 стр.106</t>
  </si>
  <si>
    <t>Ф.F7w разд.4 стл.15 стр.107&lt;=Ф.F7w разд.4 стл.11 стр.107</t>
  </si>
  <si>
    <t>Ф.F7w разд.4 стл.15 стр.108&lt;=Ф.F7w разд.4 стл.11 стр.108</t>
  </si>
  <si>
    <t>Ф.F7w разд.4 стл.15 стр.109&lt;=Ф.F7w разд.4 стл.11 стр.109</t>
  </si>
  <si>
    <t>Ф.F7w разд.4 стл.15 стр.11&lt;=Ф.F7w разд.4 стл.11 стр.11</t>
  </si>
  <si>
    <t>Ф.F7w разд.4 стл.15 стр.110&lt;=Ф.F7w разд.4 стл.11 стр.110</t>
  </si>
  <si>
    <t>Ф.F7w разд.4 стл.15 стр.111&lt;=Ф.F7w разд.4 стл.11 стр.111</t>
  </si>
  <si>
    <t>Ф.F7w разд.4 стл.15 стр.112&lt;=Ф.F7w разд.4 стл.11 стр.112</t>
  </si>
  <si>
    <t>Ф.F7w разд.4 стл.15 стр.113&lt;=Ф.F7w разд.4 стл.11 стр.113</t>
  </si>
  <si>
    <t>Ф.F7w разд.4 стл.15 стр.114&lt;=Ф.F7w разд.4 стл.11 стр.114</t>
  </si>
  <si>
    <t>Ф.F7w разд.4 стл.15 стр.115&lt;=Ф.F7w разд.4 стл.11 стр.115</t>
  </si>
  <si>
    <t>Ф.F7w разд.4 стл.15 стр.116&lt;=Ф.F7w разд.4 стл.11 стр.116</t>
  </si>
  <si>
    <t>Ф.F7w разд.4 стл.15 стр.117&lt;=Ф.F7w разд.4 стл.11 стр.117</t>
  </si>
  <si>
    <t>Ф.F7w разд.4 стл.15 стр.118&lt;=Ф.F7w разд.4 стл.11 стр.118</t>
  </si>
  <si>
    <t>Ф.F7w разд.4 стл.15 стр.119&lt;=Ф.F7w разд.4 стл.11 стр.119</t>
  </si>
  <si>
    <t>Ф.F7w разд.4 стл.15 стр.12&lt;=Ф.F7w разд.4 стл.11 стр.12</t>
  </si>
  <si>
    <t>Ф.F7w разд.4 стл.15 стр.120&lt;=Ф.F7w разд.4 стл.11 стр.120</t>
  </si>
  <si>
    <t>Ф.F7w разд.4 стл.15 стр.121&lt;=Ф.F7w разд.4 стл.11 стр.121</t>
  </si>
  <si>
    <t>Ф.F7w разд.4 стл.15 стр.122&lt;=Ф.F7w разд.4 стл.11 стр.122</t>
  </si>
  <si>
    <t>Ф.F7w разд.4 стл.15 стр.123&lt;=Ф.F7w разд.4 стл.11 стр.123</t>
  </si>
  <si>
    <t>Ф.F7w разд.4 стл.15 стр.124&lt;=Ф.F7w разд.4 стл.11 стр.124</t>
  </si>
  <si>
    <t>Ф.F7w разд.4 стл.15 стр.125&lt;=Ф.F7w разд.4 стл.11 стр.125</t>
  </si>
  <si>
    <t>Ф.F7w разд.4 стл.15 стр.126&lt;=Ф.F7w разд.4 стл.11 стр.126</t>
  </si>
  <si>
    <t>Ф.F7w разд.4 стл.15 стр.127&lt;=Ф.F7w разд.4 стл.11 стр.127</t>
  </si>
  <si>
    <t>Ф.F7w разд.4 стл.15 стр.128&lt;=Ф.F7w разд.4 стл.11 стр.128</t>
  </si>
  <si>
    <t>Ф.F7w разд.4 стл.15 стр.129&lt;=Ф.F7w разд.4 стл.11 стр.129</t>
  </si>
  <si>
    <t>Ф.F7w разд.4 стл.15 стр.13&lt;=Ф.F7w разд.4 стл.11 стр.13</t>
  </si>
  <si>
    <t>Ф.F7w разд.4 стл.15 стр.130&lt;=Ф.F7w разд.4 стл.11 стр.130</t>
  </si>
  <si>
    <t>Ф.F7w разд.4 стл.15 стр.131&lt;=Ф.F7w разд.4 стл.11 стр.131</t>
  </si>
  <si>
    <t>Ф.F7w разд.4 стл.15 стр.132&lt;=Ф.F7w разд.4 стл.11 стр.132</t>
  </si>
  <si>
    <t>Ф.F7w разд.4 стл.15 стр.133&lt;=Ф.F7w разд.4 стл.11 стр.133</t>
  </si>
  <si>
    <t>Ф.F7w разд.4 стл.15 стр.134&lt;=Ф.F7w разд.4 стл.11 стр.134</t>
  </si>
  <si>
    <t>Ф.F7w разд.4 стл.15 стр.135&lt;=Ф.F7w разд.4 стл.11 стр.135</t>
  </si>
  <si>
    <t>Ф.F7w разд.4 стл.15 стр.136&lt;=Ф.F7w разд.4 стл.11 стр.136</t>
  </si>
  <si>
    <t>Ф.F7w разд.4 стл.15 стр.137&lt;=Ф.F7w разд.4 стл.11 стр.137</t>
  </si>
  <si>
    <t>Ф.F7w разд.4 стл.15 стр.138&lt;=Ф.F7w разд.4 стл.11 стр.138</t>
  </si>
  <si>
    <t>Ф.F7w разд.4 стл.15 стр.139&lt;=Ф.F7w разд.4 стл.11 стр.139</t>
  </si>
  <si>
    <t>Ф.F7w разд.4 стл.15 стр.14&lt;=Ф.F7w разд.4 стл.11 стр.14</t>
  </si>
  <si>
    <t>Ф.F7w разд.4 стл.15 стр.140&lt;=Ф.F7w разд.4 стл.11 стр.140</t>
  </si>
  <si>
    <t>Ф.F7w разд.4 стл.15 стр.141&lt;=Ф.F7w разд.4 стл.11 стр.141</t>
  </si>
  <si>
    <t>Ф.F7w разд.4 стл.15 стр.142&lt;=Ф.F7w разд.4 стл.11 стр.142</t>
  </si>
  <si>
    <t>Ф.F7w разд.4 стл.15 стр.143&lt;=Ф.F7w разд.4 стл.11 стр.143</t>
  </si>
  <si>
    <t>Ф.F7w разд.4 стл.15 стр.144&lt;=Ф.F7w разд.4 стл.11 стр.144</t>
  </si>
  <si>
    <t>Ф.F7w разд.4 стл.15 стр.145&lt;=Ф.F7w разд.4 стл.11 стр.145</t>
  </si>
  <si>
    <t>Ф.F7w разд.4 стл.15 стр.146&lt;=Ф.F7w разд.4 стл.11 стр.146</t>
  </si>
  <si>
    <t>Ф.F7w разд.4 стл.15 стр.147&lt;=Ф.F7w разд.4 стл.11 стр.147</t>
  </si>
  <si>
    <t>Ф.F7w разд.4 стл.15 стр.148&lt;=Ф.F7w разд.4 стл.11 стр.148</t>
  </si>
  <si>
    <t>Ф.F7w разд.4 стл.15 стр.149&lt;=Ф.F7w разд.4 стл.11 стр.149</t>
  </si>
  <si>
    <t>Ф.F7w разд.4 стл.15 стр.15&lt;=Ф.F7w разд.4 стл.11 стр.15</t>
  </si>
  <si>
    <t>Ф.F7w разд.4 стл.15 стр.150&lt;=Ф.F7w разд.4 стл.11 стр.150</t>
  </si>
  <si>
    <t>Ф.F7w разд.4 стл.15 стр.151&lt;=Ф.F7w разд.4 стл.11 стр.151</t>
  </si>
  <si>
    <t>Ф.F7w разд.4 стл.15 стр.152&lt;=Ф.F7w разд.4 стл.11 стр.152</t>
  </si>
  <si>
    <t>Ф.F7w разд.4 стл.15 стр.153&lt;=Ф.F7w разд.4 стл.11 стр.153</t>
  </si>
  <si>
    <t>Ф.F7w разд.4 стл.15 стр.154&lt;=Ф.F7w разд.4 стл.11 стр.154</t>
  </si>
  <si>
    <t>Ф.F7w разд.4 стл.15 стр.155&lt;=Ф.F7w разд.4 стл.11 стр.155</t>
  </si>
  <si>
    <t>Ф.F7w разд.4 стл.15 стр.156&lt;=Ф.F7w разд.4 стл.11 стр.156</t>
  </si>
  <si>
    <t>Ф.F7w разд.4 стл.15 стр.157&lt;=Ф.F7w разд.4 стл.11 стр.157</t>
  </si>
  <si>
    <t>Ф.F7w разд.4 стл.15 стр.158&lt;=Ф.F7w разд.4 стл.11 стр.158</t>
  </si>
  <si>
    <t>Ф.F7w разд.4 стл.15 стр.159&lt;=Ф.F7w разд.4 стл.11 стр.159</t>
  </si>
  <si>
    <t>Ф.F7w разд.4 стл.15 стр.16&lt;=Ф.F7w разд.4 стл.11 стр.16</t>
  </si>
  <si>
    <t>Ф.F7w разд.4 стл.15 стр.160&lt;=Ф.F7w разд.4 стл.11 стр.160</t>
  </si>
  <si>
    <t>Ф.F7w разд.4 стл.15 стр.161&lt;=Ф.F7w разд.4 стл.11 стр.161</t>
  </si>
  <si>
    <t>Ф.F7w разд.4 стл.15 стр.162&lt;=Ф.F7w разд.4 стл.11 стр.162</t>
  </si>
  <si>
    <t>Ф.F7w разд.4 стл.15 стр.163&lt;=Ф.F7w разд.4 стл.11 стр.163</t>
  </si>
  <si>
    <t>Ф.F7w разд.4 стл.15 стр.164&lt;=Ф.F7w разд.4 стл.11 стр.164</t>
  </si>
  <si>
    <t>Ф.F7w разд.4 стл.15 стр.165&lt;=Ф.F7w разд.4 стл.11 стр.165</t>
  </si>
  <si>
    <t>Ф.F7w разд.4 стл.15 стр.166&lt;=Ф.F7w разд.4 стл.11 стр.166</t>
  </si>
  <si>
    <t>Ф.F7w разд.4 стл.15 стр.167&lt;=Ф.F7w разд.4 стл.11 стр.167</t>
  </si>
  <si>
    <t>Ф.F7w разд.4 стл.15 стр.168&lt;=Ф.F7w разд.4 стл.11 стр.168</t>
  </si>
  <si>
    <t>Ф.F7w разд.4 стл.15 стр.169&lt;=Ф.F7w разд.4 стл.11 стр.169</t>
  </si>
  <si>
    <t>Ф.F7w разд.4 стл.15 стр.17&lt;=Ф.F7w разд.4 стл.11 стр.17</t>
  </si>
  <si>
    <t>Ф.F7w разд.4 стл.15 стр.170&lt;=Ф.F7w разд.4 стл.11 стр.170</t>
  </si>
  <si>
    <t>Ф.F7w разд.4 стл.15 стр.171&lt;=Ф.F7w разд.4 стл.11 стр.171</t>
  </si>
  <si>
    <t>Ф.F7w разд.4 стл.15 стр.172&lt;=Ф.F7w разд.4 стл.11 стр.172</t>
  </si>
  <si>
    <t>Ф.F7w разд.4 стл.15 стр.173&lt;=Ф.F7w разд.4 стл.11 стр.173</t>
  </si>
  <si>
    <t>Ф.F7w разд.4 стл.15 стр.174&lt;=Ф.F7w разд.4 стл.11 стр.174</t>
  </si>
  <si>
    <t>Ф.F7w разд.4 стл.15 стр.175&lt;=Ф.F7w разд.4 стл.11 стр.175</t>
  </si>
  <si>
    <t>Ф.F7w разд.4 стл.15 стр.176&lt;=Ф.F7w разд.4 стл.11 стр.176</t>
  </si>
  <si>
    <t>Ф.F7w разд.4 стл.15 стр.177&lt;=Ф.F7w разд.4 стл.11 стр.177</t>
  </si>
  <si>
    <t>Ф.F7w разд.4 стл.15 стр.178&lt;=Ф.F7w разд.4 стл.11 стр.178</t>
  </si>
  <si>
    <t>Ф.F7w разд.4 стл.15 стр.179&lt;=Ф.F7w разд.4 стл.11 стр.179</t>
  </si>
  <si>
    <t>Ф.F7w разд.4 стл.15 стр.18&lt;=Ф.F7w разд.4 стл.11 стр.18</t>
  </si>
  <si>
    <t>Ф.F7w разд.4 стл.15 стр.180&lt;=Ф.F7w разд.4 стл.11 стр.180</t>
  </si>
  <si>
    <t>Ф.F7w разд.4 стл.15 стр.181&lt;=Ф.F7w разд.4 стл.11 стр.181</t>
  </si>
  <si>
    <t>Ф.F7w разд.4 стл.15 стр.182&lt;=Ф.F7w разд.4 стл.11 стр.182</t>
  </si>
  <si>
    <t>Ф.F7w разд.4 стл.15 стр.183&lt;=Ф.F7w разд.4 стл.11 стр.183</t>
  </si>
  <si>
    <t>Ф.F7w разд.4 стл.15 стр.184&lt;=Ф.F7w разд.4 стл.11 стр.184</t>
  </si>
  <si>
    <t>Ф.F7w разд.4 стл.15 стр.185&lt;=Ф.F7w разд.4 стл.11 стр.185</t>
  </si>
  <si>
    <t>Ф.F7w разд.4 стл.15 стр.186&lt;=Ф.F7w разд.4 стл.11 стр.186</t>
  </si>
  <si>
    <t>Ф.F7w разд.4 стл.15 стр.187&lt;=Ф.F7w разд.4 стл.11 стр.187</t>
  </si>
  <si>
    <t>Ф.F7w разд.4 стл.15 стр.188&lt;=Ф.F7w разд.4 стл.11 стр.188</t>
  </si>
  <si>
    <t>Ф.F7w разд.4 стл.15 стр.189&lt;=Ф.F7w разд.4 стл.11 стр.189</t>
  </si>
  <si>
    <t>Ф.F7w разд.4 стл.15 стр.19&lt;=Ф.F7w разд.4 стл.11 стр.19</t>
  </si>
  <si>
    <t>Ф.F7w разд.4 стл.15 стр.190&lt;=Ф.F7w разд.4 стл.11 стр.190</t>
  </si>
  <si>
    <t>Ф.F7w разд.4 стл.15 стр.191&lt;=Ф.F7w разд.4 стл.11 стр.191</t>
  </si>
  <si>
    <t>Ф.F7w разд.4 стл.15 стр.192&lt;=Ф.F7w разд.4 стл.11 стр.192</t>
  </si>
  <si>
    <t>Ф.F7w разд.4 стл.15 стр.193&lt;=Ф.F7w разд.4 стл.11 стр.193</t>
  </si>
  <si>
    <t>Ф.F7w разд.4 стл.15 стр.194&lt;=Ф.F7w разд.4 стл.11 стр.194</t>
  </si>
  <si>
    <t>Ф.F7w разд.4 стл.15 стр.195&lt;=Ф.F7w разд.4 стл.11 стр.195</t>
  </si>
  <si>
    <t>Ф.F7w разд.4 стл.15 стр.196&lt;=Ф.F7w разд.4 стл.11 стр.196</t>
  </si>
  <si>
    <t>Ф.F7w разд.4 стл.15 стр.197&lt;=Ф.F7w разд.4 стл.11 стр.197</t>
  </si>
  <si>
    <t>Ф.F7w разд.4 стл.15 стр.198&lt;=Ф.F7w разд.4 стл.11 стр.198</t>
  </si>
  <si>
    <t>Ф.F7w разд.4 стл.15 стр.199&lt;=Ф.F7w разд.4 стл.11 стр.199</t>
  </si>
  <si>
    <t>Ф.F7w разд.4 стл.15 стр.2&lt;=Ф.F7w разд.4 стл.11 стр.2</t>
  </si>
  <si>
    <t>Ф.F7w разд.4 стл.15 стр.20&lt;=Ф.F7w разд.4 стл.11 стр.20</t>
  </si>
  <si>
    <t>Ф.F7w разд.4 стл.15 стр.200&lt;=Ф.F7w разд.4 стл.11 стр.200</t>
  </si>
  <si>
    <t>Ф.F7w разд.4 стл.15 стр.201&lt;=Ф.F7w разд.4 стл.11 стр.201</t>
  </si>
  <si>
    <t>Ф.F7w разд.4 стл.15 стр.202&lt;=Ф.F7w разд.4 стл.11 стр.202</t>
  </si>
  <si>
    <t>Ф.F7w разд.4 стл.15 стр.203&lt;=Ф.F7w разд.4 стл.11 стр.203</t>
  </si>
  <si>
    <t>Ф.F7w разд.4 стл.15 стр.204&lt;=Ф.F7w разд.4 стл.11 стр.204</t>
  </si>
  <si>
    <t>Ф.F7w разд.4 стл.15 стр.205&lt;=Ф.F7w разд.4 стл.11 стр.205</t>
  </si>
  <si>
    <t>Ф.F7w разд.4 стл.15 стр.206&lt;=Ф.F7w разд.4 стл.11 стр.206</t>
  </si>
  <si>
    <t>Ф.F7w разд.4 стл.15 стр.207&lt;=Ф.F7w разд.4 стл.11 стр.207</t>
  </si>
  <si>
    <t>Ф.F7w разд.4 стл.15 стр.208&lt;=Ф.F7w разд.4 стл.11 стр.208</t>
  </si>
  <si>
    <t>Ф.F7w разд.4 стл.15 стр.209&lt;=Ф.F7w разд.4 стл.11 стр.209</t>
  </si>
  <si>
    <t>Ф.F7w разд.4 стл.15 стр.21&lt;=Ф.F7w разд.4 стл.11 стр.21</t>
  </si>
  <si>
    <t>Ф.F7w разд.4 стл.15 стр.210&lt;=Ф.F7w разд.4 стл.11 стр.210</t>
  </si>
  <si>
    <t>Ф.F7w разд.4 стл.15 стр.211&lt;=Ф.F7w разд.4 стл.11 стр.211</t>
  </si>
  <si>
    <t>Ф.F7w разд.4 стл.15 стр.212&lt;=Ф.F7w разд.4 стл.11 стр.212</t>
  </si>
  <si>
    <t>Ф.F7w разд.4 стл.15 стр.213&lt;=Ф.F7w разд.4 стл.11 стр.213</t>
  </si>
  <si>
    <t>Ф.F7w разд.4 стл.15 стр.214&lt;=Ф.F7w разд.4 стл.11 стр.214</t>
  </si>
  <si>
    <t>Ф.F7w разд.4 стл.15 стр.215&lt;=Ф.F7w разд.4 стл.11 стр.215</t>
  </si>
  <si>
    <t>Ф.F7w разд.4 стл.15 стр.216&lt;=Ф.F7w разд.4 стл.11 стр.216</t>
  </si>
  <si>
    <t>Ф.F7w разд.4 стл.15 стр.217&lt;=Ф.F7w разд.4 стл.11 стр.217</t>
  </si>
  <si>
    <t>Ф.F7w разд.4 стл.15 стр.218&lt;=Ф.F7w разд.4 стл.11 стр.218</t>
  </si>
  <si>
    <t>Ф.F7w разд.4 стл.15 стр.219&lt;=Ф.F7w разд.4 стл.11 стр.219</t>
  </si>
  <si>
    <t>Ф.F7w разд.4 стл.15 стр.22&lt;=Ф.F7w разд.4 стл.11 стр.22</t>
  </si>
  <si>
    <t>Ф.F7w разд.4 стл.15 стр.220&lt;=Ф.F7w разд.4 стл.11 стр.220</t>
  </si>
  <si>
    <t>Ф.F7w разд.4 стл.15 стр.221&lt;=Ф.F7w разд.4 стл.11 стр.221</t>
  </si>
  <si>
    <t>Ф.F7w разд.4 стл.15 стр.222&lt;=Ф.F7w разд.4 стл.11 стр.222</t>
  </si>
  <si>
    <t>Ф.F7w разд.4 стл.15 стр.223&lt;=Ф.F7w разд.4 стл.11 стр.223</t>
  </si>
  <si>
    <t>Ф.F7w разд.4 стл.15 стр.224&lt;=Ф.F7w разд.4 стл.11 стр.224</t>
  </si>
  <si>
    <t>Ф.F7w разд.4 стл.15 стр.225&lt;=Ф.F7w разд.4 стл.11 стр.225</t>
  </si>
  <si>
    <t>Ф.F7w разд.4 стл.15 стр.226&lt;=Ф.F7w разд.4 стл.11 стр.226</t>
  </si>
  <si>
    <t>Ф.F7w разд.4 стл.15 стр.227&lt;=Ф.F7w разд.4 стл.11 стр.227</t>
  </si>
  <si>
    <t>Ф.F7w разд.4 стл.15 стр.228&lt;=Ф.F7w разд.4 стл.11 стр.228</t>
  </si>
  <si>
    <t>Ф.F7w разд.4 стл.15 стр.229&lt;=Ф.F7w разд.4 стл.11 стр.229</t>
  </si>
  <si>
    <t>Ф.F7w разд.4 стл.15 стр.23&lt;=Ф.F7w разд.4 стл.11 стр.23</t>
  </si>
  <si>
    <t>Ф.F7w разд.4 стл.15 стр.230&lt;=Ф.F7w разд.4 стл.11 стр.230</t>
  </si>
  <si>
    <t>Ф.F7w разд.4 стл.15 стр.231&lt;=Ф.F7w разд.4 стл.11 стр.231</t>
  </si>
  <si>
    <t>Ф.F7w разд.4 стл.15 стр.232&lt;=Ф.F7w разд.4 стл.11 стр.232</t>
  </si>
  <si>
    <t>Ф.F7w разд.4 стл.15 стр.233&lt;=Ф.F7w разд.4 стл.11 стр.233</t>
  </si>
  <si>
    <t>Ф.F7w разд.4 стл.15 стр.234&lt;=Ф.F7w разд.4 стл.11 стр.234</t>
  </si>
  <si>
    <t>Ф.F7w разд.4 стл.15 стр.235&lt;=Ф.F7w разд.4 стл.11 стр.235</t>
  </si>
  <si>
    <t>Ф.F7w разд.4 стл.15 стр.236&lt;=Ф.F7w разд.4 стл.11 стр.236</t>
  </si>
  <si>
    <t>Ф.F7w разд.4 стл.15 стр.237&lt;=Ф.F7w разд.4 стл.11 стр.237</t>
  </si>
  <si>
    <t>Ф.F7w разд.4 стл.15 стр.238&lt;=Ф.F7w разд.4 стл.11 стр.238</t>
  </si>
  <si>
    <t>Ф.F7w разд.4 стл.15 стр.239&lt;=Ф.F7w разд.4 стл.11 стр.239</t>
  </si>
  <si>
    <t>Ф.F7w разд.4 стл.15 стр.24&lt;=Ф.F7w разд.4 стл.11 стр.24</t>
  </si>
  <si>
    <t>Ф.F7w разд.4 стл.15 стр.240&lt;=Ф.F7w разд.4 стл.11 стр.240</t>
  </si>
  <si>
    <t>Ф.F7w разд.4 стл.15 стр.241&lt;=Ф.F7w разд.4 стл.11 стр.241</t>
  </si>
  <si>
    <t>Ф.F7w разд.4 стл.15 стр.242&lt;=Ф.F7w разд.4 стл.11 стр.242</t>
  </si>
  <si>
    <t>Ф.F7w разд.4 стл.15 стр.243&lt;=Ф.F7w разд.4 стл.11 стр.243</t>
  </si>
  <si>
    <t>Ф.F7w разд.4 стл.15 стр.244&lt;=Ф.F7w разд.4 стл.11 стр.244</t>
  </si>
  <si>
    <t>Ф.F7w разд.4 стл.15 стр.245&lt;=Ф.F7w разд.4 стл.11 стр.245</t>
  </si>
  <si>
    <t>Ф.F7w разд.4 стл.15 стр.246&lt;=Ф.F7w разд.4 стл.11 стр.246</t>
  </si>
  <si>
    <t>Ф.F7w разд.4 стл.15 стр.247&lt;=Ф.F7w разд.4 стл.11 стр.247</t>
  </si>
  <si>
    <t>Ф.F7w разд.4 стл.15 стр.248&lt;=Ф.F7w разд.4 стл.11 стр.248</t>
  </si>
  <si>
    <t>Ф.F7w разд.4 стл.15 стр.249&lt;=Ф.F7w разд.4 стл.11 стр.249</t>
  </si>
  <si>
    <t>Ф.F7w разд.4 стл.15 стр.25&lt;=Ф.F7w разд.4 стл.11 стр.25</t>
  </si>
  <si>
    <t>Ф.F7w разд.4 стл.15 стр.250&lt;=Ф.F7w разд.4 стл.11 стр.250</t>
  </si>
  <si>
    <t>Ф.F7w разд.4 стл.15 стр.251&lt;=Ф.F7w разд.4 стл.11 стр.251</t>
  </si>
  <si>
    <t>Ф.F7w разд.4 стл.15 стр.252&lt;=Ф.F7w разд.4 стл.11 стр.252</t>
  </si>
  <si>
    <t>Ф.F7w разд.4 стл.15 стр.253&lt;=Ф.F7w разд.4 стл.11 стр.253</t>
  </si>
  <si>
    <t>Ф.F7w разд.4 стл.15 стр.254&lt;=Ф.F7w разд.4 стл.11 стр.254</t>
  </si>
  <si>
    <t>Ф.F7w разд.4 стл.15 стр.255&lt;=Ф.F7w разд.4 стл.11 стр.255</t>
  </si>
  <si>
    <t>Ф.F7w разд.4 стл.15 стр.256&lt;=Ф.F7w разд.4 стл.11 стр.256</t>
  </si>
  <si>
    <t>Ф.F7w разд.4 стл.15 стр.257&lt;=Ф.F7w разд.4 стл.11 стр.257</t>
  </si>
  <si>
    <t>Ф.F7w разд.4 стл.15 стр.258&lt;=Ф.F7w разд.4 стл.11 стр.258</t>
  </si>
  <si>
    <t>Ф.F7w разд.4 стл.15 стр.259&lt;=Ф.F7w разд.4 стл.11 стр.259</t>
  </si>
  <si>
    <t>Ф.F7w разд.4 стл.15 стр.26&lt;=Ф.F7w разд.4 стл.11 стр.26</t>
  </si>
  <si>
    <t>Ф.F7w разд.4 стл.15 стр.260&lt;=Ф.F7w разд.4 стл.11 стр.260</t>
  </si>
  <si>
    <t>Ф.F7w разд.4 стл.15 стр.261&lt;=Ф.F7w разд.4 стл.11 стр.261</t>
  </si>
  <si>
    <t>Ф.F7w разд.4 стл.15 стр.262&lt;=Ф.F7w разд.4 стл.11 стр.262</t>
  </si>
  <si>
    <t>Ф.F7w разд.4 стл.15 стр.263&lt;=Ф.F7w разд.4 стл.11 стр.263</t>
  </si>
  <si>
    <t>Ф.F7w разд.4 стл.15 стр.264&lt;=Ф.F7w разд.4 стл.11 стр.264</t>
  </si>
  <si>
    <t>Ф.F7w разд.4 стл.15 стр.265&lt;=Ф.F7w разд.4 стл.11 стр.265</t>
  </si>
  <si>
    <t>Ф.F7w разд.4 стл.15 стр.266&lt;=Ф.F7w разд.4 стл.11 стр.266</t>
  </si>
  <si>
    <t>Ф.F7w разд.4 стл.15 стр.267&lt;=Ф.F7w разд.4 стл.11 стр.267</t>
  </si>
  <si>
    <t>Ф.F7w разд.4 стл.15 стр.268&lt;=Ф.F7w разд.4 стл.11 стр.268</t>
  </si>
  <si>
    <t>Ф.F7w разд.4 стл.15 стр.269&lt;=Ф.F7w разд.4 стл.11 стр.269</t>
  </si>
  <si>
    <t>Ф.F7w разд.4 стл.15 стр.27&lt;=Ф.F7w разд.4 стл.11 стр.27</t>
  </si>
  <si>
    <t>Ф.F7w разд.4 стл.15 стр.270&lt;=Ф.F7w разд.4 стл.11 стр.270</t>
  </si>
  <si>
    <t>Ф.F7w разд.4 стл.15 стр.271&lt;=Ф.F7w разд.4 стл.11 стр.271</t>
  </si>
  <si>
    <t>Ф.F7w разд.4 стл.15 стр.272&lt;=Ф.F7w разд.4 стл.11 стр.272</t>
  </si>
  <si>
    <t>Ф.F7w разд.4 стл.15 стр.273&lt;=Ф.F7w разд.4 стл.11 стр.273</t>
  </si>
  <si>
    <t>Ф.F7w разд.4 стл.15 стр.274&lt;=Ф.F7w разд.4 стл.11 стр.274</t>
  </si>
  <si>
    <t>Ф.F7w разд.4 стл.15 стр.275&lt;=Ф.F7w разд.4 стл.11 стр.275</t>
  </si>
  <si>
    <t>Ф.F7w разд.4 стл.15 стр.276&lt;=Ф.F7w разд.4 стл.11 стр.276</t>
  </si>
  <si>
    <t>Ф.F7w разд.4 стл.15 стр.277&lt;=Ф.F7w разд.4 стл.11 стр.277</t>
  </si>
  <si>
    <t>Ф.F7w разд.4 стл.15 стр.278&lt;=Ф.F7w разд.4 стл.11 стр.278</t>
  </si>
  <si>
    <t>Ф.F7w разд.4 стл.15 стр.279&lt;=Ф.F7w разд.4 стл.11 стр.279</t>
  </si>
  <si>
    <t>Ф.F7w разд.4 стл.15 стр.28&lt;=Ф.F7w разд.4 стл.11 стр.28</t>
  </si>
  <si>
    <t>Ф.F7w разд.4 стл.15 стр.280&lt;=Ф.F7w разд.4 стл.11 стр.280</t>
  </si>
  <si>
    <t>Ф.F7w разд.4 стл.15 стр.281&lt;=Ф.F7w разд.4 стл.11 стр.281</t>
  </si>
  <si>
    <t>Ф.F7w разд.4 стл.15 стр.282&lt;=Ф.F7w разд.4 стл.11 стр.282</t>
  </si>
  <si>
    <t>Ф.F7w разд.4 стл.15 стр.283&lt;=Ф.F7w разд.4 стл.11 стр.283</t>
  </si>
  <si>
    <t>Ф.F7w разд.4 стл.15 стр.284&lt;=Ф.F7w разд.4 стл.11 стр.284</t>
  </si>
  <si>
    <t>Ф.F7w разд.4 стл.15 стр.285&lt;=Ф.F7w разд.4 стл.11 стр.285</t>
  </si>
  <si>
    <t>Ф.F7w разд.4 стл.15 стр.286&lt;=Ф.F7w разд.4 стл.11 стр.286</t>
  </si>
  <si>
    <t>Ф.F7w разд.4 стл.15 стр.287&lt;=Ф.F7w разд.4 стл.11 стр.287</t>
  </si>
  <si>
    <t>Ф.F7w разд.4 стл.15 стр.288&lt;=Ф.F7w разд.4 стл.11 стр.288</t>
  </si>
  <si>
    <t>Ф.F7w разд.4 стл.15 стр.289&lt;=Ф.F7w разд.4 стл.11 стр.289</t>
  </si>
  <si>
    <t>Ф.F7w разд.4 стл.15 стр.29&lt;=Ф.F7w разд.4 стл.11 стр.29</t>
  </si>
  <si>
    <t>Ф.F7w разд.4 стл.15 стр.290&lt;=Ф.F7w разд.4 стл.11 стр.290</t>
  </si>
  <si>
    <t>Ф.F7w разд.4 стл.15 стр.291&lt;=Ф.F7w разд.4 стл.11 стр.291</t>
  </si>
  <si>
    <t>Ф.F7w разд.4 стл.15 стр.292&lt;=Ф.F7w разд.4 стл.11 стр.292</t>
  </si>
  <si>
    <t>Ф.F7w разд.4 стл.15 стр.293&lt;=Ф.F7w разд.4 стл.11 стр.293</t>
  </si>
  <si>
    <t>Ф.F7w разд.4 стл.15 стр.294&lt;=Ф.F7w разд.4 стл.11 стр.294</t>
  </si>
  <si>
    <t>Ф.F7w разд.4 стл.15 стр.295&lt;=Ф.F7w разд.4 стл.11 стр.295</t>
  </si>
  <si>
    <t>Ф.F7w разд.4 стл.15 стр.296&lt;=Ф.F7w разд.4 стл.11 стр.296</t>
  </si>
  <si>
    <t>Ф.F7w разд.4 стл.15 стр.297&lt;=Ф.F7w разд.4 стл.11 стр.297</t>
  </si>
  <si>
    <t>Ф.F7w разд.4 стл.15 стр.298&lt;=Ф.F7w разд.4 стл.11 стр.298</t>
  </si>
  <si>
    <t>Ф.F7w разд.4 стл.15 стр.299&lt;=Ф.F7w разд.4 стл.11 стр.299</t>
  </si>
  <si>
    <t>Ф.F7w разд.4 стл.15 стр.3&lt;=Ф.F7w разд.4 стл.11 стр.3</t>
  </si>
  <si>
    <t>Ф.F7w разд.4 стл.15 стр.30&lt;=Ф.F7w разд.4 стл.11 стр.30</t>
  </si>
  <si>
    <t>Ф.F7w разд.4 стл.15 стр.300&lt;=Ф.F7w разд.4 стл.11 стр.300</t>
  </si>
  <si>
    <t>Ф.F7w разд.4 стл.15 стр.301&lt;=Ф.F7w разд.4 стл.11 стр.301</t>
  </si>
  <si>
    <t>Ф.F7w разд.4 стл.15 стр.302&lt;=Ф.F7w разд.4 стл.11 стр.302</t>
  </si>
  <si>
    <t>Ф.F7w разд.4 стл.15 стр.303&lt;=Ф.F7w разд.4 стл.11 стр.303</t>
  </si>
  <si>
    <t>Ф.F7w разд.4 стл.15 стр.304&lt;=Ф.F7w разд.4 стл.11 стр.304</t>
  </si>
  <si>
    <t>Ф.F7w разд.4 стл.15 стр.305&lt;=Ф.F7w разд.4 стл.11 стр.305</t>
  </si>
  <si>
    <t>Ф.F7w разд.4 стл.15 стр.306&lt;=Ф.F7w разд.4 стл.11 стр.306</t>
  </si>
  <si>
    <t>Ф.F7w разд.4 стл.15 стр.307&lt;=Ф.F7w разд.4 стл.11 стр.307</t>
  </si>
  <si>
    <t>Ф.F7w разд.4 стл.15 стр.308&lt;=Ф.F7w разд.4 стл.11 стр.308</t>
  </si>
  <si>
    <t>Ф.F7w разд.4 стл.15 стр.309&lt;=Ф.F7w разд.4 стл.11 стр.309</t>
  </si>
  <si>
    <t>Ф.F7w разд.4 стл.15 стр.31&lt;=Ф.F7w разд.4 стл.11 стр.31</t>
  </si>
  <si>
    <t>Ф.F7w разд.4 стл.15 стр.310&lt;=Ф.F7w разд.4 стл.11 стр.310</t>
  </si>
  <si>
    <t>Ф.F7w разд.4 стл.15 стр.311&lt;=Ф.F7w разд.4 стл.11 стр.311</t>
  </si>
  <si>
    <t>Ф.F7w разд.4 стл.15 стр.312&lt;=Ф.F7w разд.4 стл.11 стр.312</t>
  </si>
  <si>
    <t>Ф.F7w разд.4 стл.15 стр.313&lt;=Ф.F7w разд.4 стл.11 стр.313</t>
  </si>
  <si>
    <t>Ф.F7w разд.4 стл.15 стр.314&lt;=Ф.F7w разд.4 стл.11 стр.314</t>
  </si>
  <si>
    <t>Ф.F7w разд.4 стл.15 стр.315&lt;=Ф.F7w разд.4 стл.11 стр.315</t>
  </si>
  <si>
    <t>Ф.F7w разд.4 стл.15 стр.316&lt;=Ф.F7w разд.4 стл.11 стр.316</t>
  </si>
  <si>
    <t>Ф.F7w разд.4 стл.15 стр.317&lt;=Ф.F7w разд.4 стл.11 стр.317</t>
  </si>
  <si>
    <t>Ф.F7w разд.4 стл.15 стр.318&lt;=Ф.F7w разд.4 стл.11 стр.318</t>
  </si>
  <si>
    <t>Ф.F7w разд.4 стл.15 стр.319&lt;=Ф.F7w разд.4 стл.11 стр.319</t>
  </si>
  <si>
    <t>Ф.F7w разд.4 стл.15 стр.32&lt;=Ф.F7w разд.4 стл.11 стр.32</t>
  </si>
  <si>
    <t>Ф.F7w разд.4 стл.15 стр.320&lt;=Ф.F7w разд.4 стл.11 стр.320</t>
  </si>
  <si>
    <t>Ф.F7w разд.4 стл.15 стр.321&lt;=Ф.F7w разд.4 стл.11 стр.321</t>
  </si>
  <si>
    <t>Ф.F7w разд.4 стл.15 стр.322&lt;=Ф.F7w разд.4 стл.11 стр.322</t>
  </si>
  <si>
    <t>Ф.F7w разд.4 стл.15 стр.323&lt;=Ф.F7w разд.4 стл.11 стр.323</t>
  </si>
  <si>
    <t>Ф.F7w разд.4 стл.15 стр.324&lt;=Ф.F7w разд.4 стл.11 стр.324</t>
  </si>
  <si>
    <t>Ф.F7w разд.4 стл.15 стр.325&lt;=Ф.F7w разд.4 стл.11 стр.325</t>
  </si>
  <si>
    <t>Ф.F7w разд.4 стл.15 стр.326&lt;=Ф.F7w разд.4 стл.11 стр.326</t>
  </si>
  <si>
    <t>Ф.F7w разд.4 стл.15 стр.327&lt;=Ф.F7w разд.4 стл.11 стр.327</t>
  </si>
  <si>
    <t>Ф.F7w разд.4 стл.15 стр.328&lt;=Ф.F7w разд.4 стл.11 стр.328</t>
  </si>
  <si>
    <t>Ф.F7w разд.4 стл.15 стр.33&lt;=Ф.F7w разд.4 стл.11 стр.33</t>
  </si>
  <si>
    <t>Ф.F7w разд.4 стл.15 стр.34&lt;=Ф.F7w разд.4 стл.11 стр.34</t>
  </si>
  <si>
    <t>Ф.F7w разд.4 стл.15 стр.35&lt;=Ф.F7w разд.4 стл.11 стр.35</t>
  </si>
  <si>
    <t>Ф.F7w разд.4 стл.15 стр.36&lt;=Ф.F7w разд.4 стл.11 стр.36</t>
  </si>
  <si>
    <t>Ф.F7w разд.4 стл.15 стр.37&lt;=Ф.F7w разд.4 стл.11 стр.37</t>
  </si>
  <si>
    <t>Ф.F7w разд.4 стл.15 стр.38&lt;=Ф.F7w разд.4 стл.11 стр.38</t>
  </si>
  <si>
    <t>Ф.F7w разд.4 стл.15 стр.39&lt;=Ф.F7w разд.4 стл.11 стр.39</t>
  </si>
  <si>
    <t>Ф.F7w разд.4 стл.15 стр.4&lt;=Ф.F7w разд.4 стл.11 стр.4</t>
  </si>
  <si>
    <t>Ф.F7w разд.4 стл.15 стр.40&lt;=Ф.F7w разд.4 стл.11 стр.40</t>
  </si>
  <si>
    <t>Ф.F7w разд.4 стл.15 стр.41&lt;=Ф.F7w разд.4 стл.11 стр.41</t>
  </si>
  <si>
    <t>Ф.F7w разд.4 стл.15 стр.42&lt;=Ф.F7w разд.4 стл.11 стр.42</t>
  </si>
  <si>
    <t>Ф.F7w разд.4 стл.15 стр.43&lt;=Ф.F7w разд.4 стл.11 стр.43</t>
  </si>
  <si>
    <t>Ф.F7w разд.4 стл.15 стр.44&lt;=Ф.F7w разд.4 стл.11 стр.44</t>
  </si>
  <si>
    <t>Ф.F7w разд.4 стл.15 стр.45&lt;=Ф.F7w разд.4 стл.11 стр.45</t>
  </si>
  <si>
    <t>Ф.F7w разд.4 стл.15 стр.46&lt;=Ф.F7w разд.4 стл.11 стр.46</t>
  </si>
  <si>
    <t>Ф.F7w разд.4 стл.15 стр.47&lt;=Ф.F7w разд.4 стл.11 стр.47</t>
  </si>
  <si>
    <t>Ф.F7w разд.4 стл.15 стр.48&lt;=Ф.F7w разд.4 стл.11 стр.48</t>
  </si>
  <si>
    <t>Ф.F7w разд.4 стл.15 стр.49&lt;=Ф.F7w разд.4 стл.11 стр.49</t>
  </si>
  <si>
    <t>Ф.F7w разд.4 стл.15 стр.5&lt;=Ф.F7w разд.4 стл.11 стр.5</t>
  </si>
  <si>
    <t>Ф.F7w разд.4 стл.15 стр.50&lt;=Ф.F7w разд.4 стл.11 стр.50</t>
  </si>
  <si>
    <t>Ф.F7w разд.4 стл.15 стр.51&lt;=Ф.F7w разд.4 стл.11 стр.51</t>
  </si>
  <si>
    <t>Ф.F7w разд.4 стл.15 стр.52&lt;=Ф.F7w разд.4 стл.11 стр.52</t>
  </si>
  <si>
    <t>Ф.F7w разд.4 стл.15 стр.53&lt;=Ф.F7w разд.4 стл.11 стр.53</t>
  </si>
  <si>
    <t>Ф.F7w разд.4 стл.15 стр.54&lt;=Ф.F7w разд.4 стл.11 стр.54</t>
  </si>
  <si>
    <t>Ф.F7w разд.4 стл.15 стр.55&lt;=Ф.F7w разд.4 стл.11 стр.55</t>
  </si>
  <si>
    <t>Ф.F7w разд.4 стл.15 стр.56&lt;=Ф.F7w разд.4 стл.11 стр.56</t>
  </si>
  <si>
    <t>Ф.F7w разд.4 стл.15 стр.57&lt;=Ф.F7w разд.4 стл.11 стр.57</t>
  </si>
  <si>
    <t>Ф.F7w разд.4 стл.15 стр.58&lt;=Ф.F7w разд.4 стл.11 стр.58</t>
  </si>
  <si>
    <t>Ф.F7w разд.4 стл.15 стр.59&lt;=Ф.F7w разд.4 стл.11 стр.59</t>
  </si>
  <si>
    <t>Ф.F7w разд.4 стл.15 стр.6&lt;=Ф.F7w разд.4 стл.11 стр.6</t>
  </si>
  <si>
    <t>Ф.F7w разд.4 стл.15 стр.60&lt;=Ф.F7w разд.4 стл.11 стр.60</t>
  </si>
  <si>
    <t>Ф.F7w разд.4 стл.15 стр.61&lt;=Ф.F7w разд.4 стл.11 стр.61</t>
  </si>
  <si>
    <t>Ф.F7w разд.4 стл.15 стр.62&lt;=Ф.F7w разд.4 стл.11 стр.62</t>
  </si>
  <si>
    <t>Ф.F7w разд.4 стл.15 стр.63&lt;=Ф.F7w разд.4 стл.11 стр.63</t>
  </si>
  <si>
    <t>Ф.F7w разд.4 стл.15 стр.64&lt;=Ф.F7w разд.4 стл.11 стр.64</t>
  </si>
  <si>
    <t>Ф.F7w разд.4 стл.15 стр.65&lt;=Ф.F7w разд.4 стл.11 стр.65</t>
  </si>
  <si>
    <t>Ф.F7w разд.4 стл.15 стр.66&lt;=Ф.F7w разд.4 стл.11 стр.66</t>
  </si>
  <si>
    <t>Ф.F7w разд.4 стл.15 стр.67&lt;=Ф.F7w разд.4 стл.11 стр.67</t>
  </si>
  <si>
    <t>Ф.F7w разд.4 стл.15 стр.68&lt;=Ф.F7w разд.4 стл.11 стр.68</t>
  </si>
  <si>
    <t>Ф.F7w разд.4 стл.15 стр.69&lt;=Ф.F7w разд.4 стл.11 стр.69</t>
  </si>
  <si>
    <t>Ф.F7w разд.4 стл.15 стр.7&lt;=Ф.F7w разд.4 стл.11 стр.7</t>
  </si>
  <si>
    <t>Ф.F7w разд.4 стл.15 стр.70&lt;=Ф.F7w разд.4 стл.11 стр.70</t>
  </si>
  <si>
    <t>Ф.F7w разд.4 стл.15 стр.71&lt;=Ф.F7w разд.4 стл.11 стр.71</t>
  </si>
  <si>
    <t>Ф.F7w разд.4 стл.15 стр.72&lt;=Ф.F7w разд.4 стл.11 стр.72</t>
  </si>
  <si>
    <t>Ф.F7w разд.4 стл.15 стр.73&lt;=Ф.F7w разд.4 стл.11 стр.73</t>
  </si>
  <si>
    <t>Ф.F7w разд.4 стл.15 стр.74&lt;=Ф.F7w разд.4 стл.11 стр.74</t>
  </si>
  <si>
    <t>Ф.F7w разд.4 стл.15 стр.75&lt;=Ф.F7w разд.4 стл.11 стр.75</t>
  </si>
  <si>
    <t>Ф.F7w разд.4 стл.15 стр.76&lt;=Ф.F7w разд.4 стл.11 стр.76</t>
  </si>
  <si>
    <t>Ф.F7w разд.4 стл.15 стр.77&lt;=Ф.F7w разд.4 стл.11 стр.77</t>
  </si>
  <si>
    <t>Ф.F7w разд.4 стл.15 стр.78&lt;=Ф.F7w разд.4 стл.11 стр.78</t>
  </si>
  <si>
    <t>Ф.F7w разд.4 стл.15 стр.79&lt;=Ф.F7w разд.4 стл.11 стр.79</t>
  </si>
  <si>
    <t>Ф.F7w разд.4 стл.15 стр.8&lt;=Ф.F7w разд.4 стл.11 стр.8</t>
  </si>
  <si>
    <t>Ф.F7w разд.4 стл.15 стр.80&lt;=Ф.F7w разд.4 стл.11 стр.80</t>
  </si>
  <si>
    <t>Ф.F7w разд.4 стл.15 стр.81&lt;=Ф.F7w разд.4 стл.11 стр.81</t>
  </si>
  <si>
    <t>Ф.F7w разд.4 стл.15 стр.82&lt;=Ф.F7w разд.4 стл.11 стр.82</t>
  </si>
  <si>
    <t>Ф.F7w разд.4 стл.15 стр.83&lt;=Ф.F7w разд.4 стл.11 стр.83</t>
  </si>
  <si>
    <t>Ф.F7w разд.4 стл.15 стр.84&lt;=Ф.F7w разд.4 стл.11 стр.84</t>
  </si>
  <si>
    <t>Ф.F7w разд.4 стл.15 стр.85&lt;=Ф.F7w разд.4 стл.11 стр.85</t>
  </si>
  <si>
    <t>Ф.F7w разд.4 стл.15 стр.86&lt;=Ф.F7w разд.4 стл.11 стр.86</t>
  </si>
  <si>
    <t>Ф.F7w разд.4 стл.15 стр.87&lt;=Ф.F7w разд.4 стл.11 стр.87</t>
  </si>
  <si>
    <t>Ф.F7w разд.4 стл.15 стр.88&lt;=Ф.F7w разд.4 стл.11 стр.88</t>
  </si>
  <si>
    <t>Ф.F7w разд.4 стл.15 стр.89&lt;=Ф.F7w разд.4 стл.11 стр.89</t>
  </si>
  <si>
    <t>Ф.F7w разд.4 стл.15 стр.9&lt;=Ф.F7w разд.4 стл.11 стр.9</t>
  </si>
  <si>
    <t>Ф.F7w разд.4 стл.15 стр.90&lt;=Ф.F7w разд.4 стл.11 стр.90</t>
  </si>
  <si>
    <t>Ф.F7w разд.4 стл.15 стр.91&lt;=Ф.F7w разд.4 стл.11 стр.91</t>
  </si>
  <si>
    <t>Ф.F7w разд.4 стл.15 стр.92&lt;=Ф.F7w разд.4 стл.11 стр.92</t>
  </si>
  <si>
    <t>Ф.F7w разд.4 стл.15 стр.93&lt;=Ф.F7w разд.4 стл.11 стр.93</t>
  </si>
  <si>
    <t>Ф.F7w разд.4 стл.15 стр.94&lt;=Ф.F7w разд.4 стл.11 стр.94</t>
  </si>
  <si>
    <t>Ф.F7w разд.4 стл.15 стр.95&lt;=Ф.F7w разд.4 стл.11 стр.95</t>
  </si>
  <si>
    <t>Ф.F7w разд.4 стл.15 стр.96&lt;=Ф.F7w разд.4 стл.11 стр.96</t>
  </si>
  <si>
    <t>Ф.F7w разд.4 стл.15 стр.97&lt;=Ф.F7w разд.4 стл.11 стр.97</t>
  </si>
  <si>
    <t>Ф.F7w разд.4 стл.15 стр.98&lt;=Ф.F7w разд.4 стл.11 стр.98</t>
  </si>
  <si>
    <t>Ф.F7w разд.4 стл.15 стр.99&lt;=Ф.F7w разд.4 стл.11 стр.99</t>
  </si>
  <si>
    <t>Ф.F7w разд.4 стл.14 стр.1&lt;=Ф.F7w разд.4 стл.13 стр.1</t>
  </si>
  <si>
    <t>(w,r,g,as,av,q,b,d) в разд.4 графа 14 меньше или равна графе 13 для каждой строки</t>
  </si>
  <si>
    <t>Ф.F7w разд.4 стл.14 стр.10&lt;=Ф.F7w разд.4 стл.13 стр.10</t>
  </si>
  <si>
    <t>Ф.F7w разд.4 стл.14 стр.100&lt;=Ф.F7w разд.4 стл.13 стр.100</t>
  </si>
  <si>
    <t>Ф.F7w разд.4 стл.14 стр.101&lt;=Ф.F7w разд.4 стл.13 стр.101</t>
  </si>
  <si>
    <t>Ф.F7w разд.4 стл.14 стр.102&lt;=Ф.F7w разд.4 стл.13 стр.102</t>
  </si>
  <si>
    <t>Ф.F7w разд.4 стл.14 стр.103&lt;=Ф.F7w разд.4 стл.13 стр.103</t>
  </si>
  <si>
    <t>Ф.F7w разд.4 стл.14 стр.104&lt;=Ф.F7w разд.4 стл.13 стр.104</t>
  </si>
  <si>
    <t>Ф.F7w разд.4 стл.14 стр.105&lt;=Ф.F7w разд.4 стл.13 стр.105</t>
  </si>
  <si>
    <t>Ф.F7w разд.4 стл.14 стр.106&lt;=Ф.F7w разд.4 стл.13 стр.106</t>
  </si>
  <si>
    <t>Ф.F7w разд.4 стл.14 стр.107&lt;=Ф.F7w разд.4 стл.13 стр.107</t>
  </si>
  <si>
    <t>Ф.F7w разд.4 стл.14 стр.108&lt;=Ф.F7w разд.4 стл.13 стр.108</t>
  </si>
  <si>
    <t>Ф.F7w разд.4 стл.14 стр.109&lt;=Ф.F7w разд.4 стл.13 стр.109</t>
  </si>
  <si>
    <t>Ф.F7w разд.4 стл.14 стр.11&lt;=Ф.F7w разд.4 стл.13 стр.11</t>
  </si>
  <si>
    <t>Ф.F7w разд.4 стл.14 стр.110&lt;=Ф.F7w разд.4 стл.13 стр.110</t>
  </si>
  <si>
    <t>Ф.F7w разд.4 стл.14 стр.111&lt;=Ф.F7w разд.4 стл.13 стр.111</t>
  </si>
  <si>
    <t>Ф.F7w разд.4 стл.14 стр.112&lt;=Ф.F7w разд.4 стл.13 стр.112</t>
  </si>
  <si>
    <t>Ф.F7w разд.4 стл.14 стр.113&lt;=Ф.F7w разд.4 стл.13 стр.113</t>
  </si>
  <si>
    <t>Ф.F7w разд.4 стл.14 стр.114&lt;=Ф.F7w разд.4 стл.13 стр.114</t>
  </si>
  <si>
    <t>Ф.F7w разд.4 стл.14 стр.115&lt;=Ф.F7w разд.4 стл.13 стр.115</t>
  </si>
  <si>
    <t>Ф.F7w разд.4 стл.14 стр.116&lt;=Ф.F7w разд.4 стл.13 стр.116</t>
  </si>
  <si>
    <t>Ф.F7w разд.4 стл.14 стр.117&lt;=Ф.F7w разд.4 стл.13 стр.117</t>
  </si>
  <si>
    <t>Ф.F7w разд.4 стл.14 стр.118&lt;=Ф.F7w разд.4 стл.13 стр.118</t>
  </si>
  <si>
    <t>Ф.F7w разд.4 стл.14 стр.119&lt;=Ф.F7w разд.4 стл.13 стр.119</t>
  </si>
  <si>
    <t>Ф.F7w разд.4 стл.14 стр.12&lt;=Ф.F7w разд.4 стл.13 стр.12</t>
  </si>
  <si>
    <t>Ф.F7w разд.4 стл.14 стр.120&lt;=Ф.F7w разд.4 стл.13 стр.120</t>
  </si>
  <si>
    <t>Ф.F7w разд.4 стл.14 стр.121&lt;=Ф.F7w разд.4 стл.13 стр.121</t>
  </si>
  <si>
    <t>Ф.F7w разд.4 стл.14 стр.122&lt;=Ф.F7w разд.4 стл.13 стр.122</t>
  </si>
  <si>
    <t>Ф.F7w разд.4 стл.14 стр.123&lt;=Ф.F7w разд.4 стл.13 стр.123</t>
  </si>
  <si>
    <t>Ф.F7w разд.4 стл.14 стр.124&lt;=Ф.F7w разд.4 стл.13 стр.124</t>
  </si>
  <si>
    <t>Ф.F7w разд.4 стл.14 стр.125&lt;=Ф.F7w разд.4 стл.13 стр.125</t>
  </si>
  <si>
    <t>Ф.F7w разд.4 стл.14 стр.126&lt;=Ф.F7w разд.4 стл.13 стр.126</t>
  </si>
  <si>
    <t>Ф.F7w разд.4 стл.14 стр.127&lt;=Ф.F7w разд.4 стл.13 стр.127</t>
  </si>
  <si>
    <t>Ф.F7w разд.4 стл.14 стр.128&lt;=Ф.F7w разд.4 стл.13 стр.128</t>
  </si>
  <si>
    <t>Ф.F7w разд.4 стл.14 стр.129&lt;=Ф.F7w разд.4 стл.13 стр.129</t>
  </si>
  <si>
    <t>Ф.F7w разд.4 стл.14 стр.13&lt;=Ф.F7w разд.4 стл.13 стр.13</t>
  </si>
  <si>
    <t>Ф.F7w разд.4 стл.14 стр.130&lt;=Ф.F7w разд.4 стл.13 стр.130</t>
  </si>
  <si>
    <t>Ф.F7w разд.4 стл.14 стр.131&lt;=Ф.F7w разд.4 стл.13 стр.131</t>
  </si>
  <si>
    <t>Ф.F7w разд.4 стл.14 стр.132&lt;=Ф.F7w разд.4 стл.13 стр.132</t>
  </si>
  <si>
    <t>Ф.F7w разд.4 стл.14 стр.133&lt;=Ф.F7w разд.4 стл.13 стр.133</t>
  </si>
  <si>
    <t>Ф.F7w разд.4 стл.14 стр.134&lt;=Ф.F7w разд.4 стл.13 стр.134</t>
  </si>
  <si>
    <t>Ф.F7w разд.4 стл.14 стр.135&lt;=Ф.F7w разд.4 стл.13 стр.135</t>
  </si>
  <si>
    <t>Ф.F7w разд.4 стл.14 стр.136&lt;=Ф.F7w разд.4 стл.13 стр.136</t>
  </si>
  <si>
    <t>Ф.F7w разд.4 стл.14 стр.137&lt;=Ф.F7w разд.4 стл.13 стр.137</t>
  </si>
  <si>
    <t>Ф.F7w разд.4 стл.14 стр.138&lt;=Ф.F7w разд.4 стл.13 стр.138</t>
  </si>
  <si>
    <t>Ф.F7w разд.4 стл.14 стр.139&lt;=Ф.F7w разд.4 стл.13 стр.139</t>
  </si>
  <si>
    <t>Ф.F7w разд.4 стл.14 стр.14&lt;=Ф.F7w разд.4 стл.13 стр.14</t>
  </si>
  <si>
    <t>Ф.F7w разд.4 стл.14 стр.140&lt;=Ф.F7w разд.4 стл.13 стр.140</t>
  </si>
  <si>
    <t>Ф.F7w разд.4 стл.14 стр.141&lt;=Ф.F7w разд.4 стл.13 стр.141</t>
  </si>
  <si>
    <t>Ф.F7w разд.4 стл.14 стр.142&lt;=Ф.F7w разд.4 стл.13 стр.142</t>
  </si>
  <si>
    <t>Ф.F7w разд.4 стл.14 стр.143&lt;=Ф.F7w разд.4 стл.13 стр.143</t>
  </si>
  <si>
    <t>Ф.F7w разд.4 стл.14 стр.144&lt;=Ф.F7w разд.4 стл.13 стр.144</t>
  </si>
  <si>
    <t>Ф.F7w разд.4 стл.14 стр.145&lt;=Ф.F7w разд.4 стл.13 стр.145</t>
  </si>
  <si>
    <t>Ф.F7w разд.4 стл.14 стр.146&lt;=Ф.F7w разд.4 стл.13 стр.146</t>
  </si>
  <si>
    <t>Ф.F7w разд.4 стл.14 стр.147&lt;=Ф.F7w разд.4 стл.13 стр.147</t>
  </si>
  <si>
    <t>Ф.F7w разд.4 стл.14 стр.148&lt;=Ф.F7w разд.4 стл.13 стр.148</t>
  </si>
  <si>
    <t>Ф.F7w разд.4 стл.14 стр.149&lt;=Ф.F7w разд.4 стл.13 стр.149</t>
  </si>
  <si>
    <t>Ф.F7w разд.4 стл.14 стр.15&lt;=Ф.F7w разд.4 стл.13 стр.15</t>
  </si>
  <si>
    <t>Ф.F7w разд.4 стл.14 стр.150&lt;=Ф.F7w разд.4 стл.13 стр.150</t>
  </si>
  <si>
    <t>Ф.F7w разд.4 стл.14 стр.151&lt;=Ф.F7w разд.4 стл.13 стр.151</t>
  </si>
  <si>
    <t>Ф.F7w разд.4 стл.14 стр.152&lt;=Ф.F7w разд.4 стл.13 стр.152</t>
  </si>
  <si>
    <t>Ф.F7w разд.4 стл.14 стр.153&lt;=Ф.F7w разд.4 стл.13 стр.153</t>
  </si>
  <si>
    <t>Ф.F7w разд.4 стл.14 стр.154&lt;=Ф.F7w разд.4 стл.13 стр.154</t>
  </si>
  <si>
    <t>Ф.F7w разд.4 стл.14 стр.155&lt;=Ф.F7w разд.4 стл.13 стр.155</t>
  </si>
  <si>
    <t>Ф.F7w разд.4 стл.14 стр.156&lt;=Ф.F7w разд.4 стл.13 стр.156</t>
  </si>
  <si>
    <t>Ф.F7w разд.4 стл.14 стр.157&lt;=Ф.F7w разд.4 стл.13 стр.157</t>
  </si>
  <si>
    <t>Ф.F7w разд.4 стл.14 стр.158&lt;=Ф.F7w разд.4 стл.13 стр.158</t>
  </si>
  <si>
    <t>Ф.F7w разд.4 стл.14 стр.159&lt;=Ф.F7w разд.4 стл.13 стр.159</t>
  </si>
  <si>
    <t>Ф.F7w разд.4 стл.14 стр.16&lt;=Ф.F7w разд.4 стл.13 стр.16</t>
  </si>
  <si>
    <t>Ф.F7w разд.4 стл.14 стр.160&lt;=Ф.F7w разд.4 стл.13 стр.160</t>
  </si>
  <si>
    <t>Ф.F7w разд.4 стл.14 стр.161&lt;=Ф.F7w разд.4 стл.13 стр.161</t>
  </si>
  <si>
    <t>Ф.F7w разд.4 стл.14 стр.162&lt;=Ф.F7w разд.4 стл.13 стр.162</t>
  </si>
  <si>
    <t>Ф.F7w разд.4 стл.14 стр.163&lt;=Ф.F7w разд.4 стл.13 стр.163</t>
  </si>
  <si>
    <t>Ф.F7w разд.4 стл.14 стр.164&lt;=Ф.F7w разд.4 стл.13 стр.164</t>
  </si>
  <si>
    <t>Ф.F7w разд.4 стл.14 стр.165&lt;=Ф.F7w разд.4 стл.13 стр.165</t>
  </si>
  <si>
    <t>Ф.F7w разд.4 стл.14 стр.166&lt;=Ф.F7w разд.4 стл.13 стр.166</t>
  </si>
  <si>
    <t>Ф.F7w разд.4 стл.14 стр.167&lt;=Ф.F7w разд.4 стл.13 стр.167</t>
  </si>
  <si>
    <t>Ф.F7w разд.4 стл.14 стр.168&lt;=Ф.F7w разд.4 стл.13 стр.168</t>
  </si>
  <si>
    <t>Ф.F7w разд.4 стл.14 стр.169&lt;=Ф.F7w разд.4 стл.13 стр.169</t>
  </si>
  <si>
    <t>Ф.F7w разд.4 стл.14 стр.17&lt;=Ф.F7w разд.4 стл.13 стр.17</t>
  </si>
  <si>
    <t>Ф.F7w разд.4 стл.14 стр.170&lt;=Ф.F7w разд.4 стл.13 стр.170</t>
  </si>
  <si>
    <t>Ф.F7w разд.4 стл.14 стр.171&lt;=Ф.F7w разд.4 стл.13 стр.171</t>
  </si>
  <si>
    <t>Ф.F7w разд.4 стл.14 стр.172&lt;=Ф.F7w разд.4 стл.13 стр.172</t>
  </si>
  <si>
    <t>Ф.F7w разд.4 стл.14 стр.173&lt;=Ф.F7w разд.4 стл.13 стр.173</t>
  </si>
  <si>
    <t>Ф.F7w разд.4 стл.14 стр.174&lt;=Ф.F7w разд.4 стл.13 стр.174</t>
  </si>
  <si>
    <t>Ф.F7w разд.4 стл.14 стр.175&lt;=Ф.F7w разд.4 стл.13 стр.175</t>
  </si>
  <si>
    <t>Ф.F7w разд.4 стл.14 стр.176&lt;=Ф.F7w разд.4 стл.13 стр.176</t>
  </si>
  <si>
    <t>Ф.F7w разд.4 стл.14 стр.177&lt;=Ф.F7w разд.4 стл.13 стр.177</t>
  </si>
  <si>
    <t>Ф.F7w разд.4 стл.14 стр.178&lt;=Ф.F7w разд.4 стл.13 стр.178</t>
  </si>
  <si>
    <t>Ф.F7w разд.4 стл.14 стр.179&lt;=Ф.F7w разд.4 стл.13 стр.179</t>
  </si>
  <si>
    <t>Ф.F7w разд.4 стл.14 стр.18&lt;=Ф.F7w разд.4 стл.13 стр.18</t>
  </si>
  <si>
    <t>Ф.F7w разд.4 стл.14 стр.180&lt;=Ф.F7w разд.4 стл.13 стр.180</t>
  </si>
  <si>
    <t>Ф.F7w разд.4 стл.14 стр.181&lt;=Ф.F7w разд.4 стл.13 стр.181</t>
  </si>
  <si>
    <t>Ф.F7w разд.4 стл.14 стр.182&lt;=Ф.F7w разд.4 стл.13 стр.182</t>
  </si>
  <si>
    <t>Ф.F7w разд.4 стл.14 стр.183&lt;=Ф.F7w разд.4 стл.13 стр.183</t>
  </si>
  <si>
    <t>Ф.F7w разд.4 стл.14 стр.184&lt;=Ф.F7w разд.4 стл.13 стр.184</t>
  </si>
  <si>
    <t>Ф.F7w разд.4 стл.14 стр.185&lt;=Ф.F7w разд.4 стл.13 стр.185</t>
  </si>
  <si>
    <t>Ф.F7w разд.4 стл.14 стр.186&lt;=Ф.F7w разд.4 стл.13 стр.186</t>
  </si>
  <si>
    <t>Ф.F7w разд.4 стл.14 стр.187&lt;=Ф.F7w разд.4 стл.13 стр.187</t>
  </si>
  <si>
    <t>Ф.F7w разд.4 стл.14 стр.188&lt;=Ф.F7w разд.4 стл.13 стр.188</t>
  </si>
  <si>
    <t>Ф.F7w разд.4 стл.14 стр.189&lt;=Ф.F7w разд.4 стл.13 стр.189</t>
  </si>
  <si>
    <t>Ф.F7w разд.4 стл.14 стр.19&lt;=Ф.F7w разд.4 стл.13 стр.19</t>
  </si>
  <si>
    <t>Ф.F7w разд.4 стл.14 стр.190&lt;=Ф.F7w разд.4 стл.13 стр.190</t>
  </si>
  <si>
    <t>Ф.F7w разд.4 стл.14 стр.191&lt;=Ф.F7w разд.4 стл.13 стр.191</t>
  </si>
  <si>
    <t>Ф.F7w разд.4 стл.14 стр.192&lt;=Ф.F7w разд.4 стл.13 стр.192</t>
  </si>
  <si>
    <t>Ф.F7w разд.4 стл.14 стр.193&lt;=Ф.F7w разд.4 стл.13 стр.193</t>
  </si>
  <si>
    <t>Ф.F7w разд.4 стл.14 стр.194&lt;=Ф.F7w разд.4 стл.13 стр.194</t>
  </si>
  <si>
    <t>Ф.F7w разд.4 стл.14 стр.195&lt;=Ф.F7w разд.4 стл.13 стр.195</t>
  </si>
  <si>
    <t>Ф.F7w разд.4 стл.14 стр.196&lt;=Ф.F7w разд.4 стл.13 стр.196</t>
  </si>
  <si>
    <t>Ф.F7w разд.4 стл.14 стр.197&lt;=Ф.F7w разд.4 стл.13 стр.197</t>
  </si>
  <si>
    <t>Ф.F7w разд.4 стл.14 стр.198&lt;=Ф.F7w разд.4 стл.13 стр.198</t>
  </si>
  <si>
    <t>Ф.F7w разд.4 стл.14 стр.199&lt;=Ф.F7w разд.4 стл.13 стр.199</t>
  </si>
  <si>
    <t>Ф.F7w разд.4 стл.14 стр.2&lt;=Ф.F7w разд.4 стл.13 стр.2</t>
  </si>
  <si>
    <t>Ф.F7w разд.4 стл.14 стр.20&lt;=Ф.F7w разд.4 стл.13 стр.20</t>
  </si>
  <si>
    <t>Ф.F7w разд.4 стл.14 стр.200&lt;=Ф.F7w разд.4 стл.13 стр.200</t>
  </si>
  <si>
    <t>Ф.F7w разд.4 стл.14 стр.201&lt;=Ф.F7w разд.4 стл.13 стр.201</t>
  </si>
  <si>
    <t>Ф.F7w разд.4 стл.14 стр.202&lt;=Ф.F7w разд.4 стл.13 стр.202</t>
  </si>
  <si>
    <t>Ф.F7w разд.4 стл.14 стр.203&lt;=Ф.F7w разд.4 стл.13 стр.203</t>
  </si>
  <si>
    <t>Ф.F7w разд.4 стл.14 стр.204&lt;=Ф.F7w разд.4 стл.13 стр.204</t>
  </si>
  <si>
    <t>Ф.F7w разд.4 стл.14 стр.205&lt;=Ф.F7w разд.4 стл.13 стр.205</t>
  </si>
  <si>
    <t>Ф.F7w разд.4 стл.14 стр.206&lt;=Ф.F7w разд.4 стл.13 стр.206</t>
  </si>
  <si>
    <t>Ф.F7w разд.4 стл.14 стр.207&lt;=Ф.F7w разд.4 стл.13 стр.207</t>
  </si>
  <si>
    <t>Ф.F7w разд.4 стл.14 стр.208&lt;=Ф.F7w разд.4 стл.13 стр.208</t>
  </si>
  <si>
    <t>Ф.F7w разд.4 стл.14 стр.209&lt;=Ф.F7w разд.4 стл.13 стр.209</t>
  </si>
  <si>
    <t>Ф.F7w разд.4 стл.14 стр.21&lt;=Ф.F7w разд.4 стл.13 стр.21</t>
  </si>
  <si>
    <t>Ф.F7w разд.4 стл.14 стр.210&lt;=Ф.F7w разд.4 стл.13 стр.210</t>
  </si>
  <si>
    <t>Ф.F7w разд.4 стл.14 стр.211&lt;=Ф.F7w разд.4 стл.13 стр.211</t>
  </si>
  <si>
    <t>Ф.F7w разд.4 стл.14 стр.212&lt;=Ф.F7w разд.4 стл.13 стр.212</t>
  </si>
  <si>
    <t>Ф.F7w разд.4 стл.14 стр.213&lt;=Ф.F7w разд.4 стл.13 стр.213</t>
  </si>
  <si>
    <t>Ф.F7w разд.4 стл.14 стр.214&lt;=Ф.F7w разд.4 стл.13 стр.214</t>
  </si>
  <si>
    <t>Ф.F7w разд.4 стл.14 стр.215&lt;=Ф.F7w разд.4 стл.13 стр.215</t>
  </si>
  <si>
    <t>Ф.F7w разд.4 стл.14 стр.216&lt;=Ф.F7w разд.4 стл.13 стр.216</t>
  </si>
  <si>
    <t>Ф.F7w разд.4 стл.14 стр.217&lt;=Ф.F7w разд.4 стл.13 стр.217</t>
  </si>
  <si>
    <t>Ф.F7w разд.4 стл.14 стр.218&lt;=Ф.F7w разд.4 стл.13 стр.218</t>
  </si>
  <si>
    <t>Ф.F7w разд.4 стл.14 стр.219&lt;=Ф.F7w разд.4 стл.13 стр.219</t>
  </si>
  <si>
    <t>Ф.F7w разд.4 стл.14 стр.22&lt;=Ф.F7w разд.4 стл.13 стр.22</t>
  </si>
  <si>
    <t>Ф.F7w разд.4 стл.14 стр.220&lt;=Ф.F7w разд.4 стл.13 стр.220</t>
  </si>
  <si>
    <t>Ф.F7w разд.4 стл.14 стр.221&lt;=Ф.F7w разд.4 стл.13 стр.221</t>
  </si>
  <si>
    <t>Ф.F7w разд.4 стл.14 стр.222&lt;=Ф.F7w разд.4 стл.13 стр.222</t>
  </si>
  <si>
    <t>Ф.F7w разд.4 стл.14 стр.223&lt;=Ф.F7w разд.4 стл.13 стр.223</t>
  </si>
  <si>
    <t>Ф.F7w разд.4 стл.14 стр.224&lt;=Ф.F7w разд.4 стл.13 стр.224</t>
  </si>
  <si>
    <t>Ф.F7w разд.4 стл.14 стр.225&lt;=Ф.F7w разд.4 стл.13 стр.225</t>
  </si>
  <si>
    <t>Ф.F7w разд.4 стл.14 стр.226&lt;=Ф.F7w разд.4 стл.13 стр.226</t>
  </si>
  <si>
    <t>Ф.F7w разд.4 стл.14 стр.227&lt;=Ф.F7w разд.4 стл.13 стр.227</t>
  </si>
  <si>
    <t>Ф.F7w разд.4 стл.14 стр.228&lt;=Ф.F7w разд.4 стл.13 стр.228</t>
  </si>
  <si>
    <t>Ф.F7w разд.4 стл.14 стр.229&lt;=Ф.F7w разд.4 стл.13 стр.229</t>
  </si>
  <si>
    <t>Ф.F7w разд.4 стл.14 стр.23&lt;=Ф.F7w разд.4 стл.13 стр.23</t>
  </si>
  <si>
    <t>Ф.F7w разд.4 стл.14 стр.230&lt;=Ф.F7w разд.4 стл.13 стр.230</t>
  </si>
  <si>
    <t>Ф.F7w разд.4 стл.14 стр.231&lt;=Ф.F7w разд.4 стл.13 стр.231</t>
  </si>
  <si>
    <t>Ф.F7w разд.4 стл.14 стр.232&lt;=Ф.F7w разд.4 стл.13 стр.232</t>
  </si>
  <si>
    <t>Ф.F7w разд.4 стл.14 стр.233&lt;=Ф.F7w разд.4 стл.13 стр.233</t>
  </si>
  <si>
    <t>Ф.F7w разд.4 стл.14 стр.234&lt;=Ф.F7w разд.4 стл.13 стр.234</t>
  </si>
  <si>
    <t>Ф.F7w разд.4 стл.14 стр.235&lt;=Ф.F7w разд.4 стл.13 стр.235</t>
  </si>
  <si>
    <t>Ф.F7w разд.4 стл.14 стр.236&lt;=Ф.F7w разд.4 стл.13 стр.236</t>
  </si>
  <si>
    <t>Ф.F7w разд.4 стл.14 стр.237&lt;=Ф.F7w разд.4 стл.13 стр.237</t>
  </si>
  <si>
    <t>Ф.F7w разд.4 стл.14 стр.238&lt;=Ф.F7w разд.4 стл.13 стр.238</t>
  </si>
  <si>
    <t>Ф.F7w разд.4 стл.14 стр.239&lt;=Ф.F7w разд.4 стл.13 стр.239</t>
  </si>
  <si>
    <t>Ф.F7w разд.4 стл.14 стр.24&lt;=Ф.F7w разд.4 стл.13 стр.24</t>
  </si>
  <si>
    <t>Ф.F7w разд.4 стл.14 стр.240&lt;=Ф.F7w разд.4 стл.13 стр.240</t>
  </si>
  <si>
    <t>Ф.F7w разд.4 стл.14 стр.241&lt;=Ф.F7w разд.4 стл.13 стр.241</t>
  </si>
  <si>
    <t>Ф.F7w разд.4 стл.14 стр.242&lt;=Ф.F7w разд.4 стл.13 стр.242</t>
  </si>
  <si>
    <t>Ф.F7w разд.4 стл.14 стр.243&lt;=Ф.F7w разд.4 стл.13 стр.243</t>
  </si>
  <si>
    <t>Ф.F7w разд.4 стл.14 стр.244&lt;=Ф.F7w разд.4 стл.13 стр.244</t>
  </si>
  <si>
    <t>Ф.F7w разд.4 стл.14 стр.245&lt;=Ф.F7w разд.4 стл.13 стр.245</t>
  </si>
  <si>
    <t>Ф.F7w разд.4 стл.14 стр.246&lt;=Ф.F7w разд.4 стл.13 стр.246</t>
  </si>
  <si>
    <t>Ф.F7w разд.4 стл.14 стр.247&lt;=Ф.F7w разд.4 стл.13 стр.247</t>
  </si>
  <si>
    <t>Ф.F7w разд.4 стл.14 стр.248&lt;=Ф.F7w разд.4 стл.13 стр.248</t>
  </si>
  <si>
    <t>Ф.F7w разд.4 стл.14 стр.249&lt;=Ф.F7w разд.4 стл.13 стр.249</t>
  </si>
  <si>
    <t>Ф.F7w разд.4 стл.14 стр.25&lt;=Ф.F7w разд.4 стл.13 стр.25</t>
  </si>
  <si>
    <t>Ф.F7w разд.4 стл.14 стр.250&lt;=Ф.F7w разд.4 стл.13 стр.250</t>
  </si>
  <si>
    <t>Ф.F7w разд.4 стл.14 стр.251&lt;=Ф.F7w разд.4 стл.13 стр.251</t>
  </si>
  <si>
    <t>Ф.F7w разд.4 стл.14 стр.252&lt;=Ф.F7w разд.4 стл.13 стр.252</t>
  </si>
  <si>
    <t>Ф.F7w разд.4 стл.14 стр.253&lt;=Ф.F7w разд.4 стл.13 стр.253</t>
  </si>
  <si>
    <t>Ф.F7w разд.4 стл.14 стр.254&lt;=Ф.F7w разд.4 стл.13 стр.254</t>
  </si>
  <si>
    <t>Ф.F7w разд.4 стл.14 стр.255&lt;=Ф.F7w разд.4 стл.13 стр.255</t>
  </si>
  <si>
    <t>Ф.F7w разд.4 стл.14 стр.256&lt;=Ф.F7w разд.4 стл.13 стр.256</t>
  </si>
  <si>
    <t>Ф.F7w разд.4 стл.14 стр.257&lt;=Ф.F7w разд.4 стл.13 стр.257</t>
  </si>
  <si>
    <t>Ф.F7w разд.4 стл.14 стр.258&lt;=Ф.F7w разд.4 стл.13 стр.258</t>
  </si>
  <si>
    <t>Ф.F7w разд.4 стл.14 стр.259&lt;=Ф.F7w разд.4 стл.13 стр.259</t>
  </si>
  <si>
    <t>Ф.F7w разд.4 стл.14 стр.26&lt;=Ф.F7w разд.4 стл.13 стр.26</t>
  </si>
  <si>
    <t>Ф.F7w разд.4 стл.14 стр.260&lt;=Ф.F7w разд.4 стл.13 стр.260</t>
  </si>
  <si>
    <t>Ф.F7w разд.4 стл.14 стр.261&lt;=Ф.F7w разд.4 стл.13 стр.261</t>
  </si>
  <si>
    <t>Ф.F7w разд.4 стл.14 стр.262&lt;=Ф.F7w разд.4 стл.13 стр.262</t>
  </si>
  <si>
    <t>Ф.F7w разд.4 стл.14 стр.263&lt;=Ф.F7w разд.4 стл.13 стр.263</t>
  </si>
  <si>
    <t>Ф.F7w разд.4 стл.14 стр.264&lt;=Ф.F7w разд.4 стл.13 стр.264</t>
  </si>
  <si>
    <t>Ф.F7w разд.4 стл.14 стр.265&lt;=Ф.F7w разд.4 стл.13 стр.265</t>
  </si>
  <si>
    <t>Ф.F7w разд.4 стл.14 стр.266&lt;=Ф.F7w разд.4 стл.13 стр.266</t>
  </si>
  <si>
    <t>Ф.F7w разд.4 стл.14 стр.267&lt;=Ф.F7w разд.4 стл.13 стр.267</t>
  </si>
  <si>
    <t>Ф.F7w разд.4 стл.14 стр.268&lt;=Ф.F7w разд.4 стл.13 стр.268</t>
  </si>
  <si>
    <t>Ф.F7w разд.4 стл.14 стр.269&lt;=Ф.F7w разд.4 стл.13 стр.269</t>
  </si>
  <si>
    <t>Ф.F7w разд.4 стл.14 стр.27&lt;=Ф.F7w разд.4 стл.13 стр.27</t>
  </si>
  <si>
    <t>Ф.F7w разд.4 стл.14 стр.270&lt;=Ф.F7w разд.4 стл.13 стр.270</t>
  </si>
  <si>
    <t>Ф.F7w разд.4 стл.14 стр.271&lt;=Ф.F7w разд.4 стл.13 стр.271</t>
  </si>
  <si>
    <t>Ф.F7w разд.4 стл.14 стр.272&lt;=Ф.F7w разд.4 стл.13 стр.272</t>
  </si>
  <si>
    <t>Ф.F7w разд.4 стл.14 стр.273&lt;=Ф.F7w разд.4 стл.13 стр.273</t>
  </si>
  <si>
    <t>Ф.F7w разд.4 стл.14 стр.274&lt;=Ф.F7w разд.4 стл.13 стр.274</t>
  </si>
  <si>
    <t>Ф.F7w разд.4 стл.14 стр.275&lt;=Ф.F7w разд.4 стл.13 стр.275</t>
  </si>
  <si>
    <t>Ф.F7w разд.4 стл.14 стр.276&lt;=Ф.F7w разд.4 стл.13 стр.276</t>
  </si>
  <si>
    <t>Ф.F7w разд.4 стл.14 стр.277&lt;=Ф.F7w разд.4 стл.13 стр.277</t>
  </si>
  <si>
    <t>Ф.F7w разд.4 стл.14 стр.278&lt;=Ф.F7w разд.4 стл.13 стр.278</t>
  </si>
  <si>
    <t>Ф.F7w разд.4 стл.14 стр.279&lt;=Ф.F7w разд.4 стл.13 стр.279</t>
  </si>
  <si>
    <t>Ф.F7w разд.4 стл.14 стр.28&lt;=Ф.F7w разд.4 стл.13 стр.28</t>
  </si>
  <si>
    <t>Ф.F7w разд.4 стл.14 стр.280&lt;=Ф.F7w разд.4 стл.13 стр.280</t>
  </si>
  <si>
    <t>Ф.F7w разд.4 стл.14 стр.281&lt;=Ф.F7w разд.4 стл.13 стр.281</t>
  </si>
  <si>
    <t>Ф.F7w разд.4 стл.14 стр.282&lt;=Ф.F7w разд.4 стл.13 стр.282</t>
  </si>
  <si>
    <t>Ф.F7w разд.4 стл.14 стр.283&lt;=Ф.F7w разд.4 стл.13 стр.283</t>
  </si>
  <si>
    <t>Ф.F7w разд.4 стл.14 стр.284&lt;=Ф.F7w разд.4 стл.13 стр.284</t>
  </si>
  <si>
    <t>Ф.F7w разд.4 стл.14 стр.285&lt;=Ф.F7w разд.4 стл.13 стр.285</t>
  </si>
  <si>
    <t>Ф.F7w разд.4 стл.14 стр.286&lt;=Ф.F7w разд.4 стл.13 стр.286</t>
  </si>
  <si>
    <t>Ф.F7w разд.4 стл.14 стр.287&lt;=Ф.F7w разд.4 стл.13 стр.287</t>
  </si>
  <si>
    <t>Ф.F7w разд.4 стл.14 стр.288&lt;=Ф.F7w разд.4 стл.13 стр.288</t>
  </si>
  <si>
    <t>Ф.F7w разд.4 стл.14 стр.289&lt;=Ф.F7w разд.4 стл.13 стр.289</t>
  </si>
  <si>
    <t>Ф.F7w разд.4 стл.14 стр.29&lt;=Ф.F7w разд.4 стл.13 стр.29</t>
  </si>
  <si>
    <t>Ф.F7w разд.4 стл.14 стр.290&lt;=Ф.F7w разд.4 стл.13 стр.290</t>
  </si>
  <si>
    <t>Ф.F7w разд.4 стл.14 стр.291&lt;=Ф.F7w разд.4 стл.13 стр.291</t>
  </si>
  <si>
    <t>Ф.F7w разд.4 стл.14 стр.292&lt;=Ф.F7w разд.4 стл.13 стр.292</t>
  </si>
  <si>
    <t>Ф.F7w разд.4 стл.14 стр.293&lt;=Ф.F7w разд.4 стл.13 стр.293</t>
  </si>
  <si>
    <t>Ф.F7w разд.4 стл.14 стр.294&lt;=Ф.F7w разд.4 стл.13 стр.294</t>
  </si>
  <si>
    <t>Ф.F7w разд.4 стл.14 стр.295&lt;=Ф.F7w разд.4 стл.13 стр.295</t>
  </si>
  <si>
    <t>Ф.F7w разд.4 стл.14 стр.296&lt;=Ф.F7w разд.4 стл.13 стр.296</t>
  </si>
  <si>
    <t>Ф.F7w разд.4 стл.14 стр.297&lt;=Ф.F7w разд.4 стл.13 стр.297</t>
  </si>
  <si>
    <t>Ф.F7w разд.4 стл.14 стр.298&lt;=Ф.F7w разд.4 стл.13 стр.298</t>
  </si>
  <si>
    <t>Ф.F7w разд.4 стл.14 стр.299&lt;=Ф.F7w разд.4 стл.13 стр.299</t>
  </si>
  <si>
    <t>Ф.F7w разд.4 стл.14 стр.3&lt;=Ф.F7w разд.4 стл.13 стр.3</t>
  </si>
  <si>
    <t>Ф.F7w разд.4 стл.14 стр.30&lt;=Ф.F7w разд.4 стл.13 стр.30</t>
  </si>
  <si>
    <t>Ф.F7w разд.4 стл.14 стр.300&lt;=Ф.F7w разд.4 стл.13 стр.300</t>
  </si>
  <si>
    <t>Ф.F7w разд.4 стл.14 стр.301&lt;=Ф.F7w разд.4 стл.13 стр.301</t>
  </si>
  <si>
    <t>Ф.F7w разд.4 стл.14 стр.302&lt;=Ф.F7w разд.4 стл.13 стр.302</t>
  </si>
  <si>
    <t>Ф.F7w разд.4 стл.14 стр.303&lt;=Ф.F7w разд.4 стл.13 стр.303</t>
  </si>
  <si>
    <t>Ф.F7w разд.4 стл.14 стр.304&lt;=Ф.F7w разд.4 стл.13 стр.304</t>
  </si>
  <si>
    <t>Ф.F7w разд.4 стл.14 стр.305&lt;=Ф.F7w разд.4 стл.13 стр.305</t>
  </si>
  <si>
    <t>Ф.F7w разд.4 стл.14 стр.306&lt;=Ф.F7w разд.4 стл.13 стр.306</t>
  </si>
  <si>
    <t>Ф.F7w разд.4 стл.14 стр.307&lt;=Ф.F7w разд.4 стл.13 стр.307</t>
  </si>
  <si>
    <t>Ф.F7w разд.4 стл.14 стр.308&lt;=Ф.F7w разд.4 стл.13 стр.308</t>
  </si>
  <si>
    <t>Ф.F7w разд.4 стл.14 стр.309&lt;=Ф.F7w разд.4 стл.13 стр.309</t>
  </si>
  <si>
    <t>Ф.F7w разд.4 стл.14 стр.31&lt;=Ф.F7w разд.4 стл.13 стр.31</t>
  </si>
  <si>
    <t>Ф.F7w разд.4 стл.14 стр.310&lt;=Ф.F7w разд.4 стл.13 стр.310</t>
  </si>
  <si>
    <t>Ф.F7w разд.4 стл.14 стр.311&lt;=Ф.F7w разд.4 стл.13 стр.311</t>
  </si>
  <si>
    <t>Ф.F7w разд.4 стл.14 стр.312&lt;=Ф.F7w разд.4 стл.13 стр.312</t>
  </si>
  <si>
    <t>Ф.F7w разд.4 стл.14 стр.313&lt;=Ф.F7w разд.4 стл.13 стр.313</t>
  </si>
  <si>
    <t>Ф.F7w разд.4 стл.14 стр.314&lt;=Ф.F7w разд.4 стл.13 стр.314</t>
  </si>
  <si>
    <t>Ф.F7w разд.4 стл.14 стр.315&lt;=Ф.F7w разд.4 стл.13 стр.315</t>
  </si>
  <si>
    <t>Ф.F7w разд.4 стл.14 стр.316&lt;=Ф.F7w разд.4 стл.13 стр.316</t>
  </si>
  <si>
    <t>Ф.F7w разд.4 стл.14 стр.317&lt;=Ф.F7w разд.4 стл.13 стр.317</t>
  </si>
  <si>
    <t>Ф.F7w разд.4 стл.14 стр.318&lt;=Ф.F7w разд.4 стл.13 стр.318</t>
  </si>
  <si>
    <t>Ф.F7w разд.4 стл.14 стр.319&lt;=Ф.F7w разд.4 стл.13 стр.319</t>
  </si>
  <si>
    <t>Ф.F7w разд.4 стл.14 стр.32&lt;=Ф.F7w разд.4 стл.13 стр.32</t>
  </si>
  <si>
    <t>Ф.F7w разд.4 стл.14 стр.320&lt;=Ф.F7w разд.4 стл.13 стр.320</t>
  </si>
  <si>
    <t>Ф.F7w разд.4 стл.14 стр.321&lt;=Ф.F7w разд.4 стл.13 стр.321</t>
  </si>
  <si>
    <t>Ф.F7w разд.4 стл.14 стр.322&lt;=Ф.F7w разд.4 стл.13 стр.322</t>
  </si>
  <si>
    <t>Ф.F7w разд.4 стл.14 стр.323&lt;=Ф.F7w разд.4 стл.13 стр.323</t>
  </si>
  <si>
    <t>Ф.F7w разд.4 стл.14 стр.324&lt;=Ф.F7w разд.4 стл.13 стр.324</t>
  </si>
  <si>
    <t>Ф.F7w разд.4 стл.14 стр.325&lt;=Ф.F7w разд.4 стл.13 стр.325</t>
  </si>
  <si>
    <t>Ф.F7w разд.4 стл.14 стр.326&lt;=Ф.F7w разд.4 стл.13 стр.326</t>
  </si>
  <si>
    <t>Ф.F7w разд.4 стл.14 стр.327&lt;=Ф.F7w разд.4 стл.13 стр.327</t>
  </si>
  <si>
    <t>Ф.F7w разд.4 стл.14 стр.328&lt;=Ф.F7w разд.4 стл.13 стр.328</t>
  </si>
  <si>
    <t>Ф.F7w разд.4 стл.14 стр.33&lt;=Ф.F7w разд.4 стл.13 стр.33</t>
  </si>
  <si>
    <t>Ф.F7w разд.4 стл.14 стр.34&lt;=Ф.F7w разд.4 стл.13 стр.34</t>
  </si>
  <si>
    <t>Ф.F7w разд.4 стл.14 стр.35&lt;=Ф.F7w разд.4 стл.13 стр.35</t>
  </si>
  <si>
    <t>Ф.F7w разд.4 стл.14 стр.36&lt;=Ф.F7w разд.4 стл.13 стр.36</t>
  </si>
  <si>
    <t>Ф.F7w разд.4 стл.14 стр.37&lt;=Ф.F7w разд.4 стл.13 стр.37</t>
  </si>
  <si>
    <t>Ф.F7w разд.4 стл.14 стр.38&lt;=Ф.F7w разд.4 стл.13 стр.38</t>
  </si>
  <si>
    <t>Ф.F7w разд.4 стл.14 стр.39&lt;=Ф.F7w разд.4 стл.13 стр.39</t>
  </si>
  <si>
    <t>Ф.F7w разд.4 стл.14 стр.4&lt;=Ф.F7w разд.4 стл.13 стр.4</t>
  </si>
  <si>
    <t>Ф.F7w разд.4 стл.14 стр.40&lt;=Ф.F7w разд.4 стл.13 стр.40</t>
  </si>
  <si>
    <t>Ф.F7w разд.4 стл.14 стр.41&lt;=Ф.F7w разд.4 стл.13 стр.41</t>
  </si>
  <si>
    <t>Ф.F7w разд.4 стл.14 стр.42&lt;=Ф.F7w разд.4 стл.13 стр.42</t>
  </si>
  <si>
    <t>Ф.F7w разд.4 стл.14 стр.43&lt;=Ф.F7w разд.4 стл.13 стр.43</t>
  </si>
  <si>
    <t>Ф.F7w разд.4 стл.14 стр.44&lt;=Ф.F7w разд.4 стл.13 стр.44</t>
  </si>
  <si>
    <t>Ф.F7w разд.4 стл.14 стр.45&lt;=Ф.F7w разд.4 стл.13 стр.45</t>
  </si>
  <si>
    <t>Ф.F7w разд.4 стл.14 стр.46&lt;=Ф.F7w разд.4 стл.13 стр.46</t>
  </si>
  <si>
    <t>Ф.F7w разд.4 стл.14 стр.47&lt;=Ф.F7w разд.4 стл.13 стр.47</t>
  </si>
  <si>
    <t>Ф.F7w разд.4 стл.14 стр.48&lt;=Ф.F7w разд.4 стл.13 стр.48</t>
  </si>
  <si>
    <t>Ф.F7w разд.4 стл.14 стр.49&lt;=Ф.F7w разд.4 стл.13 стр.49</t>
  </si>
  <si>
    <t>Ф.F7w разд.4 стл.14 стр.5&lt;=Ф.F7w разд.4 стл.13 стр.5</t>
  </si>
  <si>
    <t>Ф.F7w разд.4 стл.14 стр.50&lt;=Ф.F7w разд.4 стл.13 стр.50</t>
  </si>
  <si>
    <t>Ф.F7w разд.4 стл.14 стр.51&lt;=Ф.F7w разд.4 стл.13 стр.51</t>
  </si>
  <si>
    <t>Ф.F7w разд.4 стл.14 стр.52&lt;=Ф.F7w разд.4 стл.13 стр.52</t>
  </si>
  <si>
    <t>Ф.F7w разд.4 стл.14 стр.53&lt;=Ф.F7w разд.4 стл.13 стр.53</t>
  </si>
  <si>
    <t>Ф.F7w разд.4 стл.14 стр.54&lt;=Ф.F7w разд.4 стл.13 стр.54</t>
  </si>
  <si>
    <t>Ф.F7w разд.4 стл.14 стр.55&lt;=Ф.F7w разд.4 стл.13 стр.55</t>
  </si>
  <si>
    <t>Ф.F7w разд.4 стл.14 стр.56&lt;=Ф.F7w разд.4 стл.13 стр.56</t>
  </si>
  <si>
    <t>Ф.F7w разд.4 стл.14 стр.57&lt;=Ф.F7w разд.4 стл.13 стр.57</t>
  </si>
  <si>
    <t>Ф.F7w разд.4 стл.14 стр.58&lt;=Ф.F7w разд.4 стл.13 стр.58</t>
  </si>
  <si>
    <t>Ф.F7w разд.4 стл.14 стр.59&lt;=Ф.F7w разд.4 стл.13 стр.59</t>
  </si>
  <si>
    <t>Ф.F7w разд.4 стл.14 стр.6&lt;=Ф.F7w разд.4 стл.13 стр.6</t>
  </si>
  <si>
    <t>Ф.F7w разд.4 стл.14 стр.60&lt;=Ф.F7w разд.4 стл.13 стр.60</t>
  </si>
  <si>
    <t>Ф.F7w разд.4 стл.14 стр.61&lt;=Ф.F7w разд.4 стл.13 стр.61</t>
  </si>
  <si>
    <t>Ф.F7w разд.4 стл.14 стр.62&lt;=Ф.F7w разд.4 стл.13 стр.62</t>
  </si>
  <si>
    <t>Ф.F7w разд.4 стл.14 стр.63&lt;=Ф.F7w разд.4 стл.13 стр.63</t>
  </si>
  <si>
    <t>Ф.F7w разд.4 стл.14 стр.64&lt;=Ф.F7w разд.4 стл.13 стр.64</t>
  </si>
  <si>
    <t>Ф.F7w разд.4 стл.14 стр.65&lt;=Ф.F7w разд.4 стл.13 стр.65</t>
  </si>
  <si>
    <t>Ф.F7w разд.4 стл.14 стр.66&lt;=Ф.F7w разд.4 стл.13 стр.66</t>
  </si>
  <si>
    <t>Ф.F7w разд.4 стл.14 стр.67&lt;=Ф.F7w разд.4 стл.13 стр.67</t>
  </si>
  <si>
    <t>Ф.F7w разд.4 стл.14 стр.68&lt;=Ф.F7w разд.4 стл.13 стр.68</t>
  </si>
  <si>
    <t>Ф.F7w разд.4 стл.14 стр.69&lt;=Ф.F7w разд.4 стл.13 стр.69</t>
  </si>
  <si>
    <t>Ф.F7w разд.4 стл.14 стр.7&lt;=Ф.F7w разд.4 стл.13 стр.7</t>
  </si>
  <si>
    <t>Ф.F7w разд.4 стл.14 стр.70&lt;=Ф.F7w разд.4 стл.13 стр.70</t>
  </si>
  <si>
    <t>Ф.F7w разд.4 стл.14 стр.71&lt;=Ф.F7w разд.4 стл.13 стр.71</t>
  </si>
  <si>
    <t>Ф.F7w разд.4 стл.14 стр.72&lt;=Ф.F7w разд.4 стл.13 стр.72</t>
  </si>
  <si>
    <t>Ф.F7w разд.4 стл.14 стр.73&lt;=Ф.F7w разд.4 стл.13 стр.73</t>
  </si>
  <si>
    <t>Ф.F7w разд.4 стл.14 стр.74&lt;=Ф.F7w разд.4 стл.13 стр.74</t>
  </si>
  <si>
    <t>Ф.F7w разд.4 стл.14 стр.75&lt;=Ф.F7w разд.4 стл.13 стр.75</t>
  </si>
  <si>
    <t>Ф.F7w разд.4 стл.14 стр.76&lt;=Ф.F7w разд.4 стл.13 стр.76</t>
  </si>
  <si>
    <t>Ф.F7w разд.4 стл.14 стр.77&lt;=Ф.F7w разд.4 стл.13 стр.77</t>
  </si>
  <si>
    <t>Ф.F7w разд.4 стл.14 стр.78&lt;=Ф.F7w разд.4 стл.13 стр.78</t>
  </si>
  <si>
    <t>Ф.F7w разд.4 стл.14 стр.79&lt;=Ф.F7w разд.4 стл.13 стр.79</t>
  </si>
  <si>
    <t>Ф.F7w разд.4 стл.14 стр.8&lt;=Ф.F7w разд.4 стл.13 стр.8</t>
  </si>
  <si>
    <t>Ф.F7w разд.4 стл.14 стр.80&lt;=Ф.F7w разд.4 стл.13 стр.80</t>
  </si>
  <si>
    <t>Ф.F7w разд.4 стл.14 стр.81&lt;=Ф.F7w разд.4 стл.13 стр.81</t>
  </si>
  <si>
    <t>Ф.F7w разд.4 стл.14 стр.82&lt;=Ф.F7w разд.4 стл.13 стр.82</t>
  </si>
  <si>
    <t>Ф.F7w разд.4 стл.14 стр.83&lt;=Ф.F7w разд.4 стл.13 стр.83</t>
  </si>
  <si>
    <t>Ф.F7w разд.4 стл.14 стр.84&lt;=Ф.F7w разд.4 стл.13 стр.84</t>
  </si>
  <si>
    <t>Ф.F7w разд.4 стл.14 стр.85&lt;=Ф.F7w разд.4 стл.13 стр.85</t>
  </si>
  <si>
    <t>Ф.F7w разд.4 стл.14 стр.86&lt;=Ф.F7w разд.4 стл.13 стр.86</t>
  </si>
  <si>
    <t>Ф.F7w разд.4 стл.14 стр.87&lt;=Ф.F7w разд.4 стл.13 стр.87</t>
  </si>
  <si>
    <t>Ф.F7w разд.4 стл.14 стр.88&lt;=Ф.F7w разд.4 стл.13 стр.88</t>
  </si>
  <si>
    <t>Ф.F7w разд.4 стл.14 стр.89&lt;=Ф.F7w разд.4 стл.13 стр.89</t>
  </si>
  <si>
    <t>Ф.F7w разд.4 стл.14 стр.9&lt;=Ф.F7w разд.4 стл.13 стр.9</t>
  </si>
  <si>
    <t>Ф.F7w разд.4 стл.14 стр.90&lt;=Ф.F7w разд.4 стл.13 стр.90</t>
  </si>
  <si>
    <t>Ф.F7w разд.4 стл.14 стр.91&lt;=Ф.F7w разд.4 стл.13 стр.91</t>
  </si>
  <si>
    <t>Ф.F7w разд.4 стл.14 стр.92&lt;=Ф.F7w разд.4 стл.13 стр.92</t>
  </si>
  <si>
    <t>Ф.F7w разд.4 стл.14 стр.93&lt;=Ф.F7w разд.4 стл.13 стр.93</t>
  </si>
  <si>
    <t>Ф.F7w разд.4 стл.14 стр.94&lt;=Ф.F7w разд.4 стл.13 стр.94</t>
  </si>
  <si>
    <t>Ф.F7w разд.4 стл.14 стр.95&lt;=Ф.F7w разд.4 стл.13 стр.95</t>
  </si>
  <si>
    <t>Ф.F7w разд.4 стл.14 стр.96&lt;=Ф.F7w разд.4 стл.13 стр.96</t>
  </si>
  <si>
    <t>Ф.F7w разд.4 стл.14 стр.97&lt;=Ф.F7w разд.4 стл.13 стр.97</t>
  </si>
  <si>
    <t>Ф.F7w разд.4 стл.14 стр.98&lt;=Ф.F7w разд.4 стл.13 стр.98</t>
  </si>
  <si>
    <t>Ф.F7w разд.4 стл.14 стр.99&lt;=Ф.F7w разд.4 стл.13 стр.99</t>
  </si>
  <si>
    <t>Ф.F7w разд.4 стл.16 стр.1&lt;=Ф.F7w разд.4 стл.12 стр.1</t>
  </si>
  <si>
    <t>(w,r,g,as,av,q,b,d) в разд.4 графа 16 меньше или равна графе 12 для каждой строки</t>
  </si>
  <si>
    <t>Ф.F7w разд.4 стл.16 стр.10&lt;=Ф.F7w разд.4 стл.12 стр.10</t>
  </si>
  <si>
    <t>Ф.F7w разд.4 стл.16 стр.100&lt;=Ф.F7w разд.4 стл.12 стр.100</t>
  </si>
  <si>
    <t>Ф.F7w разд.4 стл.16 стр.101&lt;=Ф.F7w разд.4 стл.12 стр.101</t>
  </si>
  <si>
    <t>Ф.F7w разд.4 стл.16 стр.102&lt;=Ф.F7w разд.4 стл.12 стр.102</t>
  </si>
  <si>
    <t>Ф.F7w разд.4 стл.16 стр.103&lt;=Ф.F7w разд.4 стл.12 стр.103</t>
  </si>
  <si>
    <t>Ф.F7w разд.4 стл.16 стр.104&lt;=Ф.F7w разд.4 стл.12 стр.104</t>
  </si>
  <si>
    <t>Ф.F7w разд.4 стл.16 стр.105&lt;=Ф.F7w разд.4 стл.12 стр.105</t>
  </si>
  <si>
    <t>Ф.F7w разд.4 стл.16 стр.106&lt;=Ф.F7w разд.4 стл.12 стр.106</t>
  </si>
  <si>
    <t>Ф.F7w разд.4 стл.16 стр.107&lt;=Ф.F7w разд.4 стл.12 стр.107</t>
  </si>
  <si>
    <t>Ф.F7w разд.4 стл.16 стр.108&lt;=Ф.F7w разд.4 стл.12 стр.108</t>
  </si>
  <si>
    <t>Ф.F7w разд.4 стл.16 стр.109&lt;=Ф.F7w разд.4 стл.12 стр.109</t>
  </si>
  <si>
    <t>Ф.F7w разд.4 стл.16 стр.11&lt;=Ф.F7w разд.4 стл.12 стр.11</t>
  </si>
  <si>
    <t>Ф.F7w разд.4 стл.16 стр.110&lt;=Ф.F7w разд.4 стл.12 стр.110</t>
  </si>
  <si>
    <t>Ф.F7w разд.4 стл.16 стр.111&lt;=Ф.F7w разд.4 стл.12 стр.111</t>
  </si>
  <si>
    <t>Ф.F7w разд.4 стл.16 стр.112&lt;=Ф.F7w разд.4 стл.12 стр.112</t>
  </si>
  <si>
    <t>Ф.F7w разд.4 стл.16 стр.113&lt;=Ф.F7w разд.4 стл.12 стр.113</t>
  </si>
  <si>
    <t>Ф.F7w разд.4 стл.16 стр.114&lt;=Ф.F7w разд.4 стл.12 стр.114</t>
  </si>
  <si>
    <t>Ф.F7w разд.4 стл.16 стр.115&lt;=Ф.F7w разд.4 стл.12 стр.115</t>
  </si>
  <si>
    <t>Ф.F7w разд.4 стл.16 стр.116&lt;=Ф.F7w разд.4 стл.12 стр.116</t>
  </si>
  <si>
    <t>Ф.F7w разд.4 стл.16 стр.117&lt;=Ф.F7w разд.4 стл.12 стр.117</t>
  </si>
  <si>
    <t>Ф.F7w разд.4 стл.16 стр.118&lt;=Ф.F7w разд.4 стл.12 стр.118</t>
  </si>
  <si>
    <t>Ф.F7w разд.4 стл.16 стр.119&lt;=Ф.F7w разд.4 стл.12 стр.119</t>
  </si>
  <si>
    <t>Ф.F7w разд.4 стл.16 стр.12&lt;=Ф.F7w разд.4 стл.12 стр.12</t>
  </si>
  <si>
    <t>Ф.F7w разд.4 стл.16 стр.120&lt;=Ф.F7w разд.4 стл.12 стр.120</t>
  </si>
  <si>
    <t>Ф.F7w разд.4 стл.16 стр.121&lt;=Ф.F7w разд.4 стл.12 стр.121</t>
  </si>
  <si>
    <t>Ф.F7w разд.4 стл.16 стр.122&lt;=Ф.F7w разд.4 стл.12 стр.122</t>
  </si>
  <si>
    <t>Ф.F7w разд.4 стл.16 стр.123&lt;=Ф.F7w разд.4 стл.12 стр.123</t>
  </si>
  <si>
    <t>Ф.F7w разд.4 стл.16 стр.124&lt;=Ф.F7w разд.4 стл.12 стр.124</t>
  </si>
  <si>
    <t>Ф.F7w разд.4 стл.16 стр.125&lt;=Ф.F7w разд.4 стл.12 стр.125</t>
  </si>
  <si>
    <t>Ф.F7w разд.4 стл.16 стр.126&lt;=Ф.F7w разд.4 стл.12 стр.126</t>
  </si>
  <si>
    <t>Ф.F7w разд.4 стл.16 стр.127&lt;=Ф.F7w разд.4 стл.12 стр.127</t>
  </si>
  <si>
    <t>Ф.F7w разд.4 стл.16 стр.128&lt;=Ф.F7w разд.4 стл.12 стр.128</t>
  </si>
  <si>
    <t>Ф.F7w разд.4 стл.16 стр.129&lt;=Ф.F7w разд.4 стл.12 стр.129</t>
  </si>
  <si>
    <t>Ф.F7w разд.4 стл.16 стр.13&lt;=Ф.F7w разд.4 стл.12 стр.13</t>
  </si>
  <si>
    <t>Ф.F7w разд.4 стл.16 стр.130&lt;=Ф.F7w разд.4 стл.12 стр.130</t>
  </si>
  <si>
    <t>Ф.F7w разд.4 стл.16 стр.131&lt;=Ф.F7w разд.4 стл.12 стр.131</t>
  </si>
  <si>
    <t>Ф.F7w разд.4 стл.16 стр.132&lt;=Ф.F7w разд.4 стл.12 стр.132</t>
  </si>
  <si>
    <t>Ф.F7w разд.4 стл.16 стр.133&lt;=Ф.F7w разд.4 стл.12 стр.133</t>
  </si>
  <si>
    <t>Ф.F7w разд.4 стл.16 стр.134&lt;=Ф.F7w разд.4 стл.12 стр.134</t>
  </si>
  <si>
    <t>Ф.F7w разд.4 стл.16 стр.135&lt;=Ф.F7w разд.4 стл.12 стр.135</t>
  </si>
  <si>
    <t>Ф.F7w разд.4 стл.16 стр.136&lt;=Ф.F7w разд.4 стл.12 стр.136</t>
  </si>
  <si>
    <t>Ф.F7w разд.4 стл.16 стр.137&lt;=Ф.F7w разд.4 стл.12 стр.137</t>
  </si>
  <si>
    <t>Ф.F7w разд.4 стл.16 стр.138&lt;=Ф.F7w разд.4 стл.12 стр.138</t>
  </si>
  <si>
    <t>Ф.F7w разд.4 стл.16 стр.139&lt;=Ф.F7w разд.4 стл.12 стр.139</t>
  </si>
  <si>
    <t>Ф.F7w разд.4 стл.16 стр.14&lt;=Ф.F7w разд.4 стл.12 стр.14</t>
  </si>
  <si>
    <t>Ф.F7w разд.4 стл.16 стр.140&lt;=Ф.F7w разд.4 стл.12 стр.140</t>
  </si>
  <si>
    <t>Ф.F7w разд.4 стл.16 стр.141&lt;=Ф.F7w разд.4 стл.12 стр.141</t>
  </si>
  <si>
    <t>Ф.F7w разд.4 стл.16 стр.142&lt;=Ф.F7w разд.4 стл.12 стр.142</t>
  </si>
  <si>
    <t>Ф.F7w разд.4 стл.16 стр.143&lt;=Ф.F7w разд.4 стл.12 стр.143</t>
  </si>
  <si>
    <t>Ф.F7w разд.4 стл.16 стр.144&lt;=Ф.F7w разд.4 стл.12 стр.144</t>
  </si>
  <si>
    <t>Ф.F7w разд.4 стл.16 стр.145&lt;=Ф.F7w разд.4 стл.12 стр.145</t>
  </si>
  <si>
    <t>Ф.F7w разд.4 стл.16 стр.146&lt;=Ф.F7w разд.4 стл.12 стр.146</t>
  </si>
  <si>
    <t>Ф.F7w разд.4 стл.16 стр.147&lt;=Ф.F7w разд.4 стл.12 стр.147</t>
  </si>
  <si>
    <t>Ф.F7w разд.4 стл.16 стр.148&lt;=Ф.F7w разд.4 стл.12 стр.148</t>
  </si>
  <si>
    <t>Ф.F7w разд.4 стл.16 стр.149&lt;=Ф.F7w разд.4 стл.12 стр.149</t>
  </si>
  <si>
    <t>Ф.F7w разд.4 стл.16 стр.15&lt;=Ф.F7w разд.4 стл.12 стр.15</t>
  </si>
  <si>
    <t>Ф.F7w разд.4 стл.16 стр.150&lt;=Ф.F7w разд.4 стл.12 стр.150</t>
  </si>
  <si>
    <t>Ф.F7w разд.4 стл.16 стр.151&lt;=Ф.F7w разд.4 стл.12 стр.151</t>
  </si>
  <si>
    <t>Ф.F7w разд.4 стл.16 стр.152&lt;=Ф.F7w разд.4 стл.12 стр.152</t>
  </si>
  <si>
    <t>Ф.F7w разд.4 стл.16 стр.153&lt;=Ф.F7w разд.4 стл.12 стр.153</t>
  </si>
  <si>
    <t>Ф.F7w разд.4 стл.16 стр.154&lt;=Ф.F7w разд.4 стл.12 стр.154</t>
  </si>
  <si>
    <t>Ф.F7w разд.4 стл.16 стр.155&lt;=Ф.F7w разд.4 стл.12 стр.155</t>
  </si>
  <si>
    <t>Ф.F7w разд.4 стл.16 стр.156&lt;=Ф.F7w разд.4 стл.12 стр.156</t>
  </si>
  <si>
    <t>Ф.F7w разд.4 стл.16 стр.157&lt;=Ф.F7w разд.4 стл.12 стр.157</t>
  </si>
  <si>
    <t>Ф.F7w разд.4 стл.16 стр.158&lt;=Ф.F7w разд.4 стл.12 стр.158</t>
  </si>
  <si>
    <t>Ф.F7w разд.4 стл.16 стр.159&lt;=Ф.F7w разд.4 стл.12 стр.159</t>
  </si>
  <si>
    <t>Ф.F7w разд.4 стл.16 стр.16&lt;=Ф.F7w разд.4 стл.12 стр.16</t>
  </si>
  <si>
    <t>Ф.F7w разд.4 стл.16 стр.160&lt;=Ф.F7w разд.4 стл.12 стр.160</t>
  </si>
  <si>
    <t>Ф.F7w разд.4 стл.16 стр.161&lt;=Ф.F7w разд.4 стл.12 стр.161</t>
  </si>
  <si>
    <t>Ф.F7w разд.4 стл.16 стр.162&lt;=Ф.F7w разд.4 стл.12 стр.162</t>
  </si>
  <si>
    <t>Ф.F7w разд.4 стл.16 стр.163&lt;=Ф.F7w разд.4 стл.12 стр.163</t>
  </si>
  <si>
    <t>Ф.F7w разд.4 стл.16 стр.164&lt;=Ф.F7w разд.4 стл.12 стр.164</t>
  </si>
  <si>
    <t>Ф.F7w разд.4 стл.16 стр.165&lt;=Ф.F7w разд.4 стл.12 стр.165</t>
  </si>
  <si>
    <t>Ф.F7w разд.4 стл.16 стр.166&lt;=Ф.F7w разд.4 стл.12 стр.166</t>
  </si>
  <si>
    <t>Ф.F7w разд.4 стл.16 стр.167&lt;=Ф.F7w разд.4 стл.12 стр.167</t>
  </si>
  <si>
    <t>Ф.F7w разд.4 стл.16 стр.168&lt;=Ф.F7w разд.4 стл.12 стр.168</t>
  </si>
  <si>
    <t>Ф.F7w разд.4 стл.16 стр.169&lt;=Ф.F7w разд.4 стл.12 стр.169</t>
  </si>
  <si>
    <t>Ф.F7w разд.4 стл.16 стр.17&lt;=Ф.F7w разд.4 стл.12 стр.17</t>
  </si>
  <si>
    <t>Ф.F7w разд.4 стл.16 стр.170&lt;=Ф.F7w разд.4 стл.12 стр.170</t>
  </si>
  <si>
    <t>Ф.F7w разд.4 стл.16 стр.171&lt;=Ф.F7w разд.4 стл.12 стр.171</t>
  </si>
  <si>
    <t>Ф.F7w разд.4 стл.16 стр.172&lt;=Ф.F7w разд.4 стл.12 стр.172</t>
  </si>
  <si>
    <t>Ф.F7w разд.4 стл.16 стр.173&lt;=Ф.F7w разд.4 стл.12 стр.173</t>
  </si>
  <si>
    <t>Ф.F7w разд.4 стл.16 стр.174&lt;=Ф.F7w разд.4 стл.12 стр.174</t>
  </si>
  <si>
    <t>Ф.F7w разд.4 стл.16 стр.175&lt;=Ф.F7w разд.4 стл.12 стр.175</t>
  </si>
  <si>
    <t>Ф.F7w разд.4 стл.16 стр.176&lt;=Ф.F7w разд.4 стл.12 стр.176</t>
  </si>
  <si>
    <t>Ф.F7w разд.4 стл.16 стр.177&lt;=Ф.F7w разд.4 стл.12 стр.177</t>
  </si>
  <si>
    <t>Ф.F7w разд.4 стл.16 стр.178&lt;=Ф.F7w разд.4 стл.12 стр.178</t>
  </si>
  <si>
    <t>Ф.F7w разд.4 стл.16 стр.179&lt;=Ф.F7w разд.4 стл.12 стр.179</t>
  </si>
  <si>
    <t>Ф.F7w разд.4 стл.16 стр.18&lt;=Ф.F7w разд.4 стл.12 стр.18</t>
  </si>
  <si>
    <t>Ф.F7w разд.4 стл.16 стр.180&lt;=Ф.F7w разд.4 стл.12 стр.180</t>
  </si>
  <si>
    <t>Ф.F7w разд.4 стл.16 стр.181&lt;=Ф.F7w разд.4 стл.12 стр.181</t>
  </si>
  <si>
    <t>Ф.F7w разд.4 стл.16 стр.182&lt;=Ф.F7w разд.4 стл.12 стр.182</t>
  </si>
  <si>
    <t>Ф.F7w разд.4 стл.16 стр.183&lt;=Ф.F7w разд.4 стл.12 стр.183</t>
  </si>
  <si>
    <t>Ф.F7w разд.4 стл.16 стр.184&lt;=Ф.F7w разд.4 стл.12 стр.184</t>
  </si>
  <si>
    <t>Ф.F7w разд.4 стл.16 стр.185&lt;=Ф.F7w разд.4 стл.12 стр.185</t>
  </si>
  <si>
    <t>Ф.F7w разд.4 стл.16 стр.186&lt;=Ф.F7w разд.4 стл.12 стр.186</t>
  </si>
  <si>
    <t>Ф.F7w разд.4 стл.16 стр.187&lt;=Ф.F7w разд.4 стл.12 стр.187</t>
  </si>
  <si>
    <t>Ф.F7w разд.4 стл.16 стр.188&lt;=Ф.F7w разд.4 стл.12 стр.188</t>
  </si>
  <si>
    <t>Ф.F7w разд.4 стл.16 стр.189&lt;=Ф.F7w разд.4 стл.12 стр.189</t>
  </si>
  <si>
    <t>Ф.F7w разд.4 стл.16 стр.19&lt;=Ф.F7w разд.4 стл.12 стр.19</t>
  </si>
  <si>
    <t>Ф.F7w разд.4 стл.16 стр.190&lt;=Ф.F7w разд.4 стл.12 стр.190</t>
  </si>
  <si>
    <t>Ф.F7w разд.4 стл.16 стр.191&lt;=Ф.F7w разд.4 стл.12 стр.191</t>
  </si>
  <si>
    <t>Ф.F7w разд.4 стл.16 стр.192&lt;=Ф.F7w разд.4 стл.12 стр.192</t>
  </si>
  <si>
    <t>Ф.F7w разд.4 стл.16 стр.193&lt;=Ф.F7w разд.4 стл.12 стр.193</t>
  </si>
  <si>
    <t>Ф.F7w разд.4 стл.16 стр.194&lt;=Ф.F7w разд.4 стл.12 стр.194</t>
  </si>
  <si>
    <t>Ф.F7w разд.4 стл.16 стр.195&lt;=Ф.F7w разд.4 стл.12 стр.195</t>
  </si>
  <si>
    <t>Ф.F7w разд.4 стл.16 стр.196&lt;=Ф.F7w разд.4 стл.12 стр.196</t>
  </si>
  <si>
    <t>Ф.F7w разд.4 стл.16 стр.197&lt;=Ф.F7w разд.4 стл.12 стр.197</t>
  </si>
  <si>
    <t>Ф.F7w разд.4 стл.16 стр.198&lt;=Ф.F7w разд.4 стл.12 стр.198</t>
  </si>
  <si>
    <t>Ф.F7w разд.4 стл.16 стр.199&lt;=Ф.F7w разд.4 стл.12 стр.199</t>
  </si>
  <si>
    <t>Ф.F7w разд.4 стл.16 стр.2&lt;=Ф.F7w разд.4 стл.12 стр.2</t>
  </si>
  <si>
    <t>Ф.F7w разд.4 стл.16 стр.20&lt;=Ф.F7w разд.4 стл.12 стр.20</t>
  </si>
  <si>
    <t>Ф.F7w разд.4 стл.16 стр.200&lt;=Ф.F7w разд.4 стл.12 стр.200</t>
  </si>
  <si>
    <t>Ф.F7w разд.4 стл.16 стр.201&lt;=Ф.F7w разд.4 стл.12 стр.201</t>
  </si>
  <si>
    <t>Ф.F7w разд.4 стл.16 стр.202&lt;=Ф.F7w разд.4 стл.12 стр.202</t>
  </si>
  <si>
    <t>Ф.F7w разд.4 стл.16 стр.203&lt;=Ф.F7w разд.4 стл.12 стр.203</t>
  </si>
  <si>
    <t>Ф.F7w разд.4 стл.16 стр.204&lt;=Ф.F7w разд.4 стл.12 стр.204</t>
  </si>
  <si>
    <t>Ф.F7w разд.4 стл.16 стр.205&lt;=Ф.F7w разд.4 стл.12 стр.205</t>
  </si>
  <si>
    <t>Ф.F7w разд.4 стл.16 стр.206&lt;=Ф.F7w разд.4 стл.12 стр.206</t>
  </si>
  <si>
    <t>Ф.F7w разд.4 стл.16 стр.207&lt;=Ф.F7w разд.4 стл.12 стр.207</t>
  </si>
  <si>
    <t>Ф.F7w разд.4 стл.16 стр.208&lt;=Ф.F7w разд.4 стл.12 стр.208</t>
  </si>
  <si>
    <t>Ф.F7w разд.4 стл.16 стр.209&lt;=Ф.F7w разд.4 стл.12 стр.209</t>
  </si>
  <si>
    <t>Ф.F7w разд.4 стл.16 стр.21&lt;=Ф.F7w разд.4 стл.12 стр.21</t>
  </si>
  <si>
    <t>Ф.F7w разд.4 стл.16 стр.210&lt;=Ф.F7w разд.4 стл.12 стр.210</t>
  </si>
  <si>
    <t>Ф.F7w разд.4 стл.16 стр.211&lt;=Ф.F7w разд.4 стл.12 стр.211</t>
  </si>
  <si>
    <t>Ф.F7w разд.4 стл.16 стр.212&lt;=Ф.F7w разд.4 стл.12 стр.212</t>
  </si>
  <si>
    <t>Ф.F7w разд.4 стл.16 стр.213&lt;=Ф.F7w разд.4 стл.12 стр.213</t>
  </si>
  <si>
    <t>Ф.F7w разд.4 стл.16 стр.214&lt;=Ф.F7w разд.4 стл.12 стр.214</t>
  </si>
  <si>
    <t>Ф.F7w разд.4 стл.16 стр.215&lt;=Ф.F7w разд.4 стл.12 стр.215</t>
  </si>
  <si>
    <t>Ф.F7w разд.4 стл.16 стр.216&lt;=Ф.F7w разд.4 стл.12 стр.216</t>
  </si>
  <si>
    <t>Ф.F7w разд.4 стл.16 стр.217&lt;=Ф.F7w разд.4 стл.12 стр.217</t>
  </si>
  <si>
    <t>Ф.F7w разд.4 стл.16 стр.218&lt;=Ф.F7w разд.4 стл.12 стр.218</t>
  </si>
  <si>
    <t>Ф.F7w разд.4 стл.16 стр.219&lt;=Ф.F7w разд.4 стл.12 стр.219</t>
  </si>
  <si>
    <t>Ф.F7w разд.4 стл.16 стр.22&lt;=Ф.F7w разд.4 стл.12 стр.22</t>
  </si>
  <si>
    <t>Ф.F7w разд.4 стл.16 стр.220&lt;=Ф.F7w разд.4 стл.12 стр.220</t>
  </si>
  <si>
    <t>Ф.F7w разд.4 стл.16 стр.221&lt;=Ф.F7w разд.4 стл.12 стр.221</t>
  </si>
  <si>
    <t>Ф.F7w разд.4 стл.16 стр.222&lt;=Ф.F7w разд.4 стл.12 стр.222</t>
  </si>
  <si>
    <t>Ф.F7w разд.4 стл.16 стр.223&lt;=Ф.F7w разд.4 стл.12 стр.223</t>
  </si>
  <si>
    <t>Ф.F7w разд.4 стл.16 стр.224&lt;=Ф.F7w разд.4 стл.12 стр.224</t>
  </si>
  <si>
    <t>Ф.F7w разд.4 стл.16 стр.225&lt;=Ф.F7w разд.4 стл.12 стр.225</t>
  </si>
  <si>
    <t>Ф.F7w разд.4 стл.16 стр.226&lt;=Ф.F7w разд.4 стл.12 стр.226</t>
  </si>
  <si>
    <t>Ф.F7w разд.4 стл.16 стр.227&lt;=Ф.F7w разд.4 стл.12 стр.227</t>
  </si>
  <si>
    <t>Ф.F7w разд.4 стл.16 стр.228&lt;=Ф.F7w разд.4 стл.12 стр.228</t>
  </si>
  <si>
    <t>Ф.F7w разд.4 стл.16 стр.229&lt;=Ф.F7w разд.4 стл.12 стр.229</t>
  </si>
  <si>
    <t>Ф.F7w разд.4 стл.16 стр.23&lt;=Ф.F7w разд.4 стл.12 стр.23</t>
  </si>
  <si>
    <t>Ф.F7w разд.4 стл.16 стр.230&lt;=Ф.F7w разд.4 стл.12 стр.230</t>
  </si>
  <si>
    <t>Ф.F7w разд.4 стл.16 стр.231&lt;=Ф.F7w разд.4 стл.12 стр.231</t>
  </si>
  <si>
    <t>Ф.F7w разд.4 стл.16 стр.232&lt;=Ф.F7w разд.4 стл.12 стр.232</t>
  </si>
  <si>
    <t>Ф.F7w разд.4 стл.16 стр.233&lt;=Ф.F7w разд.4 стл.12 стр.233</t>
  </si>
  <si>
    <t>Ф.F7w разд.4 стл.16 стр.234&lt;=Ф.F7w разд.4 стл.12 стр.234</t>
  </si>
  <si>
    <t>Ф.F7w разд.4 стл.16 стр.235&lt;=Ф.F7w разд.4 стл.12 стр.235</t>
  </si>
  <si>
    <t>Ф.F7w разд.4 стл.16 стр.236&lt;=Ф.F7w разд.4 стл.12 стр.236</t>
  </si>
  <si>
    <t>Ф.F7w разд.4 стл.16 стр.237&lt;=Ф.F7w разд.4 стл.12 стр.237</t>
  </si>
  <si>
    <t>Ф.F7w разд.4 стл.16 стр.238&lt;=Ф.F7w разд.4 стл.12 стр.238</t>
  </si>
  <si>
    <t>Ф.F7w разд.4 стл.16 стр.239&lt;=Ф.F7w разд.4 стл.12 стр.239</t>
  </si>
  <si>
    <t>Ф.F7w разд.4 стл.16 стр.24&lt;=Ф.F7w разд.4 стл.12 стр.24</t>
  </si>
  <si>
    <t>Ф.F7w разд.4 стл.16 стр.240&lt;=Ф.F7w разд.4 стл.12 стр.240</t>
  </si>
  <si>
    <t>Ф.F7w разд.4 стл.16 стр.241&lt;=Ф.F7w разд.4 стл.12 стр.241</t>
  </si>
  <si>
    <t>Ф.F7w разд.4 стл.16 стр.242&lt;=Ф.F7w разд.4 стл.12 стр.242</t>
  </si>
  <si>
    <t>Ф.F7w разд.4 стл.16 стр.243&lt;=Ф.F7w разд.4 стл.12 стр.243</t>
  </si>
  <si>
    <t>Ф.F7w разд.4 стл.16 стр.244&lt;=Ф.F7w разд.4 стл.12 стр.244</t>
  </si>
  <si>
    <t>Ф.F7w разд.4 стл.16 стр.245&lt;=Ф.F7w разд.4 стл.12 стр.245</t>
  </si>
  <si>
    <t>Ф.F7w разд.4 стл.16 стр.246&lt;=Ф.F7w разд.4 стл.12 стр.246</t>
  </si>
  <si>
    <t>Ф.F7w разд.4 стл.16 стр.247&lt;=Ф.F7w разд.4 стл.12 стр.247</t>
  </si>
  <si>
    <t>Ф.F7w разд.4 стл.16 стр.248&lt;=Ф.F7w разд.4 стл.12 стр.248</t>
  </si>
  <si>
    <t>Ф.F7w разд.4 стл.16 стр.249&lt;=Ф.F7w разд.4 стл.12 стр.249</t>
  </si>
  <si>
    <t>Ф.F7w разд.4 стл.16 стр.25&lt;=Ф.F7w разд.4 стл.12 стр.25</t>
  </si>
  <si>
    <t>Ф.F7w разд.4 стл.16 стр.250&lt;=Ф.F7w разд.4 стл.12 стр.250</t>
  </si>
  <si>
    <t>Ф.F7w разд.4 стл.16 стр.251&lt;=Ф.F7w разд.4 стл.12 стр.251</t>
  </si>
  <si>
    <t>Ф.F7w разд.4 стл.16 стр.252&lt;=Ф.F7w разд.4 стл.12 стр.252</t>
  </si>
  <si>
    <t>Ф.F7w разд.4 стл.16 стр.253&lt;=Ф.F7w разд.4 стл.12 стр.253</t>
  </si>
  <si>
    <t>Ф.F7w разд.4 стл.16 стр.254&lt;=Ф.F7w разд.4 стл.12 стр.254</t>
  </si>
  <si>
    <t>Ф.F7w разд.4 стл.16 стр.255&lt;=Ф.F7w разд.4 стл.12 стр.255</t>
  </si>
  <si>
    <t>Ф.F7w разд.4 стл.16 стр.256&lt;=Ф.F7w разд.4 стл.12 стр.256</t>
  </si>
  <si>
    <t>Ф.F7w разд.4 стл.16 стр.257&lt;=Ф.F7w разд.4 стл.12 стр.257</t>
  </si>
  <si>
    <t>Ф.F7w разд.4 стл.16 стр.258&lt;=Ф.F7w разд.4 стл.12 стр.258</t>
  </si>
  <si>
    <t>Ф.F7w разд.4 стл.16 стр.259&lt;=Ф.F7w разд.4 стл.12 стр.259</t>
  </si>
  <si>
    <t>Ф.F7w разд.4 стл.16 стр.26&lt;=Ф.F7w разд.4 стл.12 стр.26</t>
  </si>
  <si>
    <t>Ф.F7w разд.4 стл.16 стр.260&lt;=Ф.F7w разд.4 стл.12 стр.260</t>
  </si>
  <si>
    <t>Ф.F7w разд.4 стл.16 стр.261&lt;=Ф.F7w разд.4 стл.12 стр.261</t>
  </si>
  <si>
    <t>Ф.F7w разд.4 стл.16 стр.262&lt;=Ф.F7w разд.4 стл.12 стр.262</t>
  </si>
  <si>
    <t>Ф.F7w разд.4 стл.16 стр.263&lt;=Ф.F7w разд.4 стл.12 стр.263</t>
  </si>
  <si>
    <t>Ф.F7w разд.4 стл.16 стр.264&lt;=Ф.F7w разд.4 стл.12 стр.264</t>
  </si>
  <si>
    <t>Ф.F7w разд.4 стл.16 стр.265&lt;=Ф.F7w разд.4 стл.12 стр.265</t>
  </si>
  <si>
    <t>Ф.F7w разд.4 стл.16 стр.266&lt;=Ф.F7w разд.4 стл.12 стр.266</t>
  </si>
  <si>
    <t>Ф.F7w разд.4 стл.16 стр.267&lt;=Ф.F7w разд.4 стл.12 стр.267</t>
  </si>
  <si>
    <t>Ф.F7w разд.4 стл.16 стр.268&lt;=Ф.F7w разд.4 стл.12 стр.268</t>
  </si>
  <si>
    <t>Ф.F7w разд.4 стл.16 стр.269&lt;=Ф.F7w разд.4 стл.12 стр.269</t>
  </si>
  <si>
    <t>Ф.F7w разд.4 стл.16 стр.27&lt;=Ф.F7w разд.4 стл.12 стр.27</t>
  </si>
  <si>
    <t>Ф.F7w разд.4 стл.16 стр.270&lt;=Ф.F7w разд.4 стл.12 стр.270</t>
  </si>
  <si>
    <t>Ф.F7w разд.4 стл.16 стр.271&lt;=Ф.F7w разд.4 стл.12 стр.271</t>
  </si>
  <si>
    <t>Ф.F7w разд.4 стл.16 стр.272&lt;=Ф.F7w разд.4 стл.12 стр.272</t>
  </si>
  <si>
    <t>Ф.F7w разд.4 стл.16 стр.273&lt;=Ф.F7w разд.4 стл.12 стр.273</t>
  </si>
  <si>
    <t>Ф.F7w разд.4 стл.16 стр.274&lt;=Ф.F7w разд.4 стл.12 стр.274</t>
  </si>
  <si>
    <t>Ф.F7w разд.4 стл.16 стр.275&lt;=Ф.F7w разд.4 стл.12 стр.275</t>
  </si>
  <si>
    <t>Ф.F7w разд.4 стл.16 стр.276&lt;=Ф.F7w разд.4 стл.12 стр.276</t>
  </si>
  <si>
    <t>Ф.F7w разд.4 стл.16 стр.277&lt;=Ф.F7w разд.4 стл.12 стр.277</t>
  </si>
  <si>
    <t>Ф.F7w разд.4 стл.16 стр.278&lt;=Ф.F7w разд.4 стл.12 стр.278</t>
  </si>
  <si>
    <t>Ф.F7w разд.4 стл.16 стр.279&lt;=Ф.F7w разд.4 стл.12 стр.279</t>
  </si>
  <si>
    <t>Ф.F7w разд.4 стл.16 стр.28&lt;=Ф.F7w разд.4 стл.12 стр.28</t>
  </si>
  <si>
    <t>Ф.F7w разд.4 стл.16 стр.280&lt;=Ф.F7w разд.4 стл.12 стр.280</t>
  </si>
  <si>
    <t>Ф.F7w разд.4 стл.16 стр.281&lt;=Ф.F7w разд.4 стл.12 стр.281</t>
  </si>
  <si>
    <t>Ф.F7w разд.4 стл.16 стр.282&lt;=Ф.F7w разд.4 стл.12 стр.282</t>
  </si>
  <si>
    <t>Ф.F7w разд.4 стл.16 стр.283&lt;=Ф.F7w разд.4 стл.12 стр.283</t>
  </si>
  <si>
    <t>Ф.F7w разд.4 стл.16 стр.284&lt;=Ф.F7w разд.4 стл.12 стр.284</t>
  </si>
  <si>
    <t>Ф.F7w разд.4 стл.16 стр.285&lt;=Ф.F7w разд.4 стл.12 стр.285</t>
  </si>
  <si>
    <t>Ф.F7w разд.4 стл.16 стр.286&lt;=Ф.F7w разд.4 стл.12 стр.286</t>
  </si>
  <si>
    <t>Ф.F7w разд.4 стл.16 стр.287&lt;=Ф.F7w разд.4 стл.12 стр.287</t>
  </si>
  <si>
    <t>Ф.F7w разд.4 стл.16 стр.288&lt;=Ф.F7w разд.4 стл.12 стр.288</t>
  </si>
  <si>
    <t>Ф.F7w разд.4 стл.16 стр.289&lt;=Ф.F7w разд.4 стл.12 стр.289</t>
  </si>
  <si>
    <t>Ф.F7w разд.4 стл.16 стр.29&lt;=Ф.F7w разд.4 стл.12 стр.29</t>
  </si>
  <si>
    <t>Ф.F7w разд.4 стл.16 стр.290&lt;=Ф.F7w разд.4 стл.12 стр.290</t>
  </si>
  <si>
    <t>Ф.F7w разд.4 стл.16 стр.291&lt;=Ф.F7w разд.4 стл.12 стр.291</t>
  </si>
  <si>
    <t>Ф.F7w разд.4 стл.16 стр.292&lt;=Ф.F7w разд.4 стл.12 стр.292</t>
  </si>
  <si>
    <t>Ф.F7w разд.4 стл.16 стр.293&lt;=Ф.F7w разд.4 стл.12 стр.293</t>
  </si>
  <si>
    <t>Ф.F7w разд.4 стл.16 стр.294&lt;=Ф.F7w разд.4 стл.12 стр.294</t>
  </si>
  <si>
    <t>Ф.F7w разд.4 стл.16 стр.295&lt;=Ф.F7w разд.4 стл.12 стр.295</t>
  </si>
  <si>
    <t>Ф.F7w разд.4 стл.16 стр.296&lt;=Ф.F7w разд.4 стл.12 стр.296</t>
  </si>
  <si>
    <t>Ф.F7w разд.4 стл.16 стр.297&lt;=Ф.F7w разд.4 стл.12 стр.297</t>
  </si>
  <si>
    <t>Ф.F7w разд.4 стл.16 стр.298&lt;=Ф.F7w разд.4 стл.12 стр.298</t>
  </si>
  <si>
    <t>Ф.F7w разд.4 стл.16 стр.299&lt;=Ф.F7w разд.4 стл.12 стр.299</t>
  </si>
  <si>
    <t>Ф.F7w разд.4 стл.16 стр.3&lt;=Ф.F7w разд.4 стл.12 стр.3</t>
  </si>
  <si>
    <t>Ф.F7w разд.4 стл.16 стр.30&lt;=Ф.F7w разд.4 стл.12 стр.30</t>
  </si>
  <si>
    <t>Ф.F7w разд.4 стл.16 стр.300&lt;=Ф.F7w разд.4 стл.12 стр.300</t>
  </si>
  <si>
    <t>Ф.F7w разд.4 стл.16 стр.301&lt;=Ф.F7w разд.4 стл.12 стр.301</t>
  </si>
  <si>
    <t>Ф.F7w разд.4 стл.16 стр.302&lt;=Ф.F7w разд.4 стл.12 стр.302</t>
  </si>
  <si>
    <t>Ф.F7w разд.4 стл.16 стр.303&lt;=Ф.F7w разд.4 стл.12 стр.303</t>
  </si>
  <si>
    <t>Ф.F7w разд.4 стл.16 стр.304&lt;=Ф.F7w разд.4 стл.12 стр.304</t>
  </si>
  <si>
    <t>Ф.F7w разд.4 стл.16 стр.305&lt;=Ф.F7w разд.4 стл.12 стр.305</t>
  </si>
  <si>
    <t>Ф.F7w разд.4 стл.16 стр.306&lt;=Ф.F7w разд.4 стл.12 стр.306</t>
  </si>
  <si>
    <t>Ф.F7w разд.4 стл.16 стр.307&lt;=Ф.F7w разд.4 стл.12 стр.307</t>
  </si>
  <si>
    <t>Ф.F7w разд.4 стл.16 стр.308&lt;=Ф.F7w разд.4 стл.12 стр.308</t>
  </si>
  <si>
    <t>Ф.F7w разд.4 стл.16 стр.309&lt;=Ф.F7w разд.4 стл.12 стр.309</t>
  </si>
  <si>
    <t>Ф.F7w разд.4 стл.16 стр.31&lt;=Ф.F7w разд.4 стл.12 стр.31</t>
  </si>
  <si>
    <t>Ф.F7w разд.4 стл.16 стр.310&lt;=Ф.F7w разд.4 стл.12 стр.310</t>
  </si>
  <si>
    <t>Ф.F7w разд.4 стл.16 стр.311&lt;=Ф.F7w разд.4 стл.12 стр.311</t>
  </si>
  <si>
    <t>Ф.F7w разд.4 стл.16 стр.312&lt;=Ф.F7w разд.4 стл.12 стр.312</t>
  </si>
  <si>
    <t>Ф.F7w разд.4 стл.16 стр.313&lt;=Ф.F7w разд.4 стл.12 стр.313</t>
  </si>
  <si>
    <t>Ф.F7w разд.4 стл.16 стр.314&lt;=Ф.F7w разд.4 стл.12 стр.314</t>
  </si>
  <si>
    <t>Ф.F7w разд.4 стл.16 стр.315&lt;=Ф.F7w разд.4 стл.12 стр.315</t>
  </si>
  <si>
    <t>Ф.F7w разд.4 стл.16 стр.316&lt;=Ф.F7w разд.4 стл.12 стр.316</t>
  </si>
  <si>
    <t>Ф.F7w разд.4 стл.16 стр.317&lt;=Ф.F7w разд.4 стл.12 стр.317</t>
  </si>
  <si>
    <t>Ф.F7w разд.4 стл.16 стр.318&lt;=Ф.F7w разд.4 стл.12 стр.318</t>
  </si>
  <si>
    <t>Ф.F7w разд.4 стл.16 стр.319&lt;=Ф.F7w разд.4 стл.12 стр.319</t>
  </si>
  <si>
    <t>Ф.F7w разд.4 стл.16 стр.32&lt;=Ф.F7w разд.4 стл.12 стр.32</t>
  </si>
  <si>
    <t>Ф.F7w разд.4 стл.16 стр.320&lt;=Ф.F7w разд.4 стл.12 стр.320</t>
  </si>
  <si>
    <t>Ф.F7w разд.4 стл.16 стр.321&lt;=Ф.F7w разд.4 стл.12 стр.321</t>
  </si>
  <si>
    <t>Ф.F7w разд.4 стл.16 стр.322&lt;=Ф.F7w разд.4 стл.12 стр.322</t>
  </si>
  <si>
    <t>Ф.F7w разд.4 стл.16 стр.323&lt;=Ф.F7w разд.4 стл.12 стр.323</t>
  </si>
  <si>
    <t>Ф.F7w разд.4 стл.16 стр.324&lt;=Ф.F7w разд.4 стл.12 стр.324</t>
  </si>
  <si>
    <t>Ф.F7w разд.4 стл.16 стр.325&lt;=Ф.F7w разд.4 стл.12 стр.325</t>
  </si>
  <si>
    <t>Ф.F7w разд.4 стл.16 стр.326&lt;=Ф.F7w разд.4 стл.12 стр.326</t>
  </si>
  <si>
    <t>Ф.F7w разд.4 стл.16 стр.327&lt;=Ф.F7w разд.4 стл.12 стр.327</t>
  </si>
  <si>
    <t>Ф.F7w разд.4 стл.16 стр.328&lt;=Ф.F7w разд.4 стл.12 стр.328</t>
  </si>
  <si>
    <t>Ф.F7w разд.4 стл.16 стр.33&lt;=Ф.F7w разд.4 стл.12 стр.33</t>
  </si>
  <si>
    <t>Ф.F7w разд.4 стл.16 стр.34&lt;=Ф.F7w разд.4 стл.12 стр.34</t>
  </si>
  <si>
    <t>Ф.F7w разд.4 стл.16 стр.35&lt;=Ф.F7w разд.4 стл.12 стр.35</t>
  </si>
  <si>
    <t>Ф.F7w разд.4 стл.16 стр.36&lt;=Ф.F7w разд.4 стл.12 стр.36</t>
  </si>
  <si>
    <t>Ф.F7w разд.4 стл.16 стр.37&lt;=Ф.F7w разд.4 стл.12 стр.37</t>
  </si>
  <si>
    <t>Ф.F7w разд.4 стл.16 стр.38&lt;=Ф.F7w разд.4 стл.12 стр.38</t>
  </si>
  <si>
    <t>Ф.F7w разд.4 стл.16 стр.39&lt;=Ф.F7w разд.4 стл.12 стр.39</t>
  </si>
  <si>
    <t>Ф.F7w разд.4 стл.16 стр.4&lt;=Ф.F7w разд.4 стл.12 стр.4</t>
  </si>
  <si>
    <t>Ф.F7w разд.4 стл.16 стр.40&lt;=Ф.F7w разд.4 стл.12 стр.40</t>
  </si>
  <si>
    <t>Ф.F7w разд.4 стл.16 стр.41&lt;=Ф.F7w разд.4 стл.12 стр.41</t>
  </si>
  <si>
    <t>Ф.F7w разд.4 стл.16 стр.42&lt;=Ф.F7w разд.4 стл.12 стр.42</t>
  </si>
  <si>
    <t>Ф.F7w разд.4 стл.16 стр.43&lt;=Ф.F7w разд.4 стл.12 стр.43</t>
  </si>
  <si>
    <t>Ф.F7w разд.4 стл.16 стр.44&lt;=Ф.F7w разд.4 стл.12 стр.44</t>
  </si>
  <si>
    <t>Ф.F7w разд.4 стл.16 стр.45&lt;=Ф.F7w разд.4 стл.12 стр.45</t>
  </si>
  <si>
    <t>Ф.F7w разд.4 стл.16 стр.46&lt;=Ф.F7w разд.4 стл.12 стр.46</t>
  </si>
  <si>
    <t>Ф.F7w разд.4 стл.16 стр.47&lt;=Ф.F7w разд.4 стл.12 стр.47</t>
  </si>
  <si>
    <t>Ф.F7w разд.4 стл.16 стр.48&lt;=Ф.F7w разд.4 стл.12 стр.48</t>
  </si>
  <si>
    <t>Ф.F7w разд.4 стл.16 стр.49&lt;=Ф.F7w разд.4 стл.12 стр.49</t>
  </si>
  <si>
    <t>Ф.F7w разд.4 стл.16 стр.5&lt;=Ф.F7w разд.4 стл.12 стр.5</t>
  </si>
  <si>
    <t>Ф.F7w разд.4 стл.16 стр.50&lt;=Ф.F7w разд.4 стл.12 стр.50</t>
  </si>
  <si>
    <t>Ф.F7w разд.4 стл.16 стр.51&lt;=Ф.F7w разд.4 стл.12 стр.51</t>
  </si>
  <si>
    <t>Ф.F7w разд.4 стл.16 стр.52&lt;=Ф.F7w разд.4 стл.12 стр.52</t>
  </si>
  <si>
    <t>Ф.F7w разд.4 стл.16 стр.53&lt;=Ф.F7w разд.4 стл.12 стр.53</t>
  </si>
  <si>
    <t>Ф.F7w разд.4 стл.16 стр.54&lt;=Ф.F7w разд.4 стл.12 стр.54</t>
  </si>
  <si>
    <t>Ф.F7w разд.4 стл.16 стр.55&lt;=Ф.F7w разд.4 стл.12 стр.55</t>
  </si>
  <si>
    <t>Ф.F7w разд.4 стл.16 стр.56&lt;=Ф.F7w разд.4 стл.12 стр.56</t>
  </si>
  <si>
    <t>Ф.F7w разд.4 стл.16 стр.57&lt;=Ф.F7w разд.4 стл.12 стр.57</t>
  </si>
  <si>
    <t>Ф.F7w разд.4 стл.16 стр.58&lt;=Ф.F7w разд.4 стл.12 стр.58</t>
  </si>
  <si>
    <t>Ф.F7w разд.4 стл.16 стр.59&lt;=Ф.F7w разд.4 стл.12 стр.59</t>
  </si>
  <si>
    <t>Ф.F7w разд.4 стл.16 стр.6&lt;=Ф.F7w разд.4 стл.12 стр.6</t>
  </si>
  <si>
    <t>Ф.F7w разд.4 стл.16 стр.60&lt;=Ф.F7w разд.4 стл.12 стр.60</t>
  </si>
  <si>
    <t>Ф.F7w разд.4 стл.16 стр.61&lt;=Ф.F7w разд.4 стл.12 стр.61</t>
  </si>
  <si>
    <t>Ф.F7w разд.4 стл.16 стр.62&lt;=Ф.F7w разд.4 стл.12 стр.62</t>
  </si>
  <si>
    <t>Ф.F7w разд.4 стл.16 стр.63&lt;=Ф.F7w разд.4 стл.12 стр.63</t>
  </si>
  <si>
    <t>Ф.F7w разд.4 стл.16 стр.64&lt;=Ф.F7w разд.4 стл.12 стр.64</t>
  </si>
  <si>
    <t>Ф.F7w разд.4 стл.16 стр.65&lt;=Ф.F7w разд.4 стл.12 стр.65</t>
  </si>
  <si>
    <t>Ф.F7w разд.4 стл.16 стр.66&lt;=Ф.F7w разд.4 стл.12 стр.66</t>
  </si>
  <si>
    <t>Ф.F7w разд.4 стл.16 стр.67&lt;=Ф.F7w разд.4 стл.12 стр.67</t>
  </si>
  <si>
    <t>Ф.F7w разд.4 стл.16 стр.68&lt;=Ф.F7w разд.4 стл.12 стр.68</t>
  </si>
  <si>
    <t>Ф.F7w разд.4 стл.16 стр.69&lt;=Ф.F7w разд.4 стл.12 стр.69</t>
  </si>
  <si>
    <t>Ф.F7w разд.4 стл.16 стр.7&lt;=Ф.F7w разд.4 стл.12 стр.7</t>
  </si>
  <si>
    <t>Ф.F7w разд.4 стл.16 стр.70&lt;=Ф.F7w разд.4 стл.12 стр.70</t>
  </si>
  <si>
    <t>Ф.F7w разд.4 стл.16 стр.71&lt;=Ф.F7w разд.4 стл.12 стр.71</t>
  </si>
  <si>
    <t>Ф.F7w разд.4 стл.16 стр.72&lt;=Ф.F7w разд.4 стл.12 стр.72</t>
  </si>
  <si>
    <t>Ф.F7w разд.4 стл.16 стр.73&lt;=Ф.F7w разд.4 стл.12 стр.73</t>
  </si>
  <si>
    <t>Ф.F7w разд.4 стл.16 стр.74&lt;=Ф.F7w разд.4 стл.12 стр.74</t>
  </si>
  <si>
    <t>Ф.F7w разд.4 стл.16 стр.75&lt;=Ф.F7w разд.4 стл.12 стр.75</t>
  </si>
  <si>
    <t>Ф.F7w разд.4 стл.16 стр.76&lt;=Ф.F7w разд.4 стл.12 стр.76</t>
  </si>
  <si>
    <t>Ф.F7w разд.4 стл.16 стр.77&lt;=Ф.F7w разд.4 стл.12 стр.77</t>
  </si>
  <si>
    <t>Ф.F7w разд.4 стл.16 стр.78&lt;=Ф.F7w разд.4 стл.12 стр.78</t>
  </si>
  <si>
    <t>Ф.F7w разд.4 стл.16 стр.79&lt;=Ф.F7w разд.4 стл.12 стр.79</t>
  </si>
  <si>
    <t>Ф.F7w разд.4 стл.16 стр.8&lt;=Ф.F7w разд.4 стл.12 стр.8</t>
  </si>
  <si>
    <t>Ф.F7w разд.4 стл.16 стр.80&lt;=Ф.F7w разд.4 стл.12 стр.80</t>
  </si>
  <si>
    <t>Ф.F7w разд.4 стл.16 стр.81&lt;=Ф.F7w разд.4 стл.12 стр.81</t>
  </si>
  <si>
    <t>Ф.F7w разд.4 стл.16 стр.82&lt;=Ф.F7w разд.4 стл.12 стр.82</t>
  </si>
  <si>
    <t>Ф.F7w разд.4 стл.16 стр.83&lt;=Ф.F7w разд.4 стл.12 стр.83</t>
  </si>
  <si>
    <t>Ф.F7w разд.4 стл.16 стр.84&lt;=Ф.F7w разд.4 стл.12 стр.84</t>
  </si>
  <si>
    <t>Ф.F7w разд.4 стл.16 стр.85&lt;=Ф.F7w разд.4 стл.12 стр.85</t>
  </si>
  <si>
    <t>Ф.F7w разд.4 стл.16 стр.86&lt;=Ф.F7w разд.4 стл.12 стр.86</t>
  </si>
  <si>
    <t>Ф.F7w разд.4 стл.16 стр.87&lt;=Ф.F7w разд.4 стл.12 стр.87</t>
  </si>
  <si>
    <t>Ф.F7w разд.4 стл.16 стр.88&lt;=Ф.F7w разд.4 стл.12 стр.88</t>
  </si>
  <si>
    <t>Ф.F7w разд.4 стл.16 стр.89&lt;=Ф.F7w разд.4 стл.12 стр.89</t>
  </si>
  <si>
    <t>Ф.F7w разд.4 стл.16 стр.9&lt;=Ф.F7w разд.4 стл.12 стр.9</t>
  </si>
  <si>
    <t>Ф.F7w разд.4 стл.16 стр.90&lt;=Ф.F7w разд.4 стл.12 стр.90</t>
  </si>
  <si>
    <t>Ф.F7w разд.4 стл.16 стр.91&lt;=Ф.F7w разд.4 стл.12 стр.91</t>
  </si>
  <si>
    <t>Ф.F7w разд.4 стл.16 стр.92&lt;=Ф.F7w разд.4 стл.12 стр.92</t>
  </si>
  <si>
    <t>Ф.F7w разд.4 стл.16 стр.93&lt;=Ф.F7w разд.4 стл.12 стр.93</t>
  </si>
  <si>
    <t>Ф.F7w разд.4 стл.16 стр.94&lt;=Ф.F7w разд.4 стл.12 стр.94</t>
  </si>
  <si>
    <t>Ф.F7w разд.4 стл.16 стр.95&lt;=Ф.F7w разд.4 стл.12 стр.95</t>
  </si>
  <si>
    <t>Ф.F7w разд.4 стл.16 стр.96&lt;=Ф.F7w разд.4 стл.12 стр.96</t>
  </si>
  <si>
    <t>Ф.F7w разд.4 стл.16 стр.97&lt;=Ф.F7w разд.4 стл.12 стр.97</t>
  </si>
  <si>
    <t>Ф.F7w разд.4 стл.16 стр.98&lt;=Ф.F7w разд.4 стл.12 стр.98</t>
  </si>
  <si>
    <t>Ф.F7w разд.4 стл.16 стр.99&lt;=Ф.F7w разд.4 стл.12 стр.99</t>
  </si>
  <si>
    <t>Ф.F7w разд.4 стл.6 стр.1&lt;=Ф.F7w разд.4 сумма стл.2-5 стр.1</t>
  </si>
  <si>
    <t>(w,r,g,as,av,q,b,d) в разд.4 графа 6 меньше или равна сумме графе 2-5 для каждой строки</t>
  </si>
  <si>
    <t>Ф.F7w разд.4 стл.6 стр.10&lt;=Ф.F7w разд.4 сумма стл.2-5 стр.10</t>
  </si>
  <si>
    <t>Ф.F7w разд.4 стл.6 стр.100&lt;=Ф.F7w разд.4 сумма стл.2-5 стр.100</t>
  </si>
  <si>
    <t>Ф.F7w разд.4 стл.6 стр.101&lt;=Ф.F7w разд.4 сумма стл.2-5 стр.101</t>
  </si>
  <si>
    <t>Ф.F7w разд.4 стл.6 стр.102&lt;=Ф.F7w разд.4 сумма стл.2-5 стр.102</t>
  </si>
  <si>
    <t>Ф.F7w разд.4 стл.6 стр.103&lt;=Ф.F7w разд.4 сумма стл.2-5 стр.103</t>
  </si>
  <si>
    <t>Ф.F7w разд.4 стл.6 стр.104&lt;=Ф.F7w разд.4 сумма стл.2-5 стр.104</t>
  </si>
  <si>
    <t>Ф.F7w разд.4 стл.6 стр.105&lt;=Ф.F7w разд.4 сумма стл.2-5 стр.105</t>
  </si>
  <si>
    <t>Ф.F7w разд.4 стл.6 стр.106&lt;=Ф.F7w разд.4 сумма стл.2-5 стр.106</t>
  </si>
  <si>
    <t>Ф.F7w разд.4 стл.6 стр.107&lt;=Ф.F7w разд.4 сумма стл.2-5 стр.107</t>
  </si>
  <si>
    <t>Ф.F7w разд.4 стл.6 стр.108&lt;=Ф.F7w разд.4 сумма стл.2-5 стр.108</t>
  </si>
  <si>
    <t>Ф.F7w разд.4 стл.6 стр.109&lt;=Ф.F7w разд.4 сумма стл.2-5 стр.109</t>
  </si>
  <si>
    <t>Ф.F7w разд.4 стл.6 стр.11&lt;=Ф.F7w разд.4 сумма стл.2-5 стр.11</t>
  </si>
  <si>
    <t>Ф.F7w разд.4 стл.6 стр.110&lt;=Ф.F7w разд.4 сумма стл.2-5 стр.110</t>
  </si>
  <si>
    <t>Ф.F7w разд.4 стл.6 стр.111&lt;=Ф.F7w разд.4 сумма стл.2-5 стр.111</t>
  </si>
  <si>
    <t>Ф.F7w разд.4 стл.6 стр.112&lt;=Ф.F7w разд.4 сумма стл.2-5 стр.112</t>
  </si>
  <si>
    <t>Ф.F7w разд.4 стл.6 стр.113&lt;=Ф.F7w разд.4 сумма стл.2-5 стр.113</t>
  </si>
  <si>
    <t>Ф.F7w разд.4 стл.6 стр.114&lt;=Ф.F7w разд.4 сумма стл.2-5 стр.114</t>
  </si>
  <si>
    <t>Ф.F7w разд.4 стл.6 стр.115&lt;=Ф.F7w разд.4 сумма стл.2-5 стр.115</t>
  </si>
  <si>
    <t>Ф.F7w разд.4 стл.6 стр.116&lt;=Ф.F7w разд.4 сумма стл.2-5 стр.116</t>
  </si>
  <si>
    <t>Ф.F7w разд.4 стл.6 стр.117&lt;=Ф.F7w разд.4 сумма стл.2-5 стр.117</t>
  </si>
  <si>
    <t>Ф.F7w разд.4 стл.6 стр.118&lt;=Ф.F7w разд.4 сумма стл.2-5 стр.118</t>
  </si>
  <si>
    <t>Ф.F7w разд.4 стл.6 стр.119&lt;=Ф.F7w разд.4 сумма стл.2-5 стр.119</t>
  </si>
  <si>
    <t>Ф.F7w разд.4 стл.6 стр.12&lt;=Ф.F7w разд.4 сумма стл.2-5 стр.12</t>
  </si>
  <si>
    <t>Ф.F7w разд.4 стл.6 стр.120&lt;=Ф.F7w разд.4 сумма стл.2-5 стр.120</t>
  </si>
  <si>
    <t>Ф.F7w разд.4 стл.6 стр.121&lt;=Ф.F7w разд.4 сумма стл.2-5 стр.121</t>
  </si>
  <si>
    <t>Ф.F7w разд.4 стл.6 стр.122&lt;=Ф.F7w разд.4 сумма стл.2-5 стр.122</t>
  </si>
  <si>
    <t>Ф.F7w разд.4 стл.6 стр.123&lt;=Ф.F7w разд.4 сумма стл.2-5 стр.123</t>
  </si>
  <si>
    <t>Ф.F7w разд.4 стл.6 стр.124&lt;=Ф.F7w разд.4 сумма стл.2-5 стр.124</t>
  </si>
  <si>
    <t>Ф.F7w разд.4 стл.6 стр.125&lt;=Ф.F7w разд.4 сумма стл.2-5 стр.125</t>
  </si>
  <si>
    <t>Ф.F7w разд.4 стл.6 стр.126&lt;=Ф.F7w разд.4 сумма стл.2-5 стр.126</t>
  </si>
  <si>
    <t>Ф.F7w разд.4 стл.6 стр.127&lt;=Ф.F7w разд.4 сумма стл.2-5 стр.127</t>
  </si>
  <si>
    <t>Ф.F7w разд.4 стл.6 стр.128&lt;=Ф.F7w разд.4 сумма стл.2-5 стр.128</t>
  </si>
  <si>
    <t>Ф.F7w разд.4 стл.6 стр.129&lt;=Ф.F7w разд.4 сумма стл.2-5 стр.129</t>
  </si>
  <si>
    <t>Ф.F7w разд.4 стл.6 стр.13&lt;=Ф.F7w разд.4 сумма стл.2-5 стр.13</t>
  </si>
  <si>
    <t>Ф.F7w разд.4 стл.6 стр.130&lt;=Ф.F7w разд.4 сумма стл.2-5 стр.130</t>
  </si>
  <si>
    <t>Ф.F7w разд.4 стл.6 стр.131&lt;=Ф.F7w разд.4 сумма стл.2-5 стр.131</t>
  </si>
  <si>
    <t>Ф.F7w разд.4 стл.6 стр.132&lt;=Ф.F7w разд.4 сумма стл.2-5 стр.132</t>
  </si>
  <si>
    <t>Ф.F7w разд.4 стл.6 стр.133&lt;=Ф.F7w разд.4 сумма стл.2-5 стр.133</t>
  </si>
  <si>
    <t>Ф.F7w разд.4 стл.6 стр.134&lt;=Ф.F7w разд.4 сумма стл.2-5 стр.134</t>
  </si>
  <si>
    <t>Ф.F7w разд.4 стл.6 стр.135&lt;=Ф.F7w разд.4 сумма стл.2-5 стр.135</t>
  </si>
  <si>
    <t>Ф.F7w разд.4 стл.6 стр.136&lt;=Ф.F7w разд.4 сумма стл.2-5 стр.136</t>
  </si>
  <si>
    <t>Ф.F7w разд.4 стл.6 стр.137&lt;=Ф.F7w разд.4 сумма стл.2-5 стр.137</t>
  </si>
  <si>
    <t>Ф.F7w разд.4 стл.6 стр.138&lt;=Ф.F7w разд.4 сумма стл.2-5 стр.138</t>
  </si>
  <si>
    <t>Ф.F7w разд.4 стл.6 стр.139&lt;=Ф.F7w разд.4 сумма стл.2-5 стр.139</t>
  </si>
  <si>
    <t>Ф.F7w разд.4 стл.6 стр.14&lt;=Ф.F7w разд.4 сумма стл.2-5 стр.14</t>
  </si>
  <si>
    <t>Ф.F7w разд.4 стл.6 стр.140&lt;=Ф.F7w разд.4 сумма стл.2-5 стр.140</t>
  </si>
  <si>
    <t>Ф.F7w разд.4 стл.6 стр.141&lt;=Ф.F7w разд.4 сумма стл.2-5 стр.141</t>
  </si>
  <si>
    <t>Ф.F7w разд.4 стл.6 стр.142&lt;=Ф.F7w разд.4 сумма стл.2-5 стр.142</t>
  </si>
  <si>
    <t>Ф.F7w разд.4 стл.6 стр.143&lt;=Ф.F7w разд.4 сумма стл.2-5 стр.143</t>
  </si>
  <si>
    <t>Ф.F7w разд.4 стл.6 стр.144&lt;=Ф.F7w разд.4 сумма стл.2-5 стр.144</t>
  </si>
  <si>
    <t>Ф.F7w разд.4 стл.6 стр.145&lt;=Ф.F7w разд.4 сумма стл.2-5 стр.145</t>
  </si>
  <si>
    <t>Ф.F7w разд.4 стл.6 стр.146&lt;=Ф.F7w разд.4 сумма стл.2-5 стр.146</t>
  </si>
  <si>
    <t>Ф.F7w разд.4 стл.6 стр.147&lt;=Ф.F7w разд.4 сумма стл.2-5 стр.147</t>
  </si>
  <si>
    <t>Ф.F7w разд.4 стл.6 стр.148&lt;=Ф.F7w разд.4 сумма стл.2-5 стр.148</t>
  </si>
  <si>
    <t>Ф.F7w разд.4 стл.6 стр.149&lt;=Ф.F7w разд.4 сумма стл.2-5 стр.149</t>
  </si>
  <si>
    <t>Ф.F7w разд.4 стл.6 стр.15&lt;=Ф.F7w разд.4 сумма стл.2-5 стр.15</t>
  </si>
  <si>
    <t>Ф.F7w разд.4 стл.6 стр.150&lt;=Ф.F7w разд.4 сумма стл.2-5 стр.150</t>
  </si>
  <si>
    <t>Ф.F7w разд.4 стл.6 стр.151&lt;=Ф.F7w разд.4 сумма стл.2-5 стр.151</t>
  </si>
  <si>
    <t>Ф.F7w разд.4 стл.6 стр.152&lt;=Ф.F7w разд.4 сумма стл.2-5 стр.152</t>
  </si>
  <si>
    <t>Ф.F7w разд.4 стл.6 стр.153&lt;=Ф.F7w разд.4 сумма стл.2-5 стр.153</t>
  </si>
  <si>
    <t>Ф.F7w разд.4 стл.6 стр.154&lt;=Ф.F7w разд.4 сумма стл.2-5 стр.154</t>
  </si>
  <si>
    <t>Ф.F7w разд.4 стл.6 стр.155&lt;=Ф.F7w разд.4 сумма стл.2-5 стр.155</t>
  </si>
  <si>
    <t>Ф.F7w разд.4 стл.6 стр.156&lt;=Ф.F7w разд.4 сумма стл.2-5 стр.156</t>
  </si>
  <si>
    <t>Ф.F7w разд.4 стл.6 стр.157&lt;=Ф.F7w разд.4 сумма стл.2-5 стр.157</t>
  </si>
  <si>
    <t>Ф.F7w разд.4 стл.6 стр.158&lt;=Ф.F7w разд.4 сумма стл.2-5 стр.158</t>
  </si>
  <si>
    <t>Ф.F7w разд.4 стл.6 стр.159&lt;=Ф.F7w разд.4 сумма стл.2-5 стр.159</t>
  </si>
  <si>
    <t>Ф.F7w разд.4 стл.6 стр.16&lt;=Ф.F7w разд.4 сумма стл.2-5 стр.16</t>
  </si>
  <si>
    <t>Ф.F7w разд.4 стл.6 стр.160&lt;=Ф.F7w разд.4 сумма стл.2-5 стр.160</t>
  </si>
  <si>
    <t>Ф.F7w разд.4 стл.6 стр.161&lt;=Ф.F7w разд.4 сумма стл.2-5 стр.161</t>
  </si>
  <si>
    <t>Ф.F7w разд.4 стл.6 стр.162&lt;=Ф.F7w разд.4 сумма стл.2-5 стр.162</t>
  </si>
  <si>
    <t>Ф.F7w разд.4 стл.6 стр.163&lt;=Ф.F7w разд.4 сумма стл.2-5 стр.163</t>
  </si>
  <si>
    <t>Ф.F7w разд.4 стл.6 стр.164&lt;=Ф.F7w разд.4 сумма стл.2-5 стр.164</t>
  </si>
  <si>
    <t>Ф.F7w разд.4 стл.6 стр.165&lt;=Ф.F7w разд.4 сумма стл.2-5 стр.165</t>
  </si>
  <si>
    <t>Ф.F7w разд.4 стл.6 стр.166&lt;=Ф.F7w разд.4 сумма стл.2-5 стр.166</t>
  </si>
  <si>
    <t>Ф.F7w разд.4 стл.6 стр.167&lt;=Ф.F7w разд.4 сумма стл.2-5 стр.167</t>
  </si>
  <si>
    <t>Ф.F7w разд.4 стл.6 стр.168&lt;=Ф.F7w разд.4 сумма стл.2-5 стр.168</t>
  </si>
  <si>
    <t>Ф.F7w разд.4 стл.6 стр.169&lt;=Ф.F7w разд.4 сумма стл.2-5 стр.169</t>
  </si>
  <si>
    <t>Ф.F7w разд.4 стл.6 стр.17&lt;=Ф.F7w разд.4 сумма стл.2-5 стр.17</t>
  </si>
  <si>
    <t>Ф.F7w разд.4 стл.6 стр.170&lt;=Ф.F7w разд.4 сумма стл.2-5 стр.170</t>
  </si>
  <si>
    <t>Ф.F7w разд.4 стл.6 стр.171&lt;=Ф.F7w разд.4 сумма стл.2-5 стр.171</t>
  </si>
  <si>
    <t>Ф.F7w разд.4 стл.6 стр.172&lt;=Ф.F7w разд.4 сумма стл.2-5 стр.172</t>
  </si>
  <si>
    <t>Ф.F7w разд.4 стл.6 стр.173&lt;=Ф.F7w разд.4 сумма стл.2-5 стр.173</t>
  </si>
  <si>
    <t>Ф.F7w разд.4 стл.6 стр.174&lt;=Ф.F7w разд.4 сумма стл.2-5 стр.174</t>
  </si>
  <si>
    <t>Ф.F7w разд.4 стл.6 стр.175&lt;=Ф.F7w разд.4 сумма стл.2-5 стр.175</t>
  </si>
  <si>
    <t>Ф.F7w разд.4 стл.6 стр.176&lt;=Ф.F7w разд.4 сумма стл.2-5 стр.176</t>
  </si>
  <si>
    <t>Ф.F7w разд.4 стл.6 стр.177&lt;=Ф.F7w разд.4 сумма стл.2-5 стр.177</t>
  </si>
  <si>
    <t>Ф.F7w разд.4 стл.6 стр.178&lt;=Ф.F7w разд.4 сумма стл.2-5 стр.178</t>
  </si>
  <si>
    <t>Ф.F7w разд.4 стл.6 стр.179&lt;=Ф.F7w разд.4 сумма стл.2-5 стр.179</t>
  </si>
  <si>
    <t>Ф.F7w разд.4 стл.6 стр.18&lt;=Ф.F7w разд.4 сумма стл.2-5 стр.18</t>
  </si>
  <si>
    <t>Ф.F7w разд.4 стл.6 стр.180&lt;=Ф.F7w разд.4 сумма стл.2-5 стр.180</t>
  </si>
  <si>
    <t>Ф.F7w разд.4 стл.6 стр.181&lt;=Ф.F7w разд.4 сумма стл.2-5 стр.181</t>
  </si>
  <si>
    <t>Ф.F7w разд.4 стл.6 стр.182&lt;=Ф.F7w разд.4 сумма стл.2-5 стр.182</t>
  </si>
  <si>
    <t>Ф.F7w разд.4 стл.6 стр.183&lt;=Ф.F7w разд.4 сумма стл.2-5 стр.183</t>
  </si>
  <si>
    <t>Ф.F7w разд.4 стл.6 стр.184&lt;=Ф.F7w разд.4 сумма стл.2-5 стр.184</t>
  </si>
  <si>
    <t>Ф.F7w разд.4 стл.6 стр.185&lt;=Ф.F7w разд.4 сумма стл.2-5 стр.185</t>
  </si>
  <si>
    <t>Ф.F7w разд.4 стл.6 стр.186&lt;=Ф.F7w разд.4 сумма стл.2-5 стр.186</t>
  </si>
  <si>
    <t>Ф.F7w разд.4 стл.6 стр.187&lt;=Ф.F7w разд.4 сумма стл.2-5 стр.187</t>
  </si>
  <si>
    <t>Ф.F7w разд.4 стл.6 стр.188&lt;=Ф.F7w разд.4 сумма стл.2-5 стр.188</t>
  </si>
  <si>
    <t>Ф.F7w разд.4 стл.6 стр.189&lt;=Ф.F7w разд.4 сумма стл.2-5 стр.189</t>
  </si>
  <si>
    <t>Ф.F7w разд.4 стл.6 стр.19&lt;=Ф.F7w разд.4 сумма стл.2-5 стр.19</t>
  </si>
  <si>
    <t>Ф.F7w разд.4 стл.6 стр.190&lt;=Ф.F7w разд.4 сумма стл.2-5 стр.190</t>
  </si>
  <si>
    <t>Ф.F7w разд.4 стл.6 стр.191&lt;=Ф.F7w разд.4 сумма стл.2-5 стр.191</t>
  </si>
  <si>
    <t>Ф.F7w разд.4 стл.6 стр.192&lt;=Ф.F7w разд.4 сумма стл.2-5 стр.192</t>
  </si>
  <si>
    <t>Ф.F7w разд.4 стл.6 стр.193&lt;=Ф.F7w разд.4 сумма стл.2-5 стр.193</t>
  </si>
  <si>
    <t>Ф.F7w разд.4 стл.6 стр.194&lt;=Ф.F7w разд.4 сумма стл.2-5 стр.194</t>
  </si>
  <si>
    <t>Ф.F7w разд.4 стл.6 стр.195&lt;=Ф.F7w разд.4 сумма стл.2-5 стр.195</t>
  </si>
  <si>
    <t>Ф.F7w разд.4 стл.6 стр.196&lt;=Ф.F7w разд.4 сумма стл.2-5 стр.196</t>
  </si>
  <si>
    <t>Ф.F7w разд.4 стл.6 стр.197&lt;=Ф.F7w разд.4 сумма стл.2-5 стр.197</t>
  </si>
  <si>
    <t>Ф.F7w разд.4 стл.6 стр.198&lt;=Ф.F7w разд.4 сумма стл.2-5 стр.198</t>
  </si>
  <si>
    <t>Ф.F7w разд.4 стл.6 стр.199&lt;=Ф.F7w разд.4 сумма стл.2-5 стр.199</t>
  </si>
  <si>
    <t>Ф.F7w разд.4 стл.6 стр.2&lt;=Ф.F7w разд.4 сумма стл.2-5 стр.2</t>
  </si>
  <si>
    <t>Ф.F7w разд.4 стл.6 стр.20&lt;=Ф.F7w разд.4 сумма стл.2-5 стр.20</t>
  </si>
  <si>
    <t>Ф.F7w разд.4 стл.6 стр.200&lt;=Ф.F7w разд.4 сумма стл.2-5 стр.200</t>
  </si>
  <si>
    <t>Ф.F7w разд.4 стл.6 стр.201&lt;=Ф.F7w разд.4 сумма стл.2-5 стр.201</t>
  </si>
  <si>
    <t>Ф.F7w разд.4 стл.6 стр.202&lt;=Ф.F7w разд.4 сумма стл.2-5 стр.202</t>
  </si>
  <si>
    <t>Ф.F7w разд.4 стл.6 стр.203&lt;=Ф.F7w разд.4 сумма стл.2-5 стр.203</t>
  </si>
  <si>
    <t>Ф.F7w разд.4 стл.6 стр.204&lt;=Ф.F7w разд.4 сумма стл.2-5 стр.204</t>
  </si>
  <si>
    <t>Ф.F7w разд.4 стл.6 стр.205&lt;=Ф.F7w разд.4 сумма стл.2-5 стр.205</t>
  </si>
  <si>
    <t>Ф.F7w разд.4 стл.6 стр.206&lt;=Ф.F7w разд.4 сумма стл.2-5 стр.206</t>
  </si>
  <si>
    <t>Ф.F7w разд.4 стл.6 стр.207&lt;=Ф.F7w разд.4 сумма стл.2-5 стр.207</t>
  </si>
  <si>
    <t>Ф.F7w разд.4 стл.6 стр.208&lt;=Ф.F7w разд.4 сумма стл.2-5 стр.208</t>
  </si>
  <si>
    <t>Ф.F7w разд.4 стл.6 стр.209&lt;=Ф.F7w разд.4 сумма стл.2-5 стр.209</t>
  </si>
  <si>
    <t>Ф.F7w разд.4 стл.6 стр.21&lt;=Ф.F7w разд.4 сумма стл.2-5 стр.21</t>
  </si>
  <si>
    <t>Ф.F7w разд.4 стл.6 стр.210&lt;=Ф.F7w разд.4 сумма стл.2-5 стр.210</t>
  </si>
  <si>
    <t>Ф.F7w разд.4 стл.6 стр.211&lt;=Ф.F7w разд.4 сумма стл.2-5 стр.211</t>
  </si>
  <si>
    <t>Ф.F7w разд.4 стл.6 стр.212&lt;=Ф.F7w разд.4 сумма стл.2-5 стр.212</t>
  </si>
  <si>
    <t>Ф.F7w разд.4 стл.6 стр.213&lt;=Ф.F7w разд.4 сумма стл.2-5 стр.213</t>
  </si>
  <si>
    <t>Ф.F7w разд.4 стл.6 стр.214&lt;=Ф.F7w разд.4 сумма стл.2-5 стр.214</t>
  </si>
  <si>
    <t>Ф.F7w разд.4 стл.6 стр.215&lt;=Ф.F7w разд.4 сумма стл.2-5 стр.215</t>
  </si>
  <si>
    <t>Ф.F7w разд.4 стл.6 стр.216&lt;=Ф.F7w разд.4 сумма стл.2-5 стр.216</t>
  </si>
  <si>
    <t>Ф.F7w разд.4 стл.6 стр.217&lt;=Ф.F7w разд.4 сумма стл.2-5 стр.217</t>
  </si>
  <si>
    <t>Ф.F7w разд.4 стл.6 стр.218&lt;=Ф.F7w разд.4 сумма стл.2-5 стр.218</t>
  </si>
  <si>
    <t>Ф.F7w разд.4 стл.6 стр.219&lt;=Ф.F7w разд.4 сумма стл.2-5 стр.219</t>
  </si>
  <si>
    <t>Ф.F7w разд.4 стл.6 стр.22&lt;=Ф.F7w разд.4 сумма стл.2-5 стр.22</t>
  </si>
  <si>
    <t>Ф.F7w разд.4 стл.6 стр.220&lt;=Ф.F7w разд.4 сумма стл.2-5 стр.220</t>
  </si>
  <si>
    <t>Ф.F7w разд.4 стл.6 стр.221&lt;=Ф.F7w разд.4 сумма стл.2-5 стр.221</t>
  </si>
  <si>
    <t>Ф.F7w разд.4 стл.6 стр.222&lt;=Ф.F7w разд.4 сумма стл.2-5 стр.222</t>
  </si>
  <si>
    <t>Ф.F7w разд.4 стл.6 стр.223&lt;=Ф.F7w разд.4 сумма стл.2-5 стр.223</t>
  </si>
  <si>
    <t>Ф.F7w разд.4 стл.6 стр.224&lt;=Ф.F7w разд.4 сумма стл.2-5 стр.224</t>
  </si>
  <si>
    <t>Ф.F7w разд.4 стл.6 стр.225&lt;=Ф.F7w разд.4 сумма стл.2-5 стр.225</t>
  </si>
  <si>
    <t>Ф.F7w разд.4 стл.6 стр.226&lt;=Ф.F7w разд.4 сумма стл.2-5 стр.226</t>
  </si>
  <si>
    <t>Ф.F7w разд.4 стл.6 стр.227&lt;=Ф.F7w разд.4 сумма стл.2-5 стр.227</t>
  </si>
  <si>
    <t>Ф.F7w разд.4 стл.6 стр.228&lt;=Ф.F7w разд.4 сумма стл.2-5 стр.228</t>
  </si>
  <si>
    <t>Ф.F7w разд.4 стл.6 стр.229&lt;=Ф.F7w разд.4 сумма стл.2-5 стр.229</t>
  </si>
  <si>
    <t>Ф.F7w разд.4 стл.6 стр.23&lt;=Ф.F7w разд.4 сумма стл.2-5 стр.23</t>
  </si>
  <si>
    <t>Ф.F7w разд.4 стл.6 стр.230&lt;=Ф.F7w разд.4 сумма стл.2-5 стр.230</t>
  </si>
  <si>
    <t>Ф.F7w разд.4 стл.6 стр.231&lt;=Ф.F7w разд.4 сумма стл.2-5 стр.231</t>
  </si>
  <si>
    <t>Ф.F7w разд.4 стл.6 стр.232&lt;=Ф.F7w разд.4 сумма стл.2-5 стр.232</t>
  </si>
  <si>
    <t>Ф.F7w разд.4 стл.6 стр.233&lt;=Ф.F7w разд.4 сумма стл.2-5 стр.233</t>
  </si>
  <si>
    <t>Ф.F7w разд.4 стл.6 стр.234&lt;=Ф.F7w разд.4 сумма стл.2-5 стр.234</t>
  </si>
  <si>
    <t>Ф.F7w разд.4 стл.6 стр.235&lt;=Ф.F7w разд.4 сумма стл.2-5 стр.235</t>
  </si>
  <si>
    <t>Ф.F7w разд.4 стл.6 стр.236&lt;=Ф.F7w разд.4 сумма стл.2-5 стр.236</t>
  </si>
  <si>
    <t>Ф.F7w разд.4 стл.6 стр.237&lt;=Ф.F7w разд.4 сумма стл.2-5 стр.237</t>
  </si>
  <si>
    <t>Ф.F7w разд.4 стл.6 стр.238&lt;=Ф.F7w разд.4 сумма стл.2-5 стр.238</t>
  </si>
  <si>
    <t>Ф.F7w разд.4 стл.6 стр.239&lt;=Ф.F7w разд.4 сумма стл.2-5 стр.239</t>
  </si>
  <si>
    <t>Ф.F7w разд.4 стл.6 стр.24&lt;=Ф.F7w разд.4 сумма стл.2-5 стр.24</t>
  </si>
  <si>
    <t>Ф.F7w разд.4 стл.6 стр.240&lt;=Ф.F7w разд.4 сумма стл.2-5 стр.240</t>
  </si>
  <si>
    <t>Ф.F7w разд.4 стл.6 стр.241&lt;=Ф.F7w разд.4 сумма стл.2-5 стр.241</t>
  </si>
  <si>
    <t>Ф.F7w разд.4 стл.6 стр.242&lt;=Ф.F7w разд.4 сумма стл.2-5 стр.242</t>
  </si>
  <si>
    <t>Ф.F7w разд.4 стл.6 стр.243&lt;=Ф.F7w разд.4 сумма стл.2-5 стр.243</t>
  </si>
  <si>
    <t>Ф.F7w разд.4 стл.6 стр.244&lt;=Ф.F7w разд.4 сумма стл.2-5 стр.244</t>
  </si>
  <si>
    <t>Ф.F7w разд.4 стл.6 стр.245&lt;=Ф.F7w разд.4 сумма стл.2-5 стр.245</t>
  </si>
  <si>
    <t>Ф.F7w разд.4 стл.6 стр.246&lt;=Ф.F7w разд.4 сумма стл.2-5 стр.246</t>
  </si>
  <si>
    <t>Ф.F7w разд.4 стл.6 стр.247&lt;=Ф.F7w разд.4 сумма стл.2-5 стр.247</t>
  </si>
  <si>
    <t>Ф.F7w разд.4 стл.6 стр.248&lt;=Ф.F7w разд.4 сумма стл.2-5 стр.248</t>
  </si>
  <si>
    <t>Ф.F7w разд.4 стл.6 стр.249&lt;=Ф.F7w разд.4 сумма стл.2-5 стр.249</t>
  </si>
  <si>
    <t>Ф.F7w разд.4 стл.6 стр.25&lt;=Ф.F7w разд.4 сумма стл.2-5 стр.25</t>
  </si>
  <si>
    <t>Ф.F7w разд.4 стл.6 стр.250&lt;=Ф.F7w разд.4 сумма стл.2-5 стр.250</t>
  </si>
  <si>
    <t>Ф.F7w разд.4 стл.6 стр.251&lt;=Ф.F7w разд.4 сумма стл.2-5 стр.251</t>
  </si>
  <si>
    <t>Ф.F7w разд.4 стл.6 стр.252&lt;=Ф.F7w разд.4 сумма стл.2-5 стр.252</t>
  </si>
  <si>
    <t>Ф.F7w разд.4 стл.6 стр.253&lt;=Ф.F7w разд.4 сумма стл.2-5 стр.253</t>
  </si>
  <si>
    <t>Ф.F7w разд.4 стл.6 стр.254&lt;=Ф.F7w разд.4 сумма стл.2-5 стр.254</t>
  </si>
  <si>
    <t>Ф.F7w разд.4 стл.6 стр.255&lt;=Ф.F7w разд.4 сумма стл.2-5 стр.255</t>
  </si>
  <si>
    <t>Ф.F7w разд.4 стл.6 стр.256&lt;=Ф.F7w разд.4 сумма стл.2-5 стр.256</t>
  </si>
  <si>
    <t>Ф.F7w разд.4 стл.6 стр.257&lt;=Ф.F7w разд.4 сумма стл.2-5 стр.257</t>
  </si>
  <si>
    <t>Ф.F7w разд.4 стл.6 стр.258&lt;=Ф.F7w разд.4 сумма стл.2-5 стр.258</t>
  </si>
  <si>
    <t>Ф.F7w разд.4 стл.6 стр.259&lt;=Ф.F7w разд.4 сумма стл.2-5 стр.259</t>
  </si>
  <si>
    <t>Ф.F7w разд.4 стл.6 стр.26&lt;=Ф.F7w разд.4 сумма стл.2-5 стр.26</t>
  </si>
  <si>
    <t>Ф.F7w разд.4 стл.6 стр.260&lt;=Ф.F7w разд.4 сумма стл.2-5 стр.260</t>
  </si>
  <si>
    <t>Ф.F7w разд.4 стл.6 стр.261&lt;=Ф.F7w разд.4 сумма стл.2-5 стр.261</t>
  </si>
  <si>
    <t>Ф.F7w разд.4 стл.6 стр.262&lt;=Ф.F7w разд.4 сумма стл.2-5 стр.262</t>
  </si>
  <si>
    <t>Ф.F7w разд.4 стл.6 стр.263&lt;=Ф.F7w разд.4 сумма стл.2-5 стр.263</t>
  </si>
  <si>
    <t>Ф.F7w разд.4 стл.6 стр.264&lt;=Ф.F7w разд.4 сумма стл.2-5 стр.264</t>
  </si>
  <si>
    <t>Ф.F7w разд.4 стл.6 стр.265&lt;=Ф.F7w разд.4 сумма стл.2-5 стр.265</t>
  </si>
  <si>
    <t>Ф.F7w разд.4 стл.6 стр.266&lt;=Ф.F7w разд.4 сумма стл.2-5 стр.266</t>
  </si>
  <si>
    <t>Ф.F7w разд.4 стл.6 стр.267&lt;=Ф.F7w разд.4 сумма стл.2-5 стр.267</t>
  </si>
  <si>
    <t>Ф.F7w разд.4 стл.6 стр.268&lt;=Ф.F7w разд.4 сумма стл.2-5 стр.268</t>
  </si>
  <si>
    <t>Ф.F7w разд.4 стл.6 стр.269&lt;=Ф.F7w разд.4 сумма стл.2-5 стр.269</t>
  </si>
  <si>
    <t>Ф.F7w разд.4 стл.6 стр.27&lt;=Ф.F7w разд.4 сумма стл.2-5 стр.27</t>
  </si>
  <si>
    <t>Ф.F7w разд.4 стл.6 стр.270&lt;=Ф.F7w разд.4 сумма стл.2-5 стр.270</t>
  </si>
  <si>
    <t>Ф.F7w разд.4 стл.6 стр.271&lt;=Ф.F7w разд.4 сумма стл.2-5 стр.271</t>
  </si>
  <si>
    <t>Ф.F7w разд.4 стл.6 стр.272&lt;=Ф.F7w разд.4 сумма стл.2-5 стр.272</t>
  </si>
  <si>
    <t>Ф.F7w разд.4 стл.6 стр.273&lt;=Ф.F7w разд.4 сумма стл.2-5 стр.273</t>
  </si>
  <si>
    <t>Ф.F7w разд.4 стл.6 стр.274&lt;=Ф.F7w разд.4 сумма стл.2-5 стр.274</t>
  </si>
  <si>
    <t>Ф.F7w разд.4 стл.6 стр.275&lt;=Ф.F7w разд.4 сумма стл.2-5 стр.275</t>
  </si>
  <si>
    <t>Ф.F7w разд.4 стл.6 стр.276&lt;=Ф.F7w разд.4 сумма стл.2-5 стр.276</t>
  </si>
  <si>
    <t>Ф.F7w разд.4 стл.6 стр.277&lt;=Ф.F7w разд.4 сумма стл.2-5 стр.277</t>
  </si>
  <si>
    <t>Ф.F7w разд.4 стл.6 стр.278&lt;=Ф.F7w разд.4 сумма стл.2-5 стр.278</t>
  </si>
  <si>
    <t>Ф.F7w разд.4 стл.6 стр.279&lt;=Ф.F7w разд.4 сумма стл.2-5 стр.279</t>
  </si>
  <si>
    <t>Ф.F7w разд.4 стл.6 стр.28&lt;=Ф.F7w разд.4 сумма стл.2-5 стр.28</t>
  </si>
  <si>
    <t>Ф.F7w разд.4 стл.6 стр.280&lt;=Ф.F7w разд.4 сумма стл.2-5 стр.280</t>
  </si>
  <si>
    <t>Ф.F7w разд.4 стл.6 стр.281&lt;=Ф.F7w разд.4 сумма стл.2-5 стр.281</t>
  </si>
  <si>
    <t>Ф.F7w разд.4 стл.6 стр.282&lt;=Ф.F7w разд.4 сумма стл.2-5 стр.282</t>
  </si>
  <si>
    <t>Ф.F7w разд.4 стл.6 стр.283&lt;=Ф.F7w разд.4 сумма стл.2-5 стр.283</t>
  </si>
  <si>
    <t>Ф.F7w разд.4 стл.6 стр.284&lt;=Ф.F7w разд.4 сумма стл.2-5 стр.284</t>
  </si>
  <si>
    <t>Ф.F7w разд.4 стл.6 стр.285&lt;=Ф.F7w разд.4 сумма стл.2-5 стр.285</t>
  </si>
  <si>
    <t>Ф.F7w разд.4 стл.6 стр.286&lt;=Ф.F7w разд.4 сумма стл.2-5 стр.286</t>
  </si>
  <si>
    <t>Ф.F7w разд.4 стл.6 стр.287&lt;=Ф.F7w разд.4 сумма стл.2-5 стр.287</t>
  </si>
  <si>
    <t>Ф.F7w разд.4 стл.6 стр.288&lt;=Ф.F7w разд.4 сумма стл.2-5 стр.288</t>
  </si>
  <si>
    <t>Ф.F7w разд.4 стл.6 стр.289&lt;=Ф.F7w разд.4 сумма стл.2-5 стр.289</t>
  </si>
  <si>
    <t>Ф.F7w разд.4 стл.6 стр.29&lt;=Ф.F7w разд.4 сумма стл.2-5 стр.29</t>
  </si>
  <si>
    <t>Ф.F7w разд.4 стл.6 стр.290&lt;=Ф.F7w разд.4 сумма стл.2-5 стр.290</t>
  </si>
  <si>
    <t>Ф.F7w разд.4 стл.6 стр.291&lt;=Ф.F7w разд.4 сумма стл.2-5 стр.291</t>
  </si>
  <si>
    <t>Ф.F7w разд.4 стл.6 стр.292&lt;=Ф.F7w разд.4 сумма стл.2-5 стр.292</t>
  </si>
  <si>
    <t>Ф.F7w разд.4 стл.6 стр.293&lt;=Ф.F7w разд.4 сумма стл.2-5 стр.293</t>
  </si>
  <si>
    <t>Ф.F7w разд.4 стл.6 стр.294&lt;=Ф.F7w разд.4 сумма стл.2-5 стр.294</t>
  </si>
  <si>
    <t>Ф.F7w разд.4 стл.6 стр.295&lt;=Ф.F7w разд.4 сумма стл.2-5 стр.295</t>
  </si>
  <si>
    <t>Ф.F7w разд.4 стл.6 стр.296&lt;=Ф.F7w разд.4 сумма стл.2-5 стр.296</t>
  </si>
  <si>
    <t>Ф.F7w разд.4 стл.6 стр.297&lt;=Ф.F7w разд.4 сумма стл.2-5 стр.297</t>
  </si>
  <si>
    <t>Ф.F7w разд.4 стл.6 стр.298&lt;=Ф.F7w разд.4 сумма стл.2-5 стр.298</t>
  </si>
  <si>
    <t>Ф.F7w разд.4 стл.6 стр.299&lt;=Ф.F7w разд.4 сумма стл.2-5 стр.299</t>
  </si>
  <si>
    <t>Ф.F7w разд.4 стл.6 стр.3&lt;=Ф.F7w разд.4 сумма стл.2-5 стр.3</t>
  </si>
  <si>
    <t>Ф.F7w разд.4 стл.6 стр.30&lt;=Ф.F7w разд.4 сумма стл.2-5 стр.30</t>
  </si>
  <si>
    <t>Ф.F7w разд.4 стл.6 стр.300&lt;=Ф.F7w разд.4 сумма стл.2-5 стр.300</t>
  </si>
  <si>
    <t>Ф.F7w разд.4 стл.6 стр.301&lt;=Ф.F7w разд.4 сумма стл.2-5 стр.301</t>
  </si>
  <si>
    <t>Ф.F7w разд.4 стл.6 стр.302&lt;=Ф.F7w разд.4 сумма стл.2-5 стр.302</t>
  </si>
  <si>
    <t>Ф.F7w разд.4 стл.6 стр.303&lt;=Ф.F7w разд.4 сумма стл.2-5 стр.303</t>
  </si>
  <si>
    <t>Ф.F7w разд.4 стл.6 стр.304&lt;=Ф.F7w разд.4 сумма стл.2-5 стр.304</t>
  </si>
  <si>
    <t>Ф.F7w разд.4 стл.6 стр.305&lt;=Ф.F7w разд.4 сумма стл.2-5 стр.305</t>
  </si>
  <si>
    <t>Ф.F7w разд.4 стл.6 стр.306&lt;=Ф.F7w разд.4 сумма стл.2-5 стр.306</t>
  </si>
  <si>
    <t>Ф.F7w разд.4 стл.6 стр.307&lt;=Ф.F7w разд.4 сумма стл.2-5 стр.307</t>
  </si>
  <si>
    <t>Ф.F7w разд.4 стл.6 стр.308&lt;=Ф.F7w разд.4 сумма стл.2-5 стр.308</t>
  </si>
  <si>
    <t>Ф.F7w разд.4 стл.6 стр.309&lt;=Ф.F7w разд.4 сумма стл.2-5 стр.309</t>
  </si>
  <si>
    <t>Ф.F7w разд.4 стл.6 стр.31&lt;=Ф.F7w разд.4 сумма стл.2-5 стр.31</t>
  </si>
  <si>
    <t>Ф.F7w разд.4 стл.6 стр.310&lt;=Ф.F7w разд.4 сумма стл.2-5 стр.310</t>
  </si>
  <si>
    <t>Ф.F7w разд.4 стл.6 стр.311&lt;=Ф.F7w разд.4 сумма стл.2-5 стр.311</t>
  </si>
  <si>
    <t>Ф.F7w разд.4 стл.6 стр.312&lt;=Ф.F7w разд.4 сумма стл.2-5 стр.312</t>
  </si>
  <si>
    <t>Ф.F7w разд.4 стл.6 стр.313&lt;=Ф.F7w разд.4 сумма стл.2-5 стр.313</t>
  </si>
  <si>
    <t>Ф.F7w разд.4 стл.6 стр.314&lt;=Ф.F7w разд.4 сумма стл.2-5 стр.314</t>
  </si>
  <si>
    <t>Ф.F7w разд.4 стл.6 стр.315&lt;=Ф.F7w разд.4 сумма стл.2-5 стр.315</t>
  </si>
  <si>
    <t>Ф.F7w разд.4 стл.6 стр.316&lt;=Ф.F7w разд.4 сумма стл.2-5 стр.316</t>
  </si>
  <si>
    <t>Ф.F7w разд.4 стл.6 стр.317&lt;=Ф.F7w разд.4 сумма стл.2-5 стр.317</t>
  </si>
  <si>
    <t>Ф.F7w разд.4 стл.6 стр.318&lt;=Ф.F7w разд.4 сумма стл.2-5 стр.318</t>
  </si>
  <si>
    <t>Ф.F7w разд.4 стл.6 стр.319&lt;=Ф.F7w разд.4 сумма стл.2-5 стр.319</t>
  </si>
  <si>
    <t>Ф.F7w разд.4 стл.6 стр.32&lt;=Ф.F7w разд.4 сумма стл.2-5 стр.32</t>
  </si>
  <si>
    <t>Ф.F7w разд.4 стл.6 стр.320&lt;=Ф.F7w разд.4 сумма стл.2-5 стр.320</t>
  </si>
  <si>
    <t>Ф.F7w разд.4 стл.6 стр.321&lt;=Ф.F7w разд.4 сумма стл.2-5 стр.321</t>
  </si>
  <si>
    <t>Ф.F7w разд.4 стл.6 стр.322&lt;=Ф.F7w разд.4 сумма стл.2-5 стр.322</t>
  </si>
  <si>
    <t>Ф.F7w разд.4 стл.6 стр.323&lt;=Ф.F7w разд.4 сумма стл.2-5 стр.323</t>
  </si>
  <si>
    <t>Ф.F7w разд.4 стл.6 стр.324&lt;=Ф.F7w разд.4 сумма стл.2-5 стр.324</t>
  </si>
  <si>
    <t>Ф.F7w разд.4 стл.6 стр.325&lt;=Ф.F7w разд.4 сумма стл.2-5 стр.325</t>
  </si>
  <si>
    <t>Ф.F7w разд.4 стл.6 стр.326&lt;=Ф.F7w разд.4 сумма стл.2-5 стр.326</t>
  </si>
  <si>
    <t>Ф.F7w разд.4 стл.6 стр.327&lt;=Ф.F7w разд.4 сумма стл.2-5 стр.327</t>
  </si>
  <si>
    <t>Ф.F7w разд.4 стл.6 стр.328&lt;=Ф.F7w разд.4 сумма стл.2-5 стр.328</t>
  </si>
  <si>
    <t>Ф.F7w разд.4 стл.6 стр.33&lt;=Ф.F7w разд.4 сумма стл.2-5 стр.33</t>
  </si>
  <si>
    <t>Ф.F7w разд.4 стл.6 стр.34&lt;=Ф.F7w разд.4 сумма стл.2-5 стр.34</t>
  </si>
  <si>
    <t>Ф.F7w разд.4 стл.6 стр.35&lt;=Ф.F7w разд.4 сумма стл.2-5 стр.35</t>
  </si>
  <si>
    <t>Ф.F7w разд.4 стл.6 стр.36&lt;=Ф.F7w разд.4 сумма стл.2-5 стр.36</t>
  </si>
  <si>
    <t>Ф.F7w разд.4 стл.6 стр.37&lt;=Ф.F7w разд.4 сумма стл.2-5 стр.37</t>
  </si>
  <si>
    <t>Ф.F7w разд.4 стл.6 стр.38&lt;=Ф.F7w разд.4 сумма стл.2-5 стр.38</t>
  </si>
  <si>
    <t>Ф.F7w разд.4 стл.6 стр.39&lt;=Ф.F7w разд.4 сумма стл.2-5 стр.39</t>
  </si>
  <si>
    <t>Ф.F7w разд.4 стл.6 стр.4&lt;=Ф.F7w разд.4 сумма стл.2-5 стр.4</t>
  </si>
  <si>
    <t>Ф.F7w разд.4 стл.6 стр.40&lt;=Ф.F7w разд.4 сумма стл.2-5 стр.40</t>
  </si>
  <si>
    <t>Ф.F7w разд.4 стл.6 стр.41&lt;=Ф.F7w разд.4 сумма стл.2-5 стр.41</t>
  </si>
  <si>
    <t>Ф.F7w разд.4 стл.6 стр.42&lt;=Ф.F7w разд.4 сумма стл.2-5 стр.42</t>
  </si>
  <si>
    <t>Ф.F7w разд.4 стл.6 стр.43&lt;=Ф.F7w разд.4 сумма стл.2-5 стр.43</t>
  </si>
  <si>
    <t>Ф.F7w разд.4 стл.6 стр.44&lt;=Ф.F7w разд.4 сумма стл.2-5 стр.44</t>
  </si>
  <si>
    <t>Ф.F7w разд.4 стл.6 стр.45&lt;=Ф.F7w разд.4 сумма стл.2-5 стр.45</t>
  </si>
  <si>
    <t>Ф.F7w разд.4 стл.6 стр.46&lt;=Ф.F7w разд.4 сумма стл.2-5 стр.46</t>
  </si>
  <si>
    <t>Ф.F7w разд.4 стл.6 стр.47&lt;=Ф.F7w разд.4 сумма стл.2-5 стр.47</t>
  </si>
  <si>
    <t>Ф.F7w разд.4 стл.6 стр.48&lt;=Ф.F7w разд.4 сумма стл.2-5 стр.48</t>
  </si>
  <si>
    <t>Ф.F7w разд.4 стл.6 стр.49&lt;=Ф.F7w разд.4 сумма стл.2-5 стр.49</t>
  </si>
  <si>
    <t>Ф.F7w разд.4 стл.6 стр.5&lt;=Ф.F7w разд.4 сумма стл.2-5 стр.5</t>
  </si>
  <si>
    <t>Ф.F7w разд.4 стл.6 стр.50&lt;=Ф.F7w разд.4 сумма стл.2-5 стр.50</t>
  </si>
  <si>
    <t>Ф.F7w разд.4 стл.6 стр.51&lt;=Ф.F7w разд.4 сумма стл.2-5 стр.51</t>
  </si>
  <si>
    <t>Ф.F7w разд.4 стл.6 стр.52&lt;=Ф.F7w разд.4 сумма стл.2-5 стр.52</t>
  </si>
  <si>
    <t>Ф.F7w разд.4 стл.6 стр.53&lt;=Ф.F7w разд.4 сумма стл.2-5 стр.53</t>
  </si>
  <si>
    <t>Ф.F7w разд.4 стл.6 стр.54&lt;=Ф.F7w разд.4 сумма стл.2-5 стр.54</t>
  </si>
  <si>
    <t>Ф.F7w разд.4 стл.6 стр.55&lt;=Ф.F7w разд.4 сумма стл.2-5 стр.55</t>
  </si>
  <si>
    <t>Ф.F7w разд.4 стл.6 стр.56&lt;=Ф.F7w разд.4 сумма стл.2-5 стр.56</t>
  </si>
  <si>
    <t>Ф.F7w разд.4 стл.6 стр.57&lt;=Ф.F7w разд.4 сумма стл.2-5 стр.57</t>
  </si>
  <si>
    <t>Ф.F7w разд.4 стл.6 стр.58&lt;=Ф.F7w разд.4 сумма стл.2-5 стр.58</t>
  </si>
  <si>
    <t>Ф.F7w разд.4 стл.6 стр.59&lt;=Ф.F7w разд.4 сумма стл.2-5 стр.59</t>
  </si>
  <si>
    <t>Ф.F7w разд.4 стл.6 стр.6&lt;=Ф.F7w разд.4 сумма стл.2-5 стр.6</t>
  </si>
  <si>
    <t>Ф.F7w разд.4 стл.6 стр.60&lt;=Ф.F7w разд.4 сумма стл.2-5 стр.60</t>
  </si>
  <si>
    <t>Ф.F7w разд.4 стл.6 стр.61&lt;=Ф.F7w разд.4 сумма стл.2-5 стр.61</t>
  </si>
  <si>
    <t>Ф.F7w разд.4 стл.6 стр.62&lt;=Ф.F7w разд.4 сумма стл.2-5 стр.62</t>
  </si>
  <si>
    <t>Ф.F7w разд.4 стл.6 стр.63&lt;=Ф.F7w разд.4 сумма стл.2-5 стр.63</t>
  </si>
  <si>
    <t>Ф.F7w разд.4 стл.6 стр.64&lt;=Ф.F7w разд.4 сумма стл.2-5 стр.64</t>
  </si>
  <si>
    <t>Ф.F7w разд.4 стл.6 стр.65&lt;=Ф.F7w разд.4 сумма стл.2-5 стр.65</t>
  </si>
  <si>
    <t>Ф.F7w разд.4 стл.6 стр.66&lt;=Ф.F7w разд.4 сумма стл.2-5 стр.66</t>
  </si>
  <si>
    <t>Ф.F7w разд.4 стл.6 стр.67&lt;=Ф.F7w разд.4 сумма стл.2-5 стр.67</t>
  </si>
  <si>
    <t>Ф.F7w разд.4 стл.6 стр.68&lt;=Ф.F7w разд.4 сумма стл.2-5 стр.68</t>
  </si>
  <si>
    <t>Ф.F7w разд.4 стл.6 стр.69&lt;=Ф.F7w разд.4 сумма стл.2-5 стр.69</t>
  </si>
  <si>
    <t>Ф.F7w разд.4 стл.6 стр.7&lt;=Ф.F7w разд.4 сумма стл.2-5 стр.7</t>
  </si>
  <si>
    <t>Ф.F7w разд.4 стл.6 стр.70&lt;=Ф.F7w разд.4 сумма стл.2-5 стр.70</t>
  </si>
  <si>
    <t>Ф.F7w разд.4 стл.6 стр.71&lt;=Ф.F7w разд.4 сумма стл.2-5 стр.71</t>
  </si>
  <si>
    <t>Ф.F7w разд.4 стл.6 стр.72&lt;=Ф.F7w разд.4 сумма стл.2-5 стр.72</t>
  </si>
  <si>
    <t>Ф.F7w разд.4 стл.6 стр.73&lt;=Ф.F7w разд.4 сумма стл.2-5 стр.73</t>
  </si>
  <si>
    <t>Ф.F7w разд.4 стл.6 стр.74&lt;=Ф.F7w разд.4 сумма стл.2-5 стр.74</t>
  </si>
  <si>
    <t>Ф.F7w разд.4 стл.6 стр.75&lt;=Ф.F7w разд.4 сумма стл.2-5 стр.75</t>
  </si>
  <si>
    <t>Ф.F7w разд.4 стл.6 стр.76&lt;=Ф.F7w разд.4 сумма стл.2-5 стр.76</t>
  </si>
  <si>
    <t>Ф.F7w разд.4 стл.6 стр.77&lt;=Ф.F7w разд.4 сумма стл.2-5 стр.77</t>
  </si>
  <si>
    <t>Ф.F7w разд.4 стл.6 стр.78&lt;=Ф.F7w разд.4 сумма стл.2-5 стр.78</t>
  </si>
  <si>
    <t>Ф.F7w разд.4 стл.6 стр.79&lt;=Ф.F7w разд.4 сумма стл.2-5 стр.79</t>
  </si>
  <si>
    <t>Ф.F7w разд.4 стл.6 стр.8&lt;=Ф.F7w разд.4 сумма стл.2-5 стр.8</t>
  </si>
  <si>
    <t>Ф.F7w разд.4 стл.6 стр.80&lt;=Ф.F7w разд.4 сумма стл.2-5 стр.80</t>
  </si>
  <si>
    <t>Ф.F7w разд.4 стл.6 стр.81&lt;=Ф.F7w разд.4 сумма стл.2-5 стр.81</t>
  </si>
  <si>
    <t>Ф.F7w разд.4 стл.6 стр.82&lt;=Ф.F7w разд.4 сумма стл.2-5 стр.82</t>
  </si>
  <si>
    <t>Ф.F7w разд.4 стл.6 стр.83&lt;=Ф.F7w разд.4 сумма стл.2-5 стр.83</t>
  </si>
  <si>
    <t>Ф.F7w разд.4 стл.6 стр.84&lt;=Ф.F7w разд.4 сумма стл.2-5 стр.84</t>
  </si>
  <si>
    <t>Ф.F7w разд.4 стл.6 стр.85&lt;=Ф.F7w разд.4 сумма стл.2-5 стр.85</t>
  </si>
  <si>
    <t>Ф.F7w разд.4 стл.6 стр.86&lt;=Ф.F7w разд.4 сумма стл.2-5 стр.86</t>
  </si>
  <si>
    <t>Ф.F7w разд.4 стл.6 стр.87&lt;=Ф.F7w разд.4 сумма стл.2-5 стр.87</t>
  </si>
  <si>
    <t>Ф.F7w разд.4 стл.6 стр.88&lt;=Ф.F7w разд.4 сумма стл.2-5 стр.88</t>
  </si>
  <si>
    <t>Ф.F7w разд.4 стл.6 стр.89&lt;=Ф.F7w разд.4 сумма стл.2-5 стр.89</t>
  </si>
  <si>
    <t>Ф.F7w разд.4 стл.6 стр.9&lt;=Ф.F7w разд.4 сумма стл.2-5 стр.9</t>
  </si>
  <si>
    <t>Ф.F7w разд.4 стл.6 стр.90&lt;=Ф.F7w разд.4 сумма стл.2-5 стр.90</t>
  </si>
  <si>
    <t>Ф.F7w разд.4 стл.6 стр.91&lt;=Ф.F7w разд.4 сумма стл.2-5 стр.91</t>
  </si>
  <si>
    <t>Ф.F7w разд.4 стл.6 стр.92&lt;=Ф.F7w разд.4 сумма стл.2-5 стр.92</t>
  </si>
  <si>
    <t>Ф.F7w разд.4 стл.6 стр.93&lt;=Ф.F7w разд.4 сумма стл.2-5 стр.93</t>
  </si>
  <si>
    <t>Ф.F7w разд.4 стл.6 стр.94&lt;=Ф.F7w разд.4 сумма стл.2-5 стр.94</t>
  </si>
  <si>
    <t>Ф.F7w разд.4 стл.6 стр.95&lt;=Ф.F7w разд.4 сумма стл.2-5 стр.95</t>
  </si>
  <si>
    <t>Ф.F7w разд.4 стл.6 стр.96&lt;=Ф.F7w разд.4 сумма стл.2-5 стр.96</t>
  </si>
  <si>
    <t>Ф.F7w разд.4 стл.6 стр.97&lt;=Ф.F7w разд.4 сумма стл.2-5 стр.97</t>
  </si>
  <si>
    <t>Ф.F7w разд.4 стл.6 стр.98&lt;=Ф.F7w разд.4 сумма стл.2-5 стр.98</t>
  </si>
  <si>
    <t>Ф.F7w разд.4 стл.6 стр.99&lt;=Ф.F7w разд.4 сумма стл.2-5 стр.99</t>
  </si>
  <si>
    <t>Ф.F7w разд.4 стл.1 стр.92&lt;=Ф.F7w разд.4 стл.1 стр.86</t>
  </si>
  <si>
    <t>(w,r,g,as,av,q,b,d) в разд.4 строки 92 меньше или равна строке 86 для каждой графы</t>
  </si>
  <si>
    <t>Ф.F7w разд.4 стл.10 стр.92&lt;=Ф.F7w разд.4 стл.10 стр.86</t>
  </si>
  <si>
    <t>Ф.F7w разд.4 стл.11 стр.92&lt;=Ф.F7w разд.4 стл.11 стр.86</t>
  </si>
  <si>
    <t>Ф.F7w разд.4 стл.12 стр.92&lt;=Ф.F7w разд.4 стл.12 стр.86</t>
  </si>
  <si>
    <t>Ф.F7w разд.4 стл.13 стр.92&lt;=Ф.F7w разд.4 стл.13 стр.86</t>
  </si>
  <si>
    <t>Ф.F7w разд.4 стл.14 стр.92&lt;=Ф.F7w разд.4 стл.14 стр.86</t>
  </si>
  <si>
    <t>Ф.F7w разд.4 стл.15 стр.92&lt;=Ф.F7w разд.4 стл.15 стр.86</t>
  </si>
  <si>
    <t>Ф.F7w разд.4 стл.16 стр.92&lt;=Ф.F7w разд.4 стл.16 стр.86</t>
  </si>
  <si>
    <t>Ф.F7w разд.4 стл.17 стр.92&lt;=Ф.F7w разд.4 стл.17 стр.86</t>
  </si>
  <si>
    <t>Ф.F7w разд.4 стл.18 стр.92&lt;=Ф.F7w разд.4 стл.18 стр.86</t>
  </si>
  <si>
    <t>Ф.F7w разд.4 стл.19 стр.92&lt;=Ф.F7w разд.4 стл.19 стр.86</t>
  </si>
  <si>
    <t>Ф.F7w разд.4 стл.2 стр.92&lt;=Ф.F7w разд.4 стл.2 стр.86</t>
  </si>
  <si>
    <t>Ф.F7w разд.4 стл.20 стр.92&lt;=Ф.F7w разд.4 стл.20 стр.86</t>
  </si>
  <si>
    <t>Ф.F7w разд.4 стл.21 стр.92&lt;=Ф.F7w разд.4 стл.21 стр.86</t>
  </si>
  <si>
    <t>Ф.F7w разд.4 стл.22 стр.92&lt;=Ф.F7w разд.4 стл.22 стр.86</t>
  </si>
  <si>
    <t>Ф.F7w разд.4 стл.23 стр.92&lt;=Ф.F7w разд.4 стл.23 стр.86</t>
  </si>
  <si>
    <t>Ф.F7w разд.4 стл.24 стр.92&lt;=Ф.F7w разд.4 стл.24 стр.86</t>
  </si>
  <si>
    <t>Ф.F7w разд.4 стл.25 стр.92&lt;=Ф.F7w разд.4 стл.25 стр.86</t>
  </si>
  <si>
    <t>Ф.F7w разд.4 стл.26 стр.92&lt;=Ф.F7w разд.4 стл.26 стр.86</t>
  </si>
  <si>
    <t>Ф.F7w разд.4 стл.27 стр.92&lt;=Ф.F7w разд.4 стл.27 стр.86</t>
  </si>
  <si>
    <t>Ф.F7w разд.4 стл.28 стр.92&lt;=Ф.F7w разд.4 стл.28 стр.86</t>
  </si>
  <si>
    <t>Ф.F7w разд.4 стл.29 стр.92&lt;=Ф.F7w разд.4 стл.29 стр.86</t>
  </si>
  <si>
    <t>Ф.F7w разд.4 стл.3 стр.92&lt;=Ф.F7w разд.4 стл.3 стр.86</t>
  </si>
  <si>
    <t>Ф.F7w разд.4 стл.30 стр.92&lt;=Ф.F7w разд.4 стл.30 стр.86</t>
  </si>
  <si>
    <t>Ф.F7w разд.4 стл.31 стр.92&lt;=Ф.F7w разд.4 стл.31 стр.86</t>
  </si>
  <si>
    <t>Ф.F7w разд.4 стл.32 стр.92&lt;=Ф.F7w разд.4 стл.32 стр.86</t>
  </si>
  <si>
    <t>Ф.F7w разд.4 стл.33 стр.92&lt;=Ф.F7w разд.4 стл.33 стр.86</t>
  </si>
  <si>
    <t>Ф.F7w разд.4 стл.4 стр.92&lt;=Ф.F7w разд.4 стл.4 стр.86</t>
  </si>
  <si>
    <t>Ф.F7w разд.4 стл.5 стр.92&lt;=Ф.F7w разд.4 стл.5 стр.86</t>
  </si>
  <si>
    <t>Ф.F7w разд.4 стл.6 стр.92&lt;=Ф.F7w разд.4 стл.6 стр.86</t>
  </si>
  <si>
    <t>Ф.F7w разд.4 стл.7 стр.92&lt;=Ф.F7w разд.4 стл.7 стр.86</t>
  </si>
  <si>
    <t>Ф.F7w разд.4 стл.8 стр.92&lt;=Ф.F7w разд.4 стл.8 стр.86</t>
  </si>
  <si>
    <t>Ф.F7w разд.4 стл.9 стр.92&lt;=Ф.F7w разд.4 стл.9 стр.86</t>
  </si>
  <si>
    <t>Ф.F7w разд.4 стл.1 стр.93&lt;=Ф.F7w разд.4 стл.1 стр.86</t>
  </si>
  <si>
    <t>(w,r,g,as,av,q,b,d) в разд.4 строки 93 меньше или равна строке 86 для каждой графы</t>
  </si>
  <si>
    <t>Ф.F7w разд.4 стл.10 стр.93&lt;=Ф.F7w разд.4 стл.10 стр.86</t>
  </si>
  <si>
    <t>Ф.F7w разд.4 стл.11 стр.93&lt;=Ф.F7w разд.4 стл.11 стр.86</t>
  </si>
  <si>
    <t>Ф.F7w разд.4 стл.12 стр.93&lt;=Ф.F7w разд.4 стл.12 стр.86</t>
  </si>
  <si>
    <t>Ф.F7w разд.4 стл.13 стр.93&lt;=Ф.F7w разд.4 стл.13 стр.86</t>
  </si>
  <si>
    <t>Ф.F7w разд.4 стл.14 стр.93&lt;=Ф.F7w разд.4 стл.14 стр.86</t>
  </si>
  <si>
    <t>Ф.F7w разд.4 стл.15 стр.93&lt;=Ф.F7w разд.4 стл.15 стр.86</t>
  </si>
  <si>
    <t>Ф.F7w разд.4 стл.16 стр.93&lt;=Ф.F7w разд.4 стл.16 стр.86</t>
  </si>
  <si>
    <t>Ф.F7w разд.4 стл.17 стр.93&lt;=Ф.F7w разд.4 стл.17 стр.86</t>
  </si>
  <si>
    <t>Ф.F7w разд.4 стл.18 стр.93&lt;=Ф.F7w разд.4 стл.18 стр.86</t>
  </si>
  <si>
    <t>Ф.F7w разд.4 стл.19 стр.93&lt;=Ф.F7w разд.4 стл.19 стр.86</t>
  </si>
  <si>
    <t>Ф.F7w разд.4 стл.2 стр.93&lt;=Ф.F7w разд.4 стл.2 стр.86</t>
  </si>
  <si>
    <t>Ф.F7w разд.4 стл.20 стр.93&lt;=Ф.F7w разд.4 стл.20 стр.86</t>
  </si>
  <si>
    <t>Ф.F7w разд.4 стл.21 стр.93&lt;=Ф.F7w разд.4 стл.21 стр.86</t>
  </si>
  <si>
    <t>Ф.F7w разд.4 стл.22 стр.93&lt;=Ф.F7w разд.4 стл.22 стр.86</t>
  </si>
  <si>
    <t>Ф.F7w разд.4 стл.23 стр.93&lt;=Ф.F7w разд.4 стл.23 стр.86</t>
  </si>
  <si>
    <t>Ф.F7w разд.4 стл.24 стр.93&lt;=Ф.F7w разд.4 стл.24 стр.86</t>
  </si>
  <si>
    <t>Ф.F7w разд.4 стл.25 стр.93&lt;=Ф.F7w разд.4 стл.25 стр.86</t>
  </si>
  <si>
    <t>Ф.F7w разд.4 стл.26 стр.93&lt;=Ф.F7w разд.4 стл.26 стр.86</t>
  </si>
  <si>
    <t>Ф.F7w разд.4 стл.27 стр.93&lt;=Ф.F7w разд.4 стл.27 стр.86</t>
  </si>
  <si>
    <t>Ф.F7w разд.4 стл.28 стр.93&lt;=Ф.F7w разд.4 стл.28 стр.86</t>
  </si>
  <si>
    <t>Ф.F7w разд.4 стл.29 стр.93&lt;=Ф.F7w разд.4 стл.29 стр.86</t>
  </si>
  <si>
    <t>Ф.F7w разд.4 стл.3 стр.93&lt;=Ф.F7w разд.4 стл.3 стр.86</t>
  </si>
  <si>
    <t>Ф.F7w разд.4 стл.30 стр.93&lt;=Ф.F7w разд.4 стл.30 стр.86</t>
  </si>
  <si>
    <t>Ф.F7w разд.4 стл.31 стр.93&lt;=Ф.F7w разд.4 стл.31 стр.86</t>
  </si>
  <si>
    <t>Ф.F7w разд.4 стл.32 стр.93&lt;=Ф.F7w разд.4 стл.32 стр.86</t>
  </si>
  <si>
    <t>Ф.F7w разд.4 стл.33 стр.93&lt;=Ф.F7w разд.4 стл.33 стр.86</t>
  </si>
  <si>
    <t>Ф.F7w разд.4 стл.4 стр.93&lt;=Ф.F7w разд.4 стл.4 стр.86</t>
  </si>
  <si>
    <t>Ф.F7w разд.4 стл.5 стр.93&lt;=Ф.F7w разд.4 стл.5 стр.86</t>
  </si>
  <si>
    <t>Ф.F7w разд.4 стл.6 стр.93&lt;=Ф.F7w разд.4 стл.6 стр.86</t>
  </si>
  <si>
    <t>Ф.F7w разд.4 стл.7 стр.93&lt;=Ф.F7w разд.4 стл.7 стр.86</t>
  </si>
  <si>
    <t>Ф.F7w разд.4 стл.8 стр.93&lt;=Ф.F7w разд.4 стл.8 стр.86</t>
  </si>
  <si>
    <t>Ф.F7w разд.4 стл.9 стр.93&lt;=Ф.F7w разд.4 стл.9 стр.86</t>
  </si>
  <si>
    <t>Ф.F7w разд.4 сумма стл.1-33 стр.175=0</t>
  </si>
  <si>
    <t>(w,r,g,as,av,q,b,d)  в разд.4 строка 175 не заполняется по всем графам (резервная строка)</t>
  </si>
  <si>
    <t>Ф.F7w разд.4 стл.1 стр.91&lt;=Ф.F7w разд.4 стл.1 стр.86</t>
  </si>
  <si>
    <t>(w,r,g,as,av,q,b,d) в разд.4 строки 91 меньше или равна строке 86 для каждой графы</t>
  </si>
  <si>
    <t>Ф.F7w разд.4 стл.10 стр.91&lt;=Ф.F7w разд.4 стл.10 стр.86</t>
  </si>
  <si>
    <t>Ф.F7w разд.4 стл.11 стр.91&lt;=Ф.F7w разд.4 стл.11 стр.86</t>
  </si>
  <si>
    <t>Ф.F7w разд.4 стл.12 стр.91&lt;=Ф.F7w разд.4 стл.12 стр.86</t>
  </si>
  <si>
    <t>Ф.F7w разд.4 стл.13 стр.91&lt;=Ф.F7w разд.4 стл.13 стр.86</t>
  </si>
  <si>
    <t>Ф.F7w разд.4 стл.14 стр.91&lt;=Ф.F7w разд.4 стл.14 стр.86</t>
  </si>
  <si>
    <t>Ф.F7w разд.4 стл.15 стр.91&lt;=Ф.F7w разд.4 стл.15 стр.86</t>
  </si>
  <si>
    <t>Ф.F7w разд.4 стл.16 стр.91&lt;=Ф.F7w разд.4 стл.16 стр.86</t>
  </si>
  <si>
    <t>Ф.F7w разд.4 стл.17 стр.91&lt;=Ф.F7w разд.4 стл.17 стр.86</t>
  </si>
  <si>
    <t>Ф.F7w разд.4 стл.18 стр.91&lt;=Ф.F7w разд.4 стл.18 стр.86</t>
  </si>
  <si>
    <t>Ф.F7w разд.4 стл.19 стр.91&lt;=Ф.F7w разд.4 стл.19 стр.86</t>
  </si>
  <si>
    <t>Ф.F7w разд.4 стл.2 стр.91&lt;=Ф.F7w разд.4 стл.2 стр.86</t>
  </si>
  <si>
    <t>Ф.F7w разд.4 стл.20 стр.91&lt;=Ф.F7w разд.4 стл.20 стр.86</t>
  </si>
  <si>
    <t>Ф.F7w разд.4 стл.21 стр.91&lt;=Ф.F7w разд.4 стл.21 стр.86</t>
  </si>
  <si>
    <t>Ф.F7w разд.4 стл.22 стр.91&lt;=Ф.F7w разд.4 стл.22 стр.86</t>
  </si>
  <si>
    <t>Ф.F7w разд.4 стл.23 стр.91&lt;=Ф.F7w разд.4 стл.23 стр.86</t>
  </si>
  <si>
    <t>Ф.F7w разд.4 стл.24 стр.91&lt;=Ф.F7w разд.4 стл.24 стр.86</t>
  </si>
  <si>
    <t>Ф.F7w разд.4 стл.25 стр.91&lt;=Ф.F7w разд.4 стл.25 стр.86</t>
  </si>
  <si>
    <t>Ф.F7w разд.4 стл.26 стр.91&lt;=Ф.F7w разд.4 стл.26 стр.86</t>
  </si>
  <si>
    <t>Ф.F7w разд.4 стл.27 стр.91&lt;=Ф.F7w разд.4 стл.27 стр.86</t>
  </si>
  <si>
    <t>Ф.F7w разд.4 стл.28 стр.91&lt;=Ф.F7w разд.4 стл.28 стр.86</t>
  </si>
  <si>
    <t>Ф.F7w разд.4 стл.29 стр.91&lt;=Ф.F7w разд.4 стл.29 стр.86</t>
  </si>
  <si>
    <t>Ф.F7w разд.4 стл.3 стр.91&lt;=Ф.F7w разд.4 стл.3 стр.86</t>
  </si>
  <si>
    <t>Ф.F7w разд.4 стл.30 стр.91&lt;=Ф.F7w разд.4 стл.30 стр.86</t>
  </si>
  <si>
    <t>Ф.F7w разд.4 стл.31 стр.91&lt;=Ф.F7w разд.4 стл.31 стр.86</t>
  </si>
  <si>
    <t>Ф.F7w разд.4 стл.32 стр.91&lt;=Ф.F7w разд.4 стл.32 стр.86</t>
  </si>
  <si>
    <t>Ф.F7w разд.4 стл.33 стр.91&lt;=Ф.F7w разд.4 стл.33 стр.86</t>
  </si>
  <si>
    <t>Ф.F7w разд.4 стл.4 стр.91&lt;=Ф.F7w разд.4 стл.4 стр.86</t>
  </si>
  <si>
    <t>Ф.F7w разд.4 стл.5 стр.91&lt;=Ф.F7w разд.4 стл.5 стр.86</t>
  </si>
  <si>
    <t>Ф.F7w разд.4 стл.6 стр.91&lt;=Ф.F7w разд.4 стл.6 стр.86</t>
  </si>
  <si>
    <t>Ф.F7w разд.4 стл.7 стр.91&lt;=Ф.F7w разд.4 стл.7 стр.86</t>
  </si>
  <si>
    <t>Ф.F7w разд.4 стл.8 стр.91&lt;=Ф.F7w разд.4 стл.8 стр.86</t>
  </si>
  <si>
    <t>Ф.F7w разд.4 стл.9 стр.91&lt;=Ф.F7w разд.4 стл.9 стр.86</t>
  </si>
  <si>
    <t>Ф.F7w разд.4 стл.1 стр.97&lt;=Ф.F7w разд.4 стл.1 стр.86</t>
  </si>
  <si>
    <t>(w,r,g,as,av,q,b,d) в разд.4 строки 97 меньше или равна строке 86 для каждой графы</t>
  </si>
  <si>
    <t>Ф.F7w разд.4 стл.10 стр.97&lt;=Ф.F7w разд.4 стл.10 стр.86</t>
  </si>
  <si>
    <t>Ф.F7w разд.4 стл.11 стр.97&lt;=Ф.F7w разд.4 стл.11 стр.86</t>
  </si>
  <si>
    <t>Ф.F7w разд.4 стл.12 стр.97&lt;=Ф.F7w разд.4 стл.12 стр.86</t>
  </si>
  <si>
    <t>Ф.F7w разд.4 стл.13 стр.97&lt;=Ф.F7w разд.4 стл.13 стр.86</t>
  </si>
  <si>
    <t>Ф.F7w разд.4 стл.14 стр.97&lt;=Ф.F7w разд.4 стл.14 стр.86</t>
  </si>
  <si>
    <t>Ф.F7w разд.4 стл.15 стр.97&lt;=Ф.F7w разд.4 стл.15 стр.86</t>
  </si>
  <si>
    <t>Ф.F7w разд.4 стл.16 стр.97&lt;=Ф.F7w разд.4 стл.16 стр.86</t>
  </si>
  <si>
    <t>Ф.F7w разд.4 стл.17 стр.97&lt;=Ф.F7w разд.4 стл.17 стр.86</t>
  </si>
  <si>
    <t>Ф.F7w разд.4 стл.18 стр.97&lt;=Ф.F7w разд.4 стл.18 стр.86</t>
  </si>
  <si>
    <t>Ф.F7w разд.4 стл.19 стр.97&lt;=Ф.F7w разд.4 стл.19 стр.86</t>
  </si>
  <si>
    <t>Ф.F7w разд.4 стл.2 стр.97&lt;=Ф.F7w разд.4 стл.2 стр.86</t>
  </si>
  <si>
    <t>Ф.F7w разд.4 стл.20 стр.97&lt;=Ф.F7w разд.4 стл.20 стр.86</t>
  </si>
  <si>
    <t>Ф.F7w разд.4 стл.21 стр.97&lt;=Ф.F7w разд.4 стл.21 стр.86</t>
  </si>
  <si>
    <t>Ф.F7w разд.4 стл.22 стр.97&lt;=Ф.F7w разд.4 стл.22 стр.86</t>
  </si>
  <si>
    <t>Ф.F7w разд.4 стл.23 стр.97&lt;=Ф.F7w разд.4 стл.23 стр.86</t>
  </si>
  <si>
    <t>Ф.F7w разд.4 стл.24 стр.97&lt;=Ф.F7w разд.4 стл.24 стр.86</t>
  </si>
  <si>
    <t>Ф.F7w разд.4 стл.25 стр.97&lt;=Ф.F7w разд.4 стл.25 стр.86</t>
  </si>
  <si>
    <t>Ф.F7w разд.4 стл.26 стр.97&lt;=Ф.F7w разд.4 стл.26 стр.86</t>
  </si>
  <si>
    <t>Ф.F7w разд.4 стл.27 стр.97&lt;=Ф.F7w разд.4 стл.27 стр.86</t>
  </si>
  <si>
    <t>Ф.F7w разд.4 стл.28 стр.97&lt;=Ф.F7w разд.4 стл.28 стр.86</t>
  </si>
  <si>
    <t>Ф.F7w разд.4 стл.29 стр.97&lt;=Ф.F7w разд.4 стл.29 стр.86</t>
  </si>
  <si>
    <t>Ф.F7w разд.4 стл.3 стр.97&lt;=Ф.F7w разд.4 стл.3 стр.86</t>
  </si>
  <si>
    <t>Ф.F7w разд.4 стл.30 стр.97&lt;=Ф.F7w разд.4 стл.30 стр.86</t>
  </si>
  <si>
    <t>Ф.F7w разд.4 стл.31 стр.97&lt;=Ф.F7w разд.4 стл.31 стр.86</t>
  </si>
  <si>
    <t>Ф.F7w разд.4 стл.32 стр.97&lt;=Ф.F7w разд.4 стл.32 стр.86</t>
  </si>
  <si>
    <t>Ф.F7w разд.4 стл.33 стр.97&lt;=Ф.F7w разд.4 стл.33 стр.86</t>
  </si>
  <si>
    <t>Ф.F7w разд.4 стл.4 стр.97&lt;=Ф.F7w разд.4 стл.4 стр.86</t>
  </si>
  <si>
    <t>Ф.F7w разд.4 стл.5 стр.97&lt;=Ф.F7w разд.4 стл.5 стр.86</t>
  </si>
  <si>
    <t>Ф.F7w разд.4 стл.6 стр.97&lt;=Ф.F7w разд.4 стл.6 стр.86</t>
  </si>
  <si>
    <t>Ф.F7w разд.4 стл.7 стр.97&lt;=Ф.F7w разд.4 стл.7 стр.86</t>
  </si>
  <si>
    <t>Ф.F7w разд.4 стл.8 стр.97&lt;=Ф.F7w разд.4 стл.8 стр.86</t>
  </si>
  <si>
    <t>Ф.F7w разд.4 стл.9 стр.97&lt;=Ф.F7w разд.4 стл.9 стр.86</t>
  </si>
  <si>
    <t>Ф.F7w разд.4 стл.1 стр.96&lt;=Ф.F7w разд.4 стл.1 стр.86</t>
  </si>
  <si>
    <t>(w,r,g,as,av,q,b,d) в разд.4 строки 96 меньше или равна строке 86 для каждой графы</t>
  </si>
  <si>
    <t>Ф.F7w разд.4 стл.10 стр.96&lt;=Ф.F7w разд.4 стл.10 стр.86</t>
  </si>
  <si>
    <t>Ф.F7w разд.4 стл.11 стр.96&lt;=Ф.F7w разд.4 стл.11 стр.86</t>
  </si>
  <si>
    <t>Ф.F7w разд.4 стл.12 стр.96&lt;=Ф.F7w разд.4 стл.12 стр.86</t>
  </si>
  <si>
    <t>Ф.F7w разд.4 стл.13 стр.96&lt;=Ф.F7w разд.4 стл.13 стр.86</t>
  </si>
  <si>
    <t>Ф.F7w разд.4 стл.14 стр.96&lt;=Ф.F7w разд.4 стл.14 стр.86</t>
  </si>
  <si>
    <t>Ф.F7w разд.4 стл.15 стр.96&lt;=Ф.F7w разд.4 стл.15 стр.86</t>
  </si>
  <si>
    <t>Ф.F7w разд.4 стл.16 стр.96&lt;=Ф.F7w разд.4 стл.16 стр.86</t>
  </si>
  <si>
    <t>Ф.F7w разд.4 стл.17 стр.96&lt;=Ф.F7w разд.4 стл.17 стр.86</t>
  </si>
  <si>
    <t>Ф.F7w разд.4 стл.18 стр.96&lt;=Ф.F7w разд.4 стл.18 стр.86</t>
  </si>
  <si>
    <t>Ф.F7w разд.4 стл.19 стр.96&lt;=Ф.F7w разд.4 стл.19 стр.86</t>
  </si>
  <si>
    <t>Ф.F7w разд.4 стл.2 стр.96&lt;=Ф.F7w разд.4 стл.2 стр.86</t>
  </si>
  <si>
    <t>Ф.F7w разд.4 стл.20 стр.96&lt;=Ф.F7w разд.4 стл.20 стр.86</t>
  </si>
  <si>
    <t>Ф.F7w разд.4 стл.21 стр.96&lt;=Ф.F7w разд.4 стл.21 стр.86</t>
  </si>
  <si>
    <t>Ф.F7w разд.4 стл.22 стр.96&lt;=Ф.F7w разд.4 стл.22 стр.86</t>
  </si>
  <si>
    <t>Ф.F7w разд.4 стл.23 стр.96&lt;=Ф.F7w разд.4 стл.23 стр.86</t>
  </si>
  <si>
    <t>Ф.F7w разд.4 стл.24 стр.96&lt;=Ф.F7w разд.4 стл.24 стр.86</t>
  </si>
  <si>
    <t>Ф.F7w разд.4 стл.25 стр.96&lt;=Ф.F7w разд.4 стл.25 стр.86</t>
  </si>
  <si>
    <t>Ф.F7w разд.4 стл.26 стр.96&lt;=Ф.F7w разд.4 стл.26 стр.86</t>
  </si>
  <si>
    <t>Ф.F7w разд.4 стл.27 стр.96&lt;=Ф.F7w разд.4 стл.27 стр.86</t>
  </si>
  <si>
    <t>Ф.F7w разд.4 стл.28 стр.96&lt;=Ф.F7w разд.4 стл.28 стр.86</t>
  </si>
  <si>
    <t>Ф.F7w разд.4 стл.29 стр.96&lt;=Ф.F7w разд.4 стл.29 стр.86</t>
  </si>
  <si>
    <t>Ф.F7w разд.4 стл.3 стр.96&lt;=Ф.F7w разд.4 стл.3 стр.86</t>
  </si>
  <si>
    <t>Ф.F7w разд.4 стл.30 стр.96&lt;=Ф.F7w разд.4 стл.30 стр.86</t>
  </si>
  <si>
    <t>Ф.F7w разд.4 стл.31 стр.96&lt;=Ф.F7w разд.4 стл.31 стр.86</t>
  </si>
  <si>
    <t>Ф.F7w разд.4 стл.32 стр.96&lt;=Ф.F7w разд.4 стл.32 стр.86</t>
  </si>
  <si>
    <t>Ф.F7w разд.4 стл.33 стр.96&lt;=Ф.F7w разд.4 стл.33 стр.86</t>
  </si>
  <si>
    <t>Ф.F7w разд.4 стл.4 стр.96&lt;=Ф.F7w разд.4 стл.4 стр.86</t>
  </si>
  <si>
    <t>Ф.F7w разд.4 стл.5 стр.96&lt;=Ф.F7w разд.4 стл.5 стр.86</t>
  </si>
  <si>
    <t>Ф.F7w разд.4 стл.6 стр.96&lt;=Ф.F7w разд.4 стл.6 стр.86</t>
  </si>
  <si>
    <t>Ф.F7w разд.4 стл.7 стр.96&lt;=Ф.F7w разд.4 стл.7 стр.86</t>
  </si>
  <si>
    <t>Ф.F7w разд.4 стл.8 стр.96&lt;=Ф.F7w разд.4 стл.8 стр.86</t>
  </si>
  <si>
    <t>Ф.F7w разд.4 стл.9 стр.96&lt;=Ф.F7w разд.4 стл.9 стр.86</t>
  </si>
  <si>
    <t>Ф.F7w разд.4 стл.1 стр.94&lt;=Ф.F7w разд.4 стл.1 стр.86</t>
  </si>
  <si>
    <t>(w,r,g,as,av,q,b,d) в разд.4 строки 94 меньше или равна строке 86 для каждой графы</t>
  </si>
  <si>
    <t>Ф.F7w разд.4 стл.10 стр.94&lt;=Ф.F7w разд.4 стл.10 стр.86</t>
  </si>
  <si>
    <t>Ф.F7w разд.4 стл.11 стр.94&lt;=Ф.F7w разд.4 стл.11 стр.86</t>
  </si>
  <si>
    <t>Ф.F7w разд.4 стл.12 стр.94&lt;=Ф.F7w разд.4 стл.12 стр.86</t>
  </si>
  <si>
    <t>Ф.F7w разд.4 стл.13 стр.94&lt;=Ф.F7w разд.4 стл.13 стр.86</t>
  </si>
  <si>
    <t>Ф.F7w разд.4 стл.14 стр.94&lt;=Ф.F7w разд.4 стл.14 стр.86</t>
  </si>
  <si>
    <t>Ф.F7w разд.4 стл.15 стр.94&lt;=Ф.F7w разд.4 стл.15 стр.86</t>
  </si>
  <si>
    <t>Ф.F7w разд.4 стл.16 стр.94&lt;=Ф.F7w разд.4 стл.16 стр.86</t>
  </si>
  <si>
    <t>Ф.F7w разд.4 стл.17 стр.94&lt;=Ф.F7w разд.4 стл.17 стр.86</t>
  </si>
  <si>
    <t>Ф.F7w разд.4 стл.18 стр.94&lt;=Ф.F7w разд.4 стл.18 стр.86</t>
  </si>
  <si>
    <t>Ф.F7w разд.4 стл.19 стр.94&lt;=Ф.F7w разд.4 стл.19 стр.86</t>
  </si>
  <si>
    <t>Ф.F7w разд.4 стл.2 стр.94&lt;=Ф.F7w разд.4 стл.2 стр.86</t>
  </si>
  <si>
    <t>Ф.F7w разд.4 стл.20 стр.94&lt;=Ф.F7w разд.4 стл.20 стр.86</t>
  </si>
  <si>
    <t>Ф.F7w разд.4 стл.21 стр.94&lt;=Ф.F7w разд.4 стл.21 стр.86</t>
  </si>
  <si>
    <t>Ф.F7w разд.4 стл.22 стр.94&lt;=Ф.F7w разд.4 стл.22 стр.86</t>
  </si>
  <si>
    <t>Ф.F7w разд.4 стл.23 стр.94&lt;=Ф.F7w разд.4 стл.23 стр.86</t>
  </si>
  <si>
    <t>Ф.F7w разд.4 стл.24 стр.94&lt;=Ф.F7w разд.4 стл.24 стр.86</t>
  </si>
  <si>
    <t>Ф.F7w разд.4 стл.25 стр.94&lt;=Ф.F7w разд.4 стл.25 стр.86</t>
  </si>
  <si>
    <t>Ф.F7w разд.4 стл.26 стр.94&lt;=Ф.F7w разд.4 стл.26 стр.86</t>
  </si>
  <si>
    <t>Ф.F7w разд.4 стл.27 стр.94&lt;=Ф.F7w разд.4 стл.27 стр.86</t>
  </si>
  <si>
    <t>Ф.F7w разд.4 стл.28 стр.94&lt;=Ф.F7w разд.4 стл.28 стр.86</t>
  </si>
  <si>
    <t>Ф.F7w разд.4 стл.29 стр.94&lt;=Ф.F7w разд.4 стл.29 стр.86</t>
  </si>
  <si>
    <t>Ф.F7w разд.4 стл.3 стр.94&lt;=Ф.F7w разд.4 стл.3 стр.86</t>
  </si>
  <si>
    <t>Ф.F7w разд.4 стл.30 стр.94&lt;=Ф.F7w разд.4 стл.30 стр.86</t>
  </si>
  <si>
    <t>Ф.F7w разд.4 стл.31 стр.94&lt;=Ф.F7w разд.4 стл.31 стр.86</t>
  </si>
  <si>
    <t>Ф.F7w разд.4 стл.32 стр.94&lt;=Ф.F7w разд.4 стл.32 стр.86</t>
  </si>
  <si>
    <t>Ф.F7w разд.4 стл.33 стр.94&lt;=Ф.F7w разд.4 стл.33 стр.86</t>
  </si>
  <si>
    <t>Ф.F7w разд.4 стл.4 стр.94&lt;=Ф.F7w разд.4 стл.4 стр.86</t>
  </si>
  <si>
    <t>Ф.F7w разд.4 стл.5 стр.94&lt;=Ф.F7w разд.4 стл.5 стр.86</t>
  </si>
  <si>
    <t>Ф.F7w разд.4 стл.6 стр.94&lt;=Ф.F7w разд.4 стл.6 стр.86</t>
  </si>
  <si>
    <t>Ф.F7w разд.4 стл.7 стр.94&lt;=Ф.F7w разд.4 стл.7 стр.86</t>
  </si>
  <si>
    <t>Ф.F7w разд.4 стл.8 стр.94&lt;=Ф.F7w разд.4 стл.8 стр.86</t>
  </si>
  <si>
    <t>Ф.F7w разд.4 стл.9 стр.94&lt;=Ф.F7w разд.4 стл.9 стр.86</t>
  </si>
  <si>
    <t>Ф.F7w разд.4 стл.1 стр.98&lt;=Ф.F7w разд.4 стл.1 стр.86</t>
  </si>
  <si>
    <t>(w,r,g,as,av,q,b,d) в разд.4 строки 98 меньше или равна строке 86 для каждой графы</t>
  </si>
  <si>
    <t>Ф.F7w разд.4 стл.10 стр.98&lt;=Ф.F7w разд.4 стл.10 стр.86</t>
  </si>
  <si>
    <t>Ф.F7w разд.4 стл.11 стр.98&lt;=Ф.F7w разд.4 стл.11 стр.86</t>
  </si>
  <si>
    <t>Ф.F7w разд.4 стл.12 стр.98&lt;=Ф.F7w разд.4 стл.12 стр.86</t>
  </si>
  <si>
    <t>Ф.F7w разд.4 стл.13 стр.98&lt;=Ф.F7w разд.4 стл.13 стр.86</t>
  </si>
  <si>
    <t>Ф.F7w разд.4 стл.14 стр.98&lt;=Ф.F7w разд.4 стл.14 стр.86</t>
  </si>
  <si>
    <t>Ф.F7w разд.4 стл.15 стр.98&lt;=Ф.F7w разд.4 стл.15 стр.86</t>
  </si>
  <si>
    <t>Ф.F7w разд.4 стл.16 стр.98&lt;=Ф.F7w разд.4 стл.16 стр.86</t>
  </si>
  <si>
    <t>Ф.F7w разд.4 стл.17 стр.98&lt;=Ф.F7w разд.4 стл.17 стр.86</t>
  </si>
  <si>
    <t>Ф.F7w разд.4 стл.18 стр.98&lt;=Ф.F7w разд.4 стл.18 стр.86</t>
  </si>
  <si>
    <t>Ф.F7w разд.4 стл.19 стр.98&lt;=Ф.F7w разд.4 стл.19 стр.86</t>
  </si>
  <si>
    <t>Ф.F7w разд.4 стл.2 стр.98&lt;=Ф.F7w разд.4 стл.2 стр.86</t>
  </si>
  <si>
    <t>Ф.F7w разд.4 стл.20 стр.98&lt;=Ф.F7w разд.4 стл.20 стр.86</t>
  </si>
  <si>
    <t>Ф.F7w разд.4 стл.21 стр.98&lt;=Ф.F7w разд.4 стл.21 стр.86</t>
  </si>
  <si>
    <t>Ф.F7w разд.4 стл.22 стр.98&lt;=Ф.F7w разд.4 стл.22 стр.86</t>
  </si>
  <si>
    <t>Ф.F7w разд.4 стл.23 стр.98&lt;=Ф.F7w разд.4 стл.23 стр.86</t>
  </si>
  <si>
    <t>Ф.F7w разд.4 стл.24 стр.98&lt;=Ф.F7w разд.4 стл.24 стр.86</t>
  </si>
  <si>
    <t>Ф.F7w разд.4 стл.25 стр.98&lt;=Ф.F7w разд.4 стл.25 стр.86</t>
  </si>
  <si>
    <t>Ф.F7w разд.4 стл.26 стр.98&lt;=Ф.F7w разд.4 стл.26 стр.86</t>
  </si>
  <si>
    <t>Ф.F7w разд.4 стл.27 стр.98&lt;=Ф.F7w разд.4 стл.27 стр.86</t>
  </si>
  <si>
    <t>Ф.F7w разд.4 стл.28 стр.98&lt;=Ф.F7w разд.4 стл.28 стр.86</t>
  </si>
  <si>
    <t>Ф.F7w разд.4 стл.29 стр.98&lt;=Ф.F7w разд.4 стл.29 стр.86</t>
  </si>
  <si>
    <t>Ф.F7w разд.4 стл.3 стр.98&lt;=Ф.F7w разд.4 стл.3 стр.86</t>
  </si>
  <si>
    <t>Ф.F7w разд.4 стл.30 стр.98&lt;=Ф.F7w разд.4 стл.30 стр.86</t>
  </si>
  <si>
    <t>Ф.F7w разд.4 стл.31 стр.98&lt;=Ф.F7w разд.4 стл.31 стр.86</t>
  </si>
  <si>
    <t>Ф.F7w разд.4 стл.32 стр.98&lt;=Ф.F7w разд.4 стл.32 стр.86</t>
  </si>
  <si>
    <t>Ф.F7w разд.4 стл.33 стр.98&lt;=Ф.F7w разд.4 стл.33 стр.86</t>
  </si>
  <si>
    <t>Ф.F7w разд.4 стл.4 стр.98&lt;=Ф.F7w разд.4 стл.4 стр.86</t>
  </si>
  <si>
    <t>Ф.F7w разд.4 стл.5 стр.98&lt;=Ф.F7w разд.4 стл.5 стр.86</t>
  </si>
  <si>
    <t>Ф.F7w разд.4 стл.6 стр.98&lt;=Ф.F7w разд.4 стл.6 стр.86</t>
  </si>
  <si>
    <t>Ф.F7w разд.4 стл.7 стр.98&lt;=Ф.F7w разд.4 стл.7 стр.86</t>
  </si>
  <si>
    <t>Ф.F7w разд.4 стл.8 стр.98&lt;=Ф.F7w разд.4 стл.8 стр.86</t>
  </si>
  <si>
    <t>Ф.F7w разд.4 стл.9 стр.98&lt;=Ф.F7w разд.4 стл.9 стр.86</t>
  </si>
  <si>
    <t>Ф.F7w разд.4 стл.1 стр.99&lt;=Ф.F7w разд.4 стл.1 стр.86</t>
  </si>
  <si>
    <t>(w,r,g,as,av,q,b,d) в разд.4 строки 99 меньше или равна строке 86 для каждой графы</t>
  </si>
  <si>
    <t>Ф.F7w разд.4 стл.10 стр.99&lt;=Ф.F7w разд.4 стл.10 стр.86</t>
  </si>
  <si>
    <t>Ф.F7w разд.4 стл.11 стр.99&lt;=Ф.F7w разд.4 стл.11 стр.86</t>
  </si>
  <si>
    <t>Ф.F7w разд.4 стл.12 стр.99&lt;=Ф.F7w разд.4 стл.12 стр.86</t>
  </si>
  <si>
    <t>Ф.F7w разд.4 стл.13 стр.99&lt;=Ф.F7w разд.4 стл.13 стр.86</t>
  </si>
  <si>
    <t>Ф.F7w разд.4 стл.14 стр.99&lt;=Ф.F7w разд.4 стл.14 стр.86</t>
  </si>
  <si>
    <t>Ф.F7w разд.4 стл.15 стр.99&lt;=Ф.F7w разд.4 стл.15 стр.86</t>
  </si>
  <si>
    <t>Ф.F7w разд.4 стл.16 стр.99&lt;=Ф.F7w разд.4 стл.16 стр.86</t>
  </si>
  <si>
    <t>Ф.F7w разд.4 стл.17 стр.99&lt;=Ф.F7w разд.4 стл.17 стр.86</t>
  </si>
  <si>
    <t>Ф.F7w разд.4 стл.18 стр.99&lt;=Ф.F7w разд.4 стл.18 стр.86</t>
  </si>
  <si>
    <t>Ф.F7w разд.4 стл.19 стр.99&lt;=Ф.F7w разд.4 стл.19 стр.86</t>
  </si>
  <si>
    <t>Ф.F7w разд.4 стл.2 стр.99&lt;=Ф.F7w разд.4 стл.2 стр.86</t>
  </si>
  <si>
    <t>Ф.F7w разд.4 стл.20 стр.99&lt;=Ф.F7w разд.4 стл.20 стр.86</t>
  </si>
  <si>
    <t>Ф.F7w разд.4 стл.21 стр.99&lt;=Ф.F7w разд.4 стл.21 стр.86</t>
  </si>
  <si>
    <t>Ф.F7w разд.4 стл.22 стр.99&lt;=Ф.F7w разд.4 стл.22 стр.86</t>
  </si>
  <si>
    <t>Ф.F7w разд.4 стл.23 стр.99&lt;=Ф.F7w разд.4 стл.23 стр.86</t>
  </si>
  <si>
    <t>Ф.F7w разд.4 стл.24 стр.99&lt;=Ф.F7w разд.4 стл.24 стр.86</t>
  </si>
  <si>
    <t>Ф.F7w разд.4 стл.25 стр.99&lt;=Ф.F7w разд.4 стл.25 стр.86</t>
  </si>
  <si>
    <t>Ф.F7w разд.4 стл.26 стр.99&lt;=Ф.F7w разд.4 стл.26 стр.86</t>
  </si>
  <si>
    <t>Ф.F7w разд.4 стл.27 стр.99&lt;=Ф.F7w разд.4 стл.27 стр.86</t>
  </si>
  <si>
    <t>Ф.F7w разд.4 стл.28 стр.99&lt;=Ф.F7w разд.4 стл.28 стр.86</t>
  </si>
  <si>
    <t>Ф.F7w разд.4 стл.29 стр.99&lt;=Ф.F7w разд.4 стл.29 стр.86</t>
  </si>
  <si>
    <t>Ф.F7w разд.4 стл.3 стр.99&lt;=Ф.F7w разд.4 стл.3 стр.86</t>
  </si>
  <si>
    <t>Ф.F7w разд.4 стл.30 стр.99&lt;=Ф.F7w разд.4 стл.30 стр.86</t>
  </si>
  <si>
    <t>Ф.F7w разд.4 стл.31 стр.99&lt;=Ф.F7w разд.4 стл.31 стр.86</t>
  </si>
  <si>
    <t>Ф.F7w разд.4 стл.32 стр.99&lt;=Ф.F7w разд.4 стл.32 стр.86</t>
  </si>
  <si>
    <t>Ф.F7w разд.4 стл.33 стр.99&lt;=Ф.F7w разд.4 стл.33 стр.86</t>
  </si>
  <si>
    <t>Ф.F7w разд.4 стл.4 стр.99&lt;=Ф.F7w разд.4 стл.4 стр.86</t>
  </si>
  <si>
    <t>Ф.F7w разд.4 стл.5 стр.99&lt;=Ф.F7w разд.4 стл.5 стр.86</t>
  </si>
  <si>
    <t>Ф.F7w разд.4 стл.6 стр.99&lt;=Ф.F7w разд.4 стл.6 стр.86</t>
  </si>
  <si>
    <t>Ф.F7w разд.4 стл.7 стр.99&lt;=Ф.F7w разд.4 стл.7 стр.86</t>
  </si>
  <si>
    <t>Ф.F7w разд.4 стл.8 стр.99&lt;=Ф.F7w разд.4 стл.8 стр.86</t>
  </si>
  <si>
    <t>Ф.F7w разд.4 стл.9 стр.99&lt;=Ф.F7w разд.4 стл.9 стр.86</t>
  </si>
  <si>
    <t>Ф.F7w разд.4 стл.1 стр.95&lt;=Ф.F7w разд.4 стл.1 стр.86</t>
  </si>
  <si>
    <t>(w,r,g,as,av,q,b,d) в разд.4 строки 95 меньше или равна строке 86 для каждой графы</t>
  </si>
  <si>
    <t>Ф.F7w разд.4 стл.10 стр.95&lt;=Ф.F7w разд.4 стл.10 стр.86</t>
  </si>
  <si>
    <t>Ф.F7w разд.4 стл.11 стр.95&lt;=Ф.F7w разд.4 стл.11 стр.86</t>
  </si>
  <si>
    <t>Ф.F7w разд.4 стл.12 стр.95&lt;=Ф.F7w разд.4 стл.12 стр.86</t>
  </si>
  <si>
    <t>Ф.F7w разд.4 стл.13 стр.95&lt;=Ф.F7w разд.4 стл.13 стр.86</t>
  </si>
  <si>
    <t>Ф.F7w разд.4 стл.14 стр.95&lt;=Ф.F7w разд.4 стл.14 стр.86</t>
  </si>
  <si>
    <t>Ф.F7w разд.4 стл.15 стр.95&lt;=Ф.F7w разд.4 стл.15 стр.86</t>
  </si>
  <si>
    <t>Ф.F7w разд.4 стл.16 стр.95&lt;=Ф.F7w разд.4 стл.16 стр.86</t>
  </si>
  <si>
    <t>Ф.F7w разд.4 стл.17 стр.95&lt;=Ф.F7w разд.4 стл.17 стр.86</t>
  </si>
  <si>
    <t>Ф.F7w разд.4 стл.18 стр.95&lt;=Ф.F7w разд.4 стл.18 стр.86</t>
  </si>
  <si>
    <t>Ф.F7w разд.4 стл.19 стр.95&lt;=Ф.F7w разд.4 стл.19 стр.86</t>
  </si>
  <si>
    <t>Ф.F7w разд.4 стл.2 стр.95&lt;=Ф.F7w разд.4 стл.2 стр.86</t>
  </si>
  <si>
    <t>Ф.F7w разд.4 стл.20 стр.95&lt;=Ф.F7w разд.4 стл.20 стр.86</t>
  </si>
  <si>
    <t>Ф.F7w разд.4 стл.21 стр.95&lt;=Ф.F7w разд.4 стл.21 стр.86</t>
  </si>
  <si>
    <t>Ф.F7w разд.4 стл.22 стр.95&lt;=Ф.F7w разд.4 стл.22 стр.86</t>
  </si>
  <si>
    <t>Ф.F7w разд.4 стл.23 стр.95&lt;=Ф.F7w разд.4 стл.23 стр.86</t>
  </si>
  <si>
    <t>Ф.F7w разд.4 стл.24 стр.95&lt;=Ф.F7w разд.4 стл.24 стр.86</t>
  </si>
  <si>
    <t>Ф.F7w разд.4 стл.25 стр.95&lt;=Ф.F7w разд.4 стл.25 стр.86</t>
  </si>
  <si>
    <t>Ф.F7w разд.4 стл.26 стр.95&lt;=Ф.F7w разд.4 стл.26 стр.86</t>
  </si>
  <si>
    <t>Ф.F7w разд.4 стл.27 стр.95&lt;=Ф.F7w разд.4 стл.27 стр.86</t>
  </si>
  <si>
    <t>Ф.F7w разд.4 стл.28 стр.95&lt;=Ф.F7w разд.4 стл.28 стр.86</t>
  </si>
  <si>
    <t>Ф.F7w разд.4 стл.29 стр.95&lt;=Ф.F7w разд.4 стл.29 стр.86</t>
  </si>
  <si>
    <t>Ф.F7w разд.4 стл.3 стр.95&lt;=Ф.F7w разд.4 стл.3 стр.86</t>
  </si>
  <si>
    <t>Ф.F7w разд.4 стл.30 стр.95&lt;=Ф.F7w разд.4 стл.30 стр.86</t>
  </si>
  <si>
    <t>Ф.F7w разд.4 стл.31 стр.95&lt;=Ф.F7w разд.4 стл.31 стр.86</t>
  </si>
  <si>
    <t>Ф.F7w разд.4 стл.32 стр.95&lt;=Ф.F7w разд.4 стл.32 стр.86</t>
  </si>
  <si>
    <t>Ф.F7w разд.4 стл.33 стр.95&lt;=Ф.F7w разд.4 стл.33 стр.86</t>
  </si>
  <si>
    <t>Ф.F7w разд.4 стл.4 стр.95&lt;=Ф.F7w разд.4 стл.4 стр.86</t>
  </si>
  <si>
    <t>Ф.F7w разд.4 стл.5 стр.95&lt;=Ф.F7w разд.4 стл.5 стр.86</t>
  </si>
  <si>
    <t>Ф.F7w разд.4 стл.6 стр.95&lt;=Ф.F7w разд.4 стл.6 стр.86</t>
  </si>
  <si>
    <t>Ф.F7w разд.4 стл.7 стр.95&lt;=Ф.F7w разд.4 стл.7 стр.86</t>
  </si>
  <si>
    <t>Ф.F7w разд.4 стл.8 стр.95&lt;=Ф.F7w разд.4 стл.8 стр.86</t>
  </si>
  <si>
    <t>Ф.F7w разд.4 стл.9 стр.95&lt;=Ф.F7w разд.4 стл.9 стр.86</t>
  </si>
  <si>
    <t>Ф.F7w разд.4 стл.1 стр.37&lt;=Ф.F7w разд.4 стл.1 стр.32</t>
  </si>
  <si>
    <t>(w,r,g,as,av,q,b,d) в разд.4 строки 37 меньше или равна строке 32 для каждой графы</t>
  </si>
  <si>
    <t>Ф.F7w разд.4 стл.10 стр.37&lt;=Ф.F7w разд.4 стл.10 стр.32</t>
  </si>
  <si>
    <t>Ф.F7w разд.4 стл.11 стр.37&lt;=Ф.F7w разд.4 стл.11 стр.32</t>
  </si>
  <si>
    <t>Ф.F7w разд.4 стл.12 стр.37&lt;=Ф.F7w разд.4 стл.12 стр.32</t>
  </si>
  <si>
    <t>Ф.F7w разд.4 стл.13 стр.37&lt;=Ф.F7w разд.4 стл.13 стр.32</t>
  </si>
  <si>
    <t>Ф.F7w разд.4 стл.14 стр.37&lt;=Ф.F7w разд.4 стл.14 стр.32</t>
  </si>
  <si>
    <t>Ф.F7w разд.4 стл.15 стр.37&lt;=Ф.F7w разд.4 стл.15 стр.32</t>
  </si>
  <si>
    <t>Ф.F7w разд.4 стл.16 стр.37&lt;=Ф.F7w разд.4 стл.16 стр.32</t>
  </si>
  <si>
    <t>Ф.F7w разд.4 стл.17 стр.37&lt;=Ф.F7w разд.4 стл.17 стр.32</t>
  </si>
  <si>
    <t>Ф.F7w разд.4 стл.18 стр.37&lt;=Ф.F7w разд.4 стл.18 стр.32</t>
  </si>
  <si>
    <t>Ф.F7w разд.4 стл.19 стр.37&lt;=Ф.F7w разд.4 стл.19 стр.32</t>
  </si>
  <si>
    <t>Ф.F7w разд.4 стл.2 стр.37&lt;=Ф.F7w разд.4 стл.2 стр.32</t>
  </si>
  <si>
    <t>Ф.F7w разд.4 стл.20 стр.37&lt;=Ф.F7w разд.4 стл.20 стр.32</t>
  </si>
  <si>
    <t>Ф.F7w разд.4 стл.21 стр.37&lt;=Ф.F7w разд.4 стл.21 стр.32</t>
  </si>
  <si>
    <t>Ф.F7w разд.4 стл.22 стр.37&lt;=Ф.F7w разд.4 стл.22 стр.32</t>
  </si>
  <si>
    <t>Ф.F7w разд.4 стл.23 стр.37&lt;=Ф.F7w разд.4 стл.23 стр.32</t>
  </si>
  <si>
    <t>Ф.F7w разд.4 стл.24 стр.37&lt;=Ф.F7w разд.4 стл.24 стр.32</t>
  </si>
  <si>
    <t>Ф.F7w разд.4 стл.25 стр.37&lt;=Ф.F7w разд.4 стл.25 стр.32</t>
  </si>
  <si>
    <t>Ф.F7w разд.4 стл.26 стр.37&lt;=Ф.F7w разд.4 стл.26 стр.32</t>
  </si>
  <si>
    <t>Ф.F7w разд.4 стл.27 стр.37&lt;=Ф.F7w разд.4 стл.27 стр.32</t>
  </si>
  <si>
    <t>Ф.F7w разд.4 стл.28 стр.37&lt;=Ф.F7w разд.4 стл.28 стр.32</t>
  </si>
  <si>
    <t>Ф.F7w разд.4 стл.29 стр.37&lt;=Ф.F7w разд.4 стл.29 стр.32</t>
  </si>
  <si>
    <t>Ф.F7w разд.4 стл.3 стр.37&lt;=Ф.F7w разд.4 стл.3 стр.32</t>
  </si>
  <si>
    <t>Ф.F7w разд.4 стл.30 стр.37&lt;=Ф.F7w разд.4 стл.30 стр.32</t>
  </si>
  <si>
    <t>Ф.F7w разд.4 стл.31 стр.37&lt;=Ф.F7w разд.4 стл.31 стр.32</t>
  </si>
  <si>
    <t>Ф.F7w разд.4 стл.32 стр.37&lt;=Ф.F7w разд.4 стл.32 стр.32</t>
  </si>
  <si>
    <t>Ф.F7w разд.4 стл.33 стр.37&lt;=Ф.F7w разд.4 стл.33 стр.32</t>
  </si>
  <si>
    <t>Ф.F7w разд.4 стл.4 стр.37&lt;=Ф.F7w разд.4 стл.4 стр.32</t>
  </si>
  <si>
    <t>Ф.F7w разд.4 стл.5 стр.37&lt;=Ф.F7w разд.4 стл.5 стр.32</t>
  </si>
  <si>
    <t>Ф.F7w разд.4 стл.6 стр.37&lt;=Ф.F7w разд.4 стл.6 стр.32</t>
  </si>
  <si>
    <t>Ф.F7w разд.4 стл.7 стр.37&lt;=Ф.F7w разд.4 стл.7 стр.32</t>
  </si>
  <si>
    <t>Ф.F7w разд.4 стл.8 стр.37&lt;=Ф.F7w разд.4 стл.8 стр.32</t>
  </si>
  <si>
    <t>Ф.F7w разд.4 стл.9 стр.37&lt;=Ф.F7w разд.4 стл.9 стр.32</t>
  </si>
  <si>
    <t>Ф.F7w разд.4 стл.1 стр.216&lt;=Ф.F7w разд.4 стл.1 стр.207</t>
  </si>
  <si>
    <t>(w,r,g,as,av,q,b,d) в разд.4 строки 216 меньше или равна строке 207 для каждой графы</t>
  </si>
  <si>
    <t>Ф.F7w разд.4 стл.10 стр.216&lt;=Ф.F7w разд.4 стл.10 стр.207</t>
  </si>
  <si>
    <t>Ф.F7w разд.4 стл.11 стр.216&lt;=Ф.F7w разд.4 стл.11 стр.207</t>
  </si>
  <si>
    <t>Ф.F7w разд.4 стл.12 стр.216&lt;=Ф.F7w разд.4 стл.12 стр.207</t>
  </si>
  <si>
    <t>Ф.F7w разд.4 стл.13 стр.216&lt;=Ф.F7w разд.4 стл.13 стр.207</t>
  </si>
  <si>
    <t>Ф.F7w разд.4 стл.14 стр.216&lt;=Ф.F7w разд.4 стл.14 стр.207</t>
  </si>
  <si>
    <t>Ф.F7w разд.4 стл.15 стр.216&lt;=Ф.F7w разд.4 стл.15 стр.207</t>
  </si>
  <si>
    <t>Ф.F7w разд.4 стл.16 стр.216&lt;=Ф.F7w разд.4 стл.16 стр.207</t>
  </si>
  <si>
    <t>Ф.F7w разд.4 стл.17 стр.216&lt;=Ф.F7w разд.4 стл.17 стр.207</t>
  </si>
  <si>
    <t>Ф.F7w разд.4 стл.18 стр.216&lt;=Ф.F7w разд.4 стл.18 стр.207</t>
  </si>
  <si>
    <t>Ф.F7w разд.4 стл.19 стр.216&lt;=Ф.F7w разд.4 стл.19 стр.207</t>
  </si>
  <si>
    <t>Ф.F7w разд.4 стл.2 стр.216&lt;=Ф.F7w разд.4 стл.2 стр.207</t>
  </si>
  <si>
    <t>Ф.F7w разд.4 стл.20 стр.216&lt;=Ф.F7w разд.4 стл.20 стр.207</t>
  </si>
  <si>
    <t>Ф.F7w разд.4 стл.21 стр.216&lt;=Ф.F7w разд.4 стл.21 стр.207</t>
  </si>
  <si>
    <t>Ф.F7w разд.4 стл.22 стр.216&lt;=Ф.F7w разд.4 стл.22 стр.207</t>
  </si>
  <si>
    <t>Ф.F7w разд.4 стл.23 стр.216&lt;=Ф.F7w разд.4 стл.23 стр.207</t>
  </si>
  <si>
    <t>Ф.F7w разд.4 стл.24 стр.216&lt;=Ф.F7w разд.4 стл.24 стр.207</t>
  </si>
  <si>
    <t>Ф.F7w разд.4 стл.25 стр.216&lt;=Ф.F7w разд.4 стл.25 стр.207</t>
  </si>
  <si>
    <t>Ф.F7w разд.4 стл.26 стр.216&lt;=Ф.F7w разд.4 стл.26 стр.207</t>
  </si>
  <si>
    <t>Ф.F7w разд.4 стл.27 стр.216&lt;=Ф.F7w разд.4 стл.27 стр.207</t>
  </si>
  <si>
    <t>Ф.F7w разд.4 стл.28 стр.216&lt;=Ф.F7w разд.4 стл.28 стр.207</t>
  </si>
  <si>
    <t>Ф.F7w разд.4 стл.29 стр.216&lt;=Ф.F7w разд.4 стл.29 стр.207</t>
  </si>
  <si>
    <t>Ф.F7w разд.4 стл.3 стр.216&lt;=Ф.F7w разд.4 стл.3 стр.207</t>
  </si>
  <si>
    <t>Ф.F7w разд.4 стл.30 стр.216&lt;=Ф.F7w разд.4 стл.30 стр.207</t>
  </si>
  <si>
    <t>Ф.F7w разд.4 стл.31 стр.216&lt;=Ф.F7w разд.4 стл.31 стр.207</t>
  </si>
  <si>
    <t>Ф.F7w разд.4 стл.32 стр.216&lt;=Ф.F7w разд.4 стл.32 стр.207</t>
  </si>
  <si>
    <t>Ф.F7w разд.4 стл.33 стр.216&lt;=Ф.F7w разд.4 стл.33 стр.207</t>
  </si>
  <si>
    <t>Ф.F7w разд.4 стл.4 стр.216&lt;=Ф.F7w разд.4 стл.4 стр.207</t>
  </si>
  <si>
    <t>Ф.F7w разд.4 стл.5 стр.216&lt;=Ф.F7w разд.4 стл.5 стр.207</t>
  </si>
  <si>
    <t>Ф.F7w разд.4 стл.6 стр.216&lt;=Ф.F7w разд.4 стл.6 стр.207</t>
  </si>
  <si>
    <t>Ф.F7w разд.4 стл.7 стр.216&lt;=Ф.F7w разд.4 стл.7 стр.207</t>
  </si>
  <si>
    <t>Ф.F7w разд.4 стл.8 стр.216&lt;=Ф.F7w разд.4 стл.8 стр.207</t>
  </si>
  <si>
    <t>Ф.F7w разд.4 стл.9 стр.216&lt;=Ф.F7w разд.4 стл.9 стр.207</t>
  </si>
  <si>
    <t>Ф.F7w разд.4 стл.1 стр.36&lt;=Ф.F7w разд.4 стл.1 стр.32</t>
  </si>
  <si>
    <t>(w,r,g,as,av,q,b,d) в разд.4 строки 36 меньше или равна строке 32 для каждой графы</t>
  </si>
  <si>
    <t>Ф.F7w разд.4 стл.10 стр.36&lt;=Ф.F7w разд.4 стл.10 стр.32</t>
  </si>
  <si>
    <t>Ф.F7w разд.4 стл.11 стр.36&lt;=Ф.F7w разд.4 стл.11 стр.32</t>
  </si>
  <si>
    <t>Ф.F7w разд.4 стл.12 стр.36&lt;=Ф.F7w разд.4 стл.12 стр.32</t>
  </si>
  <si>
    <t>Ф.F7w разд.4 стл.13 стр.36&lt;=Ф.F7w разд.4 стл.13 стр.32</t>
  </si>
  <si>
    <t>Ф.F7w разд.4 стл.14 стр.36&lt;=Ф.F7w разд.4 стл.14 стр.32</t>
  </si>
  <si>
    <t>Ф.F7w разд.4 стл.15 стр.36&lt;=Ф.F7w разд.4 стл.15 стр.32</t>
  </si>
  <si>
    <t>Ф.F7w разд.4 стл.16 стр.36&lt;=Ф.F7w разд.4 стл.16 стр.32</t>
  </si>
  <si>
    <t>Ф.F7w разд.4 стл.17 стр.36&lt;=Ф.F7w разд.4 стл.17 стр.32</t>
  </si>
  <si>
    <t>Ф.F7w разд.4 стл.18 стр.36&lt;=Ф.F7w разд.4 стл.18 стр.32</t>
  </si>
  <si>
    <t>Ф.F7w разд.4 стл.19 стр.36&lt;=Ф.F7w разд.4 стл.19 стр.32</t>
  </si>
  <si>
    <t>Ф.F7w разд.4 стл.2 стр.36&lt;=Ф.F7w разд.4 стл.2 стр.32</t>
  </si>
  <si>
    <t>Ф.F7w разд.4 стл.20 стр.36&lt;=Ф.F7w разд.4 стл.20 стр.32</t>
  </si>
  <si>
    <t>Ф.F7w разд.4 стл.21 стр.36&lt;=Ф.F7w разд.4 стл.21 стр.32</t>
  </si>
  <si>
    <t>Ф.F7w разд.4 стл.22 стр.36&lt;=Ф.F7w разд.4 стл.22 стр.32</t>
  </si>
  <si>
    <t>Ф.F7w разд.4 стл.23 стр.36&lt;=Ф.F7w разд.4 стл.23 стр.32</t>
  </si>
  <si>
    <t>Ф.F7w разд.4 стл.24 стр.36&lt;=Ф.F7w разд.4 стл.24 стр.32</t>
  </si>
  <si>
    <t>Ф.F7w разд.4 стл.25 стр.36&lt;=Ф.F7w разд.4 стл.25 стр.32</t>
  </si>
  <si>
    <t>Ф.F7w разд.4 стл.26 стр.36&lt;=Ф.F7w разд.4 стл.26 стр.32</t>
  </si>
  <si>
    <t>Ф.F7w разд.4 стл.27 стр.36&lt;=Ф.F7w разд.4 стл.27 стр.32</t>
  </si>
  <si>
    <t>Ф.F7w разд.4 стл.28 стр.36&lt;=Ф.F7w разд.4 стл.28 стр.32</t>
  </si>
  <si>
    <t>Ф.F7w разд.4 стл.29 стр.36&lt;=Ф.F7w разд.4 стл.29 стр.32</t>
  </si>
  <si>
    <t>Ф.F7w разд.4 стл.3 стр.36&lt;=Ф.F7w разд.4 стл.3 стр.32</t>
  </si>
  <si>
    <t>Ф.F7w разд.4 стл.30 стр.36&lt;=Ф.F7w разд.4 стл.30 стр.32</t>
  </si>
  <si>
    <t>Ф.F7w разд.4 стл.31 стр.36&lt;=Ф.F7w разд.4 стл.31 стр.32</t>
  </si>
  <si>
    <t>Ф.F7w разд.4 стл.32 стр.36&lt;=Ф.F7w разд.4 стл.32 стр.32</t>
  </si>
  <si>
    <t>Ф.F7w разд.4 стл.33 стр.36&lt;=Ф.F7w разд.4 стл.33 стр.32</t>
  </si>
  <si>
    <t>Ф.F7w разд.4 стл.4 стр.36&lt;=Ф.F7w разд.4 стл.4 стр.32</t>
  </si>
  <si>
    <t>Ф.F7w разд.4 стл.5 стр.36&lt;=Ф.F7w разд.4 стл.5 стр.32</t>
  </si>
  <si>
    <t>Ф.F7w разд.4 стл.6 стр.36&lt;=Ф.F7w разд.4 стл.6 стр.32</t>
  </si>
  <si>
    <t>Ф.F7w разд.4 стл.7 стр.36&lt;=Ф.F7w разд.4 стл.7 стр.32</t>
  </si>
  <si>
    <t>Ф.F7w разд.4 стл.8 стр.36&lt;=Ф.F7w разд.4 стл.8 стр.32</t>
  </si>
  <si>
    <t>Ф.F7w разд.4 стл.9 стр.36&lt;=Ф.F7w разд.4 стл.9 стр.32</t>
  </si>
  <si>
    <t>Ф.F7w разд.4 сумма стл.1-33 стр.206=0</t>
  </si>
  <si>
    <t>(w,r,g,as,av,q,b,d)  в разд.4 строка 206 не заполняется по всем графам (резервная строка)</t>
  </si>
  <si>
    <t>Ф.F7w разд.4 стл.1 стр.214&lt;=Ф.F7w разд.4 стл.1 стр.207</t>
  </si>
  <si>
    <t>(w,r,g,as,av,q,b,d) в разд.4 строки 214 меньше или равна строке 207 для каждой графы</t>
  </si>
  <si>
    <t>Ф.F7w разд.4 стл.10 стр.214&lt;=Ф.F7w разд.4 стл.10 стр.207</t>
  </si>
  <si>
    <t>Ф.F7w разд.4 стл.11 стр.214&lt;=Ф.F7w разд.4 стл.11 стр.207</t>
  </si>
  <si>
    <t>Ф.F7w разд.4 стл.12 стр.214&lt;=Ф.F7w разд.4 стл.12 стр.207</t>
  </si>
  <si>
    <t>Ф.F7w разд.4 стл.13 стр.214&lt;=Ф.F7w разд.4 стл.13 стр.207</t>
  </si>
  <si>
    <t>Ф.F7w разд.4 стл.14 стр.214&lt;=Ф.F7w разд.4 стл.14 стр.207</t>
  </si>
  <si>
    <t>Ф.F7w разд.4 стл.15 стр.214&lt;=Ф.F7w разд.4 стл.15 стр.207</t>
  </si>
  <si>
    <t>Ф.F7w разд.4 стл.16 стр.214&lt;=Ф.F7w разд.4 стл.16 стр.207</t>
  </si>
  <si>
    <t>Ф.F7w разд.4 стл.17 стр.214&lt;=Ф.F7w разд.4 стл.17 стр.207</t>
  </si>
  <si>
    <t>Ф.F7w разд.4 стл.18 стр.214&lt;=Ф.F7w разд.4 стл.18 стр.207</t>
  </si>
  <si>
    <t>Ф.F7w разд.4 стл.19 стр.214&lt;=Ф.F7w разд.4 стл.19 стр.207</t>
  </si>
  <si>
    <t>Ф.F7w разд.4 стл.2 стр.214&lt;=Ф.F7w разд.4 стл.2 стр.207</t>
  </si>
  <si>
    <t>Ф.F7w разд.4 стл.20 стр.214&lt;=Ф.F7w разд.4 стл.20 стр.207</t>
  </si>
  <si>
    <t>Ф.F7w разд.4 стл.21 стр.214&lt;=Ф.F7w разд.4 стл.21 стр.207</t>
  </si>
  <si>
    <t>Ф.F7w разд.4 стл.22 стр.214&lt;=Ф.F7w разд.4 стл.22 стр.207</t>
  </si>
  <si>
    <t>Ф.F7w разд.4 стл.23 стр.214&lt;=Ф.F7w разд.4 стл.23 стр.207</t>
  </si>
  <si>
    <t>Ф.F7w разд.4 стл.24 стр.214&lt;=Ф.F7w разд.4 стл.24 стр.207</t>
  </si>
  <si>
    <t>Ф.F7w разд.4 стл.25 стр.214&lt;=Ф.F7w разд.4 стл.25 стр.207</t>
  </si>
  <si>
    <t>Ф.F7w разд.4 стл.26 стр.214&lt;=Ф.F7w разд.4 стл.26 стр.207</t>
  </si>
  <si>
    <t>Ф.F7w разд.4 стл.27 стр.214&lt;=Ф.F7w разд.4 стл.27 стр.207</t>
  </si>
  <si>
    <t>Ф.F7w разд.4 стл.28 стр.214&lt;=Ф.F7w разд.4 стл.28 стр.207</t>
  </si>
  <si>
    <t>Ф.F7w разд.4 стл.29 стр.214&lt;=Ф.F7w разд.4 стл.29 стр.207</t>
  </si>
  <si>
    <t>Ф.F7w разд.4 стл.3 стр.214&lt;=Ф.F7w разд.4 стл.3 стр.207</t>
  </si>
  <si>
    <t>Ф.F7w разд.4 стл.30 стр.214&lt;=Ф.F7w разд.4 стл.30 стр.207</t>
  </si>
  <si>
    <t>Ф.F7w разд.4 стл.31 стр.214&lt;=Ф.F7w разд.4 стл.31 стр.207</t>
  </si>
  <si>
    <t>Ф.F7w разд.4 стл.32 стр.214&lt;=Ф.F7w разд.4 стл.32 стр.207</t>
  </si>
  <si>
    <t>Ф.F7w разд.4 стл.33 стр.214&lt;=Ф.F7w разд.4 стл.33 стр.207</t>
  </si>
  <si>
    <t>Ф.F7w разд.4 стл.4 стр.214&lt;=Ф.F7w разд.4 стл.4 стр.207</t>
  </si>
  <si>
    <t>Ф.F7w разд.4 стл.5 стр.214&lt;=Ф.F7w разд.4 стл.5 стр.207</t>
  </si>
  <si>
    <t>Ф.F7w разд.4 стл.6 стр.214&lt;=Ф.F7w разд.4 стл.6 стр.207</t>
  </si>
  <si>
    <t>Ф.F7w разд.4 стл.7 стр.214&lt;=Ф.F7w разд.4 стл.7 стр.207</t>
  </si>
  <si>
    <t>Ф.F7w разд.4 стл.8 стр.214&lt;=Ф.F7w разд.4 стл.8 стр.207</t>
  </si>
  <si>
    <t>Ф.F7w разд.4 стл.9 стр.214&lt;=Ф.F7w разд.4 стл.9 стр.207</t>
  </si>
  <si>
    <t>Ф.F7w разд.4 стл.1 стр.90&lt;=Ф.F7w разд.4 стл.1 стр.86</t>
  </si>
  <si>
    <t>(w,r,g,as,av,q,b,d) в разд.4 строки 90 меньше или равна строке 86 для каждой графы</t>
  </si>
  <si>
    <t>Ф.F7w разд.4 стл.10 стр.90&lt;=Ф.F7w разд.4 стл.10 стр.86</t>
  </si>
  <si>
    <t>Ф.F7w разд.4 стл.11 стр.90&lt;=Ф.F7w разд.4 стл.11 стр.86</t>
  </si>
  <si>
    <t>Ф.F7w разд.4 стл.12 стр.90&lt;=Ф.F7w разд.4 стл.12 стр.86</t>
  </si>
  <si>
    <t>Ф.F7w разд.4 стл.13 стр.90&lt;=Ф.F7w разд.4 стл.13 стр.86</t>
  </si>
  <si>
    <t>Ф.F7w разд.4 стл.14 стр.90&lt;=Ф.F7w разд.4 стл.14 стр.86</t>
  </si>
  <si>
    <t>Ф.F7w разд.4 стл.15 стр.90&lt;=Ф.F7w разд.4 стл.15 стр.86</t>
  </si>
  <si>
    <t>Ф.F7w разд.4 стл.16 стр.90&lt;=Ф.F7w разд.4 стл.16 стр.86</t>
  </si>
  <si>
    <t>Ф.F7w разд.4 стл.17 стр.90&lt;=Ф.F7w разд.4 стл.17 стр.86</t>
  </si>
  <si>
    <t>Ф.F7w разд.4 стл.18 стр.90&lt;=Ф.F7w разд.4 стл.18 стр.86</t>
  </si>
  <si>
    <t>Ф.F7w разд.4 стл.19 стр.90&lt;=Ф.F7w разд.4 стл.19 стр.86</t>
  </si>
  <si>
    <t>Ф.F7w разд.4 стл.2 стр.90&lt;=Ф.F7w разд.4 стл.2 стр.86</t>
  </si>
  <si>
    <t>Ф.F7w разд.4 стл.20 стр.90&lt;=Ф.F7w разд.4 стл.20 стр.86</t>
  </si>
  <si>
    <t>Ф.F7w разд.4 стл.21 стр.90&lt;=Ф.F7w разд.4 стл.21 стр.86</t>
  </si>
  <si>
    <t>Ф.F7w разд.4 стл.22 стр.90&lt;=Ф.F7w разд.4 стл.22 стр.86</t>
  </si>
  <si>
    <t>Ф.F7w разд.4 стл.23 стр.90&lt;=Ф.F7w разд.4 стл.23 стр.86</t>
  </si>
  <si>
    <t>Ф.F7w разд.4 стл.24 стр.90&lt;=Ф.F7w разд.4 стл.24 стр.86</t>
  </si>
  <si>
    <t>Ф.F7w разд.4 стл.25 стр.90&lt;=Ф.F7w разд.4 стл.25 стр.86</t>
  </si>
  <si>
    <t>Ф.F7w разд.4 стл.26 стр.90&lt;=Ф.F7w разд.4 стл.26 стр.86</t>
  </si>
  <si>
    <t>Ф.F7w разд.4 стл.27 стр.90&lt;=Ф.F7w разд.4 стл.27 стр.86</t>
  </si>
  <si>
    <t>Ф.F7w разд.4 стл.28 стр.90&lt;=Ф.F7w разд.4 стл.28 стр.86</t>
  </si>
  <si>
    <t>Ф.F7w разд.4 стл.29 стр.90&lt;=Ф.F7w разд.4 стл.29 стр.86</t>
  </si>
  <si>
    <t>Ф.F7w разд.4 стл.3 стр.90&lt;=Ф.F7w разд.4 стл.3 стр.86</t>
  </si>
  <si>
    <t>Ф.F7w разд.4 стл.30 стр.90&lt;=Ф.F7w разд.4 стл.30 стр.86</t>
  </si>
  <si>
    <t>Ф.F7w разд.4 стл.31 стр.90&lt;=Ф.F7w разд.4 стл.31 стр.86</t>
  </si>
  <si>
    <t>Ф.F7w разд.4 стл.32 стр.90&lt;=Ф.F7w разд.4 стл.32 стр.86</t>
  </si>
  <si>
    <t>Ф.F7w разд.4 стл.33 стр.90&lt;=Ф.F7w разд.4 стл.33 стр.86</t>
  </si>
  <si>
    <t>Ф.F7w разд.4 стл.4 стр.90&lt;=Ф.F7w разд.4 стл.4 стр.86</t>
  </si>
  <si>
    <t>Ф.F7w разд.4 стл.5 стр.90&lt;=Ф.F7w разд.4 стл.5 стр.86</t>
  </si>
  <si>
    <t>Ф.F7w разд.4 стл.6 стр.90&lt;=Ф.F7w разд.4 стл.6 стр.86</t>
  </si>
  <si>
    <t>Ф.F7w разд.4 стл.7 стр.90&lt;=Ф.F7w разд.4 стл.7 стр.86</t>
  </si>
  <si>
    <t>Ф.F7w разд.4 стл.8 стр.90&lt;=Ф.F7w разд.4 стл.8 стр.86</t>
  </si>
  <si>
    <t>Ф.F7w разд.4 стл.9 стр.90&lt;=Ф.F7w разд.4 стл.9 стр.86</t>
  </si>
  <si>
    <t>Ф.F7w разд.4 стл.1 стр.135&lt;=Ф.F7w разд.4 стл.1 стр.134</t>
  </si>
  <si>
    <t>(w,r,g,as,av,q,b,d) в разд.4 строки 135 меньше или равна строке 134 для каждой графы</t>
  </si>
  <si>
    <t>Ф.F7w разд.4 стл.10 стр.135&lt;=Ф.F7w разд.4 стл.10 стр.134</t>
  </si>
  <si>
    <t>Ф.F7w разд.4 стл.11 стр.135&lt;=Ф.F7w разд.4 стл.11 стр.134</t>
  </si>
  <si>
    <t>Ф.F7w разд.4 стл.12 стр.135&lt;=Ф.F7w разд.4 стл.12 стр.134</t>
  </si>
  <si>
    <t>Ф.F7w разд.4 стл.13 стр.135&lt;=Ф.F7w разд.4 стл.13 стр.134</t>
  </si>
  <si>
    <t>Ф.F7w разд.4 стл.14 стр.135&lt;=Ф.F7w разд.4 стл.14 стр.134</t>
  </si>
  <si>
    <t>Ф.F7w разд.4 стл.15 стр.135&lt;=Ф.F7w разд.4 стл.15 стр.134</t>
  </si>
  <si>
    <t>Ф.F7w разд.4 стл.16 стр.135&lt;=Ф.F7w разд.4 стл.16 стр.134</t>
  </si>
  <si>
    <t>Ф.F7w разд.4 стл.17 стр.135&lt;=Ф.F7w разд.4 стл.17 стр.134</t>
  </si>
  <si>
    <t>Ф.F7w разд.4 стл.18 стр.135&lt;=Ф.F7w разд.4 стл.18 стр.134</t>
  </si>
  <si>
    <t>Ф.F7w разд.4 стл.19 стр.135&lt;=Ф.F7w разд.4 стл.19 стр.134</t>
  </si>
  <si>
    <t>Ф.F7w разд.4 стл.2 стр.135&lt;=Ф.F7w разд.4 стл.2 стр.134</t>
  </si>
  <si>
    <t>Ф.F7w разд.4 стл.20 стр.135&lt;=Ф.F7w разд.4 стл.20 стр.134</t>
  </si>
  <si>
    <t>Ф.F7w разд.4 стл.21 стр.135&lt;=Ф.F7w разд.4 стл.21 стр.134</t>
  </si>
  <si>
    <t>Ф.F7w разд.4 стл.22 стр.135&lt;=Ф.F7w разд.4 стл.22 стр.134</t>
  </si>
  <si>
    <t>Ф.F7w разд.4 стл.23 стр.135&lt;=Ф.F7w разд.4 стл.23 стр.134</t>
  </si>
  <si>
    <t>Ф.F7w разд.4 стл.24 стр.135&lt;=Ф.F7w разд.4 стл.24 стр.134</t>
  </si>
  <si>
    <t>Ф.F7w разд.4 стл.25 стр.135&lt;=Ф.F7w разд.4 стл.25 стр.134</t>
  </si>
  <si>
    <t>Ф.F7w разд.4 стл.26 стр.135&lt;=Ф.F7w разд.4 стл.26 стр.134</t>
  </si>
  <si>
    <t>Ф.F7w разд.4 стл.27 стр.135&lt;=Ф.F7w разд.4 стл.27 стр.134</t>
  </si>
  <si>
    <t>Ф.F7w разд.4 стл.28 стр.135&lt;=Ф.F7w разд.4 стл.28 стр.134</t>
  </si>
  <si>
    <t>Ф.F7w разд.4 стл.29 стр.135&lt;=Ф.F7w разд.4 стл.29 стр.134</t>
  </si>
  <si>
    <t>Ф.F7w разд.4 стл.3 стр.135&lt;=Ф.F7w разд.4 стл.3 стр.134</t>
  </si>
  <si>
    <t>Ф.F7w разд.4 стл.30 стр.135&lt;=Ф.F7w разд.4 стл.30 стр.134</t>
  </si>
  <si>
    <t>Ф.F7w разд.4 стл.31 стр.135&lt;=Ф.F7w разд.4 стл.31 стр.134</t>
  </si>
  <si>
    <t>Ф.F7w разд.4 стл.32 стр.135&lt;=Ф.F7w разд.4 стл.32 стр.134</t>
  </si>
  <si>
    <t>Ф.F7w разд.4 стл.33 стр.135&lt;=Ф.F7w разд.4 стл.33 стр.134</t>
  </si>
  <si>
    <t>Ф.F7w разд.4 стл.4 стр.135&lt;=Ф.F7w разд.4 стл.4 стр.134</t>
  </si>
  <si>
    <t>Ф.F7w разд.4 стл.5 стр.135&lt;=Ф.F7w разд.4 стл.5 стр.134</t>
  </si>
  <si>
    <t>Ф.F7w разд.4 стл.6 стр.135&lt;=Ф.F7w разд.4 стл.6 стр.134</t>
  </si>
  <si>
    <t>Ф.F7w разд.4 стл.7 стр.135&lt;=Ф.F7w разд.4 стл.7 стр.134</t>
  </si>
  <si>
    <t>Ф.F7w разд.4 стл.8 стр.135&lt;=Ф.F7w разд.4 стл.8 стр.134</t>
  </si>
  <si>
    <t>Ф.F7w разд.4 стл.9 стр.135&lt;=Ф.F7w разд.4 стл.9 стр.134</t>
  </si>
  <si>
    <t>Ф.F7w разд.4 стл.1 стр.208&lt;=Ф.F7w разд.4 стл.1 стр.207</t>
  </si>
  <si>
    <t>(w,r,g,as,av,q,b,d) в разд.4 строки 208 меньше или равна строке 207 для каждой графы</t>
  </si>
  <si>
    <t>Ф.F7w разд.4 стл.10 стр.208&lt;=Ф.F7w разд.4 стл.10 стр.207</t>
  </si>
  <si>
    <t>Ф.F7w разд.4 стл.11 стр.208&lt;=Ф.F7w разд.4 стл.11 стр.207</t>
  </si>
  <si>
    <t>Ф.F7w разд.4 стл.12 стр.208&lt;=Ф.F7w разд.4 стл.12 стр.207</t>
  </si>
  <si>
    <t>Ф.F7w разд.4 стл.13 стр.208&lt;=Ф.F7w разд.4 стл.13 стр.207</t>
  </si>
  <si>
    <t>Ф.F7w разд.4 стл.14 стр.208&lt;=Ф.F7w разд.4 стл.14 стр.207</t>
  </si>
  <si>
    <t>Ф.F7w разд.4 стл.15 стр.208&lt;=Ф.F7w разд.4 стл.15 стр.207</t>
  </si>
  <si>
    <t>Ф.F7w разд.4 стл.16 стр.208&lt;=Ф.F7w разд.4 стл.16 стр.207</t>
  </si>
  <si>
    <t>Ф.F7w разд.4 стл.17 стр.208&lt;=Ф.F7w разд.4 стл.17 стр.207</t>
  </si>
  <si>
    <t>Ф.F7w разд.4 стл.18 стр.208&lt;=Ф.F7w разд.4 стл.18 стр.207</t>
  </si>
  <si>
    <t>Ф.F7w разд.4 стл.19 стр.208&lt;=Ф.F7w разд.4 стл.19 стр.207</t>
  </si>
  <si>
    <t>Ф.F7w разд.4 стл.2 стр.208&lt;=Ф.F7w разд.4 стл.2 стр.207</t>
  </si>
  <si>
    <t>Ф.F7w разд.4 стл.20 стр.208&lt;=Ф.F7w разд.4 стл.20 стр.207</t>
  </si>
  <si>
    <t>Ф.F7w разд.4 стл.21 стр.208&lt;=Ф.F7w разд.4 стл.21 стр.207</t>
  </si>
  <si>
    <t>Ф.F7w разд.4 стл.22 стр.208&lt;=Ф.F7w разд.4 стл.22 стр.207</t>
  </si>
  <si>
    <t>Ф.F7w разд.4 стл.23 стр.208&lt;=Ф.F7w разд.4 стл.23 стр.207</t>
  </si>
  <si>
    <t>Ф.F7w разд.4 стл.24 стр.208&lt;=Ф.F7w разд.4 стл.24 стр.207</t>
  </si>
  <si>
    <t>Ф.F7w разд.4 стл.25 стр.208&lt;=Ф.F7w разд.4 стл.25 стр.207</t>
  </si>
  <si>
    <t>Ф.F7w разд.4 стл.26 стр.208&lt;=Ф.F7w разд.4 стл.26 стр.207</t>
  </si>
  <si>
    <t>Ф.F7w разд.4 стл.27 стр.208&lt;=Ф.F7w разд.4 стл.27 стр.207</t>
  </si>
  <si>
    <t>Ф.F7w разд.4 стл.28 стр.208&lt;=Ф.F7w разд.4 стл.28 стр.207</t>
  </si>
  <si>
    <t>Ф.F7w разд.4 стл.29 стр.208&lt;=Ф.F7w разд.4 стл.29 стр.207</t>
  </si>
  <si>
    <t>Ф.F7w разд.4 стл.3 стр.208&lt;=Ф.F7w разд.4 стл.3 стр.207</t>
  </si>
  <si>
    <t>Ф.F7w разд.4 стл.30 стр.208&lt;=Ф.F7w разд.4 стл.30 стр.207</t>
  </si>
  <si>
    <t>Ф.F7w разд.4 стл.31 стр.208&lt;=Ф.F7w разд.4 стл.31 стр.207</t>
  </si>
  <si>
    <t>Ф.F7w разд.4 стл.32 стр.208&lt;=Ф.F7w разд.4 стл.32 стр.207</t>
  </si>
  <si>
    <t>Ф.F7w разд.4 стл.33 стр.208&lt;=Ф.F7w разд.4 стл.33 стр.207</t>
  </si>
  <si>
    <t>Ф.F7w разд.4 стл.4 стр.208&lt;=Ф.F7w разд.4 стл.4 стр.207</t>
  </si>
  <si>
    <t>Ф.F7w разд.4 стл.5 стр.208&lt;=Ф.F7w разд.4 стл.5 стр.207</t>
  </si>
  <si>
    <t>Ф.F7w разд.4 стл.6 стр.208&lt;=Ф.F7w разд.4 стл.6 стр.207</t>
  </si>
  <si>
    <t>Ф.F7w разд.4 стл.7 стр.208&lt;=Ф.F7w разд.4 стл.7 стр.207</t>
  </si>
  <si>
    <t>Ф.F7w разд.4 стл.8 стр.208&lt;=Ф.F7w разд.4 стл.8 стр.207</t>
  </si>
  <si>
    <t>Ф.F7w разд.4 стл.9 стр.208&lt;=Ф.F7w разд.4 стл.9 стр.207</t>
  </si>
  <si>
    <t>Ф.F7w разд.4 стл.1 стр.21&lt;=Ф.F7w разд.4 стл.1 стр.20</t>
  </si>
  <si>
    <t>(w,r,g,as,av,q,b,d) в разд.4 строки 21 меньше или равна строке 20 для каждой графы</t>
  </si>
  <si>
    <t>Ф.F7w разд.4 стл.10 стр.21&lt;=Ф.F7w разд.4 стл.10 стр.20</t>
  </si>
  <si>
    <t>Ф.F7w разд.4 стл.11 стр.21&lt;=Ф.F7w разд.4 стл.11 стр.20</t>
  </si>
  <si>
    <t>Ф.F7w разд.4 стл.12 стр.21&lt;=Ф.F7w разд.4 стл.12 стр.20</t>
  </si>
  <si>
    <t>Ф.F7w разд.4 стл.13 стр.21&lt;=Ф.F7w разд.4 стл.13 стр.20</t>
  </si>
  <si>
    <t>Ф.F7w разд.4 стл.14 стр.21&lt;=Ф.F7w разд.4 стл.14 стр.20</t>
  </si>
  <si>
    <t>Ф.F7w разд.4 стл.15 стр.21&lt;=Ф.F7w разд.4 стл.15 стр.20</t>
  </si>
  <si>
    <t>Ф.F7w разд.4 стл.16 стр.21&lt;=Ф.F7w разд.4 стл.16 стр.20</t>
  </si>
  <si>
    <t>Ф.F7w разд.4 стл.17 стр.21&lt;=Ф.F7w разд.4 стл.17 стр.20</t>
  </si>
  <si>
    <t>Ф.F7w разд.4 стл.18 стр.21&lt;=Ф.F7w разд.4 стл.18 стр.20</t>
  </si>
  <si>
    <t>Ф.F7w разд.4 стл.19 стр.21&lt;=Ф.F7w разд.4 стл.19 стр.20</t>
  </si>
  <si>
    <t>Ф.F7w разд.4 стл.2 стр.21&lt;=Ф.F7w разд.4 стл.2 стр.20</t>
  </si>
  <si>
    <t>Ф.F7w разд.4 стл.20 стр.21&lt;=Ф.F7w разд.4 стл.20 стр.20</t>
  </si>
  <si>
    <t>Ф.F7w разд.4 стл.21 стр.21&lt;=Ф.F7w разд.4 стл.21 стр.20</t>
  </si>
  <si>
    <t>Ф.F7w разд.4 стл.22 стр.21&lt;=Ф.F7w разд.4 стл.22 стр.20</t>
  </si>
  <si>
    <t>Ф.F7w разд.4 стл.23 стр.21&lt;=Ф.F7w разд.4 стл.23 стр.20</t>
  </si>
  <si>
    <t>Ф.F7w разд.4 стл.24 стр.21&lt;=Ф.F7w разд.4 стл.24 стр.20</t>
  </si>
  <si>
    <t>Ф.F7w разд.4 стл.25 стр.21&lt;=Ф.F7w разд.4 стл.25 стр.20</t>
  </si>
  <si>
    <t>Ф.F7w разд.4 стл.26 стр.21&lt;=Ф.F7w разд.4 стл.26 стр.20</t>
  </si>
  <si>
    <t>Ф.F7w разд.4 стл.27 стр.21&lt;=Ф.F7w разд.4 стл.27 стр.20</t>
  </si>
  <si>
    <t>Ф.F7w разд.4 стл.28 стр.21&lt;=Ф.F7w разд.4 стл.28 стр.20</t>
  </si>
  <si>
    <t>Ф.F7w разд.4 стл.29 стр.21&lt;=Ф.F7w разд.4 стл.29 стр.20</t>
  </si>
  <si>
    <t>Ф.F7w разд.4 стл.3 стр.21&lt;=Ф.F7w разд.4 стл.3 стр.20</t>
  </si>
  <si>
    <t>Ф.F7w разд.4 стл.30 стр.21&lt;=Ф.F7w разд.4 стл.30 стр.20</t>
  </si>
  <si>
    <t>Ф.F7w разд.4 стл.31 стр.21&lt;=Ф.F7w разд.4 стл.31 стр.20</t>
  </si>
  <si>
    <t>Ф.F7w разд.4 стл.32 стр.21&lt;=Ф.F7w разд.4 стл.32 стр.20</t>
  </si>
  <si>
    <t>Ф.F7w разд.4 стл.33 стр.21&lt;=Ф.F7w разд.4 стл.33 стр.20</t>
  </si>
  <si>
    <t>Ф.F7w разд.4 стл.4 стр.21&lt;=Ф.F7w разд.4 стл.4 стр.20</t>
  </si>
  <si>
    <t>Ф.F7w разд.4 стл.5 стр.21&lt;=Ф.F7w разд.4 стл.5 стр.20</t>
  </si>
  <si>
    <t>Ф.F7w разд.4 стл.6 стр.21&lt;=Ф.F7w разд.4 стл.6 стр.20</t>
  </si>
  <si>
    <t>Ф.F7w разд.4 стл.7 стр.21&lt;=Ф.F7w разд.4 стл.7 стр.20</t>
  </si>
  <si>
    <t>Ф.F7w разд.4 стл.8 стр.21&lt;=Ф.F7w разд.4 стл.8 стр.20</t>
  </si>
  <si>
    <t>Ф.F7w разд.4 стл.9 стр.21&lt;=Ф.F7w разд.4 стл.9 стр.20</t>
  </si>
  <si>
    <t>Ф.F7w разд.4 стл.1 стр.52&lt;=Ф.F7w разд.4 стл.1 стр.48</t>
  </si>
  <si>
    <t>(w,r,g,as,av,q,b,d) в разд.4 строки 52 меньше или равна строке 48 для каждой графы</t>
  </si>
  <si>
    <t>Ф.F7w разд.4 стл.10 стр.52&lt;=Ф.F7w разд.4 стл.10 стр.48</t>
  </si>
  <si>
    <t>Ф.F7w разд.4 стл.11 стр.52&lt;=Ф.F7w разд.4 стл.11 стр.48</t>
  </si>
  <si>
    <t>Ф.F7w разд.4 стл.12 стр.52&lt;=Ф.F7w разд.4 стл.12 стр.48</t>
  </si>
  <si>
    <t>Ф.F7w разд.4 стл.13 стр.52&lt;=Ф.F7w разд.4 стл.13 стр.48</t>
  </si>
  <si>
    <t>Ф.F7w разд.4 стл.14 стр.52&lt;=Ф.F7w разд.4 стл.14 стр.48</t>
  </si>
  <si>
    <t>Ф.F7w разд.4 стл.15 стр.52&lt;=Ф.F7w разд.4 стл.15 стр.48</t>
  </si>
  <si>
    <t>Ф.F7w разд.4 стл.16 стр.52&lt;=Ф.F7w разд.4 стл.16 стр.48</t>
  </si>
  <si>
    <t>Ф.F7w разд.4 стл.17 стр.52&lt;=Ф.F7w разд.4 стл.17 стр.48</t>
  </si>
  <si>
    <t>Ф.F7w разд.4 стл.18 стр.52&lt;=Ф.F7w разд.4 стл.18 стр.48</t>
  </si>
  <si>
    <t>Ф.F7w разд.4 стл.19 стр.52&lt;=Ф.F7w разд.4 стл.19 стр.48</t>
  </si>
  <si>
    <t>Ф.F7w разд.4 стл.2 стр.52&lt;=Ф.F7w разд.4 стл.2 стр.48</t>
  </si>
  <si>
    <t>Ф.F7w разд.4 стл.20 стр.52&lt;=Ф.F7w разд.4 стл.20 стр.48</t>
  </si>
  <si>
    <t>Ф.F7w разд.4 стл.21 стр.52&lt;=Ф.F7w разд.4 стл.21 стр.48</t>
  </si>
  <si>
    <t>Ф.F7w разд.4 стл.22 стр.52&lt;=Ф.F7w разд.4 стл.22 стр.48</t>
  </si>
  <si>
    <t>Ф.F7w разд.4 стл.23 стр.52&lt;=Ф.F7w разд.4 стл.23 стр.48</t>
  </si>
  <si>
    <t>Ф.F7w разд.4 стл.24 стр.52&lt;=Ф.F7w разд.4 стл.24 стр.48</t>
  </si>
  <si>
    <t>Ф.F7w разд.4 стл.25 стр.52&lt;=Ф.F7w разд.4 стл.25 стр.48</t>
  </si>
  <si>
    <t>Ф.F7w разд.4 стл.26 стр.52&lt;=Ф.F7w разд.4 стл.26 стр.48</t>
  </si>
  <si>
    <t>Ф.F7w разд.4 стл.27 стр.52&lt;=Ф.F7w разд.4 стл.27 стр.48</t>
  </si>
  <si>
    <t>Ф.F7w разд.4 стл.28 стр.52&lt;=Ф.F7w разд.4 стл.28 стр.48</t>
  </si>
  <si>
    <t>Ф.F7w разд.4 стл.29 стр.52&lt;=Ф.F7w разд.4 стл.29 стр.48</t>
  </si>
  <si>
    <t>Ф.F7w разд.4 стл.3 стр.52&lt;=Ф.F7w разд.4 стл.3 стр.48</t>
  </si>
  <si>
    <t>Ф.F7w разд.4 стл.30 стр.52&lt;=Ф.F7w разд.4 стл.30 стр.48</t>
  </si>
  <si>
    <t>Ф.F7w разд.4 стл.31 стр.52&lt;=Ф.F7w разд.4 стл.31 стр.48</t>
  </si>
  <si>
    <t>Ф.F7w разд.4 стл.32 стр.52&lt;=Ф.F7w разд.4 стл.32 стр.48</t>
  </si>
  <si>
    <t>Ф.F7w разд.4 стл.33 стр.52&lt;=Ф.F7w разд.4 стл.33 стр.48</t>
  </si>
  <si>
    <t>Ф.F7w разд.4 стл.4 стр.52&lt;=Ф.F7w разд.4 стл.4 стр.48</t>
  </si>
  <si>
    <t>Ф.F7w разд.4 стл.5 стр.52&lt;=Ф.F7w разд.4 стл.5 стр.48</t>
  </si>
  <si>
    <t>Ф.F7w разд.4 стл.6 стр.52&lt;=Ф.F7w разд.4 стл.6 стр.48</t>
  </si>
  <si>
    <t>Ф.F7w разд.4 стл.7 стр.52&lt;=Ф.F7w разд.4 стл.7 стр.48</t>
  </si>
  <si>
    <t>Ф.F7w разд.4 стл.8 стр.52&lt;=Ф.F7w разд.4 стл.8 стр.48</t>
  </si>
  <si>
    <t>Ф.F7w разд.4 стл.9 стр.52&lt;=Ф.F7w разд.4 стл.9 стр.48</t>
  </si>
  <si>
    <t>Ф.F7w разд.4 стл.1 стр.210&lt;=Ф.F7w разд.4 стл.1 стр.207</t>
  </si>
  <si>
    <t>(w,r,g,as,av,q,b,d) в разд.4 строки 210 меньше или равна строке 207 для каждой графы</t>
  </si>
  <si>
    <t>Ф.F7w разд.4 стл.10 стр.210&lt;=Ф.F7w разд.4 стл.10 стр.207</t>
  </si>
  <si>
    <t>Ф.F7w разд.4 стл.11 стр.210&lt;=Ф.F7w разд.4 стл.11 стр.207</t>
  </si>
  <si>
    <t>Ф.F7w разд.4 стл.12 стр.210&lt;=Ф.F7w разд.4 стл.12 стр.207</t>
  </si>
  <si>
    <t>Ф.F7w разд.4 стл.13 стр.210&lt;=Ф.F7w разд.4 стл.13 стр.207</t>
  </si>
  <si>
    <t>Ф.F7w разд.4 стл.14 стр.210&lt;=Ф.F7w разд.4 стл.14 стр.207</t>
  </si>
  <si>
    <t>Ф.F7w разд.4 стл.15 стр.210&lt;=Ф.F7w разд.4 стл.15 стр.207</t>
  </si>
  <si>
    <t>Ф.F7w разд.4 стл.16 стр.210&lt;=Ф.F7w разд.4 стл.16 стр.207</t>
  </si>
  <si>
    <t>Ф.F7w разд.4 стл.17 стр.210&lt;=Ф.F7w разд.4 стл.17 стр.207</t>
  </si>
  <si>
    <t>Ф.F7w разд.4 стл.18 стр.210&lt;=Ф.F7w разд.4 стл.18 стр.207</t>
  </si>
  <si>
    <t>Ф.F7w разд.4 стл.19 стр.210&lt;=Ф.F7w разд.4 стл.19 стр.207</t>
  </si>
  <si>
    <t>Ф.F7w разд.4 стл.2 стр.210&lt;=Ф.F7w разд.4 стл.2 стр.207</t>
  </si>
  <si>
    <t>Ф.F7w разд.4 стл.20 стр.210&lt;=Ф.F7w разд.4 стл.20 стр.207</t>
  </si>
  <si>
    <t>Ф.F7w разд.4 стл.21 стр.210&lt;=Ф.F7w разд.4 стл.21 стр.207</t>
  </si>
  <si>
    <t>Ф.F7w разд.4 стл.22 стр.210&lt;=Ф.F7w разд.4 стл.22 стр.207</t>
  </si>
  <si>
    <t>Ф.F7w разд.4 стл.23 стр.210&lt;=Ф.F7w разд.4 стл.23 стр.207</t>
  </si>
  <si>
    <t>Ф.F7w разд.4 стл.24 стр.210&lt;=Ф.F7w разд.4 стл.24 стр.207</t>
  </si>
  <si>
    <t>Ф.F7w разд.4 стл.25 стр.210&lt;=Ф.F7w разд.4 стл.25 стр.207</t>
  </si>
  <si>
    <t>Ф.F7w разд.4 стл.26 стр.210&lt;=Ф.F7w разд.4 стл.26 стр.207</t>
  </si>
  <si>
    <t>Ф.F7w разд.4 стл.27 стр.210&lt;=Ф.F7w разд.4 стл.27 стр.207</t>
  </si>
  <si>
    <t>Ф.F7w разд.4 стл.28 стр.210&lt;=Ф.F7w разд.4 стл.28 стр.207</t>
  </si>
  <si>
    <t>Ф.F7w разд.4 стл.29 стр.210&lt;=Ф.F7w разд.4 стл.29 стр.207</t>
  </si>
  <si>
    <t>Ф.F7w разд.4 стл.3 стр.210&lt;=Ф.F7w разд.4 стл.3 стр.207</t>
  </si>
  <si>
    <t>Ф.F7w разд.4 стл.30 стр.210&lt;=Ф.F7w разд.4 стл.30 стр.207</t>
  </si>
  <si>
    <t>Ф.F7w разд.4 стл.31 стр.210&lt;=Ф.F7w разд.4 стл.31 стр.207</t>
  </si>
  <si>
    <t>Ф.F7w разд.4 стл.32 стр.210&lt;=Ф.F7w разд.4 стл.32 стр.207</t>
  </si>
  <si>
    <t>Ф.F7w разд.4 стл.33 стр.210&lt;=Ф.F7w разд.4 стл.33 стр.207</t>
  </si>
  <si>
    <t>Ф.F7w разд.4 стл.4 стр.210&lt;=Ф.F7w разд.4 стл.4 стр.207</t>
  </si>
  <si>
    <t>Ф.F7w разд.4 стл.5 стр.210&lt;=Ф.F7w разд.4 стл.5 стр.207</t>
  </si>
  <si>
    <t>Ф.F7w разд.4 стл.6 стр.210&lt;=Ф.F7w разд.4 стл.6 стр.207</t>
  </si>
  <si>
    <t>Ф.F7w разд.4 стл.7 стр.210&lt;=Ф.F7w разд.4 стл.7 стр.207</t>
  </si>
  <si>
    <t>Ф.F7w разд.4 стл.8 стр.210&lt;=Ф.F7w разд.4 стл.8 стр.207</t>
  </si>
  <si>
    <t>Ф.F7w разд.4 стл.9 стр.210&lt;=Ф.F7w разд.4 стл.9 стр.207</t>
  </si>
  <si>
    <t>Ф.F7w разд.4 стл.1 стр.209&lt;=Ф.F7w разд.4 стл.1 стр.207</t>
  </si>
  <si>
    <t>(w,r,g,as,av,q,b,d) в разд.4 строки 209 меньше или равна строке 207 для каждой графы</t>
  </si>
  <si>
    <t>Ф.F7w разд.4 стл.10 стр.209&lt;=Ф.F7w разд.4 стл.10 стр.207</t>
  </si>
  <si>
    <t>Ф.F7w разд.4 стл.11 стр.209&lt;=Ф.F7w разд.4 стл.11 стр.207</t>
  </si>
  <si>
    <t>Ф.F7w разд.4 стл.12 стр.209&lt;=Ф.F7w разд.4 стл.12 стр.207</t>
  </si>
  <si>
    <t>Ф.F7w разд.4 стл.13 стр.209&lt;=Ф.F7w разд.4 стл.13 стр.207</t>
  </si>
  <si>
    <t>Ф.F7w разд.4 стл.14 стр.209&lt;=Ф.F7w разд.4 стл.14 стр.207</t>
  </si>
  <si>
    <t>Ф.F7w разд.4 стл.15 стр.209&lt;=Ф.F7w разд.4 стл.15 стр.207</t>
  </si>
  <si>
    <t>Ф.F7w разд.4 стл.16 стр.209&lt;=Ф.F7w разд.4 стл.16 стр.207</t>
  </si>
  <si>
    <t>Ф.F7w разд.4 стл.17 стр.209&lt;=Ф.F7w разд.4 стл.17 стр.207</t>
  </si>
  <si>
    <t>Ф.F7w разд.4 стл.18 стр.209&lt;=Ф.F7w разд.4 стл.18 стр.207</t>
  </si>
  <si>
    <t>Ф.F7w разд.4 стл.19 стр.209&lt;=Ф.F7w разд.4 стл.19 стр.207</t>
  </si>
  <si>
    <t>Ф.F7w разд.4 стл.2 стр.209&lt;=Ф.F7w разд.4 стл.2 стр.207</t>
  </si>
  <si>
    <t>Ф.F7w разд.4 стл.20 стр.209&lt;=Ф.F7w разд.4 стл.20 стр.207</t>
  </si>
  <si>
    <t>Ф.F7w разд.4 стл.21 стр.209&lt;=Ф.F7w разд.4 стл.21 стр.207</t>
  </si>
  <si>
    <t>Ф.F7w разд.4 стл.22 стр.209&lt;=Ф.F7w разд.4 стл.22 стр.207</t>
  </si>
  <si>
    <t>Ф.F7w разд.4 стл.23 стр.209&lt;=Ф.F7w разд.4 стл.23 стр.207</t>
  </si>
  <si>
    <t>Ф.F7w разд.4 стл.24 стр.209&lt;=Ф.F7w разд.4 стл.24 стр.207</t>
  </si>
  <si>
    <t>Ф.F7w разд.4 стл.25 стр.209&lt;=Ф.F7w разд.4 стл.25 стр.207</t>
  </si>
  <si>
    <t>Ф.F7w разд.4 стл.26 стр.209&lt;=Ф.F7w разд.4 стл.26 стр.207</t>
  </si>
  <si>
    <t>Ф.F7w разд.4 стл.27 стр.209&lt;=Ф.F7w разд.4 стл.27 стр.207</t>
  </si>
  <si>
    <t>Ф.F7w разд.4 стл.28 стр.209&lt;=Ф.F7w разд.4 стл.28 стр.207</t>
  </si>
  <si>
    <t>Ф.F7w разд.4 стл.29 стр.209&lt;=Ф.F7w разд.4 стл.29 стр.207</t>
  </si>
  <si>
    <t>Ф.F7w разд.4 стл.3 стр.209&lt;=Ф.F7w разд.4 стл.3 стр.207</t>
  </si>
  <si>
    <t>Ф.F7w разд.4 стл.30 стр.209&lt;=Ф.F7w разд.4 стл.30 стр.207</t>
  </si>
  <si>
    <t>Ф.F7w разд.4 стл.31 стр.209&lt;=Ф.F7w разд.4 стл.31 стр.207</t>
  </si>
  <si>
    <t>Ф.F7w разд.4 стл.32 стр.209&lt;=Ф.F7w разд.4 стл.32 стр.207</t>
  </si>
  <si>
    <t>Ф.F7w разд.4 стл.33 стр.209&lt;=Ф.F7w разд.4 стл.33 стр.207</t>
  </si>
  <si>
    <t>Ф.F7w разд.4 стл.4 стр.209&lt;=Ф.F7w разд.4 стл.4 стр.207</t>
  </si>
  <si>
    <t>Ф.F7w разд.4 стл.5 стр.209&lt;=Ф.F7w разд.4 стл.5 стр.207</t>
  </si>
  <si>
    <t>Ф.F7w разд.4 стл.6 стр.209&lt;=Ф.F7w разд.4 стл.6 стр.207</t>
  </si>
  <si>
    <t>Ф.F7w разд.4 стл.7 стр.209&lt;=Ф.F7w разд.4 стл.7 стр.207</t>
  </si>
  <si>
    <t>Ф.F7w разд.4 стл.8 стр.209&lt;=Ф.F7w разд.4 стл.8 стр.207</t>
  </si>
  <si>
    <t>Ф.F7w разд.4 стл.9 стр.209&lt;=Ф.F7w разд.4 стл.9 стр.207</t>
  </si>
  <si>
    <t>Ф.F7w разд.4 стл.1 стр.67&lt;=Ф.F7w разд.4 стл.1 стр.45</t>
  </si>
  <si>
    <t>(w,r,g,as,av,q,b,d) в разд.4 строки 67 меньше или равна строке 45 для каждой графы</t>
  </si>
  <si>
    <t>Ф.F7w разд.4 стл.10 стр.67&lt;=Ф.F7w разд.4 стл.10 стр.45</t>
  </si>
  <si>
    <t>Ф.F7w разд.4 стл.11 стр.67&lt;=Ф.F7w разд.4 стл.11 стр.45</t>
  </si>
  <si>
    <t>Ф.F7w разд.4 стл.12 стр.67&lt;=Ф.F7w разд.4 стл.12 стр.45</t>
  </si>
  <si>
    <t>Ф.F7w разд.4 стл.13 стр.67&lt;=Ф.F7w разд.4 стл.13 стр.45</t>
  </si>
  <si>
    <t>Ф.F7w разд.4 стл.14 стр.67&lt;=Ф.F7w разд.4 стл.14 стр.45</t>
  </si>
  <si>
    <t>Ф.F7w разд.4 стл.15 стр.67&lt;=Ф.F7w разд.4 стл.15 стр.45</t>
  </si>
  <si>
    <t>Ф.F7w разд.4 стл.16 стр.67&lt;=Ф.F7w разд.4 стл.16 стр.45</t>
  </si>
  <si>
    <t>Ф.F7w разд.4 стл.17 стр.67&lt;=Ф.F7w разд.4 стл.17 стр.45</t>
  </si>
  <si>
    <t>Ф.F7w разд.4 стл.18 стр.67&lt;=Ф.F7w разд.4 стл.18 стр.45</t>
  </si>
  <si>
    <t>Ф.F7w разд.4 стл.19 стр.67&lt;=Ф.F7w разд.4 стл.19 стр.45</t>
  </si>
  <si>
    <t>Ф.F7w разд.4 стл.2 стр.67&lt;=Ф.F7w разд.4 стл.2 стр.45</t>
  </si>
  <si>
    <t>Ф.F7w разд.4 стл.20 стр.67&lt;=Ф.F7w разд.4 стл.20 стр.45</t>
  </si>
  <si>
    <t>Ф.F7w разд.4 стл.21 стр.67&lt;=Ф.F7w разд.4 стл.21 стр.45</t>
  </si>
  <si>
    <t>Ф.F7w разд.4 стл.22 стр.67&lt;=Ф.F7w разд.4 стл.22 стр.45</t>
  </si>
  <si>
    <t>Ф.F7w разд.4 стл.23 стр.67&lt;=Ф.F7w разд.4 стл.23 стр.45</t>
  </si>
  <si>
    <t>Ф.F7w разд.4 стл.24 стр.67&lt;=Ф.F7w разд.4 стл.24 стр.45</t>
  </si>
  <si>
    <t>Ф.F7w разд.4 стл.25 стр.67&lt;=Ф.F7w разд.4 стл.25 стр.45</t>
  </si>
  <si>
    <t>Ф.F7w разд.4 стл.26 стр.67&lt;=Ф.F7w разд.4 стл.26 стр.45</t>
  </si>
  <si>
    <t>Ф.F7w разд.4 стл.27 стр.67&lt;=Ф.F7w разд.4 стл.27 стр.45</t>
  </si>
  <si>
    <t>Ф.F7w разд.4 стл.28 стр.67&lt;=Ф.F7w разд.4 стл.28 стр.45</t>
  </si>
  <si>
    <t>Ф.F7w разд.4 стл.29 стр.67&lt;=Ф.F7w разд.4 стл.29 стр.45</t>
  </si>
  <si>
    <t>Ф.F7w разд.4 стл.3 стр.67&lt;=Ф.F7w разд.4 стл.3 стр.45</t>
  </si>
  <si>
    <t>Ф.F7w разд.4 стл.30 стр.67&lt;=Ф.F7w разд.4 стл.30 стр.45</t>
  </si>
  <si>
    <t>Ф.F7w разд.4 стл.31 стр.67&lt;=Ф.F7w разд.4 стл.31 стр.45</t>
  </si>
  <si>
    <t>Ф.F7w разд.4 стл.32 стр.67&lt;=Ф.F7w разд.4 стл.32 стр.45</t>
  </si>
  <si>
    <t>Ф.F7w разд.4 стл.33 стр.67&lt;=Ф.F7w разд.4 стл.33 стр.45</t>
  </si>
  <si>
    <t>Ф.F7w разд.4 стл.4 стр.67&lt;=Ф.F7w разд.4 стл.4 стр.45</t>
  </si>
  <si>
    <t>Ф.F7w разд.4 стл.5 стр.67&lt;=Ф.F7w разд.4 стл.5 стр.45</t>
  </si>
  <si>
    <t>Ф.F7w разд.4 стл.6 стр.67&lt;=Ф.F7w разд.4 стл.6 стр.45</t>
  </si>
  <si>
    <t>Ф.F7w разд.4 стл.7 стр.67&lt;=Ф.F7w разд.4 стл.7 стр.45</t>
  </si>
  <si>
    <t>Ф.F7w разд.4 стл.8 стр.67&lt;=Ф.F7w разд.4 стл.8 стр.45</t>
  </si>
  <si>
    <t>Ф.F7w разд.4 стл.9 стр.67&lt;=Ф.F7w разд.4 стл.9 стр.45</t>
  </si>
  <si>
    <t>Ф.F7w разд.4 стл.1 стр.48&lt;=Ф.F7w разд.4 стл.1 стр.45</t>
  </si>
  <si>
    <t>(w,r,g,as,av,q,b,d) в разд.4 строки 48 меньше или равна строке 45 для каждой графы</t>
  </si>
  <si>
    <t>Ф.F7w разд.4 стл.10 стр.48&lt;=Ф.F7w разд.4 стл.10 стр.45</t>
  </si>
  <si>
    <t>Ф.F7w разд.4 стл.11 стр.48&lt;=Ф.F7w разд.4 стл.11 стр.45</t>
  </si>
  <si>
    <t>Ф.F7w разд.4 стл.12 стр.48&lt;=Ф.F7w разд.4 стл.12 стр.45</t>
  </si>
  <si>
    <t>Ф.F7w разд.4 стл.13 стр.48&lt;=Ф.F7w разд.4 стл.13 стр.45</t>
  </si>
  <si>
    <t>Ф.F7w разд.4 стл.14 стр.48&lt;=Ф.F7w разд.4 стл.14 стр.45</t>
  </si>
  <si>
    <t>Ф.F7w разд.4 стл.15 стр.48&lt;=Ф.F7w разд.4 стл.15 стр.45</t>
  </si>
  <si>
    <t>Ф.F7w разд.4 стл.16 стр.48&lt;=Ф.F7w разд.4 стл.16 стр.45</t>
  </si>
  <si>
    <t>Ф.F7w разд.4 стл.17 стр.48&lt;=Ф.F7w разд.4 стл.17 стр.45</t>
  </si>
  <si>
    <t>Ф.F7w разд.4 стл.18 стр.48&lt;=Ф.F7w разд.4 стл.18 стр.45</t>
  </si>
  <si>
    <t>Ф.F7w разд.4 стл.19 стр.48&lt;=Ф.F7w разд.4 стл.19 стр.45</t>
  </si>
  <si>
    <t>Ф.F7w разд.4 стл.2 стр.48&lt;=Ф.F7w разд.4 стл.2 стр.45</t>
  </si>
  <si>
    <t>Ф.F7w разд.4 стл.20 стр.48&lt;=Ф.F7w разд.4 стл.20 стр.45</t>
  </si>
  <si>
    <t>Ф.F7w разд.4 стл.21 стр.48&lt;=Ф.F7w разд.4 стл.21 стр.45</t>
  </si>
  <si>
    <t>Ф.F7w разд.4 стл.22 стр.48&lt;=Ф.F7w разд.4 стл.22 стр.45</t>
  </si>
  <si>
    <t>Ф.F7w разд.4 стл.23 стр.48&lt;=Ф.F7w разд.4 стл.23 стр.45</t>
  </si>
  <si>
    <t>Ф.F7w разд.4 стл.24 стр.48&lt;=Ф.F7w разд.4 стл.24 стр.45</t>
  </si>
  <si>
    <t>Ф.F7w разд.4 стл.25 стр.48&lt;=Ф.F7w разд.4 стл.25 стр.45</t>
  </si>
  <si>
    <t>Ф.F7w разд.4 стл.26 стр.48&lt;=Ф.F7w разд.4 стл.26 стр.45</t>
  </si>
  <si>
    <t>Ф.F7w разд.4 стл.27 стр.48&lt;=Ф.F7w разд.4 стл.27 стр.45</t>
  </si>
  <si>
    <t>Ф.F7w разд.4 стл.28 стр.48&lt;=Ф.F7w разд.4 стл.28 стр.45</t>
  </si>
  <si>
    <t>Ф.F7w разд.4 стл.29 стр.48&lt;=Ф.F7w разд.4 стл.29 стр.45</t>
  </si>
  <si>
    <t>Ф.F7w разд.4 стл.3 стр.48&lt;=Ф.F7w разд.4 стл.3 стр.45</t>
  </si>
  <si>
    <t>Ф.F7w разд.4 стл.30 стр.48&lt;=Ф.F7w разд.4 стл.30 стр.45</t>
  </si>
  <si>
    <t>Ф.F7w разд.4 стл.31 стр.48&lt;=Ф.F7w разд.4 стл.31 стр.45</t>
  </si>
  <si>
    <t>Ф.F7w разд.4 стл.32 стр.48&lt;=Ф.F7w разд.4 стл.32 стр.45</t>
  </si>
  <si>
    <t>Ф.F7w разд.4 стл.33 стр.48&lt;=Ф.F7w разд.4 стл.33 стр.45</t>
  </si>
  <si>
    <t>Ф.F7w разд.4 стл.4 стр.48&lt;=Ф.F7w разд.4 стл.4 стр.45</t>
  </si>
  <si>
    <t>Ф.F7w разд.4 стл.5 стр.48&lt;=Ф.F7w разд.4 стл.5 стр.45</t>
  </si>
  <si>
    <t>Ф.F7w разд.4 стл.6 стр.48&lt;=Ф.F7w разд.4 стл.6 стр.45</t>
  </si>
  <si>
    <t>Ф.F7w разд.4 стл.7 стр.48&lt;=Ф.F7w разд.4 стл.7 стр.45</t>
  </si>
  <si>
    <t>Ф.F7w разд.4 стл.8 стр.48&lt;=Ф.F7w разд.4 стл.8 стр.45</t>
  </si>
  <si>
    <t>Ф.F7w разд.4 стл.9 стр.48&lt;=Ф.F7w разд.4 стл.9 стр.45</t>
  </si>
  <si>
    <t>Ф.F7w разд.4 стл.1 стр.59&lt;=Ф.F7w разд.4 стл.1 стр.48</t>
  </si>
  <si>
    <t>(w,r,g,as,av,q,b,d) в разд.4 строки 59 меньше или равна строке 48 для каждой графы</t>
  </si>
  <si>
    <t>Ф.F7w разд.4 стл.10 стр.59&lt;=Ф.F7w разд.4 стл.10 стр.48</t>
  </si>
  <si>
    <t>Ф.F7w разд.4 стл.11 стр.59&lt;=Ф.F7w разд.4 стл.11 стр.48</t>
  </si>
  <si>
    <t>Ф.F7w разд.4 стл.12 стр.59&lt;=Ф.F7w разд.4 стл.12 стр.48</t>
  </si>
  <si>
    <t>Ф.F7w разд.4 стл.13 стр.59&lt;=Ф.F7w разд.4 стл.13 стр.48</t>
  </si>
  <si>
    <t>Ф.F7w разд.4 стл.14 стр.59&lt;=Ф.F7w разд.4 стл.14 стр.48</t>
  </si>
  <si>
    <t>Ф.F7w разд.4 стл.15 стр.59&lt;=Ф.F7w разд.4 стл.15 стр.48</t>
  </si>
  <si>
    <t>Ф.F7w разд.4 стл.16 стр.59&lt;=Ф.F7w разд.4 стл.16 стр.48</t>
  </si>
  <si>
    <t>Ф.F7w разд.4 стл.17 стр.59&lt;=Ф.F7w разд.4 стл.17 стр.48</t>
  </si>
  <si>
    <t>Ф.F7w разд.4 стл.18 стр.59&lt;=Ф.F7w разд.4 стл.18 стр.48</t>
  </si>
  <si>
    <t>Ф.F7w разд.4 стл.19 стр.59&lt;=Ф.F7w разд.4 стл.19 стр.48</t>
  </si>
  <si>
    <t>Ф.F7w разд.4 стл.2 стр.59&lt;=Ф.F7w разд.4 стл.2 стр.48</t>
  </si>
  <si>
    <t>Ф.F7w разд.4 стл.20 стр.59&lt;=Ф.F7w разд.4 стл.20 стр.48</t>
  </si>
  <si>
    <t>Ф.F7w разд.4 стл.21 стр.59&lt;=Ф.F7w разд.4 стл.21 стр.48</t>
  </si>
  <si>
    <t>Ф.F7w разд.4 стл.22 стр.59&lt;=Ф.F7w разд.4 стл.22 стр.48</t>
  </si>
  <si>
    <t>Ф.F7w разд.4 стл.23 стр.59&lt;=Ф.F7w разд.4 стл.23 стр.48</t>
  </si>
  <si>
    <t>Ф.F7w разд.4 стл.24 стр.59&lt;=Ф.F7w разд.4 стл.24 стр.48</t>
  </si>
  <si>
    <t>Ф.F7w разд.4 стл.25 стр.59&lt;=Ф.F7w разд.4 стл.25 стр.48</t>
  </si>
  <si>
    <t>Ф.F7w разд.4 стл.26 стр.59&lt;=Ф.F7w разд.4 стл.26 стр.48</t>
  </si>
  <si>
    <t>Ф.F7w разд.4 стл.27 стр.59&lt;=Ф.F7w разд.4 стл.27 стр.48</t>
  </si>
  <si>
    <t>Ф.F7w разд.4 стл.28 стр.59&lt;=Ф.F7w разд.4 стл.28 стр.48</t>
  </si>
  <si>
    <t>Ф.F7w разд.4 стл.29 стр.59&lt;=Ф.F7w разд.4 стл.29 стр.48</t>
  </si>
  <si>
    <t>Ф.F7w разд.4 стл.3 стр.59&lt;=Ф.F7w разд.4 стл.3 стр.48</t>
  </si>
  <si>
    <t>Ф.F7w разд.4 стл.30 стр.59&lt;=Ф.F7w разд.4 стл.30 стр.48</t>
  </si>
  <si>
    <t>Ф.F7w разд.4 стл.31 стр.59&lt;=Ф.F7w разд.4 стл.31 стр.48</t>
  </si>
  <si>
    <t>Ф.F7w разд.4 стл.32 стр.59&lt;=Ф.F7w разд.4 стл.32 стр.48</t>
  </si>
  <si>
    <t>Ф.F7w разд.4 стл.33 стр.59&lt;=Ф.F7w разд.4 стл.33 стр.48</t>
  </si>
  <si>
    <t>Ф.F7w разд.4 стл.4 стр.59&lt;=Ф.F7w разд.4 стл.4 стр.48</t>
  </si>
  <si>
    <t>Ф.F7w разд.4 стл.5 стр.59&lt;=Ф.F7w разд.4 стл.5 стр.48</t>
  </si>
  <si>
    <t>Ф.F7w разд.4 стл.6 стр.59&lt;=Ф.F7w разд.4 стл.6 стр.48</t>
  </si>
  <si>
    <t>Ф.F7w разд.4 стл.7 стр.59&lt;=Ф.F7w разд.4 стл.7 стр.48</t>
  </si>
  <si>
    <t>Ф.F7w разд.4 стл.8 стр.59&lt;=Ф.F7w разд.4 стл.8 стр.48</t>
  </si>
  <si>
    <t>Ф.F7w разд.4 стл.9 стр.59&lt;=Ф.F7w разд.4 стл.9 стр.48</t>
  </si>
  <si>
    <t>Ф.F7w разд.4 стл.1 стр.68&lt;=Ф.F7w разд.4 стл.1 стр.45</t>
  </si>
  <si>
    <t>(w,r,g,as,av,q,b,d) в разд.4 строки 68 меньше или равна строке 45 для каждой графы</t>
  </si>
  <si>
    <t>Ф.F7w разд.4 стл.10 стр.68&lt;=Ф.F7w разд.4 стл.10 стр.45</t>
  </si>
  <si>
    <t>Ф.F7w разд.4 стл.11 стр.68&lt;=Ф.F7w разд.4 стл.11 стр.45</t>
  </si>
  <si>
    <t>Ф.F7w разд.4 стл.12 стр.68&lt;=Ф.F7w разд.4 стл.12 стр.45</t>
  </si>
  <si>
    <t>Ф.F7w разд.4 стл.13 стр.68&lt;=Ф.F7w разд.4 стл.13 стр.45</t>
  </si>
  <si>
    <t>Ф.F7w разд.4 стл.14 стр.68&lt;=Ф.F7w разд.4 стл.14 стр.45</t>
  </si>
  <si>
    <t>Ф.F7w разд.4 стл.15 стр.68&lt;=Ф.F7w разд.4 стл.15 стр.45</t>
  </si>
  <si>
    <t>Ф.F7w разд.4 стл.16 стр.68&lt;=Ф.F7w разд.4 стл.16 стр.45</t>
  </si>
  <si>
    <t>Ф.F7w разд.4 стл.17 стр.68&lt;=Ф.F7w разд.4 стл.17 стр.45</t>
  </si>
  <si>
    <t>Ф.F7w разд.4 стл.18 стр.68&lt;=Ф.F7w разд.4 стл.18 стр.45</t>
  </si>
  <si>
    <t>Ф.F7w разд.4 стл.19 стр.68&lt;=Ф.F7w разд.4 стл.19 стр.45</t>
  </si>
  <si>
    <t>Ф.F7w разд.4 стл.2 стр.68&lt;=Ф.F7w разд.4 стл.2 стр.45</t>
  </si>
  <si>
    <t>Ф.F7w разд.4 стл.20 стр.68&lt;=Ф.F7w разд.4 стл.20 стр.45</t>
  </si>
  <si>
    <t>Ф.F7w разд.4 стл.21 стр.68&lt;=Ф.F7w разд.4 стл.21 стр.45</t>
  </si>
  <si>
    <t>Ф.F7w разд.4 стл.22 стр.68&lt;=Ф.F7w разд.4 стл.22 стр.45</t>
  </si>
  <si>
    <t>Ф.F7w разд.4 стл.23 стр.68&lt;=Ф.F7w разд.4 стл.23 стр.45</t>
  </si>
  <si>
    <t>Ф.F7w разд.4 стл.24 стр.68&lt;=Ф.F7w разд.4 стл.24 стр.45</t>
  </si>
  <si>
    <t>Ф.F7w разд.4 стл.25 стр.68&lt;=Ф.F7w разд.4 стл.25 стр.45</t>
  </si>
  <si>
    <t>Ф.F7w разд.4 стл.26 стр.68&lt;=Ф.F7w разд.4 стл.26 стр.45</t>
  </si>
  <si>
    <t>Ф.F7w разд.4 стл.27 стр.68&lt;=Ф.F7w разд.4 стл.27 стр.45</t>
  </si>
  <si>
    <t>Ф.F7w разд.4 стл.28 стр.68&lt;=Ф.F7w разд.4 стл.28 стр.45</t>
  </si>
  <si>
    <t>Ф.F7w разд.4 стл.29 стр.68&lt;=Ф.F7w разд.4 стл.29 стр.45</t>
  </si>
  <si>
    <t>Ф.F7w разд.4 стл.3 стр.68&lt;=Ф.F7w разд.4 стл.3 стр.45</t>
  </si>
  <si>
    <t>Ф.F7w разд.4 стл.30 стр.68&lt;=Ф.F7w разд.4 стл.30 стр.45</t>
  </si>
  <si>
    <t>Ф.F7w разд.4 стл.31 стр.68&lt;=Ф.F7w разд.4 стл.31 стр.45</t>
  </si>
  <si>
    <t>Ф.F7w разд.4 стл.32 стр.68&lt;=Ф.F7w разд.4 стл.32 стр.45</t>
  </si>
  <si>
    <t>Ф.F7w разд.4 стл.33 стр.68&lt;=Ф.F7w разд.4 стл.33 стр.45</t>
  </si>
  <si>
    <t>Ф.F7w разд.4 стл.4 стр.68&lt;=Ф.F7w разд.4 стл.4 стр.45</t>
  </si>
  <si>
    <t>Ф.F7w разд.4 стл.5 стр.68&lt;=Ф.F7w разд.4 стл.5 стр.45</t>
  </si>
  <si>
    <t>Ф.F7w разд.4 стл.6 стр.68&lt;=Ф.F7w разд.4 стл.6 стр.45</t>
  </si>
  <si>
    <t>Ф.F7w разд.4 стл.7 стр.68&lt;=Ф.F7w разд.4 стл.7 стр.45</t>
  </si>
  <si>
    <t>Ф.F7w разд.4 стл.8 стр.68&lt;=Ф.F7w разд.4 стл.8 стр.45</t>
  </si>
  <si>
    <t>Ф.F7w разд.4 стл.9 стр.68&lt;=Ф.F7w разд.4 стл.9 стр.45</t>
  </si>
  <si>
    <t>Ф.F7w разд.4 стл.1 стр.71&lt;=Ф.F7w разд.4 стл.1 стр.45</t>
  </si>
  <si>
    <t>(w,r,g,as,av,q,b,d) в разд.4 строки 71 меньше или равна строке 45 для каждой графы</t>
  </si>
  <si>
    <t>Ф.F7w разд.4 стл.10 стр.71&lt;=Ф.F7w разд.4 стл.10 стр.45</t>
  </si>
  <si>
    <t>Ф.F7w разд.4 стл.11 стр.71&lt;=Ф.F7w разд.4 стл.11 стр.45</t>
  </si>
  <si>
    <t>Ф.F7w разд.4 стл.12 стр.71&lt;=Ф.F7w разд.4 стл.12 стр.45</t>
  </si>
  <si>
    <t>Ф.F7w разд.4 стл.13 стр.71&lt;=Ф.F7w разд.4 стл.13 стр.45</t>
  </si>
  <si>
    <t>Ф.F7w разд.4 стл.14 стр.71&lt;=Ф.F7w разд.4 стл.14 стр.45</t>
  </si>
  <si>
    <t>Ф.F7w разд.4 стл.15 стр.71&lt;=Ф.F7w разд.4 стл.15 стр.45</t>
  </si>
  <si>
    <t>Ф.F7w разд.4 стл.16 стр.71&lt;=Ф.F7w разд.4 стл.16 стр.45</t>
  </si>
  <si>
    <t>Ф.F7w разд.4 стл.17 стр.71&lt;=Ф.F7w разд.4 стл.17 стр.45</t>
  </si>
  <si>
    <t>Ф.F7w разд.4 стл.18 стр.71&lt;=Ф.F7w разд.4 стл.18 стр.45</t>
  </si>
  <si>
    <t>Ф.F7w разд.4 стл.19 стр.71&lt;=Ф.F7w разд.4 стл.19 стр.45</t>
  </si>
  <si>
    <t>Ф.F7w разд.4 стл.2 стр.71&lt;=Ф.F7w разд.4 стл.2 стр.45</t>
  </si>
  <si>
    <t>Ф.F7w разд.4 стл.20 стр.71&lt;=Ф.F7w разд.4 стл.20 стр.45</t>
  </si>
  <si>
    <t>Ф.F7w разд.4 стл.21 стр.71&lt;=Ф.F7w разд.4 стл.21 стр.45</t>
  </si>
  <si>
    <t>Ф.F7w разд.4 стл.22 стр.71&lt;=Ф.F7w разд.4 стл.22 стр.45</t>
  </si>
  <si>
    <t>Ф.F7w разд.4 стл.23 стр.71&lt;=Ф.F7w разд.4 стл.23 стр.45</t>
  </si>
  <si>
    <t>Ф.F7w разд.4 стл.24 стр.71&lt;=Ф.F7w разд.4 стл.24 стр.45</t>
  </si>
  <si>
    <t>Ф.F7w разд.4 стл.25 стр.71&lt;=Ф.F7w разд.4 стл.25 стр.45</t>
  </si>
  <si>
    <t>Ф.F7w разд.4 стл.26 стр.71&lt;=Ф.F7w разд.4 стл.26 стр.45</t>
  </si>
  <si>
    <t>Ф.F7w разд.4 стл.27 стр.71&lt;=Ф.F7w разд.4 стл.27 стр.45</t>
  </si>
  <si>
    <t>Ф.F7w разд.4 стл.28 стр.71&lt;=Ф.F7w разд.4 стл.28 стр.45</t>
  </si>
  <si>
    <t>Ф.F7w разд.4 стл.29 стр.71&lt;=Ф.F7w разд.4 стл.29 стр.45</t>
  </si>
  <si>
    <t>Ф.F7w разд.4 стл.3 стр.71&lt;=Ф.F7w разд.4 стл.3 стр.45</t>
  </si>
  <si>
    <t>Ф.F7w разд.4 стл.30 стр.71&lt;=Ф.F7w разд.4 стл.30 стр.45</t>
  </si>
  <si>
    <t>Ф.F7w разд.4 стл.31 стр.71&lt;=Ф.F7w разд.4 стл.31 стр.45</t>
  </si>
  <si>
    <t>Ф.F7w разд.4 стл.32 стр.71&lt;=Ф.F7w разд.4 стл.32 стр.45</t>
  </si>
  <si>
    <t>Ф.F7w разд.4 стл.33 стр.71&lt;=Ф.F7w разд.4 стл.33 стр.45</t>
  </si>
  <si>
    <t>Ф.F7w разд.4 стл.4 стр.71&lt;=Ф.F7w разд.4 стл.4 стр.45</t>
  </si>
  <si>
    <t>Ф.F7w разд.4 стл.5 стр.71&lt;=Ф.F7w разд.4 стл.5 стр.45</t>
  </si>
  <si>
    <t>Ф.F7w разд.4 стл.6 стр.71&lt;=Ф.F7w разд.4 стл.6 стр.45</t>
  </si>
  <si>
    <t>Ф.F7w разд.4 стл.7 стр.71&lt;=Ф.F7w разд.4 стл.7 стр.45</t>
  </si>
  <si>
    <t>Ф.F7w разд.4 стл.8 стр.71&lt;=Ф.F7w разд.4 стл.8 стр.45</t>
  </si>
  <si>
    <t>Ф.F7w разд.4 стл.9 стр.71&lt;=Ф.F7w разд.4 стл.9 стр.45</t>
  </si>
  <si>
    <t>Ф.F7w разд.4 стл.1 стр.72&lt;=Ф.F7w разд.4 стл.1 стр.45</t>
  </si>
  <si>
    <t>(w,r,g,as,av,q,b,d) в разд.4 строки 72 меньше или равна строке 45 для каждой графы</t>
  </si>
  <si>
    <t>Ф.F7w разд.4 стл.10 стр.72&lt;=Ф.F7w разд.4 стл.10 стр.45</t>
  </si>
  <si>
    <t>Ф.F7w разд.4 стл.11 стр.72&lt;=Ф.F7w разд.4 стл.11 стр.45</t>
  </si>
  <si>
    <t>Ф.F7w разд.4 стл.12 стр.72&lt;=Ф.F7w разд.4 стл.12 стр.45</t>
  </si>
  <si>
    <t>Ф.F7w разд.4 стл.13 стр.72&lt;=Ф.F7w разд.4 стл.13 стр.45</t>
  </si>
  <si>
    <t>Ф.F7w разд.4 стл.14 стр.72&lt;=Ф.F7w разд.4 стл.14 стр.45</t>
  </si>
  <si>
    <t>Ф.F7w разд.4 стл.15 стр.72&lt;=Ф.F7w разд.4 стл.15 стр.45</t>
  </si>
  <si>
    <t>Ф.F7w разд.4 стл.16 стр.72&lt;=Ф.F7w разд.4 стл.16 стр.45</t>
  </si>
  <si>
    <t>Ф.F7w разд.4 стл.17 стр.72&lt;=Ф.F7w разд.4 стл.17 стр.45</t>
  </si>
  <si>
    <t>Ф.F7w разд.4 стл.18 стр.72&lt;=Ф.F7w разд.4 стл.18 стр.45</t>
  </si>
  <si>
    <t>Ф.F7w разд.4 стл.19 стр.72&lt;=Ф.F7w разд.4 стл.19 стр.45</t>
  </si>
  <si>
    <t>Ф.F7w разд.4 стл.2 стр.72&lt;=Ф.F7w разд.4 стл.2 стр.45</t>
  </si>
  <si>
    <t>Ф.F7w разд.4 стл.20 стр.72&lt;=Ф.F7w разд.4 стл.20 стр.45</t>
  </si>
  <si>
    <t>Ф.F7w разд.4 стл.21 стр.72&lt;=Ф.F7w разд.4 стл.21 стр.45</t>
  </si>
  <si>
    <t>Ф.F7w разд.4 стл.22 стр.72&lt;=Ф.F7w разд.4 стл.22 стр.45</t>
  </si>
  <si>
    <t>Ф.F7w разд.4 стл.23 стр.72&lt;=Ф.F7w разд.4 стл.23 стр.45</t>
  </si>
  <si>
    <t>Ф.F7w разд.4 стл.24 стр.72&lt;=Ф.F7w разд.4 стл.24 стр.45</t>
  </si>
  <si>
    <t>Ф.F7w разд.4 стл.25 стр.72&lt;=Ф.F7w разд.4 стл.25 стр.45</t>
  </si>
  <si>
    <t>Ф.F7w разд.4 стл.26 стр.72&lt;=Ф.F7w разд.4 стл.26 стр.45</t>
  </si>
  <si>
    <t>Ф.F7w разд.4 стл.27 стр.72&lt;=Ф.F7w разд.4 стл.27 стр.45</t>
  </si>
  <si>
    <t>Ф.F7w разд.4 стл.28 стр.72&lt;=Ф.F7w разд.4 стл.28 стр.45</t>
  </si>
  <si>
    <t>Ф.F7w разд.4 стл.29 стр.72&lt;=Ф.F7w разд.4 стл.29 стр.45</t>
  </si>
  <si>
    <t>Ф.F7w разд.4 стл.3 стр.72&lt;=Ф.F7w разд.4 стл.3 стр.45</t>
  </si>
  <si>
    <t>Ф.F7w разд.4 стл.30 стр.72&lt;=Ф.F7w разд.4 стл.30 стр.45</t>
  </si>
  <si>
    <t>Ф.F7w разд.4 стл.31 стр.72&lt;=Ф.F7w разд.4 стл.31 стр.45</t>
  </si>
  <si>
    <t>Ф.F7w разд.4 стл.32 стр.72&lt;=Ф.F7w разд.4 стл.32 стр.45</t>
  </si>
  <si>
    <t>Ф.F7w разд.4 стл.33 стр.72&lt;=Ф.F7w разд.4 стл.33 стр.45</t>
  </si>
  <si>
    <t>Ф.F7w разд.4 стл.4 стр.72&lt;=Ф.F7w разд.4 стл.4 стр.45</t>
  </si>
  <si>
    <t>Ф.F7w разд.4 стл.5 стр.72&lt;=Ф.F7w разд.4 стл.5 стр.45</t>
  </si>
  <si>
    <t>Ф.F7w разд.4 стл.6 стр.72&lt;=Ф.F7w разд.4 стл.6 стр.45</t>
  </si>
  <si>
    <t>Ф.F7w разд.4 стл.7 стр.72&lt;=Ф.F7w разд.4 стл.7 стр.45</t>
  </si>
  <si>
    <t>Ф.F7w разд.4 стл.8 стр.72&lt;=Ф.F7w разд.4 стл.8 стр.45</t>
  </si>
  <si>
    <t>Ф.F7w разд.4 стл.9 стр.72&lt;=Ф.F7w разд.4 стл.9 стр.45</t>
  </si>
  <si>
    <t>Ф.F7w разд.4 стл.1 стр.213&lt;=Ф.F7w разд.4 стл.1 стр.207</t>
  </si>
  <si>
    <t>(w,r,g,as,av,q,b,d) в разд.4 строки 213 меньше или равна строке 207 для каждой графы</t>
  </si>
  <si>
    <t>Ф.F7w разд.4 стл.10 стр.213&lt;=Ф.F7w разд.4 стл.10 стр.207</t>
  </si>
  <si>
    <t>Ф.F7w разд.4 стл.11 стр.213&lt;=Ф.F7w разд.4 стл.11 стр.207</t>
  </si>
  <si>
    <t>Ф.F7w разд.4 стл.12 стр.213&lt;=Ф.F7w разд.4 стл.12 стр.207</t>
  </si>
  <si>
    <t>Ф.F7w разд.4 стл.13 стр.213&lt;=Ф.F7w разд.4 стл.13 стр.207</t>
  </si>
  <si>
    <t>Ф.F7w разд.4 стл.14 стр.213&lt;=Ф.F7w разд.4 стл.14 стр.207</t>
  </si>
  <si>
    <t>Ф.F7w разд.4 стл.15 стр.213&lt;=Ф.F7w разд.4 стл.15 стр.207</t>
  </si>
  <si>
    <t>Ф.F7w разд.4 стл.16 стр.213&lt;=Ф.F7w разд.4 стл.16 стр.207</t>
  </si>
  <si>
    <t>Ф.F7w разд.4 стл.17 стр.213&lt;=Ф.F7w разд.4 стл.17 стр.207</t>
  </si>
  <si>
    <t>Ф.F7w разд.4 стл.18 стр.213&lt;=Ф.F7w разд.4 стл.18 стр.207</t>
  </si>
  <si>
    <t>Ф.F7w разд.4 стл.19 стр.213&lt;=Ф.F7w разд.4 стл.19 стр.207</t>
  </si>
  <si>
    <t>Ф.F7w разд.4 стл.2 стр.213&lt;=Ф.F7w разд.4 стл.2 стр.207</t>
  </si>
  <si>
    <t>Ф.F7w разд.4 стл.20 стр.213&lt;=Ф.F7w разд.4 стл.20 стр.207</t>
  </si>
  <si>
    <t>Ф.F7w разд.4 стл.21 стр.213&lt;=Ф.F7w разд.4 стл.21 стр.207</t>
  </si>
  <si>
    <t>Ф.F7w разд.4 стл.22 стр.213&lt;=Ф.F7w разд.4 стл.22 стр.207</t>
  </si>
  <si>
    <t>Ф.F7w разд.4 стл.23 стр.213&lt;=Ф.F7w разд.4 стл.23 стр.207</t>
  </si>
  <si>
    <t>Ф.F7w разд.4 стл.24 стр.213&lt;=Ф.F7w разд.4 стл.24 стр.207</t>
  </si>
  <si>
    <t>Ф.F7w разд.4 стл.25 стр.213&lt;=Ф.F7w разд.4 стл.25 стр.207</t>
  </si>
  <si>
    <t>Ф.F7w разд.4 стл.26 стр.213&lt;=Ф.F7w разд.4 стл.26 стр.207</t>
  </si>
  <si>
    <t>Ф.F7w разд.4 стл.27 стр.213&lt;=Ф.F7w разд.4 стл.27 стр.207</t>
  </si>
  <si>
    <t>Ф.F7w разд.4 стл.28 стр.213&lt;=Ф.F7w разд.4 стл.28 стр.207</t>
  </si>
  <si>
    <t>Ф.F7w разд.4 стл.29 стр.213&lt;=Ф.F7w разд.4 стл.29 стр.207</t>
  </si>
  <si>
    <t>Ф.F7w разд.4 стл.3 стр.213&lt;=Ф.F7w разд.4 стл.3 стр.207</t>
  </si>
  <si>
    <t>Ф.F7w разд.4 стл.30 стр.213&lt;=Ф.F7w разд.4 стл.30 стр.207</t>
  </si>
  <si>
    <t>Ф.F7w разд.4 стл.31 стр.213&lt;=Ф.F7w разд.4 стл.31 стр.207</t>
  </si>
  <si>
    <t>Ф.F7w разд.4 стл.32 стр.213&lt;=Ф.F7w разд.4 стл.32 стр.207</t>
  </si>
  <si>
    <t>Ф.F7w разд.4 стл.33 стр.213&lt;=Ф.F7w разд.4 стл.33 стр.207</t>
  </si>
  <si>
    <t>Ф.F7w разд.4 стл.4 стр.213&lt;=Ф.F7w разд.4 стл.4 стр.207</t>
  </si>
  <si>
    <t>Ф.F7w разд.4 стл.5 стр.213&lt;=Ф.F7w разд.4 стл.5 стр.207</t>
  </si>
  <si>
    <t>Ф.F7w разд.4 стл.6 стр.213&lt;=Ф.F7w разд.4 стл.6 стр.207</t>
  </si>
  <si>
    <t>Ф.F7w разд.4 стл.7 стр.213&lt;=Ф.F7w разд.4 стл.7 стр.207</t>
  </si>
  <si>
    <t>Ф.F7w разд.4 стл.8 стр.213&lt;=Ф.F7w разд.4 стл.8 стр.207</t>
  </si>
  <si>
    <t>Ф.F7w разд.4 стл.9 стр.213&lt;=Ф.F7w разд.4 стл.9 стр.207</t>
  </si>
  <si>
    <t>Ф.F7w разд.4 стл.1 стр.46&lt;=Ф.F7w разд.4 стл.1 стр.45</t>
  </si>
  <si>
    <t>(w,r,g,as,av,q,b,d) в разд.4 строки 46 меньше или равна строке 45 для каждой графы</t>
  </si>
  <si>
    <t>Ф.F7w разд.4 стл.10 стр.46&lt;=Ф.F7w разд.4 стл.10 стр.45</t>
  </si>
  <si>
    <t>Ф.F7w разд.4 стл.11 стр.46&lt;=Ф.F7w разд.4 стл.11 стр.45</t>
  </si>
  <si>
    <t>Ф.F7w разд.4 стл.12 стр.46&lt;=Ф.F7w разд.4 стл.12 стр.45</t>
  </si>
  <si>
    <t>Ф.F7w разд.4 стл.13 стр.46&lt;=Ф.F7w разд.4 стл.13 стр.45</t>
  </si>
  <si>
    <t>Ф.F7w разд.4 стл.14 стр.46&lt;=Ф.F7w разд.4 стл.14 стр.45</t>
  </si>
  <si>
    <t>Ф.F7w разд.4 стл.15 стр.46&lt;=Ф.F7w разд.4 стл.15 стр.45</t>
  </si>
  <si>
    <t>Ф.F7w разд.4 стл.16 стр.46&lt;=Ф.F7w разд.4 стл.16 стр.45</t>
  </si>
  <si>
    <t>Ф.F7w разд.4 стл.17 стр.46&lt;=Ф.F7w разд.4 стл.17 стр.45</t>
  </si>
  <si>
    <t>Ф.F7w разд.4 стл.18 стр.46&lt;=Ф.F7w разд.4 стл.18 стр.45</t>
  </si>
  <si>
    <t>Ф.F7w разд.4 стл.19 стр.46&lt;=Ф.F7w разд.4 стл.19 стр.45</t>
  </si>
  <si>
    <t>Ф.F7w разд.4 стл.2 стр.46&lt;=Ф.F7w разд.4 стл.2 стр.45</t>
  </si>
  <si>
    <t>Ф.F7w разд.4 стл.20 стр.46&lt;=Ф.F7w разд.4 стл.20 стр.45</t>
  </si>
  <si>
    <t>Ф.F7w разд.4 стл.21 стр.46&lt;=Ф.F7w разд.4 стл.21 стр.45</t>
  </si>
  <si>
    <t>Ф.F7w разд.4 стл.22 стр.46&lt;=Ф.F7w разд.4 стл.22 стр.45</t>
  </si>
  <si>
    <t>Ф.F7w разд.4 стл.23 стр.46&lt;=Ф.F7w разд.4 стл.23 стр.45</t>
  </si>
  <si>
    <t>Ф.F7w разд.4 стл.24 стр.46&lt;=Ф.F7w разд.4 стл.24 стр.45</t>
  </si>
  <si>
    <t>Ф.F7w разд.4 стл.25 стр.46&lt;=Ф.F7w разд.4 стл.25 стр.45</t>
  </si>
  <si>
    <t>Ф.F7w разд.4 стл.26 стр.46&lt;=Ф.F7w разд.4 стл.26 стр.45</t>
  </si>
  <si>
    <t>Ф.F7w разд.4 стл.27 стр.46&lt;=Ф.F7w разд.4 стл.27 стр.45</t>
  </si>
  <si>
    <t>Ф.F7w разд.4 стл.28 стр.46&lt;=Ф.F7w разд.4 стл.28 стр.45</t>
  </si>
  <si>
    <t>Ф.F7w разд.4 стл.29 стр.46&lt;=Ф.F7w разд.4 стл.29 стр.45</t>
  </si>
  <si>
    <t>Ф.F7w разд.4 стл.3 стр.46&lt;=Ф.F7w разд.4 стл.3 стр.45</t>
  </si>
  <si>
    <t>Ф.F7w разд.4 стл.30 стр.46&lt;=Ф.F7w разд.4 стл.30 стр.45</t>
  </si>
  <si>
    <t>Ф.F7w разд.4 стл.31 стр.46&lt;=Ф.F7w разд.4 стл.31 стр.45</t>
  </si>
  <si>
    <t>Ф.F7w разд.4 стл.32 стр.46&lt;=Ф.F7w разд.4 стл.32 стр.45</t>
  </si>
  <si>
    <t>Ф.F7w разд.4 стл.33 стр.46&lt;=Ф.F7w разд.4 стл.33 стр.45</t>
  </si>
  <si>
    <t>Ф.F7w разд.4 стл.4 стр.46&lt;=Ф.F7w разд.4 стл.4 стр.45</t>
  </si>
  <si>
    <t>Ф.F7w разд.4 стл.5 стр.46&lt;=Ф.F7w разд.4 стл.5 стр.45</t>
  </si>
  <si>
    <t>Ф.F7w разд.4 стл.6 стр.46&lt;=Ф.F7w разд.4 стл.6 стр.45</t>
  </si>
  <si>
    <t>Ф.F7w разд.4 стл.7 стр.46&lt;=Ф.F7w разд.4 стл.7 стр.45</t>
  </si>
  <si>
    <t>Ф.F7w разд.4 стл.8 стр.46&lt;=Ф.F7w разд.4 стл.8 стр.45</t>
  </si>
  <si>
    <t>Ф.F7w разд.4 стл.9 стр.46&lt;=Ф.F7w разд.4 стл.9 стр.45</t>
  </si>
  <si>
    <t>Ф.F7w разд.4 стл.1 стр.54&lt;=Ф.F7w разд.4 стл.1 стр.48</t>
  </si>
  <si>
    <t>(w,r,g,as,av,q,b,d) в разд.4 строки 54 меньше или равна строке 48 для каждой графы</t>
  </si>
  <si>
    <t>Ф.F7w разд.4 стл.10 стр.54&lt;=Ф.F7w разд.4 стл.10 стр.48</t>
  </si>
  <si>
    <t>Ф.F7w разд.4 стл.11 стр.54&lt;=Ф.F7w разд.4 стл.11 стр.48</t>
  </si>
  <si>
    <t>Ф.F7w разд.4 стл.12 стр.54&lt;=Ф.F7w разд.4 стл.12 стр.48</t>
  </si>
  <si>
    <t>Ф.F7w разд.4 стл.13 стр.54&lt;=Ф.F7w разд.4 стл.13 стр.48</t>
  </si>
  <si>
    <t>Ф.F7w разд.4 стл.14 стр.54&lt;=Ф.F7w разд.4 стл.14 стр.48</t>
  </si>
  <si>
    <t>Ф.F7w разд.4 стл.15 стр.54&lt;=Ф.F7w разд.4 стл.15 стр.48</t>
  </si>
  <si>
    <t>Ф.F7w разд.4 стл.16 стр.54&lt;=Ф.F7w разд.4 стл.16 стр.48</t>
  </si>
  <si>
    <t>Ф.F7w разд.4 стл.17 стр.54&lt;=Ф.F7w разд.4 стл.17 стр.48</t>
  </si>
  <si>
    <t>Ф.F7w разд.4 стл.18 стр.54&lt;=Ф.F7w разд.4 стл.18 стр.48</t>
  </si>
  <si>
    <t>Ф.F7w разд.4 стл.19 стр.54&lt;=Ф.F7w разд.4 стл.19 стр.48</t>
  </si>
  <si>
    <t>Ф.F7w разд.4 стл.2 стр.54&lt;=Ф.F7w разд.4 стл.2 стр.48</t>
  </si>
  <si>
    <t>Ф.F7w разд.4 стл.20 стр.54&lt;=Ф.F7w разд.4 стл.20 стр.48</t>
  </si>
  <si>
    <t>Ф.F7w разд.4 стл.21 стр.54&lt;=Ф.F7w разд.4 стл.21 стр.48</t>
  </si>
  <si>
    <t>Ф.F7w разд.4 стл.22 стр.54&lt;=Ф.F7w разд.4 стл.22 стр.48</t>
  </si>
  <si>
    <t>Ф.F7w разд.4 стл.23 стр.54&lt;=Ф.F7w разд.4 стл.23 стр.48</t>
  </si>
  <si>
    <t>Ф.F7w разд.4 стл.24 стр.54&lt;=Ф.F7w разд.4 стл.24 стр.48</t>
  </si>
  <si>
    <t>Ф.F7w разд.4 стл.25 стр.54&lt;=Ф.F7w разд.4 стл.25 стр.48</t>
  </si>
  <si>
    <t>Ф.F7w разд.4 стл.26 стр.54&lt;=Ф.F7w разд.4 стл.26 стр.48</t>
  </si>
  <si>
    <t>Ф.F7w разд.4 стл.27 стр.54&lt;=Ф.F7w разд.4 стл.27 стр.48</t>
  </si>
  <si>
    <t>Ф.F7w разд.4 стл.28 стр.54&lt;=Ф.F7w разд.4 стл.28 стр.48</t>
  </si>
  <si>
    <t>Ф.F7w разд.4 стл.29 стр.54&lt;=Ф.F7w разд.4 стл.29 стр.48</t>
  </si>
  <si>
    <t>Ф.F7w разд.4 стл.3 стр.54&lt;=Ф.F7w разд.4 стл.3 стр.48</t>
  </si>
  <si>
    <t>Ф.F7w разд.4 стл.30 стр.54&lt;=Ф.F7w разд.4 стл.30 стр.48</t>
  </si>
  <si>
    <t>Ф.F7w разд.4 стл.31 стр.54&lt;=Ф.F7w разд.4 стл.31 стр.48</t>
  </si>
  <si>
    <t>Ф.F7w разд.4 стл.32 стр.54&lt;=Ф.F7w разд.4 стл.32 стр.48</t>
  </si>
  <si>
    <t>Ф.F7w разд.4 стл.33 стр.54&lt;=Ф.F7w разд.4 стл.33 стр.48</t>
  </si>
  <si>
    <t>Ф.F7w разд.4 стл.4 стр.54&lt;=Ф.F7w разд.4 стл.4 стр.48</t>
  </si>
  <si>
    <t>Ф.F7w разд.4 стл.5 стр.54&lt;=Ф.F7w разд.4 стл.5 стр.48</t>
  </si>
  <si>
    <t>Ф.F7w разд.4 стл.6 стр.54&lt;=Ф.F7w разд.4 стл.6 стр.48</t>
  </si>
  <si>
    <t>Ф.F7w разд.4 стл.7 стр.54&lt;=Ф.F7w разд.4 стл.7 стр.48</t>
  </si>
  <si>
    <t>Ф.F7w разд.4 стл.8 стр.54&lt;=Ф.F7w разд.4 стл.8 стр.48</t>
  </si>
  <si>
    <t>Ф.F7w разд.4 стл.9 стр.54&lt;=Ф.F7w разд.4 стл.9 стр.48</t>
  </si>
  <si>
    <t>Ф.F7w разд.4 стл.1 стр.73&lt;=Ф.F7w разд.4 стл.1 стр.45</t>
  </si>
  <si>
    <t>(w,r,g,as,av,q,b,d) в разд.4 строки 73 меньше или равна строке 45 для каждой графы</t>
  </si>
  <si>
    <t>Ф.F7w разд.4 стл.10 стр.73&lt;=Ф.F7w разд.4 стл.10 стр.45</t>
  </si>
  <si>
    <t>Ф.F7w разд.4 стл.11 стр.73&lt;=Ф.F7w разд.4 стл.11 стр.45</t>
  </si>
  <si>
    <t>Ф.F7w разд.4 стл.12 стр.73&lt;=Ф.F7w разд.4 стл.12 стр.45</t>
  </si>
  <si>
    <t>Ф.F7w разд.4 стл.13 стр.73&lt;=Ф.F7w разд.4 стл.13 стр.45</t>
  </si>
  <si>
    <t>Ф.F7w разд.4 стл.14 стр.73&lt;=Ф.F7w разд.4 стл.14 стр.45</t>
  </si>
  <si>
    <t>Ф.F7w разд.4 стл.15 стр.73&lt;=Ф.F7w разд.4 стл.15 стр.45</t>
  </si>
  <si>
    <t>Ф.F7w разд.4 стл.16 стр.73&lt;=Ф.F7w разд.4 стл.16 стр.45</t>
  </si>
  <si>
    <t>Ф.F7w разд.4 стл.17 стр.73&lt;=Ф.F7w разд.4 стл.17 стр.45</t>
  </si>
  <si>
    <t>Ф.F7w разд.4 стл.18 стр.73&lt;=Ф.F7w разд.4 стл.18 стр.45</t>
  </si>
  <si>
    <t>Ф.F7w разд.4 стл.19 стр.73&lt;=Ф.F7w разд.4 стл.19 стр.45</t>
  </si>
  <si>
    <t>Ф.F7w разд.4 стл.2 стр.73&lt;=Ф.F7w разд.4 стл.2 стр.45</t>
  </si>
  <si>
    <t>Ф.F7w разд.4 стл.20 стр.73&lt;=Ф.F7w разд.4 стл.20 стр.45</t>
  </si>
  <si>
    <t>Ф.F7w разд.4 стл.21 стр.73&lt;=Ф.F7w разд.4 стл.21 стр.45</t>
  </si>
  <si>
    <t>Ф.F7w разд.4 стл.22 стр.73&lt;=Ф.F7w разд.4 стл.22 стр.45</t>
  </si>
  <si>
    <t>Ф.F7w разд.4 стл.23 стр.73&lt;=Ф.F7w разд.4 стл.23 стр.45</t>
  </si>
  <si>
    <t>Ф.F7w разд.4 стл.24 стр.73&lt;=Ф.F7w разд.4 стл.24 стр.45</t>
  </si>
  <si>
    <t>Ф.F7w разд.4 стл.25 стр.73&lt;=Ф.F7w разд.4 стл.25 стр.45</t>
  </si>
  <si>
    <t>Ф.F7w разд.4 стл.26 стр.73&lt;=Ф.F7w разд.4 стл.26 стр.45</t>
  </si>
  <si>
    <t>Ф.F7w разд.4 стл.27 стр.73&lt;=Ф.F7w разд.4 стл.27 стр.45</t>
  </si>
  <si>
    <t>Ф.F7w разд.4 стл.28 стр.73&lt;=Ф.F7w разд.4 стл.28 стр.45</t>
  </si>
  <si>
    <t>Ф.F7w разд.4 стл.29 стр.73&lt;=Ф.F7w разд.4 стл.29 стр.45</t>
  </si>
  <si>
    <t>Ф.F7w разд.4 стл.3 стр.73&lt;=Ф.F7w разд.4 стл.3 стр.45</t>
  </si>
  <si>
    <t>Ф.F7w разд.4 стл.30 стр.73&lt;=Ф.F7w разд.4 стл.30 стр.45</t>
  </si>
  <si>
    <t>Ф.F7w разд.4 стл.31 стр.73&lt;=Ф.F7w разд.4 стл.31 стр.45</t>
  </si>
  <si>
    <t>Ф.F7w разд.4 стл.32 стр.73&lt;=Ф.F7w разд.4 стл.32 стр.45</t>
  </si>
  <si>
    <t>Ф.F7w разд.4 стл.33 стр.73&lt;=Ф.F7w разд.4 стл.33 стр.45</t>
  </si>
  <si>
    <t>Ф.F7w разд.4 стл.4 стр.73&lt;=Ф.F7w разд.4 стл.4 стр.45</t>
  </si>
  <si>
    <t>Ф.F7w разд.4 стл.5 стр.73&lt;=Ф.F7w разд.4 стл.5 стр.45</t>
  </si>
  <si>
    <t>Ф.F7w разд.4 стл.6 стр.73&lt;=Ф.F7w разд.4 стл.6 стр.45</t>
  </si>
  <si>
    <t>Ф.F7w разд.4 стл.7 стр.73&lt;=Ф.F7w разд.4 стл.7 стр.45</t>
  </si>
  <si>
    <t>Ф.F7w разд.4 стл.8 стр.73&lt;=Ф.F7w разд.4 стл.8 стр.45</t>
  </si>
  <si>
    <t>Ф.F7w разд.4 стл.9 стр.73&lt;=Ф.F7w разд.4 стл.9 стр.45</t>
  </si>
  <si>
    <t>Ф.F7w разд.4 стл.1 стр.53&lt;=Ф.F7w разд.4 стл.1 стр.48</t>
  </si>
  <si>
    <t>Ф.F7w разд.4 стл.10 стр.53&lt;=Ф.F7w разд.4 стл.10 стр.48</t>
  </si>
  <si>
    <t>Ф.F7w разд.4 стл.11 стр.53&lt;=Ф.F7w разд.4 стл.11 стр.48</t>
  </si>
  <si>
    <t>Ф.F7w разд.4 стл.12 стр.53&lt;=Ф.F7w разд.4 стл.12 стр.48</t>
  </si>
  <si>
    <t>Ф.F7w разд.4 стл.13 стр.53&lt;=Ф.F7w разд.4 стл.13 стр.48</t>
  </si>
  <si>
    <t>Ф.F7w разд.4 стл.14 стр.53&lt;=Ф.F7w разд.4 стл.14 стр.48</t>
  </si>
  <si>
    <t>Ф.F7w разд.4 стл.15 стр.53&lt;=Ф.F7w разд.4 стл.15 стр.48</t>
  </si>
  <si>
    <t>Ф.F7w разд.4 стл.16 стр.53&lt;=Ф.F7w разд.4 стл.16 стр.48</t>
  </si>
  <si>
    <t>Ф.F7w разд.4 стл.17 стр.53&lt;=Ф.F7w разд.4 стл.17 стр.48</t>
  </si>
  <si>
    <t>Ф.F7w разд.4 стл.18 стр.53&lt;=Ф.F7w разд.4 стл.18 стр.48</t>
  </si>
  <si>
    <t>Ф.F7w разд.4 стл.19 стр.53&lt;=Ф.F7w разд.4 стл.19 стр.48</t>
  </si>
  <si>
    <t>Ф.F7w разд.4 стл.2 стр.53&lt;=Ф.F7w разд.4 стл.2 стр.48</t>
  </si>
  <si>
    <t>Ф.F7w разд.4 стл.20 стр.53&lt;=Ф.F7w разд.4 стл.20 стр.48</t>
  </si>
  <si>
    <t>Ф.F7w разд.4 стл.21 стр.53&lt;=Ф.F7w разд.4 стл.21 стр.48</t>
  </si>
  <si>
    <t>Ф.F7w разд.4 стл.22 стр.53&lt;=Ф.F7w разд.4 стл.22 стр.48</t>
  </si>
  <si>
    <t>Ф.F7w разд.4 стл.23 стр.53&lt;=Ф.F7w разд.4 стл.23 стр.48</t>
  </si>
  <si>
    <t>Ф.F7w разд.4 стл.24 стр.53&lt;=Ф.F7w разд.4 стл.24 стр.48</t>
  </si>
  <si>
    <t>Ф.F7w разд.4 стл.25 стр.53&lt;=Ф.F7w разд.4 стл.25 стр.48</t>
  </si>
  <si>
    <t>Ф.F7w разд.4 стл.26 стр.53&lt;=Ф.F7w разд.4 стл.26 стр.48</t>
  </si>
  <si>
    <t>Ф.F7w разд.4 стл.27 стр.53&lt;=Ф.F7w разд.4 стл.27 стр.48</t>
  </si>
  <si>
    <t>Ф.F7w разд.4 стл.28 стр.53&lt;=Ф.F7w разд.4 стл.28 стр.48</t>
  </si>
  <si>
    <t>Ф.F7w разд.4 стл.29 стр.53&lt;=Ф.F7w разд.4 стл.29 стр.48</t>
  </si>
  <si>
    <t>Ф.F7w разд.4 стл.3 стр.53&lt;=Ф.F7w разд.4 стл.3 стр.48</t>
  </si>
  <si>
    <t>Ф.F7w разд.4 стл.30 стр.53&lt;=Ф.F7w разд.4 стл.30 стр.48</t>
  </si>
  <si>
    <t>Ф.F7w разд.4 стл.31 стр.53&lt;=Ф.F7w разд.4 стл.31 стр.48</t>
  </si>
  <si>
    <t>Ф.F7w разд.4 стл.32 стр.53&lt;=Ф.F7w разд.4 стл.32 стр.48</t>
  </si>
  <si>
    <t>Ф.F7w разд.4 стл.33 стр.53&lt;=Ф.F7w разд.4 стл.33 стр.48</t>
  </si>
  <si>
    <t>Ф.F7w разд.4 стл.4 стр.53&lt;=Ф.F7w разд.4 стл.4 стр.48</t>
  </si>
  <si>
    <t>Ф.F7w разд.4 стл.5 стр.53&lt;=Ф.F7w разд.4 стл.5 стр.48</t>
  </si>
  <si>
    <t>Ф.F7w разд.4 стл.6 стр.53&lt;=Ф.F7w разд.4 стл.6 стр.48</t>
  </si>
  <si>
    <t>Ф.F7w разд.4 стл.7 стр.53&lt;=Ф.F7w разд.4 стл.7 стр.48</t>
  </si>
  <si>
    <t>Ф.F7w разд.4 стл.8 стр.53&lt;=Ф.F7w разд.4 стл.8 стр.48</t>
  </si>
  <si>
    <t>Ф.F7w разд.4 стл.9 стр.53&lt;=Ф.F7w разд.4 стл.9 стр.48</t>
  </si>
  <si>
    <t>Ф.F7w разд.4 стл.1 стр.212&lt;=Ф.F7w разд.4 стл.1 стр.207</t>
  </si>
  <si>
    <t>(w,r,g,as,av,q,b,d) в разд.4 строки 212 меньше или равна строке 207 для каждой графы</t>
  </si>
  <si>
    <t>Ф.F7w разд.4 стл.10 стр.212&lt;=Ф.F7w разд.4 стл.10 стр.207</t>
  </si>
  <si>
    <t>Ф.F7w разд.4 стл.11 стр.212&lt;=Ф.F7w разд.4 стл.11 стр.207</t>
  </si>
  <si>
    <t>Ф.F7w разд.4 стл.12 стр.212&lt;=Ф.F7w разд.4 стл.12 стр.207</t>
  </si>
  <si>
    <t>Ф.F7w разд.4 стл.13 стр.212&lt;=Ф.F7w разд.4 стл.13 стр.207</t>
  </si>
  <si>
    <t>Ф.F7w разд.4 стл.14 стр.212&lt;=Ф.F7w разд.4 стл.14 стр.207</t>
  </si>
  <si>
    <t>Ф.F7w разд.4 стл.15 стр.212&lt;=Ф.F7w разд.4 стл.15 стр.207</t>
  </si>
  <si>
    <t>Ф.F7w разд.4 стл.16 стр.212&lt;=Ф.F7w разд.4 стл.16 стр.207</t>
  </si>
  <si>
    <t>Ф.F7w разд.4 стл.17 стр.212&lt;=Ф.F7w разд.4 стл.17 стр.207</t>
  </si>
  <si>
    <t>Ф.F7w разд.4 стл.18 стр.212&lt;=Ф.F7w разд.4 стл.18 стр.207</t>
  </si>
  <si>
    <t>Ф.F7w разд.4 стл.19 стр.212&lt;=Ф.F7w разд.4 стл.19 стр.207</t>
  </si>
  <si>
    <t>Ф.F7w разд.4 стл.2 стр.212&lt;=Ф.F7w разд.4 стл.2 стр.207</t>
  </si>
  <si>
    <t>Ф.F7w разд.4 стл.20 стр.212&lt;=Ф.F7w разд.4 стл.20 стр.207</t>
  </si>
  <si>
    <t>Ф.F7w разд.4 стл.21 стр.212&lt;=Ф.F7w разд.4 стл.21 стр.207</t>
  </si>
  <si>
    <t>Ф.F7w разд.4 стл.22 стр.212&lt;=Ф.F7w разд.4 стл.22 стр.207</t>
  </si>
  <si>
    <t>Ф.F7w разд.4 стл.23 стр.212&lt;=Ф.F7w разд.4 стл.23 стр.207</t>
  </si>
  <si>
    <t>Ф.F7w разд.4 стл.24 стр.212&lt;=Ф.F7w разд.4 стл.24 стр.207</t>
  </si>
  <si>
    <t>Ф.F7w разд.4 стл.25 стр.212&lt;=Ф.F7w разд.4 стл.25 стр.207</t>
  </si>
  <si>
    <t>Ф.F7w разд.4 стл.26 стр.212&lt;=Ф.F7w разд.4 стл.26 стр.207</t>
  </si>
  <si>
    <t>Ф.F7w разд.4 стл.27 стр.212&lt;=Ф.F7w разд.4 стл.27 стр.207</t>
  </si>
  <si>
    <t>Ф.F7w разд.4 стл.28 стр.212&lt;=Ф.F7w разд.4 стл.28 стр.207</t>
  </si>
  <si>
    <t>Ф.F7w разд.4 стл.29 стр.212&lt;=Ф.F7w разд.4 стл.29 стр.207</t>
  </si>
  <si>
    <t>Ф.F7w разд.4 стл.3 стр.212&lt;=Ф.F7w разд.4 стл.3 стр.207</t>
  </si>
  <si>
    <t>Ф.F7w разд.4 стл.30 стр.212&lt;=Ф.F7w разд.4 стл.30 стр.207</t>
  </si>
  <si>
    <t>Ф.F7w разд.4 стл.31 стр.212&lt;=Ф.F7w разд.4 стл.31 стр.207</t>
  </si>
  <si>
    <t>Ф.F7w разд.4 стл.32 стр.212&lt;=Ф.F7w разд.4 стл.32 стр.207</t>
  </si>
  <si>
    <t>Ф.F7w разд.4 стл.33 стр.212&lt;=Ф.F7w разд.4 стл.33 стр.207</t>
  </si>
  <si>
    <t>Ф.F7w разд.4 стл.4 стр.212&lt;=Ф.F7w разд.4 стл.4 стр.207</t>
  </si>
  <si>
    <t>Ф.F7w разд.4 стл.5 стр.212&lt;=Ф.F7w разд.4 стл.5 стр.207</t>
  </si>
  <si>
    <t>Ф.F7w разд.4 стл.6 стр.212&lt;=Ф.F7w разд.4 стл.6 стр.207</t>
  </si>
  <si>
    <t>Ф.F7w разд.4 стл.7 стр.212&lt;=Ф.F7w разд.4 стл.7 стр.207</t>
  </si>
  <si>
    <t>Ф.F7w разд.4 стл.8 стр.212&lt;=Ф.F7w разд.4 стл.8 стр.207</t>
  </si>
  <si>
    <t>Ф.F7w разд.4 стл.9 стр.212&lt;=Ф.F7w разд.4 стл.9 стр.207</t>
  </si>
  <si>
    <t>Ф.F7w разд.4 стл.1 стр.211&lt;=Ф.F7w разд.4 стл.1 стр.207</t>
  </si>
  <si>
    <t>(w,r,g,as,av,q,b,d) в разд.4 строки 211 меньше или равна строке 207 для каждой графы</t>
  </si>
  <si>
    <t>Ф.F7w разд.4 стл.10 стр.211&lt;=Ф.F7w разд.4 стл.10 стр.207</t>
  </si>
  <si>
    <t>Ф.F7w разд.4 стл.11 стр.211&lt;=Ф.F7w разд.4 стл.11 стр.207</t>
  </si>
  <si>
    <t>Ф.F7w разд.4 стл.12 стр.211&lt;=Ф.F7w разд.4 стл.12 стр.207</t>
  </si>
  <si>
    <t>Ф.F7w разд.4 стл.13 стр.211&lt;=Ф.F7w разд.4 стл.13 стр.207</t>
  </si>
  <si>
    <t>Ф.F7w разд.4 стл.14 стр.211&lt;=Ф.F7w разд.4 стл.14 стр.207</t>
  </si>
  <si>
    <t>Ф.F7w разд.4 стл.15 стр.211&lt;=Ф.F7w разд.4 стл.15 стр.207</t>
  </si>
  <si>
    <t>Ф.F7w разд.4 стл.16 стр.211&lt;=Ф.F7w разд.4 стл.16 стр.207</t>
  </si>
  <si>
    <t>Ф.F7w разд.4 стл.17 стр.211&lt;=Ф.F7w разд.4 стл.17 стр.207</t>
  </si>
  <si>
    <t>Ф.F7w разд.4 стл.18 стр.211&lt;=Ф.F7w разд.4 стл.18 стр.207</t>
  </si>
  <si>
    <t>Ф.F7w разд.4 стл.19 стр.211&lt;=Ф.F7w разд.4 стл.19 стр.207</t>
  </si>
  <si>
    <t>Ф.F7w разд.4 стл.2 стр.211&lt;=Ф.F7w разд.4 стл.2 стр.207</t>
  </si>
  <si>
    <t>Ф.F7w разд.4 стл.20 стр.211&lt;=Ф.F7w разд.4 стл.20 стр.207</t>
  </si>
  <si>
    <t>Ф.F7w разд.4 стл.21 стр.211&lt;=Ф.F7w разд.4 стл.21 стр.207</t>
  </si>
  <si>
    <t>Ф.F7w разд.4 стл.22 стр.211&lt;=Ф.F7w разд.4 стл.22 стр.207</t>
  </si>
  <si>
    <t>Ф.F7w разд.4 стл.23 стр.211&lt;=Ф.F7w разд.4 стл.23 стр.207</t>
  </si>
  <si>
    <t>Ф.F7w разд.4 стл.24 стр.211&lt;=Ф.F7w разд.4 стл.24 стр.207</t>
  </si>
  <si>
    <t>Ф.F7w разд.4 стл.25 стр.211&lt;=Ф.F7w разд.4 стл.25 стр.207</t>
  </si>
  <si>
    <t>Ф.F7w разд.4 стл.26 стр.211&lt;=Ф.F7w разд.4 стл.26 стр.207</t>
  </si>
  <si>
    <t>Ф.F7w разд.4 стл.27 стр.211&lt;=Ф.F7w разд.4 стл.27 стр.207</t>
  </si>
  <si>
    <t>Ф.F7w разд.4 стл.28 стр.211&lt;=Ф.F7w разд.4 стл.28 стр.207</t>
  </si>
  <si>
    <t>Ф.F7w разд.4 стл.29 стр.211&lt;=Ф.F7w разд.4 стл.29 стр.207</t>
  </si>
  <si>
    <t>Ф.F7w разд.4 стл.3 стр.211&lt;=Ф.F7w разд.4 стл.3 стр.207</t>
  </si>
  <si>
    <t>Ф.F7w разд.4 стл.30 стр.211&lt;=Ф.F7w разд.4 стл.30 стр.207</t>
  </si>
  <si>
    <t>Ф.F7w разд.4 стл.31 стр.211&lt;=Ф.F7w разд.4 стл.31 стр.207</t>
  </si>
  <si>
    <t>Ф.F7w разд.4 стл.32 стр.211&lt;=Ф.F7w разд.4 стл.32 стр.207</t>
  </si>
  <si>
    <t>Ф.F7w разд.4 стл.33 стр.211&lt;=Ф.F7w разд.4 стл.33 стр.207</t>
  </si>
  <si>
    <t>Ф.F7w разд.4 стл.4 стр.211&lt;=Ф.F7w разд.4 стл.4 стр.207</t>
  </si>
  <si>
    <t>Ф.F7w разд.4 стл.5 стр.211&lt;=Ф.F7w разд.4 стл.5 стр.207</t>
  </si>
  <si>
    <t>Ф.F7w разд.4 стл.6 стр.211&lt;=Ф.F7w разд.4 стл.6 стр.207</t>
  </si>
  <si>
    <t>Ф.F7w разд.4 стл.7 стр.211&lt;=Ф.F7w разд.4 стл.7 стр.207</t>
  </si>
  <si>
    <t>Ф.F7w разд.4 стл.8 стр.211&lt;=Ф.F7w разд.4 стл.8 стр.207</t>
  </si>
  <si>
    <t>Ф.F7w разд.4 стл.9 стр.211&lt;=Ф.F7w разд.4 стл.9 стр.207</t>
  </si>
  <si>
    <t>Ф.F7w разд.4 стл.1 стр.55&lt;=Ф.F7w разд.4 стл.1 стр.48</t>
  </si>
  <si>
    <t>(w,r,g,as,av,q,b,d) в разд.4 строки 55 меньше или равна строке 48 для каждой графы</t>
  </si>
  <si>
    <t>Ф.F7w разд.4 стл.10 стр.55&lt;=Ф.F7w разд.4 стл.10 стр.48</t>
  </si>
  <si>
    <t>Ф.F7w разд.4 стл.11 стр.55&lt;=Ф.F7w разд.4 стл.11 стр.48</t>
  </si>
  <si>
    <t>Ф.F7w разд.4 стл.12 стр.55&lt;=Ф.F7w разд.4 стл.12 стр.48</t>
  </si>
  <si>
    <t>Ф.F7w разд.4 стл.13 стр.55&lt;=Ф.F7w разд.4 стл.13 стр.48</t>
  </si>
  <si>
    <t>Ф.F7w разд.4 стл.14 стр.55&lt;=Ф.F7w разд.4 стл.14 стр.48</t>
  </si>
  <si>
    <t>Ф.F7w разд.4 стл.15 стр.55&lt;=Ф.F7w разд.4 стл.15 стр.48</t>
  </si>
  <si>
    <t>Ф.F7w разд.4 стл.16 стр.55&lt;=Ф.F7w разд.4 стл.16 стр.48</t>
  </si>
  <si>
    <t>Ф.F7w разд.4 стл.17 стр.55&lt;=Ф.F7w разд.4 стл.17 стр.48</t>
  </si>
  <si>
    <t>Ф.F7w разд.4 стл.18 стр.55&lt;=Ф.F7w разд.4 стл.18 стр.48</t>
  </si>
  <si>
    <t>Ф.F7w разд.4 стл.19 стр.55&lt;=Ф.F7w разд.4 стл.19 стр.48</t>
  </si>
  <si>
    <t>Ф.F7w разд.4 стл.2 стр.55&lt;=Ф.F7w разд.4 стл.2 стр.48</t>
  </si>
  <si>
    <t>Ф.F7w разд.4 стл.20 стр.55&lt;=Ф.F7w разд.4 стл.20 стр.48</t>
  </si>
  <si>
    <t>Ф.F7w разд.4 стл.21 стр.55&lt;=Ф.F7w разд.4 стл.21 стр.48</t>
  </si>
  <si>
    <t>Ф.F7w разд.4 стл.22 стр.55&lt;=Ф.F7w разд.4 стл.22 стр.48</t>
  </si>
  <si>
    <t>Ф.F7w разд.4 стл.23 стр.55&lt;=Ф.F7w разд.4 стл.23 стр.48</t>
  </si>
  <si>
    <t>Ф.F7w разд.4 стл.24 стр.55&lt;=Ф.F7w разд.4 стл.24 стр.48</t>
  </si>
  <si>
    <t>Ф.F7w разд.4 стл.25 стр.55&lt;=Ф.F7w разд.4 стл.25 стр.48</t>
  </si>
  <si>
    <t>Ф.F7w разд.4 стл.26 стр.55&lt;=Ф.F7w разд.4 стл.26 стр.48</t>
  </si>
  <si>
    <t>Ф.F7w разд.4 стл.27 стр.55&lt;=Ф.F7w разд.4 стл.27 стр.48</t>
  </si>
  <si>
    <t>Ф.F7w разд.4 стл.28 стр.55&lt;=Ф.F7w разд.4 стл.28 стр.48</t>
  </si>
  <si>
    <t>Ф.F7w разд.4 стл.29 стр.55&lt;=Ф.F7w разд.4 стл.29 стр.48</t>
  </si>
  <si>
    <t>Ф.F7w разд.4 стл.3 стр.55&lt;=Ф.F7w разд.4 стл.3 стр.48</t>
  </si>
  <si>
    <t>Ф.F7w разд.4 стл.30 стр.55&lt;=Ф.F7w разд.4 стл.30 стр.48</t>
  </si>
  <si>
    <t>Ф.F7w разд.4 стл.31 стр.55&lt;=Ф.F7w разд.4 стл.31 стр.48</t>
  </si>
  <si>
    <t>Ф.F7w разд.4 стл.32 стр.55&lt;=Ф.F7w разд.4 стл.32 стр.48</t>
  </si>
  <si>
    <t>Ф.F7w разд.4 стл.33 стр.55&lt;=Ф.F7w разд.4 стл.33 стр.48</t>
  </si>
  <si>
    <t>Ф.F7w разд.4 стл.4 стр.55&lt;=Ф.F7w разд.4 стл.4 стр.48</t>
  </si>
  <si>
    <t>Ф.F7w разд.4 стл.5 стр.55&lt;=Ф.F7w разд.4 стл.5 стр.48</t>
  </si>
  <si>
    <t>Ф.F7w разд.4 стл.6 стр.55&lt;=Ф.F7w разд.4 стл.6 стр.48</t>
  </si>
  <si>
    <t>Ф.F7w разд.4 стл.7 стр.55&lt;=Ф.F7w разд.4 стл.7 стр.48</t>
  </si>
  <si>
    <t>Ф.F7w разд.4 стл.8 стр.55&lt;=Ф.F7w разд.4 стл.8 стр.48</t>
  </si>
  <si>
    <t>Ф.F7w разд.4 стл.9 стр.55&lt;=Ф.F7w разд.4 стл.9 стр.48</t>
  </si>
  <si>
    <t>Ф.F7w разд.4 стл.1 стр.56&lt;=Ф.F7w разд.4 стл.1 стр.48</t>
  </si>
  <si>
    <t>(w,r,g,as,av,q,b,d) в разд.4 строки 56 меньше или равна строке 48 для каждой графы</t>
  </si>
  <si>
    <t>Ф.F7w разд.4 стл.10 стр.56&lt;=Ф.F7w разд.4 стл.10 стр.48</t>
  </si>
  <si>
    <t>Ф.F7w разд.4 стл.11 стр.56&lt;=Ф.F7w разд.4 стл.11 стр.48</t>
  </si>
  <si>
    <t>Ф.F7w разд.4 стл.12 стр.56&lt;=Ф.F7w разд.4 стл.12 стр.48</t>
  </si>
  <si>
    <t>Ф.F7w разд.4 стл.13 стр.56&lt;=Ф.F7w разд.4 стл.13 стр.48</t>
  </si>
  <si>
    <t>Ф.F7w разд.4 стл.14 стр.56&lt;=Ф.F7w разд.4 стл.14 стр.48</t>
  </si>
  <si>
    <t>Ф.F7w разд.4 стл.15 стр.56&lt;=Ф.F7w разд.4 стл.15 стр.48</t>
  </si>
  <si>
    <t>Ф.F7w разд.4 стл.16 стр.56&lt;=Ф.F7w разд.4 стл.16 стр.48</t>
  </si>
  <si>
    <t>Ф.F7w разд.4 стл.17 стр.56&lt;=Ф.F7w разд.4 стл.17 стр.48</t>
  </si>
  <si>
    <t>Ф.F7w разд.4 стл.18 стр.56&lt;=Ф.F7w разд.4 стл.18 стр.48</t>
  </si>
  <si>
    <t>Ф.F7w разд.4 стл.19 стр.56&lt;=Ф.F7w разд.4 стл.19 стр.48</t>
  </si>
  <si>
    <t>Ф.F7w разд.4 стл.2 стр.56&lt;=Ф.F7w разд.4 стл.2 стр.48</t>
  </si>
  <si>
    <t>Ф.F7w разд.4 стл.20 стр.56&lt;=Ф.F7w разд.4 стл.20 стр.48</t>
  </si>
  <si>
    <t>Ф.F7w разд.4 стл.21 стр.56&lt;=Ф.F7w разд.4 стл.21 стр.48</t>
  </si>
  <si>
    <t>Ф.F7w разд.4 стл.22 стр.56&lt;=Ф.F7w разд.4 стл.22 стр.48</t>
  </si>
  <si>
    <t>Ф.F7w разд.4 стл.23 стр.56&lt;=Ф.F7w разд.4 стл.23 стр.48</t>
  </si>
  <si>
    <t>Ф.F7w разд.4 стл.24 стр.56&lt;=Ф.F7w разд.4 стл.24 стр.48</t>
  </si>
  <si>
    <t>Ф.F7w разд.4 стл.25 стр.56&lt;=Ф.F7w разд.4 стл.25 стр.48</t>
  </si>
  <si>
    <t>Ф.F7w разд.4 стл.26 стр.56&lt;=Ф.F7w разд.4 стл.26 стр.48</t>
  </si>
  <si>
    <t>Ф.F7w разд.4 стл.27 стр.56&lt;=Ф.F7w разд.4 стл.27 стр.48</t>
  </si>
  <si>
    <t>Ф.F7w разд.4 стл.28 стр.56&lt;=Ф.F7w разд.4 стл.28 стр.48</t>
  </si>
  <si>
    <t>Ф.F7w разд.4 стл.29 стр.56&lt;=Ф.F7w разд.4 стл.29 стр.48</t>
  </si>
  <si>
    <t>Ф.F7w разд.4 стл.3 стр.56&lt;=Ф.F7w разд.4 стл.3 стр.48</t>
  </si>
  <si>
    <t>Ф.F7w разд.4 стл.30 стр.56&lt;=Ф.F7w разд.4 стл.30 стр.48</t>
  </si>
  <si>
    <t>Ф.F7w разд.4 стл.31 стр.56&lt;=Ф.F7w разд.4 стл.31 стр.48</t>
  </si>
  <si>
    <t>Ф.F7w разд.4 стл.32 стр.56&lt;=Ф.F7w разд.4 стл.32 стр.48</t>
  </si>
  <si>
    <t>Ф.F7w разд.4 стл.33 стр.56&lt;=Ф.F7w разд.4 стл.33 стр.48</t>
  </si>
  <si>
    <t>Ф.F7w разд.4 стл.4 стр.56&lt;=Ф.F7w разд.4 стл.4 стр.48</t>
  </si>
  <si>
    <t>Ф.F7w разд.4 стл.5 стр.56&lt;=Ф.F7w разд.4 стл.5 стр.48</t>
  </si>
  <si>
    <t>Ф.F7w разд.4 стл.6 стр.56&lt;=Ф.F7w разд.4 стл.6 стр.48</t>
  </si>
  <si>
    <t>Ф.F7w разд.4 стл.7 стр.56&lt;=Ф.F7w разд.4 стл.7 стр.48</t>
  </si>
  <si>
    <t>Ф.F7w разд.4 стл.8 стр.56&lt;=Ф.F7w разд.4 стл.8 стр.48</t>
  </si>
  <si>
    <t>Ф.F7w разд.4 стл.9 стр.56&lt;=Ф.F7w разд.4 стл.9 стр.48</t>
  </si>
  <si>
    <t>Ф.F7w разд.4 стл.1 стр.57&lt;=Ф.F7w разд.4 стл.1 стр.48</t>
  </si>
  <si>
    <t>(w,r,g,as,av,q,b,d) в разд.4 строки 57 меньше или равна строке 48 для каждой графы</t>
  </si>
  <si>
    <t>Ф.F7w разд.4 стл.10 стр.57&lt;=Ф.F7w разд.4 стл.10 стр.48</t>
  </si>
  <si>
    <t>Ф.F7w разд.4 стл.11 стр.57&lt;=Ф.F7w разд.4 стл.11 стр.48</t>
  </si>
  <si>
    <t>Ф.F7w разд.4 стл.12 стр.57&lt;=Ф.F7w разд.4 стл.12 стр.48</t>
  </si>
  <si>
    <t>Ф.F7w разд.4 стл.13 стр.57&lt;=Ф.F7w разд.4 стл.13 стр.48</t>
  </si>
  <si>
    <t>Ф.F7w разд.4 стл.14 стр.57&lt;=Ф.F7w разд.4 стл.14 стр.48</t>
  </si>
  <si>
    <t>Ф.F7w разд.4 стл.15 стр.57&lt;=Ф.F7w разд.4 стл.15 стр.48</t>
  </si>
  <si>
    <t>Ф.F7w разд.4 стл.16 стр.57&lt;=Ф.F7w разд.4 стл.16 стр.48</t>
  </si>
  <si>
    <t>Ф.F7w разд.4 стл.17 стр.57&lt;=Ф.F7w разд.4 стл.17 стр.48</t>
  </si>
  <si>
    <t>Ф.F7w разд.4 стл.18 стр.57&lt;=Ф.F7w разд.4 стл.18 стр.48</t>
  </si>
  <si>
    <t>Ф.F7w разд.4 стл.19 стр.57&lt;=Ф.F7w разд.4 стл.19 стр.48</t>
  </si>
  <si>
    <t>Ф.F7w разд.4 стл.2 стр.57&lt;=Ф.F7w разд.4 стл.2 стр.48</t>
  </si>
  <si>
    <t>Ф.F7w разд.4 стл.20 стр.57&lt;=Ф.F7w разд.4 стл.20 стр.48</t>
  </si>
  <si>
    <t>Ф.F7w разд.4 стл.21 стр.57&lt;=Ф.F7w разд.4 стл.21 стр.48</t>
  </si>
  <si>
    <t>Ф.F7w разд.4 стл.22 стр.57&lt;=Ф.F7w разд.4 стл.22 стр.48</t>
  </si>
  <si>
    <t>Ф.F7w разд.4 стл.23 стр.57&lt;=Ф.F7w разд.4 стл.23 стр.48</t>
  </si>
  <si>
    <t>Ф.F7w разд.4 стл.24 стр.57&lt;=Ф.F7w разд.4 стл.24 стр.48</t>
  </si>
  <si>
    <t>Ф.F7w разд.4 стл.25 стр.57&lt;=Ф.F7w разд.4 стл.25 стр.48</t>
  </si>
  <si>
    <t>Ф.F7w разд.4 стл.26 стр.57&lt;=Ф.F7w разд.4 стл.26 стр.48</t>
  </si>
  <si>
    <t>Ф.F7w разд.4 стл.27 стр.57&lt;=Ф.F7w разд.4 стл.27 стр.48</t>
  </si>
  <si>
    <t>Ф.F7w разд.4 стл.28 стр.57&lt;=Ф.F7w разд.4 стл.28 стр.48</t>
  </si>
  <si>
    <t>Ф.F7w разд.4 стл.29 стр.57&lt;=Ф.F7w разд.4 стл.29 стр.48</t>
  </si>
  <si>
    <t>Ф.F7w разд.4 стл.3 стр.57&lt;=Ф.F7w разд.4 стл.3 стр.48</t>
  </si>
  <si>
    <t>Ф.F7w разд.4 стл.30 стр.57&lt;=Ф.F7w разд.4 стл.30 стр.48</t>
  </si>
  <si>
    <t>Ф.F7w разд.4 стл.31 стр.57&lt;=Ф.F7w разд.4 стл.31 стр.48</t>
  </si>
  <si>
    <t>Ф.F7w разд.4 стл.32 стр.57&lt;=Ф.F7w разд.4 стл.32 стр.48</t>
  </si>
  <si>
    <t>Ф.F7w разд.4 стл.33 стр.57&lt;=Ф.F7w разд.4 стл.33 стр.48</t>
  </si>
  <si>
    <t>Ф.F7w разд.4 стл.4 стр.57&lt;=Ф.F7w разд.4 стл.4 стр.48</t>
  </si>
  <si>
    <t>Ф.F7w разд.4 стл.5 стр.57&lt;=Ф.F7w разд.4 стл.5 стр.48</t>
  </si>
  <si>
    <t>Ф.F7w разд.4 стл.6 стр.57&lt;=Ф.F7w разд.4 стл.6 стр.48</t>
  </si>
  <si>
    <t>Ф.F7w разд.4 стл.7 стр.57&lt;=Ф.F7w разд.4 стл.7 стр.48</t>
  </si>
  <si>
    <t>Ф.F7w разд.4 стл.8 стр.57&lt;=Ф.F7w разд.4 стл.8 стр.48</t>
  </si>
  <si>
    <t>Ф.F7w разд.4 стл.9 стр.57&lt;=Ф.F7w разд.4 стл.9 стр.48</t>
  </si>
  <si>
    <t>Ф.F7w разд.4 стл.1 стр.62&lt;=Ф.F7w разд.4 стл.1 стр.45</t>
  </si>
  <si>
    <t>(w,r,g,as,av,q,b,d) в разд.4 строки 62 меньше или равна строке 45 для каждой графы</t>
  </si>
  <si>
    <t>Ф.F7w разд.4 стл.10 стр.62&lt;=Ф.F7w разд.4 стл.10 стр.45</t>
  </si>
  <si>
    <t>Ф.F7w разд.4 стл.11 стр.62&lt;=Ф.F7w разд.4 стл.11 стр.45</t>
  </si>
  <si>
    <t>Ф.F7w разд.4 стл.12 стр.62&lt;=Ф.F7w разд.4 стл.12 стр.45</t>
  </si>
  <si>
    <t>Ф.F7w разд.4 стл.13 стр.62&lt;=Ф.F7w разд.4 стл.13 стр.45</t>
  </si>
  <si>
    <t>Ф.F7w разд.4 стл.14 стр.62&lt;=Ф.F7w разд.4 стл.14 стр.45</t>
  </si>
  <si>
    <t>Ф.F7w разд.4 стл.15 стр.62&lt;=Ф.F7w разд.4 стл.15 стр.45</t>
  </si>
  <si>
    <t>Ф.F7w разд.4 стл.16 стр.62&lt;=Ф.F7w разд.4 стл.16 стр.45</t>
  </si>
  <si>
    <t>Ф.F7w разд.4 стл.17 стр.62&lt;=Ф.F7w разд.4 стл.17 стр.45</t>
  </si>
  <si>
    <t>Ф.F7w разд.4 стл.18 стр.62&lt;=Ф.F7w разд.4 стл.18 стр.45</t>
  </si>
  <si>
    <t>Ф.F7w разд.4 стл.19 стр.62&lt;=Ф.F7w разд.4 стл.19 стр.45</t>
  </si>
  <si>
    <t>Ф.F7w разд.4 стл.2 стр.62&lt;=Ф.F7w разд.4 стл.2 стр.45</t>
  </si>
  <si>
    <t>Ф.F7w разд.4 стл.20 стр.62&lt;=Ф.F7w разд.4 стл.20 стр.45</t>
  </si>
  <si>
    <t>Ф.F7w разд.4 стл.21 стр.62&lt;=Ф.F7w разд.4 стл.21 стр.45</t>
  </si>
  <si>
    <t>Ф.F7w разд.4 стл.22 стр.62&lt;=Ф.F7w разд.4 стл.22 стр.45</t>
  </si>
  <si>
    <t>Ф.F7w разд.4 стл.23 стр.62&lt;=Ф.F7w разд.4 стл.23 стр.45</t>
  </si>
  <si>
    <t>Ф.F7w разд.4 стл.24 стр.62&lt;=Ф.F7w разд.4 стл.24 стр.45</t>
  </si>
  <si>
    <t>Ф.F7w разд.4 стл.25 стр.62&lt;=Ф.F7w разд.4 стл.25 стр.45</t>
  </si>
  <si>
    <t>Ф.F7w разд.4 стл.26 стр.62&lt;=Ф.F7w разд.4 стл.26 стр.45</t>
  </si>
  <si>
    <t>Ф.F7w разд.4 стл.27 стр.62&lt;=Ф.F7w разд.4 стл.27 стр.45</t>
  </si>
  <si>
    <t>Ф.F7w разд.4 стл.28 стр.62&lt;=Ф.F7w разд.4 стл.28 стр.45</t>
  </si>
  <si>
    <t>Ф.F7w разд.4 стл.29 стр.62&lt;=Ф.F7w разд.4 стл.29 стр.45</t>
  </si>
  <si>
    <t>Ф.F7w разд.4 стл.3 стр.62&lt;=Ф.F7w разд.4 стл.3 стр.45</t>
  </si>
  <si>
    <t>Ф.F7w разд.4 стл.30 стр.62&lt;=Ф.F7w разд.4 стл.30 стр.45</t>
  </si>
  <si>
    <t>Ф.F7w разд.4 стл.31 стр.62&lt;=Ф.F7w разд.4 стл.31 стр.45</t>
  </si>
  <si>
    <t>Ф.F7w разд.4 стл.32 стр.62&lt;=Ф.F7w разд.4 стл.32 стр.45</t>
  </si>
  <si>
    <t>Ф.F7w разд.4 стл.33 стр.62&lt;=Ф.F7w разд.4 стл.33 стр.45</t>
  </si>
  <si>
    <t>Ф.F7w разд.4 стл.4 стр.62&lt;=Ф.F7w разд.4 стл.4 стр.45</t>
  </si>
  <si>
    <t>Ф.F7w разд.4 стл.5 стр.62&lt;=Ф.F7w разд.4 стл.5 стр.45</t>
  </si>
  <si>
    <t>Ф.F7w разд.4 стл.6 стр.62&lt;=Ф.F7w разд.4 стл.6 стр.45</t>
  </si>
  <si>
    <t>Ф.F7w разд.4 стл.7 стр.62&lt;=Ф.F7w разд.4 стл.7 стр.45</t>
  </si>
  <si>
    <t>Ф.F7w разд.4 стл.8 стр.62&lt;=Ф.F7w разд.4 стл.8 стр.45</t>
  </si>
  <si>
    <t>Ф.F7w разд.4 стл.9 стр.62&lt;=Ф.F7w разд.4 стл.9 стр.45</t>
  </si>
  <si>
    <t>Ф.F7w разд.4 стл.1 стр.61&lt;=Ф.F7w разд.4 стл.1 стр.45</t>
  </si>
  <si>
    <t>(w,r,g,as,av,q,b,d) в разд.4 строки 61 меньше или равна строке 45 для каждой графы</t>
  </si>
  <si>
    <t>Ф.F7w разд.4 стл.10 стр.61&lt;=Ф.F7w разд.4 стл.10 стр.45</t>
  </si>
  <si>
    <t>Ф.F7w разд.4 стл.11 стр.61&lt;=Ф.F7w разд.4 стл.11 стр.45</t>
  </si>
  <si>
    <t>Ф.F7w разд.4 стл.12 стр.61&lt;=Ф.F7w разд.4 стл.12 стр.45</t>
  </si>
  <si>
    <t>Ф.F7w разд.4 стл.13 стр.61&lt;=Ф.F7w разд.4 стл.13 стр.45</t>
  </si>
  <si>
    <t>Ф.F7w разд.4 стл.14 стр.61&lt;=Ф.F7w разд.4 стл.14 стр.45</t>
  </si>
  <si>
    <t>Ф.F7w разд.4 стл.15 стр.61&lt;=Ф.F7w разд.4 стл.15 стр.45</t>
  </si>
  <si>
    <t>Ф.F7w разд.4 стл.16 стр.61&lt;=Ф.F7w разд.4 стл.16 стр.45</t>
  </si>
  <si>
    <t>Ф.F7w разд.4 стл.17 стр.61&lt;=Ф.F7w разд.4 стл.17 стр.45</t>
  </si>
  <si>
    <t>Ф.F7w разд.4 стл.18 стр.61&lt;=Ф.F7w разд.4 стл.18 стр.45</t>
  </si>
  <si>
    <t>Ф.F7w разд.4 стл.19 стр.61&lt;=Ф.F7w разд.4 стл.19 стр.45</t>
  </si>
  <si>
    <t>Ф.F7w разд.4 стл.2 стр.61&lt;=Ф.F7w разд.4 стл.2 стр.45</t>
  </si>
  <si>
    <t>Ф.F7w разд.4 стл.20 стр.61&lt;=Ф.F7w разд.4 стл.20 стр.45</t>
  </si>
  <si>
    <t>Ф.F7w разд.4 стл.21 стр.61&lt;=Ф.F7w разд.4 стл.21 стр.45</t>
  </si>
  <si>
    <t>Ф.F7w разд.4 стл.22 стр.61&lt;=Ф.F7w разд.4 стл.22 стр.45</t>
  </si>
  <si>
    <t>Ф.F7w разд.4 стл.23 стр.61&lt;=Ф.F7w разд.4 стл.23 стр.45</t>
  </si>
  <si>
    <t>Ф.F7w разд.4 стл.24 стр.61&lt;=Ф.F7w разд.4 стл.24 стр.45</t>
  </si>
  <si>
    <t>Ф.F7w разд.4 стл.25 стр.61&lt;=Ф.F7w разд.4 стл.25 стр.45</t>
  </si>
  <si>
    <t>Ф.F7w разд.4 стл.26 стр.61&lt;=Ф.F7w разд.4 стл.26 стр.45</t>
  </si>
  <si>
    <t>Ф.F7w разд.4 стл.27 стр.61&lt;=Ф.F7w разд.4 стл.27 стр.45</t>
  </si>
  <si>
    <t>Ф.F7w разд.4 стл.28 стр.61&lt;=Ф.F7w разд.4 стл.28 стр.45</t>
  </si>
  <si>
    <t>Ф.F7w разд.4 стл.29 стр.61&lt;=Ф.F7w разд.4 стл.29 стр.45</t>
  </si>
  <si>
    <t>Ф.F7w разд.4 стл.3 стр.61&lt;=Ф.F7w разд.4 стл.3 стр.45</t>
  </si>
  <si>
    <t>Ф.F7w разд.4 стл.30 стр.61&lt;=Ф.F7w разд.4 стл.30 стр.45</t>
  </si>
  <si>
    <t>Ф.F7w разд.4 стл.31 стр.61&lt;=Ф.F7w разд.4 стл.31 стр.45</t>
  </si>
  <si>
    <t>Ф.F7w разд.4 стл.32 стр.61&lt;=Ф.F7w разд.4 стл.32 стр.45</t>
  </si>
  <si>
    <t>Ф.F7w разд.4 стл.33 стр.61&lt;=Ф.F7w разд.4 стл.33 стр.45</t>
  </si>
  <si>
    <t>Ф.F7w разд.4 стл.4 стр.61&lt;=Ф.F7w разд.4 стл.4 стр.45</t>
  </si>
  <si>
    <t>Ф.F7w разд.4 стл.5 стр.61&lt;=Ф.F7w разд.4 стл.5 стр.45</t>
  </si>
  <si>
    <t>Ф.F7w разд.4 стл.6 стр.61&lt;=Ф.F7w разд.4 стл.6 стр.45</t>
  </si>
  <si>
    <t>Ф.F7w разд.4 стл.7 стр.61&lt;=Ф.F7w разд.4 стл.7 стр.45</t>
  </si>
  <si>
    <t>Ф.F7w разд.4 стл.8 стр.61&lt;=Ф.F7w разд.4 стл.8 стр.45</t>
  </si>
  <si>
    <t>Ф.F7w разд.4 стл.9 стр.61&lt;=Ф.F7w разд.4 стл.9 стр.45</t>
  </si>
  <si>
    <t>Ф.F7w разд.4 стл.1 стр.58&lt;=Ф.F7w разд.4 стл.1 стр.48</t>
  </si>
  <si>
    <t>(w,r,g,as,av,q,b,d) в разд.4 строки 58 меньше или равна строке 48 для каждой графы</t>
  </si>
  <si>
    <t>Ф.F7w разд.4 стл.10 стр.58&lt;=Ф.F7w разд.4 стл.10 стр.48</t>
  </si>
  <si>
    <t>Ф.F7w разд.4 стл.11 стр.58&lt;=Ф.F7w разд.4 стл.11 стр.48</t>
  </si>
  <si>
    <t>Ф.F7w разд.4 стл.12 стр.58&lt;=Ф.F7w разд.4 стл.12 стр.48</t>
  </si>
  <si>
    <t>Ф.F7w разд.4 стл.13 стр.58&lt;=Ф.F7w разд.4 стл.13 стр.48</t>
  </si>
  <si>
    <t>Ф.F7w разд.4 стл.14 стр.58&lt;=Ф.F7w разд.4 стл.14 стр.48</t>
  </si>
  <si>
    <t>Ф.F7w разд.4 стл.15 стр.58&lt;=Ф.F7w разд.4 стл.15 стр.48</t>
  </si>
  <si>
    <t>Ф.F7w разд.4 стл.16 стр.58&lt;=Ф.F7w разд.4 стл.16 стр.48</t>
  </si>
  <si>
    <t>Ф.F7w разд.4 стл.17 стр.58&lt;=Ф.F7w разд.4 стл.17 стр.48</t>
  </si>
  <si>
    <t>Ф.F7w разд.4 стл.18 стр.58&lt;=Ф.F7w разд.4 стл.18 стр.48</t>
  </si>
  <si>
    <t>Ф.F7w разд.4 стл.19 стр.58&lt;=Ф.F7w разд.4 стл.19 стр.48</t>
  </si>
  <si>
    <t>Ф.F7w разд.4 стл.2 стр.58&lt;=Ф.F7w разд.4 стл.2 стр.48</t>
  </si>
  <si>
    <t>Ф.F7w разд.4 стл.20 стр.58&lt;=Ф.F7w разд.4 стл.20 стр.48</t>
  </si>
  <si>
    <t>Ф.F7w разд.4 стл.21 стр.58&lt;=Ф.F7w разд.4 стл.21 стр.48</t>
  </si>
  <si>
    <t>Ф.F7w разд.4 стл.22 стр.58&lt;=Ф.F7w разд.4 стл.22 стр.48</t>
  </si>
  <si>
    <t>Ф.F7w разд.4 стл.23 стр.58&lt;=Ф.F7w разд.4 стл.23 стр.48</t>
  </si>
  <si>
    <t>Ф.F7w разд.4 стл.24 стр.58&lt;=Ф.F7w разд.4 стл.24 стр.48</t>
  </si>
  <si>
    <t>Ф.F7w разд.4 стл.25 стр.58&lt;=Ф.F7w разд.4 стл.25 стр.48</t>
  </si>
  <si>
    <t>Ф.F7w разд.4 стл.26 стр.58&lt;=Ф.F7w разд.4 стл.26 стр.48</t>
  </si>
  <si>
    <t>Ф.F7w разд.4 стл.27 стр.58&lt;=Ф.F7w разд.4 стл.27 стр.48</t>
  </si>
  <si>
    <t>Ф.F7w разд.4 стл.28 стр.58&lt;=Ф.F7w разд.4 стл.28 стр.48</t>
  </si>
  <si>
    <t>Ф.F7w разд.4 стл.29 стр.58&lt;=Ф.F7w разд.4 стл.29 стр.48</t>
  </si>
  <si>
    <t>Ф.F7w разд.4 стл.3 стр.58&lt;=Ф.F7w разд.4 стл.3 стр.48</t>
  </si>
  <si>
    <t>Ф.F7w разд.4 стл.30 стр.58&lt;=Ф.F7w разд.4 стл.30 стр.48</t>
  </si>
  <si>
    <t>Ф.F7w разд.4 стл.31 стр.58&lt;=Ф.F7w разд.4 стл.31 стр.48</t>
  </si>
  <si>
    <t>Ф.F7w разд.4 стл.32 стр.58&lt;=Ф.F7w разд.4 стл.32 стр.48</t>
  </si>
  <si>
    <t>Ф.F7w разд.4 стл.33 стр.58&lt;=Ф.F7w разд.4 стл.33 стр.48</t>
  </si>
  <si>
    <t>Ф.F7w разд.4 стл.4 стр.58&lt;=Ф.F7w разд.4 стл.4 стр.48</t>
  </si>
  <si>
    <t>Ф.F7w разд.4 стл.5 стр.58&lt;=Ф.F7w разд.4 стл.5 стр.48</t>
  </si>
  <si>
    <t>Ф.F7w разд.4 стл.6 стр.58&lt;=Ф.F7w разд.4 стл.6 стр.48</t>
  </si>
  <si>
    <t>Ф.F7w разд.4 стл.7 стр.58&lt;=Ф.F7w разд.4 стл.7 стр.48</t>
  </si>
  <si>
    <t>Ф.F7w разд.4 стл.8 стр.58&lt;=Ф.F7w разд.4 стл.8 стр.48</t>
  </si>
  <si>
    <t>Ф.F7w разд.4 стл.9 стр.58&lt;=Ф.F7w разд.4 стл.9 стр.48</t>
  </si>
  <si>
    <t>Ф.F7w разд.4 стл.1 стр.217&lt;=Ф.F7w разд.4 стл.1 стр.207</t>
  </si>
  <si>
    <t>(w,r,g,as,av,q,b,d) в разд.4 строки 217 меньше или равна строке 207 для каждой графы</t>
  </si>
  <si>
    <t>Ф.F7w разд.4 стл.10 стр.217&lt;=Ф.F7w разд.4 стл.10 стр.207</t>
  </si>
  <si>
    <t>Ф.F7w разд.4 стл.11 стр.217&lt;=Ф.F7w разд.4 стл.11 стр.207</t>
  </si>
  <si>
    <t>Ф.F7w разд.4 стл.12 стр.217&lt;=Ф.F7w разд.4 стл.12 стр.207</t>
  </si>
  <si>
    <t>Ф.F7w разд.4 стл.13 стр.217&lt;=Ф.F7w разд.4 стл.13 стр.207</t>
  </si>
  <si>
    <t>Ф.F7w разд.4 стл.14 стр.217&lt;=Ф.F7w разд.4 стл.14 стр.207</t>
  </si>
  <si>
    <t>Ф.F7w разд.4 стл.15 стр.217&lt;=Ф.F7w разд.4 стл.15 стр.207</t>
  </si>
  <si>
    <t>Ф.F7w разд.4 стл.16 стр.217&lt;=Ф.F7w разд.4 стл.16 стр.207</t>
  </si>
  <si>
    <t>Ф.F7w разд.4 стл.17 стр.217&lt;=Ф.F7w разд.4 стл.17 стр.207</t>
  </si>
  <si>
    <t>Ф.F7w разд.4 стл.18 стр.217&lt;=Ф.F7w разд.4 стл.18 стр.207</t>
  </si>
  <si>
    <t>Ф.F7w разд.4 стл.19 стр.217&lt;=Ф.F7w разд.4 стл.19 стр.207</t>
  </si>
  <si>
    <t>Ф.F7w разд.4 стл.2 стр.217&lt;=Ф.F7w разд.4 стл.2 стр.207</t>
  </si>
  <si>
    <t>Ф.F7w разд.4 стл.20 стр.217&lt;=Ф.F7w разд.4 стл.20 стр.207</t>
  </si>
  <si>
    <t>Ф.F7w разд.4 стл.21 стр.217&lt;=Ф.F7w разд.4 стл.21 стр.207</t>
  </si>
  <si>
    <t>Ф.F7w разд.4 стл.22 стр.217&lt;=Ф.F7w разд.4 стл.22 стр.207</t>
  </si>
  <si>
    <t>Ф.F7w разд.4 стл.23 стр.217&lt;=Ф.F7w разд.4 стл.23 стр.207</t>
  </si>
  <si>
    <t>Ф.F7w разд.4 стл.24 стр.217&lt;=Ф.F7w разд.4 стл.24 стр.207</t>
  </si>
  <si>
    <t>Ф.F7w разд.4 стл.25 стр.217&lt;=Ф.F7w разд.4 стл.25 стр.207</t>
  </si>
  <si>
    <t>Ф.F7w разд.4 стл.26 стр.217&lt;=Ф.F7w разд.4 стл.26 стр.207</t>
  </si>
  <si>
    <t>Ф.F7w разд.4 стл.27 стр.217&lt;=Ф.F7w разд.4 стл.27 стр.207</t>
  </si>
  <si>
    <t>Ф.F7w разд.4 стл.28 стр.217&lt;=Ф.F7w разд.4 стл.28 стр.207</t>
  </si>
  <si>
    <t>Ф.F7w разд.4 стл.29 стр.217&lt;=Ф.F7w разд.4 стл.29 стр.207</t>
  </si>
  <si>
    <t>Ф.F7w разд.4 стл.3 стр.217&lt;=Ф.F7w разд.4 стл.3 стр.207</t>
  </si>
  <si>
    <t>Ф.F7w разд.4 стл.30 стр.217&lt;=Ф.F7w разд.4 стл.30 стр.207</t>
  </si>
  <si>
    <t>Ф.F7w разд.4 стл.31 стр.217&lt;=Ф.F7w разд.4 стл.31 стр.207</t>
  </si>
  <si>
    <t>Ф.F7w разд.4 стл.32 стр.217&lt;=Ф.F7w разд.4 стл.32 стр.207</t>
  </si>
  <si>
    <t>Ф.F7w разд.4 стл.33 стр.217&lt;=Ф.F7w разд.4 стл.33 стр.207</t>
  </si>
  <si>
    <t>Ф.F7w разд.4 стл.4 стр.217&lt;=Ф.F7w разд.4 стл.4 стр.207</t>
  </si>
  <si>
    <t>Ф.F7w разд.4 стл.5 стр.217&lt;=Ф.F7w разд.4 стл.5 стр.207</t>
  </si>
  <si>
    <t>Ф.F7w разд.4 стл.6 стр.217&lt;=Ф.F7w разд.4 стл.6 стр.207</t>
  </si>
  <si>
    <t>Ф.F7w разд.4 стл.7 стр.217&lt;=Ф.F7w разд.4 стл.7 стр.207</t>
  </si>
  <si>
    <t>Ф.F7w разд.4 стл.8 стр.217&lt;=Ф.F7w разд.4 стл.8 стр.207</t>
  </si>
  <si>
    <t>Ф.F7w разд.4 стл.9 стр.217&lt;=Ф.F7w разд.4 стл.9 стр.207</t>
  </si>
  <si>
    <t>Ф.F7w разд.4 стл.1 стр.218&lt;=Ф.F7w разд.4 стл.1 стр.207</t>
  </si>
  <si>
    <t>(w,r,g,as,av,q,b,d) в разд.4 строки 218 меньше или равна строке 207 для каждой графы</t>
  </si>
  <si>
    <t>Ф.F7w разд.4 стл.10 стр.218&lt;=Ф.F7w разд.4 стл.10 стр.207</t>
  </si>
  <si>
    <t>Ф.F7w разд.4 стл.11 стр.218&lt;=Ф.F7w разд.4 стл.11 стр.207</t>
  </si>
  <si>
    <t>Ф.F7w разд.4 стл.12 стр.218&lt;=Ф.F7w разд.4 стл.12 стр.207</t>
  </si>
  <si>
    <t>Ф.F7w разд.4 стл.13 стр.218&lt;=Ф.F7w разд.4 стл.13 стр.207</t>
  </si>
  <si>
    <t>Ф.F7w разд.4 стл.14 стр.218&lt;=Ф.F7w разд.4 стл.14 стр.207</t>
  </si>
  <si>
    <t>Ф.F7w разд.4 стл.15 стр.218&lt;=Ф.F7w разд.4 стл.15 стр.207</t>
  </si>
  <si>
    <t>Ф.F7w разд.4 стл.16 стр.218&lt;=Ф.F7w разд.4 стл.16 стр.207</t>
  </si>
  <si>
    <t>Ф.F7w разд.4 стл.17 стр.218&lt;=Ф.F7w разд.4 стл.17 стр.207</t>
  </si>
  <si>
    <t>Ф.F7w разд.4 стл.18 стр.218&lt;=Ф.F7w разд.4 стл.18 стр.207</t>
  </si>
  <si>
    <t>Ф.F7w разд.4 стл.19 стр.218&lt;=Ф.F7w разд.4 стл.19 стр.207</t>
  </si>
  <si>
    <t>Ф.F7w разд.4 стл.2 стр.218&lt;=Ф.F7w разд.4 стл.2 стр.207</t>
  </si>
  <si>
    <t>Ф.F7w разд.4 стл.20 стр.218&lt;=Ф.F7w разд.4 стл.20 стр.207</t>
  </si>
  <si>
    <t>Ф.F7w разд.4 стл.21 стр.218&lt;=Ф.F7w разд.4 стл.21 стр.207</t>
  </si>
  <si>
    <t>Ф.F7w разд.4 стл.22 стр.218&lt;=Ф.F7w разд.4 стл.22 стр.207</t>
  </si>
  <si>
    <t>Ф.F7w разд.4 стл.23 стр.218&lt;=Ф.F7w разд.4 стл.23 стр.207</t>
  </si>
  <si>
    <t>Ф.F7w разд.4 стл.24 стр.218&lt;=Ф.F7w разд.4 стл.24 стр.207</t>
  </si>
  <si>
    <t>Ф.F7w разд.4 стл.25 стр.218&lt;=Ф.F7w разд.4 стл.25 стр.207</t>
  </si>
  <si>
    <t>Ф.F7w разд.4 стл.26 стр.218&lt;=Ф.F7w разд.4 стл.26 стр.207</t>
  </si>
  <si>
    <t>Ф.F7w разд.4 стл.27 стр.218&lt;=Ф.F7w разд.4 стл.27 стр.207</t>
  </si>
  <si>
    <t>Ф.F7w разд.4 стл.28 стр.218&lt;=Ф.F7w разд.4 стл.28 стр.207</t>
  </si>
  <si>
    <t>Ф.F7w разд.4 стл.29 стр.218&lt;=Ф.F7w разд.4 стл.29 стр.207</t>
  </si>
  <si>
    <t>Ф.F7w разд.4 стл.3 стр.218&lt;=Ф.F7w разд.4 стл.3 стр.207</t>
  </si>
  <si>
    <t>Ф.F7w разд.4 стл.30 стр.218&lt;=Ф.F7w разд.4 стл.30 стр.207</t>
  </si>
  <si>
    <t>Ф.F7w разд.4 стл.31 стр.218&lt;=Ф.F7w разд.4 стл.31 стр.207</t>
  </si>
  <si>
    <t>Ф.F7w разд.4 стл.32 стр.218&lt;=Ф.F7w разд.4 стл.32 стр.207</t>
  </si>
  <si>
    <t>Ф.F7w разд.4 стл.33 стр.218&lt;=Ф.F7w разд.4 стл.33 стр.207</t>
  </si>
  <si>
    <t>Ф.F7w разд.4 стл.4 стр.218&lt;=Ф.F7w разд.4 стл.4 стр.207</t>
  </si>
  <si>
    <t>Ф.F7w разд.4 стл.5 стр.218&lt;=Ф.F7w разд.4 стл.5 стр.207</t>
  </si>
  <si>
    <t>Ф.F7w разд.4 стл.6 стр.218&lt;=Ф.F7w разд.4 стл.6 стр.207</t>
  </si>
  <si>
    <t>Ф.F7w разд.4 стл.7 стр.218&lt;=Ф.F7w разд.4 стл.7 стр.207</t>
  </si>
  <si>
    <t>Ф.F7w разд.4 стл.8 стр.218&lt;=Ф.F7w разд.4 стл.8 стр.207</t>
  </si>
  <si>
    <t>Ф.F7w разд.4 стл.9 стр.218&lt;=Ф.F7w разд.4 стл.9 стр.207</t>
  </si>
  <si>
    <t>Ф.F7w разд.4 стл.1 стр.89&lt;=Ф.F7w разд.4 стл.1 стр.86</t>
  </si>
  <si>
    <t>(w,r,g,as,av,q,b,d) в разд.4 строки 89 меньше или равна строке 86 для каждой графы</t>
  </si>
  <si>
    <t>Ф.F7w разд.4 стл.10 стр.89&lt;=Ф.F7w разд.4 стл.10 стр.86</t>
  </si>
  <si>
    <t>Ф.F7w разд.4 стл.11 стр.89&lt;=Ф.F7w разд.4 стл.11 стр.86</t>
  </si>
  <si>
    <t>Ф.F7w разд.4 стл.12 стр.89&lt;=Ф.F7w разд.4 стл.12 стр.86</t>
  </si>
  <si>
    <t>Ф.F7w разд.4 стл.13 стр.89&lt;=Ф.F7w разд.4 стл.13 стр.86</t>
  </si>
  <si>
    <t>Ф.F7w разд.4 стл.14 стр.89&lt;=Ф.F7w разд.4 стл.14 стр.86</t>
  </si>
  <si>
    <t>Ф.F7w разд.4 стл.15 стр.89&lt;=Ф.F7w разд.4 стл.15 стр.86</t>
  </si>
  <si>
    <t>Ф.F7w разд.4 стл.16 стр.89&lt;=Ф.F7w разд.4 стл.16 стр.86</t>
  </si>
  <si>
    <t>Ф.F7w разд.4 стл.17 стр.89&lt;=Ф.F7w разд.4 стл.17 стр.86</t>
  </si>
  <si>
    <t>Ф.F7w разд.4 стл.18 стр.89&lt;=Ф.F7w разд.4 стл.18 стр.86</t>
  </si>
  <si>
    <t>Ф.F7w разд.4 стл.19 стр.89&lt;=Ф.F7w разд.4 стл.19 стр.86</t>
  </si>
  <si>
    <t>Ф.F7w разд.4 стл.2 стр.89&lt;=Ф.F7w разд.4 стл.2 стр.86</t>
  </si>
  <si>
    <t>Ф.F7w разд.4 стл.20 стр.89&lt;=Ф.F7w разд.4 стл.20 стр.86</t>
  </si>
  <si>
    <t>Ф.F7w разд.4 стл.21 стр.89&lt;=Ф.F7w разд.4 стл.21 стр.86</t>
  </si>
  <si>
    <t>Ф.F7w разд.4 стл.22 стр.89&lt;=Ф.F7w разд.4 стл.22 стр.86</t>
  </si>
  <si>
    <t>Ф.F7w разд.4 стл.23 стр.89&lt;=Ф.F7w разд.4 стл.23 стр.86</t>
  </si>
  <si>
    <t>Ф.F7w разд.4 стл.24 стр.89&lt;=Ф.F7w разд.4 стл.24 стр.86</t>
  </si>
  <si>
    <t>Ф.F7w разд.4 стл.25 стр.89&lt;=Ф.F7w разд.4 стл.25 стр.86</t>
  </si>
  <si>
    <t>Ф.F7w разд.4 стл.26 стр.89&lt;=Ф.F7w разд.4 стл.26 стр.86</t>
  </si>
  <si>
    <t>Ф.F7w разд.4 стл.27 стр.89&lt;=Ф.F7w разд.4 стл.27 стр.86</t>
  </si>
  <si>
    <t>Ф.F7w разд.4 стл.28 стр.89&lt;=Ф.F7w разд.4 стл.28 стр.86</t>
  </si>
  <si>
    <t>Ф.F7w разд.4 стл.29 стр.89&lt;=Ф.F7w разд.4 стл.29 стр.86</t>
  </si>
  <si>
    <t>Ф.F7w разд.4 стл.3 стр.89&lt;=Ф.F7w разд.4 стл.3 стр.86</t>
  </si>
  <si>
    <t>Ф.F7w разд.4 стл.30 стр.89&lt;=Ф.F7w разд.4 стл.30 стр.86</t>
  </si>
  <si>
    <t>Ф.F7w разд.4 стл.31 стр.89&lt;=Ф.F7w разд.4 стл.31 стр.86</t>
  </si>
  <si>
    <t>Ф.F7w разд.4 стл.32 стр.89&lt;=Ф.F7w разд.4 стл.32 стр.86</t>
  </si>
  <si>
    <t>Ф.F7w разд.4 стл.33 стр.89&lt;=Ф.F7w разд.4 стл.33 стр.86</t>
  </si>
  <si>
    <t>Ф.F7w разд.4 стл.4 стр.89&lt;=Ф.F7w разд.4 стл.4 стр.86</t>
  </si>
  <si>
    <t>Ф.F7w разд.4 стл.5 стр.89&lt;=Ф.F7w разд.4 стл.5 стр.86</t>
  </si>
  <si>
    <t>Ф.F7w разд.4 стл.6 стр.89&lt;=Ф.F7w разд.4 стл.6 стр.86</t>
  </si>
  <si>
    <t>Ф.F7w разд.4 стл.7 стр.89&lt;=Ф.F7w разд.4 стл.7 стр.86</t>
  </si>
  <si>
    <t>Ф.F7w разд.4 стл.8 стр.89&lt;=Ф.F7w разд.4 стл.8 стр.86</t>
  </si>
  <si>
    <t>Ф.F7w разд.4 стл.9 стр.89&lt;=Ф.F7w разд.4 стл.9 стр.86</t>
  </si>
  <si>
    <t>Ф.F7w разд.4 стл.1 стр.88&lt;=Ф.F7w разд.4 стл.1 стр.86</t>
  </si>
  <si>
    <t>(w,r,g,as,av,q,b,d) в разд.4 строки 88 меньше или равна строке 86 для каждой графы</t>
  </si>
  <si>
    <t>Ф.F7w разд.4 стл.10 стр.88&lt;=Ф.F7w разд.4 стл.10 стр.86</t>
  </si>
  <si>
    <t>Ф.F7w разд.4 стл.11 стр.88&lt;=Ф.F7w разд.4 стл.11 стр.86</t>
  </si>
  <si>
    <t>Ф.F7w разд.4 стл.12 стр.88&lt;=Ф.F7w разд.4 стл.12 стр.86</t>
  </si>
  <si>
    <t>Ф.F7w разд.4 стл.13 стр.88&lt;=Ф.F7w разд.4 стл.13 стр.86</t>
  </si>
  <si>
    <t>Ф.F7w разд.4 стл.14 стр.88&lt;=Ф.F7w разд.4 стл.14 стр.86</t>
  </si>
  <si>
    <t>Ф.F7w разд.4 стл.15 стр.88&lt;=Ф.F7w разд.4 стл.15 стр.86</t>
  </si>
  <si>
    <t>Ф.F7w разд.4 стл.16 стр.88&lt;=Ф.F7w разд.4 стл.16 стр.86</t>
  </si>
  <si>
    <t>Ф.F7w разд.4 стл.17 стр.88&lt;=Ф.F7w разд.4 стл.17 стр.86</t>
  </si>
  <si>
    <t>Ф.F7w разд.4 стл.18 стр.88&lt;=Ф.F7w разд.4 стл.18 стр.86</t>
  </si>
  <si>
    <t>Ф.F7w разд.4 стл.19 стр.88&lt;=Ф.F7w разд.4 стл.19 стр.86</t>
  </si>
  <si>
    <t>Ф.F7w разд.4 стл.2 стр.88&lt;=Ф.F7w разд.4 стл.2 стр.86</t>
  </si>
  <si>
    <t>Ф.F7w разд.4 стл.20 стр.88&lt;=Ф.F7w разд.4 стл.20 стр.86</t>
  </si>
  <si>
    <t>Ф.F7w разд.4 стл.21 стр.88&lt;=Ф.F7w разд.4 стл.21 стр.86</t>
  </si>
  <si>
    <t>Ф.F7w разд.4 стл.22 стр.88&lt;=Ф.F7w разд.4 стл.22 стр.86</t>
  </si>
  <si>
    <t>Ф.F7w разд.4 стл.23 стр.88&lt;=Ф.F7w разд.4 стл.23 стр.86</t>
  </si>
  <si>
    <t>Ф.F7w разд.4 стл.24 стр.88&lt;=Ф.F7w разд.4 стл.24 стр.86</t>
  </si>
  <si>
    <t>Ф.F7w разд.4 стл.25 стр.88&lt;=Ф.F7w разд.4 стл.25 стр.86</t>
  </si>
  <si>
    <t>Ф.F7w разд.4 стл.26 стр.88&lt;=Ф.F7w разд.4 стл.26 стр.86</t>
  </si>
  <si>
    <t>Ф.F7w разд.4 стл.27 стр.88&lt;=Ф.F7w разд.4 стл.27 стр.86</t>
  </si>
  <si>
    <t>Ф.F7w разд.4 стл.28 стр.88&lt;=Ф.F7w разд.4 стл.28 стр.86</t>
  </si>
  <si>
    <t>Ф.F7w разд.4 стл.29 стр.88&lt;=Ф.F7w разд.4 стл.29 стр.86</t>
  </si>
  <si>
    <t>Ф.F7w разд.4 стл.3 стр.88&lt;=Ф.F7w разд.4 стл.3 стр.86</t>
  </si>
  <si>
    <t>Ф.F7w разд.4 стл.30 стр.88&lt;=Ф.F7w разд.4 стл.30 стр.86</t>
  </si>
  <si>
    <t>Ф.F7w разд.4 стл.31 стр.88&lt;=Ф.F7w разд.4 стл.31 стр.86</t>
  </si>
  <si>
    <t>Ф.F7w разд.4 стл.32 стр.88&lt;=Ф.F7w разд.4 стл.32 стр.86</t>
  </si>
  <si>
    <t>Ф.F7w разд.4 стл.33 стр.88&lt;=Ф.F7w разд.4 стл.33 стр.86</t>
  </si>
  <si>
    <t>Ф.F7w разд.4 стл.4 стр.88&lt;=Ф.F7w разд.4 стл.4 стр.86</t>
  </si>
  <si>
    <t>Ф.F7w разд.4 стл.5 стр.88&lt;=Ф.F7w разд.4 стл.5 стр.86</t>
  </si>
  <si>
    <t>Ф.F7w разд.4 стл.6 стр.88&lt;=Ф.F7w разд.4 стл.6 стр.86</t>
  </si>
  <si>
    <t>Ф.F7w разд.4 стл.7 стр.88&lt;=Ф.F7w разд.4 стл.7 стр.86</t>
  </si>
  <si>
    <t>Ф.F7w разд.4 стл.8 стр.88&lt;=Ф.F7w разд.4 стл.8 стр.86</t>
  </si>
  <si>
    <t>Ф.F7w разд.4 стл.9 стр.88&lt;=Ф.F7w разд.4 стл.9 стр.86</t>
  </si>
  <si>
    <t>Ф.F7w разд.4 стл.1 стр.60&lt;=Ф.F7w разд.4 стл.1 стр.48</t>
  </si>
  <si>
    <t>(w,r,g,as,av,q,b,d) в разд.4 строки 60 меньше или равна строке 48 для каждой графы</t>
  </si>
  <si>
    <t>Ф.F7w разд.4 стл.10 стр.60&lt;=Ф.F7w разд.4 стл.10 стр.48</t>
  </si>
  <si>
    <t>Ф.F7w разд.4 стл.11 стр.60&lt;=Ф.F7w разд.4 стл.11 стр.48</t>
  </si>
  <si>
    <t>Ф.F7w разд.4 стл.12 стр.60&lt;=Ф.F7w разд.4 стл.12 стр.48</t>
  </si>
  <si>
    <t>Ф.F7w разд.4 стл.13 стр.60&lt;=Ф.F7w разд.4 стл.13 стр.48</t>
  </si>
  <si>
    <t>Ф.F7w разд.4 стл.14 стр.60&lt;=Ф.F7w разд.4 стл.14 стр.48</t>
  </si>
  <si>
    <t>Ф.F7w разд.4 стл.15 стр.60&lt;=Ф.F7w разд.4 стл.15 стр.48</t>
  </si>
  <si>
    <t>Ф.F7w разд.4 стл.16 стр.60&lt;=Ф.F7w разд.4 стл.16 стр.48</t>
  </si>
  <si>
    <t>Ф.F7w разд.4 стл.17 стр.60&lt;=Ф.F7w разд.4 стл.17 стр.48</t>
  </si>
  <si>
    <t>Ф.F7w разд.4 стл.18 стр.60&lt;=Ф.F7w разд.4 стл.18 стр.48</t>
  </si>
  <si>
    <t>Ф.F7w разд.4 стл.19 стр.60&lt;=Ф.F7w разд.4 стл.19 стр.48</t>
  </si>
  <si>
    <t>Ф.F7w разд.4 стл.2 стр.60&lt;=Ф.F7w разд.4 стл.2 стр.48</t>
  </si>
  <si>
    <t>Ф.F7w разд.4 стл.20 стр.60&lt;=Ф.F7w разд.4 стл.20 стр.48</t>
  </si>
  <si>
    <t>Ф.F7w разд.4 стл.21 стр.60&lt;=Ф.F7w разд.4 стл.21 стр.48</t>
  </si>
  <si>
    <t>Ф.F7w разд.4 стл.22 стр.60&lt;=Ф.F7w разд.4 стл.22 стр.48</t>
  </si>
  <si>
    <t>Ф.F7w разд.4 стл.23 стр.60&lt;=Ф.F7w разд.4 стл.23 стр.48</t>
  </si>
  <si>
    <t>Ф.F7w разд.4 стл.24 стр.60&lt;=Ф.F7w разд.4 стл.24 стр.48</t>
  </si>
  <si>
    <t>Ф.F7w разд.4 стл.25 стр.60&lt;=Ф.F7w разд.4 стл.25 стр.48</t>
  </si>
  <si>
    <t>Ф.F7w разд.4 стл.26 стр.60&lt;=Ф.F7w разд.4 стл.26 стр.48</t>
  </si>
  <si>
    <t>Ф.F7w разд.4 стл.27 стр.60&lt;=Ф.F7w разд.4 стл.27 стр.48</t>
  </si>
  <si>
    <t>Ф.F7w разд.4 стл.28 стр.60&lt;=Ф.F7w разд.4 стл.28 стр.48</t>
  </si>
  <si>
    <t>Ф.F7w разд.4 стл.29 стр.60&lt;=Ф.F7w разд.4 стл.29 стр.48</t>
  </si>
  <si>
    <t>Ф.F7w разд.4 стл.3 стр.60&lt;=Ф.F7w разд.4 стл.3 стр.48</t>
  </si>
  <si>
    <t>Ф.F7w разд.4 стл.30 стр.60&lt;=Ф.F7w разд.4 стл.30 стр.48</t>
  </si>
  <si>
    <t>Ф.F7w разд.4 стл.31 стр.60&lt;=Ф.F7w разд.4 стл.31 стр.48</t>
  </si>
  <si>
    <t>Ф.F7w разд.4 стл.32 стр.60&lt;=Ф.F7w разд.4 стл.32 стр.48</t>
  </si>
  <si>
    <t>Ф.F7w разд.4 стл.33 стр.60&lt;=Ф.F7w разд.4 стл.33 стр.48</t>
  </si>
  <si>
    <t>Ф.F7w разд.4 стл.4 стр.60&lt;=Ф.F7w разд.4 стл.4 стр.48</t>
  </si>
  <si>
    <t>Ф.F7w разд.4 стл.5 стр.60&lt;=Ф.F7w разд.4 стл.5 стр.48</t>
  </si>
  <si>
    <t>Ф.F7w разд.4 стл.6 стр.60&lt;=Ф.F7w разд.4 стл.6 стр.48</t>
  </si>
  <si>
    <t>Ф.F7w разд.4 стл.7 стр.60&lt;=Ф.F7w разд.4 стл.7 стр.48</t>
  </si>
  <si>
    <t>Ф.F7w разд.4 стл.8 стр.60&lt;=Ф.F7w разд.4 стл.8 стр.48</t>
  </si>
  <si>
    <t>Ф.F7w разд.4 стл.9 стр.60&lt;=Ф.F7w разд.4 стл.9 стр.48</t>
  </si>
  <si>
    <t>Ф.F7w разд.4 стл.1 стр.47&lt;=Ф.F7w разд.4 стл.1 стр.45</t>
  </si>
  <si>
    <t>(w,r,g,as,av,q,b,d) в разд.4 строки 47 меньше или равна строке 45 для каждой графы</t>
  </si>
  <si>
    <t>Ф.F7w разд.4 стл.10 стр.47&lt;=Ф.F7w разд.4 стл.10 стр.45</t>
  </si>
  <si>
    <t>Ф.F7w разд.4 стл.11 стр.47&lt;=Ф.F7w разд.4 стл.11 стр.45</t>
  </si>
  <si>
    <t>Ф.F7w разд.4 стл.12 стр.47&lt;=Ф.F7w разд.4 стл.12 стр.45</t>
  </si>
  <si>
    <t>Ф.F7w разд.4 стл.13 стр.47&lt;=Ф.F7w разд.4 стл.13 стр.45</t>
  </si>
  <si>
    <t>Ф.F7w разд.4 стл.14 стр.47&lt;=Ф.F7w разд.4 стл.14 стр.45</t>
  </si>
  <si>
    <t>Ф.F7w разд.4 стл.15 стр.47&lt;=Ф.F7w разд.4 стл.15 стр.45</t>
  </si>
  <si>
    <t>Ф.F7w разд.4 стл.16 стр.47&lt;=Ф.F7w разд.4 стл.16 стр.45</t>
  </si>
  <si>
    <t>Ф.F7w разд.4 стл.17 стр.47&lt;=Ф.F7w разд.4 стл.17 стр.45</t>
  </si>
  <si>
    <t>Ф.F7w разд.4 стл.18 стр.47&lt;=Ф.F7w разд.4 стл.18 стр.45</t>
  </si>
  <si>
    <t>Ф.F7w разд.4 стл.19 стр.47&lt;=Ф.F7w разд.4 стл.19 стр.45</t>
  </si>
  <si>
    <t>Ф.F7w разд.4 стл.2 стр.47&lt;=Ф.F7w разд.4 стл.2 стр.45</t>
  </si>
  <si>
    <t>Ф.F7w разд.4 стл.20 стр.47&lt;=Ф.F7w разд.4 стл.20 стр.45</t>
  </si>
  <si>
    <t>Ф.F7w разд.4 стл.21 стр.47&lt;=Ф.F7w разд.4 стл.21 стр.45</t>
  </si>
  <si>
    <t>Ф.F7w разд.4 стл.22 стр.47&lt;=Ф.F7w разд.4 стл.22 стр.45</t>
  </si>
  <si>
    <t>Ф.F7w разд.4 стл.23 стр.47&lt;=Ф.F7w разд.4 стл.23 стр.45</t>
  </si>
  <si>
    <t>Ф.F7w разд.4 стл.24 стр.47&lt;=Ф.F7w разд.4 стл.24 стр.45</t>
  </si>
  <si>
    <t>Ф.F7w разд.4 стл.25 стр.47&lt;=Ф.F7w разд.4 стл.25 стр.45</t>
  </si>
  <si>
    <t>Ф.F7w разд.4 стл.26 стр.47&lt;=Ф.F7w разд.4 стл.26 стр.45</t>
  </si>
  <si>
    <t>Ф.F7w разд.4 стл.27 стр.47&lt;=Ф.F7w разд.4 стл.27 стр.45</t>
  </si>
  <si>
    <t>Ф.F7w разд.4 стл.28 стр.47&lt;=Ф.F7w разд.4 стл.28 стр.45</t>
  </si>
  <si>
    <t>Ф.F7w разд.4 стл.29 стр.47&lt;=Ф.F7w разд.4 стл.29 стр.45</t>
  </si>
  <si>
    <t>Ф.F7w разд.4 стл.3 стр.47&lt;=Ф.F7w разд.4 стл.3 стр.45</t>
  </si>
  <si>
    <t>Ф.F7w разд.4 стл.30 стр.47&lt;=Ф.F7w разд.4 стл.30 стр.45</t>
  </si>
  <si>
    <t>Ф.F7w разд.4 стл.31 стр.47&lt;=Ф.F7w разд.4 стл.31 стр.45</t>
  </si>
  <si>
    <t>Ф.F7w разд.4 стл.32 стр.47&lt;=Ф.F7w разд.4 стл.32 стр.45</t>
  </si>
  <si>
    <t>Ф.F7w разд.4 стл.33 стр.47&lt;=Ф.F7w разд.4 стл.33 стр.45</t>
  </si>
  <si>
    <t>Ф.F7w разд.4 стл.4 стр.47&lt;=Ф.F7w разд.4 стл.4 стр.45</t>
  </si>
  <si>
    <t>Ф.F7w разд.4 стл.5 стр.47&lt;=Ф.F7w разд.4 стл.5 стр.45</t>
  </si>
  <si>
    <t>Ф.F7w разд.4 стл.6 стр.47&lt;=Ф.F7w разд.4 стл.6 стр.45</t>
  </si>
  <si>
    <t>Ф.F7w разд.4 стл.7 стр.47&lt;=Ф.F7w разд.4 стл.7 стр.45</t>
  </si>
  <si>
    <t>Ф.F7w разд.4 стл.8 стр.47&lt;=Ф.F7w разд.4 стл.8 стр.45</t>
  </si>
  <si>
    <t>Ф.F7w разд.4 стл.9 стр.47&lt;=Ф.F7w разд.4 стл.9 стр.45</t>
  </si>
  <si>
    <t>Ф.F7w разд.3 стл.33 стр.1&lt;=Ф.F7w разд.3 стл.7 стр.1</t>
  </si>
  <si>
    <t>Ф.F7w разд.3 стл.33 стр.10&lt;=Ф.F7w разд.3 стл.7 стр.10</t>
  </si>
  <si>
    <t>Ф.F7w разд.3 стл.33 стр.100&lt;=Ф.F7w разд.3 стл.7 стр.100</t>
  </si>
  <si>
    <t>Ф.F7w разд.3 стл.33 стр.101&lt;=Ф.F7w разд.3 стл.7 стр.101</t>
  </si>
  <si>
    <t>Ф.F7w разд.3 стл.33 стр.102&lt;=Ф.F7w разд.3 стл.7 стр.102</t>
  </si>
  <si>
    <t>Ф.F7w разд.3 стл.33 стр.103&lt;=Ф.F7w разд.3 стл.7 стр.103</t>
  </si>
  <si>
    <t>Ф.F7w разд.3 стл.33 стр.104&lt;=Ф.F7w разд.3 стл.7 стр.104</t>
  </si>
  <si>
    <t>Ф.F7w разд.3 стл.33 стр.105&lt;=Ф.F7w разд.3 стл.7 стр.105</t>
  </si>
  <si>
    <t>Ф.F7w разд.3 стл.33 стр.106&lt;=Ф.F7w разд.3 стл.7 стр.106</t>
  </si>
  <si>
    <t>Ф.F7w разд.3 стл.33 стр.107&lt;=Ф.F7w разд.3 стл.7 стр.107</t>
  </si>
  <si>
    <t>Ф.F7w разд.3 стл.33 стр.108&lt;=Ф.F7w разд.3 стл.7 стр.108</t>
  </si>
  <si>
    <t>Ф.F7w разд.3 стл.33 стр.109&lt;=Ф.F7w разд.3 стл.7 стр.109</t>
  </si>
  <si>
    <t>Ф.F7w разд.3 стл.33 стр.11&lt;=Ф.F7w разд.3 стл.7 стр.11</t>
  </si>
  <si>
    <t>Ф.F7w разд.3 стл.33 стр.110&lt;=Ф.F7w разд.3 стл.7 стр.110</t>
  </si>
  <si>
    <t>Ф.F7w разд.3 стл.33 стр.111&lt;=Ф.F7w разд.3 стл.7 стр.111</t>
  </si>
  <si>
    <t>Ф.F7w разд.3 стл.33 стр.112&lt;=Ф.F7w разд.3 стл.7 стр.112</t>
  </si>
  <si>
    <t>Ф.F7w разд.3 стл.33 стр.113&lt;=Ф.F7w разд.3 стл.7 стр.113</t>
  </si>
  <si>
    <t>Ф.F7w разд.3 стл.33 стр.114&lt;=Ф.F7w разд.3 стл.7 стр.114</t>
  </si>
  <si>
    <t>Ф.F7w разд.3 стл.33 стр.115&lt;=Ф.F7w разд.3 стл.7 стр.115</t>
  </si>
  <si>
    <t>Ф.F7w разд.3 стл.33 стр.116&lt;=Ф.F7w разд.3 стл.7 стр.116</t>
  </si>
  <si>
    <t>Ф.F7w разд.3 стл.33 стр.117&lt;=Ф.F7w разд.3 стл.7 стр.117</t>
  </si>
  <si>
    <t>Ф.F7w разд.3 стл.33 стр.118&lt;=Ф.F7w разд.3 стл.7 стр.118</t>
  </si>
  <si>
    <t>Ф.F7w разд.3 стл.33 стр.119&lt;=Ф.F7w разд.3 стл.7 стр.119</t>
  </si>
  <si>
    <t>Ф.F7w разд.3 стл.33 стр.12&lt;=Ф.F7w разд.3 стл.7 стр.12</t>
  </si>
  <si>
    <t>Ф.F7w разд.3 стл.33 стр.120&lt;=Ф.F7w разд.3 стл.7 стр.120</t>
  </si>
  <si>
    <t>Ф.F7w разд.3 стл.33 стр.121&lt;=Ф.F7w разд.3 стл.7 стр.121</t>
  </si>
  <si>
    <t>Ф.F7w разд.3 стл.33 стр.122&lt;=Ф.F7w разд.3 стл.7 стр.122</t>
  </si>
  <si>
    <t>Ф.F7w разд.3 стл.33 стр.123&lt;=Ф.F7w разд.3 стл.7 стр.123</t>
  </si>
  <si>
    <t>Ф.F7w разд.3 стл.33 стр.124&lt;=Ф.F7w разд.3 стл.7 стр.124</t>
  </si>
  <si>
    <t>Ф.F7w разд.3 стл.33 стр.125&lt;=Ф.F7w разд.3 стл.7 стр.125</t>
  </si>
  <si>
    <t>Ф.F7w разд.3 стл.33 стр.126&lt;=Ф.F7w разд.3 стл.7 стр.126</t>
  </si>
  <si>
    <t>Ф.F7w разд.3 стл.33 стр.127&lt;=Ф.F7w разд.3 стл.7 стр.127</t>
  </si>
  <si>
    <t>Ф.F7w разд.3 стл.33 стр.128&lt;=Ф.F7w разд.3 стл.7 стр.128</t>
  </si>
  <si>
    <t>Ф.F7w разд.3 стл.33 стр.129&lt;=Ф.F7w разд.3 стл.7 стр.129</t>
  </si>
  <si>
    <t>Ф.F7w разд.3 стл.33 стр.13&lt;=Ф.F7w разд.3 стл.7 стр.13</t>
  </si>
  <si>
    <t>Ф.F7w разд.3 стл.33 стр.130&lt;=Ф.F7w разд.3 стл.7 стр.130</t>
  </si>
  <si>
    <t>Ф.F7w разд.3 стл.33 стр.131&lt;=Ф.F7w разд.3 стл.7 стр.131</t>
  </si>
  <si>
    <t>Ф.F7w разд.3 стл.33 стр.132&lt;=Ф.F7w разд.3 стл.7 стр.132</t>
  </si>
  <si>
    <t>Ф.F7w разд.3 стл.33 стр.133&lt;=Ф.F7w разд.3 стл.7 стр.133</t>
  </si>
  <si>
    <t>Ф.F7w разд.3 стл.33 стр.134&lt;=Ф.F7w разд.3 стл.7 стр.134</t>
  </si>
  <si>
    <t>Ф.F7w разд.3 стл.33 стр.135&lt;=Ф.F7w разд.3 стл.7 стр.135</t>
  </si>
  <si>
    <t>Ф.F7w разд.3 стл.33 стр.136&lt;=Ф.F7w разд.3 стл.7 стр.136</t>
  </si>
  <si>
    <t>Ф.F7w разд.3 стл.33 стр.137&lt;=Ф.F7w разд.3 стл.7 стр.137</t>
  </si>
  <si>
    <t>Ф.F7w разд.3 стл.33 стр.138&lt;=Ф.F7w разд.3 стл.7 стр.138</t>
  </si>
  <si>
    <t>Ф.F7w разд.3 стл.33 стр.139&lt;=Ф.F7w разд.3 стл.7 стр.139</t>
  </si>
  <si>
    <t>Ф.F7w разд.3 стл.33 стр.14&lt;=Ф.F7w разд.3 стл.7 стр.14</t>
  </si>
  <si>
    <t>Ф.F7w разд.3 стл.33 стр.140&lt;=Ф.F7w разд.3 стл.7 стр.140</t>
  </si>
  <si>
    <t>Ф.F7w разд.3 стл.33 стр.141&lt;=Ф.F7w разд.3 стл.7 стр.141</t>
  </si>
  <si>
    <t>Ф.F7w разд.3 стл.33 стр.142&lt;=Ф.F7w разд.3 стл.7 стр.142</t>
  </si>
  <si>
    <t>Ф.F7w разд.3 стл.33 стр.143&lt;=Ф.F7w разд.3 стл.7 стр.143</t>
  </si>
  <si>
    <t>Ф.F7w разд.3 стл.33 стр.144&lt;=Ф.F7w разд.3 стл.7 стр.144</t>
  </si>
  <si>
    <t>Ф.F7w разд.3 стл.33 стр.145&lt;=Ф.F7w разд.3 стл.7 стр.145</t>
  </si>
  <si>
    <t>Ф.F7w разд.3 стл.33 стр.146&lt;=Ф.F7w разд.3 стл.7 стр.146</t>
  </si>
  <si>
    <t>Ф.F7w разд.3 стл.33 стр.147&lt;=Ф.F7w разд.3 стл.7 стр.147</t>
  </si>
  <si>
    <t>Ф.F7w разд.3 стл.33 стр.148&lt;=Ф.F7w разд.3 стл.7 стр.148</t>
  </si>
  <si>
    <t>Ф.F7w разд.3 стл.33 стр.149&lt;=Ф.F7w разд.3 стл.7 стр.149</t>
  </si>
  <si>
    <t>Ф.F7w разд.3 стл.33 стр.15&lt;=Ф.F7w разд.3 стл.7 стр.15</t>
  </si>
  <si>
    <t>Ф.F7w разд.3 стл.33 стр.150&lt;=Ф.F7w разд.3 стл.7 стр.150</t>
  </si>
  <si>
    <t>Ф.F7w разд.3 стл.33 стр.151&lt;=Ф.F7w разд.3 стл.7 стр.151</t>
  </si>
  <si>
    <t>Ф.F7w разд.3 стл.33 стр.152&lt;=Ф.F7w разд.3 стл.7 стр.152</t>
  </si>
  <si>
    <t>Ф.F7w разд.3 стл.33 стр.153&lt;=Ф.F7w разд.3 стл.7 стр.153</t>
  </si>
  <si>
    <t>Ф.F7w разд.3 стл.33 стр.154&lt;=Ф.F7w разд.3 стл.7 стр.154</t>
  </si>
  <si>
    <t>Ф.F7w разд.3 стл.33 стр.155&lt;=Ф.F7w разд.3 стл.7 стр.155</t>
  </si>
  <si>
    <t>Ф.F7w разд.3 стл.33 стр.156&lt;=Ф.F7w разд.3 стл.7 стр.156</t>
  </si>
  <si>
    <t>Ф.F7w разд.3 стл.33 стр.157&lt;=Ф.F7w разд.3 стл.7 стр.157</t>
  </si>
  <si>
    <t>Ф.F7w разд.3 стл.33 стр.158&lt;=Ф.F7w разд.3 стл.7 стр.158</t>
  </si>
  <si>
    <t>Ф.F7w разд.3 стл.33 стр.159&lt;=Ф.F7w разд.3 стл.7 стр.159</t>
  </si>
  <si>
    <t>Ф.F7w разд.3 стл.33 стр.16&lt;=Ф.F7w разд.3 стл.7 стр.16</t>
  </si>
  <si>
    <t>Ф.F7w разд.3 стл.33 стр.160&lt;=Ф.F7w разд.3 стл.7 стр.160</t>
  </si>
  <si>
    <t>Ф.F7w разд.3 стл.33 стр.161&lt;=Ф.F7w разд.3 стл.7 стр.161</t>
  </si>
  <si>
    <t>Ф.F7w разд.3 стл.33 стр.162&lt;=Ф.F7w разд.3 стл.7 стр.162</t>
  </si>
  <si>
    <t>Ф.F7w разд.3 стл.33 стр.163&lt;=Ф.F7w разд.3 стл.7 стр.163</t>
  </si>
  <si>
    <t>Ф.F7w разд.3 стл.33 стр.164&lt;=Ф.F7w разд.3 стл.7 стр.164</t>
  </si>
  <si>
    <t>Ф.F7w разд.3 стл.33 стр.165&lt;=Ф.F7w разд.3 стл.7 стр.165</t>
  </si>
  <si>
    <t>Ф.F7w разд.3 стл.33 стр.166&lt;=Ф.F7w разд.3 стл.7 стр.166</t>
  </si>
  <si>
    <t>Ф.F7w разд.3 стл.33 стр.167&lt;=Ф.F7w разд.3 стл.7 стр.167</t>
  </si>
  <si>
    <t>Ф.F7w разд.3 стл.33 стр.168&lt;=Ф.F7w разд.3 стл.7 стр.168</t>
  </si>
  <si>
    <t>Ф.F7w разд.3 стл.33 стр.169&lt;=Ф.F7w разд.3 стл.7 стр.169</t>
  </si>
  <si>
    <t>Ф.F7w разд.3 стл.33 стр.17&lt;=Ф.F7w разд.3 стл.7 стр.17</t>
  </si>
  <si>
    <t>Ф.F7w разд.3 стл.33 стр.170&lt;=Ф.F7w разд.3 стл.7 стр.170</t>
  </si>
  <si>
    <t>Ф.F7w разд.3 стл.33 стр.171&lt;=Ф.F7w разд.3 стл.7 стр.171</t>
  </si>
  <si>
    <t>Ф.F7w разд.3 стл.33 стр.172&lt;=Ф.F7w разд.3 стл.7 стр.172</t>
  </si>
  <si>
    <t>Ф.F7w разд.3 стл.33 стр.173&lt;=Ф.F7w разд.3 стл.7 стр.173</t>
  </si>
  <si>
    <t>Ф.F7w разд.3 стл.33 стр.174&lt;=Ф.F7w разд.3 стл.7 стр.174</t>
  </si>
  <si>
    <t>Ф.F7w разд.3 стл.33 стр.175&lt;=Ф.F7w разд.3 стл.7 стр.175</t>
  </si>
  <si>
    <t>Ф.F7w разд.3 стл.33 стр.176&lt;=Ф.F7w разд.3 стл.7 стр.176</t>
  </si>
  <si>
    <t>Ф.F7w разд.3 стл.33 стр.177&lt;=Ф.F7w разд.3 стл.7 стр.177</t>
  </si>
  <si>
    <t>Ф.F7w разд.3 стл.33 стр.178&lt;=Ф.F7w разд.3 стл.7 стр.178</t>
  </si>
  <si>
    <t>Ф.F7w разд.3 стл.33 стр.179&lt;=Ф.F7w разд.3 стл.7 стр.179</t>
  </si>
  <si>
    <t>Ф.F7w разд.3 стл.33 стр.18&lt;=Ф.F7w разд.3 стл.7 стр.18</t>
  </si>
  <si>
    <t>Ф.F7w разд.3 стл.33 стр.180&lt;=Ф.F7w разд.3 стл.7 стр.180</t>
  </si>
  <si>
    <t>Ф.F7w разд.3 стл.33 стр.181&lt;=Ф.F7w разд.3 стл.7 стр.181</t>
  </si>
  <si>
    <t>Ф.F7w разд.3 стл.33 стр.182&lt;=Ф.F7w разд.3 стл.7 стр.182</t>
  </si>
  <si>
    <t>Ф.F7w разд.3 стл.33 стр.183&lt;=Ф.F7w разд.3 стл.7 стр.183</t>
  </si>
  <si>
    <t>Ф.F7w разд.3 стл.33 стр.184&lt;=Ф.F7w разд.3 стл.7 стр.184</t>
  </si>
  <si>
    <t>Ф.F7w разд.3 стл.33 стр.185&lt;=Ф.F7w разд.3 стл.7 стр.185</t>
  </si>
  <si>
    <t>Ф.F7w разд.3 стл.33 стр.186&lt;=Ф.F7w разд.3 стл.7 стр.186</t>
  </si>
  <si>
    <t>Ф.F7w разд.3 стл.33 стр.187&lt;=Ф.F7w разд.3 стл.7 стр.187</t>
  </si>
  <si>
    <t>Ф.F7w разд.3 стл.33 стр.188&lt;=Ф.F7w разд.3 стл.7 стр.188</t>
  </si>
  <si>
    <t>Ф.F7w разд.3 стл.33 стр.189&lt;=Ф.F7w разд.3 стл.7 стр.189</t>
  </si>
  <si>
    <t>Ф.F7w разд.3 стл.33 стр.19&lt;=Ф.F7w разд.3 стл.7 стр.19</t>
  </si>
  <si>
    <t>Ф.F7w разд.3 стл.33 стр.190&lt;=Ф.F7w разд.3 стл.7 стр.190</t>
  </si>
  <si>
    <t>Ф.F7w разд.3 стл.33 стр.191&lt;=Ф.F7w разд.3 стл.7 стр.191</t>
  </si>
  <si>
    <t>Ф.F7w разд.3 стл.33 стр.192&lt;=Ф.F7w разд.3 стл.7 стр.192</t>
  </si>
  <si>
    <t>Ф.F7w разд.3 стл.33 стр.193&lt;=Ф.F7w разд.3 стл.7 стр.193</t>
  </si>
  <si>
    <t>Ф.F7w разд.3 стл.33 стр.194&lt;=Ф.F7w разд.3 стл.7 стр.194</t>
  </si>
  <si>
    <t>Ф.F7w разд.3 стл.33 стр.195&lt;=Ф.F7w разд.3 стл.7 стр.195</t>
  </si>
  <si>
    <t>Ф.F7w разд.3 стл.33 стр.196&lt;=Ф.F7w разд.3 стл.7 стр.196</t>
  </si>
  <si>
    <t>Ф.F7w разд.3 стл.33 стр.197&lt;=Ф.F7w разд.3 стл.7 стр.197</t>
  </si>
  <si>
    <t>Ф.F7w разд.3 стл.33 стр.198&lt;=Ф.F7w разд.3 стл.7 стр.198</t>
  </si>
  <si>
    <t>Ф.F7w разд.3 стл.33 стр.199&lt;=Ф.F7w разд.3 стл.7 стр.199</t>
  </si>
  <si>
    <t>Ф.F7w разд.3 стл.33 стр.2&lt;=Ф.F7w разд.3 стл.7 стр.2</t>
  </si>
  <si>
    <t>Ф.F7w разд.3 стл.33 стр.20&lt;=Ф.F7w разд.3 стл.7 стр.20</t>
  </si>
  <si>
    <t>Ф.F7w разд.3 стл.33 стр.200&lt;=Ф.F7w разд.3 стл.7 стр.200</t>
  </si>
  <si>
    <t>Ф.F7w разд.3 стл.33 стр.201&lt;=Ф.F7w разд.3 стл.7 стр.201</t>
  </si>
  <si>
    <t>Ф.F7w разд.3 стл.33 стр.202&lt;=Ф.F7w разд.3 стл.7 стр.202</t>
  </si>
  <si>
    <t>Ф.F7w разд.3 стл.33 стр.203&lt;=Ф.F7w разд.3 стл.7 стр.203</t>
  </si>
  <si>
    <t>Ф.F7w разд.3 стл.33 стр.204&lt;=Ф.F7w разд.3 стл.7 стр.204</t>
  </si>
  <si>
    <t>Ф.F7w разд.3 стл.33 стр.205&lt;=Ф.F7w разд.3 стл.7 стр.205</t>
  </si>
  <si>
    <t>Ф.F7w разд.3 стл.33 стр.206&lt;=Ф.F7w разд.3 стл.7 стр.206</t>
  </si>
  <si>
    <t>Ф.F7w разд.3 стл.33 стр.207&lt;=Ф.F7w разд.3 стл.7 стр.207</t>
  </si>
  <si>
    <t>Ф.F7w разд.3 стл.33 стр.208&lt;=Ф.F7w разд.3 стл.7 стр.208</t>
  </si>
  <si>
    <t>Ф.F7w разд.3 стл.33 стр.209&lt;=Ф.F7w разд.3 стл.7 стр.209</t>
  </si>
  <si>
    <t>Ф.F7w разд.3 стл.33 стр.21&lt;=Ф.F7w разд.3 стл.7 стр.21</t>
  </si>
  <si>
    <t>Ф.F7w разд.3 стл.33 стр.210&lt;=Ф.F7w разд.3 стл.7 стр.210</t>
  </si>
  <si>
    <t>Ф.F7w разд.3 стл.33 стр.211&lt;=Ф.F7w разд.3 стл.7 стр.211</t>
  </si>
  <si>
    <t>Ф.F7w разд.3 стл.33 стр.212&lt;=Ф.F7w разд.3 стл.7 стр.212</t>
  </si>
  <si>
    <t>Ф.F7w разд.3 стл.33 стр.213&lt;=Ф.F7w разд.3 стл.7 стр.213</t>
  </si>
  <si>
    <t>Ф.F7w разд.3 стл.33 стр.214&lt;=Ф.F7w разд.3 стл.7 стр.214</t>
  </si>
  <si>
    <t>Ф.F7w разд.3 стл.33 стр.215&lt;=Ф.F7w разд.3 стл.7 стр.215</t>
  </si>
  <si>
    <t>Ф.F7w разд.3 стл.33 стр.216&lt;=Ф.F7w разд.3 стл.7 стр.216</t>
  </si>
  <si>
    <t>Ф.F7w разд.3 стл.33 стр.217&lt;=Ф.F7w разд.3 стл.7 стр.217</t>
  </si>
  <si>
    <t>Ф.F7w разд.3 стл.33 стр.218&lt;=Ф.F7w разд.3 стл.7 стр.218</t>
  </si>
  <si>
    <t>Ф.F7w разд.3 стл.33 стр.219&lt;=Ф.F7w разд.3 стл.7 стр.219</t>
  </si>
  <si>
    <t>Ф.F7w разд.3 стл.33 стр.22&lt;=Ф.F7w разд.3 стл.7 стр.22</t>
  </si>
  <si>
    <t>Ф.F7w разд.3 стл.33 стр.220&lt;=Ф.F7w разд.3 стл.7 стр.220</t>
  </si>
  <si>
    <t>Ф.F7w разд.3 стл.33 стр.221&lt;=Ф.F7w разд.3 стл.7 стр.221</t>
  </si>
  <si>
    <t>Ф.F7w разд.3 стл.33 стр.222&lt;=Ф.F7w разд.3 стл.7 стр.222</t>
  </si>
  <si>
    <t>Ф.F7w разд.3 стл.33 стр.223&lt;=Ф.F7w разд.3 стл.7 стр.223</t>
  </si>
  <si>
    <t>Ф.F7w разд.3 стл.33 стр.224&lt;=Ф.F7w разд.3 стл.7 стр.224</t>
  </si>
  <si>
    <t>Ф.F7w разд.3 стл.33 стр.225&lt;=Ф.F7w разд.3 стл.7 стр.225</t>
  </si>
  <si>
    <t>Ф.F7w разд.3 стл.33 стр.226&lt;=Ф.F7w разд.3 стл.7 стр.226</t>
  </si>
  <si>
    <t>Ф.F7w разд.3 стл.33 стр.227&lt;=Ф.F7w разд.3 стл.7 стр.227</t>
  </si>
  <si>
    <t>Ф.F7w разд.3 стл.33 стр.228&lt;=Ф.F7w разд.3 стл.7 стр.228</t>
  </si>
  <si>
    <t>Ф.F7w разд.3 стл.33 стр.229&lt;=Ф.F7w разд.3 стл.7 стр.229</t>
  </si>
  <si>
    <t>Ф.F7w разд.3 стл.33 стр.23&lt;=Ф.F7w разд.3 стл.7 стр.23</t>
  </si>
  <si>
    <t>Ф.F7w разд.3 стл.33 стр.230&lt;=Ф.F7w разд.3 стл.7 стр.230</t>
  </si>
  <si>
    <t>Ф.F7w разд.3 стл.33 стр.231&lt;=Ф.F7w разд.3 стл.7 стр.231</t>
  </si>
  <si>
    <t>Ф.F7w разд.3 стл.33 стр.232&lt;=Ф.F7w разд.3 стл.7 стр.232</t>
  </si>
  <si>
    <t>Ф.F7w разд.3 стл.33 стр.233&lt;=Ф.F7w разд.3 стл.7 стр.233</t>
  </si>
  <si>
    <t>Ф.F7w разд.3 стл.33 стр.234&lt;=Ф.F7w разд.3 стл.7 стр.234</t>
  </si>
  <si>
    <t>Ф.F7w разд.3 стл.33 стр.235&lt;=Ф.F7w разд.3 стл.7 стр.235</t>
  </si>
  <si>
    <t>Ф.F7w разд.3 стл.33 стр.236&lt;=Ф.F7w разд.3 стл.7 стр.236</t>
  </si>
  <si>
    <t>Ф.F7w разд.3 стл.33 стр.237&lt;=Ф.F7w разд.3 стл.7 стр.237</t>
  </si>
  <si>
    <t>Ф.F7w разд.3 стл.33 стр.238&lt;=Ф.F7w разд.3 стл.7 стр.238</t>
  </si>
  <si>
    <t>Ф.F7w разд.3 стл.33 стр.239&lt;=Ф.F7w разд.3 стл.7 стр.239</t>
  </si>
  <si>
    <t>Ф.F7w разд.3 стл.33 стр.24&lt;=Ф.F7w разд.3 стл.7 стр.24</t>
  </si>
  <si>
    <t>Ф.F7w разд.3 стл.33 стр.240&lt;=Ф.F7w разд.3 стл.7 стр.240</t>
  </si>
  <si>
    <t>Ф.F7w разд.3 стл.33 стр.241&lt;=Ф.F7w разд.3 стл.7 стр.241</t>
  </si>
  <si>
    <t>Ф.F7w разд.3 стл.33 стр.242&lt;=Ф.F7w разд.3 стл.7 стр.242</t>
  </si>
  <si>
    <t>Ф.F7w разд.3 стл.33 стр.243&lt;=Ф.F7w разд.3 стл.7 стр.243</t>
  </si>
  <si>
    <t>Ф.F7w разд.3 стл.33 стр.244&lt;=Ф.F7w разд.3 стл.7 стр.244</t>
  </si>
  <si>
    <t>Ф.F7w разд.3 стл.33 стр.245&lt;=Ф.F7w разд.3 стл.7 стр.245</t>
  </si>
  <si>
    <t>Ф.F7w разд.3 стл.33 стр.246&lt;=Ф.F7w разд.3 стл.7 стр.246</t>
  </si>
  <si>
    <t>Ф.F7w разд.3 стл.33 стр.247&lt;=Ф.F7w разд.3 стл.7 стр.247</t>
  </si>
  <si>
    <t>Ф.F7w разд.3 стл.33 стр.248&lt;=Ф.F7w разд.3 стл.7 стр.248</t>
  </si>
  <si>
    <t>Ф.F7w разд.3 стл.33 стр.249&lt;=Ф.F7w разд.3 стл.7 стр.249</t>
  </si>
  <si>
    <t>Ф.F7w разд.3 стл.33 стр.25&lt;=Ф.F7w разд.3 стл.7 стр.25</t>
  </si>
  <si>
    <t>Ф.F7w разд.3 стл.33 стр.26&lt;=Ф.F7w разд.3 стл.7 стр.26</t>
  </si>
  <si>
    <t>Ф.F7w разд.3 стл.33 стр.27&lt;=Ф.F7w разд.3 стл.7 стр.27</t>
  </si>
  <si>
    <t>Ф.F7w разд.3 стл.33 стр.28&lt;=Ф.F7w разд.3 стл.7 стр.28</t>
  </si>
  <si>
    <t>Ф.F7w разд.3 стл.33 стр.29&lt;=Ф.F7w разд.3 стл.7 стр.29</t>
  </si>
  <si>
    <t>Ф.F7w разд.3 стл.33 стр.3&lt;=Ф.F7w разд.3 стл.7 стр.3</t>
  </si>
  <si>
    <t>Ф.F7w разд.3 стл.33 стр.30&lt;=Ф.F7w разд.3 стл.7 стр.30</t>
  </si>
  <si>
    <t>Ф.F7w разд.3 стл.33 стр.31&lt;=Ф.F7w разд.3 стл.7 стр.31</t>
  </si>
  <si>
    <t>Ф.F7w разд.3 стл.33 стр.32&lt;=Ф.F7w разд.3 стл.7 стр.32</t>
  </si>
  <si>
    <t>Ф.F7w разд.3 стл.33 стр.33&lt;=Ф.F7w разд.3 стл.7 стр.33</t>
  </si>
  <si>
    <t>Ф.F7w разд.3 стл.33 стр.34&lt;=Ф.F7w разд.3 стл.7 стр.34</t>
  </si>
  <si>
    <t>Ф.F7w разд.3 стл.33 стр.35&lt;=Ф.F7w разд.3 стл.7 стр.35</t>
  </si>
  <si>
    <t>Ф.F7w разд.3 стл.33 стр.36&lt;=Ф.F7w разд.3 стл.7 стр.36</t>
  </si>
  <si>
    <t>Ф.F7w разд.3 стл.33 стр.37&lt;=Ф.F7w разд.3 стл.7 стр.37</t>
  </si>
  <si>
    <t>Ф.F7w разд.3 стл.33 стр.38&lt;=Ф.F7w разд.3 стл.7 стр.38</t>
  </si>
  <si>
    <t>Ф.F7w разд.3 стл.33 стр.39&lt;=Ф.F7w разд.3 стл.7 стр.39</t>
  </si>
  <si>
    <t>Ф.F7w разд.3 стл.33 стр.4&lt;=Ф.F7w разд.3 стл.7 стр.4</t>
  </si>
  <si>
    <t>Ф.F7w разд.3 стл.33 стр.40&lt;=Ф.F7w разд.3 стл.7 стр.40</t>
  </si>
  <si>
    <t>Ф.F7w разд.3 стл.33 стр.41&lt;=Ф.F7w разд.3 стл.7 стр.41</t>
  </si>
  <si>
    <t>Ф.F7w разд.3 стл.33 стр.42&lt;=Ф.F7w разд.3 стл.7 стр.42</t>
  </si>
  <si>
    <t>Ф.F7w разд.3 стл.33 стр.43&lt;=Ф.F7w разд.3 стл.7 стр.43</t>
  </si>
  <si>
    <t>Ф.F7w разд.3 стл.33 стр.44&lt;=Ф.F7w разд.3 стл.7 стр.44</t>
  </si>
  <si>
    <t>Ф.F7w разд.3 стл.33 стр.45&lt;=Ф.F7w разд.3 стл.7 стр.45</t>
  </si>
  <si>
    <t>Ф.F7w разд.3 стл.33 стр.46&lt;=Ф.F7w разд.3 стл.7 стр.46</t>
  </si>
  <si>
    <t>Ф.F7w разд.3 стл.33 стр.47&lt;=Ф.F7w разд.3 стл.7 стр.47</t>
  </si>
  <si>
    <t>Ф.F7w разд.3 стл.33 стр.48&lt;=Ф.F7w разд.3 стл.7 стр.48</t>
  </si>
  <si>
    <t>Ф.F7w разд.3 стл.33 стр.49&lt;=Ф.F7w разд.3 стл.7 стр.49</t>
  </si>
  <si>
    <t>Ф.F7w разд.3 стл.33 стр.5&lt;=Ф.F7w разд.3 стл.7 стр.5</t>
  </si>
  <si>
    <t>Ф.F7w разд.3 стл.33 стр.50&lt;=Ф.F7w разд.3 стл.7 стр.50</t>
  </si>
  <si>
    <t>Ф.F7w разд.3 стл.33 стр.51&lt;=Ф.F7w разд.3 стл.7 стр.51</t>
  </si>
  <si>
    <t>Ф.F7w разд.3 стл.33 стр.52&lt;=Ф.F7w разд.3 стл.7 стр.52</t>
  </si>
  <si>
    <t>Ф.F7w разд.3 стл.33 стр.53&lt;=Ф.F7w разд.3 стл.7 стр.53</t>
  </si>
  <si>
    <t>Ф.F7w разд.3 стл.33 стр.54&lt;=Ф.F7w разд.3 стл.7 стр.54</t>
  </si>
  <si>
    <t>Ф.F7w разд.3 стл.33 стр.55&lt;=Ф.F7w разд.3 стл.7 стр.55</t>
  </si>
  <si>
    <t>Ф.F7w разд.3 стл.33 стр.56&lt;=Ф.F7w разд.3 стл.7 стр.56</t>
  </si>
  <si>
    <t>Ф.F7w разд.3 стл.33 стр.57&lt;=Ф.F7w разд.3 стл.7 стр.57</t>
  </si>
  <si>
    <t>Ф.F7w разд.3 стл.33 стр.58&lt;=Ф.F7w разд.3 стл.7 стр.58</t>
  </si>
  <si>
    <t>Ф.F7w разд.3 стл.33 стр.59&lt;=Ф.F7w разд.3 стл.7 стр.59</t>
  </si>
  <si>
    <t>Ф.F7w разд.3 стл.33 стр.6&lt;=Ф.F7w разд.3 стл.7 стр.6</t>
  </si>
  <si>
    <t>Ф.F7w разд.3 стл.33 стр.60&lt;=Ф.F7w разд.3 стл.7 стр.60</t>
  </si>
  <si>
    <t>Ф.F7w разд.3 стл.33 стр.61&lt;=Ф.F7w разд.3 стл.7 стр.61</t>
  </si>
  <si>
    <t>Ф.F7w разд.3 стл.33 стр.62&lt;=Ф.F7w разд.3 стл.7 стр.62</t>
  </si>
  <si>
    <t>Ф.F7w разд.3 стл.33 стр.63&lt;=Ф.F7w разд.3 стл.7 стр.63</t>
  </si>
  <si>
    <t>Ф.F7w разд.3 стл.33 стр.64&lt;=Ф.F7w разд.3 стл.7 стр.64</t>
  </si>
  <si>
    <t>Ф.F7w разд.3 стл.33 стр.65&lt;=Ф.F7w разд.3 стл.7 стр.65</t>
  </si>
  <si>
    <t>Ф.F7w разд.3 стл.33 стр.66&lt;=Ф.F7w разд.3 стл.7 стр.66</t>
  </si>
  <si>
    <t>Ф.F7w разд.3 стл.33 стр.67&lt;=Ф.F7w разд.3 стл.7 стр.67</t>
  </si>
  <si>
    <t>Ф.F7w разд.3 стл.33 стр.68&lt;=Ф.F7w разд.3 стл.7 стр.68</t>
  </si>
  <si>
    <t>Ф.F7w разд.3 стл.33 стр.69&lt;=Ф.F7w разд.3 стл.7 стр.69</t>
  </si>
  <si>
    <t>Ф.F7w разд.3 стл.33 стр.7&lt;=Ф.F7w разд.3 стл.7 стр.7</t>
  </si>
  <si>
    <t>Ф.F7w разд.3 стл.33 стр.70&lt;=Ф.F7w разд.3 стл.7 стр.70</t>
  </si>
  <si>
    <t>Ф.F7w разд.3 стл.33 стр.71&lt;=Ф.F7w разд.3 стл.7 стр.71</t>
  </si>
  <si>
    <t>Ф.F7w разд.3 стл.33 стр.72&lt;=Ф.F7w разд.3 стл.7 стр.72</t>
  </si>
  <si>
    <t>Ф.F7w разд.3 стл.33 стр.73&lt;=Ф.F7w разд.3 стл.7 стр.73</t>
  </si>
  <si>
    <t>Ф.F7w разд.3 стл.33 стр.74&lt;=Ф.F7w разд.3 стл.7 стр.74</t>
  </si>
  <si>
    <t>Ф.F7w разд.3 стл.33 стр.75&lt;=Ф.F7w разд.3 стл.7 стр.75</t>
  </si>
  <si>
    <t>Ф.F7w разд.3 стл.33 стр.76&lt;=Ф.F7w разд.3 стл.7 стр.76</t>
  </si>
  <si>
    <t>Ф.F7w разд.3 стл.33 стр.77&lt;=Ф.F7w разд.3 стл.7 стр.77</t>
  </si>
  <si>
    <t>Ф.F7w разд.3 стл.33 стр.78&lt;=Ф.F7w разд.3 стл.7 стр.78</t>
  </si>
  <si>
    <t>Ф.F7w разд.3 стл.33 стр.79&lt;=Ф.F7w разд.3 стл.7 стр.79</t>
  </si>
  <si>
    <t>Ф.F7w разд.3 стл.33 стр.8&lt;=Ф.F7w разд.3 стл.7 стр.8</t>
  </si>
  <si>
    <t>Ф.F7w разд.3 стл.33 стр.80&lt;=Ф.F7w разд.3 стл.7 стр.80</t>
  </si>
  <si>
    <t>Ф.F7w разд.3 стл.33 стр.81&lt;=Ф.F7w разд.3 стл.7 стр.81</t>
  </si>
  <si>
    <t>Ф.F7w разд.3 стл.33 стр.82&lt;=Ф.F7w разд.3 стл.7 стр.82</t>
  </si>
  <si>
    <t>Ф.F7w разд.3 стл.33 стр.83&lt;=Ф.F7w разд.3 стл.7 стр.83</t>
  </si>
  <si>
    <t>Ф.F7w разд.3 стл.33 стр.84&lt;=Ф.F7w разд.3 стл.7 стр.84</t>
  </si>
  <si>
    <t>Ф.F7w разд.3 стл.33 стр.85&lt;=Ф.F7w разд.3 стл.7 стр.85</t>
  </si>
  <si>
    <t>Ф.F7w разд.3 стл.33 стр.86&lt;=Ф.F7w разд.3 стл.7 стр.86</t>
  </si>
  <si>
    <t>Ф.F7w разд.3 стл.33 стр.87&lt;=Ф.F7w разд.3 стл.7 стр.87</t>
  </si>
  <si>
    <t>Ф.F7w разд.3 стл.33 стр.88&lt;=Ф.F7w разд.3 стл.7 стр.88</t>
  </si>
  <si>
    <t>Ф.F7w разд.3 стл.33 стр.89&lt;=Ф.F7w разд.3 стл.7 стр.89</t>
  </si>
  <si>
    <t>Ф.F7w разд.3 стл.33 стр.9&lt;=Ф.F7w разд.3 стл.7 стр.9</t>
  </si>
  <si>
    <t>Ф.F7w разд.3 стл.33 стр.90&lt;=Ф.F7w разд.3 стл.7 стр.90</t>
  </si>
  <si>
    <t>Ф.F7w разд.3 стл.33 стр.91&lt;=Ф.F7w разд.3 стл.7 стр.91</t>
  </si>
  <si>
    <t>Ф.F7w разд.3 стл.33 стр.92&lt;=Ф.F7w разд.3 стл.7 стр.92</t>
  </si>
  <si>
    <t>Ф.F7w разд.3 стл.33 стр.93&lt;=Ф.F7w разд.3 стл.7 стр.93</t>
  </si>
  <si>
    <t>Ф.F7w разд.3 стл.33 стр.94&lt;=Ф.F7w разд.3 стл.7 стр.94</t>
  </si>
  <si>
    <t>Ф.F7w разд.3 стл.33 стр.95&lt;=Ф.F7w разд.3 стл.7 стр.95</t>
  </si>
  <si>
    <t>Ф.F7w разд.3 стл.33 стр.96&lt;=Ф.F7w разд.3 стл.7 стр.96</t>
  </si>
  <si>
    <t>Ф.F7w разд.3 стл.33 стр.97&lt;=Ф.F7w разд.3 стл.7 стр.97</t>
  </si>
  <si>
    <t>Ф.F7w разд.3 стл.33 стр.98&lt;=Ф.F7w разд.3 стл.7 стр.98</t>
  </si>
  <si>
    <t>Ф.F7w разд.3 стл.33 стр.99&lt;=Ф.F7w разд.3 стл.7 стр.99</t>
  </si>
  <si>
    <t>Ф.F7w разд.3 стл.22 стр.1&lt;=Ф.F7w разд.3 стл.21 стр.1</t>
  </si>
  <si>
    <t>(w,r,g,as,av,q,b,d) в разд.3 строки 22 меньше или равна строке 21 для каждой графы</t>
  </si>
  <si>
    <t>Ф.F7w разд.3 стл.22 стр.10&lt;=Ф.F7w разд.3 стл.21 стр.10</t>
  </si>
  <si>
    <t>Ф.F7w разд.3 стл.22 стр.100&lt;=Ф.F7w разд.3 стл.21 стр.100</t>
  </si>
  <si>
    <t>Ф.F7w разд.3 стл.22 стр.101&lt;=Ф.F7w разд.3 стл.21 стр.101</t>
  </si>
  <si>
    <t>Ф.F7w разд.3 стл.22 стр.102&lt;=Ф.F7w разд.3 стл.21 стр.102</t>
  </si>
  <si>
    <t>Ф.F7w разд.3 стл.22 стр.103&lt;=Ф.F7w разд.3 стл.21 стр.103</t>
  </si>
  <si>
    <t>Ф.F7w разд.3 стл.22 стр.104&lt;=Ф.F7w разд.3 стл.21 стр.104</t>
  </si>
  <si>
    <t>Ф.F7w разд.3 стл.22 стр.105&lt;=Ф.F7w разд.3 стл.21 стр.105</t>
  </si>
  <si>
    <t>Ф.F7w разд.3 стл.22 стр.106&lt;=Ф.F7w разд.3 стл.21 стр.106</t>
  </si>
  <si>
    <t>Ф.F7w разд.3 стл.22 стр.107&lt;=Ф.F7w разд.3 стл.21 стр.107</t>
  </si>
  <si>
    <t>Ф.F7w разд.3 стл.22 стр.108&lt;=Ф.F7w разд.3 стл.21 стр.108</t>
  </si>
  <si>
    <t>Ф.F7w разд.3 стл.22 стр.109&lt;=Ф.F7w разд.3 стл.21 стр.109</t>
  </si>
  <si>
    <t>Ф.F7w разд.3 стл.22 стр.11&lt;=Ф.F7w разд.3 стл.21 стр.11</t>
  </si>
  <si>
    <t>Ф.F7w разд.3 стл.22 стр.110&lt;=Ф.F7w разд.3 стл.21 стр.110</t>
  </si>
  <si>
    <t>Ф.F7w разд.3 стл.22 стр.111&lt;=Ф.F7w разд.3 стл.21 стр.111</t>
  </si>
  <si>
    <t>Ф.F7w разд.3 стл.22 стр.112&lt;=Ф.F7w разд.3 стл.21 стр.112</t>
  </si>
  <si>
    <t>Ф.F7w разд.3 стл.22 стр.113&lt;=Ф.F7w разд.3 стл.21 стр.113</t>
  </si>
  <si>
    <t>Ф.F7w разд.3 стл.22 стр.114&lt;=Ф.F7w разд.3 стл.21 стр.114</t>
  </si>
  <si>
    <t>Ф.F7w разд.3 стл.22 стр.115&lt;=Ф.F7w разд.3 стл.21 стр.115</t>
  </si>
  <si>
    <t>Ф.F7w разд.3 стл.22 стр.116&lt;=Ф.F7w разд.3 стл.21 стр.116</t>
  </si>
  <si>
    <t>Ф.F7w разд.3 стл.22 стр.117&lt;=Ф.F7w разд.3 стл.21 стр.117</t>
  </si>
  <si>
    <t>Ф.F7w разд.3 стл.22 стр.118&lt;=Ф.F7w разд.3 стл.21 стр.118</t>
  </si>
  <si>
    <t>Ф.F7w разд.3 стл.22 стр.119&lt;=Ф.F7w разд.3 стл.21 стр.119</t>
  </si>
  <si>
    <t>Ф.F7w разд.3 стл.22 стр.12&lt;=Ф.F7w разд.3 стл.21 стр.12</t>
  </si>
  <si>
    <t>Ф.F7w разд.3 стл.22 стр.120&lt;=Ф.F7w разд.3 стл.21 стр.120</t>
  </si>
  <si>
    <t>Ф.F7w разд.3 стл.22 стр.121&lt;=Ф.F7w разд.3 стл.21 стр.121</t>
  </si>
  <si>
    <t>Ф.F7w разд.3 стл.22 стр.122&lt;=Ф.F7w разд.3 стл.21 стр.122</t>
  </si>
  <si>
    <t>Ф.F7w разд.3 стл.22 стр.123&lt;=Ф.F7w разд.3 стл.21 стр.123</t>
  </si>
  <si>
    <t>Ф.F7w разд.3 стл.22 стр.124&lt;=Ф.F7w разд.3 стл.21 стр.124</t>
  </si>
  <si>
    <t>Ф.F7w разд.3 стл.22 стр.125&lt;=Ф.F7w разд.3 стл.21 стр.125</t>
  </si>
  <si>
    <t>Ф.F7w разд.3 стл.22 стр.126&lt;=Ф.F7w разд.3 стл.21 стр.126</t>
  </si>
  <si>
    <t>Ф.F7w разд.3 стл.22 стр.127&lt;=Ф.F7w разд.3 стл.21 стр.127</t>
  </si>
  <si>
    <t>Ф.F7w разд.3 стл.22 стр.128&lt;=Ф.F7w разд.3 стл.21 стр.128</t>
  </si>
  <si>
    <t>Ф.F7w разд.3 стл.22 стр.129&lt;=Ф.F7w разд.3 стл.21 стр.129</t>
  </si>
  <si>
    <t>Ф.F7w разд.3 стл.22 стр.13&lt;=Ф.F7w разд.3 стл.21 стр.13</t>
  </si>
  <si>
    <t>Ф.F7w разд.3 стл.22 стр.130&lt;=Ф.F7w разд.3 стл.21 стр.130</t>
  </si>
  <si>
    <t>Ф.F7w разд.3 стл.22 стр.131&lt;=Ф.F7w разд.3 стл.21 стр.131</t>
  </si>
  <si>
    <t>Ф.F7w разд.3 стл.22 стр.132&lt;=Ф.F7w разд.3 стл.21 стр.132</t>
  </si>
  <si>
    <t>Ф.F7w разд.3 стл.22 стр.133&lt;=Ф.F7w разд.3 стл.21 стр.133</t>
  </si>
  <si>
    <t>Ф.F7w разд.3 стл.22 стр.134&lt;=Ф.F7w разд.3 стл.21 стр.134</t>
  </si>
  <si>
    <t>Ф.F7w разд.3 стл.22 стр.135&lt;=Ф.F7w разд.3 стл.21 стр.135</t>
  </si>
  <si>
    <t>Ф.F7w разд.3 стл.22 стр.136&lt;=Ф.F7w разд.3 стл.21 стр.136</t>
  </si>
  <si>
    <t>Ф.F7w разд.3 стл.22 стр.137&lt;=Ф.F7w разд.3 стл.21 стр.137</t>
  </si>
  <si>
    <t>Ф.F7w разд.3 стл.22 стр.138&lt;=Ф.F7w разд.3 стл.21 стр.138</t>
  </si>
  <si>
    <t>Ф.F7w разд.3 стл.22 стр.139&lt;=Ф.F7w разд.3 стл.21 стр.139</t>
  </si>
  <si>
    <t>Ф.F7w разд.3 стл.22 стр.14&lt;=Ф.F7w разд.3 стл.21 стр.14</t>
  </si>
  <si>
    <t>Ф.F7w разд.3 стл.22 стр.140&lt;=Ф.F7w разд.3 стл.21 стр.140</t>
  </si>
  <si>
    <t>Ф.F7w разд.3 стл.22 стр.141&lt;=Ф.F7w разд.3 стл.21 стр.141</t>
  </si>
  <si>
    <t>Ф.F7w разд.3 стл.22 стр.142&lt;=Ф.F7w разд.3 стл.21 стр.142</t>
  </si>
  <si>
    <t>Ф.F7w разд.3 стл.22 стр.143&lt;=Ф.F7w разд.3 стл.21 стр.143</t>
  </si>
  <si>
    <t>Ф.F7w разд.3 стл.22 стр.144&lt;=Ф.F7w разд.3 стл.21 стр.144</t>
  </si>
  <si>
    <t>Ф.F7w разд.3 стл.22 стр.145&lt;=Ф.F7w разд.3 стл.21 стр.145</t>
  </si>
  <si>
    <t>Ф.F7w разд.3 стл.22 стр.146&lt;=Ф.F7w разд.3 стл.21 стр.146</t>
  </si>
  <si>
    <t>Ф.F7w разд.3 стл.22 стр.147&lt;=Ф.F7w разд.3 стл.21 стр.147</t>
  </si>
  <si>
    <t>Ф.F7w разд.3 стл.22 стр.148&lt;=Ф.F7w разд.3 стл.21 стр.148</t>
  </si>
  <si>
    <t>Ф.F7w разд.3 стл.22 стр.149&lt;=Ф.F7w разд.3 стл.21 стр.149</t>
  </si>
  <si>
    <t>Ф.F7w разд.3 стл.22 стр.15&lt;=Ф.F7w разд.3 стл.21 стр.15</t>
  </si>
  <si>
    <t>Ф.F7w разд.3 стл.22 стр.150&lt;=Ф.F7w разд.3 стл.21 стр.150</t>
  </si>
  <si>
    <t>Ф.F7w разд.3 стл.22 стр.151&lt;=Ф.F7w разд.3 стл.21 стр.151</t>
  </si>
  <si>
    <t>Ф.F7w разд.3 стл.22 стр.152&lt;=Ф.F7w разд.3 стл.21 стр.152</t>
  </si>
  <si>
    <t>Ф.F7w разд.3 стл.22 стр.153&lt;=Ф.F7w разд.3 стл.21 стр.153</t>
  </si>
  <si>
    <t>Ф.F7w разд.3 стл.22 стр.154&lt;=Ф.F7w разд.3 стл.21 стр.154</t>
  </si>
  <si>
    <t>Ф.F7w разд.3 стл.22 стр.155&lt;=Ф.F7w разд.3 стл.21 стр.155</t>
  </si>
  <si>
    <t>Ф.F7w разд.3 стл.22 стр.156&lt;=Ф.F7w разд.3 стл.21 стр.156</t>
  </si>
  <si>
    <t>Ф.F7w разд.3 стл.22 стр.157&lt;=Ф.F7w разд.3 стл.21 стр.157</t>
  </si>
  <si>
    <t>Ф.F7w разд.3 стл.22 стр.158&lt;=Ф.F7w разд.3 стл.21 стр.158</t>
  </si>
  <si>
    <t>Ф.F7w разд.3 стл.22 стр.159&lt;=Ф.F7w разд.3 стл.21 стр.159</t>
  </si>
  <si>
    <t>Ф.F7w разд.3 стл.22 стр.16&lt;=Ф.F7w разд.3 стл.21 стр.16</t>
  </si>
  <si>
    <t>Ф.F7w разд.3 стл.22 стр.160&lt;=Ф.F7w разд.3 стл.21 стр.160</t>
  </si>
  <si>
    <t>Ф.F7w разд.3 стл.22 стр.161&lt;=Ф.F7w разд.3 стл.21 стр.161</t>
  </si>
  <si>
    <t>Ф.F7w разд.3 стл.22 стр.162&lt;=Ф.F7w разд.3 стл.21 стр.162</t>
  </si>
  <si>
    <t>Ф.F7w разд.3 стл.22 стр.163&lt;=Ф.F7w разд.3 стл.21 стр.163</t>
  </si>
  <si>
    <t>Ф.F7w разд.3 стл.22 стр.164&lt;=Ф.F7w разд.3 стл.21 стр.164</t>
  </si>
  <si>
    <t>Ф.F7w разд.3 стл.22 стр.165&lt;=Ф.F7w разд.3 стл.21 стр.165</t>
  </si>
  <si>
    <t>Ф.F7w разд.3 стл.22 стр.166&lt;=Ф.F7w разд.3 стл.21 стр.166</t>
  </si>
  <si>
    <t>Ф.F7w разд.3 стл.22 стр.167&lt;=Ф.F7w разд.3 стл.21 стр.167</t>
  </si>
  <si>
    <t>Ф.F7w разд.3 стл.22 стр.168&lt;=Ф.F7w разд.3 стл.21 стр.168</t>
  </si>
  <si>
    <t>Ф.F7w разд.3 стл.22 стр.169&lt;=Ф.F7w разд.3 стл.21 стр.169</t>
  </si>
  <si>
    <t>Ф.F7w разд.3 стл.22 стр.17&lt;=Ф.F7w разд.3 стл.21 стр.17</t>
  </si>
  <si>
    <t>Ф.F7w разд.3 стл.22 стр.170&lt;=Ф.F7w разд.3 стл.21 стр.170</t>
  </si>
  <si>
    <t>Ф.F7w разд.3 стл.22 стр.171&lt;=Ф.F7w разд.3 стл.21 стр.171</t>
  </si>
  <si>
    <t>Ф.F7w разд.3 стл.22 стр.172&lt;=Ф.F7w разд.3 стл.21 стр.172</t>
  </si>
  <si>
    <t>Ф.F7w разд.3 стл.22 стр.173&lt;=Ф.F7w разд.3 стл.21 стр.173</t>
  </si>
  <si>
    <t>Ф.F7w разд.3 стл.22 стр.174&lt;=Ф.F7w разд.3 стл.21 стр.174</t>
  </si>
  <si>
    <t>Ф.F7w разд.3 стл.22 стр.175&lt;=Ф.F7w разд.3 стл.21 стр.175</t>
  </si>
  <si>
    <t>Ф.F7w разд.3 стл.22 стр.176&lt;=Ф.F7w разд.3 стл.21 стр.176</t>
  </si>
  <si>
    <t>Ф.F7w разд.3 стл.22 стр.177&lt;=Ф.F7w разд.3 стл.21 стр.177</t>
  </si>
  <si>
    <t>Ф.F7w разд.3 стл.22 стр.178&lt;=Ф.F7w разд.3 стл.21 стр.178</t>
  </si>
  <si>
    <t>Ф.F7w разд.3 стл.22 стр.179&lt;=Ф.F7w разд.3 стл.21 стр.179</t>
  </si>
  <si>
    <t>Ф.F7w разд.3 стл.22 стр.18&lt;=Ф.F7w разд.3 стл.21 стр.18</t>
  </si>
  <si>
    <t>Ф.F7w разд.3 стл.22 стр.180&lt;=Ф.F7w разд.3 стл.21 стр.180</t>
  </si>
  <si>
    <t>Ф.F7w разд.3 стл.22 стр.181&lt;=Ф.F7w разд.3 стл.21 стр.181</t>
  </si>
  <si>
    <t>Ф.F7w разд.3 стл.22 стр.182&lt;=Ф.F7w разд.3 стл.21 стр.182</t>
  </si>
  <si>
    <t>Ф.F7w разд.3 стл.22 стр.183&lt;=Ф.F7w разд.3 стл.21 стр.183</t>
  </si>
  <si>
    <t>Ф.F7w разд.3 стл.22 стр.184&lt;=Ф.F7w разд.3 стл.21 стр.184</t>
  </si>
  <si>
    <t>Ф.F7w разд.3 стл.22 стр.185&lt;=Ф.F7w разд.3 стл.21 стр.185</t>
  </si>
  <si>
    <t>Ф.F7w разд.3 стл.22 стр.186&lt;=Ф.F7w разд.3 стл.21 стр.186</t>
  </si>
  <si>
    <t>Ф.F7w разд.3 стл.22 стр.187&lt;=Ф.F7w разд.3 стл.21 стр.187</t>
  </si>
  <si>
    <t>Ф.F7w разд.3 стл.22 стр.188&lt;=Ф.F7w разд.3 стл.21 стр.188</t>
  </si>
  <si>
    <t>Ф.F7w разд.3 стл.22 стр.189&lt;=Ф.F7w разд.3 стл.21 стр.189</t>
  </si>
  <si>
    <t>Ф.F7w разд.3 стл.22 стр.19&lt;=Ф.F7w разд.3 стл.21 стр.19</t>
  </si>
  <si>
    <t>Ф.F7w разд.3 стл.22 стр.190&lt;=Ф.F7w разд.3 стл.21 стр.190</t>
  </si>
  <si>
    <t>Ф.F7w разд.3 стл.22 стр.191&lt;=Ф.F7w разд.3 стл.21 стр.191</t>
  </si>
  <si>
    <t>Ф.F7w разд.3 стл.22 стр.192&lt;=Ф.F7w разд.3 стл.21 стр.192</t>
  </si>
  <si>
    <t>Ф.F7w разд.3 стл.22 стр.193&lt;=Ф.F7w разд.3 стл.21 стр.193</t>
  </si>
  <si>
    <t>Ф.F7w разд.3 стл.22 стр.194&lt;=Ф.F7w разд.3 стл.21 стр.194</t>
  </si>
  <si>
    <t>Ф.F7w разд.3 стл.22 стр.195&lt;=Ф.F7w разд.3 стл.21 стр.195</t>
  </si>
  <si>
    <t>Ф.F7w разд.3 стл.22 стр.196&lt;=Ф.F7w разд.3 стл.21 стр.196</t>
  </si>
  <si>
    <t>Ф.F7w разд.3 стл.22 стр.197&lt;=Ф.F7w разд.3 стл.21 стр.197</t>
  </si>
  <si>
    <t>Ф.F7w разд.3 стл.22 стр.198&lt;=Ф.F7w разд.3 стл.21 стр.198</t>
  </si>
  <si>
    <t>Ф.F7w разд.3 стл.22 стр.199&lt;=Ф.F7w разд.3 стл.21 стр.199</t>
  </si>
  <si>
    <t>Ф.F7w разд.3 стл.22 стр.2&lt;=Ф.F7w разд.3 стл.21 стр.2</t>
  </si>
  <si>
    <t>Ф.F7w разд.3 стл.22 стр.20&lt;=Ф.F7w разд.3 стл.21 стр.20</t>
  </si>
  <si>
    <t>Ф.F7w разд.3 стл.22 стр.200&lt;=Ф.F7w разд.3 стл.21 стр.200</t>
  </si>
  <si>
    <t>Ф.F7w разд.3 стл.22 стр.201&lt;=Ф.F7w разд.3 стл.21 стр.201</t>
  </si>
  <si>
    <t>Ф.F7w разд.3 стл.22 стр.202&lt;=Ф.F7w разд.3 стл.21 стр.202</t>
  </si>
  <si>
    <t>Ф.F7w разд.3 стл.22 стр.203&lt;=Ф.F7w разд.3 стл.21 стр.203</t>
  </si>
  <si>
    <t>Ф.F7w разд.3 стл.22 стр.204&lt;=Ф.F7w разд.3 стл.21 стр.204</t>
  </si>
  <si>
    <t>Ф.F7w разд.3 стл.22 стр.205&lt;=Ф.F7w разд.3 стл.21 стр.205</t>
  </si>
  <si>
    <t>Ф.F7w разд.3 стл.22 стр.206&lt;=Ф.F7w разд.3 стл.21 стр.206</t>
  </si>
  <si>
    <t>Ф.F7w разд.3 стл.22 стр.207&lt;=Ф.F7w разд.3 стл.21 стр.207</t>
  </si>
  <si>
    <t>Ф.F7w разд.3 стл.22 стр.208&lt;=Ф.F7w разд.3 стл.21 стр.208</t>
  </si>
  <si>
    <t>Ф.F7w разд.3 стл.22 стр.209&lt;=Ф.F7w разд.3 стл.21 стр.209</t>
  </si>
  <si>
    <t>Ф.F7w разд.3 стл.22 стр.21&lt;=Ф.F7w разд.3 стл.21 стр.21</t>
  </si>
  <si>
    <t>Ф.F7w разд.3 стл.22 стр.210&lt;=Ф.F7w разд.3 стл.21 стр.210</t>
  </si>
  <si>
    <t>Ф.F7w разд.3 стл.22 стр.211&lt;=Ф.F7w разд.3 стл.21 стр.211</t>
  </si>
  <si>
    <t>Ф.F7w разд.3 стл.22 стр.212&lt;=Ф.F7w разд.3 стл.21 стр.212</t>
  </si>
  <si>
    <t>Ф.F7w разд.3 стл.22 стр.213&lt;=Ф.F7w разд.3 стл.21 стр.213</t>
  </si>
  <si>
    <t>Ф.F7w разд.3 стл.22 стр.214&lt;=Ф.F7w разд.3 стл.21 стр.214</t>
  </si>
  <si>
    <t>Ф.F7w разд.3 стл.22 стр.215&lt;=Ф.F7w разд.3 стл.21 стр.215</t>
  </si>
  <si>
    <t>Ф.F7w разд.3 стл.22 стр.216&lt;=Ф.F7w разд.3 стл.21 стр.216</t>
  </si>
  <si>
    <t>Ф.F7w разд.3 стл.22 стр.217&lt;=Ф.F7w разд.3 стл.21 стр.217</t>
  </si>
  <si>
    <t>Ф.F7w разд.3 стл.22 стр.218&lt;=Ф.F7w разд.3 стл.21 стр.218</t>
  </si>
  <si>
    <t>Ф.F7w разд.3 стл.22 стр.219&lt;=Ф.F7w разд.3 стл.21 стр.219</t>
  </si>
  <si>
    <t>Ф.F7w разд.3 стл.22 стр.22&lt;=Ф.F7w разд.3 стл.21 стр.22</t>
  </si>
  <si>
    <t>Ф.F7w разд.3 стл.22 стр.220&lt;=Ф.F7w разд.3 стл.21 стр.220</t>
  </si>
  <si>
    <t>Ф.F7w разд.3 стл.22 стр.221&lt;=Ф.F7w разд.3 стл.21 стр.221</t>
  </si>
  <si>
    <t>Ф.F7w разд.3 стл.22 стр.222&lt;=Ф.F7w разд.3 стл.21 стр.222</t>
  </si>
  <si>
    <t>Ф.F7w разд.3 стл.22 стр.223&lt;=Ф.F7w разд.3 стл.21 стр.223</t>
  </si>
  <si>
    <t>Ф.F7w разд.3 стл.22 стр.224&lt;=Ф.F7w разд.3 стл.21 стр.224</t>
  </si>
  <si>
    <t>Ф.F7w разд.3 стл.22 стр.225&lt;=Ф.F7w разд.3 стл.21 стр.225</t>
  </si>
  <si>
    <t>Ф.F7w разд.3 стл.22 стр.226&lt;=Ф.F7w разд.3 стл.21 стр.226</t>
  </si>
  <si>
    <t>Ф.F7w разд.3 стл.22 стр.227&lt;=Ф.F7w разд.3 стл.21 стр.227</t>
  </si>
  <si>
    <t>Ф.F7w разд.3 стл.22 стр.228&lt;=Ф.F7w разд.3 стл.21 стр.228</t>
  </si>
  <si>
    <t>Ф.F7w разд.3 стл.22 стр.229&lt;=Ф.F7w разд.3 стл.21 стр.229</t>
  </si>
  <si>
    <t>Ф.F7w разд.3 стл.22 стр.23&lt;=Ф.F7w разд.3 стл.21 стр.23</t>
  </si>
  <si>
    <t>Ф.F7w разд.3 стл.22 стр.230&lt;=Ф.F7w разд.3 стл.21 стр.230</t>
  </si>
  <si>
    <t>Ф.F7w разд.3 стл.22 стр.231&lt;=Ф.F7w разд.3 стл.21 стр.231</t>
  </si>
  <si>
    <t>Ф.F7w разд.3 стл.22 стр.232&lt;=Ф.F7w разд.3 стл.21 стр.232</t>
  </si>
  <si>
    <t>Ф.F7w разд.3 стл.22 стр.233&lt;=Ф.F7w разд.3 стл.21 стр.233</t>
  </si>
  <si>
    <t>Ф.F7w разд.3 стл.22 стр.234&lt;=Ф.F7w разд.3 стл.21 стр.234</t>
  </si>
  <si>
    <t>Ф.F7w разд.3 стл.22 стр.235&lt;=Ф.F7w разд.3 стл.21 стр.235</t>
  </si>
  <si>
    <t>Ф.F7w разд.3 стл.22 стр.236&lt;=Ф.F7w разд.3 стл.21 стр.236</t>
  </si>
  <si>
    <t>Ф.F7w разд.3 стл.22 стр.237&lt;=Ф.F7w разд.3 стл.21 стр.237</t>
  </si>
  <si>
    <t>Ф.F7w разд.3 стл.22 стр.238&lt;=Ф.F7w разд.3 стл.21 стр.238</t>
  </si>
  <si>
    <t>Ф.F7w разд.3 стл.22 стр.239&lt;=Ф.F7w разд.3 стл.21 стр.239</t>
  </si>
  <si>
    <t>Ф.F7w разд.3 стл.22 стр.24&lt;=Ф.F7w разд.3 стл.21 стр.24</t>
  </si>
  <si>
    <t>Ф.F7w разд.3 стл.22 стр.240&lt;=Ф.F7w разд.3 стл.21 стр.240</t>
  </si>
  <si>
    <t>Ф.F7w разд.3 стл.22 стр.241&lt;=Ф.F7w разд.3 стл.21 стр.241</t>
  </si>
  <si>
    <t>Ф.F7w разд.3 стл.22 стр.242&lt;=Ф.F7w разд.3 стл.21 стр.242</t>
  </si>
  <si>
    <t>Ф.F7w разд.3 стл.22 стр.243&lt;=Ф.F7w разд.3 стл.21 стр.243</t>
  </si>
  <si>
    <t>Ф.F7w разд.3 стл.22 стр.244&lt;=Ф.F7w разд.3 стл.21 стр.244</t>
  </si>
  <si>
    <t>Ф.F7w разд.3 стл.22 стр.245&lt;=Ф.F7w разд.3 стл.21 стр.245</t>
  </si>
  <si>
    <t>Ф.F7w разд.3 стл.22 стр.246&lt;=Ф.F7w разд.3 стл.21 стр.246</t>
  </si>
  <si>
    <t>Ф.F7w разд.3 стл.22 стр.247&lt;=Ф.F7w разд.3 стл.21 стр.247</t>
  </si>
  <si>
    <t>Ф.F7w разд.3 стл.22 стр.248&lt;=Ф.F7w разд.3 стл.21 стр.248</t>
  </si>
  <si>
    <t>Ф.F7w разд.3 стл.22 стр.249&lt;=Ф.F7w разд.3 стл.21 стр.249</t>
  </si>
  <si>
    <t>Ф.F7w разд.3 стл.22 стр.25&lt;=Ф.F7w разд.3 стл.21 стр.25</t>
  </si>
  <si>
    <t>Ф.F7w разд.3 стл.22 стр.26&lt;=Ф.F7w разд.3 стл.21 стр.26</t>
  </si>
  <si>
    <t>Ф.F7w разд.3 стл.22 стр.27&lt;=Ф.F7w разд.3 стл.21 стр.27</t>
  </si>
  <si>
    <t>Ф.F7w разд.3 стл.22 стр.28&lt;=Ф.F7w разд.3 стл.21 стр.28</t>
  </si>
  <si>
    <t>Ф.F7w разд.3 стл.22 стр.29&lt;=Ф.F7w разд.3 стл.21 стр.29</t>
  </si>
  <si>
    <t>Ф.F7w разд.3 стл.22 стр.3&lt;=Ф.F7w разд.3 стл.21 стр.3</t>
  </si>
  <si>
    <t>Ф.F7w разд.3 стл.22 стр.30&lt;=Ф.F7w разд.3 стл.21 стр.30</t>
  </si>
  <si>
    <t>Ф.F7w разд.3 стл.22 стр.31&lt;=Ф.F7w разд.3 стл.21 стр.31</t>
  </si>
  <si>
    <t>Ф.F7w разд.3 стл.22 стр.32&lt;=Ф.F7w разд.3 стл.21 стр.32</t>
  </si>
  <si>
    <t>Ф.F7w разд.3 стл.22 стр.33&lt;=Ф.F7w разд.3 стл.21 стр.33</t>
  </si>
  <si>
    <t>Ф.F7w разд.3 стл.22 стр.34&lt;=Ф.F7w разд.3 стл.21 стр.34</t>
  </si>
  <si>
    <t>Ф.F7w разд.3 стл.22 стр.35&lt;=Ф.F7w разд.3 стл.21 стр.35</t>
  </si>
  <si>
    <t>Ф.F7w разд.3 стл.22 стр.36&lt;=Ф.F7w разд.3 стл.21 стр.36</t>
  </si>
  <si>
    <t>Ф.F7w разд.3 стл.22 стр.37&lt;=Ф.F7w разд.3 стл.21 стр.37</t>
  </si>
  <si>
    <t>Ф.F7w разд.3 стл.22 стр.38&lt;=Ф.F7w разд.3 стл.21 стр.38</t>
  </si>
  <si>
    <t>Ф.F7w разд.3 стл.22 стр.39&lt;=Ф.F7w разд.3 стл.21 стр.39</t>
  </si>
  <si>
    <t>Ф.F7w разд.3 стл.22 стр.4&lt;=Ф.F7w разд.3 стл.21 стр.4</t>
  </si>
  <si>
    <t>Ф.F7w разд.3 стл.22 стр.40&lt;=Ф.F7w разд.3 стл.21 стр.40</t>
  </si>
  <si>
    <t>Ф.F7w разд.3 стл.22 стр.41&lt;=Ф.F7w разд.3 стл.21 стр.41</t>
  </si>
  <si>
    <t>Ф.F7w разд.3 стл.22 стр.42&lt;=Ф.F7w разд.3 стл.21 стр.42</t>
  </si>
  <si>
    <t>Ф.F7w разд.3 стл.22 стр.43&lt;=Ф.F7w разд.3 стл.21 стр.43</t>
  </si>
  <si>
    <t>Ф.F7w разд.3 стл.22 стр.44&lt;=Ф.F7w разд.3 стл.21 стр.44</t>
  </si>
  <si>
    <t>Ф.F7w разд.3 стл.22 стр.45&lt;=Ф.F7w разд.3 стл.21 стр.45</t>
  </si>
  <si>
    <t>Ф.F7w разд.3 стл.22 стр.46&lt;=Ф.F7w разд.3 стл.21 стр.46</t>
  </si>
  <si>
    <t>Ф.F7w разд.3 стл.22 стр.47&lt;=Ф.F7w разд.3 стл.21 стр.47</t>
  </si>
  <si>
    <t>Ф.F7w разд.3 стл.22 стр.48&lt;=Ф.F7w разд.3 стл.21 стр.48</t>
  </si>
  <si>
    <t>Ф.F7w разд.3 стл.22 стр.49&lt;=Ф.F7w разд.3 стл.21 стр.49</t>
  </si>
  <si>
    <t>Ф.F7w разд.3 стл.22 стр.5&lt;=Ф.F7w разд.3 стл.21 стр.5</t>
  </si>
  <si>
    <t>Ф.F7w разд.3 стл.22 стр.50&lt;=Ф.F7w разд.3 стл.21 стр.50</t>
  </si>
  <si>
    <t>Ф.F7w разд.3 стл.22 стр.51&lt;=Ф.F7w разд.3 стл.21 стр.51</t>
  </si>
  <si>
    <t>Ф.F7w разд.3 стл.22 стр.52&lt;=Ф.F7w разд.3 стл.21 стр.52</t>
  </si>
  <si>
    <t>Ф.F7w разд.3 стл.22 стр.53&lt;=Ф.F7w разд.3 стл.21 стр.53</t>
  </si>
  <si>
    <t>Ф.F7w разд.3 стл.22 стр.54&lt;=Ф.F7w разд.3 стл.21 стр.54</t>
  </si>
  <si>
    <t>Ф.F7w разд.3 стл.22 стр.55&lt;=Ф.F7w разд.3 стл.21 стр.55</t>
  </si>
  <si>
    <t>Ф.F7w разд.3 стл.22 стр.56&lt;=Ф.F7w разд.3 стл.21 стр.56</t>
  </si>
  <si>
    <t>Ф.F7w разд.3 стл.22 стр.57&lt;=Ф.F7w разд.3 стл.21 стр.57</t>
  </si>
  <si>
    <t>Ф.F7w разд.3 стл.22 стр.58&lt;=Ф.F7w разд.3 стл.21 стр.58</t>
  </si>
  <si>
    <t>Ф.F7w разд.3 стл.22 стр.59&lt;=Ф.F7w разд.3 стл.21 стр.59</t>
  </si>
  <si>
    <t>Ф.F7w разд.3 стл.22 стр.6&lt;=Ф.F7w разд.3 стл.21 стр.6</t>
  </si>
  <si>
    <t>Ф.F7w разд.3 стл.22 стр.60&lt;=Ф.F7w разд.3 стл.21 стр.60</t>
  </si>
  <si>
    <t>Ф.F7w разд.3 стл.22 стр.61&lt;=Ф.F7w разд.3 стл.21 стр.61</t>
  </si>
  <si>
    <t>Ф.F7w разд.3 стл.22 стр.62&lt;=Ф.F7w разд.3 стл.21 стр.62</t>
  </si>
  <si>
    <t>Ф.F7w разд.3 стл.22 стр.63&lt;=Ф.F7w разд.3 стл.21 стр.63</t>
  </si>
  <si>
    <t>Ф.F7w разд.3 стл.22 стр.64&lt;=Ф.F7w разд.3 стл.21 стр.64</t>
  </si>
  <si>
    <t>Ф.F7w разд.3 стл.22 стр.65&lt;=Ф.F7w разд.3 стл.21 стр.65</t>
  </si>
  <si>
    <t>Ф.F7w разд.3 стл.22 стр.66&lt;=Ф.F7w разд.3 стл.21 стр.66</t>
  </si>
  <si>
    <t>Ф.F7w разд.3 стл.22 стр.67&lt;=Ф.F7w разд.3 стл.21 стр.67</t>
  </si>
  <si>
    <t>Ф.F7w разд.3 стл.22 стр.68&lt;=Ф.F7w разд.3 стл.21 стр.68</t>
  </si>
  <si>
    <t>Ф.F7w разд.3 стл.22 стр.69&lt;=Ф.F7w разд.3 стл.21 стр.69</t>
  </si>
  <si>
    <t>Ф.F7w разд.3 стл.22 стр.7&lt;=Ф.F7w разд.3 стл.21 стр.7</t>
  </si>
  <si>
    <t>Ф.F7w разд.3 стл.22 стр.70&lt;=Ф.F7w разд.3 стл.21 стр.70</t>
  </si>
  <si>
    <t>Ф.F7w разд.3 стл.22 стр.71&lt;=Ф.F7w разд.3 стл.21 стр.71</t>
  </si>
  <si>
    <t>Ф.F7w разд.3 стл.22 стр.72&lt;=Ф.F7w разд.3 стл.21 стр.72</t>
  </si>
  <si>
    <t>Ф.F7w разд.3 стл.22 стр.73&lt;=Ф.F7w разд.3 стл.21 стр.73</t>
  </si>
  <si>
    <t>Ф.F7w разд.3 стл.22 стр.74&lt;=Ф.F7w разд.3 стл.21 стр.74</t>
  </si>
  <si>
    <t>Ф.F7w разд.3 стл.22 стр.75&lt;=Ф.F7w разд.3 стл.21 стр.75</t>
  </si>
  <si>
    <t>Ф.F7w разд.3 стл.22 стр.76&lt;=Ф.F7w разд.3 стл.21 стр.76</t>
  </si>
  <si>
    <t>Ф.F7w разд.3 стл.22 стр.77&lt;=Ф.F7w разд.3 стл.21 стр.77</t>
  </si>
  <si>
    <t>Ф.F7w разд.3 стл.22 стр.78&lt;=Ф.F7w разд.3 стл.21 стр.78</t>
  </si>
  <si>
    <t>Ф.F7w разд.3 стл.22 стр.79&lt;=Ф.F7w разд.3 стл.21 стр.79</t>
  </si>
  <si>
    <t>Ф.F7w разд.3 стл.22 стр.8&lt;=Ф.F7w разд.3 стл.21 стр.8</t>
  </si>
  <si>
    <t>Ф.F7w разд.3 стл.22 стр.80&lt;=Ф.F7w разд.3 стл.21 стр.80</t>
  </si>
  <si>
    <t>Ф.F7w разд.3 стл.22 стр.81&lt;=Ф.F7w разд.3 стл.21 стр.81</t>
  </si>
  <si>
    <t>Ф.F7w разд.3 стл.22 стр.82&lt;=Ф.F7w разд.3 стл.21 стр.82</t>
  </si>
  <si>
    <t>Ф.F7w разд.3 стл.22 стр.83&lt;=Ф.F7w разд.3 стл.21 стр.83</t>
  </si>
  <si>
    <t>Ф.F7w разд.3 стл.22 стр.84&lt;=Ф.F7w разд.3 стл.21 стр.84</t>
  </si>
  <si>
    <t>Ф.F7w разд.3 стл.22 стр.85&lt;=Ф.F7w разд.3 стл.21 стр.85</t>
  </si>
  <si>
    <t>Ф.F7w разд.3 стл.22 стр.86&lt;=Ф.F7w разд.3 стл.21 стр.86</t>
  </si>
  <si>
    <t>Ф.F7w разд.3 стл.22 стр.87&lt;=Ф.F7w разд.3 стл.21 стр.87</t>
  </si>
  <si>
    <t>Ф.F7w разд.3 стл.22 стр.88&lt;=Ф.F7w разд.3 стл.21 стр.88</t>
  </si>
  <si>
    <t>Ф.F7w разд.3 стл.22 стр.89&lt;=Ф.F7w разд.3 стл.21 стр.89</t>
  </si>
  <si>
    <t>Ф.F7w разд.3 стл.22 стр.9&lt;=Ф.F7w разд.3 стл.21 стр.9</t>
  </si>
  <si>
    <t>Ф.F7w разд.3 стл.22 стр.90&lt;=Ф.F7w разд.3 стл.21 стр.90</t>
  </si>
  <si>
    <t>Ф.F7w разд.3 стл.22 стр.91&lt;=Ф.F7w разд.3 стл.21 стр.91</t>
  </si>
  <si>
    <t>Ф.F7w разд.3 стл.22 стр.92&lt;=Ф.F7w разд.3 стл.21 стр.92</t>
  </si>
  <si>
    <t>Ф.F7w разд.3 стл.22 стр.93&lt;=Ф.F7w разд.3 стл.21 стр.93</t>
  </si>
  <si>
    <t>Ф.F7w разд.3 стл.22 стр.94&lt;=Ф.F7w разд.3 стл.21 стр.94</t>
  </si>
  <si>
    <t>Ф.F7w разд.3 стл.22 стр.95&lt;=Ф.F7w разд.3 стл.21 стр.95</t>
  </si>
  <si>
    <t>Ф.F7w разд.3 стл.22 стр.96&lt;=Ф.F7w разд.3 стл.21 стр.96</t>
  </si>
  <si>
    <t>Ф.F7w разд.3 стл.22 стр.97&lt;=Ф.F7w разд.3 стл.21 стр.97</t>
  </si>
  <si>
    <t>Ф.F7w разд.3 стл.22 стр.98&lt;=Ф.F7w разд.3 стл.21 стр.98</t>
  </si>
  <si>
    <t>Ф.F7w разд.3 стл.22 стр.99&lt;=Ф.F7w разд.3 стл.21 стр.99</t>
  </si>
  <si>
    <t>Ф.F7w разд.4 стл.1 стр.101&lt;=Ф.F7w разд.4 стл.1 стр.86</t>
  </si>
  <si>
    <t>(w,r,g,as,av,q,b,d) в разд.4 строки 101 меньше или равна строке 86 для каждой графы</t>
  </si>
  <si>
    <t>Ф.F7w разд.4 стл.10 стр.101&lt;=Ф.F7w разд.4 стл.10 стр.86</t>
  </si>
  <si>
    <t>Ф.F7w разд.4 стл.11 стр.101&lt;=Ф.F7w разд.4 стл.11 стр.86</t>
  </si>
  <si>
    <t>Ф.F7w разд.4 стл.12 стр.101&lt;=Ф.F7w разд.4 стл.12 стр.86</t>
  </si>
  <si>
    <t>Ф.F7w разд.4 стл.13 стр.101&lt;=Ф.F7w разд.4 стл.13 стр.86</t>
  </si>
  <si>
    <t>Ф.F7w разд.4 стл.14 стр.101&lt;=Ф.F7w разд.4 стл.14 стр.86</t>
  </si>
  <si>
    <t>Ф.F7w разд.4 стл.15 стр.101&lt;=Ф.F7w разд.4 стл.15 стр.86</t>
  </si>
  <si>
    <t>Ф.F7w разд.4 стл.16 стр.101&lt;=Ф.F7w разд.4 стл.16 стр.86</t>
  </si>
  <si>
    <t>Ф.F7w разд.4 стл.17 стр.101&lt;=Ф.F7w разд.4 стл.17 стр.86</t>
  </si>
  <si>
    <t>Ф.F7w разд.4 стл.18 стр.101&lt;=Ф.F7w разд.4 стл.18 стр.86</t>
  </si>
  <si>
    <t>Ф.F7w разд.4 стл.19 стр.101&lt;=Ф.F7w разд.4 стл.19 стр.86</t>
  </si>
  <si>
    <t>Ф.F7w разд.4 стл.2 стр.101&lt;=Ф.F7w разд.4 стл.2 стр.86</t>
  </si>
  <si>
    <t>Ф.F7w разд.4 стл.20 стр.101&lt;=Ф.F7w разд.4 стл.20 стр.86</t>
  </si>
  <si>
    <t>Ф.F7w разд.4 стл.21 стр.101&lt;=Ф.F7w разд.4 стл.21 стр.86</t>
  </si>
  <si>
    <t>Ф.F7w разд.4 стл.22 стр.101&lt;=Ф.F7w разд.4 стл.22 стр.86</t>
  </si>
  <si>
    <t>Ф.F7w разд.4 стл.23 стр.101&lt;=Ф.F7w разд.4 стл.23 стр.86</t>
  </si>
  <si>
    <t>Ф.F7w разд.4 стл.24 стр.101&lt;=Ф.F7w разд.4 стл.24 стр.86</t>
  </si>
  <si>
    <t>Ф.F7w разд.4 стл.25 стр.101&lt;=Ф.F7w разд.4 стл.25 стр.86</t>
  </si>
  <si>
    <t>Ф.F7w разд.4 стл.26 стр.101&lt;=Ф.F7w разд.4 стл.26 стр.86</t>
  </si>
  <si>
    <t>Ф.F7w разд.4 стл.27 стр.101&lt;=Ф.F7w разд.4 стл.27 стр.86</t>
  </si>
  <si>
    <t>Ф.F7w разд.4 стл.28 стр.101&lt;=Ф.F7w разд.4 стл.28 стр.86</t>
  </si>
  <si>
    <t>Ф.F7w разд.4 стл.29 стр.101&lt;=Ф.F7w разд.4 стл.29 стр.86</t>
  </si>
  <si>
    <t>Ф.F7w разд.4 стл.3 стр.101&lt;=Ф.F7w разд.4 стл.3 стр.86</t>
  </si>
  <si>
    <t>Ф.F7w разд.4 стл.30 стр.101&lt;=Ф.F7w разд.4 стл.30 стр.86</t>
  </si>
  <si>
    <t>Ф.F7w разд.4 стл.31 стр.101&lt;=Ф.F7w разд.4 стл.31 стр.86</t>
  </si>
  <si>
    <t>Ф.F7w разд.4 стл.32 стр.101&lt;=Ф.F7w разд.4 стл.32 стр.86</t>
  </si>
  <si>
    <t>Ф.F7w разд.4 стл.33 стр.101&lt;=Ф.F7w разд.4 стл.33 стр.86</t>
  </si>
  <si>
    <t>Ф.F7w разд.4 стл.4 стр.101&lt;=Ф.F7w разд.4 стл.4 стр.86</t>
  </si>
  <si>
    <t>Ф.F7w разд.4 стл.5 стр.101&lt;=Ф.F7w разд.4 стл.5 стр.86</t>
  </si>
  <si>
    <t>Ф.F7w разд.4 стл.6 стр.101&lt;=Ф.F7w разд.4 стл.6 стр.86</t>
  </si>
  <si>
    <t>Ф.F7w разд.4 стл.7 стр.101&lt;=Ф.F7w разд.4 стл.7 стр.86</t>
  </si>
  <si>
    <t>Ф.F7w разд.4 стл.8 стр.101&lt;=Ф.F7w разд.4 стл.8 стр.86</t>
  </si>
  <si>
    <t>Ф.F7w разд.4 стл.9 стр.101&lt;=Ф.F7w разд.4 стл.9 стр.86</t>
  </si>
  <si>
    <t>Ф.F7w разд.4 стл.1 стр.100&lt;=Ф.F7w разд.4 стл.1 стр.86</t>
  </si>
  <si>
    <t>(w,r,g,as,av,q,b,d) в разд.4 строки 100 меньше или равна строке 86 для каждой графы</t>
  </si>
  <si>
    <t>Ф.F7w разд.4 стл.10 стр.100&lt;=Ф.F7w разд.4 стл.10 стр.86</t>
  </si>
  <si>
    <t>Ф.F7w разд.4 стл.11 стр.100&lt;=Ф.F7w разд.4 стл.11 стр.86</t>
  </si>
  <si>
    <t>Ф.F7w разд.4 стл.12 стр.100&lt;=Ф.F7w разд.4 стл.12 стр.86</t>
  </si>
  <si>
    <t>Ф.F7w разд.4 стл.13 стр.100&lt;=Ф.F7w разд.4 стл.13 стр.86</t>
  </si>
  <si>
    <t>Ф.F7w разд.4 стл.14 стр.100&lt;=Ф.F7w разд.4 стл.14 стр.86</t>
  </si>
  <si>
    <t>Ф.F7w разд.4 стл.15 стр.100&lt;=Ф.F7w разд.4 стл.15 стр.86</t>
  </si>
  <si>
    <t>Ф.F7w разд.4 стл.16 стр.100&lt;=Ф.F7w разд.4 стл.16 стр.86</t>
  </si>
  <si>
    <t>Ф.F7w разд.4 стл.17 стр.100&lt;=Ф.F7w разд.4 стл.17 стр.86</t>
  </si>
  <si>
    <t>Ф.F7w разд.4 стл.18 стр.100&lt;=Ф.F7w разд.4 стл.18 стр.86</t>
  </si>
  <si>
    <t>Ф.F7w разд.4 стл.19 стр.100&lt;=Ф.F7w разд.4 стл.19 стр.86</t>
  </si>
  <si>
    <t>Ф.F7w разд.4 стл.2 стр.100&lt;=Ф.F7w разд.4 стл.2 стр.86</t>
  </si>
  <si>
    <t>Ф.F7w разд.4 стл.20 стр.100&lt;=Ф.F7w разд.4 стл.20 стр.86</t>
  </si>
  <si>
    <t>Ф.F7w разд.4 стл.21 стр.100&lt;=Ф.F7w разд.4 стл.21 стр.86</t>
  </si>
  <si>
    <t>Ф.F7w разд.4 стл.22 стр.100&lt;=Ф.F7w разд.4 стл.22 стр.86</t>
  </si>
  <si>
    <t>Ф.F7w разд.4 стл.23 стр.100&lt;=Ф.F7w разд.4 стл.23 стр.86</t>
  </si>
  <si>
    <t>Ф.F7w разд.4 стл.24 стр.100&lt;=Ф.F7w разд.4 стл.24 стр.86</t>
  </si>
  <si>
    <t>Ф.F7w разд.4 стл.25 стр.100&lt;=Ф.F7w разд.4 стл.25 стр.86</t>
  </si>
  <si>
    <t>Ф.F7w разд.4 стл.26 стр.100&lt;=Ф.F7w разд.4 стл.26 стр.86</t>
  </si>
  <si>
    <t>Ф.F7w разд.4 стл.27 стр.100&lt;=Ф.F7w разд.4 стл.27 стр.86</t>
  </si>
  <si>
    <t>Ф.F7w разд.4 стл.28 стр.100&lt;=Ф.F7w разд.4 стл.28 стр.86</t>
  </si>
  <si>
    <t>Ф.F7w разд.4 стл.29 стр.100&lt;=Ф.F7w разд.4 стл.29 стр.86</t>
  </si>
  <si>
    <t>Ф.F7w разд.4 стл.3 стр.100&lt;=Ф.F7w разд.4 стл.3 стр.86</t>
  </si>
  <si>
    <t>Ф.F7w разд.4 стл.30 стр.100&lt;=Ф.F7w разд.4 стл.30 стр.86</t>
  </si>
  <si>
    <t>Ф.F7w разд.4 стл.31 стр.100&lt;=Ф.F7w разд.4 стл.31 стр.86</t>
  </si>
  <si>
    <t>Ф.F7w разд.4 стл.32 стр.100&lt;=Ф.F7w разд.4 стл.32 стр.86</t>
  </si>
  <si>
    <t>Ф.F7w разд.4 стл.33 стр.100&lt;=Ф.F7w разд.4 стл.33 стр.86</t>
  </si>
  <si>
    <t>Ф.F7w разд.4 стл.4 стр.100&lt;=Ф.F7w разд.4 стл.4 стр.86</t>
  </si>
  <si>
    <t>Ф.F7w разд.4 стл.5 стр.100&lt;=Ф.F7w разд.4 стл.5 стр.86</t>
  </si>
  <si>
    <t>Ф.F7w разд.4 стл.6 стр.100&lt;=Ф.F7w разд.4 стл.6 стр.86</t>
  </si>
  <si>
    <t>Ф.F7w разд.4 стл.7 стр.100&lt;=Ф.F7w разд.4 стл.7 стр.86</t>
  </si>
  <si>
    <t>Ф.F7w разд.4 стл.8 стр.100&lt;=Ф.F7w разд.4 стл.8 стр.86</t>
  </si>
  <si>
    <t>Ф.F7w разд.4 стл.9 стр.100&lt;=Ф.F7w разд.4 стл.9 стр.86</t>
  </si>
  <si>
    <t>Ф.F7w разд.3 стл.13 стр.1&lt;=Ф.F7w разд.3 стл.11 стр.1</t>
  </si>
  <si>
    <t>(w,r,g,as,av,q,b,d) в разд.3 строки 13 меньше или равна строке 11 для каждой графы</t>
  </si>
  <si>
    <t>Ф.F7w разд.3 стл.13 стр.10&lt;=Ф.F7w разд.3 стл.11 стр.10</t>
  </si>
  <si>
    <t>Ф.F7w разд.3 стл.13 стр.100&lt;=Ф.F7w разд.3 стл.11 стр.100</t>
  </si>
  <si>
    <t>Ф.F7w разд.3 стл.13 стр.101&lt;=Ф.F7w разд.3 стл.11 стр.101</t>
  </si>
  <si>
    <t>Ф.F7w разд.3 стл.13 стр.102&lt;=Ф.F7w разд.3 стл.11 стр.102</t>
  </si>
  <si>
    <t>Ф.F7w разд.3 стл.13 стр.103&lt;=Ф.F7w разд.3 стл.11 стр.103</t>
  </si>
  <si>
    <t>Ф.F7w разд.3 стл.13 стр.104&lt;=Ф.F7w разд.3 стл.11 стр.104</t>
  </si>
  <si>
    <t>Ф.F7w разд.3 стл.13 стр.105&lt;=Ф.F7w разд.3 стл.11 стр.105</t>
  </si>
  <si>
    <t>Ф.F7w разд.3 стл.13 стр.106&lt;=Ф.F7w разд.3 стл.11 стр.106</t>
  </si>
  <si>
    <t>Ф.F7w разд.3 стл.13 стр.107&lt;=Ф.F7w разд.3 стл.11 стр.107</t>
  </si>
  <si>
    <t>Ф.F7w разд.3 стл.13 стр.108&lt;=Ф.F7w разд.3 стл.11 стр.108</t>
  </si>
  <si>
    <t>Ф.F7w разд.3 стл.13 стр.109&lt;=Ф.F7w разд.3 стл.11 стр.109</t>
  </si>
  <si>
    <t>Ф.F7w разд.3 стл.13 стр.11&lt;=Ф.F7w разд.3 стл.11 стр.11</t>
  </si>
  <si>
    <t>Ф.F7w разд.3 стл.13 стр.110&lt;=Ф.F7w разд.3 стл.11 стр.110</t>
  </si>
  <si>
    <t>Ф.F7w разд.3 стл.13 стр.111&lt;=Ф.F7w разд.3 стл.11 стр.111</t>
  </si>
  <si>
    <t>Ф.F7w разд.3 стл.13 стр.112&lt;=Ф.F7w разд.3 стл.11 стр.112</t>
  </si>
  <si>
    <t>Ф.F7w разд.3 стл.13 стр.113&lt;=Ф.F7w разд.3 стл.11 стр.113</t>
  </si>
  <si>
    <t>Ф.F7w разд.3 стл.13 стр.114&lt;=Ф.F7w разд.3 стл.11 стр.114</t>
  </si>
  <si>
    <t>Ф.F7w разд.3 стл.13 стр.115&lt;=Ф.F7w разд.3 стл.11 стр.115</t>
  </si>
  <si>
    <t>Ф.F7w разд.3 стл.13 стр.116&lt;=Ф.F7w разд.3 стл.11 стр.116</t>
  </si>
  <si>
    <t>Ф.F7w разд.3 стл.13 стр.117&lt;=Ф.F7w разд.3 стл.11 стр.117</t>
  </si>
  <si>
    <t>Ф.F7w разд.3 стл.13 стр.118&lt;=Ф.F7w разд.3 стл.11 стр.118</t>
  </si>
  <si>
    <t>Ф.F7w разд.3 стл.13 стр.119&lt;=Ф.F7w разд.3 стл.11 стр.119</t>
  </si>
  <si>
    <t>Ф.F7w разд.3 стл.13 стр.12&lt;=Ф.F7w разд.3 стл.11 стр.12</t>
  </si>
  <si>
    <t>Ф.F7w разд.3 стл.13 стр.120&lt;=Ф.F7w разд.3 стл.11 стр.120</t>
  </si>
  <si>
    <t>Ф.F7w разд.3 стл.13 стр.121&lt;=Ф.F7w разд.3 стл.11 стр.121</t>
  </si>
  <si>
    <t>Ф.F7w разд.3 стл.13 стр.122&lt;=Ф.F7w разд.3 стл.11 стр.122</t>
  </si>
  <si>
    <t>Ф.F7w разд.3 стл.13 стр.123&lt;=Ф.F7w разд.3 стл.11 стр.123</t>
  </si>
  <si>
    <t>Ф.F7w разд.3 стл.13 стр.124&lt;=Ф.F7w разд.3 стл.11 стр.124</t>
  </si>
  <si>
    <t>Ф.F7w разд.3 стл.13 стр.125&lt;=Ф.F7w разд.3 стл.11 стр.125</t>
  </si>
  <si>
    <t>Ф.F7w разд.3 стл.13 стр.126&lt;=Ф.F7w разд.3 стл.11 стр.126</t>
  </si>
  <si>
    <t>Ф.F7w разд.3 стл.13 стр.127&lt;=Ф.F7w разд.3 стл.11 стр.127</t>
  </si>
  <si>
    <t>Ф.F7w разд.3 стл.13 стр.128&lt;=Ф.F7w разд.3 стл.11 стр.128</t>
  </si>
  <si>
    <t>Ф.F7w разд.3 стл.13 стр.129&lt;=Ф.F7w разд.3 стл.11 стр.129</t>
  </si>
  <si>
    <t>Ф.F7w разд.3 стл.13 стр.13&lt;=Ф.F7w разд.3 стл.11 стр.13</t>
  </si>
  <si>
    <t>Ф.F7w разд.3 стл.13 стр.130&lt;=Ф.F7w разд.3 стл.11 стр.130</t>
  </si>
  <si>
    <t>Ф.F7w разд.3 стл.13 стр.131&lt;=Ф.F7w разд.3 стл.11 стр.131</t>
  </si>
  <si>
    <t>Ф.F7w разд.3 стл.13 стр.132&lt;=Ф.F7w разд.3 стл.11 стр.132</t>
  </si>
  <si>
    <t>Ф.F7w разд.3 стл.13 стр.133&lt;=Ф.F7w разд.3 стл.11 стр.133</t>
  </si>
  <si>
    <t>Ф.F7w разд.3 стл.13 стр.134&lt;=Ф.F7w разд.3 стл.11 стр.134</t>
  </si>
  <si>
    <t>Ф.F7w разд.3 стл.13 стр.135&lt;=Ф.F7w разд.3 стл.11 стр.135</t>
  </si>
  <si>
    <t>Ф.F7w разд.3 стл.13 стр.136&lt;=Ф.F7w разд.3 стл.11 стр.136</t>
  </si>
  <si>
    <t>Ф.F7w разд.3 стл.13 стр.137&lt;=Ф.F7w разд.3 стл.11 стр.137</t>
  </si>
  <si>
    <t>Ф.F7w разд.3 стл.13 стр.138&lt;=Ф.F7w разд.3 стл.11 стр.138</t>
  </si>
  <si>
    <t>Ф.F7w разд.3 стл.13 стр.139&lt;=Ф.F7w разд.3 стл.11 стр.139</t>
  </si>
  <si>
    <t>Ф.F7w разд.3 стл.13 стр.14&lt;=Ф.F7w разд.3 стл.11 стр.14</t>
  </si>
  <si>
    <t>Ф.F7w разд.3 стл.13 стр.140&lt;=Ф.F7w разд.3 стл.11 стр.140</t>
  </si>
  <si>
    <t>Ф.F7w разд.3 стл.13 стр.141&lt;=Ф.F7w разд.3 стл.11 стр.141</t>
  </si>
  <si>
    <t>Ф.F7w разд.3 стл.13 стр.142&lt;=Ф.F7w разд.3 стл.11 стр.142</t>
  </si>
  <si>
    <t>Ф.F7w разд.3 стл.13 стр.143&lt;=Ф.F7w разд.3 стл.11 стр.143</t>
  </si>
  <si>
    <t>Ф.F7w разд.3 стл.13 стр.144&lt;=Ф.F7w разд.3 стл.11 стр.144</t>
  </si>
  <si>
    <t>Ф.F7w разд.3 стл.13 стр.145&lt;=Ф.F7w разд.3 стл.11 стр.145</t>
  </si>
  <si>
    <t>Ф.F7w разд.3 стл.13 стр.146&lt;=Ф.F7w разд.3 стл.11 стр.146</t>
  </si>
  <si>
    <t>Ф.F7w разд.3 стл.13 стр.147&lt;=Ф.F7w разд.3 стл.11 стр.147</t>
  </si>
  <si>
    <t>Ф.F7w разд.3 стл.13 стр.148&lt;=Ф.F7w разд.3 стл.11 стр.148</t>
  </si>
  <si>
    <t>Ф.F7w разд.3 стл.13 стр.149&lt;=Ф.F7w разд.3 стл.11 стр.149</t>
  </si>
  <si>
    <t>Ф.F7w разд.3 стл.13 стр.15&lt;=Ф.F7w разд.3 стл.11 стр.15</t>
  </si>
  <si>
    <t>Ф.F7w разд.3 стл.13 стр.150&lt;=Ф.F7w разд.3 стл.11 стр.150</t>
  </si>
  <si>
    <t>Ф.F7w разд.3 стл.13 стр.151&lt;=Ф.F7w разд.3 стл.11 стр.151</t>
  </si>
  <si>
    <t>Ф.F7w разд.3 стл.13 стр.152&lt;=Ф.F7w разд.3 стл.11 стр.152</t>
  </si>
  <si>
    <t>Ф.F7w разд.3 стл.13 стр.153&lt;=Ф.F7w разд.3 стл.11 стр.153</t>
  </si>
  <si>
    <t>Ф.F7w разд.3 стл.13 стр.154&lt;=Ф.F7w разд.3 стл.11 стр.154</t>
  </si>
  <si>
    <t>Ф.F7w разд.3 стл.13 стр.155&lt;=Ф.F7w разд.3 стл.11 стр.155</t>
  </si>
  <si>
    <t>Ф.F7w разд.3 стл.13 стр.156&lt;=Ф.F7w разд.3 стл.11 стр.156</t>
  </si>
  <si>
    <t>Ф.F7w разд.3 стл.13 стр.157&lt;=Ф.F7w разд.3 стл.11 стр.157</t>
  </si>
  <si>
    <t>Ф.F7w разд.3 стл.13 стр.158&lt;=Ф.F7w разд.3 стл.11 стр.158</t>
  </si>
  <si>
    <t>Ф.F7w разд.3 стл.13 стр.159&lt;=Ф.F7w разд.3 стл.11 стр.159</t>
  </si>
  <si>
    <t>Ф.F7w разд.3 стл.13 стр.16&lt;=Ф.F7w разд.3 стл.11 стр.16</t>
  </si>
  <si>
    <t>Ф.F7w разд.3 стл.13 стр.160&lt;=Ф.F7w разд.3 стл.11 стр.160</t>
  </si>
  <si>
    <t>Ф.F7w разд.3 стл.13 стр.161&lt;=Ф.F7w разд.3 стл.11 стр.161</t>
  </si>
  <si>
    <t>Ф.F7w разд.3 стл.13 стр.162&lt;=Ф.F7w разд.3 стл.11 стр.162</t>
  </si>
  <si>
    <t>Ф.F7w разд.3 стл.13 стр.163&lt;=Ф.F7w разд.3 стл.11 стр.163</t>
  </si>
  <si>
    <t>Ф.F7w разд.3 стл.13 стр.164&lt;=Ф.F7w разд.3 стл.11 стр.164</t>
  </si>
  <si>
    <t>Ф.F7w разд.3 стл.13 стр.165&lt;=Ф.F7w разд.3 стл.11 стр.165</t>
  </si>
  <si>
    <t>Ф.F7w разд.3 стл.13 стр.166&lt;=Ф.F7w разд.3 стл.11 стр.166</t>
  </si>
  <si>
    <t>Ф.F7w разд.3 стл.13 стр.167&lt;=Ф.F7w разд.3 стл.11 стр.167</t>
  </si>
  <si>
    <t>Ф.F7w разд.3 стл.13 стр.168&lt;=Ф.F7w разд.3 стл.11 стр.168</t>
  </si>
  <si>
    <t>Ф.F7w разд.3 стл.13 стр.169&lt;=Ф.F7w разд.3 стл.11 стр.169</t>
  </si>
  <si>
    <t>Ф.F7w разд.3 стл.13 стр.17&lt;=Ф.F7w разд.3 стл.11 стр.17</t>
  </si>
  <si>
    <t>Ф.F7w разд.3 стл.13 стр.170&lt;=Ф.F7w разд.3 стл.11 стр.170</t>
  </si>
  <si>
    <t>Ф.F7w разд.3 стл.13 стр.171&lt;=Ф.F7w разд.3 стл.11 стр.171</t>
  </si>
  <si>
    <t>Ф.F7w разд.3 стл.13 стр.172&lt;=Ф.F7w разд.3 стл.11 стр.172</t>
  </si>
  <si>
    <t>Ф.F7w разд.3 стл.13 стр.173&lt;=Ф.F7w разд.3 стл.11 стр.173</t>
  </si>
  <si>
    <t>Ф.F7w разд.3 стл.13 стр.174&lt;=Ф.F7w разд.3 стл.11 стр.174</t>
  </si>
  <si>
    <t>Ф.F7w разд.3 стл.13 стр.175&lt;=Ф.F7w разд.3 стл.11 стр.175</t>
  </si>
  <si>
    <t>Ф.F7w разд.3 стл.13 стр.176&lt;=Ф.F7w разд.3 стл.11 стр.176</t>
  </si>
  <si>
    <t>Ф.F7w разд.3 стл.13 стр.177&lt;=Ф.F7w разд.3 стл.11 стр.177</t>
  </si>
  <si>
    <t>Ф.F7w разд.3 стл.13 стр.178&lt;=Ф.F7w разд.3 стл.11 стр.178</t>
  </si>
  <si>
    <t>Ф.F7w разд.3 стл.13 стр.179&lt;=Ф.F7w разд.3 стл.11 стр.179</t>
  </si>
  <si>
    <t>Ф.F7w разд.3 стл.13 стр.18&lt;=Ф.F7w разд.3 стл.11 стр.18</t>
  </si>
  <si>
    <t>Ф.F7w разд.3 стл.13 стр.180&lt;=Ф.F7w разд.3 стл.11 стр.180</t>
  </si>
  <si>
    <t>Ф.F7w разд.3 стл.13 стр.181&lt;=Ф.F7w разд.3 стл.11 стр.181</t>
  </si>
  <si>
    <t>Ф.F7w разд.3 стл.13 стр.182&lt;=Ф.F7w разд.3 стл.11 стр.182</t>
  </si>
  <si>
    <t>Ф.F7w разд.3 стл.13 стр.183&lt;=Ф.F7w разд.3 стл.11 стр.183</t>
  </si>
  <si>
    <t>Ф.F7w разд.3 стл.13 стр.184&lt;=Ф.F7w разд.3 стл.11 стр.184</t>
  </si>
  <si>
    <t>Ф.F7w разд.3 стл.13 стр.185&lt;=Ф.F7w разд.3 стл.11 стр.185</t>
  </si>
  <si>
    <t>Ф.F7w разд.3 стл.13 стр.186&lt;=Ф.F7w разд.3 стл.11 стр.186</t>
  </si>
  <si>
    <t>Ф.F7w разд.3 стл.13 стр.187&lt;=Ф.F7w разд.3 стл.11 стр.187</t>
  </si>
  <si>
    <t>Ф.F7w разд.3 стл.13 стр.188&lt;=Ф.F7w разд.3 стл.11 стр.188</t>
  </si>
  <si>
    <t>Ф.F7w разд.3 стл.13 стр.189&lt;=Ф.F7w разд.3 стл.11 стр.189</t>
  </si>
  <si>
    <t>Ф.F7w разд.3 стл.13 стр.19&lt;=Ф.F7w разд.3 стл.11 стр.19</t>
  </si>
  <si>
    <t>Ф.F7w разд.3 стл.13 стр.190&lt;=Ф.F7w разд.3 стл.11 стр.190</t>
  </si>
  <si>
    <t>Ф.F7w разд.3 стл.13 стр.191&lt;=Ф.F7w разд.3 стл.11 стр.191</t>
  </si>
  <si>
    <t>Ф.F7w разд.3 стл.13 стр.192&lt;=Ф.F7w разд.3 стл.11 стр.192</t>
  </si>
  <si>
    <t>Ф.F7w разд.3 стл.13 стр.193&lt;=Ф.F7w разд.3 стл.11 стр.193</t>
  </si>
  <si>
    <t>Ф.F7w разд.3 стл.13 стр.194&lt;=Ф.F7w разд.3 стл.11 стр.194</t>
  </si>
  <si>
    <t>Ф.F7w разд.3 стл.13 стр.195&lt;=Ф.F7w разд.3 стл.11 стр.195</t>
  </si>
  <si>
    <t>Ф.F7w разд.3 стл.13 стр.196&lt;=Ф.F7w разд.3 стл.11 стр.196</t>
  </si>
  <si>
    <t>Ф.F7w разд.3 стл.13 стр.197&lt;=Ф.F7w разд.3 стл.11 стр.197</t>
  </si>
  <si>
    <t>Ф.F7w разд.3 стл.13 стр.198&lt;=Ф.F7w разд.3 стл.11 стр.198</t>
  </si>
  <si>
    <t>Ф.F7w разд.3 стл.13 стр.199&lt;=Ф.F7w разд.3 стл.11 стр.199</t>
  </si>
  <si>
    <t>Ф.F7w разд.3 стл.13 стр.2&lt;=Ф.F7w разд.3 стл.11 стр.2</t>
  </si>
  <si>
    <t>Ф.F7w разд.3 стл.13 стр.20&lt;=Ф.F7w разд.3 стл.11 стр.20</t>
  </si>
  <si>
    <t>Ф.F7w разд.3 стл.13 стр.200&lt;=Ф.F7w разд.3 стл.11 стр.200</t>
  </si>
  <si>
    <t>Ф.F7w разд.3 стл.13 стр.201&lt;=Ф.F7w разд.3 стл.11 стр.201</t>
  </si>
  <si>
    <t>Ф.F7w разд.3 стл.13 стр.202&lt;=Ф.F7w разд.3 стл.11 стр.202</t>
  </si>
  <si>
    <t>Ф.F7w разд.3 стл.13 стр.203&lt;=Ф.F7w разд.3 стл.11 стр.203</t>
  </si>
  <si>
    <t>Ф.F7w разд.3 стл.13 стр.204&lt;=Ф.F7w разд.3 стл.11 стр.204</t>
  </si>
  <si>
    <t>Ф.F7w разд.3 стл.13 стр.205&lt;=Ф.F7w разд.3 стл.11 стр.205</t>
  </si>
  <si>
    <t>Ф.F7w разд.3 стл.13 стр.206&lt;=Ф.F7w разд.3 стл.11 стр.206</t>
  </si>
  <si>
    <t>Ф.F7w разд.3 стл.13 стр.207&lt;=Ф.F7w разд.3 стл.11 стр.207</t>
  </si>
  <si>
    <t>Ф.F7w разд.3 стл.13 стр.208&lt;=Ф.F7w разд.3 стл.11 стр.208</t>
  </si>
  <si>
    <t>Ф.F7w разд.3 стл.13 стр.209&lt;=Ф.F7w разд.3 стл.11 стр.209</t>
  </si>
  <si>
    <t>Ф.F7w разд.3 стл.13 стр.21&lt;=Ф.F7w разд.3 стл.11 стр.21</t>
  </si>
  <si>
    <t>Ф.F7w разд.3 стл.13 стр.210&lt;=Ф.F7w разд.3 стл.11 стр.210</t>
  </si>
  <si>
    <t>Ф.F7w разд.3 стл.13 стр.211&lt;=Ф.F7w разд.3 стл.11 стр.211</t>
  </si>
  <si>
    <t>Ф.F7w разд.3 стл.13 стр.212&lt;=Ф.F7w разд.3 стл.11 стр.212</t>
  </si>
  <si>
    <t>Ф.F7w разд.3 стл.13 стр.213&lt;=Ф.F7w разд.3 стл.11 стр.213</t>
  </si>
  <si>
    <t>Ф.F7w разд.3 стл.13 стр.214&lt;=Ф.F7w разд.3 стл.11 стр.214</t>
  </si>
  <si>
    <t>Ф.F7w разд.3 стл.13 стр.215&lt;=Ф.F7w разд.3 стл.11 стр.215</t>
  </si>
  <si>
    <t>Ф.F7w разд.3 стл.13 стр.216&lt;=Ф.F7w разд.3 стл.11 стр.216</t>
  </si>
  <si>
    <t>Ф.F7w разд.3 стл.13 стр.217&lt;=Ф.F7w разд.3 стл.11 стр.217</t>
  </si>
  <si>
    <t>Ф.F7w разд.3 стл.13 стр.218&lt;=Ф.F7w разд.3 стл.11 стр.218</t>
  </si>
  <si>
    <t>Ф.F7w разд.3 стл.13 стр.219&lt;=Ф.F7w разд.3 стл.11 стр.219</t>
  </si>
  <si>
    <t>Ф.F7w разд.3 стл.13 стр.22&lt;=Ф.F7w разд.3 стл.11 стр.22</t>
  </si>
  <si>
    <t>Ф.F7w разд.3 стл.13 стр.220&lt;=Ф.F7w разд.3 стл.11 стр.220</t>
  </si>
  <si>
    <t>Ф.F7w разд.3 стл.13 стр.221&lt;=Ф.F7w разд.3 стл.11 стр.221</t>
  </si>
  <si>
    <t>Ф.F7w разд.3 стл.13 стр.222&lt;=Ф.F7w разд.3 стл.11 стр.222</t>
  </si>
  <si>
    <t>Ф.F7w разд.3 стл.13 стр.223&lt;=Ф.F7w разд.3 стл.11 стр.223</t>
  </si>
  <si>
    <t>Ф.F7w разд.3 стл.13 стр.224&lt;=Ф.F7w разд.3 стл.11 стр.224</t>
  </si>
  <si>
    <t>Ф.F7w разд.3 стл.13 стр.225&lt;=Ф.F7w разд.3 стл.11 стр.225</t>
  </si>
  <si>
    <t>Ф.F7w разд.3 стл.13 стр.226&lt;=Ф.F7w разд.3 стл.11 стр.226</t>
  </si>
  <si>
    <t>Ф.F7w разд.3 стл.13 стр.227&lt;=Ф.F7w разд.3 стл.11 стр.227</t>
  </si>
  <si>
    <t>Ф.F7w разд.3 стл.13 стр.228&lt;=Ф.F7w разд.3 стл.11 стр.228</t>
  </si>
  <si>
    <t>Ф.F7w разд.3 стл.13 стр.229&lt;=Ф.F7w разд.3 стл.11 стр.229</t>
  </si>
  <si>
    <t>Ф.F7w разд.3 стл.13 стр.23&lt;=Ф.F7w разд.3 стл.11 стр.23</t>
  </si>
  <si>
    <t>Ф.F7w разд.3 стл.13 стр.230&lt;=Ф.F7w разд.3 стл.11 стр.230</t>
  </si>
  <si>
    <t>Ф.F7w разд.3 стл.13 стр.231&lt;=Ф.F7w разд.3 стл.11 стр.231</t>
  </si>
  <si>
    <t>Ф.F7w разд.3 стл.13 стр.232&lt;=Ф.F7w разд.3 стл.11 стр.232</t>
  </si>
  <si>
    <t>Ф.F7w разд.3 стл.13 стр.233&lt;=Ф.F7w разд.3 стл.11 стр.233</t>
  </si>
  <si>
    <t>Ф.F7w разд.3 стл.13 стр.234&lt;=Ф.F7w разд.3 стл.11 стр.234</t>
  </si>
  <si>
    <t>Ф.F7w разд.3 стл.13 стр.235&lt;=Ф.F7w разд.3 стл.11 стр.235</t>
  </si>
  <si>
    <t>Ф.F7w разд.3 стл.13 стр.236&lt;=Ф.F7w разд.3 стл.11 стр.236</t>
  </si>
  <si>
    <t>Ф.F7w разд.3 стл.13 стр.237&lt;=Ф.F7w разд.3 стл.11 стр.237</t>
  </si>
  <si>
    <t>Ф.F7w разд.3 стл.13 стр.238&lt;=Ф.F7w разд.3 стл.11 стр.238</t>
  </si>
  <si>
    <t>Ф.F7w разд.3 стл.13 стр.239&lt;=Ф.F7w разд.3 стл.11 стр.239</t>
  </si>
  <si>
    <t>Ф.F7w разд.3 стл.13 стр.24&lt;=Ф.F7w разд.3 стл.11 стр.24</t>
  </si>
  <si>
    <t>Ф.F7w разд.3 стл.13 стр.240&lt;=Ф.F7w разд.3 стл.11 стр.240</t>
  </si>
  <si>
    <t>Ф.F7w разд.3 стл.13 стр.241&lt;=Ф.F7w разд.3 стл.11 стр.241</t>
  </si>
  <si>
    <t>Ф.F7w разд.3 стл.13 стр.242&lt;=Ф.F7w разд.3 стл.11 стр.242</t>
  </si>
  <si>
    <t>Ф.F7w разд.3 стл.13 стр.243&lt;=Ф.F7w разд.3 стл.11 стр.243</t>
  </si>
  <si>
    <t>Ф.F7w разд.3 стл.13 стр.244&lt;=Ф.F7w разд.3 стл.11 стр.244</t>
  </si>
  <si>
    <t>Ф.F7w разд.3 стл.13 стр.245&lt;=Ф.F7w разд.3 стл.11 стр.245</t>
  </si>
  <si>
    <t>Ф.F7w разд.3 стл.13 стр.246&lt;=Ф.F7w разд.3 стл.11 стр.246</t>
  </si>
  <si>
    <t>Ф.F7w разд.3 стл.13 стр.247&lt;=Ф.F7w разд.3 стл.11 стр.247</t>
  </si>
  <si>
    <t>Ф.F7w разд.3 стл.13 стр.248&lt;=Ф.F7w разд.3 стл.11 стр.248</t>
  </si>
  <si>
    <t>Ф.F7w разд.3 стл.13 стр.249&lt;=Ф.F7w разд.3 стл.11 стр.249</t>
  </si>
  <si>
    <t>Ф.F7w разд.3 стл.13 стр.25&lt;=Ф.F7w разд.3 стл.11 стр.25</t>
  </si>
  <si>
    <t>Ф.F7w разд.3 стл.13 стр.26&lt;=Ф.F7w разд.3 стл.11 стр.26</t>
  </si>
  <si>
    <t>Ф.F7w разд.3 стл.13 стр.27&lt;=Ф.F7w разд.3 стл.11 стр.27</t>
  </si>
  <si>
    <t>Ф.F7w разд.3 стл.13 стр.28&lt;=Ф.F7w разд.3 стл.11 стр.28</t>
  </si>
  <si>
    <t>Ф.F7w разд.3 стл.13 стр.29&lt;=Ф.F7w разд.3 стл.11 стр.29</t>
  </si>
  <si>
    <t>Ф.F7w разд.3 стл.13 стр.3&lt;=Ф.F7w разд.3 стл.11 стр.3</t>
  </si>
  <si>
    <t>Ф.F7w разд.3 стл.13 стр.30&lt;=Ф.F7w разд.3 стл.11 стр.30</t>
  </si>
  <si>
    <t>Ф.F7w разд.3 стл.13 стр.31&lt;=Ф.F7w разд.3 стл.11 стр.31</t>
  </si>
  <si>
    <t>Ф.F7w разд.3 стл.13 стр.32&lt;=Ф.F7w разд.3 стл.11 стр.32</t>
  </si>
  <si>
    <t>Ф.F7w разд.3 стл.13 стр.33&lt;=Ф.F7w разд.3 стл.11 стр.33</t>
  </si>
  <si>
    <t>Ф.F7w разд.3 стл.13 стр.34&lt;=Ф.F7w разд.3 стл.11 стр.34</t>
  </si>
  <si>
    <t>Ф.F7w разд.3 стл.13 стр.35&lt;=Ф.F7w разд.3 стл.11 стр.35</t>
  </si>
  <si>
    <t>Ф.F7w разд.3 стл.13 стр.36&lt;=Ф.F7w разд.3 стл.11 стр.36</t>
  </si>
  <si>
    <t>Ф.F7w разд.3 стл.13 стр.37&lt;=Ф.F7w разд.3 стл.11 стр.37</t>
  </si>
  <si>
    <t>Ф.F7w разд.3 стл.13 стр.38&lt;=Ф.F7w разд.3 стл.11 стр.38</t>
  </si>
  <si>
    <t>Ф.F7w разд.3 стл.13 стр.39&lt;=Ф.F7w разд.3 стл.11 стр.39</t>
  </si>
  <si>
    <t>Ф.F7w разд.3 стл.13 стр.4&lt;=Ф.F7w разд.3 стл.11 стр.4</t>
  </si>
  <si>
    <t>Ф.F7w разд.3 стл.13 стр.40&lt;=Ф.F7w разд.3 стл.11 стр.40</t>
  </si>
  <si>
    <t>Ф.F7w разд.3 стл.13 стр.41&lt;=Ф.F7w разд.3 стл.11 стр.41</t>
  </si>
  <si>
    <t>Ф.F7w разд.3 стл.13 стр.42&lt;=Ф.F7w разд.3 стл.11 стр.42</t>
  </si>
  <si>
    <t>Ф.F7w разд.3 стл.13 стр.43&lt;=Ф.F7w разд.3 стл.11 стр.43</t>
  </si>
  <si>
    <t>Ф.F7w разд.3 стл.13 стр.44&lt;=Ф.F7w разд.3 стл.11 стр.44</t>
  </si>
  <si>
    <t>Ф.F7w разд.3 стл.13 стр.45&lt;=Ф.F7w разд.3 стл.11 стр.45</t>
  </si>
  <si>
    <t>Ф.F7w разд.3 стл.13 стр.46&lt;=Ф.F7w разд.3 стл.11 стр.46</t>
  </si>
  <si>
    <t>Ф.F7w разд.3 стл.13 стр.47&lt;=Ф.F7w разд.3 стл.11 стр.47</t>
  </si>
  <si>
    <t>Ф.F7w разд.3 стл.13 стр.48&lt;=Ф.F7w разд.3 стл.11 стр.48</t>
  </si>
  <si>
    <t>Ф.F7w разд.3 стл.13 стр.49&lt;=Ф.F7w разд.3 стл.11 стр.49</t>
  </si>
  <si>
    <t>Ф.F7w разд.3 стл.13 стр.5&lt;=Ф.F7w разд.3 стл.11 стр.5</t>
  </si>
  <si>
    <t>Ф.F7w разд.3 стл.13 стр.50&lt;=Ф.F7w разд.3 стл.11 стр.50</t>
  </si>
  <si>
    <t>Ф.F7w разд.3 стл.13 стр.51&lt;=Ф.F7w разд.3 стл.11 стр.51</t>
  </si>
  <si>
    <t>Ф.F7w разд.3 стл.13 стр.52&lt;=Ф.F7w разд.3 стл.11 стр.52</t>
  </si>
  <si>
    <t>Ф.F7w разд.3 стл.13 стр.53&lt;=Ф.F7w разд.3 стл.11 стр.53</t>
  </si>
  <si>
    <t>Ф.F7w разд.3 стл.13 стр.54&lt;=Ф.F7w разд.3 стл.11 стр.54</t>
  </si>
  <si>
    <t>Ф.F7w разд.3 стл.13 стр.55&lt;=Ф.F7w разд.3 стл.11 стр.55</t>
  </si>
  <si>
    <t>Ф.F7w разд.3 стл.13 стр.56&lt;=Ф.F7w разд.3 стл.11 стр.56</t>
  </si>
  <si>
    <t>Ф.F7w разд.3 стл.13 стр.57&lt;=Ф.F7w разд.3 стл.11 стр.57</t>
  </si>
  <si>
    <t>Ф.F7w разд.3 стл.13 стр.58&lt;=Ф.F7w разд.3 стл.11 стр.58</t>
  </si>
  <si>
    <t>Ф.F7w разд.3 стл.13 стр.59&lt;=Ф.F7w разд.3 стл.11 стр.59</t>
  </si>
  <si>
    <t>Ф.F7w разд.3 стл.13 стр.6&lt;=Ф.F7w разд.3 стл.11 стр.6</t>
  </si>
  <si>
    <t>Ф.F7w разд.3 стл.13 стр.60&lt;=Ф.F7w разд.3 стл.11 стр.60</t>
  </si>
  <si>
    <t>Ф.F7w разд.3 стл.13 стр.61&lt;=Ф.F7w разд.3 стл.11 стр.61</t>
  </si>
  <si>
    <t>Ф.F7w разд.3 стл.13 стр.62&lt;=Ф.F7w разд.3 стл.11 стр.62</t>
  </si>
  <si>
    <t>Ф.F7w разд.3 стл.13 стр.63&lt;=Ф.F7w разд.3 стл.11 стр.63</t>
  </si>
  <si>
    <t>Ф.F7w разд.3 стл.13 стр.64&lt;=Ф.F7w разд.3 стл.11 стр.64</t>
  </si>
  <si>
    <t>Ф.F7w разд.3 стл.13 стр.65&lt;=Ф.F7w разд.3 стл.11 стр.65</t>
  </si>
  <si>
    <t>Ф.F7w разд.3 стл.13 стр.66&lt;=Ф.F7w разд.3 стл.11 стр.66</t>
  </si>
  <si>
    <t>Ф.F7w разд.3 стл.13 стр.67&lt;=Ф.F7w разд.3 стл.11 стр.67</t>
  </si>
  <si>
    <t>Ф.F7w разд.3 стл.13 стр.68&lt;=Ф.F7w разд.3 стл.11 стр.68</t>
  </si>
  <si>
    <t>Ф.F7w разд.3 стл.13 стр.69&lt;=Ф.F7w разд.3 стл.11 стр.69</t>
  </si>
  <si>
    <t>Ф.F7w разд.3 стл.13 стр.7&lt;=Ф.F7w разд.3 стл.11 стр.7</t>
  </si>
  <si>
    <t>Ф.F7w разд.3 стл.13 стр.70&lt;=Ф.F7w разд.3 стл.11 стр.70</t>
  </si>
  <si>
    <t>Ф.F7w разд.3 стл.13 стр.71&lt;=Ф.F7w разд.3 стл.11 стр.71</t>
  </si>
  <si>
    <t>Ф.F7w разд.3 стл.13 стр.72&lt;=Ф.F7w разд.3 стл.11 стр.72</t>
  </si>
  <si>
    <t>Ф.F7w разд.3 стл.13 стр.73&lt;=Ф.F7w разд.3 стл.11 стр.73</t>
  </si>
  <si>
    <t>Ф.F7w разд.3 стл.13 стр.74&lt;=Ф.F7w разд.3 стл.11 стр.74</t>
  </si>
  <si>
    <t>Ф.F7w разд.3 стл.13 стр.75&lt;=Ф.F7w разд.3 стл.11 стр.75</t>
  </si>
  <si>
    <t>Ф.F7w разд.3 стл.13 стр.76&lt;=Ф.F7w разд.3 стл.11 стр.76</t>
  </si>
  <si>
    <t>Ф.F7w разд.3 стл.13 стр.77&lt;=Ф.F7w разд.3 стл.11 стр.77</t>
  </si>
  <si>
    <t>Ф.F7w разд.3 стл.13 стр.78&lt;=Ф.F7w разд.3 стл.11 стр.78</t>
  </si>
  <si>
    <t>Ф.F7w разд.3 стл.13 стр.79&lt;=Ф.F7w разд.3 стл.11 стр.79</t>
  </si>
  <si>
    <t>Ф.F7w разд.3 стл.13 стр.8&lt;=Ф.F7w разд.3 стл.11 стр.8</t>
  </si>
  <si>
    <t>Ф.F7w разд.3 стл.13 стр.80&lt;=Ф.F7w разд.3 стл.11 стр.80</t>
  </si>
  <si>
    <t>Ф.F7w разд.3 стл.13 стр.81&lt;=Ф.F7w разд.3 стл.11 стр.81</t>
  </si>
  <si>
    <t>Ф.F7w разд.3 стл.13 стр.82&lt;=Ф.F7w разд.3 стл.11 стр.82</t>
  </si>
  <si>
    <t>Ф.F7w разд.3 стл.13 стр.83&lt;=Ф.F7w разд.3 стл.11 стр.83</t>
  </si>
  <si>
    <t>Ф.F7w разд.3 стл.13 стр.84&lt;=Ф.F7w разд.3 стл.11 стр.84</t>
  </si>
  <si>
    <t>Ф.F7w разд.3 стл.13 стр.85&lt;=Ф.F7w разд.3 стл.11 стр.85</t>
  </si>
  <si>
    <t>Ф.F7w разд.3 стл.13 стр.86&lt;=Ф.F7w разд.3 стл.11 стр.86</t>
  </si>
  <si>
    <t>Ф.F7w разд.3 стл.13 стр.87&lt;=Ф.F7w разд.3 стл.11 стр.87</t>
  </si>
  <si>
    <t>Ф.F7w разд.3 стл.13 стр.88&lt;=Ф.F7w разд.3 стл.11 стр.88</t>
  </si>
  <si>
    <t>Ф.F7w разд.3 стл.13 стр.89&lt;=Ф.F7w разд.3 стл.11 стр.89</t>
  </si>
  <si>
    <t>Ф.F7w разд.3 стл.13 стр.9&lt;=Ф.F7w разд.3 стл.11 стр.9</t>
  </si>
  <si>
    <t>Ф.F7w разд.3 стл.13 стр.90&lt;=Ф.F7w разд.3 стл.11 стр.90</t>
  </si>
  <si>
    <t>Ф.F7w разд.3 стл.13 стр.91&lt;=Ф.F7w разд.3 стл.11 стр.91</t>
  </si>
  <si>
    <t>Ф.F7w разд.3 стл.13 стр.92&lt;=Ф.F7w разд.3 стл.11 стр.92</t>
  </si>
  <si>
    <t>Ф.F7w разд.3 стл.13 стр.93&lt;=Ф.F7w разд.3 стл.11 стр.93</t>
  </si>
  <si>
    <t>Ф.F7w разд.3 стл.13 стр.94&lt;=Ф.F7w разд.3 стл.11 стр.94</t>
  </si>
  <si>
    <t>Ф.F7w разд.3 стл.13 стр.95&lt;=Ф.F7w разд.3 стл.11 стр.95</t>
  </si>
  <si>
    <t>Ф.F7w разд.3 стл.13 стр.96&lt;=Ф.F7w разд.3 стл.11 стр.96</t>
  </si>
  <si>
    <t>Ф.F7w разд.3 стл.13 стр.97&lt;=Ф.F7w разд.3 стл.11 стр.97</t>
  </si>
  <si>
    <t>Ф.F7w разд.3 стл.13 стр.98&lt;=Ф.F7w разд.3 стл.11 стр.98</t>
  </si>
  <si>
    <t>Ф.F7w разд.3 стл.13 стр.99&lt;=Ф.F7w разд.3 стл.11 стр.99</t>
  </si>
  <si>
    <t>Ф.F7w разд.3 стл.15 стр.1&lt;=Ф.F7w разд.3 стл.11 стр.1</t>
  </si>
  <si>
    <t>(w,r,g,as,av,q,b,d) в разд.3 строки 15 меньше или равна строке 11 для каждой графы</t>
  </si>
  <si>
    <t>Ф.F7w разд.3 стл.15 стр.10&lt;=Ф.F7w разд.3 стл.11 стр.10</t>
  </si>
  <si>
    <t>Ф.F7w разд.3 стл.15 стр.100&lt;=Ф.F7w разд.3 стл.11 стр.100</t>
  </si>
  <si>
    <t>Ф.F7w разд.3 стл.15 стр.101&lt;=Ф.F7w разд.3 стл.11 стр.101</t>
  </si>
  <si>
    <t>Ф.F7w разд.3 стл.15 стр.102&lt;=Ф.F7w разд.3 стл.11 стр.102</t>
  </si>
  <si>
    <t>Ф.F7w разд.3 стл.15 стр.103&lt;=Ф.F7w разд.3 стл.11 стр.103</t>
  </si>
  <si>
    <t>Ф.F7w разд.3 стл.15 стр.104&lt;=Ф.F7w разд.3 стл.11 стр.104</t>
  </si>
  <si>
    <t>Ф.F7w разд.3 стл.15 стр.105&lt;=Ф.F7w разд.3 стл.11 стр.105</t>
  </si>
  <si>
    <t>Ф.F7w разд.3 стл.15 стр.106&lt;=Ф.F7w разд.3 стл.11 стр.106</t>
  </si>
  <si>
    <t>Ф.F7w разд.3 стл.15 стр.107&lt;=Ф.F7w разд.3 стл.11 стр.107</t>
  </si>
  <si>
    <t>Ф.F7w разд.3 стл.15 стр.108&lt;=Ф.F7w разд.3 стл.11 стр.108</t>
  </si>
  <si>
    <t>Ф.F7w разд.3 стл.15 стр.109&lt;=Ф.F7w разд.3 стл.11 стр.109</t>
  </si>
  <si>
    <t>Ф.F7w разд.3 стл.15 стр.11&lt;=Ф.F7w разд.3 стл.11 стр.11</t>
  </si>
  <si>
    <t>Ф.F7w разд.3 стл.15 стр.110&lt;=Ф.F7w разд.3 стл.11 стр.110</t>
  </si>
  <si>
    <t>Ф.F7w разд.3 стл.15 стр.111&lt;=Ф.F7w разд.3 стл.11 стр.111</t>
  </si>
  <si>
    <t>Ф.F7w разд.3 стл.15 стр.112&lt;=Ф.F7w разд.3 стл.11 стр.112</t>
  </si>
  <si>
    <t>Ф.F7w разд.3 стл.15 стр.113&lt;=Ф.F7w разд.3 стл.11 стр.113</t>
  </si>
  <si>
    <t>Ф.F7w разд.3 стл.15 стр.114&lt;=Ф.F7w разд.3 стл.11 стр.114</t>
  </si>
  <si>
    <t>Ф.F7w разд.3 стл.15 стр.115&lt;=Ф.F7w разд.3 стл.11 стр.115</t>
  </si>
  <si>
    <t>Ф.F7w разд.3 стл.15 стр.116&lt;=Ф.F7w разд.3 стл.11 стр.116</t>
  </si>
  <si>
    <t>Ф.F7w разд.3 стл.15 стр.117&lt;=Ф.F7w разд.3 стл.11 стр.117</t>
  </si>
  <si>
    <t>Ф.F7w разд.3 стл.15 стр.118&lt;=Ф.F7w разд.3 стл.11 стр.118</t>
  </si>
  <si>
    <t>Ф.F7w разд.3 стл.15 стр.119&lt;=Ф.F7w разд.3 стл.11 стр.119</t>
  </si>
  <si>
    <t>Ф.F7w разд.3 стл.15 стр.12&lt;=Ф.F7w разд.3 стл.11 стр.12</t>
  </si>
  <si>
    <t>Ф.F7w разд.3 стл.15 стр.120&lt;=Ф.F7w разд.3 стл.11 стр.120</t>
  </si>
  <si>
    <t>Ф.F7w разд.3 стл.15 стр.121&lt;=Ф.F7w разд.3 стл.11 стр.121</t>
  </si>
  <si>
    <t>Ф.F7w разд.3 стл.15 стр.122&lt;=Ф.F7w разд.3 стл.11 стр.122</t>
  </si>
  <si>
    <t>Ф.F7w разд.3 стл.15 стр.123&lt;=Ф.F7w разд.3 стл.11 стр.123</t>
  </si>
  <si>
    <t>Ф.F7w разд.3 стл.15 стр.124&lt;=Ф.F7w разд.3 стл.11 стр.124</t>
  </si>
  <si>
    <t>Ф.F7w разд.3 стл.15 стр.125&lt;=Ф.F7w разд.3 стл.11 стр.125</t>
  </si>
  <si>
    <t>Ф.F7w разд.3 стл.15 стр.126&lt;=Ф.F7w разд.3 стл.11 стр.126</t>
  </si>
  <si>
    <t>Ф.F7w разд.3 стл.15 стр.127&lt;=Ф.F7w разд.3 стл.11 стр.127</t>
  </si>
  <si>
    <t>Ф.F7w разд.3 стл.15 стр.128&lt;=Ф.F7w разд.3 стл.11 стр.128</t>
  </si>
  <si>
    <t>Ф.F7w разд.3 стл.15 стр.129&lt;=Ф.F7w разд.3 стл.11 стр.129</t>
  </si>
  <si>
    <t>Ф.F7w разд.3 стл.15 стр.13&lt;=Ф.F7w разд.3 стл.11 стр.13</t>
  </si>
  <si>
    <t>Ф.F7w разд.3 стл.15 стр.130&lt;=Ф.F7w разд.3 стл.11 стр.130</t>
  </si>
  <si>
    <t>Ф.F7w разд.3 стл.15 стр.131&lt;=Ф.F7w разд.3 стл.11 стр.131</t>
  </si>
  <si>
    <t>Ф.F7w разд.3 стл.15 стр.132&lt;=Ф.F7w разд.3 стл.11 стр.132</t>
  </si>
  <si>
    <t>Ф.F7w разд.3 стл.15 стр.133&lt;=Ф.F7w разд.3 стл.11 стр.133</t>
  </si>
  <si>
    <t>Ф.F7w разд.3 стл.15 стр.134&lt;=Ф.F7w разд.3 стл.11 стр.134</t>
  </si>
  <si>
    <t>Ф.F7w разд.3 стл.15 стр.135&lt;=Ф.F7w разд.3 стл.11 стр.135</t>
  </si>
  <si>
    <t>Ф.F7w разд.3 стл.15 стр.136&lt;=Ф.F7w разд.3 стл.11 стр.136</t>
  </si>
  <si>
    <t>Ф.F7w разд.3 стл.15 стр.137&lt;=Ф.F7w разд.3 стл.11 стр.137</t>
  </si>
  <si>
    <t>Ф.F7w разд.3 стл.15 стр.138&lt;=Ф.F7w разд.3 стл.11 стр.138</t>
  </si>
  <si>
    <t>Ф.F7w разд.3 стл.15 стр.139&lt;=Ф.F7w разд.3 стл.11 стр.139</t>
  </si>
  <si>
    <t>Ф.F7w разд.3 стл.15 стр.14&lt;=Ф.F7w разд.3 стл.11 стр.14</t>
  </si>
  <si>
    <t>Ф.F7w разд.3 стл.15 стр.140&lt;=Ф.F7w разд.3 стл.11 стр.140</t>
  </si>
  <si>
    <t>Ф.F7w разд.3 стл.15 стр.141&lt;=Ф.F7w разд.3 стл.11 стр.141</t>
  </si>
  <si>
    <t>Ф.F7w разд.3 стл.15 стр.142&lt;=Ф.F7w разд.3 стл.11 стр.142</t>
  </si>
  <si>
    <t>Ф.F7w разд.3 стл.15 стр.143&lt;=Ф.F7w разд.3 стл.11 стр.143</t>
  </si>
  <si>
    <t>Ф.F7w разд.3 стл.15 стр.144&lt;=Ф.F7w разд.3 стл.11 стр.144</t>
  </si>
  <si>
    <t>Ф.F7w разд.3 стл.15 стр.145&lt;=Ф.F7w разд.3 стл.11 стр.145</t>
  </si>
  <si>
    <t>Ф.F7w разд.3 стл.15 стр.146&lt;=Ф.F7w разд.3 стл.11 стр.146</t>
  </si>
  <si>
    <t>Ф.F7w разд.3 стл.15 стр.147&lt;=Ф.F7w разд.3 стл.11 стр.147</t>
  </si>
  <si>
    <t>Ф.F7w разд.3 стл.15 стр.148&lt;=Ф.F7w разд.3 стл.11 стр.148</t>
  </si>
  <si>
    <t>Ф.F7w разд.3 стл.15 стр.149&lt;=Ф.F7w разд.3 стл.11 стр.149</t>
  </si>
  <si>
    <t>Ф.F7w разд.3 стл.15 стр.15&lt;=Ф.F7w разд.3 стл.11 стр.15</t>
  </si>
  <si>
    <t>Ф.F7w разд.3 стл.15 стр.150&lt;=Ф.F7w разд.3 стл.11 стр.150</t>
  </si>
  <si>
    <t>Ф.F7w разд.3 стл.15 стр.151&lt;=Ф.F7w разд.3 стл.11 стр.151</t>
  </si>
  <si>
    <t>Ф.F7w разд.3 стл.15 стр.152&lt;=Ф.F7w разд.3 стл.11 стр.152</t>
  </si>
  <si>
    <t>Ф.F7w разд.3 стл.15 стр.153&lt;=Ф.F7w разд.3 стл.11 стр.153</t>
  </si>
  <si>
    <t>Ф.F7w разд.3 стл.15 стр.154&lt;=Ф.F7w разд.3 стл.11 стр.154</t>
  </si>
  <si>
    <t>Ф.F7w разд.3 стл.15 стр.155&lt;=Ф.F7w разд.3 стл.11 стр.155</t>
  </si>
  <si>
    <t>Ф.F7w разд.3 стл.15 стр.156&lt;=Ф.F7w разд.3 стл.11 стр.156</t>
  </si>
  <si>
    <t>Ф.F7w разд.3 стл.15 стр.157&lt;=Ф.F7w разд.3 стл.11 стр.157</t>
  </si>
  <si>
    <t>Ф.F7w разд.3 стл.15 стр.158&lt;=Ф.F7w разд.3 стл.11 стр.158</t>
  </si>
  <si>
    <t>Ф.F7w разд.3 стл.15 стр.159&lt;=Ф.F7w разд.3 стл.11 стр.159</t>
  </si>
  <si>
    <t>Ф.F7w разд.3 стл.15 стр.16&lt;=Ф.F7w разд.3 стл.11 стр.16</t>
  </si>
  <si>
    <t>Ф.F7w разд.3 стл.15 стр.160&lt;=Ф.F7w разд.3 стл.11 стр.160</t>
  </si>
  <si>
    <t>Ф.F7w разд.3 стл.15 стр.161&lt;=Ф.F7w разд.3 стл.11 стр.161</t>
  </si>
  <si>
    <t>Ф.F7w разд.3 стл.15 стр.162&lt;=Ф.F7w разд.3 стл.11 стр.162</t>
  </si>
  <si>
    <t>Ф.F7w разд.3 стл.15 стр.163&lt;=Ф.F7w разд.3 стл.11 стр.163</t>
  </si>
  <si>
    <t>Ф.F7w разд.3 стл.15 стр.164&lt;=Ф.F7w разд.3 стл.11 стр.164</t>
  </si>
  <si>
    <t>Ф.F7w разд.3 стл.15 стр.165&lt;=Ф.F7w разд.3 стл.11 стр.165</t>
  </si>
  <si>
    <t>Ф.F7w разд.3 стл.15 стр.166&lt;=Ф.F7w разд.3 стл.11 стр.166</t>
  </si>
  <si>
    <t>Ф.F7w разд.3 стл.15 стр.167&lt;=Ф.F7w разд.3 стл.11 стр.167</t>
  </si>
  <si>
    <t>Ф.F7w разд.3 стл.15 стр.168&lt;=Ф.F7w разд.3 стл.11 стр.168</t>
  </si>
  <si>
    <t>Ф.F7w разд.3 стл.15 стр.169&lt;=Ф.F7w разд.3 стл.11 стр.169</t>
  </si>
  <si>
    <t>Ф.F7w разд.3 стл.15 стр.17&lt;=Ф.F7w разд.3 стл.11 стр.17</t>
  </si>
  <si>
    <t>Ф.F7w разд.3 стл.15 стр.170&lt;=Ф.F7w разд.3 стл.11 стр.170</t>
  </si>
  <si>
    <t>Ф.F7w разд.3 стл.15 стр.171&lt;=Ф.F7w разд.3 стл.11 стр.171</t>
  </si>
  <si>
    <t>Ф.F7w разд.3 стл.15 стр.172&lt;=Ф.F7w разд.3 стл.11 стр.172</t>
  </si>
  <si>
    <t>Ф.F7w разд.3 стл.15 стр.173&lt;=Ф.F7w разд.3 стл.11 стр.173</t>
  </si>
  <si>
    <t>Ф.F7w разд.3 стл.15 стр.174&lt;=Ф.F7w разд.3 стл.11 стр.174</t>
  </si>
  <si>
    <t>Ф.F7w разд.3 стл.15 стр.175&lt;=Ф.F7w разд.3 стл.11 стр.175</t>
  </si>
  <si>
    <t>Ф.F7w разд.3 стл.15 стр.176&lt;=Ф.F7w разд.3 стл.11 стр.176</t>
  </si>
  <si>
    <t>Ф.F7w разд.3 стл.15 стр.177&lt;=Ф.F7w разд.3 стл.11 стр.177</t>
  </si>
  <si>
    <t>Ф.F7w разд.3 стл.15 стр.178&lt;=Ф.F7w разд.3 стл.11 стр.178</t>
  </si>
  <si>
    <t>Ф.F7w разд.3 стл.15 стр.179&lt;=Ф.F7w разд.3 стл.11 стр.179</t>
  </si>
  <si>
    <t>Ф.F7w разд.3 стл.15 стр.18&lt;=Ф.F7w разд.3 стл.11 стр.18</t>
  </si>
  <si>
    <t>Ф.F7w разд.3 стл.15 стр.180&lt;=Ф.F7w разд.3 стл.11 стр.180</t>
  </si>
  <si>
    <t>Ф.F7w разд.3 стл.15 стр.181&lt;=Ф.F7w разд.3 стл.11 стр.181</t>
  </si>
  <si>
    <t>Ф.F7w разд.3 стл.15 стр.182&lt;=Ф.F7w разд.3 стл.11 стр.182</t>
  </si>
  <si>
    <t>Ф.F7w разд.3 стл.15 стр.183&lt;=Ф.F7w разд.3 стл.11 стр.183</t>
  </si>
  <si>
    <t>Ф.F7w разд.3 стл.15 стр.184&lt;=Ф.F7w разд.3 стл.11 стр.184</t>
  </si>
  <si>
    <t>Ф.F7w разд.3 стл.15 стр.185&lt;=Ф.F7w разд.3 стл.11 стр.185</t>
  </si>
  <si>
    <t>Ф.F7w разд.3 стл.15 стр.186&lt;=Ф.F7w разд.3 стл.11 стр.186</t>
  </si>
  <si>
    <t>Ф.F7w разд.3 стл.15 стр.187&lt;=Ф.F7w разд.3 стл.11 стр.187</t>
  </si>
  <si>
    <t>Ф.F7w разд.3 стл.15 стр.188&lt;=Ф.F7w разд.3 стл.11 стр.188</t>
  </si>
  <si>
    <t>Ф.F7w разд.3 стл.15 стр.189&lt;=Ф.F7w разд.3 стл.11 стр.189</t>
  </si>
  <si>
    <t>Ф.F7w разд.3 стл.15 стр.19&lt;=Ф.F7w разд.3 стл.11 стр.19</t>
  </si>
  <si>
    <t>Ф.F7w разд.3 стл.15 стр.190&lt;=Ф.F7w разд.3 стл.11 стр.190</t>
  </si>
  <si>
    <t>Ф.F7w разд.3 стл.15 стр.191&lt;=Ф.F7w разд.3 стл.11 стр.191</t>
  </si>
  <si>
    <t>Ф.F7w разд.3 стл.15 стр.192&lt;=Ф.F7w разд.3 стл.11 стр.192</t>
  </si>
  <si>
    <t>Ф.F7w разд.3 стл.15 стр.193&lt;=Ф.F7w разд.3 стл.11 стр.193</t>
  </si>
  <si>
    <t>Ф.F7w разд.3 стл.15 стр.194&lt;=Ф.F7w разд.3 стл.11 стр.194</t>
  </si>
  <si>
    <t>Ф.F7w разд.3 стл.15 стр.195&lt;=Ф.F7w разд.3 стл.11 стр.195</t>
  </si>
  <si>
    <t>Ф.F7w разд.3 стл.15 стр.196&lt;=Ф.F7w разд.3 стл.11 стр.196</t>
  </si>
  <si>
    <t>Ф.F7w разд.3 стл.15 стр.197&lt;=Ф.F7w разд.3 стл.11 стр.197</t>
  </si>
  <si>
    <t>Ф.F7w разд.3 стл.15 стр.198&lt;=Ф.F7w разд.3 стл.11 стр.198</t>
  </si>
  <si>
    <t>Ф.F7w разд.3 стл.15 стр.199&lt;=Ф.F7w разд.3 стл.11 стр.199</t>
  </si>
  <si>
    <t>Ф.F7w разд.3 стл.15 стр.2&lt;=Ф.F7w разд.3 стл.11 стр.2</t>
  </si>
  <si>
    <t>Ф.F7w разд.3 стл.15 стр.20&lt;=Ф.F7w разд.3 стл.11 стр.20</t>
  </si>
  <si>
    <t>Ф.F7w разд.3 стл.15 стр.200&lt;=Ф.F7w разд.3 стл.11 стр.200</t>
  </si>
  <si>
    <t>Ф.F7w разд.3 стл.15 стр.201&lt;=Ф.F7w разд.3 стл.11 стр.201</t>
  </si>
  <si>
    <t>Ф.F7w разд.3 стл.15 стр.202&lt;=Ф.F7w разд.3 стл.11 стр.202</t>
  </si>
  <si>
    <t>Ф.F7w разд.3 стл.15 стр.203&lt;=Ф.F7w разд.3 стл.11 стр.203</t>
  </si>
  <si>
    <t>Ф.F7w разд.3 стл.15 стр.204&lt;=Ф.F7w разд.3 стл.11 стр.204</t>
  </si>
  <si>
    <t>Ф.F7w разд.3 стл.15 стр.205&lt;=Ф.F7w разд.3 стл.11 стр.205</t>
  </si>
  <si>
    <t>Ф.F7w разд.3 стл.15 стр.206&lt;=Ф.F7w разд.3 стл.11 стр.206</t>
  </si>
  <si>
    <t>Ф.F7w разд.3 стл.15 стр.207&lt;=Ф.F7w разд.3 стл.11 стр.207</t>
  </si>
  <si>
    <t>Ф.F7w разд.3 стл.15 стр.208&lt;=Ф.F7w разд.3 стл.11 стр.208</t>
  </si>
  <si>
    <t>Ф.F7w разд.3 стл.15 стр.209&lt;=Ф.F7w разд.3 стл.11 стр.209</t>
  </si>
  <si>
    <t>Ф.F7w разд.3 стл.15 стр.21&lt;=Ф.F7w разд.3 стл.11 стр.21</t>
  </si>
  <si>
    <t>Ф.F7w разд.3 стл.15 стр.210&lt;=Ф.F7w разд.3 стл.11 стр.210</t>
  </si>
  <si>
    <t>Ф.F7w разд.3 стл.15 стр.211&lt;=Ф.F7w разд.3 стл.11 стр.211</t>
  </si>
  <si>
    <t>Ф.F7w разд.3 стл.15 стр.212&lt;=Ф.F7w разд.3 стл.11 стр.212</t>
  </si>
  <si>
    <t>Ф.F7w разд.3 стл.15 стр.213&lt;=Ф.F7w разд.3 стл.11 стр.213</t>
  </si>
  <si>
    <t>Ф.F7w разд.3 стл.15 стр.214&lt;=Ф.F7w разд.3 стл.11 стр.214</t>
  </si>
  <si>
    <t>Ф.F7w разд.3 стл.15 стр.215&lt;=Ф.F7w разд.3 стл.11 стр.215</t>
  </si>
  <si>
    <t>Ф.F7w разд.3 стл.15 стр.216&lt;=Ф.F7w разд.3 стл.11 стр.216</t>
  </si>
  <si>
    <t>Ф.F7w разд.3 стл.15 стр.217&lt;=Ф.F7w разд.3 стл.11 стр.217</t>
  </si>
  <si>
    <t>Ф.F7w разд.3 стл.15 стр.218&lt;=Ф.F7w разд.3 стл.11 стр.218</t>
  </si>
  <si>
    <t>Ф.F7w разд.3 стл.15 стр.219&lt;=Ф.F7w разд.3 стл.11 стр.219</t>
  </si>
  <si>
    <t>Ф.F7w разд.3 стл.15 стр.22&lt;=Ф.F7w разд.3 стл.11 стр.22</t>
  </si>
  <si>
    <t>Ф.F7w разд.3 стл.15 стр.220&lt;=Ф.F7w разд.3 стл.11 стр.220</t>
  </si>
  <si>
    <t>Ф.F7w разд.3 стл.15 стр.221&lt;=Ф.F7w разд.3 стл.11 стр.221</t>
  </si>
  <si>
    <t>Ф.F7w разд.3 стл.15 стр.222&lt;=Ф.F7w разд.3 стл.11 стр.222</t>
  </si>
  <si>
    <t>Ф.F7w разд.3 стл.15 стр.223&lt;=Ф.F7w разд.3 стл.11 стр.223</t>
  </si>
  <si>
    <t>Ф.F7w разд.3 стл.15 стр.224&lt;=Ф.F7w разд.3 стл.11 стр.224</t>
  </si>
  <si>
    <t>Ф.F7w разд.3 стл.15 стр.225&lt;=Ф.F7w разд.3 стл.11 стр.225</t>
  </si>
  <si>
    <t>Ф.F7w разд.3 стл.15 стр.226&lt;=Ф.F7w разд.3 стл.11 стр.226</t>
  </si>
  <si>
    <t>Ф.F7w разд.3 стл.15 стр.227&lt;=Ф.F7w разд.3 стл.11 стр.227</t>
  </si>
  <si>
    <t>Ф.F7w разд.3 стл.15 стр.228&lt;=Ф.F7w разд.3 стл.11 стр.228</t>
  </si>
  <si>
    <t>Ф.F7w разд.3 стл.15 стр.229&lt;=Ф.F7w разд.3 стл.11 стр.229</t>
  </si>
  <si>
    <t>Ф.F7w разд.3 стл.15 стр.23&lt;=Ф.F7w разд.3 стл.11 стр.23</t>
  </si>
  <si>
    <t>Ф.F7w разд.3 стл.15 стр.230&lt;=Ф.F7w разд.3 стл.11 стр.230</t>
  </si>
  <si>
    <t>Ф.F7w разд.3 стл.15 стр.231&lt;=Ф.F7w разд.3 стл.11 стр.231</t>
  </si>
  <si>
    <t>Ф.F7w разд.3 стл.15 стр.232&lt;=Ф.F7w разд.3 стл.11 стр.232</t>
  </si>
  <si>
    <t>Ф.F7w разд.3 стл.15 стр.233&lt;=Ф.F7w разд.3 стл.11 стр.233</t>
  </si>
  <si>
    <t>Ф.F7w разд.3 стл.15 стр.234&lt;=Ф.F7w разд.3 стл.11 стр.234</t>
  </si>
  <si>
    <t>Ф.F7w разд.3 стл.15 стр.235&lt;=Ф.F7w разд.3 стл.11 стр.235</t>
  </si>
  <si>
    <t>Ф.F7w разд.3 стл.15 стр.236&lt;=Ф.F7w разд.3 стл.11 стр.236</t>
  </si>
  <si>
    <t>Ф.F7w разд.3 стл.15 стр.237&lt;=Ф.F7w разд.3 стл.11 стр.237</t>
  </si>
  <si>
    <t>Ф.F7w разд.3 стл.15 стр.238&lt;=Ф.F7w разд.3 стл.11 стр.238</t>
  </si>
  <si>
    <t>Ф.F7w разд.3 стл.15 стр.239&lt;=Ф.F7w разд.3 стл.11 стр.239</t>
  </si>
  <si>
    <t>Ф.F7w разд.3 стл.15 стр.24&lt;=Ф.F7w разд.3 стл.11 стр.24</t>
  </si>
  <si>
    <t>Ф.F7w разд.3 стл.15 стр.240&lt;=Ф.F7w разд.3 стл.11 стр.240</t>
  </si>
  <si>
    <t>Ф.F7w разд.3 стл.15 стр.241&lt;=Ф.F7w разд.3 стл.11 стр.241</t>
  </si>
  <si>
    <t>Ф.F7w разд.3 стл.15 стр.242&lt;=Ф.F7w разд.3 стл.11 стр.242</t>
  </si>
  <si>
    <t>Ф.F7w разд.3 стл.15 стр.243&lt;=Ф.F7w разд.3 стл.11 стр.243</t>
  </si>
  <si>
    <t>Ф.F7w разд.3 стл.15 стр.244&lt;=Ф.F7w разд.3 стл.11 стр.244</t>
  </si>
  <si>
    <t>Ф.F7w разд.3 стл.15 стр.245&lt;=Ф.F7w разд.3 стл.11 стр.245</t>
  </si>
  <si>
    <t>Ф.F7w разд.3 стл.15 стр.246&lt;=Ф.F7w разд.3 стл.11 стр.246</t>
  </si>
  <si>
    <t>Ф.F7w разд.3 стл.15 стр.247&lt;=Ф.F7w разд.3 стл.11 стр.247</t>
  </si>
  <si>
    <t>Ф.F7w разд.3 стл.15 стр.248&lt;=Ф.F7w разд.3 стл.11 стр.248</t>
  </si>
  <si>
    <t>Ф.F7w разд.3 стл.15 стр.249&lt;=Ф.F7w разд.3 стл.11 стр.249</t>
  </si>
  <si>
    <t>Ф.F7w разд.3 стл.15 стр.25&lt;=Ф.F7w разд.3 стл.11 стр.25</t>
  </si>
  <si>
    <t>Ф.F7w разд.3 стл.15 стр.26&lt;=Ф.F7w разд.3 стл.11 стр.26</t>
  </si>
  <si>
    <t>Ф.F7w разд.3 стл.15 стр.27&lt;=Ф.F7w разд.3 стл.11 стр.27</t>
  </si>
  <si>
    <t>Ф.F7w разд.3 стл.15 стр.28&lt;=Ф.F7w разд.3 стл.11 стр.28</t>
  </si>
  <si>
    <t>Ф.F7w разд.3 стл.15 стр.29&lt;=Ф.F7w разд.3 стл.11 стр.29</t>
  </si>
  <si>
    <t>Ф.F7w разд.3 стл.15 стр.3&lt;=Ф.F7w разд.3 стл.11 стр.3</t>
  </si>
  <si>
    <t>Ф.F7w разд.3 стл.15 стр.30&lt;=Ф.F7w разд.3 стл.11 стр.30</t>
  </si>
  <si>
    <t>Ф.F7w разд.3 стл.15 стр.31&lt;=Ф.F7w разд.3 стл.11 стр.31</t>
  </si>
  <si>
    <t>Ф.F7w разд.3 стл.15 стр.32&lt;=Ф.F7w разд.3 стл.11 стр.32</t>
  </si>
  <si>
    <t>Ф.F7w разд.3 стл.15 стр.33&lt;=Ф.F7w разд.3 стл.11 стр.33</t>
  </si>
  <si>
    <t>Ф.F7w разд.3 стл.15 стр.34&lt;=Ф.F7w разд.3 стл.11 стр.34</t>
  </si>
  <si>
    <t>Ф.F7w разд.3 стл.15 стр.35&lt;=Ф.F7w разд.3 стл.11 стр.35</t>
  </si>
  <si>
    <t>Ф.F7w разд.3 стл.15 стр.36&lt;=Ф.F7w разд.3 стл.11 стр.36</t>
  </si>
  <si>
    <t>Ф.F7w разд.3 стл.15 стр.37&lt;=Ф.F7w разд.3 стл.11 стр.37</t>
  </si>
  <si>
    <t>Ф.F7w разд.3 стл.15 стр.38&lt;=Ф.F7w разд.3 стл.11 стр.38</t>
  </si>
  <si>
    <t>Ф.F7w разд.3 стл.15 стр.39&lt;=Ф.F7w разд.3 стл.11 стр.39</t>
  </si>
  <si>
    <t>Ф.F7w разд.3 стл.15 стр.4&lt;=Ф.F7w разд.3 стл.11 стр.4</t>
  </si>
  <si>
    <t>Ф.F7w разд.3 стл.15 стр.40&lt;=Ф.F7w разд.3 стл.11 стр.40</t>
  </si>
  <si>
    <t>Ф.F7w разд.3 стл.15 стр.41&lt;=Ф.F7w разд.3 стл.11 стр.41</t>
  </si>
  <si>
    <t>Ф.F7w разд.3 стл.15 стр.42&lt;=Ф.F7w разд.3 стл.11 стр.42</t>
  </si>
  <si>
    <t>Ф.F7w разд.3 стл.15 стр.43&lt;=Ф.F7w разд.3 стл.11 стр.43</t>
  </si>
  <si>
    <t>Ф.F7w разд.3 стл.15 стр.44&lt;=Ф.F7w разд.3 стл.11 стр.44</t>
  </si>
  <si>
    <t>Ф.F7w разд.3 стл.15 стр.45&lt;=Ф.F7w разд.3 стл.11 стр.45</t>
  </si>
  <si>
    <t>Ф.F7w разд.3 стл.15 стр.46&lt;=Ф.F7w разд.3 стл.11 стр.46</t>
  </si>
  <si>
    <t>Ф.F7w разд.3 стл.15 стр.47&lt;=Ф.F7w разд.3 стл.11 стр.47</t>
  </si>
  <si>
    <t>Ф.F7w разд.3 стл.15 стр.48&lt;=Ф.F7w разд.3 стл.11 стр.48</t>
  </si>
  <si>
    <t>Ф.F7w разд.3 стл.15 стр.49&lt;=Ф.F7w разд.3 стл.11 стр.49</t>
  </si>
  <si>
    <t>Ф.F7w разд.3 стл.15 стр.5&lt;=Ф.F7w разд.3 стл.11 стр.5</t>
  </si>
  <si>
    <t>Ф.F7w разд.3 стл.15 стр.50&lt;=Ф.F7w разд.3 стл.11 стр.50</t>
  </si>
  <si>
    <t>Ф.F7w разд.3 стл.15 стр.51&lt;=Ф.F7w разд.3 стл.11 стр.51</t>
  </si>
  <si>
    <t>Ф.F7w разд.3 стл.15 стр.52&lt;=Ф.F7w разд.3 стл.11 стр.52</t>
  </si>
  <si>
    <t>Ф.F7w разд.3 стл.15 стр.53&lt;=Ф.F7w разд.3 стл.11 стр.53</t>
  </si>
  <si>
    <t>Ф.F7w разд.3 стл.15 стр.54&lt;=Ф.F7w разд.3 стл.11 стр.54</t>
  </si>
  <si>
    <t>Ф.F7w разд.3 стл.15 стр.55&lt;=Ф.F7w разд.3 стл.11 стр.55</t>
  </si>
  <si>
    <t>Ф.F7w разд.3 стл.15 стр.56&lt;=Ф.F7w разд.3 стл.11 стр.56</t>
  </si>
  <si>
    <t>Ф.F7w разд.3 стл.15 стр.57&lt;=Ф.F7w разд.3 стл.11 стр.57</t>
  </si>
  <si>
    <t>Ф.F7w разд.3 стл.15 стр.58&lt;=Ф.F7w разд.3 стл.11 стр.58</t>
  </si>
  <si>
    <t>Ф.F7w разд.3 стл.15 стр.59&lt;=Ф.F7w разд.3 стл.11 стр.59</t>
  </si>
  <si>
    <t>Ф.F7w разд.3 стл.15 стр.6&lt;=Ф.F7w разд.3 стл.11 стр.6</t>
  </si>
  <si>
    <t>Ф.F7w разд.3 стл.15 стр.60&lt;=Ф.F7w разд.3 стл.11 стр.60</t>
  </si>
  <si>
    <t>Ф.F7w разд.3 стл.15 стр.61&lt;=Ф.F7w разд.3 стл.11 стр.61</t>
  </si>
  <si>
    <t>Ф.F7w разд.3 стл.15 стр.62&lt;=Ф.F7w разд.3 стл.11 стр.62</t>
  </si>
  <si>
    <t>Ф.F7w разд.3 стл.15 стр.63&lt;=Ф.F7w разд.3 стл.11 стр.63</t>
  </si>
  <si>
    <t>Ф.F7w разд.3 стл.15 стр.64&lt;=Ф.F7w разд.3 стл.11 стр.64</t>
  </si>
  <si>
    <t>Ф.F7w разд.3 стл.15 стр.65&lt;=Ф.F7w разд.3 стл.11 стр.65</t>
  </si>
  <si>
    <t>Ф.F7w разд.3 стл.15 стр.66&lt;=Ф.F7w разд.3 стл.11 стр.66</t>
  </si>
  <si>
    <t>Ф.F7w разд.3 стл.15 стр.67&lt;=Ф.F7w разд.3 стл.11 стр.67</t>
  </si>
  <si>
    <t>Ф.F7w разд.3 стл.15 стр.68&lt;=Ф.F7w разд.3 стл.11 стр.68</t>
  </si>
  <si>
    <t>Ф.F7w разд.3 стл.15 стр.69&lt;=Ф.F7w разд.3 стл.11 стр.69</t>
  </si>
  <si>
    <t>Ф.F7w разд.3 стл.15 стр.7&lt;=Ф.F7w разд.3 стл.11 стр.7</t>
  </si>
  <si>
    <t>Ф.F7w разд.3 стл.15 стр.70&lt;=Ф.F7w разд.3 стл.11 стр.70</t>
  </si>
  <si>
    <t>Ф.F7w разд.3 стл.15 стр.71&lt;=Ф.F7w разд.3 стл.11 стр.71</t>
  </si>
  <si>
    <t>Ф.F7w разд.3 стл.15 стр.72&lt;=Ф.F7w разд.3 стл.11 стр.72</t>
  </si>
  <si>
    <t>Ф.F7w разд.3 стл.15 стр.73&lt;=Ф.F7w разд.3 стл.11 стр.73</t>
  </si>
  <si>
    <t>Ф.F7w разд.3 стл.15 стр.74&lt;=Ф.F7w разд.3 стл.11 стр.74</t>
  </si>
  <si>
    <t>Ф.F7w разд.3 стл.15 стр.75&lt;=Ф.F7w разд.3 стл.11 стр.75</t>
  </si>
  <si>
    <t>Ф.F7w разд.3 стл.15 стр.76&lt;=Ф.F7w разд.3 стл.11 стр.76</t>
  </si>
  <si>
    <t>Ф.F7w разд.3 стл.15 стр.77&lt;=Ф.F7w разд.3 стл.11 стр.77</t>
  </si>
  <si>
    <t>Ф.F7w разд.3 стл.15 стр.78&lt;=Ф.F7w разд.3 стл.11 стр.78</t>
  </si>
  <si>
    <t>Ф.F7w разд.3 стл.15 стр.79&lt;=Ф.F7w разд.3 стл.11 стр.79</t>
  </si>
  <si>
    <t>Ф.F7w разд.3 стл.15 стр.8&lt;=Ф.F7w разд.3 стл.11 стр.8</t>
  </si>
  <si>
    <t>Ф.F7w разд.3 стл.15 стр.80&lt;=Ф.F7w разд.3 стл.11 стр.80</t>
  </si>
  <si>
    <t>Ф.F7w разд.3 стл.15 стр.81&lt;=Ф.F7w разд.3 стл.11 стр.81</t>
  </si>
  <si>
    <t>Ф.F7w разд.3 стл.15 стр.82&lt;=Ф.F7w разд.3 стл.11 стр.82</t>
  </si>
  <si>
    <t>Ф.F7w разд.3 стл.15 стр.83&lt;=Ф.F7w разд.3 стл.11 стр.83</t>
  </si>
  <si>
    <t>Ф.F7w разд.3 стл.15 стр.84&lt;=Ф.F7w разд.3 стл.11 стр.84</t>
  </si>
  <si>
    <t>Ф.F7w разд.3 стл.15 стр.85&lt;=Ф.F7w разд.3 стл.11 стр.85</t>
  </si>
  <si>
    <t>Ф.F7w разд.3 стл.15 стр.86&lt;=Ф.F7w разд.3 стл.11 стр.86</t>
  </si>
  <si>
    <t>Ф.F7w разд.3 стл.15 стр.87&lt;=Ф.F7w разд.3 стл.11 стр.87</t>
  </si>
  <si>
    <t>Ф.F7w разд.3 стл.15 стр.88&lt;=Ф.F7w разд.3 стл.11 стр.88</t>
  </si>
  <si>
    <t>Ф.F7w разд.3 стл.15 стр.89&lt;=Ф.F7w разд.3 стл.11 стр.89</t>
  </si>
  <si>
    <t>Ф.F7w разд.3 стл.15 стр.9&lt;=Ф.F7w разд.3 стл.11 стр.9</t>
  </si>
  <si>
    <t>Ф.F7w разд.3 стл.15 стр.90&lt;=Ф.F7w разд.3 стл.11 стр.90</t>
  </si>
  <si>
    <t>Ф.F7w разд.3 стл.15 стр.91&lt;=Ф.F7w разд.3 стл.11 стр.91</t>
  </si>
  <si>
    <t>Ф.F7w разд.3 стл.15 стр.92&lt;=Ф.F7w разд.3 стл.11 стр.92</t>
  </si>
  <si>
    <t>Ф.F7w разд.3 стл.15 стр.93&lt;=Ф.F7w разд.3 стл.11 стр.93</t>
  </si>
  <si>
    <t>Ф.F7w разд.3 стл.15 стр.94&lt;=Ф.F7w разд.3 стл.11 стр.94</t>
  </si>
  <si>
    <t>Ф.F7w разд.3 стл.15 стр.95&lt;=Ф.F7w разд.3 стл.11 стр.95</t>
  </si>
  <si>
    <t>Ф.F7w разд.3 стл.15 стр.96&lt;=Ф.F7w разд.3 стл.11 стр.96</t>
  </si>
  <si>
    <t>Ф.F7w разд.3 стл.15 стр.97&lt;=Ф.F7w разд.3 стл.11 стр.97</t>
  </si>
  <si>
    <t>Ф.F7w разд.3 стл.15 стр.98&lt;=Ф.F7w разд.3 стл.11 стр.98</t>
  </si>
  <si>
    <t>Ф.F7w разд.3 стл.15 стр.99&lt;=Ф.F7w разд.3 стл.11 стр.99</t>
  </si>
  <si>
    <t>Ф.F7w разд.3 стл.14 стр.1&lt;=Ф.F7w разд.3 стл.13 стр.1</t>
  </si>
  <si>
    <t>(w,r,g,as,av,q,b,d) в разд.3 строки 14 меньше или равна строке 13 для каждой графы</t>
  </si>
  <si>
    <t>Ф.F7w разд.3 стл.14 стр.10&lt;=Ф.F7w разд.3 стл.13 стр.10</t>
  </si>
  <si>
    <t>Ф.F7w разд.3 стл.14 стр.100&lt;=Ф.F7w разд.3 стл.13 стр.100</t>
  </si>
  <si>
    <t>Ф.F7w разд.3 стл.14 стр.101&lt;=Ф.F7w разд.3 стл.13 стр.101</t>
  </si>
  <si>
    <t>Ф.F7w разд.3 стл.14 стр.102&lt;=Ф.F7w разд.3 стл.13 стр.102</t>
  </si>
  <si>
    <t>Ф.F7w разд.3 стл.14 стр.103&lt;=Ф.F7w разд.3 стл.13 стр.103</t>
  </si>
  <si>
    <t>Ф.F7w разд.3 стл.14 стр.104&lt;=Ф.F7w разд.3 стл.13 стр.104</t>
  </si>
  <si>
    <t>Ф.F7w разд.3 стл.14 стр.105&lt;=Ф.F7w разд.3 стл.13 стр.105</t>
  </si>
  <si>
    <t>Ф.F7w разд.3 стл.14 стр.106&lt;=Ф.F7w разд.3 стл.13 стр.106</t>
  </si>
  <si>
    <t>Ф.F7w разд.3 стл.14 стр.107&lt;=Ф.F7w разд.3 стл.13 стр.107</t>
  </si>
  <si>
    <t>Ф.F7w разд.3 стл.14 стр.108&lt;=Ф.F7w разд.3 стл.13 стр.108</t>
  </si>
  <si>
    <t>Ф.F7w разд.3 стл.14 стр.109&lt;=Ф.F7w разд.3 стл.13 стр.109</t>
  </si>
  <si>
    <t>Ф.F7w разд.3 стл.14 стр.11&lt;=Ф.F7w разд.3 стл.13 стр.11</t>
  </si>
  <si>
    <t>Ф.F7w разд.3 стл.14 стр.110&lt;=Ф.F7w разд.3 стл.13 стр.110</t>
  </si>
  <si>
    <t>Ф.F7w разд.3 стл.14 стр.111&lt;=Ф.F7w разд.3 стл.13 стр.111</t>
  </si>
  <si>
    <t>Ф.F7w разд.3 стл.14 стр.112&lt;=Ф.F7w разд.3 стл.13 стр.112</t>
  </si>
  <si>
    <t>Ф.F7w разд.3 стл.14 стр.113&lt;=Ф.F7w разд.3 стл.13 стр.113</t>
  </si>
  <si>
    <t>Ф.F7w разд.3 стл.14 стр.114&lt;=Ф.F7w разд.3 стл.13 стр.114</t>
  </si>
  <si>
    <t>Ф.F7w разд.3 стл.14 стр.115&lt;=Ф.F7w разд.3 стл.13 стр.115</t>
  </si>
  <si>
    <t>Ф.F7w разд.3 стл.14 стр.116&lt;=Ф.F7w разд.3 стл.13 стр.116</t>
  </si>
  <si>
    <t>Ф.F7w разд.3 стл.14 стр.117&lt;=Ф.F7w разд.3 стл.13 стр.117</t>
  </si>
  <si>
    <t>Ф.F7w разд.3 стл.14 стр.118&lt;=Ф.F7w разд.3 стл.13 стр.118</t>
  </si>
  <si>
    <t>Ф.F7w разд.3 стл.14 стр.119&lt;=Ф.F7w разд.3 стл.13 стр.119</t>
  </si>
  <si>
    <t>Ф.F7w разд.3 стл.14 стр.12&lt;=Ф.F7w разд.3 стл.13 стр.12</t>
  </si>
  <si>
    <t>Ф.F7w разд.3 стл.14 стр.120&lt;=Ф.F7w разд.3 стл.13 стр.120</t>
  </si>
  <si>
    <t>Ф.F7w разд.3 стл.14 стр.121&lt;=Ф.F7w разд.3 стл.13 стр.121</t>
  </si>
  <si>
    <t>Ф.F7w разд.3 стл.14 стр.122&lt;=Ф.F7w разд.3 стл.13 стр.122</t>
  </si>
  <si>
    <t>Ф.F7w разд.3 стл.14 стр.123&lt;=Ф.F7w разд.3 стл.13 стр.123</t>
  </si>
  <si>
    <t>Ф.F7w разд.3 стл.14 стр.124&lt;=Ф.F7w разд.3 стл.13 стр.124</t>
  </si>
  <si>
    <t>Ф.F7w разд.3 стл.14 стр.125&lt;=Ф.F7w разд.3 стл.13 стр.125</t>
  </si>
  <si>
    <t>Ф.F7w разд.3 стл.14 стр.126&lt;=Ф.F7w разд.3 стл.13 стр.126</t>
  </si>
  <si>
    <t>Ф.F7w разд.3 стл.14 стр.127&lt;=Ф.F7w разд.3 стл.13 стр.127</t>
  </si>
  <si>
    <t>Ф.F7w разд.3 стл.14 стр.128&lt;=Ф.F7w разд.3 стл.13 стр.128</t>
  </si>
  <si>
    <t>Ф.F7w разд.3 стл.14 стр.129&lt;=Ф.F7w разд.3 стл.13 стр.129</t>
  </si>
  <si>
    <t>Ф.F7w разд.3 стл.14 стр.13&lt;=Ф.F7w разд.3 стл.13 стр.13</t>
  </si>
  <si>
    <t>Ф.F7w разд.3 стл.14 стр.130&lt;=Ф.F7w разд.3 стл.13 стр.130</t>
  </si>
  <si>
    <t>Ф.F7w разд.3 стл.14 стр.131&lt;=Ф.F7w разд.3 стл.13 стр.131</t>
  </si>
  <si>
    <t>Ф.F7w разд.3 стл.14 стр.132&lt;=Ф.F7w разд.3 стл.13 стр.132</t>
  </si>
  <si>
    <t>Ф.F7w разд.3 стл.14 стр.133&lt;=Ф.F7w разд.3 стл.13 стр.133</t>
  </si>
  <si>
    <t>Ф.F7w разд.3 стл.14 стр.134&lt;=Ф.F7w разд.3 стл.13 стр.134</t>
  </si>
  <si>
    <t>Ф.F7w разд.3 стл.14 стр.135&lt;=Ф.F7w разд.3 стл.13 стр.135</t>
  </si>
  <si>
    <t>Ф.F7w разд.3 стл.14 стр.136&lt;=Ф.F7w разд.3 стл.13 стр.136</t>
  </si>
  <si>
    <t>Ф.F7w разд.3 стл.14 стр.137&lt;=Ф.F7w разд.3 стл.13 стр.137</t>
  </si>
  <si>
    <t>Ф.F7w разд.3 стл.14 стр.138&lt;=Ф.F7w разд.3 стл.13 стр.138</t>
  </si>
  <si>
    <t>Ф.F7w разд.3 стл.14 стр.139&lt;=Ф.F7w разд.3 стл.13 стр.139</t>
  </si>
  <si>
    <t>Ф.F7w разд.3 стл.14 стр.14&lt;=Ф.F7w разд.3 стл.13 стр.14</t>
  </si>
  <si>
    <t>Ф.F7w разд.3 стл.14 стр.140&lt;=Ф.F7w разд.3 стл.13 стр.140</t>
  </si>
  <si>
    <t>Ф.F7w разд.3 стл.14 стр.141&lt;=Ф.F7w разд.3 стл.13 стр.141</t>
  </si>
  <si>
    <t>Ф.F7w разд.3 стл.14 стр.142&lt;=Ф.F7w разд.3 стл.13 стр.142</t>
  </si>
  <si>
    <t>Ф.F7w разд.3 стл.14 стр.143&lt;=Ф.F7w разд.3 стл.13 стр.143</t>
  </si>
  <si>
    <t>Ф.F7w разд.3 стл.14 стр.144&lt;=Ф.F7w разд.3 стл.13 стр.144</t>
  </si>
  <si>
    <t>Ф.F7w разд.3 стл.14 стр.145&lt;=Ф.F7w разд.3 стл.13 стр.145</t>
  </si>
  <si>
    <t>Ф.F7w разд.3 стл.14 стр.146&lt;=Ф.F7w разд.3 стл.13 стр.146</t>
  </si>
  <si>
    <t>Ф.F7w разд.3 стл.14 стр.147&lt;=Ф.F7w разд.3 стл.13 стр.147</t>
  </si>
  <si>
    <t>Ф.F7w разд.3 стл.14 стр.148&lt;=Ф.F7w разд.3 стл.13 стр.148</t>
  </si>
  <si>
    <t>Ф.F7w разд.3 стл.14 стр.149&lt;=Ф.F7w разд.3 стл.13 стр.149</t>
  </si>
  <si>
    <t>Ф.F7w разд.3 стл.14 стр.15&lt;=Ф.F7w разд.3 стл.13 стр.15</t>
  </si>
  <si>
    <t>Ф.F7w разд.3 стл.14 стр.150&lt;=Ф.F7w разд.3 стл.13 стр.150</t>
  </si>
  <si>
    <t>Ф.F7w разд.3 стл.14 стр.151&lt;=Ф.F7w разд.3 стл.13 стр.151</t>
  </si>
  <si>
    <t>Ф.F7w разд.3 стл.14 стр.152&lt;=Ф.F7w разд.3 стл.13 стр.152</t>
  </si>
  <si>
    <t>Ф.F7w разд.3 стл.14 стр.153&lt;=Ф.F7w разд.3 стл.13 стр.153</t>
  </si>
  <si>
    <t>Ф.F7w разд.3 стл.14 стр.154&lt;=Ф.F7w разд.3 стл.13 стр.154</t>
  </si>
  <si>
    <t>Ф.F7w разд.3 стл.14 стр.155&lt;=Ф.F7w разд.3 стл.13 стр.155</t>
  </si>
  <si>
    <t>Ф.F7w разд.3 стл.14 стр.156&lt;=Ф.F7w разд.3 стл.13 стр.156</t>
  </si>
  <si>
    <t>Ф.F7w разд.3 стл.14 стр.157&lt;=Ф.F7w разд.3 стл.13 стр.157</t>
  </si>
  <si>
    <t>Ф.F7w разд.3 стл.14 стр.158&lt;=Ф.F7w разд.3 стл.13 стр.158</t>
  </si>
  <si>
    <t>Ф.F7w разд.3 стл.14 стр.159&lt;=Ф.F7w разд.3 стл.13 стр.159</t>
  </si>
  <si>
    <t>Ф.F7w разд.3 стл.14 стр.16&lt;=Ф.F7w разд.3 стл.13 стр.16</t>
  </si>
  <si>
    <t>Ф.F7w разд.3 стл.14 стр.160&lt;=Ф.F7w разд.3 стл.13 стр.160</t>
  </si>
  <si>
    <t>Ф.F7w разд.3 стл.14 стр.161&lt;=Ф.F7w разд.3 стл.13 стр.161</t>
  </si>
  <si>
    <t>Ф.F7w разд.3 стл.14 стр.162&lt;=Ф.F7w разд.3 стл.13 стр.162</t>
  </si>
  <si>
    <t>Ф.F7w разд.3 стл.14 стр.163&lt;=Ф.F7w разд.3 стл.13 стр.163</t>
  </si>
  <si>
    <t>Ф.F7w разд.3 стл.14 стр.164&lt;=Ф.F7w разд.3 стл.13 стр.164</t>
  </si>
  <si>
    <t>Ф.F7w разд.3 стл.14 стр.165&lt;=Ф.F7w разд.3 стл.13 стр.165</t>
  </si>
  <si>
    <t>Ф.F7w разд.3 стл.14 стр.166&lt;=Ф.F7w разд.3 стл.13 стр.166</t>
  </si>
  <si>
    <t>Ф.F7w разд.3 стл.14 стр.167&lt;=Ф.F7w разд.3 стл.13 стр.167</t>
  </si>
  <si>
    <t>Ф.F7w разд.3 стл.14 стр.168&lt;=Ф.F7w разд.3 стл.13 стр.168</t>
  </si>
  <si>
    <t>Ф.F7w разд.3 стл.14 стр.169&lt;=Ф.F7w разд.3 стл.13 стр.169</t>
  </si>
  <si>
    <t>Ф.F7w разд.3 стл.14 стр.17&lt;=Ф.F7w разд.3 стл.13 стр.17</t>
  </si>
  <si>
    <t>Ф.F7w разд.3 стл.14 стр.170&lt;=Ф.F7w разд.3 стл.13 стр.170</t>
  </si>
  <si>
    <t>Ф.F7w разд.3 стл.14 стр.171&lt;=Ф.F7w разд.3 стл.13 стр.171</t>
  </si>
  <si>
    <t>Ф.F7w разд.3 стл.14 стр.172&lt;=Ф.F7w разд.3 стл.13 стр.172</t>
  </si>
  <si>
    <t>Ф.F7w разд.3 стл.14 стр.173&lt;=Ф.F7w разд.3 стл.13 стр.173</t>
  </si>
  <si>
    <t>Ф.F7w разд.3 стл.14 стр.174&lt;=Ф.F7w разд.3 стл.13 стр.174</t>
  </si>
  <si>
    <t>Ф.F7w разд.3 стл.14 стр.175&lt;=Ф.F7w разд.3 стл.13 стр.175</t>
  </si>
  <si>
    <t>Ф.F7w разд.3 стл.14 стр.176&lt;=Ф.F7w разд.3 стл.13 стр.176</t>
  </si>
  <si>
    <t>Ф.F7w разд.3 стл.14 стр.177&lt;=Ф.F7w разд.3 стл.13 стр.177</t>
  </si>
  <si>
    <t>Ф.F7w разд.3 стл.14 стр.178&lt;=Ф.F7w разд.3 стл.13 стр.178</t>
  </si>
  <si>
    <t>Ф.F7w разд.3 стл.14 стр.179&lt;=Ф.F7w разд.3 стл.13 стр.179</t>
  </si>
  <si>
    <t>Ф.F7w разд.3 стл.14 стр.18&lt;=Ф.F7w разд.3 стл.13 стр.18</t>
  </si>
  <si>
    <t>Ф.F7w разд.3 стл.14 стр.180&lt;=Ф.F7w разд.3 стл.13 стр.180</t>
  </si>
  <si>
    <t>Ф.F7w разд.3 стл.14 стр.181&lt;=Ф.F7w разд.3 стл.13 стр.181</t>
  </si>
  <si>
    <t>Ф.F7w разд.3 стл.14 стр.182&lt;=Ф.F7w разд.3 стл.13 стр.182</t>
  </si>
  <si>
    <t>Ф.F7w разд.3 стл.14 стр.183&lt;=Ф.F7w разд.3 стл.13 стр.183</t>
  </si>
  <si>
    <t>Ф.F7w разд.3 стл.14 стр.184&lt;=Ф.F7w разд.3 стл.13 стр.184</t>
  </si>
  <si>
    <t>Ф.F7w разд.3 стл.14 стр.185&lt;=Ф.F7w разд.3 стл.13 стр.185</t>
  </si>
  <si>
    <t>Ф.F7w разд.3 стл.14 стр.186&lt;=Ф.F7w разд.3 стл.13 стр.186</t>
  </si>
  <si>
    <t>Ф.F7w разд.3 стл.14 стр.187&lt;=Ф.F7w разд.3 стл.13 стр.187</t>
  </si>
  <si>
    <t>Ф.F7w разд.3 стл.14 стр.188&lt;=Ф.F7w разд.3 стл.13 стр.188</t>
  </si>
  <si>
    <t>Ф.F7w разд.3 стл.14 стр.189&lt;=Ф.F7w разд.3 стл.13 стр.189</t>
  </si>
  <si>
    <t>Ф.F7w разд.3 стл.14 стр.19&lt;=Ф.F7w разд.3 стл.13 стр.19</t>
  </si>
  <si>
    <t>Ф.F7w разд.3 стл.14 стр.190&lt;=Ф.F7w разд.3 стл.13 стр.190</t>
  </si>
  <si>
    <t>Ф.F7w разд.3 стл.14 стр.191&lt;=Ф.F7w разд.3 стл.13 стр.191</t>
  </si>
  <si>
    <t>Ф.F7w разд.3 стл.14 стр.192&lt;=Ф.F7w разд.3 стл.13 стр.192</t>
  </si>
  <si>
    <t>Ф.F7w разд.3 стл.14 стр.193&lt;=Ф.F7w разд.3 стл.13 стр.193</t>
  </si>
  <si>
    <t>Ф.F7w разд.3 стл.14 стр.194&lt;=Ф.F7w разд.3 стл.13 стр.194</t>
  </si>
  <si>
    <t>Ф.F7w разд.3 стл.14 стр.195&lt;=Ф.F7w разд.3 стл.13 стр.195</t>
  </si>
  <si>
    <t>Ф.F7w разд.3 стл.14 стр.196&lt;=Ф.F7w разд.3 стл.13 стр.196</t>
  </si>
  <si>
    <t>Ф.F7w разд.3 стл.14 стр.197&lt;=Ф.F7w разд.3 стл.13 стр.197</t>
  </si>
  <si>
    <t>Ф.F7w разд.3 стл.14 стр.198&lt;=Ф.F7w разд.3 стл.13 стр.198</t>
  </si>
  <si>
    <t>Ф.F7w разд.3 стл.14 стр.199&lt;=Ф.F7w разд.3 стл.13 стр.199</t>
  </si>
  <si>
    <t>Ф.F7w разд.3 стл.14 стр.2&lt;=Ф.F7w разд.3 стл.13 стр.2</t>
  </si>
  <si>
    <t>Ф.F7w разд.3 стл.14 стр.20&lt;=Ф.F7w разд.3 стл.13 стр.20</t>
  </si>
  <si>
    <t>Ф.F7w разд.3 стл.14 стр.200&lt;=Ф.F7w разд.3 стл.13 стр.200</t>
  </si>
  <si>
    <t>Ф.F7w разд.3 стл.14 стр.201&lt;=Ф.F7w разд.3 стл.13 стр.201</t>
  </si>
  <si>
    <t>Ф.F7w разд.3 стл.14 стр.202&lt;=Ф.F7w разд.3 стл.13 стр.202</t>
  </si>
  <si>
    <t>Ф.F7w разд.3 стл.14 стр.203&lt;=Ф.F7w разд.3 стл.13 стр.203</t>
  </si>
  <si>
    <t>Ф.F7w разд.3 стл.14 стр.204&lt;=Ф.F7w разд.3 стл.13 стр.204</t>
  </si>
  <si>
    <t>Ф.F7w разд.3 стл.14 стр.205&lt;=Ф.F7w разд.3 стл.13 стр.205</t>
  </si>
  <si>
    <t>Ф.F7w разд.3 стл.14 стр.206&lt;=Ф.F7w разд.3 стл.13 стр.206</t>
  </si>
  <si>
    <t>Ф.F7w разд.3 стл.14 стр.207&lt;=Ф.F7w разд.3 стл.13 стр.207</t>
  </si>
  <si>
    <t>Ф.F7w разд.3 стл.14 стр.208&lt;=Ф.F7w разд.3 стл.13 стр.208</t>
  </si>
  <si>
    <t>Ф.F7w разд.3 стл.14 стр.209&lt;=Ф.F7w разд.3 стл.13 стр.209</t>
  </si>
  <si>
    <t>Ф.F7w разд.3 стл.14 стр.21&lt;=Ф.F7w разд.3 стл.13 стр.21</t>
  </si>
  <si>
    <t>Ф.F7w разд.3 стл.14 стр.210&lt;=Ф.F7w разд.3 стл.13 стр.210</t>
  </si>
  <si>
    <t>Ф.F7w разд.3 стл.14 стр.211&lt;=Ф.F7w разд.3 стл.13 стр.211</t>
  </si>
  <si>
    <t>Ф.F7w разд.3 стл.14 стр.212&lt;=Ф.F7w разд.3 стл.13 стр.212</t>
  </si>
  <si>
    <t>Ф.F7w разд.3 стл.14 стр.213&lt;=Ф.F7w разд.3 стл.13 стр.213</t>
  </si>
  <si>
    <t>Ф.F7w разд.3 стл.14 стр.214&lt;=Ф.F7w разд.3 стл.13 стр.214</t>
  </si>
  <si>
    <t>Ф.F7w разд.3 стл.14 стр.215&lt;=Ф.F7w разд.3 стл.13 стр.215</t>
  </si>
  <si>
    <t>Ф.F7w разд.3 стл.14 стр.216&lt;=Ф.F7w разд.3 стл.13 стр.216</t>
  </si>
  <si>
    <t>Ф.F7w разд.3 стл.14 стр.217&lt;=Ф.F7w разд.3 стл.13 стр.217</t>
  </si>
  <si>
    <t>Ф.F7w разд.3 стл.14 стр.218&lt;=Ф.F7w разд.3 стл.13 стр.218</t>
  </si>
  <si>
    <t>Ф.F7w разд.3 стл.14 стр.219&lt;=Ф.F7w разд.3 стл.13 стр.219</t>
  </si>
  <si>
    <t>Ф.F7w разд.3 стл.14 стр.22&lt;=Ф.F7w разд.3 стл.13 стр.22</t>
  </si>
  <si>
    <t>Ф.F7w разд.3 стл.14 стр.220&lt;=Ф.F7w разд.3 стл.13 стр.220</t>
  </si>
  <si>
    <t>Ф.F7w разд.3 стл.14 стр.221&lt;=Ф.F7w разд.3 стл.13 стр.221</t>
  </si>
  <si>
    <t>Ф.F7w разд.3 стл.14 стр.222&lt;=Ф.F7w разд.3 стл.13 стр.222</t>
  </si>
  <si>
    <t>Ф.F7w разд.3 стл.14 стр.223&lt;=Ф.F7w разд.3 стл.13 стр.223</t>
  </si>
  <si>
    <t>Ф.F7w разд.3 стл.14 стр.224&lt;=Ф.F7w разд.3 стл.13 стр.224</t>
  </si>
  <si>
    <t>Ф.F7w разд.3 стл.14 стр.225&lt;=Ф.F7w разд.3 стл.13 стр.225</t>
  </si>
  <si>
    <t>Ф.F7w разд.3 стл.14 стр.226&lt;=Ф.F7w разд.3 стл.13 стр.226</t>
  </si>
  <si>
    <t>Ф.F7w разд.3 стл.14 стр.227&lt;=Ф.F7w разд.3 стл.13 стр.227</t>
  </si>
  <si>
    <t>Ф.F7w разд.3 стл.14 стр.228&lt;=Ф.F7w разд.3 стл.13 стр.228</t>
  </si>
  <si>
    <t>Ф.F7w разд.3 стл.14 стр.229&lt;=Ф.F7w разд.3 стл.13 стр.229</t>
  </si>
  <si>
    <t>Ф.F7w разд.3 стл.14 стр.23&lt;=Ф.F7w разд.3 стл.13 стр.23</t>
  </si>
  <si>
    <t>Ф.F7w разд.3 стл.14 стр.230&lt;=Ф.F7w разд.3 стл.13 стр.230</t>
  </si>
  <si>
    <t>Ф.F7w разд.3 стл.14 стр.231&lt;=Ф.F7w разд.3 стл.13 стр.231</t>
  </si>
  <si>
    <t>Ф.F7w разд.3 стл.14 стр.232&lt;=Ф.F7w разд.3 стл.13 стр.232</t>
  </si>
  <si>
    <t>Ф.F7w разд.3 стл.14 стр.233&lt;=Ф.F7w разд.3 стл.13 стр.233</t>
  </si>
  <si>
    <t>Ф.F7w разд.3 стл.14 стр.234&lt;=Ф.F7w разд.3 стл.13 стр.234</t>
  </si>
  <si>
    <t>Ф.F7w разд.3 стл.14 стр.235&lt;=Ф.F7w разд.3 стл.13 стр.235</t>
  </si>
  <si>
    <t>Ф.F7w разд.3 стл.14 стр.236&lt;=Ф.F7w разд.3 стл.13 стр.236</t>
  </si>
  <si>
    <t>Ф.F7w разд.3 стл.14 стр.237&lt;=Ф.F7w разд.3 стл.13 стр.237</t>
  </si>
  <si>
    <t>Ф.F7w разд.3 стл.14 стр.238&lt;=Ф.F7w разд.3 стл.13 стр.238</t>
  </si>
  <si>
    <t>Ф.F7w разд.3 стл.14 стр.239&lt;=Ф.F7w разд.3 стл.13 стр.239</t>
  </si>
  <si>
    <t>Ф.F7w разд.3 стл.14 стр.24&lt;=Ф.F7w разд.3 стл.13 стр.24</t>
  </si>
  <si>
    <t>Ф.F7w разд.3 стл.14 стр.240&lt;=Ф.F7w разд.3 стл.13 стр.240</t>
  </si>
  <si>
    <t>Ф.F7w разд.3 стл.14 стр.241&lt;=Ф.F7w разд.3 стл.13 стр.241</t>
  </si>
  <si>
    <t>Ф.F7w разд.3 стл.14 стр.242&lt;=Ф.F7w разд.3 стл.13 стр.242</t>
  </si>
  <si>
    <t>Ф.F7w разд.3 стл.14 стр.243&lt;=Ф.F7w разд.3 стл.13 стр.243</t>
  </si>
  <si>
    <t>Ф.F7w разд.3 стл.14 стр.244&lt;=Ф.F7w разд.3 стл.13 стр.244</t>
  </si>
  <si>
    <t>Ф.F7w разд.3 стл.14 стр.245&lt;=Ф.F7w разд.3 стл.13 стр.245</t>
  </si>
  <si>
    <t>Ф.F7w разд.3 стл.14 стр.246&lt;=Ф.F7w разд.3 стл.13 стр.246</t>
  </si>
  <si>
    <t>Ф.F7w разд.3 стл.14 стр.247&lt;=Ф.F7w разд.3 стл.13 стр.247</t>
  </si>
  <si>
    <t>Ф.F7w разд.3 стл.14 стр.248&lt;=Ф.F7w разд.3 стл.13 стр.248</t>
  </si>
  <si>
    <t>Ф.F7w разд.3 стл.14 стр.249&lt;=Ф.F7w разд.3 стл.13 стр.249</t>
  </si>
  <si>
    <t>Ф.F7w разд.3 стл.14 стр.25&lt;=Ф.F7w разд.3 стл.13 стр.25</t>
  </si>
  <si>
    <t>Ф.F7w разд.3 стл.14 стр.26&lt;=Ф.F7w разд.3 стл.13 стр.26</t>
  </si>
  <si>
    <t>Ф.F7w разд.3 стл.14 стр.27&lt;=Ф.F7w разд.3 стл.13 стр.27</t>
  </si>
  <si>
    <t>Ф.F7w разд.3 стл.14 стр.28&lt;=Ф.F7w разд.3 стл.13 стр.28</t>
  </si>
  <si>
    <t>Ф.F7w разд.3 стл.14 стр.29&lt;=Ф.F7w разд.3 стл.13 стр.29</t>
  </si>
  <si>
    <t>Ф.F7w разд.3 стл.14 стр.3&lt;=Ф.F7w разд.3 стл.13 стр.3</t>
  </si>
  <si>
    <t>Ф.F7w разд.3 стл.14 стр.30&lt;=Ф.F7w разд.3 стл.13 стр.30</t>
  </si>
  <si>
    <t>Ф.F7w разд.3 стл.14 стр.31&lt;=Ф.F7w разд.3 стл.13 стр.31</t>
  </si>
  <si>
    <t>Ф.F7w разд.3 стл.14 стр.32&lt;=Ф.F7w разд.3 стл.13 стр.32</t>
  </si>
  <si>
    <t>Ф.F7w разд.3 стл.14 стр.33&lt;=Ф.F7w разд.3 стл.13 стр.33</t>
  </si>
  <si>
    <t>Ф.F7w разд.3 стл.14 стр.34&lt;=Ф.F7w разд.3 стл.13 стр.34</t>
  </si>
  <si>
    <t>Ф.F7w разд.3 стл.14 стр.35&lt;=Ф.F7w разд.3 стл.13 стр.35</t>
  </si>
  <si>
    <t>Ф.F7w разд.3 стл.14 стр.36&lt;=Ф.F7w разд.3 стл.13 стр.36</t>
  </si>
  <si>
    <t>Ф.F7w разд.3 стл.14 стр.37&lt;=Ф.F7w разд.3 стл.13 стр.37</t>
  </si>
  <si>
    <t>Ф.F7w разд.3 стл.14 стр.38&lt;=Ф.F7w разд.3 стл.13 стр.38</t>
  </si>
  <si>
    <t>Ф.F7w разд.3 стл.14 стр.39&lt;=Ф.F7w разд.3 стл.13 стр.39</t>
  </si>
  <si>
    <t>Ф.F7w разд.3 стл.14 стр.4&lt;=Ф.F7w разд.3 стл.13 стр.4</t>
  </si>
  <si>
    <t>Ф.F7w разд.3 стл.14 стр.40&lt;=Ф.F7w разд.3 стл.13 стр.40</t>
  </si>
  <si>
    <t>Ф.F7w разд.3 стл.14 стр.41&lt;=Ф.F7w разд.3 стл.13 стр.41</t>
  </si>
  <si>
    <t>Ф.F7w разд.3 стл.14 стр.42&lt;=Ф.F7w разд.3 стл.13 стр.42</t>
  </si>
  <si>
    <t>Ф.F7w разд.3 стл.14 стр.43&lt;=Ф.F7w разд.3 стл.13 стр.43</t>
  </si>
  <si>
    <t>Ф.F7w разд.3 стл.14 стр.44&lt;=Ф.F7w разд.3 стл.13 стр.44</t>
  </si>
  <si>
    <t>Ф.F7w разд.3 стл.14 стр.45&lt;=Ф.F7w разд.3 стл.13 стр.45</t>
  </si>
  <si>
    <t>Ф.F7w разд.3 стл.14 стр.46&lt;=Ф.F7w разд.3 стл.13 стр.46</t>
  </si>
  <si>
    <t>Ф.F7w разд.3 стл.14 стр.47&lt;=Ф.F7w разд.3 стл.13 стр.47</t>
  </si>
  <si>
    <t>Ф.F7w разд.3 стл.14 стр.48&lt;=Ф.F7w разд.3 стл.13 стр.48</t>
  </si>
  <si>
    <t>Ф.F7w разд.3 стл.14 стр.49&lt;=Ф.F7w разд.3 стл.13 стр.49</t>
  </si>
  <si>
    <t>Ф.F7w разд.3 стл.14 стр.5&lt;=Ф.F7w разд.3 стл.13 стр.5</t>
  </si>
  <si>
    <t>Ф.F7w разд.3 стл.14 стр.50&lt;=Ф.F7w разд.3 стл.13 стр.50</t>
  </si>
  <si>
    <t>Ф.F7w разд.3 стл.14 стр.51&lt;=Ф.F7w разд.3 стл.13 стр.51</t>
  </si>
  <si>
    <t>Ф.F7w разд.3 стл.14 стр.52&lt;=Ф.F7w разд.3 стл.13 стр.52</t>
  </si>
  <si>
    <t>Ф.F7w разд.3 стл.14 стр.53&lt;=Ф.F7w разд.3 стл.13 стр.53</t>
  </si>
  <si>
    <t>Ф.F7w разд.3 стл.14 стр.54&lt;=Ф.F7w разд.3 стл.13 стр.54</t>
  </si>
  <si>
    <t>Ф.F7w разд.3 стл.14 стр.55&lt;=Ф.F7w разд.3 стл.13 стр.55</t>
  </si>
  <si>
    <t>Ф.F7w разд.3 стл.14 стр.56&lt;=Ф.F7w разд.3 стл.13 стр.56</t>
  </si>
  <si>
    <t>Ф.F7w разд.3 стл.14 стр.57&lt;=Ф.F7w разд.3 стл.13 стр.57</t>
  </si>
  <si>
    <t>Ф.F7w разд.3 стл.14 стр.58&lt;=Ф.F7w разд.3 стл.13 стр.58</t>
  </si>
  <si>
    <t>Ф.F7w разд.3 стл.14 стр.59&lt;=Ф.F7w разд.3 стл.13 стр.59</t>
  </si>
  <si>
    <t>Ф.F7w разд.3 стл.14 стр.6&lt;=Ф.F7w разд.3 стл.13 стр.6</t>
  </si>
  <si>
    <t>Ф.F7w разд.3 стл.14 стр.60&lt;=Ф.F7w разд.3 стл.13 стр.60</t>
  </si>
  <si>
    <t>Ф.F7w разд.3 стл.14 стр.61&lt;=Ф.F7w разд.3 стл.13 стр.61</t>
  </si>
  <si>
    <t>Ф.F7w разд.3 стл.14 стр.62&lt;=Ф.F7w разд.3 стл.13 стр.62</t>
  </si>
  <si>
    <t>Ф.F7w разд.3 стл.14 стр.63&lt;=Ф.F7w разд.3 стл.13 стр.63</t>
  </si>
  <si>
    <t>Ф.F7w разд.3 стл.14 стр.64&lt;=Ф.F7w разд.3 стл.13 стр.64</t>
  </si>
  <si>
    <t>Ф.F7w разд.3 стл.14 стр.65&lt;=Ф.F7w разд.3 стл.13 стр.65</t>
  </si>
  <si>
    <t>Ф.F7w разд.3 стл.14 стр.66&lt;=Ф.F7w разд.3 стл.13 стр.66</t>
  </si>
  <si>
    <t>Ф.F7w разд.3 стл.14 стр.67&lt;=Ф.F7w разд.3 стл.13 стр.67</t>
  </si>
  <si>
    <t>Ф.F7w разд.3 стл.14 стр.68&lt;=Ф.F7w разд.3 стл.13 стр.68</t>
  </si>
  <si>
    <t>Ф.F7w разд.3 стл.14 стр.69&lt;=Ф.F7w разд.3 стл.13 стр.69</t>
  </si>
  <si>
    <t>Ф.F7w разд.3 стл.14 стр.7&lt;=Ф.F7w разд.3 стл.13 стр.7</t>
  </si>
  <si>
    <t>Ф.F7w разд.3 стл.14 стр.70&lt;=Ф.F7w разд.3 стл.13 стр.70</t>
  </si>
  <si>
    <t>Ф.F7w разд.3 стл.14 стр.71&lt;=Ф.F7w разд.3 стл.13 стр.71</t>
  </si>
  <si>
    <t>Ф.F7w разд.3 стл.14 стр.72&lt;=Ф.F7w разд.3 стл.13 стр.72</t>
  </si>
  <si>
    <t>Ф.F7w разд.3 стл.14 стр.73&lt;=Ф.F7w разд.3 стл.13 стр.73</t>
  </si>
  <si>
    <t>Ф.F7w разд.3 стл.14 стр.74&lt;=Ф.F7w разд.3 стл.13 стр.74</t>
  </si>
  <si>
    <t>Ф.F7w разд.3 стл.14 стр.75&lt;=Ф.F7w разд.3 стл.13 стр.75</t>
  </si>
  <si>
    <t>Ф.F7w разд.3 стл.14 стр.76&lt;=Ф.F7w разд.3 стл.13 стр.76</t>
  </si>
  <si>
    <t>Ф.F7w разд.3 стл.14 стр.77&lt;=Ф.F7w разд.3 стл.13 стр.77</t>
  </si>
  <si>
    <t>Ф.F7w разд.3 стл.14 стр.78&lt;=Ф.F7w разд.3 стл.13 стр.78</t>
  </si>
  <si>
    <t>Ф.F7w разд.3 стл.14 стр.79&lt;=Ф.F7w разд.3 стл.13 стр.79</t>
  </si>
  <si>
    <t>Ф.F7w разд.3 стл.14 стр.8&lt;=Ф.F7w разд.3 стл.13 стр.8</t>
  </si>
  <si>
    <t>Ф.F7w разд.3 стл.14 стр.80&lt;=Ф.F7w разд.3 стл.13 стр.80</t>
  </si>
  <si>
    <t>Ф.F7w разд.3 стл.14 стр.81&lt;=Ф.F7w разд.3 стл.13 стр.81</t>
  </si>
  <si>
    <t>Ф.F7w разд.3 стл.14 стр.82&lt;=Ф.F7w разд.3 стл.13 стр.82</t>
  </si>
  <si>
    <t>Ф.F7w разд.3 стл.14 стр.83&lt;=Ф.F7w разд.3 стл.13 стр.83</t>
  </si>
  <si>
    <t>Ф.F7w разд.3 стл.14 стр.84&lt;=Ф.F7w разд.3 стл.13 стр.84</t>
  </si>
  <si>
    <t>Ф.F7w разд.3 стл.14 стр.85&lt;=Ф.F7w разд.3 стл.13 стр.85</t>
  </si>
  <si>
    <t>Ф.F7w разд.3 стл.14 стр.86&lt;=Ф.F7w разд.3 стл.13 стр.86</t>
  </si>
  <si>
    <t>Ф.F7w разд.3 стл.14 стр.87&lt;=Ф.F7w разд.3 стл.13 стр.87</t>
  </si>
  <si>
    <t>Ф.F7w разд.3 стл.14 стр.88&lt;=Ф.F7w разд.3 стл.13 стр.88</t>
  </si>
  <si>
    <t>Ф.F7w разд.3 стл.14 стр.89&lt;=Ф.F7w разд.3 стл.13 стр.89</t>
  </si>
  <si>
    <t>Ф.F7w разд.3 стл.14 стр.9&lt;=Ф.F7w разд.3 стл.13 стр.9</t>
  </si>
  <si>
    <t>Ф.F7w разд.3 стл.14 стр.90&lt;=Ф.F7w разд.3 стл.13 стр.90</t>
  </si>
  <si>
    <t>Ф.F7w разд.3 стл.14 стр.91&lt;=Ф.F7w разд.3 стл.13 стр.91</t>
  </si>
  <si>
    <t>Ф.F7w разд.3 стл.14 стр.92&lt;=Ф.F7w разд.3 стл.13 стр.92</t>
  </si>
  <si>
    <t>Ф.F7w разд.3 стл.14 стр.93&lt;=Ф.F7w разд.3 стл.13 стр.93</t>
  </si>
  <si>
    <t>Ф.F7w разд.3 стл.14 стр.94&lt;=Ф.F7w разд.3 стл.13 стр.94</t>
  </si>
  <si>
    <t>Ф.F7w разд.3 стл.14 стр.95&lt;=Ф.F7w разд.3 стл.13 стр.95</t>
  </si>
  <si>
    <t>Ф.F7w разд.3 стл.14 стр.96&lt;=Ф.F7w разд.3 стл.13 стр.96</t>
  </si>
  <si>
    <t>Ф.F7w разд.3 стл.14 стр.97&lt;=Ф.F7w разд.3 стл.13 стр.97</t>
  </si>
  <si>
    <t>Ф.F7w разд.3 стл.14 стр.98&lt;=Ф.F7w разд.3 стл.13 стр.98</t>
  </si>
  <si>
    <t>Ф.F7w разд.3 стл.14 стр.99&lt;=Ф.F7w разд.3 стл.13 стр.99</t>
  </si>
  <si>
    <t>Ф.F7w разд.3 стл.23 стр.1&lt;=Ф.F7w разд.3 стл.21 стр.1</t>
  </si>
  <si>
    <t>(w,r,g,as,av,q,b,d) в разд.3 строки 23 меньше или равна строке 21 для каждой графы</t>
  </si>
  <si>
    <t>Ф.F7w разд.3 стл.23 стр.10&lt;=Ф.F7w разд.3 стл.21 стр.10</t>
  </si>
  <si>
    <t>Ф.F7w разд.3 стл.23 стр.100&lt;=Ф.F7w разд.3 стл.21 стр.100</t>
  </si>
  <si>
    <t>Ф.F7w разд.3 стл.23 стр.101&lt;=Ф.F7w разд.3 стл.21 стр.101</t>
  </si>
  <si>
    <t>Ф.F7w разд.3 стл.23 стр.102&lt;=Ф.F7w разд.3 стл.21 стр.102</t>
  </si>
  <si>
    <t>Ф.F7w разд.3 стл.23 стр.103&lt;=Ф.F7w разд.3 стл.21 стр.103</t>
  </si>
  <si>
    <t>Ф.F7w разд.3 стл.23 стр.104&lt;=Ф.F7w разд.3 стл.21 стр.104</t>
  </si>
  <si>
    <t>Ф.F7w разд.3 стл.23 стр.105&lt;=Ф.F7w разд.3 стл.21 стр.105</t>
  </si>
  <si>
    <t>Ф.F7w разд.3 стл.23 стр.106&lt;=Ф.F7w разд.3 стл.21 стр.106</t>
  </si>
  <si>
    <t>Ф.F7w разд.3 стл.23 стр.107&lt;=Ф.F7w разд.3 стл.21 стр.107</t>
  </si>
  <si>
    <t>Ф.F7w разд.3 стл.23 стр.108&lt;=Ф.F7w разд.3 стл.21 стр.108</t>
  </si>
  <si>
    <t>Ф.F7w разд.3 стл.23 стр.109&lt;=Ф.F7w разд.3 стл.21 стр.109</t>
  </si>
  <si>
    <t>Ф.F7w разд.3 стл.23 стр.11&lt;=Ф.F7w разд.3 стл.21 стр.11</t>
  </si>
  <si>
    <t>Ф.F7w разд.3 стл.23 стр.110&lt;=Ф.F7w разд.3 стл.21 стр.110</t>
  </si>
  <si>
    <t>Ф.F7w разд.3 стл.23 стр.111&lt;=Ф.F7w разд.3 стл.21 стр.111</t>
  </si>
  <si>
    <t>Ф.F7w разд.3 стл.23 стр.112&lt;=Ф.F7w разд.3 стл.21 стр.112</t>
  </si>
  <si>
    <t>Ф.F7w разд.3 стл.23 стр.113&lt;=Ф.F7w разд.3 стл.21 стр.113</t>
  </si>
  <si>
    <t>Ф.F7w разд.3 стл.23 стр.114&lt;=Ф.F7w разд.3 стл.21 стр.114</t>
  </si>
  <si>
    <t>Ф.F7w разд.3 стл.23 стр.115&lt;=Ф.F7w разд.3 стл.21 стр.115</t>
  </si>
  <si>
    <t>Ф.F7w разд.3 стл.23 стр.116&lt;=Ф.F7w разд.3 стл.21 стр.116</t>
  </si>
  <si>
    <t>Ф.F7w разд.3 стл.23 стр.117&lt;=Ф.F7w разд.3 стл.21 стр.117</t>
  </si>
  <si>
    <t>Ф.F7w разд.3 стл.23 стр.118&lt;=Ф.F7w разд.3 стл.21 стр.118</t>
  </si>
  <si>
    <t>Ф.F7w разд.3 стл.23 стр.119&lt;=Ф.F7w разд.3 стл.21 стр.119</t>
  </si>
  <si>
    <t>Ф.F7w разд.3 стл.23 стр.12&lt;=Ф.F7w разд.3 стл.21 стр.12</t>
  </si>
  <si>
    <t>Ф.F7w разд.3 стл.23 стр.120&lt;=Ф.F7w разд.3 стл.21 стр.120</t>
  </si>
  <si>
    <t>Ф.F7w разд.3 стл.23 стр.121&lt;=Ф.F7w разд.3 стл.21 стр.121</t>
  </si>
  <si>
    <t>Ф.F7w разд.3 стл.23 стр.122&lt;=Ф.F7w разд.3 стл.21 стр.122</t>
  </si>
  <si>
    <t>Ф.F7w разд.3 стл.23 стр.123&lt;=Ф.F7w разд.3 стл.21 стр.123</t>
  </si>
  <si>
    <t>Ф.F7w разд.3 стл.23 стр.124&lt;=Ф.F7w разд.3 стл.21 стр.124</t>
  </si>
  <si>
    <t>Ф.F7w разд.3 стл.23 стр.125&lt;=Ф.F7w разд.3 стл.21 стр.125</t>
  </si>
  <si>
    <t>Ф.F7w разд.3 стл.23 стр.126&lt;=Ф.F7w разд.3 стл.21 стр.126</t>
  </si>
  <si>
    <t>Ф.F7w разд.3 стл.23 стр.127&lt;=Ф.F7w разд.3 стл.21 стр.127</t>
  </si>
  <si>
    <t>Ф.F7w разд.3 стл.23 стр.128&lt;=Ф.F7w разд.3 стл.21 стр.128</t>
  </si>
  <si>
    <t>Ф.F7w разд.3 стл.23 стр.129&lt;=Ф.F7w разд.3 стл.21 стр.129</t>
  </si>
  <si>
    <t>Ф.F7w разд.3 стл.23 стр.13&lt;=Ф.F7w разд.3 стл.21 стр.13</t>
  </si>
  <si>
    <t>Ф.F7w разд.3 стл.23 стр.130&lt;=Ф.F7w разд.3 стл.21 стр.130</t>
  </si>
  <si>
    <t>Ф.F7w разд.3 стл.23 стр.131&lt;=Ф.F7w разд.3 стл.21 стр.131</t>
  </si>
  <si>
    <t>Ф.F7w разд.3 стл.23 стр.132&lt;=Ф.F7w разд.3 стл.21 стр.132</t>
  </si>
  <si>
    <t>Ф.F7w разд.3 стл.23 стр.133&lt;=Ф.F7w разд.3 стл.21 стр.133</t>
  </si>
  <si>
    <t>Ф.F7w разд.3 стл.23 стр.134&lt;=Ф.F7w разд.3 стл.21 стр.134</t>
  </si>
  <si>
    <t>Ф.F7w разд.3 стл.23 стр.135&lt;=Ф.F7w разд.3 стл.21 стр.135</t>
  </si>
  <si>
    <t>Ф.F7w разд.3 стл.23 стр.136&lt;=Ф.F7w разд.3 стл.21 стр.136</t>
  </si>
  <si>
    <t>Ф.F7w разд.3 стл.23 стр.137&lt;=Ф.F7w разд.3 стл.21 стр.137</t>
  </si>
  <si>
    <t>Ф.F7w разд.3 стл.23 стр.138&lt;=Ф.F7w разд.3 стл.21 стр.138</t>
  </si>
  <si>
    <t>Ф.F7w разд.3 стл.23 стр.139&lt;=Ф.F7w разд.3 стл.21 стр.139</t>
  </si>
  <si>
    <t>Ф.F7w разд.3 стл.23 стр.14&lt;=Ф.F7w разд.3 стл.21 стр.14</t>
  </si>
  <si>
    <t>Ф.F7w разд.3 стл.23 стр.140&lt;=Ф.F7w разд.3 стл.21 стр.140</t>
  </si>
  <si>
    <t>Ф.F7w разд.3 стл.23 стр.141&lt;=Ф.F7w разд.3 стл.21 стр.141</t>
  </si>
  <si>
    <t>Ф.F7w разд.3 стл.23 стр.142&lt;=Ф.F7w разд.3 стл.21 стр.142</t>
  </si>
  <si>
    <t>Ф.F7w разд.3 стл.23 стр.143&lt;=Ф.F7w разд.3 стл.21 стр.143</t>
  </si>
  <si>
    <t>Ф.F7w разд.3 стл.23 стр.144&lt;=Ф.F7w разд.3 стл.21 стр.144</t>
  </si>
  <si>
    <t>Ф.F7w разд.3 стл.23 стр.145&lt;=Ф.F7w разд.3 стл.21 стр.145</t>
  </si>
  <si>
    <t>Ф.F7w разд.3 стл.23 стр.146&lt;=Ф.F7w разд.3 стл.21 стр.146</t>
  </si>
  <si>
    <t>Ф.F7w разд.3 стл.23 стр.147&lt;=Ф.F7w разд.3 стл.21 стр.147</t>
  </si>
  <si>
    <t>Ф.F7w разд.3 стл.23 стр.148&lt;=Ф.F7w разд.3 стл.21 стр.148</t>
  </si>
  <si>
    <t>Ф.F7w разд.3 стл.23 стр.149&lt;=Ф.F7w разд.3 стл.21 стр.149</t>
  </si>
  <si>
    <t>Ф.F7w разд.3 стл.23 стр.15&lt;=Ф.F7w разд.3 стл.21 стр.15</t>
  </si>
  <si>
    <t>Ф.F7w разд.3 стл.23 стр.150&lt;=Ф.F7w разд.3 стл.21 стр.150</t>
  </si>
  <si>
    <t>Ф.F7w разд.3 стл.23 стр.151&lt;=Ф.F7w разд.3 стл.21 стр.151</t>
  </si>
  <si>
    <t>Ф.F7w разд.3 стл.23 стр.152&lt;=Ф.F7w разд.3 стл.21 стр.152</t>
  </si>
  <si>
    <t>Ф.F7w разд.3 стл.23 стр.153&lt;=Ф.F7w разд.3 стл.21 стр.153</t>
  </si>
  <si>
    <t>Ф.F7w разд.3 стл.23 стр.154&lt;=Ф.F7w разд.3 стл.21 стр.154</t>
  </si>
  <si>
    <t>Ф.F7w разд.3 стл.23 стр.155&lt;=Ф.F7w разд.3 стл.21 стр.155</t>
  </si>
  <si>
    <t>Ф.F7w разд.3 стл.23 стр.156&lt;=Ф.F7w разд.3 стл.21 стр.156</t>
  </si>
  <si>
    <t>Ф.F7w разд.3 стл.23 стр.157&lt;=Ф.F7w разд.3 стл.21 стр.157</t>
  </si>
  <si>
    <t>Ф.F7w разд.3 стл.23 стр.158&lt;=Ф.F7w разд.3 стл.21 стр.158</t>
  </si>
  <si>
    <t>Ф.F7w разд.3 стл.23 стр.159&lt;=Ф.F7w разд.3 стл.21 стр.159</t>
  </si>
  <si>
    <t>Ф.F7w разд.3 стл.23 стр.16&lt;=Ф.F7w разд.3 стл.21 стр.16</t>
  </si>
  <si>
    <t>Ф.F7w разд.3 стл.23 стр.160&lt;=Ф.F7w разд.3 стл.21 стр.160</t>
  </si>
  <si>
    <t>Ф.F7w разд.3 стл.23 стр.161&lt;=Ф.F7w разд.3 стл.21 стр.161</t>
  </si>
  <si>
    <t>Ф.F7w разд.3 стл.23 стр.162&lt;=Ф.F7w разд.3 стл.21 стр.162</t>
  </si>
  <si>
    <t>Ф.F7w разд.3 стл.23 стр.163&lt;=Ф.F7w разд.3 стл.21 стр.163</t>
  </si>
  <si>
    <t>Ф.F7w разд.3 стл.23 стр.164&lt;=Ф.F7w разд.3 стл.21 стр.164</t>
  </si>
  <si>
    <t>Ф.F7w разд.3 стл.23 стр.165&lt;=Ф.F7w разд.3 стл.21 стр.165</t>
  </si>
  <si>
    <t>Ф.F7w разд.3 стл.23 стр.166&lt;=Ф.F7w разд.3 стл.21 стр.166</t>
  </si>
  <si>
    <t>Ф.F7w разд.3 стл.23 стр.167&lt;=Ф.F7w разд.3 стл.21 стр.167</t>
  </si>
  <si>
    <t>Ф.F7w разд.3 стл.23 стр.168&lt;=Ф.F7w разд.3 стл.21 стр.168</t>
  </si>
  <si>
    <t>Ф.F7w разд.3 стл.23 стр.169&lt;=Ф.F7w разд.3 стл.21 стр.169</t>
  </si>
  <si>
    <t>Ф.F7w разд.3 стл.23 стр.17&lt;=Ф.F7w разд.3 стл.21 стр.17</t>
  </si>
  <si>
    <t>Ф.F7w разд.3 стл.23 стр.170&lt;=Ф.F7w разд.3 стл.21 стр.170</t>
  </si>
  <si>
    <t>Ф.F7w разд.3 стл.23 стр.171&lt;=Ф.F7w разд.3 стл.21 стр.171</t>
  </si>
  <si>
    <t>Ф.F7w разд.3 стл.23 стр.172&lt;=Ф.F7w разд.3 стл.21 стр.172</t>
  </si>
  <si>
    <t>Ф.F7w разд.3 стл.23 стр.173&lt;=Ф.F7w разд.3 стл.21 стр.173</t>
  </si>
  <si>
    <t>Ф.F7w разд.3 стл.23 стр.174&lt;=Ф.F7w разд.3 стл.21 стр.174</t>
  </si>
  <si>
    <t>Ф.F7w разд.3 стл.23 стр.175&lt;=Ф.F7w разд.3 стл.21 стр.175</t>
  </si>
  <si>
    <t>Ф.F7w разд.3 стл.23 стр.176&lt;=Ф.F7w разд.3 стл.21 стр.176</t>
  </si>
  <si>
    <t>Ф.F7w разд.3 стл.23 стр.177&lt;=Ф.F7w разд.3 стл.21 стр.177</t>
  </si>
  <si>
    <t>Ф.F7w разд.3 стл.23 стр.178&lt;=Ф.F7w разд.3 стл.21 стр.178</t>
  </si>
  <si>
    <t>Ф.F7w разд.3 стл.23 стр.179&lt;=Ф.F7w разд.3 стл.21 стр.179</t>
  </si>
  <si>
    <t>Ф.F7w разд.3 стл.23 стр.18&lt;=Ф.F7w разд.3 стл.21 стр.18</t>
  </si>
  <si>
    <t>Ф.F7w разд.3 стл.23 стр.180&lt;=Ф.F7w разд.3 стл.21 стр.180</t>
  </si>
  <si>
    <t>Ф.F7w разд.3 стл.23 стр.181&lt;=Ф.F7w разд.3 стл.21 стр.181</t>
  </si>
  <si>
    <t>Ф.F7w разд.3 стл.23 стр.182&lt;=Ф.F7w разд.3 стл.21 стр.182</t>
  </si>
  <si>
    <t>Ф.F7w разд.3 стл.23 стр.183&lt;=Ф.F7w разд.3 стл.21 стр.183</t>
  </si>
  <si>
    <t>Ф.F7w разд.3 стл.23 стр.184&lt;=Ф.F7w разд.3 стл.21 стр.184</t>
  </si>
  <si>
    <t>Ф.F7w разд.3 стл.23 стр.185&lt;=Ф.F7w разд.3 стл.21 стр.185</t>
  </si>
  <si>
    <t>Ф.F7w разд.3 стл.23 стр.186&lt;=Ф.F7w разд.3 стл.21 стр.186</t>
  </si>
  <si>
    <t>Ф.F7w разд.3 стл.23 стр.187&lt;=Ф.F7w разд.3 стл.21 стр.187</t>
  </si>
  <si>
    <t>Ф.F7w разд.3 стл.23 стр.188&lt;=Ф.F7w разд.3 стл.21 стр.188</t>
  </si>
  <si>
    <t>Ф.F7w разд.3 стл.23 стр.189&lt;=Ф.F7w разд.3 стл.21 стр.189</t>
  </si>
  <si>
    <t>Ф.F7w разд.3 стл.23 стр.19&lt;=Ф.F7w разд.3 стл.21 стр.19</t>
  </si>
  <si>
    <t>Ф.F7w разд.3 стл.23 стр.190&lt;=Ф.F7w разд.3 стл.21 стр.190</t>
  </si>
  <si>
    <t>Ф.F7w разд.3 стл.23 стр.191&lt;=Ф.F7w разд.3 стл.21 стр.191</t>
  </si>
  <si>
    <t>Ф.F7w разд.3 стл.23 стр.192&lt;=Ф.F7w разд.3 стл.21 стр.192</t>
  </si>
  <si>
    <t>Ф.F7w разд.3 стл.23 стр.193&lt;=Ф.F7w разд.3 стл.21 стр.193</t>
  </si>
  <si>
    <t>Ф.F7w разд.3 стл.23 стр.194&lt;=Ф.F7w разд.3 стл.21 стр.194</t>
  </si>
  <si>
    <t>Ф.F7w разд.3 стл.23 стр.195&lt;=Ф.F7w разд.3 стл.21 стр.195</t>
  </si>
  <si>
    <t>Ф.F7w разд.3 стл.23 стр.196&lt;=Ф.F7w разд.3 стл.21 стр.196</t>
  </si>
  <si>
    <t>Ф.F7w разд.3 стл.23 стр.197&lt;=Ф.F7w разд.3 стл.21 стр.197</t>
  </si>
  <si>
    <t>Ф.F7w разд.3 стл.23 стр.198&lt;=Ф.F7w разд.3 стл.21 стр.198</t>
  </si>
  <si>
    <t>Ф.F7w разд.3 стл.23 стр.199&lt;=Ф.F7w разд.3 стл.21 стр.199</t>
  </si>
  <si>
    <t>Ф.F7w разд.3 стл.23 стр.2&lt;=Ф.F7w разд.3 стл.21 стр.2</t>
  </si>
  <si>
    <t>Ф.F7w разд.3 стл.23 стр.20&lt;=Ф.F7w разд.3 стл.21 стр.20</t>
  </si>
  <si>
    <t>Ф.F7w разд.3 стл.23 стр.200&lt;=Ф.F7w разд.3 стл.21 стр.200</t>
  </si>
  <si>
    <t>Ф.F7w разд.3 стл.23 стр.201&lt;=Ф.F7w разд.3 стл.21 стр.201</t>
  </si>
  <si>
    <t>Ф.F7w разд.3 стл.23 стр.202&lt;=Ф.F7w разд.3 стл.21 стр.202</t>
  </si>
  <si>
    <t>Ф.F7w разд.3 стл.23 стр.203&lt;=Ф.F7w разд.3 стл.21 стр.203</t>
  </si>
  <si>
    <t>Ф.F7w разд.3 стл.23 стр.204&lt;=Ф.F7w разд.3 стл.21 стр.204</t>
  </si>
  <si>
    <t>Ф.F7w разд.3 стл.23 стр.205&lt;=Ф.F7w разд.3 стл.21 стр.205</t>
  </si>
  <si>
    <t>Ф.F7w разд.3 стл.23 стр.206&lt;=Ф.F7w разд.3 стл.21 стр.206</t>
  </si>
  <si>
    <t>Ф.F7w разд.3 стл.23 стр.207&lt;=Ф.F7w разд.3 стл.21 стр.207</t>
  </si>
  <si>
    <t>Ф.F7w разд.3 стл.23 стр.208&lt;=Ф.F7w разд.3 стл.21 стр.208</t>
  </si>
  <si>
    <t>Ф.F7w разд.3 стл.23 стр.209&lt;=Ф.F7w разд.3 стл.21 стр.209</t>
  </si>
  <si>
    <t>Ф.F7w разд.3 стл.23 стр.21&lt;=Ф.F7w разд.3 стл.21 стр.21</t>
  </si>
  <si>
    <t>Ф.F7w разд.3 стл.23 стр.210&lt;=Ф.F7w разд.3 стл.21 стр.210</t>
  </si>
  <si>
    <t>Ф.F7w разд.3 стл.23 стр.211&lt;=Ф.F7w разд.3 стл.21 стр.211</t>
  </si>
  <si>
    <t>Ф.F7w разд.3 стл.23 стр.212&lt;=Ф.F7w разд.3 стл.21 стр.212</t>
  </si>
  <si>
    <t>Ф.F7w разд.3 стл.23 стр.213&lt;=Ф.F7w разд.3 стл.21 стр.213</t>
  </si>
  <si>
    <t>Ф.F7w разд.3 стл.23 стр.214&lt;=Ф.F7w разд.3 стл.21 стр.214</t>
  </si>
  <si>
    <t>Ф.F7w разд.3 стл.23 стр.215&lt;=Ф.F7w разд.3 стл.21 стр.215</t>
  </si>
  <si>
    <t>Ф.F7w разд.3 стл.23 стр.216&lt;=Ф.F7w разд.3 стл.21 стр.216</t>
  </si>
  <si>
    <t>Ф.F7w разд.3 стл.23 стр.217&lt;=Ф.F7w разд.3 стл.21 стр.217</t>
  </si>
  <si>
    <t>Ф.F7w разд.3 стл.23 стр.218&lt;=Ф.F7w разд.3 стл.21 стр.218</t>
  </si>
  <si>
    <t>Ф.F7w разд.3 стл.23 стр.219&lt;=Ф.F7w разд.3 стл.21 стр.219</t>
  </si>
  <si>
    <t>Ф.F7w разд.3 стл.23 стр.22&lt;=Ф.F7w разд.3 стл.21 стр.22</t>
  </si>
  <si>
    <t>Ф.F7w разд.3 стл.23 стр.220&lt;=Ф.F7w разд.3 стл.21 стр.220</t>
  </si>
  <si>
    <t>Ф.F7w разд.3 стл.23 стр.221&lt;=Ф.F7w разд.3 стл.21 стр.221</t>
  </si>
  <si>
    <t>Ф.F7w разд.3 стл.23 стр.222&lt;=Ф.F7w разд.3 стл.21 стр.222</t>
  </si>
  <si>
    <t>Ф.F7w разд.3 стл.23 стр.223&lt;=Ф.F7w разд.3 стл.21 стр.223</t>
  </si>
  <si>
    <t>Ф.F7w разд.3 стл.23 стр.224&lt;=Ф.F7w разд.3 стл.21 стр.224</t>
  </si>
  <si>
    <t>Ф.F7w разд.3 стл.23 стр.225&lt;=Ф.F7w разд.3 стл.21 стр.225</t>
  </si>
  <si>
    <t>Ф.F7w разд.3 стл.23 стр.226&lt;=Ф.F7w разд.3 стл.21 стр.226</t>
  </si>
  <si>
    <t>Ф.F7w разд.3 стл.23 стр.227&lt;=Ф.F7w разд.3 стл.21 стр.227</t>
  </si>
  <si>
    <t>Ф.F7w разд.3 стл.23 стр.228&lt;=Ф.F7w разд.3 стл.21 стр.228</t>
  </si>
  <si>
    <t>Ф.F7w разд.3 стл.23 стр.229&lt;=Ф.F7w разд.3 стл.21 стр.229</t>
  </si>
  <si>
    <t>Ф.F7w разд.3 стл.23 стр.23&lt;=Ф.F7w разд.3 стл.21 стр.23</t>
  </si>
  <si>
    <t>Ф.F7w разд.3 стл.23 стр.230&lt;=Ф.F7w разд.3 стл.21 стр.230</t>
  </si>
  <si>
    <t>Ф.F7w разд.3 стл.23 стр.231&lt;=Ф.F7w разд.3 стл.21 стр.231</t>
  </si>
  <si>
    <t>Ф.F7w разд.3 стл.23 стр.232&lt;=Ф.F7w разд.3 стл.21 стр.232</t>
  </si>
  <si>
    <t>Ф.F7w разд.3 стл.23 стр.233&lt;=Ф.F7w разд.3 стл.21 стр.233</t>
  </si>
  <si>
    <t>Ф.F7w разд.3 стл.23 стр.234&lt;=Ф.F7w разд.3 стл.21 стр.234</t>
  </si>
  <si>
    <t>Ф.F7w разд.3 стл.23 стр.235&lt;=Ф.F7w разд.3 стл.21 стр.235</t>
  </si>
  <si>
    <t>Ф.F7w разд.3 стл.23 стр.236&lt;=Ф.F7w разд.3 стл.21 стр.236</t>
  </si>
  <si>
    <t>Ф.F7w разд.3 стл.23 стр.237&lt;=Ф.F7w разд.3 стл.21 стр.237</t>
  </si>
  <si>
    <t>Ф.F7w разд.3 стл.23 стр.238&lt;=Ф.F7w разд.3 стл.21 стр.238</t>
  </si>
  <si>
    <t>Ф.F7w разд.3 стл.23 стр.239&lt;=Ф.F7w разд.3 стл.21 стр.239</t>
  </si>
  <si>
    <t>Ф.F7w разд.3 стл.23 стр.24&lt;=Ф.F7w разд.3 стл.21 стр.24</t>
  </si>
  <si>
    <t>Ф.F7w разд.3 стл.23 стр.240&lt;=Ф.F7w разд.3 стл.21 стр.240</t>
  </si>
  <si>
    <t>Ф.F7w разд.3 стл.23 стр.241&lt;=Ф.F7w разд.3 стл.21 стр.241</t>
  </si>
  <si>
    <t>Ф.F7w разд.3 стл.23 стр.242&lt;=Ф.F7w разд.3 стл.21 стр.242</t>
  </si>
  <si>
    <t>Ф.F7w разд.3 стл.23 стр.243&lt;=Ф.F7w разд.3 стл.21 стр.243</t>
  </si>
  <si>
    <t>Ф.F7w разд.3 стл.23 стр.244&lt;=Ф.F7w разд.3 стл.21 стр.244</t>
  </si>
  <si>
    <t>Ф.F7w разд.3 стл.23 стр.245&lt;=Ф.F7w разд.3 стл.21 стр.245</t>
  </si>
  <si>
    <t>Ф.F7w разд.3 стл.23 стр.246&lt;=Ф.F7w разд.3 стл.21 стр.246</t>
  </si>
  <si>
    <t>Ф.F7w разд.3 стл.23 стр.247&lt;=Ф.F7w разд.3 стл.21 стр.247</t>
  </si>
  <si>
    <t>Ф.F7w разд.3 стл.23 стр.248&lt;=Ф.F7w разд.3 стл.21 стр.248</t>
  </si>
  <si>
    <t>Ф.F7w разд.3 стл.23 стр.249&lt;=Ф.F7w разд.3 стл.21 стр.249</t>
  </si>
  <si>
    <t>Ф.F7w разд.3 стл.23 стр.25&lt;=Ф.F7w разд.3 стл.21 стр.25</t>
  </si>
  <si>
    <t>Ф.F7w разд.3 стл.23 стр.26&lt;=Ф.F7w разд.3 стл.21 стр.26</t>
  </si>
  <si>
    <t>Ф.F7w разд.3 стл.23 стр.27&lt;=Ф.F7w разд.3 стл.21 стр.27</t>
  </si>
  <si>
    <t>Ф.F7w разд.3 стл.23 стр.28&lt;=Ф.F7w разд.3 стл.21 стр.28</t>
  </si>
  <si>
    <t>Ф.F7w разд.3 стл.23 стр.29&lt;=Ф.F7w разд.3 стл.21 стр.29</t>
  </si>
  <si>
    <t>Ф.F7w разд.3 стл.23 стр.3&lt;=Ф.F7w разд.3 стл.21 стр.3</t>
  </si>
  <si>
    <t>Ф.F7w разд.3 стл.23 стр.30&lt;=Ф.F7w разд.3 стл.21 стр.30</t>
  </si>
  <si>
    <t>Ф.F7w разд.3 стл.23 стр.31&lt;=Ф.F7w разд.3 стл.21 стр.31</t>
  </si>
  <si>
    <t>Ф.F7w разд.3 стл.23 стр.32&lt;=Ф.F7w разд.3 стл.21 стр.32</t>
  </si>
  <si>
    <t>Ф.F7w разд.3 стл.23 стр.33&lt;=Ф.F7w разд.3 стл.21 стр.33</t>
  </si>
  <si>
    <t>Ф.F7w разд.3 стл.23 стр.34&lt;=Ф.F7w разд.3 стл.21 стр.34</t>
  </si>
  <si>
    <t>Ф.F7w разд.3 стл.23 стр.35&lt;=Ф.F7w разд.3 стл.21 стр.35</t>
  </si>
  <si>
    <t>Ф.F7w разд.3 стл.23 стр.36&lt;=Ф.F7w разд.3 стл.21 стр.36</t>
  </si>
  <si>
    <t>Ф.F7w разд.3 стл.23 стр.37&lt;=Ф.F7w разд.3 стл.21 стр.37</t>
  </si>
  <si>
    <t>Ф.F7w разд.3 стл.23 стр.38&lt;=Ф.F7w разд.3 стл.21 стр.38</t>
  </si>
  <si>
    <t>Ф.F7w разд.3 стл.23 стр.39&lt;=Ф.F7w разд.3 стл.21 стр.39</t>
  </si>
  <si>
    <t>Ф.F7w разд.3 стл.23 стр.4&lt;=Ф.F7w разд.3 стл.21 стр.4</t>
  </si>
  <si>
    <t>Ф.F7w разд.3 стл.23 стр.40&lt;=Ф.F7w разд.3 стл.21 стр.40</t>
  </si>
  <si>
    <t>Ф.F7w разд.3 стл.23 стр.41&lt;=Ф.F7w разд.3 стл.21 стр.41</t>
  </si>
  <si>
    <t>Ф.F7w разд.3 стл.23 стр.42&lt;=Ф.F7w разд.3 стл.21 стр.42</t>
  </si>
  <si>
    <t>Ф.F7w разд.3 стл.23 стр.43&lt;=Ф.F7w разд.3 стл.21 стр.43</t>
  </si>
  <si>
    <t>Ф.F7w разд.3 стл.23 стр.44&lt;=Ф.F7w разд.3 стл.21 стр.44</t>
  </si>
  <si>
    <t>Ф.F7w разд.3 стл.23 стр.45&lt;=Ф.F7w разд.3 стл.21 стр.45</t>
  </si>
  <si>
    <t>Ф.F7w разд.3 стл.23 стр.46&lt;=Ф.F7w разд.3 стл.21 стр.46</t>
  </si>
  <si>
    <t>Ф.F7w разд.3 стл.23 стр.47&lt;=Ф.F7w разд.3 стл.21 стр.47</t>
  </si>
  <si>
    <t>Ф.F7w разд.3 стл.23 стр.48&lt;=Ф.F7w разд.3 стл.21 стр.48</t>
  </si>
  <si>
    <t>Ф.F7w разд.3 стл.23 стр.49&lt;=Ф.F7w разд.3 стл.21 стр.49</t>
  </si>
  <si>
    <t>Ф.F7w разд.3 стл.23 стр.5&lt;=Ф.F7w разд.3 стл.21 стр.5</t>
  </si>
  <si>
    <t>Ф.F7w разд.3 стл.23 стр.50&lt;=Ф.F7w разд.3 стл.21 стр.50</t>
  </si>
  <si>
    <t>Ф.F7w разд.3 стл.23 стр.51&lt;=Ф.F7w разд.3 стл.21 стр.51</t>
  </si>
  <si>
    <t>Ф.F7w разд.3 стл.23 стр.52&lt;=Ф.F7w разд.3 стл.21 стр.52</t>
  </si>
  <si>
    <t>Ф.F7w разд.3 стл.23 стр.53&lt;=Ф.F7w разд.3 стл.21 стр.53</t>
  </si>
  <si>
    <t>Ф.F7w разд.3 стл.23 стр.54&lt;=Ф.F7w разд.3 стл.21 стр.54</t>
  </si>
  <si>
    <t>Ф.F7w разд.3 стл.23 стр.55&lt;=Ф.F7w разд.3 стл.21 стр.55</t>
  </si>
  <si>
    <t>Ф.F7w разд.3 стл.23 стр.56&lt;=Ф.F7w разд.3 стл.21 стр.56</t>
  </si>
  <si>
    <t>Ф.F7w разд.3 стл.23 стр.57&lt;=Ф.F7w разд.3 стл.21 стр.57</t>
  </si>
  <si>
    <t>Ф.F7w разд.3 стл.23 стр.58&lt;=Ф.F7w разд.3 стл.21 стр.58</t>
  </si>
  <si>
    <t>Ф.F7w разд.3 стл.23 стр.59&lt;=Ф.F7w разд.3 стл.21 стр.59</t>
  </si>
  <si>
    <t>Ф.F7w разд.3 стл.23 стр.6&lt;=Ф.F7w разд.3 стл.21 стр.6</t>
  </si>
  <si>
    <t>Ф.F7w разд.3 стл.23 стр.60&lt;=Ф.F7w разд.3 стл.21 стр.60</t>
  </si>
  <si>
    <t>Ф.F7w разд.3 стл.23 стр.61&lt;=Ф.F7w разд.3 стл.21 стр.61</t>
  </si>
  <si>
    <t>Ф.F7w разд.3 стл.23 стр.62&lt;=Ф.F7w разд.3 стл.21 стр.62</t>
  </si>
  <si>
    <t>Ф.F7w разд.3 стл.23 стр.63&lt;=Ф.F7w разд.3 стл.21 стр.63</t>
  </si>
  <si>
    <t>Ф.F7w разд.3 стл.23 стр.64&lt;=Ф.F7w разд.3 стл.21 стр.64</t>
  </si>
  <si>
    <t>Ф.F7w разд.3 стл.23 стр.65&lt;=Ф.F7w разд.3 стл.21 стр.65</t>
  </si>
  <si>
    <t>Ф.F7w разд.3 стл.23 стр.66&lt;=Ф.F7w разд.3 стл.21 стр.66</t>
  </si>
  <si>
    <t>Ф.F7w разд.3 стл.23 стр.67&lt;=Ф.F7w разд.3 стл.21 стр.67</t>
  </si>
  <si>
    <t>Ф.F7w разд.3 стл.23 стр.68&lt;=Ф.F7w разд.3 стл.21 стр.68</t>
  </si>
  <si>
    <t>Ф.F7w разд.3 стл.23 стр.69&lt;=Ф.F7w разд.3 стл.21 стр.69</t>
  </si>
  <si>
    <t>Ф.F7w разд.3 стл.23 стр.7&lt;=Ф.F7w разд.3 стл.21 стр.7</t>
  </si>
  <si>
    <t>Ф.F7w разд.3 стл.23 стр.70&lt;=Ф.F7w разд.3 стл.21 стр.70</t>
  </si>
  <si>
    <t>Ф.F7w разд.3 стл.23 стр.71&lt;=Ф.F7w разд.3 стл.21 стр.71</t>
  </si>
  <si>
    <t>Ф.F7w разд.3 стл.23 стр.72&lt;=Ф.F7w разд.3 стл.21 стр.72</t>
  </si>
  <si>
    <t>Ф.F7w разд.3 стл.23 стр.73&lt;=Ф.F7w разд.3 стл.21 стр.73</t>
  </si>
  <si>
    <t>Ф.F7w разд.3 стл.23 стр.74&lt;=Ф.F7w разд.3 стл.21 стр.74</t>
  </si>
  <si>
    <t>Ф.F7w разд.3 стл.23 стр.75&lt;=Ф.F7w разд.3 стл.21 стр.75</t>
  </si>
  <si>
    <t>Ф.F7w разд.3 стл.23 стр.76&lt;=Ф.F7w разд.3 стл.21 стр.76</t>
  </si>
  <si>
    <t>Ф.F7w разд.3 стл.23 стр.77&lt;=Ф.F7w разд.3 стл.21 стр.77</t>
  </si>
  <si>
    <t>Ф.F7w разд.3 стл.23 стр.78&lt;=Ф.F7w разд.3 стл.21 стр.78</t>
  </si>
  <si>
    <t>Ф.F7w разд.3 стл.23 стр.79&lt;=Ф.F7w разд.3 стл.21 стр.79</t>
  </si>
  <si>
    <t>Ф.F7w разд.3 стл.23 стр.8&lt;=Ф.F7w разд.3 стл.21 стр.8</t>
  </si>
  <si>
    <t>Ф.F7w разд.3 стл.23 стр.80&lt;=Ф.F7w разд.3 стл.21 стр.80</t>
  </si>
  <si>
    <t>Ф.F7w разд.3 стл.23 стр.81&lt;=Ф.F7w разд.3 стл.21 стр.81</t>
  </si>
  <si>
    <t>Ф.F7w разд.3 стл.23 стр.82&lt;=Ф.F7w разд.3 стл.21 стр.82</t>
  </si>
  <si>
    <t>Ф.F7w разд.3 стл.23 стр.83&lt;=Ф.F7w разд.3 стл.21 стр.83</t>
  </si>
  <si>
    <t>Ф.F7w разд.3 стл.23 стр.84&lt;=Ф.F7w разд.3 стл.21 стр.84</t>
  </si>
  <si>
    <t>Ф.F7w разд.3 стл.23 стр.85&lt;=Ф.F7w разд.3 стл.21 стр.85</t>
  </si>
  <si>
    <t>Ф.F7w разд.3 стл.23 стр.86&lt;=Ф.F7w разд.3 стл.21 стр.86</t>
  </si>
  <si>
    <t>Ф.F7w разд.3 стл.23 стр.87&lt;=Ф.F7w разд.3 стл.21 стр.87</t>
  </si>
  <si>
    <t>Ф.F7w разд.3 стл.23 стр.88&lt;=Ф.F7w разд.3 стл.21 стр.88</t>
  </si>
  <si>
    <t>Ф.F7w разд.3 стл.23 стр.89&lt;=Ф.F7w разд.3 стл.21 стр.89</t>
  </si>
  <si>
    <t>Ф.F7w разд.3 стл.23 стр.9&lt;=Ф.F7w разд.3 стл.21 стр.9</t>
  </si>
  <si>
    <t>Ф.F7w разд.3 стл.23 стр.90&lt;=Ф.F7w разд.3 стл.21 стр.90</t>
  </si>
  <si>
    <t>Ф.F7w разд.3 стл.23 стр.91&lt;=Ф.F7w разд.3 стл.21 стр.91</t>
  </si>
  <si>
    <t>Ф.F7w разд.3 стл.23 стр.92&lt;=Ф.F7w разд.3 стл.21 стр.92</t>
  </si>
  <si>
    <t>Ф.F7w разд.3 стл.23 стр.93&lt;=Ф.F7w разд.3 стл.21 стр.93</t>
  </si>
  <si>
    <t>Ф.F7w разд.3 стл.23 стр.94&lt;=Ф.F7w разд.3 стл.21 стр.94</t>
  </si>
  <si>
    <t>Ф.F7w разд.3 стл.23 стр.95&lt;=Ф.F7w разд.3 стл.21 стр.95</t>
  </si>
  <si>
    <t>Ф.F7w разд.3 стл.23 стр.96&lt;=Ф.F7w разд.3 стл.21 стр.96</t>
  </si>
  <si>
    <t>Ф.F7w разд.3 стл.23 стр.97&lt;=Ф.F7w разд.3 стл.21 стр.97</t>
  </si>
  <si>
    <t>Ф.F7w разд.3 стл.23 стр.98&lt;=Ф.F7w разд.3 стл.21 стр.98</t>
  </si>
  <si>
    <t>Ф.F7w разд.3 стл.23 стр.99&lt;=Ф.F7w разд.3 стл.21 стр.99</t>
  </si>
  <si>
    <t>Ф.F7w разд.4 стл.24 стр.160=0</t>
  </si>
  <si>
    <t>(w) в разд.4  графы 24-33 по строкам 160-161 не заполняются</t>
  </si>
  <si>
    <t>Ф.F7w разд.4 стл.24 стр.161=0</t>
  </si>
  <si>
    <t>Ф.F7w разд.4 стл.25 стр.160=0</t>
  </si>
  <si>
    <t>Ф.F7w разд.4 стл.25 стр.161=0</t>
  </si>
  <si>
    <t>Ф.F7w разд.4 стл.26 стр.160=0</t>
  </si>
  <si>
    <t>Ф.F7w разд.4 стл.26 стр.161=0</t>
  </si>
  <si>
    <t>Ф.F7w разд.4 стл.27 стр.160=0</t>
  </si>
  <si>
    <t>Ф.F7w разд.4 стл.27 стр.161=0</t>
  </si>
  <si>
    <t>Ф.F7w разд.4 стл.28 стр.160=0</t>
  </si>
  <si>
    <t>Ф.F7w разд.4 стл.28 стр.161=0</t>
  </si>
  <si>
    <t>Ф.F7w разд.4 стл.29 стр.160=0</t>
  </si>
  <si>
    <t>Ф.F7w разд.4 стл.29 стр.161=0</t>
  </si>
  <si>
    <t>Ф.F7w разд.4 стл.30 стр.160=0</t>
  </si>
  <si>
    <t>Ф.F7w разд.4 стл.30 стр.161=0</t>
  </si>
  <si>
    <t>Ф.F7w разд.4 стл.31 стр.160=0</t>
  </si>
  <si>
    <t>Ф.F7w разд.4 стл.31 стр.161=0</t>
  </si>
  <si>
    <t>Ф.F7w разд.4 стл.32 стр.160=0</t>
  </si>
  <si>
    <t>Ф.F7w разд.4 стл.32 стр.161=0</t>
  </si>
  <si>
    <t>Ф.F7w разд.4 стл.33 стр.160=0</t>
  </si>
  <si>
    <t>Ф.F7w разд.4 стл.33 стр.161=0</t>
  </si>
  <si>
    <t>Ф.F7w разд.4 стл.10 стр.169=0</t>
  </si>
  <si>
    <t>(w) в разд.4  графы 2-15 по строкам 169-171 не заполняются</t>
  </si>
  <si>
    <t>Ф.F7w разд.4 стл.10 стр.170=0</t>
  </si>
  <si>
    <t>Ф.F7w разд.4 стл.10 стр.171=0</t>
  </si>
  <si>
    <t>Ф.F7w разд.4 стл.11 стр.169=0</t>
  </si>
  <si>
    <t>Ф.F7w разд.4 стл.11 стр.170=0</t>
  </si>
  <si>
    <t>Ф.F7w разд.4 стл.11 стр.171=0</t>
  </si>
  <si>
    <t>Ф.F7w разд.4 стл.12 стр.169=0</t>
  </si>
  <si>
    <t>Ф.F7w разд.4 стл.12 стр.170=0</t>
  </si>
  <si>
    <t>Ф.F7w разд.4 стл.12 стр.171=0</t>
  </si>
  <si>
    <t>Ф.F7w разд.4 стл.13 стр.169=0</t>
  </si>
  <si>
    <t>Ф.F7w разд.4 стл.13 стр.170=0</t>
  </si>
  <si>
    <t>Ф.F7w разд.4 стл.13 стр.171=0</t>
  </si>
  <si>
    <t>Ф.F7w разд.4 стл.14 стр.169=0</t>
  </si>
  <si>
    <t>Ф.F7w разд.4 стл.14 стр.170=0</t>
  </si>
  <si>
    <t>Ф.F7w разд.4 стл.14 стр.171=0</t>
  </si>
  <si>
    <t>Ф.F7w разд.4 стл.15 стр.169=0</t>
  </si>
  <si>
    <t>Ф.F7w разд.4 стл.15 стр.170=0</t>
  </si>
  <si>
    <t>Ф.F7w разд.4 стл.15 стр.171=0</t>
  </si>
  <si>
    <t>Ф.F7w разд.4 стл.2 стр.169=0</t>
  </si>
  <si>
    <t>Ф.F7w разд.4 стл.2 стр.170=0</t>
  </si>
  <si>
    <t>Ф.F7w разд.4 стл.2 стр.171=0</t>
  </si>
  <si>
    <t>Ф.F7w разд.4 стл.3 стр.169=0</t>
  </si>
  <si>
    <t>Ф.F7w разд.4 стл.3 стр.170=0</t>
  </si>
  <si>
    <t>Ф.F7w разд.4 стл.3 стр.171=0</t>
  </si>
  <si>
    <t>Ф.F7w разд.4 стл.4 стр.169=0</t>
  </si>
  <si>
    <t>Ф.F7w разд.4 стл.4 стр.170=0</t>
  </si>
  <si>
    <t>Ф.F7w разд.4 стл.4 стр.171=0</t>
  </si>
  <si>
    <t>Ф.F7w разд.4 стл.5 стр.169=0</t>
  </si>
  <si>
    <t>Ф.F7w разд.4 стл.5 стр.170=0</t>
  </si>
  <si>
    <t>Ф.F7w разд.4 стл.5 стр.171=0</t>
  </si>
  <si>
    <t>Ф.F7w разд.4 стл.6 стр.169=0</t>
  </si>
  <si>
    <t>Ф.F7w разд.4 стл.6 стр.170=0</t>
  </si>
  <si>
    <t>Ф.F7w разд.4 стл.6 стр.171=0</t>
  </si>
  <si>
    <t>Ф.F7w разд.4 стл.7 стр.169=0</t>
  </si>
  <si>
    <t>Ф.F7w разд.4 стл.7 стр.170=0</t>
  </si>
  <si>
    <t>Ф.F7w разд.4 стл.7 стр.171=0</t>
  </si>
  <si>
    <t>Ф.F7w разд.4 стл.8 стр.169=0</t>
  </si>
  <si>
    <t>Ф.F7w разд.4 стл.8 стр.170=0</t>
  </si>
  <si>
    <t>Ф.F7w разд.4 стл.8 стр.171=0</t>
  </si>
  <si>
    <t>Ф.F7w разд.4 стл.9 стр.169=0</t>
  </si>
  <si>
    <t>Ф.F7w разд.4 стл.9 стр.170=0</t>
  </si>
  <si>
    <t>Ф.F7w разд.4 стл.9 стр.171=0</t>
  </si>
  <si>
    <t>Ф.F7w разд.4 стл.24 стр.169=0</t>
  </si>
  <si>
    <t>(w) в разд.4  графы 24-33 по строкам 169-171 не заполняются</t>
  </si>
  <si>
    <t>Ф.F7w разд.4 стл.24 стр.170=0</t>
  </si>
  <si>
    <t>Ф.F7w разд.4 стл.24 стр.171=0</t>
  </si>
  <si>
    <t>Ф.F7w разд.4 стл.25 стр.169=0</t>
  </si>
  <si>
    <t>Ф.F7w разд.4 стл.25 стр.170=0</t>
  </si>
  <si>
    <t>Ф.F7w разд.4 стл.25 стр.171=0</t>
  </si>
  <si>
    <t>Ф.F7w разд.4 стл.26 стр.169=0</t>
  </si>
  <si>
    <t>Ф.F7w разд.4 стл.26 стр.170=0</t>
  </si>
  <si>
    <t>Ф.F7w разд.4 стл.26 стр.171=0</t>
  </si>
  <si>
    <t>Ф.F7w разд.4 стл.27 стр.169=0</t>
  </si>
  <si>
    <t>Ф.F7w разд.4 стл.27 стр.170=0</t>
  </si>
  <si>
    <t>Ф.F7w разд.4 стл.27 стр.171=0</t>
  </si>
  <si>
    <t>Ф.F7w разд.4 стл.28 стр.169=0</t>
  </si>
  <si>
    <t>Ф.F7w разд.4 стл.28 стр.170=0</t>
  </si>
  <si>
    <t>Ф.F7w разд.4 стл.28 стр.171=0</t>
  </si>
  <si>
    <t>Ф.F7w разд.4 стл.29 стр.169=0</t>
  </si>
  <si>
    <t>Ф.F7w разд.4 стл.29 стр.170=0</t>
  </si>
  <si>
    <t>Ф.F7w разд.4 стл.29 стр.171=0</t>
  </si>
  <si>
    <t>Ф.F7w разд.4 стл.30 стр.169=0</t>
  </si>
  <si>
    <t>Ф.F7w разд.4 стл.30 стр.170=0</t>
  </si>
  <si>
    <t>Ф.F7w разд.4 стл.30 стр.171=0</t>
  </si>
  <si>
    <t>Ф.F7w разд.4 стл.31 стр.169=0</t>
  </si>
  <si>
    <t>Ф.F7w разд.4 стл.31 стр.170=0</t>
  </si>
  <si>
    <t>Ф.F7w разд.4 стл.31 стр.171=0</t>
  </si>
  <si>
    <t>Ф.F7w разд.4 стл.32 стр.169=0</t>
  </si>
  <si>
    <t>Ф.F7w разд.4 стл.32 стр.170=0</t>
  </si>
  <si>
    <t>Ф.F7w разд.4 стл.32 стр.171=0</t>
  </si>
  <si>
    <t>Ф.F7w разд.4 стл.33 стр.169=0</t>
  </si>
  <si>
    <t>Ф.F7w разд.4 стл.33 стр.170=0</t>
  </si>
  <si>
    <t>Ф.F7w разд.4 стл.33 стр.171=0</t>
  </si>
  <si>
    <t>Ф.F7w разд.4 стл.10 стр.98=0</t>
  </si>
  <si>
    <t>(w) в разд.4  графы 2-15 по строке 98 не заполняются</t>
  </si>
  <si>
    <t>Ф.F7w разд.4 стл.11 стр.98=0</t>
  </si>
  <si>
    <t>Ф.F7w разд.4 стл.12 стр.98=0</t>
  </si>
  <si>
    <t>Ф.F7w разд.4 стл.13 стр.98=0</t>
  </si>
  <si>
    <t>Ф.F7w разд.4 стл.14 стр.98=0</t>
  </si>
  <si>
    <t>Ф.F7w разд.4 стл.15 стр.98=0</t>
  </si>
  <si>
    <t>Ф.F7w разд.4 стл.2 стр.98=0</t>
  </si>
  <si>
    <t>Ф.F7w разд.4 стл.3 стр.98=0</t>
  </si>
  <si>
    <t>Ф.F7w разд.4 стл.4 стр.98=0</t>
  </si>
  <si>
    <t>Ф.F7w разд.4 стл.5 стр.98=0</t>
  </si>
  <si>
    <t>Ф.F7w разд.4 стл.6 стр.98=0</t>
  </si>
  <si>
    <t>Ф.F7w разд.4 стл.7 стр.98=0</t>
  </si>
  <si>
    <t>Ф.F7w разд.4 стл.8 стр.98=0</t>
  </si>
  <si>
    <t>Ф.F7w разд.4 стл.9 стр.98=0</t>
  </si>
  <si>
    <t>Ф.F7w разд.4 стл.24 стр.98=0</t>
  </si>
  <si>
    <t>(w) в разд.4  графы 24-33 по строке 98 не заполняются</t>
  </si>
  <si>
    <t>Ф.F7w разд.4 стл.25 стр.98=0</t>
  </si>
  <si>
    <t>Ф.F7w разд.4 стл.26 стр.98=0</t>
  </si>
  <si>
    <t>Ф.F7w разд.4 стл.27 стр.98=0</t>
  </si>
  <si>
    <t>Ф.F7w разд.4 стл.28 стр.98=0</t>
  </si>
  <si>
    <t>Ф.F7w разд.4 стл.29 стр.98=0</t>
  </si>
  <si>
    <t>Ф.F7w разд.4 стл.30 стр.98=0</t>
  </si>
  <si>
    <t>Ф.F7w разд.4 стл.31 стр.98=0</t>
  </si>
  <si>
    <t>Ф.F7w разд.4 стл.32 стр.98=0</t>
  </si>
  <si>
    <t>Ф.F7w разд.4 стл.33 стр.98=0</t>
  </si>
  <si>
    <t>Ф.F7w разд.4 стл.10 стр.148=0</t>
  </si>
  <si>
    <t>(w) в разд.4  графы 2-15 по строке 148 не заполняются</t>
  </si>
  <si>
    <t>Ф.F7w разд.4 стл.11 стр.148=0</t>
  </si>
  <si>
    <t>Ф.F7w разд.4 стл.12 стр.148=0</t>
  </si>
  <si>
    <t>Ф.F7w разд.4 стл.13 стр.148=0</t>
  </si>
  <si>
    <t>Ф.F7w разд.4 стл.14 стр.148=0</t>
  </si>
  <si>
    <t>Ф.F7w разд.4 стл.15 стр.148=0</t>
  </si>
  <si>
    <t>Ф.F7w разд.4 стл.2 стр.148=0</t>
  </si>
  <si>
    <t>Ф.F7w разд.4 стл.3 стр.148=0</t>
  </si>
  <si>
    <t>Ф.F7w разд.4 стл.4 стр.148=0</t>
  </si>
  <si>
    <t>Ф.F7w разд.4 стл.5 стр.148=0</t>
  </si>
  <si>
    <t>Ф.F7w разд.4 стл.6 стр.148=0</t>
  </si>
  <si>
    <t>Ф.F7w разд.4 стл.7 стр.148=0</t>
  </si>
  <si>
    <t>Ф.F7w разд.4 стл.8 стр.148=0</t>
  </si>
  <si>
    <t>Ф.F7w разд.4 стл.9 стр.148=0</t>
  </si>
  <si>
    <t>Ф.F7w разд.4 стл.24 стр.148=0</t>
  </si>
  <si>
    <t>(w) в разд.4  графы 24-33 по строке 148 не заполняются</t>
  </si>
  <si>
    <t>Ф.F7w разд.4 стл.25 стр.148=0</t>
  </si>
  <si>
    <t>Ф.F7w разд.4 стл.26 стр.148=0</t>
  </si>
  <si>
    <t>Ф.F7w разд.4 стл.27 стр.148=0</t>
  </si>
  <si>
    <t>Ф.F7w разд.4 стл.28 стр.148=0</t>
  </si>
  <si>
    <t>Ф.F7w разд.4 стл.29 стр.148=0</t>
  </si>
  <si>
    <t>Ф.F7w разд.4 стл.30 стр.148=0</t>
  </si>
  <si>
    <t>Ф.F7w разд.4 стл.31 стр.148=0</t>
  </si>
  <si>
    <t>Ф.F7w разд.4 стл.32 стр.148=0</t>
  </si>
  <si>
    <t>Ф.F7w разд.4 стл.33 стр.148=0</t>
  </si>
  <si>
    <t>Ф.F7w разд.4 стл.10 стр.152=0</t>
  </si>
  <si>
    <t>(w) в разд.4  графы 2-15 по строке 152 не заполняются</t>
  </si>
  <si>
    <t>Ф.F7w разд.4 стл.11 стр.152=0</t>
  </si>
  <si>
    <t>Ф.F7w разд.4 стл.12 стр.152=0</t>
  </si>
  <si>
    <t>Ф.F7w разд.4 стл.13 стр.152=0</t>
  </si>
  <si>
    <t>Ф.F7w разд.4 стл.14 стр.152=0</t>
  </si>
  <si>
    <t>Ф.F7w разд.4 стл.15 стр.152=0</t>
  </si>
  <si>
    <t>Ф.F7w разд.4 стл.2 стр.152=0</t>
  </si>
  <si>
    <t>Ф.F7w разд.4 стл.3 стр.152=0</t>
  </si>
  <si>
    <t>Ф.F7w разд.4 стл.4 стр.152=0</t>
  </si>
  <si>
    <t>Ф.F7w разд.4 стл.5 стр.152=0</t>
  </si>
  <si>
    <t>Ф.F7w разд.4 стл.6 стр.152=0</t>
  </si>
  <si>
    <t>Ф.F7w разд.4 стл.7 стр.152=0</t>
  </si>
  <si>
    <t>Ф.F7w разд.4 стл.8 стр.152=0</t>
  </si>
  <si>
    <t>Ф.F7w разд.4 стл.9 стр.152=0</t>
  </si>
  <si>
    <t>Ф.F7w разд.4 стл.24 стр.152=0</t>
  </si>
  <si>
    <t>(w) в разд.4  графы 24-33 по строке 152 не заполняются</t>
  </si>
  <si>
    <t>Ф.F7w разд.4 стл.25 стр.152=0</t>
  </si>
  <si>
    <t>Ф.F7w разд.4 стл.26 стр.152=0</t>
  </si>
  <si>
    <t>Ф.F7w разд.4 стл.27 стр.152=0</t>
  </si>
  <si>
    <t>Ф.F7w разд.4 стл.28 стр.152=0</t>
  </si>
  <si>
    <t>Ф.F7w разд.4 стл.29 стр.152=0</t>
  </si>
  <si>
    <t>Ф.F7w разд.4 стл.30 стр.152=0</t>
  </si>
  <si>
    <t>Ф.F7w разд.4 стл.31 стр.152=0</t>
  </si>
  <si>
    <t>Ф.F7w разд.4 стл.32 стр.152=0</t>
  </si>
  <si>
    <t>Ф.F7w разд.4 стл.33 стр.152=0</t>
  </si>
  <si>
    <t>Ф.F7w разд.4 стл.10 стр.176=0</t>
  </si>
  <si>
    <t>(w) в разд.4  графы 2-15 по строкам 176-184 не заполняются</t>
  </si>
  <si>
    <t>Ф.F7w разд.4 стл.10 стр.177=0</t>
  </si>
  <si>
    <t>Ф.F7w разд.4 стл.10 стр.178=0</t>
  </si>
  <si>
    <t>Ф.F7w разд.4 стл.10 стр.179=0</t>
  </si>
  <si>
    <t>Ф.F7w разд.4 стл.10 стр.180=0</t>
  </si>
  <si>
    <t>Ф.F7w разд.4 стл.10 стр.181=0</t>
  </si>
  <si>
    <t>Ф.F7w разд.4 стл.10 стр.182=0</t>
  </si>
  <si>
    <t>Ф.F7w разд.4 стл.10 стр.183=0</t>
  </si>
  <si>
    <t>Ф.F7w разд.4 стл.10 стр.184=0</t>
  </si>
  <si>
    <t>Ф.F7w разд.4 стл.11 стр.176=0</t>
  </si>
  <si>
    <t>Ф.F7w разд.4 стл.11 стр.177=0</t>
  </si>
  <si>
    <t>Ф.F7w разд.4 стл.11 стр.178=0</t>
  </si>
  <si>
    <t>Ф.F7w разд.4 стл.11 стр.179=0</t>
  </si>
  <si>
    <t>Ф.F7w разд.4 стл.11 стр.180=0</t>
  </si>
  <si>
    <t>Ф.F7w разд.4 стл.11 стр.181=0</t>
  </si>
  <si>
    <t>Ф.F7w разд.4 стл.11 стр.182=0</t>
  </si>
  <si>
    <t>Ф.F7w разд.4 стл.11 стр.183=0</t>
  </si>
  <si>
    <t>Ф.F7w разд.4 стл.11 стр.184=0</t>
  </si>
  <si>
    <t>Ф.F7w разд.4 стл.12 стр.176=0</t>
  </si>
  <si>
    <t>Ф.F7w разд.4 стл.12 стр.177=0</t>
  </si>
  <si>
    <t>Ф.F7w разд.4 стл.12 стр.178=0</t>
  </si>
  <si>
    <t>Ф.F7w разд.4 стл.12 стр.179=0</t>
  </si>
  <si>
    <t>Ф.F7w разд.4 стл.12 стр.180=0</t>
  </si>
  <si>
    <t>Ф.F7w разд.4 стл.12 стр.181=0</t>
  </si>
  <si>
    <t>Ф.F7w разд.4 стл.12 стр.182=0</t>
  </si>
  <si>
    <t>Ф.F7w разд.4 стл.12 стр.183=0</t>
  </si>
  <si>
    <t>Ф.F7w разд.4 стл.12 стр.184=0</t>
  </si>
  <si>
    <t>Ф.F7w разд.4 стл.13 стр.176=0</t>
  </si>
  <si>
    <t>Ф.F7w разд.4 стл.13 стр.177=0</t>
  </si>
  <si>
    <t>Ф.F7w разд.4 стл.13 стр.178=0</t>
  </si>
  <si>
    <t>Ф.F7w разд.4 стл.13 стр.179=0</t>
  </si>
  <si>
    <t>Ф.F7w разд.4 стл.13 стр.180=0</t>
  </si>
  <si>
    <t>Ф.F7w разд.4 стл.13 стр.181=0</t>
  </si>
  <si>
    <t>Ф.F7w разд.4 стл.13 стр.182=0</t>
  </si>
  <si>
    <t>Ф.F7w разд.4 стл.13 стр.183=0</t>
  </si>
  <si>
    <t>Ф.F7w разд.4 стл.13 стр.184=0</t>
  </si>
  <si>
    <t>Ф.F7w разд.4 стл.14 стр.176=0</t>
  </si>
  <si>
    <t>Ф.F7w разд.4 стл.14 стр.177=0</t>
  </si>
  <si>
    <t>Ф.F7w разд.4 стл.14 стр.178=0</t>
  </si>
  <si>
    <t>Ф.F7w разд.4 стл.14 стр.179=0</t>
  </si>
  <si>
    <t>Ф.F7w разд.4 стл.14 стр.180=0</t>
  </si>
  <si>
    <t>Ф.F7w разд.4 стл.14 стр.181=0</t>
  </si>
  <si>
    <t>Ф.F7w разд.4 стл.14 стр.182=0</t>
  </si>
  <si>
    <t>Ф.F7w разд.4 стл.14 стр.183=0</t>
  </si>
  <si>
    <t>Ф.F7w разд.4 стл.14 стр.184=0</t>
  </si>
  <si>
    <t>Ф.F7w разд.4 стл.15 стр.176=0</t>
  </si>
  <si>
    <t>Ф.F7w разд.4 стл.15 стр.177=0</t>
  </si>
  <si>
    <t>Ф.F7w разд.4 стл.15 стр.178=0</t>
  </si>
  <si>
    <t>Ф.F7w разд.4 стл.15 стр.179=0</t>
  </si>
  <si>
    <t>Ф.F7w разд.4 стл.15 стр.180=0</t>
  </si>
  <si>
    <t>Ф.F7w разд.4 стл.15 стр.181=0</t>
  </si>
  <si>
    <t>Ф.F7w разд.4 стл.15 стр.182=0</t>
  </si>
  <si>
    <t>Ф.F7w разд.4 стл.15 стр.183=0</t>
  </si>
  <si>
    <t>Ф.F7w разд.4 стл.15 стр.184=0</t>
  </si>
  <si>
    <t>Ф.F7w разд.4 стл.2 стр.176=0</t>
  </si>
  <si>
    <t>Ф.F7w разд.4 стл.2 стр.177=0</t>
  </si>
  <si>
    <t>Ф.F7w разд.4 стл.2 стр.178=0</t>
  </si>
  <si>
    <t>Ф.F7w разд.4 стл.2 стр.179=0</t>
  </si>
  <si>
    <t>Ф.F7w разд.4 стл.2 стр.180=0</t>
  </si>
  <si>
    <t>Ф.F7w разд.4 стл.2 стр.181=0</t>
  </si>
  <si>
    <t>Ф.F7w разд.4 стл.2 стр.182=0</t>
  </si>
  <si>
    <t>Ф.F7w разд.4 стл.2 стр.183=0</t>
  </si>
  <si>
    <t>Ф.F7w разд.4 стл.2 стр.184=0</t>
  </si>
  <si>
    <t>Ф.F7w разд.4 стл.3 стр.176=0</t>
  </si>
  <si>
    <t>Ф.F7w разд.4 стл.3 стр.177=0</t>
  </si>
  <si>
    <t>Ф.F7w разд.4 стл.3 стр.178=0</t>
  </si>
  <si>
    <t>Ф.F7w разд.4 стл.3 стр.179=0</t>
  </si>
  <si>
    <t>Ф.F7w разд.4 стл.3 стр.180=0</t>
  </si>
  <si>
    <t>Ф.F7w разд.4 стл.3 стр.181=0</t>
  </si>
  <si>
    <t>Ф.F7w разд.4 стл.3 стр.182=0</t>
  </si>
  <si>
    <t>Ф.F7w разд.4 стл.3 стр.183=0</t>
  </si>
  <si>
    <t>Ф.F7w разд.4 стл.3 стр.184=0</t>
  </si>
  <si>
    <t>Ф.F7w разд.4 стл.4 стр.176=0</t>
  </si>
  <si>
    <t>Ф.F7w разд.4 стл.4 стр.177=0</t>
  </si>
  <si>
    <t>Ф.F7w разд.4 стл.4 стр.178=0</t>
  </si>
  <si>
    <t>Ф.F7w разд.4 стл.4 стр.179=0</t>
  </si>
  <si>
    <t>Ф.F7w разд.4 стл.4 стр.180=0</t>
  </si>
  <si>
    <t>Ф.F7w разд.4 стл.4 стр.181=0</t>
  </si>
  <si>
    <t>Ф.F7w разд.4 стл.4 стр.182=0</t>
  </si>
  <si>
    <t>Ф.F7w разд.4 стл.4 стр.183=0</t>
  </si>
  <si>
    <t>Ф.F7w разд.4 стл.4 стр.184=0</t>
  </si>
  <si>
    <t>Ф.F7w разд.4 стл.5 стр.176=0</t>
  </si>
  <si>
    <t>Ф.F7w разд.4 стл.5 стр.177=0</t>
  </si>
  <si>
    <t>Ф.F7w разд.4 стл.5 стр.178=0</t>
  </si>
  <si>
    <t>Ф.F7w разд.4 стл.5 стр.179=0</t>
  </si>
  <si>
    <t>Ф.F7w разд.4 стл.5 стр.180=0</t>
  </si>
  <si>
    <t>Ф.F7w разд.4 стл.5 стр.181=0</t>
  </si>
  <si>
    <t>Ф.F7w разд.4 стл.5 стр.182=0</t>
  </si>
  <si>
    <t>Ф.F7w разд.4 стл.5 стр.183=0</t>
  </si>
  <si>
    <t>Ф.F7w разд.4 стл.5 стр.184=0</t>
  </si>
  <si>
    <t>Ф.F7w разд.4 стл.6 стр.176=0</t>
  </si>
  <si>
    <t>Ф.F7w разд.4 стл.6 стр.177=0</t>
  </si>
  <si>
    <t>Ф.F7w разд.4 стл.6 стр.178=0</t>
  </si>
  <si>
    <t>Ф.F7w разд.4 стл.6 стр.179=0</t>
  </si>
  <si>
    <t>Ф.F7w разд.4 стл.6 стр.180=0</t>
  </si>
  <si>
    <t>Ф.F7w разд.4 стл.6 стр.181=0</t>
  </si>
  <si>
    <t>Ф.F7w разд.4 стл.6 стр.182=0</t>
  </si>
  <si>
    <t>Ф.F7w разд.4 стл.6 стр.183=0</t>
  </si>
  <si>
    <t>Ф.F7w разд.4 стл.6 стр.184=0</t>
  </si>
  <si>
    <t>Ф.F7w разд.4 стл.7 стр.176=0</t>
  </si>
  <si>
    <t>Ф.F7w разд.4 стл.7 стр.177=0</t>
  </si>
  <si>
    <t>Ф.F7w разд.4 стл.7 стр.178=0</t>
  </si>
  <si>
    <t>Ф.F7w разд.4 стл.7 стр.179=0</t>
  </si>
  <si>
    <t>Ф.F7w разд.4 стл.7 стр.180=0</t>
  </si>
  <si>
    <t>Ф.F7w разд.4 стл.7 стр.181=0</t>
  </si>
  <si>
    <t>Ф.F7w разд.4 стл.7 стр.182=0</t>
  </si>
  <si>
    <t>Ф.F7w разд.4 стл.7 стр.183=0</t>
  </si>
  <si>
    <t>Ф.F7w разд.4 стл.7 стр.184=0</t>
  </si>
  <si>
    <t>Ф.F7w разд.4 стл.8 стр.176=0</t>
  </si>
  <si>
    <t>Ф.F7w разд.4 стл.8 стр.177=0</t>
  </si>
  <si>
    <t>Ф.F7w разд.4 стл.8 стр.178=0</t>
  </si>
  <si>
    <t>Ф.F7w разд.4 стл.8 стр.179=0</t>
  </si>
  <si>
    <t>Ф.F7w разд.4 стл.8 стр.180=0</t>
  </si>
  <si>
    <t>Ф.F7w разд.4 стл.8 стр.181=0</t>
  </si>
  <si>
    <t>Ф.F7w разд.4 стл.8 стр.182=0</t>
  </si>
  <si>
    <t>Ф.F7w разд.4 стл.8 стр.183=0</t>
  </si>
  <si>
    <t>Ф.F7w разд.4 стл.8 стр.184=0</t>
  </si>
  <si>
    <t>Ф.F7w разд.4 стл.9 стр.176=0</t>
  </si>
  <si>
    <t>Ф.F7w разд.4 стл.9 стр.177=0</t>
  </si>
  <si>
    <t>Ф.F7w разд.4 стл.9 стр.178=0</t>
  </si>
  <si>
    <t>Ф.F7w разд.4 стл.9 стр.179=0</t>
  </si>
  <si>
    <t>Ф.F7w разд.4 стл.9 стр.180=0</t>
  </si>
  <si>
    <t>Ф.F7w разд.4 стл.9 стр.181=0</t>
  </si>
  <si>
    <t>Ф.F7w разд.4 стл.9 стр.182=0</t>
  </si>
  <si>
    <t>Ф.F7w разд.4 стл.9 стр.183=0</t>
  </si>
  <si>
    <t>Ф.F7w разд.4 стл.9 стр.184=0</t>
  </si>
  <si>
    <t>Ф.F7w разд.4 стл.24 стр.100=0</t>
  </si>
  <si>
    <t>(w) в разд.4  графы 24-33 по строкам 12-184 не заполняются</t>
  </si>
  <si>
    <t>Ф.F7w разд.4 стл.24 стр.101=0</t>
  </si>
  <si>
    <t>Ф.F7w разд.4 стл.24 стр.102=0</t>
  </si>
  <si>
    <t>Ф.F7w разд.4 стл.24 стр.103=0</t>
  </si>
  <si>
    <t>Ф.F7w разд.4 стл.24 стр.104=0</t>
  </si>
  <si>
    <t>Ф.F7w разд.4 стл.24 стр.105=0</t>
  </si>
  <si>
    <t>Ф.F7w разд.4 стл.24 стр.106=0</t>
  </si>
  <si>
    <t>Ф.F7w разд.4 стл.24 стр.107=0</t>
  </si>
  <si>
    <t>Ф.F7w разд.4 стл.24 стр.108=0</t>
  </si>
  <si>
    <t>Ф.F7w разд.4 стл.24 стр.109=0</t>
  </si>
  <si>
    <t>Ф.F7w разд.4 стл.24 стр.110=0</t>
  </si>
  <si>
    <t>Ф.F7w разд.4 стл.24 стр.111=0</t>
  </si>
  <si>
    <t>Ф.F7w разд.4 стл.24 стр.112=0</t>
  </si>
  <si>
    <t>Ф.F7w разд.4 стл.24 стр.113=0</t>
  </si>
  <si>
    <t>Ф.F7w разд.4 стл.24 стр.114=0</t>
  </si>
  <si>
    <t>Ф.F7w разд.4 стл.24 стр.115=0</t>
  </si>
  <si>
    <t>Ф.F7w разд.4 стл.24 стр.116=0</t>
  </si>
  <si>
    <t>Ф.F7w разд.4 стл.24 стр.117=0</t>
  </si>
  <si>
    <t>Ф.F7w разд.4 стл.24 стр.118=0</t>
  </si>
  <si>
    <t>Ф.F7w разд.4 стл.24 стр.119=0</t>
  </si>
  <si>
    <t>Ф.F7w разд.4 стл.24 стр.12=0</t>
  </si>
  <si>
    <t>Ф.F7w разд.4 стл.24 стр.120=0</t>
  </si>
  <si>
    <t>Ф.F7w разд.4 стл.24 стр.121=0</t>
  </si>
  <si>
    <t>Ф.F7w разд.4 стл.24 стр.122=0</t>
  </si>
  <si>
    <t>Ф.F7w разд.4 стл.24 стр.123=0</t>
  </si>
  <si>
    <t>Ф.F7w разд.4 стл.24 стр.124=0</t>
  </si>
  <si>
    <t>Ф.F7w разд.4 стл.24 стр.125=0</t>
  </si>
  <si>
    <t>Ф.F7w разд.4 стл.24 стр.126=0</t>
  </si>
  <si>
    <t>Ф.F7w разд.4 стл.24 стр.127=0</t>
  </si>
  <si>
    <t>Ф.F7w разд.4 стл.24 стр.128=0</t>
  </si>
  <si>
    <t>Ф.F7w разд.4 стл.24 стр.129=0</t>
  </si>
  <si>
    <t>Ф.F7w разд.4 стл.24 стр.13=0</t>
  </si>
  <si>
    <t>Ф.F7w разд.4 стл.24 стр.130=0</t>
  </si>
  <si>
    <t>Ф.F7w разд.4 стл.24 стр.131=0</t>
  </si>
  <si>
    <t>Ф.F7w разд.4 стл.24 стр.132=0</t>
  </si>
  <si>
    <t>Ф.F7w разд.4 стл.24 стр.133=0</t>
  </si>
  <si>
    <t>Ф.F7w разд.4 стл.24 стр.134=0</t>
  </si>
  <si>
    <t>Ф.F7w разд.4 стл.24 стр.135=0</t>
  </si>
  <si>
    <t>Ф.F7w разд.4 стл.24 стр.136=0</t>
  </si>
  <si>
    <t>Ф.F7w разд.4 стл.24 стр.137=0</t>
  </si>
  <si>
    <t>Ф.F7w разд.4 стл.24 стр.138=0</t>
  </si>
  <si>
    <t>Ф.F7w разд.4 стл.24 стр.139=0</t>
  </si>
  <si>
    <t>Ф.F7w разд.4 стл.24 стр.14=0</t>
  </si>
  <si>
    <t>Ф.F7w разд.4 стл.24 стр.140=0</t>
  </si>
  <si>
    <t>Ф.F7w разд.4 стл.24 стр.141=0</t>
  </si>
  <si>
    <t>Ф.F7w разд.4 стл.24 стр.142=0</t>
  </si>
  <si>
    <t>Ф.F7w разд.4 стл.24 стр.143=0</t>
  </si>
  <si>
    <t>Ф.F7w разд.4 стл.24 стр.144=0</t>
  </si>
  <si>
    <t>Ф.F7w разд.4 стл.24 стр.145=0</t>
  </si>
  <si>
    <t>Ф.F7w разд.4 стл.24 стр.146=0</t>
  </si>
  <si>
    <t>Ф.F7w разд.4 стл.24 стр.147=0</t>
  </si>
  <si>
    <t>Ф.F7w разд.4 стл.24 стр.149=0</t>
  </si>
  <si>
    <t>Ф.F7w разд.4 стл.24 стр.15=0</t>
  </si>
  <si>
    <t>Ф.F7w разд.4 стл.24 стр.150=0</t>
  </si>
  <si>
    <t>Ф.F7w разд.4 стл.24 стр.151=0</t>
  </si>
  <si>
    <t>Ф.F7w разд.4 стл.24 стр.153=0</t>
  </si>
  <si>
    <t>Ф.F7w разд.4 стл.24 стр.154=0</t>
  </si>
  <si>
    <t>Ф.F7w разд.4 стл.24 стр.155=0</t>
  </si>
  <si>
    <t>Ф.F7w разд.4 стл.24 стр.156=0</t>
  </si>
  <si>
    <t>Ф.F7w разд.4 стл.24 стр.157=0</t>
  </si>
  <si>
    <t>Ф.F7w разд.4 стл.24 стр.158=0</t>
  </si>
  <si>
    <t>Ф.F7w разд.4 стл.24 стр.159=0</t>
  </si>
  <si>
    <t>Ф.F7w разд.4 стл.24 стр.16=0</t>
  </si>
  <si>
    <t>Ф.F7w разд.4 стл.24 стр.162=0</t>
  </si>
  <si>
    <t>Ф.F7w разд.4 стл.24 стр.163=0</t>
  </si>
  <si>
    <t>Ф.F7w разд.4 стл.24 стр.164=0</t>
  </si>
  <si>
    <t>Ф.F7w разд.4 стл.24 стр.165=0</t>
  </si>
  <si>
    <t>Ф.F7w разд.4 стл.24 стр.166=0</t>
  </si>
  <si>
    <t>Ф.F7w разд.4 стл.24 стр.167=0</t>
  </si>
  <si>
    <t>Ф.F7w разд.4 стл.24 стр.168=0</t>
  </si>
  <si>
    <t>Ф.F7w разд.4 стл.24 стр.17=0</t>
  </si>
  <si>
    <t>Ф.F7w разд.4 стл.24 стр.175=0</t>
  </si>
  <si>
    <t>Ф.F7w разд.4 стл.24 стр.176=0</t>
  </si>
  <si>
    <t>Ф.F7w разд.4 стл.24 стр.177=0</t>
  </si>
  <si>
    <t>Ф.F7w разд.4 стл.24 стр.178=0</t>
  </si>
  <si>
    <t>Ф.F7w разд.4 стл.24 стр.179=0</t>
  </si>
  <si>
    <t>Ф.F7w разд.4 стл.24 стр.18=0</t>
  </si>
  <si>
    <t>Ф.F7w разд.4 стл.24 стр.180=0</t>
  </si>
  <si>
    <t>Ф.F7w разд.4 стл.24 стр.181=0</t>
  </si>
  <si>
    <t>Ф.F7w разд.4 стл.24 стр.182=0</t>
  </si>
  <si>
    <t>Ф.F7w разд.4 стл.24 стр.183=0</t>
  </si>
  <si>
    <t>Ф.F7w разд.4 стл.24 стр.184=0</t>
  </si>
  <si>
    <t>Ф.F7w разд.4 стл.24 стр.19=0</t>
  </si>
  <si>
    <t>Ф.F7w разд.4 стл.24 стр.20=0</t>
  </si>
  <si>
    <t>Ф.F7w разд.4 стл.24 стр.21=0</t>
  </si>
  <si>
    <t>Ф.F7w разд.4 стл.24 стр.22=0</t>
  </si>
  <si>
    <t>Ф.F7w разд.4 стл.24 стр.23=0</t>
  </si>
  <si>
    <t>Ф.F7w разд.4 стл.24 стр.24=0</t>
  </si>
  <si>
    <t>Ф.F7w разд.4 стл.24 стр.25=0</t>
  </si>
  <si>
    <t>Ф.F7w разд.4 стл.24 стр.26=0</t>
  </si>
  <si>
    <t>Ф.F7w разд.4 стл.24 стр.27=0</t>
  </si>
  <si>
    <t>Ф.F7w разд.4 стл.24 стр.28=0</t>
  </si>
  <si>
    <t>Ф.F7w разд.4 стл.24 стр.29=0</t>
  </si>
  <si>
    <t>Ф.F7w разд.4 стл.24 стр.30=0</t>
  </si>
  <si>
    <t>Ф.F7w разд.4 стл.24 стр.31=0</t>
  </si>
  <si>
    <t>Ф.F7w разд.4 стл.24 стр.32=0</t>
  </si>
  <si>
    <t>Ф.F7w разд.4 стл.24 стр.33=0</t>
  </si>
  <si>
    <t>Ф.F7w разд.4 стл.24 стр.34=0</t>
  </si>
  <si>
    <t>Ф.F7w разд.4 стл.24 стр.35=0</t>
  </si>
  <si>
    <t>Ф.F7w разд.4 стл.24 стр.36=0</t>
  </si>
  <si>
    <t>Ф.F7w разд.4 стл.24 стр.37=0</t>
  </si>
  <si>
    <t>Ф.F7w разд.4 стл.24 стр.38=0</t>
  </si>
  <si>
    <t>Ф.F7w разд.4 стл.24 стр.39=0</t>
  </si>
  <si>
    <t>Ф.F7w разд.4 стл.24 стр.40=0</t>
  </si>
  <si>
    <t>Ф.F7w разд.4 стл.24 стр.41=0</t>
  </si>
  <si>
    <t>Ф.F7w разд.4 стл.24 стр.42=0</t>
  </si>
  <si>
    <t>Ф.F7w разд.4 стл.24 стр.43=0</t>
  </si>
  <si>
    <t>Ф.F7w разд.4 стл.24 стр.44=0</t>
  </si>
  <si>
    <t>Ф.F7w разд.4 стл.24 стр.45=0</t>
  </si>
  <si>
    <t>Ф.F7w разд.4 стл.24 стр.46=0</t>
  </si>
  <si>
    <t>Ф.F7w разд.4 стл.24 стр.47=0</t>
  </si>
  <si>
    <t>Ф.F7w разд.4 стл.24 стр.48=0</t>
  </si>
  <si>
    <t>Ф.F7w разд.4 стл.24 стр.49=0</t>
  </si>
  <si>
    <t>Ф.F7w разд.4 стл.24 стр.50=0</t>
  </si>
  <si>
    <t>Ф.F7w разд.4 стл.24 стр.51=0</t>
  </si>
  <si>
    <t>Ф.F7w разд.4 стл.24 стр.52=0</t>
  </si>
  <si>
    <t>Ф.F7w разд.4 стл.24 стр.53=0</t>
  </si>
  <si>
    <t>Ф.F7w разд.4 стл.24 стр.54=0</t>
  </si>
  <si>
    <t>Ф.F7w разд.4 стл.24 стр.55=0</t>
  </si>
  <si>
    <t>Ф.F7w разд.4 стл.24 стр.56=0</t>
  </si>
  <si>
    <t>Ф.F7w разд.4 стл.24 стр.57=0</t>
  </si>
  <si>
    <t>Ф.F7w разд.4 стл.24 стр.58=0</t>
  </si>
  <si>
    <t>Ф.F7w разд.4 стл.24 стр.59=0</t>
  </si>
  <si>
    <t>Ф.F7w разд.4 стл.24 стр.60=0</t>
  </si>
  <si>
    <t>Ф.F7w разд.4 стл.24 стр.61=0</t>
  </si>
  <si>
    <t>Ф.F7w разд.4 стл.24 стр.62=0</t>
  </si>
  <si>
    <t>Ф.F7w разд.4 стл.24 стр.63=0</t>
  </si>
  <si>
    <t>Ф.F7w разд.4 стл.24 стр.64=0</t>
  </si>
  <si>
    <t>Ф.F7w разд.4 стл.24 стр.65=0</t>
  </si>
  <si>
    <t>Ф.F7w разд.4 стл.24 стр.66=0</t>
  </si>
  <si>
    <t>Ф.F7w разд.4 стл.24 стр.67=0</t>
  </si>
  <si>
    <t>Ф.F7w разд.4 стл.24 стр.68=0</t>
  </si>
  <si>
    <t>Ф.F7w разд.4 стл.24 стр.69=0</t>
  </si>
  <si>
    <t>Ф.F7w разд.4 стл.24 стр.70=0</t>
  </si>
  <si>
    <t>Ф.F7w разд.4 стл.24 стр.71=0</t>
  </si>
  <si>
    <t>Ф.F7w разд.4 стл.24 стр.72=0</t>
  </si>
  <si>
    <t>Ф.F7w разд.4 стл.24 стр.73=0</t>
  </si>
  <si>
    <t>Ф.F7w разд.4 стл.24 стр.74=0</t>
  </si>
  <si>
    <t>Ф.F7w разд.4 стл.24 стр.75=0</t>
  </si>
  <si>
    <t>Ф.F7w разд.4 стл.24 стр.76=0</t>
  </si>
  <si>
    <t>Ф.F7w разд.4 стл.24 стр.77=0</t>
  </si>
  <si>
    <t>Ф.F7w разд.4 стл.24 стр.78=0</t>
  </si>
  <si>
    <t>Ф.F7w разд.4 стл.24 стр.79=0</t>
  </si>
  <si>
    <t>Ф.F7w разд.4 стл.24 стр.80=0</t>
  </si>
  <si>
    <t>Ф.F7w разд.4 стл.24 стр.81=0</t>
  </si>
  <si>
    <t>Ф.F7w разд.4 стл.24 стр.82=0</t>
  </si>
  <si>
    <t>Ф.F7w разд.4 стл.24 стр.83=0</t>
  </si>
  <si>
    <t>Ф.F7w разд.4 стл.24 стр.84=0</t>
  </si>
  <si>
    <t>Ф.F7w разд.4 стл.24 стр.85=0</t>
  </si>
  <si>
    <t>Ф.F7w разд.4 стл.24 стр.86=0</t>
  </si>
  <si>
    <t>Ф.F7w разд.4 стл.24 стр.87=0</t>
  </si>
  <si>
    <t>Ф.F7w разд.4 стл.24 стр.88=0</t>
  </si>
  <si>
    <t>Ф.F7w разд.4 стл.24 стр.89=0</t>
  </si>
  <si>
    <t>Ф.F7w разд.4 стл.24 стр.90=0</t>
  </si>
  <si>
    <t>Ф.F7w разд.4 стл.24 стр.91=0</t>
  </si>
  <si>
    <t>Ф.F7w разд.4 стл.24 стр.92=0</t>
  </si>
  <si>
    <t>Ф.F7w разд.4 стл.24 стр.93=0</t>
  </si>
  <si>
    <t>Ф.F7w разд.4 стл.24 стр.94=0</t>
  </si>
  <si>
    <t>Ф.F7w разд.4 стл.24 стр.95=0</t>
  </si>
  <si>
    <t>Ф.F7w разд.4 стл.24 стр.96=0</t>
  </si>
  <si>
    <t>Ф.F7w разд.4 стл.24 стр.97=0</t>
  </si>
  <si>
    <t>Ф.F7w разд.4 стл.24 стр.99=0</t>
  </si>
  <si>
    <t>Ф.F7w разд.4 стл.25 стр.100=0</t>
  </si>
  <si>
    <t>Ф.F7w разд.4 стл.25 стр.101=0</t>
  </si>
  <si>
    <t>Ф.F7w разд.4 стл.25 стр.102=0</t>
  </si>
  <si>
    <t>Ф.F7w разд.4 стл.25 стр.103=0</t>
  </si>
  <si>
    <t>Ф.F7w разд.4 стл.25 стр.104=0</t>
  </si>
  <si>
    <t>Ф.F7w разд.4 стл.25 стр.105=0</t>
  </si>
  <si>
    <t>Ф.F7w разд.4 стл.25 стр.106=0</t>
  </si>
  <si>
    <t>Ф.F7w разд.4 стл.25 стр.107=0</t>
  </si>
  <si>
    <t>Ф.F7w разд.4 стл.25 стр.108=0</t>
  </si>
  <si>
    <t>Ф.F7w разд.4 стл.25 стр.109=0</t>
  </si>
  <si>
    <t>Ф.F7w разд.4 стл.25 стр.110=0</t>
  </si>
  <si>
    <t>Ф.F7w разд.4 стл.25 стр.111=0</t>
  </si>
  <si>
    <t>Ф.F7w разд.4 стл.25 стр.112=0</t>
  </si>
  <si>
    <t>Ф.F7w разд.4 стл.25 стр.113=0</t>
  </si>
  <si>
    <t>Ф.F7w разд.4 стл.25 стр.114=0</t>
  </si>
  <si>
    <t>Ф.F7w разд.4 стл.25 стр.115=0</t>
  </si>
  <si>
    <t>Ф.F7w разд.4 стл.25 стр.116=0</t>
  </si>
  <si>
    <t>Ф.F7w разд.4 стл.25 стр.117=0</t>
  </si>
  <si>
    <t>Ф.F7w разд.4 стл.25 стр.118=0</t>
  </si>
  <si>
    <t>Ф.F7w разд.4 стл.25 стр.119=0</t>
  </si>
  <si>
    <t>Ф.F7w разд.4 стл.25 стр.12=0</t>
  </si>
  <si>
    <t>Ф.F7w разд.4 стл.25 стр.120=0</t>
  </si>
  <si>
    <t>Ф.F7w разд.4 стл.25 стр.121=0</t>
  </si>
  <si>
    <t>Ф.F7w разд.4 стл.25 стр.122=0</t>
  </si>
  <si>
    <t>Ф.F7w разд.4 стл.25 стр.123=0</t>
  </si>
  <si>
    <t>Ф.F7w разд.4 стл.25 стр.124=0</t>
  </si>
  <si>
    <t>Ф.F7w разд.4 стл.25 стр.125=0</t>
  </si>
  <si>
    <t>Ф.F7w разд.4 стл.25 стр.126=0</t>
  </si>
  <si>
    <t>Ф.F7w разд.4 стл.25 стр.127=0</t>
  </si>
  <si>
    <t>Ф.F7w разд.4 стл.25 стр.128=0</t>
  </si>
  <si>
    <t>Ф.F7w разд.4 стл.25 стр.129=0</t>
  </si>
  <si>
    <t>Ф.F7w разд.4 стл.25 стр.13=0</t>
  </si>
  <si>
    <t>Ф.F7w разд.4 стл.25 стр.130=0</t>
  </si>
  <si>
    <t>Ф.F7w разд.4 стл.25 стр.131=0</t>
  </si>
  <si>
    <t>Ф.F7w разд.4 стл.25 стр.132=0</t>
  </si>
  <si>
    <t>Ф.F7w разд.4 стл.25 стр.133=0</t>
  </si>
  <si>
    <t>Ф.F7w разд.4 стл.25 стр.134=0</t>
  </si>
  <si>
    <t>Ф.F7w разд.4 стл.25 стр.135=0</t>
  </si>
  <si>
    <t>Ф.F7w разд.4 стл.25 стр.136=0</t>
  </si>
  <si>
    <t>Ф.F7w разд.4 стл.25 стр.137=0</t>
  </si>
  <si>
    <t>Ф.F7w разд.4 стл.25 стр.138=0</t>
  </si>
  <si>
    <t>Ф.F7w разд.4 стл.25 стр.139=0</t>
  </si>
  <si>
    <t>Ф.F7w разд.4 стл.25 стр.14=0</t>
  </si>
  <si>
    <t>Ф.F7w разд.4 стл.25 стр.140=0</t>
  </si>
  <si>
    <t>Ф.F7w разд.4 стл.25 стр.141=0</t>
  </si>
  <si>
    <t>Ф.F7w разд.4 стл.25 стр.142=0</t>
  </si>
  <si>
    <t>Ф.F7w разд.4 стл.25 стр.143=0</t>
  </si>
  <si>
    <t>Ф.F7w разд.4 стл.25 стр.144=0</t>
  </si>
  <si>
    <t>Ф.F7w разд.4 стл.25 стр.145=0</t>
  </si>
  <si>
    <t>Ф.F7w разд.4 стл.25 стр.146=0</t>
  </si>
  <si>
    <t>Ф.F7w разд.4 стл.25 стр.147=0</t>
  </si>
  <si>
    <t>Ф.F7w разд.4 стл.25 стр.149=0</t>
  </si>
  <si>
    <t>Ф.F7w разд.4 стл.25 стр.15=0</t>
  </si>
  <si>
    <t>Ф.F7w разд.4 стл.25 стр.150=0</t>
  </si>
  <si>
    <t>Ф.F7w разд.4 стл.25 стр.151=0</t>
  </si>
  <si>
    <t>Ф.F7w разд.4 стл.25 стр.153=0</t>
  </si>
  <si>
    <t>Ф.F7w разд.4 стл.25 стр.154=0</t>
  </si>
  <si>
    <t>Ф.F7w разд.4 стл.25 стр.155=0</t>
  </si>
  <si>
    <t>Ф.F7w разд.4 стл.25 стр.156=0</t>
  </si>
  <si>
    <t>Ф.F7w разд.4 стл.25 стр.157=0</t>
  </si>
  <si>
    <t>Ф.F7w разд.4 стл.25 стр.158=0</t>
  </si>
  <si>
    <t>Ф.F7w разд.4 стл.25 стр.159=0</t>
  </si>
  <si>
    <t>Ф.F7w разд.4 стл.25 стр.16=0</t>
  </si>
  <si>
    <t>Ф.F7w разд.4 стл.25 стр.162=0</t>
  </si>
  <si>
    <t>Ф.F7w разд.4 стл.25 стр.163=0</t>
  </si>
  <si>
    <t>Ф.F7w разд.4 стл.25 стр.164=0</t>
  </si>
  <si>
    <t>Ф.F7w разд.4 стл.25 стр.165=0</t>
  </si>
  <si>
    <t>Ф.F7w разд.4 стл.25 стр.166=0</t>
  </si>
  <si>
    <t>Ф.F7w разд.4 стл.25 стр.167=0</t>
  </si>
  <si>
    <t>Ф.F7w разд.4 стл.25 стр.168=0</t>
  </si>
  <si>
    <t>Ф.F7w разд.4 стл.25 стр.17=0</t>
  </si>
  <si>
    <t>Ф.F7w разд.4 стл.25 стр.175=0</t>
  </si>
  <si>
    <t>Ф.F7w разд.4 стл.25 стр.176=0</t>
  </si>
  <si>
    <t>Ф.F7w разд.4 стл.25 стр.177=0</t>
  </si>
  <si>
    <t>Ф.F7w разд.4 стл.25 стр.178=0</t>
  </si>
  <si>
    <t>Ф.F7w разд.4 стл.25 стр.179=0</t>
  </si>
  <si>
    <t>Ф.F7w разд.4 стл.25 стр.18=0</t>
  </si>
  <si>
    <t>Ф.F7w разд.4 стл.25 стр.180=0</t>
  </si>
  <si>
    <t>Ф.F7w разд.4 стл.25 стр.181=0</t>
  </si>
  <si>
    <t>Ф.F7w разд.4 стл.25 стр.182=0</t>
  </si>
  <si>
    <t>Ф.F7w разд.4 стл.25 стр.183=0</t>
  </si>
  <si>
    <t>Ф.F7w разд.4 стл.25 стр.184=0</t>
  </si>
  <si>
    <t>Ф.F7w разд.4 стл.25 стр.19=0</t>
  </si>
  <si>
    <t>Ф.F7w разд.4 стл.25 стр.20=0</t>
  </si>
  <si>
    <t>Ф.F7w разд.4 стл.25 стр.21=0</t>
  </si>
  <si>
    <t>Ф.F7w разд.4 стл.25 стр.22=0</t>
  </si>
  <si>
    <t>Ф.F7w разд.4 стл.25 стр.23=0</t>
  </si>
  <si>
    <t>Ф.F7w разд.4 стл.25 стр.24=0</t>
  </si>
  <si>
    <t>Ф.F7w разд.4 стл.25 стр.25=0</t>
  </si>
  <si>
    <t>Ф.F7w разд.4 стл.25 стр.26=0</t>
  </si>
  <si>
    <t>Ф.F7w разд.4 стл.25 стр.27=0</t>
  </si>
  <si>
    <t>Ф.F7w разд.4 стл.25 стр.28=0</t>
  </si>
  <si>
    <t>Ф.F7w разд.4 стл.25 стр.29=0</t>
  </si>
  <si>
    <t>Ф.F7w разд.4 стл.25 стр.30=0</t>
  </si>
  <si>
    <t>Ф.F7w разд.4 стл.25 стр.31=0</t>
  </si>
  <si>
    <t>Ф.F7w разд.4 стл.25 стр.32=0</t>
  </si>
  <si>
    <t>Ф.F7w разд.4 стл.25 стр.33=0</t>
  </si>
  <si>
    <t>Ф.F7w разд.4 стл.25 стр.34=0</t>
  </si>
  <si>
    <t>Ф.F7w разд.4 стл.25 стр.35=0</t>
  </si>
  <si>
    <t>Ф.F7w разд.4 стл.25 стр.36=0</t>
  </si>
  <si>
    <t>Ф.F7w разд.4 стл.25 стр.37=0</t>
  </si>
  <si>
    <t>Ф.F7w разд.4 стл.25 стр.38=0</t>
  </si>
  <si>
    <t>Ф.F7w разд.4 стл.25 стр.39=0</t>
  </si>
  <si>
    <t>Ф.F7w разд.4 стл.25 стр.40=0</t>
  </si>
  <si>
    <t>Ф.F7w разд.4 стл.25 стр.41=0</t>
  </si>
  <si>
    <t>Ф.F7w разд.4 стл.25 стр.42=0</t>
  </si>
  <si>
    <t>Ф.F7w разд.4 стл.25 стр.43=0</t>
  </si>
  <si>
    <t>Ф.F7w разд.4 стл.25 стр.44=0</t>
  </si>
  <si>
    <t>Ф.F7w разд.4 стл.25 стр.45=0</t>
  </si>
  <si>
    <t>Ф.F7w разд.4 стл.25 стр.46=0</t>
  </si>
  <si>
    <t>Ф.F7w разд.4 стл.25 стр.47=0</t>
  </si>
  <si>
    <t>Ф.F7w разд.4 стл.25 стр.48=0</t>
  </si>
  <si>
    <t>Ф.F7w разд.4 стл.25 стр.49=0</t>
  </si>
  <si>
    <t>Ф.F7w разд.4 стл.25 стр.50=0</t>
  </si>
  <si>
    <t>Ф.F7w разд.4 стл.25 стр.51=0</t>
  </si>
  <si>
    <t>Ф.F7w разд.4 стл.25 стр.52=0</t>
  </si>
  <si>
    <t>Ф.F7w разд.4 стл.25 стр.53=0</t>
  </si>
  <si>
    <t>Ф.F7w разд.4 стл.25 стр.54=0</t>
  </si>
  <si>
    <t>Ф.F7w разд.4 стл.25 стр.55=0</t>
  </si>
  <si>
    <t>Ф.F7w разд.4 стл.25 стр.56=0</t>
  </si>
  <si>
    <t>Ф.F7w разд.4 стл.25 стр.57=0</t>
  </si>
  <si>
    <t>Ф.F7w разд.4 стл.25 стр.58=0</t>
  </si>
  <si>
    <t>Ф.F7w разд.4 стл.25 стр.59=0</t>
  </si>
  <si>
    <t>Ф.F7w разд.4 стл.25 стр.60=0</t>
  </si>
  <si>
    <t>Ф.F7w разд.4 стл.25 стр.61=0</t>
  </si>
  <si>
    <t>Ф.F7w разд.4 стл.25 стр.62=0</t>
  </si>
  <si>
    <t>Ф.F7w разд.4 стл.25 стр.63=0</t>
  </si>
  <si>
    <t>Ф.F7w разд.4 стл.25 стр.64=0</t>
  </si>
  <si>
    <t>Ф.F7w разд.4 стл.25 стр.65=0</t>
  </si>
  <si>
    <t>Ф.F7w разд.4 стл.25 стр.66=0</t>
  </si>
  <si>
    <t>Ф.F7w разд.4 стл.25 стр.67=0</t>
  </si>
  <si>
    <t>Ф.F7w разд.4 стл.25 стр.68=0</t>
  </si>
  <si>
    <t>Ф.F7w разд.4 стл.25 стр.69=0</t>
  </si>
  <si>
    <t>Ф.F7w разд.4 стл.25 стр.70=0</t>
  </si>
  <si>
    <t>Ф.F7w разд.4 стл.25 стр.71=0</t>
  </si>
  <si>
    <t>Ф.F7w разд.4 стл.25 стр.72=0</t>
  </si>
  <si>
    <t>Ф.F7w разд.4 стл.25 стр.73=0</t>
  </si>
  <si>
    <t>Ф.F7w разд.4 стл.25 стр.74=0</t>
  </si>
  <si>
    <t>Ф.F7w разд.4 стл.25 стр.75=0</t>
  </si>
  <si>
    <t>Ф.F7w разд.4 стл.25 стр.76=0</t>
  </si>
  <si>
    <t>Ф.F7w разд.4 стл.25 стр.77=0</t>
  </si>
  <si>
    <t>Ф.F7w разд.4 стл.25 стр.78=0</t>
  </si>
  <si>
    <t>Ф.F7w разд.4 стл.25 стр.79=0</t>
  </si>
  <si>
    <t>Ф.F7w разд.4 стл.25 стр.80=0</t>
  </si>
  <si>
    <t>Ф.F7w разд.4 стл.25 стр.81=0</t>
  </si>
  <si>
    <t>Ф.F7w разд.4 стл.25 стр.82=0</t>
  </si>
  <si>
    <t>Ф.F7w разд.4 стл.25 стр.83=0</t>
  </si>
  <si>
    <t>Ф.F7w разд.4 стл.25 стр.84=0</t>
  </si>
  <si>
    <t>Ф.F7w разд.4 стл.25 стр.85=0</t>
  </si>
  <si>
    <t>Ф.F7w разд.4 стл.25 стр.86=0</t>
  </si>
  <si>
    <t>Ф.F7w разд.4 стл.25 стр.87=0</t>
  </si>
  <si>
    <t>Ф.F7w разд.4 стл.25 стр.88=0</t>
  </si>
  <si>
    <t>Ф.F7w разд.4 стл.25 стр.89=0</t>
  </si>
  <si>
    <t>Ф.F7w разд.4 стл.25 стр.90=0</t>
  </si>
  <si>
    <t>Ф.F7w разд.4 стл.25 стр.91=0</t>
  </si>
  <si>
    <t>Ф.F7w разд.4 стл.25 стр.92=0</t>
  </si>
  <si>
    <t>Ф.F7w разд.4 стл.25 стр.93=0</t>
  </si>
  <si>
    <t>Ф.F7w разд.4 стл.25 стр.94=0</t>
  </si>
  <si>
    <t>Ф.F7w разд.4 стл.25 стр.95=0</t>
  </si>
  <si>
    <t>Ф.F7w разд.4 стл.25 стр.96=0</t>
  </si>
  <si>
    <t>Ф.F7w разд.4 стл.25 стр.97=0</t>
  </si>
  <si>
    <t>Ф.F7w разд.4 стл.25 стр.99=0</t>
  </si>
  <si>
    <t>Ф.F7w разд.4 стл.26 стр.100=0</t>
  </si>
  <si>
    <t>Ф.F7w разд.4 стл.26 стр.101=0</t>
  </si>
  <si>
    <t>Ф.F7w разд.4 стл.26 стр.102=0</t>
  </si>
  <si>
    <t>Ф.F7w разд.4 стл.26 стр.103=0</t>
  </si>
  <si>
    <t>Ф.F7w разд.4 стл.26 стр.104=0</t>
  </si>
  <si>
    <t>Ф.F7w разд.4 стл.26 стр.105=0</t>
  </si>
  <si>
    <t>Ф.F7w разд.4 стл.26 стр.106=0</t>
  </si>
  <si>
    <t>Ф.F7w разд.4 стл.26 стр.107=0</t>
  </si>
  <si>
    <t>Ф.F7w разд.4 стл.26 стр.108=0</t>
  </si>
  <si>
    <t>Ф.F7w разд.4 стл.26 стр.109=0</t>
  </si>
  <si>
    <t>Ф.F7w разд.4 стл.26 стр.110=0</t>
  </si>
  <si>
    <t>Ф.F7w разд.4 стл.26 стр.111=0</t>
  </si>
  <si>
    <t>Ф.F7w разд.4 стл.26 стр.112=0</t>
  </si>
  <si>
    <t>Ф.F7w разд.4 стл.26 стр.113=0</t>
  </si>
  <si>
    <t>Ф.F7w разд.4 стл.26 стр.114=0</t>
  </si>
  <si>
    <t>Ф.F7w разд.4 стл.26 стр.115=0</t>
  </si>
  <si>
    <t>Ф.F7w разд.4 стл.26 стр.116=0</t>
  </si>
  <si>
    <t>Ф.F7w разд.4 стл.26 стр.117=0</t>
  </si>
  <si>
    <t>Ф.F7w разд.4 стл.26 стр.118=0</t>
  </si>
  <si>
    <t>Ф.F7w разд.4 стл.26 стр.119=0</t>
  </si>
  <si>
    <t>Ф.F7w разд.4 стл.26 стр.12=0</t>
  </si>
  <si>
    <t>Ф.F7w разд.4 стл.26 стр.120=0</t>
  </si>
  <si>
    <t>Ф.F7w разд.4 стл.26 стр.121=0</t>
  </si>
  <si>
    <t>Ф.F7w разд.4 стл.26 стр.122=0</t>
  </si>
  <si>
    <t>Ф.F7w разд.4 стл.26 стр.123=0</t>
  </si>
  <si>
    <t>Ф.F7w разд.4 стл.26 стр.124=0</t>
  </si>
  <si>
    <t>Ф.F7w разд.4 стл.26 стр.125=0</t>
  </si>
  <si>
    <t>Ф.F7w разд.4 стл.26 стр.126=0</t>
  </si>
  <si>
    <t>Ф.F7w разд.4 стл.26 стр.127=0</t>
  </si>
  <si>
    <t>Ф.F7w разд.4 стл.26 стр.128=0</t>
  </si>
  <si>
    <t>Ф.F7w разд.4 стл.26 стр.129=0</t>
  </si>
  <si>
    <t>Ф.F7w разд.4 стл.26 стр.13=0</t>
  </si>
  <si>
    <t>Ф.F7w разд.4 стл.26 стр.130=0</t>
  </si>
  <si>
    <t>Ф.F7w разд.4 стл.26 стр.131=0</t>
  </si>
  <si>
    <t>Ф.F7w разд.4 стл.26 стр.132=0</t>
  </si>
  <si>
    <t>Ф.F7w разд.4 стл.26 стр.133=0</t>
  </si>
  <si>
    <t>Ф.F7w разд.4 стл.26 стр.134=0</t>
  </si>
  <si>
    <t>Ф.F7w разд.4 стл.26 стр.135=0</t>
  </si>
  <si>
    <t>Ф.F7w разд.4 стл.26 стр.136=0</t>
  </si>
  <si>
    <t>Ф.F7w разд.4 стл.26 стр.137=0</t>
  </si>
  <si>
    <t>Ф.F7w разд.4 стл.26 стр.138=0</t>
  </si>
  <si>
    <t>Ф.F7w разд.4 стл.26 стр.139=0</t>
  </si>
  <si>
    <t>Ф.F7w разд.4 стл.26 стр.14=0</t>
  </si>
  <si>
    <t>Ф.F7w разд.4 стл.26 стр.140=0</t>
  </si>
  <si>
    <t>Ф.F7w разд.4 стл.26 стр.141=0</t>
  </si>
  <si>
    <t>Ф.F7w разд.4 стл.26 стр.142=0</t>
  </si>
  <si>
    <t>Ф.F7w разд.4 стл.26 стр.143=0</t>
  </si>
  <si>
    <t>Ф.F7w разд.4 стл.26 стр.144=0</t>
  </si>
  <si>
    <t>Ф.F7w разд.4 стл.26 стр.145=0</t>
  </si>
  <si>
    <t>Ф.F7w разд.4 стл.26 стр.146=0</t>
  </si>
  <si>
    <t>Ф.F7w разд.4 стл.26 стр.147=0</t>
  </si>
  <si>
    <t>Ф.F7w разд.4 стл.26 стр.149=0</t>
  </si>
  <si>
    <t>Ф.F7w разд.4 стл.26 стр.15=0</t>
  </si>
  <si>
    <t>Ф.F7w разд.4 стл.26 стр.150=0</t>
  </si>
  <si>
    <t>Ф.F7w разд.4 стл.26 стр.151=0</t>
  </si>
  <si>
    <t>Ф.F7w разд.4 стл.26 стр.153=0</t>
  </si>
  <si>
    <t>Ф.F7w разд.4 стл.26 стр.154=0</t>
  </si>
  <si>
    <t>Ф.F7w разд.4 стл.26 стр.155=0</t>
  </si>
  <si>
    <t>Ф.F7w разд.4 стл.26 стр.156=0</t>
  </si>
  <si>
    <t>Ф.F7w разд.4 стл.26 стр.157=0</t>
  </si>
  <si>
    <t>Ф.F7w разд.4 стл.26 стр.158=0</t>
  </si>
  <si>
    <t>Ф.F7w разд.4 стл.26 стр.159=0</t>
  </si>
  <si>
    <t>Ф.F7w разд.4 стл.26 стр.16=0</t>
  </si>
  <si>
    <t>Ф.F7w разд.4 стл.26 стр.162=0</t>
  </si>
  <si>
    <t>Ф.F7w разд.4 стл.26 стр.163=0</t>
  </si>
  <si>
    <t>Ф.F7w разд.4 стл.26 стр.164=0</t>
  </si>
  <si>
    <t>Ф.F7w разд.4 стл.26 стр.165=0</t>
  </si>
  <si>
    <t>Ф.F7w разд.4 стл.26 стр.166=0</t>
  </si>
  <si>
    <t>Ф.F7w разд.4 стл.26 стр.167=0</t>
  </si>
  <si>
    <t>Ф.F7w разд.4 стл.26 стр.168=0</t>
  </si>
  <si>
    <t>Ф.F7w разд.4 стл.26 стр.17=0</t>
  </si>
  <si>
    <t>Ф.F7w разд.4 стл.26 стр.175=0</t>
  </si>
  <si>
    <t>Ф.F7w разд.4 стл.26 стр.176=0</t>
  </si>
  <si>
    <t>Ф.F7w разд.4 стл.26 стр.177=0</t>
  </si>
  <si>
    <t>Ф.F7w разд.4 стл.26 стр.178=0</t>
  </si>
  <si>
    <t>Ф.F7w разд.4 стл.26 стр.179=0</t>
  </si>
  <si>
    <t>Ф.F7w разд.4 стл.26 стр.18=0</t>
  </si>
  <si>
    <t>Ф.F7w разд.4 стл.26 стр.180=0</t>
  </si>
  <si>
    <t>Ф.F7w разд.4 стл.26 стр.181=0</t>
  </si>
  <si>
    <t>Ф.F7w разд.4 стл.26 стр.182=0</t>
  </si>
  <si>
    <t>Ф.F7w разд.4 стл.26 стр.183=0</t>
  </si>
  <si>
    <t>Ф.F7w разд.4 стл.26 стр.184=0</t>
  </si>
  <si>
    <t>Ф.F7w разд.4 стл.26 стр.19=0</t>
  </si>
  <si>
    <t>Ф.F7w разд.4 стл.26 стр.20=0</t>
  </si>
  <si>
    <t>Ф.F7w разд.4 стл.26 стр.21=0</t>
  </si>
  <si>
    <t>Ф.F7w разд.4 стл.26 стр.22=0</t>
  </si>
  <si>
    <t>Ф.F7w разд.4 стл.26 стр.23=0</t>
  </si>
  <si>
    <t>Ф.F7w разд.4 стл.26 стр.24=0</t>
  </si>
  <si>
    <t>Ф.F7w разд.4 стл.26 стр.25=0</t>
  </si>
  <si>
    <t>Ф.F7w разд.4 стл.26 стр.26=0</t>
  </si>
  <si>
    <t>Ф.F7w разд.4 стл.26 стр.27=0</t>
  </si>
  <si>
    <t>Ф.F7w разд.4 стл.26 стр.28=0</t>
  </si>
  <si>
    <t>Ф.F7w разд.4 стл.26 стр.29=0</t>
  </si>
  <si>
    <t>Ф.F7w разд.4 стл.26 стр.30=0</t>
  </si>
  <si>
    <t>Ф.F7w разд.4 стл.26 стр.31=0</t>
  </si>
  <si>
    <t>Ф.F7w разд.4 стл.26 стр.32=0</t>
  </si>
  <si>
    <t>Ф.F7w разд.4 стл.26 стр.33=0</t>
  </si>
  <si>
    <t>Ф.F7w разд.4 стл.26 стр.34=0</t>
  </si>
  <si>
    <t>Ф.F7w разд.4 стл.26 стр.35=0</t>
  </si>
  <si>
    <t>Ф.F7w разд.4 стл.26 стр.36=0</t>
  </si>
  <si>
    <t>Ф.F7w разд.4 стл.26 стр.37=0</t>
  </si>
  <si>
    <t>Ф.F7w разд.4 стл.26 стр.38=0</t>
  </si>
  <si>
    <t>Ф.F7w разд.4 стл.26 стр.39=0</t>
  </si>
  <si>
    <t>Ф.F7w разд.4 стл.26 стр.40=0</t>
  </si>
  <si>
    <t>Ф.F7w разд.4 стл.26 стр.41=0</t>
  </si>
  <si>
    <t>Ф.F7w разд.4 стл.26 стр.42=0</t>
  </si>
  <si>
    <t>Ф.F7w разд.4 стл.26 стр.43=0</t>
  </si>
  <si>
    <t>Ф.F7w разд.4 стл.26 стр.44=0</t>
  </si>
  <si>
    <t>Ф.F7w разд.4 стл.26 стр.45=0</t>
  </si>
  <si>
    <t>Ф.F7w разд.4 стл.26 стр.46=0</t>
  </si>
  <si>
    <t>Ф.F7w разд.4 стл.26 стр.47=0</t>
  </si>
  <si>
    <t>Ф.F7w разд.4 стл.26 стр.48=0</t>
  </si>
  <si>
    <t>Ф.F7w разд.4 стл.26 стр.49=0</t>
  </si>
  <si>
    <t>Ф.F7w разд.4 стл.26 стр.50=0</t>
  </si>
  <si>
    <t>Ф.F7w разд.4 стл.26 стр.51=0</t>
  </si>
  <si>
    <t>Ф.F7w разд.4 стл.26 стр.52=0</t>
  </si>
  <si>
    <t>Ф.F7w разд.4 стл.26 стр.53=0</t>
  </si>
  <si>
    <t>Ф.F7w разд.4 стл.26 стр.54=0</t>
  </si>
  <si>
    <t>Ф.F7w разд.4 стл.26 стр.55=0</t>
  </si>
  <si>
    <t>Ф.F7w разд.4 стл.26 стр.56=0</t>
  </si>
  <si>
    <t>Ф.F7w разд.4 стл.26 стр.57=0</t>
  </si>
  <si>
    <t>Ф.F7w разд.4 стл.26 стр.58=0</t>
  </si>
  <si>
    <t>Ф.F7w разд.4 стл.26 стр.59=0</t>
  </si>
  <si>
    <t>Ф.F7w разд.4 стл.26 стр.60=0</t>
  </si>
  <si>
    <t>Ф.F7w разд.4 стл.26 стр.61=0</t>
  </si>
  <si>
    <t>Ф.F7w разд.4 стл.26 стр.62=0</t>
  </si>
  <si>
    <t>Ф.F7w разд.4 стл.26 стр.63=0</t>
  </si>
  <si>
    <t>Ф.F7w разд.4 стл.26 стр.64=0</t>
  </si>
  <si>
    <t>Ф.F7w разд.4 стл.26 стр.65=0</t>
  </si>
  <si>
    <t>Ф.F7w разд.4 стл.26 стр.66=0</t>
  </si>
  <si>
    <t>Ф.F7w разд.4 стл.26 стр.67=0</t>
  </si>
  <si>
    <t>Ф.F7w разд.4 стл.26 стр.68=0</t>
  </si>
  <si>
    <t>Ф.F7w разд.4 стл.26 стр.69=0</t>
  </si>
  <si>
    <t>Ф.F7w разд.4 стл.26 стр.70=0</t>
  </si>
  <si>
    <t>Ф.F7w разд.4 стл.26 стр.71=0</t>
  </si>
  <si>
    <t>Ф.F7w разд.4 стл.26 стр.72=0</t>
  </si>
  <si>
    <t>Ф.F7w разд.4 стл.26 стр.73=0</t>
  </si>
  <si>
    <t>Ф.F7w разд.4 стл.26 стр.74=0</t>
  </si>
  <si>
    <t>Ф.F7w разд.4 стл.26 стр.75=0</t>
  </si>
  <si>
    <t>Ф.F7w разд.4 стл.26 стр.76=0</t>
  </si>
  <si>
    <t>Ф.F7w разд.4 стл.26 стр.77=0</t>
  </si>
  <si>
    <t>Ф.F7w разд.4 стл.26 стр.78=0</t>
  </si>
  <si>
    <t>Ф.F7w разд.4 стл.26 стр.79=0</t>
  </si>
  <si>
    <t>Ф.F7w разд.4 стл.26 стр.80=0</t>
  </si>
  <si>
    <t>Ф.F7w разд.4 стл.26 стр.81=0</t>
  </si>
  <si>
    <t>Ф.F7w разд.4 стл.26 стр.82=0</t>
  </si>
  <si>
    <t>Ф.F7w разд.4 стл.26 стр.83=0</t>
  </si>
  <si>
    <t>Ф.F7w разд.4 стл.26 стр.84=0</t>
  </si>
  <si>
    <t>Ф.F7w разд.4 стл.26 стр.85=0</t>
  </si>
  <si>
    <t>Ф.F7w разд.4 стл.26 стр.86=0</t>
  </si>
  <si>
    <t>Ф.F7w разд.4 стл.26 стр.87=0</t>
  </si>
  <si>
    <t>Ф.F7w разд.4 стл.26 стр.88=0</t>
  </si>
  <si>
    <t>Ф.F7w разд.4 стл.26 стр.89=0</t>
  </si>
  <si>
    <t>Ф.F7w разд.4 стл.26 стр.90=0</t>
  </si>
  <si>
    <t>Ф.F7w разд.4 стл.26 стр.91=0</t>
  </si>
  <si>
    <t>Ф.F7w разд.4 стл.26 стр.92=0</t>
  </si>
  <si>
    <t>Ф.F7w разд.4 стл.26 стр.93=0</t>
  </si>
  <si>
    <t>Ф.F7w разд.4 стл.26 стр.94=0</t>
  </si>
  <si>
    <t>Ф.F7w разд.4 стл.26 стр.95=0</t>
  </si>
  <si>
    <t>Ф.F7w разд.4 стл.26 стр.96=0</t>
  </si>
  <si>
    <t>Ф.F7w разд.4 стл.26 стр.97=0</t>
  </si>
  <si>
    <t>Ф.F7w разд.4 стл.26 стр.99=0</t>
  </si>
  <si>
    <t>Ф.F7w разд.4 стл.27 стр.100=0</t>
  </si>
  <si>
    <t>Ф.F7w разд.4 стл.27 стр.101=0</t>
  </si>
  <si>
    <t>Ф.F7w разд.4 стл.27 стр.102=0</t>
  </si>
  <si>
    <t>Ф.F7w разд.4 стл.27 стр.103=0</t>
  </si>
  <si>
    <t>Ф.F7w разд.4 стл.27 стр.104=0</t>
  </si>
  <si>
    <t>Ф.F7w разд.4 стл.27 стр.105=0</t>
  </si>
  <si>
    <t>Ф.F7w разд.4 стл.27 стр.106=0</t>
  </si>
  <si>
    <t>Ф.F7w разд.4 стл.27 стр.107=0</t>
  </si>
  <si>
    <t>Ф.F7w разд.4 стл.27 стр.108=0</t>
  </si>
  <si>
    <t>Ф.F7w разд.4 стл.27 стр.109=0</t>
  </si>
  <si>
    <t>Ф.F7w разд.4 стл.27 стр.110=0</t>
  </si>
  <si>
    <t>Ф.F7w разд.4 стл.27 стр.111=0</t>
  </si>
  <si>
    <t>Ф.F7w разд.4 стл.27 стр.112=0</t>
  </si>
  <si>
    <t>Ф.F7w разд.4 стл.27 стр.113=0</t>
  </si>
  <si>
    <t>Ф.F7w разд.4 стл.27 стр.114=0</t>
  </si>
  <si>
    <t>Ф.F7w разд.4 стл.27 стр.115=0</t>
  </si>
  <si>
    <t>Ф.F7w разд.4 стл.27 стр.116=0</t>
  </si>
  <si>
    <t>Ф.F7w разд.4 стл.27 стр.117=0</t>
  </si>
  <si>
    <t>Ф.F7w разд.4 стл.27 стр.118=0</t>
  </si>
  <si>
    <t>Ф.F7w разд.4 стл.27 стр.119=0</t>
  </si>
  <si>
    <t>Ф.F7w разд.4 стл.27 стр.12=0</t>
  </si>
  <si>
    <t>Ф.F7w разд.4 стл.27 стр.120=0</t>
  </si>
  <si>
    <t>Ф.F7w разд.4 стл.27 стр.121=0</t>
  </si>
  <si>
    <t>Ф.F7w разд.4 стл.27 стр.122=0</t>
  </si>
  <si>
    <t>Ф.F7w разд.4 стл.27 стр.123=0</t>
  </si>
  <si>
    <t>Ф.F7w разд.4 стл.27 стр.124=0</t>
  </si>
  <si>
    <t>Ф.F7w разд.4 стл.27 стр.125=0</t>
  </si>
  <si>
    <t>Ф.F7w разд.4 стл.27 стр.126=0</t>
  </si>
  <si>
    <t>Ф.F7w разд.4 стл.27 стр.127=0</t>
  </si>
  <si>
    <t>Ф.F7w разд.4 стл.27 стр.128=0</t>
  </si>
  <si>
    <t>Ф.F7w разд.4 стл.27 стр.129=0</t>
  </si>
  <si>
    <t>Ф.F7w разд.4 стл.27 стр.13=0</t>
  </si>
  <si>
    <t>Ф.F7w разд.4 стл.27 стр.130=0</t>
  </si>
  <si>
    <t>Ф.F7w разд.4 стл.27 стр.131=0</t>
  </si>
  <si>
    <t>Ф.F7w разд.4 стл.27 стр.132=0</t>
  </si>
  <si>
    <t>Ф.F7w разд.4 стл.27 стр.133=0</t>
  </si>
  <si>
    <t>Ф.F7w разд.4 стл.27 стр.134=0</t>
  </si>
  <si>
    <t>Ф.F7w разд.4 стл.27 стр.135=0</t>
  </si>
  <si>
    <t>Ф.F7w разд.4 стл.27 стр.136=0</t>
  </si>
  <si>
    <t>Ф.F7w разд.4 стл.27 стр.137=0</t>
  </si>
  <si>
    <t>Ф.F7w разд.4 стл.27 стр.138=0</t>
  </si>
  <si>
    <t>Ф.F7w разд.4 стл.27 стр.139=0</t>
  </si>
  <si>
    <t>Ф.F7w разд.4 стл.27 стр.14=0</t>
  </si>
  <si>
    <t>Ф.F7w разд.4 стл.27 стр.140=0</t>
  </si>
  <si>
    <t>Ф.F7w разд.4 стл.27 стр.141=0</t>
  </si>
  <si>
    <t>Ф.F7w разд.4 стл.27 стр.142=0</t>
  </si>
  <si>
    <t>Ф.F7w разд.4 стл.27 стр.143=0</t>
  </si>
  <si>
    <t>Ф.F7w разд.4 стл.27 стр.144=0</t>
  </si>
  <si>
    <t>Ф.F7w разд.4 стл.27 стр.145=0</t>
  </si>
  <si>
    <t>Ф.F7w разд.4 стл.27 стр.146=0</t>
  </si>
  <si>
    <t>Ф.F7w разд.4 стл.27 стр.147=0</t>
  </si>
  <si>
    <t>Ф.F7w разд.4 стл.27 стр.149=0</t>
  </si>
  <si>
    <t>Ф.F7w разд.4 стл.27 стр.15=0</t>
  </si>
  <si>
    <t>Ф.F7w разд.4 стл.27 стр.150=0</t>
  </si>
  <si>
    <t>Ф.F7w разд.4 стл.27 стр.151=0</t>
  </si>
  <si>
    <t>Ф.F7w разд.4 стл.27 стр.153=0</t>
  </si>
  <si>
    <t>Ф.F7w разд.4 стл.27 стр.154=0</t>
  </si>
  <si>
    <t>Ф.F7w разд.4 стл.27 стр.155=0</t>
  </si>
  <si>
    <t>Ф.F7w разд.4 стл.27 стр.156=0</t>
  </si>
  <si>
    <t>Ф.F7w разд.4 стл.27 стр.157=0</t>
  </si>
  <si>
    <t>Ф.F7w разд.4 стл.27 стр.158=0</t>
  </si>
  <si>
    <t>Ф.F7w разд.4 стл.27 стр.159=0</t>
  </si>
  <si>
    <t>Ф.F7w разд.4 стл.27 стр.16=0</t>
  </si>
  <si>
    <t>Ф.F7w разд.4 стл.27 стр.162=0</t>
  </si>
  <si>
    <t>Ф.F7w разд.4 стл.27 стр.163=0</t>
  </si>
  <si>
    <t>Ф.F7w разд.4 стл.27 стр.164=0</t>
  </si>
  <si>
    <t>Ф.F7w разд.4 стл.27 стр.165=0</t>
  </si>
  <si>
    <t>Ф.F7w разд.4 стл.27 стр.166=0</t>
  </si>
  <si>
    <t>Ф.F7w разд.4 стл.27 стр.167=0</t>
  </si>
  <si>
    <t>Ф.F7w разд.4 стл.27 стр.168=0</t>
  </si>
  <si>
    <t>Ф.F7w разд.4 стл.27 стр.17=0</t>
  </si>
  <si>
    <t>Ф.F7w разд.4 стл.27 стр.175=0</t>
  </si>
  <si>
    <t>Ф.F7w разд.4 стл.27 стр.176=0</t>
  </si>
  <si>
    <t>Ф.F7w разд.4 стл.27 стр.177=0</t>
  </si>
  <si>
    <t>Ф.F7w разд.4 стл.27 стр.178=0</t>
  </si>
  <si>
    <t>Ф.F7w разд.4 стл.27 стр.179=0</t>
  </si>
  <si>
    <t>Ф.F7w разд.4 стл.27 стр.18=0</t>
  </si>
  <si>
    <t>Ф.F7w разд.4 стл.27 стр.180=0</t>
  </si>
  <si>
    <t>Ф.F7w разд.4 стл.27 стр.181=0</t>
  </si>
  <si>
    <t>Ф.F7w разд.4 стл.27 стр.182=0</t>
  </si>
  <si>
    <t>Ф.F7w разд.4 стл.27 стр.183=0</t>
  </si>
  <si>
    <t>Ф.F7w разд.4 стл.27 стр.184=0</t>
  </si>
  <si>
    <t>Ф.F7w разд.4 стл.27 стр.19=0</t>
  </si>
  <si>
    <t>Ф.F7w разд.4 стл.27 стр.20=0</t>
  </si>
  <si>
    <t>Ф.F7w разд.4 стл.27 стр.21=0</t>
  </si>
  <si>
    <t>Ф.F7w разд.4 стл.27 стр.22=0</t>
  </si>
  <si>
    <t>Ф.F7w разд.4 стл.27 стр.23=0</t>
  </si>
  <si>
    <t>Ф.F7w разд.4 стл.27 стр.24=0</t>
  </si>
  <si>
    <t>Ф.F7w разд.4 стл.27 стр.25=0</t>
  </si>
  <si>
    <t>Ф.F7w разд.4 стл.27 стр.26=0</t>
  </si>
  <si>
    <t>Ф.F7w разд.4 стл.27 стр.27=0</t>
  </si>
  <si>
    <t>Ф.F7w разд.4 стл.27 стр.28=0</t>
  </si>
  <si>
    <t>Ф.F7w разд.4 стл.27 стр.29=0</t>
  </si>
  <si>
    <t>Ф.F7w разд.4 стл.27 стр.30=0</t>
  </si>
  <si>
    <t>Ф.F7w разд.4 стл.27 стр.31=0</t>
  </si>
  <si>
    <t>Ф.F7w разд.4 стл.27 стр.32=0</t>
  </si>
  <si>
    <t>Ф.F7w разд.4 стл.27 стр.33=0</t>
  </si>
  <si>
    <t>Ф.F7w разд.4 стл.27 стр.34=0</t>
  </si>
  <si>
    <t>Ф.F7w разд.4 стл.27 стр.35=0</t>
  </si>
  <si>
    <t>Ф.F7w разд.4 стл.27 стр.36=0</t>
  </si>
  <si>
    <t>Ф.F7w разд.4 стл.27 стр.37=0</t>
  </si>
  <si>
    <t>Ф.F7w разд.4 стл.27 стр.38=0</t>
  </si>
  <si>
    <t>Ф.F7w разд.4 стл.27 стр.39=0</t>
  </si>
  <si>
    <t>Ф.F7w разд.4 стл.27 стр.40=0</t>
  </si>
  <si>
    <t>Ф.F7w разд.4 стл.27 стр.41=0</t>
  </si>
  <si>
    <t>Ф.F7w разд.4 стл.27 стр.42=0</t>
  </si>
  <si>
    <t>Ф.F7w разд.4 стл.27 стр.43=0</t>
  </si>
  <si>
    <t>Ф.F7w разд.4 стл.27 стр.44=0</t>
  </si>
  <si>
    <t>Ф.F7w разд.4 стл.27 стр.45=0</t>
  </si>
  <si>
    <t>Ф.F7w разд.4 стл.27 стр.46=0</t>
  </si>
  <si>
    <t>Ф.F7w разд.4 стл.27 стр.47=0</t>
  </si>
  <si>
    <t>Ф.F7w разд.4 стл.27 стр.48=0</t>
  </si>
  <si>
    <t>Ф.F7w разд.4 стл.27 стр.49=0</t>
  </si>
  <si>
    <t>Ф.F7w разд.4 стл.27 стр.50=0</t>
  </si>
  <si>
    <t>Ф.F7w разд.4 стл.27 стр.51=0</t>
  </si>
  <si>
    <t>Ф.F7w разд.4 стл.27 стр.52=0</t>
  </si>
  <si>
    <t>Ф.F7w разд.4 стл.27 стр.53=0</t>
  </si>
  <si>
    <t>Ф.F7w разд.4 стл.27 стр.54=0</t>
  </si>
  <si>
    <t>Ф.F7w разд.4 стл.27 стр.55=0</t>
  </si>
  <si>
    <t>Ф.F7w разд.4 стл.27 стр.56=0</t>
  </si>
  <si>
    <t>Ф.F7w разд.4 стл.27 стр.57=0</t>
  </si>
  <si>
    <t>Ф.F7w разд.4 стл.27 стр.58=0</t>
  </si>
  <si>
    <t>Ф.F7w разд.4 стл.27 стр.59=0</t>
  </si>
  <si>
    <t>Ф.F7w разд.4 стл.27 стр.60=0</t>
  </si>
  <si>
    <t>Ф.F7w разд.4 стл.27 стр.61=0</t>
  </si>
  <si>
    <t>Ф.F7w разд.4 стл.27 стр.62=0</t>
  </si>
  <si>
    <t>Ф.F7w разд.4 стл.27 стр.63=0</t>
  </si>
  <si>
    <t>Ф.F7w разд.4 стл.27 стр.64=0</t>
  </si>
  <si>
    <t>Ф.F7w разд.4 стл.27 стр.65=0</t>
  </si>
  <si>
    <t>Ф.F7w разд.4 стл.27 стр.66=0</t>
  </si>
  <si>
    <t>Ф.F7w разд.4 стл.27 стр.67=0</t>
  </si>
  <si>
    <t>Ф.F7w разд.4 стл.27 стр.68=0</t>
  </si>
  <si>
    <t>Ф.F7w разд.4 стл.27 стр.69=0</t>
  </si>
  <si>
    <t>Ф.F7w разд.4 стл.27 стр.70=0</t>
  </si>
  <si>
    <t>Ф.F7w разд.4 стл.27 стр.71=0</t>
  </si>
  <si>
    <t>Ф.F7w разд.4 стл.27 стр.72=0</t>
  </si>
  <si>
    <t>Ф.F7w разд.4 стл.27 стр.73=0</t>
  </si>
  <si>
    <t>Ф.F7w разд.4 стл.27 стр.74=0</t>
  </si>
  <si>
    <t>Ф.F7w разд.4 стл.27 стр.75=0</t>
  </si>
  <si>
    <t>Ф.F7w разд.4 стл.27 стр.76=0</t>
  </si>
  <si>
    <t>Ф.F7w разд.4 стл.27 стр.77=0</t>
  </si>
  <si>
    <t>Ф.F7w разд.4 стл.27 стр.78=0</t>
  </si>
  <si>
    <t>Ф.F7w разд.4 стл.27 стр.79=0</t>
  </si>
  <si>
    <t>Ф.F7w разд.4 стл.27 стр.80=0</t>
  </si>
  <si>
    <t>Ф.F7w разд.4 стл.27 стр.81=0</t>
  </si>
  <si>
    <t>Ф.F7w разд.4 стл.27 стр.82=0</t>
  </si>
  <si>
    <t>Ф.F7w разд.4 стл.27 стр.83=0</t>
  </si>
  <si>
    <t>Ф.F7w разд.4 стл.27 стр.84=0</t>
  </si>
  <si>
    <t>Ф.F7w разд.4 стл.27 стр.85=0</t>
  </si>
  <si>
    <t>Ф.F7w разд.4 стл.27 стр.86=0</t>
  </si>
  <si>
    <t>Ф.F7w разд.4 стл.27 стр.87=0</t>
  </si>
  <si>
    <t>Ф.F7w разд.4 стл.27 стр.88=0</t>
  </si>
  <si>
    <t>Ф.F7w разд.4 стл.27 стр.89=0</t>
  </si>
  <si>
    <t>Ф.F7w разд.4 стл.27 стр.90=0</t>
  </si>
  <si>
    <t>Ф.F7w разд.4 стл.27 стр.91=0</t>
  </si>
  <si>
    <t>Ф.F7w разд.4 стл.27 стр.92=0</t>
  </si>
  <si>
    <t>Ф.F7w разд.4 стл.27 стр.93=0</t>
  </si>
  <si>
    <t>Ф.F7w разд.4 стл.27 стр.94=0</t>
  </si>
  <si>
    <t>Ф.F7w разд.4 стл.27 стр.95=0</t>
  </si>
  <si>
    <t>Ф.F7w разд.4 стл.27 стр.96=0</t>
  </si>
  <si>
    <t>Ф.F7w разд.4 стл.27 стр.97=0</t>
  </si>
  <si>
    <t>Ф.F7w разд.4 стл.27 стр.99=0</t>
  </si>
  <si>
    <t>Ф.F7w разд.4 стл.28 стр.100=0</t>
  </si>
  <si>
    <t>Ф.F7w разд.4 стл.28 стр.101=0</t>
  </si>
  <si>
    <t>Ф.F7w разд.4 стл.28 стр.102=0</t>
  </si>
  <si>
    <t>Ф.F7w разд.4 стл.28 стр.103=0</t>
  </si>
  <si>
    <t>Ф.F7w разд.4 стл.28 стр.104=0</t>
  </si>
  <si>
    <t>Ф.F7w разд.4 стл.28 стр.105=0</t>
  </si>
  <si>
    <t>Ф.F7w разд.4 стл.28 стр.106=0</t>
  </si>
  <si>
    <t>Ф.F7w разд.4 стл.28 стр.107=0</t>
  </si>
  <si>
    <t>Ф.F7w разд.4 стл.28 стр.108=0</t>
  </si>
  <si>
    <t>Ф.F7w разд.4 стл.28 стр.109=0</t>
  </si>
  <si>
    <t>Ф.F7w разд.4 стл.28 стр.110=0</t>
  </si>
  <si>
    <t>Ф.F7w разд.4 стл.28 стр.111=0</t>
  </si>
  <si>
    <t>Ф.F7w разд.4 стл.28 стр.112=0</t>
  </si>
  <si>
    <t>Ф.F7w разд.4 стл.28 стр.113=0</t>
  </si>
  <si>
    <t>Ф.F7w разд.4 стл.28 стр.114=0</t>
  </si>
  <si>
    <t>Ф.F7w разд.4 стл.28 стр.115=0</t>
  </si>
  <si>
    <t>Ф.F7w разд.4 стл.28 стр.116=0</t>
  </si>
  <si>
    <t>Ф.F7w разд.4 стл.28 стр.117=0</t>
  </si>
  <si>
    <t>Ф.F7w разд.4 стл.28 стр.118=0</t>
  </si>
  <si>
    <t>Ф.F7w разд.4 стл.28 стр.119=0</t>
  </si>
  <si>
    <t>Ф.F7w разд.4 стл.28 стр.12=0</t>
  </si>
  <si>
    <t>Ф.F7w разд.4 стл.28 стр.120=0</t>
  </si>
  <si>
    <t>Ф.F7w разд.4 стл.28 стр.121=0</t>
  </si>
  <si>
    <t>Ф.F7w разд.4 стл.28 стр.122=0</t>
  </si>
  <si>
    <t>Ф.F7w разд.4 стл.28 стр.123=0</t>
  </si>
  <si>
    <t>Ф.F7w разд.4 стл.28 стр.124=0</t>
  </si>
  <si>
    <t>Ф.F7w разд.4 стл.28 стр.125=0</t>
  </si>
  <si>
    <t>Ф.F7w разд.4 стл.28 стр.126=0</t>
  </si>
  <si>
    <t>Ф.F7w разд.4 стл.28 стр.127=0</t>
  </si>
  <si>
    <t>Ф.F7w разд.4 стл.28 стр.128=0</t>
  </si>
  <si>
    <t>Ф.F7w разд.4 стл.28 стр.129=0</t>
  </si>
  <si>
    <t>Ф.F7w разд.4 стл.28 стр.13=0</t>
  </si>
  <si>
    <t>Ф.F7w разд.4 стл.28 стр.130=0</t>
  </si>
  <si>
    <t>Ф.F7w разд.4 стл.28 стр.131=0</t>
  </si>
  <si>
    <t>Ф.F7w разд.4 стл.28 стр.132=0</t>
  </si>
  <si>
    <t>Ф.F7w разд.4 стл.28 стр.133=0</t>
  </si>
  <si>
    <t>Ф.F7w разд.4 стл.28 стр.134=0</t>
  </si>
  <si>
    <t>Ф.F7w разд.4 стл.28 стр.135=0</t>
  </si>
  <si>
    <t>Ф.F7w разд.4 стл.28 стр.136=0</t>
  </si>
  <si>
    <t>Ф.F7w разд.4 стл.28 стр.137=0</t>
  </si>
  <si>
    <t>Ф.F7w разд.4 стл.28 стр.138=0</t>
  </si>
  <si>
    <t>Ф.F7w разд.4 стл.28 стр.139=0</t>
  </si>
  <si>
    <t>Ф.F7w разд.4 стл.28 стр.14=0</t>
  </si>
  <si>
    <t>Ф.F7w разд.4 стл.28 стр.140=0</t>
  </si>
  <si>
    <t>Ф.F7w разд.4 стл.28 стр.141=0</t>
  </si>
  <si>
    <t>Ф.F7w разд.4 стл.28 стр.142=0</t>
  </si>
  <si>
    <t>Ф.F7w разд.4 стл.28 стр.143=0</t>
  </si>
  <si>
    <t>Ф.F7w разд.4 стл.28 стр.144=0</t>
  </si>
  <si>
    <t>Ф.F7w разд.4 стл.28 стр.145=0</t>
  </si>
  <si>
    <t>Ф.F7w разд.4 стл.28 стр.146=0</t>
  </si>
  <si>
    <t>Ф.F7w разд.4 стл.28 стр.147=0</t>
  </si>
  <si>
    <t>Ф.F7w разд.4 стл.28 стр.149=0</t>
  </si>
  <si>
    <t>Ф.F7w разд.4 стл.28 стр.15=0</t>
  </si>
  <si>
    <t>Ф.F7w разд.4 стл.28 стр.150=0</t>
  </si>
  <si>
    <t>Ф.F7w разд.4 стл.28 стр.151=0</t>
  </si>
  <si>
    <t>Ф.F7w разд.4 стл.28 стр.153=0</t>
  </si>
  <si>
    <t>Ф.F7w разд.4 стл.28 стр.154=0</t>
  </si>
  <si>
    <t>Ф.F7w разд.4 стл.28 стр.155=0</t>
  </si>
  <si>
    <t>Ф.F7w разд.4 стл.28 стр.156=0</t>
  </si>
  <si>
    <t>Ф.F7w разд.4 стл.28 стр.157=0</t>
  </si>
  <si>
    <t>Ф.F7w разд.4 стл.28 стр.158=0</t>
  </si>
  <si>
    <t>Ф.F7w разд.4 стл.28 стр.159=0</t>
  </si>
  <si>
    <t>Ф.F7w разд.4 стл.28 стр.16=0</t>
  </si>
  <si>
    <t>Ф.F7w разд.4 стл.28 стр.162=0</t>
  </si>
  <si>
    <t>Ф.F7w разд.4 стл.28 стр.163=0</t>
  </si>
  <si>
    <t>Ф.F7w разд.4 стл.28 стр.164=0</t>
  </si>
  <si>
    <t>Ф.F7w разд.4 стл.28 стр.165=0</t>
  </si>
  <si>
    <t>Ф.F7w разд.4 стл.28 стр.166=0</t>
  </si>
  <si>
    <t>Ф.F7w разд.4 стл.28 стр.167=0</t>
  </si>
  <si>
    <t>Ф.F7w разд.4 стл.28 стр.168=0</t>
  </si>
  <si>
    <t>Ф.F7w разд.4 стл.28 стр.17=0</t>
  </si>
  <si>
    <t>Ф.F7w разд.4 стл.28 стр.175=0</t>
  </si>
  <si>
    <t>Ф.F7w разд.4 стл.28 стр.176=0</t>
  </si>
  <si>
    <t>Ф.F7w разд.4 стл.28 стр.177=0</t>
  </si>
  <si>
    <t>Ф.F7w разд.4 стл.28 стр.178=0</t>
  </si>
  <si>
    <t>Ф.F7w разд.4 стл.28 стр.179=0</t>
  </si>
  <si>
    <t>Ф.F7w разд.4 стл.28 стр.18=0</t>
  </si>
  <si>
    <t>Ф.F7w разд.4 стл.28 стр.180=0</t>
  </si>
  <si>
    <t>Ф.F7w разд.4 стл.28 стр.181=0</t>
  </si>
  <si>
    <t>Ф.F7w разд.4 стл.28 стр.182=0</t>
  </si>
  <si>
    <t>Ф.F7w разд.4 стл.28 стр.183=0</t>
  </si>
  <si>
    <t>Ф.F7w разд.4 стл.28 стр.184=0</t>
  </si>
  <si>
    <t>Ф.F7w разд.4 стл.28 стр.19=0</t>
  </si>
  <si>
    <t>Ф.F7w разд.4 стл.28 стр.20=0</t>
  </si>
  <si>
    <t>Ф.F7w разд.4 стл.28 стр.21=0</t>
  </si>
  <si>
    <t>Ф.F7w разд.4 стл.28 стр.22=0</t>
  </si>
  <si>
    <t>Ф.F7w разд.4 стл.28 стр.23=0</t>
  </si>
  <si>
    <t>Ф.F7w разд.4 стл.28 стр.24=0</t>
  </si>
  <si>
    <t>Ф.F7w разд.4 стл.28 стр.25=0</t>
  </si>
  <si>
    <t>Ф.F7w разд.4 стл.28 стр.26=0</t>
  </si>
  <si>
    <t>Ф.F7w разд.4 стл.28 стр.27=0</t>
  </si>
  <si>
    <t>Ф.F7w разд.4 стл.28 стр.28=0</t>
  </si>
  <si>
    <t>Ф.F7w разд.4 стл.28 стр.29=0</t>
  </si>
  <si>
    <t>Ф.F7w разд.4 стл.28 стр.30=0</t>
  </si>
  <si>
    <t>Ф.F7w разд.4 стл.28 стр.31=0</t>
  </si>
  <si>
    <t>Ф.F7w разд.4 стл.28 стр.32=0</t>
  </si>
  <si>
    <t>Ф.F7w разд.4 стл.28 стр.33=0</t>
  </si>
  <si>
    <t>Ф.F7w разд.4 стл.28 стр.34=0</t>
  </si>
  <si>
    <t>Ф.F7w разд.4 стл.28 стр.35=0</t>
  </si>
  <si>
    <t>Ф.F7w разд.4 стл.28 стр.36=0</t>
  </si>
  <si>
    <t>Ф.F7w разд.4 стл.28 стр.37=0</t>
  </si>
  <si>
    <t>Ф.F7w разд.4 стл.28 стр.38=0</t>
  </si>
  <si>
    <t>Ф.F7w разд.4 стл.28 стр.39=0</t>
  </si>
  <si>
    <t>Ф.F7w разд.4 стл.28 стр.40=0</t>
  </si>
  <si>
    <t>Ф.F7w разд.4 стл.28 стр.41=0</t>
  </si>
  <si>
    <t>Ф.F7w разд.4 стл.28 стр.42=0</t>
  </si>
  <si>
    <t>Ф.F7w разд.4 стл.28 стр.43=0</t>
  </si>
  <si>
    <t>Ф.F7w разд.4 стл.28 стр.44=0</t>
  </si>
  <si>
    <t>Ф.F7w разд.4 стл.28 стр.45=0</t>
  </si>
  <si>
    <t>Ф.F7w разд.4 стл.28 стр.46=0</t>
  </si>
  <si>
    <t>Ф.F7w разд.4 стл.28 стр.47=0</t>
  </si>
  <si>
    <t>Ф.F7w разд.4 стл.28 стр.48=0</t>
  </si>
  <si>
    <t>Ф.F7w разд.4 стл.28 стр.49=0</t>
  </si>
  <si>
    <t>Ф.F7w разд.4 стл.28 стр.50=0</t>
  </si>
  <si>
    <t>Ф.F7w разд.4 стл.28 стр.51=0</t>
  </si>
  <si>
    <t>Ф.F7w разд.4 стл.28 стр.52=0</t>
  </si>
  <si>
    <t>Ф.F7w разд.4 стл.28 стр.53=0</t>
  </si>
  <si>
    <t>Ф.F7w разд.4 стл.28 стр.54=0</t>
  </si>
  <si>
    <t>Ф.F7w разд.4 стл.28 стр.55=0</t>
  </si>
  <si>
    <t>Ф.F7w разд.4 стл.28 стр.56=0</t>
  </si>
  <si>
    <t>Ф.F7w разд.4 стл.28 стр.57=0</t>
  </si>
  <si>
    <t>Ф.F7w разд.4 стл.28 стр.58=0</t>
  </si>
  <si>
    <t>Ф.F7w разд.4 стл.28 стр.59=0</t>
  </si>
  <si>
    <t>Ф.F7w разд.4 стл.28 стр.60=0</t>
  </si>
  <si>
    <t>Ф.F7w разд.4 стл.28 стр.61=0</t>
  </si>
  <si>
    <t>Ф.F7w разд.4 стл.28 стр.62=0</t>
  </si>
  <si>
    <t>Ф.F7w разд.4 стл.28 стр.63=0</t>
  </si>
  <si>
    <t>Ф.F7w разд.4 стл.28 стр.64=0</t>
  </si>
  <si>
    <t>Ф.F7w разд.4 стл.28 стр.65=0</t>
  </si>
  <si>
    <t>Ф.F7w разд.4 стл.28 стр.66=0</t>
  </si>
  <si>
    <t>Ф.F7w разд.4 стл.28 стр.67=0</t>
  </si>
  <si>
    <t>Ф.F7w разд.4 стл.28 стр.68=0</t>
  </si>
  <si>
    <t>Ф.F7w разд.4 стл.28 стр.69=0</t>
  </si>
  <si>
    <t>Ф.F7w разд.4 стл.28 стр.70=0</t>
  </si>
  <si>
    <t>Ф.F7w разд.4 стл.28 стр.71=0</t>
  </si>
  <si>
    <t>Ф.F7w разд.4 стл.28 стр.72=0</t>
  </si>
  <si>
    <t>Ф.F7w разд.4 стл.28 стр.73=0</t>
  </si>
  <si>
    <t>Ф.F7w разд.4 стл.28 стр.74=0</t>
  </si>
  <si>
    <t>Ф.F7w разд.4 стл.28 стр.75=0</t>
  </si>
  <si>
    <t>Ф.F7w разд.4 стл.28 стр.76=0</t>
  </si>
  <si>
    <t>Ф.F7w разд.4 стл.28 стр.77=0</t>
  </si>
  <si>
    <t>Ф.F7w разд.4 стл.28 стр.78=0</t>
  </si>
  <si>
    <t>Ф.F7w разд.4 стл.28 стр.79=0</t>
  </si>
  <si>
    <t>Ф.F7w разд.4 стл.28 стр.80=0</t>
  </si>
  <si>
    <t>Ф.F7w разд.4 стл.28 стр.81=0</t>
  </si>
  <si>
    <t>Ф.F7w разд.4 стл.28 стр.82=0</t>
  </si>
  <si>
    <t>Ф.F7w разд.4 стл.28 стр.83=0</t>
  </si>
  <si>
    <t>Ф.F7w разд.4 стл.28 стр.84=0</t>
  </si>
  <si>
    <t>Ф.F7w разд.4 стл.28 стр.85=0</t>
  </si>
  <si>
    <t>Ф.F7w разд.4 стл.28 стр.86=0</t>
  </si>
  <si>
    <t>Ф.F7w разд.4 стл.28 стр.87=0</t>
  </si>
  <si>
    <t>Ф.F7w разд.4 стл.28 стр.88=0</t>
  </si>
  <si>
    <t>Ф.F7w разд.4 стл.28 стр.89=0</t>
  </si>
  <si>
    <t>Ф.F7w разд.4 стл.28 стр.90=0</t>
  </si>
  <si>
    <t>Ф.F7w разд.4 стл.28 стр.91=0</t>
  </si>
  <si>
    <t>Ф.F7w разд.4 стл.28 стр.92=0</t>
  </si>
  <si>
    <t>Ф.F7w разд.4 стл.28 стр.93=0</t>
  </si>
  <si>
    <t>Ф.F7w разд.4 стл.28 стр.94=0</t>
  </si>
  <si>
    <t>Ф.F7w разд.4 стл.28 стр.95=0</t>
  </si>
  <si>
    <t>Ф.F7w разд.4 стл.28 стр.96=0</t>
  </si>
  <si>
    <t>Ф.F7w разд.4 стл.28 стр.97=0</t>
  </si>
  <si>
    <t>Ф.F7w разд.4 стл.28 стр.99=0</t>
  </si>
  <si>
    <t>Ф.F7w разд.4 стл.29 стр.100=0</t>
  </si>
  <si>
    <t>Ф.F7w разд.4 стл.29 стр.101=0</t>
  </si>
  <si>
    <t>Ф.F7w разд.4 стл.29 стр.102=0</t>
  </si>
  <si>
    <t>Ф.F7w разд.4 стл.29 стр.103=0</t>
  </si>
  <si>
    <t>Ф.F7w разд.4 стл.29 стр.104=0</t>
  </si>
  <si>
    <t>Ф.F7w разд.4 стл.29 стр.105=0</t>
  </si>
  <si>
    <t>Ф.F7w разд.4 стл.29 стр.106=0</t>
  </si>
  <si>
    <t>Ф.F7w разд.4 стл.29 стр.107=0</t>
  </si>
  <si>
    <t>Ф.F7w разд.4 стл.29 стр.108=0</t>
  </si>
  <si>
    <t>Ф.F7w разд.4 стл.29 стр.109=0</t>
  </si>
  <si>
    <t>Ф.F7w разд.4 стл.29 стр.110=0</t>
  </si>
  <si>
    <t>Ф.F7w разд.4 стл.29 стр.111=0</t>
  </si>
  <si>
    <t>Ф.F7w разд.4 стл.29 стр.112=0</t>
  </si>
  <si>
    <t>Ф.F7w разд.4 стл.29 стр.113=0</t>
  </si>
  <si>
    <t>Ф.F7w разд.4 стл.29 стр.114=0</t>
  </si>
  <si>
    <t>Ф.F7w разд.4 стл.29 стр.115=0</t>
  </si>
  <si>
    <t>Ф.F7w разд.4 стл.29 стр.116=0</t>
  </si>
  <si>
    <t>Ф.F7w разд.4 стл.29 стр.117=0</t>
  </si>
  <si>
    <t>Ф.F7w разд.4 стл.29 стр.118=0</t>
  </si>
  <si>
    <t>Ф.F7w разд.4 стл.29 стр.119=0</t>
  </si>
  <si>
    <t>Ф.F7w разд.4 стл.29 стр.12=0</t>
  </si>
  <si>
    <t>Ф.F7w разд.4 стл.29 стр.120=0</t>
  </si>
  <si>
    <t>Ф.F7w разд.4 стл.29 стр.121=0</t>
  </si>
  <si>
    <t>Ф.F7w разд.4 стл.29 стр.122=0</t>
  </si>
  <si>
    <t>Ф.F7w разд.4 стл.29 стр.123=0</t>
  </si>
  <si>
    <t>Ф.F7w разд.4 стл.29 стр.124=0</t>
  </si>
  <si>
    <t>Ф.F7w разд.4 стл.29 стр.125=0</t>
  </si>
  <si>
    <t>Ф.F7w разд.4 стл.29 стр.126=0</t>
  </si>
  <si>
    <t>Ф.F7w разд.4 стл.29 стр.127=0</t>
  </si>
  <si>
    <t>Ф.F7w разд.4 стл.29 стр.128=0</t>
  </si>
  <si>
    <t>Ф.F7w разд.4 стл.29 стр.129=0</t>
  </si>
  <si>
    <t>Ф.F7w разд.4 стл.29 стр.13=0</t>
  </si>
  <si>
    <t>Ф.F7w разд.4 стл.29 стр.130=0</t>
  </si>
  <si>
    <t>Ф.F7w разд.4 стл.29 стр.131=0</t>
  </si>
  <si>
    <t>Ф.F7w разд.4 стл.29 стр.132=0</t>
  </si>
  <si>
    <t>Ф.F7w разд.4 стл.29 стр.133=0</t>
  </si>
  <si>
    <t>Ф.F7w разд.4 стл.29 стр.134=0</t>
  </si>
  <si>
    <t>Ф.F7w разд.4 стл.29 стр.135=0</t>
  </si>
  <si>
    <t>Ф.F7w разд.4 стл.29 стр.136=0</t>
  </si>
  <si>
    <t>Ф.F7w разд.4 стл.29 стр.137=0</t>
  </si>
  <si>
    <t>Ф.F7w разд.4 стл.29 стр.138=0</t>
  </si>
  <si>
    <t>Ф.F7w разд.4 стл.29 стр.139=0</t>
  </si>
  <si>
    <t>Ф.F7w разд.4 стл.29 стр.14=0</t>
  </si>
  <si>
    <t>Ф.F7w разд.4 стл.29 стр.140=0</t>
  </si>
  <si>
    <t>Ф.F7w разд.4 стл.29 стр.141=0</t>
  </si>
  <si>
    <t>Ф.F7w разд.4 стл.29 стр.142=0</t>
  </si>
  <si>
    <t>Ф.F7w разд.4 стл.29 стр.143=0</t>
  </si>
  <si>
    <t>Ф.F7w разд.4 стл.29 стр.144=0</t>
  </si>
  <si>
    <t>Ф.F7w разд.4 стл.29 стр.145=0</t>
  </si>
  <si>
    <t>Ф.F7w разд.4 стл.29 стр.146=0</t>
  </si>
  <si>
    <t>Ф.F7w разд.4 стл.29 стр.147=0</t>
  </si>
  <si>
    <t>Ф.F7w разд.4 стл.29 стр.149=0</t>
  </si>
  <si>
    <t>Ф.F7w разд.4 стл.29 стр.15=0</t>
  </si>
  <si>
    <t>Ф.F7w разд.4 стл.29 стр.150=0</t>
  </si>
  <si>
    <t>Ф.F7w разд.4 стл.29 стр.151=0</t>
  </si>
  <si>
    <t>Ф.F7w разд.4 стл.29 стр.153=0</t>
  </si>
  <si>
    <t>Ф.F7w разд.4 стл.29 стр.154=0</t>
  </si>
  <si>
    <t>Ф.F7w разд.4 стл.29 стр.155=0</t>
  </si>
  <si>
    <t>Ф.F7w разд.4 стл.29 стр.156=0</t>
  </si>
  <si>
    <t>Ф.F7w разд.4 стл.29 стр.157=0</t>
  </si>
  <si>
    <t>Ф.F7w разд.4 стл.29 стр.158=0</t>
  </si>
  <si>
    <t>Ф.F7w разд.4 стл.29 стр.159=0</t>
  </si>
  <si>
    <t>Ф.F7w разд.4 стл.29 стр.16=0</t>
  </si>
  <si>
    <t>Ф.F7w разд.4 стл.29 стр.162=0</t>
  </si>
  <si>
    <t>Ф.F7w разд.4 стл.29 стр.163=0</t>
  </si>
  <si>
    <t>Ф.F7w разд.4 стл.29 стр.164=0</t>
  </si>
  <si>
    <t>Ф.F7w разд.4 стл.29 стр.165=0</t>
  </si>
  <si>
    <t>Ф.F7w разд.4 стл.29 стр.166=0</t>
  </si>
  <si>
    <t>Ф.F7w разд.4 стл.29 стр.167=0</t>
  </si>
  <si>
    <t>Ф.F7w разд.4 стл.29 стр.168=0</t>
  </si>
  <si>
    <t>Ф.F7w разд.4 стл.29 стр.17=0</t>
  </si>
  <si>
    <t>Ф.F7w разд.4 стл.29 стр.175=0</t>
  </si>
  <si>
    <t>Ф.F7w разд.4 стл.29 стр.176=0</t>
  </si>
  <si>
    <t>Ф.F7w разд.4 стл.29 стр.177=0</t>
  </si>
  <si>
    <t>Ф.F7w разд.4 стл.29 стр.178=0</t>
  </si>
  <si>
    <t>Ф.F7w разд.4 стл.29 стр.179=0</t>
  </si>
  <si>
    <t>Ф.F7w разд.4 стл.29 стр.18=0</t>
  </si>
  <si>
    <t>Ф.F7w разд.4 стл.29 стр.180=0</t>
  </si>
  <si>
    <t>Ф.F7w разд.4 стл.29 стр.181=0</t>
  </si>
  <si>
    <t>Ф.F7w разд.4 стл.29 стр.182=0</t>
  </si>
  <si>
    <t>Ф.F7w разд.4 стл.29 стр.183=0</t>
  </si>
  <si>
    <t>Ф.F7w разд.4 стл.29 стр.184=0</t>
  </si>
  <si>
    <t>Ф.F7w разд.4 стл.29 стр.19=0</t>
  </si>
  <si>
    <t>Ф.F7w разд.4 стл.29 стр.20=0</t>
  </si>
  <si>
    <t>Ф.F7w разд.4 стл.29 стр.21=0</t>
  </si>
  <si>
    <t>Ф.F7w разд.4 стл.29 стр.22=0</t>
  </si>
  <si>
    <t>Ф.F7w разд.4 стл.29 стр.23=0</t>
  </si>
  <si>
    <t>Ф.F7w разд.4 стл.29 стр.24=0</t>
  </si>
  <si>
    <t>Ф.F7w разд.4 стл.29 стр.25=0</t>
  </si>
  <si>
    <t>Ф.F7w разд.4 стл.29 стр.26=0</t>
  </si>
  <si>
    <t>Ф.F7w разд.4 стл.29 стр.27=0</t>
  </si>
  <si>
    <t>Ф.F7w разд.4 стл.29 стр.28=0</t>
  </si>
  <si>
    <t>Ф.F7w разд.4 стл.29 стр.29=0</t>
  </si>
  <si>
    <t>Ф.F7w разд.4 стл.29 стр.30=0</t>
  </si>
  <si>
    <t>Ф.F7w разд.4 стл.29 стр.31=0</t>
  </si>
  <si>
    <t>Ф.F7w разд.4 стл.29 стр.32=0</t>
  </si>
  <si>
    <t>Ф.F7w разд.4 стл.29 стр.33=0</t>
  </si>
  <si>
    <t>Ф.F7w разд.4 стл.29 стр.34=0</t>
  </si>
  <si>
    <t>Ф.F7w разд.4 стл.29 стр.35=0</t>
  </si>
  <si>
    <t>Ф.F7w разд.4 стл.29 стр.36=0</t>
  </si>
  <si>
    <t>Ф.F7w разд.4 стл.29 стр.37=0</t>
  </si>
  <si>
    <t>Ф.F7w разд.4 стл.29 стр.38=0</t>
  </si>
  <si>
    <t>Ф.F7w разд.4 стл.29 стр.39=0</t>
  </si>
  <si>
    <t>Ф.F7w разд.4 стл.29 стр.40=0</t>
  </si>
  <si>
    <t>Ф.F7w разд.4 стл.29 стр.41=0</t>
  </si>
  <si>
    <t>Ф.F7w разд.4 стл.29 стр.42=0</t>
  </si>
  <si>
    <t>Ф.F7w разд.4 стл.29 стр.43=0</t>
  </si>
  <si>
    <t>Ф.F7w разд.4 стл.29 стр.44=0</t>
  </si>
  <si>
    <t>Ф.F7w разд.4 стл.29 стр.45=0</t>
  </si>
  <si>
    <t>Ф.F7w разд.4 стл.29 стр.46=0</t>
  </si>
  <si>
    <t>Ф.F7w разд.4 стл.29 стр.47=0</t>
  </si>
  <si>
    <t>Ф.F7w разд.4 стл.29 стр.48=0</t>
  </si>
  <si>
    <t>Ф.F7w разд.4 стл.29 стр.49=0</t>
  </si>
  <si>
    <t>Ф.F7w разд.4 стл.29 стр.50=0</t>
  </si>
  <si>
    <t>Ф.F7w разд.4 стл.29 стр.51=0</t>
  </si>
  <si>
    <t>Ф.F7w разд.4 стл.29 стр.52=0</t>
  </si>
  <si>
    <t>Ф.F7w разд.4 стл.29 стр.53=0</t>
  </si>
  <si>
    <t>Ф.F7w разд.4 стл.29 стр.54=0</t>
  </si>
  <si>
    <t>Ф.F7w разд.4 стл.29 стр.55=0</t>
  </si>
  <si>
    <t>Ф.F7w разд.4 стл.29 стр.56=0</t>
  </si>
  <si>
    <t>Ф.F7w разд.4 стл.29 стр.57=0</t>
  </si>
  <si>
    <t>Ф.F7w разд.4 стл.29 стр.58=0</t>
  </si>
  <si>
    <t>Ф.F7w разд.4 стл.29 стр.59=0</t>
  </si>
  <si>
    <t>Ф.F7w разд.4 стл.29 стр.60=0</t>
  </si>
  <si>
    <t>Ф.F7w разд.4 стл.29 стр.61=0</t>
  </si>
  <si>
    <t>Ф.F7w разд.4 стл.29 стр.62=0</t>
  </si>
  <si>
    <t>Ф.F7w разд.4 стл.29 стр.63=0</t>
  </si>
  <si>
    <t>Ф.F7w разд.4 стл.29 стр.64=0</t>
  </si>
  <si>
    <t>Ф.F7w разд.4 стл.29 стр.65=0</t>
  </si>
  <si>
    <t>Ф.F7w разд.4 стл.29 стр.66=0</t>
  </si>
  <si>
    <t>Ф.F7w разд.4 стл.29 стр.67=0</t>
  </si>
  <si>
    <t>Ф.F7w разд.4 стл.29 стр.68=0</t>
  </si>
  <si>
    <t>Ф.F7w разд.4 стл.29 стр.69=0</t>
  </si>
  <si>
    <t>Ф.F7w разд.4 стл.29 стр.70=0</t>
  </si>
  <si>
    <t>Ф.F7w разд.4 стл.29 стр.71=0</t>
  </si>
  <si>
    <t>Ф.F7w разд.4 стл.29 стр.72=0</t>
  </si>
  <si>
    <t>Ф.F7w разд.4 стл.29 стр.73=0</t>
  </si>
  <si>
    <t>Ф.F7w разд.4 стл.29 стр.74=0</t>
  </si>
  <si>
    <t>Ф.F7w разд.4 стл.29 стр.75=0</t>
  </si>
  <si>
    <t>Ф.F7w разд.4 стл.29 стр.76=0</t>
  </si>
  <si>
    <t>Ф.F7w разд.4 стл.29 стр.77=0</t>
  </si>
  <si>
    <t>Ф.F7w разд.4 стл.29 стр.78=0</t>
  </si>
  <si>
    <t>Ф.F7w разд.4 стл.29 стр.79=0</t>
  </si>
  <si>
    <t>Ф.F7w разд.4 стл.29 стр.80=0</t>
  </si>
  <si>
    <t>Ф.F7w разд.4 стл.29 стр.81=0</t>
  </si>
  <si>
    <t>Ф.F7w разд.4 стл.29 стр.82=0</t>
  </si>
  <si>
    <t>Ф.F7w разд.4 стл.29 стр.83=0</t>
  </si>
  <si>
    <t>Ф.F7w разд.4 стл.29 стр.84=0</t>
  </si>
  <si>
    <t>Ф.F7w разд.4 стл.29 стр.85=0</t>
  </si>
  <si>
    <t>Ф.F7w разд.4 стл.29 стр.86=0</t>
  </si>
  <si>
    <t>Ф.F7w разд.4 стл.29 стр.87=0</t>
  </si>
  <si>
    <t>Ф.F7w разд.4 стл.29 стр.88=0</t>
  </si>
  <si>
    <t>Ф.F7w разд.4 стл.29 стр.89=0</t>
  </si>
  <si>
    <t>Ф.F7w разд.4 стл.29 стр.90=0</t>
  </si>
  <si>
    <t>Ф.F7w разд.4 стл.29 стр.91=0</t>
  </si>
  <si>
    <t>Ф.F7w разд.4 стл.29 стр.92=0</t>
  </si>
  <si>
    <t>Ф.F7w разд.4 стл.29 стр.93=0</t>
  </si>
  <si>
    <t>Ф.F7w разд.4 стл.29 стр.94=0</t>
  </si>
  <si>
    <t>Ф.F7w разд.4 стл.29 стр.95=0</t>
  </si>
  <si>
    <t>Ф.F7w разд.4 стл.29 стр.96=0</t>
  </si>
  <si>
    <t>Ф.F7w разд.4 стл.29 стр.97=0</t>
  </si>
  <si>
    <t>Ф.F7w разд.4 стл.29 стр.99=0</t>
  </si>
  <si>
    <t>Ф.F7w разд.4 стл.30 стр.100=0</t>
  </si>
  <si>
    <t>Ф.F7w разд.4 стл.30 стр.101=0</t>
  </si>
  <si>
    <t>Ф.F7w разд.4 стл.30 стр.102=0</t>
  </si>
  <si>
    <t>Ф.F7w разд.4 стл.30 стр.103=0</t>
  </si>
  <si>
    <t>Ф.F7w разд.4 стл.30 стр.104=0</t>
  </si>
  <si>
    <t>Ф.F7w разд.4 стл.30 стр.105=0</t>
  </si>
  <si>
    <t>Ф.F7w разд.4 стл.30 стр.106=0</t>
  </si>
  <si>
    <t>Ф.F7w разд.4 стл.30 стр.107=0</t>
  </si>
  <si>
    <t>Ф.F7w разд.4 стл.30 стр.108=0</t>
  </si>
  <si>
    <t>Ф.F7w разд.4 стл.30 стр.109=0</t>
  </si>
  <si>
    <t>Ф.F7w разд.4 стл.30 стр.110=0</t>
  </si>
  <si>
    <t>Ф.F7w разд.4 стл.30 стр.111=0</t>
  </si>
  <si>
    <t>Ф.F7w разд.4 стл.30 стр.112=0</t>
  </si>
  <si>
    <t>Ф.F7w разд.4 стл.30 стр.113=0</t>
  </si>
  <si>
    <t>Ф.F7w разд.4 стл.30 стр.114=0</t>
  </si>
  <si>
    <t>Ф.F7w разд.4 стл.30 стр.115=0</t>
  </si>
  <si>
    <t>Ф.F7w разд.4 стл.30 стр.116=0</t>
  </si>
  <si>
    <t>Ф.F7w разд.4 стл.30 стр.117=0</t>
  </si>
  <si>
    <t>Ф.F7w разд.4 стл.30 стр.118=0</t>
  </si>
  <si>
    <t>Ф.F7w разд.4 стл.30 стр.119=0</t>
  </si>
  <si>
    <t>Ф.F7w разд.4 стл.30 стр.12=0</t>
  </si>
  <si>
    <t>Ф.F7w разд.4 стл.30 стр.120=0</t>
  </si>
  <si>
    <t>Ф.F7w разд.4 стл.30 стр.121=0</t>
  </si>
  <si>
    <t>Ф.F7w разд.4 стл.30 стр.122=0</t>
  </si>
  <si>
    <t>Ф.F7w разд.4 стл.30 стр.123=0</t>
  </si>
  <si>
    <t>Ф.F7w разд.4 стл.30 стр.124=0</t>
  </si>
  <si>
    <t>Ф.F7w разд.4 стл.30 стр.125=0</t>
  </si>
  <si>
    <t>Ф.F7w разд.4 стл.30 стр.126=0</t>
  </si>
  <si>
    <t>Ф.F7w разд.4 стл.30 стр.127=0</t>
  </si>
  <si>
    <t>Ф.F7w разд.4 стл.30 стр.128=0</t>
  </si>
  <si>
    <t>Ф.F7w разд.4 стл.30 стр.129=0</t>
  </si>
  <si>
    <t>Ф.F7w разд.4 стл.30 стр.13=0</t>
  </si>
  <si>
    <t>Ф.F7w разд.4 стл.30 стр.130=0</t>
  </si>
  <si>
    <t>Ф.F7w разд.4 стл.30 стр.131=0</t>
  </si>
  <si>
    <t>Ф.F7w разд.4 стл.30 стр.132=0</t>
  </si>
  <si>
    <t>Ф.F7w разд.4 стл.30 стр.133=0</t>
  </si>
  <si>
    <t>Ф.F7w разд.4 стл.30 стр.134=0</t>
  </si>
  <si>
    <t>Ф.F7w разд.4 стл.30 стр.135=0</t>
  </si>
  <si>
    <t>Ф.F7w разд.4 стл.30 стр.136=0</t>
  </si>
  <si>
    <t>Ф.F7w разд.4 стл.30 стр.137=0</t>
  </si>
  <si>
    <t>Ф.F7w разд.4 стл.30 стр.138=0</t>
  </si>
  <si>
    <t>Ф.F7w разд.4 стл.30 стр.139=0</t>
  </si>
  <si>
    <t>Ф.F7w разд.4 стл.30 стр.14=0</t>
  </si>
  <si>
    <t>Ф.F7w разд.4 стл.30 стр.140=0</t>
  </si>
  <si>
    <t>Ф.F7w разд.4 стл.30 стр.141=0</t>
  </si>
  <si>
    <t>Ф.F7w разд.4 стл.30 стр.142=0</t>
  </si>
  <si>
    <t>Ф.F7w разд.4 стл.30 стр.143=0</t>
  </si>
  <si>
    <t>Ф.F7w разд.4 стл.30 стр.144=0</t>
  </si>
  <si>
    <t>Ф.F7w разд.4 стл.30 стр.145=0</t>
  </si>
  <si>
    <t>Ф.F7w разд.4 стл.30 стр.146=0</t>
  </si>
  <si>
    <t>Ф.F7w разд.4 стл.30 стр.147=0</t>
  </si>
  <si>
    <t>Ф.F7w разд.4 стл.30 стр.149=0</t>
  </si>
  <si>
    <t>Ф.F7w разд.4 стл.30 стр.15=0</t>
  </si>
  <si>
    <t>Ф.F7w разд.4 стл.30 стр.150=0</t>
  </si>
  <si>
    <t>Ф.F7w разд.4 стл.30 стр.151=0</t>
  </si>
  <si>
    <t>Ф.F7w разд.4 стл.30 стр.153=0</t>
  </si>
  <si>
    <t>Ф.F7w разд.4 стл.30 стр.154=0</t>
  </si>
  <si>
    <t>Ф.F7w разд.4 стл.30 стр.155=0</t>
  </si>
  <si>
    <t>Ф.F7w разд.4 стл.30 стр.156=0</t>
  </si>
  <si>
    <t>Ф.F7w разд.4 стл.30 стр.157=0</t>
  </si>
  <si>
    <t>Ф.F7w разд.4 стл.30 стр.158=0</t>
  </si>
  <si>
    <t>Ф.F7w разд.4 стл.30 стр.159=0</t>
  </si>
  <si>
    <t>Ф.F7w разд.4 стл.30 стр.16=0</t>
  </si>
  <si>
    <t>Ф.F7w разд.4 стл.30 стр.162=0</t>
  </si>
  <si>
    <t>Ф.F7w разд.4 стл.30 стр.163=0</t>
  </si>
  <si>
    <t>Ф.F7w разд.4 стл.30 стр.164=0</t>
  </si>
  <si>
    <t>Ф.F7w разд.4 стл.30 стр.165=0</t>
  </si>
  <si>
    <t>Ф.F7w разд.4 стл.30 стр.166=0</t>
  </si>
  <si>
    <t>Ф.F7w разд.4 стл.30 стр.167=0</t>
  </si>
  <si>
    <t>Ф.F7w разд.4 стл.30 стр.168=0</t>
  </si>
  <si>
    <t>Ф.F7w разд.4 стл.30 стр.17=0</t>
  </si>
  <si>
    <t>Ф.F7w разд.4 стл.30 стр.175=0</t>
  </si>
  <si>
    <t>Ф.F7w разд.4 стл.30 стр.176=0</t>
  </si>
  <si>
    <t>Ф.F7w разд.4 стл.30 стр.177=0</t>
  </si>
  <si>
    <t>Ф.F7w разд.4 стл.30 стр.178=0</t>
  </si>
  <si>
    <t>Ф.F7w разд.4 стл.30 стр.179=0</t>
  </si>
  <si>
    <t>Ф.F7w разд.4 стл.30 стр.18=0</t>
  </si>
  <si>
    <t>Ф.F7w разд.4 стл.30 стр.180=0</t>
  </si>
  <si>
    <t>Ф.F7w разд.4 стл.30 стр.181=0</t>
  </si>
  <si>
    <t>Ф.F7w разд.4 стл.30 стр.182=0</t>
  </si>
  <si>
    <t>Ф.F7w разд.4 стл.30 стр.183=0</t>
  </si>
  <si>
    <t>Ф.F7w разд.4 стл.30 стр.184=0</t>
  </si>
  <si>
    <t>Ф.F7w разд.4 стл.30 стр.19=0</t>
  </si>
  <si>
    <t>Ф.F7w разд.4 стл.30 стр.20=0</t>
  </si>
  <si>
    <t>Ф.F7w разд.4 стл.30 стр.21=0</t>
  </si>
  <si>
    <t>Ф.F7w разд.4 стл.30 стр.22=0</t>
  </si>
  <si>
    <t>Ф.F7w разд.4 стл.30 стр.23=0</t>
  </si>
  <si>
    <t>Ф.F7w разд.4 стл.30 стр.24=0</t>
  </si>
  <si>
    <t>Ф.F7w разд.4 стл.30 стр.25=0</t>
  </si>
  <si>
    <t>Ф.F7w разд.4 стл.30 стр.26=0</t>
  </si>
  <si>
    <t>Ф.F7w разд.4 стл.30 стр.27=0</t>
  </si>
  <si>
    <t>Ф.F7w разд.4 стл.30 стр.28=0</t>
  </si>
  <si>
    <t>Ф.F7w разд.4 стл.30 стр.29=0</t>
  </si>
  <si>
    <t>Ф.F7w разд.4 стл.30 стр.30=0</t>
  </si>
  <si>
    <t>Ф.F7w разд.4 стл.30 стр.31=0</t>
  </si>
  <si>
    <t>Ф.F7w разд.4 стл.30 стр.32=0</t>
  </si>
  <si>
    <t>Ф.F7w разд.4 стл.30 стр.33=0</t>
  </si>
  <si>
    <t>Ф.F7w разд.4 стл.30 стр.34=0</t>
  </si>
  <si>
    <t>Ф.F7w разд.4 стл.30 стр.35=0</t>
  </si>
  <si>
    <t>Ф.F7w разд.4 стл.30 стр.36=0</t>
  </si>
  <si>
    <t>Ф.F7w разд.4 стл.30 стр.37=0</t>
  </si>
  <si>
    <t>Ф.F7w разд.4 стл.30 стр.38=0</t>
  </si>
  <si>
    <t>Ф.F7w разд.4 стл.30 стр.39=0</t>
  </si>
  <si>
    <t>Ф.F7w разд.4 стл.30 стр.40=0</t>
  </si>
  <si>
    <t>Ф.F7w разд.4 стл.30 стр.41=0</t>
  </si>
  <si>
    <t>Ф.F7w разд.4 стл.30 стр.42=0</t>
  </si>
  <si>
    <t>Ф.F7w разд.4 стл.30 стр.43=0</t>
  </si>
  <si>
    <t>Ф.F7w разд.4 стл.30 стр.44=0</t>
  </si>
  <si>
    <t>Ф.F7w разд.4 стл.30 стр.45=0</t>
  </si>
  <si>
    <t>Ф.F7w разд.4 стл.30 стр.46=0</t>
  </si>
  <si>
    <t>Ф.F7w разд.4 стл.30 стр.47=0</t>
  </si>
  <si>
    <t>Ф.F7w разд.4 стл.30 стр.48=0</t>
  </si>
  <si>
    <t>Ф.F7w разд.4 стл.30 стр.49=0</t>
  </si>
  <si>
    <t>Ф.F7w разд.4 стл.30 стр.50=0</t>
  </si>
  <si>
    <t>Ф.F7w разд.4 стл.30 стр.51=0</t>
  </si>
  <si>
    <t>Ф.F7w разд.4 стл.30 стр.52=0</t>
  </si>
  <si>
    <t>Ф.F7w разд.4 стл.30 стр.53=0</t>
  </si>
  <si>
    <t>Ф.F7w разд.4 стл.30 стр.54=0</t>
  </si>
  <si>
    <t>Ф.F7w разд.4 стл.30 стр.55=0</t>
  </si>
  <si>
    <t>Ф.F7w разд.4 стл.30 стр.56=0</t>
  </si>
  <si>
    <t>Ф.F7w разд.4 стл.30 стр.57=0</t>
  </si>
  <si>
    <t>Ф.F7w разд.4 стл.30 стр.58=0</t>
  </si>
  <si>
    <t>Ф.F7w разд.4 стл.30 стр.59=0</t>
  </si>
  <si>
    <t>Ф.F7w разд.4 стл.30 стр.60=0</t>
  </si>
  <si>
    <t>Ф.F7w разд.4 стл.30 стр.61=0</t>
  </si>
  <si>
    <t>Ф.F7w разд.4 стл.30 стр.62=0</t>
  </si>
  <si>
    <t>Ф.F7w разд.4 стл.30 стр.63=0</t>
  </si>
  <si>
    <t>Ф.F7w разд.4 стл.30 стр.64=0</t>
  </si>
  <si>
    <t>Ф.F7w разд.4 стл.30 стр.65=0</t>
  </si>
  <si>
    <t>Ф.F7w разд.4 стл.30 стр.66=0</t>
  </si>
  <si>
    <t>Ф.F7w разд.4 стл.30 стр.67=0</t>
  </si>
  <si>
    <t>Ф.F7w разд.4 стл.30 стр.68=0</t>
  </si>
  <si>
    <t>Ф.F7w разд.4 стл.30 стр.69=0</t>
  </si>
  <si>
    <t>Ф.F7w разд.4 стл.30 стр.70=0</t>
  </si>
  <si>
    <t>Ф.F7w разд.4 стл.30 стр.71=0</t>
  </si>
  <si>
    <t>Ф.F7w разд.4 стл.30 стр.72=0</t>
  </si>
  <si>
    <t>Ф.F7w разд.4 стл.30 стр.73=0</t>
  </si>
  <si>
    <t>Ф.F7w разд.4 стл.30 стр.74=0</t>
  </si>
  <si>
    <t>Ф.F7w разд.4 стл.30 стр.75=0</t>
  </si>
  <si>
    <t>Ф.F7w разд.4 стл.30 стр.76=0</t>
  </si>
  <si>
    <t>Ф.F7w разд.4 стл.30 стр.77=0</t>
  </si>
  <si>
    <t>Ф.F7w разд.4 стл.30 стр.78=0</t>
  </si>
  <si>
    <t>Ф.F7w разд.4 стл.30 стр.79=0</t>
  </si>
  <si>
    <t>Ф.F7w разд.4 стл.30 стр.80=0</t>
  </si>
  <si>
    <t>Ф.F7w разд.4 стл.30 стр.81=0</t>
  </si>
  <si>
    <t>Ф.F7w разд.4 стл.30 стр.82=0</t>
  </si>
  <si>
    <t>Ф.F7w разд.4 стл.30 стр.83=0</t>
  </si>
  <si>
    <t>Ф.F7w разд.4 стл.30 стр.84=0</t>
  </si>
  <si>
    <t>Ф.F7w разд.4 стл.30 стр.85=0</t>
  </si>
  <si>
    <t>Ф.F7w разд.4 стл.30 стр.86=0</t>
  </si>
  <si>
    <t>Ф.F7w разд.4 стл.30 стр.87=0</t>
  </si>
  <si>
    <t>Ф.F7w разд.4 стл.30 стр.88=0</t>
  </si>
  <si>
    <t>Ф.F7w разд.4 стл.30 стр.89=0</t>
  </si>
  <si>
    <t>Ф.F7w разд.4 стл.30 стр.90=0</t>
  </si>
  <si>
    <t>Ф.F7w разд.4 стл.30 стр.91=0</t>
  </si>
  <si>
    <t>Ф.F7w разд.4 стл.30 стр.92=0</t>
  </si>
  <si>
    <t>Ф.F7w разд.4 стл.30 стр.93=0</t>
  </si>
  <si>
    <t>Ф.F7w разд.4 стл.30 стр.94=0</t>
  </si>
  <si>
    <t>Ф.F7w разд.4 стл.30 стр.95=0</t>
  </si>
  <si>
    <t>Ф.F7w разд.4 стл.30 стр.96=0</t>
  </si>
  <si>
    <t>Ф.F7w разд.4 стл.30 стр.97=0</t>
  </si>
  <si>
    <t>Ф.F7w разд.4 стл.30 стр.99=0</t>
  </si>
  <si>
    <t>Ф.F7w разд.4 стл.31 стр.100=0</t>
  </si>
  <si>
    <t>Ф.F7w разд.4 стл.31 стр.101=0</t>
  </si>
  <si>
    <t>Ф.F7w разд.4 стл.31 стр.102=0</t>
  </si>
  <si>
    <t>Ф.F7w разд.4 стл.31 стр.103=0</t>
  </si>
  <si>
    <t>Ф.F7w разд.4 стл.31 стр.104=0</t>
  </si>
  <si>
    <t>Ф.F7w разд.4 стл.31 стр.105=0</t>
  </si>
  <si>
    <t>Ф.F7w разд.4 стл.31 стр.106=0</t>
  </si>
  <si>
    <t>Ф.F7w разд.4 стл.31 стр.107=0</t>
  </si>
  <si>
    <t>Ф.F7w разд.4 стл.31 стр.108=0</t>
  </si>
  <si>
    <t>Ф.F7w разд.4 стл.31 стр.109=0</t>
  </si>
  <si>
    <t>Ф.F7w разд.4 стл.31 стр.110=0</t>
  </si>
  <si>
    <t>Ф.F7w разд.4 стл.31 стр.111=0</t>
  </si>
  <si>
    <t>Ф.F7w разд.4 стл.31 стр.112=0</t>
  </si>
  <si>
    <t>Ф.F7w разд.4 стл.31 стр.113=0</t>
  </si>
  <si>
    <t>Ф.F7w разд.4 стл.31 стр.114=0</t>
  </si>
  <si>
    <t>Ф.F7w разд.4 стл.31 стр.115=0</t>
  </si>
  <si>
    <t>Ф.F7w разд.4 стл.31 стр.116=0</t>
  </si>
  <si>
    <t>Ф.F7w разд.4 стл.31 стр.117=0</t>
  </si>
  <si>
    <t>Ф.F7w разд.4 стл.31 стр.118=0</t>
  </si>
  <si>
    <t>Ф.F7w разд.4 стл.31 стр.119=0</t>
  </si>
  <si>
    <t>Ф.F7w разд.4 стл.31 стр.12=0</t>
  </si>
  <si>
    <t>Ф.F7w разд.4 стл.31 стр.120=0</t>
  </si>
  <si>
    <t>Ф.F7w разд.4 стл.31 стр.121=0</t>
  </si>
  <si>
    <t>Ф.F7w разд.4 стл.31 стр.122=0</t>
  </si>
  <si>
    <t>Ф.F7w разд.4 стл.31 стр.123=0</t>
  </si>
  <si>
    <t>Ф.F7w разд.4 стл.31 стр.124=0</t>
  </si>
  <si>
    <t>Ф.F7w разд.4 стл.31 стр.125=0</t>
  </si>
  <si>
    <t>Ф.F7w разд.4 стл.31 стр.126=0</t>
  </si>
  <si>
    <t>Ф.F7w разд.4 стл.31 стр.127=0</t>
  </si>
  <si>
    <t>Ф.F7w разд.4 стл.31 стр.128=0</t>
  </si>
  <si>
    <t>Ф.F7w разд.4 стл.31 стр.129=0</t>
  </si>
  <si>
    <t>Ф.F7w разд.4 стл.31 стр.13=0</t>
  </si>
  <si>
    <t>Ф.F7w разд.4 стл.31 стр.130=0</t>
  </si>
  <si>
    <t>Ф.F7w разд.4 стл.31 стр.131=0</t>
  </si>
  <si>
    <t>Ф.F7w разд.4 стл.31 стр.132=0</t>
  </si>
  <si>
    <t>Ф.F7w разд.4 стл.31 стр.133=0</t>
  </si>
  <si>
    <t>Ф.F7w разд.4 стл.31 стр.134=0</t>
  </si>
  <si>
    <t>Ф.F7w разд.4 стл.31 стр.135=0</t>
  </si>
  <si>
    <t>Ф.F7w разд.4 стл.31 стр.136=0</t>
  </si>
  <si>
    <t>Ф.F7w разд.4 стл.31 стр.137=0</t>
  </si>
  <si>
    <t>Ф.F7w разд.4 стл.31 стр.138=0</t>
  </si>
  <si>
    <t>Ф.F7w разд.4 стл.31 стр.139=0</t>
  </si>
  <si>
    <t>Ф.F7w разд.4 стл.31 стр.14=0</t>
  </si>
  <si>
    <t>Ф.F7w разд.4 стл.31 стр.140=0</t>
  </si>
  <si>
    <t>Ф.F7w разд.4 стл.31 стр.141=0</t>
  </si>
  <si>
    <t>Ф.F7w разд.4 стл.31 стр.142=0</t>
  </si>
  <si>
    <t>Ф.F7w разд.4 стл.31 стр.143=0</t>
  </si>
  <si>
    <t>Ф.F7w разд.4 стл.31 стр.144=0</t>
  </si>
  <si>
    <t>Ф.F7w разд.4 стл.31 стр.145=0</t>
  </si>
  <si>
    <t>Ф.F7w разд.4 стл.31 стр.146=0</t>
  </si>
  <si>
    <t>Ф.F7w разд.4 стл.31 стр.147=0</t>
  </si>
  <si>
    <t>Ф.F7w разд.4 стл.31 стр.149=0</t>
  </si>
  <si>
    <t>Ф.F7w разд.4 стл.31 стр.15=0</t>
  </si>
  <si>
    <t>Ф.F7w разд.4 стл.31 стр.150=0</t>
  </si>
  <si>
    <t>Ф.F7w разд.4 стл.31 стр.151=0</t>
  </si>
  <si>
    <t>Ф.F7w разд.4 стл.31 стр.153=0</t>
  </si>
  <si>
    <t>Ф.F7w разд.4 стл.31 стр.154=0</t>
  </si>
  <si>
    <t>Ф.F7w разд.4 стл.31 стр.155=0</t>
  </si>
  <si>
    <t>Ф.F7w разд.4 стл.31 стр.156=0</t>
  </si>
  <si>
    <t>Ф.F7w разд.4 стл.31 стр.157=0</t>
  </si>
  <si>
    <t>Ф.F7w разд.4 стл.31 стр.158=0</t>
  </si>
  <si>
    <t>Ф.F7w разд.4 стл.31 стр.159=0</t>
  </si>
  <si>
    <t>Ф.F7w разд.4 стл.31 стр.16=0</t>
  </si>
  <si>
    <t>Ф.F7w разд.4 стл.31 стр.162=0</t>
  </si>
  <si>
    <t>Ф.F7w разд.4 стл.31 стр.163=0</t>
  </si>
  <si>
    <t>Ф.F7w разд.4 стл.31 стр.164=0</t>
  </si>
  <si>
    <t>Ф.F7w разд.4 стл.31 стр.165=0</t>
  </si>
  <si>
    <t>Ф.F7w разд.4 стл.31 стр.166=0</t>
  </si>
  <si>
    <t>Ф.F7w разд.4 стл.31 стр.167=0</t>
  </si>
  <si>
    <t>Ф.F7w разд.4 стл.31 стр.168=0</t>
  </si>
  <si>
    <t>Ф.F7w разд.4 стл.31 стр.17=0</t>
  </si>
  <si>
    <t>Ф.F7w разд.4 стл.31 стр.175=0</t>
  </si>
  <si>
    <t>Ф.F7w разд.4 стл.31 стр.176=0</t>
  </si>
  <si>
    <t>Ф.F7w разд.4 стл.31 стр.177=0</t>
  </si>
  <si>
    <t>Ф.F7w разд.4 стл.31 стр.178=0</t>
  </si>
  <si>
    <t>Ф.F7w разд.4 стл.31 стр.179=0</t>
  </si>
  <si>
    <t>Ф.F7w разд.4 стл.31 стр.18=0</t>
  </si>
  <si>
    <t>Ф.F7w разд.4 стл.31 стр.180=0</t>
  </si>
  <si>
    <t>Ф.F7w разд.4 стл.31 стр.181=0</t>
  </si>
  <si>
    <t>Ф.F7w разд.4 стл.31 стр.182=0</t>
  </si>
  <si>
    <t>Ф.F7w разд.4 стл.31 стр.183=0</t>
  </si>
  <si>
    <t>Ф.F7w разд.4 стл.31 стр.184=0</t>
  </si>
  <si>
    <t>Ф.F7w разд.4 стл.31 стр.19=0</t>
  </si>
  <si>
    <t>Ф.F7w разд.4 стл.31 стр.20=0</t>
  </si>
  <si>
    <t>Ф.F7w разд.4 стл.31 стр.21=0</t>
  </si>
  <si>
    <t>Ф.F7w разд.4 стл.31 стр.22=0</t>
  </si>
  <si>
    <t>Ф.F7w разд.4 стл.31 стр.23=0</t>
  </si>
  <si>
    <t>Ф.F7w разд.4 стл.31 стр.24=0</t>
  </si>
  <si>
    <t>Ф.F7w разд.4 стл.31 стр.25=0</t>
  </si>
  <si>
    <t>Ф.F7w разд.4 стл.31 стр.26=0</t>
  </si>
  <si>
    <t>Ф.F7w разд.4 стл.31 стр.27=0</t>
  </si>
  <si>
    <t>Ф.F7w разд.4 стл.31 стр.28=0</t>
  </si>
  <si>
    <t>Ф.F7w разд.4 стл.31 стр.29=0</t>
  </si>
  <si>
    <t>Ф.F7w разд.4 стл.31 стр.30=0</t>
  </si>
  <si>
    <t>Ф.F7w разд.4 стл.31 стр.31=0</t>
  </si>
  <si>
    <t>Ф.F7w разд.4 стл.31 стр.32=0</t>
  </si>
  <si>
    <t>Ф.F7w разд.4 стл.31 стр.33=0</t>
  </si>
  <si>
    <t>Ф.F7w разд.4 стл.31 стр.34=0</t>
  </si>
  <si>
    <t>Ф.F7w разд.4 стл.31 стр.35=0</t>
  </si>
  <si>
    <t>Ф.F7w разд.4 стл.31 стр.36=0</t>
  </si>
  <si>
    <t>Ф.F7w разд.4 стл.31 стр.37=0</t>
  </si>
  <si>
    <t>Ф.F7w разд.4 стл.31 стр.38=0</t>
  </si>
  <si>
    <t>Ф.F7w разд.4 стл.31 стр.39=0</t>
  </si>
  <si>
    <t>Ф.F7w разд.4 стл.31 стр.40=0</t>
  </si>
  <si>
    <t>Ф.F7w разд.4 стл.31 стр.41=0</t>
  </si>
  <si>
    <t>Ф.F7w разд.4 стл.31 стр.42=0</t>
  </si>
  <si>
    <t>Ф.F7w разд.4 стл.31 стр.43=0</t>
  </si>
  <si>
    <t>Ф.F7w разд.4 стл.31 стр.44=0</t>
  </si>
  <si>
    <t>Ф.F7w разд.4 стл.31 стр.45=0</t>
  </si>
  <si>
    <t>Ф.F7w разд.4 стл.31 стр.46=0</t>
  </si>
  <si>
    <t>Ф.F7w разд.4 стл.31 стр.47=0</t>
  </si>
  <si>
    <t>Ф.F7w разд.4 стл.31 стр.48=0</t>
  </si>
  <si>
    <t>Ф.F7w разд.4 стл.31 стр.49=0</t>
  </si>
  <si>
    <t>Ф.F7w разд.4 стл.31 стр.50=0</t>
  </si>
  <si>
    <t>Ф.F7w разд.4 стл.31 стр.51=0</t>
  </si>
  <si>
    <t>Ф.F7w разд.4 стл.31 стр.52=0</t>
  </si>
  <si>
    <t>Ф.F7w разд.4 стл.31 стр.53=0</t>
  </si>
  <si>
    <t>Ф.F7w разд.4 стл.31 стр.54=0</t>
  </si>
  <si>
    <t>Ф.F7w разд.4 стл.31 стр.55=0</t>
  </si>
  <si>
    <t>Ф.F7w разд.4 стл.31 стр.56=0</t>
  </si>
  <si>
    <t>Ф.F7w разд.4 стл.31 стр.57=0</t>
  </si>
  <si>
    <t>Ф.F7w разд.4 стл.31 стр.58=0</t>
  </si>
  <si>
    <t>Ф.F7w разд.4 стл.31 стр.59=0</t>
  </si>
  <si>
    <t>Ф.F7w разд.4 стл.31 стр.60=0</t>
  </si>
  <si>
    <t>Ф.F7w разд.4 стл.31 стр.61=0</t>
  </si>
  <si>
    <t>Ф.F7w разд.4 стл.31 стр.62=0</t>
  </si>
  <si>
    <t>Ф.F7w разд.4 стл.31 стр.63=0</t>
  </si>
  <si>
    <t>Ф.F7w разд.4 стл.31 стр.64=0</t>
  </si>
  <si>
    <t>Ф.F7w разд.4 стл.31 стр.65=0</t>
  </si>
  <si>
    <t>Ф.F7w разд.4 стл.31 стр.66=0</t>
  </si>
  <si>
    <t>Ф.F7w разд.4 стл.31 стр.67=0</t>
  </si>
  <si>
    <t>Ф.F7w разд.4 стл.31 стр.68=0</t>
  </si>
  <si>
    <t>Ф.F7w разд.4 стл.31 стр.69=0</t>
  </si>
  <si>
    <t>Ф.F7w разд.4 стл.31 стр.70=0</t>
  </si>
  <si>
    <t>Ф.F7w разд.4 стл.31 стр.71=0</t>
  </si>
  <si>
    <t>Ф.F7w разд.4 стл.31 стр.72=0</t>
  </si>
  <si>
    <t>Ф.F7w разд.4 стл.31 стр.73=0</t>
  </si>
  <si>
    <t>Ф.F7w разд.4 стл.31 стр.74=0</t>
  </si>
  <si>
    <t>Ф.F7w разд.4 стл.31 стр.75=0</t>
  </si>
  <si>
    <t>Ф.F7w разд.4 стл.31 стр.76=0</t>
  </si>
  <si>
    <t>Ф.F7w разд.4 стл.31 стр.77=0</t>
  </si>
  <si>
    <t>Ф.F7w разд.4 стл.31 стр.78=0</t>
  </si>
  <si>
    <t>Ф.F7w разд.4 стл.31 стр.79=0</t>
  </si>
  <si>
    <t>Ф.F7w разд.4 стл.31 стр.80=0</t>
  </si>
  <si>
    <t>Ф.F7w разд.4 стл.31 стр.81=0</t>
  </si>
  <si>
    <t>Ф.F7w разд.4 стл.31 стр.82=0</t>
  </si>
  <si>
    <t>Ф.F7w разд.4 стл.31 стр.83=0</t>
  </si>
  <si>
    <t>Ф.F7w разд.4 стл.31 стр.84=0</t>
  </si>
  <si>
    <t>Ф.F7w разд.4 стл.31 стр.85=0</t>
  </si>
  <si>
    <t>Ф.F7w разд.4 стл.31 стр.86=0</t>
  </si>
  <si>
    <t>Ф.F7w разд.4 стл.31 стр.87=0</t>
  </si>
  <si>
    <t>Ф.F7w разд.4 стл.31 стр.88=0</t>
  </si>
  <si>
    <t>Ф.F7w разд.4 стл.31 стр.89=0</t>
  </si>
  <si>
    <t>Ф.F7w разд.4 стл.31 стр.90=0</t>
  </si>
  <si>
    <t>Ф.F7w разд.4 стл.31 стр.91=0</t>
  </si>
  <si>
    <t>Ф.F7w разд.4 стл.31 стр.92=0</t>
  </si>
  <si>
    <t>Ф.F7w разд.4 стл.31 стр.93=0</t>
  </si>
  <si>
    <t>Ф.F7w разд.4 стл.31 стр.94=0</t>
  </si>
  <si>
    <t>Ф.F7w разд.4 стл.31 стр.95=0</t>
  </si>
  <si>
    <t>Ф.F7w разд.4 стл.31 стр.96=0</t>
  </si>
  <si>
    <t>Ф.F7w разд.4 стл.31 стр.97=0</t>
  </si>
  <si>
    <t>Ф.F7w разд.4 стл.31 стр.99=0</t>
  </si>
  <si>
    <t>Ф.F7w разд.4 стл.32 стр.100=0</t>
  </si>
  <si>
    <t>Ф.F7w разд.4 стл.32 стр.101=0</t>
  </si>
  <si>
    <t>Ф.F7w разд.4 стл.32 стр.102=0</t>
  </si>
  <si>
    <t>Ф.F7w разд.4 стл.32 стр.103=0</t>
  </si>
  <si>
    <t>Ф.F7w разд.4 стл.32 стр.104=0</t>
  </si>
  <si>
    <t>Ф.F7w разд.4 стл.32 стр.105=0</t>
  </si>
  <si>
    <t>Ф.F7w разд.4 стл.32 стр.106=0</t>
  </si>
  <si>
    <t>Ф.F7w разд.4 стл.32 стр.107=0</t>
  </si>
  <si>
    <t>Ф.F7w разд.4 стл.32 стр.108=0</t>
  </si>
  <si>
    <t>Ф.F7w разд.4 стл.32 стр.109=0</t>
  </si>
  <si>
    <t>Ф.F7w разд.4 стл.32 стр.110=0</t>
  </si>
  <si>
    <t>Ф.F7w разд.4 стл.32 стр.111=0</t>
  </si>
  <si>
    <t>Ф.F7w разд.4 стл.32 стр.112=0</t>
  </si>
  <si>
    <t>Ф.F7w разд.4 стл.32 стр.113=0</t>
  </si>
  <si>
    <t>Ф.F7w разд.4 стл.32 стр.114=0</t>
  </si>
  <si>
    <t>Ф.F7w разд.4 стл.32 стр.115=0</t>
  </si>
  <si>
    <t>Ф.F7w разд.4 стл.32 стр.116=0</t>
  </si>
  <si>
    <t>Ф.F7w разд.4 стл.32 стр.117=0</t>
  </si>
  <si>
    <t>Ф.F7w разд.4 стл.32 стр.118=0</t>
  </si>
  <si>
    <t>Ф.F7w разд.4 стл.32 стр.119=0</t>
  </si>
  <si>
    <t>Ф.F7w разд.4 стл.32 стр.12=0</t>
  </si>
  <si>
    <t>Ф.F7w разд.4 стл.32 стр.120=0</t>
  </si>
  <si>
    <t>Ф.F7w разд.4 стл.32 стр.121=0</t>
  </si>
  <si>
    <t>Ф.F7w разд.4 стл.32 стр.122=0</t>
  </si>
  <si>
    <t>Ф.F7w разд.4 стл.32 стр.123=0</t>
  </si>
  <si>
    <t>Ф.F7w разд.4 стл.32 стр.124=0</t>
  </si>
  <si>
    <t>Ф.F7w разд.4 стл.32 стр.125=0</t>
  </si>
  <si>
    <t>Ф.F7w разд.4 стл.32 стр.126=0</t>
  </si>
  <si>
    <t>Ф.F7w разд.4 стл.32 стр.127=0</t>
  </si>
  <si>
    <t>Ф.F7w разд.4 стл.32 стр.128=0</t>
  </si>
  <si>
    <t>Ф.F7w разд.4 стл.32 стр.129=0</t>
  </si>
  <si>
    <t>Ф.F7w разд.4 стл.32 стр.13=0</t>
  </si>
  <si>
    <t>Ф.F7w разд.4 стл.32 стр.130=0</t>
  </si>
  <si>
    <t>Ф.F7w разд.4 стл.32 стр.131=0</t>
  </si>
  <si>
    <t>Ф.F7w разд.4 стл.32 стр.132=0</t>
  </si>
  <si>
    <t>Ф.F7w разд.4 стл.32 стр.133=0</t>
  </si>
  <si>
    <t>Ф.F7w разд.4 стл.32 стр.134=0</t>
  </si>
  <si>
    <t>Ф.F7w разд.4 стл.32 стр.135=0</t>
  </si>
  <si>
    <t>Ф.F7w разд.4 стл.32 стр.136=0</t>
  </si>
  <si>
    <t>Ф.F7w разд.4 стл.32 стр.137=0</t>
  </si>
  <si>
    <t>Ф.F7w разд.4 стл.32 стр.138=0</t>
  </si>
  <si>
    <t>Ф.F7w разд.4 стл.32 стр.139=0</t>
  </si>
  <si>
    <t>Ф.F7w разд.4 стл.32 стр.14=0</t>
  </si>
  <si>
    <t>Ф.F7w разд.4 стл.32 стр.140=0</t>
  </si>
  <si>
    <t>Ф.F7w разд.4 стл.32 стр.141=0</t>
  </si>
  <si>
    <t>Ф.F7w разд.4 стл.32 стр.142=0</t>
  </si>
  <si>
    <t>Ф.F7w разд.4 стл.32 стр.143=0</t>
  </si>
  <si>
    <t>Ф.F7w разд.4 стл.32 стр.144=0</t>
  </si>
  <si>
    <t>Ф.F7w разд.4 стл.32 стр.145=0</t>
  </si>
  <si>
    <t>Ф.F7w разд.4 стл.32 стр.146=0</t>
  </si>
  <si>
    <t>Ф.F7w разд.4 стл.32 стр.147=0</t>
  </si>
  <si>
    <t>Ф.F7w разд.4 стл.32 стр.149=0</t>
  </si>
  <si>
    <t>Ф.F7w разд.4 стл.32 стр.15=0</t>
  </si>
  <si>
    <t>Ф.F7w разд.4 стл.32 стр.150=0</t>
  </si>
  <si>
    <t>Ф.F7w разд.4 стл.32 стр.151=0</t>
  </si>
  <si>
    <t>Ф.F7w разд.4 стл.32 стр.153=0</t>
  </si>
  <si>
    <t>Ф.F7w разд.4 стл.32 стр.154=0</t>
  </si>
  <si>
    <t>Ф.F7w разд.4 стл.32 стр.155=0</t>
  </si>
  <si>
    <t>Ф.F7w разд.4 стл.32 стр.156=0</t>
  </si>
  <si>
    <t>Ф.F7w разд.4 стл.32 стр.157=0</t>
  </si>
  <si>
    <t>Ф.F7w разд.4 стл.32 стр.158=0</t>
  </si>
  <si>
    <t>Ф.F7w разд.4 стл.32 стр.159=0</t>
  </si>
  <si>
    <t>Ф.F7w разд.4 стл.32 стр.16=0</t>
  </si>
  <si>
    <t>Ф.F7w разд.4 стл.32 стр.162=0</t>
  </si>
  <si>
    <t>Ф.F7w разд.4 стл.32 стр.163=0</t>
  </si>
  <si>
    <t>Ф.F7w разд.4 стл.32 стр.164=0</t>
  </si>
  <si>
    <t>Ф.F7w разд.4 стл.32 стр.165=0</t>
  </si>
  <si>
    <t>Ф.F7w разд.4 стл.32 стр.166=0</t>
  </si>
  <si>
    <t>Ф.F7w разд.4 стл.32 стр.167=0</t>
  </si>
  <si>
    <t>Ф.F7w разд.4 стл.32 стр.168=0</t>
  </si>
  <si>
    <t>Ф.F7w разд.4 стл.32 стр.17=0</t>
  </si>
  <si>
    <t>Ф.F7w разд.4 стл.32 стр.175=0</t>
  </si>
  <si>
    <t>Ф.F7w разд.4 стл.32 стр.176=0</t>
  </si>
  <si>
    <t>Ф.F7w разд.4 стл.32 стр.177=0</t>
  </si>
  <si>
    <t>Ф.F7w разд.4 стл.32 стр.178=0</t>
  </si>
  <si>
    <t>Ф.F7w разд.4 стл.32 стр.179=0</t>
  </si>
  <si>
    <t>Ф.F7w разд.4 стл.32 стр.18=0</t>
  </si>
  <si>
    <t>Ф.F7w разд.4 стл.32 стр.180=0</t>
  </si>
  <si>
    <t>Ф.F7w разд.4 стл.32 стр.181=0</t>
  </si>
  <si>
    <t>Ф.F7w разд.4 стл.32 стр.182=0</t>
  </si>
  <si>
    <t>Ф.F7w разд.4 стл.32 стр.183=0</t>
  </si>
  <si>
    <t>Ф.F7w разд.4 стл.32 стр.184=0</t>
  </si>
  <si>
    <t>Ф.F7w разд.4 стл.32 стр.19=0</t>
  </si>
  <si>
    <t>Ф.F7w разд.4 стл.32 стр.20=0</t>
  </si>
  <si>
    <t>Ф.F7w разд.4 стл.32 стр.21=0</t>
  </si>
  <si>
    <t>Ф.F7w разд.4 стл.32 стр.22=0</t>
  </si>
  <si>
    <t>Ф.F7w разд.4 стл.32 стр.23=0</t>
  </si>
  <si>
    <t>Ф.F7w разд.4 стл.32 стр.24=0</t>
  </si>
  <si>
    <t>Ф.F7w разд.4 стл.32 стр.25=0</t>
  </si>
  <si>
    <t>Ф.F7w разд.4 стл.32 стр.26=0</t>
  </si>
  <si>
    <t>Ф.F7w разд.4 стл.32 стр.27=0</t>
  </si>
  <si>
    <t>Ф.F7w разд.4 стл.32 стр.28=0</t>
  </si>
  <si>
    <t>Ф.F7w разд.4 стл.32 стр.29=0</t>
  </si>
  <si>
    <t>Ф.F7w разд.4 стл.32 стр.30=0</t>
  </si>
  <si>
    <t>Ф.F7w разд.4 стл.32 стр.31=0</t>
  </si>
  <si>
    <t>Ф.F7w разд.4 стл.32 стр.32=0</t>
  </si>
  <si>
    <t>Ф.F7w разд.4 стл.32 стр.33=0</t>
  </si>
  <si>
    <t>Ф.F7w разд.4 стл.32 стр.34=0</t>
  </si>
  <si>
    <t>Ф.F7w разд.4 стл.32 стр.35=0</t>
  </si>
  <si>
    <t>Ф.F7w разд.4 стл.32 стр.36=0</t>
  </si>
  <si>
    <t>Ф.F7w разд.4 стл.32 стр.37=0</t>
  </si>
  <si>
    <t>Ф.F7w разд.4 стл.32 стр.38=0</t>
  </si>
  <si>
    <t>Ф.F7w разд.4 стл.32 стр.39=0</t>
  </si>
  <si>
    <t>Ф.F7w разд.4 стл.32 стр.40=0</t>
  </si>
  <si>
    <t>Ф.F7w разд.4 стл.32 стр.41=0</t>
  </si>
  <si>
    <t>Ф.F7w разд.4 стл.32 стр.42=0</t>
  </si>
  <si>
    <t>Ф.F7w разд.4 стл.32 стр.43=0</t>
  </si>
  <si>
    <t>Ф.F7w разд.4 стл.32 стр.44=0</t>
  </si>
  <si>
    <t>Ф.F7w разд.4 стл.32 стр.45=0</t>
  </si>
  <si>
    <t>Ф.F7w разд.4 стл.32 стр.46=0</t>
  </si>
  <si>
    <t>Ф.F7w разд.4 стл.32 стр.47=0</t>
  </si>
  <si>
    <t>Ф.F7w разд.4 стл.32 стр.48=0</t>
  </si>
  <si>
    <t>Ф.F7w разд.4 стл.32 стр.49=0</t>
  </si>
  <si>
    <t>Ф.F7w разд.4 стл.32 стр.50=0</t>
  </si>
  <si>
    <t>Ф.F7w разд.4 стл.32 стр.51=0</t>
  </si>
  <si>
    <t>Ф.F7w разд.4 стл.32 стр.52=0</t>
  </si>
  <si>
    <t>Ф.F7w разд.4 стл.32 стр.53=0</t>
  </si>
  <si>
    <t>Ф.F7w разд.4 стл.32 стр.54=0</t>
  </si>
  <si>
    <t>Ф.F7w разд.4 стл.32 стр.55=0</t>
  </si>
  <si>
    <t>Ф.F7w разд.4 стл.32 стр.56=0</t>
  </si>
  <si>
    <t>Ф.F7w разд.4 стл.32 стр.57=0</t>
  </si>
  <si>
    <t>Ф.F7w разд.4 стл.32 стр.58=0</t>
  </si>
  <si>
    <t>Ф.F7w разд.4 стл.32 стр.59=0</t>
  </si>
  <si>
    <t>Ф.F7w разд.4 стл.32 стр.60=0</t>
  </si>
  <si>
    <t>Ф.F7w разд.4 стл.32 стр.61=0</t>
  </si>
  <si>
    <t>Ф.F7w разд.4 стл.32 стр.62=0</t>
  </si>
  <si>
    <t>Ф.F7w разд.4 стл.32 стр.63=0</t>
  </si>
  <si>
    <t>Ф.F7w разд.4 стл.32 стр.64=0</t>
  </si>
  <si>
    <t>Ф.F7w разд.4 стл.32 стр.65=0</t>
  </si>
  <si>
    <t>Ф.F7w разд.4 стл.32 стр.66=0</t>
  </si>
  <si>
    <t>Ф.F7w разд.4 стл.32 стр.67=0</t>
  </si>
  <si>
    <t>Ф.F7w разд.4 стл.32 стр.68=0</t>
  </si>
  <si>
    <t>Ф.F7w разд.4 стл.32 стр.69=0</t>
  </si>
  <si>
    <t>Ф.F7w разд.4 стл.32 стр.70=0</t>
  </si>
  <si>
    <t>Ф.F7w разд.4 стл.32 стр.71=0</t>
  </si>
  <si>
    <t>Ф.F7w разд.4 стл.32 стр.72=0</t>
  </si>
  <si>
    <t>Ф.F7w разд.4 стл.32 стр.73=0</t>
  </si>
  <si>
    <t>Ф.F7w разд.4 стл.32 стр.74=0</t>
  </si>
  <si>
    <t>Ф.F7w разд.4 стл.32 стр.75=0</t>
  </si>
  <si>
    <t>Ф.F7w разд.4 стл.32 стр.76=0</t>
  </si>
  <si>
    <t>Ф.F7w разд.4 стл.32 стр.77=0</t>
  </si>
  <si>
    <t>Ф.F7w разд.4 стл.32 стр.78=0</t>
  </si>
  <si>
    <t>Ф.F7w разд.4 стл.32 стр.79=0</t>
  </si>
  <si>
    <t>Ф.F7w разд.4 стл.32 стр.80=0</t>
  </si>
  <si>
    <t>Ф.F7w разд.4 стл.32 стр.81=0</t>
  </si>
  <si>
    <t>Ф.F7w разд.4 стл.32 стр.82=0</t>
  </si>
  <si>
    <t>Ф.F7w разд.4 стл.32 стр.83=0</t>
  </si>
  <si>
    <t>Ф.F7w разд.4 стл.32 стр.84=0</t>
  </si>
  <si>
    <t>Ф.F7w разд.4 стл.32 стр.85=0</t>
  </si>
  <si>
    <t>Ф.F7w разд.4 стл.32 стр.86=0</t>
  </si>
  <si>
    <t>Ф.F7w разд.4 стл.32 стр.87=0</t>
  </si>
  <si>
    <t>Ф.F7w разд.4 стл.32 стр.88=0</t>
  </si>
  <si>
    <t>Ф.F7w разд.4 стл.32 стр.89=0</t>
  </si>
  <si>
    <t>Ф.F7w разд.4 стл.32 стр.90=0</t>
  </si>
  <si>
    <t>Ф.F7w разд.4 стл.32 стр.91=0</t>
  </si>
  <si>
    <t>Ф.F7w разд.4 стл.32 стр.92=0</t>
  </si>
  <si>
    <t>Ф.F7w разд.4 стл.32 стр.93=0</t>
  </si>
  <si>
    <t>Ф.F7w разд.4 стл.32 стр.94=0</t>
  </si>
  <si>
    <t>Ф.F7w разд.4 стл.32 стр.95=0</t>
  </si>
  <si>
    <t>Ф.F7w разд.4 стл.32 стр.96=0</t>
  </si>
  <si>
    <t>Ф.F7w разд.4 стл.32 стр.97=0</t>
  </si>
  <si>
    <t>Ф.F7w разд.4 стл.32 стр.99=0</t>
  </si>
  <si>
    <t>Ф.F7w разд.4 стл.33 стр.100=0</t>
  </si>
  <si>
    <t>Ф.F7w разд.4 стл.33 стр.101=0</t>
  </si>
  <si>
    <t>Ф.F7w разд.4 стл.33 стр.102=0</t>
  </si>
  <si>
    <t>Ф.F7w разд.4 стл.33 стр.103=0</t>
  </si>
  <si>
    <t>Ф.F7w разд.4 стл.33 стр.104=0</t>
  </si>
  <si>
    <t>Ф.F7w разд.4 стл.33 стр.105=0</t>
  </si>
  <si>
    <t>Ф.F7w разд.4 стл.33 стр.106=0</t>
  </si>
  <si>
    <t>Ф.F7w разд.4 стл.33 стр.107=0</t>
  </si>
  <si>
    <t>Ф.F7w разд.4 стл.33 стр.108=0</t>
  </si>
  <si>
    <t>Ф.F7w разд.4 стл.33 стр.109=0</t>
  </si>
  <si>
    <t>Ф.F7w разд.4 стл.33 стр.110=0</t>
  </si>
  <si>
    <t>Ф.F7w разд.4 стл.33 стр.111=0</t>
  </si>
  <si>
    <t>Ф.F7w разд.4 стл.33 стр.112=0</t>
  </si>
  <si>
    <t>Ф.F7w разд.4 стл.33 стр.113=0</t>
  </si>
  <si>
    <t>Ф.F7w разд.4 стл.33 стр.114=0</t>
  </si>
  <si>
    <t>Ф.F7w разд.4 стл.33 стр.115=0</t>
  </si>
  <si>
    <t>Ф.F7w разд.4 стл.33 стр.116=0</t>
  </si>
  <si>
    <t>Ф.F7w разд.4 стл.33 стр.117=0</t>
  </si>
  <si>
    <t>Ф.F7w разд.4 стл.33 стр.118=0</t>
  </si>
  <si>
    <t>Ф.F7w разд.4 стл.33 стр.119=0</t>
  </si>
  <si>
    <t>Ф.F7w разд.4 стл.33 стр.12=0</t>
  </si>
  <si>
    <t>Ф.F7w разд.4 стл.33 стр.120=0</t>
  </si>
  <si>
    <t>Ф.F7w разд.4 стл.33 стр.121=0</t>
  </si>
  <si>
    <t>Ф.F7w разд.4 стл.33 стр.122=0</t>
  </si>
  <si>
    <t>Ф.F7w разд.4 стл.33 стр.123=0</t>
  </si>
  <si>
    <t>Ф.F7w разд.4 стл.33 стр.124=0</t>
  </si>
  <si>
    <t>Ф.F7w разд.4 стл.33 стр.125=0</t>
  </si>
  <si>
    <t>Ф.F7w разд.4 стл.33 стр.126=0</t>
  </si>
  <si>
    <t>Ф.F7w разд.4 стл.33 стр.127=0</t>
  </si>
  <si>
    <t>Ф.F7w разд.4 стл.33 стр.128=0</t>
  </si>
  <si>
    <t>Ф.F7w разд.4 стл.33 стр.129=0</t>
  </si>
  <si>
    <t>Ф.F7w разд.4 стл.33 стр.13=0</t>
  </si>
  <si>
    <t>Ф.F7w разд.4 стл.33 стр.130=0</t>
  </si>
  <si>
    <t>Ф.F7w разд.4 стл.33 стр.131=0</t>
  </si>
  <si>
    <t>Ф.F7w разд.4 стл.33 стр.132=0</t>
  </si>
  <si>
    <t>Ф.F7w разд.4 стл.33 стр.133=0</t>
  </si>
  <si>
    <t>Ф.F7w разд.4 стл.33 стр.134=0</t>
  </si>
  <si>
    <t>Ф.F7w разд.4 стл.33 стр.135=0</t>
  </si>
  <si>
    <t>Ф.F7w разд.4 стл.33 стр.136=0</t>
  </si>
  <si>
    <t>Ф.F7w разд.4 стл.33 стр.137=0</t>
  </si>
  <si>
    <t>Ф.F7w разд.4 стл.33 стр.138=0</t>
  </si>
  <si>
    <t>Ф.F7w разд.4 стл.33 стр.139=0</t>
  </si>
  <si>
    <t>Ф.F7w разд.4 стл.33 стр.14=0</t>
  </si>
  <si>
    <t>Ф.F7w разд.4 стл.33 стр.140=0</t>
  </si>
  <si>
    <t>Ф.F7w разд.4 стл.33 стр.141=0</t>
  </si>
  <si>
    <t>Ф.F7w разд.4 стл.33 стр.142=0</t>
  </si>
  <si>
    <t>Ф.F7w разд.4 стл.33 стр.143=0</t>
  </si>
  <si>
    <t>Ф.F7w разд.4 стл.33 стр.144=0</t>
  </si>
  <si>
    <t>Ф.F7w разд.4 стл.33 стр.145=0</t>
  </si>
  <si>
    <t>Ф.F7w разд.4 стл.33 стр.146=0</t>
  </si>
  <si>
    <t>Ф.F7w разд.4 стл.33 стр.147=0</t>
  </si>
  <si>
    <t>Ф.F7w разд.4 стл.33 стр.149=0</t>
  </si>
  <si>
    <t>Ф.F7w разд.4 стл.33 стр.15=0</t>
  </si>
  <si>
    <t>Ф.F7w разд.4 стл.33 стр.150=0</t>
  </si>
  <si>
    <t>Ф.F7w разд.4 стл.33 стр.151=0</t>
  </si>
  <si>
    <t>Ф.F7w разд.4 стл.33 стр.153=0</t>
  </si>
  <si>
    <t>Ф.F7w разд.4 стл.33 стр.154=0</t>
  </si>
  <si>
    <t>Ф.F7w разд.4 стл.33 стр.155=0</t>
  </si>
  <si>
    <t>Ф.F7w разд.4 стл.33 стр.156=0</t>
  </si>
  <si>
    <t>Ф.F7w разд.4 стл.33 стр.157=0</t>
  </si>
  <si>
    <t>Ф.F7w разд.4 стл.33 стр.158=0</t>
  </si>
  <si>
    <t>Ф.F7w разд.4 стл.33 стр.159=0</t>
  </si>
  <si>
    <t>Ф.F7w разд.4 стл.33 стр.16=0</t>
  </si>
  <si>
    <t>Ф.F7w разд.4 стл.33 стр.162=0</t>
  </si>
  <si>
    <t>Ф.F7w разд.4 стл.33 стр.163=0</t>
  </si>
  <si>
    <t>Ф.F7w разд.4 стл.33 стр.164=0</t>
  </si>
  <si>
    <t>Ф.F7w разд.4 стл.33 стр.165=0</t>
  </si>
  <si>
    <t>Ф.F7w разд.4 стл.33 стр.166=0</t>
  </si>
  <si>
    <t>Ф.F7w разд.4 стл.33 стр.167=0</t>
  </si>
  <si>
    <t>Ф.F7w разд.4 стл.33 стр.168=0</t>
  </si>
  <si>
    <t>Ф.F7w разд.4 стл.33 стр.17=0</t>
  </si>
  <si>
    <t>Ф.F7w разд.4 стл.33 стр.175=0</t>
  </si>
  <si>
    <t>Ф.F7w разд.4 стл.33 стр.176=0</t>
  </si>
  <si>
    <t>Ф.F7w разд.4 стл.33 стр.177=0</t>
  </si>
  <si>
    <t>Ф.F7w разд.4 стл.33 стр.178=0</t>
  </si>
  <si>
    <t>Ф.F7w разд.4 стл.33 стр.179=0</t>
  </si>
  <si>
    <t>Ф.F7w разд.4 стл.33 стр.18=0</t>
  </si>
  <si>
    <t>Ф.F7w разд.4 стл.33 стр.180=0</t>
  </si>
  <si>
    <t>Ф.F7w разд.4 стл.33 стр.181=0</t>
  </si>
  <si>
    <t>Ф.F7w разд.4 стл.33 стр.182=0</t>
  </si>
  <si>
    <t>Ф.F7w разд.4 стл.33 стр.183=0</t>
  </si>
  <si>
    <t>Ф.F7w разд.4 стл.33 стр.184=0</t>
  </si>
  <si>
    <t>Ф.F7w разд.4 стл.33 стр.19=0</t>
  </si>
  <si>
    <t>Ф.F7w разд.4 стл.33 стр.20=0</t>
  </si>
  <si>
    <t>Ф.F7w разд.4 стл.33 стр.21=0</t>
  </si>
  <si>
    <t>Ф.F7w разд.4 стл.33 стр.22=0</t>
  </si>
  <si>
    <t>Ф.F7w разд.4 стл.33 стр.23=0</t>
  </si>
  <si>
    <t>Ф.F7w разд.4 стл.33 стр.24=0</t>
  </si>
  <si>
    <t>Ф.F7w разд.4 стл.33 стр.25=0</t>
  </si>
  <si>
    <t>Ф.F7w разд.4 стл.33 стр.26=0</t>
  </si>
  <si>
    <t>Ф.F7w разд.4 стл.33 стр.27=0</t>
  </si>
  <si>
    <t>Ф.F7w разд.4 стл.33 стр.28=0</t>
  </si>
  <si>
    <t>Ф.F7w разд.4 стл.33 стр.29=0</t>
  </si>
  <si>
    <t>Ф.F7w разд.4 стл.33 стр.30=0</t>
  </si>
  <si>
    <t>Ф.F7w разд.4 стл.33 стр.31=0</t>
  </si>
  <si>
    <t>Ф.F7w разд.4 стл.33 стр.32=0</t>
  </si>
  <si>
    <t>Ф.F7w разд.4 стл.33 стр.33=0</t>
  </si>
  <si>
    <t>Ф.F7w разд.4 стл.33 стр.34=0</t>
  </si>
  <si>
    <t>Ф.F7w разд.4 стл.33 стр.35=0</t>
  </si>
  <si>
    <t>Ф.F7w разд.4 стл.33 стр.36=0</t>
  </si>
  <si>
    <t>Ф.F7w разд.4 стл.33 стр.37=0</t>
  </si>
  <si>
    <t>Ф.F7w разд.4 стл.33 стр.38=0</t>
  </si>
  <si>
    <t>Ф.F7w разд.4 стл.33 стр.39=0</t>
  </si>
  <si>
    <t>Ф.F7w разд.4 стл.33 стр.40=0</t>
  </si>
  <si>
    <t>Ф.F7w разд.4 стл.33 стр.41=0</t>
  </si>
  <si>
    <t>Ф.F7w разд.4 стл.33 стр.42=0</t>
  </si>
  <si>
    <t>Ф.F7w разд.4 стл.33 стр.43=0</t>
  </si>
  <si>
    <t>Ф.F7w разд.4 стл.33 стр.44=0</t>
  </si>
  <si>
    <t>Ф.F7w разд.4 стл.33 стр.45=0</t>
  </si>
  <si>
    <t>Ф.F7w разд.4 стл.33 стр.46=0</t>
  </si>
  <si>
    <t>Ф.F7w разд.4 стл.33 стр.47=0</t>
  </si>
  <si>
    <t>Ф.F7w разд.4 стл.33 стр.48=0</t>
  </si>
  <si>
    <t>Ф.F7w разд.4 стл.33 стр.49=0</t>
  </si>
  <si>
    <t>Ф.F7w разд.4 стл.33 стр.50=0</t>
  </si>
  <si>
    <t>Ф.F7w разд.4 стл.33 стр.51=0</t>
  </si>
  <si>
    <t>Ф.F7w разд.4 стл.33 стр.52=0</t>
  </si>
  <si>
    <t>Ф.F7w разд.4 стл.33 стр.53=0</t>
  </si>
  <si>
    <t>Ф.F7w разд.4 стл.33 стр.54=0</t>
  </si>
  <si>
    <t>Ф.F7w разд.4 стл.33 стр.55=0</t>
  </si>
  <si>
    <t>Ф.F7w разд.4 стл.33 стр.56=0</t>
  </si>
  <si>
    <t>Ф.F7w разд.4 стл.33 стр.57=0</t>
  </si>
  <si>
    <t>Ф.F7w разд.4 стл.33 стр.58=0</t>
  </si>
  <si>
    <t>Ф.F7w разд.4 стл.33 стр.59=0</t>
  </si>
  <si>
    <t>Ф.F7w разд.4 стл.33 стр.60=0</t>
  </si>
  <si>
    <t>Ф.F7w разд.4 стл.33 стр.61=0</t>
  </si>
  <si>
    <t>Ф.F7w разд.4 стл.33 стр.62=0</t>
  </si>
  <si>
    <t>Ф.F7w разд.4 стл.33 стр.63=0</t>
  </si>
  <si>
    <t>Ф.F7w разд.4 стл.33 стр.64=0</t>
  </si>
  <si>
    <t>Ф.F7w разд.4 стл.33 стр.65=0</t>
  </si>
  <si>
    <t>Ф.F7w разд.4 стл.33 стр.66=0</t>
  </si>
  <si>
    <t>Ф.F7w разд.4 стл.33 стр.67=0</t>
  </si>
  <si>
    <t>Ф.F7w разд.4 стл.33 стр.68=0</t>
  </si>
  <si>
    <t>Ф.F7w разд.4 стл.33 стр.69=0</t>
  </si>
  <si>
    <t>Ф.F7w разд.4 стл.33 стр.70=0</t>
  </si>
  <si>
    <t>Ф.F7w разд.4 стл.33 стр.71=0</t>
  </si>
  <si>
    <t>Ф.F7w разд.4 стл.33 стр.72=0</t>
  </si>
  <si>
    <t>Ф.F7w разд.4 стл.33 стр.73=0</t>
  </si>
  <si>
    <t>Ф.F7w разд.4 стл.33 стр.74=0</t>
  </si>
  <si>
    <t>Ф.F7w разд.4 стл.33 стр.75=0</t>
  </si>
  <si>
    <t>Ф.F7w разд.4 стл.33 стр.76=0</t>
  </si>
  <si>
    <t>Ф.F7w разд.4 стл.33 стр.77=0</t>
  </si>
  <si>
    <t>Ф.F7w разд.4 стл.33 стр.78=0</t>
  </si>
  <si>
    <t>Ф.F7w разд.4 стл.33 стр.79=0</t>
  </si>
  <si>
    <t>Ф.F7w разд.4 стл.33 стр.80=0</t>
  </si>
  <si>
    <t>Ф.F7w разд.4 стл.33 стр.81=0</t>
  </si>
  <si>
    <t>Ф.F7w разд.4 стл.33 стр.82=0</t>
  </si>
  <si>
    <t>Ф.F7w разд.4 стл.33 стр.83=0</t>
  </si>
  <si>
    <t>Ф.F7w разд.4 стл.33 стр.84=0</t>
  </si>
  <si>
    <t>Ф.F7w разд.4 стл.33 стр.85=0</t>
  </si>
  <si>
    <t>Ф.F7w разд.4 стл.33 стр.86=0</t>
  </si>
  <si>
    <t>Ф.F7w разд.4 стл.33 стр.87=0</t>
  </si>
  <si>
    <t>Ф.F7w разд.4 стл.33 стр.88=0</t>
  </si>
  <si>
    <t>Ф.F7w разд.4 стл.33 стр.89=0</t>
  </si>
  <si>
    <t>Ф.F7w разд.4 стл.33 стр.90=0</t>
  </si>
  <si>
    <t>Ф.F7w разд.4 стл.33 стр.91=0</t>
  </si>
  <si>
    <t>Ф.F7w разд.4 стл.33 стр.92=0</t>
  </si>
  <si>
    <t>Ф.F7w разд.4 стл.33 стр.93=0</t>
  </si>
  <si>
    <t>Ф.F7w разд.4 стл.33 стр.94=0</t>
  </si>
  <si>
    <t>Ф.F7w разд.4 стл.33 стр.95=0</t>
  </si>
  <si>
    <t>Ф.F7w разд.4 стл.33 стр.96=0</t>
  </si>
  <si>
    <t>Ф.F7w разд.4 стл.33 стр.97=0</t>
  </si>
  <si>
    <t>Ф.F7w разд.4 стл.33 стр.99=0</t>
  </si>
  <si>
    <t>Ф.F7w разд.4 стл.10 стр.186=0</t>
  </si>
  <si>
    <t>(w) в разд.4  графы 2-15 по строкам 186-195 не заполняются</t>
  </si>
  <si>
    <t>Ф.F7w разд.4 стл.10 стр.187=0</t>
  </si>
  <si>
    <t>Ф.F7w разд.4 стл.10 стр.188=0</t>
  </si>
  <si>
    <t>Ф.F7w разд.4 стл.10 стр.189=0</t>
  </si>
  <si>
    <t>Ф.F7w разд.4 стл.10 стр.190=0</t>
  </si>
  <si>
    <t>Ф.F7w разд.4 стл.10 стр.191=0</t>
  </si>
  <si>
    <t>Ф.F7w разд.4 стл.10 стр.192=0</t>
  </si>
  <si>
    <t>Ф.F7w разд.4 стл.10 стр.193=0</t>
  </si>
  <si>
    <t>Ф.F7w разд.4 стл.10 стр.194=0</t>
  </si>
  <si>
    <t>Ф.F7w разд.4 стл.10 стр.195=0</t>
  </si>
  <si>
    <t>Ф.F7w разд.4 стл.11 стр.186=0</t>
  </si>
  <si>
    <t>Ф.F7w разд.4 стл.11 стр.187=0</t>
  </si>
  <si>
    <t>Ф.F7w разд.4 стл.11 стр.188=0</t>
  </si>
  <si>
    <t>Ф.F7w разд.4 стл.11 стр.189=0</t>
  </si>
  <si>
    <t>Ф.F7w разд.4 стл.11 стр.190=0</t>
  </si>
  <si>
    <t>Ф.F7w разд.4 стл.11 стр.191=0</t>
  </si>
  <si>
    <t>Ф.F7w разд.4 стл.11 стр.192=0</t>
  </si>
  <si>
    <t>Ф.F7w разд.4 стл.11 стр.193=0</t>
  </si>
  <si>
    <t>Ф.F7w разд.4 стл.11 стр.194=0</t>
  </si>
  <si>
    <t>Ф.F7w разд.4 стл.11 стр.195=0</t>
  </si>
  <si>
    <t>Ф.F7w разд.4 стл.12 стр.186=0</t>
  </si>
  <si>
    <t>Ф.F7w разд.4 стл.12 стр.187=0</t>
  </si>
  <si>
    <t>Ф.F7w разд.4 стл.12 стр.188=0</t>
  </si>
  <si>
    <t>Ф.F7w разд.4 стл.12 стр.189=0</t>
  </si>
  <si>
    <t>Ф.F7w разд.4 стл.12 стр.190=0</t>
  </si>
  <si>
    <t>Ф.F7w разд.4 стл.12 стр.191=0</t>
  </si>
  <si>
    <t>Ф.F7w разд.4 стл.12 стр.192=0</t>
  </si>
  <si>
    <t>Ф.F7w разд.4 стл.12 стр.193=0</t>
  </si>
  <si>
    <t>Ф.F7w разд.4 стл.12 стр.194=0</t>
  </si>
  <si>
    <t>Ф.F7w разд.4 стл.12 стр.195=0</t>
  </si>
  <si>
    <t>Ф.F7w разд.4 стл.13 стр.186=0</t>
  </si>
  <si>
    <t>Ф.F7w разд.4 стл.13 стр.187=0</t>
  </si>
  <si>
    <t>Ф.F7w разд.4 стл.13 стр.188=0</t>
  </si>
  <si>
    <t>Ф.F7w разд.4 стл.13 стр.189=0</t>
  </si>
  <si>
    <t>Ф.F7w разд.4 стл.13 стр.190=0</t>
  </si>
  <si>
    <t>Ф.F7w разд.4 стл.13 стр.191=0</t>
  </si>
  <si>
    <t>Ф.F7w разд.4 стл.13 стр.192=0</t>
  </si>
  <si>
    <t>Ф.F7w разд.4 стл.13 стр.193=0</t>
  </si>
  <si>
    <t>Ф.F7w разд.4 стл.13 стр.194=0</t>
  </si>
  <si>
    <t>Ф.F7w разд.4 стл.13 стр.195=0</t>
  </si>
  <si>
    <t>Ф.F7w разд.4 стл.14 стр.186=0</t>
  </si>
  <si>
    <t>Ф.F7w разд.4 стл.14 стр.187=0</t>
  </si>
  <si>
    <t>Ф.F7w разд.4 стл.14 стр.188=0</t>
  </si>
  <si>
    <t>Ф.F7w разд.4 стл.14 стр.189=0</t>
  </si>
  <si>
    <t>Ф.F7w разд.4 стл.14 стр.190=0</t>
  </si>
  <si>
    <t>Ф.F7w разд.4 стл.14 стр.191=0</t>
  </si>
  <si>
    <t>Ф.F7w разд.4 стл.14 стр.192=0</t>
  </si>
  <si>
    <t>Ф.F7w разд.4 стл.14 стр.193=0</t>
  </si>
  <si>
    <t>Ф.F7w разд.4 стл.14 стр.194=0</t>
  </si>
  <si>
    <t>Ф.F7w разд.4 стл.14 стр.195=0</t>
  </si>
  <si>
    <t>Ф.F7w разд.4 стл.15 стр.186=0</t>
  </si>
  <si>
    <t>Ф.F7w разд.4 стл.15 стр.187=0</t>
  </si>
  <si>
    <t>Ф.F7w разд.4 стл.15 стр.188=0</t>
  </si>
  <si>
    <t>Ф.F7w разд.4 стл.15 стр.189=0</t>
  </si>
  <si>
    <t>Ф.F7w разд.4 стл.15 стр.190=0</t>
  </si>
  <si>
    <t>Ф.F7w разд.4 стл.15 стр.191=0</t>
  </si>
  <si>
    <t>Ф.F7w разд.4 стл.15 стр.192=0</t>
  </si>
  <si>
    <t>Ф.F7w разд.4 стл.15 стр.193=0</t>
  </si>
  <si>
    <t>Ф.F7w разд.4 стл.15 стр.194=0</t>
  </si>
  <si>
    <t>Ф.F7w разд.4 стл.15 стр.195=0</t>
  </si>
  <si>
    <t>Ф.F7w разд.4 стл.2 стр.186=0</t>
  </si>
  <si>
    <t>Ф.F7w разд.4 стл.2 стр.187=0</t>
  </si>
  <si>
    <t>Ф.F7w разд.4 стл.2 стр.188=0</t>
  </si>
  <si>
    <t>Ф.F7w разд.4 стл.2 стр.189=0</t>
  </si>
  <si>
    <t>Ф.F7w разд.4 стл.2 стр.190=0</t>
  </si>
  <si>
    <t>Ф.F7w разд.4 стл.2 стр.191=0</t>
  </si>
  <si>
    <t>Ф.F7w разд.4 стл.2 стр.192=0</t>
  </si>
  <si>
    <t>Ф.F7w разд.4 стл.2 стр.193=0</t>
  </si>
  <si>
    <t>Ф.F7w разд.4 стл.2 стр.194=0</t>
  </si>
  <si>
    <t>Ф.F7w разд.4 стл.2 стр.195=0</t>
  </si>
  <si>
    <t>Ф.F7w разд.4 стл.3 стр.186=0</t>
  </si>
  <si>
    <t>Ф.F7w разд.4 стл.3 стр.187=0</t>
  </si>
  <si>
    <t>Ф.F7w разд.4 стл.3 стр.188=0</t>
  </si>
  <si>
    <t>Ф.F7w разд.4 стл.3 стр.189=0</t>
  </si>
  <si>
    <t>Ф.F7w разд.4 стл.3 стр.190=0</t>
  </si>
  <si>
    <t>Ф.F7w разд.4 стл.3 стр.191=0</t>
  </si>
  <si>
    <t>Ф.F7w разд.4 стл.3 стр.192=0</t>
  </si>
  <si>
    <t>Ф.F7w разд.4 стл.3 стр.193=0</t>
  </si>
  <si>
    <t>Ф.F7w разд.4 стл.3 стр.194=0</t>
  </si>
  <si>
    <t>Ф.F7w разд.4 стл.3 стр.195=0</t>
  </si>
  <si>
    <t>Ф.F7w разд.4 стл.4 стр.186=0</t>
  </si>
  <si>
    <t>Ф.F7w разд.4 стл.4 стр.187=0</t>
  </si>
  <si>
    <t>Ф.F7w разд.4 стл.4 стр.188=0</t>
  </si>
  <si>
    <t>Ф.F7w разд.4 стл.4 стр.189=0</t>
  </si>
  <si>
    <t>Ф.F7w разд.4 стл.4 стр.190=0</t>
  </si>
  <si>
    <t>Ф.F7w разд.4 стл.4 стр.191=0</t>
  </si>
  <si>
    <t>Ф.F7w разд.4 стл.4 стр.192=0</t>
  </si>
  <si>
    <t>Ф.F7w разд.4 стл.4 стр.193=0</t>
  </si>
  <si>
    <t>Ф.F7w разд.4 стл.4 стр.194=0</t>
  </si>
  <si>
    <t>Ф.F7w разд.4 стл.4 стр.195=0</t>
  </si>
  <si>
    <t>Ф.F7w разд.4 стл.5 стр.186=0</t>
  </si>
  <si>
    <t>Ф.F7w разд.4 стл.5 стр.187=0</t>
  </si>
  <si>
    <t>Ф.F7w разд.4 стл.5 стр.188=0</t>
  </si>
  <si>
    <t>Ф.F7w разд.4 стл.5 стр.189=0</t>
  </si>
  <si>
    <t>Ф.F7w разд.4 стл.5 стр.190=0</t>
  </si>
  <si>
    <t>Ф.F7w разд.4 стл.5 стр.191=0</t>
  </si>
  <si>
    <t>Ф.F7w разд.4 стл.5 стр.192=0</t>
  </si>
  <si>
    <t>Ф.F7w разд.4 стл.5 стр.193=0</t>
  </si>
  <si>
    <t>Ф.F7w разд.4 стл.5 стр.194=0</t>
  </si>
  <si>
    <t>Ф.F7w разд.4 стл.5 стр.195=0</t>
  </si>
  <si>
    <t>Ф.F7w разд.4 стл.6 стр.186=0</t>
  </si>
  <si>
    <t>Ф.F7w разд.4 стл.6 стр.187=0</t>
  </si>
  <si>
    <t>Ф.F7w разд.4 стл.6 стр.188=0</t>
  </si>
  <si>
    <t>Ф.F7w разд.4 стл.6 стр.189=0</t>
  </si>
  <si>
    <t>Ф.F7w разд.4 стл.6 стр.190=0</t>
  </si>
  <si>
    <t>Ф.F7w разд.4 стл.6 стр.191=0</t>
  </si>
  <si>
    <t>Ф.F7w разд.4 стл.6 стр.192=0</t>
  </si>
  <si>
    <t>Ф.F7w разд.4 стл.6 стр.193=0</t>
  </si>
  <si>
    <t>Ф.F7w разд.4 стл.6 стр.194=0</t>
  </si>
  <si>
    <t>Ф.F7w разд.4 стл.6 стр.195=0</t>
  </si>
  <si>
    <t>Ф.F7w разд.4 стл.7 стр.186=0</t>
  </si>
  <si>
    <t>Ф.F7w разд.4 стл.7 стр.187=0</t>
  </si>
  <si>
    <t>Ф.F7w разд.4 стл.7 стр.188=0</t>
  </si>
  <si>
    <t>Ф.F7w разд.4 стл.7 стр.189=0</t>
  </si>
  <si>
    <t>Ф.F7w разд.4 стл.7 стр.190=0</t>
  </si>
  <si>
    <t>Ф.F7w разд.4 стл.7 стр.191=0</t>
  </si>
  <si>
    <t>Ф.F7w разд.4 стл.7 стр.192=0</t>
  </si>
  <si>
    <t>Ф.F7w разд.4 стл.7 стр.193=0</t>
  </si>
  <si>
    <t>Ф.F7w разд.4 стл.7 стр.194=0</t>
  </si>
  <si>
    <t>Ф.F7w разд.4 стл.7 стр.195=0</t>
  </si>
  <si>
    <t>Ф.F7w разд.4 стл.8 стр.186=0</t>
  </si>
  <si>
    <t>Ф.F7w разд.4 стл.8 стр.187=0</t>
  </si>
  <si>
    <t>Ф.F7w разд.4 стл.8 стр.188=0</t>
  </si>
  <si>
    <t>Ф.F7w разд.4 стл.8 стр.189=0</t>
  </si>
  <si>
    <t>Ф.F7w разд.4 стл.8 стр.190=0</t>
  </si>
  <si>
    <t>Ф.F7w разд.4 стл.8 стр.191=0</t>
  </si>
  <si>
    <t>Ф.F7w разд.4 стл.8 стр.192=0</t>
  </si>
  <si>
    <t>Ф.F7w разд.4 стл.8 стр.193=0</t>
  </si>
  <si>
    <t>Ф.F7w разд.4 стл.8 стр.194=0</t>
  </si>
  <si>
    <t>Ф.F7w разд.4 стл.8 стр.195=0</t>
  </si>
  <si>
    <t>Ф.F7w разд.4 стл.9 стр.186=0</t>
  </si>
  <si>
    <t>Ф.F7w разд.4 стл.9 стр.187=0</t>
  </si>
  <si>
    <t>Ф.F7w разд.4 стл.9 стр.188=0</t>
  </si>
  <si>
    <t>Ф.F7w разд.4 стл.9 стр.189=0</t>
  </si>
  <si>
    <t>Ф.F7w разд.4 стл.9 стр.190=0</t>
  </si>
  <si>
    <t>Ф.F7w разд.4 стл.9 стр.191=0</t>
  </si>
  <si>
    <t>Ф.F7w разд.4 стл.9 стр.192=0</t>
  </si>
  <si>
    <t>Ф.F7w разд.4 стл.9 стр.193=0</t>
  </si>
  <si>
    <t>Ф.F7w разд.4 стл.9 стр.194=0</t>
  </si>
  <si>
    <t>Ф.F7w разд.4 стл.9 стр.195=0</t>
  </si>
  <si>
    <t>Ф.F7w разд.4 стл.24 стр.186=0</t>
  </si>
  <si>
    <t>(w) в разд.4  графы 24-33 по строкам 186-195 не заполняются</t>
  </si>
  <si>
    <t>Ф.F7w разд.4 стл.24 стр.187=0</t>
  </si>
  <si>
    <t>Ф.F7w разд.4 стл.24 стр.188=0</t>
  </si>
  <si>
    <t>Ф.F7w разд.4 стл.24 стр.189=0</t>
  </si>
  <si>
    <t>Ф.F7w разд.4 стл.24 стр.190=0</t>
  </si>
  <si>
    <t>Ф.F7w разд.4 стл.24 стр.191=0</t>
  </si>
  <si>
    <t>Ф.F7w разд.4 стл.24 стр.192=0</t>
  </si>
  <si>
    <t>Ф.F7w разд.4 стл.24 стр.193=0</t>
  </si>
  <si>
    <t>Ф.F7w разд.4 стл.24 стр.194=0</t>
  </si>
  <si>
    <t>Ф.F7w разд.4 стл.24 стр.195=0</t>
  </si>
  <si>
    <t>Ф.F7w разд.4 стл.25 стр.186=0</t>
  </si>
  <si>
    <t>Ф.F7w разд.4 стл.25 стр.187=0</t>
  </si>
  <si>
    <t>Ф.F7w разд.4 стл.25 стр.188=0</t>
  </si>
  <si>
    <t>Ф.F7w разд.4 стл.25 стр.189=0</t>
  </si>
  <si>
    <t>Ф.F7w разд.4 стл.25 стр.190=0</t>
  </si>
  <si>
    <t>Ф.F7w разд.4 стл.25 стр.191=0</t>
  </si>
  <si>
    <t>Ф.F7w разд.4 стл.25 стр.192=0</t>
  </si>
  <si>
    <t>Ф.F7w разд.4 стл.25 стр.193=0</t>
  </si>
  <si>
    <t>Ф.F7w разд.4 стл.25 стр.194=0</t>
  </si>
  <si>
    <t>Ф.F7w разд.4 стл.25 стр.195=0</t>
  </si>
  <si>
    <t>Ф.F7w разд.4 стл.26 стр.186=0</t>
  </si>
  <si>
    <t>Ф.F7w разд.4 стл.26 стр.187=0</t>
  </si>
  <si>
    <t>Ф.F7w разд.4 стл.26 стр.188=0</t>
  </si>
  <si>
    <t>Ф.F7w разд.4 стл.26 стр.189=0</t>
  </si>
  <si>
    <t>Ф.F7w разд.4 стл.26 стр.190=0</t>
  </si>
  <si>
    <t>Ф.F7w разд.4 стл.26 стр.191=0</t>
  </si>
  <si>
    <t>Ф.F7w разд.4 стл.26 стр.192=0</t>
  </si>
  <si>
    <t>Ф.F7w разд.4 стл.26 стр.193=0</t>
  </si>
  <si>
    <t>Ф.F7w разд.4 стл.26 стр.194=0</t>
  </si>
  <si>
    <t>Ф.F7w разд.4 стл.26 стр.195=0</t>
  </si>
  <si>
    <t>Ф.F7w разд.4 стл.27 стр.186=0</t>
  </si>
  <si>
    <t>Ф.F7w разд.4 стл.27 стр.187=0</t>
  </si>
  <si>
    <t>Ф.F7w разд.4 стл.27 стр.188=0</t>
  </si>
  <si>
    <t>Ф.F7w разд.4 стл.27 стр.189=0</t>
  </si>
  <si>
    <t>Ф.F7w разд.4 стл.27 стр.190=0</t>
  </si>
  <si>
    <t>Ф.F7w разд.4 стл.27 стр.191=0</t>
  </si>
  <si>
    <t>Ф.F7w разд.4 стл.27 стр.192=0</t>
  </si>
  <si>
    <t>Ф.F7w разд.4 стл.27 стр.193=0</t>
  </si>
  <si>
    <t>Ф.F7w разд.4 стл.27 стр.194=0</t>
  </si>
  <si>
    <t>Ф.F7w разд.4 стл.27 стр.195=0</t>
  </si>
  <si>
    <t>Ф.F7w разд.4 стл.28 стр.186=0</t>
  </si>
  <si>
    <t>Ф.F7w разд.4 стл.28 стр.187=0</t>
  </si>
  <si>
    <t>Ф.F7w разд.4 стл.28 стр.188=0</t>
  </si>
  <si>
    <t>Ф.F7w разд.4 стл.28 стр.189=0</t>
  </si>
  <si>
    <t>Ф.F7w разд.4 стл.28 стр.190=0</t>
  </si>
  <si>
    <t>Ф.F7w разд.4 стл.28 стр.191=0</t>
  </si>
  <si>
    <t>Ф.F7w разд.4 стл.28 стр.192=0</t>
  </si>
  <si>
    <t>Ф.F7w разд.4 стл.28 стр.193=0</t>
  </si>
  <si>
    <t>Ф.F7w разд.4 стл.28 стр.194=0</t>
  </si>
  <si>
    <t>Ф.F7w разд.4 стл.28 стр.195=0</t>
  </si>
  <si>
    <t>Ф.F7w разд.4 стл.29 стр.186=0</t>
  </si>
  <si>
    <t>Ф.F7w разд.4 стл.29 стр.187=0</t>
  </si>
  <si>
    <t>Ф.F7w разд.4 стл.29 стр.188=0</t>
  </si>
  <si>
    <t>Ф.F7w разд.4 стл.29 стр.189=0</t>
  </si>
  <si>
    <t>Ф.F7w разд.4 стл.29 стр.190=0</t>
  </si>
  <si>
    <t>Ф.F7w разд.4 стл.29 стр.191=0</t>
  </si>
  <si>
    <t>Ф.F7w разд.4 стл.29 стр.192=0</t>
  </si>
  <si>
    <t>Ф.F7w разд.4 стл.29 стр.193=0</t>
  </si>
  <si>
    <t>Ф.F7w разд.4 стл.29 стр.194=0</t>
  </si>
  <si>
    <t>Ф.F7w разд.4 стл.29 стр.195=0</t>
  </si>
  <si>
    <t>Ф.F7w разд.4 стл.30 стр.186=0</t>
  </si>
  <si>
    <t>Ф.F7w разд.4 стл.30 стр.187=0</t>
  </si>
  <si>
    <t>Ф.F7w разд.4 стл.30 стр.188=0</t>
  </si>
  <si>
    <t>Ф.F7w разд.4 стл.30 стр.189=0</t>
  </si>
  <si>
    <t>Ф.F7w разд.4 стл.30 стр.190=0</t>
  </si>
  <si>
    <t>Ф.F7w разд.4 стл.30 стр.191=0</t>
  </si>
  <si>
    <t>Ф.F7w разд.4 стл.30 стр.192=0</t>
  </si>
  <si>
    <t>Ф.F7w разд.4 стл.30 стр.193=0</t>
  </si>
  <si>
    <t>Ф.F7w разд.4 стл.30 стр.194=0</t>
  </si>
  <si>
    <t>Ф.F7w разд.4 стл.30 стр.195=0</t>
  </si>
  <si>
    <t>Ф.F7w разд.4 стл.31 стр.186=0</t>
  </si>
  <si>
    <t>Ф.F7w разд.4 стл.31 стр.187=0</t>
  </si>
  <si>
    <t>Ф.F7w разд.4 стл.31 стр.188=0</t>
  </si>
  <si>
    <t>Ф.F7w разд.4 стл.31 стр.189=0</t>
  </si>
  <si>
    <t>Ф.F7w разд.4 стл.31 стр.190=0</t>
  </si>
  <si>
    <t>Ф.F7w разд.4 стл.31 стр.191=0</t>
  </si>
  <si>
    <t>Ф.F7w разд.4 стл.31 стр.192=0</t>
  </si>
  <si>
    <t>Ф.F7w разд.4 стл.31 стр.193=0</t>
  </si>
  <si>
    <t>Ф.F7w разд.4 стл.31 стр.194=0</t>
  </si>
  <si>
    <t>Ф.F7w разд.4 стл.31 стр.195=0</t>
  </si>
  <si>
    <t>Ф.F7w разд.4 стл.32 стр.186=0</t>
  </si>
  <si>
    <t>Ф.F7w разд.4 стл.32 стр.187=0</t>
  </si>
  <si>
    <t>Ф.F7w разд.4 стл.32 стр.188=0</t>
  </si>
  <si>
    <t>Ф.F7w разд.4 стл.32 стр.189=0</t>
  </si>
  <si>
    <t>Ф.F7w разд.4 стл.32 стр.190=0</t>
  </si>
  <si>
    <t>Ф.F7w разд.4 стл.32 стр.191=0</t>
  </si>
  <si>
    <t>Ф.F7w разд.4 стл.32 стр.192=0</t>
  </si>
  <si>
    <t>Ф.F7w разд.4 стл.32 стр.193=0</t>
  </si>
  <si>
    <t>Ф.F7w разд.4 стл.32 стр.194=0</t>
  </si>
  <si>
    <t>Ф.F7w разд.4 стл.32 стр.195=0</t>
  </si>
  <si>
    <t>Ф.F7w разд.4 стл.33 стр.186=0</t>
  </si>
  <si>
    <t>Ф.F7w разд.4 стл.33 стр.187=0</t>
  </si>
  <si>
    <t>Ф.F7w разд.4 стл.33 стр.188=0</t>
  </si>
  <si>
    <t>Ф.F7w разд.4 стл.33 стр.189=0</t>
  </si>
  <si>
    <t>Ф.F7w разд.4 стл.33 стр.190=0</t>
  </si>
  <si>
    <t>Ф.F7w разд.4 стл.33 стр.191=0</t>
  </si>
  <si>
    <t>Ф.F7w разд.4 стл.33 стр.192=0</t>
  </si>
  <si>
    <t>Ф.F7w разд.4 стл.33 стр.193=0</t>
  </si>
  <si>
    <t>Ф.F7w разд.4 стл.33 стр.194=0</t>
  </si>
  <si>
    <t>Ф.F7w разд.4 стл.33 стр.195=0</t>
  </si>
  <si>
    <t>Ф.F7w разд.4 стл.1 стр.102&lt;=Ф.F7w разд.4 стл.1 стр.86</t>
  </si>
  <si>
    <t>(w,r,g,as,av,q,b,d) в разд.4 строка 102 меньше или равна строке 86 для каждой графы</t>
  </si>
  <si>
    <t>Ф.F7w разд.4 стл.10 стр.102&lt;=Ф.F7w разд.4 стл.10 стр.86</t>
  </si>
  <si>
    <t>Ф.F7w разд.4 стл.11 стр.102&lt;=Ф.F7w разд.4 стл.11 стр.86</t>
  </si>
  <si>
    <t>Ф.F7w разд.4 стл.12 стр.102&lt;=Ф.F7w разд.4 стл.12 стр.86</t>
  </si>
  <si>
    <t>Ф.F7w разд.4 стл.13 стр.102&lt;=Ф.F7w разд.4 стл.13 стр.86</t>
  </si>
  <si>
    <t>Ф.F7w разд.4 стл.14 стр.102&lt;=Ф.F7w разд.4 стл.14 стр.86</t>
  </si>
  <si>
    <t>Ф.F7w разд.4 стл.15 стр.102&lt;=Ф.F7w разд.4 стл.15 стр.86</t>
  </si>
  <si>
    <t>Ф.F7w разд.4 стл.16 стр.102&lt;=Ф.F7w разд.4 стл.16 стр.86</t>
  </si>
  <si>
    <t>Ф.F7w разд.4 стл.17 стр.102&lt;=Ф.F7w разд.4 стл.17 стр.86</t>
  </si>
  <si>
    <t>Ф.F7w разд.4 стл.18 стр.102&lt;=Ф.F7w разд.4 стл.18 стр.86</t>
  </si>
  <si>
    <t>Ф.F7w разд.4 стл.19 стр.102&lt;=Ф.F7w разд.4 стл.19 стр.86</t>
  </si>
  <si>
    <t>Ф.F7w разд.4 стл.2 стр.102&lt;=Ф.F7w разд.4 стл.2 стр.86</t>
  </si>
  <si>
    <t>Ф.F7w разд.4 стл.20 стр.102&lt;=Ф.F7w разд.4 стл.20 стр.86</t>
  </si>
  <si>
    <t>Ф.F7w разд.4 стл.21 стр.102&lt;=Ф.F7w разд.4 стл.21 стр.86</t>
  </si>
  <si>
    <t>Ф.F7w разд.4 стл.22 стр.102&lt;=Ф.F7w разд.4 стл.22 стр.86</t>
  </si>
  <si>
    <t>Ф.F7w разд.4 стл.23 стр.102&lt;=Ф.F7w разд.4 стл.23 стр.86</t>
  </si>
  <si>
    <t>Ф.F7w разд.4 стл.24 стр.102&lt;=Ф.F7w разд.4 стл.24 стр.86</t>
  </si>
  <si>
    <t>Ф.F7w разд.4 стл.25 стр.102&lt;=Ф.F7w разд.4 стл.25 стр.86</t>
  </si>
  <si>
    <t>Ф.F7w разд.4 стл.26 стр.102&lt;=Ф.F7w разд.4 стл.26 стр.86</t>
  </si>
  <si>
    <t>Ф.F7w разд.4 стл.27 стр.102&lt;=Ф.F7w разд.4 стл.27 стр.86</t>
  </si>
  <si>
    <t>Ф.F7w разд.4 стл.28 стр.102&lt;=Ф.F7w разд.4 стл.28 стр.86</t>
  </si>
  <si>
    <t>Ф.F7w разд.4 стл.29 стр.102&lt;=Ф.F7w разд.4 стл.29 стр.86</t>
  </si>
  <si>
    <t>Ф.F7w разд.4 стл.3 стр.102&lt;=Ф.F7w разд.4 стл.3 стр.86</t>
  </si>
  <si>
    <t>Ф.F7w разд.4 стл.30 стр.102&lt;=Ф.F7w разд.4 стл.30 стр.86</t>
  </si>
  <si>
    <t>Ф.F7w разд.4 стл.31 стр.102&lt;=Ф.F7w разд.4 стл.31 стр.86</t>
  </si>
  <si>
    <t>Ф.F7w разд.4 стл.32 стр.102&lt;=Ф.F7w разд.4 стл.32 стр.86</t>
  </si>
  <si>
    <t>Ф.F7w разд.4 стл.33 стр.102&lt;=Ф.F7w разд.4 стл.33 стр.86</t>
  </si>
  <si>
    <t>Ф.F7w разд.4 стл.4 стр.102&lt;=Ф.F7w разд.4 стл.4 стр.86</t>
  </si>
  <si>
    <t>Ф.F7w разд.4 стл.5 стр.102&lt;=Ф.F7w разд.4 стл.5 стр.86</t>
  </si>
  <si>
    <t>Ф.F7w разд.4 стл.6 стр.102&lt;=Ф.F7w разд.4 стл.6 стр.86</t>
  </si>
  <si>
    <t>Ф.F7w разд.4 стл.7 стр.102&lt;=Ф.F7w разд.4 стл.7 стр.86</t>
  </si>
  <si>
    <t>Ф.F7w разд.4 стл.8 стр.102&lt;=Ф.F7w разд.4 стл.8 стр.86</t>
  </si>
  <si>
    <t>Ф.F7w разд.4 стл.9 стр.102&lt;=Ф.F7w разд.4 стл.9 стр.86</t>
  </si>
  <si>
    <t>Ф.F7w разд.4 стл.10 стр.207=0</t>
  </si>
  <si>
    <t>(w) в разд.4  графы 2-15 по строкам 207-209 не заполняются</t>
  </si>
  <si>
    <t>Ф.F7w разд.4 стл.10 стр.208=0</t>
  </si>
  <si>
    <t>Ф.F7w разд.4 стл.10 стр.209=0</t>
  </si>
  <si>
    <t>Ф.F7w разд.4 стл.11 стр.207=0</t>
  </si>
  <si>
    <t>Ф.F7w разд.4 стл.11 стр.208=0</t>
  </si>
  <si>
    <t>Ф.F7w разд.4 стл.11 стр.209=0</t>
  </si>
  <si>
    <t>Ф.F7w разд.4 стл.12 стр.207=0</t>
  </si>
  <si>
    <t>Ф.F7w разд.4 стл.12 стр.208=0</t>
  </si>
  <si>
    <t>Ф.F7w разд.4 стл.12 стр.209=0</t>
  </si>
  <si>
    <t>Ф.F7w разд.4 стл.13 стр.207=0</t>
  </si>
  <si>
    <t>Ф.F7w разд.4 стл.13 стр.208=0</t>
  </si>
  <si>
    <t>Ф.F7w разд.4 стл.13 стр.209=0</t>
  </si>
  <si>
    <t>Ф.F7w разд.4 стл.14 стр.207=0</t>
  </si>
  <si>
    <t>Ф.F7w разд.4 стл.14 стр.208=0</t>
  </si>
  <si>
    <t>Ф.F7w разд.4 стл.14 стр.209=0</t>
  </si>
  <si>
    <t>Ф.F7w разд.4 стл.15 стр.207=0</t>
  </si>
  <si>
    <t>Ф.F7w разд.4 стл.15 стр.208=0</t>
  </si>
  <si>
    <t>Ф.F7w разд.4 стл.15 стр.209=0</t>
  </si>
  <si>
    <t>Ф.F7w разд.4 стл.2 стр.207=0</t>
  </si>
  <si>
    <t>Ф.F7w разд.4 стл.2 стр.208=0</t>
  </si>
  <si>
    <t>Ф.F7w разд.4 стл.2 стр.209=0</t>
  </si>
  <si>
    <t>Ф.F7w разд.4 стл.3 стр.207=0</t>
  </si>
  <si>
    <t>Ф.F7w разд.4 стл.3 стр.208=0</t>
  </si>
  <si>
    <t>Ф.F7w разд.4 стл.3 стр.209=0</t>
  </si>
  <si>
    <t>Ф.F7w разд.4 стл.4 стр.207=0</t>
  </si>
  <si>
    <t>Ф.F7w разд.4 стл.4 стр.208=0</t>
  </si>
  <si>
    <t>Ф.F7w разд.4 стл.4 стр.209=0</t>
  </si>
  <si>
    <t>Ф.F7w разд.4 стл.5 стр.207=0</t>
  </si>
  <si>
    <t>Ф.F7w разд.4 стл.5 стр.208=0</t>
  </si>
  <si>
    <t>Ф.F7w разд.4 стл.5 стр.209=0</t>
  </si>
  <si>
    <t>Ф.F7w разд.4 стл.6 стр.207=0</t>
  </si>
  <si>
    <t>Ф.F7w разд.4 стл.6 стр.208=0</t>
  </si>
  <si>
    <t>Ф.F7w разд.4 стл.6 стр.209=0</t>
  </si>
  <si>
    <t>Ф.F7w разд.4 стл.7 стр.207=0</t>
  </si>
  <si>
    <t>Ф.F7w разд.4 стл.7 стр.208=0</t>
  </si>
  <si>
    <t>Ф.F7w разд.4 стл.7 стр.209=0</t>
  </si>
  <si>
    <t>Ф.F7w разд.4 стл.8 стр.207=0</t>
  </si>
  <si>
    <t>Ф.F7w разд.4 стл.8 стр.208=0</t>
  </si>
  <si>
    <t>Ф.F7w разд.4 стл.8 стр.209=0</t>
  </si>
  <si>
    <t>Ф.F7w разд.4 стл.9 стр.207=0</t>
  </si>
  <si>
    <t>Ф.F7w разд.4 стл.9 стр.208=0</t>
  </si>
  <si>
    <t>Ф.F7w разд.4 стл.9 стр.209=0</t>
  </si>
  <si>
    <t>Ф.F7w разд.4 стл.24 стр.207=0</t>
  </si>
  <si>
    <t>(w) в разд.4  графы 24-33 по строкам 207-209 не заполняются</t>
  </si>
  <si>
    <t>Ф.F7w разд.4 стл.24 стр.208=0</t>
  </si>
  <si>
    <t>Ф.F7w разд.4 стл.24 стр.209=0</t>
  </si>
  <si>
    <t>Ф.F7w разд.4 стл.25 стр.207=0</t>
  </si>
  <si>
    <t>Ф.F7w разд.4 стл.25 стр.208=0</t>
  </si>
  <si>
    <t>Ф.F7w разд.4 стл.25 стр.209=0</t>
  </si>
  <si>
    <t>Ф.F7w разд.4 стл.26 стр.207=0</t>
  </si>
  <si>
    <t>Ф.F7w разд.4 стл.26 стр.208=0</t>
  </si>
  <si>
    <t>Ф.F7w разд.4 стл.26 стр.209=0</t>
  </si>
  <si>
    <t>Ф.F7w разд.4 стл.27 стр.207=0</t>
  </si>
  <si>
    <t>Ф.F7w разд.4 стл.27 стр.208=0</t>
  </si>
  <si>
    <t>Ф.F7w разд.4 стл.27 стр.209=0</t>
  </si>
  <si>
    <t>Ф.F7w разд.4 стл.28 стр.207=0</t>
  </si>
  <si>
    <t>Ф.F7w разд.4 стл.28 стр.208=0</t>
  </si>
  <si>
    <t>Ф.F7w разд.4 стл.28 стр.209=0</t>
  </si>
  <si>
    <t>Ф.F7w разд.4 стл.29 стр.207=0</t>
  </si>
  <si>
    <t>Ф.F7w разд.4 стл.29 стр.208=0</t>
  </si>
  <si>
    <t>Ф.F7w разд.4 стл.29 стр.209=0</t>
  </si>
  <si>
    <t>Ф.F7w разд.4 стл.30 стр.207=0</t>
  </si>
  <si>
    <t>Ф.F7w разд.4 стл.30 стр.208=0</t>
  </si>
  <si>
    <t>Ф.F7w разд.4 стл.30 стр.209=0</t>
  </si>
  <si>
    <t>Ф.F7w разд.4 стл.31 стр.207=0</t>
  </si>
  <si>
    <t>Ф.F7w разд.4 стл.31 стр.208=0</t>
  </si>
  <si>
    <t>Ф.F7w разд.4 стл.31 стр.209=0</t>
  </si>
  <si>
    <t>Ф.F7w разд.4 стл.32 стр.207=0</t>
  </si>
  <si>
    <t>Ф.F7w разд.4 стл.32 стр.208=0</t>
  </si>
  <si>
    <t>Ф.F7w разд.4 стл.32 стр.209=0</t>
  </si>
  <si>
    <t>Ф.F7w разд.4 стл.33 стр.207=0</t>
  </si>
  <si>
    <t>Ф.F7w разд.4 стл.33 стр.208=0</t>
  </si>
  <si>
    <t>Ф.F7w разд.4 стл.33 стр.209=0</t>
  </si>
  <si>
    <t>Ф.F7w разд.4 стл.10 стр.211=0</t>
  </si>
  <si>
    <t>(w) в разд.4  графы 2-15 по строкам 211-214 не заполняются</t>
  </si>
  <si>
    <t>Ф.F7w разд.4 стл.10 стр.212=0</t>
  </si>
  <si>
    <t>Ф.F7w разд.4 стл.10 стр.213=0</t>
  </si>
  <si>
    <t>Ф.F7w разд.4 стл.10 стр.214=0</t>
  </si>
  <si>
    <t>Ф.F7w разд.4 стл.11 стр.211=0</t>
  </si>
  <si>
    <t>Ф.F7w разд.4 стл.11 стр.212=0</t>
  </si>
  <si>
    <t>Ф.F7w разд.4 стл.11 стр.213=0</t>
  </si>
  <si>
    <t>Ф.F7w разд.4 стл.11 стр.214=0</t>
  </si>
  <si>
    <t>Ф.F7w разд.4 стл.12 стр.211=0</t>
  </si>
  <si>
    <t>Ф.F7w разд.4 стл.12 стр.212=0</t>
  </si>
  <si>
    <t>Ф.F7w разд.4 стл.12 стр.213=0</t>
  </si>
  <si>
    <t>Ф.F7w разд.4 стл.12 стр.214=0</t>
  </si>
  <si>
    <t>Ф.F7w разд.4 стл.13 стр.211=0</t>
  </si>
  <si>
    <t>Ф.F7w разд.4 стл.13 стр.212=0</t>
  </si>
  <si>
    <t>Ф.F7w разд.4 стл.13 стр.213=0</t>
  </si>
  <si>
    <t>Ф.F7w разд.4 стл.13 стр.214=0</t>
  </si>
  <si>
    <t>Ф.F7w разд.4 стл.14 стр.211=0</t>
  </si>
  <si>
    <t>Ф.F7w разд.4 стл.14 стр.212=0</t>
  </si>
  <si>
    <t>Ф.F7w разд.4 стл.14 стр.213=0</t>
  </si>
  <si>
    <t>Ф.F7w разд.4 стл.14 стр.214=0</t>
  </si>
  <si>
    <t>Ф.F7w разд.4 стл.15 стр.211=0</t>
  </si>
  <si>
    <t>Ф.F7w разд.4 стл.15 стр.212=0</t>
  </si>
  <si>
    <t>Ф.F7w разд.4 стл.15 стр.213=0</t>
  </si>
  <si>
    <t>Ф.F7w разд.4 стл.15 стр.214=0</t>
  </si>
  <si>
    <t>Ф.F7w разд.4 стл.2 стр.211=0</t>
  </si>
  <si>
    <t>Ф.F7w разд.4 стл.2 стр.212=0</t>
  </si>
  <si>
    <t>Ф.F7w разд.4 стл.2 стр.213=0</t>
  </si>
  <si>
    <t>Ф.F7w разд.4 стл.2 стр.214=0</t>
  </si>
  <si>
    <t>Ф.F7w разд.4 стл.3 стр.211=0</t>
  </si>
  <si>
    <t>Ф.F7w разд.4 стл.3 стр.212=0</t>
  </si>
  <si>
    <t>Ф.F7w разд.4 стл.3 стр.213=0</t>
  </si>
  <si>
    <t>Ф.F7w разд.4 стл.3 стр.214=0</t>
  </si>
  <si>
    <t>Ф.F7w разд.4 стл.4 стр.211=0</t>
  </si>
  <si>
    <t>Ф.F7w разд.4 стл.4 стр.212=0</t>
  </si>
  <si>
    <t>Ф.F7w разд.4 стл.4 стр.213=0</t>
  </si>
  <si>
    <t>Ф.F7w разд.4 стл.4 стр.214=0</t>
  </si>
  <si>
    <t>Ф.F7w разд.4 стл.5 стр.211=0</t>
  </si>
  <si>
    <t>Ф.F7w разд.4 стл.5 стр.212=0</t>
  </si>
  <si>
    <t>Ф.F7w разд.4 стл.5 стр.213=0</t>
  </si>
  <si>
    <t>Ф.F7w разд.4 стл.5 стр.214=0</t>
  </si>
  <si>
    <t>Ф.F7w разд.4 стл.6 стр.211=0</t>
  </si>
  <si>
    <t>Ф.F7w разд.4 стл.6 стр.212=0</t>
  </si>
  <si>
    <t>Ф.F7w разд.4 стл.6 стр.213=0</t>
  </si>
  <si>
    <t>Ф.F7w разд.4 стл.6 стр.214=0</t>
  </si>
  <si>
    <t>Ф.F7w разд.4 стл.7 стр.211=0</t>
  </si>
  <si>
    <t>Ф.F7w разд.4 стл.7 стр.212=0</t>
  </si>
  <si>
    <t>Ф.F7w разд.4 стл.7 стр.213=0</t>
  </si>
  <si>
    <t>Ф.F7w разд.4 стл.7 стр.214=0</t>
  </si>
  <si>
    <t>Ф.F7w разд.4 стл.8 стр.211=0</t>
  </si>
  <si>
    <t>Ф.F7w разд.4 стл.8 стр.212=0</t>
  </si>
  <si>
    <t>Ф.F7w разд.4 стл.8 стр.213=0</t>
  </si>
  <si>
    <t>Ф.F7w разд.4 стл.8 стр.214=0</t>
  </si>
  <si>
    <t>Ф.F7w разд.4 стл.9 стр.211=0</t>
  </si>
  <si>
    <t>Ф.F7w разд.4 стл.9 стр.212=0</t>
  </si>
  <si>
    <t>Ф.F7w разд.4 стл.9 стр.213=0</t>
  </si>
  <si>
    <t>Ф.F7w разд.4 стл.9 стр.214=0</t>
  </si>
  <si>
    <t>Ф.F7w разд.4 стл.24 стр.211=0</t>
  </si>
  <si>
    <t>(w) в разд.4  графы 24-33 по строкам 211-214 не заполняются</t>
  </si>
  <si>
    <t>Ф.F7w разд.4 стл.24 стр.212=0</t>
  </si>
  <si>
    <t>Ф.F7w разд.4 стл.24 стр.213=0</t>
  </si>
  <si>
    <t>Ф.F7w разд.4 стл.24 стр.214=0</t>
  </si>
  <si>
    <t>Ф.F7w разд.4 стл.25 стр.211=0</t>
  </si>
  <si>
    <t>Ф.F7w разд.4 стл.25 стр.212=0</t>
  </si>
  <si>
    <t>Ф.F7w разд.4 стл.25 стр.213=0</t>
  </si>
  <si>
    <t>Ф.F7w разд.4 стл.25 стр.214=0</t>
  </si>
  <si>
    <t>Ф.F7w разд.4 стл.26 стр.211=0</t>
  </si>
  <si>
    <t>Ф.F7w разд.4 стл.26 стр.212=0</t>
  </si>
  <si>
    <t>Ф.F7w разд.4 стл.26 стр.213=0</t>
  </si>
  <si>
    <t>Ф.F7w разд.4 стл.26 стр.214=0</t>
  </si>
  <si>
    <t>Ф.F7w разд.4 стл.27 стр.211=0</t>
  </si>
  <si>
    <t>Ф.F7w разд.4 стл.27 стр.212=0</t>
  </si>
  <si>
    <t>Ф.F7w разд.4 стл.27 стр.213=0</t>
  </si>
  <si>
    <t>Ф.F7w разд.4 стл.27 стр.214=0</t>
  </si>
  <si>
    <t>Ф.F7w разд.4 стл.28 стр.211=0</t>
  </si>
  <si>
    <t>Ф.F7w разд.4 стл.28 стр.212=0</t>
  </si>
  <si>
    <t>Ф.F7w разд.4 стл.28 стр.213=0</t>
  </si>
  <si>
    <t>Ф.F7w разд.4 стл.28 стр.214=0</t>
  </si>
  <si>
    <t>Ф.F7w разд.4 стл.29 стр.211=0</t>
  </si>
  <si>
    <t>Ф.F7w разд.4 стл.29 стр.212=0</t>
  </si>
  <si>
    <t>Ф.F7w разд.4 стл.29 стр.213=0</t>
  </si>
  <si>
    <t>Ф.F7w разд.4 стл.29 стр.214=0</t>
  </si>
  <si>
    <t>Ф.F7w разд.4 стл.30 стр.211=0</t>
  </si>
  <si>
    <t>Ф.F7w разд.4 стл.30 стр.212=0</t>
  </si>
  <si>
    <t>Ф.F7w разд.4 стл.30 стр.213=0</t>
  </si>
  <si>
    <t>Ф.F7w разд.4 стл.30 стр.214=0</t>
  </si>
  <si>
    <t>Ф.F7w разд.4 стл.31 стр.211=0</t>
  </si>
  <si>
    <t>Ф.F7w разд.4 стл.31 стр.212=0</t>
  </si>
  <si>
    <t>Ф.F7w разд.4 стл.31 стр.213=0</t>
  </si>
  <si>
    <t>Ф.F7w разд.4 стл.31 стр.214=0</t>
  </si>
  <si>
    <t>Ф.F7w разд.4 стл.32 стр.211=0</t>
  </si>
  <si>
    <t>Ф.F7w разд.4 стл.32 стр.212=0</t>
  </si>
  <si>
    <t>Ф.F7w разд.4 стл.32 стр.213=0</t>
  </si>
  <si>
    <t>Ф.F7w разд.4 стл.32 стр.214=0</t>
  </si>
  <si>
    <t>Ф.F7w разд.4 стл.33 стр.211=0</t>
  </si>
  <si>
    <t>Ф.F7w разд.4 стл.33 стр.212=0</t>
  </si>
  <si>
    <t>Ф.F7w разд.4 стл.33 стр.213=0</t>
  </si>
  <si>
    <t>Ф.F7w разд.4 стл.33 стр.214=0</t>
  </si>
  <si>
    <t>Ф.F7w разд.4 стл.10 стр.216=0</t>
  </si>
  <si>
    <t>(w) в разд.4  графы 2-15 по строкам 216-219 не заполняются</t>
  </si>
  <si>
    <t>Ф.F7w разд.4 стл.10 стр.217=0</t>
  </si>
  <si>
    <t>Ф.F7w разд.4 стл.10 стр.218=0</t>
  </si>
  <si>
    <t>Ф.F7w разд.4 стл.10 стр.219=0</t>
  </si>
  <si>
    <t>Ф.F7w разд.4 стл.11 стр.216=0</t>
  </si>
  <si>
    <t>Ф.F7w разд.4 стл.11 стр.217=0</t>
  </si>
  <si>
    <t>Ф.F7w разд.4 стл.11 стр.218=0</t>
  </si>
  <si>
    <t>Ф.F7w разд.4 стл.11 стр.219=0</t>
  </si>
  <si>
    <t>Ф.F7w разд.4 стл.12 стр.216=0</t>
  </si>
  <si>
    <t>Ф.F7w разд.4 стл.12 стр.217=0</t>
  </si>
  <si>
    <t>Ф.F7w разд.4 стл.12 стр.218=0</t>
  </si>
  <si>
    <t>Ф.F7w разд.4 стл.12 стр.219=0</t>
  </si>
  <si>
    <t>Ф.F7w разд.4 стл.13 стр.216=0</t>
  </si>
  <si>
    <t>Ф.F7w разд.4 стл.13 стр.217=0</t>
  </si>
  <si>
    <t>Ф.F7w разд.4 стл.13 стр.218=0</t>
  </si>
  <si>
    <t>Ф.F7w разд.4 стл.13 стр.219=0</t>
  </si>
  <si>
    <t>Ф.F7w разд.4 стл.14 стр.216=0</t>
  </si>
  <si>
    <t>Ф.F7w разд.4 стл.14 стр.217=0</t>
  </si>
  <si>
    <t>Ф.F7w разд.4 стл.14 стр.218=0</t>
  </si>
  <si>
    <t>Ф.F7w разд.4 стл.14 стр.219=0</t>
  </si>
  <si>
    <t>Ф.F7w разд.4 стл.15 стр.216=0</t>
  </si>
  <si>
    <t>Ф.F7w разд.4 стл.15 стр.217=0</t>
  </si>
  <si>
    <t>Ф.F7w разд.4 стл.15 стр.218=0</t>
  </si>
  <si>
    <t>Ф.F7w разд.4 стл.15 стр.219=0</t>
  </si>
  <si>
    <t>Ф.F7w разд.4 стл.2 стр.216=0</t>
  </si>
  <si>
    <t>Ф.F7w разд.4 стл.2 стр.217=0</t>
  </si>
  <si>
    <t>Ф.F7w разд.4 стл.2 стр.218=0</t>
  </si>
  <si>
    <t>Ф.F7w разд.4 стл.2 стр.219=0</t>
  </si>
  <si>
    <t>Ф.F7w разд.4 стл.3 стр.216=0</t>
  </si>
  <si>
    <t>Ф.F7w разд.4 стл.3 стр.217=0</t>
  </si>
  <si>
    <t>Ф.F7w разд.4 стл.3 стр.218=0</t>
  </si>
  <si>
    <t>Ф.F7w разд.4 стл.3 стр.219=0</t>
  </si>
  <si>
    <t>Ф.F7w разд.4 стл.4 стр.216=0</t>
  </si>
  <si>
    <t>Ф.F7w разд.4 стл.4 стр.217=0</t>
  </si>
  <si>
    <t>Ф.F7w разд.4 стл.4 стр.218=0</t>
  </si>
  <si>
    <t>Ф.F7w разд.4 стл.4 стр.219=0</t>
  </si>
  <si>
    <t>Ф.F7w разд.4 стл.5 стр.216=0</t>
  </si>
  <si>
    <t>Ф.F7w разд.4 стл.5 стр.217=0</t>
  </si>
  <si>
    <t>Ф.F7w разд.4 стл.5 стр.218=0</t>
  </si>
  <si>
    <t>Ф.F7w разд.4 стл.5 стр.219=0</t>
  </si>
  <si>
    <t>Ф.F7w разд.4 стл.6 стр.216=0</t>
  </si>
  <si>
    <t>Ф.F7w разд.4 стл.6 стр.217=0</t>
  </si>
  <si>
    <t>Ф.F7w разд.4 стл.6 стр.218=0</t>
  </si>
  <si>
    <t>Ф.F7w разд.4 стл.6 стр.219=0</t>
  </si>
  <si>
    <t>Ф.F7w разд.4 стл.7 стр.216=0</t>
  </si>
  <si>
    <t>Ф.F7w разд.4 стл.7 стр.217=0</t>
  </si>
  <si>
    <t>Ф.F7w разд.4 стл.7 стр.218=0</t>
  </si>
  <si>
    <t>Ф.F7w разд.4 стл.7 стр.219=0</t>
  </si>
  <si>
    <t>Ф.F7w разд.4 стл.8 стр.216=0</t>
  </si>
  <si>
    <t>Ф.F7w разд.4 стл.8 стр.217=0</t>
  </si>
  <si>
    <t>Ф.F7w разд.4 стл.8 стр.218=0</t>
  </si>
  <si>
    <t>Ф.F7w разд.4 стл.8 стр.219=0</t>
  </si>
  <si>
    <t>Ф.F7w разд.4 стл.9 стр.216=0</t>
  </si>
  <si>
    <t>Ф.F7w разд.4 стл.9 стр.217=0</t>
  </si>
  <si>
    <t>Ф.F7w разд.4 стл.9 стр.218=0</t>
  </si>
  <si>
    <t>Ф.F7w разд.4 стл.9 стр.219=0</t>
  </si>
  <si>
    <t>Ф.F7w разд.4 стл.24 стр.216=0</t>
  </si>
  <si>
    <t>(w) в разд.4  графы 24-33 по строкам 216-219 не заполняются</t>
  </si>
  <si>
    <t>Ф.F7w разд.4 стл.24 стр.217=0</t>
  </si>
  <si>
    <t>Ф.F7w разд.4 стл.24 стр.218=0</t>
  </si>
  <si>
    <t>Ф.F7w разд.4 стл.24 стр.219=0</t>
  </si>
  <si>
    <t>Ф.F7w разд.4 стл.25 стр.216=0</t>
  </si>
  <si>
    <t>Ф.F7w разд.4 стл.25 стр.217=0</t>
  </si>
  <si>
    <t>Ф.F7w разд.4 стл.25 стр.218=0</t>
  </si>
  <si>
    <t>Ф.F7w разд.4 стл.25 стр.219=0</t>
  </si>
  <si>
    <t>Ф.F7w разд.4 стл.26 стр.216=0</t>
  </si>
  <si>
    <t>Ф.F7w разд.4 стл.26 стр.217=0</t>
  </si>
  <si>
    <t>Ф.F7w разд.4 стл.26 стр.218=0</t>
  </si>
  <si>
    <t>Ф.F7w разд.4 стл.26 стр.219=0</t>
  </si>
  <si>
    <t>Ф.F7w разд.4 стл.27 стр.216=0</t>
  </si>
  <si>
    <t>Ф.F7w разд.4 стл.27 стр.217=0</t>
  </si>
  <si>
    <t>Ф.F7w разд.4 стл.27 стр.218=0</t>
  </si>
  <si>
    <t>Ф.F7w разд.4 стл.27 стр.219=0</t>
  </si>
  <si>
    <t>Ф.F7w разд.4 стл.28 стр.216=0</t>
  </si>
  <si>
    <t>Ф.F7w разд.4 стл.28 стр.217=0</t>
  </si>
  <si>
    <t>Ф.F7w разд.4 стл.28 стр.218=0</t>
  </si>
  <si>
    <t>Ф.F7w разд.4 стл.28 стр.219=0</t>
  </si>
  <si>
    <t>Ф.F7w разд.4 стл.29 стр.216=0</t>
  </si>
  <si>
    <t>Ф.F7w разд.4 стл.29 стр.217=0</t>
  </si>
  <si>
    <t>Ф.F7w разд.4 стл.29 стр.218=0</t>
  </si>
  <si>
    <t>Ф.F7w разд.4 стл.29 стр.219=0</t>
  </si>
  <si>
    <t>Ф.F7w разд.4 стл.30 стр.216=0</t>
  </si>
  <si>
    <t>Ф.F7w разд.4 стл.30 стр.217=0</t>
  </si>
  <si>
    <t>Ф.F7w разд.4 стл.30 стр.218=0</t>
  </si>
  <si>
    <t>Ф.F7w разд.4 стл.30 стр.219=0</t>
  </si>
  <si>
    <t>Ф.F7w разд.4 стл.31 стр.216=0</t>
  </si>
  <si>
    <t>Ф.F7w разд.4 стл.31 стр.217=0</t>
  </si>
  <si>
    <t>Ф.F7w разд.4 стл.31 стр.218=0</t>
  </si>
  <si>
    <t>Ф.F7w разд.4 стл.31 стр.219=0</t>
  </si>
  <si>
    <t>Ф.F7w разд.4 стл.32 стр.216=0</t>
  </si>
  <si>
    <t>Ф.F7w разд.4 стл.32 стр.217=0</t>
  </si>
  <si>
    <t>Ф.F7w разд.4 стл.32 стр.218=0</t>
  </si>
  <si>
    <t>Ф.F7w разд.4 стл.32 стр.219=0</t>
  </si>
  <si>
    <t>Ф.F7w разд.4 стл.33 стр.216=0</t>
  </si>
  <si>
    <t>Ф.F7w разд.4 стл.33 стр.217=0</t>
  </si>
  <si>
    <t>Ф.F7w разд.4 стл.33 стр.218=0</t>
  </si>
  <si>
    <t>Ф.F7w разд.4 стл.33 стр.219=0</t>
  </si>
  <si>
    <t>Ф.F7w разд.4 стл.10 стр.222=0</t>
  </si>
  <si>
    <t>(w) в разд.4  графы 2-15 по строкам 222-223 не заполняются</t>
  </si>
  <si>
    <t>Ф.F7w разд.4 стл.10 стр.223=0</t>
  </si>
  <si>
    <t>Ф.F7w разд.4 стл.11 стр.222=0</t>
  </si>
  <si>
    <t>Ф.F7w разд.4 стл.11 стр.223=0</t>
  </si>
  <si>
    <t>Ф.F7w разд.4 стл.12 стр.222=0</t>
  </si>
  <si>
    <t>Ф.F7w разд.4 стл.12 стр.223=0</t>
  </si>
  <si>
    <t>Ф.F7w разд.4 стл.13 стр.222=0</t>
  </si>
  <si>
    <t>Ф.F7w разд.4 стл.13 стр.223=0</t>
  </si>
  <si>
    <t>Ф.F7w разд.4 стл.14 стр.222=0</t>
  </si>
  <si>
    <t>Ф.F7w разд.4 стл.14 стр.223=0</t>
  </si>
  <si>
    <t>Ф.F7w разд.4 стл.15 стр.222=0</t>
  </si>
  <si>
    <t>Ф.F7w разд.4 стл.15 стр.223=0</t>
  </si>
  <si>
    <t>Ф.F7w разд.4 стл.2 стр.222=0</t>
  </si>
  <si>
    <t>Ф.F7w разд.4 стл.2 стр.223=0</t>
  </si>
  <si>
    <t>Ф.F7w разд.4 стл.3 стр.222=0</t>
  </si>
  <si>
    <t>Ф.F7w разд.4 стл.3 стр.223=0</t>
  </si>
  <si>
    <t>Ф.F7w разд.4 стл.4 стр.222=0</t>
  </si>
  <si>
    <t>Ф.F7w разд.4 стл.4 стр.223=0</t>
  </si>
  <si>
    <t>Ф.F7w разд.4 стл.5 стр.222=0</t>
  </si>
  <si>
    <t>Ф.F7w разд.4 стл.5 стр.223=0</t>
  </si>
  <si>
    <t>Ф.F7w разд.4 стл.6 стр.222=0</t>
  </si>
  <si>
    <t>Ф.F7w разд.4 стл.6 стр.223=0</t>
  </si>
  <si>
    <t>Ф.F7w разд.4 стл.7 стр.222=0</t>
  </si>
  <si>
    <t>Ф.F7w разд.4 стл.7 стр.223=0</t>
  </si>
  <si>
    <t>Ф.F7w разд.4 стл.8 стр.222=0</t>
  </si>
  <si>
    <t>Ф.F7w разд.4 стл.8 стр.223=0</t>
  </si>
  <si>
    <t>Ф.F7w разд.4 стл.9 стр.222=0</t>
  </si>
  <si>
    <t>Ф.F7w разд.4 стл.9 стр.223=0</t>
  </si>
  <si>
    <t>Ф.F7w разд.4 стл.24 стр.222=0</t>
  </si>
  <si>
    <t>(w) в разд.4  графы 24-33 по строкам 222-223 не заполняются</t>
  </si>
  <si>
    <t>Ф.F7w разд.4 стл.24 стр.223=0</t>
  </si>
  <si>
    <t>Ф.F7w разд.4 стл.25 стр.222=0</t>
  </si>
  <si>
    <t>Ф.F7w разд.4 стл.25 стр.223=0</t>
  </si>
  <si>
    <t>Ф.F7w разд.4 стл.26 стр.222=0</t>
  </si>
  <si>
    <t>Ф.F7w разд.4 стл.26 стр.223=0</t>
  </si>
  <si>
    <t>Ф.F7w разд.4 стл.27 стр.222=0</t>
  </si>
  <si>
    <t>Ф.F7w разд.4 стл.27 стр.223=0</t>
  </si>
  <si>
    <t>Ф.F7w разд.4 стл.28 стр.222=0</t>
  </si>
  <si>
    <t>Ф.F7w разд.4 стл.28 стр.223=0</t>
  </si>
  <si>
    <t>Ф.F7w разд.4 стл.29 стр.222=0</t>
  </si>
  <si>
    <t>Ф.F7w разд.4 стл.29 стр.223=0</t>
  </si>
  <si>
    <t>Ф.F7w разд.4 стл.30 стр.222=0</t>
  </si>
  <si>
    <t>Ф.F7w разд.4 стл.30 стр.223=0</t>
  </si>
  <si>
    <t>Ф.F7w разд.4 стл.31 стр.222=0</t>
  </si>
  <si>
    <t>Ф.F7w разд.4 стл.31 стр.223=0</t>
  </si>
  <si>
    <t>Ф.F7w разд.4 стл.32 стр.222=0</t>
  </si>
  <si>
    <t>Ф.F7w разд.4 стл.32 стр.223=0</t>
  </si>
  <si>
    <t>Ф.F7w разд.4 стл.33 стр.222=0</t>
  </si>
  <si>
    <t>Ф.F7w разд.4 стл.33 стр.223=0</t>
  </si>
  <si>
    <t>Ф.F7w разд.4 стл.10 стр.225=0</t>
  </si>
  <si>
    <t>(w) в разд.4  графы 2-15 по строке 225 не заполняются</t>
  </si>
  <si>
    <t>Ф.F7w разд.4 стл.11 стр.225=0</t>
  </si>
  <si>
    <t>Ф.F7w разд.4 стл.12 стр.225=0</t>
  </si>
  <si>
    <t>Ф.F7w разд.4 стл.13 стр.225=0</t>
  </si>
  <si>
    <t>Ф.F7w разд.4 стл.14 стр.225=0</t>
  </si>
  <si>
    <t>Ф.F7w разд.4 стл.15 стр.225=0</t>
  </si>
  <si>
    <t>Ф.F7w разд.4 стл.2 стр.225=0</t>
  </si>
  <si>
    <t>Ф.F7w разд.4 стл.3 стр.225=0</t>
  </si>
  <si>
    <t>Ф.F7w разд.4 стл.4 стр.225=0</t>
  </si>
  <si>
    <t>Ф.F7w разд.4 стл.5 стр.225=0</t>
  </si>
  <si>
    <t>Ф.F7w разд.4 стл.6 стр.225=0</t>
  </si>
  <si>
    <t>Ф.F7w разд.4 стл.7 стр.225=0</t>
  </si>
  <si>
    <t>Ф.F7w разд.4 стл.8 стр.225=0</t>
  </si>
  <si>
    <t>Ф.F7w разд.4 стл.9 стр.225=0</t>
  </si>
  <si>
    <t>Ф.F7w разд.4 стл.24 стр.225=0</t>
  </si>
  <si>
    <t>(w) в разд.4  графы 24-33 по строке 225 не заполняются</t>
  </si>
  <si>
    <t>Ф.F7w разд.4 стл.25 стр.225=0</t>
  </si>
  <si>
    <t>Ф.F7w разд.4 стл.26 стр.225=0</t>
  </si>
  <si>
    <t>Ф.F7w разд.4 стл.27 стр.225=0</t>
  </si>
  <si>
    <t>Ф.F7w разд.4 стл.28 стр.225=0</t>
  </si>
  <si>
    <t>Ф.F7w разд.4 стл.29 стр.225=0</t>
  </si>
  <si>
    <t>Ф.F7w разд.4 стл.30 стр.225=0</t>
  </si>
  <si>
    <t>Ф.F7w разд.4 стл.31 стр.225=0</t>
  </si>
  <si>
    <t>Ф.F7w разд.4 стл.32 стр.225=0</t>
  </si>
  <si>
    <t>Ф.F7w разд.4 стл.33 стр.225=0</t>
  </si>
  <si>
    <t>Ф.F7w разд.4 стл.10 стр.227=0</t>
  </si>
  <si>
    <t>(w) в разд.4  графы 2-15 по строкам 227-228 не заполняются</t>
  </si>
  <si>
    <t>Ф.F7w разд.4 стл.10 стр.228=0</t>
  </si>
  <si>
    <t>Ф.F7w разд.4 стл.11 стр.227=0</t>
  </si>
  <si>
    <t>Ф.F7w разд.4 стл.11 стр.228=0</t>
  </si>
  <si>
    <t>Ф.F7w разд.4 стл.12 стр.227=0</t>
  </si>
  <si>
    <t>Ф.F7w разд.4 стл.12 стр.228=0</t>
  </si>
  <si>
    <t>Ф.F7w разд.4 стл.13 стр.227=0</t>
  </si>
  <si>
    <t>Ф.F7w разд.4 стл.13 стр.228=0</t>
  </si>
  <si>
    <t>Ф.F7w разд.4 стл.14 стр.227=0</t>
  </si>
  <si>
    <t>Ф.F7w разд.4 стл.14 стр.228=0</t>
  </si>
  <si>
    <t>Ф.F7w разд.4 стл.15 стр.227=0</t>
  </si>
  <si>
    <t>Ф.F7w разд.4 стл.15 стр.228=0</t>
  </si>
  <si>
    <t>Ф.F7w разд.4 стл.2 стр.227=0</t>
  </si>
  <si>
    <t>Ф.F7w разд.4 стл.2 стр.228=0</t>
  </si>
  <si>
    <t>Ф.F7w разд.4 стл.3 стр.227=0</t>
  </si>
  <si>
    <t>Ф.F7w разд.4 стл.3 стр.228=0</t>
  </si>
  <si>
    <t>Ф.F7w разд.4 стл.4 стр.227=0</t>
  </si>
  <si>
    <t>Ф.F7w разд.4 стл.4 стр.228=0</t>
  </si>
  <si>
    <t>Ф.F7w разд.4 стл.5 стр.227=0</t>
  </si>
  <si>
    <t>Ф.F7w разд.4 стл.5 стр.228=0</t>
  </si>
  <si>
    <t>Ф.F7w разд.4 стл.6 стр.227=0</t>
  </si>
  <si>
    <t>Ф.F7w разд.4 стл.6 стр.228=0</t>
  </si>
  <si>
    <t>Ф.F7w разд.4 стл.7 стр.227=0</t>
  </si>
  <si>
    <t>Ф.F7w разд.4 стл.7 стр.228=0</t>
  </si>
  <si>
    <t>Ф.F7w разд.4 стл.8 стр.227=0</t>
  </si>
  <si>
    <t>Ф.F7w разд.4 стл.8 стр.228=0</t>
  </si>
  <si>
    <t>Ф.F7w разд.4 стл.9 стр.227=0</t>
  </si>
  <si>
    <t>Ф.F7w разд.4 стл.9 стр.228=0</t>
  </si>
  <si>
    <t>Ф.F7w разд.4 стл.24 стр.227=0</t>
  </si>
  <si>
    <t>(w) в разд.4  графы 24-33 по строкам 227-228 не заполняются</t>
  </si>
  <si>
    <t>Ф.F7w разд.4 стл.24 стр.228=0</t>
  </si>
  <si>
    <t>Ф.F7w разд.4 стл.25 стр.227=0</t>
  </si>
  <si>
    <t>Ф.F7w разд.4 стл.25 стр.228=0</t>
  </si>
  <si>
    <t>Ф.F7w разд.4 стл.26 стр.227=0</t>
  </si>
  <si>
    <t>Ф.F7w разд.4 стл.26 стр.228=0</t>
  </si>
  <si>
    <t>Ф.F7w разд.4 стл.27 стр.227=0</t>
  </si>
  <si>
    <t>Ф.F7w разд.4 стл.27 стр.228=0</t>
  </si>
  <si>
    <t>Ф.F7w разд.4 стл.28 стр.227=0</t>
  </si>
  <si>
    <t>Ф.F7w разд.4 стл.28 стр.228=0</t>
  </si>
  <si>
    <t>Ф.F7w разд.4 стл.29 стр.227=0</t>
  </si>
  <si>
    <t>Ф.F7w разд.4 стл.29 стр.228=0</t>
  </si>
  <si>
    <t>Ф.F7w разд.4 стл.30 стр.227=0</t>
  </si>
  <si>
    <t>Ф.F7w разд.4 стл.30 стр.228=0</t>
  </si>
  <si>
    <t>Ф.F7w разд.4 стл.31 стр.227=0</t>
  </si>
  <si>
    <t>Ф.F7w разд.4 стл.31 стр.228=0</t>
  </si>
  <si>
    <t>Ф.F7w разд.4 стл.32 стр.227=0</t>
  </si>
  <si>
    <t>Ф.F7w разд.4 стл.32 стр.228=0</t>
  </si>
  <si>
    <t>Ф.F7w разд.4 стл.33 стр.227=0</t>
  </si>
  <si>
    <t>Ф.F7w разд.4 стл.33 стр.228=0</t>
  </si>
  <si>
    <t>Ф.F7w разд.4 стл.10 стр.231=0</t>
  </si>
  <si>
    <t>(w) в разд.4  графы 2-15 по строкам 231-232 не заполняются</t>
  </si>
  <si>
    <t>Ф.F7w разд.4 стл.10 стр.232=0</t>
  </si>
  <si>
    <t>Ф.F7w разд.4 стл.11 стр.231=0</t>
  </si>
  <si>
    <t>Ф.F7w разд.4 стл.11 стр.232=0</t>
  </si>
  <si>
    <t>Ф.F7w разд.4 стл.12 стр.231=0</t>
  </si>
  <si>
    <t>Ф.F7w разд.4 стл.12 стр.232=0</t>
  </si>
  <si>
    <t>Ф.F7w разд.4 стл.13 стр.231=0</t>
  </si>
  <si>
    <t>Ф.F7w разд.4 стл.13 стр.232=0</t>
  </si>
  <si>
    <t>Ф.F7w разд.4 стл.14 стр.231=0</t>
  </si>
  <si>
    <t>Ф.F7w разд.4 стл.14 стр.232=0</t>
  </si>
  <si>
    <t>Ф.F7w разд.4 стл.15 стр.231=0</t>
  </si>
  <si>
    <t>Ф.F7w разд.4 стл.15 стр.232=0</t>
  </si>
  <si>
    <t>Ф.F7w разд.4 стл.2 стр.231=0</t>
  </si>
  <si>
    <t>Ф.F7w разд.4 стл.2 стр.232=0</t>
  </si>
  <si>
    <t>Ф.F7w разд.4 стл.3 стр.231=0</t>
  </si>
  <si>
    <t>Ф.F7w разд.4 стл.3 стр.232=0</t>
  </si>
  <si>
    <t>Ф.F7w разд.4 стл.4 стр.231=0</t>
  </si>
  <si>
    <t>Ф.F7w разд.4 стл.4 стр.232=0</t>
  </si>
  <si>
    <t>Ф.F7w разд.4 стл.5 стр.231=0</t>
  </si>
  <si>
    <t>Ф.F7w разд.4 стл.5 стр.232=0</t>
  </si>
  <si>
    <t>Ф.F7w разд.4 стл.6 стр.231=0</t>
  </si>
  <si>
    <t>Ф.F7w разд.4 стл.6 стр.232=0</t>
  </si>
  <si>
    <t>Ф.F7w разд.4 стл.7 стр.231=0</t>
  </si>
  <si>
    <t>Ф.F7w разд.4 стл.7 стр.232=0</t>
  </si>
  <si>
    <t>Ф.F7w разд.4 стл.8 стр.231=0</t>
  </si>
  <si>
    <t>Ф.F7w разд.4 стл.8 стр.232=0</t>
  </si>
  <si>
    <t>Ф.F7w разд.4 стл.9 стр.231=0</t>
  </si>
  <si>
    <t>Ф.F7w разд.4 стл.9 стр.232=0</t>
  </si>
  <si>
    <t>Ф.F7w разд.4 стл.24 стр.231=0</t>
  </si>
  <si>
    <t>(w) в разд.4  графы 24-33 по строкам 231-232 не заполняются</t>
  </si>
  <si>
    <t>Ф.F7w разд.4 стл.24 стр.232=0</t>
  </si>
  <si>
    <t>Ф.F7w разд.4 стл.25 стр.231=0</t>
  </si>
  <si>
    <t>Ф.F7w разд.4 стл.25 стр.232=0</t>
  </si>
  <si>
    <t>Ф.F7w разд.4 стл.26 стр.231=0</t>
  </si>
  <si>
    <t>Ф.F7w разд.4 стл.26 стр.232=0</t>
  </si>
  <si>
    <t>Ф.F7w разд.4 стл.27 стр.231=0</t>
  </si>
  <si>
    <t>Ф.F7w разд.4 стл.27 стр.232=0</t>
  </si>
  <si>
    <t>Ф.F7w разд.4 стл.28 стр.231=0</t>
  </si>
  <si>
    <t>Ф.F7w разд.4 стл.28 стр.232=0</t>
  </si>
  <si>
    <t>Ф.F7w разд.4 стл.29 стр.231=0</t>
  </si>
  <si>
    <t>Ф.F7w разд.4 стл.29 стр.232=0</t>
  </si>
  <si>
    <t>Ф.F7w разд.4 стл.30 стр.231=0</t>
  </si>
  <si>
    <t>Ф.F7w разд.4 стл.30 стр.232=0</t>
  </si>
  <si>
    <t>Ф.F7w разд.4 стл.31 стр.231=0</t>
  </si>
  <si>
    <t>Ф.F7w разд.4 стл.31 стр.232=0</t>
  </si>
  <si>
    <t>Ф.F7w разд.4 стл.32 стр.231=0</t>
  </si>
  <si>
    <t>Ф.F7w разд.4 стл.32 стр.232=0</t>
  </si>
  <si>
    <t>Ф.F7w разд.4 стл.33 стр.231=0</t>
  </si>
  <si>
    <t>Ф.F7w разд.4 стл.33 стр.232=0</t>
  </si>
  <si>
    <t>Ф.F7w разд.4 стл.10 стр.238=0</t>
  </si>
  <si>
    <t>(w) в разд.4  графы 2-15 по строкам 238-239 не заполняются</t>
  </si>
  <si>
    <t>Ф.F7w разд.4 стл.10 стр.239=0</t>
  </si>
  <si>
    <t>Ф.F7w разд.4 стл.11 стр.238=0</t>
  </si>
  <si>
    <t>Ф.F7w разд.4 стл.11 стр.239=0</t>
  </si>
  <si>
    <t>Ф.F7w разд.4 стл.12 стр.238=0</t>
  </si>
  <si>
    <t>Ф.F7w разд.4 стл.12 стр.239=0</t>
  </si>
  <si>
    <t>Ф.F7w разд.4 стл.13 стр.238=0</t>
  </si>
  <si>
    <t>Ф.F7w разд.4 стл.13 стр.239=0</t>
  </si>
  <si>
    <t>Ф.F7w разд.4 стл.14 стр.238=0</t>
  </si>
  <si>
    <t>Ф.F7w разд.4 стл.14 стр.239=0</t>
  </si>
  <si>
    <t>Ф.F7w разд.4 стл.15 стр.238=0</t>
  </si>
  <si>
    <t>Ф.F7w разд.4 стл.15 стр.239=0</t>
  </si>
  <si>
    <t>Ф.F7w разд.4 стл.2 стр.238=0</t>
  </si>
  <si>
    <t>Ф.F7w разд.4 стл.2 стр.239=0</t>
  </si>
  <si>
    <t>Ф.F7w разд.4 стл.3 стр.238=0</t>
  </si>
  <si>
    <t>Ф.F7w разд.4 стл.3 стр.239=0</t>
  </si>
  <si>
    <t>Ф.F7w разд.4 стл.4 стр.238=0</t>
  </si>
  <si>
    <t>Ф.F7w разд.4 стл.4 стр.239=0</t>
  </si>
  <si>
    <t>Ф.F7w разд.4 стл.5 стр.238=0</t>
  </si>
  <si>
    <t>Ф.F7w разд.4 стл.5 стр.239=0</t>
  </si>
  <si>
    <t>Ф.F7w разд.4 стл.6 стр.238=0</t>
  </si>
  <si>
    <t>Ф.F7w разд.4 стл.6 стр.239=0</t>
  </si>
  <si>
    <t>Ф.F7w разд.4 стл.7 стр.238=0</t>
  </si>
  <si>
    <t>Ф.F7w разд.4 стл.7 стр.239=0</t>
  </si>
  <si>
    <t>Ф.F7w разд.4 стл.8 стр.238=0</t>
  </si>
  <si>
    <t>Ф.F7w разд.4 стл.8 стр.239=0</t>
  </si>
  <si>
    <t>Ф.F7w разд.4 стл.9 стр.238=0</t>
  </si>
  <si>
    <t>Ф.F7w разд.4 стл.9 стр.239=0</t>
  </si>
  <si>
    <t>Ф.F7w разд.4 стл.24 стр.238=0</t>
  </si>
  <si>
    <t>(w) в разд.4  графы 24-33 по строкам 238-239 не заполняются</t>
  </si>
  <si>
    <t>Ф.F7w разд.4 стл.24 стр.239=0</t>
  </si>
  <si>
    <t>Ф.F7w разд.4 стл.25 стр.238=0</t>
  </si>
  <si>
    <t>Ф.F7w разд.4 стл.25 стр.239=0</t>
  </si>
  <si>
    <t>Ф.F7w разд.4 стл.26 стр.238=0</t>
  </si>
  <si>
    <t>Ф.F7w разд.4 стл.26 стр.239=0</t>
  </si>
  <si>
    <t>Ф.F7w разд.4 стл.27 стр.238=0</t>
  </si>
  <si>
    <t>Ф.F7w разд.4 стл.27 стр.239=0</t>
  </si>
  <si>
    <t>Ф.F7w разд.4 стл.28 стр.238=0</t>
  </si>
  <si>
    <t>Ф.F7w разд.4 стл.28 стр.239=0</t>
  </si>
  <si>
    <t>Ф.F7w разд.4 стл.29 стр.238=0</t>
  </si>
  <si>
    <t>Ф.F7w разд.4 стл.29 стр.239=0</t>
  </si>
  <si>
    <t>Ф.F7w разд.4 стл.30 стр.238=0</t>
  </si>
  <si>
    <t>Ф.F7w разд.4 стл.30 стр.239=0</t>
  </si>
  <si>
    <t>Ф.F7w разд.4 стл.31 стр.238=0</t>
  </si>
  <si>
    <t>Ф.F7w разд.4 стл.31 стр.239=0</t>
  </si>
  <si>
    <t>Ф.F7w разд.4 стл.32 стр.238=0</t>
  </si>
  <si>
    <t>Ф.F7w разд.4 стл.32 стр.239=0</t>
  </si>
  <si>
    <t>Ф.F7w разд.4 стл.33 стр.238=0</t>
  </si>
  <si>
    <t>Ф.F7w разд.4 стл.33 стр.239=0</t>
  </si>
  <si>
    <t>Ф.F7w разд.4 стл.1 стр.322&lt;=Ф.F7w разд.4 стл.1 стр.1</t>
  </si>
  <si>
    <t>(w,r,g,as,av,q,b,d) в разд.4 стр. 322 меньше либо равна стр. 1 по всем графам</t>
  </si>
  <si>
    <t>Ф.F7w разд.4 стл.10 стр.322&lt;=Ф.F7w разд.4 стл.10 стр.1</t>
  </si>
  <si>
    <t>Ф.F7w разд.4 стл.11 стр.322&lt;=Ф.F7w разд.4 стл.11 стр.1</t>
  </si>
  <si>
    <t>Ф.F7w разд.4 стл.12 стр.322&lt;=Ф.F7w разд.4 стл.12 стр.1</t>
  </si>
  <si>
    <t>Ф.F7w разд.4 стл.13 стр.322&lt;=Ф.F7w разд.4 стл.13 стр.1</t>
  </si>
  <si>
    <t>Ф.F7w разд.4 стл.14 стр.322&lt;=Ф.F7w разд.4 стл.14 стр.1</t>
  </si>
  <si>
    <t>Ф.F7w разд.4 стл.15 стр.322&lt;=Ф.F7w разд.4 стл.15 стр.1</t>
  </si>
  <si>
    <t>Ф.F7w разд.4 стл.16 стр.322&lt;=Ф.F7w разд.4 стл.16 стр.1</t>
  </si>
  <si>
    <t>Ф.F7w разд.4 стл.17 стр.322&lt;=Ф.F7w разд.4 стл.17 стр.1</t>
  </si>
  <si>
    <t>Ф.F7w разд.4 стл.18 стр.322&lt;=Ф.F7w разд.4 стл.18 стр.1</t>
  </si>
  <si>
    <t>Ф.F7w разд.4 стл.19 стр.322&lt;=Ф.F7w разд.4 стл.19 стр.1</t>
  </si>
  <si>
    <t>Ф.F7w разд.4 стл.2 стр.322&lt;=Ф.F7w разд.4 стл.2 стр.1</t>
  </si>
  <si>
    <t>Ф.F7w разд.4 стл.20 стр.322&lt;=Ф.F7w разд.4 стл.20 стр.1</t>
  </si>
  <si>
    <t>Ф.F7w разд.4 стл.21 стр.322&lt;=Ф.F7w разд.4 стл.21 стр.1</t>
  </si>
  <si>
    <t>Ф.F7w разд.4 стл.22 стр.322&lt;=Ф.F7w разд.4 стл.22 стр.1</t>
  </si>
  <si>
    <t>Ф.F7w разд.4 стл.23 стр.322&lt;=Ф.F7w разд.4 стл.23 стр.1</t>
  </si>
  <si>
    <t>Ф.F7w разд.4 стл.24 стр.322&lt;=Ф.F7w разд.4 стл.24 стр.1</t>
  </si>
  <si>
    <t>Ф.F7w разд.4 стл.25 стр.322&lt;=Ф.F7w разд.4 стл.25 стр.1</t>
  </si>
  <si>
    <t>Ф.F7w разд.4 стл.26 стр.322&lt;=Ф.F7w разд.4 стл.26 стр.1</t>
  </si>
  <si>
    <t>Ф.F7w разд.4 стл.27 стр.322&lt;=Ф.F7w разд.4 стл.27 стр.1</t>
  </si>
  <si>
    <t>Ф.F7w разд.4 стл.28 стр.322&lt;=Ф.F7w разд.4 стл.28 стр.1</t>
  </si>
  <si>
    <t>Ф.F7w разд.4 стл.29 стр.322&lt;=Ф.F7w разд.4 стл.29 стр.1</t>
  </si>
  <si>
    <t>Ф.F7w разд.4 стл.3 стр.322&lt;=Ф.F7w разд.4 стл.3 стр.1</t>
  </si>
  <si>
    <t>Ф.F7w разд.4 стл.30 стр.322&lt;=Ф.F7w разд.4 стл.30 стр.1</t>
  </si>
  <si>
    <t>Ф.F7w разд.4 стл.31 стр.322&lt;=Ф.F7w разд.4 стл.31 стр.1</t>
  </si>
  <si>
    <t>Ф.F7w разд.4 стл.32 стр.322&lt;=Ф.F7w разд.4 стл.32 стр.1</t>
  </si>
  <si>
    <t>Ф.F7w разд.4 стл.33 стр.322&lt;=Ф.F7w разд.4 стл.33 стр.1</t>
  </si>
  <si>
    <t>Ф.F7w разд.4 стл.4 стр.322&lt;=Ф.F7w разд.4 стл.4 стр.1</t>
  </si>
  <si>
    <t>Ф.F7w разд.4 стл.5 стр.322&lt;=Ф.F7w разд.4 стл.5 стр.1</t>
  </si>
  <si>
    <t>Ф.F7w разд.4 стл.6 стр.322&lt;=Ф.F7w разд.4 стл.6 стр.1</t>
  </si>
  <si>
    <t>Ф.F7w разд.4 стл.7 стр.322&lt;=Ф.F7w разд.4 стл.7 стр.1</t>
  </si>
  <si>
    <t>Ф.F7w разд.4 стл.8 стр.322&lt;=Ф.F7w разд.4 стл.8 стр.1</t>
  </si>
  <si>
    <t>Ф.F7w разд.4 стл.9 стр.322&lt;=Ф.F7w разд.4 стл.9 стр.1</t>
  </si>
  <si>
    <t>Ф.F7w разд.4 стл.1 стр.321&lt;=Ф.F7w разд.4 стл.1 стр.1</t>
  </si>
  <si>
    <t>(w,r,g,as,av,q,b,d) в разд.4 стр. 321 меньше либо равна стр. 1 по всем графам</t>
  </si>
  <si>
    <t>Ф.F7w разд.4 стл.10 стр.321&lt;=Ф.F7w разд.4 стл.10 стр.1</t>
  </si>
  <si>
    <t>Ф.F7w разд.4 стл.11 стр.321&lt;=Ф.F7w разд.4 стл.11 стр.1</t>
  </si>
  <si>
    <t>Ф.F7w разд.4 стл.12 стр.321&lt;=Ф.F7w разд.4 стл.12 стр.1</t>
  </si>
  <si>
    <t>Ф.F7w разд.4 стл.13 стр.321&lt;=Ф.F7w разд.4 стл.13 стр.1</t>
  </si>
  <si>
    <t>Ф.F7w разд.4 стл.14 стр.321&lt;=Ф.F7w разд.4 стл.14 стр.1</t>
  </si>
  <si>
    <t>Ф.F7w разд.4 стл.15 стр.321&lt;=Ф.F7w разд.4 стл.15 стр.1</t>
  </si>
  <si>
    <t>Ф.F7w разд.4 стл.16 стр.321&lt;=Ф.F7w разд.4 стл.16 стр.1</t>
  </si>
  <si>
    <t>Ф.F7w разд.4 стл.17 стр.321&lt;=Ф.F7w разд.4 стл.17 стр.1</t>
  </si>
  <si>
    <t>Ф.F7w разд.4 стл.18 стр.321&lt;=Ф.F7w разд.4 стл.18 стр.1</t>
  </si>
  <si>
    <t>Ф.F7w разд.4 стл.19 стр.321&lt;=Ф.F7w разд.4 стл.19 стр.1</t>
  </si>
  <si>
    <t>Ф.F7w разд.4 стл.2 стр.321&lt;=Ф.F7w разд.4 стл.2 стр.1</t>
  </si>
  <si>
    <t>Ф.F7w разд.4 стл.20 стр.321&lt;=Ф.F7w разд.4 стл.20 стр.1</t>
  </si>
  <si>
    <t>Ф.F7w разд.4 стл.21 стр.321&lt;=Ф.F7w разд.4 стл.21 стр.1</t>
  </si>
  <si>
    <t>Ф.F7w разд.4 стл.22 стр.321&lt;=Ф.F7w разд.4 стл.22 стр.1</t>
  </si>
  <si>
    <t>Ф.F7w разд.4 стл.23 стр.321&lt;=Ф.F7w разд.4 стл.23 стр.1</t>
  </si>
  <si>
    <t>Ф.F7w разд.4 стл.24 стр.321&lt;=Ф.F7w разд.4 стл.24 стр.1</t>
  </si>
  <si>
    <t>Ф.F7w разд.4 стл.25 стр.321&lt;=Ф.F7w разд.4 стл.25 стр.1</t>
  </si>
  <si>
    <t>Ф.F7w разд.4 стл.26 стр.321&lt;=Ф.F7w разд.4 стл.26 стр.1</t>
  </si>
  <si>
    <t>Ф.F7w разд.4 стл.27 стр.321&lt;=Ф.F7w разд.4 стл.27 стр.1</t>
  </si>
  <si>
    <t>Ф.F7w разд.4 стл.28 стр.321&lt;=Ф.F7w разд.4 стл.28 стр.1</t>
  </si>
  <si>
    <t>Ф.F7w разд.4 стл.29 стр.321&lt;=Ф.F7w разд.4 стл.29 стр.1</t>
  </si>
  <si>
    <t>Ф.F7w разд.4 стл.3 стр.321&lt;=Ф.F7w разд.4 стл.3 стр.1</t>
  </si>
  <si>
    <t>Ф.F7w разд.4 стл.30 стр.321&lt;=Ф.F7w разд.4 стл.30 стр.1</t>
  </si>
  <si>
    <t>Ф.F7w разд.4 стл.31 стр.321&lt;=Ф.F7w разд.4 стл.31 стр.1</t>
  </si>
  <si>
    <t>Ф.F7w разд.4 стл.32 стр.321&lt;=Ф.F7w разд.4 стл.32 стр.1</t>
  </si>
  <si>
    <t>Ф.F7w разд.4 стл.33 стр.321&lt;=Ф.F7w разд.4 стл.33 стр.1</t>
  </si>
  <si>
    <t>Ф.F7w разд.4 стл.4 стр.321&lt;=Ф.F7w разд.4 стл.4 стр.1</t>
  </si>
  <si>
    <t>Ф.F7w разд.4 стл.5 стр.321&lt;=Ф.F7w разд.4 стл.5 стр.1</t>
  </si>
  <si>
    <t>Ф.F7w разд.4 стл.6 стр.321&lt;=Ф.F7w разд.4 стл.6 стр.1</t>
  </si>
  <si>
    <t>Ф.F7w разд.4 стл.7 стр.321&lt;=Ф.F7w разд.4 стл.7 стр.1</t>
  </si>
  <si>
    <t>Ф.F7w разд.4 стл.8 стр.321&lt;=Ф.F7w разд.4 стл.8 стр.1</t>
  </si>
  <si>
    <t>Ф.F7w разд.4 стл.9 стр.321&lt;=Ф.F7w разд.4 стл.9 стр.1</t>
  </si>
  <si>
    <t>Ф.F7w разд.4 стл.10 стр.248=0</t>
  </si>
  <si>
    <t>(w) в разд.4  графы 2-15 по строкам 248-249 не заполняются</t>
  </si>
  <si>
    <t>Ф.F7w разд.4 стл.10 стр.249=0</t>
  </si>
  <si>
    <t>Ф.F7w разд.4 стл.11 стр.248=0</t>
  </si>
  <si>
    <t>Ф.F7w разд.4 стл.11 стр.249=0</t>
  </si>
  <si>
    <t>Ф.F7w разд.4 стл.12 стр.248=0</t>
  </si>
  <si>
    <t>Ф.F7w разд.4 стл.12 стр.249=0</t>
  </si>
  <si>
    <t>Ф.F7w разд.4 стл.13 стр.248=0</t>
  </si>
  <si>
    <t>Ф.F7w разд.4 стл.13 стр.249=0</t>
  </si>
  <si>
    <t>Ф.F7w разд.4 стл.14 стр.248=0</t>
  </si>
  <si>
    <t>Ф.F7w разд.4 стл.14 стр.249=0</t>
  </si>
  <si>
    <t>Ф.F7w разд.4 стл.15 стр.248=0</t>
  </si>
  <si>
    <t>Ф.F7w разд.4 стл.15 стр.249=0</t>
  </si>
  <si>
    <t>Ф.F7w разд.4 стл.2 стр.248=0</t>
  </si>
  <si>
    <t>Ф.F7w разд.4 стл.2 стр.249=0</t>
  </si>
  <si>
    <t>Ф.F7w разд.4 стл.3 стр.248=0</t>
  </si>
  <si>
    <t>Ф.F7w разд.4 стл.3 стр.249=0</t>
  </si>
  <si>
    <t>Ф.F7w разд.4 стл.4 стр.248=0</t>
  </si>
  <si>
    <t>Ф.F7w разд.4 стл.4 стр.249=0</t>
  </si>
  <si>
    <t>Ф.F7w разд.4 стл.5 стр.248=0</t>
  </si>
  <si>
    <t>Ф.F7w разд.4 стл.5 стр.249=0</t>
  </si>
  <si>
    <t>Ф.F7w разд.4 стл.6 стр.248=0</t>
  </si>
  <si>
    <t>Ф.F7w разд.4 стл.6 стр.249=0</t>
  </si>
  <si>
    <t>Ф.F7w разд.4 стл.7 стр.248=0</t>
  </si>
  <si>
    <t>Ф.F7w разд.4 стл.7 стр.249=0</t>
  </si>
  <si>
    <t>Ф.F7w разд.4 стл.8 стр.248=0</t>
  </si>
  <si>
    <t>Ф.F7w разд.4 стл.8 стр.249=0</t>
  </si>
  <si>
    <t>Ф.F7w разд.4 стл.9 стр.248=0</t>
  </si>
  <si>
    <t>Ф.F7w разд.4 стл.9 стр.249=0</t>
  </si>
  <si>
    <t>Ф.F7w разд.1 стл.1 стр.6+Ф.F7w разд.1 стл.7 стр.6=Ф.F7w разд.1 сумма стл.8-10 стр.6</t>
  </si>
  <si>
    <t>(w,r,g,as,av,q,b,d) в разд.1  сумма граф 1 и 7 равна сумме граф 8-10 для строки 6 (итого гражданских дел)</t>
  </si>
  <si>
    <t>Ф.F7w разд.1 стл.1 стр.11+Ф.F7w разд.1 стл.7 стр.11=Ф.F7w разд.1 сумма стл.8-10 стр.11</t>
  </si>
  <si>
    <t>(w,r,g,as,av,q,b,d) в разд.1  сумма граф 1 и 7 равна сумме граф 8-10 для строки 11 (итого административных дел)</t>
  </si>
  <si>
    <t>Ф.F7w разд.1 стл.12 стр.1&lt;=Ф.F7w разд.1 стл.9 стр.1</t>
  </si>
  <si>
    <t>(w,r,g,as,av,q,b,d) в разд.1 графа 12 меньше или равна графе 9 по каждой строке</t>
  </si>
  <si>
    <t>Ф.F7w разд.1 стл.12 стр.10&lt;=Ф.F7w разд.1 стл.9 стр.10</t>
  </si>
  <si>
    <t>Ф.F7w разд.1 стл.12 стр.11&lt;=Ф.F7w разд.1 стл.9 стр.11</t>
  </si>
  <si>
    <t>Ф.F7w разд.1 стл.12 стр.2&lt;=Ф.F7w разд.1 стл.9 стр.2</t>
  </si>
  <si>
    <t>Ф.F7w разд.1 стл.12 стр.3&lt;=Ф.F7w разд.1 стл.9 стр.3</t>
  </si>
  <si>
    <t>Ф.F7w разд.1 стл.12 стр.4&lt;=Ф.F7w разд.1 стл.9 стр.4</t>
  </si>
  <si>
    <t>Ф.F7w разд.1 стл.12 стр.5&lt;=Ф.F7w разд.1 стл.9 стр.5</t>
  </si>
  <si>
    <t>Ф.F7w разд.1 стл.12 стр.6&lt;=Ф.F7w разд.1 стл.9 стр.6</t>
  </si>
  <si>
    <t>Ф.F7w разд.1 стл.12 стр.7&lt;=Ф.F7w разд.1 стл.9 стр.7</t>
  </si>
  <si>
    <t>Ф.F7w разд.1 стл.12 стр.8&lt;=Ф.F7w разд.1 стл.9 стр.8</t>
  </si>
  <si>
    <t>Ф.F7w разд.1 стл.12 стр.9&lt;=Ф.F7w разд.1 стл.9 стр.9</t>
  </si>
  <si>
    <t>Ф.F7w разд.1 стл.17 стр.1&lt;=Ф.F7w разд.1 стл.9 стр.1</t>
  </si>
  <si>
    <t>(w,r,g,as,av,q,b,d) в разд.1 графа 17 меньше или равна графе 9 по всем строкам</t>
  </si>
  <si>
    <t>Ф.F7w разд.1 стл.17 стр.10&lt;=Ф.F7w разд.1 стл.9 стр.10</t>
  </si>
  <si>
    <t>Ф.F7w разд.1 стл.17 стр.11&lt;=Ф.F7w разд.1 стл.9 стр.11</t>
  </si>
  <si>
    <t>Ф.F7w разд.1 стл.17 стр.2&lt;=Ф.F7w разд.1 стл.9 стр.2</t>
  </si>
  <si>
    <t>Ф.F7w разд.1 стл.17 стр.3&lt;=Ф.F7w разд.1 стл.9 стр.3</t>
  </si>
  <si>
    <t>Ф.F7w разд.1 стл.17 стр.4&lt;=Ф.F7w разд.1 стл.9 стр.4</t>
  </si>
  <si>
    <t>Ф.F7w разд.1 стл.17 стр.5&lt;=Ф.F7w разд.1 стл.9 стр.5</t>
  </si>
  <si>
    <t>Ф.F7w разд.1 стл.17 стр.6&lt;=Ф.F7w разд.1 стл.9 стр.6</t>
  </si>
  <si>
    <t>Ф.F7w разд.1 стл.17 стр.7&lt;=Ф.F7w разд.1 стл.9 стр.7</t>
  </si>
  <si>
    <t>Ф.F7w разд.1 стл.17 стр.8&lt;=Ф.F7w разд.1 стл.9 стр.8</t>
  </si>
  <si>
    <t>Ф.F7w разд.1 стл.17 стр.9&lt;=Ф.F7w разд.1 стл.9 стр.9</t>
  </si>
  <si>
    <t>Ф.F7w разд.1 стл.16 стр.1&lt;=Ф.F7w разд.1 стл.9 стр.1</t>
  </si>
  <si>
    <t>(w,r,g,as,av,q,b,d) в разд.1 графа 16 меньше или равна графе 9 по всем строкам</t>
  </si>
  <si>
    <t>Ф.F7w разд.1 стл.16 стр.10&lt;=Ф.F7w разд.1 стл.9 стр.10</t>
  </si>
  <si>
    <t>Ф.F7w разд.1 стл.16 стр.11&lt;=Ф.F7w разд.1 стл.9 стр.11</t>
  </si>
  <si>
    <t>Ф.F7w разд.1 стл.16 стр.2&lt;=Ф.F7w разд.1 стл.9 стр.2</t>
  </si>
  <si>
    <t>Ф.F7w разд.1 стл.16 стр.3&lt;=Ф.F7w разд.1 стл.9 стр.3</t>
  </si>
  <si>
    <t>Ф.F7w разд.1 стл.16 стр.4&lt;=Ф.F7w разд.1 стл.9 стр.4</t>
  </si>
  <si>
    <t>Ф.F7w разд.1 стл.16 стр.5&lt;=Ф.F7w разд.1 стл.9 стр.5</t>
  </si>
  <si>
    <t>Ф.F7w разд.1 стл.16 стр.6&lt;=Ф.F7w разд.1 стл.9 стр.6</t>
  </si>
  <si>
    <t>Ф.F7w разд.1 стл.16 стр.7&lt;=Ф.F7w разд.1 стл.9 стр.7</t>
  </si>
  <si>
    <t>Ф.F7w разд.1 стл.16 стр.8&lt;=Ф.F7w разд.1 стл.9 стр.8</t>
  </si>
  <si>
    <t>Ф.F7w разд.1 стл.16 стр.9&lt;=Ф.F7w разд.1 стл.9 стр.9</t>
  </si>
  <si>
    <t>Ф.F7w разд.1 стл.11 стр.1&lt;=Ф.F7w разд.1 стл.9 стр.1</t>
  </si>
  <si>
    <t>(w,r,g,as,av,q,b,d) в разд.1 графа 11 меньше или равна графе 9 по всем строкам</t>
  </si>
  <si>
    <t>Ф.F7w разд.1 стл.11 стр.10&lt;=Ф.F7w разд.1 стл.9 стр.10</t>
  </si>
  <si>
    <t>Ф.F7w разд.1 стл.11 стр.11&lt;=Ф.F7w разд.1 стл.9 стр.11</t>
  </si>
  <si>
    <t>Ф.F7w разд.1 стл.11 стр.2&lt;=Ф.F7w разд.1 стл.9 стр.2</t>
  </si>
  <si>
    <t>Ф.F7w разд.1 стл.11 стр.3&lt;=Ф.F7w разд.1 стл.9 стр.3</t>
  </si>
  <si>
    <t>Ф.F7w разд.1 стл.11 стр.4&lt;=Ф.F7w разд.1 стл.9 стр.4</t>
  </si>
  <si>
    <t>Ф.F7w разд.1 стл.11 стр.5&lt;=Ф.F7w разд.1 стл.9 стр.5</t>
  </si>
  <si>
    <t>Ф.F7w разд.1 стл.11 стр.6&lt;=Ф.F7w разд.1 стл.9 стр.6</t>
  </si>
  <si>
    <t>Ф.F7w разд.1 стл.11 стр.7&lt;=Ф.F7w разд.1 стл.9 стр.7</t>
  </si>
  <si>
    <t>Ф.F7w разд.1 стл.11 стр.8&lt;=Ф.F7w разд.1 стл.9 стр.8</t>
  </si>
  <si>
    <t>Ф.F7w разд.1 стл.11 стр.9&lt;=Ф.F7w разд.1 стл.9 стр.9</t>
  </si>
  <si>
    <t>Ф.F7w разд.4 сумма стл.1-33 стр.327=0</t>
  </si>
  <si>
    <t>(w,r,g,as,av,q,b,d)  в разд.4 строка 327 не заполняется по всем графам (резервная строка)</t>
  </si>
  <si>
    <t>Ф.F7w разд.4 сумма стл.1-33 стр.328=0</t>
  </si>
  <si>
    <t>(w,r,g,as,av,q,b,d)  в разд.4 строка 328 не заполняется по всем графам (резервная строка)</t>
  </si>
  <si>
    <t>Ф.F7w разд.4 стл.1 стр.319=0</t>
  </si>
  <si>
    <t>(w,r,g,as,av) в разд.4  графы 1-11 по строкам 319-320 не заполняются</t>
  </si>
  <si>
    <t>Ф.F7w разд.4 стл.1 стр.320=0</t>
  </si>
  <si>
    <t>Ф.F7w разд.4 стл.10 стр.319=0</t>
  </si>
  <si>
    <t>Ф.F7w разд.4 стл.10 стр.320=0</t>
  </si>
  <si>
    <t>Ф.F7w разд.4 стл.11 стр.319=0</t>
  </si>
  <si>
    <t>Ф.F7w разд.4 стл.11 стр.320=0</t>
  </si>
  <si>
    <t>Ф.F7w разд.4 стл.2 стр.319=0</t>
  </si>
  <si>
    <t>Ф.F7w разд.4 стл.2 стр.320=0</t>
  </si>
  <si>
    <t>Ф.F7w разд.4 стл.3 стр.319=0</t>
  </si>
  <si>
    <t>Ф.F7w разд.4 стл.3 стр.320=0</t>
  </si>
  <si>
    <t>Ф.F7w разд.4 стл.4 стр.319=0</t>
  </si>
  <si>
    <t>Ф.F7w разд.4 стл.4 стр.320=0</t>
  </si>
  <si>
    <t>Ф.F7w разд.4 стл.5 стр.319=0</t>
  </si>
  <si>
    <t>Ф.F7w разд.4 стл.5 стр.320=0</t>
  </si>
  <si>
    <t>Ф.F7w разд.4 стл.6 стр.319=0</t>
  </si>
  <si>
    <t>Ф.F7w разд.4 стл.6 стр.320=0</t>
  </si>
  <si>
    <t>Ф.F7w разд.4 стл.7 стр.319=0</t>
  </si>
  <si>
    <t>Ф.F7w разд.4 стл.7 стр.320=0</t>
  </si>
  <si>
    <t>Ф.F7w разд.4 стл.8 стр.319=0</t>
  </si>
  <si>
    <t>Ф.F7w разд.4 стл.8 стр.320=0</t>
  </si>
  <si>
    <t>Ф.F7w разд.4 стл.9 стр.319=0</t>
  </si>
  <si>
    <t>Ф.F7w разд.4 стл.9 стр.320=0</t>
  </si>
  <si>
    <t>Ф.F7w разд.4 стл.10 стр.18=0</t>
  </si>
  <si>
    <t>(w) в разд.4  графы 2-15 по строкам 18-20 не заполняются</t>
  </si>
  <si>
    <t>Ф.F7w разд.4 стл.10 стр.19=0</t>
  </si>
  <si>
    <t>Ф.F7w разд.4 стл.10 стр.20=0</t>
  </si>
  <si>
    <t>Ф.F7w разд.4 стл.11 стр.18=0</t>
  </si>
  <si>
    <t>Ф.F7w разд.4 стл.11 стр.19=0</t>
  </si>
  <si>
    <t>Ф.F7w разд.4 стл.11 стр.20=0</t>
  </si>
  <si>
    <t>Ф.F7w разд.4 стл.12 стр.18=0</t>
  </si>
  <si>
    <t>Ф.F7w разд.4 стл.12 стр.19=0</t>
  </si>
  <si>
    <t>Ф.F7w разд.4 стл.12 стр.20=0</t>
  </si>
  <si>
    <t>Ф.F7w разд.4 стл.13 стр.18=0</t>
  </si>
  <si>
    <t>Ф.F7w разд.4 стл.13 стр.19=0</t>
  </si>
  <si>
    <t>Ф.F7w разд.4 стл.13 стр.20=0</t>
  </si>
  <si>
    <t>Ф.F7w разд.4 стл.14 стр.18=0</t>
  </si>
  <si>
    <t>Ф.F7w разд.4 стл.14 стр.19=0</t>
  </si>
  <si>
    <t>Ф.F7w разд.4 стл.14 стр.20=0</t>
  </si>
  <si>
    <t>Ф.F7w разд.4 стл.15 стр.18=0</t>
  </si>
  <si>
    <t>Ф.F7w разд.4 стл.15 стр.19=0</t>
  </si>
  <si>
    <t>Ф.F7w разд.4 стл.15 стр.20=0</t>
  </si>
  <si>
    <t>Ф.F7w разд.4 стл.2 стр.18=0</t>
  </si>
  <si>
    <t>Ф.F7w разд.4 стл.2 стр.19=0</t>
  </si>
  <si>
    <t>Ф.F7w разд.4 стл.2 стр.20=0</t>
  </si>
  <si>
    <t>Ф.F7w разд.4 стл.3 стр.18=0</t>
  </si>
  <si>
    <t>Ф.F7w разд.4 стл.3 стр.19=0</t>
  </si>
  <si>
    <t>Ф.F7w разд.4 стл.3 стр.20=0</t>
  </si>
  <si>
    <t>Ф.F7w разд.4 стл.4 стр.18=0</t>
  </si>
  <si>
    <t>Ф.F7w разд.4 стл.4 стр.19=0</t>
  </si>
  <si>
    <t>Ф.F7w разд.4 стл.4 стр.20=0</t>
  </si>
  <si>
    <t>Ф.F7w разд.4 стл.5 стр.18=0</t>
  </si>
  <si>
    <t>Ф.F7w разд.4 стл.5 стр.19=0</t>
  </si>
  <si>
    <t>Ф.F7w разд.4 стл.5 стр.20=0</t>
  </si>
  <si>
    <t>Ф.F7w разд.4 стл.6 стр.18=0</t>
  </si>
  <si>
    <t>Ф.F7w разд.4 стл.6 стр.19=0</t>
  </si>
  <si>
    <t>Ф.F7w разд.4 стл.6 стр.20=0</t>
  </si>
  <si>
    <t>Ф.F7w разд.4 стл.7 стр.18=0</t>
  </si>
  <si>
    <t>Ф.F7w разд.4 стл.7 стр.19=0</t>
  </si>
  <si>
    <t>Ф.F7w разд.4 стл.7 стр.20=0</t>
  </si>
  <si>
    <t>Ф.F7w разд.4 стл.8 стр.18=0</t>
  </si>
  <si>
    <t>Ф.F7w разд.4 стл.8 стр.19=0</t>
  </si>
  <si>
    <t>Ф.F7w разд.4 стл.8 стр.20=0</t>
  </si>
  <si>
    <t>Ф.F7w разд.4 стл.9 стр.18=0</t>
  </si>
  <si>
    <t>Ф.F7w разд.4 стл.9 стр.19=0</t>
  </si>
  <si>
    <t>Ф.F7w разд.4 стл.9 стр.20=0</t>
  </si>
  <si>
    <t>(w) в разд.4  графы 24-33 по строкам 18-20 не заполняются</t>
  </si>
  <si>
    <t>Ф.F7w разд.4 стл.10 стр.22=0</t>
  </si>
  <si>
    <t>(w) в разд.4  графы 2-15 по строкам 22-32 не заполняются</t>
  </si>
  <si>
    <t>Ф.F7w разд.4 стл.10 стр.23=0</t>
  </si>
  <si>
    <t>Ф.F7w разд.4 стл.10 стр.24=0</t>
  </si>
  <si>
    <t>Ф.F7w разд.4 стл.10 стр.25=0</t>
  </si>
  <si>
    <t>Ф.F7w разд.4 стл.10 стр.26=0</t>
  </si>
  <si>
    <t>Ф.F7w разд.4 стл.10 стр.27=0</t>
  </si>
  <si>
    <t>Ф.F7w разд.4 стл.10 стр.28=0</t>
  </si>
  <si>
    <t>Ф.F7w разд.4 стл.10 стр.29=0</t>
  </si>
  <si>
    <t>Ф.F7w разд.4 стл.10 стр.30=0</t>
  </si>
  <si>
    <t>Ф.F7w разд.4 стл.10 стр.31=0</t>
  </si>
  <si>
    <t>Ф.F7w разд.4 стл.10 стр.32=0</t>
  </si>
  <si>
    <t>Ф.F7w разд.4 стл.11 стр.22=0</t>
  </si>
  <si>
    <t>Ф.F7w разд.4 стл.11 стр.23=0</t>
  </si>
  <si>
    <t>Ф.F7w разд.4 стл.11 стр.24=0</t>
  </si>
  <si>
    <t>Ф.F7w разд.4 стл.11 стр.25=0</t>
  </si>
  <si>
    <t>Ф.F7w разд.4 стл.11 стр.26=0</t>
  </si>
  <si>
    <t>Ф.F7w разд.4 стл.11 стр.27=0</t>
  </si>
  <si>
    <t>Ф.F7w разд.4 стл.11 стр.28=0</t>
  </si>
  <si>
    <t>Ф.F7w разд.4 стл.11 стр.29=0</t>
  </si>
  <si>
    <t>Ф.F7w разд.4 стл.11 стр.30=0</t>
  </si>
  <si>
    <t>Ф.F7w разд.4 стл.11 стр.31=0</t>
  </si>
  <si>
    <t>Ф.F7w разд.4 стл.11 стр.32=0</t>
  </si>
  <si>
    <t>Ф.F7w разд.4 стл.12 стр.22=0</t>
  </si>
  <si>
    <t>Ф.F7w разд.4 стл.12 стр.23=0</t>
  </si>
  <si>
    <t>Ф.F7w разд.4 стл.12 стр.24=0</t>
  </si>
  <si>
    <t>Ф.F7w разд.4 стл.12 стр.25=0</t>
  </si>
  <si>
    <t>Ф.F7w разд.4 стл.12 стр.26=0</t>
  </si>
  <si>
    <t>Ф.F7w разд.4 стл.12 стр.27=0</t>
  </si>
  <si>
    <t>Ф.F7w разд.4 стл.12 стр.28=0</t>
  </si>
  <si>
    <t>Ф.F7w разд.4 стл.12 стр.29=0</t>
  </si>
  <si>
    <t>Ф.F7w разд.4 стл.12 стр.30=0</t>
  </si>
  <si>
    <t>Ф.F7w разд.4 стл.12 стр.31=0</t>
  </si>
  <si>
    <t>Ф.F7w разд.4 стл.12 стр.32=0</t>
  </si>
  <si>
    <t>Ф.F7w разд.4 стл.13 стр.22=0</t>
  </si>
  <si>
    <t>Ф.F7w разд.4 стл.13 стр.23=0</t>
  </si>
  <si>
    <t>Ф.F7w разд.4 стл.13 стр.24=0</t>
  </si>
  <si>
    <t>Ф.F7w разд.4 стл.13 стр.25=0</t>
  </si>
  <si>
    <t>Ф.F7w разд.4 стл.13 стр.26=0</t>
  </si>
  <si>
    <t>Ф.F7w разд.4 стл.13 стр.27=0</t>
  </si>
  <si>
    <t>Ф.F7w разд.4 стл.13 стр.28=0</t>
  </si>
  <si>
    <t>Ф.F7w разд.4 стл.13 стр.29=0</t>
  </si>
  <si>
    <t>Ф.F7w разд.4 стл.13 стр.30=0</t>
  </si>
  <si>
    <t>Ф.F7w разд.4 стл.13 стр.31=0</t>
  </si>
  <si>
    <t>Ф.F7w разд.4 стл.13 стр.32=0</t>
  </si>
  <si>
    <t>Ф.F7w разд.4 стл.14 стр.22=0</t>
  </si>
  <si>
    <t>Ф.F7w разд.4 стл.14 стр.23=0</t>
  </si>
  <si>
    <t>Ф.F7w разд.4 стл.14 стр.24=0</t>
  </si>
  <si>
    <t>Ф.F7w разд.4 стл.14 стр.25=0</t>
  </si>
  <si>
    <t>Ф.F7w разд.4 стл.14 стр.26=0</t>
  </si>
  <si>
    <t>Ф.F7w разд.4 стл.14 стр.27=0</t>
  </si>
  <si>
    <t>Ф.F7w разд.4 стл.14 стр.28=0</t>
  </si>
  <si>
    <t>Ф.F7w разд.4 стл.14 стр.29=0</t>
  </si>
  <si>
    <t>Ф.F7w разд.4 стл.14 стр.30=0</t>
  </si>
  <si>
    <t>Ф.F7w разд.4 стл.14 стр.31=0</t>
  </si>
  <si>
    <t>Ф.F7w разд.4 стл.14 стр.32=0</t>
  </si>
  <si>
    <t>Ф.F7w разд.4 стл.15 стр.22=0</t>
  </si>
  <si>
    <t>Ф.F7w разд.4 стл.15 стр.23=0</t>
  </si>
  <si>
    <t>Ф.F7w разд.4 стл.15 стр.24=0</t>
  </si>
  <si>
    <t>Ф.F7w разд.4 стл.15 стр.25=0</t>
  </si>
  <si>
    <t>Ф.F7w разд.4 стл.15 стр.26=0</t>
  </si>
  <si>
    <t>Ф.F7w разд.4 стл.15 стр.27=0</t>
  </si>
  <si>
    <t>Ф.F7w разд.4 стл.15 стр.28=0</t>
  </si>
  <si>
    <t>Ф.F7w разд.4 стл.15 стр.29=0</t>
  </si>
  <si>
    <t>Ф.F7w разд.4 стл.15 стр.30=0</t>
  </si>
  <si>
    <t>Ф.F7w разд.4 стл.15 стр.31=0</t>
  </si>
  <si>
    <t>Ф.F7w разд.4 стл.15 стр.32=0</t>
  </si>
  <si>
    <t>Ф.F7w разд.4 стл.2 стр.22=0</t>
  </si>
  <si>
    <t>Ф.F7w разд.4 стл.2 стр.23=0</t>
  </si>
  <si>
    <t>Ф.F7w разд.4 стл.2 стр.24=0</t>
  </si>
  <si>
    <t>Ф.F7w разд.4 стл.2 стр.25=0</t>
  </si>
  <si>
    <t>Ф.F7w разд.4 стл.2 стр.26=0</t>
  </si>
  <si>
    <t>Ф.F7w разд.4 стл.2 стр.27=0</t>
  </si>
  <si>
    <t>Ф.F7w разд.4 стл.2 стр.28=0</t>
  </si>
  <si>
    <t>Ф.F7w разд.4 стл.2 стр.29=0</t>
  </si>
  <si>
    <t>Ф.F7w разд.4 стл.2 стр.30=0</t>
  </si>
  <si>
    <t>Ф.F7w разд.4 стл.2 стр.31=0</t>
  </si>
  <si>
    <t>Ф.F7w разд.4 стл.2 стр.32=0</t>
  </si>
  <si>
    <t>Ф.F7w разд.4 стл.3 стр.22=0</t>
  </si>
  <si>
    <t>Ф.F7w разд.4 стл.3 стр.23=0</t>
  </si>
  <si>
    <t>Ф.F7w разд.4 стл.3 стр.24=0</t>
  </si>
  <si>
    <t>Ф.F7w разд.4 стл.3 стр.25=0</t>
  </si>
  <si>
    <t>Ф.F7w разд.4 стл.3 стр.26=0</t>
  </si>
  <si>
    <t>Ф.F7w разд.4 стл.3 стр.27=0</t>
  </si>
  <si>
    <t>Ф.F7w разд.4 стл.3 стр.28=0</t>
  </si>
  <si>
    <t>Ф.F7w разд.4 стл.3 стр.29=0</t>
  </si>
  <si>
    <t>Ф.F7w разд.4 стл.3 стр.30=0</t>
  </si>
  <si>
    <t>Ф.F7w разд.4 стл.3 стр.31=0</t>
  </si>
  <si>
    <t>Ф.F7w разд.4 стл.3 стр.32=0</t>
  </si>
  <si>
    <t>Ф.F7w разд.4 стл.4 стр.22=0</t>
  </si>
  <si>
    <t>Ф.F7w разд.4 стл.4 стр.23=0</t>
  </si>
  <si>
    <t>Ф.F7w разд.4 стл.4 стр.24=0</t>
  </si>
  <si>
    <t>Ф.F7w разд.4 стл.4 стр.25=0</t>
  </si>
  <si>
    <t>Ф.F7w разд.4 стл.4 стр.26=0</t>
  </si>
  <si>
    <t>Ф.F7w разд.4 стл.4 стр.27=0</t>
  </si>
  <si>
    <t>Ф.F7w разд.4 стл.4 стр.28=0</t>
  </si>
  <si>
    <t>Ф.F7w разд.4 стл.4 стр.29=0</t>
  </si>
  <si>
    <t>Ф.F7w разд.4 стл.4 стр.30=0</t>
  </si>
  <si>
    <t>Ф.F7w разд.4 стл.4 стр.31=0</t>
  </si>
  <si>
    <t>Ф.F7w разд.4 стл.4 стр.32=0</t>
  </si>
  <si>
    <t>Ф.F7w разд.4 стл.5 стр.22=0</t>
  </si>
  <si>
    <t>Ф.F7w разд.4 стл.5 стр.23=0</t>
  </si>
  <si>
    <t>Ф.F7w разд.4 стл.5 стр.24=0</t>
  </si>
  <si>
    <t>Ф.F7w разд.4 стл.5 стр.25=0</t>
  </si>
  <si>
    <t>Ф.F7w разд.4 стл.5 стр.26=0</t>
  </si>
  <si>
    <t>Ф.F7w разд.4 стл.5 стр.27=0</t>
  </si>
  <si>
    <t>Ф.F7w разд.4 стл.5 стр.28=0</t>
  </si>
  <si>
    <t>Ф.F7w разд.4 стл.5 стр.29=0</t>
  </si>
  <si>
    <t>Ф.F7w разд.4 стл.5 стр.30=0</t>
  </si>
  <si>
    <t>Ф.F7w разд.4 стл.5 стр.31=0</t>
  </si>
  <si>
    <t>Ф.F7w разд.4 стл.5 стр.32=0</t>
  </si>
  <si>
    <t>Ф.F7w разд.4 стл.6 стр.22=0</t>
  </si>
  <si>
    <t>Ф.F7w разд.4 стл.6 стр.23=0</t>
  </si>
  <si>
    <t>Ф.F7w разд.4 стл.6 стр.24=0</t>
  </si>
  <si>
    <t>Ф.F7w разд.4 стл.6 стр.25=0</t>
  </si>
  <si>
    <t>Ф.F7w разд.4 стл.6 стр.26=0</t>
  </si>
  <si>
    <t>Ф.F7w разд.4 стл.6 стр.27=0</t>
  </si>
  <si>
    <t>Ф.F7w разд.4 стл.6 стр.28=0</t>
  </si>
  <si>
    <t>Ф.F7w разд.4 стл.6 стр.29=0</t>
  </si>
  <si>
    <t>Ф.F7w разд.4 стл.6 стр.30=0</t>
  </si>
  <si>
    <t>Ф.F7w разд.4 стл.6 стр.31=0</t>
  </si>
  <si>
    <t>Ф.F7w разд.4 стл.6 стр.32=0</t>
  </si>
  <si>
    <t>Ф.F7w разд.4 стл.7 стр.22=0</t>
  </si>
  <si>
    <t>Ф.F7w разд.4 стл.7 стр.23=0</t>
  </si>
  <si>
    <t>Ф.F7w разд.4 стл.7 стр.24=0</t>
  </si>
  <si>
    <t>Ф.F7w разд.4 стл.7 стр.25=0</t>
  </si>
  <si>
    <t>Ф.F7w разд.4 стл.7 стр.26=0</t>
  </si>
  <si>
    <t>Ф.F7w разд.4 стл.7 стр.27=0</t>
  </si>
  <si>
    <t>Ф.F7w разд.4 стл.7 стр.28=0</t>
  </si>
  <si>
    <t>Ф.F7w разд.4 стл.7 стр.29=0</t>
  </si>
  <si>
    <t>Ф.F7w разд.4 стл.7 стр.30=0</t>
  </si>
  <si>
    <t>Ф.F7w разд.4 стл.7 стр.31=0</t>
  </si>
  <si>
    <t>Ф.F7w разд.4 стл.7 стр.32=0</t>
  </si>
  <si>
    <t>Ф.F7w разд.4 стл.8 стр.22=0</t>
  </si>
  <si>
    <t>Ф.F7w разд.4 стл.8 стр.23=0</t>
  </si>
  <si>
    <t>Ф.F7w разд.4 стл.8 стр.24=0</t>
  </si>
  <si>
    <t>Ф.F7w разд.4 стл.8 стр.25=0</t>
  </si>
  <si>
    <t>Ф.F7w разд.4 стл.8 стр.26=0</t>
  </si>
  <si>
    <t>Ф.F7w разд.4 стл.8 стр.27=0</t>
  </si>
  <si>
    <t>Ф.F7w разд.4 стл.8 стр.28=0</t>
  </si>
  <si>
    <t>Ф.F7w разд.4 стл.8 стр.29=0</t>
  </si>
  <si>
    <t>Ф.F7w разд.4 стл.8 стр.30=0</t>
  </si>
  <si>
    <t>Ф.F7w разд.4 стл.8 стр.31=0</t>
  </si>
  <si>
    <t>Ф.F7w разд.4 стл.8 стр.32=0</t>
  </si>
  <si>
    <t>Ф.F7w разд.4 стл.9 стр.22=0</t>
  </si>
  <si>
    <t>Ф.F7w разд.4 стл.9 стр.23=0</t>
  </si>
  <si>
    <t>Ф.F7w разд.4 стл.9 стр.24=0</t>
  </si>
  <si>
    <t>Ф.F7w разд.4 стл.9 стр.25=0</t>
  </si>
  <si>
    <t>Ф.F7w разд.4 стл.9 стр.26=0</t>
  </si>
  <si>
    <t>Ф.F7w разд.4 стл.9 стр.27=0</t>
  </si>
  <si>
    <t>Ф.F7w разд.4 стл.9 стр.28=0</t>
  </si>
  <si>
    <t>Ф.F7w разд.4 стл.9 стр.29=0</t>
  </si>
  <si>
    <t>Ф.F7w разд.4 стл.9 стр.30=0</t>
  </si>
  <si>
    <t>Ф.F7w разд.4 стл.9 стр.31=0</t>
  </si>
  <si>
    <t>Ф.F7w разд.4 стл.9 стр.32=0</t>
  </si>
  <si>
    <t>(w) в разд.4  графы 24-33 по строкам 22-32 не заполняются</t>
  </si>
  <si>
    <t>Ф.F7w разд.4 стл.10 стр.44=0</t>
  </si>
  <si>
    <t>(w) в разд.4  графы 2-15 по строкам 44-73 не заполняются</t>
  </si>
  <si>
    <t>Ф.F7w разд.4 стл.10 стр.45=0</t>
  </si>
  <si>
    <t>Ф.F7w разд.4 стл.10 стр.46=0</t>
  </si>
  <si>
    <t>Ф.F7w разд.4 стл.10 стр.47=0</t>
  </si>
  <si>
    <t>Ф.F7w разд.4 стл.10 стр.48=0</t>
  </si>
  <si>
    <t>Ф.F7w разд.4 стл.10 стр.49=0</t>
  </si>
  <si>
    <t>Ф.F7w разд.4 стл.10 стр.50=0</t>
  </si>
  <si>
    <t>Ф.F7w разд.4 стл.10 стр.51=0</t>
  </si>
  <si>
    <t>Ф.F7w разд.4 стл.10 стр.52=0</t>
  </si>
  <si>
    <t>Ф.F7w разд.4 стл.10 стр.53=0</t>
  </si>
  <si>
    <t>Ф.F7w разд.4 стл.10 стр.54=0</t>
  </si>
  <si>
    <t>Ф.F7w разд.4 стл.10 стр.55=0</t>
  </si>
  <si>
    <t>Ф.F7w разд.4 стл.10 стр.56=0</t>
  </si>
  <si>
    <t>Ф.F7w разд.4 стл.10 стр.57=0</t>
  </si>
  <si>
    <t>Ф.F7w разд.4 стл.10 стр.58=0</t>
  </si>
  <si>
    <t>Ф.F7w разд.4 стл.10 стр.59=0</t>
  </si>
  <si>
    <t>Ф.F7w разд.4 стл.10 стр.60=0</t>
  </si>
  <si>
    <t>Ф.F7w разд.4 стл.10 стр.61=0</t>
  </si>
  <si>
    <t>Ф.F7w разд.4 стл.10 стр.62=0</t>
  </si>
  <si>
    <t>Ф.F7w разд.4 стл.10 стр.63=0</t>
  </si>
  <si>
    <t>Ф.F7w разд.4 стл.10 стр.64=0</t>
  </si>
  <si>
    <t>Ф.F7w разд.4 стл.10 стр.65=0</t>
  </si>
  <si>
    <t>Ф.F7w разд.4 стл.10 стр.66=0</t>
  </si>
  <si>
    <t>Ф.F7w разд.4 стл.10 стр.67=0</t>
  </si>
  <si>
    <t>Ф.F7w разд.4 стл.10 стр.68=0</t>
  </si>
  <si>
    <t>Ф.F7w разд.4 стл.10 стр.69=0</t>
  </si>
  <si>
    <t>Ф.F7w разд.4 стл.10 стр.70=0</t>
  </si>
  <si>
    <t>Ф.F7w разд.4 стл.10 стр.71=0</t>
  </si>
  <si>
    <t>Ф.F7w разд.4 стл.10 стр.72=0</t>
  </si>
  <si>
    <t>Ф.F7w разд.4 стл.10 стр.73=0</t>
  </si>
  <si>
    <t>Ф.F7w разд.4 стл.11 стр.44=0</t>
  </si>
  <si>
    <t>Ф.F7w разд.4 стл.11 стр.45=0</t>
  </si>
  <si>
    <t>Ф.F7w разд.4 стл.11 стр.46=0</t>
  </si>
  <si>
    <t>Ф.F7w разд.4 стл.11 стр.47=0</t>
  </si>
  <si>
    <t>Ф.F7w разд.4 стл.11 стр.48=0</t>
  </si>
  <si>
    <t>Ф.F7w разд.4 стл.11 стр.49=0</t>
  </si>
  <si>
    <t>Ф.F7w разд.4 стл.11 стр.50=0</t>
  </si>
  <si>
    <t>Ф.F7w разд.4 стл.11 стр.51=0</t>
  </si>
  <si>
    <t>Ф.F7w разд.4 стл.11 стр.52=0</t>
  </si>
  <si>
    <t>Ф.F7w разд.4 стл.11 стр.53=0</t>
  </si>
  <si>
    <t>Ф.F7w разд.4 стл.11 стр.54=0</t>
  </si>
  <si>
    <t>Ф.F7w разд.4 стл.11 стр.55=0</t>
  </si>
  <si>
    <t>Ф.F7w разд.4 стл.11 стр.56=0</t>
  </si>
  <si>
    <t>Ф.F7w разд.4 стл.11 стр.57=0</t>
  </si>
  <si>
    <t>Ф.F7w разд.4 стл.11 стр.58=0</t>
  </si>
  <si>
    <t>Ф.F7w разд.4 стл.11 стр.59=0</t>
  </si>
  <si>
    <t>Ф.F7w разд.4 стл.11 стр.60=0</t>
  </si>
  <si>
    <t>Ф.F7w разд.4 стл.11 стр.61=0</t>
  </si>
  <si>
    <t>Ф.F7w разд.4 стл.11 стр.62=0</t>
  </si>
  <si>
    <t>Ф.F7w разд.4 стл.11 стр.63=0</t>
  </si>
  <si>
    <t>Ф.F7w разд.4 стл.11 стр.64=0</t>
  </si>
  <si>
    <t>Ф.F7w разд.4 стл.11 стр.65=0</t>
  </si>
  <si>
    <t>Ф.F7w разд.4 стл.11 стр.66=0</t>
  </si>
  <si>
    <t>Ф.F7w разд.4 стл.11 стр.67=0</t>
  </si>
  <si>
    <t>Ф.F7w разд.4 стл.11 стр.68=0</t>
  </si>
  <si>
    <t>Ф.F7w разд.4 стл.11 стр.69=0</t>
  </si>
  <si>
    <t>Ф.F7w разд.4 стл.11 стр.70=0</t>
  </si>
  <si>
    <t>Ф.F7w разд.4 стл.11 стр.71=0</t>
  </si>
  <si>
    <t>Ф.F7w разд.4 стл.11 стр.72=0</t>
  </si>
  <si>
    <t>Ф.F7w разд.4 стл.11 стр.73=0</t>
  </si>
  <si>
    <t>Ф.F7w разд.4 стл.12 стр.44=0</t>
  </si>
  <si>
    <t>Ф.F7w разд.4 стл.12 стр.45=0</t>
  </si>
  <si>
    <t>Ф.F7w разд.4 стл.12 стр.46=0</t>
  </si>
  <si>
    <t>Ф.F7w разд.4 стл.12 стр.47=0</t>
  </si>
  <si>
    <t>Ф.F7w разд.4 стл.12 стр.48=0</t>
  </si>
  <si>
    <t>Ф.F7w разд.4 стл.12 стр.49=0</t>
  </si>
  <si>
    <t>Ф.F7w разд.4 стл.12 стр.50=0</t>
  </si>
  <si>
    <t>Ф.F7w разд.4 стл.12 стр.51=0</t>
  </si>
  <si>
    <t>Ф.F7w разд.4 стл.12 стр.52=0</t>
  </si>
  <si>
    <t>Ф.F7w разд.4 стл.12 стр.53=0</t>
  </si>
  <si>
    <t>Ф.F7w разд.4 стл.12 стр.54=0</t>
  </si>
  <si>
    <t>Ф.F7w разд.4 стл.12 стр.55=0</t>
  </si>
  <si>
    <t>Ф.F7w разд.4 стл.12 стр.56=0</t>
  </si>
  <si>
    <t>Ф.F7w разд.4 стл.12 стр.57=0</t>
  </si>
  <si>
    <t>Ф.F7w разд.4 стл.12 стр.58=0</t>
  </si>
  <si>
    <t>Ф.F7w разд.4 стл.12 стр.59=0</t>
  </si>
  <si>
    <t>Ф.F7w разд.4 стл.12 стр.60=0</t>
  </si>
  <si>
    <t>Ф.F7w разд.4 стл.12 стр.61=0</t>
  </si>
  <si>
    <t>Ф.F7w разд.4 стл.12 стр.62=0</t>
  </si>
  <si>
    <t>Ф.F7w разд.4 стл.12 стр.63=0</t>
  </si>
  <si>
    <t>Ф.F7w разд.4 стл.12 стр.64=0</t>
  </si>
  <si>
    <t>Ф.F7w разд.4 стл.12 стр.65=0</t>
  </si>
  <si>
    <t>Ф.F7w разд.4 стл.12 стр.66=0</t>
  </si>
  <si>
    <t>Ф.F7w разд.4 стл.12 стр.67=0</t>
  </si>
  <si>
    <t>Ф.F7w разд.4 стл.12 стр.68=0</t>
  </si>
  <si>
    <t>Ф.F7w разд.4 стл.12 стр.69=0</t>
  </si>
  <si>
    <t>Ф.F7w разд.4 стл.12 стр.70=0</t>
  </si>
  <si>
    <t>Ф.F7w разд.4 стл.12 стр.71=0</t>
  </si>
  <si>
    <t>Ф.F7w разд.4 стл.12 стр.72=0</t>
  </si>
  <si>
    <t>Ф.F7w разд.4 стл.12 стр.73=0</t>
  </si>
  <si>
    <t>Ф.F7w разд.4 стл.13 стр.44=0</t>
  </si>
  <si>
    <t>Ф.F7w разд.4 стл.13 стр.45=0</t>
  </si>
  <si>
    <t>Ф.F7w разд.4 стл.13 стр.46=0</t>
  </si>
  <si>
    <t>Ф.F7w разд.4 стл.13 стр.47=0</t>
  </si>
  <si>
    <t>Ф.F7w разд.4 стл.13 стр.48=0</t>
  </si>
  <si>
    <t>Ф.F7w разд.4 стл.13 стр.49=0</t>
  </si>
  <si>
    <t>Ф.F7w разд.4 стл.13 стр.50=0</t>
  </si>
  <si>
    <t>Ф.F7w разд.4 стл.13 стр.51=0</t>
  </si>
  <si>
    <t>Ф.F7w разд.4 стл.13 стр.52=0</t>
  </si>
  <si>
    <t>Ф.F7w разд.4 стл.13 стр.53=0</t>
  </si>
  <si>
    <t>Ф.F7w разд.4 стл.13 стр.54=0</t>
  </si>
  <si>
    <t>Ф.F7w разд.4 стл.13 стр.55=0</t>
  </si>
  <si>
    <t>Ф.F7w разд.4 стл.13 стр.56=0</t>
  </si>
  <si>
    <t>Ф.F7w разд.4 стл.13 стр.57=0</t>
  </si>
  <si>
    <t>Ф.F7w разд.4 стл.13 стр.58=0</t>
  </si>
  <si>
    <t>Ф.F7w разд.4 стл.13 стр.59=0</t>
  </si>
  <si>
    <t>Ф.F7w разд.4 стл.13 стр.60=0</t>
  </si>
  <si>
    <t>Ф.F7w разд.4 стл.13 стр.61=0</t>
  </si>
  <si>
    <t>Ф.F7w разд.4 стл.13 стр.62=0</t>
  </si>
  <si>
    <t>Ф.F7w разд.4 стл.13 стр.63=0</t>
  </si>
  <si>
    <t>Ф.F7w разд.4 стл.13 стр.64=0</t>
  </si>
  <si>
    <t>Ф.F7w разд.4 стл.13 стр.65=0</t>
  </si>
  <si>
    <t>Ф.F7w разд.4 стл.13 стр.66=0</t>
  </si>
  <si>
    <t>Ф.F7w разд.4 стл.13 стр.67=0</t>
  </si>
  <si>
    <t>Ф.F7w разд.4 стл.13 стр.68=0</t>
  </si>
  <si>
    <t>Ф.F7w разд.4 стл.13 стр.69=0</t>
  </si>
  <si>
    <t>Ф.F7w разд.4 стл.13 стр.70=0</t>
  </si>
  <si>
    <t>Ф.F7w разд.4 стл.13 стр.71=0</t>
  </si>
  <si>
    <t>Ф.F7w разд.4 стл.13 стр.72=0</t>
  </si>
  <si>
    <t>Ф.F7w разд.4 стл.13 стр.73=0</t>
  </si>
  <si>
    <t>Ф.F7w разд.4 стл.14 стр.44=0</t>
  </si>
  <si>
    <t>Ф.F7w разд.4 стл.14 стр.45=0</t>
  </si>
  <si>
    <t>Ф.F7w разд.4 стл.14 стр.46=0</t>
  </si>
  <si>
    <t>Ф.F7w разд.4 стл.14 стр.47=0</t>
  </si>
  <si>
    <t>Ф.F7w разд.4 стл.14 стр.48=0</t>
  </si>
  <si>
    <t>Ф.F7w разд.4 стл.14 стр.49=0</t>
  </si>
  <si>
    <t>Ф.F7w разд.4 стл.14 стр.50=0</t>
  </si>
  <si>
    <t>Ф.F7w разд.4 стл.14 стр.51=0</t>
  </si>
  <si>
    <t>Ф.F7w разд.4 стл.14 стр.52=0</t>
  </si>
  <si>
    <t>Ф.F7w разд.4 стл.14 стр.53=0</t>
  </si>
  <si>
    <t>Ф.F7w разд.4 стл.14 стр.54=0</t>
  </si>
  <si>
    <t>Ф.F7w разд.4 стл.14 стр.55=0</t>
  </si>
  <si>
    <t>Ф.F7w разд.4 стл.14 стр.56=0</t>
  </si>
  <si>
    <t>Ф.F7w разд.4 стл.14 стр.57=0</t>
  </si>
  <si>
    <t>Ф.F7w разд.4 стл.14 стр.58=0</t>
  </si>
  <si>
    <t>Ф.F7w разд.4 стл.14 стр.59=0</t>
  </si>
  <si>
    <t>Ф.F7w разд.4 стл.14 стр.60=0</t>
  </si>
  <si>
    <t>Ф.F7w разд.4 стл.14 стр.61=0</t>
  </si>
  <si>
    <t>Ф.F7w разд.4 стл.14 стр.62=0</t>
  </si>
  <si>
    <t>Ф.F7w разд.4 стл.14 стр.63=0</t>
  </si>
  <si>
    <t>Ф.F7w разд.4 стл.14 стр.64=0</t>
  </si>
  <si>
    <t>Ф.F7w разд.4 стл.14 стр.65=0</t>
  </si>
  <si>
    <t>Ф.F7w разд.4 стл.14 стр.66=0</t>
  </si>
  <si>
    <t>Ф.F7w разд.4 стл.14 стр.67=0</t>
  </si>
  <si>
    <t>Ф.F7w разд.4 стл.14 стр.68=0</t>
  </si>
  <si>
    <t>Ф.F7w разд.4 стл.14 стр.69=0</t>
  </si>
  <si>
    <t>Ф.F7w разд.4 стл.14 стр.70=0</t>
  </si>
  <si>
    <t>Ф.F7w разд.4 стл.14 стр.71=0</t>
  </si>
  <si>
    <t>Ф.F7w разд.4 стл.14 стр.72=0</t>
  </si>
  <si>
    <t>Ф.F7w разд.4 стл.14 стр.73=0</t>
  </si>
  <si>
    <t>Ф.F7w разд.4 стл.15 стр.44=0</t>
  </si>
  <si>
    <t>Ф.F7w разд.4 стл.15 стр.45=0</t>
  </si>
  <si>
    <t>Ф.F7w разд.4 стл.15 стр.46=0</t>
  </si>
  <si>
    <t>Ф.F7w разд.4 стл.15 стр.47=0</t>
  </si>
  <si>
    <t>Ф.F7w разд.4 стл.15 стр.48=0</t>
  </si>
  <si>
    <t>Ф.F7w разд.4 стл.15 стр.49=0</t>
  </si>
  <si>
    <t>Ф.F7w разд.4 стл.15 стр.50=0</t>
  </si>
  <si>
    <t>Ф.F7w разд.4 стл.15 стр.51=0</t>
  </si>
  <si>
    <t>Ф.F7w разд.4 стл.15 стр.52=0</t>
  </si>
  <si>
    <t>Ф.F7w разд.4 стл.15 стр.53=0</t>
  </si>
  <si>
    <t>Ф.F7w разд.4 стл.15 стр.54=0</t>
  </si>
  <si>
    <t>Ф.F7w разд.4 стл.15 стр.55=0</t>
  </si>
  <si>
    <t>Ф.F7w разд.4 стл.15 стр.56=0</t>
  </si>
  <si>
    <t>Ф.F7w разд.4 стл.15 стр.57=0</t>
  </si>
  <si>
    <t>Ф.F7w разд.4 стл.15 стр.58=0</t>
  </si>
  <si>
    <t>Ф.F7w разд.4 стл.15 стр.59=0</t>
  </si>
  <si>
    <t>Ф.F7w разд.4 стл.15 стр.60=0</t>
  </si>
  <si>
    <t>Ф.F7w разд.4 стл.15 стр.61=0</t>
  </si>
  <si>
    <t>Ф.F7w разд.4 стл.15 стр.62=0</t>
  </si>
  <si>
    <t>Ф.F7w разд.4 стл.15 стр.63=0</t>
  </si>
  <si>
    <t>Ф.F7w разд.4 стл.15 стр.64=0</t>
  </si>
  <si>
    <t>Ф.F7w разд.4 стл.15 стр.65=0</t>
  </si>
  <si>
    <t>Ф.F7w разд.4 стл.15 стр.66=0</t>
  </si>
  <si>
    <t>Ф.F7w разд.4 стл.15 стр.67=0</t>
  </si>
  <si>
    <t>Ф.F7w разд.4 стл.15 стр.68=0</t>
  </si>
  <si>
    <t>Ф.F7w разд.4 стл.15 стр.69=0</t>
  </si>
  <si>
    <t>Ф.F7w разд.4 стл.15 стр.70=0</t>
  </si>
  <si>
    <t>Ф.F7w разд.4 стл.15 стр.71=0</t>
  </si>
  <si>
    <t>Ф.F7w разд.4 стл.15 стр.72=0</t>
  </si>
  <si>
    <t>Ф.F7w разд.4 стл.15 стр.73=0</t>
  </si>
  <si>
    <t>Ф.F7w разд.4 стл.2 стр.44=0</t>
  </si>
  <si>
    <t>Ф.F7w разд.4 стл.2 стр.45=0</t>
  </si>
  <si>
    <t>Ф.F7w разд.4 стл.2 стр.46=0</t>
  </si>
  <si>
    <t>Ф.F7w разд.4 стл.2 стр.47=0</t>
  </si>
  <si>
    <t>Ф.F7w разд.4 стл.2 стр.48=0</t>
  </si>
  <si>
    <t>Ф.F7w разд.4 стл.2 стр.49=0</t>
  </si>
  <si>
    <t>Ф.F7w разд.4 стл.2 стр.50=0</t>
  </si>
  <si>
    <t>Ф.F7w разд.4 стл.2 стр.51=0</t>
  </si>
  <si>
    <t>Ф.F7w разд.4 стл.2 стр.52=0</t>
  </si>
  <si>
    <t>Ф.F7w разд.4 стл.2 стр.53=0</t>
  </si>
  <si>
    <t>Ф.F7w разд.4 стл.2 стр.54=0</t>
  </si>
  <si>
    <t>Ф.F7w разд.4 стл.2 стр.55=0</t>
  </si>
  <si>
    <t>Ф.F7w разд.4 стл.2 стр.56=0</t>
  </si>
  <si>
    <t>Ф.F7w разд.4 стл.2 стр.57=0</t>
  </si>
  <si>
    <t>Ф.F7w разд.4 стл.2 стр.58=0</t>
  </si>
  <si>
    <t>Ф.F7w разд.4 стл.2 стр.59=0</t>
  </si>
  <si>
    <t>Ф.F7w разд.4 стл.2 стр.60=0</t>
  </si>
  <si>
    <t>Ф.F7w разд.4 стл.2 стр.61=0</t>
  </si>
  <si>
    <t>Ф.F7w разд.4 стл.2 стр.62=0</t>
  </si>
  <si>
    <t>Ф.F7w разд.4 стл.2 стр.63=0</t>
  </si>
  <si>
    <t>Ф.F7w разд.4 стл.2 стр.64=0</t>
  </si>
  <si>
    <t>Ф.F7w разд.4 стл.2 стр.65=0</t>
  </si>
  <si>
    <t>Ф.F7w разд.4 стл.2 стр.66=0</t>
  </si>
  <si>
    <t>Ф.F7w разд.4 стл.2 стр.67=0</t>
  </si>
  <si>
    <t>Ф.F7w разд.4 стл.2 стр.68=0</t>
  </si>
  <si>
    <t>Ф.F7w разд.4 стл.2 стр.69=0</t>
  </si>
  <si>
    <t>Ф.F7w разд.4 стл.2 стр.70=0</t>
  </si>
  <si>
    <t>Ф.F7w разд.4 стл.2 стр.71=0</t>
  </si>
  <si>
    <t>Ф.F7w разд.4 стл.2 стр.72=0</t>
  </si>
  <si>
    <t>Ф.F7w разд.4 стл.2 стр.73=0</t>
  </si>
  <si>
    <t>Ф.F7w разд.4 стл.3 стр.44=0</t>
  </si>
  <si>
    <t>Ф.F7w разд.4 стл.3 стр.45=0</t>
  </si>
  <si>
    <t>Ф.F7w разд.4 стл.3 стр.46=0</t>
  </si>
  <si>
    <t>Ф.F7w разд.4 стл.3 стр.47=0</t>
  </si>
  <si>
    <t>Ф.F7w разд.4 стл.3 стр.48=0</t>
  </si>
  <si>
    <t>Ф.F7w разд.4 стл.3 стр.49=0</t>
  </si>
  <si>
    <t>Ф.F7w разд.4 стл.3 стр.50=0</t>
  </si>
  <si>
    <t>Ф.F7w разд.4 стл.3 стр.51=0</t>
  </si>
  <si>
    <t>Ф.F7w разд.4 стл.3 стр.52=0</t>
  </si>
  <si>
    <t>Ф.F7w разд.4 стл.3 стр.53=0</t>
  </si>
  <si>
    <t>Ф.F7w разд.4 стл.3 стр.54=0</t>
  </si>
  <si>
    <t>Ф.F7w разд.4 стл.3 стр.55=0</t>
  </si>
  <si>
    <t>Ф.F7w разд.4 стл.3 стр.56=0</t>
  </si>
  <si>
    <t>Ф.F7w разд.4 стл.3 стр.57=0</t>
  </si>
  <si>
    <t>Ф.F7w разд.4 стл.3 стр.58=0</t>
  </si>
  <si>
    <t>Ф.F7w разд.4 стл.3 стр.59=0</t>
  </si>
  <si>
    <t>Ф.F7w разд.4 стл.3 стр.60=0</t>
  </si>
  <si>
    <t>Ф.F7w разд.4 стл.3 стр.61=0</t>
  </si>
  <si>
    <t>Ф.F7w разд.4 стл.3 стр.62=0</t>
  </si>
  <si>
    <t>Ф.F7w разд.4 стл.3 стр.63=0</t>
  </si>
  <si>
    <t>Ф.F7w разд.4 стл.3 стр.64=0</t>
  </si>
  <si>
    <t>Ф.F7w разд.4 стл.3 стр.65=0</t>
  </si>
  <si>
    <t>Ф.F7w разд.4 стл.3 стр.66=0</t>
  </si>
  <si>
    <t>Ф.F7w разд.4 стл.3 стр.67=0</t>
  </si>
  <si>
    <t>Ф.F7w разд.4 стл.3 стр.68=0</t>
  </si>
  <si>
    <t>Ф.F7w разд.4 стл.3 стр.69=0</t>
  </si>
  <si>
    <t>Ф.F7w разд.4 стл.3 стр.70=0</t>
  </si>
  <si>
    <t>Ф.F7w разд.4 стл.3 стр.71=0</t>
  </si>
  <si>
    <t>Ф.F7w разд.4 стл.3 стр.72=0</t>
  </si>
  <si>
    <t>Ф.F7w разд.4 стл.3 стр.73=0</t>
  </si>
  <si>
    <t>Ф.F7w разд.4 стл.4 стр.44=0</t>
  </si>
  <si>
    <t>Ф.F7w разд.4 стл.4 стр.45=0</t>
  </si>
  <si>
    <t>Ф.F7w разд.4 стл.4 стр.46=0</t>
  </si>
  <si>
    <t>Ф.F7w разд.4 стл.4 стр.47=0</t>
  </si>
  <si>
    <t>Ф.F7w разд.4 стл.4 стр.48=0</t>
  </si>
  <si>
    <t>Ф.F7w разд.4 стл.4 стр.49=0</t>
  </si>
  <si>
    <t>Ф.F7w разд.4 стл.4 стр.50=0</t>
  </si>
  <si>
    <t>Ф.F7w разд.4 стл.4 стр.51=0</t>
  </si>
  <si>
    <t>Ф.F7w разд.4 стл.4 стр.52=0</t>
  </si>
  <si>
    <t>Ф.F7w разд.4 стл.4 стр.53=0</t>
  </si>
  <si>
    <t>Ф.F7w разд.4 стл.4 стр.54=0</t>
  </si>
  <si>
    <t>Ф.F7w разд.4 стл.4 стр.55=0</t>
  </si>
  <si>
    <t>Ф.F7w разд.4 стл.4 стр.56=0</t>
  </si>
  <si>
    <t>Ф.F7w разд.4 стл.4 стр.57=0</t>
  </si>
  <si>
    <t>Ф.F7w разд.4 стл.4 стр.58=0</t>
  </si>
  <si>
    <t>Ф.F7w разд.4 стл.4 стр.59=0</t>
  </si>
  <si>
    <t>Ф.F7w разд.4 стл.4 стр.60=0</t>
  </si>
  <si>
    <t>Ф.F7w разд.4 стл.4 стр.61=0</t>
  </si>
  <si>
    <t>Ф.F7w разд.4 стл.4 стр.62=0</t>
  </si>
  <si>
    <t>Ф.F7w разд.4 стл.4 стр.63=0</t>
  </si>
  <si>
    <t>Ф.F7w разд.4 стл.4 стр.64=0</t>
  </si>
  <si>
    <t>Ф.F7w разд.4 стл.4 стр.65=0</t>
  </si>
  <si>
    <t>Ф.F7w разд.4 стл.4 стр.66=0</t>
  </si>
  <si>
    <t>Ф.F7w разд.4 стл.4 стр.67=0</t>
  </si>
  <si>
    <t>Ф.F7w разд.4 стл.4 стр.68=0</t>
  </si>
  <si>
    <t>Ф.F7w разд.4 стл.4 стр.69=0</t>
  </si>
  <si>
    <t>Ф.F7w разд.4 стл.4 стр.70=0</t>
  </si>
  <si>
    <t>Ф.F7w разд.4 стл.4 стр.71=0</t>
  </si>
  <si>
    <t>Ф.F7w разд.4 стл.4 стр.72=0</t>
  </si>
  <si>
    <t>Ф.F7w разд.4 стл.4 стр.73=0</t>
  </si>
  <si>
    <t>Ф.F7w разд.4 стл.5 стр.44=0</t>
  </si>
  <si>
    <t>Ф.F7w разд.4 стл.5 стр.45=0</t>
  </si>
  <si>
    <t>Ф.F7w разд.4 стл.5 стр.46=0</t>
  </si>
  <si>
    <t>Ф.F7w разд.4 стл.5 стр.47=0</t>
  </si>
  <si>
    <t>Ф.F7w разд.4 стл.5 стр.48=0</t>
  </si>
  <si>
    <t>Ф.F7w разд.4 стл.5 стр.49=0</t>
  </si>
  <si>
    <t>Ф.F7w разд.4 стл.5 стр.50=0</t>
  </si>
  <si>
    <t>Ф.F7w разд.4 стл.5 стр.51=0</t>
  </si>
  <si>
    <t>Ф.F7w разд.4 стл.5 стр.52=0</t>
  </si>
  <si>
    <t>Ф.F7w разд.4 стл.5 стр.53=0</t>
  </si>
  <si>
    <t>Ф.F7w разд.4 стл.5 стр.54=0</t>
  </si>
  <si>
    <t>Ф.F7w разд.4 стл.5 стр.55=0</t>
  </si>
  <si>
    <t>Ф.F7w разд.4 стл.5 стр.56=0</t>
  </si>
  <si>
    <t>Ф.F7w разд.4 стл.5 стр.57=0</t>
  </si>
  <si>
    <t>Ф.F7w разд.4 стл.5 стр.58=0</t>
  </si>
  <si>
    <t>Ф.F7w разд.4 стл.5 стр.59=0</t>
  </si>
  <si>
    <t>Ф.F7w разд.4 стл.5 стр.60=0</t>
  </si>
  <si>
    <t>Ф.F7w разд.4 стл.5 стр.61=0</t>
  </si>
  <si>
    <t>Ф.F7w разд.4 стл.5 стр.62=0</t>
  </si>
  <si>
    <t>Ф.F7w разд.4 стл.5 стр.63=0</t>
  </si>
  <si>
    <t>Ф.F7w разд.4 стл.5 стр.64=0</t>
  </si>
  <si>
    <t>Ф.F7w разд.4 стл.5 стр.65=0</t>
  </si>
  <si>
    <t>Ф.F7w разд.4 стл.5 стр.66=0</t>
  </si>
  <si>
    <t>Ф.F7w разд.4 стл.5 стр.67=0</t>
  </si>
  <si>
    <t>Ф.F7w разд.4 стл.5 стр.68=0</t>
  </si>
  <si>
    <t>Ф.F7w разд.4 стл.5 стр.69=0</t>
  </si>
  <si>
    <t>Ф.F7w разд.4 стл.5 стр.70=0</t>
  </si>
  <si>
    <t>Ф.F7w разд.4 стл.5 стр.71=0</t>
  </si>
  <si>
    <t>Ф.F7w разд.4 стл.5 стр.72=0</t>
  </si>
  <si>
    <t>Ф.F7w разд.4 стл.5 стр.73=0</t>
  </si>
  <si>
    <t>Ф.F7w разд.4 стл.6 стр.44=0</t>
  </si>
  <si>
    <t>Ф.F7w разд.4 стл.6 стр.45=0</t>
  </si>
  <si>
    <t>Ф.F7w разд.4 стл.6 стр.46=0</t>
  </si>
  <si>
    <t>Ф.F7w разд.4 стл.6 стр.47=0</t>
  </si>
  <si>
    <t>Ф.F7w разд.4 стл.6 стр.48=0</t>
  </si>
  <si>
    <t>Ф.F7w разд.4 стл.6 стр.49=0</t>
  </si>
  <si>
    <t>Ф.F7w разд.4 стл.6 стр.50=0</t>
  </si>
  <si>
    <t>Ф.F7w разд.4 стл.6 стр.51=0</t>
  </si>
  <si>
    <t>Ф.F7w разд.4 стл.6 стр.52=0</t>
  </si>
  <si>
    <t>Ф.F7w разд.4 стл.6 стр.53=0</t>
  </si>
  <si>
    <t>Ф.F7w разд.4 стл.6 стр.54=0</t>
  </si>
  <si>
    <t>Ф.F7w разд.4 стл.6 стр.55=0</t>
  </si>
  <si>
    <t>Ф.F7w разд.4 стл.6 стр.56=0</t>
  </si>
  <si>
    <t>Ф.F7w разд.4 стл.6 стр.57=0</t>
  </si>
  <si>
    <t>Ф.F7w разд.4 стл.6 стр.58=0</t>
  </si>
  <si>
    <t>Ф.F7w разд.4 стл.6 стр.59=0</t>
  </si>
  <si>
    <t>Ф.F7w разд.4 стл.6 стр.60=0</t>
  </si>
  <si>
    <t>Ф.F7w разд.4 стл.6 стр.61=0</t>
  </si>
  <si>
    <t>Ф.F7w разд.4 стл.6 стр.62=0</t>
  </si>
  <si>
    <t>Ф.F7w разд.4 стл.6 стр.63=0</t>
  </si>
  <si>
    <t>Ф.F7w разд.4 стл.6 стр.64=0</t>
  </si>
  <si>
    <t>Ф.F7w разд.4 стл.6 стр.65=0</t>
  </si>
  <si>
    <t>Ф.F7w разд.4 стл.6 стр.66=0</t>
  </si>
  <si>
    <t>Ф.F7w разд.4 стл.6 стр.67=0</t>
  </si>
  <si>
    <t>Ф.F7w разд.4 стл.6 стр.68=0</t>
  </si>
  <si>
    <t>Ф.F7w разд.4 стл.6 стр.69=0</t>
  </si>
  <si>
    <t>Ф.F7w разд.4 стл.6 стр.70=0</t>
  </si>
  <si>
    <t>Ф.F7w разд.4 стл.6 стр.71=0</t>
  </si>
  <si>
    <t>Ф.F7w разд.4 стл.6 стр.72=0</t>
  </si>
  <si>
    <t>Ф.F7w разд.4 стл.6 стр.73=0</t>
  </si>
  <si>
    <t>Ф.F7w разд.4 стл.7 стр.44=0</t>
  </si>
  <si>
    <t>Ф.F7w разд.4 стл.7 стр.45=0</t>
  </si>
  <si>
    <t>Ф.F7w разд.4 стл.7 стр.46=0</t>
  </si>
  <si>
    <t>Ф.F7w разд.4 стл.7 стр.47=0</t>
  </si>
  <si>
    <t>Ф.F7w разд.4 стл.7 стр.48=0</t>
  </si>
  <si>
    <t>Ф.F7w разд.4 стл.7 стр.49=0</t>
  </si>
  <si>
    <t>Ф.F7w разд.4 стл.7 стр.50=0</t>
  </si>
  <si>
    <t>Ф.F7w разд.4 стл.7 стр.51=0</t>
  </si>
  <si>
    <t>Ф.F7w разд.4 стл.7 стр.52=0</t>
  </si>
  <si>
    <t>Ф.F7w разд.4 стл.7 стр.53=0</t>
  </si>
  <si>
    <t>Ф.F7w разд.4 стл.7 стр.54=0</t>
  </si>
  <si>
    <t>Ф.F7w разд.4 стл.7 стр.55=0</t>
  </si>
  <si>
    <t>Ф.F7w разд.4 стл.7 стр.56=0</t>
  </si>
  <si>
    <t>Ф.F7w разд.4 стл.7 стр.57=0</t>
  </si>
  <si>
    <t>Ф.F7w разд.4 стл.7 стр.58=0</t>
  </si>
  <si>
    <t>Ф.F7w разд.4 стл.7 стр.59=0</t>
  </si>
  <si>
    <t>Ф.F7w разд.4 стл.7 стр.60=0</t>
  </si>
  <si>
    <t>Ф.F7w разд.4 стл.7 стр.61=0</t>
  </si>
  <si>
    <t>Ф.F7w разд.4 стл.7 стр.62=0</t>
  </si>
  <si>
    <t>Ф.F7w разд.4 стл.7 стр.63=0</t>
  </si>
  <si>
    <t>Ф.F7w разд.4 стл.7 стр.64=0</t>
  </si>
  <si>
    <t>Ф.F7w разд.4 стл.7 стр.65=0</t>
  </si>
  <si>
    <t>Ф.F7w разд.4 стл.7 стр.66=0</t>
  </si>
  <si>
    <t>Ф.F7w разд.4 стл.7 стр.67=0</t>
  </si>
  <si>
    <t>Ф.F7w разд.4 стл.7 стр.68=0</t>
  </si>
  <si>
    <t>Ф.F7w разд.4 стл.7 стр.69=0</t>
  </si>
  <si>
    <t>Ф.F7w разд.4 стл.7 стр.70=0</t>
  </si>
  <si>
    <t>Ф.F7w разд.4 стл.7 стр.71=0</t>
  </si>
  <si>
    <t>Ф.F7w разд.4 стл.7 стр.72=0</t>
  </si>
  <si>
    <t>Ф.F7w разд.4 стл.7 стр.73=0</t>
  </si>
  <si>
    <t>Ф.F7w разд.4 стл.8 стр.44=0</t>
  </si>
  <si>
    <t>Ф.F7w разд.4 стл.8 стр.45=0</t>
  </si>
  <si>
    <t>Ф.F7w разд.4 стл.8 стр.46=0</t>
  </si>
  <si>
    <t>Ф.F7w разд.4 стл.8 стр.47=0</t>
  </si>
  <si>
    <t>Ф.F7w разд.4 стл.8 стр.48=0</t>
  </si>
  <si>
    <t>Ф.F7w разд.4 стл.8 стр.49=0</t>
  </si>
  <si>
    <t>Ф.F7w разд.4 стл.8 стр.50=0</t>
  </si>
  <si>
    <t>Ф.F7w разд.4 стл.8 стр.51=0</t>
  </si>
  <si>
    <t>Ф.F7w разд.4 стл.8 стр.52=0</t>
  </si>
  <si>
    <t>Ф.F7w разд.4 стл.8 стр.53=0</t>
  </si>
  <si>
    <t>Ф.F7w разд.4 стл.8 стр.54=0</t>
  </si>
  <si>
    <t>Ф.F7w разд.4 стл.8 стр.55=0</t>
  </si>
  <si>
    <t>Ф.F7w разд.4 стл.8 стр.56=0</t>
  </si>
  <si>
    <t>Ф.F7w разд.4 стл.8 стр.57=0</t>
  </si>
  <si>
    <t>Ф.F7w разд.4 стл.8 стр.58=0</t>
  </si>
  <si>
    <t>Ф.F7w разд.4 стл.8 стр.59=0</t>
  </si>
  <si>
    <t>Ф.F7w разд.4 стл.8 стр.60=0</t>
  </si>
  <si>
    <t>Ф.F7w разд.4 стл.8 стр.61=0</t>
  </si>
  <si>
    <t>Ф.F7w разд.4 стл.8 стр.62=0</t>
  </si>
  <si>
    <t>Ф.F7w разд.4 стл.8 стр.63=0</t>
  </si>
  <si>
    <t>Ф.F7w разд.4 стл.8 стр.64=0</t>
  </si>
  <si>
    <t>Ф.F7w разд.4 стл.8 стр.65=0</t>
  </si>
  <si>
    <t>Ф.F7w разд.4 стл.8 стр.66=0</t>
  </si>
  <si>
    <t>Ф.F7w разд.4 стл.8 стр.67=0</t>
  </si>
  <si>
    <t>Ф.F7w разд.4 стл.8 стр.68=0</t>
  </si>
  <si>
    <t>Ф.F7w разд.4 стл.8 стр.69=0</t>
  </si>
  <si>
    <t>Ф.F7w разд.4 стл.8 стр.70=0</t>
  </si>
  <si>
    <t>Ф.F7w разд.4 стл.8 стр.71=0</t>
  </si>
  <si>
    <t>Ф.F7w разд.4 стл.8 стр.72=0</t>
  </si>
  <si>
    <t>Ф.F7w разд.4 стл.8 стр.73=0</t>
  </si>
  <si>
    <t>Ф.F7w разд.4 стл.9 стр.44=0</t>
  </si>
  <si>
    <t>Ф.F7w разд.4 стл.9 стр.45=0</t>
  </si>
  <si>
    <t>Ф.F7w разд.4 стл.9 стр.46=0</t>
  </si>
  <si>
    <t>Ф.F7w разд.4 стл.9 стр.47=0</t>
  </si>
  <si>
    <t>Ф.F7w разд.4 стл.9 стр.48=0</t>
  </si>
  <si>
    <t>Ф.F7w разд.4 стл.9 стр.49=0</t>
  </si>
  <si>
    <t>Ф.F7w разд.4 стл.9 стр.50=0</t>
  </si>
  <si>
    <t>Ф.F7w разд.4 стл.9 стр.51=0</t>
  </si>
  <si>
    <t>Ф.F7w разд.4 стл.9 стр.52=0</t>
  </si>
  <si>
    <t>Ф.F7w разд.4 стл.9 стр.53=0</t>
  </si>
  <si>
    <t>Ф.F7w разд.4 стл.9 стр.54=0</t>
  </si>
  <si>
    <t>Ф.F7w разд.4 стл.9 стр.55=0</t>
  </si>
  <si>
    <t>Ф.F7w разд.4 стл.9 стр.56=0</t>
  </si>
  <si>
    <t>Ф.F7w разд.4 стл.9 стр.57=0</t>
  </si>
  <si>
    <t>Ф.F7w разд.4 стл.9 стр.58=0</t>
  </si>
  <si>
    <t>Ф.F7w разд.4 стл.9 стр.59=0</t>
  </si>
  <si>
    <t>Ф.F7w разд.4 стл.9 стр.60=0</t>
  </si>
  <si>
    <t>Ф.F7w разд.4 стл.9 стр.61=0</t>
  </si>
  <si>
    <t>Ф.F7w разд.4 стл.9 стр.62=0</t>
  </si>
  <si>
    <t>Ф.F7w разд.4 стл.9 стр.63=0</t>
  </si>
  <si>
    <t>Ф.F7w разд.4 стл.9 стр.64=0</t>
  </si>
  <si>
    <t>Ф.F7w разд.4 стл.9 стр.65=0</t>
  </si>
  <si>
    <t>Ф.F7w разд.4 стл.9 стр.66=0</t>
  </si>
  <si>
    <t>Ф.F7w разд.4 стл.9 стр.67=0</t>
  </si>
  <si>
    <t>Ф.F7w разд.4 стл.9 стр.68=0</t>
  </si>
  <si>
    <t>Ф.F7w разд.4 стл.9 стр.69=0</t>
  </si>
  <si>
    <t>Ф.F7w разд.4 стл.9 стр.70=0</t>
  </si>
  <si>
    <t>Ф.F7w разд.4 стл.9 стр.71=0</t>
  </si>
  <si>
    <t>Ф.F7w разд.4 стл.9 стр.72=0</t>
  </si>
  <si>
    <t>Ф.F7w разд.4 стл.9 стр.73=0</t>
  </si>
  <si>
    <t>(w) в разд.4  графы 24-33 по строкам 44-73 не заполняются</t>
  </si>
  <si>
    <t>Ф.F7w разд.4 стл.10 стр.80=0</t>
  </si>
  <si>
    <t>(w) в разд.4  графы 2-15 по строкам 80-86 не заполняются</t>
  </si>
  <si>
    <t>Ф.F7w разд.4 стл.10 стр.81=0</t>
  </si>
  <si>
    <t>Ф.F7w разд.4 стл.10 стр.82=0</t>
  </si>
  <si>
    <t>Ф.F7w разд.4 стл.10 стр.83=0</t>
  </si>
  <si>
    <t>Ф.F7w разд.4 стл.10 стр.84=0</t>
  </si>
  <si>
    <t>Ф.F7w разд.4 стл.10 стр.85=0</t>
  </si>
  <si>
    <t>Ф.F7w разд.4 стл.10 стр.86=0</t>
  </si>
  <si>
    <t>Ф.F7w разд.4 стл.11 стр.80=0</t>
  </si>
  <si>
    <t>Ф.F7w разд.4 стл.11 стр.81=0</t>
  </si>
  <si>
    <t>Ф.F7w разд.4 стл.11 стр.82=0</t>
  </si>
  <si>
    <t>Ф.F7w разд.4 стл.11 стр.83=0</t>
  </si>
  <si>
    <t>Ф.F7w разд.4 стл.11 стр.84=0</t>
  </si>
  <si>
    <t>Ф.F7w разд.4 стл.11 стр.85=0</t>
  </si>
  <si>
    <t>Ф.F7w разд.4 стл.11 стр.86=0</t>
  </si>
  <si>
    <t>Ф.F7w разд.4 стл.12 стр.80=0</t>
  </si>
  <si>
    <t>Ф.F7w разд.4 стл.12 стр.81=0</t>
  </si>
  <si>
    <t>Ф.F7w разд.4 стл.12 стр.82=0</t>
  </si>
  <si>
    <t>Ф.F7w разд.4 стл.12 стр.83=0</t>
  </si>
  <si>
    <t>Ф.F7w разд.4 стл.12 стр.84=0</t>
  </si>
  <si>
    <t>Ф.F7w разд.4 стл.12 стр.85=0</t>
  </si>
  <si>
    <t>Ф.F7w разд.4 стл.12 стр.86=0</t>
  </si>
  <si>
    <t>Ф.F7w разд.4 стл.13 стр.80=0</t>
  </si>
  <si>
    <t>Ф.F7w разд.4 стл.13 стр.81=0</t>
  </si>
  <si>
    <t>Ф.F7w разд.4 стл.13 стр.82=0</t>
  </si>
  <si>
    <t>Ф.F7w разд.4 стл.13 стр.83=0</t>
  </si>
  <si>
    <t>Ф.F7w разд.4 стл.13 стр.84=0</t>
  </si>
  <si>
    <t>Ф.F7w разд.4 стл.13 стр.85=0</t>
  </si>
  <si>
    <t>Ф.F7w разд.4 стл.13 стр.86=0</t>
  </si>
  <si>
    <t>Ф.F7w разд.4 стл.14 стр.80=0</t>
  </si>
  <si>
    <t>Ф.F7w разд.4 стл.14 стр.81=0</t>
  </si>
  <si>
    <t>Ф.F7w разд.4 стл.14 стр.82=0</t>
  </si>
  <si>
    <t>Ф.F7w разд.4 стл.14 стр.83=0</t>
  </si>
  <si>
    <t>Ф.F7w разд.4 стл.14 стр.84=0</t>
  </si>
  <si>
    <t>Ф.F7w разд.4 стл.14 стр.85=0</t>
  </si>
  <si>
    <t>Ф.F7w разд.4 стл.14 стр.86=0</t>
  </si>
  <si>
    <t>Ф.F7w разд.4 стл.15 стр.80=0</t>
  </si>
  <si>
    <t>Ф.F7w разд.4 стл.15 стр.81=0</t>
  </si>
  <si>
    <t>Ф.F7w разд.4 стл.15 стр.82=0</t>
  </si>
  <si>
    <t>Ф.F7w разд.4 стл.15 стр.83=0</t>
  </si>
  <si>
    <t>Ф.F7w разд.4 стл.15 стр.84=0</t>
  </si>
  <si>
    <t>Ф.F7w разд.4 стл.15 стр.85=0</t>
  </si>
  <si>
    <t>Ф.F7w разд.4 стл.15 стр.86=0</t>
  </si>
  <si>
    <t>Ф.F7w разд.4 стл.2 стр.80=0</t>
  </si>
  <si>
    <t>Ф.F7w разд.4 стл.2 стр.81=0</t>
  </si>
  <si>
    <t>Ф.F7w разд.4 стл.2 стр.82=0</t>
  </si>
  <si>
    <t>Ф.F7w разд.4 стл.2 стр.83=0</t>
  </si>
  <si>
    <t>Ф.F7w разд.4 стл.2 стр.84=0</t>
  </si>
  <si>
    <t>Ф.F7w разд.4 стл.2 стр.85=0</t>
  </si>
  <si>
    <t>Ф.F7w разд.4 стл.2 стр.86=0</t>
  </si>
  <si>
    <t>Ф.F7w разд.4 стл.3 стр.80=0</t>
  </si>
  <si>
    <t>Ф.F7w разд.4 стл.3 стр.81=0</t>
  </si>
  <si>
    <t>Ф.F7w разд.4 стл.3 стр.82=0</t>
  </si>
  <si>
    <t>Ф.F7w разд.4 стл.3 стр.83=0</t>
  </si>
  <si>
    <t>Ф.F7w разд.4 стл.3 стр.84=0</t>
  </si>
  <si>
    <t>Ф.F7w разд.4 стл.3 стр.85=0</t>
  </si>
  <si>
    <t>Ф.F7w разд.4 стл.3 стр.86=0</t>
  </si>
  <si>
    <t>Ф.F7w разд.4 стл.4 стр.80=0</t>
  </si>
  <si>
    <t>Ф.F7w разд.4 стл.4 стр.81=0</t>
  </si>
  <si>
    <t>Ф.F7w разд.4 стл.4 стр.82=0</t>
  </si>
  <si>
    <t>Ф.F7w разд.4 стл.4 стр.83=0</t>
  </si>
  <si>
    <t>Ф.F7w разд.4 стл.4 стр.84=0</t>
  </si>
  <si>
    <t>Ф.F7w разд.4 стл.4 стр.85=0</t>
  </si>
  <si>
    <t>Ф.F7w разд.4 стл.4 стр.86=0</t>
  </si>
  <si>
    <t>Ф.F7w разд.4 стл.5 стр.80=0</t>
  </si>
  <si>
    <t>Ф.F7w разд.4 стл.5 стр.81=0</t>
  </si>
  <si>
    <t>Ф.F7w разд.4 стл.5 стр.82=0</t>
  </si>
  <si>
    <t>Ф.F7w разд.4 стл.5 стр.83=0</t>
  </si>
  <si>
    <t>Ф.F7w разд.4 стл.5 стр.84=0</t>
  </si>
  <si>
    <t>Ф.F7w разд.4 стл.5 стр.85=0</t>
  </si>
  <si>
    <t>Ф.F7w разд.4 стл.5 стр.86=0</t>
  </si>
  <si>
    <t>Ф.F7w разд.4 стл.6 стр.80=0</t>
  </si>
  <si>
    <t>Ф.F7w разд.4 стл.6 стр.81=0</t>
  </si>
  <si>
    <t>Ф.F7w разд.4 стл.6 стр.82=0</t>
  </si>
  <si>
    <t>Ф.F7w разд.4 стл.6 стр.83=0</t>
  </si>
  <si>
    <t>Ф.F7w разд.4 стл.6 стр.84=0</t>
  </si>
  <si>
    <t>Ф.F7w разд.4 стл.6 стр.85=0</t>
  </si>
  <si>
    <t>Ф.F7w разд.4 стл.6 стр.86=0</t>
  </si>
  <si>
    <t>Ф.F7w разд.4 стл.7 стр.80=0</t>
  </si>
  <si>
    <t>Ф.F7w разд.4 стл.7 стр.81=0</t>
  </si>
  <si>
    <t>Ф.F7w разд.4 стл.7 стр.82=0</t>
  </si>
  <si>
    <t>Ф.F7w разд.4 стл.7 стр.83=0</t>
  </si>
  <si>
    <t>Ф.F7w разд.4 стл.7 стр.84=0</t>
  </si>
  <si>
    <t>Ф.F7w разд.4 стл.7 стр.85=0</t>
  </si>
  <si>
    <t>Ф.F7w разд.4 стл.7 стр.86=0</t>
  </si>
  <si>
    <t>Ф.F7w разд.4 стл.8 стр.80=0</t>
  </si>
  <si>
    <t>Ф.F7w разд.4 стл.8 стр.81=0</t>
  </si>
  <si>
    <t>Ф.F7w разд.4 стл.8 стр.82=0</t>
  </si>
  <si>
    <t>Ф.F7w разд.4 стл.8 стр.83=0</t>
  </si>
  <si>
    <t>Ф.F7w разд.4 стл.8 стр.84=0</t>
  </si>
  <si>
    <t>Ф.F7w разд.4 стл.8 стр.85=0</t>
  </si>
  <si>
    <t>Ф.F7w разд.4 стл.8 стр.86=0</t>
  </si>
  <si>
    <t>Ф.F7w разд.4 стл.9 стр.80=0</t>
  </si>
  <si>
    <t>Ф.F7w разд.4 стл.9 стр.81=0</t>
  </si>
  <si>
    <t>Ф.F7w разд.4 стл.9 стр.82=0</t>
  </si>
  <si>
    <t>Ф.F7w разд.4 стл.9 стр.83=0</t>
  </si>
  <si>
    <t>Ф.F7w разд.4 стл.9 стр.84=0</t>
  </si>
  <si>
    <t>Ф.F7w разд.4 стл.9 стр.85=0</t>
  </si>
  <si>
    <t>Ф.F7w разд.4 стл.9 стр.86=0</t>
  </si>
  <si>
    <t>Ф.F7w разд.4 стл.33 стр.319=0</t>
  </si>
  <si>
    <t>(w,r,g,as,av) в разд.4  графа 33 по строкам 319-320 не заполняются</t>
  </si>
  <si>
    <t>Ф.F7w разд.4 стл.33 стр.320=0</t>
  </si>
  <si>
    <t>Ф.F7w разд.4 стл.24 стр.10=0</t>
  </si>
  <si>
    <t>(w) в разд.4  графы 24-33 по строкам 10-16 не заполняются</t>
  </si>
  <si>
    <t>Ф.F7w разд.4 стл.24 стр.11=0</t>
  </si>
  <si>
    <t>Ф.F7w разд.4 стл.25 стр.10=0</t>
  </si>
  <si>
    <t>Ф.F7w разд.4 стл.25 стр.11=0</t>
  </si>
  <si>
    <t>Ф.F7w разд.4 стл.26 стр.10=0</t>
  </si>
  <si>
    <t>Ф.F7w разд.4 стл.26 стр.11=0</t>
  </si>
  <si>
    <t>Ф.F7w разд.4 стл.27 стр.10=0</t>
  </si>
  <si>
    <t>Ф.F7w разд.4 стл.27 стр.11=0</t>
  </si>
  <si>
    <t>Ф.F7w разд.4 стл.28 стр.10=0</t>
  </si>
  <si>
    <t>Ф.F7w разд.4 стл.28 стр.11=0</t>
  </si>
  <si>
    <t>Ф.F7w разд.4 стл.29 стр.10=0</t>
  </si>
  <si>
    <t>Ф.F7w разд.4 стл.29 стр.11=0</t>
  </si>
  <si>
    <t>Ф.F7w разд.4 стл.30 стр.10=0</t>
  </si>
  <si>
    <t>Ф.F7w разд.4 стл.30 стр.11=0</t>
  </si>
  <si>
    <t>Ф.F7w разд.4 стл.31 стр.10=0</t>
  </si>
  <si>
    <t>Ф.F7w разд.4 стл.31 стр.11=0</t>
  </si>
  <si>
    <t>Ф.F7w разд.4 стл.32 стр.10=0</t>
  </si>
  <si>
    <t>Ф.F7w разд.4 стл.32 стр.11=0</t>
  </si>
  <si>
    <t>Ф.F7w разд.4 стл.33 стр.10=0</t>
  </si>
  <si>
    <t>Ф.F7w разд.4 стл.33 стр.11=0</t>
  </si>
  <si>
    <t>(w) в разд.4  графы 24-33 по строкам 80-86 не заполняются</t>
  </si>
  <si>
    <t>Ф.F7w разд.4 стл.10 стр.101=0</t>
  </si>
  <si>
    <t>(w) в разд.4  графы 2-15 по строкам 101-103 не заполняются</t>
  </si>
  <si>
    <t>Ф.F7w разд.4 стл.10 стр.102=0</t>
  </si>
  <si>
    <t>Ф.F7w разд.4 стл.10 стр.103=0</t>
  </si>
  <si>
    <t>Ф.F7w разд.4 стл.11 стр.101=0</t>
  </si>
  <si>
    <t>Ф.F7w разд.4 стл.11 стр.102=0</t>
  </si>
  <si>
    <t>Ф.F7w разд.4 стл.11 стр.103=0</t>
  </si>
  <si>
    <t>Ф.F7w разд.4 стл.12 стр.101=0</t>
  </si>
  <si>
    <t>Ф.F7w разд.4 стл.12 стр.102=0</t>
  </si>
  <si>
    <t>Ф.F7w разд.4 стл.12 стр.103=0</t>
  </si>
  <si>
    <t>Ф.F7w разд.4 стл.13 стр.101=0</t>
  </si>
  <si>
    <t>Ф.F7w разд.4 стл.13 стр.102=0</t>
  </si>
  <si>
    <t>Ф.F7w разд.4 стл.13 стр.103=0</t>
  </si>
  <si>
    <t>Ф.F7w разд.4 стл.14 стр.101=0</t>
  </si>
  <si>
    <t>Ф.F7w разд.4 стл.14 стр.102=0</t>
  </si>
  <si>
    <t>Ф.F7w разд.4 стл.14 стр.103=0</t>
  </si>
  <si>
    <t>Ф.F7w разд.4 стл.15 стр.101=0</t>
  </si>
  <si>
    <t>Ф.F7w разд.4 стл.15 стр.102=0</t>
  </si>
  <si>
    <t>Ф.F7w разд.4 стл.15 стр.103=0</t>
  </si>
  <si>
    <t>Ф.F7w разд.4 стл.2 стр.101=0</t>
  </si>
  <si>
    <t>Ф.F7w разд.4 стл.2 стр.102=0</t>
  </si>
  <si>
    <t>Ф.F7w разд.4 стл.2 стр.103=0</t>
  </si>
  <si>
    <t>Ф.F7w разд.4 стл.3 стр.101=0</t>
  </si>
  <si>
    <t>Ф.F7w разд.4 стл.3 стр.102=0</t>
  </si>
  <si>
    <t>Ф.F7w разд.4 стл.3 стр.103=0</t>
  </si>
  <si>
    <t>Ф.F7w разд.4 стл.4 стр.101=0</t>
  </si>
  <si>
    <t>Ф.F7w разд.4 стл.4 стр.102=0</t>
  </si>
  <si>
    <t>Ф.F7w разд.4 стл.4 стр.103=0</t>
  </si>
  <si>
    <t>Ф.F7w разд.4 стл.5 стр.101=0</t>
  </si>
  <si>
    <t>Ф.F7w разд.4 стл.5 стр.102=0</t>
  </si>
  <si>
    <t>Ф.F7w разд.4 стл.5 стр.103=0</t>
  </si>
  <si>
    <t>Ф.F7w разд.4 стл.6 стр.101=0</t>
  </si>
  <si>
    <t>Ф.F7w разд.4 стл.6 стр.102=0</t>
  </si>
  <si>
    <t>Ф.F7w разд.4 стл.6 стр.103=0</t>
  </si>
  <si>
    <t>Ф.F7w разд.4 стл.7 стр.101=0</t>
  </si>
  <si>
    <t>Ф.F7w разд.4 стл.7 стр.102=0</t>
  </si>
  <si>
    <t>Ф.F7w разд.4 стл.7 стр.103=0</t>
  </si>
  <si>
    <t>Ф.F7w разд.4 стл.8 стр.101=0</t>
  </si>
  <si>
    <t>Ф.F7w разд.4 стл.8 стр.102=0</t>
  </si>
  <si>
    <t>Ф.F7w разд.4 стл.8 стр.103=0</t>
  </si>
  <si>
    <t>Ф.F7w разд.4 стл.9 стр.101=0</t>
  </si>
  <si>
    <t>Ф.F7w разд.4 стл.9 стр.102=0</t>
  </si>
  <si>
    <t>Ф.F7w разд.4 стл.9 стр.103=0</t>
  </si>
  <si>
    <t>(w) в разд.4  графы 24-33 по строкам 101-103 не заполняются</t>
  </si>
  <si>
    <t>Ф.F7w разд.4 стл.10 стр.108=0</t>
  </si>
  <si>
    <t>(w) в разд.4  графы 2-15 по строкам 108-122 не заполняются</t>
  </si>
  <si>
    <t>Ф.F7w разд.4 стл.10 стр.109=0</t>
  </si>
  <si>
    <t>Ф.F7w разд.4 стл.10 стр.110=0</t>
  </si>
  <si>
    <t>Ф.F7w разд.4 стл.10 стр.111=0</t>
  </si>
  <si>
    <t>Ф.F7w разд.4 стл.10 стр.112=0</t>
  </si>
  <si>
    <t>Ф.F7w разд.4 стл.10 стр.113=0</t>
  </si>
  <si>
    <t>Ф.F7w разд.4 стл.10 стр.114=0</t>
  </si>
  <si>
    <t>Ф.F7w разд.4 стл.10 стр.115=0</t>
  </si>
  <si>
    <t>Ф.F7w разд.4 стл.10 стр.116=0</t>
  </si>
  <si>
    <t>Ф.F7w разд.4 стл.10 стр.117=0</t>
  </si>
  <si>
    <t>Ф.F7w разд.4 стл.10 стр.118=0</t>
  </si>
  <si>
    <t>Ф.F7w разд.4 стл.10 стр.119=0</t>
  </si>
  <si>
    <t>Ф.F7w разд.4 стл.10 стр.120=0</t>
  </si>
  <si>
    <t>Ф.F7w разд.4 стл.10 стр.121=0</t>
  </si>
  <si>
    <t>Ф.F7w разд.4 стл.10 стр.122=0</t>
  </si>
  <si>
    <t>Ф.F7w разд.4 стл.11 стр.108=0</t>
  </si>
  <si>
    <t>Ф.F7w разд.4 стл.11 стр.109=0</t>
  </si>
  <si>
    <t>Ф.F7w разд.4 стл.11 стр.110=0</t>
  </si>
  <si>
    <t>Ф.F7w разд.4 стл.11 стр.111=0</t>
  </si>
  <si>
    <t>Ф.F7w разд.4 стл.11 стр.112=0</t>
  </si>
  <si>
    <t>Ф.F7w разд.4 стл.11 стр.113=0</t>
  </si>
  <si>
    <t>Ф.F7w разд.4 стл.11 стр.114=0</t>
  </si>
  <si>
    <t>Ф.F7w разд.4 стл.11 стр.115=0</t>
  </si>
  <si>
    <t>Ф.F7w разд.4 стл.11 стр.116=0</t>
  </si>
  <si>
    <t>Ф.F7w разд.4 стл.11 стр.117=0</t>
  </si>
  <si>
    <t>Ф.F7w разд.4 стл.11 стр.118=0</t>
  </si>
  <si>
    <t>Ф.F7w разд.4 стл.11 стр.119=0</t>
  </si>
  <si>
    <t>Ф.F7w разд.4 стл.11 стр.120=0</t>
  </si>
  <si>
    <t>Ф.F7w разд.4 стл.11 стр.121=0</t>
  </si>
  <si>
    <t>Ф.F7w разд.4 стл.11 стр.122=0</t>
  </si>
  <si>
    <t>Ф.F7w разд.4 стл.12 стр.108=0</t>
  </si>
  <si>
    <t>Ф.F7w разд.4 стл.12 стр.109=0</t>
  </si>
  <si>
    <t>Ф.F7w разд.4 стл.12 стр.110=0</t>
  </si>
  <si>
    <t>Ф.F7w разд.4 стл.12 стр.111=0</t>
  </si>
  <si>
    <t>Ф.F7w разд.4 стл.12 стр.112=0</t>
  </si>
  <si>
    <t>Ф.F7w разд.4 стл.12 стр.113=0</t>
  </si>
  <si>
    <t>Ф.F7w разд.4 стл.12 стр.114=0</t>
  </si>
  <si>
    <t>Ф.F7w разд.4 стл.12 стр.115=0</t>
  </si>
  <si>
    <t>Ф.F7w разд.4 стл.12 стр.116=0</t>
  </si>
  <si>
    <t>Ф.F7w разд.4 стл.12 стр.117=0</t>
  </si>
  <si>
    <t>Ф.F7w разд.4 стл.12 стр.118=0</t>
  </si>
  <si>
    <t>Ф.F7w разд.4 стл.12 стр.119=0</t>
  </si>
  <si>
    <t>Ф.F7w разд.4 стл.12 стр.120=0</t>
  </si>
  <si>
    <t>Ф.F7w разд.4 стл.12 стр.121=0</t>
  </si>
  <si>
    <t>Ф.F7w разд.4 стл.12 стр.122=0</t>
  </si>
  <si>
    <t>Ф.F7w разд.4 стл.13 стр.108=0</t>
  </si>
  <si>
    <t>Ф.F7w разд.4 стл.13 стр.109=0</t>
  </si>
  <si>
    <t>Ф.F7w разд.4 стл.13 стр.110=0</t>
  </si>
  <si>
    <t>Ф.F7w разд.4 стл.13 стр.111=0</t>
  </si>
  <si>
    <t>Ф.F7w разд.4 стл.13 стр.112=0</t>
  </si>
  <si>
    <t>Ф.F7w разд.4 стл.13 стр.113=0</t>
  </si>
  <si>
    <t>Ф.F7w разд.4 стл.13 стр.114=0</t>
  </si>
  <si>
    <t>Ф.F7w разд.4 стл.13 стр.115=0</t>
  </si>
  <si>
    <t>Ф.F7w разд.4 стл.13 стр.116=0</t>
  </si>
  <si>
    <t>Ф.F7w разд.4 стл.13 стр.117=0</t>
  </si>
  <si>
    <t>Ф.F7w разд.4 стл.13 стр.118=0</t>
  </si>
  <si>
    <t>Ф.F7w разд.4 стл.13 стр.119=0</t>
  </si>
  <si>
    <t>Ф.F7w разд.4 стл.13 стр.120=0</t>
  </si>
  <si>
    <t>Ф.F7w разд.4 стл.13 стр.121=0</t>
  </si>
  <si>
    <t>Ф.F7w разд.4 стл.13 стр.122=0</t>
  </si>
  <si>
    <t>Ф.F7w разд.4 стл.14 стр.108=0</t>
  </si>
  <si>
    <t>Ф.F7w разд.4 стл.14 стр.109=0</t>
  </si>
  <si>
    <t>Ф.F7w разд.4 стл.14 стр.110=0</t>
  </si>
  <si>
    <t>Ф.F7w разд.4 стл.14 стр.111=0</t>
  </si>
  <si>
    <t>Ф.F7w разд.4 стл.14 стр.112=0</t>
  </si>
  <si>
    <t>Ф.F7w разд.4 стл.14 стр.113=0</t>
  </si>
  <si>
    <t>Ф.F7w разд.4 стл.14 стр.114=0</t>
  </si>
  <si>
    <t>Ф.F7w разд.4 стл.14 стр.115=0</t>
  </si>
  <si>
    <t>Ф.F7w разд.4 стл.14 стр.116=0</t>
  </si>
  <si>
    <t>Ф.F7w разд.4 стл.14 стр.117=0</t>
  </si>
  <si>
    <t>Ф.F7w разд.4 стл.14 стр.118=0</t>
  </si>
  <si>
    <t>Ф.F7w разд.4 стл.14 стр.119=0</t>
  </si>
  <si>
    <t>Ф.F7w разд.4 стл.14 стр.120=0</t>
  </si>
  <si>
    <t>Ф.F7w разд.4 стл.14 стр.121=0</t>
  </si>
  <si>
    <t>Ф.F7w разд.4 стл.14 стр.122=0</t>
  </si>
  <si>
    <t>Ф.F7w разд.4 стл.15 стр.108=0</t>
  </si>
  <si>
    <t>Ф.F7w разд.4 стл.15 стр.109=0</t>
  </si>
  <si>
    <t>Ф.F7w разд.4 стл.15 стр.110=0</t>
  </si>
  <si>
    <t>Ф.F7w разд.4 стл.15 стр.111=0</t>
  </si>
  <si>
    <t>Ф.F7w разд.4 стл.15 стр.112=0</t>
  </si>
  <si>
    <t>Ф.F7w разд.4 стл.15 стр.113=0</t>
  </si>
  <si>
    <t>Ф.F7w разд.4 стл.15 стр.114=0</t>
  </si>
  <si>
    <t>Ф.F7w разд.4 стл.15 стр.115=0</t>
  </si>
  <si>
    <t>Ф.F7w разд.4 стл.15 стр.116=0</t>
  </si>
  <si>
    <t>Ф.F7w разд.4 стл.15 стр.117=0</t>
  </si>
  <si>
    <t>Ф.F7w разд.4 стл.15 стр.118=0</t>
  </si>
  <si>
    <t>Ф.F7w разд.4 стл.15 стр.119=0</t>
  </si>
  <si>
    <t>Ф.F7w разд.4 стл.15 стр.120=0</t>
  </si>
  <si>
    <t>Ф.F7w разд.4 стл.15 стр.121=0</t>
  </si>
  <si>
    <t>Ф.F7w разд.4 стл.15 стр.122=0</t>
  </si>
  <si>
    <t>Ф.F7w разд.4 стл.2 стр.108=0</t>
  </si>
  <si>
    <t>Ф.F7w разд.4 стл.2 стр.109=0</t>
  </si>
  <si>
    <t>Ф.F7w разд.4 стл.2 стр.110=0</t>
  </si>
  <si>
    <t>Ф.F7w разд.4 стл.2 стр.111=0</t>
  </si>
  <si>
    <t>Ф.F7w разд.4 стл.2 стр.112=0</t>
  </si>
  <si>
    <t>Ф.F7w разд.4 стл.2 стр.113=0</t>
  </si>
  <si>
    <t>Ф.F7w разд.4 стл.2 стр.114=0</t>
  </si>
  <si>
    <t>Ф.F7w разд.4 стл.2 стр.115=0</t>
  </si>
  <si>
    <t>Ф.F7w разд.4 стл.2 стр.116=0</t>
  </si>
  <si>
    <t>Ф.F7w разд.4 стл.2 стр.117=0</t>
  </si>
  <si>
    <t>Ф.F7w разд.4 стл.2 стр.118=0</t>
  </si>
  <si>
    <t>Ф.F7w разд.4 стл.2 стр.119=0</t>
  </si>
  <si>
    <t>Ф.F7w разд.4 стл.2 стр.120=0</t>
  </si>
  <si>
    <t>Ф.F7w разд.4 стл.2 стр.121=0</t>
  </si>
  <si>
    <t>Ф.F7w разд.4 стл.2 стр.122=0</t>
  </si>
  <si>
    <t>Ф.F7w разд.4 стл.3 стр.108=0</t>
  </si>
  <si>
    <t>Ф.F7w разд.4 стл.3 стр.109=0</t>
  </si>
  <si>
    <t>Ф.F7w разд.4 стл.3 стр.110=0</t>
  </si>
  <si>
    <t>Ф.F7w разд.4 стл.3 стр.111=0</t>
  </si>
  <si>
    <t>Ф.F7w разд.4 стл.3 стр.112=0</t>
  </si>
  <si>
    <t>Ф.F7w разд.4 стл.3 стр.113=0</t>
  </si>
  <si>
    <t>Ф.F7w разд.4 стл.3 стр.114=0</t>
  </si>
  <si>
    <t>Ф.F7w разд.4 стл.3 стр.115=0</t>
  </si>
  <si>
    <t>Ф.F7w разд.4 стл.3 стр.116=0</t>
  </si>
  <si>
    <t>Ф.F7w разд.4 стл.3 стр.117=0</t>
  </si>
  <si>
    <t>Ф.F7w разд.4 стл.3 стр.118=0</t>
  </si>
  <si>
    <t>Ф.F7w разд.4 стл.3 стр.119=0</t>
  </si>
  <si>
    <t>Ф.F7w разд.4 стл.3 стр.120=0</t>
  </si>
  <si>
    <t>Ф.F7w разд.4 стл.3 стр.121=0</t>
  </si>
  <si>
    <t>Ф.F7w разд.4 стл.3 стр.122=0</t>
  </si>
  <si>
    <t>Ф.F7w разд.4 стл.4 стр.108=0</t>
  </si>
  <si>
    <t>Ф.F7w разд.4 стл.4 стр.109=0</t>
  </si>
  <si>
    <t>Ф.F7w разд.4 стл.4 стр.110=0</t>
  </si>
  <si>
    <t>Ф.F7w разд.4 стл.4 стр.111=0</t>
  </si>
  <si>
    <t>Ф.F7w разд.4 стл.4 стр.112=0</t>
  </si>
  <si>
    <t>Ф.F7w разд.4 стл.4 стр.113=0</t>
  </si>
  <si>
    <t>Ф.F7w разд.4 стл.4 стр.114=0</t>
  </si>
  <si>
    <t>Ф.F7w разд.4 стл.4 стр.115=0</t>
  </si>
  <si>
    <t>Ф.F7w разд.4 стл.4 стр.116=0</t>
  </si>
  <si>
    <t>Ф.F7w разд.4 стл.4 стр.117=0</t>
  </si>
  <si>
    <t>Ф.F7w разд.4 стл.4 стр.118=0</t>
  </si>
  <si>
    <t>Ф.F7w разд.4 стл.4 стр.119=0</t>
  </si>
  <si>
    <t>Ф.F7w разд.4 стл.4 стр.120=0</t>
  </si>
  <si>
    <t>Ф.F7w разд.4 стл.4 стр.121=0</t>
  </si>
  <si>
    <t>Ф.F7w разд.4 стл.4 стр.122=0</t>
  </si>
  <si>
    <t>Ф.F7w разд.4 стл.5 стр.108=0</t>
  </si>
  <si>
    <t>Ф.F7w разд.4 стл.5 стр.109=0</t>
  </si>
  <si>
    <t>Ф.F7w разд.4 стл.5 стр.110=0</t>
  </si>
  <si>
    <t>Ф.F7w разд.4 стл.5 стр.111=0</t>
  </si>
  <si>
    <t>Ф.F7w разд.4 стл.5 стр.112=0</t>
  </si>
  <si>
    <t>Ф.F7w разд.4 стл.5 стр.113=0</t>
  </si>
  <si>
    <t>Ф.F7w разд.4 стл.5 стр.114=0</t>
  </si>
  <si>
    <t>Ф.F7w разд.4 стл.5 стр.115=0</t>
  </si>
  <si>
    <t>Ф.F7w разд.4 стл.5 стр.116=0</t>
  </si>
  <si>
    <t>Ф.F7w разд.4 стл.5 стр.117=0</t>
  </si>
  <si>
    <t>Ф.F7w разд.4 стл.5 стр.118=0</t>
  </si>
  <si>
    <t>Ф.F7w разд.4 стл.5 стр.119=0</t>
  </si>
  <si>
    <t>Ф.F7w разд.4 стл.5 стр.120=0</t>
  </si>
  <si>
    <t>Ф.F7w разд.4 стл.5 стр.121=0</t>
  </si>
  <si>
    <t>Ф.F7w разд.4 стл.5 стр.122=0</t>
  </si>
  <si>
    <t>Ф.F7w разд.4 стл.6 стр.108=0</t>
  </si>
  <si>
    <t>Ф.F7w разд.4 стл.6 стр.109=0</t>
  </si>
  <si>
    <t>Ф.F7w разд.4 стл.6 стр.110=0</t>
  </si>
  <si>
    <t>Ф.F7w разд.4 стл.6 стр.111=0</t>
  </si>
  <si>
    <t>Ф.F7w разд.4 стл.6 стр.112=0</t>
  </si>
  <si>
    <t>Ф.F7w разд.4 стл.6 стр.113=0</t>
  </si>
  <si>
    <t>Ф.F7w разд.4 стл.6 стр.114=0</t>
  </si>
  <si>
    <t>Ф.F7w разд.4 стл.6 стр.115=0</t>
  </si>
  <si>
    <t>Ф.F7w разд.4 стл.6 стр.116=0</t>
  </si>
  <si>
    <t>Ф.F7w разд.4 стл.6 стр.117=0</t>
  </si>
  <si>
    <t>Ф.F7w разд.4 стл.6 стр.118=0</t>
  </si>
  <si>
    <t>Ф.F7w разд.4 стл.6 стр.119=0</t>
  </si>
  <si>
    <t>Ф.F7w разд.4 стл.6 стр.120=0</t>
  </si>
  <si>
    <t>Ф.F7w разд.4 стл.6 стр.121=0</t>
  </si>
  <si>
    <t>Ф.F7w разд.4 стл.6 стр.122=0</t>
  </si>
  <si>
    <t>Ф.F7w разд.4 стл.7 стр.108=0</t>
  </si>
  <si>
    <t>Ф.F7w разд.4 стл.7 стр.109=0</t>
  </si>
  <si>
    <t>Ф.F7w разд.4 стл.7 стр.110=0</t>
  </si>
  <si>
    <t>Ф.F7w разд.4 стл.7 стр.111=0</t>
  </si>
  <si>
    <t>Ф.F7w разд.4 стл.7 стр.112=0</t>
  </si>
  <si>
    <t>Ф.F7w разд.4 стл.7 стр.113=0</t>
  </si>
  <si>
    <t>Ф.F7w разд.4 стл.7 стр.114=0</t>
  </si>
  <si>
    <t>Ф.F7w разд.4 стл.7 стр.115=0</t>
  </si>
  <si>
    <t>Ф.F7w разд.4 стл.7 стр.116=0</t>
  </si>
  <si>
    <t>Ф.F7w разд.4 стл.7 стр.117=0</t>
  </si>
  <si>
    <t>Ф.F7w разд.4 стл.7 стр.118=0</t>
  </si>
  <si>
    <t>Ф.F7w разд.4 стл.7 стр.119=0</t>
  </si>
  <si>
    <t>Ф.F7w разд.4 стл.7 стр.120=0</t>
  </si>
  <si>
    <t>Ф.F7w разд.4 стл.7 стр.121=0</t>
  </si>
  <si>
    <t>Ф.F7w разд.4 стл.7 стр.122=0</t>
  </si>
  <si>
    <t>Ф.F7w разд.4 стл.8 стр.108=0</t>
  </si>
  <si>
    <t>Ф.F7w разд.4 стл.8 стр.109=0</t>
  </si>
  <si>
    <t>Ф.F7w разд.4 стл.8 стр.110=0</t>
  </si>
  <si>
    <t>Ф.F7w разд.4 стл.8 стр.111=0</t>
  </si>
  <si>
    <t>Ф.F7w разд.4 стл.8 стр.112=0</t>
  </si>
  <si>
    <t>Ф.F7w разд.4 стл.8 стр.113=0</t>
  </si>
  <si>
    <t>Ф.F7w разд.4 стл.8 стр.114=0</t>
  </si>
  <si>
    <t>Ф.F7w разд.4 стл.8 стр.115=0</t>
  </si>
  <si>
    <t>Ф.F7w разд.4 стл.8 стр.116=0</t>
  </si>
  <si>
    <t>Ф.F7w разд.4 стл.8 стр.117=0</t>
  </si>
  <si>
    <t>Ф.F7w разд.4 стл.8 стр.118=0</t>
  </si>
  <si>
    <t>Ф.F7w разд.4 стл.8 стр.119=0</t>
  </si>
  <si>
    <t>Ф.F7w разд.4 стл.8 стр.120=0</t>
  </si>
  <si>
    <t>Ф.F7w разд.4 стл.8 стр.121=0</t>
  </si>
  <si>
    <t>Ф.F7w разд.4 стл.8 стр.122=0</t>
  </si>
  <si>
    <t>Ф.F7w разд.4 стл.9 стр.108=0</t>
  </si>
  <si>
    <t>Ф.F7w разд.4 стл.9 стр.109=0</t>
  </si>
  <si>
    <t>Ф.F7w разд.4 стл.9 стр.110=0</t>
  </si>
  <si>
    <t>Ф.F7w разд.4 стл.9 стр.111=0</t>
  </si>
  <si>
    <t>Ф.F7w разд.4 стл.9 стр.112=0</t>
  </si>
  <si>
    <t>Ф.F7w разд.4 стл.9 стр.113=0</t>
  </si>
  <si>
    <t>Ф.F7w разд.4 стл.9 стр.114=0</t>
  </si>
  <si>
    <t>Ф.F7w разд.4 стл.9 стр.115=0</t>
  </si>
  <si>
    <t>Ф.F7w разд.4 стл.9 стр.116=0</t>
  </si>
  <si>
    <t>Ф.F7w разд.4 стл.9 стр.117=0</t>
  </si>
  <si>
    <t>Ф.F7w разд.4 стл.9 стр.118=0</t>
  </si>
  <si>
    <t>Ф.F7w разд.4 стл.9 стр.119=0</t>
  </si>
  <si>
    <t>Ф.F7w разд.4 стл.9 стр.120=0</t>
  </si>
  <si>
    <t>Ф.F7w разд.4 стл.9 стр.121=0</t>
  </si>
  <si>
    <t>Ф.F7w разд.4 стл.9 стр.122=0</t>
  </si>
  <si>
    <t>(w) в разд.4  графы 24-33 по строкам 108-122 не заполняются</t>
  </si>
  <si>
    <t>Ф.F7w разд.4 стл.10 стр.128=0</t>
  </si>
  <si>
    <t>(w) в разд.4  графы 2-15 по строкам 128-145 не заполняются</t>
  </si>
  <si>
    <t>Ф.F7w разд.4 стл.10 стр.129=0</t>
  </si>
  <si>
    <t>Ф.F7w разд.4 стл.10 стр.130=0</t>
  </si>
  <si>
    <t>Ф.F7w разд.4 стл.10 стр.131=0</t>
  </si>
  <si>
    <t>Ф.F7w разд.4 стл.10 стр.132=0</t>
  </si>
  <si>
    <t>Ф.F7w разд.4 стл.10 стр.133=0</t>
  </si>
  <si>
    <t>Ф.F7w разд.4 стл.10 стр.134=0</t>
  </si>
  <si>
    <t>Ф.F7w разд.4 стл.10 стр.135=0</t>
  </si>
  <si>
    <t>Ф.F7w разд.4 стл.10 стр.136=0</t>
  </si>
  <si>
    <t>Ф.F7w разд.4 стл.10 стр.137=0</t>
  </si>
  <si>
    <t>Ф.F7w разд.4 стл.10 стр.138=0</t>
  </si>
  <si>
    <t>Ф.F7w разд.4 стл.10 стр.139=0</t>
  </si>
  <si>
    <t>Ф.F7w разд.4 стл.10 стр.140=0</t>
  </si>
  <si>
    <t>Ф.F7w разд.4 стл.10 стр.141=0</t>
  </si>
  <si>
    <t>Ф.F7w разд.4 стл.10 стр.142=0</t>
  </si>
  <si>
    <t>Ф.F7w разд.4 стл.10 стр.143=0</t>
  </si>
  <si>
    <t>Ф.F7w разд.4 стл.10 стр.144=0</t>
  </si>
  <si>
    <t>Ф.F7w разд.4 стл.10 стр.145=0</t>
  </si>
  <si>
    <t>Ф.F7w разд.4 стл.11 стр.128=0</t>
  </si>
  <si>
    <t>Ф.F7w разд.4 стл.11 стр.129=0</t>
  </si>
  <si>
    <t>Ф.F7w разд.4 стл.11 стр.130=0</t>
  </si>
  <si>
    <t>Ф.F7w разд.4 стл.11 стр.131=0</t>
  </si>
  <si>
    <t>Ф.F7w разд.4 стл.11 стр.132=0</t>
  </si>
  <si>
    <t>Ф.F7w разд.4 стл.11 стр.133=0</t>
  </si>
  <si>
    <t>Ф.F7w разд.4 стл.11 стр.134=0</t>
  </si>
  <si>
    <t>Ф.F7w разд.4 стл.11 стр.135=0</t>
  </si>
  <si>
    <t>Ф.F7w разд.4 стл.11 стр.136=0</t>
  </si>
  <si>
    <t>Ф.F7w разд.4 стл.11 стр.137=0</t>
  </si>
  <si>
    <t>Ф.F7w разд.4 стл.11 стр.138=0</t>
  </si>
  <si>
    <t>Ф.F7w разд.4 стл.11 стр.139=0</t>
  </si>
  <si>
    <t>Ф.F7w разд.4 стл.11 стр.140=0</t>
  </si>
  <si>
    <t>Ф.F7w разд.4 стл.11 стр.141=0</t>
  </si>
  <si>
    <t>Ф.F7w разд.4 стл.11 стр.142=0</t>
  </si>
  <si>
    <t>Ф.F7w разд.4 стл.11 стр.143=0</t>
  </si>
  <si>
    <t>Ф.F7w разд.4 стл.11 стр.144=0</t>
  </si>
  <si>
    <t>Ф.F7w разд.4 стл.11 стр.145=0</t>
  </si>
  <si>
    <t>Ф.F7w разд.4 стл.12 стр.128=0</t>
  </si>
  <si>
    <t>Ф.F7w разд.4 стл.12 стр.129=0</t>
  </si>
  <si>
    <t>Ф.F7w разд.4 стл.12 стр.130=0</t>
  </si>
  <si>
    <t>Ф.F7w разд.4 стл.12 стр.131=0</t>
  </si>
  <si>
    <t>Ф.F7w разд.4 стл.12 стр.132=0</t>
  </si>
  <si>
    <t>Ф.F7w разд.4 стл.12 стр.133=0</t>
  </si>
  <si>
    <t>Ф.F7w разд.4 стл.12 стр.134=0</t>
  </si>
  <si>
    <t>Ф.F7w разд.4 стл.12 стр.135=0</t>
  </si>
  <si>
    <t>Ф.F7w разд.4 стл.12 стр.136=0</t>
  </si>
  <si>
    <t>Ф.F7w разд.4 стл.12 стр.137=0</t>
  </si>
  <si>
    <t>Ф.F7w разд.4 стл.12 стр.138=0</t>
  </si>
  <si>
    <t>Ф.F7w разд.4 стл.12 стр.139=0</t>
  </si>
  <si>
    <t>Ф.F7w разд.4 стл.12 стр.140=0</t>
  </si>
  <si>
    <t>Ф.F7w разд.4 стл.12 стр.141=0</t>
  </si>
  <si>
    <t>Ф.F7w разд.4 стл.12 стр.142=0</t>
  </si>
  <si>
    <t>Ф.F7w разд.4 стл.12 стр.143=0</t>
  </si>
  <si>
    <t>Ф.F7w разд.4 стл.12 стр.144=0</t>
  </si>
  <si>
    <t>Ф.F7w разд.4 стл.12 стр.145=0</t>
  </si>
  <si>
    <t>Ф.F7w разд.4 стл.13 стр.128=0</t>
  </si>
  <si>
    <t>Ф.F7w разд.4 стл.13 стр.129=0</t>
  </si>
  <si>
    <t>Ф.F7w разд.4 стл.13 стр.130=0</t>
  </si>
  <si>
    <t>Ф.F7w разд.4 стл.13 стр.131=0</t>
  </si>
  <si>
    <t>Ф.F7w разд.4 стл.13 стр.132=0</t>
  </si>
  <si>
    <t>Ф.F7w разд.4 стл.13 стр.133=0</t>
  </si>
  <si>
    <t>Ф.F7w разд.4 стл.13 стр.134=0</t>
  </si>
  <si>
    <t>Ф.F7w разд.4 стл.13 стр.135=0</t>
  </si>
  <si>
    <t>Ф.F7w разд.4 стл.13 стр.136=0</t>
  </si>
  <si>
    <t>Ф.F7w разд.4 стл.13 стр.137=0</t>
  </si>
  <si>
    <t>Ф.F7w разд.4 стл.13 стр.138=0</t>
  </si>
  <si>
    <t>Ф.F7w разд.4 стл.13 стр.139=0</t>
  </si>
  <si>
    <t>Ф.F7w разд.4 стл.13 стр.140=0</t>
  </si>
  <si>
    <t>Ф.F7w разд.4 стл.13 стр.141=0</t>
  </si>
  <si>
    <t>Ф.F7w разд.4 стл.13 стр.142=0</t>
  </si>
  <si>
    <t>Ф.F7w разд.4 стл.13 стр.143=0</t>
  </si>
  <si>
    <t>Ф.F7w разд.4 стл.13 стр.144=0</t>
  </si>
  <si>
    <t>Ф.F7w разд.4 стл.13 стр.145=0</t>
  </si>
  <si>
    <t>Ф.F7w разд.4 стл.14 стр.128=0</t>
  </si>
  <si>
    <t>Ф.F7w разд.4 стл.14 стр.129=0</t>
  </si>
  <si>
    <t>Ф.F7w разд.4 стл.14 стр.130=0</t>
  </si>
  <si>
    <t>Ф.F7w разд.4 стл.14 стр.131=0</t>
  </si>
  <si>
    <t>Ф.F7w разд.4 стл.14 стр.132=0</t>
  </si>
  <si>
    <t>Ф.F7w разд.4 стл.14 стр.133=0</t>
  </si>
  <si>
    <t>Ф.F7w разд.4 стл.14 стр.134=0</t>
  </si>
  <si>
    <t>Ф.F7w разд.4 стл.14 стр.135=0</t>
  </si>
  <si>
    <t>Ф.F7w разд.4 стл.14 стр.136=0</t>
  </si>
  <si>
    <t>Ф.F7w разд.4 стл.14 стр.137=0</t>
  </si>
  <si>
    <t>Ф.F7w разд.4 стл.14 стр.138=0</t>
  </si>
  <si>
    <t>Ф.F7w разд.4 стл.14 стр.139=0</t>
  </si>
  <si>
    <t>Ф.F7w разд.4 стл.14 стр.140=0</t>
  </si>
  <si>
    <t>Ф.F7w разд.4 стл.14 стр.141=0</t>
  </si>
  <si>
    <t>Ф.F7w разд.4 стл.14 стр.142=0</t>
  </si>
  <si>
    <t>Ф.F7w разд.4 стл.14 стр.143=0</t>
  </si>
  <si>
    <t>Ф.F7w разд.4 стл.14 стр.144=0</t>
  </si>
  <si>
    <t>Ф.F7w разд.4 стл.14 стр.145=0</t>
  </si>
  <si>
    <t>Ф.F7w разд.4 стл.15 стр.128=0</t>
  </si>
  <si>
    <t>Ф.F7w разд.4 стл.15 стр.129=0</t>
  </si>
  <si>
    <t>Ф.F7w разд.4 стл.15 стр.130=0</t>
  </si>
  <si>
    <t>Ф.F7w разд.4 стл.15 стр.131=0</t>
  </si>
  <si>
    <t>Ф.F7w разд.4 стл.15 стр.132=0</t>
  </si>
  <si>
    <t>Ф.F7w разд.4 стл.15 стр.133=0</t>
  </si>
  <si>
    <t>Ф.F7w разд.4 стл.15 стр.134=0</t>
  </si>
  <si>
    <t>Ф.F7w разд.4 стл.15 стр.135=0</t>
  </si>
  <si>
    <t>Ф.F7w разд.4 стл.15 стр.136=0</t>
  </si>
  <si>
    <t>Ф.F7w разд.4 стл.15 стр.137=0</t>
  </si>
  <si>
    <t>Ф.F7w разд.4 стл.15 стр.138=0</t>
  </si>
  <si>
    <t>Ф.F7w разд.4 стл.15 стр.139=0</t>
  </si>
  <si>
    <t>Ф.F7w разд.4 стл.15 стр.140=0</t>
  </si>
  <si>
    <t>Ф.F7w разд.4 стл.15 стр.141=0</t>
  </si>
  <si>
    <t>Ф.F7w разд.4 стл.15 стр.142=0</t>
  </si>
  <si>
    <t>Ф.F7w разд.4 стл.15 стр.143=0</t>
  </si>
  <si>
    <t>Ф.F7w разд.4 стл.15 стр.144=0</t>
  </si>
  <si>
    <t>Ф.F7w разд.4 стл.15 стр.145=0</t>
  </si>
  <si>
    <t>Ф.F7w разд.4 стл.2 стр.128=0</t>
  </si>
  <si>
    <t>Ф.F7w разд.4 стл.2 стр.129=0</t>
  </si>
  <si>
    <t>Ф.F7w разд.4 стл.2 стр.130=0</t>
  </si>
  <si>
    <t>Ф.F7w разд.4 стл.2 стр.131=0</t>
  </si>
  <si>
    <t>Ф.F7w разд.4 стл.2 стр.132=0</t>
  </si>
  <si>
    <t>Ф.F7w разд.4 стл.2 стр.133=0</t>
  </si>
  <si>
    <t>Ф.F7w разд.4 стл.2 стр.134=0</t>
  </si>
  <si>
    <t>Ф.F7w разд.4 стл.2 стр.135=0</t>
  </si>
  <si>
    <t>Ф.F7w разд.4 стл.2 стр.136=0</t>
  </si>
  <si>
    <t>Ф.F7w разд.4 стл.2 стр.137=0</t>
  </si>
  <si>
    <t>Ф.F7w разд.4 стл.2 стр.138=0</t>
  </si>
  <si>
    <t>Ф.F7w разд.4 стл.2 стр.139=0</t>
  </si>
  <si>
    <t>Ф.F7w разд.4 стл.2 стр.140=0</t>
  </si>
  <si>
    <t>Ф.F7w разд.4 стл.2 стр.141=0</t>
  </si>
  <si>
    <t>Ф.F7w разд.4 стл.2 стр.142=0</t>
  </si>
  <si>
    <t>Ф.F7w разд.4 стл.2 стр.143=0</t>
  </si>
  <si>
    <t>Ф.F7w разд.4 стл.2 стр.144=0</t>
  </si>
  <si>
    <t>Ф.F7w разд.4 стл.2 стр.145=0</t>
  </si>
  <si>
    <t>Ф.F7w разд.4 стл.3 стр.128=0</t>
  </si>
  <si>
    <t>Ф.F7w разд.4 стл.3 стр.129=0</t>
  </si>
  <si>
    <t>Ф.F7w разд.4 стл.3 стр.130=0</t>
  </si>
  <si>
    <t>Ф.F7w разд.4 стл.3 стр.131=0</t>
  </si>
  <si>
    <t>Ф.F7w разд.4 стл.3 стр.132=0</t>
  </si>
  <si>
    <t>Ф.F7w разд.4 стл.3 стр.133=0</t>
  </si>
  <si>
    <t>Ф.F7w разд.4 стл.3 стр.134=0</t>
  </si>
  <si>
    <t>Ф.F7w разд.4 стл.3 стр.135=0</t>
  </si>
  <si>
    <t>Ф.F7w разд.4 стл.3 стр.136=0</t>
  </si>
  <si>
    <t>Ф.F7w разд.4 стл.3 стр.137=0</t>
  </si>
  <si>
    <t>Ф.F7w разд.4 стл.3 стр.138=0</t>
  </si>
  <si>
    <t>Ф.F7w разд.4 стл.3 стр.139=0</t>
  </si>
  <si>
    <t>Ф.F7w разд.4 стл.3 стр.140=0</t>
  </si>
  <si>
    <t>Ф.F7w разд.4 стл.3 стр.141=0</t>
  </si>
  <si>
    <t>Ф.F7w разд.4 стл.3 стр.142=0</t>
  </si>
  <si>
    <t>Ф.F7w разд.4 стл.3 стр.143=0</t>
  </si>
  <si>
    <t>Ф.F7w разд.4 стл.3 стр.144=0</t>
  </si>
  <si>
    <t>Ф.F7w разд.4 стл.3 стр.145=0</t>
  </si>
  <si>
    <t>Ф.F7w разд.4 стл.4 стр.128=0</t>
  </si>
  <si>
    <t>Ф.F7w разд.4 стл.4 стр.129=0</t>
  </si>
  <si>
    <t>Ф.F7w разд.4 стл.4 стр.130=0</t>
  </si>
  <si>
    <t>Ф.F7w разд.4 стл.4 стр.131=0</t>
  </si>
  <si>
    <t>Ф.F7w разд.4 стл.4 стр.132=0</t>
  </si>
  <si>
    <t>Ф.F7w разд.4 стл.4 стр.133=0</t>
  </si>
  <si>
    <t>Ф.F7w разд.4 стл.4 стр.134=0</t>
  </si>
  <si>
    <t>Ф.F7w разд.4 стл.4 стр.135=0</t>
  </si>
  <si>
    <t>Ф.F7w разд.4 стл.4 стр.136=0</t>
  </si>
  <si>
    <t>Ф.F7w разд.4 стл.4 стр.137=0</t>
  </si>
  <si>
    <t>Ф.F7w разд.4 стл.4 стр.138=0</t>
  </si>
  <si>
    <t>Ф.F7w разд.4 стл.4 стр.139=0</t>
  </si>
  <si>
    <t>Ф.F7w разд.4 стл.4 стр.140=0</t>
  </si>
  <si>
    <t>Ф.F7w разд.4 стл.4 стр.141=0</t>
  </si>
  <si>
    <t>Ф.F7w разд.4 стл.4 стр.142=0</t>
  </si>
  <si>
    <t>Ф.F7w разд.4 стл.4 стр.143=0</t>
  </si>
  <si>
    <t>Ф.F7w разд.4 стл.4 стр.144=0</t>
  </si>
  <si>
    <t>Ф.F7w разд.4 стл.4 стр.145=0</t>
  </si>
  <si>
    <t>Ф.F7w разд.4 стл.5 стр.128=0</t>
  </si>
  <si>
    <t>Ф.F7w разд.4 стл.5 стр.129=0</t>
  </si>
  <si>
    <t>Ф.F7w разд.4 стл.5 стр.130=0</t>
  </si>
  <si>
    <t>Ф.F7w разд.4 стл.5 стр.131=0</t>
  </si>
  <si>
    <t>Ф.F7w разд.4 стл.5 стр.132=0</t>
  </si>
  <si>
    <t>Ф.F7w разд.4 стл.5 стр.133=0</t>
  </si>
  <si>
    <t>Ф.F7w разд.4 стл.5 стр.134=0</t>
  </si>
  <si>
    <t>Ф.F7w разд.4 стл.5 стр.135=0</t>
  </si>
  <si>
    <t>Ф.F7w разд.4 стл.5 стр.136=0</t>
  </si>
  <si>
    <t>Ф.F7w разд.4 стл.5 стр.137=0</t>
  </si>
  <si>
    <t>Ф.F7w разд.4 стл.5 стр.138=0</t>
  </si>
  <si>
    <t>Ф.F7w разд.4 стл.5 стр.139=0</t>
  </si>
  <si>
    <t>Ф.F7w разд.4 стл.5 стр.140=0</t>
  </si>
  <si>
    <t>Ф.F7w разд.4 стл.5 стр.141=0</t>
  </si>
  <si>
    <t>Ф.F7w разд.4 стл.5 стр.142=0</t>
  </si>
  <si>
    <t>Ф.F7w разд.4 стл.5 стр.143=0</t>
  </si>
  <si>
    <t>Ф.F7w разд.4 стл.5 стр.144=0</t>
  </si>
  <si>
    <t>Ф.F7w разд.4 стл.5 стр.145=0</t>
  </si>
  <si>
    <t>Ф.F7w разд.4 стл.6 стр.128=0</t>
  </si>
  <si>
    <t>Ф.F7w разд.4 стл.6 стр.129=0</t>
  </si>
  <si>
    <t>Ф.F7w разд.4 стл.6 стр.130=0</t>
  </si>
  <si>
    <t>Ф.F7w разд.4 стл.6 стр.131=0</t>
  </si>
  <si>
    <t>Ф.F7w разд.4 стл.6 стр.132=0</t>
  </si>
  <si>
    <t>Ф.F7w разд.4 стл.6 стр.133=0</t>
  </si>
  <si>
    <t>Ф.F7w разд.4 стл.6 стр.134=0</t>
  </si>
  <si>
    <t>Ф.F7w разд.4 стл.6 стр.135=0</t>
  </si>
  <si>
    <t>Ф.F7w разд.4 стл.6 стр.136=0</t>
  </si>
  <si>
    <t>Ф.F7w разд.4 стл.6 стр.137=0</t>
  </si>
  <si>
    <t>Ф.F7w разд.4 стл.6 стр.138=0</t>
  </si>
  <si>
    <t>Ф.F7w разд.4 стл.6 стр.139=0</t>
  </si>
  <si>
    <t>Ф.F7w разд.4 стл.6 стр.140=0</t>
  </si>
  <si>
    <t>Ф.F7w разд.4 стл.6 стр.141=0</t>
  </si>
  <si>
    <t>Ф.F7w разд.4 стл.6 стр.142=0</t>
  </si>
  <si>
    <t>Ф.F7w разд.4 стл.6 стр.143=0</t>
  </si>
  <si>
    <t>Ф.F7w разд.4 стл.6 стр.144=0</t>
  </si>
  <si>
    <t>Ф.F7w разд.4 стл.6 стр.145=0</t>
  </si>
  <si>
    <t>Ф.F7w разд.4 стл.7 стр.128=0</t>
  </si>
  <si>
    <t>Ф.F7w разд.4 стл.7 стр.129=0</t>
  </si>
  <si>
    <t>Ф.F7w разд.4 стл.7 стр.130=0</t>
  </si>
  <si>
    <t>Ф.F7w разд.4 стл.7 стр.131=0</t>
  </si>
  <si>
    <t>Ф.F7w разд.4 стл.7 стр.132=0</t>
  </si>
  <si>
    <t>Ф.F7w разд.4 стл.7 стр.133=0</t>
  </si>
  <si>
    <t>Ф.F7w разд.4 стл.7 стр.134=0</t>
  </si>
  <si>
    <t>Ф.F7w разд.4 стл.7 стр.135=0</t>
  </si>
  <si>
    <t>Ф.F7w разд.4 стл.7 стр.136=0</t>
  </si>
  <si>
    <t>Ф.F7w разд.4 стл.7 стр.137=0</t>
  </si>
  <si>
    <t>Ф.F7w разд.4 стл.7 стр.138=0</t>
  </si>
  <si>
    <t>Ф.F7w разд.4 стл.7 стр.139=0</t>
  </si>
  <si>
    <t>Ф.F7w разд.4 стл.7 стр.140=0</t>
  </si>
  <si>
    <t>Ф.F7w разд.4 стл.7 стр.141=0</t>
  </si>
  <si>
    <t>Ф.F7w разд.4 стл.7 стр.142=0</t>
  </si>
  <si>
    <t>Ф.F7w разд.4 стл.7 стр.143=0</t>
  </si>
  <si>
    <t>Ф.F7w разд.4 стл.7 стр.144=0</t>
  </si>
  <si>
    <t>Ф.F7w разд.4 стл.7 стр.145=0</t>
  </si>
  <si>
    <t>Ф.F7w разд.4 стл.8 стр.128=0</t>
  </si>
  <si>
    <t>Ф.F7w разд.4 стл.8 стр.129=0</t>
  </si>
  <si>
    <t>Ф.F7w разд.4 стл.8 стр.130=0</t>
  </si>
  <si>
    <t>Ф.F7w разд.4 стл.8 стр.131=0</t>
  </si>
  <si>
    <t>Ф.F7w разд.4 стл.8 стр.132=0</t>
  </si>
  <si>
    <t>Ф.F7w разд.4 стл.8 стр.133=0</t>
  </si>
  <si>
    <t>Ф.F7w разд.4 стл.8 стр.134=0</t>
  </si>
  <si>
    <t>Ф.F7w разд.4 стл.8 стр.135=0</t>
  </si>
  <si>
    <t>Ф.F7w разд.4 стл.8 стр.136=0</t>
  </si>
  <si>
    <t>Ф.F7w разд.4 стл.8 стр.137=0</t>
  </si>
  <si>
    <t>Ф.F7w разд.4 стл.8 стр.138=0</t>
  </si>
  <si>
    <t>Ф.F7w разд.4 стл.8 стр.139=0</t>
  </si>
  <si>
    <t>Ф.F7w разд.4 стл.8 стр.140=0</t>
  </si>
  <si>
    <t>Ф.F7w разд.4 стл.8 стр.141=0</t>
  </si>
  <si>
    <t>Ф.F7w разд.4 стл.8 стр.142=0</t>
  </si>
  <si>
    <t>Ф.F7w разд.4 стл.8 стр.143=0</t>
  </si>
  <si>
    <t>Ф.F7w разд.4 стл.8 стр.144=0</t>
  </si>
  <si>
    <t>Ф.F7w разд.4 стл.8 стр.145=0</t>
  </si>
  <si>
    <t>Ф.F7w разд.4 стл.9 стр.128=0</t>
  </si>
  <si>
    <t>Ф.F7w разд.4 стл.9 стр.129=0</t>
  </si>
  <si>
    <t>Ф.F7w разд.4 стл.9 стр.130=0</t>
  </si>
  <si>
    <t>Ф.F7w разд.4 стл.9 стр.131=0</t>
  </si>
  <si>
    <t>Ф.F7w разд.4 стл.9 стр.132=0</t>
  </si>
  <si>
    <t>Ф.F7w разд.4 стл.9 стр.133=0</t>
  </si>
  <si>
    <t>Ф.F7w разд.4 стл.9 стр.134=0</t>
  </si>
  <si>
    <t>Ф.F7w разд.4 стл.9 стр.135=0</t>
  </si>
  <si>
    <t>Ф.F7w разд.4 стл.9 стр.136=0</t>
  </si>
  <si>
    <t>Ф.F7w разд.4 стл.9 стр.137=0</t>
  </si>
  <si>
    <t>Ф.F7w разд.4 стл.9 стр.138=0</t>
  </si>
  <si>
    <t>Ф.F7w разд.4 стл.9 стр.139=0</t>
  </si>
  <si>
    <t>Ф.F7w разд.4 стл.9 стр.140=0</t>
  </si>
  <si>
    <t>Ф.F7w разд.4 стл.9 стр.141=0</t>
  </si>
  <si>
    <t>Ф.F7w разд.4 стл.9 стр.142=0</t>
  </si>
  <si>
    <t>Ф.F7w разд.4 стл.9 стр.143=0</t>
  </si>
  <si>
    <t>Ф.F7w разд.4 стл.9 стр.144=0</t>
  </si>
  <si>
    <t>Ф.F7w разд.4 стл.9 стр.145=0</t>
  </si>
  <si>
    <t>(w) в разд.4  графы 24-33 по строкам 128-145 не заполняются</t>
  </si>
  <si>
    <t>Ф.F7w разд.4 стл.10 стр.160=0</t>
  </si>
  <si>
    <t>(w) в разд.4  графы 2-15 по строкам 160-161 не заполняются</t>
  </si>
  <si>
    <t>Ф.F7w разд.4 стл.10 стр.161=0</t>
  </si>
  <si>
    <t>Ф.F7w разд.4 стл.11 стр.160=0</t>
  </si>
  <si>
    <t>Ф.F7w разд.4 стл.11 стр.161=0</t>
  </si>
  <si>
    <t>Ф.F7w разд.4 стл.12 стр.160=0</t>
  </si>
  <si>
    <t>Ф.F7w разд.4 стл.12 стр.161=0</t>
  </si>
  <si>
    <t>Ф.F7w разд.4 стл.13 стр.160=0</t>
  </si>
  <si>
    <t>Ф.F7w разд.4 стл.13 стр.161=0</t>
  </si>
  <si>
    <t>Ф.F7w разд.4 стл.14 стр.160=0</t>
  </si>
  <si>
    <t>Ф.F7w разд.4 стл.14 стр.161=0</t>
  </si>
  <si>
    <t>Ф.F7w разд.4 стл.15 стр.160=0</t>
  </si>
  <si>
    <t>Ф.F7w разд.4 стл.15 стр.161=0</t>
  </si>
  <si>
    <t>Ф.F7w разд.4 стл.2 стр.160=0</t>
  </si>
  <si>
    <t>Ф.F7w разд.4 стл.2 стр.161=0</t>
  </si>
  <si>
    <t>Ф.F7w разд.4 стл.3 стр.160=0</t>
  </si>
  <si>
    <t>Ф.F7w разд.4 стл.3 стр.161=0</t>
  </si>
  <si>
    <t>Ф.F7w разд.4 стл.4 стр.160=0</t>
  </si>
  <si>
    <t>Ф.F7w разд.4 стл.4 стр.161=0</t>
  </si>
  <si>
    <t>Ф.F7w разд.4 стл.5 стр.160=0</t>
  </si>
  <si>
    <t>Ф.F7w разд.4 стл.5 стр.161=0</t>
  </si>
  <si>
    <t>Ф.F7w разд.4 стл.6 стр.160=0</t>
  </si>
  <si>
    <t>Ф.F7w разд.4 стл.6 стр.161=0</t>
  </si>
  <si>
    <t>Ф.F7w разд.4 стл.7 стр.160=0</t>
  </si>
  <si>
    <t>Ф.F7w разд.4 стл.7 стр.161=0</t>
  </si>
  <si>
    <t>Ф.F7w разд.4 стл.8 стр.160=0</t>
  </si>
  <si>
    <t>Ф.F7w разд.4 стл.8 стр.161=0</t>
  </si>
  <si>
    <t>Ф.F7w разд.4 стл.9 стр.160=0</t>
  </si>
  <si>
    <t>Ф.F7w разд.4 стл.9 стр.161=0</t>
  </si>
  <si>
    <t xml:space="preserve">(w,r,g,as,av) в разд.1 показатели должны быть проставлены </t>
  </si>
  <si>
    <t>Ф.F7w разд.1 стл.11 стр.2=Ф.F7w разд.3 стл.1 стр.1</t>
  </si>
  <si>
    <t>(w,r,g,as.av) (межразд.) в разд.1 гр.11 стр.2 равна стр. 1 гр. 1, разд.3</t>
  </si>
  <si>
    <t>Ф.F7w разд.2 сумма стл.2-6 стр.5&gt;=Ф.F7w разд.1 стл.11 стр.2</t>
  </si>
  <si>
    <t>(w,r,g,as.av) (межразд.) в разд.2 сумма гр.2-6 стр.5 д.б. больше или равна разделу 1 гр.11 стр.2</t>
  </si>
  <si>
    <t>Ф.F7w разд.1 стл.12 стр.6=Ф.F7w разд.3 стл.22 стр.1</t>
  </si>
  <si>
    <t>(w,r,g,as.av) (межразд.) Число апелляционных дел, рассмотренных в сроки, свыше установленных ГПК РФ, д.б. равно между разделами 1 и 3</t>
  </si>
  <si>
    <t>Ф.F7w разд.4 стл.1 стр.35&lt;=Ф.F7w разд.4 стл.1 стр.32</t>
  </si>
  <si>
    <t>(w,r,g,as,av,q,b,d) в разд.4 строки 35 меньше или равна строке 32 для каждой графы</t>
  </si>
  <si>
    <t>Ф.F7w разд.4 стл.10 стр.35&lt;=Ф.F7w разд.4 стл.10 стр.32</t>
  </si>
  <si>
    <t>Ф.F7w разд.4 стл.11 стр.35&lt;=Ф.F7w разд.4 стл.11 стр.32</t>
  </si>
  <si>
    <t>Ф.F7w разд.4 стл.12 стр.35&lt;=Ф.F7w разд.4 стл.12 стр.32</t>
  </si>
  <si>
    <t>Ф.F7w разд.4 стл.13 стр.35&lt;=Ф.F7w разд.4 стл.13 стр.32</t>
  </si>
  <si>
    <t>Ф.F7w разд.4 стл.14 стр.35&lt;=Ф.F7w разд.4 стл.14 стр.32</t>
  </si>
  <si>
    <t>Ф.F7w разд.4 стл.15 стр.35&lt;=Ф.F7w разд.4 стл.15 стр.32</t>
  </si>
  <si>
    <t>Ф.F7w разд.4 стл.16 стр.35&lt;=Ф.F7w разд.4 стл.16 стр.32</t>
  </si>
  <si>
    <t>Ф.F7w разд.4 стл.17 стр.35&lt;=Ф.F7w разд.4 стл.17 стр.32</t>
  </si>
  <si>
    <t>Ф.F7w разд.4 стл.18 стр.35&lt;=Ф.F7w разд.4 стл.18 стр.32</t>
  </si>
  <si>
    <t>Ф.F7w разд.4 стл.19 стр.35&lt;=Ф.F7w разд.4 стл.19 стр.32</t>
  </si>
  <si>
    <t>Ф.F7w разд.4 стл.2 стр.35&lt;=Ф.F7w разд.4 стл.2 стр.32</t>
  </si>
  <si>
    <t>Ф.F7w разд.4 стл.20 стр.35&lt;=Ф.F7w разд.4 стл.20 стр.32</t>
  </si>
  <si>
    <t>Ф.F7w разд.4 стл.21 стр.35&lt;=Ф.F7w разд.4 стл.21 стр.32</t>
  </si>
  <si>
    <t>Ф.F7w разд.4 стл.22 стр.35&lt;=Ф.F7w разд.4 стл.22 стр.32</t>
  </si>
  <si>
    <t>Ф.F7w разд.4 стл.23 стр.35&lt;=Ф.F7w разд.4 стл.23 стр.32</t>
  </si>
  <si>
    <t>Ф.F7w разд.4 стл.24 стр.35&lt;=Ф.F7w разд.4 стл.24 стр.32</t>
  </si>
  <si>
    <t>Ф.F7w разд.4 стл.25 стр.35&lt;=Ф.F7w разд.4 стл.25 стр.32</t>
  </si>
  <si>
    <t>Ф.F7w разд.4 стл.26 стр.35&lt;=Ф.F7w разд.4 стл.26 стр.32</t>
  </si>
  <si>
    <t>Ф.F7w разд.4 стл.27 стр.35&lt;=Ф.F7w разд.4 стл.27 стр.32</t>
  </si>
  <si>
    <t>Ф.F7w разд.4 стл.28 стр.35&lt;=Ф.F7w разд.4 стл.28 стр.32</t>
  </si>
  <si>
    <t>Ф.F7w разд.4 стл.29 стр.35&lt;=Ф.F7w разд.4 стл.29 стр.32</t>
  </si>
  <si>
    <t>Ф.F7w разд.4 стл.3 стр.35&lt;=Ф.F7w разд.4 стл.3 стр.32</t>
  </si>
  <si>
    <t>Ф.F7w разд.4 стл.30 стр.35&lt;=Ф.F7w разд.4 стл.30 стр.32</t>
  </si>
  <si>
    <t>Ф.F7w разд.4 стл.31 стр.35&lt;=Ф.F7w разд.4 стл.31 стр.32</t>
  </si>
  <si>
    <t>Ф.F7w разд.4 стл.32 стр.35&lt;=Ф.F7w разд.4 стл.32 стр.32</t>
  </si>
  <si>
    <t>Ф.F7w разд.4 стл.33 стр.35&lt;=Ф.F7w разд.4 стл.33 стр.32</t>
  </si>
  <si>
    <t>Ф.F7w разд.4 стл.4 стр.35&lt;=Ф.F7w разд.4 стл.4 стр.32</t>
  </si>
  <si>
    <t>Ф.F7w разд.4 стл.5 стр.35&lt;=Ф.F7w разд.4 стл.5 стр.32</t>
  </si>
  <si>
    <t>Ф.F7w разд.4 стл.6 стр.35&lt;=Ф.F7w разд.4 стл.6 стр.32</t>
  </si>
  <si>
    <t>Ф.F7w разд.4 стл.7 стр.35&lt;=Ф.F7w разд.4 стл.7 стр.32</t>
  </si>
  <si>
    <t>Ф.F7w разд.4 стл.8 стр.35&lt;=Ф.F7w разд.4 стл.8 стр.32</t>
  </si>
  <si>
    <t>Ф.F7w разд.4 стл.9 стр.35&lt;=Ф.F7w разд.4 стл.9 стр.32</t>
  </si>
  <si>
    <t>Ф.F7w разд.1 стл.12 стр.11=Ф.F7w разд.4 стл.22 стр.1</t>
  </si>
  <si>
    <t>(w,r,g.as.av) (межразд.) Число апелляционных дел, рассмотренных в сроки, свыше установленных КАС РФ, д.б. равно между разделами 1 и 4</t>
  </si>
  <si>
    <t>Ф.F7w разд.1 стл.9 стр.6=Ф.F7w разд.3 стл.21 стр.1</t>
  </si>
  <si>
    <t>(w,r,g,as.av) (межразд.) в разд.1 гр.9 стр.6 д.б. равна разделу 3 гр.21 сумме стр.1</t>
  </si>
  <si>
    <t>Ф.F7w разд.2 стл.1 стр.10=Ф.F7w разд.1 стл.9 стр.11</t>
  </si>
  <si>
    <t>(w,r,g,as.av) (межразд.) в разд.2 сумма гр.1 стр.10 д.б. равно разделу 1 гр.9 стр.11</t>
  </si>
  <si>
    <t>Ф.F7w разд.1 стл.9 стр.11=Ф.F7w разд.4 стл.21 стр.1</t>
  </si>
  <si>
    <t>(w,r,g,as.av) (межразд.) в разд.1 гр.9 стр.11 д.б. равна разделу 4 гр.21 стр.1</t>
  </si>
  <si>
    <t>Ф.F7w разд.1 стл.11 стр.6=Ф.F7w разд.3 стл.1 стр.1</t>
  </si>
  <si>
    <t>(w,r,g,as.av) (межразд.) в разд.1 гр.11 стр.6 д.б. равна разделу 3 гр.1 стр.1</t>
  </si>
  <si>
    <t>Ф.F7w разд.4 стл.1 стр.34&lt;=Ф.F7w разд.4 стл.1 стр.32</t>
  </si>
  <si>
    <t>(w,r,g,as,av,q,b,d) в разд.4 строки 34 меньше или равна строке 32 для каждой графы</t>
  </si>
  <si>
    <t>Ф.F7w разд.4 стл.10 стр.34&lt;=Ф.F7w разд.4 стл.10 стр.32</t>
  </si>
  <si>
    <t>Ф.F7w разд.4 стл.11 стр.34&lt;=Ф.F7w разд.4 стл.11 стр.32</t>
  </si>
  <si>
    <t>Ф.F7w разд.4 стл.12 стр.34&lt;=Ф.F7w разд.4 стл.12 стр.32</t>
  </si>
  <si>
    <t>Ф.F7w разд.4 стл.13 стр.34&lt;=Ф.F7w разд.4 стл.13 стр.32</t>
  </si>
  <si>
    <t>Ф.F7w разд.4 стл.14 стр.34&lt;=Ф.F7w разд.4 стл.14 стр.32</t>
  </si>
  <si>
    <t>Ф.F7w разд.4 стл.15 стр.34&lt;=Ф.F7w разд.4 стл.15 стр.32</t>
  </si>
  <si>
    <t>Ф.F7w разд.4 стл.16 стр.34&lt;=Ф.F7w разд.4 стл.16 стр.32</t>
  </si>
  <si>
    <t>Ф.F7w разд.4 стл.17 стр.34&lt;=Ф.F7w разд.4 стл.17 стр.32</t>
  </si>
  <si>
    <t>Ф.F7w разд.4 стл.18 стр.34&lt;=Ф.F7w разд.4 стл.18 стр.32</t>
  </si>
  <si>
    <t>Ф.F7w разд.4 стл.19 стр.34&lt;=Ф.F7w разд.4 стл.19 стр.32</t>
  </si>
  <si>
    <t>Ф.F7w разд.4 стл.2 стр.34&lt;=Ф.F7w разд.4 стл.2 стр.32</t>
  </si>
  <si>
    <t>Ф.F7w разд.4 стл.20 стр.34&lt;=Ф.F7w разд.4 стл.20 стр.32</t>
  </si>
  <si>
    <t>Ф.F7w разд.4 стл.21 стр.34&lt;=Ф.F7w разд.4 стл.21 стр.32</t>
  </si>
  <si>
    <t>Ф.F7w разд.4 стл.22 стр.34&lt;=Ф.F7w разд.4 стл.22 стр.32</t>
  </si>
  <si>
    <t>Ф.F7w разд.4 стл.23 стр.34&lt;=Ф.F7w разд.4 стл.23 стр.32</t>
  </si>
  <si>
    <t>Ф.F7w разд.4 стл.24 стр.34&lt;=Ф.F7w разд.4 стл.24 стр.32</t>
  </si>
  <si>
    <t>Ф.F7w разд.4 стл.25 стр.34&lt;=Ф.F7w разд.4 стл.25 стр.32</t>
  </si>
  <si>
    <t>Ф.F7w разд.4 стл.26 стр.34&lt;=Ф.F7w разд.4 стл.26 стр.32</t>
  </si>
  <si>
    <t>Ф.F7w разд.4 стл.27 стр.34&lt;=Ф.F7w разд.4 стл.27 стр.32</t>
  </si>
  <si>
    <t>Ф.F7w разд.4 стл.28 стр.34&lt;=Ф.F7w разд.4 стл.28 стр.32</t>
  </si>
  <si>
    <t>Ф.F7w разд.4 стл.29 стр.34&lt;=Ф.F7w разд.4 стл.29 стр.32</t>
  </si>
  <si>
    <t>Ф.F7w разд.4 стл.3 стр.34&lt;=Ф.F7w разд.4 стл.3 стр.32</t>
  </si>
  <si>
    <t>Ф.F7w разд.4 стл.30 стр.34&lt;=Ф.F7w разд.4 стл.30 стр.32</t>
  </si>
  <si>
    <t>Ф.F7w разд.4 стл.31 стр.34&lt;=Ф.F7w разд.4 стл.31 стр.32</t>
  </si>
  <si>
    <t>Ф.F7w разд.4 стл.32 стр.34&lt;=Ф.F7w разд.4 стл.32 стр.32</t>
  </si>
  <si>
    <t>Ф.F7w разд.4 стл.33 стр.34&lt;=Ф.F7w разд.4 стл.33 стр.32</t>
  </si>
  <si>
    <t>Ф.F7w разд.4 стл.4 стр.34&lt;=Ф.F7w разд.4 стл.4 стр.32</t>
  </si>
  <si>
    <t>Ф.F7w разд.4 стл.5 стр.34&lt;=Ф.F7w разд.4 стл.5 стр.32</t>
  </si>
  <si>
    <t>Ф.F7w разд.4 стл.6 стр.34&lt;=Ф.F7w разд.4 стл.6 стр.32</t>
  </si>
  <si>
    <t>Ф.F7w разд.4 стл.7 стр.34&lt;=Ф.F7w разд.4 стл.7 стр.32</t>
  </si>
  <si>
    <t>Ф.F7w разд.4 стл.8 стр.34&lt;=Ф.F7w разд.4 стл.8 стр.32</t>
  </si>
  <si>
    <t>Ф.F7w разд.4 стл.9 стр.34&lt;=Ф.F7w разд.4 стл.9 стр.32</t>
  </si>
  <si>
    <t>Ф.F7w разд.1 стл.11 стр.11=Ф.F7w разд.4 стл.1 стр.1+Ф.F7w разд.4 стл.1 сумма стр.319-320</t>
  </si>
  <si>
    <t>(w,r,g,as.av) (межразд.) в разд.1 гр.11 стр.11 д.б. равна р.4 гр.1 сумме стр.1 гр.319-320</t>
  </si>
  <si>
    <t>Ф.F7w разд.2 стл.1 стр.5=Ф.F7w разд.1 стл.9 стр.6</t>
  </si>
  <si>
    <t>(w,r,g,as.av) (межразд.) в разд.2 гр.1 стр.5 д.б.равна разделу 1 гр.9 стр.6</t>
  </si>
  <si>
    <t>Ф.F7w разд.1 стл.1 стр.1+Ф.F7w разд.1 стл.7 стр.1=Ф.F7w разд.1 сумма стл.8-10 стр.1</t>
  </si>
  <si>
    <t>(w,r,g,as,av,q,b,d) в разд.1  сумма граф 1 и 7 равна сумме граф 8-10 для строки 1 (ИТОГО)</t>
  </si>
  <si>
    <t>Ф.F7w разд.1 стл.7 стр.1=Ф.F7w разд.1 сумма стл.2-6 стр.1</t>
  </si>
  <si>
    <t>(w,r,g,as,av,q,b,d) разд.1 графа 7 равна сумме граф 2 - 6</t>
  </si>
  <si>
    <t>Ф.F7w разд.1 стл.7 стр.10=Ф.F7w разд.1 сумма стл.2-6 стр.10</t>
  </si>
  <si>
    <t>Ф.F7w разд.1 стл.7 стр.11=Ф.F7w разд.1 сумма стл.2-6 стр.11</t>
  </si>
  <si>
    <t>Ф.F7w разд.1 стл.7 стр.2=Ф.F7w разд.1 сумма стл.2-6 стр.2</t>
  </si>
  <si>
    <t>Ф.F7w разд.1 стл.7 стр.3=Ф.F7w разд.1 сумма стл.2-6 стр.3</t>
  </si>
  <si>
    <t>Ф.F7w разд.1 стл.7 стр.4=Ф.F7w разд.1 сумма стл.2-6 стр.4</t>
  </si>
  <si>
    <t>Ф.F7w разд.1 стл.7 стр.5=Ф.F7w разд.1 сумма стл.2-6 стр.5</t>
  </si>
  <si>
    <t>Ф.F7w разд.1 стл.7 стр.6=Ф.F7w разд.1 сумма стл.2-6 стр.6</t>
  </si>
  <si>
    <t>Ф.F7w разд.1 стл.7 стр.7=Ф.F7w разд.1 сумма стл.2-6 стр.7</t>
  </si>
  <si>
    <t>Ф.F7w разд.1 стл.7 стр.8=Ф.F7w разд.1 сумма стл.2-6 стр.8</t>
  </si>
  <si>
    <t>Ф.F7w разд.1 стл.7 стр.9=Ф.F7w разд.1 сумма стл.2-6 стр.9</t>
  </si>
  <si>
    <t>Ф.F7w разд.1 стл.1 стр.11=Ф.F7w разд.1 стл.1 сумма стр.7-10</t>
  </si>
  <si>
    <t>(w,r,g,as,av,q,b,d) разд.1 строка 11 равна сумме строк 7 - 10 для всех граф</t>
  </si>
  <si>
    <t>Ф.F7w разд.1 стл.10 стр.11=Ф.F7w разд.1 стл.10 сумма стр.7-10</t>
  </si>
  <si>
    <t>Ф.F7w разд.1 стл.11 стр.11=Ф.F7w разд.1 стл.11 сумма стр.7-10</t>
  </si>
  <si>
    <t>Ф.F7w разд.1 стл.12 стр.11=Ф.F7w разд.1 стл.12 сумма стр.7-10</t>
  </si>
  <si>
    <t>Ф.F7w разд.1 стл.13 стр.11=Ф.F7w разд.1 стл.13 сумма стр.7-10</t>
  </si>
  <si>
    <t>Ф.F7w разд.1 стл.14 стр.11=Ф.F7w разд.1 стл.14 сумма стр.7-10</t>
  </si>
  <si>
    <t>Ф.F7w разд.1 стл.15 стр.11=Ф.F7w разд.1 стл.15 сумма стр.7-10</t>
  </si>
  <si>
    <t>Ф.F7w разд.1 стл.16 стр.11=Ф.F7w разд.1 стл.16 сумма стр.7-10</t>
  </si>
  <si>
    <t>Ф.F7w разд.1 стл.17 стр.11=Ф.F7w разд.1 стл.17 сумма стр.7-10</t>
  </si>
  <si>
    <t>Ф.F7w разд.1 стл.18 стр.11=Ф.F7w разд.1 стл.18 сумма стр.7-10</t>
  </si>
  <si>
    <t>Ф.F7w разд.1 стл.2 стр.11=Ф.F7w разд.1 стл.2 сумма стр.7-10</t>
  </si>
  <si>
    <t>Ф.F7w разд.1 стл.3 стр.11=Ф.F7w разд.1 стл.3 сумма стр.7-10</t>
  </si>
  <si>
    <t>Ф.F7w разд.1 стл.4 стр.11=Ф.F7w разд.1 стл.4 сумма стр.7-10</t>
  </si>
  <si>
    <t>Ф.F7w разд.1 стл.5 стр.11=Ф.F7w разд.1 стл.5 сумма стр.7-10</t>
  </si>
  <si>
    <t>Ф.F7w разд.1 стл.6 стр.11=Ф.F7w разд.1 стл.6 сумма стр.7-10</t>
  </si>
  <si>
    <t>Ф.F7w разд.1 стл.7 стр.11=Ф.F7w разд.1 стл.7 сумма стр.7-10</t>
  </si>
  <si>
    <t>Ф.F7w разд.1 стл.8 стр.11=Ф.F7w разд.1 стл.8 сумма стр.7-10</t>
  </si>
  <si>
    <t>Ф.F7w разд.1 стл.9 стр.11=Ф.F7w разд.1 стл.9 сумма стр.7-10</t>
  </si>
  <si>
    <t>Ф.F7w разд.1 стл.1 стр.6=Ф.F7w разд.1 стл.1 сумма стр.2-5</t>
  </si>
  <si>
    <t>(w,r,g,as,av,q,b,d) разд.1  строка 6 равна сумме строк 2 - 5 для всех граф</t>
  </si>
  <si>
    <t>Ф.F7w разд.1 стл.10 стр.6=Ф.F7w разд.1 стл.10 сумма стр.2-5</t>
  </si>
  <si>
    <t>Ф.F7w разд.1 стл.11 стр.6=Ф.F7w разд.1 стл.11 сумма стр.2-5</t>
  </si>
  <si>
    <t>Ф.F7w разд.1 стл.12 стр.6=Ф.F7w разд.1 стл.12 сумма стр.2-5</t>
  </si>
  <si>
    <t>Ф.F7w разд.1 стл.13 стр.6=Ф.F7w разд.1 стл.13 сумма стр.2-5</t>
  </si>
  <si>
    <t>Ф.F7w разд.1 стл.14 стр.6=Ф.F7w разд.1 стл.14 сумма стр.2-5</t>
  </si>
  <si>
    <t>Ф.F7w разд.1 стл.15 стр.6=Ф.F7w разд.1 стл.15 сумма стр.2-5</t>
  </si>
  <si>
    <t>Ф.F7w разд.1 стл.16 стр.6=Ф.F7w разд.1 стл.16 сумма стр.2-5</t>
  </si>
  <si>
    <t>Ф.F7w разд.1 стл.17 стр.6=Ф.F7w разд.1 стл.17 сумма стр.2-5</t>
  </si>
  <si>
    <t>Ф.F7w разд.1 стл.18 стр.6=Ф.F7w разд.1 стл.18 сумма стр.2-5</t>
  </si>
  <si>
    <t>Ф.F7w разд.1 стл.2 стр.6=Ф.F7w разд.1 стл.2 сумма стр.2-5</t>
  </si>
  <si>
    <t>Ф.F7w разд.1 стл.3 стр.6=Ф.F7w разд.1 стл.3 сумма стр.2-5</t>
  </si>
  <si>
    <t>Ф.F7w разд.1 стл.4 стр.6=Ф.F7w разд.1 стл.4 сумма стр.2-5</t>
  </si>
  <si>
    <t>Ф.F7w разд.1 стл.5 стр.6=Ф.F7w разд.1 стл.5 сумма стр.2-5</t>
  </si>
  <si>
    <t>Ф.F7w разд.1 стл.6 стр.6=Ф.F7w разд.1 стл.6 сумма стр.2-5</t>
  </si>
  <si>
    <t>Ф.F7w разд.1 стл.7 стр.6=Ф.F7w разд.1 стл.7 сумма стр.2-5</t>
  </si>
  <si>
    <t>Ф.F7w разд.1 стл.8 стр.6=Ф.F7w разд.1 стл.8 сумма стр.2-5</t>
  </si>
  <si>
    <t>Ф.F7w разд.1 стл.9 стр.6=Ф.F7w разд.1 стл.9 сумма стр.2-5</t>
  </si>
  <si>
    <t>Ф.F7w разд.1 стл.1 стр.1=Ф.F7w разд.1 стл.1 стр.6+Ф.F7w разд.1 стл.1 стр.11</t>
  </si>
  <si>
    <t>(w,r,g,as,av,q,b,d) разд.1 строка 1 равна сумме строк 6 и 11</t>
  </si>
  <si>
    <t>Ф.F7w разд.1 стл.10 стр.1=Ф.F7w разд.1 стл.10 стр.6+Ф.F7w разд.1 стл.10 стр.11</t>
  </si>
  <si>
    <t>Ф.F7w разд.1 стл.11 стр.1=Ф.F7w разд.1 стл.11 стр.6+Ф.F7w разд.1 стл.11 стр.11</t>
  </si>
  <si>
    <t>Ф.F7w разд.1 стл.12 стр.1=Ф.F7w разд.1 стл.12 стр.6+Ф.F7w разд.1 стл.12 стр.11</t>
  </si>
  <si>
    <t>Ф.F7w разд.1 стл.13 стр.1=Ф.F7w разд.1 стл.13 стр.6+Ф.F7w разд.1 стл.13 стр.11</t>
  </si>
  <si>
    <t>Ф.F7w разд.1 стл.14 стр.1=Ф.F7w разд.1 стл.14 стр.6+Ф.F7w разд.1 стл.14 стр.11</t>
  </si>
  <si>
    <t>Ф.F7w разд.1 стл.15 стр.1=Ф.F7w разд.1 стл.15 стр.6+Ф.F7w разд.1 стл.15 стр.11</t>
  </si>
  <si>
    <t>Ф.F7w разд.1 стл.16 стр.1=Ф.F7w разд.1 стл.16 стр.6+Ф.F7w разд.1 стл.16 стр.11</t>
  </si>
  <si>
    <t>Ф.F7w разд.1 стл.17 стр.1=Ф.F7w разд.1 стл.17 стр.6+Ф.F7w разд.1 стл.17 стр.11</t>
  </si>
  <si>
    <t>Ф.F7w разд.1 стл.18 стр.1=Ф.F7w разд.1 стл.18 стр.6+Ф.F7w разд.1 стл.18 стр.11</t>
  </si>
  <si>
    <t>Ф.F7w разд.1 стл.2 стр.1=Ф.F7w разд.1 стл.2 стр.6+Ф.F7w разд.1 стл.2 стр.11</t>
  </si>
  <si>
    <t>Ф.F7w разд.1 стл.3 стр.1=Ф.F7w разд.1 стл.3 стр.6+Ф.F7w разд.1 стл.3 стр.11</t>
  </si>
  <si>
    <t>Ф.F7w разд.1 стл.4 стр.1=Ф.F7w разд.1 стл.4 стр.6+Ф.F7w разд.1 стл.4 стр.11</t>
  </si>
  <si>
    <t>Ф.F7w разд.1 стл.5 стр.1=Ф.F7w разд.1 стл.5 стр.6+Ф.F7w разд.1 стл.5 стр.11</t>
  </si>
  <si>
    <t>Ф.F7w разд.1 стл.6 стр.1=Ф.F7w разд.1 стл.6 стр.6+Ф.F7w разд.1 стл.6 стр.11</t>
  </si>
  <si>
    <t>Ф.F7w разд.1 стл.7 стр.1=Ф.F7w разд.1 стл.7 стр.6+Ф.F7w разд.1 стл.7 стр.11</t>
  </si>
  <si>
    <t>Ф.F7w разд.1 стл.8 стр.1=Ф.F7w разд.1 стл.8 стр.6+Ф.F7w разд.1 стл.8 стр.11</t>
  </si>
  <si>
    <t>Ф.F7w разд.1 стл.9 стр.1=Ф.F7w разд.1 стл.9 стр.6+Ф.F7w разд.1 стл.9 стр.11</t>
  </si>
  <si>
    <t>Ф.F7w разд.1 стл.11 сумма стр.3-5+Ф.F7w разд.1 стл.11 сумма стр.8-10=0</t>
  </si>
  <si>
    <t>(w,r,b,g,d,as,av) разд.1 стл.11 для стр. 3-5, 8-10 равно 0, подтвердить определением суда</t>
  </si>
  <si>
    <t>Ф.F7w разд.1 стл.2 стр.3+Ф.F7w разд.1 стл.2 стр.8=0</t>
  </si>
  <si>
    <t>(w,r,b,g,d,as,av) разд.1 для гр.2 и 3 сумма стр.3-5,8-10 равно 0, подтвердить определением суда</t>
  </si>
  <si>
    <t>Ф.F7w разд.1 стл.2 стр.4+Ф.F7w разд.1 стл.2 стр.9=0</t>
  </si>
  <si>
    <t>Ф.F7w разд.1 стл.2 стр.5+Ф.F7w разд.1 стл.2 стр.10=0</t>
  </si>
  <si>
    <t>Ф.F7w разд.1 стл.3 стр.3+Ф.F7w разд.1 стл.3 стр.8=0</t>
  </si>
  <si>
    <t>Ф.F7w разд.1 стл.3 стр.4+Ф.F7w разд.1 стл.3 стр.9=0</t>
  </si>
  <si>
    <t>Ф.F7w разд.1 стл.3 стр.5+Ф.F7w разд.1 стл.3 стр.10=0</t>
  </si>
  <si>
    <t>Ф.F7w разд.3 стл.21 стр.1=Ф.F7w разд.1 стл.9 стр.6</t>
  </si>
  <si>
    <t>(w,r,g,as,av) (межразд.) разд.3 графа 21 строка 1 раздела 3 равна графе 9 строки 6 раздела 1</t>
  </si>
  <si>
    <t>Ф.F7w разд.4 стл.1 стр.1=Ф.F7w разд.1 стл.11 стр.7</t>
  </si>
  <si>
    <t>(w,r,g,as.av) (межразд.) разд.4 графа 1 стр.1 равна гр. 11 строки 2 раздела 1</t>
  </si>
  <si>
    <t>Ф.F7w разд.1 стл.18 стр.1&lt;=Ф.F7w разд.1 стл.9 стр.1</t>
  </si>
  <si>
    <t>(w,r,g,as,av,q,b,d) в разд.1 гр.18 меньше или равно гр.9 для всех строк</t>
  </si>
  <si>
    <t>Ф.F7w разд.1 стл.18 стр.10&lt;=Ф.F7w разд.1 стл.9 стр.10</t>
  </si>
  <si>
    <t>Ф.F7w разд.1 стл.18 стр.11&lt;=Ф.F7w разд.1 стл.9 стр.11</t>
  </si>
  <si>
    <t>Ф.F7w разд.1 стл.18 стр.2&lt;=Ф.F7w разд.1 стл.9 стр.2</t>
  </si>
  <si>
    <t>Ф.F7w разд.1 стл.18 стр.3&lt;=Ф.F7w разд.1 стл.9 стр.3</t>
  </si>
  <si>
    <t>Ф.F7w разд.1 стл.18 стр.4&lt;=Ф.F7w разд.1 стл.9 стр.4</t>
  </si>
  <si>
    <t>Ф.F7w разд.1 стл.18 стр.5&lt;=Ф.F7w разд.1 стл.9 стр.5</t>
  </si>
  <si>
    <t>Ф.F7w разд.1 стл.18 стр.6&lt;=Ф.F7w разд.1 стл.9 стр.6</t>
  </si>
  <si>
    <t>Ф.F7w разд.1 стл.18 стр.7&lt;=Ф.F7w разд.1 стл.9 стр.7</t>
  </si>
  <si>
    <t>Ф.F7w разд.1 стл.18 стр.8&lt;=Ф.F7w разд.1 стл.9 стр.8</t>
  </si>
  <si>
    <t>Ф.F7w разд.1 стл.18 стр.9&lt;=Ф.F7w разд.1 стл.9 стр.9</t>
  </si>
  <si>
    <t>Ф.F7w разд.1 стл.4 стр.2=0</t>
  </si>
  <si>
    <t>(w,r,g,b,d,as,av) разд.1 cтл.4-5 стр.2=0, не заполняется</t>
  </si>
  <si>
    <t>Ф.F7w разд.1 стл.5 стр.2=0</t>
  </si>
  <si>
    <t>Ф.F7w разд.1 стл.4 стр.7=0</t>
  </si>
  <si>
    <t>(w,r,b,g,d,as,av) разд.1 cтл.4-5 стр.7 не заполняется</t>
  </si>
  <si>
    <t>Ф.F7w разд.1 стл.5 стр.7=0</t>
  </si>
  <si>
    <t>Ф.F7w разд.2 стл.14 стр.1&lt;=Ф.F7w разд.2 стл.1 стр.1</t>
  </si>
  <si>
    <t xml:space="preserve">(w,r,g,as,av) разд.2 гр.14 меньше либо равна гр.1 для всех строк </t>
  </si>
  <si>
    <t>Ф.F7w разд.2 стл.14 стр.10&lt;=Ф.F7w разд.2 стл.1 стр.10</t>
  </si>
  <si>
    <t>Ф.F7w разд.2 стл.14 стр.11&lt;=Ф.F7w разд.2 стл.1 стр.11</t>
  </si>
  <si>
    <t>Ф.F7w разд.2 стл.14 стр.2&lt;=Ф.F7w разд.2 стл.1 стр.2</t>
  </si>
  <si>
    <t>Ф.F7w разд.2 стл.14 стр.3&lt;=Ф.F7w разд.2 стл.1 стр.3</t>
  </si>
  <si>
    <t>Ф.F7w разд.2 стл.14 стр.4&lt;=Ф.F7w разд.2 стл.1 стр.4</t>
  </si>
  <si>
    <t>Ф.F7w разд.2 стл.14 стр.5&lt;=Ф.F7w разд.2 стл.1 стр.5</t>
  </si>
  <si>
    <t>Ф.F7w разд.2 стл.14 стр.6&lt;=Ф.F7w разд.2 стл.1 стр.6</t>
  </si>
  <si>
    <t>Ф.F7w разд.2 стл.14 стр.7&lt;=Ф.F7w разд.2 стл.1 стр.7</t>
  </si>
  <si>
    <t>Ф.F7w разд.2 стл.14 стр.8&lt;=Ф.F7w разд.2 стл.1 стр.8</t>
  </si>
  <si>
    <t>Ф.F7w разд.2 стл.14 стр.9&lt;=Ф.F7w разд.2 стл.1 стр.9</t>
  </si>
  <si>
    <t>Ф.F7w разд.2 стл.1 стр.1=Ф.F7w разд.2 сумма стл.2-13 стр.1</t>
  </si>
  <si>
    <t>(w,r,g,as.av) разд.2 графа 1 равна сумме граф 2 - 13 для всех строк</t>
  </si>
  <si>
    <t>Ф.F7w разд.2 стл.1 стр.10=Ф.F7w разд.2 сумма стл.2-13 стр.10</t>
  </si>
  <si>
    <t>Ф.F7w разд.2 стл.1 стр.11=Ф.F7w разд.2 сумма стл.2-13 стр.11</t>
  </si>
  <si>
    <t>Ф.F7w разд.2 стл.1 стр.2=Ф.F7w разд.2 сумма стл.2-13 стр.2</t>
  </si>
  <si>
    <t>Ф.F7w разд.2 стл.1 стр.3=Ф.F7w разд.2 сумма стл.2-13 стр.3</t>
  </si>
  <si>
    <t>Ф.F7w разд.2 стл.1 стр.4=Ф.F7w разд.2 сумма стл.2-13 стр.4</t>
  </si>
  <si>
    <t>Ф.F7w разд.2 стл.1 стр.5=Ф.F7w разд.2 сумма стл.2-13 стр.5</t>
  </si>
  <si>
    <t>Ф.F7w разд.2 стл.1 стр.6=Ф.F7w разд.2 сумма стл.2-13 стр.6</t>
  </si>
  <si>
    <t>Ф.F7w разд.2 стл.1 стр.7=Ф.F7w разд.2 сумма стл.2-13 стр.7</t>
  </si>
  <si>
    <t>Ф.F7w разд.2 стл.1 стр.8=Ф.F7w разд.2 сумма стл.2-13 стр.8</t>
  </si>
  <si>
    <t>Ф.F7w разд.2 стл.1 стр.9=Ф.F7w разд.2 сумма стл.2-13 стр.9</t>
  </si>
  <si>
    <t>Ф.F7w разд.2 стл.1 стр.10=Ф.F7w разд.2 стл.1 сумма стр.7-9</t>
  </si>
  <si>
    <t>(w,r,g,as,av) разд.2 строка 10 равна сумме строк 7 - 9</t>
  </si>
  <si>
    <t>Ф.F7w разд.2 стл.10 стр.10=Ф.F7w разд.2 стл.10 сумма стр.7-9</t>
  </si>
  <si>
    <t>Ф.F7w разд.2 стл.11 стр.10=Ф.F7w разд.2 стл.11 сумма стр.7-9</t>
  </si>
  <si>
    <t>Ф.F7w разд.2 стл.12 стр.10=Ф.F7w разд.2 стл.12 сумма стр.7-9</t>
  </si>
  <si>
    <t>Ф.F7w разд.2 стл.13 стр.10=Ф.F7w разд.2 стл.13 сумма стр.7-9</t>
  </si>
  <si>
    <t>Ф.F7w разд.2 стл.14 стр.10=Ф.F7w разд.2 стл.14 сумма стр.7-9</t>
  </si>
  <si>
    <t>Ф.F7w разд.2 стл.2 стр.10=Ф.F7w разд.2 стл.2 сумма стр.7-9</t>
  </si>
  <si>
    <t>Ф.F7w разд.2 стл.3 стр.10=Ф.F7w разд.2 стл.3 сумма стр.7-9</t>
  </si>
  <si>
    <t>Ф.F7w разд.2 стл.4 стр.10=Ф.F7w разд.2 стл.4 сумма стр.7-9</t>
  </si>
  <si>
    <t>Ф.F7w разд.2 стл.5 стр.10=Ф.F7w разд.2 стл.5 сумма стр.7-9</t>
  </si>
  <si>
    <t>Ф.F7w разд.2 стл.6 стр.10=Ф.F7w разд.2 стл.6 сумма стр.7-9</t>
  </si>
  <si>
    <t>Ф.F7w разд.2 стл.7 стр.10=Ф.F7w разд.2 стл.7 сумма стр.7-9</t>
  </si>
  <si>
    <t>Ф.F7w разд.2 стл.8 стр.10=Ф.F7w разд.2 стл.8 сумма стр.7-9</t>
  </si>
  <si>
    <t>Ф.F7w разд.2 стл.9 стр.10=Ф.F7w разд.2 стл.9 сумма стр.7-9</t>
  </si>
  <si>
    <t>Ф.F7w разд.2 стл.1 стр.5=Ф.F7w разд.2 стл.1 сумма стр.2-4</t>
  </si>
  <si>
    <t>(w,r,g,as,av) разд.2 строка 5 равна сумме строк 2 - 4</t>
  </si>
  <si>
    <t>Ф.F7w разд.2 стл.10 стр.5=Ф.F7w разд.2 стл.10 сумма стр.2-4</t>
  </si>
  <si>
    <t>Ф.F7w разд.2 стл.11 стр.5=Ф.F7w разд.2 стл.11 сумма стр.2-4</t>
  </si>
  <si>
    <t>Ф.F7w разд.2 стл.12 стр.5=Ф.F7w разд.2 стл.12 сумма стр.2-4</t>
  </si>
  <si>
    <t>Ф.F7w разд.2 стл.13 стр.5=Ф.F7w разд.2 стл.13 сумма стр.2-4</t>
  </si>
  <si>
    <t>Ф.F7w разд.2 стл.14 стр.5=Ф.F7w разд.2 стл.14 сумма стр.2-4</t>
  </si>
  <si>
    <t>Ф.F7w разд.2 стл.2 стр.5=Ф.F7w разд.2 стл.2 сумма стр.2-4</t>
  </si>
  <si>
    <t>Ф.F7w разд.2 стл.3 стр.5=Ф.F7w разд.2 стл.3 сумма стр.2-4</t>
  </si>
  <si>
    <t>Ф.F7w разд.2 стл.4 стр.5=Ф.F7w разд.2 стл.4 сумма стр.2-4</t>
  </si>
  <si>
    <t>Ф.F7w разд.2 стл.5 стр.5=Ф.F7w разд.2 стл.5 сумма стр.2-4</t>
  </si>
  <si>
    <t>Ф.F7w разд.2 стл.6 стр.5=Ф.F7w разд.2 стл.6 сумма стр.2-4</t>
  </si>
  <si>
    <t>Ф.F7w разд.2 стл.7 стр.5=Ф.F7w разд.2 стл.7 сумма стр.2-4</t>
  </si>
  <si>
    <t>Ф.F7w разд.2 стл.8 стр.5=Ф.F7w разд.2 стл.8 сумма стр.2-4</t>
  </si>
  <si>
    <t>Ф.F7w разд.2 стл.9 стр.5=Ф.F7w разд.2 стл.9 сумма стр.2-4</t>
  </si>
  <si>
    <t>Ф.F7w разд.2 стл.1 стр.1=Ф.F7w разд.2 стл.1 стр.5+Ф.F7w разд.2 стл.1 стр.10</t>
  </si>
  <si>
    <t>(w,r,g,as,av,q,b,d) в разд.2  строка 1 равна сумме строк 5 и 10</t>
  </si>
  <si>
    <t>Ф.F7w разд.2 стл.10 стр.1=Ф.F7w разд.2 стл.10 стр.5+Ф.F7w разд.2 стл.10 стр.10</t>
  </si>
  <si>
    <t>Ф.F7w разд.2 стл.11 стр.1=Ф.F7w разд.2 стл.11 стр.5+Ф.F7w разд.2 стл.11 стр.10</t>
  </si>
  <si>
    <t>Ф.F7w разд.2 стл.12 стр.1=Ф.F7w разд.2 стл.12 стр.5+Ф.F7w разд.2 стл.12 стр.10</t>
  </si>
  <si>
    <t>Ф.F7w разд.2 стл.13 стр.1=Ф.F7w разд.2 стл.13 стр.5+Ф.F7w разд.2 стл.13 стр.10</t>
  </si>
  <si>
    <t>Ф.F7w разд.2 стл.14 стр.1=Ф.F7w разд.2 стл.14 стр.5+Ф.F7w разд.2 стл.14 стр.10</t>
  </si>
  <si>
    <t>Ф.F7w разд.2 стл.2 стр.1=Ф.F7w разд.2 стл.2 стр.5+Ф.F7w разд.2 стл.2 стр.10</t>
  </si>
  <si>
    <t>Ф.F7w разд.2 стл.3 стр.1=Ф.F7w разд.2 стл.3 стр.5+Ф.F7w разд.2 стл.3 стр.10</t>
  </si>
  <si>
    <t>Ф.F7w разд.2 стл.4 стр.1=Ф.F7w разд.2 стл.4 стр.5+Ф.F7w разд.2 стл.4 стр.10</t>
  </si>
  <si>
    <t>Ф.F7w разд.2 стл.5 стр.1=Ф.F7w разд.2 стл.5 стр.5+Ф.F7w разд.2 стл.5 стр.10</t>
  </si>
  <si>
    <t>Ф.F7w разд.2 стл.6 стр.1=Ф.F7w разд.2 стл.6 стр.5+Ф.F7w разд.2 стл.6 стр.10</t>
  </si>
  <si>
    <t>Ф.F7w разд.2 стл.7 стр.1=Ф.F7w разд.2 стл.7 стр.5+Ф.F7w разд.2 стл.7 стр.10</t>
  </si>
  <si>
    <t>Ф.F7w разд.2 стл.8 стр.1=Ф.F7w разд.2 стл.8 стр.5+Ф.F7w разд.2 стл.8 стр.10</t>
  </si>
  <si>
    <t>Ф.F7w разд.2 стл.9 стр.1=Ф.F7w разд.2 стл.9 стр.5+Ф.F7w разд.2 стл.9 стр.10</t>
  </si>
  <si>
    <t>Ф.F7w разд.3 стл.10 стр.167=0</t>
  </si>
  <si>
    <t>Ф.F7w разд.3 стл.11 стр.167=0</t>
  </si>
  <si>
    <t>Ф.F7w разд.3 стл.12 стр.167=0</t>
  </si>
  <si>
    <t>Ф.F7w разд.3 стл.13 стр.167=0</t>
  </si>
  <si>
    <t>Ф.F7w разд.3 стл.14 стр.167=0</t>
  </si>
  <si>
    <t>Ф.F7w разд.3 стл.15 стр.167=0</t>
  </si>
  <si>
    <t>Ф.F7w разд.3 стл.2 стр.167=0</t>
  </si>
  <si>
    <t>Ф.F7w разд.3 стл.24 стр.167=0</t>
  </si>
  <si>
    <t>Ф.F7w разд.3 стл.25 стр.167=0</t>
  </si>
  <si>
    <t>Ф.F7w разд.3 стл.26 стр.167=0</t>
  </si>
  <si>
    <t>Ф.F7w разд.3 стл.27 стр.167=0</t>
  </si>
  <si>
    <t>Ф.F7w разд.3 стл.28 стр.167=0</t>
  </si>
  <si>
    <t>Ф.F7w разд.3 стл.29 стр.167=0</t>
  </si>
  <si>
    <t>Ф.F7w разд.3 стл.3 стр.167=0</t>
  </si>
  <si>
    <t>Ф.F7w разд.3 стл.30 стр.167=0</t>
  </si>
  <si>
    <t>Ф.F7w разд.3 стл.31 стр.167=0</t>
  </si>
  <si>
    <t>Ф.F7w разд.3 стл.32 стр.167=0</t>
  </si>
  <si>
    <t>Ф.F7w разд.3 стл.33 стр.167=0</t>
  </si>
  <si>
    <t>Ф.F7w разд.3 стл.4 стр.167=0</t>
  </si>
  <si>
    <t>Ф.F7w разд.3 стл.5 стр.167=0</t>
  </si>
  <si>
    <t>Ф.F7w разд.3 стл.6 стр.167=0</t>
  </si>
  <si>
    <t>Ф.F7w разд.3 стл.7 стр.167=0</t>
  </si>
  <si>
    <t>Ф.F7w разд.3 стл.8 стр.167=0</t>
  </si>
  <si>
    <t>Ф.F7w разд.3 стл.9 стр.167=0</t>
  </si>
  <si>
    <t>Ф.F7w разд.3 стл.10 стр.210=0</t>
  </si>
  <si>
    <t>Ф.F7w разд.3 стл.11 стр.210=0</t>
  </si>
  <si>
    <t>Ф.F7w разд.3 стл.12 стр.210=0</t>
  </si>
  <si>
    <t>Ф.F7w разд.3 стл.13 стр.210=0</t>
  </si>
  <si>
    <t>Ф.F7w разд.3 стл.14 стр.210=0</t>
  </si>
  <si>
    <t>Ф.F7w разд.3 стл.15 стр.210=0</t>
  </si>
  <si>
    <t>Ф.F7w разд.3 стл.2 стр.210=0</t>
  </si>
  <si>
    <t>Ф.F7w разд.3 стл.24 стр.210=0</t>
  </si>
  <si>
    <t>Ф.F7w разд.3 стл.25 стр.210=0</t>
  </si>
  <si>
    <t>Ф.F7w разд.3 стл.26 стр.210=0</t>
  </si>
  <si>
    <t>Ф.F7w разд.3 стл.27 стр.210=0</t>
  </si>
  <si>
    <t>Ф.F7w разд.3 стл.28 стр.210=0</t>
  </si>
  <si>
    <t>Ф.F7w разд.3 стл.29 стр.210=0</t>
  </si>
  <si>
    <t>Ф.F7w разд.3 стл.3 стр.210=0</t>
  </si>
  <si>
    <t>Ф.F7w разд.3 стл.30 стр.210=0</t>
  </si>
  <si>
    <t>Ф.F7w разд.3 стл.31 стр.210=0</t>
  </si>
  <si>
    <t>Ф.F7w разд.3 стл.32 стр.210=0</t>
  </si>
  <si>
    <t>Ф.F7w разд.3 стл.33 стр.210=0</t>
  </si>
  <si>
    <t>Ф.F7w разд.3 стл.4 стр.210=0</t>
  </si>
  <si>
    <t>Ф.F7w разд.3 стл.5 стр.210=0</t>
  </si>
  <si>
    <t>Ф.F7w разд.3 стл.6 стр.210=0</t>
  </si>
  <si>
    <t>Ф.F7w разд.3 стл.7 стр.210=0</t>
  </si>
  <si>
    <t>Ф.F7w разд.3 стл.8 стр.210=0</t>
  </si>
  <si>
    <t>Ф.F7w разд.3 стл.9 стр.210=0</t>
  </si>
  <si>
    <t>Ф.F7w разд.3 стл.7 стр.1=Ф.F7w разд.3 сумма стл.2-5 стр.1</t>
  </si>
  <si>
    <t>(w,r,g,as.av) разд.3 графа 7 равна сумме граф 2 - 5 для всех строк</t>
  </si>
  <si>
    <t>Ф.F7w разд.3 стл.7 стр.10=Ф.F7w разд.3 сумма стл.2-5 стр.10</t>
  </si>
  <si>
    <t>Ф.F7w разд.3 стл.7 стр.100=Ф.F7w разд.3 сумма стл.2-5 стр.100</t>
  </si>
  <si>
    <t>Ф.F7w разд.3 стл.7 стр.101=Ф.F7w разд.3 сумма стл.2-5 стр.101</t>
  </si>
  <si>
    <t>Ф.F7w разд.3 стл.7 стр.102=Ф.F7w разд.3 сумма стл.2-5 стр.102</t>
  </si>
  <si>
    <t>Ф.F7w разд.3 стл.7 стр.103=Ф.F7w разд.3 сумма стл.2-5 стр.103</t>
  </si>
  <si>
    <t>Ф.F7w разд.3 стл.7 стр.104=Ф.F7w разд.3 сумма стл.2-5 стр.104</t>
  </si>
  <si>
    <t>Ф.F7w разд.3 стл.7 стр.105=Ф.F7w разд.3 сумма стл.2-5 стр.105</t>
  </si>
  <si>
    <t>Ф.F7w разд.3 стл.7 стр.106=Ф.F7w разд.3 сумма стл.2-5 стр.106</t>
  </si>
  <si>
    <t>Ф.F7w разд.3 стл.7 стр.107=Ф.F7w разд.3 сумма стл.2-5 стр.107</t>
  </si>
  <si>
    <t>Ф.F7w разд.3 стл.7 стр.108=Ф.F7w разд.3 сумма стл.2-5 стр.108</t>
  </si>
  <si>
    <t>Ф.F7w разд.3 стл.7 стр.109=Ф.F7w разд.3 сумма стл.2-5 стр.109</t>
  </si>
  <si>
    <t>Ф.F7w разд.3 стл.7 стр.11=Ф.F7w разд.3 сумма стл.2-5 стр.11</t>
  </si>
  <si>
    <t>Ф.F7w разд.3 стл.7 стр.110=Ф.F7w разд.3 сумма стл.2-5 стр.110</t>
  </si>
  <si>
    <t>Ф.F7w разд.3 стл.7 стр.111=Ф.F7w разд.3 сумма стл.2-5 стр.111</t>
  </si>
  <si>
    <t>Ф.F7w разд.3 стл.7 стр.112=Ф.F7w разд.3 сумма стл.2-5 стр.112</t>
  </si>
  <si>
    <t>Ф.F7w разд.3 стл.7 стр.113=Ф.F7w разд.3 сумма стл.2-5 стр.113</t>
  </si>
  <si>
    <t>Ф.F7w разд.3 стл.7 стр.114=Ф.F7w разд.3 сумма стл.2-5 стр.114</t>
  </si>
  <si>
    <t>Ф.F7w разд.3 стл.7 стр.115=Ф.F7w разд.3 сумма стл.2-5 стр.115</t>
  </si>
  <si>
    <t>Ф.F7w разд.3 стл.7 стр.116=Ф.F7w разд.3 сумма стл.2-5 стр.116</t>
  </si>
  <si>
    <t>Ф.F7w разд.3 стл.7 стр.117=Ф.F7w разд.3 сумма стл.2-5 стр.117</t>
  </si>
  <si>
    <t>Ф.F7w разд.3 стл.7 стр.118=Ф.F7w разд.3 сумма стл.2-5 стр.118</t>
  </si>
  <si>
    <t>Ф.F7w разд.3 стл.7 стр.119=Ф.F7w разд.3 сумма стл.2-5 стр.119</t>
  </si>
  <si>
    <t>Ф.F7w разд.3 стл.7 стр.12=Ф.F7w разд.3 сумма стл.2-5 стр.12</t>
  </si>
  <si>
    <t>Ф.F7w разд.3 стл.7 стр.120=Ф.F7w разд.3 сумма стл.2-5 стр.120</t>
  </si>
  <si>
    <t>Ф.F7w разд.3 стл.7 стр.121=Ф.F7w разд.3 сумма стл.2-5 стр.121</t>
  </si>
  <si>
    <t>Ф.F7w разд.3 стл.7 стр.122=Ф.F7w разд.3 сумма стл.2-5 стр.122</t>
  </si>
  <si>
    <t>Ф.F7w разд.3 стл.7 стр.123=Ф.F7w разд.3 сумма стл.2-5 стр.123</t>
  </si>
  <si>
    <t>Ф.F7w разд.3 стл.7 стр.124=Ф.F7w разд.3 сумма стл.2-5 стр.124</t>
  </si>
  <si>
    <t>Ф.F7w разд.3 стл.7 стр.125=Ф.F7w разд.3 сумма стл.2-5 стр.125</t>
  </si>
  <si>
    <t>Ф.F7w разд.3 стл.7 стр.126=Ф.F7w разд.3 сумма стл.2-5 стр.126</t>
  </si>
  <si>
    <t>Ф.F7w разд.3 стл.7 стр.127=Ф.F7w разд.3 сумма стл.2-5 стр.127</t>
  </si>
  <si>
    <t>Ф.F7w разд.3 стл.7 стр.128=Ф.F7w разд.3 сумма стл.2-5 стр.128</t>
  </si>
  <si>
    <t>Ф.F7w разд.3 стл.7 стр.129=Ф.F7w разд.3 сумма стл.2-5 стр.129</t>
  </si>
  <si>
    <t>Ф.F7w разд.3 стл.7 стр.13=Ф.F7w разд.3 сумма стл.2-5 стр.13</t>
  </si>
  <si>
    <t>Ф.F7w разд.3 стл.7 стр.130=Ф.F7w разд.3 сумма стл.2-5 стр.130</t>
  </si>
  <si>
    <t>Ф.F7w разд.3 стл.7 стр.131=Ф.F7w разд.3 сумма стл.2-5 стр.131</t>
  </si>
  <si>
    <t>Ф.F7w разд.3 стл.7 стр.132=Ф.F7w разд.3 сумма стл.2-5 стр.132</t>
  </si>
  <si>
    <t>Ф.F7w разд.3 стл.7 стр.133=Ф.F7w разд.3 сумма стл.2-5 стр.133</t>
  </si>
  <si>
    <t>Ф.F7w разд.3 стл.7 стр.134=Ф.F7w разд.3 сумма стл.2-5 стр.134</t>
  </si>
  <si>
    <t>Ф.F7w разд.3 стл.7 стр.135=Ф.F7w разд.3 сумма стл.2-5 стр.135</t>
  </si>
  <si>
    <t>Ф.F7w разд.3 стл.7 стр.136=Ф.F7w разд.3 сумма стл.2-5 стр.136</t>
  </si>
  <si>
    <t>Ф.F7w разд.3 стл.7 стр.137=Ф.F7w разд.3 сумма стл.2-5 стр.137</t>
  </si>
  <si>
    <t>Ф.F7w разд.3 стл.7 стр.138=Ф.F7w разд.3 сумма стл.2-5 стр.138</t>
  </si>
  <si>
    <t>Ф.F7w разд.3 стл.7 стр.139=Ф.F7w разд.3 сумма стл.2-5 стр.139</t>
  </si>
  <si>
    <t>Ф.F7w разд.3 стл.7 стр.14=Ф.F7w разд.3 сумма стл.2-5 стр.14</t>
  </si>
  <si>
    <t>Ф.F7w разд.3 стл.7 стр.140=Ф.F7w разд.3 сумма стл.2-5 стр.140</t>
  </si>
  <si>
    <t>Ф.F7w разд.3 стл.7 стр.141=Ф.F7w разд.3 сумма стл.2-5 стр.141</t>
  </si>
  <si>
    <t>Ф.F7w разд.3 стл.7 стр.142=Ф.F7w разд.3 сумма стл.2-5 стр.142</t>
  </si>
  <si>
    <t>Ф.F7w разд.3 стл.7 стр.143=Ф.F7w разд.3 сумма стл.2-5 стр.143</t>
  </si>
  <si>
    <t>Ф.F7w разд.3 стл.7 стр.144=Ф.F7w разд.3 сумма стл.2-5 стр.144</t>
  </si>
  <si>
    <t>Ф.F7w разд.3 стл.7 стр.145=Ф.F7w разд.3 сумма стл.2-5 стр.145</t>
  </si>
  <si>
    <t>Ф.F7w разд.3 стл.7 стр.146=Ф.F7w разд.3 сумма стл.2-5 стр.146</t>
  </si>
  <si>
    <t>Ф.F7w разд.3 стл.7 стр.147=Ф.F7w разд.3 сумма стл.2-5 стр.147</t>
  </si>
  <si>
    <t>Ф.F7w разд.3 стл.7 стр.148=Ф.F7w разд.3 сумма стл.2-5 стр.148</t>
  </si>
  <si>
    <t>Ф.F7w разд.3 стл.7 стр.149=Ф.F7w разд.3 сумма стл.2-5 стр.149</t>
  </si>
  <si>
    <t>Ф.F7w разд.3 стл.7 стр.15=Ф.F7w разд.3 сумма стл.2-5 стр.15</t>
  </si>
  <si>
    <t>Ф.F7w разд.3 стл.7 стр.150=Ф.F7w разд.3 сумма стл.2-5 стр.150</t>
  </si>
  <si>
    <t>Ф.F7w разд.3 стл.7 стр.151=Ф.F7w разд.3 сумма стл.2-5 стр.151</t>
  </si>
  <si>
    <t>Ф.F7w разд.3 стл.7 стр.152=Ф.F7w разд.3 сумма стл.2-5 стр.152</t>
  </si>
  <si>
    <t>Ф.F7w разд.3 стл.7 стр.153=Ф.F7w разд.3 сумма стл.2-5 стр.153</t>
  </si>
  <si>
    <t>Ф.F7w разд.3 стл.7 стр.154=Ф.F7w разд.3 сумма стл.2-5 стр.154</t>
  </si>
  <si>
    <t>Ф.F7w разд.3 стл.7 стр.155=Ф.F7w разд.3 сумма стл.2-5 стр.155</t>
  </si>
  <si>
    <t>Ф.F7w разд.3 стл.7 стр.156=Ф.F7w разд.3 сумма стл.2-5 стр.156</t>
  </si>
  <si>
    <t>Ф.F7w разд.3 стл.7 стр.157=Ф.F7w разд.3 сумма стл.2-5 стр.157</t>
  </si>
  <si>
    <t>Ф.F7w разд.3 стл.7 стр.158=Ф.F7w разд.3 сумма стл.2-5 стр.158</t>
  </si>
  <si>
    <t>Ф.F7w разд.3 стл.7 стр.159=Ф.F7w разд.3 сумма стл.2-5 стр.159</t>
  </si>
  <si>
    <t>Ф.F7w разд.3 стл.7 стр.16=Ф.F7w разд.3 сумма стл.2-5 стр.16</t>
  </si>
  <si>
    <t>Ф.F7w разд.3 стл.7 стр.160=Ф.F7w разд.3 сумма стл.2-5 стр.160</t>
  </si>
  <si>
    <t>Ф.F7w разд.3 стл.7 стр.161=Ф.F7w разд.3 сумма стл.2-5 стр.161</t>
  </si>
  <si>
    <t>Ф.F7w разд.3 стл.7 стр.162=Ф.F7w разд.3 сумма стл.2-5 стр.162</t>
  </si>
  <si>
    <t>Ф.F7w разд.3 стл.7 стр.163=Ф.F7w разд.3 сумма стл.2-5 стр.163</t>
  </si>
  <si>
    <t>Ф.F7w разд.3 стл.7 стр.164=Ф.F7w разд.3 сумма стл.2-5 стр.164</t>
  </si>
  <si>
    <t>Ф.F7w разд.3 стл.7 стр.165=Ф.F7w разд.3 сумма стл.2-5 стр.165</t>
  </si>
  <si>
    <t>Ф.F7w разд.3 стл.7 стр.166=Ф.F7w разд.3 сумма стл.2-5 стр.166</t>
  </si>
  <si>
    <t>Ф.F7w разд.3 стл.7 стр.167=Ф.F7w разд.3 сумма стл.2-5 стр.167</t>
  </si>
  <si>
    <t>Ф.F7w разд.3 стл.7 стр.168=Ф.F7w разд.3 сумма стл.2-5 стр.168</t>
  </si>
  <si>
    <t>Ф.F7w разд.3 стл.7 стр.169=Ф.F7w разд.3 сумма стл.2-5 стр.169</t>
  </si>
  <si>
    <t>Ф.F7w разд.3 стл.7 стр.17=Ф.F7w разд.3 сумма стл.2-5 стр.17</t>
  </si>
  <si>
    <t>Ф.F7w разд.3 стл.7 стр.170=Ф.F7w разд.3 сумма стл.2-5 стр.170</t>
  </si>
  <si>
    <t>Ф.F7w разд.3 стл.7 стр.171=Ф.F7w разд.3 сумма стл.2-5 стр.171</t>
  </si>
  <si>
    <t>Ф.F7w разд.3 стл.7 стр.172=Ф.F7w разд.3 сумма стл.2-5 стр.172</t>
  </si>
  <si>
    <t>Ф.F7w разд.3 стл.7 стр.173=Ф.F7w разд.3 сумма стл.2-5 стр.173</t>
  </si>
  <si>
    <t>Ф.F7w разд.3 стл.7 стр.174=Ф.F7w разд.3 сумма стл.2-5 стр.174</t>
  </si>
  <si>
    <t>Ф.F7w разд.3 стл.7 стр.175=Ф.F7w разд.3 сумма стл.2-5 стр.175</t>
  </si>
  <si>
    <t>Ф.F7w разд.3 стл.7 стр.176=Ф.F7w разд.3 сумма стл.2-5 стр.176</t>
  </si>
  <si>
    <t>Ф.F7w разд.3 стл.7 стр.177=Ф.F7w разд.3 сумма стл.2-5 стр.177</t>
  </si>
  <si>
    <t>Ф.F7w разд.3 стл.7 стр.178=Ф.F7w разд.3 сумма стл.2-5 стр.178</t>
  </si>
  <si>
    <t>Ф.F7w разд.3 стл.7 стр.179=Ф.F7w разд.3 сумма стл.2-5 стр.179</t>
  </si>
  <si>
    <t>Ф.F7w разд.3 стл.7 стр.18=Ф.F7w разд.3 сумма стл.2-5 стр.18</t>
  </si>
  <si>
    <t>Ф.F7w разд.3 стл.7 стр.180=Ф.F7w разд.3 сумма стл.2-5 стр.180</t>
  </si>
  <si>
    <t>Ф.F7w разд.3 стл.7 стр.181=Ф.F7w разд.3 сумма стл.2-5 стр.181</t>
  </si>
  <si>
    <t>Ф.F7w разд.3 стл.7 стр.182=Ф.F7w разд.3 сумма стл.2-5 стр.182</t>
  </si>
  <si>
    <t>Ф.F7w разд.3 стл.7 стр.183=Ф.F7w разд.3 сумма стл.2-5 стр.183</t>
  </si>
  <si>
    <t>Ф.F7w разд.3 стл.7 стр.184=Ф.F7w разд.3 сумма стл.2-5 стр.184</t>
  </si>
  <si>
    <t>Ф.F7w разд.3 стл.7 стр.185=Ф.F7w разд.3 сумма стл.2-5 стр.185</t>
  </si>
  <si>
    <t>Ф.F7w разд.3 стл.7 стр.186=Ф.F7w разд.3 сумма стл.2-5 стр.186</t>
  </si>
  <si>
    <t>Ф.F7w разд.3 стл.7 стр.187=Ф.F7w разд.3 сумма стл.2-5 стр.187</t>
  </si>
  <si>
    <t>Ф.F7w разд.3 стл.7 стр.188=Ф.F7w разд.3 сумма стл.2-5 стр.188</t>
  </si>
  <si>
    <t>Ф.F7w разд.3 стл.7 стр.189=Ф.F7w разд.3 сумма стл.2-5 стр.189</t>
  </si>
  <si>
    <t>Ф.F7w разд.3 стл.7 стр.19=Ф.F7w разд.3 сумма стл.2-5 стр.19</t>
  </si>
  <si>
    <t>Ф.F7w разд.3 стл.7 стр.190=Ф.F7w разд.3 сумма стл.2-5 стр.190</t>
  </si>
  <si>
    <t>Ф.F7w разд.3 стл.7 стр.191=Ф.F7w разд.3 сумма стл.2-5 стр.191</t>
  </si>
  <si>
    <t>Ф.F7w разд.3 стл.7 стр.192=Ф.F7w разд.3 сумма стл.2-5 стр.192</t>
  </si>
  <si>
    <t>Ф.F7w разд.3 стл.7 стр.193=Ф.F7w разд.3 сумма стл.2-5 стр.193</t>
  </si>
  <si>
    <t>Ф.F7w разд.3 стл.7 стр.194=Ф.F7w разд.3 сумма стл.2-5 стр.194</t>
  </si>
  <si>
    <t>Ф.F7w разд.3 стл.7 стр.195=Ф.F7w разд.3 сумма стл.2-5 стр.195</t>
  </si>
  <si>
    <t>Ф.F7w разд.3 стл.7 стр.196=Ф.F7w разд.3 сумма стл.2-5 стр.196</t>
  </si>
  <si>
    <t>Ф.F7w разд.3 стл.7 стр.197=Ф.F7w разд.3 сумма стл.2-5 стр.197</t>
  </si>
  <si>
    <t>Ф.F7w разд.3 стл.7 стр.198=Ф.F7w разд.3 сумма стл.2-5 стр.198</t>
  </si>
  <si>
    <t>Ф.F7w разд.3 стл.7 стр.199=Ф.F7w разд.3 сумма стл.2-5 стр.199</t>
  </si>
  <si>
    <t>Ф.F7w разд.3 стл.7 стр.2=Ф.F7w разд.3 сумма стл.2-5 стр.2</t>
  </si>
  <si>
    <t>Ф.F7w разд.3 стл.7 стр.20=Ф.F7w разд.3 сумма стл.2-5 стр.20</t>
  </si>
  <si>
    <t>Ф.F7w разд.3 стл.7 стр.200=Ф.F7w разд.3 сумма стл.2-5 стр.200</t>
  </si>
  <si>
    <t>Ф.F7w разд.3 стл.7 стр.201=Ф.F7w разд.3 сумма стл.2-5 стр.201</t>
  </si>
  <si>
    <t>Ф.F7w разд.3 стл.7 стр.202=Ф.F7w разд.3 сумма стл.2-5 стр.202</t>
  </si>
  <si>
    <t>Ф.F7w разд.3 стл.7 стр.203=Ф.F7w разд.3 сумма стл.2-5 стр.203</t>
  </si>
  <si>
    <t>Ф.F7w разд.3 стл.7 стр.204=Ф.F7w разд.3 сумма стл.2-5 стр.204</t>
  </si>
  <si>
    <t>Ф.F7w разд.3 стл.7 стр.205=Ф.F7w разд.3 сумма стл.2-5 стр.205</t>
  </si>
  <si>
    <t>Ф.F7w разд.3 стл.7 стр.206=Ф.F7w разд.3 сумма стл.2-5 стр.206</t>
  </si>
  <si>
    <t>Ф.F7w разд.3 стл.7 стр.207=Ф.F7w разд.3 сумма стл.2-5 стр.207</t>
  </si>
  <si>
    <t>Ф.F7w разд.3 стл.7 стр.208=Ф.F7w разд.3 сумма стл.2-5 стр.208</t>
  </si>
  <si>
    <t>Ф.F7w разд.3 стл.7 стр.209=Ф.F7w разд.3 сумма стл.2-5 стр.209</t>
  </si>
  <si>
    <t>Ф.F7w разд.3 стл.7 стр.21=Ф.F7w разд.3 сумма стл.2-5 стр.21</t>
  </si>
  <si>
    <t>Ф.F7w разд.3 стл.7 стр.210=Ф.F7w разд.3 сумма стл.2-5 стр.210</t>
  </si>
  <si>
    <t>Ф.F7w разд.3 стл.7 стр.211=Ф.F7w разд.3 сумма стл.2-5 стр.211</t>
  </si>
  <si>
    <t>Ф.F7w разд.3 стл.7 стр.212=Ф.F7w разд.3 сумма стл.2-5 стр.212</t>
  </si>
  <si>
    <t>Ф.F7w разд.3 стл.7 стр.213=Ф.F7w разд.3 сумма стл.2-5 стр.213</t>
  </si>
  <si>
    <t>Ф.F7w разд.3 стл.7 стр.214=Ф.F7w разд.3 сумма стл.2-5 стр.214</t>
  </si>
  <si>
    <t>Ф.F7w разд.3 стл.7 стр.215=Ф.F7w разд.3 сумма стл.2-5 стр.215</t>
  </si>
  <si>
    <t>Ф.F7w разд.3 стл.7 стр.216=Ф.F7w разд.3 сумма стл.2-5 стр.216</t>
  </si>
  <si>
    <t>Ф.F7w разд.3 стл.7 стр.217=Ф.F7w разд.3 сумма стл.2-5 стр.217</t>
  </si>
  <si>
    <t>Ф.F7w разд.3 стл.7 стр.218=Ф.F7w разд.3 сумма стл.2-5 стр.218</t>
  </si>
  <si>
    <t>Ф.F7w разд.3 стл.7 стр.219=Ф.F7w разд.3 сумма стл.2-5 стр.219</t>
  </si>
  <si>
    <t>Ф.F7w разд.3 стл.7 стр.22=Ф.F7w разд.3 сумма стл.2-5 стр.22</t>
  </si>
  <si>
    <t>Ф.F7w разд.3 стл.7 стр.220=Ф.F7w разд.3 сумма стл.2-5 стр.220</t>
  </si>
  <si>
    <t>Ф.F7w разд.3 стл.7 стр.221=Ф.F7w разд.3 сумма стл.2-5 стр.221</t>
  </si>
  <si>
    <t>Ф.F7w разд.3 стл.7 стр.222=Ф.F7w разд.3 сумма стл.2-5 стр.222</t>
  </si>
  <si>
    <t>Ф.F7w разд.3 стл.7 стр.223=Ф.F7w разд.3 сумма стл.2-5 стр.223</t>
  </si>
  <si>
    <t>Ф.F7w разд.3 стл.7 стр.224=Ф.F7w разд.3 сумма стл.2-5 стр.224</t>
  </si>
  <si>
    <t>Ф.F7w разд.3 стл.7 стр.225=Ф.F7w разд.3 сумма стл.2-5 стр.225</t>
  </si>
  <si>
    <t>Ф.F7w разд.3 стл.7 стр.226=Ф.F7w разд.3 сумма стл.2-5 стр.226</t>
  </si>
  <si>
    <t>Ф.F7w разд.3 стл.7 стр.227=Ф.F7w разд.3 сумма стл.2-5 стр.227</t>
  </si>
  <si>
    <t>Ф.F7w разд.3 стл.7 стр.228=Ф.F7w разд.3 сумма стл.2-5 стр.228</t>
  </si>
  <si>
    <t>Ф.F7w разд.3 стл.7 стр.229=Ф.F7w разд.3 сумма стл.2-5 стр.229</t>
  </si>
  <si>
    <t>Ф.F7w разд.3 стл.7 стр.23=Ф.F7w разд.3 сумма стл.2-5 стр.23</t>
  </si>
  <si>
    <t>Ф.F7w разд.3 стл.7 стр.230=Ф.F7w разд.3 сумма стл.2-5 стр.230</t>
  </si>
  <si>
    <t>Ф.F7w разд.3 стл.7 стр.231=Ф.F7w разд.3 сумма стл.2-5 стр.231</t>
  </si>
  <si>
    <t>Ф.F7w разд.3 стл.7 стр.232=Ф.F7w разд.3 сумма стл.2-5 стр.232</t>
  </si>
  <si>
    <t>Ф.F7w разд.3 стл.7 стр.233=Ф.F7w разд.3 сумма стл.2-5 стр.233</t>
  </si>
  <si>
    <t>Ф.F7w разд.3 стл.7 стр.234=Ф.F7w разд.3 сумма стл.2-5 стр.234</t>
  </si>
  <si>
    <t>Ф.F7w разд.3 стл.7 стр.235=Ф.F7w разд.3 сумма стл.2-5 стр.235</t>
  </si>
  <si>
    <t>Ф.F7w разд.3 стл.7 стр.236=Ф.F7w разд.3 сумма стл.2-5 стр.236</t>
  </si>
  <si>
    <t>Ф.F7w разд.3 стл.7 стр.237=Ф.F7w разд.3 сумма стл.2-5 стр.237</t>
  </si>
  <si>
    <t>Ф.F7w разд.3 стл.7 стр.238=Ф.F7w разд.3 сумма стл.2-5 стр.238</t>
  </si>
  <si>
    <t>Ф.F7w разд.3 стл.7 стр.239=Ф.F7w разд.3 сумма стл.2-5 стр.239</t>
  </si>
  <si>
    <t>Ф.F7w разд.3 стл.7 стр.24=Ф.F7w разд.3 сумма стл.2-5 стр.24</t>
  </si>
  <si>
    <t>Ф.F7w разд.3 стл.7 стр.240=Ф.F7w разд.3 сумма стл.2-5 стр.240</t>
  </si>
  <si>
    <t>Ф.F7w разд.3 стл.7 стр.241=Ф.F7w разд.3 сумма стл.2-5 стр.241</t>
  </si>
  <si>
    <t>Ф.F7w разд.3 стл.7 стр.242=Ф.F7w разд.3 сумма стл.2-5 стр.242</t>
  </si>
  <si>
    <t>Ф.F7w разд.3 стл.7 стр.243=Ф.F7w разд.3 сумма стл.2-5 стр.243</t>
  </si>
  <si>
    <t>Ф.F7w разд.3 стл.7 стр.244=Ф.F7w разд.3 сумма стл.2-5 стр.244</t>
  </si>
  <si>
    <t>Ф.F7w разд.3 стл.7 стр.245=Ф.F7w разд.3 сумма стл.2-5 стр.245</t>
  </si>
  <si>
    <t>Ф.F7w разд.3 стл.7 стр.246=Ф.F7w разд.3 сумма стл.2-5 стр.246</t>
  </si>
  <si>
    <t>Ф.F7w разд.3 стл.7 стр.247=Ф.F7w разд.3 сумма стл.2-5 стр.247</t>
  </si>
  <si>
    <t>Ф.F7w разд.3 стл.7 стр.248=Ф.F7w разд.3 сумма стл.2-5 стр.248</t>
  </si>
  <si>
    <t>Ф.F7w разд.3 стл.7 стр.249=Ф.F7w разд.3 сумма стл.2-5 стр.249</t>
  </si>
  <si>
    <t>Ф.F7w разд.3 стл.7 стр.25=Ф.F7w разд.3 сумма стл.2-5 стр.25</t>
  </si>
  <si>
    <t>Ф.F7w разд.3 стл.7 стр.26=Ф.F7w разд.3 сумма стл.2-5 стр.26</t>
  </si>
  <si>
    <t>Ф.F7w разд.3 стл.7 стр.27=Ф.F7w разд.3 сумма стл.2-5 стр.27</t>
  </si>
  <si>
    <t>Ф.F7w разд.3 стл.7 стр.28=Ф.F7w разд.3 сумма стл.2-5 стр.28</t>
  </si>
  <si>
    <t>Ф.F7w разд.3 стл.7 стр.29=Ф.F7w разд.3 сумма стл.2-5 стр.29</t>
  </si>
  <si>
    <t>Ф.F7w разд.3 стл.7 стр.3=Ф.F7w разд.3 сумма стл.2-5 стр.3</t>
  </si>
  <si>
    <t>Ф.F7w разд.3 стл.7 стр.30=Ф.F7w разд.3 сумма стл.2-5 стр.30</t>
  </si>
  <si>
    <t>Ф.F7w разд.3 стл.7 стр.31=Ф.F7w разд.3 сумма стл.2-5 стр.31</t>
  </si>
  <si>
    <t>Ф.F7w разд.3 стл.7 стр.32=Ф.F7w разд.3 сумма стл.2-5 стр.32</t>
  </si>
  <si>
    <t>Ф.F7w разд.3 стл.7 стр.33=Ф.F7w разд.3 сумма стл.2-5 стр.33</t>
  </si>
  <si>
    <t>Ф.F7w разд.3 стл.7 стр.34=Ф.F7w разд.3 сумма стл.2-5 стр.34</t>
  </si>
  <si>
    <t>Ф.F7w разд.3 стл.7 стр.35=Ф.F7w разд.3 сумма стл.2-5 стр.35</t>
  </si>
  <si>
    <t>Ф.F7w разд.3 стл.7 стр.36=Ф.F7w разд.3 сумма стл.2-5 стр.36</t>
  </si>
  <si>
    <t>Ф.F7w разд.3 стл.7 стр.37=Ф.F7w разд.3 сумма стл.2-5 стр.37</t>
  </si>
  <si>
    <t>Ф.F7w разд.3 стл.7 стр.38=Ф.F7w разд.3 сумма стл.2-5 стр.38</t>
  </si>
  <si>
    <t>Ф.F7w разд.3 стл.7 стр.39=Ф.F7w разд.3 сумма стл.2-5 стр.39</t>
  </si>
  <si>
    <t>Ф.F7w разд.3 стл.7 стр.4=Ф.F7w разд.3 сумма стл.2-5 стр.4</t>
  </si>
  <si>
    <t>Ф.F7w разд.3 стл.7 стр.40=Ф.F7w разд.3 сумма стл.2-5 стр.40</t>
  </si>
  <si>
    <t>Ф.F7w разд.3 стл.7 стр.41=Ф.F7w разд.3 сумма стл.2-5 стр.41</t>
  </si>
  <si>
    <t>Ф.F7w разд.3 стл.7 стр.42=Ф.F7w разд.3 сумма стл.2-5 стр.42</t>
  </si>
  <si>
    <t>Ф.F7w разд.3 стл.7 стр.43=Ф.F7w разд.3 сумма стл.2-5 стр.43</t>
  </si>
  <si>
    <t>Ф.F7w разд.3 стл.7 стр.44=Ф.F7w разд.3 сумма стл.2-5 стр.44</t>
  </si>
  <si>
    <t>Ф.F7w разд.3 стл.7 стр.45=Ф.F7w разд.3 сумма стл.2-5 стр.45</t>
  </si>
  <si>
    <t>Ф.F7w разд.3 стл.7 стр.46=Ф.F7w разд.3 сумма стл.2-5 стр.46</t>
  </si>
  <si>
    <t>Ф.F7w разд.3 стл.7 стр.47=Ф.F7w разд.3 сумма стл.2-5 стр.47</t>
  </si>
  <si>
    <t>Ф.F7w разд.3 стл.7 стр.48=Ф.F7w разд.3 сумма стл.2-5 стр.48</t>
  </si>
  <si>
    <t>Ф.F7w разд.3 стл.7 стр.49=Ф.F7w разд.3 сумма стл.2-5 стр.49</t>
  </si>
  <si>
    <t>Ф.F7w разд.3 стл.7 стр.5=Ф.F7w разд.3 сумма стл.2-5 стр.5</t>
  </si>
  <si>
    <t>Ф.F7w разд.3 стл.7 стр.50=Ф.F7w разд.3 сумма стл.2-5 стр.50</t>
  </si>
  <si>
    <t>Ф.F7w разд.3 стл.7 стр.51=Ф.F7w разд.3 сумма стл.2-5 стр.51</t>
  </si>
  <si>
    <t>Ф.F7w разд.3 стл.7 стр.52=Ф.F7w разд.3 сумма стл.2-5 стр.52</t>
  </si>
  <si>
    <t>Ф.F7w разд.3 стл.7 стр.53=Ф.F7w разд.3 сумма стл.2-5 стр.53</t>
  </si>
  <si>
    <t>Ф.F7w разд.3 стл.7 стр.54=Ф.F7w разд.3 сумма стл.2-5 стр.54</t>
  </si>
  <si>
    <t>Ф.F7w разд.3 стл.7 стр.55=Ф.F7w разд.3 сумма стл.2-5 стр.55</t>
  </si>
  <si>
    <t>Ф.F7w разд.3 стл.7 стр.56=Ф.F7w разд.3 сумма стл.2-5 стр.56</t>
  </si>
  <si>
    <t>Ф.F7w разд.3 стл.7 стр.57=Ф.F7w разд.3 сумма стл.2-5 стр.57</t>
  </si>
  <si>
    <t>Ф.F7w разд.3 стл.7 стр.58=Ф.F7w разд.3 сумма стл.2-5 стр.58</t>
  </si>
  <si>
    <t>Ф.F7w разд.3 стл.7 стр.59=Ф.F7w разд.3 сумма стл.2-5 стр.59</t>
  </si>
  <si>
    <t>Ф.F7w разд.3 стл.7 стр.6=Ф.F7w разд.3 сумма стл.2-5 стр.6</t>
  </si>
  <si>
    <t>Ф.F7w разд.3 стл.7 стр.60=Ф.F7w разд.3 сумма стл.2-5 стр.60</t>
  </si>
  <si>
    <t>Ф.F7w разд.3 стл.7 стр.61=Ф.F7w разд.3 сумма стл.2-5 стр.61</t>
  </si>
  <si>
    <t>Ф.F7w разд.3 стл.7 стр.62=Ф.F7w разд.3 сумма стл.2-5 стр.62</t>
  </si>
  <si>
    <t>Ф.F7w разд.3 стл.7 стр.63=Ф.F7w разд.3 сумма стл.2-5 стр.63</t>
  </si>
  <si>
    <t>Ф.F7w разд.3 стл.7 стр.64=Ф.F7w разд.3 сумма стл.2-5 стр.64</t>
  </si>
  <si>
    <t>Ф.F7w разд.3 стл.7 стр.65=Ф.F7w разд.3 сумма стл.2-5 стр.65</t>
  </si>
  <si>
    <t>Ф.F7w разд.3 стл.7 стр.66=Ф.F7w разд.3 сумма стл.2-5 стр.66</t>
  </si>
  <si>
    <t>Ф.F7w разд.3 стл.7 стр.67=Ф.F7w разд.3 сумма стл.2-5 стр.67</t>
  </si>
  <si>
    <t>Ф.F7w разд.3 стл.7 стр.68=Ф.F7w разд.3 сумма стл.2-5 стр.68</t>
  </si>
  <si>
    <t>Ф.F7w разд.3 стл.7 стр.69=Ф.F7w разд.3 сумма стл.2-5 стр.69</t>
  </si>
  <si>
    <t>Ф.F7w разд.3 стл.7 стр.7=Ф.F7w разд.3 сумма стл.2-5 стр.7</t>
  </si>
  <si>
    <t>Ф.F7w разд.3 стл.7 стр.70=Ф.F7w разд.3 сумма стл.2-5 стр.70</t>
  </si>
  <si>
    <t>Ф.F7w разд.3 стл.7 стр.71=Ф.F7w разд.3 сумма стл.2-5 стр.71</t>
  </si>
  <si>
    <t>Ф.F7w разд.3 стл.7 стр.72=Ф.F7w разд.3 сумма стл.2-5 стр.72</t>
  </si>
  <si>
    <t>Ф.F7w разд.3 стл.7 стр.73=Ф.F7w разд.3 сумма стл.2-5 стр.73</t>
  </si>
  <si>
    <t>Ф.F7w разд.3 стл.7 стр.74=Ф.F7w разд.3 сумма стл.2-5 стр.74</t>
  </si>
  <si>
    <t>Ф.F7w разд.3 стл.7 стр.75=Ф.F7w разд.3 сумма стл.2-5 стр.75</t>
  </si>
  <si>
    <t>Ф.F7w разд.3 стл.7 стр.76=Ф.F7w разд.3 сумма стл.2-5 стр.76</t>
  </si>
  <si>
    <t>Ф.F7w разд.3 стл.7 стр.77=Ф.F7w разд.3 сумма стл.2-5 стр.77</t>
  </si>
  <si>
    <t>Ф.F7w разд.3 стл.7 стр.78=Ф.F7w разд.3 сумма стл.2-5 стр.78</t>
  </si>
  <si>
    <t>Ф.F7w разд.3 стл.7 стр.79=Ф.F7w разд.3 сумма стл.2-5 стр.79</t>
  </si>
  <si>
    <t>Ф.F7w разд.3 стл.7 стр.8=Ф.F7w разд.3 сумма стл.2-5 стр.8</t>
  </si>
  <si>
    <t>Ф.F7w разд.3 стл.7 стр.80=Ф.F7w разд.3 сумма стл.2-5 стр.80</t>
  </si>
  <si>
    <t>Ф.F7w разд.3 стл.7 стр.81=Ф.F7w разд.3 сумма стл.2-5 стр.81</t>
  </si>
  <si>
    <t>Ф.F7w разд.3 стл.7 стр.82=Ф.F7w разд.3 сумма стл.2-5 стр.82</t>
  </si>
  <si>
    <t>Ф.F7w разд.3 стл.7 стр.83=Ф.F7w разд.3 сумма стл.2-5 стр.83</t>
  </si>
  <si>
    <t>Ф.F7w разд.3 стл.7 стр.84=Ф.F7w разд.3 сумма стл.2-5 стр.84</t>
  </si>
  <si>
    <t>Ф.F7w разд.3 стл.7 стр.85=Ф.F7w разд.3 сумма стл.2-5 стр.85</t>
  </si>
  <si>
    <t>Ф.F7w разд.3 стл.7 стр.86=Ф.F7w разд.3 сумма стл.2-5 стр.86</t>
  </si>
  <si>
    <t>Ф.F7w разд.3 стл.7 стр.87=Ф.F7w разд.3 сумма стл.2-5 стр.87</t>
  </si>
  <si>
    <t>Ф.F7w разд.3 стл.7 стр.88=Ф.F7w разд.3 сумма стл.2-5 стр.88</t>
  </si>
  <si>
    <t>Ф.F7w разд.3 стл.7 стр.89=Ф.F7w разд.3 сумма стл.2-5 стр.89</t>
  </si>
  <si>
    <t>Ф.F7w разд.3 стл.7 стр.9=Ф.F7w разд.3 сумма стл.2-5 стр.9</t>
  </si>
  <si>
    <t>Ф.F7w разд.3 стл.7 стр.90=Ф.F7w разд.3 сумма стл.2-5 стр.90</t>
  </si>
  <si>
    <t>Ф.F7w разд.3 стл.7 стр.91=Ф.F7w разд.3 сумма стл.2-5 стр.91</t>
  </si>
  <si>
    <t>Ф.F7w разд.3 стл.7 стр.92=Ф.F7w разд.3 сумма стл.2-5 стр.92</t>
  </si>
  <si>
    <t>Ф.F7w разд.3 стл.7 стр.93=Ф.F7w разд.3 сумма стл.2-5 стр.93</t>
  </si>
  <si>
    <t>Ф.F7w разд.3 стл.7 стр.94=Ф.F7w разд.3 сумма стл.2-5 стр.94</t>
  </si>
  <si>
    <t>Ф.F7w разд.3 стл.7 стр.95=Ф.F7w разд.3 сумма стл.2-5 стр.95</t>
  </si>
  <si>
    <t>Ф.F7w разд.3 стл.7 стр.96=Ф.F7w разд.3 сумма стл.2-5 стр.96</t>
  </si>
  <si>
    <t>Ф.F7w разд.3 стл.7 стр.97=Ф.F7w разд.3 сумма стл.2-5 стр.97</t>
  </si>
  <si>
    <t>Ф.F7w разд.3 стл.7 стр.98=Ф.F7w разд.3 сумма стл.2-5 стр.98</t>
  </si>
  <si>
    <t>Ф.F7w разд.3 стл.7 стр.99=Ф.F7w разд.3 сумма стл.2-5 стр.99</t>
  </si>
  <si>
    <t>Ф.F7w разд.3 стл.21 стр.1=Ф.F7w разд.3 сумма стл.7-12 стр.1+Ф.F7w разд.3 сумма стл.17-20 стр.1</t>
  </si>
  <si>
    <t>(w,r,g,as.av) разд.3 графа 21  равна сумме граф 7 - 12, 17 - 20 для всех строк</t>
  </si>
  <si>
    <t>Ф.F7w разд.3 стл.21 стр.10=Ф.F7w разд.3 сумма стл.7-12 стр.10+Ф.F7w разд.3 сумма стл.17-20 стр.10</t>
  </si>
  <si>
    <t>Ф.F7w разд.3 стл.21 стр.100=Ф.F7w разд.3 сумма стл.7-12 стр.100+Ф.F7w разд.3 сумма стл.17-20 стр.100</t>
  </si>
  <si>
    <t>Ф.F7w разд.3 стл.21 стр.101=Ф.F7w разд.3 сумма стл.7-12 стр.101+Ф.F7w разд.3 сумма стл.17-20 стр.101</t>
  </si>
  <si>
    <t>Ф.F7w разд.3 стл.21 стр.102=Ф.F7w разд.3 сумма стл.7-12 стр.102+Ф.F7w разд.3 сумма стл.17-20 стр.102</t>
  </si>
  <si>
    <t>Ф.F7w разд.3 стл.21 стр.103=Ф.F7w разд.3 сумма стл.7-12 стр.103+Ф.F7w разд.3 сумма стл.17-20 стр.103</t>
  </si>
  <si>
    <t>Ф.F7w разд.3 стл.21 стр.104=Ф.F7w разд.3 сумма стл.7-12 стр.104+Ф.F7w разд.3 сумма стл.17-20 стр.104</t>
  </si>
  <si>
    <t>Ф.F7w разд.3 стл.21 стр.105=Ф.F7w разд.3 сумма стл.7-12 стр.105+Ф.F7w разд.3 сумма стл.17-20 стр.105</t>
  </si>
  <si>
    <t>Ф.F7w разд.3 стл.21 стр.106=Ф.F7w разд.3 сумма стл.7-12 стр.106+Ф.F7w разд.3 сумма стл.17-20 стр.106</t>
  </si>
  <si>
    <t>Ф.F7w разд.3 стл.21 стр.107=Ф.F7w разд.3 сумма стл.7-12 стр.107+Ф.F7w разд.3 сумма стл.17-20 стр.107</t>
  </si>
  <si>
    <t>Ф.F7w разд.3 стл.21 стр.108=Ф.F7w разд.3 сумма стл.7-12 стр.108+Ф.F7w разд.3 сумма стл.17-20 стр.108</t>
  </si>
  <si>
    <t>Ф.F7w разд.3 стл.21 стр.109=Ф.F7w разд.3 сумма стл.7-12 стр.109+Ф.F7w разд.3 сумма стл.17-20 стр.109</t>
  </si>
  <si>
    <t>Ф.F7w разд.3 стл.21 стр.11=Ф.F7w разд.3 сумма стл.7-12 стр.11+Ф.F7w разд.3 сумма стл.17-20 стр.11</t>
  </si>
  <si>
    <t>Ф.F7w разд.3 стл.21 стр.110=Ф.F7w разд.3 сумма стл.7-12 стр.110+Ф.F7w разд.3 сумма стл.17-20 стр.110</t>
  </si>
  <si>
    <t>Ф.F7w разд.3 стл.21 стр.111=Ф.F7w разд.3 сумма стл.7-12 стр.111+Ф.F7w разд.3 сумма стл.17-20 стр.111</t>
  </si>
  <si>
    <t>Ф.F7w разд.3 стл.21 стр.112=Ф.F7w разд.3 сумма стл.7-12 стр.112+Ф.F7w разд.3 сумма стл.17-20 стр.112</t>
  </si>
  <si>
    <t>Ф.F7w разд.3 стл.21 стр.113=Ф.F7w разд.3 сумма стл.7-12 стр.113+Ф.F7w разд.3 сумма стл.17-20 стр.113</t>
  </si>
  <si>
    <t>Ф.F7w разд.3 стл.21 стр.114=Ф.F7w разд.3 сумма стл.7-12 стр.114+Ф.F7w разд.3 сумма стл.17-20 стр.114</t>
  </si>
  <si>
    <t>Ф.F7w разд.3 стл.21 стр.115=Ф.F7w разд.3 сумма стл.7-12 стр.115+Ф.F7w разд.3 сумма стл.17-20 стр.115</t>
  </si>
  <si>
    <t>Ф.F7w разд.3 стл.21 стр.116=Ф.F7w разд.3 сумма стл.7-12 стр.116+Ф.F7w разд.3 сумма стл.17-20 стр.116</t>
  </si>
  <si>
    <t>Ф.F7w разд.3 стл.21 стр.117=Ф.F7w разд.3 сумма стл.7-12 стр.117+Ф.F7w разд.3 сумма стл.17-20 стр.117</t>
  </si>
  <si>
    <t>Ф.F7w разд.3 стл.21 стр.118=Ф.F7w разд.3 сумма стл.7-12 стр.118+Ф.F7w разд.3 сумма стл.17-20 стр.118</t>
  </si>
  <si>
    <t>Ф.F7w разд.3 стл.21 стр.119=Ф.F7w разд.3 сумма стл.7-12 стр.119+Ф.F7w разд.3 сумма стл.17-20 стр.119</t>
  </si>
  <si>
    <t>Ф.F7w разд.3 стл.21 стр.12=Ф.F7w разд.3 сумма стл.7-12 стр.12+Ф.F7w разд.3 сумма стл.17-20 стр.12</t>
  </si>
  <si>
    <t>Ф.F7w разд.3 стл.21 стр.120=Ф.F7w разд.3 сумма стл.7-12 стр.120+Ф.F7w разд.3 сумма стл.17-20 стр.120</t>
  </si>
  <si>
    <t>Ф.F7w разд.3 стл.21 стр.121=Ф.F7w разд.3 сумма стл.7-12 стр.121+Ф.F7w разд.3 сумма стл.17-20 стр.121</t>
  </si>
  <si>
    <t>Ф.F7w разд.3 стл.21 стр.122=Ф.F7w разд.3 сумма стл.7-12 стр.122+Ф.F7w разд.3 сумма стл.17-20 стр.122</t>
  </si>
  <si>
    <t>Ф.F7w разд.3 стл.21 стр.123=Ф.F7w разд.3 сумма стл.7-12 стр.123+Ф.F7w разд.3 сумма стл.17-20 стр.123</t>
  </si>
  <si>
    <t>Ф.F7w разд.3 стл.21 стр.124=Ф.F7w разд.3 сумма стл.7-12 стр.124+Ф.F7w разд.3 сумма стл.17-20 стр.124</t>
  </si>
  <si>
    <t>Ф.F7w разд.3 стл.21 стр.125=Ф.F7w разд.3 сумма стл.7-12 стр.125+Ф.F7w разд.3 сумма стл.17-20 стр.125</t>
  </si>
  <si>
    <t>Ф.F7w разд.3 стл.21 стр.126=Ф.F7w разд.3 сумма стл.7-12 стр.126+Ф.F7w разд.3 сумма стл.17-20 стр.126</t>
  </si>
  <si>
    <t>Ф.F7w разд.3 стл.21 стр.127=Ф.F7w разд.3 сумма стл.7-12 стр.127+Ф.F7w разд.3 сумма стл.17-20 стр.127</t>
  </si>
  <si>
    <t>Ф.F7w разд.3 стл.21 стр.128=Ф.F7w разд.3 сумма стл.7-12 стр.128+Ф.F7w разд.3 сумма стл.17-20 стр.128</t>
  </si>
  <si>
    <t>Ф.F7w разд.3 стл.21 стр.129=Ф.F7w разд.3 сумма стл.7-12 стр.129+Ф.F7w разд.3 сумма стл.17-20 стр.129</t>
  </si>
  <si>
    <t>Ф.F7w разд.3 стл.21 стр.13=Ф.F7w разд.3 сумма стл.7-12 стр.13+Ф.F7w разд.3 сумма стл.17-20 стр.13</t>
  </si>
  <si>
    <t>Ф.F7w разд.3 стл.21 стр.130=Ф.F7w разд.3 сумма стл.7-12 стр.130+Ф.F7w разд.3 сумма стл.17-20 стр.130</t>
  </si>
  <si>
    <t>Ф.F7w разд.3 стл.21 стр.131=Ф.F7w разд.3 сумма стл.7-12 стр.131+Ф.F7w разд.3 сумма стл.17-20 стр.131</t>
  </si>
  <si>
    <t>Ф.F7w разд.3 стл.21 стр.132=Ф.F7w разд.3 сумма стл.7-12 стр.132+Ф.F7w разд.3 сумма стл.17-20 стр.132</t>
  </si>
  <si>
    <t>Ф.F7w разд.3 стл.21 стр.133=Ф.F7w разд.3 сумма стл.7-12 стр.133+Ф.F7w разд.3 сумма стл.17-20 стр.133</t>
  </si>
  <si>
    <t>Ф.F7w разд.3 стл.21 стр.134=Ф.F7w разд.3 сумма стл.7-12 стр.134+Ф.F7w разд.3 сумма стл.17-20 стр.134</t>
  </si>
  <si>
    <t>Ф.F7w разд.3 стл.21 стр.135=Ф.F7w разд.3 сумма стл.7-12 стр.135+Ф.F7w разд.3 сумма стл.17-20 стр.135</t>
  </si>
  <si>
    <t>Ф.F7w разд.3 стл.21 стр.136=Ф.F7w разд.3 сумма стл.7-12 стр.136+Ф.F7w разд.3 сумма стл.17-20 стр.136</t>
  </si>
  <si>
    <t>Ф.F7w разд.3 стл.21 стр.137=Ф.F7w разд.3 сумма стл.7-12 стр.137+Ф.F7w разд.3 сумма стл.17-20 стр.137</t>
  </si>
  <si>
    <t>Ф.F7w разд.3 стл.21 стр.138=Ф.F7w разд.3 сумма стл.7-12 стр.138+Ф.F7w разд.3 сумма стл.17-20 стр.138</t>
  </si>
  <si>
    <t>Ф.F7w разд.3 стл.21 стр.139=Ф.F7w разд.3 сумма стл.7-12 стр.139+Ф.F7w разд.3 сумма стл.17-20 стр.139</t>
  </si>
  <si>
    <t>Ф.F7w разд.3 стл.21 стр.14=Ф.F7w разд.3 сумма стл.7-12 стр.14+Ф.F7w разд.3 сумма стл.17-20 стр.14</t>
  </si>
  <si>
    <t>Ф.F7w разд.3 стл.21 стр.140=Ф.F7w разд.3 сумма стл.7-12 стр.140+Ф.F7w разд.3 сумма стл.17-20 стр.140</t>
  </si>
  <si>
    <t>Ф.F7w разд.3 стл.21 стр.141=Ф.F7w разд.3 сумма стл.7-12 стр.141+Ф.F7w разд.3 сумма стл.17-20 стр.141</t>
  </si>
  <si>
    <t>Ф.F7w разд.3 стл.21 стр.142=Ф.F7w разд.3 сумма стл.7-12 стр.142+Ф.F7w разд.3 сумма стл.17-20 стр.142</t>
  </si>
  <si>
    <t>Ф.F7w разд.3 стл.21 стр.143=Ф.F7w разд.3 сумма стл.7-12 стр.143+Ф.F7w разд.3 сумма стл.17-20 стр.143</t>
  </si>
  <si>
    <t>Ф.F7w разд.3 стл.21 стр.144=Ф.F7w разд.3 сумма стл.7-12 стр.144+Ф.F7w разд.3 сумма стл.17-20 стр.144</t>
  </si>
  <si>
    <t>Ф.F7w разд.3 стл.21 стр.145=Ф.F7w разд.3 сумма стл.7-12 стр.145+Ф.F7w разд.3 сумма стл.17-20 стр.145</t>
  </si>
  <si>
    <t>Ф.F7w разд.3 стл.21 стр.146=Ф.F7w разд.3 сумма стл.7-12 стр.146+Ф.F7w разд.3 сумма стл.17-20 стр.146</t>
  </si>
  <si>
    <t>Ф.F7w разд.3 стл.21 стр.147=Ф.F7w разд.3 сумма стл.7-12 стр.147+Ф.F7w разд.3 сумма стл.17-20 стр.147</t>
  </si>
  <si>
    <t>Ф.F7w разд.3 стл.21 стр.148=Ф.F7w разд.3 сумма стл.7-12 стр.148+Ф.F7w разд.3 сумма стл.17-20 стр.148</t>
  </si>
  <si>
    <t>Ф.F7w разд.3 стл.21 стр.149=Ф.F7w разд.3 сумма стл.7-12 стр.149+Ф.F7w разд.3 сумма стл.17-20 стр.149</t>
  </si>
  <si>
    <t>Ф.F7w разд.3 стл.21 стр.15=Ф.F7w разд.3 сумма стл.7-12 стр.15+Ф.F7w разд.3 сумма стл.17-20 стр.15</t>
  </si>
  <si>
    <t>Ф.F7w разд.3 стл.21 стр.150=Ф.F7w разд.3 сумма стл.7-12 стр.150+Ф.F7w разд.3 сумма стл.17-20 стр.150</t>
  </si>
  <si>
    <t>Ф.F7w разд.3 стл.21 стр.151=Ф.F7w разд.3 сумма стл.7-12 стр.151+Ф.F7w разд.3 сумма стл.17-20 стр.151</t>
  </si>
  <si>
    <t>Ф.F7w разд.3 стл.21 стр.152=Ф.F7w разд.3 сумма стл.7-12 стр.152+Ф.F7w разд.3 сумма стл.17-20 стр.152</t>
  </si>
  <si>
    <t>Ф.F7w разд.3 стл.21 стр.153=Ф.F7w разд.3 сумма стл.7-12 стр.153+Ф.F7w разд.3 сумма стл.17-20 стр.153</t>
  </si>
  <si>
    <t>Ф.F7w разд.3 стл.21 стр.154=Ф.F7w разд.3 сумма стл.7-12 стр.154+Ф.F7w разд.3 сумма стл.17-20 стр.154</t>
  </si>
  <si>
    <t>Ф.F7w разд.3 стл.21 стр.155=Ф.F7w разд.3 сумма стл.7-12 стр.155+Ф.F7w разд.3 сумма стл.17-20 стр.155</t>
  </si>
  <si>
    <t>Ф.F7w разд.3 стл.21 стр.156=Ф.F7w разд.3 сумма стл.7-12 стр.156+Ф.F7w разд.3 сумма стл.17-20 стр.156</t>
  </si>
  <si>
    <t>Ф.F7w разд.3 стл.21 стр.157=Ф.F7w разд.3 сумма стл.7-12 стр.157+Ф.F7w разд.3 сумма стл.17-20 стр.157</t>
  </si>
  <si>
    <t>Ф.F7w разд.3 стл.21 стр.158=Ф.F7w разд.3 сумма стл.7-12 стр.158+Ф.F7w разд.3 сумма стл.17-20 стр.158</t>
  </si>
  <si>
    <t>Ф.F7w разд.3 стл.21 стр.159=Ф.F7w разд.3 сумма стл.7-12 стр.159+Ф.F7w разд.3 сумма стл.17-20 стр.159</t>
  </si>
  <si>
    <t>Ф.F7w разд.3 стл.21 стр.16=Ф.F7w разд.3 сумма стл.7-12 стр.16+Ф.F7w разд.3 сумма стл.17-20 стр.16</t>
  </si>
  <si>
    <t>Ф.F7w разд.3 стл.21 стр.160=Ф.F7w разд.3 сумма стл.7-12 стр.160+Ф.F7w разд.3 сумма стл.17-20 стр.160</t>
  </si>
  <si>
    <t>Ф.F7w разд.3 стл.21 стр.161=Ф.F7w разд.3 сумма стл.7-12 стр.161+Ф.F7w разд.3 сумма стл.17-20 стр.161</t>
  </si>
  <si>
    <t>Ф.F7w разд.3 стл.21 стр.162=Ф.F7w разд.3 сумма стл.7-12 стр.162+Ф.F7w разд.3 сумма стл.17-20 стр.162</t>
  </si>
  <si>
    <t>Ф.F7w разд.3 стл.21 стр.163=Ф.F7w разд.3 сумма стл.7-12 стр.163+Ф.F7w разд.3 сумма стл.17-20 стр.163</t>
  </si>
  <si>
    <t>Ф.F7w разд.3 стл.21 стр.164=Ф.F7w разд.3 сумма стл.7-12 стр.164+Ф.F7w разд.3 сумма стл.17-20 стр.164</t>
  </si>
  <si>
    <t>Ф.F7w разд.3 стл.21 стр.165=Ф.F7w разд.3 сумма стл.7-12 стр.165+Ф.F7w разд.3 сумма стл.17-20 стр.165</t>
  </si>
  <si>
    <t>Ф.F7w разд.3 стл.21 стр.166=Ф.F7w разд.3 сумма стл.7-12 стр.166+Ф.F7w разд.3 сумма стл.17-20 стр.166</t>
  </si>
  <si>
    <t>Ф.F7w разд.3 стл.21 стр.167=Ф.F7w разд.3 сумма стл.7-12 стр.167+Ф.F7w разд.3 сумма стл.17-20 стр.167</t>
  </si>
  <si>
    <t>Ф.F7w разд.3 стл.21 стр.168=Ф.F7w разд.3 сумма стл.7-12 стр.168+Ф.F7w разд.3 сумма стл.17-20 стр.168</t>
  </si>
  <si>
    <t>Ф.F7w разд.3 стл.21 стр.169=Ф.F7w разд.3 сумма стл.7-12 стр.169+Ф.F7w разд.3 сумма стл.17-20 стр.169</t>
  </si>
  <si>
    <t>Ф.F7w разд.3 стл.21 стр.17=Ф.F7w разд.3 сумма стл.7-12 стр.17+Ф.F7w разд.3 сумма стл.17-20 стр.17</t>
  </si>
  <si>
    <t>Ф.F7w разд.3 стл.21 стр.170=Ф.F7w разд.3 сумма стл.7-12 стр.170+Ф.F7w разд.3 сумма стл.17-20 стр.170</t>
  </si>
  <si>
    <t>Ф.F7w разд.3 стл.21 стр.171=Ф.F7w разд.3 сумма стл.7-12 стр.171+Ф.F7w разд.3 сумма стл.17-20 стр.171</t>
  </si>
  <si>
    <t>Ф.F7w разд.3 стл.21 стр.172=Ф.F7w разд.3 сумма стл.7-12 стр.172+Ф.F7w разд.3 сумма стл.17-20 стр.172</t>
  </si>
  <si>
    <t>Ф.F7w разд.3 стл.21 стр.173=Ф.F7w разд.3 сумма стл.7-12 стр.173+Ф.F7w разд.3 сумма стл.17-20 стр.173</t>
  </si>
  <si>
    <t>Ф.F7w разд.3 стл.21 стр.174=Ф.F7w разд.3 сумма стл.7-12 стр.174+Ф.F7w разд.3 сумма стл.17-20 стр.174</t>
  </si>
  <si>
    <t>Ф.F7w разд.3 стл.21 стр.175=Ф.F7w разд.3 сумма стл.7-12 стр.175+Ф.F7w разд.3 сумма стл.17-20 стр.175</t>
  </si>
  <si>
    <t>Ф.F7w разд.3 стл.21 стр.176=Ф.F7w разд.3 сумма стл.7-12 стр.176+Ф.F7w разд.3 сумма стл.17-20 стр.176</t>
  </si>
  <si>
    <t>Ф.F7w разд.3 стл.21 стр.177=Ф.F7w разд.3 сумма стл.7-12 стр.177+Ф.F7w разд.3 сумма стл.17-20 стр.177</t>
  </si>
  <si>
    <t>Ф.F7w разд.3 стл.21 стр.178=Ф.F7w разд.3 сумма стл.7-12 стр.178+Ф.F7w разд.3 сумма стл.17-20 стр.178</t>
  </si>
  <si>
    <t>Ф.F7w разд.3 стл.21 стр.179=Ф.F7w разд.3 сумма стл.7-12 стр.179+Ф.F7w разд.3 сумма стл.17-20 стр.179</t>
  </si>
  <si>
    <t>Ф.F7w разд.3 стл.21 стр.18=Ф.F7w разд.3 сумма стл.7-12 стр.18+Ф.F7w разд.3 сумма стл.17-20 стр.18</t>
  </si>
  <si>
    <t>Ф.F7w разд.3 стл.21 стр.180=Ф.F7w разд.3 сумма стл.7-12 стр.180+Ф.F7w разд.3 сумма стл.17-20 стр.180</t>
  </si>
  <si>
    <t>Ф.F7w разд.3 стл.21 стр.181=Ф.F7w разд.3 сумма стл.7-12 стр.181+Ф.F7w разд.3 сумма стл.17-20 стр.181</t>
  </si>
  <si>
    <t>Ф.F7w разд.3 стл.21 стр.182=Ф.F7w разд.3 сумма стл.7-12 стр.182+Ф.F7w разд.3 сумма стл.17-20 стр.182</t>
  </si>
  <si>
    <t>Ф.F7w разд.3 стл.21 стр.183=Ф.F7w разд.3 сумма стл.7-12 стр.183+Ф.F7w разд.3 сумма стл.17-20 стр.183</t>
  </si>
  <si>
    <t>Ф.F7w разд.3 стл.21 стр.184=Ф.F7w разд.3 сумма стл.7-12 стр.184+Ф.F7w разд.3 сумма стл.17-20 стр.184</t>
  </si>
  <si>
    <t>Ф.F7w разд.3 стл.21 стр.185=Ф.F7w разд.3 сумма стл.7-12 стр.185+Ф.F7w разд.3 сумма стл.17-20 стр.185</t>
  </si>
  <si>
    <t>Ф.F7w разд.3 стл.21 стр.186=Ф.F7w разд.3 сумма стл.7-12 стр.186+Ф.F7w разд.3 сумма стл.17-20 стр.186</t>
  </si>
  <si>
    <t>Ф.F7w разд.3 стл.21 стр.187=Ф.F7w разд.3 сумма стл.7-12 стр.187+Ф.F7w разд.3 сумма стл.17-20 стр.187</t>
  </si>
  <si>
    <t>Ф.F7w разд.3 стл.21 стр.188=Ф.F7w разд.3 сумма стл.7-12 стр.188+Ф.F7w разд.3 сумма стл.17-20 стр.188</t>
  </si>
  <si>
    <t>Ф.F7w разд.3 стл.21 стр.189=Ф.F7w разд.3 сумма стл.7-12 стр.189+Ф.F7w разд.3 сумма стл.17-20 стр.189</t>
  </si>
  <si>
    <t>Ф.F7w разд.3 стл.21 стр.19=Ф.F7w разд.3 сумма стл.7-12 стр.19+Ф.F7w разд.3 сумма стл.17-20 стр.19</t>
  </si>
  <si>
    <t>Ф.F7w разд.3 стл.21 стр.190=Ф.F7w разд.3 сумма стл.7-12 стр.190+Ф.F7w разд.3 сумма стл.17-20 стр.190</t>
  </si>
  <si>
    <t>Ф.F7w разд.3 стл.21 стр.191=Ф.F7w разд.3 сумма стл.7-12 стр.191+Ф.F7w разд.3 сумма стл.17-20 стр.191</t>
  </si>
  <si>
    <t>Ф.F7w разд.3 стл.21 стр.192=Ф.F7w разд.3 сумма стл.7-12 стр.192+Ф.F7w разд.3 сумма стл.17-20 стр.192</t>
  </si>
  <si>
    <t>Ф.F7w разд.3 стл.21 стр.193=Ф.F7w разд.3 сумма стл.7-12 стр.193+Ф.F7w разд.3 сумма стл.17-20 стр.193</t>
  </si>
  <si>
    <t>Ф.F7w разд.3 стл.21 стр.194=Ф.F7w разд.3 сумма стл.7-12 стр.194+Ф.F7w разд.3 сумма стл.17-20 стр.194</t>
  </si>
  <si>
    <t>Ф.F7w разд.3 стл.21 стр.195=Ф.F7w разд.3 сумма стл.7-12 стр.195+Ф.F7w разд.3 сумма стл.17-20 стр.195</t>
  </si>
  <si>
    <t>Ф.F7w разд.3 стл.21 стр.196=Ф.F7w разд.3 сумма стл.7-12 стр.196+Ф.F7w разд.3 сумма стл.17-20 стр.196</t>
  </si>
  <si>
    <t>Ф.F7w разд.3 стл.21 стр.197=Ф.F7w разд.3 сумма стл.7-12 стр.197+Ф.F7w разд.3 сумма стл.17-20 стр.197</t>
  </si>
  <si>
    <t>Ф.F7w разд.3 стл.21 стр.198=Ф.F7w разд.3 сумма стл.7-12 стр.198+Ф.F7w разд.3 сумма стл.17-20 стр.198</t>
  </si>
  <si>
    <t>Ф.F7w разд.3 стл.21 стр.199=Ф.F7w разд.3 сумма стл.7-12 стр.199+Ф.F7w разд.3 сумма стл.17-20 стр.199</t>
  </si>
  <si>
    <t>Ф.F7w разд.3 стл.21 стр.2=Ф.F7w разд.3 сумма стл.7-12 стр.2+Ф.F7w разд.3 сумма стл.17-20 стр.2</t>
  </si>
  <si>
    <t>Ф.F7w разд.3 стл.21 стр.20=Ф.F7w разд.3 сумма стл.7-12 стр.20+Ф.F7w разд.3 сумма стл.17-20 стр.20</t>
  </si>
  <si>
    <t>Ф.F7w разд.3 стл.21 стр.200=Ф.F7w разд.3 сумма стл.7-12 стр.200+Ф.F7w разд.3 сумма стл.17-20 стр.200</t>
  </si>
  <si>
    <t>Ф.F7w разд.3 стл.21 стр.201=Ф.F7w разд.3 сумма стл.7-12 стр.201+Ф.F7w разд.3 сумма стл.17-20 стр.201</t>
  </si>
  <si>
    <t>Ф.F7w разд.3 стл.21 стр.202=Ф.F7w разд.3 сумма стл.7-12 стр.202+Ф.F7w разд.3 сумма стл.17-20 стр.202</t>
  </si>
  <si>
    <t>Ф.F7w разд.3 стл.21 стр.203=Ф.F7w разд.3 сумма стл.7-12 стр.203+Ф.F7w разд.3 сумма стл.17-20 стр.203</t>
  </si>
  <si>
    <t>Ф.F7w разд.3 стл.21 стр.204=Ф.F7w разд.3 сумма стл.7-12 стр.204+Ф.F7w разд.3 сумма стл.17-20 стр.204</t>
  </si>
  <si>
    <t>Ф.F7w разд.3 стл.21 стр.205=Ф.F7w разд.3 сумма стл.7-12 стр.205+Ф.F7w разд.3 сумма стл.17-20 стр.205</t>
  </si>
  <si>
    <t>Ф.F7w разд.3 стл.21 стр.206=Ф.F7w разд.3 сумма стл.7-12 стр.206+Ф.F7w разд.3 сумма стл.17-20 стр.206</t>
  </si>
  <si>
    <t>Ф.F7w разд.3 стл.21 стр.207=Ф.F7w разд.3 сумма стл.7-12 стр.207+Ф.F7w разд.3 сумма стл.17-20 стр.207</t>
  </si>
  <si>
    <t>Ф.F7w разд.3 стл.21 стр.208=Ф.F7w разд.3 сумма стл.7-12 стр.208+Ф.F7w разд.3 сумма стл.17-20 стр.208</t>
  </si>
  <si>
    <t>Ф.F7w разд.3 стл.21 стр.209=Ф.F7w разд.3 сумма стл.7-12 стр.209+Ф.F7w разд.3 сумма стл.17-20 стр.209</t>
  </si>
  <si>
    <t>Ф.F7w разд.3 стл.21 стр.21=Ф.F7w разд.3 сумма стл.7-12 стр.21+Ф.F7w разд.3 сумма стл.17-20 стр.21</t>
  </si>
  <si>
    <t>Ф.F7w разд.3 стл.21 стр.210=Ф.F7w разд.3 сумма стл.7-12 стр.210+Ф.F7w разд.3 сумма стл.17-20 стр.210</t>
  </si>
  <si>
    <t>Ф.F7w разд.3 стл.21 стр.211=Ф.F7w разд.3 сумма стл.7-12 стр.211+Ф.F7w разд.3 сумма стл.17-20 стр.211</t>
  </si>
  <si>
    <t>Ф.F7w разд.3 стл.21 стр.212=Ф.F7w разд.3 сумма стл.7-12 стр.212+Ф.F7w разд.3 сумма стл.17-20 стр.212</t>
  </si>
  <si>
    <t>Ф.F7w разд.3 стл.21 стр.213=Ф.F7w разд.3 сумма стл.7-12 стр.213+Ф.F7w разд.3 сумма стл.17-20 стр.213</t>
  </si>
  <si>
    <t>Ф.F7w разд.3 стл.21 стр.214=Ф.F7w разд.3 сумма стл.7-12 стр.214+Ф.F7w разд.3 сумма стл.17-20 стр.214</t>
  </si>
  <si>
    <t>Ф.F7w разд.3 стл.21 стр.215=Ф.F7w разд.3 сумма стл.7-12 стр.215+Ф.F7w разд.3 сумма стл.17-20 стр.215</t>
  </si>
  <si>
    <t>Ф.F7w разд.3 стл.21 стр.216=Ф.F7w разд.3 сумма стл.7-12 стр.216+Ф.F7w разд.3 сумма стл.17-20 стр.216</t>
  </si>
  <si>
    <t>Ф.F7w разд.3 стл.21 стр.217=Ф.F7w разд.3 сумма стл.7-12 стр.217+Ф.F7w разд.3 сумма стл.17-20 стр.217</t>
  </si>
  <si>
    <t>Ф.F7w разд.3 стл.21 стр.218=Ф.F7w разд.3 сумма стл.7-12 стр.218+Ф.F7w разд.3 сумма стл.17-20 стр.218</t>
  </si>
  <si>
    <t>Ф.F7w разд.3 стл.21 стр.219=Ф.F7w разд.3 сумма стл.7-12 стр.219+Ф.F7w разд.3 сумма стл.17-20 стр.219</t>
  </si>
  <si>
    <t>Ф.F7w разд.3 стл.21 стр.22=Ф.F7w разд.3 сумма стл.7-12 стр.22+Ф.F7w разд.3 сумма стл.17-20 стр.22</t>
  </si>
  <si>
    <t>Ф.F7w разд.3 стл.21 стр.220=Ф.F7w разд.3 сумма стл.7-12 стр.220+Ф.F7w разд.3 сумма стл.17-20 стр.220</t>
  </si>
  <si>
    <t>Ф.F7w разд.3 стл.21 стр.221=Ф.F7w разд.3 сумма стл.7-12 стр.221+Ф.F7w разд.3 сумма стл.17-20 стр.221</t>
  </si>
  <si>
    <t>Ф.F7w разд.3 стл.21 стр.222=Ф.F7w разд.3 сумма стл.7-12 стр.222+Ф.F7w разд.3 сумма стл.17-20 стр.222</t>
  </si>
  <si>
    <t>Ф.F7w разд.3 стл.21 стр.223=Ф.F7w разд.3 сумма стл.7-12 стр.223+Ф.F7w разд.3 сумма стл.17-20 стр.223</t>
  </si>
  <si>
    <t>Ф.F7w разд.3 стл.21 стр.224=Ф.F7w разд.3 сумма стл.7-12 стр.224+Ф.F7w разд.3 сумма стл.17-20 стр.224</t>
  </si>
  <si>
    <t>Ф.F7w разд.3 стл.21 стр.225=Ф.F7w разд.3 сумма стл.7-12 стр.225+Ф.F7w разд.3 сумма стл.17-20 стр.225</t>
  </si>
  <si>
    <t>Ф.F7w разд.3 стл.21 стр.226=Ф.F7w разд.3 сумма стл.7-12 стр.226+Ф.F7w разд.3 сумма стл.17-20 стр.226</t>
  </si>
  <si>
    <t>Ф.F7w разд.3 стл.21 стр.227=Ф.F7w разд.3 сумма стл.7-12 стр.227+Ф.F7w разд.3 сумма стл.17-20 стр.227</t>
  </si>
  <si>
    <t>Ф.F7w разд.3 стл.21 стр.228=Ф.F7w разд.3 сумма стл.7-12 стр.228+Ф.F7w разд.3 сумма стл.17-20 стр.228</t>
  </si>
  <si>
    <t>Ф.F7w разд.3 стл.21 стр.229=Ф.F7w разд.3 сумма стл.7-12 стр.229+Ф.F7w разд.3 сумма стл.17-20 стр.229</t>
  </si>
  <si>
    <t>Ф.F7w разд.3 стл.21 стр.23=Ф.F7w разд.3 сумма стл.7-12 стр.23+Ф.F7w разд.3 сумма стл.17-20 стр.23</t>
  </si>
  <si>
    <t>Ф.F7w разд.3 стл.21 стр.230=Ф.F7w разд.3 сумма стл.7-12 стр.230+Ф.F7w разд.3 сумма стл.17-20 стр.230</t>
  </si>
  <si>
    <t>Ф.F7w разд.3 стл.21 стр.231=Ф.F7w разд.3 сумма стл.7-12 стр.231+Ф.F7w разд.3 сумма стл.17-20 стр.231</t>
  </si>
  <si>
    <t>Ф.F7w разд.3 стл.21 стр.232=Ф.F7w разд.3 сумма стл.7-12 стр.232+Ф.F7w разд.3 сумма стл.17-20 стр.232</t>
  </si>
  <si>
    <t>Ф.F7w разд.3 стл.21 стр.233=Ф.F7w разд.3 сумма стл.7-12 стр.233+Ф.F7w разд.3 сумма стл.17-20 стр.233</t>
  </si>
  <si>
    <t>Ф.F7w разд.3 стл.21 стр.234=Ф.F7w разд.3 сумма стл.7-12 стр.234+Ф.F7w разд.3 сумма стл.17-20 стр.234</t>
  </si>
  <si>
    <t>Ф.F7w разд.3 стл.21 стр.235=Ф.F7w разд.3 сумма стл.7-12 стр.235+Ф.F7w разд.3 сумма стл.17-20 стр.235</t>
  </si>
  <si>
    <t>Ф.F7w разд.3 стл.21 стр.236=Ф.F7w разд.3 сумма стл.7-12 стр.236+Ф.F7w разд.3 сумма стл.17-20 стр.236</t>
  </si>
  <si>
    <t>Ф.F7w разд.3 стл.21 стр.237=Ф.F7w разд.3 сумма стл.7-12 стр.237+Ф.F7w разд.3 сумма стл.17-20 стр.237</t>
  </si>
  <si>
    <t>Ф.F7w разд.3 стл.21 стр.238=Ф.F7w разд.3 сумма стл.7-12 стр.238+Ф.F7w разд.3 сумма стл.17-20 стр.238</t>
  </si>
  <si>
    <t>Ф.F7w разд.3 стл.21 стр.239=Ф.F7w разд.3 сумма стл.7-12 стр.239+Ф.F7w разд.3 сумма стл.17-20 стр.239</t>
  </si>
  <si>
    <t>Ф.F7w разд.3 стл.21 стр.24=Ф.F7w разд.3 сумма стл.7-12 стр.24+Ф.F7w разд.3 сумма стл.17-20 стр.24</t>
  </si>
  <si>
    <t>Ф.F7w разд.3 стл.21 стр.240=Ф.F7w разд.3 сумма стл.7-12 стр.240+Ф.F7w разд.3 сумма стл.17-20 стр.240</t>
  </si>
  <si>
    <t>Ф.F7w разд.3 стл.21 стр.241=Ф.F7w разд.3 сумма стл.7-12 стр.241+Ф.F7w разд.3 сумма стл.17-20 стр.241</t>
  </si>
  <si>
    <t>Ф.F7w разд.3 стл.21 стр.242=Ф.F7w разд.3 сумма стл.7-12 стр.242+Ф.F7w разд.3 сумма стл.17-20 стр.242</t>
  </si>
  <si>
    <t>Ф.F7w разд.3 стл.21 стр.243=Ф.F7w разд.3 сумма стл.7-12 стр.243+Ф.F7w разд.3 сумма стл.17-20 стр.243</t>
  </si>
  <si>
    <t>Ф.F7w разд.3 стл.21 стр.244=Ф.F7w разд.3 сумма стл.7-12 стр.244+Ф.F7w разд.3 сумма стл.17-20 стр.244</t>
  </si>
  <si>
    <t>Ф.F7w разд.3 стл.21 стр.245=Ф.F7w разд.3 сумма стл.7-12 стр.245+Ф.F7w разд.3 сумма стл.17-20 стр.245</t>
  </si>
  <si>
    <t>Ф.F7w разд.3 стл.21 стр.246=Ф.F7w разд.3 сумма стл.7-12 стр.246+Ф.F7w разд.3 сумма стл.17-20 стр.246</t>
  </si>
  <si>
    <t>Ф.F7w разд.3 стл.21 стр.247=Ф.F7w разд.3 сумма стл.7-12 стр.247+Ф.F7w разд.3 сумма стл.17-20 стр.247</t>
  </si>
  <si>
    <t>Ф.F7w разд.3 стл.21 стр.248=Ф.F7w разд.3 сумма стл.7-12 стр.248+Ф.F7w разд.3 сумма стл.17-20 стр.248</t>
  </si>
  <si>
    <t>Ф.F7w разд.3 стл.21 стр.249=Ф.F7w разд.3 сумма стл.7-12 стр.249+Ф.F7w разд.3 сумма стл.17-20 стр.249</t>
  </si>
  <si>
    <t>Ф.F7w разд.3 стл.21 стр.25=Ф.F7w разд.3 сумма стл.7-12 стр.25+Ф.F7w разд.3 сумма стл.17-20 стр.25</t>
  </si>
  <si>
    <t>Ф.F7w разд.3 стл.21 стр.26=Ф.F7w разд.3 сумма стл.7-12 стр.26+Ф.F7w разд.3 сумма стл.17-20 стр.26</t>
  </si>
  <si>
    <t>Ф.F7w разд.3 стл.21 стр.27=Ф.F7w разд.3 сумма стл.7-12 стр.27+Ф.F7w разд.3 сумма стл.17-20 стр.27</t>
  </si>
  <si>
    <t>Ф.F7w разд.3 стл.21 стр.28=Ф.F7w разд.3 сумма стл.7-12 стр.28+Ф.F7w разд.3 сумма стл.17-20 стр.28</t>
  </si>
  <si>
    <t>Ф.F7w разд.3 стл.21 стр.29=Ф.F7w разд.3 сумма стл.7-12 стр.29+Ф.F7w разд.3 сумма стл.17-20 стр.29</t>
  </si>
  <si>
    <t>Ф.F7w разд.3 стл.21 стр.3=Ф.F7w разд.3 сумма стл.7-12 стр.3+Ф.F7w разд.3 сумма стл.17-20 стр.3</t>
  </si>
  <si>
    <t>Ф.F7w разд.3 стл.21 стр.30=Ф.F7w разд.3 сумма стл.7-12 стр.30+Ф.F7w разд.3 сумма стл.17-20 стр.30</t>
  </si>
  <si>
    <t>Ф.F7w разд.3 стл.21 стр.31=Ф.F7w разд.3 сумма стл.7-12 стр.31+Ф.F7w разд.3 сумма стл.17-20 стр.31</t>
  </si>
  <si>
    <t>Ф.F7w разд.3 стл.21 стр.32=Ф.F7w разд.3 сумма стл.7-12 стр.32+Ф.F7w разд.3 сумма стл.17-20 стр.32</t>
  </si>
  <si>
    <t>Ф.F7w разд.3 стл.21 стр.33=Ф.F7w разд.3 сумма стл.7-12 стр.33+Ф.F7w разд.3 сумма стл.17-20 стр.33</t>
  </si>
  <si>
    <t>Ф.F7w разд.3 стл.21 стр.34=Ф.F7w разд.3 сумма стл.7-12 стр.34+Ф.F7w разд.3 сумма стл.17-20 стр.34</t>
  </si>
  <si>
    <t>Ф.F7w разд.3 стл.21 стр.35=Ф.F7w разд.3 сумма стл.7-12 стр.35+Ф.F7w разд.3 сумма стл.17-20 стр.35</t>
  </si>
  <si>
    <t>Ф.F7w разд.3 стл.21 стр.36=Ф.F7w разд.3 сумма стл.7-12 стр.36+Ф.F7w разд.3 сумма стл.17-20 стр.36</t>
  </si>
  <si>
    <t>Ф.F7w разд.3 стл.21 стр.37=Ф.F7w разд.3 сумма стл.7-12 стр.37+Ф.F7w разд.3 сумма стл.17-20 стр.37</t>
  </si>
  <si>
    <t>Ф.F7w разд.3 стл.21 стр.38=Ф.F7w разд.3 сумма стл.7-12 стр.38+Ф.F7w разд.3 сумма стл.17-20 стр.38</t>
  </si>
  <si>
    <t>Ф.F7w разд.3 стл.21 стр.39=Ф.F7w разд.3 сумма стл.7-12 стр.39+Ф.F7w разд.3 сумма стл.17-20 стр.39</t>
  </si>
  <si>
    <t>Ф.F7w разд.3 стл.21 стр.4=Ф.F7w разд.3 сумма стл.7-12 стр.4+Ф.F7w разд.3 сумма стл.17-20 стр.4</t>
  </si>
  <si>
    <t>Ф.F7w разд.3 стл.21 стр.40=Ф.F7w разд.3 сумма стл.7-12 стр.40+Ф.F7w разд.3 сумма стл.17-20 стр.40</t>
  </si>
  <si>
    <t>Ф.F7w разд.3 стл.21 стр.41=Ф.F7w разд.3 сумма стл.7-12 стр.41+Ф.F7w разд.3 сумма стл.17-20 стр.41</t>
  </si>
  <si>
    <t>Ф.F7w разд.3 стл.21 стр.42=Ф.F7w разд.3 сумма стл.7-12 стр.42+Ф.F7w разд.3 сумма стл.17-20 стр.42</t>
  </si>
  <si>
    <t>Ф.F7w разд.3 стл.21 стр.43=Ф.F7w разд.3 сумма стл.7-12 стр.43+Ф.F7w разд.3 сумма стл.17-20 стр.43</t>
  </si>
  <si>
    <t>Ф.F7w разд.3 стл.21 стр.44=Ф.F7w разд.3 сумма стл.7-12 стр.44+Ф.F7w разд.3 сумма стл.17-20 стр.44</t>
  </si>
  <si>
    <t>Ф.F7w разд.3 стл.21 стр.45=Ф.F7w разд.3 сумма стл.7-12 стр.45+Ф.F7w разд.3 сумма стл.17-20 стр.45</t>
  </si>
  <si>
    <t>Ф.F7w разд.3 стл.21 стр.46=Ф.F7w разд.3 сумма стл.7-12 стр.46+Ф.F7w разд.3 сумма стл.17-20 стр.46</t>
  </si>
  <si>
    <t>Ф.F7w разд.3 стл.21 стр.47=Ф.F7w разд.3 сумма стл.7-12 стр.47+Ф.F7w разд.3 сумма стл.17-20 стр.47</t>
  </si>
  <si>
    <t>Ф.F7w разд.3 стл.21 стр.48=Ф.F7w разд.3 сумма стл.7-12 стр.48+Ф.F7w разд.3 сумма стл.17-20 стр.48</t>
  </si>
  <si>
    <t>Ф.F7w разд.3 стл.21 стр.49=Ф.F7w разд.3 сумма стл.7-12 стр.49+Ф.F7w разд.3 сумма стл.17-20 стр.49</t>
  </si>
  <si>
    <t>Ф.F7w разд.3 стл.21 стр.5=Ф.F7w разд.3 сумма стл.7-12 стр.5+Ф.F7w разд.3 сумма стл.17-20 стр.5</t>
  </si>
  <si>
    <t>Ф.F7w разд.3 стл.21 стр.50=Ф.F7w разд.3 сумма стл.7-12 стр.50+Ф.F7w разд.3 сумма стл.17-20 стр.50</t>
  </si>
  <si>
    <t>Ф.F7w разд.3 стл.21 стр.51=Ф.F7w разд.3 сумма стл.7-12 стр.51+Ф.F7w разд.3 сумма стл.17-20 стр.51</t>
  </si>
  <si>
    <t>Ф.F7w разд.3 стл.21 стр.52=Ф.F7w разд.3 сумма стл.7-12 стр.52+Ф.F7w разд.3 сумма стл.17-20 стр.52</t>
  </si>
  <si>
    <t>Ф.F7w разд.3 стл.21 стр.53=Ф.F7w разд.3 сумма стл.7-12 стр.53+Ф.F7w разд.3 сумма стл.17-20 стр.53</t>
  </si>
  <si>
    <t>Ф.F7w разд.3 стл.21 стр.54=Ф.F7w разд.3 сумма стл.7-12 стр.54+Ф.F7w разд.3 сумма стл.17-20 стр.54</t>
  </si>
  <si>
    <t>Ф.F7w разд.3 стл.21 стр.55=Ф.F7w разд.3 сумма стл.7-12 стр.55+Ф.F7w разд.3 сумма стл.17-20 стр.55</t>
  </si>
  <si>
    <t>Ф.F7w разд.3 стл.21 стр.56=Ф.F7w разд.3 сумма стл.7-12 стр.56+Ф.F7w разд.3 сумма стл.17-20 стр.56</t>
  </si>
  <si>
    <t>Ф.F7w разд.3 стл.21 стр.57=Ф.F7w разд.3 сумма стл.7-12 стр.57+Ф.F7w разд.3 сумма стл.17-20 стр.57</t>
  </si>
  <si>
    <t>Ф.F7w разд.3 стл.21 стр.58=Ф.F7w разд.3 сумма стл.7-12 стр.58+Ф.F7w разд.3 сумма стл.17-20 стр.58</t>
  </si>
  <si>
    <t>Ф.F7w разд.3 стл.21 стр.59=Ф.F7w разд.3 сумма стл.7-12 стр.59+Ф.F7w разд.3 сумма стл.17-20 стр.59</t>
  </si>
  <si>
    <t>Ф.F7w разд.3 стл.21 стр.6=Ф.F7w разд.3 сумма стл.7-12 стр.6+Ф.F7w разд.3 сумма стл.17-20 стр.6</t>
  </si>
  <si>
    <t>Ф.F7w разд.3 стл.21 стр.60=Ф.F7w разд.3 сумма стл.7-12 стр.60+Ф.F7w разд.3 сумма стл.17-20 стр.60</t>
  </si>
  <si>
    <t>Ф.F7w разд.3 стл.21 стр.61=Ф.F7w разд.3 сумма стл.7-12 стр.61+Ф.F7w разд.3 сумма стл.17-20 стр.61</t>
  </si>
  <si>
    <t>Ф.F7w разд.3 стл.21 стр.62=Ф.F7w разд.3 сумма стл.7-12 стр.62+Ф.F7w разд.3 сумма стл.17-20 стр.62</t>
  </si>
  <si>
    <t>Ф.F7w разд.3 стл.21 стр.63=Ф.F7w разд.3 сумма стл.7-12 стр.63+Ф.F7w разд.3 сумма стл.17-20 стр.63</t>
  </si>
  <si>
    <t>Ф.F7w разд.3 стл.21 стр.64=Ф.F7w разд.3 сумма стл.7-12 стр.64+Ф.F7w разд.3 сумма стл.17-20 стр.64</t>
  </si>
  <si>
    <t>Ф.F7w разд.3 стл.21 стр.65=Ф.F7w разд.3 сумма стл.7-12 стр.65+Ф.F7w разд.3 сумма стл.17-20 стр.65</t>
  </si>
  <si>
    <t>Ф.F7w разд.3 стл.21 стр.66=Ф.F7w разд.3 сумма стл.7-12 стр.66+Ф.F7w разд.3 сумма стл.17-20 стр.66</t>
  </si>
  <si>
    <t>Ф.F7w разд.3 стл.21 стр.67=Ф.F7w разд.3 сумма стл.7-12 стр.67+Ф.F7w разд.3 сумма стл.17-20 стр.67</t>
  </si>
  <si>
    <t>Ф.F7w разд.3 стл.21 стр.68=Ф.F7w разд.3 сумма стл.7-12 стр.68+Ф.F7w разд.3 сумма стл.17-20 стр.68</t>
  </si>
  <si>
    <t>Ф.F7w разд.3 стл.21 стр.69=Ф.F7w разд.3 сумма стл.7-12 стр.69+Ф.F7w разд.3 сумма стл.17-20 стр.69</t>
  </si>
  <si>
    <t>Ф.F7w разд.3 стл.21 стр.7=Ф.F7w разд.3 сумма стл.7-12 стр.7+Ф.F7w разд.3 сумма стл.17-20 стр.7</t>
  </si>
  <si>
    <t>Ф.F7w разд.3 стл.21 стр.70=Ф.F7w разд.3 сумма стл.7-12 стр.70+Ф.F7w разд.3 сумма стл.17-20 стр.70</t>
  </si>
  <si>
    <t>Ф.F7w разд.3 стл.21 стр.71=Ф.F7w разд.3 сумма стл.7-12 стр.71+Ф.F7w разд.3 сумма стл.17-20 стр.71</t>
  </si>
  <si>
    <t>Ф.F7w разд.3 стл.21 стр.72=Ф.F7w разд.3 сумма стл.7-12 стр.72+Ф.F7w разд.3 сумма стл.17-20 стр.72</t>
  </si>
  <si>
    <t>Ф.F7w разд.3 стл.21 стр.73=Ф.F7w разд.3 сумма стл.7-12 стр.73+Ф.F7w разд.3 сумма стл.17-20 стр.73</t>
  </si>
  <si>
    <t>Ф.F7w разд.3 стл.21 стр.74=Ф.F7w разд.3 сумма стл.7-12 стр.74+Ф.F7w разд.3 сумма стл.17-20 стр.74</t>
  </si>
  <si>
    <t>Ф.F7w разд.3 стл.21 стр.75=Ф.F7w разд.3 сумма стл.7-12 стр.75+Ф.F7w разд.3 сумма стл.17-20 стр.75</t>
  </si>
  <si>
    <t>Ф.F7w разд.3 стл.21 стр.76=Ф.F7w разд.3 сумма стл.7-12 стр.76+Ф.F7w разд.3 сумма стл.17-20 стр.76</t>
  </si>
  <si>
    <t>Ф.F7w разд.3 стл.21 стр.77=Ф.F7w разд.3 сумма стл.7-12 стр.77+Ф.F7w разд.3 сумма стл.17-20 стр.77</t>
  </si>
  <si>
    <t>Ф.F7w разд.3 стл.21 стр.78=Ф.F7w разд.3 сумма стл.7-12 стр.78+Ф.F7w разд.3 сумма стл.17-20 стр.78</t>
  </si>
  <si>
    <t>Ф.F7w разд.3 стл.21 стр.79=Ф.F7w разд.3 сумма стл.7-12 стр.79+Ф.F7w разд.3 сумма стл.17-20 стр.79</t>
  </si>
  <si>
    <t>Ф.F7w разд.3 стл.21 стр.8=Ф.F7w разд.3 сумма стл.7-12 стр.8+Ф.F7w разд.3 сумма стл.17-20 стр.8</t>
  </si>
  <si>
    <t>Ф.F7w разд.3 стл.21 стр.80=Ф.F7w разд.3 сумма стл.7-12 стр.80+Ф.F7w разд.3 сумма стл.17-20 стр.80</t>
  </si>
  <si>
    <t>Ф.F7w разд.3 стл.21 стр.81=Ф.F7w разд.3 сумма стл.7-12 стр.81+Ф.F7w разд.3 сумма стл.17-20 стр.81</t>
  </si>
  <si>
    <t>Ф.F7w разд.3 стл.21 стр.82=Ф.F7w разд.3 сумма стл.7-12 стр.82+Ф.F7w разд.3 сумма стл.17-20 стр.82</t>
  </si>
  <si>
    <t>Ф.F7w разд.3 стл.21 стр.83=Ф.F7w разд.3 сумма стл.7-12 стр.83+Ф.F7w разд.3 сумма стл.17-20 стр.83</t>
  </si>
  <si>
    <t>Ф.F7w разд.3 стл.21 стр.84=Ф.F7w разд.3 сумма стл.7-12 стр.84+Ф.F7w разд.3 сумма стл.17-20 стр.84</t>
  </si>
  <si>
    <t>Ф.F7w разд.3 стл.21 стр.85=Ф.F7w разд.3 сумма стл.7-12 стр.85+Ф.F7w разд.3 сумма стл.17-20 стр.85</t>
  </si>
  <si>
    <t>Ф.F7w разд.3 стл.21 стр.86=Ф.F7w разд.3 сумма стл.7-12 стр.86+Ф.F7w разд.3 сумма стл.17-20 стр.86</t>
  </si>
  <si>
    <t>Ф.F7w разд.3 стл.21 стр.87=Ф.F7w разд.3 сумма стл.7-12 стр.87+Ф.F7w разд.3 сумма стл.17-20 стр.87</t>
  </si>
  <si>
    <t>Ф.F7w разд.3 стл.21 стр.88=Ф.F7w разд.3 сумма стл.7-12 стр.88+Ф.F7w разд.3 сумма стл.17-20 стр.88</t>
  </si>
  <si>
    <t>Ф.F7w разд.3 стл.21 стр.89=Ф.F7w разд.3 сумма стл.7-12 стр.89+Ф.F7w разд.3 сумма стл.17-20 стр.89</t>
  </si>
  <si>
    <t>Ф.F7w разд.3 стл.21 стр.9=Ф.F7w разд.3 сумма стл.7-12 стр.9+Ф.F7w разд.3 сумма стл.17-20 стр.9</t>
  </si>
  <si>
    <t>Ф.F7w разд.3 стл.21 стр.90=Ф.F7w разд.3 сумма стл.7-12 стр.90+Ф.F7w разд.3 сумма стл.17-20 стр.90</t>
  </si>
  <si>
    <t>Ф.F7w разд.3 стл.21 стр.91=Ф.F7w разд.3 сумма стл.7-12 стр.91+Ф.F7w разд.3 сумма стл.17-20 стр.91</t>
  </si>
  <si>
    <t>Ф.F7w разд.3 стл.21 стр.92=Ф.F7w разд.3 сумма стл.7-12 стр.92+Ф.F7w разд.3 сумма стл.17-20 стр.92</t>
  </si>
  <si>
    <t>Ф.F7w разд.3 стл.21 стр.93=Ф.F7w разд.3 сумма стл.7-12 стр.93+Ф.F7w разд.3 сумма стл.17-20 стр.93</t>
  </si>
  <si>
    <t>Ф.F7w разд.3 стл.21 стр.94=Ф.F7w разд.3 сумма стл.7-12 стр.94+Ф.F7w разд.3 сумма стл.17-20 стр.94</t>
  </si>
  <si>
    <t>Ф.F7w разд.3 стл.21 стр.95=Ф.F7w разд.3 сумма стл.7-12 стр.95+Ф.F7w разд.3 сумма стл.17-20 стр.95</t>
  </si>
  <si>
    <t>Ф.F7w разд.3 стл.21 стр.96=Ф.F7w разд.3 сумма стл.7-12 стр.96+Ф.F7w разд.3 сумма стл.17-20 стр.96</t>
  </si>
  <si>
    <t>Ф.F7w разд.3 стл.21 стр.97=Ф.F7w разд.3 сумма стл.7-12 стр.97+Ф.F7w разд.3 сумма стл.17-20 стр.97</t>
  </si>
  <si>
    <t>Ф.F7w разд.3 стл.21 стр.98=Ф.F7w разд.3 сумма стл.7-12 стр.98+Ф.F7w разд.3 сумма стл.17-20 стр.98</t>
  </si>
  <si>
    <t>Ф.F7w разд.3 стл.21 стр.99=Ф.F7w разд.3 сумма стл.7-12 стр.99+Ф.F7w разд.3 сумма стл.17-20 стр.99</t>
  </si>
  <si>
    <t>Ф.F7w разд.3 сумма стл.24-28 стр.1&gt;=Ф.F7w разд.3 сумма стл.7-8 стр.1</t>
  </si>
  <si>
    <t>(w,r,g,as.av) разд.3 сумма граф 24 - 28 больше или равна сумме граф 7, 8 для всех строк</t>
  </si>
  <si>
    <t>Ф.F7w разд.3 сумма стл.24-28 стр.10&gt;=Ф.F7w разд.3 сумма стл.7-8 стр.10</t>
  </si>
  <si>
    <t>Ф.F7w разд.3 сумма стл.24-28 стр.100&gt;=Ф.F7w разд.3 сумма стл.7-8 стр.100</t>
  </si>
  <si>
    <t>Ф.F7w разд.3 сумма стл.24-28 стр.101&gt;=Ф.F7w разд.3 сумма стл.7-8 стр.101</t>
  </si>
  <si>
    <t>Ф.F7w разд.3 сумма стл.24-28 стр.102&gt;=Ф.F7w разд.3 сумма стл.7-8 стр.102</t>
  </si>
  <si>
    <t>Ф.F7w разд.3 сумма стл.24-28 стр.103&gt;=Ф.F7w разд.3 сумма стл.7-8 стр.103</t>
  </si>
  <si>
    <t>Ф.F7w разд.3 сумма стл.24-28 стр.104&gt;=Ф.F7w разд.3 сумма стл.7-8 стр.104</t>
  </si>
  <si>
    <t>Ф.F7w разд.3 сумма стл.24-28 стр.105&gt;=Ф.F7w разд.3 сумма стл.7-8 стр.105</t>
  </si>
  <si>
    <t>Ф.F7w разд.3 сумма стл.24-28 стр.106&gt;=Ф.F7w разд.3 сумма стл.7-8 стр.106</t>
  </si>
  <si>
    <t>Ф.F7w разд.3 сумма стл.24-28 стр.107&gt;=Ф.F7w разд.3 сумма стл.7-8 стр.107</t>
  </si>
  <si>
    <t>Ф.F7w разд.3 сумма стл.24-28 стр.108&gt;=Ф.F7w разд.3 сумма стл.7-8 стр.108</t>
  </si>
  <si>
    <t>Ф.F7w разд.3 сумма стл.24-28 стр.109&gt;=Ф.F7w разд.3 сумма стл.7-8 стр.109</t>
  </si>
  <si>
    <t>Ф.F7w разд.3 сумма стл.24-28 стр.11&gt;=Ф.F7w разд.3 сумма стл.7-8 стр.11</t>
  </si>
  <si>
    <t>Ф.F7w разд.3 сумма стл.24-28 стр.110&gt;=Ф.F7w разд.3 сумма стл.7-8 стр.110</t>
  </si>
  <si>
    <t>Ф.F7w разд.3 сумма стл.24-28 стр.111&gt;=Ф.F7w разд.3 сумма стл.7-8 стр.111</t>
  </si>
  <si>
    <t>Ф.F7w разд.3 сумма стл.24-28 стр.112&gt;=Ф.F7w разд.3 сумма стл.7-8 стр.112</t>
  </si>
  <si>
    <t>Ф.F7w разд.3 сумма стл.24-28 стр.113&gt;=Ф.F7w разд.3 сумма стл.7-8 стр.113</t>
  </si>
  <si>
    <t>Ф.F7w разд.3 сумма стл.24-28 стр.114&gt;=Ф.F7w разд.3 сумма стл.7-8 стр.114</t>
  </si>
  <si>
    <t>Ф.F7w разд.3 сумма стл.24-28 стр.115&gt;=Ф.F7w разд.3 сумма стл.7-8 стр.115</t>
  </si>
  <si>
    <t>Ф.F7w разд.3 сумма стл.24-28 стр.116&gt;=Ф.F7w разд.3 сумма стл.7-8 стр.116</t>
  </si>
  <si>
    <t>Ф.F7w разд.3 сумма стл.24-28 стр.117&gt;=Ф.F7w разд.3 сумма стл.7-8 стр.117</t>
  </si>
  <si>
    <t>Ф.F7w разд.3 сумма стл.24-28 стр.118&gt;=Ф.F7w разд.3 сумма стл.7-8 стр.118</t>
  </si>
  <si>
    <t>Ф.F7w разд.3 сумма стл.24-28 стр.119&gt;=Ф.F7w разд.3 сумма стл.7-8 стр.119</t>
  </si>
  <si>
    <t>Ф.F7w разд.3 сумма стл.24-28 стр.12&gt;=Ф.F7w разд.3 сумма стл.7-8 стр.12</t>
  </si>
  <si>
    <t>Ф.F7w разд.3 сумма стл.24-28 стр.120&gt;=Ф.F7w разд.3 сумма стл.7-8 стр.120</t>
  </si>
  <si>
    <t>Ф.F7w разд.3 сумма стл.24-28 стр.121&gt;=Ф.F7w разд.3 сумма стл.7-8 стр.121</t>
  </si>
  <si>
    <t>Ф.F7w разд.3 сумма стл.24-28 стр.122&gt;=Ф.F7w разд.3 сумма стл.7-8 стр.122</t>
  </si>
  <si>
    <t>Ф.F7w разд.3 сумма стл.24-28 стр.123&gt;=Ф.F7w разд.3 сумма стл.7-8 стр.123</t>
  </si>
  <si>
    <t>Ф.F7w разд.3 сумма стл.24-28 стр.124&gt;=Ф.F7w разд.3 сумма стл.7-8 стр.124</t>
  </si>
  <si>
    <t>Ф.F7w разд.3 сумма стл.24-28 стр.125&gt;=Ф.F7w разд.3 сумма стл.7-8 стр.125</t>
  </si>
  <si>
    <t>Ф.F7w разд.3 сумма стл.24-28 стр.126&gt;=Ф.F7w разд.3 сумма стл.7-8 стр.126</t>
  </si>
  <si>
    <t>Ф.F7w разд.3 сумма стл.24-28 стр.127&gt;=Ф.F7w разд.3 сумма стл.7-8 стр.127</t>
  </si>
  <si>
    <t>Ф.F7w разд.3 сумма стл.24-28 стр.128&gt;=Ф.F7w разд.3 сумма стл.7-8 стр.128</t>
  </si>
  <si>
    <t>Ф.F7w разд.3 сумма стл.24-28 стр.129&gt;=Ф.F7w разд.3 сумма стл.7-8 стр.129</t>
  </si>
  <si>
    <t>Ф.F7w разд.3 сумма стл.24-28 стр.13&gt;=Ф.F7w разд.3 сумма стл.7-8 стр.13</t>
  </si>
  <si>
    <t>Ф.F7w разд.3 сумма стл.24-28 стр.130&gt;=Ф.F7w разд.3 сумма стл.7-8 стр.130</t>
  </si>
  <si>
    <t>Ф.F7w разд.3 сумма стл.24-28 стр.131&gt;=Ф.F7w разд.3 сумма стл.7-8 стр.131</t>
  </si>
  <si>
    <t>Ф.F7w разд.3 сумма стл.24-28 стр.132&gt;=Ф.F7w разд.3 сумма стл.7-8 стр.132</t>
  </si>
  <si>
    <t>Ф.F7w разд.3 сумма стл.24-28 стр.133&gt;=Ф.F7w разд.3 сумма стл.7-8 стр.133</t>
  </si>
  <si>
    <t>Ф.F7w разд.3 сумма стл.24-28 стр.134&gt;=Ф.F7w разд.3 сумма стл.7-8 стр.134</t>
  </si>
  <si>
    <t>Ф.F7w разд.3 сумма стл.24-28 стр.135&gt;=Ф.F7w разд.3 сумма стл.7-8 стр.135</t>
  </si>
  <si>
    <t>Ф.F7w разд.3 сумма стл.24-28 стр.136&gt;=Ф.F7w разд.3 сумма стл.7-8 стр.136</t>
  </si>
  <si>
    <t>Ф.F7w разд.3 сумма стл.24-28 стр.137&gt;=Ф.F7w разд.3 сумма стл.7-8 стр.137</t>
  </si>
  <si>
    <t>Ф.F7w разд.3 сумма стл.24-28 стр.138&gt;=Ф.F7w разд.3 сумма стл.7-8 стр.138</t>
  </si>
  <si>
    <t>Ф.F7w разд.3 сумма стл.24-28 стр.139&gt;=Ф.F7w разд.3 сумма стл.7-8 стр.139</t>
  </si>
  <si>
    <t>Ф.F7w разд.3 сумма стл.24-28 стр.14&gt;=Ф.F7w разд.3 сумма стл.7-8 стр.14</t>
  </si>
  <si>
    <t>Ф.F7w разд.3 сумма стл.24-28 стр.140&gt;=Ф.F7w разд.3 сумма стл.7-8 стр.140</t>
  </si>
  <si>
    <t>Ф.F7w разд.3 сумма стл.24-28 стр.141&gt;=Ф.F7w разд.3 сумма стл.7-8 стр.141</t>
  </si>
  <si>
    <t>Ф.F7w разд.3 сумма стл.24-28 стр.142&gt;=Ф.F7w разд.3 сумма стл.7-8 стр.142</t>
  </si>
  <si>
    <t>Ф.F7w разд.3 сумма стл.24-28 стр.143&gt;=Ф.F7w разд.3 сумма стл.7-8 стр.143</t>
  </si>
  <si>
    <t>Ф.F7w разд.3 сумма стл.24-28 стр.144&gt;=Ф.F7w разд.3 сумма стл.7-8 стр.144</t>
  </si>
  <si>
    <t>Ф.F7w разд.3 сумма стл.24-28 стр.145&gt;=Ф.F7w разд.3 сумма стл.7-8 стр.145</t>
  </si>
  <si>
    <t>Ф.F7w разд.3 сумма стл.24-28 стр.146&gt;=Ф.F7w разд.3 сумма стл.7-8 стр.146</t>
  </si>
  <si>
    <t>Ф.F7w разд.3 сумма стл.24-28 стр.147&gt;=Ф.F7w разд.3 сумма стл.7-8 стр.147</t>
  </si>
  <si>
    <t>Ф.F7w разд.3 сумма стл.24-28 стр.148&gt;=Ф.F7w разд.3 сумма стл.7-8 стр.148</t>
  </si>
  <si>
    <t>Ф.F7w разд.3 сумма стл.24-28 стр.149&gt;=Ф.F7w разд.3 сумма стл.7-8 стр.149</t>
  </si>
  <si>
    <t>Ф.F7w разд.3 сумма стл.24-28 стр.15&gt;=Ф.F7w разд.3 сумма стл.7-8 стр.15</t>
  </si>
  <si>
    <t>Ф.F7w разд.3 сумма стл.24-28 стр.150&gt;=Ф.F7w разд.3 сумма стл.7-8 стр.150</t>
  </si>
  <si>
    <t>Ф.F7w разд.3 сумма стл.24-28 стр.151&gt;=Ф.F7w разд.3 сумма стл.7-8 стр.151</t>
  </si>
  <si>
    <t>Ф.F7w разд.3 сумма стл.24-28 стр.152&gt;=Ф.F7w разд.3 сумма стл.7-8 стр.152</t>
  </si>
  <si>
    <t>Ф.F7w разд.3 сумма стл.24-28 стр.153&gt;=Ф.F7w разд.3 сумма стл.7-8 стр.153</t>
  </si>
  <si>
    <t>Ф.F7w разд.3 сумма стл.24-28 стр.154&gt;=Ф.F7w разд.3 сумма стл.7-8 стр.154</t>
  </si>
  <si>
    <t>Ф.F7w разд.3 сумма стл.24-28 стр.155&gt;=Ф.F7w разд.3 сумма стл.7-8 стр.155</t>
  </si>
  <si>
    <t>Ф.F7w разд.3 сумма стл.24-28 стр.156&gt;=Ф.F7w разд.3 сумма стл.7-8 стр.156</t>
  </si>
  <si>
    <t>Ф.F7w разд.3 сумма стл.24-28 стр.157&gt;=Ф.F7w разд.3 сумма стл.7-8 стр.157</t>
  </si>
  <si>
    <t>Ф.F7w разд.3 сумма стл.24-28 стр.158&gt;=Ф.F7w разд.3 сумма стл.7-8 стр.158</t>
  </si>
  <si>
    <t>Ф.F7w разд.3 сумма стл.24-28 стр.159&gt;=Ф.F7w разд.3 сумма стл.7-8 стр.159</t>
  </si>
  <si>
    <t>Ф.F7w разд.3 сумма стл.24-28 стр.16&gt;=Ф.F7w разд.3 сумма стл.7-8 стр.16</t>
  </si>
  <si>
    <t>Ф.F7w разд.3 сумма стл.24-28 стр.160&gt;=Ф.F7w разд.3 сумма стл.7-8 стр.160</t>
  </si>
  <si>
    <t>Ф.F7w разд.3 сумма стл.24-28 стр.161&gt;=Ф.F7w разд.3 сумма стл.7-8 стр.161</t>
  </si>
  <si>
    <t>Ф.F7w разд.3 сумма стл.24-28 стр.162&gt;=Ф.F7w разд.3 сумма стл.7-8 стр.162</t>
  </si>
  <si>
    <t>Ф.F7w разд.3 сумма стл.24-28 стр.163&gt;=Ф.F7w разд.3 сумма стл.7-8 стр.163</t>
  </si>
  <si>
    <t>Ф.F7w разд.3 сумма стл.24-28 стр.164&gt;=Ф.F7w разд.3 сумма стл.7-8 стр.164</t>
  </si>
  <si>
    <t>Ф.F7w разд.3 сумма стл.24-28 стр.165&gt;=Ф.F7w разд.3 сумма стл.7-8 стр.165</t>
  </si>
  <si>
    <t>Ф.F7w разд.3 сумма стл.24-28 стр.166&gt;=Ф.F7w разд.3 сумма стл.7-8 стр.166</t>
  </si>
  <si>
    <t>Ф.F7w разд.3 сумма стл.24-28 стр.167&gt;=Ф.F7w разд.3 сумма стл.7-8 стр.167</t>
  </si>
  <si>
    <t>Ф.F7w разд.3 сумма стл.24-28 стр.168&gt;=Ф.F7w разд.3 сумма стл.7-8 стр.168</t>
  </si>
  <si>
    <t>Ф.F7w разд.3 сумма стл.24-28 стр.169&gt;=Ф.F7w разд.3 сумма стл.7-8 стр.169</t>
  </si>
  <si>
    <t>Ф.F7w разд.3 сумма стл.24-28 стр.17&gt;=Ф.F7w разд.3 сумма стл.7-8 стр.17</t>
  </si>
  <si>
    <t>Ф.F7w разд.3 сумма стл.24-28 стр.170&gt;=Ф.F7w разд.3 сумма стл.7-8 стр.170</t>
  </si>
  <si>
    <t>Ф.F7w разд.3 сумма стл.24-28 стр.171&gt;=Ф.F7w разд.3 сумма стл.7-8 стр.171</t>
  </si>
  <si>
    <t>Ф.F7w разд.3 сумма стл.24-28 стр.172&gt;=Ф.F7w разд.3 сумма стл.7-8 стр.172</t>
  </si>
  <si>
    <t>Ф.F7w разд.3 сумма стл.24-28 стр.173&gt;=Ф.F7w разд.3 сумма стл.7-8 стр.173</t>
  </si>
  <si>
    <t>Ф.F7w разд.3 сумма стл.24-28 стр.174&gt;=Ф.F7w разд.3 сумма стл.7-8 стр.174</t>
  </si>
  <si>
    <t>Ф.F7w разд.3 сумма стл.24-28 стр.175&gt;=Ф.F7w разд.3 сумма стл.7-8 стр.175</t>
  </si>
  <si>
    <t>Ф.F7w разд.3 сумма стл.24-28 стр.176&gt;=Ф.F7w разд.3 сумма стл.7-8 стр.176</t>
  </si>
  <si>
    <t>Ф.F7w разд.3 сумма стл.24-28 стр.177&gt;=Ф.F7w разд.3 сумма стл.7-8 стр.177</t>
  </si>
  <si>
    <t>Ф.F7w разд.3 сумма стл.24-28 стр.178&gt;=Ф.F7w разд.3 сумма стл.7-8 стр.178</t>
  </si>
  <si>
    <t>Ф.F7w разд.3 сумма стл.24-28 стр.179&gt;=Ф.F7w разд.3 сумма стл.7-8 стр.179</t>
  </si>
  <si>
    <t>Ф.F7w разд.3 сумма стл.24-28 стр.18&gt;=Ф.F7w разд.3 сумма стл.7-8 стр.18</t>
  </si>
  <si>
    <t>Ф.F7w разд.3 сумма стл.24-28 стр.180&gt;=Ф.F7w разд.3 сумма стл.7-8 стр.180</t>
  </si>
  <si>
    <t>Ф.F7w разд.3 сумма стл.24-28 стр.181&gt;=Ф.F7w разд.3 сумма стл.7-8 стр.181</t>
  </si>
  <si>
    <t>Ф.F7w разд.3 сумма стл.24-28 стр.182&gt;=Ф.F7w разд.3 сумма стл.7-8 стр.182</t>
  </si>
  <si>
    <t>Ф.F7w разд.3 сумма стл.24-28 стр.183&gt;=Ф.F7w разд.3 сумма стл.7-8 стр.183</t>
  </si>
  <si>
    <t>Ф.F7w разд.3 сумма стл.24-28 стр.184&gt;=Ф.F7w разд.3 сумма стл.7-8 стр.184</t>
  </si>
  <si>
    <t>Ф.F7w разд.3 сумма стл.24-28 стр.185&gt;=Ф.F7w разд.3 сумма стл.7-8 стр.185</t>
  </si>
  <si>
    <t>Ф.F7w разд.3 сумма стл.24-28 стр.186&gt;=Ф.F7w разд.3 сумма стл.7-8 стр.186</t>
  </si>
  <si>
    <t>Ф.F7w разд.3 сумма стл.24-28 стр.187&gt;=Ф.F7w разд.3 сумма стл.7-8 стр.187</t>
  </si>
  <si>
    <t>Ф.F7w разд.3 сумма стл.24-28 стр.188&gt;=Ф.F7w разд.3 сумма стл.7-8 стр.188</t>
  </si>
  <si>
    <t>Ф.F7w разд.3 сумма стл.24-28 стр.189&gt;=Ф.F7w разд.3 сумма стл.7-8 стр.189</t>
  </si>
  <si>
    <t>Ф.F7w разд.3 сумма стл.24-28 стр.19&gt;=Ф.F7w разд.3 сумма стл.7-8 стр.19</t>
  </si>
  <si>
    <t>Ф.F7w разд.3 сумма стл.24-28 стр.190&gt;=Ф.F7w разд.3 сумма стл.7-8 стр.190</t>
  </si>
  <si>
    <t>Ф.F7w разд.3 сумма стл.24-28 стр.191&gt;=Ф.F7w разд.3 сумма стл.7-8 стр.191</t>
  </si>
  <si>
    <t>Ф.F7w разд.3 сумма стл.24-28 стр.192&gt;=Ф.F7w разд.3 сумма стл.7-8 стр.192</t>
  </si>
  <si>
    <t>Ф.F7w разд.3 сумма стл.24-28 стр.193&gt;=Ф.F7w разд.3 сумма стл.7-8 стр.193</t>
  </si>
  <si>
    <t>Ф.F7w разд.3 сумма стл.24-28 стр.194&gt;=Ф.F7w разд.3 сумма стл.7-8 стр.194</t>
  </si>
  <si>
    <t>Ф.F7w разд.3 сумма стл.24-28 стр.195&gt;=Ф.F7w разд.3 сумма стл.7-8 стр.195</t>
  </si>
  <si>
    <t>Ф.F7w разд.3 сумма стл.24-28 стр.196&gt;=Ф.F7w разд.3 сумма стл.7-8 стр.196</t>
  </si>
  <si>
    <t>Ф.F7w разд.3 сумма стл.24-28 стр.197&gt;=Ф.F7w разд.3 сумма стл.7-8 стр.197</t>
  </si>
  <si>
    <t>Ф.F7w разд.3 сумма стл.24-28 стр.198&gt;=Ф.F7w разд.3 сумма стл.7-8 стр.198</t>
  </si>
  <si>
    <t>Ф.F7w разд.3 сумма стл.24-28 стр.199&gt;=Ф.F7w разд.3 сумма стл.7-8 стр.199</t>
  </si>
  <si>
    <t>Ф.F7w разд.3 сумма стл.24-28 стр.2&gt;=Ф.F7w разд.3 сумма стл.7-8 стр.2</t>
  </si>
  <si>
    <t>Ф.F7w разд.3 сумма стл.24-28 стр.20&gt;=Ф.F7w разд.3 сумма стл.7-8 стр.20</t>
  </si>
  <si>
    <t>Ф.F7w разд.3 сумма стл.24-28 стр.200&gt;=Ф.F7w разд.3 сумма стл.7-8 стр.200</t>
  </si>
  <si>
    <t>Ф.F7w разд.3 сумма стл.24-28 стр.201&gt;=Ф.F7w разд.3 сумма стл.7-8 стр.201</t>
  </si>
  <si>
    <t>Ф.F7w разд.3 сумма стл.24-28 стр.202&gt;=Ф.F7w разд.3 сумма стл.7-8 стр.202</t>
  </si>
  <si>
    <t>Ф.F7w разд.3 сумма стл.24-28 стр.203&gt;=Ф.F7w разд.3 сумма стл.7-8 стр.203</t>
  </si>
  <si>
    <t>Ф.F7w разд.3 сумма стл.24-28 стр.204&gt;=Ф.F7w разд.3 сумма стл.7-8 стр.204</t>
  </si>
  <si>
    <t>Ф.F7w разд.3 сумма стл.24-28 стр.205&gt;=Ф.F7w разд.3 сумма стл.7-8 стр.205</t>
  </si>
  <si>
    <t>Ф.F7w разд.3 сумма стл.24-28 стр.206&gt;=Ф.F7w разд.3 сумма стл.7-8 стр.206</t>
  </si>
  <si>
    <t>Ф.F7w разд.3 сумма стл.24-28 стр.207&gt;=Ф.F7w разд.3 сумма стл.7-8 стр.207</t>
  </si>
  <si>
    <t>Ф.F7w разд.3 сумма стл.24-28 стр.208&gt;=Ф.F7w разд.3 сумма стл.7-8 стр.208</t>
  </si>
  <si>
    <t>Ф.F7w разд.3 сумма стл.24-28 стр.209&gt;=Ф.F7w разд.3 сумма стл.7-8 стр.209</t>
  </si>
  <si>
    <t>Ф.F7w разд.3 сумма стл.24-28 стр.21&gt;=Ф.F7w разд.3 сумма стл.7-8 стр.21</t>
  </si>
  <si>
    <t>Ф.F7w разд.3 сумма стл.24-28 стр.210&gt;=Ф.F7w разд.3 сумма стл.7-8 стр.210</t>
  </si>
  <si>
    <t>Ф.F7w разд.3 сумма стл.24-28 стр.211&gt;=Ф.F7w разд.3 сумма стл.7-8 стр.211</t>
  </si>
  <si>
    <t>Ф.F7w разд.3 сумма стл.24-28 стр.212&gt;=Ф.F7w разд.3 сумма стл.7-8 стр.212</t>
  </si>
  <si>
    <t>Ф.F7w разд.3 сумма стл.24-28 стр.213&gt;=Ф.F7w разд.3 сумма стл.7-8 стр.213</t>
  </si>
  <si>
    <t>Ф.F7w разд.3 сумма стл.24-28 стр.214&gt;=Ф.F7w разд.3 сумма стл.7-8 стр.214</t>
  </si>
  <si>
    <t>Ф.F7w разд.3 сумма стл.24-28 стр.215&gt;=Ф.F7w разд.3 сумма стл.7-8 стр.215</t>
  </si>
  <si>
    <t>Ф.F7w разд.3 сумма стл.24-28 стр.216&gt;=Ф.F7w разд.3 сумма стл.7-8 стр.216</t>
  </si>
  <si>
    <t>Ф.F7w разд.3 сумма стл.24-28 стр.217&gt;=Ф.F7w разд.3 сумма стл.7-8 стр.217</t>
  </si>
  <si>
    <t>Ф.F7w разд.3 сумма стл.24-28 стр.218&gt;=Ф.F7w разд.3 сумма стл.7-8 стр.218</t>
  </si>
  <si>
    <t>Ф.F7w разд.3 сумма стл.24-28 стр.219&gt;=Ф.F7w разд.3 сумма стл.7-8 стр.219</t>
  </si>
  <si>
    <t>Ф.F7w разд.3 сумма стл.24-28 стр.22&gt;=Ф.F7w разд.3 сумма стл.7-8 стр.22</t>
  </si>
  <si>
    <t>Ф.F7w разд.3 сумма стл.24-28 стр.220&gt;=Ф.F7w разд.3 сумма стл.7-8 стр.220</t>
  </si>
  <si>
    <t>Ф.F7w разд.3 сумма стл.24-28 стр.221&gt;=Ф.F7w разд.3 сумма стл.7-8 стр.221</t>
  </si>
  <si>
    <t>Ф.F7w разд.3 сумма стл.24-28 стр.222&gt;=Ф.F7w разд.3 сумма стл.7-8 стр.222</t>
  </si>
  <si>
    <t>Ф.F7w разд.3 сумма стл.24-28 стр.223&gt;=Ф.F7w разд.3 сумма стл.7-8 стр.223</t>
  </si>
  <si>
    <t>Ф.F7w разд.3 сумма стл.24-28 стр.224&gt;=Ф.F7w разд.3 сумма стл.7-8 стр.224</t>
  </si>
  <si>
    <t>Ф.F7w разд.3 сумма стл.24-28 стр.225&gt;=Ф.F7w разд.3 сумма стл.7-8 стр.225</t>
  </si>
  <si>
    <t>Ф.F7w разд.3 сумма стл.24-28 стр.226&gt;=Ф.F7w разд.3 сумма стл.7-8 стр.226</t>
  </si>
  <si>
    <t>Ф.F7w разд.3 сумма стл.24-28 стр.227&gt;=Ф.F7w разд.3 сумма стл.7-8 стр.227</t>
  </si>
  <si>
    <t>Ф.F7w разд.3 сумма стл.24-28 стр.228&gt;=Ф.F7w разд.3 сумма стл.7-8 стр.228</t>
  </si>
  <si>
    <t>Ф.F7w разд.3 сумма стл.24-28 стр.229&gt;=Ф.F7w разд.3 сумма стл.7-8 стр.229</t>
  </si>
  <si>
    <t>Ф.F7w разд.3 сумма стл.24-28 стр.23&gt;=Ф.F7w разд.3 сумма стл.7-8 стр.23</t>
  </si>
  <si>
    <t>Ф.F7w разд.3 сумма стл.24-28 стр.230&gt;=Ф.F7w разд.3 сумма стл.7-8 стр.230</t>
  </si>
  <si>
    <t>Ф.F7w разд.3 сумма стл.24-28 стр.231&gt;=Ф.F7w разд.3 сумма стл.7-8 стр.231</t>
  </si>
  <si>
    <t>Ф.F7w разд.3 сумма стл.24-28 стр.232&gt;=Ф.F7w разд.3 сумма стл.7-8 стр.232</t>
  </si>
  <si>
    <t>Ф.F7w разд.3 сумма стл.24-28 стр.233&gt;=Ф.F7w разд.3 сумма стл.7-8 стр.233</t>
  </si>
  <si>
    <t>Ф.F7w разд.3 сумма стл.24-28 стр.234&gt;=Ф.F7w разд.3 сумма стл.7-8 стр.234</t>
  </si>
  <si>
    <t>Ф.F7w разд.3 сумма стл.24-28 стр.235&gt;=Ф.F7w разд.3 сумма стл.7-8 стр.235</t>
  </si>
  <si>
    <t>Ф.F7w разд.3 сумма стл.24-28 стр.236&gt;=Ф.F7w разд.3 сумма стл.7-8 стр.236</t>
  </si>
  <si>
    <t>Ф.F7w разд.3 сумма стл.24-28 стр.237&gt;=Ф.F7w разд.3 сумма стл.7-8 стр.237</t>
  </si>
  <si>
    <t>Ф.F7w разд.3 сумма стл.24-28 стр.238&gt;=Ф.F7w разд.3 сумма стл.7-8 стр.238</t>
  </si>
  <si>
    <t>Ф.F7w разд.3 сумма стл.24-28 стр.239&gt;=Ф.F7w разд.3 сумма стл.7-8 стр.239</t>
  </si>
  <si>
    <t>Ф.F7w разд.3 сумма стл.24-28 стр.24&gt;=Ф.F7w разд.3 сумма стл.7-8 стр.24</t>
  </si>
  <si>
    <t>Ф.F7w разд.3 сумма стл.24-28 стр.240&gt;=Ф.F7w разд.3 сумма стл.7-8 стр.240</t>
  </si>
  <si>
    <t>Ф.F7w разд.3 сумма стл.24-28 стр.241&gt;=Ф.F7w разд.3 сумма стл.7-8 стр.241</t>
  </si>
  <si>
    <t>Ф.F7w разд.3 сумма стл.24-28 стр.242&gt;=Ф.F7w разд.3 сумма стл.7-8 стр.242</t>
  </si>
  <si>
    <t>Ф.F7w разд.3 сумма стл.24-28 стр.243&gt;=Ф.F7w разд.3 сумма стл.7-8 стр.243</t>
  </si>
  <si>
    <t>Ф.F7w разд.3 сумма стл.24-28 стр.244&gt;=Ф.F7w разд.3 сумма стл.7-8 стр.244</t>
  </si>
  <si>
    <t>Ф.F7w разд.3 сумма стл.24-28 стр.245&gt;=Ф.F7w разд.3 сумма стл.7-8 стр.245</t>
  </si>
  <si>
    <t>Ф.F7w разд.3 сумма стл.24-28 стр.246&gt;=Ф.F7w разд.3 сумма стл.7-8 стр.246</t>
  </si>
  <si>
    <t>Ф.F7w разд.3 сумма стл.24-28 стр.247&gt;=Ф.F7w разд.3 сумма стл.7-8 стр.247</t>
  </si>
  <si>
    <t>Ф.F7w разд.3 сумма стл.24-28 стр.248&gt;=Ф.F7w разд.3 сумма стл.7-8 стр.248</t>
  </si>
  <si>
    <t>Ф.F7w разд.3 сумма стл.24-28 стр.249&gt;=Ф.F7w разд.3 сумма стл.7-8 стр.249</t>
  </si>
  <si>
    <t>Ф.F7w разд.3 сумма стл.24-28 стр.25&gt;=Ф.F7w разд.3 сумма стл.7-8 стр.25</t>
  </si>
  <si>
    <t>Ф.F7w разд.3 сумма стл.24-28 стр.26&gt;=Ф.F7w разд.3 сумма стл.7-8 стр.26</t>
  </si>
  <si>
    <t>Ф.F7w разд.3 сумма стл.24-28 стр.27&gt;=Ф.F7w разд.3 сумма стл.7-8 стр.27</t>
  </si>
  <si>
    <t>Ф.F7w разд.3 сумма стл.24-28 стр.28&gt;=Ф.F7w разд.3 сумма стл.7-8 стр.28</t>
  </si>
  <si>
    <t>Ф.F7w разд.3 сумма стл.24-28 стр.29&gt;=Ф.F7w разд.3 сумма стл.7-8 стр.29</t>
  </si>
  <si>
    <t>Ф.F7w разд.3 сумма стл.24-28 стр.3&gt;=Ф.F7w разд.3 сумма стл.7-8 стр.3</t>
  </si>
  <si>
    <t>Ф.F7w разд.3 сумма стл.24-28 стр.30&gt;=Ф.F7w разд.3 сумма стл.7-8 стр.30</t>
  </si>
  <si>
    <t>Ф.F7w разд.3 сумма стл.24-28 стр.31&gt;=Ф.F7w разд.3 сумма стл.7-8 стр.31</t>
  </si>
  <si>
    <t>Ф.F7w разд.3 сумма стл.24-28 стр.32&gt;=Ф.F7w разд.3 сумма стл.7-8 стр.32</t>
  </si>
  <si>
    <t>Ф.F7w разд.3 сумма стл.24-28 стр.33&gt;=Ф.F7w разд.3 сумма стл.7-8 стр.33</t>
  </si>
  <si>
    <t>Ф.F7w разд.3 сумма стл.24-28 стр.34&gt;=Ф.F7w разд.3 сумма стл.7-8 стр.34</t>
  </si>
  <si>
    <t>Ф.F7w разд.3 сумма стл.24-28 стр.35&gt;=Ф.F7w разд.3 сумма стл.7-8 стр.35</t>
  </si>
  <si>
    <t>Ф.F7w разд.3 сумма стл.24-28 стр.36&gt;=Ф.F7w разд.3 сумма стл.7-8 стр.36</t>
  </si>
  <si>
    <t>Ф.F7w разд.3 сумма стл.24-28 стр.37&gt;=Ф.F7w разд.3 сумма стл.7-8 стр.37</t>
  </si>
  <si>
    <t>Ф.F7w разд.3 сумма стл.24-28 стр.38&gt;=Ф.F7w разд.3 сумма стл.7-8 стр.38</t>
  </si>
  <si>
    <t>Ф.F7w разд.3 сумма стл.24-28 стр.39&gt;=Ф.F7w разд.3 сумма стл.7-8 стр.39</t>
  </si>
  <si>
    <t>Ф.F7w разд.3 сумма стл.24-28 стр.4&gt;=Ф.F7w разд.3 сумма стл.7-8 стр.4</t>
  </si>
  <si>
    <t>Ф.F7w разд.3 сумма стл.24-28 стр.40&gt;=Ф.F7w разд.3 сумма стл.7-8 стр.40</t>
  </si>
  <si>
    <t>Ф.F7w разд.3 сумма стл.24-28 стр.41&gt;=Ф.F7w разд.3 сумма стл.7-8 стр.41</t>
  </si>
  <si>
    <t>Ф.F7w разд.3 сумма стл.24-28 стр.42&gt;=Ф.F7w разд.3 сумма стл.7-8 стр.42</t>
  </si>
  <si>
    <t>Ф.F7w разд.3 сумма стл.24-28 стр.43&gt;=Ф.F7w разд.3 сумма стл.7-8 стр.43</t>
  </si>
  <si>
    <t>Ф.F7w разд.3 сумма стл.24-28 стр.44&gt;=Ф.F7w разд.3 сумма стл.7-8 стр.44</t>
  </si>
  <si>
    <t>Ф.F7w разд.3 сумма стл.24-28 стр.45&gt;=Ф.F7w разд.3 сумма стл.7-8 стр.45</t>
  </si>
  <si>
    <t>Ф.F7w разд.3 сумма стл.24-28 стр.46&gt;=Ф.F7w разд.3 сумма стл.7-8 стр.46</t>
  </si>
  <si>
    <t>Ф.F7w разд.3 сумма стл.24-28 стр.47&gt;=Ф.F7w разд.3 сумма стл.7-8 стр.47</t>
  </si>
  <si>
    <t>Ф.F7w разд.3 сумма стл.24-28 стр.48&gt;=Ф.F7w разд.3 сумма стл.7-8 стр.48</t>
  </si>
  <si>
    <t>Ф.F7w разд.3 сумма стл.24-28 стр.49&gt;=Ф.F7w разд.3 сумма стл.7-8 стр.49</t>
  </si>
  <si>
    <t>Ф.F7w разд.3 сумма стл.24-28 стр.5&gt;=Ф.F7w разд.3 сумма стл.7-8 стр.5</t>
  </si>
  <si>
    <t>Ф.F7w разд.3 сумма стл.24-28 стр.50&gt;=Ф.F7w разд.3 сумма стл.7-8 стр.50</t>
  </si>
  <si>
    <t>Ф.F7w разд.3 сумма стл.24-28 стр.51&gt;=Ф.F7w разд.3 сумма стл.7-8 стр.51</t>
  </si>
  <si>
    <t>Ф.F7w разд.3 сумма стл.24-28 стр.52&gt;=Ф.F7w разд.3 сумма стл.7-8 стр.52</t>
  </si>
  <si>
    <t>Ф.F7w разд.3 сумма стл.24-28 стр.53&gt;=Ф.F7w разд.3 сумма стл.7-8 стр.53</t>
  </si>
  <si>
    <t>Ф.F7w разд.3 сумма стл.24-28 стр.54&gt;=Ф.F7w разд.3 сумма стл.7-8 стр.54</t>
  </si>
  <si>
    <t>Ф.F7w разд.3 сумма стл.24-28 стр.55&gt;=Ф.F7w разд.3 сумма стл.7-8 стр.55</t>
  </si>
  <si>
    <t>Ф.F7w разд.3 сумма стл.24-28 стр.56&gt;=Ф.F7w разд.3 сумма стл.7-8 стр.56</t>
  </si>
  <si>
    <t>Ф.F7w разд.3 сумма стл.24-28 стр.57&gt;=Ф.F7w разд.3 сумма стл.7-8 стр.57</t>
  </si>
  <si>
    <t>Ф.F7w разд.3 сумма стл.24-28 стр.58&gt;=Ф.F7w разд.3 сумма стл.7-8 стр.58</t>
  </si>
  <si>
    <t>Ф.F7w разд.3 сумма стл.24-28 стр.59&gt;=Ф.F7w разд.3 сумма стл.7-8 стр.59</t>
  </si>
  <si>
    <t>Ф.F7w разд.3 сумма стл.24-28 стр.6&gt;=Ф.F7w разд.3 сумма стл.7-8 стр.6</t>
  </si>
  <si>
    <t>Ф.F7w разд.3 сумма стл.24-28 стр.60&gt;=Ф.F7w разд.3 сумма стл.7-8 стр.60</t>
  </si>
  <si>
    <t>Ф.F7w разд.3 сумма стл.24-28 стр.61&gt;=Ф.F7w разд.3 сумма стл.7-8 стр.61</t>
  </si>
  <si>
    <t>Ф.F7w разд.3 сумма стл.24-28 стр.62&gt;=Ф.F7w разд.3 сумма стл.7-8 стр.62</t>
  </si>
  <si>
    <t>Ф.F7w разд.3 сумма стл.24-28 стр.63&gt;=Ф.F7w разд.3 сумма стл.7-8 стр.63</t>
  </si>
  <si>
    <t>Ф.F7w разд.3 сумма стл.24-28 стр.64&gt;=Ф.F7w разд.3 сумма стл.7-8 стр.64</t>
  </si>
  <si>
    <t>Ф.F7w разд.3 сумма стл.24-28 стр.65&gt;=Ф.F7w разд.3 сумма стл.7-8 стр.65</t>
  </si>
  <si>
    <t>Ф.F7w разд.3 сумма стл.24-28 стр.66&gt;=Ф.F7w разд.3 сумма стл.7-8 стр.66</t>
  </si>
  <si>
    <t>Ф.F7w разд.3 сумма стл.24-28 стр.67&gt;=Ф.F7w разд.3 сумма стл.7-8 стр.67</t>
  </si>
  <si>
    <t>Ф.F7w разд.3 сумма стл.24-28 стр.68&gt;=Ф.F7w разд.3 сумма стл.7-8 стр.68</t>
  </si>
  <si>
    <t>Ф.F7w разд.3 сумма стл.24-28 стр.69&gt;=Ф.F7w разд.3 сумма стл.7-8 стр.69</t>
  </si>
  <si>
    <t>Ф.F7w разд.3 сумма стл.24-28 стр.7&gt;=Ф.F7w разд.3 сумма стл.7-8 стр.7</t>
  </si>
  <si>
    <t>Ф.F7w разд.3 сумма стл.24-28 стр.70&gt;=Ф.F7w разд.3 сумма стл.7-8 стр.70</t>
  </si>
  <si>
    <t>Ф.F7w разд.3 сумма стл.24-28 стр.71&gt;=Ф.F7w разд.3 сумма стл.7-8 стр.71</t>
  </si>
  <si>
    <t>Ф.F7w разд.3 сумма стл.24-28 стр.72&gt;=Ф.F7w разд.3 сумма стл.7-8 стр.72</t>
  </si>
  <si>
    <t>Ф.F7w разд.3 сумма стл.24-28 стр.73&gt;=Ф.F7w разд.3 сумма стл.7-8 стр.73</t>
  </si>
  <si>
    <t>Ф.F7w разд.3 сумма стл.24-28 стр.74&gt;=Ф.F7w разд.3 сумма стл.7-8 стр.74</t>
  </si>
  <si>
    <t>Ф.F7w разд.3 сумма стл.24-28 стр.75&gt;=Ф.F7w разд.3 сумма стл.7-8 стр.75</t>
  </si>
  <si>
    <t>Ф.F7w разд.3 сумма стл.24-28 стр.76&gt;=Ф.F7w разд.3 сумма стл.7-8 стр.76</t>
  </si>
  <si>
    <t>Ф.F7w разд.3 сумма стл.24-28 стр.77&gt;=Ф.F7w разд.3 сумма стл.7-8 стр.77</t>
  </si>
  <si>
    <t>Ф.F7w разд.3 сумма стл.24-28 стр.78&gt;=Ф.F7w разд.3 сумма стл.7-8 стр.78</t>
  </si>
  <si>
    <t>Ф.F7w разд.3 сумма стл.24-28 стр.79&gt;=Ф.F7w разд.3 сумма стл.7-8 стр.79</t>
  </si>
  <si>
    <t>Ф.F7w разд.3 сумма стл.24-28 стр.8&gt;=Ф.F7w разд.3 сумма стл.7-8 стр.8</t>
  </si>
  <si>
    <t>Ф.F7w разд.3 сумма стл.24-28 стр.80&gt;=Ф.F7w разд.3 сумма стл.7-8 стр.80</t>
  </si>
  <si>
    <t>Ф.F7w разд.3 сумма стл.24-28 стр.81&gt;=Ф.F7w разд.3 сумма стл.7-8 стр.81</t>
  </si>
  <si>
    <t>Ф.F7w разд.3 сумма стл.24-28 стр.82&gt;=Ф.F7w разд.3 сумма стл.7-8 стр.82</t>
  </si>
  <si>
    <t>Ф.F7w разд.3 сумма стл.24-28 стр.83&gt;=Ф.F7w разд.3 сумма стл.7-8 стр.83</t>
  </si>
  <si>
    <t>Ф.F7w разд.3 сумма стл.24-28 стр.84&gt;=Ф.F7w разд.3 сумма стл.7-8 стр.84</t>
  </si>
  <si>
    <t>Ф.F7w разд.3 сумма стл.24-28 стр.85&gt;=Ф.F7w разд.3 сумма стл.7-8 стр.85</t>
  </si>
  <si>
    <t>Ф.F7w разд.3 сумма стл.24-28 стр.86&gt;=Ф.F7w разд.3 сумма стл.7-8 стр.86</t>
  </si>
  <si>
    <t>Ф.F7w разд.3 сумма стл.24-28 стр.87&gt;=Ф.F7w разд.3 сумма стл.7-8 стр.87</t>
  </si>
  <si>
    <t>Ф.F7w разд.3 сумма стл.24-28 стр.88&gt;=Ф.F7w разд.3 сумма стл.7-8 стр.88</t>
  </si>
  <si>
    <t>Ф.F7w разд.3 сумма стл.24-28 стр.89&gt;=Ф.F7w разд.3 сумма стл.7-8 стр.89</t>
  </si>
  <si>
    <t>Ф.F7w разд.3 сумма стл.24-28 стр.9&gt;=Ф.F7w разд.3 сумма стл.7-8 стр.9</t>
  </si>
  <si>
    <t>Ф.F7w разд.3 сумма стл.24-28 стр.90&gt;=Ф.F7w разд.3 сумма стл.7-8 стр.90</t>
  </si>
  <si>
    <t>Ф.F7w разд.3 сумма стл.24-28 стр.91&gt;=Ф.F7w разд.3 сумма стл.7-8 стр.91</t>
  </si>
  <si>
    <t>Ф.F7w разд.3 сумма стл.24-28 стр.92&gt;=Ф.F7w разд.3 сумма стл.7-8 стр.92</t>
  </si>
  <si>
    <t>Ф.F7w разд.3 сумма стл.24-28 стр.93&gt;=Ф.F7w разд.3 сумма стл.7-8 стр.93</t>
  </si>
  <si>
    <t>Ф.F7w разд.3 сумма стл.24-28 стр.94&gt;=Ф.F7w разд.3 сумма стл.7-8 стр.94</t>
  </si>
  <si>
    <t>Ф.F7w разд.3 сумма стл.24-28 стр.95&gt;=Ф.F7w разд.3 сумма стл.7-8 стр.95</t>
  </si>
  <si>
    <t>Ф.F7w разд.3 сумма стл.24-28 стр.96&gt;=Ф.F7w разд.3 сумма стл.7-8 стр.96</t>
  </si>
  <si>
    <t>Ф.F7w разд.3 сумма стл.24-28 стр.97&gt;=Ф.F7w разд.3 сумма стл.7-8 стр.97</t>
  </si>
  <si>
    <t>Ф.F7w разд.3 сумма стл.24-28 стр.98&gt;=Ф.F7w разд.3 сумма стл.7-8 стр.98</t>
  </si>
  <si>
    <t>Ф.F7w разд.3 сумма стл.24-28 стр.99&gt;=Ф.F7w разд.3 сумма стл.7-8 стр.99</t>
  </si>
  <si>
    <t>Ф.F7w разд.3 стл.30 стр.1&lt;=Ф.F7w разд.3 стл.29 стр.1</t>
  </si>
  <si>
    <t>(w,r,g,as.av) разд.3 графа 30 меньше или равна графе 29 для всех строк</t>
  </si>
  <si>
    <t>Ф.F7w разд.3 стл.30 стр.10&lt;=Ф.F7w разд.3 стл.29 стр.10</t>
  </si>
  <si>
    <t>Ф.F7w разд.3 стл.30 стр.100&lt;=Ф.F7w разд.3 стл.29 стр.100</t>
  </si>
  <si>
    <t>Ф.F7w разд.3 стл.30 стр.101&lt;=Ф.F7w разд.3 стл.29 стр.101</t>
  </si>
  <si>
    <t>Ф.F7w разд.3 стл.30 стр.102&lt;=Ф.F7w разд.3 стл.29 стр.102</t>
  </si>
  <si>
    <t>Ф.F7w разд.3 стл.30 стр.103&lt;=Ф.F7w разд.3 стл.29 стр.103</t>
  </si>
  <si>
    <t>Ф.F7w разд.3 стл.30 стр.104&lt;=Ф.F7w разд.3 стл.29 стр.104</t>
  </si>
  <si>
    <t>Ф.F7w разд.3 стл.30 стр.105&lt;=Ф.F7w разд.3 стл.29 стр.105</t>
  </si>
  <si>
    <t>Ф.F7w разд.3 стл.30 стр.106&lt;=Ф.F7w разд.3 стл.29 стр.106</t>
  </si>
  <si>
    <t>Ф.F7w разд.3 стл.30 стр.107&lt;=Ф.F7w разд.3 стл.29 стр.107</t>
  </si>
  <si>
    <t>Ф.F7w разд.3 стл.30 стр.108&lt;=Ф.F7w разд.3 стл.29 стр.108</t>
  </si>
  <si>
    <t>Ф.F7w разд.3 стл.30 стр.109&lt;=Ф.F7w разд.3 стл.29 стр.109</t>
  </si>
  <si>
    <t>Ф.F7w разд.3 стл.30 стр.11&lt;=Ф.F7w разд.3 стл.29 стр.11</t>
  </si>
  <si>
    <t>Ф.F7w разд.3 стл.30 стр.110&lt;=Ф.F7w разд.3 стл.29 стр.110</t>
  </si>
  <si>
    <t>Ф.F7w разд.3 стл.30 стр.111&lt;=Ф.F7w разд.3 стл.29 стр.111</t>
  </si>
  <si>
    <t>Ф.F7w разд.3 стл.30 стр.112&lt;=Ф.F7w разд.3 стл.29 стр.112</t>
  </si>
  <si>
    <t>Ф.F7w разд.3 стл.30 стр.113&lt;=Ф.F7w разд.3 стл.29 стр.113</t>
  </si>
  <si>
    <t>Ф.F7w разд.3 стл.30 стр.114&lt;=Ф.F7w разд.3 стл.29 стр.114</t>
  </si>
  <si>
    <t>Ф.F7w разд.3 стл.30 стр.115&lt;=Ф.F7w разд.3 стл.29 стр.115</t>
  </si>
  <si>
    <t>Ф.F7w разд.3 стл.30 стр.116&lt;=Ф.F7w разд.3 стл.29 стр.116</t>
  </si>
  <si>
    <t>Ф.F7w разд.3 стл.30 стр.117&lt;=Ф.F7w разд.3 стл.29 стр.117</t>
  </si>
  <si>
    <t>Ф.F7w разд.3 стл.30 стр.118&lt;=Ф.F7w разд.3 стл.29 стр.118</t>
  </si>
  <si>
    <t>Ф.F7w разд.3 стл.30 стр.119&lt;=Ф.F7w разд.3 стл.29 стр.119</t>
  </si>
  <si>
    <t>Ф.F7w разд.3 стл.30 стр.12&lt;=Ф.F7w разд.3 стл.29 стр.12</t>
  </si>
  <si>
    <t>Ф.F7w разд.3 стл.30 стр.120&lt;=Ф.F7w разд.3 стл.29 стр.120</t>
  </si>
  <si>
    <t>Ф.F7w разд.3 стл.30 стр.121&lt;=Ф.F7w разд.3 стл.29 стр.121</t>
  </si>
  <si>
    <t>Ф.F7w разд.3 стл.30 стр.122&lt;=Ф.F7w разд.3 стл.29 стр.122</t>
  </si>
  <si>
    <t>Ф.F7w разд.3 стл.30 стр.123&lt;=Ф.F7w разд.3 стл.29 стр.123</t>
  </si>
  <si>
    <t>Ф.F7w разд.3 стл.30 стр.124&lt;=Ф.F7w разд.3 стл.29 стр.124</t>
  </si>
  <si>
    <t>Ф.F7w разд.3 стл.30 стр.125&lt;=Ф.F7w разд.3 стл.29 стр.125</t>
  </si>
  <si>
    <t>Ф.F7w разд.3 стл.30 стр.126&lt;=Ф.F7w разд.3 стл.29 стр.126</t>
  </si>
  <si>
    <t>Ф.F7w разд.3 стл.30 стр.127&lt;=Ф.F7w разд.3 стл.29 стр.127</t>
  </si>
  <si>
    <t>Ф.F7w разд.3 стл.30 стр.128&lt;=Ф.F7w разд.3 стл.29 стр.128</t>
  </si>
  <si>
    <t>Ф.F7w разд.3 стл.30 стр.129&lt;=Ф.F7w разд.3 стл.29 стр.129</t>
  </si>
  <si>
    <t>Ф.F7w разд.3 стл.30 стр.13&lt;=Ф.F7w разд.3 стл.29 стр.13</t>
  </si>
  <si>
    <t>Ф.F7w разд.3 стл.30 стр.130&lt;=Ф.F7w разд.3 стл.29 стр.130</t>
  </si>
  <si>
    <t>Ф.F7w разд.3 стл.30 стр.131&lt;=Ф.F7w разд.3 стл.29 стр.131</t>
  </si>
  <si>
    <t>Ф.F7w разд.3 стл.30 стр.132&lt;=Ф.F7w разд.3 стл.29 стр.132</t>
  </si>
  <si>
    <t>Ф.F7w разд.3 стл.30 стр.133&lt;=Ф.F7w разд.3 стл.29 стр.133</t>
  </si>
  <si>
    <t>Ф.F7w разд.3 стл.30 стр.134&lt;=Ф.F7w разд.3 стл.29 стр.134</t>
  </si>
  <si>
    <t>Ф.F7w разд.3 стл.30 стр.135&lt;=Ф.F7w разд.3 стл.29 стр.135</t>
  </si>
  <si>
    <t>Ф.F7w разд.3 стл.30 стр.136&lt;=Ф.F7w разд.3 стл.29 стр.136</t>
  </si>
  <si>
    <t>Ф.F7w разд.3 стл.30 стр.137&lt;=Ф.F7w разд.3 стл.29 стр.137</t>
  </si>
  <si>
    <t>Ф.F7w разд.3 стл.30 стр.138&lt;=Ф.F7w разд.3 стл.29 стр.138</t>
  </si>
  <si>
    <t>Ф.F7w разд.3 стл.30 стр.139&lt;=Ф.F7w разд.3 стл.29 стр.139</t>
  </si>
  <si>
    <t>Ф.F7w разд.3 стл.30 стр.14&lt;=Ф.F7w разд.3 стл.29 стр.14</t>
  </si>
  <si>
    <t>Ф.F7w разд.3 стл.30 стр.140&lt;=Ф.F7w разд.3 стл.29 стр.140</t>
  </si>
  <si>
    <t>Ф.F7w разд.3 стл.30 стр.141&lt;=Ф.F7w разд.3 стл.29 стр.141</t>
  </si>
  <si>
    <t>Ф.F7w разд.3 стл.30 стр.142&lt;=Ф.F7w разд.3 стл.29 стр.142</t>
  </si>
  <si>
    <t>Ф.F7w разд.3 стл.30 стр.143&lt;=Ф.F7w разд.3 стл.29 стр.143</t>
  </si>
  <si>
    <t>Ф.F7w разд.3 стл.30 стр.144&lt;=Ф.F7w разд.3 стл.29 стр.144</t>
  </si>
  <si>
    <t>Ф.F7w разд.3 стл.30 стр.145&lt;=Ф.F7w разд.3 стл.29 стр.145</t>
  </si>
  <si>
    <t>Ф.F7w разд.3 стл.30 стр.146&lt;=Ф.F7w разд.3 стл.29 стр.146</t>
  </si>
  <si>
    <t>Ф.F7w разд.3 стл.30 стр.147&lt;=Ф.F7w разд.3 стл.29 стр.147</t>
  </si>
  <si>
    <t>Ф.F7w разд.3 стл.30 стр.148&lt;=Ф.F7w разд.3 стл.29 стр.148</t>
  </si>
  <si>
    <t>Ф.F7w разд.3 стл.30 стр.149&lt;=Ф.F7w разд.3 стл.29 стр.149</t>
  </si>
  <si>
    <t>Ф.F7w разд.3 стл.30 стр.15&lt;=Ф.F7w разд.3 стл.29 стр.15</t>
  </si>
  <si>
    <t>Ф.F7w разд.3 стл.30 стр.150&lt;=Ф.F7w разд.3 стл.29 стр.150</t>
  </si>
  <si>
    <t>Ф.F7w разд.3 стл.30 стр.151&lt;=Ф.F7w разд.3 стл.29 стр.151</t>
  </si>
  <si>
    <t>Ф.F7w разд.3 стл.30 стр.152&lt;=Ф.F7w разд.3 стл.29 стр.152</t>
  </si>
  <si>
    <t>Ф.F7w разд.3 стл.30 стр.153&lt;=Ф.F7w разд.3 стл.29 стр.153</t>
  </si>
  <si>
    <t>Ф.F7w разд.3 стл.30 стр.154&lt;=Ф.F7w разд.3 стл.29 стр.154</t>
  </si>
  <si>
    <t>Ф.F7w разд.3 стл.30 стр.155&lt;=Ф.F7w разд.3 стл.29 стр.155</t>
  </si>
  <si>
    <t>Ф.F7w разд.3 стл.30 стр.156&lt;=Ф.F7w разд.3 стл.29 стр.156</t>
  </si>
  <si>
    <t>Ф.F7w разд.3 стл.30 стр.157&lt;=Ф.F7w разд.3 стл.29 стр.157</t>
  </si>
  <si>
    <t>Ф.F7w разд.3 стл.30 стр.158&lt;=Ф.F7w разд.3 стл.29 стр.158</t>
  </si>
  <si>
    <t>Ф.F7w разд.3 стл.30 стр.159&lt;=Ф.F7w разд.3 стл.29 стр.159</t>
  </si>
  <si>
    <t>Ф.F7w разд.3 стл.30 стр.16&lt;=Ф.F7w разд.3 стл.29 стр.16</t>
  </si>
  <si>
    <t>Ф.F7w разд.3 стл.30 стр.160&lt;=Ф.F7w разд.3 стл.29 стр.160</t>
  </si>
  <si>
    <t>Ф.F7w разд.3 стл.30 стр.161&lt;=Ф.F7w разд.3 стл.29 стр.161</t>
  </si>
  <si>
    <t>Ф.F7w разд.3 стл.30 стр.162&lt;=Ф.F7w разд.3 стл.29 стр.162</t>
  </si>
  <si>
    <t>Ф.F7w разд.3 стл.30 стр.163&lt;=Ф.F7w разд.3 стл.29 стр.163</t>
  </si>
  <si>
    <t>Ф.F7w разд.3 стл.30 стр.164&lt;=Ф.F7w разд.3 стл.29 стр.164</t>
  </si>
  <si>
    <t>Ф.F7w разд.3 стл.30 стр.165&lt;=Ф.F7w разд.3 стл.29 стр.165</t>
  </si>
  <si>
    <t>Ф.F7w разд.3 стл.30 стр.166&lt;=Ф.F7w разд.3 стл.29 стр.166</t>
  </si>
  <si>
    <t>Ф.F7w разд.3 стл.30 стр.167&lt;=Ф.F7w разд.3 стл.29 стр.167</t>
  </si>
  <si>
    <t>Ф.F7w разд.3 стл.30 стр.168&lt;=Ф.F7w разд.3 стл.29 стр.168</t>
  </si>
  <si>
    <t>Ф.F7w разд.3 стл.30 стр.169&lt;=Ф.F7w разд.3 стл.29 стр.169</t>
  </si>
  <si>
    <t>Ф.F7w разд.3 стл.30 стр.17&lt;=Ф.F7w разд.3 стл.29 стр.17</t>
  </si>
  <si>
    <t>Ф.F7w разд.3 стл.30 стр.170&lt;=Ф.F7w разд.3 стл.29 стр.170</t>
  </si>
  <si>
    <t>Ф.F7w разд.3 стл.30 стр.171&lt;=Ф.F7w разд.3 стл.29 стр.171</t>
  </si>
  <si>
    <t>Ф.F7w разд.3 стл.30 стр.172&lt;=Ф.F7w разд.3 стл.29 стр.172</t>
  </si>
  <si>
    <t>Ф.F7w разд.3 стл.30 стр.173&lt;=Ф.F7w разд.3 стл.29 стр.173</t>
  </si>
  <si>
    <t>Ф.F7w разд.3 стл.30 стр.174&lt;=Ф.F7w разд.3 стл.29 стр.174</t>
  </si>
  <si>
    <t>Ф.F7w разд.3 стл.30 стр.175&lt;=Ф.F7w разд.3 стл.29 стр.175</t>
  </si>
  <si>
    <t>Ф.F7w разд.3 стл.30 стр.176&lt;=Ф.F7w разд.3 стл.29 стр.176</t>
  </si>
  <si>
    <t>Ф.F7w разд.3 стл.30 стр.177&lt;=Ф.F7w разд.3 стл.29 стр.177</t>
  </si>
  <si>
    <t>Ф.F7w разд.3 стл.30 стр.178&lt;=Ф.F7w разд.3 стл.29 стр.178</t>
  </si>
  <si>
    <t>Ф.F7w разд.3 стл.30 стр.179&lt;=Ф.F7w разд.3 стл.29 стр.179</t>
  </si>
  <si>
    <t>Ф.F7w разд.3 стл.30 стр.18&lt;=Ф.F7w разд.3 стл.29 стр.18</t>
  </si>
  <si>
    <t>Ф.F7w разд.3 стл.30 стр.180&lt;=Ф.F7w разд.3 стл.29 стр.180</t>
  </si>
  <si>
    <t>Ф.F7w разд.3 стл.30 стр.181&lt;=Ф.F7w разд.3 стл.29 стр.181</t>
  </si>
  <si>
    <t>Ф.F7w разд.3 стл.30 стр.182&lt;=Ф.F7w разд.3 стл.29 стр.182</t>
  </si>
  <si>
    <t>Ф.F7w разд.3 стл.30 стр.183&lt;=Ф.F7w разд.3 стл.29 стр.183</t>
  </si>
  <si>
    <t>Ф.F7w разд.3 стл.30 стр.184&lt;=Ф.F7w разд.3 стл.29 стр.184</t>
  </si>
  <si>
    <t>Ф.F7w разд.3 стл.30 стр.185&lt;=Ф.F7w разд.3 стл.29 стр.185</t>
  </si>
  <si>
    <t>Ф.F7w разд.3 стл.30 стр.186&lt;=Ф.F7w разд.3 стл.29 стр.186</t>
  </si>
  <si>
    <t>Ф.F7w разд.3 стл.30 стр.187&lt;=Ф.F7w разд.3 стл.29 стр.187</t>
  </si>
  <si>
    <t>Ф.F7w разд.3 стл.30 стр.188&lt;=Ф.F7w разд.3 стл.29 стр.188</t>
  </si>
  <si>
    <t>Ф.F7w разд.3 стл.30 стр.189&lt;=Ф.F7w разд.3 стл.29 стр.189</t>
  </si>
  <si>
    <t>Ф.F7w разд.3 стл.30 стр.19&lt;=Ф.F7w разд.3 стл.29 стр.19</t>
  </si>
  <si>
    <t>Ф.F7w разд.3 стл.30 стр.190&lt;=Ф.F7w разд.3 стл.29 стр.190</t>
  </si>
  <si>
    <t>Ф.F7w разд.3 стл.30 стр.191&lt;=Ф.F7w разд.3 стл.29 стр.191</t>
  </si>
  <si>
    <t>Ф.F7w разд.3 стл.30 стр.192&lt;=Ф.F7w разд.3 стл.29 стр.192</t>
  </si>
  <si>
    <t>Ф.F7w разд.3 стл.30 стр.193&lt;=Ф.F7w разд.3 стл.29 стр.193</t>
  </si>
  <si>
    <t>Ф.F7w разд.3 стл.30 стр.194&lt;=Ф.F7w разд.3 стл.29 стр.194</t>
  </si>
  <si>
    <t>Ф.F7w разд.3 стл.30 стр.195&lt;=Ф.F7w разд.3 стл.29 стр.195</t>
  </si>
  <si>
    <t>Ф.F7w разд.3 стл.30 стр.196&lt;=Ф.F7w разд.3 стл.29 стр.196</t>
  </si>
  <si>
    <t>Ф.F7w разд.3 стл.30 стр.197&lt;=Ф.F7w разд.3 стл.29 стр.197</t>
  </si>
  <si>
    <t>Ф.F7w разд.3 стл.30 стр.198&lt;=Ф.F7w разд.3 стл.29 стр.198</t>
  </si>
  <si>
    <t>Ф.F7w разд.3 стл.30 стр.199&lt;=Ф.F7w разд.3 стл.29 стр.199</t>
  </si>
  <si>
    <t>Ф.F7w разд.3 стл.30 стр.2&lt;=Ф.F7w разд.3 стл.29 стр.2</t>
  </si>
  <si>
    <t>Ф.F7w разд.3 стл.30 стр.20&lt;=Ф.F7w разд.3 стл.29 стр.20</t>
  </si>
  <si>
    <t>Ф.F7w разд.3 стл.30 стр.200&lt;=Ф.F7w разд.3 стл.29 стр.200</t>
  </si>
  <si>
    <t>Ф.F7w разд.3 стл.30 стр.201&lt;=Ф.F7w разд.3 стл.29 стр.201</t>
  </si>
  <si>
    <t>Ф.F7w разд.3 стл.30 стр.202&lt;=Ф.F7w разд.3 стл.29 стр.202</t>
  </si>
  <si>
    <t>Ф.F7w разд.3 стл.30 стр.203&lt;=Ф.F7w разд.3 стл.29 стр.203</t>
  </si>
  <si>
    <t>Ф.F7w разд.3 стл.30 стр.204&lt;=Ф.F7w разд.3 стл.29 стр.204</t>
  </si>
  <si>
    <t>Ф.F7w разд.3 стл.30 стр.205&lt;=Ф.F7w разд.3 стл.29 стр.205</t>
  </si>
  <si>
    <t>Ф.F7w разд.3 стл.30 стр.206&lt;=Ф.F7w разд.3 стл.29 стр.206</t>
  </si>
  <si>
    <t>Ф.F7w разд.3 стл.30 стр.207&lt;=Ф.F7w разд.3 стл.29 стр.207</t>
  </si>
  <si>
    <t>Ф.F7w разд.3 стл.30 стр.208&lt;=Ф.F7w разд.3 стл.29 стр.208</t>
  </si>
  <si>
    <t>Ф.F7w разд.3 стл.30 стр.209&lt;=Ф.F7w разд.3 стл.29 стр.209</t>
  </si>
  <si>
    <t>Ф.F7w разд.3 стл.30 стр.21&lt;=Ф.F7w разд.3 стл.29 стр.21</t>
  </si>
  <si>
    <t>Ф.F7w разд.3 стл.30 стр.210&lt;=Ф.F7w разд.3 стл.29 стр.210</t>
  </si>
  <si>
    <t>Ф.F7w разд.3 стл.30 стр.211&lt;=Ф.F7w разд.3 стл.29 стр.211</t>
  </si>
  <si>
    <t>Ф.F7w разд.3 стл.30 стр.212&lt;=Ф.F7w разд.3 стл.29 стр.212</t>
  </si>
  <si>
    <t>Ф.F7w разд.3 стл.30 стр.213&lt;=Ф.F7w разд.3 стл.29 стр.213</t>
  </si>
  <si>
    <t>Ф.F7w разд.3 стл.30 стр.214&lt;=Ф.F7w разд.3 стл.29 стр.214</t>
  </si>
  <si>
    <t>Ф.F7w разд.3 стл.30 стр.215&lt;=Ф.F7w разд.3 стл.29 стр.215</t>
  </si>
  <si>
    <t>Ф.F7w разд.3 стл.30 стр.216&lt;=Ф.F7w разд.3 стл.29 стр.216</t>
  </si>
  <si>
    <t>Ф.F7w разд.3 стл.30 стр.217&lt;=Ф.F7w разд.3 стл.29 стр.217</t>
  </si>
  <si>
    <t>Ф.F7w разд.3 стл.30 стр.218&lt;=Ф.F7w разд.3 стл.29 стр.218</t>
  </si>
  <si>
    <t>Ф.F7w разд.3 стл.30 стр.219&lt;=Ф.F7w разд.3 стл.29 стр.219</t>
  </si>
  <si>
    <t>Ф.F7w разд.3 стл.30 стр.22&lt;=Ф.F7w разд.3 стл.29 стр.22</t>
  </si>
  <si>
    <t>Ф.F7w разд.3 стл.30 стр.220&lt;=Ф.F7w разд.3 стл.29 стр.220</t>
  </si>
  <si>
    <t>Ф.F7w разд.3 стл.30 стр.221&lt;=Ф.F7w разд.3 стл.29 стр.221</t>
  </si>
  <si>
    <t>Ф.F7w разд.3 стл.30 стр.222&lt;=Ф.F7w разд.3 стл.29 стр.222</t>
  </si>
  <si>
    <t>Ф.F7w разд.3 стл.30 стр.223&lt;=Ф.F7w разд.3 стл.29 стр.223</t>
  </si>
  <si>
    <t>Ф.F7w разд.3 стл.30 стр.224&lt;=Ф.F7w разд.3 стл.29 стр.224</t>
  </si>
  <si>
    <t>Ф.F7w разд.3 стл.30 стр.225&lt;=Ф.F7w разд.3 стл.29 стр.225</t>
  </si>
  <si>
    <t>Ф.F7w разд.3 стл.30 стр.226&lt;=Ф.F7w разд.3 стл.29 стр.226</t>
  </si>
  <si>
    <t>Ф.F7w разд.3 стл.30 стр.227&lt;=Ф.F7w разд.3 стл.29 стр.227</t>
  </si>
  <si>
    <t>Ф.F7w разд.3 стл.30 стр.228&lt;=Ф.F7w разд.3 стл.29 стр.228</t>
  </si>
  <si>
    <t>Ф.F7w разд.3 стл.30 стр.229&lt;=Ф.F7w разд.3 стл.29 стр.229</t>
  </si>
  <si>
    <t>Ф.F7w разд.3 стл.30 стр.23&lt;=Ф.F7w разд.3 стл.29 стр.23</t>
  </si>
  <si>
    <t>Ф.F7w разд.3 стл.30 стр.230&lt;=Ф.F7w разд.3 стл.29 стр.230</t>
  </si>
  <si>
    <t>Ф.F7w разд.3 стл.30 стр.231&lt;=Ф.F7w разд.3 стл.29 стр.231</t>
  </si>
  <si>
    <t>Ф.F7w разд.3 стл.30 стр.232&lt;=Ф.F7w разд.3 стл.29 стр.232</t>
  </si>
  <si>
    <t>Ф.F7w разд.3 стл.30 стр.233&lt;=Ф.F7w разд.3 стл.29 стр.233</t>
  </si>
  <si>
    <t>Ф.F7w разд.3 стл.30 стр.234&lt;=Ф.F7w разд.3 стл.29 стр.234</t>
  </si>
  <si>
    <t>Ф.F7w разд.3 стл.30 стр.235&lt;=Ф.F7w разд.3 стл.29 стр.235</t>
  </si>
  <si>
    <t>Ф.F7w разд.3 стл.30 стр.236&lt;=Ф.F7w разд.3 стл.29 стр.236</t>
  </si>
  <si>
    <t>Ф.F7w разд.3 стл.30 стр.237&lt;=Ф.F7w разд.3 стл.29 стр.237</t>
  </si>
  <si>
    <t>Ф.F7w разд.3 стл.30 стр.238&lt;=Ф.F7w разд.3 стл.29 стр.238</t>
  </si>
  <si>
    <t>Ф.F7w разд.3 стл.30 стр.239&lt;=Ф.F7w разд.3 стл.29 стр.239</t>
  </si>
  <si>
    <t>Ф.F7w разд.3 стл.30 стр.24&lt;=Ф.F7w разд.3 стл.29 стр.24</t>
  </si>
  <si>
    <t>Ф.F7w разд.3 стл.30 стр.240&lt;=Ф.F7w разд.3 стл.29 стр.240</t>
  </si>
  <si>
    <t>Ф.F7w разд.3 стл.30 стр.241&lt;=Ф.F7w разд.3 стл.29 стр.241</t>
  </si>
  <si>
    <t>Ф.F7w разд.3 стл.30 стр.242&lt;=Ф.F7w разд.3 стл.29 стр.242</t>
  </si>
  <si>
    <t>Ф.F7w разд.3 стл.30 стр.243&lt;=Ф.F7w разд.3 стл.29 стр.243</t>
  </si>
  <si>
    <t>Ф.F7w разд.3 стл.30 стр.244&lt;=Ф.F7w разд.3 стл.29 стр.244</t>
  </si>
  <si>
    <t>Ф.F7w разд.3 стл.30 стр.245&lt;=Ф.F7w разд.3 стл.29 стр.245</t>
  </si>
  <si>
    <t>Ф.F7w разд.3 стл.30 стр.246&lt;=Ф.F7w разд.3 стл.29 стр.246</t>
  </si>
  <si>
    <t>Ф.F7w разд.3 стл.30 стр.247&lt;=Ф.F7w разд.3 стл.29 стр.247</t>
  </si>
  <si>
    <t>Ф.F7w разд.3 стл.30 стр.248&lt;=Ф.F7w разд.3 стл.29 стр.248</t>
  </si>
  <si>
    <t>Ф.F7w разд.3 стл.30 стр.249&lt;=Ф.F7w разд.3 стл.29 стр.249</t>
  </si>
  <si>
    <t>Ф.F7w разд.3 стл.30 стр.25&lt;=Ф.F7w разд.3 стл.29 стр.25</t>
  </si>
  <si>
    <t>Ф.F7w разд.3 стл.30 стр.26&lt;=Ф.F7w разд.3 стл.29 стр.26</t>
  </si>
  <si>
    <t>Ф.F7w разд.3 стл.30 стр.27&lt;=Ф.F7w разд.3 стл.29 стр.27</t>
  </si>
  <si>
    <t>Ф.F7w разд.3 стл.30 стр.28&lt;=Ф.F7w разд.3 стл.29 стр.28</t>
  </si>
  <si>
    <t>Ф.F7w разд.3 стл.30 стр.29&lt;=Ф.F7w разд.3 стл.29 стр.29</t>
  </si>
  <si>
    <t>Ф.F7w разд.3 стл.30 стр.3&lt;=Ф.F7w разд.3 стл.29 стр.3</t>
  </si>
  <si>
    <t>Ф.F7w разд.3 стл.30 стр.30&lt;=Ф.F7w разд.3 стл.29 стр.30</t>
  </si>
  <si>
    <t>Ф.F7w разд.3 стл.30 стр.31&lt;=Ф.F7w разд.3 стл.29 стр.31</t>
  </si>
  <si>
    <t>Ф.F7w разд.3 стл.30 стр.32&lt;=Ф.F7w разд.3 стл.29 стр.32</t>
  </si>
  <si>
    <t>Ф.F7w разд.3 стл.30 стр.33&lt;=Ф.F7w разд.3 стл.29 стр.33</t>
  </si>
  <si>
    <t>Ф.F7w разд.3 стл.30 стр.34&lt;=Ф.F7w разд.3 стл.29 стр.34</t>
  </si>
  <si>
    <t>Ф.F7w разд.3 стл.30 стр.35&lt;=Ф.F7w разд.3 стл.29 стр.35</t>
  </si>
  <si>
    <t>Ф.F7w разд.3 стл.30 стр.36&lt;=Ф.F7w разд.3 стл.29 стр.36</t>
  </si>
  <si>
    <t>Ф.F7w разд.3 стл.30 стр.37&lt;=Ф.F7w разд.3 стл.29 стр.37</t>
  </si>
  <si>
    <t>Ф.F7w разд.3 стл.30 стр.38&lt;=Ф.F7w разд.3 стл.29 стр.38</t>
  </si>
  <si>
    <t>Ф.F7w разд.3 стл.30 стр.39&lt;=Ф.F7w разд.3 стл.29 стр.39</t>
  </si>
  <si>
    <t>Ф.F7w разд.3 стл.30 стр.4&lt;=Ф.F7w разд.3 стл.29 стр.4</t>
  </si>
  <si>
    <t>Ф.F7w разд.3 стл.30 стр.40&lt;=Ф.F7w разд.3 стл.29 стр.40</t>
  </si>
  <si>
    <t>Ф.F7w разд.3 стл.30 стр.41&lt;=Ф.F7w разд.3 стл.29 стр.41</t>
  </si>
  <si>
    <t>Ф.F7w разд.3 стл.30 стр.42&lt;=Ф.F7w разд.3 стл.29 стр.42</t>
  </si>
  <si>
    <t>Ф.F7w разд.3 стл.30 стр.43&lt;=Ф.F7w разд.3 стл.29 стр.43</t>
  </si>
  <si>
    <t>Ф.F7w разд.3 стл.30 стр.44&lt;=Ф.F7w разд.3 стл.29 стр.44</t>
  </si>
  <si>
    <t>Ф.F7w разд.3 стл.30 стр.45&lt;=Ф.F7w разд.3 стл.29 стр.45</t>
  </si>
  <si>
    <t>Ф.F7w разд.3 стл.30 стр.46&lt;=Ф.F7w разд.3 стл.29 стр.46</t>
  </si>
  <si>
    <t>Ф.F7w разд.3 стл.30 стр.47&lt;=Ф.F7w разд.3 стл.29 стр.47</t>
  </si>
  <si>
    <t>Ф.F7w разд.3 стл.30 стр.48&lt;=Ф.F7w разд.3 стл.29 стр.48</t>
  </si>
  <si>
    <t>Ф.F7w разд.3 стл.30 стр.49&lt;=Ф.F7w разд.3 стл.29 стр.49</t>
  </si>
  <si>
    <t>Ф.F7w разд.3 стл.30 стр.5&lt;=Ф.F7w разд.3 стл.29 стр.5</t>
  </si>
  <si>
    <t>Ф.F7w разд.3 стл.30 стр.50&lt;=Ф.F7w разд.3 стл.29 стр.50</t>
  </si>
  <si>
    <t>Ф.F7w разд.3 стл.30 стр.51&lt;=Ф.F7w разд.3 стл.29 стр.51</t>
  </si>
  <si>
    <t>Ф.F7w разд.3 стл.30 стр.52&lt;=Ф.F7w разд.3 стл.29 стр.52</t>
  </si>
  <si>
    <t>Ф.F7w разд.3 стл.30 стр.53&lt;=Ф.F7w разд.3 стл.29 стр.53</t>
  </si>
  <si>
    <t>Ф.F7w разд.3 стл.30 стр.54&lt;=Ф.F7w разд.3 стл.29 стр.54</t>
  </si>
  <si>
    <t>Ф.F7w разд.3 стл.30 стр.55&lt;=Ф.F7w разд.3 стл.29 стр.55</t>
  </si>
  <si>
    <t>Ф.F7w разд.3 стл.30 стр.56&lt;=Ф.F7w разд.3 стл.29 стр.56</t>
  </si>
  <si>
    <t>Ф.F7w разд.3 стл.30 стр.57&lt;=Ф.F7w разд.3 стл.29 стр.57</t>
  </si>
  <si>
    <t>Ф.F7w разд.3 стл.30 стр.58&lt;=Ф.F7w разд.3 стл.29 стр.58</t>
  </si>
  <si>
    <t>Ф.F7w разд.3 стл.30 стр.59&lt;=Ф.F7w разд.3 стл.29 стр.59</t>
  </si>
  <si>
    <t>Ф.F7w разд.3 стл.30 стр.6&lt;=Ф.F7w разд.3 стл.29 стр.6</t>
  </si>
  <si>
    <t>Ф.F7w разд.3 стл.30 стр.60&lt;=Ф.F7w разд.3 стл.29 стр.60</t>
  </si>
  <si>
    <t>Ф.F7w разд.3 стл.30 стр.61&lt;=Ф.F7w разд.3 стл.29 стр.61</t>
  </si>
  <si>
    <t>Ф.F7w разд.3 стл.30 стр.62&lt;=Ф.F7w разд.3 стл.29 стр.62</t>
  </si>
  <si>
    <t>Ф.F7w разд.3 стл.30 стр.63&lt;=Ф.F7w разд.3 стл.29 стр.63</t>
  </si>
  <si>
    <t>Ф.F7w разд.3 стл.30 стр.64&lt;=Ф.F7w разд.3 стл.29 стр.64</t>
  </si>
  <si>
    <t>Ф.F7w разд.3 стл.30 стр.65&lt;=Ф.F7w разд.3 стл.29 стр.65</t>
  </si>
  <si>
    <t>Ф.F7w разд.3 стл.30 стр.66&lt;=Ф.F7w разд.3 стл.29 стр.66</t>
  </si>
  <si>
    <t>Ф.F7w разд.3 стл.30 стр.67&lt;=Ф.F7w разд.3 стл.29 стр.67</t>
  </si>
  <si>
    <t>Ф.F7w разд.3 стл.30 стр.68&lt;=Ф.F7w разд.3 стл.29 стр.68</t>
  </si>
  <si>
    <t>Ф.F7w разд.3 стл.30 стр.69&lt;=Ф.F7w разд.3 стл.29 стр.69</t>
  </si>
  <si>
    <t>Ф.F7w разд.3 стл.30 стр.7&lt;=Ф.F7w разд.3 стл.29 стр.7</t>
  </si>
  <si>
    <t>Ф.F7w разд.3 стл.30 стр.70&lt;=Ф.F7w разд.3 стл.29 стр.70</t>
  </si>
  <si>
    <t>Ф.F7w разд.3 стл.30 стр.71&lt;=Ф.F7w разд.3 стл.29 стр.71</t>
  </si>
  <si>
    <t>Ф.F7w разд.3 стл.30 стр.72&lt;=Ф.F7w разд.3 стл.29 стр.72</t>
  </si>
  <si>
    <t>Ф.F7w разд.3 стл.30 стр.73&lt;=Ф.F7w разд.3 стл.29 стр.73</t>
  </si>
  <si>
    <t>Ф.F7w разд.3 стл.30 стр.74&lt;=Ф.F7w разд.3 стл.29 стр.74</t>
  </si>
  <si>
    <t>Ф.F7w разд.3 стл.30 стр.75&lt;=Ф.F7w разд.3 стл.29 стр.75</t>
  </si>
  <si>
    <t>Ф.F7w разд.3 стл.30 стр.76&lt;=Ф.F7w разд.3 стл.29 стр.76</t>
  </si>
  <si>
    <t>Ф.F7w разд.3 стл.30 стр.77&lt;=Ф.F7w разд.3 стл.29 стр.77</t>
  </si>
  <si>
    <t>Ф.F7w разд.3 стл.30 стр.78&lt;=Ф.F7w разд.3 стл.29 стр.78</t>
  </si>
  <si>
    <t>Ф.F7w разд.3 стл.30 стр.79&lt;=Ф.F7w разд.3 стл.29 стр.79</t>
  </si>
  <si>
    <t>Ф.F7w разд.3 стл.30 стр.8&lt;=Ф.F7w разд.3 стл.29 стр.8</t>
  </si>
  <si>
    <t>Ф.F7w разд.3 стл.30 стр.80&lt;=Ф.F7w разд.3 стл.29 стр.80</t>
  </si>
  <si>
    <t>Ф.F7w разд.3 стл.30 стр.81&lt;=Ф.F7w разд.3 стл.29 стр.81</t>
  </si>
  <si>
    <t>Ф.F7w разд.3 стл.30 стр.82&lt;=Ф.F7w разд.3 стл.29 стр.82</t>
  </si>
  <si>
    <t>Ф.F7w разд.3 стл.30 стр.83&lt;=Ф.F7w разд.3 стл.29 стр.83</t>
  </si>
  <si>
    <t>Ф.F7w разд.3 стл.30 стр.84&lt;=Ф.F7w разд.3 стл.29 стр.84</t>
  </si>
  <si>
    <t>Ф.F7w разд.3 стл.30 стр.85&lt;=Ф.F7w разд.3 стл.29 стр.85</t>
  </si>
  <si>
    <t>Ф.F7w разд.3 стл.30 стр.86&lt;=Ф.F7w разд.3 стл.29 стр.86</t>
  </si>
  <si>
    <t>Ф.F7w разд.3 стл.30 стр.87&lt;=Ф.F7w разд.3 стл.29 стр.87</t>
  </si>
  <si>
    <t>Ф.F7w разд.3 стл.30 стр.88&lt;=Ф.F7w разд.3 стл.29 стр.88</t>
  </si>
  <si>
    <t>Ф.F7w разд.3 стл.30 стр.89&lt;=Ф.F7w разд.3 стл.29 стр.89</t>
  </si>
  <si>
    <t>Ф.F7w разд.3 стл.30 стр.9&lt;=Ф.F7w разд.3 стл.29 стр.9</t>
  </si>
  <si>
    <t>Ф.F7w разд.3 стл.30 стр.90&lt;=Ф.F7w разд.3 стл.29 стр.90</t>
  </si>
  <si>
    <t>Ф.F7w разд.3 стл.30 стр.91&lt;=Ф.F7w разд.3 стл.29 стр.91</t>
  </si>
  <si>
    <t>Ф.F7w разд.3 стл.30 стр.92&lt;=Ф.F7w разд.3 стл.29 стр.92</t>
  </si>
  <si>
    <t>Ф.F7w разд.3 стл.30 стр.93&lt;=Ф.F7w разд.3 стл.29 стр.93</t>
  </si>
  <si>
    <t>Ф.F7w разд.3 стл.30 стр.94&lt;=Ф.F7w разд.3 стл.29 стр.94</t>
  </si>
  <si>
    <t>Ф.F7w разд.3 стл.30 стр.95&lt;=Ф.F7w разд.3 стл.29 стр.95</t>
  </si>
  <si>
    <t>Ф.F7w разд.3 стл.30 стр.96&lt;=Ф.F7w разд.3 стл.29 стр.96</t>
  </si>
  <si>
    <t>Ф.F7w разд.3 стл.30 стр.97&lt;=Ф.F7w разд.3 стл.29 стр.97</t>
  </si>
  <si>
    <t>Ф.F7w разд.3 стл.30 стр.98&lt;=Ф.F7w разд.3 стл.29 стр.98</t>
  </si>
  <si>
    <t>Ф.F7w разд.3 стл.30 стр.99&lt;=Ф.F7w разд.3 стл.29 стр.99</t>
  </si>
  <si>
    <t>Ф.F7w разд.3 стл.30 стр.1&lt;=Ф.F7w разд.3 сумма стл.27-28 стр.1</t>
  </si>
  <si>
    <t>(w,r,g,as.av) разд.3 графа 30 меньше или равна сумме граф 27 - 28 для всех строк</t>
  </si>
  <si>
    <t>Ф.F7w разд.3 стл.30 стр.10&lt;=Ф.F7w разд.3 сумма стл.27-28 стр.10</t>
  </si>
  <si>
    <t>Ф.F7w разд.3 стл.30 стр.100&lt;=Ф.F7w разд.3 сумма стл.27-28 стр.100</t>
  </si>
  <si>
    <t>Ф.F7w разд.3 стл.30 стр.101&lt;=Ф.F7w разд.3 сумма стл.27-28 стр.101</t>
  </si>
  <si>
    <t>Ф.F7w разд.3 стл.30 стр.102&lt;=Ф.F7w разд.3 сумма стл.27-28 стр.102</t>
  </si>
  <si>
    <t>Ф.F7w разд.3 стл.30 стр.103&lt;=Ф.F7w разд.3 сумма стл.27-28 стр.103</t>
  </si>
  <si>
    <t>Ф.F7w разд.3 стл.30 стр.104&lt;=Ф.F7w разд.3 сумма стл.27-28 стр.104</t>
  </si>
  <si>
    <t>Ф.F7w разд.3 стл.30 стр.105&lt;=Ф.F7w разд.3 сумма стл.27-28 стр.105</t>
  </si>
  <si>
    <t>Ф.F7w разд.3 стл.30 стр.106&lt;=Ф.F7w разд.3 сумма стл.27-28 стр.106</t>
  </si>
  <si>
    <t>Ф.F7w разд.3 стл.30 стр.107&lt;=Ф.F7w разд.3 сумма стл.27-28 стр.107</t>
  </si>
  <si>
    <t>Ф.F7w разд.3 стл.30 стр.108&lt;=Ф.F7w разд.3 сумма стл.27-28 стр.108</t>
  </si>
  <si>
    <t>Ф.F7w разд.3 стл.30 стр.109&lt;=Ф.F7w разд.3 сумма стл.27-28 стр.109</t>
  </si>
  <si>
    <t>Ф.F7w разд.3 стл.30 стр.11&lt;=Ф.F7w разд.3 сумма стл.27-28 стр.11</t>
  </si>
  <si>
    <t>Ф.F7w разд.3 стл.30 стр.110&lt;=Ф.F7w разд.3 сумма стл.27-28 стр.110</t>
  </si>
  <si>
    <t>Ф.F7w разд.3 стл.30 стр.111&lt;=Ф.F7w разд.3 сумма стл.27-28 стр.111</t>
  </si>
  <si>
    <t>Ф.F7w разд.3 стл.30 стр.112&lt;=Ф.F7w разд.3 сумма стл.27-28 стр.112</t>
  </si>
  <si>
    <t>Ф.F7w разд.3 стл.30 стр.113&lt;=Ф.F7w разд.3 сумма стл.27-28 стр.113</t>
  </si>
  <si>
    <t>Ф.F7w разд.3 стл.30 стр.114&lt;=Ф.F7w разд.3 сумма стл.27-28 стр.114</t>
  </si>
  <si>
    <t>Ф.F7w разд.3 стл.30 стр.115&lt;=Ф.F7w разд.3 сумма стл.27-28 стр.115</t>
  </si>
  <si>
    <t>Ф.F7w разд.3 стл.30 стр.116&lt;=Ф.F7w разд.3 сумма стл.27-28 стр.116</t>
  </si>
  <si>
    <t>Ф.F7w разд.3 стл.30 стр.117&lt;=Ф.F7w разд.3 сумма стл.27-28 стр.117</t>
  </si>
  <si>
    <t>Ф.F7w разд.3 стл.30 стр.118&lt;=Ф.F7w разд.3 сумма стл.27-28 стр.118</t>
  </si>
  <si>
    <t>Ф.F7w разд.3 стл.30 стр.119&lt;=Ф.F7w разд.3 сумма стл.27-28 стр.119</t>
  </si>
  <si>
    <t>Ф.F7w разд.3 стл.30 стр.12&lt;=Ф.F7w разд.3 сумма стл.27-28 стр.12</t>
  </si>
  <si>
    <t>Ф.F7w разд.3 стл.30 стр.120&lt;=Ф.F7w разд.3 сумма стл.27-28 стр.120</t>
  </si>
  <si>
    <t>Ф.F7w разд.3 стл.30 стр.121&lt;=Ф.F7w разд.3 сумма стл.27-28 стр.121</t>
  </si>
  <si>
    <t>Ф.F7w разд.3 стл.30 стр.122&lt;=Ф.F7w разд.3 сумма стл.27-28 стр.122</t>
  </si>
  <si>
    <t>Ф.F7w разд.3 стл.30 стр.123&lt;=Ф.F7w разд.3 сумма стл.27-28 стр.123</t>
  </si>
  <si>
    <t>Ф.F7w разд.3 стл.30 стр.124&lt;=Ф.F7w разд.3 сумма стл.27-28 стр.124</t>
  </si>
  <si>
    <t>Ф.F7w разд.3 стл.30 стр.125&lt;=Ф.F7w разд.3 сумма стл.27-28 стр.125</t>
  </si>
  <si>
    <t>Ф.F7w разд.3 стл.30 стр.126&lt;=Ф.F7w разд.3 сумма стл.27-28 стр.126</t>
  </si>
  <si>
    <t>Ф.F7w разд.3 стл.30 стр.127&lt;=Ф.F7w разд.3 сумма стл.27-28 стр.127</t>
  </si>
  <si>
    <t>Ф.F7w разд.3 стл.30 стр.128&lt;=Ф.F7w разд.3 сумма стл.27-28 стр.128</t>
  </si>
  <si>
    <t>Ф.F7w разд.3 стл.30 стр.129&lt;=Ф.F7w разд.3 сумма стл.27-28 стр.129</t>
  </si>
  <si>
    <t>Ф.F7w разд.3 стл.30 стр.13&lt;=Ф.F7w разд.3 сумма стл.27-28 стр.13</t>
  </si>
  <si>
    <t>Ф.F7w разд.3 стл.30 стр.130&lt;=Ф.F7w разд.3 сумма стл.27-28 стр.130</t>
  </si>
  <si>
    <t>Ф.F7w разд.3 стл.30 стр.131&lt;=Ф.F7w разд.3 сумма стл.27-28 стр.131</t>
  </si>
  <si>
    <t>Ф.F7w разд.3 стл.30 стр.132&lt;=Ф.F7w разд.3 сумма стл.27-28 стр.132</t>
  </si>
  <si>
    <t>Ф.F7w разд.3 стл.30 стр.133&lt;=Ф.F7w разд.3 сумма стл.27-28 стр.133</t>
  </si>
  <si>
    <t>Ф.F7w разд.3 стл.30 стр.134&lt;=Ф.F7w разд.3 сумма стл.27-28 стр.134</t>
  </si>
  <si>
    <t>Ф.F7w разд.3 стл.30 стр.135&lt;=Ф.F7w разд.3 сумма стл.27-28 стр.135</t>
  </si>
  <si>
    <t>Ф.F7w разд.3 стл.30 стр.136&lt;=Ф.F7w разд.3 сумма стл.27-28 стр.136</t>
  </si>
  <si>
    <t>Ф.F7w разд.3 стл.30 стр.137&lt;=Ф.F7w разд.3 сумма стл.27-28 стр.137</t>
  </si>
  <si>
    <t>Ф.F7w разд.3 стл.30 стр.138&lt;=Ф.F7w разд.3 сумма стл.27-28 стр.138</t>
  </si>
  <si>
    <t>Ф.F7w разд.3 стл.30 стр.139&lt;=Ф.F7w разд.3 сумма стл.27-28 стр.139</t>
  </si>
  <si>
    <t>Ф.F7w разд.3 стл.30 стр.14&lt;=Ф.F7w разд.3 сумма стл.27-28 стр.14</t>
  </si>
  <si>
    <t>Ф.F7w разд.3 стл.30 стр.140&lt;=Ф.F7w разд.3 сумма стл.27-28 стр.140</t>
  </si>
  <si>
    <t>Ф.F7w разд.3 стл.30 стр.141&lt;=Ф.F7w разд.3 сумма стл.27-28 стр.141</t>
  </si>
  <si>
    <t>Ф.F7w разд.3 стл.30 стр.142&lt;=Ф.F7w разд.3 сумма стл.27-28 стр.142</t>
  </si>
  <si>
    <t>Ф.F7w разд.3 стл.30 стр.143&lt;=Ф.F7w разд.3 сумма стл.27-28 стр.143</t>
  </si>
  <si>
    <t>Ф.F7w разд.3 стл.30 стр.144&lt;=Ф.F7w разд.3 сумма стл.27-28 стр.144</t>
  </si>
  <si>
    <t>Ф.F7w разд.3 стл.30 стр.145&lt;=Ф.F7w разд.3 сумма стл.27-28 стр.145</t>
  </si>
  <si>
    <t>Ф.F7w разд.3 стл.30 стр.146&lt;=Ф.F7w разд.3 сумма стл.27-28 стр.146</t>
  </si>
  <si>
    <t>Ф.F7w разд.3 стл.30 стр.147&lt;=Ф.F7w разд.3 сумма стл.27-28 стр.147</t>
  </si>
  <si>
    <t>Ф.F7w разд.3 стл.30 стр.148&lt;=Ф.F7w разд.3 сумма стл.27-28 стр.148</t>
  </si>
  <si>
    <t>Ф.F7w разд.3 стл.30 стр.149&lt;=Ф.F7w разд.3 сумма стл.27-28 стр.149</t>
  </si>
  <si>
    <t>Ф.F7w разд.3 стл.30 стр.15&lt;=Ф.F7w разд.3 сумма стл.27-28 стр.15</t>
  </si>
  <si>
    <t>Ф.F7w разд.3 стл.30 стр.150&lt;=Ф.F7w разд.3 сумма стл.27-28 стр.150</t>
  </si>
  <si>
    <t>Ф.F7w разд.3 стл.30 стр.151&lt;=Ф.F7w разд.3 сумма стл.27-28 стр.151</t>
  </si>
  <si>
    <t>Ф.F7w разд.3 стл.30 стр.152&lt;=Ф.F7w разд.3 сумма стл.27-28 стр.152</t>
  </si>
  <si>
    <t>Ф.F7w разд.3 стл.30 стр.153&lt;=Ф.F7w разд.3 сумма стл.27-28 стр.153</t>
  </si>
  <si>
    <t>Ф.F7w разд.3 стл.30 стр.154&lt;=Ф.F7w разд.3 сумма стл.27-28 стр.154</t>
  </si>
  <si>
    <t>Ф.F7w разд.3 стл.30 стр.155&lt;=Ф.F7w разд.3 сумма стл.27-28 стр.155</t>
  </si>
  <si>
    <t>Ф.F7w разд.3 стл.30 стр.156&lt;=Ф.F7w разд.3 сумма стл.27-28 стр.156</t>
  </si>
  <si>
    <t>Ф.F7w разд.3 стл.30 стр.157&lt;=Ф.F7w разд.3 сумма стл.27-28 стр.157</t>
  </si>
  <si>
    <t>Ф.F7w разд.3 стл.30 стр.158&lt;=Ф.F7w разд.3 сумма стл.27-28 стр.158</t>
  </si>
  <si>
    <t>Ф.F7w разд.3 стл.30 стр.159&lt;=Ф.F7w разд.3 сумма стл.27-28 стр.159</t>
  </si>
  <si>
    <t>Ф.F7w разд.3 стл.30 стр.16&lt;=Ф.F7w разд.3 сумма стл.27-28 стр.16</t>
  </si>
  <si>
    <t>Ф.F7w разд.3 стл.30 стр.160&lt;=Ф.F7w разд.3 сумма стл.27-28 стр.160</t>
  </si>
  <si>
    <t>Ф.F7w разд.3 стл.30 стр.161&lt;=Ф.F7w разд.3 сумма стл.27-28 стр.161</t>
  </si>
  <si>
    <t>Ф.F7w разд.3 стл.30 стр.162&lt;=Ф.F7w разд.3 сумма стл.27-28 стр.162</t>
  </si>
  <si>
    <t>Ф.F7w разд.3 стл.30 стр.163&lt;=Ф.F7w разд.3 сумма стл.27-28 стр.163</t>
  </si>
  <si>
    <t>Ф.F7w разд.3 стл.30 стр.164&lt;=Ф.F7w разд.3 сумма стл.27-28 стр.164</t>
  </si>
  <si>
    <t>Ф.F7w разд.3 стл.30 стр.165&lt;=Ф.F7w разд.3 сумма стл.27-28 стр.165</t>
  </si>
  <si>
    <t>Ф.F7w разд.3 стл.30 стр.166&lt;=Ф.F7w разд.3 сумма стл.27-28 стр.166</t>
  </si>
  <si>
    <t>Ф.F7w разд.3 стл.30 стр.167&lt;=Ф.F7w разд.3 сумма стл.27-28 стр.167</t>
  </si>
  <si>
    <t>Ф.F7w разд.3 стл.30 стр.168&lt;=Ф.F7w разд.3 сумма стл.27-28 стр.168</t>
  </si>
  <si>
    <t>Ф.F7w разд.3 стл.30 стр.169&lt;=Ф.F7w разд.3 сумма стл.27-28 стр.169</t>
  </si>
  <si>
    <t>Ф.F7w разд.3 стл.30 стр.17&lt;=Ф.F7w разд.3 сумма стл.27-28 стр.17</t>
  </si>
  <si>
    <t>Ф.F7w разд.3 стл.30 стр.170&lt;=Ф.F7w разд.3 сумма стл.27-28 стр.170</t>
  </si>
  <si>
    <t>Ф.F7w разд.3 стл.30 стр.171&lt;=Ф.F7w разд.3 сумма стл.27-28 стр.171</t>
  </si>
  <si>
    <t>Ф.F7w разд.3 стл.30 стр.172&lt;=Ф.F7w разд.3 сумма стл.27-28 стр.172</t>
  </si>
  <si>
    <t>Ф.F7w разд.3 стл.30 стр.173&lt;=Ф.F7w разд.3 сумма стл.27-28 стр.173</t>
  </si>
  <si>
    <t>Ф.F7w разд.3 стл.30 стр.174&lt;=Ф.F7w разд.3 сумма стл.27-28 стр.174</t>
  </si>
  <si>
    <t>Ф.F7w разд.3 стл.30 стр.175&lt;=Ф.F7w разд.3 сумма стл.27-28 стр.175</t>
  </si>
  <si>
    <t>Ф.F7w разд.3 стл.30 стр.176&lt;=Ф.F7w разд.3 сумма стл.27-28 стр.176</t>
  </si>
  <si>
    <t>Ф.F7w разд.3 стл.30 стр.177&lt;=Ф.F7w разд.3 сумма стл.27-28 стр.177</t>
  </si>
  <si>
    <t>Ф.F7w разд.3 стл.30 стр.178&lt;=Ф.F7w разд.3 сумма стл.27-28 стр.178</t>
  </si>
  <si>
    <t>Ф.F7w разд.3 стл.30 стр.179&lt;=Ф.F7w разд.3 сумма стл.27-28 стр.179</t>
  </si>
  <si>
    <t>Ф.F7w разд.3 стл.30 стр.18&lt;=Ф.F7w разд.3 сумма стл.27-28 стр.18</t>
  </si>
  <si>
    <t>Ф.F7w разд.3 стл.30 стр.180&lt;=Ф.F7w разд.3 сумма стл.27-28 стр.180</t>
  </si>
  <si>
    <t>Ф.F7w разд.3 стл.30 стр.181&lt;=Ф.F7w разд.3 сумма стл.27-28 стр.181</t>
  </si>
  <si>
    <t>Ф.F7w разд.3 стл.30 стр.182&lt;=Ф.F7w разд.3 сумма стл.27-28 стр.182</t>
  </si>
  <si>
    <t>Ф.F7w разд.3 стл.30 стр.183&lt;=Ф.F7w разд.3 сумма стл.27-28 стр.183</t>
  </si>
  <si>
    <t>Ф.F7w разд.3 стл.30 стр.184&lt;=Ф.F7w разд.3 сумма стл.27-28 стр.184</t>
  </si>
  <si>
    <t>Ф.F7w разд.3 стл.30 стр.185&lt;=Ф.F7w разд.3 сумма стл.27-28 стр.185</t>
  </si>
  <si>
    <t>Ф.F7w разд.3 стл.30 стр.186&lt;=Ф.F7w разд.3 сумма стл.27-28 стр.186</t>
  </si>
  <si>
    <t>Ф.F7w разд.3 стл.30 стр.187&lt;=Ф.F7w разд.3 сумма стл.27-28 стр.187</t>
  </si>
  <si>
    <t>Ф.F7w разд.3 стл.30 стр.188&lt;=Ф.F7w разд.3 сумма стл.27-28 стр.188</t>
  </si>
  <si>
    <t>Ф.F7w разд.3 стл.30 стр.189&lt;=Ф.F7w разд.3 сумма стл.27-28 стр.189</t>
  </si>
  <si>
    <t>Ф.F7w разд.3 стл.30 стр.19&lt;=Ф.F7w разд.3 сумма стл.27-28 стр.19</t>
  </si>
  <si>
    <t>Ф.F7w разд.3 стл.30 стр.190&lt;=Ф.F7w разд.3 сумма стл.27-28 стр.190</t>
  </si>
  <si>
    <t>Ф.F7w разд.3 стл.30 стр.191&lt;=Ф.F7w разд.3 сумма стл.27-28 стр.191</t>
  </si>
  <si>
    <t>Ф.F7w разд.3 стл.30 стр.192&lt;=Ф.F7w разд.3 сумма стл.27-28 стр.192</t>
  </si>
  <si>
    <t>Ф.F7w разд.3 стл.30 стр.193&lt;=Ф.F7w разд.3 сумма стл.27-28 стр.193</t>
  </si>
  <si>
    <t>Ф.F7w разд.3 стл.30 стр.194&lt;=Ф.F7w разд.3 сумма стл.27-28 стр.194</t>
  </si>
  <si>
    <t>Ф.F7w разд.3 стл.30 стр.195&lt;=Ф.F7w разд.3 сумма стл.27-28 стр.195</t>
  </si>
  <si>
    <t>Ф.F7w разд.3 стл.30 стр.196&lt;=Ф.F7w разд.3 сумма стл.27-28 стр.196</t>
  </si>
  <si>
    <t>Ф.F7w разд.3 стл.30 стр.197&lt;=Ф.F7w разд.3 сумма стл.27-28 стр.197</t>
  </si>
  <si>
    <t>Ф.F7w разд.3 стл.30 стр.198&lt;=Ф.F7w разд.3 сумма стл.27-28 стр.198</t>
  </si>
  <si>
    <t>Ф.F7w разд.3 стл.30 стр.199&lt;=Ф.F7w разд.3 сумма стл.27-28 стр.199</t>
  </si>
  <si>
    <t>Ф.F7w разд.3 стл.30 стр.2&lt;=Ф.F7w разд.3 сумма стл.27-28 стр.2</t>
  </si>
  <si>
    <t>Ф.F7w разд.3 стл.30 стр.20&lt;=Ф.F7w разд.3 сумма стл.27-28 стр.20</t>
  </si>
  <si>
    <t>Ф.F7w разд.3 стл.30 стр.200&lt;=Ф.F7w разд.3 сумма стл.27-28 стр.200</t>
  </si>
  <si>
    <t>Ф.F7w разд.3 стл.30 стр.201&lt;=Ф.F7w разд.3 сумма стл.27-28 стр.201</t>
  </si>
  <si>
    <t>Ф.F7w разд.3 стл.30 стр.202&lt;=Ф.F7w разд.3 сумма стл.27-28 стр.202</t>
  </si>
  <si>
    <t>Ф.F7w разд.3 стл.30 стр.203&lt;=Ф.F7w разд.3 сумма стл.27-28 стр.203</t>
  </si>
  <si>
    <t>Ф.F7w разд.3 стл.30 стр.204&lt;=Ф.F7w разд.3 сумма стл.27-28 стр.204</t>
  </si>
  <si>
    <t>Ф.F7w разд.3 стл.30 стр.205&lt;=Ф.F7w разд.3 сумма стл.27-28 стр.205</t>
  </si>
  <si>
    <t>Ф.F7w разд.3 стл.30 стр.206&lt;=Ф.F7w разд.3 сумма стл.27-28 стр.206</t>
  </si>
  <si>
    <t>Ф.F7w разд.3 стл.30 стр.207&lt;=Ф.F7w разд.3 сумма стл.27-28 стр.207</t>
  </si>
  <si>
    <t>Ф.F7w разд.3 стл.30 стр.208&lt;=Ф.F7w разд.3 сумма стл.27-28 стр.208</t>
  </si>
  <si>
    <t>Ф.F7w разд.3 стл.30 стр.209&lt;=Ф.F7w разд.3 сумма стл.27-28 стр.209</t>
  </si>
  <si>
    <t>Ф.F7w разд.3 стл.30 стр.21&lt;=Ф.F7w разд.3 сумма стл.27-28 стр.21</t>
  </si>
  <si>
    <t>Ф.F7w разд.3 стл.30 стр.210&lt;=Ф.F7w разд.3 сумма стл.27-28 стр.210</t>
  </si>
  <si>
    <t>Ф.F7w разд.3 стл.30 стр.211&lt;=Ф.F7w разд.3 сумма стл.27-28 стр.211</t>
  </si>
  <si>
    <t>Ф.F7w разд.3 стл.30 стр.212&lt;=Ф.F7w разд.3 сумма стл.27-28 стр.212</t>
  </si>
  <si>
    <t>Ф.F7w разд.3 стл.30 стр.213&lt;=Ф.F7w разд.3 сумма стл.27-28 стр.213</t>
  </si>
  <si>
    <t>Ф.F7w разд.3 стл.30 стр.214&lt;=Ф.F7w разд.3 сумма стл.27-28 стр.214</t>
  </si>
  <si>
    <t>Ф.F7w разд.3 стл.30 стр.215&lt;=Ф.F7w разд.3 сумма стл.27-28 стр.215</t>
  </si>
  <si>
    <t>Ф.F7w разд.3 стл.30 стр.216&lt;=Ф.F7w разд.3 сумма стл.27-28 стр.216</t>
  </si>
  <si>
    <t>Ф.F7w разд.3 стл.30 стр.217&lt;=Ф.F7w разд.3 сумма стл.27-28 стр.217</t>
  </si>
  <si>
    <t>Ф.F7w разд.3 стл.30 стр.218&lt;=Ф.F7w разд.3 сумма стл.27-28 стр.218</t>
  </si>
  <si>
    <t>Ф.F7w разд.3 стл.30 стр.219&lt;=Ф.F7w разд.3 сумма стл.27-28 стр.219</t>
  </si>
  <si>
    <t>Ф.F7w разд.3 стл.30 стр.22&lt;=Ф.F7w разд.3 сумма стл.27-28 стр.22</t>
  </si>
  <si>
    <t>Ф.F7w разд.3 стл.30 стр.220&lt;=Ф.F7w разд.3 сумма стл.27-28 стр.220</t>
  </si>
  <si>
    <t>Ф.F7w разд.3 стл.30 стр.221&lt;=Ф.F7w разд.3 сумма стл.27-28 стр.221</t>
  </si>
  <si>
    <t>Ф.F7w разд.3 стл.30 стр.222&lt;=Ф.F7w разд.3 сумма стл.27-28 стр.222</t>
  </si>
  <si>
    <t>Ф.F7w разд.3 стл.30 стр.223&lt;=Ф.F7w разд.3 сумма стл.27-28 стр.223</t>
  </si>
  <si>
    <t>Ф.F7w разд.3 стл.30 стр.224&lt;=Ф.F7w разд.3 сумма стл.27-28 стр.224</t>
  </si>
  <si>
    <t>Ф.F7w разд.3 стл.30 стр.225&lt;=Ф.F7w разд.3 сумма стл.27-28 стр.225</t>
  </si>
  <si>
    <t>Ф.F7w разд.3 стл.30 стр.226&lt;=Ф.F7w разд.3 сумма стл.27-28 стр.226</t>
  </si>
  <si>
    <t>Ф.F7w разд.3 стл.30 стр.227&lt;=Ф.F7w разд.3 сумма стл.27-28 стр.227</t>
  </si>
  <si>
    <t>Ф.F7w разд.3 стл.30 стр.228&lt;=Ф.F7w разд.3 сумма стл.27-28 стр.228</t>
  </si>
  <si>
    <t>Ф.F7w разд.3 стл.30 стр.229&lt;=Ф.F7w разд.3 сумма стл.27-28 стр.229</t>
  </si>
  <si>
    <t>Ф.F7w разд.3 стл.30 стр.23&lt;=Ф.F7w разд.3 сумма стл.27-28 стр.23</t>
  </si>
  <si>
    <t>Ф.F7w разд.3 стл.30 стр.230&lt;=Ф.F7w разд.3 сумма стл.27-28 стр.230</t>
  </si>
  <si>
    <t>Ф.F7w разд.3 стл.30 стр.231&lt;=Ф.F7w разд.3 сумма стл.27-28 стр.231</t>
  </si>
  <si>
    <t>Ф.F7w разд.3 стл.30 стр.232&lt;=Ф.F7w разд.3 сумма стл.27-28 стр.232</t>
  </si>
  <si>
    <t>Ф.F7w разд.3 стл.30 стр.233&lt;=Ф.F7w разд.3 сумма стл.27-28 стр.233</t>
  </si>
  <si>
    <t>Ф.F7w разд.3 стл.30 стр.234&lt;=Ф.F7w разд.3 сумма стл.27-28 стр.234</t>
  </si>
  <si>
    <t>Ф.F7w разд.3 стл.30 стр.235&lt;=Ф.F7w разд.3 сумма стл.27-28 стр.235</t>
  </si>
  <si>
    <t>Ф.F7w разд.3 стл.30 стр.236&lt;=Ф.F7w разд.3 сумма стл.27-28 стр.236</t>
  </si>
  <si>
    <t>Ф.F7w разд.3 стл.30 стр.237&lt;=Ф.F7w разд.3 сумма стл.27-28 стр.237</t>
  </si>
  <si>
    <t>Ф.F7w разд.3 стл.30 стр.238&lt;=Ф.F7w разд.3 сумма стл.27-28 стр.238</t>
  </si>
  <si>
    <t>Ф.F7w разд.3 стл.30 стр.239&lt;=Ф.F7w разд.3 сумма стл.27-28 стр.239</t>
  </si>
  <si>
    <t>Ф.F7w разд.3 стл.30 стр.24&lt;=Ф.F7w разд.3 сумма стл.27-28 стр.24</t>
  </si>
  <si>
    <t>Ф.F7w разд.3 стл.30 стр.240&lt;=Ф.F7w разд.3 сумма стл.27-28 стр.240</t>
  </si>
  <si>
    <t>Ф.F7w разд.3 стл.30 стр.241&lt;=Ф.F7w разд.3 сумма стл.27-28 стр.241</t>
  </si>
  <si>
    <t>Ф.F7w разд.3 стл.30 стр.242&lt;=Ф.F7w разд.3 сумма стл.27-28 стр.242</t>
  </si>
  <si>
    <t>Ф.F7w разд.3 стл.30 стр.243&lt;=Ф.F7w разд.3 сумма стл.27-28 стр.243</t>
  </si>
  <si>
    <t>Ф.F7w разд.3 стл.30 стр.244&lt;=Ф.F7w разд.3 сумма стл.27-28 стр.244</t>
  </si>
  <si>
    <t>Ф.F7w разд.3 стл.30 стр.245&lt;=Ф.F7w разд.3 сумма стл.27-28 стр.245</t>
  </si>
  <si>
    <t>Ф.F7w разд.3 стл.30 стр.246&lt;=Ф.F7w разд.3 сумма стл.27-28 стр.246</t>
  </si>
  <si>
    <t>Ф.F7w разд.3 стл.30 стр.247&lt;=Ф.F7w разд.3 сумма стл.27-28 стр.247</t>
  </si>
  <si>
    <t>Ф.F7w разд.3 стл.30 стр.248&lt;=Ф.F7w разд.3 сумма стл.27-28 стр.248</t>
  </si>
  <si>
    <t>Ф.F7w разд.3 стл.30 стр.249&lt;=Ф.F7w разд.3 сумма стл.27-28 стр.249</t>
  </si>
  <si>
    <t>Ф.F7w разд.3 стл.30 стр.25&lt;=Ф.F7w разд.3 сумма стл.27-28 стр.25</t>
  </si>
  <si>
    <t>Ф.F7w разд.3 стл.30 стр.26&lt;=Ф.F7w разд.3 сумма стл.27-28 стр.26</t>
  </si>
  <si>
    <t>Ф.F7w разд.3 стл.30 стр.27&lt;=Ф.F7w разд.3 сумма стл.27-28 стр.27</t>
  </si>
  <si>
    <t>Ф.F7w разд.3 стл.30 стр.28&lt;=Ф.F7w разд.3 сумма стл.27-28 стр.28</t>
  </si>
  <si>
    <t>Ф.F7w разд.3 стл.30 стр.29&lt;=Ф.F7w разд.3 сумма стл.27-28 стр.29</t>
  </si>
  <si>
    <t>Ф.F7w разд.3 стл.30 стр.3&lt;=Ф.F7w разд.3 сумма стл.27-28 стр.3</t>
  </si>
  <si>
    <t>Ф.F7w разд.3 стл.30 стр.30&lt;=Ф.F7w разд.3 сумма стл.27-28 стр.30</t>
  </si>
  <si>
    <t>Ф.F7w разд.3 стл.30 стр.31&lt;=Ф.F7w разд.3 сумма стл.27-28 стр.31</t>
  </si>
  <si>
    <t>Ф.F7w разд.3 стл.30 стр.32&lt;=Ф.F7w разд.3 сумма стл.27-28 стр.32</t>
  </si>
  <si>
    <t>Ф.F7w разд.3 стл.30 стр.33&lt;=Ф.F7w разд.3 сумма стл.27-28 стр.33</t>
  </si>
  <si>
    <t>Ф.F7w разд.3 стл.30 стр.34&lt;=Ф.F7w разд.3 сумма стл.27-28 стр.34</t>
  </si>
  <si>
    <t>Ф.F7w разд.3 стл.30 стр.35&lt;=Ф.F7w разд.3 сумма стл.27-28 стр.35</t>
  </si>
  <si>
    <t>Ф.F7w разд.3 стл.30 стр.36&lt;=Ф.F7w разд.3 сумма стл.27-28 стр.36</t>
  </si>
  <si>
    <t>Ф.F7w разд.3 стл.30 стр.37&lt;=Ф.F7w разд.3 сумма стл.27-28 стр.37</t>
  </si>
  <si>
    <t>Ф.F7w разд.3 стл.30 стр.38&lt;=Ф.F7w разд.3 сумма стл.27-28 стр.38</t>
  </si>
  <si>
    <t>Ф.F7w разд.3 стл.30 стр.39&lt;=Ф.F7w разд.3 сумма стл.27-28 стр.39</t>
  </si>
  <si>
    <t>Ф.F7w разд.3 стл.30 стр.4&lt;=Ф.F7w разд.3 сумма стл.27-28 стр.4</t>
  </si>
  <si>
    <t>Ф.F7w разд.3 стл.30 стр.40&lt;=Ф.F7w разд.3 сумма стл.27-28 стр.40</t>
  </si>
  <si>
    <t>Ф.F7w разд.3 стл.30 стр.41&lt;=Ф.F7w разд.3 сумма стл.27-28 стр.41</t>
  </si>
  <si>
    <t>Ф.F7w разд.3 стл.30 стр.42&lt;=Ф.F7w разд.3 сумма стл.27-28 стр.42</t>
  </si>
  <si>
    <t>Ф.F7w разд.3 стл.30 стр.43&lt;=Ф.F7w разд.3 сумма стл.27-28 стр.43</t>
  </si>
  <si>
    <t>Ф.F7w разд.3 стл.30 стр.44&lt;=Ф.F7w разд.3 сумма стл.27-28 стр.44</t>
  </si>
  <si>
    <t>Ф.F7w разд.3 стл.30 стр.45&lt;=Ф.F7w разд.3 сумма стл.27-28 стр.45</t>
  </si>
  <si>
    <t>Ф.F7w разд.3 стл.30 стр.46&lt;=Ф.F7w разд.3 сумма стл.27-28 стр.46</t>
  </si>
  <si>
    <t>Ф.F7w разд.3 стл.30 стр.47&lt;=Ф.F7w разд.3 сумма стл.27-28 стр.47</t>
  </si>
  <si>
    <t>Ф.F7w разд.3 стл.30 стр.48&lt;=Ф.F7w разд.3 сумма стл.27-28 стр.48</t>
  </si>
  <si>
    <t>Ф.F7w разд.3 стл.30 стр.49&lt;=Ф.F7w разд.3 сумма стл.27-28 стр.49</t>
  </si>
  <si>
    <t>Ф.F7w разд.3 стл.30 стр.5&lt;=Ф.F7w разд.3 сумма стл.27-28 стр.5</t>
  </si>
  <si>
    <t>Ф.F7w разд.3 стл.30 стр.50&lt;=Ф.F7w разд.3 сумма стл.27-28 стр.50</t>
  </si>
  <si>
    <t>Ф.F7w разд.3 стл.30 стр.51&lt;=Ф.F7w разд.3 сумма стл.27-28 стр.51</t>
  </si>
  <si>
    <t>Ф.F7w разд.3 стл.30 стр.52&lt;=Ф.F7w разд.3 сумма стл.27-28 стр.52</t>
  </si>
  <si>
    <t>Ф.F7w разд.3 стл.30 стр.53&lt;=Ф.F7w разд.3 сумма стл.27-28 стр.53</t>
  </si>
  <si>
    <t>Ф.F7w разд.3 стл.30 стр.54&lt;=Ф.F7w разд.3 сумма стл.27-28 стр.54</t>
  </si>
  <si>
    <t>Ф.F7w разд.3 стл.30 стр.55&lt;=Ф.F7w разд.3 сумма стл.27-28 стр.55</t>
  </si>
  <si>
    <t>Ф.F7w разд.3 стл.30 стр.56&lt;=Ф.F7w разд.3 сумма стл.27-28 стр.56</t>
  </si>
  <si>
    <t>Ф.F7w разд.3 стл.30 стр.57&lt;=Ф.F7w разд.3 сумма стл.27-28 стр.57</t>
  </si>
  <si>
    <t>Ф.F7w разд.3 стл.30 стр.58&lt;=Ф.F7w разд.3 сумма стл.27-28 стр.58</t>
  </si>
  <si>
    <t>Ф.F7w разд.3 стл.30 стр.59&lt;=Ф.F7w разд.3 сумма стл.27-28 стр.59</t>
  </si>
  <si>
    <t>Ф.F7w разд.3 стл.30 стр.6&lt;=Ф.F7w разд.3 сумма стл.27-28 стр.6</t>
  </si>
  <si>
    <t>Ф.F7w разд.3 стл.30 стр.60&lt;=Ф.F7w разд.3 сумма стл.27-28 стр.60</t>
  </si>
  <si>
    <t>Ф.F7w разд.3 стл.30 стр.61&lt;=Ф.F7w разд.3 сумма стл.27-28 стр.61</t>
  </si>
  <si>
    <t>Ф.F7w разд.3 стл.30 стр.62&lt;=Ф.F7w разд.3 сумма стл.27-28 стр.62</t>
  </si>
  <si>
    <t>Ф.F7w разд.3 стл.30 стр.63&lt;=Ф.F7w разд.3 сумма стл.27-28 стр.63</t>
  </si>
  <si>
    <t>Ф.F7w разд.3 стл.30 стр.64&lt;=Ф.F7w разд.3 сумма стл.27-28 стр.64</t>
  </si>
  <si>
    <t>Ф.F7w разд.3 стл.30 стр.65&lt;=Ф.F7w разд.3 сумма стл.27-28 стр.65</t>
  </si>
  <si>
    <t>Ф.F7w разд.3 стл.30 стр.66&lt;=Ф.F7w разд.3 сумма стл.27-28 стр.66</t>
  </si>
  <si>
    <t>Ф.F7w разд.3 стл.30 стр.67&lt;=Ф.F7w разд.3 сумма стл.27-28 стр.67</t>
  </si>
  <si>
    <t>Ф.F7w разд.3 стл.30 стр.68&lt;=Ф.F7w разд.3 сумма стл.27-28 стр.68</t>
  </si>
  <si>
    <t>Ф.F7w разд.3 стл.30 стр.69&lt;=Ф.F7w разд.3 сумма стл.27-28 стр.69</t>
  </si>
  <si>
    <t>Ф.F7w разд.3 стл.30 стр.7&lt;=Ф.F7w разд.3 сумма стл.27-28 стр.7</t>
  </si>
  <si>
    <t>Ф.F7w разд.3 стл.30 стр.70&lt;=Ф.F7w разд.3 сумма стл.27-28 стр.70</t>
  </si>
  <si>
    <t>Ф.F7w разд.3 стл.30 стр.71&lt;=Ф.F7w разд.3 сумма стл.27-28 стр.71</t>
  </si>
  <si>
    <t>Ф.F7w разд.3 стл.30 стр.72&lt;=Ф.F7w разд.3 сумма стл.27-28 стр.72</t>
  </si>
  <si>
    <t>Ф.F7w разд.3 стл.30 стр.73&lt;=Ф.F7w разд.3 сумма стл.27-28 стр.73</t>
  </si>
  <si>
    <t>Ф.F7w разд.3 стл.30 стр.74&lt;=Ф.F7w разд.3 сумма стл.27-28 стр.74</t>
  </si>
  <si>
    <t>Ф.F7w разд.3 стл.30 стр.75&lt;=Ф.F7w разд.3 сумма стл.27-28 стр.75</t>
  </si>
  <si>
    <t>Ф.F7w разд.3 стл.30 стр.76&lt;=Ф.F7w разд.3 сумма стл.27-28 стр.76</t>
  </si>
  <si>
    <t>Ф.F7w разд.3 стл.30 стр.77&lt;=Ф.F7w разд.3 сумма стл.27-28 стр.77</t>
  </si>
  <si>
    <t>Ф.F7w разд.3 стл.30 стр.78&lt;=Ф.F7w разд.3 сумма стл.27-28 стр.78</t>
  </si>
  <si>
    <t>Ф.F7w разд.3 стл.30 стр.79&lt;=Ф.F7w разд.3 сумма стл.27-28 стр.79</t>
  </si>
  <si>
    <t>Ф.F7w разд.3 стл.30 стр.8&lt;=Ф.F7w разд.3 сумма стл.27-28 стр.8</t>
  </si>
  <si>
    <t>Ф.F7w разд.3 стл.30 стр.80&lt;=Ф.F7w разд.3 сумма стл.27-28 стр.80</t>
  </si>
  <si>
    <t>Ф.F7w разд.3 стл.30 стр.81&lt;=Ф.F7w разд.3 сумма стл.27-28 стр.81</t>
  </si>
  <si>
    <t>Ф.F7w разд.3 стл.30 стр.82&lt;=Ф.F7w разд.3 сумма стл.27-28 стр.82</t>
  </si>
  <si>
    <t>Ф.F7w разд.3 стл.30 стр.83&lt;=Ф.F7w разд.3 сумма стл.27-28 стр.83</t>
  </si>
  <si>
    <t>Ф.F7w разд.3 стл.30 стр.84&lt;=Ф.F7w разд.3 сумма стл.27-28 стр.84</t>
  </si>
  <si>
    <t>Ф.F7w разд.3 стл.30 стр.85&lt;=Ф.F7w разд.3 сумма стл.27-28 стр.85</t>
  </si>
  <si>
    <t>Ф.F7w разд.3 стл.30 стр.86&lt;=Ф.F7w разд.3 сумма стл.27-28 стр.86</t>
  </si>
  <si>
    <t>Ф.F7w разд.3 стл.30 стр.87&lt;=Ф.F7w разд.3 сумма стл.27-28 стр.87</t>
  </si>
  <si>
    <t>Ф.F7w разд.3 стл.30 стр.88&lt;=Ф.F7w разд.3 сумма стл.27-28 стр.88</t>
  </si>
  <si>
    <t>Ф.F7w разд.3 стл.30 стр.89&lt;=Ф.F7w разд.3 сумма стл.27-28 стр.89</t>
  </si>
  <si>
    <t>Ф.F7w разд.3 стл.30 стр.9&lt;=Ф.F7w разд.3 сумма стл.27-28 стр.9</t>
  </si>
  <si>
    <t>Ф.F7w разд.3 стл.30 стр.90&lt;=Ф.F7w разд.3 сумма стл.27-28 стр.90</t>
  </si>
  <si>
    <t>Ф.F7w разд.3 стл.30 стр.91&lt;=Ф.F7w разд.3 сумма стл.27-28 стр.91</t>
  </si>
  <si>
    <t>Ф.F7w разд.3 стл.30 стр.92&lt;=Ф.F7w разд.3 сумма стл.27-28 стр.92</t>
  </si>
  <si>
    <t>Ф.F7w разд.3 стл.30 стр.93&lt;=Ф.F7w разд.3 сумма стл.27-28 стр.93</t>
  </si>
  <si>
    <t>Ф.F7w разд.3 стл.30 стр.94&lt;=Ф.F7w разд.3 сумма стл.27-28 стр.94</t>
  </si>
  <si>
    <t>Ф.F7w разд.3 стл.30 стр.95&lt;=Ф.F7w разд.3 сумма стл.27-28 стр.95</t>
  </si>
  <si>
    <t>Ф.F7w разд.3 стл.30 стр.96&lt;=Ф.F7w разд.3 сумма стл.27-28 стр.96</t>
  </si>
  <si>
    <t>Ф.F7w разд.3 стл.30 стр.97&lt;=Ф.F7w разд.3 сумма стл.27-28 стр.97</t>
  </si>
  <si>
    <t>Ф.F7w разд.3 стл.30 стр.98&lt;=Ф.F7w разд.3 сумма стл.27-28 стр.98</t>
  </si>
  <si>
    <t>Ф.F7w разд.3 стл.30 стр.99&lt;=Ф.F7w разд.3 сумма стл.27-28 стр.99</t>
  </si>
  <si>
    <t>Ф.F7w разд.3 стл.1 стр.20=0</t>
  </si>
  <si>
    <t>Ф.F7w разд.3 стл.10 стр.20=0</t>
  </si>
  <si>
    <t>Ф.F7w разд.3 стл.11 стр.20=0</t>
  </si>
  <si>
    <t>Ф.F7w разд.3 стл.12 стр.20=0</t>
  </si>
  <si>
    <t>Ф.F7w разд.3 стл.13 стр.20=0</t>
  </si>
  <si>
    <t>Ф.F7w разд.3 стл.14 стр.20=0</t>
  </si>
  <si>
    <t>Ф.F7w разд.3 стл.15 стр.20=0</t>
  </si>
  <si>
    <t>Ф.F7w разд.3 стл.16 стр.20=0</t>
  </si>
  <si>
    <t>Ф.F7w разд.3 стл.17 стр.20=0</t>
  </si>
  <si>
    <t>Ф.F7w разд.3 стл.18 стр.20=0</t>
  </si>
  <si>
    <t>Ф.F7w разд.3 стл.19 стр.20=0</t>
  </si>
  <si>
    <t>Ф.F7w разд.3 стл.2 стр.20=0</t>
  </si>
  <si>
    <t>Ф.F7w разд.3 стл.20 стр.20=0</t>
  </si>
  <si>
    <t>Ф.F7w разд.3 стл.21 стр.20=0</t>
  </si>
  <si>
    <t>Ф.F7w разд.3 стл.22 стр.20=0</t>
  </si>
  <si>
    <t>Ф.F7w разд.3 стл.23 стр.20=0</t>
  </si>
  <si>
    <t>Ф.F7w разд.3 стл.24 стр.20=0</t>
  </si>
  <si>
    <t>Ф.F7w разд.3 стл.25 стр.20=0</t>
  </si>
  <si>
    <t>Ф.F7w разд.3 стл.26 стр.20=0</t>
  </si>
  <si>
    <t>Ф.F7w разд.3 стл.27 стр.20=0</t>
  </si>
  <si>
    <t>Ф.F7w разд.3 стл.28 стр.20=0</t>
  </si>
  <si>
    <t>Ф.F7w разд.3 стл.29 стр.20=0</t>
  </si>
  <si>
    <t>Ф.F7w разд.3 стл.3 стр.20=0</t>
  </si>
  <si>
    <t>Ф.F7w разд.3 стл.30 стр.20=0</t>
  </si>
  <si>
    <t>Ф.F7w разд.3 стл.31 стр.20=0</t>
  </si>
  <si>
    <t>Ф.F7w разд.3 стл.32 стр.20=0</t>
  </si>
  <si>
    <t>Ф.F7w разд.3 стл.33 стр.20=0</t>
  </si>
  <si>
    <t>Ф.F7w разд.3 стл.4 стр.20=0</t>
  </si>
  <si>
    <t>Ф.F7w разд.3 стл.5 стр.20=0</t>
  </si>
  <si>
    <t>Ф.F7w разд.3 стл.6 стр.20=0</t>
  </si>
  <si>
    <t>Ф.F7w разд.3 стл.7 стр.20=0</t>
  </si>
  <si>
    <t>Ф.F7w разд.3 стл.8 стр.20=0</t>
  </si>
  <si>
    <t>Ф.F7w разд.3 стл.9 стр.20=0</t>
  </si>
  <si>
    <t>Ф.F7w разд.3 стл.10 стр.21=0</t>
  </si>
  <si>
    <t>(w) в разд.3 гр.2-15 для стр.21 равно 0, подтвердить определением суда</t>
  </si>
  <si>
    <t>Ф.F7w разд.3 стл.11 стр.21=0</t>
  </si>
  <si>
    <t>Ф.F7w разд.3 стл.12 стр.21=0</t>
  </si>
  <si>
    <t>Ф.F7w разд.3 стл.13 стр.21=0</t>
  </si>
  <si>
    <t>Ф.F7w разд.3 стл.14 стр.21=0</t>
  </si>
  <si>
    <t>Ф.F7w разд.3 стл.15 стр.21=0</t>
  </si>
  <si>
    <t>Ф.F7w разд.3 стл.2 стр.21=0</t>
  </si>
  <si>
    <t>Ф.F7w разд.3 стл.3 стр.21=0</t>
  </si>
  <si>
    <t>Ф.F7w разд.3 стл.4 стр.21=0</t>
  </si>
  <si>
    <t>Ф.F7w разд.3 стл.5 стр.21=0</t>
  </si>
  <si>
    <t>Ф.F7w разд.3 стл.6 стр.21=0</t>
  </si>
  <si>
    <t>Ф.F7w разд.3 стл.7 стр.21=0</t>
  </si>
  <si>
    <t>Ф.F7w разд.3 стл.8 стр.21=0</t>
  </si>
  <si>
    <t>Ф.F7w разд.3 стл.9 стр.21=0</t>
  </si>
  <si>
    <t>Ф.F7w разд.3 стл.24 стр.21=0</t>
  </si>
  <si>
    <t>(w) в разд.3 гр.24-33 для стр.21 не заполняется, нарушение ФЛК подтвердить судебным актом суда</t>
  </si>
  <si>
    <t>Ф.F7w разд.3 стл.25 стр.21=0</t>
  </si>
  <si>
    <t>Ф.F7w разд.3 стл.26 стр.21=0</t>
  </si>
  <si>
    <t>Ф.F7w разд.3 стл.27 стр.21=0</t>
  </si>
  <si>
    <t>Ф.F7w разд.3 стл.28 стр.21=0</t>
  </si>
  <si>
    <t>Ф.F7w разд.3 стл.29 стр.21=0</t>
  </si>
  <si>
    <t>Ф.F7w разд.3 стл.30 стр.21=0</t>
  </si>
  <si>
    <t>Ф.F7w разд.3 стл.31 стр.21=0</t>
  </si>
  <si>
    <t>Ф.F7w разд.3 стл.32 стр.21=0</t>
  </si>
  <si>
    <t>Ф.F7w разд.3 стл.33 стр.21=0</t>
  </si>
  <si>
    <t>Ф.F7w разд.3 стл.24 стр.173=0</t>
  </si>
  <si>
    <t>Ф.F7w разд.3 стл.24 стр.174=0</t>
  </si>
  <si>
    <t>Ф.F7w разд.3 стл.24 стр.175=0</t>
  </si>
  <si>
    <t>Ф.F7w разд.3 стл.24 стр.176=0</t>
  </si>
  <si>
    <t>Ф.F7w разд.3 стл.24 стр.177=0</t>
  </si>
  <si>
    <t>Ф.F7w разд.3 стл.25 стр.173=0</t>
  </si>
  <si>
    <t>Ф.F7w разд.3 стл.25 стр.174=0</t>
  </si>
  <si>
    <t>Ф.F7w разд.3 стл.25 стр.175=0</t>
  </si>
  <si>
    <t>Ф.F7w разд.3 стл.25 стр.176=0</t>
  </si>
  <si>
    <t>Ф.F7w разд.3 стл.25 стр.177=0</t>
  </si>
  <si>
    <t>Ф.F7w разд.3 стл.26 стр.173=0</t>
  </si>
  <si>
    <t>Ф.F7w разд.3 стл.26 стр.174=0</t>
  </si>
  <si>
    <t>Ф.F7w разд.3 стл.26 стр.175=0</t>
  </si>
  <si>
    <t>Ф.F7w разд.3 стл.26 стр.176=0</t>
  </si>
  <si>
    <t>Ф.F7w разд.3 стл.26 стр.177=0</t>
  </si>
  <si>
    <t>Ф.F7w разд.3 стл.27 стр.173=0</t>
  </si>
  <si>
    <t>Ф.F7w разд.3 стл.27 стр.174=0</t>
  </si>
  <si>
    <t>Ф.F7w разд.3 стл.27 стр.175=0</t>
  </si>
  <si>
    <t>Ф.F7w разд.3 стл.27 стр.176=0</t>
  </si>
  <si>
    <t>Ф.F7w разд.3 стл.27 стр.177=0</t>
  </si>
  <si>
    <t>Ф.F7w разд.3 стл.28 стр.173=0</t>
  </si>
  <si>
    <t>Ф.F7w разд.3 стл.28 стр.174=0</t>
  </si>
  <si>
    <t>Ф.F7w разд.3 стл.28 стр.175=0</t>
  </si>
  <si>
    <t>Ф.F7w разд.3 стл.28 стр.176=0</t>
  </si>
  <si>
    <t>Ф.F7w разд.3 стл.28 стр.177=0</t>
  </si>
  <si>
    <t>Ф.F7w разд.3 стл.29 стр.173=0</t>
  </si>
  <si>
    <t>Ф.F7w разд.3 стл.29 стр.174=0</t>
  </si>
  <si>
    <t>Ф.F7w разд.3 стл.29 стр.175=0</t>
  </si>
  <si>
    <t>Ф.F7w разд.3 стл.29 стр.176=0</t>
  </si>
  <si>
    <t>Ф.F7w разд.3 стл.29 стр.177=0</t>
  </si>
  <si>
    <t>Ф.F7w разд.3 стл.30 стр.173=0</t>
  </si>
  <si>
    <t>Ф.F7w разд.3 стл.30 стр.174=0</t>
  </si>
  <si>
    <t>Ф.F7w разд.3 стл.30 стр.175=0</t>
  </si>
  <si>
    <t>Ф.F7w разд.3 стл.30 стр.176=0</t>
  </si>
  <si>
    <t>Ф.F7w разд.3 стл.30 стр.177=0</t>
  </si>
  <si>
    <t>Ф.F7w разд.3 стл.31 стр.173=0</t>
  </si>
  <si>
    <t>Ф.F7w разд.3 стл.31 стр.174=0</t>
  </si>
  <si>
    <t>Ф.F7w разд.3 стл.31 стр.175=0</t>
  </si>
  <si>
    <t>Ф.F7w разд.3 стл.31 стр.176=0</t>
  </si>
  <si>
    <t>Ф.F7w разд.3 стл.31 стр.177=0</t>
  </si>
  <si>
    <t>Ф.F7w разд.3 стл.32 стр.173=0</t>
  </si>
  <si>
    <t>Ф.F7w разд.3 стл.32 стр.174=0</t>
  </si>
  <si>
    <t>Ф.F7w разд.3 стл.32 стр.175=0</t>
  </si>
  <si>
    <t>Ф.F7w разд.3 стл.32 стр.176=0</t>
  </si>
  <si>
    <t>Ф.F7w разд.3 стл.32 стр.177=0</t>
  </si>
  <si>
    <t>Ф.F7w разд.3 стл.33 стр.173=0</t>
  </si>
  <si>
    <t>Ф.F7w разд.3 стл.33 стр.174=0</t>
  </si>
  <si>
    <t>Ф.F7w разд.3 стл.33 стр.175=0</t>
  </si>
  <si>
    <t>Ф.F7w разд.3 стл.33 стр.176=0</t>
  </si>
  <si>
    <t>Ф.F7w разд.3 стл.33 стр.177=0</t>
  </si>
  <si>
    <t>Ф.F7w разд.3 стл.24 стр.184=0</t>
  </si>
  <si>
    <t>Ф.F7w разд.3 стл.24 стр.185=0</t>
  </si>
  <si>
    <t>Ф.F7w разд.3 стл.25 стр.184=0</t>
  </si>
  <si>
    <t>Ф.F7w разд.3 стл.25 стр.185=0</t>
  </si>
  <si>
    <t>Ф.F7w разд.3 стл.26 стр.184=0</t>
  </si>
  <si>
    <t>Ф.F7w разд.3 стл.26 стр.185=0</t>
  </si>
  <si>
    <t>Ф.F7w разд.3 стл.27 стр.184=0</t>
  </si>
  <si>
    <t>Ф.F7w разд.3 стл.27 стр.185=0</t>
  </si>
  <si>
    <t>Ф.F7w разд.3 стл.28 стр.184=0</t>
  </si>
  <si>
    <t>Ф.F7w разд.3 стл.28 стр.185=0</t>
  </si>
  <si>
    <t>Ф.F7w разд.3 стл.29 стр.184=0</t>
  </si>
  <si>
    <t>Ф.F7w разд.3 стл.29 стр.185=0</t>
  </si>
  <si>
    <t>Ф.F7w разд.3 стл.30 стр.184=0</t>
  </si>
  <si>
    <t>Ф.F7w разд.3 стл.30 стр.185=0</t>
  </si>
  <si>
    <t>Ф.F7w разд.3 стл.31 стр.184=0</t>
  </si>
  <si>
    <t>Ф.F7w разд.3 стл.31 стр.185=0</t>
  </si>
  <si>
    <t>Ф.F7w разд.3 стл.32 стр.184=0</t>
  </si>
  <si>
    <t>Ф.F7w разд.3 стл.32 стр.185=0</t>
  </si>
  <si>
    <t>Ф.F7w разд.3 стл.33 стр.184=0</t>
  </si>
  <si>
    <t>Ф.F7w разд.3 стл.33 стр.185=0</t>
  </si>
  <si>
    <t>Ф.F7w разд.3 стл.24 стр.215=0</t>
  </si>
  <si>
    <t>Ф.F7w разд.3 стл.24 стр.217=0</t>
  </si>
  <si>
    <t>Ф.F7w разд.3 стл.24 стр.218=0</t>
  </si>
  <si>
    <t>Ф.F7w разд.3 стл.24 стр.221=0</t>
  </si>
  <si>
    <t>Ф.F7w разд.3 стл.24 стр.222=0</t>
  </si>
  <si>
    <t>Ф.F7w разд.3 стл.24 стр.223=0</t>
  </si>
  <si>
    <t>Ф.F7w разд.3 стл.24 стр.224=0</t>
  </si>
  <si>
    <t>Ф.F7w разд.3 стл.24 стр.225=0</t>
  </si>
  <si>
    <t>Ф.F7w разд.3 стл.24 стр.226=0</t>
  </si>
  <si>
    <t>Ф.F7w разд.3 стл.24 стр.227=0</t>
  </si>
  <si>
    <t>Ф.F7w разд.3 стл.24 стр.228=0</t>
  </si>
  <si>
    <t>Ф.F7w разд.3 стл.24 стр.229=0</t>
  </si>
  <si>
    <t>Ф.F7w разд.3 стл.24 стр.230=0</t>
  </si>
  <si>
    <t>Ф.F7w разд.3 стл.25 стр.215=0</t>
  </si>
  <si>
    <t>Ф.F7w разд.3 стл.25 стр.217=0</t>
  </si>
  <si>
    <t>Ф.F7w разд.3 стл.25 стр.218=0</t>
  </si>
  <si>
    <t>Ф.F7w разд.3 стл.25 стр.221=0</t>
  </si>
  <si>
    <t>Ф.F7w разд.3 стл.25 стр.222=0</t>
  </si>
  <si>
    <t>Ф.F7w разд.3 стл.25 стр.223=0</t>
  </si>
  <si>
    <t>Ф.F7w разд.3 стл.25 стр.224=0</t>
  </si>
  <si>
    <t>Ф.F7w разд.3 стл.25 стр.225=0</t>
  </si>
  <si>
    <t>Ф.F7w разд.3 стл.25 стр.226=0</t>
  </si>
  <si>
    <t>Ф.F7w разд.3 стл.25 стр.227=0</t>
  </si>
  <si>
    <t>Ф.F7w разд.3 стл.25 стр.228=0</t>
  </si>
  <si>
    <t>Ф.F7w разд.3 стл.25 стр.229=0</t>
  </si>
  <si>
    <t>Ф.F7w разд.3 стл.25 стр.230=0</t>
  </si>
  <si>
    <t>Ф.F7w разд.3 стл.26 стр.215=0</t>
  </si>
  <si>
    <t>Ф.F7w разд.3 стл.26 стр.217=0</t>
  </si>
  <si>
    <t>Ф.F7w разд.3 стл.26 стр.218=0</t>
  </si>
  <si>
    <t>Ф.F7w разд.3 стл.26 стр.221=0</t>
  </si>
  <si>
    <t>Ф.F7w разд.3 стл.26 стр.222=0</t>
  </si>
  <si>
    <t>Ф.F7w разд.3 стл.26 стр.223=0</t>
  </si>
  <si>
    <t>Ф.F7w разд.3 стл.26 стр.224=0</t>
  </si>
  <si>
    <t>Ф.F7w разд.3 стл.26 стр.225=0</t>
  </si>
  <si>
    <t>Ф.F7w разд.3 стл.26 стр.226=0</t>
  </si>
  <si>
    <t>Ф.F7w разд.3 стл.26 стр.227=0</t>
  </si>
  <si>
    <t>Ф.F7w разд.3 стл.26 стр.228=0</t>
  </si>
  <si>
    <t>Ф.F7w разд.3 стл.26 стр.229=0</t>
  </si>
  <si>
    <t>Ф.F7w разд.3 стл.26 стр.230=0</t>
  </si>
  <si>
    <t>Ф.F7w разд.3 стл.27 стр.215=0</t>
  </si>
  <si>
    <t>Ф.F7w разд.3 стл.27 стр.217=0</t>
  </si>
  <si>
    <t>Ф.F7w разд.3 стл.27 стр.218=0</t>
  </si>
  <si>
    <t>Ф.F7w разд.3 стл.27 стр.221=0</t>
  </si>
  <si>
    <t>Ф.F7w разд.3 стл.27 стр.222=0</t>
  </si>
  <si>
    <t>Ф.F7w разд.3 стл.27 стр.223=0</t>
  </si>
  <si>
    <t>Ф.F7w разд.3 стл.27 стр.224=0</t>
  </si>
  <si>
    <t>Ф.F7w разд.3 стл.27 стр.225=0</t>
  </si>
  <si>
    <t>Ф.F7w разд.3 стл.27 стр.226=0</t>
  </si>
  <si>
    <t>Ф.F7w разд.3 стл.27 стр.227=0</t>
  </si>
  <si>
    <t>Ф.F7w разд.3 стл.27 стр.228=0</t>
  </si>
  <si>
    <t>Ф.F7w разд.3 стл.27 стр.229=0</t>
  </si>
  <si>
    <t>Ф.F7w разд.3 стл.27 стр.230=0</t>
  </si>
  <si>
    <t>Ф.F7w разд.3 стл.28 стр.215=0</t>
  </si>
  <si>
    <t>Ф.F7w разд.3 стл.28 стр.217=0</t>
  </si>
  <si>
    <t>Ф.F7w разд.3 стл.28 стр.218=0</t>
  </si>
  <si>
    <t>Ф.F7w разд.3 стл.28 стр.221=0</t>
  </si>
  <si>
    <t>Ф.F7w разд.3 стл.28 стр.222=0</t>
  </si>
  <si>
    <t>Ф.F7w разд.3 стл.28 стр.223=0</t>
  </si>
  <si>
    <t>Ф.F7w разд.3 стл.28 стр.224=0</t>
  </si>
  <si>
    <t>Ф.F7w разд.3 стл.28 стр.225=0</t>
  </si>
  <si>
    <t>Ф.F7w разд.3 стл.28 стр.226=0</t>
  </si>
  <si>
    <t>Ф.F7w разд.3 стл.28 стр.227=0</t>
  </si>
  <si>
    <t>Ф.F7w разд.3 стл.28 стр.228=0</t>
  </si>
  <si>
    <t>Ф.F7w разд.3 стл.28 стр.229=0</t>
  </si>
  <si>
    <t>Ф.F7w разд.3 стл.28 стр.230=0</t>
  </si>
  <si>
    <t>Ф.F7w разд.3 стл.29 стр.215=0</t>
  </si>
  <si>
    <t>Ф.F7w разд.3 стл.29 стр.217=0</t>
  </si>
  <si>
    <t>Ф.F7w разд.3 стл.29 стр.218=0</t>
  </si>
  <si>
    <t>Ф.F7w разд.3 стл.29 стр.221=0</t>
  </si>
  <si>
    <t>Ф.F7w разд.3 стл.29 стр.222=0</t>
  </si>
  <si>
    <t>Ф.F7w разд.3 стл.29 стр.223=0</t>
  </si>
  <si>
    <t>Ф.F7w разд.3 стл.29 стр.224=0</t>
  </si>
  <si>
    <t>Ф.F7w разд.3 стл.29 стр.225=0</t>
  </si>
  <si>
    <t>Ф.F7w разд.3 стл.29 стр.226=0</t>
  </si>
  <si>
    <t>Ф.F7w разд.3 стл.29 стр.227=0</t>
  </si>
  <si>
    <t>Ф.F7w разд.3 стл.29 стр.228=0</t>
  </si>
  <si>
    <t>Ф.F7w разд.3 стл.29 стр.229=0</t>
  </si>
  <si>
    <t>Ф.F7w разд.3 стл.29 стр.230=0</t>
  </si>
  <si>
    <t>Ф.F7w разд.3 стл.30 стр.215=0</t>
  </si>
  <si>
    <t>Ф.F7w разд.3 стл.30 стр.217=0</t>
  </si>
  <si>
    <t>Ф.F7w разд.3 стл.30 стр.218=0</t>
  </si>
  <si>
    <t>Ф.F7w разд.3 стл.30 стр.221=0</t>
  </si>
  <si>
    <t>Ф.F7w разд.3 стл.30 стр.222=0</t>
  </si>
  <si>
    <t>Ф.F7w разд.3 стл.30 стр.223=0</t>
  </si>
  <si>
    <t>Ф.F7w разд.3 стл.30 стр.224=0</t>
  </si>
  <si>
    <t>Ф.F7w разд.3 стл.30 стр.225=0</t>
  </si>
  <si>
    <t>Ф.F7w разд.3 стл.30 стр.226=0</t>
  </si>
  <si>
    <t>Ф.F7w разд.3 стл.30 стр.227=0</t>
  </si>
  <si>
    <t>Ф.F7w разд.3 стл.30 стр.228=0</t>
  </si>
  <si>
    <t>Ф.F7w разд.3 стл.30 стр.229=0</t>
  </si>
  <si>
    <t>Ф.F7w разд.3 стл.30 стр.230=0</t>
  </si>
  <si>
    <t>Ф.F7w разд.3 стл.31 стр.215=0</t>
  </si>
  <si>
    <t>Ф.F7w разд.3 стл.31 стр.217=0</t>
  </si>
  <si>
    <t>Ф.F7w разд.3 стл.31 стр.218=0</t>
  </si>
  <si>
    <t>Ф.F7w разд.3 стл.31 стр.221=0</t>
  </si>
  <si>
    <t>Ф.F7w разд.3 стл.31 стр.222=0</t>
  </si>
  <si>
    <t>Ф.F7w разд.3 стл.31 стр.223=0</t>
  </si>
  <si>
    <t>Ф.F7w разд.3 стл.31 стр.224=0</t>
  </si>
  <si>
    <t>Ф.F7w разд.3 стл.31 стр.225=0</t>
  </si>
  <si>
    <t>Ф.F7w разд.3 стл.31 стр.226=0</t>
  </si>
  <si>
    <t>Ф.F7w разд.3 стл.31 стр.227=0</t>
  </si>
  <si>
    <t>Ф.F7w разд.3 стл.31 стр.228=0</t>
  </si>
  <si>
    <t>Ф.F7w разд.3 стл.31 стр.229=0</t>
  </si>
  <si>
    <t>Ф.F7w разд.3 стл.31 стр.230=0</t>
  </si>
  <si>
    <t>Ф.F7w разд.3 стл.32 стр.215=0</t>
  </si>
  <si>
    <t>Ф.F7w разд.3 стл.32 стр.217=0</t>
  </si>
  <si>
    <t>Ф.F7w разд.3 стл.32 стр.218=0</t>
  </si>
  <si>
    <t>Ф.F7w разд.3 стл.32 стр.221=0</t>
  </si>
  <si>
    <t>Ф.F7w разд.3 стл.32 стр.222=0</t>
  </si>
  <si>
    <t>Ф.F7w разд.3 стл.32 стр.223=0</t>
  </si>
  <si>
    <t>Ф.F7w разд.3 стл.32 стр.224=0</t>
  </si>
  <si>
    <t>Ф.F7w разд.3 стл.32 стр.225=0</t>
  </si>
  <si>
    <t>Ф.F7w разд.3 стл.32 стр.226=0</t>
  </si>
  <si>
    <t>Ф.F7w разд.3 стл.32 стр.227=0</t>
  </si>
  <si>
    <t>Ф.F7w разд.3 стл.32 стр.228=0</t>
  </si>
  <si>
    <t>Ф.F7w разд.3 стл.32 стр.229=0</t>
  </si>
  <si>
    <t>Ф.F7w разд.3 стл.32 стр.230=0</t>
  </si>
  <si>
    <t>Ф.F7w разд.3 стл.33 стр.215=0</t>
  </si>
  <si>
    <t>Ф.F7w разд.3 стл.33 стр.217=0</t>
  </si>
  <si>
    <t>Ф.F7w разд.3 стл.33 стр.218=0</t>
  </si>
  <si>
    <t>Ф.F7w разд.3 стл.33 стр.221=0</t>
  </si>
  <si>
    <t>Ф.F7w разд.3 стл.33 стр.222=0</t>
  </si>
  <si>
    <t>Ф.F7w разд.3 стл.33 стр.223=0</t>
  </si>
  <si>
    <t>Ф.F7w разд.3 стл.33 стр.224=0</t>
  </si>
  <si>
    <t>Ф.F7w разд.3 стл.33 стр.225=0</t>
  </si>
  <si>
    <t>Ф.F7w разд.3 стл.33 стр.226=0</t>
  </si>
  <si>
    <t>Ф.F7w разд.3 стл.33 стр.227=0</t>
  </si>
  <si>
    <t>Ф.F7w разд.3 стл.33 стр.228=0</t>
  </si>
  <si>
    <t>Ф.F7w разд.3 стл.33 стр.229=0</t>
  </si>
  <si>
    <t>Ф.F7w разд.3 стл.33 стр.230=0</t>
  </si>
  <si>
    <t>Ф.F7w разд.3 стл.24 стр.207=0</t>
  </si>
  <si>
    <t>Ф.F7w разд.3 стл.25 стр.207=0</t>
  </si>
  <si>
    <t>Ф.F7w разд.3 стл.26 стр.207=0</t>
  </si>
  <si>
    <t>Ф.F7w разд.3 стл.27 стр.207=0</t>
  </si>
  <si>
    <t>Ф.F7w разд.3 стл.28 стр.207=0</t>
  </si>
  <si>
    <t>Ф.F7w разд.3 стл.29 стр.207=0</t>
  </si>
  <si>
    <t>Ф.F7w разд.3 стл.30 стр.207=0</t>
  </si>
  <si>
    <t>Ф.F7w разд.3 стл.31 стр.207=0</t>
  </si>
  <si>
    <t>Ф.F7w разд.3 стл.32 стр.207=0</t>
  </si>
  <si>
    <t>Ф.F7w разд.3 стл.33 стр.207=0</t>
  </si>
  <si>
    <t>Ф.F7w разд.3 стл.24 стр.98=0</t>
  </si>
  <si>
    <t>Ф.F7w разд.3 стл.25 стр.98=0</t>
  </si>
  <si>
    <t>Ф.F7w разд.3 стл.26 стр.98=0</t>
  </si>
  <si>
    <t>Ф.F7w разд.3 стл.27 стр.98=0</t>
  </si>
  <si>
    <t>Ф.F7w разд.3 стл.28 стр.98=0</t>
  </si>
  <si>
    <t>Ф.F7w разд.3 стл.29 стр.98=0</t>
  </si>
  <si>
    <t>Ф.F7w разд.3 стл.30 стр.98=0</t>
  </si>
  <si>
    <t>Ф.F7w разд.3 стл.31 стр.98=0</t>
  </si>
  <si>
    <t>Ф.F7w разд.3 стл.32 стр.98=0</t>
  </si>
  <si>
    <t>Ф.F7w разд.3 стл.33 стр.98=0</t>
  </si>
  <si>
    <t>Ф.F7w разд.3 стл.24 стр.122=0</t>
  </si>
  <si>
    <t>Ф.F7w разд.3 стл.24 стр.123=0</t>
  </si>
  <si>
    <t>Ф.F7w разд.3 стл.24 стр.125=0</t>
  </si>
  <si>
    <t>Ф.F7w разд.3 стл.25 стр.122=0</t>
  </si>
  <si>
    <t>Ф.F7w разд.3 стл.25 стр.123=0</t>
  </si>
  <si>
    <t>Ф.F7w разд.3 стл.25 стр.125=0</t>
  </si>
  <si>
    <t>Ф.F7w разд.3 стл.26 стр.122=0</t>
  </si>
  <si>
    <t>Ф.F7w разд.3 стл.26 стр.123=0</t>
  </si>
  <si>
    <t>Ф.F7w разд.3 стл.26 стр.125=0</t>
  </si>
  <si>
    <t>Ф.F7w разд.3 стл.27 стр.122=0</t>
  </si>
  <si>
    <t>Ф.F7w разд.3 стл.27 стр.123=0</t>
  </si>
  <si>
    <t>Ф.F7w разд.3 стл.27 стр.125=0</t>
  </si>
  <si>
    <t>Ф.F7w разд.3 стл.28 стр.122=0</t>
  </si>
  <si>
    <t>Ф.F7w разд.3 стл.28 стр.123=0</t>
  </si>
  <si>
    <t>Ф.F7w разд.3 стл.28 стр.125=0</t>
  </si>
  <si>
    <t>Ф.F7w разд.3 стл.29 стр.122=0</t>
  </si>
  <si>
    <t>Ф.F7w разд.3 стл.29 стр.123=0</t>
  </si>
  <si>
    <t>Ф.F7w разд.3 стл.29 стр.125=0</t>
  </si>
  <si>
    <t>Ф.F7w разд.3 стл.30 стр.122=0</t>
  </si>
  <si>
    <t>Ф.F7w разд.3 стл.30 стр.123=0</t>
  </si>
  <si>
    <t>Ф.F7w разд.3 стл.30 стр.125=0</t>
  </si>
  <si>
    <t>Ф.F7w разд.3 стл.31 стр.122=0</t>
  </si>
  <si>
    <t>Ф.F7w разд.3 стл.31 стр.123=0</t>
  </si>
  <si>
    <t>Ф.F7w разд.3 стл.31 стр.125=0</t>
  </si>
  <si>
    <t>Ф.F7w разд.3 стл.32 стр.122=0</t>
  </si>
  <si>
    <t>Ф.F7w разд.3 стл.32 стр.123=0</t>
  </si>
  <si>
    <t>Ф.F7w разд.3 стл.32 стр.125=0</t>
  </si>
  <si>
    <t>Ф.F7w разд.3 стл.33 стр.122=0</t>
  </si>
  <si>
    <t>Ф.F7w разд.3 стл.33 стр.123=0</t>
  </si>
  <si>
    <t>Ф.F7w разд.3 стл.33 стр.125=0</t>
  </si>
  <si>
    <t>Ф.F7w разд.3 стл.24 стр.144=0</t>
  </si>
  <si>
    <t>Ф.F7w разд.3 стл.24 стр.145=0</t>
  </si>
  <si>
    <t>Ф.F7w разд.3 стл.25 стр.144=0</t>
  </si>
  <si>
    <t>Ф.F7w разд.3 стл.25 стр.145=0</t>
  </si>
  <si>
    <t>Ф.F7w разд.3 стл.26 стр.144=0</t>
  </si>
  <si>
    <t>Ф.F7w разд.3 стл.26 стр.145=0</t>
  </si>
  <si>
    <t>Ф.F7w разд.3 стл.27 стр.144=0</t>
  </si>
  <si>
    <t>Ф.F7w разд.3 стл.27 стр.145=0</t>
  </si>
  <si>
    <t>Ф.F7w разд.3 стл.28 стр.144=0</t>
  </si>
  <si>
    <t>Ф.F7w разд.3 стл.28 стр.145=0</t>
  </si>
  <si>
    <t>Ф.F7w разд.3 стл.29 стр.144=0</t>
  </si>
  <si>
    <t>Ф.F7w разд.3 стл.29 стр.145=0</t>
  </si>
  <si>
    <t>Ф.F7w разд.3 стл.30 стр.144=0</t>
  </si>
  <si>
    <t>Ф.F7w разд.3 стл.30 стр.145=0</t>
  </si>
  <si>
    <t>Ф.F7w разд.3 стл.31 стр.144=0</t>
  </si>
  <si>
    <t>Ф.F7w разд.3 стл.31 стр.145=0</t>
  </si>
  <si>
    <t>Ф.F7w разд.3 стл.32 стр.144=0</t>
  </si>
  <si>
    <t>Ф.F7w разд.3 стл.32 стр.145=0</t>
  </si>
  <si>
    <t>Ф.F7w разд.3 стл.33 стр.144=0</t>
  </si>
  <si>
    <t>Ф.F7w разд.3 стл.33 стр.145=0</t>
  </si>
  <si>
    <t>Ф.F7w разд.3 стл.24 стр.159=0</t>
  </si>
  <si>
    <t>Ф.F7w разд.3 стл.25 стр.159=0</t>
  </si>
  <si>
    <t>Ф.F7w разд.3 стл.26 стр.159=0</t>
  </si>
  <si>
    <t>Ф.F7w разд.3 стл.27 стр.159=0</t>
  </si>
  <si>
    <t>Ф.F7w разд.3 стл.28 стр.159=0</t>
  </si>
  <si>
    <t>Ф.F7w разд.3 стл.29 стр.159=0</t>
  </si>
  <si>
    <t>Ф.F7w разд.3 стл.30 стр.159=0</t>
  </si>
  <si>
    <t>Ф.F7w разд.3 стл.31 стр.159=0</t>
  </si>
  <si>
    <t>Ф.F7w разд.3 стл.32 стр.159=0</t>
  </si>
  <si>
    <t>Ф.F7w разд.3 стл.33 стр.159=0</t>
  </si>
  <si>
    <t>Ф.F7w разд.3 стл.24 стр.23=0</t>
  </si>
  <si>
    <t>(w) в разд.3 гр.24-33 для стр.23-24 равно 0, подтвердить определением суда</t>
  </si>
  <si>
    <t>Ф.F7w разд.3 стл.24 стр.24=0</t>
  </si>
  <si>
    <t>Ф.F7w разд.3 стл.25 стр.23=0</t>
  </si>
  <si>
    <t>Ф.F7w разд.3 стл.25 стр.24=0</t>
  </si>
  <si>
    <t>Ф.F7w разд.3 стл.26 стр.23=0</t>
  </si>
  <si>
    <t>Ф.F7w разд.3 стл.26 стр.24=0</t>
  </si>
  <si>
    <t>Ф.F7w разд.3 стл.27 стр.23=0</t>
  </si>
  <si>
    <t>Ф.F7w разд.3 стл.27 стр.24=0</t>
  </si>
  <si>
    <t>Ф.F7w разд.3 стл.28 стр.23=0</t>
  </si>
  <si>
    <t>Ф.F7w разд.3 стл.28 стр.24=0</t>
  </si>
  <si>
    <t>Ф.F7w разд.3 стл.29 стр.23=0</t>
  </si>
  <si>
    <t>Ф.F7w разд.3 стл.29 стр.24=0</t>
  </si>
  <si>
    <t>Ф.F7w разд.3 стл.30 стр.23=0</t>
  </si>
  <si>
    <t>Ф.F7w разд.3 стл.30 стр.24=0</t>
  </si>
  <si>
    <t>Ф.F7w разд.3 стл.31 стр.23=0</t>
  </si>
  <si>
    <t>Ф.F7w разд.3 стл.31 стр.24=0</t>
  </si>
  <si>
    <t>Ф.F7w разд.3 стл.32 стр.23=0</t>
  </si>
  <si>
    <t>Ф.F7w разд.3 стл.32 стр.24=0</t>
  </si>
  <si>
    <t>Ф.F7w разд.3 стл.33 стр.23=0</t>
  </si>
  <si>
    <t>Ф.F7w разд.3 стл.33 стр.24=0</t>
  </si>
  <si>
    <t>Ф.F7w разд.3 стл.24 стр.4=0</t>
  </si>
  <si>
    <t>(w) в разд.3 гр.24-33 для стр.4 равно 0, подтвердить определением суда</t>
  </si>
  <si>
    <t>Ф.F7w разд.3 стл.25 стр.4=0</t>
  </si>
  <si>
    <t>Ф.F7w разд.3 стл.26 стр.4=0</t>
  </si>
  <si>
    <t>Ф.F7w разд.3 стл.27 стр.4=0</t>
  </si>
  <si>
    <t>Ф.F7w разд.3 стл.28 стр.4=0</t>
  </si>
  <si>
    <t>Ф.F7w разд.3 стл.29 стр.4=0</t>
  </si>
  <si>
    <t>Ф.F7w разд.3 стл.30 стр.4=0</t>
  </si>
  <si>
    <t>Ф.F7w разд.3 стл.31 стр.4=0</t>
  </si>
  <si>
    <t>Ф.F7w разд.3 стл.32 стр.4=0</t>
  </si>
  <si>
    <t>Ф.F7w разд.3 стл.33 стр.4=0</t>
  </si>
  <si>
    <t>Ф.F7w разд.3 стл.24 стр.50=0</t>
  </si>
  <si>
    <t>Ф.F7w разд.3 стл.25 стр.50=0</t>
  </si>
  <si>
    <t>Ф.F7w разд.3 стл.26 стр.50=0</t>
  </si>
  <si>
    <t>Ф.F7w разд.3 стл.27 стр.50=0</t>
  </si>
  <si>
    <t>Ф.F7w разд.3 стл.28 стр.50=0</t>
  </si>
  <si>
    <t>Ф.F7w разд.3 стл.29 стр.50=0</t>
  </si>
  <si>
    <t>Ф.F7w разд.3 стл.30 стр.50=0</t>
  </si>
  <si>
    <t>Ф.F7w разд.3 стл.31 стр.50=0</t>
  </si>
  <si>
    <t>Ф.F7w разд.3 стл.32 стр.50=0</t>
  </si>
  <si>
    <t>Ф.F7w разд.3 стл.33 стр.50=0</t>
  </si>
  <si>
    <t>Ф.F7w разд.3 стл.24 стр.33=0</t>
  </si>
  <si>
    <t>Ф.F7w разд.3 стл.24 стр.34=0</t>
  </si>
  <si>
    <t>Ф.F7w разд.3 стл.24 стр.36=0</t>
  </si>
  <si>
    <t>Ф.F7w разд.3 стл.24 стр.41=0</t>
  </si>
  <si>
    <t>Ф.F7w разд.3 стл.24 стр.42=0</t>
  </si>
  <si>
    <t>Ф.F7w разд.3 стл.24 стр.43=0</t>
  </si>
  <si>
    <t>Ф.F7w разд.3 стл.24 стр.44=0</t>
  </si>
  <si>
    <t>Ф.F7w разд.3 стл.25 стр.33=0</t>
  </si>
  <si>
    <t>Ф.F7w разд.3 стл.25 стр.34=0</t>
  </si>
  <si>
    <t>Ф.F7w разд.3 стл.25 стр.36=0</t>
  </si>
  <si>
    <t>Ф.F7w разд.3 стл.25 стр.41=0</t>
  </si>
  <si>
    <t>Ф.F7w разд.3 стл.25 стр.42=0</t>
  </si>
  <si>
    <t>Ф.F7w разд.3 стл.25 стр.43=0</t>
  </si>
  <si>
    <t>Ф.F7w разд.3 стл.25 стр.44=0</t>
  </si>
  <si>
    <t>Ф.F7w разд.3 стл.26 стр.33=0</t>
  </si>
  <si>
    <t>Ф.F7w разд.3 стл.26 стр.34=0</t>
  </si>
  <si>
    <t>Ф.F7w разд.3 стл.26 стр.36=0</t>
  </si>
  <si>
    <t>Ф.F7w разд.3 стл.26 стр.41=0</t>
  </si>
  <si>
    <t>Ф.F7w разд.3 стл.26 стр.42=0</t>
  </si>
  <si>
    <t>Ф.F7w разд.3 стл.26 стр.43=0</t>
  </si>
  <si>
    <t>Ф.F7w разд.3 стл.26 стр.44=0</t>
  </si>
  <si>
    <t>Ф.F7w разд.3 стл.27 стр.33=0</t>
  </si>
  <si>
    <t>Ф.F7w разд.3 стл.27 стр.34=0</t>
  </si>
  <si>
    <t>Ф.F7w разд.3 стл.27 стр.36=0</t>
  </si>
  <si>
    <t>Ф.F7w разд.3 стл.27 стр.41=0</t>
  </si>
  <si>
    <t>Ф.F7w разд.3 стл.27 стр.42=0</t>
  </si>
  <si>
    <t>Ф.F7w разд.3 стл.27 стр.43=0</t>
  </si>
  <si>
    <t>Ф.F7w разд.3 стл.27 стр.44=0</t>
  </si>
  <si>
    <t>Ф.F7w разд.3 стл.28 стр.33=0</t>
  </si>
  <si>
    <t>Ф.F7w разд.3 стл.28 стр.34=0</t>
  </si>
  <si>
    <t>Ф.F7w разд.3 стл.28 стр.36=0</t>
  </si>
  <si>
    <t>Ф.F7w разд.3 стл.28 стр.41=0</t>
  </si>
  <si>
    <t>Ф.F7w разд.3 стл.28 стр.42=0</t>
  </si>
  <si>
    <t>Ф.F7w разд.3 стл.28 стр.43=0</t>
  </si>
  <si>
    <t>Ф.F7w разд.3 стл.28 стр.44=0</t>
  </si>
  <si>
    <t>Ф.F7w разд.3 стл.29 стр.33=0</t>
  </si>
  <si>
    <t>Ф.F7w разд.3 стл.29 стр.34=0</t>
  </si>
  <si>
    <t>Ф.F7w разд.3 стл.29 стр.36=0</t>
  </si>
  <si>
    <t>Ф.F7w разд.3 стл.29 стр.41=0</t>
  </si>
  <si>
    <t>Ф.F7w разд.3 стл.29 стр.42=0</t>
  </si>
  <si>
    <t>Ф.F7w разд.3 стл.29 стр.43=0</t>
  </si>
  <si>
    <t>Ф.F7w разд.3 стл.29 стр.44=0</t>
  </si>
  <si>
    <t>Ф.F7w разд.3 стл.30 стр.33=0</t>
  </si>
  <si>
    <t>Ф.F7w разд.3 стл.30 стр.34=0</t>
  </si>
  <si>
    <t>Ф.F7w разд.3 стл.30 стр.36=0</t>
  </si>
  <si>
    <t>Ф.F7w разд.3 стл.30 стр.41=0</t>
  </si>
  <si>
    <t>Ф.F7w разд.3 стл.30 стр.42=0</t>
  </si>
  <si>
    <t>Ф.F7w разд.3 стл.30 стр.43=0</t>
  </si>
  <si>
    <t>Ф.F7w разд.3 стл.30 стр.44=0</t>
  </si>
  <si>
    <t>Ф.F7w разд.3 стл.31 стр.33=0</t>
  </si>
  <si>
    <t>Ф.F7w разд.3 стл.31 стр.34=0</t>
  </si>
  <si>
    <t>Ф.F7w разд.3 стл.31 стр.36=0</t>
  </si>
  <si>
    <t>Ф.F7w разд.3 стл.31 стр.41=0</t>
  </si>
  <si>
    <t>Ф.F7w разд.3 стл.31 стр.42=0</t>
  </si>
  <si>
    <t>Ф.F7w разд.3 стл.31 стр.43=0</t>
  </si>
  <si>
    <t>Ф.F7w разд.3 стл.31 стр.44=0</t>
  </si>
  <si>
    <t>Ф.F7w разд.3 стл.32 стр.33=0</t>
  </si>
  <si>
    <t>Ф.F7w разд.3 стл.32 стр.34=0</t>
  </si>
  <si>
    <t>Ф.F7w разд.3 стл.32 стр.36=0</t>
  </si>
  <si>
    <t>Ф.F7w разд.3 стл.32 стр.41=0</t>
  </si>
  <si>
    <t>Ф.F7w разд.3 стл.32 стр.42=0</t>
  </si>
  <si>
    <t>Ф.F7w разд.3 стл.32 стр.43=0</t>
  </si>
  <si>
    <t>Ф.F7w разд.3 стл.32 стр.44=0</t>
  </si>
  <si>
    <t>Ф.F7w разд.3 стл.33 стр.33=0</t>
  </si>
  <si>
    <t>Ф.F7w разд.3 стл.33 стр.34=0</t>
  </si>
  <si>
    <t>Ф.F7w разд.3 стл.33 стр.36=0</t>
  </si>
  <si>
    <t>Ф.F7w разд.3 стл.33 стр.41=0</t>
  </si>
  <si>
    <t>Ф.F7w разд.3 стл.33 стр.42=0</t>
  </si>
  <si>
    <t>Ф.F7w разд.3 стл.33 стр.43=0</t>
  </si>
  <si>
    <t>Ф.F7w разд.3 стл.33 стр.44=0</t>
  </si>
  <si>
    <t>Ф.F7w разд.3 стл.24 стр.26=0</t>
  </si>
  <si>
    <t>Ф.F7w разд.3 стл.25 стр.26=0</t>
  </si>
  <si>
    <t>Ф.F7w разд.3 стл.26 стр.26=0</t>
  </si>
  <si>
    <t>Ф.F7w разд.3 стл.27 стр.26=0</t>
  </si>
  <si>
    <t>Ф.F7w разд.3 стл.28 стр.26=0</t>
  </si>
  <si>
    <t>Ф.F7w разд.3 стл.29 стр.26=0</t>
  </si>
  <si>
    <t>Ф.F7w разд.3 стл.30 стр.26=0</t>
  </si>
  <si>
    <t>Ф.F7w разд.3 стл.31 стр.26=0</t>
  </si>
  <si>
    <t>Ф.F7w разд.3 стл.32 стр.26=0</t>
  </si>
  <si>
    <t>Ф.F7w разд.3 стл.33 стр.26=0</t>
  </si>
  <si>
    <t>Ф.F7w разд.3 стл.24 стр.28=0</t>
  </si>
  <si>
    <t>Ф.F7w разд.3 стл.25 стр.28=0</t>
  </si>
  <si>
    <t>Ф.F7w разд.3 стл.26 стр.28=0</t>
  </si>
  <si>
    <t>Ф.F7w разд.3 стл.27 стр.28=0</t>
  </si>
  <si>
    <t>Ф.F7w разд.3 стл.28 стр.28=0</t>
  </si>
  <si>
    <t>Ф.F7w разд.3 стл.29 стр.28=0</t>
  </si>
  <si>
    <t>Ф.F7w разд.3 стл.30 стр.28=0</t>
  </si>
  <si>
    <t>Ф.F7w разд.3 стл.31 стр.28=0</t>
  </si>
  <si>
    <t>Ф.F7w разд.3 стл.32 стр.28=0</t>
  </si>
  <si>
    <t>Ф.F7w разд.3 стл.33 стр.28=0</t>
  </si>
  <si>
    <t>Ф.F7w разд.4 стл.24 стр.248=0</t>
  </si>
  <si>
    <t>(w) в разд.4  графы 24-33 по строкам 248-249 не заполняются</t>
  </si>
  <si>
    <t>Ф.F7w разд.4 стл.24 стр.249=0</t>
  </si>
  <si>
    <t>Ф.F7w разд.4 стл.25 стр.248=0</t>
  </si>
  <si>
    <t>Ф.F7w разд.4 стл.25 стр.249=0</t>
  </si>
  <si>
    <t>Ф.F7w разд.4 стл.26 стр.248=0</t>
  </si>
  <si>
    <t>Ф.F7w разд.4 стл.26 стр.249=0</t>
  </si>
  <si>
    <t>Ф.F7w разд.4 стл.27 стр.248=0</t>
  </si>
  <si>
    <t>Ф.F7w разд.4 стл.27 стр.249=0</t>
  </si>
  <si>
    <t>Ф.F7w разд.4 стл.28 стр.248=0</t>
  </si>
  <si>
    <t>Ф.F7w разд.4 стл.28 стр.249=0</t>
  </si>
  <si>
    <t>Ф.F7w разд.4 стл.29 стр.248=0</t>
  </si>
  <si>
    <t>Ф.F7w разд.4 стл.29 стр.249=0</t>
  </si>
  <si>
    <t>Ф.F7w разд.4 стл.30 стр.248=0</t>
  </si>
  <si>
    <t>Ф.F7w разд.4 стл.30 стр.249=0</t>
  </si>
  <si>
    <t>Ф.F7w разд.4 стл.31 стр.248=0</t>
  </si>
  <si>
    <t>Ф.F7w разд.4 стл.31 стр.249=0</t>
  </si>
  <si>
    <t>Ф.F7w разд.4 стл.32 стр.248=0</t>
  </si>
  <si>
    <t>Ф.F7w разд.4 стл.32 стр.249=0</t>
  </si>
  <si>
    <t>Ф.F7w разд.4 стл.33 стр.248=0</t>
  </si>
  <si>
    <t>Ф.F7w разд.4 стл.33 стр.249=0</t>
  </si>
  <si>
    <t>Ф.F7w разд.3 стл.24 стр.13=0</t>
  </si>
  <si>
    <t>(w) в разд.3 гр.24-30 для стр.13-19 равно 0, подтвердить определением суда</t>
  </si>
  <si>
    <t>Ф.F7w разд.3 стл.24 стр.14=0</t>
  </si>
  <si>
    <t>Ф.F7w разд.3 стл.24 стр.15=0</t>
  </si>
  <si>
    <t>Ф.F7w разд.3 стл.24 стр.16=0</t>
  </si>
  <si>
    <t>Ф.F7w разд.3 стл.24 стр.17=0</t>
  </si>
  <si>
    <t>Ф.F7w разд.3 стл.24 стр.18=0</t>
  </si>
  <si>
    <t>Ф.F7w разд.3 стл.24 стр.19=0</t>
  </si>
  <si>
    <t>Ф.F7w разд.3 стл.25 стр.13=0</t>
  </si>
  <si>
    <t>Ф.F7w разд.3 стл.25 стр.14=0</t>
  </si>
  <si>
    <t>Ф.F7w разд.3 стл.25 стр.15=0</t>
  </si>
  <si>
    <t>Ф.F7w разд.3 стл.25 стр.16=0</t>
  </si>
  <si>
    <t>Ф.F7w разд.3 стл.25 стр.17=0</t>
  </si>
  <si>
    <t>Ф.F7w разд.3 стл.25 стр.18=0</t>
  </si>
  <si>
    <t>Ф.F7w разд.3 стл.25 стр.19=0</t>
  </si>
  <si>
    <t>Ф.F7w разд.3 стл.26 стр.13=0</t>
  </si>
  <si>
    <t>Ф.F7w разд.3 стл.26 стр.14=0</t>
  </si>
  <si>
    <t>Ф.F7w разд.3 стл.26 стр.15=0</t>
  </si>
  <si>
    <t>Ф.F7w разд.3 стл.26 стр.16=0</t>
  </si>
  <si>
    <t>Ф.F7w разд.3 стл.26 стр.17=0</t>
  </si>
  <si>
    <t>Ф.F7w разд.3 стл.26 стр.18=0</t>
  </si>
  <si>
    <t>Ф.F7w разд.3 стл.26 стр.19=0</t>
  </si>
  <si>
    <t>Ф.F7w разд.3 стл.27 стр.13=0</t>
  </si>
  <si>
    <t>Ф.F7w разд.3 стл.27 стр.14=0</t>
  </si>
  <si>
    <t>Ф.F7w разд.3 стл.27 стр.15=0</t>
  </si>
  <si>
    <t>Ф.F7w разд.3 стл.27 стр.16=0</t>
  </si>
  <si>
    <t>Ф.F7w разд.3 стл.27 стр.17=0</t>
  </si>
  <si>
    <t>Ф.F7w разд.3 стл.27 стр.18=0</t>
  </si>
  <si>
    <t>Ф.F7w разд.3 стл.27 стр.19=0</t>
  </si>
  <si>
    <t>Ф.F7w разд.3 стл.28 стр.13=0</t>
  </si>
  <si>
    <t>Ф.F7w разд.3 стл.28 стр.14=0</t>
  </si>
  <si>
    <t>Ф.F7w разд.3 стл.28 стр.15=0</t>
  </si>
  <si>
    <t>Ф.F7w разд.3 стл.28 стр.16=0</t>
  </si>
  <si>
    <t>Ф.F7w разд.3 стл.28 стр.17=0</t>
  </si>
  <si>
    <t>Ф.F7w разд.3 стл.28 стр.18=0</t>
  </si>
  <si>
    <t>Ф.F7w разд.3 стл.28 стр.19=0</t>
  </si>
  <si>
    <t>Ф.F7w разд.3 стл.29 стр.13=0</t>
  </si>
  <si>
    <t>Ф.F7w разд.3 стл.29 стр.14=0</t>
  </si>
  <si>
    <t>Ф.F7w разд.3 стл.29 стр.15=0</t>
  </si>
  <si>
    <t>Ф.F7w разд.3 стл.29 стр.16=0</t>
  </si>
  <si>
    <t>Ф.F7w разд.3 стл.29 стр.17=0</t>
  </si>
  <si>
    <t>Ф.F7w разд.3 стл.29 стр.18=0</t>
  </si>
  <si>
    <t>Ф.F7w разд.3 стл.29 стр.19=0</t>
  </si>
  <si>
    <t>Ф.F7w разд.3 стл.30 стр.13=0</t>
  </si>
  <si>
    <t>Ф.F7w разд.3 стл.30 стр.14=0</t>
  </si>
  <si>
    <t>Ф.F7w разд.3 стл.30 стр.15=0</t>
  </si>
  <si>
    <t>Ф.F7w разд.3 стл.30 стр.16=0</t>
  </si>
  <si>
    <t>Ф.F7w разд.3 стл.30 стр.17=0</t>
  </si>
  <si>
    <t>Ф.F7w разд.3 стл.30 стр.18=0</t>
  </si>
  <si>
    <t>Ф.F7w разд.3 стл.30 стр.19=0</t>
  </si>
  <si>
    <t>Ф.F7w разд.3 стл.31 стр.13=0</t>
  </si>
  <si>
    <t>Ф.F7w разд.3 стл.31 стр.14=0</t>
  </si>
  <si>
    <t>Ф.F7w разд.3 стл.31 стр.15=0</t>
  </si>
  <si>
    <t>Ф.F7w разд.3 стл.31 стр.16=0</t>
  </si>
  <si>
    <t>Ф.F7w разд.3 стл.31 стр.17=0</t>
  </si>
  <si>
    <t>Ф.F7w разд.3 стл.31 стр.18=0</t>
  </si>
  <si>
    <t>Ф.F7w разд.3 стл.31 стр.19=0</t>
  </si>
  <si>
    <t>Ф.F7w разд.3 стл.32 стр.13=0</t>
  </si>
  <si>
    <t>Ф.F7w разд.3 стл.32 стр.14=0</t>
  </si>
  <si>
    <t>Ф.F7w разд.3 стл.32 стр.15=0</t>
  </si>
  <si>
    <t>Ф.F7w разд.3 стл.32 стр.16=0</t>
  </si>
  <si>
    <t>Ф.F7w разд.3 стл.32 стр.17=0</t>
  </si>
  <si>
    <t>Ф.F7w разд.3 стл.32 стр.18=0</t>
  </si>
  <si>
    <t>Ф.F7w разд.3 стл.32 стр.19=0</t>
  </si>
  <si>
    <t>Ф.F7w разд.3 стл.33 стр.13=0</t>
  </si>
  <si>
    <t>Ф.F7w разд.3 стл.33 стр.14=0</t>
  </si>
  <si>
    <t>Ф.F7w разд.3 стл.33 стр.15=0</t>
  </si>
  <si>
    <t>Ф.F7w разд.3 стл.33 стр.16=0</t>
  </si>
  <si>
    <t>Ф.F7w разд.3 стл.33 стр.17=0</t>
  </si>
  <si>
    <t>Ф.F7w разд.3 стл.33 стр.18=0</t>
  </si>
  <si>
    <t>Ф.F7w разд.3 стл.33 стр.19=0</t>
  </si>
  <si>
    <t>Ф.F7w разд.4 стл.24 стр.220=0</t>
  </si>
  <si>
    <t>(w,r,g) в разд.4  графы 24-33 по строке 220 не заполняются</t>
  </si>
  <si>
    <t>Ф.F7w разд.4 стл.25 стр.220=0</t>
  </si>
  <si>
    <t>Ф.F7w разд.4 стл.26 стр.220=0</t>
  </si>
  <si>
    <t>Ф.F7w разд.4 стл.27 стр.220=0</t>
  </si>
  <si>
    <t>Ф.F7w разд.4 стл.28 стр.220=0</t>
  </si>
  <si>
    <t>Ф.F7w разд.4 стл.29 стр.220=0</t>
  </si>
  <si>
    <t>Ф.F7w разд.4 стл.30 стр.220=0</t>
  </si>
  <si>
    <t>Ф.F7w разд.4 стл.31 стр.220=0</t>
  </si>
  <si>
    <t>Ф.F7w разд.4 стл.32 стр.220=0</t>
  </si>
  <si>
    <t>Ф.F7w разд.4 стл.33 стр.220=0</t>
  </si>
  <si>
    <t>Ф.F7w разд.4 стл.24 стр.226=0</t>
  </si>
  <si>
    <t>(w,r,g) в разд.4  графы 24-33 по строке 226 не заполняются</t>
  </si>
  <si>
    <t>Ф.F7w разд.4 стл.25 стр.226=0</t>
  </si>
  <si>
    <t>Ф.F7w разд.4 стл.26 стр.226=0</t>
  </si>
  <si>
    <t>Ф.F7w разд.4 стл.27 стр.226=0</t>
  </si>
  <si>
    <t>Ф.F7w разд.4 стл.28 стр.226=0</t>
  </si>
  <si>
    <t>Ф.F7w разд.4 стл.29 стр.226=0</t>
  </si>
  <si>
    <t>Ф.F7w разд.4 стл.30 стр.226=0</t>
  </si>
  <si>
    <t>Ф.F7w разд.4 стл.31 стр.226=0</t>
  </si>
  <si>
    <t>Ф.F7w разд.4 стл.32 стр.226=0</t>
  </si>
  <si>
    <t>Ф.F7w разд.4 стл.33 стр.226=0</t>
  </si>
  <si>
    <t>Ф.F7w разд.4 стл.24 стр.229=0</t>
  </si>
  <si>
    <t>(w,r,g) в разд.4  графы 24-33 по строке 229 не заполняются</t>
  </si>
  <si>
    <t>Ф.F7w разд.4 стл.25 стр.229=0</t>
  </si>
  <si>
    <t>Ф.F7w разд.4 стл.26 стр.229=0</t>
  </si>
  <si>
    <t>Ф.F7w разд.4 стл.27 стр.229=0</t>
  </si>
  <si>
    <t>Ф.F7w разд.4 стл.28 стр.229=0</t>
  </si>
  <si>
    <t>Ф.F7w разд.4 стл.29 стр.229=0</t>
  </si>
  <si>
    <t>Ф.F7w разд.4 стл.30 стр.229=0</t>
  </si>
  <si>
    <t>Ф.F7w разд.4 стл.31 стр.229=0</t>
  </si>
  <si>
    <t>Ф.F7w разд.4 стл.32 стр.229=0</t>
  </si>
  <si>
    <t>Ф.F7w разд.4 стл.33 стр.229=0</t>
  </si>
  <si>
    <t>Ф.F7w разд.4 стл.24 стр.255=0</t>
  </si>
  <si>
    <t>(w,r,g) в разд.4  графы 24-33 по строкам 255-256 не заполняются</t>
  </si>
  <si>
    <t>Ф.F7w разд.4 стл.24 стр.256=0</t>
  </si>
  <si>
    <t>Ф.F7w разд.4 стл.25 стр.255=0</t>
  </si>
  <si>
    <t>Ф.F7w разд.4 стл.25 стр.256=0</t>
  </si>
  <si>
    <t>Ф.F7w разд.4 стл.26 стр.255=0</t>
  </si>
  <si>
    <t>Ф.F7w разд.4 стл.26 стр.256=0</t>
  </si>
  <si>
    <t>Ф.F7w разд.4 стл.27 стр.255=0</t>
  </si>
  <si>
    <t>Ф.F7w разд.4 стл.27 стр.256=0</t>
  </si>
  <si>
    <t>Ф.F7w разд.4 стл.28 стр.255=0</t>
  </si>
  <si>
    <t>Ф.F7w разд.4 стл.28 стр.256=0</t>
  </si>
  <si>
    <t>Ф.F7w разд.4 стл.29 стр.255=0</t>
  </si>
  <si>
    <t>Ф.F7w разд.4 стл.29 стр.256=0</t>
  </si>
  <si>
    <t>Ф.F7w разд.4 стл.30 стр.255=0</t>
  </si>
  <si>
    <t>Ф.F7w разд.4 стл.30 стр.256=0</t>
  </si>
  <si>
    <t>Ф.F7w разд.4 стл.31 стр.255=0</t>
  </si>
  <si>
    <t>Ф.F7w разд.4 стл.31 стр.256=0</t>
  </si>
  <si>
    <t>Ф.F7w разд.4 стл.32 стр.255=0</t>
  </si>
  <si>
    <t>Ф.F7w разд.4 стл.32 стр.256=0</t>
  </si>
  <si>
    <t>Ф.F7w разд.4 стл.33 стр.255=0</t>
  </si>
  <si>
    <t>Ф.F7w разд.4 стл.33 стр.256=0</t>
  </si>
  <si>
    <t>Ф.F7w разд.4 стл.24 стр.259=0</t>
  </si>
  <si>
    <t>(w,r,g) в разд.4  графы 24-33 по строке 259 не заполняются</t>
  </si>
  <si>
    <t>Ф.F7w разд.4 стл.25 стр.259=0</t>
  </si>
  <si>
    <t>Ф.F7w разд.4 стл.26 стр.259=0</t>
  </si>
  <si>
    <t>Ф.F7w разд.4 стл.27 стр.259=0</t>
  </si>
  <si>
    <t>Ф.F7w разд.4 стл.28 стр.259=0</t>
  </si>
  <si>
    <t>Ф.F7w разд.4 стл.29 стр.259=0</t>
  </si>
  <si>
    <t>Ф.F7w разд.4 стл.30 стр.259=0</t>
  </si>
  <si>
    <t>Ф.F7w разд.4 стл.31 стр.259=0</t>
  </si>
  <si>
    <t>Ф.F7w разд.4 стл.32 стр.259=0</t>
  </si>
  <si>
    <t>Ф.F7w разд.4 стл.33 стр.259=0</t>
  </si>
  <si>
    <t>Ф.F7w разд.4 стл.24 стр.275=0</t>
  </si>
  <si>
    <t>(w,r,g) в разд.4  графы 24-33 по строке 275 не заполняются</t>
  </si>
  <si>
    <t>Ф.F7w разд.4 стл.25 стр.275=0</t>
  </si>
  <si>
    <t>Ф.F7w разд.4 стл.26 стр.275=0</t>
  </si>
  <si>
    <t>Ф.F7w разд.4 стл.27 стр.275=0</t>
  </si>
  <si>
    <t>Ф.F7w разд.4 стл.28 стр.275=0</t>
  </si>
  <si>
    <t>Ф.F7w разд.4 стл.29 стр.275=0</t>
  </si>
  <si>
    <t>Ф.F7w разд.4 стл.30 стр.275=0</t>
  </si>
  <si>
    <t>Ф.F7w разд.4 стл.31 стр.275=0</t>
  </si>
  <si>
    <t>Ф.F7w разд.4 стл.32 стр.275=0</t>
  </si>
  <si>
    <t>Ф.F7w разд.4 стл.33 стр.275=0</t>
  </si>
  <si>
    <t>(w,r,g) в разд.4  графы 24-33 по строкам 123-127 не заполняются</t>
  </si>
  <si>
    <t>(w,r,g) в разд.4  графы 24-33 по строкам 146-147 не заполняются</t>
  </si>
  <si>
    <t>(w,r,g) в разд.4  графы 24-33 по строкам 149-151 не заполняются</t>
  </si>
  <si>
    <t>(w,r,g) в разд.4  графы 24-33 по строкам 153-159 не заполняются</t>
  </si>
  <si>
    <t>(w,r,g) в разд.4  графы 24-33 по строкам 162-168 не заполняются</t>
  </si>
  <si>
    <t>Ф.F7w разд.4 стл.10 стр.100=0</t>
  </si>
  <si>
    <t>(w,r,g) в разд.4  графы 2-15 по строкам 99-100 не заполняются</t>
  </si>
  <si>
    <t>Ф.F7w разд.4 стл.10 стр.99=0</t>
  </si>
  <si>
    <t>Ф.F7w разд.4 стл.11 стр.100=0</t>
  </si>
  <si>
    <t>Ф.F7w разд.4 стл.11 стр.99=0</t>
  </si>
  <si>
    <t>Ф.F7w разд.4 стл.12 стр.100=0</t>
  </si>
  <si>
    <t>Ф.F7w разд.4 стл.12 стр.99=0</t>
  </si>
  <si>
    <t>Ф.F7w разд.4 стл.13 стр.100=0</t>
  </si>
  <si>
    <t>Ф.F7w разд.4 стл.13 стр.99=0</t>
  </si>
  <si>
    <t>Ф.F7w разд.4 стл.14 стр.100=0</t>
  </si>
  <si>
    <t>Ф.F7w разд.4 стл.14 стр.99=0</t>
  </si>
  <si>
    <t>Ф.F7w разд.4 стл.15 стр.100=0</t>
  </si>
  <si>
    <t>Ф.F7w разд.4 стл.15 стр.99=0</t>
  </si>
  <si>
    <t>Ф.F7w разд.4 стл.2 стр.100=0</t>
  </si>
  <si>
    <t>Ф.F7w разд.4 стл.2 стр.99=0</t>
  </si>
  <si>
    <t>Ф.F7w разд.4 стл.3 стр.100=0</t>
  </si>
  <si>
    <t>Ф.F7w разд.4 стл.3 стр.99=0</t>
  </si>
  <si>
    <t>Ф.F7w разд.4 стл.4 стр.100=0</t>
  </si>
  <si>
    <t>Ф.F7w разд.4 стл.4 стр.99=0</t>
  </si>
  <si>
    <t>Ф.F7w разд.4 стл.5 стр.100=0</t>
  </si>
  <si>
    <t>Ф.F7w разд.4 стл.5 стр.99=0</t>
  </si>
  <si>
    <t>Ф.F7w разд.4 стл.6 стр.100=0</t>
  </si>
  <si>
    <t>Ф.F7w разд.4 стл.6 стр.99=0</t>
  </si>
  <si>
    <t>Ф.F7w разд.4 стл.7 стр.100=0</t>
  </si>
  <si>
    <t>Ф.F7w разд.4 стл.7 стр.99=0</t>
  </si>
  <si>
    <t>Ф.F7w разд.4 стл.8 стр.100=0</t>
  </si>
  <si>
    <t>Ф.F7w разд.4 стл.8 стр.99=0</t>
  </si>
  <si>
    <t>Ф.F7w разд.4 стл.9 стр.100=0</t>
  </si>
  <si>
    <t>Ф.F7w разд.4 стл.9 стр.99=0</t>
  </si>
  <si>
    <t>Ф.F7w разд.4 стл.10 стр.104=0</t>
  </si>
  <si>
    <t>(w,r,g) в разд.4  графы 2-15 по строкам 104-107 не заполняются</t>
  </si>
  <si>
    <t>Ф.F7w разд.4 стл.10 стр.105=0</t>
  </si>
  <si>
    <t>Ф.F7w разд.4 стл.10 стр.106=0</t>
  </si>
  <si>
    <t>Ф.F7w разд.4 стл.10 стр.107=0</t>
  </si>
  <si>
    <t>Ф.F7w разд.4 стл.11 стр.104=0</t>
  </si>
  <si>
    <t>Ф.F7w разд.4 стл.11 стр.105=0</t>
  </si>
  <si>
    <t>Ф.F7w разд.4 стл.11 стр.106=0</t>
  </si>
  <si>
    <t>Ф.F7w разд.4 стл.11 стр.107=0</t>
  </si>
  <si>
    <t>Ф.F7w разд.4 стл.12 стр.104=0</t>
  </si>
  <si>
    <t>Ф.F7w разд.4 стл.12 стр.105=0</t>
  </si>
  <si>
    <t>Ф.F7w разд.4 стл.12 стр.106=0</t>
  </si>
  <si>
    <t>Ф.F7w разд.4 стл.12 стр.107=0</t>
  </si>
  <si>
    <t>Ф.F7w разд.4 стл.13 стр.104=0</t>
  </si>
  <si>
    <t>Ф.F7w разд.4 стл.13 стр.105=0</t>
  </si>
  <si>
    <t>Ф.F7w разд.4 стл.13 стр.106=0</t>
  </si>
  <si>
    <t>Ф.F7w разд.4 стл.13 стр.107=0</t>
  </si>
  <si>
    <t>Ф.F7w разд.4 стл.14 стр.104=0</t>
  </si>
  <si>
    <t>Ф.F7w разд.4 стл.14 стр.105=0</t>
  </si>
  <si>
    <t>Ф.F7w разд.4 стл.14 стр.106=0</t>
  </si>
  <si>
    <t>Ф.F7w разд.4 стл.14 стр.107=0</t>
  </si>
  <si>
    <t>Ф.F7w разд.4 стл.15 стр.104=0</t>
  </si>
  <si>
    <t>Ф.F7w разд.4 стл.15 стр.105=0</t>
  </si>
  <si>
    <t>Ф.F7w разд.4 стл.15 стр.106=0</t>
  </si>
  <si>
    <t>Ф.F7w разд.4 стл.15 стр.107=0</t>
  </si>
  <si>
    <t>Ф.F7w разд.4 стл.2 стр.104=0</t>
  </si>
  <si>
    <t>Ф.F7w разд.4 стл.2 стр.105=0</t>
  </si>
  <si>
    <t>Ф.F7w разд.4 стл.2 стр.106=0</t>
  </si>
  <si>
    <t>Ф.F7w разд.4 стл.2 стр.107=0</t>
  </si>
  <si>
    <t>Ф.F7w разд.4 стл.3 стр.104=0</t>
  </si>
  <si>
    <t>Ф.F7w разд.4 стл.3 стр.105=0</t>
  </si>
  <si>
    <t>Ф.F7w разд.4 стл.3 стр.106=0</t>
  </si>
  <si>
    <t>Ф.F7w разд.4 стл.3 стр.107=0</t>
  </si>
  <si>
    <t>Ф.F7w разд.4 стл.4 стр.104=0</t>
  </si>
  <si>
    <t>Ф.F7w разд.4 стл.4 стр.105=0</t>
  </si>
  <si>
    <t>Ф.F7w разд.4 стл.4 стр.106=0</t>
  </si>
  <si>
    <t>Ф.F7w разд.4 стл.4 стр.107=0</t>
  </si>
  <si>
    <t>Ф.F7w разд.4 стл.5 стр.104=0</t>
  </si>
  <si>
    <t>Ф.F7w разд.4 стл.5 стр.105=0</t>
  </si>
  <si>
    <t>Ф.F7w разд.4 стл.5 стр.106=0</t>
  </si>
  <si>
    <t>Ф.F7w разд.4 стл.5 стр.107=0</t>
  </si>
  <si>
    <t>Ф.F7w разд.4 стл.6 стр.104=0</t>
  </si>
  <si>
    <t>Ф.F7w разд.4 стл.6 стр.105=0</t>
  </si>
  <si>
    <t>Ф.F7w разд.4 стл.6 стр.106=0</t>
  </si>
  <si>
    <t>Ф.F7w разд.4 стл.6 стр.107=0</t>
  </si>
  <si>
    <t>Ф.F7w разд.4 стл.7 стр.104=0</t>
  </si>
  <si>
    <t>Ф.F7w разд.4 стл.7 стр.105=0</t>
  </si>
  <si>
    <t>Ф.F7w разд.4 стл.7 стр.106=0</t>
  </si>
  <si>
    <t>Ф.F7w разд.4 стл.7 стр.107=0</t>
  </si>
  <si>
    <t>Ф.F7w разд.4 стл.8 стр.104=0</t>
  </si>
  <si>
    <t>Ф.F7w разд.4 стл.8 стр.105=0</t>
  </si>
  <si>
    <t>Ф.F7w разд.4 стл.8 стр.106=0</t>
  </si>
  <si>
    <t>Ф.F7w разд.4 стл.8 стр.107=0</t>
  </si>
  <si>
    <t>Ф.F7w разд.4 стл.9 стр.104=0</t>
  </si>
  <si>
    <t>Ф.F7w разд.4 стл.9 стр.105=0</t>
  </si>
  <si>
    <t>Ф.F7w разд.4 стл.9 стр.106=0</t>
  </si>
  <si>
    <t>Ф.F7w разд.4 стл.9 стр.107=0</t>
  </si>
  <si>
    <t>Ф.F7w разд.4 стл.10 стр.87=0</t>
  </si>
  <si>
    <t>(w,r,g) в разд.4  графы 2-15 по строкам 87-97 не заполняются</t>
  </si>
  <si>
    <t>Ф.F7w разд.4 стл.10 стр.88=0</t>
  </si>
  <si>
    <t>Ф.F7w разд.4 стл.10 стр.89=0</t>
  </si>
  <si>
    <t>Ф.F7w разд.4 стл.10 стр.90=0</t>
  </si>
  <si>
    <t>Ф.F7w разд.4 стл.10 стр.91=0</t>
  </si>
  <si>
    <t>Ф.F7w разд.4 стл.10 стр.92=0</t>
  </si>
  <si>
    <t>Ф.F7w разд.4 стл.10 стр.93=0</t>
  </si>
  <si>
    <t>Ф.F7w разд.4 стл.10 стр.94=0</t>
  </si>
  <si>
    <t>Ф.F7w разд.4 стл.10 стр.95=0</t>
  </si>
  <si>
    <t>Ф.F7w разд.4 стл.10 стр.96=0</t>
  </si>
  <si>
    <t>Ф.F7w разд.4 стл.10 стр.97=0</t>
  </si>
  <si>
    <t>Ф.F7w разд.4 стл.11 стр.87=0</t>
  </si>
  <si>
    <t>Ф.F7w разд.4 стл.11 стр.88=0</t>
  </si>
  <si>
    <t>Ф.F7w разд.4 стл.11 стр.89=0</t>
  </si>
  <si>
    <t>Ф.F7w разд.4 стл.11 стр.90=0</t>
  </si>
  <si>
    <t>Ф.F7w разд.4 стл.11 стр.91=0</t>
  </si>
  <si>
    <t>Ф.F7w разд.4 стл.11 стр.92=0</t>
  </si>
  <si>
    <t>Ф.F7w разд.4 стл.11 стр.93=0</t>
  </si>
  <si>
    <t>Ф.F7w разд.4 стл.11 стр.94=0</t>
  </si>
  <si>
    <t>Ф.F7w разд.4 стл.11 стр.95=0</t>
  </si>
  <si>
    <t>Ф.F7w разд.4 стл.11 стр.96=0</t>
  </si>
  <si>
    <t>Ф.F7w разд.4 стл.11 стр.97=0</t>
  </si>
  <si>
    <t>Ф.F7w разд.4 стл.12 стр.87=0</t>
  </si>
  <si>
    <t>Ф.F7w разд.4 стл.12 стр.88=0</t>
  </si>
  <si>
    <t>Ф.F7w разд.4 стл.12 стр.89=0</t>
  </si>
  <si>
    <t>Ф.F7w разд.4 стл.12 стр.90=0</t>
  </si>
  <si>
    <t>Ф.F7w разд.4 стл.12 стр.91=0</t>
  </si>
  <si>
    <t>Ф.F7w разд.4 стл.12 стр.92=0</t>
  </si>
  <si>
    <t>Ф.F7w разд.4 стл.12 стр.93=0</t>
  </si>
  <si>
    <t>Ф.F7w разд.4 стл.12 стр.94=0</t>
  </si>
  <si>
    <t>Ф.F7w разд.4 стл.12 стр.95=0</t>
  </si>
  <si>
    <t>Ф.F7w разд.4 стл.12 стр.96=0</t>
  </si>
  <si>
    <t>Ф.F7w разд.4 стл.12 стр.97=0</t>
  </si>
  <si>
    <t>Ф.F7w разд.4 стл.13 стр.87=0</t>
  </si>
  <si>
    <t>Ф.F7w разд.4 стл.13 стр.88=0</t>
  </si>
  <si>
    <t>Ф.F7w разд.4 стл.13 стр.89=0</t>
  </si>
  <si>
    <t>Ф.F7w разд.4 стл.13 стр.90=0</t>
  </si>
  <si>
    <t>Ф.F7w разд.4 стл.13 стр.91=0</t>
  </si>
  <si>
    <t>Ф.F7w разд.4 стл.13 стр.92=0</t>
  </si>
  <si>
    <t>Ф.F7w разд.4 стл.13 стр.93=0</t>
  </si>
  <si>
    <t>Ф.F7w разд.4 стл.13 стр.94=0</t>
  </si>
  <si>
    <t>Ф.F7w разд.4 стл.13 стр.95=0</t>
  </si>
  <si>
    <t>Ф.F7w разд.4 стл.13 стр.96=0</t>
  </si>
  <si>
    <t>Ф.F7w разд.4 стл.13 стр.97=0</t>
  </si>
  <si>
    <t>Ф.F7w разд.4 стл.14 стр.87=0</t>
  </si>
  <si>
    <t>Ф.F7w разд.4 стл.14 стр.88=0</t>
  </si>
  <si>
    <t>Ф.F7w разд.4 стл.14 стр.89=0</t>
  </si>
  <si>
    <t>Ф.F7w разд.4 стл.14 стр.90=0</t>
  </si>
  <si>
    <t>Ф.F7w разд.4 стл.14 стр.91=0</t>
  </si>
  <si>
    <t>Ф.F7w разд.4 стл.14 стр.92=0</t>
  </si>
  <si>
    <t>Ф.F7w разд.4 стл.14 стр.93=0</t>
  </si>
  <si>
    <t>Ф.F7w разд.4 стл.14 стр.94=0</t>
  </si>
  <si>
    <t>Ф.F7w разд.4 стл.14 стр.95=0</t>
  </si>
  <si>
    <t>Ф.F7w разд.4 стл.14 стр.96=0</t>
  </si>
  <si>
    <t>Ф.F7w разд.4 стл.14 стр.97=0</t>
  </si>
  <si>
    <t>Ф.F7w разд.4 стл.15 стр.87=0</t>
  </si>
  <si>
    <t>Ф.F7w разд.4 стл.15 стр.88=0</t>
  </si>
  <si>
    <t>Ф.F7w разд.4 стл.15 стр.89=0</t>
  </si>
  <si>
    <t>Ф.F7w разд.4 стл.15 стр.90=0</t>
  </si>
  <si>
    <t>Ф.F7w разд.4 стл.15 стр.91=0</t>
  </si>
  <si>
    <t>Ф.F7w разд.4 стл.15 стр.92=0</t>
  </si>
  <si>
    <t>Ф.F7w разд.4 стл.15 стр.93=0</t>
  </si>
  <si>
    <t>Ф.F7w разд.4 стл.15 стр.94=0</t>
  </si>
  <si>
    <t>Ф.F7w разд.4 стл.15 стр.95=0</t>
  </si>
  <si>
    <t>Ф.F7w разд.4 стл.15 стр.96=0</t>
  </si>
  <si>
    <t>Ф.F7w разд.4 стл.15 стр.97=0</t>
  </si>
  <si>
    <t>Ф.F7w разд.4 стл.2 стр.87=0</t>
  </si>
  <si>
    <t>Ф.F7w разд.4 стл.2 стр.88=0</t>
  </si>
  <si>
    <t>Ф.F7w разд.4 стл.2 стр.89=0</t>
  </si>
  <si>
    <t>Ф.F7w разд.4 стл.2 стр.90=0</t>
  </si>
  <si>
    <t>Ф.F7w разд.4 стл.2 стр.91=0</t>
  </si>
  <si>
    <t>Ф.F7w разд.4 стл.2 стр.92=0</t>
  </si>
  <si>
    <t>Ф.F7w разд.4 стл.2 стр.93=0</t>
  </si>
  <si>
    <t>Ф.F7w разд.4 стл.2 стр.94=0</t>
  </si>
  <si>
    <t>Ф.F7w разд.4 стл.2 стр.95=0</t>
  </si>
  <si>
    <t>Ф.F7w разд.4 стл.2 стр.96=0</t>
  </si>
  <si>
    <t>Ф.F7w разд.4 стл.2 стр.97=0</t>
  </si>
  <si>
    <t>Ф.F7w разд.4 стл.3 стр.87=0</t>
  </si>
  <si>
    <t>Ф.F7w разд.4 стл.3 стр.88=0</t>
  </si>
  <si>
    <t>Ф.F7w разд.4 стл.3 стр.89=0</t>
  </si>
  <si>
    <t>Ф.F7w разд.4 стл.3 стр.90=0</t>
  </si>
  <si>
    <t>Ф.F7w разд.4 стл.3 стр.91=0</t>
  </si>
  <si>
    <t>Ф.F7w разд.4 стл.3 стр.92=0</t>
  </si>
  <si>
    <t>Ф.F7w разд.4 стл.3 стр.93=0</t>
  </si>
  <si>
    <t>Ф.F7w разд.4 стл.3 стр.94=0</t>
  </si>
  <si>
    <t>Ф.F7w разд.4 стл.3 стр.95=0</t>
  </si>
  <si>
    <t>Ф.F7w разд.4 стл.3 стр.96=0</t>
  </si>
  <si>
    <t>Ф.F7w разд.4 стл.3 стр.97=0</t>
  </si>
  <si>
    <t>Ф.F7w разд.4 стл.4 стр.87=0</t>
  </si>
  <si>
    <t>Ф.F7w разд.4 стл.4 стр.88=0</t>
  </si>
  <si>
    <t>Ф.F7w разд.4 стл.4 стр.89=0</t>
  </si>
  <si>
    <t>Ф.F7w разд.4 стл.4 стр.90=0</t>
  </si>
  <si>
    <t>Ф.F7w разд.4 стл.4 стр.91=0</t>
  </si>
  <si>
    <t>Ф.F7w разд.4 стл.4 стр.92=0</t>
  </si>
  <si>
    <t>Ф.F7w разд.4 стл.4 стр.93=0</t>
  </si>
  <si>
    <t>Ф.F7w разд.4 стл.4 стр.94=0</t>
  </si>
  <si>
    <t>Ф.F7w разд.4 стл.4 стр.95=0</t>
  </si>
  <si>
    <t>Ф.F7w разд.4 стл.4 стр.96=0</t>
  </si>
  <si>
    <t>Ф.F7w разд.4 стл.4 стр.97=0</t>
  </si>
  <si>
    <t>Ф.F7w разд.4 стл.5 стр.87=0</t>
  </si>
  <si>
    <t>Ф.F7w разд.4 стл.5 стр.88=0</t>
  </si>
  <si>
    <t>Ф.F7w разд.4 стл.5 стр.89=0</t>
  </si>
  <si>
    <t>Ф.F7w разд.4 стл.5 стр.90=0</t>
  </si>
  <si>
    <t>Ф.F7w разд.4 стл.5 стр.91=0</t>
  </si>
  <si>
    <t>Ф.F7w разд.4 стл.5 стр.92=0</t>
  </si>
  <si>
    <t>Ф.F7w разд.4 стл.5 стр.93=0</t>
  </si>
  <si>
    <t>Ф.F7w разд.4 стл.5 стр.94=0</t>
  </si>
  <si>
    <t>Ф.F7w разд.4 стл.5 стр.95=0</t>
  </si>
  <si>
    <t>Ф.F7w разд.4 стл.5 стр.96=0</t>
  </si>
  <si>
    <t>Ф.F7w разд.4 стл.5 стр.97=0</t>
  </si>
  <si>
    <t>Ф.F7w разд.4 стл.6 стр.87=0</t>
  </si>
  <si>
    <t>Ф.F7w разд.4 стл.6 стр.88=0</t>
  </si>
  <si>
    <t>Ф.F7w разд.4 стл.6 стр.89=0</t>
  </si>
  <si>
    <t>Ф.F7w разд.4 стл.6 стр.90=0</t>
  </si>
  <si>
    <t>Ф.F7w разд.4 стл.6 стр.91=0</t>
  </si>
  <si>
    <t>Ф.F7w разд.4 стл.6 стр.92=0</t>
  </si>
  <si>
    <t>Ф.F7w разд.4 стл.6 стр.93=0</t>
  </si>
  <si>
    <t>Ф.F7w разд.4 стл.6 стр.94=0</t>
  </si>
  <si>
    <t>Ф.F7w разд.4 стл.6 стр.95=0</t>
  </si>
  <si>
    <t>Ф.F7w разд.4 стл.6 стр.96=0</t>
  </si>
  <si>
    <t>Ф.F7w разд.4 стл.6 стр.97=0</t>
  </si>
  <si>
    <t>Ф.F7w разд.4 стл.7 стр.87=0</t>
  </si>
  <si>
    <t>Ф.F7w разд.4 стл.7 стр.88=0</t>
  </si>
  <si>
    <t>Ф.F7w разд.4 стл.7 стр.89=0</t>
  </si>
  <si>
    <t>Ф.F7w разд.4 стл.7 стр.90=0</t>
  </si>
  <si>
    <t>Ф.F7w разд.4 стл.7 стр.91=0</t>
  </si>
  <si>
    <t>Ф.F7w разд.4 стл.7 стр.92=0</t>
  </si>
  <si>
    <t>Ф.F7w разд.4 стл.7 стр.93=0</t>
  </si>
  <si>
    <t>Ф.F7w разд.4 стл.7 стр.94=0</t>
  </si>
  <si>
    <t>Ф.F7w разд.4 стл.7 стр.95=0</t>
  </si>
  <si>
    <t>Ф.F7w разд.4 стл.7 стр.96=0</t>
  </si>
  <si>
    <t>Ф.F7w разд.4 стл.7 стр.97=0</t>
  </si>
  <si>
    <t>Ф.F7w разд.4 стл.8 стр.87=0</t>
  </si>
  <si>
    <t>Ф.F7w разд.4 стл.8 стр.88=0</t>
  </si>
  <si>
    <t>Ф.F7w разд.4 стл.8 стр.89=0</t>
  </si>
  <si>
    <t>Ф.F7w разд.4 стл.8 стр.90=0</t>
  </si>
  <si>
    <t>Ф.F7w разд.4 стл.8 стр.91=0</t>
  </si>
  <si>
    <t>Ф.F7w разд.4 стл.8 стр.92=0</t>
  </si>
  <si>
    <t>Ф.F7w разд.4 стл.8 стр.93=0</t>
  </si>
  <si>
    <t>Ф.F7w разд.4 стл.8 стр.94=0</t>
  </si>
  <si>
    <t>Ф.F7w разд.4 стл.8 стр.95=0</t>
  </si>
  <si>
    <t>Ф.F7w разд.4 стл.8 стр.96=0</t>
  </si>
  <si>
    <t>Ф.F7w разд.4 стл.8 стр.97=0</t>
  </si>
  <si>
    <t>Ф.F7w разд.4 стл.9 стр.87=0</t>
  </si>
  <si>
    <t>Ф.F7w разд.4 стл.9 стр.88=0</t>
  </si>
  <si>
    <t>Ф.F7w разд.4 стл.9 стр.89=0</t>
  </si>
  <si>
    <t>Ф.F7w разд.4 стл.9 стр.90=0</t>
  </si>
  <si>
    <t>Ф.F7w разд.4 стл.9 стр.91=0</t>
  </si>
  <si>
    <t>Ф.F7w разд.4 стл.9 стр.92=0</t>
  </si>
  <si>
    <t>Ф.F7w разд.4 стл.9 стр.93=0</t>
  </si>
  <si>
    <t>Ф.F7w разд.4 стл.9 стр.94=0</t>
  </si>
  <si>
    <t>Ф.F7w разд.4 стл.9 стр.95=0</t>
  </si>
  <si>
    <t>Ф.F7w разд.4 стл.9 стр.96=0</t>
  </si>
  <si>
    <t>Ф.F7w разд.4 стл.9 стр.97=0</t>
  </si>
  <si>
    <t>(w,r,g) в разд.4  графы 24-33 по строкам 74-79 не заполняются</t>
  </si>
  <si>
    <t>Ф.F7w разд.4 стл.10 стр.2=0</t>
  </si>
  <si>
    <t>(w,r,g) в разд.4  графы 2-15 по строкам 2-9 не заполняются</t>
  </si>
  <si>
    <t>Ф.F7w разд.4 стл.10 стр.3=0</t>
  </si>
  <si>
    <t>Ф.F7w разд.4 стл.10 стр.4=0</t>
  </si>
  <si>
    <t>Ф.F7w разд.4 стл.10 стр.5=0</t>
  </si>
  <si>
    <t>Ф.F7w разд.4 стл.10 стр.6=0</t>
  </si>
  <si>
    <t>Ф.F7w разд.4 стл.10 стр.7=0</t>
  </si>
  <si>
    <t>Ф.F7w разд.4 стл.10 стр.8=0</t>
  </si>
  <si>
    <t>Ф.F7w разд.4 стл.11 стр.2=0</t>
  </si>
  <si>
    <t>Ф.F7w разд.4 стл.11 стр.3=0</t>
  </si>
  <si>
    <t>Ф.F7w разд.4 стл.11 стр.4=0</t>
  </si>
  <si>
    <t>Ф.F7w разд.4 стл.11 стр.5=0</t>
  </si>
  <si>
    <t>Ф.F7w разд.4 стл.11 стр.6=0</t>
  </si>
  <si>
    <t>Ф.F7w разд.4 стл.11 стр.7=0</t>
  </si>
  <si>
    <t>Ф.F7w разд.4 стл.11 стр.8=0</t>
  </si>
  <si>
    <t>Ф.F7w разд.4 стл.12 стр.2=0</t>
  </si>
  <si>
    <t>Ф.F7w разд.4 стл.12 стр.3=0</t>
  </si>
  <si>
    <t>Ф.F7w разд.4 стл.12 стр.4=0</t>
  </si>
  <si>
    <t>Ф.F7w разд.4 стл.12 стр.5=0</t>
  </si>
  <si>
    <t>Ф.F7w разд.4 стл.12 стр.6=0</t>
  </si>
  <si>
    <t>Ф.F7w разд.4 стл.12 стр.7=0</t>
  </si>
  <si>
    <t>Ф.F7w разд.4 стл.12 стр.8=0</t>
  </si>
  <si>
    <t>Ф.F7w разд.4 стл.13 стр.2=0</t>
  </si>
  <si>
    <t>Ф.F7w разд.4 стл.13 стр.3=0</t>
  </si>
  <si>
    <t>Ф.F7w разд.4 стл.13 стр.4=0</t>
  </si>
  <si>
    <t>Ф.F7w разд.4 стл.13 стр.5=0</t>
  </si>
  <si>
    <t>Ф.F7w разд.4 стл.13 стр.6=0</t>
  </si>
  <si>
    <t>Ф.F7w разд.4 стл.13 стр.7=0</t>
  </si>
  <si>
    <t>Ф.F7w разд.4 стл.13 стр.8=0</t>
  </si>
  <si>
    <t>Ф.F7w разд.4 стл.14 стр.2=0</t>
  </si>
  <si>
    <t>Ф.F7w разд.4 стл.14 стр.3=0</t>
  </si>
  <si>
    <t>Ф.F7w разд.4 стл.14 стр.4=0</t>
  </si>
  <si>
    <t>Ф.F7w разд.4 стл.14 стр.5=0</t>
  </si>
  <si>
    <t>Ф.F7w разд.4 стл.14 стр.6=0</t>
  </si>
  <si>
    <t>Ф.F7w разд.4 стл.14 стр.7=0</t>
  </si>
  <si>
    <t>Ф.F7w разд.4 стл.14 стр.8=0</t>
  </si>
  <si>
    <t>Ф.F7w разд.4 стл.15 стр.2=0</t>
  </si>
  <si>
    <t>Ф.F7w разд.4 стл.15 стр.3=0</t>
  </si>
  <si>
    <t>Ф.F7w разд.4 стл.15 стр.4=0</t>
  </si>
  <si>
    <t>Ф.F7w разд.4 стл.15 стр.5=0</t>
  </si>
  <si>
    <t>Ф.F7w разд.4 стл.15 стр.6=0</t>
  </si>
  <si>
    <t>Ф.F7w разд.4 стл.15 стр.7=0</t>
  </si>
  <si>
    <t>Ф.F7w разд.4 стл.15 стр.8=0</t>
  </si>
  <si>
    <t>Ф.F7w разд.4 стл.2 стр.2=0</t>
  </si>
  <si>
    <t>Ф.F7w разд.4 стл.2 стр.3=0</t>
  </si>
  <si>
    <t>Ф.F7w разд.4 стл.2 стр.4=0</t>
  </si>
  <si>
    <t>Ф.F7w разд.4 стл.2 стр.5=0</t>
  </si>
  <si>
    <t>Ф.F7w разд.4 стл.2 стр.6=0</t>
  </si>
  <si>
    <t>Ф.F7w разд.4 стл.2 стр.7=0</t>
  </si>
  <si>
    <t>Ф.F7w разд.4 стл.2 стр.8=0</t>
  </si>
  <si>
    <t>Ф.F7w разд.4 стл.3 стр.2=0</t>
  </si>
  <si>
    <t>Ф.F7w разд.4 стл.3 стр.3=0</t>
  </si>
  <si>
    <t>Ф.F7w разд.4 стл.3 стр.4=0</t>
  </si>
  <si>
    <t>Ф.F7w разд.4 стл.3 стр.5=0</t>
  </si>
  <si>
    <t>Ф.F7w разд.4 стл.3 стр.6=0</t>
  </si>
  <si>
    <t>Ф.F7w разд.4 стл.3 стр.7=0</t>
  </si>
  <si>
    <t>Ф.F7w разд.4 стл.3 стр.8=0</t>
  </si>
  <si>
    <t>Ф.F7w разд.4 стл.4 стр.2=0</t>
  </si>
  <si>
    <t>Ф.F7w разд.4 стл.4 стр.3=0</t>
  </si>
  <si>
    <t>Ф.F7w разд.4 стл.4 стр.4=0</t>
  </si>
  <si>
    <t>Ф.F7w разд.4 стл.4 стр.5=0</t>
  </si>
  <si>
    <t>Ф.F7w разд.4 стл.4 стр.6=0</t>
  </si>
  <si>
    <t>Ф.F7w разд.4 стл.4 стр.7=0</t>
  </si>
  <si>
    <t>Ф.F7w разд.4 стл.4 стр.8=0</t>
  </si>
  <si>
    <t>Ф.F7w разд.4 стл.5 стр.2=0</t>
  </si>
  <si>
    <t>Ф.F7w разд.4 стл.5 стр.3=0</t>
  </si>
  <si>
    <t>Ф.F7w разд.4 стл.5 стр.4=0</t>
  </si>
  <si>
    <t>Ф.F7w разд.4 стл.5 стр.5=0</t>
  </si>
  <si>
    <t>Ф.F7w разд.4 стл.5 стр.6=0</t>
  </si>
  <si>
    <t>Ф.F7w разд.4 стл.5 стр.7=0</t>
  </si>
  <si>
    <t>Ф.F7w разд.4 стл.5 стр.8=0</t>
  </si>
  <si>
    <t>Ф.F7w разд.4 стл.6 стр.2=0</t>
  </si>
  <si>
    <t>Ф.F7w разд.4 стл.6 стр.3=0</t>
  </si>
  <si>
    <t>Ф.F7w разд.4 стл.6 стр.4=0</t>
  </si>
  <si>
    <t>Ф.F7w разд.4 стл.6 стр.5=0</t>
  </si>
  <si>
    <t>Ф.F7w разд.4 стл.6 стр.6=0</t>
  </si>
  <si>
    <t>Ф.F7w разд.4 стл.6 стр.7=0</t>
  </si>
  <si>
    <t>Ф.F7w разд.4 стл.6 стр.8=0</t>
  </si>
  <si>
    <t>Ф.F7w разд.4 стл.7 стр.2=0</t>
  </si>
  <si>
    <t>Ф.F7w разд.4 стл.7 стр.3=0</t>
  </si>
  <si>
    <t>Ф.F7w разд.4 стл.7 стр.4=0</t>
  </si>
  <si>
    <t>Ф.F7w разд.4 стл.7 стр.5=0</t>
  </si>
  <si>
    <t>Ф.F7w разд.4 стл.7 стр.6=0</t>
  </si>
  <si>
    <t>Ф.F7w разд.4 стл.7 стр.7=0</t>
  </si>
  <si>
    <t>Ф.F7w разд.4 стл.7 стр.8=0</t>
  </si>
  <si>
    <t>Ф.F7w разд.4 стл.8 стр.2=0</t>
  </si>
  <si>
    <t>Ф.F7w разд.4 стл.8 стр.3=0</t>
  </si>
  <si>
    <t>Ф.F7w разд.4 стл.8 стр.4=0</t>
  </si>
  <si>
    <t>Ф.F7w разд.4 стл.8 стр.5=0</t>
  </si>
  <si>
    <t>Ф.F7w разд.4 стл.8 стр.6=0</t>
  </si>
  <si>
    <t>Ф.F7w разд.4 стл.8 стр.7=0</t>
  </si>
  <si>
    <t>Ф.F7w разд.4 стл.8 стр.8=0</t>
  </si>
  <si>
    <t>Ф.F7w разд.4 стл.9 стр.2=0</t>
  </si>
  <si>
    <t>Ф.F7w разд.4 стл.9 стр.3=0</t>
  </si>
  <si>
    <t>Ф.F7w разд.4 стл.9 стр.4=0</t>
  </si>
  <si>
    <t>Ф.F7w разд.4 стл.9 стр.5=0</t>
  </si>
  <si>
    <t>Ф.F7w разд.4 стл.9 стр.6=0</t>
  </si>
  <si>
    <t>Ф.F7w разд.4 стл.9 стр.7=0</t>
  </si>
  <si>
    <t>Ф.F7w разд.4 стл.9 стр.8=0</t>
  </si>
  <si>
    <t>(w,r,g) в разд.4  графы 24-33 по строке 17 не заполняются</t>
  </si>
  <si>
    <t>(w,r,g) в разд.4  графы 24-33 по строке 21 не заполняются</t>
  </si>
  <si>
    <t>(w,r,g) в разд.4  графы 24-33 по строкам 33-43 не заполняются</t>
  </si>
  <si>
    <t>Ф.F7w разд.4 стл.24 стр.2=0</t>
  </si>
  <si>
    <t>(w,r,g) в разд.4  графы 24-33 по строкам 2-9 не заполняются</t>
  </si>
  <si>
    <t>Ф.F7w разд.4 стл.24 стр.3=0</t>
  </si>
  <si>
    <t>Ф.F7w разд.4 стл.24 стр.4=0</t>
  </si>
  <si>
    <t>Ф.F7w разд.4 стл.24 стр.5=0</t>
  </si>
  <si>
    <t>Ф.F7w разд.4 стл.24 стр.6=0</t>
  </si>
  <si>
    <t>Ф.F7w разд.4 стл.24 стр.7=0</t>
  </si>
  <si>
    <t>Ф.F7w разд.4 стл.24 стр.8=0</t>
  </si>
  <si>
    <t>Ф.F7w разд.4 стл.25 стр.2=0</t>
  </si>
  <si>
    <t>Ф.F7w разд.4 стл.25 стр.3=0</t>
  </si>
  <si>
    <t>Ф.F7w разд.4 стл.25 стр.4=0</t>
  </si>
  <si>
    <t>Ф.F7w разд.4 стл.25 стр.5=0</t>
  </si>
  <si>
    <t>Ф.F7w разд.4 стл.25 стр.6=0</t>
  </si>
  <si>
    <t>Ф.F7w разд.4 стл.25 стр.7=0</t>
  </si>
  <si>
    <t>Ф.F7w разд.4 стл.25 стр.8=0</t>
  </si>
  <si>
    <t>Ф.F7w разд.4 стл.26 стр.2=0</t>
  </si>
  <si>
    <t>Ф.F7w разд.4 стл.26 стр.3=0</t>
  </si>
  <si>
    <t>Ф.F7w разд.4 стл.26 стр.4=0</t>
  </si>
  <si>
    <t>Ф.F7w разд.4 стл.26 стр.5=0</t>
  </si>
  <si>
    <t>Ф.F7w разд.4 стл.26 стр.6=0</t>
  </si>
  <si>
    <t>Ф.F7w разд.4 стл.26 стр.7=0</t>
  </si>
  <si>
    <t>Ф.F7w разд.4 стл.26 стр.8=0</t>
  </si>
  <si>
    <t>Ф.F7w разд.4 стл.27 стр.2=0</t>
  </si>
  <si>
    <t>Ф.F7w разд.4 стл.27 стр.3=0</t>
  </si>
  <si>
    <t>Ф.F7w разд.4 стл.27 стр.4=0</t>
  </si>
  <si>
    <t>Ф.F7w разд.4 стл.27 стр.5=0</t>
  </si>
  <si>
    <t>Ф.F7w разд.4 стл.27 стр.6=0</t>
  </si>
  <si>
    <t>Ф.F7w разд.4 стл.27 стр.7=0</t>
  </si>
  <si>
    <t>Ф.F7w разд.4 стл.27 стр.8=0</t>
  </si>
  <si>
    <t>Ф.F7w разд.4 стл.28 стр.2=0</t>
  </si>
  <si>
    <t>Ф.F7w разд.4 стл.28 стр.3=0</t>
  </si>
  <si>
    <t>Ф.F7w разд.4 стл.28 стр.4=0</t>
  </si>
  <si>
    <t>Ф.F7w разд.4 стл.28 стр.5=0</t>
  </si>
  <si>
    <t>Ф.F7w разд.4 стл.28 стр.6=0</t>
  </si>
  <si>
    <t>Ф.F7w разд.4 стл.28 стр.7=0</t>
  </si>
  <si>
    <t>Ф.F7w разд.4 стл.28 стр.8=0</t>
  </si>
  <si>
    <t>Ф.F7w разд.4 стл.29 стр.2=0</t>
  </si>
  <si>
    <t>Ф.F7w разд.4 стл.29 стр.3=0</t>
  </si>
  <si>
    <t>Ф.F7w разд.4 стл.29 стр.4=0</t>
  </si>
  <si>
    <t>Ф.F7w разд.4 стл.29 стр.5=0</t>
  </si>
  <si>
    <t>Ф.F7w разд.4 стл.29 стр.6=0</t>
  </si>
  <si>
    <t>Ф.F7w разд.4 стл.29 стр.7=0</t>
  </si>
  <si>
    <t>Ф.F7w разд.4 стл.29 стр.8=0</t>
  </si>
  <si>
    <t>Ф.F7w разд.4 стл.30 стр.2=0</t>
  </si>
  <si>
    <t>Ф.F7w разд.4 стл.30 стр.3=0</t>
  </si>
  <si>
    <t>Ф.F7w разд.4 стл.30 стр.4=0</t>
  </si>
  <si>
    <t>Ф.F7w разд.4 стл.30 стр.5=0</t>
  </si>
  <si>
    <t>Ф.F7w разд.4 стл.30 стр.6=0</t>
  </si>
  <si>
    <t>Ф.F7w разд.4 стл.30 стр.7=0</t>
  </si>
  <si>
    <t>Ф.F7w разд.4 стл.30 стр.8=0</t>
  </si>
  <si>
    <t>Ф.F7w разд.4 стл.31 стр.2=0</t>
  </si>
  <si>
    <t>Ф.F7w разд.4 стл.31 стр.3=0</t>
  </si>
  <si>
    <t>Ф.F7w разд.4 стл.31 стр.4=0</t>
  </si>
  <si>
    <t>Ф.F7w разд.4 стл.31 стр.5=0</t>
  </si>
  <si>
    <t>Ф.F7w разд.4 стл.31 стр.6=0</t>
  </si>
  <si>
    <t>Ф.F7w разд.4 стл.31 стр.7=0</t>
  </si>
  <si>
    <t>Ф.F7w разд.4 стл.31 стр.8=0</t>
  </si>
  <si>
    <t>Ф.F7w разд.4 стл.32 стр.2=0</t>
  </si>
  <si>
    <t>Ф.F7w разд.4 стл.32 стр.3=0</t>
  </si>
  <si>
    <t>Ф.F7w разд.4 стл.32 стр.4=0</t>
  </si>
  <si>
    <t>Ф.F7w разд.4 стл.32 стр.5=0</t>
  </si>
  <si>
    <t>Ф.F7w разд.4 стл.32 стр.6=0</t>
  </si>
  <si>
    <t>Ф.F7w разд.4 стл.32 стр.7=0</t>
  </si>
  <si>
    <t>Ф.F7w разд.4 стл.32 стр.8=0</t>
  </si>
  <si>
    <t>Ф.F7w разд.4 стл.33 стр.2=0</t>
  </si>
  <si>
    <t>Ф.F7w разд.4 стл.33 стр.3=0</t>
  </si>
  <si>
    <t>Ф.F7w разд.4 стл.33 стр.4=0</t>
  </si>
  <si>
    <t>Ф.F7w разд.4 стл.33 стр.5=0</t>
  </si>
  <si>
    <t>Ф.F7w разд.4 стл.33 стр.6=0</t>
  </si>
  <si>
    <t>Ф.F7w разд.4 стл.33 стр.7=0</t>
  </si>
  <si>
    <t>Ф.F7w разд.4 стл.33 стр.8=0</t>
  </si>
  <si>
    <t>Ф.F7w разд.4 стл.10 стр.220=0</t>
  </si>
  <si>
    <t>(w,r,g) в разд.4  графы 2-15 по строке 220 не заполняются</t>
  </si>
  <si>
    <t>Ф.F7w разд.4 стл.11 стр.220=0</t>
  </si>
  <si>
    <t>Ф.F7w разд.4 стл.12 стр.220=0</t>
  </si>
  <si>
    <t>Ф.F7w разд.4 стл.13 стр.220=0</t>
  </si>
  <si>
    <t>Ф.F7w разд.4 стл.14 стр.220=0</t>
  </si>
  <si>
    <t>Ф.F7w разд.4 стл.15 стр.220=0</t>
  </si>
  <si>
    <t>Ф.F7w разд.4 стл.2 стр.220=0</t>
  </si>
  <si>
    <t>Ф.F7w разд.4 стл.3 стр.220=0</t>
  </si>
  <si>
    <t>Ф.F7w разд.4 стл.4 стр.220=0</t>
  </si>
  <si>
    <t>Ф.F7w разд.4 стл.5 стр.220=0</t>
  </si>
  <si>
    <t>Ф.F7w разд.4 стл.6 стр.220=0</t>
  </si>
  <si>
    <t>Ф.F7w разд.4 стл.7 стр.220=0</t>
  </si>
  <si>
    <t>Ф.F7w разд.4 стл.8 стр.220=0</t>
  </si>
  <si>
    <t>Ф.F7w разд.4 стл.9 стр.220=0</t>
  </si>
  <si>
    <t>Ф.F7w разд.4 стл.10 стр.226=0</t>
  </si>
  <si>
    <t>(w,r,g) в разд.4  графы 2-15 по строке 226 не заполняются</t>
  </si>
  <si>
    <t>Ф.F7w разд.4 стл.11 стр.226=0</t>
  </si>
  <si>
    <t>Ф.F7w разд.4 стл.12 стр.226=0</t>
  </si>
  <si>
    <t>Ф.F7w разд.4 стл.13 стр.226=0</t>
  </si>
  <si>
    <t>Ф.F7w разд.4 стл.14 стр.226=0</t>
  </si>
  <si>
    <t>Ф.F7w разд.4 стл.15 стр.226=0</t>
  </si>
  <si>
    <t>Ф.F7w разд.4 стл.2 стр.226=0</t>
  </si>
  <si>
    <t>Ф.F7w разд.4 стл.3 стр.226=0</t>
  </si>
  <si>
    <t>Ф.F7w разд.4 стл.4 стр.226=0</t>
  </si>
  <si>
    <t>Ф.F7w разд.4 стл.5 стр.226=0</t>
  </si>
  <si>
    <t>Ф.F7w разд.4 стл.6 стр.226=0</t>
  </si>
  <si>
    <t>Ф.F7w разд.4 стл.7 стр.226=0</t>
  </si>
  <si>
    <t>Ф.F7w разд.4 стл.8 стр.226=0</t>
  </si>
  <si>
    <t>Ф.F7w разд.4 стл.9 стр.226=0</t>
  </si>
  <si>
    <t>Ф.F7w разд.4 стл.10 стр.21=0</t>
  </si>
  <si>
    <t>(w,r,g) в разд.4  графы 2-15 по строке 21 не заполняются</t>
  </si>
  <si>
    <t>Ф.F7w разд.4 стл.11 стр.21=0</t>
  </si>
  <si>
    <t>Ф.F7w разд.4 стл.12 стр.21=0</t>
  </si>
  <si>
    <t>Ф.F7w разд.4 стл.13 стр.21=0</t>
  </si>
  <si>
    <t>Ф.F7w разд.4 стл.14 стр.21=0</t>
  </si>
  <si>
    <t>Ф.F7w разд.4 стл.15 стр.21=0</t>
  </si>
  <si>
    <t>Ф.F7w разд.4 стл.2 стр.21=0</t>
  </si>
  <si>
    <t>Ф.F7w разд.4 стл.3 стр.21=0</t>
  </si>
  <si>
    <t>Ф.F7w разд.4 стл.4 стр.21=0</t>
  </si>
  <si>
    <t>Ф.F7w разд.4 стл.5 стр.21=0</t>
  </si>
  <si>
    <t>Ф.F7w разд.4 стл.6 стр.21=0</t>
  </si>
  <si>
    <t>Ф.F7w разд.4 стл.7 стр.21=0</t>
  </si>
  <si>
    <t>Ф.F7w разд.4 стл.8 стр.21=0</t>
  </si>
  <si>
    <t>Ф.F7w разд.4 стл.9 стр.21=0</t>
  </si>
  <si>
    <t>Ф.F7w разд.4 стл.10 стр.229=0</t>
  </si>
  <si>
    <t>(w,r,g) в разд.4  графы 2-15 по строке 229 не заполняются</t>
  </si>
  <si>
    <t>Ф.F7w разд.4 стл.11 стр.229=0</t>
  </si>
  <si>
    <t>Ф.F7w разд.4 стл.12 стр.229=0</t>
  </si>
  <si>
    <t>Ф.F7w разд.4 стл.13 стр.229=0</t>
  </si>
  <si>
    <t>Ф.F7w разд.4 стл.14 стр.229=0</t>
  </si>
  <si>
    <t>Ф.F7w разд.4 стл.15 стр.229=0</t>
  </si>
  <si>
    <t>Ф.F7w разд.4 стл.2 стр.229=0</t>
  </si>
  <si>
    <t>Ф.F7w разд.4 стл.3 стр.229=0</t>
  </si>
  <si>
    <t>Ф.F7w разд.4 стл.4 стр.229=0</t>
  </si>
  <si>
    <t>Ф.F7w разд.4 стл.5 стр.229=0</t>
  </si>
  <si>
    <t>Ф.F7w разд.4 стл.6 стр.229=0</t>
  </si>
  <si>
    <t>Ф.F7w разд.4 стл.7 стр.229=0</t>
  </si>
  <si>
    <t>Ф.F7w разд.4 стл.8 стр.229=0</t>
  </si>
  <si>
    <t>Ф.F7w разд.4 стл.9 стр.229=0</t>
  </si>
  <si>
    <t>Ф.F7w разд.4 стл.10 стр.162=0</t>
  </si>
  <si>
    <t>(w,r,g) в разд.4  графы 2-15 по строкам 162-168 не заполняются</t>
  </si>
  <si>
    <t>Ф.F7w разд.4 стл.10 стр.163=0</t>
  </si>
  <si>
    <t>Ф.F7w разд.4 стл.10 стр.164=0</t>
  </si>
  <si>
    <t>Ф.F7w разд.4 стл.10 стр.165=0</t>
  </si>
  <si>
    <t>Ф.F7w разд.4 стл.10 стр.166=0</t>
  </si>
  <si>
    <t>Ф.F7w разд.4 стл.10 стр.167=0</t>
  </si>
  <si>
    <t>Ф.F7w разд.4 стл.10 стр.168=0</t>
  </si>
  <si>
    <t>Ф.F7w разд.4 стл.11 стр.162=0</t>
  </si>
  <si>
    <t>Ф.F7w разд.4 стл.11 стр.163=0</t>
  </si>
  <si>
    <t>Ф.F7w разд.4 стл.11 стр.164=0</t>
  </si>
  <si>
    <t>Ф.F7w разд.4 стл.11 стр.165=0</t>
  </si>
  <si>
    <t>Ф.F7w разд.4 стл.11 стр.166=0</t>
  </si>
  <si>
    <t>Ф.F7w разд.4 стл.11 стр.167=0</t>
  </si>
  <si>
    <t>Ф.F7w разд.4 стл.11 стр.168=0</t>
  </si>
  <si>
    <t>Ф.F7w разд.4 стл.12 стр.162=0</t>
  </si>
  <si>
    <t>Ф.F7w разд.4 стл.12 стр.163=0</t>
  </si>
  <si>
    <t>Ф.F7w разд.4 стл.12 стр.164=0</t>
  </si>
  <si>
    <t>Ф.F7w разд.4 стл.12 стр.165=0</t>
  </si>
  <si>
    <t>Ф.F7w разд.4 стл.12 стр.166=0</t>
  </si>
  <si>
    <t>Ф.F7w разд.4 стл.12 стр.167=0</t>
  </si>
  <si>
    <t>Ф.F7w разд.4 стл.12 стр.168=0</t>
  </si>
  <si>
    <t>Ф.F7w разд.4 стл.13 стр.162=0</t>
  </si>
  <si>
    <t>Ф.F7w разд.4 стл.13 стр.163=0</t>
  </si>
  <si>
    <t>Ф.F7w разд.4 стл.13 стр.164=0</t>
  </si>
  <si>
    <t>Ф.F7w разд.4 стл.13 стр.165=0</t>
  </si>
  <si>
    <t>Ф.F7w разд.4 стл.13 стр.166=0</t>
  </si>
  <si>
    <t>Ф.F7w разд.4 стл.13 стр.167=0</t>
  </si>
  <si>
    <t>Ф.F7w разд.4 стл.13 стр.168=0</t>
  </si>
  <si>
    <t>Ф.F7w разд.4 стл.14 стр.162=0</t>
  </si>
  <si>
    <t>Ф.F7w разд.4 стл.14 стр.163=0</t>
  </si>
  <si>
    <t>Ф.F7w разд.4 стл.14 стр.164=0</t>
  </si>
  <si>
    <t>Ф.F7w разд.4 стл.14 стр.165=0</t>
  </si>
  <si>
    <t>Ф.F7w разд.4 стл.14 стр.166=0</t>
  </si>
  <si>
    <t>Ф.F7w разд.4 стл.14 стр.167=0</t>
  </si>
  <si>
    <t>Ф.F7w разд.4 стл.14 стр.168=0</t>
  </si>
  <si>
    <t>Ф.F7w разд.4 стл.15 стр.162=0</t>
  </si>
  <si>
    <t>Ф.F7w разд.4 стл.15 стр.163=0</t>
  </si>
  <si>
    <t>Ф.F7w разд.4 стл.15 стр.164=0</t>
  </si>
  <si>
    <t>Ф.F7w разд.4 стл.15 стр.165=0</t>
  </si>
  <si>
    <t>Ф.F7w разд.4 стл.15 стр.166=0</t>
  </si>
  <si>
    <t>Ф.F7w разд.4 стл.15 стр.167=0</t>
  </si>
  <si>
    <t>Ф.F7w разд.4 стл.15 стр.168=0</t>
  </si>
  <si>
    <t>Ф.F7w разд.4 стл.2 стр.162=0</t>
  </si>
  <si>
    <t>Ф.F7w разд.4 стл.2 стр.163=0</t>
  </si>
  <si>
    <t>Ф.F7w разд.4 стл.2 стр.164=0</t>
  </si>
  <si>
    <t>Ф.F7w разд.4 стл.2 стр.165=0</t>
  </si>
  <si>
    <t>Ф.F7w разд.4 стл.2 стр.166=0</t>
  </si>
  <si>
    <t>Ф.F7w разд.4 стл.2 стр.167=0</t>
  </si>
  <si>
    <t>Ф.F7w разд.4 стл.2 стр.168=0</t>
  </si>
  <si>
    <t>Ф.F7w разд.4 стл.3 стр.162=0</t>
  </si>
  <si>
    <t>Ф.F7w разд.4 стл.3 стр.163=0</t>
  </si>
  <si>
    <t>Ф.F7w разд.4 стл.3 стр.164=0</t>
  </si>
  <si>
    <t>Ф.F7w разд.4 стл.3 стр.165=0</t>
  </si>
  <si>
    <t>Ф.F7w разд.4 стл.3 стр.166=0</t>
  </si>
  <si>
    <t>Ф.F7w разд.4 стл.3 стр.167=0</t>
  </si>
  <si>
    <t>Ф.F7w разд.4 стл.3 стр.168=0</t>
  </si>
  <si>
    <t>Ф.F7w разд.4 стл.4 стр.162=0</t>
  </si>
  <si>
    <t>Ф.F7w разд.4 стл.4 стр.163=0</t>
  </si>
  <si>
    <t>Ф.F7w разд.4 стл.4 стр.164=0</t>
  </si>
  <si>
    <t>Ф.F7w разд.4 стл.4 стр.165=0</t>
  </si>
  <si>
    <t>Ф.F7w разд.4 стл.4 стр.166=0</t>
  </si>
  <si>
    <t>Ф.F7w разд.4 стл.4 стр.167=0</t>
  </si>
  <si>
    <t>Ф.F7w разд.4 стл.4 стр.168=0</t>
  </si>
  <si>
    <t>Ф.F7w разд.4 стл.5 стр.162=0</t>
  </si>
  <si>
    <t>Ф.F7w разд.4 стл.5 стр.163=0</t>
  </si>
  <si>
    <t>Ф.F7w разд.4 стл.5 стр.164=0</t>
  </si>
  <si>
    <t>Ф.F7w разд.4 стл.5 стр.165=0</t>
  </si>
  <si>
    <t>Ф.F7w разд.4 стл.5 стр.166=0</t>
  </si>
  <si>
    <t>Ф.F7w разд.4 стл.5 стр.167=0</t>
  </si>
  <si>
    <t>Ф.F7w разд.4 стл.5 стр.168=0</t>
  </si>
  <si>
    <t>Ф.F7w разд.4 стл.6 стр.162=0</t>
  </si>
  <si>
    <t>Ф.F7w разд.4 стл.6 стр.163=0</t>
  </si>
  <si>
    <t>Ф.F7w разд.4 стл.6 стр.164=0</t>
  </si>
  <si>
    <t>Ф.F7w разд.4 стл.6 стр.165=0</t>
  </si>
  <si>
    <t>Ф.F7w разд.4 стл.6 стр.166=0</t>
  </si>
  <si>
    <t>Ф.F7w разд.4 стл.6 стр.167=0</t>
  </si>
  <si>
    <t>Ф.F7w разд.4 стл.6 стр.168=0</t>
  </si>
  <si>
    <t>Ф.F7w разд.4 стл.7 стр.162=0</t>
  </si>
  <si>
    <t>Ф.F7w разд.4 стл.7 стр.163=0</t>
  </si>
  <si>
    <t>Ф.F7w разд.4 стл.7 стр.164=0</t>
  </si>
  <si>
    <t>Ф.F7w разд.4 стл.7 стр.165=0</t>
  </si>
  <si>
    <t>Ф.F7w разд.4 стл.7 стр.166=0</t>
  </si>
  <si>
    <t>Ф.F7w разд.4 стл.7 стр.167=0</t>
  </si>
  <si>
    <t>Ф.F7w разд.4 стл.7 стр.168=0</t>
  </si>
  <si>
    <t>Ф.F7w разд.4 стл.8 стр.162=0</t>
  </si>
  <si>
    <t>Ф.F7w разд.4 стл.8 стр.163=0</t>
  </si>
  <si>
    <t>Ф.F7w разд.4 стл.8 стр.164=0</t>
  </si>
  <si>
    <t>Ф.F7w разд.4 стл.8 стр.165=0</t>
  </si>
  <si>
    <t>Ф.F7w разд.4 стл.8 стр.166=0</t>
  </si>
  <si>
    <t>Ф.F7w разд.4 стл.8 стр.167=0</t>
  </si>
  <si>
    <t>Ф.F7w разд.4 стл.8 стр.168=0</t>
  </si>
  <si>
    <t>Ф.F7w разд.4 стл.9 стр.162=0</t>
  </si>
  <si>
    <t>Ф.F7w разд.4 стл.9 стр.163=0</t>
  </si>
  <si>
    <t>Ф.F7w разд.4 стл.9 стр.164=0</t>
  </si>
  <si>
    <t>Ф.F7w разд.4 стл.9 стр.165=0</t>
  </si>
  <si>
    <t>Ф.F7w разд.4 стл.9 стр.166=0</t>
  </si>
  <si>
    <t>Ф.F7w разд.4 стл.9 стр.167=0</t>
  </si>
  <si>
    <t>Ф.F7w разд.4 стл.9 стр.168=0</t>
  </si>
  <si>
    <t>Ф.F7w разд.4 стл.10 стр.146=0</t>
  </si>
  <si>
    <t>(w,r,g) в разд.4  графы 2-15 по строкам 146-147 не заполняются</t>
  </si>
  <si>
    <t>Ф.F7w разд.4 стл.10 стр.147=0</t>
  </si>
  <si>
    <t>Ф.F7w разд.4 стл.11 стр.146=0</t>
  </si>
  <si>
    <t>Ф.F7w разд.4 стл.11 стр.147=0</t>
  </si>
  <si>
    <t>Ф.F7w разд.4 стл.12 стр.146=0</t>
  </si>
  <si>
    <t>Ф.F7w разд.4 стл.12 стр.147=0</t>
  </si>
  <si>
    <t>Ф.F7w разд.4 стл.13 стр.146=0</t>
  </si>
  <si>
    <t>Ф.F7w разд.4 стл.13 стр.147=0</t>
  </si>
  <si>
    <t>Ф.F7w разд.4 стл.14 стр.146=0</t>
  </si>
  <si>
    <t>Ф.F7w разд.4 стл.14 стр.147=0</t>
  </si>
  <si>
    <t>Ф.F7w разд.4 стл.15 стр.146=0</t>
  </si>
  <si>
    <t>Ф.F7w разд.4 стл.15 стр.147=0</t>
  </si>
  <si>
    <t>Ф.F7w разд.4 стл.2 стр.146=0</t>
  </si>
  <si>
    <t>Ф.F7w разд.4 стл.2 стр.147=0</t>
  </si>
  <si>
    <t>Ф.F7w разд.4 стл.3 стр.146=0</t>
  </si>
  <si>
    <t>Ф.F7w разд.4 стл.3 стр.147=0</t>
  </si>
  <si>
    <t>Ф.F7w разд.4 стл.4 стр.146=0</t>
  </si>
  <si>
    <t>Ф.F7w разд.4 стл.4 стр.147=0</t>
  </si>
  <si>
    <t>Ф.F7w разд.4 стл.5 стр.146=0</t>
  </si>
  <si>
    <t>Ф.F7w разд.4 стл.5 стр.147=0</t>
  </si>
  <si>
    <t>Ф.F7w разд.4 стл.6 стр.146=0</t>
  </si>
  <si>
    <t>Ф.F7w разд.4 стл.6 стр.147=0</t>
  </si>
  <si>
    <t>Ф.F7w разд.4 стл.7 стр.146=0</t>
  </si>
  <si>
    <t>Ф.F7w разд.4 стл.7 стр.147=0</t>
  </si>
  <si>
    <t>Ф.F7w разд.4 стл.8 стр.146=0</t>
  </si>
  <si>
    <t>Ф.F7w разд.4 стл.8 стр.147=0</t>
  </si>
  <si>
    <t>Ф.F7w разд.4 стл.9 стр.146=0</t>
  </si>
  <si>
    <t>Ф.F7w разд.4 стл.9 стр.147=0</t>
  </si>
  <si>
    <t>Ф.F7w разд.4 стл.10 сумма стр.255-256=0</t>
  </si>
  <si>
    <t>(w,r,g) в разд.4  графы 2-15 по строкам 255-256 не заполняются</t>
  </si>
  <si>
    <t>Ф.F7w разд.4 стл.11 сумма стр.255-256=0</t>
  </si>
  <si>
    <t>Ф.F7w разд.4 стл.12 сумма стр.255-256=0</t>
  </si>
  <si>
    <t>Ф.F7w разд.4 стл.13 сумма стр.255-256=0</t>
  </si>
  <si>
    <t>Ф.F7w разд.4 стл.14 сумма стр.255-256=0</t>
  </si>
  <si>
    <t>Ф.F7w разд.4 стл.15 сумма стр.255-256=0</t>
  </si>
  <si>
    <t>Ф.F7w разд.4 стл.2 сумма стр.255-256=0</t>
  </si>
  <si>
    <t>Ф.F7w разд.4 стл.3 сумма стр.255-256=0</t>
  </si>
  <si>
    <t>Ф.F7w разд.4 стл.4 сумма стр.255-256=0</t>
  </si>
  <si>
    <t>Ф.F7w разд.4 стл.5 сумма стр.255-256=0</t>
  </si>
  <si>
    <t>Ф.F7w разд.4 стл.6 сумма стр.255-256=0</t>
  </si>
  <si>
    <t>Ф.F7w разд.4 стл.7 сумма стр.255-256=0</t>
  </si>
  <si>
    <t>Ф.F7w разд.4 стл.8 сумма стр.255-256=0</t>
  </si>
  <si>
    <t>Ф.F7w разд.4 стл.9 сумма стр.255-256=0</t>
  </si>
  <si>
    <t>Ф.F7w разд.4 стл.10 стр.17=0</t>
  </si>
  <si>
    <t>(w,r,g) в разд.4  графы 2-15 по строке 17 не заполняются</t>
  </si>
  <si>
    <t>Ф.F7w разд.4 стл.11 стр.17=0</t>
  </si>
  <si>
    <t>Ф.F7w разд.4 стл.12 стр.17=0</t>
  </si>
  <si>
    <t>Ф.F7w разд.4 стл.13 стр.17=0</t>
  </si>
  <si>
    <t>Ф.F7w разд.4 стл.14 стр.17=0</t>
  </si>
  <si>
    <t>Ф.F7w разд.4 стл.15 стр.17=0</t>
  </si>
  <si>
    <t>Ф.F7w разд.4 стл.2 стр.17=0</t>
  </si>
  <si>
    <t>Ф.F7w разд.4 стл.3 стр.17=0</t>
  </si>
  <si>
    <t>Ф.F7w разд.4 стл.4 стр.17=0</t>
  </si>
  <si>
    <t>Ф.F7w разд.4 стл.5 стр.17=0</t>
  </si>
  <si>
    <t>Ф.F7w разд.4 стл.6 стр.17=0</t>
  </si>
  <si>
    <t>Ф.F7w разд.4 стл.7 стр.17=0</t>
  </si>
  <si>
    <t>Ф.F7w разд.4 стл.8 стр.17=0</t>
  </si>
  <si>
    <t>Ф.F7w разд.4 стл.9 стр.17=0</t>
  </si>
  <si>
    <t>Ф.F7w разд.4 стл.10 стр.33=0</t>
  </si>
  <si>
    <t>(w,r,g) в разд.4  графы 2-15 по строкам 33-43 не заполняются</t>
  </si>
  <si>
    <t>Ф.F7w разд.4 стл.10 стр.34=0</t>
  </si>
  <si>
    <t>Ф.F7w разд.4 стл.10 стр.35=0</t>
  </si>
  <si>
    <t>Ф.F7w разд.4 стл.10 стр.36=0</t>
  </si>
  <si>
    <t>Ф.F7w разд.4 стл.10 стр.37=0</t>
  </si>
  <si>
    <t>Ф.F7w разд.4 стл.10 стр.38=0</t>
  </si>
  <si>
    <t>Ф.F7w разд.4 стл.10 стр.39=0</t>
  </si>
  <si>
    <t>Ф.F7w разд.4 стл.10 стр.40=0</t>
  </si>
  <si>
    <t>Ф.F7w разд.4 стл.10 стр.41=0</t>
  </si>
  <si>
    <t>Ф.F7w разд.4 стл.10 стр.42=0</t>
  </si>
  <si>
    <t>Ф.F7w разд.4 стл.10 стр.43=0</t>
  </si>
  <si>
    <t>Ф.F7w разд.4 стл.11 стр.33=0</t>
  </si>
  <si>
    <t>Ф.F7w разд.4 стл.11 стр.34=0</t>
  </si>
  <si>
    <t>Ф.F7w разд.4 стл.11 стр.35=0</t>
  </si>
  <si>
    <t>Ф.F7w разд.4 стл.11 стр.36=0</t>
  </si>
  <si>
    <t>Ф.F7w разд.4 стл.11 стр.37=0</t>
  </si>
  <si>
    <t>Ф.F7w разд.4 стл.11 стр.38=0</t>
  </si>
  <si>
    <t>Ф.F7w разд.4 стл.11 стр.39=0</t>
  </si>
  <si>
    <t>Ф.F7w разд.4 стл.11 стр.40=0</t>
  </si>
  <si>
    <t>Ф.F7w разд.4 стл.11 стр.41=0</t>
  </si>
  <si>
    <t>Ф.F7w разд.4 стл.11 стр.42=0</t>
  </si>
  <si>
    <t>Ф.F7w разд.4 стл.11 стр.43=0</t>
  </si>
  <si>
    <t>Ф.F7w разд.4 стл.12 стр.33=0</t>
  </si>
  <si>
    <t>Ф.F7w разд.4 стл.12 стр.34=0</t>
  </si>
  <si>
    <t>Ф.F7w разд.4 стл.12 стр.35=0</t>
  </si>
  <si>
    <t>Ф.F7w разд.4 стл.12 стр.36=0</t>
  </si>
  <si>
    <t>Ф.F7w разд.4 стл.12 стр.37=0</t>
  </si>
  <si>
    <t>Ф.F7w разд.4 стл.12 стр.38=0</t>
  </si>
  <si>
    <t>Ф.F7w разд.4 стл.12 стр.39=0</t>
  </si>
  <si>
    <t>Ф.F7w разд.4 стл.12 стр.40=0</t>
  </si>
  <si>
    <t>Ф.F7w разд.4 стл.12 стр.41=0</t>
  </si>
  <si>
    <t>Ф.F7w разд.4 стл.12 стр.42=0</t>
  </si>
  <si>
    <t>Ф.F7w разд.4 стл.12 стр.43=0</t>
  </si>
  <si>
    <t>Ф.F7w разд.4 стл.13 стр.33=0</t>
  </si>
  <si>
    <t>Ф.F7w разд.4 стл.13 стр.34=0</t>
  </si>
  <si>
    <t>Ф.F7w разд.4 стл.13 стр.35=0</t>
  </si>
  <si>
    <t>Ф.F7w разд.4 стл.13 стр.36=0</t>
  </si>
  <si>
    <t>Ф.F7w разд.4 стл.13 стр.37=0</t>
  </si>
  <si>
    <t>Ф.F7w разд.4 стл.13 стр.38=0</t>
  </si>
  <si>
    <t>Ф.F7w разд.4 стл.13 стр.39=0</t>
  </si>
  <si>
    <t>Ф.F7w разд.4 стл.13 стр.40=0</t>
  </si>
  <si>
    <t>Ф.F7w разд.4 стл.13 стр.41=0</t>
  </si>
  <si>
    <t>Ф.F7w разд.4 стл.13 стр.42=0</t>
  </si>
  <si>
    <t>Ф.F7w разд.4 стл.13 стр.43=0</t>
  </si>
  <si>
    <t>Ф.F7w разд.4 стл.14 стр.33=0</t>
  </si>
  <si>
    <t>Ф.F7w разд.4 стл.14 стр.34=0</t>
  </si>
  <si>
    <t>Ф.F7w разд.4 стл.14 стр.35=0</t>
  </si>
  <si>
    <t>Ф.F7w разд.4 стл.14 стр.36=0</t>
  </si>
  <si>
    <t>Ф.F7w разд.4 стл.14 стр.37=0</t>
  </si>
  <si>
    <t>Ф.F7w разд.4 стл.14 стр.38=0</t>
  </si>
  <si>
    <t>Ф.F7w разд.4 стл.14 стр.39=0</t>
  </si>
  <si>
    <t>Ф.F7w разд.4 стл.14 стр.40=0</t>
  </si>
  <si>
    <t>Ф.F7w разд.4 стл.14 стр.41=0</t>
  </si>
  <si>
    <t>Ф.F7w разд.4 стл.14 стр.42=0</t>
  </si>
  <si>
    <t>Ф.F7w разд.4 стл.14 стр.43=0</t>
  </si>
  <si>
    <t>Ф.F7w разд.4 стл.15 стр.33=0</t>
  </si>
  <si>
    <t>Ф.F7w разд.4 стл.15 стр.34=0</t>
  </si>
  <si>
    <t>Ф.F7w разд.4 стл.15 стр.35=0</t>
  </si>
  <si>
    <t>Ф.F7w разд.4 стл.15 стр.36=0</t>
  </si>
  <si>
    <t>Ф.F7w разд.4 стл.15 стр.37=0</t>
  </si>
  <si>
    <t>Ф.F7w разд.4 стл.15 стр.38=0</t>
  </si>
  <si>
    <t>Ф.F7w разд.4 стл.15 стр.39=0</t>
  </si>
  <si>
    <t>Ф.F7w разд.4 стл.15 стр.40=0</t>
  </si>
  <si>
    <t>Ф.F7w разд.4 стл.15 стр.41=0</t>
  </si>
  <si>
    <t>Ф.F7w разд.4 стл.15 стр.42=0</t>
  </si>
  <si>
    <t>Ф.F7w разд.4 стл.15 стр.43=0</t>
  </si>
  <si>
    <t>Ф.F7w разд.4 стл.2 стр.33=0</t>
  </si>
  <si>
    <t>Ф.F7w разд.4 стл.2 стр.34=0</t>
  </si>
  <si>
    <t>Ф.F7w разд.4 стл.2 стр.35=0</t>
  </si>
  <si>
    <t>Ф.F7w разд.4 стл.2 стр.36=0</t>
  </si>
  <si>
    <t>Ф.F7w разд.4 стл.2 стр.37=0</t>
  </si>
  <si>
    <t>Ф.F7w разд.4 стл.2 стр.38=0</t>
  </si>
  <si>
    <t>Ф.F7w разд.4 стл.2 стр.39=0</t>
  </si>
  <si>
    <t>Ф.F7w разд.4 стл.2 стр.40=0</t>
  </si>
  <si>
    <t>Ф.F7w разд.4 стл.2 стр.41=0</t>
  </si>
  <si>
    <t>Ф.F7w разд.4 стл.2 стр.42=0</t>
  </si>
  <si>
    <t>Ф.F7w разд.4 стл.2 стр.43=0</t>
  </si>
  <si>
    <t>Ф.F7w разд.4 стл.3 стр.33=0</t>
  </si>
  <si>
    <t>Ф.F7w разд.4 стл.3 стр.34=0</t>
  </si>
  <si>
    <t>Ф.F7w разд.4 стл.3 стр.35=0</t>
  </si>
  <si>
    <t>Ф.F7w разд.4 стл.3 стр.36=0</t>
  </si>
  <si>
    <t>Ф.F7w разд.4 стл.3 стр.37=0</t>
  </si>
  <si>
    <t>Ф.F7w разд.4 стл.3 стр.38=0</t>
  </si>
  <si>
    <t>Ф.F7w разд.4 стл.3 стр.39=0</t>
  </si>
  <si>
    <t>Ф.F7w разд.4 стл.3 стр.40=0</t>
  </si>
  <si>
    <t>Ф.F7w разд.4 стл.3 стр.41=0</t>
  </si>
  <si>
    <t>Ф.F7w разд.4 стл.3 стр.42=0</t>
  </si>
  <si>
    <t>Ф.F7w разд.4 стл.3 стр.43=0</t>
  </si>
  <si>
    <t>Ф.F7w разд.4 стл.4 стр.33=0</t>
  </si>
  <si>
    <t>Ф.F7w разд.4 стл.4 стр.34=0</t>
  </si>
  <si>
    <t>Ф.F7w разд.4 стл.4 стр.35=0</t>
  </si>
  <si>
    <t>Ф.F7w разд.4 стл.4 стр.36=0</t>
  </si>
  <si>
    <t>Ф.F7w разд.4 стл.4 стр.37=0</t>
  </si>
  <si>
    <t>Ф.F7w разд.4 стл.4 стр.38=0</t>
  </si>
  <si>
    <t>Ф.F7w разд.4 стл.4 стр.39=0</t>
  </si>
  <si>
    <t>Ф.F7w разд.4 стл.4 стр.40=0</t>
  </si>
  <si>
    <t>Ф.F7w разд.4 стл.4 стр.41=0</t>
  </si>
  <si>
    <t>Ф.F7w разд.4 стл.4 стр.42=0</t>
  </si>
  <si>
    <t>Ф.F7w разд.4 стл.4 стр.43=0</t>
  </si>
  <si>
    <t>Ф.F7w разд.4 стл.5 стр.33=0</t>
  </si>
  <si>
    <t>Ф.F7w разд.4 стл.5 стр.34=0</t>
  </si>
  <si>
    <t>Ф.F7w разд.4 стл.5 стр.35=0</t>
  </si>
  <si>
    <t>Ф.F7w разд.4 стл.5 стр.36=0</t>
  </si>
  <si>
    <t>Ф.F7w разд.4 стл.5 стр.37=0</t>
  </si>
  <si>
    <t>Ф.F7w разд.4 стл.5 стр.38=0</t>
  </si>
  <si>
    <t>Ф.F7w разд.4 стл.5 стр.39=0</t>
  </si>
  <si>
    <t>Ф.F7w разд.4 стл.5 стр.40=0</t>
  </si>
  <si>
    <t>Ф.F7w разд.4 стл.5 стр.41=0</t>
  </si>
  <si>
    <t>Ф.F7w разд.4 стл.5 стр.42=0</t>
  </si>
  <si>
    <t>Ф.F7w разд.4 стл.5 стр.43=0</t>
  </si>
  <si>
    <t>Ф.F7w разд.4 стл.6 стр.33=0</t>
  </si>
  <si>
    <t>Ф.F7w разд.4 стл.6 стр.34=0</t>
  </si>
  <si>
    <t>Ф.F7w разд.4 стл.6 стр.35=0</t>
  </si>
  <si>
    <t>Ф.F7w разд.4 стл.6 стр.36=0</t>
  </si>
  <si>
    <t>Ф.F7w разд.4 стл.6 стр.37=0</t>
  </si>
  <si>
    <t>Ф.F7w разд.4 стл.6 стр.38=0</t>
  </si>
  <si>
    <t>Ф.F7w разд.4 стл.6 стр.39=0</t>
  </si>
  <si>
    <t>Ф.F7w разд.4 стл.6 стр.40=0</t>
  </si>
  <si>
    <t>Ф.F7w разд.4 стл.6 стр.41=0</t>
  </si>
  <si>
    <t>Ф.F7w разд.4 стл.6 стр.42=0</t>
  </si>
  <si>
    <t>Ф.F7w разд.4 стл.6 стр.43=0</t>
  </si>
  <si>
    <t>Ф.F7w разд.4 стл.7 стр.33=0</t>
  </si>
  <si>
    <t>Ф.F7w разд.4 стл.7 стр.34=0</t>
  </si>
  <si>
    <t>Ф.F7w разд.4 стл.7 стр.35=0</t>
  </si>
  <si>
    <t>Ф.F7w разд.4 стл.7 стр.36=0</t>
  </si>
  <si>
    <t>Ф.F7w разд.4 стл.7 стр.37=0</t>
  </si>
  <si>
    <t>Ф.F7w разд.4 стл.7 стр.38=0</t>
  </si>
  <si>
    <t>Ф.F7w разд.4 стл.7 стр.39=0</t>
  </si>
  <si>
    <t>Ф.F7w разд.4 стл.7 стр.40=0</t>
  </si>
  <si>
    <t>Ф.F7w разд.4 стл.7 стр.41=0</t>
  </si>
  <si>
    <t>Ф.F7w разд.4 стл.7 стр.42=0</t>
  </si>
  <si>
    <t>Ф.F7w разд.4 стл.7 стр.43=0</t>
  </si>
  <si>
    <t>Ф.F7w разд.4 стл.8 стр.33=0</t>
  </si>
  <si>
    <t>Ф.F7w разд.4 стл.8 стр.34=0</t>
  </si>
  <si>
    <t>Ф.F7w разд.4 стл.8 стр.35=0</t>
  </si>
  <si>
    <t>Ф.F7w разд.4 стл.8 стр.36=0</t>
  </si>
  <si>
    <t>Ф.F7w разд.4 стл.8 стр.37=0</t>
  </si>
  <si>
    <t>Ф.F7w разд.4 стл.8 стр.38=0</t>
  </si>
  <si>
    <t>Ф.F7w разд.4 стл.8 стр.39=0</t>
  </si>
  <si>
    <t>Ф.F7w разд.4 стл.8 стр.40=0</t>
  </si>
  <si>
    <t>Ф.F7w разд.4 стл.8 стр.41=0</t>
  </si>
  <si>
    <t>Ф.F7w разд.4 стл.8 стр.42=0</t>
  </si>
  <si>
    <t>Ф.F7w разд.4 стл.8 стр.43=0</t>
  </si>
  <si>
    <t>Ф.F7w разд.4 стл.9 стр.33=0</t>
  </si>
  <si>
    <t>Ф.F7w разд.4 стл.9 стр.34=0</t>
  </si>
  <si>
    <t>Ф.F7w разд.4 стл.9 стр.35=0</t>
  </si>
  <si>
    <t>Ф.F7w разд.4 стл.9 стр.36=0</t>
  </si>
  <si>
    <t>Ф.F7w разд.4 стл.9 стр.37=0</t>
  </si>
  <si>
    <t>Ф.F7w разд.4 стл.9 стр.38=0</t>
  </si>
  <si>
    <t>Ф.F7w разд.4 стл.9 стр.39=0</t>
  </si>
  <si>
    <t>Ф.F7w разд.4 стл.9 стр.40=0</t>
  </si>
  <si>
    <t>Ф.F7w разд.4 стл.9 стр.41=0</t>
  </si>
  <si>
    <t>Ф.F7w разд.4 стл.9 стр.42=0</t>
  </si>
  <si>
    <t>Ф.F7w разд.4 стл.9 стр.43=0</t>
  </si>
  <si>
    <t>(w,r,g) в разд.4  графы 24-33 по строкам 99-100 не заполняются</t>
  </si>
  <si>
    <t>Ф.F7w разд.4 стл.10 стр.275=0</t>
  </si>
  <si>
    <t>(w,r,g) в разд.4  графы 2-15 по строке 275 не заполняются</t>
  </si>
  <si>
    <t>Ф.F7w разд.4 стл.11 стр.275=0</t>
  </si>
  <si>
    <t>Ф.F7w разд.4 стл.12 стр.275=0</t>
  </si>
  <si>
    <t>Ф.F7w разд.4 стл.13 стр.275=0</t>
  </si>
  <si>
    <t>Ф.F7w разд.4 стл.14 стр.275=0</t>
  </si>
  <si>
    <t>Ф.F7w разд.4 стл.15 стр.275=0</t>
  </si>
  <si>
    <t>Ф.F7w разд.4 стл.2 стр.275=0</t>
  </si>
  <si>
    <t>Ф.F7w разд.4 стл.3 стр.275=0</t>
  </si>
  <si>
    <t>Ф.F7w разд.4 стл.4 стр.275=0</t>
  </si>
  <si>
    <t>Ф.F7w разд.4 стл.5 стр.275=0</t>
  </si>
  <si>
    <t>Ф.F7w разд.4 стл.6 стр.275=0</t>
  </si>
  <si>
    <t>Ф.F7w разд.4 стл.7 стр.275=0</t>
  </si>
  <si>
    <t>Ф.F7w разд.4 стл.8 стр.275=0</t>
  </si>
  <si>
    <t>Ф.F7w разд.4 стл.9 стр.275=0</t>
  </si>
  <si>
    <t>Ф.F7w разд.4 стл.10 стр.74=0</t>
  </si>
  <si>
    <t>(w,r,g) в разд.4  графы 2-15 по строкам 74-79 не заполняются</t>
  </si>
  <si>
    <t>Ф.F7w разд.4 стл.10 стр.75=0</t>
  </si>
  <si>
    <t>Ф.F7w разд.4 стл.10 стр.76=0</t>
  </si>
  <si>
    <t>Ф.F7w разд.4 стл.10 стр.77=0</t>
  </si>
  <si>
    <t>Ф.F7w разд.4 стл.10 стр.78=0</t>
  </si>
  <si>
    <t>Ф.F7w разд.4 стл.10 стр.79=0</t>
  </si>
  <si>
    <t>Ф.F7w разд.4 стл.11 стр.74=0</t>
  </si>
  <si>
    <t>Ф.F7w разд.4 стл.11 стр.75=0</t>
  </si>
  <si>
    <t>Ф.F7w разд.4 стл.11 стр.76=0</t>
  </si>
  <si>
    <t>Ф.F7w разд.4 стл.11 стр.77=0</t>
  </si>
  <si>
    <t>Ф.F7w разд.4 стл.11 стр.78=0</t>
  </si>
  <si>
    <t>Ф.F7w разд.4 стл.11 стр.79=0</t>
  </si>
  <si>
    <t>Ф.F7w разд.4 стл.12 стр.74=0</t>
  </si>
  <si>
    <t>Ф.F7w разд.4 стл.12 стр.75=0</t>
  </si>
  <si>
    <t>Ф.F7w разд.4 стл.12 стр.76=0</t>
  </si>
  <si>
    <t>Ф.F7w разд.4 стл.12 стр.77=0</t>
  </si>
  <si>
    <t>Ф.F7w разд.4 стл.12 стр.78=0</t>
  </si>
  <si>
    <t>Ф.F7w разд.4 стл.12 стр.79=0</t>
  </si>
  <si>
    <t>Ф.F7w разд.4 стл.13 стр.74=0</t>
  </si>
  <si>
    <t>Ф.F7w разд.4 стл.13 стр.75=0</t>
  </si>
  <si>
    <t>Ф.F7w разд.4 стл.13 стр.76=0</t>
  </si>
  <si>
    <t>Ф.F7w разд.4 стл.13 стр.77=0</t>
  </si>
  <si>
    <t>Ф.F7w разд.4 стл.13 стр.78=0</t>
  </si>
  <si>
    <t>Ф.F7w разд.4 стл.13 стр.79=0</t>
  </si>
  <si>
    <t>Ф.F7w разд.4 стл.14 стр.74=0</t>
  </si>
  <si>
    <t>Ф.F7w разд.4 стл.14 стр.75=0</t>
  </si>
  <si>
    <t>Ф.F7w разд.4 стл.14 стр.76=0</t>
  </si>
  <si>
    <t>Ф.F7w разд.4 стл.14 стр.77=0</t>
  </si>
  <si>
    <t>Ф.F7w разд.4 стл.14 стр.78=0</t>
  </si>
  <si>
    <t>Ф.F7w разд.4 стл.14 стр.79=0</t>
  </si>
  <si>
    <t>Ф.F7w разд.4 стл.15 стр.74=0</t>
  </si>
  <si>
    <t>Ф.F7w разд.4 стл.15 стр.75=0</t>
  </si>
  <si>
    <t>Ф.F7w разд.4 стл.15 стр.76=0</t>
  </si>
  <si>
    <t>Ф.F7w разд.4 стл.15 стр.77=0</t>
  </si>
  <si>
    <t>Ф.F7w разд.4 стл.15 стр.78=0</t>
  </si>
  <si>
    <t>Ф.F7w разд.4 стл.15 стр.79=0</t>
  </si>
  <si>
    <t>Ф.F7w разд.4 стл.2 стр.74=0</t>
  </si>
  <si>
    <t>Ф.F7w разд.4 стл.2 стр.75=0</t>
  </si>
  <si>
    <t>Ф.F7w разд.4 стл.2 стр.76=0</t>
  </si>
  <si>
    <t>Ф.F7w разд.4 стл.2 стр.77=0</t>
  </si>
  <si>
    <t>Ф.F7w разд.4 стл.2 стр.78=0</t>
  </si>
  <si>
    <t>Ф.F7w разд.4 стл.2 стр.79=0</t>
  </si>
  <si>
    <t>Ф.F7w разд.4 стл.3 стр.74=0</t>
  </si>
  <si>
    <t>Ф.F7w разд.4 стл.3 стр.75=0</t>
  </si>
  <si>
    <t>Ф.F7w разд.4 стл.3 стр.76=0</t>
  </si>
  <si>
    <t>Ф.F7w разд.4 стл.3 стр.77=0</t>
  </si>
  <si>
    <t>Ф.F7w разд.4 стл.3 стр.78=0</t>
  </si>
  <si>
    <t>Ф.F7w разд.4 стл.3 стр.79=0</t>
  </si>
  <si>
    <t>Ф.F7w разд.4 стл.4 стр.74=0</t>
  </si>
  <si>
    <t>Ф.F7w разд.4 стл.4 стр.75=0</t>
  </si>
  <si>
    <t>Ф.F7w разд.4 стл.4 стр.76=0</t>
  </si>
  <si>
    <t>Ф.F7w разд.4 стл.4 стр.77=0</t>
  </si>
  <si>
    <t>Ф.F7w разд.4 стл.4 стр.78=0</t>
  </si>
  <si>
    <t>Ф.F7w разд.4 стл.4 стр.79=0</t>
  </si>
  <si>
    <t>Ф.F7w разд.4 стл.5 стр.74=0</t>
  </si>
  <si>
    <t>Ф.F7w разд.4 стл.5 стр.75=0</t>
  </si>
  <si>
    <t>Ф.F7w разд.4 стл.5 стр.76=0</t>
  </si>
  <si>
    <t>Ф.F7w разд.4 стл.5 стр.77=0</t>
  </si>
  <si>
    <t>Ф.F7w разд.4 стл.5 стр.78=0</t>
  </si>
  <si>
    <t>Ф.F7w разд.4 стл.5 стр.79=0</t>
  </si>
  <si>
    <t>Ф.F7w разд.4 стл.6 стр.74=0</t>
  </si>
  <si>
    <t>Ф.F7w разд.4 стл.6 стр.75=0</t>
  </si>
  <si>
    <t>Ф.F7w разд.4 стл.6 стр.76=0</t>
  </si>
  <si>
    <t>Ф.F7w разд.4 стл.6 стр.77=0</t>
  </si>
  <si>
    <t>Ф.F7w разд.4 стл.6 стр.78=0</t>
  </si>
  <si>
    <t>Ф.F7w разд.4 стл.6 стр.79=0</t>
  </si>
  <si>
    <t>Ф.F7w разд.4 стл.7 стр.74=0</t>
  </si>
  <si>
    <t>Ф.F7w разд.4 стл.7 стр.75=0</t>
  </si>
  <si>
    <t>Ф.F7w разд.4 стл.7 стр.76=0</t>
  </si>
  <si>
    <t>Ф.F7w разд.4 стл.7 стр.77=0</t>
  </si>
  <si>
    <t>Ф.F7w разд.4 стл.7 стр.78=0</t>
  </si>
  <si>
    <t>Ф.F7w разд.4 стл.7 стр.79=0</t>
  </si>
  <si>
    <t>Ф.F7w разд.4 стл.8 стр.74=0</t>
  </si>
  <si>
    <t>Ф.F7w разд.4 стл.8 стр.75=0</t>
  </si>
  <si>
    <t>Ф.F7w разд.4 стл.8 стр.76=0</t>
  </si>
  <si>
    <t>Ф.F7w разд.4 стл.8 стр.77=0</t>
  </si>
  <si>
    <t>Ф.F7w разд.4 стл.8 стр.78=0</t>
  </si>
  <si>
    <t>Ф.F7w разд.4 стл.8 стр.79=0</t>
  </si>
  <si>
    <t>Ф.F7w разд.4 стл.9 стр.74=0</t>
  </si>
  <si>
    <t>Ф.F7w разд.4 стл.9 стр.75=0</t>
  </si>
  <si>
    <t>Ф.F7w разд.4 стл.9 стр.76=0</t>
  </si>
  <si>
    <t>Ф.F7w разд.4 стл.9 стр.77=0</t>
  </si>
  <si>
    <t>Ф.F7w разд.4 стл.9 стр.78=0</t>
  </si>
  <si>
    <t>Ф.F7w разд.4 стл.9 стр.79=0</t>
  </si>
  <si>
    <t>Ф.F7w разд.4 стл.10 стр.259=0</t>
  </si>
  <si>
    <t>(w,r,g) в разд.4  графы 2-15 по строке 259 не заполняются</t>
  </si>
  <si>
    <t>Ф.F7w разд.4 стл.11 стр.259=0</t>
  </si>
  <si>
    <t>Ф.F7w разд.4 стл.12 стр.259=0</t>
  </si>
  <si>
    <t>Ф.F7w разд.4 стл.13 стр.259=0</t>
  </si>
  <si>
    <t>Ф.F7w разд.4 стл.14 стр.259=0</t>
  </si>
  <si>
    <t>Ф.F7w разд.4 стл.15 стр.259=0</t>
  </si>
  <si>
    <t>Ф.F7w разд.4 стл.2 стр.259=0</t>
  </si>
  <si>
    <t>Ф.F7w разд.4 стл.3 стр.259=0</t>
  </si>
  <si>
    <t>Ф.F7w разд.4 стл.4 стр.259=0</t>
  </si>
  <si>
    <t>Ф.F7w разд.4 стл.5 стр.259=0</t>
  </si>
  <si>
    <t>Ф.F7w разд.4 стл.6 стр.259=0</t>
  </si>
  <si>
    <t>Ф.F7w разд.4 стл.7 стр.259=0</t>
  </si>
  <si>
    <t>Ф.F7w разд.4 стл.8 стр.259=0</t>
  </si>
  <si>
    <t>Ф.F7w разд.4 стл.9 стр.259=0</t>
  </si>
  <si>
    <t>Ф.F7w разд.4 стл.10 стр.153=0</t>
  </si>
  <si>
    <t>(w,r,g) в разд.4  графы 2-15 по строкам 153-159 не заполняются</t>
  </si>
  <si>
    <t>Ф.F7w разд.4 стл.10 стр.154=0</t>
  </si>
  <si>
    <t>Ф.F7w разд.4 стл.10 стр.155=0</t>
  </si>
  <si>
    <t>Ф.F7w разд.4 стл.10 стр.156=0</t>
  </si>
  <si>
    <t>Ф.F7w разд.4 стл.10 стр.157=0</t>
  </si>
  <si>
    <t>Ф.F7w разд.4 стл.10 стр.158=0</t>
  </si>
  <si>
    <t>Ф.F7w разд.4 стл.10 стр.159=0</t>
  </si>
  <si>
    <t>Ф.F7w разд.4 стл.11 стр.153=0</t>
  </si>
  <si>
    <t>Ф.F7w разд.4 стл.11 стр.154=0</t>
  </si>
  <si>
    <t>Ф.F7w разд.4 стл.11 стр.155=0</t>
  </si>
  <si>
    <t>Ф.F7w разд.4 стл.11 стр.156=0</t>
  </si>
  <si>
    <t>Ф.F7w разд.4 стл.11 стр.157=0</t>
  </si>
  <si>
    <t>Ф.F7w разд.4 стл.11 стр.158=0</t>
  </si>
  <si>
    <t>Ф.F7w разд.4 стл.11 стр.159=0</t>
  </si>
  <si>
    <t>Ф.F7w разд.4 стл.12 стр.153=0</t>
  </si>
  <si>
    <t>Ф.F7w разд.4 стл.12 стр.154=0</t>
  </si>
  <si>
    <t>Ф.F7w разд.4 стл.12 стр.155=0</t>
  </si>
  <si>
    <t>Ф.F7w разд.4 стл.12 стр.156=0</t>
  </si>
  <si>
    <t>Ф.F7w разд.4 стл.12 стр.157=0</t>
  </si>
  <si>
    <t>Ф.F7w разд.4 стл.12 стр.158=0</t>
  </si>
  <si>
    <t>Ф.F7w разд.4 стл.12 стр.159=0</t>
  </si>
  <si>
    <t>Ф.F7w разд.4 стл.13 стр.153=0</t>
  </si>
  <si>
    <t>Ф.F7w разд.4 стл.13 стр.154=0</t>
  </si>
  <si>
    <t>Ф.F7w разд.4 стл.13 стр.155=0</t>
  </si>
  <si>
    <t>Ф.F7w разд.4 стл.13 стр.156=0</t>
  </si>
  <si>
    <t>Ф.F7w разд.4 стл.13 стр.157=0</t>
  </si>
  <si>
    <t>Ф.F7w разд.4 стл.13 стр.158=0</t>
  </si>
  <si>
    <t>Ф.F7w разд.4 стл.13 стр.159=0</t>
  </si>
  <si>
    <t>Ф.F7w разд.4 стл.14 стр.153=0</t>
  </si>
  <si>
    <t>Ф.F7w разд.4 стл.14 стр.154=0</t>
  </si>
  <si>
    <t>Ф.F7w разд.4 стл.14 стр.155=0</t>
  </si>
  <si>
    <t>Ф.F7w разд.4 стл.14 стр.156=0</t>
  </si>
  <si>
    <t>Ф.F7w разд.4 стл.14 стр.157=0</t>
  </si>
  <si>
    <t>Ф.F7w разд.4 стл.14 стр.158=0</t>
  </si>
  <si>
    <t>Ф.F7w разд.4 стл.14 стр.159=0</t>
  </si>
  <si>
    <t>Ф.F7w разд.4 стл.15 стр.153=0</t>
  </si>
  <si>
    <t>Ф.F7w разд.4 стл.15 стр.154=0</t>
  </si>
  <si>
    <t>Ф.F7w разд.4 стл.15 стр.155=0</t>
  </si>
  <si>
    <t>Ф.F7w разд.4 стл.15 стр.156=0</t>
  </si>
  <si>
    <t>Ф.F7w разд.4 стл.15 стр.157=0</t>
  </si>
  <si>
    <t>Ф.F7w разд.4 стл.15 стр.158=0</t>
  </si>
  <si>
    <t>Ф.F7w разд.4 стл.15 стр.159=0</t>
  </si>
  <si>
    <t>Ф.F7w разд.4 стл.2 стр.153=0</t>
  </si>
  <si>
    <t>Ф.F7w разд.4 стл.2 стр.154=0</t>
  </si>
  <si>
    <t>Ф.F7w разд.4 стл.2 стр.155=0</t>
  </si>
  <si>
    <t>Ф.F7w разд.4 стл.2 стр.156=0</t>
  </si>
  <si>
    <t>Ф.F7w разд.4 стл.2 стр.157=0</t>
  </si>
  <si>
    <t>Ф.F7w разд.4 стл.2 стр.158=0</t>
  </si>
  <si>
    <t>Ф.F7w разд.4 стл.2 стр.159=0</t>
  </si>
  <si>
    <t>Ф.F7w разд.4 стл.3 стр.153=0</t>
  </si>
  <si>
    <t>Ф.F7w разд.4 стл.3 стр.154=0</t>
  </si>
  <si>
    <t>Ф.F7w разд.4 стл.3 стр.155=0</t>
  </si>
  <si>
    <t>Ф.F7w разд.4 стл.3 стр.156=0</t>
  </si>
  <si>
    <t>Ф.F7w разд.4 стл.3 стр.157=0</t>
  </si>
  <si>
    <t>Ф.F7w разд.4 стл.3 стр.158=0</t>
  </si>
  <si>
    <t>Ф.F7w разд.4 стл.3 стр.159=0</t>
  </si>
  <si>
    <t>Ф.F7w разд.4 стл.4 стр.153=0</t>
  </si>
  <si>
    <t>Ф.F7w разд.4 стл.4 стр.154=0</t>
  </si>
  <si>
    <t>Ф.F7w разд.4 стл.4 стр.155=0</t>
  </si>
  <si>
    <t>Ф.F7w разд.4 стл.4 стр.156=0</t>
  </si>
  <si>
    <t>Ф.F7w разд.4 стл.4 стр.157=0</t>
  </si>
  <si>
    <t>Ф.F7w разд.4 стл.4 стр.158=0</t>
  </si>
  <si>
    <t>Ф.F7w разд.4 стл.4 стр.159=0</t>
  </si>
  <si>
    <t>Ф.F7w разд.4 стл.5 стр.153=0</t>
  </si>
  <si>
    <t>Ф.F7w разд.4 стл.5 стр.154=0</t>
  </si>
  <si>
    <t>Ф.F7w разд.4 стл.5 стр.155=0</t>
  </si>
  <si>
    <t>Ф.F7w разд.4 стл.5 стр.156=0</t>
  </si>
  <si>
    <t>Ф.F7w разд.4 стл.5 стр.157=0</t>
  </si>
  <si>
    <t>Ф.F7w разд.4 стл.5 стр.158=0</t>
  </si>
  <si>
    <t>Ф.F7w разд.4 стл.5 стр.159=0</t>
  </si>
  <si>
    <t>Ф.F7w разд.4 стл.6 стр.153=0</t>
  </si>
  <si>
    <t>Ф.F7w разд.4 стл.6 стр.154=0</t>
  </si>
  <si>
    <t>Ф.F7w разд.4 стл.6 стр.155=0</t>
  </si>
  <si>
    <t>Ф.F7w разд.4 стл.6 стр.156=0</t>
  </si>
  <si>
    <t>Ф.F7w разд.4 стл.6 стр.157=0</t>
  </si>
  <si>
    <t>Ф.F7w разд.4 стл.6 стр.158=0</t>
  </si>
  <si>
    <t>Ф.F7w разд.4 стл.6 стр.159=0</t>
  </si>
  <si>
    <t>Ф.F7w разд.4 стл.7 стр.153=0</t>
  </si>
  <si>
    <t>Ф.F7w разд.4 стл.7 стр.154=0</t>
  </si>
  <si>
    <t>Ф.F7w разд.4 стл.7 стр.155=0</t>
  </si>
  <si>
    <t>Ф.F7w разд.4 стл.7 стр.156=0</t>
  </si>
  <si>
    <t>Ф.F7w разд.4 стл.7 стр.157=0</t>
  </si>
  <si>
    <t>Ф.F7w разд.4 стл.7 стр.158=0</t>
  </si>
  <si>
    <t>Ф.F7w разд.4 стл.7 стр.159=0</t>
  </si>
  <si>
    <t>Ф.F7w разд.4 стл.8 стр.153=0</t>
  </si>
  <si>
    <t>Ф.F7w разд.4 стл.8 стр.154=0</t>
  </si>
  <si>
    <t>Ф.F7w разд.4 стл.8 стр.155=0</t>
  </si>
  <si>
    <t>Ф.F7w разд.4 стл.8 стр.156=0</t>
  </si>
  <si>
    <t>Ф.F7w разд.4 стл.8 стр.157=0</t>
  </si>
  <si>
    <t>Ф.F7w разд.4 стл.8 стр.158=0</t>
  </si>
  <si>
    <t>Ф.F7w разд.4 стл.8 стр.159=0</t>
  </si>
  <si>
    <t>Ф.F7w разд.4 стл.9 стр.153=0</t>
  </si>
  <si>
    <t>Ф.F7w разд.4 стл.9 стр.154=0</t>
  </si>
  <si>
    <t>Ф.F7w разд.4 стл.9 стр.155=0</t>
  </si>
  <si>
    <t>Ф.F7w разд.4 стл.9 стр.156=0</t>
  </si>
  <si>
    <t>Ф.F7w разд.4 стл.9 стр.157=0</t>
  </si>
  <si>
    <t>Ф.F7w разд.4 стл.9 стр.158=0</t>
  </si>
  <si>
    <t>Ф.F7w разд.4 стл.9 стр.159=0</t>
  </si>
  <si>
    <t>Ф.F7w разд.4 стл.10 стр.149=0</t>
  </si>
  <si>
    <t>(w,r,g) в разд.4  графы 2-15 по строкам 149-151 не заполняются</t>
  </si>
  <si>
    <t>Ф.F7w разд.4 стл.10 стр.150=0</t>
  </si>
  <si>
    <t>Ф.F7w разд.4 стл.10 стр.151=0</t>
  </si>
  <si>
    <t>Ф.F7w разд.4 стл.11 стр.149=0</t>
  </si>
  <si>
    <t>Ф.F7w разд.4 стл.11 стр.150=0</t>
  </si>
  <si>
    <t>Ф.F7w разд.4 стл.11 стр.151=0</t>
  </si>
  <si>
    <t>Ф.F7w разд.4 стл.12 стр.149=0</t>
  </si>
  <si>
    <t>Ф.F7w разд.4 стл.12 стр.150=0</t>
  </si>
  <si>
    <t>Ф.F7w разд.4 стл.12 стр.151=0</t>
  </si>
  <si>
    <t>Ф.F7w разд.4 стл.13 стр.149=0</t>
  </si>
  <si>
    <t>Ф.F7w разд.4 стл.13 стр.150=0</t>
  </si>
  <si>
    <t>Ф.F7w разд.4 стл.13 стр.151=0</t>
  </si>
  <si>
    <t>Ф.F7w разд.4 стл.14 стр.149=0</t>
  </si>
  <si>
    <t>Ф.F7w разд.4 стл.14 стр.150=0</t>
  </si>
  <si>
    <t>Ф.F7w разд.4 стл.14 стр.151=0</t>
  </si>
  <si>
    <t>Ф.F7w разд.4 стл.15 стр.149=0</t>
  </si>
  <si>
    <t>Ф.F7w разд.4 стл.15 стр.150=0</t>
  </si>
  <si>
    <t>Ф.F7w разд.4 стл.15 стр.151=0</t>
  </si>
  <si>
    <t>Ф.F7w разд.4 стл.2 стр.149=0</t>
  </si>
  <si>
    <t>Ф.F7w разд.4 стл.2 стр.150=0</t>
  </si>
  <si>
    <t>Ф.F7w разд.4 стл.2 стр.151=0</t>
  </si>
  <si>
    <t>Ф.F7w разд.4 стл.3 стр.149=0</t>
  </si>
  <si>
    <t>Ф.F7w разд.4 стл.3 стр.150=0</t>
  </si>
  <si>
    <t>Ф.F7w разд.4 стл.3 стр.151=0</t>
  </si>
  <si>
    <t>Ф.F7w разд.4 стл.4 стр.149=0</t>
  </si>
  <si>
    <t>Ф.F7w разд.4 стл.4 стр.150=0</t>
  </si>
  <si>
    <t>Ф.F7w разд.4 стл.4 стр.151=0</t>
  </si>
  <si>
    <t>Ф.F7w разд.4 стл.5 стр.149=0</t>
  </si>
  <si>
    <t>Ф.F7w разд.4 стл.5 стр.150=0</t>
  </si>
  <si>
    <t>Ф.F7w разд.4 стл.5 стр.151=0</t>
  </si>
  <si>
    <t>Ф.F7w разд.4 стл.6 стр.149=0</t>
  </si>
  <si>
    <t>Ф.F7w разд.4 стл.6 стр.150=0</t>
  </si>
  <si>
    <t>Ф.F7w разд.4 стл.6 стр.151=0</t>
  </si>
  <si>
    <t>Ф.F7w разд.4 стл.7 стр.149=0</t>
  </si>
  <si>
    <t>Ф.F7w разд.4 стл.7 стр.150=0</t>
  </si>
  <si>
    <t>Ф.F7w разд.4 стл.7 стр.151=0</t>
  </si>
  <si>
    <t>Ф.F7w разд.4 стл.8 стр.149=0</t>
  </si>
  <si>
    <t>Ф.F7w разд.4 стл.8 стр.150=0</t>
  </si>
  <si>
    <t>Ф.F7w разд.4 стл.8 стр.151=0</t>
  </si>
  <si>
    <t>Ф.F7w разд.4 стл.9 стр.149=0</t>
  </si>
  <si>
    <t>Ф.F7w разд.4 стл.9 стр.150=0</t>
  </si>
  <si>
    <t>Ф.F7w разд.4 стл.9 стр.151=0</t>
  </si>
  <si>
    <t>Ф.F7w разд.4 стл.10 стр.123=0</t>
  </si>
  <si>
    <t>(w,r,g) в разд.4  графы 2-15 по строкам 123-127 не заполняются</t>
  </si>
  <si>
    <t>Ф.F7w разд.4 стл.10 стр.124=0</t>
  </si>
  <si>
    <t>Ф.F7w разд.4 стл.10 стр.125=0</t>
  </si>
  <si>
    <t>Ф.F7w разд.4 стл.10 стр.126=0</t>
  </si>
  <si>
    <t>Ф.F7w разд.4 стл.10 стр.127=0</t>
  </si>
  <si>
    <t>Ф.F7w разд.4 стл.11 стр.123=0</t>
  </si>
  <si>
    <t>Ф.F7w разд.4 стл.11 стр.124=0</t>
  </si>
  <si>
    <t>Ф.F7w разд.4 стл.11 стр.125=0</t>
  </si>
  <si>
    <t>Ф.F7w разд.4 стл.11 стр.126=0</t>
  </si>
  <si>
    <t>Ф.F7w разд.4 стл.11 стр.127=0</t>
  </si>
  <si>
    <t>Ф.F7w разд.4 стл.12 стр.123=0</t>
  </si>
  <si>
    <t>Ф.F7w разд.4 стл.12 стр.124=0</t>
  </si>
  <si>
    <t>Ф.F7w разд.4 стл.12 стр.125=0</t>
  </si>
  <si>
    <t>Ф.F7w разд.4 стл.12 стр.126=0</t>
  </si>
  <si>
    <t>Ф.F7w разд.4 стл.12 стр.127=0</t>
  </si>
  <si>
    <t>Ф.F7w разд.4 стл.13 стр.123=0</t>
  </si>
  <si>
    <t>Ф.F7w разд.4 стл.13 стр.124=0</t>
  </si>
  <si>
    <t>Ф.F7w разд.4 стл.13 стр.125=0</t>
  </si>
  <si>
    <t>Ф.F7w разд.4 стл.13 стр.126=0</t>
  </si>
  <si>
    <t>Ф.F7w разд.4 стл.13 стр.127=0</t>
  </si>
  <si>
    <t>Ф.F7w разд.4 стл.14 стр.123=0</t>
  </si>
  <si>
    <t>Ф.F7w разд.4 стл.14 стр.124=0</t>
  </si>
  <si>
    <t>Ф.F7w разд.4 стл.14 стр.125=0</t>
  </si>
  <si>
    <t>Ф.F7w разд.4 стл.14 стр.126=0</t>
  </si>
  <si>
    <t>Ф.F7w разд.4 стл.14 стр.127=0</t>
  </si>
  <si>
    <t>Ф.F7w разд.4 стл.15 стр.123=0</t>
  </si>
  <si>
    <t>Ф.F7w разд.4 стл.15 стр.124=0</t>
  </si>
  <si>
    <t>Ф.F7w разд.4 стл.15 стр.125=0</t>
  </si>
  <si>
    <t>Ф.F7w разд.4 стл.15 стр.126=0</t>
  </si>
  <si>
    <t>Ф.F7w разд.4 стл.15 стр.127=0</t>
  </si>
  <si>
    <t>Ф.F7w разд.4 стл.2 стр.123=0</t>
  </si>
  <si>
    <t>Ф.F7w разд.4 стл.2 стр.124=0</t>
  </si>
  <si>
    <t>Ф.F7w разд.4 стл.2 стр.125=0</t>
  </si>
  <si>
    <t>Ф.F7w разд.4 стл.2 стр.126=0</t>
  </si>
  <si>
    <t>Ф.F7w разд.4 стл.2 стр.127=0</t>
  </si>
  <si>
    <t>Ф.F7w разд.4 стл.3 стр.123=0</t>
  </si>
  <si>
    <t>Ф.F7w разд.4 стл.3 стр.124=0</t>
  </si>
  <si>
    <t>Ф.F7w разд.4 стл.3 стр.125=0</t>
  </si>
  <si>
    <t>Ф.F7w разд.4 стл.3 стр.126=0</t>
  </si>
  <si>
    <t>Ф.F7w разд.4 стл.3 стр.127=0</t>
  </si>
  <si>
    <t>Ф.F7w разд.4 стл.4 стр.123=0</t>
  </si>
  <si>
    <t>Ф.F7w разд.4 стл.4 стр.124=0</t>
  </si>
  <si>
    <t>Ф.F7w разд.4 стл.4 стр.125=0</t>
  </si>
  <si>
    <t>Ф.F7w разд.4 стл.4 стр.126=0</t>
  </si>
  <si>
    <t>Ф.F7w разд.4 стл.4 стр.127=0</t>
  </si>
  <si>
    <t>Ф.F7w разд.4 стл.5 стр.123=0</t>
  </si>
  <si>
    <t>Ф.F7w разд.4 стл.5 стр.124=0</t>
  </si>
  <si>
    <t>Ф.F7w разд.4 стл.5 стр.125=0</t>
  </si>
  <si>
    <t>Ф.F7w разд.4 стл.5 стр.126=0</t>
  </si>
  <si>
    <t>Ф.F7w разд.4 стл.5 стр.127=0</t>
  </si>
  <si>
    <t>Ф.F7w разд.4 стл.6 стр.123=0</t>
  </si>
  <si>
    <t>Ф.F7w разд.4 стл.6 стр.124=0</t>
  </si>
  <si>
    <t>Ф.F7w разд.4 стл.6 стр.125=0</t>
  </si>
  <si>
    <t>Ф.F7w разд.4 стл.6 стр.126=0</t>
  </si>
  <si>
    <t>Ф.F7w разд.4 стл.6 стр.127=0</t>
  </si>
  <si>
    <t>Ф.F7w разд.4 стл.7 стр.123=0</t>
  </si>
  <si>
    <t>Ф.F7w разд.4 стл.7 стр.124=0</t>
  </si>
  <si>
    <t>Ф.F7w разд.4 стл.7 стр.125=0</t>
  </si>
  <si>
    <t>Ф.F7w разд.4 стл.7 стр.126=0</t>
  </si>
  <si>
    <t>Ф.F7w разд.4 стл.7 стр.127=0</t>
  </si>
  <si>
    <t>Ф.F7w разд.4 стл.8 стр.123=0</t>
  </si>
  <si>
    <t>Ф.F7w разд.4 стл.8 стр.124=0</t>
  </si>
  <si>
    <t>Ф.F7w разд.4 стл.8 стр.125=0</t>
  </si>
  <si>
    <t>Ф.F7w разд.4 стл.8 стр.126=0</t>
  </si>
  <si>
    <t>Ф.F7w разд.4 стл.8 стр.127=0</t>
  </si>
  <si>
    <t>Ф.F7w разд.4 стл.9 стр.123=0</t>
  </si>
  <si>
    <t>Ф.F7w разд.4 стл.9 стр.124=0</t>
  </si>
  <si>
    <t>Ф.F7w разд.4 стл.9 стр.125=0</t>
  </si>
  <si>
    <t>Ф.F7w разд.4 стл.9 стр.126=0</t>
  </si>
  <si>
    <t>Ф.F7w разд.4 стл.9 стр.127=0</t>
  </si>
  <si>
    <t>Ф.F7w разд.3 стл.10 стр.168=0</t>
  </si>
  <si>
    <t>Ф.F7w разд.3 стл.10 стр.169=0</t>
  </si>
  <si>
    <t>Ф.F7w разд.3 стл.11 стр.168=0</t>
  </si>
  <si>
    <t>Ф.F7w разд.3 стл.11 стр.169=0</t>
  </si>
  <si>
    <t>Ф.F7w разд.3 стл.12 стр.168=0</t>
  </si>
  <si>
    <t>Ф.F7w разд.3 стл.12 стр.169=0</t>
  </si>
  <si>
    <t>Ф.F7w разд.3 стл.13 стр.168=0</t>
  </si>
  <si>
    <t>Ф.F7w разд.3 стл.13 стр.169=0</t>
  </si>
  <si>
    <t>Ф.F7w разд.3 стл.14 стр.168=0</t>
  </si>
  <si>
    <t>Ф.F7w разд.3 стл.14 стр.169=0</t>
  </si>
  <si>
    <t>Ф.F7w разд.3 стл.15 стр.168=0</t>
  </si>
  <si>
    <t>Ф.F7w разд.3 стл.15 стр.169=0</t>
  </si>
  <si>
    <t>Ф.F7w разд.3 стл.2 стр.168=0</t>
  </si>
  <si>
    <t>Ф.F7w разд.3 стл.2 стр.169=0</t>
  </si>
  <si>
    <t>Ф.F7w разд.3 стл.3 стр.168=0</t>
  </si>
  <si>
    <t>Ф.F7w разд.3 стл.3 стр.169=0</t>
  </si>
  <si>
    <t>Ф.F7w разд.3 стл.4 стр.168=0</t>
  </si>
  <si>
    <t>Ф.F7w разд.3 стл.4 стр.169=0</t>
  </si>
  <si>
    <t>Ф.F7w разд.3 стл.5 стр.168=0</t>
  </si>
  <si>
    <t>Ф.F7w разд.3 стл.5 стр.169=0</t>
  </si>
  <si>
    <t>Ф.F7w разд.3 стл.6 стр.168=0</t>
  </si>
  <si>
    <t>Ф.F7w разд.3 стл.6 стр.169=0</t>
  </si>
  <si>
    <t>Ф.F7w разд.3 стл.7 стр.168=0</t>
  </si>
  <si>
    <t>Ф.F7w разд.3 стл.7 стр.169=0</t>
  </si>
  <si>
    <t>Ф.F7w разд.3 стл.8 стр.168=0</t>
  </si>
  <si>
    <t>Ф.F7w разд.3 стл.8 стр.169=0</t>
  </si>
  <si>
    <t>Ф.F7w разд.3 стл.9 стр.168=0</t>
  </si>
  <si>
    <t>Ф.F7w разд.3 стл.9 стр.169=0</t>
  </si>
  <si>
    <t>Ф.F7w разд.3 стл.24 стр.168=0</t>
  </si>
  <si>
    <t>Ф.F7w разд.3 стл.24 стр.169=0</t>
  </si>
  <si>
    <t>Ф.F7w разд.3 стл.25 стр.168=0</t>
  </si>
  <si>
    <t>Ф.F7w разд.3 стл.25 стр.169=0</t>
  </si>
  <si>
    <t>Ф.F7w разд.3 стл.26 стр.168=0</t>
  </si>
  <si>
    <t>Ф.F7w разд.3 стл.26 стр.169=0</t>
  </si>
  <si>
    <t>Ф.F7w разд.3 стл.27 стр.168=0</t>
  </si>
  <si>
    <t>Ф.F7w разд.3 стл.27 стр.169=0</t>
  </si>
  <si>
    <t>Ф.F7w разд.3 стл.28 стр.168=0</t>
  </si>
  <si>
    <t>Ф.F7w разд.3 стл.28 стр.169=0</t>
  </si>
  <si>
    <t>Ф.F7w разд.3 стл.29 стр.168=0</t>
  </si>
  <si>
    <t>Ф.F7w разд.3 стл.29 стр.169=0</t>
  </si>
  <si>
    <t>Ф.F7w разд.3 стл.30 стр.168=0</t>
  </si>
  <si>
    <t>Ф.F7w разд.3 стл.30 стр.169=0</t>
  </si>
  <si>
    <t>Ф.F7w разд.3 стл.31 стр.168=0</t>
  </si>
  <si>
    <t>Ф.F7w разд.3 стл.31 стр.169=0</t>
  </si>
  <si>
    <t>Ф.F7w разд.3 стл.32 стр.168=0</t>
  </si>
  <si>
    <t>Ф.F7w разд.3 стл.32 стр.169=0</t>
  </si>
  <si>
    <t>Ф.F7w разд.3 стл.33 стр.168=0</t>
  </si>
  <si>
    <t>Ф.F7w разд.3 стл.33 стр.169=0</t>
  </si>
  <si>
    <t>Ф.F7w разд.3 стл.6 стр.1&lt;=Ф.F7w разд.3 сумма стл.2-5 стр.1</t>
  </si>
  <si>
    <t>(w,r,g,as,av,q,b,d) в разд.3 графа 6 меньше или равна сумме графе 2-5 для каждой строки</t>
  </si>
  <si>
    <t>Ф.F7w разд.3 стл.6 стр.10&lt;=Ф.F7w разд.3 сумма стл.2-5 стр.10</t>
  </si>
  <si>
    <t>Ф.F7w разд.3 стл.6 стр.100&lt;=Ф.F7w разд.3 сумма стл.2-5 стр.100</t>
  </si>
  <si>
    <t>Ф.F7w разд.3 стл.6 стр.101&lt;=Ф.F7w разд.3 сумма стл.2-5 стр.101</t>
  </si>
  <si>
    <t>Ф.F7w разд.3 стл.6 стр.102&lt;=Ф.F7w разд.3 сумма стл.2-5 стр.102</t>
  </si>
  <si>
    <t>Ф.F7w разд.3 стл.6 стр.103&lt;=Ф.F7w разд.3 сумма стл.2-5 стр.103</t>
  </si>
  <si>
    <t>Ф.F7w разд.3 стл.6 стр.104&lt;=Ф.F7w разд.3 сумма стл.2-5 стр.104</t>
  </si>
  <si>
    <t>Ф.F7w разд.3 стл.6 стр.105&lt;=Ф.F7w разд.3 сумма стл.2-5 стр.105</t>
  </si>
  <si>
    <t>Ф.F7w разд.3 стл.6 стр.106&lt;=Ф.F7w разд.3 сумма стл.2-5 стр.106</t>
  </si>
  <si>
    <t>Ф.F7w разд.3 стл.6 стр.107&lt;=Ф.F7w разд.3 сумма стл.2-5 стр.107</t>
  </si>
  <si>
    <t>Ф.F7w разд.3 стл.6 стр.108&lt;=Ф.F7w разд.3 сумма стл.2-5 стр.108</t>
  </si>
  <si>
    <t>Ф.F7w разд.3 стл.6 стр.109&lt;=Ф.F7w разд.3 сумма стл.2-5 стр.109</t>
  </si>
  <si>
    <t>Ф.F7w разд.3 стл.6 стр.11&lt;=Ф.F7w разд.3 сумма стл.2-5 стр.11</t>
  </si>
  <si>
    <t>Ф.F7w разд.3 стл.6 стр.110&lt;=Ф.F7w разд.3 сумма стл.2-5 стр.110</t>
  </si>
  <si>
    <t>Ф.F7w разд.3 стл.6 стр.111&lt;=Ф.F7w разд.3 сумма стл.2-5 стр.111</t>
  </si>
  <si>
    <t>Ф.F7w разд.3 стл.6 стр.112&lt;=Ф.F7w разд.3 сумма стл.2-5 стр.112</t>
  </si>
  <si>
    <t>Ф.F7w разд.3 стл.6 стр.113&lt;=Ф.F7w разд.3 сумма стл.2-5 стр.113</t>
  </si>
  <si>
    <t>Ф.F7w разд.3 стл.6 стр.114&lt;=Ф.F7w разд.3 сумма стл.2-5 стр.114</t>
  </si>
  <si>
    <t>Ф.F7w разд.3 стл.6 стр.115&lt;=Ф.F7w разд.3 сумма стл.2-5 стр.115</t>
  </si>
  <si>
    <t>Ф.F7w разд.3 стл.6 стр.116&lt;=Ф.F7w разд.3 сумма стл.2-5 стр.116</t>
  </si>
  <si>
    <t>Ф.F7w разд.3 стл.6 стр.117&lt;=Ф.F7w разд.3 сумма стл.2-5 стр.117</t>
  </si>
  <si>
    <t>Ф.F7w разд.3 стл.6 стр.118&lt;=Ф.F7w разд.3 сумма стл.2-5 стр.118</t>
  </si>
  <si>
    <t>Ф.F7w разд.3 стл.6 стр.119&lt;=Ф.F7w разд.3 сумма стл.2-5 стр.119</t>
  </si>
  <si>
    <t>Ф.F7w разд.3 стл.6 стр.12&lt;=Ф.F7w разд.3 сумма стл.2-5 стр.12</t>
  </si>
  <si>
    <t>Ф.F7w разд.3 стл.6 стр.120&lt;=Ф.F7w разд.3 сумма стл.2-5 стр.120</t>
  </si>
  <si>
    <t>Ф.F7w разд.3 стл.6 стр.121&lt;=Ф.F7w разд.3 сумма стл.2-5 стр.121</t>
  </si>
  <si>
    <t>Ф.F7w разд.3 стл.6 стр.122&lt;=Ф.F7w разд.3 сумма стл.2-5 стр.122</t>
  </si>
  <si>
    <t>Ф.F7w разд.3 стл.6 стр.123&lt;=Ф.F7w разд.3 сумма стл.2-5 стр.123</t>
  </si>
  <si>
    <t>Ф.F7w разд.3 стл.6 стр.124&lt;=Ф.F7w разд.3 сумма стл.2-5 стр.124</t>
  </si>
  <si>
    <t>Ф.F7w разд.3 стл.6 стр.125&lt;=Ф.F7w разд.3 сумма стл.2-5 стр.125</t>
  </si>
  <si>
    <t>Ф.F7w разд.3 стл.6 стр.126&lt;=Ф.F7w разд.3 сумма стл.2-5 стр.126</t>
  </si>
  <si>
    <t>Ф.F7w разд.3 стл.6 стр.127&lt;=Ф.F7w разд.3 сумма стл.2-5 стр.127</t>
  </si>
  <si>
    <t>Ф.F7w разд.3 стл.6 стр.128&lt;=Ф.F7w разд.3 сумма стл.2-5 стр.128</t>
  </si>
  <si>
    <t>Ф.F7w разд.3 стл.6 стр.129&lt;=Ф.F7w разд.3 сумма стл.2-5 стр.129</t>
  </si>
  <si>
    <t>Ф.F7w разд.3 стл.6 стр.13&lt;=Ф.F7w разд.3 сумма стл.2-5 стр.13</t>
  </si>
  <si>
    <t>Ф.F7w разд.3 стл.6 стр.130&lt;=Ф.F7w разд.3 сумма стл.2-5 стр.130</t>
  </si>
  <si>
    <t>Ф.F7w разд.3 стл.6 стр.131&lt;=Ф.F7w разд.3 сумма стл.2-5 стр.131</t>
  </si>
  <si>
    <t>Ф.F7w разд.3 стл.6 стр.132&lt;=Ф.F7w разд.3 сумма стл.2-5 стр.132</t>
  </si>
  <si>
    <t>Ф.F7w разд.3 стл.6 стр.133&lt;=Ф.F7w разд.3 сумма стл.2-5 стр.133</t>
  </si>
  <si>
    <t>Ф.F7w разд.3 стл.6 стр.134&lt;=Ф.F7w разд.3 сумма стл.2-5 стр.134</t>
  </si>
  <si>
    <t>Ф.F7w разд.3 стл.6 стр.135&lt;=Ф.F7w разд.3 сумма стл.2-5 стр.135</t>
  </si>
  <si>
    <t>Ф.F7w разд.3 стл.6 стр.136&lt;=Ф.F7w разд.3 сумма стл.2-5 стр.136</t>
  </si>
  <si>
    <t>Ф.F7w разд.3 стл.6 стр.137&lt;=Ф.F7w разд.3 сумма стл.2-5 стр.137</t>
  </si>
  <si>
    <t>Ф.F7w разд.3 стл.6 стр.138&lt;=Ф.F7w разд.3 сумма стл.2-5 стр.138</t>
  </si>
  <si>
    <t>Ф.F7w разд.3 стл.6 стр.139&lt;=Ф.F7w разд.3 сумма стл.2-5 стр.139</t>
  </si>
  <si>
    <t>Ф.F7w разд.3 стл.6 стр.14&lt;=Ф.F7w разд.3 сумма стл.2-5 стр.14</t>
  </si>
  <si>
    <t>Ф.F7w разд.3 стл.6 стр.140&lt;=Ф.F7w разд.3 сумма стл.2-5 стр.140</t>
  </si>
  <si>
    <t>Ф.F7w разд.3 стл.6 стр.141&lt;=Ф.F7w разд.3 сумма стл.2-5 стр.141</t>
  </si>
  <si>
    <t>Ф.F7w разд.3 стл.6 стр.142&lt;=Ф.F7w разд.3 сумма стл.2-5 стр.142</t>
  </si>
  <si>
    <t>Ф.F7w разд.3 стл.6 стр.143&lt;=Ф.F7w разд.3 сумма стл.2-5 стр.143</t>
  </si>
  <si>
    <t>Ф.F7w разд.3 стл.6 стр.144&lt;=Ф.F7w разд.3 сумма стл.2-5 стр.144</t>
  </si>
  <si>
    <t>Ф.F7w разд.3 стл.6 стр.145&lt;=Ф.F7w разд.3 сумма стл.2-5 стр.145</t>
  </si>
  <si>
    <t>Ф.F7w разд.3 стл.6 стр.146&lt;=Ф.F7w разд.3 сумма стл.2-5 стр.146</t>
  </si>
  <si>
    <t>Ф.F7w разд.3 стл.6 стр.147&lt;=Ф.F7w разд.3 сумма стл.2-5 стр.147</t>
  </si>
  <si>
    <t>Ф.F7w разд.3 стл.6 стр.148&lt;=Ф.F7w разд.3 сумма стл.2-5 стр.148</t>
  </si>
  <si>
    <t>Ф.F7w разд.3 стл.6 стр.149&lt;=Ф.F7w разд.3 сумма стл.2-5 стр.149</t>
  </si>
  <si>
    <t>Ф.F7w разд.3 стл.6 стр.15&lt;=Ф.F7w разд.3 сумма стл.2-5 стр.15</t>
  </si>
  <si>
    <t>Ф.F7w разд.3 стл.6 стр.150&lt;=Ф.F7w разд.3 сумма стл.2-5 стр.150</t>
  </si>
  <si>
    <t>Ф.F7w разд.3 стл.6 стр.151&lt;=Ф.F7w разд.3 сумма стл.2-5 стр.151</t>
  </si>
  <si>
    <t>Ф.F7w разд.3 стл.6 стр.152&lt;=Ф.F7w разд.3 сумма стл.2-5 стр.152</t>
  </si>
  <si>
    <t>Ф.F7w разд.3 стл.6 стр.153&lt;=Ф.F7w разд.3 сумма стл.2-5 стр.153</t>
  </si>
  <si>
    <t>Ф.F7w разд.3 стл.6 стр.154&lt;=Ф.F7w разд.3 сумма стл.2-5 стр.154</t>
  </si>
  <si>
    <t>Ф.F7w разд.3 стл.6 стр.155&lt;=Ф.F7w разд.3 сумма стл.2-5 стр.155</t>
  </si>
  <si>
    <t>Ф.F7w разд.3 стл.6 стр.156&lt;=Ф.F7w разд.3 сумма стл.2-5 стр.156</t>
  </si>
  <si>
    <t>Ф.F7w разд.3 стл.6 стр.157&lt;=Ф.F7w разд.3 сумма стл.2-5 стр.157</t>
  </si>
  <si>
    <t>Ф.F7w разд.3 стл.6 стр.158&lt;=Ф.F7w разд.3 сумма стл.2-5 стр.158</t>
  </si>
  <si>
    <t>Ф.F7w разд.3 стл.6 стр.159&lt;=Ф.F7w разд.3 сумма стл.2-5 стр.159</t>
  </si>
  <si>
    <t>Ф.F7w разд.3 стл.6 стр.16&lt;=Ф.F7w разд.3 сумма стл.2-5 стр.16</t>
  </si>
  <si>
    <t>Ф.F7w разд.3 стл.6 стр.160&lt;=Ф.F7w разд.3 сумма стл.2-5 стр.160</t>
  </si>
  <si>
    <t>Ф.F7w разд.3 стл.6 стр.161&lt;=Ф.F7w разд.3 сумма стл.2-5 стр.161</t>
  </si>
  <si>
    <t>Ф.F7w разд.3 стл.6 стр.162&lt;=Ф.F7w разд.3 сумма стл.2-5 стр.162</t>
  </si>
  <si>
    <t>Ф.F7w разд.3 стл.6 стр.163&lt;=Ф.F7w разд.3 сумма стл.2-5 стр.163</t>
  </si>
  <si>
    <t>Ф.F7w разд.3 стл.6 стр.164&lt;=Ф.F7w разд.3 сумма стл.2-5 стр.164</t>
  </si>
  <si>
    <t>Ф.F7w разд.3 стл.6 стр.165&lt;=Ф.F7w разд.3 сумма стл.2-5 стр.165</t>
  </si>
  <si>
    <t>Ф.F7w разд.3 стл.6 стр.166&lt;=Ф.F7w разд.3 сумма стл.2-5 стр.166</t>
  </si>
  <si>
    <t>Ф.F7w разд.3 стл.6 стр.167&lt;=Ф.F7w разд.3 сумма стл.2-5 стр.167</t>
  </si>
  <si>
    <t>Ф.F7w разд.3 стл.6 стр.168&lt;=Ф.F7w разд.3 сумма стл.2-5 стр.168</t>
  </si>
  <si>
    <t>Ф.F7w разд.3 стл.6 стр.169&lt;=Ф.F7w разд.3 сумма стл.2-5 стр.169</t>
  </si>
  <si>
    <t>Ф.F7w разд.3 стл.6 стр.17&lt;=Ф.F7w разд.3 сумма стл.2-5 стр.17</t>
  </si>
  <si>
    <t>Ф.F7w разд.3 стл.6 стр.170&lt;=Ф.F7w разд.3 сумма стл.2-5 стр.170</t>
  </si>
  <si>
    <t>Ф.F7w разд.3 стл.6 стр.171&lt;=Ф.F7w разд.3 сумма стл.2-5 стр.171</t>
  </si>
  <si>
    <t>Ф.F7w разд.3 стл.6 стр.172&lt;=Ф.F7w разд.3 сумма стл.2-5 стр.172</t>
  </si>
  <si>
    <t>Ф.F7w разд.3 стл.6 стр.173&lt;=Ф.F7w разд.3 сумма стл.2-5 стр.173</t>
  </si>
  <si>
    <t>Ф.F7w разд.3 стл.6 стр.174&lt;=Ф.F7w разд.3 сумма стл.2-5 стр.174</t>
  </si>
  <si>
    <t>Ф.F7w разд.3 стл.6 стр.175&lt;=Ф.F7w разд.3 сумма стл.2-5 стр.175</t>
  </si>
  <si>
    <t>Ф.F7w разд.3 стл.6 стр.176&lt;=Ф.F7w разд.3 сумма стл.2-5 стр.176</t>
  </si>
  <si>
    <t>Ф.F7w разд.3 стл.6 стр.177&lt;=Ф.F7w разд.3 сумма стл.2-5 стр.177</t>
  </si>
  <si>
    <t>Ф.F7w разд.3 стл.6 стр.178&lt;=Ф.F7w разд.3 сумма стл.2-5 стр.178</t>
  </si>
  <si>
    <t>Ф.F7w разд.3 стл.6 стр.179&lt;=Ф.F7w разд.3 сумма стл.2-5 стр.179</t>
  </si>
  <si>
    <t>Ф.F7w разд.3 стл.6 стр.18&lt;=Ф.F7w разд.3 сумма стл.2-5 стр.18</t>
  </si>
  <si>
    <t>Ф.F7w разд.3 стл.6 стр.180&lt;=Ф.F7w разд.3 сумма стл.2-5 стр.180</t>
  </si>
  <si>
    <t>Ф.F7w разд.3 стл.6 стр.181&lt;=Ф.F7w разд.3 сумма стл.2-5 стр.181</t>
  </si>
  <si>
    <t>Ф.F7w разд.3 стл.6 стр.182&lt;=Ф.F7w разд.3 сумма стл.2-5 стр.182</t>
  </si>
  <si>
    <t>Ф.F7w разд.3 стл.6 стр.183&lt;=Ф.F7w разд.3 сумма стл.2-5 стр.183</t>
  </si>
  <si>
    <t>Ф.F7w разд.3 стл.6 стр.184&lt;=Ф.F7w разд.3 сумма стл.2-5 стр.184</t>
  </si>
  <si>
    <t>Ф.F7w разд.3 стл.6 стр.185&lt;=Ф.F7w разд.3 сумма стл.2-5 стр.185</t>
  </si>
  <si>
    <t>Ф.F7w разд.3 стл.6 стр.186&lt;=Ф.F7w разд.3 сумма стл.2-5 стр.186</t>
  </si>
  <si>
    <t>Ф.F7w разд.3 стл.6 стр.187&lt;=Ф.F7w разд.3 сумма стл.2-5 стр.187</t>
  </si>
  <si>
    <t>Ф.F7w разд.3 стл.6 стр.188&lt;=Ф.F7w разд.3 сумма стл.2-5 стр.188</t>
  </si>
  <si>
    <t>Ф.F7w разд.3 стл.6 стр.189&lt;=Ф.F7w разд.3 сумма стл.2-5 стр.189</t>
  </si>
  <si>
    <t>Ф.F7w разд.3 стл.6 стр.19&lt;=Ф.F7w разд.3 сумма стл.2-5 стр.19</t>
  </si>
  <si>
    <t>Ф.F7w разд.3 стл.6 стр.190&lt;=Ф.F7w разд.3 сумма стл.2-5 стр.190</t>
  </si>
  <si>
    <t>Ф.F7w разд.3 стл.6 стр.191&lt;=Ф.F7w разд.3 сумма стл.2-5 стр.191</t>
  </si>
  <si>
    <t>Ф.F7w разд.3 стл.6 стр.192&lt;=Ф.F7w разд.3 сумма стл.2-5 стр.192</t>
  </si>
  <si>
    <t>Ф.F7w разд.3 стл.6 стр.193&lt;=Ф.F7w разд.3 сумма стл.2-5 стр.193</t>
  </si>
  <si>
    <t>Ф.F7w разд.3 стл.6 стр.194&lt;=Ф.F7w разд.3 сумма стл.2-5 стр.194</t>
  </si>
  <si>
    <t>Ф.F7w разд.3 стл.6 стр.195&lt;=Ф.F7w разд.3 сумма стл.2-5 стр.195</t>
  </si>
  <si>
    <t>Ф.F7w разд.3 стл.6 стр.196&lt;=Ф.F7w разд.3 сумма стл.2-5 стр.196</t>
  </si>
  <si>
    <t>Ф.F7w разд.3 стл.6 стр.197&lt;=Ф.F7w разд.3 сумма стл.2-5 стр.197</t>
  </si>
  <si>
    <t>Ф.F7w разд.3 стл.6 стр.198&lt;=Ф.F7w разд.3 сумма стл.2-5 стр.198</t>
  </si>
  <si>
    <t>Ф.F7w разд.3 стл.6 стр.199&lt;=Ф.F7w разд.3 сумма стл.2-5 стр.199</t>
  </si>
  <si>
    <t>Ф.F7w разд.3 стл.6 стр.2&lt;=Ф.F7w разд.3 сумма стл.2-5 стр.2</t>
  </si>
  <si>
    <t>Ф.F7w разд.3 стл.6 стр.20&lt;=Ф.F7w разд.3 сумма стл.2-5 стр.20</t>
  </si>
  <si>
    <t>Ф.F7w разд.3 стл.6 стр.200&lt;=Ф.F7w разд.3 сумма стл.2-5 стр.200</t>
  </si>
  <si>
    <t>Ф.F7w разд.3 стл.6 стр.201&lt;=Ф.F7w разд.3 сумма стл.2-5 стр.201</t>
  </si>
  <si>
    <t>Ф.F7w разд.3 стл.6 стр.202&lt;=Ф.F7w разд.3 сумма стл.2-5 стр.202</t>
  </si>
  <si>
    <t>Ф.F7w разд.3 стл.6 стр.203&lt;=Ф.F7w разд.3 сумма стл.2-5 стр.203</t>
  </si>
  <si>
    <t>Ф.F7w разд.3 стл.6 стр.204&lt;=Ф.F7w разд.3 сумма стл.2-5 стр.204</t>
  </si>
  <si>
    <t>Ф.F7w разд.3 стл.6 стр.205&lt;=Ф.F7w разд.3 сумма стл.2-5 стр.205</t>
  </si>
  <si>
    <t>Ф.F7w разд.3 стл.6 стр.206&lt;=Ф.F7w разд.3 сумма стл.2-5 стр.206</t>
  </si>
  <si>
    <t>Ф.F7w разд.3 стл.6 стр.207&lt;=Ф.F7w разд.3 сумма стл.2-5 стр.207</t>
  </si>
  <si>
    <t>Ф.F7w разд.3 стл.6 стр.208&lt;=Ф.F7w разд.3 сумма стл.2-5 стр.208</t>
  </si>
  <si>
    <t>Ф.F7w разд.3 стл.6 стр.209&lt;=Ф.F7w разд.3 сумма стл.2-5 стр.209</t>
  </si>
  <si>
    <t>Ф.F7w разд.3 стл.6 стр.21&lt;=Ф.F7w разд.3 сумма стл.2-5 стр.21</t>
  </si>
  <si>
    <t>Ф.F7w разд.3 стл.6 стр.210&lt;=Ф.F7w разд.3 сумма стл.2-5 стр.210</t>
  </si>
  <si>
    <t>Ф.F7w разд.3 стл.6 стр.211&lt;=Ф.F7w разд.3 сумма стл.2-5 стр.211</t>
  </si>
  <si>
    <t>Ф.F7w разд.3 стл.6 стр.212&lt;=Ф.F7w разд.3 сумма стл.2-5 стр.212</t>
  </si>
  <si>
    <t>Ф.F7w разд.3 стл.6 стр.213&lt;=Ф.F7w разд.3 сумма стл.2-5 стр.213</t>
  </si>
  <si>
    <t>Ф.F7w разд.3 стл.6 стр.214&lt;=Ф.F7w разд.3 сумма стл.2-5 стр.214</t>
  </si>
  <si>
    <t>Ф.F7w разд.3 стл.6 стр.215&lt;=Ф.F7w разд.3 сумма стл.2-5 стр.215</t>
  </si>
  <si>
    <t>Ф.F7w разд.3 стл.6 стр.216&lt;=Ф.F7w разд.3 сумма стл.2-5 стр.216</t>
  </si>
  <si>
    <t>Ф.F7w разд.3 стл.6 стр.217&lt;=Ф.F7w разд.3 сумма стл.2-5 стр.217</t>
  </si>
  <si>
    <t>Ф.F7w разд.3 стл.6 стр.218&lt;=Ф.F7w разд.3 сумма стл.2-5 стр.218</t>
  </si>
  <si>
    <t>Ф.F7w разд.3 стл.6 стр.219&lt;=Ф.F7w разд.3 сумма стл.2-5 стр.219</t>
  </si>
  <si>
    <t>Ф.F7w разд.3 стл.6 стр.22&lt;=Ф.F7w разд.3 сумма стл.2-5 стр.22</t>
  </si>
  <si>
    <t>Ф.F7w разд.3 стл.6 стр.220&lt;=Ф.F7w разд.3 сумма стл.2-5 стр.220</t>
  </si>
  <si>
    <t>Ф.F7w разд.3 стл.6 стр.221&lt;=Ф.F7w разд.3 сумма стл.2-5 стр.221</t>
  </si>
  <si>
    <t>Ф.F7w разд.3 стл.6 стр.222&lt;=Ф.F7w разд.3 сумма стл.2-5 стр.222</t>
  </si>
  <si>
    <t>Ф.F7w разд.3 стл.6 стр.223&lt;=Ф.F7w разд.3 сумма стл.2-5 стр.223</t>
  </si>
  <si>
    <t>Ф.F7w разд.3 стл.6 стр.224&lt;=Ф.F7w разд.3 сумма стл.2-5 стр.224</t>
  </si>
  <si>
    <t>Ф.F7w разд.3 стл.6 стр.225&lt;=Ф.F7w разд.3 сумма стл.2-5 стр.225</t>
  </si>
  <si>
    <t>Ф.F7w разд.3 стл.6 стр.226&lt;=Ф.F7w разд.3 сумма стл.2-5 стр.226</t>
  </si>
  <si>
    <t>Ф.F7w разд.3 стл.6 стр.227&lt;=Ф.F7w разд.3 сумма стл.2-5 стр.227</t>
  </si>
  <si>
    <t>Ф.F7w разд.3 стл.6 стр.228&lt;=Ф.F7w разд.3 сумма стл.2-5 стр.228</t>
  </si>
  <si>
    <t>Ф.F7w разд.3 стл.6 стр.229&lt;=Ф.F7w разд.3 сумма стл.2-5 стр.229</t>
  </si>
  <si>
    <t>Ф.F7w разд.3 стл.6 стр.23&lt;=Ф.F7w разд.3 сумма стл.2-5 стр.23</t>
  </si>
  <si>
    <t>Ф.F7w разд.3 стл.6 стр.230&lt;=Ф.F7w разд.3 сумма стл.2-5 стр.230</t>
  </si>
  <si>
    <t>Ф.F7w разд.3 стл.6 стр.231&lt;=Ф.F7w разд.3 сумма стл.2-5 стр.231</t>
  </si>
  <si>
    <t>Ф.F7w разд.3 стл.6 стр.232&lt;=Ф.F7w разд.3 сумма стл.2-5 стр.232</t>
  </si>
  <si>
    <t>Ф.F7w разд.3 стл.6 стр.233&lt;=Ф.F7w разд.3 сумма стл.2-5 стр.233</t>
  </si>
  <si>
    <t>Ф.F7w разд.3 стл.6 стр.234&lt;=Ф.F7w разд.3 сумма стл.2-5 стр.234</t>
  </si>
  <si>
    <t>Ф.F7w разд.3 стл.6 стр.235&lt;=Ф.F7w разд.3 сумма стл.2-5 стр.235</t>
  </si>
  <si>
    <t>Ф.F7w разд.3 стл.6 стр.236&lt;=Ф.F7w разд.3 сумма стл.2-5 стр.236</t>
  </si>
  <si>
    <t>Ф.F7w разд.3 стл.6 стр.237&lt;=Ф.F7w разд.3 сумма стл.2-5 стр.237</t>
  </si>
  <si>
    <t>Ф.F7w разд.3 стл.6 стр.238&lt;=Ф.F7w разд.3 сумма стл.2-5 стр.238</t>
  </si>
  <si>
    <t>Ф.F7w разд.3 стл.6 стр.239&lt;=Ф.F7w разд.3 сумма стл.2-5 стр.239</t>
  </si>
  <si>
    <t>Ф.F7w разд.3 стл.6 стр.24&lt;=Ф.F7w разд.3 сумма стл.2-5 стр.24</t>
  </si>
  <si>
    <t>Ф.F7w разд.3 стл.6 стр.240&lt;=Ф.F7w разд.3 сумма стл.2-5 стр.240</t>
  </si>
  <si>
    <t>Ф.F7w разд.3 стл.6 стр.241&lt;=Ф.F7w разд.3 сумма стл.2-5 стр.241</t>
  </si>
  <si>
    <t>Ф.F7w разд.3 стл.6 стр.242&lt;=Ф.F7w разд.3 сумма стл.2-5 стр.242</t>
  </si>
  <si>
    <t>Ф.F7w разд.3 стл.6 стр.243&lt;=Ф.F7w разд.3 сумма стл.2-5 стр.243</t>
  </si>
  <si>
    <t>Ф.F7w разд.3 стл.6 стр.244&lt;=Ф.F7w разд.3 сумма стл.2-5 стр.244</t>
  </si>
  <si>
    <t>Ф.F7w разд.3 стл.6 стр.245&lt;=Ф.F7w разд.3 сумма стл.2-5 стр.245</t>
  </si>
  <si>
    <t>Ф.F7w разд.3 стл.6 стр.246&lt;=Ф.F7w разд.3 сумма стл.2-5 стр.246</t>
  </si>
  <si>
    <t>Ф.F7w разд.3 стл.6 стр.247&lt;=Ф.F7w разд.3 сумма стл.2-5 стр.247</t>
  </si>
  <si>
    <t>Ф.F7w разд.3 стл.6 стр.248&lt;=Ф.F7w разд.3 сумма стл.2-5 стр.248</t>
  </si>
  <si>
    <t>Ф.F7w разд.3 стл.6 стр.249&lt;=Ф.F7w разд.3 сумма стл.2-5 стр.249</t>
  </si>
  <si>
    <t>Ф.F7w разд.3 стл.6 стр.25&lt;=Ф.F7w разд.3 сумма стл.2-5 стр.25</t>
  </si>
  <si>
    <t>Ф.F7w разд.3 стл.6 стр.26&lt;=Ф.F7w разд.3 сумма стл.2-5 стр.26</t>
  </si>
  <si>
    <t>Ф.F7w разд.3 стл.6 стр.27&lt;=Ф.F7w разд.3 сумма стл.2-5 стр.27</t>
  </si>
  <si>
    <t>Ф.F7w разд.3 стл.6 стр.28&lt;=Ф.F7w разд.3 сумма стл.2-5 стр.28</t>
  </si>
  <si>
    <t>Ф.F7w разд.3 стл.6 стр.29&lt;=Ф.F7w разд.3 сумма стл.2-5 стр.29</t>
  </si>
  <si>
    <t>Ф.F7w разд.3 стл.6 стр.3&lt;=Ф.F7w разд.3 сумма стл.2-5 стр.3</t>
  </si>
  <si>
    <t>Ф.F7w разд.3 стл.6 стр.30&lt;=Ф.F7w разд.3 сумма стл.2-5 стр.30</t>
  </si>
  <si>
    <t>Ф.F7w разд.3 стл.6 стр.31&lt;=Ф.F7w разд.3 сумма стл.2-5 стр.31</t>
  </si>
  <si>
    <t>Ф.F7w разд.3 стл.6 стр.32&lt;=Ф.F7w разд.3 сумма стл.2-5 стр.32</t>
  </si>
  <si>
    <t>Ф.F7w разд.3 стл.6 стр.33&lt;=Ф.F7w разд.3 сумма стл.2-5 стр.33</t>
  </si>
  <si>
    <t>Ф.F7w разд.3 стл.6 стр.34&lt;=Ф.F7w разд.3 сумма стл.2-5 стр.34</t>
  </si>
  <si>
    <t>Ф.F7w разд.3 стл.6 стр.35&lt;=Ф.F7w разд.3 сумма стл.2-5 стр.35</t>
  </si>
  <si>
    <t>Ф.F7w разд.3 стл.6 стр.36&lt;=Ф.F7w разд.3 сумма стл.2-5 стр.36</t>
  </si>
  <si>
    <t>Ф.F7w разд.3 стл.6 стр.37&lt;=Ф.F7w разд.3 сумма стл.2-5 стр.37</t>
  </si>
  <si>
    <t>Ф.F7w разд.3 стл.6 стр.38&lt;=Ф.F7w разд.3 сумма стл.2-5 стр.38</t>
  </si>
  <si>
    <t>Ф.F7w разд.3 стл.6 стр.39&lt;=Ф.F7w разд.3 сумма стл.2-5 стр.39</t>
  </si>
  <si>
    <t>Ф.F7w разд.3 стл.6 стр.4&lt;=Ф.F7w разд.3 сумма стл.2-5 стр.4</t>
  </si>
  <si>
    <t>Ф.F7w разд.3 стл.6 стр.40&lt;=Ф.F7w разд.3 сумма стл.2-5 стр.40</t>
  </si>
  <si>
    <t>Ф.F7w разд.3 стл.6 стр.41&lt;=Ф.F7w разд.3 сумма стл.2-5 стр.41</t>
  </si>
  <si>
    <t>Ф.F7w разд.3 стл.6 стр.42&lt;=Ф.F7w разд.3 сумма стл.2-5 стр.42</t>
  </si>
  <si>
    <t>Ф.F7w разд.3 стл.6 стр.43&lt;=Ф.F7w разд.3 сумма стл.2-5 стр.43</t>
  </si>
  <si>
    <t>Ф.F7w разд.3 стл.6 стр.44&lt;=Ф.F7w разд.3 сумма стл.2-5 стр.44</t>
  </si>
  <si>
    <t>Ф.F7w разд.3 стл.6 стр.45&lt;=Ф.F7w разд.3 сумма стл.2-5 стр.45</t>
  </si>
  <si>
    <t>Ф.F7w разд.3 стл.6 стр.46&lt;=Ф.F7w разд.3 сумма стл.2-5 стр.46</t>
  </si>
  <si>
    <t>Ф.F7w разд.3 стл.6 стр.47&lt;=Ф.F7w разд.3 сумма стл.2-5 стр.47</t>
  </si>
  <si>
    <t>Ф.F7w разд.3 стл.6 стр.48&lt;=Ф.F7w разд.3 сумма стл.2-5 стр.48</t>
  </si>
  <si>
    <t>Ф.F7w разд.3 стл.6 стр.49&lt;=Ф.F7w разд.3 сумма стл.2-5 стр.49</t>
  </si>
  <si>
    <t>Ф.F7w разд.3 стл.6 стр.5&lt;=Ф.F7w разд.3 сумма стл.2-5 стр.5</t>
  </si>
  <si>
    <t>Ф.F7w разд.3 стл.6 стр.50&lt;=Ф.F7w разд.3 сумма стл.2-5 стр.50</t>
  </si>
  <si>
    <t>Ф.F7w разд.3 стл.6 стр.51&lt;=Ф.F7w разд.3 сумма стл.2-5 стр.51</t>
  </si>
  <si>
    <t>Ф.F7w разд.3 стл.6 стр.52&lt;=Ф.F7w разд.3 сумма стл.2-5 стр.52</t>
  </si>
  <si>
    <t>Ф.F7w разд.3 стл.6 стр.53&lt;=Ф.F7w разд.3 сумма стл.2-5 стр.53</t>
  </si>
  <si>
    <t>Ф.F7w разд.3 стл.6 стр.54&lt;=Ф.F7w разд.3 сумма стл.2-5 стр.54</t>
  </si>
  <si>
    <t>Ф.F7w разд.3 стл.6 стр.55&lt;=Ф.F7w разд.3 сумма стл.2-5 стр.55</t>
  </si>
  <si>
    <t>Ф.F7w разд.3 стл.6 стр.56&lt;=Ф.F7w разд.3 сумма стл.2-5 стр.56</t>
  </si>
  <si>
    <t>Ф.F7w разд.3 стл.6 стр.57&lt;=Ф.F7w разд.3 сумма стл.2-5 стр.57</t>
  </si>
  <si>
    <t>Ф.F7w разд.3 стл.6 стр.58&lt;=Ф.F7w разд.3 сумма стл.2-5 стр.58</t>
  </si>
  <si>
    <t>Ф.F7w разд.3 стл.6 стр.59&lt;=Ф.F7w разд.3 сумма стл.2-5 стр.59</t>
  </si>
  <si>
    <t>Ф.F7w разд.3 стл.6 стр.6&lt;=Ф.F7w разд.3 сумма стл.2-5 стр.6</t>
  </si>
  <si>
    <t>Ф.F7w разд.3 стл.6 стр.60&lt;=Ф.F7w разд.3 сумма стл.2-5 стр.60</t>
  </si>
  <si>
    <t>Ф.F7w разд.3 стл.6 стр.61&lt;=Ф.F7w разд.3 сумма стл.2-5 стр.61</t>
  </si>
  <si>
    <t>Ф.F7w разд.3 стл.6 стр.62&lt;=Ф.F7w разд.3 сумма стл.2-5 стр.62</t>
  </si>
  <si>
    <t>Ф.F7w разд.3 стл.6 стр.63&lt;=Ф.F7w разд.3 сумма стл.2-5 стр.63</t>
  </si>
  <si>
    <t>Ф.F7w разд.3 стл.6 стр.64&lt;=Ф.F7w разд.3 сумма стл.2-5 стр.64</t>
  </si>
  <si>
    <t>Ф.F7w разд.3 стл.6 стр.65&lt;=Ф.F7w разд.3 сумма стл.2-5 стр.65</t>
  </si>
  <si>
    <t>Ф.F7w разд.3 стл.6 стр.66&lt;=Ф.F7w разд.3 сумма стл.2-5 стр.66</t>
  </si>
  <si>
    <t>Ф.F7w разд.3 стл.6 стр.67&lt;=Ф.F7w разд.3 сумма стл.2-5 стр.67</t>
  </si>
  <si>
    <t>Ф.F7w разд.3 стл.6 стр.68&lt;=Ф.F7w разд.3 сумма стл.2-5 стр.68</t>
  </si>
  <si>
    <t>Ф.F7w разд.3 стл.6 стр.69&lt;=Ф.F7w разд.3 сумма стл.2-5 стр.69</t>
  </si>
  <si>
    <t>Ф.F7w разд.3 стл.6 стр.7&lt;=Ф.F7w разд.3 сумма стл.2-5 стр.7</t>
  </si>
  <si>
    <t>Ф.F7w разд.3 стл.6 стр.70&lt;=Ф.F7w разд.3 сумма стл.2-5 стр.70</t>
  </si>
  <si>
    <t>Ф.F7w разд.3 стл.6 стр.71&lt;=Ф.F7w разд.3 сумма стл.2-5 стр.71</t>
  </si>
  <si>
    <t>Ф.F7w разд.3 стл.6 стр.72&lt;=Ф.F7w разд.3 сумма стл.2-5 стр.72</t>
  </si>
  <si>
    <t>Ф.F7w разд.3 стл.6 стр.73&lt;=Ф.F7w разд.3 сумма стл.2-5 стр.73</t>
  </si>
  <si>
    <t>Ф.F7w разд.3 стл.6 стр.74&lt;=Ф.F7w разд.3 сумма стл.2-5 стр.74</t>
  </si>
  <si>
    <t>Ф.F7w разд.3 стл.6 стр.75&lt;=Ф.F7w разд.3 сумма стл.2-5 стр.75</t>
  </si>
  <si>
    <t>Ф.F7w разд.3 стл.6 стр.76&lt;=Ф.F7w разд.3 сумма стл.2-5 стр.76</t>
  </si>
  <si>
    <t>Ф.F7w разд.3 стл.6 стр.77&lt;=Ф.F7w разд.3 сумма стл.2-5 стр.77</t>
  </si>
  <si>
    <t>Ф.F7w разд.3 стл.6 стр.78&lt;=Ф.F7w разд.3 сумма стл.2-5 стр.78</t>
  </si>
  <si>
    <t>Ф.F7w разд.3 стл.6 стр.79&lt;=Ф.F7w разд.3 сумма стл.2-5 стр.79</t>
  </si>
  <si>
    <t>Ф.F7w разд.3 стл.6 стр.8&lt;=Ф.F7w разд.3 сумма стл.2-5 стр.8</t>
  </si>
  <si>
    <t>Ф.F7w разд.3 стл.6 стр.80&lt;=Ф.F7w разд.3 сумма стл.2-5 стр.80</t>
  </si>
  <si>
    <t>Ф.F7w разд.3 стл.6 стр.81&lt;=Ф.F7w разд.3 сумма стл.2-5 стр.81</t>
  </si>
  <si>
    <t>Ф.F7w разд.3 стл.6 стр.82&lt;=Ф.F7w разд.3 сумма стл.2-5 стр.82</t>
  </si>
  <si>
    <t>Ф.F7w разд.3 стл.6 стр.83&lt;=Ф.F7w разд.3 сумма стл.2-5 стр.83</t>
  </si>
  <si>
    <t>Ф.F7w разд.3 стл.6 стр.84&lt;=Ф.F7w разд.3 сумма стл.2-5 стр.84</t>
  </si>
  <si>
    <t>Ф.F7w разд.3 стл.6 стр.85&lt;=Ф.F7w разд.3 сумма стл.2-5 стр.85</t>
  </si>
  <si>
    <t>Ф.F7w разд.3 стл.6 стр.86&lt;=Ф.F7w разд.3 сумма стл.2-5 стр.86</t>
  </si>
  <si>
    <t>Ф.F7w разд.3 стл.6 стр.87&lt;=Ф.F7w разд.3 сумма стл.2-5 стр.87</t>
  </si>
  <si>
    <t>Ф.F7w разд.3 стл.6 стр.88&lt;=Ф.F7w разд.3 сумма стл.2-5 стр.88</t>
  </si>
  <si>
    <t>Ф.F7w разд.3 стл.6 стр.89&lt;=Ф.F7w разд.3 сумма стл.2-5 стр.89</t>
  </si>
  <si>
    <t>Ф.F7w разд.3 стл.6 стр.9&lt;=Ф.F7w разд.3 сумма стл.2-5 стр.9</t>
  </si>
  <si>
    <t>Ф.F7w разд.3 стл.6 стр.90&lt;=Ф.F7w разд.3 сумма стл.2-5 стр.90</t>
  </si>
  <si>
    <t>Ф.F7w разд.3 стл.6 стр.91&lt;=Ф.F7w разд.3 сумма стл.2-5 стр.91</t>
  </si>
  <si>
    <t>Ф.F7w разд.3 стл.6 стр.92&lt;=Ф.F7w разд.3 сумма стл.2-5 стр.92</t>
  </si>
  <si>
    <t>Ф.F7w разд.3 стл.6 стр.93&lt;=Ф.F7w разд.3 сумма стл.2-5 стр.93</t>
  </si>
  <si>
    <t>Ф.F7w разд.3 стл.6 стр.94&lt;=Ф.F7w разд.3 сумма стл.2-5 стр.94</t>
  </si>
  <si>
    <t>Ф.F7w разд.3 стл.6 стр.95&lt;=Ф.F7w разд.3 сумма стл.2-5 стр.95</t>
  </si>
  <si>
    <t>Ф.F7w разд.3 стл.6 стр.96&lt;=Ф.F7w разд.3 сумма стл.2-5 стр.96</t>
  </si>
  <si>
    <t>Ф.F7w разд.3 стл.6 стр.97&lt;=Ф.F7w разд.3 сумма стл.2-5 стр.97</t>
  </si>
  <si>
    <t>Ф.F7w разд.3 стл.6 стр.98&lt;=Ф.F7w разд.3 сумма стл.2-5 стр.98</t>
  </si>
  <si>
    <t>Ф.F7w разд.3 стл.6 стр.99&lt;=Ф.F7w разд.3 сумма стл.2-5 стр.99</t>
  </si>
  <si>
    <t>(w,r,g,as,av,q,b,d) раздел 2 сумма гр. 2-3, 5-6 стр.5 равна стр.6 гр.11 раздела 1</t>
  </si>
  <si>
    <t>Ф.F7w разд.4 сумма стл.25-30 стр.1=0</t>
  </si>
  <si>
    <t xml:space="preserve">F7(w) раздел 4 строка 1 сумма граф 25-30 не заполняются </t>
  </si>
  <si>
    <t>Ф.F7w разд.1 сумма стл.2-3 стр.7=0</t>
  </si>
  <si>
    <t xml:space="preserve">Производство по административным делам, связанным с пребыванием несовершеннолетнего в центре временного содержания для несовершеннолетних правонарушителей органа внутренних дел по главе 31.2 КАС РФФЗ от 21.11.2022 N 445-ФЗ (вступил в силу 02.12.2022)
</t>
  </si>
  <si>
    <t>Производство по административным делам, связаннымс пребываниемнесовершеннолетнего в специальном учебно-воспитательным учреждении закрытого типа по главе 31.3 КАС РФ ФЗ от 21.11.2022 N 445-ФЗ (вступил в силу 02.12.2022)</t>
  </si>
  <si>
    <t>Раздел 5.1 Справка о штате судей</t>
  </si>
  <si>
    <t>Число судей, рассматривающих  гражданские, административные апелляционные дела (фактически на конец отчетного периода)</t>
  </si>
  <si>
    <t>ВСЕГО по апелляционным судам общей юрисдикции на: 
(строка 1 равна сумме стр.23,38,54,69,91,101)</t>
  </si>
  <si>
    <t xml:space="preserve">Центральный ОВС </t>
  </si>
  <si>
    <t>Суды субъектов, включенных в состав Российской Федерации федеральными конституционными законами (из строк 23, 97)1:</t>
  </si>
  <si>
    <t xml:space="preserve">Верховный Суд Донецкой Народной Республики </t>
  </si>
  <si>
    <t xml:space="preserve">Верховный Суд Луганской Народной Республики </t>
  </si>
  <si>
    <t>Запорожский областной суд</t>
  </si>
  <si>
    <t>Херсонский областной суд</t>
  </si>
  <si>
    <t>Резервные строки</t>
  </si>
  <si>
    <t>Раздел 2.  Рассмотрение жалоб и представлений из числа оконченных производством дел в апелляционной инстанции (по числу дел)</t>
  </si>
  <si>
    <t>1Федеральные конституционные законы от 04.10.2022 № 5-ФКЗ «О принятии в Российскую Федерацию Донецкой Народной Республики и образовании в составе Российской Федерации нового субъекта – Донецкой Народной Республики», от 04.10.2022 № 6-ФКЗ «О принятии в Российскую Федерацию Луганской Народной Республики и образовании в составе Российской Федерации нового субъекта – Луганской Народной Республики», от 04.10.2022 № 7-ФКЗ «О принятии в Российскую Федерацию Запорожской области и образовании в составе Российской Федерации нового субъекта – Запорожской области», от 04.10.2022 № 8-ФКЗ «О принятии в Российскую Федерацию Херсонской области и образовании в составе Российской Федерации нового субъекта – Херсонской области».   Дела областных и равных им судов пересматриваются в Первом апелляционном суде общей юрисдикции.</t>
  </si>
  <si>
    <t>Ф.F7w разд.7 сумма стл.1-33 сумма стр.1-111=0</t>
  </si>
  <si>
    <t>Ф.F7w разд.6 сумма стл.1-33 сумма стр.1-111=0</t>
  </si>
  <si>
    <t xml:space="preserve">F7(w) раздел 1 строка 7 сумма граф 2-3 не заполняются </t>
  </si>
  <si>
    <t xml:space="preserve">иски физических лиц к Фонду пенсионного и социального страхования  Российской Федерации </t>
  </si>
  <si>
    <t xml:space="preserve">иные требования к  Фонду пенсионного и социального страхования  Российской Федерации </t>
  </si>
  <si>
    <t xml:space="preserve">иски физических лиц к негосударственным  пенсионным  фондам </t>
  </si>
  <si>
    <t xml:space="preserve">иные требования к негосударственным пенсионным фондам </t>
  </si>
  <si>
    <t>Раздел 5.  Аналитическая справка к отчету</t>
  </si>
  <si>
    <t>Контрольные соотношения: 1) графа 7 равна сумме граф 2 - 5; 2) графа 21  равна сумме граф 7 - 12, 17 - 20; 3) сумма граф 24 - 29 равна сумме граф 7, 8; 4) графа 30 меньше или равна сумме граф 27 - 28; 5) графа 30 меньше или равна графе 29; 6)  строка 1 равна сумме стр.23,38,54,69,91, 92 по всем графам; 7) сумма строк 1 равна строке 1 раздела 3 по всем графам; 8) сумма строк 2-22 равна строке 23 по всем графам (инф); 9) сумма строк 24-37 равна строке 38 по всем графам (инф); 10) сумма строк 39-53 равна строке 54 по всем графам (инф); 11) сумма строк 55-68 равна строке 69 по всем графам (инф); 12) сумма строк 70-90 равна строке 91 по всем графам (инф); 13) сумма строк 92-100 равна строке 101 по всем графам</t>
  </si>
  <si>
    <t>Контрольные соотношения: 1) графа 7 равна сумме граф 2 - 5; 2) графа 21  равна сумме граф 7 - 12, 17 - 20; 3) сумма граф 24 - 29 равна сумме граф 7, 8; 4) графа 30 меньше или равна сумме граф 27 - 28; 5) графа 30 меньше или равна графе 29; 6)  строка 1 равна сумме стр.23,38,54,69,91, 92 по всем графам; 7) сумма строк 1 равна строке 1 раздела 4 по всем графам; 8) сумма строк 2-22 равна строке 23 по всем графам (инф); 9) сумма строк 24-37 равна строке 38 по всем графам (инф); 10) сумма строк 39-53 равна строке 54 по всем графам (инф); 11) сумма строк 55-68 равна строке 69 по всем графам (инф); 12) сумма строк 70-90 равна строке 91 по всем графам (инф); 13) сумма строк 92-100 равна строке 101 по всем графам</t>
  </si>
  <si>
    <t>Суды субъектов, включенных в состав Российской Федерации федеральными конституционными законами (из строк 23)1:</t>
  </si>
  <si>
    <t xml:space="preserve">Для создания регионального шаблона (при организации сбора отчетности в субъекте Российской Федерации с районных судов, судебных участков мировых судей, гарнизонных военных судов с помощью ПИ Судебная статистика) требуется внести список судебных органов (наименование и код в ячейки А, В).
Начиная с версии 7.5 ПИ "Судебная статистика" при организации сбора  используются коды судебных органов из ПИ "Организационное обеспечение" ГАС "Правосудие", коды судов (судебных участков) должны быть восьмизначные. 
Списки судебных органов размещаются на портале технической поддержки ГАС "Правосудие" в разделе "Программное обеспечение/Организационное обеспечение/ПИ ОО" в формате MS-Excel.
В случае, если на портале технической поддержки размещены не актуальные справочники по соответствующему субъекту, необходимо отправить заявку на горячую линию ГАС "Правосудие" (в том числе для актуализации кодов абонентов в ПИ ССт) на адрес Служба поддержки ГАС "Правосудие" &lt;sudhelp@sudrf.ru&gt; с темой сообщения "ПИ ОО (справочники)".
</t>
  </si>
  <si>
    <t>Наименование районного суда</t>
  </si>
  <si>
    <t xml:space="preserve">О признании информации, распространяемой посредством ИТ-сетях, в том числе сети Интернет, информацией, распространение которой в Российской Федерации запрещено (кроме экстремистских материалов) (глава 27.1 Производство по административным делам о признании информации, размещенной в информационно-телекоммуникационных сетях, в том числе в сети "Интернет", информацией, распространение которой в Российской Федерации запрещено КАС РФ) </t>
  </si>
  <si>
    <t>иные споры, связанные с воспитанием детей</t>
  </si>
  <si>
    <t xml:space="preserve">из строки 25: "иные споры, связанные с воспитанием детей"
</t>
  </si>
  <si>
    <t>споры о месте жительства ребенка при раздельном проживании родителей (п. 3 ст. 65 СК РФ)</t>
  </si>
  <si>
    <t>об осуществлении родительских прав родителем, проживающим отдельно от ребенка (п. 2 ст. 66 СК РФ)</t>
  </si>
  <si>
    <t>об устранении препятствий к общению с ребенком его близких родственников (п. 3 ст. 67 СК РФ)</t>
  </si>
  <si>
    <t>о возврате родителям ребенка, удерживаемого не на основании закона или судебного решения (п. 1 ст. 68 СК РФ)</t>
  </si>
  <si>
    <t>о возврате опекунам (попечителям) подопечного от любых лиц, удерживающих у себя ребенка без законных оснований (п. 2 ст. 150 СК РФ)</t>
  </si>
  <si>
    <t>о возврате приемному родителю ребенка, удерживаемого другими лицами не на основании закона или судебного решения (п. 3 ст. 153 СК РФ)</t>
  </si>
  <si>
    <t>об отмене ограничения родительских прав (ст. 76 СК РФ)</t>
  </si>
  <si>
    <t>об отобрании ребенка при непосредственной угрозе жизни ребенка или его здоровью (ст.77 СК РФ)</t>
  </si>
  <si>
    <t xml:space="preserve">итого споров, возникающих из семейных правоотношений (сумма строк 2-25, 34-39) 
</t>
  </si>
  <si>
    <t xml:space="preserve">итого споров, возникающих из трудовых правоотношений (сумма строк 41-74) 
</t>
  </si>
  <si>
    <t>об оспаривании решений финансового уполномоченного  
(ст.26 ФЗ от 04.01.2018 №123-ФЗ)</t>
  </si>
  <si>
    <t xml:space="preserve">из стр.237 "иные дела особого производства"
</t>
  </si>
  <si>
    <t>об отмене решения о признании гражданина безвестно отсутствующим или об объявлении гражданина умершим</t>
  </si>
  <si>
    <t>об отмене решения об ограничении дееспособности гражданина</t>
  </si>
  <si>
    <t>об отмене  решения признания гражданина недееспособным</t>
  </si>
  <si>
    <t xml:space="preserve">Из строки 220: </t>
  </si>
  <si>
    <t>из строки 245: к государственным органам</t>
  </si>
  <si>
    <t>из строки 247: государственных органов к физическим лицам</t>
  </si>
  <si>
    <t>Из графы 21: частные жалобы и представления, рассмотренные в производстве с апелляционными жалобами и представлениями и иными частными жалобами(по числу определений)</t>
  </si>
  <si>
    <t xml:space="preserve"> В т.ч. в связи с правовой позицией:</t>
  </si>
  <si>
    <t>итого споров, возникающих из пенсионного законодательства 
(сумма строк 76-84)</t>
  </si>
  <si>
    <t>итого социальных споров (сумма строк 87-104)</t>
  </si>
  <si>
    <t>итого всего впервые предъявленных исков о возмещении вреда, причиненного   увечьем и смертью кормильца (сумма строк 110-112)</t>
  </si>
  <si>
    <t>итого споров о взыскании страхового возмещения жизни и здоровья (сумма строк 115-117)</t>
  </si>
  <si>
    <t>итого споров, вытекающих из жилищного законодательства (сумма строк 119-137)</t>
  </si>
  <si>
    <t>итого споров, связанных с землепользованием (сумма строк 139-156)</t>
  </si>
  <si>
    <t>итого споров о взыскании страхового возмещения (выплат) (имущественное страхование) (сумма строк 162-164)</t>
  </si>
  <si>
    <t>итого споров о защите интеллектуальной собственности (сумма строк 167-176)</t>
  </si>
  <si>
    <t>итого споров о защите прав потребителей 
(сумма строк 178-179)</t>
  </si>
  <si>
    <t>итого споров, связанных с наследованием имущества (сумма строк 181-186)</t>
  </si>
  <si>
    <t>итого споров, возникающих в ходе исполнительного производства (сумма строк 199-204)</t>
  </si>
  <si>
    <t>итого дел о защите неимущественных благ (сумма строк 207-210)</t>
  </si>
  <si>
    <t>итого дел искового и приказного производства 
(сумма строк 40, 75, 84-85, 105-109, 113, 118, 138, 157-161, 165-166, 177, 180, 187-198, 205-206, 211-219)</t>
  </si>
  <si>
    <t>иные дела особого производства</t>
  </si>
  <si>
    <t>итого дел особого производства (сумма строк 221-237)</t>
  </si>
  <si>
    <t>Ф.F7w разд.3 стл.1 стр.217=0</t>
  </si>
  <si>
    <t>(w) в разд.3 графа 1-33 стр.217 равно 0, НЕ ЗАПОЛНЯЕТСЯ</t>
  </si>
  <si>
    <t>Ф.F7w разд.3 стл.16 стр.217=0</t>
  </si>
  <si>
    <t>Ф.F7w разд.3 стл.17 стр.217=0</t>
  </si>
  <si>
    <t>Ф.F7w разд.3 стл.18 стр.217=0</t>
  </si>
  <si>
    <t>Ф.F7w разд.3 стл.19 стр.217=0</t>
  </si>
  <si>
    <t>Ф.F7w разд.3 стл.20 стр.217=0</t>
  </si>
  <si>
    <t>Ф.F7w разд.3 стл.21 стр.217=0</t>
  </si>
  <si>
    <t>Ф.F7w разд.3 стл.22 стр.217=0</t>
  </si>
  <si>
    <t>Ф.F7w разд.3 стл.23 стр.217=0</t>
  </si>
  <si>
    <t>(w) в разд.3 гр.2-15 для стр.36 равно 0, подтвердить определением суда</t>
  </si>
  <si>
    <t>(w) в разд.3 гр.2-15 для стр.34 равно 0, подтвердить определением суда</t>
  </si>
  <si>
    <t>(w) в разд.3 гр.2-15 для стр.41-52 равно 0, подтвердить определением суда</t>
  </si>
  <si>
    <t>Ф.F7w разд.3 стл.10 стр.46=0</t>
  </si>
  <si>
    <t>Ф.F7w разд.3 стл.10 стр.47=0</t>
  </si>
  <si>
    <t>Ф.F7w разд.3 стл.10 стр.48=0</t>
  </si>
  <si>
    <t>Ф.F7w разд.3 стл.10 стр.49=0</t>
  </si>
  <si>
    <t>Ф.F7w разд.3 стл.10 стр.51=0</t>
  </si>
  <si>
    <t>Ф.F7w разд.3 стл.10 стр.52=0</t>
  </si>
  <si>
    <t>Ф.F7w разд.3 стл.11 стр.46=0</t>
  </si>
  <si>
    <t>Ф.F7w разд.3 стл.11 стр.47=0</t>
  </si>
  <si>
    <t>Ф.F7w разд.3 стл.11 стр.48=0</t>
  </si>
  <si>
    <t>Ф.F7w разд.3 стл.11 стр.49=0</t>
  </si>
  <si>
    <t>Ф.F7w разд.3 стл.11 стр.51=0</t>
  </si>
  <si>
    <t>Ф.F7w разд.3 стл.11 стр.52=0</t>
  </si>
  <si>
    <t>Ф.F7w разд.3 стл.12 стр.46=0</t>
  </si>
  <si>
    <t>Ф.F7w разд.3 стл.12 стр.47=0</t>
  </si>
  <si>
    <t>Ф.F7w разд.3 стл.12 стр.48=0</t>
  </si>
  <si>
    <t>Ф.F7w разд.3 стл.12 стр.49=0</t>
  </si>
  <si>
    <t>Ф.F7w разд.3 стл.12 стр.51=0</t>
  </si>
  <si>
    <t>Ф.F7w разд.3 стл.12 стр.52=0</t>
  </si>
  <si>
    <t>Ф.F7w разд.3 стл.13 стр.46=0</t>
  </si>
  <si>
    <t>Ф.F7w разд.3 стл.13 стр.47=0</t>
  </si>
  <si>
    <t>Ф.F7w разд.3 стл.13 стр.48=0</t>
  </si>
  <si>
    <t>Ф.F7w разд.3 стл.13 стр.49=0</t>
  </si>
  <si>
    <t>Ф.F7w разд.3 стл.13 стр.51=0</t>
  </si>
  <si>
    <t>Ф.F7w разд.3 стл.13 стр.52=0</t>
  </si>
  <si>
    <t>Ф.F7w разд.3 стл.14 стр.46=0</t>
  </si>
  <si>
    <t>Ф.F7w разд.3 стл.14 стр.47=0</t>
  </si>
  <si>
    <t>Ф.F7w разд.3 стл.14 стр.48=0</t>
  </si>
  <si>
    <t>Ф.F7w разд.3 стл.14 стр.49=0</t>
  </si>
  <si>
    <t>Ф.F7w разд.3 стл.14 стр.51=0</t>
  </si>
  <si>
    <t>Ф.F7w разд.3 стл.14 стр.52=0</t>
  </si>
  <si>
    <t>Ф.F7w разд.3 стл.15 стр.46=0</t>
  </si>
  <si>
    <t>Ф.F7w разд.3 стл.15 стр.47=0</t>
  </si>
  <si>
    <t>Ф.F7w разд.3 стл.15 стр.48=0</t>
  </si>
  <si>
    <t>Ф.F7w разд.3 стл.15 стр.49=0</t>
  </si>
  <si>
    <t>Ф.F7w разд.3 стл.15 стр.51=0</t>
  </si>
  <si>
    <t>Ф.F7w разд.3 стл.15 стр.52=0</t>
  </si>
  <si>
    <t>Ф.F7w разд.3 стл.2 стр.46=0</t>
  </si>
  <si>
    <t>Ф.F7w разд.3 стл.2 стр.47=0</t>
  </si>
  <si>
    <t>Ф.F7w разд.3 стл.2 стр.48=0</t>
  </si>
  <si>
    <t>Ф.F7w разд.3 стл.2 стр.49=0</t>
  </si>
  <si>
    <t>Ф.F7w разд.3 стл.2 стр.51=0</t>
  </si>
  <si>
    <t>Ф.F7w разд.3 стл.2 стр.52=0</t>
  </si>
  <si>
    <t>Ф.F7w разд.3 стл.3 стр.46=0</t>
  </si>
  <si>
    <t>Ф.F7w разд.3 стл.3 стр.47=0</t>
  </si>
  <si>
    <t>Ф.F7w разд.3 стл.3 стр.48=0</t>
  </si>
  <si>
    <t>Ф.F7w разд.3 стл.3 стр.49=0</t>
  </si>
  <si>
    <t>Ф.F7w разд.3 стл.3 стр.51=0</t>
  </si>
  <si>
    <t>Ф.F7w разд.3 стл.3 стр.52=0</t>
  </si>
  <si>
    <t>Ф.F7w разд.3 стл.4 стр.46=0</t>
  </si>
  <si>
    <t>Ф.F7w разд.3 стл.4 стр.47=0</t>
  </si>
  <si>
    <t>Ф.F7w разд.3 стл.4 стр.48=0</t>
  </si>
  <si>
    <t>Ф.F7w разд.3 стл.4 стр.49=0</t>
  </si>
  <si>
    <t>Ф.F7w разд.3 стл.4 стр.51=0</t>
  </si>
  <si>
    <t>Ф.F7w разд.3 стл.4 стр.52=0</t>
  </si>
  <si>
    <t>Ф.F7w разд.3 стл.5 стр.46=0</t>
  </si>
  <si>
    <t>Ф.F7w разд.3 стл.5 стр.47=0</t>
  </si>
  <si>
    <t>Ф.F7w разд.3 стл.5 стр.48=0</t>
  </si>
  <si>
    <t>Ф.F7w разд.3 стл.5 стр.49=0</t>
  </si>
  <si>
    <t>Ф.F7w разд.3 стл.5 стр.51=0</t>
  </si>
  <si>
    <t>Ф.F7w разд.3 стл.5 стр.52=0</t>
  </si>
  <si>
    <t>Ф.F7w разд.3 стл.6 стр.46=0</t>
  </si>
  <si>
    <t>Ф.F7w разд.3 стл.6 стр.47=0</t>
  </si>
  <si>
    <t>Ф.F7w разд.3 стл.6 стр.48=0</t>
  </si>
  <si>
    <t>Ф.F7w разд.3 стл.6 стр.49=0</t>
  </si>
  <si>
    <t>Ф.F7w разд.3 стл.6 стр.51=0</t>
  </si>
  <si>
    <t>Ф.F7w разд.3 стл.6 стр.52=0</t>
  </si>
  <si>
    <t>Ф.F7w разд.3 стл.7 стр.46=0</t>
  </si>
  <si>
    <t>Ф.F7w разд.3 стл.7 стр.47=0</t>
  </si>
  <si>
    <t>Ф.F7w разд.3 стл.7 стр.48=0</t>
  </si>
  <si>
    <t>Ф.F7w разд.3 стл.7 стр.49=0</t>
  </si>
  <si>
    <t>Ф.F7w разд.3 стл.7 стр.51=0</t>
  </si>
  <si>
    <t>Ф.F7w разд.3 стл.7 стр.52=0</t>
  </si>
  <si>
    <t>Ф.F7w разд.3 стл.8 стр.46=0</t>
  </si>
  <si>
    <t>Ф.F7w разд.3 стл.8 стр.47=0</t>
  </si>
  <si>
    <t>Ф.F7w разд.3 стл.8 стр.48=0</t>
  </si>
  <si>
    <t>Ф.F7w разд.3 стл.8 стр.49=0</t>
  </si>
  <si>
    <t>Ф.F7w разд.3 стл.8 стр.51=0</t>
  </si>
  <si>
    <t>Ф.F7w разд.3 стл.8 стр.52=0</t>
  </si>
  <si>
    <t>Ф.F7w разд.3 стл.9 стр.46=0</t>
  </si>
  <si>
    <t>Ф.F7w разд.3 стл.9 стр.47=0</t>
  </si>
  <si>
    <t>Ф.F7w разд.3 стл.9 стр.48=0</t>
  </si>
  <si>
    <t>Ф.F7w разд.3 стл.9 стр.49=0</t>
  </si>
  <si>
    <t>Ф.F7w разд.3 стл.9 стр.51=0</t>
  </si>
  <si>
    <t>Ф.F7w разд.3 стл.9 стр.52=0</t>
  </si>
  <si>
    <t>Ф.F7w разд.3 стл.10 стр.58=0</t>
  </si>
  <si>
    <t>(w) в разд.3 гр.2-15 для стр.58 равно 0, подтвердить определением суда</t>
  </si>
  <si>
    <t>Ф.F7w разд.3 стл.11 стр.58=0</t>
  </si>
  <si>
    <t>Ф.F7w разд.3 стл.12 стр.58=0</t>
  </si>
  <si>
    <t>Ф.F7w разд.3 стл.13 стр.58=0</t>
  </si>
  <si>
    <t>Ф.F7w разд.3 стл.14 стр.58=0</t>
  </si>
  <si>
    <t>Ф.F7w разд.3 стл.15 стр.58=0</t>
  </si>
  <si>
    <t>Ф.F7w разд.3 стл.2 стр.58=0</t>
  </si>
  <si>
    <t>Ф.F7w разд.3 стл.3 стр.58=0</t>
  </si>
  <si>
    <t>Ф.F7w разд.3 стл.4 стр.58=0</t>
  </si>
  <si>
    <t>Ф.F7w разд.3 стл.5 стр.58=0</t>
  </si>
  <si>
    <t>Ф.F7w разд.3 стл.6 стр.58=0</t>
  </si>
  <si>
    <t>Ф.F7w разд.3 стл.7 стр.58=0</t>
  </si>
  <si>
    <t>Ф.F7w разд.3 стл.8 стр.58=0</t>
  </si>
  <si>
    <t>Ф.F7w разд.3 стл.9 стр.58=0</t>
  </si>
  <si>
    <t>Ф.F7w разд.3 стл.10 стр.67=0</t>
  </si>
  <si>
    <t>(w) в разд.3 гр.2-15 для стр.67 равно 0, подтвердить определением суда</t>
  </si>
  <si>
    <t>Ф.F7w разд.3 стл.11 стр.67=0</t>
  </si>
  <si>
    <t>Ф.F7w разд.3 стл.12 стр.67=0</t>
  </si>
  <si>
    <t>Ф.F7w разд.3 стл.13 стр.67=0</t>
  </si>
  <si>
    <t>Ф.F7w разд.3 стл.14 стр.67=0</t>
  </si>
  <si>
    <t>Ф.F7w разд.3 стл.15 стр.67=0</t>
  </si>
  <si>
    <t>Ф.F7w разд.3 стл.2 стр.67=0</t>
  </si>
  <si>
    <t>Ф.F7w разд.3 стл.3 стр.67=0</t>
  </si>
  <si>
    <t>Ф.F7w разд.3 стл.4 стр.67=0</t>
  </si>
  <si>
    <t>Ф.F7w разд.3 стл.5 стр.67=0</t>
  </si>
  <si>
    <t>Ф.F7w разд.3 стл.6 стр.67=0</t>
  </si>
  <si>
    <t>Ф.F7w разд.3 стл.7 стр.67=0</t>
  </si>
  <si>
    <t>Ф.F7w разд.3 стл.8 стр.67=0</t>
  </si>
  <si>
    <t>Ф.F7w разд.3 стл.9 стр.67=0</t>
  </si>
  <si>
    <t>Ф.F7w разд.3 стл.10 стр.65=0</t>
  </si>
  <si>
    <t>(w) в разд.3 гр.2-15 для стр.65 равно 0, подтвердить определением суда</t>
  </si>
  <si>
    <t>Ф.F7w разд.3 стл.11 стр.65=0</t>
  </si>
  <si>
    <t>Ф.F7w разд.3 стл.12 стр.65=0</t>
  </si>
  <si>
    <t>Ф.F7w разд.3 стл.13 стр.65=0</t>
  </si>
  <si>
    <t>Ф.F7w разд.3 стл.14 стр.65=0</t>
  </si>
  <si>
    <t>Ф.F7w разд.3 стл.15 стр.65=0</t>
  </si>
  <si>
    <t>Ф.F7w разд.3 стл.2 стр.65=0</t>
  </si>
  <si>
    <t>Ф.F7w разд.3 стл.3 стр.65=0</t>
  </si>
  <si>
    <t>Ф.F7w разд.3 стл.4 стр.65=0</t>
  </si>
  <si>
    <t>Ф.F7w разд.3 стл.5 стр.65=0</t>
  </si>
  <si>
    <t>Ф.F7w разд.3 стл.6 стр.65=0</t>
  </si>
  <si>
    <t>Ф.F7w разд.3 стл.7 стр.65=0</t>
  </si>
  <si>
    <t>Ф.F7w разд.3 стл.8 стр.65=0</t>
  </si>
  <si>
    <t>Ф.F7w разд.3 стл.9 стр.65=0</t>
  </si>
  <si>
    <t>(w) в разд.3 гр.2-15 для стр.167-174 равно 0, подтвердить определением суда</t>
  </si>
  <si>
    <t>Ф.F7w разд.3 стл.10 стр.170=0</t>
  </si>
  <si>
    <t>Ф.F7w разд.3 стл.10 стр.171=0</t>
  </si>
  <si>
    <t>Ф.F7w разд.3 стл.10 стр.172=0</t>
  </si>
  <si>
    <t>Ф.F7w разд.3 стл.11 стр.170=0</t>
  </si>
  <si>
    <t>Ф.F7w разд.3 стл.11 стр.171=0</t>
  </si>
  <si>
    <t>Ф.F7w разд.3 стл.11 стр.172=0</t>
  </si>
  <si>
    <t>Ф.F7w разд.3 стл.12 стр.170=0</t>
  </si>
  <si>
    <t>Ф.F7w разд.3 стл.12 стр.171=0</t>
  </si>
  <si>
    <t>Ф.F7w разд.3 стл.12 стр.172=0</t>
  </si>
  <si>
    <t>Ф.F7w разд.3 стл.13 стр.170=0</t>
  </si>
  <si>
    <t>Ф.F7w разд.3 стл.13 стр.171=0</t>
  </si>
  <si>
    <t>Ф.F7w разд.3 стл.13 стр.172=0</t>
  </si>
  <si>
    <t>Ф.F7w разд.3 стл.14 стр.170=0</t>
  </si>
  <si>
    <t>Ф.F7w разд.3 стл.14 стр.171=0</t>
  </si>
  <si>
    <t>Ф.F7w разд.3 стл.14 стр.172=0</t>
  </si>
  <si>
    <t>Ф.F7w разд.3 стл.15 стр.170=0</t>
  </si>
  <si>
    <t>Ф.F7w разд.3 стл.15 стр.171=0</t>
  </si>
  <si>
    <t>Ф.F7w разд.3 стл.15 стр.172=0</t>
  </si>
  <si>
    <t>Ф.F7w разд.3 стл.2 стр.170=0</t>
  </si>
  <si>
    <t>Ф.F7w разд.3 стл.2 стр.171=0</t>
  </si>
  <si>
    <t>Ф.F7w разд.3 стл.2 стр.172=0</t>
  </si>
  <si>
    <t>Ф.F7w разд.3 стл.3 стр.170=0</t>
  </si>
  <si>
    <t>Ф.F7w разд.3 стл.3 стр.171=0</t>
  </si>
  <si>
    <t>Ф.F7w разд.3 стл.3 стр.172=0</t>
  </si>
  <si>
    <t>Ф.F7w разд.3 стл.4 стр.170=0</t>
  </si>
  <si>
    <t>Ф.F7w разд.3 стл.4 стр.171=0</t>
  </si>
  <si>
    <t>Ф.F7w разд.3 стл.4 стр.172=0</t>
  </si>
  <si>
    <t>Ф.F7w разд.3 стл.5 стр.170=0</t>
  </si>
  <si>
    <t>Ф.F7w разд.3 стл.5 стр.171=0</t>
  </si>
  <si>
    <t>Ф.F7w разд.3 стл.5 стр.172=0</t>
  </si>
  <si>
    <t>Ф.F7w разд.3 стл.6 стр.170=0</t>
  </si>
  <si>
    <t>Ф.F7w разд.3 стл.6 стр.171=0</t>
  </si>
  <si>
    <t>Ф.F7w разд.3 стл.6 стр.172=0</t>
  </si>
  <si>
    <t>Ф.F7w разд.3 стл.7 стр.170=0</t>
  </si>
  <si>
    <t>Ф.F7w разд.3 стл.7 стр.171=0</t>
  </si>
  <si>
    <t>Ф.F7w разд.3 стл.7 стр.172=0</t>
  </si>
  <si>
    <t>Ф.F7w разд.3 стл.8 стр.170=0</t>
  </si>
  <si>
    <t>Ф.F7w разд.3 стл.8 стр.171=0</t>
  </si>
  <si>
    <t>Ф.F7w разд.3 стл.8 стр.172=0</t>
  </si>
  <si>
    <t>Ф.F7w разд.3 стл.9 стр.170=0</t>
  </si>
  <si>
    <t>Ф.F7w разд.3 стл.9 стр.171=0</t>
  </si>
  <si>
    <t>Ф.F7w разд.3 стл.9 стр.172=0</t>
  </si>
  <si>
    <t>Ф.F7w разд.3 стл.10 стр.152=0</t>
  </si>
  <si>
    <t>(w) в разд.3 гр.2-15 для стр.152-153 равно 0, подтвердить определением суда</t>
  </si>
  <si>
    <t>Ф.F7w разд.3 стл.10 стр.153=0</t>
  </si>
  <si>
    <t>Ф.F7w разд.3 стл.11 стр.152=0</t>
  </si>
  <si>
    <t>Ф.F7w разд.3 стл.11 стр.153=0</t>
  </si>
  <si>
    <t>Ф.F7w разд.3 стл.12 стр.152=0</t>
  </si>
  <si>
    <t>Ф.F7w разд.3 стл.12 стр.153=0</t>
  </si>
  <si>
    <t>Ф.F7w разд.3 стл.13 стр.152=0</t>
  </si>
  <si>
    <t>Ф.F7w разд.3 стл.13 стр.153=0</t>
  </si>
  <si>
    <t>Ф.F7w разд.3 стл.14 стр.152=0</t>
  </si>
  <si>
    <t>Ф.F7w разд.3 стл.14 стр.153=0</t>
  </si>
  <si>
    <t>Ф.F7w разд.3 стл.15 стр.152=0</t>
  </si>
  <si>
    <t>Ф.F7w разд.3 стл.15 стр.153=0</t>
  </si>
  <si>
    <t>Ф.F7w разд.3 стл.2 стр.152=0</t>
  </si>
  <si>
    <t>Ф.F7w разд.3 стл.2 стр.153=0</t>
  </si>
  <si>
    <t>Ф.F7w разд.3 стл.3 стр.152=0</t>
  </si>
  <si>
    <t>Ф.F7w разд.3 стл.3 стр.153=0</t>
  </si>
  <si>
    <t>Ф.F7w разд.3 стл.4 стр.152=0</t>
  </si>
  <si>
    <t>Ф.F7w разд.3 стл.4 стр.153=0</t>
  </si>
  <si>
    <t>Ф.F7w разд.3 стл.5 стр.152=0</t>
  </si>
  <si>
    <t>Ф.F7w разд.3 стл.5 стр.153=0</t>
  </si>
  <si>
    <t>Ф.F7w разд.3 стл.6 стр.152=0</t>
  </si>
  <si>
    <t>Ф.F7w разд.3 стл.6 стр.153=0</t>
  </si>
  <si>
    <t>Ф.F7w разд.3 стл.7 стр.152=0</t>
  </si>
  <si>
    <t>Ф.F7w разд.3 стл.7 стр.153=0</t>
  </si>
  <si>
    <t>Ф.F7w разд.3 стл.8 стр.152=0</t>
  </si>
  <si>
    <t>Ф.F7w разд.3 стл.8 стр.153=0</t>
  </si>
  <si>
    <t>Ф.F7w разд.3 стл.9 стр.152=0</t>
  </si>
  <si>
    <t>Ф.F7w разд.3 стл.9 стр.153=0</t>
  </si>
  <si>
    <t>Ф.F7w разд.3 стл.10 стр.148=0</t>
  </si>
  <si>
    <t>(w) в разд.3 гр.2-15 для стр.148 равно 0, подтвердить определением суда</t>
  </si>
  <si>
    <t>Ф.F7w разд.3 стл.11 стр.148=0</t>
  </si>
  <si>
    <t>Ф.F7w разд.3 стл.12 стр.148=0</t>
  </si>
  <si>
    <t>Ф.F7w разд.3 стл.13 стр.148=0</t>
  </si>
  <si>
    <t>Ф.F7w разд.3 стл.14 стр.148=0</t>
  </si>
  <si>
    <t>Ф.F7w разд.3 стл.15 стр.148=0</t>
  </si>
  <si>
    <t>Ф.F7w разд.3 стл.2 стр.148=0</t>
  </si>
  <si>
    <t>Ф.F7w разд.3 стл.3 стр.148=0</t>
  </si>
  <si>
    <t>Ф.F7w разд.3 стл.4 стр.148=0</t>
  </si>
  <si>
    <t>Ф.F7w разд.3 стл.5 стр.148=0</t>
  </si>
  <si>
    <t>Ф.F7w разд.3 стл.6 стр.148=0</t>
  </si>
  <si>
    <t>Ф.F7w разд.3 стл.7 стр.148=0</t>
  </si>
  <si>
    <t>Ф.F7w разд.3 стл.8 стр.148=0</t>
  </si>
  <si>
    <t>Ф.F7w разд.3 стл.9 стр.148=0</t>
  </si>
  <si>
    <t>Ф.F7w разд.3 стл.10 стр.143=0</t>
  </si>
  <si>
    <t>(w) в разд.3 гр.2-15 для стр.143-145 равно 0, подтвердить определением суда</t>
  </si>
  <si>
    <t>Ф.F7w разд.3 стл.11 стр.143=0</t>
  </si>
  <si>
    <t>Ф.F7w разд.3 стл.12 стр.143=0</t>
  </si>
  <si>
    <t>Ф.F7w разд.3 стл.13 стр.143=0</t>
  </si>
  <si>
    <t>Ф.F7w разд.3 стл.14 стр.143=0</t>
  </si>
  <si>
    <t>Ф.F7w разд.3 стл.15 стр.143=0</t>
  </si>
  <si>
    <t>Ф.F7w разд.3 стл.2 стр.143=0</t>
  </si>
  <si>
    <t>Ф.F7w разд.3 стл.3 стр.143=0</t>
  </si>
  <si>
    <t>Ф.F7w разд.3 стл.4 стр.143=0</t>
  </si>
  <si>
    <t>Ф.F7w разд.3 стл.5 стр.143=0</t>
  </si>
  <si>
    <t>Ф.F7w разд.3 стл.6 стр.143=0</t>
  </si>
  <si>
    <t>Ф.F7w разд.3 стл.7 стр.143=0</t>
  </si>
  <si>
    <t>Ф.F7w разд.3 стл.8 стр.143=0</t>
  </si>
  <si>
    <t>Ф.F7w разд.3 стл.9 стр.143=0</t>
  </si>
  <si>
    <t>(w) в разд.3 гр.2-15 для стр.125 равно 0, подтвердить определением суда</t>
  </si>
  <si>
    <t>Ф.F7w разд.3 стл.10 стр.130=0</t>
  </si>
  <si>
    <t>(w) в разд.3 гр.2-15 для стр.130-134 равно 0, подтвердить определением суда</t>
  </si>
  <si>
    <t>Ф.F7w разд.3 стл.10 стр.131=0</t>
  </si>
  <si>
    <t>Ф.F7w разд.3 стл.10 стр.132=0</t>
  </si>
  <si>
    <t>Ф.F7w разд.3 стл.10 стр.133=0</t>
  </si>
  <si>
    <t>Ф.F7w разд.3 стл.10 стр.134=0</t>
  </si>
  <si>
    <t>Ф.F7w разд.3 стл.11 стр.130=0</t>
  </si>
  <si>
    <t>Ф.F7w разд.3 стл.11 стр.131=0</t>
  </si>
  <si>
    <t>Ф.F7w разд.3 стл.11 стр.132=0</t>
  </si>
  <si>
    <t>Ф.F7w разд.3 стл.11 стр.133=0</t>
  </si>
  <si>
    <t>Ф.F7w разд.3 стл.11 стр.134=0</t>
  </si>
  <si>
    <t>Ф.F7w разд.3 стл.12 стр.130=0</t>
  </si>
  <si>
    <t>Ф.F7w разд.3 стл.12 стр.131=0</t>
  </si>
  <si>
    <t>Ф.F7w разд.3 стл.12 стр.132=0</t>
  </si>
  <si>
    <t>Ф.F7w разд.3 стл.12 стр.133=0</t>
  </si>
  <si>
    <t>Ф.F7w разд.3 стл.12 стр.134=0</t>
  </si>
  <si>
    <t>Ф.F7w разд.3 стл.13 стр.130=0</t>
  </si>
  <si>
    <t>Ф.F7w разд.3 стл.13 стр.131=0</t>
  </si>
  <si>
    <t>Ф.F7w разд.3 стл.13 стр.132=0</t>
  </si>
  <si>
    <t>Ф.F7w разд.3 стл.13 стр.133=0</t>
  </si>
  <si>
    <t>Ф.F7w разд.3 стл.13 стр.134=0</t>
  </si>
  <si>
    <t>Ф.F7w разд.3 стл.14 стр.130=0</t>
  </si>
  <si>
    <t>Ф.F7w разд.3 стл.14 стр.131=0</t>
  </si>
  <si>
    <t>Ф.F7w разд.3 стл.14 стр.132=0</t>
  </si>
  <si>
    <t>Ф.F7w разд.3 стл.14 стр.133=0</t>
  </si>
  <si>
    <t>Ф.F7w разд.3 стл.14 стр.134=0</t>
  </si>
  <si>
    <t>Ф.F7w разд.3 стл.15 стр.130=0</t>
  </si>
  <si>
    <t>Ф.F7w разд.3 стл.15 стр.131=0</t>
  </si>
  <si>
    <t>Ф.F7w разд.3 стл.15 стр.132=0</t>
  </si>
  <si>
    <t>Ф.F7w разд.3 стл.15 стр.133=0</t>
  </si>
  <si>
    <t>Ф.F7w разд.3 стл.15 стр.134=0</t>
  </si>
  <si>
    <t>Ф.F7w разд.3 стл.2 стр.130=0</t>
  </si>
  <si>
    <t>Ф.F7w разд.3 стл.2 стр.131=0</t>
  </si>
  <si>
    <t>Ф.F7w разд.3 стл.2 стр.132=0</t>
  </si>
  <si>
    <t>Ф.F7w разд.3 стл.2 стр.133=0</t>
  </si>
  <si>
    <t>Ф.F7w разд.3 стл.2 стр.134=0</t>
  </si>
  <si>
    <t>Ф.F7w разд.3 стл.3 стр.130=0</t>
  </si>
  <si>
    <t>Ф.F7w разд.3 стл.3 стр.131=0</t>
  </si>
  <si>
    <t>Ф.F7w разд.3 стл.3 стр.132=0</t>
  </si>
  <si>
    <t>Ф.F7w разд.3 стл.3 стр.133=0</t>
  </si>
  <si>
    <t>Ф.F7w разд.3 стл.3 стр.134=0</t>
  </si>
  <si>
    <t>Ф.F7w разд.3 стл.4 стр.130=0</t>
  </si>
  <si>
    <t>Ф.F7w разд.3 стл.4 стр.131=0</t>
  </si>
  <si>
    <t>Ф.F7w разд.3 стл.4 стр.132=0</t>
  </si>
  <si>
    <t>Ф.F7w разд.3 стл.4 стр.133=0</t>
  </si>
  <si>
    <t>Ф.F7w разд.3 стл.4 стр.134=0</t>
  </si>
  <si>
    <t>Ф.F7w разд.3 стл.5 стр.130=0</t>
  </si>
  <si>
    <t>Ф.F7w разд.3 стл.5 стр.131=0</t>
  </si>
  <si>
    <t>Ф.F7w разд.3 стл.5 стр.132=0</t>
  </si>
  <si>
    <t>Ф.F7w разд.3 стл.5 стр.133=0</t>
  </si>
  <si>
    <t>Ф.F7w разд.3 стл.5 стр.134=0</t>
  </si>
  <si>
    <t>Ф.F7w разд.3 стл.6 стр.130=0</t>
  </si>
  <si>
    <t>Ф.F7w разд.3 стл.6 стр.131=0</t>
  </si>
  <si>
    <t>Ф.F7w разд.3 стл.6 стр.132=0</t>
  </si>
  <si>
    <t>Ф.F7w разд.3 стл.6 стр.133=0</t>
  </si>
  <si>
    <t>Ф.F7w разд.3 стл.6 стр.134=0</t>
  </si>
  <si>
    <t>Ф.F7w разд.3 стл.7 стр.130=0</t>
  </si>
  <si>
    <t>Ф.F7w разд.3 стл.7 стр.131=0</t>
  </si>
  <si>
    <t>Ф.F7w разд.3 стл.7 стр.132=0</t>
  </si>
  <si>
    <t>Ф.F7w разд.3 стл.7 стр.133=0</t>
  </si>
  <si>
    <t>Ф.F7w разд.3 стл.7 стр.134=0</t>
  </si>
  <si>
    <t>Ф.F7w разд.3 стл.8 стр.130=0</t>
  </si>
  <si>
    <t>Ф.F7w разд.3 стл.8 стр.131=0</t>
  </si>
  <si>
    <t>Ф.F7w разд.3 стл.8 стр.132=0</t>
  </si>
  <si>
    <t>Ф.F7w разд.3 стл.8 стр.133=0</t>
  </si>
  <si>
    <t>Ф.F7w разд.3 стл.8 стр.134=0</t>
  </si>
  <si>
    <t>Ф.F7w разд.3 стл.9 стр.130=0</t>
  </si>
  <si>
    <t>Ф.F7w разд.3 стл.9 стр.131=0</t>
  </si>
  <si>
    <t>Ф.F7w разд.3 стл.9 стр.132=0</t>
  </si>
  <si>
    <t>Ф.F7w разд.3 стл.9 стр.133=0</t>
  </si>
  <si>
    <t>Ф.F7w разд.3 стл.9 стр.134=0</t>
  </si>
  <si>
    <t>Ф.F7w разд.3 стл.10 стр.119=0</t>
  </si>
  <si>
    <t>(w) в разд.3 гр.2-15 для стр.119-122 равно 0, подтвердить определением суда</t>
  </si>
  <si>
    <t>Ф.F7w разд.3 стл.10 стр.120=0</t>
  </si>
  <si>
    <t>Ф.F7w разд.3 стл.10 стр.121=0</t>
  </si>
  <si>
    <t>Ф.F7w разд.3 стл.11 стр.119=0</t>
  </si>
  <si>
    <t>Ф.F7w разд.3 стл.11 стр.120=0</t>
  </si>
  <si>
    <t>Ф.F7w разд.3 стл.11 стр.121=0</t>
  </si>
  <si>
    <t>Ф.F7w разд.3 стл.12 стр.119=0</t>
  </si>
  <si>
    <t>Ф.F7w разд.3 стл.12 стр.120=0</t>
  </si>
  <si>
    <t>Ф.F7w разд.3 стл.12 стр.121=0</t>
  </si>
  <si>
    <t>Ф.F7w разд.3 стл.13 стр.119=0</t>
  </si>
  <si>
    <t>Ф.F7w разд.3 стл.13 стр.120=0</t>
  </si>
  <si>
    <t>Ф.F7w разд.3 стл.13 стр.121=0</t>
  </si>
  <si>
    <t>Ф.F7w разд.3 стл.14 стр.119=0</t>
  </si>
  <si>
    <t>Ф.F7w разд.3 стл.14 стр.120=0</t>
  </si>
  <si>
    <t>Ф.F7w разд.3 стл.14 стр.121=0</t>
  </si>
  <si>
    <t>Ф.F7w разд.3 стл.15 стр.119=0</t>
  </si>
  <si>
    <t>Ф.F7w разд.3 стл.15 стр.120=0</t>
  </si>
  <si>
    <t>Ф.F7w разд.3 стл.15 стр.121=0</t>
  </si>
  <si>
    <t>Ф.F7w разд.3 стл.2 стр.119=0</t>
  </si>
  <si>
    <t>Ф.F7w разд.3 стл.2 стр.120=0</t>
  </si>
  <si>
    <t>Ф.F7w разд.3 стл.2 стр.121=0</t>
  </si>
  <si>
    <t>Ф.F7w разд.3 стл.3 стр.119=0</t>
  </si>
  <si>
    <t>Ф.F7w разд.3 стл.3 стр.120=0</t>
  </si>
  <si>
    <t>Ф.F7w разд.3 стл.3 стр.121=0</t>
  </si>
  <si>
    <t>Ф.F7w разд.3 стл.4 стр.119=0</t>
  </si>
  <si>
    <t>Ф.F7w разд.3 стл.4 стр.120=0</t>
  </si>
  <si>
    <t>Ф.F7w разд.3 стл.4 стр.121=0</t>
  </si>
  <si>
    <t>Ф.F7w разд.3 стл.5 стр.119=0</t>
  </si>
  <si>
    <t>Ф.F7w разд.3 стл.5 стр.120=0</t>
  </si>
  <si>
    <t>Ф.F7w разд.3 стл.5 стр.121=0</t>
  </si>
  <si>
    <t>Ф.F7w разд.3 стл.6 стр.119=0</t>
  </si>
  <si>
    <t>Ф.F7w разд.3 стл.6 стр.120=0</t>
  </si>
  <si>
    <t>Ф.F7w разд.3 стл.6 стр.121=0</t>
  </si>
  <si>
    <t>Ф.F7w разд.3 стл.7 стр.119=0</t>
  </si>
  <si>
    <t>Ф.F7w разд.3 стл.7 стр.120=0</t>
  </si>
  <si>
    <t>Ф.F7w разд.3 стл.7 стр.121=0</t>
  </si>
  <si>
    <t>Ф.F7w разд.3 стл.8 стр.119=0</t>
  </si>
  <si>
    <t>Ф.F7w разд.3 стл.8 стр.120=0</t>
  </si>
  <si>
    <t>Ф.F7w разд.3 стл.8 стр.121=0</t>
  </si>
  <si>
    <t>Ф.F7w разд.3 стл.9 стр.119=0</t>
  </si>
  <si>
    <t>Ф.F7w разд.3 стл.9 стр.120=0</t>
  </si>
  <si>
    <t>Ф.F7w разд.3 стл.9 стр.121=0</t>
  </si>
  <si>
    <t>Ф.F7w разд.3 стл.10 стр.106=0</t>
  </si>
  <si>
    <t>(w) в разд.3 гр.2-15 для стр.106 равно 0, подтвердить определением суда</t>
  </si>
  <si>
    <t>Ф.F7w разд.3 стл.11 стр.106=0</t>
  </si>
  <si>
    <t>Ф.F7w разд.3 стл.12 стр.106=0</t>
  </si>
  <si>
    <t>Ф.F7w разд.3 стл.13 стр.106=0</t>
  </si>
  <si>
    <t>Ф.F7w разд.3 стл.14 стр.106=0</t>
  </si>
  <si>
    <t>Ф.F7w разд.3 стл.15 стр.106=0</t>
  </si>
  <si>
    <t>Ф.F7w разд.3 стл.2 стр.106=0</t>
  </si>
  <si>
    <t>Ф.F7w разд.3 стл.3 стр.106=0</t>
  </si>
  <si>
    <t>Ф.F7w разд.3 стл.4 стр.106=0</t>
  </si>
  <si>
    <t>Ф.F7w разд.3 стл.5 стр.106=0</t>
  </si>
  <si>
    <t>Ф.F7w разд.3 стл.6 стр.106=0</t>
  </si>
  <si>
    <t>Ф.F7w разд.3 стл.7 стр.106=0</t>
  </si>
  <si>
    <t>Ф.F7w разд.3 стл.8 стр.106=0</t>
  </si>
  <si>
    <t>Ф.F7w разд.3 стл.9 стр.106=0</t>
  </si>
  <si>
    <t>Ф.F7w разд.3 стл.10 стр.100=0</t>
  </si>
  <si>
    <t>(w) в разд.3 гр.2-15 для стр.95-100 равно 0, подтвердить определением суда</t>
  </si>
  <si>
    <t>Ф.F7w разд.3 стл.10 стр.95=0</t>
  </si>
  <si>
    <t>Ф.F7w разд.3 стл.10 стр.96=0</t>
  </si>
  <si>
    <t>Ф.F7w разд.3 стл.10 стр.97=0</t>
  </si>
  <si>
    <t>Ф.F7w разд.3 стл.10 стр.99=0</t>
  </si>
  <si>
    <t>Ф.F7w разд.3 стл.11 стр.100=0</t>
  </si>
  <si>
    <t>Ф.F7w разд.3 стл.11 стр.95=0</t>
  </si>
  <si>
    <t>Ф.F7w разд.3 стл.11 стр.96=0</t>
  </si>
  <si>
    <t>Ф.F7w разд.3 стл.11 стр.97=0</t>
  </si>
  <si>
    <t>Ф.F7w разд.3 стл.11 стр.99=0</t>
  </si>
  <si>
    <t>Ф.F7w разд.3 стл.12 стр.100=0</t>
  </si>
  <si>
    <t>Ф.F7w разд.3 стл.12 стр.95=0</t>
  </si>
  <si>
    <t>Ф.F7w разд.3 стл.12 стр.96=0</t>
  </si>
  <si>
    <t>Ф.F7w разд.3 стл.12 стр.97=0</t>
  </si>
  <si>
    <t>Ф.F7w разд.3 стл.12 стр.99=0</t>
  </si>
  <si>
    <t>Ф.F7w разд.3 стл.13 стр.100=0</t>
  </si>
  <si>
    <t>Ф.F7w разд.3 стл.13 стр.95=0</t>
  </si>
  <si>
    <t>Ф.F7w разд.3 стл.13 стр.96=0</t>
  </si>
  <si>
    <t>Ф.F7w разд.3 стл.13 стр.97=0</t>
  </si>
  <si>
    <t>Ф.F7w разд.3 стл.13 стр.99=0</t>
  </si>
  <si>
    <t>Ф.F7w разд.3 стл.14 стр.100=0</t>
  </si>
  <si>
    <t>Ф.F7w разд.3 стл.14 стр.95=0</t>
  </si>
  <si>
    <t>Ф.F7w разд.3 стл.14 стр.96=0</t>
  </si>
  <si>
    <t>Ф.F7w разд.3 стл.14 стр.97=0</t>
  </si>
  <si>
    <t>Ф.F7w разд.3 стл.14 стр.99=0</t>
  </si>
  <si>
    <t>Ф.F7w разд.3 стл.15 стр.100=0</t>
  </si>
  <si>
    <t>Ф.F7w разд.3 стл.15 стр.95=0</t>
  </si>
  <si>
    <t>Ф.F7w разд.3 стл.15 стр.96=0</t>
  </si>
  <si>
    <t>Ф.F7w разд.3 стл.15 стр.97=0</t>
  </si>
  <si>
    <t>Ф.F7w разд.3 стл.15 стр.99=0</t>
  </si>
  <si>
    <t>Ф.F7w разд.3 стл.2 стр.100=0</t>
  </si>
  <si>
    <t>Ф.F7w разд.3 стл.2 стр.95=0</t>
  </si>
  <si>
    <t>Ф.F7w разд.3 стл.2 стр.96=0</t>
  </si>
  <si>
    <t>Ф.F7w разд.3 стл.2 стр.97=0</t>
  </si>
  <si>
    <t>Ф.F7w разд.3 стл.2 стр.99=0</t>
  </si>
  <si>
    <t>Ф.F7w разд.3 стл.3 стр.100=0</t>
  </si>
  <si>
    <t>Ф.F7w разд.3 стл.3 стр.95=0</t>
  </si>
  <si>
    <t>Ф.F7w разд.3 стл.3 стр.96=0</t>
  </si>
  <si>
    <t>Ф.F7w разд.3 стл.3 стр.97=0</t>
  </si>
  <si>
    <t>Ф.F7w разд.3 стл.3 стр.99=0</t>
  </si>
  <si>
    <t>Ф.F7w разд.3 стл.4 стр.100=0</t>
  </si>
  <si>
    <t>Ф.F7w разд.3 стл.4 стр.95=0</t>
  </si>
  <si>
    <t>Ф.F7w разд.3 стл.4 стр.96=0</t>
  </si>
  <si>
    <t>Ф.F7w разд.3 стл.4 стр.97=0</t>
  </si>
  <si>
    <t>Ф.F7w разд.3 стл.4 стр.99=0</t>
  </si>
  <si>
    <t>Ф.F7w разд.3 стл.5 стр.100=0</t>
  </si>
  <si>
    <t>Ф.F7w разд.3 стл.5 стр.95=0</t>
  </si>
  <si>
    <t>Ф.F7w разд.3 стл.5 стр.96=0</t>
  </si>
  <si>
    <t>Ф.F7w разд.3 стл.5 стр.97=0</t>
  </si>
  <si>
    <t>Ф.F7w разд.3 стл.5 стр.99=0</t>
  </si>
  <si>
    <t>Ф.F7w разд.3 стл.6 стр.100=0</t>
  </si>
  <si>
    <t>Ф.F7w разд.3 стл.6 стр.95=0</t>
  </si>
  <si>
    <t>Ф.F7w разд.3 стл.6 стр.96=0</t>
  </si>
  <si>
    <t>Ф.F7w разд.3 стл.6 стр.97=0</t>
  </si>
  <si>
    <t>Ф.F7w разд.3 стл.6 стр.99=0</t>
  </si>
  <si>
    <t>Ф.F7w разд.3 стл.7 стр.100=0</t>
  </si>
  <si>
    <t>Ф.F7w разд.3 стл.7 стр.95=0</t>
  </si>
  <si>
    <t>Ф.F7w разд.3 стл.7 стр.96=0</t>
  </si>
  <si>
    <t>Ф.F7w разд.3 стл.7 стр.97=0</t>
  </si>
  <si>
    <t>Ф.F7w разд.3 стл.7 стр.99=0</t>
  </si>
  <si>
    <t>Ф.F7w разд.3 стл.8 стр.100=0</t>
  </si>
  <si>
    <t>Ф.F7w разд.3 стл.8 стр.95=0</t>
  </si>
  <si>
    <t>Ф.F7w разд.3 стл.8 стр.96=0</t>
  </si>
  <si>
    <t>Ф.F7w разд.3 стл.8 стр.97=0</t>
  </si>
  <si>
    <t>Ф.F7w разд.3 стл.8 стр.99=0</t>
  </si>
  <si>
    <t>Ф.F7w разд.3 стл.9 стр.100=0</t>
  </si>
  <si>
    <t>Ф.F7w разд.3 стл.9 стр.95=0</t>
  </si>
  <si>
    <t>Ф.F7w разд.3 стл.9 стр.96=0</t>
  </si>
  <si>
    <t>Ф.F7w разд.3 стл.9 стр.97=0</t>
  </si>
  <si>
    <t>Ф.F7w разд.3 стл.9 стр.99=0</t>
  </si>
  <si>
    <t>(w) в разд.3 гр.2-15 для стр.215 равно 0, подтвердить определением суда</t>
  </si>
  <si>
    <t>(w) в разд.3 гр.2-15 для стр.221-241 равно 0, подтвердить определением суда</t>
  </si>
  <si>
    <t>Ф.F7w разд.3 стл.10 стр.231=0</t>
  </si>
  <si>
    <t>Ф.F7w разд.3 стл.10 стр.232=0</t>
  </si>
  <si>
    <t>Ф.F7w разд.3 стл.10 стр.233=0</t>
  </si>
  <si>
    <t>Ф.F7w разд.3 стл.10 стр.234=0</t>
  </si>
  <si>
    <t>Ф.F7w разд.3 стл.10 стр.235=0</t>
  </si>
  <si>
    <t>Ф.F7w разд.3 стл.10 стр.236=0</t>
  </si>
  <si>
    <t>Ф.F7w разд.3 стл.10 стр.237=0</t>
  </si>
  <si>
    <t>Ф.F7w разд.3 стл.10 стр.238=0</t>
  </si>
  <si>
    <t>Ф.F7w разд.3 стл.10 стр.239=0</t>
  </si>
  <si>
    <t>Ф.F7w разд.3 стл.10 стр.240=0</t>
  </si>
  <si>
    <t>Ф.F7w разд.3 стл.10 стр.241=0</t>
  </si>
  <si>
    <t>Ф.F7w разд.3 стл.11 стр.231=0</t>
  </si>
  <si>
    <t>Ф.F7w разд.3 стл.11 стр.232=0</t>
  </si>
  <si>
    <t>Ф.F7w разд.3 стл.11 стр.233=0</t>
  </si>
  <si>
    <t>Ф.F7w разд.3 стл.11 стр.234=0</t>
  </si>
  <si>
    <t>Ф.F7w разд.3 стл.11 стр.235=0</t>
  </si>
  <si>
    <t>Ф.F7w разд.3 стл.11 стр.236=0</t>
  </si>
  <si>
    <t>Ф.F7w разд.3 стл.11 стр.237=0</t>
  </si>
  <si>
    <t>Ф.F7w разд.3 стл.11 стр.238=0</t>
  </si>
  <si>
    <t>Ф.F7w разд.3 стл.11 стр.239=0</t>
  </si>
  <si>
    <t>Ф.F7w разд.3 стл.11 стр.240=0</t>
  </si>
  <si>
    <t>Ф.F7w разд.3 стл.11 стр.241=0</t>
  </si>
  <si>
    <t>Ф.F7w разд.3 стл.12 стр.231=0</t>
  </si>
  <si>
    <t>Ф.F7w разд.3 стл.12 стр.232=0</t>
  </si>
  <si>
    <t>Ф.F7w разд.3 стл.12 стр.233=0</t>
  </si>
  <si>
    <t>Ф.F7w разд.3 стл.12 стр.234=0</t>
  </si>
  <si>
    <t>Ф.F7w разд.3 стл.12 стр.235=0</t>
  </si>
  <si>
    <t>Ф.F7w разд.3 стл.12 стр.236=0</t>
  </si>
  <si>
    <t>Ф.F7w разд.3 стл.12 стр.237=0</t>
  </si>
  <si>
    <t>Ф.F7w разд.3 стл.12 стр.238=0</t>
  </si>
  <si>
    <t>Ф.F7w разд.3 стл.12 стр.239=0</t>
  </si>
  <si>
    <t>Ф.F7w разд.3 стл.12 стр.240=0</t>
  </si>
  <si>
    <t>Ф.F7w разд.3 стл.12 стр.241=0</t>
  </si>
  <si>
    <t>Ф.F7w разд.3 стл.13 стр.231=0</t>
  </si>
  <si>
    <t>Ф.F7w разд.3 стл.13 стр.232=0</t>
  </si>
  <si>
    <t>Ф.F7w разд.3 стл.13 стр.233=0</t>
  </si>
  <si>
    <t>Ф.F7w разд.3 стл.13 стр.234=0</t>
  </si>
  <si>
    <t>Ф.F7w разд.3 стл.13 стр.235=0</t>
  </si>
  <si>
    <t>Ф.F7w разд.3 стл.13 стр.236=0</t>
  </si>
  <si>
    <t>Ф.F7w разд.3 стл.13 стр.237=0</t>
  </si>
  <si>
    <t>Ф.F7w разд.3 стл.13 стр.238=0</t>
  </si>
  <si>
    <t>Ф.F7w разд.3 стл.13 стр.239=0</t>
  </si>
  <si>
    <t>Ф.F7w разд.3 стл.13 стр.240=0</t>
  </si>
  <si>
    <t>Ф.F7w разд.3 стл.13 стр.241=0</t>
  </si>
  <si>
    <t>Ф.F7w разд.3 стл.14 стр.231=0</t>
  </si>
  <si>
    <t>Ф.F7w разд.3 стл.14 стр.232=0</t>
  </si>
  <si>
    <t>Ф.F7w разд.3 стл.14 стр.233=0</t>
  </si>
  <si>
    <t>Ф.F7w разд.3 стл.14 стр.234=0</t>
  </si>
  <si>
    <t>Ф.F7w разд.3 стл.14 стр.235=0</t>
  </si>
  <si>
    <t>Ф.F7w разд.3 стл.14 стр.236=0</t>
  </si>
  <si>
    <t>Ф.F7w разд.3 стл.14 стр.237=0</t>
  </si>
  <si>
    <t>Ф.F7w разд.3 стл.14 стр.238=0</t>
  </si>
  <si>
    <t>Ф.F7w разд.3 стл.14 стр.239=0</t>
  </si>
  <si>
    <t>Ф.F7w разд.3 стл.14 стр.240=0</t>
  </si>
  <si>
    <t>Ф.F7w разд.3 стл.14 стр.241=0</t>
  </si>
  <si>
    <t>Ф.F7w разд.3 стл.15 стр.231=0</t>
  </si>
  <si>
    <t>Ф.F7w разд.3 стл.15 стр.232=0</t>
  </si>
  <si>
    <t>Ф.F7w разд.3 стл.15 стр.233=0</t>
  </si>
  <si>
    <t>Ф.F7w разд.3 стл.15 стр.234=0</t>
  </si>
  <si>
    <t>Ф.F7w разд.3 стл.15 стр.235=0</t>
  </si>
  <si>
    <t>Ф.F7w разд.3 стл.15 стр.236=0</t>
  </si>
  <si>
    <t>Ф.F7w разд.3 стл.15 стр.237=0</t>
  </si>
  <si>
    <t>Ф.F7w разд.3 стл.15 стр.238=0</t>
  </si>
  <si>
    <t>Ф.F7w разд.3 стл.15 стр.239=0</t>
  </si>
  <si>
    <t>Ф.F7w разд.3 стл.15 стр.240=0</t>
  </si>
  <si>
    <t>Ф.F7w разд.3 стл.15 стр.241=0</t>
  </si>
  <si>
    <t>Ф.F7w разд.3 стл.2 стр.231=0</t>
  </si>
  <si>
    <t>Ф.F7w разд.3 стл.2 стр.232=0</t>
  </si>
  <si>
    <t>Ф.F7w разд.3 стл.2 стр.233=0</t>
  </si>
  <si>
    <t>Ф.F7w разд.3 стл.2 стр.234=0</t>
  </si>
  <si>
    <t>Ф.F7w разд.3 стл.2 стр.235=0</t>
  </si>
  <si>
    <t>Ф.F7w разд.3 стл.2 стр.236=0</t>
  </si>
  <si>
    <t>Ф.F7w разд.3 стл.2 стр.237=0</t>
  </si>
  <si>
    <t>Ф.F7w разд.3 стл.2 стр.238=0</t>
  </si>
  <si>
    <t>Ф.F7w разд.3 стл.2 стр.239=0</t>
  </si>
  <si>
    <t>Ф.F7w разд.3 стл.2 стр.240=0</t>
  </si>
  <si>
    <t>Ф.F7w разд.3 стл.2 стр.241=0</t>
  </si>
  <si>
    <t>Ф.F7w разд.3 стл.3 стр.231=0</t>
  </si>
  <si>
    <t>Ф.F7w разд.3 стл.3 стр.232=0</t>
  </si>
  <si>
    <t>Ф.F7w разд.3 стл.3 стр.233=0</t>
  </si>
  <si>
    <t>Ф.F7w разд.3 стл.3 стр.234=0</t>
  </si>
  <si>
    <t>Ф.F7w разд.3 стл.3 стр.235=0</t>
  </si>
  <si>
    <t>Ф.F7w разд.3 стл.3 стр.236=0</t>
  </si>
  <si>
    <t>Ф.F7w разд.3 стл.3 стр.237=0</t>
  </si>
  <si>
    <t>Ф.F7w разд.3 стл.3 стр.238=0</t>
  </si>
  <si>
    <t>Ф.F7w разд.3 стл.3 стр.239=0</t>
  </si>
  <si>
    <t>Ф.F7w разд.3 стл.3 стр.240=0</t>
  </si>
  <si>
    <t>Ф.F7w разд.3 стл.3 стр.241=0</t>
  </si>
  <si>
    <t>Ф.F7w разд.3 стл.4 стр.231=0</t>
  </si>
  <si>
    <t>Ф.F7w разд.3 стл.4 стр.232=0</t>
  </si>
  <si>
    <t>Ф.F7w разд.3 стл.4 стр.233=0</t>
  </si>
  <si>
    <t>Ф.F7w разд.3 стл.4 стр.234=0</t>
  </si>
  <si>
    <t>Ф.F7w разд.3 стл.4 стр.235=0</t>
  </si>
  <si>
    <t>Ф.F7w разд.3 стл.4 стр.236=0</t>
  </si>
  <si>
    <t>Ф.F7w разд.3 стл.4 стр.237=0</t>
  </si>
  <si>
    <t>Ф.F7w разд.3 стл.4 стр.238=0</t>
  </si>
  <si>
    <t>Ф.F7w разд.3 стл.4 стр.239=0</t>
  </si>
  <si>
    <t>Ф.F7w разд.3 стл.4 стр.240=0</t>
  </si>
  <si>
    <t>Ф.F7w разд.3 стл.4 стр.241=0</t>
  </si>
  <si>
    <t>Ф.F7w разд.3 стл.5 стр.231=0</t>
  </si>
  <si>
    <t>Ф.F7w разд.3 стл.5 стр.232=0</t>
  </si>
  <si>
    <t>Ф.F7w разд.3 стл.5 стр.233=0</t>
  </si>
  <si>
    <t>Ф.F7w разд.3 стл.5 стр.234=0</t>
  </si>
  <si>
    <t>Ф.F7w разд.3 стл.5 стр.235=0</t>
  </si>
  <si>
    <t>Ф.F7w разд.3 стл.5 стр.236=0</t>
  </si>
  <si>
    <t>Ф.F7w разд.3 стл.5 стр.237=0</t>
  </si>
  <si>
    <t>Ф.F7w разд.3 стл.5 стр.238=0</t>
  </si>
  <si>
    <t>Ф.F7w разд.3 стл.5 стр.239=0</t>
  </si>
  <si>
    <t>Ф.F7w разд.3 стл.5 стр.240=0</t>
  </si>
  <si>
    <t>Ф.F7w разд.3 стл.5 стр.241=0</t>
  </si>
  <si>
    <t>Ф.F7w разд.3 стл.6 стр.231=0</t>
  </si>
  <si>
    <t>Ф.F7w разд.3 стл.6 стр.232=0</t>
  </si>
  <si>
    <t>Ф.F7w разд.3 стл.6 стр.233=0</t>
  </si>
  <si>
    <t>Ф.F7w разд.3 стл.6 стр.234=0</t>
  </si>
  <si>
    <t>Ф.F7w разд.3 стл.6 стр.235=0</t>
  </si>
  <si>
    <t>Ф.F7w разд.3 стл.6 стр.236=0</t>
  </si>
  <si>
    <t>Ф.F7w разд.3 стл.6 стр.237=0</t>
  </si>
  <si>
    <t>Ф.F7w разд.3 стл.6 стр.238=0</t>
  </si>
  <si>
    <t>Ф.F7w разд.3 стл.6 стр.239=0</t>
  </si>
  <si>
    <t>Ф.F7w разд.3 стл.6 стр.240=0</t>
  </si>
  <si>
    <t>Ф.F7w разд.3 стл.6 стр.241=0</t>
  </si>
  <si>
    <t>Ф.F7w разд.3 стл.7 стр.231=0</t>
  </si>
  <si>
    <t>Ф.F7w разд.3 стл.7 стр.232=0</t>
  </si>
  <si>
    <t>Ф.F7w разд.3 стл.7 стр.233=0</t>
  </si>
  <si>
    <t>Ф.F7w разд.3 стл.7 стр.234=0</t>
  </si>
  <si>
    <t>Ф.F7w разд.3 стл.7 стр.235=0</t>
  </si>
  <si>
    <t>Ф.F7w разд.3 стл.7 стр.236=0</t>
  </si>
  <si>
    <t>Ф.F7w разд.3 стл.7 стр.237=0</t>
  </si>
  <si>
    <t>Ф.F7w разд.3 стл.7 стр.238=0</t>
  </si>
  <si>
    <t>Ф.F7w разд.3 стл.7 стр.239=0</t>
  </si>
  <si>
    <t>Ф.F7w разд.3 стл.7 стр.240=0</t>
  </si>
  <si>
    <t>Ф.F7w разд.3 стл.7 стр.241=0</t>
  </si>
  <si>
    <t>Ф.F7w разд.3 стл.8 стр.231=0</t>
  </si>
  <si>
    <t>Ф.F7w разд.3 стл.8 стр.232=0</t>
  </si>
  <si>
    <t>Ф.F7w разд.3 стл.8 стр.233=0</t>
  </si>
  <si>
    <t>Ф.F7w разд.3 стл.8 стр.234=0</t>
  </si>
  <si>
    <t>Ф.F7w разд.3 стл.8 стр.235=0</t>
  </si>
  <si>
    <t>Ф.F7w разд.3 стл.8 стр.236=0</t>
  </si>
  <si>
    <t>Ф.F7w разд.3 стл.8 стр.237=0</t>
  </si>
  <si>
    <t>Ф.F7w разд.3 стл.8 стр.238=0</t>
  </si>
  <si>
    <t>Ф.F7w разд.3 стл.8 стр.239=0</t>
  </si>
  <si>
    <t>Ф.F7w разд.3 стл.8 стр.240=0</t>
  </si>
  <si>
    <t>Ф.F7w разд.3 стл.8 стр.241=0</t>
  </si>
  <si>
    <t>Ф.F7w разд.3 стл.9 стр.231=0</t>
  </si>
  <si>
    <t>Ф.F7w разд.3 стл.9 стр.232=0</t>
  </si>
  <si>
    <t>Ф.F7w разд.3 стл.9 стр.233=0</t>
  </si>
  <si>
    <t>Ф.F7w разд.3 стл.9 стр.234=0</t>
  </si>
  <si>
    <t>Ф.F7w разд.3 стл.9 стр.235=0</t>
  </si>
  <si>
    <t>Ф.F7w разд.3 стл.9 стр.236=0</t>
  </si>
  <si>
    <t>Ф.F7w разд.3 стл.9 стр.237=0</t>
  </si>
  <si>
    <t>Ф.F7w разд.3 стл.9 стр.238=0</t>
  </si>
  <si>
    <t>Ф.F7w разд.3 стл.9 стр.239=0</t>
  </si>
  <si>
    <t>Ф.F7w разд.3 стл.9 стр.240=0</t>
  </si>
  <si>
    <t>Ф.F7w разд.3 стл.9 стр.241=0</t>
  </si>
  <si>
    <t>(w) в разд.3 гр.2-15 для стр.207-211 равно 0, подтвердить определением суда</t>
  </si>
  <si>
    <t>Ф.F7w разд.3 стл.10 стр.208=0</t>
  </si>
  <si>
    <t>Ф.F7w разд.3 стл.10 стр.211=0</t>
  </si>
  <si>
    <t>Ф.F7w разд.3 стл.11 стр.208=0</t>
  </si>
  <si>
    <t>Ф.F7w разд.3 стл.11 стр.211=0</t>
  </si>
  <si>
    <t>Ф.F7w разд.3 стл.12 стр.208=0</t>
  </si>
  <si>
    <t>Ф.F7w разд.3 стл.12 стр.211=0</t>
  </si>
  <si>
    <t>Ф.F7w разд.3 стл.13 стр.208=0</t>
  </si>
  <si>
    <t>Ф.F7w разд.3 стл.13 стр.211=0</t>
  </si>
  <si>
    <t>Ф.F7w разд.3 стл.14 стр.208=0</t>
  </si>
  <si>
    <t>Ф.F7w разд.3 стл.14 стр.211=0</t>
  </si>
  <si>
    <t>Ф.F7w разд.3 стл.15 стр.208=0</t>
  </si>
  <si>
    <t>Ф.F7w разд.3 стл.15 стр.211=0</t>
  </si>
  <si>
    <t>Ф.F7w разд.3 стл.2 стр.208=0</t>
  </si>
  <si>
    <t>Ф.F7w разд.3 стл.2 стр.211=0</t>
  </si>
  <si>
    <t>Ф.F7w разд.3 стл.3 стр.208=0</t>
  </si>
  <si>
    <t>Ф.F7w разд.3 стл.3 стр.211=0</t>
  </si>
  <si>
    <t>Ф.F7w разд.3 стл.4 стр.208=0</t>
  </si>
  <si>
    <t>Ф.F7w разд.3 стл.4 стр.211=0</t>
  </si>
  <si>
    <t>Ф.F7w разд.3 стл.5 стр.208=0</t>
  </si>
  <si>
    <t>Ф.F7w разд.3 стл.5 стр.211=0</t>
  </si>
  <si>
    <t>Ф.F7w разд.3 стл.6 стр.208=0</t>
  </si>
  <si>
    <t>Ф.F7w разд.3 стл.6 стр.211=0</t>
  </si>
  <si>
    <t>Ф.F7w разд.3 стл.7 стр.208=0</t>
  </si>
  <si>
    <t>Ф.F7w разд.3 стл.7 стр.211=0</t>
  </si>
  <si>
    <t>Ф.F7w разд.3 стл.8 стр.208=0</t>
  </si>
  <si>
    <t>Ф.F7w разд.3 стл.8 стр.211=0</t>
  </si>
  <si>
    <t>Ф.F7w разд.3 стл.9 стр.208=0</t>
  </si>
  <si>
    <t>Ф.F7w разд.3 стл.9 стр.211=0</t>
  </si>
  <si>
    <t>Ф.F7w разд.3 стл.10 стр.198=0</t>
  </si>
  <si>
    <t>(w) в разд.3 гр.2-15 для стр.198 равно 0, подтвердить определением суда</t>
  </si>
  <si>
    <t>Ф.F7w разд.3 стл.11 стр.198=0</t>
  </si>
  <si>
    <t>Ф.F7w разд.3 стл.12 стр.198=0</t>
  </si>
  <si>
    <t>Ф.F7w разд.3 стл.13 стр.198=0</t>
  </si>
  <si>
    <t>Ф.F7w разд.3 стл.14 стр.198=0</t>
  </si>
  <si>
    <t>Ф.F7w разд.3 стл.15 стр.198=0</t>
  </si>
  <si>
    <t>Ф.F7w разд.3 стл.2 стр.198=0</t>
  </si>
  <si>
    <t>Ф.F7w разд.3 стл.3 стр.198=0</t>
  </si>
  <si>
    <t>Ф.F7w разд.3 стл.4 стр.198=0</t>
  </si>
  <si>
    <t>Ф.F7w разд.3 стл.5 стр.198=0</t>
  </si>
  <si>
    <t>Ф.F7w разд.3 стл.6 стр.198=0</t>
  </si>
  <si>
    <t>Ф.F7w разд.3 стл.7 стр.198=0</t>
  </si>
  <si>
    <t>Ф.F7w разд.3 стл.8 стр.198=0</t>
  </si>
  <si>
    <t>Ф.F7w разд.3 стл.9 стр.198=0</t>
  </si>
  <si>
    <t>Ф.F7w разд.3 стл.10 стр.192=0</t>
  </si>
  <si>
    <t>(w) в разд.3 гр.2-15 для стр.192-193 равно 0, подтвердить определением суда</t>
  </si>
  <si>
    <t>Ф.F7w разд.3 стл.10 стр.193=0</t>
  </si>
  <si>
    <t>Ф.F7w разд.3 стл.11 стр.192=0</t>
  </si>
  <si>
    <t>Ф.F7w разд.3 стл.11 стр.193=0</t>
  </si>
  <si>
    <t>Ф.F7w разд.3 стл.12 стр.192=0</t>
  </si>
  <si>
    <t>Ф.F7w разд.3 стл.12 стр.193=0</t>
  </si>
  <si>
    <t>Ф.F7w разд.3 стл.13 стр.192=0</t>
  </si>
  <si>
    <t>Ф.F7w разд.3 стл.13 стр.193=0</t>
  </si>
  <si>
    <t>Ф.F7w разд.3 стл.14 стр.192=0</t>
  </si>
  <si>
    <t>Ф.F7w разд.3 стл.14 стр.193=0</t>
  </si>
  <si>
    <t>Ф.F7w разд.3 стл.15 стр.192=0</t>
  </si>
  <si>
    <t>Ф.F7w разд.3 стл.15 стр.193=0</t>
  </si>
  <si>
    <t>Ф.F7w разд.3 стл.2 стр.192=0</t>
  </si>
  <si>
    <t>Ф.F7w разд.3 стл.2 стр.193=0</t>
  </si>
  <si>
    <t>Ф.F7w разд.3 стл.3 стр.192=0</t>
  </si>
  <si>
    <t>Ф.F7w разд.3 стл.3 стр.193=0</t>
  </si>
  <si>
    <t>Ф.F7w разд.3 стл.4 стр.192=0</t>
  </si>
  <si>
    <t>Ф.F7w разд.3 стл.4 стр.193=0</t>
  </si>
  <si>
    <t>Ф.F7w разд.3 стл.5 стр.192=0</t>
  </si>
  <si>
    <t>Ф.F7w разд.3 стл.5 стр.193=0</t>
  </si>
  <si>
    <t>Ф.F7w разд.3 стл.6 стр.192=0</t>
  </si>
  <si>
    <t>Ф.F7w разд.3 стл.6 стр.193=0</t>
  </si>
  <si>
    <t>Ф.F7w разд.3 стл.7 стр.192=0</t>
  </si>
  <si>
    <t>Ф.F7w разд.3 стл.7 стр.193=0</t>
  </si>
  <si>
    <t>Ф.F7w разд.3 стл.8 стр.192=0</t>
  </si>
  <si>
    <t>Ф.F7w разд.3 стл.8 стр.193=0</t>
  </si>
  <si>
    <t>Ф.F7w разд.3 стл.9 стр.192=0</t>
  </si>
  <si>
    <t>Ф.F7w разд.3 стл.9 стр.193=0</t>
  </si>
  <si>
    <t>Ф.F7w разд.3 стл.10 стр.181=0</t>
  </si>
  <si>
    <t>(w) в разд.3 гр.2-15 для стр.181-187 равно 0, подтвердить определением суда</t>
  </si>
  <si>
    <t>Ф.F7w разд.3 стл.10 стр.182=0</t>
  </si>
  <si>
    <t>Ф.F7w разд.3 стл.10 стр.183=0</t>
  </si>
  <si>
    <t>Ф.F7w разд.3 стл.10 стр.186=0</t>
  </si>
  <si>
    <t>Ф.F7w разд.3 стл.10 стр.187=0</t>
  </si>
  <si>
    <t>Ф.F7w разд.3 стл.11 стр.181=0</t>
  </si>
  <si>
    <t>Ф.F7w разд.3 стл.11 стр.182=0</t>
  </si>
  <si>
    <t>Ф.F7w разд.3 стл.11 стр.183=0</t>
  </si>
  <si>
    <t>Ф.F7w разд.3 стл.11 стр.186=0</t>
  </si>
  <si>
    <t>Ф.F7w разд.3 стл.11 стр.187=0</t>
  </si>
  <si>
    <t>Ф.F7w разд.3 стл.12 стр.181=0</t>
  </si>
  <si>
    <t>Ф.F7w разд.3 стл.12 стр.182=0</t>
  </si>
  <si>
    <t>Ф.F7w разд.3 стл.12 стр.183=0</t>
  </si>
  <si>
    <t>Ф.F7w разд.3 стл.12 стр.186=0</t>
  </si>
  <si>
    <t>Ф.F7w разд.3 стл.12 стр.187=0</t>
  </si>
  <si>
    <t>Ф.F7w разд.3 стл.13 стр.181=0</t>
  </si>
  <si>
    <t>Ф.F7w разд.3 стл.13 стр.182=0</t>
  </si>
  <si>
    <t>Ф.F7w разд.3 стл.13 стр.183=0</t>
  </si>
  <si>
    <t>Ф.F7w разд.3 стл.13 стр.186=0</t>
  </si>
  <si>
    <t>Ф.F7w разд.3 стл.13 стр.187=0</t>
  </si>
  <si>
    <t>Ф.F7w разд.3 стл.14 стр.181=0</t>
  </si>
  <si>
    <t>Ф.F7w разд.3 стл.14 стр.182=0</t>
  </si>
  <si>
    <t>Ф.F7w разд.3 стл.14 стр.183=0</t>
  </si>
  <si>
    <t>Ф.F7w разд.3 стл.14 стр.186=0</t>
  </si>
  <si>
    <t>Ф.F7w разд.3 стл.14 стр.187=0</t>
  </si>
  <si>
    <t>Ф.F7w разд.3 стл.15 стр.181=0</t>
  </si>
  <si>
    <t>Ф.F7w разд.3 стл.15 стр.182=0</t>
  </si>
  <si>
    <t>Ф.F7w разд.3 стл.15 стр.183=0</t>
  </si>
  <si>
    <t>Ф.F7w разд.3 стл.15 стр.186=0</t>
  </si>
  <si>
    <t>Ф.F7w разд.3 стл.15 стр.187=0</t>
  </si>
  <si>
    <t>Ф.F7w разд.3 стл.2 стр.181=0</t>
  </si>
  <si>
    <t>Ф.F7w разд.3 стл.2 стр.182=0</t>
  </si>
  <si>
    <t>Ф.F7w разд.3 стл.2 стр.183=0</t>
  </si>
  <si>
    <t>Ф.F7w разд.3 стл.2 стр.186=0</t>
  </si>
  <si>
    <t>Ф.F7w разд.3 стл.2 стр.187=0</t>
  </si>
  <si>
    <t>Ф.F7w разд.3 стл.3 стр.181=0</t>
  </si>
  <si>
    <t>Ф.F7w разд.3 стл.3 стр.182=0</t>
  </si>
  <si>
    <t>Ф.F7w разд.3 стл.3 стр.183=0</t>
  </si>
  <si>
    <t>Ф.F7w разд.3 стл.3 стр.186=0</t>
  </si>
  <si>
    <t>Ф.F7w разд.3 стл.3 стр.187=0</t>
  </si>
  <si>
    <t>Ф.F7w разд.3 стл.4 стр.181=0</t>
  </si>
  <si>
    <t>Ф.F7w разд.3 стл.4 стр.182=0</t>
  </si>
  <si>
    <t>Ф.F7w разд.3 стл.4 стр.183=0</t>
  </si>
  <si>
    <t>Ф.F7w разд.3 стл.4 стр.186=0</t>
  </si>
  <si>
    <t>Ф.F7w разд.3 стл.4 стр.187=0</t>
  </si>
  <si>
    <t>Ф.F7w разд.3 стл.5 стр.181=0</t>
  </si>
  <si>
    <t>Ф.F7w разд.3 стл.5 стр.182=0</t>
  </si>
  <si>
    <t>Ф.F7w разд.3 стл.5 стр.183=0</t>
  </si>
  <si>
    <t>Ф.F7w разд.3 стл.5 стр.186=0</t>
  </si>
  <si>
    <t>Ф.F7w разд.3 стл.5 стр.187=0</t>
  </si>
  <si>
    <t>Ф.F7w разд.3 стл.6 стр.181=0</t>
  </si>
  <si>
    <t>Ф.F7w разд.3 стл.6 стр.182=0</t>
  </si>
  <si>
    <t>Ф.F7w разд.3 стл.6 стр.183=0</t>
  </si>
  <si>
    <t>Ф.F7w разд.3 стл.6 стр.186=0</t>
  </si>
  <si>
    <t>Ф.F7w разд.3 стл.6 стр.187=0</t>
  </si>
  <si>
    <t>Ф.F7w разд.3 стл.7 стр.181=0</t>
  </si>
  <si>
    <t>Ф.F7w разд.3 стл.7 стр.182=0</t>
  </si>
  <si>
    <t>Ф.F7w разд.3 стл.7 стр.183=0</t>
  </si>
  <si>
    <t>Ф.F7w разд.3 стл.7 стр.186=0</t>
  </si>
  <si>
    <t>Ф.F7w разд.3 стл.7 стр.187=0</t>
  </si>
  <si>
    <t>Ф.F7w разд.3 стл.8 стр.181=0</t>
  </si>
  <si>
    <t>Ф.F7w разд.3 стл.8 стр.182=0</t>
  </si>
  <si>
    <t>Ф.F7w разд.3 стл.8 стр.183=0</t>
  </si>
  <si>
    <t>Ф.F7w разд.3 стл.8 стр.186=0</t>
  </si>
  <si>
    <t>Ф.F7w разд.3 стл.8 стр.187=0</t>
  </si>
  <si>
    <t>Ф.F7w разд.3 стл.9 стр.181=0</t>
  </si>
  <si>
    <t>Ф.F7w разд.3 стл.9 стр.182=0</t>
  </si>
  <si>
    <t>Ф.F7w разд.3 стл.9 стр.183=0</t>
  </si>
  <si>
    <t>Ф.F7w разд.3 стл.9 стр.186=0</t>
  </si>
  <si>
    <t>Ф.F7w разд.3 стл.9 стр.187=0</t>
  </si>
  <si>
    <t>Ф.F7w разд.3 стл.24 стр.181=0</t>
  </si>
  <si>
    <t>(w) в разд.3 гр.24-33 для стр.181-187 равно 0, подтвердить определением суда</t>
  </si>
  <si>
    <t>Ф.F7w разд.3 стл.24 стр.182=0</t>
  </si>
  <si>
    <t>Ф.F7w разд.3 стл.24 стр.183=0</t>
  </si>
  <si>
    <t>Ф.F7w разд.3 стл.24 стр.186=0</t>
  </si>
  <si>
    <t>Ф.F7w разд.3 стл.24 стр.187=0</t>
  </si>
  <si>
    <t>Ф.F7w разд.3 стл.25 стр.181=0</t>
  </si>
  <si>
    <t>Ф.F7w разд.3 стл.25 стр.182=0</t>
  </si>
  <si>
    <t>Ф.F7w разд.3 стл.25 стр.183=0</t>
  </si>
  <si>
    <t>Ф.F7w разд.3 стл.25 стр.186=0</t>
  </si>
  <si>
    <t>Ф.F7w разд.3 стл.25 стр.187=0</t>
  </si>
  <si>
    <t>Ф.F7w разд.3 стл.26 стр.181=0</t>
  </si>
  <si>
    <t>Ф.F7w разд.3 стл.26 стр.182=0</t>
  </si>
  <si>
    <t>Ф.F7w разд.3 стл.26 стр.183=0</t>
  </si>
  <si>
    <t>Ф.F7w разд.3 стл.26 стр.186=0</t>
  </si>
  <si>
    <t>Ф.F7w разд.3 стл.26 стр.187=0</t>
  </si>
  <si>
    <t>Ф.F7w разд.3 стл.27 стр.181=0</t>
  </si>
  <si>
    <t>Ф.F7w разд.3 стл.27 стр.182=0</t>
  </si>
  <si>
    <t>Ф.F7w разд.3 стл.27 стр.183=0</t>
  </si>
  <si>
    <t>Ф.F7w разд.3 стл.27 стр.186=0</t>
  </si>
  <si>
    <t>Ф.F7w разд.3 стл.27 стр.187=0</t>
  </si>
  <si>
    <t>Ф.F7w разд.3 стл.28 стр.181=0</t>
  </si>
  <si>
    <t>Ф.F7w разд.3 стл.28 стр.182=0</t>
  </si>
  <si>
    <t>Ф.F7w разд.3 стл.28 стр.183=0</t>
  </si>
  <si>
    <t>Ф.F7w разд.3 стл.28 стр.186=0</t>
  </si>
  <si>
    <t>Ф.F7w разд.3 стл.28 стр.187=0</t>
  </si>
  <si>
    <t>Ф.F7w разд.3 стл.29 стр.181=0</t>
  </si>
  <si>
    <t>Ф.F7w разд.3 стл.29 стр.182=0</t>
  </si>
  <si>
    <t>Ф.F7w разд.3 стл.29 стр.183=0</t>
  </si>
  <si>
    <t>Ф.F7w разд.3 стл.29 стр.186=0</t>
  </si>
  <si>
    <t>Ф.F7w разд.3 стл.29 стр.187=0</t>
  </si>
  <si>
    <t>Ф.F7w разд.3 стл.30 стр.181=0</t>
  </si>
  <si>
    <t>Ф.F7w разд.3 стл.30 стр.182=0</t>
  </si>
  <si>
    <t>Ф.F7w разд.3 стл.30 стр.183=0</t>
  </si>
  <si>
    <t>Ф.F7w разд.3 стл.30 стр.186=0</t>
  </si>
  <si>
    <t>Ф.F7w разд.3 стл.30 стр.187=0</t>
  </si>
  <si>
    <t>Ф.F7w разд.3 стл.31 стр.181=0</t>
  </si>
  <si>
    <t>Ф.F7w разд.3 стл.31 стр.182=0</t>
  </si>
  <si>
    <t>Ф.F7w разд.3 стл.31 стр.183=0</t>
  </si>
  <si>
    <t>Ф.F7w разд.3 стл.31 стр.186=0</t>
  </si>
  <si>
    <t>Ф.F7w разд.3 стл.31 стр.187=0</t>
  </si>
  <si>
    <t>Ф.F7w разд.3 стл.32 стр.181=0</t>
  </si>
  <si>
    <t>Ф.F7w разд.3 стл.32 стр.182=0</t>
  </si>
  <si>
    <t>Ф.F7w разд.3 стл.32 стр.183=0</t>
  </si>
  <si>
    <t>Ф.F7w разд.3 стл.32 стр.186=0</t>
  </si>
  <si>
    <t>Ф.F7w разд.3 стл.32 стр.187=0</t>
  </si>
  <si>
    <t>Ф.F7w разд.3 стл.33 стр.181=0</t>
  </si>
  <si>
    <t>Ф.F7w разд.3 стл.33 стр.182=0</t>
  </si>
  <si>
    <t>Ф.F7w разд.3 стл.33 стр.183=0</t>
  </si>
  <si>
    <t>Ф.F7w разд.3 стл.33 стр.186=0</t>
  </si>
  <si>
    <t>Ф.F7w разд.3 стл.33 стр.187=0</t>
  </si>
  <si>
    <t>Ф.F7w разд.3 стл.24 стр.192=0</t>
  </si>
  <si>
    <t>(w) в разд.3 гр.24-33 для стр.192-193 равно 0, подтвердить определением суда</t>
  </si>
  <si>
    <t>Ф.F7w разд.3 стл.24 стр.193=0</t>
  </si>
  <si>
    <t>Ф.F7w разд.3 стл.25 стр.192=0</t>
  </si>
  <si>
    <t>Ф.F7w разд.3 стл.25 стр.193=0</t>
  </si>
  <si>
    <t>Ф.F7w разд.3 стл.26 стр.192=0</t>
  </si>
  <si>
    <t>Ф.F7w разд.3 стл.26 стр.193=0</t>
  </si>
  <si>
    <t>Ф.F7w разд.3 стл.27 стр.192=0</t>
  </si>
  <si>
    <t>Ф.F7w разд.3 стл.27 стр.193=0</t>
  </si>
  <si>
    <t>Ф.F7w разд.3 стл.28 стр.192=0</t>
  </si>
  <si>
    <t>Ф.F7w разд.3 стл.28 стр.193=0</t>
  </si>
  <si>
    <t>Ф.F7w разд.3 стл.29 стр.192=0</t>
  </si>
  <si>
    <t>Ф.F7w разд.3 стл.29 стр.193=0</t>
  </si>
  <si>
    <t>Ф.F7w разд.3 стл.30 стр.192=0</t>
  </si>
  <si>
    <t>Ф.F7w разд.3 стл.30 стр.193=0</t>
  </si>
  <si>
    <t>Ф.F7w разд.3 стл.31 стр.192=0</t>
  </si>
  <si>
    <t>Ф.F7w разд.3 стл.31 стр.193=0</t>
  </si>
  <si>
    <t>Ф.F7w разд.3 стл.32 стр.192=0</t>
  </si>
  <si>
    <t>Ф.F7w разд.3 стл.32 стр.193=0</t>
  </si>
  <si>
    <t>Ф.F7w разд.3 стл.33 стр.192=0</t>
  </si>
  <si>
    <t>Ф.F7w разд.3 стл.33 стр.193=0</t>
  </si>
  <si>
    <t>Ф.F7w разд.3 стл.24 стр.198=0</t>
  </si>
  <si>
    <t>(w) в разд.3 гр.24-33 для стр.198 равно 0, подтвердить определением суда</t>
  </si>
  <si>
    <t>Ф.F7w разд.3 стл.25 стр.198=0</t>
  </si>
  <si>
    <t>Ф.F7w разд.3 стл.26 стр.198=0</t>
  </si>
  <si>
    <t>Ф.F7w разд.3 стл.27 стр.198=0</t>
  </si>
  <si>
    <t>Ф.F7w разд.3 стл.28 стр.198=0</t>
  </si>
  <si>
    <t>Ф.F7w разд.3 стл.29 стр.198=0</t>
  </si>
  <si>
    <t>Ф.F7w разд.3 стл.30 стр.198=0</t>
  </si>
  <si>
    <t>Ф.F7w разд.3 стл.31 стр.198=0</t>
  </si>
  <si>
    <t>Ф.F7w разд.3 стл.32 стр.198=0</t>
  </si>
  <si>
    <t>Ф.F7w разд.3 стл.33 стр.198=0</t>
  </si>
  <si>
    <t>(w) в разд.3 гр.24-33 для стр.207-211 равно 0, подтвердить определением суда</t>
  </si>
  <si>
    <t>Ф.F7w разд.3 стл.24 стр.208=0</t>
  </si>
  <si>
    <t>Ф.F7w разд.3 стл.24 стр.211=0</t>
  </si>
  <si>
    <t>Ф.F7w разд.3 стл.25 стр.208=0</t>
  </si>
  <si>
    <t>Ф.F7w разд.3 стл.25 стр.211=0</t>
  </si>
  <si>
    <t>Ф.F7w разд.3 стл.26 стр.208=0</t>
  </si>
  <si>
    <t>Ф.F7w разд.3 стл.26 стр.211=0</t>
  </si>
  <si>
    <t>Ф.F7w разд.3 стл.27 стр.208=0</t>
  </si>
  <si>
    <t>Ф.F7w разд.3 стл.27 стр.211=0</t>
  </si>
  <si>
    <t>Ф.F7w разд.3 стл.28 стр.208=0</t>
  </si>
  <si>
    <t>Ф.F7w разд.3 стл.28 стр.211=0</t>
  </si>
  <si>
    <t>Ф.F7w разд.3 стл.29 стр.208=0</t>
  </si>
  <si>
    <t>Ф.F7w разд.3 стл.29 стр.211=0</t>
  </si>
  <si>
    <t>Ф.F7w разд.3 стл.30 стр.208=0</t>
  </si>
  <si>
    <t>Ф.F7w разд.3 стл.30 стр.211=0</t>
  </si>
  <si>
    <t>Ф.F7w разд.3 стл.31 стр.208=0</t>
  </si>
  <si>
    <t>Ф.F7w разд.3 стл.31 стр.211=0</t>
  </si>
  <si>
    <t>Ф.F7w разд.3 стл.32 стр.208=0</t>
  </si>
  <si>
    <t>Ф.F7w разд.3 стл.32 стр.211=0</t>
  </si>
  <si>
    <t>Ф.F7w разд.3 стл.33 стр.208=0</t>
  </si>
  <si>
    <t>Ф.F7w разд.3 стл.33 стр.211=0</t>
  </si>
  <si>
    <t>(w) в разд.3 гр.24-33 для стр.221-241 равно 0, подтвердить определением суда</t>
  </si>
  <si>
    <t>Ф.F7w разд.3 стл.24 стр.231=0</t>
  </si>
  <si>
    <t>Ф.F7w разд.3 стл.24 стр.232=0</t>
  </si>
  <si>
    <t>Ф.F7w разд.3 стл.24 стр.233=0</t>
  </si>
  <si>
    <t>Ф.F7w разд.3 стл.24 стр.234=0</t>
  </si>
  <si>
    <t>Ф.F7w разд.3 стл.24 стр.235=0</t>
  </si>
  <si>
    <t>Ф.F7w разд.3 стл.24 стр.236=0</t>
  </si>
  <si>
    <t>Ф.F7w разд.3 стл.24 стр.237=0</t>
  </si>
  <si>
    <t>Ф.F7w разд.3 стл.24 стр.238=0</t>
  </si>
  <si>
    <t>Ф.F7w разд.3 стл.24 стр.239=0</t>
  </si>
  <si>
    <t>Ф.F7w разд.3 стл.24 стр.240=0</t>
  </si>
  <si>
    <t>Ф.F7w разд.3 стл.24 стр.241=0</t>
  </si>
  <si>
    <t>Ф.F7w разд.3 стл.25 стр.231=0</t>
  </si>
  <si>
    <t>Ф.F7w разд.3 стл.25 стр.232=0</t>
  </si>
  <si>
    <t>Ф.F7w разд.3 стл.25 стр.233=0</t>
  </si>
  <si>
    <t>Ф.F7w разд.3 стл.25 стр.234=0</t>
  </si>
  <si>
    <t>Ф.F7w разд.3 стл.25 стр.235=0</t>
  </si>
  <si>
    <t>Ф.F7w разд.3 стл.25 стр.236=0</t>
  </si>
  <si>
    <t>Ф.F7w разд.3 стл.25 стр.237=0</t>
  </si>
  <si>
    <t>Ф.F7w разд.3 стл.25 стр.238=0</t>
  </si>
  <si>
    <t>Ф.F7w разд.3 стл.25 стр.239=0</t>
  </si>
  <si>
    <t>Ф.F7w разд.3 стл.25 стр.240=0</t>
  </si>
  <si>
    <t>Ф.F7w разд.3 стл.25 стр.241=0</t>
  </si>
  <si>
    <t>Ф.F7w разд.3 стл.26 стр.231=0</t>
  </si>
  <si>
    <t>Ф.F7w разд.3 стл.26 стр.232=0</t>
  </si>
  <si>
    <t>Ф.F7w разд.3 стл.26 стр.233=0</t>
  </si>
  <si>
    <t>Ф.F7w разд.3 стл.26 стр.234=0</t>
  </si>
  <si>
    <t>Ф.F7w разд.3 стл.26 стр.235=0</t>
  </si>
  <si>
    <t>Ф.F7w разд.3 стл.26 стр.236=0</t>
  </si>
  <si>
    <t>Ф.F7w разд.3 стл.26 стр.237=0</t>
  </si>
  <si>
    <t>Ф.F7w разд.3 стл.26 стр.238=0</t>
  </si>
  <si>
    <t>Ф.F7w разд.3 стл.26 стр.239=0</t>
  </si>
  <si>
    <t>Ф.F7w разд.3 стл.26 стр.240=0</t>
  </si>
  <si>
    <t>Ф.F7w разд.3 стл.26 стр.241=0</t>
  </si>
  <si>
    <t>Ф.F7w разд.3 стл.27 стр.231=0</t>
  </si>
  <si>
    <t>Ф.F7w разд.3 стл.27 стр.232=0</t>
  </si>
  <si>
    <t>Ф.F7w разд.3 стл.27 стр.233=0</t>
  </si>
  <si>
    <t>Ф.F7w разд.3 стл.27 стр.234=0</t>
  </si>
  <si>
    <t>Ф.F7w разд.3 стл.27 стр.235=0</t>
  </si>
  <si>
    <t>Ф.F7w разд.3 стл.27 стр.236=0</t>
  </si>
  <si>
    <t>Ф.F7w разд.3 стл.27 стр.237=0</t>
  </si>
  <si>
    <t>Ф.F7w разд.3 стл.27 стр.238=0</t>
  </si>
  <si>
    <t>Ф.F7w разд.3 стл.27 стр.239=0</t>
  </si>
  <si>
    <t>Ф.F7w разд.3 стл.27 стр.240=0</t>
  </si>
  <si>
    <t>Ф.F7w разд.3 стл.27 стр.241=0</t>
  </si>
  <si>
    <t>Ф.F7w разд.3 стл.28 стр.231=0</t>
  </si>
  <si>
    <t>Ф.F7w разд.3 стл.28 стр.232=0</t>
  </si>
  <si>
    <t>Ф.F7w разд.3 стл.28 стр.233=0</t>
  </si>
  <si>
    <t>Ф.F7w разд.3 стл.28 стр.234=0</t>
  </si>
  <si>
    <t>Ф.F7w разд.3 стл.28 стр.235=0</t>
  </si>
  <si>
    <t>Ф.F7w разд.3 стл.28 стр.236=0</t>
  </si>
  <si>
    <t>Ф.F7w разд.3 стл.28 стр.237=0</t>
  </si>
  <si>
    <t>Ф.F7w разд.3 стл.28 стр.238=0</t>
  </si>
  <si>
    <t>Ф.F7w разд.3 стл.28 стр.239=0</t>
  </si>
  <si>
    <t>Ф.F7w разд.3 стл.28 стр.240=0</t>
  </si>
  <si>
    <t>Ф.F7w разд.3 стл.28 стр.241=0</t>
  </si>
  <si>
    <t>Ф.F7w разд.3 стл.29 стр.231=0</t>
  </si>
  <si>
    <t>Ф.F7w разд.3 стл.29 стр.232=0</t>
  </si>
  <si>
    <t>Ф.F7w разд.3 стл.29 стр.233=0</t>
  </si>
  <si>
    <t>Ф.F7w разд.3 стл.29 стр.234=0</t>
  </si>
  <si>
    <t>Ф.F7w разд.3 стл.29 стр.235=0</t>
  </si>
  <si>
    <t>Ф.F7w разд.3 стл.29 стр.236=0</t>
  </si>
  <si>
    <t>Ф.F7w разд.3 стл.29 стр.237=0</t>
  </si>
  <si>
    <t>Ф.F7w разд.3 стл.29 стр.238=0</t>
  </si>
  <si>
    <t>Ф.F7w разд.3 стл.29 стр.239=0</t>
  </si>
  <si>
    <t>Ф.F7w разд.3 стл.29 стр.240=0</t>
  </si>
  <si>
    <t>Ф.F7w разд.3 стл.29 стр.241=0</t>
  </si>
  <si>
    <t>Ф.F7w разд.3 стл.30 стр.231=0</t>
  </si>
  <si>
    <t>Ф.F7w разд.3 стл.30 стр.232=0</t>
  </si>
  <si>
    <t>Ф.F7w разд.3 стл.30 стр.233=0</t>
  </si>
  <si>
    <t>Ф.F7w разд.3 стл.30 стр.234=0</t>
  </si>
  <si>
    <t>Ф.F7w разд.3 стл.30 стр.235=0</t>
  </si>
  <si>
    <t>Ф.F7w разд.3 стл.30 стр.236=0</t>
  </si>
  <si>
    <t>Ф.F7w разд.3 стл.30 стр.237=0</t>
  </si>
  <si>
    <t>Ф.F7w разд.3 стл.30 стр.238=0</t>
  </si>
  <si>
    <t>Ф.F7w разд.3 стл.30 стр.239=0</t>
  </si>
  <si>
    <t>Ф.F7w разд.3 стл.30 стр.240=0</t>
  </si>
  <si>
    <t>Ф.F7w разд.3 стл.30 стр.241=0</t>
  </si>
  <si>
    <t>Ф.F7w разд.3 стл.31 стр.231=0</t>
  </si>
  <si>
    <t>Ф.F7w разд.3 стл.31 стр.232=0</t>
  </si>
  <si>
    <t>Ф.F7w разд.3 стл.31 стр.233=0</t>
  </si>
  <si>
    <t>Ф.F7w разд.3 стл.31 стр.234=0</t>
  </si>
  <si>
    <t>Ф.F7w разд.3 стл.31 стр.235=0</t>
  </si>
  <si>
    <t>Ф.F7w разд.3 стл.31 стр.236=0</t>
  </si>
  <si>
    <t>Ф.F7w разд.3 стл.31 стр.237=0</t>
  </si>
  <si>
    <t>Ф.F7w разд.3 стл.31 стр.238=0</t>
  </si>
  <si>
    <t>Ф.F7w разд.3 стл.31 стр.239=0</t>
  </si>
  <si>
    <t>Ф.F7w разд.3 стл.31 стр.240=0</t>
  </si>
  <si>
    <t>Ф.F7w разд.3 стл.31 стр.241=0</t>
  </si>
  <si>
    <t>Ф.F7w разд.3 стл.32 стр.231=0</t>
  </si>
  <si>
    <t>Ф.F7w разд.3 стл.32 стр.232=0</t>
  </si>
  <si>
    <t>Ф.F7w разд.3 стл.32 стр.233=0</t>
  </si>
  <si>
    <t>Ф.F7w разд.3 стл.32 стр.234=0</t>
  </si>
  <si>
    <t>Ф.F7w разд.3 стл.32 стр.235=0</t>
  </si>
  <si>
    <t>Ф.F7w разд.3 стл.32 стр.236=0</t>
  </si>
  <si>
    <t>Ф.F7w разд.3 стл.32 стр.237=0</t>
  </si>
  <si>
    <t>Ф.F7w разд.3 стл.32 стр.238=0</t>
  </si>
  <si>
    <t>Ф.F7w разд.3 стл.32 стр.239=0</t>
  </si>
  <si>
    <t>Ф.F7w разд.3 стл.32 стр.240=0</t>
  </si>
  <si>
    <t>Ф.F7w разд.3 стл.32 стр.241=0</t>
  </si>
  <si>
    <t>Ф.F7w разд.3 стл.33 стр.231=0</t>
  </si>
  <si>
    <t>Ф.F7w разд.3 стл.33 стр.232=0</t>
  </si>
  <si>
    <t>Ф.F7w разд.3 стл.33 стр.233=0</t>
  </si>
  <si>
    <t>Ф.F7w разд.3 стл.33 стр.234=0</t>
  </si>
  <si>
    <t>Ф.F7w разд.3 стл.33 стр.235=0</t>
  </si>
  <si>
    <t>Ф.F7w разд.3 стл.33 стр.236=0</t>
  </si>
  <si>
    <t>Ф.F7w разд.3 стл.33 стр.237=0</t>
  </si>
  <si>
    <t>Ф.F7w разд.3 стл.33 стр.238=0</t>
  </si>
  <si>
    <t>Ф.F7w разд.3 стл.33 стр.239=0</t>
  </si>
  <si>
    <t>Ф.F7w разд.3 стл.33 стр.240=0</t>
  </si>
  <si>
    <t>Ф.F7w разд.3 стл.33 стр.241=0</t>
  </si>
  <si>
    <t>(w) в разд.3 гр.24-33 для стр.215 равно 0, подтвердить определением суда</t>
  </si>
  <si>
    <t>Ф.F7w разд.3 стл.24 стр.100=0</t>
  </si>
  <si>
    <t>(w) в разд.3 гр.24-33 для стр.95-100 равно 0, подтвердить определением суда</t>
  </si>
  <si>
    <t>Ф.F7w разд.3 стл.24 стр.95=0</t>
  </si>
  <si>
    <t>Ф.F7w разд.3 стл.24 стр.96=0</t>
  </si>
  <si>
    <t>Ф.F7w разд.3 стл.24 стр.97=0</t>
  </si>
  <si>
    <t>Ф.F7w разд.3 стл.24 стр.99=0</t>
  </si>
  <si>
    <t>Ф.F7w разд.3 стл.25 стр.100=0</t>
  </si>
  <si>
    <t>Ф.F7w разд.3 стл.25 стр.95=0</t>
  </si>
  <si>
    <t>Ф.F7w разд.3 стл.25 стр.96=0</t>
  </si>
  <si>
    <t>Ф.F7w разд.3 стл.25 стр.97=0</t>
  </si>
  <si>
    <t>Ф.F7w разд.3 стл.25 стр.99=0</t>
  </si>
  <si>
    <t>Ф.F7w разд.3 стл.26 стр.100=0</t>
  </si>
  <si>
    <t>Ф.F7w разд.3 стл.26 стр.95=0</t>
  </si>
  <si>
    <t>Ф.F7w разд.3 стл.26 стр.96=0</t>
  </si>
  <si>
    <t>Ф.F7w разд.3 стл.26 стр.97=0</t>
  </si>
  <si>
    <t>Ф.F7w разд.3 стл.26 стр.99=0</t>
  </si>
  <si>
    <t>Ф.F7w разд.3 стл.27 стр.100=0</t>
  </si>
  <si>
    <t>Ф.F7w разд.3 стл.27 стр.95=0</t>
  </si>
  <si>
    <t>Ф.F7w разд.3 стл.27 стр.96=0</t>
  </si>
  <si>
    <t>Ф.F7w разд.3 стл.27 стр.97=0</t>
  </si>
  <si>
    <t>Ф.F7w разд.3 стл.27 стр.99=0</t>
  </si>
  <si>
    <t>Ф.F7w разд.3 стл.28 стр.100=0</t>
  </si>
  <si>
    <t>Ф.F7w разд.3 стл.28 стр.95=0</t>
  </si>
  <si>
    <t>Ф.F7w разд.3 стл.28 стр.96=0</t>
  </si>
  <si>
    <t>Ф.F7w разд.3 стл.28 стр.97=0</t>
  </si>
  <si>
    <t>Ф.F7w разд.3 стл.28 стр.99=0</t>
  </si>
  <si>
    <t>Ф.F7w разд.3 стл.29 стр.100=0</t>
  </si>
  <si>
    <t>Ф.F7w разд.3 стл.29 стр.95=0</t>
  </si>
  <si>
    <t>Ф.F7w разд.3 стл.29 стр.96=0</t>
  </si>
  <si>
    <t>Ф.F7w разд.3 стл.29 стр.97=0</t>
  </si>
  <si>
    <t>Ф.F7w разд.3 стл.29 стр.99=0</t>
  </si>
  <si>
    <t>Ф.F7w разд.3 стл.30 стр.100=0</t>
  </si>
  <si>
    <t>Ф.F7w разд.3 стл.30 стр.95=0</t>
  </si>
  <si>
    <t>Ф.F7w разд.3 стл.30 стр.96=0</t>
  </si>
  <si>
    <t>Ф.F7w разд.3 стл.30 стр.97=0</t>
  </si>
  <si>
    <t>Ф.F7w разд.3 стл.30 стр.99=0</t>
  </si>
  <si>
    <t>Ф.F7w разд.3 стл.31 стр.100=0</t>
  </si>
  <si>
    <t>Ф.F7w разд.3 стл.31 стр.95=0</t>
  </si>
  <si>
    <t>Ф.F7w разд.3 стл.31 стр.96=0</t>
  </si>
  <si>
    <t>Ф.F7w разд.3 стл.31 стр.97=0</t>
  </si>
  <si>
    <t>Ф.F7w разд.3 стл.31 стр.99=0</t>
  </si>
  <si>
    <t>Ф.F7w разд.3 стл.32 стр.100=0</t>
  </si>
  <si>
    <t>Ф.F7w разд.3 стл.32 стр.95=0</t>
  </si>
  <si>
    <t>Ф.F7w разд.3 стл.32 стр.96=0</t>
  </si>
  <si>
    <t>Ф.F7w разд.3 стл.32 стр.97=0</t>
  </si>
  <si>
    <t>Ф.F7w разд.3 стл.32 стр.99=0</t>
  </si>
  <si>
    <t>Ф.F7w разд.3 стл.33 стр.100=0</t>
  </si>
  <si>
    <t>Ф.F7w разд.3 стл.33 стр.95=0</t>
  </si>
  <si>
    <t>Ф.F7w разд.3 стл.33 стр.96=0</t>
  </si>
  <si>
    <t>Ф.F7w разд.3 стл.33 стр.97=0</t>
  </si>
  <si>
    <t>Ф.F7w разд.3 стл.33 стр.99=0</t>
  </si>
  <si>
    <t>Ф.F7w разд.3 стл.24 стр.106=0</t>
  </si>
  <si>
    <t>(w) в разд.3 гр.24-33 для стр.106 равно 0, подтвердить определением суда</t>
  </si>
  <si>
    <t>Ф.F7w разд.3 стл.25 стр.106=0</t>
  </si>
  <si>
    <t>Ф.F7w разд.3 стл.26 стр.106=0</t>
  </si>
  <si>
    <t>Ф.F7w разд.3 стл.27 стр.106=0</t>
  </si>
  <si>
    <t>Ф.F7w разд.3 стл.28 стр.106=0</t>
  </si>
  <si>
    <t>Ф.F7w разд.3 стл.29 стр.106=0</t>
  </si>
  <si>
    <t>Ф.F7w разд.3 стл.30 стр.106=0</t>
  </si>
  <si>
    <t>Ф.F7w разд.3 стл.31 стр.106=0</t>
  </si>
  <si>
    <t>Ф.F7w разд.3 стл.32 стр.106=0</t>
  </si>
  <si>
    <t>Ф.F7w разд.3 стл.33 стр.106=0</t>
  </si>
  <si>
    <t>Ф.F7w разд.3 стл.24 стр.119=0</t>
  </si>
  <si>
    <t>(w) в разд.3 гр.24-33 для стр.119-122 равно 0, подтвердить определением суда</t>
  </si>
  <si>
    <t>Ф.F7w разд.3 стл.24 стр.120=0</t>
  </si>
  <si>
    <t>Ф.F7w разд.3 стл.24 стр.121=0</t>
  </si>
  <si>
    <t>Ф.F7w разд.3 стл.25 стр.119=0</t>
  </si>
  <si>
    <t>Ф.F7w разд.3 стл.25 стр.120=0</t>
  </si>
  <si>
    <t>Ф.F7w разд.3 стл.25 стр.121=0</t>
  </si>
  <si>
    <t>Ф.F7w разд.3 стл.26 стр.119=0</t>
  </si>
  <si>
    <t>Ф.F7w разд.3 стл.26 стр.120=0</t>
  </si>
  <si>
    <t>Ф.F7w разд.3 стл.26 стр.121=0</t>
  </si>
  <si>
    <t>Ф.F7w разд.3 стл.27 стр.119=0</t>
  </si>
  <si>
    <t>Ф.F7w разд.3 стл.27 стр.120=0</t>
  </si>
  <si>
    <t>Ф.F7w разд.3 стл.27 стр.121=0</t>
  </si>
  <si>
    <t>Ф.F7w разд.3 стл.28 стр.119=0</t>
  </si>
  <si>
    <t>Ф.F7w разд.3 стл.28 стр.120=0</t>
  </si>
  <si>
    <t>Ф.F7w разд.3 стл.28 стр.121=0</t>
  </si>
  <si>
    <t>Ф.F7w разд.3 стл.29 стр.119=0</t>
  </si>
  <si>
    <t>Ф.F7w разд.3 стл.29 стр.120=0</t>
  </si>
  <si>
    <t>Ф.F7w разд.3 стл.29 стр.121=0</t>
  </si>
  <si>
    <t>Ф.F7w разд.3 стл.30 стр.119=0</t>
  </si>
  <si>
    <t>Ф.F7w разд.3 стл.30 стр.120=0</t>
  </si>
  <si>
    <t>Ф.F7w разд.3 стл.30 стр.121=0</t>
  </si>
  <si>
    <t>Ф.F7w разд.3 стл.31 стр.119=0</t>
  </si>
  <si>
    <t>Ф.F7w разд.3 стл.31 стр.120=0</t>
  </si>
  <si>
    <t>Ф.F7w разд.3 стл.31 стр.121=0</t>
  </si>
  <si>
    <t>Ф.F7w разд.3 стл.32 стр.119=0</t>
  </si>
  <si>
    <t>Ф.F7w разд.3 стл.32 стр.120=0</t>
  </si>
  <si>
    <t>Ф.F7w разд.3 стл.32 стр.121=0</t>
  </si>
  <si>
    <t>Ф.F7w разд.3 стл.33 стр.119=0</t>
  </si>
  <si>
    <t>Ф.F7w разд.3 стл.33 стр.120=0</t>
  </si>
  <si>
    <t>Ф.F7w разд.3 стл.33 стр.121=0</t>
  </si>
  <si>
    <t>Ф.F7w разд.3 стл.24 стр.130=0</t>
  </si>
  <si>
    <t>(w) в разд.3 гр.24-33 для стр.130-134 равно 0, подтвердить определением суда</t>
  </si>
  <si>
    <t>Ф.F7w разд.3 стл.24 стр.131=0</t>
  </si>
  <si>
    <t>Ф.F7w разд.3 стл.24 стр.132=0</t>
  </si>
  <si>
    <t>Ф.F7w разд.3 стл.24 стр.133=0</t>
  </si>
  <si>
    <t>Ф.F7w разд.3 стл.24 стр.134=0</t>
  </si>
  <si>
    <t>Ф.F7w разд.3 стл.25 стр.130=0</t>
  </si>
  <si>
    <t>Ф.F7w разд.3 стл.25 стр.131=0</t>
  </si>
  <si>
    <t>Ф.F7w разд.3 стл.25 стр.132=0</t>
  </si>
  <si>
    <t>Ф.F7w разд.3 стл.25 стр.133=0</t>
  </si>
  <si>
    <t>Ф.F7w разд.3 стл.25 стр.134=0</t>
  </si>
  <si>
    <t>Ф.F7w разд.3 стл.26 стр.130=0</t>
  </si>
  <si>
    <t>Ф.F7w разд.3 стл.26 стр.131=0</t>
  </si>
  <si>
    <t>Ф.F7w разд.3 стл.26 стр.132=0</t>
  </si>
  <si>
    <t>Ф.F7w разд.3 стл.26 стр.133=0</t>
  </si>
  <si>
    <t>Ф.F7w разд.3 стл.26 стр.134=0</t>
  </si>
  <si>
    <t>Ф.F7w разд.3 стл.27 стр.130=0</t>
  </si>
  <si>
    <t>Ф.F7w разд.3 стл.27 стр.131=0</t>
  </si>
  <si>
    <t>Ф.F7w разд.3 стл.27 стр.132=0</t>
  </si>
  <si>
    <t>Ф.F7w разд.3 стл.27 стр.133=0</t>
  </si>
  <si>
    <t>Ф.F7w разд.3 стл.27 стр.134=0</t>
  </si>
  <si>
    <t>Ф.F7w разд.3 стл.28 стр.130=0</t>
  </si>
  <si>
    <t>Ф.F7w разд.3 стл.28 стр.131=0</t>
  </si>
  <si>
    <t>Ф.F7w разд.3 стл.28 стр.132=0</t>
  </si>
  <si>
    <t>Ф.F7w разд.3 стл.28 стр.133=0</t>
  </si>
  <si>
    <t>Ф.F7w разд.3 стл.28 стр.134=0</t>
  </si>
  <si>
    <t>Ф.F7w разд.3 стл.29 стр.130=0</t>
  </si>
  <si>
    <t>Ф.F7w разд.3 стл.29 стр.131=0</t>
  </si>
  <si>
    <t>Ф.F7w разд.3 стл.29 стр.132=0</t>
  </si>
  <si>
    <t>Ф.F7w разд.3 стл.29 стр.133=0</t>
  </si>
  <si>
    <t>Ф.F7w разд.3 стл.29 стр.134=0</t>
  </si>
  <si>
    <t>Ф.F7w разд.3 стл.30 стр.130=0</t>
  </si>
  <si>
    <t>Ф.F7w разд.3 стл.30 стр.131=0</t>
  </si>
  <si>
    <t>Ф.F7w разд.3 стл.30 стр.132=0</t>
  </si>
  <si>
    <t>Ф.F7w разд.3 стл.30 стр.133=0</t>
  </si>
  <si>
    <t>Ф.F7w разд.3 стл.30 стр.134=0</t>
  </si>
  <si>
    <t>Ф.F7w разд.3 стл.31 стр.130=0</t>
  </si>
  <si>
    <t>Ф.F7w разд.3 стл.31 стр.131=0</t>
  </si>
  <si>
    <t>Ф.F7w разд.3 стл.31 стр.132=0</t>
  </si>
  <si>
    <t>Ф.F7w разд.3 стл.31 стр.133=0</t>
  </si>
  <si>
    <t>Ф.F7w разд.3 стл.31 стр.134=0</t>
  </si>
  <si>
    <t>Ф.F7w разд.3 стл.32 стр.130=0</t>
  </si>
  <si>
    <t>Ф.F7w разд.3 стл.32 стр.131=0</t>
  </si>
  <si>
    <t>Ф.F7w разд.3 стл.32 стр.132=0</t>
  </si>
  <si>
    <t>Ф.F7w разд.3 стл.32 стр.133=0</t>
  </si>
  <si>
    <t>Ф.F7w разд.3 стл.32 стр.134=0</t>
  </si>
  <si>
    <t>Ф.F7w разд.3 стл.33 стр.130=0</t>
  </si>
  <si>
    <t>Ф.F7w разд.3 стл.33 стр.131=0</t>
  </si>
  <si>
    <t>Ф.F7w разд.3 стл.33 стр.132=0</t>
  </si>
  <si>
    <t>Ф.F7w разд.3 стл.33 стр.133=0</t>
  </si>
  <si>
    <t>Ф.F7w разд.3 стл.33 стр.134=0</t>
  </si>
  <si>
    <t>(w) в разд.3 гр.24-33 для стр.125 равно 0, подтвердить определением суда</t>
  </si>
  <si>
    <t>Ф.F7w разд.3 стл.24 стр.143=0</t>
  </si>
  <si>
    <t>(w) в разд.3 гр.24-33 для стр.143-145 равно 0, подтвердить определением суда</t>
  </si>
  <si>
    <t>Ф.F7w разд.3 стл.25 стр.143=0</t>
  </si>
  <si>
    <t>Ф.F7w разд.3 стл.26 стр.143=0</t>
  </si>
  <si>
    <t>Ф.F7w разд.3 стл.27 стр.143=0</t>
  </si>
  <si>
    <t>Ф.F7w разд.3 стл.28 стр.143=0</t>
  </si>
  <si>
    <t>Ф.F7w разд.3 стл.29 стр.143=0</t>
  </si>
  <si>
    <t>Ф.F7w разд.3 стл.30 стр.143=0</t>
  </si>
  <si>
    <t>Ф.F7w разд.3 стл.31 стр.143=0</t>
  </si>
  <si>
    <t>Ф.F7w разд.3 стл.32 стр.143=0</t>
  </si>
  <si>
    <t>Ф.F7w разд.3 стл.33 стр.143=0</t>
  </si>
  <si>
    <t>Ф.F7w разд.3 стл.24 стр.148=0</t>
  </si>
  <si>
    <t>(w) в разд.3 гр.24-33 для стр.148 равно 0, подтвердить определением суда</t>
  </si>
  <si>
    <t>Ф.F7w разд.3 стл.25 стр.148=0</t>
  </si>
  <si>
    <t>Ф.F7w разд.3 стл.26 стр.148=0</t>
  </si>
  <si>
    <t>Ф.F7w разд.3 стл.27 стр.148=0</t>
  </si>
  <si>
    <t>Ф.F7w разд.3 стл.28 стр.148=0</t>
  </si>
  <si>
    <t>Ф.F7w разд.3 стл.29 стр.148=0</t>
  </si>
  <si>
    <t>Ф.F7w разд.3 стл.30 стр.148=0</t>
  </si>
  <si>
    <t>Ф.F7w разд.3 стл.31 стр.148=0</t>
  </si>
  <si>
    <t>Ф.F7w разд.3 стл.32 стр.148=0</t>
  </si>
  <si>
    <t>Ф.F7w разд.3 стл.33 стр.148=0</t>
  </si>
  <si>
    <t>Ф.F7w разд.3 стл.24 стр.152=0</t>
  </si>
  <si>
    <t>(w) в разд.3 гр.24-33 для стр.152-153 равно 0, подтвердить определением суда</t>
  </si>
  <si>
    <t>Ф.F7w разд.3 стл.24 стр.153=0</t>
  </si>
  <si>
    <t>Ф.F7w разд.3 стл.25 стр.152=0</t>
  </si>
  <si>
    <t>Ф.F7w разд.3 стл.25 стр.153=0</t>
  </si>
  <si>
    <t>Ф.F7w разд.3 стл.26 стр.152=0</t>
  </si>
  <si>
    <t>Ф.F7w разд.3 стл.26 стр.153=0</t>
  </si>
  <si>
    <t>Ф.F7w разд.3 стл.27 стр.152=0</t>
  </si>
  <si>
    <t>Ф.F7w разд.3 стл.27 стр.153=0</t>
  </si>
  <si>
    <t>Ф.F7w разд.3 стл.28 стр.152=0</t>
  </si>
  <si>
    <t>Ф.F7w разд.3 стл.28 стр.153=0</t>
  </si>
  <si>
    <t>Ф.F7w разд.3 стл.29 стр.152=0</t>
  </si>
  <si>
    <t>Ф.F7w разд.3 стл.29 стр.153=0</t>
  </si>
  <si>
    <t>Ф.F7w разд.3 стл.30 стр.152=0</t>
  </si>
  <si>
    <t>Ф.F7w разд.3 стл.30 стр.153=0</t>
  </si>
  <si>
    <t>Ф.F7w разд.3 стл.31 стр.152=0</t>
  </si>
  <si>
    <t>Ф.F7w разд.3 стл.31 стр.153=0</t>
  </si>
  <si>
    <t>Ф.F7w разд.3 стл.32 стр.152=0</t>
  </si>
  <si>
    <t>Ф.F7w разд.3 стл.32 стр.153=0</t>
  </si>
  <si>
    <t>Ф.F7w разд.3 стл.33 стр.152=0</t>
  </si>
  <si>
    <t>Ф.F7w разд.3 стл.33 стр.153=0</t>
  </si>
  <si>
    <t>(w) в разд.3 гр.24-33 для стр.167-174 равно 0, подтвердить определением суда</t>
  </si>
  <si>
    <t>Ф.F7w разд.3 стл.24 стр.170=0</t>
  </si>
  <si>
    <t>Ф.F7w разд.3 стл.24 стр.171=0</t>
  </si>
  <si>
    <t>Ф.F7w разд.3 стл.24 стр.172=0</t>
  </si>
  <si>
    <t>Ф.F7w разд.3 стл.25 стр.170=0</t>
  </si>
  <si>
    <t>Ф.F7w разд.3 стл.25 стр.171=0</t>
  </si>
  <si>
    <t>Ф.F7w разд.3 стл.25 стр.172=0</t>
  </si>
  <si>
    <t>Ф.F7w разд.3 стл.26 стр.170=0</t>
  </si>
  <si>
    <t>Ф.F7w разд.3 стл.26 стр.171=0</t>
  </si>
  <si>
    <t>Ф.F7w разд.3 стл.26 стр.172=0</t>
  </si>
  <si>
    <t>Ф.F7w разд.3 стл.27 стр.170=0</t>
  </si>
  <si>
    <t>Ф.F7w разд.3 стл.27 стр.171=0</t>
  </si>
  <si>
    <t>Ф.F7w разд.3 стл.27 стр.172=0</t>
  </si>
  <si>
    <t>Ф.F7w разд.3 стл.28 стр.170=0</t>
  </si>
  <si>
    <t>Ф.F7w разд.3 стл.28 стр.171=0</t>
  </si>
  <si>
    <t>Ф.F7w разд.3 стл.28 стр.172=0</t>
  </si>
  <si>
    <t>Ф.F7w разд.3 стл.29 стр.170=0</t>
  </si>
  <si>
    <t>Ф.F7w разд.3 стл.29 стр.171=0</t>
  </si>
  <si>
    <t>Ф.F7w разд.3 стл.29 стр.172=0</t>
  </si>
  <si>
    <t>Ф.F7w разд.3 стл.30 стр.170=0</t>
  </si>
  <si>
    <t>Ф.F7w разд.3 стл.30 стр.171=0</t>
  </si>
  <si>
    <t>Ф.F7w разд.3 стл.30 стр.172=0</t>
  </si>
  <si>
    <t>Ф.F7w разд.3 стл.31 стр.170=0</t>
  </si>
  <si>
    <t>Ф.F7w разд.3 стл.31 стр.171=0</t>
  </si>
  <si>
    <t>Ф.F7w разд.3 стл.31 стр.172=0</t>
  </si>
  <si>
    <t>Ф.F7w разд.3 стл.32 стр.170=0</t>
  </si>
  <si>
    <t>Ф.F7w разд.3 стл.32 стр.171=0</t>
  </si>
  <si>
    <t>Ф.F7w разд.3 стл.32 стр.172=0</t>
  </si>
  <si>
    <t>Ф.F7w разд.3 стл.33 стр.170=0</t>
  </si>
  <si>
    <t>Ф.F7w разд.3 стл.33 стр.171=0</t>
  </si>
  <si>
    <t>Ф.F7w разд.3 стл.33 стр.172=0</t>
  </si>
  <si>
    <t>Ф.F7w разд.3 стл.24 стр.65=0</t>
  </si>
  <si>
    <t>(w) в разд.3 гр.24-33 для стр.65 равно 0, подтвердить определением суда</t>
  </si>
  <si>
    <t>Ф.F7w разд.3 стл.25 стр.65=0</t>
  </si>
  <si>
    <t>Ф.F7w разд.3 стл.26 стр.65=0</t>
  </si>
  <si>
    <t>Ф.F7w разд.3 стл.27 стр.65=0</t>
  </si>
  <si>
    <t>Ф.F7w разд.3 стл.28 стр.65=0</t>
  </si>
  <si>
    <t>Ф.F7w разд.3 стл.29 стр.65=0</t>
  </si>
  <si>
    <t>Ф.F7w разд.3 стл.30 стр.65=0</t>
  </si>
  <si>
    <t>Ф.F7w разд.3 стл.31 стр.65=0</t>
  </si>
  <si>
    <t>Ф.F7w разд.3 стл.32 стр.65=0</t>
  </si>
  <si>
    <t>Ф.F7w разд.3 стл.33 стр.65=0</t>
  </si>
  <si>
    <t>Ф.F7w разд.3 стл.24 стр.67=0</t>
  </si>
  <si>
    <t>(w) в разд.3 гр.24-33 для стр.67 равно 0, подтвердить определением суда</t>
  </si>
  <si>
    <t>Ф.F7w разд.3 стл.25 стр.67=0</t>
  </si>
  <si>
    <t>Ф.F7w разд.3 стл.26 стр.67=0</t>
  </si>
  <si>
    <t>Ф.F7w разд.3 стл.27 стр.67=0</t>
  </si>
  <si>
    <t>Ф.F7w разд.3 стл.28 стр.67=0</t>
  </si>
  <si>
    <t>Ф.F7w разд.3 стл.29 стр.67=0</t>
  </si>
  <si>
    <t>Ф.F7w разд.3 стл.30 стр.67=0</t>
  </si>
  <si>
    <t>Ф.F7w разд.3 стл.31 стр.67=0</t>
  </si>
  <si>
    <t>Ф.F7w разд.3 стл.32 стр.67=0</t>
  </si>
  <si>
    <t>Ф.F7w разд.3 стл.33 стр.67=0</t>
  </si>
  <si>
    <t>Ф.F7w разд.3 стл.24 стр.58=0</t>
  </si>
  <si>
    <t>(w) в разд.3 гр.24-33 для стр.58 равно 0, подтвердить определением суда</t>
  </si>
  <si>
    <t>Ф.F7w разд.3 стл.25 стр.58=0</t>
  </si>
  <si>
    <t>Ф.F7w разд.3 стл.26 стр.58=0</t>
  </si>
  <si>
    <t>Ф.F7w разд.3 стл.27 стр.58=0</t>
  </si>
  <si>
    <t>Ф.F7w разд.3 стл.28 стр.58=0</t>
  </si>
  <si>
    <t>Ф.F7w разд.3 стл.29 стр.58=0</t>
  </si>
  <si>
    <t>Ф.F7w разд.3 стл.30 стр.58=0</t>
  </si>
  <si>
    <t>Ф.F7w разд.3 стл.31 стр.58=0</t>
  </si>
  <si>
    <t>Ф.F7w разд.3 стл.32 стр.58=0</t>
  </si>
  <si>
    <t>Ф.F7w разд.3 стл.33 стр.58=0</t>
  </si>
  <si>
    <t>(w) в разд.3 гр.24-33 для стр.41-52 равно 0, подтвердить определением суда</t>
  </si>
  <si>
    <t>Ф.F7w разд.3 стл.24 стр.46=0</t>
  </si>
  <si>
    <t>Ф.F7w разд.3 стл.24 стр.47=0</t>
  </si>
  <si>
    <t>Ф.F7w разд.3 стл.24 стр.48=0</t>
  </si>
  <si>
    <t>Ф.F7w разд.3 стл.24 стр.49=0</t>
  </si>
  <si>
    <t>Ф.F7w разд.3 стл.24 стр.51=0</t>
  </si>
  <si>
    <t>Ф.F7w разд.3 стл.24 стр.52=0</t>
  </si>
  <si>
    <t>Ф.F7w разд.3 стл.25 стр.46=0</t>
  </si>
  <si>
    <t>Ф.F7w разд.3 стл.25 стр.47=0</t>
  </si>
  <si>
    <t>Ф.F7w разд.3 стл.25 стр.48=0</t>
  </si>
  <si>
    <t>Ф.F7w разд.3 стл.25 стр.49=0</t>
  </si>
  <si>
    <t>Ф.F7w разд.3 стл.25 стр.51=0</t>
  </si>
  <si>
    <t>Ф.F7w разд.3 стл.25 стр.52=0</t>
  </si>
  <si>
    <t>Ф.F7w разд.3 стл.26 стр.46=0</t>
  </si>
  <si>
    <t>Ф.F7w разд.3 стл.26 стр.47=0</t>
  </si>
  <si>
    <t>Ф.F7w разд.3 стл.26 стр.48=0</t>
  </si>
  <si>
    <t>Ф.F7w разд.3 стл.26 стр.49=0</t>
  </si>
  <si>
    <t>Ф.F7w разд.3 стл.26 стр.51=0</t>
  </si>
  <si>
    <t>Ф.F7w разд.3 стл.26 стр.52=0</t>
  </si>
  <si>
    <t>Ф.F7w разд.3 стл.27 стр.46=0</t>
  </si>
  <si>
    <t>Ф.F7w разд.3 стл.27 стр.47=0</t>
  </si>
  <si>
    <t>Ф.F7w разд.3 стл.27 стр.48=0</t>
  </si>
  <si>
    <t>Ф.F7w разд.3 стл.27 стр.49=0</t>
  </si>
  <si>
    <t>Ф.F7w разд.3 стл.27 стр.51=0</t>
  </si>
  <si>
    <t>Ф.F7w разд.3 стл.27 стр.52=0</t>
  </si>
  <si>
    <t>Ф.F7w разд.3 стл.28 стр.46=0</t>
  </si>
  <si>
    <t>Ф.F7w разд.3 стл.28 стр.47=0</t>
  </si>
  <si>
    <t>Ф.F7w разд.3 стл.28 стр.48=0</t>
  </si>
  <si>
    <t>Ф.F7w разд.3 стл.28 стр.49=0</t>
  </si>
  <si>
    <t>Ф.F7w разд.3 стл.28 стр.51=0</t>
  </si>
  <si>
    <t>Ф.F7w разд.3 стл.28 стр.52=0</t>
  </si>
  <si>
    <t>Ф.F7w разд.3 стл.29 стр.46=0</t>
  </si>
  <si>
    <t>Ф.F7w разд.3 стл.29 стр.47=0</t>
  </si>
  <si>
    <t>Ф.F7w разд.3 стл.29 стр.48=0</t>
  </si>
  <si>
    <t>Ф.F7w разд.3 стл.29 стр.49=0</t>
  </si>
  <si>
    <t>Ф.F7w разд.3 стл.29 стр.51=0</t>
  </si>
  <si>
    <t>Ф.F7w разд.3 стл.29 стр.52=0</t>
  </si>
  <si>
    <t>Ф.F7w разд.3 стл.30 стр.46=0</t>
  </si>
  <si>
    <t>Ф.F7w разд.3 стл.30 стр.47=0</t>
  </si>
  <si>
    <t>Ф.F7w разд.3 стл.30 стр.48=0</t>
  </si>
  <si>
    <t>Ф.F7w разд.3 стл.30 стр.49=0</t>
  </si>
  <si>
    <t>Ф.F7w разд.3 стл.30 стр.51=0</t>
  </si>
  <si>
    <t>Ф.F7w разд.3 стл.30 стр.52=0</t>
  </si>
  <si>
    <t>Ф.F7w разд.3 стл.31 стр.46=0</t>
  </si>
  <si>
    <t>Ф.F7w разд.3 стл.31 стр.47=0</t>
  </si>
  <si>
    <t>Ф.F7w разд.3 стл.31 стр.48=0</t>
  </si>
  <si>
    <t>Ф.F7w разд.3 стл.31 стр.49=0</t>
  </si>
  <si>
    <t>Ф.F7w разд.3 стл.31 стр.51=0</t>
  </si>
  <si>
    <t>Ф.F7w разд.3 стл.31 стр.52=0</t>
  </si>
  <si>
    <t>Ф.F7w разд.3 стл.32 стр.46=0</t>
  </si>
  <si>
    <t>Ф.F7w разд.3 стл.32 стр.47=0</t>
  </si>
  <si>
    <t>Ф.F7w разд.3 стл.32 стр.48=0</t>
  </si>
  <si>
    <t>Ф.F7w разд.3 стл.32 стр.49=0</t>
  </si>
  <si>
    <t>Ф.F7w разд.3 стл.32 стр.51=0</t>
  </si>
  <si>
    <t>Ф.F7w разд.3 стл.32 стр.52=0</t>
  </si>
  <si>
    <t>Ф.F7w разд.3 стл.33 стр.46=0</t>
  </si>
  <si>
    <t>Ф.F7w разд.3 стл.33 стр.47=0</t>
  </si>
  <si>
    <t>Ф.F7w разд.3 стл.33 стр.48=0</t>
  </si>
  <si>
    <t>Ф.F7w разд.3 стл.33 стр.49=0</t>
  </si>
  <si>
    <t>Ф.F7w разд.3 стл.33 стр.51=0</t>
  </si>
  <si>
    <t>Ф.F7w разд.3 стл.33 стр.52=0</t>
  </si>
  <si>
    <t>(w) в разд.3 гр.24-33 для стр.34 равно 0, подтвердить определением суда</t>
  </si>
  <si>
    <t>(w) в разд.3 гр.24-33 для стр.36 равно 0, подтвердить определением суда</t>
  </si>
  <si>
    <t>(w) в разд.3 гр.2-15 для стр.176-177 равно 0, подтвердить определением суда</t>
  </si>
  <si>
    <t>(w) в разд.3 гр.24-30 для стр.176-177 равно 0, подтвердить определением суда</t>
  </si>
  <si>
    <t>(w,b,av,r,g) в разд.3 строка 20 не заполняется по всем графам. По ст. 244.11 ГПК данные дела рассматриваются только в 8-ми районных судах прикрепленных к определенным Федеральным округам. Подтвердить копией судебного акта.</t>
  </si>
  <si>
    <t>Ф.F7w разд.3 сумма стл.1-33 стр.256&lt;=Ф.F7w разд.3 сумма стл.1-33 стр.1</t>
  </si>
  <si>
    <t>(w,r,g,as,av) разд. 3 стр.256 меньше либо равно стр. 1 по всем графам</t>
  </si>
  <si>
    <t>Ф.F7w разд.3 стл.1 стр.175=0</t>
  </si>
  <si>
    <t>(w,r,g,as,av) разд.3 строка 175 не заполняется по всем графам.</t>
  </si>
  <si>
    <t>Ф.F7w разд.3 стл.16 стр.175=0</t>
  </si>
  <si>
    <t>Ф.F7w разд.3 стл.17 стр.175=0</t>
  </si>
  <si>
    <t>Ф.F7w разд.3 стл.18 стр.175=0</t>
  </si>
  <si>
    <t>Ф.F7w разд.3 стл.19 стр.175=0</t>
  </si>
  <si>
    <t>Ф.F7w разд.3 стл.20 стр.175=0</t>
  </si>
  <si>
    <t>Ф.F7w разд.3 стл.21 стр.175=0</t>
  </si>
  <si>
    <t>Ф.F7w разд.3 стл.22 стр.175=0</t>
  </si>
  <si>
    <t>Ф.F7w разд.3 стл.23 стр.175=0</t>
  </si>
  <si>
    <t>Ф.F7w разд.3 стл.1 сумма стр.41-74=Ф.F7w разд.3 стл.1 стр.75</t>
  </si>
  <si>
    <t>(w,r,g,as,av) разд.3 сумма строк 41 - 74 равна строке 67 для всех граф</t>
  </si>
  <si>
    <t>Ф.F7w разд.3 стл.10 сумма стр.41-74=Ф.F7w разд.3 стл.10 стр.75</t>
  </si>
  <si>
    <t>Ф.F7w разд.3 стл.11 сумма стр.41-74=Ф.F7w разд.3 стл.11 стр.75</t>
  </si>
  <si>
    <t>Ф.F7w разд.3 стл.12 сумма стр.41-74=Ф.F7w разд.3 стл.12 стр.75</t>
  </si>
  <si>
    <t>Ф.F7w разд.3 стл.13 сумма стр.41-74=Ф.F7w разд.3 стл.13 стр.75</t>
  </si>
  <si>
    <t>Ф.F7w разд.3 стл.14 сумма стр.41-74=Ф.F7w разд.3 стл.14 стр.75</t>
  </si>
  <si>
    <t>Ф.F7w разд.3 стл.15 сумма стр.41-74=Ф.F7w разд.3 стл.15 стр.75</t>
  </si>
  <si>
    <t>Ф.F7w разд.3 стл.16 сумма стр.41-74=Ф.F7w разд.3 стл.16 стр.75</t>
  </si>
  <si>
    <t>Ф.F7w разд.3 стл.17 сумма стр.41-74=Ф.F7w разд.3 стл.17 стр.75</t>
  </si>
  <si>
    <t>Ф.F7w разд.3 стл.18 сумма стр.41-74=Ф.F7w разд.3 стл.18 стр.75</t>
  </si>
  <si>
    <t>Ф.F7w разд.3 стл.19 сумма стр.41-74=Ф.F7w разд.3 стл.19 стр.75</t>
  </si>
  <si>
    <t>Ф.F7w разд.3 стл.2 сумма стр.41-74=Ф.F7w разд.3 стл.2 стр.75</t>
  </si>
  <si>
    <t>Ф.F7w разд.3 стл.20 сумма стр.41-74=Ф.F7w разд.3 стл.20 стр.75</t>
  </si>
  <si>
    <t>Ф.F7w разд.3 стл.21 сумма стр.41-74=Ф.F7w разд.3 стл.21 стр.75</t>
  </si>
  <si>
    <t>Ф.F7w разд.3 стл.22 сумма стр.41-74=Ф.F7w разд.3 стл.22 стр.75</t>
  </si>
  <si>
    <t>Ф.F7w разд.3 стл.23 сумма стр.41-74=Ф.F7w разд.3 стл.23 стр.75</t>
  </si>
  <si>
    <t>Ф.F7w разд.3 стл.24 сумма стр.41-74=Ф.F7w разд.3 стл.24 стр.75</t>
  </si>
  <si>
    <t>Ф.F7w разд.3 стл.25 сумма стр.41-74=Ф.F7w разд.3 стл.25 стр.75</t>
  </si>
  <si>
    <t>Ф.F7w разд.3 стл.26 сумма стр.41-74=Ф.F7w разд.3 стл.26 стр.75</t>
  </si>
  <si>
    <t>Ф.F7w разд.3 стл.27 сумма стр.41-74=Ф.F7w разд.3 стл.27 стр.75</t>
  </si>
  <si>
    <t>Ф.F7w разд.3 стл.28 сумма стр.41-74=Ф.F7w разд.3 стл.28 стр.75</t>
  </si>
  <si>
    <t>Ф.F7w разд.3 стл.29 сумма стр.41-74=Ф.F7w разд.3 стл.29 стр.75</t>
  </si>
  <si>
    <t>Ф.F7w разд.3 стл.3 сумма стр.41-74=Ф.F7w разд.3 стл.3 стр.75</t>
  </si>
  <si>
    <t>Ф.F7w разд.3 стл.30 сумма стр.41-74=Ф.F7w разд.3 стл.30 стр.75</t>
  </si>
  <si>
    <t>Ф.F7w разд.3 стл.31 сумма стр.41-74=Ф.F7w разд.3 стл.31 стр.75</t>
  </si>
  <si>
    <t>Ф.F7w разд.3 стл.32 сумма стр.41-74=Ф.F7w разд.3 стл.32 стр.75</t>
  </si>
  <si>
    <t>Ф.F7w разд.3 стл.33 сумма стр.41-74=Ф.F7w разд.3 стл.33 стр.75</t>
  </si>
  <si>
    <t>Ф.F7w разд.3 стл.4 сумма стр.41-74=Ф.F7w разд.3 стл.4 стр.75</t>
  </si>
  <si>
    <t>Ф.F7w разд.3 стл.5 сумма стр.41-74=Ф.F7w разд.3 стл.5 стр.75</t>
  </si>
  <si>
    <t>Ф.F7w разд.3 стл.6 сумма стр.41-74=Ф.F7w разд.3 стл.6 стр.75</t>
  </si>
  <si>
    <t>Ф.F7w разд.3 стл.7 сумма стр.41-74=Ф.F7w разд.3 стл.7 стр.75</t>
  </si>
  <si>
    <t>Ф.F7w разд.3 стл.8 сумма стр.41-74=Ф.F7w разд.3 стл.8 стр.75</t>
  </si>
  <si>
    <t>Ф.F7w разд.3 стл.9 сумма стр.41-74=Ф.F7w разд.3 стл.9 стр.75</t>
  </si>
  <si>
    <t>Ф.F7w разд.3 стл.1 сумма стр.87-104=Ф.F7w разд.3 стл.1 стр.105</t>
  </si>
  <si>
    <t>(w,r,g,as,av) разд.3 сумма строк 87 - 104 равна строке 105 для всех граф</t>
  </si>
  <si>
    <t>Ф.F7w разд.3 стл.10 сумма стр.87-104=Ф.F7w разд.3 стл.10 стр.105</t>
  </si>
  <si>
    <t>Ф.F7w разд.3 стл.11 сумма стр.87-104=Ф.F7w разд.3 стл.11 стр.105</t>
  </si>
  <si>
    <t>Ф.F7w разд.3 стл.12 сумма стр.87-104=Ф.F7w разд.3 стл.12 стр.105</t>
  </si>
  <si>
    <t>Ф.F7w разд.3 стл.13 сумма стр.87-104=Ф.F7w разд.3 стл.13 стр.105</t>
  </si>
  <si>
    <t>Ф.F7w разд.3 стл.14 сумма стр.87-104=Ф.F7w разд.3 стл.14 стр.105</t>
  </si>
  <si>
    <t>Ф.F7w разд.3 стл.15 сумма стр.87-104=Ф.F7w разд.3 стл.15 стр.105</t>
  </si>
  <si>
    <t>Ф.F7w разд.3 стл.16 сумма стр.87-104=Ф.F7w разд.3 стл.16 стр.105</t>
  </si>
  <si>
    <t>Ф.F7w разд.3 стл.17 сумма стр.87-104=Ф.F7w разд.3 стл.17 стр.105</t>
  </si>
  <si>
    <t>Ф.F7w разд.3 стл.18 сумма стр.87-104=Ф.F7w разд.3 стл.18 стр.105</t>
  </si>
  <si>
    <t>Ф.F7w разд.3 стл.19 сумма стр.87-104=Ф.F7w разд.3 стл.19 стр.105</t>
  </si>
  <si>
    <t>Ф.F7w разд.3 стл.2 сумма стр.87-104=Ф.F7w разд.3 стл.2 стр.105</t>
  </si>
  <si>
    <t>Ф.F7w разд.3 стл.20 сумма стр.87-104=Ф.F7w разд.3 стл.20 стр.105</t>
  </si>
  <si>
    <t>Ф.F7w разд.3 стл.21 сумма стр.87-104=Ф.F7w разд.3 стл.21 стр.105</t>
  </si>
  <si>
    <t>Ф.F7w разд.3 стл.22 сумма стр.87-104=Ф.F7w разд.3 стл.22 стр.105</t>
  </si>
  <si>
    <t>Ф.F7w разд.3 стл.23 сумма стр.87-104=Ф.F7w разд.3 стл.23 стр.105</t>
  </si>
  <si>
    <t>Ф.F7w разд.3 стл.24 сумма стр.87-104=Ф.F7w разд.3 стл.24 стр.105</t>
  </si>
  <si>
    <t>Ф.F7w разд.3 стл.25 сумма стр.87-104=Ф.F7w разд.3 стл.25 стр.105</t>
  </si>
  <si>
    <t>Ф.F7w разд.3 стл.26 сумма стр.87-104=Ф.F7w разд.3 стл.26 стр.105</t>
  </si>
  <si>
    <t>Ф.F7w разд.3 стл.27 сумма стр.87-104=Ф.F7w разд.3 стл.27 стр.105</t>
  </si>
  <si>
    <t>Ф.F7w разд.3 стл.28 сумма стр.87-104=Ф.F7w разд.3 стл.28 стр.105</t>
  </si>
  <si>
    <t>Ф.F7w разд.3 стл.29 сумма стр.87-104=Ф.F7w разд.3 стл.29 стр.105</t>
  </si>
  <si>
    <t>Ф.F7w разд.3 стл.3 сумма стр.87-104=Ф.F7w разд.3 стл.3 стр.105</t>
  </si>
  <si>
    <t>Ф.F7w разд.3 стл.30 сумма стр.87-104=Ф.F7w разд.3 стл.30 стр.105</t>
  </si>
  <si>
    <t>Ф.F7w разд.3 стл.31 сумма стр.87-104=Ф.F7w разд.3 стл.31 стр.105</t>
  </si>
  <si>
    <t>Ф.F7w разд.3 стл.32 сумма стр.87-104=Ф.F7w разд.3 стл.32 стр.105</t>
  </si>
  <si>
    <t>Ф.F7w разд.3 стл.33 сумма стр.87-104=Ф.F7w разд.3 стл.33 стр.105</t>
  </si>
  <si>
    <t>Ф.F7w разд.3 стл.4 сумма стр.87-104=Ф.F7w разд.3 стл.4 стр.105</t>
  </si>
  <si>
    <t>Ф.F7w разд.3 стл.5 сумма стр.87-104=Ф.F7w разд.3 стл.5 стр.105</t>
  </si>
  <si>
    <t>Ф.F7w разд.3 стл.6 сумма стр.87-104=Ф.F7w разд.3 стл.6 стр.105</t>
  </si>
  <si>
    <t>Ф.F7w разд.3 стл.7 сумма стр.87-104=Ф.F7w разд.3 стл.7 стр.105</t>
  </si>
  <si>
    <t>Ф.F7w разд.3 стл.8 сумма стр.87-104=Ф.F7w разд.3 стл.8 стр.105</t>
  </si>
  <si>
    <t>Ф.F7w разд.3 стл.9 сумма стр.87-104=Ф.F7w разд.3 стл.9 стр.105</t>
  </si>
  <si>
    <t>Ф.F7w разд.3 стл.1 сумма стр.110-112=Ф.F7w разд.3 стл.1 стр.113</t>
  </si>
  <si>
    <t>(w,r,g,as,av) разд.3 сумма строк 110 - 112 равна строке 113 для всех граф</t>
  </si>
  <si>
    <t>Ф.F7w разд.3 стл.10 сумма стр.110-112=Ф.F7w разд.3 стл.10 стр.113</t>
  </si>
  <si>
    <t>Ф.F7w разд.3 стл.11 сумма стр.110-112=Ф.F7w разд.3 стл.11 стр.113</t>
  </si>
  <si>
    <t>Ф.F7w разд.3 стл.12 сумма стр.110-112=Ф.F7w разд.3 стл.12 стр.113</t>
  </si>
  <si>
    <t>Ф.F7w разд.3 стл.13 сумма стр.110-112=Ф.F7w разд.3 стл.13 стр.113</t>
  </si>
  <si>
    <t>Ф.F7w разд.3 стл.14 сумма стр.110-112=Ф.F7w разд.3 стл.14 стр.113</t>
  </si>
  <si>
    <t>Ф.F7w разд.3 стл.15 сумма стр.110-112=Ф.F7w разд.3 стл.15 стр.113</t>
  </si>
  <si>
    <t>Ф.F7w разд.3 стл.16 сумма стр.110-112=Ф.F7w разд.3 стл.16 стр.113</t>
  </si>
  <si>
    <t>Ф.F7w разд.3 стл.17 сумма стр.110-112=Ф.F7w разд.3 стл.17 стр.113</t>
  </si>
  <si>
    <t>Ф.F7w разд.3 стл.18 сумма стр.110-112=Ф.F7w разд.3 стл.18 стр.113</t>
  </si>
  <si>
    <t>Ф.F7w разд.3 стл.19 сумма стр.110-112=Ф.F7w разд.3 стл.19 стр.113</t>
  </si>
  <si>
    <t>Ф.F7w разд.3 стл.2 сумма стр.110-112=Ф.F7w разд.3 стл.2 стр.113</t>
  </si>
  <si>
    <t>Ф.F7w разд.3 стл.20 сумма стр.110-112=Ф.F7w разд.3 стл.20 стр.113</t>
  </si>
  <si>
    <t>Ф.F7w разд.3 стл.21 сумма стр.110-112=Ф.F7w разд.3 стл.21 стр.113</t>
  </si>
  <si>
    <t>Ф.F7w разд.3 стл.22 сумма стр.110-112=Ф.F7w разд.3 стл.22 стр.113</t>
  </si>
  <si>
    <t>Ф.F7w разд.3 стл.23 сумма стр.110-112=Ф.F7w разд.3 стл.23 стр.113</t>
  </si>
  <si>
    <t>Ф.F7w разд.3 стл.24 сумма стр.110-112=Ф.F7w разд.3 стл.24 стр.113</t>
  </si>
  <si>
    <t>Ф.F7w разд.3 стл.25 сумма стр.110-112=Ф.F7w разд.3 стл.25 стр.113</t>
  </si>
  <si>
    <t>Ф.F7w разд.3 стл.26 сумма стр.110-112=Ф.F7w разд.3 стл.26 стр.113</t>
  </si>
  <si>
    <t>Ф.F7w разд.3 стл.27 сумма стр.110-112=Ф.F7w разд.3 стл.27 стр.113</t>
  </si>
  <si>
    <t>Ф.F7w разд.3 стл.28 сумма стр.110-112=Ф.F7w разд.3 стл.28 стр.113</t>
  </si>
  <si>
    <t>Ф.F7w разд.3 стл.29 сумма стр.110-112=Ф.F7w разд.3 стл.29 стр.113</t>
  </si>
  <si>
    <t>Ф.F7w разд.3 стл.3 сумма стр.110-112=Ф.F7w разд.3 стл.3 стр.113</t>
  </si>
  <si>
    <t>Ф.F7w разд.3 стл.30 сумма стр.110-112=Ф.F7w разд.3 стл.30 стр.113</t>
  </si>
  <si>
    <t>Ф.F7w разд.3 стл.31 сумма стр.110-112=Ф.F7w разд.3 стл.31 стр.113</t>
  </si>
  <si>
    <t>Ф.F7w разд.3 стл.32 сумма стр.110-112=Ф.F7w разд.3 стл.32 стр.113</t>
  </si>
  <si>
    <t>Ф.F7w разд.3 стл.33 сумма стр.110-112=Ф.F7w разд.3 стл.33 стр.113</t>
  </si>
  <si>
    <t>Ф.F7w разд.3 стл.4 сумма стр.110-112=Ф.F7w разд.3 стл.4 стр.113</t>
  </si>
  <si>
    <t>Ф.F7w разд.3 стл.5 сумма стр.110-112=Ф.F7w разд.3 стл.5 стр.113</t>
  </si>
  <si>
    <t>Ф.F7w разд.3 стл.6 сумма стр.110-112=Ф.F7w разд.3 стл.6 стр.113</t>
  </si>
  <si>
    <t>Ф.F7w разд.3 стл.7 сумма стр.110-112=Ф.F7w разд.3 стл.7 стр.113</t>
  </si>
  <si>
    <t>Ф.F7w разд.3 стл.8 сумма стр.110-112=Ф.F7w разд.3 стл.8 стр.113</t>
  </si>
  <si>
    <t>Ф.F7w разд.3 стл.9 сумма стр.110-112=Ф.F7w разд.3 стл.9 стр.113</t>
  </si>
  <si>
    <t>Ф.F7w разд.3 стл.1 сумма стр.139-156=Ф.F7w разд.3 стл.1 стр.157</t>
  </si>
  <si>
    <t>(w,r,g,as,av) разд.3 сумма строк 139 - 156 равна сроке 157 для всех граф</t>
  </si>
  <si>
    <t>Ф.F7w разд.3 стл.10 сумма стр.139-156=Ф.F7w разд.3 стл.10 стр.157</t>
  </si>
  <si>
    <t>Ф.F7w разд.3 стл.11 сумма стр.139-156=Ф.F7w разд.3 стл.11 стр.157</t>
  </si>
  <si>
    <t>Ф.F7w разд.3 стл.12 сумма стр.139-156=Ф.F7w разд.3 стл.12 стр.157</t>
  </si>
  <si>
    <t>Ф.F7w разд.3 стл.13 сумма стр.139-156=Ф.F7w разд.3 стл.13 стр.157</t>
  </si>
  <si>
    <t>Ф.F7w разд.3 стл.14 сумма стр.139-156=Ф.F7w разд.3 стл.14 стр.157</t>
  </si>
  <si>
    <t>Ф.F7w разд.3 стл.15 сумма стр.139-156=Ф.F7w разд.3 стл.15 стр.157</t>
  </si>
  <si>
    <t>Ф.F7w разд.3 стл.16 сумма стр.139-156=Ф.F7w разд.3 стл.16 стр.157</t>
  </si>
  <si>
    <t>Ф.F7w разд.3 стл.17 сумма стр.139-156=Ф.F7w разд.3 стл.17 стр.157</t>
  </si>
  <si>
    <t>Ф.F7w разд.3 стл.18 сумма стр.139-156=Ф.F7w разд.3 стл.18 стр.157</t>
  </si>
  <si>
    <t>Ф.F7w разд.3 стл.19 сумма стр.139-156=Ф.F7w разд.3 стл.19 стр.157</t>
  </si>
  <si>
    <t>Ф.F7w разд.3 стл.2 сумма стр.139-156=Ф.F7w разд.3 стл.2 стр.157</t>
  </si>
  <si>
    <t>Ф.F7w разд.3 стл.20 сумма стр.139-156=Ф.F7w разд.3 стл.20 стр.157</t>
  </si>
  <si>
    <t>Ф.F7w разд.3 стл.21 сумма стр.139-156=Ф.F7w разд.3 стл.21 стр.157</t>
  </si>
  <si>
    <t>Ф.F7w разд.3 стл.22 сумма стр.139-156=Ф.F7w разд.3 стл.22 стр.157</t>
  </si>
  <si>
    <t>Ф.F7w разд.3 стл.23 сумма стр.139-156=Ф.F7w разд.3 стл.23 стр.157</t>
  </si>
  <si>
    <t>Ф.F7w разд.3 стл.24 сумма стр.139-156=Ф.F7w разд.3 стл.24 стр.157</t>
  </si>
  <si>
    <t>Ф.F7w разд.3 стл.25 сумма стр.139-156=Ф.F7w разд.3 стл.25 стр.157</t>
  </si>
  <si>
    <t>Ф.F7w разд.3 стл.26 сумма стр.139-156=Ф.F7w разд.3 стл.26 стр.157</t>
  </si>
  <si>
    <t>Ф.F7w разд.3 стл.27 сумма стр.139-156=Ф.F7w разд.3 стл.27 стр.157</t>
  </si>
  <si>
    <t>Ф.F7w разд.3 стл.28 сумма стр.139-156=Ф.F7w разд.3 стл.28 стр.157</t>
  </si>
  <si>
    <t>Ф.F7w разд.3 стл.29 сумма стр.139-156=Ф.F7w разд.3 стл.29 стр.157</t>
  </si>
  <si>
    <t>Ф.F7w разд.3 стл.3 сумма стр.139-156=Ф.F7w разд.3 стл.3 стр.157</t>
  </si>
  <si>
    <t>Ф.F7w разд.3 стл.30 сумма стр.139-156=Ф.F7w разд.3 стл.30 стр.157</t>
  </si>
  <si>
    <t>Ф.F7w разд.3 стл.31 сумма стр.139-156=Ф.F7w разд.3 стл.31 стр.157</t>
  </si>
  <si>
    <t>Ф.F7w разд.3 стл.32 сумма стр.139-156=Ф.F7w разд.3 стл.32 стр.157</t>
  </si>
  <si>
    <t>Ф.F7w разд.3 стл.33 сумма стр.139-156=Ф.F7w разд.3 стл.33 стр.157</t>
  </si>
  <si>
    <t>Ф.F7w разд.3 стл.4 сумма стр.139-156=Ф.F7w разд.3 стл.4 стр.157</t>
  </si>
  <si>
    <t>Ф.F7w разд.3 стл.5 сумма стр.139-156=Ф.F7w разд.3 стл.5 стр.157</t>
  </si>
  <si>
    <t>Ф.F7w разд.3 стл.6 сумма стр.139-156=Ф.F7w разд.3 стл.6 стр.157</t>
  </si>
  <si>
    <t>Ф.F7w разд.3 стл.7 сумма стр.139-156=Ф.F7w разд.3 стл.7 стр.157</t>
  </si>
  <si>
    <t>Ф.F7w разд.3 стл.8 сумма стр.139-156=Ф.F7w разд.3 стл.8 стр.157</t>
  </si>
  <si>
    <t>Ф.F7w разд.3 стл.9 сумма стр.139-156=Ф.F7w разд.3 стл.9 стр.157</t>
  </si>
  <si>
    <t>Ф.F7w разд.3 стл.1 сумма стр.199-204=Ф.F7w разд.3 стл.1 стр.205</t>
  </si>
  <si>
    <t>(w,r,g,as,av) разд.3 сумма строк 199 - 204 равна строке 205 для всех граф</t>
  </si>
  <si>
    <t>Ф.F7w разд.3 стл.10 сумма стр.199-204=Ф.F7w разд.3 стл.10 стр.205</t>
  </si>
  <si>
    <t>Ф.F7w разд.3 стл.11 сумма стр.199-204=Ф.F7w разд.3 стл.11 стр.205</t>
  </si>
  <si>
    <t>Ф.F7w разд.3 стл.12 сумма стр.199-204=Ф.F7w разд.3 стл.12 стр.205</t>
  </si>
  <si>
    <t>Ф.F7w разд.3 стл.13 сумма стр.199-204=Ф.F7w разд.3 стл.13 стр.205</t>
  </si>
  <si>
    <t>Ф.F7w разд.3 стл.14 сумма стр.199-204=Ф.F7w разд.3 стл.14 стр.205</t>
  </si>
  <si>
    <t>Ф.F7w разд.3 стл.15 сумма стр.199-204=Ф.F7w разд.3 стл.15 стр.205</t>
  </si>
  <si>
    <t>Ф.F7w разд.3 стл.16 сумма стр.199-204=Ф.F7w разд.3 стл.16 стр.205</t>
  </si>
  <si>
    <t>Ф.F7w разд.3 стл.17 сумма стр.199-204=Ф.F7w разд.3 стл.17 стр.205</t>
  </si>
  <si>
    <t>Ф.F7w разд.3 стл.18 сумма стр.199-204=Ф.F7w разд.3 стл.18 стр.205</t>
  </si>
  <si>
    <t>Ф.F7w разд.3 стл.19 сумма стр.199-204=Ф.F7w разд.3 стл.19 стр.205</t>
  </si>
  <si>
    <t>Ф.F7w разд.3 стл.2 сумма стр.199-204=Ф.F7w разд.3 стл.2 стр.205</t>
  </si>
  <si>
    <t>Ф.F7w разд.3 стл.20 сумма стр.199-204=Ф.F7w разд.3 стл.20 стр.205</t>
  </si>
  <si>
    <t>Ф.F7w разд.3 стл.21 сумма стр.199-204=Ф.F7w разд.3 стл.21 стр.205</t>
  </si>
  <si>
    <t>Ф.F7w разд.3 стл.22 сумма стр.199-204=Ф.F7w разд.3 стл.22 стр.205</t>
  </si>
  <si>
    <t>Ф.F7w разд.3 стл.23 сумма стр.199-204=Ф.F7w разд.3 стл.23 стр.205</t>
  </si>
  <si>
    <t>Ф.F7w разд.3 стл.24 сумма стр.199-204=Ф.F7w разд.3 стл.24 стр.205</t>
  </si>
  <si>
    <t>Ф.F7w разд.3 стл.25 сумма стр.199-204=Ф.F7w разд.3 стл.25 стр.205</t>
  </si>
  <si>
    <t>Ф.F7w разд.3 стл.26 сумма стр.199-204=Ф.F7w разд.3 стл.26 стр.205</t>
  </si>
  <si>
    <t>Ф.F7w разд.3 стл.27 сумма стр.199-204=Ф.F7w разд.3 стл.27 стр.205</t>
  </si>
  <si>
    <t>Ф.F7w разд.3 стл.28 сумма стр.199-204=Ф.F7w разд.3 стл.28 стр.205</t>
  </si>
  <si>
    <t>Ф.F7w разд.3 стл.29 сумма стр.199-204=Ф.F7w разд.3 стл.29 стр.205</t>
  </si>
  <si>
    <t>Ф.F7w разд.3 стл.3 сумма стр.199-204=Ф.F7w разд.3 стл.3 стр.205</t>
  </si>
  <si>
    <t>Ф.F7w разд.3 стл.30 сумма стр.199-204=Ф.F7w разд.3 стл.30 стр.205</t>
  </si>
  <si>
    <t>Ф.F7w разд.3 стл.31 сумма стр.199-204=Ф.F7w разд.3 стл.31 стр.205</t>
  </si>
  <si>
    <t>Ф.F7w разд.3 стл.32 сумма стр.199-204=Ф.F7w разд.3 стл.32 стр.205</t>
  </si>
  <si>
    <t>Ф.F7w разд.3 стл.33 сумма стр.199-204=Ф.F7w разд.3 стл.33 стр.205</t>
  </si>
  <si>
    <t>Ф.F7w разд.3 стл.4 сумма стр.199-204=Ф.F7w разд.3 стл.4 стр.205</t>
  </si>
  <si>
    <t>Ф.F7w разд.3 стл.5 сумма стр.199-204=Ф.F7w разд.3 стл.5 стр.205</t>
  </si>
  <si>
    <t>Ф.F7w разд.3 стл.6 сумма стр.199-204=Ф.F7w разд.3 стл.6 стр.205</t>
  </si>
  <si>
    <t>Ф.F7w разд.3 стл.7 сумма стр.199-204=Ф.F7w разд.3 стл.7 стр.205</t>
  </si>
  <si>
    <t>Ф.F7w разд.3 стл.8 сумма стр.199-204=Ф.F7w разд.3 стл.8 стр.205</t>
  </si>
  <si>
    <t>Ф.F7w разд.3 стл.9 сумма стр.199-204=Ф.F7w разд.3 стл.9 стр.205</t>
  </si>
  <si>
    <t>Ф.F7w разд.3 стл.1 сумма стр.207-210=Ф.F7w разд.3 стл.1 стр.211</t>
  </si>
  <si>
    <t>(w,r,g,as,av) разд.3 сумма строк 207 - 210 равна строке 211 для всех граф</t>
  </si>
  <si>
    <t>Ф.F7w разд.3 стл.10 сумма стр.207-210=Ф.F7w разд.3 стл.10 стр.211</t>
  </si>
  <si>
    <t>Ф.F7w разд.3 стл.11 сумма стр.207-210=Ф.F7w разд.3 стл.11 стр.211</t>
  </si>
  <si>
    <t>Ф.F7w разд.3 стл.12 сумма стр.207-210=Ф.F7w разд.3 стл.12 стр.211</t>
  </si>
  <si>
    <t>Ф.F7w разд.3 стл.13 сумма стр.207-210=Ф.F7w разд.3 стл.13 стр.211</t>
  </si>
  <si>
    <t>Ф.F7w разд.3 стл.14 сумма стр.207-210=Ф.F7w разд.3 стл.14 стр.211</t>
  </si>
  <si>
    <t>Ф.F7w разд.3 стл.15 сумма стр.207-210=Ф.F7w разд.3 стл.15 стр.211</t>
  </si>
  <si>
    <t>Ф.F7w разд.3 стл.16 сумма стр.207-210=Ф.F7w разд.3 стл.16 стр.211</t>
  </si>
  <si>
    <t>Ф.F7w разд.3 стл.17 сумма стр.207-210=Ф.F7w разд.3 стл.17 стр.211</t>
  </si>
  <si>
    <t>Ф.F7w разд.3 стл.18 сумма стр.207-210=Ф.F7w разд.3 стл.18 стр.211</t>
  </si>
  <si>
    <t>Ф.F7w разд.3 стл.19 сумма стр.207-210=Ф.F7w разд.3 стл.19 стр.211</t>
  </si>
  <si>
    <t>Ф.F7w разд.3 стл.2 сумма стр.207-210=Ф.F7w разд.3 стл.2 стр.211</t>
  </si>
  <si>
    <t>Ф.F7w разд.3 стл.20 сумма стр.207-210=Ф.F7w разд.3 стл.20 стр.211</t>
  </si>
  <si>
    <t>Ф.F7w разд.3 стл.21 сумма стр.207-210=Ф.F7w разд.3 стл.21 стр.211</t>
  </si>
  <si>
    <t>Ф.F7w разд.3 стл.22 сумма стр.207-210=Ф.F7w разд.3 стл.22 стр.211</t>
  </si>
  <si>
    <t>Ф.F7w разд.3 стл.23 сумма стр.207-210=Ф.F7w разд.3 стл.23 стр.211</t>
  </si>
  <si>
    <t>Ф.F7w разд.3 стл.24 сумма стр.207-210=Ф.F7w разд.3 стл.24 стр.211</t>
  </si>
  <si>
    <t>Ф.F7w разд.3 стл.25 сумма стр.207-210=Ф.F7w разд.3 стл.25 стр.211</t>
  </si>
  <si>
    <t>Ф.F7w разд.3 стл.26 сумма стр.207-210=Ф.F7w разд.3 стл.26 стр.211</t>
  </si>
  <si>
    <t>Ф.F7w разд.3 стл.27 сумма стр.207-210=Ф.F7w разд.3 стл.27 стр.211</t>
  </si>
  <si>
    <t>Ф.F7w разд.3 стл.28 сумма стр.207-210=Ф.F7w разд.3 стл.28 стр.211</t>
  </si>
  <si>
    <t>Ф.F7w разд.3 стл.29 сумма стр.207-210=Ф.F7w разд.3 стл.29 стр.211</t>
  </si>
  <si>
    <t>Ф.F7w разд.3 стл.3 сумма стр.207-210=Ф.F7w разд.3 стл.3 стр.211</t>
  </si>
  <si>
    <t>Ф.F7w разд.3 стл.30 сумма стр.207-210=Ф.F7w разд.3 стл.30 стр.211</t>
  </si>
  <si>
    <t>Ф.F7w разд.3 стл.31 сумма стр.207-210=Ф.F7w разд.3 стл.31 стр.211</t>
  </si>
  <si>
    <t>Ф.F7w разд.3 стл.32 сумма стр.207-210=Ф.F7w разд.3 стл.32 стр.211</t>
  </si>
  <si>
    <t>Ф.F7w разд.3 стл.33 сумма стр.207-210=Ф.F7w разд.3 стл.33 стр.211</t>
  </si>
  <si>
    <t>Ф.F7w разд.3 стл.4 сумма стр.207-210=Ф.F7w разд.3 стл.4 стр.211</t>
  </si>
  <si>
    <t>Ф.F7w разд.3 стл.5 сумма стр.207-210=Ф.F7w разд.3 стл.5 стр.211</t>
  </si>
  <si>
    <t>Ф.F7w разд.3 стл.6 сумма стр.207-210=Ф.F7w разд.3 стл.6 стр.211</t>
  </si>
  <si>
    <t>Ф.F7w разд.3 стл.7 сумма стр.207-210=Ф.F7w разд.3 стл.7 стр.211</t>
  </si>
  <si>
    <t>Ф.F7w разд.3 стл.8 сумма стр.207-210=Ф.F7w разд.3 стл.8 стр.211</t>
  </si>
  <si>
    <t>Ф.F7w разд.3 стл.9 сумма стр.207-210=Ф.F7w разд.3 стл.9 стр.211</t>
  </si>
  <si>
    <t>Ф.F7w разд.3 стл.1 сумма стр.221-237=Ф.F7w разд.3 стл.1 стр.241</t>
  </si>
  <si>
    <t>(w,r,g,as,av) разд.3 сумма строк 221 -237 равна строке 241 для всех граф</t>
  </si>
  <si>
    <t>Ф.F7w разд.3 стл.10 сумма стр.221-237=Ф.F7w разд.3 стл.10 стр.241</t>
  </si>
  <si>
    <t>Ф.F7w разд.3 стл.11 сумма стр.221-237=Ф.F7w разд.3 стл.11 стр.241</t>
  </si>
  <si>
    <t>Ф.F7w разд.3 стл.12 сумма стр.221-237=Ф.F7w разд.3 стл.12 стр.241</t>
  </si>
  <si>
    <t>Ф.F7w разд.3 стл.13 сумма стр.221-237=Ф.F7w разд.3 стл.13 стр.241</t>
  </si>
  <si>
    <t>Ф.F7w разд.3 стл.14 сумма стр.221-237=Ф.F7w разд.3 стл.14 стр.241</t>
  </si>
  <si>
    <t>Ф.F7w разд.3 стл.15 сумма стр.221-237=Ф.F7w разд.3 стл.15 стр.241</t>
  </si>
  <si>
    <t>Ф.F7w разд.3 стл.16 сумма стр.221-237=Ф.F7w разд.3 стл.16 стр.241</t>
  </si>
  <si>
    <t>Ф.F7w разд.3 стл.17 сумма стр.221-237=Ф.F7w разд.3 стл.17 стр.241</t>
  </si>
  <si>
    <t>Ф.F7w разд.3 стл.18 сумма стр.221-237=Ф.F7w разд.3 стл.18 стр.241</t>
  </si>
  <si>
    <t>Ф.F7w разд.3 стл.19 сумма стр.221-237=Ф.F7w разд.3 стл.19 стр.241</t>
  </si>
  <si>
    <t>Ф.F7w разд.3 стл.2 сумма стр.221-237=Ф.F7w разд.3 стл.2 стр.241</t>
  </si>
  <si>
    <t>Ф.F7w разд.3 стл.20 сумма стр.221-237=Ф.F7w разд.3 стл.20 стр.241</t>
  </si>
  <si>
    <t>Ф.F7w разд.3 стл.21 сумма стр.221-237=Ф.F7w разд.3 стл.21 стр.241</t>
  </si>
  <si>
    <t>Ф.F7w разд.3 стл.22 сумма стр.221-237=Ф.F7w разд.3 стл.22 стр.241</t>
  </si>
  <si>
    <t>Ф.F7w разд.3 стл.23 сумма стр.221-237=Ф.F7w разд.3 стл.23 стр.241</t>
  </si>
  <si>
    <t>Ф.F7w разд.3 стл.24 сумма стр.221-237=Ф.F7w разд.3 стл.24 стр.241</t>
  </si>
  <si>
    <t>Ф.F7w разд.3 стл.25 сумма стр.221-237=Ф.F7w разд.3 стл.25 стр.241</t>
  </si>
  <si>
    <t>Ф.F7w разд.3 стл.26 сумма стр.221-237=Ф.F7w разд.3 стл.26 стр.241</t>
  </si>
  <si>
    <t>Ф.F7w разд.3 стл.27 сумма стр.221-237=Ф.F7w разд.3 стл.27 стр.241</t>
  </si>
  <si>
    <t>Ф.F7w разд.3 стл.28 сумма стр.221-237=Ф.F7w разд.3 стл.28 стр.241</t>
  </si>
  <si>
    <t>Ф.F7w разд.3 стл.29 сумма стр.221-237=Ф.F7w разд.3 стл.29 стр.241</t>
  </si>
  <si>
    <t>Ф.F7w разд.3 стл.3 сумма стр.221-237=Ф.F7w разд.3 стл.3 стр.241</t>
  </si>
  <si>
    <t>Ф.F7w разд.3 стл.30 сумма стр.221-237=Ф.F7w разд.3 стл.30 стр.241</t>
  </si>
  <si>
    <t>Ф.F7w разд.3 стл.31 сумма стр.221-237=Ф.F7w разд.3 стл.31 стр.241</t>
  </si>
  <si>
    <t>Ф.F7w разд.3 стл.32 сумма стр.221-237=Ф.F7w разд.3 стл.32 стр.241</t>
  </si>
  <si>
    <t>Ф.F7w разд.3 стл.33 сумма стр.221-237=Ф.F7w разд.3 стл.33 стр.241</t>
  </si>
  <si>
    <t>Ф.F7w разд.3 стл.4 сумма стр.221-237=Ф.F7w разд.3 стл.4 стр.241</t>
  </si>
  <si>
    <t>Ф.F7w разд.3 стл.5 сумма стр.221-237=Ф.F7w разд.3 стл.5 стр.241</t>
  </si>
  <si>
    <t>Ф.F7w разд.3 стл.6 сумма стр.221-237=Ф.F7w разд.3 стл.6 стр.241</t>
  </si>
  <si>
    <t>Ф.F7w разд.3 стл.7 сумма стр.221-237=Ф.F7w разд.3 стл.7 стр.241</t>
  </si>
  <si>
    <t>Ф.F7w разд.3 стл.8 сумма стр.221-237=Ф.F7w разд.3 стл.8 стр.241</t>
  </si>
  <si>
    <t>Ф.F7w разд.3 стл.9 сумма стр.221-237=Ф.F7w разд.3 стл.9 стр.241</t>
  </si>
  <si>
    <t>Ф.F7w разд.3 стл.1 стр.253&lt;=Ф.F7w разд.3 стл.1 стр.1</t>
  </si>
  <si>
    <t>(w,r,g,as,av) разд.3 строка 253 меньше или равна строке 1 для всех граф</t>
  </si>
  <si>
    <t>Ф.F7w разд.3 стл.10 стр.253&lt;=Ф.F7w разд.3 стл.10 стр.1</t>
  </si>
  <si>
    <t>Ф.F7w разд.3 стл.11 стр.253&lt;=Ф.F7w разд.3 стл.11 стр.1</t>
  </si>
  <si>
    <t>Ф.F7w разд.3 стл.12 стр.253&lt;=Ф.F7w разд.3 стл.12 стр.1</t>
  </si>
  <si>
    <t>Ф.F7w разд.3 стл.13 стр.253&lt;=Ф.F7w разд.3 стл.13 стр.1</t>
  </si>
  <si>
    <t>Ф.F7w разд.3 стл.14 стр.253&lt;=Ф.F7w разд.3 стл.14 стр.1</t>
  </si>
  <si>
    <t>Ф.F7w разд.3 стл.15 стр.253&lt;=Ф.F7w разд.3 стл.15 стр.1</t>
  </si>
  <si>
    <t>Ф.F7w разд.3 стл.16 стр.253&lt;=Ф.F7w разд.3 стл.16 стр.1</t>
  </si>
  <si>
    <t>Ф.F7w разд.3 стл.17 стр.253&lt;=Ф.F7w разд.3 стл.17 стр.1</t>
  </si>
  <si>
    <t>Ф.F7w разд.3 стл.18 стр.253&lt;=Ф.F7w разд.3 стл.18 стр.1</t>
  </si>
  <si>
    <t>Ф.F7w разд.3 стл.19 стр.253&lt;=Ф.F7w разд.3 стл.19 стр.1</t>
  </si>
  <si>
    <t>Ф.F7w разд.3 стл.2 стр.253&lt;=Ф.F7w разд.3 стл.2 стр.1</t>
  </si>
  <si>
    <t>Ф.F7w разд.3 стл.20 стр.253&lt;=Ф.F7w разд.3 стл.20 стр.1</t>
  </si>
  <si>
    <t>Ф.F7w разд.3 стл.21 стр.253&lt;=Ф.F7w разд.3 стл.21 стр.1</t>
  </si>
  <si>
    <t>Ф.F7w разд.3 стл.22 стр.253&lt;=Ф.F7w разд.3 стл.22 стр.1</t>
  </si>
  <si>
    <t>Ф.F7w разд.3 стл.23 стр.253&lt;=Ф.F7w разд.3 стл.23 стр.1</t>
  </si>
  <si>
    <t>Ф.F7w разд.3 стл.24 стр.253&lt;=Ф.F7w разд.3 стл.24 стр.1</t>
  </si>
  <si>
    <t>Ф.F7w разд.3 стл.25 стр.253&lt;=Ф.F7w разд.3 стл.25 стр.1</t>
  </si>
  <si>
    <t>Ф.F7w разд.3 стл.26 стр.253&lt;=Ф.F7w разд.3 стл.26 стр.1</t>
  </si>
  <si>
    <t>Ф.F7w разд.3 стл.27 стр.253&lt;=Ф.F7w разд.3 стл.27 стр.1</t>
  </si>
  <si>
    <t>Ф.F7w разд.3 стл.28 стр.253&lt;=Ф.F7w разд.3 стл.28 стр.1</t>
  </si>
  <si>
    <t>Ф.F7w разд.3 стл.29 стр.253&lt;=Ф.F7w разд.3 стл.29 стр.1</t>
  </si>
  <si>
    <t>Ф.F7w разд.3 стл.3 стр.253&lt;=Ф.F7w разд.3 стл.3 стр.1</t>
  </si>
  <si>
    <t>Ф.F7w разд.3 стл.30 стр.253&lt;=Ф.F7w разд.3 стл.30 стр.1</t>
  </si>
  <si>
    <t>Ф.F7w разд.3 стл.31 стр.253&lt;=Ф.F7w разд.3 стл.31 стр.1</t>
  </si>
  <si>
    <t>Ф.F7w разд.3 стл.32 стр.253&lt;=Ф.F7w разд.3 стл.32 стр.1</t>
  </si>
  <si>
    <t>Ф.F7w разд.3 стл.33 стр.253&lt;=Ф.F7w разд.3 стл.33 стр.1</t>
  </si>
  <si>
    <t>Ф.F7w разд.3 стл.4 стр.253&lt;=Ф.F7w разд.3 стл.4 стр.1</t>
  </si>
  <si>
    <t>Ф.F7w разд.3 стл.5 стр.253&lt;=Ф.F7w разд.3 стл.5 стр.1</t>
  </si>
  <si>
    <t>Ф.F7w разд.3 стл.6 стр.253&lt;=Ф.F7w разд.3 стл.6 стр.1</t>
  </si>
  <si>
    <t>Ф.F7w разд.3 стл.7 стр.253&lt;=Ф.F7w разд.3 стл.7 стр.1</t>
  </si>
  <si>
    <t>Ф.F7w разд.3 стл.8 стр.253&lt;=Ф.F7w разд.3 стл.8 стр.1</t>
  </si>
  <si>
    <t>Ф.F7w разд.3 стл.9 стр.253&lt;=Ф.F7w разд.3 стл.9 стр.1</t>
  </si>
  <si>
    <t>Ф.F7w разд.3 стл.1 стр.243&lt;=Ф.F7w разд.3 стл.1 стр.1</t>
  </si>
  <si>
    <t>(w,r,g,as,av) разд.3 строка 243 меньше или равна строке 1 для всех граф</t>
  </si>
  <si>
    <t>Ф.F7w разд.3 стл.10 стр.243&lt;=Ф.F7w разд.3 стл.10 стр.1</t>
  </si>
  <si>
    <t>Ф.F7w разд.3 стл.11 стр.243&lt;=Ф.F7w разд.3 стл.11 стр.1</t>
  </si>
  <si>
    <t>Ф.F7w разд.3 стл.12 стр.243&lt;=Ф.F7w разд.3 стл.12 стр.1</t>
  </si>
  <si>
    <t>Ф.F7w разд.3 стл.13 стр.243&lt;=Ф.F7w разд.3 стл.13 стр.1</t>
  </si>
  <si>
    <t>Ф.F7w разд.3 стл.14 стр.243&lt;=Ф.F7w разд.3 стл.14 стр.1</t>
  </si>
  <si>
    <t>Ф.F7w разд.3 стл.15 стр.243&lt;=Ф.F7w разд.3 стл.15 стр.1</t>
  </si>
  <si>
    <t>Ф.F7w разд.3 стл.16 стр.243&lt;=Ф.F7w разд.3 стл.16 стр.1</t>
  </si>
  <si>
    <t>Ф.F7w разд.3 стл.17 стр.243&lt;=Ф.F7w разд.3 стл.17 стр.1</t>
  </si>
  <si>
    <t>Ф.F7w разд.3 стл.18 стр.243&lt;=Ф.F7w разд.3 стл.18 стр.1</t>
  </si>
  <si>
    <t>Ф.F7w разд.3 стл.19 стр.243&lt;=Ф.F7w разд.3 стл.19 стр.1</t>
  </si>
  <si>
    <t>Ф.F7w разд.3 стл.2 стр.243&lt;=Ф.F7w разд.3 стл.2 стр.1</t>
  </si>
  <si>
    <t>Ф.F7w разд.3 стл.20 стр.243&lt;=Ф.F7w разд.3 стл.20 стр.1</t>
  </si>
  <si>
    <t>Ф.F7w разд.3 стл.21 стр.243&lt;=Ф.F7w разд.3 стл.21 стр.1</t>
  </si>
  <si>
    <t>Ф.F7w разд.3 стл.22 стр.243&lt;=Ф.F7w разд.3 стл.22 стр.1</t>
  </si>
  <si>
    <t>Ф.F7w разд.3 стл.23 стр.243&lt;=Ф.F7w разд.3 стл.23 стр.1</t>
  </si>
  <si>
    <t>Ф.F7w разд.3 стл.24 стр.243&lt;=Ф.F7w разд.3 стл.24 стр.1</t>
  </si>
  <si>
    <t>Ф.F7w разд.3 стл.25 стр.243&lt;=Ф.F7w разд.3 стл.25 стр.1</t>
  </si>
  <si>
    <t>Ф.F7w разд.3 стл.26 стр.243&lt;=Ф.F7w разд.3 стл.26 стр.1</t>
  </si>
  <si>
    <t>Ф.F7w разд.3 стл.27 стр.243&lt;=Ф.F7w разд.3 стл.27 стр.1</t>
  </si>
  <si>
    <t>Ф.F7w разд.3 стл.28 стр.243&lt;=Ф.F7w разд.3 стл.28 стр.1</t>
  </si>
  <si>
    <t>Ф.F7w разд.3 стл.29 стр.243&lt;=Ф.F7w разд.3 стл.29 стр.1</t>
  </si>
  <si>
    <t>Ф.F7w разд.3 стл.3 стр.243&lt;=Ф.F7w разд.3 стл.3 стр.1</t>
  </si>
  <si>
    <t>Ф.F7w разд.3 стл.30 стр.243&lt;=Ф.F7w разд.3 стл.30 стр.1</t>
  </si>
  <si>
    <t>Ф.F7w разд.3 стл.31 стр.243&lt;=Ф.F7w разд.3 стл.31 стр.1</t>
  </si>
  <si>
    <t>Ф.F7w разд.3 стл.32 стр.243&lt;=Ф.F7w разд.3 стл.32 стр.1</t>
  </si>
  <si>
    <t>Ф.F7w разд.3 стл.33 стр.243&lt;=Ф.F7w разд.3 стл.33 стр.1</t>
  </si>
  <si>
    <t>Ф.F7w разд.3 стл.4 стр.243&lt;=Ф.F7w разд.3 стл.4 стр.1</t>
  </si>
  <si>
    <t>Ф.F7w разд.3 стл.5 стр.243&lt;=Ф.F7w разд.3 стл.5 стр.1</t>
  </si>
  <si>
    <t>Ф.F7w разд.3 стл.6 стр.243&lt;=Ф.F7w разд.3 стл.6 стр.1</t>
  </si>
  <si>
    <t>Ф.F7w разд.3 стл.7 стр.243&lt;=Ф.F7w разд.3 стл.7 стр.1</t>
  </si>
  <si>
    <t>Ф.F7w разд.3 стл.8 стр.243&lt;=Ф.F7w разд.3 стл.8 стр.1</t>
  </si>
  <si>
    <t>Ф.F7w разд.3 стл.9 стр.243&lt;=Ф.F7w разд.3 стл.9 стр.1</t>
  </si>
  <si>
    <t>Ф.F7w разд.3 стл.1 сумма стр.181-186=Ф.F7w разд.3 стл.1 стр.187</t>
  </si>
  <si>
    <t>(w,r,g,as,av) разд.3 сумма строк 181 - 186 равна строке 187 для всех граф</t>
  </si>
  <si>
    <t>Ф.F7w разд.3 стл.10 сумма стр.181-186=Ф.F7w разд.3 стл.10 стр.187</t>
  </si>
  <si>
    <t>Ф.F7w разд.3 стл.11 сумма стр.181-186=Ф.F7w разд.3 стл.11 стр.187</t>
  </si>
  <si>
    <t>Ф.F7w разд.3 стл.12 сумма стр.181-186=Ф.F7w разд.3 стл.12 стр.187</t>
  </si>
  <si>
    <t>Ф.F7w разд.3 стл.13 сумма стр.181-186=Ф.F7w разд.3 стл.13 стр.187</t>
  </si>
  <si>
    <t>Ф.F7w разд.3 стл.14 сумма стр.181-186=Ф.F7w разд.3 стл.14 стр.187</t>
  </si>
  <si>
    <t>Ф.F7w разд.3 стл.15 сумма стр.181-186=Ф.F7w разд.3 стл.15 стр.187</t>
  </si>
  <si>
    <t>Ф.F7w разд.3 стл.16 сумма стр.181-186=Ф.F7w разд.3 стл.16 стр.187</t>
  </si>
  <si>
    <t>Ф.F7w разд.3 стл.17 сумма стр.181-186=Ф.F7w разд.3 стл.17 стр.187</t>
  </si>
  <si>
    <t>Ф.F7w разд.3 стл.18 сумма стр.181-186=Ф.F7w разд.3 стл.18 стр.187</t>
  </si>
  <si>
    <t>Ф.F7w разд.3 стл.19 сумма стр.181-186=Ф.F7w разд.3 стл.19 стр.187</t>
  </si>
  <si>
    <t>Ф.F7w разд.3 стл.2 сумма стр.181-186=Ф.F7w разд.3 стл.2 стр.187</t>
  </si>
  <si>
    <t>Ф.F7w разд.3 стл.20 сумма стр.181-186=Ф.F7w разд.3 стл.20 стр.187</t>
  </si>
  <si>
    <t>Ф.F7w разд.3 стл.21 сумма стр.181-186=Ф.F7w разд.3 стл.21 стр.187</t>
  </si>
  <si>
    <t>Ф.F7w разд.3 стл.22 сумма стр.181-186=Ф.F7w разд.3 стл.22 стр.187</t>
  </si>
  <si>
    <t>Ф.F7w разд.3 стл.23 сумма стр.181-186=Ф.F7w разд.3 стл.23 стр.187</t>
  </si>
  <si>
    <t>Ф.F7w разд.3 стл.24 сумма стр.181-186=Ф.F7w разд.3 стл.24 стр.187</t>
  </si>
  <si>
    <t>Ф.F7w разд.3 стл.25 сумма стр.181-186=Ф.F7w разд.3 стл.25 стр.187</t>
  </si>
  <si>
    <t>Ф.F7w разд.3 стл.26 сумма стр.181-186=Ф.F7w разд.3 стл.26 стр.187</t>
  </si>
  <si>
    <t>Ф.F7w разд.3 стл.27 сумма стр.181-186=Ф.F7w разд.3 стл.27 стр.187</t>
  </si>
  <si>
    <t>Ф.F7w разд.3 стл.28 сумма стр.181-186=Ф.F7w разд.3 стл.28 стр.187</t>
  </si>
  <si>
    <t>Ф.F7w разд.3 стл.29 сумма стр.181-186=Ф.F7w разд.3 стл.29 стр.187</t>
  </si>
  <si>
    <t>Ф.F7w разд.3 стл.3 сумма стр.181-186=Ф.F7w разд.3 стл.3 стр.187</t>
  </si>
  <si>
    <t>Ф.F7w разд.3 стл.30 сумма стр.181-186=Ф.F7w разд.3 стл.30 стр.187</t>
  </si>
  <si>
    <t>Ф.F7w разд.3 стл.31 сумма стр.181-186=Ф.F7w разд.3 стл.31 стр.187</t>
  </si>
  <si>
    <t>Ф.F7w разд.3 стл.32 сумма стр.181-186=Ф.F7w разд.3 стл.32 стр.187</t>
  </si>
  <si>
    <t>Ф.F7w разд.3 стл.33 сумма стр.181-186=Ф.F7w разд.3 стл.33 стр.187</t>
  </si>
  <si>
    <t>Ф.F7w разд.3 стл.4 сумма стр.181-186=Ф.F7w разд.3 стл.4 стр.187</t>
  </si>
  <si>
    <t>Ф.F7w разд.3 стл.5 сумма стр.181-186=Ф.F7w разд.3 стл.5 стр.187</t>
  </si>
  <si>
    <t>Ф.F7w разд.3 стл.6 сумма стр.181-186=Ф.F7w разд.3 стл.6 стр.187</t>
  </si>
  <si>
    <t>Ф.F7w разд.3 стл.7 сумма стр.181-186=Ф.F7w разд.3 стл.7 стр.187</t>
  </si>
  <si>
    <t>Ф.F7w разд.3 стл.8 сумма стр.181-186=Ф.F7w разд.3 стл.8 стр.187</t>
  </si>
  <si>
    <t>Ф.F7w разд.3 стл.9 сумма стр.181-186=Ф.F7w разд.3 стл.9 стр.187</t>
  </si>
  <si>
    <t>Ф.F7w разд.3 стл.1 сумма стр.167-176=Ф.F7w разд.3 стл.1 стр.177</t>
  </si>
  <si>
    <t>(w,r,g,as,av) разд.3 сумма строк 167 - 176 равна строке 177 для всех граф</t>
  </si>
  <si>
    <t>Ф.F7w разд.3 стл.10 сумма стр.167-176=Ф.F7w разд.3 стл.10 стр.177</t>
  </si>
  <si>
    <t>Ф.F7w разд.3 стл.11 сумма стр.167-176=Ф.F7w разд.3 стл.11 стр.177</t>
  </si>
  <si>
    <t>Ф.F7w разд.3 стл.12 сумма стр.167-176=Ф.F7w разд.3 стл.12 стр.177</t>
  </si>
  <si>
    <t>Ф.F7w разд.3 стл.13 сумма стр.167-176=Ф.F7w разд.3 стл.13 стр.177</t>
  </si>
  <si>
    <t>Ф.F7w разд.3 стл.14 сумма стр.167-176=Ф.F7w разд.3 стл.14 стр.177</t>
  </si>
  <si>
    <t>Ф.F7w разд.3 стл.15 сумма стр.167-176=Ф.F7w разд.3 стл.15 стр.177</t>
  </si>
  <si>
    <t>Ф.F7w разд.3 стл.16 сумма стр.167-176=Ф.F7w разд.3 стл.16 стр.177</t>
  </si>
  <si>
    <t>Ф.F7w разд.3 стл.17 сумма стр.167-176=Ф.F7w разд.3 стл.17 стр.177</t>
  </si>
  <si>
    <t>Ф.F7w разд.3 стл.18 сумма стр.167-176=Ф.F7w разд.3 стл.18 стр.177</t>
  </si>
  <si>
    <t>Ф.F7w разд.3 стл.19 сумма стр.167-176=Ф.F7w разд.3 стл.19 стр.177</t>
  </si>
  <si>
    <t>Ф.F7w разд.3 стл.2 сумма стр.167-176=Ф.F7w разд.3 стл.2 стр.177</t>
  </si>
  <si>
    <t>Ф.F7w разд.3 стл.20 сумма стр.167-176=Ф.F7w разд.3 стл.20 стр.177</t>
  </si>
  <si>
    <t>Ф.F7w разд.3 стл.21 сумма стр.167-176=Ф.F7w разд.3 стл.21 стр.177</t>
  </si>
  <si>
    <t>Ф.F7w разд.3 стл.22 сумма стр.167-176=Ф.F7w разд.3 стл.22 стр.177</t>
  </si>
  <si>
    <t>Ф.F7w разд.3 стл.23 сумма стр.167-176=Ф.F7w разд.3 стл.23 стр.177</t>
  </si>
  <si>
    <t>Ф.F7w разд.3 стл.24 сумма стр.167-176=Ф.F7w разд.3 стл.24 стр.177</t>
  </si>
  <si>
    <t>Ф.F7w разд.3 стл.25 сумма стр.167-176=Ф.F7w разд.3 стл.25 стр.177</t>
  </si>
  <si>
    <t>Ф.F7w разд.3 стл.26 сумма стр.167-176=Ф.F7w разд.3 стл.26 стр.177</t>
  </si>
  <si>
    <t>Ф.F7w разд.3 стл.27 сумма стр.167-176=Ф.F7w разд.3 стл.27 стр.177</t>
  </si>
  <si>
    <t>Ф.F7w разд.3 стл.28 сумма стр.167-176=Ф.F7w разд.3 стл.28 стр.177</t>
  </si>
  <si>
    <t>Ф.F7w разд.3 стл.29 сумма стр.167-176=Ф.F7w разд.3 стл.29 стр.177</t>
  </si>
  <si>
    <t>Ф.F7w разд.3 стл.3 сумма стр.167-176=Ф.F7w разд.3 стл.3 стр.177</t>
  </si>
  <si>
    <t>Ф.F7w разд.3 стл.30 сумма стр.167-176=Ф.F7w разд.3 стл.30 стр.177</t>
  </si>
  <si>
    <t>Ф.F7w разд.3 стл.31 сумма стр.167-176=Ф.F7w разд.3 стл.31 стр.177</t>
  </si>
  <si>
    <t>Ф.F7w разд.3 стл.32 сумма стр.167-176=Ф.F7w разд.3 стл.32 стр.177</t>
  </si>
  <si>
    <t>Ф.F7w разд.3 стл.33 сумма стр.167-176=Ф.F7w разд.3 стл.33 стр.177</t>
  </si>
  <si>
    <t>Ф.F7w разд.3 стл.4 сумма стр.167-176=Ф.F7w разд.3 стл.4 стр.177</t>
  </si>
  <si>
    <t>Ф.F7w разд.3 стл.5 сумма стр.167-176=Ф.F7w разд.3 стл.5 стр.177</t>
  </si>
  <si>
    <t>Ф.F7w разд.3 стл.6 сумма стр.167-176=Ф.F7w разд.3 стл.6 стр.177</t>
  </si>
  <si>
    <t>Ф.F7w разд.3 стл.7 сумма стр.167-176=Ф.F7w разд.3 стл.7 стр.177</t>
  </si>
  <si>
    <t>Ф.F7w разд.3 стл.8 сумма стр.167-176=Ф.F7w разд.3 стл.8 стр.177</t>
  </si>
  <si>
    <t>Ф.F7w разд.3 стл.9 сумма стр.167-176=Ф.F7w разд.3 стл.9 стр.177</t>
  </si>
  <si>
    <t>Ф.F7w разд.3 стл.1 стр.240&lt;=Ф.F7w разд.3 стл.1 стр.237</t>
  </si>
  <si>
    <t>(w,r,g,as,av,q,b,d) в разд.3 строка 240 меньше или равна строке 237 для каждой графы</t>
  </si>
  <si>
    <t>Ф.F7w разд.3 стл.10 стр.240&lt;=Ф.F7w разд.3 стл.10 стр.237</t>
  </si>
  <si>
    <t>Ф.F7w разд.3 стл.11 стр.240&lt;=Ф.F7w разд.3 стл.11 стр.237</t>
  </si>
  <si>
    <t>Ф.F7w разд.3 стл.12 стр.240&lt;=Ф.F7w разд.3 стл.12 стр.237</t>
  </si>
  <si>
    <t>Ф.F7w разд.3 стл.13 стр.240&lt;=Ф.F7w разд.3 стл.13 стр.237</t>
  </si>
  <si>
    <t>Ф.F7w разд.3 стл.14 стр.240&lt;=Ф.F7w разд.3 стл.14 стр.237</t>
  </si>
  <si>
    <t>Ф.F7w разд.3 стл.15 стр.240&lt;=Ф.F7w разд.3 стл.15 стр.237</t>
  </si>
  <si>
    <t>Ф.F7w разд.3 стл.16 стр.240&lt;=Ф.F7w разд.3 стл.16 стр.237</t>
  </si>
  <si>
    <t>Ф.F7w разд.3 стл.17 стр.240&lt;=Ф.F7w разд.3 стл.17 стр.237</t>
  </si>
  <si>
    <t>Ф.F7w разд.3 стл.18 стр.240&lt;=Ф.F7w разд.3 стл.18 стр.237</t>
  </si>
  <si>
    <t>Ф.F7w разд.3 стл.19 стр.240&lt;=Ф.F7w разд.3 стл.19 стр.237</t>
  </si>
  <si>
    <t>Ф.F7w разд.3 стл.2 стр.240&lt;=Ф.F7w разд.3 стл.2 стр.237</t>
  </si>
  <si>
    <t>Ф.F7w разд.3 стл.20 стр.240&lt;=Ф.F7w разд.3 стл.20 стр.237</t>
  </si>
  <si>
    <t>Ф.F7w разд.3 стл.21 стр.240&lt;=Ф.F7w разд.3 стл.21 стр.237</t>
  </si>
  <si>
    <t>Ф.F7w разд.3 стл.22 стр.240&lt;=Ф.F7w разд.3 стл.22 стр.237</t>
  </si>
  <si>
    <t>Ф.F7w разд.3 стл.23 стр.240&lt;=Ф.F7w разд.3 стл.23 стр.237</t>
  </si>
  <si>
    <t>Ф.F7w разд.3 стл.24 стр.240&lt;=Ф.F7w разд.3 стл.24 стр.237</t>
  </si>
  <si>
    <t>Ф.F7w разд.3 стл.25 стр.240&lt;=Ф.F7w разд.3 стл.25 стр.237</t>
  </si>
  <si>
    <t>Ф.F7w разд.3 стл.26 стр.240&lt;=Ф.F7w разд.3 стл.26 стр.237</t>
  </si>
  <si>
    <t>Ф.F7w разд.3 стл.27 стр.240&lt;=Ф.F7w разд.3 стл.27 стр.237</t>
  </si>
  <si>
    <t>Ф.F7w разд.3 стл.28 стр.240&lt;=Ф.F7w разд.3 стл.28 стр.237</t>
  </si>
  <si>
    <t>Ф.F7w разд.3 стл.29 стр.240&lt;=Ф.F7w разд.3 стл.29 стр.237</t>
  </si>
  <si>
    <t>Ф.F7w разд.3 стл.3 стр.240&lt;=Ф.F7w разд.3 стл.3 стр.237</t>
  </si>
  <si>
    <t>Ф.F7w разд.3 стл.30 стр.240&lt;=Ф.F7w разд.3 стл.30 стр.237</t>
  </si>
  <si>
    <t>Ф.F7w разд.3 стл.31 стр.240&lt;=Ф.F7w разд.3 стл.31 стр.237</t>
  </si>
  <si>
    <t>Ф.F7w разд.3 стл.32 стр.240&lt;=Ф.F7w разд.3 стл.32 стр.237</t>
  </si>
  <si>
    <t>Ф.F7w разд.3 стл.33 стр.240&lt;=Ф.F7w разд.3 стл.33 стр.237</t>
  </si>
  <si>
    <t>Ф.F7w разд.3 стл.4 стр.240&lt;=Ф.F7w разд.3 стл.4 стр.237</t>
  </si>
  <si>
    <t>Ф.F7w разд.3 стл.5 стр.240&lt;=Ф.F7w разд.3 стл.5 стр.237</t>
  </si>
  <si>
    <t>Ф.F7w разд.3 стл.6 стр.240&lt;=Ф.F7w разд.3 стл.6 стр.237</t>
  </si>
  <si>
    <t>Ф.F7w разд.3 стл.7 стр.240&lt;=Ф.F7w разд.3 стл.7 стр.237</t>
  </si>
  <si>
    <t>Ф.F7w разд.3 стл.8 стр.240&lt;=Ф.F7w разд.3 стл.8 стр.237</t>
  </si>
  <si>
    <t>Ф.F7w разд.3 стл.9 стр.240&lt;=Ф.F7w разд.3 стл.9 стр.237</t>
  </si>
  <si>
    <t>Ф.F7w разд.3 стл.1 стр.239&lt;=Ф.F7w разд.3 стл.1 стр.237</t>
  </si>
  <si>
    <t>(w,r,g,as,av,q,b,d) в разд.3 строка 239 меньше или равна строке 237 для каждой графы</t>
  </si>
  <si>
    <t>Ф.F7w разд.3 стл.10 стр.239&lt;=Ф.F7w разд.3 стл.10 стр.237</t>
  </si>
  <si>
    <t>Ф.F7w разд.3 стл.11 стр.239&lt;=Ф.F7w разд.3 стл.11 стр.237</t>
  </si>
  <si>
    <t>Ф.F7w разд.3 стл.12 стр.239&lt;=Ф.F7w разд.3 стл.12 стр.237</t>
  </si>
  <si>
    <t>Ф.F7w разд.3 стл.13 стр.239&lt;=Ф.F7w разд.3 стл.13 стр.237</t>
  </si>
  <si>
    <t>Ф.F7w разд.3 стл.14 стр.239&lt;=Ф.F7w разд.3 стл.14 стр.237</t>
  </si>
  <si>
    <t>Ф.F7w разд.3 стл.15 стр.239&lt;=Ф.F7w разд.3 стл.15 стр.237</t>
  </si>
  <si>
    <t>Ф.F7w разд.3 стл.16 стр.239&lt;=Ф.F7w разд.3 стл.16 стр.237</t>
  </si>
  <si>
    <t>Ф.F7w разд.3 стл.17 стр.239&lt;=Ф.F7w разд.3 стл.17 стр.237</t>
  </si>
  <si>
    <t>Ф.F7w разд.3 стл.18 стр.239&lt;=Ф.F7w разд.3 стл.18 стр.237</t>
  </si>
  <si>
    <t>Ф.F7w разд.3 стл.19 стр.239&lt;=Ф.F7w разд.3 стл.19 стр.237</t>
  </si>
  <si>
    <t>Ф.F7w разд.3 стл.2 стр.239&lt;=Ф.F7w разд.3 стл.2 стр.237</t>
  </si>
  <si>
    <t>Ф.F7w разд.3 стл.20 стр.239&lt;=Ф.F7w разд.3 стл.20 стр.237</t>
  </si>
  <si>
    <t>Ф.F7w разд.3 стл.21 стр.239&lt;=Ф.F7w разд.3 стл.21 стр.237</t>
  </si>
  <si>
    <t>Ф.F7w разд.3 стл.22 стр.239&lt;=Ф.F7w разд.3 стл.22 стр.237</t>
  </si>
  <si>
    <t>Ф.F7w разд.3 стл.23 стр.239&lt;=Ф.F7w разд.3 стл.23 стр.237</t>
  </si>
  <si>
    <t>Ф.F7w разд.3 стл.24 стр.239&lt;=Ф.F7w разд.3 стл.24 стр.237</t>
  </si>
  <si>
    <t>Ф.F7w разд.3 стл.25 стр.239&lt;=Ф.F7w разд.3 стл.25 стр.237</t>
  </si>
  <si>
    <t>Ф.F7w разд.3 стл.26 стр.239&lt;=Ф.F7w разд.3 стл.26 стр.237</t>
  </si>
  <si>
    <t>Ф.F7w разд.3 стл.27 стр.239&lt;=Ф.F7w разд.3 стл.27 стр.237</t>
  </si>
  <si>
    <t>Ф.F7w разд.3 стл.28 стр.239&lt;=Ф.F7w разд.3 стл.28 стр.237</t>
  </si>
  <si>
    <t>Ф.F7w разд.3 стл.29 стр.239&lt;=Ф.F7w разд.3 стл.29 стр.237</t>
  </si>
  <si>
    <t>Ф.F7w разд.3 стл.3 стр.239&lt;=Ф.F7w разд.3 стл.3 стр.237</t>
  </si>
  <si>
    <t>Ф.F7w разд.3 стл.30 стр.239&lt;=Ф.F7w разд.3 стл.30 стр.237</t>
  </si>
  <si>
    <t>Ф.F7w разд.3 стл.31 стр.239&lt;=Ф.F7w разд.3 стл.31 стр.237</t>
  </si>
  <si>
    <t>Ф.F7w разд.3 стл.32 стр.239&lt;=Ф.F7w разд.3 стл.32 стр.237</t>
  </si>
  <si>
    <t>Ф.F7w разд.3 стл.33 стр.239&lt;=Ф.F7w разд.3 стл.33 стр.237</t>
  </si>
  <si>
    <t>Ф.F7w разд.3 стл.4 стр.239&lt;=Ф.F7w разд.3 стл.4 стр.237</t>
  </si>
  <si>
    <t>Ф.F7w разд.3 стл.5 стр.239&lt;=Ф.F7w разд.3 стл.5 стр.237</t>
  </si>
  <si>
    <t>Ф.F7w разд.3 стл.6 стр.239&lt;=Ф.F7w разд.3 стл.6 стр.237</t>
  </si>
  <si>
    <t>Ф.F7w разд.3 стл.7 стр.239&lt;=Ф.F7w разд.3 стл.7 стр.237</t>
  </si>
  <si>
    <t>Ф.F7w разд.3 стл.8 стр.239&lt;=Ф.F7w разд.3 стл.8 стр.237</t>
  </si>
  <si>
    <t>Ф.F7w разд.3 стл.9 стр.239&lt;=Ф.F7w разд.3 стл.9 стр.237</t>
  </si>
  <si>
    <t>Ф.F7w разд.3 стл.1 стр.238&lt;=Ф.F7w разд.3 стл.1 стр.237</t>
  </si>
  <si>
    <t>(w,r,g,as,av,q,b,d) в разд.3 строка 238 меньше или равна строке 237 для каждой графы</t>
  </si>
  <si>
    <t>Ф.F7w разд.3 стл.10 стр.238&lt;=Ф.F7w разд.3 стл.10 стр.237</t>
  </si>
  <si>
    <t>Ф.F7w разд.3 стл.11 стр.238&lt;=Ф.F7w разд.3 стл.11 стр.237</t>
  </si>
  <si>
    <t>Ф.F7w разд.3 стл.12 стр.238&lt;=Ф.F7w разд.3 стл.12 стр.237</t>
  </si>
  <si>
    <t>Ф.F7w разд.3 стл.13 стр.238&lt;=Ф.F7w разд.3 стл.13 стр.237</t>
  </si>
  <si>
    <t>Ф.F7w разд.3 стл.14 стр.238&lt;=Ф.F7w разд.3 стл.14 стр.237</t>
  </si>
  <si>
    <t>Ф.F7w разд.3 стл.15 стр.238&lt;=Ф.F7w разд.3 стл.15 стр.237</t>
  </si>
  <si>
    <t>Ф.F7w разд.3 стл.16 стр.238&lt;=Ф.F7w разд.3 стл.16 стр.237</t>
  </si>
  <si>
    <t>Ф.F7w разд.3 стл.17 стр.238&lt;=Ф.F7w разд.3 стл.17 стр.237</t>
  </si>
  <si>
    <t>Ф.F7w разд.3 стл.18 стр.238&lt;=Ф.F7w разд.3 стл.18 стр.237</t>
  </si>
  <si>
    <t>Ф.F7w разд.3 стл.19 стр.238&lt;=Ф.F7w разд.3 стл.19 стр.237</t>
  </si>
  <si>
    <t>Ф.F7w разд.3 стл.2 стр.238&lt;=Ф.F7w разд.3 стл.2 стр.237</t>
  </si>
  <si>
    <t>Ф.F7w разд.3 стл.20 стр.238&lt;=Ф.F7w разд.3 стл.20 стр.237</t>
  </si>
  <si>
    <t>Ф.F7w разд.3 стл.21 стр.238&lt;=Ф.F7w разд.3 стл.21 стр.237</t>
  </si>
  <si>
    <t>Ф.F7w разд.3 стл.22 стр.238&lt;=Ф.F7w разд.3 стл.22 стр.237</t>
  </si>
  <si>
    <t>Ф.F7w разд.3 стл.23 стр.238&lt;=Ф.F7w разд.3 стл.23 стр.237</t>
  </si>
  <si>
    <t>Ф.F7w разд.3 стл.24 стр.238&lt;=Ф.F7w разд.3 стл.24 стр.237</t>
  </si>
  <si>
    <t>Ф.F7w разд.3 стл.25 стр.238&lt;=Ф.F7w разд.3 стл.25 стр.237</t>
  </si>
  <si>
    <t>Ф.F7w разд.3 стл.26 стр.238&lt;=Ф.F7w разд.3 стл.26 стр.237</t>
  </si>
  <si>
    <t>Ф.F7w разд.3 стл.27 стр.238&lt;=Ф.F7w разд.3 стл.27 стр.237</t>
  </si>
  <si>
    <t>Ф.F7w разд.3 стл.28 стр.238&lt;=Ф.F7w разд.3 стл.28 стр.237</t>
  </si>
  <si>
    <t>Ф.F7w разд.3 стл.29 стр.238&lt;=Ф.F7w разд.3 стл.29 стр.237</t>
  </si>
  <si>
    <t>Ф.F7w разд.3 стл.3 стр.238&lt;=Ф.F7w разд.3 стл.3 стр.237</t>
  </si>
  <si>
    <t>Ф.F7w разд.3 стл.30 стр.238&lt;=Ф.F7w разд.3 стл.30 стр.237</t>
  </si>
  <si>
    <t>Ф.F7w разд.3 стл.31 стр.238&lt;=Ф.F7w разд.3 стл.31 стр.237</t>
  </si>
  <si>
    <t>Ф.F7w разд.3 стл.32 стр.238&lt;=Ф.F7w разд.3 стл.32 стр.237</t>
  </si>
  <si>
    <t>Ф.F7w разд.3 стл.33 стр.238&lt;=Ф.F7w разд.3 стл.33 стр.237</t>
  </si>
  <si>
    <t>Ф.F7w разд.3 стл.4 стр.238&lt;=Ф.F7w разд.3 стл.4 стр.237</t>
  </si>
  <si>
    <t>Ф.F7w разд.3 стл.5 стр.238&lt;=Ф.F7w разд.3 стл.5 стр.237</t>
  </si>
  <si>
    <t>Ф.F7w разд.3 стл.6 стр.238&lt;=Ф.F7w разд.3 стл.6 стр.237</t>
  </si>
  <si>
    <t>Ф.F7w разд.3 стл.7 стр.238&lt;=Ф.F7w разд.3 стл.7 стр.237</t>
  </si>
  <si>
    <t>Ф.F7w разд.3 стл.8 стр.238&lt;=Ф.F7w разд.3 стл.8 стр.237</t>
  </si>
  <si>
    <t>Ф.F7w разд.3 стл.9 стр.238&lt;=Ф.F7w разд.3 стл.9 стр.237</t>
  </si>
  <si>
    <t>Ф.F7w разд.3 стл.1 стр.33&lt;=Ф.F7w разд.3 стл.1 стр.25</t>
  </si>
  <si>
    <t>(w,r,g,as,av,q,b,d) в разд.3 строка 33 меньше или равна строке 25 для каждой графы</t>
  </si>
  <si>
    <t>Ф.F7w разд.3 стл.10 стр.33&lt;=Ф.F7w разд.3 стл.10 стр.25</t>
  </si>
  <si>
    <t>Ф.F7w разд.3 стл.11 стр.33&lt;=Ф.F7w разд.3 стл.11 стр.25</t>
  </si>
  <si>
    <t>Ф.F7w разд.3 стл.12 стр.33&lt;=Ф.F7w разд.3 стл.12 стр.25</t>
  </si>
  <si>
    <t>Ф.F7w разд.3 стл.13 стр.33&lt;=Ф.F7w разд.3 стл.13 стр.25</t>
  </si>
  <si>
    <t>Ф.F7w разд.3 стл.14 стр.33&lt;=Ф.F7w разд.3 стл.14 стр.25</t>
  </si>
  <si>
    <t>Ф.F7w разд.3 стл.15 стр.33&lt;=Ф.F7w разд.3 стл.15 стр.25</t>
  </si>
  <si>
    <t>Ф.F7w разд.3 стл.16 стр.33&lt;=Ф.F7w разд.3 стл.16 стр.25</t>
  </si>
  <si>
    <t>Ф.F7w разд.3 стл.17 стр.33&lt;=Ф.F7w разд.3 стл.17 стр.25</t>
  </si>
  <si>
    <t>Ф.F7w разд.3 стл.18 стр.33&lt;=Ф.F7w разд.3 стл.18 стр.25</t>
  </si>
  <si>
    <t>Ф.F7w разд.3 стл.19 стр.33&lt;=Ф.F7w разд.3 стл.19 стр.25</t>
  </si>
  <si>
    <t>Ф.F7w разд.3 стл.2 стр.33&lt;=Ф.F7w разд.3 стл.2 стр.25</t>
  </si>
  <si>
    <t>Ф.F7w разд.3 стл.20 стр.33&lt;=Ф.F7w разд.3 стл.20 стр.25</t>
  </si>
  <si>
    <t>Ф.F7w разд.3 стл.21 стр.33&lt;=Ф.F7w разд.3 стл.21 стр.25</t>
  </si>
  <si>
    <t>Ф.F7w разд.3 стл.22 стр.33&lt;=Ф.F7w разд.3 стл.22 стр.25</t>
  </si>
  <si>
    <t>Ф.F7w разд.3 стл.23 стр.33&lt;=Ф.F7w разд.3 стл.23 стр.25</t>
  </si>
  <si>
    <t>Ф.F7w разд.3 стл.24 стр.33&lt;=Ф.F7w разд.3 стл.24 стр.25</t>
  </si>
  <si>
    <t>Ф.F7w разд.3 стл.25 стр.33&lt;=Ф.F7w разд.3 стл.25 стр.25</t>
  </si>
  <si>
    <t>Ф.F7w разд.3 стл.26 стр.33&lt;=Ф.F7w разд.3 стл.26 стр.25</t>
  </si>
  <si>
    <t>Ф.F7w разд.3 стл.27 стр.33&lt;=Ф.F7w разд.3 стл.27 стр.25</t>
  </si>
  <si>
    <t>Ф.F7w разд.3 стл.28 стр.33&lt;=Ф.F7w разд.3 стл.28 стр.25</t>
  </si>
  <si>
    <t>Ф.F7w разд.3 стл.29 стр.33&lt;=Ф.F7w разд.3 стл.29 стр.25</t>
  </si>
  <si>
    <t>Ф.F7w разд.3 стл.3 стр.33&lt;=Ф.F7w разд.3 стл.3 стр.25</t>
  </si>
  <si>
    <t>Ф.F7w разд.3 стл.30 стр.33&lt;=Ф.F7w разд.3 стл.30 стр.25</t>
  </si>
  <si>
    <t>Ф.F7w разд.3 стл.31 стр.33&lt;=Ф.F7w разд.3 стл.31 стр.25</t>
  </si>
  <si>
    <t>Ф.F7w разд.3 стл.32 стр.33&lt;=Ф.F7w разд.3 стл.32 стр.25</t>
  </si>
  <si>
    <t>Ф.F7w разд.3 стл.33 стр.33&lt;=Ф.F7w разд.3 стл.33 стр.25</t>
  </si>
  <si>
    <t>Ф.F7w разд.3 стл.4 стр.33&lt;=Ф.F7w разд.3 стл.4 стр.25</t>
  </si>
  <si>
    <t>Ф.F7w разд.3 стл.5 стр.33&lt;=Ф.F7w разд.3 стл.5 стр.25</t>
  </si>
  <si>
    <t>Ф.F7w разд.3 стл.6 стр.33&lt;=Ф.F7w разд.3 стл.6 стр.25</t>
  </si>
  <si>
    <t>Ф.F7w разд.3 стл.7 стр.33&lt;=Ф.F7w разд.3 стл.7 стр.25</t>
  </si>
  <si>
    <t>Ф.F7w разд.3 стл.8 стр.33&lt;=Ф.F7w разд.3 стл.8 стр.25</t>
  </si>
  <si>
    <t>Ф.F7w разд.3 стл.9 стр.33&lt;=Ф.F7w разд.3 стл.9 стр.25</t>
  </si>
  <si>
    <t>Ф.F7w разд.3 стл.1 стр.32&lt;=Ф.F7w разд.3 стл.1 стр.25</t>
  </si>
  <si>
    <t>(w,r,g,as,av,q,b,d) в разд.3 строка 32 меньше или равна строке 25 для каждой графы</t>
  </si>
  <si>
    <t>Ф.F7w разд.3 стл.10 стр.32&lt;=Ф.F7w разд.3 стл.10 стр.25</t>
  </si>
  <si>
    <t>Ф.F7w разд.3 стл.11 стр.32&lt;=Ф.F7w разд.3 стл.11 стр.25</t>
  </si>
  <si>
    <t>Ф.F7w разд.3 стл.12 стр.32&lt;=Ф.F7w разд.3 стл.12 стр.25</t>
  </si>
  <si>
    <t>Ф.F7w разд.3 стл.13 стр.32&lt;=Ф.F7w разд.3 стл.13 стр.25</t>
  </si>
  <si>
    <t>Ф.F7w разд.3 стл.14 стр.32&lt;=Ф.F7w разд.3 стл.14 стр.25</t>
  </si>
  <si>
    <t>Ф.F7w разд.3 стл.15 стр.32&lt;=Ф.F7w разд.3 стл.15 стр.25</t>
  </si>
  <si>
    <t>Ф.F7w разд.3 стл.16 стр.32&lt;=Ф.F7w разд.3 стл.16 стр.25</t>
  </si>
  <si>
    <t>Ф.F7w разд.3 стл.17 стр.32&lt;=Ф.F7w разд.3 стл.17 стр.25</t>
  </si>
  <si>
    <t>Ф.F7w разд.3 стл.18 стр.32&lt;=Ф.F7w разд.3 стл.18 стр.25</t>
  </si>
  <si>
    <t>Ф.F7w разд.3 стл.19 стр.32&lt;=Ф.F7w разд.3 стл.19 стр.25</t>
  </si>
  <si>
    <t>Ф.F7w разд.3 стл.2 стр.32&lt;=Ф.F7w разд.3 стл.2 стр.25</t>
  </si>
  <si>
    <t>Ф.F7w разд.3 стл.20 стр.32&lt;=Ф.F7w разд.3 стл.20 стр.25</t>
  </si>
  <si>
    <t>Ф.F7w разд.3 стл.21 стр.32&lt;=Ф.F7w разд.3 стл.21 стр.25</t>
  </si>
  <si>
    <t>Ф.F7w разд.3 стл.22 стр.32&lt;=Ф.F7w разд.3 стл.22 стр.25</t>
  </si>
  <si>
    <t>Ф.F7w разд.3 стл.23 стр.32&lt;=Ф.F7w разд.3 стл.23 стр.25</t>
  </si>
  <si>
    <t>Ф.F7w разд.3 стл.24 стр.32&lt;=Ф.F7w разд.3 стл.24 стр.25</t>
  </si>
  <si>
    <t>Ф.F7w разд.3 стл.25 стр.32&lt;=Ф.F7w разд.3 стл.25 стр.25</t>
  </si>
  <si>
    <t>Ф.F7w разд.3 стл.26 стр.32&lt;=Ф.F7w разд.3 стл.26 стр.25</t>
  </si>
  <si>
    <t>Ф.F7w разд.3 стл.27 стр.32&lt;=Ф.F7w разд.3 стл.27 стр.25</t>
  </si>
  <si>
    <t>Ф.F7w разд.3 стл.28 стр.32&lt;=Ф.F7w разд.3 стл.28 стр.25</t>
  </si>
  <si>
    <t>Ф.F7w разд.3 стл.29 стр.32&lt;=Ф.F7w разд.3 стл.29 стр.25</t>
  </si>
  <si>
    <t>Ф.F7w разд.3 стл.3 стр.32&lt;=Ф.F7w разд.3 стл.3 стр.25</t>
  </si>
  <si>
    <t>Ф.F7w разд.3 стл.30 стр.32&lt;=Ф.F7w разд.3 стл.30 стр.25</t>
  </si>
  <si>
    <t>Ф.F7w разд.3 стл.31 стр.32&lt;=Ф.F7w разд.3 стл.31 стр.25</t>
  </si>
  <si>
    <t>Ф.F7w разд.3 стл.32 стр.32&lt;=Ф.F7w разд.3 стл.32 стр.25</t>
  </si>
  <si>
    <t>Ф.F7w разд.3 стл.33 стр.32&lt;=Ф.F7w разд.3 стл.33 стр.25</t>
  </si>
  <si>
    <t>Ф.F7w разд.3 стл.4 стр.32&lt;=Ф.F7w разд.3 стл.4 стр.25</t>
  </si>
  <si>
    <t>Ф.F7w разд.3 стл.5 стр.32&lt;=Ф.F7w разд.3 стл.5 стр.25</t>
  </si>
  <si>
    <t>Ф.F7w разд.3 стл.6 стр.32&lt;=Ф.F7w разд.3 стл.6 стр.25</t>
  </si>
  <si>
    <t>Ф.F7w разд.3 стл.7 стр.32&lt;=Ф.F7w разд.3 стл.7 стр.25</t>
  </si>
  <si>
    <t>Ф.F7w разд.3 стл.8 стр.32&lt;=Ф.F7w разд.3 стл.8 стр.25</t>
  </si>
  <si>
    <t>Ф.F7w разд.3 стл.9 стр.32&lt;=Ф.F7w разд.3 стл.9 стр.25</t>
  </si>
  <si>
    <t>Ф.F7w разд.3 стл.1 стр.31&lt;=Ф.F7w разд.3 стл.1 стр.25</t>
  </si>
  <si>
    <t>(w,r,g,as,av,q,b,d) в разд.3 строка 31 меньше или равна строке 25 для каждой графы</t>
  </si>
  <si>
    <t>Ф.F7w разд.3 стл.10 стр.31&lt;=Ф.F7w разд.3 стл.10 стр.25</t>
  </si>
  <si>
    <t>Ф.F7w разд.3 стл.11 стр.31&lt;=Ф.F7w разд.3 стл.11 стр.25</t>
  </si>
  <si>
    <t>Ф.F7w разд.3 стл.12 стр.31&lt;=Ф.F7w разд.3 стл.12 стр.25</t>
  </si>
  <si>
    <t>Ф.F7w разд.3 стл.13 стр.31&lt;=Ф.F7w разд.3 стл.13 стр.25</t>
  </si>
  <si>
    <t>Ф.F7w разд.3 стл.14 стр.31&lt;=Ф.F7w разд.3 стл.14 стр.25</t>
  </si>
  <si>
    <t>Ф.F7w разд.3 стл.15 стр.31&lt;=Ф.F7w разд.3 стл.15 стр.25</t>
  </si>
  <si>
    <t>Ф.F7w разд.3 стл.16 стр.31&lt;=Ф.F7w разд.3 стл.16 стр.25</t>
  </si>
  <si>
    <t>Ф.F7w разд.3 стл.17 стр.31&lt;=Ф.F7w разд.3 стл.17 стр.25</t>
  </si>
  <si>
    <t>Ф.F7w разд.3 стл.18 стр.31&lt;=Ф.F7w разд.3 стл.18 стр.25</t>
  </si>
  <si>
    <t>Ф.F7w разд.3 стл.19 стр.31&lt;=Ф.F7w разд.3 стл.19 стр.25</t>
  </si>
  <si>
    <t>Ф.F7w разд.3 стл.2 стр.31&lt;=Ф.F7w разд.3 стл.2 стр.25</t>
  </si>
  <si>
    <t>Ф.F7w разд.3 стл.20 стр.31&lt;=Ф.F7w разд.3 стл.20 стр.25</t>
  </si>
  <si>
    <t>Ф.F7w разд.3 стл.21 стр.31&lt;=Ф.F7w разд.3 стл.21 стр.25</t>
  </si>
  <si>
    <t>Ф.F7w разд.3 стл.22 стр.31&lt;=Ф.F7w разд.3 стл.22 стр.25</t>
  </si>
  <si>
    <t>Ф.F7w разд.3 стл.23 стр.31&lt;=Ф.F7w разд.3 стл.23 стр.25</t>
  </si>
  <si>
    <t>Ф.F7w разд.3 стл.24 стр.31&lt;=Ф.F7w разд.3 стл.24 стр.25</t>
  </si>
  <si>
    <t>Ф.F7w разд.3 стл.25 стр.31&lt;=Ф.F7w разд.3 стл.25 стр.25</t>
  </si>
  <si>
    <t>Ф.F7w разд.3 стл.26 стр.31&lt;=Ф.F7w разд.3 стл.26 стр.25</t>
  </si>
  <si>
    <t>Ф.F7w разд.3 стл.27 стр.31&lt;=Ф.F7w разд.3 стл.27 стр.25</t>
  </si>
  <si>
    <t>Ф.F7w разд.3 стл.28 стр.31&lt;=Ф.F7w разд.3 стл.28 стр.25</t>
  </si>
  <si>
    <t>Ф.F7w разд.3 стл.29 стр.31&lt;=Ф.F7w разд.3 стл.29 стр.25</t>
  </si>
  <si>
    <t>Ф.F7w разд.3 стл.3 стр.31&lt;=Ф.F7w разд.3 стл.3 стр.25</t>
  </si>
  <si>
    <t>Ф.F7w разд.3 стл.30 стр.31&lt;=Ф.F7w разд.3 стл.30 стр.25</t>
  </si>
  <si>
    <t>Ф.F7w разд.3 стл.31 стр.31&lt;=Ф.F7w разд.3 стл.31 стр.25</t>
  </si>
  <si>
    <t>Ф.F7w разд.3 стл.32 стр.31&lt;=Ф.F7w разд.3 стл.32 стр.25</t>
  </si>
  <si>
    <t>Ф.F7w разд.3 стл.33 стр.31&lt;=Ф.F7w разд.3 стл.33 стр.25</t>
  </si>
  <si>
    <t>Ф.F7w разд.3 стл.4 стр.31&lt;=Ф.F7w разд.3 стл.4 стр.25</t>
  </si>
  <si>
    <t>Ф.F7w разд.3 стл.5 стр.31&lt;=Ф.F7w разд.3 стл.5 стр.25</t>
  </si>
  <si>
    <t>Ф.F7w разд.3 стл.6 стр.31&lt;=Ф.F7w разд.3 стл.6 стр.25</t>
  </si>
  <si>
    <t>Ф.F7w разд.3 стл.7 стр.31&lt;=Ф.F7w разд.3 стл.7 стр.25</t>
  </si>
  <si>
    <t>Ф.F7w разд.3 стл.8 стр.31&lt;=Ф.F7w разд.3 стл.8 стр.25</t>
  </si>
  <si>
    <t>Ф.F7w разд.3 стл.9 стр.31&lt;=Ф.F7w разд.3 стл.9 стр.25</t>
  </si>
  <si>
    <t>Ф.F7w разд.3 стл.1 стр.30&lt;=Ф.F7w разд.3 стл.1 стр.25</t>
  </si>
  <si>
    <t>(w,r,g,as,av,q,b,d) в разд.3 строка 30 меньше или равна строке 25 для каждой графы</t>
  </si>
  <si>
    <t>Ф.F7w разд.3 стл.10 стр.30&lt;=Ф.F7w разд.3 стл.10 стр.25</t>
  </si>
  <si>
    <t>Ф.F7w разд.3 стл.11 стр.30&lt;=Ф.F7w разд.3 стл.11 стр.25</t>
  </si>
  <si>
    <t>Ф.F7w разд.3 стл.12 стр.30&lt;=Ф.F7w разд.3 стл.12 стр.25</t>
  </si>
  <si>
    <t>Ф.F7w разд.3 стл.13 стр.30&lt;=Ф.F7w разд.3 стл.13 стр.25</t>
  </si>
  <si>
    <t>Ф.F7w разд.3 стл.14 стр.30&lt;=Ф.F7w разд.3 стл.14 стр.25</t>
  </si>
  <si>
    <t>Ф.F7w разд.3 стл.15 стр.30&lt;=Ф.F7w разд.3 стл.15 стр.25</t>
  </si>
  <si>
    <t>Ф.F7w разд.3 стл.16 стр.30&lt;=Ф.F7w разд.3 стл.16 стр.25</t>
  </si>
  <si>
    <t>Ф.F7w разд.3 стл.17 стр.30&lt;=Ф.F7w разд.3 стл.17 стр.25</t>
  </si>
  <si>
    <t>Ф.F7w разд.3 стл.18 стр.30&lt;=Ф.F7w разд.3 стл.18 стр.25</t>
  </si>
  <si>
    <t>Ф.F7w разд.3 стл.19 стр.30&lt;=Ф.F7w разд.3 стл.19 стр.25</t>
  </si>
  <si>
    <t>Ф.F7w разд.3 стл.2 стр.30&lt;=Ф.F7w разд.3 стл.2 стр.25</t>
  </si>
  <si>
    <t>Ф.F7w разд.3 стл.20 стр.30&lt;=Ф.F7w разд.3 стл.20 стр.25</t>
  </si>
  <si>
    <t>Ф.F7w разд.3 стл.21 стр.30&lt;=Ф.F7w разд.3 стл.21 стр.25</t>
  </si>
  <si>
    <t>Ф.F7w разд.3 стл.22 стр.30&lt;=Ф.F7w разд.3 стл.22 стр.25</t>
  </si>
  <si>
    <t>Ф.F7w разд.3 стл.23 стр.30&lt;=Ф.F7w разд.3 стл.23 стр.25</t>
  </si>
  <si>
    <t>Ф.F7w разд.3 стл.24 стр.30&lt;=Ф.F7w разд.3 стл.24 стр.25</t>
  </si>
  <si>
    <t>Ф.F7w разд.3 стл.25 стр.30&lt;=Ф.F7w разд.3 стл.25 стр.25</t>
  </si>
  <si>
    <t>Ф.F7w разд.3 стл.26 стр.30&lt;=Ф.F7w разд.3 стл.26 стр.25</t>
  </si>
  <si>
    <t>Ф.F7w разд.3 стл.27 стр.30&lt;=Ф.F7w разд.3 стл.27 стр.25</t>
  </si>
  <si>
    <t>Ф.F7w разд.3 стл.28 стр.30&lt;=Ф.F7w разд.3 стл.28 стр.25</t>
  </si>
  <si>
    <t>Ф.F7w разд.3 стл.29 стр.30&lt;=Ф.F7w разд.3 стл.29 стр.25</t>
  </si>
  <si>
    <t>Ф.F7w разд.3 стл.3 стр.30&lt;=Ф.F7w разд.3 стл.3 стр.25</t>
  </si>
  <si>
    <t>Ф.F7w разд.3 стл.30 стр.30&lt;=Ф.F7w разд.3 стл.30 стр.25</t>
  </si>
  <si>
    <t>Ф.F7w разд.3 стл.31 стр.30&lt;=Ф.F7w разд.3 стл.31 стр.25</t>
  </si>
  <si>
    <t>Ф.F7w разд.3 стл.32 стр.30&lt;=Ф.F7w разд.3 стл.32 стр.25</t>
  </si>
  <si>
    <t>Ф.F7w разд.3 стл.33 стр.30&lt;=Ф.F7w разд.3 стл.33 стр.25</t>
  </si>
  <si>
    <t>Ф.F7w разд.3 стл.4 стр.30&lt;=Ф.F7w разд.3 стл.4 стр.25</t>
  </si>
  <si>
    <t>Ф.F7w разд.3 стл.5 стр.30&lt;=Ф.F7w разд.3 стл.5 стр.25</t>
  </si>
  <si>
    <t>Ф.F7w разд.3 стл.6 стр.30&lt;=Ф.F7w разд.3 стл.6 стр.25</t>
  </si>
  <si>
    <t>Ф.F7w разд.3 стл.7 стр.30&lt;=Ф.F7w разд.3 стл.7 стр.25</t>
  </si>
  <si>
    <t>Ф.F7w разд.3 стл.8 стр.30&lt;=Ф.F7w разд.3 стл.8 стр.25</t>
  </si>
  <si>
    <t>Ф.F7w разд.3 стл.9 стр.30&lt;=Ф.F7w разд.3 стл.9 стр.25</t>
  </si>
  <si>
    <t>Ф.F7w разд.3 стл.1 стр.29&lt;=Ф.F7w разд.3 стл.1 стр.25</t>
  </si>
  <si>
    <t>(w,r,g,as,av,q,b,d) в разд.3 строка 29 меньше или равна строке 25 для каждой графы</t>
  </si>
  <si>
    <t>Ф.F7w разд.3 стл.10 стр.29&lt;=Ф.F7w разд.3 стл.10 стр.25</t>
  </si>
  <si>
    <t>Ф.F7w разд.3 стл.11 стр.29&lt;=Ф.F7w разд.3 стл.11 стр.25</t>
  </si>
  <si>
    <t>Ф.F7w разд.3 стл.12 стр.29&lt;=Ф.F7w разд.3 стл.12 стр.25</t>
  </si>
  <si>
    <t>Ф.F7w разд.3 стл.13 стр.29&lt;=Ф.F7w разд.3 стл.13 стр.25</t>
  </si>
  <si>
    <t>Ф.F7w разд.3 стл.14 стр.29&lt;=Ф.F7w разд.3 стл.14 стр.25</t>
  </si>
  <si>
    <t>Ф.F7w разд.3 стл.15 стр.29&lt;=Ф.F7w разд.3 стл.15 стр.25</t>
  </si>
  <si>
    <t>Ф.F7w разд.3 стл.16 стр.29&lt;=Ф.F7w разд.3 стл.16 стр.25</t>
  </si>
  <si>
    <t>Ф.F7w разд.3 стл.17 стр.29&lt;=Ф.F7w разд.3 стл.17 стр.25</t>
  </si>
  <si>
    <t>Ф.F7w разд.3 стл.18 стр.29&lt;=Ф.F7w разд.3 стл.18 стр.25</t>
  </si>
  <si>
    <t>Ф.F7w разд.3 стл.19 стр.29&lt;=Ф.F7w разд.3 стл.19 стр.25</t>
  </si>
  <si>
    <t>Ф.F7w разд.3 стл.2 стр.29&lt;=Ф.F7w разд.3 стл.2 стр.25</t>
  </si>
  <si>
    <t>Ф.F7w разд.3 стл.20 стр.29&lt;=Ф.F7w разд.3 стл.20 стр.25</t>
  </si>
  <si>
    <t>Ф.F7w разд.3 стл.21 стр.29&lt;=Ф.F7w разд.3 стл.21 стр.25</t>
  </si>
  <si>
    <t>Ф.F7w разд.3 стл.22 стр.29&lt;=Ф.F7w разд.3 стл.22 стр.25</t>
  </si>
  <si>
    <t>Ф.F7w разд.3 стл.23 стр.29&lt;=Ф.F7w разд.3 стл.23 стр.25</t>
  </si>
  <si>
    <t>Ф.F7w разд.3 стл.24 стр.29&lt;=Ф.F7w разд.3 стл.24 стр.25</t>
  </si>
  <si>
    <t>Ф.F7w разд.3 стл.25 стр.29&lt;=Ф.F7w разд.3 стл.25 стр.25</t>
  </si>
  <si>
    <t>Ф.F7w разд.3 стл.26 стр.29&lt;=Ф.F7w разд.3 стл.26 стр.25</t>
  </si>
  <si>
    <t>Ф.F7w разд.3 стл.27 стр.29&lt;=Ф.F7w разд.3 стл.27 стр.25</t>
  </si>
  <si>
    <t>Ф.F7w разд.3 стл.28 стр.29&lt;=Ф.F7w разд.3 стл.28 стр.25</t>
  </si>
  <si>
    <t>Ф.F7w разд.3 стл.29 стр.29&lt;=Ф.F7w разд.3 стл.29 стр.25</t>
  </si>
  <si>
    <t>Ф.F7w разд.3 стл.3 стр.29&lt;=Ф.F7w разд.3 стл.3 стр.25</t>
  </si>
  <si>
    <t>Ф.F7w разд.3 стл.30 стр.29&lt;=Ф.F7w разд.3 стл.30 стр.25</t>
  </si>
  <si>
    <t>Ф.F7w разд.3 стл.31 стр.29&lt;=Ф.F7w разд.3 стл.31 стр.25</t>
  </si>
  <si>
    <t>Ф.F7w разд.3 стл.32 стр.29&lt;=Ф.F7w разд.3 стл.32 стр.25</t>
  </si>
  <si>
    <t>Ф.F7w разд.3 стл.33 стр.29&lt;=Ф.F7w разд.3 стл.33 стр.25</t>
  </si>
  <si>
    <t>Ф.F7w разд.3 стл.4 стр.29&lt;=Ф.F7w разд.3 стл.4 стр.25</t>
  </si>
  <si>
    <t>Ф.F7w разд.3 стл.5 стр.29&lt;=Ф.F7w разд.3 стл.5 стр.25</t>
  </si>
  <si>
    <t>Ф.F7w разд.3 стл.6 стр.29&lt;=Ф.F7w разд.3 стл.6 стр.25</t>
  </si>
  <si>
    <t>Ф.F7w разд.3 стл.7 стр.29&lt;=Ф.F7w разд.3 стл.7 стр.25</t>
  </si>
  <si>
    <t>Ф.F7w разд.3 стл.8 стр.29&lt;=Ф.F7w разд.3 стл.8 стр.25</t>
  </si>
  <si>
    <t>Ф.F7w разд.3 стл.9 стр.29&lt;=Ф.F7w разд.3 стл.9 стр.25</t>
  </si>
  <si>
    <t>Ф.F7w разд.3 стл.1 стр.28&lt;=Ф.F7w разд.3 стл.1 стр.25</t>
  </si>
  <si>
    <t>(w,r,g,as,av,q,b,d) в разд.3 строка 28 меньше или равна строке 25 для каждой графы</t>
  </si>
  <si>
    <t>Ф.F7w разд.3 стл.10 стр.28&lt;=Ф.F7w разд.3 стл.10 стр.25</t>
  </si>
  <si>
    <t>Ф.F7w разд.3 стл.11 стр.28&lt;=Ф.F7w разд.3 стл.11 стр.25</t>
  </si>
  <si>
    <t>Ф.F7w разд.3 стл.12 стр.28&lt;=Ф.F7w разд.3 стл.12 стр.25</t>
  </si>
  <si>
    <t>Ф.F7w разд.3 стл.13 стр.28&lt;=Ф.F7w разд.3 стл.13 стр.25</t>
  </si>
  <si>
    <t>Ф.F7w разд.3 стл.14 стр.28&lt;=Ф.F7w разд.3 стл.14 стр.25</t>
  </si>
  <si>
    <t>Ф.F7w разд.3 стл.15 стр.28&lt;=Ф.F7w разд.3 стл.15 стр.25</t>
  </si>
  <si>
    <t>Ф.F7w разд.3 стл.16 стр.28&lt;=Ф.F7w разд.3 стл.16 стр.25</t>
  </si>
  <si>
    <t>Ф.F7w разд.3 стл.17 стр.28&lt;=Ф.F7w разд.3 стл.17 стр.25</t>
  </si>
  <si>
    <t>Ф.F7w разд.3 стл.18 стр.28&lt;=Ф.F7w разд.3 стл.18 стр.25</t>
  </si>
  <si>
    <t>Ф.F7w разд.3 стл.19 стр.28&lt;=Ф.F7w разд.3 стл.19 стр.25</t>
  </si>
  <si>
    <t>Ф.F7w разд.3 стл.2 стр.28&lt;=Ф.F7w разд.3 стл.2 стр.25</t>
  </si>
  <si>
    <t>Ф.F7w разд.3 стл.20 стр.28&lt;=Ф.F7w разд.3 стл.20 стр.25</t>
  </si>
  <si>
    <t>Ф.F7w разд.3 стл.21 стр.28&lt;=Ф.F7w разд.3 стл.21 стр.25</t>
  </si>
  <si>
    <t>Ф.F7w разд.3 стл.22 стр.28&lt;=Ф.F7w разд.3 стл.22 стр.25</t>
  </si>
  <si>
    <t>Ф.F7w разд.3 стл.23 стр.28&lt;=Ф.F7w разд.3 стл.23 стр.25</t>
  </si>
  <si>
    <t>Ф.F7w разд.3 стл.24 стр.28&lt;=Ф.F7w разд.3 стл.24 стр.25</t>
  </si>
  <si>
    <t>Ф.F7w разд.3 стл.25 стр.28&lt;=Ф.F7w разд.3 стл.25 стр.25</t>
  </si>
  <si>
    <t>Ф.F7w разд.3 стл.26 стр.28&lt;=Ф.F7w разд.3 стл.26 стр.25</t>
  </si>
  <si>
    <t>Ф.F7w разд.3 стл.27 стр.28&lt;=Ф.F7w разд.3 стл.27 стр.25</t>
  </si>
  <si>
    <t>Ф.F7w разд.3 стл.28 стр.28&lt;=Ф.F7w разд.3 стл.28 стр.25</t>
  </si>
  <si>
    <t>Ф.F7w разд.3 стл.29 стр.28&lt;=Ф.F7w разд.3 стл.29 стр.25</t>
  </si>
  <si>
    <t>Ф.F7w разд.3 стл.3 стр.28&lt;=Ф.F7w разд.3 стл.3 стр.25</t>
  </si>
  <si>
    <t>Ф.F7w разд.3 стл.30 стр.28&lt;=Ф.F7w разд.3 стл.30 стр.25</t>
  </si>
  <si>
    <t>Ф.F7w разд.3 стл.31 стр.28&lt;=Ф.F7w разд.3 стл.31 стр.25</t>
  </si>
  <si>
    <t>Ф.F7w разд.3 стл.32 стр.28&lt;=Ф.F7w разд.3 стл.32 стр.25</t>
  </si>
  <si>
    <t>Ф.F7w разд.3 стл.33 стр.28&lt;=Ф.F7w разд.3 стл.33 стр.25</t>
  </si>
  <si>
    <t>Ф.F7w разд.3 стл.4 стр.28&lt;=Ф.F7w разд.3 стл.4 стр.25</t>
  </si>
  <si>
    <t>Ф.F7w разд.3 стл.5 стр.28&lt;=Ф.F7w разд.3 стл.5 стр.25</t>
  </si>
  <si>
    <t>Ф.F7w разд.3 стл.6 стр.28&lt;=Ф.F7w разд.3 стл.6 стр.25</t>
  </si>
  <si>
    <t>Ф.F7w разд.3 стл.7 стр.28&lt;=Ф.F7w разд.3 стл.7 стр.25</t>
  </si>
  <si>
    <t>Ф.F7w разд.3 стл.8 стр.28&lt;=Ф.F7w разд.3 стл.8 стр.25</t>
  </si>
  <si>
    <t>Ф.F7w разд.3 стл.9 стр.28&lt;=Ф.F7w разд.3 стл.9 стр.25</t>
  </si>
  <si>
    <t>Ф.F7w разд.3 стл.1 стр.27&lt;=Ф.F7w разд.3 стл.1 стр.25</t>
  </si>
  <si>
    <t>(w,r,g,as,av,q,b,d) в разд.3 строка 27 меньше или равна строке 25 для каждой графы</t>
  </si>
  <si>
    <t>Ф.F7w разд.3 стл.10 стр.27&lt;=Ф.F7w разд.3 стл.10 стр.25</t>
  </si>
  <si>
    <t>Ф.F7w разд.3 стл.11 стр.27&lt;=Ф.F7w разд.3 стл.11 стр.25</t>
  </si>
  <si>
    <t>Ф.F7w разд.3 стл.12 стр.27&lt;=Ф.F7w разд.3 стл.12 стр.25</t>
  </si>
  <si>
    <t>Ф.F7w разд.3 стл.13 стр.27&lt;=Ф.F7w разд.3 стл.13 стр.25</t>
  </si>
  <si>
    <t>Ф.F7w разд.3 стл.14 стр.27&lt;=Ф.F7w разд.3 стл.14 стр.25</t>
  </si>
  <si>
    <t>Ф.F7w разд.3 стл.15 стр.27&lt;=Ф.F7w разд.3 стл.15 стр.25</t>
  </si>
  <si>
    <t>Ф.F7w разд.3 стл.16 стр.27&lt;=Ф.F7w разд.3 стл.16 стр.25</t>
  </si>
  <si>
    <t>Ф.F7w разд.3 стл.17 стр.27&lt;=Ф.F7w разд.3 стл.17 стр.25</t>
  </si>
  <si>
    <t>Ф.F7w разд.3 стл.18 стр.27&lt;=Ф.F7w разд.3 стл.18 стр.25</t>
  </si>
  <si>
    <t>Ф.F7w разд.3 стл.19 стр.27&lt;=Ф.F7w разд.3 стл.19 стр.25</t>
  </si>
  <si>
    <t>Ф.F7w разд.3 стл.2 стр.27&lt;=Ф.F7w разд.3 стл.2 стр.25</t>
  </si>
  <si>
    <t>Ф.F7w разд.3 стл.20 стр.27&lt;=Ф.F7w разд.3 стл.20 стр.25</t>
  </si>
  <si>
    <t>Ф.F7w разд.3 стл.21 стр.27&lt;=Ф.F7w разд.3 стл.21 стр.25</t>
  </si>
  <si>
    <t>Ф.F7w разд.3 стл.22 стр.27&lt;=Ф.F7w разд.3 стл.22 стр.25</t>
  </si>
  <si>
    <t>Ф.F7w разд.3 стл.23 стр.27&lt;=Ф.F7w разд.3 стл.23 стр.25</t>
  </si>
  <si>
    <t>Ф.F7w разд.3 стл.24 стр.27&lt;=Ф.F7w разд.3 стл.24 стр.25</t>
  </si>
  <si>
    <t>Ф.F7w разд.3 стл.25 стр.27&lt;=Ф.F7w разд.3 стл.25 стр.25</t>
  </si>
  <si>
    <t>Ф.F7w разд.3 стл.26 стр.27&lt;=Ф.F7w разд.3 стл.26 стр.25</t>
  </si>
  <si>
    <t>Ф.F7w разд.3 стл.27 стр.27&lt;=Ф.F7w разд.3 стл.27 стр.25</t>
  </si>
  <si>
    <t>Ф.F7w разд.3 стл.28 стр.27&lt;=Ф.F7w разд.3 стл.28 стр.25</t>
  </si>
  <si>
    <t>Ф.F7w разд.3 стл.29 стр.27&lt;=Ф.F7w разд.3 стл.29 стр.25</t>
  </si>
  <si>
    <t>Ф.F7w разд.3 стл.3 стр.27&lt;=Ф.F7w разд.3 стл.3 стр.25</t>
  </si>
  <si>
    <t>Ф.F7w разд.3 стл.30 стр.27&lt;=Ф.F7w разд.3 стл.30 стр.25</t>
  </si>
  <si>
    <t>Ф.F7w разд.3 стл.31 стр.27&lt;=Ф.F7w разд.3 стл.31 стр.25</t>
  </si>
  <si>
    <t>Ф.F7w разд.3 стл.32 стр.27&lt;=Ф.F7w разд.3 стл.32 стр.25</t>
  </si>
  <si>
    <t>Ф.F7w разд.3 стл.33 стр.27&lt;=Ф.F7w разд.3 стл.33 стр.25</t>
  </si>
  <si>
    <t>Ф.F7w разд.3 стл.4 стр.27&lt;=Ф.F7w разд.3 стл.4 стр.25</t>
  </si>
  <si>
    <t>Ф.F7w разд.3 стл.5 стр.27&lt;=Ф.F7w разд.3 стл.5 стр.25</t>
  </si>
  <si>
    <t>Ф.F7w разд.3 стл.6 стр.27&lt;=Ф.F7w разд.3 стл.6 стр.25</t>
  </si>
  <si>
    <t>Ф.F7w разд.3 стл.7 стр.27&lt;=Ф.F7w разд.3 стл.7 стр.25</t>
  </si>
  <si>
    <t>Ф.F7w разд.3 стл.8 стр.27&lt;=Ф.F7w разд.3 стл.8 стр.25</t>
  </si>
  <si>
    <t>Ф.F7w разд.3 стл.9 стр.27&lt;=Ф.F7w разд.3 стл.9 стр.25</t>
  </si>
  <si>
    <t>Ф.F7w разд.3 стл.1 стр.26&lt;=Ф.F7w разд.3 стл.1 стр.25</t>
  </si>
  <si>
    <t>(w,r,g,as,av,q,b,d) в разд.3 строка 26 меньше или равна строке 25 для каждой графы</t>
  </si>
  <si>
    <t>Ф.F7w разд.3 стл.10 стр.26&lt;=Ф.F7w разд.3 стл.10 стр.25</t>
  </si>
  <si>
    <t>Ф.F7w разд.3 стл.11 стр.26&lt;=Ф.F7w разд.3 стл.11 стр.25</t>
  </si>
  <si>
    <t>Ф.F7w разд.3 стл.12 стр.26&lt;=Ф.F7w разд.3 стл.12 стр.25</t>
  </si>
  <si>
    <t>Ф.F7w разд.3 стл.13 стр.26&lt;=Ф.F7w разд.3 стл.13 стр.25</t>
  </si>
  <si>
    <t>Ф.F7w разд.3 стл.14 стр.26&lt;=Ф.F7w разд.3 стл.14 стр.25</t>
  </si>
  <si>
    <t>Ф.F7w разд.3 стл.15 стр.26&lt;=Ф.F7w разд.3 стл.15 стр.25</t>
  </si>
  <si>
    <t>Ф.F7w разд.3 стл.16 стр.26&lt;=Ф.F7w разд.3 стл.16 стр.25</t>
  </si>
  <si>
    <t>Ф.F7w разд.3 стл.17 стр.26&lt;=Ф.F7w разд.3 стл.17 стр.25</t>
  </si>
  <si>
    <t>Ф.F7w разд.3 стл.18 стр.26&lt;=Ф.F7w разд.3 стл.18 стр.25</t>
  </si>
  <si>
    <t>Ф.F7w разд.3 стл.19 стр.26&lt;=Ф.F7w разд.3 стл.19 стр.25</t>
  </si>
  <si>
    <t>Ф.F7w разд.3 стл.2 стр.26&lt;=Ф.F7w разд.3 стл.2 стр.25</t>
  </si>
  <si>
    <t>Ф.F7w разд.3 стл.20 стр.26&lt;=Ф.F7w разд.3 стл.20 стр.25</t>
  </si>
  <si>
    <t>Ф.F7w разд.3 стл.21 стр.26&lt;=Ф.F7w разд.3 стл.21 стр.25</t>
  </si>
  <si>
    <t>Ф.F7w разд.3 стл.22 стр.26&lt;=Ф.F7w разд.3 стл.22 стр.25</t>
  </si>
  <si>
    <t>Ф.F7w разд.3 стл.23 стр.26&lt;=Ф.F7w разд.3 стл.23 стр.25</t>
  </si>
  <si>
    <t>Ф.F7w разд.3 стл.24 стр.26&lt;=Ф.F7w разд.3 стл.24 стр.25</t>
  </si>
  <si>
    <t>Ф.F7w разд.3 стл.25 стр.26&lt;=Ф.F7w разд.3 стл.25 стр.25</t>
  </si>
  <si>
    <t>Ф.F7w разд.3 стл.26 стр.26&lt;=Ф.F7w разд.3 стл.26 стр.25</t>
  </si>
  <si>
    <t>Ф.F7w разд.3 стл.27 стр.26&lt;=Ф.F7w разд.3 стл.27 стр.25</t>
  </si>
  <si>
    <t>Ф.F7w разд.3 стл.28 стр.26&lt;=Ф.F7w разд.3 стл.28 стр.25</t>
  </si>
  <si>
    <t>Ф.F7w разд.3 стл.29 стр.26&lt;=Ф.F7w разд.3 стл.29 стр.25</t>
  </si>
  <si>
    <t>Ф.F7w разд.3 стл.3 стр.26&lt;=Ф.F7w разд.3 стл.3 стр.25</t>
  </si>
  <si>
    <t>Ф.F7w разд.3 стл.30 стр.26&lt;=Ф.F7w разд.3 стл.30 стр.25</t>
  </si>
  <si>
    <t>Ф.F7w разд.3 стл.31 стр.26&lt;=Ф.F7w разд.3 стл.31 стр.25</t>
  </si>
  <si>
    <t>Ф.F7w разд.3 стл.32 стр.26&lt;=Ф.F7w разд.3 стл.32 стр.25</t>
  </si>
  <si>
    <t>Ф.F7w разд.3 стл.33 стр.26&lt;=Ф.F7w разд.3 стл.33 стр.25</t>
  </si>
  <si>
    <t>Ф.F7w разд.3 стл.4 стр.26&lt;=Ф.F7w разд.3 стл.4 стр.25</t>
  </si>
  <si>
    <t>Ф.F7w разд.3 стл.5 стр.26&lt;=Ф.F7w разд.3 стл.5 стр.25</t>
  </si>
  <si>
    <t>Ф.F7w разд.3 стл.6 стр.26&lt;=Ф.F7w разд.3 стл.6 стр.25</t>
  </si>
  <si>
    <t>Ф.F7w разд.3 стл.7 стр.26&lt;=Ф.F7w разд.3 стл.7 стр.25</t>
  </si>
  <si>
    <t>Ф.F7w разд.3 стл.8 стр.26&lt;=Ф.F7w разд.3 стл.8 стр.25</t>
  </si>
  <si>
    <t>Ф.F7w разд.3 стл.9 стр.26&lt;=Ф.F7w разд.3 стл.9 стр.25</t>
  </si>
  <si>
    <t>Ф.F7w разд.1 стл.19 стр.1&lt;=Ф.F7w разд.1 стл.9 стр.1</t>
  </si>
  <si>
    <t>(w,r,g,as,av,q,b,d) в Р.1 гр.19 меньше или равно гр.9 для всех строк</t>
  </si>
  <si>
    <t>Ф.F7w разд.1 стл.19 стр.10&lt;=Ф.F7w разд.1 стл.9 стр.10</t>
  </si>
  <si>
    <t>Ф.F7w разд.1 стл.19 стр.11&lt;=Ф.F7w разд.1 стл.9 стр.11</t>
  </si>
  <si>
    <t>Ф.F7w разд.1 стл.19 стр.2&lt;=Ф.F7w разд.1 стл.9 стр.2</t>
  </si>
  <si>
    <t>Ф.F7w разд.1 стл.19 стр.3&lt;=Ф.F7w разд.1 стл.9 стр.3</t>
  </si>
  <si>
    <t>Ф.F7w разд.1 стл.19 стр.4&lt;=Ф.F7w разд.1 стл.9 стр.4</t>
  </si>
  <si>
    <t>Ф.F7w разд.1 стл.19 стр.5&lt;=Ф.F7w разд.1 стл.9 стр.5</t>
  </si>
  <si>
    <t>Ф.F7w разд.1 стл.19 стр.6&lt;=Ф.F7w разд.1 стл.9 стр.6</t>
  </si>
  <si>
    <t>Ф.F7w разд.1 стл.19 стр.7&lt;=Ф.F7w разд.1 стл.9 стр.7</t>
  </si>
  <si>
    <t>Ф.F7w разд.1 стл.19 стр.8&lt;=Ф.F7w разд.1 стл.9 стр.8</t>
  </si>
  <si>
    <t>Ф.F7w разд.1 стл.19 стр.9&lt;=Ф.F7w разд.1 стл.9 стр.9</t>
  </si>
  <si>
    <t>(w,r,g,as,av,q,b,d) раздел 3 графа 1 для строк 1-260 меньше или равна раздел 3 строка 1 сумме граф 7-8, 11, 17, 18, 19 для всех строк;</t>
  </si>
  <si>
    <t>Ф.F7w разд.3 стл.1 стр.250&lt;=Ф.F7w разд.3 сумма стл.7-8 стр.250+Ф.F7w разд.3 стл.11 стр.250+Ф.F7w разд.3 сумма стл.17-19 стр.250</t>
  </si>
  <si>
    <t>Ф.F7w разд.3 стл.1 стр.251&lt;=Ф.F7w разд.3 сумма стл.7-8 стр.251+Ф.F7w разд.3 стл.11 стр.251+Ф.F7w разд.3 сумма стл.17-19 стр.251</t>
  </si>
  <si>
    <t>Ф.F7w разд.3 стл.1 стр.252&lt;=Ф.F7w разд.3 сумма стл.7-8 стр.252+Ф.F7w разд.3 стл.11 стр.252+Ф.F7w разд.3 сумма стл.17-19 стр.252</t>
  </si>
  <si>
    <t>Ф.F7w разд.3 стл.1 стр.253&lt;=Ф.F7w разд.3 сумма стл.7-8 стр.253+Ф.F7w разд.3 стл.11 стр.253+Ф.F7w разд.3 сумма стл.17-19 стр.253</t>
  </si>
  <si>
    <t>Ф.F7w разд.3 стл.1 стр.254&lt;=Ф.F7w разд.3 сумма стл.7-8 стр.254+Ф.F7w разд.3 стл.11 стр.254+Ф.F7w разд.3 сумма стл.17-19 стр.254</t>
  </si>
  <si>
    <t>Ф.F7w разд.3 стл.1 стр.255&lt;=Ф.F7w разд.3 сумма стл.7-8 стр.255+Ф.F7w разд.3 стл.11 стр.255+Ф.F7w разд.3 сумма стл.17-19 стр.255</t>
  </si>
  <si>
    <t>Ф.F7w разд.3 стл.1 стр.256&lt;=Ф.F7w разд.3 сумма стл.7-8 стр.256+Ф.F7w разд.3 стл.11 стр.256+Ф.F7w разд.3 сумма стл.17-19 стр.256</t>
  </si>
  <si>
    <t>Ф.F7w разд.3 стл.1 стр.257&lt;=Ф.F7w разд.3 сумма стл.7-8 стр.257+Ф.F7w разд.3 стл.11 стр.257+Ф.F7w разд.3 сумма стл.17-19 стр.257</t>
  </si>
  <si>
    <t>Ф.F7w разд.3 стл.1 стр.258&lt;=Ф.F7w разд.3 сумма стл.7-8 стр.258+Ф.F7w разд.3 стл.11 стр.258+Ф.F7w разд.3 сумма стл.17-19 стр.258</t>
  </si>
  <si>
    <t>Ф.F7w разд.3 стл.1 стр.259&lt;=Ф.F7w разд.3 сумма стл.7-8 стр.259+Ф.F7w разд.3 стл.11 стр.259+Ф.F7w разд.3 сумма стл.17-19 стр.259</t>
  </si>
  <si>
    <t>Ф.F7w разд.3 стл.1 стр.260&lt;=Ф.F7w разд.3 сумма стл.7-8 стр.260+Ф.F7w разд.3 стл.11 стр.260+Ф.F7w разд.3 сумма стл.17-19 стр.260</t>
  </si>
  <si>
    <t>(w,r,g,as,av,q,b,d) Раздел 3 графа 1 стр. 1-260 больше или равна раздел 3 стр. 1 сумме граф 7-8, 11, 19 для всех строк</t>
  </si>
  <si>
    <t>Ф.F7w разд.3 стл.1 стр.250&gt;=Ф.F7w разд.3 сумма стл.7-8 стр.250+Ф.F7w разд.3 стл.11 стр.250+Ф.F7w разд.3 стл.19 стр.250</t>
  </si>
  <si>
    <t>Ф.F7w разд.3 стл.1 стр.251&gt;=Ф.F7w разд.3 сумма стл.7-8 стр.251+Ф.F7w разд.3 стл.11 стр.251+Ф.F7w разд.3 стл.19 стр.251</t>
  </si>
  <si>
    <t>Ф.F7w разд.3 стл.1 стр.252&gt;=Ф.F7w разд.3 сумма стл.7-8 стр.252+Ф.F7w разд.3 стл.11 стр.252+Ф.F7w разд.3 стл.19 стр.252</t>
  </si>
  <si>
    <t>Ф.F7w разд.3 стл.1 стр.253&gt;=Ф.F7w разд.3 сумма стл.7-8 стр.253+Ф.F7w разд.3 стл.11 стр.253+Ф.F7w разд.3 стл.19 стр.253</t>
  </si>
  <si>
    <t>Ф.F7w разд.3 стл.1 стр.254&gt;=Ф.F7w разд.3 сумма стл.7-8 стр.254+Ф.F7w разд.3 стл.11 стр.254+Ф.F7w разд.3 стл.19 стр.254</t>
  </si>
  <si>
    <t>Ф.F7w разд.3 стл.1 стр.255&gt;=Ф.F7w разд.3 сумма стл.7-8 стр.255+Ф.F7w разд.3 стл.11 стр.255+Ф.F7w разд.3 стл.19 стр.255</t>
  </si>
  <si>
    <t>Ф.F7w разд.3 стл.1 стр.256&gt;=Ф.F7w разд.3 сумма стл.7-8 стр.256+Ф.F7w разд.3 стл.11 стр.256+Ф.F7w разд.3 стл.19 стр.256</t>
  </si>
  <si>
    <t>Ф.F7w разд.3 стл.1 стр.257&gt;=Ф.F7w разд.3 сумма стл.7-8 стр.257+Ф.F7w разд.3 стл.11 стр.257+Ф.F7w разд.3 стл.19 стр.257</t>
  </si>
  <si>
    <t>Ф.F7w разд.3 стл.1 стр.258&gt;=Ф.F7w разд.3 сумма стл.7-8 стр.258+Ф.F7w разд.3 стл.11 стр.258+Ф.F7w разд.3 стл.19 стр.258</t>
  </si>
  <si>
    <t>Ф.F7w разд.3 стл.1 стр.259&gt;=Ф.F7w разд.3 сумма стл.7-8 стр.259+Ф.F7w разд.3 стл.11 стр.259+Ф.F7w разд.3 стл.19 стр.259</t>
  </si>
  <si>
    <t>Ф.F7w разд.3 стл.1 стр.260&gt;=Ф.F7w разд.3 сумма стл.7-8 стр.260+Ф.F7w разд.3 стл.11 стр.260+Ф.F7w разд.3 стл.19 стр.260</t>
  </si>
  <si>
    <t>Ф.F7w разд.3 стл.33 стр.250&lt;=Ф.F7w разд.3 стл.7 стр.250</t>
  </si>
  <si>
    <t>Ф.F7w разд.3 стл.33 стр.251&lt;=Ф.F7w разд.3 стл.7 стр.251</t>
  </si>
  <si>
    <t>Ф.F7w разд.3 стл.33 стр.252&lt;=Ф.F7w разд.3 стл.7 стр.252</t>
  </si>
  <si>
    <t>Ф.F7w разд.3 стл.33 стр.253&lt;=Ф.F7w разд.3 стл.7 стр.253</t>
  </si>
  <si>
    <t>Ф.F7w разд.3 стл.33 стр.254&lt;=Ф.F7w разд.3 стл.7 стр.254</t>
  </si>
  <si>
    <t>Ф.F7w разд.3 стл.33 стр.255&lt;=Ф.F7w разд.3 стл.7 стр.255</t>
  </si>
  <si>
    <t>Ф.F7w разд.3 стл.33 стр.256&lt;=Ф.F7w разд.3 стл.7 стр.256</t>
  </si>
  <si>
    <t>Ф.F7w разд.3 стл.33 стр.257&lt;=Ф.F7w разд.3 стл.7 стр.257</t>
  </si>
  <si>
    <t>Ф.F7w разд.3 стл.33 стр.258&lt;=Ф.F7w разд.3 стл.7 стр.258</t>
  </si>
  <si>
    <t>Ф.F7w разд.3 стл.33 стр.259&lt;=Ф.F7w разд.3 стл.7 стр.259</t>
  </si>
  <si>
    <t>Ф.F7w разд.3 стл.33 стр.260&lt;=Ф.F7w разд.3 стл.7 стр.260</t>
  </si>
  <si>
    <t>Ф.F7w разд.3 стл.22 стр.250&lt;=Ф.F7w разд.3 стл.21 стр.250</t>
  </si>
  <si>
    <t>Ф.F7w разд.3 стл.22 стр.251&lt;=Ф.F7w разд.3 стл.21 стр.251</t>
  </si>
  <si>
    <t>Ф.F7w разд.3 стл.22 стр.252&lt;=Ф.F7w разд.3 стл.21 стр.252</t>
  </si>
  <si>
    <t>Ф.F7w разд.3 стл.22 стр.253&lt;=Ф.F7w разд.3 стл.21 стр.253</t>
  </si>
  <si>
    <t>Ф.F7w разд.3 стл.22 стр.254&lt;=Ф.F7w разд.3 стл.21 стр.254</t>
  </si>
  <si>
    <t>Ф.F7w разд.3 стл.22 стр.255&lt;=Ф.F7w разд.3 стл.21 стр.255</t>
  </si>
  <si>
    <t>Ф.F7w разд.3 стл.22 стр.256&lt;=Ф.F7w разд.3 стл.21 стр.256</t>
  </si>
  <si>
    <t>Ф.F7w разд.3 стл.22 стр.257&lt;=Ф.F7w разд.3 стл.21 стр.257</t>
  </si>
  <si>
    <t>Ф.F7w разд.3 стл.22 стр.258&lt;=Ф.F7w разд.3 стл.21 стр.258</t>
  </si>
  <si>
    <t>Ф.F7w разд.3 стл.22 стр.259&lt;=Ф.F7w разд.3 стл.21 стр.259</t>
  </si>
  <si>
    <t>Ф.F7w разд.3 стл.22 стр.260&lt;=Ф.F7w разд.3 стл.21 стр.260</t>
  </si>
  <si>
    <t>Ф.F7w разд.3 стл.13 стр.250&lt;=Ф.F7w разд.3 стл.11 стр.250</t>
  </si>
  <si>
    <t>Ф.F7w разд.3 стл.13 стр.251&lt;=Ф.F7w разд.3 стл.11 стр.251</t>
  </si>
  <si>
    <t>Ф.F7w разд.3 стл.13 стр.252&lt;=Ф.F7w разд.3 стл.11 стр.252</t>
  </si>
  <si>
    <t>Ф.F7w разд.3 стл.13 стр.253&lt;=Ф.F7w разд.3 стл.11 стр.253</t>
  </si>
  <si>
    <t>Ф.F7w разд.3 стл.13 стр.254&lt;=Ф.F7w разд.3 стл.11 стр.254</t>
  </si>
  <si>
    <t>Ф.F7w разд.3 стл.13 стр.255&lt;=Ф.F7w разд.3 стл.11 стр.255</t>
  </si>
  <si>
    <t>Ф.F7w разд.3 стл.13 стр.256&lt;=Ф.F7w разд.3 стл.11 стр.256</t>
  </si>
  <si>
    <t>Ф.F7w разд.3 стл.13 стр.257&lt;=Ф.F7w разд.3 стл.11 стр.257</t>
  </si>
  <si>
    <t>Ф.F7w разд.3 стл.13 стр.258&lt;=Ф.F7w разд.3 стл.11 стр.258</t>
  </si>
  <si>
    <t>Ф.F7w разд.3 стл.13 стр.259&lt;=Ф.F7w разд.3 стл.11 стр.259</t>
  </si>
  <si>
    <t>Ф.F7w разд.3 стл.13 стр.260&lt;=Ф.F7w разд.3 стл.11 стр.260</t>
  </si>
  <si>
    <t>Ф.F7w разд.3 стл.15 стр.250&lt;=Ф.F7w разд.3 стл.11 стр.250</t>
  </si>
  <si>
    <t>Ф.F7w разд.3 стл.15 стр.251&lt;=Ф.F7w разд.3 стл.11 стр.251</t>
  </si>
  <si>
    <t>Ф.F7w разд.3 стл.15 стр.252&lt;=Ф.F7w разд.3 стл.11 стр.252</t>
  </si>
  <si>
    <t>Ф.F7w разд.3 стл.15 стр.253&lt;=Ф.F7w разд.3 стл.11 стр.253</t>
  </si>
  <si>
    <t>Ф.F7w разд.3 стл.15 стр.254&lt;=Ф.F7w разд.3 стл.11 стр.254</t>
  </si>
  <si>
    <t>Ф.F7w разд.3 стл.15 стр.255&lt;=Ф.F7w разд.3 стл.11 стр.255</t>
  </si>
  <si>
    <t>Ф.F7w разд.3 стл.15 стр.256&lt;=Ф.F7w разд.3 стл.11 стр.256</t>
  </si>
  <si>
    <t>Ф.F7w разд.3 стл.15 стр.257&lt;=Ф.F7w разд.3 стл.11 стр.257</t>
  </si>
  <si>
    <t>Ф.F7w разд.3 стл.15 стр.258&lt;=Ф.F7w разд.3 стл.11 стр.258</t>
  </si>
  <si>
    <t>Ф.F7w разд.3 стл.15 стр.259&lt;=Ф.F7w разд.3 стл.11 стр.259</t>
  </si>
  <si>
    <t>Ф.F7w разд.3 стл.15 стр.260&lt;=Ф.F7w разд.3 стл.11 стр.260</t>
  </si>
  <si>
    <t>Ф.F7w разд.3 стл.14 стр.250&lt;=Ф.F7w разд.3 стл.13 стр.250</t>
  </si>
  <si>
    <t>Ф.F7w разд.3 стл.14 стр.251&lt;=Ф.F7w разд.3 стл.13 стр.251</t>
  </si>
  <si>
    <t>Ф.F7w разд.3 стл.14 стр.252&lt;=Ф.F7w разд.3 стл.13 стр.252</t>
  </si>
  <si>
    <t>Ф.F7w разд.3 стл.14 стр.253&lt;=Ф.F7w разд.3 стл.13 стр.253</t>
  </si>
  <si>
    <t>Ф.F7w разд.3 стл.14 стр.254&lt;=Ф.F7w разд.3 стл.13 стр.254</t>
  </si>
  <si>
    <t>Ф.F7w разд.3 стл.14 стр.255&lt;=Ф.F7w разд.3 стл.13 стр.255</t>
  </si>
  <si>
    <t>Ф.F7w разд.3 стл.14 стр.256&lt;=Ф.F7w разд.3 стл.13 стр.256</t>
  </si>
  <si>
    <t>Ф.F7w разд.3 стл.14 стр.257&lt;=Ф.F7w разд.3 стл.13 стр.257</t>
  </si>
  <si>
    <t>Ф.F7w разд.3 стл.14 стр.258&lt;=Ф.F7w разд.3 стл.13 стр.258</t>
  </si>
  <si>
    <t>Ф.F7w разд.3 стл.14 стр.259&lt;=Ф.F7w разд.3 стл.13 стр.259</t>
  </si>
  <si>
    <t>Ф.F7w разд.3 стл.14 стр.260&lt;=Ф.F7w разд.3 стл.13 стр.260</t>
  </si>
  <si>
    <t>Ф.F7w разд.3 стл.23 стр.250&lt;=Ф.F7w разд.3 стл.21 стр.250</t>
  </si>
  <si>
    <t>Ф.F7w разд.3 стл.23 стр.251&lt;=Ф.F7w разд.3 стл.21 стр.251</t>
  </si>
  <si>
    <t>Ф.F7w разд.3 стл.23 стр.252&lt;=Ф.F7w разд.3 стл.21 стр.252</t>
  </si>
  <si>
    <t>Ф.F7w разд.3 стл.23 стр.253&lt;=Ф.F7w разд.3 стл.21 стр.253</t>
  </si>
  <si>
    <t>Ф.F7w разд.3 стл.23 стр.254&lt;=Ф.F7w разд.3 стл.21 стр.254</t>
  </si>
  <si>
    <t>Ф.F7w разд.3 стл.23 стр.255&lt;=Ф.F7w разд.3 стл.21 стр.255</t>
  </si>
  <si>
    <t>Ф.F7w разд.3 стл.23 стр.256&lt;=Ф.F7w разд.3 стл.21 стр.256</t>
  </si>
  <si>
    <t>Ф.F7w разд.3 стл.23 стр.257&lt;=Ф.F7w разд.3 стл.21 стр.257</t>
  </si>
  <si>
    <t>Ф.F7w разд.3 стл.23 стр.258&lt;=Ф.F7w разд.3 стл.21 стр.258</t>
  </si>
  <si>
    <t>Ф.F7w разд.3 стл.23 стр.259&lt;=Ф.F7w разд.3 стл.21 стр.259</t>
  </si>
  <si>
    <t>Ф.F7w разд.3 стл.23 стр.260&lt;=Ф.F7w разд.3 стл.21 стр.260</t>
  </si>
  <si>
    <t>Ф.F7w разд.1 стл.19 стр.11=Ф.F7w разд.1 стл.19 сумма стр.7-10</t>
  </si>
  <si>
    <t>Ф.F7w разд.1 стл.19 стр.6=Ф.F7w разд.1 стл.19 сумма стр.2-5</t>
  </si>
  <si>
    <t>Ф.F7w разд.1 стл.19 стр.1=Ф.F7w разд.1 стл.19 стр.6+Ф.F7w разд.1 стл.19 стр.11</t>
  </si>
  <si>
    <t>Ф.F7w разд.3 стл.1 стр.259=0</t>
  </si>
  <si>
    <t>(w,r,g,as,av,q,b,d) в разд.3 графа 1-33 стр.259-260 равно 0, НЕ ЗАПОЛНЯЕТСЯ резерв</t>
  </si>
  <si>
    <t>Ф.F7w разд.3 стл.1 стр.260=0</t>
  </si>
  <si>
    <t>Ф.F7w разд.3 стл.10 стр.259=0</t>
  </si>
  <si>
    <t>Ф.F7w разд.3 стл.10 стр.260=0</t>
  </si>
  <si>
    <t>Ф.F7w разд.3 стл.11 стр.259=0</t>
  </si>
  <si>
    <t>Ф.F7w разд.3 стл.11 стр.260=0</t>
  </si>
  <si>
    <t>Ф.F7w разд.3 стл.12 стр.259=0</t>
  </si>
  <si>
    <t>Ф.F7w разд.3 стл.12 стр.260=0</t>
  </si>
  <si>
    <t>Ф.F7w разд.3 стл.13 стр.259=0</t>
  </si>
  <si>
    <t>Ф.F7w разд.3 стл.13 стр.260=0</t>
  </si>
  <si>
    <t>Ф.F7w разд.3 стл.14 стр.259=0</t>
  </si>
  <si>
    <t>Ф.F7w разд.3 стл.14 стр.260=0</t>
  </si>
  <si>
    <t>Ф.F7w разд.3 стл.15 стр.259=0</t>
  </si>
  <si>
    <t>Ф.F7w разд.3 стл.15 стр.260=0</t>
  </si>
  <si>
    <t>Ф.F7w разд.3 стл.16 стр.259=0</t>
  </si>
  <si>
    <t>Ф.F7w разд.3 стл.16 стр.260=0</t>
  </si>
  <si>
    <t>Ф.F7w разд.3 стл.17 стр.259=0</t>
  </si>
  <si>
    <t>Ф.F7w разд.3 стл.17 стр.260=0</t>
  </si>
  <si>
    <t>Ф.F7w разд.3 стл.18 стр.259=0</t>
  </si>
  <si>
    <t>Ф.F7w разд.3 стл.18 стр.260=0</t>
  </si>
  <si>
    <t>Ф.F7w разд.3 стл.19 стр.259=0</t>
  </si>
  <si>
    <t>Ф.F7w разд.3 стл.19 стр.260=0</t>
  </si>
  <si>
    <t>Ф.F7w разд.3 стл.2 стр.259=0</t>
  </si>
  <si>
    <t>Ф.F7w разд.3 стл.2 стр.260=0</t>
  </si>
  <si>
    <t>Ф.F7w разд.3 стл.20 стр.259=0</t>
  </si>
  <si>
    <t>Ф.F7w разд.3 стл.20 стр.260=0</t>
  </si>
  <si>
    <t>Ф.F7w разд.3 стл.21 стр.259=0</t>
  </si>
  <si>
    <t>Ф.F7w разд.3 стл.21 стр.260=0</t>
  </si>
  <si>
    <t>Ф.F7w разд.3 стл.22 стр.259=0</t>
  </si>
  <si>
    <t>Ф.F7w разд.3 стл.22 стр.260=0</t>
  </si>
  <si>
    <t>Ф.F7w разд.3 стл.23 стр.259=0</t>
  </si>
  <si>
    <t>Ф.F7w разд.3 стл.23 стр.260=0</t>
  </si>
  <si>
    <t>Ф.F7w разд.3 стл.24 стр.259=0</t>
  </si>
  <si>
    <t>Ф.F7w разд.3 стл.24 стр.260=0</t>
  </si>
  <si>
    <t>Ф.F7w разд.3 стл.25 стр.259=0</t>
  </si>
  <si>
    <t>Ф.F7w разд.3 стл.25 стр.260=0</t>
  </si>
  <si>
    <t>Ф.F7w разд.3 стл.26 стр.259=0</t>
  </si>
  <si>
    <t>Ф.F7w разд.3 стл.26 стр.260=0</t>
  </si>
  <si>
    <t>Ф.F7w разд.3 стл.27 стр.259=0</t>
  </si>
  <si>
    <t>Ф.F7w разд.3 стл.27 стр.260=0</t>
  </si>
  <si>
    <t>Ф.F7w разд.3 стл.28 стр.259=0</t>
  </si>
  <si>
    <t>Ф.F7w разд.3 стл.28 стр.260=0</t>
  </si>
  <si>
    <t>Ф.F7w разд.3 стл.29 стр.259=0</t>
  </si>
  <si>
    <t>Ф.F7w разд.3 стл.29 стр.260=0</t>
  </si>
  <si>
    <t>Ф.F7w разд.3 стл.3 стр.259=0</t>
  </si>
  <si>
    <t>Ф.F7w разд.3 стл.3 стр.260=0</t>
  </si>
  <si>
    <t>Ф.F7w разд.3 стл.30 стр.259=0</t>
  </si>
  <si>
    <t>Ф.F7w разд.3 стл.30 стр.260=0</t>
  </si>
  <si>
    <t>Ф.F7w разд.3 стл.31 стр.259=0</t>
  </si>
  <si>
    <t>Ф.F7w разд.3 стл.31 стр.260=0</t>
  </si>
  <si>
    <t>Ф.F7w разд.3 стл.32 стр.259=0</t>
  </si>
  <si>
    <t>Ф.F7w разд.3 стл.32 стр.260=0</t>
  </si>
  <si>
    <t>Ф.F7w разд.3 стл.33 стр.259=0</t>
  </si>
  <si>
    <t>Ф.F7w разд.3 стл.33 стр.260=0</t>
  </si>
  <si>
    <t>Ф.F7w разд.3 стл.4 стр.259=0</t>
  </si>
  <si>
    <t>Ф.F7w разд.3 стл.4 стр.260=0</t>
  </si>
  <si>
    <t>Ф.F7w разд.3 стл.5 стр.259=0</t>
  </si>
  <si>
    <t>Ф.F7w разд.3 стл.5 стр.260=0</t>
  </si>
  <si>
    <t>Ф.F7w разд.3 стл.6 стр.259=0</t>
  </si>
  <si>
    <t>Ф.F7w разд.3 стл.6 стр.260=0</t>
  </si>
  <si>
    <t>Ф.F7w разд.3 стл.7 стр.259=0</t>
  </si>
  <si>
    <t>Ф.F7w разд.3 стл.7 стр.260=0</t>
  </si>
  <si>
    <t>Ф.F7w разд.3 стл.8 стр.259=0</t>
  </si>
  <si>
    <t>Ф.F7w разд.3 стл.8 стр.260=0</t>
  </si>
  <si>
    <t>Ф.F7w разд.3 стл.9 стр.259=0</t>
  </si>
  <si>
    <t>Ф.F7w разд.3 стл.9 стр.260=0</t>
  </si>
  <si>
    <t>Ф.F7w разд.3 сумма стл.1-33 стр.218&lt;=Ф.F7w разд.3 сумма стл.1-33 стр.220</t>
  </si>
  <si>
    <t>(w,r,g,as,av,q,b,d) разд.3 стр.218 меньше или равно стр.220 для всех граф</t>
  </si>
  <si>
    <t>Ф.F7w разд.3 стл.6 стр.250&lt;=Ф.F7w разд.3 сумма стл.2-5 стр.250</t>
  </si>
  <si>
    <t>Ф.F7w разд.3 стл.6 стр.251&lt;=Ф.F7w разд.3 сумма стл.2-5 стр.251</t>
  </si>
  <si>
    <t>Ф.F7w разд.3 стл.6 стр.252&lt;=Ф.F7w разд.3 сумма стл.2-5 стр.252</t>
  </si>
  <si>
    <t>Ф.F7w разд.3 стл.6 стр.253&lt;=Ф.F7w разд.3 сумма стл.2-5 стр.253</t>
  </si>
  <si>
    <t>Ф.F7w разд.3 стл.6 стр.254&lt;=Ф.F7w разд.3 сумма стл.2-5 стр.254</t>
  </si>
  <si>
    <t>Ф.F7w разд.3 стл.6 стр.255&lt;=Ф.F7w разд.3 сумма стл.2-5 стр.255</t>
  </si>
  <si>
    <t>Ф.F7w разд.3 стл.6 стр.256&lt;=Ф.F7w разд.3 сумма стл.2-5 стр.256</t>
  </si>
  <si>
    <t>Ф.F7w разд.3 стл.6 стр.257&lt;=Ф.F7w разд.3 сумма стл.2-5 стр.257</t>
  </si>
  <si>
    <t>Ф.F7w разд.3 стл.6 стр.258&lt;=Ф.F7w разд.3 сумма стл.2-5 стр.258</t>
  </si>
  <si>
    <t>Ф.F7w разд.3 стл.6 стр.259&lt;=Ф.F7w разд.3 сумма стл.2-5 стр.259</t>
  </si>
  <si>
    <t>Ф.F7w разд.3 стл.6 стр.260&lt;=Ф.F7w разд.3 сумма стл.2-5 стр.260</t>
  </si>
  <si>
    <t>Ф.F7w разд.3 сумма стл.1-33 стр.255&lt;=Ф.F7w разд.3 сумма стл.1-33 стр.1</t>
  </si>
  <si>
    <t>(w,r,g,as.av) разд. 3 стр. 255 меньше либо равно стр. 1 по всем графам</t>
  </si>
  <si>
    <t>Ф.F7w разд.3 сумма стл.1-30 стр.257&lt;=Ф.F7w разд.3 сумма стл.1-30 стр.1</t>
  </si>
  <si>
    <t>(w,r,g,as.av) разд. 3 стр. 257 меньше либо равно стр. 1 по всем графам</t>
  </si>
  <si>
    <t>Ф.F7w разд.3 сумма стл.1-33 стр.258&lt;=Ф.F7w разд.3 сумма стл.1-33 стр.1</t>
  </si>
  <si>
    <t>(w,r,g,as.av) разд. 3 стр. 258 меньше либо равно стр. 1 по всем графам</t>
  </si>
  <si>
    <t>Ф.F7w разд.3 стл.1 стр.1=Ф.F7w разд.3 стл.1 стр.220+Ф.F7w разд.3 стл.1 стр.241+Ф.F7w разд.3 стл.1 сумма стр.251-252</t>
  </si>
  <si>
    <t>(w,r,g,as.av) разд.3 стр.1 - Итого гражданских дел (сумма строк 220 и 241, 251-252)</t>
  </si>
  <si>
    <t>Ф.F7w разд.3 стл.10 стр.1=Ф.F7w разд.3 стл.10 стр.220+Ф.F7w разд.3 стл.10 стр.241+Ф.F7w разд.3 стл.10 сумма стр.251-252</t>
  </si>
  <si>
    <t>Ф.F7w разд.3 стл.11 стр.1=Ф.F7w разд.3 стл.11 стр.220+Ф.F7w разд.3 стл.11 стр.241+Ф.F7w разд.3 стл.11 сумма стр.251-252</t>
  </si>
  <si>
    <t>Ф.F7w разд.3 стл.12 стр.1=Ф.F7w разд.3 стл.12 стр.220+Ф.F7w разд.3 стл.12 стр.241+Ф.F7w разд.3 стл.12 сумма стр.251-252</t>
  </si>
  <si>
    <t>Ф.F7w разд.3 стл.13 стр.1=Ф.F7w разд.3 стл.13 стр.220+Ф.F7w разд.3 стл.13 стр.241+Ф.F7w разд.3 стл.13 сумма стр.251-252</t>
  </si>
  <si>
    <t>Ф.F7w разд.3 стл.14 стр.1=Ф.F7w разд.3 стл.14 стр.220+Ф.F7w разд.3 стл.14 стр.241+Ф.F7w разд.3 стл.14 сумма стр.251-252</t>
  </si>
  <si>
    <t>Ф.F7w разд.3 стл.15 стр.1=Ф.F7w разд.3 стл.15 стр.220+Ф.F7w разд.3 стл.15 стр.241+Ф.F7w разд.3 стл.15 сумма стр.251-252</t>
  </si>
  <si>
    <t>Ф.F7w разд.3 стл.16 стр.1=Ф.F7w разд.3 стл.16 стр.220+Ф.F7w разд.3 стл.16 стр.241+Ф.F7w разд.3 стл.16 сумма стр.251-252</t>
  </si>
  <si>
    <t>Ф.F7w разд.3 стл.17 стр.1=Ф.F7w разд.3 стл.17 стр.220+Ф.F7w разд.3 стл.17 стр.241+Ф.F7w разд.3 стл.17 сумма стр.251-252</t>
  </si>
  <si>
    <t>Ф.F7w разд.3 стл.18 стр.1=Ф.F7w разд.3 стл.18 стр.220+Ф.F7w разд.3 стл.18 стр.241+Ф.F7w разд.3 стл.18 сумма стр.251-252</t>
  </si>
  <si>
    <t>Ф.F7w разд.3 стл.19 стр.1=Ф.F7w разд.3 стл.19 стр.220+Ф.F7w разд.3 стл.19 стр.241+Ф.F7w разд.3 стл.19 сумма стр.251-252</t>
  </si>
  <si>
    <t>Ф.F7w разд.3 стл.2 стр.1=Ф.F7w разд.3 стл.2 стр.220+Ф.F7w разд.3 стл.2 стр.241+Ф.F7w разд.3 стл.2 сумма стр.251-252</t>
  </si>
  <si>
    <t>Ф.F7w разд.3 стл.20 стр.1=Ф.F7w разд.3 стл.20 стр.220+Ф.F7w разд.3 стл.20 стр.241+Ф.F7w разд.3 стл.20 сумма стр.251-252</t>
  </si>
  <si>
    <t>Ф.F7w разд.3 стл.21 стр.1=Ф.F7w разд.3 стл.21 стр.220+Ф.F7w разд.3 стл.21 стр.241+Ф.F7w разд.3 стл.21 сумма стр.251-252</t>
  </si>
  <si>
    <t>Ф.F7w разд.3 стл.22 стр.1=Ф.F7w разд.3 стл.22 стр.220+Ф.F7w разд.3 стл.22 стр.241+Ф.F7w разд.3 стл.22 сумма стр.251-252</t>
  </si>
  <si>
    <t>Ф.F7w разд.3 стл.23 стр.1=Ф.F7w разд.3 стл.23 стр.220+Ф.F7w разд.3 стл.23 стр.241+Ф.F7w разд.3 стл.23 сумма стр.251-252</t>
  </si>
  <si>
    <t>Ф.F7w разд.3 стл.24 стр.1=Ф.F7w разд.3 стл.24 стр.220+Ф.F7w разд.3 стл.24 стр.241+Ф.F7w разд.3 стл.24 сумма стр.251-252</t>
  </si>
  <si>
    <t>Ф.F7w разд.3 стл.25 стр.1=Ф.F7w разд.3 стл.25 стр.220+Ф.F7w разд.3 стл.25 стр.241+Ф.F7w разд.3 стл.25 сумма стр.251-252</t>
  </si>
  <si>
    <t>Ф.F7w разд.3 стл.26 стр.1=Ф.F7w разд.3 стл.26 стр.220+Ф.F7w разд.3 стл.26 стр.241+Ф.F7w разд.3 стл.26 сумма стр.251-252</t>
  </si>
  <si>
    <t>Ф.F7w разд.3 стл.27 стр.1=Ф.F7w разд.3 стл.27 стр.220+Ф.F7w разд.3 стл.27 стр.241+Ф.F7w разд.3 стл.27 сумма стр.251-252</t>
  </si>
  <si>
    <t>Ф.F7w разд.3 стл.28 стр.1=Ф.F7w разд.3 стл.28 стр.220+Ф.F7w разд.3 стл.28 стр.241+Ф.F7w разд.3 стл.28 сумма стр.251-252</t>
  </si>
  <si>
    <t>Ф.F7w разд.3 стл.29 стр.1=Ф.F7w разд.3 стл.29 стр.220+Ф.F7w разд.3 стл.29 стр.241+Ф.F7w разд.3 стл.29 сумма стр.251-252</t>
  </si>
  <si>
    <t>Ф.F7w разд.3 стл.3 стр.1=Ф.F7w разд.3 стл.3 стр.220+Ф.F7w разд.3 стл.3 стр.241+Ф.F7w разд.3 стл.3 сумма стр.251-252</t>
  </si>
  <si>
    <t>Ф.F7w разд.3 стл.30 стр.1=Ф.F7w разд.3 стл.30 стр.220+Ф.F7w разд.3 стл.30 стр.241+Ф.F7w разд.3 стл.30 сумма стр.251-252</t>
  </si>
  <si>
    <t>Ф.F7w разд.3 стл.31 стр.1=Ф.F7w разд.3 стл.31 стр.220+Ф.F7w разд.3 стл.31 стр.241+Ф.F7w разд.3 стл.31 сумма стр.251-252</t>
  </si>
  <si>
    <t>Ф.F7w разд.3 стл.32 стр.1=Ф.F7w разд.3 стл.32 стр.220+Ф.F7w разд.3 стл.32 стр.241+Ф.F7w разд.3 стл.32 сумма стр.251-252</t>
  </si>
  <si>
    <t>Ф.F7w разд.3 стл.33 стр.1=Ф.F7w разд.3 стл.33 стр.220+Ф.F7w разд.3 стл.33 стр.241+Ф.F7w разд.3 стл.33 сумма стр.251-252</t>
  </si>
  <si>
    <t>Ф.F7w разд.3 стл.4 стр.1=Ф.F7w разд.3 стл.4 стр.220+Ф.F7w разд.3 стл.4 стр.241+Ф.F7w разд.3 стл.4 сумма стр.251-252</t>
  </si>
  <si>
    <t>Ф.F7w разд.3 стл.5 стр.1=Ф.F7w разд.3 стл.5 стр.220+Ф.F7w разд.3 стл.5 стр.241+Ф.F7w разд.3 стл.5 сумма стр.251-252</t>
  </si>
  <si>
    <t>Ф.F7w разд.3 стл.6 стр.1=Ф.F7w разд.3 стл.6 стр.220+Ф.F7w разд.3 стл.6 стр.241+Ф.F7w разд.3 стл.6 сумма стр.251-252</t>
  </si>
  <si>
    <t>Ф.F7w разд.3 стл.7 стр.1=Ф.F7w разд.3 стл.7 стр.220+Ф.F7w разд.3 стл.7 стр.241+Ф.F7w разд.3 стл.7 сумма стр.251-252</t>
  </si>
  <si>
    <t>Ф.F7w разд.3 стл.8 стр.1=Ф.F7w разд.3 стл.8 стр.220+Ф.F7w разд.3 стл.8 стр.241+Ф.F7w разд.3 стл.8 сумма стр.251-252</t>
  </si>
  <si>
    <t>Ф.F7w разд.3 стл.9 стр.1=Ф.F7w разд.3 стл.9 стр.220+Ф.F7w разд.3 стл.9 стр.241+Ф.F7w разд.3 стл.9 сумма стр.251-252</t>
  </si>
  <si>
    <t>Ф.F7w разд.3 стл.1 стр.220=Ф.F7w разд.3 стл.1 стр.40+Ф.F7w разд.3 стл.1 стр.75+Ф.F7w разд.3 стл.1 сумма стр.85-86+Ф.F7w разд.3 стл.1 сумма стр.105-109+Ф.F7w разд.3 стл.1 стр.113+Ф.F7w разд.3 стл.1 стр.114+Ф.F7w разд.3 стл.1 стр.118+Ф.F7w разд.3 стл.1 стр.138+Ф.F7w разд.3 стл.1 сумма стр.157-161+Ф.F7w разд.3 стл.1 сумма стр.165-166+Ф.F7w разд.3 стл.1 стр.177+Ф.F7w разд.3 стл.1 стр.180+Ф.F7w разд.3 стл.1 сумма стр.187-198+Ф.F7w разд.3 стл.1 сумма стр.205-206+Ф.F7w разд.3 стл.1 сумма стр.211-219</t>
  </si>
  <si>
    <t>(w,r,g,as.av) в разд.3 по стр.220 - Итого дел искового и приказного производства</t>
  </si>
  <si>
    <t>Ф.F7w разд.3 стл.10 стр.220=Ф.F7w разд.3 стл.10 стр.40+Ф.F7w разд.3 стл.10 стр.75+Ф.F7w разд.3 стл.10 сумма стр.85-86+Ф.F7w разд.3 стл.10 сумма стр.105-109+Ф.F7w разд.3 стл.10 стр.113+Ф.F7w разд.3 стл.10 стр.114+Ф.F7w разд.3 стл.10 стр.118+Ф.F7w разд.3 стл.10 стр.138+Ф.F7w разд.3 стл.10 сумма стр.157-161+Ф.F7w разд.3 стл.10 сумма стр.165-166+Ф.F7w разд.3 стл.10 стр.177+Ф.F7w разд.3 стл.10 стр.180+Ф.F7w разд.3 стл.10 сумма стр.187-198+Ф.F7w разд.3 стл.10 сумма стр.205-206+Ф.F7w разд.3 стл.10 сумма стр.211-219</t>
  </si>
  <si>
    <t>Ф.F7w разд.3 стл.11 стр.220=Ф.F7w разд.3 стл.11 стр.40+Ф.F7w разд.3 стл.11 стр.75+Ф.F7w разд.3 стл.11 сумма стр.85-86+Ф.F7w разд.3 стл.11 сумма стр.105-109+Ф.F7w разд.3 стл.11 стр.113+Ф.F7w разд.3 стл.11 стр.114+Ф.F7w разд.3 стл.11 стр.118+Ф.F7w разд.3 стл.11 стр.138+Ф.F7w разд.3 стл.11 сумма стр.157-161+Ф.F7w разд.3 стл.11 сумма стр.165-166+Ф.F7w разд.3 стл.11 стр.177+Ф.F7w разд.3 стл.11 стр.180+Ф.F7w разд.3 стл.11 сумма стр.187-198+Ф.F7w разд.3 стл.11 сумма стр.205-206+Ф.F7w разд.3 стл.11 сумма стр.211-219</t>
  </si>
  <si>
    <t>Ф.F7w разд.3 стл.12 стр.220=Ф.F7w разд.3 стл.12 стр.40+Ф.F7w разд.3 стл.12 стр.75+Ф.F7w разд.3 стл.12 сумма стр.85-86+Ф.F7w разд.3 стл.12 сумма стр.105-109+Ф.F7w разд.3 стл.12 стр.113+Ф.F7w разд.3 стл.12 стр.114+Ф.F7w разд.3 стл.12 стр.118+Ф.F7w разд.3 стл.12 стр.138+Ф.F7w разд.3 стл.12 сумма стр.157-161+Ф.F7w разд.3 стл.12 сумма стр.165-166+Ф.F7w разд.3 стл.12 стр.177+Ф.F7w разд.3 стл.12 стр.180+Ф.F7w разд.3 стл.12 сумма стр.187-198+Ф.F7w разд.3 стл.12 сумма стр.205-206+Ф.F7w разд.3 стл.12 сумма стр.211-219</t>
  </si>
  <si>
    <t>Ф.F7w разд.3 стл.13 стр.220=Ф.F7w разд.3 стл.13 стр.40+Ф.F7w разд.3 стл.13 стр.75+Ф.F7w разд.3 стл.13 сумма стр.85-86+Ф.F7w разд.3 стл.13 сумма стр.105-109+Ф.F7w разд.3 стл.13 стр.113+Ф.F7w разд.3 стл.13 стр.114+Ф.F7w разд.3 стл.13 стр.118+Ф.F7w разд.3 стл.13 стр.138+Ф.F7w разд.3 стл.13 сумма стр.157-161+Ф.F7w разд.3 стл.13 сумма стр.165-166+Ф.F7w разд.3 стл.13 стр.177+Ф.F7w разд.3 стл.13 стр.180+Ф.F7w разд.3 стл.13 сумма стр.187-198+Ф.F7w разд.3 стл.13 сумма стр.205-206+Ф.F7w разд.3 стл.13 сумма стр.211-219</t>
  </si>
  <si>
    <t>Ф.F7w разд.3 стл.14 стр.220=Ф.F7w разд.3 стл.14 стр.40+Ф.F7w разд.3 стл.14 стр.75+Ф.F7w разд.3 стл.14 сумма стр.85-86+Ф.F7w разд.3 стл.14 сумма стр.105-109+Ф.F7w разд.3 стл.14 стр.113+Ф.F7w разд.3 стл.14 стр.114+Ф.F7w разд.3 стл.14 стр.118+Ф.F7w разд.3 стл.14 стр.138+Ф.F7w разд.3 стл.14 сумма стр.157-161+Ф.F7w разд.3 стл.14 сумма стр.165-166+Ф.F7w разд.3 стл.14 стр.177+Ф.F7w разд.3 стл.14 стр.180+Ф.F7w разд.3 стл.14 сумма стр.187-198+Ф.F7w разд.3 стл.14 сумма стр.205-206+Ф.F7w разд.3 стл.14 сумма стр.211-219</t>
  </si>
  <si>
    <t>Ф.F7w разд.3 стл.15 стр.220=Ф.F7w разд.3 стл.15 стр.40+Ф.F7w разд.3 стл.15 стр.75+Ф.F7w разд.3 стл.15 сумма стр.85-86+Ф.F7w разд.3 стл.15 сумма стр.105-109+Ф.F7w разд.3 стл.15 стр.113+Ф.F7w разд.3 стл.15 стр.114+Ф.F7w разд.3 стл.15 стр.118+Ф.F7w разд.3 стл.15 стр.138+Ф.F7w разд.3 стл.15 сумма стр.157-161+Ф.F7w разд.3 стл.15 сумма стр.165-166+Ф.F7w разд.3 стл.15 стр.177+Ф.F7w разд.3 стл.15 стр.180+Ф.F7w разд.3 стл.15 сумма стр.187-198+Ф.F7w разд.3 стл.15 сумма стр.205-206+Ф.F7w разд.3 стл.15 сумма стр.211-219</t>
  </si>
  <si>
    <t>Ф.F7w разд.3 стл.16 стр.220=Ф.F7w разд.3 стл.16 стр.40+Ф.F7w разд.3 стл.16 стр.75+Ф.F7w разд.3 стл.16 сумма стр.85-86+Ф.F7w разд.3 стл.16 сумма стр.105-109+Ф.F7w разд.3 стл.16 стр.113+Ф.F7w разд.3 стл.16 стр.114+Ф.F7w разд.3 стл.16 стр.118+Ф.F7w разд.3 стл.16 стр.138+Ф.F7w разд.3 стл.16 сумма стр.157-161+Ф.F7w разд.3 стл.16 сумма стр.165-166+Ф.F7w разд.3 стл.16 стр.177+Ф.F7w разд.3 стл.16 стр.180+Ф.F7w разд.3 стл.16 сумма стр.187-198+Ф.F7w разд.3 стл.16 сумма стр.205-206+Ф.F7w разд.3 стл.16 сумма стр.211-219</t>
  </si>
  <si>
    <t>Ф.F7w разд.3 стл.17 стр.220=Ф.F7w разд.3 стл.17 стр.40+Ф.F7w разд.3 стл.17 стр.75+Ф.F7w разд.3 стл.17 сумма стр.85-86+Ф.F7w разд.3 стл.17 сумма стр.105-109+Ф.F7w разд.3 стл.17 стр.113+Ф.F7w разд.3 стл.17 стр.114+Ф.F7w разд.3 стл.17 стр.118+Ф.F7w разд.3 стл.17 стр.138+Ф.F7w разд.3 стл.17 сумма стр.157-161+Ф.F7w разд.3 стл.17 сумма стр.165-166+Ф.F7w разд.3 стл.17 стр.177+Ф.F7w разд.3 стл.17 стр.180+Ф.F7w разд.3 стл.17 сумма стр.187-198+Ф.F7w разд.3 стл.17 сумма стр.205-206+Ф.F7w разд.3 стл.17 сумма стр.211-219</t>
  </si>
  <si>
    <t>Ф.F7w разд.3 стл.18 стр.220=Ф.F7w разд.3 стл.18 стр.40+Ф.F7w разд.3 стл.18 стр.75+Ф.F7w разд.3 стл.18 сумма стр.85-86+Ф.F7w разд.3 стл.18 сумма стр.105-109+Ф.F7w разд.3 стл.18 стр.113+Ф.F7w разд.3 стл.18 стр.114+Ф.F7w разд.3 стл.18 стр.118+Ф.F7w разд.3 стл.18 стр.138+Ф.F7w разд.3 стл.18 сумма стр.157-161+Ф.F7w разд.3 стл.18 сумма стр.165-166+Ф.F7w разд.3 стл.18 стр.177+Ф.F7w разд.3 стл.18 стр.180+Ф.F7w разд.3 стл.18 сумма стр.187-198+Ф.F7w разд.3 стл.18 сумма стр.205-206+Ф.F7w разд.3 стл.18 сумма стр.211-219</t>
  </si>
  <si>
    <t>Ф.F7w разд.3 стл.19 стр.220=Ф.F7w разд.3 стл.19 стр.40+Ф.F7w разд.3 стл.19 стр.75+Ф.F7w разд.3 стл.19 сумма стр.85-86+Ф.F7w разд.3 стл.19 сумма стр.105-109+Ф.F7w разд.3 стл.19 стр.113+Ф.F7w разд.3 стл.19 стр.114+Ф.F7w разд.3 стл.19 стр.118+Ф.F7w разд.3 стл.19 стр.138+Ф.F7w разд.3 стл.19 сумма стр.157-161+Ф.F7w разд.3 стл.19 сумма стр.165-166+Ф.F7w разд.3 стл.19 стр.177+Ф.F7w разд.3 стл.19 стр.180+Ф.F7w разд.3 стл.19 сумма стр.187-198+Ф.F7w разд.3 стл.19 сумма стр.205-206+Ф.F7w разд.3 стл.19 сумма стр.211-219</t>
  </si>
  <si>
    <t>Ф.F7w разд.3 стл.2 стр.220=Ф.F7w разд.3 стл.2 стр.40+Ф.F7w разд.3 стл.2 стр.75+Ф.F7w разд.3 стл.2 сумма стр.85-86+Ф.F7w разд.3 стл.2 сумма стр.105-109+Ф.F7w разд.3 стл.2 стр.113+Ф.F7w разд.3 стл.2 стр.114+Ф.F7w разд.3 стл.2 стр.118+Ф.F7w разд.3 стл.2 стр.138+Ф.F7w разд.3 стл.2 сумма стр.157-161+Ф.F7w разд.3 стл.2 сумма стр.165-166+Ф.F7w разд.3 стл.2 стр.177+Ф.F7w разд.3 стл.2 стр.180+Ф.F7w разд.3 стл.2 сумма стр.187-198+Ф.F7w разд.3 стл.2 сумма стр.205-206+Ф.F7w разд.3 стл.2 сумма стр.211-219</t>
  </si>
  <si>
    <t>Ф.F7w разд.3 стл.20 стр.220=Ф.F7w разд.3 стл.20 стр.40+Ф.F7w разд.3 стл.20 стр.75+Ф.F7w разд.3 стл.20 сумма стр.85-86+Ф.F7w разд.3 стл.20 сумма стр.105-109+Ф.F7w разд.3 стл.20 стр.113+Ф.F7w разд.3 стл.20 стр.114+Ф.F7w разд.3 стл.20 стр.118+Ф.F7w разд.3 стл.20 стр.138+Ф.F7w разд.3 стл.20 сумма стр.157-161+Ф.F7w разд.3 стл.20 сумма стр.165-166+Ф.F7w разд.3 стл.20 стр.177+Ф.F7w разд.3 стл.20 стр.180+Ф.F7w разд.3 стл.20 сумма стр.187-198+Ф.F7w разд.3 стл.20 сумма стр.205-206+Ф.F7w разд.3 стл.20 сумма стр.211-219</t>
  </si>
  <si>
    <t>Ф.F7w разд.3 стл.21 стр.220=Ф.F7w разд.3 стл.21 стр.40+Ф.F7w разд.3 стл.21 стр.75+Ф.F7w разд.3 стл.21 сумма стр.85-86+Ф.F7w разд.3 стл.21 сумма стр.105-109+Ф.F7w разд.3 стл.21 стр.113+Ф.F7w разд.3 стл.21 стр.114+Ф.F7w разд.3 стл.21 стр.118+Ф.F7w разд.3 стл.21 стр.138+Ф.F7w разд.3 стл.21 сумма стр.157-161+Ф.F7w разд.3 стл.21 сумма стр.165-166+Ф.F7w разд.3 стл.21 стр.177+Ф.F7w разд.3 стл.21 стр.180+Ф.F7w разд.3 стл.21 сумма стр.187-198+Ф.F7w разд.3 стл.21 сумма стр.205-206+Ф.F7w разд.3 стл.21 сумма стр.211-219</t>
  </si>
  <si>
    <t>Ф.F7w разд.3 стл.22 стр.220=Ф.F7w разд.3 стл.22 стр.40+Ф.F7w разд.3 стл.22 стр.75+Ф.F7w разд.3 стл.22 сумма стр.85-86+Ф.F7w разд.3 стл.22 сумма стр.105-109+Ф.F7w разд.3 стл.22 стр.113+Ф.F7w разд.3 стл.22 стр.114+Ф.F7w разд.3 стл.22 стр.118+Ф.F7w разд.3 стл.22 стр.138+Ф.F7w разд.3 стл.22 сумма стр.157-161+Ф.F7w разд.3 стл.22 сумма стр.165-166+Ф.F7w разд.3 стл.22 стр.177+Ф.F7w разд.3 стл.22 стр.180+Ф.F7w разд.3 стл.22 сумма стр.187-198+Ф.F7w разд.3 стл.22 сумма стр.205-206+Ф.F7w разд.3 стл.22 сумма стр.211-219</t>
  </si>
  <si>
    <t>Ф.F7w разд.3 стл.23 стр.220=Ф.F7w разд.3 стл.23 стр.40+Ф.F7w разд.3 стл.23 стр.75+Ф.F7w разд.3 стл.23 сумма стр.85-86+Ф.F7w разд.3 стл.23 сумма стр.105-109+Ф.F7w разд.3 стл.23 стр.113+Ф.F7w разд.3 стл.23 стр.114+Ф.F7w разд.3 стл.23 стр.118+Ф.F7w разд.3 стл.23 стр.138+Ф.F7w разд.3 стл.23 сумма стр.157-161+Ф.F7w разд.3 стл.23 сумма стр.165-166+Ф.F7w разд.3 стл.23 стр.177+Ф.F7w разд.3 стл.23 стр.180+Ф.F7w разд.3 стл.23 сумма стр.187-198+Ф.F7w разд.3 стл.23 сумма стр.205-206+Ф.F7w разд.3 стл.23 сумма стр.211-219</t>
  </si>
  <si>
    <t>Ф.F7w разд.3 стл.24 стр.220=Ф.F7w разд.3 стл.24 стр.40+Ф.F7w разд.3 стл.24 стр.75+Ф.F7w разд.3 стл.24 сумма стр.85-86+Ф.F7w разд.3 стл.24 сумма стр.105-109+Ф.F7w разд.3 стл.24 стр.113+Ф.F7w разд.3 стл.24 стр.114+Ф.F7w разд.3 стл.24 стр.118+Ф.F7w разд.3 стл.24 стр.138+Ф.F7w разд.3 стл.24 сумма стр.157-161+Ф.F7w разд.3 стл.24 сумма стр.165-166+Ф.F7w разд.3 стл.24 стр.177+Ф.F7w разд.3 стл.24 стр.180+Ф.F7w разд.3 стл.24 сумма стр.187-198+Ф.F7w разд.3 стл.24 сумма стр.205-206+Ф.F7w разд.3 стл.24 сумма стр.211-219</t>
  </si>
  <si>
    <t>Ф.F7w разд.3 стл.25 стр.220=Ф.F7w разд.3 стл.25 стр.40+Ф.F7w разд.3 стл.25 стр.75+Ф.F7w разд.3 стл.25 сумма стр.85-86+Ф.F7w разд.3 стл.25 сумма стр.105-109+Ф.F7w разд.3 стл.25 стр.113+Ф.F7w разд.3 стл.25 стр.114+Ф.F7w разд.3 стл.25 стр.118+Ф.F7w разд.3 стл.25 стр.138+Ф.F7w разд.3 стл.25 сумма стр.157-161+Ф.F7w разд.3 стл.25 сумма стр.165-166+Ф.F7w разд.3 стл.25 стр.177+Ф.F7w разд.3 стл.25 стр.180+Ф.F7w разд.3 стл.25 сумма стр.187-198+Ф.F7w разд.3 стл.25 сумма стр.205-206+Ф.F7w разд.3 стл.25 сумма стр.211-219</t>
  </si>
  <si>
    <t>Ф.F7w разд.3 стл.26 стр.220=Ф.F7w разд.3 стл.26 стр.40+Ф.F7w разд.3 стл.26 стр.75+Ф.F7w разд.3 стл.26 сумма стр.85-86+Ф.F7w разд.3 стл.26 сумма стр.105-109+Ф.F7w разд.3 стл.26 стр.113+Ф.F7w разд.3 стл.26 стр.114+Ф.F7w разд.3 стл.26 стр.118+Ф.F7w разд.3 стл.26 стр.138+Ф.F7w разд.3 стл.26 сумма стр.157-161+Ф.F7w разд.3 стл.26 сумма стр.165-166+Ф.F7w разд.3 стл.26 стр.177+Ф.F7w разд.3 стл.26 стр.180+Ф.F7w разд.3 стл.26 сумма стр.187-198+Ф.F7w разд.3 стл.26 сумма стр.205-206+Ф.F7w разд.3 стл.26 сумма стр.211-219</t>
  </si>
  <si>
    <t>Ф.F7w разд.3 стл.27 стр.220=Ф.F7w разд.3 стл.27 стр.40+Ф.F7w разд.3 стл.27 стр.75+Ф.F7w разд.3 стл.27 сумма стр.85-86+Ф.F7w разд.3 стл.27 сумма стр.105-109+Ф.F7w разд.3 стл.27 стр.113+Ф.F7w разд.3 стл.27 стр.114+Ф.F7w разд.3 стл.27 стр.118+Ф.F7w разд.3 стл.27 стр.138+Ф.F7w разд.3 стл.27 сумма стр.157-161+Ф.F7w разд.3 стл.27 сумма стр.165-166+Ф.F7w разд.3 стл.27 стр.177+Ф.F7w разд.3 стл.27 стр.180+Ф.F7w разд.3 стл.27 сумма стр.187-198+Ф.F7w разд.3 стл.27 сумма стр.205-206+Ф.F7w разд.3 стл.27 сумма стр.211-219</t>
  </si>
  <si>
    <t>Ф.F7w разд.3 стл.28 стр.220=Ф.F7w разд.3 стл.28 стр.40+Ф.F7w разд.3 стл.28 стр.75+Ф.F7w разд.3 стл.28 сумма стр.85-86+Ф.F7w разд.3 стл.28 сумма стр.105-109+Ф.F7w разд.3 стл.28 стр.113+Ф.F7w разд.3 стл.28 стр.114+Ф.F7w разд.3 стл.28 стр.118+Ф.F7w разд.3 стл.28 стр.138+Ф.F7w разд.3 стл.28 сумма стр.157-161+Ф.F7w разд.3 стл.28 сумма стр.165-166+Ф.F7w разд.3 стл.28 стр.177+Ф.F7w разд.3 стл.28 стр.180+Ф.F7w разд.3 стл.28 сумма стр.187-198+Ф.F7w разд.3 стл.28 сумма стр.205-206+Ф.F7w разд.3 стл.28 сумма стр.211-219</t>
  </si>
  <si>
    <t>Ф.F7w разд.3 стл.29 стр.220=Ф.F7w разд.3 стл.29 стр.40+Ф.F7w разд.3 стл.29 стр.75+Ф.F7w разд.3 стл.29 сумма стр.85-86+Ф.F7w разд.3 стл.29 сумма стр.105-109+Ф.F7w разд.3 стл.29 стр.113+Ф.F7w разд.3 стл.29 стр.114+Ф.F7w разд.3 стл.29 стр.118+Ф.F7w разд.3 стл.29 стр.138+Ф.F7w разд.3 стл.29 сумма стр.157-161+Ф.F7w разд.3 стл.29 сумма стр.165-166+Ф.F7w разд.3 стл.29 стр.177+Ф.F7w разд.3 стл.29 стр.180+Ф.F7w разд.3 стл.29 сумма стр.187-198+Ф.F7w разд.3 стл.29 сумма стр.205-206+Ф.F7w разд.3 стл.29 сумма стр.211-219</t>
  </si>
  <si>
    <t>Ф.F7w разд.3 стл.3 стр.220=Ф.F7w разд.3 стл.3 стр.40+Ф.F7w разд.3 стл.3 стр.75+Ф.F7w разд.3 стл.3 сумма стр.85-86+Ф.F7w разд.3 стл.3 сумма стр.105-109+Ф.F7w разд.3 стл.3 стр.113+Ф.F7w разд.3 стл.3 стр.114+Ф.F7w разд.3 стл.3 стр.118+Ф.F7w разд.3 стл.3 стр.138+Ф.F7w разд.3 стл.3 сумма стр.157-161+Ф.F7w разд.3 стл.3 сумма стр.165-166+Ф.F7w разд.3 стл.3 стр.177+Ф.F7w разд.3 стл.3 стр.180+Ф.F7w разд.3 стл.3 сумма стр.187-198+Ф.F7w разд.3 стл.3 сумма стр.205-206+Ф.F7w разд.3 стл.3 сумма стр.211-219</t>
  </si>
  <si>
    <t>Ф.F7w разд.3 стл.30 стр.220=Ф.F7w разд.3 стл.30 стр.40+Ф.F7w разд.3 стл.30 стр.75+Ф.F7w разд.3 стл.30 сумма стр.85-86+Ф.F7w разд.3 стл.30 сумма стр.105-109+Ф.F7w разд.3 стл.30 стр.113+Ф.F7w разд.3 стл.30 стр.114+Ф.F7w разд.3 стл.30 стр.118+Ф.F7w разд.3 стл.30 стр.138+Ф.F7w разд.3 стл.30 сумма стр.157-161+Ф.F7w разд.3 стл.30 сумма стр.165-166+Ф.F7w разд.3 стл.30 стр.177+Ф.F7w разд.3 стл.30 стр.180+Ф.F7w разд.3 стл.30 сумма стр.187-198+Ф.F7w разд.3 стл.30 сумма стр.205-206+Ф.F7w разд.3 стл.30 сумма стр.211-219</t>
  </si>
  <si>
    <t>Ф.F7w разд.3 стл.31 стр.220=Ф.F7w разд.3 стл.31 стр.40+Ф.F7w разд.3 стл.31 стр.75+Ф.F7w разд.3 стл.31 сумма стр.85-86+Ф.F7w разд.3 стл.31 сумма стр.105-109+Ф.F7w разд.3 стл.31 стр.113+Ф.F7w разд.3 стл.31 стр.114+Ф.F7w разд.3 стл.31 стр.118+Ф.F7w разд.3 стл.31 стр.138+Ф.F7w разд.3 стл.31 сумма стр.157-161+Ф.F7w разд.3 стл.31 сумма стр.165-166+Ф.F7w разд.3 стл.31 стр.177+Ф.F7w разд.3 стл.31 стр.180+Ф.F7w разд.3 стл.31 сумма стр.187-198+Ф.F7w разд.3 стл.31 сумма стр.205-206+Ф.F7w разд.3 стл.31 сумма стр.211-219</t>
  </si>
  <si>
    <t>Ф.F7w разд.3 стл.32 стр.220=Ф.F7w разд.3 стл.32 стр.40+Ф.F7w разд.3 стл.32 стр.75+Ф.F7w разд.3 стл.32 сумма стр.85-86+Ф.F7w разд.3 стл.32 сумма стр.105-109+Ф.F7w разд.3 стл.32 стр.113+Ф.F7w разд.3 стл.32 стр.114+Ф.F7w разд.3 стл.32 стр.118+Ф.F7w разд.3 стл.32 стр.138+Ф.F7w разд.3 стл.32 сумма стр.157-161+Ф.F7w разд.3 стл.32 сумма стр.165-166+Ф.F7w разд.3 стл.32 стр.177+Ф.F7w разд.3 стл.32 стр.180+Ф.F7w разд.3 стл.32 сумма стр.187-198+Ф.F7w разд.3 стл.32 сумма стр.205-206+Ф.F7w разд.3 стл.32 сумма стр.211-219</t>
  </si>
  <si>
    <t>Ф.F7w разд.3 стл.33 стр.220=Ф.F7w разд.3 стл.33 стр.40+Ф.F7w разд.3 стл.33 стр.75+Ф.F7w разд.3 стл.33 сумма стр.85-86+Ф.F7w разд.3 стл.33 сумма стр.105-109+Ф.F7w разд.3 стл.33 стр.113+Ф.F7w разд.3 стл.33 стр.114+Ф.F7w разд.3 стл.33 стр.118+Ф.F7w разд.3 стл.33 стр.138+Ф.F7w разд.3 стл.33 сумма стр.157-161+Ф.F7w разд.3 стл.33 сумма стр.165-166+Ф.F7w разд.3 стл.33 стр.177+Ф.F7w разд.3 стл.33 стр.180+Ф.F7w разд.3 стл.33 сумма стр.187-198+Ф.F7w разд.3 стл.33 сумма стр.205-206+Ф.F7w разд.3 стл.33 сумма стр.211-219</t>
  </si>
  <si>
    <t>Ф.F7w разд.3 стл.4 стр.220=Ф.F7w разд.3 стл.4 стр.40+Ф.F7w разд.3 стл.4 стр.75+Ф.F7w разд.3 стл.4 сумма стр.85-86+Ф.F7w разд.3 стл.4 сумма стр.105-109+Ф.F7w разд.3 стл.4 стр.113+Ф.F7w разд.3 стл.4 стр.114+Ф.F7w разд.3 стл.4 стр.118+Ф.F7w разд.3 стл.4 стр.138+Ф.F7w разд.3 стл.4 сумма стр.157-161+Ф.F7w разд.3 стл.4 сумма стр.165-166+Ф.F7w разд.3 стл.4 стр.177+Ф.F7w разд.3 стл.4 стр.180+Ф.F7w разд.3 стл.4 сумма стр.187-198+Ф.F7w разд.3 стл.4 сумма стр.205-206+Ф.F7w разд.3 стл.4 сумма стр.211-219</t>
  </si>
  <si>
    <t>Ф.F7w разд.3 стл.5 стр.220=Ф.F7w разд.3 стл.5 стр.40+Ф.F7w разд.3 стл.5 стр.75+Ф.F7w разд.3 стл.5 сумма стр.85-86+Ф.F7w разд.3 стл.5 сумма стр.105-109+Ф.F7w разд.3 стл.5 стр.113+Ф.F7w разд.3 стл.5 стр.114+Ф.F7w разд.3 стл.5 стр.118+Ф.F7w разд.3 стл.5 стр.138+Ф.F7w разд.3 стл.5 сумма стр.157-161+Ф.F7w разд.3 стл.5 сумма стр.165-166+Ф.F7w разд.3 стл.5 стр.177+Ф.F7w разд.3 стл.5 стр.180+Ф.F7w разд.3 стл.5 сумма стр.187-198+Ф.F7w разд.3 стл.5 сумма стр.205-206+Ф.F7w разд.3 стл.5 сумма стр.211-219</t>
  </si>
  <si>
    <t>Ф.F7w разд.3 стл.6 стр.220=Ф.F7w разд.3 стл.6 стр.40+Ф.F7w разд.3 стл.6 стр.75+Ф.F7w разд.3 стл.6 сумма стр.85-86+Ф.F7w разд.3 стл.6 сумма стр.105-109+Ф.F7w разд.3 стл.6 стр.113+Ф.F7w разд.3 стл.6 стр.114+Ф.F7w разд.3 стл.6 стр.118+Ф.F7w разд.3 стл.6 стр.138+Ф.F7w разд.3 стл.6 сумма стр.157-161+Ф.F7w разд.3 стл.6 сумма стр.165-166+Ф.F7w разд.3 стл.6 стр.177+Ф.F7w разд.3 стл.6 стр.180+Ф.F7w разд.3 стл.6 сумма стр.187-198+Ф.F7w разд.3 стл.6 сумма стр.205-206+Ф.F7w разд.3 стл.6 сумма стр.211-219</t>
  </si>
  <si>
    <t>Ф.F7w разд.3 стл.7 стр.220=Ф.F7w разд.3 стл.7 стр.40+Ф.F7w разд.3 стл.7 стр.75+Ф.F7w разд.3 стл.7 сумма стр.85-86+Ф.F7w разд.3 стл.7 сумма стр.105-109+Ф.F7w разд.3 стл.7 стр.113+Ф.F7w разд.3 стл.7 стр.114+Ф.F7w разд.3 стл.7 стр.118+Ф.F7w разд.3 стл.7 стр.138+Ф.F7w разд.3 стл.7 сумма стр.157-161+Ф.F7w разд.3 стл.7 сумма стр.165-166+Ф.F7w разд.3 стл.7 стр.177+Ф.F7w разд.3 стл.7 стр.180+Ф.F7w разд.3 стл.7 сумма стр.187-198+Ф.F7w разд.3 стл.7 сумма стр.205-206+Ф.F7w разд.3 стл.7 сумма стр.211-219</t>
  </si>
  <si>
    <t>Ф.F7w разд.3 стл.8 стр.220=Ф.F7w разд.3 стл.8 стр.40+Ф.F7w разд.3 стл.8 стр.75+Ф.F7w разд.3 стл.8 сумма стр.85-86+Ф.F7w разд.3 стл.8 сумма стр.105-109+Ф.F7w разд.3 стл.8 стр.113+Ф.F7w разд.3 стл.8 стр.114+Ф.F7w разд.3 стл.8 стр.118+Ф.F7w разд.3 стл.8 стр.138+Ф.F7w разд.3 стл.8 сумма стр.157-161+Ф.F7w разд.3 стл.8 сумма стр.165-166+Ф.F7w разд.3 стл.8 стр.177+Ф.F7w разд.3 стл.8 стр.180+Ф.F7w разд.3 стл.8 сумма стр.187-198+Ф.F7w разд.3 стл.8 сумма стр.205-206+Ф.F7w разд.3 стл.8 сумма стр.211-219</t>
  </si>
  <si>
    <t>Ф.F7w разд.3 стл.9 стр.220=Ф.F7w разд.3 стл.9 стр.40+Ф.F7w разд.3 стл.9 стр.75+Ф.F7w разд.3 стл.9 сумма стр.85-86+Ф.F7w разд.3 стл.9 сумма стр.105-109+Ф.F7w разд.3 стл.9 стр.113+Ф.F7w разд.3 стл.9 стр.114+Ф.F7w разд.3 стл.9 стр.118+Ф.F7w разд.3 стл.9 стр.138+Ф.F7w разд.3 стл.9 сумма стр.157-161+Ф.F7w разд.3 стл.9 сумма стр.165-166+Ф.F7w разд.3 стл.9 стр.177+Ф.F7w разд.3 стл.9 стр.180+Ф.F7w разд.3 стл.9 сумма стр.187-198+Ф.F7w разд.3 стл.9 сумма стр.205-206+Ф.F7w разд.3 стл.9 сумма стр.211-219</t>
  </si>
  <si>
    <t>Ф.F7w разд.3 стл.7 стр.250=Ф.F7w разд.3 сумма стл.2-5 стр.250</t>
  </si>
  <si>
    <t>Ф.F7w разд.3 стл.7 стр.251=Ф.F7w разд.3 сумма стл.2-5 стр.251</t>
  </si>
  <si>
    <t>Ф.F7w разд.3 стл.7 стр.252=Ф.F7w разд.3 сумма стл.2-5 стр.252</t>
  </si>
  <si>
    <t>Ф.F7w разд.3 стл.7 стр.253=Ф.F7w разд.3 сумма стл.2-5 стр.253</t>
  </si>
  <si>
    <t>Ф.F7w разд.3 стл.7 стр.254=Ф.F7w разд.3 сумма стл.2-5 стр.254</t>
  </si>
  <si>
    <t>Ф.F7w разд.3 стл.7 стр.255=Ф.F7w разд.3 сумма стл.2-5 стр.255</t>
  </si>
  <si>
    <t>Ф.F7w разд.3 стл.7 стр.256=Ф.F7w разд.3 сумма стл.2-5 стр.256</t>
  </si>
  <si>
    <t>Ф.F7w разд.3 стл.7 стр.257=Ф.F7w разд.3 сумма стл.2-5 стр.257</t>
  </si>
  <si>
    <t>Ф.F7w разд.3 стл.7 стр.258=Ф.F7w разд.3 сумма стл.2-5 стр.258</t>
  </si>
  <si>
    <t>Ф.F7w разд.3 стл.7 стр.259=Ф.F7w разд.3 сумма стл.2-5 стр.259</t>
  </si>
  <si>
    <t>Ф.F7w разд.3 стл.7 стр.260=Ф.F7w разд.3 сумма стл.2-5 стр.260</t>
  </si>
  <si>
    <t>Ф.F7w разд.3 стл.21 стр.250=Ф.F7w разд.3 сумма стл.7-12 стр.250+Ф.F7w разд.3 сумма стл.17-20 стр.250</t>
  </si>
  <si>
    <t>Ф.F7w разд.3 стл.21 стр.251=Ф.F7w разд.3 сумма стл.7-12 стр.251+Ф.F7w разд.3 сумма стл.17-20 стр.251</t>
  </si>
  <si>
    <t>Ф.F7w разд.3 стл.21 стр.252=Ф.F7w разд.3 сумма стл.7-12 стр.252+Ф.F7w разд.3 сумма стл.17-20 стр.252</t>
  </si>
  <si>
    <t>Ф.F7w разд.3 стл.21 стр.253=Ф.F7w разд.3 сумма стл.7-12 стр.253+Ф.F7w разд.3 сумма стл.17-20 стр.253</t>
  </si>
  <si>
    <t>Ф.F7w разд.3 стл.21 стр.254=Ф.F7w разд.3 сумма стл.7-12 стр.254+Ф.F7w разд.3 сумма стл.17-20 стр.254</t>
  </si>
  <si>
    <t>Ф.F7w разд.3 стл.21 стр.255=Ф.F7w разд.3 сумма стл.7-12 стр.255+Ф.F7w разд.3 сумма стл.17-20 стр.255</t>
  </si>
  <si>
    <t>Ф.F7w разд.3 стл.21 стр.256=Ф.F7w разд.3 сумма стл.7-12 стр.256+Ф.F7w разд.3 сумма стл.17-20 стр.256</t>
  </si>
  <si>
    <t>Ф.F7w разд.3 стл.21 стр.257=Ф.F7w разд.3 сумма стл.7-12 стр.257+Ф.F7w разд.3 сумма стл.17-20 стр.257</t>
  </si>
  <si>
    <t>Ф.F7w разд.3 стл.21 стр.258=Ф.F7w разд.3 сумма стл.7-12 стр.258+Ф.F7w разд.3 сумма стл.17-20 стр.258</t>
  </si>
  <si>
    <t>Ф.F7w разд.3 стл.21 стр.259=Ф.F7w разд.3 сумма стл.7-12 стр.259+Ф.F7w разд.3 сумма стл.17-20 стр.259</t>
  </si>
  <si>
    <t>Ф.F7w разд.3 стл.21 стр.260=Ф.F7w разд.3 сумма стл.7-12 стр.260+Ф.F7w разд.3 сумма стл.17-20 стр.260</t>
  </si>
  <si>
    <t>Ф.F7w разд.3 сумма стл.24-28 стр.250&gt;=Ф.F7w разд.3 сумма стл.7-8 стр.250</t>
  </si>
  <si>
    <t>Ф.F7w разд.3 сумма стл.24-28 стр.251&gt;=Ф.F7w разд.3 сумма стл.7-8 стр.251</t>
  </si>
  <si>
    <t>Ф.F7w разд.3 сумма стл.24-28 стр.252&gt;=Ф.F7w разд.3 сумма стл.7-8 стр.252</t>
  </si>
  <si>
    <t>Ф.F7w разд.3 сумма стл.24-28 стр.253&gt;=Ф.F7w разд.3 сумма стл.7-8 стр.253</t>
  </si>
  <si>
    <t>Ф.F7w разд.3 сумма стл.24-28 стр.254&gt;=Ф.F7w разд.3 сумма стл.7-8 стр.254</t>
  </si>
  <si>
    <t>Ф.F7w разд.3 сумма стл.24-28 стр.255&gt;=Ф.F7w разд.3 сумма стл.7-8 стр.255</t>
  </si>
  <si>
    <t>Ф.F7w разд.3 сумма стл.24-28 стр.256&gt;=Ф.F7w разд.3 сумма стл.7-8 стр.256</t>
  </si>
  <si>
    <t>Ф.F7w разд.3 сумма стл.24-28 стр.257&gt;=Ф.F7w разд.3 сумма стл.7-8 стр.257</t>
  </si>
  <si>
    <t>Ф.F7w разд.3 сумма стл.24-28 стр.258&gt;=Ф.F7w разд.3 сумма стл.7-8 стр.258</t>
  </si>
  <si>
    <t>Ф.F7w разд.3 сумма стл.24-28 стр.259&gt;=Ф.F7w разд.3 сумма стл.7-8 стр.259</t>
  </si>
  <si>
    <t>Ф.F7w разд.3 сумма стл.24-28 стр.260&gt;=Ф.F7w разд.3 сумма стл.7-8 стр.260</t>
  </si>
  <si>
    <t>Ф.F7w разд.3 стл.1 сумма стр.76-84=Ф.F7w разд.3 стл.1 стр.85</t>
  </si>
  <si>
    <t>(w,r,g,as.av) разд.3 сумма строк 76 - 84 равна строке 85 для всех граф</t>
  </si>
  <si>
    <t>Ф.F7w разд.3 стл.10 сумма стр.76-84=Ф.F7w разд.3 стл.10 стр.85</t>
  </si>
  <si>
    <t>Ф.F7w разд.3 стл.11 сумма стр.76-84=Ф.F7w разд.3 стл.11 стр.85</t>
  </si>
  <si>
    <t>Ф.F7w разд.3 стл.12 сумма стр.76-84=Ф.F7w разд.3 стл.12 стр.85</t>
  </si>
  <si>
    <t>Ф.F7w разд.3 стл.13 сумма стр.76-84=Ф.F7w разд.3 стл.13 стр.85</t>
  </si>
  <si>
    <t>Ф.F7w разд.3 стл.14 сумма стр.76-84=Ф.F7w разд.3 стл.14 стр.85</t>
  </si>
  <si>
    <t>Ф.F7w разд.3 стл.15 сумма стр.76-84=Ф.F7w разд.3 стл.15 стр.85</t>
  </si>
  <si>
    <t>Ф.F7w разд.3 стл.16 сумма стр.76-84=Ф.F7w разд.3 стл.16 стр.85</t>
  </si>
  <si>
    <t>Ф.F7w разд.3 стл.17 сумма стр.76-84=Ф.F7w разд.3 стл.17 стр.85</t>
  </si>
  <si>
    <t>Ф.F7w разд.3 стл.18 сумма стр.76-84=Ф.F7w разд.3 стл.18 стр.85</t>
  </si>
  <si>
    <t>Ф.F7w разд.3 стл.19 сумма стр.76-84=Ф.F7w разд.3 стл.19 стр.85</t>
  </si>
  <si>
    <t>Ф.F7w разд.3 стл.2 сумма стр.76-84=Ф.F7w разд.3 стл.2 стр.85</t>
  </si>
  <si>
    <t>Ф.F7w разд.3 стл.20 сумма стр.76-84=Ф.F7w разд.3 стл.20 стр.85</t>
  </si>
  <si>
    <t>Ф.F7w разд.3 стл.21 сумма стр.76-84=Ф.F7w разд.3 стл.21 стр.85</t>
  </si>
  <si>
    <t>Ф.F7w разд.3 стл.22 сумма стр.76-84=Ф.F7w разд.3 стл.22 стр.85</t>
  </si>
  <si>
    <t>Ф.F7w разд.3 стл.23 сумма стр.76-84=Ф.F7w разд.3 стл.23 стр.85</t>
  </si>
  <si>
    <t>Ф.F7w разд.3 стл.24 сумма стр.76-84=Ф.F7w разд.3 стл.24 стр.85</t>
  </si>
  <si>
    <t>Ф.F7w разд.3 стл.25 сумма стр.76-84=Ф.F7w разд.3 стл.25 стр.85</t>
  </si>
  <si>
    <t>Ф.F7w разд.3 стл.26 сумма стр.76-84=Ф.F7w разд.3 стл.26 стр.85</t>
  </si>
  <si>
    <t>Ф.F7w разд.3 стл.27 сумма стр.76-84=Ф.F7w разд.3 стл.27 стр.85</t>
  </si>
  <si>
    <t>Ф.F7w разд.3 стл.28 сумма стр.76-84=Ф.F7w разд.3 стл.28 стр.85</t>
  </si>
  <si>
    <t>Ф.F7w разд.3 стл.29 сумма стр.76-84=Ф.F7w разд.3 стл.29 стр.85</t>
  </si>
  <si>
    <t>Ф.F7w разд.3 стл.3 сумма стр.76-84=Ф.F7w разд.3 стл.3 стр.85</t>
  </si>
  <si>
    <t>Ф.F7w разд.3 стл.30 сумма стр.76-84=Ф.F7w разд.3 стл.30 стр.85</t>
  </si>
  <si>
    <t>Ф.F7w разд.3 стл.31 сумма стр.76-84=Ф.F7w разд.3 стл.31 стр.85</t>
  </si>
  <si>
    <t>Ф.F7w разд.3 стл.32 сумма стр.76-84=Ф.F7w разд.3 стл.32 стр.85</t>
  </si>
  <si>
    <t>Ф.F7w разд.3 стл.33 сумма стр.76-84=Ф.F7w разд.3 стл.33 стр.85</t>
  </si>
  <si>
    <t>Ф.F7w разд.3 стл.4 сумма стр.76-84=Ф.F7w разд.3 стл.4 стр.85</t>
  </si>
  <si>
    <t>Ф.F7w разд.3 стл.5 сумма стр.76-84=Ф.F7w разд.3 стл.5 стр.85</t>
  </si>
  <si>
    <t>Ф.F7w разд.3 стл.6 сумма стр.76-84=Ф.F7w разд.3 стл.6 стр.85</t>
  </si>
  <si>
    <t>Ф.F7w разд.3 стл.7 сумма стр.76-84=Ф.F7w разд.3 стл.7 стр.85</t>
  </si>
  <si>
    <t>Ф.F7w разд.3 стл.8 сумма стр.76-84=Ф.F7w разд.3 стл.8 стр.85</t>
  </si>
  <si>
    <t>Ф.F7w разд.3 стл.9 сумма стр.76-84=Ф.F7w разд.3 стл.9 стр.85</t>
  </si>
  <si>
    <t>Ф.F7w разд.3 стл.1 сумма стр.162-164=Ф.F7w разд.3 стл.1 стр.165</t>
  </si>
  <si>
    <t>(w,r,g,as.av) разд.3 сумма строк 162 - 164 равна строке 165 для всех граф</t>
  </si>
  <si>
    <t>Ф.F7w разд.3 стл.10 сумма стр.162-164=Ф.F7w разд.3 стл.10 стр.165</t>
  </si>
  <si>
    <t>Ф.F7w разд.3 стл.11 сумма стр.162-164=Ф.F7w разд.3 стл.11 стр.165</t>
  </si>
  <si>
    <t>Ф.F7w разд.3 стл.12 сумма стр.162-164=Ф.F7w разд.3 стл.12 стр.165</t>
  </si>
  <si>
    <t>Ф.F7w разд.3 стл.13 сумма стр.162-164=Ф.F7w разд.3 стл.13 стр.165</t>
  </si>
  <si>
    <t>Ф.F7w разд.3 стл.14 сумма стр.162-164=Ф.F7w разд.3 стл.14 стр.165</t>
  </si>
  <si>
    <t>Ф.F7w разд.3 стл.15 сумма стр.162-164=Ф.F7w разд.3 стл.15 стр.165</t>
  </si>
  <si>
    <t>Ф.F7w разд.3 стл.16 сумма стр.162-164=Ф.F7w разд.3 стл.16 стр.165</t>
  </si>
  <si>
    <t>Ф.F7w разд.3 стл.17 сумма стр.162-164=Ф.F7w разд.3 стл.17 стр.165</t>
  </si>
  <si>
    <t>Ф.F7w разд.3 стл.18 сумма стр.162-164=Ф.F7w разд.3 стл.18 стр.165</t>
  </si>
  <si>
    <t>Ф.F7w разд.3 стл.19 сумма стр.162-164=Ф.F7w разд.3 стл.19 стр.165</t>
  </si>
  <si>
    <t>Ф.F7w разд.3 стл.2 сумма стр.162-164=Ф.F7w разд.3 стл.2 стр.165</t>
  </si>
  <si>
    <t>Ф.F7w разд.3 стл.20 сумма стр.162-164=Ф.F7w разд.3 стл.20 стр.165</t>
  </si>
  <si>
    <t>Ф.F7w разд.3 стл.21 сумма стр.162-164=Ф.F7w разд.3 стл.21 стр.165</t>
  </si>
  <si>
    <t>Ф.F7w разд.3 стл.22 сумма стр.162-164=Ф.F7w разд.3 стл.22 стр.165</t>
  </si>
  <si>
    <t>Ф.F7w разд.3 стл.23 сумма стр.162-164=Ф.F7w разд.3 стл.23 стр.165</t>
  </si>
  <si>
    <t>Ф.F7w разд.3 стл.24 сумма стр.162-164=Ф.F7w разд.3 стл.24 стр.165</t>
  </si>
  <si>
    <t>Ф.F7w разд.3 стл.25 сумма стр.162-164=Ф.F7w разд.3 стл.25 стр.165</t>
  </si>
  <si>
    <t>Ф.F7w разд.3 стл.26 сумма стр.162-164=Ф.F7w разд.3 стл.26 стр.165</t>
  </si>
  <si>
    <t>Ф.F7w разд.3 стл.27 сумма стр.162-164=Ф.F7w разд.3 стл.27 стр.165</t>
  </si>
  <si>
    <t>Ф.F7w разд.3 стл.28 сумма стр.162-164=Ф.F7w разд.3 стл.28 стр.165</t>
  </si>
  <si>
    <t>Ф.F7w разд.3 стл.29 сумма стр.162-164=Ф.F7w разд.3 стл.29 стр.165</t>
  </si>
  <si>
    <t>Ф.F7w разд.3 стл.3 сумма стр.162-164=Ф.F7w разд.3 стл.3 стр.165</t>
  </si>
  <si>
    <t>Ф.F7w разд.3 стл.30 сумма стр.162-164=Ф.F7w разд.3 стл.30 стр.165</t>
  </si>
  <si>
    <t>Ф.F7w разд.3 стл.31 сумма стр.162-164=Ф.F7w разд.3 стл.31 стр.165</t>
  </si>
  <si>
    <t>Ф.F7w разд.3 стл.32 сумма стр.162-164=Ф.F7w разд.3 стл.32 стр.165</t>
  </si>
  <si>
    <t>Ф.F7w разд.3 стл.33 сумма стр.162-164=Ф.F7w разд.3 стл.33 стр.165</t>
  </si>
  <si>
    <t>Ф.F7w разд.3 стл.4 сумма стр.162-164=Ф.F7w разд.3 стл.4 стр.165</t>
  </si>
  <si>
    <t>Ф.F7w разд.3 стл.5 сумма стр.162-164=Ф.F7w разд.3 стл.5 стр.165</t>
  </si>
  <si>
    <t>Ф.F7w разд.3 стл.6 сумма стр.162-164=Ф.F7w разд.3 стл.6 стр.165</t>
  </si>
  <si>
    <t>Ф.F7w разд.3 стл.7 сумма стр.162-164=Ф.F7w разд.3 стл.7 стр.165</t>
  </si>
  <si>
    <t>Ф.F7w разд.3 стл.8 сумма стр.162-164=Ф.F7w разд.3 стл.8 стр.165</t>
  </si>
  <si>
    <t>Ф.F7w разд.3 стл.9 сумма стр.162-164=Ф.F7w разд.3 стл.9 стр.165</t>
  </si>
  <si>
    <t>(w,r,g,as.av) разд.3 сумма строк 119 - 137 равна строке 138 для всех граф</t>
  </si>
  <si>
    <t>Ф.F7w разд.3 стл.1 сумма стр.115-117=Ф.F7w разд.3 стл.1 стр.118</t>
  </si>
  <si>
    <t>(w,r,g,as.av) разд.3 сумма строк 115 - 117 равна строке 110 для всех граф</t>
  </si>
  <si>
    <t>Ф.F7w разд.3 стл.10 сумма стр.115-117=Ф.F7w разд.3 стл.10 стр.118</t>
  </si>
  <si>
    <t>Ф.F7w разд.3 стл.11 сумма стр.115-117=Ф.F7w разд.3 стл.11 стр.118</t>
  </si>
  <si>
    <t>Ф.F7w разд.3 стл.12 сумма стр.115-117=Ф.F7w разд.3 стл.12 стр.118</t>
  </si>
  <si>
    <t>Ф.F7w разд.3 стл.13 сумма стр.115-117=Ф.F7w разд.3 стл.13 стр.118</t>
  </si>
  <si>
    <t>Ф.F7w разд.3 стл.14 сумма стр.115-117=Ф.F7w разд.3 стл.14 стр.118</t>
  </si>
  <si>
    <t>Ф.F7w разд.3 стл.15 сумма стр.115-117=Ф.F7w разд.3 стл.15 стр.118</t>
  </si>
  <si>
    <t>Ф.F7w разд.3 стл.16 сумма стр.115-117=Ф.F7w разд.3 стл.16 стр.118</t>
  </si>
  <si>
    <t>Ф.F7w разд.3 стл.17 сумма стр.115-117=Ф.F7w разд.3 стл.17 стр.118</t>
  </si>
  <si>
    <t>Ф.F7w разд.3 стл.18 сумма стр.115-117=Ф.F7w разд.3 стл.18 стр.118</t>
  </si>
  <si>
    <t>Ф.F7w разд.3 стл.19 сумма стр.115-117=Ф.F7w разд.3 стл.19 стр.118</t>
  </si>
  <si>
    <t>Ф.F7w разд.3 стл.2 сумма стр.115-117=Ф.F7w разд.3 стл.2 стр.118</t>
  </si>
  <si>
    <t>Ф.F7w разд.3 стл.20 сумма стр.115-117=Ф.F7w разд.3 стл.20 стр.118</t>
  </si>
  <si>
    <t>Ф.F7w разд.3 стл.21 сумма стр.115-117=Ф.F7w разд.3 стл.21 стр.118</t>
  </si>
  <si>
    <t>Ф.F7w разд.3 стл.22 сумма стр.115-117=Ф.F7w разд.3 стл.22 стр.118</t>
  </si>
  <si>
    <t>Ф.F7w разд.3 стл.23 сумма стр.115-117=Ф.F7w разд.3 стл.23 стр.118</t>
  </si>
  <si>
    <t>Ф.F7w разд.3 стл.24 сумма стр.115-117=Ф.F7w разд.3 стл.24 стр.118</t>
  </si>
  <si>
    <t>Ф.F7w разд.3 стл.25 сумма стр.115-117=Ф.F7w разд.3 стл.25 стр.118</t>
  </si>
  <si>
    <t>Ф.F7w разд.3 стл.26 сумма стр.115-117=Ф.F7w разд.3 стл.26 стр.118</t>
  </si>
  <si>
    <t>Ф.F7w разд.3 стл.27 сумма стр.115-117=Ф.F7w разд.3 стл.27 стр.118</t>
  </si>
  <si>
    <t>Ф.F7w разд.3 стл.28 сумма стр.115-117=Ф.F7w разд.3 стл.28 стр.118</t>
  </si>
  <si>
    <t>Ф.F7w разд.3 стл.29 сумма стр.115-117=Ф.F7w разд.3 стл.29 стр.118</t>
  </si>
  <si>
    <t>Ф.F7w разд.3 стл.3 сумма стр.115-117=Ф.F7w разд.3 стл.3 стр.118</t>
  </si>
  <si>
    <t>Ф.F7w разд.3 стл.30 сумма стр.115-117=Ф.F7w разд.3 стл.30 стр.118</t>
  </si>
  <si>
    <t>Ф.F7w разд.3 стл.31 сумма стр.115-117=Ф.F7w разд.3 стл.31 стр.118</t>
  </si>
  <si>
    <t>Ф.F7w разд.3 стл.32 сумма стр.115-117=Ф.F7w разд.3 стл.32 стр.118</t>
  </si>
  <si>
    <t>Ф.F7w разд.3 стл.33 сумма стр.115-117=Ф.F7w разд.3 стл.33 стр.118</t>
  </si>
  <si>
    <t>Ф.F7w разд.3 стл.4 сумма стр.115-117=Ф.F7w разд.3 стл.4 стр.118</t>
  </si>
  <si>
    <t>Ф.F7w разд.3 стл.5 сумма стр.115-117=Ф.F7w разд.3 стл.5 стр.118</t>
  </si>
  <si>
    <t>Ф.F7w разд.3 стл.6 сумма стр.115-117=Ф.F7w разд.3 стл.6 стр.118</t>
  </si>
  <si>
    <t>Ф.F7w разд.3 стл.7 сумма стр.115-117=Ф.F7w разд.3 стл.7 стр.118</t>
  </si>
  <si>
    <t>Ф.F7w разд.3 стл.8 сумма стр.115-117=Ф.F7w разд.3 стл.8 стр.118</t>
  </si>
  <si>
    <t>Ф.F7w разд.3 стл.9 сумма стр.115-117=Ф.F7w разд.3 стл.9 стр.118</t>
  </si>
  <si>
    <t>Ф.F7w разд.3 стл.1 стр.244&lt;=Ф.F7w разд.3 стл.1 стр.1</t>
  </si>
  <si>
    <t>(w,r,g,as.av) разд.3 строка 244 меньше или равна строке 1 для всех граф</t>
  </si>
  <si>
    <t>Ф.F7w разд.3 стл.10 стр.244&lt;=Ф.F7w разд.3 стл.10 стр.1</t>
  </si>
  <si>
    <t>Ф.F7w разд.3 стл.11 стр.244&lt;=Ф.F7w разд.3 стл.11 стр.1</t>
  </si>
  <si>
    <t>Ф.F7w разд.3 стл.12 стр.244&lt;=Ф.F7w разд.3 стл.12 стр.1</t>
  </si>
  <si>
    <t>Ф.F7w разд.3 стл.13 стр.244&lt;=Ф.F7w разд.3 стл.13 стр.1</t>
  </si>
  <si>
    <t>Ф.F7w разд.3 стл.14 стр.244&lt;=Ф.F7w разд.3 стл.14 стр.1</t>
  </si>
  <si>
    <t>Ф.F7w разд.3 стл.15 стр.244&lt;=Ф.F7w разд.3 стл.15 стр.1</t>
  </si>
  <si>
    <t>Ф.F7w разд.3 стл.16 стр.244&lt;=Ф.F7w разд.3 стл.16 стр.1</t>
  </si>
  <si>
    <t>Ф.F7w разд.3 стл.17 стр.244&lt;=Ф.F7w разд.3 стл.17 стр.1</t>
  </si>
  <si>
    <t>Ф.F7w разд.3 стл.18 стр.244&lt;=Ф.F7w разд.3 стл.18 стр.1</t>
  </si>
  <si>
    <t>Ф.F7w разд.3 стл.19 стр.244&lt;=Ф.F7w разд.3 стл.19 стр.1</t>
  </si>
  <si>
    <t>Ф.F7w разд.3 стл.2 стр.244&lt;=Ф.F7w разд.3 стл.2 стр.1</t>
  </si>
  <si>
    <t>Ф.F7w разд.3 стл.20 стр.244&lt;=Ф.F7w разд.3 стл.20 стр.1</t>
  </si>
  <si>
    <t>Ф.F7w разд.3 стл.21 стр.244&lt;=Ф.F7w разд.3 стл.21 стр.1</t>
  </si>
  <si>
    <t>Ф.F7w разд.3 стл.22 стр.244&lt;=Ф.F7w разд.3 стл.22 стр.1</t>
  </si>
  <si>
    <t>Ф.F7w разд.3 стл.23 стр.244&lt;=Ф.F7w разд.3 стл.23 стр.1</t>
  </si>
  <si>
    <t>Ф.F7w разд.3 стл.24 стр.244&lt;=Ф.F7w разд.3 стл.24 стр.1</t>
  </si>
  <si>
    <t>Ф.F7w разд.3 стл.25 стр.244&lt;=Ф.F7w разд.3 стл.25 стр.1</t>
  </si>
  <si>
    <t>Ф.F7w разд.3 стл.26 стр.244&lt;=Ф.F7w разд.3 стл.26 стр.1</t>
  </si>
  <si>
    <t>Ф.F7w разд.3 стл.27 стр.244&lt;=Ф.F7w разд.3 стл.27 стр.1</t>
  </si>
  <si>
    <t>Ф.F7w разд.3 стл.28 стр.244&lt;=Ф.F7w разд.3 стл.28 стр.1</t>
  </si>
  <si>
    <t>Ф.F7w разд.3 стл.29 стр.244&lt;=Ф.F7w разд.3 стл.29 стр.1</t>
  </si>
  <si>
    <t>Ф.F7w разд.3 стл.3 стр.244&lt;=Ф.F7w разд.3 стл.3 стр.1</t>
  </si>
  <si>
    <t>Ф.F7w разд.3 стл.30 стр.244&lt;=Ф.F7w разд.3 стл.30 стр.1</t>
  </si>
  <si>
    <t>Ф.F7w разд.3 стл.31 стр.244&lt;=Ф.F7w разд.3 стл.31 стр.1</t>
  </si>
  <si>
    <t>Ф.F7w разд.3 стл.32 стр.244&lt;=Ф.F7w разд.3 стл.32 стр.1</t>
  </si>
  <si>
    <t>Ф.F7w разд.3 стл.33 стр.244&lt;=Ф.F7w разд.3 стл.33 стр.1</t>
  </si>
  <si>
    <t>Ф.F7w разд.3 стл.4 стр.244&lt;=Ф.F7w разд.3 стл.4 стр.1</t>
  </si>
  <si>
    <t>Ф.F7w разд.3 стл.5 стр.244&lt;=Ф.F7w разд.3 стл.5 стр.1</t>
  </si>
  <si>
    <t>Ф.F7w разд.3 стл.6 стр.244&lt;=Ф.F7w разд.3 стл.6 стр.1</t>
  </si>
  <si>
    <t>Ф.F7w разд.3 стл.7 стр.244&lt;=Ф.F7w разд.3 стл.7 стр.1</t>
  </si>
  <si>
    <t>Ф.F7w разд.3 стл.8 стр.244&lt;=Ф.F7w разд.3 стл.8 стр.1</t>
  </si>
  <si>
    <t>Ф.F7w разд.3 стл.9 стр.244&lt;=Ф.F7w разд.3 стл.9 стр.1</t>
  </si>
  <si>
    <t>Ф.F7w разд.3 стл.1 сумма стр.178-179=Ф.F7w разд.3 стл.1 стр.180</t>
  </si>
  <si>
    <t>(w,r,g,as.av) разд.3 сумма строк 178 - 179 равна строке 180 для всех граф</t>
  </si>
  <si>
    <t>Ф.F7w разд.3 стл.10 сумма стр.178-179=Ф.F7w разд.3 стл.10 стр.180</t>
  </si>
  <si>
    <t>Ф.F7w разд.3 стл.11 сумма стр.178-179=Ф.F7w разд.3 стл.11 стр.180</t>
  </si>
  <si>
    <t>Ф.F7w разд.3 стл.12 сумма стр.178-179=Ф.F7w разд.3 стл.12 стр.180</t>
  </si>
  <si>
    <t>Ф.F7w разд.3 стл.13 сумма стр.178-179=Ф.F7w разд.3 стл.13 стр.180</t>
  </si>
  <si>
    <t>Ф.F7w разд.3 стл.14 сумма стр.178-179=Ф.F7w разд.3 стл.14 стр.180</t>
  </si>
  <si>
    <t>Ф.F7w разд.3 стл.15 сумма стр.178-179=Ф.F7w разд.3 стл.15 стр.180</t>
  </si>
  <si>
    <t>Ф.F7w разд.3 стл.16 сумма стр.178-179=Ф.F7w разд.3 стл.16 стр.180</t>
  </si>
  <si>
    <t>Ф.F7w разд.3 стл.17 сумма стр.178-179=Ф.F7w разд.3 стл.17 стр.180</t>
  </si>
  <si>
    <t>Ф.F7w разд.3 стл.18 сумма стр.178-179=Ф.F7w разд.3 стл.18 стр.180</t>
  </si>
  <si>
    <t>Ф.F7w разд.3 стл.19 сумма стр.178-179=Ф.F7w разд.3 стл.19 стр.180</t>
  </si>
  <si>
    <t>Ф.F7w разд.3 стл.2 сумма стр.178-179=Ф.F7w разд.3 стл.2 стр.180</t>
  </si>
  <si>
    <t>Ф.F7w разд.3 стл.20 сумма стр.178-179=Ф.F7w разд.3 стл.20 стр.180</t>
  </si>
  <si>
    <t>Ф.F7w разд.3 стл.21 сумма стр.178-179=Ф.F7w разд.3 стл.21 стр.180</t>
  </si>
  <si>
    <t>Ф.F7w разд.3 стл.22 сумма стр.178-179=Ф.F7w разд.3 стл.22 стр.180</t>
  </si>
  <si>
    <t>Ф.F7w разд.3 стл.23 сумма стр.178-179=Ф.F7w разд.3 стл.23 стр.180</t>
  </si>
  <si>
    <t>Ф.F7w разд.3 стл.24 сумма стр.178-179=Ф.F7w разд.3 стл.24 стр.180</t>
  </si>
  <si>
    <t>Ф.F7w разд.3 стл.25 сумма стр.178-179=Ф.F7w разд.3 стл.25 стр.180</t>
  </si>
  <si>
    <t>Ф.F7w разд.3 стл.26 сумма стр.178-179=Ф.F7w разд.3 стл.26 стр.180</t>
  </si>
  <si>
    <t>Ф.F7w разд.3 стл.27 сумма стр.178-179=Ф.F7w разд.3 стл.27 стр.180</t>
  </si>
  <si>
    <t>Ф.F7w разд.3 стл.28 сумма стр.178-179=Ф.F7w разд.3 стл.28 стр.180</t>
  </si>
  <si>
    <t>Ф.F7w разд.3 стл.29 сумма стр.178-179=Ф.F7w разд.3 стл.29 стр.180</t>
  </si>
  <si>
    <t>Ф.F7w разд.3 стл.3 сумма стр.178-179=Ф.F7w разд.3 стл.3 стр.180</t>
  </si>
  <si>
    <t>Ф.F7w разд.3 стл.30 сумма стр.178-179=Ф.F7w разд.3 стл.30 стр.180</t>
  </si>
  <si>
    <t>Ф.F7w разд.3 стл.31 сумма стр.178-179=Ф.F7w разд.3 стл.31 стр.180</t>
  </si>
  <si>
    <t>Ф.F7w разд.3 стл.32 сумма стр.178-179=Ф.F7w разд.3 стл.32 стр.180</t>
  </si>
  <si>
    <t>Ф.F7w разд.3 стл.33 сумма стр.178-179=Ф.F7w разд.3 стл.33 стр.180</t>
  </si>
  <si>
    <t>Ф.F7w разд.3 стл.4 сумма стр.178-179=Ф.F7w разд.3 стл.4 стр.180</t>
  </si>
  <si>
    <t>Ф.F7w разд.3 стл.5 сумма стр.178-179=Ф.F7w разд.3 стл.5 стр.180</t>
  </si>
  <si>
    <t>Ф.F7w разд.3 стл.6 сумма стр.178-179=Ф.F7w разд.3 стл.6 стр.180</t>
  </si>
  <si>
    <t>Ф.F7w разд.3 стл.7 сумма стр.178-179=Ф.F7w разд.3 стл.7 стр.180</t>
  </si>
  <si>
    <t>Ф.F7w разд.3 стл.8 сумма стр.178-179=Ф.F7w разд.3 стл.8 стр.180</t>
  </si>
  <si>
    <t>Ф.F7w разд.3 стл.9 сумма стр.178-179=Ф.F7w разд.3 стл.9 стр.180</t>
  </si>
  <si>
    <t>Ф.F7w разд.3 стл.30 стр.250&lt;=Ф.F7w разд.3 стл.29 стр.250</t>
  </si>
  <si>
    <t>Ф.F7w разд.3 стл.30 стр.251&lt;=Ф.F7w разд.3 стл.29 стр.251</t>
  </si>
  <si>
    <t>Ф.F7w разд.3 стл.30 стр.252&lt;=Ф.F7w разд.3 стл.29 стр.252</t>
  </si>
  <si>
    <t>Ф.F7w разд.3 стл.30 стр.253&lt;=Ф.F7w разд.3 стл.29 стр.253</t>
  </si>
  <si>
    <t>Ф.F7w разд.3 стл.30 стр.254&lt;=Ф.F7w разд.3 стл.29 стр.254</t>
  </si>
  <si>
    <t>Ф.F7w разд.3 стл.30 стр.255&lt;=Ф.F7w разд.3 стл.29 стр.255</t>
  </si>
  <si>
    <t>Ф.F7w разд.3 стл.30 стр.256&lt;=Ф.F7w разд.3 стл.29 стр.256</t>
  </si>
  <si>
    <t>Ф.F7w разд.3 стл.30 стр.257&lt;=Ф.F7w разд.3 стл.29 стр.257</t>
  </si>
  <si>
    <t>Ф.F7w разд.3 стл.30 стр.258&lt;=Ф.F7w разд.3 стл.29 стр.258</t>
  </si>
  <si>
    <t>Ф.F7w разд.3 стл.30 стр.259&lt;=Ф.F7w разд.3 стл.29 стр.259</t>
  </si>
  <si>
    <t>Ф.F7w разд.3 стл.30 стр.260&lt;=Ф.F7w разд.3 стл.29 стр.260</t>
  </si>
  <si>
    <t>Ф.F7w разд.3 стл.30 стр.250&lt;=Ф.F7w разд.3 сумма стл.27-28 стр.250</t>
  </si>
  <si>
    <t>Ф.F7w разд.3 стл.30 стр.251&lt;=Ф.F7w разд.3 сумма стл.27-28 стр.251</t>
  </si>
  <si>
    <t>Ф.F7w разд.3 стл.30 стр.252&lt;=Ф.F7w разд.3 сумма стл.27-28 стр.252</t>
  </si>
  <si>
    <t>Ф.F7w разд.3 стл.30 стр.253&lt;=Ф.F7w разд.3 сумма стл.27-28 стр.253</t>
  </si>
  <si>
    <t>Ф.F7w разд.3 стл.30 стр.254&lt;=Ф.F7w разд.3 сумма стл.27-28 стр.254</t>
  </si>
  <si>
    <t>Ф.F7w разд.3 стл.30 стр.255&lt;=Ф.F7w разд.3 сумма стл.27-28 стр.255</t>
  </si>
  <si>
    <t>Ф.F7w разд.3 стл.30 стр.256&lt;=Ф.F7w разд.3 сумма стл.27-28 стр.256</t>
  </si>
  <si>
    <t>Ф.F7w разд.3 стл.30 стр.257&lt;=Ф.F7w разд.3 сумма стл.27-28 стр.257</t>
  </si>
  <si>
    <t>Ф.F7w разд.3 стл.30 стр.258&lt;=Ф.F7w разд.3 сумма стл.27-28 стр.258</t>
  </si>
  <si>
    <t>Ф.F7w разд.3 стл.30 стр.259&lt;=Ф.F7w разд.3 сумма стл.27-28 стр.259</t>
  </si>
  <si>
    <t>Ф.F7w разд.3 стл.30 стр.260&lt;=Ф.F7w разд.3 сумма стл.27-28 стр.260</t>
  </si>
  <si>
    <t>Ф.F7w разд.3 сумма стл.1-11 сумма стр.251-252+Ф.F7w разд.3 сумма стл.13-16 сумма стр.251-252+Ф.F7w разд.3 стл.19 сумма стр.251-252+Ф.F7w разд.3 сумма стл.24-30 сумма стр.251-252+Ф.F7w разд.3 стл.33 сумма стр.251-252=0</t>
  </si>
  <si>
    <t>(w,r,g,as.av) разд.3 сумма граф 1-11,13-16,19,24-30,33 сумма стр.251-252 равно 0, подтвердить определением суда</t>
  </si>
  <si>
    <t>Ф.F7w разд.3 стл.1 стр.26=0</t>
  </si>
  <si>
    <t>(w)в разделе 3 стр. 26 не заполняется по всем графам</t>
  </si>
  <si>
    <t>Ф.F7w разд.3 стл.16 стр.26=0</t>
  </si>
  <si>
    <t>Ф.F7w разд.3 стл.17 стр.26=0</t>
  </si>
  <si>
    <t>Ф.F7w разд.3 стл.18 стр.26=0</t>
  </si>
  <si>
    <t>Ф.F7w разд.3 стл.19 стр.26=0</t>
  </si>
  <si>
    <t>Ф.F7w разд.3 стл.20 стр.26=0</t>
  </si>
  <si>
    <t>Ф.F7w разд.3 стл.21 стр.26=0</t>
  </si>
  <si>
    <t>Ф.F7w разд.3 стл.22 стр.26=0</t>
  </si>
  <si>
    <t>Ф.F7w разд.3 стл.23 стр.26=0</t>
  </si>
  <si>
    <t>Ф.F7w разд.3 стл.1 стр.27=0</t>
  </si>
  <si>
    <t>(w)в разделе 3 стр. 27 не заполняется по всем графам</t>
  </si>
  <si>
    <t>Ф.F7w разд.3 стл.10 стр.27=0</t>
  </si>
  <si>
    <t>Ф.F7w разд.3 стл.11 стр.27=0</t>
  </si>
  <si>
    <t>Ф.F7w разд.3 стл.12 стр.27=0</t>
  </si>
  <si>
    <t>Ф.F7w разд.3 стл.13 стр.27=0</t>
  </si>
  <si>
    <t>Ф.F7w разд.3 стл.14 стр.27=0</t>
  </si>
  <si>
    <t>Ф.F7w разд.3 стл.15 стр.27=0</t>
  </si>
  <si>
    <t>Ф.F7w разд.3 стл.16 стр.27=0</t>
  </si>
  <si>
    <t>Ф.F7w разд.3 стл.17 стр.27=0</t>
  </si>
  <si>
    <t>Ф.F7w разд.3 стл.18 стр.27=0</t>
  </si>
  <si>
    <t>Ф.F7w разд.3 стл.19 стр.27=0</t>
  </si>
  <si>
    <t>Ф.F7w разд.3 стл.2 стр.27=0</t>
  </si>
  <si>
    <t>Ф.F7w разд.3 стл.20 стр.27=0</t>
  </si>
  <si>
    <t>Ф.F7w разд.3 стл.21 стр.27=0</t>
  </si>
  <si>
    <t>Ф.F7w разд.3 стл.22 стр.27=0</t>
  </si>
  <si>
    <t>Ф.F7w разд.3 стл.23 стр.27=0</t>
  </si>
  <si>
    <t>Ф.F7w разд.3 стл.24 стр.27=0</t>
  </si>
  <si>
    <t>Ф.F7w разд.3 стл.25 стр.27=0</t>
  </si>
  <si>
    <t>Ф.F7w разд.3 стл.26 стр.27=0</t>
  </si>
  <si>
    <t>Ф.F7w разд.3 стл.27 стр.27=0</t>
  </si>
  <si>
    <t>Ф.F7w разд.3 стл.28 стр.27=0</t>
  </si>
  <si>
    <t>Ф.F7w разд.3 стл.29 стр.27=0</t>
  </si>
  <si>
    <t>Ф.F7w разд.3 стл.3 стр.27=0</t>
  </si>
  <si>
    <t>Ф.F7w разд.3 стл.30 стр.27=0</t>
  </si>
  <si>
    <t>Ф.F7w разд.3 стл.31 стр.27=0</t>
  </si>
  <si>
    <t>Ф.F7w разд.3 стл.32 стр.27=0</t>
  </si>
  <si>
    <t>Ф.F7w разд.3 стл.33 стр.27=0</t>
  </si>
  <si>
    <t>Ф.F7w разд.3 стл.4 стр.27=0</t>
  </si>
  <si>
    <t>Ф.F7w разд.3 стл.5 стр.27=0</t>
  </si>
  <si>
    <t>Ф.F7w разд.3 стл.6 стр.27=0</t>
  </si>
  <si>
    <t>Ф.F7w разд.3 стл.7 стр.27=0</t>
  </si>
  <si>
    <t>Ф.F7w разд.3 стл.8 стр.27=0</t>
  </si>
  <si>
    <t>Ф.F7w разд.3 стл.9 стр.27=0</t>
  </si>
  <si>
    <t>Ф.F7w разд.3 стл.1 стр.28=0</t>
  </si>
  <si>
    <t>(w)в разделе 3 стр. 28 не заполняется по всем графам</t>
  </si>
  <si>
    <t>Ф.F7w разд.3 стл.16 стр.28=0</t>
  </si>
  <si>
    <t>Ф.F7w разд.3 стл.17 стр.28=0</t>
  </si>
  <si>
    <t>Ф.F7w разд.3 стл.18 стр.28=0</t>
  </si>
  <si>
    <t>Ф.F7w разд.3 стл.19 стр.28=0</t>
  </si>
  <si>
    <t>Ф.F7w разд.3 стл.20 стр.28=0</t>
  </si>
  <si>
    <t>Ф.F7w разд.3 стл.21 стр.28=0</t>
  </si>
  <si>
    <t>Ф.F7w разд.3 стл.22 стр.28=0</t>
  </si>
  <si>
    <t>Ф.F7w разд.3 стл.23 стр.28=0</t>
  </si>
  <si>
    <t>Ф.F7w разд.3 стл.1 стр.29=0</t>
  </si>
  <si>
    <t>(w)в разделе 3 стр. 29 не заполняется по всем графам</t>
  </si>
  <si>
    <t>Ф.F7w разд.3 стл.10 стр.29=0</t>
  </si>
  <si>
    <t>Ф.F7w разд.3 стл.11 стр.29=0</t>
  </si>
  <si>
    <t>Ф.F7w разд.3 стл.12 стр.29=0</t>
  </si>
  <si>
    <t>Ф.F7w разд.3 стл.13 стр.29=0</t>
  </si>
  <si>
    <t>Ф.F7w разд.3 стл.14 стр.29=0</t>
  </si>
  <si>
    <t>Ф.F7w разд.3 стл.15 стр.29=0</t>
  </si>
  <si>
    <t>Ф.F7w разд.3 стл.16 стр.29=0</t>
  </si>
  <si>
    <t>Ф.F7w разд.3 стл.17 стр.29=0</t>
  </si>
  <si>
    <t>Ф.F7w разд.3 стл.18 стр.29=0</t>
  </si>
  <si>
    <t>Ф.F7w разд.3 стл.19 стр.29=0</t>
  </si>
  <si>
    <t>Ф.F7w разд.3 стл.2 стр.29=0</t>
  </si>
  <si>
    <t>Ф.F7w разд.3 стл.20 стр.29=0</t>
  </si>
  <si>
    <t>Ф.F7w разд.3 стл.21 стр.29=0</t>
  </si>
  <si>
    <t>Ф.F7w разд.3 стл.22 стр.29=0</t>
  </si>
  <si>
    <t>Ф.F7w разд.3 стл.23 стр.29=0</t>
  </si>
  <si>
    <t>Ф.F7w разд.3 стл.24 стр.29=0</t>
  </si>
  <si>
    <t>Ф.F7w разд.3 стл.25 стр.29=0</t>
  </si>
  <si>
    <t>Ф.F7w разд.3 стл.26 стр.29=0</t>
  </si>
  <si>
    <t>Ф.F7w разд.3 стл.27 стр.29=0</t>
  </si>
  <si>
    <t>Ф.F7w разд.3 стл.28 стр.29=0</t>
  </si>
  <si>
    <t>Ф.F7w разд.3 стл.29 стр.29=0</t>
  </si>
  <si>
    <t>Ф.F7w разд.3 стл.3 стр.29=0</t>
  </si>
  <si>
    <t>Ф.F7w разд.3 стл.30 стр.29=0</t>
  </si>
  <si>
    <t>Ф.F7w разд.3 стл.31 стр.29=0</t>
  </si>
  <si>
    <t>Ф.F7w разд.3 стл.32 стр.29=0</t>
  </si>
  <si>
    <t>Ф.F7w разд.3 стл.33 стр.29=0</t>
  </si>
  <si>
    <t>Ф.F7w разд.3 стл.4 стр.29=0</t>
  </si>
  <si>
    <t>Ф.F7w разд.3 стл.5 стр.29=0</t>
  </si>
  <si>
    <t>Ф.F7w разд.3 стл.6 стр.29=0</t>
  </si>
  <si>
    <t>Ф.F7w разд.3 стл.7 стр.29=0</t>
  </si>
  <si>
    <t>Ф.F7w разд.3 стл.8 стр.29=0</t>
  </si>
  <si>
    <t>Ф.F7w разд.3 стл.9 стр.29=0</t>
  </si>
  <si>
    <t>Ф.F7w разд.3 стл.1 стр.30=0</t>
  </si>
  <si>
    <t>(w)в разделе 3 стр. 30 не заполняется по всем графам</t>
  </si>
  <si>
    <t>Ф.F7w разд.3 стл.10 стр.30=0</t>
  </si>
  <si>
    <t>Ф.F7w разд.3 стл.11 стр.30=0</t>
  </si>
  <si>
    <t>Ф.F7w разд.3 стл.12 стр.30=0</t>
  </si>
  <si>
    <t>Ф.F7w разд.3 стл.13 стр.30=0</t>
  </si>
  <si>
    <t>Ф.F7w разд.3 стл.14 стр.30=0</t>
  </si>
  <si>
    <t>Ф.F7w разд.3 стл.15 стр.30=0</t>
  </si>
  <si>
    <t>Ф.F7w разд.3 стл.16 стр.30=0</t>
  </si>
  <si>
    <t>Ф.F7w разд.3 стл.17 стр.30=0</t>
  </si>
  <si>
    <t>Ф.F7w разд.3 стл.18 стр.30=0</t>
  </si>
  <si>
    <t>Ф.F7w разд.3 стл.19 стр.30=0</t>
  </si>
  <si>
    <t>Ф.F7w разд.3 стл.2 стр.30=0</t>
  </si>
  <si>
    <t>Ф.F7w разд.3 стл.20 стр.30=0</t>
  </si>
  <si>
    <t>Ф.F7w разд.3 стл.21 стр.30=0</t>
  </si>
  <si>
    <t>Ф.F7w разд.3 стл.22 стр.30=0</t>
  </si>
  <si>
    <t>Ф.F7w разд.3 стл.23 стр.30=0</t>
  </si>
  <si>
    <t>Ф.F7w разд.3 стл.24 стр.30=0</t>
  </si>
  <si>
    <t>Ф.F7w разд.3 стл.25 стр.30=0</t>
  </si>
  <si>
    <t>Ф.F7w разд.3 стл.26 стр.30=0</t>
  </si>
  <si>
    <t>Ф.F7w разд.3 стл.27 стр.30=0</t>
  </si>
  <si>
    <t>Ф.F7w разд.3 стл.28 стр.30=0</t>
  </si>
  <si>
    <t>Ф.F7w разд.3 стл.29 стр.30=0</t>
  </si>
  <si>
    <t>Ф.F7w разд.3 стл.3 стр.30=0</t>
  </si>
  <si>
    <t>Ф.F7w разд.3 стл.30 стр.30=0</t>
  </si>
  <si>
    <t>Ф.F7w разд.3 стл.31 стр.30=0</t>
  </si>
  <si>
    <t>Ф.F7w разд.3 стл.32 стр.30=0</t>
  </si>
  <si>
    <t>Ф.F7w разд.3 стл.33 стр.30=0</t>
  </si>
  <si>
    <t>Ф.F7w разд.3 стл.4 стр.30=0</t>
  </si>
  <si>
    <t>Ф.F7w разд.3 стл.5 стр.30=0</t>
  </si>
  <si>
    <t>Ф.F7w разд.3 стл.6 стр.30=0</t>
  </si>
  <si>
    <t>Ф.F7w разд.3 стл.7 стр.30=0</t>
  </si>
  <si>
    <t>Ф.F7w разд.3 стл.8 стр.30=0</t>
  </si>
  <si>
    <t>Ф.F7w разд.3 стл.9 стр.30=0</t>
  </si>
  <si>
    <t>Ф.F7w разд.3 стл.1 стр.31=0</t>
  </si>
  <si>
    <t>(w)в разделе 3 стр. 31 не заполняется по всем графам</t>
  </si>
  <si>
    <t>Ф.F7w разд.3 стл.10 стр.31=0</t>
  </si>
  <si>
    <t>Ф.F7w разд.3 стл.11 стр.31=0</t>
  </si>
  <si>
    <t>Ф.F7w разд.3 стл.12 стр.31=0</t>
  </si>
  <si>
    <t>Ф.F7w разд.3 стл.13 стр.31=0</t>
  </si>
  <si>
    <t>Ф.F7w разд.3 стл.14 стр.31=0</t>
  </si>
  <si>
    <t>Ф.F7w разд.3 стл.15 стр.31=0</t>
  </si>
  <si>
    <t>Ф.F7w разд.3 стл.16 стр.31=0</t>
  </si>
  <si>
    <t>Ф.F7w разд.3 стл.17 стр.31=0</t>
  </si>
  <si>
    <t>Ф.F7w разд.3 стл.18 стр.31=0</t>
  </si>
  <si>
    <t>Ф.F7w разд.3 стл.19 стр.31=0</t>
  </si>
  <si>
    <t>Ф.F7w разд.3 стл.2 стр.31=0</t>
  </si>
  <si>
    <t>Ф.F7w разд.3 стл.20 стр.31=0</t>
  </si>
  <si>
    <t>Ф.F7w разд.3 стл.21 стр.31=0</t>
  </si>
  <si>
    <t>Ф.F7w разд.3 стл.22 стр.31=0</t>
  </si>
  <si>
    <t>Ф.F7w разд.3 стл.23 стр.31=0</t>
  </si>
  <si>
    <t>Ф.F7w разд.3 стл.24 стр.31=0</t>
  </si>
  <si>
    <t>Ф.F7w разд.3 стл.25 стр.31=0</t>
  </si>
  <si>
    <t>Ф.F7w разд.3 стл.26 стр.31=0</t>
  </si>
  <si>
    <t>Ф.F7w разд.3 стл.27 стр.31=0</t>
  </si>
  <si>
    <t>Ф.F7w разд.3 стл.28 стр.31=0</t>
  </si>
  <si>
    <t>Ф.F7w разд.3 стл.29 стр.31=0</t>
  </si>
  <si>
    <t>Ф.F7w разд.3 стл.3 стр.31=0</t>
  </si>
  <si>
    <t>Ф.F7w разд.3 стл.30 стр.31=0</t>
  </si>
  <si>
    <t>Ф.F7w разд.3 стл.31 стр.31=0</t>
  </si>
  <si>
    <t>Ф.F7w разд.3 стл.32 стр.31=0</t>
  </si>
  <si>
    <t>Ф.F7w разд.3 стл.33 стр.31=0</t>
  </si>
  <si>
    <t>Ф.F7w разд.3 стл.4 стр.31=0</t>
  </si>
  <si>
    <t>Ф.F7w разд.3 стл.5 стр.31=0</t>
  </si>
  <si>
    <t>Ф.F7w разд.3 стл.6 стр.31=0</t>
  </si>
  <si>
    <t>Ф.F7w разд.3 стл.7 стр.31=0</t>
  </si>
  <si>
    <t>Ф.F7w разд.3 стл.8 стр.31=0</t>
  </si>
  <si>
    <t>Ф.F7w разд.3 стл.9 стр.31=0</t>
  </si>
  <si>
    <t>Ф.F7w разд.3 стл.1 стр.32=0</t>
  </si>
  <si>
    <t>(w)в разделе 3 стр. 32 не заполняется по всем графам</t>
  </si>
  <si>
    <t>Ф.F7w разд.3 стл.10 стр.32=0</t>
  </si>
  <si>
    <t>Ф.F7w разд.3 стл.11 стр.32=0</t>
  </si>
  <si>
    <t>Ф.F7w разд.3 стл.12 стр.32=0</t>
  </si>
  <si>
    <t>Ф.F7w разд.3 стл.13 стр.32=0</t>
  </si>
  <si>
    <t>Ф.F7w разд.3 стл.14 стр.32=0</t>
  </si>
  <si>
    <t>Ф.F7w разд.3 стл.15 стр.32=0</t>
  </si>
  <si>
    <t>Ф.F7w разд.3 стл.16 стр.32=0</t>
  </si>
  <si>
    <t>Ф.F7w разд.3 стл.17 стр.32=0</t>
  </si>
  <si>
    <t>Ф.F7w разд.3 стл.18 стр.32=0</t>
  </si>
  <si>
    <t>Ф.F7w разд.3 стл.19 стр.32=0</t>
  </si>
  <si>
    <t>Ф.F7w разд.3 стл.2 стр.32=0</t>
  </si>
  <si>
    <t>Ф.F7w разд.3 стл.20 стр.32=0</t>
  </si>
  <si>
    <t>Ф.F7w разд.3 стл.21 стр.32=0</t>
  </si>
  <si>
    <t>Ф.F7w разд.3 стл.22 стр.32=0</t>
  </si>
  <si>
    <t>Ф.F7w разд.3 стл.23 стр.32=0</t>
  </si>
  <si>
    <t>Ф.F7w разд.3 стл.24 стр.32=0</t>
  </si>
  <si>
    <t>Ф.F7w разд.3 стл.25 стр.32=0</t>
  </si>
  <si>
    <t>Ф.F7w разд.3 стл.26 стр.32=0</t>
  </si>
  <si>
    <t>Ф.F7w разд.3 стл.27 стр.32=0</t>
  </si>
  <si>
    <t>Ф.F7w разд.3 стл.28 стр.32=0</t>
  </si>
  <si>
    <t>Ф.F7w разд.3 стл.29 стр.32=0</t>
  </si>
  <si>
    <t>Ф.F7w разд.3 стл.3 стр.32=0</t>
  </si>
  <si>
    <t>Ф.F7w разд.3 стл.30 стр.32=0</t>
  </si>
  <si>
    <t>Ф.F7w разд.3 стл.31 стр.32=0</t>
  </si>
  <si>
    <t>Ф.F7w разд.3 стл.32 стр.32=0</t>
  </si>
  <si>
    <t>Ф.F7w разд.3 стл.33 стр.32=0</t>
  </si>
  <si>
    <t>Ф.F7w разд.3 стл.4 стр.32=0</t>
  </si>
  <si>
    <t>Ф.F7w разд.3 стл.5 стр.32=0</t>
  </si>
  <si>
    <t>Ф.F7w разд.3 стл.6 стр.32=0</t>
  </si>
  <si>
    <t>Ф.F7w разд.3 стл.7 стр.32=0</t>
  </si>
  <si>
    <t>Ф.F7w разд.3 стл.8 стр.32=0</t>
  </si>
  <si>
    <t>Ф.F7w разд.3 стл.9 стр.32=0</t>
  </si>
  <si>
    <t>Ф.F7w разд.3 стл.1 стр.33=0</t>
  </si>
  <si>
    <t>(w)в разделе 3 стр.33 не заполняется по всем графам</t>
  </si>
  <si>
    <t>Ф.F7w разд.3 стл.16 стр.33=0</t>
  </si>
  <si>
    <t>Ф.F7w разд.3 стл.17 стр.33=0</t>
  </si>
  <si>
    <t>Ф.F7w разд.3 стл.18 стр.33=0</t>
  </si>
  <si>
    <t>Ф.F7w разд.3 стл.19 стр.33=0</t>
  </si>
  <si>
    <t>Ф.F7w разд.3 стл.20 стр.33=0</t>
  </si>
  <si>
    <t>Ф.F7w разд.3 стл.21 стр.33=0</t>
  </si>
  <si>
    <t>Ф.F7w разд.3 стл.22 стр.33=0</t>
  </si>
  <si>
    <t>Ф.F7w разд.3 стл.23 стр.33=0</t>
  </si>
  <si>
    <t>Ф.F7w разд.3 стл.1 стр.218=0</t>
  </si>
  <si>
    <t>(w)в разделе 3 стр. 218 не заполняется по всем графам</t>
  </si>
  <si>
    <t>Ф.F7w разд.3 стл.16 стр.218=0</t>
  </si>
  <si>
    <t>Ф.F7w разд.3 стл.17 стр.218=0</t>
  </si>
  <si>
    <t>Ф.F7w разд.3 стл.18 стр.218=0</t>
  </si>
  <si>
    <t>Ф.F7w разд.3 стл.19 стр.218=0</t>
  </si>
  <si>
    <t>Ф.F7w разд.3 стл.20 стр.218=0</t>
  </si>
  <si>
    <t>Ф.F7w разд.3 стл.21 стр.218=0</t>
  </si>
  <si>
    <t>Ф.F7w разд.3 стл.22 стр.218=0</t>
  </si>
  <si>
    <t>Ф.F7w разд.3 стл.23 стр.218=0</t>
  </si>
  <si>
    <t>Ф.F7w разд.3 стл.1 стр.238=0</t>
  </si>
  <si>
    <t>(w)в разделе 3 стр. 238 не заполняется по всем графам</t>
  </si>
  <si>
    <t>Ф.F7w разд.3 стл.16 стр.238=0</t>
  </si>
  <si>
    <t>Ф.F7w разд.3 стл.17 стр.238=0</t>
  </si>
  <si>
    <t>Ф.F7w разд.3 стл.18 стр.238=0</t>
  </si>
  <si>
    <t>Ф.F7w разд.3 стл.19 стр.238=0</t>
  </si>
  <si>
    <t>Ф.F7w разд.3 стл.20 стр.238=0</t>
  </si>
  <si>
    <t>Ф.F7w разд.3 стл.21 стр.238=0</t>
  </si>
  <si>
    <t>Ф.F7w разд.3 стл.22 стр.238=0</t>
  </si>
  <si>
    <t>Ф.F7w разд.3 стл.23 стр.238=0</t>
  </si>
  <si>
    <t>Ф.F7w разд.3 стл.1 стр.239=0</t>
  </si>
  <si>
    <t>(w)в разделе 3 стр.239 не заполняется по всем графам</t>
  </si>
  <si>
    <t>Ф.F7w разд.3 стл.16 стр.239=0</t>
  </si>
  <si>
    <t>Ф.F7w разд.3 стл.17 стр.239=0</t>
  </si>
  <si>
    <t>Ф.F7w разд.3 стл.18 стр.239=0</t>
  </si>
  <si>
    <t>Ф.F7w разд.3 стл.19 стр.239=0</t>
  </si>
  <si>
    <t>Ф.F7w разд.3 стл.20 стр.239=0</t>
  </si>
  <si>
    <t>Ф.F7w разд.3 стл.21 стр.239=0</t>
  </si>
  <si>
    <t>Ф.F7w разд.3 стл.22 стр.239=0</t>
  </si>
  <si>
    <t>Ф.F7w разд.3 стл.23 стр.239=0</t>
  </si>
  <si>
    <t>Ф.F7w разд.3 сумма стл.1-33 стр.240=0</t>
  </si>
  <si>
    <t>(w)в разделе 3 стр. 240 не заполняется по всем графам</t>
  </si>
  <si>
    <t>Ф.F7w разд.3 стл.1 стр.53=0</t>
  </si>
  <si>
    <t>(w) в разд.3 для гр.1-33 для стр.53 равно 0, подтвердить определением суда</t>
  </si>
  <si>
    <t>Ф.F7w разд.3 стл.10 стр.53=0</t>
  </si>
  <si>
    <t>Ф.F7w разд.3 стл.11 стр.53=0</t>
  </si>
  <si>
    <t>Ф.F7w разд.3 стл.12 стр.53=0</t>
  </si>
  <si>
    <t>Ф.F7w разд.3 стл.13 стр.53=0</t>
  </si>
  <si>
    <t>Ф.F7w разд.3 стл.14 стр.53=0</t>
  </si>
  <si>
    <t>Ф.F7w разд.3 стл.15 стр.53=0</t>
  </si>
  <si>
    <t>Ф.F7w разд.3 стл.16 стр.53=0</t>
  </si>
  <si>
    <t>Ф.F7w разд.3 стл.17 стр.53=0</t>
  </si>
  <si>
    <t>Ф.F7w разд.3 стл.18 стр.53=0</t>
  </si>
  <si>
    <t>Ф.F7w разд.3 стл.19 стр.53=0</t>
  </si>
  <si>
    <t>Ф.F7w разд.3 стл.2 стр.53=0</t>
  </si>
  <si>
    <t>Ф.F7w разд.3 стл.20 стр.53=0</t>
  </si>
  <si>
    <t>Ф.F7w разд.3 стл.21 стр.53=0</t>
  </si>
  <si>
    <t>Ф.F7w разд.3 стл.22 стр.53=0</t>
  </si>
  <si>
    <t>Ф.F7w разд.3 стл.23 стр.53=0</t>
  </si>
  <si>
    <t>Ф.F7w разд.3 стл.24 стр.53=0</t>
  </si>
  <si>
    <t>Ф.F7w разд.3 стл.25 стр.53=0</t>
  </si>
  <si>
    <t>Ф.F7w разд.3 стл.26 стр.53=0</t>
  </si>
  <si>
    <t>Ф.F7w разд.3 стл.27 стр.53=0</t>
  </si>
  <si>
    <t>Ф.F7w разд.3 стл.28 стр.53=0</t>
  </si>
  <si>
    <t>Ф.F7w разд.3 стл.29 стр.53=0</t>
  </si>
  <si>
    <t>Ф.F7w разд.3 стл.3 стр.53=0</t>
  </si>
  <si>
    <t>Ф.F7w разд.3 стл.30 стр.53=0</t>
  </si>
  <si>
    <t>Ф.F7w разд.3 стл.31 стр.53=0</t>
  </si>
  <si>
    <t>Ф.F7w разд.3 стл.32 стр.53=0</t>
  </si>
  <si>
    <t>Ф.F7w разд.3 стл.33 стр.53=0</t>
  </si>
  <si>
    <t>Ф.F7w разд.3 стл.4 стр.53=0</t>
  </si>
  <si>
    <t>Ф.F7w разд.3 стл.5 стр.53=0</t>
  </si>
  <si>
    <t>Ф.F7w разд.3 стл.6 стр.53=0</t>
  </si>
  <si>
    <t>Ф.F7w разд.3 стл.7 стр.53=0</t>
  </si>
  <si>
    <t>Ф.F7w разд.3 стл.8 стр.53=0</t>
  </si>
  <si>
    <t>Ф.F7w разд.3 стл.9 стр.53=0</t>
  </si>
  <si>
    <t>Ф.F7w разд.3 стл.1 стр.159=0</t>
  </si>
  <si>
    <t>(w) в разд.3 для гр.1-33 стр.159 равно 0, подтвердить определением суда</t>
  </si>
  <si>
    <t>Ф.F7w разд.3 стл.16 стр.159=0</t>
  </si>
  <si>
    <t>Ф.F7w разд.3 стл.17 стр.159=0</t>
  </si>
  <si>
    <t>Ф.F7w разд.3 стл.18 стр.159=0</t>
  </si>
  <si>
    <t>Ф.F7w разд.3 стл.19 стр.159=0</t>
  </si>
  <si>
    <t>Ф.F7w разд.3 стл.20 стр.159=0</t>
  </si>
  <si>
    <t>Ф.F7w разд.3 стл.21 стр.159=0</t>
  </si>
  <si>
    <t>Ф.F7w разд.3 стл.22 стр.159=0</t>
  </si>
  <si>
    <t>Ф.F7w разд.3 стл.23 стр.159=0</t>
  </si>
  <si>
    <t>Ф.F7w разд.3 стл.1 стр.69=0</t>
  </si>
  <si>
    <t>(w) в разд.3 для гр.1-33 для стр.69-72 равно 0, подтвердить определением суда</t>
  </si>
  <si>
    <t>Ф.F7w разд.3 стл.1 стр.70=0</t>
  </si>
  <si>
    <t>Ф.F7w разд.3 стл.1 стр.71=0</t>
  </si>
  <si>
    <t>Ф.F7w разд.3 стл.1 стр.72=0</t>
  </si>
  <si>
    <t>Ф.F7w разд.3 стл.10 стр.69=0</t>
  </si>
  <si>
    <t>Ф.F7w разд.3 стл.10 стр.70=0</t>
  </si>
  <si>
    <t>Ф.F7w разд.3 стл.10 стр.71=0</t>
  </si>
  <si>
    <t>Ф.F7w разд.3 стл.10 стр.72=0</t>
  </si>
  <si>
    <t>Ф.F7w разд.3 стл.11 стр.69=0</t>
  </si>
  <si>
    <t>Ф.F7w разд.3 стл.11 стр.70=0</t>
  </si>
  <si>
    <t>Ф.F7w разд.3 стл.11 стр.71=0</t>
  </si>
  <si>
    <t>Ф.F7w разд.3 стл.11 стр.72=0</t>
  </si>
  <si>
    <t>Ф.F7w разд.3 стл.12 стр.69=0</t>
  </si>
  <si>
    <t>Ф.F7w разд.3 стл.12 стр.70=0</t>
  </si>
  <si>
    <t>Ф.F7w разд.3 стл.12 стр.71=0</t>
  </si>
  <si>
    <t>Ф.F7w разд.3 стл.12 стр.72=0</t>
  </si>
  <si>
    <t>Ф.F7w разд.3 стл.13 стр.69=0</t>
  </si>
  <si>
    <t>Ф.F7w разд.3 стл.13 стр.70=0</t>
  </si>
  <si>
    <t>Ф.F7w разд.3 стл.13 стр.71=0</t>
  </si>
  <si>
    <t>Ф.F7w разд.3 стл.13 стр.72=0</t>
  </si>
  <si>
    <t>Ф.F7w разд.3 стл.14 стр.69=0</t>
  </si>
  <si>
    <t>Ф.F7w разд.3 стл.14 стр.70=0</t>
  </si>
  <si>
    <t>Ф.F7w разд.3 стл.14 стр.71=0</t>
  </si>
  <si>
    <t>Ф.F7w разд.3 стл.14 стр.72=0</t>
  </si>
  <si>
    <t>Ф.F7w разд.3 стл.15 стр.69=0</t>
  </si>
  <si>
    <t>Ф.F7w разд.3 стл.15 стр.70=0</t>
  </si>
  <si>
    <t>Ф.F7w разд.3 стл.15 стр.71=0</t>
  </si>
  <si>
    <t>Ф.F7w разд.3 стл.15 стр.72=0</t>
  </si>
  <si>
    <t>Ф.F7w разд.3 стл.16 стр.69=0</t>
  </si>
  <si>
    <t>Ф.F7w разд.3 стл.16 стр.70=0</t>
  </si>
  <si>
    <t>Ф.F7w разд.3 стл.16 стр.71=0</t>
  </si>
  <si>
    <t>Ф.F7w разд.3 стл.16 стр.72=0</t>
  </si>
  <si>
    <t>Ф.F7w разд.3 стл.17 стр.69=0</t>
  </si>
  <si>
    <t>Ф.F7w разд.3 стл.17 стр.70=0</t>
  </si>
  <si>
    <t>Ф.F7w разд.3 стл.17 стр.71=0</t>
  </si>
  <si>
    <t>Ф.F7w разд.3 стл.17 стр.72=0</t>
  </si>
  <si>
    <t>Ф.F7w разд.3 стл.18 стр.69=0</t>
  </si>
  <si>
    <t>Ф.F7w разд.3 стл.18 стр.70=0</t>
  </si>
  <si>
    <t>Ф.F7w разд.3 стл.18 стр.71=0</t>
  </si>
  <si>
    <t>Ф.F7w разд.3 стл.18 стр.72=0</t>
  </si>
  <si>
    <t>Ф.F7w разд.3 стл.19 стр.69=0</t>
  </si>
  <si>
    <t>Ф.F7w разд.3 стл.19 стр.70=0</t>
  </si>
  <si>
    <t>Ф.F7w разд.3 стл.19 стр.71=0</t>
  </si>
  <si>
    <t>Ф.F7w разд.3 стл.19 стр.72=0</t>
  </si>
  <si>
    <t>Ф.F7w разд.3 стл.2 стр.69=0</t>
  </si>
  <si>
    <t>Ф.F7w разд.3 стл.2 стр.70=0</t>
  </si>
  <si>
    <t>Ф.F7w разд.3 стл.2 стр.71=0</t>
  </si>
  <si>
    <t>Ф.F7w разд.3 стл.2 стр.72=0</t>
  </si>
  <si>
    <t>Ф.F7w разд.3 стл.20 стр.69=0</t>
  </si>
  <si>
    <t>Ф.F7w разд.3 стл.20 стр.70=0</t>
  </si>
  <si>
    <t>Ф.F7w разд.3 стл.20 стр.71=0</t>
  </si>
  <si>
    <t>Ф.F7w разд.3 стл.20 стр.72=0</t>
  </si>
  <si>
    <t>Ф.F7w разд.3 стл.21 стр.69=0</t>
  </si>
  <si>
    <t>Ф.F7w разд.3 стл.21 стр.70=0</t>
  </si>
  <si>
    <t>Ф.F7w разд.3 стл.21 стр.71=0</t>
  </si>
  <si>
    <t>Ф.F7w разд.3 стл.21 стр.72=0</t>
  </si>
  <si>
    <t>Ф.F7w разд.3 стл.22 стр.69=0</t>
  </si>
  <si>
    <t>Ф.F7w разд.3 стл.22 стр.70=0</t>
  </si>
  <si>
    <t>Ф.F7w разд.3 стл.22 стр.71=0</t>
  </si>
  <si>
    <t>Ф.F7w разд.3 стл.22 стр.72=0</t>
  </si>
  <si>
    <t>Ф.F7w разд.3 стл.23 стр.69=0</t>
  </si>
  <si>
    <t>Ф.F7w разд.3 стл.23 стр.70=0</t>
  </si>
  <si>
    <t>Ф.F7w разд.3 стл.23 стр.71=0</t>
  </si>
  <si>
    <t>Ф.F7w разд.3 стл.23 стр.72=0</t>
  </si>
  <si>
    <t>Ф.F7w разд.3 стл.24 стр.69=0</t>
  </si>
  <si>
    <t>Ф.F7w разд.3 стл.24 стр.70=0</t>
  </si>
  <si>
    <t>Ф.F7w разд.3 стл.24 стр.71=0</t>
  </si>
  <si>
    <t>Ф.F7w разд.3 стл.24 стр.72=0</t>
  </si>
  <si>
    <t>Ф.F7w разд.3 стл.25 стр.69=0</t>
  </si>
  <si>
    <t>Ф.F7w разд.3 стл.25 стр.70=0</t>
  </si>
  <si>
    <t>Ф.F7w разд.3 стл.25 стр.71=0</t>
  </si>
  <si>
    <t>Ф.F7w разд.3 стл.25 стр.72=0</t>
  </si>
  <si>
    <t>Ф.F7w разд.3 стл.26 стр.69=0</t>
  </si>
  <si>
    <t>Ф.F7w разд.3 стл.26 стр.70=0</t>
  </si>
  <si>
    <t>Ф.F7w разд.3 стл.26 стр.71=0</t>
  </si>
  <si>
    <t>Ф.F7w разд.3 стл.26 стр.72=0</t>
  </si>
  <si>
    <t>Ф.F7w разд.3 стл.27 стр.69=0</t>
  </si>
  <si>
    <t>Ф.F7w разд.3 стл.27 стр.70=0</t>
  </si>
  <si>
    <t>Ф.F7w разд.3 стл.27 стр.71=0</t>
  </si>
  <si>
    <t>Ф.F7w разд.3 стл.27 стр.72=0</t>
  </si>
  <si>
    <t>Ф.F7w разд.3 стл.28 стр.69=0</t>
  </si>
  <si>
    <t>Ф.F7w разд.3 стл.28 стр.70=0</t>
  </si>
  <si>
    <t>Ф.F7w разд.3 стл.28 стр.71=0</t>
  </si>
  <si>
    <t>Ф.F7w разд.3 стл.28 стр.72=0</t>
  </si>
  <si>
    <t>Ф.F7w разд.3 стл.29 стр.69=0</t>
  </si>
  <si>
    <t>Ф.F7w разд.3 стл.29 стр.70=0</t>
  </si>
  <si>
    <t>Ф.F7w разд.3 стл.29 стр.71=0</t>
  </si>
  <si>
    <t>Ф.F7w разд.3 стл.29 стр.72=0</t>
  </si>
  <si>
    <t>Ф.F7w разд.3 стл.3 стр.69=0</t>
  </si>
  <si>
    <t>Ф.F7w разд.3 стл.3 стр.70=0</t>
  </si>
  <si>
    <t>Ф.F7w разд.3 стл.3 стр.71=0</t>
  </si>
  <si>
    <t>Ф.F7w разд.3 стл.3 стр.72=0</t>
  </si>
  <si>
    <t>Ф.F7w разд.3 стл.30 стр.69=0</t>
  </si>
  <si>
    <t>Ф.F7w разд.3 стл.30 стр.70=0</t>
  </si>
  <si>
    <t>Ф.F7w разд.3 стл.30 стр.71=0</t>
  </si>
  <si>
    <t>Ф.F7w разд.3 стл.30 стр.72=0</t>
  </si>
  <si>
    <t>Ф.F7w разд.3 стл.31 стр.69=0</t>
  </si>
  <si>
    <t>Ф.F7w разд.3 стл.31 стр.70=0</t>
  </si>
  <si>
    <t>Ф.F7w разд.3 стл.31 стр.71=0</t>
  </si>
  <si>
    <t>Ф.F7w разд.3 стл.31 стр.72=0</t>
  </si>
  <si>
    <t>Ф.F7w разд.3 стл.32 стр.69=0</t>
  </si>
  <si>
    <t>Ф.F7w разд.3 стл.32 стр.70=0</t>
  </si>
  <si>
    <t>Ф.F7w разд.3 стл.32 стр.71=0</t>
  </si>
  <si>
    <t>Ф.F7w разд.3 стл.32 стр.72=0</t>
  </si>
  <si>
    <t>Ф.F7w разд.3 стл.33 стр.69=0</t>
  </si>
  <si>
    <t>Ф.F7w разд.3 стл.33 стр.70=0</t>
  </si>
  <si>
    <t>Ф.F7w разд.3 стл.33 стр.71=0</t>
  </si>
  <si>
    <t>Ф.F7w разд.3 стл.33 стр.72=0</t>
  </si>
  <si>
    <t>Ф.F7w разд.3 стл.4 стр.69=0</t>
  </si>
  <si>
    <t>Ф.F7w разд.3 стл.4 стр.70=0</t>
  </si>
  <si>
    <t>Ф.F7w разд.3 стл.4 стр.71=0</t>
  </si>
  <si>
    <t>Ф.F7w разд.3 стл.4 стр.72=0</t>
  </si>
  <si>
    <t>Ф.F7w разд.3 стл.5 стр.69=0</t>
  </si>
  <si>
    <t>Ф.F7w разд.3 стл.5 стр.70=0</t>
  </si>
  <si>
    <t>Ф.F7w разд.3 стл.5 стр.71=0</t>
  </si>
  <si>
    <t>Ф.F7w разд.3 стл.5 стр.72=0</t>
  </si>
  <si>
    <t>Ф.F7w разд.3 стл.6 стр.69=0</t>
  </si>
  <si>
    <t>Ф.F7w разд.3 стл.6 стр.70=0</t>
  </si>
  <si>
    <t>Ф.F7w разд.3 стл.6 стр.71=0</t>
  </si>
  <si>
    <t>Ф.F7w разд.3 стл.6 стр.72=0</t>
  </si>
  <si>
    <t>Ф.F7w разд.3 стл.7 стр.69=0</t>
  </si>
  <si>
    <t>Ф.F7w разд.3 стл.7 стр.70=0</t>
  </si>
  <si>
    <t>Ф.F7w разд.3 стл.7 стр.71=0</t>
  </si>
  <si>
    <t>Ф.F7w разд.3 стл.7 стр.72=0</t>
  </si>
  <si>
    <t>Ф.F7w разд.3 стл.8 стр.69=0</t>
  </si>
  <si>
    <t>Ф.F7w разд.3 стл.8 стр.70=0</t>
  </si>
  <si>
    <t>Ф.F7w разд.3 стл.8 стр.71=0</t>
  </si>
  <si>
    <t>Ф.F7w разд.3 стл.8 стр.72=0</t>
  </si>
  <si>
    <t>Ф.F7w разд.3 стл.9 стр.69=0</t>
  </si>
  <si>
    <t>Ф.F7w разд.3 стл.9 стр.70=0</t>
  </si>
  <si>
    <t>Ф.F7w разд.3 стл.9 стр.71=0</t>
  </si>
  <si>
    <t>Ф.F7w разд.3 стл.9 стр.72=0</t>
  </si>
  <si>
    <t>Ф.F7w разд.3 стл.1 стр.123=0</t>
  </si>
  <si>
    <t>(w) разд.3 для граф 1-33 для строки 123 равно 0, подтвердить определением суда</t>
  </si>
  <si>
    <t>Ф.F7w разд.3 стл.16 стр.123=0</t>
  </si>
  <si>
    <t>Ф.F7w разд.3 стл.17 стр.123=0</t>
  </si>
  <si>
    <t>Ф.F7w разд.3 стл.18 стр.123=0</t>
  </si>
  <si>
    <t>Ф.F7w разд.3 стл.19 стр.123=0</t>
  </si>
  <si>
    <t>Ф.F7w разд.3 стл.20 стр.123=0</t>
  </si>
  <si>
    <t>Ф.F7w разд.3 стл.21 стр.123=0</t>
  </si>
  <si>
    <t>Ф.F7w разд.3 стл.22 стр.123=0</t>
  </si>
  <si>
    <t>Ф.F7w разд.3 стл.23 стр.123=0</t>
  </si>
  <si>
    <t>(w,r,g) в разд.4 строка 185 не заполняется по всем графом. При наличии данных необходимо внести подтверждение на лист ФЛК "Информационный"</t>
  </si>
  <si>
    <t>Ф.F7w разд.3 стл.1 стр.220=Ф.F7w разд.3 стл.1 стр.245+Ф.F7w разд.3 стл.1 стр.247+Ф.F7w разд.3 стл.1 стр.249+Ф.F7w разд.3 стл.1 стр.250</t>
  </si>
  <si>
    <t>(w,r,g,as.av) в разд.3 стл.1-33 стр.220 д.б. равен разд. 3 стл.1-33 сумма стр.245, 247, 249, 250</t>
  </si>
  <si>
    <t>Ф.F7w разд.3 стл.10 стр.220=Ф.F7w разд.3 стл.10 стр.245+Ф.F7w разд.3 стл.10 стр.247+Ф.F7w разд.3 стл.10 стр.249+Ф.F7w разд.3 стл.10 стр.250</t>
  </si>
  <si>
    <t>Ф.F7w разд.3 стл.11 стр.220=Ф.F7w разд.3 стл.11 стр.245+Ф.F7w разд.3 стл.11 стр.247+Ф.F7w разд.3 стл.11 стр.249+Ф.F7w разд.3 стл.11 стр.250</t>
  </si>
  <si>
    <t>Ф.F7w разд.3 стл.12 стр.220=Ф.F7w разд.3 стл.12 стр.245+Ф.F7w разд.3 стл.12 стр.247+Ф.F7w разд.3 стл.12 стр.249+Ф.F7w разд.3 стл.12 стр.250</t>
  </si>
  <si>
    <t>Ф.F7w разд.3 стл.13 стр.220=Ф.F7w разд.3 стл.13 стр.245+Ф.F7w разд.3 стл.13 стр.247+Ф.F7w разд.3 стл.13 стр.249+Ф.F7w разд.3 стл.13 стр.250</t>
  </si>
  <si>
    <t>Ф.F7w разд.3 стл.14 стр.220=Ф.F7w разд.3 стл.14 стр.245+Ф.F7w разд.3 стл.14 стр.247+Ф.F7w разд.3 стл.14 стр.249+Ф.F7w разд.3 стл.14 стр.250</t>
  </si>
  <si>
    <t>Ф.F7w разд.3 стл.15 стр.220=Ф.F7w разд.3 стл.15 стр.245+Ф.F7w разд.3 стл.15 стр.247+Ф.F7w разд.3 стл.15 стр.249+Ф.F7w разд.3 стл.15 стр.250</t>
  </si>
  <si>
    <t>Ф.F7w разд.3 стл.16 стр.220=Ф.F7w разд.3 стл.16 стр.245+Ф.F7w разд.3 стл.16 стр.247+Ф.F7w разд.3 стл.16 стр.249+Ф.F7w разд.3 стл.16 стр.250</t>
  </si>
  <si>
    <t>Ф.F7w разд.3 стл.17 стр.220=Ф.F7w разд.3 стл.17 стр.245+Ф.F7w разд.3 стл.17 стр.247+Ф.F7w разд.3 стл.17 стр.249+Ф.F7w разд.3 стл.17 стр.250</t>
  </si>
  <si>
    <t>Ф.F7w разд.3 стл.18 стр.220=Ф.F7w разд.3 стл.18 стр.245+Ф.F7w разд.3 стл.18 стр.247+Ф.F7w разд.3 стл.18 стр.249+Ф.F7w разд.3 стл.18 стр.250</t>
  </si>
  <si>
    <t>Ф.F7w разд.3 стл.19 стр.220=Ф.F7w разд.3 стл.19 стр.245+Ф.F7w разд.3 стл.19 стр.247+Ф.F7w разд.3 стл.19 стр.249+Ф.F7w разд.3 стл.19 стр.250</t>
  </si>
  <si>
    <t>Ф.F7w разд.3 стл.2 стр.220=Ф.F7w разд.3 стл.2 стр.245+Ф.F7w разд.3 стл.2 стр.247+Ф.F7w разд.3 стл.2 стр.249+Ф.F7w разд.3 стл.2 стр.250</t>
  </si>
  <si>
    <t>Ф.F7w разд.3 стл.20 стр.220=Ф.F7w разд.3 стл.20 стр.245+Ф.F7w разд.3 стл.20 стр.247+Ф.F7w разд.3 стл.20 стр.249+Ф.F7w разд.3 стл.20 стр.250</t>
  </si>
  <si>
    <t>Ф.F7w разд.3 стл.21 стр.220=Ф.F7w разд.3 стл.21 стр.245+Ф.F7w разд.3 стл.21 стр.247+Ф.F7w разд.3 стл.21 стр.249+Ф.F7w разд.3 стл.21 стр.250</t>
  </si>
  <si>
    <t>Ф.F7w разд.3 стл.22 стр.220=Ф.F7w разд.3 стл.22 стр.245+Ф.F7w разд.3 стл.22 стр.247+Ф.F7w разд.3 стл.22 стр.249+Ф.F7w разд.3 стл.22 стр.250</t>
  </si>
  <si>
    <t>Ф.F7w разд.3 стл.23 стр.220=Ф.F7w разд.3 стл.23 стр.245+Ф.F7w разд.3 стл.23 стр.247+Ф.F7w разд.3 стл.23 стр.249+Ф.F7w разд.3 стл.23 стр.250</t>
  </si>
  <si>
    <t>Ф.F7w разд.3 стл.24 стр.220=Ф.F7w разд.3 стл.24 стр.245+Ф.F7w разд.3 стл.24 стр.247+Ф.F7w разд.3 стл.24 стр.249+Ф.F7w разд.3 стл.24 стр.250</t>
  </si>
  <si>
    <t>Ф.F7w разд.3 стл.25 стр.220=Ф.F7w разд.3 стл.25 стр.245+Ф.F7w разд.3 стл.25 стр.247+Ф.F7w разд.3 стл.25 стр.249+Ф.F7w разд.3 стл.25 стр.250</t>
  </si>
  <si>
    <t>Ф.F7w разд.3 стл.26 стр.220=Ф.F7w разд.3 стл.26 стр.245+Ф.F7w разд.3 стл.26 стр.247+Ф.F7w разд.3 стл.26 стр.249+Ф.F7w разд.3 стл.26 стр.250</t>
  </si>
  <si>
    <t>Ф.F7w разд.3 стл.27 стр.220=Ф.F7w разд.3 стл.27 стр.245+Ф.F7w разд.3 стл.27 стр.247+Ф.F7w разд.3 стл.27 стр.249+Ф.F7w разд.3 стл.27 стр.250</t>
  </si>
  <si>
    <t>Ф.F7w разд.3 стл.28 стр.220=Ф.F7w разд.3 стл.28 стр.245+Ф.F7w разд.3 стл.28 стр.247+Ф.F7w разд.3 стл.28 стр.249+Ф.F7w разд.3 стл.28 стр.250</t>
  </si>
  <si>
    <t>Ф.F7w разд.3 стл.29 стр.220=Ф.F7w разд.3 стл.29 стр.245+Ф.F7w разд.3 стл.29 стр.247+Ф.F7w разд.3 стл.29 стр.249+Ф.F7w разд.3 стл.29 стр.250</t>
  </si>
  <si>
    <t>Ф.F7w разд.3 стл.3 стр.220=Ф.F7w разд.3 стл.3 стр.245+Ф.F7w разд.3 стл.3 стр.247+Ф.F7w разд.3 стл.3 стр.249+Ф.F7w разд.3 стл.3 стр.250</t>
  </si>
  <si>
    <t>Ф.F7w разд.3 стл.30 стр.220=Ф.F7w разд.3 стл.30 стр.245+Ф.F7w разд.3 стл.30 стр.247+Ф.F7w разд.3 стл.30 стр.249+Ф.F7w разд.3 стл.30 стр.250</t>
  </si>
  <si>
    <t>Ф.F7w разд.3 стл.31 стр.220=Ф.F7w разд.3 стл.31 стр.245+Ф.F7w разд.3 стл.31 стр.247+Ф.F7w разд.3 стл.31 стр.249+Ф.F7w разд.3 стл.31 стр.250</t>
  </si>
  <si>
    <t>Ф.F7w разд.3 стл.32 стр.220=Ф.F7w разд.3 стл.32 стр.245+Ф.F7w разд.3 стл.32 стр.247+Ф.F7w разд.3 стл.32 стр.249+Ф.F7w разд.3 стл.32 стр.250</t>
  </si>
  <si>
    <t>Ф.F7w разд.3 стл.33 стр.220=Ф.F7w разд.3 стл.33 стр.245+Ф.F7w разд.3 стл.33 стр.247+Ф.F7w разд.3 стл.33 стр.249+Ф.F7w разд.3 стл.33 стр.250</t>
  </si>
  <si>
    <t>Ф.F7w разд.3 стл.4 стр.220=Ф.F7w разд.3 стл.4 стр.245+Ф.F7w разд.3 стл.4 стр.247+Ф.F7w разд.3 стл.4 стр.249+Ф.F7w разд.3 стл.4 стр.250</t>
  </si>
  <si>
    <t>Ф.F7w разд.3 стл.5 стр.220=Ф.F7w разд.3 стл.5 стр.245+Ф.F7w разд.3 стл.5 стр.247+Ф.F7w разд.3 стл.5 стр.249+Ф.F7w разд.3 стл.5 стр.250</t>
  </si>
  <si>
    <t>Ф.F7w разд.3 стл.6 стр.220=Ф.F7w разд.3 стл.6 стр.245+Ф.F7w разд.3 стл.6 стр.247+Ф.F7w разд.3 стл.6 стр.249+Ф.F7w разд.3 стл.6 стр.250</t>
  </si>
  <si>
    <t>Ф.F7w разд.3 стл.7 стр.220=Ф.F7w разд.3 стл.7 стр.245+Ф.F7w разд.3 стл.7 стр.247+Ф.F7w разд.3 стл.7 стр.249+Ф.F7w разд.3 стл.7 стр.250</t>
  </si>
  <si>
    <t>Ф.F7w разд.3 стл.8 стр.220=Ф.F7w разд.3 стл.8 стр.245+Ф.F7w разд.3 стл.8 стр.247+Ф.F7w разд.3 стл.8 стр.249+Ф.F7w разд.3 стл.8 стр.250</t>
  </si>
  <si>
    <t>Ф.F7w разд.3 стл.9 стр.220=Ф.F7w разд.3 стл.9 стр.245+Ф.F7w разд.3 стл.9 стр.247+Ф.F7w разд.3 стл.9 стр.249+Ф.F7w разд.3 стл.9 стр.250</t>
  </si>
  <si>
    <t>Ф.F7w разд.3 стл.31 стр.250&lt;=Ф.F7w разд.3 стл.21 стр.250</t>
  </si>
  <si>
    <t>Ф.F7w разд.3 стл.31 стр.251&lt;=Ф.F7w разд.3 стл.21 стр.251</t>
  </si>
  <si>
    <t>Ф.F7w разд.3 стл.31 стр.252&lt;=Ф.F7w разд.3 стл.21 стр.252</t>
  </si>
  <si>
    <t>Ф.F7w разд.3 стл.31 стр.253&lt;=Ф.F7w разд.3 стл.21 стр.253</t>
  </si>
  <si>
    <t>Ф.F7w разд.3 стл.31 стр.254&lt;=Ф.F7w разд.3 стл.21 стр.254</t>
  </si>
  <si>
    <t>Ф.F7w разд.3 стл.31 стр.255&lt;=Ф.F7w разд.3 стл.21 стр.255</t>
  </si>
  <si>
    <t>Ф.F7w разд.3 стл.31 стр.256&lt;=Ф.F7w разд.3 стл.21 стр.256</t>
  </si>
  <si>
    <t>Ф.F7w разд.3 стл.31 стр.257&lt;=Ф.F7w разд.3 стл.21 стр.257</t>
  </si>
  <si>
    <t>Ф.F7w разд.3 стл.31 стр.258&lt;=Ф.F7w разд.3 стл.21 стр.258</t>
  </si>
  <si>
    <t>Ф.F7w разд.3 стл.31 стр.259&lt;=Ф.F7w разд.3 стл.21 стр.259</t>
  </si>
  <si>
    <t>Ф.F7w разд.3 стл.31 стр.260&lt;=Ф.F7w разд.3 стл.21 стр.260</t>
  </si>
  <si>
    <t>Ф.F7w разд.3 стл.32 стр.250&lt;=Ф.F7w разд.3 стл.21 стр.250</t>
  </si>
  <si>
    <t>Ф.F7w разд.3 стл.32 стр.251&lt;=Ф.F7w разд.3 стл.21 стр.251</t>
  </si>
  <si>
    <t>Ф.F7w разд.3 стл.32 стр.252&lt;=Ф.F7w разд.3 стл.21 стр.252</t>
  </si>
  <si>
    <t>Ф.F7w разд.3 стл.32 стр.253&lt;=Ф.F7w разд.3 стл.21 стр.253</t>
  </si>
  <si>
    <t>Ф.F7w разд.3 стл.32 стр.254&lt;=Ф.F7w разд.3 стл.21 стр.254</t>
  </si>
  <si>
    <t>Ф.F7w разд.3 стл.32 стр.255&lt;=Ф.F7w разд.3 стл.21 стр.255</t>
  </si>
  <si>
    <t>Ф.F7w разд.3 стл.32 стр.256&lt;=Ф.F7w разд.3 стл.21 стр.256</t>
  </si>
  <si>
    <t>Ф.F7w разд.3 стл.32 стр.257&lt;=Ф.F7w разд.3 стл.21 стр.257</t>
  </si>
  <si>
    <t>Ф.F7w разд.3 стл.32 стр.258&lt;=Ф.F7w разд.3 стл.21 стр.258</t>
  </si>
  <si>
    <t>Ф.F7w разд.3 стл.32 стр.259&lt;=Ф.F7w разд.3 стл.21 стр.259</t>
  </si>
  <si>
    <t>Ф.F7w разд.3 стл.32 стр.260&lt;=Ф.F7w разд.3 стл.21 стр.260</t>
  </si>
  <si>
    <t>Вынесено определений о переходе к рассмотрению дела по правилам административного судопроизводства  (ч. 3 ст. 33.1 ГПК РФ, учитывается в графе 1), по правилам гражданского судопроизводства (ч. 5 ст. 16.1 КАС РФ, учитывается в графе 2)</t>
  </si>
  <si>
    <t>Контрольные соотношения: 1) сумма граф 1 и 7 равна сумме граф 8  - 10; 2) графа 7 равна сумме граф 2 - 6; 3) строка 6 равна сумме строк 2 - 5; 4) строка 11 равна сумме строк 7 - 10; 5) строка 1 равна сумме строк 6 и 11</t>
  </si>
  <si>
    <t>Из графы 9: дела, по которым рассмотрены</t>
  </si>
  <si>
    <t xml:space="preserve"> частные жалобы и частные представления, вместе с апелляционными жалобами и представлениями  </t>
  </si>
  <si>
    <t xml:space="preserve"> совместно жалобы, представлениям и жалобы по основному судебному акту</t>
  </si>
  <si>
    <t>Из графы 9:</t>
  </si>
  <si>
    <t>число дел (материалов), рассмотренных с использованием видео-конференц-связи</t>
  </si>
  <si>
    <t>число судебных заседаний в отчетный период с использованием видео-конференц-связи</t>
  </si>
  <si>
    <t>число дел (материалов), рассмотренных с ведением аудиопротоколирования</t>
  </si>
  <si>
    <t>число судебных заседаний в отчетный период с ведением аудиопротоколирования</t>
  </si>
  <si>
    <t>Контрольные соотношения: 1) графа 1 равна сумме граф 2 - 13;  2) строка 5 равна сумме строк 2 - 4; 3) строка 10 равна сумме строк 7 - 9; 4) строка 1 равна сумме строк 5 и 10; 5) графа 9 строка 6 раздела 1 равна графе 1 строки 5 раздела 2; 6) графа 9 строка 11 раздела 1 равна графе 1 строки 10 раздела 2; 7) графа 14 меньше графы 1; 8)сумма граф 2-3,5-6 строки 5 равна строке 6 графа 11 раздела 1; 9) сумма граф 2-3 строки 10 равна строка 11 графа 11 раздела 1</t>
  </si>
  <si>
    <t>Из графы 9 строки 1 раздела 1 окончено дел с участием специалиста</t>
  </si>
  <si>
    <t>Из строки 11: удовлетворено</t>
  </si>
  <si>
    <t>Контрольные соотношения: 1) строка 5 меньше или равна строке 4; 2) строка 12 меньше или равна строке 11; 3) сумма строк 6-8 меньше или равна строке 5</t>
  </si>
  <si>
    <t>Ф.F7w разд.1 сумма стл.1-21 сумма стр.1-11&gt;=0</t>
  </si>
  <si>
    <t>Ф.F7w разд.5 стл.1 стр.12&lt;=Ф.F7w разд.5 стл.1 стр.11</t>
  </si>
  <si>
    <t>(w,r,g,as,av,q,b,d) в разд.5 строка 12 должна быть меньше или равна строке 11 для всех граф</t>
  </si>
  <si>
    <t>Ф.F7w разд.5 стл.2 стр.12&lt;=Ф.F7w разд.5 стл.2 стр.11</t>
  </si>
  <si>
    <t>Ф.F7w разд.5 стл.1 сумма стр.6-8&lt;=Ф.F7w разд.5 стл.1 стр.5</t>
  </si>
  <si>
    <t>(w,r,g,as,av,q,b,d) в разд.5 сумма строк 6-8 должна быть меньше или равна строке 5 для всех граф. Подтвердить копией судебного акта.</t>
  </si>
  <si>
    <t>Ф.F7w разд.5 стл.2 сумма стр.6-8&lt;=Ф.F7w разд.5 стл.2 стр.5</t>
  </si>
  <si>
    <t>Ф.F7w разд.1 стл.20 стр.11=Ф.F7w разд.1 стл.20 сумма стр.7-10</t>
  </si>
  <si>
    <t>Ф.F7w разд.1 стл.21 стр.11=Ф.F7w разд.1 стл.21 сумма стр.7-10</t>
  </si>
  <si>
    <t>Ф.F7w разд.1 стл.20 стр.6=Ф.F7w разд.1 стл.20 сумма стр.2-5</t>
  </si>
  <si>
    <t>Ф.F7w разд.1 стл.21 стр.6=Ф.F7w разд.1 стл.21 сумма стр.2-5</t>
  </si>
  <si>
    <t>Ф.F7w разд.1 стл.20 стр.1=Ф.F7w разд.1 стл.20 стр.6+Ф.F7w разд.1 стл.20 стр.11</t>
  </si>
  <si>
    <t>Ф.F7w разд.1 стл.21 стр.1=Ф.F7w разд.1 стл.21 стр.6+Ф.F7w разд.1 стл.21 стр.11</t>
  </si>
  <si>
    <t>Ф.F7w разд.5 сумма стл.1-2 стр.13=0</t>
  </si>
  <si>
    <t>(w,r,g,as,av,q,b,d) раздел 5 графы 1-2 стр.13 не заполняются</t>
  </si>
  <si>
    <t>Ф.F7w разд.2 стл.1 стр.11&gt;=Ф.F7w разд.4 стл.31 стр.1</t>
  </si>
  <si>
    <t>(w,r,g,as,av,q,b,d) раздел 2 графа 1 стр.11 должна быть больше или  равна разделу 4 графе 31 стр.1</t>
  </si>
  <si>
    <t>Ф.F7w разд.2 стл.1 стр.6&gt;=Ф.F7w разд.3 стл.31 стр.1</t>
  </si>
  <si>
    <t>(w,r,g,as,av,q,b,d) раздел 2 графа 1 стр.6 должна быть больше или равна разделу 3 графе 31 стр.1</t>
  </si>
  <si>
    <t>Ф.F7w разд.1 стл.9 стр.1&gt;=Ф.F7w разд.5 сумма стл.1-2 стр.10</t>
  </si>
  <si>
    <t>(w,r,g.as.av) (межразд.) в разд.1 гр.9 стр.1 больше или равно разд.5 сумма стл.1-2 стр.10</t>
  </si>
  <si>
    <t>Ф.F7w разд.1 стл.20 стр.1&lt;=Ф.F7w разд.1 стл.9 стр.1</t>
  </si>
  <si>
    <t>(w,r,g,as,av,q,b,d) в Р.1 гр.20 меньше или равно гр.9 для всех строк</t>
  </si>
  <si>
    <t>Ф.F7w разд.1 стл.20 стр.10&lt;=Ф.F7w разд.1 стл.9 стр.10</t>
  </si>
  <si>
    <t>Ф.F7w разд.1 стл.20 стр.11&lt;=Ф.F7w разд.1 стл.9 стр.11</t>
  </si>
  <si>
    <t>Ф.F7w разд.1 стл.20 стр.2&lt;=Ф.F7w разд.1 стл.9 стр.2</t>
  </si>
  <si>
    <t>Ф.F7w разд.1 стл.20 стр.3&lt;=Ф.F7w разд.1 стл.9 стр.3</t>
  </si>
  <si>
    <t>Ф.F7w разд.1 стл.20 стр.4&lt;=Ф.F7w разд.1 стл.9 стр.4</t>
  </si>
  <si>
    <t>Ф.F7w разд.1 стл.20 стр.5&lt;=Ф.F7w разд.1 стл.9 стр.5</t>
  </si>
  <si>
    <t>Ф.F7w разд.1 стл.20 стр.6&lt;=Ф.F7w разд.1 стл.9 стр.6</t>
  </si>
  <si>
    <t>Ф.F7w разд.1 стл.20 стр.7&lt;=Ф.F7w разд.1 стл.9 стр.7</t>
  </si>
  <si>
    <t>Ф.F7w разд.1 стл.20 стр.8&lt;=Ф.F7w разд.1 стл.9 стр.8</t>
  </si>
  <si>
    <t>Ф.F7w разд.1 стл.20 стр.9&lt;=Ф.F7w разд.1 стл.9 стр.9</t>
  </si>
  <si>
    <t>Из графы 21:  частные жалобы и представления, рассмотренные в производстве с апелляционными жалобами и представлениями и иными частными жалобами(по числу определений)</t>
  </si>
  <si>
    <t>Контрольные соотношения: 1) графа 7 равна сумме граф 2 - 5; 2) графа 21  равна сумме граф 7 - 12, 17 - 20; 3) сумма граф 24 - 29 больше или  равна сумме граф 7, 8; 4) графа 1 суммы строк 1, 251, 252 раздела 3 равна графе 11 строки 2 раздела 1; 5) графа 21 суммы строк 1, 251, 252 раздела 3 равна графе 9 строки 6 раздела 1; 6) сумма строк 2-25, 34-39 равна строке 40; 7) сумма строк 41-74 равна строке 75; 8) сумма строк 76-84 равна строке 85; 9) сумма строк 87-104 равна строке 105; 10) сумма строк 110-112 равна строке 113; 11) сумма строк 115 - 117 равна строке 118; 12) сумма строк 119 - 137 равна строке 138;  13) сумма строк 139 - 156 равна сроке 157; 14) сумма строк 162 - 164 равна строке 165; 15) сумма строк 167 - 176 равна строке 177; 16) сумма строк 178 - 179 равна строке 180; 17) сумма строк 181 - 186 равна строке 187; 18) сумма строк 199 - 204 равна строке 205; 19) сумма строк 207 - 210 равна строке 211; 20) сумма строк 221 -237 равна строке 241; 21) строка 237 меньше или равна строке 1; 22) строка 241 меньше или равна строке 1; 23) строка 242 меньше или равна строке 1; 24) графа 30 меньше или равна сумме граф 27 - 28; 25) графа 30 меньше или равна графе 29; 28) графа1 строка 1 равна строке 6  графы 11 раздела 1</t>
  </si>
  <si>
    <t>Контрольные соотношения: 1) графа 7 равна сумме граф 2 - 5; 2) графа 21  равна сумме граф 7 - 12, 17 - 20; 3) сумма граф 24 - 29 больше или равна сумме граф 7, 8; 4) графа 1 суммы строк 1, 308, 309 раздела 4 равна графе 11 строки 7 раздела 1;  5) графа 21 суммы строк 1, 319, 320 раздела 4 равна графе 9 строки 11 раздела 1; 6) сумма строк 2 - 18 равна строке 19; 7) сумма строк 20, 22, 24 - 27, 31 - 32, 38 - 44 равна строке 45;  8) строка 28 меньше или равна строке 27; 9) строка 29 меньше или равна строке 27; 10) сумма строк 33 - 36 меньше или равна строке 32; 11) строка 36 меньше или равна строке 35; 12) сумма строк 49 - 60, 61 - 73 меньше или равна строке 48; 13) сумма строк 49 - 60 меньше или равна строке 48; 14) сумма строк 74- 78  равна строке 79; 15) сумма строк 80 - 86, 104 - 121 равна строке 122; 16) сумма строк 87 - 102 меньше или равна строке 86; 17) сумма строк 123 - 126 равна строке 127; 18) сумма строк 128 - 133, 136 - 141, 144 равна строке 145; 19) сумма строк 134 - 135 меньше или равна строке 133; 20) сумма строк 142 - 143 равна строке 141; 21) сумма строк 146 - 169 равна строке 170; 22) строка 171 меньше или равна строке 170; 23) сумма строк 176 - 178 равна строке 179; 24) сумма строк 180-184 меньше или равна строке 186; 25) сумма строк 187 - 190 равна строке 191; 26) сумма строк 192 - 193 равна строке 194; 27) сумма строк 198 - 203 равна строке 204;  28) строка 207 больше или равна строк сумме строк 208 - 218;  29) графа 30 меньше или равна графе 29; 30) строка 1 графа 1 равна строке 11 графы 11 раздела 1</t>
  </si>
  <si>
    <t>Отчет о  работе судов общей юрисдикции  по рассмотрению гражданских, административных  дел в апелляционном порядке</t>
  </si>
  <si>
    <r>
      <rPr>
        <sz val="10"/>
        <rFont val="Times New Roman"/>
        <family val="1"/>
        <charset val="204"/>
      </rPr>
      <t xml:space="preserve"> Утверждена 
приказом Судебного департамента
при Верховном Суде Российской Федерации</t>
    </r>
    <r>
      <rPr>
        <sz val="10"/>
        <color indexed="10"/>
        <rFont val="Times New Roman"/>
        <family val="1"/>
        <charset val="204"/>
      </rPr>
      <t xml:space="preserve">
</t>
    </r>
    <r>
      <rPr>
        <sz val="10"/>
        <rFont val="Times New Roman"/>
        <family val="1"/>
        <charset val="204"/>
      </rPr>
      <t xml:space="preserve">от 11.04.2017 № 65 </t>
    </r>
    <r>
      <rPr>
        <sz val="10"/>
        <color indexed="10"/>
        <rFont val="Times New Roman"/>
        <family val="1"/>
        <charset val="204"/>
      </rPr>
      <t xml:space="preserve">
</t>
    </r>
    <r>
      <rPr>
        <sz val="10"/>
        <rFont val="Times New Roman"/>
        <family val="1"/>
        <charset val="204"/>
      </rPr>
      <t>(в редакции приказа от 26.06.2024 № 153)</t>
    </r>
    <r>
      <rPr>
        <sz val="10"/>
        <color indexed="10"/>
        <rFont val="Times New Roman"/>
        <family val="1"/>
        <charset val="204"/>
      </rPr>
      <t xml:space="preserve">
</t>
    </r>
  </si>
  <si>
    <t>Ф.F7w разд.3 стл.1 сумма стр.119-137=Ф.F7w разд.3 стл.1 стр.138</t>
  </si>
  <si>
    <t>Ф.F7w разд.3 стл.10 сумма стр.119-137=Ф.F7w разд.3 стл.10 стр.138</t>
  </si>
  <si>
    <t>Ф.F7w разд.3 стл.11 сумма стр.119-137=Ф.F7w разд.3 стл.11 стр.138</t>
  </si>
  <si>
    <t>Ф.F7w разд.3 стл.12 сумма стр.119-137=Ф.F7w разд.3 стл.12 стр.138</t>
  </si>
  <si>
    <t>Ф.F7w разд.3 стл.13 сумма стр.119-137=Ф.F7w разд.3 стл.13 стр.138</t>
  </si>
  <si>
    <t>Ф.F7w разд.3 стл.14 сумма стр.119-137=Ф.F7w разд.3 стл.14 стр.138</t>
  </si>
  <si>
    <t>Ф.F7w разд.3 стл.15 сумма стр.119-137=Ф.F7w разд.3 стл.15 стр.138</t>
  </si>
  <si>
    <t>Ф.F7w разд.3 стл.16 сумма стр.119-137=Ф.F7w разд.3 стл.16 стр.138</t>
  </si>
  <si>
    <t>Ф.F7w разд.3 стл.17 сумма стр.119-137=Ф.F7w разд.3 стл.17 стр.138</t>
  </si>
  <si>
    <t>Ф.F7w разд.3 стл.18 сумма стр.119-137=Ф.F7w разд.3 стл.18 стр.138</t>
  </si>
  <si>
    <t>Ф.F7w разд.3 стл.19 сумма стр.119-137=Ф.F7w разд.3 стл.19 стр.138</t>
  </si>
  <si>
    <t>Ф.F7w разд.3 стл.2 сумма стр.119-137=Ф.F7w разд.3 стл.2 стр.138</t>
  </si>
  <si>
    <t>Ф.F7w разд.3 стл.20 сумма стр.119-137=Ф.F7w разд.3 стл.20 стр.138</t>
  </si>
  <si>
    <t>Ф.F7w разд.3 стл.21 сумма стр.119-137=Ф.F7w разд.3 стл.21 стр.138</t>
  </si>
  <si>
    <t>Ф.F7w разд.3 стл.22 сумма стр.119-137=Ф.F7w разд.3 стл.22 стр.138</t>
  </si>
  <si>
    <t>Ф.F7w разд.3 стл.23 сумма стр.119-137=Ф.F7w разд.3 стл.23 стр.138</t>
  </si>
  <si>
    <t>Ф.F7w разд.3 стл.24 сумма стр.119-137=Ф.F7w разд.3 стл.24 стр.138</t>
  </si>
  <si>
    <t>Ф.F7w разд.3 стл.25 сумма стр.119-137=Ф.F7w разд.3 стл.25 стр.138</t>
  </si>
  <si>
    <t>Ф.F7w разд.3 стл.26 сумма стр.119-137=Ф.F7w разд.3 стл.26 стр.138</t>
  </si>
  <si>
    <t>Ф.F7w разд.3 стл.27 сумма стр.119-137=Ф.F7w разд.3 стл.27 стр.138</t>
  </si>
  <si>
    <t>Ф.F7w разд.3 стл.28 сумма стр.119-137=Ф.F7w разд.3 стл.28 стр.138</t>
  </si>
  <si>
    <t>Ф.F7w разд.3 стл.29 сумма стр.119-137=Ф.F7w разд.3 стл.29 стр.138</t>
  </si>
  <si>
    <t>Ф.F7w разд.3 стл.3 сумма стр.119-137=Ф.F7w разд.3 стл.3 стр.138</t>
  </si>
  <si>
    <t>Ф.F7w разд.3 стл.30 сумма стр.119-137=Ф.F7w разд.3 стл.30 стр.138</t>
  </si>
  <si>
    <t>Ф.F7w разд.3 стл.31 сумма стр.119-137=Ф.F7w разд.3 стл.31 стр.138</t>
  </si>
  <si>
    <t>Ф.F7w разд.3 стл.32 сумма стр.119-137=Ф.F7w разд.3 стл.32 стр.138</t>
  </si>
  <si>
    <t>Ф.F7w разд.3 стл.33 сумма стр.119-137=Ф.F7w разд.3 стл.33 стр.138</t>
  </si>
  <si>
    <t>Ф.F7w разд.3 стл.4 сумма стр.119-137=Ф.F7w разд.3 стл.4 стр.138</t>
  </si>
  <si>
    <t>Ф.F7w разд.3 стл.5 сумма стр.119-137=Ф.F7w разд.3 стл.5 стр.138</t>
  </si>
  <si>
    <t>Ф.F7w разд.3 стл.6 сумма стр.119-137=Ф.F7w разд.3 стл.6 стр.138</t>
  </si>
  <si>
    <t>Ф.F7w разд.3 стл.7 сумма стр.119-137=Ф.F7w разд.3 стл.7 стр.138</t>
  </si>
  <si>
    <t>Ф.F7w разд.3 стл.8 сумма стр.119-137=Ф.F7w разд.3 стл.8 стр.138</t>
  </si>
  <si>
    <t>Ф.F7w разд.3 стл.9 сумма стр.119-137=Ф.F7w разд.3 стл.9 стр.138</t>
  </si>
  <si>
    <t>Ф.F7w разд.3 стл.1 сумма стр.2-25+Ф.F7w разд.3 стл.1 сумма стр.34-39=Ф.F7w разд.3 стл.1 стр.40</t>
  </si>
  <si>
    <t>(w,r,g,as.av) разд.3 сумма строк 2-25,34-39 равна строке 40 для всех граф</t>
  </si>
  <si>
    <t>Ф.F7w разд.3 стл.10 сумма стр.2-25+Ф.F7w разд.3 стл.10 сумма стр.34-39=Ф.F7w разд.3 стл.10 стр.40</t>
  </si>
  <si>
    <t>Ф.F7w разд.3 стл.11 сумма стр.2-25+Ф.F7w разд.3 стл.11 сумма стр.34-39=Ф.F7w разд.3 стл.11 стр.40</t>
  </si>
  <si>
    <t>Ф.F7w разд.3 стл.12 сумма стр.2-25+Ф.F7w разд.3 стл.12 сумма стр.34-39=Ф.F7w разд.3 стл.12 стр.40</t>
  </si>
  <si>
    <t>Ф.F7w разд.3 стл.13 сумма стр.2-25+Ф.F7w разд.3 стл.13 сумма стр.34-39=Ф.F7w разд.3 стл.13 стр.40</t>
  </si>
  <si>
    <t>Ф.F7w разд.3 стл.14 сумма стр.2-25+Ф.F7w разд.3 стл.14 сумма стр.34-39=Ф.F7w разд.3 стл.14 стр.40</t>
  </si>
  <si>
    <t>Ф.F7w разд.3 стл.15 сумма стр.2-25+Ф.F7w разд.3 стл.15 сумма стр.34-39=Ф.F7w разд.3 стл.15 стр.40</t>
  </si>
  <si>
    <t>Ф.F7w разд.3 стл.16 сумма стр.2-25+Ф.F7w разд.3 стл.16 сумма стр.34-39=Ф.F7w разд.3 стл.16 стр.40</t>
  </si>
  <si>
    <t>Ф.F7w разд.3 стл.17 сумма стр.2-25+Ф.F7w разд.3 стл.17 сумма стр.34-39=Ф.F7w разд.3 стл.17 стр.40</t>
  </si>
  <si>
    <t>Ф.F7w разд.3 стл.18 сумма стр.2-25+Ф.F7w разд.3 стл.18 сумма стр.34-39=Ф.F7w разд.3 стл.18 стр.40</t>
  </si>
  <si>
    <t>Ф.F7w разд.3 стл.19 сумма стр.2-25+Ф.F7w разд.3 стл.19 сумма стр.34-39=Ф.F7w разд.3 стл.19 стр.40</t>
  </si>
  <si>
    <t>Ф.F7w разд.3 стл.2 сумма стр.2-25+Ф.F7w разд.3 стл.2 сумма стр.34-39=Ф.F7w разд.3 стл.2 стр.40</t>
  </si>
  <si>
    <t>Ф.F7w разд.3 стл.20 сумма стр.2-25+Ф.F7w разд.3 стл.20 сумма стр.34-39=Ф.F7w разд.3 стл.20 стр.40</t>
  </si>
  <si>
    <t>Ф.F7w разд.3 стл.21 сумма стр.2-25+Ф.F7w разд.3 стл.21 сумма стр.34-39=Ф.F7w разд.3 стл.21 стр.40</t>
  </si>
  <si>
    <t>Ф.F7w разд.3 стл.22 сумма стр.2-25+Ф.F7w разд.3 стл.22 сумма стр.34-39=Ф.F7w разд.3 стл.22 стр.40</t>
  </si>
  <si>
    <t>Ф.F7w разд.3 стл.23 сумма стр.2-25+Ф.F7w разд.3 стл.23 сумма стр.34-39=Ф.F7w разд.3 стл.23 стр.40</t>
  </si>
  <si>
    <t>Ф.F7w разд.3 стл.24 сумма стр.2-25+Ф.F7w разд.3 стл.24 сумма стр.34-39=Ф.F7w разд.3 стл.24 стр.40</t>
  </si>
  <si>
    <t>Ф.F7w разд.3 стл.25 сумма стр.2-25+Ф.F7w разд.3 стл.25 сумма стр.34-39=Ф.F7w разд.3 стл.25 стр.40</t>
  </si>
  <si>
    <t>Ф.F7w разд.3 стл.26 сумма стр.2-25+Ф.F7w разд.3 стл.26 сумма стр.34-39=Ф.F7w разд.3 стл.26 стр.40</t>
  </si>
  <si>
    <t>Ф.F7w разд.3 стл.27 сумма стр.2-25+Ф.F7w разд.3 стл.27 сумма стр.34-39=Ф.F7w разд.3 стл.27 стр.40</t>
  </si>
  <si>
    <t>Ф.F7w разд.3 стл.28 сумма стр.2-25+Ф.F7w разд.3 стл.28 сумма стр.34-39=Ф.F7w разд.3 стл.28 стр.40</t>
  </si>
  <si>
    <t>Ф.F7w разд.3 стл.29 сумма стр.2-25+Ф.F7w разд.3 стл.29 сумма стр.34-39=Ф.F7w разд.3 стл.29 стр.40</t>
  </si>
  <si>
    <t>Ф.F7w разд.3 стл.3 сумма стр.2-25+Ф.F7w разд.3 стл.3 сумма стр.34-39=Ф.F7w разд.3 стл.3 стр.40</t>
  </si>
  <si>
    <t>Ф.F7w разд.3 стл.30 сумма стр.2-25+Ф.F7w разд.3 стл.30 сумма стр.34-39=Ф.F7w разд.3 стл.30 стр.40</t>
  </si>
  <si>
    <t>Ф.F7w разд.3 стл.31 сумма стр.2-25+Ф.F7w разд.3 стл.31 сумма стр.34-39=Ф.F7w разд.3 стл.31 стр.40</t>
  </si>
  <si>
    <t>Ф.F7w разд.3 стл.32 сумма стр.2-25+Ф.F7w разд.3 стл.32 сумма стр.34-39=Ф.F7w разд.3 стл.32 стр.40</t>
  </si>
  <si>
    <t>Ф.F7w разд.3 стл.33 сумма стр.2-25+Ф.F7w разд.3 стл.33 сумма стр.34-39=Ф.F7w разд.3 стл.33 стр.40</t>
  </si>
  <si>
    <t>Ф.F7w разд.3 стл.4 сумма стр.2-25+Ф.F7w разд.3 стл.4 сумма стр.34-39=Ф.F7w разд.3 стл.4 стр.40</t>
  </si>
  <si>
    <t>Ф.F7w разд.3 стл.5 сумма стр.2-25+Ф.F7w разд.3 стл.5 сумма стр.34-39=Ф.F7w разд.3 стл.5 стр.40</t>
  </si>
  <si>
    <t>Ф.F7w разд.3 стл.6 сумма стр.2-25+Ф.F7w разд.3 стл.6 сумма стр.34-39=Ф.F7w разд.3 стл.6 стр.40</t>
  </si>
  <si>
    <t>Ф.F7w разд.3 стл.7 сумма стр.2-25+Ф.F7w разд.3 стл.7 сумма стр.34-39=Ф.F7w разд.3 стл.7 стр.40</t>
  </si>
  <si>
    <t>Ф.F7w разд.3 стл.8 сумма стр.2-25+Ф.F7w разд.3 стл.8 сумма стр.34-39=Ф.F7w разд.3 стл.8 стр.40</t>
  </si>
  <si>
    <t>Ф.F7w разд.3 стл.9 сумма стр.2-25+Ф.F7w разд.3 стл.9 сумма стр.34-39=Ф.F7w разд.3 стл.9 стр.40</t>
  </si>
  <si>
    <t>Ф.F7w разд.4 стл.1 стр.1=Ф.F7w разд.4 стл.1 стр.19+Ф.F7w разд.4 стл.1 стр.45+Ф.F7w разд.4 стл.1 стр.79+Ф.F7w разд.4 стл.1 стр.122+Ф.F7w разд.4 стл.1 стр.127+Ф.F7w разд.4 стл.1 стр.145+Ф.F7w разд.4 стл.1 стр.170+Ф.F7w разд.4 стл.1 сумма стр.172-174+Ф.F7w разд.4 стл.1 стр.179+Ф.F7w разд.4 стл.1 стр.186+Ф.F7w разд.4 стл.1 стр.191+Ф.F7w разд.4 стл.1 сумма стр.194-197+Ф.F7w разд.4 стл.1 сумма стр.204-207+Ф.F7w разд.4 стл.1 сумма стр.319-320</t>
  </si>
  <si>
    <t>Ф.F7w разд.4 стл.10 стр.1=Ф.F7w разд.4 стл.10 стр.19+Ф.F7w разд.4 стл.10 стр.45+Ф.F7w разд.4 стл.10 стр.79+Ф.F7w разд.4 стл.10 стр.122+Ф.F7w разд.4 стл.10 стр.127+Ф.F7w разд.4 стл.10 стр.145+Ф.F7w разд.4 стл.10 стр.170+Ф.F7w разд.4 стл.10 сумма стр.172-174+Ф.F7w разд.4 стл.10 стр.179+Ф.F7w разд.4 стл.10 стр.186+Ф.F7w разд.4 стл.10 стр.191+Ф.F7w разд.4 стл.10 сумма стр.194-197+Ф.F7w разд.4 стл.10 сумма стр.204-207+Ф.F7w разд.4 стл.10 сумма стр.319-320</t>
  </si>
  <si>
    <t>Ф.F7w разд.4 стл.11 стр.1=Ф.F7w разд.4 стл.11 стр.19+Ф.F7w разд.4 стл.11 стр.45+Ф.F7w разд.4 стл.11 стр.79+Ф.F7w разд.4 стл.11 стр.122+Ф.F7w разд.4 стл.11 стр.127+Ф.F7w разд.4 стл.11 стр.145+Ф.F7w разд.4 стл.11 стр.170+Ф.F7w разд.4 стл.11 сумма стр.172-174+Ф.F7w разд.4 стл.11 стр.179+Ф.F7w разд.4 стл.11 стр.186+Ф.F7w разд.4 стл.11 стр.191+Ф.F7w разд.4 стл.11 сумма стр.194-197+Ф.F7w разд.4 стл.11 сумма стр.204-207+Ф.F7w разд.4 стл.11 сумма стр.319-320</t>
  </si>
  <si>
    <t>Ф.F7w разд.4 стл.12 стр.1=Ф.F7w разд.4 стл.12 стр.19+Ф.F7w разд.4 стл.12 стр.45+Ф.F7w разд.4 стл.12 стр.79+Ф.F7w разд.4 стл.12 стр.122+Ф.F7w разд.4 стл.12 стр.127+Ф.F7w разд.4 стл.12 стр.145+Ф.F7w разд.4 стл.12 стр.170+Ф.F7w разд.4 стл.12 сумма стр.172-174+Ф.F7w разд.4 стл.12 стр.179+Ф.F7w разд.4 стл.12 стр.186+Ф.F7w разд.4 стл.12 стр.191+Ф.F7w разд.4 стл.12 сумма стр.194-197+Ф.F7w разд.4 стл.12 сумма стр.204-207+Ф.F7w разд.4 стл.12 сумма стр.319-320</t>
  </si>
  <si>
    <t>Ф.F7w разд.4 стл.13 стр.1=Ф.F7w разд.4 стл.13 стр.19+Ф.F7w разд.4 стл.13 стр.45+Ф.F7w разд.4 стл.13 стр.79+Ф.F7w разд.4 стл.13 стр.122+Ф.F7w разд.4 стл.13 стр.127+Ф.F7w разд.4 стл.13 стр.145+Ф.F7w разд.4 стл.13 стр.170+Ф.F7w разд.4 стл.13 сумма стр.172-174+Ф.F7w разд.4 стл.13 стр.179+Ф.F7w разд.4 стл.13 стр.186+Ф.F7w разд.4 стл.13 стр.191+Ф.F7w разд.4 стл.13 сумма стр.194-197+Ф.F7w разд.4 стл.13 сумма стр.204-207+Ф.F7w разд.4 стл.13 сумма стр.319-320</t>
  </si>
  <si>
    <t>Ф.F7w разд.4 стл.14 стр.1=Ф.F7w разд.4 стл.14 стр.19+Ф.F7w разд.4 стл.14 стр.45+Ф.F7w разд.4 стл.14 стр.79+Ф.F7w разд.4 стл.14 стр.122+Ф.F7w разд.4 стл.14 стр.127+Ф.F7w разд.4 стл.14 стр.145+Ф.F7w разд.4 стл.14 стр.170+Ф.F7w разд.4 стл.14 сумма стр.172-174+Ф.F7w разд.4 стл.14 стр.179+Ф.F7w разд.4 стл.14 стр.186+Ф.F7w разд.4 стл.14 стр.191+Ф.F7w разд.4 стл.14 сумма стр.194-197+Ф.F7w разд.4 стл.14 сумма стр.204-207+Ф.F7w разд.4 стл.14 сумма стр.319-320</t>
  </si>
  <si>
    <t>Ф.F7w разд.4 стл.15 стр.1=Ф.F7w разд.4 стл.15 стр.19+Ф.F7w разд.4 стл.15 стр.45+Ф.F7w разд.4 стл.15 стр.79+Ф.F7w разд.4 стл.15 стр.122+Ф.F7w разд.4 стл.15 стр.127+Ф.F7w разд.4 стл.15 стр.145+Ф.F7w разд.4 стл.15 стр.170+Ф.F7w разд.4 стл.15 сумма стр.172-174+Ф.F7w разд.4 стл.15 стр.179+Ф.F7w разд.4 стл.15 стр.186+Ф.F7w разд.4 стл.15 стр.191+Ф.F7w разд.4 стл.15 сумма стр.194-197+Ф.F7w разд.4 стл.15 сумма стр.204-207+Ф.F7w разд.4 стл.15 сумма стр.319-320</t>
  </si>
  <si>
    <t>Ф.F7w разд.4 стл.16 стр.1=Ф.F7w разд.4 стл.16 стр.19+Ф.F7w разд.4 стл.16 стр.45+Ф.F7w разд.4 стл.16 стр.79+Ф.F7w разд.4 стл.16 стр.122+Ф.F7w разд.4 стл.16 стр.127+Ф.F7w разд.4 стл.16 стр.145+Ф.F7w разд.4 стл.16 стр.170+Ф.F7w разд.4 стл.16 сумма стр.172-174+Ф.F7w разд.4 стл.16 стр.179+Ф.F7w разд.4 стл.16 стр.186+Ф.F7w разд.4 стл.16 стр.191+Ф.F7w разд.4 стл.16 сумма стр.194-197+Ф.F7w разд.4 стл.16 сумма стр.204-207+Ф.F7w разд.4 стл.16 сумма стр.319-320</t>
  </si>
  <si>
    <t>Ф.F7w разд.4 стл.17 стр.1=Ф.F7w разд.4 стл.17 стр.19+Ф.F7w разд.4 стл.17 стр.45+Ф.F7w разд.4 стл.17 стр.79+Ф.F7w разд.4 стл.17 стр.122+Ф.F7w разд.4 стл.17 стр.127+Ф.F7w разд.4 стл.17 стр.145+Ф.F7w разд.4 стл.17 стр.170+Ф.F7w разд.4 стл.17 сумма стр.172-174+Ф.F7w разд.4 стл.17 стр.179+Ф.F7w разд.4 стл.17 стр.186+Ф.F7w разд.4 стл.17 стр.191+Ф.F7w разд.4 стл.17 сумма стр.194-197+Ф.F7w разд.4 стл.17 сумма стр.204-207+Ф.F7w разд.4 стл.17 сумма стр.319-320</t>
  </si>
  <si>
    <t>Ф.F7w разд.4 стл.18 стр.1=Ф.F7w разд.4 стл.18 стр.19+Ф.F7w разд.4 стл.18 стр.45+Ф.F7w разд.4 стл.18 стр.79+Ф.F7w разд.4 стл.18 стр.122+Ф.F7w разд.4 стл.18 стр.127+Ф.F7w разд.4 стл.18 стр.145+Ф.F7w разд.4 стл.18 стр.170+Ф.F7w разд.4 стл.18 сумма стр.172-174+Ф.F7w разд.4 стл.18 стр.179+Ф.F7w разд.4 стл.18 стр.186+Ф.F7w разд.4 стл.18 стр.191+Ф.F7w разд.4 стл.18 сумма стр.194-197+Ф.F7w разд.4 стл.18 сумма стр.204-207+Ф.F7w разд.4 стл.18 сумма стр.319-320</t>
  </si>
  <si>
    <t>Ф.F7w разд.4 стл.19 стр.1=Ф.F7w разд.4 стл.19 стр.19+Ф.F7w разд.4 стл.19 стр.45+Ф.F7w разд.4 стл.19 стр.79+Ф.F7w разд.4 стл.19 стр.122+Ф.F7w разд.4 стл.19 стр.127+Ф.F7w разд.4 стл.19 стр.145+Ф.F7w разд.4 стл.19 стр.170+Ф.F7w разд.4 стл.19 сумма стр.172-174+Ф.F7w разд.4 стл.19 стр.179+Ф.F7w разд.4 стл.19 стр.186+Ф.F7w разд.4 стл.19 стр.191+Ф.F7w разд.4 стл.19 сумма стр.194-197+Ф.F7w разд.4 стл.19 сумма стр.204-207+Ф.F7w разд.4 стл.19 сумма стр.319-320</t>
  </si>
  <si>
    <t>Ф.F7w разд.4 стл.2 стр.1=Ф.F7w разд.4 стл.2 стр.19+Ф.F7w разд.4 стл.2 стр.45+Ф.F7w разд.4 стл.2 стр.79+Ф.F7w разд.4 стл.2 стр.122+Ф.F7w разд.4 стл.2 стр.127+Ф.F7w разд.4 стл.2 стр.145+Ф.F7w разд.4 стл.2 стр.170+Ф.F7w разд.4 стл.2 сумма стр.172-174+Ф.F7w разд.4 стл.2 стр.179+Ф.F7w разд.4 стл.2 стр.186+Ф.F7w разд.4 стл.2 стр.191+Ф.F7w разд.4 стл.2 сумма стр.194-197+Ф.F7w разд.4 стл.2 сумма стр.204-207+Ф.F7w разд.4 стл.2 сумма стр.319-320</t>
  </si>
  <si>
    <t>Ф.F7w разд.4 стл.20 стр.1=Ф.F7w разд.4 стл.20 стр.19+Ф.F7w разд.4 стл.20 стр.45+Ф.F7w разд.4 стл.20 стр.79+Ф.F7w разд.4 стл.20 стр.122+Ф.F7w разд.4 стл.20 стр.127+Ф.F7w разд.4 стл.20 стр.145+Ф.F7w разд.4 стл.20 стр.170+Ф.F7w разд.4 стл.20 сумма стр.172-174+Ф.F7w разд.4 стл.20 стр.179+Ф.F7w разд.4 стл.20 стр.186+Ф.F7w разд.4 стл.20 стр.191+Ф.F7w разд.4 стл.20 сумма стр.194-197+Ф.F7w разд.4 стл.20 сумма стр.204-207+Ф.F7w разд.4 стл.20 сумма стр.319-320</t>
  </si>
  <si>
    <t>Ф.F7w разд.4 стл.21 стр.1=Ф.F7w разд.4 стл.21 стр.19+Ф.F7w разд.4 стл.21 стр.45+Ф.F7w разд.4 стл.21 стр.79+Ф.F7w разд.4 стл.21 стр.122+Ф.F7w разд.4 стл.21 стр.127+Ф.F7w разд.4 стл.21 стр.145+Ф.F7w разд.4 стл.21 стр.170+Ф.F7w разд.4 стл.21 сумма стр.172-174+Ф.F7w разд.4 стл.21 стр.179+Ф.F7w разд.4 стл.21 стр.186+Ф.F7w разд.4 стл.21 стр.191+Ф.F7w разд.4 стл.21 сумма стр.194-197+Ф.F7w разд.4 стл.21 сумма стр.204-207+Ф.F7w разд.4 стл.21 сумма стр.319-320</t>
  </si>
  <si>
    <t>Ф.F7w разд.4 стл.22 стр.1=Ф.F7w разд.4 стл.22 стр.19+Ф.F7w разд.4 стл.22 стр.45+Ф.F7w разд.4 стл.22 стр.79+Ф.F7w разд.4 стл.22 стр.122+Ф.F7w разд.4 стл.22 стр.127+Ф.F7w разд.4 стл.22 стр.145+Ф.F7w разд.4 стл.22 стр.170+Ф.F7w разд.4 стл.22 сумма стр.172-174+Ф.F7w разд.4 стл.22 стр.179+Ф.F7w разд.4 стл.22 стр.186+Ф.F7w разд.4 стл.22 стр.191+Ф.F7w разд.4 стл.22 сумма стр.194-197+Ф.F7w разд.4 стл.22 сумма стр.204-207+Ф.F7w разд.4 стл.22 сумма стр.319-320</t>
  </si>
  <si>
    <t>Ф.F7w разд.4 стл.23 стр.1=Ф.F7w разд.4 стл.23 стр.19+Ф.F7w разд.4 стл.23 стр.45+Ф.F7w разд.4 стл.23 стр.79+Ф.F7w разд.4 стл.23 стр.122+Ф.F7w разд.4 стл.23 стр.127+Ф.F7w разд.4 стл.23 стр.145+Ф.F7w разд.4 стл.23 стр.170+Ф.F7w разд.4 стл.23 сумма стр.172-174+Ф.F7w разд.4 стл.23 стр.179+Ф.F7w разд.4 стл.23 стр.186+Ф.F7w разд.4 стл.23 стр.191+Ф.F7w разд.4 стл.23 сумма стр.194-197+Ф.F7w разд.4 стл.23 сумма стр.204-207+Ф.F7w разд.4 стл.23 сумма стр.319-320</t>
  </si>
  <si>
    <t>Ф.F7w разд.4 стл.24 стр.1=Ф.F7w разд.4 стл.24 стр.19+Ф.F7w разд.4 стл.24 стр.45+Ф.F7w разд.4 стл.24 стр.79+Ф.F7w разд.4 стл.24 стр.122+Ф.F7w разд.4 стл.24 стр.127+Ф.F7w разд.4 стл.24 стр.145+Ф.F7w разд.4 стл.24 стр.170+Ф.F7w разд.4 стл.24 сумма стр.172-174+Ф.F7w разд.4 стл.24 стр.179+Ф.F7w разд.4 стл.24 стр.186+Ф.F7w разд.4 стл.24 стр.191+Ф.F7w разд.4 стл.24 сумма стр.194-197+Ф.F7w разд.4 стл.24 сумма стр.204-207+Ф.F7w разд.4 стл.24 сумма стр.319-320</t>
  </si>
  <si>
    <t>Ф.F7w разд.4 стл.25 стр.1=Ф.F7w разд.4 стл.25 стр.19+Ф.F7w разд.4 стл.25 стр.45+Ф.F7w разд.4 стл.25 стр.79+Ф.F7w разд.4 стл.25 стр.122+Ф.F7w разд.4 стл.25 стр.127+Ф.F7w разд.4 стл.25 стр.145+Ф.F7w разд.4 стл.25 стр.170+Ф.F7w разд.4 стл.25 сумма стр.172-174+Ф.F7w разд.4 стл.25 стр.179+Ф.F7w разд.4 стл.25 стр.186+Ф.F7w разд.4 стл.25 стр.191+Ф.F7w разд.4 стл.25 сумма стр.194-197+Ф.F7w разд.4 стл.25 сумма стр.204-207+Ф.F7w разд.4 стл.25 сумма стр.319-320</t>
  </si>
  <si>
    <t>Ф.F7w разд.4 стл.26 стр.1=Ф.F7w разд.4 стл.26 стр.19+Ф.F7w разд.4 стл.26 стр.45+Ф.F7w разд.4 стл.26 стр.79+Ф.F7w разд.4 стл.26 стр.122+Ф.F7w разд.4 стл.26 стр.127+Ф.F7w разд.4 стл.26 стр.145+Ф.F7w разд.4 стл.26 стр.170+Ф.F7w разд.4 стл.26 сумма стр.172-174+Ф.F7w разд.4 стл.26 стр.179+Ф.F7w разд.4 стл.26 стр.186+Ф.F7w разд.4 стл.26 стр.191+Ф.F7w разд.4 стл.26 сумма стр.194-197+Ф.F7w разд.4 стл.26 сумма стр.204-207+Ф.F7w разд.4 стл.26 сумма стр.319-320</t>
  </si>
  <si>
    <t>Ф.F7w разд.4 стл.27 стр.1=Ф.F7w разд.4 стл.27 стр.19+Ф.F7w разд.4 стл.27 стр.45+Ф.F7w разд.4 стл.27 стр.79+Ф.F7w разд.4 стл.27 стр.122+Ф.F7w разд.4 стл.27 стр.127+Ф.F7w разд.4 стл.27 стр.145+Ф.F7w разд.4 стл.27 стр.170+Ф.F7w разд.4 стл.27 сумма стр.172-174+Ф.F7w разд.4 стл.27 стр.179+Ф.F7w разд.4 стл.27 стр.186+Ф.F7w разд.4 стл.27 стр.191+Ф.F7w разд.4 стл.27 сумма стр.194-197+Ф.F7w разд.4 стл.27 сумма стр.204-207+Ф.F7w разд.4 стл.27 сумма стр.319-320</t>
  </si>
  <si>
    <t>Ф.F7w разд.4 стл.28 стр.1=Ф.F7w разд.4 стл.28 стр.19+Ф.F7w разд.4 стл.28 стр.45+Ф.F7w разд.4 стл.28 стр.79+Ф.F7w разд.4 стл.28 стр.122+Ф.F7w разд.4 стл.28 стр.127+Ф.F7w разд.4 стл.28 стр.145+Ф.F7w разд.4 стл.28 стр.170+Ф.F7w разд.4 стл.28 сумма стр.172-174+Ф.F7w разд.4 стл.28 стр.179+Ф.F7w разд.4 стл.28 стр.186+Ф.F7w разд.4 стл.28 стр.191+Ф.F7w разд.4 стл.28 сумма стр.194-197+Ф.F7w разд.4 стл.28 сумма стр.204-207+Ф.F7w разд.4 стл.28 сумма стр.319-320</t>
  </si>
  <si>
    <t>Ф.F7w разд.4 стл.29 стр.1=Ф.F7w разд.4 стл.29 стр.19+Ф.F7w разд.4 стл.29 стр.45+Ф.F7w разд.4 стл.29 стр.79+Ф.F7w разд.4 стл.29 стр.122+Ф.F7w разд.4 стл.29 стр.127+Ф.F7w разд.4 стл.29 стр.145+Ф.F7w разд.4 стл.29 стр.170+Ф.F7w разд.4 стл.29 сумма стр.172-174+Ф.F7w разд.4 стл.29 стр.179+Ф.F7w разд.4 стл.29 стр.186+Ф.F7w разд.4 стл.29 стр.191+Ф.F7w разд.4 стл.29 сумма стр.194-197+Ф.F7w разд.4 стл.29 сумма стр.204-207+Ф.F7w разд.4 стл.29 сумма стр.319-320</t>
  </si>
  <si>
    <t>Ф.F7w разд.4 стл.3 стр.1=Ф.F7w разд.4 стл.3 стр.19+Ф.F7w разд.4 стл.3 стр.45+Ф.F7w разд.4 стл.3 стр.79+Ф.F7w разд.4 стл.3 стр.122+Ф.F7w разд.4 стл.3 стр.127+Ф.F7w разд.4 стл.3 стр.145+Ф.F7w разд.4 стл.3 стр.170+Ф.F7w разд.4 стл.3 сумма стр.172-174+Ф.F7w разд.4 стл.3 стр.179+Ф.F7w разд.4 стл.3 стр.186+Ф.F7w разд.4 стл.3 стр.191+Ф.F7w разд.4 стл.3 сумма стр.194-197+Ф.F7w разд.4 стл.3 сумма стр.204-207+Ф.F7w разд.4 стл.3 сумма стр.319-320</t>
  </si>
  <si>
    <t>Ф.F7w разд.4 стл.30 стр.1=Ф.F7w разд.4 стл.30 стр.19+Ф.F7w разд.4 стл.30 стр.45+Ф.F7w разд.4 стл.30 стр.79+Ф.F7w разд.4 стл.30 стр.122+Ф.F7w разд.4 стл.30 стр.127+Ф.F7w разд.4 стл.30 стр.145+Ф.F7w разд.4 стл.30 стр.170+Ф.F7w разд.4 стл.30 сумма стр.172-174+Ф.F7w разд.4 стл.30 стр.179+Ф.F7w разд.4 стл.30 стр.186+Ф.F7w разд.4 стл.30 стр.191+Ф.F7w разд.4 стл.30 сумма стр.194-197+Ф.F7w разд.4 стл.30 сумма стр.204-207+Ф.F7w разд.4 стл.30 сумма стр.319-320</t>
  </si>
  <si>
    <t>Ф.F7w разд.4 стл.31 стр.1=Ф.F7w разд.4 стл.31 стр.19+Ф.F7w разд.4 стл.31 стр.45+Ф.F7w разд.4 стл.31 стр.79+Ф.F7w разд.4 стл.31 стр.122+Ф.F7w разд.4 стл.31 стр.127+Ф.F7w разд.4 стл.31 стр.145+Ф.F7w разд.4 стл.31 стр.170+Ф.F7w разд.4 стл.31 сумма стр.172-174+Ф.F7w разд.4 стл.31 стр.179+Ф.F7w разд.4 стл.31 стр.186+Ф.F7w разд.4 стл.31 стр.191+Ф.F7w разд.4 стл.31 сумма стр.194-197+Ф.F7w разд.4 стл.31 сумма стр.204-207+Ф.F7w разд.4 стл.31 сумма стр.319-320</t>
  </si>
  <si>
    <t>Ф.F7w разд.4 стл.32 стр.1=Ф.F7w разд.4 стл.32 стр.19+Ф.F7w разд.4 стл.32 стр.45+Ф.F7w разд.4 стл.32 стр.79+Ф.F7w разд.4 стл.32 стр.122+Ф.F7w разд.4 стл.32 стр.127+Ф.F7w разд.4 стл.32 стр.145+Ф.F7w разд.4 стл.32 стр.170+Ф.F7w разд.4 стл.32 сумма стр.172-174+Ф.F7w разд.4 стл.32 стр.179+Ф.F7w разд.4 стл.32 стр.186+Ф.F7w разд.4 стл.32 стр.191+Ф.F7w разд.4 стл.32 сумма стр.194-197+Ф.F7w разд.4 стл.32 сумма стр.204-207+Ф.F7w разд.4 стл.32 сумма стр.319-320</t>
  </si>
  <si>
    <t>Ф.F7w разд.4 стл.33 стр.1=Ф.F7w разд.4 стл.33 стр.19+Ф.F7w разд.4 стл.33 стр.45+Ф.F7w разд.4 стл.33 стр.79+Ф.F7w разд.4 стл.33 стр.122+Ф.F7w разд.4 стл.33 стр.127+Ф.F7w разд.4 стл.33 стр.145+Ф.F7w разд.4 стл.33 стр.170+Ф.F7w разд.4 стл.33 сумма стр.172-174+Ф.F7w разд.4 стл.33 стр.179+Ф.F7w разд.4 стл.33 стр.186+Ф.F7w разд.4 стл.33 стр.191+Ф.F7w разд.4 стл.33 сумма стр.194-197+Ф.F7w разд.4 стл.33 сумма стр.204-207+Ф.F7w разд.4 стл.33 сумма стр.319-320</t>
  </si>
  <si>
    <t>Ф.F7w разд.4 стл.4 стр.1=Ф.F7w разд.4 стл.4 стр.19+Ф.F7w разд.4 стл.4 стр.45+Ф.F7w разд.4 стл.4 стр.79+Ф.F7w разд.4 стл.4 стр.122+Ф.F7w разд.4 стл.4 стр.127+Ф.F7w разд.4 стл.4 стр.145+Ф.F7w разд.4 стл.4 стр.170+Ф.F7w разд.4 стл.4 сумма стр.172-174+Ф.F7w разд.4 стл.4 стр.179+Ф.F7w разд.4 стл.4 стр.186+Ф.F7w разд.4 стл.4 стр.191+Ф.F7w разд.4 стл.4 сумма стр.194-197+Ф.F7w разд.4 стл.4 сумма стр.204-207+Ф.F7w разд.4 стл.4 сумма стр.319-320</t>
  </si>
  <si>
    <t>Ф.F7w разд.4 стл.5 стр.1=Ф.F7w разд.4 стл.5 стр.19+Ф.F7w разд.4 стл.5 стр.45+Ф.F7w разд.4 стл.5 стр.79+Ф.F7w разд.4 стл.5 стр.122+Ф.F7w разд.4 стл.5 стр.127+Ф.F7w разд.4 стл.5 стр.145+Ф.F7w разд.4 стл.5 стр.170+Ф.F7w разд.4 стл.5 сумма стр.172-174+Ф.F7w разд.4 стл.5 стр.179+Ф.F7w разд.4 стл.5 стр.186+Ф.F7w разд.4 стл.5 стр.191+Ф.F7w разд.4 стл.5 сумма стр.194-197+Ф.F7w разд.4 стл.5 сумма стр.204-207+Ф.F7w разд.4 стл.5 сумма стр.319-320</t>
  </si>
  <si>
    <t>Ф.F7w разд.4 стл.6 стр.1=Ф.F7w разд.4 стл.6 стр.19+Ф.F7w разд.4 стл.6 стр.45+Ф.F7w разд.4 стл.6 стр.79+Ф.F7w разд.4 стл.6 стр.122+Ф.F7w разд.4 стл.6 стр.127+Ф.F7w разд.4 стл.6 стр.145+Ф.F7w разд.4 стл.6 стр.170+Ф.F7w разд.4 стл.6 сумма стр.172-174+Ф.F7w разд.4 стл.6 стр.179+Ф.F7w разд.4 стл.6 стр.186+Ф.F7w разд.4 стл.6 стр.191+Ф.F7w разд.4 стл.6 сумма стр.194-197+Ф.F7w разд.4 стл.6 сумма стр.204-207+Ф.F7w разд.4 стл.6 сумма стр.319-320</t>
  </si>
  <si>
    <t>Ф.F7w разд.4 стл.7 стр.1=Ф.F7w разд.4 стл.7 стр.19+Ф.F7w разд.4 стл.7 стр.45+Ф.F7w разд.4 стл.7 стр.79+Ф.F7w разд.4 стл.7 стр.122+Ф.F7w разд.4 стл.7 стр.127+Ф.F7w разд.4 стл.7 стр.145+Ф.F7w разд.4 стл.7 стр.170+Ф.F7w разд.4 стл.7 сумма стр.172-174+Ф.F7w разд.4 стл.7 стр.179+Ф.F7w разд.4 стл.7 стр.186+Ф.F7w разд.4 стл.7 стр.191+Ф.F7w разд.4 стл.7 сумма стр.194-197+Ф.F7w разд.4 стл.7 сумма стр.204-207+Ф.F7w разд.4 стл.7 сумма стр.319-320</t>
  </si>
  <si>
    <t>Ф.F7w разд.4 стл.8 стр.1=Ф.F7w разд.4 стл.8 стр.19+Ф.F7w разд.4 стл.8 стр.45+Ф.F7w разд.4 стл.8 стр.79+Ф.F7w разд.4 стл.8 стр.122+Ф.F7w разд.4 стл.8 стр.127+Ф.F7w разд.4 стл.8 стр.145+Ф.F7w разд.4 стл.8 стр.170+Ф.F7w разд.4 стл.8 сумма стр.172-174+Ф.F7w разд.4 стл.8 стр.179+Ф.F7w разд.4 стл.8 стр.186+Ф.F7w разд.4 стл.8 стр.191+Ф.F7w разд.4 стл.8 сумма стр.194-197+Ф.F7w разд.4 стл.8 сумма стр.204-207+Ф.F7w разд.4 стл.8 сумма стр.319-320</t>
  </si>
  <si>
    <t>Ф.F7w разд.4 стл.9 стр.1=Ф.F7w разд.4 стл.9 стр.19+Ф.F7w разд.4 стл.9 стр.45+Ф.F7w разд.4 стл.9 стр.79+Ф.F7w разд.4 стл.9 стр.122+Ф.F7w разд.4 стл.9 стр.127+Ф.F7w разд.4 стл.9 стр.145+Ф.F7w разд.4 стл.9 стр.170+Ф.F7w разд.4 стл.9 сумма стр.172-174+Ф.F7w разд.4 стл.9 стр.179+Ф.F7w разд.4 стл.9 стр.186+Ф.F7w разд.4 стл.9 стр.191+Ф.F7w разд.4 стл.9 сумма стр.194-197+Ф.F7w разд.4 стл.9 сумма стр.204-207+Ф.F7w разд.4 стл.9 сумма стр.319-320</t>
  </si>
  <si>
    <t>Ф.F7w разд.1 стл.21 стр.1&gt;=Ф.F7w разд.1 стл.20 стр.1</t>
  </si>
  <si>
    <t>(w,r,g,as,av,q,b,d) разд.1 гр.21 больше или равна гр.20 для всех строк</t>
  </si>
  <si>
    <t>Ф.F7w разд.1 стл.21 стр.10&gt;=Ф.F7w разд.1 стл.20 стр.10</t>
  </si>
  <si>
    <t>Ф.F7w разд.1 стл.21 стр.11&gt;=Ф.F7w разд.1 стл.20 стр.11</t>
  </si>
  <si>
    <t>Ф.F7w разд.1 стл.21 стр.2&gt;=Ф.F7w разд.1 стл.20 стр.2</t>
  </si>
  <si>
    <t>Ф.F7w разд.1 стл.21 стр.3&gt;=Ф.F7w разд.1 стл.20 стр.3</t>
  </si>
  <si>
    <t>Ф.F7w разд.1 стл.21 стр.4&gt;=Ф.F7w разд.1 стл.20 стр.4</t>
  </si>
  <si>
    <t>Ф.F7w разд.1 стл.21 стр.5&gt;=Ф.F7w разд.1 стл.20 стр.5</t>
  </si>
  <si>
    <t>Ф.F7w разд.1 стл.21 стр.6&gt;=Ф.F7w разд.1 стл.20 стр.6</t>
  </si>
  <si>
    <t>Ф.F7w разд.1 стл.21 стр.7&gt;=Ф.F7w разд.1 стл.20 стр.7</t>
  </si>
  <si>
    <t>Ф.F7w разд.1 стл.21 стр.8&gt;=Ф.F7w разд.1 стл.20 стр.8</t>
  </si>
  <si>
    <t>Ф.F7w разд.1 стл.21 стр.9&gt;=Ф.F7w разд.1 стл.20 стр.9</t>
  </si>
  <si>
    <t>20 января и 15 июля</t>
  </si>
  <si>
    <t>представления, 
в т.ч. определения</t>
  </si>
  <si>
    <t xml:space="preserve">представления, 
в т.ч. определения </t>
  </si>
  <si>
    <t xml:space="preserve">Итого гражданских дел (сумма строк 220 и 241, 251, 252)   
</t>
  </si>
  <si>
    <t>решений Фонда пенсионного и социального страхования  Российской Федерации, его территориальных органов, негосударственных пенсионных фондов об отказе в назначении пенсии, о прекращении выплаты пенсии и т.п.</t>
  </si>
  <si>
    <t>решений Фонда пенсионного и социального страхования Российской Федерации, Фонда обязательного медицинского страхования Российской Федерации  об отказе в выплате социальных пособий, в назначении  компенсационных выплат и т.п.</t>
  </si>
  <si>
    <t>Итого дел, возникающих из административных и иных из публичных правоотношений (сумма строк 19, 45, 79, 122, 127, 145, 170, 172 - 174, 179, 186, 191, 194-197,  204- 207, 319, 320)</t>
  </si>
  <si>
    <t>государственных внебюджетных фондов, в том числе Фонда пенсионного и социального страхования Российской Федерации, Федерального фонда обязательного медицинского страхования, а также государственных корпораций</t>
  </si>
  <si>
    <t xml:space="preserve">о взыскании взносов </t>
  </si>
  <si>
    <t xml:space="preserve"> обязательного пенсионного страхования 
(в ПФР-до 2022, с 2023 – в СФР)</t>
  </si>
  <si>
    <t>обязательного социального страхования
(в ФСС – до 2022, с 2023 – в СФР)</t>
  </si>
  <si>
    <t xml:space="preserve"> обязательного медицинского страхования
(в ФОМС)</t>
  </si>
  <si>
    <t>725032</t>
  </si>
  <si>
    <t>725033</t>
  </si>
  <si>
    <t>725034</t>
  </si>
  <si>
    <t>725035</t>
  </si>
  <si>
    <t>725036</t>
  </si>
  <si>
    <t>725037</t>
  </si>
  <si>
    <t>725038</t>
  </si>
  <si>
    <t>725039</t>
  </si>
  <si>
    <t>725040</t>
  </si>
  <si>
    <t>725041</t>
  </si>
  <si>
    <t>725042</t>
  </si>
  <si>
    <t>725043</t>
  </si>
  <si>
    <t>725044</t>
  </si>
  <si>
    <t>725045</t>
  </si>
  <si>
    <t>725046</t>
  </si>
  <si>
    <t>725049</t>
  </si>
  <si>
    <t>725050</t>
  </si>
  <si>
    <t>725051</t>
  </si>
  <si>
    <t>725052</t>
  </si>
  <si>
    <t>725053</t>
  </si>
  <si>
    <t>725054</t>
  </si>
  <si>
    <t>725055</t>
  </si>
  <si>
    <t>725056</t>
  </si>
  <si>
    <t>725057</t>
  </si>
  <si>
    <t>725058</t>
  </si>
  <si>
    <t>725059</t>
  </si>
  <si>
    <t>725060</t>
  </si>
  <si>
    <t>725061</t>
  </si>
  <si>
    <t>725062</t>
  </si>
  <si>
    <t>725064</t>
  </si>
  <si>
    <t>725065</t>
  </si>
  <si>
    <t>725066</t>
  </si>
  <si>
    <t>725067</t>
  </si>
  <si>
    <t>725068</t>
  </si>
  <si>
    <t>725069</t>
  </si>
  <si>
    <t>725070</t>
  </si>
  <si>
    <t>725071</t>
  </si>
  <si>
    <t>725072</t>
  </si>
  <si>
    <t>725073</t>
  </si>
  <si>
    <t>725074</t>
  </si>
  <si>
    <t>725075</t>
  </si>
  <si>
    <t>725076</t>
  </si>
  <si>
    <t>725077</t>
  </si>
  <si>
    <t>725078</t>
  </si>
  <si>
    <t>725079</t>
  </si>
  <si>
    <t>725080</t>
  </si>
  <si>
    <t>725081</t>
  </si>
  <si>
    <t>725082</t>
  </si>
  <si>
    <t>725083</t>
  </si>
  <si>
    <t>725084</t>
  </si>
  <si>
    <t>725085</t>
  </si>
  <si>
    <t>725086</t>
  </si>
  <si>
    <t>725087</t>
  </si>
  <si>
    <t>725088</t>
  </si>
  <si>
    <t>725089</t>
  </si>
  <si>
    <t>725090</t>
  </si>
  <si>
    <t>725091</t>
  </si>
  <si>
    <t>725092</t>
  </si>
  <si>
    <t>725093</t>
  </si>
  <si>
    <t>725094</t>
  </si>
  <si>
    <t>725095</t>
  </si>
  <si>
    <t>725096</t>
  </si>
  <si>
    <t>725097</t>
  </si>
  <si>
    <t>725098</t>
  </si>
  <si>
    <t>725099</t>
  </si>
  <si>
    <t>725100</t>
  </si>
  <si>
    <t>725101</t>
  </si>
  <si>
    <t>725102</t>
  </si>
  <si>
    <t>725103</t>
  </si>
  <si>
    <t>725104</t>
  </si>
  <si>
    <t>725105</t>
  </si>
  <si>
    <t>725106</t>
  </si>
  <si>
    <t>725107</t>
  </si>
  <si>
    <t>725108</t>
  </si>
  <si>
    <t>725109</t>
  </si>
  <si>
    <t>725110</t>
  </si>
  <si>
    <t>725111</t>
  </si>
  <si>
    <t>725112</t>
  </si>
  <si>
    <t>725113</t>
  </si>
  <si>
    <t>725114</t>
  </si>
  <si>
    <t>725115</t>
  </si>
  <si>
    <t>725116</t>
  </si>
  <si>
    <t>725117</t>
  </si>
  <si>
    <t>725118</t>
  </si>
  <si>
    <t>725119</t>
  </si>
  <si>
    <t>725120</t>
  </si>
  <si>
    <t>725121</t>
  </si>
  <si>
    <t>725122</t>
  </si>
  <si>
    <t>725123</t>
  </si>
  <si>
    <t>725124</t>
  </si>
  <si>
    <t>725125</t>
  </si>
  <si>
    <t>725126</t>
  </si>
  <si>
    <t>725127</t>
  </si>
  <si>
    <t>725128</t>
  </si>
  <si>
    <t>725129</t>
  </si>
  <si>
    <t>725130</t>
  </si>
  <si>
    <t>725131</t>
  </si>
  <si>
    <t>725132</t>
  </si>
  <si>
    <t>725133</t>
  </si>
  <si>
    <t>725134</t>
  </si>
  <si>
    <t>725135</t>
  </si>
  <si>
    <t>725136</t>
  </si>
  <si>
    <t>725137</t>
  </si>
  <si>
    <t>725138</t>
  </si>
  <si>
    <t>725139</t>
  </si>
  <si>
    <t>725140</t>
  </si>
  <si>
    <t>725141</t>
  </si>
  <si>
    <t>725142</t>
  </si>
  <si>
    <t>725143</t>
  </si>
  <si>
    <t>725144</t>
  </si>
  <si>
    <t>725145</t>
  </si>
  <si>
    <t>725146</t>
  </si>
  <si>
    <t>725147</t>
  </si>
  <si>
    <t>725148</t>
  </si>
  <si>
    <t>725149</t>
  </si>
  <si>
    <t>725150</t>
  </si>
  <si>
    <t>725151</t>
  </si>
  <si>
    <t>725152</t>
  </si>
  <si>
    <t>725153</t>
  </si>
  <si>
    <t>725154</t>
  </si>
  <si>
    <t>725155</t>
  </si>
  <si>
    <t>725156</t>
  </si>
  <si>
    <t>725157</t>
  </si>
  <si>
    <t>725158</t>
  </si>
  <si>
    <t>725159</t>
  </si>
  <si>
    <t>725160</t>
  </si>
  <si>
    <t>725161</t>
  </si>
  <si>
    <t>725162</t>
  </si>
  <si>
    <t>725163</t>
  </si>
  <si>
    <t>725164</t>
  </si>
  <si>
    <t>725165</t>
  </si>
  <si>
    <t>725166</t>
  </si>
  <si>
    <t>725167</t>
  </si>
  <si>
    <t>725168</t>
  </si>
  <si>
    <t>725169</t>
  </si>
  <si>
    <t>725170</t>
  </si>
  <si>
    <t>725171</t>
  </si>
  <si>
    <t>725172</t>
  </si>
  <si>
    <t>725173</t>
  </si>
  <si>
    <t>725174</t>
  </si>
  <si>
    <t>725175</t>
  </si>
  <si>
    <t>725176</t>
  </si>
  <si>
    <t>725177</t>
  </si>
  <si>
    <t>725178</t>
  </si>
  <si>
    <t>725179</t>
  </si>
  <si>
    <t>725180</t>
  </si>
  <si>
    <t>725181</t>
  </si>
  <si>
    <t>725182</t>
  </si>
  <si>
    <t>725183</t>
  </si>
  <si>
    <t>725184</t>
  </si>
  <si>
    <t>725185</t>
  </si>
  <si>
    <t>725186</t>
  </si>
  <si>
    <t>725187</t>
  </si>
  <si>
    <t>725188</t>
  </si>
  <si>
    <t>725189</t>
  </si>
  <si>
    <t>725190</t>
  </si>
  <si>
    <t>725191</t>
  </si>
  <si>
    <t>725192</t>
  </si>
  <si>
    <t>725193</t>
  </si>
  <si>
    <t>725194</t>
  </si>
  <si>
    <t>725195</t>
  </si>
  <si>
    <t>725196</t>
  </si>
  <si>
    <t>725197</t>
  </si>
  <si>
    <t>725198</t>
  </si>
  <si>
    <t>725199</t>
  </si>
  <si>
    <t>725200</t>
  </si>
  <si>
    <t>725201</t>
  </si>
  <si>
    <t>725202</t>
  </si>
  <si>
    <t>725203</t>
  </si>
  <si>
    <t>725204</t>
  </si>
  <si>
    <t>725205</t>
  </si>
  <si>
    <t>725206</t>
  </si>
  <si>
    <t>725207</t>
  </si>
  <si>
    <t>725208</t>
  </si>
  <si>
    <t>725211</t>
  </si>
  <si>
    <t>725212</t>
  </si>
  <si>
    <t>725213</t>
  </si>
  <si>
    <t>725214</t>
  </si>
  <si>
    <t>725215</t>
  </si>
  <si>
    <t>725216</t>
  </si>
  <si>
    <t>725217</t>
  </si>
  <si>
    <t>725218</t>
  </si>
  <si>
    <t>725219</t>
  </si>
  <si>
    <t>725220</t>
  </si>
  <si>
    <t>725221</t>
  </si>
  <si>
    <t>725222</t>
  </si>
  <si>
    <t>725223</t>
  </si>
  <si>
    <t>725224</t>
  </si>
  <si>
    <t>725225</t>
  </si>
  <si>
    <t>725226</t>
  </si>
  <si>
    <t>725227</t>
  </si>
  <si>
    <t>725228</t>
  </si>
  <si>
    <t>725229</t>
  </si>
  <si>
    <t>725230</t>
  </si>
  <si>
    <t>725231</t>
  </si>
  <si>
    <t>725232</t>
  </si>
  <si>
    <t>725233</t>
  </si>
  <si>
    <t>725234</t>
  </si>
  <si>
    <t>725235</t>
  </si>
  <si>
    <t>725236</t>
  </si>
  <si>
    <t>725237</t>
  </si>
  <si>
    <t>725238</t>
  </si>
  <si>
    <t>725239</t>
  </si>
  <si>
    <t>725240</t>
  </si>
  <si>
    <t>725241</t>
  </si>
  <si>
    <t>725242</t>
  </si>
  <si>
    <t>725243</t>
  </si>
  <si>
    <t>725244</t>
  </si>
  <si>
    <t>725245</t>
  </si>
  <si>
    <t>725246</t>
  </si>
  <si>
    <t>725247</t>
  </si>
  <si>
    <t>725248</t>
  </si>
  <si>
    <t>725249</t>
  </si>
  <si>
    <t>725250</t>
  </si>
  <si>
    <t>725251</t>
  </si>
  <si>
    <t>725252</t>
  </si>
  <si>
    <t>725253</t>
  </si>
  <si>
    <t>725254</t>
  </si>
  <si>
    <t>725255</t>
  </si>
  <si>
    <t>725256</t>
  </si>
  <si>
    <t>725257</t>
  </si>
  <si>
    <t>725258</t>
  </si>
  <si>
    <t>725259</t>
  </si>
  <si>
    <t>725260</t>
  </si>
  <si>
    <t>725261</t>
  </si>
  <si>
    <t>725262</t>
  </si>
  <si>
    <t>725263</t>
  </si>
  <si>
    <t>725264</t>
  </si>
  <si>
    <t>725265</t>
  </si>
  <si>
    <t>725266</t>
  </si>
  <si>
    <t>725267</t>
  </si>
  <si>
    <t>725268</t>
  </si>
  <si>
    <t>725269</t>
  </si>
  <si>
    <t>725270</t>
  </si>
  <si>
    <t>725271</t>
  </si>
  <si>
    <t>725272</t>
  </si>
  <si>
    <t>725273</t>
  </si>
  <si>
    <t>725274</t>
  </si>
  <si>
    <t>725275</t>
  </si>
  <si>
    <t>725276</t>
  </si>
  <si>
    <t>725277</t>
  </si>
  <si>
    <t>725278</t>
  </si>
  <si>
    <t>725279</t>
  </si>
  <si>
    <t>725280</t>
  </si>
  <si>
    <t>725281</t>
  </si>
  <si>
    <t>725282</t>
  </si>
  <si>
    <t>725283</t>
  </si>
  <si>
    <t>725284</t>
  </si>
  <si>
    <t>725285</t>
  </si>
  <si>
    <t>725286</t>
  </si>
  <si>
    <t>725287</t>
  </si>
  <si>
    <t>725288</t>
  </si>
  <si>
    <t>725289</t>
  </si>
  <si>
    <t>725290</t>
  </si>
  <si>
    <t>725291</t>
  </si>
  <si>
    <t>725292</t>
  </si>
  <si>
    <t>725293</t>
  </si>
  <si>
    <t>725294</t>
  </si>
  <si>
    <t>725295</t>
  </si>
  <si>
    <t>725296</t>
  </si>
  <si>
    <t>725297</t>
  </si>
  <si>
    <t>725299</t>
  </si>
  <si>
    <t>725300</t>
  </si>
  <si>
    <t>725301</t>
  </si>
  <si>
    <t>725302</t>
  </si>
  <si>
    <t>725303</t>
  </si>
  <si>
    <t>725304</t>
  </si>
  <si>
    <t>725305</t>
  </si>
  <si>
    <t>725306</t>
  </si>
  <si>
    <t>725307</t>
  </si>
  <si>
    <t>725308</t>
  </si>
  <si>
    <t>725309</t>
  </si>
  <si>
    <t>Ф.F7w разд.5.1 стл.1 сумма стр.2-3&gt;0</t>
  </si>
  <si>
    <t>(as, av, g, r, w) в разделе 5.1.стл.1 стр.2-3 значение показателя должно быть больше 0. Штат судей должен быть заполнен.</t>
  </si>
  <si>
    <t>725311</t>
  </si>
  <si>
    <t>725312</t>
  </si>
  <si>
    <t>725313</t>
  </si>
  <si>
    <t>725314</t>
  </si>
  <si>
    <t>725315</t>
  </si>
  <si>
    <t>725316</t>
  </si>
  <si>
    <t>725317</t>
  </si>
  <si>
    <t>725318</t>
  </si>
  <si>
    <t>725319</t>
  </si>
  <si>
    <t>725320</t>
  </si>
  <si>
    <t>725321</t>
  </si>
  <si>
    <t>725322</t>
  </si>
  <si>
    <t>725323</t>
  </si>
  <si>
    <t>725324</t>
  </si>
  <si>
    <t>725325</t>
  </si>
  <si>
    <t>725326</t>
  </si>
  <si>
    <t>725327</t>
  </si>
  <si>
    <t>725328</t>
  </si>
  <si>
    <t>725329</t>
  </si>
  <si>
    <t>725330</t>
  </si>
  <si>
    <t>725331</t>
  </si>
  <si>
    <t>725332</t>
  </si>
  <si>
    <t>725333</t>
  </si>
  <si>
    <t>725334</t>
  </si>
  <si>
    <t>725335</t>
  </si>
  <si>
    <t>725336</t>
  </si>
  <si>
    <t>725337</t>
  </si>
  <si>
    <t>725338</t>
  </si>
  <si>
    <t>725339</t>
  </si>
  <si>
    <t>725340</t>
  </si>
  <si>
    <t>725341</t>
  </si>
  <si>
    <t>725342</t>
  </si>
  <si>
    <t>725343</t>
  </si>
  <si>
    <t>725344</t>
  </si>
  <si>
    <t>725345</t>
  </si>
  <si>
    <t>725346</t>
  </si>
  <si>
    <t>725347</t>
  </si>
  <si>
    <t>725348</t>
  </si>
  <si>
    <t>725349</t>
  </si>
  <si>
    <t>725350</t>
  </si>
  <si>
    <t>725351</t>
  </si>
  <si>
    <t>725352</t>
  </si>
  <si>
    <t>725353</t>
  </si>
  <si>
    <t>725354</t>
  </si>
  <si>
    <t>725355</t>
  </si>
  <si>
    <t>725356</t>
  </si>
  <si>
    <t>725357</t>
  </si>
  <si>
    <t>725358</t>
  </si>
  <si>
    <t>725359</t>
  </si>
  <si>
    <t>725360</t>
  </si>
  <si>
    <t>725361</t>
  </si>
  <si>
    <t>725362</t>
  </si>
  <si>
    <t>725363</t>
  </si>
  <si>
    <t>725364</t>
  </si>
  <si>
    <t>725365</t>
  </si>
  <si>
    <t>725366</t>
  </si>
  <si>
    <t>725367</t>
  </si>
  <si>
    <t>725368</t>
  </si>
  <si>
    <t>725369</t>
  </si>
  <si>
    <t>725370</t>
  </si>
  <si>
    <t>725371</t>
  </si>
  <si>
    <t>725372</t>
  </si>
  <si>
    <t>725373</t>
  </si>
  <si>
    <t>725374</t>
  </si>
  <si>
    <t>725375</t>
  </si>
  <si>
    <t>725376</t>
  </si>
  <si>
    <t>725377</t>
  </si>
  <si>
    <t>725378</t>
  </si>
  <si>
    <t>725379</t>
  </si>
  <si>
    <t>725380</t>
  </si>
  <si>
    <t>725381</t>
  </si>
  <si>
    <t>725382</t>
  </si>
  <si>
    <t>725383</t>
  </si>
  <si>
    <t>725384</t>
  </si>
  <si>
    <t>725385</t>
  </si>
  <si>
    <t>725386</t>
  </si>
  <si>
    <t>725387</t>
  </si>
  <si>
    <t>725388</t>
  </si>
  <si>
    <t>725389</t>
  </si>
  <si>
    <t>725390</t>
  </si>
  <si>
    <t>725391</t>
  </si>
  <si>
    <t>725392</t>
  </si>
  <si>
    <t>725393</t>
  </si>
  <si>
    <t>725394</t>
  </si>
  <si>
    <t>725395</t>
  </si>
  <si>
    <t>725396</t>
  </si>
  <si>
    <t>725397</t>
  </si>
  <si>
    <t>725398</t>
  </si>
  <si>
    <t>725399</t>
  </si>
  <si>
    <t>725400</t>
  </si>
  <si>
    <t>725401</t>
  </si>
  <si>
    <t>725402</t>
  </si>
  <si>
    <t>725403</t>
  </si>
  <si>
    <t>725404</t>
  </si>
  <si>
    <t>725405</t>
  </si>
  <si>
    <t>725406</t>
  </si>
  <si>
    <t>725407</t>
  </si>
  <si>
    <t>725408</t>
  </si>
  <si>
    <t>725409</t>
  </si>
  <si>
    <t>725410</t>
  </si>
  <si>
    <t>725413</t>
  </si>
  <si>
    <t>725414</t>
  </si>
  <si>
    <t>725415</t>
  </si>
  <si>
    <t>725417</t>
  </si>
  <si>
    <t>725418</t>
  </si>
  <si>
    <t>725419</t>
  </si>
  <si>
    <t>725420</t>
  </si>
  <si>
    <t>725421</t>
  </si>
  <si>
    <t>725422</t>
  </si>
  <si>
    <t>725423</t>
  </si>
  <si>
    <t>725424</t>
  </si>
  <si>
    <t>725426</t>
  </si>
  <si>
    <t>725427</t>
  </si>
  <si>
    <t>725428</t>
  </si>
  <si>
    <t>725429</t>
  </si>
  <si>
    <t>725430</t>
  </si>
  <si>
    <t>725431</t>
  </si>
  <si>
    <t>725432</t>
  </si>
  <si>
    <t>725433</t>
  </si>
  <si>
    <t>725434</t>
  </si>
  <si>
    <t>725435</t>
  </si>
  <si>
    <t>725436</t>
  </si>
  <si>
    <t>725437</t>
  </si>
  <si>
    <t>725438</t>
  </si>
  <si>
    <t>725031</t>
  </si>
  <si>
    <t>725047</t>
  </si>
  <si>
    <t>725048</t>
  </si>
  <si>
    <t>725063</t>
  </si>
  <si>
    <t>725209</t>
  </si>
  <si>
    <t>725210</t>
  </si>
  <si>
    <t>725298</t>
  </si>
  <si>
    <t>725310</t>
  </si>
  <si>
    <t>725411</t>
  </si>
  <si>
    <t>725412</t>
  </si>
  <si>
    <t>725416</t>
  </si>
  <si>
    <t>725425</t>
  </si>
  <si>
    <t>Бумажный вариант электронной версии не представлять</t>
  </si>
  <si>
    <t>(w,r,g,as,av,q,b,d) в разд.3 гр. 33 меньше или равна гр. 7 для каждой строки</t>
  </si>
  <si>
    <t xml:space="preserve">(w,r,g,as,av,q,b,d) в разд.4 графа 30 меньше или равна графе 29 для каждой строки </t>
  </si>
  <si>
    <t>ОС</t>
  </si>
  <si>
    <t>Мировые судебные участки</t>
  </si>
  <si>
    <t>Районные и городские суды</t>
  </si>
  <si>
    <r>
      <t>Районные и городские суды (</t>
    </r>
    <r>
      <rPr>
        <sz val="11"/>
        <rFont val="Arial Cyr"/>
        <charset val="204"/>
      </rPr>
      <t>по делам мировых</t>
    </r>
    <r>
      <rPr>
        <b/>
        <sz val="11"/>
        <rFont val="Arial Cyr"/>
        <charset val="204"/>
      </rPr>
      <t>)</t>
    </r>
  </si>
  <si>
    <t>Гарнизонные военные суды</t>
  </si>
  <si>
    <t>ОСРС</t>
  </si>
  <si>
    <t>01MS</t>
  </si>
  <si>
    <t>МС</t>
  </si>
  <si>
    <t>Судебный участок № 1 г. Майкопа</t>
  </si>
  <si>
    <t>01MS0001</t>
  </si>
  <si>
    <t>Гиагинский районный суд (по делам мировых)</t>
  </si>
  <si>
    <t>01RM0001</t>
  </si>
  <si>
    <t>Владивостокский ГВС</t>
  </si>
  <si>
    <t>25GV0001</t>
  </si>
  <si>
    <t>25OV0000</t>
  </si>
  <si>
    <t>ОСМС</t>
  </si>
  <si>
    <t>02MS</t>
  </si>
  <si>
    <t>Судебный участок № 2 г. Майкопа</t>
  </si>
  <si>
    <t>01MS0002</t>
  </si>
  <si>
    <t>Кошехабльский районный суд (по делам мировых)</t>
  </si>
  <si>
    <t>01RM0002</t>
  </si>
  <si>
    <t>Фокинский ГВС</t>
  </si>
  <si>
    <t>25GV0002</t>
  </si>
  <si>
    <t>ОВС</t>
  </si>
  <si>
    <t>03MS</t>
  </si>
  <si>
    <t>Судебный участок № 3 г. Майкопа</t>
  </si>
  <si>
    <t>01MS0003</t>
  </si>
  <si>
    <t>Красногвардейский районный суд (по делам мировых)</t>
  </si>
  <si>
    <t>01RM0003</t>
  </si>
  <si>
    <t>Анадырский ГВС</t>
  </si>
  <si>
    <t>ОВСГВС</t>
  </si>
  <si>
    <t>04MS</t>
  </si>
  <si>
    <t>Судебный участок № 4 г. Майкопа</t>
  </si>
  <si>
    <t>01MS0004</t>
  </si>
  <si>
    <t>Майкопский городской суд (по делам мировых)</t>
  </si>
  <si>
    <t>01RM0004</t>
  </si>
  <si>
    <t>35-й ГВС (г. П-Камчатский)</t>
  </si>
  <si>
    <t>25GV0004</t>
  </si>
  <si>
    <t>ГВС</t>
  </si>
  <si>
    <t>05MS</t>
  </si>
  <si>
    <t>Судебный участок № 5 г. Майкопа</t>
  </si>
  <si>
    <t>01MS0005</t>
  </si>
  <si>
    <t>Майкопский районный суд (по делам мировых)</t>
  </si>
  <si>
    <t>01RM0005</t>
  </si>
  <si>
    <t>Уссурийский ГВС</t>
  </si>
  <si>
    <t>27GV0008</t>
  </si>
  <si>
    <t>РС</t>
  </si>
  <si>
    <t>06MS</t>
  </si>
  <si>
    <t>Судебный участок № 6 г. Майкопа</t>
  </si>
  <si>
    <t>01MS0006</t>
  </si>
  <si>
    <t>Тахтамукайский районный суд (по делам мировых)</t>
  </si>
  <si>
    <t>01RM0006</t>
  </si>
  <si>
    <t>Спасск-Дальний ГВС</t>
  </si>
  <si>
    <t>27GV0009</t>
  </si>
  <si>
    <t>Районный суд (по делам МС)</t>
  </si>
  <si>
    <t>РСМС</t>
  </si>
  <si>
    <t>Кабардино-Балкарская Республика</t>
  </si>
  <si>
    <t>07MS</t>
  </si>
  <si>
    <t>Судебный участок № 7 г. Майкопа</t>
  </si>
  <si>
    <t>01MS0007</t>
  </si>
  <si>
    <t>Теучежский районный суд (по делам мировых)</t>
  </si>
  <si>
    <t>01RM0007</t>
  </si>
  <si>
    <t>Советско-Гаванский ГВС</t>
  </si>
  <si>
    <t>25GV0005</t>
  </si>
  <si>
    <t>27OV0000</t>
  </si>
  <si>
    <t>08MS</t>
  </si>
  <si>
    <t>Судебный участок № 8 г. Майкопа</t>
  </si>
  <si>
    <t>01MS0008</t>
  </si>
  <si>
    <t>Шовгеновский районный суд (по делам мировых)</t>
  </si>
  <si>
    <t>01RM0008</t>
  </si>
  <si>
    <t>Хабаровский ГВС</t>
  </si>
  <si>
    <t>27GV0001</t>
  </si>
  <si>
    <t>ВС</t>
  </si>
  <si>
    <t>Карачаево-Черкесской Республика</t>
  </si>
  <si>
    <t>09MS</t>
  </si>
  <si>
    <t>Судебный участок № 1 Майкопского района Республики Адыгея</t>
  </si>
  <si>
    <t>01MS0009</t>
  </si>
  <si>
    <t>Горно-Алтайский городской суд (по делам мировых)</t>
  </si>
  <si>
    <t>02RM0001</t>
  </si>
  <si>
    <t>Комсомольский-на-Амуре ГВС</t>
  </si>
  <si>
    <t>27GV0002</t>
  </si>
  <si>
    <t>РСС</t>
  </si>
  <si>
    <t>10MS</t>
  </si>
  <si>
    <t>Судебный участок № 2 Майкопского района Республики Адыгея</t>
  </si>
  <si>
    <t>01MS0010</t>
  </si>
  <si>
    <t>Кош-Агачский районный суд (по делам мировых)</t>
  </si>
  <si>
    <t>02RM0002</t>
  </si>
  <si>
    <t>Свободненский ГВС</t>
  </si>
  <si>
    <t>27GV0003</t>
  </si>
  <si>
    <t>ГВСС</t>
  </si>
  <si>
    <t>11MS</t>
  </si>
  <si>
    <t>Судебный участок № 3 Майкопского района Республики Адыгея</t>
  </si>
  <si>
    <t>01MS0011</t>
  </si>
  <si>
    <t>Майминский районный суд (по делам мировых)</t>
  </si>
  <si>
    <t>02RM0003</t>
  </si>
  <si>
    <t>Биробиджанский ГВС</t>
  </si>
  <si>
    <t>27GV0004</t>
  </si>
  <si>
    <t>МСС</t>
  </si>
  <si>
    <t>Республика Марий Эл</t>
  </si>
  <si>
    <t>12MS</t>
  </si>
  <si>
    <t>Судебный участок № 1 Гиагинского района Республики Адыгея</t>
  </si>
  <si>
    <t>01MS0012</t>
  </si>
  <si>
    <t>Онгудайский районный суд (по делам мировых)</t>
  </si>
  <si>
    <t>02RM0004</t>
  </si>
  <si>
    <t>Белогорский ГВС</t>
  </si>
  <si>
    <t>27GV0005</t>
  </si>
  <si>
    <t>AS</t>
  </si>
  <si>
    <t>13MS</t>
  </si>
  <si>
    <t>Судебный участок № 2 Гиагинского района Республики Адыгея</t>
  </si>
  <si>
    <t>01MS0013</t>
  </si>
  <si>
    <t>Турочакский районный суд (по делам мировых)</t>
  </si>
  <si>
    <t>02RM0005</t>
  </si>
  <si>
    <t>Благовещенский ГВС</t>
  </si>
  <si>
    <t>27GV0006</t>
  </si>
  <si>
    <t>AO</t>
  </si>
  <si>
    <t>14MS</t>
  </si>
  <si>
    <t>Судебный участок № 1 Кошехабльского района Республики Адыгея</t>
  </si>
  <si>
    <t>01MS0014</t>
  </si>
  <si>
    <t>Улаганский районный суд (по делам мировых)</t>
  </si>
  <si>
    <t>02RM0006</t>
  </si>
  <si>
    <t>Краснореченский ГВС</t>
  </si>
  <si>
    <t>27GV0010</t>
  </si>
  <si>
    <t>AA</t>
  </si>
  <si>
    <t>Республика Северная Осетия-Алания</t>
  </si>
  <si>
    <t>15MS</t>
  </si>
  <si>
    <t>Судебный участок № 2 Кошехабльского района Республики Адыгея</t>
  </si>
  <si>
    <t>01MS0015</t>
  </si>
  <si>
    <t>Усть-Канский районный суд (по делам мировых)</t>
  </si>
  <si>
    <t>02RM0007</t>
  </si>
  <si>
    <t>Южно-Сахалинский ГВС</t>
  </si>
  <si>
    <t>27GV0012</t>
  </si>
  <si>
    <t>Суд по интеллектуальным правам</t>
  </si>
  <si>
    <t>AI</t>
  </si>
  <si>
    <t>16MS</t>
  </si>
  <si>
    <t>Судебный участок № 1 Красногвардейского района Республики Адыгея</t>
  </si>
  <si>
    <t>01MS0016</t>
  </si>
  <si>
    <t>Усть-Коксинский районный суд (по делам мировых)</t>
  </si>
  <si>
    <t>02RM0008</t>
  </si>
  <si>
    <t>Курильский ГВС</t>
  </si>
  <si>
    <t>27GV0013</t>
  </si>
  <si>
    <t>АСОЮ</t>
  </si>
  <si>
    <t>17MS</t>
  </si>
  <si>
    <t>Судебный участок № 2 Красногвардейского района Республики Адыгея</t>
  </si>
  <si>
    <t>01MS0017</t>
  </si>
  <si>
    <t>Чемальский районный суд (по делам мировых)</t>
  </si>
  <si>
    <t>02RM0009</t>
  </si>
  <si>
    <t>Якутский ГВС</t>
  </si>
  <si>
    <t>27GV0014</t>
  </si>
  <si>
    <t>АСОЮОС</t>
  </si>
  <si>
    <t>Удмуртская Республика</t>
  </si>
  <si>
    <t>18MS</t>
  </si>
  <si>
    <t>Судебный участок № 1 Тахтамукайского района Республики Адыгея</t>
  </si>
  <si>
    <t>01MS0018</t>
  </si>
  <si>
    <t>Чойский районный суд (по делам мировых)</t>
  </si>
  <si>
    <t>02RM0010</t>
  </si>
  <si>
    <t>Калининградский ГВС</t>
  </si>
  <si>
    <t>39GV0001</t>
  </si>
  <si>
    <t>39OV0000</t>
  </si>
  <si>
    <t>АСОЮРС</t>
  </si>
  <si>
    <t>19MS</t>
  </si>
  <si>
    <t>Судебный участок № 2 Тахтамукайского района Республики Адыгея</t>
  </si>
  <si>
    <t>01MS0019</t>
  </si>
  <si>
    <t>Шебалинский районный суд (по делам мировых)</t>
  </si>
  <si>
    <t>02RM0011</t>
  </si>
  <si>
    <t>Балтийский ГВС</t>
  </si>
  <si>
    <t>39GV0004</t>
  </si>
  <si>
    <t>АСОЮМС</t>
  </si>
  <si>
    <t>Чеченская Республика</t>
  </si>
  <si>
    <t>20MS</t>
  </si>
  <si>
    <t>Судебный участок № 3 Тахтамукайского района Республики Адыгея</t>
  </si>
  <si>
    <t>01MS0020</t>
  </si>
  <si>
    <t>Демский районный суд г. Уфы Республики Башкортостан</t>
  </si>
  <si>
    <t>Демский районный суд г. Уфы Республики Башкортостан (по делам мировых)</t>
  </si>
  <si>
    <t>03RM0001</t>
  </si>
  <si>
    <t>Мирненский ГВС</t>
  </si>
  <si>
    <t>31GV0008</t>
  </si>
  <si>
    <t>51OV0000</t>
  </si>
  <si>
    <t>КСОЯ</t>
  </si>
  <si>
    <t>Чувашской Республика</t>
  </si>
  <si>
    <t>21MS</t>
  </si>
  <si>
    <t>Судебный участок Шовгеновского района Республики Адыгея</t>
  </si>
  <si>
    <t>01MS0021</t>
  </si>
  <si>
    <t>Калининский районный суд г. Уфы Республики Башкортостан</t>
  </si>
  <si>
    <t>Калининский районный суд г. Уфы Республики Башкортостан (по делам мировых)</t>
  </si>
  <si>
    <t>03RM0002</t>
  </si>
  <si>
    <t>Североморский ГВС</t>
  </si>
  <si>
    <t>51GV0001</t>
  </si>
  <si>
    <t>КСОЮОС</t>
  </si>
  <si>
    <t>22MS</t>
  </si>
  <si>
    <t>Судебный участок № 1 г. Адыгейска</t>
  </si>
  <si>
    <t>01MS0022</t>
  </si>
  <si>
    <t>Кировский районный суд г. Уфы Республики Башкортостан</t>
  </si>
  <si>
    <t>Кировский районный суд г. Уфы Республики Башкортостан (по делам мировых)</t>
  </si>
  <si>
    <t>03RM0003</t>
  </si>
  <si>
    <t>Северодвинский ГВС</t>
  </si>
  <si>
    <t>51GV0002</t>
  </si>
  <si>
    <t>КСОЮРС</t>
  </si>
  <si>
    <t>23MS</t>
  </si>
  <si>
    <t>Судебный участок № 2 Теучежского района Республики Адыгея</t>
  </si>
  <si>
    <t>01MS0023</t>
  </si>
  <si>
    <t>Ленинский районный суд г. Уфы Республики Башкортостан</t>
  </si>
  <si>
    <t>Ленинский районный суд г. Уфы Республики Башкортостан (по делам мировых)</t>
  </si>
  <si>
    <t>03RM0004</t>
  </si>
  <si>
    <t>Полярнинский ГВС</t>
  </si>
  <si>
    <t>51GV0003</t>
  </si>
  <si>
    <t>КСОЮМС</t>
  </si>
  <si>
    <t>Красноярский край</t>
  </si>
  <si>
    <t>24MS</t>
  </si>
  <si>
    <t>Судебный участок № 4 Тахтамукайского района Республики Адыгея</t>
  </si>
  <si>
    <t>01MS0024</t>
  </si>
  <si>
    <t>Октябрьский районный суд г. Уфы Республики Башкортостан</t>
  </si>
  <si>
    <t>Октябрьский районный суд г. Уфы Республики Башкортостан (по делам мировых)</t>
  </si>
  <si>
    <t>03RM0005</t>
  </si>
  <si>
    <t>Заозерский ГВС</t>
  </si>
  <si>
    <t>51GV0004</t>
  </si>
  <si>
    <t>АВС</t>
  </si>
  <si>
    <t>25MS</t>
  </si>
  <si>
    <t>Судебный участок № 1 г. Горно-Алтайска</t>
  </si>
  <si>
    <t>02MS0001</t>
  </si>
  <si>
    <t>Орджоникидзевский районный суд г. Уфы Республики Башкортостан</t>
  </si>
  <si>
    <t>Орджоникидзевский районный суд г. Уфы Республики Башкортостан (по делам мировых)</t>
  </si>
  <si>
    <t>03RM0006</t>
  </si>
  <si>
    <t>Гаджиевский ГВС</t>
  </si>
  <si>
    <t>51GV0006</t>
  </si>
  <si>
    <t>Апелляционный военный суд (по делам ОВС)</t>
  </si>
  <si>
    <t>АВСОВС</t>
  </si>
  <si>
    <t>26MS</t>
  </si>
  <si>
    <t>Судебный участок № 2 г. Горно-Алтайска</t>
  </si>
  <si>
    <t>02MS0002</t>
  </si>
  <si>
    <t>Советский районный суд г. Уфы Республики Башкортостан</t>
  </si>
  <si>
    <t>Советский районный суд г. Уфы Республики Башкортостан (по делам мировых)</t>
  </si>
  <si>
    <t>03RM0007</t>
  </si>
  <si>
    <t>Мурманский ГВС</t>
  </si>
  <si>
    <t>51GV0007</t>
  </si>
  <si>
    <t>Апелляционный военный суд (по делам ГВС)</t>
  </si>
  <si>
    <t>АВСГВС</t>
  </si>
  <si>
    <t>27MS</t>
  </si>
  <si>
    <t>Судебный участок № 3 г. Горно-Алтайска</t>
  </si>
  <si>
    <t>02MS0003</t>
  </si>
  <si>
    <t>Белебеевский городской суд Республики Башкортостан</t>
  </si>
  <si>
    <t>Белебеевский городской суд Республики Башкортостан (по делам мировых)</t>
  </si>
  <si>
    <t>03RM0009</t>
  </si>
  <si>
    <t>Архангельский ГВС</t>
  </si>
  <si>
    <t>78GV0002</t>
  </si>
  <si>
    <t>КВСОВС</t>
  </si>
  <si>
    <t>28MS</t>
  </si>
  <si>
    <t>Судебный участок № 1 Майминского района</t>
  </si>
  <si>
    <t>02MS0005</t>
  </si>
  <si>
    <t>Белорецкий межрайонный суд Республики Башкортостан</t>
  </si>
  <si>
    <t>Белорецкий межрайонный суд Республики Башкортостан (по делам мировых)</t>
  </si>
  <si>
    <t>03RM0010</t>
  </si>
  <si>
    <t>Знаменский ГВС</t>
  </si>
  <si>
    <t>31GV0007</t>
  </si>
  <si>
    <t>61OV0000</t>
  </si>
  <si>
    <t>КВСГВС</t>
  </si>
  <si>
    <t>29MS</t>
  </si>
  <si>
    <t>Судебный участок № 2 Майминского района</t>
  </si>
  <si>
    <t>02MS0006</t>
  </si>
  <si>
    <t>Ишимбайский городской суд Республики Башкортостан</t>
  </si>
  <si>
    <t>Ишимбайский городской суд Республики Башкортостан (по делам мировых)</t>
  </si>
  <si>
    <t>03RM0011</t>
  </si>
  <si>
    <t>Ростовский-на-Дону ГВС</t>
  </si>
  <si>
    <t>61GV0001</t>
  </si>
  <si>
    <t>УСД</t>
  </si>
  <si>
    <t>30MS</t>
  </si>
  <si>
    <t>Судебный участок Турочакского района</t>
  </si>
  <si>
    <t>02MS0007</t>
  </si>
  <si>
    <t>Кумертауский межрайонный суд Республики Башкортостан</t>
  </si>
  <si>
    <t>Кумертауский межрайонный суд Республики Башкортостан (по делам мировых)</t>
  </si>
  <si>
    <t>03RM0012</t>
  </si>
  <si>
    <t>Владикавказский ГВС</t>
  </si>
  <si>
    <t>61GV0002</t>
  </si>
  <si>
    <t>31MS</t>
  </si>
  <si>
    <t>Судебный участок Онгудайского района</t>
  </si>
  <si>
    <t>02MS0008</t>
  </si>
  <si>
    <t>Нефтекамский городской суд Республики Башкортостан</t>
  </si>
  <si>
    <t>Нефтекамский городской суд Республики Башкортостан (по делам мировых)</t>
  </si>
  <si>
    <t>03RM0013</t>
  </si>
  <si>
    <t>Астраханский ГВС</t>
  </si>
  <si>
    <t>61GV0003</t>
  </si>
  <si>
    <t>32MS</t>
  </si>
  <si>
    <t>Судебный участок Шебалинского района</t>
  </si>
  <si>
    <t>02MS0009</t>
  </si>
  <si>
    <t>Октябрьский городской суд Республики Башкортостан</t>
  </si>
  <si>
    <t>Октябрьский городской суд Республики Башкортостан (по делам мировых)</t>
  </si>
  <si>
    <t>03RM0014</t>
  </si>
  <si>
    <t>Краснодарский ГВС</t>
  </si>
  <si>
    <t>61GV0004</t>
  </si>
  <si>
    <t>33MS</t>
  </si>
  <si>
    <t>Судебный участок Усть-Канского района</t>
  </si>
  <si>
    <t>02MS0010</t>
  </si>
  <si>
    <t>Салаватский городской суд Республики Башкортостан</t>
  </si>
  <si>
    <t>Салаватский городской суд Республики Башкортостан (по делам мировых)</t>
  </si>
  <si>
    <t>03RM0015</t>
  </si>
  <si>
    <t>Буденновский ГВС</t>
  </si>
  <si>
    <t>61GV0005</t>
  </si>
  <si>
    <t>34MS</t>
  </si>
  <si>
    <t>Судебный участок Кош-Агачского района</t>
  </si>
  <si>
    <t>02MS0011</t>
  </si>
  <si>
    <t>Сибайский городской суд Республики Башкортостан</t>
  </si>
  <si>
    <t>Сибайский городской суд Республики Башкортостан (по делам мировых)</t>
  </si>
  <si>
    <t>03RM0016</t>
  </si>
  <si>
    <t>Волгоградский ГВС</t>
  </si>
  <si>
    <t>61GV0006</t>
  </si>
  <si>
    <t>35MS</t>
  </si>
  <si>
    <t>Судебный участок Усть-Коксинского района</t>
  </si>
  <si>
    <t>02MS0012</t>
  </si>
  <si>
    <t>Стерлитамакский городской суд Республики Башкортостан</t>
  </si>
  <si>
    <t>Стерлитамакский городской суд Республики Башкортостан (по делам мировых)</t>
  </si>
  <si>
    <t>03RM0017</t>
  </si>
  <si>
    <t>Ставропольский ГВС</t>
  </si>
  <si>
    <t>61GV0007</t>
  </si>
  <si>
    <t>36MS</t>
  </si>
  <si>
    <t>Судебный участок Чойского района Республики Алтай</t>
  </si>
  <si>
    <t>02MS0013</t>
  </si>
  <si>
    <t>Абзелиловский районный суд Республики Башкортостан</t>
  </si>
  <si>
    <t>Абзелиловский районный суд Республики Башкортостан (по делам мировых)</t>
  </si>
  <si>
    <t>03RM0019</t>
  </si>
  <si>
    <t>Пятигорский ГВС</t>
  </si>
  <si>
    <t>61GV0008</t>
  </si>
  <si>
    <t>37MS</t>
  </si>
  <si>
    <t>Судебный участок Улаганского судебного района Республики Алтай</t>
  </si>
  <si>
    <t>02MS0014</t>
  </si>
  <si>
    <t>Альшеевский районный суд Республики Башкортостан</t>
  </si>
  <si>
    <t>Альшеевский районный суд Республики Башкортостан (по делам мировых)</t>
  </si>
  <si>
    <t>03RM0020</t>
  </si>
  <si>
    <t>Сочинский ГВС</t>
  </si>
  <si>
    <t>61GV0009</t>
  </si>
  <si>
    <t>38MS</t>
  </si>
  <si>
    <t>Судебный участок Чемальского судебного района Республики Алтай</t>
  </si>
  <si>
    <t>02MS0015</t>
  </si>
  <si>
    <t>Баймакский районный суд Республики Башкортостан</t>
  </si>
  <si>
    <t>Баймакский районный суд Республики Башкортостан (по делам мировых)</t>
  </si>
  <si>
    <t>03RM0024</t>
  </si>
  <si>
    <t>Майкопский ГВС</t>
  </si>
  <si>
    <t>61GV0010</t>
  </si>
  <si>
    <t>39MS</t>
  </si>
  <si>
    <t>Судебный участок № 1 по Демскому району города Уфы Республики Башкортостан</t>
  </si>
  <si>
    <t>03MS0001</t>
  </si>
  <si>
    <t>Балтачевский межрайонный суд Республики Башкортостан</t>
  </si>
  <si>
    <t>Балтачевский межрайонный суд Республики Башкортостан (по делам мировых)</t>
  </si>
  <si>
    <t>03RM0025</t>
  </si>
  <si>
    <t>Махачкалинский ГВС</t>
  </si>
  <si>
    <t>61GV0011</t>
  </si>
  <si>
    <t>40MS</t>
  </si>
  <si>
    <t>Судебный участок № 2 по Демскому району города Уфы Республики Башкортостан</t>
  </si>
  <si>
    <t>03MS0002</t>
  </si>
  <si>
    <t>Белокатайский межрайонный суд Республики Башкортостан</t>
  </si>
  <si>
    <t>Белокатайский межрайонный суд Республики Башкортостан (по делам мировых)</t>
  </si>
  <si>
    <t>03RM0028</t>
  </si>
  <si>
    <t>Грозненский ГВС</t>
  </si>
  <si>
    <t>61GV0012</t>
  </si>
  <si>
    <t>41MS</t>
  </si>
  <si>
    <t>Судебный участок № 3 по Демскому району города Уфы Республики Башкортостан</t>
  </si>
  <si>
    <t>03MS0003</t>
  </si>
  <si>
    <t>Бижбулякский межрайонный суд Республики Башкортостан</t>
  </si>
  <si>
    <t>Бижбулякский межрайонный суд Республики Башкортостан (по делам мировых)</t>
  </si>
  <si>
    <t>03RM0030</t>
  </si>
  <si>
    <t>Новороссийский ГВС</t>
  </si>
  <si>
    <t>61GV0013</t>
  </si>
  <si>
    <t>42MS</t>
  </si>
  <si>
    <t>Судебный участок № 4 по Демскому району города Уфы Республики Башкортостан</t>
  </si>
  <si>
    <t>03MS0004</t>
  </si>
  <si>
    <t>Благоварский межрайонный суд Республики Башкортостан</t>
  </si>
  <si>
    <t>Благоварский межрайонный суд Республики Башкортостан (по делам мировых)</t>
  </si>
  <si>
    <t>03RM0031</t>
  </si>
  <si>
    <t>Нальчикский ГВС</t>
  </si>
  <si>
    <t>61GV0014</t>
  </si>
  <si>
    <t>43MS</t>
  </si>
  <si>
    <t>Судебный участок № 1 по Калининскому району города Уфы Республики Башкортостан</t>
  </si>
  <si>
    <t>03MS0005</t>
  </si>
  <si>
    <t>Бирский межрайонный суд Республики Башкортостан</t>
  </si>
  <si>
    <t>Бирский межрайонный суд Республики Башкортостан (по делам мировых)</t>
  </si>
  <si>
    <t>03RM0032</t>
  </si>
  <si>
    <t>5-й ГВС (г. Ереван)</t>
  </si>
  <si>
    <t>61GV0015</t>
  </si>
  <si>
    <t>44MS</t>
  </si>
  <si>
    <t>Судебный участок № 2 по Калининскому району города Уфы Республики Башкортостан</t>
  </si>
  <si>
    <t>03MS0006</t>
  </si>
  <si>
    <t>Благовещенский районный суд Республики Башкортостан</t>
  </si>
  <si>
    <t>Благовещенский районный суд Республики Башкортостан (по делам мировых)</t>
  </si>
  <si>
    <t>03RM0033</t>
  </si>
  <si>
    <t>Новочеркасский ГВС</t>
  </si>
  <si>
    <t>61GV0016</t>
  </si>
  <si>
    <t>45MS</t>
  </si>
  <si>
    <t>Судебный участок № 3 по Калининскому району города Уфы Республики Башкортостан</t>
  </si>
  <si>
    <t>03MS0007</t>
  </si>
  <si>
    <t>Гафурийский межрайонный суд Республики Башкортостан</t>
  </si>
  <si>
    <t>Гафурийский межрайонный суд Республики Башкортостан (по делам мировых)</t>
  </si>
  <si>
    <t>03RM0037</t>
  </si>
  <si>
    <t>Крымский ГВС</t>
  </si>
  <si>
    <t>61GV0018</t>
  </si>
  <si>
    <t>46MS</t>
  </si>
  <si>
    <t>Судебный участок № 4 по Калининскому району города Уфы Республики Башкортостан</t>
  </si>
  <si>
    <t>03MS0008</t>
  </si>
  <si>
    <t>Давлекановский районный суд Республики Башкортостан</t>
  </si>
  <si>
    <t>Давлекановский районный суд Республики Башкортостан (по делам мировых)</t>
  </si>
  <si>
    <t>03RM0038</t>
  </si>
  <si>
    <t>Севастопольский ГВС</t>
  </si>
  <si>
    <t>61GV0019</t>
  </si>
  <si>
    <t>47MS</t>
  </si>
  <si>
    <t>Судебный участок № 5 по Калининскому району города Уфы Республики Башкортостан</t>
  </si>
  <si>
    <t>03MS0009</t>
  </si>
  <si>
    <t>Дюртюлинский районный суд Республики Башкортостан</t>
  </si>
  <si>
    <t>Дюртюлинский районный суд Республики Башкортостан (по делам мировых)</t>
  </si>
  <si>
    <t>03RM0040</t>
  </si>
  <si>
    <t>Донецкий ГВС</t>
  </si>
  <si>
    <t>61GV0020</t>
  </si>
  <si>
    <t>48MS</t>
  </si>
  <si>
    <t>Судебный участок № 6 по Калининскому району города Уфы Республики Башкортостан</t>
  </si>
  <si>
    <t>03MS0010</t>
  </si>
  <si>
    <t>Зилаирский межрайонный суд Республики Башкортостан</t>
  </si>
  <si>
    <t>Зилаирский межрайонный суд Республики Башкортостан (по делам мировых)</t>
  </si>
  <si>
    <t>03RM0043</t>
  </si>
  <si>
    <t>Луганский ГВС</t>
  </si>
  <si>
    <t>61GV0021</t>
  </si>
  <si>
    <t>49MS</t>
  </si>
  <si>
    <t>Судебный участок № 7 по Калининскому району города Уфы Республики Башкортостан</t>
  </si>
  <si>
    <t>03MS0011</t>
  </si>
  <si>
    <t>Иглинский межрайонный суд Республики Башкортостан</t>
  </si>
  <si>
    <t>Иглинский межрайонный суд Республики Башкортостан (по делам мировых)</t>
  </si>
  <si>
    <t>03RM0044</t>
  </si>
  <si>
    <t>Запорожский ГВС</t>
  </si>
  <si>
    <t>61GV0022</t>
  </si>
  <si>
    <t>50MS</t>
  </si>
  <si>
    <t>Судебный участок № 8 по Калининскому району города Уфы Республики Башкортостан</t>
  </si>
  <si>
    <t>03MS0012</t>
  </si>
  <si>
    <t>Илишевский районный суд Республики Башкортостан</t>
  </si>
  <si>
    <t>Илишевский районный суд Республики Башкортостан (по делам мировых)</t>
  </si>
  <si>
    <t>03RM0045</t>
  </si>
  <si>
    <t>Херсонский ГВС</t>
  </si>
  <si>
    <t>61GV0023</t>
  </si>
  <si>
    <t>51MS</t>
  </si>
  <si>
    <t>Судебный участок № 9 по Калининскому району города Уфы Республики Башкортостан</t>
  </si>
  <si>
    <t>03MS0013</t>
  </si>
  <si>
    <t>Караидельский межрайонный суд Республики Башкортостан</t>
  </si>
  <si>
    <t>Караидельский межрайонный суд Республики Башкортостан (по делам мировых)</t>
  </si>
  <si>
    <t>03RM0047</t>
  </si>
  <si>
    <t>Самарский ГВС</t>
  </si>
  <si>
    <t>63GV0001</t>
  </si>
  <si>
    <t>66OV0001</t>
  </si>
  <si>
    <t>52MS</t>
  </si>
  <si>
    <t>Судебный участок № 10 по Калининскому району города Уфы Республики Башкортостан</t>
  </si>
  <si>
    <t>03MS0014</t>
  </si>
  <si>
    <t>Кармаскалинский межрайонный суд Республики Башкортостан</t>
  </si>
  <si>
    <t>Кармаскалинский межрайонный суд Республики Башкортостан (по делам мировых)</t>
  </si>
  <si>
    <t>03RM0048</t>
  </si>
  <si>
    <t>Оренбургский ГВС</t>
  </si>
  <si>
    <t>63GV0002</t>
  </si>
  <si>
    <t>53MS</t>
  </si>
  <si>
    <t>Судебный участок № 11 по Калининскому району города Уфы Республики Башкортостан</t>
  </si>
  <si>
    <t>03MS0015</t>
  </si>
  <si>
    <t>Краснокамский межрайонный суд Республики Башкортостан</t>
  </si>
  <si>
    <t>Краснокамский межрайонный суд Республики Башкортостан (по делам мировых)</t>
  </si>
  <si>
    <t>03RM0049</t>
  </si>
  <si>
    <t>Саратовский ГВС</t>
  </si>
  <si>
    <t>63GV0003</t>
  </si>
  <si>
    <t>54MS</t>
  </si>
  <si>
    <t>Судебный участок № 12 по Калининскому району города Уфы Республики Башкортостан</t>
  </si>
  <si>
    <t>03MS0016</t>
  </si>
  <si>
    <t>Кугарчинский межрайонный суд Республики Башкортостан</t>
  </si>
  <si>
    <t>Кугарчинский межрайонный суд Республики Башкортостан (по делам мировых)</t>
  </si>
  <si>
    <t>03RM0051</t>
  </si>
  <si>
    <t>Казанский ГВС</t>
  </si>
  <si>
    <t>63GV0004</t>
  </si>
  <si>
    <t>55MS</t>
  </si>
  <si>
    <t>Судебный участок № 1 по Кировскому району города Уфы Республики Башкортостан</t>
  </si>
  <si>
    <t>03MS0017</t>
  </si>
  <si>
    <t>Кушнаренковский районный суд Республики Башкортостан</t>
  </si>
  <si>
    <t>Кушнаренковский районный суд Республики Башкортостан (по делам мировых)</t>
  </si>
  <si>
    <t>03RM0053</t>
  </si>
  <si>
    <t>Пермский ГВС</t>
  </si>
  <si>
    <t>63GV0006</t>
  </si>
  <si>
    <t>56MS</t>
  </si>
  <si>
    <t>Судебный участок № 2 по Кировскому району города Уфы Республики Башкортостан</t>
  </si>
  <si>
    <t>03MS0018</t>
  </si>
  <si>
    <t>Мелеузовский районный суд Республики Башкортостан</t>
  </si>
  <si>
    <t>Мелеузовский районный суд Республики Башкортостан (по делам мировых)</t>
  </si>
  <si>
    <t>03RM0054</t>
  </si>
  <si>
    <t>Ульяновский ГВС</t>
  </si>
  <si>
    <t>63GV0007</t>
  </si>
  <si>
    <t>57MS</t>
  </si>
  <si>
    <t>Судебный участок № 3 по Кировскому району города Уфы Республики Башкортостан</t>
  </si>
  <si>
    <t>03MS0019</t>
  </si>
  <si>
    <t>Салаватский межрайонный суд Республики Башкортостан</t>
  </si>
  <si>
    <t>Салаватский межрайонный суд Республики Башкортостан (по делам мировых)</t>
  </si>
  <si>
    <t>03RM0059</t>
  </si>
  <si>
    <t>Уфимский ГВС</t>
  </si>
  <si>
    <t>63GV0008</t>
  </si>
  <si>
    <t>58MS</t>
  </si>
  <si>
    <t>Судебный участок № 4 по Кировскому району города Уфы Республики Башкортостан</t>
  </si>
  <si>
    <t>03MS0020</t>
  </si>
  <si>
    <t>Стерлибашевский межрайонный суд Республики Башкортостан</t>
  </si>
  <si>
    <t>Стерлибашевский межрайонный суд Республики Башкортостан (по делам мировых)</t>
  </si>
  <si>
    <t>03RM0060</t>
  </si>
  <si>
    <t>Пензенский ГВС</t>
  </si>
  <si>
    <t>63GV0009</t>
  </si>
  <si>
    <t>59MS</t>
  </si>
  <si>
    <t>Судебный участок № 5 по Кировскому району города Уфы Республики Башкортостан</t>
  </si>
  <si>
    <t>03MS0021</t>
  </si>
  <si>
    <t>Туймазинский межрайонный суд Республики Башкортостан</t>
  </si>
  <si>
    <t>Туймазинский межрайонный суд Республики Башкортостан (по делам мировых)</t>
  </si>
  <si>
    <t>03RM0063</t>
  </si>
  <si>
    <t>Екатеринбургский ГВС</t>
  </si>
  <si>
    <t>66GV0001</t>
  </si>
  <si>
    <t>60MS</t>
  </si>
  <si>
    <t>Судебный участок № 6 по Кировскому району города Уфы Республики Башкортостан</t>
  </si>
  <si>
    <t>03MS0022</t>
  </si>
  <si>
    <t>Уфимский районный суд Республики Башкортостан</t>
  </si>
  <si>
    <t>Уфимский районный суд Республики Башкортостан (по делам мировых)</t>
  </si>
  <si>
    <t>03RM0064</t>
  </si>
  <si>
    <t>Челябинский ГВС</t>
  </si>
  <si>
    <t>66GV0002</t>
  </si>
  <si>
    <t>61MS</t>
  </si>
  <si>
    <t>Судебный участок № 7 по Кировскому району города Уфы Республики Башкортостан</t>
  </si>
  <si>
    <t>03MS0023</t>
  </si>
  <si>
    <t>Учалинский районный суд Республики Башкортостан</t>
  </si>
  <si>
    <t>Учалинский районный суд Республики Башкортостан (по делам мировых)</t>
  </si>
  <si>
    <t>03RM0065</t>
  </si>
  <si>
    <t>Нижнетагильский ГВС</t>
  </si>
  <si>
    <t>66GV0003</t>
  </si>
  <si>
    <t>62MS</t>
  </si>
  <si>
    <t>Судебный участок № 8 по Кировскому району города Уфы Республики Башкортостан</t>
  </si>
  <si>
    <t>03MS0024</t>
  </si>
  <si>
    <t>Чекмагушевский межрайонный суд Республики Башкортостан</t>
  </si>
  <si>
    <t>Чекмагушевский межрайонный суд Республики Башкортостан (по делам мировых)</t>
  </si>
  <si>
    <t>03RM0068</t>
  </si>
  <si>
    <t>Магнитогорский ГВС</t>
  </si>
  <si>
    <t>66GV0006</t>
  </si>
  <si>
    <t>63MS</t>
  </si>
  <si>
    <t>Судебный участок № 9 по Кировскому району города Уфы Республики Башкортостан</t>
  </si>
  <si>
    <t>03MS0025</t>
  </si>
  <si>
    <t>Чишминский районный суд Республики Башкортостан</t>
  </si>
  <si>
    <t>Чишминский районный суд Республики Башкортостан (по делам мировых)</t>
  </si>
  <si>
    <t>03RM0069</t>
  </si>
  <si>
    <t>109-й ГВС (г. Душанбе)</t>
  </si>
  <si>
    <t>66GV0008</t>
  </si>
  <si>
    <t>64MS</t>
  </si>
  <si>
    <t>Судебный участок № 10 по Кировскому району города Уфы Республики Башкортостан</t>
  </si>
  <si>
    <t>03MS0026</t>
  </si>
  <si>
    <t>Янаульский районный суд Республики Башкортостан</t>
  </si>
  <si>
    <t>Янаульский районный суд Республики Башкортостан (по делам мировых)</t>
  </si>
  <si>
    <t>03RM0071</t>
  </si>
  <si>
    <t>Новосибирский ГВС</t>
  </si>
  <si>
    <t>54GV0001</t>
  </si>
  <si>
    <t>75OV0000</t>
  </si>
  <si>
    <t>65MS</t>
  </si>
  <si>
    <t>Судебный участок № 1 по Ленинскому району города Уфы Республики Башкортостан</t>
  </si>
  <si>
    <t>03MS0027</t>
  </si>
  <si>
    <t>Баргузинский районный суд (по делам мировых)</t>
  </si>
  <si>
    <t>04RM0001</t>
  </si>
  <si>
    <t>Абаканский ГВС</t>
  </si>
  <si>
    <t>54GV0002</t>
  </si>
  <si>
    <t>66MS</t>
  </si>
  <si>
    <t>Судебный участок № 2 по Ленинскому району города Уфы Республики Башкортостан</t>
  </si>
  <si>
    <t>03MS0028</t>
  </si>
  <si>
    <t>Баунтовский районный суд (по делам мировых)</t>
  </si>
  <si>
    <t>04RM0002</t>
  </si>
  <si>
    <t>Барнаульский ГВС</t>
  </si>
  <si>
    <t>54GV0003</t>
  </si>
  <si>
    <t>67MS</t>
  </si>
  <si>
    <t>Судебный участок № 3 по Ленинскому району города Уфы Республики Башкортостан</t>
  </si>
  <si>
    <t>03MS0029</t>
  </si>
  <si>
    <t>Бичурский районный суд (по делам мировых)</t>
  </si>
  <si>
    <t>04RM0003</t>
  </si>
  <si>
    <t>Красноярский ГВС</t>
  </si>
  <si>
    <t>54GV0007</t>
  </si>
  <si>
    <t>68MS</t>
  </si>
  <si>
    <t>Судебный участок № 5 по Ленинскому району города Уфы Республики Башкортостан</t>
  </si>
  <si>
    <t>03MS0031</t>
  </si>
  <si>
    <t>Гусиноозерский городской суд (по делам мировых)</t>
  </si>
  <si>
    <t>04RM0004</t>
  </si>
  <si>
    <t>Омский ГВС</t>
  </si>
  <si>
    <t>54GV0008</t>
  </si>
  <si>
    <t>69MS</t>
  </si>
  <si>
    <t>Судебный участок № 6 по Ленинскому району города Уфы Республики Башкортостан</t>
  </si>
  <si>
    <t>03MS0032</t>
  </si>
  <si>
    <t>Джидинский районный суд (по делам мировых)</t>
  </si>
  <si>
    <t>04RM0005</t>
  </si>
  <si>
    <t>Томский ГВС</t>
  </si>
  <si>
    <t>54GV0009</t>
  </si>
  <si>
    <t>70MS</t>
  </si>
  <si>
    <t>Судебный участок № 7 по Ленинскому району города Уфы Республики Башкортостан</t>
  </si>
  <si>
    <t>03MS0033</t>
  </si>
  <si>
    <t>Еравнинский районный суд (по делам мировых)</t>
  </si>
  <si>
    <t>04RM0006</t>
  </si>
  <si>
    <t>Читинский ГВС</t>
  </si>
  <si>
    <t>75GV0001</t>
  </si>
  <si>
    <t>71MS</t>
  </si>
  <si>
    <t>Судебный участок № 1 по Октябрьскому району города Уфы Республики Башкортостан</t>
  </si>
  <si>
    <t>03MS0034</t>
  </si>
  <si>
    <t>Железнодорожный районный суд г. Улан-Удэ (по делам мировых)</t>
  </si>
  <si>
    <t>04RM0007</t>
  </si>
  <si>
    <t>Иркутский ГВС</t>
  </si>
  <si>
    <t>75GV0002</t>
  </si>
  <si>
    <t>72MS</t>
  </si>
  <si>
    <t>Судебный участок № 2 по Октябрьскому району города Уфы Республики Башкортостан</t>
  </si>
  <si>
    <t>03MS0035</t>
  </si>
  <si>
    <t>Заиграевский районный суд (по делам мировых)</t>
  </si>
  <si>
    <t>04RM0008</t>
  </si>
  <si>
    <t>Улан-Удэнский ГВС</t>
  </si>
  <si>
    <t>75GV0004</t>
  </si>
  <si>
    <t>73MS</t>
  </si>
  <si>
    <t>Судебный участок № 3 по Октябрьскому району города Уфы Республики Башкортостан</t>
  </si>
  <si>
    <t>03MS0036</t>
  </si>
  <si>
    <t>Закаменский районный суд (по делам мировых)</t>
  </si>
  <si>
    <t>04RM0009</t>
  </si>
  <si>
    <t>Кяхтинский ГВС</t>
  </si>
  <si>
    <t>75GV0005</t>
  </si>
  <si>
    <t>74MS</t>
  </si>
  <si>
    <t>Судебный участок № 4 по Октябрьскому району города Уфы Республики Башкортостан</t>
  </si>
  <si>
    <t>03MS0037</t>
  </si>
  <si>
    <t>Иволгинский районный суд (по делам мировых)</t>
  </si>
  <si>
    <t>04RM0010</t>
  </si>
  <si>
    <t>Борзинский ГВС</t>
  </si>
  <si>
    <t>75GV0007</t>
  </si>
  <si>
    <t>75MS</t>
  </si>
  <si>
    <t>Судебный участок № 5 по Октябрьскому району города Уфы Республики Башкортостан</t>
  </si>
  <si>
    <t>03MS0038</t>
  </si>
  <si>
    <t>Кабанский районный суд (по делам мировых)</t>
  </si>
  <si>
    <t>04RM0011</t>
  </si>
  <si>
    <t>26-й ГВС (г. Байконур)</t>
  </si>
  <si>
    <t>31GV0014</t>
  </si>
  <si>
    <t>77OV0000</t>
  </si>
  <si>
    <t>76MS</t>
  </si>
  <si>
    <t>Судебный участок № 6 по Октябрьскому району города Уфы Республики Башкортостан</t>
  </si>
  <si>
    <t>03MS0039</t>
  </si>
  <si>
    <t>Кяхтинский районный суд (по делам мировых)</t>
  </si>
  <si>
    <t>04RM0014</t>
  </si>
  <si>
    <t>40-й ГВС (г. Приозерск)</t>
  </si>
  <si>
    <t>31GV0015</t>
  </si>
  <si>
    <t>Москва</t>
  </si>
  <si>
    <t>77MS</t>
  </si>
  <si>
    <t>Судебный участок № 7 по Октябрьскому району города Уфы Республики Башкортостан</t>
  </si>
  <si>
    <t>03MS0040</t>
  </si>
  <si>
    <t>Муйский районный суд (по делам мировых)</t>
  </si>
  <si>
    <t>04RM0015</t>
  </si>
  <si>
    <t>Московский ГВС</t>
  </si>
  <si>
    <t>77GV0001</t>
  </si>
  <si>
    <t>Санкт-Петербург</t>
  </si>
  <si>
    <t>78MS</t>
  </si>
  <si>
    <t>Судебный участок № 8 по Октябрьскому району города Уфы Республики Башкортостан</t>
  </si>
  <si>
    <t>03MS0041</t>
  </si>
  <si>
    <t>Мухоршибирский районный суд (по делам мировых)</t>
  </si>
  <si>
    <t>04RM0016</t>
  </si>
  <si>
    <t>Рязанский ГВС</t>
  </si>
  <si>
    <t>77GV0002</t>
  </si>
  <si>
    <t>79MS</t>
  </si>
  <si>
    <t>Судебный участок № 9 по Октябрьскому району города Уфы Республики Башкортостан</t>
  </si>
  <si>
    <t>03MS0042</t>
  </si>
  <si>
    <t>Октябрьский районный суд г. Улан-Удэ (по делам мировых)</t>
  </si>
  <si>
    <t>04RM0018</t>
  </si>
  <si>
    <t>Реутовский ГВС</t>
  </si>
  <si>
    <t>77GV0003</t>
  </si>
  <si>
    <t>83MS</t>
  </si>
  <si>
    <t>Судебный участок № 10 по Октябрьскому району города Уфы Республики Башкортостан</t>
  </si>
  <si>
    <t>03MS0043</t>
  </si>
  <si>
    <t>Прибайкальский районный суд (по делам мировых)</t>
  </si>
  <si>
    <t>04RM0019</t>
  </si>
  <si>
    <t>Одинцовский ГВС</t>
  </si>
  <si>
    <t>77GV0004</t>
  </si>
  <si>
    <t>86MS</t>
  </si>
  <si>
    <t>Судебный участок № 11 по Октябрьскому району города Уфы Республики Башкортостан</t>
  </si>
  <si>
    <t>03MS0044</t>
  </si>
  <si>
    <t>Северобайкальский городской суд (по делам мировых)</t>
  </si>
  <si>
    <t>04RM0020</t>
  </si>
  <si>
    <t>235-й ГВС</t>
  </si>
  <si>
    <t>77GV0005</t>
  </si>
  <si>
    <t>87MS</t>
  </si>
  <si>
    <t>Судебный участок № 12 по Октябрьскому району города Уфы Республики Башкортостан</t>
  </si>
  <si>
    <t>03MS0045</t>
  </si>
  <si>
    <t>Советский районный суд г. Улан-Удэ (по делам мировых)</t>
  </si>
  <si>
    <t>04RM0021</t>
  </si>
  <si>
    <t>Солнечногорский ГВС</t>
  </si>
  <si>
    <t>77GV0006</t>
  </si>
  <si>
    <t>89MS</t>
  </si>
  <si>
    <t>Судебный участок № 1 по Орджоникидзевскому району города Уфы Республики Башкортостан</t>
  </si>
  <si>
    <t>03MS0046</t>
  </si>
  <si>
    <t>Тарбагатайский районный суд (по делам мировых)</t>
  </si>
  <si>
    <t>04RM0022</t>
  </si>
  <si>
    <t>Владимирский ГВС</t>
  </si>
  <si>
    <t>77GV0008</t>
  </si>
  <si>
    <t>Запорожская область</t>
  </si>
  <si>
    <t>90MS</t>
  </si>
  <si>
    <t>Судебный участок № 2 по Орджоникидзевскому району города Уфы Республики Башкортостан</t>
  </si>
  <si>
    <t>03MS0047</t>
  </si>
  <si>
    <t>Тункинский районный суд (по делам мировых)</t>
  </si>
  <si>
    <t>04RM0023</t>
  </si>
  <si>
    <t>Нижегородский ГВС</t>
  </si>
  <si>
    <t>77GV0009</t>
  </si>
  <si>
    <t>91MS</t>
  </si>
  <si>
    <t>Судебный участок № 3 по Орджоникидзевскому району города Уфы Республики Башкортостан</t>
  </si>
  <si>
    <t>03MS0048</t>
  </si>
  <si>
    <t>Хоринский районный суд (по делам мировых)</t>
  </si>
  <si>
    <t>04RM0024</t>
  </si>
  <si>
    <t>Ивановский ГВС</t>
  </si>
  <si>
    <t>77GV0010</t>
  </si>
  <si>
    <t>Севастополь</t>
  </si>
  <si>
    <t>92MS</t>
  </si>
  <si>
    <t>Судебный участок № 4 по Орджоникидзевскому району города Уфы Республики Башкортостан</t>
  </si>
  <si>
    <t>03MS0049</t>
  </si>
  <si>
    <t>Акушинский районный суд (по делам мировых)</t>
  </si>
  <si>
    <t>05RM0002</t>
  </si>
  <si>
    <t>Тверской ГВС</t>
  </si>
  <si>
    <t>77GV0011</t>
  </si>
  <si>
    <t>Донецкая Народная Республика</t>
  </si>
  <si>
    <t>93MS</t>
  </si>
  <si>
    <t>Судебный участок № 5 по Орджоникидзевскому району города Уфы Республики Башкортостан</t>
  </si>
  <si>
    <t>03MS0050</t>
  </si>
  <si>
    <t>Ахтынский районный суд (по делам мировых)</t>
  </si>
  <si>
    <t>05RM0004</t>
  </si>
  <si>
    <t>Воронежский ГВС</t>
  </si>
  <si>
    <t>77GV0012</t>
  </si>
  <si>
    <t>Луганская Народная Республика</t>
  </si>
  <si>
    <t>94MS</t>
  </si>
  <si>
    <t>Судебный участок № 7 по Орджоникидзевскому району города Уфы Республики Башкортостан</t>
  </si>
  <si>
    <t>03MS0052</t>
  </si>
  <si>
    <t>Буйнакский городской суд (по делам мировых)</t>
  </si>
  <si>
    <t>05RM0005</t>
  </si>
  <si>
    <t>Ярославский ГВС</t>
  </si>
  <si>
    <t>77GV0013</t>
  </si>
  <si>
    <t>Херсонская область</t>
  </si>
  <si>
    <t>96MS</t>
  </si>
  <si>
    <t>Судебный участок № 8 по Орджоникидзевскому району города Уфы Республики Башкортостан</t>
  </si>
  <si>
    <t>03MS0053</t>
  </si>
  <si>
    <t>Буйнакский районный суд (по делам мировых)</t>
  </si>
  <si>
    <t>05RM0006</t>
  </si>
  <si>
    <t>Калужский ГВС</t>
  </si>
  <si>
    <t>77GV0014</t>
  </si>
  <si>
    <t>Судебный участок № 9 по Орджоникидзевскому району города Уфы Республики Башкортостан</t>
  </si>
  <si>
    <t>03MS0054</t>
  </si>
  <si>
    <t>Ботлихский районный суд (по делам мировых)</t>
  </si>
  <si>
    <t>05RM0007</t>
  </si>
  <si>
    <t>Тульский ГВС</t>
  </si>
  <si>
    <t>77GV0015</t>
  </si>
  <si>
    <t>Судебный участок № 10 по Орджоникидзевскому району города Уфы Республики Башкортостан</t>
  </si>
  <si>
    <t>03MS0055</t>
  </si>
  <si>
    <t>Бабаюртовский районный суд (по делам мировых)</t>
  </si>
  <si>
    <t>05RM0008</t>
  </si>
  <si>
    <t>Тамбовский ГВС</t>
  </si>
  <si>
    <t>77GV0016</t>
  </si>
  <si>
    <t>Судебный участок № 11 по Орджоникидзевскому району города Уфы Республики Башкортостан</t>
  </si>
  <si>
    <t>03MS0056</t>
  </si>
  <si>
    <t>Гергебильский районный суд (по делам мировых)</t>
  </si>
  <si>
    <t>05RM0010</t>
  </si>
  <si>
    <t>Наро-Фоминский ГВС</t>
  </si>
  <si>
    <t>77GV0017</t>
  </si>
  <si>
    <t>Судебный участок № 1 по Советскому району города Уфы Республики Башкортостан</t>
  </si>
  <si>
    <t>03MS0057</t>
  </si>
  <si>
    <t>Гунибский районный суд (по делам мировых)</t>
  </si>
  <si>
    <t>05RM0011</t>
  </si>
  <si>
    <t>Брянский ГВС</t>
  </si>
  <si>
    <t>77GV0018</t>
  </si>
  <si>
    <t>Судебный участок № 2 по Советскому району города Уфы Республики Башкортостан</t>
  </si>
  <si>
    <t>03MS0058</t>
  </si>
  <si>
    <t>Дербентский городской суд (по делам мировых)</t>
  </si>
  <si>
    <t>05RM0012</t>
  </si>
  <si>
    <t>Курский ГВС</t>
  </si>
  <si>
    <t>77GV0020</t>
  </si>
  <si>
    <t>Судебный участок № 3 по Советскому району города Уфы Республики Башкортостан</t>
  </si>
  <si>
    <t>03MS0059</t>
  </si>
  <si>
    <t>Дербентский районный суд (по делам мировых)</t>
  </si>
  <si>
    <t>05RM0013</t>
  </si>
  <si>
    <t>Смоленский ГВС</t>
  </si>
  <si>
    <t>77GV0021</t>
  </si>
  <si>
    <t>Судебный участок № 4 по Советскому району города Уфы Республики Башкортостан</t>
  </si>
  <si>
    <t>03MS0060</t>
  </si>
  <si>
    <t>Городской суд г. Дагестанские Огни (по делам мировых)</t>
  </si>
  <si>
    <t>05RM0016</t>
  </si>
  <si>
    <t>80-й ГВС (г. Тирасполь)</t>
  </si>
  <si>
    <t>77GV0022</t>
  </si>
  <si>
    <t>Судебный участок № 5 по Советскому району города Уфы Республики Башкортостан</t>
  </si>
  <si>
    <t>03MS0061</t>
  </si>
  <si>
    <t>Избербашский городской суд (по делам мировых)</t>
  </si>
  <si>
    <t>05RM0017</t>
  </si>
  <si>
    <t>224-й ГВС (г. Санкт-Петербург)</t>
  </si>
  <si>
    <t>39GV0005</t>
  </si>
  <si>
    <t>78OV0000</t>
  </si>
  <si>
    <t>Судебный участок № 6 по Советскому району города Уфы Республики Башкортостан</t>
  </si>
  <si>
    <t>03MS0062</t>
  </si>
  <si>
    <t>Кировский районный суд г. Махачкалы (по делам мировых)</t>
  </si>
  <si>
    <t>05RM0018</t>
  </si>
  <si>
    <t>Санкт-Петербургский ГВС</t>
  </si>
  <si>
    <t>78GV0001</t>
  </si>
  <si>
    <t>Судебный участок № 7 по Советскому району города Уфы Республики Башкортостан</t>
  </si>
  <si>
    <t>03MS0063</t>
  </si>
  <si>
    <t>Кизлярский городской суд (по делам мировых)</t>
  </si>
  <si>
    <t>05RM0019</t>
  </si>
  <si>
    <t>Вологодский ГВС</t>
  </si>
  <si>
    <t>78GV0003</t>
  </si>
  <si>
    <t>Судебный участок № 8 по Советскому району города Уфы Республики Башкортостан</t>
  </si>
  <si>
    <t>03MS0064</t>
  </si>
  <si>
    <t>Кизлярский районный суд (по делам мировых)</t>
  </si>
  <si>
    <t>05RM0020</t>
  </si>
  <si>
    <t>Выборгский ГВС</t>
  </si>
  <si>
    <t>78GV0004</t>
  </si>
  <si>
    <t>Судебный участок № 9 по Советскому району города Уфы Республики Башкортостан</t>
  </si>
  <si>
    <t>03MS0065</t>
  </si>
  <si>
    <t>Каспийский городской суд (по делам мировых)</t>
  </si>
  <si>
    <t>05RM0021</t>
  </si>
  <si>
    <t>Великоновгородский ГВС</t>
  </si>
  <si>
    <t>78GV0006</t>
  </si>
  <si>
    <t>Судебный участок № 10 по Советскому району города Уфы Республики Башкортостан</t>
  </si>
  <si>
    <t>03MS0066</t>
  </si>
  <si>
    <t>Кизилюртовский городской суд (по делам мировых)</t>
  </si>
  <si>
    <t>05RM0022</t>
  </si>
  <si>
    <t>Петрозаводский ГВС</t>
  </si>
  <si>
    <t>78GV0007</t>
  </si>
  <si>
    <t>Судебный участок № 11 по Советскому району города Уфы Республики Башкортостан</t>
  </si>
  <si>
    <t>03MS0067</t>
  </si>
  <si>
    <t>Кизилюртовский районный суд (по делам мировых)</t>
  </si>
  <si>
    <t>05RM0023</t>
  </si>
  <si>
    <t>Воркутинский ГВС</t>
  </si>
  <si>
    <t>78GV0008</t>
  </si>
  <si>
    <t>Судебный участок № 1 по городу Агидель Республики Башкортостан</t>
  </si>
  <si>
    <t>03MS0068</t>
  </si>
  <si>
    <t>Каякентский районный суд (по делам мировых)</t>
  </si>
  <si>
    <t>05RM0024</t>
  </si>
  <si>
    <t>Псковский ГВС</t>
  </si>
  <si>
    <t>78GV0009</t>
  </si>
  <si>
    <t>Судебный участок № 1 по Баймакскому району и городу Баймаку Республики Башкортостан</t>
  </si>
  <si>
    <t>03MS0070</t>
  </si>
  <si>
    <t>Кайтагский районный суд (по делам мировых)</t>
  </si>
  <si>
    <t>05RM0027</t>
  </si>
  <si>
    <t>Судебный участок № 2 по Баймакскому району и городу Баймаку Республики Башкортостан</t>
  </si>
  <si>
    <t>03MS0071</t>
  </si>
  <si>
    <t>Казбековский районный суд (по делам мировых)</t>
  </si>
  <si>
    <t>05RM0028</t>
  </si>
  <si>
    <t>Судебный участок № 3 по Баймакскому району и городу Баймаку Республики Башкортостан</t>
  </si>
  <si>
    <t>03MS0072</t>
  </si>
  <si>
    <t>Карабудахкентский районный суд (по делам мировых)</t>
  </si>
  <si>
    <t>05RM0029</t>
  </si>
  <si>
    <t>Судебный участок № 1 по городу Белебею Республики Башкортостан</t>
  </si>
  <si>
    <t>03MS0073</t>
  </si>
  <si>
    <t>Кумторкалинский районный суд (по делам мировых)</t>
  </si>
  <si>
    <t>05RM0030</t>
  </si>
  <si>
    <t>Судебный участок № 2 по городу Белебею Республики Башкортостан</t>
  </si>
  <si>
    <t>03MS0074</t>
  </si>
  <si>
    <t>Ленинский районный суд г. Махачкалы (по делам мировых)</t>
  </si>
  <si>
    <t>05RM0031</t>
  </si>
  <si>
    <t>Судебный участок № 3 по городу Белебею Республики Башкортостан</t>
  </si>
  <si>
    <t>03MS0075</t>
  </si>
  <si>
    <t>Левашинский районный суд (по делам мировых)</t>
  </si>
  <si>
    <t>05RM0032</t>
  </si>
  <si>
    <t>Судебный участок № 4 по городу Белебею Республики Башкортостан</t>
  </si>
  <si>
    <t>03MS0076</t>
  </si>
  <si>
    <t>Лакский районный суд (по делам мировых)</t>
  </si>
  <si>
    <t>05RM0033</t>
  </si>
  <si>
    <t>Судебный участок № 1 по городу Белорецк Республики Башкортостан</t>
  </si>
  <si>
    <t>03MS0077</t>
  </si>
  <si>
    <t>Магарамкентский районный суд (по делам мировых)</t>
  </si>
  <si>
    <t>05RM0034</t>
  </si>
  <si>
    <t>Судебный участок № 2 по городу Белорецк Республики Башкортостан</t>
  </si>
  <si>
    <t>03MS0078</t>
  </si>
  <si>
    <t>Ногайский районный суд (по делам мировых)</t>
  </si>
  <si>
    <t>05RM0035</t>
  </si>
  <si>
    <t>Судебный участок № 3 по городу Белорецк Республики Башкортостан</t>
  </si>
  <si>
    <t>03MS0079</t>
  </si>
  <si>
    <t>Новолакский районный суд (по делам мировых)</t>
  </si>
  <si>
    <t>05RM0036</t>
  </si>
  <si>
    <t>Судебный участок № 4 по городу Белорецк Республики Башкортостан</t>
  </si>
  <si>
    <t>03MS0080</t>
  </si>
  <si>
    <t>Советский районный суд города Махачкалы</t>
  </si>
  <si>
    <t>Советский районный суд г. Махачкалы (по делам мировых)</t>
  </si>
  <si>
    <t>05RM0038</t>
  </si>
  <si>
    <t>Судебный участок № 1 по Бирскому району и городу Бирску Республики Башкортостан</t>
  </si>
  <si>
    <t>03MS0081</t>
  </si>
  <si>
    <t>Сулейман-Стальский районный суд (по делам мировых)</t>
  </si>
  <si>
    <t>05RM0039</t>
  </si>
  <si>
    <t>Судебный участок № 2 по Бирскому району и городу Бирску Республики Башкортостан</t>
  </si>
  <si>
    <t>03MS0082</t>
  </si>
  <si>
    <t>Сергокалинский районный суд (по делам мировых)</t>
  </si>
  <si>
    <t>05RM0040</t>
  </si>
  <si>
    <t>Судебный участок № 3 по Бирскому району и городу Бирску Республики Башкортостан</t>
  </si>
  <si>
    <t>03MS0083</t>
  </si>
  <si>
    <t>Тляратинский районный суд (по делам мировых)</t>
  </si>
  <si>
    <t>05RM0041</t>
  </si>
  <si>
    <t>Судебный участок № 1 по Благовещенскому району и городу Благовещенску Республики Башкортостан</t>
  </si>
  <si>
    <t>03MS0084</t>
  </si>
  <si>
    <t>Табасаранский районный суд (по делам мировых)</t>
  </si>
  <si>
    <t>05RM0042</t>
  </si>
  <si>
    <t>Судебный участок № 2 по Благовещенскому району и городу Благовещенску Республики Башкортостан</t>
  </si>
  <si>
    <t>03MS0085</t>
  </si>
  <si>
    <t>Тарумовский районный суд (по делам мировых)</t>
  </si>
  <si>
    <t>05RM0043</t>
  </si>
  <si>
    <t>Судебный участок № 3 по Благовещенскому району и городу Благовещенску Республики Башкортостан</t>
  </si>
  <si>
    <t>03MS0086</t>
  </si>
  <si>
    <t>Унцукульский районный суд (по делам мировых)</t>
  </si>
  <si>
    <t>05RM0044</t>
  </si>
  <si>
    <t>Судебный участок № 1 по Давлекановскому району и городу Давлеканово Республики Башкортостан</t>
  </si>
  <si>
    <t>03MS0087</t>
  </si>
  <si>
    <t>Хивский районный суд (по делам мировых)</t>
  </si>
  <si>
    <t>05RM0045</t>
  </si>
  <si>
    <t>Судебный участок № 2 по Давлекановскому району и городу Давлеканово Республики Башкортостан</t>
  </si>
  <si>
    <t>03MS0088</t>
  </si>
  <si>
    <t>Хасавюртовский городской суд (по делам мировых)</t>
  </si>
  <si>
    <t>05RM0046</t>
  </si>
  <si>
    <t>Судебный участок № 1 по Дюртюлинскому району и городу Дюртюли Республики Башкортостан</t>
  </si>
  <si>
    <t>03MS0089</t>
  </si>
  <si>
    <t>Хасавюртовский районный суд (по делам мировых)</t>
  </si>
  <si>
    <t>05RM0047</t>
  </si>
  <si>
    <t>Судебный участок № 2 по Дюртюлинскому району и городу Дюртюли Республики Башкортостан</t>
  </si>
  <si>
    <t>03MS0090</t>
  </si>
  <si>
    <t>Хунзахский районный суд (по делам мировых)</t>
  </si>
  <si>
    <t>05RM0048</t>
  </si>
  <si>
    <t>Судебный участок № 3 по Дюртюлинскому району и городу Дюртюли Республики Башкортостан</t>
  </si>
  <si>
    <t>03MS0091</t>
  </si>
  <si>
    <t>Шамильский районный суд (по делам мировых)</t>
  </si>
  <si>
    <t>05RM0052</t>
  </si>
  <si>
    <t>Судебный участок № 1 по Ишимбайскому району и городу Ишимбаю Республики Башкортостан</t>
  </si>
  <si>
    <t>03MS0092</t>
  </si>
  <si>
    <t>Назрановский районный суд (по делам мировых)</t>
  </si>
  <si>
    <t>06RM0001</t>
  </si>
  <si>
    <t>Судебный участок № 2 по Ишимбайскому району и городу Ишимбаю Республики Башкортостан</t>
  </si>
  <si>
    <t>03MS0093</t>
  </si>
  <si>
    <t>Малгобекский городской суд (по делам мировых)</t>
  </si>
  <si>
    <t>06RM0002</t>
  </si>
  <si>
    <t>Судебный участок № 3 по Ишимбайскому району и городу Ишимбаю Республики Башкортостан</t>
  </si>
  <si>
    <t>03MS0094</t>
  </si>
  <si>
    <t>Карабулакский районный суд (по делам мировых)</t>
  </si>
  <si>
    <t>06RM0003</t>
  </si>
  <si>
    <t>Судебный участок № 4 по Ишимбайскому району и городу Ишимбаю Республики Башкортостан</t>
  </si>
  <si>
    <t>03MS0095</t>
  </si>
  <si>
    <t>Джейрахский районный суд (по делам мировых)</t>
  </si>
  <si>
    <t>06RM0004</t>
  </si>
  <si>
    <t>Судебный участок № 5 по Ишимбайскому району и городу Ишимбаю Республики Башкортостан</t>
  </si>
  <si>
    <t>03MS0096</t>
  </si>
  <si>
    <t>Сунженский районный суд (по делам мировых)</t>
  </si>
  <si>
    <t>06RM0005</t>
  </si>
  <si>
    <t>Судебный участок № 1 по городу Кумертау Республики Башкортостан</t>
  </si>
  <si>
    <t>03MS0097</t>
  </si>
  <si>
    <t>Магасский районный суд (по делам мировых)</t>
  </si>
  <si>
    <t>06RM0006</t>
  </si>
  <si>
    <t>Судебный участок № 2 по городу Кумертау Республики Башкортостан</t>
  </si>
  <si>
    <t>03MS0098</t>
  </si>
  <si>
    <t>Нальчикский городской суд (по делам мировых)</t>
  </si>
  <si>
    <t>07RM0001</t>
  </si>
  <si>
    <t>Судебный участок № 3 по городу Кумертау Республики Башкортостан</t>
  </si>
  <si>
    <t>03MS0099</t>
  </si>
  <si>
    <t>Баксанский районный суд (по делам мировых)</t>
  </si>
  <si>
    <t>07RM0002</t>
  </si>
  <si>
    <t>Судебный участок № 4 по городу Кумертау Республики Башкортостан</t>
  </si>
  <si>
    <t>03MS0100</t>
  </si>
  <si>
    <t>Урванский районный суд (по делам мировых)</t>
  </si>
  <si>
    <t>07RM0003</t>
  </si>
  <si>
    <t>Судебный участок № 1 по Мелеузовскому району и городу Мелеузу Республики Башкортостан</t>
  </si>
  <si>
    <t>03MS0101</t>
  </si>
  <si>
    <t>Чегемский районный суд (по делам мировых)</t>
  </si>
  <si>
    <t>07RM0004</t>
  </si>
  <si>
    <t>Судебный участок № 2 по Мелеузовскому району и городу Мелеузу Республики Башкортостан</t>
  </si>
  <si>
    <t>03MS0102</t>
  </si>
  <si>
    <t>Майский районный суд (по делам мировых)</t>
  </si>
  <si>
    <t>07RM0005</t>
  </si>
  <si>
    <t>Липецкий область</t>
  </si>
  <si>
    <t>Судебный участок № 3 по Мелеузовскому району и городу Мелеузу Республики Башкортостан</t>
  </si>
  <si>
    <t>03MS0103</t>
  </si>
  <si>
    <t>Прохладненский районный суд (по делам мировых)</t>
  </si>
  <si>
    <t>07RM0006</t>
  </si>
  <si>
    <t>Судебный участок № 4 по Мелеузовскому району и городу Мелеузу Республики Башкортостан</t>
  </si>
  <si>
    <t>03MS0104</t>
  </si>
  <si>
    <t>Черекский районный суд (по делам мировых)</t>
  </si>
  <si>
    <t>07RM0007</t>
  </si>
  <si>
    <t>Судебный участок по городу Межгорье Республики Башкортостан</t>
  </si>
  <si>
    <t>03MS0105</t>
  </si>
  <si>
    <t>Терский районный суд (по делам мировых)</t>
  </si>
  <si>
    <t>07RM0008</t>
  </si>
  <si>
    <t>Судебный участок № 1 по городу Нефтекамску Республики Башкортостан</t>
  </si>
  <si>
    <t>03MS0106</t>
  </si>
  <si>
    <t>Эльбрусский районный суд (по делам мировых)</t>
  </si>
  <si>
    <t>07RM0009</t>
  </si>
  <si>
    <t>Судебный участок № 2 по городу Нефтекамску Республики Башкортостан</t>
  </si>
  <si>
    <t>03MS0107</t>
  </si>
  <si>
    <t>Зольский районный суд (по делам мировых)</t>
  </si>
  <si>
    <t>07RM0010</t>
  </si>
  <si>
    <t>Судебный участок № 3 по городу Нефтекамску Республики Башкортостан</t>
  </si>
  <si>
    <t>03MS0108</t>
  </si>
  <si>
    <t>Элистинский городской суд (по делам мировых)</t>
  </si>
  <si>
    <t>08RM0001</t>
  </si>
  <si>
    <t>Судебный участок № 4 по городу Нефтекамску Республики Башкортостан</t>
  </si>
  <si>
    <t>03MS0109</t>
  </si>
  <si>
    <t>Городовиковский районный суд (по делам мировых)</t>
  </si>
  <si>
    <t>08RM0002</t>
  </si>
  <si>
    <t>Судебный участок № 5 по городу Нефтекамску Республики Башкортостан</t>
  </si>
  <si>
    <t>03MS0110</t>
  </si>
  <si>
    <t>Лаганский районный суд (по делам мировых)</t>
  </si>
  <si>
    <t>08RM0005</t>
  </si>
  <si>
    <t>Судебный участок № 6 по городу Нефтекамску Республики Башкортостан</t>
  </si>
  <si>
    <t>03MS0111</t>
  </si>
  <si>
    <t>Малодербетовский районный суд (по делам мировых)</t>
  </si>
  <si>
    <t>08RM0006</t>
  </si>
  <si>
    <t>Судебный участок № 7 по городу Нефтекамску Республики Башкортостан</t>
  </si>
  <si>
    <t>03MS0112</t>
  </si>
  <si>
    <t>Приютненский районный суд (по делам мировых)</t>
  </si>
  <si>
    <t>08RM0008</t>
  </si>
  <si>
    <t>Судебный участок № 1 по городу Октябрьскому Республики Башкортостан</t>
  </si>
  <si>
    <t>03MS0113</t>
  </si>
  <si>
    <t>Сарпинский районный суд (по делам мировых)</t>
  </si>
  <si>
    <t>08RM0009</t>
  </si>
  <si>
    <t>Судебный участок № 2 по городу Октябрьскому Республики Башкортостан</t>
  </si>
  <si>
    <t>03MS0114</t>
  </si>
  <si>
    <t>Целинный районный суд (по делам мировых)</t>
  </si>
  <si>
    <t>08RM0010</t>
  </si>
  <si>
    <t>Судебный участок № 3 по городу Октябрьскому Республики Башкортостан</t>
  </si>
  <si>
    <t>03MS0115</t>
  </si>
  <si>
    <t>Черноземельский районный суд (по делам мировых)</t>
  </si>
  <si>
    <t>08RM0011</t>
  </si>
  <si>
    <t>Судебный участок № 4 по городу Октябрьскому Республики Башкортостан</t>
  </si>
  <si>
    <t>03MS0116</t>
  </si>
  <si>
    <t>Юстинский районный суд (по делам мировых)</t>
  </si>
  <si>
    <t>08RM0012</t>
  </si>
  <si>
    <t>Судебный участок № 5 по городу Октябрьскому Республики Башкортостан</t>
  </si>
  <si>
    <t>03MS0117</t>
  </si>
  <si>
    <t>Яшкульский районный суд (по делам мировых)</t>
  </si>
  <si>
    <t>08RM0013</t>
  </si>
  <si>
    <t>Судебный участок № 6 по городу Октябрьскому Республики Башкортостан</t>
  </si>
  <si>
    <t>03MS0118</t>
  </si>
  <si>
    <t>Яшалтинский районный суд (по делам мировых)</t>
  </si>
  <si>
    <t>08RM0014</t>
  </si>
  <si>
    <t>Судебный участок № 1 по городу Салавату Республики Башкортостан</t>
  </si>
  <si>
    <t>03MS0119</t>
  </si>
  <si>
    <t>Черкесский городской суд (по делам мировых)</t>
  </si>
  <si>
    <t>09RM0001</t>
  </si>
  <si>
    <t>Судебный участок № 2 по городу Салавату Республики Башкортостан</t>
  </si>
  <si>
    <t>03MS0120</t>
  </si>
  <si>
    <t>Усть-Джегутинский районный суд (по делам мировых)</t>
  </si>
  <si>
    <t>09RM0002</t>
  </si>
  <si>
    <t>Судебный участок № 3 по городу Салавату Республики Башкортостан</t>
  </si>
  <si>
    <t>03MS0121</t>
  </si>
  <si>
    <t>Карачаевский городской суд (по делам мировых)</t>
  </si>
  <si>
    <t>09RM0003</t>
  </si>
  <si>
    <t>Судебный участок № 4 по городу Салавату Республики Башкортостан</t>
  </si>
  <si>
    <t>03MS0122</t>
  </si>
  <si>
    <t>Карачаевский районный суд (по делам мировых)</t>
  </si>
  <si>
    <t>09RM0004</t>
  </si>
  <si>
    <t>Судебный участок № 5 по городу Салавату Республики Башкортостан</t>
  </si>
  <si>
    <t>03MS0123</t>
  </si>
  <si>
    <t>Малокарачаевский районный суд (по делам мировых)</t>
  </si>
  <si>
    <t>09RM0005</t>
  </si>
  <si>
    <t>Судебный участок № 6 по городу Салавату Республики Башкортостан</t>
  </si>
  <si>
    <t>03MS0124</t>
  </si>
  <si>
    <t>Урупский районный суд (по делам мировых)</t>
  </si>
  <si>
    <t>09RM0006</t>
  </si>
  <si>
    <t>Судебный участок № 1 по городу Сибаю Республики Башкортостан</t>
  </si>
  <si>
    <t>03MS0125</t>
  </si>
  <si>
    <t>Зеленчукский районный суд (по делам мировых)</t>
  </si>
  <si>
    <t>09RM0007</t>
  </si>
  <si>
    <t>Судебный участок № 2 по городу Сибаю Республики Башкортостан</t>
  </si>
  <si>
    <t>03MS0126</t>
  </si>
  <si>
    <t>Хабезский районный суд (по делам мировых)</t>
  </si>
  <si>
    <t>09RM0008</t>
  </si>
  <si>
    <t>Судебный участок № 3 по городу Сибаю Республики Башкортостан</t>
  </si>
  <si>
    <t>03MS0127</t>
  </si>
  <si>
    <t>Адыге-Хабльский районный суд (по делам мировых)</t>
  </si>
  <si>
    <t>09RM0009</t>
  </si>
  <si>
    <t>Судебный участок № 4 по городу Сибаю Республики Башкортостан</t>
  </si>
  <si>
    <t>03MS0128</t>
  </si>
  <si>
    <t>Прикубанский районный суд (по делам мировых)</t>
  </si>
  <si>
    <t>09RM0010</t>
  </si>
  <si>
    <t>Судебный участок № 1 по городу Стерлитамаку Республики Башкортостан</t>
  </si>
  <si>
    <t>03MS0129</t>
  </si>
  <si>
    <t>Беломорский районный суд (по делам мировых)</t>
  </si>
  <si>
    <t>10RM0001</t>
  </si>
  <si>
    <t>Судебный участок № 2 по городу Стерлитамаку Республики Башкортостан</t>
  </si>
  <si>
    <t>03MS0130</t>
  </si>
  <si>
    <t>Кемский городской суд (по делам мировых)</t>
  </si>
  <si>
    <t>10RM0003</t>
  </si>
  <si>
    <t>Судебный участок № 3 по городу Стерлитамаку Республики Башкортостан</t>
  </si>
  <si>
    <t>03MS0131</t>
  </si>
  <si>
    <t>Кондопожский городской суд (по делам мировых)</t>
  </si>
  <si>
    <t>10RM0004</t>
  </si>
  <si>
    <t>Судебный участок № 4 по городу Стерлитамаку Республики Башкортостан</t>
  </si>
  <si>
    <t>03MS0132</t>
  </si>
  <si>
    <t>Костомукшский городской суд (по делам мировых)</t>
  </si>
  <si>
    <t>10RM0005</t>
  </si>
  <si>
    <t>Судебный участок № 5 по городу Стерлитамаку Республики Башкортостан</t>
  </si>
  <si>
    <t>03MS0133</t>
  </si>
  <si>
    <t>Лахденпохский районный суд (по делам мировых)</t>
  </si>
  <si>
    <t>10RM0006</t>
  </si>
  <si>
    <t>Судебный участок № 6 по городу Стерлитамаку Республики Башкортостан</t>
  </si>
  <si>
    <t>03MS0134</t>
  </si>
  <si>
    <t>Лоухский районный суд (по делам мировых)</t>
  </si>
  <si>
    <t>10RM0007</t>
  </si>
  <si>
    <t>Судебный участок № 7 по городу Стерлитамаку Республики Башкортостан</t>
  </si>
  <si>
    <t>03MS0135</t>
  </si>
  <si>
    <t>Медвежьегорский районный суд (по делам мировых)</t>
  </si>
  <si>
    <t>10RM0008</t>
  </si>
  <si>
    <t>Судебный участок № 8 по городу Стерлитамаку Республики Башкортостан</t>
  </si>
  <si>
    <t>03MS0136</t>
  </si>
  <si>
    <t>Муезерский районный суд (по делам мировых)</t>
  </si>
  <si>
    <t>10RM0009</t>
  </si>
  <si>
    <t>Судебный участок № 9 по городу Стерлитамаку Республики Башкортостан</t>
  </si>
  <si>
    <t>03MS0137</t>
  </si>
  <si>
    <t>Олонецкий районный суд (по делам мировых)</t>
  </si>
  <si>
    <t>10RM0010</t>
  </si>
  <si>
    <t>Судебный участок № 10 по городу Стерлитамаку Республики Башкортостан</t>
  </si>
  <si>
    <t>03MS0138</t>
  </si>
  <si>
    <t>Петрозаводский городской суд (по делам мировых)</t>
  </si>
  <si>
    <t>10RM0011</t>
  </si>
  <si>
    <t>Судебный участок № 11 по городу Стерлитамаку Республики Башкортостан</t>
  </si>
  <si>
    <t>03MS0139</t>
  </si>
  <si>
    <t>Питкярантский городской суд (по делам мировых)</t>
  </si>
  <si>
    <t>10RM0012</t>
  </si>
  <si>
    <t>Судебный участок № 12 по городу Стерлитамаку Республики Башкортостан</t>
  </si>
  <si>
    <t>03MS0140</t>
  </si>
  <si>
    <t>Прионежский районный суд (по делам мировых)</t>
  </si>
  <si>
    <t>10RM0013</t>
  </si>
  <si>
    <t>Судебный участок № 1 по Туймазинскому району и городу Туймазы Республики Башкортостан</t>
  </si>
  <si>
    <t>03MS0141</t>
  </si>
  <si>
    <t>Пряжинский районный суд (по делам мировых)</t>
  </si>
  <si>
    <t>10RM0014</t>
  </si>
  <si>
    <t>Судебный участок № 2 по Туймазинскому району и городу Туймазы Республики Башкортостан</t>
  </si>
  <si>
    <t>03MS0142</t>
  </si>
  <si>
    <t>Пудожский районный суд (по делам мировых)</t>
  </si>
  <si>
    <t>10RM0015</t>
  </si>
  <si>
    <t>Судебный участок № 3 по Туймазинскому району и городу Туймазы Республики Башкортостан</t>
  </si>
  <si>
    <t>03MS0143</t>
  </si>
  <si>
    <t>Сегежский городской суд (по делам мировых)</t>
  </si>
  <si>
    <t>10RM0016</t>
  </si>
  <si>
    <t>Судебный участок № 4 по Туймазинскому району и городу Туймазы Республики Башкортостан</t>
  </si>
  <si>
    <t>03MS0144</t>
  </si>
  <si>
    <t>Сортавальский городской суд (по делам мировых)</t>
  </si>
  <si>
    <t>10RM0017</t>
  </si>
  <si>
    <t>Судебный участок № 5 по Туймазинскому району и городу Туймазы Республики Башкортостан</t>
  </si>
  <si>
    <t>03MS0145</t>
  </si>
  <si>
    <t>Суоярвский районный суд (по делам мировых)</t>
  </si>
  <si>
    <t>10RM0018</t>
  </si>
  <si>
    <t>Судебный участок № 6 по Туймазинскому району и городу Туймазы Республики Башкортостан</t>
  </si>
  <si>
    <t>03MS0146</t>
  </si>
  <si>
    <t>Сыктывкарский городской суд (по делам мировых)</t>
  </si>
  <si>
    <t>11RM0001</t>
  </si>
  <si>
    <t>Судебный участок № 7 по Туймазинскому району и городу Туймазы Республики Башкортостан</t>
  </si>
  <si>
    <t>03MS0147</t>
  </si>
  <si>
    <t>Воркутинский городской суд (по делам мировых)</t>
  </si>
  <si>
    <t>11RM0002</t>
  </si>
  <si>
    <t>Судебный участок № 1 по Учалинскому району и городу Учалы Республики Башкортостан</t>
  </si>
  <si>
    <t>03MS0148</t>
  </si>
  <si>
    <t>Интинский городской суд (по делам мировых)</t>
  </si>
  <si>
    <t>11RM0003</t>
  </si>
  <si>
    <t>Судебный участок № 2 по Учалинскому району и городу Учалы Республики Башкортостан</t>
  </si>
  <si>
    <t>03MS0149</t>
  </si>
  <si>
    <t>Печорский городской суд (по делам мировых)</t>
  </si>
  <si>
    <t>11RM0004</t>
  </si>
  <si>
    <t>Судебный участок № 3 по Учалинскому району и городу Учалы Республики Башкортостан</t>
  </si>
  <si>
    <t>03MS0150</t>
  </si>
  <si>
    <t>Ухтинский городской суд (по делам мировых)</t>
  </si>
  <si>
    <t>11RM0005</t>
  </si>
  <si>
    <t>Судебный участок № 1 по Янаульскому району и городу Янаулу Республики Башкортостан</t>
  </si>
  <si>
    <t>03MS0151</t>
  </si>
  <si>
    <t>Усинский городской суд (по делам мировых)</t>
  </si>
  <si>
    <t>11RM0006</t>
  </si>
  <si>
    <t>Судебный участок № 2 по Янаульскому району и городу Янаулу Республики Башкортостан</t>
  </si>
  <si>
    <t>03MS0152</t>
  </si>
  <si>
    <t>Вуктыльский городской суд (по делам мировых)</t>
  </si>
  <si>
    <t>11RM0007</t>
  </si>
  <si>
    <t>Судебный участок № 1 по Абзелиловскому району Республики Башкортостан</t>
  </si>
  <si>
    <t>03MS0153</t>
  </si>
  <si>
    <t>Сосногорский городской суд (по делам мировых)</t>
  </si>
  <si>
    <t>11RM0008</t>
  </si>
  <si>
    <t>Судебный участок № 2 по Абзелиловскому району Республики Башкортостан</t>
  </si>
  <si>
    <t>03MS0154</t>
  </si>
  <si>
    <t>Княжпогостский районный суд (по делам мировых)</t>
  </si>
  <si>
    <t>11RM0009</t>
  </si>
  <si>
    <t>Судебный участок № 1 по Альшеевскому району Республики Башкортостан</t>
  </si>
  <si>
    <t>03MS0155</t>
  </si>
  <si>
    <t>Эжвинский районный суд г. Сыктывкара (по делам мировых)</t>
  </si>
  <si>
    <t>11RM0010</t>
  </si>
  <si>
    <t>Судебный участок № 2 по Альшеевскому району Республики Башкортостан</t>
  </si>
  <si>
    <t>03MS0156</t>
  </si>
  <si>
    <t>Прилузский районный суд (по делам мировых)</t>
  </si>
  <si>
    <t>11RM0012</t>
  </si>
  <si>
    <t>Судебный участок по Архангельскому району Республики Башкортостан</t>
  </si>
  <si>
    <t>03MS0157</t>
  </si>
  <si>
    <t>Ижемский районный суд (по делам мировых)</t>
  </si>
  <si>
    <t>11RM0013</t>
  </si>
  <si>
    <t>Судебный участок по Аскинскому району Республики Башкортостан</t>
  </si>
  <si>
    <t>03MS0158</t>
  </si>
  <si>
    <t>Корткеросский районный суд (по делам мировых)</t>
  </si>
  <si>
    <t>11RM0014</t>
  </si>
  <si>
    <t>Судебный участок № 1 по Аургазинскому району Республики Башкортостан</t>
  </si>
  <si>
    <t>03MS0159</t>
  </si>
  <si>
    <t>Сыктывдинский районный суд (по делам мировых)</t>
  </si>
  <si>
    <t>11RM0016</t>
  </si>
  <si>
    <t>Судебный участок № 2 по Аургазинскому району Республики Башкортостан</t>
  </si>
  <si>
    <t>03MS0160</t>
  </si>
  <si>
    <t>Сысольский районный суд (по делам мировых)</t>
  </si>
  <si>
    <t>11RM0017</t>
  </si>
  <si>
    <t>Судебный участок № 1 по Бакалинскому району Республики Башкортостан</t>
  </si>
  <si>
    <t>03MS0161</t>
  </si>
  <si>
    <t>Усть-Куломский районный суд (по делам мировых)</t>
  </si>
  <si>
    <t>11RM0018</t>
  </si>
  <si>
    <t>Судебный участок № 2 по Бакалинскому району Республики Башкортостан</t>
  </si>
  <si>
    <t>03MS0162</t>
  </si>
  <si>
    <t>Усть-Вымский районный суд (по делам мировых)</t>
  </si>
  <si>
    <t>11RM0020</t>
  </si>
  <si>
    <t>Судебный участок по Балтачевскому району Республики Башкортостан</t>
  </si>
  <si>
    <t>03MS0163</t>
  </si>
  <si>
    <t>Волжский городской суд (по делам мировых)</t>
  </si>
  <si>
    <t>12RM0001</t>
  </si>
  <si>
    <t>Судебный участок по Белебеевскому району Республики Башкортостан</t>
  </si>
  <si>
    <t>03MS0164</t>
  </si>
  <si>
    <t>Звениговский районный суд (по делам мировых)</t>
  </si>
  <si>
    <t>12RM0002</t>
  </si>
  <si>
    <t>Судебный участок по Белокатайскому району Республики Башкортостан</t>
  </si>
  <si>
    <t>03MS0165</t>
  </si>
  <si>
    <t>Йошкар-Олинский городской суд (по делам мировых)</t>
  </si>
  <si>
    <t>12RM0003</t>
  </si>
  <si>
    <t>Судебный участок № 1 по Белорецкому району Республики Башкортостан</t>
  </si>
  <si>
    <t>03MS0166</t>
  </si>
  <si>
    <t>Медведевский районный суд (по делам мировых)</t>
  </si>
  <si>
    <t>12RM0008</t>
  </si>
  <si>
    <t>Судебный участок № 2 по Белорецкому району Республики Башкортостан</t>
  </si>
  <si>
    <t>03MS0167</t>
  </si>
  <si>
    <t>Моркинский районный суд (по делам мировых)</t>
  </si>
  <si>
    <t>12RM0009</t>
  </si>
  <si>
    <t>Судебный участок по Бижбулякскому району Республики Башкортостан</t>
  </si>
  <si>
    <t>03MS0168</t>
  </si>
  <si>
    <t>Сернурский районный суд (по делам мировых)</t>
  </si>
  <si>
    <t>12RM0013</t>
  </si>
  <si>
    <t>Судебный участок по Благоварскому району Республики Башкортостан</t>
  </si>
  <si>
    <t>03MS0169</t>
  </si>
  <si>
    <t>Советский районный суд (по делам мировых)</t>
  </si>
  <si>
    <t>12RM0014</t>
  </si>
  <si>
    <t>Судебный участок по Буздякскому району Республики Башкортостан</t>
  </si>
  <si>
    <t>03MS0170</t>
  </si>
  <si>
    <t>Горномарийский районный суд (по делам мировых)</t>
  </si>
  <si>
    <t>12RM0016</t>
  </si>
  <si>
    <t>Судебный участок по Бураевскому району Республики Башкортостан</t>
  </si>
  <si>
    <t>03MS0171</t>
  </si>
  <si>
    <t>Ичалковский районный суд (по делам мировых)</t>
  </si>
  <si>
    <t>13RM0001</t>
  </si>
  <si>
    <t>Судебный участок по Бурзянскому району Республики Башкортостан</t>
  </si>
  <si>
    <t>03MS0172</t>
  </si>
  <si>
    <t>Темниковский районный суд (по делам мировых)</t>
  </si>
  <si>
    <t>13RM0002</t>
  </si>
  <si>
    <t>Судебный участок № 1 по Гафурийскому району Республики Башкортостан</t>
  </si>
  <si>
    <t>03MS0173</t>
  </si>
  <si>
    <t>Чамзинский районный суд (по делам мировых)</t>
  </si>
  <si>
    <t>13RM0003</t>
  </si>
  <si>
    <t>Судебный участок № 2 по Гафурийскому району Республики Башкортостан</t>
  </si>
  <si>
    <t>03MS0174</t>
  </si>
  <si>
    <t>Ардатовский районный суд (по делам мировых)</t>
  </si>
  <si>
    <t>13RM0004</t>
  </si>
  <si>
    <t>Судебный участок № 1 по Дуванскому району Республики Башкортостан</t>
  </si>
  <si>
    <t>03MS0175</t>
  </si>
  <si>
    <t>Атяшевский районный суд (по делам мировых)</t>
  </si>
  <si>
    <t>13RM0006</t>
  </si>
  <si>
    <t>Судебный участок № 2 по Дуванскому району Республики Башкортостан</t>
  </si>
  <si>
    <t>03MS0176</t>
  </si>
  <si>
    <t>Зубово-Полянский районный суд (по делам мировых)</t>
  </si>
  <si>
    <t>13RM0011</t>
  </si>
  <si>
    <t>Судебный участок по Ермекеевскому району Республики Башкортостан</t>
  </si>
  <si>
    <t>03MS0177</t>
  </si>
  <si>
    <t>Инсарский районный суд (по делам мировых)</t>
  </si>
  <si>
    <t>13RM0012</t>
  </si>
  <si>
    <t>Судебный участок по Зианчуринскому району Республики Башкортостан</t>
  </si>
  <si>
    <t>03MS0178</t>
  </si>
  <si>
    <t>Ковылкинский районный суд (по делам мировых)</t>
  </si>
  <si>
    <t>13RM0013</t>
  </si>
  <si>
    <t>Судебный участок по Зилаирскому району Республики Башкортостан</t>
  </si>
  <si>
    <t>03MS0179</t>
  </si>
  <si>
    <t>Краснослободский районный суд (по делам мировых)</t>
  </si>
  <si>
    <t>13RM0015</t>
  </si>
  <si>
    <t>Судебный участок № 1 по Иглинскому району Республики Башкортостан</t>
  </si>
  <si>
    <t>03MS0180</t>
  </si>
  <si>
    <t>Лямбирский районный суд (по делам мировых)</t>
  </si>
  <si>
    <t>13RM0017</t>
  </si>
  <si>
    <t>Судебный участок № 2 по Иглинскому району Республики Башкортостан</t>
  </si>
  <si>
    <t>03MS0181</t>
  </si>
  <si>
    <t>Ромодановский районный суд (по делам мировых)</t>
  </si>
  <si>
    <t>13RM0018</t>
  </si>
  <si>
    <t>Судебный участок № 3 по Иглинскому району Республики Башкортостан</t>
  </si>
  <si>
    <t>03MS0182</t>
  </si>
  <si>
    <t>Рузаевский районный суд (по делам мировых)</t>
  </si>
  <si>
    <t>13RM0019</t>
  </si>
  <si>
    <t>Судебный участок  № 1 по Илишевскому району Республики Башкортостан</t>
  </si>
  <si>
    <t>03MS0183</t>
  </si>
  <si>
    <t>Торбеевский районный суд (по делам мировых)</t>
  </si>
  <si>
    <t>13RM0022</t>
  </si>
  <si>
    <t>Судебный участок по Калтасинскому району Республики Башкортостан</t>
  </si>
  <si>
    <t>03MS0184</t>
  </si>
  <si>
    <t>Ленинский районный суд г. Саранска (по делам мировых)</t>
  </si>
  <si>
    <t>13RM0023</t>
  </si>
  <si>
    <t>Судебный участок по Караидельскому району Республики Башкортостан</t>
  </si>
  <si>
    <t>03MS0185</t>
  </si>
  <si>
    <t>Пролетарский районный суд г. Саранска (по делам мировых)</t>
  </si>
  <si>
    <t>13RM0024</t>
  </si>
  <si>
    <t>Судебный участок № 1 по Кармаскалинскому району Республики Башкортостан</t>
  </si>
  <si>
    <t>03MS0186</t>
  </si>
  <si>
    <t>Октябрьский районный суд г. Саранска (по делам мировых)</t>
  </si>
  <si>
    <t>13RM0025</t>
  </si>
  <si>
    <t>Судебный участок № 2 по Кармаскалинскому району Республики Башкортостан</t>
  </si>
  <si>
    <t>03MS0187</t>
  </si>
  <si>
    <t>Алданский районный суд (по делам мировых)</t>
  </si>
  <si>
    <t>14RM0002</t>
  </si>
  <si>
    <t>Судебный участок по Кигинскому району Республики Башкортостан</t>
  </si>
  <si>
    <t>03MS0188</t>
  </si>
  <si>
    <t>Булунский районный суд (по делам мировых)</t>
  </si>
  <si>
    <t>14RM0006</t>
  </si>
  <si>
    <t>Судебный участок по Краснокамскому району Республики Башкортостан</t>
  </si>
  <si>
    <t>03MS0189</t>
  </si>
  <si>
    <t>Верхневилюйский районный суд (по делам мировых)</t>
  </si>
  <si>
    <t>14RM0007</t>
  </si>
  <si>
    <t>Судебный участок № 1 по Кугарчинскому району Республики Башкортостан</t>
  </si>
  <si>
    <t>03MS0190</t>
  </si>
  <si>
    <t>Верхнеколымский районный суд (по делам мировых)</t>
  </si>
  <si>
    <t>14RM0008</t>
  </si>
  <si>
    <t>Судебный участок № 2 по Кугарчинскому району Республики Башкортостан</t>
  </si>
  <si>
    <t>03MS0191</t>
  </si>
  <si>
    <t>Вилюйский районный суд (по делам мировых)</t>
  </si>
  <si>
    <t>14RM0010</t>
  </si>
  <si>
    <t>Судебный участок по Кушнаренковскому району Республики Башкортостан</t>
  </si>
  <si>
    <t>03MS0192</t>
  </si>
  <si>
    <t>Кобяйский районный суд (по делам мировых)</t>
  </si>
  <si>
    <t>14RM0013</t>
  </si>
  <si>
    <t>Судебный участок по Куюргазинскому району Республики Башкортостан</t>
  </si>
  <si>
    <t>03MS0193</t>
  </si>
  <si>
    <t>Ленский районный суд (по делам мировых)</t>
  </si>
  <si>
    <t>14RM0014</t>
  </si>
  <si>
    <t>Судебный участок по Мечетлинскому району Республики Башкортостан</t>
  </si>
  <si>
    <t>03MS0194</t>
  </si>
  <si>
    <t>Мегино-Кангаласский районный суд (по делам мировых)</t>
  </si>
  <si>
    <t>14RM0015</t>
  </si>
  <si>
    <t>Судебный участок по Мишкинскому району Республики Башкортостан</t>
  </si>
  <si>
    <t>03MS0195</t>
  </si>
  <si>
    <t>Мирнинский районный суд (по делам мировых)</t>
  </si>
  <si>
    <t>14RM0016</t>
  </si>
  <si>
    <t>Судебный участок № 1 по Миякинскому району Республики Башкортостан</t>
  </si>
  <si>
    <t>03MS0196</t>
  </si>
  <si>
    <t>Намский районный суд (по делам мировых)</t>
  </si>
  <si>
    <t>14RM0018</t>
  </si>
  <si>
    <t>Судебный участок № 2 по Миякинскому району Республики Башкортостан</t>
  </si>
  <si>
    <t>03MS0197</t>
  </si>
  <si>
    <t>Нерюнгринский городской суд (по делам мировых)</t>
  </si>
  <si>
    <t>14RM0019</t>
  </si>
  <si>
    <t>Судебный участок по Нуримановскому району Республики Башкортостан</t>
  </si>
  <si>
    <t>03MS0198</t>
  </si>
  <si>
    <t>Нюрбинский районный суд (по делам мировых)</t>
  </si>
  <si>
    <t>14RM0021</t>
  </si>
  <si>
    <t>Судебный участок по Салаватскому району Республики Башкортостан</t>
  </si>
  <si>
    <t>03MS0199</t>
  </si>
  <si>
    <t>Оймяконский районный суд (по делам мировых)</t>
  </si>
  <si>
    <t>14RM0022</t>
  </si>
  <si>
    <t>Судебный участок № 1 по Стерлитамакскому району Республики Башкортостан</t>
  </si>
  <si>
    <t>03MS0200</t>
  </si>
  <si>
    <t>Олёкминский районный суд (по делам мировых)</t>
  </si>
  <si>
    <t>14RM0023</t>
  </si>
  <si>
    <t>Судебный участок № 2 по Стерлитамакскому району Республики Башкортостан</t>
  </si>
  <si>
    <t>03MS0201</t>
  </si>
  <si>
    <t>Сунтарский районный суд (по делам мировых)</t>
  </si>
  <si>
    <t>14RM0026</t>
  </si>
  <si>
    <t>Судебный участок по Стерлибашевскому району Республики Башкортостан</t>
  </si>
  <si>
    <t>03MS0202</t>
  </si>
  <si>
    <t>Томпонский районный суд (по делам мировых)</t>
  </si>
  <si>
    <t>14RM0028</t>
  </si>
  <si>
    <t>Судебный участок по Татышлинскому району Республики Башкортостан</t>
  </si>
  <si>
    <t>03MS0203</t>
  </si>
  <si>
    <t>Усть-Алданский районный суд (по делам мировых)</t>
  </si>
  <si>
    <t>14RM0029</t>
  </si>
  <si>
    <t>Судебный участок № 1 по Уфимскому району Республики Башкортостан</t>
  </si>
  <si>
    <t>03MS0204</t>
  </si>
  <si>
    <t>Усть-Майский районный суд (по делам мировых)</t>
  </si>
  <si>
    <t>14RM0030</t>
  </si>
  <si>
    <t>Судебный участок № 2 по Уфимскому району Республики Башкортостан</t>
  </si>
  <si>
    <t>03MS0205</t>
  </si>
  <si>
    <t>Усть-Янский районный суд (по делам мировых)</t>
  </si>
  <si>
    <t>14RM0031</t>
  </si>
  <si>
    <t>Судебный участок № 3 по Уфимскому району Республики Башкортостан</t>
  </si>
  <si>
    <t>03MS0206</t>
  </si>
  <si>
    <t>Хангаласский районный суд (по делам мировых)</t>
  </si>
  <si>
    <t>14RM0032</t>
  </si>
  <si>
    <t>Судебный участок по Федоровскому району Республики Башкортостан</t>
  </si>
  <si>
    <t>03MS0207</t>
  </si>
  <si>
    <t>Чурапчинский районный суд (по делам мировых)</t>
  </si>
  <si>
    <t>14RM0033</t>
  </si>
  <si>
    <t>Судебный участок № 1 по Хайбуллинскому району Республики Башкортостан</t>
  </si>
  <si>
    <t>03MS0208</t>
  </si>
  <si>
    <t>Якутский городской суд (по делам мировых)</t>
  </si>
  <si>
    <t>14RM0035</t>
  </si>
  <si>
    <t>Судебный участок № 2 по Хайбуллинскому району Республики Башкортостан</t>
  </si>
  <si>
    <t>03MS0209</t>
  </si>
  <si>
    <t>Моздокский районный суд (по делам мировых)</t>
  </si>
  <si>
    <t>15RM0001</t>
  </si>
  <si>
    <t>Судебный участок № 1 по Чекмагушевскому району Республики Башкортостан</t>
  </si>
  <si>
    <t>03MS0210</t>
  </si>
  <si>
    <t>Дигорский районный суд (по делам мировых)</t>
  </si>
  <si>
    <t>15RM0002</t>
  </si>
  <si>
    <t>Судебный участок № 2 по Чекмагушевскому району Республики Башкортостан</t>
  </si>
  <si>
    <t>03MS0211</t>
  </si>
  <si>
    <t>Пригородный районный суд (по делам мировых)</t>
  </si>
  <si>
    <t>15RM0003</t>
  </si>
  <si>
    <t>Судебный участок № 1 по Чишминскому району Республики Башкортостан</t>
  </si>
  <si>
    <t>03MS0212</t>
  </si>
  <si>
    <t>Кировский районный суд (по делам мировых)</t>
  </si>
  <si>
    <t>15RM0004</t>
  </si>
  <si>
    <t>Судебный участок № 2 по Чишминскому району Республики Башкортостан</t>
  </si>
  <si>
    <t>03MS0213</t>
  </si>
  <si>
    <t>Ардонский районный суд (по делам мировых)</t>
  </si>
  <si>
    <t>15RM0005</t>
  </si>
  <si>
    <t>Судебный участок № 3 по Чишминскому району Республики Башкортостан</t>
  </si>
  <si>
    <t>03MS0214</t>
  </si>
  <si>
    <t>Алагирский районный суд (по делам мировых)</t>
  </si>
  <si>
    <t>15RM0006</t>
  </si>
  <si>
    <t>Судебный участок по Шаранскому району Республики Башкортостан</t>
  </si>
  <si>
    <t>03MS0215</t>
  </si>
  <si>
    <t>Правобережный районный суд (по делам мировых)</t>
  </si>
  <si>
    <t>15RM0007</t>
  </si>
  <si>
    <t>Судебный участок № 2 по Илишевскому району Республики Башкортостан</t>
  </si>
  <si>
    <t>03MS0216</t>
  </si>
  <si>
    <t>Ирафский районный суд (по делам мировых)</t>
  </si>
  <si>
    <t>15RM0008</t>
  </si>
  <si>
    <t>Судебный участок № 4 по Уфимскому району Республики Башкортостан</t>
  </si>
  <si>
    <t>03MS0217</t>
  </si>
  <si>
    <t>Ленинский районный суд г. Владикавказа (по делам мировых)</t>
  </si>
  <si>
    <t>15RM0009</t>
  </si>
  <si>
    <t>Судебный участок № 13 по городу Стерлитамаку Республики Башкортостан</t>
  </si>
  <si>
    <t>03MS0218</t>
  </si>
  <si>
    <t>Дигорский межрайонный суд</t>
  </si>
  <si>
    <t>15RS0012</t>
  </si>
  <si>
    <t>Промышленный районный суд г. Владикавказа (по делам мировых)</t>
  </si>
  <si>
    <t>15RM0010</t>
  </si>
  <si>
    <t>Судебный участок № 1 Баргузинского района Республики Бурятия</t>
  </si>
  <si>
    <t>04MS0001</t>
  </si>
  <si>
    <t>Советский районный суд г. Владикавказа (по делам мировых)</t>
  </si>
  <si>
    <t>15RM0011</t>
  </si>
  <si>
    <t>Судебный участок № 2 Баргузинского района Республики Бурятия</t>
  </si>
  <si>
    <t>04MS0002</t>
  </si>
  <si>
    <t>Агрызский районный суд (по делам мировых)</t>
  </si>
  <si>
    <t>16RM0001</t>
  </si>
  <si>
    <t>Судебный участок Баунтовского района Республики Бурятия</t>
  </si>
  <si>
    <t>04MS0003</t>
  </si>
  <si>
    <t>Аксубаевский районный суд (по делам мировых)</t>
  </si>
  <si>
    <t>16RM0002</t>
  </si>
  <si>
    <t>Судебный участок Бичурского района Республики Бурятия</t>
  </si>
  <si>
    <t>04MS0004</t>
  </si>
  <si>
    <t>Актанышский районный суд (по делам мировых)</t>
  </si>
  <si>
    <t>16RM0003</t>
  </si>
  <si>
    <t>Судебный участок Еравнинского района Республики Бурятия</t>
  </si>
  <si>
    <t>04MS0007</t>
  </si>
  <si>
    <t>Алексеевский районный суд (по делам мировых)</t>
  </si>
  <si>
    <t>16RM0004</t>
  </si>
  <si>
    <t>Судебный участок № 1 Заиграевского района Республики Бурятия</t>
  </si>
  <si>
    <t>04MS0008</t>
  </si>
  <si>
    <t>Алькеевский районный суд (по делам мировых)</t>
  </si>
  <si>
    <t>16RM0005</t>
  </si>
  <si>
    <t>Судебный участок № 2 Заиграевского района Республики Бурятия</t>
  </si>
  <si>
    <t>04MS0009</t>
  </si>
  <si>
    <t>Апастовский районный суд (по делам мировых)</t>
  </si>
  <si>
    <t>16RM0006</t>
  </si>
  <si>
    <t>Судебный участок Закаменского района Республики Бурятия</t>
  </si>
  <si>
    <t>04MS0010</t>
  </si>
  <si>
    <t>Арский районный суд (по делам мировых)</t>
  </si>
  <si>
    <t>16RM0007</t>
  </si>
  <si>
    <t>Судебный участок № 1 Иволгинского района Республики Бурятия</t>
  </si>
  <si>
    <t>04MS0011</t>
  </si>
  <si>
    <t>Атнинский районный суд (по делам мировых)</t>
  </si>
  <si>
    <t>16RM0008</t>
  </si>
  <si>
    <t>Судебный участок № 3 Кабанского района Республики Бурятия</t>
  </si>
  <si>
    <t>04MS0014</t>
  </si>
  <si>
    <t>Бавлинский городской суд (по делам мировых)</t>
  </si>
  <si>
    <t>16RM0009</t>
  </si>
  <si>
    <t>Судебный участок Кижингинского района Республики Бурятия</t>
  </si>
  <si>
    <t>04MS0016</t>
  </si>
  <si>
    <t>Балтасинский районный суд (по делам мировых)</t>
  </si>
  <si>
    <t>16RM0010</t>
  </si>
  <si>
    <t>Судебный участок Курумканского района Республики Бурятия</t>
  </si>
  <si>
    <t>04MS0017</t>
  </si>
  <si>
    <t>Буинский городской суд (по делам мировых)</t>
  </si>
  <si>
    <t>16RM0011</t>
  </si>
  <si>
    <t>Судебный участок № 1 Кяхтинского района Республики Бурятия</t>
  </si>
  <si>
    <t>04MS0018</t>
  </si>
  <si>
    <t>Верхнеуслонский районный суд (по делам мировых)</t>
  </si>
  <si>
    <t>16RM0012</t>
  </si>
  <si>
    <t>01OS0000</t>
  </si>
  <si>
    <t>Судебный участок № 2 Кяхтинского района Республики Бурятия</t>
  </si>
  <si>
    <t>04MS0019</t>
  </si>
  <si>
    <t>Высокогорский районный суд (по делам мировых)</t>
  </si>
  <si>
    <t>16RM0013</t>
  </si>
  <si>
    <t>02OS0000</t>
  </si>
  <si>
    <t>Судебный участок Муйского района Республики Бурятия</t>
  </si>
  <si>
    <t>04MS0020</t>
  </si>
  <si>
    <t>Дрожжановский районный суд (по делам мировых)</t>
  </si>
  <si>
    <t>16RM0014</t>
  </si>
  <si>
    <t>03OS0000</t>
  </si>
  <si>
    <t>Судебный участок № 1 Мухоршибирского района Республики Бурятия</t>
  </si>
  <si>
    <t>04MS0021</t>
  </si>
  <si>
    <t>Кайбицкий районный суд (по делам мировых)</t>
  </si>
  <si>
    <t>16RM0015</t>
  </si>
  <si>
    <t>04OS0000</t>
  </si>
  <si>
    <t>Судебный участок № 2 Мухоршибирского района Республики Бурятия</t>
  </si>
  <si>
    <t>04MS0022</t>
  </si>
  <si>
    <t>Камско-Устьинский районный суд (по делам мировых)</t>
  </si>
  <si>
    <t>16RM0016</t>
  </si>
  <si>
    <t>Верховный суд Республики Дагестан</t>
  </si>
  <si>
    <t>05OS0000</t>
  </si>
  <si>
    <t>Судебный участок Окинского района Республики Бурятия</t>
  </si>
  <si>
    <t>04MS0023</t>
  </si>
  <si>
    <t>Кукморский районный суд (по делам мировых)</t>
  </si>
  <si>
    <t>16RM0017</t>
  </si>
  <si>
    <t>Верховный суд Республики Ингушетия</t>
  </si>
  <si>
    <t>06OS0000</t>
  </si>
  <si>
    <t>Судебный участок № 1 Прибайкальского района Республики Бурятия</t>
  </si>
  <si>
    <t>04MS0024</t>
  </si>
  <si>
    <t>Лаишевский районный суд (по делам мировых)</t>
  </si>
  <si>
    <t>16RM0018</t>
  </si>
  <si>
    <t>Верховный суд Кабардино-Балкарской Республики</t>
  </si>
  <si>
    <t>07OS0000</t>
  </si>
  <si>
    <t>Судебный участок № 2 Прибайкальского района Республики Бурятия</t>
  </si>
  <si>
    <t>04MS0025</t>
  </si>
  <si>
    <t>Мамадышский районный суд (по делам мировых)</t>
  </si>
  <si>
    <t>16RM0019</t>
  </si>
  <si>
    <t>08OS0000</t>
  </si>
  <si>
    <t>Судебный участок № 1 Северобайкальского района Республики Бурятия</t>
  </si>
  <si>
    <t>04MS0026</t>
  </si>
  <si>
    <t>Менделеевский районный суд (по делам мировых)</t>
  </si>
  <si>
    <t>16RM0020</t>
  </si>
  <si>
    <t>Верховный суд Карачаево-Черкесской Республики</t>
  </si>
  <si>
    <t>09OS0000</t>
  </si>
  <si>
    <t>Судебный участок № 1 Селенгинского района Республики Бурятия</t>
  </si>
  <si>
    <t>04MS0029</t>
  </si>
  <si>
    <t>Мензелинский районный суд (по делам мировых)</t>
  </si>
  <si>
    <t>16RM0021</t>
  </si>
  <si>
    <t>10OS0000</t>
  </si>
  <si>
    <t>Судебный участок № 2 Селенгинского района Республики Бурятия</t>
  </si>
  <si>
    <t>04MS0030</t>
  </si>
  <si>
    <t>Муслюмовский районный суд (по делам мировых)</t>
  </si>
  <si>
    <t>16RM0022</t>
  </si>
  <si>
    <t>11OS0000</t>
  </si>
  <si>
    <t>Судебный участок Тарбагатайского района Республики Бурятия</t>
  </si>
  <si>
    <t>04MS0032</t>
  </si>
  <si>
    <t>Новошешминский районный суд (по делам мировых)</t>
  </si>
  <si>
    <t>16RM0023</t>
  </si>
  <si>
    <t>12OS0000</t>
  </si>
  <si>
    <t>Судебный участок Тункинского района Республики Бурятия</t>
  </si>
  <si>
    <t>04MS0033</t>
  </si>
  <si>
    <t>Нурлатский районный суд (по делам мировых)</t>
  </si>
  <si>
    <t>16RM0024</t>
  </si>
  <si>
    <t>Верховный суд Республики Мордовия</t>
  </si>
  <si>
    <t>13OS0000</t>
  </si>
  <si>
    <t>Судебный участок Хоринского района Республики Бурятия</t>
  </si>
  <si>
    <t>04MS0034</t>
  </si>
  <si>
    <t>Пестречинский районный суд (по делам мировых)</t>
  </si>
  <si>
    <t>16RM0025</t>
  </si>
  <si>
    <t>14OS0000</t>
  </si>
  <si>
    <t>Судебный участок № 4 Железнодорожного района города Улан-Удэ Республики Бурятия</t>
  </si>
  <si>
    <t>04MS0035</t>
  </si>
  <si>
    <t>Рыбно-Слободский районный суд (по делам мировых)</t>
  </si>
  <si>
    <t>16RM0026</t>
  </si>
  <si>
    <t>15OS0000</t>
  </si>
  <si>
    <t>Судебный участок № 2 Железнодорожного района города Улан-Удэ Республики Бурятия</t>
  </si>
  <si>
    <t>04MS0036</t>
  </si>
  <si>
    <t>Сабинский районный суд (по делам мировых)</t>
  </si>
  <si>
    <t>16RM0027</t>
  </si>
  <si>
    <t>16OS0000</t>
  </si>
  <si>
    <t>Судебный участок № 3 Железнодорожного района города Улан-Удэ Республики Бурятия</t>
  </si>
  <si>
    <t>04MS0037</t>
  </si>
  <si>
    <t>Сармановский районный суд (по делам мировых)</t>
  </si>
  <si>
    <t>16RM0028</t>
  </si>
  <si>
    <t>17OS0000</t>
  </si>
  <si>
    <t>Судебный участок № 1 Железнодорожного района города Улан-Удэ Республики Бурятия</t>
  </si>
  <si>
    <t>04MS0038</t>
  </si>
  <si>
    <t>Спасский районный суд (по делам мировых)</t>
  </si>
  <si>
    <t>16RM0029</t>
  </si>
  <si>
    <t>18OS0000</t>
  </si>
  <si>
    <t>Судебный участок № 5 Железнодорожного района города Улан-Удэ Республики Бурятия</t>
  </si>
  <si>
    <t>04MS0039</t>
  </si>
  <si>
    <t>Тетюшский районный суд (по делам мировых)</t>
  </si>
  <si>
    <t>16RM0030</t>
  </si>
  <si>
    <t>19OS0000</t>
  </si>
  <si>
    <t>Судебный участок № 6 Железнодорожного района города Улан-Удэ Республики Бурятия</t>
  </si>
  <si>
    <t>04MS0040</t>
  </si>
  <si>
    <t>Тукаевский районный суд (по делам мировых)</t>
  </si>
  <si>
    <t>16RM0031</t>
  </si>
  <si>
    <t>20OS0000</t>
  </si>
  <si>
    <t>Судебный участок № 7 Железнодорожного района города Улан-Удэ Республики Бурятия</t>
  </si>
  <si>
    <t>04MS0041</t>
  </si>
  <si>
    <t>Тюлячинский районный суд (по делам мировых)</t>
  </si>
  <si>
    <t>16RM0032</t>
  </si>
  <si>
    <t>21OS0000</t>
  </si>
  <si>
    <t>Судебный участок № 1 Октябрьского района города Улан-Удэ Республики Бурятия</t>
  </si>
  <si>
    <t>04MS0042</t>
  </si>
  <si>
    <t>Черемшанский районный суд (по делам мировых)</t>
  </si>
  <si>
    <t>16RM0033</t>
  </si>
  <si>
    <t>22OS0000</t>
  </si>
  <si>
    <t>Судебный участок № 2 Октябрьского района города Улан-Удэ Республики Бурятия</t>
  </si>
  <si>
    <t>04MS0043</t>
  </si>
  <si>
    <t>Ютазинский районный суд (по делам мировых)</t>
  </si>
  <si>
    <t>16RM0034</t>
  </si>
  <si>
    <t>23OS0000</t>
  </si>
  <si>
    <t>Судебный участок № 3 Октябрьского района города Улан-Удэ Республики Бурятия</t>
  </si>
  <si>
    <t>04MS0044</t>
  </si>
  <si>
    <t>Азнакаевский городской суд (по делам мировых)</t>
  </si>
  <si>
    <t>16RM0035</t>
  </si>
  <si>
    <t>24OS0000</t>
  </si>
  <si>
    <t>Судебный участок № 4 Октябрьского района города Улан-Удэ Республики Бурятия</t>
  </si>
  <si>
    <t>04MS0045</t>
  </si>
  <si>
    <t>Альметьевский городской суд (по делам мировых)</t>
  </si>
  <si>
    <t>16RM0036</t>
  </si>
  <si>
    <t>25OS0000</t>
  </si>
  <si>
    <t>Судебный участок № 5 Октябрьского района города Улан-Удэ Республики Бурятия</t>
  </si>
  <si>
    <t>04MS0046</t>
  </si>
  <si>
    <t>Бугульминский городской суд (по делам мировых)</t>
  </si>
  <si>
    <t>16RM0037</t>
  </si>
  <si>
    <t xml:space="preserve">Ставропольский краевой суд </t>
  </si>
  <si>
    <t>26OS0000</t>
  </si>
  <si>
    <t>Судебный участок № 6 Октябрьского района города Улан-Удэ Республики Бурятия</t>
  </si>
  <si>
    <t>04MS0047</t>
  </si>
  <si>
    <t>Елабужский городской суд (по делам мировых)</t>
  </si>
  <si>
    <t>16RM0038</t>
  </si>
  <si>
    <t>27OS0000</t>
  </si>
  <si>
    <t>Судебный участок № 7 Октябрьского района города Улан-Удэ Республики Бурятия</t>
  </si>
  <si>
    <t>04MS0048</t>
  </si>
  <si>
    <t>Заинский городской суд (по делам мировых)</t>
  </si>
  <si>
    <t>16RM0039</t>
  </si>
  <si>
    <t>28OS0000</t>
  </si>
  <si>
    <t>Судебный участок № 8 Октябрьского района города Улан-Удэ Республики Бурятия</t>
  </si>
  <si>
    <t>04MS0049</t>
  </si>
  <si>
    <t>Зеленодольский городской суд (по делам мировых)</t>
  </si>
  <si>
    <t>16RM0040</t>
  </si>
  <si>
    <t>29OS0000</t>
  </si>
  <si>
    <t>Судебный участок № 9 Октябрьского района города Улан-Удэ Республики Бурятия</t>
  </si>
  <si>
    <t>04MS0050</t>
  </si>
  <si>
    <t>Лениногорский городской суд (по делам мировых)</t>
  </si>
  <si>
    <t>16RM0041</t>
  </si>
  <si>
    <t>30OS0000</t>
  </si>
  <si>
    <t>Судебный участок № 1 Советского района города Улан-Удэ Республики Бурятия</t>
  </si>
  <si>
    <t>04MS0051</t>
  </si>
  <si>
    <t>Набережночелнинский городской суд (по делам мировых)</t>
  </si>
  <si>
    <t>16RM0042</t>
  </si>
  <si>
    <t>31OS0000</t>
  </si>
  <si>
    <t>Судебный участок № 2 Советского района города Улан-Удэ Республики Бурятия</t>
  </si>
  <si>
    <t>04MS0052</t>
  </si>
  <si>
    <t>Нижнекамский городской суд (по делам мировых)</t>
  </si>
  <si>
    <t>16RM0043</t>
  </si>
  <si>
    <t>32OS0000</t>
  </si>
  <si>
    <t>Судебный участок № 3 Советского района города Улан-Удэ Республики Бурятия</t>
  </si>
  <si>
    <t>04MS0053</t>
  </si>
  <si>
    <t>Чистопольский городской суд (по делам мировых)</t>
  </si>
  <si>
    <t>16RM0044</t>
  </si>
  <si>
    <t>33OS0000</t>
  </si>
  <si>
    <t>Судебный участок № 4 Советского района города Улан-Удэ Республики Бурятия</t>
  </si>
  <si>
    <t>04MS0054</t>
  </si>
  <si>
    <t>Авиастроительный районный суд г. Казани (по делам мировых)</t>
  </si>
  <si>
    <t>16RM0045</t>
  </si>
  <si>
    <t>34OS0000</t>
  </si>
  <si>
    <t>Судебный участок № 2 Иволгинского района Республики Бурятия</t>
  </si>
  <si>
    <t>04MS0055</t>
  </si>
  <si>
    <t>Вахитовский районный суд г. Казани (по делам мировых)</t>
  </si>
  <si>
    <t>16RM0046</t>
  </si>
  <si>
    <t>35OS0000</t>
  </si>
  <si>
    <t>Судебный участок Джидинского района Республики Бурятия</t>
  </si>
  <si>
    <t>04MS0056</t>
  </si>
  <si>
    <t>Кировский районный суд г. Казани (по делам мировых)</t>
  </si>
  <si>
    <t>16RM0047</t>
  </si>
  <si>
    <t>36OS0000</t>
  </si>
  <si>
    <t>Судебный участок № 1 Кабанского района Республики Бурятия</t>
  </si>
  <si>
    <t>04MS0057</t>
  </si>
  <si>
    <t>Московский районный суд г. Казани (по делам мировых)</t>
  </si>
  <si>
    <t>16RM0048</t>
  </si>
  <si>
    <t>37OS0000</t>
  </si>
  <si>
    <t>Судебный участок № 2 Кабанского района Республики Бурятия</t>
  </si>
  <si>
    <t>04MS0058</t>
  </si>
  <si>
    <t>Ново-Савиновский районный суд г. Казани (по делам мировых)</t>
  </si>
  <si>
    <t>16RM0049</t>
  </si>
  <si>
    <t>38OS0000</t>
  </si>
  <si>
    <t>Судебный участок Северо-Байкальского района Республики Бурятия</t>
  </si>
  <si>
    <t>04MS0059</t>
  </si>
  <si>
    <t>Приволжский районный суд г. Казани (по делам мировых)</t>
  </si>
  <si>
    <t>16RM0050</t>
  </si>
  <si>
    <t>Калининградский областной суд</t>
  </si>
  <si>
    <t>39OS0000</t>
  </si>
  <si>
    <t>Судебный участок № 2 города Северобайкальск Республики Бурятия</t>
  </si>
  <si>
    <t>04MS0060</t>
  </si>
  <si>
    <t>Советский районный суд г. Казани (по делам мировых)</t>
  </si>
  <si>
    <t>16RM0051</t>
  </si>
  <si>
    <t>40OS0000</t>
  </si>
  <si>
    <t>Судебный участок № 3 Селенгинского района Республики Бурятия.</t>
  </si>
  <si>
    <t>04MS0061</t>
  </si>
  <si>
    <t>Бай-Тайгинский районный суд (по делам мировых)</t>
  </si>
  <si>
    <t>17RM0001</t>
  </si>
  <si>
    <t>Камчатский областной суд</t>
  </si>
  <si>
    <t>41OS0000</t>
  </si>
  <si>
    <t>Судебный участок № 5 Советского района Республики Бурятия</t>
  </si>
  <si>
    <t>04MS0062</t>
  </si>
  <si>
    <t>Барун-Хемчикский районный суд (по делам мировых)</t>
  </si>
  <si>
    <t>17RM0002</t>
  </si>
  <si>
    <t>42OS0000</t>
  </si>
  <si>
    <t>Судебный участок № 1 Кировского района г. Махачкалы</t>
  </si>
  <si>
    <t>05MS0001</t>
  </si>
  <si>
    <t>Дзун-Хемчикский районный суд (по делам мировых)</t>
  </si>
  <si>
    <t>17RM0003</t>
  </si>
  <si>
    <t>43OS0000</t>
  </si>
  <si>
    <t>Судебный участок № 2 Кировского района г. Махачкалы</t>
  </si>
  <si>
    <t>05MS0002</t>
  </si>
  <si>
    <t>Каа-Хемский районный суд (по делам мировых)</t>
  </si>
  <si>
    <t>17RM0004</t>
  </si>
  <si>
    <t>44OS0000</t>
  </si>
  <si>
    <t>Судебный участок № 3 Кировского района г. Махачкалы</t>
  </si>
  <si>
    <t>05MS0003</t>
  </si>
  <si>
    <t>Кызылский районный суд (по делам мировых)</t>
  </si>
  <si>
    <t>17RM0005</t>
  </si>
  <si>
    <t>45OS0000</t>
  </si>
  <si>
    <t>Судебный участок № 4 Кировского района г. Махачкалы</t>
  </si>
  <si>
    <t>05MS0004</t>
  </si>
  <si>
    <t>Монгун-Тайгинский районный суд (по делам мировых)</t>
  </si>
  <si>
    <t>17RM0006</t>
  </si>
  <si>
    <t>46OS0000</t>
  </si>
  <si>
    <t>Судебный участок № 5 Кировского района г. Махачкалы</t>
  </si>
  <si>
    <t>05MS0005</t>
  </si>
  <si>
    <t>Овюрский районный суд (по делам мировых)</t>
  </si>
  <si>
    <t>17RM0007</t>
  </si>
  <si>
    <t>47OS0000</t>
  </si>
  <si>
    <t>Судебный участок № 6 Кировского района г. Махачкалы</t>
  </si>
  <si>
    <t>05MS0006</t>
  </si>
  <si>
    <t>Пий-Хемский районный суд (по делам мировых)</t>
  </si>
  <si>
    <t>17RM0008</t>
  </si>
  <si>
    <t>48OS0000</t>
  </si>
  <si>
    <t>Судебный участок № 7 Ленинского района г. Махачкалы</t>
  </si>
  <si>
    <t>05MS0007</t>
  </si>
  <si>
    <t>Сут-Хольский районный суд (по делам мировых)</t>
  </si>
  <si>
    <t>17RM0009</t>
  </si>
  <si>
    <t>49OS0000</t>
  </si>
  <si>
    <t>Судебный участок № 8 Ленинского района г. Махачкалы</t>
  </si>
  <si>
    <t>05MS0008</t>
  </si>
  <si>
    <t>Тандинский районный суд (по делам мировых)</t>
  </si>
  <si>
    <t>17RM0010</t>
  </si>
  <si>
    <t>50OS0000</t>
  </si>
  <si>
    <t>Судебный участок № 9 Ленинского района г. Махачкалы</t>
  </si>
  <si>
    <t>05MS0009</t>
  </si>
  <si>
    <t>Тес-Хемский районный суд (по делам мировых)</t>
  </si>
  <si>
    <t>17RM0011</t>
  </si>
  <si>
    <t>51OS0000</t>
  </si>
  <si>
    <t>Судебный участок № 10 Ленинского района г. Махачкалы</t>
  </si>
  <si>
    <t>05MS0010</t>
  </si>
  <si>
    <t>Тоджинский районный суд (по делам мировых)</t>
  </si>
  <si>
    <t>17RM0012</t>
  </si>
  <si>
    <t>52OS0000</t>
  </si>
  <si>
    <t>Судебный участок № 11 Ленинского района г. Махачкалы</t>
  </si>
  <si>
    <t>05MS0011</t>
  </si>
  <si>
    <t>Улуг-Хемский районный суд (по делам мировых)</t>
  </si>
  <si>
    <t>17RM0013</t>
  </si>
  <si>
    <t>53OS0000</t>
  </si>
  <si>
    <t>Судебный участок № 12 Ленинского района г. Махачкалы</t>
  </si>
  <si>
    <t>05MS0012</t>
  </si>
  <si>
    <t>Чаа-Хольский районный суд (по делам мировых)</t>
  </si>
  <si>
    <t>17RM0014</t>
  </si>
  <si>
    <t>54OS0000</t>
  </si>
  <si>
    <t>Судебный участок № 13 Советского района г. Махачкалы</t>
  </si>
  <si>
    <t>05MS0013</t>
  </si>
  <si>
    <t>Чеди-Хольский районный суд (по делам мировых)</t>
  </si>
  <si>
    <t>17RM0015</t>
  </si>
  <si>
    <t>55OS0000</t>
  </si>
  <si>
    <t>Судебный участок № 14 Советского района г. Махачкалы</t>
  </si>
  <si>
    <t>05MS0014</t>
  </si>
  <si>
    <t>Эрзинский районный суд (по делам мировых)</t>
  </si>
  <si>
    <t>17RM0016</t>
  </si>
  <si>
    <t>56OS0000</t>
  </si>
  <si>
    <t>Судебный участок № 15 Советского района г. Махачкалы</t>
  </si>
  <si>
    <t>05MS0015</t>
  </si>
  <si>
    <t>Кызылский городской суд (по делам мировых)</t>
  </si>
  <si>
    <t>17RM0017</t>
  </si>
  <si>
    <t>57OS0000</t>
  </si>
  <si>
    <t>Судебный участок № 16 Советского района г. Махачкалы</t>
  </si>
  <si>
    <t>05MS0016</t>
  </si>
  <si>
    <t>Тере-Хольский районный суд (по делам мировых)</t>
  </si>
  <si>
    <t>17RM0018</t>
  </si>
  <si>
    <t>58OS0000</t>
  </si>
  <si>
    <t>Судебный участок № 17 Советского района г. Махачкалы</t>
  </si>
  <si>
    <t>05MS0017</t>
  </si>
  <si>
    <t>Ленинский районный суд г. Ижевска (по делам мировых)</t>
  </si>
  <si>
    <t>18RM0001</t>
  </si>
  <si>
    <t>59OS0000</t>
  </si>
  <si>
    <t>Судебный участок № 18 Советского района г. Махачкалы</t>
  </si>
  <si>
    <t>05MS0018</t>
  </si>
  <si>
    <t>Первомайский районный суд г. Ижевска (по делам мировых)</t>
  </si>
  <si>
    <t>18RM0002</t>
  </si>
  <si>
    <t>60OS0000</t>
  </si>
  <si>
    <t>Судебный участок № 19 г. Буйнакска</t>
  </si>
  <si>
    <t>05MS0019</t>
  </si>
  <si>
    <t>Октябрьский районный суд г. Ижевска (по делам мировых)</t>
  </si>
  <si>
    <t>18RM0003</t>
  </si>
  <si>
    <t>61OS0000</t>
  </si>
  <si>
    <t>Судебный участок № 20 г. Буйнакска</t>
  </si>
  <si>
    <t>05MS0020</t>
  </si>
  <si>
    <t>Индустриальный районный суд г. Ижевска (по делам мировых)</t>
  </si>
  <si>
    <t>18RM0004</t>
  </si>
  <si>
    <t>62OS0000</t>
  </si>
  <si>
    <t>Судебный участок № 21 г. Дагестанские Огни</t>
  </si>
  <si>
    <t>05MS0021</t>
  </si>
  <si>
    <t>Устиновский районный суд г. Ижевска (по делам мировых)</t>
  </si>
  <si>
    <t>18RM0005</t>
  </si>
  <si>
    <t>63OS0000</t>
  </si>
  <si>
    <t>Судебный участок № 22 г. Дербента</t>
  </si>
  <si>
    <t>05MS0022</t>
  </si>
  <si>
    <t>Балезинский районный суд (по делам мировых)</t>
  </si>
  <si>
    <t>18RM0007</t>
  </si>
  <si>
    <t>64OS0000</t>
  </si>
  <si>
    <t>Судебный участок № 23 г. Дербента</t>
  </si>
  <si>
    <t>05MS0023</t>
  </si>
  <si>
    <t>Воткинский районный суд (по делам мировых)</t>
  </si>
  <si>
    <t>18RM0009</t>
  </si>
  <si>
    <t>65OS0000</t>
  </si>
  <si>
    <t>Судебный участок № 24 г. Дербента</t>
  </si>
  <si>
    <t>05MS0024</t>
  </si>
  <si>
    <t>Глазовский районный суд (по делам мировых)</t>
  </si>
  <si>
    <t>18RM0011</t>
  </si>
  <si>
    <t>66OS0000</t>
  </si>
  <si>
    <t>Судебный участок № 25 г. Избербаша</t>
  </si>
  <si>
    <t>05MS0025</t>
  </si>
  <si>
    <t>Завьяловский районный суд (по делам мировых)</t>
  </si>
  <si>
    <t>18RM0013</t>
  </si>
  <si>
    <t>67OS0000</t>
  </si>
  <si>
    <t>Судебный участок № 26 г. Избербаша</t>
  </si>
  <si>
    <t>05MS0026</t>
  </si>
  <si>
    <t>Игринский районный суд (по делам мировых)</t>
  </si>
  <si>
    <t>18RM0014</t>
  </si>
  <si>
    <t>68OS0000</t>
  </si>
  <si>
    <t>Судебный участок № 27 г. Каспийска</t>
  </si>
  <si>
    <t>05MS0027</t>
  </si>
  <si>
    <t>Камбарский районный суд (по делам мировых)</t>
  </si>
  <si>
    <t>18RM0015</t>
  </si>
  <si>
    <t>69OS0000</t>
  </si>
  <si>
    <t>Судебный участок № 28 г. Каспийска</t>
  </si>
  <si>
    <t>05MS0028</t>
  </si>
  <si>
    <t>Кезский районный суд (по делам мировых)</t>
  </si>
  <si>
    <t>18RM0016</t>
  </si>
  <si>
    <t>70OS0000</t>
  </si>
  <si>
    <t>Судебный участок № 29 г. Каспийска</t>
  </si>
  <si>
    <t>05MS0029</t>
  </si>
  <si>
    <t>Кизнерский районный суд (по делам мировых)</t>
  </si>
  <si>
    <t>18RM0017</t>
  </si>
  <si>
    <t>71OS0000</t>
  </si>
  <si>
    <t>Судебный участок № 30 г. Кизилюрта</t>
  </si>
  <si>
    <t>05MS0030</t>
  </si>
  <si>
    <t>Можгинский районный суд (по делам мировых)</t>
  </si>
  <si>
    <t>18RM0021</t>
  </si>
  <si>
    <t>72OS0000</t>
  </si>
  <si>
    <t>Судебный участок № 31 г. Кизилюрта</t>
  </si>
  <si>
    <t>05MS0031</t>
  </si>
  <si>
    <t>Малопургинский районный суд (по делам мировых)</t>
  </si>
  <si>
    <t>18RM0022</t>
  </si>
  <si>
    <t>73OS0000</t>
  </si>
  <si>
    <t>Судебный участок № 32 г. Кизляра</t>
  </si>
  <si>
    <t>05MS0032</t>
  </si>
  <si>
    <t>Сарапульский городской суд (по делам мировых)</t>
  </si>
  <si>
    <t>18RM0023</t>
  </si>
  <si>
    <t>74OS0000</t>
  </si>
  <si>
    <t>Судебный участок № 33 г. Кизляра</t>
  </si>
  <si>
    <t>05MS0033</t>
  </si>
  <si>
    <t>Сарапульский районный суд (по делам мировых)</t>
  </si>
  <si>
    <t>18RM0024</t>
  </si>
  <si>
    <t>75OS0000</t>
  </si>
  <si>
    <t>Судебный участок № 34 г. Хасавюрта</t>
  </si>
  <si>
    <t>05MS0034</t>
  </si>
  <si>
    <t>Сюмсинский районный суд (по делам мировых)</t>
  </si>
  <si>
    <t>18RM0026</t>
  </si>
  <si>
    <t>76OS0000</t>
  </si>
  <si>
    <t>Судебный участок № 35 г. Хасавюрта</t>
  </si>
  <si>
    <t>05MS0035</t>
  </si>
  <si>
    <t>Увинский районный суд (по делам мировых)</t>
  </si>
  <si>
    <t>18RM0027</t>
  </si>
  <si>
    <t>77OS0000</t>
  </si>
  <si>
    <t>Судебный участок № 36 г. Хасавюрта</t>
  </si>
  <si>
    <t>05MS0036</t>
  </si>
  <si>
    <t>Юкаменский районный суд (по делам мировых)</t>
  </si>
  <si>
    <t>18RM0029</t>
  </si>
  <si>
    <t>78OS0000</t>
  </si>
  <si>
    <t>Судебный участок № 37 г. Южно-Сухокумска</t>
  </si>
  <si>
    <t>05MS0037</t>
  </si>
  <si>
    <t>Якшур-Бодьинский районный суд (по делам мировых)</t>
  </si>
  <si>
    <t>18RM0031</t>
  </si>
  <si>
    <t>79OS0000</t>
  </si>
  <si>
    <t>Судебный участок № 38 Агульского района</t>
  </si>
  <si>
    <t>05MS0038</t>
  </si>
  <si>
    <t>Абаканский городской суд (по делам мировых)</t>
  </si>
  <si>
    <t>19RM0001</t>
  </si>
  <si>
    <t>83OS0000</t>
  </si>
  <si>
    <t>Судебный участок № 39 Акушинского района</t>
  </si>
  <si>
    <t>05MS0039</t>
  </si>
  <si>
    <t>Черногорский городской суд (по делам мировых)</t>
  </si>
  <si>
    <t>19RM0002</t>
  </si>
  <si>
    <t>Суд Ханты-Мансийского автономного округа</t>
  </si>
  <si>
    <t>Судебный участок № 40 Акушинского района</t>
  </si>
  <si>
    <t>05MS0040</t>
  </si>
  <si>
    <t>Саяногорский городской суд (по делам мировых)</t>
  </si>
  <si>
    <t>19RM0003</t>
  </si>
  <si>
    <t>87OS0000</t>
  </si>
  <si>
    <t>Судебный участок № 41 Ахвахского района</t>
  </si>
  <si>
    <t>05MS0041</t>
  </si>
  <si>
    <t>Аскизский районный суд (по делам мировых)</t>
  </si>
  <si>
    <t>19RM0004</t>
  </si>
  <si>
    <t>89OS0000</t>
  </si>
  <si>
    <t>Судебный участок № 42 Ахтынского района</t>
  </si>
  <si>
    <t>05MS0042</t>
  </si>
  <si>
    <t>Алтайский районный суд (по делам мировых)</t>
  </si>
  <si>
    <t>19RM0005</t>
  </si>
  <si>
    <t>90OS0000</t>
  </si>
  <si>
    <t>Судебный участок № 43 Бабаюртовского района</t>
  </si>
  <si>
    <t>05MS0043</t>
  </si>
  <si>
    <t>Бейский районный суд (по делам мировых)</t>
  </si>
  <si>
    <t>19RM0006</t>
  </si>
  <si>
    <t>91OS0000</t>
  </si>
  <si>
    <t>Судебный участок № 44 Бабаюртовского района</t>
  </si>
  <si>
    <t>05MS0044</t>
  </si>
  <si>
    <t>Боградский районный суд (по делам мировых)</t>
  </si>
  <si>
    <t>19RM0007</t>
  </si>
  <si>
    <t>92OS0000</t>
  </si>
  <si>
    <t>Судебный участок № 45 Ботлихского района</t>
  </si>
  <si>
    <t>05MS0045</t>
  </si>
  <si>
    <t>Орджоникидзевский районный суд (по делам мировых)</t>
  </si>
  <si>
    <t>19RM0008</t>
  </si>
  <si>
    <t>Верховный Cуд Донецкой Народной Республики</t>
  </si>
  <si>
    <t>93OS0000</t>
  </si>
  <si>
    <t>Судебный участок № 46 Буйнакского района</t>
  </si>
  <si>
    <t>05MS0046</t>
  </si>
  <si>
    <t>Таштыпский районный суд (по делам мировых)</t>
  </si>
  <si>
    <t>19RM0009</t>
  </si>
  <si>
    <t>Верховный Cуд Луганской Народной Республики</t>
  </si>
  <si>
    <t>94OS0000</t>
  </si>
  <si>
    <t>Судебный участок № 47 Буйнакского района</t>
  </si>
  <si>
    <t>05MS0047</t>
  </si>
  <si>
    <t>Висаитовский районный суд г. Грозного Чеченской Республики</t>
  </si>
  <si>
    <t>Ширинский районный суд (по делам мировых)</t>
  </si>
  <si>
    <t>19RM0010</t>
  </si>
  <si>
    <t>96OS0000</t>
  </si>
  <si>
    <t>Судебный участок № 48 Гергебильского района</t>
  </si>
  <si>
    <t>05MS0048</t>
  </si>
  <si>
    <t>Байсангуровский районный суд г. Грозного Чеченской Республики</t>
  </si>
  <si>
    <t>Усть-Абаканский районный суд (по делам мировых)</t>
  </si>
  <si>
    <t>19RM0011</t>
  </si>
  <si>
    <t>Верховный суд Республики Адыгея (по делам РС)</t>
  </si>
  <si>
    <t>01OR0000</t>
  </si>
  <si>
    <t>Судебный участок № 49 Гумбетовского района</t>
  </si>
  <si>
    <t>05MS0049</t>
  </si>
  <si>
    <t>Шейх-Мансуровский районный суд г. Грозного Чеченской Республики</t>
  </si>
  <si>
    <t>Абазинский районный суд (по делам мировых)</t>
  </si>
  <si>
    <t>19RM0012</t>
  </si>
  <si>
    <t>Верховный суд Республики Алтай (по делам РС)</t>
  </si>
  <si>
    <t>02OR0000</t>
  </si>
  <si>
    <t>Судебный участок № 50 Гунибского района</t>
  </si>
  <si>
    <t>05MS0050</t>
  </si>
  <si>
    <t>Сорский районный суд (по делам мировых)</t>
  </si>
  <si>
    <t>19RM0013</t>
  </si>
  <si>
    <t>Верховный суд Республики Башкортостан (по делам РС)</t>
  </si>
  <si>
    <t>03OR0000</t>
  </si>
  <si>
    <t>Судебный участок № 51 Дахадаевского района</t>
  </si>
  <si>
    <t>05MS0051</t>
  </si>
  <si>
    <t>Ахматовский районный суд г. Грозного Чеченской Республики</t>
  </si>
  <si>
    <t>Старопромысловский районный суд г. Грозного (по делам мировых)</t>
  </si>
  <si>
    <t>20RM0001</t>
  </si>
  <si>
    <t>Верховный суд Республики Бурятия (по делам РС)</t>
  </si>
  <si>
    <t>04OR0000</t>
  </si>
  <si>
    <t>Судебный участок № 52 Дербентского района</t>
  </si>
  <si>
    <t>05MS0052</t>
  </si>
  <si>
    <t>Октябрьский районный суд г. Грозного (по делам мировых)</t>
  </si>
  <si>
    <t>20RM0002</t>
  </si>
  <si>
    <t>Верховный суд Республики Дагестан (по делам РС)</t>
  </si>
  <si>
    <t>05OR0000</t>
  </si>
  <si>
    <t>Судебный участок № 53 Дербентского района</t>
  </si>
  <si>
    <t>05MS0053</t>
  </si>
  <si>
    <t>Заводской районный суд г. Грозного (по делам мировых)</t>
  </si>
  <si>
    <t>20RM0003</t>
  </si>
  <si>
    <t>Верховный суд Республики Ингушетия (по делам РС)</t>
  </si>
  <si>
    <t>06OR0000</t>
  </si>
  <si>
    <t>Судебный участок № 54 Дербентского района</t>
  </si>
  <si>
    <t>05MS0054</t>
  </si>
  <si>
    <t>Грозненский районный суд (по делам мировых)</t>
  </si>
  <si>
    <t>20RM0004</t>
  </si>
  <si>
    <t>Верховный суд Кабардино-Балкарской Республики (по делам РС)</t>
  </si>
  <si>
    <t>07OR0000</t>
  </si>
  <si>
    <t>Судебный участок № 55 Докузпаринского района</t>
  </si>
  <si>
    <t>05MS0055</t>
  </si>
  <si>
    <t>Ленинский районный суд г. Грозного (по делам мировых)</t>
  </si>
  <si>
    <t>20RM0005</t>
  </si>
  <si>
    <t>Верховный суд Республики Калмыкия (по делам РС)</t>
  </si>
  <si>
    <t>08OR0000</t>
  </si>
  <si>
    <t>Судебный участок № 56 Казбековского района</t>
  </si>
  <si>
    <t>05MS0056</t>
  </si>
  <si>
    <t>Гудермесский городской суд (по делам мировых)</t>
  </si>
  <si>
    <t>20RM0006</t>
  </si>
  <si>
    <t>Верховный суд Карачаево-Черкесской Республики (по делам РС)</t>
  </si>
  <si>
    <t>09OR0000</t>
  </si>
  <si>
    <t>Судебный участок № 57 Кайтагского района</t>
  </si>
  <si>
    <t>05MS0057</t>
  </si>
  <si>
    <t>Наурский районный суд (по делам мировых)</t>
  </si>
  <si>
    <t>20RM0007</t>
  </si>
  <si>
    <t>Верховный суд Республики Карелия (по делам РС)</t>
  </si>
  <si>
    <t>10OR0000</t>
  </si>
  <si>
    <t>Судебный участок № 58 Карабудахкентского района</t>
  </si>
  <si>
    <t>05MS0058</t>
  </si>
  <si>
    <t>Надтеречный районный суд (по делам мировых)</t>
  </si>
  <si>
    <t>20RM0008</t>
  </si>
  <si>
    <t>Верховный суд Республики Коми (по делам РС)</t>
  </si>
  <si>
    <t>11OR0000</t>
  </si>
  <si>
    <t>Судебный участок № 59 Карабудахкентского района</t>
  </si>
  <si>
    <t>05MS0059</t>
  </si>
  <si>
    <t>Урус-Мартановский городской суд (по делам мировых)</t>
  </si>
  <si>
    <t>20RM0009</t>
  </si>
  <si>
    <t>Верховный суд Республики Марий Эл (по делам РС)</t>
  </si>
  <si>
    <t>12OR0000</t>
  </si>
  <si>
    <t>Судебный участок № 60 Каякентского района</t>
  </si>
  <si>
    <t>05MS0060</t>
  </si>
  <si>
    <t>Шалинский городской суд (по делам мировых)</t>
  </si>
  <si>
    <t>20RM0010</t>
  </si>
  <si>
    <t>Верховный суд Республики Мордовия (по делам РС)</t>
  </si>
  <si>
    <t>13OR0000</t>
  </si>
  <si>
    <t>Судебный участок № 61 Каякентского района</t>
  </si>
  <si>
    <t>05MS0061</t>
  </si>
  <si>
    <t>Веденский районный суд (по делам мировых)</t>
  </si>
  <si>
    <t>20RM0011</t>
  </si>
  <si>
    <t>Верховный суд Республики Саха (Якутия) (по делам РС)</t>
  </si>
  <si>
    <t>14OR0000</t>
  </si>
  <si>
    <t>Судебный участок № 62 Кизилюртовского района</t>
  </si>
  <si>
    <t>05MS0062</t>
  </si>
  <si>
    <t>Ачхой-Мартановский районный суд (по делам мировых)</t>
  </si>
  <si>
    <t>20RM0013</t>
  </si>
  <si>
    <t>Верховный суд Республики Северная Осетия-Алания (по делам РС)</t>
  </si>
  <si>
    <t>15OR0000</t>
  </si>
  <si>
    <t>Судебный участок № 63 Кизилюртовского района</t>
  </si>
  <si>
    <t>05MS0063</t>
  </si>
  <si>
    <t>Шелковской районный суд (по делам мировых)</t>
  </si>
  <si>
    <t>20RM0015</t>
  </si>
  <si>
    <t>Верховный суд Республики Татарстан (по делам РС)</t>
  </si>
  <si>
    <t>16OR0000</t>
  </si>
  <si>
    <t>Судебный участок № 64 Кизлярского района</t>
  </si>
  <si>
    <t>05MS0064</t>
  </si>
  <si>
    <t>Ножай-Юртовский районный суд (по делам мировых)</t>
  </si>
  <si>
    <t>20RM0016</t>
  </si>
  <si>
    <t>Верховный суд Республики Тыва (по делам РС)</t>
  </si>
  <si>
    <t>17OR0000</t>
  </si>
  <si>
    <t>Судебный участок № 65 Кизлярского района</t>
  </si>
  <si>
    <t>05MS0065</t>
  </si>
  <si>
    <t>Шатойский районный суд (по делам мировых)</t>
  </si>
  <si>
    <t>20RM0017</t>
  </si>
  <si>
    <t>Верховный суд Удмуртской Республики (по делам РС)</t>
  </si>
  <si>
    <t>18OR0000</t>
  </si>
  <si>
    <t>Судебный участок № 66 Кулинского района</t>
  </si>
  <si>
    <t>05MS0066</t>
  </si>
  <si>
    <t>Алатырский районный суд (по делам мировых)</t>
  </si>
  <si>
    <t>21RM0001</t>
  </si>
  <si>
    <t>Верховный суд Республики Хакасия (по делам РС)</t>
  </si>
  <si>
    <t>19OR0000</t>
  </si>
  <si>
    <t>Судебный участок № 67 Кумторкалинского района</t>
  </si>
  <si>
    <t>05MS0067</t>
  </si>
  <si>
    <t>Батыревский районный суд (по делам мировых)</t>
  </si>
  <si>
    <t>21RM0003</t>
  </si>
  <si>
    <t>Верховный суд Чеченской Республики (по делам РС)</t>
  </si>
  <si>
    <t>20OR0000</t>
  </si>
  <si>
    <t>Судебный участок № 68 Курахского района</t>
  </si>
  <si>
    <t>05MS0068</t>
  </si>
  <si>
    <t>Вурнарский районный суд (по делам мировых)</t>
  </si>
  <si>
    <t>21RM0004</t>
  </si>
  <si>
    <t>Верховный суд Чувашской Республики (по делам РС)</t>
  </si>
  <si>
    <t>21OR0000</t>
  </si>
  <si>
    <t>Судебный участок № 69 Лакского района</t>
  </si>
  <si>
    <t>05MS0069</t>
  </si>
  <si>
    <t>Ибресинский районный суд (по делам мировых)</t>
  </si>
  <si>
    <t>21RM0005</t>
  </si>
  <si>
    <t>Алтайский краевой суд (по делам РС)</t>
  </si>
  <si>
    <t>22OR0000</t>
  </si>
  <si>
    <t>Судебный участок № 70 Левашинского района</t>
  </si>
  <si>
    <t>05MS0070</t>
  </si>
  <si>
    <t>Канашский районный суд (по делам мировых)</t>
  </si>
  <si>
    <t>21RM0006</t>
  </si>
  <si>
    <t>Краснодарский краевой суд (по делам РС)</t>
  </si>
  <si>
    <t>23OR0000</t>
  </si>
  <si>
    <t>Судебный участок № 71 Левашинского района</t>
  </si>
  <si>
    <t>05MS0071</t>
  </si>
  <si>
    <t>Козловский районный суд (по делам мировых)</t>
  </si>
  <si>
    <t>21RM0007</t>
  </si>
  <si>
    <t>Красноярский краевой суд (по делам РС)</t>
  </si>
  <si>
    <t>24OR0000</t>
  </si>
  <si>
    <t>Судебный участок № 72 Магарамкентского района</t>
  </si>
  <si>
    <t>05MS0072</t>
  </si>
  <si>
    <t>Красноармейский районный суд (по делам мировых)</t>
  </si>
  <si>
    <t>21RM0009</t>
  </si>
  <si>
    <t>Приморский краевой суд (по делам РС)</t>
  </si>
  <si>
    <t>25OR0000</t>
  </si>
  <si>
    <t>Судебный участок № 73 Магарамкентского района</t>
  </si>
  <si>
    <t>05MS0073</t>
  </si>
  <si>
    <t>Мариинско-Посадский районный суд (по делам мировых)</t>
  </si>
  <si>
    <t>21RM0011</t>
  </si>
  <si>
    <t>Ставропольский краевой суд  (по делам РС)</t>
  </si>
  <si>
    <t>26OR0000</t>
  </si>
  <si>
    <t>Судебный участок № 74 Новолакского района</t>
  </si>
  <si>
    <t>05MS0074</t>
  </si>
  <si>
    <t>Моргаушский районный суд (по делам мировых)</t>
  </si>
  <si>
    <t>21RM0012</t>
  </si>
  <si>
    <t>Хабаровский краевой суд (по делам РС)</t>
  </si>
  <si>
    <t>27OR0000</t>
  </si>
  <si>
    <t>Судебный участок № 75 Ногайского района</t>
  </si>
  <si>
    <t>05MS0075</t>
  </si>
  <si>
    <t>Урмарский районный суд (по делам мировых)</t>
  </si>
  <si>
    <t>21RM0014</t>
  </si>
  <si>
    <t>Амурский областной суд (по делам РС)</t>
  </si>
  <si>
    <t>28OR0000</t>
  </si>
  <si>
    <t>Судебный участок № 76 Рутульского района</t>
  </si>
  <si>
    <t>05MS0076</t>
  </si>
  <si>
    <t>Цивильский районный суд (по делам мировых)</t>
  </si>
  <si>
    <t>21RM0015</t>
  </si>
  <si>
    <t>Архангельский областной суд (по делам РС)</t>
  </si>
  <si>
    <t>29OR0000</t>
  </si>
  <si>
    <t>Судебный участок № 77 Сергокалинского района</t>
  </si>
  <si>
    <t>05MS0077</t>
  </si>
  <si>
    <t>Чебоксарский районный суд (по делам мировых)</t>
  </si>
  <si>
    <t>21RM0016</t>
  </si>
  <si>
    <t>Астраханский областной суд (по делам РС)</t>
  </si>
  <si>
    <t>30OR0000</t>
  </si>
  <si>
    <t>Судебный участок № 78 Сулейман-Стальского района</t>
  </si>
  <si>
    <t>05MS0078</t>
  </si>
  <si>
    <t>Шумерлинский районный суд (по делам мировых)</t>
  </si>
  <si>
    <t>21RM0017</t>
  </si>
  <si>
    <t>Белгородский областной суд (по делам РС)</t>
  </si>
  <si>
    <t>31OR0000</t>
  </si>
  <si>
    <t>Судебный участок № 79 Сулейман-Стальского района</t>
  </si>
  <si>
    <t>05MS0079</t>
  </si>
  <si>
    <t>Ядринский районный суд (по делам мировых)</t>
  </si>
  <si>
    <t>21RM0019</t>
  </si>
  <si>
    <t>Брянский областной суд (по делам РС)</t>
  </si>
  <si>
    <t>32OR0000</t>
  </si>
  <si>
    <t>Судебный участок № 80 Табасаранского района</t>
  </si>
  <si>
    <t>05MS0080</t>
  </si>
  <si>
    <t>Яльчикский районный суд (по делам мировых)</t>
  </si>
  <si>
    <t>21RM0020</t>
  </si>
  <si>
    <t>Владимирский областной суд (по делам РС)</t>
  </si>
  <si>
    <t>33OR0000</t>
  </si>
  <si>
    <t>Судебный участок № 81 Табасаранского района</t>
  </si>
  <si>
    <t>05MS0081</t>
  </si>
  <si>
    <t>Новочебоксарский городской суд (по делам мировых)</t>
  </si>
  <si>
    <t>21RM0022</t>
  </si>
  <si>
    <t>Волгоградский областной суд (по делам РС)</t>
  </si>
  <si>
    <t>34OR0000</t>
  </si>
  <si>
    <t>Судебный участок № 82 Тарумовского района</t>
  </si>
  <si>
    <t>05MS0082</t>
  </si>
  <si>
    <t>Ленинский районный суд г. Чебоксары (по делам мировых)</t>
  </si>
  <si>
    <t>21RM0023</t>
  </si>
  <si>
    <t>Вологодский областной суд (по делам РС)</t>
  </si>
  <si>
    <t>35OR0000</t>
  </si>
  <si>
    <t>Судебный участок № 83 Тляратинского района</t>
  </si>
  <si>
    <t>05MS0083</t>
  </si>
  <si>
    <t>Калининский районный суд г. Чебоксары (по делам мировых)</t>
  </si>
  <si>
    <t>21RM0024</t>
  </si>
  <si>
    <t>Воронежский областной суд (по делам РС)</t>
  </si>
  <si>
    <t>36OR0000</t>
  </si>
  <si>
    <t>Судебный участок № 84 Унцукульского района</t>
  </si>
  <si>
    <t>05MS0084</t>
  </si>
  <si>
    <t>Московский районный суд г. Чебоксары (по делам мировых)</t>
  </si>
  <si>
    <t>21RM0025</t>
  </si>
  <si>
    <t>Ивановский областной суд (по делам РС)</t>
  </si>
  <si>
    <t>37OR0000</t>
  </si>
  <si>
    <t>Судебный участок № 85 Хасавюртовского района</t>
  </si>
  <si>
    <t>05MS0085</t>
  </si>
  <si>
    <t>Алейский городской суд (по делам мировых)</t>
  </si>
  <si>
    <t>22RM0001</t>
  </si>
  <si>
    <t>Иркутский областной суд (по делам РС)</t>
  </si>
  <si>
    <t>38OR0000</t>
  </si>
  <si>
    <t>Судебный участок № 86 Хасавюртовского района</t>
  </si>
  <si>
    <t>05MS0086</t>
  </si>
  <si>
    <t>22RM0002</t>
  </si>
  <si>
    <t>Калининградский областной суд (по делам РС)</t>
  </si>
  <si>
    <t>39OR0000</t>
  </si>
  <si>
    <t>Судебный участок № 87 Хасавюртовского района</t>
  </si>
  <si>
    <t>05MS0087</t>
  </si>
  <si>
    <t>Бийский районный суд (по делам мировых)</t>
  </si>
  <si>
    <t>22RM0003</t>
  </si>
  <si>
    <t>Калужский областной суд (по делам РС)</t>
  </si>
  <si>
    <t>40OR0000</t>
  </si>
  <si>
    <t>Судебный участок № 88 Хивского района</t>
  </si>
  <si>
    <t>05MS0088</t>
  </si>
  <si>
    <t>Благовещенский районный суд (по делам мировых)</t>
  </si>
  <si>
    <t>22RM0004</t>
  </si>
  <si>
    <t>Камчатский областной суд (по делам РС)</t>
  </si>
  <si>
    <t>41OR0000</t>
  </si>
  <si>
    <t>Судебный участок № 89 Хунзахского района</t>
  </si>
  <si>
    <t>05MS0089</t>
  </si>
  <si>
    <t>Бурлинский районный суд (по делам мировых)</t>
  </si>
  <si>
    <t>22RM0005</t>
  </si>
  <si>
    <t>Кемеровский областной суд (по делам РС)</t>
  </si>
  <si>
    <t>42OR0000</t>
  </si>
  <si>
    <t>Судебный участок № 90 Цумадинского района</t>
  </si>
  <si>
    <t>05MS0090</t>
  </si>
  <si>
    <t>Быстроистокский районный суд (по делам мировых)</t>
  </si>
  <si>
    <t>22RM0006</t>
  </si>
  <si>
    <t>Кировский областной суд (по делам РС)</t>
  </si>
  <si>
    <t>43OR0000</t>
  </si>
  <si>
    <t>Судебный участок № 91 Цунтинского района</t>
  </si>
  <si>
    <t>05MS0091</t>
  </si>
  <si>
    <t>Белокурихинский городской суд (по делам мировых)</t>
  </si>
  <si>
    <t>22RM0007</t>
  </si>
  <si>
    <t>Костромской областной суд (по делам РС)</t>
  </si>
  <si>
    <t>44OR0000</t>
  </si>
  <si>
    <t>Судебный участок № 92 Чародинского района</t>
  </si>
  <si>
    <t>05MS0092</t>
  </si>
  <si>
    <t>Заринский городской суд (по делам мировых)</t>
  </si>
  <si>
    <t>22RM0008</t>
  </si>
  <si>
    <t>Курганский областной суд (по делам РС)</t>
  </si>
  <si>
    <t>45OR0000</t>
  </si>
  <si>
    <t>Судебный участок № 93 Шамильского района</t>
  </si>
  <si>
    <t>05MS0093</t>
  </si>
  <si>
    <t>Змеиногорский городской суд (по делам мировых)</t>
  </si>
  <si>
    <t>22RM0009</t>
  </si>
  <si>
    <t>Курский областной суд (по делам РС)</t>
  </si>
  <si>
    <t>46OR0000</t>
  </si>
  <si>
    <t>Судебный участок № 94 Кировского района г. Махачкалы</t>
  </si>
  <si>
    <t>05MS0094</t>
  </si>
  <si>
    <t>Каменский городской суд (по делам мировых)</t>
  </si>
  <si>
    <t>22RM0010</t>
  </si>
  <si>
    <t>Ленинградский областной суд (по делам РС)</t>
  </si>
  <si>
    <t>47OR0000</t>
  </si>
  <si>
    <t>Судебный участок № 95 Кировского района г. Махачкалы</t>
  </si>
  <si>
    <t>05MS0095</t>
  </si>
  <si>
    <t>Рубцовский городской суд (по делам мировых)</t>
  </si>
  <si>
    <t>22RM0011</t>
  </si>
  <si>
    <t>Липецкий областной суд (по делам РС)</t>
  </si>
  <si>
    <t>48OR0000</t>
  </si>
  <si>
    <t>Судебный участок № 96 Ленинского района г. Махачкалы</t>
  </si>
  <si>
    <t>05MS0096</t>
  </si>
  <si>
    <t>Славгородский городской суд (по делам мировых)</t>
  </si>
  <si>
    <t>22RM0012</t>
  </si>
  <si>
    <t>Магаданский областной суд (по делам РС)</t>
  </si>
  <si>
    <t>49OR0000</t>
  </si>
  <si>
    <t>Судебный участок № 97 Ленинского района г. Махачкалы</t>
  </si>
  <si>
    <t>05MS0097</t>
  </si>
  <si>
    <t>Бийский городской суд (по делам мировых)</t>
  </si>
  <si>
    <t>22RM0013</t>
  </si>
  <si>
    <t>Московский областной суд (по делам РС)</t>
  </si>
  <si>
    <t>50OR0000</t>
  </si>
  <si>
    <t>Судебный участок № 98 Советского района г. Махачкалы</t>
  </si>
  <si>
    <t>05MS0098</t>
  </si>
  <si>
    <t>Новоалтайский городской суд (по делам мировых)</t>
  </si>
  <si>
    <t>22RM0015</t>
  </si>
  <si>
    <t>Мурманский областной суд (по делам РС)</t>
  </si>
  <si>
    <t>51OR0000</t>
  </si>
  <si>
    <t>Судебный участок № 99 Советского района г. Махачкалы</t>
  </si>
  <si>
    <t>05MS0099</t>
  </si>
  <si>
    <t>Волчихинский районный суд (по делам мировых)</t>
  </si>
  <si>
    <t>22RM0016</t>
  </si>
  <si>
    <t>Нижегородский областной суд (по делам РС)</t>
  </si>
  <si>
    <t>52OR0000</t>
  </si>
  <si>
    <t>Судебный участок № 100 г. Буйнакска</t>
  </si>
  <si>
    <t>05MS0100</t>
  </si>
  <si>
    <t>Егорьевский районный суд (по делам мировых)</t>
  </si>
  <si>
    <t>22RM0017</t>
  </si>
  <si>
    <t>Новгородский областной суд (по делам РС)</t>
  </si>
  <si>
    <t>53OR0000</t>
  </si>
  <si>
    <t>Судебный участок № 101 г. Дербента</t>
  </si>
  <si>
    <t>05MS0101</t>
  </si>
  <si>
    <t>Ельцовский районный суд (по делам мировых)</t>
  </si>
  <si>
    <t>22RM0018</t>
  </si>
  <si>
    <t>Новосибирский областной суд (по делам РС)</t>
  </si>
  <si>
    <t>54OR0000</t>
  </si>
  <si>
    <t>Судебный участок № 102 г. Дербента</t>
  </si>
  <si>
    <t>05MS0102</t>
  </si>
  <si>
    <t>22RM0019</t>
  </si>
  <si>
    <t>Омский областной суд (по делам РС)</t>
  </si>
  <si>
    <t>55OR0000</t>
  </si>
  <si>
    <t>Судебный участок № 103 г. Каспийска</t>
  </si>
  <si>
    <t>05MS0103</t>
  </si>
  <si>
    <t>Залесовский районный суд (по делам мировых)</t>
  </si>
  <si>
    <t>22RM0020</t>
  </si>
  <si>
    <t>Оренбургский областной суд (по делам РС)</t>
  </si>
  <si>
    <t>56OR0000</t>
  </si>
  <si>
    <t>Судебный участок № 104 г. Каспийска</t>
  </si>
  <si>
    <t>05MS0104</t>
  </si>
  <si>
    <t>Заринский районный суд (по делам мировых)</t>
  </si>
  <si>
    <t>22RM0021</t>
  </si>
  <si>
    <t>Орловский областной суд (по делам РС)</t>
  </si>
  <si>
    <t>57OR0000</t>
  </si>
  <si>
    <t>Судебный участок № 105 г. Кизляра</t>
  </si>
  <si>
    <t>05MS0105</t>
  </si>
  <si>
    <t>Зональный районный суд (по делам мировых)</t>
  </si>
  <si>
    <t>22RM0022</t>
  </si>
  <si>
    <t>Пензенский областной суд (по делам РС)</t>
  </si>
  <si>
    <t>58OR0000</t>
  </si>
  <si>
    <t>Судебный участок № 106 г. Хасавюрта</t>
  </si>
  <si>
    <t>05MS0106</t>
  </si>
  <si>
    <t>Калманский районный суд (по делам мировых)</t>
  </si>
  <si>
    <t>22RM0023</t>
  </si>
  <si>
    <t>Пермский краевой суд (по делам РС)</t>
  </si>
  <si>
    <t>59OR0000</t>
  </si>
  <si>
    <t>Судебный участок № 107 г. Хасавюрта</t>
  </si>
  <si>
    <t>05MS0107</t>
  </si>
  <si>
    <t>Ключевский районный суд (по делам мировых)</t>
  </si>
  <si>
    <t>22RM0024</t>
  </si>
  <si>
    <t>Псковский областной суд (по делам РС)</t>
  </si>
  <si>
    <t>60OR0000</t>
  </si>
  <si>
    <t>Судебный участок № 108 г. Хасавюрта</t>
  </si>
  <si>
    <t>05MS0108</t>
  </si>
  <si>
    <t>Косихинский районный суд (по делам мировых)</t>
  </si>
  <si>
    <t>22RM0025</t>
  </si>
  <si>
    <t>Ростовский областной суд (по делам РС)</t>
  </si>
  <si>
    <t>61OR0000</t>
  </si>
  <si>
    <t>Судебный участок № 109 Акушинского района</t>
  </si>
  <si>
    <t>05MS0109</t>
  </si>
  <si>
    <t>Красногорский районный суд (по делам мировых)</t>
  </si>
  <si>
    <t>22RM0026</t>
  </si>
  <si>
    <t>Рязанский областной суд (по делам РС)</t>
  </si>
  <si>
    <t>62OR0000</t>
  </si>
  <si>
    <t>Судебный участок № 110 Ахтынского района</t>
  </si>
  <si>
    <t>05MS0110</t>
  </si>
  <si>
    <t>Краснощековский районный суд (по делам мировых)</t>
  </si>
  <si>
    <t>22RM0027</t>
  </si>
  <si>
    <t>Самарский областной суд (по делам РС)</t>
  </si>
  <si>
    <t>63OR0000</t>
  </si>
  <si>
    <t>Судебный участок № 111 Ботлихского района</t>
  </si>
  <si>
    <t>05MS0111</t>
  </si>
  <si>
    <t>Крутихинский районный суд (по делам мировых)</t>
  </si>
  <si>
    <t>22RM0028</t>
  </si>
  <si>
    <t>Саратовский областной суд (по делам РС)</t>
  </si>
  <si>
    <t>64OR0000</t>
  </si>
  <si>
    <t>Судебный участок № 112 Буйнакского района</t>
  </si>
  <si>
    <t>05MS0112</t>
  </si>
  <si>
    <t>Кулундинский районный суд (по делам мировых)</t>
  </si>
  <si>
    <t>22RM0029</t>
  </si>
  <si>
    <t>Сахалинский областной суд (по делам РС)</t>
  </si>
  <si>
    <t>65OR0000</t>
  </si>
  <si>
    <t>Судебный участок № 113 Дахадаевского района</t>
  </si>
  <si>
    <t>05MS0113</t>
  </si>
  <si>
    <t>Курьинский районный суд (по делам мировых)</t>
  </si>
  <si>
    <t>22RM0030</t>
  </si>
  <si>
    <t>Свердловский областной суд (по делам РС)</t>
  </si>
  <si>
    <t>66OR0000</t>
  </si>
  <si>
    <t>Судебный участок № 114 Дербентского района</t>
  </si>
  <si>
    <t>05MS0114</t>
  </si>
  <si>
    <t>Районный суд Немецкого национального района</t>
  </si>
  <si>
    <t>Кытмановский районный суд (по делам мировых)</t>
  </si>
  <si>
    <t>22RM0031</t>
  </si>
  <si>
    <t>Смоленский областной суд (по делам РС)</t>
  </si>
  <si>
    <t>67OR0000</t>
  </si>
  <si>
    <t>Судебный участок № 115 Дербентского района</t>
  </si>
  <si>
    <t>05MS0115</t>
  </si>
  <si>
    <t>Локтевский районный суд (по делам мировых)</t>
  </si>
  <si>
    <t>22RM0032</t>
  </si>
  <si>
    <t>Тамбовский областной суд (по делам РС)</t>
  </si>
  <si>
    <t>68OR0000</t>
  </si>
  <si>
    <t>Судебный участок № 116 Казбековского района</t>
  </si>
  <si>
    <t>05MS0116</t>
  </si>
  <si>
    <t>Мамонтовский районный суд (по делам мировых)</t>
  </si>
  <si>
    <t>22RM0033</t>
  </si>
  <si>
    <t>Тверской областной суд (по делам РС)</t>
  </si>
  <si>
    <t>69OR0000</t>
  </si>
  <si>
    <t>Судебный участок № 117 Карабудахкентского района</t>
  </si>
  <si>
    <t>05MS0117</t>
  </si>
  <si>
    <t>Михайловский районный суд (по делам мировых)</t>
  </si>
  <si>
    <t>22RM0034</t>
  </si>
  <si>
    <t>Томский областной суд (по делам РС)</t>
  </si>
  <si>
    <t>70OR0000</t>
  </si>
  <si>
    <t>Судебный участок № 118 Каякентского района</t>
  </si>
  <si>
    <t>05MS0118</t>
  </si>
  <si>
    <t>Районный суд Немецкого национального района (по делам мировых)</t>
  </si>
  <si>
    <t>22RM0035</t>
  </si>
  <si>
    <t>Тульский областной суд (по делам РС)</t>
  </si>
  <si>
    <t>71OR0000</t>
  </si>
  <si>
    <t>Судебный участок № 119 Кизилюртовского района</t>
  </si>
  <si>
    <t>05MS0119</t>
  </si>
  <si>
    <t>Новичихинский районный суд (по делам мировых)</t>
  </si>
  <si>
    <t>22RM0036</t>
  </si>
  <si>
    <t>Тюменский областной суд (по делам РС)</t>
  </si>
  <si>
    <t>72OR0000</t>
  </si>
  <si>
    <t>Судебный участок № 120 Кизлярского района</t>
  </si>
  <si>
    <t>05MS0120</t>
  </si>
  <si>
    <t>Павловский районный суд (по делам мировых)</t>
  </si>
  <si>
    <t>22RM0037</t>
  </si>
  <si>
    <t>Ульяновский областной суд (по делам РС)</t>
  </si>
  <si>
    <t>73OR0000</t>
  </si>
  <si>
    <t>Судебный участок № 121 Левашинского района</t>
  </si>
  <si>
    <t>05MS0121</t>
  </si>
  <si>
    <t>Панкрушихинский районный суд (по делам мировых)</t>
  </si>
  <si>
    <t>22RM0038</t>
  </si>
  <si>
    <t>Челябинский областной суд (по делам РС)</t>
  </si>
  <si>
    <t>74OR0000</t>
  </si>
  <si>
    <t>Судебный участок № 122 Магарамкентского района</t>
  </si>
  <si>
    <t>05MS0122</t>
  </si>
  <si>
    <t>Петропавловский районный суд (по делам мировых)</t>
  </si>
  <si>
    <t>22RM0039</t>
  </si>
  <si>
    <t>Забайкальский краевой суд (по делам РС)</t>
  </si>
  <si>
    <t>75OR0000</t>
  </si>
  <si>
    <t>Судебный участок № 123 Сергокалинского района</t>
  </si>
  <si>
    <t>05MS0123</t>
  </si>
  <si>
    <t>Поспелихинский районный суд (по делам мировых)</t>
  </si>
  <si>
    <t>22RM0040</t>
  </si>
  <si>
    <t>Ярославский областной суд (по делам РС)</t>
  </si>
  <si>
    <t>76OR0000</t>
  </si>
  <si>
    <t>Судебный участок № 124 Сулейман-Стальского района</t>
  </si>
  <si>
    <t>05MS0124</t>
  </si>
  <si>
    <t>Ребрихинский районный суд (по делам мировых)</t>
  </si>
  <si>
    <t>22RM0041</t>
  </si>
  <si>
    <t>Московский городской суд (по делам РС)</t>
  </si>
  <si>
    <t>77OR0000</t>
  </si>
  <si>
    <t>Судебный участок № 125 Табасаранского района</t>
  </si>
  <si>
    <t>05MS0125</t>
  </si>
  <si>
    <t>Родинский районный суд (по делам мировых)</t>
  </si>
  <si>
    <t>22RM0042</t>
  </si>
  <si>
    <t>Санкт-Петербургский городской суд (по делам РС)</t>
  </si>
  <si>
    <t>78OR0000</t>
  </si>
  <si>
    <t>Судебный участок № 126 Тарумовского района</t>
  </si>
  <si>
    <t>05MS0126</t>
  </si>
  <si>
    <t>Романовский районный суд (по делам мировых)</t>
  </si>
  <si>
    <t>22RM0043</t>
  </si>
  <si>
    <t>Суд Еврейской автономной области (по делам РС)</t>
  </si>
  <si>
    <t>79OR0000</t>
  </si>
  <si>
    <t>Судебный участок № 127 Унцукульского района</t>
  </si>
  <si>
    <t>05MS0127</t>
  </si>
  <si>
    <t>Рубцовский районный суд (по делам мировых)</t>
  </si>
  <si>
    <t>22RM0044</t>
  </si>
  <si>
    <t>Суд Ненецкого автономного округа (по делам РС)</t>
  </si>
  <si>
    <t>83OR0000</t>
  </si>
  <si>
    <t>Судебный участок № 128 Хасавюртовского района</t>
  </si>
  <si>
    <t>05MS0128</t>
  </si>
  <si>
    <t>Смоленский районный суд (по делам мировых)</t>
  </si>
  <si>
    <t>22RM0045</t>
  </si>
  <si>
    <t>Суд Ханты-Мансийского автономного округа (по делам РС)</t>
  </si>
  <si>
    <t>86OR0000</t>
  </si>
  <si>
    <t>Судебный участок № 129 Хасавюртовского района</t>
  </si>
  <si>
    <t>05MS0129</t>
  </si>
  <si>
    <t>22RM0046</t>
  </si>
  <si>
    <t>Суд Чукотского автономного округа (по делам РС)</t>
  </si>
  <si>
    <t>87OR0000</t>
  </si>
  <si>
    <t>Судебный участок № 130 Хасавюртовского района</t>
  </si>
  <si>
    <t>05MS0130</t>
  </si>
  <si>
    <t>Солонешенский районный суд (по делам мировых)</t>
  </si>
  <si>
    <t>22RM0047</t>
  </si>
  <si>
    <t>Суд Ямало-Ненецкого автономного округа (по делам РС)</t>
  </si>
  <si>
    <t>89OR0000</t>
  </si>
  <si>
    <t>Судебный участок № 131 Хунзахского района</t>
  </si>
  <si>
    <t>05MS0131</t>
  </si>
  <si>
    <t>Солтонский районный суд (по делам мировых)</t>
  </si>
  <si>
    <t>22RM0048</t>
  </si>
  <si>
    <t>Верховный суд Республики Крым (по делам РС)</t>
  </si>
  <si>
    <t>91OR0000</t>
  </si>
  <si>
    <t>Первый судебный участок Республики Ингушетия</t>
  </si>
  <si>
    <t>06MS0001</t>
  </si>
  <si>
    <t>Табунский районный суд (по делам мировых)</t>
  </si>
  <si>
    <t>22RM0050</t>
  </si>
  <si>
    <t>Севастопольский городской суд (по делам РС)</t>
  </si>
  <si>
    <t>92OR0000</t>
  </si>
  <si>
    <t xml:space="preserve">Второй судебный участок Республики Ингушетия </t>
  </si>
  <si>
    <t>06MS0002</t>
  </si>
  <si>
    <t>Тальменский районный суд (по делам мировых)</t>
  </si>
  <si>
    <t>22RM0051</t>
  </si>
  <si>
    <t>Верховный суд Республики Адыгея (по делам МС)</t>
  </si>
  <si>
    <t>01OM0000</t>
  </si>
  <si>
    <t xml:space="preserve">Третий судебный участок Республики Ингушетия </t>
  </si>
  <si>
    <t>06MS0003</t>
  </si>
  <si>
    <t>Тогульский районный суд (по делам мировых)</t>
  </si>
  <si>
    <t>22RM0052</t>
  </si>
  <si>
    <t>Верховный суд Республики Алтай (по делам МС)</t>
  </si>
  <si>
    <t>02OM0000</t>
  </si>
  <si>
    <t xml:space="preserve">Четвертый судебный участок Республики Ингушетия </t>
  </si>
  <si>
    <t>06MS0004</t>
  </si>
  <si>
    <t>Топчихинский районный суд (по делам мировых)</t>
  </si>
  <si>
    <t>22RM0053</t>
  </si>
  <si>
    <t>Верховный суд Республики Башкортостан (по делам МС)</t>
  </si>
  <si>
    <t>03OM0000</t>
  </si>
  <si>
    <t xml:space="preserve">Пятый судебный участок Республики Ингушетия </t>
  </si>
  <si>
    <t>06MS0005</t>
  </si>
  <si>
    <t>Третьяковский районный суд (по делам мировых)</t>
  </si>
  <si>
    <t>22RM0054</t>
  </si>
  <si>
    <t>Верховный суд Республики Бурятия (по делам МС)</t>
  </si>
  <si>
    <t>04OM0000</t>
  </si>
  <si>
    <t xml:space="preserve">Шестой судебный участок Республики Ингушетия </t>
  </si>
  <si>
    <t>06MS0006</t>
  </si>
  <si>
    <t>Троицкий районный суд (по делам мировых)</t>
  </si>
  <si>
    <t>22RM0055</t>
  </si>
  <si>
    <t>Верховный суд Республики Дагестан (по делам МС)</t>
  </si>
  <si>
    <t>05OM0000</t>
  </si>
  <si>
    <t xml:space="preserve">Седьмой судебный участок Республики Ингушетия </t>
  </si>
  <si>
    <t>06MS0007</t>
  </si>
  <si>
    <t>Тюменцевский районный суд (по делам мировых)</t>
  </si>
  <si>
    <t>22RM0056</t>
  </si>
  <si>
    <t>Верховный суд Республики Ингушетия (по делам МС)</t>
  </si>
  <si>
    <t>06OM0000</t>
  </si>
  <si>
    <t xml:space="preserve">Восьмой судебный участок Республики Ингушетия </t>
  </si>
  <si>
    <t>06MS0008</t>
  </si>
  <si>
    <t>Угловский районный суд (по делам мировых)</t>
  </si>
  <si>
    <t>22RM0057</t>
  </si>
  <si>
    <t>Верховный суд Кабардино-Балкарской Республики (по делам МС)</t>
  </si>
  <si>
    <t>07OM0000</t>
  </si>
  <si>
    <t xml:space="preserve">Девятый судебный участок Республики Ингушетия </t>
  </si>
  <si>
    <t>06MS0009</t>
  </si>
  <si>
    <t>Усть-Калманский районный суд (по делам мировых)</t>
  </si>
  <si>
    <t>22RM0058</t>
  </si>
  <si>
    <t>Верховный суд Республики Калмыкия (по делам МС)</t>
  </si>
  <si>
    <t>08OM0000</t>
  </si>
  <si>
    <t xml:space="preserve">Десятый судебный участок Республики Ингушетия </t>
  </si>
  <si>
    <t>06MS0010</t>
  </si>
  <si>
    <t>Усть-Пристанский районный суд (по делам мировых)</t>
  </si>
  <si>
    <t>22RM0059</t>
  </si>
  <si>
    <t>Верховный суд Карачаево-Черкесской Республики (по делам МС)</t>
  </si>
  <si>
    <t>09OM0000</t>
  </si>
  <si>
    <t xml:space="preserve">Одиннадцатый судебный участок Республики Ингушетия </t>
  </si>
  <si>
    <t>06MS0011</t>
  </si>
  <si>
    <t>Хабарский районный суд (по делам мировых)</t>
  </si>
  <si>
    <t>22RM0060</t>
  </si>
  <si>
    <t>Верховный суд Республики Карелия (по делам МС)</t>
  </si>
  <si>
    <t>10OM0000</t>
  </si>
  <si>
    <t xml:space="preserve">Двенадцатый судебный участок Республики Ингушетия </t>
  </si>
  <si>
    <t>06MS0012</t>
  </si>
  <si>
    <t>22RM0061</t>
  </si>
  <si>
    <t>Верховный суд Республики Коми (по делам МС)</t>
  </si>
  <si>
    <t>11OM0000</t>
  </si>
  <si>
    <t xml:space="preserve">Тринадцатый судебный участок Республики Ингушетия </t>
  </si>
  <si>
    <t>06MS0013</t>
  </si>
  <si>
    <t>Чарышский районный суд (по делам мировых)</t>
  </si>
  <si>
    <t>22RM0062</t>
  </si>
  <si>
    <t>Верховный суд Республики Марий Эл (по делам МС)</t>
  </si>
  <si>
    <t>12OM0000</t>
  </si>
  <si>
    <t xml:space="preserve">Четырнадцатый судебный участок Республики Ингушетия </t>
  </si>
  <si>
    <t>06MS0014</t>
  </si>
  <si>
    <t>Шелаболихинский районный суд (по делам мировых)</t>
  </si>
  <si>
    <t>22RM0063</t>
  </si>
  <si>
    <t>Верховный суд Республики Мордовия (по делам МС)</t>
  </si>
  <si>
    <t>13OM0000</t>
  </si>
  <si>
    <t xml:space="preserve">Семнадцатый судебный участок Республики Ингушетия </t>
  </si>
  <si>
    <t>06MS0015</t>
  </si>
  <si>
    <t>Шипуновский районный суд (по делам мировых)</t>
  </si>
  <si>
    <t>22RM0064</t>
  </si>
  <si>
    <t>Верховный суд Республики Саха (Якутия) (по делам МС)</t>
  </si>
  <si>
    <t>14OM0000</t>
  </si>
  <si>
    <t xml:space="preserve">Восемнадцатый судебный участок Республики Ингушетия </t>
  </si>
  <si>
    <t>06MS0016</t>
  </si>
  <si>
    <t>Индустриальный районный суд г. Барнаула (по делам мировых)</t>
  </si>
  <si>
    <t>22RM0065</t>
  </si>
  <si>
    <t>Верховный суд Республики Северная Осетия-Алания (по делам МС)</t>
  </si>
  <si>
    <t>15OM0000</t>
  </si>
  <si>
    <t xml:space="preserve">Девятнадцатый судебный участок Республики Ингушетия </t>
  </si>
  <si>
    <t>06MS0017</t>
  </si>
  <si>
    <t>Железнодорожный районный суд г. Барнаула (по делам мировых)</t>
  </si>
  <si>
    <t>22RM0066</t>
  </si>
  <si>
    <t>Верховный суд Республики Татарстан (по делам МС)</t>
  </si>
  <si>
    <t>16OM0000</t>
  </si>
  <si>
    <t xml:space="preserve">Пятнадцатый судебный участок Республики Ингушетия </t>
  </si>
  <si>
    <t>06MS0018</t>
  </si>
  <si>
    <t>Октябрьский районный суд г. Барнаула (по делам мировых)</t>
  </si>
  <si>
    <t>22RM0067</t>
  </si>
  <si>
    <t>Верховный суд Республики Тыва (по делам МС)</t>
  </si>
  <si>
    <t>17OM0000</t>
  </si>
  <si>
    <t xml:space="preserve">Шестнадцатый судебный участок Республики Ингушетия </t>
  </si>
  <si>
    <t>06MS0019</t>
  </si>
  <si>
    <t>Центральный районный суд г. Барнаула (по делам мировых)</t>
  </si>
  <si>
    <t>22RM0068</t>
  </si>
  <si>
    <t>Верховный суд Удмуртской Республики (по делам МС)</t>
  </si>
  <si>
    <t>18OM0000</t>
  </si>
  <si>
    <t xml:space="preserve">Двадцатый судебный участок Республики Ингушетия </t>
  </si>
  <si>
    <t>06MS0020</t>
  </si>
  <si>
    <t>Ленинский районный суд г. Барнаула (по делам мировых)</t>
  </si>
  <si>
    <t>22RM0069</t>
  </si>
  <si>
    <t>Верховный суд Республики Хакасия (по делам МС)</t>
  </si>
  <si>
    <t>19OM0000</t>
  </si>
  <si>
    <t xml:space="preserve">Двадцать первый судебный участок Республики Ингушетия </t>
  </si>
  <si>
    <t>06MS0021</t>
  </si>
  <si>
    <t>Баевский районный суд (по делам мировых)</t>
  </si>
  <si>
    <t>22RM0070</t>
  </si>
  <si>
    <t>Верховный суд Чеченской Республики (по делам МС)</t>
  </si>
  <si>
    <t>20OM0000</t>
  </si>
  <si>
    <t xml:space="preserve">Двадцать второй судебный участок Республики Ингушетия </t>
  </si>
  <si>
    <t>06MS0022</t>
  </si>
  <si>
    <t>Яровской районный суд (по делам мировых)</t>
  </si>
  <si>
    <t>22RM0071</t>
  </si>
  <si>
    <t>Верховный суд Чувашской Республики (по делам МС)</t>
  </si>
  <si>
    <t>21OM0000</t>
  </si>
  <si>
    <t xml:space="preserve">Двадцать третий судебный участок Республики Ингушетия </t>
  </si>
  <si>
    <t>06MS0023</t>
  </si>
  <si>
    <t>Абинский районный суд (по делам мировых)</t>
  </si>
  <si>
    <t>23RM0001</t>
  </si>
  <si>
    <t>Алтайский краевой суд (по делам МС)</t>
  </si>
  <si>
    <t>22OM0000</t>
  </si>
  <si>
    <t>Судебный участок № 1 г. Нальчика</t>
  </si>
  <si>
    <t>07MS0001</t>
  </si>
  <si>
    <t>Адлерский районный суд г. Сочи (по делам мировых)</t>
  </si>
  <si>
    <t>23RM0002</t>
  </si>
  <si>
    <t>Краснодарский краевой суд (по делам МС)</t>
  </si>
  <si>
    <t>23OM0000</t>
  </si>
  <si>
    <t>Судебный участок № 2 г. Нальчика</t>
  </si>
  <si>
    <t>07MS0002</t>
  </si>
  <si>
    <t>Анапский городской суд (по делам мировых)</t>
  </si>
  <si>
    <t>23RM0003</t>
  </si>
  <si>
    <t>Красноярский краевой суд (по делам МС)</t>
  </si>
  <si>
    <t>24OM0000</t>
  </si>
  <si>
    <t>Судебный участок № 3 г. Нальчика</t>
  </si>
  <si>
    <t>07MS0003</t>
  </si>
  <si>
    <t>Анапский районный суд (по делам мировых)</t>
  </si>
  <si>
    <t>23RM0004</t>
  </si>
  <si>
    <t>Приморский краевой суд (по делам МС)</t>
  </si>
  <si>
    <t>25OM0000</t>
  </si>
  <si>
    <t>Судебный участок № 4 г. Нальчика</t>
  </si>
  <si>
    <t>07MS0004</t>
  </si>
  <si>
    <t>Апшеронский районный суд (по делам мировых)</t>
  </si>
  <si>
    <t>23RM0005</t>
  </si>
  <si>
    <t>Ставропольский краевой суд  (по делам МС)</t>
  </si>
  <si>
    <t>26OM0000</t>
  </si>
  <si>
    <t>Судебный участок № 5 г. Нальчика</t>
  </si>
  <si>
    <t>07MS0005</t>
  </si>
  <si>
    <t>Армавирский городской суд (по делам мировых)</t>
  </si>
  <si>
    <t>23RM0006</t>
  </si>
  <si>
    <t>Хабаровский краевой суд (по делам МС)</t>
  </si>
  <si>
    <t>27OM0000</t>
  </si>
  <si>
    <t>Судебный участок № 6 г. Нальчика</t>
  </si>
  <si>
    <t>07MS0006</t>
  </si>
  <si>
    <t>Белоглинский районный суд (по делам мировых)</t>
  </si>
  <si>
    <t>23RM0007</t>
  </si>
  <si>
    <t>Амурский областной суд (по делам МС)</t>
  </si>
  <si>
    <t>28OM0000</t>
  </si>
  <si>
    <t>Судебный участок № 7 г. Нальчика</t>
  </si>
  <si>
    <t>07MS0007</t>
  </si>
  <si>
    <t>Белореченский районный суд (по делам мировых)</t>
  </si>
  <si>
    <t>23RM0008</t>
  </si>
  <si>
    <t>Архангельский областной суд (по делам МС)</t>
  </si>
  <si>
    <t>29OM0000</t>
  </si>
  <si>
    <t>Судебный участок № 8 г. Нальчика</t>
  </si>
  <si>
    <t>07MS0008</t>
  </si>
  <si>
    <t>Брюховецкий районный суд (по делам мировых)</t>
  </si>
  <si>
    <t>23RM0009</t>
  </si>
  <si>
    <t>Астраханский областной суд (по делам МС)</t>
  </si>
  <si>
    <t>30OM0000</t>
  </si>
  <si>
    <t>Судебный участок № 9 г. Нальчика</t>
  </si>
  <si>
    <t>07MS0009</t>
  </si>
  <si>
    <t>Выселковский районный суд (по делам мировых)</t>
  </si>
  <si>
    <t>23RM0010</t>
  </si>
  <si>
    <t>Белгородский областной суд (по делам МС)</t>
  </si>
  <si>
    <t>31OM0000</t>
  </si>
  <si>
    <t>Судебный участок № 10 г. Нальчика</t>
  </si>
  <si>
    <t>07MS0010</t>
  </si>
  <si>
    <t>Геленджикский городской суд (по делам мировых)</t>
  </si>
  <si>
    <t>23RM0011</t>
  </si>
  <si>
    <t>Брянский областной суд (по делам МС)</t>
  </si>
  <si>
    <t>32OM0000</t>
  </si>
  <si>
    <t>Судебный участок № 11 г. Нальчика</t>
  </si>
  <si>
    <t>07MS0011</t>
  </si>
  <si>
    <t>Горячеключевской городской суд (по делам мировых)</t>
  </si>
  <si>
    <t>23RM0012</t>
  </si>
  <si>
    <t>Владимирский областной суд (по делам МС)</t>
  </si>
  <si>
    <t>33OM0000</t>
  </si>
  <si>
    <t>Судебный участок № 12 г. Нальчика</t>
  </si>
  <si>
    <t>07MS0012</t>
  </si>
  <si>
    <t>Гулькевичский районный суд (по делам мировых)</t>
  </si>
  <si>
    <t>23RM0013</t>
  </si>
  <si>
    <t>Волгоградский областной суд (по делам МС)</t>
  </si>
  <si>
    <t>34OM0000</t>
  </si>
  <si>
    <t>Судебный участок № 13 г. Нальчика</t>
  </si>
  <si>
    <t>07MS0013</t>
  </si>
  <si>
    <t>Динской районный суд (по делам мировых)</t>
  </si>
  <si>
    <t>23RM0014</t>
  </si>
  <si>
    <t>Вологодский областной суд (по делам МС)</t>
  </si>
  <si>
    <t>35OM0000</t>
  </si>
  <si>
    <t>Судебный участок № 14 г. Нальчика</t>
  </si>
  <si>
    <t>07MS0014</t>
  </si>
  <si>
    <t>Ейский городской суд (по делам мировых)</t>
  </si>
  <si>
    <t>23RM0015</t>
  </si>
  <si>
    <t>Воронежский областной суд (по делам МС)</t>
  </si>
  <si>
    <t>36OM0000</t>
  </si>
  <si>
    <t>Судебный участок № 15 г. Нальчика</t>
  </si>
  <si>
    <t>07MS0015</t>
  </si>
  <si>
    <t>Ейский районный суд (по делам мировых)</t>
  </si>
  <si>
    <t>23RM0016</t>
  </si>
  <si>
    <t>Ивановский областной суд (по делам МС)</t>
  </si>
  <si>
    <t>37OM0000</t>
  </si>
  <si>
    <t>Судебный участок № 16 г. Нальчика</t>
  </si>
  <si>
    <t>07MS0016</t>
  </si>
  <si>
    <t>Кавказский районный суд (по делам мировых)</t>
  </si>
  <si>
    <t>23RM0017</t>
  </si>
  <si>
    <t>Иркутский областной суд (по делам МС)</t>
  </si>
  <si>
    <t>38OM0000</t>
  </si>
  <si>
    <t>Судебный участок № 17 г. Нальчика</t>
  </si>
  <si>
    <t>07MS0017</t>
  </si>
  <si>
    <t>Калининский районный суд (по делам мировых)</t>
  </si>
  <si>
    <t>23RM0018</t>
  </si>
  <si>
    <t>Калининградский областной суд (по делам МС)</t>
  </si>
  <si>
    <t>39OM0000</t>
  </si>
  <si>
    <t>Судебный участок № 4 Прохладненского судебного района</t>
  </si>
  <si>
    <t>07MS0018</t>
  </si>
  <si>
    <t>Каневской районный суд (по делам мировых)</t>
  </si>
  <si>
    <t>23RM0019</t>
  </si>
  <si>
    <t>Калужский областной суд (по делам МС)</t>
  </si>
  <si>
    <t>40OM0000</t>
  </si>
  <si>
    <t>Судебный участок № 5 Прохладненского судебного района</t>
  </si>
  <si>
    <t>07MS0019</t>
  </si>
  <si>
    <t>Кореновский районный суд (по делам мировых)</t>
  </si>
  <si>
    <t>23RM0020</t>
  </si>
  <si>
    <t>Камчатский областной суд (по делам МС)</t>
  </si>
  <si>
    <t>41OM0000</t>
  </si>
  <si>
    <t>Судебный участок № 1 Прохладненского судебного района</t>
  </si>
  <si>
    <t>07MS0020</t>
  </si>
  <si>
    <t>23RM0021</t>
  </si>
  <si>
    <t>Кемеровский областной суд (по делам МС)</t>
  </si>
  <si>
    <t>42OM0000</t>
  </si>
  <si>
    <t>Судебный участок № 2 Прохладненского судебного района</t>
  </si>
  <si>
    <t>07MS0021</t>
  </si>
  <si>
    <t>Кропоткинский городской суд (по делам мировых)</t>
  </si>
  <si>
    <t>23RM0022</t>
  </si>
  <si>
    <t>Кировский областной суд (по делам МС)</t>
  </si>
  <si>
    <t>43OM0000</t>
  </si>
  <si>
    <t>Судебный участок № 3 Прохладненского судебного района</t>
  </si>
  <si>
    <t>07MS0022</t>
  </si>
  <si>
    <t>Крыловской районный суд (по делам мировых)</t>
  </si>
  <si>
    <t>23RM0023</t>
  </si>
  <si>
    <t>Костромской областной суд (по делам МС)</t>
  </si>
  <si>
    <t>44OM0000</t>
  </si>
  <si>
    <t>Судебный участок № 1 Урванского судебного района</t>
  </si>
  <si>
    <t>07MS0023</t>
  </si>
  <si>
    <t>Лазаревский районный суд г. Сочи</t>
  </si>
  <si>
    <t>Крымский районный суд (по делам мировых)</t>
  </si>
  <si>
    <t>23RM0024</t>
  </si>
  <si>
    <t>Курганский областной суд (по делам МС)</t>
  </si>
  <si>
    <t>45OM0000</t>
  </si>
  <si>
    <t>Судебный участок № 2 Урванского судебного района</t>
  </si>
  <si>
    <t>07MS0024</t>
  </si>
  <si>
    <t>Курганинский районный суд (по делам мировых)</t>
  </si>
  <si>
    <t>23RM0025</t>
  </si>
  <si>
    <t>Курский областной суд (по делам МС)</t>
  </si>
  <si>
    <t>46OM0000</t>
  </si>
  <si>
    <t>Судебный участок № 3 Урванского судебного района</t>
  </si>
  <si>
    <t>07MS0025</t>
  </si>
  <si>
    <t>Кущевский районный суд (по делам мировых)</t>
  </si>
  <si>
    <t>23RM0026</t>
  </si>
  <si>
    <t>Ленинградский областной суд (по делам МС)</t>
  </si>
  <si>
    <t>47OM0000</t>
  </si>
  <si>
    <t>Судебный участок № 4 Урванского судебного района</t>
  </si>
  <si>
    <t>07MS0026</t>
  </si>
  <si>
    <t>Лабинский городской суд (по делам мировых)</t>
  </si>
  <si>
    <t>23RM0027</t>
  </si>
  <si>
    <t>Липецкий областной суд (по делам МС)</t>
  </si>
  <si>
    <t>48OM0000</t>
  </si>
  <si>
    <t>Судебный участок № 1 Лескенского судебного района</t>
  </si>
  <si>
    <t>07MS0027</t>
  </si>
  <si>
    <t>Лабинский районный суд (по делам мировых)</t>
  </si>
  <si>
    <t>23RM0028</t>
  </si>
  <si>
    <t>Магаданский областной суд (по делам МС)</t>
  </si>
  <si>
    <t>49OM0000</t>
  </si>
  <si>
    <t>Судебный участок № 2 Лескенского судебного района</t>
  </si>
  <si>
    <t>07MS0028</t>
  </si>
  <si>
    <t>Лазаревский районный суд г. Сочи (по делам мировых)</t>
  </si>
  <si>
    <t>23RM0029</t>
  </si>
  <si>
    <t>Московский областной суд (по делам МС)</t>
  </si>
  <si>
    <t>50OM0000</t>
  </si>
  <si>
    <t>Судебный участок № 3 Баксанского судебного района</t>
  </si>
  <si>
    <t>07MS0029</t>
  </si>
  <si>
    <t>Ленинградский районный суд (по делам мировых)</t>
  </si>
  <si>
    <t>23RM0030</t>
  </si>
  <si>
    <t>Мурманский областной суд (по делам МС)</t>
  </si>
  <si>
    <t>51OM0000</t>
  </si>
  <si>
    <t>Судебный участок № 4 Баксанского судебного района</t>
  </si>
  <si>
    <t>07MS0030</t>
  </si>
  <si>
    <t>Ленинский районный суд г. Краснодара (по делам мировых)</t>
  </si>
  <si>
    <t>23RM0031</t>
  </si>
  <si>
    <t>Нижегородский областной суд (по делам МС)</t>
  </si>
  <si>
    <t>52OM0000</t>
  </si>
  <si>
    <t>Судебный участок № 1 Баксанского судебного района</t>
  </si>
  <si>
    <t>07MS0031</t>
  </si>
  <si>
    <t>Ленинский районный суд г. Новороссийска (по делам мировых)</t>
  </si>
  <si>
    <t>23RM0032</t>
  </si>
  <si>
    <t>Новгородский областной суд (по делам МС)</t>
  </si>
  <si>
    <t>53OM0000</t>
  </si>
  <si>
    <t>Судебный участок № 2 Баксанского судебного района</t>
  </si>
  <si>
    <t>07MS0032</t>
  </si>
  <si>
    <t>Мостовской районный суд (по делам мировых)</t>
  </si>
  <si>
    <t>23RM0033</t>
  </si>
  <si>
    <t>Новосибирский областной суд (по делам МС)</t>
  </si>
  <si>
    <t>54OM0000</t>
  </si>
  <si>
    <t>Судебный участок № 1 Чегемского судебного района</t>
  </si>
  <si>
    <t>07MS0033</t>
  </si>
  <si>
    <t>Новокубанский районный суд (по делам мировых)</t>
  </si>
  <si>
    <t>23RM0034</t>
  </si>
  <si>
    <t>Омский областной суд (по делам МС)</t>
  </si>
  <si>
    <t>55OM0000</t>
  </si>
  <si>
    <t>Судебный участок № 2 Чегемского судебного района</t>
  </si>
  <si>
    <t>07MS0034</t>
  </si>
  <si>
    <t>Новопокровский районный суд (по делам мировых)</t>
  </si>
  <si>
    <t>23RM0035</t>
  </si>
  <si>
    <t>Оренбургский областной суд (по делам МС)</t>
  </si>
  <si>
    <t>56OM0000</t>
  </si>
  <si>
    <t>Судебный участок № 3 Чегемского судебного района</t>
  </si>
  <si>
    <t>07MS0035</t>
  </si>
  <si>
    <t>Октябрьский районный суд г. Краснодара (по делам мировых)</t>
  </si>
  <si>
    <t>23RM0036</t>
  </si>
  <si>
    <t>Орловский областной суд (по делам МС)</t>
  </si>
  <si>
    <t>57OM0000</t>
  </si>
  <si>
    <t>Судебный участок № 4 Чегемского судебного района</t>
  </si>
  <si>
    <t>07MS0036</t>
  </si>
  <si>
    <t>Октябрьский районный суд г. Новороссийска (по делам мировых)</t>
  </si>
  <si>
    <t>23RM0037</t>
  </si>
  <si>
    <t>Пензенский областной суд (по делам МС)</t>
  </si>
  <si>
    <t>58OM0000</t>
  </si>
  <si>
    <t>Судебный участок № 1 Терского судебного района</t>
  </si>
  <si>
    <t>07MS0037</t>
  </si>
  <si>
    <t>Отрадненский районный суд (по делам мировых)</t>
  </si>
  <si>
    <t>23RM0038</t>
  </si>
  <si>
    <t>Пермский краевой суд (по делам МС)</t>
  </si>
  <si>
    <t>59OM0000</t>
  </si>
  <si>
    <t>Судебный участок № 2 Терского судебного района</t>
  </si>
  <si>
    <t>07MS0038</t>
  </si>
  <si>
    <t>23RM0039</t>
  </si>
  <si>
    <t>Псковский областной суд (по делам МС)</t>
  </si>
  <si>
    <t>60OM0000</t>
  </si>
  <si>
    <t>Судебный участок № 1 Майского судебного района</t>
  </si>
  <si>
    <t>07MS0039</t>
  </si>
  <si>
    <t>Первомайский районный суд г. Краснодара (по делам мировых)</t>
  </si>
  <si>
    <t>23RM0040</t>
  </si>
  <si>
    <t>Ростовский областной суд (по делам МС)</t>
  </si>
  <si>
    <t>61OM0000</t>
  </si>
  <si>
    <t>Судебный участок № 2 Майского судебного района</t>
  </si>
  <si>
    <t>07MS0040</t>
  </si>
  <si>
    <t>Прикубанский районный суд г. Краснодара (по делам мировых)</t>
  </si>
  <si>
    <t>23RM0041</t>
  </si>
  <si>
    <t>Рязанский областной суд (по делам МС)</t>
  </si>
  <si>
    <t>62OM0000</t>
  </si>
  <si>
    <t>Судебный участок № 1 Зольского судебного района</t>
  </si>
  <si>
    <t>07MS0041</t>
  </si>
  <si>
    <t>Приморский районный суд г. Новороссийска (по делам мировых)</t>
  </si>
  <si>
    <t>23RM0042</t>
  </si>
  <si>
    <t>Самарский областной суд (по делам МС)</t>
  </si>
  <si>
    <t>63OM0000</t>
  </si>
  <si>
    <t>Судебный участок № 2 Зольского судебного района</t>
  </si>
  <si>
    <t>07MS0042</t>
  </si>
  <si>
    <t>Приморско-Ахтарский районный суд (по делам мировых)</t>
  </si>
  <si>
    <t>23RM0043</t>
  </si>
  <si>
    <t>Саратовский областной суд (по делам МС)</t>
  </si>
  <si>
    <t>64OM0000</t>
  </si>
  <si>
    <t>Судебный участок № 1 Черекского судебного района</t>
  </si>
  <si>
    <t>07MS0043</t>
  </si>
  <si>
    <t>Северский районный суд (по делам мировых)</t>
  </si>
  <si>
    <t>23RM0044</t>
  </si>
  <si>
    <t>Сахалинский областной суд (по делам МС)</t>
  </si>
  <si>
    <t>65OM0000</t>
  </si>
  <si>
    <t>Судебный участок № 2 Черекского судебного района</t>
  </si>
  <si>
    <t>07MS0044</t>
  </si>
  <si>
    <t>Славянский городской суд (по делам мировых)</t>
  </si>
  <si>
    <t>23RM0045</t>
  </si>
  <si>
    <t>Свердловский областной суд (по делам МС)</t>
  </si>
  <si>
    <t>66OM0000</t>
  </si>
  <si>
    <t>Судебный участок № 1 Эльбрусского судебного района</t>
  </si>
  <si>
    <t>07MS0045</t>
  </si>
  <si>
    <t>Славянский районный суд (по делам мировых)</t>
  </si>
  <si>
    <t>23RM0046</t>
  </si>
  <si>
    <t>Смоленский областной суд (по делам МС)</t>
  </si>
  <si>
    <t>67OM0000</t>
  </si>
  <si>
    <t>Судебный участок № 2 Эльбрусского судебного района</t>
  </si>
  <si>
    <t>07MS0046</t>
  </si>
  <si>
    <t>Советский районный суд г. Краснодара (по делам мировых)</t>
  </si>
  <si>
    <t>23RM0047</t>
  </si>
  <si>
    <t>Тамбовский областной суд (по делам МС)</t>
  </si>
  <si>
    <t>68OM0000</t>
  </si>
  <si>
    <t>Судебный участок № 5 Баксанского судебного района</t>
  </si>
  <si>
    <t>07MS0047</t>
  </si>
  <si>
    <t>Староминской районный суд (по делам мировых)</t>
  </si>
  <si>
    <t>23RM0048</t>
  </si>
  <si>
    <t>Тверской областной суд (по делам МС)</t>
  </si>
  <si>
    <t>69OM0000</t>
  </si>
  <si>
    <t>Судебный участок № 6 Баксанского судебного района</t>
  </si>
  <si>
    <t>07MS0048</t>
  </si>
  <si>
    <t>Тбилисский районный суд (по делам мировых)</t>
  </si>
  <si>
    <t>23RM0049</t>
  </si>
  <si>
    <t>Томский областной суд (по делам МС)</t>
  </si>
  <si>
    <t>70OM0000</t>
  </si>
  <si>
    <t>Судебный участок № 3 Зольского судебного района</t>
  </si>
  <si>
    <t>07MS0049</t>
  </si>
  <si>
    <t>Темрюкский районный суд (по делам мировых)</t>
  </si>
  <si>
    <t>23RM0050</t>
  </si>
  <si>
    <t>Тульский областной суд (по делам МС)</t>
  </si>
  <si>
    <t>71OM0000</t>
  </si>
  <si>
    <t>Судебный участок № 3 Терского судебного района</t>
  </si>
  <si>
    <t>07MS0050</t>
  </si>
  <si>
    <t>Тимашевский районный суд (по делам мировых)</t>
  </si>
  <si>
    <t>23RM0051</t>
  </si>
  <si>
    <t>Тюменский областной суд (по делам МС)</t>
  </si>
  <si>
    <t>72OM0000</t>
  </si>
  <si>
    <t>Судебный участок № 1 Элистинского судебного района Республики Калмыкия</t>
  </si>
  <si>
    <t>08MS0001</t>
  </si>
  <si>
    <t>Тихорецкий городской суд (по делам мировых)</t>
  </si>
  <si>
    <t>23RM0052</t>
  </si>
  <si>
    <t>Ульяновский областной суд (по делам МС)</t>
  </si>
  <si>
    <t>73OM0000</t>
  </si>
  <si>
    <t>Судебный участок № 2 Элистинского судебного района Республики Калмыкия</t>
  </si>
  <si>
    <t>08MS0002</t>
  </si>
  <si>
    <t>Тихорецкий районный суд (по делам мировых)</t>
  </si>
  <si>
    <t>23RM0053</t>
  </si>
  <si>
    <t>Челябинский областной суд (по делам МС)</t>
  </si>
  <si>
    <t>74OM0000</t>
  </si>
  <si>
    <t>Судебный участок № 3 Элистинского судебного района Республики Калмыкия</t>
  </si>
  <si>
    <t>08MS0003</t>
  </si>
  <si>
    <t>Туапсинский городской суд (по делам мировых)</t>
  </si>
  <si>
    <t>23RM0054</t>
  </si>
  <si>
    <t>Забайкальский краевой суд (по делам МС)</t>
  </si>
  <si>
    <t>75OM0000</t>
  </si>
  <si>
    <t>Судебный участок № 4 Элистинского судебного района Республики Калмыкия</t>
  </si>
  <si>
    <t>08MS0004</t>
  </si>
  <si>
    <t>Туапсинский районный суд (по делам мировых)</t>
  </si>
  <si>
    <t>23RM0055</t>
  </si>
  <si>
    <t>Ярославский областной суд (по делам МС)</t>
  </si>
  <si>
    <t>76OM0000</t>
  </si>
  <si>
    <t>Судебный участок № 5 Элистинского судебного района Республики Калмыкия</t>
  </si>
  <si>
    <t>08MS0005</t>
  </si>
  <si>
    <t>Успенский районный суд (по делам мировых)</t>
  </si>
  <si>
    <t>23RM0056</t>
  </si>
  <si>
    <t>Московский городской суд (по делам МС)</t>
  </si>
  <si>
    <t>77OM0000</t>
  </si>
  <si>
    <t>Судебный участок № 6 Элистинского судебного района Республики Калмыкия</t>
  </si>
  <si>
    <t>08MS0006</t>
  </si>
  <si>
    <t>Усть-Лабинский районный суд (по делам мировых)</t>
  </si>
  <si>
    <t>23RM0057</t>
  </si>
  <si>
    <t>Санкт-Петербургский городской суд (по делам МС)</t>
  </si>
  <si>
    <t>78OM0000</t>
  </si>
  <si>
    <t>Судебный участок Городовиковского судебного района Республики Калмыкия</t>
  </si>
  <si>
    <t>08MS0007</t>
  </si>
  <si>
    <t>Хостинский районный суд г. Сочи (по делам мировых)</t>
  </si>
  <si>
    <t>23RM0058</t>
  </si>
  <si>
    <t>Суд Еврейской автономной области (по делам МС)</t>
  </si>
  <si>
    <t>79OM0000</t>
  </si>
  <si>
    <t>Судебный участок Лаганского судебного района Республики Калмыкия</t>
  </si>
  <si>
    <t>08MS0008</t>
  </si>
  <si>
    <t>Центральный районный суд г. Сочи (по делам мировых)</t>
  </si>
  <si>
    <t>23RM0059</t>
  </si>
  <si>
    <t>Суд Ненецкого автономного округа (по делам МС)</t>
  </si>
  <si>
    <t>83OM0000</t>
  </si>
  <si>
    <t>Судебный участок № 1 Приютненского судебного района Республики Калмыкия</t>
  </si>
  <si>
    <t>08MS0009</t>
  </si>
  <si>
    <t>Щербиновский районный суд (по делам мировых)</t>
  </si>
  <si>
    <t>23RM0060</t>
  </si>
  <si>
    <t>Суд Ханты-Мансийского автономного округа (по делам МС)</t>
  </si>
  <si>
    <t>86OM0000</t>
  </si>
  <si>
    <t>Судебный участок № 1 Сарпинского судебного района Республики Калмыкия</t>
  </si>
  <si>
    <t>08MS0010</t>
  </si>
  <si>
    <t>Абанский районный суд (по делам мировых)</t>
  </si>
  <si>
    <t>24RM0001</t>
  </si>
  <si>
    <t>Суд Чукотского автономного округа (по делам МС)</t>
  </si>
  <si>
    <t>87OM0000</t>
  </si>
  <si>
    <t>Судебный участок Целинного судебного района Республики Калмыкия</t>
  </si>
  <si>
    <t>08MS0011</t>
  </si>
  <si>
    <t>Ачинский городской суд (по делам мировых)</t>
  </si>
  <si>
    <t>24RM0002</t>
  </si>
  <si>
    <t>Суд Ямало-Ненецкого автономного округа (по делам МС)</t>
  </si>
  <si>
    <t>89OM0000</t>
  </si>
  <si>
    <t>Судебный участок Черноземельского судебного района Республики Калмыкия</t>
  </si>
  <si>
    <t>08MS0012</t>
  </si>
  <si>
    <t>Балахтинский районный суд (по делам мировых)</t>
  </si>
  <si>
    <t>24RM0003</t>
  </si>
  <si>
    <t>91OM0000</t>
  </si>
  <si>
    <t>Судебный участок Яшалтинского судебного района Республики Калмыкия</t>
  </si>
  <si>
    <t>08MS0013</t>
  </si>
  <si>
    <t>Березовский районный суд (по делам мировых)</t>
  </si>
  <si>
    <t>24RM0004</t>
  </si>
  <si>
    <t>92OM0000</t>
  </si>
  <si>
    <t>Судебный участок Яшкульского судебного района Республики Калмыкия</t>
  </si>
  <si>
    <t>08MS0014</t>
  </si>
  <si>
    <t>Бирилюсский районный суд (по делам мировых)</t>
  </si>
  <si>
    <t>24RM0005</t>
  </si>
  <si>
    <t>Судебный участок № 2 Сарпинского судебного района Республики Калмыкия</t>
  </si>
  <si>
    <t>08MS0015</t>
  </si>
  <si>
    <t>Боготольский районный суд (по делам мировых)</t>
  </si>
  <si>
    <t>24RM0006</t>
  </si>
  <si>
    <t>1-й Восточный окружной военный суд</t>
  </si>
  <si>
    <t>Судебный участок № 1 Малодербетовского судебного района Республики Калмыкия</t>
  </si>
  <si>
    <t>08MS0016</t>
  </si>
  <si>
    <t>Богучанский районный суд (по делам мировых)</t>
  </si>
  <si>
    <t>24RM0007</t>
  </si>
  <si>
    <t>Судебный участок № 2 Малодербетовского судебного района Республики Калмыкия</t>
  </si>
  <si>
    <t>08MS0017</t>
  </si>
  <si>
    <t>Большемуртинский районный суд (по делам мировых)</t>
  </si>
  <si>
    <t>24RM0008</t>
  </si>
  <si>
    <t>Судебный участок Юстинского судебного района Республики Калмыкия</t>
  </si>
  <si>
    <t>08MS0018</t>
  </si>
  <si>
    <t>Большеулуйский районный суд (по делам мировых)</t>
  </si>
  <si>
    <t>24RM0009</t>
  </si>
  <si>
    <t>Южный окружной военный суд</t>
  </si>
  <si>
    <t>Судебный участок № 2 Приютненского судебного района Республики Калмыкия</t>
  </si>
  <si>
    <t>08MS0019</t>
  </si>
  <si>
    <t>Дзержинский районный суд (по делам мировых)</t>
  </si>
  <si>
    <t>24RM0011</t>
  </si>
  <si>
    <t>Центральный окружной военный суд</t>
  </si>
  <si>
    <t>Судебный участок № 1 судебного района г. Черкесска</t>
  </si>
  <si>
    <t>09MS0001</t>
  </si>
  <si>
    <t>Дивногорский городской суд (по делам мировых)</t>
  </si>
  <si>
    <t>24RM0012</t>
  </si>
  <si>
    <t>2-й Восточный окружной военный суд</t>
  </si>
  <si>
    <t>Судебный участок № 2 судебного района г. Черкесска</t>
  </si>
  <si>
    <t>09MS0002</t>
  </si>
  <si>
    <t>Емельяновский районный суд (по делам мировых)</t>
  </si>
  <si>
    <t>24RM0013</t>
  </si>
  <si>
    <t>2-й Западный окружной военный суд</t>
  </si>
  <si>
    <t>Судебный участок № 3 судебного района г. Черкесска</t>
  </si>
  <si>
    <t>09MS0003</t>
  </si>
  <si>
    <t>Енисейский районный суд (по делам мировых)</t>
  </si>
  <si>
    <t>24RM0014</t>
  </si>
  <si>
    <t>1-й Западный окружной военный суд</t>
  </si>
  <si>
    <t>Судебный участок № 4 судебного района г. Черкесска</t>
  </si>
  <si>
    <t>09MS0004</t>
  </si>
  <si>
    <t>Ермаковский районный суд (по делам мировых)</t>
  </si>
  <si>
    <t>24RM0015</t>
  </si>
  <si>
    <t>Судебный участок № 5 судебного района г. Черкесска</t>
  </si>
  <si>
    <t>09MS0005</t>
  </si>
  <si>
    <t>Железногорский городской суд (по делам мировых)</t>
  </si>
  <si>
    <t>24RM0016</t>
  </si>
  <si>
    <t>Судебный участок № 6 судебного района г. Черкесска</t>
  </si>
  <si>
    <t>09MS0006</t>
  </si>
  <si>
    <t>Железнодорожный районный суд г. Красноярска (по делам мировых)</t>
  </si>
  <si>
    <t>24RM0017</t>
  </si>
  <si>
    <t>Судебный участок № 7 судебного района г. Черкесска</t>
  </si>
  <si>
    <t>09MS0007</t>
  </si>
  <si>
    <t>Зеленогорский городской суд (по делам мировых)</t>
  </si>
  <si>
    <t>24RM0018</t>
  </si>
  <si>
    <t>Судебный участок № 8 судебного района г. Черкесска</t>
  </si>
  <si>
    <t>09MS0008</t>
  </si>
  <si>
    <t>Игарский городской суд (по делам мировых)</t>
  </si>
  <si>
    <t>24RM0019</t>
  </si>
  <si>
    <t>Судебный участок № 1 судебного района г. Карачаевска</t>
  </si>
  <si>
    <t>09MS0009</t>
  </si>
  <si>
    <t>Идринский районный суд (по делам мировых)</t>
  </si>
  <si>
    <t>24RM0020</t>
  </si>
  <si>
    <t>Судебный участок № 2 судебного района г. Карачаевска</t>
  </si>
  <si>
    <t>09MS0010</t>
  </si>
  <si>
    <t>Иланский районный суд (по делам мировых)</t>
  </si>
  <si>
    <t>24RM0021</t>
  </si>
  <si>
    <t>Судебный участок № 1 Карачаевского судебного района</t>
  </si>
  <si>
    <t>09MS0011</t>
  </si>
  <si>
    <t>Ирбейский районный суд (по делам мировых)</t>
  </si>
  <si>
    <t>24RM0022</t>
  </si>
  <si>
    <t>Судебный участок № 1 Зеленчукского судебного района</t>
  </si>
  <si>
    <t>09MS0012</t>
  </si>
  <si>
    <t>Казачинский районный суд (по делам мировых)</t>
  </si>
  <si>
    <t>24RM0023</t>
  </si>
  <si>
    <t>Судебный участок № 2 Зеленчукского судебного района</t>
  </si>
  <si>
    <t>09MS0013</t>
  </si>
  <si>
    <t>Канский городской суд (по делам мировых)</t>
  </si>
  <si>
    <t>24RM0024</t>
  </si>
  <si>
    <t>Тихоокеанский флотский военный суд (по делам ГВС)</t>
  </si>
  <si>
    <t>25OVG000</t>
  </si>
  <si>
    <t>Судебный участок № 3 Зеленчукского судебного района</t>
  </si>
  <si>
    <t>09MS0014</t>
  </si>
  <si>
    <t>Канский районный суд (по делам мировых)</t>
  </si>
  <si>
    <t>24RM0025</t>
  </si>
  <si>
    <t>1-й  Восточный окружной военный суд (по делам ГВС)</t>
  </si>
  <si>
    <t>27OVG000</t>
  </si>
  <si>
    <t>Судебный участок № 1 Малокарачаевского судебного района</t>
  </si>
  <si>
    <t>09MS0015</t>
  </si>
  <si>
    <t>Каратузский районный суд (по делам мировых)</t>
  </si>
  <si>
    <t>24RM0026</t>
  </si>
  <si>
    <t>Балтийский флотский военный суд (по делам ГВС)</t>
  </si>
  <si>
    <t>39OVG000</t>
  </si>
  <si>
    <t>Судебный участок № 2 Малокарачаевского судебного района</t>
  </si>
  <si>
    <t>09MS0016</t>
  </si>
  <si>
    <t>Кежемский районный суд (по делам мировых)</t>
  </si>
  <si>
    <t>24RM0027</t>
  </si>
  <si>
    <t>Северный флотский военный суд (по делам ГВС)</t>
  </si>
  <si>
    <t>51OVG000</t>
  </si>
  <si>
    <t>Судебный участок № 1 Усть-Джегутинского судебного района</t>
  </si>
  <si>
    <t>09MS0017</t>
  </si>
  <si>
    <t>Кировский районный суд г. Красноярска (по делам мировых)</t>
  </si>
  <si>
    <t>24RM0028</t>
  </si>
  <si>
    <t>Южный окружной военный суд (по делам ГВС)</t>
  </si>
  <si>
    <t>61OVG000</t>
  </si>
  <si>
    <t>Судебный участок № 2 Усть-Джегутинского судебного района</t>
  </si>
  <si>
    <t>09MS0018</t>
  </si>
  <si>
    <t>Козульский районный суд (по делам мировых)</t>
  </si>
  <si>
    <t>24RM0029</t>
  </si>
  <si>
    <t>Центральный окружной военный суд (по делам ГВС)</t>
  </si>
  <si>
    <t>66OVG001</t>
  </si>
  <si>
    <t>Судебный участок № 3 Усть-Джегутинского судебного района</t>
  </si>
  <si>
    <t>09MS0019</t>
  </si>
  <si>
    <t>Краснотуранский районный суд (по делам мировых)</t>
  </si>
  <si>
    <t>24RM0030</t>
  </si>
  <si>
    <t>2-й Восточный окружной военный суд (по делам ГВС)</t>
  </si>
  <si>
    <t>75OVG000</t>
  </si>
  <si>
    <t>Судебный участок № 1 Хабезского судебного района</t>
  </si>
  <si>
    <t>09MS0020</t>
  </si>
  <si>
    <t>Курагинский районный суд (по делам мировых)</t>
  </si>
  <si>
    <t>24RM0031</t>
  </si>
  <si>
    <t>2-й Западный окружной военный суд (по делам ГВС)</t>
  </si>
  <si>
    <t>77OVG000</t>
  </si>
  <si>
    <t>Судебный участок № 2 Хабезского судебного района</t>
  </si>
  <si>
    <t>09MS0021</t>
  </si>
  <si>
    <t>Ленинский районный суд г. Красноярска (по делам мировых)</t>
  </si>
  <si>
    <t>24RM0032</t>
  </si>
  <si>
    <t>1-й Западный окружной военный суд (по делам ГВС)</t>
  </si>
  <si>
    <t>78OVG000</t>
  </si>
  <si>
    <t>Судебный участок № 1 Прикубанского судебного района</t>
  </si>
  <si>
    <t>09MS0022</t>
  </si>
  <si>
    <t>Лесосибирский городской суд (по делам мировых)</t>
  </si>
  <si>
    <t>24RM0033</t>
  </si>
  <si>
    <t>Сводный отчет по районным судам в Республике Адыгея</t>
  </si>
  <si>
    <t>01RS0000</t>
  </si>
  <si>
    <t>Судебный участок № 2 Прикубанского судебного района</t>
  </si>
  <si>
    <t>09MS0023</t>
  </si>
  <si>
    <t>Манский районный суд (по делам мировых)</t>
  </si>
  <si>
    <t>24RM0034</t>
  </si>
  <si>
    <t>Сводный отчет по районным судам в Республике Алтай</t>
  </si>
  <si>
    <t>02RS0000</t>
  </si>
  <si>
    <t>Судебный участок № 1 Адыге-Хабльского судебного района</t>
  </si>
  <si>
    <t>09MS0024</t>
  </si>
  <si>
    <t>Минусинский городской суд (по делам мировых)</t>
  </si>
  <si>
    <t>24RM0035</t>
  </si>
  <si>
    <t>Сводный отчет по районным судам в Республике Башкортостан</t>
  </si>
  <si>
    <t>03RS0000</t>
  </si>
  <si>
    <t>Судебный участок № 1 Урупского судебного района</t>
  </si>
  <si>
    <t>09MS0025</t>
  </si>
  <si>
    <t>Мотыгинский районный суд (по делам мировых)</t>
  </si>
  <si>
    <t>24RM0036</t>
  </si>
  <si>
    <t>Сводный отчет по районным судам в Республике Бурятия</t>
  </si>
  <si>
    <t>04RS0000</t>
  </si>
  <si>
    <t>Судебный участок № 9 судебного района г. Черкесска</t>
  </si>
  <si>
    <t>09MS0026</t>
  </si>
  <si>
    <t>Назаровский городской суд (по делам мировых)</t>
  </si>
  <si>
    <t>24RM0037</t>
  </si>
  <si>
    <t>Сводный отчет по районным судам в Республике Дагестан</t>
  </si>
  <si>
    <t>05RS0000</t>
  </si>
  <si>
    <t>Судебный участок № 1 г. Петрозаводска</t>
  </si>
  <si>
    <t>10MS0001</t>
  </si>
  <si>
    <t>Нижнеингашский районный суд (по делам мировых)</t>
  </si>
  <si>
    <t>24RM0038</t>
  </si>
  <si>
    <t>Сводный отчет по районным судам в Республике Ингушетия</t>
  </si>
  <si>
    <t>06RS0000</t>
  </si>
  <si>
    <t>Судебный участок № 2 г. Петрозаводска</t>
  </si>
  <si>
    <t>10MS0002</t>
  </si>
  <si>
    <t>Новоселовский районный суд (по делам мировых)</t>
  </si>
  <si>
    <t>24RM0039</t>
  </si>
  <si>
    <t>Сводный отчет по районным судам в Кабардино-Балкарской Республике</t>
  </si>
  <si>
    <t>07RS0000</t>
  </si>
  <si>
    <t>Судебный участок № 3 г. Петрозаводска</t>
  </si>
  <si>
    <t>10MS0003</t>
  </si>
  <si>
    <t>Норильский городской суд (по делам мировых)</t>
  </si>
  <si>
    <t>24RM0040</t>
  </si>
  <si>
    <t>Сводный отчет по районным судам в Республике Калмыкия</t>
  </si>
  <si>
    <t>08RS0000</t>
  </si>
  <si>
    <t>Судебный участок № 4 г. Петрозаводска</t>
  </si>
  <si>
    <t>10MS0004</t>
  </si>
  <si>
    <t>Октябрьский районный суд г. Красноярска (по делам мировых)</t>
  </si>
  <si>
    <t>24RM0041</t>
  </si>
  <si>
    <t>Сводный отчет по районным судам в Карачаево-Черкесской Республике</t>
  </si>
  <si>
    <t>09RS0000</t>
  </si>
  <si>
    <t>Судебный участок № 5 г. Петрозаводска</t>
  </si>
  <si>
    <t>10MS0005</t>
  </si>
  <si>
    <t>Партизанский районный суд (по делам мировых)</t>
  </si>
  <si>
    <t>24RM0042</t>
  </si>
  <si>
    <t>Сводный отчет по районным судам в Республике Карелия</t>
  </si>
  <si>
    <t>10RS0000</t>
  </si>
  <si>
    <t>Судебный участок № 6 г. Петрозаводска</t>
  </si>
  <si>
    <t>10MS0006</t>
  </si>
  <si>
    <t>Пировский районный суд (по делам мировых)</t>
  </si>
  <si>
    <t>24RM0043</t>
  </si>
  <si>
    <t>Сводный отчет по районным судам в Республике Коми</t>
  </si>
  <si>
    <t>11RS0000</t>
  </si>
  <si>
    <t>Судебный участок № 7 г. Петрозаводска</t>
  </si>
  <si>
    <t>10MS0007</t>
  </si>
  <si>
    <t>Рыбинский районный суд (по делам мировых)</t>
  </si>
  <si>
    <t>24RM0044</t>
  </si>
  <si>
    <t>Сводный отчет по районным судам в Республике Марий-Эл</t>
  </si>
  <si>
    <t>12RS0000</t>
  </si>
  <si>
    <t>Судебный участок № 8 г. Петрозаводска</t>
  </si>
  <si>
    <t>10MS0008</t>
  </si>
  <si>
    <t>Саянский районный суд (по делам мировых)</t>
  </si>
  <si>
    <t>24RM0045</t>
  </si>
  <si>
    <t>Сводный отчет по районным судам в Республике Мордовия</t>
  </si>
  <si>
    <t>13RS0000</t>
  </si>
  <si>
    <t>Судебный участок № 9 г. Петрозаводска</t>
  </si>
  <si>
    <t>10MS0009</t>
  </si>
  <si>
    <t>Свердловский районный суд г. Красноярска (по делам мировых)</t>
  </si>
  <si>
    <t>24RM0046</t>
  </si>
  <si>
    <t>Сводный отчет по районным судам в Республике Саха (Якутия)</t>
  </si>
  <si>
    <t>14RS0000</t>
  </si>
  <si>
    <t>Судебный участок № 10 г. Петрозаводска</t>
  </si>
  <si>
    <t>10MS0010</t>
  </si>
  <si>
    <t>Северо-Енисейский районный суд (по делам мировых)</t>
  </si>
  <si>
    <t>24RM0047</t>
  </si>
  <si>
    <t>Сводный отчет по районным судам в Республике Северная Осетия-Алания</t>
  </si>
  <si>
    <t>15RS0000</t>
  </si>
  <si>
    <t>Судебный участок № 11 г. Петрозаводска</t>
  </si>
  <si>
    <t>10MS0011</t>
  </si>
  <si>
    <t>Советский районный суд г. Красноярска (по делам мировых)</t>
  </si>
  <si>
    <t>24RM0048</t>
  </si>
  <si>
    <t>Сводный отчет по районным судам в Республике Татарстан</t>
  </si>
  <si>
    <t>16RS0000</t>
  </si>
  <si>
    <t>Судебный участок № 12 г. Петрозаводска</t>
  </si>
  <si>
    <t>10MS0012</t>
  </si>
  <si>
    <t>Сосновоборский городской суд (по делам мировых)</t>
  </si>
  <si>
    <t>24RM0049</t>
  </si>
  <si>
    <t>Сводный отчет по районным судам в Республике Тыва</t>
  </si>
  <si>
    <t>17RS0000</t>
  </si>
  <si>
    <t>Судебный участок № 13 г. Петрозаводска</t>
  </si>
  <si>
    <t>10MS0013</t>
  </si>
  <si>
    <t>Сухобузимский районный суд (по делам мировых)</t>
  </si>
  <si>
    <t>24RM0050</t>
  </si>
  <si>
    <t>Сводный отчет по районным судам в Удмуртской Республике</t>
  </si>
  <si>
    <t>18RS0000</t>
  </si>
  <si>
    <t>Судебный участок № 14 г. Петрозаводска</t>
  </si>
  <si>
    <t>10MS0014</t>
  </si>
  <si>
    <t>Тасеевский районный суд (по делам мировых)</t>
  </si>
  <si>
    <t>24RM0051</t>
  </si>
  <si>
    <t>Сводный отчет по районным судам в Республике Хакасия</t>
  </si>
  <si>
    <t>19RS0000</t>
  </si>
  <si>
    <t>Судебный участок № 1 Медвежьегорского района</t>
  </si>
  <si>
    <t>10MS0015</t>
  </si>
  <si>
    <t>Туруханский районный суд (по делам мировых)</t>
  </si>
  <si>
    <t>24RM0052</t>
  </si>
  <si>
    <t>Сводный отчет по районным судам в Чеченской Республике</t>
  </si>
  <si>
    <t>20RS0000</t>
  </si>
  <si>
    <t>Судебный участок № 2 Медвежьегорского района</t>
  </si>
  <si>
    <t>10MS0016</t>
  </si>
  <si>
    <t>Тюхтетский районный суд (по делам мировых)</t>
  </si>
  <si>
    <t>24RM0053</t>
  </si>
  <si>
    <t>Сводный отчет по районным судам в Чувашской Республике</t>
  </si>
  <si>
    <t>21RS0000</t>
  </si>
  <si>
    <t>Судебный участок Питкярантского района</t>
  </si>
  <si>
    <t>10MS0017</t>
  </si>
  <si>
    <t>Ужурский районный суд (по делам мировых)</t>
  </si>
  <si>
    <t>24RM0054</t>
  </si>
  <si>
    <t>Сводный отчет по районным судам в Алтайском крае</t>
  </si>
  <si>
    <t>22RS0000</t>
  </si>
  <si>
    <t>Судебный участок Пудожского района</t>
  </si>
  <si>
    <t>10MS0019</t>
  </si>
  <si>
    <t>Уярский районный суд (по делам мировых)</t>
  </si>
  <si>
    <t>24RM0055</t>
  </si>
  <si>
    <t>Сводный отчет по районным судам в Краснодарском крае</t>
  </si>
  <si>
    <t>23RS0000</t>
  </si>
  <si>
    <t>Судебный участок № 1 г. Костомукша</t>
  </si>
  <si>
    <t>10MS0020</t>
  </si>
  <si>
    <t>Центральный районный суд г. Красноярска (по делам мировых)</t>
  </si>
  <si>
    <t>24RM0056</t>
  </si>
  <si>
    <t>Сводный отчет по районным судам в Красноярском крае</t>
  </si>
  <si>
    <t>24RS0000</t>
  </si>
  <si>
    <t>Судебный участок № 2 г. Костомукша</t>
  </si>
  <si>
    <t>10MS0021</t>
  </si>
  <si>
    <t>Шарыповский городской суд (по делам мировых)</t>
  </si>
  <si>
    <t>24RM0057</t>
  </si>
  <si>
    <t>Сводный отчет по районным судам в Приморском крае</t>
  </si>
  <si>
    <t>25RS0000</t>
  </si>
  <si>
    <t>Судебный участок Прионежского района</t>
  </si>
  <si>
    <t>10MS0022</t>
  </si>
  <si>
    <t>Шарыповский районный суд (по делам мировых)</t>
  </si>
  <si>
    <t>24RM0058</t>
  </si>
  <si>
    <t>Сводный отчет по районным судам в Ставропольском крае</t>
  </si>
  <si>
    <t>26RS0000</t>
  </si>
  <si>
    <t>Судебный участок Олонецкого района</t>
  </si>
  <si>
    <t>10MS0023</t>
  </si>
  <si>
    <t>Шушенский районный суд (по делам мировых)</t>
  </si>
  <si>
    <t>24RM0059</t>
  </si>
  <si>
    <t>Сводный отчет по районным судам в Хабаровском крае</t>
  </si>
  <si>
    <t>27RS0000</t>
  </si>
  <si>
    <t>Судебный участок № 1 Кондопожского района</t>
  </si>
  <si>
    <t>10MS0024</t>
  </si>
  <si>
    <t>Бородинский городской суд (по делам мировых)</t>
  </si>
  <si>
    <t>24RM0060</t>
  </si>
  <si>
    <t>Сводный отчет по районным судам в Амурской области</t>
  </si>
  <si>
    <t>28RS0000</t>
  </si>
  <si>
    <t>Судебный участок № 2 Кондопожского района</t>
  </si>
  <si>
    <t>10MS0025</t>
  </si>
  <si>
    <t>Дудинский районный суд (по делам мировых)</t>
  </si>
  <si>
    <t>84RM0001</t>
  </si>
  <si>
    <t>Сводный отчет по районным судам в  Архангельской области и Ненецком автономном округе (Архангельская область)</t>
  </si>
  <si>
    <t>29RS0000</t>
  </si>
  <si>
    <t>Судебный участок Беломорского района</t>
  </si>
  <si>
    <t>10MS0026</t>
  </si>
  <si>
    <t>Усть-Енисейский районный суд (по делам мировых)</t>
  </si>
  <si>
    <t>84RM0002</t>
  </si>
  <si>
    <t>Сводный отчет по районным судам в Астраханской области</t>
  </si>
  <si>
    <t>30RS0000</t>
  </si>
  <si>
    <t>Судебный участок Кемского района</t>
  </si>
  <si>
    <t>10MS0027</t>
  </si>
  <si>
    <t>Хатангский районный суд (по делам мировых)</t>
  </si>
  <si>
    <t>84RM0003</t>
  </si>
  <si>
    <t>Сводный отчет по районным судам в Белгородской области</t>
  </si>
  <si>
    <t>31RS0000</t>
  </si>
  <si>
    <t>Судебный участок Лоухского района</t>
  </si>
  <si>
    <t>10MS0028</t>
  </si>
  <si>
    <t>Диксонский районный суд (по делам мировых)</t>
  </si>
  <si>
    <t>84RM0004</t>
  </si>
  <si>
    <t>Сводный отчет по районным судам в Брянской области</t>
  </si>
  <si>
    <t>32RS0000</t>
  </si>
  <si>
    <t>Судебный участок Муезерского района</t>
  </si>
  <si>
    <t>10MS0029</t>
  </si>
  <si>
    <t>Илимпийский районный суд (по делам мировых)</t>
  </si>
  <si>
    <t>88RM0001</t>
  </si>
  <si>
    <t>Сводный отчет по районным судам в Владимирской области</t>
  </si>
  <si>
    <t>33RS0000</t>
  </si>
  <si>
    <t>Судебный участок Калевальского района</t>
  </si>
  <si>
    <t>10MS0030</t>
  </si>
  <si>
    <t>Байкитский районный суд (по делам мировых)</t>
  </si>
  <si>
    <t>88RM0002</t>
  </si>
  <si>
    <t>Сводный отчет по районным судам в Волгоградской области</t>
  </si>
  <si>
    <t>34RS0000</t>
  </si>
  <si>
    <t>Судебный участок Пряжинского района</t>
  </si>
  <si>
    <t>10MS0031</t>
  </si>
  <si>
    <t>Тунгусско-Чунский районный суд (по делам мировых)</t>
  </si>
  <si>
    <t>88RM0003</t>
  </si>
  <si>
    <t>Сводный отчет по районным судам в Вологодской области</t>
  </si>
  <si>
    <t>35RS0000</t>
  </si>
  <si>
    <t>Судебный участок Суоярвского района</t>
  </si>
  <si>
    <t>10MS0032</t>
  </si>
  <si>
    <t>Ленинский районный суд г. Владивостока (по делам мировых)</t>
  </si>
  <si>
    <t>25RM0001</t>
  </si>
  <si>
    <t>Сводный отчет по районным судам в Воронежской области</t>
  </si>
  <si>
    <t>36RS0000</t>
  </si>
  <si>
    <t>Судебный участок № 1 г. Сортавала</t>
  </si>
  <si>
    <t>10MS0033</t>
  </si>
  <si>
    <t>Фрунзенский районный суд г. Владивостока (по делам мировых)</t>
  </si>
  <si>
    <t>25RM0002</t>
  </si>
  <si>
    <t>Сводный отчет по районным судам в Ивановской области</t>
  </si>
  <si>
    <t>37RS0000</t>
  </si>
  <si>
    <t>Судебный участок № 2 г. Сортавала</t>
  </si>
  <si>
    <t>10MS0034</t>
  </si>
  <si>
    <t>Первореченский районный суд г. Владивостока (по делам мировых)</t>
  </si>
  <si>
    <t>25RM0003</t>
  </si>
  <si>
    <t>Сводный отчет по районным судам в Иркутской области</t>
  </si>
  <si>
    <t>38RS0000</t>
  </si>
  <si>
    <t>Судебный участок Лахденпохского района</t>
  </si>
  <si>
    <t>10MS0035</t>
  </si>
  <si>
    <t>Советский районный суд г. Владивостока (по делам мировых)</t>
  </si>
  <si>
    <t>25RM0004</t>
  </si>
  <si>
    <t>Сводный отчет по районным судам в Калининградской области</t>
  </si>
  <si>
    <t>39RS0000</t>
  </si>
  <si>
    <t>Судебный участок № 1 Сегежского района</t>
  </si>
  <si>
    <t>10MS0036</t>
  </si>
  <si>
    <t>Первомайский районный суд г. Владивостока (по делам мировых)</t>
  </si>
  <si>
    <t>25RM0005</t>
  </si>
  <si>
    <t>Сводный отчет по районным судам в Калужской области</t>
  </si>
  <si>
    <t>40RS0000</t>
  </si>
  <si>
    <t>Судебный участок № 2 Сегежского района</t>
  </si>
  <si>
    <t>10MS0037</t>
  </si>
  <si>
    <t>Арсеньевский городской суд (по делам мировых)</t>
  </si>
  <si>
    <t>25RM0006</t>
  </si>
  <si>
    <t>Сводный отчет по районным судам в Камчатской области</t>
  </si>
  <si>
    <t>41RS0000</t>
  </si>
  <si>
    <t>Судебный участок № 3 Сегежского района</t>
  </si>
  <si>
    <t>10MS0038</t>
  </si>
  <si>
    <t>Артемовский городской суд (по делам мировых)</t>
  </si>
  <si>
    <t>25RM0007</t>
  </si>
  <si>
    <t>Сводный отчет по районным судам в Кемеровской области</t>
  </si>
  <si>
    <t>42RS0000</t>
  </si>
  <si>
    <t>Судебный участок № 15 г. Петрозаводска</t>
  </si>
  <si>
    <t>10MS0039</t>
  </si>
  <si>
    <t>Дальнегорский районный суд</t>
  </si>
  <si>
    <t>Дальнереченский районный суд (по делам мировых)</t>
  </si>
  <si>
    <t>25RM0008</t>
  </si>
  <si>
    <t>Сводный отчет по районным судам в Кировской области</t>
  </si>
  <si>
    <t>43RS0000</t>
  </si>
  <si>
    <t>Димитровский судебный участок г. Сыктывкара Республики Коми</t>
  </si>
  <si>
    <t>11MS0001</t>
  </si>
  <si>
    <t>Кавалеровский районный суд</t>
  </si>
  <si>
    <t>Лесозаводский районный суд (по делам мировых)</t>
  </si>
  <si>
    <t>25RM0009</t>
  </si>
  <si>
    <t>Сводный отчет по районным судам в Костромской области</t>
  </si>
  <si>
    <t>44RS0000</t>
  </si>
  <si>
    <t>Краснозатонский судебный участок г. Сыктывкара Республики Коми</t>
  </si>
  <si>
    <t>11MS0002</t>
  </si>
  <si>
    <t>Находкинский городской суд (по делам мировых)</t>
  </si>
  <si>
    <t>25RM0010</t>
  </si>
  <si>
    <t>Сводный отчет по районным судам в Курганской области</t>
  </si>
  <si>
    <t>45RS0000</t>
  </si>
  <si>
    <t>Куратовский судебный участок г. Сыктывкара Республики Коми</t>
  </si>
  <si>
    <t>11MS0003</t>
  </si>
  <si>
    <t>25RM0011</t>
  </si>
  <si>
    <t>Сводный отчет по районным судам в Курской области</t>
  </si>
  <si>
    <t>46RS0000</t>
  </si>
  <si>
    <t>Кутузовский судебный участок г. Сыктывкара Республики Коми</t>
  </si>
  <si>
    <t>11MS0004</t>
  </si>
  <si>
    <t>Партизанский городской суд (по делам мировых)</t>
  </si>
  <si>
    <t>25RM0013</t>
  </si>
  <si>
    <t>Сводный отчет по районным судам в Ленинградской области</t>
  </si>
  <si>
    <t>47RS0000</t>
  </si>
  <si>
    <t>Лесозаводский судебный участок г. Сыктывкара Республики Коми</t>
  </si>
  <si>
    <t>11MS0005</t>
  </si>
  <si>
    <t>Анучинский районный суд (по делам мировых)</t>
  </si>
  <si>
    <t>25RM0014</t>
  </si>
  <si>
    <t>Сводный отчет по районным судам в Липецкой области</t>
  </si>
  <si>
    <t>48RS0000</t>
  </si>
  <si>
    <t>Пушкинский судебный участок г. Сыктывкара Республики Коми</t>
  </si>
  <si>
    <t>11MS0006</t>
  </si>
  <si>
    <t>Дальнегорский районный суд (по делам мировых)</t>
  </si>
  <si>
    <t>25RM0015</t>
  </si>
  <si>
    <t>Сводный отчет по районным судам в Магаданской области</t>
  </si>
  <si>
    <t>49RS0000</t>
  </si>
  <si>
    <t>Катаевский судебный участок г. Сыктывкара Республики Коми</t>
  </si>
  <si>
    <t>11MS0007</t>
  </si>
  <si>
    <t>Кавалеровский районный суд (по делам мировых)</t>
  </si>
  <si>
    <t>25RM0017</t>
  </si>
  <si>
    <t>Сводный отчет по районным судам в Московской области</t>
  </si>
  <si>
    <t>50RS0000</t>
  </si>
  <si>
    <t>Октябрьский судебный участок г. Сыктывкара Республики Коми</t>
  </si>
  <si>
    <t>11MS0008</t>
  </si>
  <si>
    <t>25RM0018</t>
  </si>
  <si>
    <t>Сводный отчет по районным судам в Мурманской области</t>
  </si>
  <si>
    <t>51RS0000</t>
  </si>
  <si>
    <t>Тентюковский судебный участок г. Сыктывкара Республики Коми</t>
  </si>
  <si>
    <t>11MS0009</t>
  </si>
  <si>
    <t>25RM0019</t>
  </si>
  <si>
    <t>Сводный отчет по районным судам в Нижегородской области</t>
  </si>
  <si>
    <t>52RS0000</t>
  </si>
  <si>
    <t>Первомайский судебный участок г. Сыктывкара Республики Коми</t>
  </si>
  <si>
    <t>11MS0010</t>
  </si>
  <si>
    <t>Лазовский районный суд (по делам мировых)</t>
  </si>
  <si>
    <t>25RM0020</t>
  </si>
  <si>
    <t>Сводный отчет по районным судам в Новгородской области</t>
  </si>
  <si>
    <t>53RS0000</t>
  </si>
  <si>
    <t>Ярегский судебный участок г. Ухты Республики Коми</t>
  </si>
  <si>
    <t>11MS0011</t>
  </si>
  <si>
    <t>25RM0021</t>
  </si>
  <si>
    <t>Сводный отчет по районным судам в Новосибирской области</t>
  </si>
  <si>
    <t>54RS0000</t>
  </si>
  <si>
    <t>Водненский судебный участок г. Ухты Республики Коми</t>
  </si>
  <si>
    <t>11MS0012</t>
  </si>
  <si>
    <t>Октябрьский районный суд (по делам мировых)</t>
  </si>
  <si>
    <t>25RM0022</t>
  </si>
  <si>
    <t>Сводный отчет по районным судам в Омской области</t>
  </si>
  <si>
    <t>55RS0000</t>
  </si>
  <si>
    <t>Пионергорский судебный участок г. Ухты Республики Коми</t>
  </si>
  <si>
    <t>11MS0013</t>
  </si>
  <si>
    <t>Ольгинский районный суд (по делам мировых)</t>
  </si>
  <si>
    <t>25RM0023</t>
  </si>
  <si>
    <t>Сводный отчет по районным судам в Оренбургской области</t>
  </si>
  <si>
    <t>56RS0000</t>
  </si>
  <si>
    <t>Тиманский судебный участок г. Ухты Республики Коми</t>
  </si>
  <si>
    <t>11MS0014</t>
  </si>
  <si>
    <t>Хорольский районный суд</t>
  </si>
  <si>
    <t>25RM0024</t>
  </si>
  <si>
    <t>Сводный отчет по районным судам в Орловской области</t>
  </si>
  <si>
    <t>57RS0000</t>
  </si>
  <si>
    <t>Седьюский судебный участок г. Ухты Республики Коми</t>
  </si>
  <si>
    <t>11MS0015</t>
  </si>
  <si>
    <t>Пограничный районный суд (по делам мировых)</t>
  </si>
  <si>
    <t>25RM0025</t>
  </si>
  <si>
    <t>Сводный отчет по районным судам в Пензенской области</t>
  </si>
  <si>
    <t>58RS0000</t>
  </si>
  <si>
    <t>Чибьюский судебный участок г. Ухты Республики Коми</t>
  </si>
  <si>
    <t>11MS0016</t>
  </si>
  <si>
    <t>Пожарский районный суд (по делам мировых)</t>
  </si>
  <si>
    <t>25RM0026</t>
  </si>
  <si>
    <t>Сводный отчет по районным судам в Пермском крае</t>
  </si>
  <si>
    <t>59RS0000</t>
  </si>
  <si>
    <t>Слободской судебный участок Эжвинского района г. Сыктывкара Республики Коми</t>
  </si>
  <si>
    <t>11MS0017</t>
  </si>
  <si>
    <t>Шкотовский районный суд</t>
  </si>
  <si>
    <t>Тернейский районный суд (по делам мировых)</t>
  </si>
  <si>
    <t>25RM0028</t>
  </si>
  <si>
    <t>Сводный отчет по районным судам в Псковской области</t>
  </si>
  <si>
    <t>60RS0000</t>
  </si>
  <si>
    <t>Магистральный судебный участок Эжвинского района г. Сыктывкара Республики Коми</t>
  </si>
  <si>
    <t>11MS0018</t>
  </si>
  <si>
    <t>Уссурийский районный суд (по делам мировых)</t>
  </si>
  <si>
    <t>25RM0029</t>
  </si>
  <si>
    <t>Сводный отчет по районным судам в Ростовской области</t>
  </si>
  <si>
    <t>61RS0000</t>
  </si>
  <si>
    <t>Веждинский судебный участок Эжвинского района г. Сыктывкара Республики Коми</t>
  </si>
  <si>
    <t>11MS0019</t>
  </si>
  <si>
    <t>Хасанский районный суд (по делам мировых)</t>
  </si>
  <si>
    <t>25RM0030</t>
  </si>
  <si>
    <t>Сводный отчет по районным судам в Рязанской области</t>
  </si>
  <si>
    <t>62RS0000</t>
  </si>
  <si>
    <t>Выльгортский судебный участок Республики Коми</t>
  </si>
  <si>
    <t>11MS0020</t>
  </si>
  <si>
    <t>Ханкайский районный суд (по делам мировых)</t>
  </si>
  <si>
    <t>25RM0031</t>
  </si>
  <si>
    <t>Сводный отчет по районным судам в Самарской области</t>
  </si>
  <si>
    <t>63RS0000</t>
  </si>
  <si>
    <t>Зеленецкий судебный участок Республики Коми</t>
  </si>
  <si>
    <t>11MS0021</t>
  </si>
  <si>
    <t>Хорольский районный суд (по делам мировых)</t>
  </si>
  <si>
    <t>25RM0032</t>
  </si>
  <si>
    <t>Сводный отчет по районным судам в Саратовской области</t>
  </si>
  <si>
    <t>64RS0000</t>
  </si>
  <si>
    <t>Удорский судебный участок Республики Коми</t>
  </si>
  <si>
    <t>11MS0022</t>
  </si>
  <si>
    <t>Черниговский районный суд (по делам мировых)</t>
  </si>
  <si>
    <t>25RM0033</t>
  </si>
  <si>
    <t>Сводный отчет по районным судам в Сахалинской области</t>
  </si>
  <si>
    <t>65RS0000</t>
  </si>
  <si>
    <t>Железнодорожный судебный участок г. Сосногорска Республики Коми</t>
  </si>
  <si>
    <t>11MS0024</t>
  </si>
  <si>
    <t>Чугуевский районный суд (по делам мировых)</t>
  </si>
  <si>
    <t>25RM0034</t>
  </si>
  <si>
    <t>Сводный отчет по районным судам в Свердловской области</t>
  </si>
  <si>
    <t>66RS0000</t>
  </si>
  <si>
    <t>Промышленный судебный участок г. Сосногорска Республики Коми</t>
  </si>
  <si>
    <t>11MS0025</t>
  </si>
  <si>
    <t>Шкотовский районный суд (по делам мировых)</t>
  </si>
  <si>
    <t>25RM0035</t>
  </si>
  <si>
    <t>Сводный отчет по районным судам в Смоленской области</t>
  </si>
  <si>
    <t>67RS0000</t>
  </si>
  <si>
    <t>Таежный судебный участок г. Сосногорска Республики Коми</t>
  </si>
  <si>
    <t>11MS0026</t>
  </si>
  <si>
    <t>Яковлевский районный суд (по делам мировых)</t>
  </si>
  <si>
    <t>25RM0036</t>
  </si>
  <si>
    <t>Сводный отчет по районным судам в Тамбовской области</t>
  </si>
  <si>
    <t>68RS0000</t>
  </si>
  <si>
    <t>Воргашорский судебный участок г. Воркуты Республики Коми</t>
  </si>
  <si>
    <t>11MS0027</t>
  </si>
  <si>
    <t>Фокинский городской суд (по делам мировых)</t>
  </si>
  <si>
    <t>25RM0038</t>
  </si>
  <si>
    <t>Сводный отчет по районным судам в Тверской области</t>
  </si>
  <si>
    <t>69RS0000</t>
  </si>
  <si>
    <t>Горный судебный участок г. Воркуты Республики Коми</t>
  </si>
  <si>
    <t>11MS0029</t>
  </si>
  <si>
    <t>Надеждинский районный суд (по делам мировых)</t>
  </si>
  <si>
    <t>25RM0039</t>
  </si>
  <si>
    <t>Сводный отчет по районным судам в Томской области</t>
  </si>
  <si>
    <t>70RS0000</t>
  </si>
  <si>
    <t>Северный судебный участок г. Воркуты Республики Коми</t>
  </si>
  <si>
    <t>11MS0030</t>
  </si>
  <si>
    <t>Промышленный районный суд г. Ставрополя (по делам мировых)</t>
  </si>
  <si>
    <t>26RM0001</t>
  </si>
  <si>
    <t>Сводный отчет по районным судам в Тульской области</t>
  </si>
  <si>
    <t>71RS0000</t>
  </si>
  <si>
    <t>Шахтерский судебный участок г. Воркуты Республики Коми</t>
  </si>
  <si>
    <t>11MS0031</t>
  </si>
  <si>
    <t>Ленинский районный суд г. Ставрополя (по делам мировых)</t>
  </si>
  <si>
    <t>26RM0002</t>
  </si>
  <si>
    <t>Сводный отчет по районным судам в Тюменской области</t>
  </si>
  <si>
    <t>72RS0000</t>
  </si>
  <si>
    <t>Горняцкий судебный участок г. Воркуты Республики Коми</t>
  </si>
  <si>
    <t>11MS0032</t>
  </si>
  <si>
    <t>Октябрьский районный суд г. Ставрополя (по делам мировых)</t>
  </si>
  <si>
    <t>26RM0003</t>
  </si>
  <si>
    <t>Сводный отчет по районным судам в Ульяновской области</t>
  </si>
  <si>
    <t>73RS0000</t>
  </si>
  <si>
    <t>Тундровый судебный участок г. Воркуты Республики Коми</t>
  </si>
  <si>
    <t>11MS0033</t>
  </si>
  <si>
    <t>Александровский районный суд (по делам мировых)</t>
  </si>
  <si>
    <t>26RM0004</t>
  </si>
  <si>
    <t>Сводный отчет по районным судам в Челябинской области</t>
  </si>
  <si>
    <t>74RS0000</t>
  </si>
  <si>
    <t>Парковый судебный участок г. Воркуты Республики Коми</t>
  </si>
  <si>
    <t>11MS0034</t>
  </si>
  <si>
    <t>Апанасенковский районный суд (по делам мировых)</t>
  </si>
  <si>
    <t>26RM0005</t>
  </si>
  <si>
    <t>Сводный отчет по районным судам в Забайкальском крае</t>
  </si>
  <si>
    <t>75RS0000</t>
  </si>
  <si>
    <t>Привокзальный судебный участок г. Печоры Республики Коми</t>
  </si>
  <si>
    <t>11MS0036</t>
  </si>
  <si>
    <t>Арзгирский районный суд (по делам мировых)</t>
  </si>
  <si>
    <t>26RM0006</t>
  </si>
  <si>
    <t>Сводный отчет по районным судам в Ярославской области</t>
  </si>
  <si>
    <t>76RS0000</t>
  </si>
  <si>
    <t>Сосновоборский судебный участок г. Печоры Республики Коми</t>
  </si>
  <si>
    <t>11MS0037</t>
  </si>
  <si>
    <t>Андроповский районный суд (по делам мировых)</t>
  </si>
  <si>
    <t>26RM0007</t>
  </si>
  <si>
    <t>Сводный отчет по районным судам в г. Москве</t>
  </si>
  <si>
    <t>77RS0000</t>
  </si>
  <si>
    <t>Юбилейный судебный участок г. Печоры Республики Коми</t>
  </si>
  <si>
    <t>11MS0038</t>
  </si>
  <si>
    <t>Буденновский городской суд (по делам мировых)</t>
  </si>
  <si>
    <t>26RM0008</t>
  </si>
  <si>
    <t>Сводный отчет по районным судам в г. Санкт-Петербурге</t>
  </si>
  <si>
    <t>78RS0000</t>
  </si>
  <si>
    <t>Речной судебный участок г. Печоры Республики Коми</t>
  </si>
  <si>
    <t>11MS0039</t>
  </si>
  <si>
    <t>Благодарненский районный суд (по делам мировых)</t>
  </si>
  <si>
    <t>26RM0009</t>
  </si>
  <si>
    <t>Сводный отчет по районным судам в Еврейской автономной области</t>
  </si>
  <si>
    <t>79RS0000</t>
  </si>
  <si>
    <t>Ульяновский судебный участок Республики Коми</t>
  </si>
  <si>
    <t>11MS0040</t>
  </si>
  <si>
    <t>Георгиевский городской суд (по делам мировых)</t>
  </si>
  <si>
    <t>26RM0010</t>
  </si>
  <si>
    <t>Сводный отчет по районным судам в Архангельской области и Ненецком автономном округе (Ненецкий АО)</t>
  </si>
  <si>
    <t>83RS0000</t>
  </si>
  <si>
    <t>Усть-Куломский судебный участок Республики Коми</t>
  </si>
  <si>
    <t>11MS0041</t>
  </si>
  <si>
    <t>Грачевский районный суд (по делам мировых)</t>
  </si>
  <si>
    <t>26RM0011</t>
  </si>
  <si>
    <t>Сводный отчет по районным судам в Ханты-Мансийском автономном округе</t>
  </si>
  <si>
    <t>86RS0000</t>
  </si>
  <si>
    <t>Айкинский судебный участок Усть-Вымского района Республики Коми</t>
  </si>
  <si>
    <t>11MS0042</t>
  </si>
  <si>
    <t>Ессентукский городской суд (по делам мировых)</t>
  </si>
  <si>
    <t>26RM0012</t>
  </si>
  <si>
    <t>Сводный отчет по районным судам в Чукотском автономном округе</t>
  </si>
  <si>
    <t>87RS0000</t>
  </si>
  <si>
    <t>Жешартский судебный участок Усть-Вымского района Республики Коми</t>
  </si>
  <si>
    <t>11MS0043</t>
  </si>
  <si>
    <t>Железноводский городской суд (по делам мировых)</t>
  </si>
  <si>
    <t>26RM0013</t>
  </si>
  <si>
    <t>Сводный отчет по районным судам в Ямало-Ненецком автономном округе</t>
  </si>
  <si>
    <t>89RS0000</t>
  </si>
  <si>
    <t>Емвинский судебный участок Княжпогостского района Республики Коми</t>
  </si>
  <si>
    <t>11MS0044</t>
  </si>
  <si>
    <t>Изобильненский районный суд (по делам мировых)</t>
  </si>
  <si>
    <t>26RM0014</t>
  </si>
  <si>
    <t>Сводный отчет по районным судам в Республике Крым</t>
  </si>
  <si>
    <t>91RS0000</t>
  </si>
  <si>
    <t>Кылтовский судебный участок Княжпогостского района Республики Коми</t>
  </si>
  <si>
    <t>11MS0045</t>
  </si>
  <si>
    <t>Ипатовский районный суд (по делам мировых)</t>
  </si>
  <si>
    <t>26RM0015</t>
  </si>
  <si>
    <t>Сводный отчет по районным судам в г. Севастополе</t>
  </si>
  <si>
    <t>92RS0000</t>
  </si>
  <si>
    <t>Прилузский судебный участок Республики Коми</t>
  </si>
  <si>
    <t>11MS0046</t>
  </si>
  <si>
    <t>26RM0016</t>
  </si>
  <si>
    <t>ГВС 3-го ОВС</t>
  </si>
  <si>
    <t>31GV0000</t>
  </si>
  <si>
    <t>Койгородский судебный участок Республики Коми</t>
  </si>
  <si>
    <t>11MS0048</t>
  </si>
  <si>
    <t>Кисловодский городской суд (по делам мировых)</t>
  </si>
  <si>
    <t>26RM0017</t>
  </si>
  <si>
    <t>ГВС Балтийскго ФВС</t>
  </si>
  <si>
    <t>39GV0000</t>
  </si>
  <si>
    <t>Ижемский судебный участок Республики Коми</t>
  </si>
  <si>
    <t>11MS0049</t>
  </si>
  <si>
    <t>26RM0018</t>
  </si>
  <si>
    <t>ГВС Восточно-Сибирского ОВС</t>
  </si>
  <si>
    <t>75GV0000</t>
  </si>
  <si>
    <t>Троицко-Печорский судебный участок Республики Коми</t>
  </si>
  <si>
    <t>11MS0050</t>
  </si>
  <si>
    <t>Курский районный суд (по делам мировых)</t>
  </si>
  <si>
    <t>26RM0019</t>
  </si>
  <si>
    <t>ГВС Дальневосточного ОВС</t>
  </si>
  <si>
    <t>27GV0000</t>
  </si>
  <si>
    <t>Сысольский судебный участок Республики Коми</t>
  </si>
  <si>
    <t>11MS0051</t>
  </si>
  <si>
    <t>Кочубеевский районный суд (по делам мировых)</t>
  </si>
  <si>
    <t>26RM0020</t>
  </si>
  <si>
    <t>ГВС Западно-Сибирского ОВС</t>
  </si>
  <si>
    <t>54GV0000</t>
  </si>
  <si>
    <t>Приполярный судебный участок г. Усинска Республики Коми</t>
  </si>
  <si>
    <t>11MS0052</t>
  </si>
  <si>
    <t>Лермонтовский городской суд (по делам мировых)</t>
  </si>
  <si>
    <t>26RM0021</t>
  </si>
  <si>
    <t>ГВС Ленинградского ОВС</t>
  </si>
  <si>
    <t>78GV0000</t>
  </si>
  <si>
    <t>Пармский судебный участок г. Усинска Республики Коми</t>
  </si>
  <si>
    <t>11MS0053</t>
  </si>
  <si>
    <t>Левокумский районный суд (по делам мировых)</t>
  </si>
  <si>
    <t>26RM0022</t>
  </si>
  <si>
    <t>ГВС Московского ОВС</t>
  </si>
  <si>
    <t>77GV0000</t>
  </si>
  <si>
    <t>Девонский судебный участок г. Усинска Республики Коми</t>
  </si>
  <si>
    <t>11MS0054</t>
  </si>
  <si>
    <t>Минераловодский городской суд (по делам мировых)</t>
  </si>
  <si>
    <t>26RM0023</t>
  </si>
  <si>
    <t>ГВС Приволжского ОВС</t>
  </si>
  <si>
    <t>63GV0000</t>
  </si>
  <si>
    <t>Восточный судебный участок г. Инты Республики Коми</t>
  </si>
  <si>
    <t>11MS0055</t>
  </si>
  <si>
    <t>Невинномысский городской суд (по делам мировых)</t>
  </si>
  <si>
    <t>26RM0024</t>
  </si>
  <si>
    <t>ГВС Северного ФВС</t>
  </si>
  <si>
    <t>51GV0000</t>
  </si>
  <si>
    <t>Западный судебный участок г. Инты Республики Коми</t>
  </si>
  <si>
    <t>11MS0056</t>
  </si>
  <si>
    <t>Новоалександровский районный суд (по делам мировых)</t>
  </si>
  <si>
    <t>26RM0025</t>
  </si>
  <si>
    <t>ГВС Северо-Кавказского ОВС</t>
  </si>
  <si>
    <t>61GV0000</t>
  </si>
  <si>
    <t>Центральный судебный участок г. Инты Республики Коми</t>
  </si>
  <si>
    <t>11MS0057</t>
  </si>
  <si>
    <t>Нефтекумский районный суд (по делам мировых)</t>
  </si>
  <si>
    <t>26RM0026</t>
  </si>
  <si>
    <t>ГВС Тихоокеанского ФВС</t>
  </si>
  <si>
    <t>25GV0000</t>
  </si>
  <si>
    <t>Корткеросский судебный участок Республики Коми</t>
  </si>
  <si>
    <t>11MS0058</t>
  </si>
  <si>
    <t>Новоселицкий районный суд (по делам мировых)</t>
  </si>
  <si>
    <t>26RM0027</t>
  </si>
  <si>
    <t>ГВС Уральского ОВС</t>
  </si>
  <si>
    <t>66GV0000</t>
  </si>
  <si>
    <t>Усть-Цилемский судебный участок Республики Коми</t>
  </si>
  <si>
    <t>11MS0059</t>
  </si>
  <si>
    <t>Петровский районный суд (по делам мировых)</t>
  </si>
  <si>
    <t>26RM0028</t>
  </si>
  <si>
    <t>Сводный отчет по мировым судам в Республике Адыгея</t>
  </si>
  <si>
    <t>01MS0000</t>
  </si>
  <si>
    <t>Вуктыльский судебный участок Республики Коми</t>
  </si>
  <si>
    <t>11MS0060</t>
  </si>
  <si>
    <t>Пятигорский городской суд (по делам мировых)</t>
  </si>
  <si>
    <t>26RM0029</t>
  </si>
  <si>
    <t>Сводный отчет по мировым судам в Республике Алтай</t>
  </si>
  <si>
    <t>02MS0000</t>
  </si>
  <si>
    <t>Морозовский судебный участок г. Сыктывкара Республики Коми</t>
  </si>
  <si>
    <t>11MS0061</t>
  </si>
  <si>
    <t>Предгорный районный суд (по делам мировых)</t>
  </si>
  <si>
    <t>26RM0030</t>
  </si>
  <si>
    <t>Сводный отчет по мировым судам в Республике Башкортостан</t>
  </si>
  <si>
    <t>03MS0000</t>
  </si>
  <si>
    <t>Петрозаводский судебный участок г. Сыктывкара Республики Коми</t>
  </si>
  <si>
    <t>11MS0062</t>
  </si>
  <si>
    <t>26RM0031</t>
  </si>
  <si>
    <t>Сводный отчет по мировым судам в Республике Бурятия</t>
  </si>
  <si>
    <t>04MS0000</t>
  </si>
  <si>
    <t>Емвальский судебный участок Эжвинского района г. Сыктывкара Республики Коми</t>
  </si>
  <si>
    <t>11MS0063</t>
  </si>
  <si>
    <t>Степновский районный суд (по делам мировых)</t>
  </si>
  <si>
    <t>26RM0032</t>
  </si>
  <si>
    <t>Сводный отчет по мировым судам в Республике Дагестан</t>
  </si>
  <si>
    <t>05MS0000</t>
  </si>
  <si>
    <t>Университетский судебный участок г. Ухты Республики Коми</t>
  </si>
  <si>
    <t>11MS0064</t>
  </si>
  <si>
    <t>Труновский районный суд (по делам мировых)</t>
  </si>
  <si>
    <t>26RM0033</t>
  </si>
  <si>
    <t>Сводный отчет по мировым судам в Республике Ингушетия</t>
  </si>
  <si>
    <t>06MS0000</t>
  </si>
  <si>
    <t>Судебный участок № 1 Йошкар-Олинского судебного района</t>
  </si>
  <si>
    <t>12MS0001</t>
  </si>
  <si>
    <t>Туркменский районный суд (по делам мировых)</t>
  </si>
  <si>
    <t>26RM0034</t>
  </si>
  <si>
    <t>Сводный отчет по мировым судам в Кабардино-Балкарской Республике</t>
  </si>
  <si>
    <t>07MS0000</t>
  </si>
  <si>
    <t>Судебный участок № 2 Йошкар-Олинского судебного района</t>
  </si>
  <si>
    <t>12MS0002</t>
  </si>
  <si>
    <t>Шпаковский районный суд (по делам мировых)</t>
  </si>
  <si>
    <t>26RM0035</t>
  </si>
  <si>
    <t>Сводный отчет по мировым судам в Республике Калмыкия</t>
  </si>
  <si>
    <t>08MS0000</t>
  </si>
  <si>
    <t>Судебный участок № 3 Йошкар-Олинского судебного района</t>
  </si>
  <si>
    <t>12MS0003</t>
  </si>
  <si>
    <t>Центральный районный суд г. Хабаровска (по делам мировых)</t>
  </si>
  <si>
    <t>27RM0001</t>
  </si>
  <si>
    <t>Сводный отчет по мировым судам в Карачаево-Черкесской Республике</t>
  </si>
  <si>
    <t>09MS0000</t>
  </si>
  <si>
    <t>Судебный участок № 4 Йошкар-Олинского судебного района</t>
  </si>
  <si>
    <t>12MS0004</t>
  </si>
  <si>
    <t>Кировский районный суд г. Хабаровска (по делам мировых)</t>
  </si>
  <si>
    <t>27RM0002</t>
  </si>
  <si>
    <t>Сводный отчет по мировым судам в Республике Карелия</t>
  </si>
  <si>
    <t>10MS0000</t>
  </si>
  <si>
    <t>Судебный участок № 5 Йошкар-Олинского судебного района</t>
  </si>
  <si>
    <t>12MS0005</t>
  </si>
  <si>
    <t>Железнодорожный районный суд г. Хабаровска (по делам мировых)</t>
  </si>
  <si>
    <t>27RM0003</t>
  </si>
  <si>
    <t>Сводный отчет по мировым судам в Республике Коми</t>
  </si>
  <si>
    <t>11MS0000</t>
  </si>
  <si>
    <t>Судебный участок № 6 Йошкар-Олинского судебного района</t>
  </si>
  <si>
    <t>12MS0006</t>
  </si>
  <si>
    <t>Индустриальный районный суд г. Хабаровска (по делам мировых)</t>
  </si>
  <si>
    <t>27RM0004</t>
  </si>
  <si>
    <t>Сводный отчет по мировым судам в Республике Марий-Эл</t>
  </si>
  <si>
    <t>12MS0000</t>
  </si>
  <si>
    <t>Судебный участок № 7 Йошкар-Олинского судебного района</t>
  </si>
  <si>
    <t>12MS0007</t>
  </si>
  <si>
    <t>Краснофлотский районный суд г. Хабаровска (по делам мировых)</t>
  </si>
  <si>
    <t>27RM0005</t>
  </si>
  <si>
    <t>Сводный отчет по мировым судам в Республике Мордовия</t>
  </si>
  <si>
    <t>13MS0000</t>
  </si>
  <si>
    <t>Судебный участок № 8 Йошкар-Олинского судебного района</t>
  </si>
  <si>
    <t>12MS0008</t>
  </si>
  <si>
    <t>Хабаровский районный суд (по делам мировых)</t>
  </si>
  <si>
    <t>27RM0006</t>
  </si>
  <si>
    <t>Сводный отчет по мировым судам в Республике Саха (Якутия)</t>
  </si>
  <si>
    <t>14MS0000</t>
  </si>
  <si>
    <t>Судебный участок № 9 Йошкар-Олинского судебного района</t>
  </si>
  <si>
    <t>12MS0009</t>
  </si>
  <si>
    <t>Центральный районный суд г. Комсомольска-на-Амуре (по делам мировых)</t>
  </si>
  <si>
    <t>27RM0007</t>
  </si>
  <si>
    <t>Сводный отчет по мировым судам в Республике Северная Осетия-Алания</t>
  </si>
  <si>
    <t>15MS0000</t>
  </si>
  <si>
    <t>Судебный участок № 10 Йошкар-Олинского судебного района</t>
  </si>
  <si>
    <t>12MS0010</t>
  </si>
  <si>
    <t>Ленинский районный суд г. Комсомольска-на-Амуре (по делам мировых)</t>
  </si>
  <si>
    <t>27RM0008</t>
  </si>
  <si>
    <t>Сводный отчет по мировым судам в Республике Татарстан</t>
  </si>
  <si>
    <t>16MS0000</t>
  </si>
  <si>
    <t>Судебный участок № 11 Йошкар-Олинского судебного района</t>
  </si>
  <si>
    <t>12MS0011</t>
  </si>
  <si>
    <t>Комсомольский районный суд (по делам мировых)</t>
  </si>
  <si>
    <t>27RM0009</t>
  </si>
  <si>
    <t>Сводный отчет по мировым судам в Республике Тыва</t>
  </si>
  <si>
    <t>17MS0000</t>
  </si>
  <si>
    <t>Судебный участок № 12 Йошкар-Олинского судебного района</t>
  </si>
  <si>
    <t>12MS0012</t>
  </si>
  <si>
    <t>Солнечный районный суд (по делам мировых)</t>
  </si>
  <si>
    <t>27RM0010</t>
  </si>
  <si>
    <t>Сводный отчет по мировым судам в Удмуртской Республике</t>
  </si>
  <si>
    <t>18MS0000</t>
  </si>
  <si>
    <t>Судебный участок № 13 Йошкар-Олинского судебного района</t>
  </si>
  <si>
    <t>12MS0013</t>
  </si>
  <si>
    <t>Николаевский-на-Амуре городской суд (2 здание)</t>
  </si>
  <si>
    <t>27RS0020.2</t>
  </si>
  <si>
    <t>Бикинский городской суд (по делам мировых)</t>
  </si>
  <si>
    <t>27RM0011</t>
  </si>
  <si>
    <t>Сводный отчет по мировым судам в Республике Хакасия</t>
  </si>
  <si>
    <t>19MS0000</t>
  </si>
  <si>
    <t>Судебный участок № 14 Йошкар-Олинского судебного района</t>
  </si>
  <si>
    <t>12MS0014</t>
  </si>
  <si>
    <t>Николаевский-на-Амуре городской суд (3 здание)</t>
  </si>
  <si>
    <t>27RS0020.3</t>
  </si>
  <si>
    <t>Верхнебуреинский районный суд (по делам мировых)</t>
  </si>
  <si>
    <t>27RM0012</t>
  </si>
  <si>
    <t>Сводный отчет по мировым судам в Чеченской Республике</t>
  </si>
  <si>
    <t>20MS0000</t>
  </si>
  <si>
    <t>Судебный участок № 15 Волжского судебного района</t>
  </si>
  <si>
    <t>12MS0015</t>
  </si>
  <si>
    <t>Николаевский-на-Амуре городской суд (4 здание)</t>
  </si>
  <si>
    <t>27RS0020.4</t>
  </si>
  <si>
    <t>Амурский городской суд (по делам мировых)</t>
  </si>
  <si>
    <t>27RM0013</t>
  </si>
  <si>
    <t>Сводный отчет по мировым судам в Чувашской Республике</t>
  </si>
  <si>
    <t>21MS0000</t>
  </si>
  <si>
    <t>Судебный участок № 16 Волжского судебного района</t>
  </si>
  <si>
    <t>12MS0016</t>
  </si>
  <si>
    <t>Советско-Гаванский городской суд (по делам мировых)</t>
  </si>
  <si>
    <t>27RM0014</t>
  </si>
  <si>
    <t>Сводный отчет по мировым судам в Алтайском крае</t>
  </si>
  <si>
    <t>22MS0000</t>
  </si>
  <si>
    <t>Судебный участок № 17 Волжского судебного района</t>
  </si>
  <si>
    <t>12MS0017</t>
  </si>
  <si>
    <t>Ванинский районный суд (по делам мировых)</t>
  </si>
  <si>
    <t>27RM0015</t>
  </si>
  <si>
    <t>Сводный отчет по мировым судам в Краснодарском крае</t>
  </si>
  <si>
    <t>23MS0000</t>
  </si>
  <si>
    <t>Судебный участок № 18 Волжского судебного района</t>
  </si>
  <si>
    <t>12MS0019</t>
  </si>
  <si>
    <t>Вяземский районный суд (по делам мировых)</t>
  </si>
  <si>
    <t>27RM0016</t>
  </si>
  <si>
    <t>Сводный отчет по мировым судам в Красноярском крае</t>
  </si>
  <si>
    <t>24MS0000</t>
  </si>
  <si>
    <t>Судебный участок № 20 Горномароийского судебного района</t>
  </si>
  <si>
    <t>12MS0020</t>
  </si>
  <si>
    <t>Нанайский районный суд (по делам мировых)</t>
  </si>
  <si>
    <t>27RM0017</t>
  </si>
  <si>
    <t>Сводный отчет по мировым судам в Приморском крае</t>
  </si>
  <si>
    <t>25MS0000</t>
  </si>
  <si>
    <t>Судебный участок № 21 Горномароийского судебного района</t>
  </si>
  <si>
    <t>12MS0021</t>
  </si>
  <si>
    <t>Николаевский-на-Амуре городской суд (по делам мировых)</t>
  </si>
  <si>
    <t>27RM0020</t>
  </si>
  <si>
    <t>Сводный отчет по мировым судам в Ставропольском крае</t>
  </si>
  <si>
    <t>26MS0000</t>
  </si>
  <si>
    <t>Судебный участок № 23 Звениговского судебного района</t>
  </si>
  <si>
    <t>12MS0022</t>
  </si>
  <si>
    <t>Николаевский-на-Амуре городской суд ( 2 здание, по делам мировых)</t>
  </si>
  <si>
    <t>27RM0020.2</t>
  </si>
  <si>
    <t>Сводный отчет по мировым судам в Хабаровском крае</t>
  </si>
  <si>
    <t>27MS0000</t>
  </si>
  <si>
    <t>Судебный участок № 24 Звениговского судебного района</t>
  </si>
  <si>
    <t>12MS0023</t>
  </si>
  <si>
    <t>Николаевский-на-Амуре городской суд (3 здание, по делам мировых)</t>
  </si>
  <si>
    <t>27RM0020.3</t>
  </si>
  <si>
    <t>Сводный отчет по мировым судам в Амурской области</t>
  </si>
  <si>
    <t>28MS0000</t>
  </si>
  <si>
    <t>Судебный участок № 25 Звениговского судебного района</t>
  </si>
  <si>
    <t>12MS0024</t>
  </si>
  <si>
    <t>Николаевский-на-Амуре городской суд (4 здание, по делам мировых)</t>
  </si>
  <si>
    <t>27RM0020.4</t>
  </si>
  <si>
    <t>Сводный отчет по мировым судам в  Архангельской области и Ненецком автономном округе (Архангельская область)</t>
  </si>
  <si>
    <t>29MS0000</t>
  </si>
  <si>
    <t>Судебный участок № 29 Медведевского судебного района</t>
  </si>
  <si>
    <t>12MS0025</t>
  </si>
  <si>
    <t>Суд района имени Лазо (по делам мировых)</t>
  </si>
  <si>
    <t>27RM0021</t>
  </si>
  <si>
    <t>Сводный отчет по мировым судам в Астраханской области</t>
  </si>
  <si>
    <t>30MS0000</t>
  </si>
  <si>
    <t>Судебный участок № 40 Советского судебного района</t>
  </si>
  <si>
    <t>12MS0026</t>
  </si>
  <si>
    <t>Ульчский районный суд (по делам мировых)</t>
  </si>
  <si>
    <t>27RM0022</t>
  </si>
  <si>
    <t>Сводный отчет по мировым судам в Белгородской области</t>
  </si>
  <si>
    <t>31MS0000</t>
  </si>
  <si>
    <t>Судебный участок № 36 Сернурского судебного района</t>
  </si>
  <si>
    <t>12MS0027</t>
  </si>
  <si>
    <t>Суд района имени Полины Осипенко (по делам мировых)</t>
  </si>
  <si>
    <t>27RM0023</t>
  </si>
  <si>
    <t>Сводный отчет по мировым судам в Брянской области</t>
  </si>
  <si>
    <t>32MS0000</t>
  </si>
  <si>
    <t>Судебный участок № 26 Медведевского судебного района</t>
  </si>
  <si>
    <t>12MS0028</t>
  </si>
  <si>
    <t>Архаринский районный суд (по делам мировых)</t>
  </si>
  <si>
    <t>28RM0001</t>
  </si>
  <si>
    <t>Сводный отчет по мировым судам в Владимирской области</t>
  </si>
  <si>
    <t>33MS0000</t>
  </si>
  <si>
    <t>Судебный участок № 27 Медведевского судебного района</t>
  </si>
  <si>
    <t>12MS0029</t>
  </si>
  <si>
    <t>Белогорский городской суд (по делам мировых)</t>
  </si>
  <si>
    <t>28RM0002</t>
  </si>
  <si>
    <t>Сводный отчет по мировым судам в Волгоградской области</t>
  </si>
  <si>
    <t>34MS0000</t>
  </si>
  <si>
    <t>Судебный участок № 28 Медведевского судебного района</t>
  </si>
  <si>
    <t>12MS0030</t>
  </si>
  <si>
    <t>Благовещенский городской суд (по делам мировых)</t>
  </si>
  <si>
    <t>28RM0004</t>
  </si>
  <si>
    <t>Сводный отчет по мировым судам в Вологодской области</t>
  </si>
  <si>
    <t>35MS0000</t>
  </si>
  <si>
    <t>Судебный участок № 31 Моркинского судебного района</t>
  </si>
  <si>
    <t>12MS0031</t>
  </si>
  <si>
    <t>28RM0005</t>
  </si>
  <si>
    <t>Сводный отчет по мировым судам в Воронежской области</t>
  </si>
  <si>
    <t>36MS0000</t>
  </si>
  <si>
    <t>Судебный участок № 32 Моркинского судебного района</t>
  </si>
  <si>
    <t>12MS0032</t>
  </si>
  <si>
    <t>Бурейский районный суд (по делам мировых)</t>
  </si>
  <si>
    <t>28RM0006</t>
  </si>
  <si>
    <t>Сводный отчет по мировым судам в Ивановской области</t>
  </si>
  <si>
    <t>37MS0000</t>
  </si>
  <si>
    <t>Судебный участок № 39 Советского судебного района</t>
  </si>
  <si>
    <t>12MS0033</t>
  </si>
  <si>
    <t>Завитинский районный суд (по делам мировых)</t>
  </si>
  <si>
    <t>28RM0007</t>
  </si>
  <si>
    <t>Сводный отчет по мировым судам в Иркутской области</t>
  </si>
  <si>
    <t>38MS0000</t>
  </si>
  <si>
    <t>Судебный участок № 30 Медведевского судебного района</t>
  </si>
  <si>
    <t>12MS0034</t>
  </si>
  <si>
    <t>Зейский районный суд (по делам мировых)</t>
  </si>
  <si>
    <t>28RM0008</t>
  </si>
  <si>
    <t>Сводный отчет по мировым судам в Калининградской области</t>
  </si>
  <si>
    <t>39MS0000</t>
  </si>
  <si>
    <t>Судебный участок № 35 Сернурского судебного района</t>
  </si>
  <si>
    <t>12MS0035</t>
  </si>
  <si>
    <t>Ивановский районный суд (по делам мировых)</t>
  </si>
  <si>
    <t>28RM0009</t>
  </si>
  <si>
    <t>Сводный отчет по мировым судам в Калужской области</t>
  </si>
  <si>
    <t>40MS0000</t>
  </si>
  <si>
    <t>Судебный участок № 34 Сернурского судебного района</t>
  </si>
  <si>
    <t>12MS0037</t>
  </si>
  <si>
    <t>Константиновский районный суд (по делам мировых)</t>
  </si>
  <si>
    <t>28RM0010</t>
  </si>
  <si>
    <t>Сводный отчет по мировым судам в Камчатской области</t>
  </si>
  <si>
    <t>41MS0000</t>
  </si>
  <si>
    <t>Судебный участок № 37 Советского судебного района</t>
  </si>
  <si>
    <t>12MS0038</t>
  </si>
  <si>
    <t>Мазановский районный суд (по делам мировых)</t>
  </si>
  <si>
    <t>28RM0011</t>
  </si>
  <si>
    <t>Сводный отчет по мировым судам в Кемеровской области</t>
  </si>
  <si>
    <t>42MS0000</t>
  </si>
  <si>
    <t>Судебный участок № 38 Советского судебного района</t>
  </si>
  <si>
    <t>12MS0039</t>
  </si>
  <si>
    <t>Магдагачинский районный суд (по делам мировых)</t>
  </si>
  <si>
    <t>28RM0012</t>
  </si>
  <si>
    <t>Сводный отчет по мировым судам в Кировской области</t>
  </si>
  <si>
    <t>43MS0000</t>
  </si>
  <si>
    <t>Судебный участок № 22 Горномарийского судебного района</t>
  </si>
  <si>
    <t>12MS0040</t>
  </si>
  <si>
    <t>28RM0013</t>
  </si>
  <si>
    <t>Сводный отчет по мировым судам в Костромской области</t>
  </si>
  <si>
    <t>44MS0000</t>
  </si>
  <si>
    <t>Судебный участок № 41 Медведевского судебного района</t>
  </si>
  <si>
    <t>12MS0041</t>
  </si>
  <si>
    <t>28RM0014</t>
  </si>
  <si>
    <t>Сводный отчет по мировым судам в Курганской области</t>
  </si>
  <si>
    <t>45MS0000</t>
  </si>
  <si>
    <t>Судебный участок № 42 Йошкар-Олинского судебного района</t>
  </si>
  <si>
    <t>12MS0042</t>
  </si>
  <si>
    <t>Райчихинский городской суд (по делам мировых)</t>
  </si>
  <si>
    <t>28RM0015</t>
  </si>
  <si>
    <t>Сводный отчет по мировым судам в Курской области</t>
  </si>
  <si>
    <t>46MS0000</t>
  </si>
  <si>
    <t>Судебный участок мирового судьи Ардатовского района</t>
  </si>
  <si>
    <t>13MS0001</t>
  </si>
  <si>
    <t>Ромненский районный суд (по делам мировых)</t>
  </si>
  <si>
    <t>28RM0016</t>
  </si>
  <si>
    <t>Сводный отчет по мировым судам в Ленинградской области</t>
  </si>
  <si>
    <t>47MS0000</t>
  </si>
  <si>
    <t>Судебный участок мирового судьи Атюрьевского района</t>
  </si>
  <si>
    <t>13MS0002</t>
  </si>
  <si>
    <t>Свободненский городской суд (по делам мировых)</t>
  </si>
  <si>
    <t>28RM0017</t>
  </si>
  <si>
    <t>Сводный отчет по мировым судам в Липецкой области</t>
  </si>
  <si>
    <t>48MS0000</t>
  </si>
  <si>
    <t>Судебный участок мирового судьи Атяшевского района</t>
  </si>
  <si>
    <t>13MS0003</t>
  </si>
  <si>
    <t>Серышевский районный суд (по делам мировых)</t>
  </si>
  <si>
    <t>28RM0019</t>
  </si>
  <si>
    <t>Сводный отчет по мировым судам в Магаданской области</t>
  </si>
  <si>
    <t>49MS0000</t>
  </si>
  <si>
    <t>Судебный участок мирового судьи Большеберезниковского района</t>
  </si>
  <si>
    <t>13MS0004</t>
  </si>
  <si>
    <t>Селемджинский районный суд (по делам мировых)</t>
  </si>
  <si>
    <t>28RM0020</t>
  </si>
  <si>
    <t>Сводный отчет по мировым судам в Московской области</t>
  </si>
  <si>
    <t>50MS0000</t>
  </si>
  <si>
    <t>Судебный участок мирового судьи Большеигнатовского района</t>
  </si>
  <si>
    <t>13MS0005</t>
  </si>
  <si>
    <t>Сковородинский районный суд (по делам мировых)</t>
  </si>
  <si>
    <t>28RM0021</t>
  </si>
  <si>
    <t>Сводный отчет по мировым судам в Мурманской области</t>
  </si>
  <si>
    <t>51MS0000</t>
  </si>
  <si>
    <t>Судебный участок мирового судьи Дубенского района</t>
  </si>
  <si>
    <t>13MS0006</t>
  </si>
  <si>
    <t>Тамбовский районный суд (по делам мировых)</t>
  </si>
  <si>
    <t>28RM0022</t>
  </si>
  <si>
    <t>Сводный отчет по мировым судам в Нижегородской области</t>
  </si>
  <si>
    <t>52MS0000</t>
  </si>
  <si>
    <t>Судебный участок мирового судьи Ельниковского района</t>
  </si>
  <si>
    <t>13MS0007</t>
  </si>
  <si>
    <t>Тындинский районный суд (по делам мировых)</t>
  </si>
  <si>
    <t>28RM0023</t>
  </si>
  <si>
    <t>Сводный отчет по мировым судам в Новгородской области</t>
  </si>
  <si>
    <t>53MS0000</t>
  </si>
  <si>
    <t>Судебный участок № 1 мирового судьи Зубово-Полянского района</t>
  </si>
  <si>
    <t>13MS0008</t>
  </si>
  <si>
    <t>Шимановский районный суд (по делам мировых)</t>
  </si>
  <si>
    <t>28RM0024</t>
  </si>
  <si>
    <t>Сводный отчет по мировым судам в Новосибирской области</t>
  </si>
  <si>
    <t>54MS0000</t>
  </si>
  <si>
    <t>Судебный участок № 2 мирового судьи Зубово-Полянского района</t>
  </si>
  <si>
    <t>13MS0009</t>
  </si>
  <si>
    <t>Вельский районный суд (по делам мировых)</t>
  </si>
  <si>
    <t>29RM0001</t>
  </si>
  <si>
    <t>Сводный отчет по мировым судам в Омской области</t>
  </si>
  <si>
    <t>55MS0000</t>
  </si>
  <si>
    <t>Судебный участок мирового судьи Инсарского района</t>
  </si>
  <si>
    <t>13MS0010</t>
  </si>
  <si>
    <t>Вилегодский районный суд (по делам мировых)</t>
  </si>
  <si>
    <t>29RM0003</t>
  </si>
  <si>
    <t>Сводный отчет по мировым судам в Оренбургской области</t>
  </si>
  <si>
    <t>56MS0000</t>
  </si>
  <si>
    <t>Судебный участок мирового судьи Ичалковского района</t>
  </si>
  <si>
    <t>13MS0011</t>
  </si>
  <si>
    <t>Виноградовский районный суд (по делам мировых)</t>
  </si>
  <si>
    <t>29RM0004</t>
  </si>
  <si>
    <t>Сводный отчет по мировым судам в Орловской области</t>
  </si>
  <si>
    <t>57MS0000</t>
  </si>
  <si>
    <t>Судебный участок мирового судьи Кадошкинского района</t>
  </si>
  <si>
    <t>13MS0012</t>
  </si>
  <si>
    <t>Исакогорский районный суд г. Архангельска (по делам мировых)</t>
  </si>
  <si>
    <t>29RM0005</t>
  </si>
  <si>
    <t>Сводный отчет по мировым судам в Пензенской области</t>
  </si>
  <si>
    <t>58MS0000</t>
  </si>
  <si>
    <t>Судебный участок № 1 мирового судьи Ковылкинского района</t>
  </si>
  <si>
    <t>13MS0013</t>
  </si>
  <si>
    <t>Коношский районный суд (по делам мировых)</t>
  </si>
  <si>
    <t>29RM0007</t>
  </si>
  <si>
    <t>Сводный отчет по мировым судам в Пермском крае</t>
  </si>
  <si>
    <t>59MS0000</t>
  </si>
  <si>
    <t>Судебный участок № 2 мирового судьи Ковылкинского района</t>
  </si>
  <si>
    <t>13MS0014</t>
  </si>
  <si>
    <t>Котласский городской суд (по делам мировых)</t>
  </si>
  <si>
    <t>29RM0008</t>
  </si>
  <si>
    <t>Сводный отчет по мировым судам в Псковской области</t>
  </si>
  <si>
    <t>60MS0000</t>
  </si>
  <si>
    <t>Судебный участок № 5 мирового судьи Ленинского района г. Саранска</t>
  </si>
  <si>
    <t>13MS0015</t>
  </si>
  <si>
    <t>Коряжемский городской суд (по делам мировых)</t>
  </si>
  <si>
    <t>29RM0010</t>
  </si>
  <si>
    <t>Сводный отчет по мировым судам в Ростовской области</t>
  </si>
  <si>
    <t>61MS0000</t>
  </si>
  <si>
    <t>Судебный участок мирового судьи Кочкуровского района</t>
  </si>
  <si>
    <t>13MS0016</t>
  </si>
  <si>
    <t>Красноборский районный суд (по делам мировых)</t>
  </si>
  <si>
    <t>29RM0011</t>
  </si>
  <si>
    <t>Сводный отчет по мировым судам в Рязанской области</t>
  </si>
  <si>
    <t>62MS0000</t>
  </si>
  <si>
    <t>Судебный участок мирового судьи Краснослободского района</t>
  </si>
  <si>
    <t>13MS0017</t>
  </si>
  <si>
    <t>Лешуконский районный суд (по делам мировых)</t>
  </si>
  <si>
    <t>29RM0013</t>
  </si>
  <si>
    <t>Сводный отчет по мировым судам в Самарской области</t>
  </si>
  <si>
    <t>63MS0000</t>
  </si>
  <si>
    <t>Судебный участок № 1 мирового судьи Ленинского района г. Саранска</t>
  </si>
  <si>
    <t>13MS0018</t>
  </si>
  <si>
    <t>Ломоносовский районный суд г. Архангельска (по делам мировых)</t>
  </si>
  <si>
    <t>29RM0014</t>
  </si>
  <si>
    <t>Сводный отчет по мировым судам в Саратовской области</t>
  </si>
  <si>
    <t>64MS0000</t>
  </si>
  <si>
    <t>Судебный участок № 2 мирового судьи Ленинского района г. Саранска</t>
  </si>
  <si>
    <t>13MS0019</t>
  </si>
  <si>
    <t>Новодвинский городской суд (по делам мировых)</t>
  </si>
  <si>
    <t>29RM0016</t>
  </si>
  <si>
    <t>Сводный отчет по мировым судам в Сахалинской области</t>
  </si>
  <si>
    <t>65MS0000</t>
  </si>
  <si>
    <t>Судебный участок № 3 мирового судьи Ленинского района г. Саранска</t>
  </si>
  <si>
    <t>13MS0020</t>
  </si>
  <si>
    <t>Няндомский районный суд (по делам мировых)</t>
  </si>
  <si>
    <t>29RM0017</t>
  </si>
  <si>
    <t>Сводный отчет по мировым судам в Свердловской области</t>
  </si>
  <si>
    <t>66MS0000</t>
  </si>
  <si>
    <t>Судебный участок № 4 мирового судьи Ленинского района г. Саранска</t>
  </si>
  <si>
    <t>13MS0021</t>
  </si>
  <si>
    <t>Октябрьский районный суд г. Архангельска (по делам мировых)</t>
  </si>
  <si>
    <t>29RM0018</t>
  </si>
  <si>
    <t>Сводный отчет по мировым судам в Смоленской области</t>
  </si>
  <si>
    <t>67MS0000</t>
  </si>
  <si>
    <t>Судебный участок № 1 мирового судьи Лямбирского района</t>
  </si>
  <si>
    <t>13MS0022</t>
  </si>
  <si>
    <t>Онежский городской суд (по делам мировых)</t>
  </si>
  <si>
    <t>29RM0019</t>
  </si>
  <si>
    <t>Сводный отчет по мировым судам в Тамбовской области</t>
  </si>
  <si>
    <t>68MS0000</t>
  </si>
  <si>
    <t>Судебный участок № 2 мирового судьи Лямбирского района</t>
  </si>
  <si>
    <t>13MS0023</t>
  </si>
  <si>
    <t>Пинежский районный суд (по делам мировых)</t>
  </si>
  <si>
    <t>29RM0020</t>
  </si>
  <si>
    <t>Сводный отчет по мировым судам в Тверской области</t>
  </si>
  <si>
    <t>69MS0000</t>
  </si>
  <si>
    <t>Судебный участок № 1 мирового судьи Октябрьского района г. Саранска</t>
  </si>
  <si>
    <t>13MS0024</t>
  </si>
  <si>
    <t>Плесецкий районный суд (по делам мировых)</t>
  </si>
  <si>
    <t>29RM0021</t>
  </si>
  <si>
    <t>Сводный отчет по мировым судам в Томской области</t>
  </si>
  <si>
    <t>70MS0000</t>
  </si>
  <si>
    <t>Судебный участок № 2 мирового судьи Октябрьского района г. Саранска</t>
  </si>
  <si>
    <t>13MS0025</t>
  </si>
  <si>
    <t>Приморский районный суд (по делам мировых)</t>
  </si>
  <si>
    <t>29RM0022</t>
  </si>
  <si>
    <t>Сводный отчет по мировым судам в Тульской области</t>
  </si>
  <si>
    <t>71MS0000</t>
  </si>
  <si>
    <t>Судебный участок № 3 мирового судьи Октябрьского района г. Саранска</t>
  </si>
  <si>
    <t>13MS0026</t>
  </si>
  <si>
    <t>Северодвинский городской суд (по делам мировых)</t>
  </si>
  <si>
    <t>29RM0023</t>
  </si>
  <si>
    <t>Сводный отчет по мировым судам в Тюменской области</t>
  </si>
  <si>
    <t>72MS0000</t>
  </si>
  <si>
    <t>Судебный участок № 4 мирового судьи Октябрьского района г. Саранска</t>
  </si>
  <si>
    <t>13MS0027</t>
  </si>
  <si>
    <t>Соломбальский районный суд г. Архангельска (по делам мировых)</t>
  </si>
  <si>
    <t>29RM0024</t>
  </si>
  <si>
    <t>Сводный отчет по мировым судам в Ульяновской области</t>
  </si>
  <si>
    <t>73MS0000</t>
  </si>
  <si>
    <t>Судебный участок № 1 мирового судьи Пролетарского района г. Саранска</t>
  </si>
  <si>
    <t>13MS0028</t>
  </si>
  <si>
    <t>Устьянский районный суд (по делам мировых)</t>
  </si>
  <si>
    <t>29RM0025</t>
  </si>
  <si>
    <t>Сводный отчет по мировым судам в Челябинской области</t>
  </si>
  <si>
    <t>74MS0000</t>
  </si>
  <si>
    <t>Судебный участок № 2 мирового судьи Пролетарского района г. Саранска</t>
  </si>
  <si>
    <t>13MS0029</t>
  </si>
  <si>
    <t>Холмогорский районный суд (по делам мировых)</t>
  </si>
  <si>
    <t>29RM0026</t>
  </si>
  <si>
    <t>Сводный отчет по мировым судам в Забайкальском крае</t>
  </si>
  <si>
    <t>75MS0000</t>
  </si>
  <si>
    <t>Судебный участок № 3 мирового судьи Пролетарского района г. Саранска</t>
  </si>
  <si>
    <t>13MS0030</t>
  </si>
  <si>
    <t>Мирнинский городской суд (по делам мировых)</t>
  </si>
  <si>
    <t>29RM0028</t>
  </si>
  <si>
    <t>Сводный отчет по мировым судам в Ярославской области</t>
  </si>
  <si>
    <t>76MS0000</t>
  </si>
  <si>
    <t>Судебный участок № 4 мирового судьи Пролетарского района г. Саранска</t>
  </si>
  <si>
    <t>13MS0031</t>
  </si>
  <si>
    <t>Кировский районный суд г. Астрахани (по делам мировых)</t>
  </si>
  <si>
    <t>30RM0001</t>
  </si>
  <si>
    <t>Сводный отчет по мировым судам в г. Москве</t>
  </si>
  <si>
    <t>77MS0000</t>
  </si>
  <si>
    <t>Судебный участок мирового судьи Ромодановского района</t>
  </si>
  <si>
    <t>13MS0032</t>
  </si>
  <si>
    <t>Ленинский районный суд г. Астрахани (по делам мировых)</t>
  </si>
  <si>
    <t>30RM0002</t>
  </si>
  <si>
    <t>Сводный отчет по мировым судам в г. Санкт-Петербурге</t>
  </si>
  <si>
    <t>78MS0000</t>
  </si>
  <si>
    <t>Судебный участок № 2 мирового судьи Рузаевского района</t>
  </si>
  <si>
    <t>13MS0034</t>
  </si>
  <si>
    <t>Советский районный суд г. Астрахани (по делам мировых)</t>
  </si>
  <si>
    <t>30RM0003</t>
  </si>
  <si>
    <t>Сводный отчет по мировым судам в Еврейской автономной области</t>
  </si>
  <si>
    <t>79MS0000</t>
  </si>
  <si>
    <t>Судебный участок № 3 мирового судьи Рузаевского района</t>
  </si>
  <si>
    <t>13MS0035</t>
  </si>
  <si>
    <t>Трусовский районный суд г. Астрахани (по делам мировых)</t>
  </si>
  <si>
    <t>30RM0004</t>
  </si>
  <si>
    <t>Сводный отчет по мировым судам в Архангельской области и Ненецком автономном округе (Ненецкий АО)</t>
  </si>
  <si>
    <t>83MS0000</t>
  </si>
  <si>
    <t>Судебный участок № 1 мирового судьи Рузаевского района</t>
  </si>
  <si>
    <t>13MS0036</t>
  </si>
  <si>
    <t>Ахтубинский районный суд (по делам мировых)</t>
  </si>
  <si>
    <t>30RM0005</t>
  </si>
  <si>
    <t>Сводный отчет по мировым судам в Ханты-Мансийском автономном округе</t>
  </si>
  <si>
    <t>86MS0000</t>
  </si>
  <si>
    <t>Судебный участок мирового судьи Старошайговского района</t>
  </si>
  <si>
    <t>13MS0037</t>
  </si>
  <si>
    <t>Володарский районный суд (по делам мировых)</t>
  </si>
  <si>
    <t>30RM0006</t>
  </si>
  <si>
    <t>Сводный отчет по мировым судам в Чукотском автономном округе</t>
  </si>
  <si>
    <t>87MS0000</t>
  </si>
  <si>
    <t>Судебный участок мирового судьи Темниковского района</t>
  </si>
  <si>
    <t>13MS0038</t>
  </si>
  <si>
    <t>Енотаевский районный суд (по делам мировых)</t>
  </si>
  <si>
    <t>30RM0007</t>
  </si>
  <si>
    <t>Сводный отчет по мировым судам в Ямало-Ненецком автономном округе</t>
  </si>
  <si>
    <t>89MS0000</t>
  </si>
  <si>
    <t>Судебный участок мирового судьи Теньгушевского района</t>
  </si>
  <si>
    <t>13MS0039</t>
  </si>
  <si>
    <t>Постоянное судебное присутствие в селе Красное Красненского района Белгородской области</t>
  </si>
  <si>
    <t>31RS0001_PSP</t>
  </si>
  <si>
    <t>Икрянинский районный суд (по делам мировых)</t>
  </si>
  <si>
    <t>30RM0008</t>
  </si>
  <si>
    <t>Сводный отчет по мировым судам в Республике Крым</t>
  </si>
  <si>
    <t>91MS0000</t>
  </si>
  <si>
    <t>Судебный участок мирового судьи Торбеевского района</t>
  </si>
  <si>
    <t>13MS0040</t>
  </si>
  <si>
    <t>Камызякский районный суд (по делам мировых)</t>
  </si>
  <si>
    <t>30RM0009</t>
  </si>
  <si>
    <t>Сводный отчет по мировым судам в г. Севастополе</t>
  </si>
  <si>
    <t>92MS0000</t>
  </si>
  <si>
    <t>Судебный участок № 1 мирового судьи Чамзинского района</t>
  </si>
  <si>
    <t>13MS0041</t>
  </si>
  <si>
    <t>Борисовский районный суд</t>
  </si>
  <si>
    <t>Красноярский районный суд (по делам мировых)</t>
  </si>
  <si>
    <t>30RM0010</t>
  </si>
  <si>
    <t>Судебный участок № 2 мирового судьи Чамзинского района</t>
  </si>
  <si>
    <t>13MS0042</t>
  </si>
  <si>
    <t>Валуйский районный суд</t>
  </si>
  <si>
    <t>Лиманский районный суд (по делам мировых)</t>
  </si>
  <si>
    <t>30RM0011</t>
  </si>
  <si>
    <t>00VS0000</t>
  </si>
  <si>
    <t>Судебный участок № 6 мирового судьи Ленинского района г. Саранска</t>
  </si>
  <si>
    <t>13MS0043</t>
  </si>
  <si>
    <t>Вейделевский районный суд</t>
  </si>
  <si>
    <t>Наримановский районный суд (по делам мировых)</t>
  </si>
  <si>
    <t>30RM0012</t>
  </si>
  <si>
    <t>Верховный Суд Российской Федерации (дисц. коллегия)</t>
  </si>
  <si>
    <t>00VSD000</t>
  </si>
  <si>
    <t>Судебный участок № 5 мирового судьи Октябрьского района г. Саранска</t>
  </si>
  <si>
    <t>13MS0044</t>
  </si>
  <si>
    <t>Волоконовский районный суд</t>
  </si>
  <si>
    <t>Приволжский районный суд (по делам мировых)</t>
  </si>
  <si>
    <t>30RM0013</t>
  </si>
  <si>
    <t>Верховный Суд Российской Федерации (экон. коллегия)</t>
  </si>
  <si>
    <t>00VSE000</t>
  </si>
  <si>
    <t>Судебный участок № 6 мирового судьи Октябрьского района г. Саранска</t>
  </si>
  <si>
    <t>13MS0045</t>
  </si>
  <si>
    <t>Губкинский городской суд</t>
  </si>
  <si>
    <t>Харабалинский районный суд (по делам мировых)</t>
  </si>
  <si>
    <t>30RM0014</t>
  </si>
  <si>
    <t>Верховный Суд Российской Федерации (воен. коллегия)</t>
  </si>
  <si>
    <t>00VSVK00</t>
  </si>
  <si>
    <t>Алданский судебный участок № 1</t>
  </si>
  <si>
    <t>14MS0001</t>
  </si>
  <si>
    <t>Черноярский районный суд (по делам мировых)</t>
  </si>
  <si>
    <t>30RM0015</t>
  </si>
  <si>
    <t>Верховный Суд Российской Федерации (Вк по делам ОВС)</t>
  </si>
  <si>
    <t>00VSVKV0</t>
  </si>
  <si>
    <t>Алданский судебный участок № 2</t>
  </si>
  <si>
    <t>14MS0002</t>
  </si>
  <si>
    <t>31RM0001</t>
  </si>
  <si>
    <t>Верховный Суд Российской Федерации (Вк по делам ГВС)</t>
  </si>
  <si>
    <t>00VSVKG0</t>
  </si>
  <si>
    <t>Алданский судебный участок № 52</t>
  </si>
  <si>
    <t>14MS0003</t>
  </si>
  <si>
    <t>Постоянное судебное присутствие в селе Красное Красненского района Белгородской области (по делам мировых)</t>
  </si>
  <si>
    <t>31RM0001_PSP</t>
  </si>
  <si>
    <t>Верховный Суд Российской Федерации (по делам обл. судов)</t>
  </si>
  <si>
    <t>00VO0000</t>
  </si>
  <si>
    <t>Абыйский судебный участок № 3</t>
  </si>
  <si>
    <t>14MS0004</t>
  </si>
  <si>
    <t>Белгородский районный суд (по делам мировых)</t>
  </si>
  <si>
    <t>31RM0002</t>
  </si>
  <si>
    <t>Верховный Суд Российской Федерации (по делам РС)</t>
  </si>
  <si>
    <t>00VR0000</t>
  </si>
  <si>
    <t>Судебный участок № 4 Аллаиховского улуса (района)</t>
  </si>
  <si>
    <t>14MS0005</t>
  </si>
  <si>
    <t>Борисовский районный суд (по делам мировых)</t>
  </si>
  <si>
    <t>31RM0003</t>
  </si>
  <si>
    <t>Верховный Суд Российской Федерации (по делам МС)</t>
  </si>
  <si>
    <t>00VM0000</t>
  </si>
  <si>
    <t>Амгинский судебный участок № 5</t>
  </si>
  <si>
    <t>14MS0006</t>
  </si>
  <si>
    <t>Валуйский районный суд (по делам мировых)</t>
  </si>
  <si>
    <t>31RM0004</t>
  </si>
  <si>
    <t>Верховный Суд Российской Федерации (по делам КСОЮ)</t>
  </si>
  <si>
    <t>00VSKJ00</t>
  </si>
  <si>
    <t>Анабарский судебный участок № 6</t>
  </si>
  <si>
    <t>14MS0007</t>
  </si>
  <si>
    <t>Вейделевский районный суд (по делам мировых)</t>
  </si>
  <si>
    <t>31RM0005</t>
  </si>
  <si>
    <t>Верховный Суд Российской Федерации (по делам КСОЮ обл. судов)</t>
  </si>
  <si>
    <t>00VSKJOS</t>
  </si>
  <si>
    <t>Булунский судебный участок № 7</t>
  </si>
  <si>
    <t>14MS0008</t>
  </si>
  <si>
    <t>Волоконовский районный суд (по делам мировых)</t>
  </si>
  <si>
    <t>31RM0006</t>
  </si>
  <si>
    <t>Верховный Суд Российской Федерации (по делам КСОЮ РС)</t>
  </si>
  <si>
    <t>00VSKJRS</t>
  </si>
  <si>
    <t>Верхневилюйский судебный участок № 8</t>
  </si>
  <si>
    <t>14MS0009</t>
  </si>
  <si>
    <t>Постоянное судебное присутствие в поселке Красная Яруга Краснояружского района Белгородской области</t>
  </si>
  <si>
    <t>31RS0018_PSP</t>
  </si>
  <si>
    <t>Губкинский городской суд (по делам мировых)</t>
  </si>
  <si>
    <t>31RM0007</t>
  </si>
  <si>
    <t>Верховный Суд Российской Федерации (по делам КСОЮ МС)</t>
  </si>
  <si>
    <t>00VSKJMS</t>
  </si>
  <si>
    <t>Верхнеколымский судебный участок № 9</t>
  </si>
  <si>
    <t>14MS0010</t>
  </si>
  <si>
    <t>Грайворонский районный суд (по делам мировых)</t>
  </si>
  <si>
    <t>31RM0009</t>
  </si>
  <si>
    <t>Верховный Суд Российской Федерации (по делам КВС ОВС)</t>
  </si>
  <si>
    <t>00VSKVOV</t>
  </si>
  <si>
    <t>Верхоянский судебный участок № 10</t>
  </si>
  <si>
    <t>14MS0011</t>
  </si>
  <si>
    <t>Ивнянский районный суд (по делам мировых)</t>
  </si>
  <si>
    <t>31RM0010</t>
  </si>
  <si>
    <t>Верховный Суд Российской Федерации (по делам КВС ГВС)</t>
  </si>
  <si>
    <t>00VSKJGV</t>
  </si>
  <si>
    <t>Вилюйский судебный участок № 11</t>
  </si>
  <si>
    <t>14MS0012</t>
  </si>
  <si>
    <t>Корочанский районный суд (по делам мировых)</t>
  </si>
  <si>
    <t>31RM0011</t>
  </si>
  <si>
    <t>Президиум Верховного Суда</t>
  </si>
  <si>
    <t>00PVS000</t>
  </si>
  <si>
    <t>Горный судебный участок № 12</t>
  </si>
  <si>
    <t>14MS0013</t>
  </si>
  <si>
    <t>31RM0012</t>
  </si>
  <si>
    <t>Президиум Верховного Суда (по делам обл. судов)</t>
  </si>
  <si>
    <t>00PVSO00</t>
  </si>
  <si>
    <t>Жиганский судебный участок № 13</t>
  </si>
  <si>
    <t>14MS0014</t>
  </si>
  <si>
    <t>Новооскольский районный суд (по делам мировых)</t>
  </si>
  <si>
    <t>31RM0015</t>
  </si>
  <si>
    <t>Президиум Верховного Суда (по делам РС)</t>
  </si>
  <si>
    <t>00PVSR00</t>
  </si>
  <si>
    <t>Кобяйский судебный участок № 14</t>
  </si>
  <si>
    <t>14MS0015</t>
  </si>
  <si>
    <t>Октябрьский районный суд г. Белгорода (по делам мировых)</t>
  </si>
  <si>
    <t>31RM0016</t>
  </si>
  <si>
    <t>Президиум Верховного Суда (по делам МС)</t>
  </si>
  <si>
    <t>00PVSM00</t>
  </si>
  <si>
    <t>Мегино-Кангаласский судебный участок № 15</t>
  </si>
  <si>
    <t>14MS0016</t>
  </si>
  <si>
    <t>Прохоровский районный суд (по делам мировых)</t>
  </si>
  <si>
    <t>31RM0017</t>
  </si>
  <si>
    <t>Президиум Верховного Суда (по делам ОВС)</t>
  </si>
  <si>
    <t>00PVSV00</t>
  </si>
  <si>
    <t>Мегино-Кангаласский судебный участок № 53</t>
  </si>
  <si>
    <t>14MS0017</t>
  </si>
  <si>
    <t>Ракитянский районный суд (по делам мировых)</t>
  </si>
  <si>
    <t>31RM0018</t>
  </si>
  <si>
    <t>Президиум Верховного Суда (по делам ГВС)</t>
  </si>
  <si>
    <t>00PVSG00</t>
  </si>
  <si>
    <t>Ленский судебный участок № 16</t>
  </si>
  <si>
    <t>14MS0018</t>
  </si>
  <si>
    <t>Постоянное судебное присутствие в поселке Красная Яруга Краснояружского района Белгородской области (по делам мировых)</t>
  </si>
  <si>
    <t>31RM0018_PSP</t>
  </si>
  <si>
    <t>Президиум Верховного Суда (на Вк ВС РФ)</t>
  </si>
  <si>
    <t>00PVSVK0</t>
  </si>
  <si>
    <t>Ленский судебный участок № 17</t>
  </si>
  <si>
    <t>14MS0019</t>
  </si>
  <si>
    <t>Ровеньский районный суд (по делам мировых)</t>
  </si>
  <si>
    <t>31RM0019</t>
  </si>
  <si>
    <t>ВС РФ</t>
  </si>
  <si>
    <t>Ленский судебный участок № 54</t>
  </si>
  <si>
    <t>14MS0020</t>
  </si>
  <si>
    <t>Старооскольский городской суд (по делам мировых)</t>
  </si>
  <si>
    <t>31RM0020</t>
  </si>
  <si>
    <t>Арбитражный суд Республики Адыгея</t>
  </si>
  <si>
    <t>01AS0001</t>
  </si>
  <si>
    <t>Мирнинский судебный участок № 18</t>
  </si>
  <si>
    <t>14MS0021</t>
  </si>
  <si>
    <t>Выгоничский районный суд (2 здание)</t>
  </si>
  <si>
    <t>Старооскольский районный суд (по делам мировых)</t>
  </si>
  <si>
    <t>31RM0021</t>
  </si>
  <si>
    <t>Арбитражный суд Республики Алтай</t>
  </si>
  <si>
    <t>02AS0002</t>
  </si>
  <si>
    <t>Мирнинский судебный участок № 50</t>
  </si>
  <si>
    <t>14MS0022</t>
  </si>
  <si>
    <t>Свердловский районный суд г. Белгорода (по делам мировых)</t>
  </si>
  <si>
    <t>31RM0022</t>
  </si>
  <si>
    <t>Арбитражный суд Республики Башкортостан</t>
  </si>
  <si>
    <t>03AS0007</t>
  </si>
  <si>
    <t>Мирнинский судебный участок № 55</t>
  </si>
  <si>
    <t>14MS0023</t>
  </si>
  <si>
    <t>Дубровский районный суд (2 здание)</t>
  </si>
  <si>
    <t>Чернянский районный суд (по делам мировых)</t>
  </si>
  <si>
    <t>31RM0023</t>
  </si>
  <si>
    <t>Арбитражный суд Республики Бурятия</t>
  </si>
  <si>
    <t>04AS0010</t>
  </si>
  <si>
    <t>Мирнинский судебный участок № 19</t>
  </si>
  <si>
    <t>14MS0024</t>
  </si>
  <si>
    <t>Шебекинский районный суд (по делам мировых)</t>
  </si>
  <si>
    <t>31RM0024</t>
  </si>
  <si>
    <t>Арбитражный суд Республики Дагестан</t>
  </si>
  <si>
    <t>05AS0015</t>
  </si>
  <si>
    <t xml:space="preserve">Судебный участок № 20 Момского улуса (района) </t>
  </si>
  <si>
    <t>14MS0025</t>
  </si>
  <si>
    <t>31RM0025</t>
  </si>
  <si>
    <t>Арбитражный суд Республики Ингушетия</t>
  </si>
  <si>
    <t>06AS0018</t>
  </si>
  <si>
    <t>Намский судебный участок № 21</t>
  </si>
  <si>
    <t>14MS0026</t>
  </si>
  <si>
    <t>Бежицкий районный суд г. Брянска (по делам мировых)</t>
  </si>
  <si>
    <t>32RM0001</t>
  </si>
  <si>
    <t>Арбитражный суд Кабардино-Балкарской Республики</t>
  </si>
  <si>
    <t>07AS0020</t>
  </si>
  <si>
    <t>Нижнеколымский судебный участок № 22</t>
  </si>
  <si>
    <t>14MS0027</t>
  </si>
  <si>
    <t>Брасовский районный суд (по делам мировых)</t>
  </si>
  <si>
    <t>32RM0002</t>
  </si>
  <si>
    <t>Арбитражный суд Республики Калмыкия</t>
  </si>
  <si>
    <t>08AS0022</t>
  </si>
  <si>
    <t>Нюрбинский судебный участок № 23</t>
  </si>
  <si>
    <t>14MS0028</t>
  </si>
  <si>
    <t>Брянский районный суд (по делам мировых)</t>
  </si>
  <si>
    <t>32RM0003</t>
  </si>
  <si>
    <t>Арбитражный суд Карачаево-Черкесской Республики</t>
  </si>
  <si>
    <t>09AS0025</t>
  </si>
  <si>
    <t>Нюрбинский судебный участок № 56</t>
  </si>
  <si>
    <t>14MS0029</t>
  </si>
  <si>
    <t>Володарский районный суд г. Брянска (по делам мировых)</t>
  </si>
  <si>
    <t>32RM0004</t>
  </si>
  <si>
    <t>Арбитражный суд Республики Карелия</t>
  </si>
  <si>
    <t>10AS0026</t>
  </si>
  <si>
    <t>Оймяконский судебный участок № 24</t>
  </si>
  <si>
    <t>14MS0030</t>
  </si>
  <si>
    <t>Выгоничский районный суд (по делам мировых)</t>
  </si>
  <si>
    <t>32RM0005</t>
  </si>
  <si>
    <t>Арбитражный суд Республики Коми</t>
  </si>
  <si>
    <t>11AS0029</t>
  </si>
  <si>
    <t>Олекминский судебный участок № 25</t>
  </si>
  <si>
    <t>14MS0031</t>
  </si>
  <si>
    <t>Выгоничский районный суд (2 здание, по делам мировых)</t>
  </si>
  <si>
    <t>32RM0005.2</t>
  </si>
  <si>
    <t>Арбитражный суд Республики Марий Эл</t>
  </si>
  <si>
    <t>12AS0038</t>
  </si>
  <si>
    <t>Олекминский судебный участок № 57</t>
  </si>
  <si>
    <t>14MS0032</t>
  </si>
  <si>
    <t>Дубровский районный суд (по делам мировых)</t>
  </si>
  <si>
    <t>32RM0007</t>
  </si>
  <si>
    <t>Арбитражный суд Республики Мордовия</t>
  </si>
  <si>
    <t>13AS0039</t>
  </si>
  <si>
    <t>Оленекский судебный участок № 26</t>
  </si>
  <si>
    <t>14MS0033</t>
  </si>
  <si>
    <t>Дубровский районный суд (2 здание, по делам мировых)</t>
  </si>
  <si>
    <t>32RM0007.2</t>
  </si>
  <si>
    <t>Арбитражный суд Республики Саха (Якутия)</t>
  </si>
  <si>
    <t>14AS0058</t>
  </si>
  <si>
    <t>Среднеколымский судебный участок № 27</t>
  </si>
  <si>
    <t>14MS0034</t>
  </si>
  <si>
    <t>Красногорский районный суд (2 здание)</t>
  </si>
  <si>
    <t>Дятьковский городской суд (по делам мировых)</t>
  </si>
  <si>
    <t>32RM0008</t>
  </si>
  <si>
    <t>Арбитражный суд Республики Северная Осетия - Алания</t>
  </si>
  <si>
    <t>15AS0061</t>
  </si>
  <si>
    <t>Сунтарский судебный участок № 28</t>
  </si>
  <si>
    <t>14MS0035</t>
  </si>
  <si>
    <t>Жуковский районный суд (по делам мировых)</t>
  </si>
  <si>
    <t>32RM0010</t>
  </si>
  <si>
    <t>Арбитражный суд Республики Татарстан</t>
  </si>
  <si>
    <t>16AS0065</t>
  </si>
  <si>
    <t>Таттинский судебный участок № 29</t>
  </si>
  <si>
    <t>14MS0036</t>
  </si>
  <si>
    <t>Злынковский районный суд (по делам мировых)</t>
  </si>
  <si>
    <t>32RM0011</t>
  </si>
  <si>
    <t>Арбитражный суд Республики Тыва</t>
  </si>
  <si>
    <t>17AS0069</t>
  </si>
  <si>
    <t>Томпонский судебный участок № 30</t>
  </si>
  <si>
    <t>14MS0037</t>
  </si>
  <si>
    <t>Карачевский районный суд (по делам мировых)</t>
  </si>
  <si>
    <t>32RM0012</t>
  </si>
  <si>
    <t>Арбитражный суд Удмуртской Республики</t>
  </si>
  <si>
    <t>18AS0071</t>
  </si>
  <si>
    <t>Усть-Алданский судебный участок № 31</t>
  </si>
  <si>
    <t>14MS0038</t>
  </si>
  <si>
    <t>Клетнянский районный суд (по делам мировых)</t>
  </si>
  <si>
    <t>32RM0013</t>
  </si>
  <si>
    <t>Арбитражный суд Республики Хакасия</t>
  </si>
  <si>
    <t>19AS0074</t>
  </si>
  <si>
    <t>Усть-Майский судебный участок № 32</t>
  </si>
  <si>
    <t>14MS0039</t>
  </si>
  <si>
    <t>Климовский районный суд (по делам мировых)</t>
  </si>
  <si>
    <t>32RM0014</t>
  </si>
  <si>
    <t>Арбитражный суд Чеченской Республики</t>
  </si>
  <si>
    <t>20AS0077</t>
  </si>
  <si>
    <t>Усть-Янский судебный участок № 33</t>
  </si>
  <si>
    <t>14MS0040</t>
  </si>
  <si>
    <t>Клинцовский городской суд (по делам мировых)</t>
  </si>
  <si>
    <t>32RM0015</t>
  </si>
  <si>
    <t>Арбитражный суд Чувашской Республики - Чувашии</t>
  </si>
  <si>
    <t>21AS0079</t>
  </si>
  <si>
    <t>Судебный участок № 34 Хангаласского района Республики Саха (Якутия)</t>
  </si>
  <si>
    <t>14MS0041</t>
  </si>
  <si>
    <t>Клинцовский районный суд (по делам мировых)</t>
  </si>
  <si>
    <t>32RM0016</t>
  </si>
  <si>
    <t>Арбитражный суд Алтайского края</t>
  </si>
  <si>
    <t>22AS0003</t>
  </si>
  <si>
    <t>Судебный участок № 58 Хангаласского района Республики Саха ( Якутия)</t>
  </si>
  <si>
    <t>14MS0042</t>
  </si>
  <si>
    <t>Комаричский районный суд (по делам мировых)</t>
  </si>
  <si>
    <t>32RM0017</t>
  </si>
  <si>
    <t>Арбитражный суд Краснодарского края</t>
  </si>
  <si>
    <t>23AS0032</t>
  </si>
  <si>
    <t>Чурапчинский судебный участок № 35</t>
  </si>
  <si>
    <t>14MS0043</t>
  </si>
  <si>
    <t>32RM0018</t>
  </si>
  <si>
    <t>Арбитражный суд Красноярского края</t>
  </si>
  <si>
    <t>24AS0033</t>
  </si>
  <si>
    <t>Эвено-Бытантайский судебный участок № 36</t>
  </si>
  <si>
    <t>14MS0044</t>
  </si>
  <si>
    <t>Красногорский районный суд (2 здание, по делам мировых)</t>
  </si>
  <si>
    <t>32RM0018.2</t>
  </si>
  <si>
    <t>Арбитражный суд Приморского края</t>
  </si>
  <si>
    <t>25AS0051</t>
  </si>
  <si>
    <t>Нерюнгринский судебный участок № 37</t>
  </si>
  <si>
    <t>14MS0045</t>
  </si>
  <si>
    <t>Мглинский районный суд (по делам мировых)</t>
  </si>
  <si>
    <t>32RM0019</t>
  </si>
  <si>
    <t>Арбитражный суд Ставропольского края</t>
  </si>
  <si>
    <t>26AS0063</t>
  </si>
  <si>
    <t>Нерюнгринский судебный участок № 38</t>
  </si>
  <si>
    <t>14MS0046</t>
  </si>
  <si>
    <t>Навлинский районный суд (по делам мировых)</t>
  </si>
  <si>
    <t>32RM0020</t>
  </si>
  <si>
    <t>Арбитражный суд Хабаровского края</t>
  </si>
  <si>
    <t>27AS0073</t>
  </si>
  <si>
    <t>Нерюнгринский судебный участок № 51</t>
  </si>
  <si>
    <t>14MS0047</t>
  </si>
  <si>
    <t>Новозыбковский городской суд (по делам мировых)</t>
  </si>
  <si>
    <t>32RM0021</t>
  </si>
  <si>
    <t>Арбитражный суд Амурской области</t>
  </si>
  <si>
    <t>28AS0004</t>
  </si>
  <si>
    <t>Нерюнгринский судебный участок № 39</t>
  </si>
  <si>
    <t>14MS0048</t>
  </si>
  <si>
    <t>Погарский районный суд (по делам мировых)</t>
  </si>
  <si>
    <t>32RM0022</t>
  </si>
  <si>
    <t>Арбитражный суд Архангельской области</t>
  </si>
  <si>
    <t>29AS0005</t>
  </si>
  <si>
    <t>Судебный участок № 40 города Якутска Республики Саха</t>
  </si>
  <si>
    <t>14MS0049</t>
  </si>
  <si>
    <t>Почепский районный суд (по делам мировых)</t>
  </si>
  <si>
    <t>32RM0023</t>
  </si>
  <si>
    <t>Арбитражный суд Астраханской области</t>
  </si>
  <si>
    <t>30AS0006</t>
  </si>
  <si>
    <t>Судебный участок № 41 города Якутска Республики Саха</t>
  </si>
  <si>
    <t>14MS0050</t>
  </si>
  <si>
    <t>Севский районный суд (по делам мировых)</t>
  </si>
  <si>
    <t>32RM0025</t>
  </si>
  <si>
    <t>Арбитражный суд Белгородской области</t>
  </si>
  <si>
    <t>31AS0008</t>
  </si>
  <si>
    <t>Судебный участок № 42 города Якутска Республики Саха</t>
  </si>
  <si>
    <t>14MS0051</t>
  </si>
  <si>
    <t>Сельцовский городской суд (по делам мировых)</t>
  </si>
  <si>
    <t>32RM0026</t>
  </si>
  <si>
    <t>Арбитражный суд Брянской области</t>
  </si>
  <si>
    <t>32AS0009</t>
  </si>
  <si>
    <t>Судебный участок № 43 города Якутска Республики Саха</t>
  </si>
  <si>
    <t>14MS0052</t>
  </si>
  <si>
    <t>Советский районный суд г. Брянска (по делам мировых)</t>
  </si>
  <si>
    <t>32RM0027</t>
  </si>
  <si>
    <t>Арбитражный суд Владимирской области</t>
  </si>
  <si>
    <t>33AS0011</t>
  </si>
  <si>
    <t>Судебный участок № 44 города Якутска Республики Саха</t>
  </si>
  <si>
    <t>14MS0053</t>
  </si>
  <si>
    <t>Вязниковский городской суд</t>
  </si>
  <si>
    <t>Стародубский районный суд (по делам мировых)</t>
  </si>
  <si>
    <t>32RM0028</t>
  </si>
  <si>
    <t>Арбитражный суд Волгоградской области</t>
  </si>
  <si>
    <t>34AS0012</t>
  </si>
  <si>
    <t>Судебный участок № 45 города Якутска Республики Саха</t>
  </si>
  <si>
    <t>14MS0054</t>
  </si>
  <si>
    <t>Гороховецкий районный суд</t>
  </si>
  <si>
    <t>Суземский районный суд (по делам мировых)</t>
  </si>
  <si>
    <t>32RM0029</t>
  </si>
  <si>
    <t>Арбитражный суд Вологодской области</t>
  </si>
  <si>
    <t>35AS0013</t>
  </si>
  <si>
    <t>Судебный участок № 46 города Якутска Республики Саха</t>
  </si>
  <si>
    <t>14MS0055</t>
  </si>
  <si>
    <t>Гусь-Хрустальный городской суд</t>
  </si>
  <si>
    <t>Суражский районный суд (по делам мировых)</t>
  </si>
  <si>
    <t>32RM0030</t>
  </si>
  <si>
    <t>Арбитражный суд Воронежской области</t>
  </si>
  <si>
    <t>36AS0014</t>
  </si>
  <si>
    <t>Судебный участок № 47 города Якутска Республики Саха</t>
  </si>
  <si>
    <t>14MS0056</t>
  </si>
  <si>
    <t>Камешковский районный суд</t>
  </si>
  <si>
    <t>Трубчевский районный суд (по делам мировых)</t>
  </si>
  <si>
    <t>32RM0031</t>
  </si>
  <si>
    <t>Арбитражный суд Ивановской области</t>
  </si>
  <si>
    <t>37AS0017</t>
  </si>
  <si>
    <t>Судебный участок № 48 города Якутска Республики Саха</t>
  </si>
  <si>
    <t>14MS0057</t>
  </si>
  <si>
    <t>Киржачский районный суд</t>
  </si>
  <si>
    <t>Унечский районный суд (по делам мировых)</t>
  </si>
  <si>
    <t>32RM0032</t>
  </si>
  <si>
    <t>Арбитражный суд Иркутской области</t>
  </si>
  <si>
    <t>38AS0019</t>
  </si>
  <si>
    <t>Судебный участок № 59 города Якутска Республики Саха</t>
  </si>
  <si>
    <t>14MS0058</t>
  </si>
  <si>
    <t>Ковровский городской суд</t>
  </si>
  <si>
    <t>Фокинский районный суд г. Брянска (по делам мировых)</t>
  </si>
  <si>
    <t>32RM0033</t>
  </si>
  <si>
    <t>Арбитражный суд Калининградской области</t>
  </si>
  <si>
    <t>39AS0021</t>
  </si>
  <si>
    <t>Судебный участок № 49 города Якутска Республики Саха</t>
  </si>
  <si>
    <t>14MS0059</t>
  </si>
  <si>
    <t>Ленинский районный суд г. Владимира (по делам мировых)</t>
  </si>
  <si>
    <t>33RM0001</t>
  </si>
  <si>
    <t>Арбитражный суд Калужской области</t>
  </si>
  <si>
    <t>40AS0023</t>
  </si>
  <si>
    <t>Судебный участок № 60 Мирнинского района, Республики Саха (Якутия).</t>
  </si>
  <si>
    <t>14MS0060</t>
  </si>
  <si>
    <t>Октябрьский районный суд г. Владимира (по делам мировых)</t>
  </si>
  <si>
    <t>33RM0002</t>
  </si>
  <si>
    <t>Арбитражный суд Камчатского края</t>
  </si>
  <si>
    <t>41AS0024</t>
  </si>
  <si>
    <t>Судебный участок № 61 Нерюнгринского района, Республики Саха (Якутия).</t>
  </si>
  <si>
    <t>14MS0061</t>
  </si>
  <si>
    <t>Муромский городской суд</t>
  </si>
  <si>
    <t>Фрунзенский районный суд г. Владимира (по делам мировых)</t>
  </si>
  <si>
    <t>33RM0003</t>
  </si>
  <si>
    <t>Арбитражный суд Кемеровской области</t>
  </si>
  <si>
    <t>42AS0027</t>
  </si>
  <si>
    <t>Судебный участок № 62 города Якутска Республики Саха</t>
  </si>
  <si>
    <t>14MS0062</t>
  </si>
  <si>
    <t>Петушинский районный суд</t>
  </si>
  <si>
    <t>Александровский городской суд (по делам мировых)</t>
  </si>
  <si>
    <t>33RM0005</t>
  </si>
  <si>
    <t>Арбитражный суд Кировской области</t>
  </si>
  <si>
    <t>43AS0028</t>
  </si>
  <si>
    <t>Судебный участок № 63 города Якутска Республики Саха</t>
  </si>
  <si>
    <t>14MS0063</t>
  </si>
  <si>
    <t>Вязниковский городской суд (по делам мировых)</t>
  </si>
  <si>
    <t>33RM0006</t>
  </si>
  <si>
    <t>Арбитражный суд Костромской области</t>
  </si>
  <si>
    <t>44AS0031</t>
  </si>
  <si>
    <t>Судебный участок № 1 Алагирского судебного района</t>
  </si>
  <si>
    <t>15MS0001</t>
  </si>
  <si>
    <t>Гороховецкий районный суд (по делам мировых)</t>
  </si>
  <si>
    <t>33RM0007</t>
  </si>
  <si>
    <t>Арбитражный суд Курганской области</t>
  </si>
  <si>
    <t>45AS0034</t>
  </si>
  <si>
    <t>Судебный участок № 2 Алагирского судебного района</t>
  </si>
  <si>
    <t>15MS0002</t>
  </si>
  <si>
    <t>Гусь-Хрустальный городской суд (по делам мировых)</t>
  </si>
  <si>
    <t>33RM0008</t>
  </si>
  <si>
    <t>Арбитражный суд Курской области</t>
  </si>
  <si>
    <t>46AS0035</t>
  </si>
  <si>
    <t>Судебный участок № 3 Ардонского судебного района</t>
  </si>
  <si>
    <t>15MS0003</t>
  </si>
  <si>
    <t>Суздальский районный суд</t>
  </si>
  <si>
    <t>Камешковский районный суд (по делам мировых)</t>
  </si>
  <si>
    <t>33RM0009</t>
  </si>
  <si>
    <t>Арбитражный суд Липецкой области</t>
  </si>
  <si>
    <t>48AS0036</t>
  </si>
  <si>
    <t>Судебный участок № 35 Ардонского судебного района</t>
  </si>
  <si>
    <t>15MS0004</t>
  </si>
  <si>
    <t>Киржачский районный суд (по делам мировых)</t>
  </si>
  <si>
    <t>33RM0010</t>
  </si>
  <si>
    <t>Арбитражный суд Магаданской области</t>
  </si>
  <si>
    <t>49AS0037</t>
  </si>
  <si>
    <t>Судебный участок № 4 Дигорского судебного района</t>
  </si>
  <si>
    <t>15MS0005</t>
  </si>
  <si>
    <t>Ковровский городской суд (по делам мировых)</t>
  </si>
  <si>
    <t>33RM0011</t>
  </si>
  <si>
    <t>Арбитражный суд Московской области</t>
  </si>
  <si>
    <t>50AS0041</t>
  </si>
  <si>
    <t>Судебный участок № 5 Ирафского судебного района</t>
  </si>
  <si>
    <t>15MS0006</t>
  </si>
  <si>
    <t>Кольчугинский городской суд (по делам мировых)</t>
  </si>
  <si>
    <t>33RM0012</t>
  </si>
  <si>
    <t>Арбитражный суд Мурманской области</t>
  </si>
  <si>
    <t>51AS0042</t>
  </si>
  <si>
    <t>Судебный участок № 6 Кировского судебного района</t>
  </si>
  <si>
    <t>15MS0007</t>
  </si>
  <si>
    <t>Меленковский районный суд (по делам мировых)</t>
  </si>
  <si>
    <t>33RM0013</t>
  </si>
  <si>
    <t>Арбитражный суд Нижегородской области</t>
  </si>
  <si>
    <t>52AS0043</t>
  </si>
  <si>
    <t>Судебный участок № 7 Моздокского судебного района</t>
  </si>
  <si>
    <t>15MS0008</t>
  </si>
  <si>
    <t>Муромский городской суд (по делам мировых)</t>
  </si>
  <si>
    <t>33RM0014</t>
  </si>
  <si>
    <t>Арбитражный суд Новгородской области</t>
  </si>
  <si>
    <t>53AS0044</t>
  </si>
  <si>
    <t>Судебный участок № 8 Моздокского судебного района</t>
  </si>
  <si>
    <t>15MS0009</t>
  </si>
  <si>
    <t>Петушинский районный суд (по делам мировых)</t>
  </si>
  <si>
    <t>33RM0015</t>
  </si>
  <si>
    <t>Арбитражный суд Новосибирской области</t>
  </si>
  <si>
    <t>54AS0045</t>
  </si>
  <si>
    <t>Судебный участок № 9 Моздокского судебного района</t>
  </si>
  <si>
    <t>15MS0010</t>
  </si>
  <si>
    <t>Селивановский районный суд (по делам мировых)</t>
  </si>
  <si>
    <t>33RM0016</t>
  </si>
  <si>
    <t>Арбитражный суд Омской области</t>
  </si>
  <si>
    <t>55AS0046</t>
  </si>
  <si>
    <t>Судебный участок № 10 Моздокского судебного района</t>
  </si>
  <si>
    <t>15MS0011</t>
  </si>
  <si>
    <t>Собинский городской суд (по делам мировых)</t>
  </si>
  <si>
    <t>33RM0017</t>
  </si>
  <si>
    <t>Арбитражный суд Оренбургской области</t>
  </si>
  <si>
    <t>56AS0047</t>
  </si>
  <si>
    <t>Судебный участок № 11 Правобережного судебного района</t>
  </si>
  <si>
    <t>15MS0012</t>
  </si>
  <si>
    <t>Судогодский районный суд (по делам мировых)</t>
  </si>
  <si>
    <t>33RM0018</t>
  </si>
  <si>
    <t>Арбитражный суд Орловской области</t>
  </si>
  <si>
    <t>57AS0048</t>
  </si>
  <si>
    <t>Судебный участок № 12 Правобережного судебного района</t>
  </si>
  <si>
    <t>15MS0013</t>
  </si>
  <si>
    <t>Суздальский районный суд (по делам мировых)</t>
  </si>
  <si>
    <t>33RM0019</t>
  </si>
  <si>
    <t>Арбитражный суд Пензенской области</t>
  </si>
  <si>
    <t>58AS0049</t>
  </si>
  <si>
    <t>Судебный участок № 34 Правобережного судебного района</t>
  </si>
  <si>
    <t>15MS0014</t>
  </si>
  <si>
    <t>Юрьев-Польский районный суд (по делам мировых)</t>
  </si>
  <si>
    <t>33RM0020</t>
  </si>
  <si>
    <t>Арбитражный суд Пермского края</t>
  </si>
  <si>
    <t>59AS0050</t>
  </si>
  <si>
    <t>Судебный участок № 13 Пригородного судебного района</t>
  </si>
  <si>
    <t>15MS0015</t>
  </si>
  <si>
    <t>Ворошиловский районный суд г. Волгограда (по делам мировых)</t>
  </si>
  <si>
    <t>34RM0001</t>
  </si>
  <si>
    <t>Арбитражный суд Псковской области</t>
  </si>
  <si>
    <t>60AS0052</t>
  </si>
  <si>
    <t>Судебный участок № 14 Пригородного судебного района</t>
  </si>
  <si>
    <t>15MS0016</t>
  </si>
  <si>
    <t>Дзержинский районный суд г. Волгограда (по делам мировых)</t>
  </si>
  <si>
    <t>34RM0002</t>
  </si>
  <si>
    <t>Арбитражный суд Ростовской области</t>
  </si>
  <si>
    <t>61AS0053</t>
  </si>
  <si>
    <t>Судебный участок № 15 Пригородного судебного района</t>
  </si>
  <si>
    <t>15MS0017</t>
  </si>
  <si>
    <t>Кировский районный суд г. Волгограда (по делам мировых)</t>
  </si>
  <si>
    <t>34RM0003</t>
  </si>
  <si>
    <t>Арбитражный суд Рязанской области</t>
  </si>
  <si>
    <t>62AS0054</t>
  </si>
  <si>
    <t>Судебный участок № 32 Пригородного судебного района</t>
  </si>
  <si>
    <t>15MS0018</t>
  </si>
  <si>
    <t>Красноармейский районный суд г. Волгограда (по делам мировых)</t>
  </si>
  <si>
    <t>34RM0004</t>
  </si>
  <si>
    <t>Арбитражный суд Самарской области</t>
  </si>
  <si>
    <t>63AS0055</t>
  </si>
  <si>
    <t>Судебный участок № 33 Пригородного судебного района</t>
  </si>
  <si>
    <t>15MS0019</t>
  </si>
  <si>
    <t>Краснооктябрьский районный суд г. Волгограда (по делам мировых)</t>
  </si>
  <si>
    <t>34RM0005</t>
  </si>
  <si>
    <t>Арбитражный суд Саратовской области</t>
  </si>
  <si>
    <t>64AS0057</t>
  </si>
  <si>
    <t>Судебный участок № 16 Ленинского  судебного района г. Владикавказа</t>
  </si>
  <si>
    <t>15MS0020</t>
  </si>
  <si>
    <t>Советский районный суд г. Волгограда (по делам мировых)</t>
  </si>
  <si>
    <t>34RM0006</t>
  </si>
  <si>
    <t>Арбитражный суд Сахалинской области</t>
  </si>
  <si>
    <t>65AS0059</t>
  </si>
  <si>
    <t>Судебный участок № 17 Ленинского  судебного района г. Владикавказа</t>
  </si>
  <si>
    <t>15MS0021</t>
  </si>
  <si>
    <t>Тракторозаводский районный суд г. Волгограда (по делам мировых)</t>
  </si>
  <si>
    <t>34RM0007</t>
  </si>
  <si>
    <t>Арбитражный суд Свердловской области</t>
  </si>
  <si>
    <t>66AS0060</t>
  </si>
  <si>
    <t>Судебный участок № 18 Ленинского  судебного района г. Владикавказа</t>
  </si>
  <si>
    <t>15MS0022</t>
  </si>
  <si>
    <t>Центральный районный суд г. Волгограда (по делам мировых)</t>
  </si>
  <si>
    <t>34RM0008</t>
  </si>
  <si>
    <t>Арбитражный суд Смоленской области</t>
  </si>
  <si>
    <t>67AS0062</t>
  </si>
  <si>
    <t>Судебный участок № 19 Ленинского  судебного района г. Владикавказа</t>
  </si>
  <si>
    <t>15MS0023</t>
  </si>
  <si>
    <t>34RM0009</t>
  </si>
  <si>
    <t>Арбитражный суд Тамбовской области</t>
  </si>
  <si>
    <t>68AS0064</t>
  </si>
  <si>
    <t>Судебный участок № 20 Промышленного судебного района г. Владикавказа</t>
  </si>
  <si>
    <t>15MS0024</t>
  </si>
  <si>
    <t>Быковский районный суд (по делам мировых)</t>
  </si>
  <si>
    <t>34RM0010</t>
  </si>
  <si>
    <t>Арбитражный суд Тверской области</t>
  </si>
  <si>
    <t>69AS0066</t>
  </si>
  <si>
    <t>Судебный участок № 21 Промышленного судебного района г. Владикавказа</t>
  </si>
  <si>
    <t>15MS0025</t>
  </si>
  <si>
    <t>34RM0011</t>
  </si>
  <si>
    <t>Арбитражный суд Томской области</t>
  </si>
  <si>
    <t>70AS0067</t>
  </si>
  <si>
    <t>Судебный участок № 22 Промышленного судебного района г. Владикавказа</t>
  </si>
  <si>
    <t>15MS0026</t>
  </si>
  <si>
    <t>Городищенский районный суд (по делам мировых)</t>
  </si>
  <si>
    <t>34RM0012</t>
  </si>
  <si>
    <t>Арбитражный суд Тульской области</t>
  </si>
  <si>
    <t>71AS0068</t>
  </si>
  <si>
    <t>Судебный участок № 23 Советского судебного района г. Владикавказа</t>
  </si>
  <si>
    <t>15MS0027</t>
  </si>
  <si>
    <t>Даниловский районный суд (по делам мировых)</t>
  </si>
  <si>
    <t>34RM0013</t>
  </si>
  <si>
    <t>Арбитражный суд Тюменской области</t>
  </si>
  <si>
    <t>72AS0070</t>
  </si>
  <si>
    <t>Судебный участок № 24 Советского судебного района г. Владикавказа</t>
  </si>
  <si>
    <t>15MS0028</t>
  </si>
  <si>
    <t>Дубовский районный суд (по делам мировых)</t>
  </si>
  <si>
    <t>34RM0014</t>
  </si>
  <si>
    <t>Арбитражный суд Ульяновской области</t>
  </si>
  <si>
    <t>73AS0072</t>
  </si>
  <si>
    <t>Судебный участок № 25 Советского судебного района г. Владикавказа</t>
  </si>
  <si>
    <t>15MS0029</t>
  </si>
  <si>
    <t>Еланский районный суд (по делам мировых)</t>
  </si>
  <si>
    <t>34RM0015</t>
  </si>
  <si>
    <t>Арбитражный суд Челябинской области</t>
  </si>
  <si>
    <t>74AS0076</t>
  </si>
  <si>
    <t>Судебный участок № 30 Советского судебного района г. Владикавказа</t>
  </si>
  <si>
    <t>15MS0030</t>
  </si>
  <si>
    <t>Жирновский районный суд (по делам мировых)</t>
  </si>
  <si>
    <t>34RM0016</t>
  </si>
  <si>
    <t>Арбитражный суд Забайкальского края</t>
  </si>
  <si>
    <t>75AS0078</t>
  </si>
  <si>
    <t>Судебный участок № 26 Советского судебного района г. Владикавказа</t>
  </si>
  <si>
    <t>15MS0031</t>
  </si>
  <si>
    <t>Иловлинский районный суд (по делам мировых)</t>
  </si>
  <si>
    <t>34RM0017</t>
  </si>
  <si>
    <t>Арбитражный суд Ярославской области</t>
  </si>
  <si>
    <t>76AS0082</t>
  </si>
  <si>
    <t>Судебный участок № 27 Советского судебного района г. Владикавказа</t>
  </si>
  <si>
    <t>15MS0032</t>
  </si>
  <si>
    <t>Калачевский районный суд (по делам мировых)</t>
  </si>
  <si>
    <t>34RM0018</t>
  </si>
  <si>
    <t>Арбитражный суд города Москвы</t>
  </si>
  <si>
    <t>77AS0040</t>
  </si>
  <si>
    <t>Судебный участок № 28 Советского судебного района г. Владикавказа</t>
  </si>
  <si>
    <t>15MS0033</t>
  </si>
  <si>
    <t>Камышинский городской суд (по делам мировых)</t>
  </si>
  <si>
    <t>34RM0019</t>
  </si>
  <si>
    <t>Арбитражный суд города Санкт-Петербурга и Ленинградской области</t>
  </si>
  <si>
    <t>78AS0056</t>
  </si>
  <si>
    <t>Судебный участок № 29 Советского судебного района г. Владикавказа</t>
  </si>
  <si>
    <t>15MS0034</t>
  </si>
  <si>
    <t>Киквидзенский районный суд (по делам мировых)</t>
  </si>
  <si>
    <t>34RM0020</t>
  </si>
  <si>
    <t>Арбитражный суд Еврейской автономной области</t>
  </si>
  <si>
    <t>79AS0016</t>
  </si>
  <si>
    <t>Судебный участок № 31 Советского судебного района г. Владикавказа</t>
  </si>
  <si>
    <t>15MS0035</t>
  </si>
  <si>
    <t>Клетский районный суд (по делам мировых)</t>
  </si>
  <si>
    <t>34RM0021</t>
  </si>
  <si>
    <t>Арбитражный суд Ханты-Мансийского автономного округа-Югры</t>
  </si>
  <si>
    <t>86AS0075</t>
  </si>
  <si>
    <t>Судебный участок № 1 по Авиастроительному судебному району г. Казани</t>
  </si>
  <si>
    <t>16MS0001</t>
  </si>
  <si>
    <t>Котельниковский районный суд (по делам мировых)</t>
  </si>
  <si>
    <t>34RM0022</t>
  </si>
  <si>
    <t>Арбитражный суд Чукотского автономного округа</t>
  </si>
  <si>
    <t>87AS0080</t>
  </si>
  <si>
    <t>Судебный участок № 2 по Авиастроительному судебному району г. Казани</t>
  </si>
  <si>
    <t>16MS0002</t>
  </si>
  <si>
    <t>Котовский районный суд (по делам мировых)</t>
  </si>
  <si>
    <t>34RM0023</t>
  </si>
  <si>
    <t>Арбитражный суд Ямало-Ненецкого автономного округа</t>
  </si>
  <si>
    <t>89AS0081</t>
  </si>
  <si>
    <t>Судебный участок № 3 по Авиастроительному судебному району г. Казани</t>
  </si>
  <si>
    <t>16MS0003</t>
  </si>
  <si>
    <t>34RM0024</t>
  </si>
  <si>
    <t>Арбитражный суд Запорожской области</t>
  </si>
  <si>
    <t>90AS0086</t>
  </si>
  <si>
    <t>Судебный участок № 4 по Авиастроительному судебному району г. Казани</t>
  </si>
  <si>
    <t>16MS0004</t>
  </si>
  <si>
    <t>Кумылженский районный суд (по делам мировых)</t>
  </si>
  <si>
    <t>34RM0025</t>
  </si>
  <si>
    <t>Арбитражный суд Республики Крым</t>
  </si>
  <si>
    <t>91AS0083</t>
  </si>
  <si>
    <t>Судебный участок № 5 по Авиастроительному судебному району г. Казани</t>
  </si>
  <si>
    <t>16MS0005</t>
  </si>
  <si>
    <t>Ленинский районный суд (по делам мировых)</t>
  </si>
  <si>
    <t>34RM0026</t>
  </si>
  <si>
    <t>Арбитражный суд города Севастополя</t>
  </si>
  <si>
    <t>92AS0084</t>
  </si>
  <si>
    <t>Судебный участок № 1 по Вахитовскому судебному району города Казани</t>
  </si>
  <si>
    <t>16MS0006</t>
  </si>
  <si>
    <t>34RM0027</t>
  </si>
  <si>
    <t>Арбитражный суд Донецкой Народной Республики</t>
  </si>
  <si>
    <t>93AS0085</t>
  </si>
  <si>
    <t>Судебный участок № 2 по Вахитовскому судебному району города Казани</t>
  </si>
  <si>
    <t>16MS0007</t>
  </si>
  <si>
    <t>Нехаевский районный суд (по делам мировых)</t>
  </si>
  <si>
    <t>34RM0028</t>
  </si>
  <si>
    <t>Арбитражный суд Луганской Народной Республики</t>
  </si>
  <si>
    <t>94AS0087</t>
  </si>
  <si>
    <t>Судебный участок № 3 по Вахитовскому судебному району города Казани</t>
  </si>
  <si>
    <t>16MS0008</t>
  </si>
  <si>
    <t>Николаевский районный суд (по делам мировых)</t>
  </si>
  <si>
    <t>34RM0029</t>
  </si>
  <si>
    <t>Арбитражный суд Херсонской области</t>
  </si>
  <si>
    <t>96AS0088</t>
  </si>
  <si>
    <t>Судебный участок № 4 по Вахитовскому судебному району города Казани</t>
  </si>
  <si>
    <t>16MS0009</t>
  </si>
  <si>
    <t>Новоаннинский районный суд (по делам мировых)</t>
  </si>
  <si>
    <t>34RM0030</t>
  </si>
  <si>
    <t>Арбитражный суд Поволжского округа</t>
  </si>
  <si>
    <t>16AO0006</t>
  </si>
  <si>
    <t>Судебный участок № 5 по Вахитовскому судебному району города Казани</t>
  </si>
  <si>
    <t>16MS0010</t>
  </si>
  <si>
    <t>Новониколаевский районный суд (по делам мировых)</t>
  </si>
  <si>
    <t>34RM0031</t>
  </si>
  <si>
    <t>Арбитражный суд Северо-Кавказского округа</t>
  </si>
  <si>
    <t>23AO0008</t>
  </si>
  <si>
    <t>Судебный участок № 6 по Вахитовскому судебному району города Казани</t>
  </si>
  <si>
    <t>16MS0011</t>
  </si>
  <si>
    <t>34RM0032</t>
  </si>
  <si>
    <t>Арбитражный суд Дальневосточного округа</t>
  </si>
  <si>
    <t>27AO0003</t>
  </si>
  <si>
    <t>Судебный участок № 7 по Вахитовскому судебному району города Казани</t>
  </si>
  <si>
    <t>16MS0012</t>
  </si>
  <si>
    <t>Ольховский районный суд (по делам мировых)</t>
  </si>
  <si>
    <t>34RM0033</t>
  </si>
  <si>
    <t>Арбитражный суд Восточно-Сибирского округа</t>
  </si>
  <si>
    <t>38AO0002</t>
  </si>
  <si>
    <t>Судебный участок № 1 по Кировскому судебному району г. Казани</t>
  </si>
  <si>
    <t>16MS0013</t>
  </si>
  <si>
    <t>Палласовский районный суд (по делам мировых)</t>
  </si>
  <si>
    <t>34RM0034</t>
  </si>
  <si>
    <t>Арбитражный суд Центрального округа</t>
  </si>
  <si>
    <t>40AO0010</t>
  </si>
  <si>
    <t>Судебный участок № 2 по Кировскому судебному району г. Казани</t>
  </si>
  <si>
    <t>16MS0014</t>
  </si>
  <si>
    <t>Руднянский районный суд (по делам мировых)</t>
  </si>
  <si>
    <t>34RM0035</t>
  </si>
  <si>
    <t>Арбитражный суд Волго-Вятского округа</t>
  </si>
  <si>
    <t>52AO0001</t>
  </si>
  <si>
    <t>Судебный участок № 3 по Кировскому судебному району г. Казани</t>
  </si>
  <si>
    <t>16MS0015</t>
  </si>
  <si>
    <t>Светлоярский районный суд (по делам мировых)</t>
  </si>
  <si>
    <t>34RM0036</t>
  </si>
  <si>
    <t>Арбитражный суд Уральского округа</t>
  </si>
  <si>
    <t>66AO0009</t>
  </si>
  <si>
    <t>Судебный участок № 4 по Кировскому судебному району г. Казани</t>
  </si>
  <si>
    <t>16MS0016</t>
  </si>
  <si>
    <t>Серафимовичский районный суд (по делам мировых)</t>
  </si>
  <si>
    <t>34RM0037</t>
  </si>
  <si>
    <t>1-й судебный состав арбитражного суда Уральского округа</t>
  </si>
  <si>
    <t>66AO009_1</t>
  </si>
  <si>
    <t>Судебный участок № 5 по Кировскому судебному району г. Казани</t>
  </si>
  <si>
    <t>16MS0017</t>
  </si>
  <si>
    <t>Среднеахтубинский районный суд (по делам мировых)</t>
  </si>
  <si>
    <t>34RM0038</t>
  </si>
  <si>
    <t>2-й судебный состав арбитражного суда Уральского округа</t>
  </si>
  <si>
    <t>66AO009_2</t>
  </si>
  <si>
    <t>Судебный участок № 1 по Московскому судебному району г. Казани</t>
  </si>
  <si>
    <t>16MS0018</t>
  </si>
  <si>
    <t>Старополтавский районный суд (по делам мировых)</t>
  </si>
  <si>
    <t>34RM0039</t>
  </si>
  <si>
    <t>3-й судебный состав арбитражного суда Уральского округа</t>
  </si>
  <si>
    <t>66AO009_3</t>
  </si>
  <si>
    <t>Судебный участок № 2 по Московскому судебному району г. Казани</t>
  </si>
  <si>
    <t>16MS0019</t>
  </si>
  <si>
    <t>Суровикинский районный суд (по делам мировых)</t>
  </si>
  <si>
    <t>34RM0040</t>
  </si>
  <si>
    <t>4-й судебный состав арбитражного суда Уральского округа</t>
  </si>
  <si>
    <t>66AO009_4</t>
  </si>
  <si>
    <t>Судебный участок № 3 по Московскому судебному району г. Казани</t>
  </si>
  <si>
    <t>16MS0020</t>
  </si>
  <si>
    <t>Урюпинский городской суд (по делам мировых)</t>
  </si>
  <si>
    <t>34RM0041</t>
  </si>
  <si>
    <t>Руководящий состав арбитражного суда Уральского округа</t>
  </si>
  <si>
    <t>66AO009_5</t>
  </si>
  <si>
    <t>Судебный участок № 4 по Московскому судебному району г. Казани</t>
  </si>
  <si>
    <t>16MS0021</t>
  </si>
  <si>
    <t>Фроловский городской суд (по делам мировых)</t>
  </si>
  <si>
    <t>34RM0042</t>
  </si>
  <si>
    <t>Арбитражный суд Западно-Сибирского округа</t>
  </si>
  <si>
    <t>72AO0004</t>
  </si>
  <si>
    <t>Судебный участок № 5 по Московскому судебному району г. Казани</t>
  </si>
  <si>
    <t>16MS0022</t>
  </si>
  <si>
    <t>Чернышковский районный суд (по делам мировых)</t>
  </si>
  <si>
    <t>34RM0043</t>
  </si>
  <si>
    <t>Арбитражный суд Московского округа</t>
  </si>
  <si>
    <t>77AO0005</t>
  </si>
  <si>
    <t>Судебный участок № 6 по Московскому судебному району г. Казани</t>
  </si>
  <si>
    <t>16MS0023</t>
  </si>
  <si>
    <t>Череповецкий городской суд (по делам мировых)</t>
  </si>
  <si>
    <t>35RM0001</t>
  </si>
  <si>
    <t>Арбитражный суд Северо-Западного округа</t>
  </si>
  <si>
    <t>78AO0007</t>
  </si>
  <si>
    <t>Судебный участок № 7 по Московскому судебному району г. Казани</t>
  </si>
  <si>
    <t>16MS0024</t>
  </si>
  <si>
    <t>Бабаевский районный суд (по делам мировых)</t>
  </si>
  <si>
    <t>35RM0002</t>
  </si>
  <si>
    <t>Третий арбитражный апелляционный суд</t>
  </si>
  <si>
    <t>24AA0003</t>
  </si>
  <si>
    <t>Судебный участок № 1 по Ново-Савиновскому судебному району г. Казани</t>
  </si>
  <si>
    <t>16MS0026</t>
  </si>
  <si>
    <t>Белозерский районный суд (по делам мировых)</t>
  </si>
  <si>
    <t>35RM0004</t>
  </si>
  <si>
    <t>Пятый арбитражный апелляционный суд</t>
  </si>
  <si>
    <t>25AA0005</t>
  </si>
  <si>
    <t>Судебный участок № 2 по Ново-Савиновскому судебному району г. Казани</t>
  </si>
  <si>
    <t>16MS0027</t>
  </si>
  <si>
    <t>Вашкинский районный суд (по делам мировых)</t>
  </si>
  <si>
    <t>35RM0005</t>
  </si>
  <si>
    <t>Шестнадцатый арбитражный апелляционный суд</t>
  </si>
  <si>
    <t>26AA0016</t>
  </si>
  <si>
    <t>Судебный участок № 3 по Ново-Савиновскому судебному району г. Казани</t>
  </si>
  <si>
    <t>16MS0028</t>
  </si>
  <si>
    <t>Великоустюгский районный суд (по делам мировых)</t>
  </si>
  <si>
    <t>35RM0006</t>
  </si>
  <si>
    <t>Шестой арбитражный апелляционный суд</t>
  </si>
  <si>
    <t>27AA0006</t>
  </si>
  <si>
    <t>Судебный участок № 4 по Ново-Савиновскому судебному району г. Казани</t>
  </si>
  <si>
    <t>16MS0029</t>
  </si>
  <si>
    <t>Верховажский районный суд (по делам мировых)</t>
  </si>
  <si>
    <t>35RM0007</t>
  </si>
  <si>
    <t>Первый арбитражный апелляционный суд</t>
  </si>
  <si>
    <t>33AA0001</t>
  </si>
  <si>
    <t>Судебный участок № 5 по Ново-Савиновскому судебному району г. Казани</t>
  </si>
  <si>
    <t>16MS0030</t>
  </si>
  <si>
    <t>Вожегодский районный суд (по делам мировых)</t>
  </si>
  <si>
    <t>35RM0008</t>
  </si>
  <si>
    <t>Четырнадцатый арбитражный апелляционный суд</t>
  </si>
  <si>
    <t>35AA0014</t>
  </si>
  <si>
    <t>Судебный участок № 6 по Ново-Савиновскому судебному району г. Казани</t>
  </si>
  <si>
    <t>16MS0031</t>
  </si>
  <si>
    <t>Вологодский районный суд (по делам мировых)</t>
  </si>
  <si>
    <t>35RM0009</t>
  </si>
  <si>
    <t>Девятнадцатый арбитражный апелляционный суд</t>
  </si>
  <si>
    <t>36AA0019</t>
  </si>
  <si>
    <t>Судебный участок № 7 по Ново-Савиновскому судебному району г. Казани</t>
  </si>
  <si>
    <t>16MS0032</t>
  </si>
  <si>
    <t>Вологодский городской суд (по делам мировых)</t>
  </si>
  <si>
    <t>35RM0010</t>
  </si>
  <si>
    <t>Второй арбитражный апелляционный суд</t>
  </si>
  <si>
    <t>43AA0002</t>
  </si>
  <si>
    <t>Судебный участок № 8 по Ново-Савиновскому судебному району г. Казани</t>
  </si>
  <si>
    <t>16MS0033</t>
  </si>
  <si>
    <t>Вытегорский районный суд (по делам мировых)</t>
  </si>
  <si>
    <t>35RM0011</t>
  </si>
  <si>
    <t>Восьмой арбитражный апелляционный суд</t>
  </si>
  <si>
    <t>55AA0008</t>
  </si>
  <si>
    <t>Судебный участок № 9 по Ново-Савиновскому судебному району г. Казани</t>
  </si>
  <si>
    <t>16MS0034</t>
  </si>
  <si>
    <t>Грязовецкий районный суд (по делам мировых)</t>
  </si>
  <si>
    <t>35RM0012</t>
  </si>
  <si>
    <t>Семнадцатый арбитражный апелляционный суд</t>
  </si>
  <si>
    <t>59AA0017</t>
  </si>
  <si>
    <t>Судебный участок № 10 по Ново-Савиновскому судебному району г. Казани</t>
  </si>
  <si>
    <t>16MS0035</t>
  </si>
  <si>
    <t>Кадуйский районный суд (по делам мировых)</t>
  </si>
  <si>
    <t>35RM0013</t>
  </si>
  <si>
    <t>Пятнадцатый арбитражный апелляционный суд</t>
  </si>
  <si>
    <t>61AA0015</t>
  </si>
  <si>
    <t>Судебный участок № 1 по Приволжскому судебному району г. Казани</t>
  </si>
  <si>
    <t>16MS0036</t>
  </si>
  <si>
    <t>Кирилловский районный суд (по делам мировых)</t>
  </si>
  <si>
    <t>35RM0014</t>
  </si>
  <si>
    <t>Одиннадцатый арбитражный апелляционный суд</t>
  </si>
  <si>
    <t>63AA0011</t>
  </si>
  <si>
    <t>Судебный участок № 2 по Приволжскому судебному району г. Казани</t>
  </si>
  <si>
    <t>16MS0037</t>
  </si>
  <si>
    <t>Кичменгско-Городецкий районный суд (по делам мировых)</t>
  </si>
  <si>
    <t>35RM0015</t>
  </si>
  <si>
    <t>Двенадцатый арбитражный апелляционный суд</t>
  </si>
  <si>
    <t>64AA0012</t>
  </si>
  <si>
    <t>Судебный участок № 3 по Приволжскому судебному району г. Казани</t>
  </si>
  <si>
    <t>16MS0038</t>
  </si>
  <si>
    <t>Междуреченский районный суд (по делам мировых)</t>
  </si>
  <si>
    <t>35RM0016</t>
  </si>
  <si>
    <t>Седьмой арбитражный апелляционный суд</t>
  </si>
  <si>
    <t>70AA0007</t>
  </si>
  <si>
    <t>Судебный участок № 4 по Приволжскому судебному району г. Казани</t>
  </si>
  <si>
    <t>16MS0039</t>
  </si>
  <si>
    <t>Никольский районный суд (по делам мировых)</t>
  </si>
  <si>
    <t>35RM0017</t>
  </si>
  <si>
    <t>Двадцатый арбитражный апелляционный суд</t>
  </si>
  <si>
    <t>71AA0020</t>
  </si>
  <si>
    <t>Судебный участок № 5 по Приволжскому судебному району г. Казани</t>
  </si>
  <si>
    <t>16MS0040</t>
  </si>
  <si>
    <t>Нюксенский районный суд (по делам мировых)</t>
  </si>
  <si>
    <t>35RM0018</t>
  </si>
  <si>
    <t>Восемнадцатый арбитражный апелляционный суд</t>
  </si>
  <si>
    <t>74AA0018</t>
  </si>
  <si>
    <t>Судебный участок № 6 по Приволжскому судебному району г. Казани</t>
  </si>
  <si>
    <t>16MS0041</t>
  </si>
  <si>
    <t>Сокольский районный суд (по делам мировых)</t>
  </si>
  <si>
    <t>35RM0019</t>
  </si>
  <si>
    <t>Четвертый арбитражный апелляционный суд</t>
  </si>
  <si>
    <t>75AA0004</t>
  </si>
  <si>
    <t>Судебный участок № 7 по Приволжскому судебному району г. Казани</t>
  </si>
  <si>
    <t>16MS0042</t>
  </si>
  <si>
    <t>Сямженский районный суд (по делам мировых)</t>
  </si>
  <si>
    <t>35RM0020</t>
  </si>
  <si>
    <t>Девятый арбитражный апелляционный суд</t>
  </si>
  <si>
    <t>77AA0009</t>
  </si>
  <si>
    <t>Судебный участок № 8 по Приволжскому судебному району г. Казани</t>
  </si>
  <si>
    <t>16MS0043</t>
  </si>
  <si>
    <t>Тарногский районный суд (по делам мировых)</t>
  </si>
  <si>
    <t>35RM0021</t>
  </si>
  <si>
    <t>Десятый арбитражный апелляционный суд</t>
  </si>
  <si>
    <t>77AA0010</t>
  </si>
  <si>
    <t>Судебный участок № 9 по Приволжскому судебному району г. Казани</t>
  </si>
  <si>
    <t>16MS0044</t>
  </si>
  <si>
    <t>Тотемский районный суд (по делам мировых)</t>
  </si>
  <si>
    <t>35RM0022</t>
  </si>
  <si>
    <t>Тринадцатый арбитражный апелляционный суд</t>
  </si>
  <si>
    <t>78AA0013</t>
  </si>
  <si>
    <t>Судебный участок № 10 по Приволжскому судебному району г. Казани</t>
  </si>
  <si>
    <t>16MS0045</t>
  </si>
  <si>
    <t>Устюженский районный суд (по делам мировых)</t>
  </si>
  <si>
    <t>35RM0023</t>
  </si>
  <si>
    <t>Двадцать первый арбитражный апелляционный суд</t>
  </si>
  <si>
    <t>92AA0021</t>
  </si>
  <si>
    <t>Судебный участок № 1 по Советскому судебному району г. Казани</t>
  </si>
  <si>
    <t>16MS0046</t>
  </si>
  <si>
    <t>Харовский районный суд (по делам мировых)</t>
  </si>
  <si>
    <t>35RM0025</t>
  </si>
  <si>
    <t>77AI0000</t>
  </si>
  <si>
    <t>Судебный участок № 2 по Советскому судебному району г. Казани</t>
  </si>
  <si>
    <t>16MS0047</t>
  </si>
  <si>
    <t>Череповецкий районный суд (по делам мировых)</t>
  </si>
  <si>
    <t>35RM0027</t>
  </si>
  <si>
    <t>Судебный участок № 3 по Советскому судебному району г. Казани</t>
  </si>
  <si>
    <t>16MS0048</t>
  </si>
  <si>
    <t>Шекснинский районный суд (по делам мировых)</t>
  </si>
  <si>
    <t>35RM0028</t>
  </si>
  <si>
    <t>Первый апелляционный суд общей юрисдикции</t>
  </si>
  <si>
    <t>77AJ0001</t>
  </si>
  <si>
    <t>Судебный участок № 4 по Советскому судебному району г. Казани</t>
  </si>
  <si>
    <t>16MS0049</t>
  </si>
  <si>
    <t>Железнодорожный районный суд г. Воронежа (по делам мировых)</t>
  </si>
  <si>
    <t>36RM0001</t>
  </si>
  <si>
    <t>Второй апелляционный суд общей юрисдикции</t>
  </si>
  <si>
    <t>78AJ0002</t>
  </si>
  <si>
    <t>Судебный участок № 5 по Советскому судебному району г. Казани</t>
  </si>
  <si>
    <t>16MS0050</t>
  </si>
  <si>
    <t>Коминтерновский районный суд г. Воронежа (по делам мировых)</t>
  </si>
  <si>
    <t>36RM0002</t>
  </si>
  <si>
    <t>Третий апелляционный суд общей юрисдикции</t>
  </si>
  <si>
    <t>23AJ0003</t>
  </si>
  <si>
    <t>Судебный участок № 6 по Советскому судебному району г. Казани</t>
  </si>
  <si>
    <t>16MS0051</t>
  </si>
  <si>
    <t>Левобережный районный суд г. Воронежа (по делам мировых)</t>
  </si>
  <si>
    <t>36RM0003</t>
  </si>
  <si>
    <t>Четвертый апелляционный суд общей юрисдикции</t>
  </si>
  <si>
    <t>52AJ0004</t>
  </si>
  <si>
    <t>Судебный участок № 7 по Советскому судебному району г. Казани</t>
  </si>
  <si>
    <t>16MS0052</t>
  </si>
  <si>
    <t>Ленинский районный суд г. Воронежа (по делам мировых)</t>
  </si>
  <si>
    <t>36RM0004</t>
  </si>
  <si>
    <t>Пятый апелляционный суд общей юрисдикции</t>
  </si>
  <si>
    <t>54AJ0005</t>
  </si>
  <si>
    <t>Судебный участок № 8 по Советскому судебному району г. Казани</t>
  </si>
  <si>
    <t>16MS0053</t>
  </si>
  <si>
    <t>Советский районный суд г. Воронежа (по делам мировых)</t>
  </si>
  <si>
    <t>36RM0005</t>
  </si>
  <si>
    <t>Первый кассационный суд общей юрисдикции</t>
  </si>
  <si>
    <t>64KJ0001</t>
  </si>
  <si>
    <t>Судебный участок № 9 по Советскому судебному району г. Казани</t>
  </si>
  <si>
    <t>16MS0054</t>
  </si>
  <si>
    <t>Центральный районный суд г. Воронежа (по делам мировых)</t>
  </si>
  <si>
    <t>36RM0006</t>
  </si>
  <si>
    <t>Второй кассационный суд общей юрисдикции</t>
  </si>
  <si>
    <t>77KJ0002</t>
  </si>
  <si>
    <t>Судебный участок № 10 по Советскому судебному району г. Казани</t>
  </si>
  <si>
    <t>16MS0055</t>
  </si>
  <si>
    <t>Аннинский районный суд (по делам мировых)</t>
  </si>
  <si>
    <t>36RM0007</t>
  </si>
  <si>
    <t>Третий кассационный суд общей юрисдикции</t>
  </si>
  <si>
    <t>78KJ0003</t>
  </si>
  <si>
    <t>Судебный участок № 11 по Советскому судебному району г. Казани</t>
  </si>
  <si>
    <t>16MS0056</t>
  </si>
  <si>
    <t>Бобровский районный суд (по делам мировых)</t>
  </si>
  <si>
    <t>36RM0008</t>
  </si>
  <si>
    <t>Четвертый кассационный суд общей юрисдикции</t>
  </si>
  <si>
    <t>23KJ0004</t>
  </si>
  <si>
    <t>Судебный участок № 1 по судебному району г. Набережные Челны</t>
  </si>
  <si>
    <t>16MS0057</t>
  </si>
  <si>
    <t>Богучарский районный суд (по делам мировых)</t>
  </si>
  <si>
    <t>36RM0009</t>
  </si>
  <si>
    <t>Пятый кассационный суд общей юрисдикции</t>
  </si>
  <si>
    <t>26KJ0005</t>
  </si>
  <si>
    <t>Судебный участок № 2 по судебному району г. Набережные Челны</t>
  </si>
  <si>
    <t>16MS0058</t>
  </si>
  <si>
    <t>Борисоглебский городской суд (по делам мировых)</t>
  </si>
  <si>
    <t>36RM0010</t>
  </si>
  <si>
    <t>Шестой кассационный суд общей юрисдикции</t>
  </si>
  <si>
    <t>63KJ0006</t>
  </si>
  <si>
    <t>Судебный участок № 3 по судебному району г. Набережные Челны</t>
  </si>
  <si>
    <t>16MS0059</t>
  </si>
  <si>
    <t>Бутурлиновский районный суд (по делам мировых)</t>
  </si>
  <si>
    <t>36RM0011</t>
  </si>
  <si>
    <t>Седьмой кассационный суд общей юрисдикции</t>
  </si>
  <si>
    <t>74KJ0007</t>
  </si>
  <si>
    <t>Судебный участок № 4 по судебному району г. Набережные Челны</t>
  </si>
  <si>
    <t>16MS0060</t>
  </si>
  <si>
    <t>Грибановский районный суд (по делам мировых)</t>
  </si>
  <si>
    <t>36RM0015</t>
  </si>
  <si>
    <t>Восьмой кассационный суд общей юрисдикции</t>
  </si>
  <si>
    <t>42KJ0008</t>
  </si>
  <si>
    <t>Судебный участок № 5 по судебному району г. Набережные Челны</t>
  </si>
  <si>
    <t>16MS0061</t>
  </si>
  <si>
    <t>Калачеевский районный суд (по делам мировых)</t>
  </si>
  <si>
    <t>36RM0016</t>
  </si>
  <si>
    <t>Девятый кассационный суд общей юрисдикции</t>
  </si>
  <si>
    <t>25KJ0009</t>
  </si>
  <si>
    <t>Судебный участок № 6 по судебному району г. Набережные Челны</t>
  </si>
  <si>
    <t>16MS0062</t>
  </si>
  <si>
    <t>Каширский районный суд (по делам мировых)</t>
  </si>
  <si>
    <t>36RM0018</t>
  </si>
  <si>
    <t>50AV0000</t>
  </si>
  <si>
    <t>Судебный участок № 7 по судебному району г. Набережные Челны</t>
  </si>
  <si>
    <t>16MS0063</t>
  </si>
  <si>
    <t>Кантемировский районный суд (по делам мировых)</t>
  </si>
  <si>
    <t>36RM0019</t>
  </si>
  <si>
    <t>Кассационный военный суд</t>
  </si>
  <si>
    <t>54KV0000</t>
  </si>
  <si>
    <t>КВС</t>
  </si>
  <si>
    <t>Судебный участок № 8 по судебному району г. Набережные Челны</t>
  </si>
  <si>
    <t>16MS0064</t>
  </si>
  <si>
    <t>Лискинский районный суд (по делам мировых)</t>
  </si>
  <si>
    <t>36RM0020</t>
  </si>
  <si>
    <t>Первый апелляционный суд общей юрисдикции (по делам ОС)</t>
  </si>
  <si>
    <t>77AJOS01</t>
  </si>
  <si>
    <t>Судебный участок № 9 по судебному району г. Набережные Челны</t>
  </si>
  <si>
    <t>16MS0065</t>
  </si>
  <si>
    <t>Нижнедевицкий районный суд (по делам мировых)</t>
  </si>
  <si>
    <t>36RM0021</t>
  </si>
  <si>
    <t>Второй апелляционный суд общей юрисдикции (по делам ОС)</t>
  </si>
  <si>
    <t>78AJOS02</t>
  </si>
  <si>
    <t>Судебный участок № 10 по судебному району г. Набережные Челны</t>
  </si>
  <si>
    <t>16MS0066</t>
  </si>
  <si>
    <t>Новоусманский районный суд (по делам мировых)</t>
  </si>
  <si>
    <t>36RM0022</t>
  </si>
  <si>
    <t>Третий апелляционный суд общей юрисдикции (по делам ОС)</t>
  </si>
  <si>
    <t>23AJOS03</t>
  </si>
  <si>
    <t>Судебный участок № 11 по судебному району г. Набережные Челны</t>
  </si>
  <si>
    <t>16MS0067</t>
  </si>
  <si>
    <t>Новохоперский районный суд (по делам мировых)</t>
  </si>
  <si>
    <t>36RM0023</t>
  </si>
  <si>
    <t>Четвертый апелляционный суд общей юрисдикции (по делам ОС)</t>
  </si>
  <si>
    <t>52AJOS04</t>
  </si>
  <si>
    <t>Судебный участок № 12 по судебному району г. Набережные Челны</t>
  </si>
  <si>
    <t>16MS0068</t>
  </si>
  <si>
    <t>Нововоронежский городской суд (по делам мировых)</t>
  </si>
  <si>
    <t>36RM0024</t>
  </si>
  <si>
    <t>Пятый апелляционный суд общей юрисдикции (по делам ОС)</t>
  </si>
  <si>
    <t>54AJOS05</t>
  </si>
  <si>
    <t>Судебный участок № 13 по судебному району г. Набережные Челны</t>
  </si>
  <si>
    <t>16MS0069</t>
  </si>
  <si>
    <t>Острогожский районный суд (по делам мировых)</t>
  </si>
  <si>
    <t>36RM0026</t>
  </si>
  <si>
    <t>Первый апелляционный суд общей юрисдикции (по делам РС)</t>
  </si>
  <si>
    <t>77AJRS01</t>
  </si>
  <si>
    <t>Судебный участок № 14 по судебному району г. Набережные Челны</t>
  </si>
  <si>
    <t>16MS0070</t>
  </si>
  <si>
    <t>36RM0027</t>
  </si>
  <si>
    <t>Второй апелляционный суд общей юрисдикции (по делам РС)</t>
  </si>
  <si>
    <t>78AJRS02</t>
  </si>
  <si>
    <t>Судебный участок № 15 по судебному району г. Набережные Челны</t>
  </si>
  <si>
    <t>16MS0071</t>
  </si>
  <si>
    <t>Панинский районный суд (по делам мировых)</t>
  </si>
  <si>
    <t>36RM0028</t>
  </si>
  <si>
    <t>Третий апелляционный суд общей юрисдикции (по делам РС)</t>
  </si>
  <si>
    <t>23AJRS03</t>
  </si>
  <si>
    <t>Судебный участок № 16 по судебному району г. Набережные Челны</t>
  </si>
  <si>
    <t>16MS0072</t>
  </si>
  <si>
    <t>Поворинский районный суд (по делам мировых)</t>
  </si>
  <si>
    <t>36RM0029</t>
  </si>
  <si>
    <t>Четвертый апелляционный суд общей юрисдикции (по делам РС)</t>
  </si>
  <si>
    <t>52AJRS04</t>
  </si>
  <si>
    <t>Судебный участок № 17 по судебному району г. Набережные Челны</t>
  </si>
  <si>
    <t>16MS0073</t>
  </si>
  <si>
    <t>Рамонский районный суд (по делам мировых)</t>
  </si>
  <si>
    <t>36RM0032</t>
  </si>
  <si>
    <t>Пятый апелляционный суд общей юрисдикции (по делам РС)</t>
  </si>
  <si>
    <t>54AJRS05</t>
  </si>
  <si>
    <t>Судебный участок № 18 по судебному району г. Набережные Челны</t>
  </si>
  <si>
    <t>16MS0074</t>
  </si>
  <si>
    <t>Россошанский районный суд (по делам мировых)</t>
  </si>
  <si>
    <t>36RM0034</t>
  </si>
  <si>
    <t>Первый апелляционный суд общей юрисдикции (по делам МС)</t>
  </si>
  <si>
    <t>77AJMS01</t>
  </si>
  <si>
    <t>Судебный участок № 19 по судебному району г. Набережные Челны</t>
  </si>
  <si>
    <t>16MS0075</t>
  </si>
  <si>
    <t>Семилукский районный суд (по делам мировых)</t>
  </si>
  <si>
    <t>36RM0035</t>
  </si>
  <si>
    <t>Второй апелляционный суд общей юрисдикции (по делам МС)</t>
  </si>
  <si>
    <t>78AJMS02</t>
  </si>
  <si>
    <t>Судебный участок № 20 по судебному району г. Набережные Челны</t>
  </si>
  <si>
    <t>16MS0076</t>
  </si>
  <si>
    <t>Таловский районный суд (по делам мировых)</t>
  </si>
  <si>
    <t>36RM0036</t>
  </si>
  <si>
    <t>Третий апелляционный суд общей юрисдикции (по делам МС)</t>
  </si>
  <si>
    <t>23AJMS03</t>
  </si>
  <si>
    <t>Судебный участок № 21 по судебному району г. Набережные Челны</t>
  </si>
  <si>
    <t>16MS0077</t>
  </si>
  <si>
    <t>Хохольский районный суд (по делам мировых)</t>
  </si>
  <si>
    <t>36RM0038</t>
  </si>
  <si>
    <t>Четвертый апелляционный суд общей юрисдикции (по делам МС)</t>
  </si>
  <si>
    <t>52AJMS04</t>
  </si>
  <si>
    <t>Судебный участок № 22 по судебному району г. Набережные Челны</t>
  </si>
  <si>
    <t>16MS0078</t>
  </si>
  <si>
    <t>Вичугский городской суд (по делам мировых)</t>
  </si>
  <si>
    <t>37RM0002</t>
  </si>
  <si>
    <t>Пятый апелляционный суд общей юрисдикции (по делам МС)</t>
  </si>
  <si>
    <t>54AJMS05</t>
  </si>
  <si>
    <t>Судебный участок № 1 по Азнакаевскому судебному району Республики Татарстан</t>
  </si>
  <si>
    <t>16MS0079</t>
  </si>
  <si>
    <t>37RM0005</t>
  </si>
  <si>
    <t>Первый кассационный суд общей юрисдикции (по делам ОС)</t>
  </si>
  <si>
    <t>64KJOS01</t>
  </si>
  <si>
    <t>Судебный участок № 2 по Азнакаевскому судебному району Республики Татарстан</t>
  </si>
  <si>
    <t>16MS0080</t>
  </si>
  <si>
    <t>Кинешемский городской суд (по делам мировых)</t>
  </si>
  <si>
    <t>37RM0007</t>
  </si>
  <si>
    <t>Второй кассационный суд общей юрисдикции (по делам ОС)</t>
  </si>
  <si>
    <t>77KJOS02</t>
  </si>
  <si>
    <t>Судебный участок № 3 по Азнакаевскому судебному району Республики Татарстан</t>
  </si>
  <si>
    <t>16MS0081</t>
  </si>
  <si>
    <t>37RM0008</t>
  </si>
  <si>
    <t>Третий кассационный суд общей юрисдикции (по делам ОС)</t>
  </si>
  <si>
    <t>78KJOS03</t>
  </si>
  <si>
    <t>Судебный участок № 1 по Альметьевскому судебному району Республики Татарстан</t>
  </si>
  <si>
    <t>16MS0082</t>
  </si>
  <si>
    <t>Ленинский районный суд г. Иваново (по делам мировых)</t>
  </si>
  <si>
    <t>37RM0010</t>
  </si>
  <si>
    <t>Четвертый кассационный суд общей юрисдикции (по делам ОС)</t>
  </si>
  <si>
    <t>23KJOS04</t>
  </si>
  <si>
    <t>Судебный участок № 2 по Альметьевскому судебному району Республики Татарстан</t>
  </si>
  <si>
    <t>16MS0083</t>
  </si>
  <si>
    <t>Октябрьский районный суд г. Иваново (по делам мировых)</t>
  </si>
  <si>
    <t>37RM0012</t>
  </si>
  <si>
    <t>Пятый кассационный суд общей юрисдикции (по делам ОС)</t>
  </si>
  <si>
    <t>26KJOS05</t>
  </si>
  <si>
    <t>Судебный участок № 3 по Альметьевскому судебному району Республики Татарстан</t>
  </si>
  <si>
    <t>16MS0084</t>
  </si>
  <si>
    <t>Палехский районный суд (по делам мировых)</t>
  </si>
  <si>
    <t>37RM0013</t>
  </si>
  <si>
    <t>Шестой кассационный суд общей юрисдикции (по делам ОС)</t>
  </si>
  <si>
    <t>63KJOS06</t>
  </si>
  <si>
    <t>Судебный участок № 4 по Альметьевскому судебному району Республики Татарстан</t>
  </si>
  <si>
    <t>16MS0085</t>
  </si>
  <si>
    <t>37RM0015</t>
  </si>
  <si>
    <t>Седьмой кассационный суд общей юрисдикции (по делам ОС)</t>
  </si>
  <si>
    <t>74KJOS07</t>
  </si>
  <si>
    <t>Судебный участок № 5 по Альметьевскому судебному району Республики Татарстан</t>
  </si>
  <si>
    <t>16MS0086</t>
  </si>
  <si>
    <t>Пучежский районный суд (по делам мировых)</t>
  </si>
  <si>
    <t>37RM0016</t>
  </si>
  <si>
    <t>Восьмой кассационный суд общей юрисдикции (по делам ОС)</t>
  </si>
  <si>
    <t>42KJOS08</t>
  </si>
  <si>
    <t>Судебный участок № 6 по Альметьевскому судебному району Республики Татарстан</t>
  </si>
  <si>
    <t>16MS0087</t>
  </si>
  <si>
    <t>Родниковский районный суд (по делам мировых)</t>
  </si>
  <si>
    <t>37RM0017</t>
  </si>
  <si>
    <t>Девятый кассационный суд общей юрисдикции (по делам ОС)</t>
  </si>
  <si>
    <t>25KJOS09</t>
  </si>
  <si>
    <t>Судебный участок № 7 по Альметьевскому судебному району Республики Татарстан</t>
  </si>
  <si>
    <t>16MS0088</t>
  </si>
  <si>
    <t>Советский районный суд г. Иваново (по делам мировых)</t>
  </si>
  <si>
    <t>37RM0019</t>
  </si>
  <si>
    <t>Первый кассационный суд общей юрисдикции (по делам РС)</t>
  </si>
  <si>
    <t>64KJRS01</t>
  </si>
  <si>
    <t>Судебный участок № 8 по Альметьевскому судебному району Республики Татарстан</t>
  </si>
  <si>
    <t>16MS0089</t>
  </si>
  <si>
    <t>Тейковский районный суд (по делам мировых)</t>
  </si>
  <si>
    <t>37RM0020</t>
  </si>
  <si>
    <t>Второй кассационный суд общей юрисдикции (по делам РС)</t>
  </si>
  <si>
    <t>77KJRS02</t>
  </si>
  <si>
    <t>Судебный участок № 9 по Альметьевскому судебному району Республики Татарстан</t>
  </si>
  <si>
    <t>16MS0090</t>
  </si>
  <si>
    <t>Фурмановский городской суд (по делам мировых)</t>
  </si>
  <si>
    <t>37RM0021</t>
  </si>
  <si>
    <t>Третий кассационный суд общей юрисдикции (по делам РС)</t>
  </si>
  <si>
    <t>78KJRS03</t>
  </si>
  <si>
    <t>Судебный участок № 1 по Бавлинскому судебному району Республики Татарстан</t>
  </si>
  <si>
    <t>16MS0091</t>
  </si>
  <si>
    <t>Фрунзенский районный суд г. Иваново (по делам мировых)</t>
  </si>
  <si>
    <t>37RM0022</t>
  </si>
  <si>
    <t>Четвертый кассационный суд общей юрисдикции (по делам РС)</t>
  </si>
  <si>
    <t>23KJRS04</t>
  </si>
  <si>
    <t>Судебный участок № 2 по Бавлинскому судебному району Республики Татарстан</t>
  </si>
  <si>
    <t>16MS0092</t>
  </si>
  <si>
    <t>Шуйский городской суд (по делам мировых)</t>
  </si>
  <si>
    <t>37RM0023</t>
  </si>
  <si>
    <t>Пятый кассационный суд общей юрисдикции (по делам РС)</t>
  </si>
  <si>
    <t>26KJRS05</t>
  </si>
  <si>
    <t>Судебный участок № 1 по Бугульминскому судебному району Республики Татарстан</t>
  </si>
  <si>
    <t>16MS0093</t>
  </si>
  <si>
    <t>Ангарский городской суд (по делам мировых)</t>
  </si>
  <si>
    <t>38RM0001</t>
  </si>
  <si>
    <t>Шестой кассационный суд общей юрисдикции (по делам РС)</t>
  </si>
  <si>
    <t>63KJRS06</t>
  </si>
  <si>
    <t>Судебный участок № 2 по Бугульминскому судебному району Республики Татарстан</t>
  </si>
  <si>
    <t>16MS0094</t>
  </si>
  <si>
    <t>Балаганский районный суд (по делам мировых)</t>
  </si>
  <si>
    <t>38RM0002</t>
  </si>
  <si>
    <t>Седьмой кассационный суд общей юрисдикции (по делам РС)</t>
  </si>
  <si>
    <t>74KJRS07</t>
  </si>
  <si>
    <t>Судебный участок № 3 по Бугульминскому судебному району Республики Татарстан</t>
  </si>
  <si>
    <t>16MS0095</t>
  </si>
  <si>
    <t>Братский городской суд (по делам мировых)</t>
  </si>
  <si>
    <t>38RM0003</t>
  </si>
  <si>
    <t>Восьмой кассационный суд общей юрисдикции (по делам РС)</t>
  </si>
  <si>
    <t>42KJRS08</t>
  </si>
  <si>
    <t>Судебный участок № 4 по Бугульминскому судебному району Республики Татарстан</t>
  </si>
  <si>
    <t>16MS0096</t>
  </si>
  <si>
    <t>Братский районный суд (по делам мировых)</t>
  </si>
  <si>
    <t>38RM0004</t>
  </si>
  <si>
    <t>Девятый кассационный суд общей юрисдикции (по делам РС)</t>
  </si>
  <si>
    <t>25KJRS09</t>
  </si>
  <si>
    <t>Судебный участок № 5 по Бугульминскому судебному району Республики Татарстан</t>
  </si>
  <si>
    <t>16MS0097</t>
  </si>
  <si>
    <t>Бодайбинский городской суд (по делам мировых)</t>
  </si>
  <si>
    <t>38RM0005</t>
  </si>
  <si>
    <t>Первый кассационный суд общей юрисдикции (по делам МС)</t>
  </si>
  <si>
    <t>64KJMS01</t>
  </si>
  <si>
    <t>Судебный участок № 1 по Буинскому судебному району Республики Татарстан</t>
  </si>
  <si>
    <t>16MS0098</t>
  </si>
  <si>
    <t>Черемховский районный суд (по делам мировых)</t>
  </si>
  <si>
    <t>38RM0006</t>
  </si>
  <si>
    <t>Второй кассационный суд общей юрисдикции (по делам МС)</t>
  </si>
  <si>
    <t>77KJMS02</t>
  </si>
  <si>
    <t>Судебный участок № 2 по Буинскому судебному району Республики Татарстан</t>
  </si>
  <si>
    <t>16MS0099</t>
  </si>
  <si>
    <t>Жигаловский районный суд (по делам мировых)</t>
  </si>
  <si>
    <t>38RM0007</t>
  </si>
  <si>
    <t>Третий кассационный суд общей юрисдикции (по делам МС)</t>
  </si>
  <si>
    <t>78KJMS03</t>
  </si>
  <si>
    <t>Судебный участок № 1 по Елабужскому судебному району Республики Татарстан</t>
  </si>
  <si>
    <t>16MS0100</t>
  </si>
  <si>
    <t>Заларинский районный суд (по делам мировых)</t>
  </si>
  <si>
    <t>38RM0008</t>
  </si>
  <si>
    <t>Четвертый кассационный суд общей юрисдикции (по делам МС)</t>
  </si>
  <si>
    <t>23KJMS04</t>
  </si>
  <si>
    <t>Судебный участок № 2 по Елабужскому судебному району Республики Татарстан</t>
  </si>
  <si>
    <t>16MS0101</t>
  </si>
  <si>
    <t>Зиминский городской суд (по делам мировых)</t>
  </si>
  <si>
    <t>38RM0009</t>
  </si>
  <si>
    <t>Пятый кассационный суд общей юрисдикции (по делам МС)</t>
  </si>
  <si>
    <t>26KJMS05</t>
  </si>
  <si>
    <t>Судебный участок № 3 по Елабужскому судебному району Республики Татарстан</t>
  </si>
  <si>
    <t>16MS0102</t>
  </si>
  <si>
    <t>Качугский районный суд (по делам мировых)</t>
  </si>
  <si>
    <t>38RM0010</t>
  </si>
  <si>
    <t>Шестой кассационный суд общей юрисдикции (по делам МС)</t>
  </si>
  <si>
    <t>63KJMS06</t>
  </si>
  <si>
    <t>Судебный участок № 4 по Елабужскому судебному району Республики Татарстан</t>
  </si>
  <si>
    <t>16MS0103</t>
  </si>
  <si>
    <t>Катангский районный суд (по делам мировых)</t>
  </si>
  <si>
    <t>38RM0011</t>
  </si>
  <si>
    <t>Седьмой кассационный суд общей юрисдикции (по делам МС)</t>
  </si>
  <si>
    <t>74KJMS07</t>
  </si>
  <si>
    <t>Судебный участок № 1 по Заинскому судебному району Республики Татарстан</t>
  </si>
  <si>
    <t>16MS0104</t>
  </si>
  <si>
    <t>Киренский районный суд (по делам мировых)</t>
  </si>
  <si>
    <t>38RM0012</t>
  </si>
  <si>
    <t>Восьмой кассационный суд общей юрисдикции (по делам МС)</t>
  </si>
  <si>
    <t>42KJMS08</t>
  </si>
  <si>
    <t>Судебный участок № 2 по Заинскому судебному району Республики Татарстан</t>
  </si>
  <si>
    <t>16MS0105</t>
  </si>
  <si>
    <t>Куйтунский районный суд (по делам мировых)</t>
  </si>
  <si>
    <t>38RM0013</t>
  </si>
  <si>
    <t>Девятый кассационный суд общей юрисдикции (по делам МС)</t>
  </si>
  <si>
    <t>25KJMS09</t>
  </si>
  <si>
    <t>Судебный участок № 3 по Заинскому судебному району Республики Татарстан</t>
  </si>
  <si>
    <t>16MS0106</t>
  </si>
  <si>
    <t>Казачинско-Ленский районный суд (по делам мировых)</t>
  </si>
  <si>
    <t>38RM0014</t>
  </si>
  <si>
    <t>50AVOV00</t>
  </si>
  <si>
    <t>Судебный участок № 1 по Зеленодольскому судебному району Республики Татарстан</t>
  </si>
  <si>
    <t>16MS0107</t>
  </si>
  <si>
    <t>Мамско-Чуйский районный суд (по делам мировых)</t>
  </si>
  <si>
    <t>38RM0015</t>
  </si>
  <si>
    <t>50AVGV00</t>
  </si>
  <si>
    <t>Судебный участок № 2 по Зеленодольскому судебному району Республики Татарстан</t>
  </si>
  <si>
    <t>16MS0108</t>
  </si>
  <si>
    <t>Нижнеилимский районный суд (по делам мировых)</t>
  </si>
  <si>
    <t>38RM0016</t>
  </si>
  <si>
    <t>Кассационный военный суд  (по делам ОВС)</t>
  </si>
  <si>
    <t>54KVOV00</t>
  </si>
  <si>
    <t>Судебный участок № 3 по Зеленодольскому судебному району Республики Татарстан</t>
  </si>
  <si>
    <t>16MS0109</t>
  </si>
  <si>
    <t>Нижнеудинский городской суд (по делам мировых)</t>
  </si>
  <si>
    <t>38RM0017</t>
  </si>
  <si>
    <t>Кассационный военный суд  (по делам ГВС)</t>
  </si>
  <si>
    <t>54KVGV00</t>
  </si>
  <si>
    <t>Судебный участок № 4 по Зеленодольскому судебному району Республики Татарстан</t>
  </si>
  <si>
    <t>16MS0110</t>
  </si>
  <si>
    <t>Ольхонский районный суд (по делам мировых)</t>
  </si>
  <si>
    <t>38RM0018</t>
  </si>
  <si>
    <t>УСД в Республике Адыгея</t>
  </si>
  <si>
    <t>01UD0000</t>
  </si>
  <si>
    <t>Судебный участок № 5 по Зеленодольскому судебному району Республики Татарстан</t>
  </si>
  <si>
    <t>16MS0111</t>
  </si>
  <si>
    <t>Падунский районный суд г. Братска (по делам мировых)</t>
  </si>
  <si>
    <t>38RM0019</t>
  </si>
  <si>
    <t>УСД в Республике Алтай</t>
  </si>
  <si>
    <t>02UD0000</t>
  </si>
  <si>
    <t>Судебный участок № 6 по Зеленодольскому судебному району Республики Татарстан</t>
  </si>
  <si>
    <t>16MS0112</t>
  </si>
  <si>
    <t>Саянский городской суд (по делам мировых)</t>
  </si>
  <si>
    <t>38RM0020</t>
  </si>
  <si>
    <t>УСД в Республике Башкортостан</t>
  </si>
  <si>
    <t>03UD0000</t>
  </si>
  <si>
    <t>Судебный участок № 7 по Зеленодольскому судебному району Республики Татарстан</t>
  </si>
  <si>
    <t>16MS0113</t>
  </si>
  <si>
    <t>Слюдянский районный суд (по делам мировых)</t>
  </si>
  <si>
    <t>38RM0021</t>
  </si>
  <si>
    <t>УСД в Республике Бурятия</t>
  </si>
  <si>
    <t>04UD0000</t>
  </si>
  <si>
    <t>Судебный участок № 8 по Зеленодольскому судебному району Республики Татарстан</t>
  </si>
  <si>
    <t>16MS0114</t>
  </si>
  <si>
    <t>Тайшетский городской суд (по делам мировых)</t>
  </si>
  <si>
    <t>38RM0022</t>
  </si>
  <si>
    <t>УСД в Республике Дагестан</t>
  </si>
  <si>
    <t>05UD0000</t>
  </si>
  <si>
    <t>Судебный участок № 1 по Лениногорскому судебному району Республики Татарстан</t>
  </si>
  <si>
    <t>16MS0115</t>
  </si>
  <si>
    <t>Тулунский городской суд (по делам мировых)</t>
  </si>
  <si>
    <t>38RM0023</t>
  </si>
  <si>
    <t>УСД в Республике Ингушетия</t>
  </si>
  <si>
    <t>06UD0000</t>
  </si>
  <si>
    <t>Судебный участок № 2 по Лениногорскому судебному району Республики Татарстан</t>
  </si>
  <si>
    <t>16MS0116</t>
  </si>
  <si>
    <t>Усольский городской суд (по делам мировых)</t>
  </si>
  <si>
    <t>38RM0024</t>
  </si>
  <si>
    <t>УСД в Кабардино-Балкарской Республике</t>
  </si>
  <si>
    <t>07UD0000</t>
  </si>
  <si>
    <t>Судебный участок № 3 по Лениногорскому судебному району Республики Татарстан</t>
  </si>
  <si>
    <t>16MS0117</t>
  </si>
  <si>
    <t>Усть-Кутский городской суд (по делам мировых)</t>
  </si>
  <si>
    <t>38RM0025</t>
  </si>
  <si>
    <t>УСД в Республике Калмыкия</t>
  </si>
  <si>
    <t>08UD0000</t>
  </si>
  <si>
    <t>Судебный участок № 4 по Лениногорскому судебному району Республики Татарстан</t>
  </si>
  <si>
    <t>16MS0118</t>
  </si>
  <si>
    <t>Усть-Удинский районный суд (по делам мировых)</t>
  </si>
  <si>
    <t>38RM0026</t>
  </si>
  <si>
    <t>УСД в Карачаево-Черкесской Республике</t>
  </si>
  <si>
    <t>09UD0000</t>
  </si>
  <si>
    <t>Судебный участок № 1 по Нижнекамскому судебному району Республики Татарстан</t>
  </si>
  <si>
    <t>16MS0119</t>
  </si>
  <si>
    <t>Чунский районный суд (по делам мировых)</t>
  </si>
  <si>
    <t>38RM0027</t>
  </si>
  <si>
    <t>УСД в Республике Карелия</t>
  </si>
  <si>
    <t>10UD0000</t>
  </si>
  <si>
    <t>Судебный участок № 2 по Нижнекамскому судебному району Республики Татарстан</t>
  </si>
  <si>
    <t>16MS0120</t>
  </si>
  <si>
    <t>Черемховский городской суд (по делам мировых)</t>
  </si>
  <si>
    <t>38RM0028</t>
  </si>
  <si>
    <t>УСД в Республике Коми</t>
  </si>
  <si>
    <t>11UD0000</t>
  </si>
  <si>
    <t>Судебный участок № 3 по Нижнекамскому судебному району Республики Татарстан</t>
  </si>
  <si>
    <t>16MS0121</t>
  </si>
  <si>
    <t>Шелеховский городской суд (по делам мировых)</t>
  </si>
  <si>
    <t>38RM0029</t>
  </si>
  <si>
    <t>УСД в Республике Марий-Эл</t>
  </si>
  <si>
    <t>12UD0000</t>
  </si>
  <si>
    <t>Судебный участок № 4 по Нижнекамскому судебному району Республики Татарстан</t>
  </si>
  <si>
    <t>16MS0122</t>
  </si>
  <si>
    <t>Усть-Илимский городской суд (по делам мировых)</t>
  </si>
  <si>
    <t>38RM0030</t>
  </si>
  <si>
    <t>УСД в Республике Мордовия</t>
  </si>
  <si>
    <t>13UD0000</t>
  </si>
  <si>
    <t>Судебный участок № 5 по Нижнекамскому судебному району Республики Татарстан</t>
  </si>
  <si>
    <t>16MS0123</t>
  </si>
  <si>
    <t>Иркутский районный суд (по делам мировых)</t>
  </si>
  <si>
    <t>38RM0031</t>
  </si>
  <si>
    <t>УСД в Республике Саха (Якутия)</t>
  </si>
  <si>
    <t>14UD0000</t>
  </si>
  <si>
    <t>Судебный участок № 6 по Нижнекамскому судебному району Республики Татарстан</t>
  </si>
  <si>
    <t>16MS0124</t>
  </si>
  <si>
    <t>Кировский районный суд г. Иркутска (по делам мировых)</t>
  </si>
  <si>
    <t>38RM0032</t>
  </si>
  <si>
    <t>УСД в Республике Северная Осетия-Алания</t>
  </si>
  <si>
    <t>15UD0000</t>
  </si>
  <si>
    <t>Судебный участок № 7 по Нижнекамскому судебному району Республики Татарстан</t>
  </si>
  <si>
    <t>16MS0125</t>
  </si>
  <si>
    <t>Куйбышевский районный суд г. Иркутска (по делам мировых)</t>
  </si>
  <si>
    <t>38RM0033</t>
  </si>
  <si>
    <t>УСД в Республике Татарстан</t>
  </si>
  <si>
    <t>16UD0000</t>
  </si>
  <si>
    <t>Судебный участок № 8 по Нижнекамскому судебному району Республики Татарстан</t>
  </si>
  <si>
    <t>16MS0126</t>
  </si>
  <si>
    <t>Ленинский районный суд г. Иркутска (по делам мировых)</t>
  </si>
  <si>
    <t>38RM0034</t>
  </si>
  <si>
    <t>УСД в Республике Тыва</t>
  </si>
  <si>
    <t>17UD0000</t>
  </si>
  <si>
    <t>Судебный участок № 9 по Нижнекамскому судебному району Республики Татарстан</t>
  </si>
  <si>
    <t>16MS0127</t>
  </si>
  <si>
    <t>Октябрьский районный суд г. Иркутска (по делам мировых)</t>
  </si>
  <si>
    <t>38RM0035</t>
  </si>
  <si>
    <t>УСД в Удмуртской Республике</t>
  </si>
  <si>
    <t>18UD0000</t>
  </si>
  <si>
    <t>Судебный участок № 10 по Нижнекамскому судебному району Республики Татарстан</t>
  </si>
  <si>
    <t>16MS0128</t>
  </si>
  <si>
    <t>Свердловский районный суд г. Иркутска (по делам мировых)</t>
  </si>
  <si>
    <t>38RM0036</t>
  </si>
  <si>
    <t>УСД в Республике Хакасия</t>
  </si>
  <si>
    <t>19UD0000</t>
  </si>
  <si>
    <t>Судебный участок № 11 по Нижнекамскому судебному району Республики Татарстан</t>
  </si>
  <si>
    <t>16MS0129</t>
  </si>
  <si>
    <t>Баяндаевский районный суд (по делам мировых)</t>
  </si>
  <si>
    <t>85RM0001</t>
  </si>
  <si>
    <t>УСД в Чеченской Республике</t>
  </si>
  <si>
    <t>20UD0000</t>
  </si>
  <si>
    <t>Судебный участок № 12 по Нижнекамскому судебному району Республики Татарстан</t>
  </si>
  <si>
    <t>16MS0130</t>
  </si>
  <si>
    <t>Боханский районный суд (по делам мировых)</t>
  </si>
  <si>
    <t>85RM0002</t>
  </si>
  <si>
    <t>УСД в Чувашской Республике</t>
  </si>
  <si>
    <t>21UD0000</t>
  </si>
  <si>
    <t>Судебный участок № 1 по Чистопольскому судебному району Республики Татарстан</t>
  </si>
  <si>
    <t>16MS0131</t>
  </si>
  <si>
    <t>Нукутский районный суд (по делам мировых)</t>
  </si>
  <si>
    <t>85RM0003</t>
  </si>
  <si>
    <t>УСД в Алтайском крае</t>
  </si>
  <si>
    <t>22UD0000</t>
  </si>
  <si>
    <t>Судебный участок № 2 по Чистопольскому судебному району Республики Татарстан</t>
  </si>
  <si>
    <t>16MS0132</t>
  </si>
  <si>
    <t>Осинский районный суд (по делам мировых)</t>
  </si>
  <si>
    <t>85RM0004</t>
  </si>
  <si>
    <t>УСД в Краснодарском крае</t>
  </si>
  <si>
    <t>23UD0000</t>
  </si>
  <si>
    <t>Судебный участок № 3 по Чистопольскому судебному району Республики Татарстан</t>
  </si>
  <si>
    <t>16MS0133</t>
  </si>
  <si>
    <t>Аларский районный суд (по делам мировых)</t>
  </si>
  <si>
    <t>85RM0005</t>
  </si>
  <si>
    <t>УСД в Красноярском крае</t>
  </si>
  <si>
    <t>24UD0000</t>
  </si>
  <si>
    <t>Судебный участок № 4 по Чистопольскому судебному району Республики Татарстан</t>
  </si>
  <si>
    <t>16MS0134</t>
  </si>
  <si>
    <t>Эхирит-Булагатский районный суд (по делам мировых)</t>
  </si>
  <si>
    <t>85RM0006</t>
  </si>
  <si>
    <t>УСД в Приморском крае</t>
  </si>
  <si>
    <t>25UD0000</t>
  </si>
  <si>
    <t>Судебный участок № 1 по Агрызскому судебному району Республики Татарстан</t>
  </si>
  <si>
    <t>16MS0135</t>
  </si>
  <si>
    <t>Ленинградский районный суд г. Калининграда (по делам мировых)</t>
  </si>
  <si>
    <t>39RM0001</t>
  </si>
  <si>
    <t>УСД в Ставропольском крае</t>
  </si>
  <si>
    <t>26UD0000</t>
  </si>
  <si>
    <t>Судебный участок № 2 по Агрызскому судебному району Республики Татарстан</t>
  </si>
  <si>
    <t>16MS0136</t>
  </si>
  <si>
    <t>Центральный районный суд г. Калининграда (по делам мировых)</t>
  </si>
  <si>
    <t>39RM0002</t>
  </si>
  <si>
    <t>УСД в Хабаровском крае</t>
  </si>
  <si>
    <t>27UD0000</t>
  </si>
  <si>
    <t>Судебный участок № 1 по Аксубаевскому судебному району Республики Татарстан</t>
  </si>
  <si>
    <t>16MS0137</t>
  </si>
  <si>
    <t>Московский районный суд г. Калининграда (по делам мировых)</t>
  </si>
  <si>
    <t>39RM0004</t>
  </si>
  <si>
    <t>УСД в Амурской области</t>
  </si>
  <si>
    <t>28UD0000</t>
  </si>
  <si>
    <t>Судебный участок № 2 по Аксубаевскому судебному району Республики Татарстан</t>
  </si>
  <si>
    <t>16MS0138</t>
  </si>
  <si>
    <t>Балтийский городской суд (по делам мировых)</t>
  </si>
  <si>
    <t>39RM0006</t>
  </si>
  <si>
    <t>УСД Архангельской области и Ненецком автономном округе</t>
  </si>
  <si>
    <t>29UD0000</t>
  </si>
  <si>
    <t>Судебный участок № 1 по Актанышскому судебному району Республики Татарстан</t>
  </si>
  <si>
    <t>16MS0139</t>
  </si>
  <si>
    <t>Багратионовский районный суд (по делам мировых)</t>
  </si>
  <si>
    <t>39RM0007</t>
  </si>
  <si>
    <t>УСД в Астраханской области</t>
  </si>
  <si>
    <t>30UD0000</t>
  </si>
  <si>
    <t>Судебный участок № 2 по Актанышскому судебному району Республики Татарстан</t>
  </si>
  <si>
    <t>16MS0140</t>
  </si>
  <si>
    <t>Гусевский городской суд (по делам мировых)</t>
  </si>
  <si>
    <t>39RM0008</t>
  </si>
  <si>
    <t>УСД в Белгородской области</t>
  </si>
  <si>
    <t>31UD0000</t>
  </si>
  <si>
    <t>Судебный участок № 1 по Алексеевскому судебному району Республики Татарстан</t>
  </si>
  <si>
    <t>16MS0141</t>
  </si>
  <si>
    <t>Гвардейский районный суд (по делам мировых)</t>
  </si>
  <si>
    <t>39RM0009</t>
  </si>
  <si>
    <t>УСД в Брянской области</t>
  </si>
  <si>
    <t>32UD0000</t>
  </si>
  <si>
    <t>Судебный участок № 1 по Алькеевскому судебному району Республики Татарстан</t>
  </si>
  <si>
    <t>16MS0142</t>
  </si>
  <si>
    <t>Гурьевский районный суд (по делам мировых)</t>
  </si>
  <si>
    <t>39RM0010</t>
  </si>
  <si>
    <t>УСД в Владимирской области</t>
  </si>
  <si>
    <t>33UD0000</t>
  </si>
  <si>
    <t>Судебный участок № 1 по Апастовскому судебному району Республики Татарстан</t>
  </si>
  <si>
    <t>16MS0143</t>
  </si>
  <si>
    <t>Калужский районный суд п. Ферзиково</t>
  </si>
  <si>
    <t>Зеленоградский районный суд (по делам мировых)</t>
  </si>
  <si>
    <t>39RM0011</t>
  </si>
  <si>
    <t>УСД в Волгоградской области</t>
  </si>
  <si>
    <t>34UD0000</t>
  </si>
  <si>
    <t>Судебный участок № 1 по Арскому судебному району Республики Татарстан</t>
  </si>
  <si>
    <t>16MS0144</t>
  </si>
  <si>
    <t>Краснознаменский районный суд (по делам мировых)</t>
  </si>
  <si>
    <t>39RM0012</t>
  </si>
  <si>
    <t>УСД в Вологодской области</t>
  </si>
  <si>
    <t>35UD0000</t>
  </si>
  <si>
    <t>Судебный участок № 2 по Арскому судебному району Республики Татарстан</t>
  </si>
  <si>
    <t>16MS0145</t>
  </si>
  <si>
    <t>Дзержинский районный суд г. Кондрово</t>
  </si>
  <si>
    <t>Озерский районный суд (по делам мировых)</t>
  </si>
  <si>
    <t>39RM0013</t>
  </si>
  <si>
    <t>УСД в Воронежской области</t>
  </si>
  <si>
    <t>36UD0000</t>
  </si>
  <si>
    <t>Судебный участок № 1 по Атнинскому судебному району Республики Татарстан</t>
  </si>
  <si>
    <t>16MS0146</t>
  </si>
  <si>
    <t>Дзержинский районный суд с. Износки</t>
  </si>
  <si>
    <t>40RS0005.2</t>
  </si>
  <si>
    <t>Полесский районный суд (по делам мировых)</t>
  </si>
  <si>
    <t>39RM0014</t>
  </si>
  <si>
    <t>УСД в Ивановской области</t>
  </si>
  <si>
    <t>37UD0000</t>
  </si>
  <si>
    <t>Судебный участок № 1 по Балтасинскому судебному району Республики Татарстан</t>
  </si>
  <si>
    <t>16MS0147</t>
  </si>
  <si>
    <t>Дзержинский районный суд г. Медынь</t>
  </si>
  <si>
    <t>40RS0005.3</t>
  </si>
  <si>
    <t>Правдинский районный суд (по делам мировых)</t>
  </si>
  <si>
    <t>39RM0015</t>
  </si>
  <si>
    <t>УСД в Иркутской области</t>
  </si>
  <si>
    <t>38UD0000</t>
  </si>
  <si>
    <t>Судебный участок № 2 по Балтасинскому судебному району Республики Татарстан</t>
  </si>
  <si>
    <t>16MS0148</t>
  </si>
  <si>
    <t>Дзержинский районный суд г. Юхнов</t>
  </si>
  <si>
    <t>40RS0005.4</t>
  </si>
  <si>
    <t>Неманский городской суд (по делам мировых)</t>
  </si>
  <si>
    <t>39RM0016</t>
  </si>
  <si>
    <t>УСД в Калининградской области</t>
  </si>
  <si>
    <t>39UD0000</t>
  </si>
  <si>
    <t>Судебный участок № 1 по Верхнеуслонскому судебному району Республики Татарстан</t>
  </si>
  <si>
    <t>16MS0149</t>
  </si>
  <si>
    <t>Дзержинский районный суд г. Мосальск</t>
  </si>
  <si>
    <t>40RS0005.5</t>
  </si>
  <si>
    <t>Нестеровский районный суд (по делам мировых)</t>
  </si>
  <si>
    <t>39RM0017</t>
  </si>
  <si>
    <t>УСД в Калужской области</t>
  </si>
  <si>
    <t>40UD0000</t>
  </si>
  <si>
    <t>Судебный участок № 1 по Высокогорскому судебному району Республики Татарстан</t>
  </si>
  <si>
    <t>16MS0150</t>
  </si>
  <si>
    <t>Славский районный суд (по делам мировых)</t>
  </si>
  <si>
    <t>39RM0018</t>
  </si>
  <si>
    <t>УСД в Камчатском крае</t>
  </si>
  <si>
    <t>41UD0000</t>
  </si>
  <si>
    <t>Судебный участок № 2 по Высокогорскому судебному району Республики Татарстан</t>
  </si>
  <si>
    <t>16MS0151</t>
  </si>
  <si>
    <t>Жуковский районный суд г. Таруса</t>
  </si>
  <si>
    <t>40RS0008.2</t>
  </si>
  <si>
    <t>Советский городской суд (по делам мировых)</t>
  </si>
  <si>
    <t>39RM0019</t>
  </si>
  <si>
    <t>УСД в Кемеровской области</t>
  </si>
  <si>
    <t>42UD0000</t>
  </si>
  <si>
    <t>Судебный участок № 1 по Дрожжановскому судебному району Республики Татарстан</t>
  </si>
  <si>
    <t>16MS0152</t>
  </si>
  <si>
    <t>Кировский районный суд г. Киров</t>
  </si>
  <si>
    <t>Светлогорский городской суд (по делам мировых)</t>
  </si>
  <si>
    <t>39RM0020</t>
  </si>
  <si>
    <t>УСД в Кировской области</t>
  </si>
  <si>
    <t>43UD0000</t>
  </si>
  <si>
    <t>Судебный участок № 1 по Кайбицкому судебному району Республики Татарстан</t>
  </si>
  <si>
    <t>16MS0153</t>
  </si>
  <si>
    <t>Кировский районный суд г. Спас-Деменск</t>
  </si>
  <si>
    <t>40RS0010.2</t>
  </si>
  <si>
    <t>Светловский городской суд (по делам мировых)</t>
  </si>
  <si>
    <t>39RM0021</t>
  </si>
  <si>
    <t>УСД в Костромской области</t>
  </si>
  <si>
    <t>44UD0000</t>
  </si>
  <si>
    <t>Судебный участок № 1 по Камско-Устьинскому судебному району Республики Татарстан</t>
  </si>
  <si>
    <t>16MS0154</t>
  </si>
  <si>
    <t>Кировский районный суд с. Барятино</t>
  </si>
  <si>
    <t>40RS0010.3</t>
  </si>
  <si>
    <t>Черняховский городской суд (по делам мировых)</t>
  </si>
  <si>
    <t>39RM0022</t>
  </si>
  <si>
    <t>УСД в Курганской области</t>
  </si>
  <si>
    <t>45UD0000</t>
  </si>
  <si>
    <t>Судебный участок № 1 по Кукморскому судебному району Республики Татарстан</t>
  </si>
  <si>
    <t>16MS0155</t>
  </si>
  <si>
    <t>Кировский районный суд п. Бетлица</t>
  </si>
  <si>
    <t>40RS0010.4</t>
  </si>
  <si>
    <t>Калужский районный суд г. Калуга (по делам мировых)</t>
  </si>
  <si>
    <t>40RM0001</t>
  </si>
  <si>
    <t>УСД в Курской области</t>
  </si>
  <si>
    <t>46UD0000</t>
  </si>
  <si>
    <t>Судебный участок № 2 по Кукморскому судебному району Республики Татарстан</t>
  </si>
  <si>
    <t>16MS0156</t>
  </si>
  <si>
    <t>Козельский районный суд г. Козельск</t>
  </si>
  <si>
    <t>Калужский районный суд п. Ферзиково (по делам мировых)</t>
  </si>
  <si>
    <t>40RM0001.2</t>
  </si>
  <si>
    <t>УСД в Ленинградской области</t>
  </si>
  <si>
    <t>47UD0000</t>
  </si>
  <si>
    <t>Судебный участок № 1 по Лаишевскому судебному району Республики Татарстан</t>
  </si>
  <si>
    <t>16MS0157</t>
  </si>
  <si>
    <t>Козельский районный суд с. Ульяново</t>
  </si>
  <si>
    <t>40RS0011.2</t>
  </si>
  <si>
    <t>Боровский районный суд (по делам мировых)</t>
  </si>
  <si>
    <t>40RM0004</t>
  </si>
  <si>
    <t>УСД в Липецкой области</t>
  </si>
  <si>
    <t>48UD0000</t>
  </si>
  <si>
    <t>Судебный участок № 2 по Лаишевскому судебному району Республики Татарстан</t>
  </si>
  <si>
    <t>16MS0158</t>
  </si>
  <si>
    <t>Козельский районный суд с. Перемышль</t>
  </si>
  <si>
    <t>40RS0011.3</t>
  </si>
  <si>
    <t>Дзержинский районный суд г. Кондрово (по делам мировых)</t>
  </si>
  <si>
    <t>40RM0005</t>
  </si>
  <si>
    <t>УСД в Магаданской области</t>
  </si>
  <si>
    <t>49UD0000</t>
  </si>
  <si>
    <t>Судебный участок № 1 по Мамадышскому судебному району Республики Татарстан</t>
  </si>
  <si>
    <t>16MS0159</t>
  </si>
  <si>
    <t>Людиновский районный суд г. Людиново</t>
  </si>
  <si>
    <t>Дзержинский районный суд с. Износки (по делам мировых)</t>
  </si>
  <si>
    <t>40RM0005.2</t>
  </si>
  <si>
    <t>УСД в Московской области</t>
  </si>
  <si>
    <t>50UD0000</t>
  </si>
  <si>
    <t>Судебный участок № 2 по Мамадышскому судебному району Республики Татарстан</t>
  </si>
  <si>
    <t>16MS0160</t>
  </si>
  <si>
    <t>Людиновский районный суд г. Жиздра</t>
  </si>
  <si>
    <t>40RS0013.2</t>
  </si>
  <si>
    <t>Дзержинский районный суд г. Медынь (по делам мировых)</t>
  </si>
  <si>
    <t>40RM0005.3</t>
  </si>
  <si>
    <t>УСД в Мурманской области</t>
  </si>
  <si>
    <t>51UD0000</t>
  </si>
  <si>
    <t>Судебный участок № 1 по Менделеевскому судебному району Республики Татарстан</t>
  </si>
  <si>
    <t>16MS0161</t>
  </si>
  <si>
    <t>Людиновский районный суд с. Хвастовичи</t>
  </si>
  <si>
    <t>40RS0013.3</t>
  </si>
  <si>
    <t>Дзержинский районный суд г. Юхнов (по делам мировых)</t>
  </si>
  <si>
    <t>40RM0005.4</t>
  </si>
  <si>
    <t>УСД в Нижегородской области</t>
  </si>
  <si>
    <t>52UD0000</t>
  </si>
  <si>
    <t>Судебный участок № 2 по Менделеевскому судебному району Республики Татарстан</t>
  </si>
  <si>
    <t>16MS0162</t>
  </si>
  <si>
    <t>Дзержинский районный суд г. Мосальск (по делам мировых)</t>
  </si>
  <si>
    <t>40RM0005.5</t>
  </si>
  <si>
    <t>УСД в Новгородской области</t>
  </si>
  <si>
    <t>53UD0000</t>
  </si>
  <si>
    <t>Судебный участок № 1 по Мензелинскому судебному району Республики Татарстан</t>
  </si>
  <si>
    <t>16MS0163</t>
  </si>
  <si>
    <t>Сухиничский районный суд г. Сухиничи</t>
  </si>
  <si>
    <t>Жуковский районный суд г. Жуков (по делам мировых)</t>
  </si>
  <si>
    <t>40RM0008</t>
  </si>
  <si>
    <t>УСД в Новосибирской области</t>
  </si>
  <si>
    <t>54UD0000</t>
  </si>
  <si>
    <t>Судебный участок № 2 по Мензелинскому судебному району Республики Татарстан</t>
  </si>
  <si>
    <t>16MS0164</t>
  </si>
  <si>
    <t>Сухиничский районный суд п. Думиничи</t>
  </si>
  <si>
    <t>40RS0020.2</t>
  </si>
  <si>
    <t>Жуковский районный суд г. Таруса (по делам мировых)</t>
  </si>
  <si>
    <t>40RM0008.2</t>
  </si>
  <si>
    <t>УСД в Омской области</t>
  </si>
  <si>
    <t>55UD0000</t>
  </si>
  <si>
    <t>Судебный участок № 1 по Муслюмовскому судебному району Республики Татарстан</t>
  </si>
  <si>
    <t>16MS0165</t>
  </si>
  <si>
    <t>Сухиничский районный суд г. Мещовск</t>
  </si>
  <si>
    <t>40RS0020.3</t>
  </si>
  <si>
    <t>Кировский районный суд г. Киров (по делам мировых)</t>
  </si>
  <si>
    <t>40RM0010</t>
  </si>
  <si>
    <t>УСД в Оренбургской области</t>
  </si>
  <si>
    <t>56UD0000</t>
  </si>
  <si>
    <t>Судебный участок № 1 по Новошешминскому судебному району Республики Татарстан</t>
  </si>
  <si>
    <t>16MS0166</t>
  </si>
  <si>
    <t>Сухиничский районный суд п. Бабынино</t>
  </si>
  <si>
    <t>40RS0020.4</t>
  </si>
  <si>
    <t>Кировский районный суд г. Спас-Деменск (по делам мировых)</t>
  </si>
  <si>
    <t>40RM0010.2</t>
  </si>
  <si>
    <t>УСД в Орловской области</t>
  </si>
  <si>
    <t>57UD0000</t>
  </si>
  <si>
    <t>Судебный участок № 1 по Нурлатскому судебному району Республики Татарстан</t>
  </si>
  <si>
    <t>16MS0167</t>
  </si>
  <si>
    <t>Кировский районный суд с. Барятино (по делам мировых)</t>
  </si>
  <si>
    <t>40RM0010.3</t>
  </si>
  <si>
    <t>УСД в Пензенской области</t>
  </si>
  <si>
    <t>58UD0000</t>
  </si>
  <si>
    <t>Судебный участок № 2 по Нурлатскому судебному району Республики Татарстан</t>
  </si>
  <si>
    <t>16MS0168</t>
  </si>
  <si>
    <t>Кировский районный суд п. Бетлица (по делам мировых)</t>
  </si>
  <si>
    <t>40RM0010.4</t>
  </si>
  <si>
    <t>УСД в Пермском крае</t>
  </si>
  <si>
    <t>59UD0000</t>
  </si>
  <si>
    <t>Судебный участок № 1 по Пестречинскому судебному району Республики Татарстан</t>
  </si>
  <si>
    <t>16MS0169</t>
  </si>
  <si>
    <t>Козельский районный суд г. Козельск (по делам мировых)</t>
  </si>
  <si>
    <t>40RM0011</t>
  </si>
  <si>
    <t>УСД в Псковской области</t>
  </si>
  <si>
    <t>60UD0000</t>
  </si>
  <si>
    <t>Судебный участок № 2 по Пестречинскому судебному району Республики Татарстан</t>
  </si>
  <si>
    <t>16MS0170</t>
  </si>
  <si>
    <t>Козельский районный суд с. Ульяново (по делам мировых)</t>
  </si>
  <si>
    <t>40RM0011.2</t>
  </si>
  <si>
    <t>УСД в Ростовской области</t>
  </si>
  <si>
    <t>61UD0000</t>
  </si>
  <si>
    <t>Судебный участок № 1 по Рыбно-Слободскому судебному району Республики Татарстан</t>
  </si>
  <si>
    <t>16MS0171</t>
  </si>
  <si>
    <t>Козельский районный суд с. Перемышль (по делам мировых)</t>
  </si>
  <si>
    <t>40RM0011.3</t>
  </si>
  <si>
    <t>УСД в Рязанской области</t>
  </si>
  <si>
    <t>62UD0000</t>
  </si>
  <si>
    <t>Судебный участок № 1 по Сабинскому судебному району Республики Татарстан</t>
  </si>
  <si>
    <t>16MS0172</t>
  </si>
  <si>
    <t>Людиновский районный суд г. Людиново (по делам мировых)</t>
  </si>
  <si>
    <t>40RM0013</t>
  </si>
  <si>
    <t>УСД в Самарской области</t>
  </si>
  <si>
    <t>63UD0000</t>
  </si>
  <si>
    <t>Судебный участок № 2 по Сабинскому судебному району Республики Татарстан</t>
  </si>
  <si>
    <t>16MS0173</t>
  </si>
  <si>
    <t>Людиновский районный суд г. Жиздра (по делам мировых)</t>
  </si>
  <si>
    <t>40RM0013.2</t>
  </si>
  <si>
    <t>УСД в Саратовской области</t>
  </si>
  <si>
    <t>64UD0000</t>
  </si>
  <si>
    <t>Судебный участок № 1 по Сармановскому судебному району Республики Татарстан</t>
  </si>
  <si>
    <t>16MS0174</t>
  </si>
  <si>
    <t>Людиновский районный суд с. Хвастовичи (по делам мировых)</t>
  </si>
  <si>
    <t>40RM0013.3</t>
  </si>
  <si>
    <t>УСД в Сахалинской области</t>
  </si>
  <si>
    <t>65UD0000</t>
  </si>
  <si>
    <t>Судебный участок № 2 по Сармановскому судебному району Республики Татарстан</t>
  </si>
  <si>
    <t>16MS0175</t>
  </si>
  <si>
    <t>Малоярославецкий районный суд (по делам мировых)</t>
  </si>
  <si>
    <t>40RM0017</t>
  </si>
  <si>
    <t>УСД в Свердловской области</t>
  </si>
  <si>
    <t>66UD0000</t>
  </si>
  <si>
    <t>Судебный участок № 1 по Спасскому судебному району Республики Татарстан</t>
  </si>
  <si>
    <t>16MS0176</t>
  </si>
  <si>
    <t>Сухиничский районный суд г. Сухиничи (по делам мировых)</t>
  </si>
  <si>
    <t>40RM0020</t>
  </si>
  <si>
    <t>УСД в Смоленской области</t>
  </si>
  <si>
    <t>67UD0000</t>
  </si>
  <si>
    <t>Судебный участок № 1 по Тетюшскому судебному району Республики Татарстан</t>
  </si>
  <si>
    <t>16MS0177</t>
  </si>
  <si>
    <t>Сухиничский районный суд п. Думиничи (по делам мировых)</t>
  </si>
  <si>
    <t>40RM0020.2</t>
  </si>
  <si>
    <t>УСД в Тамбовской области</t>
  </si>
  <si>
    <t>68UD0000</t>
  </si>
  <si>
    <t>Судебный участок № 1 по Тукаевскому судебному району Республики Татарстан</t>
  </si>
  <si>
    <t>16MS0178</t>
  </si>
  <si>
    <t>Сухиничский районный суд г. Мещовск (по делам мировых)</t>
  </si>
  <si>
    <t>40RM0020.3</t>
  </si>
  <si>
    <t>УСД в Тверской области</t>
  </si>
  <si>
    <t>69UD0000</t>
  </si>
  <si>
    <t>Судебный участок № 2 по Тукаевскому судебному району Республики Татарстан</t>
  </si>
  <si>
    <t>16MS0179</t>
  </si>
  <si>
    <t>Сухиничский районный суд п. Бабынино (по делам мировых)</t>
  </si>
  <si>
    <t>40RM0020.4</t>
  </si>
  <si>
    <t>УСД в Томской области</t>
  </si>
  <si>
    <t>70UD0000</t>
  </si>
  <si>
    <t>Судебный участок № 1 по Тюлячинскому судебному району Республики Татарстан</t>
  </si>
  <si>
    <t>16MS0180</t>
  </si>
  <si>
    <t>Обнинский городской суд (по делам мировых)</t>
  </si>
  <si>
    <t>40RM0026</t>
  </si>
  <si>
    <t>УСД в Тульской области</t>
  </si>
  <si>
    <t>71UD0000</t>
  </si>
  <si>
    <t>Судебный участок № 1 по Черемшанскому судебному району Республики Татарстан</t>
  </si>
  <si>
    <t>16MS0181</t>
  </si>
  <si>
    <t>Петропавловск-Камчатский городской суд (по делам мировых)</t>
  </si>
  <si>
    <t>41RM0001</t>
  </si>
  <si>
    <t>УСД в Тюменской области</t>
  </si>
  <si>
    <t>72UD0000</t>
  </si>
  <si>
    <t>Судебный участок № 1 по Ютазинскому судебному району Республики Татарстан</t>
  </si>
  <si>
    <t>16MS0182</t>
  </si>
  <si>
    <t>Елизовский районный суд (по делам мировых)</t>
  </si>
  <si>
    <t>41RM0002</t>
  </si>
  <si>
    <t>УСД в Ульяновской области</t>
  </si>
  <si>
    <t>73UD0000</t>
  </si>
  <si>
    <t>Судебный участок № 8 по Вахитовскому судебному району города Казани</t>
  </si>
  <si>
    <t>16MS0183</t>
  </si>
  <si>
    <t>Вилючинский городской суд (по делам мировых)</t>
  </si>
  <si>
    <t>41RM0003</t>
  </si>
  <si>
    <t>УСД в Челябинской области</t>
  </si>
  <si>
    <t>74UD0000</t>
  </si>
  <si>
    <t>Судебный участок № 11 по Ново-Савиновскому судебному району г. Казани</t>
  </si>
  <si>
    <t>16MS0184</t>
  </si>
  <si>
    <t>Мильковский районный суд (по делам мировых)</t>
  </si>
  <si>
    <t>41RM0006</t>
  </si>
  <si>
    <t>УСД в Забайкальском крае</t>
  </si>
  <si>
    <t>75UD0000</t>
  </si>
  <si>
    <t>Судебный участок № 11 по Приволжскому судебному району г. Казани</t>
  </si>
  <si>
    <t>16MS0185</t>
  </si>
  <si>
    <t>Усть-Большерецкий районный суд (по делам мировых)</t>
  </si>
  <si>
    <t>41RM0008</t>
  </si>
  <si>
    <t>УСД в Ярославской области</t>
  </si>
  <si>
    <t>76UD0000</t>
  </si>
  <si>
    <t>Судебный участок № 12 по Советскому судебному району г. Казани</t>
  </si>
  <si>
    <t>16MS0186</t>
  </si>
  <si>
    <t>Усть-Камчатский районный суд (по делам мировых)</t>
  </si>
  <si>
    <t>41RM0009</t>
  </si>
  <si>
    <t>УСД в г. Москве</t>
  </si>
  <si>
    <t>77UD0000</t>
  </si>
  <si>
    <t>Судебный участок № 23 по судебному району г. Набережные Челны</t>
  </si>
  <si>
    <t>16MS0187</t>
  </si>
  <si>
    <t>Олюторский районный суд (по делам мировых)</t>
  </si>
  <si>
    <t>82RM0001</t>
  </si>
  <si>
    <t>УСД в г. Санкт-Петербурге</t>
  </si>
  <si>
    <t>78UD0000</t>
  </si>
  <si>
    <t>Судебный участок № 24 по судебному району г. Набережные Челны</t>
  </si>
  <si>
    <t>16MS0188</t>
  </si>
  <si>
    <t>Тигильский районный суд (по делам мировых)</t>
  </si>
  <si>
    <t>82RM0002</t>
  </si>
  <si>
    <t>УСД в Еврейской автономной области</t>
  </si>
  <si>
    <t>79UD0000</t>
  </si>
  <si>
    <t>Судебный участок № 13 по Советскому судебному району г. Казани</t>
  </si>
  <si>
    <t>16MS0189</t>
  </si>
  <si>
    <t>Анжеро-Судженский городской суд (по делам мировых)</t>
  </si>
  <si>
    <t>42RM0001</t>
  </si>
  <si>
    <t>УСД в Ханты-Мансийском автономном округе</t>
  </si>
  <si>
    <t>86UD0000</t>
  </si>
  <si>
    <t>Судебный участок № 14 по Советскому судебному району г. Казани</t>
  </si>
  <si>
    <t>16MS0190</t>
  </si>
  <si>
    <t>Беловский городской суд (по делам мировых)</t>
  </si>
  <si>
    <t>42RM0002</t>
  </si>
  <si>
    <t>УСД в Чукотском автономном округе</t>
  </si>
  <si>
    <t>87UD0000</t>
  </si>
  <si>
    <t>Судебный участок № 6 по Кировскому судебному району города Казани</t>
  </si>
  <si>
    <t>16MS0191</t>
  </si>
  <si>
    <t>Березовский городской суд (по делам мировых)</t>
  </si>
  <si>
    <t>42RM0003</t>
  </si>
  <si>
    <t>УСД в Ямало-Ненецком автономном округе</t>
  </si>
  <si>
    <t>89UD0000</t>
  </si>
  <si>
    <t>Судебный участок мирового судьи № 1 г. Кызыла Республики Тыва</t>
  </si>
  <si>
    <t>17MS0001</t>
  </si>
  <si>
    <t>Гурьевский городской суд (по делам мировых)</t>
  </si>
  <si>
    <t>42RM0004</t>
  </si>
  <si>
    <t xml:space="preserve">УСД в Запорожской области </t>
  </si>
  <si>
    <t>90UD0000</t>
  </si>
  <si>
    <t>Судебный участок мирового судьи № 2 г. Кызыла Республики Тыва</t>
  </si>
  <si>
    <t>17MS0002</t>
  </si>
  <si>
    <t>Заводский районный суд г. Кемерово (по делам мировых)</t>
  </si>
  <si>
    <t>42RM0005</t>
  </si>
  <si>
    <t>УСД в Республике Крым</t>
  </si>
  <si>
    <t>91UD0000</t>
  </si>
  <si>
    <t>Судебный участок мирового судьи № 3 г. Кызыла Республики Тыва</t>
  </si>
  <si>
    <t>17MS0003</t>
  </si>
  <si>
    <t>Кировский районный суд г. Кемерово (по делам мировых)</t>
  </si>
  <si>
    <t>42RM0006</t>
  </si>
  <si>
    <t>УСД в г. Севастополе</t>
  </si>
  <si>
    <t>92UD0000</t>
  </si>
  <si>
    <t>Судебный участок мирового судьи № 4 г. Кызыла Республики Тыва</t>
  </si>
  <si>
    <t>17MS0004</t>
  </si>
  <si>
    <t>Ленинский районный суд г. Кемерово (по делам мировых)</t>
  </si>
  <si>
    <t>42RM0007</t>
  </si>
  <si>
    <t>УСД в Донецкой Народной Республике</t>
  </si>
  <si>
    <t>93UD0000</t>
  </si>
  <si>
    <t>Судебный участок мирового судьи № 5 г. Кызыла Республики Тыва</t>
  </si>
  <si>
    <t>17MS0005</t>
  </si>
  <si>
    <t>Рудничный районный суд г. Кемерово (по делам мировых)</t>
  </si>
  <si>
    <t>42RM0008</t>
  </si>
  <si>
    <t>УСД в Луганской Народной Республике</t>
  </si>
  <si>
    <t>94UD0000</t>
  </si>
  <si>
    <t>Судебный участок мирового судьи № 6 г. Кызыла Республики Тыва</t>
  </si>
  <si>
    <t>17MS0006</t>
  </si>
  <si>
    <t>Центральный районный суд г. Кемерово (по делам мировых)</t>
  </si>
  <si>
    <t>42RM0009</t>
  </si>
  <si>
    <t>УСД в Херсонской области</t>
  </si>
  <si>
    <t>96UD0000</t>
  </si>
  <si>
    <t>Судебный участок мирового судьи № 7 г. Кызыла Республики Тыва</t>
  </si>
  <si>
    <t>17MS0007</t>
  </si>
  <si>
    <t>Киселевский городской суд (по делам мировых)</t>
  </si>
  <si>
    <t>42RM0010</t>
  </si>
  <si>
    <t>Судебный участок мирового судьи № 8 г. Кызыла Республики Тыва</t>
  </si>
  <si>
    <t>17MS0008</t>
  </si>
  <si>
    <t>Ленинск-Кузнецкий городской суд (по делам мировых)</t>
  </si>
  <si>
    <t>42RM0011</t>
  </si>
  <si>
    <t>Судебный участок Бай-Тайгинского кожууна Республики Тыва</t>
  </si>
  <si>
    <t>17MS0009</t>
  </si>
  <si>
    <t>Мариинский городской суд (по делам мировых)</t>
  </si>
  <si>
    <t>42RM0012</t>
  </si>
  <si>
    <t>Судебный участок Барун-Хемчикского кожууна Республики Тыва</t>
  </si>
  <si>
    <t>17MS0010</t>
  </si>
  <si>
    <t>Междуреченский городской суд (по делам мировых)</t>
  </si>
  <si>
    <t>42RM0013</t>
  </si>
  <si>
    <t>Судебный участок Дзун-Хемчикского кожууна Республики Тыва</t>
  </si>
  <si>
    <t>17MS0011</t>
  </si>
  <si>
    <t>Мысковский городской суд (по делам мировых)</t>
  </si>
  <si>
    <t>42RM0014</t>
  </si>
  <si>
    <t>Судебный участок Каа-Хемского кожууна Республики Тыва</t>
  </si>
  <si>
    <t>17MS0012</t>
  </si>
  <si>
    <t>Заводской районный суд г. Новокузнецка (по делам мировых)</t>
  </si>
  <si>
    <t>42RM0015</t>
  </si>
  <si>
    <t>Судебный участок № 1 Кызылского кожууна Республики Тыва</t>
  </si>
  <si>
    <t>17MS0013</t>
  </si>
  <si>
    <t>Куйбышевский районный суд г. Новокузнецка (по делам мировых)</t>
  </si>
  <si>
    <t>42RM0016</t>
  </si>
  <si>
    <t>Судебный участок Пии-Хемского кожууна Республики Тыва</t>
  </si>
  <si>
    <t>17MS0014</t>
  </si>
  <si>
    <t>Кузнецкий районный суд г. Новокузнецка (по делам мировых)</t>
  </si>
  <si>
    <t>42RM0017</t>
  </si>
  <si>
    <t>Судебный участок Тандинского кожууна Республики Тыва</t>
  </si>
  <si>
    <t>17MS0015</t>
  </si>
  <si>
    <t>Орджоникидзевский районный суд г. Новокузнецка (по делам мировых)</t>
  </si>
  <si>
    <t>42RM0018</t>
  </si>
  <si>
    <t>Судебный участок № 1 Улуг-Хемского кожууна Республики Тыва</t>
  </si>
  <si>
    <t>17MS0016</t>
  </si>
  <si>
    <t>Центральный районный суд г. Новокузнецка (по делам мировых)</t>
  </si>
  <si>
    <t>42RM0019</t>
  </si>
  <si>
    <t>Судебный участок Овюрского кожууна Республики Тыва</t>
  </si>
  <si>
    <t>17MS0017</t>
  </si>
  <si>
    <t>Осинниковский городской суд (по делам мировых)</t>
  </si>
  <si>
    <t>42RM0020</t>
  </si>
  <si>
    <t>Судебный участок Сут-Хольского кожууна Республики Тыва</t>
  </si>
  <si>
    <t>17MS0018</t>
  </si>
  <si>
    <t>Крапивинский районный суд (по делам мировых)</t>
  </si>
  <si>
    <t>42RM0021</t>
  </si>
  <si>
    <t>Судебный участок Тес-Хемского кожууна Республики Тыва</t>
  </si>
  <si>
    <t>17MS0019</t>
  </si>
  <si>
    <t>Ленинск-Кузнецкий районный суд (по делам мировых)</t>
  </si>
  <si>
    <t>42RM0022</t>
  </si>
  <si>
    <t>Судебный участок Тоджинского кожууна Республики Тыва</t>
  </si>
  <si>
    <t>17MS0020</t>
  </si>
  <si>
    <t>Новокузнецкий районный суд (по делам мировых)</t>
  </si>
  <si>
    <t>42RM0023</t>
  </si>
  <si>
    <t>Судебный участок Чаа-Хольского кожууна Республики Тыва</t>
  </si>
  <si>
    <t>17MS0021</t>
  </si>
  <si>
    <t>Прокопьевский районный суд (по делам мировых)</t>
  </si>
  <si>
    <t>42RM0024</t>
  </si>
  <si>
    <t>Судебный участок Чеди-Хольского кожууна Республики Тыва</t>
  </si>
  <si>
    <t>17MS0022</t>
  </si>
  <si>
    <t>Промышленновский районный суд (по делам мировых)</t>
  </si>
  <si>
    <t>42RM0025</t>
  </si>
  <si>
    <t>Судебный участок Эрзинского кожууна Республики Тыва</t>
  </si>
  <si>
    <t>17MS0023</t>
  </si>
  <si>
    <t>Тисульский районный суд (по делам мировых)</t>
  </si>
  <si>
    <t>42RM0026</t>
  </si>
  <si>
    <t>Судебный участок № 2 Улуг-Хемского кожууна Республики Тыва</t>
  </si>
  <si>
    <t>17MS0024</t>
  </si>
  <si>
    <t>Тяжинский районный суд (по делам мировых)</t>
  </si>
  <si>
    <t>42RM0027</t>
  </si>
  <si>
    <t>Судебный участок № 2 Кызылского кожууна Республики Тыва</t>
  </si>
  <si>
    <t>17MS0025</t>
  </si>
  <si>
    <t>Чебулинский районный суд (по делам мировых)</t>
  </si>
  <si>
    <t>42RM0028</t>
  </si>
  <si>
    <t>Судебный участок г. Ак-Довурака Республики Тыва</t>
  </si>
  <si>
    <t>17MS0026</t>
  </si>
  <si>
    <t>Яйский районный суд (по делам мировых)</t>
  </si>
  <si>
    <t>42RM0029</t>
  </si>
  <si>
    <t>Судебный участок № 1 Индустриального района г. Ижевска Удмуртской Республики</t>
  </si>
  <si>
    <t>18MS0001</t>
  </si>
  <si>
    <t>Яшкинский районный суд (по делам мировых)</t>
  </si>
  <si>
    <t>42RM0030</t>
  </si>
  <si>
    <t>Судебный участок № 2 Индустриального района г. Ижевска Удмуртской Республики</t>
  </si>
  <si>
    <t>18MS0002</t>
  </si>
  <si>
    <t>Зенковский районный суд г. Прокопьевска (по делам мировых)</t>
  </si>
  <si>
    <t>42RM0031</t>
  </si>
  <si>
    <t>Судебный участок № 3 Индустриального района г. Ижевска Удмуртской Республики</t>
  </si>
  <si>
    <t>18MS0003</t>
  </si>
  <si>
    <t>Рудничный районный суд г. Прокопьевска (по делам мировых)</t>
  </si>
  <si>
    <t>42RM0032</t>
  </si>
  <si>
    <t>Судебный участок № 4 Индустриального района г. Ижевска Удмуртской Республики</t>
  </si>
  <si>
    <t>18MS0004</t>
  </si>
  <si>
    <t>Центральный районный суд г. Прокопьевска (по делам мировых)</t>
  </si>
  <si>
    <t>42RM0033</t>
  </si>
  <si>
    <t>Судебный участок № 5 Индустриального района г. Ижевска Удмуртской Республики</t>
  </si>
  <si>
    <t>18MS0005</t>
  </si>
  <si>
    <t>Тайгинский городской суд (по делам мировых)</t>
  </si>
  <si>
    <t>42RM0034</t>
  </si>
  <si>
    <t>Судебный участок № 6 Индустриального района г. Ижевска Удмуртской Республики</t>
  </si>
  <si>
    <t>18MS0006</t>
  </si>
  <si>
    <t>Таштагольский городской суд (по делам мировых)</t>
  </si>
  <si>
    <t>42RM0035</t>
  </si>
  <si>
    <t>Судебный участок № 1 Первомайского района г. Ижевска Удмуртской Республики</t>
  </si>
  <si>
    <t>18MS0007</t>
  </si>
  <si>
    <t>Топкинский городской суд (по делам мировых)</t>
  </si>
  <si>
    <t>42RM0036</t>
  </si>
  <si>
    <t>Судебный участок № 2 Первомайского района г. Ижевска Удмуртской Республики</t>
  </si>
  <si>
    <t>18MS0008</t>
  </si>
  <si>
    <t>Юргинский городской суд (по делам мировых)</t>
  </si>
  <si>
    <t>42RM0037</t>
  </si>
  <si>
    <t>Судебный участок № 3 Первомайского района г. Ижевска Удмуртской Республики</t>
  </si>
  <si>
    <t>18MS0009</t>
  </si>
  <si>
    <t>Беловский районный суд (по делам мировых)</t>
  </si>
  <si>
    <t>42RM0038</t>
  </si>
  <si>
    <t>Судебный участок № 4 Первомайского района г. Ижевска Удмуртской Республики</t>
  </si>
  <si>
    <t>18MS0010</t>
  </si>
  <si>
    <t>Ижморский районный суд (по делам мировых)</t>
  </si>
  <si>
    <t>42RM0039</t>
  </si>
  <si>
    <t>Судебный участок № 5 Первомайского района г. Ижевска Удмуртской Республики</t>
  </si>
  <si>
    <t>18MS0011</t>
  </si>
  <si>
    <t>Кемеровский районный суд (по делам мировых)</t>
  </si>
  <si>
    <t>42RM0040</t>
  </si>
  <si>
    <t>Судебный участок № 6 Первомайского района г. Ижевска Удмуртской Республики</t>
  </si>
  <si>
    <t>18MS0012</t>
  </si>
  <si>
    <t>Калтанский районный суд (по делам мировых)</t>
  </si>
  <si>
    <t>42RM0041</t>
  </si>
  <si>
    <t>Судебный участок № 7 Первомайского района г. Ижевска Удмуртской Республики</t>
  </si>
  <si>
    <t>18MS0013</t>
  </si>
  <si>
    <t>Новоильинский районный суд г. Новокузнецка (по делам мировых)</t>
  </si>
  <si>
    <t>42RM0042</t>
  </si>
  <si>
    <t>Судебный участок № 1 Ленинского района г. Ижевска Удмуртской Республики</t>
  </si>
  <si>
    <t>18MS0014</t>
  </si>
  <si>
    <t>Ленинский районный суд г. Кирова (по делам мировых)</t>
  </si>
  <si>
    <t>43RM0001</t>
  </si>
  <si>
    <t>Судебный участок № 2 Ленинского района г. Ижевска Удмуртской Республики</t>
  </si>
  <si>
    <t>18MS0015</t>
  </si>
  <si>
    <t>Октябрьский районный суд г. Кирова (по делам мировых)</t>
  </si>
  <si>
    <t>43RM0002</t>
  </si>
  <si>
    <t>Судебный участок № 3 Ленинского района г. Ижевска Удмуртской Республики</t>
  </si>
  <si>
    <t>18MS0016</t>
  </si>
  <si>
    <t>Первомайский районный суд г. Кирова (по делам мировых)</t>
  </si>
  <si>
    <t>43RM0003</t>
  </si>
  <si>
    <t>Судебный участок № 4 Ленинского района г. Ижевска Удмуртской Республики</t>
  </si>
  <si>
    <t>18MS0017</t>
  </si>
  <si>
    <t>Нововятский районный суд г. Кирова (по делам мировых)</t>
  </si>
  <si>
    <t>43RM0004</t>
  </si>
  <si>
    <t>Судебный участок № 5 Ленинского района г. Ижевска Удмуртской Республики</t>
  </si>
  <si>
    <t>18MS0018</t>
  </si>
  <si>
    <t>Вятскополянский районный суд (по делам мировых)</t>
  </si>
  <si>
    <t>43RM0010</t>
  </si>
  <si>
    <t>Судебный участок № 6 Ленинского района г. Ижевска Удмуртской Республики</t>
  </si>
  <si>
    <t>18MS0019</t>
  </si>
  <si>
    <t>Верхнекамский районный суд (по делам мировых)</t>
  </si>
  <si>
    <t>43RM0011</t>
  </si>
  <si>
    <t>Судебный участок № 1 Октябрьского района г. Ижевска Удмуртской Республики</t>
  </si>
  <si>
    <t>18MS0020</t>
  </si>
  <si>
    <t>Зуевский районный суд (по делам мировых)</t>
  </si>
  <si>
    <t>43RM0013</t>
  </si>
  <si>
    <t>Судебный участок № 2 Октябрьского района г. Ижевска Удмуртской Республики</t>
  </si>
  <si>
    <t>18MS0021</t>
  </si>
  <si>
    <t>Куменский районный суд (по делам мировых)</t>
  </si>
  <si>
    <t>43RM0016</t>
  </si>
  <si>
    <t>Судебный участок № 3 Октябрьского района г. Ижевска Удмуртской Республики</t>
  </si>
  <si>
    <t>18MS0022</t>
  </si>
  <si>
    <t>Кирово-Чепецкий районный суд (по делам мировых)</t>
  </si>
  <si>
    <t>43RM0017</t>
  </si>
  <si>
    <t>Судебный участок № 4 Октябрьского района г. Ижевска Удмуртской Республики</t>
  </si>
  <si>
    <t>18MS0023</t>
  </si>
  <si>
    <t>Котельничский районный суд (по делам мировых)</t>
  </si>
  <si>
    <t>43RM0018</t>
  </si>
  <si>
    <t>Судебный участок № 5 Октябрьского района г. Ижевска Удмуртской Республики</t>
  </si>
  <si>
    <t>18MS0024</t>
  </si>
  <si>
    <t>Лузский районный суд (по делам мировых)</t>
  </si>
  <si>
    <t>43RM0020</t>
  </si>
  <si>
    <t>Судебный участок № 6 Октябрьского района г. Ижевска Удмуртской Республики</t>
  </si>
  <si>
    <t>18MS0025</t>
  </si>
  <si>
    <t>Малмыжский районный суд (по делам мировых)</t>
  </si>
  <si>
    <t>43RM0021</t>
  </si>
  <si>
    <t>Судебный участок № 7 Октябрьского района г. Ижевска Удмуртской Республики</t>
  </si>
  <si>
    <t>18MS0026</t>
  </si>
  <si>
    <t>Мурашинский районный суд (по делам мировых)</t>
  </si>
  <si>
    <t>43RM0022</t>
  </si>
  <si>
    <t>Судебный участок № 1 Устиновского района г. Ижевска Удмуртской Республики</t>
  </si>
  <si>
    <t>18MS0027</t>
  </si>
  <si>
    <t>Нолинский районный суд (по делам мировых)</t>
  </si>
  <si>
    <t>43RM0025</t>
  </si>
  <si>
    <t>Судебный участок № 2 Устиновского района г. Ижевска Удмуртской Республики</t>
  </si>
  <si>
    <t>18MS0028</t>
  </si>
  <si>
    <t>Омутнинский районный суд (по делам мировых)</t>
  </si>
  <si>
    <t>43RM0026</t>
  </si>
  <si>
    <t>Судебный участок № 3 Устиновского района г. Ижевска Удмуртской Республики</t>
  </si>
  <si>
    <t>18MS0029</t>
  </si>
  <si>
    <t>Оричевский районный суд (по делам мировых)</t>
  </si>
  <si>
    <t>43RM0028</t>
  </si>
  <si>
    <t>Судебный участок № 4 Устиновского района г. Ижевска Удмуртской Республики</t>
  </si>
  <si>
    <t>18MS0030</t>
  </si>
  <si>
    <t>Подосиновский районный суд (по делам мировых)</t>
  </si>
  <si>
    <t>43RM0031</t>
  </si>
  <si>
    <t>Судебный участок № 5 Устиновского района г. Ижевска Удмуртской Республики</t>
  </si>
  <si>
    <t>18MS0031</t>
  </si>
  <si>
    <t>Санчурский районный суд (по делам мировых)</t>
  </si>
  <si>
    <t>43RM0032</t>
  </si>
  <si>
    <t>Судебный участок № 6 Устиновского района г. Ижевска Удмуртской Республики</t>
  </si>
  <si>
    <t>18MS0032</t>
  </si>
  <si>
    <t>Слободской районный суд (по делам мировых)</t>
  </si>
  <si>
    <t>43RM0034</t>
  </si>
  <si>
    <t>Судебный участок Алнашского района Удмуртской Республики</t>
  </si>
  <si>
    <t>18MS0033</t>
  </si>
  <si>
    <t>43RM0035</t>
  </si>
  <si>
    <t>Судебный участок № 1 Балезинского района Удмуртской Республики</t>
  </si>
  <si>
    <t>18MS0034</t>
  </si>
  <si>
    <t>Унинский районный суд (по делам мировых)</t>
  </si>
  <si>
    <t>43RM0038</t>
  </si>
  <si>
    <t>Судебный участок № 2 Балезинского района Удмуртской Республики</t>
  </si>
  <si>
    <t>18MS0035</t>
  </si>
  <si>
    <t>Уржумский районный суд (по делам мировых)</t>
  </si>
  <si>
    <t>43RM0039</t>
  </si>
  <si>
    <t>Судебный участок № 1 города Воткинска Удмуртской Республики</t>
  </si>
  <si>
    <t>18MS0036</t>
  </si>
  <si>
    <t>Шабалинский районный суд (по делам мировых)</t>
  </si>
  <si>
    <t>43RM0041</t>
  </si>
  <si>
    <t>Судебный участок № 2 города Воткинска Удмуртской Республики</t>
  </si>
  <si>
    <t>18MS0037</t>
  </si>
  <si>
    <t>Юрьянский районный суд (по делам мировых)</t>
  </si>
  <si>
    <t>43RM0042</t>
  </si>
  <si>
    <t>Судебный участок № 3 города Воткинска Удмуртской Республики</t>
  </si>
  <si>
    <t>18MS0038</t>
  </si>
  <si>
    <t>Яранский районный суд (по делам мировых)</t>
  </si>
  <si>
    <t>43RM0043</t>
  </si>
  <si>
    <t>Судебный участок № 4 города Воткинска Удмуртской Республики</t>
  </si>
  <si>
    <t>18MS0039</t>
  </si>
  <si>
    <t>Свердловский районный суд г. Костромы (по делам мировых)</t>
  </si>
  <si>
    <t>44RM0001</t>
  </si>
  <si>
    <t>Судебный участок № 5 города Воткинска Удмуртской Республики</t>
  </si>
  <si>
    <t>18MS0040</t>
  </si>
  <si>
    <t>Ленинский районный суд г. Костромы (по делам мировых)</t>
  </si>
  <si>
    <t>44RM0002</t>
  </si>
  <si>
    <t>Судебный участок № 1 Воткинского района Удмуртской Республики</t>
  </si>
  <si>
    <t>18MS0041</t>
  </si>
  <si>
    <t>Шарьинский районный суд (по делам мировых)</t>
  </si>
  <si>
    <t>44RM0003</t>
  </si>
  <si>
    <t>Судебный участок Вавожского района Удмуртской Республики</t>
  </si>
  <si>
    <t>18MS0042</t>
  </si>
  <si>
    <t>Мантуровский районный суд (по делам мировых)</t>
  </si>
  <si>
    <t>44RM0004</t>
  </si>
  <si>
    <t>Судебный участок № 1 города Глазова Удмуртской Республики</t>
  </si>
  <si>
    <t>18MS0043</t>
  </si>
  <si>
    <t>Буйский районный суд (по делам мировых)</t>
  </si>
  <si>
    <t>44RM0005</t>
  </si>
  <si>
    <t>Судебный участок № 2 города Глазова Удмуртской Республики</t>
  </si>
  <si>
    <t>18MS0044</t>
  </si>
  <si>
    <t>Галичский районный суд (по делам мировых)</t>
  </si>
  <si>
    <t>44RM0006</t>
  </si>
  <si>
    <t>Судебный участок № 3 города Глазова Удмуртской Республики</t>
  </si>
  <si>
    <t>18MS0045</t>
  </si>
  <si>
    <t>Павинский районный суд (по делам мировых)</t>
  </si>
  <si>
    <t>44RM0009</t>
  </si>
  <si>
    <t>Судебный участок № 4 города Глазова Удмуртской Республики</t>
  </si>
  <si>
    <t>18MS0046</t>
  </si>
  <si>
    <t>Нейский районный суд (по делам мировых)</t>
  </si>
  <si>
    <t>44RM0011</t>
  </si>
  <si>
    <t>Судебный участок № 5 города Глазова Удмуртской Республики</t>
  </si>
  <si>
    <t>18MS0047</t>
  </si>
  <si>
    <t>Красносельский районный суд (по делам мировых)</t>
  </si>
  <si>
    <t>44RM0013</t>
  </si>
  <si>
    <t>Судебный участок Глазовского района Удмуртской Республики</t>
  </si>
  <si>
    <t>18MS0048</t>
  </si>
  <si>
    <t>Островский районный суд (по делам мировых)</t>
  </si>
  <si>
    <t>44RM0014</t>
  </si>
  <si>
    <t>Судебный участок Граховского района Удмуртской Республики</t>
  </si>
  <si>
    <t>18MS0049</t>
  </si>
  <si>
    <t>Вохомский районный суд (по делам мировых)</t>
  </si>
  <si>
    <t>44RM0015</t>
  </si>
  <si>
    <t>Судебный участок Дебесского района Удмуртской Республики</t>
  </si>
  <si>
    <t>18MS0050</t>
  </si>
  <si>
    <t>Чухломский районный суд (по делам мировых)</t>
  </si>
  <si>
    <t>44RM0019</t>
  </si>
  <si>
    <t>Судебный участок № 1 Завьяловского района Удмуртской Республики</t>
  </si>
  <si>
    <t>18MS0051</t>
  </si>
  <si>
    <t>Макарьевский районный суд (по делам мировых)</t>
  </si>
  <si>
    <t>44RM0023</t>
  </si>
  <si>
    <t>Судебный участок № 2 Завьяловского района Удмуртской Республики</t>
  </si>
  <si>
    <t>18MS0052</t>
  </si>
  <si>
    <t>Кологривский районный суд (по делам мировых)</t>
  </si>
  <si>
    <t>44RM0024</t>
  </si>
  <si>
    <t>Судебный участок № 3 Завьяловского района Удмуртской Республики</t>
  </si>
  <si>
    <t>18MS0053</t>
  </si>
  <si>
    <t>Димитровский районный суд г. Костромы (по делам мировых)</t>
  </si>
  <si>
    <t>44RM0026</t>
  </si>
  <si>
    <t>Судебный участок № 4 Завьяловского района Удмуртской Республики</t>
  </si>
  <si>
    <t>18MS0054</t>
  </si>
  <si>
    <t>Нерехтский районный суд (по делам мировых)</t>
  </si>
  <si>
    <t>44RM0027</t>
  </si>
  <si>
    <t>Судебный участок № 1 Игринского района Удмуртской Республики</t>
  </si>
  <si>
    <t>18MS0055</t>
  </si>
  <si>
    <t>Костромской районный суд (по делам мировых)</t>
  </si>
  <si>
    <t>44RM0028</t>
  </si>
  <si>
    <t>Судебный участок № 2 Игринского района Удмуртской Республики</t>
  </si>
  <si>
    <t>18MS0056</t>
  </si>
  <si>
    <t>Альменевский районный суд (по делам мировых)</t>
  </si>
  <si>
    <t>45RM0001</t>
  </si>
  <si>
    <t>Судебный участок Камбарского района Удмуртской Республики</t>
  </si>
  <si>
    <t>18MS0057</t>
  </si>
  <si>
    <t>45RM0002</t>
  </si>
  <si>
    <t>Судебный участок Кезского района Удмуртской Республики</t>
  </si>
  <si>
    <t>18MS0058</t>
  </si>
  <si>
    <t>Варгашинский районный суд (по делам мировых)</t>
  </si>
  <si>
    <t>45RM0003</t>
  </si>
  <si>
    <t>Судебный участок Кизнерского района Удмуртской Республики</t>
  </si>
  <si>
    <t>18MS0059</t>
  </si>
  <si>
    <t>Далматовский районный суд (по делам мировых)</t>
  </si>
  <si>
    <t>45RM0004</t>
  </si>
  <si>
    <t>Судебный участок Киясовского района Удмуртской Республики</t>
  </si>
  <si>
    <t>18MS0060</t>
  </si>
  <si>
    <t>Звериноголовский районный суд (по делам мировых)</t>
  </si>
  <si>
    <t>45RM0005</t>
  </si>
  <si>
    <t>Судебный участок Красногорского района Удмуртской Республики</t>
  </si>
  <si>
    <t>18MS0061</t>
  </si>
  <si>
    <t>Каргапольский районный суд (по делам мировых)</t>
  </si>
  <si>
    <t>45RM0006</t>
  </si>
  <si>
    <t>Судебный участок Каракулинского района Удмуртской Республики</t>
  </si>
  <si>
    <t>18MS0062</t>
  </si>
  <si>
    <t>Катайский районный суд (по делам мировых)</t>
  </si>
  <si>
    <t>45RM0007</t>
  </si>
  <si>
    <t>Судебный участок № 1 Малопургинского района Удмуртской Республики</t>
  </si>
  <si>
    <t>18MS0063</t>
  </si>
  <si>
    <t>Кетовский районный суд (по делам мировых)</t>
  </si>
  <si>
    <t>45RM0008</t>
  </si>
  <si>
    <t>Судебный участок № 1 города Можги Удмуртской Республики</t>
  </si>
  <si>
    <t>18MS0064</t>
  </si>
  <si>
    <t>Куртамышский районный суд (по делам мировых)</t>
  </si>
  <si>
    <t>45RM0009</t>
  </si>
  <si>
    <t>Судебный участок № 2 города Можги Удмуртской Республики</t>
  </si>
  <si>
    <t>18MS0065</t>
  </si>
  <si>
    <t>Лебяжьевский районный суд (по делам мировых)</t>
  </si>
  <si>
    <t>45RM0010</t>
  </si>
  <si>
    <t>Судебный участок № 3 города Можги Удмуртской Республики</t>
  </si>
  <si>
    <t>18MS0066</t>
  </si>
  <si>
    <t>Макушинский районный суд (по делам мировых)</t>
  </si>
  <si>
    <t>45RM0011</t>
  </si>
  <si>
    <t>Судебный участок № 1 Можгинского района Удмуртской Республики</t>
  </si>
  <si>
    <t>18MS0067</t>
  </si>
  <si>
    <t>Мишкинский районный суд (по делам мировых)</t>
  </si>
  <si>
    <t>45RM0012</t>
  </si>
  <si>
    <t>Судебный участок № 1 города Сарапула Удмуртской Республики</t>
  </si>
  <si>
    <t>18MS0068</t>
  </si>
  <si>
    <t>Мокроусовский районный суд (по делам мировых)</t>
  </si>
  <si>
    <t>45RM0013</t>
  </si>
  <si>
    <t>Судебный участок № 2 города Сарапула Удмуртской Республики</t>
  </si>
  <si>
    <t>18MS0069</t>
  </si>
  <si>
    <t>Притобольный районный суд (по делам мировых)</t>
  </si>
  <si>
    <t>45RM0014</t>
  </si>
  <si>
    <t>Судебный участок № 3 города Сарапула Удмуртской Республики</t>
  </si>
  <si>
    <t>18MS0070</t>
  </si>
  <si>
    <t>Петуховский районный суд (по делам мировых)</t>
  </si>
  <si>
    <t>45RM0015</t>
  </si>
  <si>
    <t>Судебный участок № 4 города Сарапула Удмуртской Республики</t>
  </si>
  <si>
    <t>18MS0071</t>
  </si>
  <si>
    <t>Половинский районный суд (по делам мировых)</t>
  </si>
  <si>
    <t>45RM0016</t>
  </si>
  <si>
    <t>Судебный участок № 5 города Сарапула Удмуртской Республики</t>
  </si>
  <si>
    <t>18MS0072</t>
  </si>
  <si>
    <t>Сафакулевский районный суд (по делам мировых)</t>
  </si>
  <si>
    <t>45RM0017</t>
  </si>
  <si>
    <t>Судебный участок № 1 Сарапульского района Удмуртской Республики</t>
  </si>
  <si>
    <t>18MS0073</t>
  </si>
  <si>
    <t>45RM0018</t>
  </si>
  <si>
    <t>Судебный участок Селтинского района Удмуртской Республики</t>
  </si>
  <si>
    <t>18MS0074</t>
  </si>
  <si>
    <t>Шадринский районный суд (по делам мировых)</t>
  </si>
  <si>
    <t>45RM0021</t>
  </si>
  <si>
    <t>Судебный участок Сюмсинского района Удмуртской Республики</t>
  </si>
  <si>
    <t>18MS0075</t>
  </si>
  <si>
    <t>Конышевский районный суд</t>
  </si>
  <si>
    <t>Шатровский районный суд (по делам мировых)</t>
  </si>
  <si>
    <t>45RM0022</t>
  </si>
  <si>
    <t>Судебный участок № 1 Увинского района Удмуртской Республики</t>
  </si>
  <si>
    <t>18MS0076</t>
  </si>
  <si>
    <t>Шумихинский районный суд (по делам мировых)</t>
  </si>
  <si>
    <t>45RM0023</t>
  </si>
  <si>
    <t>Судебный участок № 2 Увинского района Удмуртской Республики</t>
  </si>
  <si>
    <t>18MS0077</t>
  </si>
  <si>
    <t>Щучанский районный суд (по делам мировых)</t>
  </si>
  <si>
    <t>45RM0024</t>
  </si>
  <si>
    <t>Судебный участок Шарканского района Удмуртской Республики</t>
  </si>
  <si>
    <t>18MS0078</t>
  </si>
  <si>
    <t>Юргамышский районный суд (по делам мировых)</t>
  </si>
  <si>
    <t>45RM0025</t>
  </si>
  <si>
    <t>Судебный участок Юкаменского района Удмуртской Республики</t>
  </si>
  <si>
    <t>18MS0079</t>
  </si>
  <si>
    <t>Курганский городской суд (по делам мировых)</t>
  </si>
  <si>
    <t>45RM0026</t>
  </si>
  <si>
    <t>Судебный участок Ярского района Удмуртской Республики</t>
  </si>
  <si>
    <t>18MS0080</t>
  </si>
  <si>
    <t>46RM0001</t>
  </si>
  <si>
    <t>Судебный участок Якшур-Бодьинского района Удмуртской Республики</t>
  </si>
  <si>
    <t>18MS0081</t>
  </si>
  <si>
    <t>Большесолдатский районный суд (по делам мировых)</t>
  </si>
  <si>
    <t>46RM0002</t>
  </si>
  <si>
    <t>Судебный участок № 2 Воткинского района Удмуртской Республики</t>
  </si>
  <si>
    <t>18MS0082</t>
  </si>
  <si>
    <t>Обоянский районный суд</t>
  </si>
  <si>
    <t>Глушковский районный суд (по делам мировых)</t>
  </si>
  <si>
    <t>46RM0003</t>
  </si>
  <si>
    <t>Судебный участок № 2 Малопургинского района Удмуртской Республики</t>
  </si>
  <si>
    <t>18MS0083</t>
  </si>
  <si>
    <t>Горшеченский районный суд (по делам мировых)</t>
  </si>
  <si>
    <t>46RM0004</t>
  </si>
  <si>
    <t>Судебный участок № 2 Можгинского района Удмуртской Республики</t>
  </si>
  <si>
    <t>18MS0084</t>
  </si>
  <si>
    <t>Поныровский районный суд</t>
  </si>
  <si>
    <t>Дмитриевский районный суд (по делам мировых)</t>
  </si>
  <si>
    <t>46RM0005</t>
  </si>
  <si>
    <t>Судебный участок № 2 Сарапульского района Удмуртской Республики</t>
  </si>
  <si>
    <t>18MS0085</t>
  </si>
  <si>
    <t>46RM0006</t>
  </si>
  <si>
    <t>Судебный участок № 1 г. Абакана Республики Хакасия</t>
  </si>
  <si>
    <t>19MS0001</t>
  </si>
  <si>
    <t>Рыльский районный суд</t>
  </si>
  <si>
    <t>Золотухинский районный суд (по делам мировых)</t>
  </si>
  <si>
    <t>46RM0007</t>
  </si>
  <si>
    <t>Судебный участок № 2 г. Абакана Республики Хакасия</t>
  </si>
  <si>
    <t>19MS0002</t>
  </si>
  <si>
    <t>Касторенский районный суд (по делам мировых)</t>
  </si>
  <si>
    <t>46RM0008</t>
  </si>
  <si>
    <t>Судебный участок № 3 г. Абакана Республики Хакасия</t>
  </si>
  <si>
    <t>19MS0003</t>
  </si>
  <si>
    <t>Конышевский районный суд (по делам мировых)</t>
  </si>
  <si>
    <t>46RM0009</t>
  </si>
  <si>
    <t>Судебный участок № 4 г. Абакана Республики Хакасия</t>
  </si>
  <si>
    <t>19MS0004</t>
  </si>
  <si>
    <t>Суджанский районный суд</t>
  </si>
  <si>
    <t>Кореневский районный суд (по делам мировых)</t>
  </si>
  <si>
    <t>46RM0010</t>
  </si>
  <si>
    <t>Судебный участок № 5 г. Абакана Республики Хакасия</t>
  </si>
  <si>
    <t>19MS0005</t>
  </si>
  <si>
    <t>Тимский районный суд</t>
  </si>
  <si>
    <t>46RM0011</t>
  </si>
  <si>
    <t>Судебный участок № 6 г. Абакана Республики Хакасия</t>
  </si>
  <si>
    <t>19MS0006</t>
  </si>
  <si>
    <t>Фатежский районный суд</t>
  </si>
  <si>
    <t>Курчатовский городской суд (по делам мировых)</t>
  </si>
  <si>
    <t>46RM0012</t>
  </si>
  <si>
    <t>Судебный участок № 7 г. Абакана Республики Хакасия</t>
  </si>
  <si>
    <t>19MS0007</t>
  </si>
  <si>
    <t>Хомутовский районный суд</t>
  </si>
  <si>
    <t>Льговский районный суд (по делам мировых)</t>
  </si>
  <si>
    <t>46RM0013</t>
  </si>
  <si>
    <t>Судебный участок № 8 г. Абакана Республики Хакасия</t>
  </si>
  <si>
    <t>19MS0008</t>
  </si>
  <si>
    <t>46RM0014</t>
  </si>
  <si>
    <t>Судебный участок № 9 г. Абакана Республики Хакасия</t>
  </si>
  <si>
    <t>19MS0009</t>
  </si>
  <si>
    <t>Щигровский районный суд</t>
  </si>
  <si>
    <t>Медвенский районный суд (по делам мировых)</t>
  </si>
  <si>
    <t>46RM0015</t>
  </si>
  <si>
    <t>Судебный участок № 10 г. Абакана Республики Хакасия</t>
  </si>
  <si>
    <t>19MS0010</t>
  </si>
  <si>
    <t>Обоянский районный суд (по делам мировых)</t>
  </si>
  <si>
    <t>46RM0016</t>
  </si>
  <si>
    <t>Судебный участок № 11 г. Абакана Республики Хакасия</t>
  </si>
  <si>
    <t>19MS0011</t>
  </si>
  <si>
    <t>46RM0017</t>
  </si>
  <si>
    <t>Судебный участок № 12 г. Абакана Республики Хакасия</t>
  </si>
  <si>
    <t>19MS0012</t>
  </si>
  <si>
    <t>Промышленный районный суд г. Курска</t>
  </si>
  <si>
    <t>Поныровский районный суд (по делам мировых)</t>
  </si>
  <si>
    <t>46RM0018</t>
  </si>
  <si>
    <t>Судебный участок № 1 г. Черногорска Республики Хакасия</t>
  </si>
  <si>
    <t>19MS0013</t>
  </si>
  <si>
    <t>Бокситогорский городской суд</t>
  </si>
  <si>
    <t>Пристенский районный суд (по делам мировых)</t>
  </si>
  <si>
    <t>46RM0019</t>
  </si>
  <si>
    <t>Судебный участок № 2 г. Черногорска Республики Хакасия</t>
  </si>
  <si>
    <t>19MS0014</t>
  </si>
  <si>
    <t>Рыльский районный суд (по делам мировых)</t>
  </si>
  <si>
    <t>46RM0020</t>
  </si>
  <si>
    <t>Судебный участок № 3 г. Черногорска Республики Хакасия</t>
  </si>
  <si>
    <t>19MS0015</t>
  </si>
  <si>
    <t>46RM0021</t>
  </si>
  <si>
    <t>Судебный участок № 4 г. Черногорска Республики Хакасия</t>
  </si>
  <si>
    <t>19MS0016</t>
  </si>
  <si>
    <t>Солнцевский районный суд (по делам мировых)</t>
  </si>
  <si>
    <t>46RM0022</t>
  </si>
  <si>
    <t>Судебный участок № 5 г. Черногорска Республики Хакасия</t>
  </si>
  <si>
    <t>19MS0017</t>
  </si>
  <si>
    <t>Суджанский районный суд (по делам мировых)</t>
  </si>
  <si>
    <t>46RM0023</t>
  </si>
  <si>
    <t>Судебный участок № 1 г. Саяногорска Республики Хакасия</t>
  </si>
  <si>
    <t>19MS0018</t>
  </si>
  <si>
    <t>Гатчинский городской суд</t>
  </si>
  <si>
    <t>Тимский районный суд (по делам мировых)</t>
  </si>
  <si>
    <t>46RM0024</t>
  </si>
  <si>
    <t>Судебный участок № 2 г. Саяногорска Республики Хакасия</t>
  </si>
  <si>
    <t>19MS0019</t>
  </si>
  <si>
    <t>Фатежский районный суд (по делам мировых)</t>
  </si>
  <si>
    <t>46RM0025</t>
  </si>
  <si>
    <t>Судебный участок № 3 г. Саяногорска Республики Хакасия</t>
  </si>
  <si>
    <t>19MS0020</t>
  </si>
  <si>
    <t>Хомутовский районный суд (по делам мировых)</t>
  </si>
  <si>
    <t>46RM0026</t>
  </si>
  <si>
    <t>Судебный участок № 4 г. Саяногорска Республики Хакасия</t>
  </si>
  <si>
    <t>19MS0021</t>
  </si>
  <si>
    <t>Черемисиновский районный суд (по делам мировых)</t>
  </si>
  <si>
    <t>46RM0027</t>
  </si>
  <si>
    <t>Судебный участок в границах г. Абазы Республики Хакасия</t>
  </si>
  <si>
    <t>19MS0022</t>
  </si>
  <si>
    <t>Щигровский районный суд (по делам мировых)</t>
  </si>
  <si>
    <t>46RM0028</t>
  </si>
  <si>
    <t>Судебный участок в границах г. Сорска Республики Хакасия</t>
  </si>
  <si>
    <t>19MS0023</t>
  </si>
  <si>
    <t>Кировский районный суд г. Курска (по делам мировых)</t>
  </si>
  <si>
    <t>46RM0029</t>
  </si>
  <si>
    <t>Судебный участок в границах Алтайского района Республики Хакасия</t>
  </si>
  <si>
    <t>19MS0024</t>
  </si>
  <si>
    <t>Ленинский районный суд г. Курска (по делам мировых)</t>
  </si>
  <si>
    <t>46RM0030</t>
  </si>
  <si>
    <t>Судебный участок № 1 Аскизского района Республики Хакасия</t>
  </si>
  <si>
    <t>19MS0025</t>
  </si>
  <si>
    <t>Промышленный районный суд г. Курска (по делам мировых)</t>
  </si>
  <si>
    <t>46RM0031</t>
  </si>
  <si>
    <t>Судебный участок № 2 Аскизского района Республики Хакасия</t>
  </si>
  <si>
    <t>19MS0026</t>
  </si>
  <si>
    <t>Бокситогорский городской суд (по делам мировых)</t>
  </si>
  <si>
    <t>47RM0001</t>
  </si>
  <si>
    <t>Судебный участок № 3 Аскизского района Республики Хакасия</t>
  </si>
  <si>
    <t>19MS0027</t>
  </si>
  <si>
    <t>Волосовский районный суд (по делам мировых)</t>
  </si>
  <si>
    <t>47RM0002</t>
  </si>
  <si>
    <t>Судебный участок в границах Бейского района Республики Хакасия</t>
  </si>
  <si>
    <t>19MS0028</t>
  </si>
  <si>
    <t>Волховский городской суд (по делам мировых)</t>
  </si>
  <si>
    <t>47RM0003</t>
  </si>
  <si>
    <t>Судебный участок в границах Боградского района Республики Хакасия</t>
  </si>
  <si>
    <t>19MS0029</t>
  </si>
  <si>
    <t>Всеволожский городской суд (по делам мировых)</t>
  </si>
  <si>
    <t>47RM0004</t>
  </si>
  <si>
    <t>Судебный участок в границах Таштыпского района Республики Хакасия</t>
  </si>
  <si>
    <t>19MS0030</t>
  </si>
  <si>
    <t>Выборгский городской суд (по делам мировых)</t>
  </si>
  <si>
    <t>47RM0005</t>
  </si>
  <si>
    <t>Судебный участок № 1 Усть-Абаканского района Республики Хакасия</t>
  </si>
  <si>
    <t>19MS0031</t>
  </si>
  <si>
    <t>Гатчинский городской суд (по делам мировых)</t>
  </si>
  <si>
    <t>47RM0006</t>
  </si>
  <si>
    <t>Судебный участок № 2 Усть-Абаканского района Республики Хакасия</t>
  </si>
  <si>
    <t>19MS0032</t>
  </si>
  <si>
    <t>Кингисеппский городской суд (по делам мировых)</t>
  </si>
  <si>
    <t>47RM0007</t>
  </si>
  <si>
    <t>Судебный участок № 1 Ширинского района Республики Хакасия</t>
  </si>
  <si>
    <t>19MS0033</t>
  </si>
  <si>
    <t>Киришский городской суд (по делам мировых)</t>
  </si>
  <si>
    <t>47RM0008</t>
  </si>
  <si>
    <t>Судебный участок № 2 Ширинского района Республики Хакасия</t>
  </si>
  <si>
    <t>19MS0034</t>
  </si>
  <si>
    <t>Кировский городской суд (по делам мировых)</t>
  </si>
  <si>
    <t>47RM0009</t>
  </si>
  <si>
    <t>Судебный участок в границах Орджоникидзевского района Республики Хакасия</t>
  </si>
  <si>
    <t>19MS0035</t>
  </si>
  <si>
    <t>Лодейнопольский городской суд (по делам мировых)</t>
  </si>
  <si>
    <t>47RM0010</t>
  </si>
  <si>
    <t>Судебный участок №1 по Ахматовскому району г. Грозного</t>
  </si>
  <si>
    <t>20MS0001</t>
  </si>
  <si>
    <t>Ломоносовский районный суд (по делам мировых)</t>
  </si>
  <si>
    <t>47RM0011</t>
  </si>
  <si>
    <t>Судебный участок №2 по Ахматовскому району г. Грозного</t>
  </si>
  <si>
    <t>20MS0002</t>
  </si>
  <si>
    <t>Лужский городской суд (по делам мировых)</t>
  </si>
  <si>
    <t>47RM0012</t>
  </si>
  <si>
    <t>Судебный участок №3 по Ахматовскому району г. Грозного</t>
  </si>
  <si>
    <t>20MS0003</t>
  </si>
  <si>
    <t>Подпорожский городской суд (по делам мировых)</t>
  </si>
  <si>
    <t>47RM0013</t>
  </si>
  <si>
    <t>Судебный участок №4 по Ахматовскому району г. Грозного</t>
  </si>
  <si>
    <t>20MS0004</t>
  </si>
  <si>
    <t>Приозерский городской суд (по делам мировых)</t>
  </si>
  <si>
    <t>47RM0014</t>
  </si>
  <si>
    <t>Судебный участок №5 по Висаитовскому району г. Грозного</t>
  </si>
  <si>
    <t>20MS0005</t>
  </si>
  <si>
    <t>Сланцевский городской суд (по делам мировых)</t>
  </si>
  <si>
    <t>47RM0015</t>
  </si>
  <si>
    <t>Судебный участок №6 по Висаитовскому району г. Грозного</t>
  </si>
  <si>
    <t>20MS0006</t>
  </si>
  <si>
    <t>47RM0016</t>
  </si>
  <si>
    <t>Судебный участок №7 по Висаитовскому району г. Г розного</t>
  </si>
  <si>
    <t>20MS0007</t>
  </si>
  <si>
    <t>Тихвинский городской суд (по делам мировых)</t>
  </si>
  <si>
    <t>47RM0017</t>
  </si>
  <si>
    <t>Судебный участок №8 по Ахматовскому району г. Грозного</t>
  </si>
  <si>
    <t>20MS0008</t>
  </si>
  <si>
    <t>Тосненский городской суд (по делам мировых)</t>
  </si>
  <si>
    <t>47RM0018</t>
  </si>
  <si>
    <t>Судебный участок №9 по Висаитовскому району г. Грозного</t>
  </si>
  <si>
    <t>20MS0009</t>
  </si>
  <si>
    <t>Советский районный суд г. Липецка (по делам мировых)</t>
  </si>
  <si>
    <t>48RM0001</t>
  </si>
  <si>
    <t>Судебный участок №10 по Байсангуровскому району г. Грозного</t>
  </si>
  <si>
    <t>20MS0010</t>
  </si>
  <si>
    <t>Октябрьский районный суд г. Липецка (по делам мировых)</t>
  </si>
  <si>
    <t>48RM0002</t>
  </si>
  <si>
    <t>Судебный участок №11 по Байсангуровскому району г. Грозного</t>
  </si>
  <si>
    <t>20MS0011</t>
  </si>
  <si>
    <t>Правобережный районный суд г. Липецка (по делам мировых)</t>
  </si>
  <si>
    <t>48RM0003</t>
  </si>
  <si>
    <t>Судебный участок №12 по Байсангуровскому району г. Грозного</t>
  </si>
  <si>
    <t>20MS0012</t>
  </si>
  <si>
    <t>Левобережный районный суд г. Липецка (по делам мировых)</t>
  </si>
  <si>
    <t>48RM0004</t>
  </si>
  <si>
    <t>Судебный участок №13 по Байсангуровскому району г. Грозного</t>
  </si>
  <si>
    <t>20MS0013</t>
  </si>
  <si>
    <t>Липецкий районный суд (по делам мировых)</t>
  </si>
  <si>
    <t>48RM0005</t>
  </si>
  <si>
    <t>Судебный участок № 14 по Шейх-Мансуровскому району г. Грозного</t>
  </si>
  <si>
    <t>20MS0014</t>
  </si>
  <si>
    <t>Добринский районный суд (по делам мировых)</t>
  </si>
  <si>
    <t>48RM0008</t>
  </si>
  <si>
    <t>Судебный участок № 15 по Шейх-Мансуровскому району г. Грозного</t>
  </si>
  <si>
    <t>20MS0015</t>
  </si>
  <si>
    <t>Данковский городской суд (по делам мировых)</t>
  </si>
  <si>
    <t>48RM0009</t>
  </si>
  <si>
    <t>Судебный участок № 16 по Шейх-Мансуровскому району г. Грозного</t>
  </si>
  <si>
    <t>20MS0016</t>
  </si>
  <si>
    <t>Грязинский городской суд (по делам мировых)</t>
  </si>
  <si>
    <t>48RM0010</t>
  </si>
  <si>
    <t>Судебный участок № 17 по Шейх-Мансуровскому району г. Грозного</t>
  </si>
  <si>
    <t>20MS0017</t>
  </si>
  <si>
    <t>Чаплыгинский районный суд (по делам мировых)</t>
  </si>
  <si>
    <t>48RM0012</t>
  </si>
  <si>
    <t>Судебный участок № 18 по Шейх-Мансуровскому району г. Грозного</t>
  </si>
  <si>
    <t>20MS0018</t>
  </si>
  <si>
    <t>Лебедянский районный суд (по делам мировых)</t>
  </si>
  <si>
    <t>48RM0015</t>
  </si>
  <si>
    <t>Судебный участок № 19 по Грозненскому району Чеченской Республики</t>
  </si>
  <si>
    <t>20MS0019</t>
  </si>
  <si>
    <t>Становлянский районный суд (по делам мировых)</t>
  </si>
  <si>
    <t>48RM0016</t>
  </si>
  <si>
    <t>Судебный участок № 20 по Грозненскому району Чеченской Республики</t>
  </si>
  <si>
    <t>20MS0020</t>
  </si>
  <si>
    <t>Тербунский районный суд (по делам мировых)</t>
  </si>
  <si>
    <t>48RM0017</t>
  </si>
  <si>
    <t>Судебный участок № 21 по Грозненскому району Чеченской Республики</t>
  </si>
  <si>
    <t>20MS0021</t>
  </si>
  <si>
    <t>Усманский районный суд (по делам мировых)</t>
  </si>
  <si>
    <t>48RM0018</t>
  </si>
  <si>
    <t>Судебный участок № 22 по Грозненскому району Чеченской Республики</t>
  </si>
  <si>
    <t>20MS0022</t>
  </si>
  <si>
    <t>Елецкий городской суд (по делам мировых)</t>
  </si>
  <si>
    <t>48RM0021</t>
  </si>
  <si>
    <t>Судебный участок № 23 по г. Аргун</t>
  </si>
  <si>
    <t>20MS0023</t>
  </si>
  <si>
    <t>Елецкий районный суд (по делам мировых)</t>
  </si>
  <si>
    <t>48RM0022</t>
  </si>
  <si>
    <t>Судебный участок № 24 по Урус-Мартановскому району Чеченской Республики</t>
  </si>
  <si>
    <t>20MS0024</t>
  </si>
  <si>
    <t>Задонский районный суд (по делам мировых)</t>
  </si>
  <si>
    <t>48RM0023</t>
  </si>
  <si>
    <t>Судебный участок № 25 по Урус-Мартановскому району Чеченской Республики</t>
  </si>
  <si>
    <t>20MS0025</t>
  </si>
  <si>
    <t>Магаданский городской суд (по делам мировых)</t>
  </si>
  <si>
    <t>49RM0001</t>
  </si>
  <si>
    <t>Судебный участок № 26 по Урус-Мартановскому району Чеченской Республики</t>
  </si>
  <si>
    <t>20MS0026</t>
  </si>
  <si>
    <t>Ольский районный суд (по делам мировых)</t>
  </si>
  <si>
    <t>49RM0002</t>
  </si>
  <si>
    <t>Судебный участок № 27 по Урус-Мартановскому району Чеченской Республики</t>
  </si>
  <si>
    <t>20MS0027</t>
  </si>
  <si>
    <t>Омсукчанский районный суд (по делам мировых)</t>
  </si>
  <si>
    <t>49RM0003</t>
  </si>
  <si>
    <t>Судебный участок № 28 по Урус-Мартановскому району Чеченской Республики</t>
  </si>
  <si>
    <t>20MS0028</t>
  </si>
  <si>
    <t>Северо-Эвенский районный суд (по делам мировых)</t>
  </si>
  <si>
    <t>49RM0004</t>
  </si>
  <si>
    <t>Судебный участок № 29 по Урус-Мартановскому району Чеченской Республики</t>
  </si>
  <si>
    <t>20MS0029</t>
  </si>
  <si>
    <t>Среднеканский районный суд (по делам мировых)</t>
  </si>
  <si>
    <t>49RM0005</t>
  </si>
  <si>
    <t>Судебный участок № 30 по Шалинскому району Чеченской Республики</t>
  </si>
  <si>
    <t>20MS0030</t>
  </si>
  <si>
    <t>Сусуманский районный суд (по делам мировых)</t>
  </si>
  <si>
    <t>49RM0006</t>
  </si>
  <si>
    <t>Судебный участок № 31 по Шалинскому району Чеченской Республики</t>
  </si>
  <si>
    <t>20MS0031</t>
  </si>
  <si>
    <t>Хасынский районный суд (по делам мировых)</t>
  </si>
  <si>
    <t>49RM0008</t>
  </si>
  <si>
    <t>Судебный участок № 32 по Шалинскому району Чеченской Республики</t>
  </si>
  <si>
    <t>20MS0032</t>
  </si>
  <si>
    <t>Ягоднинский районный суд (по делам мировых)</t>
  </si>
  <si>
    <t>49RM0009</t>
  </si>
  <si>
    <t>Судебный участок № 33 по Шалинскому району Чеченской Республики</t>
  </si>
  <si>
    <t>20MS0033</t>
  </si>
  <si>
    <t>Балашихинский городской суд (по делам мировых)</t>
  </si>
  <si>
    <t>50RM0001</t>
  </si>
  <si>
    <t>Судебный участок № 34 по Шалинскому району Чеченской Республики</t>
  </si>
  <si>
    <t>20MS0034</t>
  </si>
  <si>
    <t>Видновский городской суд (по делам мировых)</t>
  </si>
  <si>
    <t>50RM0002</t>
  </si>
  <si>
    <t>Судебный участок № 35 по г. Аргун</t>
  </si>
  <si>
    <t>20MS0035</t>
  </si>
  <si>
    <t>Воскресенский городской суд (по делам мировых)</t>
  </si>
  <si>
    <t>50RM0003</t>
  </si>
  <si>
    <t>Судебный участок № 36 по г. Аргун</t>
  </si>
  <si>
    <t>20MS0036</t>
  </si>
  <si>
    <t>Волоколамский городской суд (по делам мировых)</t>
  </si>
  <si>
    <t>50RM0004</t>
  </si>
  <si>
    <t>Судебный участок № 37 по Курчалоевскому району Чеченской Республики</t>
  </si>
  <si>
    <t>20MS0037</t>
  </si>
  <si>
    <t>Дмитровский городской суд (по делам мировых)</t>
  </si>
  <si>
    <t>50RM0005</t>
  </si>
  <si>
    <t>Судебный участок № 38 по Курчалоевскому району Чеченской Республики</t>
  </si>
  <si>
    <t>20MS0038</t>
  </si>
  <si>
    <t>Долгопрудненский городской суд (по делам мировых)</t>
  </si>
  <si>
    <t>50RM0006</t>
  </si>
  <si>
    <t>Судебный участок № 39 по Курчалоевскому району Чеченской Республики</t>
  </si>
  <si>
    <t>20MS0039</t>
  </si>
  <si>
    <t>Домодедовский городской суд (по делам мировых)</t>
  </si>
  <si>
    <t>50RM0007</t>
  </si>
  <si>
    <t>Судебный участок № 40 по Курчалоевскому району Чеченской Республики</t>
  </si>
  <si>
    <t>20MS0040</t>
  </si>
  <si>
    <t>Дубненский городской суд (по делам мировых)</t>
  </si>
  <si>
    <t>50RM0008</t>
  </si>
  <si>
    <t>Судебный участок № 41 по Гудермесскому району Чеченской Республики</t>
  </si>
  <si>
    <t>20MS0041</t>
  </si>
  <si>
    <t>Егорьевский городской суд (по делам мировых)</t>
  </si>
  <si>
    <t>50RM0009</t>
  </si>
  <si>
    <t>Судебный участок № 42 по Гудермесскому району Чеченской Республики</t>
  </si>
  <si>
    <t>20MS0042</t>
  </si>
  <si>
    <t>Железнодорожный городской суд (по делам мировых)</t>
  </si>
  <si>
    <t>50RM0010</t>
  </si>
  <si>
    <t>Судебный участок № 43 по Гудермесскому району Чеченской Республики</t>
  </si>
  <si>
    <t>20MS0043</t>
  </si>
  <si>
    <t>Жуковский городской суд (по делам мировых)</t>
  </si>
  <si>
    <t>50RM0011</t>
  </si>
  <si>
    <t>Судебный участок № 44 по Гудермесскому району Чеченской Республики</t>
  </si>
  <si>
    <t>20MS0044</t>
  </si>
  <si>
    <t>Зарайский городской суд (по делам мировых)</t>
  </si>
  <si>
    <t>50RM0012</t>
  </si>
  <si>
    <t>Судебный участок № 45 по Гудермесскому району Чеченской Республики</t>
  </si>
  <si>
    <t>20MS0045</t>
  </si>
  <si>
    <t>Звенигородский городской суд (по делам мировых)</t>
  </si>
  <si>
    <t>50RM0013</t>
  </si>
  <si>
    <t>Судебный участок № 46 по Гудермесскому району Чеченской Республики</t>
  </si>
  <si>
    <t>20MS0046</t>
  </si>
  <si>
    <t>Ивантеевский городской суд (по делам мировых)</t>
  </si>
  <si>
    <t>50RM0014</t>
  </si>
  <si>
    <t>Судебный участок № 47 по Ачхой-Мартановскому району Чеченской Республики</t>
  </si>
  <si>
    <t>20MS0047</t>
  </si>
  <si>
    <t>Истринский городской суд (по делам мировых)</t>
  </si>
  <si>
    <t>50RM0015</t>
  </si>
  <si>
    <t>Судебный участок № 48 по Ачхой-Мартановскому району Чеченской Республики</t>
  </si>
  <si>
    <t>20MS0048</t>
  </si>
  <si>
    <t>Королёвский городской суд (по делам мировых)</t>
  </si>
  <si>
    <t>50RM0016</t>
  </si>
  <si>
    <t>Судебный участок № 49 по Ачхой-Мартановскому району Чеченской Республики</t>
  </si>
  <si>
    <t>20MS0049</t>
  </si>
  <si>
    <t>Каширский городской суд (по делам мировых)</t>
  </si>
  <si>
    <t>50RM0017</t>
  </si>
  <si>
    <t>Судебный участок № 50 по Серноводскому району Чеченской Республики</t>
  </si>
  <si>
    <t>20MS0050</t>
  </si>
  <si>
    <t>Клинский городской суд (по делам мировых)</t>
  </si>
  <si>
    <t>50RM0019</t>
  </si>
  <si>
    <t>Судебный участок № 51 по Шелковскому району Чеченской Республики</t>
  </si>
  <si>
    <t>20MS0051</t>
  </si>
  <si>
    <t>Коломенский городской суд (по делам мировых)</t>
  </si>
  <si>
    <t>50RM0020</t>
  </si>
  <si>
    <t>Судебный участок № 52 по Шелковскому району Чеченской Республики</t>
  </si>
  <si>
    <t>20MS0052</t>
  </si>
  <si>
    <t>Красногорский городской суд (по делам мировых)</t>
  </si>
  <si>
    <t>50RM0021</t>
  </si>
  <si>
    <t>Судебный участок № 53 по Шелковскому району Чеченской Республики</t>
  </si>
  <si>
    <t>20MS0053</t>
  </si>
  <si>
    <t>Лобненский городской суд (по делам мировых)</t>
  </si>
  <si>
    <t>50RM0022</t>
  </si>
  <si>
    <t>Судебный участок № 54 по Наурскому району Чеченской Республики</t>
  </si>
  <si>
    <t>20MS0054</t>
  </si>
  <si>
    <t>Луховицкий районный суд (по делам мировых)</t>
  </si>
  <si>
    <t>50RM0024</t>
  </si>
  <si>
    <t>Судебный участок № 55 по Наурскому району Чеченской Республики</t>
  </si>
  <si>
    <t>20MS0055</t>
  </si>
  <si>
    <t>Лыткаринский городской суд (по делам мировых)</t>
  </si>
  <si>
    <t>50RM0025</t>
  </si>
  <si>
    <t>Судебный участок № 56 по Наурскому району Чеченской Республики</t>
  </si>
  <si>
    <t>20MS0056</t>
  </si>
  <si>
    <t>Люберецкий городской суд (по делам мировых)</t>
  </si>
  <si>
    <t>50RM0026</t>
  </si>
  <si>
    <t>Судебный участок № 57 по Надтеречному району Чеченской Республики</t>
  </si>
  <si>
    <t>20MS0057</t>
  </si>
  <si>
    <t>Можайский городской суд (по делам мировых)</t>
  </si>
  <si>
    <t>50RM0027</t>
  </si>
  <si>
    <t>Судебный участок № 58 по Надтеречному району Чеченской Республики</t>
  </si>
  <si>
    <t>20MS0058</t>
  </si>
  <si>
    <t>Мытищинский городской суд (по делам мировых)</t>
  </si>
  <si>
    <t>50RM0028</t>
  </si>
  <si>
    <t>Судебный участок № 59 по Надтеречному району Чеченской Республики</t>
  </si>
  <si>
    <t>20MS0059</t>
  </si>
  <si>
    <t>Наро-Фоминский городской суд (по делам мировых)</t>
  </si>
  <si>
    <t>50RM0029</t>
  </si>
  <si>
    <t>Судебный участок № 60 по Ножай-Юртовскому району Чеченской Республики</t>
  </si>
  <si>
    <t>20MS0060</t>
  </si>
  <si>
    <t>Ногинский городской суд (по делам мировых)</t>
  </si>
  <si>
    <t>50RM0030</t>
  </si>
  <si>
    <t>Судебный участок № 61 по Ножай-Юртовскому району Чеченской Республики</t>
  </si>
  <si>
    <t>20MS0061</t>
  </si>
  <si>
    <t>Одинцовский городской суд (по делам мировых)</t>
  </si>
  <si>
    <t>50RM0031</t>
  </si>
  <si>
    <t>Судебный участок № 62 по Веденскому району Чеченской Республики</t>
  </si>
  <si>
    <t>20MS0062</t>
  </si>
  <si>
    <t>Озерский городской суд (по делам мировых)</t>
  </si>
  <si>
    <t>50RM0032</t>
  </si>
  <si>
    <t>Судебный участок № 63 по Веденскому району Чеченской Республики</t>
  </si>
  <si>
    <t>20MS0063</t>
  </si>
  <si>
    <t>Орехово-Зуевский городской суд (по делам мировых)</t>
  </si>
  <si>
    <t>50RM0033</t>
  </si>
  <si>
    <t>Судебный участок № 64 по Шатойскому району Чеченской Республики</t>
  </si>
  <si>
    <t>20MS0064</t>
  </si>
  <si>
    <t>Павлово-Посадский городской суд (по делам мировых)</t>
  </si>
  <si>
    <t>50RM0034</t>
  </si>
  <si>
    <t>Судебный участок № 65 по Итум-Калинскому району Чеченской Республики</t>
  </si>
  <si>
    <t>20MS0065</t>
  </si>
  <si>
    <t>Подольский городской суд (по делам мировых)</t>
  </si>
  <si>
    <t>50RM0035</t>
  </si>
  <si>
    <t>Судебный участок № 66 по Шаройскому району Чеченской Республики</t>
  </si>
  <si>
    <t>20MS0066</t>
  </si>
  <si>
    <t>Пушкинский городской суд (по делам мировых)</t>
  </si>
  <si>
    <t>50RM0036</t>
  </si>
  <si>
    <t>Судебный участок № 1 Алатырского района Чувашской Республики</t>
  </si>
  <si>
    <t>21MS0001</t>
  </si>
  <si>
    <t>Пущинский городской суд (по делам мировых)</t>
  </si>
  <si>
    <t>50RM0037</t>
  </si>
  <si>
    <t>Судебный участок № 1 г. Алатырь Чувашской Республики</t>
  </si>
  <si>
    <t>21MS0002</t>
  </si>
  <si>
    <t>Протвинский городской суд (по делам мировых)</t>
  </si>
  <si>
    <t>50RM0038</t>
  </si>
  <si>
    <t>Судебный участок № 2 г. Алатырь Чувашской Республики</t>
  </si>
  <si>
    <t>21MS0003</t>
  </si>
  <si>
    <t>Раменский городской суд (по делам мировых)</t>
  </si>
  <si>
    <t>50RM0039</t>
  </si>
  <si>
    <t>Судебный участок № 1 Аликовского района Чувашской Республики</t>
  </si>
  <si>
    <t>21MS0004</t>
  </si>
  <si>
    <t>Реутовский городской суд (по делам мировых)</t>
  </si>
  <si>
    <t>50RM0040</t>
  </si>
  <si>
    <t>Судебный участок № 1 Батыревского района Чувашской Республики</t>
  </si>
  <si>
    <t>21MS0005</t>
  </si>
  <si>
    <t>Рузский районный суд (по делам мировых)</t>
  </si>
  <si>
    <t>50RM0041</t>
  </si>
  <si>
    <t>Судебный участок № 2 Батыревского района Чувашской Республики</t>
  </si>
  <si>
    <t>21MS0006</t>
  </si>
  <si>
    <t>Сергиево-Посадский городской суд (по делам мировых)</t>
  </si>
  <si>
    <t>50RM0042</t>
  </si>
  <si>
    <t>Судебный участок № 1 Вурнарского района Чувашской Республики</t>
  </si>
  <si>
    <t>21MS0007</t>
  </si>
  <si>
    <t>Серебряно-Прудский районный суд (по делам мировых)</t>
  </si>
  <si>
    <t>50RM0043</t>
  </si>
  <si>
    <t>Судебный участок № 2 Вурнарского района Чувашской Республики</t>
  </si>
  <si>
    <t>21MS0008</t>
  </si>
  <si>
    <t>Серпуховский городской суд (по делам мировых)</t>
  </si>
  <si>
    <t>50RM0044</t>
  </si>
  <si>
    <t>Судебный участок № 1 Ибресинского района Чувашской Республики</t>
  </si>
  <si>
    <t>21MS0009</t>
  </si>
  <si>
    <t>Солнечногорский городской суд (по делам мировых)</t>
  </si>
  <si>
    <t>50RM0045</t>
  </si>
  <si>
    <t>Судебный участок № 1 Канашского района Чувашской Республики</t>
  </si>
  <si>
    <t>21MS0010</t>
  </si>
  <si>
    <t>Ступинский городской суд (по делам мировых)</t>
  </si>
  <si>
    <t>50RM0046</t>
  </si>
  <si>
    <t>Судебный участок № 2 Канашского района Чувашской Республики</t>
  </si>
  <si>
    <t>21MS0011</t>
  </si>
  <si>
    <t>Талдомский районный суд (по делам мировых)</t>
  </si>
  <si>
    <t>50RM0047</t>
  </si>
  <si>
    <t>Судебный участок № 1 г. Канаш Чувашской Республики</t>
  </si>
  <si>
    <t>21MS0012</t>
  </si>
  <si>
    <t>Химкинский городской суд (по делам мировых)</t>
  </si>
  <si>
    <t>50RM0048</t>
  </si>
  <si>
    <t>Судебный участок № 2 г. Канаш Чувашской Республики</t>
  </si>
  <si>
    <t>21MS0013</t>
  </si>
  <si>
    <t>Чеховский городской суд (по делам мировых)</t>
  </si>
  <si>
    <t>50RM0049</t>
  </si>
  <si>
    <t>Судебный участок № 3 г. Канаш Чувашской Республики</t>
  </si>
  <si>
    <t>21MS0014</t>
  </si>
  <si>
    <t>Шатурский городской суд (по делам мировых)</t>
  </si>
  <si>
    <t>50RM0050</t>
  </si>
  <si>
    <t>Судебный участок № 1 Козловского района Чувашской Республики</t>
  </si>
  <si>
    <t>21MS0015</t>
  </si>
  <si>
    <t>Щелковский городской суд (по делам мировых)</t>
  </si>
  <si>
    <t>50RM0052</t>
  </si>
  <si>
    <t>Судебный участок № 1 Комсомольского района Чувашской Республики</t>
  </si>
  <si>
    <t>21MS0016</t>
  </si>
  <si>
    <t>Электростальский городской суд (по делам мировых)</t>
  </si>
  <si>
    <t>50RM0053</t>
  </si>
  <si>
    <t>Судебный участок № 1 Красноармейского района Чувашской Республики</t>
  </si>
  <si>
    <t>21MS0017</t>
  </si>
  <si>
    <t>Октябрьский районный суд г. Мурманска (по делам мировых)</t>
  </si>
  <si>
    <t>51RM0001</t>
  </si>
  <si>
    <t>Судебный участок № 1 Красночетайского района Чувашской Республики</t>
  </si>
  <si>
    <t>21MS0018</t>
  </si>
  <si>
    <t>Первомайский районный суд г. Мурманска (по делам мировых)</t>
  </si>
  <si>
    <t>51RM0002</t>
  </si>
  <si>
    <t>Судебный участок № 1 Мариинско-Посадского района Чувашской Республики</t>
  </si>
  <si>
    <t>21MS0019</t>
  </si>
  <si>
    <t>Ленинский районный суд г. Мурманска (по делам мировых)</t>
  </si>
  <si>
    <t>51RM0003</t>
  </si>
  <si>
    <t>Судебный участок № 1 Моргаушского района Чувашской Республики</t>
  </si>
  <si>
    <t>21MS0020</t>
  </si>
  <si>
    <t>Мончегорский городской суд (по делам мировых)</t>
  </si>
  <si>
    <t>51RM0006</t>
  </si>
  <si>
    <t>Судебный участок № 2 Моргаушского района Чувашской Республики</t>
  </si>
  <si>
    <t>21MS0021</t>
  </si>
  <si>
    <t>Апатитский городской суд (по делам мировых)</t>
  </si>
  <si>
    <t>51RM0007</t>
  </si>
  <si>
    <t>Судебный участок № 1 Порецкого района Чувашской Республики</t>
  </si>
  <si>
    <t>21MS0022</t>
  </si>
  <si>
    <t>Кольский районный суд (по делам мировых)</t>
  </si>
  <si>
    <t>51RM0008</t>
  </si>
  <si>
    <t>Судебный участок № 1 Урмарского района Чувашской Республики</t>
  </si>
  <si>
    <t>21MS0023</t>
  </si>
  <si>
    <t>Кандалакшский районный суд (по делам мировых)</t>
  </si>
  <si>
    <t>51RM0009</t>
  </si>
  <si>
    <t>Судебный участок № 1 Цивильского района Чувашской Республики</t>
  </si>
  <si>
    <t>21MS0024</t>
  </si>
  <si>
    <t>Оленегорский городской суд (по делам мировых)</t>
  </si>
  <si>
    <t>51RM0011</t>
  </si>
  <si>
    <t>Судебный участок № 2 Цивильского района Чувашской Республики</t>
  </si>
  <si>
    <t>21MS0025</t>
  </si>
  <si>
    <t>Ловозерский районный суд (по делам мировых)</t>
  </si>
  <si>
    <t>51RM0015</t>
  </si>
  <si>
    <t>Судебный участок № 1 Чебоксарского района Чувашской Республики</t>
  </si>
  <si>
    <t>21MS0026</t>
  </si>
  <si>
    <t>51RM0016</t>
  </si>
  <si>
    <t>Судебный участок № 2 Чебоксарского района Чувашской Республики</t>
  </si>
  <si>
    <t>21MS0027</t>
  </si>
  <si>
    <t>Печенгский районный суд (по делам мировых)</t>
  </si>
  <si>
    <t>51RM0017</t>
  </si>
  <si>
    <t>Судебный участок № 3 Чебоксарского района Чувашской Республики</t>
  </si>
  <si>
    <t>21MS0028</t>
  </si>
  <si>
    <t>Ковдорский районный суд (по делам мировых)</t>
  </si>
  <si>
    <t>51RM0018</t>
  </si>
  <si>
    <t>Судебный участок № 1 Шемуршинского района Чувашской Республики</t>
  </si>
  <si>
    <t>21MS0029</t>
  </si>
  <si>
    <t>Полярнозоринский районный суд (по делам мировых)</t>
  </si>
  <si>
    <t>51RM0019</t>
  </si>
  <si>
    <t>Судебный участок № 1 Шумерлинского района Чувашской Республики</t>
  </si>
  <si>
    <t>21MS0030</t>
  </si>
  <si>
    <t>Полярный районный суд (по делам мировых)</t>
  </si>
  <si>
    <t>51RM0020</t>
  </si>
  <si>
    <t>Судебный участок № 1 г. Шумерля Чувашской Республики</t>
  </si>
  <si>
    <t>21MS0031</t>
  </si>
  <si>
    <t>Североморский районный суд (по делам мировых)</t>
  </si>
  <si>
    <t>51RM0021</t>
  </si>
  <si>
    <t>Судебный участок № 2 г. Шумерля Чувашской Республики</t>
  </si>
  <si>
    <t>21MS0032</t>
  </si>
  <si>
    <t>Автозаводский районный суд г. Нижний Новгород (по делам мировых)</t>
  </si>
  <si>
    <t>52RM0001</t>
  </si>
  <si>
    <t>Судебный участок № 1 Ядринского района Чувашской Республики</t>
  </si>
  <si>
    <t>21MS0033</t>
  </si>
  <si>
    <t>Канавинский районный суд г. Нижний Новгород (по делам мировых)</t>
  </si>
  <si>
    <t>52RM0002</t>
  </si>
  <si>
    <t>Судебный участок № 2 Ядринского района Чувашской Республики</t>
  </si>
  <si>
    <t>21MS0034</t>
  </si>
  <si>
    <t>Ленинский районный суд г. Нижний Новгород (по делам мировых)</t>
  </si>
  <si>
    <t>52RM0003</t>
  </si>
  <si>
    <t>Судебный участок № 1 Яльчикского района Чувашской Республики</t>
  </si>
  <si>
    <t>21MS0035</t>
  </si>
  <si>
    <t>Московский районный суд г. Нижний Новгород (по делам мировых)</t>
  </si>
  <si>
    <t>52RM0004</t>
  </si>
  <si>
    <t>Судебный участок № 1 Янтиковского района Чувашской Республики</t>
  </si>
  <si>
    <t>21MS0036</t>
  </si>
  <si>
    <t>Нижегородский районный суд г.Нижний Новгород (по делам мировых)</t>
  </si>
  <si>
    <t>52RM0005</t>
  </si>
  <si>
    <t>Судебный участок № 1 г. Новочебоксарска Чувашской Республики</t>
  </si>
  <si>
    <t>21MS0037</t>
  </si>
  <si>
    <t>Сормовский районный суд г. Нижний Новгород (по делам мировых)</t>
  </si>
  <si>
    <t>52RM0006</t>
  </si>
  <si>
    <t>Судебный участок № 2 г. Новочебоксарска Чувашской Республики</t>
  </si>
  <si>
    <t>21MS0038</t>
  </si>
  <si>
    <t>Советский районный суд г. Нижний Новгород (по делам мировых)</t>
  </si>
  <si>
    <t>52RM0007</t>
  </si>
  <si>
    <t>Судебный участок № 3 г. Новочебоксарска Чувашской Республики</t>
  </si>
  <si>
    <t>21MS0039</t>
  </si>
  <si>
    <t>Приокский районный суд г. Нижний Новгород (по делам мировых)</t>
  </si>
  <si>
    <t>52RM0008</t>
  </si>
  <si>
    <t>Судебный участок № 4 г. Новочебоксарска Чувашской Республики</t>
  </si>
  <si>
    <t>21MS0040</t>
  </si>
  <si>
    <t>Арзамасский городской суд (по делам мировых)</t>
  </si>
  <si>
    <t>52RM0009</t>
  </si>
  <si>
    <t>Судебный участок № 5 г. Новочебоксарска Чувашской Республики</t>
  </si>
  <si>
    <t>21MS0041</t>
  </si>
  <si>
    <t>Балахнинский городской суд (по делам мировых)</t>
  </si>
  <si>
    <t>52RM0010</t>
  </si>
  <si>
    <t>Судебный участок № 6 г. Новочебоксарска Чувашской Республики</t>
  </si>
  <si>
    <t>21MS0042</t>
  </si>
  <si>
    <t>Богородский городской суд (по делам мировых)</t>
  </si>
  <si>
    <t>52RM0011</t>
  </si>
  <si>
    <t>Судебный участок № 1 Калининского района г. Чебоксары Чувашской Республики</t>
  </si>
  <si>
    <t>21MS0043</t>
  </si>
  <si>
    <t>Борский городской суд (по делам мировых)</t>
  </si>
  <si>
    <t>52RM0012</t>
  </si>
  <si>
    <t>Судебный участок № 2 Калининского района г. Чебоксары Чувашской Республики</t>
  </si>
  <si>
    <t>21MS0044</t>
  </si>
  <si>
    <t>Выксунский городской суд (по делам мировых)</t>
  </si>
  <si>
    <t>52RM0013</t>
  </si>
  <si>
    <t>Судебный участок № 3 Калининского района г. Чебоксары Чувашской Республики</t>
  </si>
  <si>
    <t>21MS0045</t>
  </si>
  <si>
    <t>Городецкий городской суд (по делам мировых)</t>
  </si>
  <si>
    <t>52RM0014</t>
  </si>
  <si>
    <t>Судебный участок № 4 Калининского района г. Чебоксары Чувашской Республики</t>
  </si>
  <si>
    <t>21MS0046</t>
  </si>
  <si>
    <t>Дзержинский городской суд (по делам мировых)</t>
  </si>
  <si>
    <t>52RM0015</t>
  </si>
  <si>
    <t>Судебный участок № 5 Калининского района г. Чебоксары Чувашской Республики</t>
  </si>
  <si>
    <t>21MS0047</t>
  </si>
  <si>
    <t>Кстовский городской суд (по делам мировых)</t>
  </si>
  <si>
    <t>52RM0016</t>
  </si>
  <si>
    <t>Судебный участок № 6 Калининского района г. Чебоксары Чувашской Республики</t>
  </si>
  <si>
    <t>21MS0048</t>
  </si>
  <si>
    <t>Кулебакский городской суд (по делам мировых)</t>
  </si>
  <si>
    <t>52RM0017</t>
  </si>
  <si>
    <t>Судебный участок № 7 Калининского района г. Чебоксары Чувашской Республики</t>
  </si>
  <si>
    <t>21MS0049</t>
  </si>
  <si>
    <t>Павловский городской суд (по делам мировых)</t>
  </si>
  <si>
    <t>52RM0018</t>
  </si>
  <si>
    <t>Судебный участок № 8 Калининского района г. Чебоксары Чувашской Республики</t>
  </si>
  <si>
    <t>21MS0050</t>
  </si>
  <si>
    <t>52RM0019</t>
  </si>
  <si>
    <t>Судебный участок № 9 Калининского района г. Чебоксары Чувашской Республики</t>
  </si>
  <si>
    <t>21MS0051</t>
  </si>
  <si>
    <t>Большеболдинский районный суд (по делам мировых)</t>
  </si>
  <si>
    <t>52RM0020</t>
  </si>
  <si>
    <t>Судебный участок № 1 Ленинского района г. Чебоксары Чувашской Республики</t>
  </si>
  <si>
    <t>21MS0052</t>
  </si>
  <si>
    <t>Большемурашкинский районный суд (по делам мировых)</t>
  </si>
  <si>
    <t>52RM0021</t>
  </si>
  <si>
    <t>Судебный участок № 2 Ленинского района г. Чебоксары Чувашской Республики</t>
  </si>
  <si>
    <t>21MS0053</t>
  </si>
  <si>
    <t>Бутурлинский районный суд (по делам мировых)</t>
  </si>
  <si>
    <t>52RM0022</t>
  </si>
  <si>
    <t>Судебный участок № 3 Ленинского района г. Чебоксары Чувашской Республики</t>
  </si>
  <si>
    <t>21MS0054</t>
  </si>
  <si>
    <t>Вадский районный суд (по делам мировых)</t>
  </si>
  <si>
    <t>52RM0023</t>
  </si>
  <si>
    <t>Судебный участок № 4 Ленинского района г. Чебоксары Чувашской Республики</t>
  </si>
  <si>
    <t>21MS0055</t>
  </si>
  <si>
    <t>Варнавинский районный суд (по делам мировых)</t>
  </si>
  <si>
    <t>52RM0024</t>
  </si>
  <si>
    <t>Судебный участок № 5 Ленинского района г. Чебоксары Чувашской Республики</t>
  </si>
  <si>
    <t>21MS0056</t>
  </si>
  <si>
    <t>Вачский районный суд (по делам мировых)</t>
  </si>
  <si>
    <t>52RM0025</t>
  </si>
  <si>
    <t>Судебный участок № 6 Ленинского района г. Чебоксары Чувашской Республики</t>
  </si>
  <si>
    <t>21MS0057</t>
  </si>
  <si>
    <t>Ветлужский районный суд (по делам мировых)</t>
  </si>
  <si>
    <t>52RM0026</t>
  </si>
  <si>
    <t>Судебный участок № 7 Ленинского района г. Чебоксары Чувашской Республики</t>
  </si>
  <si>
    <t>21MS0058</t>
  </si>
  <si>
    <t>Вознесенский районный суд (по делам мировых)</t>
  </si>
  <si>
    <t>52RM0027</t>
  </si>
  <si>
    <t>Судебный участок № 8 Ленинского района г. Чебоксары Чувашской Республики</t>
  </si>
  <si>
    <t>21MS0059</t>
  </si>
  <si>
    <t>52RM0028</t>
  </si>
  <si>
    <t>Судебный участок № 1 Московского района г. Чебоксары Чувашской Республики</t>
  </si>
  <si>
    <t>21MS0060</t>
  </si>
  <si>
    <t>Воротынский районный суд (по делам мировых)</t>
  </si>
  <si>
    <t>52RM0029</t>
  </si>
  <si>
    <t>Судебный участок № 2 Московского района г. Чебоксары Чувашской Республики</t>
  </si>
  <si>
    <t>21MS0061</t>
  </si>
  <si>
    <t>Воскресенский районный суд (по делам мировых)</t>
  </si>
  <si>
    <t>52RM0030</t>
  </si>
  <si>
    <t>Судебный участок № 3 Московского района г. Чебоксары Чувашской Республики</t>
  </si>
  <si>
    <t>21MS0062</t>
  </si>
  <si>
    <t>Гагинский районный суд (по делам мировых)</t>
  </si>
  <si>
    <t>52RM0031</t>
  </si>
  <si>
    <t>Судебный участок № 4 Московского района г. Чебоксары Чувашской Республики</t>
  </si>
  <si>
    <t>21MS0063</t>
  </si>
  <si>
    <t>Дивеевский районный суд (по делам мировых)</t>
  </si>
  <si>
    <t>52RM0032</t>
  </si>
  <si>
    <t>Судебный участок № 5 Московского района г. Чебоксары Чувашской Республики</t>
  </si>
  <si>
    <t>21MS0064</t>
  </si>
  <si>
    <t>Дальнеконстантиновский районный суд (по делам мировых)</t>
  </si>
  <si>
    <t>52RM0033</t>
  </si>
  <si>
    <t>Судебный участок № 6 Московского района г. Чебоксары Чувашской Республики</t>
  </si>
  <si>
    <t>21MS0065</t>
  </si>
  <si>
    <t>Краснобаковский районный суд (по делам мировых)</t>
  </si>
  <si>
    <t>52RM0034</t>
  </si>
  <si>
    <t>Судебный участок № 7 Московского района г. Чебоксары Чувашской Республики</t>
  </si>
  <si>
    <t>21MS0066</t>
  </si>
  <si>
    <t>Краснооктябрьский районный суд (по делам мировых)</t>
  </si>
  <si>
    <t>52RM0035</t>
  </si>
  <si>
    <t>Судебный участок № 8 Московского района г. Чебоксары Чувашской Республики</t>
  </si>
  <si>
    <t>21MS0067</t>
  </si>
  <si>
    <t>Ковернинский районный суд (по делам мировых)</t>
  </si>
  <si>
    <t>52RM0036</t>
  </si>
  <si>
    <t>Судебный участок № 9 Московского района г. Чебоксары Чувашской Республики</t>
  </si>
  <si>
    <t>21MS0068</t>
  </si>
  <si>
    <t>Княгининский районный суд (по делам мировых)</t>
  </si>
  <si>
    <t>52RM0037</t>
  </si>
  <si>
    <t>Судебный участок № 1 Центрального района г. Барнаула Алтайского края</t>
  </si>
  <si>
    <t>22MS0001</t>
  </si>
  <si>
    <t>Лукояновский районный суд (по делам мировых)</t>
  </si>
  <si>
    <t>52RM0038</t>
  </si>
  <si>
    <t>Судебный участок № 2 Центрального района г. Барнаула Алтайского края</t>
  </si>
  <si>
    <t>22MS0002</t>
  </si>
  <si>
    <t>Лысковский районный суд (по делам мировых)</t>
  </si>
  <si>
    <t>52RM0039</t>
  </si>
  <si>
    <t>Судебный участок № 3 Центрального района г. Барнаула Алтайского края</t>
  </si>
  <si>
    <t>22MS0003</t>
  </si>
  <si>
    <t>Навашинский районный суд (по делам мировых)</t>
  </si>
  <si>
    <t>52RM0040</t>
  </si>
  <si>
    <t>Судебный участок № 4 Центрального района г. Барнаула Алтайского края</t>
  </si>
  <si>
    <t>22MS0004</t>
  </si>
  <si>
    <t>Перевозский районный суд (по делам мировых)</t>
  </si>
  <si>
    <t>52RM0041</t>
  </si>
  <si>
    <t>Судебный участок № 5 Центрального района г. Барнаула Алтайского края</t>
  </si>
  <si>
    <t>22MS0005</t>
  </si>
  <si>
    <t>Первомайский районный суд (по делам мировых)</t>
  </si>
  <si>
    <t>52RM0042</t>
  </si>
  <si>
    <t>Судебный участок № 6 Центрального района г. Барнаула Алтайского края</t>
  </si>
  <si>
    <t>22MS0006</t>
  </si>
  <si>
    <t>Пильнинский районный суд (по делам мировых)</t>
  </si>
  <si>
    <t>52RM0043</t>
  </si>
  <si>
    <t>Судебный участок № 7 Центрального района г. Барнаула Алтайского края</t>
  </si>
  <si>
    <t>22MS0007</t>
  </si>
  <si>
    <t>Починковский районный суд (по делам мировых)</t>
  </si>
  <si>
    <t>52RM0044</t>
  </si>
  <si>
    <t>Судебный участок № 1 Железнодорожного района г. Барнаула Алтайского края</t>
  </si>
  <si>
    <t>22MS0008</t>
  </si>
  <si>
    <t>Саровский городской суд (по делам мировых)</t>
  </si>
  <si>
    <t>52RM0045</t>
  </si>
  <si>
    <t>Судебный участок № 2 Железнодорожного района г. Барнаула Алтайского края</t>
  </si>
  <si>
    <t>22MS0009</t>
  </si>
  <si>
    <t>Сеченовский районный суд (по делам мировых)</t>
  </si>
  <si>
    <t>52RM0046</t>
  </si>
  <si>
    <t>Судебный участок № 3 Железнодорожного района г. Барнаула Алтайского края</t>
  </si>
  <si>
    <t>22MS0010</t>
  </si>
  <si>
    <t>Семеновский районный суд (по делам мировых)</t>
  </si>
  <si>
    <t>52RM0047</t>
  </si>
  <si>
    <t>Судебный участок № 4 Железнодорожного района г. Барнаула Алтайского края</t>
  </si>
  <si>
    <t>22MS0011</t>
  </si>
  <si>
    <t>Сергачский районный суд (по делам мировых)</t>
  </si>
  <si>
    <t>52RM0048</t>
  </si>
  <si>
    <t>Судебный участок № 5 Железнодорожного района г. Барнаула Алтайского края</t>
  </si>
  <si>
    <t>22MS0012</t>
  </si>
  <si>
    <t>52RM0049</t>
  </si>
  <si>
    <t>Судебный участок № 6 Железнодорожного района г. Барнаула Алтайского края</t>
  </si>
  <si>
    <t>22MS0013</t>
  </si>
  <si>
    <t>Сосновский районный суд (по делам мировых)</t>
  </si>
  <si>
    <t>52RM0050</t>
  </si>
  <si>
    <t>Судебный участок № 7 Железнодорожного района г. Барнаула Алтайского края</t>
  </si>
  <si>
    <t>22MS0014</t>
  </si>
  <si>
    <t>Тонкинский районный суд (по делам мировых)</t>
  </si>
  <si>
    <t>52RM0051</t>
  </si>
  <si>
    <t>Судебный участок № 1 Октябрьского района г. Барнаула Алтайского края</t>
  </si>
  <si>
    <t>22MS0015</t>
  </si>
  <si>
    <t>Тоншаевский районный суд (по делам мировых)</t>
  </si>
  <si>
    <t>52RM0052</t>
  </si>
  <si>
    <t>Судебный участок № 2 Октябрьского района г. Барнаула Алтайского края</t>
  </si>
  <si>
    <t>22MS0016</t>
  </si>
  <si>
    <t>Уренский районный суд (по делам мировых)</t>
  </si>
  <si>
    <t>52RM0053</t>
  </si>
  <si>
    <t>Судебный участок № 3 Октябрьского района г. Барнаула Алтайского края</t>
  </si>
  <si>
    <t>22MS0017</t>
  </si>
  <si>
    <t>Чкаловский районный суд (по делам мировых)</t>
  </si>
  <si>
    <t>52RM0054</t>
  </si>
  <si>
    <t>Судебный участок № 4 Октябрьского района г. Барнаула Алтайского края</t>
  </si>
  <si>
    <t>22MS0018</t>
  </si>
  <si>
    <t>Шатковский районный суд (по делам мировых)</t>
  </si>
  <si>
    <t>52RM0055</t>
  </si>
  <si>
    <t>Судебный участок № 5 Октябрьского района г. Барнаула Алтайского края</t>
  </si>
  <si>
    <t>22MS0019</t>
  </si>
  <si>
    <t>52RM0056</t>
  </si>
  <si>
    <t>Судебный участок № 6 Октябрьского района г. Барнаула Алтайского края</t>
  </si>
  <si>
    <t>22MS0020</t>
  </si>
  <si>
    <t>Шарангский районный суд (по делам мировых)</t>
  </si>
  <si>
    <t>52RM0057</t>
  </si>
  <si>
    <t>Судебный участок № 1 г. Рубцовска Алтайского края</t>
  </si>
  <si>
    <t>22MS0021</t>
  </si>
  <si>
    <t>Шахунский районный суд (по делам мировых)</t>
  </si>
  <si>
    <t>52RM0058</t>
  </si>
  <si>
    <t>Судебный участок № 2 г. Рубцовска Алтайского края</t>
  </si>
  <si>
    <t>22MS0022</t>
  </si>
  <si>
    <t>Боровичский районный суд (по делам мировых)</t>
  </si>
  <si>
    <t>53RM0002</t>
  </si>
  <si>
    <t>Судебный участок № 3 г. Рубцовска Алтайского края</t>
  </si>
  <si>
    <t>22MS0023</t>
  </si>
  <si>
    <t>Валдайский районный суд (по делам мировых)</t>
  </si>
  <si>
    <t>53RM0003</t>
  </si>
  <si>
    <t>Судебный участок № 4 г. Рубцовска Алтайского края</t>
  </si>
  <si>
    <t>22MS0024</t>
  </si>
  <si>
    <t>Окуловский районный суд (по делам мировых)</t>
  </si>
  <si>
    <t>53RM0011</t>
  </si>
  <si>
    <t>Судебный участок № 5 г. Рубцовска Алтайского края</t>
  </si>
  <si>
    <t>22MS0025</t>
  </si>
  <si>
    <t>Пестовский районный суд (по делам мировых)</t>
  </si>
  <si>
    <t>53RM0012</t>
  </si>
  <si>
    <t>Судебный участок № 6 г. Рубцовска Алтайского края</t>
  </si>
  <si>
    <t>22MS0026</t>
  </si>
  <si>
    <t>Солецкий районный суд (по делам мировых)</t>
  </si>
  <si>
    <t>53RM0015</t>
  </si>
  <si>
    <t>Судебный участок № 7 г. Рубцовска Алтайского края</t>
  </si>
  <si>
    <t>22MS0027</t>
  </si>
  <si>
    <t>Старорусский районный суд (по делам мировых)</t>
  </si>
  <si>
    <t>53RM0016</t>
  </si>
  <si>
    <t>Судебный участок № 8 г. Рубцовска Алтайского края</t>
  </si>
  <si>
    <t>22MS0028</t>
  </si>
  <si>
    <t>Чудовский районный суд (по делам мировых)</t>
  </si>
  <si>
    <t>53RM0019</t>
  </si>
  <si>
    <t>Судебный участок № 1 г. Бийска Алтайского края</t>
  </si>
  <si>
    <t>22MS0029</t>
  </si>
  <si>
    <t>Новгородский районный суд (по делам мировых)</t>
  </si>
  <si>
    <t>53RM0022</t>
  </si>
  <si>
    <t>Судебный участок № 2 г. Бийска Алтайского края</t>
  </si>
  <si>
    <t>22MS0030</t>
  </si>
  <si>
    <t>Дзержинский районный суд г. Новосибирска (по делам мировых)</t>
  </si>
  <si>
    <t>54RM0001</t>
  </si>
  <si>
    <t>Судебный участок № 3 г. Бийска Алтайского края</t>
  </si>
  <si>
    <t>22MS0031</t>
  </si>
  <si>
    <t>Железнодорожный районный суд г. Новосибирска (по делам мировых)</t>
  </si>
  <si>
    <t>54RM0002</t>
  </si>
  <si>
    <t>Судебный участок № 4 г. Бийска Алтайского края</t>
  </si>
  <si>
    <t>22MS0032</t>
  </si>
  <si>
    <t>Заельцовский районный суд г. Новосибирска (по делам мировых)</t>
  </si>
  <si>
    <t>54RM0003</t>
  </si>
  <si>
    <t>Судебный участок № 10 г. Бийска Алтайского края</t>
  </si>
  <si>
    <t>22MS0033</t>
  </si>
  <si>
    <t>Калининский районный суд г. Новосибирска (по делам мировых)</t>
  </si>
  <si>
    <t>54RM0004</t>
  </si>
  <si>
    <t>Судебный участок № 11 г. Бийска Алтайского края</t>
  </si>
  <si>
    <t>22MS0034</t>
  </si>
  <si>
    <t>Кировский районный суд г. Новосибирска (по делам мировых)</t>
  </si>
  <si>
    <t>54RM0005</t>
  </si>
  <si>
    <t>Судебный участок № 1 Бийского района Алтайского края</t>
  </si>
  <si>
    <t>22MS0035</t>
  </si>
  <si>
    <t>Ленинский районный суд г. Новосибирска (по делам мировых)</t>
  </si>
  <si>
    <t>54RM0006</t>
  </si>
  <si>
    <t>Судебный участок № 2 Бийского района Алтайского края</t>
  </si>
  <si>
    <t>22MS0036</t>
  </si>
  <si>
    <t>Октябрьский районный суд г. Новосибирска (по делам мировых)</t>
  </si>
  <si>
    <t>54RM0007</t>
  </si>
  <si>
    <t>Судебный участок № 1 Алтайского района Алтайского края</t>
  </si>
  <si>
    <t>22MS0037</t>
  </si>
  <si>
    <t>Первомайский районный суд г. Новосибирска (по делам мировых)</t>
  </si>
  <si>
    <t>54RM0008</t>
  </si>
  <si>
    <t>Судебный участок Заринского района Алтайского края</t>
  </si>
  <si>
    <t>22MS0038</t>
  </si>
  <si>
    <t>Советский районный суд г. Новосибирска (по делам мировых)</t>
  </si>
  <si>
    <t>54RM0009</t>
  </si>
  <si>
    <t>Судебный участок Смоленского района Алтайского края</t>
  </si>
  <si>
    <t>22MS0039</t>
  </si>
  <si>
    <t>Центральный районный суд г. Новосибирска (по делам мировых)</t>
  </si>
  <si>
    <t>54RM0010</t>
  </si>
  <si>
    <t>Судебный участок № 1 г. Алейска Алтайского края</t>
  </si>
  <si>
    <t>22MS0040</t>
  </si>
  <si>
    <t>Барабинский районный суд (по делам мировых)</t>
  </si>
  <si>
    <t>54RM0012</t>
  </si>
  <si>
    <t>Судебный участок № 2 г. Алейска Алтайского края</t>
  </si>
  <si>
    <t>22MS0041</t>
  </si>
  <si>
    <t>Бердский городской суд (по делам мировых)</t>
  </si>
  <si>
    <t>54RM0013</t>
  </si>
  <si>
    <t>Судебный участок Алейского района Алтайского края</t>
  </si>
  <si>
    <t>22MS0042</t>
  </si>
  <si>
    <t>Болотнинский районный суд (по делам мировых)</t>
  </si>
  <si>
    <t>54RM0014</t>
  </si>
  <si>
    <t>Судебный участок Баевского района Алтайского края</t>
  </si>
  <si>
    <t>22MS0043</t>
  </si>
  <si>
    <t>Венгеровский районный суд (по делам мировых)</t>
  </si>
  <si>
    <t>54RM0015</t>
  </si>
  <si>
    <t>Судебный участок № 5 г. Бийска Алтайского края</t>
  </si>
  <si>
    <t>22MS0044</t>
  </si>
  <si>
    <t>Доволенский районный суд (по делам мировых)</t>
  </si>
  <si>
    <t>54RM0016</t>
  </si>
  <si>
    <t>Судебный участок № 6 г. Бийска Алтайского края</t>
  </si>
  <si>
    <t>22MS0045</t>
  </si>
  <si>
    <t>Искитимский районный суд (по делам мировых)</t>
  </si>
  <si>
    <t>54RM0018</t>
  </si>
  <si>
    <t>Судебный участок № 7 г. Бийска Алтайского края</t>
  </si>
  <si>
    <t>22MS0046</t>
  </si>
  <si>
    <t>Карасукский районный суд (по делам мировых)</t>
  </si>
  <si>
    <t>54RM0019</t>
  </si>
  <si>
    <t>Судебный участок № 8 г. Бийска Алтайского края</t>
  </si>
  <si>
    <t>22MS0047</t>
  </si>
  <si>
    <t>Колыванский районный суд (по делам мировых)</t>
  </si>
  <si>
    <t>54RM0021</t>
  </si>
  <si>
    <t>Судебный участок № 9 г. Бийска Алтайского края</t>
  </si>
  <si>
    <t>22MS0048</t>
  </si>
  <si>
    <t>Коченевский районный суд (по делам мировых)</t>
  </si>
  <si>
    <t>54RM0023</t>
  </si>
  <si>
    <t>Судебный участок г. Белокуриха Алтайского края</t>
  </si>
  <si>
    <t>22MS0049</t>
  </si>
  <si>
    <t>Краснозерский районный суд (по делам мировых)</t>
  </si>
  <si>
    <t>54RM0024</t>
  </si>
  <si>
    <t>Судебный участок № 1 Благовещенского района Алтайского края</t>
  </si>
  <si>
    <t>22MS0050</t>
  </si>
  <si>
    <t>Куйбышевский районный суд (по делам мировых)</t>
  </si>
  <si>
    <t>54RM0025</t>
  </si>
  <si>
    <t>Судебный участок № 2 Благовещенского района Алтайского края</t>
  </si>
  <si>
    <t>22MS0051</t>
  </si>
  <si>
    <t>Купинский районный суд (по делам мировых)</t>
  </si>
  <si>
    <t>54RM0026</t>
  </si>
  <si>
    <t>Судебный участок Бурлинского района Алтайского края</t>
  </si>
  <si>
    <t>22MS0052</t>
  </si>
  <si>
    <t>Мошковский районный суд (по делам мировых)</t>
  </si>
  <si>
    <t>54RM0029</t>
  </si>
  <si>
    <t>Судебный участок Быстроистокского района Алтайского края</t>
  </si>
  <si>
    <t>22MS0053</t>
  </si>
  <si>
    <t>Новосибирский районный суд (по делам мировых)</t>
  </si>
  <si>
    <t>54RM0030</t>
  </si>
  <si>
    <t>Судебный участок Волчихинского района Алтайского края</t>
  </si>
  <si>
    <t>22MS0054</t>
  </si>
  <si>
    <t>Обской городской суд (по делам мировых)</t>
  </si>
  <si>
    <t>54RM0031</t>
  </si>
  <si>
    <t>Судебный участок Егорьевского района Алтайского края</t>
  </si>
  <si>
    <t>22MS0055</t>
  </si>
  <si>
    <t>Ордынский районный суд (по делам мировых)</t>
  </si>
  <si>
    <t>54RM0032</t>
  </si>
  <si>
    <t>Судебный участок Ельцовского района Алтайского края</t>
  </si>
  <si>
    <t>22MS0056</t>
  </si>
  <si>
    <t>Сузунский районный суд (по делам мировых)</t>
  </si>
  <si>
    <t>54RM0034</t>
  </si>
  <si>
    <t>Судебный участок Завьяловского района Алтайского края</t>
  </si>
  <si>
    <t>22MS0057</t>
  </si>
  <si>
    <t>Татарский районный суд (по делам мировых)</t>
  </si>
  <si>
    <t>54RM0035</t>
  </si>
  <si>
    <t>Судебный участок Залесовского района Алтайского края</t>
  </si>
  <si>
    <t>22MS0058</t>
  </si>
  <si>
    <t>Тогучинский районный суд (по делам мировых)</t>
  </si>
  <si>
    <t>54RM0036</t>
  </si>
  <si>
    <t>Судебный участок № 1 г. Заринска Алтайского края</t>
  </si>
  <si>
    <t>22MS0059</t>
  </si>
  <si>
    <t>Чановский районный суд (по делам мировых)</t>
  </si>
  <si>
    <t>54RM0039</t>
  </si>
  <si>
    <t>Судебный участок № 2 г. Заринска Алтайского края</t>
  </si>
  <si>
    <t>22MS0060</t>
  </si>
  <si>
    <t>Черепановский районный суд (по делам мировых)</t>
  </si>
  <si>
    <t>54RM0041</t>
  </si>
  <si>
    <t>Судебный участок № 3 г. Заринска Алтайского края</t>
  </si>
  <si>
    <t>22MS0061</t>
  </si>
  <si>
    <t>Чулымский районный суд (по делам мировых)</t>
  </si>
  <si>
    <t>54RM0042</t>
  </si>
  <si>
    <t>Судебный участок Змеиногорского района Алтайского края</t>
  </si>
  <si>
    <t>22MS0063</t>
  </si>
  <si>
    <t>Кировский районный суд г. Омска (по делам мировых)</t>
  </si>
  <si>
    <t>55RM0001</t>
  </si>
  <si>
    <t>Судебный участок Зонального района Алтайского края</t>
  </si>
  <si>
    <t>22MS0064</t>
  </si>
  <si>
    <t>Куйбышевский районный суд г. Омска (по делам мировых)</t>
  </si>
  <si>
    <t>55RM0002</t>
  </si>
  <si>
    <t>Судебный участок Калманского района Алтайского края</t>
  </si>
  <si>
    <t>22MS0065</t>
  </si>
  <si>
    <t>Ленинский районный суд г. Омска (по делам мировых)</t>
  </si>
  <si>
    <t>55RM0003</t>
  </si>
  <si>
    <t>Судебный участок № 1 Каменского района Алтайского края</t>
  </si>
  <si>
    <t>22MS0066</t>
  </si>
  <si>
    <t>Октябрьский районный суд г. Омска (по делам мировых)</t>
  </si>
  <si>
    <t>55RM0004</t>
  </si>
  <si>
    <t>Судебный участок № 2 Каменского района Алтайского края</t>
  </si>
  <si>
    <t>22MS0067</t>
  </si>
  <si>
    <t>Первомайский районный суд г. Омска (по делам мировых)</t>
  </si>
  <si>
    <t>55RM0005</t>
  </si>
  <si>
    <t>Судебный участок № 3 Каменского района Алтайского края</t>
  </si>
  <si>
    <t>22MS0068</t>
  </si>
  <si>
    <t>Советский районный суд г. Омска (по делам мировых)</t>
  </si>
  <si>
    <t>55RM0006</t>
  </si>
  <si>
    <t>Судебный участок Ключевского района Алтайского края</t>
  </si>
  <si>
    <t>22MS0069</t>
  </si>
  <si>
    <t>Центральный районный суд г. Омска (по делам мировых)</t>
  </si>
  <si>
    <t>55RM0007</t>
  </si>
  <si>
    <t>Судебный участок Косихинского района Алтайского края</t>
  </si>
  <si>
    <t>22MS0070</t>
  </si>
  <si>
    <t>Азовский районный суд (по делам мировых)</t>
  </si>
  <si>
    <t>55RM0008</t>
  </si>
  <si>
    <t>Судебный участок Красногорского района Алтайского края</t>
  </si>
  <si>
    <t>22MS0071</t>
  </si>
  <si>
    <t>Большереченский районный суд (по делам мировых)</t>
  </si>
  <si>
    <t>55RM0009</t>
  </si>
  <si>
    <t>Судебный участок Краснощековского района Алтайского края</t>
  </si>
  <si>
    <t>22MS0072</t>
  </si>
  <si>
    <t>Большеуковский районный суд (по делам мировых)</t>
  </si>
  <si>
    <t>55RM0010</t>
  </si>
  <si>
    <t>Судебный участок Крутихинского района Алтайского края</t>
  </si>
  <si>
    <t>22MS0073</t>
  </si>
  <si>
    <t>Горьковский районный суд (по делам мировых)</t>
  </si>
  <si>
    <t>55RM0011</t>
  </si>
  <si>
    <t>Судебный участок Кулундинского района Алтайского края</t>
  </si>
  <si>
    <t>22MS0074</t>
  </si>
  <si>
    <t>Знаменский районный суд (по делам мировых)</t>
  </si>
  <si>
    <t>55RM0012</t>
  </si>
  <si>
    <t>Судебный участок Курьинского района Алтайского края</t>
  </si>
  <si>
    <t>22MS0076</t>
  </si>
  <si>
    <t>Исилькульский городской суд (по делам мировых)</t>
  </si>
  <si>
    <t>55RM0013</t>
  </si>
  <si>
    <t>Судебный участок Кытмановского района Алтайского края</t>
  </si>
  <si>
    <t>22MS0077</t>
  </si>
  <si>
    <t>Калачинский городской суд (по делам мировых)</t>
  </si>
  <si>
    <t>55RM0014</t>
  </si>
  <si>
    <t>Судебный участок № 1 Локтевского района Алтайского края</t>
  </si>
  <si>
    <t>22MS0078</t>
  </si>
  <si>
    <t>Колосовский районный суд (по делам мировых)</t>
  </si>
  <si>
    <t>55RM0015</t>
  </si>
  <si>
    <t>Судебный участок № 2 Локтевского района Алтайского края</t>
  </si>
  <si>
    <t>22MS0079</t>
  </si>
  <si>
    <t>Кормиловский районный суд (по делам мировых)</t>
  </si>
  <si>
    <t>55RM0016</t>
  </si>
  <si>
    <t>Судебный участок Мамонтовского района Алтайского края</t>
  </si>
  <si>
    <t>22MS0080</t>
  </si>
  <si>
    <t>Крутинский районный суд (по делам мировых)</t>
  </si>
  <si>
    <t>55RM0017</t>
  </si>
  <si>
    <t>Судебный участок Михайловского района Алтайского края</t>
  </si>
  <si>
    <t>22MS0082</t>
  </si>
  <si>
    <t>Марьяновский районный суд (по делам мировых)</t>
  </si>
  <si>
    <t>55RM0018</t>
  </si>
  <si>
    <t>Судебный участок Немецкого национального района Алтайского края</t>
  </si>
  <si>
    <t>22MS0084</t>
  </si>
  <si>
    <t>Любинский районный суд (по делам мировых)</t>
  </si>
  <si>
    <t>55RM0019</t>
  </si>
  <si>
    <t>Судебный участок Новичихинского района Алтайского края</t>
  </si>
  <si>
    <t>22MS0085</t>
  </si>
  <si>
    <t>Москаленский районный суд (по делам мировых)</t>
  </si>
  <si>
    <t>55RM0020</t>
  </si>
  <si>
    <t>Судебный участок № 1 г. Новоалтайска Алтайского края</t>
  </si>
  <si>
    <t>22MS0086</t>
  </si>
  <si>
    <t>Муромцевский районный суд (по делам мировых)</t>
  </si>
  <si>
    <t>55RM0021</t>
  </si>
  <si>
    <t>Судебный участок № 2 г. Новоалтайска Алтайского края</t>
  </si>
  <si>
    <t>22MS0087</t>
  </si>
  <si>
    <t>Называевский городской суд (по делам мировых)</t>
  </si>
  <si>
    <t>55RM0022</t>
  </si>
  <si>
    <t>Судебный участок № 3 г. Новоалтайска Алтайского края</t>
  </si>
  <si>
    <t>22MS0088</t>
  </si>
  <si>
    <t>Нижнеомский районный суд (по делам мировых)</t>
  </si>
  <si>
    <t>55RM0023</t>
  </si>
  <si>
    <t>Судебный участок № 4 г. Новоалтайска Алтайского края</t>
  </si>
  <si>
    <t>22MS0089</t>
  </si>
  <si>
    <t>Нововаршавский районный суд (по делам мировых)</t>
  </si>
  <si>
    <t>55RM0024</t>
  </si>
  <si>
    <t>Судебный участок № 1 Павловского района Алтайского края</t>
  </si>
  <si>
    <t>22MS0090</t>
  </si>
  <si>
    <t>Одесский районный суд (по делам мировых)</t>
  </si>
  <si>
    <t>55RM0025</t>
  </si>
  <si>
    <t>Судебный участок № 2 Павловского района Алтайского края</t>
  </si>
  <si>
    <t>22MS0091</t>
  </si>
  <si>
    <t>Омский районный суд (по делам мировых)</t>
  </si>
  <si>
    <t>55RM0026</t>
  </si>
  <si>
    <t>Судебный участок Панкрушихинского района Алтайского края</t>
  </si>
  <si>
    <t>22MS0092</t>
  </si>
  <si>
    <t>Оконешниковский районный суд (по делам мировых)</t>
  </si>
  <si>
    <t>55RM0027</t>
  </si>
  <si>
    <t>Судебный участок № 1 Первомайского района Алтайского края</t>
  </si>
  <si>
    <t>22MS0093</t>
  </si>
  <si>
    <t>Павлоградский районный суд (по делам мировых)</t>
  </si>
  <si>
    <t>55RM0028</t>
  </si>
  <si>
    <t>Судебный участок № 2 Первомайского района Алтайского края</t>
  </si>
  <si>
    <t>22MS0094</t>
  </si>
  <si>
    <t>Полтавский районный суд (по делам мировых)</t>
  </si>
  <si>
    <t>55RM0029</t>
  </si>
  <si>
    <t>Судебный участок № 3 Первомайского района Алтайского края</t>
  </si>
  <si>
    <t>22MS0095</t>
  </si>
  <si>
    <t>Русско-Полянский районный суд (по делам мировых)</t>
  </si>
  <si>
    <t>55RM0030</t>
  </si>
  <si>
    <t>Судебный участок Петропавловского района Алтайского края</t>
  </si>
  <si>
    <t>22MS0096</t>
  </si>
  <si>
    <t>Саргатский районный суд (по делам мировых)</t>
  </si>
  <si>
    <t>55RM0031</t>
  </si>
  <si>
    <t>Судебный участок Поспелихинского района Алтайского края</t>
  </si>
  <si>
    <t>22MS0097</t>
  </si>
  <si>
    <t>Седельниковский районный суд (по делам мировых)</t>
  </si>
  <si>
    <t>55RM0032</t>
  </si>
  <si>
    <t>Судебный участок Ребрихинского района Алтайского края</t>
  </si>
  <si>
    <t>22MS0099</t>
  </si>
  <si>
    <t>Таврический районный суд (по делам мировых)</t>
  </si>
  <si>
    <t>55RM0033</t>
  </si>
  <si>
    <t>Судебный участок Родинского района Алтайского края</t>
  </si>
  <si>
    <t>22MS0100</t>
  </si>
  <si>
    <t>Тарский городской суд (по делам мировых)</t>
  </si>
  <si>
    <t>55RM0034</t>
  </si>
  <si>
    <t>Судебный участок Романовского района Алтайского края</t>
  </si>
  <si>
    <t>22MS0101</t>
  </si>
  <si>
    <t>Тевризский районный суд (по делам мировых)</t>
  </si>
  <si>
    <t>55RM0035</t>
  </si>
  <si>
    <t>Судебный участок Рубцовского района Алтайского края</t>
  </si>
  <si>
    <t>22MS0102</t>
  </si>
  <si>
    <t>Тюкалинский городской суд (по делам мировых)</t>
  </si>
  <si>
    <t>55RM0036</t>
  </si>
  <si>
    <t>Судебный участок № 1 г. Славгорода Алтайского края</t>
  </si>
  <si>
    <t>22MS0103</t>
  </si>
  <si>
    <t>Усть-Ишимский районный суд (по делам мировых)</t>
  </si>
  <si>
    <t>55RM0037</t>
  </si>
  <si>
    <t>Судебный участок № 2 г. Славгорода Алтайского края</t>
  </si>
  <si>
    <t>22MS0104</t>
  </si>
  <si>
    <t>Черлакский районный суд (по делам мировых)</t>
  </si>
  <si>
    <t>55RM0038</t>
  </si>
  <si>
    <t>Судебный участок № 3 г. Славгорода Алтайского края</t>
  </si>
  <si>
    <t>22MS0105</t>
  </si>
  <si>
    <t>Шербакульский районный суд (по делам мировых)</t>
  </si>
  <si>
    <t>55RM0039</t>
  </si>
  <si>
    <t>Судебный участок Советского района Алтайского края</t>
  </si>
  <si>
    <t>22MS0106</t>
  </si>
  <si>
    <t>Адамовский районный суд (по делам мировых)</t>
  </si>
  <si>
    <t>56RM0001</t>
  </si>
  <si>
    <t>Судебный участок Солонешенского района Алтайского края</t>
  </si>
  <si>
    <t>22MS0107</t>
  </si>
  <si>
    <t>Акбулакский районный суд (по делам мировых)</t>
  </si>
  <si>
    <t>56RM0003</t>
  </si>
  <si>
    <t>Судебный участок Солтонского района Алтайского края</t>
  </si>
  <si>
    <t>22MS0108</t>
  </si>
  <si>
    <t>56RM0004</t>
  </si>
  <si>
    <t>Судебный участок Суетского района Алтайского края</t>
  </si>
  <si>
    <t>22MS0109</t>
  </si>
  <si>
    <t>Абдулинский районный суд (по делам мировых)</t>
  </si>
  <si>
    <t>56RM0005</t>
  </si>
  <si>
    <t>Судебный участок Табунского района Алтайского края</t>
  </si>
  <si>
    <t>22MS0110</t>
  </si>
  <si>
    <t>Беляевский районный суд (по делам мировых)</t>
  </si>
  <si>
    <t>56RM0006</t>
  </si>
  <si>
    <t>Судебный участок № 1 Тальменского района Алтайского края</t>
  </si>
  <si>
    <t>22MS0111</t>
  </si>
  <si>
    <t>Бугурусланский районный суд (по делам мировых)</t>
  </si>
  <si>
    <t>56RM0007</t>
  </si>
  <si>
    <t>Судебный участок № 2 Тальменского района Алтайского края</t>
  </si>
  <si>
    <t>22MS0112</t>
  </si>
  <si>
    <t>Бузулукский районный суд (по делам мировых)</t>
  </si>
  <si>
    <t>56RM0008</t>
  </si>
  <si>
    <t>Судебный участок Тогульского района Алтайского края</t>
  </si>
  <si>
    <t>22MS0113</t>
  </si>
  <si>
    <t>Дзержинский районный суд г. Оренбурга (по делам мировых)</t>
  </si>
  <si>
    <t>56RM0009</t>
  </si>
  <si>
    <t>Судебный участок Топчихинского района Алтайского края</t>
  </si>
  <si>
    <t>22MS0114</t>
  </si>
  <si>
    <t>Гайский городской суд (по делам мировых)</t>
  </si>
  <si>
    <t>56RM0010</t>
  </si>
  <si>
    <t>Судебный участок Третьяковского района Алтайского края</t>
  </si>
  <si>
    <t>22MS0115</t>
  </si>
  <si>
    <t>Илекский районный суд (по делам мировых)</t>
  </si>
  <si>
    <t>56RM0012</t>
  </si>
  <si>
    <t>Судебный участок № 1 Троицкого района Алтайского края</t>
  </si>
  <si>
    <t>22MS0116</t>
  </si>
  <si>
    <t>Домбаровский районный суд (по делам мировых)</t>
  </si>
  <si>
    <t>56RM0013</t>
  </si>
  <si>
    <t>Судебный участок № 2 Троицкого района Алтайского края</t>
  </si>
  <si>
    <t>22MS0117</t>
  </si>
  <si>
    <t>Кувандыкский районный суд (по делам мировых)</t>
  </si>
  <si>
    <t>56RM0015</t>
  </si>
  <si>
    <t>Судебный участок Тюменцевского района Алтайского края</t>
  </si>
  <si>
    <t>22MS0118</t>
  </si>
  <si>
    <t>56RM0016</t>
  </si>
  <si>
    <t>Судебный участок Угловского района Алтайского края</t>
  </si>
  <si>
    <t>22MS0119</t>
  </si>
  <si>
    <t>Кваркенский районный суд (по делам мировых)</t>
  </si>
  <si>
    <t>56RM0017</t>
  </si>
  <si>
    <t>Судебный участок Усть-Калманского района Алтайского края</t>
  </si>
  <si>
    <t>22MS0120</t>
  </si>
  <si>
    <t>Ленинский районный суд г. Оренбурга (по делам мировых)</t>
  </si>
  <si>
    <t>56RM0018</t>
  </si>
  <si>
    <t>Судебный участок Усть-Пристанского района Алтайского края</t>
  </si>
  <si>
    <t>22MS0121</t>
  </si>
  <si>
    <t>Кромской районный суд здание 2</t>
  </si>
  <si>
    <t>Ленинский районный суд г. Орска (по делам мировых)</t>
  </si>
  <si>
    <t>56RM0019</t>
  </si>
  <si>
    <t>Судебный участок Хабарского района Алтайского края</t>
  </si>
  <si>
    <t>22MS0122</t>
  </si>
  <si>
    <t>Медногорский городской суд (по делам мировых)</t>
  </si>
  <si>
    <t>56RM0021</t>
  </si>
  <si>
    <t>Судебный участок Целинного района Алтайского края</t>
  </si>
  <si>
    <t>22MS0123</t>
  </si>
  <si>
    <t>Ливенский районный суд здание 2</t>
  </si>
  <si>
    <t>Новоорский районный суд (по делам мировых)</t>
  </si>
  <si>
    <t>56RM0022</t>
  </si>
  <si>
    <t>Судебный участок Чарышского района Алтайского края</t>
  </si>
  <si>
    <t>22MS0124</t>
  </si>
  <si>
    <t>Новотроицкий городской суд (по делам мировых)</t>
  </si>
  <si>
    <t>56RM0023</t>
  </si>
  <si>
    <t>Судебный участок Шелаболихинского района Алтайского края</t>
  </si>
  <si>
    <t>22MS0125</t>
  </si>
  <si>
    <t>Новосергиевский районный суд (по делам мировых)</t>
  </si>
  <si>
    <t>56RM0024</t>
  </si>
  <si>
    <t>Судебный участок № 1 Шипуновского района Алтайского края</t>
  </si>
  <si>
    <t>22MS0126</t>
  </si>
  <si>
    <t>Мценский районный суд здание 2</t>
  </si>
  <si>
    <t>Октябрьский районный суд г. Орска (по делам мировых)</t>
  </si>
  <si>
    <t>56RM0026</t>
  </si>
  <si>
    <t>Судебный участок № 2 Шипуновского района Алтайского края</t>
  </si>
  <si>
    <t>22MS0127</t>
  </si>
  <si>
    <t>Оренбургский районный суд (по делам мировых)</t>
  </si>
  <si>
    <t>56RM0027</t>
  </si>
  <si>
    <t>Судебный участок г. Яровое Алтайского края</t>
  </si>
  <si>
    <t>22MS0128</t>
  </si>
  <si>
    <t>Новодеревеньковский районный суд здание 2</t>
  </si>
  <si>
    <t>Переволоцкий районный суд (по делам мировых)</t>
  </si>
  <si>
    <t>56RM0028</t>
  </si>
  <si>
    <t>Судебный участок № 1 Индустриального района г. Барнаула Алтайского края</t>
  </si>
  <si>
    <t>22MS0129</t>
  </si>
  <si>
    <t>Пономаревский районный суд (по делам мировых)</t>
  </si>
  <si>
    <t>56RM0029</t>
  </si>
  <si>
    <t>Судебный участок № 2 Индустриального района г. Барнаула Алтайского края</t>
  </si>
  <si>
    <t>22MS0130</t>
  </si>
  <si>
    <t>Промышленный районный суд г. Оренбурга (по делам мировых)</t>
  </si>
  <si>
    <t>56RM0030</t>
  </si>
  <si>
    <t>Судебный участок № 3 Индустриального района г. Барнаула Алтайского края</t>
  </si>
  <si>
    <t>22MS0131</t>
  </si>
  <si>
    <t>56RM0031</t>
  </si>
  <si>
    <t>Судебный участок № 4 Индустриального района г. Барнаула Алтайского края</t>
  </si>
  <si>
    <t>22MS0132</t>
  </si>
  <si>
    <t>Урицкий районный суд здание 2</t>
  </si>
  <si>
    <t>Соль-Илецкий районный суд (по делам мировых)</t>
  </si>
  <si>
    <t>56RM0032</t>
  </si>
  <si>
    <t>Судебный участок № 5 Индустриального района г. Барнаула Алтайского края</t>
  </si>
  <si>
    <t>22MS0133</t>
  </si>
  <si>
    <t>Урицкий районный суд здание 3</t>
  </si>
  <si>
    <t>Советский районный суд г. Орска (по делам мировых)</t>
  </si>
  <si>
    <t>56RM0033</t>
  </si>
  <si>
    <t>Судебный участок № 6 Индустриального района г. Барнаула Алтайского края</t>
  </si>
  <si>
    <t>22MS0134</t>
  </si>
  <si>
    <t>Саракташский районный суд (по делам мировых)</t>
  </si>
  <si>
    <t>56RM0034</t>
  </si>
  <si>
    <t>Судебный участок № 7 Индустриального района г. Барнаула Алтайского края</t>
  </si>
  <si>
    <t>22MS0135</t>
  </si>
  <si>
    <t>Хотынецкий районный суд здание 2</t>
  </si>
  <si>
    <t>Сорочинский районный суд (по делам мировых)</t>
  </si>
  <si>
    <t>56RM0035</t>
  </si>
  <si>
    <t>Судебный участок № 8 Индустриального района г. Барнаула Алтайского края</t>
  </si>
  <si>
    <t>22MS0136</t>
  </si>
  <si>
    <t>Сакмарский районный суд (по делам мировых)</t>
  </si>
  <si>
    <t>56RM0038</t>
  </si>
  <si>
    <t>Судебный участок № 1 Ленинского района г. Барнаула Алтайского края</t>
  </si>
  <si>
    <t>22MS0137</t>
  </si>
  <si>
    <t>Тюльганский районный суд (по делам мировых)</t>
  </si>
  <si>
    <t>56RM0039</t>
  </si>
  <si>
    <t>Судебный участок № 2 Ленинского района г. Барнаула Алтайского края</t>
  </si>
  <si>
    <t>22MS0138</t>
  </si>
  <si>
    <t>Ташлинский районный суд (по делам мировых)</t>
  </si>
  <si>
    <t>56RM0040</t>
  </si>
  <si>
    <t>Судебный участок № 3 Ленинского района г. Барнаула Алтайского края</t>
  </si>
  <si>
    <t>22MS0139</t>
  </si>
  <si>
    <t>Тоцкий районный суд (по делам мировых)</t>
  </si>
  <si>
    <t>56RM0041</t>
  </si>
  <si>
    <t>Судебный участок № 4 Ленинского района г. Барнаула Алтайского края</t>
  </si>
  <si>
    <t>22MS0140</t>
  </si>
  <si>
    <t>Центральный районный суд г. Оренбурга (по делам мировых)</t>
  </si>
  <si>
    <t>56RM0042</t>
  </si>
  <si>
    <t>Судебный участок № 5 Ленинского района г. Барнаула Алтайского края</t>
  </si>
  <si>
    <t>22MS0141</t>
  </si>
  <si>
    <t>Шарлыкский районный суд (по делам мировых)</t>
  </si>
  <si>
    <t>56RM0043</t>
  </si>
  <si>
    <t>Судебный участок № 6 Ленинского района г. Барнаула Алтайского края</t>
  </si>
  <si>
    <t>22MS0142</t>
  </si>
  <si>
    <t>Ясненский районный суд (по делам мировых)</t>
  </si>
  <si>
    <t>56RM0044</t>
  </si>
  <si>
    <t>Судебный участок № 7 Ленинского района г. Барнаула Алтайского края</t>
  </si>
  <si>
    <t>22MS0143</t>
  </si>
  <si>
    <t>Болховский районный суд (по делам мировых)</t>
  </si>
  <si>
    <t>57RM0001</t>
  </si>
  <si>
    <t>Судебный участок № 2 Алтайского района Алтайского края</t>
  </si>
  <si>
    <t>22MS0144</t>
  </si>
  <si>
    <t>Верховский районный суд (по делам мировых)</t>
  </si>
  <si>
    <t>57RM0002</t>
  </si>
  <si>
    <t>Судебный участок № 8 Центрального района г. Барнаула Алтайского края</t>
  </si>
  <si>
    <t>22MS0145</t>
  </si>
  <si>
    <t>Глазуновский районный суд (по делам мировых)</t>
  </si>
  <si>
    <t>57RM0003</t>
  </si>
  <si>
    <t>Судебный участок № 9 Индустриального района г. Барнаула Алтайского края</t>
  </si>
  <si>
    <t>22MS0146</t>
  </si>
  <si>
    <t>Дмитровский районный суд (по делам мировых)</t>
  </si>
  <si>
    <t>57RM0004</t>
  </si>
  <si>
    <t>Судебный участок № 10 Индустриального района г. Барнаула Алтайского края</t>
  </si>
  <si>
    <t>22MS0147</t>
  </si>
  <si>
    <t>Залегощенский районный суд (по делам мировых)</t>
  </si>
  <si>
    <t>57RM0006</t>
  </si>
  <si>
    <t>Судебный участок № 12 г. Бийска Алтайского края</t>
  </si>
  <si>
    <t>22MS0148</t>
  </si>
  <si>
    <t>Колпнянский районный суд (по делам мировых)</t>
  </si>
  <si>
    <t>57RM0009</t>
  </si>
  <si>
    <t>Судебный участок № 1 г. Анапы</t>
  </si>
  <si>
    <t>23MS0001</t>
  </si>
  <si>
    <t>Кромской районный суд (по делам мировых)</t>
  </si>
  <si>
    <t>57RM0010</t>
  </si>
  <si>
    <t>Судебный участок № 2 г. Анапы</t>
  </si>
  <si>
    <t>23MS0002</t>
  </si>
  <si>
    <t>Кромской районный суд (здание 2, по делам мировых)</t>
  </si>
  <si>
    <t>57RM0010.2</t>
  </si>
  <si>
    <t>Судебный участок № 3 г. Анапы</t>
  </si>
  <si>
    <t>23MS0003</t>
  </si>
  <si>
    <t>Ливенский районный суд (по делам мировых)</t>
  </si>
  <si>
    <t>57RM0012</t>
  </si>
  <si>
    <t>Судебный участок № 4 г. Армавира</t>
  </si>
  <si>
    <t>23MS0004</t>
  </si>
  <si>
    <t>Ливенский районный суд (здание 2, по делам мировых)</t>
  </si>
  <si>
    <t>57RM0012.2</t>
  </si>
  <si>
    <t>Судебный участок № 5 г. Армавира</t>
  </si>
  <si>
    <t>23MS0005</t>
  </si>
  <si>
    <t>Малоархангельский районный суд (по делам мировых)</t>
  </si>
  <si>
    <t>57RM0013</t>
  </si>
  <si>
    <t>Судебный участок № 6 г. Армавира</t>
  </si>
  <si>
    <t>23MS0006</t>
  </si>
  <si>
    <t>Мценский районный суд (по делам мировых)</t>
  </si>
  <si>
    <t>57RM0014</t>
  </si>
  <si>
    <t>Судебный участок № 7 г. Армавира</t>
  </si>
  <si>
    <t>23MS0007</t>
  </si>
  <si>
    <t>Мценский районный суд (здание 2, по делам мировых)</t>
  </si>
  <si>
    <t>57RM0014.2</t>
  </si>
  <si>
    <t>Судебный участок № 8 г. Армавира</t>
  </si>
  <si>
    <t>23MS0008</t>
  </si>
  <si>
    <t>Новодеревеньковский районный суд (по делам мировых)</t>
  </si>
  <si>
    <t>57RM0015</t>
  </si>
  <si>
    <t>Судебный участок № 9 г. Армавира</t>
  </si>
  <si>
    <t>23MS0009</t>
  </si>
  <si>
    <t>Новодеревеньковский районный суд (здание 2, по делам мировых)</t>
  </si>
  <si>
    <t>57RM0015.2</t>
  </si>
  <si>
    <t>Судебный участок № 10 г. Армавира</t>
  </si>
  <si>
    <t>23MS0010</t>
  </si>
  <si>
    <t>Покровский районный суд (по делам мировых)</t>
  </si>
  <si>
    <t>57RM0016</t>
  </si>
  <si>
    <t>Судебный участок № 11 г. Белореченска</t>
  </si>
  <si>
    <t>23MS0011</t>
  </si>
  <si>
    <t>Свердловский районный суд (по делам мировых)</t>
  </si>
  <si>
    <t>57RM0017</t>
  </si>
  <si>
    <t>Судебный участок № 12 г. Белореченска</t>
  </si>
  <si>
    <t>23MS0012</t>
  </si>
  <si>
    <t>Урицкий районный суд (по делам мировых)</t>
  </si>
  <si>
    <t>57RM0019</t>
  </si>
  <si>
    <t>Судебный участок № 13 г. Геленджика</t>
  </si>
  <si>
    <t>23MS0013</t>
  </si>
  <si>
    <t>Урицкий районный суд (здание 2, по делам мировых)</t>
  </si>
  <si>
    <t>57RM0019.2</t>
  </si>
  <si>
    <t>Судебный участок № 14 г. Геленджика</t>
  </si>
  <si>
    <t>23MS0014</t>
  </si>
  <si>
    <t>Урицкий районный суд (здание 3, по делам мировых)</t>
  </si>
  <si>
    <t>57RM0019.3</t>
  </si>
  <si>
    <t>Судебный участок № 15 г. Геленджика</t>
  </si>
  <si>
    <t>23MS0015</t>
  </si>
  <si>
    <t>Хотынецкий районный суд (по делам мировых)</t>
  </si>
  <si>
    <t>57RM0020</t>
  </si>
  <si>
    <t>Судебный участок № 16 г. Геленджика</t>
  </si>
  <si>
    <t>23MS0016</t>
  </si>
  <si>
    <t>Хотынецкий районный суд (здание 2, по делам мировых)</t>
  </si>
  <si>
    <t>57RM0020.2</t>
  </si>
  <si>
    <t>Судебный участок № 17 г. Горячего Ключа</t>
  </si>
  <si>
    <t>23MS0017</t>
  </si>
  <si>
    <t>Заводской районный суд г. Орла (по делам мировых)</t>
  </si>
  <si>
    <t>57RM0022</t>
  </si>
  <si>
    <t>Судебный участок № 18 г. Горячего Ключа</t>
  </si>
  <si>
    <t>23MS0018</t>
  </si>
  <si>
    <t>Советский районный суд г. Орла (по делам мировых)</t>
  </si>
  <si>
    <t>57RM0023</t>
  </si>
  <si>
    <t>Судебный участок № 19 г. Ейска</t>
  </si>
  <si>
    <t>23MS0019</t>
  </si>
  <si>
    <t>Железнодорожный районный суд г. Орла (по делам мировых)</t>
  </si>
  <si>
    <t>57RM0024</t>
  </si>
  <si>
    <t>Судебный участок № 20 г. Ейска</t>
  </si>
  <si>
    <t>23MS0020</t>
  </si>
  <si>
    <t>Новосильский районный суд (по делам мировых)</t>
  </si>
  <si>
    <t>57RM0025</t>
  </si>
  <si>
    <t>Судебный участок № 21 г. Ейска</t>
  </si>
  <si>
    <t>23MS0021</t>
  </si>
  <si>
    <t>Орловский районный суд (по делам мировых)</t>
  </si>
  <si>
    <t>57RM0026</t>
  </si>
  <si>
    <t>Судебный участок № 22 г. Ейска</t>
  </si>
  <si>
    <t>23MS0022</t>
  </si>
  <si>
    <t>Северный районный суд г. Орла (по делам мировых)</t>
  </si>
  <si>
    <t>57RM0027</t>
  </si>
  <si>
    <t>Судебный участок № 23 Западного внутригородского округа г. Краснодара</t>
  </si>
  <si>
    <t>23MS0023</t>
  </si>
  <si>
    <t>Башмаковский районный суд (по делам мировых)</t>
  </si>
  <si>
    <t>58RM0001</t>
  </si>
  <si>
    <t>Судебный участок № 24 Западного внутригородского округа г. Краснодара</t>
  </si>
  <si>
    <t>23MS0024</t>
  </si>
  <si>
    <t>58RM0002</t>
  </si>
  <si>
    <t>Судебный участок № 25 Западного внутригородского округа г. Краснодара</t>
  </si>
  <si>
    <t>23MS0025</t>
  </si>
  <si>
    <t>Белинский районный суд (по делам мировых)</t>
  </si>
  <si>
    <t>58RM0003</t>
  </si>
  <si>
    <t>Судебный участок № 26 Западного внутригородского округа г. Краснодара</t>
  </si>
  <si>
    <t>23MS0026</t>
  </si>
  <si>
    <t>Бековский районный суд (по делам мировых)</t>
  </si>
  <si>
    <t>58RM0004</t>
  </si>
  <si>
    <t>Судебный участок № 27 Западного внутригородского округа г. Краснодара</t>
  </si>
  <si>
    <t>23MS0027</t>
  </si>
  <si>
    <t>Бессоновский районный суд (по делам мировых)</t>
  </si>
  <si>
    <t>58RM0005</t>
  </si>
  <si>
    <t>Судебный участок № 28 Западного внутригородского округа г. Краснодара</t>
  </si>
  <si>
    <t>23MS0028</t>
  </si>
  <si>
    <t>Вадинский районный суд (по делам мировых)</t>
  </si>
  <si>
    <t>58RM0006</t>
  </si>
  <si>
    <t>Судебный участок № 29 Западного внутригородского округа г. Краснодара</t>
  </si>
  <si>
    <t>23MS0029</t>
  </si>
  <si>
    <t>58RM0007</t>
  </si>
  <si>
    <t>Судебный участок № 30 Западного внутригородского округа г. Краснодара</t>
  </si>
  <si>
    <t>23MS0030</t>
  </si>
  <si>
    <t>Железнодорожный районный суд г. Пензы (по делам мировых)</t>
  </si>
  <si>
    <t>58RM0008</t>
  </si>
  <si>
    <t>Судебный участок № 31 Карасунского внутригородского округа г. Краснодара</t>
  </si>
  <si>
    <t>23MS0031</t>
  </si>
  <si>
    <t>Зареченский городской суд (по делам мировых)</t>
  </si>
  <si>
    <t>58RM0009</t>
  </si>
  <si>
    <t>Судебный участок № 32 Карасунского внутригородского округа г. Краснодара</t>
  </si>
  <si>
    <t>23MS0032</t>
  </si>
  <si>
    <t>Земетчинский районный суд (по делам мировых)</t>
  </si>
  <si>
    <t>58RM0010</t>
  </si>
  <si>
    <t>Судебный участок № 33 Карасунского внутригородского округа г. Краснодара</t>
  </si>
  <si>
    <t>23MS0033</t>
  </si>
  <si>
    <t>Иссинский районный суд (по делам мировых)</t>
  </si>
  <si>
    <t>58RM0011</t>
  </si>
  <si>
    <t>Судебный участок № 34 Карасунского внутригородского округа г. Краснодара</t>
  </si>
  <si>
    <t>23MS0034</t>
  </si>
  <si>
    <t>58RM0012</t>
  </si>
  <si>
    <t>Судебный участок № 35 Карасунского внутригородского округа г. Краснодара</t>
  </si>
  <si>
    <t>23MS0035</t>
  </si>
  <si>
    <t>Колышлейский районный суд (по делам мировых)</t>
  </si>
  <si>
    <t>58RM0014</t>
  </si>
  <si>
    <t>Судебный участок № 36 Карасунского внутригородского округа г. Краснодара</t>
  </si>
  <si>
    <t>23MS0036</t>
  </si>
  <si>
    <t>Кузнецкий районный суд (по делам мировых)</t>
  </si>
  <si>
    <t>58RM0017</t>
  </si>
  <si>
    <t>Судебный участок № 37 Карасунского внутригородского округа г. Краснодара</t>
  </si>
  <si>
    <t>23MS0037</t>
  </si>
  <si>
    <t>Ленинский районный суд г. Пензы (по делам мировых)</t>
  </si>
  <si>
    <t>58RM0018</t>
  </si>
  <si>
    <t>Судебный участок № 38 Карасунского внутригородского округа г. Краснодара</t>
  </si>
  <si>
    <t>23MS0038</t>
  </si>
  <si>
    <t>Лопатинский районный суд (по делам мировых)</t>
  </si>
  <si>
    <t>58RM0019</t>
  </si>
  <si>
    <t>Судебный участок № 39 Карасунского внутригородского округа г. Краснодара</t>
  </si>
  <si>
    <t>23MS0039</t>
  </si>
  <si>
    <t>Лунинский районный суд (по делам мировых)</t>
  </si>
  <si>
    <t>58RM0020</t>
  </si>
  <si>
    <t>Судебный участок № 40 Карасунского внутригородского округа г. Краснодара</t>
  </si>
  <si>
    <t>23MS0040</t>
  </si>
  <si>
    <t>Малосердобинский районный суд (по делам мировых)</t>
  </si>
  <si>
    <t>58RM0021</t>
  </si>
  <si>
    <t>Судебный участок № 41 Карасунского внутригородского округа г. Краснодара</t>
  </si>
  <si>
    <t>23MS0041</t>
  </si>
  <si>
    <t>Мокшанский районный суд (по делам мировых)</t>
  </si>
  <si>
    <t>58RM0022</t>
  </si>
  <si>
    <t>Судебный участок № 42 Карасунского внутригородского округа г. Краснодара</t>
  </si>
  <si>
    <t>23MS0042</t>
  </si>
  <si>
    <t>Наровчатский районный суд (по делам мировых)</t>
  </si>
  <si>
    <t>58RM0023</t>
  </si>
  <si>
    <t>Судебный участок № 43 Прикубанского внутригородского округа г. Краснодара</t>
  </si>
  <si>
    <t>23MS0043</t>
  </si>
  <si>
    <t>Неверкинский районный суд (по делам мировых)</t>
  </si>
  <si>
    <t>58RM0024</t>
  </si>
  <si>
    <t>Судебный участок № 44 Прикубанского внутригородского округа г. Краснодара</t>
  </si>
  <si>
    <t>23MS0044</t>
  </si>
  <si>
    <t>Нижнеломовский районный суд (по делам мировых)</t>
  </si>
  <si>
    <t>58RM0025</t>
  </si>
  <si>
    <t>Судебный участок № 45 Прикубанского внутригородского округа г. Краснодара</t>
  </si>
  <si>
    <t>23MS0045</t>
  </si>
  <si>
    <t>58RM0026</t>
  </si>
  <si>
    <t>Судебный участок № 46 Прикубанского внутригородского округа г. Краснодара</t>
  </si>
  <si>
    <t>23MS0046</t>
  </si>
  <si>
    <t>Октябрьский районный суд г. Пензы (по делам мировых)</t>
  </si>
  <si>
    <t>58RM0027</t>
  </si>
  <si>
    <t>Судебный участок № 47 Прикубанского внутригородского округа г. Краснодара</t>
  </si>
  <si>
    <t>23MS0047</t>
  </si>
  <si>
    <t>Пензенский районный суд (по делам мировых)</t>
  </si>
  <si>
    <t>58RM0028</t>
  </si>
  <si>
    <t>Судебный участок № 48 Прикубанского внутригородского округа г. Краснодара</t>
  </si>
  <si>
    <t>23MS0048</t>
  </si>
  <si>
    <t>Пачелмский районный суд (по делам мировых)</t>
  </si>
  <si>
    <t>58RM0029</t>
  </si>
  <si>
    <t>Судебный участок № 49 Прикубанского внутригородского округа г. Краснодара</t>
  </si>
  <si>
    <t>23MS0049</t>
  </si>
  <si>
    <t>Первомайский районный суд г. Пензы (по делам мировых)</t>
  </si>
  <si>
    <t>58RM0030</t>
  </si>
  <si>
    <t>Судебный участок № 50 Прикубанского внутригородского округа г. Краснодара</t>
  </si>
  <si>
    <t>23MS0050</t>
  </si>
  <si>
    <t>Сердобский городской суд (по делам мировых)</t>
  </si>
  <si>
    <t>58RM0031</t>
  </si>
  <si>
    <t>Судебный участок № 51 Прикубанского внутригородского округа г. Краснодара</t>
  </si>
  <si>
    <t>23MS0051</t>
  </si>
  <si>
    <t>Сосновоборский районный суд (по делам мировых)</t>
  </si>
  <si>
    <t>58RM0032</t>
  </si>
  <si>
    <t>Судебный участок № 52 Прикубанского внутригородского округа г. Краснодара</t>
  </si>
  <si>
    <t>23MS0052</t>
  </si>
  <si>
    <t>Тамалинский районный суд (по делам мировых)</t>
  </si>
  <si>
    <t>58RM0033</t>
  </si>
  <si>
    <t>Судебный участок № 53 Прикубанского внутригородского округа г. Краснодара</t>
  </si>
  <si>
    <t>23MS0053</t>
  </si>
  <si>
    <t>Шемышейский районный суд (по делам мировых)</t>
  </si>
  <si>
    <t>58RM0034</t>
  </si>
  <si>
    <t>Судебный участок № 54 Центрального внутригородского округа г. Краснодара</t>
  </si>
  <si>
    <t>23MS0054</t>
  </si>
  <si>
    <t>Дзержинский районный суд г. Перми (по делам мировых)</t>
  </si>
  <si>
    <t>59RM0001</t>
  </si>
  <si>
    <t>Судебный участок № 55 Центрального внутригородского округа г. Краснодара</t>
  </si>
  <si>
    <t>23MS0055</t>
  </si>
  <si>
    <t>Индустриальный районный суд г. Перми (по делам мировых)</t>
  </si>
  <si>
    <t>59RM0002</t>
  </si>
  <si>
    <t>Судебный участок № 56 Центрального внутригородского округа г. Краснодара</t>
  </si>
  <si>
    <t>23MS0056</t>
  </si>
  <si>
    <t>Кировский районный суд г. Перми (по делам мировых)</t>
  </si>
  <si>
    <t>59RM0003</t>
  </si>
  <si>
    <t>Судебный участок № 57 Центрального внутригородского округа г. Краснодара</t>
  </si>
  <si>
    <t>23MS0057</t>
  </si>
  <si>
    <t>Ленинский районный суд г. Перми (по делам мировых)</t>
  </si>
  <si>
    <t>59RM0004</t>
  </si>
  <si>
    <t>Судебный участок № 58 Центрального внутригородского округа г. Краснодара</t>
  </si>
  <si>
    <t>23MS0058</t>
  </si>
  <si>
    <t>Мотовилихинский районный суд г. Перми (по делам мировых)</t>
  </si>
  <si>
    <t>59RM0005</t>
  </si>
  <si>
    <t>Судебный участок № 59 Центрального внутригородского округа г. Краснодара</t>
  </si>
  <si>
    <t>23MS0059</t>
  </si>
  <si>
    <t>Орджоникидзевский районный суд г. Перми (по делам мировых)</t>
  </si>
  <si>
    <t>59RM0006</t>
  </si>
  <si>
    <t>Судебный участок № 60 Центрального внутригородского округа г. Краснодара</t>
  </si>
  <si>
    <t>23MS0060</t>
  </si>
  <si>
    <t>Свердловский районный суд г. Перми (по делам мировых)</t>
  </si>
  <si>
    <t>59RM0007</t>
  </si>
  <si>
    <t>Судебный участок № 61 Центрального внутригородского округа г. Краснодара</t>
  </si>
  <si>
    <t>23MS0061</t>
  </si>
  <si>
    <t>Пермский районный суд (по делам мировых)</t>
  </si>
  <si>
    <t>59RM0008</t>
  </si>
  <si>
    <t>Судебный участок № 62 Центрального внутригородского округа г. Краснодара</t>
  </si>
  <si>
    <t>23MS0062</t>
  </si>
  <si>
    <t>59RM0009</t>
  </si>
  <si>
    <t>Судебный участок № 63 Центрального внутригородского округа г. Краснодара</t>
  </si>
  <si>
    <t>23MS0063</t>
  </si>
  <si>
    <t>Бардымский районный суд (по делам мировых)</t>
  </si>
  <si>
    <t>59RM0010</t>
  </si>
  <si>
    <t>Судебный участок № 64 Центрального внутригородского округа г. Краснодара</t>
  </si>
  <si>
    <t>23MS0064</t>
  </si>
  <si>
    <t>Березниковский городской суд (по делам мировых)</t>
  </si>
  <si>
    <t>59RM0011</t>
  </si>
  <si>
    <t>Судебный участок № 65 г. Кропоткина</t>
  </si>
  <si>
    <t>23MS0065</t>
  </si>
  <si>
    <t>Большесосновский районный суд (по делам мировых)</t>
  </si>
  <si>
    <t>59RM0013</t>
  </si>
  <si>
    <t>Судебный участок № 66 г. Кропоткина</t>
  </si>
  <si>
    <t>23MS0066</t>
  </si>
  <si>
    <t>Верещагинский районный суд (по делам мировых)</t>
  </si>
  <si>
    <t>59RM0014</t>
  </si>
  <si>
    <t>Судебный участок № 67 г. Кропоткина</t>
  </si>
  <si>
    <t>23MS0067</t>
  </si>
  <si>
    <t>Губахинский городской суд (по делам мировых)</t>
  </si>
  <si>
    <t>59RM0017</t>
  </si>
  <si>
    <t>Судебный участок № 68 г. Кропоткина</t>
  </si>
  <si>
    <t>23MS0068</t>
  </si>
  <si>
    <t>Добрянский районный суд (по делам мировых)</t>
  </si>
  <si>
    <t>59RM0018</t>
  </si>
  <si>
    <t>Судебный участок № 69 г. Крымска</t>
  </si>
  <si>
    <t>23MS0069</t>
  </si>
  <si>
    <t>Ильинский районный суд (по делам мировых)</t>
  </si>
  <si>
    <t>59RM0020</t>
  </si>
  <si>
    <t>Судебный участок № 70 г. Крымска</t>
  </si>
  <si>
    <t>23MS0070</t>
  </si>
  <si>
    <t>Карагайский районный суд (по делам мировых)</t>
  </si>
  <si>
    <t>59RM0021</t>
  </si>
  <si>
    <t>Судебный участок № 71 г. Лабинска</t>
  </si>
  <si>
    <t>23MS0071</t>
  </si>
  <si>
    <t>Кизеловский городской суд (по делам мировых)</t>
  </si>
  <si>
    <t>59RM0022</t>
  </si>
  <si>
    <t>Судебный участок № 72 г. Лабинска</t>
  </si>
  <si>
    <t>23MS0072</t>
  </si>
  <si>
    <t>Красновишерский районный суд (по делам мировых)</t>
  </si>
  <si>
    <t>59RM0024</t>
  </si>
  <si>
    <t>Судебный участок № 73 г. Лабинска</t>
  </si>
  <si>
    <t>23MS0073</t>
  </si>
  <si>
    <t>Краснокамский городской суд (по делам мировых)</t>
  </si>
  <si>
    <t>59RM0025</t>
  </si>
  <si>
    <t>Судебный участок № 74 г. Новороссийска</t>
  </si>
  <si>
    <t>23MS0074</t>
  </si>
  <si>
    <t>Куединский районный суд (по делам мировых)</t>
  </si>
  <si>
    <t>59RM0026</t>
  </si>
  <si>
    <t>Судебный участок № 75 г. Новороссийска</t>
  </si>
  <si>
    <t>23MS0075</t>
  </si>
  <si>
    <t>Кунгурский городской суд (по делам мировых)</t>
  </si>
  <si>
    <t>59RM0027</t>
  </si>
  <si>
    <t>Судебный участок № 76 г. Новороссийска</t>
  </si>
  <si>
    <t>23MS0076</t>
  </si>
  <si>
    <t>Лысьвенский городской суд (по делам мировых)</t>
  </si>
  <si>
    <t>59RM0028</t>
  </si>
  <si>
    <t>Судебный участок № 77 г. Новороссийска</t>
  </si>
  <si>
    <t>23MS0077</t>
  </si>
  <si>
    <t>Нытвенский районный суд (по делам мировых)</t>
  </si>
  <si>
    <t>59RM0029</t>
  </si>
  <si>
    <t>Судебный участок № 78 г. Новороссийска</t>
  </si>
  <si>
    <t>23MS0078</t>
  </si>
  <si>
    <t>59RM0030</t>
  </si>
  <si>
    <t>Судебный участок № 79 г. Новороссийска</t>
  </si>
  <si>
    <t>23MS0079</t>
  </si>
  <si>
    <t>Очерский районный суд (по делам мировых)</t>
  </si>
  <si>
    <t>59RM0032</t>
  </si>
  <si>
    <t>Судебный участок № 80 г. Новороссийска</t>
  </si>
  <si>
    <t>23MS0080</t>
  </si>
  <si>
    <t>Ординский районный суд (по делам мировых)</t>
  </si>
  <si>
    <t>59RM0033</t>
  </si>
  <si>
    <t>Судебный участок № 81 г. Новороссийска</t>
  </si>
  <si>
    <t>23MS0081</t>
  </si>
  <si>
    <t>59RM0034</t>
  </si>
  <si>
    <t>Судебный участок № 82 г. Новороссийска</t>
  </si>
  <si>
    <t>23MS0082</t>
  </si>
  <si>
    <t>Соликамский городской суд (по делам мировых)</t>
  </si>
  <si>
    <t>59RM0035</t>
  </si>
  <si>
    <t>Судебный участок № 83 г. Новороссийска</t>
  </si>
  <si>
    <t>23MS0083</t>
  </si>
  <si>
    <t>Суксунский районный суд (по делам мировых)</t>
  </si>
  <si>
    <t>59RM0037</t>
  </si>
  <si>
    <t>Судебный участок № 84 г. Славянска-на-Кубани</t>
  </si>
  <si>
    <t>23MS0084</t>
  </si>
  <si>
    <t>Чайковский городской суд (по делам мировых)</t>
  </si>
  <si>
    <t>59RM0040</t>
  </si>
  <si>
    <t>Судебный участок № 85 г. Славянска-на-Кубани</t>
  </si>
  <si>
    <t>23MS0085</t>
  </si>
  <si>
    <t>Чернушинский районный суд (по делам мировых)</t>
  </si>
  <si>
    <t>59RM0042</t>
  </si>
  <si>
    <t>Судебный участок № 86 г. Славянска-на-Кубани</t>
  </si>
  <si>
    <t>23MS0086</t>
  </si>
  <si>
    <t>Чердынский районный суд (по делам мировых)</t>
  </si>
  <si>
    <t>59RM0043</t>
  </si>
  <si>
    <t>Судебный участок № 87 Адлерского района г. Сочи</t>
  </si>
  <si>
    <t>23MS0087</t>
  </si>
  <si>
    <t>Чусовской городской суд (по делам мировых)</t>
  </si>
  <si>
    <t>59RM0044</t>
  </si>
  <si>
    <t>Судебный участок № 88 Адлерского района г. Сочи</t>
  </si>
  <si>
    <t>23MS0088</t>
  </si>
  <si>
    <t>Косинский районный суд (по делам мировых)</t>
  </si>
  <si>
    <t>81RM0001</t>
  </si>
  <si>
    <t>Судебный участок № 89 Адлерского района г. Сочи</t>
  </si>
  <si>
    <t>23MS0089</t>
  </si>
  <si>
    <t>Кочевский районный суд (по делам мировых)</t>
  </si>
  <si>
    <t>81RM0002</t>
  </si>
  <si>
    <t>Судебный участок № 90 Адлерского района г. Сочи</t>
  </si>
  <si>
    <t>23MS0090</t>
  </si>
  <si>
    <t>Гайнский районный суд (по делам мировых)</t>
  </si>
  <si>
    <t>81RM0005</t>
  </si>
  <si>
    <t>Судебный участок № 91 Адлерского района г. Сочи</t>
  </si>
  <si>
    <t>23MS0091</t>
  </si>
  <si>
    <t>Кудымкарский городской суд (по делам мировых)</t>
  </si>
  <si>
    <t>81RM0006</t>
  </si>
  <si>
    <t>Судебный участок № 92 Адлерского района г. Сочи</t>
  </si>
  <si>
    <t>23MS0092</t>
  </si>
  <si>
    <t>Псковский городской суд (по делам мировых)</t>
  </si>
  <si>
    <t>60RM0001</t>
  </si>
  <si>
    <t>Судебный участок № 93 Лазаревского района г. Сочи</t>
  </si>
  <si>
    <t>23MS0093</t>
  </si>
  <si>
    <t>Великолукский городской суд (по делам мировых)</t>
  </si>
  <si>
    <t>60RM0002</t>
  </si>
  <si>
    <t>Судебный участок № 94 Лазаревского района г. Сочи</t>
  </si>
  <si>
    <t>23MS0094</t>
  </si>
  <si>
    <t>Островский городской суд (по делам мировых)</t>
  </si>
  <si>
    <t>60RM0003</t>
  </si>
  <si>
    <t>Судебный участок № 95 Лазаревского района г. Сочи</t>
  </si>
  <si>
    <t>23MS0095</t>
  </si>
  <si>
    <t>Бежаницкий районный суд (по делам мировых)</t>
  </si>
  <si>
    <t>60RM0004</t>
  </si>
  <si>
    <t>Судебный участок № 96 Лазаревского района г. Сочи</t>
  </si>
  <si>
    <t>23MS0096</t>
  </si>
  <si>
    <t>Великолукский районный суд (по делам мировых)</t>
  </si>
  <si>
    <t>60RM0005</t>
  </si>
  <si>
    <t>Судебный участок № 97 Хостинского района г. Сочи</t>
  </si>
  <si>
    <t>23MS0097</t>
  </si>
  <si>
    <t>Гдовский районный суд (по делам мировых)</t>
  </si>
  <si>
    <t>60RM0006</t>
  </si>
  <si>
    <t>Судебный участок № 98 Хостинского района г. Сочи</t>
  </si>
  <si>
    <t>23MS0098</t>
  </si>
  <si>
    <t>Дедовичский районный суд (по делам мировых)</t>
  </si>
  <si>
    <t>60RM0007</t>
  </si>
  <si>
    <t>Судебный участок № 99 Хостинского района г. Сочи</t>
  </si>
  <si>
    <t>23MS0099</t>
  </si>
  <si>
    <t>Сальский городской суд</t>
  </si>
  <si>
    <t>Дновский районный суд (по делам мировых)</t>
  </si>
  <si>
    <t>60RM0008</t>
  </si>
  <si>
    <t>Судебный участок № 100 Центрального района г. Сочи</t>
  </si>
  <si>
    <t>23MS0100</t>
  </si>
  <si>
    <t>Невельский районный суд (по делам мировых)</t>
  </si>
  <si>
    <t>60RM0012</t>
  </si>
  <si>
    <t>Судебный участок № 101 Центрального района г. Сочи</t>
  </si>
  <si>
    <t>23MS0101</t>
  </si>
  <si>
    <t>Шахтинский городской суд</t>
  </si>
  <si>
    <t>Новосокольнический районный суд (по делам мировых)</t>
  </si>
  <si>
    <t>60RM0014</t>
  </si>
  <si>
    <t>Судебный участок № 102 Центрального района г. Сочи</t>
  </si>
  <si>
    <t>23MS0102</t>
  </si>
  <si>
    <t>Опочецкий районный суд (по делам мировых)</t>
  </si>
  <si>
    <t>60RM0015</t>
  </si>
  <si>
    <t>Судебный участок № 103 Центрального района г. Сочи</t>
  </si>
  <si>
    <t>23MS0103</t>
  </si>
  <si>
    <t>Печорский районный суд (по делам мировых)</t>
  </si>
  <si>
    <t>60RM0017</t>
  </si>
  <si>
    <t>Судебный участок № 104 Центрального района г. Сочи</t>
  </si>
  <si>
    <t>23MS0104</t>
  </si>
  <si>
    <t>Порховский районный суд (по делам мировых)</t>
  </si>
  <si>
    <t>60RM0019</t>
  </si>
  <si>
    <t>Судебный участок № 105 Центрального района г. Сочи</t>
  </si>
  <si>
    <t>23MS0105</t>
  </si>
  <si>
    <t>Псковский районный суд (по делам мировых)</t>
  </si>
  <si>
    <t>60RM0020</t>
  </si>
  <si>
    <t>Судебный участок № 106 Центрального района г. Сочи</t>
  </si>
  <si>
    <t>23MS0106</t>
  </si>
  <si>
    <t>Пушкиногорский районный суд (по делам мировых)</t>
  </si>
  <si>
    <t>60RM0022</t>
  </si>
  <si>
    <t>Судебный участок № 107 г. Тихорецка</t>
  </si>
  <si>
    <t>23MS0107</t>
  </si>
  <si>
    <t>Пыталовский районный суд (по делам мировых)</t>
  </si>
  <si>
    <t>60RM0023</t>
  </si>
  <si>
    <t>Судебный участок № 108 г. Тихорецка</t>
  </si>
  <si>
    <t>23MS0108</t>
  </si>
  <si>
    <t>Себежский районный суд (по делам мировых)</t>
  </si>
  <si>
    <t>60RM0024</t>
  </si>
  <si>
    <t>Судебный участок № 109 г. Тихорецка</t>
  </si>
  <si>
    <t>23MS0109</t>
  </si>
  <si>
    <t>Стругокрасненский районный суд (по делам мировых)</t>
  </si>
  <si>
    <t>60RM0025</t>
  </si>
  <si>
    <t>Судебный участок № 110 г. Туапсе</t>
  </si>
  <si>
    <t>23MS0110</t>
  </si>
  <si>
    <t>Ворошиловский районный суд г. Ростова-на-Дону (по делам мировых)</t>
  </si>
  <si>
    <t>61RM0001</t>
  </si>
  <si>
    <t>Судебный участок № 111 г. Туапсе</t>
  </si>
  <si>
    <t>23MS0111</t>
  </si>
  <si>
    <t>Железнодорожный районный суд г. Ростова-на-Дону (по делам мировых)</t>
  </si>
  <si>
    <t>61RM0002</t>
  </si>
  <si>
    <t>Судебный участок № 112 г. Туапсе</t>
  </si>
  <si>
    <t>23MS0112</t>
  </si>
  <si>
    <t>Кировский районный суд г. Ростова-на-Дону (по делам мировых)</t>
  </si>
  <si>
    <t>61RM0003</t>
  </si>
  <si>
    <t>Судебный участок № 113 Абинского района</t>
  </si>
  <si>
    <t>23MS0113</t>
  </si>
  <si>
    <t>Ленинский районный суд г. Ростова-на-Дону (по делам мировых)</t>
  </si>
  <si>
    <t>61RM0004</t>
  </si>
  <si>
    <t>Судебный участок № 114 Абинского района</t>
  </si>
  <si>
    <t>23MS0114</t>
  </si>
  <si>
    <t>Октябрьский районный суд г. Ростова-на-Дону (по делам мировых)</t>
  </si>
  <si>
    <t>61RM0005</t>
  </si>
  <si>
    <t>Судебный участок № 115 Абинского района</t>
  </si>
  <si>
    <t>23MS0115</t>
  </si>
  <si>
    <t>Первомайский районный суд г. Ростова-на-Дону (по делам мировых)</t>
  </si>
  <si>
    <t>61RM0006</t>
  </si>
  <si>
    <t>Судебный участок № 116 Абинского района</t>
  </si>
  <si>
    <t>23MS0116</t>
  </si>
  <si>
    <t>Пролетарский районный суд г. Ростова-на-Дону (по делам мировых)</t>
  </si>
  <si>
    <t>61RM0007</t>
  </si>
  <si>
    <t>Судебный участок № 117 Анапского района</t>
  </si>
  <si>
    <t>23MS0117</t>
  </si>
  <si>
    <t>Советский районный суд г. Ростова-на-Дону (по делам мировых)</t>
  </si>
  <si>
    <t>61RM0008</t>
  </si>
  <si>
    <t>Судебный участок № 118 Анапского района</t>
  </si>
  <si>
    <t>23MS0118</t>
  </si>
  <si>
    <t>Азовский городской суд (по делам мировых)</t>
  </si>
  <si>
    <t>61RM0009</t>
  </si>
  <si>
    <t>Судебный участок № 119 Анапского района</t>
  </si>
  <si>
    <t>23MS0119</t>
  </si>
  <si>
    <t>Батайский городской суд (по делам мировых)</t>
  </si>
  <si>
    <t>61RM0010</t>
  </si>
  <si>
    <t>Судебный участок № 120 Апшеронского района</t>
  </si>
  <si>
    <t>23MS0120</t>
  </si>
  <si>
    <t>Белокалитвинский городской суд (по делам мировых)</t>
  </si>
  <si>
    <t>61RM0011</t>
  </si>
  <si>
    <t>Судебный участок № 121 Апшеронского района</t>
  </si>
  <si>
    <t>23MS0121</t>
  </si>
  <si>
    <t>Волгодонской районный суд (по делам мировых)</t>
  </si>
  <si>
    <t>61RM0012</t>
  </si>
  <si>
    <t>Судебный участок № 122 Апшеронского района</t>
  </si>
  <si>
    <t>23MS0122</t>
  </si>
  <si>
    <t>Гуковский городской суд (по делам мировых)</t>
  </si>
  <si>
    <t>61RM0013</t>
  </si>
  <si>
    <t>Судебный участок № 123 Апшеронского района</t>
  </si>
  <si>
    <t>23MS0123</t>
  </si>
  <si>
    <t>Донецкий городской суд (по делам мировых)</t>
  </si>
  <si>
    <t>61RM0014</t>
  </si>
  <si>
    <t>Судебный участок № 124 Белоглинского района</t>
  </si>
  <si>
    <t>23MS0124</t>
  </si>
  <si>
    <t>Красносулинский районный суд (по делам мировых)</t>
  </si>
  <si>
    <t>61RM0017</t>
  </si>
  <si>
    <t>Судебный участок № 125 Белоглинского района</t>
  </si>
  <si>
    <t>23MS0125</t>
  </si>
  <si>
    <t>Миллеровский районный суд (по делам мировых)</t>
  </si>
  <si>
    <t>61RM0018</t>
  </si>
  <si>
    <t>Судебный участок № 126 Белореченского района</t>
  </si>
  <si>
    <t>23MS0126</t>
  </si>
  <si>
    <t>Новочеркасский городской суд (по делам мировых)</t>
  </si>
  <si>
    <t>61RM0019</t>
  </si>
  <si>
    <t>Судебный участок № 127 Белореченского района</t>
  </si>
  <si>
    <t>23MS0127</t>
  </si>
  <si>
    <t>Новошахтинский районный суд (по делам мировых)</t>
  </si>
  <si>
    <t>61RM0020</t>
  </si>
  <si>
    <t>Судебный участок № 128 Брюховецкого района</t>
  </si>
  <si>
    <t>23MS0128</t>
  </si>
  <si>
    <t>Сальский городской суд (по делам мировых)</t>
  </si>
  <si>
    <t>61RM0021</t>
  </si>
  <si>
    <t>Судебный участок № 129 Брюховецкого района</t>
  </si>
  <si>
    <t>23MS0129</t>
  </si>
  <si>
    <t>Таганрогский городской суд (по делам мировых)</t>
  </si>
  <si>
    <t>61RM0022</t>
  </si>
  <si>
    <t>Судебный участок № 130 Выселковского района</t>
  </si>
  <si>
    <t>23MS0130</t>
  </si>
  <si>
    <t>Шахтинский городской суд (по делам мировых)</t>
  </si>
  <si>
    <t>61RM0023</t>
  </si>
  <si>
    <t>Судебный участок № 131 Выселковского района</t>
  </si>
  <si>
    <t>23MS0131</t>
  </si>
  <si>
    <t>Аксайский районный суд (по делам мировых)</t>
  </si>
  <si>
    <t>61RM0024</t>
  </si>
  <si>
    <t>Судебный участок № 132 Выселковского района</t>
  </si>
  <si>
    <t>23MS0132</t>
  </si>
  <si>
    <t>Багаевский районный суд (по делам мировых)</t>
  </si>
  <si>
    <t>61RM0025</t>
  </si>
  <si>
    <t>Судебный участок № 133 Гулькевичского района</t>
  </si>
  <si>
    <t>23MS0133</t>
  </si>
  <si>
    <t>Егорлыкский районный суд (по делам мировых)</t>
  </si>
  <si>
    <t>61RM0031</t>
  </si>
  <si>
    <t>Судебный участок № 134 Гулькевичского района</t>
  </si>
  <si>
    <t>23MS0134</t>
  </si>
  <si>
    <t>Зерноградский районный суд (по делам мировых)</t>
  </si>
  <si>
    <t>61RM0033</t>
  </si>
  <si>
    <t>Судебный участок № 135 Гулькевичского района</t>
  </si>
  <si>
    <t>23MS0135</t>
  </si>
  <si>
    <t>Зимовниковский районный суд (по делам мировых)</t>
  </si>
  <si>
    <t>61RM0034</t>
  </si>
  <si>
    <t>Судебный участок № 136 Гулькевичского района</t>
  </si>
  <si>
    <t>23MS0136</t>
  </si>
  <si>
    <t>Каменский районный суд (по делам мировых)</t>
  </si>
  <si>
    <t>61RM0036</t>
  </si>
  <si>
    <t>Судебный участок № 137 Динского района</t>
  </si>
  <si>
    <t>23MS0137</t>
  </si>
  <si>
    <t>Мартыновский районный суд (по делам мировых)</t>
  </si>
  <si>
    <t>61RM0040</t>
  </si>
  <si>
    <t>Судебный участок № 138 Динского района</t>
  </si>
  <si>
    <t>23MS0138</t>
  </si>
  <si>
    <t>Матвеево-Курганский районный суд (по делам мировых)</t>
  </si>
  <si>
    <t>61RM0041</t>
  </si>
  <si>
    <t>Судебный участок № 139 Динского района</t>
  </si>
  <si>
    <t>23MS0139</t>
  </si>
  <si>
    <t>Морозовский районный суд (по делам мировых)</t>
  </si>
  <si>
    <t>61RM0043</t>
  </si>
  <si>
    <t>Судебный участок № 140 Динского района</t>
  </si>
  <si>
    <t>23MS0140</t>
  </si>
  <si>
    <t>Мясниковский районный суд (по делам мировых)</t>
  </si>
  <si>
    <t>61RM0044</t>
  </si>
  <si>
    <t>Судебный участок № 141 Динского района</t>
  </si>
  <si>
    <t>23MS0141</t>
  </si>
  <si>
    <t>Неклиновский районный суд (по делам мировых)</t>
  </si>
  <si>
    <t>61RM0045</t>
  </si>
  <si>
    <t>Судебный участок № 142 Ейского района</t>
  </si>
  <si>
    <t>23MS0142</t>
  </si>
  <si>
    <t>Обливский районный суд (по делам мировых)</t>
  </si>
  <si>
    <t>61RM0046</t>
  </si>
  <si>
    <t>Судебный участок № 143 Ейского района</t>
  </si>
  <si>
    <t>23MS0143</t>
  </si>
  <si>
    <t>61RM0047</t>
  </si>
  <si>
    <t>Судебный участок № 144 Кавказского района</t>
  </si>
  <si>
    <t>23MS0144</t>
  </si>
  <si>
    <t>61RM0048</t>
  </si>
  <si>
    <t>Судебный участок № 145 Кавказского района</t>
  </si>
  <si>
    <t>23MS0145</t>
  </si>
  <si>
    <t>Песчанокопский районный суд (по делам мировых)</t>
  </si>
  <si>
    <t>61RM0049</t>
  </si>
  <si>
    <t>Судебный участок № 146 Калининского района</t>
  </si>
  <si>
    <t>23MS0146</t>
  </si>
  <si>
    <t>Пролетарский районный суд (по делам мировых)</t>
  </si>
  <si>
    <t>61RM0050</t>
  </si>
  <si>
    <t>Судебный участок № 147 Калининского района</t>
  </si>
  <si>
    <t>23MS0147</t>
  </si>
  <si>
    <t>Ремонтненский районный суд (по делам мировых)</t>
  </si>
  <si>
    <t>61RM0051</t>
  </si>
  <si>
    <t>Судебный участок № 148 Калининского района</t>
  </si>
  <si>
    <t>23MS0148</t>
  </si>
  <si>
    <t>Семикаракорский районный суд (по делам мировых)</t>
  </si>
  <si>
    <t>61RM0053</t>
  </si>
  <si>
    <t>Судебный участок № 149 Каневского района</t>
  </si>
  <si>
    <t>23MS0149</t>
  </si>
  <si>
    <t>Усть-Донецкий районный суд (по делам мировых)</t>
  </si>
  <si>
    <t>61RM0057</t>
  </si>
  <si>
    <t>Судебный участок № 150 Каневского района</t>
  </si>
  <si>
    <t>23MS0150</t>
  </si>
  <si>
    <t>Целинский районный суд (по делам мировых)</t>
  </si>
  <si>
    <t>61RM0058</t>
  </si>
  <si>
    <t>Судебный участок № 151 Каневского района</t>
  </si>
  <si>
    <t>23MS0151</t>
  </si>
  <si>
    <t>Цимлянский районный суд (по делам мировых)</t>
  </si>
  <si>
    <t>61RM0059</t>
  </si>
  <si>
    <t>Судебный участок № 152 Каневского района</t>
  </si>
  <si>
    <t>23MS0152</t>
  </si>
  <si>
    <t>Чертковский районный суд (по делам мировых)</t>
  </si>
  <si>
    <t>61RM0060</t>
  </si>
  <si>
    <t>Судебный участок № 153 Кореновского района</t>
  </si>
  <si>
    <t>23MS0153</t>
  </si>
  <si>
    <t>Шолоховский районный суд (по делам мировых)</t>
  </si>
  <si>
    <t>61RM0061</t>
  </si>
  <si>
    <t>Судебный участок № 154 Кореновского района</t>
  </si>
  <si>
    <t>23MS0154</t>
  </si>
  <si>
    <t>Железнодорожный районный суд г. Рязани (по делам мировых)</t>
  </si>
  <si>
    <t>62RM0001</t>
  </si>
  <si>
    <t>Судебный участок № 155 Кореновского района</t>
  </si>
  <si>
    <t>23MS0155</t>
  </si>
  <si>
    <t>Московский районный суд г. Рязани (по делам мировых)</t>
  </si>
  <si>
    <t>62RM0002</t>
  </si>
  <si>
    <t>Судебный участок № 156 Красноармейского района</t>
  </si>
  <si>
    <t>23MS0156</t>
  </si>
  <si>
    <t>Октябрьский районный суд г. Рязани (по делам мировых)</t>
  </si>
  <si>
    <t>62RM0003</t>
  </si>
  <si>
    <t>Судебный участок № 157 Красноармейского района</t>
  </si>
  <si>
    <t>23MS0157</t>
  </si>
  <si>
    <t>Советский районный суд г. Рязани (по делам мировых)</t>
  </si>
  <si>
    <t>62RM0004</t>
  </si>
  <si>
    <t>Судебный участок № 158 Красноармейского района</t>
  </si>
  <si>
    <t>23MS0158</t>
  </si>
  <si>
    <t>Рязанский районный суд (по делам мировых)</t>
  </si>
  <si>
    <t>62RM0005</t>
  </si>
  <si>
    <t>Судебный участок № 159 Красноармейского района</t>
  </si>
  <si>
    <t>23MS0159</t>
  </si>
  <si>
    <t>Кадомский районный суд (по делам мировых)</t>
  </si>
  <si>
    <t>62RM0008</t>
  </si>
  <si>
    <t>Судебный участок № 160 Крыловского района</t>
  </si>
  <si>
    <t>23MS0160</t>
  </si>
  <si>
    <t>Касимовский районный суд (по делам мировых)</t>
  </si>
  <si>
    <t>62RM0010</t>
  </si>
  <si>
    <t>Судебный участок № 161 Крыловского района</t>
  </si>
  <si>
    <t>23MS0161</t>
  </si>
  <si>
    <t>Клепиковский районный суд (по делам мировых)</t>
  </si>
  <si>
    <t>62RM0011</t>
  </si>
  <si>
    <t>Судебный участок № 163 Крымского района</t>
  </si>
  <si>
    <t>23MS0163</t>
  </si>
  <si>
    <t>Кораблинский районный суд (по делам мировых)</t>
  </si>
  <si>
    <t>62RM0012</t>
  </si>
  <si>
    <t>Судебный участок № 164 Крымского района</t>
  </si>
  <si>
    <t>23MS0164</t>
  </si>
  <si>
    <t>Милославский районный суд (по делам мировых)</t>
  </si>
  <si>
    <t>62RM0013</t>
  </si>
  <si>
    <t>Судебный участок № 165 Курганинского района</t>
  </si>
  <si>
    <t>23MS0165</t>
  </si>
  <si>
    <t>62RM0014</t>
  </si>
  <si>
    <t>Судебный участок № 166 Курганинского района</t>
  </si>
  <si>
    <t>23MS0166</t>
  </si>
  <si>
    <t>Пронский районный суд (по делам мировых)</t>
  </si>
  <si>
    <t>62RM0017</t>
  </si>
  <si>
    <t>Судебный участок № 167 Курганинского района</t>
  </si>
  <si>
    <t>23MS0167</t>
  </si>
  <si>
    <t>Рыбновский районный суд (по делам мировых)</t>
  </si>
  <si>
    <t>62RM0019</t>
  </si>
  <si>
    <t>Судебный участок № 168 Курганинского района</t>
  </si>
  <si>
    <t>23MS0168</t>
  </si>
  <si>
    <t>Ряжский районный суд (по делам мировых)</t>
  </si>
  <si>
    <t>62RM0020</t>
  </si>
  <si>
    <t>Судебный участок № 169 Кущевского района</t>
  </si>
  <si>
    <t>23MS0169</t>
  </si>
  <si>
    <t>Сапожковский районный суд (по делам мировых)</t>
  </si>
  <si>
    <t>62RM0021</t>
  </si>
  <si>
    <t>Судебный участок № 171 Кущевского района</t>
  </si>
  <si>
    <t>23MS0171</t>
  </si>
  <si>
    <t>Сараевский районный суд (по делам мировых)</t>
  </si>
  <si>
    <t>62RM0022</t>
  </si>
  <si>
    <t>Судебный участок № 172 Лабинского района</t>
  </si>
  <si>
    <t>23MS0172</t>
  </si>
  <si>
    <t>Сасовский районный суд (по делам мировых)</t>
  </si>
  <si>
    <t>62RM0023</t>
  </si>
  <si>
    <t>Судебный участок № 173 Лабинского района</t>
  </si>
  <si>
    <t>23MS0173</t>
  </si>
  <si>
    <t>Скопинский районный суд (по делам мировых)</t>
  </si>
  <si>
    <t>62RM0025</t>
  </si>
  <si>
    <t>Судебный участок № 174 Ленинградского района</t>
  </si>
  <si>
    <t>23MS0174</t>
  </si>
  <si>
    <t>62RM0026</t>
  </si>
  <si>
    <t>Судебный участок № 175 Ленинградского района</t>
  </si>
  <si>
    <t>23MS0175</t>
  </si>
  <si>
    <t>Старожиловский районный суд (по делам мировых)</t>
  </si>
  <si>
    <t>62RM0027</t>
  </si>
  <si>
    <t>Судебный участок № 176 Ленинградского района</t>
  </si>
  <si>
    <t>23MS0176</t>
  </si>
  <si>
    <t>Ухоловский районный суд (по делам мировых)</t>
  </si>
  <si>
    <t>62RM0028</t>
  </si>
  <si>
    <t>Судебный участок № 177 Мостовского района</t>
  </si>
  <si>
    <t>23MS0177</t>
  </si>
  <si>
    <t>Шацкий районный суд (по делам мировых)</t>
  </si>
  <si>
    <t>62RM0030</t>
  </si>
  <si>
    <t>Судебный участок № 178 Мостовского района</t>
  </si>
  <si>
    <t>23MS0178</t>
  </si>
  <si>
    <t>Шиловский районный суд (по делам мировых)</t>
  </si>
  <si>
    <t>62RM0031</t>
  </si>
  <si>
    <t>Судебный участок № 180 Новокубанского района</t>
  </si>
  <si>
    <t>23MS0180</t>
  </si>
  <si>
    <t>Богатовский районный суд (по делам мировых)</t>
  </si>
  <si>
    <t>63RM0002</t>
  </si>
  <si>
    <t>Судебный участок № 181 Новокубанского района</t>
  </si>
  <si>
    <t>23MS0181</t>
  </si>
  <si>
    <t>Безенчукский районный суд (по делам мировых)</t>
  </si>
  <si>
    <t>63RM0004</t>
  </si>
  <si>
    <t>Судебный участок № 182 Новокубанского района</t>
  </si>
  <si>
    <t>23MS0182</t>
  </si>
  <si>
    <t>Большеглушицкий районный суд (по делам мировых)</t>
  </si>
  <si>
    <t>63RM0005</t>
  </si>
  <si>
    <t>Судебный участок № 183 Новокубанского района</t>
  </si>
  <si>
    <t>23MS0183</t>
  </si>
  <si>
    <t>Волжский районный суд (по делам мировых)</t>
  </si>
  <si>
    <t>63RM0007</t>
  </si>
  <si>
    <t>Судебный участок № 184 Новопокровского района</t>
  </si>
  <si>
    <t>23MS0184</t>
  </si>
  <si>
    <t>Жигулевский городской суд (по делам мировых)</t>
  </si>
  <si>
    <t>63RM0009</t>
  </si>
  <si>
    <t>Судебный участок № 186 Отрадненского района</t>
  </si>
  <si>
    <t>23MS0186</t>
  </si>
  <si>
    <t>Исаклинский районный суд (по делам мировых)</t>
  </si>
  <si>
    <t>63RM0010</t>
  </si>
  <si>
    <t>Судебный участок № 187 Отрадненского района</t>
  </si>
  <si>
    <t>23MS0187</t>
  </si>
  <si>
    <t>Кинельский районный суд (по делам мировых)</t>
  </si>
  <si>
    <t>63RM0012</t>
  </si>
  <si>
    <t>Судебный участок № 188 Отрадненского района</t>
  </si>
  <si>
    <t>23MS0188</t>
  </si>
  <si>
    <t>Кинель-Черкасский районный суд (по делам мировых)</t>
  </si>
  <si>
    <t>63RM0013</t>
  </si>
  <si>
    <t>Судебный участок № 189 Павловского района</t>
  </si>
  <si>
    <t>23MS0189</t>
  </si>
  <si>
    <t>63RM0014</t>
  </si>
  <si>
    <t>Судебный участок № 190 Павловского района</t>
  </si>
  <si>
    <t>23MS0190</t>
  </si>
  <si>
    <t>Кошкинский районный суд (по делам мировых)</t>
  </si>
  <si>
    <t>63RM0015</t>
  </si>
  <si>
    <t>Судебный участок № 191 Павловского района</t>
  </si>
  <si>
    <t>23MS0191</t>
  </si>
  <si>
    <t>Клявлинский районный суд (по делам мировых)</t>
  </si>
  <si>
    <t>63RM0016</t>
  </si>
  <si>
    <t>Судебный участок № 192 Приморско-Ахтарского района</t>
  </si>
  <si>
    <t>23MS0192</t>
  </si>
  <si>
    <t>63RM0017</t>
  </si>
  <si>
    <t>Судебный участок № 193 Приморско-Ахтарского района</t>
  </si>
  <si>
    <t>23MS0193</t>
  </si>
  <si>
    <t>Новокуйбышевский городской суд (по делам мировых)</t>
  </si>
  <si>
    <t>63RM0018</t>
  </si>
  <si>
    <t>Судебный участок № 194 Приморско-Ахтарского района</t>
  </si>
  <si>
    <t>23MS0194</t>
  </si>
  <si>
    <t>Нефтегорский районный суд (по делам мировых)</t>
  </si>
  <si>
    <t>63RM0019</t>
  </si>
  <si>
    <t>Судебный участок № 195 Северского района</t>
  </si>
  <si>
    <t>23MS0195</t>
  </si>
  <si>
    <t>Отрадненский городской суд (по делам мировых)</t>
  </si>
  <si>
    <t>63RM0020</t>
  </si>
  <si>
    <t>Судебный участок № 196 Северского района</t>
  </si>
  <si>
    <t>23MS0196</t>
  </si>
  <si>
    <t>Октябрьский городской суд (по делам мировых)</t>
  </si>
  <si>
    <t>63RM0021</t>
  </si>
  <si>
    <t>Судебный участок № 197 Северского района</t>
  </si>
  <si>
    <t>23MS0197</t>
  </si>
  <si>
    <t>Похвистневский районный суд (по делам мировых)</t>
  </si>
  <si>
    <t>63RM0022</t>
  </si>
  <si>
    <t>Судебный участок № 198 Северского района</t>
  </si>
  <si>
    <t>23MS0198</t>
  </si>
  <si>
    <t>63RM0024</t>
  </si>
  <si>
    <t>Судебный участок № 199 Славянского района</t>
  </si>
  <si>
    <t>23MS0199</t>
  </si>
  <si>
    <t>Сызранский городской суд (по делам мировых)</t>
  </si>
  <si>
    <t>63RM0025</t>
  </si>
  <si>
    <t>Судебный участок № 200 Славянского района</t>
  </si>
  <si>
    <t>23MS0200</t>
  </si>
  <si>
    <t>Сызранский районный суд (по делам мировых)</t>
  </si>
  <si>
    <t>63RM0026</t>
  </si>
  <si>
    <t>Судебный участок № 201 Славянского района</t>
  </si>
  <si>
    <t>23MS0201</t>
  </si>
  <si>
    <t>Ставропольский районный суд (по делам мировых)</t>
  </si>
  <si>
    <t>63RM0027</t>
  </si>
  <si>
    <t>Судебный участок № 202 Староминского района</t>
  </si>
  <si>
    <t>23MS0202</t>
  </si>
  <si>
    <t>Сергиевский районный суд (по делам мировых)</t>
  </si>
  <si>
    <t>63RM0028</t>
  </si>
  <si>
    <t>Судебный участок № 203 Староминского района</t>
  </si>
  <si>
    <t>23MS0203</t>
  </si>
  <si>
    <t>Автозаводский районный суд г. Тольятти (по делам мировых)</t>
  </si>
  <si>
    <t>63RM0029</t>
  </si>
  <si>
    <t>Судебный участок № 204 Тбилисского района</t>
  </si>
  <si>
    <t>23MS0204</t>
  </si>
  <si>
    <t>Комсомольский районный суд г. Тольятти (по делам мировых)</t>
  </si>
  <si>
    <t>63RM0030</t>
  </si>
  <si>
    <t>Судебный участок № 205 Тбилисского района</t>
  </si>
  <si>
    <t>23MS0205</t>
  </si>
  <si>
    <t>Центральный районный суд г. Тольятти (по делам мировых)</t>
  </si>
  <si>
    <t>63RM0031</t>
  </si>
  <si>
    <t>Судебный участок № 206 Темрюкского района</t>
  </si>
  <si>
    <t>23MS0206</t>
  </si>
  <si>
    <t>Чапаевский городской суд (по делам мировых)</t>
  </si>
  <si>
    <t>63RM0033</t>
  </si>
  <si>
    <t>Судебный участок № 207 Темрюкского района</t>
  </si>
  <si>
    <t>23MS0207</t>
  </si>
  <si>
    <t>Шигонский районный суд (по делам мировых)</t>
  </si>
  <si>
    <t>63RM0035</t>
  </si>
  <si>
    <t>Судебный участок № 208 Темрюкского района</t>
  </si>
  <si>
    <t>23MS0208</t>
  </si>
  <si>
    <t>Самарский районный суд г. Самары (по делам мировых)</t>
  </si>
  <si>
    <t>63RM0037</t>
  </si>
  <si>
    <t>Судебный участок № 209 Темрюкского района</t>
  </si>
  <si>
    <t>23MS0209</t>
  </si>
  <si>
    <t>Кировский районный суд г. Самары (по делам мировых)</t>
  </si>
  <si>
    <t>63RM0038</t>
  </si>
  <si>
    <t>Судебный участок № 210 Тимашевского района</t>
  </si>
  <si>
    <t>23MS0210</t>
  </si>
  <si>
    <t>Ленинский районный суд г. Самары (по делам мировых)</t>
  </si>
  <si>
    <t>63RM0039</t>
  </si>
  <si>
    <t>Судебный участок № 211 Тимашевского района</t>
  </si>
  <si>
    <t>23MS0211</t>
  </si>
  <si>
    <t>Октябрьский районный суд г. Самары (по делам мировых)</t>
  </si>
  <si>
    <t>63RM0040</t>
  </si>
  <si>
    <t>Судебный участок № 212 Тимашевского района</t>
  </si>
  <si>
    <t>23MS0212</t>
  </si>
  <si>
    <t>Советский районный суд г. Самары (по делам мировых)</t>
  </si>
  <si>
    <t>63RM0041</t>
  </si>
  <si>
    <t>Судебный участок № 213 Тимашевского района</t>
  </si>
  <si>
    <t>23MS0213</t>
  </si>
  <si>
    <t>Куйбышевский районный суд г. Самары (по делам мировых)</t>
  </si>
  <si>
    <t>63RM0042</t>
  </si>
  <si>
    <t>Судебный участок № 214 Тихорецкого района</t>
  </si>
  <si>
    <t>23MS0214</t>
  </si>
  <si>
    <t>Красноглинский районный суд г. Самары (по делам мировых)</t>
  </si>
  <si>
    <t>63RM0043</t>
  </si>
  <si>
    <t>Судебный участок № 215 Тихорецкого района</t>
  </si>
  <si>
    <t>23MS0215</t>
  </si>
  <si>
    <t>Железнодорожный районный суд г. Самары (по делам мировых)</t>
  </si>
  <si>
    <t>63RM0044</t>
  </si>
  <si>
    <t>Судебный участок № 216 Туапсинского района</t>
  </si>
  <si>
    <t>23MS0216</t>
  </si>
  <si>
    <t>Промышленный районный суд г. Самары (по делам мировых)</t>
  </si>
  <si>
    <t>63RM0045</t>
  </si>
  <si>
    <t>Судебный участок № 217 Туапсинского района</t>
  </si>
  <si>
    <t>23MS0217</t>
  </si>
  <si>
    <t>Аткарский городской суд (по делам мировых)</t>
  </si>
  <si>
    <t>64RM0002</t>
  </si>
  <si>
    <t>Судебный участок № 218 Туапсинского района</t>
  </si>
  <si>
    <t>23MS0218</t>
  </si>
  <si>
    <t>Аркадакский районный суд (по делам мировых)</t>
  </si>
  <si>
    <t>64RM0003</t>
  </si>
  <si>
    <t>Судебный участок № 219 Успенского района</t>
  </si>
  <si>
    <t>23MS0219</t>
  </si>
  <si>
    <t>Балаковский районный суд (по делам мировых)</t>
  </si>
  <si>
    <t>64RM0004</t>
  </si>
  <si>
    <t>Судебный участок № 220 Успенского района</t>
  </si>
  <si>
    <t>23MS0220</t>
  </si>
  <si>
    <t>Балашовский районный суд (по делам мировых)</t>
  </si>
  <si>
    <t>64RM0007</t>
  </si>
  <si>
    <t>Судебный участок № 221 Усть-Лабинского района</t>
  </si>
  <si>
    <t>23MS0221</t>
  </si>
  <si>
    <t>Базарно-Карабулакский районный суд (по делам мировых)</t>
  </si>
  <si>
    <t>64RM0008</t>
  </si>
  <si>
    <t>Судебный участок № 222 Усть-Лабинского района</t>
  </si>
  <si>
    <t>23MS0222</t>
  </si>
  <si>
    <t>Вольский районный суд (по делам мировых)</t>
  </si>
  <si>
    <t>64RM0010</t>
  </si>
  <si>
    <t>Судебный участок № 223 Усть-Лабинского района</t>
  </si>
  <si>
    <t>23MS0223</t>
  </si>
  <si>
    <t>Ершовский районный суд (по делам мировых)</t>
  </si>
  <si>
    <t>64RM0015</t>
  </si>
  <si>
    <t>Судебный участок № 224 Усть-Лабинского района</t>
  </si>
  <si>
    <t>23MS0224</t>
  </si>
  <si>
    <t>64RM0017</t>
  </si>
  <si>
    <t>Судебный участок № 225 Щербиновского района</t>
  </si>
  <si>
    <t>23MS0225</t>
  </si>
  <si>
    <t>Краснокутский районный суд (по делам мировых)</t>
  </si>
  <si>
    <t>64RM0018</t>
  </si>
  <si>
    <t>Судебный участок № 226 Щербиновского района</t>
  </si>
  <si>
    <t>23MS0226</t>
  </si>
  <si>
    <t>Красноармейский городской суд (по делам мировых)</t>
  </si>
  <si>
    <t>64RM0019</t>
  </si>
  <si>
    <t>Судебный участок № 227 г. Армавира</t>
  </si>
  <si>
    <t>23MS0227</t>
  </si>
  <si>
    <t>Марксовский городской суд (по делам мировых)</t>
  </si>
  <si>
    <t>64RM0022</t>
  </si>
  <si>
    <t>Судебный участок № 228 г. Белореченска</t>
  </si>
  <si>
    <t>23MS0228</t>
  </si>
  <si>
    <t>Новоузенский районный суд (по делам мировых)</t>
  </si>
  <si>
    <t>64RM0023</t>
  </si>
  <si>
    <t>Судебный участок № 229 г. Горячего Ключа</t>
  </si>
  <si>
    <t>23MS0229</t>
  </si>
  <si>
    <t>Петровский городской суд (по делам мировых)</t>
  </si>
  <si>
    <t>64RM0027</t>
  </si>
  <si>
    <t>Судебный участок № 230 г. Ейска</t>
  </si>
  <si>
    <t>23MS0230</t>
  </si>
  <si>
    <t>Пугачевский районный суд (по делам мировых)</t>
  </si>
  <si>
    <t>64RM0028</t>
  </si>
  <si>
    <t>Судебный участок № 231 Западного внутригородского округа г. Краснодара</t>
  </si>
  <si>
    <t>23MS0231</t>
  </si>
  <si>
    <t>Ртищевский районный суд (по делам мировых)</t>
  </si>
  <si>
    <t>64RM0030</t>
  </si>
  <si>
    <t>Судебный участок № 232 Западного внутригородского округа г. Краснодара</t>
  </si>
  <si>
    <t>23MS0232</t>
  </si>
  <si>
    <t>Саратовский районный суд (по делам мировых)</t>
  </si>
  <si>
    <t>64RM0034</t>
  </si>
  <si>
    <t>Судебный участок № 233 Западного внутригородского округа г. Краснодара</t>
  </si>
  <si>
    <t>23MS0233</t>
  </si>
  <si>
    <t>64RM0035</t>
  </si>
  <si>
    <t>Судебный участок № 234 Карасунского внутригородского округа г. Краснодара</t>
  </si>
  <si>
    <t>23MS0234</t>
  </si>
  <si>
    <t>Татищевский районный суд (по делам мировых)</t>
  </si>
  <si>
    <t>64RM0036</t>
  </si>
  <si>
    <t>Судебный участок № 235 Карасунского внутригородского округа г. Краснодара</t>
  </si>
  <si>
    <t>23MS0235</t>
  </si>
  <si>
    <t>Энгельсский районный суд (по делам мировых)</t>
  </si>
  <si>
    <t>64RM0042</t>
  </si>
  <si>
    <t>Судебный участок № 236 Карасунского внутригородского округа г. Краснодара</t>
  </si>
  <si>
    <t>23MS0236</t>
  </si>
  <si>
    <t>Волжский районный суд г. Саратова (по делам мировых)</t>
  </si>
  <si>
    <t>64RM0043</t>
  </si>
  <si>
    <t>Судебный участок № 237 Карасунского внутригородского округа г. Краснодара</t>
  </si>
  <si>
    <t>23MS0237</t>
  </si>
  <si>
    <t>Заводской районный суд г. Саратова (по делам мировых)</t>
  </si>
  <si>
    <t>64RM0044</t>
  </si>
  <si>
    <t>Судебный участок № 238 Карасунского внутригородского округа г. Краснодара</t>
  </si>
  <si>
    <t>23MS0238</t>
  </si>
  <si>
    <t>Кировский районный суд г. Саратова (по делам мировых)</t>
  </si>
  <si>
    <t>64RM0045</t>
  </si>
  <si>
    <t>Судебный участок № 239 Прикубанского внутригородского округа г. Краснодара</t>
  </si>
  <si>
    <t>23MS0239</t>
  </si>
  <si>
    <t>Ленинский районный суд г. Саратова (по делам мировых)</t>
  </si>
  <si>
    <t>64RM0046</t>
  </si>
  <si>
    <t>Судебный участок № 240 Прикубанского внутригородского округа г. Краснодара</t>
  </si>
  <si>
    <t>23MS0240</t>
  </si>
  <si>
    <t>Октябрьский районный суд г. Саратова (по делам мировых)</t>
  </si>
  <si>
    <t>64RM0047</t>
  </si>
  <si>
    <t>Судебный участок № 241 Прикубанского внутригородского округа г. Краснодара</t>
  </si>
  <si>
    <t>23MS0241</t>
  </si>
  <si>
    <t>Фрунзенский районный суд г. Саратова (по делам мировых)</t>
  </si>
  <si>
    <t>64RM0048</t>
  </si>
  <si>
    <t>Судебный участок № 242 Прикубанского внутригородского округа г. Краснодара</t>
  </si>
  <si>
    <t>23MS0242</t>
  </si>
  <si>
    <t>Южно-Сахалинский городской суд (по делам мировых)</t>
  </si>
  <si>
    <t>65RM0001</t>
  </si>
  <si>
    <t>Судебный участок № 243 Прикубанского внутригородского округа г. Краснодара</t>
  </si>
  <si>
    <t>23MS0243</t>
  </si>
  <si>
    <t>Александровск-Сахалинский городской суд (по делам мировых)</t>
  </si>
  <si>
    <t>65RM0002</t>
  </si>
  <si>
    <t>Судебный участок № 244 Прикубанского внутригородского округа г. Краснодара</t>
  </si>
  <si>
    <t>23MS0244</t>
  </si>
  <si>
    <t>Анивский районный суд (по делам мировых)</t>
  </si>
  <si>
    <t>65RM0003</t>
  </si>
  <si>
    <t>Судебный участок № 245 Центрального внутригородского округа г. Краснодара</t>
  </si>
  <si>
    <t>23MS0245</t>
  </si>
  <si>
    <t>Долинский городской суд (по делам мировых)</t>
  </si>
  <si>
    <t>65RM0004</t>
  </si>
  <si>
    <t>Судебный участок № 246 г. Крымска</t>
  </si>
  <si>
    <t>23MS0246</t>
  </si>
  <si>
    <t>Корсаковский городской суд (по делам мировых)</t>
  </si>
  <si>
    <t>65RM0005</t>
  </si>
  <si>
    <t>Судебный участок № 247 г. Новороссийска</t>
  </si>
  <si>
    <t>23MS0247</t>
  </si>
  <si>
    <t>Курильский районный суд (по делам мировых)</t>
  </si>
  <si>
    <t>65RM0006</t>
  </si>
  <si>
    <t>Судебный участок № 248 г. Новороссийска</t>
  </si>
  <si>
    <t>23MS0248</t>
  </si>
  <si>
    <t>Макаровский районный суд (по делам мировых)</t>
  </si>
  <si>
    <t>65RM0007</t>
  </si>
  <si>
    <t>Судебный участок № 249 Хостинского района г. Сочи</t>
  </si>
  <si>
    <t>23MS0249</t>
  </si>
  <si>
    <t>Невельский городской суд (по делам мировых)</t>
  </si>
  <si>
    <t>65RM0008</t>
  </si>
  <si>
    <t>Судебный участок № 250 Центрального района г. Сочи</t>
  </si>
  <si>
    <t>23MS0250</t>
  </si>
  <si>
    <t>Ногликский районный суд (по делам мировых)</t>
  </si>
  <si>
    <t>65RM0009</t>
  </si>
  <si>
    <t>Судебный участок № 251 Анапского района</t>
  </si>
  <si>
    <t>23MS0251</t>
  </si>
  <si>
    <t>Охинский городской суд (по делам мировых)</t>
  </si>
  <si>
    <t>65RM0010</t>
  </si>
  <si>
    <t>Судебный участок № 252 Апшеронского района</t>
  </si>
  <si>
    <t>23MS0252</t>
  </si>
  <si>
    <t>Поронайский городской суд (по делам мировых)</t>
  </si>
  <si>
    <t>65RM0011</t>
  </si>
  <si>
    <t>Судебный участок № 253 Брюховецкого района</t>
  </si>
  <si>
    <t>23MS0253</t>
  </si>
  <si>
    <t>Северо-Курильский районный суд (по делам мировых)</t>
  </si>
  <si>
    <t>65RM0012</t>
  </si>
  <si>
    <t>Судебный участок № 254 Гулькевичского района</t>
  </si>
  <si>
    <t>23MS0254</t>
  </si>
  <si>
    <t>Смирныховский районный суд (по делам мировых)</t>
  </si>
  <si>
    <t>65RM0013</t>
  </si>
  <si>
    <t>Судебный участок № 255 Динского района</t>
  </si>
  <si>
    <t>23MS0255</t>
  </si>
  <si>
    <t>Томаринский районный суд (по делам мировых)</t>
  </si>
  <si>
    <t>65RM0014</t>
  </si>
  <si>
    <t>Судебный участок № 256 Каневского района</t>
  </si>
  <si>
    <t>23MS0256</t>
  </si>
  <si>
    <t>Тымовский районный суд (по делам мировых)</t>
  </si>
  <si>
    <t>65RM0015</t>
  </si>
  <si>
    <t>Судебный участок № 257 Кореновского района</t>
  </si>
  <si>
    <t>23MS0257</t>
  </si>
  <si>
    <t>Углегорский городской суд (по делам мировых)</t>
  </si>
  <si>
    <t>65RM0016</t>
  </si>
  <si>
    <t>Судебный участок № 258 Красноармейского района</t>
  </si>
  <si>
    <t>23MS0258</t>
  </si>
  <si>
    <t>Холмский городской суд (по делам мировых)</t>
  </si>
  <si>
    <t>65RM0017</t>
  </si>
  <si>
    <t>Судебный участок № 259 Крымского района</t>
  </si>
  <si>
    <t>23MS0259</t>
  </si>
  <si>
    <t>Южно-Курильский районный суд (по делам мировых)</t>
  </si>
  <si>
    <t>65RM0018</t>
  </si>
  <si>
    <t>Судебный участок № 260 Курганинского района</t>
  </si>
  <si>
    <t>23MS0260</t>
  </si>
  <si>
    <t>Верх-Исетский районный суд г. Екатеринбурга (по делам мировых)</t>
  </si>
  <si>
    <t>66RM0001</t>
  </si>
  <si>
    <t>Судебный участок № 261 Кущевского района</t>
  </si>
  <si>
    <t>23MS0261</t>
  </si>
  <si>
    <t>Железнодорожный районный суд г. Екатеринбурга (по делам мировых)</t>
  </si>
  <si>
    <t>66RM0002</t>
  </si>
  <si>
    <t>Судебный участок № 262 Мостовского района</t>
  </si>
  <si>
    <t>23MS0262</t>
  </si>
  <si>
    <t>Кировский районный суд г. Екатеринбурга (по делам мировых)</t>
  </si>
  <si>
    <t>66RM0003</t>
  </si>
  <si>
    <t>Судебный участок № 263 Новопокровского района</t>
  </si>
  <si>
    <t>23MS0263</t>
  </si>
  <si>
    <t>Ленинский районный суд г. Екатеринбурга (по делам мировых)</t>
  </si>
  <si>
    <t>66RM0004</t>
  </si>
  <si>
    <t>Судебный участок № 264 Северского района</t>
  </si>
  <si>
    <t>23MS0264</t>
  </si>
  <si>
    <t>Октябрьский районный суд г. Екатеринбурга (по делам мировых)</t>
  </si>
  <si>
    <t>66RM0005</t>
  </si>
  <si>
    <t>Судебный участок № 265 Северского района</t>
  </si>
  <si>
    <t>23MS0265</t>
  </si>
  <si>
    <t>Орджоникидзевский районный суд г. Екатеринбурга (по делам мировых)</t>
  </si>
  <si>
    <t>66RM0006</t>
  </si>
  <si>
    <t>Судебный участок № 266 Тбилисского района</t>
  </si>
  <si>
    <t>23MS0266</t>
  </si>
  <si>
    <t>Чкаловский районный суд г. Екатеринбурга (по делам мировых)</t>
  </si>
  <si>
    <t>66RM0007</t>
  </si>
  <si>
    <t>Судебный участок № 267 Темрюкского района</t>
  </si>
  <si>
    <t>23MS0267</t>
  </si>
  <si>
    <t>Дзержинский районный суд г. Нижний Тагил (по делам мировых)</t>
  </si>
  <si>
    <t>66RM0008</t>
  </si>
  <si>
    <t>Судебный участок № 268 Тимашевского района</t>
  </si>
  <si>
    <t>23MS0268</t>
  </si>
  <si>
    <t>Ленинский районный суд г. Нижний Тагил (по делам мировых)</t>
  </si>
  <si>
    <t>66RM0009</t>
  </si>
  <si>
    <t>Судебный участок № 269 Тихорецкого района</t>
  </si>
  <si>
    <t>23MS0269</t>
  </si>
  <si>
    <t>Тагилстроевский районный суд г. Нижний Тагил (по делам мировых)</t>
  </si>
  <si>
    <t>66RM0010</t>
  </si>
  <si>
    <t>Судебный участок № 270 Усть-Лабинского района</t>
  </si>
  <si>
    <t>23MS0270</t>
  </si>
  <si>
    <t>Красногорский районный суд г. Каменск-Уральского (по делам мировых)</t>
  </si>
  <si>
    <t>66RM0011</t>
  </si>
  <si>
    <t>Судебный участок N 1 в Абанском районе</t>
  </si>
  <si>
    <t>24MS0001</t>
  </si>
  <si>
    <t>Синарский районный суд г. Каменск-Уральского (по делам мировых)</t>
  </si>
  <si>
    <t>66RM0012</t>
  </si>
  <si>
    <t>Судебный участок N 2 в г. Ачинске</t>
  </si>
  <si>
    <t>24MS0002</t>
  </si>
  <si>
    <t>66RM0013</t>
  </si>
  <si>
    <t>Судебный участок N 3 в г. Ачинске</t>
  </si>
  <si>
    <t>24MS0003</t>
  </si>
  <si>
    <t>Академический районный суд</t>
  </si>
  <si>
    <t>66RS0062</t>
  </si>
  <si>
    <t>Алапаевский городской суд (по делам мировых)</t>
  </si>
  <si>
    <t>66RM0014</t>
  </si>
  <si>
    <t>Судебный участок N 4 в г. Ачинске и Ачинском районе</t>
  </si>
  <si>
    <t>24MS0004</t>
  </si>
  <si>
    <t>Асбестовский городской суд (по делам мировых)</t>
  </si>
  <si>
    <t>66RM0015</t>
  </si>
  <si>
    <t>Судебный участок N 5 в г. Ачинске</t>
  </si>
  <si>
    <t>24MS0005</t>
  </si>
  <si>
    <t>66RM0016</t>
  </si>
  <si>
    <t>Судебный участок N 6 в г. Ачинске и Ачинском районе</t>
  </si>
  <si>
    <t>24MS0006</t>
  </si>
  <si>
    <t>Артинский районный суд (по делам мировых)</t>
  </si>
  <si>
    <t>66RM0017</t>
  </si>
  <si>
    <t>Судебный участок N 7 в Балахтинском районе</t>
  </si>
  <si>
    <t>24MS0007</t>
  </si>
  <si>
    <t>Белоярский районный суд (по делам мировых)</t>
  </si>
  <si>
    <t>66RM0020</t>
  </si>
  <si>
    <t>Судебный участок N 8 в Березовском районе</t>
  </si>
  <si>
    <t>24MS0008</t>
  </si>
  <si>
    <t>Богдановичский городской суд (по делам мировых)</t>
  </si>
  <si>
    <t>66RM0021</t>
  </si>
  <si>
    <t>Судебный участок N 9 в Березовском районе</t>
  </si>
  <si>
    <t>24MS0009</t>
  </si>
  <si>
    <t>66RM0022</t>
  </si>
  <si>
    <t>Судебный участок N 10 в Бирилюсском районе</t>
  </si>
  <si>
    <t>24MS0010</t>
  </si>
  <si>
    <t>Верхотурский районный суд (по делам мировых)</t>
  </si>
  <si>
    <t>66RM0023</t>
  </si>
  <si>
    <t>Судебный участок N 11 в г. Боготоле и Боготольском районе</t>
  </si>
  <si>
    <t>24MS0011</t>
  </si>
  <si>
    <t>Верхнепышминский городской суд (по делам мировых)</t>
  </si>
  <si>
    <t>66RM0024</t>
  </si>
  <si>
    <t>Судебный участок N 12 в г. Боготоле и Боготольском районе</t>
  </si>
  <si>
    <t>24MS0012</t>
  </si>
  <si>
    <t>Верхнесалдинский районный суд (по делам мировых)</t>
  </si>
  <si>
    <t>66RM0025</t>
  </si>
  <si>
    <t>Судебный участок N 13 в Богучанском районе</t>
  </si>
  <si>
    <t>24MS0013</t>
  </si>
  <si>
    <t>Ивдельский городской суд (по делам мировых)</t>
  </si>
  <si>
    <t>66RM0027</t>
  </si>
  <si>
    <t>Судебный участок N 14 в Богучанском районе</t>
  </si>
  <si>
    <t>24MS0014</t>
  </si>
  <si>
    <t>Ирбитский районный суд (по делам мировых)</t>
  </si>
  <si>
    <t>66RM0028</t>
  </si>
  <si>
    <t>Судебный участок N 15 в Большемуртинском районе</t>
  </si>
  <si>
    <t>24MS0015</t>
  </si>
  <si>
    <t>Камышловский районный суд (по делам мировых)</t>
  </si>
  <si>
    <t>66RM0029</t>
  </si>
  <si>
    <t>Судебный участок N 16 в Большеулуйском районе</t>
  </si>
  <si>
    <t>24MS0016</t>
  </si>
  <si>
    <t>Карпинский городской суд (по делам мировых)</t>
  </si>
  <si>
    <t>66RM0030</t>
  </si>
  <si>
    <t>Судебный участок N 17 в г. Бородино</t>
  </si>
  <si>
    <t>24MS0017</t>
  </si>
  <si>
    <t>Краснинский районный суд</t>
  </si>
  <si>
    <t>Качканарский городской суд (по делам мировых)</t>
  </si>
  <si>
    <t>66RM0031</t>
  </si>
  <si>
    <t>Судебный участок N 18 в Дзержинском районе</t>
  </si>
  <si>
    <t>24MS0018</t>
  </si>
  <si>
    <t>Кировградский городской суд (по делам мировых)</t>
  </si>
  <si>
    <t>66RM0032</t>
  </si>
  <si>
    <t>Судебный участок N 19 в г. Дивногорске</t>
  </si>
  <si>
    <t>24MS0019</t>
  </si>
  <si>
    <t>Краснотурьинский городской суд (по делам мировых)</t>
  </si>
  <si>
    <t>66RM0033</t>
  </si>
  <si>
    <t>Судебный участок N 20 в г. Дивногорске</t>
  </si>
  <si>
    <t>24MS0020</t>
  </si>
  <si>
    <t>Красноуральский городской суд (по делам мировых)</t>
  </si>
  <si>
    <t>66RM0034</t>
  </si>
  <si>
    <t>Судебный участок N 21 в Емельяновском районе</t>
  </si>
  <si>
    <t>24MS0021</t>
  </si>
  <si>
    <t>Красноуфимский районный суд (по делам мировых)</t>
  </si>
  <si>
    <t>66RM0035</t>
  </si>
  <si>
    <t>Судебный участок N 22 в Емельяновском районе</t>
  </si>
  <si>
    <t>24MS0022</t>
  </si>
  <si>
    <t>Кушвинский городской суд (по делам мировых)</t>
  </si>
  <si>
    <t>66RM0036</t>
  </si>
  <si>
    <t>Судебный участок N 23 в г. Енисейске и Енисейском районе</t>
  </si>
  <si>
    <t>24MS0023</t>
  </si>
  <si>
    <t>Городской суд г. Лесного (по делам мировых)</t>
  </si>
  <si>
    <t>66RM0037</t>
  </si>
  <si>
    <t>Судебный участок N 24 в г. Енисейске и Енисейском районе</t>
  </si>
  <si>
    <t>24MS0024</t>
  </si>
  <si>
    <t>Невьянский городской суд (по делам мировых)</t>
  </si>
  <si>
    <t>66RM0038</t>
  </si>
  <si>
    <t>Судебный участок N 25 в Ермаковском районе</t>
  </si>
  <si>
    <t>24MS0025</t>
  </si>
  <si>
    <t>Нижнесергинский районный суд (по делам мировых)</t>
  </si>
  <si>
    <t>66RM0039</t>
  </si>
  <si>
    <t>Судебный участок N 26 в ЗАТО г. Железногорск</t>
  </si>
  <si>
    <t>24MS0026</t>
  </si>
  <si>
    <t>Нижнетуринский городской суд (по делам мировых)</t>
  </si>
  <si>
    <t>66RM0040</t>
  </si>
  <si>
    <t>Судебный участок N 27 в ЗАТО г. Железногорск</t>
  </si>
  <si>
    <t>24MS0027</t>
  </si>
  <si>
    <t>Новоуральский городской суд (по делам мировых)</t>
  </si>
  <si>
    <t>66RM0043</t>
  </si>
  <si>
    <t>Судебный участок N 28 в ЗАТО г. Железногорск</t>
  </si>
  <si>
    <t>24MS0028</t>
  </si>
  <si>
    <t>Первоуральский городской суд (по делам мировых)</t>
  </si>
  <si>
    <t>66RM0044</t>
  </si>
  <si>
    <t>Судебный участок N 29 в ЗАТО г. Железногорск</t>
  </si>
  <si>
    <t>24MS0029</t>
  </si>
  <si>
    <t>Полевской городской суд (по делам мировых)</t>
  </si>
  <si>
    <t>66RM0045</t>
  </si>
  <si>
    <t>Судебный участок N 30 в ЗАТО г. Зеленогорск</t>
  </si>
  <si>
    <t>24MS0030</t>
  </si>
  <si>
    <t>66RM0046</t>
  </si>
  <si>
    <t>Судебный участок N 31 в ЗАТО г. Зеленогорск</t>
  </si>
  <si>
    <t>24MS0031</t>
  </si>
  <si>
    <t>Ревдинский городской суд (по делам мировых)</t>
  </si>
  <si>
    <t>66RM0048</t>
  </si>
  <si>
    <t>Судебный участок N 32 в г. Игарке</t>
  </si>
  <si>
    <t>24MS0032</t>
  </si>
  <si>
    <t>Режевской городской суд (по делам мировых)</t>
  </si>
  <si>
    <t>66RM0049</t>
  </si>
  <si>
    <t>Судебный участок N 33 в Идринском районе</t>
  </si>
  <si>
    <t>24MS0033</t>
  </si>
  <si>
    <t>Североуральский городской суд (по делам мировых)</t>
  </si>
  <si>
    <t>66RM0050</t>
  </si>
  <si>
    <t>Судебный участок N 34 в Иланском районе</t>
  </si>
  <si>
    <t>24MS0034</t>
  </si>
  <si>
    <t>Серовский районный суд (по делам мировых)</t>
  </si>
  <si>
    <t>66RM0051</t>
  </si>
  <si>
    <t>Судебный участок N 35 в Ирбейском районе</t>
  </si>
  <si>
    <t>24MS0035</t>
  </si>
  <si>
    <t>Сухоложский городской суд (по делам мировых)</t>
  </si>
  <si>
    <t>66RM0052</t>
  </si>
  <si>
    <t>Судебный участок N 36 в Казачинском районе</t>
  </si>
  <si>
    <t>24MS0036</t>
  </si>
  <si>
    <t>Сысертский районный суд (по делам мировых)</t>
  </si>
  <si>
    <t>66RM0053</t>
  </si>
  <si>
    <t>Судебный участок N 37 в г. Канске</t>
  </si>
  <si>
    <t>24MS0037</t>
  </si>
  <si>
    <t>Тавдинский районный суд (по делам мировых)</t>
  </si>
  <si>
    <t>66RM0056</t>
  </si>
  <si>
    <t>Судебный участок N 38 в г. Канске</t>
  </si>
  <si>
    <t>24MS0038</t>
  </si>
  <si>
    <t>Талицкий районный суд (по делам мировых)</t>
  </si>
  <si>
    <t>66RM0057</t>
  </si>
  <si>
    <t>Судебный участок N 39 в г. Канске</t>
  </si>
  <si>
    <t>24MS0039</t>
  </si>
  <si>
    <t>Туринский районный суд (по делам мировых)</t>
  </si>
  <si>
    <t>66RM0059</t>
  </si>
  <si>
    <t>Судебный участок N 40 в г. Канске</t>
  </si>
  <si>
    <t>24MS0040</t>
  </si>
  <si>
    <t>Шалинский районный суд (по делам мировых)</t>
  </si>
  <si>
    <t>66RM0060</t>
  </si>
  <si>
    <t>Судебный участок N 41 в Канском районе</t>
  </si>
  <si>
    <t>24MS0041</t>
  </si>
  <si>
    <t>Заднепровский районный суд г. Смоленска (по делам мировых)</t>
  </si>
  <si>
    <t>67RM0001</t>
  </si>
  <si>
    <t>Судебный участок N 42 в Каратузском районе</t>
  </si>
  <si>
    <t>24MS0042</t>
  </si>
  <si>
    <t>Ленинский районный суд г. Смоленска (по делам мировых)</t>
  </si>
  <si>
    <t>67RM0002</t>
  </si>
  <si>
    <t>Судебный участок N 43 в Кежемском районе</t>
  </si>
  <si>
    <t>24MS0043</t>
  </si>
  <si>
    <t>Промышленный районный суд г. Смоленска (по делам мировых)</t>
  </si>
  <si>
    <t>67RM0003</t>
  </si>
  <si>
    <t>Судебный участок N 44 в Козульском районе</t>
  </si>
  <si>
    <t>24MS0044</t>
  </si>
  <si>
    <t>67RM0004</t>
  </si>
  <si>
    <t>Судебный участок N 45 в Краснотуранском районе</t>
  </si>
  <si>
    <t>24MS0045</t>
  </si>
  <si>
    <t>Гагаринский районный суд (по делам мировых)</t>
  </si>
  <si>
    <t>67RM0005</t>
  </si>
  <si>
    <t>Судебный участок N 46 в Железнодорожном районе г. Красноярска</t>
  </si>
  <si>
    <t>24MS0046</t>
  </si>
  <si>
    <t>Рославльский городской суд (по делам мировых)</t>
  </si>
  <si>
    <t>67RM0006</t>
  </si>
  <si>
    <t>Судебный участок N 47 в Железнодорожном районе г. Красноярска</t>
  </si>
  <si>
    <t>24MS0047</t>
  </si>
  <si>
    <t>Сафоновский районный суд (по делам мировых)</t>
  </si>
  <si>
    <t>67RM0007</t>
  </si>
  <si>
    <t>Судебный участок N 48 в Железнодорожном районе г. Красноярска</t>
  </si>
  <si>
    <t>24MS0048</t>
  </si>
  <si>
    <t>Ярцевский городской суд (по делам мировых)</t>
  </si>
  <si>
    <t>67RM0008</t>
  </si>
  <si>
    <t>Судебный участок N 49 в Железнодорожном районе г. Красноярска</t>
  </si>
  <si>
    <t>24MS0049</t>
  </si>
  <si>
    <t>Велижский районный суд (по делам мировых)</t>
  </si>
  <si>
    <t>67RM0009</t>
  </si>
  <si>
    <t>Судебный участок N 50 в Железнодорожном районе г. Красноярска</t>
  </si>
  <si>
    <t>24MS0050</t>
  </si>
  <si>
    <t>Демидовский районный суд (по делам мировых)</t>
  </si>
  <si>
    <t>67RM0010</t>
  </si>
  <si>
    <t>Судебный участок N 51 в Кировском районе г. Красноярска</t>
  </si>
  <si>
    <t>24MS0051</t>
  </si>
  <si>
    <t>Дорогобужский районный суд (по делам мировых)</t>
  </si>
  <si>
    <t>67RM0011</t>
  </si>
  <si>
    <t>Судебный участок N 52 в Кировском районе г. Красноярска</t>
  </si>
  <si>
    <t>24MS0052</t>
  </si>
  <si>
    <t>Духовщинский районный суд (по делам мировых)</t>
  </si>
  <si>
    <t>67RM0012</t>
  </si>
  <si>
    <t>Судебный участок N 53 в Кировском районе г. Красноярска</t>
  </si>
  <si>
    <t>24MS0053</t>
  </si>
  <si>
    <t>Ельнинский районный суд (по делам мировых)</t>
  </si>
  <si>
    <t>67RM0013</t>
  </si>
  <si>
    <t>Судебный участок N 54 в Кировском районе г. Красноярска</t>
  </si>
  <si>
    <t>24MS0054</t>
  </si>
  <si>
    <t>ПСП в г. Весьегонск</t>
  </si>
  <si>
    <t>Краснинский районный суд (по делам мировых)</t>
  </si>
  <si>
    <t>67RM0015</t>
  </si>
  <si>
    <t>Судебный участок N 55 в Кировском районе г. Красноярска</t>
  </si>
  <si>
    <t>24MS0055</t>
  </si>
  <si>
    <t>ПСП в г. Красный Холм</t>
  </si>
  <si>
    <t>69RS0002.2</t>
  </si>
  <si>
    <t>Монастырщинский районный суд (по делам мировых)</t>
  </si>
  <si>
    <t>67RM0017</t>
  </si>
  <si>
    <t>Судебный участок N 56 в Кировском районе г. Красноярска</t>
  </si>
  <si>
    <t>24MS0056</t>
  </si>
  <si>
    <t>ПСП в п. Молоково</t>
  </si>
  <si>
    <t>69RS0002.3</t>
  </si>
  <si>
    <t>67RM0019</t>
  </si>
  <si>
    <t>Судебный участок N 57 в Ленинском районе г. Красноярска</t>
  </si>
  <si>
    <t>24MS0057</t>
  </si>
  <si>
    <t>ПСП в п. Сандово</t>
  </si>
  <si>
    <t>69RS0002.4</t>
  </si>
  <si>
    <t>67RM0020</t>
  </si>
  <si>
    <t>Судебный участок N 58 в Ленинском районе г. Красноярска</t>
  </si>
  <si>
    <t>24MS0058</t>
  </si>
  <si>
    <t>ПСП в п. Сонково</t>
  </si>
  <si>
    <t>69RS0002.5</t>
  </si>
  <si>
    <t>67RM0021</t>
  </si>
  <si>
    <t>Судебный участок N 59 в Ленинском районе г. Красноярска</t>
  </si>
  <si>
    <t>24MS0059</t>
  </si>
  <si>
    <t>Сычевский районный суд (по делам мировых)</t>
  </si>
  <si>
    <t>67RM0022</t>
  </si>
  <si>
    <t>Судебный участок N 60 в Ленинском районе г. Красноярска</t>
  </si>
  <si>
    <t>24MS0060</t>
  </si>
  <si>
    <t>Шумячский районный суд (по делам мировых)</t>
  </si>
  <si>
    <t>67RM0027</t>
  </si>
  <si>
    <t>Судебный участок N 61 в Ленинском районе г. Красноярска</t>
  </si>
  <si>
    <t>24MS0061</t>
  </si>
  <si>
    <t>ПСП в пгт Спирово</t>
  </si>
  <si>
    <t>Десногорский городской суд (по делам мировых)</t>
  </si>
  <si>
    <t>67RM0029</t>
  </si>
  <si>
    <t>Судебный участок N 62 в Ленинском районе г. Красноярска</t>
  </si>
  <si>
    <t>24MS0062</t>
  </si>
  <si>
    <t>ПСП в пгт Фирово</t>
  </si>
  <si>
    <t>69RS0006.2</t>
  </si>
  <si>
    <t>Октябрьский районный суд г. Тамбова (по делам мировых)</t>
  </si>
  <si>
    <t>68RM0001</t>
  </si>
  <si>
    <t>Судебный участок N 63 в Ленинском районе г. Красноярска</t>
  </si>
  <si>
    <t>24MS0063</t>
  </si>
  <si>
    <t>Ленинский районный суд г. Тамбова (по делам мировых)</t>
  </si>
  <si>
    <t>68RM0002</t>
  </si>
  <si>
    <t>Судебный участок N 64 в Октябрьском районе г. Красноярска</t>
  </si>
  <si>
    <t>24MS0064</t>
  </si>
  <si>
    <t>ПСП в г. Андреаполь</t>
  </si>
  <si>
    <t>Советский районный суд г. Тамбова (по делам мировых)</t>
  </si>
  <si>
    <t>68RM0003</t>
  </si>
  <si>
    <t>Судебный участок N 65 в Октябрьском районе г. Красноярска</t>
  </si>
  <si>
    <t>24MS0065</t>
  </si>
  <si>
    <t>ПСП в пгт Жарковский</t>
  </si>
  <si>
    <t>69RS0008.2</t>
  </si>
  <si>
    <t>68RM0004</t>
  </si>
  <si>
    <t>Судебный участок N 66 в Октябрьском районе г. Красноярска</t>
  </si>
  <si>
    <t>24MS0066</t>
  </si>
  <si>
    <t>Бондарский районный суд (по делам мировых)</t>
  </si>
  <si>
    <t>68RM0005</t>
  </si>
  <si>
    <t>Судебный участок N 67 в Октябрьском районе г. Красноярска</t>
  </si>
  <si>
    <t>24MS0067</t>
  </si>
  <si>
    <t>Гавриловский районный суд (по делам мировых)</t>
  </si>
  <si>
    <t>68RM0006</t>
  </si>
  <si>
    <t>Судебный участок N 68 в Октябрьском районе г. Красноярска</t>
  </si>
  <si>
    <t>24MS0068</t>
  </si>
  <si>
    <t>Жердевский районный суд (по делам мировых)</t>
  </si>
  <si>
    <t>68RM0007</t>
  </si>
  <si>
    <t>Судебный участок N 69 в Октябрьском районе г. Красноярска</t>
  </si>
  <si>
    <t>24MS0069</t>
  </si>
  <si>
    <t>ПСП в п. Кесова Гора</t>
  </si>
  <si>
    <t>68RM0008</t>
  </si>
  <si>
    <t>Судебный участок N 70 в Октябрьском районе г. Красноярска</t>
  </si>
  <si>
    <t>24MS0070</t>
  </si>
  <si>
    <t>Инжавинский районный суд (по делам мировых)</t>
  </si>
  <si>
    <t>68RM0009</t>
  </si>
  <si>
    <t>Судебный участок N 71 в Свердловском районе г. Красноярска</t>
  </si>
  <si>
    <t>24MS0071</t>
  </si>
  <si>
    <t>Кирсановский районный суд (по делам мировых)</t>
  </si>
  <si>
    <t>68RM0010</t>
  </si>
  <si>
    <t>Судебный участок N 72 в Свердловском районе г. Красноярска</t>
  </si>
  <si>
    <t>24MS0072</t>
  </si>
  <si>
    <t>Котовский городской суд (по делам мировых)</t>
  </si>
  <si>
    <t>68RM0011</t>
  </si>
  <si>
    <t>Судебный участок N 73 в Свердловском районе г. Красноярска</t>
  </si>
  <si>
    <t>24MS0073</t>
  </si>
  <si>
    <t>Мичуринский районный суд (по делам мировых)</t>
  </si>
  <si>
    <t>68RM0012</t>
  </si>
  <si>
    <t>Судебный участок N 74 в Свердловском районе г. Красноярска</t>
  </si>
  <si>
    <t>24MS0074</t>
  </si>
  <si>
    <t>ПСП в с. Лесное</t>
  </si>
  <si>
    <t>Мичуринский городской суд (по делам мировых)</t>
  </si>
  <si>
    <t>68RM0013</t>
  </si>
  <si>
    <t>Судебный участок N 75 в Свердловском районе г. Красноярска</t>
  </si>
  <si>
    <t>24MS0075</t>
  </si>
  <si>
    <t>Нелидовский межрайонный суд Тверской области</t>
  </si>
  <si>
    <t>Мордовский районный суд (по делам мировых)</t>
  </si>
  <si>
    <t>68RM0014</t>
  </si>
  <si>
    <t>Судебный участок N 76 в Свердловском районе г. Красноярска</t>
  </si>
  <si>
    <t>24MS0076</t>
  </si>
  <si>
    <t>ПСП в г. Белый</t>
  </si>
  <si>
    <t>Моршанский районный суд (по делам мировых)</t>
  </si>
  <si>
    <t>68RM0015</t>
  </si>
  <si>
    <t>Судебный участок N 77 в Свердловском районе г. Красноярска</t>
  </si>
  <si>
    <t>24MS0077</t>
  </si>
  <si>
    <t>ПСП в п. Оленино</t>
  </si>
  <si>
    <t>69RS0021.2</t>
  </si>
  <si>
    <t>Мучкапский районный суд (по делам мировых)</t>
  </si>
  <si>
    <t>68RM0016</t>
  </si>
  <si>
    <t>Судебный участок N 78 в Советском районе г. Красноярска</t>
  </si>
  <si>
    <t>24MS0078</t>
  </si>
  <si>
    <t>Никифоровский районный суд (по делам мировых)</t>
  </si>
  <si>
    <t>68RM0017</t>
  </si>
  <si>
    <t>Судебный участок N 79 в Советском районе г. Красноярска</t>
  </si>
  <si>
    <t>24MS0079</t>
  </si>
  <si>
    <t>ПСП в пгт Пено</t>
  </si>
  <si>
    <t>68RM0018</t>
  </si>
  <si>
    <t>Судебный участок N 80 в Советском районе г. Красноярска</t>
  </si>
  <si>
    <t>24MS0080</t>
  </si>
  <si>
    <t>ПСП в пгт Селижарово</t>
  </si>
  <si>
    <t>69RS0023.2</t>
  </si>
  <si>
    <t>68RM0019</t>
  </si>
  <si>
    <t>Судебный участок N 81 в Советском районе г. Красноярска</t>
  </si>
  <si>
    <t>24MS0081</t>
  </si>
  <si>
    <t>Пичаевский районный суд (по делам мировых)</t>
  </si>
  <si>
    <t>68RM0020</t>
  </si>
  <si>
    <t>Судебный участок N 82 в Советском районе г. Красноярска</t>
  </si>
  <si>
    <t>24MS0082</t>
  </si>
  <si>
    <t>Рассказовский районный суд (по делам мировых)</t>
  </si>
  <si>
    <t>68RM0021</t>
  </si>
  <si>
    <t>Судебный участок N 83 в Советском районе г. Красноярска</t>
  </si>
  <si>
    <t>24MS0083</t>
  </si>
  <si>
    <t>Ржаксинский районный суд (по делам мировых)</t>
  </si>
  <si>
    <t>68RM0022</t>
  </si>
  <si>
    <t>Судебный участок N 84 в Советском районе г. Красноярска</t>
  </si>
  <si>
    <t>24MS0084</t>
  </si>
  <si>
    <t>Сампурский районный суд (по делам мировых)</t>
  </si>
  <si>
    <t>68RM0023</t>
  </si>
  <si>
    <t>Судебный участок N 85 в Советском районе г. Красноярска</t>
  </si>
  <si>
    <t>24MS0085</t>
  </si>
  <si>
    <t>ПСП в г. Кувшиново</t>
  </si>
  <si>
    <t>68RM0024</t>
  </si>
  <si>
    <t>Судебный участок N 86 в Советском районе г. Красноярска</t>
  </si>
  <si>
    <t>24MS0086</t>
  </si>
  <si>
    <t>Староюрьевский районный суд (по делам мировых)</t>
  </si>
  <si>
    <t>68RM0025</t>
  </si>
  <si>
    <t>Судебный участок N 87 в Советском районе г. Красноярска</t>
  </si>
  <si>
    <t>24MS0087</t>
  </si>
  <si>
    <t>Токаревский районный суд (по делам мировых)</t>
  </si>
  <si>
    <t>68RM0026</t>
  </si>
  <si>
    <t>Судебный участок N 88 в Советском районе г. Красноярска</t>
  </si>
  <si>
    <t>24MS0088</t>
  </si>
  <si>
    <t>Уваровский районный суд (по делам мировых)</t>
  </si>
  <si>
    <t>68RM0027</t>
  </si>
  <si>
    <t>Судебный участок N 89 в Центральном районе г. Красноярска</t>
  </si>
  <si>
    <t>24MS0089</t>
  </si>
  <si>
    <t>Уметский районный суд (по делам мировых)</t>
  </si>
  <si>
    <t>68RM0028</t>
  </si>
  <si>
    <t>Судебный участок № 90 в Советском районе г. Красноярска</t>
  </si>
  <si>
    <t>24MS0090</t>
  </si>
  <si>
    <t>Бежецкий межрайонный суд (по делам мировых)</t>
  </si>
  <si>
    <t>69RM0002</t>
  </si>
  <si>
    <t>Судебный участок N 91 в Центральном районе г. Красноярска</t>
  </si>
  <si>
    <t>24MS0091</t>
  </si>
  <si>
    <t>ПСП в г. Весьегонск (по делам мировых)</t>
  </si>
  <si>
    <t>69RM0002.1</t>
  </si>
  <si>
    <t>Судебный участок N 92 в Центральном районе г. Красноярска</t>
  </si>
  <si>
    <t>24MS0092</t>
  </si>
  <si>
    <t>ПСП в г. Красный Холм (по делам мировых)</t>
  </si>
  <si>
    <t>69RM0002.2</t>
  </si>
  <si>
    <t>Судебный участок N 93 в Курагинском районе</t>
  </si>
  <si>
    <t>24MS0093</t>
  </si>
  <si>
    <t>Кировский районный суд г. Томска</t>
  </si>
  <si>
    <t>ПСП в п. Молоково (по делам мировых)</t>
  </si>
  <si>
    <t>69RM0002.3</t>
  </si>
  <si>
    <t>Судебный участок N 94 в Курагинском районе</t>
  </si>
  <si>
    <t>24MS0094</t>
  </si>
  <si>
    <t>ПСП в п. Сандово (по делам мировых)</t>
  </si>
  <si>
    <t>69RM0002.4</t>
  </si>
  <si>
    <t>Судебный участок N 95 в г. Лесосибирске</t>
  </si>
  <si>
    <t>24MS0095</t>
  </si>
  <si>
    <t>ПСП в п. Сонково (по делам мировых)</t>
  </si>
  <si>
    <t>69RM0002.5</t>
  </si>
  <si>
    <t>Судебный участок N 96 в г. Лесосибирске</t>
  </si>
  <si>
    <t>24MS0096</t>
  </si>
  <si>
    <t>Бологовский городской суд (по делам мировых)</t>
  </si>
  <si>
    <t>69RM0004</t>
  </si>
  <si>
    <t>Судебный участок N 97 в г. Лесосибирске</t>
  </si>
  <si>
    <t>24MS0097</t>
  </si>
  <si>
    <t>Вышневолоцкий межрайонный суд Тверской области (по делам мировых)</t>
  </si>
  <si>
    <t>69RM0006</t>
  </si>
  <si>
    <t>Судебный участок N 98 в Манском районе</t>
  </si>
  <si>
    <t>24MS0098</t>
  </si>
  <si>
    <t>ПСП в пгт Спирово (по делам мировых)</t>
  </si>
  <si>
    <t>69RM0006.1</t>
  </si>
  <si>
    <t>Судебный участок N 99 в г. Минусинске и Минусинском районе</t>
  </si>
  <si>
    <t>24MS0099</t>
  </si>
  <si>
    <t>ПСП в пгт Фирово (по делам мировых)</t>
  </si>
  <si>
    <t>69RM0006.2</t>
  </si>
  <si>
    <t>Судебный участок N 100 в г. Минусинске и Минусинском районе</t>
  </si>
  <si>
    <t>24MS0100</t>
  </si>
  <si>
    <t>Западнодвинский межрайонный суд Тверской области (по делам мировых)</t>
  </si>
  <si>
    <t>69RM0008</t>
  </si>
  <si>
    <t>Судебный участок N 101 в Мотыгинском районе</t>
  </si>
  <si>
    <t>24MS0101</t>
  </si>
  <si>
    <t>ПСП в г. Андреаполь (по делам мировых)</t>
  </si>
  <si>
    <t>69RM0008.1</t>
  </si>
  <si>
    <t>Судебный участок N 102 в г. Назарово и Назаровском районе</t>
  </si>
  <si>
    <t>24MS0102</t>
  </si>
  <si>
    <t>ПСП в пгт Жарковский (по делам мировых)</t>
  </si>
  <si>
    <t>69RM0008.2</t>
  </si>
  <si>
    <t>Судебный участок N 103 в г. Назарово и Назаровском районе</t>
  </si>
  <si>
    <t>24MS0103</t>
  </si>
  <si>
    <t>Зубцовский районный суд (по делам мировых)</t>
  </si>
  <si>
    <t>69RM0009</t>
  </si>
  <si>
    <t>Судебный участок N 104 в г. Назарово и Назаровском районе</t>
  </si>
  <si>
    <t>24MS0104</t>
  </si>
  <si>
    <t>Калязинский районный суд (по делам мировых)</t>
  </si>
  <si>
    <t>69RM0010</t>
  </si>
  <si>
    <t>Судебный участок N 105 в Нижнеингашском районе</t>
  </si>
  <si>
    <t>24MS0105</t>
  </si>
  <si>
    <t>Кашинский межрайонный суд (по делам мировых)</t>
  </si>
  <si>
    <t>69RM0011</t>
  </si>
  <si>
    <t>Судебный участок N 106 в Новоселовском районе</t>
  </si>
  <si>
    <t>24MS0106</t>
  </si>
  <si>
    <t>ПСП в п. Кесова Гора (по делам мировых)</t>
  </si>
  <si>
    <t>69RM0011.1</t>
  </si>
  <si>
    <t>Судебный участок N 107 в Центральном районе г. Норильска</t>
  </si>
  <si>
    <t>24MS0107</t>
  </si>
  <si>
    <t>Кимрский городской суд (по делам мировых)</t>
  </si>
  <si>
    <t>69RM0013</t>
  </si>
  <si>
    <t>Судебный участок N 108 в Центральном районе г. Норильска</t>
  </si>
  <si>
    <t>24MS0108</t>
  </si>
  <si>
    <t>Конаковский городской суд (по делам мировых)</t>
  </si>
  <si>
    <t>69RM0014</t>
  </si>
  <si>
    <t>Судебный участок N 109 в Центральном районе г. Норильска</t>
  </si>
  <si>
    <t>24MS0109</t>
  </si>
  <si>
    <t>Лихославльский районный суд (по делам мировых)</t>
  </si>
  <si>
    <t>69RM0018</t>
  </si>
  <si>
    <t>Судебный участок N 110 в Центральном районе г. Норильска</t>
  </si>
  <si>
    <t>24MS0110</t>
  </si>
  <si>
    <t>Максатихинский межрайонный суд Тверской области (по делам мировых)</t>
  </si>
  <si>
    <t>69RM0019</t>
  </si>
  <si>
    <t>Судебный участок N 111 в Центральном районе г. Норильска</t>
  </si>
  <si>
    <t>24MS0111</t>
  </si>
  <si>
    <t>ПСП в с. Лесное (по делам мировых)</t>
  </si>
  <si>
    <t>69RM0019.1</t>
  </si>
  <si>
    <t>Судебный участок N 112 в Центральном районе г. Норильска</t>
  </si>
  <si>
    <t>24MS0112</t>
  </si>
  <si>
    <t>Нелидовский межрайонный суд (по делам мировых)</t>
  </si>
  <si>
    <t>69RM0021</t>
  </si>
  <si>
    <t>Судебный участок N 113 в Центральном районе г. Норильска</t>
  </si>
  <si>
    <t>24MS0113</t>
  </si>
  <si>
    <t>ПСП в г. Белый (по делам мировых)</t>
  </si>
  <si>
    <t>69RM0021.1</t>
  </si>
  <si>
    <t>Судебный участок N 114 в районе Талнах г. Норильска</t>
  </si>
  <si>
    <t>24MS0114</t>
  </si>
  <si>
    <t>ПСП в п. Оленино (по делам мировых)</t>
  </si>
  <si>
    <t>69RM0021.2</t>
  </si>
  <si>
    <t>Судебный участок N 115 в районе Талнах г. Норильска</t>
  </si>
  <si>
    <t>24MS0115</t>
  </si>
  <si>
    <t>Осташковский межрайонный суд Тверской области (по делам мировых)</t>
  </si>
  <si>
    <t>69RM0023</t>
  </si>
  <si>
    <t>Судебный участок N 116 в районе Кайеркан г. Норильска</t>
  </si>
  <si>
    <t>24MS0116</t>
  </si>
  <si>
    <t>ПСП в пгт Пено (по делам мировых)</t>
  </si>
  <si>
    <t>69RM0023.1</t>
  </si>
  <si>
    <t>Судебный участок N 117 в Партизанском районе</t>
  </si>
  <si>
    <t>24MS0117</t>
  </si>
  <si>
    <t>ПСП в пгт Селижарово (по делам мировых)</t>
  </si>
  <si>
    <t>69RM0023.2</t>
  </si>
  <si>
    <t>Судебный участок N 118 в Пировском районе</t>
  </si>
  <si>
    <t>24MS0118</t>
  </si>
  <si>
    <t>Рамешковский районный суд (по делам мировых)</t>
  </si>
  <si>
    <t>69RM0025</t>
  </si>
  <si>
    <t>Судебный участок N 119 в Рыбинском районе</t>
  </si>
  <si>
    <t>24MS0119</t>
  </si>
  <si>
    <t>Ржевский городской суд (по делам мировых)</t>
  </si>
  <si>
    <t>69RM0026</t>
  </si>
  <si>
    <t>Судебный участок N 120 в Рыбинском районе</t>
  </si>
  <si>
    <t>24MS0120</t>
  </si>
  <si>
    <t>Ефремовский межрайонный суд Тульской области</t>
  </si>
  <si>
    <t>Старицкий районный суд (по делам мировых)</t>
  </si>
  <si>
    <t>69RM0031</t>
  </si>
  <si>
    <t>Судебный участок N 121 в Саянском районе</t>
  </si>
  <si>
    <t>24MS0121</t>
  </si>
  <si>
    <t>Кимовский районный суд</t>
  </si>
  <si>
    <t>Торжокский межрайонный суд Тверской области (по делам мировых)</t>
  </si>
  <si>
    <t>69RM0032</t>
  </si>
  <si>
    <t>Судебный участок N 122 в Северо-Енисейском районе</t>
  </si>
  <si>
    <t>24MS0122</t>
  </si>
  <si>
    <t>ПСП в г. Кувшиново (по делам мировых)</t>
  </si>
  <si>
    <t>69RM0032.1</t>
  </si>
  <si>
    <t>Судебный участок N 123 в г. Сосновоборске</t>
  </si>
  <si>
    <t>24MS0123</t>
  </si>
  <si>
    <t>Торопецкий районный суд (по делам мировых)</t>
  </si>
  <si>
    <t>69RM0033</t>
  </si>
  <si>
    <t>Судебный участок N 124 в Сухобузимском районе</t>
  </si>
  <si>
    <t>24MS0124</t>
  </si>
  <si>
    <t>Удомельский городской суд (по делам мировых)</t>
  </si>
  <si>
    <t>69RM0034</t>
  </si>
  <si>
    <t>Судебный участок N 125 в Тасеевском районе</t>
  </si>
  <si>
    <t>24MS0125</t>
  </si>
  <si>
    <t>Заволжский районный суд г. Твери (по делам мировых)</t>
  </si>
  <si>
    <t>69RM0036</t>
  </si>
  <si>
    <t>Судебный участок N 126 в Туруханском районе</t>
  </si>
  <si>
    <t>24MS0126</t>
  </si>
  <si>
    <t>69RM0037</t>
  </si>
  <si>
    <t>Судебный участок N 127 в Тюхтетском районе</t>
  </si>
  <si>
    <t>24MS0127</t>
  </si>
  <si>
    <t>Московский районный суд г. Твери (по делам мировых)</t>
  </si>
  <si>
    <t>69RM0038</t>
  </si>
  <si>
    <t>Судебный участок N 128 в Ужурском районе</t>
  </si>
  <si>
    <t>24MS0128</t>
  </si>
  <si>
    <t>Пролетарский районный суд г. Твери (по делам мировых)</t>
  </si>
  <si>
    <t>69RM0039</t>
  </si>
  <si>
    <t>Судебный участок N 129 в Уярском районе</t>
  </si>
  <si>
    <t>24MS0129</t>
  </si>
  <si>
    <t>Щекинский межрайонный суд Тульской области</t>
  </si>
  <si>
    <t>Центральный районный суд г. Твери (по делам мировых)</t>
  </si>
  <si>
    <t>69RM0040</t>
  </si>
  <si>
    <t>Судебный участок N 130 в г. Шарыпово</t>
  </si>
  <si>
    <t>24MS0130</t>
  </si>
  <si>
    <t>Кировский районный суд г. Томска (по делам мировых)</t>
  </si>
  <si>
    <t>70RM0001</t>
  </si>
  <si>
    <t>Судебный участок N 131 в Шарыповском районе</t>
  </si>
  <si>
    <t>24MS0131</t>
  </si>
  <si>
    <t>Ленинский районный суд г. Томска (по делам мировых)</t>
  </si>
  <si>
    <t>70RM0002</t>
  </si>
  <si>
    <t>Судебный участок N 132 в г. Шарыпово</t>
  </si>
  <si>
    <t>24MS0132</t>
  </si>
  <si>
    <t>Октябрьский районный суд г. Томска (по делам мировых)</t>
  </si>
  <si>
    <t>70RM0003</t>
  </si>
  <si>
    <t>Судебный участок N 133 в Шушенском районе</t>
  </si>
  <si>
    <t>24MS0133</t>
  </si>
  <si>
    <t>Советский районный суд г. Томска (по делам мировых)</t>
  </si>
  <si>
    <t>70RM0004</t>
  </si>
  <si>
    <t>Судебный участок N 134 в г. Ачинске и Ачинском районе</t>
  </si>
  <si>
    <t>24MS0134</t>
  </si>
  <si>
    <t>Томский районный суд (по делам мировых)</t>
  </si>
  <si>
    <t>70RM0005</t>
  </si>
  <si>
    <t>Судебный участок N 135 в Емельяновском районе и п. Кедровом</t>
  </si>
  <si>
    <t>24MS0135</t>
  </si>
  <si>
    <t>Асиновский городской суд (по делам мировых)</t>
  </si>
  <si>
    <t>70RM0006</t>
  </si>
  <si>
    <t>Судебный участок N 136 в ЗАТО г. Зеленогорск</t>
  </si>
  <si>
    <t>24MS0136</t>
  </si>
  <si>
    <t>Кедровский городской суд (по делам мировых)</t>
  </si>
  <si>
    <t>70RM0007</t>
  </si>
  <si>
    <t>Судебный участок N 137 в Канском районе</t>
  </si>
  <si>
    <t>24MS0137</t>
  </si>
  <si>
    <t>Колпашевский городской суд (по делам мировых)</t>
  </si>
  <si>
    <t>70RM0008</t>
  </si>
  <si>
    <t>Судебный участок N 138 в Железнодорожном районе</t>
  </si>
  <si>
    <t>24MS0138</t>
  </si>
  <si>
    <t>Северский городской суд (по делам мировых)</t>
  </si>
  <si>
    <t>70RM0009</t>
  </si>
  <si>
    <t>Судебный участок N 139 в Центральном районе</t>
  </si>
  <si>
    <t>24MS0139</t>
  </si>
  <si>
    <t>Стрежевской городской суд (по делам мировых)</t>
  </si>
  <si>
    <t>70RM0010</t>
  </si>
  <si>
    <t>Судебный участок N 140 в г. Минусинске и Минусинском районе</t>
  </si>
  <si>
    <t>24MS0140</t>
  </si>
  <si>
    <t>70RM0011</t>
  </si>
  <si>
    <t>Судебный участок N 141 в Нижнеингашском районе</t>
  </si>
  <si>
    <t>24MS0141</t>
  </si>
  <si>
    <t>Бакчарский районный суд (по делам мировых)</t>
  </si>
  <si>
    <t>70RM0012</t>
  </si>
  <si>
    <t>Судебный участок N 142 в Ужурском районе и ЗАТО п. Солнечный</t>
  </si>
  <si>
    <t>24MS0142</t>
  </si>
  <si>
    <t>Верхнекетский районный суд (по делам мировых)</t>
  </si>
  <si>
    <t>70RM0013</t>
  </si>
  <si>
    <t>Судебный участок N 143 в Шушенском районе</t>
  </si>
  <si>
    <t>24MS0143</t>
  </si>
  <si>
    <t>Зырянский районный суд (по делам мировых)</t>
  </si>
  <si>
    <t>70RM0014</t>
  </si>
  <si>
    <t>Судебный участок № 144 в Советском районе г. Красноярска</t>
  </si>
  <si>
    <t>24MS0144</t>
  </si>
  <si>
    <t>Кожевниковский районный суд (по делам мировых)</t>
  </si>
  <si>
    <t>70RM0015</t>
  </si>
  <si>
    <t>Судебный участок N 145 в г. Ачинске и Ачинском районе</t>
  </si>
  <si>
    <t>24MS0145</t>
  </si>
  <si>
    <t>Каргасокский районный суд (по делам мировых)</t>
  </si>
  <si>
    <t>70RM0016</t>
  </si>
  <si>
    <t>Судебный участок N 146 в ЗАТО г. Железногорск</t>
  </si>
  <si>
    <t>24MS0146</t>
  </si>
  <si>
    <t>Кривошеинский районный суд (по делам мировых)</t>
  </si>
  <si>
    <t>70RM0017</t>
  </si>
  <si>
    <t>Судебный участок N 147 в г. Канске</t>
  </si>
  <si>
    <t>24MS0147</t>
  </si>
  <si>
    <t>Молчановский районный суд (по делам мировых)</t>
  </si>
  <si>
    <t>70RM0018</t>
  </si>
  <si>
    <t>Судебный участок N 148 в Кежемском районе</t>
  </si>
  <si>
    <t>24MS0148</t>
  </si>
  <si>
    <t>Парабельский районный суд (по делам мировых)</t>
  </si>
  <si>
    <t>70RM0019</t>
  </si>
  <si>
    <t>Судебный участок N 149 в Кировском районе</t>
  </si>
  <si>
    <t>24MS0149</t>
  </si>
  <si>
    <t>70RM0020</t>
  </si>
  <si>
    <t>Судебный участок N 150 в Курагинском районе</t>
  </si>
  <si>
    <t>24MS0150</t>
  </si>
  <si>
    <t>Тегульдетский районный суд (по делам мировых)</t>
  </si>
  <si>
    <t>70RM0021</t>
  </si>
  <si>
    <t>Судебный участок N 151 в г. Лесосибирске</t>
  </si>
  <si>
    <t>24MS0151</t>
  </si>
  <si>
    <t>Чаинский районный суд (по делам мировых)</t>
  </si>
  <si>
    <t>70RM0022</t>
  </si>
  <si>
    <t>Судебный участок N 152 в г. Минусинске и Минусинском районе</t>
  </si>
  <si>
    <t>24MS0152</t>
  </si>
  <si>
    <t>Шегарский районный суд (по делам мировых)</t>
  </si>
  <si>
    <t>70RM0023</t>
  </si>
  <si>
    <t>Судебный участок N 153 в г. Минусинске и Минусинском районе</t>
  </si>
  <si>
    <t>24MS0153</t>
  </si>
  <si>
    <t>Алексинский межрайонный суд Тульской области (по делам мировых)</t>
  </si>
  <si>
    <t>71RM0001</t>
  </si>
  <si>
    <t>Судебный участок N 154 в г. Назарово и Назаровском районе</t>
  </si>
  <si>
    <t>24MS0154</t>
  </si>
  <si>
    <t>Богородицкий межрайонный суд Тульской области (по делам мировых)</t>
  </si>
  <si>
    <t>71RM0004</t>
  </si>
  <si>
    <t>Судебный участок N 155 в районе Кайеркан г. Норильска</t>
  </si>
  <si>
    <t>24MS0155</t>
  </si>
  <si>
    <t>Веневский районный суд (по делам мировых)</t>
  </si>
  <si>
    <t>71RM0005</t>
  </si>
  <si>
    <t>Судебный участок N 156 в районе Талнах г. Норильска</t>
  </si>
  <si>
    <t>24MS0156</t>
  </si>
  <si>
    <t>Донской городской суд (по делам мировых)</t>
  </si>
  <si>
    <t>71RM0007</t>
  </si>
  <si>
    <t>Судебный участок N 157 в г. Сосновоборске</t>
  </si>
  <si>
    <t>24MS0157</t>
  </si>
  <si>
    <t>Ефремовский межрайонный суд Тульской области (по делам мировых)</t>
  </si>
  <si>
    <t>71RM0009</t>
  </si>
  <si>
    <t>Судебный участок № 158 в Ленинском районе г. Красноярска</t>
  </si>
  <si>
    <t>24MS0158</t>
  </si>
  <si>
    <t>Кимовский районный суд (по делам мировых)</t>
  </si>
  <si>
    <t>71RM0012</t>
  </si>
  <si>
    <t>Судебный участок N 159 в Таймырском Долгано-Ненецком районе</t>
  </si>
  <si>
    <t>24MS0159</t>
  </si>
  <si>
    <t>Киреевский районный суд (по делам мировых)</t>
  </si>
  <si>
    <t>71RM0013</t>
  </si>
  <si>
    <t>Судебный участок N 160 в Таймырском Долгано-Ненецком районе</t>
  </si>
  <si>
    <t>24MS0160</t>
  </si>
  <si>
    <t>71RM0015</t>
  </si>
  <si>
    <t>Судебный участок N 161 в Центральном районе г. Красноярска</t>
  </si>
  <si>
    <t>24MS0161</t>
  </si>
  <si>
    <t>Новомосковский районный суд (по делам мировых)</t>
  </si>
  <si>
    <t>71RM0016</t>
  </si>
  <si>
    <t>Судебный участок N 162 в Таймырском Долгано-Ненецком районе</t>
  </si>
  <si>
    <t>24MS0162</t>
  </si>
  <si>
    <t>Одоевский межрайонный суд Тульской области (по делам мировых)</t>
  </si>
  <si>
    <t>71RM0017</t>
  </si>
  <si>
    <t>Судебный участок N 163 в Центральном районе г. Красноярска</t>
  </si>
  <si>
    <t>24MS0163</t>
  </si>
  <si>
    <t>Плавский межрайонный суд Тульской области (по делам мировых)</t>
  </si>
  <si>
    <t>71RM0018</t>
  </si>
  <si>
    <t>Судебный участок N 164 в г. Шарыпово</t>
  </si>
  <si>
    <t>24MS0164</t>
  </si>
  <si>
    <t>Суворовский межрайонный суд Тульской области (по делам мировых)</t>
  </si>
  <si>
    <t>71RM0019</t>
  </si>
  <si>
    <t>Судебный участок N 165 в Эвенкийском районе</t>
  </si>
  <si>
    <t>24MS0165</t>
  </si>
  <si>
    <t>Узловский районный суд (по делам мировых)</t>
  </si>
  <si>
    <t>71RM0021</t>
  </si>
  <si>
    <t>Судебный участок N 166 в Эвенкийском районе</t>
  </si>
  <si>
    <t>24MS0166</t>
  </si>
  <si>
    <t>Щекинский межрайонный суд Тульской области (по делам мировых)</t>
  </si>
  <si>
    <t>71RM0023</t>
  </si>
  <si>
    <t>Судебный участок N 167 в Эвенкийском районе</t>
  </si>
  <si>
    <t>24MS0167</t>
  </si>
  <si>
    <t>Ясногорский районный суд (по делам мировых)</t>
  </si>
  <si>
    <t>71RM0024</t>
  </si>
  <si>
    <t>Судебный участок № 1 Ленинского судебного района г. Владивостока</t>
  </si>
  <si>
    <t>25MS0001</t>
  </si>
  <si>
    <t>Зареченский районный суд г.Тулы (по делам мировых)</t>
  </si>
  <si>
    <t>71RM0025</t>
  </si>
  <si>
    <t>Судебный участок № 2 Ленинского судебного района г. Владивостока</t>
  </si>
  <si>
    <t>25MS0002</t>
  </si>
  <si>
    <t>Привокзальный районный суд г.Тулы (по делам мировых)</t>
  </si>
  <si>
    <t>71RM0026</t>
  </si>
  <si>
    <t>Судебный участок № 3 Ленинского судебного района г. Владивостока</t>
  </si>
  <si>
    <t>25MS0003</t>
  </si>
  <si>
    <t>Пролетарский районный суд г.Тулы (по делам мировых)</t>
  </si>
  <si>
    <t>71RM0027</t>
  </si>
  <si>
    <t>Судебный участок № 4 Ленинского судебного района г. Владивостока</t>
  </si>
  <si>
    <t>25MS0004</t>
  </si>
  <si>
    <t>Советский районный суд г. Тулы (по делам мировых)</t>
  </si>
  <si>
    <t>71RM0028</t>
  </si>
  <si>
    <t>Судебный участок № 5 Ленинского судебного района г. Владивостока</t>
  </si>
  <si>
    <t>25MS0005</t>
  </si>
  <si>
    <t>Центральный районный суд г.Тулы (по делам мировых)</t>
  </si>
  <si>
    <t>71RM0029</t>
  </si>
  <si>
    <t>Судебный участок № 6 Ленинского судебного района г. Владивостока</t>
  </si>
  <si>
    <t>25MS0006</t>
  </si>
  <si>
    <t>Абатский районный суд (по делам мировых)</t>
  </si>
  <si>
    <t>72RM0001</t>
  </si>
  <si>
    <t>Судебный участок № 7 Первомайского судебного района г. Владивостока</t>
  </si>
  <si>
    <t>25MS0007</t>
  </si>
  <si>
    <t>Армизонский районный суд (по делам мировых)</t>
  </si>
  <si>
    <t>72RM0002</t>
  </si>
  <si>
    <t>Судебный участок № 8 Первомайского судебного района г. Владивостока</t>
  </si>
  <si>
    <t>25MS0008</t>
  </si>
  <si>
    <t>Бердюжский районный суд (по делам мировых)</t>
  </si>
  <si>
    <t>72RM0004</t>
  </si>
  <si>
    <t>Судебный участок № 9 Первомайского судебного района г. Владивостока</t>
  </si>
  <si>
    <t>25MS0009</t>
  </si>
  <si>
    <t>Вагайский районный суд (по делам мировых)</t>
  </si>
  <si>
    <t>72RM0005</t>
  </si>
  <si>
    <t>Судебный участок № 10 Первомайского судебного района г. Владивостока</t>
  </si>
  <si>
    <t>25MS0010</t>
  </si>
  <si>
    <t>Викуловский районный суд (по делам мировых)</t>
  </si>
  <si>
    <t>72RM0006</t>
  </si>
  <si>
    <t>Судебный участок № 11 Первомайского судебного района г. Владивостока</t>
  </si>
  <si>
    <t>25MS0011</t>
  </si>
  <si>
    <t>Голышмановский районный суд (по делам мировых)</t>
  </si>
  <si>
    <t>72RM0007</t>
  </si>
  <si>
    <t>Судебный участок № 12 Первомайского судебного района г. Владивостока</t>
  </si>
  <si>
    <t>25MS0012</t>
  </si>
  <si>
    <t>Заводоуковский районный суд (по делам мировых)</t>
  </si>
  <si>
    <t>72RM0008</t>
  </si>
  <si>
    <t>Судебный участок № 13 Первомайского судебного района г. Владивостока</t>
  </si>
  <si>
    <t>25MS0013</t>
  </si>
  <si>
    <t>Исетский районный суд (по делам мировых)</t>
  </si>
  <si>
    <t>72RM0009</t>
  </si>
  <si>
    <t>Судебный участок № 14 Первореченского судебного района г. Владивостока</t>
  </si>
  <si>
    <t>25MS0014</t>
  </si>
  <si>
    <t>Ишимский городской суд (по делам мировых)</t>
  </si>
  <si>
    <t>72RM0010</t>
  </si>
  <si>
    <t>Судебный участок № 15 Первореченского судебного района г. Владивостока</t>
  </si>
  <si>
    <t>25MS0015</t>
  </si>
  <si>
    <t>Ишимский районный суд (по делам мировых)</t>
  </si>
  <si>
    <t>72RM0011</t>
  </si>
  <si>
    <t>Судебный участок № 16 Первореченского судебного района г. Владивостока</t>
  </si>
  <si>
    <t>25MS0016</t>
  </si>
  <si>
    <t>Казанский районный суд (по делам мировых)</t>
  </si>
  <si>
    <t>72RM0012</t>
  </si>
  <si>
    <t>Судебный участок № 17 Первореченского судебного района г. Владивостока</t>
  </si>
  <si>
    <t>25MS0017</t>
  </si>
  <si>
    <t>Аргаяшский районный суд</t>
  </si>
  <si>
    <t>Калининский районный суд г. Тюмени (по делам мировых)</t>
  </si>
  <si>
    <t>72RM0013</t>
  </si>
  <si>
    <t>Судебный участок № 18 Первореченского судебного района г. Владивостока</t>
  </si>
  <si>
    <t>25MS0018</t>
  </si>
  <si>
    <t>Агаповский районный суд</t>
  </si>
  <si>
    <t>Ленинский районный суд г. Тюмени (по делам мировых)</t>
  </si>
  <si>
    <t>72RM0014</t>
  </si>
  <si>
    <t>Судебный участок № 19 Первореченского судебного района г. Владивостока</t>
  </si>
  <si>
    <t>25MS0019</t>
  </si>
  <si>
    <t>Нижнетавдинский районный суд (по делам мировых)</t>
  </si>
  <si>
    <t>72RM0015</t>
  </si>
  <si>
    <t>Судебный участок № 20 Советского судебного района г. Владивостока</t>
  </si>
  <si>
    <t>25MS0020</t>
  </si>
  <si>
    <t>Омутинский районный суд (по делам мировых)</t>
  </si>
  <si>
    <t>72RM0016</t>
  </si>
  <si>
    <t>Судебный участок № 21 Советского судебного района г. Владивостока</t>
  </si>
  <si>
    <t>25MS0021</t>
  </si>
  <si>
    <t>Сладковский районный суд (по делам мировых)</t>
  </si>
  <si>
    <t>72RM0017</t>
  </si>
  <si>
    <t>Судебный участок № 22 Советского судебного района г. Владивостока</t>
  </si>
  <si>
    <t>25MS0022</t>
  </si>
  <si>
    <t>Еманжелинский городской суд</t>
  </si>
  <si>
    <t>Сорокинский районный суд (по делам мировых)</t>
  </si>
  <si>
    <t>72RM0018</t>
  </si>
  <si>
    <t>Судебный участок № 23 Советского судебного района г. Владивостока</t>
  </si>
  <si>
    <t>25MS0023</t>
  </si>
  <si>
    <t>Еткульский районный суд</t>
  </si>
  <si>
    <t>Тобольский городской суд (по делам мировых)</t>
  </si>
  <si>
    <t>72RM0019</t>
  </si>
  <si>
    <t>Судебный участок № 24 Советского судебного района г. Владивостока</t>
  </si>
  <si>
    <t>25MS0024</t>
  </si>
  <si>
    <t>Тобольский районный суд (по делам мировых)</t>
  </si>
  <si>
    <t>72RM0020</t>
  </si>
  <si>
    <t>Судебный участок № 25 Фрунзенского судебного района г. Владивостока</t>
  </si>
  <si>
    <t>25MS0025</t>
  </si>
  <si>
    <t>Каслинский городской суд</t>
  </si>
  <si>
    <t>Тюменский районный суд (по делам мировых)</t>
  </si>
  <si>
    <t>72RM0021</t>
  </si>
  <si>
    <t>Судебный участок № 26 Фрунзенского судебного района г. Владивостока</t>
  </si>
  <si>
    <t>25MS0026</t>
  </si>
  <si>
    <t>Уватский районный суд (по делам мировых)</t>
  </si>
  <si>
    <t>72RM0022</t>
  </si>
  <si>
    <t>Судебный участок № 27 Фрунзенского судебного района г. Владивостока</t>
  </si>
  <si>
    <t>25MS0027</t>
  </si>
  <si>
    <t>Карталинский городской суд</t>
  </si>
  <si>
    <t>Центральный районный суд г. Тюмени (по делам мировых)</t>
  </si>
  <si>
    <t>72RM0025</t>
  </si>
  <si>
    <t>Судебный участок № 28 Фрунзенского судебного района г. Владивостока</t>
  </si>
  <si>
    <t>25MS0028</t>
  </si>
  <si>
    <t>Ярковский районный суд (по делам мировых)</t>
  </si>
  <si>
    <t>72RM0026</t>
  </si>
  <si>
    <t>Судебный участок № 29 судебного района г. Арсеньева</t>
  </si>
  <si>
    <t>25MS0029</t>
  </si>
  <si>
    <t>Кусинский районный суд</t>
  </si>
  <si>
    <t>Ялуторовский районный суд (по делам мировых)</t>
  </si>
  <si>
    <t>72RM0028</t>
  </si>
  <si>
    <t>Судебный участок № 30 судебного района г. Арсеньева</t>
  </si>
  <si>
    <t>25MS0030</t>
  </si>
  <si>
    <t>Ленинский районный суд г. Ульяновска (по делам мировых)</t>
  </si>
  <si>
    <t>73RM0001</t>
  </si>
  <si>
    <t>Судебный участок № 31 судебного района г. Арсеньева</t>
  </si>
  <si>
    <t>25MS0031</t>
  </si>
  <si>
    <t>Засвияжский районный суд г. Ульяновска (по делам мировых)</t>
  </si>
  <si>
    <t>73RM0002</t>
  </si>
  <si>
    <t>Судебный участок № 32 судебного района г. Артёма</t>
  </si>
  <si>
    <t>25MS0032</t>
  </si>
  <si>
    <t>Железнодорожный районный суд г. Ульяновска (по делам мировых)</t>
  </si>
  <si>
    <t>73RM0003</t>
  </si>
  <si>
    <t>Судебный участок № 33 судебного района г. Артёма</t>
  </si>
  <si>
    <t>25MS0033</t>
  </si>
  <si>
    <t>Заволжский районный суд г. Ульяновска (по делам мировых)</t>
  </si>
  <si>
    <t>73RM0004</t>
  </si>
  <si>
    <t>Судебный участок № 34 судебного района г. Артёма</t>
  </si>
  <si>
    <t>25MS0034</t>
  </si>
  <si>
    <t>Барышский городской суд (по делам мировых)</t>
  </si>
  <si>
    <t>73RM0006</t>
  </si>
  <si>
    <t>Судебный участок № 35 судебного района г. Артёма</t>
  </si>
  <si>
    <t>25MS0035</t>
  </si>
  <si>
    <t>Правобережный районный суд г. Магнитогорска</t>
  </si>
  <si>
    <t>Инзенский районный суд (по делам мировых)</t>
  </si>
  <si>
    <t>73RM0008</t>
  </si>
  <si>
    <t>Судебный участок № 36 судебного района г. Артёма</t>
  </si>
  <si>
    <t>25MS0036</t>
  </si>
  <si>
    <t>Карсунский районный суд (по делам мировых)</t>
  </si>
  <si>
    <t>73RM0009</t>
  </si>
  <si>
    <t>Судебный участок № 37 судебного района г. Большого Камня и Шкотовского района</t>
  </si>
  <si>
    <t>25MS0037</t>
  </si>
  <si>
    <t>Миасский городской суд</t>
  </si>
  <si>
    <t>Майнский районный суд (по делам мировых)</t>
  </si>
  <si>
    <t>73RM0011</t>
  </si>
  <si>
    <t>Судебный участок № 38 судебного района г. Большого Камня и Шкотовского района</t>
  </si>
  <si>
    <t>25MS0038</t>
  </si>
  <si>
    <t>Мелекесский районный суд (по делам мировых)</t>
  </si>
  <si>
    <t>73RM0012</t>
  </si>
  <si>
    <t>Судебный участок № 39 судебного района г. Дальнегорска</t>
  </si>
  <si>
    <t>25MS0039</t>
  </si>
  <si>
    <t>Димитровградский городской суд (по делам мировых)</t>
  </si>
  <si>
    <t>73RM0013</t>
  </si>
  <si>
    <t>Судебный участок № 40 судебного района г. Дальнегорска</t>
  </si>
  <si>
    <t>25MS0040</t>
  </si>
  <si>
    <t>Саткинский городской суд</t>
  </si>
  <si>
    <t>73RM0014</t>
  </si>
  <si>
    <t>Судебный участок № 41 судебного района г. Дальнегорска</t>
  </si>
  <si>
    <t>25MS0041</t>
  </si>
  <si>
    <t>Новоспасский районный суд (по делам мировых)</t>
  </si>
  <si>
    <t>73RM0015</t>
  </si>
  <si>
    <t>Судебный участок № 42 судебного района г. Дальнереченска и Дальнереченского района</t>
  </si>
  <si>
    <t>25MS0042</t>
  </si>
  <si>
    <t>Радищевский районный суд (по делам мировых)</t>
  </si>
  <si>
    <t>73RM0018</t>
  </si>
  <si>
    <t>Судебный участок № 43 судебного района г. Дальнереченска и Дальнереченского района</t>
  </si>
  <si>
    <t>25MS0043</t>
  </si>
  <si>
    <t>Сенгилеевский районный суд (по делам мировых)</t>
  </si>
  <si>
    <t>73RM0021</t>
  </si>
  <si>
    <t>Судебный участок № 44 судебного района г. Лесозаводска и Лесозаводского района</t>
  </si>
  <si>
    <t>25MS0044</t>
  </si>
  <si>
    <t>Усть-Катавский городской суд</t>
  </si>
  <si>
    <t>Ульяновский районный суд (по делам мировых)</t>
  </si>
  <si>
    <t>73RM0024</t>
  </si>
  <si>
    <t>Судебный участок № 45 судебного района г. Лесозаводска и Лесозаводского района</t>
  </si>
  <si>
    <t>25MS0045</t>
  </si>
  <si>
    <t>Чердаклинский районный суд (по делам мировых)</t>
  </si>
  <si>
    <t>73RM0025</t>
  </si>
  <si>
    <t>Судебный участок № 46 судебного района г. Находки</t>
  </si>
  <si>
    <t>25MS0046</t>
  </si>
  <si>
    <t>Советский районный суд г. Челябинска (по делам мировых)</t>
  </si>
  <si>
    <t>74RM0001</t>
  </si>
  <si>
    <t>Судебный участок № 47 судебного района г. Находки</t>
  </si>
  <si>
    <t>25MS0047</t>
  </si>
  <si>
    <t>Центральный районный суд г. Челябинска (по делам мировых)</t>
  </si>
  <si>
    <t>74RM0002</t>
  </si>
  <si>
    <t>Судебный участок № 48 судебного района г. Находки</t>
  </si>
  <si>
    <t>25MS0048</t>
  </si>
  <si>
    <t>Снежинский городской суд</t>
  </si>
  <si>
    <t>Тракторозаводский районный суд г. Челябинска (по делам мировых)</t>
  </si>
  <si>
    <t>74RM0003</t>
  </si>
  <si>
    <t>Судебный участок № 49 судебного района г. Находки</t>
  </si>
  <si>
    <t>25MS0049</t>
  </si>
  <si>
    <t>Ленинский районный суд г. Челябинска (по делам мировых)</t>
  </si>
  <si>
    <t>74RM0004</t>
  </si>
  <si>
    <t>Судебный участок № 50 судебного района г. Находки</t>
  </si>
  <si>
    <t>25MS0050</t>
  </si>
  <si>
    <t>Металлургический районный суд г. Челябинска (по делам мировых)</t>
  </si>
  <si>
    <t>74RM0005</t>
  </si>
  <si>
    <t>Судебный участок № 51 судебного района г. Находки</t>
  </si>
  <si>
    <t>25MS0051</t>
  </si>
  <si>
    <t>Калининский районный суд г. Челябинска (по делам мировых)</t>
  </si>
  <si>
    <t>74RM0006</t>
  </si>
  <si>
    <t>Судебный участок № 52 судебного района г. Находки</t>
  </si>
  <si>
    <t>25MS0052</t>
  </si>
  <si>
    <t>Курчатовский районный суд г. Челябинска (по делам мировых)</t>
  </si>
  <si>
    <t>74RM0007</t>
  </si>
  <si>
    <t>Судебный участок № 53 судебного района г. Находки</t>
  </si>
  <si>
    <t>25MS0053</t>
  </si>
  <si>
    <t>Ашинский городской суд (по делам мировых)</t>
  </si>
  <si>
    <t>74RM0008</t>
  </si>
  <si>
    <t>Судебный участок № 54 судебного района г. Партизанска</t>
  </si>
  <si>
    <t>25MS0054</t>
  </si>
  <si>
    <t>Аргаяшский районный суд (по делам мировых)</t>
  </si>
  <si>
    <t>74RM0009</t>
  </si>
  <si>
    <t>Судебный участок № 55 судебного района г. Партизанска</t>
  </si>
  <si>
    <t>25MS0055</t>
  </si>
  <si>
    <t>Агаповский районный суд (по делам мировых)</t>
  </si>
  <si>
    <t>74RM0010</t>
  </si>
  <si>
    <t>Судебный участок № 56 судебного района г. Партизанска</t>
  </si>
  <si>
    <t>25MS0056</t>
  </si>
  <si>
    <t>Брединский районный суд (по делам мировых)</t>
  </si>
  <si>
    <t>74RM0011</t>
  </si>
  <si>
    <t>Судебный участок № 57 судебного района г. Спасска-Дальнего и Спасского района</t>
  </si>
  <si>
    <t>25MS0057</t>
  </si>
  <si>
    <t>Варненский районный суд (по делам мировых)</t>
  </si>
  <si>
    <t>74RM0012</t>
  </si>
  <si>
    <t>Судебный участок № 58 судебного района г. Спасска-Дальнего и Спасского района</t>
  </si>
  <si>
    <t>25MS0058</t>
  </si>
  <si>
    <t>Верхнеуральский районный суд (по делам мировых)</t>
  </si>
  <si>
    <t>74RM0013</t>
  </si>
  <si>
    <t>Судебный участок № 59 судебного района г. Спасска-Дальнего и Спасского района</t>
  </si>
  <si>
    <t>25MS0059</t>
  </si>
  <si>
    <t>Верхнеуфалейский городской суд (по делам мировых)</t>
  </si>
  <si>
    <t>74RM0014</t>
  </si>
  <si>
    <t>Судебный участок № 60 судебного района г. Уссурийска и Уссурийского района</t>
  </si>
  <si>
    <t>25MS0060</t>
  </si>
  <si>
    <t>Еманжелинский городской суд (по делам мировых)</t>
  </si>
  <si>
    <t>74RM0015</t>
  </si>
  <si>
    <t>Судебный участок № 61 судебного района г. Уссурийска и Уссурийского района</t>
  </si>
  <si>
    <t>25MS0061</t>
  </si>
  <si>
    <t>Еткульский районный суд (по делам мировых)</t>
  </si>
  <si>
    <t>74RM0016</t>
  </si>
  <si>
    <t>Судебный участок № 62 судебного района г. Уссурийска и Уссурийского района</t>
  </si>
  <si>
    <t>25MS0062</t>
  </si>
  <si>
    <t>Златоустовский городской суд (по делам мировых)</t>
  </si>
  <si>
    <t>74RM0017</t>
  </si>
  <si>
    <t>Судебный участок № 63 судебного района г. Уссурийска и Уссурийского района</t>
  </si>
  <si>
    <t>25MS0063</t>
  </si>
  <si>
    <t>Каслинский городской суд (по делам мировых)</t>
  </si>
  <si>
    <t>74RM0019</t>
  </si>
  <si>
    <t>Судебный участок № 64 судебного района г. Уссурийска и Уссурийского района</t>
  </si>
  <si>
    <t>25MS0064</t>
  </si>
  <si>
    <t>Катав-Ивановский городской суд (по делам мировых)</t>
  </si>
  <si>
    <t>74RM0020</t>
  </si>
  <si>
    <t>Судебный участок № 65 судебного района г. Уссурийска и Уссурийского района</t>
  </si>
  <si>
    <t>25MS0065</t>
  </si>
  <si>
    <t>Карталинский городской суд (по делам мировых)</t>
  </si>
  <si>
    <t>74RM0021</t>
  </si>
  <si>
    <t>Судебный участок № 66 судебного района г. Уссурийска и Уссурийского района</t>
  </si>
  <si>
    <t>25MS0066</t>
  </si>
  <si>
    <t>Коркинский городской суд (по делам мировых)</t>
  </si>
  <si>
    <t>74RM0022</t>
  </si>
  <si>
    <t>Судебный участок № 67 судебного района г. Фокино</t>
  </si>
  <si>
    <t>25MS0067</t>
  </si>
  <si>
    <t>Кусинский районный суд (по делам мировых)</t>
  </si>
  <si>
    <t>74RM0024</t>
  </si>
  <si>
    <t>Судебный участок № 68 судебного района г. Фокино</t>
  </si>
  <si>
    <t>25MS0068</t>
  </si>
  <si>
    <t>74RM0025</t>
  </si>
  <si>
    <t>Судебный участок № 69 Анучинского судебного района</t>
  </si>
  <si>
    <t>25MS0069</t>
  </si>
  <si>
    <t>Кунашакский районный суд (по делам мировых)</t>
  </si>
  <si>
    <t>74RM0026</t>
  </si>
  <si>
    <t>Судебный участок № 70 судебного района г. Дальнереченска и Дальнереченского района</t>
  </si>
  <si>
    <t>25MS0070</t>
  </si>
  <si>
    <t>Кыштымский городской суд (по делам мировых)</t>
  </si>
  <si>
    <t>74RM0027</t>
  </si>
  <si>
    <t>Судебный участок № 71 Кавалеровского судебного района</t>
  </si>
  <si>
    <t>25MS0071</t>
  </si>
  <si>
    <t>Копейский городской суд (по делам мировых)</t>
  </si>
  <si>
    <t>74RM0028</t>
  </si>
  <si>
    <t>Судебный участок № 72 Кировского судебного района</t>
  </si>
  <si>
    <t>25MS0072</t>
  </si>
  <si>
    <t>Ленинский районный суд г. Магнитогорска (по делам мировых)</t>
  </si>
  <si>
    <t>74RM0029</t>
  </si>
  <si>
    <t>Судебный участок № 73 Красноармейского судебного района</t>
  </si>
  <si>
    <t>25MS0073</t>
  </si>
  <si>
    <t>Правобережный районный суд г. Магнитогорска (по делам мировых)</t>
  </si>
  <si>
    <t>74RM0030</t>
  </si>
  <si>
    <t>Судебный участок № 74 Лазовского судебного района</t>
  </si>
  <si>
    <t>25MS0074</t>
  </si>
  <si>
    <t>Орджоникидзевский районный суд г. Магнитогорска (по делам мировых)</t>
  </si>
  <si>
    <t>74RM0031</t>
  </si>
  <si>
    <t>Судебный участок № 75 судебного района г. Лесозаводска и Лесозаводского района</t>
  </si>
  <si>
    <t>25MS0075</t>
  </si>
  <si>
    <t>Миасский городской суд (по делам мировых)</t>
  </si>
  <si>
    <t>74RM0032</t>
  </si>
  <si>
    <t>Судебный участок № 76 Михайловского судебного района</t>
  </si>
  <si>
    <t>25MS0076</t>
  </si>
  <si>
    <t>Нагайбакский районный суд (по делам мировых)</t>
  </si>
  <si>
    <t>74RM0033</t>
  </si>
  <si>
    <t>Судебный участок № 77 Михайловского судебного района</t>
  </si>
  <si>
    <t>25MS0077</t>
  </si>
  <si>
    <t>74RM0035</t>
  </si>
  <si>
    <t>Судебный участок № 78 Надеждинского судебного района</t>
  </si>
  <si>
    <t>25MS0078</t>
  </si>
  <si>
    <t>Пластский городской суд (по делам мировых)</t>
  </si>
  <si>
    <t>74RM0036</t>
  </si>
  <si>
    <t>Судебный участок № 79 Надеждинского судебного района</t>
  </si>
  <si>
    <t>25MS0079</t>
  </si>
  <si>
    <t>Саткинский городской суд (по делам мировых)</t>
  </si>
  <si>
    <t>74RM0037</t>
  </si>
  <si>
    <t>Судебный участок № 80 Октябрьского судебного района</t>
  </si>
  <si>
    <t>25MS0080</t>
  </si>
  <si>
    <t>74RM0038</t>
  </si>
  <si>
    <t>Судебный участок № 81 Октябрьского судебного района</t>
  </si>
  <si>
    <t>25MS0081</t>
  </si>
  <si>
    <t>74RM0039</t>
  </si>
  <si>
    <t>Судебный участок № 82 Ольгинского судебного района</t>
  </si>
  <si>
    <t>25MS0082</t>
  </si>
  <si>
    <t>Уйский районный суд (по делам мировых)</t>
  </si>
  <si>
    <t>74RM0040</t>
  </si>
  <si>
    <t>Судебный участок № 83 Партизанского судебного района</t>
  </si>
  <si>
    <t>25MS0083</t>
  </si>
  <si>
    <t>Увельский районный суд (по делам мировых)</t>
  </si>
  <si>
    <t>74RM0041</t>
  </si>
  <si>
    <t>Судебный участок № 84 Пограничного судебного района</t>
  </si>
  <si>
    <t>25MS0084</t>
  </si>
  <si>
    <t>Усть-Катавский городской суд (по делам мировых)</t>
  </si>
  <si>
    <t>74RM0042</t>
  </si>
  <si>
    <t>Судебный участок № 85 Пожарского судебного района</t>
  </si>
  <si>
    <t>25MS0085</t>
  </si>
  <si>
    <t>Чебаркульский городской суд (по делам мировых)</t>
  </si>
  <si>
    <t>74RM0043</t>
  </si>
  <si>
    <t>Судебный участок № 86 судебного района г. Спасска-Дальнего и Спасского района</t>
  </si>
  <si>
    <t>25MS0086</t>
  </si>
  <si>
    <t>Чесменский районный суд (по делам мировых)</t>
  </si>
  <si>
    <t>74RM0044</t>
  </si>
  <si>
    <t>Судебный участок № 87 Тернейского судебного района</t>
  </si>
  <si>
    <t>25MS0087</t>
  </si>
  <si>
    <t>Южноуральский городской суд (по делам мировых)</t>
  </si>
  <si>
    <t>74RM0045</t>
  </si>
  <si>
    <t>Судебный участок № 88 судебного района г. Уссурийска и Уссурийского района</t>
  </si>
  <si>
    <t>25MS0088</t>
  </si>
  <si>
    <t>74RM0046</t>
  </si>
  <si>
    <t>Судебный участок № 89 Ханкайского судебного района</t>
  </si>
  <si>
    <t>25MS0089</t>
  </si>
  <si>
    <t>Снежинский городской суд (по делам мировых)</t>
  </si>
  <si>
    <t>74RM0047</t>
  </si>
  <si>
    <t>Судебный участок № 90 Хасанского судебного района</t>
  </si>
  <si>
    <t>25MS0090</t>
  </si>
  <si>
    <t>Трехгорный городской суд (по делам мировых)</t>
  </si>
  <si>
    <t>74RM0048</t>
  </si>
  <si>
    <t>Судебный участок № 91 Хасанского судебного района</t>
  </si>
  <si>
    <t>25MS0091</t>
  </si>
  <si>
    <t>Троицкий городской суд (по делам мировых)</t>
  </si>
  <si>
    <t>74RM0049</t>
  </si>
  <si>
    <t>Судебный участок № 92 Хорольского судебного района</t>
  </si>
  <si>
    <t>25MS0092</t>
  </si>
  <si>
    <t>Центральный районный суд г. Читы (по делам мировых)</t>
  </si>
  <si>
    <t>75RM0001</t>
  </si>
  <si>
    <t>Судебный участок № 93 Хорольского судебного района</t>
  </si>
  <si>
    <t>25MS0093</t>
  </si>
  <si>
    <t>Ингодинский районный суд г. Читы (по делам мировых)</t>
  </si>
  <si>
    <t>75RM0002</t>
  </si>
  <si>
    <t>Судебный участок № 94 Черниговского судебного района</t>
  </si>
  <si>
    <t>25MS0094</t>
  </si>
  <si>
    <t>Железнодорожный районный суд г. Читы (по делам мировых)</t>
  </si>
  <si>
    <t>75RM0003</t>
  </si>
  <si>
    <t>Судебный участок № 95 Черниговского судебного района</t>
  </si>
  <si>
    <t>25MS0095</t>
  </si>
  <si>
    <t>Балейский городской суд (по делам мировых)</t>
  </si>
  <si>
    <t>75RM0004</t>
  </si>
  <si>
    <t>Судебный участок № 96 Чугуевского судебного района</t>
  </si>
  <si>
    <t>25MS0096</t>
  </si>
  <si>
    <t>Петровск-Забайкальский городской суд (по делам мировых)</t>
  </si>
  <si>
    <t>75RM0005</t>
  </si>
  <si>
    <t>Судебный участок № 97 судебного района г. Большого Камня и Шкотовского района</t>
  </si>
  <si>
    <t>25MS0097</t>
  </si>
  <si>
    <t>Акшинский районный суд (по делам мировых)</t>
  </si>
  <si>
    <t>75RM0006</t>
  </si>
  <si>
    <t>Судебный участок № 98 Яковлевского судебного района</t>
  </si>
  <si>
    <t>25MS0098</t>
  </si>
  <si>
    <t>Александрово-Заводский районный суд (по делам мировых)</t>
  </si>
  <si>
    <t>75RM0007</t>
  </si>
  <si>
    <t>Судебный участок № 99 Ленинского судебного района г. Владивостока</t>
  </si>
  <si>
    <t>25MS0099</t>
  </si>
  <si>
    <t>Борзинский городской суд (по делам мировых)</t>
  </si>
  <si>
    <t>75RM0008</t>
  </si>
  <si>
    <t>Судебный участок № 100 Фрунзенского судебного района г. Владивостока</t>
  </si>
  <si>
    <t>25MS0100</t>
  </si>
  <si>
    <t>Газимуро-Заводский районный суд (по делам мировых)</t>
  </si>
  <si>
    <t>75RM0009</t>
  </si>
  <si>
    <t>Судебный участок № 101 судебного района г. Арсеньева</t>
  </si>
  <si>
    <t>25MS0101</t>
  </si>
  <si>
    <t>Забайкальский районный суд (по делам мировых)</t>
  </si>
  <si>
    <t>75RM0010</t>
  </si>
  <si>
    <t>Судебный участок № 102 судебного района г. Артёма</t>
  </si>
  <si>
    <t>25MS0102</t>
  </si>
  <si>
    <t>Каларский районный суд (по делам мировых)</t>
  </si>
  <si>
    <t>75RM0011</t>
  </si>
  <si>
    <t>Судебный участок № 103 судебного района г. Находки</t>
  </si>
  <si>
    <t>25MS0103</t>
  </si>
  <si>
    <t>Калганский районный суд (по делам мировых)</t>
  </si>
  <si>
    <t>75RM0012</t>
  </si>
  <si>
    <t>Судебный участок № 104 судебного района г. Уссурийска и Уссурийского района</t>
  </si>
  <si>
    <t>25MS0104</t>
  </si>
  <si>
    <t>Карымский районный суд (по делам мировых)</t>
  </si>
  <si>
    <t>75RM0013</t>
  </si>
  <si>
    <t>Судебный участок № 105 Кировского судебного района</t>
  </si>
  <si>
    <t>25MS0105</t>
  </si>
  <si>
    <t>Красночикойский районный суд (по делам мировых)</t>
  </si>
  <si>
    <t>75RM0014</t>
  </si>
  <si>
    <t>Судебный участок № 106 Партизанского судебного района</t>
  </si>
  <si>
    <t>25MS0106</t>
  </si>
  <si>
    <t>Краснокаменский городской суд (по делам мировых)</t>
  </si>
  <si>
    <t>75RM0015</t>
  </si>
  <si>
    <t>Судебный участок № 107 Пожарского судебного района</t>
  </si>
  <si>
    <t>25MS0107</t>
  </si>
  <si>
    <t>Могочинский районный суд (по делам мировых)</t>
  </si>
  <si>
    <t>75RM0016</t>
  </si>
  <si>
    <t>Судебный участок № 108 судебного района г. Спасска-Дальнего и Спасского района</t>
  </si>
  <si>
    <t>25MS0108</t>
  </si>
  <si>
    <t>Ононский районный суд (по делам мировых)</t>
  </si>
  <si>
    <t>75RM0017</t>
  </si>
  <si>
    <t>Судебный участок № 109 Ханкайского судебного района</t>
  </si>
  <si>
    <t>25MS0109</t>
  </si>
  <si>
    <t>Приаргунский районный суд (по делам мировых)</t>
  </si>
  <si>
    <t>75RM0018</t>
  </si>
  <si>
    <t>Судебный участок № 1 Александровского района Ставропольского края</t>
  </si>
  <si>
    <t>26MS0001</t>
  </si>
  <si>
    <t>Сретенский районный суд (по делам мировых)</t>
  </si>
  <si>
    <t>75RM0019</t>
  </si>
  <si>
    <t>Судебный участок № 2 Александровского района Ставропольского края</t>
  </si>
  <si>
    <t>26MS0002</t>
  </si>
  <si>
    <t>Головинский районный суд</t>
  </si>
  <si>
    <t>Тунгокоченский районный суд (по делам мировых)</t>
  </si>
  <si>
    <t>75RM0020</t>
  </si>
  <si>
    <t>Судебный участок № 1 Андроповского района Ставропольского края</t>
  </si>
  <si>
    <t>26MS0003</t>
  </si>
  <si>
    <t>Улетовский районный суд (по делам мировых)</t>
  </si>
  <si>
    <t>75RM0021</t>
  </si>
  <si>
    <t>Судебный участок № 2 Андроповского района Ставропольского края</t>
  </si>
  <si>
    <t>26MS0004</t>
  </si>
  <si>
    <t>Хилокский районный суд (по делам мировых)</t>
  </si>
  <si>
    <t>75RM0022</t>
  </si>
  <si>
    <t>Судебный участок № 1 Апанасенковского района Ставропольского края</t>
  </si>
  <si>
    <t>26MS0005</t>
  </si>
  <si>
    <t>Черновский районный суд г. Читы (по делам мировых)</t>
  </si>
  <si>
    <t>75RM0023</t>
  </si>
  <si>
    <t>Судебный участок № 2 Апанасенковского района Ставропольского края</t>
  </si>
  <si>
    <t>26MS0006</t>
  </si>
  <si>
    <t>Чернышевский районный суд (по делам мировых)</t>
  </si>
  <si>
    <t>75RM0024</t>
  </si>
  <si>
    <t>Судебный участок № 1 Арзгирского района Ставропольского края</t>
  </si>
  <si>
    <t>26MS0007</t>
  </si>
  <si>
    <t>Читинский районный суд (по делам мировых)</t>
  </si>
  <si>
    <t>75RM0025</t>
  </si>
  <si>
    <t>Судебный участок № 2 Арзгирского района Ставропольского края</t>
  </si>
  <si>
    <t>26MS0008</t>
  </si>
  <si>
    <t>Шилкинский районный суд (по делам мировых)</t>
  </si>
  <si>
    <t>75RM0027</t>
  </si>
  <si>
    <t>Судебный участок № 1 Благодарненского района Ставропольского края</t>
  </si>
  <si>
    <t>26MS0009</t>
  </si>
  <si>
    <t>Шелопугинский районный суд (по делам мировых)</t>
  </si>
  <si>
    <t>75RM0028</t>
  </si>
  <si>
    <t>Судебный участок № 2 Благодарненского района Ставропольского края</t>
  </si>
  <si>
    <t>26MS0010</t>
  </si>
  <si>
    <t>Нерчинский районный суд (по делам мировых)</t>
  </si>
  <si>
    <t>75RM0029</t>
  </si>
  <si>
    <t>Судебный участок № 3 Благодарненского района Ставропольского края</t>
  </si>
  <si>
    <t>26MS0011</t>
  </si>
  <si>
    <t>Нерчинско-Заводский районный суд (по делам мировых)</t>
  </si>
  <si>
    <t>75RM0030</t>
  </si>
  <si>
    <t>Судебный участок № 1 города Буденновска и Буденновского района Ставропольского края</t>
  </si>
  <si>
    <t>26MS0012</t>
  </si>
  <si>
    <t>Оловяннинский районный суд (по делам мировых)</t>
  </si>
  <si>
    <t>75RM0031</t>
  </si>
  <si>
    <t>Судебный участок № 2 города Буденновска и Буденновского района Ставропольского края</t>
  </si>
  <si>
    <t>26MS0013</t>
  </si>
  <si>
    <t>Кыринский районный суд (по делам мировых)</t>
  </si>
  <si>
    <t>75RM0032</t>
  </si>
  <si>
    <t>Судебный участок № 3 города Буденновска и Буденновского района Ставропольского края</t>
  </si>
  <si>
    <t>26MS0014</t>
  </si>
  <si>
    <t>Агинский районный суд (по делам мировых)</t>
  </si>
  <si>
    <t>80RM0001</t>
  </si>
  <si>
    <t>Судебный участок № 4 города Буденновска и Буденновского района Ставропольского края</t>
  </si>
  <si>
    <t>26MS0015</t>
  </si>
  <si>
    <t>Могойтуйский районный суд (по делам мировых)</t>
  </si>
  <si>
    <t>80RM0002</t>
  </si>
  <si>
    <t>Судебный участок № 5 города Буденновска и Буденновского района Ставропольского края</t>
  </si>
  <si>
    <t>26MS0017</t>
  </si>
  <si>
    <t>Дульдургинский районный суд (по делам мировых)</t>
  </si>
  <si>
    <t>80RM0003</t>
  </si>
  <si>
    <t>Судебный участок № 1 города Георгиевска и Георгиевского района Ставропольского края</t>
  </si>
  <si>
    <t>26MS0018</t>
  </si>
  <si>
    <t>Любимский районный суд (по делам мировых)</t>
  </si>
  <si>
    <t>76RM0001</t>
  </si>
  <si>
    <t>Судебный участок № 2 города Георгиевска и Георгиевского района Ставропольского края</t>
  </si>
  <si>
    <t>26MS0019</t>
  </si>
  <si>
    <t>Брейтовский районный суд (по делам мировых)</t>
  </si>
  <si>
    <t>76RM0002</t>
  </si>
  <si>
    <t>Судебный участок № 3 города Георгиевска и Георгиевского района Ставропольского края</t>
  </si>
  <si>
    <t>26MS0020</t>
  </si>
  <si>
    <t>Гаврилов-Ямский районный суд (по делам мировых)</t>
  </si>
  <si>
    <t>76RM0003</t>
  </si>
  <si>
    <t>Судебный участок № 4 города Георгиевска и Георгиевского района Ставропольского края</t>
  </si>
  <si>
    <t>26MS0021</t>
  </si>
  <si>
    <t>76RM0004</t>
  </si>
  <si>
    <t>Судебный участок № 5 города Георгиевска и Георгиевского района Ставропольского края</t>
  </si>
  <si>
    <t>26MS0022</t>
  </si>
  <si>
    <t>Некрасовский районный суд (по делам мировых)</t>
  </si>
  <si>
    <t>76RM0005</t>
  </si>
  <si>
    <t>Судебный участок № 6 города Георгиевска и Георгиевского района Ставропольского края</t>
  </si>
  <si>
    <t>26MS0023</t>
  </si>
  <si>
    <t>Некоузский районный суд (по делам мировых)</t>
  </si>
  <si>
    <t>76RM0006</t>
  </si>
  <si>
    <t>Судебный участок № 7 города Георгиевска и Георгиевского района Ставропольского края</t>
  </si>
  <si>
    <t>26MS0024</t>
  </si>
  <si>
    <t>Пошехонский районный суд (по делам мировых)</t>
  </si>
  <si>
    <t>76RM0007</t>
  </si>
  <si>
    <t>Судебный участок № 1 Грачевского района Ставропольского края</t>
  </si>
  <si>
    <t>26MS0025</t>
  </si>
  <si>
    <t>Переславский районный суд (по делам мировых)</t>
  </si>
  <si>
    <t>76RM0008</t>
  </si>
  <si>
    <t>Судебный участок № 2 Грачевского района Ставропольского края</t>
  </si>
  <si>
    <t>26MS0026</t>
  </si>
  <si>
    <t>76RM0009</t>
  </si>
  <si>
    <t>Судебный участок № 1 города Ессентуки Ставропольского края</t>
  </si>
  <si>
    <t>26MS0027</t>
  </si>
  <si>
    <t>Тушинский районный суд</t>
  </si>
  <si>
    <t>Ростовский районный суд (по делам мировых)</t>
  </si>
  <si>
    <t>76RM0010</t>
  </si>
  <si>
    <t>Судебный участок № 2 города Ессентуки Ставропольского края</t>
  </si>
  <si>
    <t>26MS0028</t>
  </si>
  <si>
    <t>Хамовнический районный суд</t>
  </si>
  <si>
    <t>Угличский районный суд (по делам мировых)</t>
  </si>
  <si>
    <t>76RM0011</t>
  </si>
  <si>
    <t>Судебный участок № 3 города Ессентуки Ставропольского края</t>
  </si>
  <si>
    <t>26MS0029</t>
  </si>
  <si>
    <t>Хорошевский районный суд</t>
  </si>
  <si>
    <t>Рыбинский городской суд (по делам мировых)</t>
  </si>
  <si>
    <t>76RM0013</t>
  </si>
  <si>
    <t>Судебный участок № 4 города Ессентуки Ставропольского края</t>
  </si>
  <si>
    <t>26MS0030</t>
  </si>
  <si>
    <t>Кировский районный суд г. Ярославля (по делам мировых)</t>
  </si>
  <si>
    <t>76RM0014</t>
  </si>
  <si>
    <t>Судебный участок № 5 города Ессентуки Ставропольского края</t>
  </si>
  <si>
    <t>26MS0031</t>
  </si>
  <si>
    <t>Ленинский районный суд г. Ярославля (по делам мировых)</t>
  </si>
  <si>
    <t>76RM0015</t>
  </si>
  <si>
    <t>Судебный участок № 1 города Железноводска Ставропольского края</t>
  </si>
  <si>
    <t>26MS0032</t>
  </si>
  <si>
    <t>Дзержинский районный суд г. Ярославля (по делам мировых)</t>
  </si>
  <si>
    <t>76RM0016</t>
  </si>
  <si>
    <t>Судебный участок № 2 города Железноводска Ставропольского края</t>
  </si>
  <si>
    <t>26MS0033</t>
  </si>
  <si>
    <t>Ярославский районный суд (по делам мировых)</t>
  </si>
  <si>
    <t>76RM0017</t>
  </si>
  <si>
    <t>Судебный участок № 3 города Железноводска Ставропольского края</t>
  </si>
  <si>
    <t>26MS0034</t>
  </si>
  <si>
    <t>Большесельский районный суд (по делам мировых)</t>
  </si>
  <si>
    <t>76RM0018</t>
  </si>
  <si>
    <t>Судебный участок № 1 Изобильненского района Ставропольского края</t>
  </si>
  <si>
    <t>26MS0035</t>
  </si>
  <si>
    <t>Мышкинский районный суд (по делам мировых)</t>
  </si>
  <si>
    <t>76RM0020</t>
  </si>
  <si>
    <t>Судебный участок № 2 Изобильненского района Ставропольского края</t>
  </si>
  <si>
    <t>26MS0036</t>
  </si>
  <si>
    <t>Тутаевский городской суд (по делам мировых)</t>
  </si>
  <si>
    <t>76RM0021</t>
  </si>
  <si>
    <t>Судебный участок № 3 Изобильненского района Ставропольского края</t>
  </si>
  <si>
    <t>26MS0037</t>
  </si>
  <si>
    <t>Заволжский районный суд г. Ярославля (по делам мировых)</t>
  </si>
  <si>
    <t>76RM0022</t>
  </si>
  <si>
    <t>Судебный участок № 4 Изобильненского района Ставропольского края</t>
  </si>
  <si>
    <t>26MS0038</t>
  </si>
  <si>
    <t>Красноперекопский районный суд г. Ярославля (по делам мировых)</t>
  </si>
  <si>
    <t>76RM0023</t>
  </si>
  <si>
    <t>Судебный участок № 5 Изобильненского района Ставропольского края</t>
  </si>
  <si>
    <t>26MS0039</t>
  </si>
  <si>
    <t>Фрунзенский районный суд г. Ярославля (по делам мировых)</t>
  </si>
  <si>
    <t>76RM0024</t>
  </si>
  <si>
    <t>Судебный участок № 1 Ипатовского района Ставропольского края</t>
  </si>
  <si>
    <t>26MS0040</t>
  </si>
  <si>
    <t>Бабушкинский районный суд (по делам мировых)</t>
  </si>
  <si>
    <t>77RM0001</t>
  </si>
  <si>
    <t>Судебный участок № 2 Ипатовского района Ставропольского края</t>
  </si>
  <si>
    <t>26MS0041</t>
  </si>
  <si>
    <t>Басманный районный суд (по делам мировых)</t>
  </si>
  <si>
    <t>77RM0002</t>
  </si>
  <si>
    <t>Судебный участок № 3 Ипатовского района Ставропольского края</t>
  </si>
  <si>
    <t>26MS0042</t>
  </si>
  <si>
    <t>Бутырский районный суд (по делам мировых)</t>
  </si>
  <si>
    <t>77RM0003</t>
  </si>
  <si>
    <t>Судебный участок № 1 Кировского района Ставропольского края</t>
  </si>
  <si>
    <t>26MS0044</t>
  </si>
  <si>
    <t>77RM0004</t>
  </si>
  <si>
    <t>Судебный участок № 2 Кировского района Ставропольского края</t>
  </si>
  <si>
    <t>26MS0045</t>
  </si>
  <si>
    <t>Головинский районный суд (по делам мировых)</t>
  </si>
  <si>
    <t>77RM0005</t>
  </si>
  <si>
    <t>Судебный участок № 3 Кировского района Ставропольского края</t>
  </si>
  <si>
    <t>26MS0046</t>
  </si>
  <si>
    <t>Дорогомиловский районный суд (по делам мировых)</t>
  </si>
  <si>
    <t>77RM0006</t>
  </si>
  <si>
    <t>Судебный участок № 1 города Кисловодска Ставропольского края</t>
  </si>
  <si>
    <t>26MS0047</t>
  </si>
  <si>
    <t>Замоскворецкий районный суд (по делам мировых)</t>
  </si>
  <si>
    <t>77RM0007</t>
  </si>
  <si>
    <t>Судебный участок № 2 города Кисловодска Ставропольского края</t>
  </si>
  <si>
    <t>26MS0048</t>
  </si>
  <si>
    <t>77RM0008</t>
  </si>
  <si>
    <t>Судебный участок № 3 города Кисловодска Ставропольского края</t>
  </si>
  <si>
    <t>26MS0049</t>
  </si>
  <si>
    <t>Зюзинский районный суд (по делам мировых)</t>
  </si>
  <si>
    <t>77RM0009</t>
  </si>
  <si>
    <t>Судебный участок № 4 города Кисловодска Ставропольского края</t>
  </si>
  <si>
    <t>26MS0050</t>
  </si>
  <si>
    <t>Измайловский районный суд (по делам мировых)</t>
  </si>
  <si>
    <t>77RM0010</t>
  </si>
  <si>
    <t>Судебный участок № 5 города Кисловодска Ставропольского края</t>
  </si>
  <si>
    <t>26MS0051</t>
  </si>
  <si>
    <t>Коптевский районный суд (по делам мировых)</t>
  </si>
  <si>
    <t>77RM0011</t>
  </si>
  <si>
    <t>Судебный участок № 6 города Кисловодска Ставропольского края</t>
  </si>
  <si>
    <t>26MS0052</t>
  </si>
  <si>
    <t>Кузьминский районный суд (по делам мировых)</t>
  </si>
  <si>
    <t>77RM0012</t>
  </si>
  <si>
    <t>Судебный участок № 1 Кочубеевского района Ставропольского края</t>
  </si>
  <si>
    <t>26MS0054</t>
  </si>
  <si>
    <t>Кунцевский районный суд (по делам мировых)</t>
  </si>
  <si>
    <t>77RM0013</t>
  </si>
  <si>
    <t>Судебный участок № 2 Кочубеевского района Ставропольского края</t>
  </si>
  <si>
    <t>26MS0055</t>
  </si>
  <si>
    <t>Лефортовский районный суд (по делам мировых)</t>
  </si>
  <si>
    <t>77RM0014</t>
  </si>
  <si>
    <t>Судебный участок № 3 Кочубеевского района Ставропольского края</t>
  </si>
  <si>
    <t>26MS0056</t>
  </si>
  <si>
    <t>Люблинский районный суд (по делам мировых)</t>
  </si>
  <si>
    <t>77RM0015</t>
  </si>
  <si>
    <t>Судебный участок № 4 Кочубеевского района Ставропольского края</t>
  </si>
  <si>
    <t>26MS0057</t>
  </si>
  <si>
    <t>Мещанский районный суд (по делам мировых)</t>
  </si>
  <si>
    <t>77RM0016</t>
  </si>
  <si>
    <t>Судебный участок № 1 Красногвардейского района Ставропольского края</t>
  </si>
  <si>
    <t>26MS0058</t>
  </si>
  <si>
    <t>Нагатинский районный суд (по делам мировых)</t>
  </si>
  <si>
    <t>77RM0017</t>
  </si>
  <si>
    <t>Судебный участок № 2 Красногвардейского района Ставропольского края</t>
  </si>
  <si>
    <t>26MS0059</t>
  </si>
  <si>
    <t>Ленинский районный суд (с. Ленинское)</t>
  </si>
  <si>
    <t>Никулинский районный суд (по делам мировых)</t>
  </si>
  <si>
    <t>77RM0018</t>
  </si>
  <si>
    <t>Судебный участок № 1 Курского района Ставропольского края</t>
  </si>
  <si>
    <t>26MS0061</t>
  </si>
  <si>
    <t>Ленинский районный суд (с. Амурзет)</t>
  </si>
  <si>
    <t>Останкинский районный суд (по делам мировых)</t>
  </si>
  <si>
    <t>77RM0019</t>
  </si>
  <si>
    <t>Судебный участок № 2 Курского района Ставропольского края</t>
  </si>
  <si>
    <t>26MS0062</t>
  </si>
  <si>
    <t>Перовский районный суд (по делам мировых)</t>
  </si>
  <si>
    <t>77RM0020</t>
  </si>
  <si>
    <t>Судебный участок № 1 Ленинского района г. Ставрополя</t>
  </si>
  <si>
    <t>26MS0063</t>
  </si>
  <si>
    <t>Пресненский районный суд (по делам мировых)</t>
  </si>
  <si>
    <t>77RM0021</t>
  </si>
  <si>
    <t>Судебный участок № 2 Ленинского района г. Ставрополя</t>
  </si>
  <si>
    <t>26MS0064</t>
  </si>
  <si>
    <t>Преображенский районный суд (по делам мировых)</t>
  </si>
  <si>
    <t>77RM0022</t>
  </si>
  <si>
    <t>Судебный участок № 3 Ленинского района г. Ставрополя</t>
  </si>
  <si>
    <t>26MS0065</t>
  </si>
  <si>
    <t>Савеловский районный суд (по делам мировых)</t>
  </si>
  <si>
    <t>77RM0023</t>
  </si>
  <si>
    <t>Судебный участок № 4 Ленинского района г. Ставрополя</t>
  </si>
  <si>
    <t>26MS0066</t>
  </si>
  <si>
    <t>Симоновский районный суд (по делам мировых)</t>
  </si>
  <si>
    <t>77RM0024</t>
  </si>
  <si>
    <t>Судебный участок № 5 Ленинского района г. Ставрополя</t>
  </si>
  <si>
    <t>26MS0067</t>
  </si>
  <si>
    <t>77RM0025</t>
  </si>
  <si>
    <t>Судебный участок № 6 Ленинского района г. Ставрополя</t>
  </si>
  <si>
    <t>26MS0068</t>
  </si>
  <si>
    <t>Таганский районный суд (по делам мировых)</t>
  </si>
  <si>
    <t>77RM0026</t>
  </si>
  <si>
    <t>Судебный участок № 1 Левокумского района Ставропольского края</t>
  </si>
  <si>
    <t>26MS0069</t>
  </si>
  <si>
    <t>Тверской районный суд (по делам мировых)</t>
  </si>
  <si>
    <t>77RM0027</t>
  </si>
  <si>
    <t>Судебный участок № 2 Левокумского района Ставропольского края</t>
  </si>
  <si>
    <t>26MS0070</t>
  </si>
  <si>
    <t>Тимирязевский районный суд (по делам мировых)</t>
  </si>
  <si>
    <t>77RM0028</t>
  </si>
  <si>
    <t>Судебный участок № 1 города Лермонтова Ставропольского края</t>
  </si>
  <si>
    <t>26MS0071</t>
  </si>
  <si>
    <t>Тушинский районный суд (по делам мировых)</t>
  </si>
  <si>
    <t>77RM0029</t>
  </si>
  <si>
    <t>Судебный участок № 1 города Минеральные Воды и Минераловодского района Ставропольского края</t>
  </si>
  <si>
    <t>26MS0072</t>
  </si>
  <si>
    <t>Хамовнический районный суд (по делам мировых)</t>
  </si>
  <si>
    <t>77RM0030</t>
  </si>
  <si>
    <t>Судебный участок № 2 города Минеральные Воды и Минераловодского района Ставропольского края</t>
  </si>
  <si>
    <t>26MS0073</t>
  </si>
  <si>
    <t>Хорошевский районный суд (по делам мировых)</t>
  </si>
  <si>
    <t>77RM0031</t>
  </si>
  <si>
    <t>Судебный участок № 3 города Минеральные Воды и Минераловодского района Ставропольского края</t>
  </si>
  <si>
    <t>26MS0074</t>
  </si>
  <si>
    <t>Черемушкинский районный суд (по делам мировых)</t>
  </si>
  <si>
    <t>77RM0032</t>
  </si>
  <si>
    <t>Судебный участок № 4 города Минеральные Воды и Минераловодского района Ставропольского края</t>
  </si>
  <si>
    <t>26MS0075</t>
  </si>
  <si>
    <t>Чертановский районный суд (по делам мировых)</t>
  </si>
  <si>
    <t>77RM0033</t>
  </si>
  <si>
    <t>Судебный участок № 5 города Минеральные Воды и Минераловодского района Ставропольского края</t>
  </si>
  <si>
    <t>26MS0076</t>
  </si>
  <si>
    <t>Щербинский районный суд (по делам мировых)</t>
  </si>
  <si>
    <t>77RM0034</t>
  </si>
  <si>
    <t>Судебный участок № 6 города Минеральные Воды и Минераловодского района Ставропольского края</t>
  </si>
  <si>
    <t>26MS0077</t>
  </si>
  <si>
    <t>77RM0035</t>
  </si>
  <si>
    <t>Судебный участок № 7 города Минеральные Воды и Минераловодского района Ставропольского края</t>
  </si>
  <si>
    <t>26MS0078</t>
  </si>
  <si>
    <t>Василеостровский районный суд (по делам мировых)</t>
  </si>
  <si>
    <t>78RM0001</t>
  </si>
  <si>
    <t>Судебный участок № 1 Нефтекумского района Ставропольского края</t>
  </si>
  <si>
    <t>26MS0079</t>
  </si>
  <si>
    <t>Выборгский районный суд (по делам мировых)</t>
  </si>
  <si>
    <t>78RM0002</t>
  </si>
  <si>
    <t>Судебный участок № 2 Нефтекумского района Ставропольского края</t>
  </si>
  <si>
    <t>26MS0080</t>
  </si>
  <si>
    <t>78RM0003</t>
  </si>
  <si>
    <t>Судебный участок № 4 Нефтекумского района Ставропольского края</t>
  </si>
  <si>
    <t>26MS0082</t>
  </si>
  <si>
    <t>Зеленогорский районный суд (по делам мировых)</t>
  </si>
  <si>
    <t>78RM0004</t>
  </si>
  <si>
    <t>Судебный участок № 1 города Невинномысска Ставропольского края</t>
  </si>
  <si>
    <t>26MS0083</t>
  </si>
  <si>
    <t>78RM0005</t>
  </si>
  <si>
    <t>Судебный участок № 2 города Невинномысска Ставропольского края</t>
  </si>
  <si>
    <t>26MS0084</t>
  </si>
  <si>
    <t>78RM0006</t>
  </si>
  <si>
    <t>Судебный участок № 3 города Невинномысска Ставропольского края</t>
  </si>
  <si>
    <t>26MS0085</t>
  </si>
  <si>
    <t>Колпинский районный суд (по делам мировых)</t>
  </si>
  <si>
    <t>78RM0007</t>
  </si>
  <si>
    <t>Судебный участок № 4 города Невинномысска Ставропольского края</t>
  </si>
  <si>
    <t>26MS0086</t>
  </si>
  <si>
    <t>78RM0008</t>
  </si>
  <si>
    <t>Судебный участок № 5 города Невинномысска Ставропольского края</t>
  </si>
  <si>
    <t>26MS0087</t>
  </si>
  <si>
    <t>78RM0009</t>
  </si>
  <si>
    <t>Судебный участок № 6 города Невинномысска Ставропольского края</t>
  </si>
  <si>
    <t>26MS0088</t>
  </si>
  <si>
    <t>Кронштадтский районный суд (по делам мировых)</t>
  </si>
  <si>
    <t>78RM0010</t>
  </si>
  <si>
    <t>Судебный участок № 1 Новоалександровского района Ставропольского края</t>
  </si>
  <si>
    <t>26MS0089</t>
  </si>
  <si>
    <t>78RM0011</t>
  </si>
  <si>
    <t>Судебный участок № 2 Новоалександровского района Ставропольского края</t>
  </si>
  <si>
    <t>26MS0090</t>
  </si>
  <si>
    <t>78RM0012</t>
  </si>
  <si>
    <t>Судебный участок № 3 Новоалександровского района Ставропольского края</t>
  </si>
  <si>
    <t>26MS0091</t>
  </si>
  <si>
    <t>Московский районный суд города Санкт-Петербурга (по делам мировых)</t>
  </si>
  <si>
    <t>78RM0014</t>
  </si>
  <si>
    <t>Судебный участок № 1 Новоселицкого района Ставропольского края</t>
  </si>
  <si>
    <t>26MS0093</t>
  </si>
  <si>
    <t>Невский районный суд (по делам мировых)</t>
  </si>
  <si>
    <t>78RM0015</t>
  </si>
  <si>
    <t>Судебный участок № 2 Новоселицкого района Ставропольского края</t>
  </si>
  <si>
    <t>26MS0094</t>
  </si>
  <si>
    <t>78RM0016</t>
  </si>
  <si>
    <t>Судебный участок № 1 Октябрьского района г. Ставрополя</t>
  </si>
  <si>
    <t>26MS0095</t>
  </si>
  <si>
    <t>Петроградский районный суд (по делам мировых)</t>
  </si>
  <si>
    <t>78RM0017</t>
  </si>
  <si>
    <t>Судебный участок № 2 Октябрьского района г. Ставрополя</t>
  </si>
  <si>
    <t>26MS0096</t>
  </si>
  <si>
    <t>Петродворцовый районный суд (по делам мировых)</t>
  </si>
  <si>
    <t>78RM0018</t>
  </si>
  <si>
    <t>Судебный участок № 3 Октябрьского района г. Ставрополя</t>
  </si>
  <si>
    <t>26MS0097</t>
  </si>
  <si>
    <t>78RM0019</t>
  </si>
  <si>
    <t>Судебный участок № 4 Октябрьского района г. Ставрополя</t>
  </si>
  <si>
    <t>26MS0098</t>
  </si>
  <si>
    <t>Пушкинский районный суд (по делам мировых)</t>
  </si>
  <si>
    <t>78RM0020</t>
  </si>
  <si>
    <t>Судебный участок № 1 Промышленного района г. Ставрополя</t>
  </si>
  <si>
    <t>26MS0099</t>
  </si>
  <si>
    <t>Сестрорецкий районный суд (по делам мировых)</t>
  </si>
  <si>
    <t>78RM0021</t>
  </si>
  <si>
    <t>Судебный участок № 2 Промышленного района г. Ставрополя</t>
  </si>
  <si>
    <t>26MS0100</t>
  </si>
  <si>
    <t>Смольнинский районный суд (по делам мировых)</t>
  </si>
  <si>
    <t>78RM0022</t>
  </si>
  <si>
    <t>Судебный участок № 3 Промышленного района г. Ставрополя</t>
  </si>
  <si>
    <t>26MS0101</t>
  </si>
  <si>
    <t>Фрунзенский районный суд (по делам мировых)</t>
  </si>
  <si>
    <t>78RM0023</t>
  </si>
  <si>
    <t>Судебный участок № 4 Промышленного района г. Ставрополя</t>
  </si>
  <si>
    <t>26MS0102</t>
  </si>
  <si>
    <t>Биробиджанский районный суд Еврейской автономной области (по делам мировых)</t>
  </si>
  <si>
    <t>79RM0002</t>
  </si>
  <si>
    <t>Судебный участок № 5 Промышленного района г. Ставрополя</t>
  </si>
  <si>
    <t>26MS0103</t>
  </si>
  <si>
    <t>Ленинский районный суд (с. Ленинское) (по делам мировых)</t>
  </si>
  <si>
    <t>79RM0003</t>
  </si>
  <si>
    <t>Судебный участок № 6 Промышленного района г. Ставрополя</t>
  </si>
  <si>
    <t>26MS0104</t>
  </si>
  <si>
    <t>Ленинский районный суд (с. Амурзет) (по делам мировых)</t>
  </si>
  <si>
    <t>79RM0003.2</t>
  </si>
  <si>
    <t>Судебный участок № 7 Промышленного района г. Ставрополя</t>
  </si>
  <si>
    <t>26MS0105</t>
  </si>
  <si>
    <t>Бердянский межрайонный суд</t>
  </si>
  <si>
    <t>90RS0001</t>
  </si>
  <si>
    <t>Облученский районный суд (по делам мировых)</t>
  </si>
  <si>
    <t>79RM0004</t>
  </si>
  <si>
    <t>Судебный участок № 8 Промышленного района г. Ставрополя</t>
  </si>
  <si>
    <t>26MS0106</t>
  </si>
  <si>
    <t xml:space="preserve">Васильевский межрайонный суд </t>
  </si>
  <si>
    <t>90RS0002</t>
  </si>
  <si>
    <t>Смидовичский районный суд (по делам мировых)</t>
  </si>
  <si>
    <t>79RM0006</t>
  </si>
  <si>
    <t>Судебный участок № 9 Промышленного района г. Ставрополя</t>
  </si>
  <si>
    <t>26MS0107</t>
  </si>
  <si>
    <t xml:space="preserve">Мелитопольский межрайонный суд </t>
  </si>
  <si>
    <t>90RS0003</t>
  </si>
  <si>
    <t>Нарьян-Марский городской суд (по делам мировых)</t>
  </si>
  <si>
    <t>83RM0001</t>
  </si>
  <si>
    <t>Судебный участок № 10 Промышленного района г. Ставрополя</t>
  </si>
  <si>
    <t>26MS0108</t>
  </si>
  <si>
    <t xml:space="preserve">Пологовский межрайонный суд </t>
  </si>
  <si>
    <t>90RS0004</t>
  </si>
  <si>
    <t>Ханты-Мансийский районный суд (по делам мировых)</t>
  </si>
  <si>
    <t>86RM0001</t>
  </si>
  <si>
    <t>Судебный участок № 1 Предгорного района Ставропольского края</t>
  </si>
  <si>
    <t>26MS0109</t>
  </si>
  <si>
    <t xml:space="preserve">Энергодарский городской суд </t>
  </si>
  <si>
    <t>90RS0005</t>
  </si>
  <si>
    <t>Нижневартовский городской суд (по делам мировых)</t>
  </si>
  <si>
    <t>86RM0002</t>
  </si>
  <si>
    <t>Судебный участок № 2 Предгорного района Ставропольского края</t>
  </si>
  <si>
    <t>26MS0110</t>
  </si>
  <si>
    <t>Нижневартовский районный суд (по делам мировых)</t>
  </si>
  <si>
    <t>86RM0003</t>
  </si>
  <si>
    <t>Судебный участок № 3 Предгорного района Ставропольского края</t>
  </si>
  <si>
    <t>26MS0111</t>
  </si>
  <si>
    <t>Сургутский городской суд (по делам мировых)</t>
  </si>
  <si>
    <t>86RM0004</t>
  </si>
  <si>
    <t>Судебный участок № 4 Предгорного района Ставропольского края</t>
  </si>
  <si>
    <t>26MS0112</t>
  </si>
  <si>
    <t>Сургутский районный суд (по делам мировых)</t>
  </si>
  <si>
    <t>86RM0005</t>
  </si>
  <si>
    <t>Судебный участок № 5 Предгорного района Ставропольского края</t>
  </si>
  <si>
    <t>26MS0113</t>
  </si>
  <si>
    <t>Нефтеюганский районный суд (по делам мировых)</t>
  </si>
  <si>
    <t>86RM0007</t>
  </si>
  <si>
    <t>Судебный участок № 6 Предгорного района Ставропольского края</t>
  </si>
  <si>
    <t>26MS0114</t>
  </si>
  <si>
    <t>Когалымский городской суд (по делам мировых)</t>
  </si>
  <si>
    <t>86RM0008</t>
  </si>
  <si>
    <t>Судебный участок № 1 Петровского района Ставропольского края</t>
  </si>
  <si>
    <t>26MS0115</t>
  </si>
  <si>
    <t>Лангепасский городской суд (по делам мировых)</t>
  </si>
  <si>
    <t>86RM0009</t>
  </si>
  <si>
    <t>Судебный участок № 2 Петровского района Ставропольского края</t>
  </si>
  <si>
    <t>26MS0116</t>
  </si>
  <si>
    <t>Мегионский городской суд (по делам мировых)</t>
  </si>
  <si>
    <t>86RM0010</t>
  </si>
  <si>
    <t>Судебный участок № 3 Петровского района Ставропольского края</t>
  </si>
  <si>
    <t>26MS0117</t>
  </si>
  <si>
    <t>Белоярский городской суд (по делам мировых)</t>
  </si>
  <si>
    <t>86RM0011</t>
  </si>
  <si>
    <t>Судебный участок № 4 Петровского района Ставропольского края</t>
  </si>
  <si>
    <t>26MS0118</t>
  </si>
  <si>
    <t>Пыть-Яхский городской суд (по делам мировых)</t>
  </si>
  <si>
    <t>86RM0012</t>
  </si>
  <si>
    <t>Судебный участок № 1 города Пятигорска Ставропольского края</t>
  </si>
  <si>
    <t>26MS0119</t>
  </si>
  <si>
    <t>Радужнинский городской суд (по делам мировых)</t>
  </si>
  <si>
    <t>86RM0013</t>
  </si>
  <si>
    <t>Судебный участок № 2 города Пятигорска Ставропольского края</t>
  </si>
  <si>
    <t>26MS0120</t>
  </si>
  <si>
    <t>Урайский городской суд (по делам мировых)</t>
  </si>
  <si>
    <t>86RM0014</t>
  </si>
  <si>
    <t>Судебный участок № 3 города Пятигорска Ставропольского края</t>
  </si>
  <si>
    <t>26MS0121</t>
  </si>
  <si>
    <t>Няганский городской суд (по делам мировых)</t>
  </si>
  <si>
    <t>86RM0015</t>
  </si>
  <si>
    <t>Судебный участок № 4 города Пятигорска Ставропольского края</t>
  </si>
  <si>
    <t>26MS0122</t>
  </si>
  <si>
    <t>86RM0017</t>
  </si>
  <si>
    <t>Судебный участок № 5 города Пятигорска Ставропольского края</t>
  </si>
  <si>
    <t>26MS0123</t>
  </si>
  <si>
    <t>Кондинский районный суд (по делам мировых)</t>
  </si>
  <si>
    <t>86RM0018</t>
  </si>
  <si>
    <t>Судебный участок № 6 города Пятигорска Ставропольского края</t>
  </si>
  <si>
    <t>26MS0124</t>
  </si>
  <si>
    <t>86RM0019</t>
  </si>
  <si>
    <t>Судебный участок № 7 города Пятигорска Ставропольского края</t>
  </si>
  <si>
    <t>26MS0125</t>
  </si>
  <si>
    <t>86RM0020</t>
  </si>
  <si>
    <t>Судебный участок № 8 города Пятигорска Ставропольского края</t>
  </si>
  <si>
    <t>26MS0126</t>
  </si>
  <si>
    <t>Югорский районный суд (по делам мировых)</t>
  </si>
  <si>
    <t>86RM0021</t>
  </si>
  <si>
    <t>Судебный участок № 9 города Пятигорска Ставропольского края</t>
  </si>
  <si>
    <t>26MS0127</t>
  </si>
  <si>
    <t>Анадырский городской суд (по делам мировых)</t>
  </si>
  <si>
    <t>87RM0001</t>
  </si>
  <si>
    <t>Судебный участок № 10 города Пятигорска Ставропольского края</t>
  </si>
  <si>
    <t>26MS0128</t>
  </si>
  <si>
    <t>Анадырский районный суд (по делам мировых)</t>
  </si>
  <si>
    <t>87RM0002</t>
  </si>
  <si>
    <t>Судебный участок № 1 Советского района Ставропольского края</t>
  </si>
  <si>
    <t>26MS0131</t>
  </si>
  <si>
    <t>Билибинский районный суд (по делам мировых)</t>
  </si>
  <si>
    <t>87RM0004</t>
  </si>
  <si>
    <t>Судебный участок № 2 Советского района Ставропольского края</t>
  </si>
  <si>
    <t>26MS0132</t>
  </si>
  <si>
    <t>Иультинский районный суд (по делам мировых)</t>
  </si>
  <si>
    <t>87RM0005</t>
  </si>
  <si>
    <t>Судебный участок № 3 Советского района Ставропольского края</t>
  </si>
  <si>
    <t>26MS0133</t>
  </si>
  <si>
    <t>Провиденский районный суд (по делам мировых)</t>
  </si>
  <si>
    <t>87RM0006</t>
  </si>
  <si>
    <t>Судебный участок № 1 Степновского района Ставропольского края</t>
  </si>
  <si>
    <t>26MS0134</t>
  </si>
  <si>
    <t>Чаунский районный суд (по делам мировых)</t>
  </si>
  <si>
    <t>87RM0007</t>
  </si>
  <si>
    <t>Судебный участок № 1 Труновского района Ставропольского края</t>
  </si>
  <si>
    <t>26MS0135</t>
  </si>
  <si>
    <t>Чукотский районный суд (по делам мировых)</t>
  </si>
  <si>
    <t>87RM0008</t>
  </si>
  <si>
    <t>Судебный участок № 2 Труновского района Ставропольского края</t>
  </si>
  <si>
    <t>26MS0136</t>
  </si>
  <si>
    <t>Салехардский городской суд (по делам мировых)</t>
  </si>
  <si>
    <t>89RM0001</t>
  </si>
  <si>
    <t>Судебный участок № 1 Туркменского района Ставропольского края</t>
  </si>
  <si>
    <t>26MS0137</t>
  </si>
  <si>
    <t>Лабытнангский городской суд (по делам мировых)</t>
  </si>
  <si>
    <t>89RM0002</t>
  </si>
  <si>
    <t>Судебный участок № 2 Туркменского района Ставропольского края</t>
  </si>
  <si>
    <t>26MS0138</t>
  </si>
  <si>
    <t>Надымский городской суд (по делам мировых)</t>
  </si>
  <si>
    <t>89RM0003</t>
  </si>
  <si>
    <t>Судебный участок № 1 Шпаковского района Ставропольского края</t>
  </si>
  <si>
    <t>26MS0139</t>
  </si>
  <si>
    <t>Новоуренгойский городской суд (по делам мировых)</t>
  </si>
  <si>
    <t>89RM0004</t>
  </si>
  <si>
    <t>Судебный участок № 2 Шпаковского района Ставропольского края</t>
  </si>
  <si>
    <t>26MS0140</t>
  </si>
  <si>
    <t xml:space="preserve">Буденновский межрайонный суд </t>
  </si>
  <si>
    <t>93RS0001</t>
  </si>
  <si>
    <t>Ноябрьский городской суд (по делам мировых)</t>
  </si>
  <si>
    <t>89RM0005</t>
  </si>
  <si>
    <t>Судебный участок № 3 Шпаковского района Ставропольского края</t>
  </si>
  <si>
    <t>26MS0141</t>
  </si>
  <si>
    <t xml:space="preserve">Ворошиловский межрайонный суд </t>
  </si>
  <si>
    <t>93RS0002</t>
  </si>
  <si>
    <t>Муравленковский городской суд (по делам мировых)</t>
  </si>
  <si>
    <t>89RM0006</t>
  </si>
  <si>
    <t>Судебный участок № 4 Шпаковского района Ставропольского края</t>
  </si>
  <si>
    <t>26MS0142</t>
  </si>
  <si>
    <t xml:space="preserve">Кировский межрайонный суд </t>
  </si>
  <si>
    <t>93RS0003</t>
  </si>
  <si>
    <t>Пуровский районный суд (по делам мировых)</t>
  </si>
  <si>
    <t>89RM0007</t>
  </si>
  <si>
    <t>Судебный участок № 5 Шпаковского района Ставропольского края</t>
  </si>
  <si>
    <t>26MS0143</t>
  </si>
  <si>
    <t xml:space="preserve">Горняцкий районный суд г. Макеевки </t>
  </si>
  <si>
    <t>93RS0004</t>
  </si>
  <si>
    <t>Ямальский районный суд (по делам мировых)</t>
  </si>
  <si>
    <t>89RM0008</t>
  </si>
  <si>
    <t>Судебный участок № 11 Промышленного района г. Ставрополя</t>
  </si>
  <si>
    <t>26MS0144</t>
  </si>
  <si>
    <t xml:space="preserve">Центрально-Городской районный суд г. Макеевки </t>
  </si>
  <si>
    <t>93RS0005</t>
  </si>
  <si>
    <t>Красноселькупский районный суд (по делам мировых)</t>
  </si>
  <si>
    <t>89RM0009</t>
  </si>
  <si>
    <t>Судебный участок № 2 Степновского района Ставропольского края</t>
  </si>
  <si>
    <t>26MS0145</t>
  </si>
  <si>
    <t xml:space="preserve">Жовтневый районный суд г.Мариуполя </t>
  </si>
  <si>
    <t>93RS0006</t>
  </si>
  <si>
    <t>Шурышкарский районный суд (по делам мировых)</t>
  </si>
  <si>
    <t>89RM0011</t>
  </si>
  <si>
    <t>Судебный участок № 6 Шпаковского района Ставропольского края</t>
  </si>
  <si>
    <t>26MS0146</t>
  </si>
  <si>
    <t xml:space="preserve">Ильичевский районный суд г. Мариуполя </t>
  </si>
  <si>
    <t>93RS0007</t>
  </si>
  <si>
    <t>Тазовский районный суд (по делам мировых)</t>
  </si>
  <si>
    <t>89RM0012</t>
  </si>
  <si>
    <t>Судебный участок № 8 города Георгиевска и Георгиевского района Ставропольского края</t>
  </si>
  <si>
    <t>26MS0147</t>
  </si>
  <si>
    <t xml:space="preserve">Орджоникидзевский районный суд г. Мариуполя </t>
  </si>
  <si>
    <t>93RS0008</t>
  </si>
  <si>
    <t>Губкинский районный суд (по делам мировых)</t>
  </si>
  <si>
    <t>89RM0013</t>
  </si>
  <si>
    <t>Судебный участок № 12 Промышленного района г. Ставрополя</t>
  </si>
  <si>
    <t>26MS0148</t>
  </si>
  <si>
    <t xml:space="preserve">Приморский районный суд г. Мариуполя </t>
  </si>
  <si>
    <t>93RS0009</t>
  </si>
  <si>
    <t>Железнодорожный районный суд г. Симферополя (по делам мировых)</t>
  </si>
  <si>
    <t>91RM0001</t>
  </si>
  <si>
    <t>Судебный участок № 5 Октябрьского района г. Ставрополя</t>
  </si>
  <si>
    <t>26MS0149</t>
  </si>
  <si>
    <t xml:space="preserve">Авдеевский городской суд </t>
  </si>
  <si>
    <t>93RS0010</t>
  </si>
  <si>
    <t>Киевский районный суд г. Симферополя (по делам мировых)</t>
  </si>
  <si>
    <t>91RM0002</t>
  </si>
  <si>
    <t>Судебный участок № 7 Шпаковского района Ставропольского края</t>
  </si>
  <si>
    <t>26MS0150</t>
  </si>
  <si>
    <t xml:space="preserve">Александровский  районный суд </t>
  </si>
  <si>
    <t>93RS0011</t>
  </si>
  <si>
    <t>Центральный районный суд г. Симферополя (по делам мировых)</t>
  </si>
  <si>
    <t>91RM0003</t>
  </si>
  <si>
    <t>Судебный участок № 6 Октябрьского района г. Ставрополя</t>
  </si>
  <si>
    <t>26MS0151</t>
  </si>
  <si>
    <t xml:space="preserve">Амвросиевский  районный суд </t>
  </si>
  <si>
    <t>93RS0012</t>
  </si>
  <si>
    <t>Алуштинский городской суд (по делам мировых)</t>
  </si>
  <si>
    <t>91RM0004</t>
  </si>
  <si>
    <t>Судебный участок № 13 Промышленного района г. Ставрополя</t>
  </si>
  <si>
    <t>26MS0152</t>
  </si>
  <si>
    <t xml:space="preserve">Артемовский городской суд </t>
  </si>
  <si>
    <t>93RS0013</t>
  </si>
  <si>
    <t>Армянский городской суд (по делам мировых)</t>
  </si>
  <si>
    <t>91RM0005</t>
  </si>
  <si>
    <t>Судебный участок мирового судьи № 2 г. Лермонтов</t>
  </si>
  <si>
    <t>26MS0153</t>
  </si>
  <si>
    <t xml:space="preserve">Великоновоселовский районный суд </t>
  </si>
  <si>
    <t>93RS0014</t>
  </si>
  <si>
    <t>Бахчисарайский районный суд (по делам мировых)</t>
  </si>
  <si>
    <t>91RM0006</t>
  </si>
  <si>
    <t>Судебный участок мирового судьи № 3 Курского района</t>
  </si>
  <si>
    <t>26MS0154</t>
  </si>
  <si>
    <t xml:space="preserve">Волновахский районный суд </t>
  </si>
  <si>
    <t>93RS0015</t>
  </si>
  <si>
    <t>Белогорский районный суд (по делам мировых)</t>
  </si>
  <si>
    <t>91RM0007</t>
  </si>
  <si>
    <t>Судебный участок № 1 судебного района "Железнодорожный район г. Хабаровска"</t>
  </si>
  <si>
    <t>27MS0001</t>
  </si>
  <si>
    <t xml:space="preserve">Володарский районный суд </t>
  </si>
  <si>
    <t>93RS0016</t>
  </si>
  <si>
    <t>Джанкойский районный суд (по делам мировых)</t>
  </si>
  <si>
    <t>91RM0008</t>
  </si>
  <si>
    <t>Судебный участок № 2 судебного района "Железнодорожный район г. Хабаровска"</t>
  </si>
  <si>
    <t>27MS0002</t>
  </si>
  <si>
    <t xml:space="preserve">Дзержинский городской суд </t>
  </si>
  <si>
    <t>93RS0017</t>
  </si>
  <si>
    <t>Евпаторийский городской суд (по делам мировых)</t>
  </si>
  <si>
    <t>91RM0009</t>
  </si>
  <si>
    <t>Судебный участок № 3 судебного района "Железнодорожный район г. Хабаровска"</t>
  </si>
  <si>
    <t>27MS0003</t>
  </si>
  <si>
    <t xml:space="preserve">Дебальцевский городской суд </t>
  </si>
  <si>
    <t>93RS0018</t>
  </si>
  <si>
    <t>Красноперекопский районный суд (по делам мировых)</t>
  </si>
  <si>
    <t>91RM0010</t>
  </si>
  <si>
    <t>Судебный участок № 4 судебного района "Железнодорожный район г. Хабаровска"</t>
  </si>
  <si>
    <t>27MS0004</t>
  </si>
  <si>
    <t xml:space="preserve">Димитровский городской суд </t>
  </si>
  <si>
    <t>93RS0019</t>
  </si>
  <si>
    <t>91RM0011</t>
  </si>
  <si>
    <t>Судебный участок № 5 судебного района "Железнодорожный район г. Хабаровска"</t>
  </si>
  <si>
    <t>27MS0005</t>
  </si>
  <si>
    <t xml:space="preserve">Добропольский городской суд </t>
  </si>
  <si>
    <t>93RS0020</t>
  </si>
  <si>
    <t>Керченский городской суд (по делам мировых)</t>
  </si>
  <si>
    <t>91RM0012</t>
  </si>
  <si>
    <t>Судебный участок № 6 судебного района "Железнодорожный район г. Хабаровска"</t>
  </si>
  <si>
    <t>27MS0006</t>
  </si>
  <si>
    <t xml:space="preserve">Докучаевский городской суд </t>
  </si>
  <si>
    <t>93RS0021</t>
  </si>
  <si>
    <t>91RM0013</t>
  </si>
  <si>
    <t>Судебный участок № 7 судебного района "Железнодорожный район г. Хабаровска"</t>
  </si>
  <si>
    <t>27MS0007</t>
  </si>
  <si>
    <t xml:space="preserve">Дружковский городской  суд </t>
  </si>
  <si>
    <t>93RS0022</t>
  </si>
  <si>
    <t>91RM0014</t>
  </si>
  <si>
    <t>Судебный участок № 8 судебного района "Индустриальный район г. Хабаровска"</t>
  </si>
  <si>
    <t>27MS0008</t>
  </si>
  <si>
    <t xml:space="preserve">Енакиевский межрайонный суд </t>
  </si>
  <si>
    <t>93RS0023</t>
  </si>
  <si>
    <t>Нижнегорский районный суд (по делам мировых)</t>
  </si>
  <si>
    <t>91RM0015</t>
  </si>
  <si>
    <t>Судебный участок № 9 судебного района "Индустриальный район г. Хабаровска"</t>
  </si>
  <si>
    <t>27MS0009</t>
  </si>
  <si>
    <t xml:space="preserve">Константиновский городской суд </t>
  </si>
  <si>
    <t>93RS0024</t>
  </si>
  <si>
    <t>91RM0016</t>
  </si>
  <si>
    <t>Судебный участок № 10 судебного района "Индустриальный район г. Хабаровска"</t>
  </si>
  <si>
    <t>27MS0010</t>
  </si>
  <si>
    <t xml:space="preserve">Краматорский городской суд </t>
  </si>
  <si>
    <t>93RS0025</t>
  </si>
  <si>
    <t>Раздольненский районный суд (по делам мировых)</t>
  </si>
  <si>
    <t>91RM0017</t>
  </si>
  <si>
    <t>Судебный участок № 11 судебного района "Индустриальный район г. Хабаровска"</t>
  </si>
  <si>
    <t>27MS0011</t>
  </si>
  <si>
    <t xml:space="preserve">Красноармейский городской суд </t>
  </si>
  <si>
    <t>93RS0026</t>
  </si>
  <si>
    <t>Сакский районный суд (по делам мировых)</t>
  </si>
  <si>
    <t>91RM0018</t>
  </si>
  <si>
    <t>Судебный участок № 12 судебного района "Индустриальный район г. Хабаровска"</t>
  </si>
  <si>
    <t>27MS0012</t>
  </si>
  <si>
    <t xml:space="preserve">Краснолиманский городской суд </t>
  </si>
  <si>
    <t>93RS0027</t>
  </si>
  <si>
    <t>Симферопольский районный суд (по делам мировых)</t>
  </si>
  <si>
    <t>91RM0019</t>
  </si>
  <si>
    <t>Судебный участок № 13 судебного района "Индустриальный район г. Хабаровска"</t>
  </si>
  <si>
    <t>27MS0013</t>
  </si>
  <si>
    <t xml:space="preserve">Марьинский районный суд </t>
  </si>
  <si>
    <t>93RS0028</t>
  </si>
  <si>
    <t>91RM0020</t>
  </si>
  <si>
    <t>Судебный участок № 14 судебного района "Индустриальный район г. Хабаровска"</t>
  </si>
  <si>
    <t>27MS0014</t>
  </si>
  <si>
    <t xml:space="preserve">Новоазовский районный суд </t>
  </si>
  <si>
    <t>93RS0029</t>
  </si>
  <si>
    <t>Судакский городской суд (по делам мировых)</t>
  </si>
  <si>
    <t>91RM0021</t>
  </si>
  <si>
    <t>Судебный участок № 15 судебного района "Индустриальный район г. Хабаровска"</t>
  </si>
  <si>
    <t>27MS0015</t>
  </si>
  <si>
    <t xml:space="preserve">Новогродовский городской суд </t>
  </si>
  <si>
    <t>93RS0030</t>
  </si>
  <si>
    <t>Феодосийский городской суд (по делам мировых)</t>
  </si>
  <si>
    <t>91RM0022</t>
  </si>
  <si>
    <t>Судебный участок № 16 судебного района "Индустриальный район г. Хабаровска"</t>
  </si>
  <si>
    <t>27MS0016</t>
  </si>
  <si>
    <t xml:space="preserve">Першотравневый районный суд </t>
  </si>
  <si>
    <t>93RS0031</t>
  </si>
  <si>
    <t>Черноморский районный суд (по делам мировых)</t>
  </si>
  <si>
    <t>91RM0023</t>
  </si>
  <si>
    <t>Судебный участок № 17 судебного района "Кировский район г. Хабаровска"</t>
  </si>
  <si>
    <t>27MS0017</t>
  </si>
  <si>
    <t xml:space="preserve">Селидовский городской суд </t>
  </si>
  <si>
    <t>93RS0032</t>
  </si>
  <si>
    <t>Ялтинский городской суд (по делам мировых)</t>
  </si>
  <si>
    <t>91RM0024</t>
  </si>
  <si>
    <t>Судебный участок № 18 судебного района "Кировский район г. Хабаровска"</t>
  </si>
  <si>
    <t>27MS0018</t>
  </si>
  <si>
    <t xml:space="preserve">Славянский городской суд </t>
  </si>
  <si>
    <t>93RS0033</t>
  </si>
  <si>
    <t>Балаклавский районный суд (по делам мировых)</t>
  </si>
  <si>
    <t>92RM0001</t>
  </si>
  <si>
    <t>Судебный участок № 19 судебного района "Кировский район г. Хабаровска"</t>
  </si>
  <si>
    <t>27MS0019</t>
  </si>
  <si>
    <t xml:space="preserve">Старобешевский районный суд </t>
  </si>
  <si>
    <t>93RS0034</t>
  </si>
  <si>
    <t>92RM0002</t>
  </si>
  <si>
    <t>Судебный участок № 20 судебного района "Краснофлотский район г. Хабаровска"</t>
  </si>
  <si>
    <t>27MS0020</t>
  </si>
  <si>
    <t xml:space="preserve">Тельмановский районный суд </t>
  </si>
  <si>
    <t>93RS0035</t>
  </si>
  <si>
    <t>92RM0003</t>
  </si>
  <si>
    <t>Судебный участок № 21 судебного района "Краснофлотский район г. Хабаровска"</t>
  </si>
  <si>
    <t>27MS0021</t>
  </si>
  <si>
    <t xml:space="preserve">Угледарский городской суд </t>
  </si>
  <si>
    <t>93RS0036</t>
  </si>
  <si>
    <t>Нахимовский районный суд (по делам мировых)</t>
  </si>
  <si>
    <t>92RM0004</t>
  </si>
  <si>
    <t>Судебный участок № 22 судебного района "Краснофлотский район г. Хабаровска"</t>
  </si>
  <si>
    <t>27MS0022</t>
  </si>
  <si>
    <t xml:space="preserve">Харцызский межрайонный суд </t>
  </si>
  <si>
    <t>93RS0037</t>
  </si>
  <si>
    <t>Судебный участок № 23 судебного района "Краснофлотский район г. Хабаровска"</t>
  </si>
  <si>
    <t>27MS0023</t>
  </si>
  <si>
    <t xml:space="preserve">Ясиноватский городской суд </t>
  </si>
  <si>
    <t>93RS0038</t>
  </si>
  <si>
    <t>Судебный участок № 24 судебного района "Центральный район г. Хабаровска"</t>
  </si>
  <si>
    <t>27MS0024</t>
  </si>
  <si>
    <t xml:space="preserve">Горловский городской суд </t>
  </si>
  <si>
    <t>93RS0039</t>
  </si>
  <si>
    <t>Судебный участок № 25 судебного района "Центральный район г. Хабаровска"</t>
  </si>
  <si>
    <t>27MS0025</t>
  </si>
  <si>
    <t>Артемовский районный суд г. Луганска</t>
  </si>
  <si>
    <t>94RS0001</t>
  </si>
  <si>
    <t>Судебный участок № 26 судебного района "Центральный район г. Хабаровска"</t>
  </si>
  <si>
    <t>27MS0026</t>
  </si>
  <si>
    <t>Жовтневый районный суд г. Луганска</t>
  </si>
  <si>
    <t>94RS0002</t>
  </si>
  <si>
    <t>Судебный участок № 27 судебного района "Центральный район г. Хабаровска"</t>
  </si>
  <si>
    <t>27MS0027</t>
  </si>
  <si>
    <t>Каменнобродский районный суд г.Луганска</t>
  </si>
  <si>
    <t>94RS0003</t>
  </si>
  <si>
    <t>Судебный участок № 28 судебного района "Центральный район г. Хабаровска"</t>
  </si>
  <si>
    <t>27MS0028</t>
  </si>
  <si>
    <t>Ленинский районный суд г. Луганска</t>
  </si>
  <si>
    <t>94RS0004</t>
  </si>
  <si>
    <t>Судебный участок № 29 судебного района "Центральный округ г. Комсомольска-на-Амуре Хабаровского края"</t>
  </si>
  <si>
    <t>27MS0029</t>
  </si>
  <si>
    <t xml:space="preserve">Алчевский городской суд </t>
  </si>
  <si>
    <t>94RS0005</t>
  </si>
  <si>
    <t>Судебный участок № 30 судебного района "Центральный округ г. Комсомольска-на-Амуре Хабаровского края"</t>
  </si>
  <si>
    <t>27MS0030</t>
  </si>
  <si>
    <t>Антрацитовский городской суд</t>
  </si>
  <si>
    <t>94RS0006</t>
  </si>
  <si>
    <t>Судебный участок № 31 судебного района "Центральный округ г. Комсомольска-на-Амуре Хабаровского края"</t>
  </si>
  <si>
    <t>27MS0031</t>
  </si>
  <si>
    <t xml:space="preserve">Беловодский районный суд </t>
  </si>
  <si>
    <t>94RS0007</t>
  </si>
  <si>
    <t>Судебный участок № 32 судебного района "Центральный округ г. Комсомольска-на-Амуре Хабаровского края"</t>
  </si>
  <si>
    <t>27MS0032</t>
  </si>
  <si>
    <t xml:space="preserve">Белокуракинский районный суд </t>
  </si>
  <si>
    <t>94RS0008</t>
  </si>
  <si>
    <t>Судебный участок № 33 судебного района "Центральный округ г. Комсомольска-на-Амуре Хабаровского края"</t>
  </si>
  <si>
    <t>27MS0033</t>
  </si>
  <si>
    <t xml:space="preserve">Брянковский городской суд </t>
  </si>
  <si>
    <t>94RS0009</t>
  </si>
  <si>
    <t>Судебный участок № 34 судебного района "Центральный округ г. Комсомольска-на-Амуре Хабаровского края"</t>
  </si>
  <si>
    <t>27MS0034</t>
  </si>
  <si>
    <t xml:space="preserve">Кировский городской суд </t>
  </si>
  <si>
    <t>94RS0010</t>
  </si>
  <si>
    <t>Судебный участок № 35 судебного района "Центральный округ г. Комсомольска-на-Амуре Хабаровского края"</t>
  </si>
  <si>
    <t>27MS0035</t>
  </si>
  <si>
    <t xml:space="preserve">Краснодонский городской суд </t>
  </si>
  <si>
    <t>94RS0011</t>
  </si>
  <si>
    <t>Судебный участок № 36 судебного района "Центральный округ г. Комсомольска-на-Амуре Хабаровского края"</t>
  </si>
  <si>
    <t>27MS0036</t>
  </si>
  <si>
    <t xml:space="preserve">Краснолучский городской суд </t>
  </si>
  <si>
    <t>94RS0012</t>
  </si>
  <si>
    <t>Судебный участок № 37 судебного района "Ленинский округ г. Комсомольска-на-Амуре Хабаровского края"</t>
  </si>
  <si>
    <t>27MS0037</t>
  </si>
  <si>
    <t xml:space="preserve">Кременской районный суд </t>
  </si>
  <si>
    <t>94RS0013</t>
  </si>
  <si>
    <t>Судебный участок № 38 судебного района "Ленинский округ г. Комсомольска-на-Амуре Хабаровского края"</t>
  </si>
  <si>
    <t>27MS0038</t>
  </si>
  <si>
    <t xml:space="preserve">Лисичанский городской суд </t>
  </si>
  <si>
    <t>94RS0014</t>
  </si>
  <si>
    <t>Судебный участок № 39 судебного района "Ленинский округ г. Комсомольска-на-Амуре Хабаровского края"</t>
  </si>
  <si>
    <t>27MS0039</t>
  </si>
  <si>
    <t xml:space="preserve">Лутугинский районный суд </t>
  </si>
  <si>
    <t>94RS0015</t>
  </si>
  <si>
    <t>Судебный участок № 40 судебного района "Город Советская Гавань Хабаровского края"</t>
  </si>
  <si>
    <t>27MS0040</t>
  </si>
  <si>
    <t xml:space="preserve">Марковский районный суд </t>
  </si>
  <si>
    <t>94RS0016</t>
  </si>
  <si>
    <t>Судебный участок № 41 судебного района "Город Советская Гавань и Советско-Гаванский район Хабаровского края"</t>
  </si>
  <si>
    <t>27MS0041</t>
  </si>
  <si>
    <t xml:space="preserve">Меловской районный суд </t>
  </si>
  <si>
    <t>94RS0017</t>
  </si>
  <si>
    <t>Судебный участок № 42 судебного района "Город Николаевск-на-Амуре Хабаровского края"</t>
  </si>
  <si>
    <t>27MS0042</t>
  </si>
  <si>
    <t xml:space="preserve">Новоайдарский районный суд </t>
  </si>
  <si>
    <t>94RS0018</t>
  </si>
  <si>
    <t>Судебный участок № 43 судебного района "Город Николаевск-на-Амуре Хабаровского края"</t>
  </si>
  <si>
    <t>27MS0043</t>
  </si>
  <si>
    <t xml:space="preserve">Новопсковский районный суд </t>
  </si>
  <si>
    <t>94RS0019</t>
  </si>
  <si>
    <t>Судебный участок № 44 судебного района "Город Амурск и Амурский район Хабаровского края"</t>
  </si>
  <si>
    <t>27MS0044</t>
  </si>
  <si>
    <t xml:space="preserve">Первомайский городской суд </t>
  </si>
  <si>
    <t>94RS0020</t>
  </si>
  <si>
    <t>Судебный участок № 45 судебного района "Город Амурск и Амурский район Хабаровского края"</t>
  </si>
  <si>
    <t>27MS0045</t>
  </si>
  <si>
    <t xml:space="preserve">Перевальский районный суд </t>
  </si>
  <si>
    <t>94RS0021</t>
  </si>
  <si>
    <t>Судебный участок № 46 судебного района "Город Амурск и Амурский район Хабаровского края"</t>
  </si>
  <si>
    <t>27MS0046</t>
  </si>
  <si>
    <t xml:space="preserve">Ровеньковский городской суд </t>
  </si>
  <si>
    <t>94RS0023</t>
  </si>
  <si>
    <t>Судебный участок № 47 судебного района "Город Бикин и Бикинский район Хабаровского края"</t>
  </si>
  <si>
    <t>27MS0047</t>
  </si>
  <si>
    <t xml:space="preserve">Рубежанский городской суд </t>
  </si>
  <si>
    <t>94RS0024</t>
  </si>
  <si>
    <t>Судебный участок № 48 судебного района "Город Николаевск-на-Амуре Хабаровского края"</t>
  </si>
  <si>
    <t>27MS0048</t>
  </si>
  <si>
    <t xml:space="preserve">Сватовский районный суд </t>
  </si>
  <si>
    <t>94RS0025</t>
  </si>
  <si>
    <t>Судебный участок № 49 судебного района "Ванинский район Хабаровского края"</t>
  </si>
  <si>
    <t>27MS0049</t>
  </si>
  <si>
    <t xml:space="preserve">Свердловский городской суд </t>
  </si>
  <si>
    <t>94RS0026</t>
  </si>
  <si>
    <t>Судебный участок № 50 судебного района "Ванинский район Хабаровского края"</t>
  </si>
  <si>
    <t>27MS0050</t>
  </si>
  <si>
    <t xml:space="preserve">Северодонецкий городской суд </t>
  </si>
  <si>
    <t>94RS0027</t>
  </si>
  <si>
    <t>Судебный участок № 51 судебного района "Верхнебуреинский район Хабаровского края"</t>
  </si>
  <si>
    <t>27MS0051</t>
  </si>
  <si>
    <t>Славяносербский районный суд</t>
  </si>
  <si>
    <t>94RS0028</t>
  </si>
  <si>
    <t>Судебный участок № 52 судебного района "Верхнебуреинский район Хабаровского края"</t>
  </si>
  <si>
    <t>27MS0052</t>
  </si>
  <si>
    <t xml:space="preserve">Станично-Луганский районный суд </t>
  </si>
  <si>
    <t>94RS0029</t>
  </si>
  <si>
    <t>Судебный участок № 53 судебного района "Вяземский район Хабаровского края"</t>
  </si>
  <si>
    <t>27MS0053</t>
  </si>
  <si>
    <t xml:space="preserve">Старобельсий районный суд </t>
  </si>
  <si>
    <t>94RS0030</t>
  </si>
  <si>
    <t>Судебный участок № 54 судебного района "Комсомольский район Хабаровского края"</t>
  </si>
  <si>
    <t>27MS0054</t>
  </si>
  <si>
    <t xml:space="preserve">Стахановский городской суд </t>
  </si>
  <si>
    <t>94RS0031</t>
  </si>
  <si>
    <t>Судебный участок № 55 судебного района "Комсомольский район Хабаровского края"</t>
  </si>
  <si>
    <t>27MS0055</t>
  </si>
  <si>
    <t xml:space="preserve">Троицкий районный суд </t>
  </si>
  <si>
    <t>94RS0032</t>
  </si>
  <si>
    <t>Судебный участок № 56 судебного района "Район имени Лазо Хабаровского края"</t>
  </si>
  <si>
    <t>27MS0056</t>
  </si>
  <si>
    <t xml:space="preserve">Алешкинский районный суд </t>
  </si>
  <si>
    <t>96RS0001</t>
  </si>
  <si>
    <t>Судебный участок № 57 судебного района "Район имени Лазо Хабаровского края"</t>
  </si>
  <si>
    <t>27MS0057</t>
  </si>
  <si>
    <t xml:space="preserve">Белозерский районный суд </t>
  </si>
  <si>
    <t>96RS0002</t>
  </si>
  <si>
    <t>Судебный участок № 58 судебного района "Район имени Лазо Хабаровского края"</t>
  </si>
  <si>
    <t>27MS0058</t>
  </si>
  <si>
    <t xml:space="preserve">Бериславский районный суд </t>
  </si>
  <si>
    <t>96RS0003</t>
  </si>
  <si>
    <t>Судебный участок № 59 судебного района "Нанайский район Хабаровского края"</t>
  </si>
  <si>
    <t>27MS0059</t>
  </si>
  <si>
    <t xml:space="preserve">Великоалександровский межрайонный суд </t>
  </si>
  <si>
    <t>96RS0004</t>
  </si>
  <si>
    <t>Судебный участок № 60 судебного района "Город Николаевск-на-Амуре Хабаровского края"</t>
  </si>
  <si>
    <t>27MS0060</t>
  </si>
  <si>
    <t xml:space="preserve">Великолепетихский межрайонный суд </t>
  </si>
  <si>
    <t>96RS0005</t>
  </si>
  <si>
    <t>Судебный участок № 61 судебного района "Солнечный район Хабаровского края"</t>
  </si>
  <si>
    <t>27MS0061</t>
  </si>
  <si>
    <t xml:space="preserve">Генический районный суд </t>
  </si>
  <si>
    <t>96RS0006</t>
  </si>
  <si>
    <t>Судебный участок № 62 судебного района "Солнечный район Хабаровского края"</t>
  </si>
  <si>
    <t>27MS0062</t>
  </si>
  <si>
    <t xml:space="preserve">Голопристанский районный суд </t>
  </si>
  <si>
    <t>96RS0007</t>
  </si>
  <si>
    <t>Судебный участок № 63 судебного района "Солнечный район Хабаровского края"</t>
  </si>
  <si>
    <t>27MS0063</t>
  </si>
  <si>
    <t xml:space="preserve">Каховский районный суд </t>
  </si>
  <si>
    <t>96RS0008</t>
  </si>
  <si>
    <t>Судебный участок № 64 судебного района "Город Николаевск-на-Амуре Хабаровского края"</t>
  </si>
  <si>
    <t>27MS0064</t>
  </si>
  <si>
    <t xml:space="preserve">Новокаховский городской суд </t>
  </si>
  <si>
    <t>96RS0009</t>
  </si>
  <si>
    <t>Судебный участок № 65 судебного района "Ульчский район Хабаровского края"</t>
  </si>
  <si>
    <t>27MS0065</t>
  </si>
  <si>
    <t xml:space="preserve">Новотроицкий межрайонный суд </t>
  </si>
  <si>
    <t>96RS0010</t>
  </si>
  <si>
    <t>Судебный участок № 66 судебного района "Хабаровский район Хабаровского края"</t>
  </si>
  <si>
    <t>27MS0066</t>
  </si>
  <si>
    <t xml:space="preserve">Скадовский районный суд </t>
  </si>
  <si>
    <t>96RS0011</t>
  </si>
  <si>
    <t>Судебный участок № 67 судебного района "Хабаровский район Хабаровского края"</t>
  </si>
  <si>
    <t>27MS0067</t>
  </si>
  <si>
    <t>Херсонский городской суд</t>
  </si>
  <si>
    <t>96RS0012</t>
  </si>
  <si>
    <t>Судебный участок № 68 судебного района "Хабаровский район Хабаровского края"</t>
  </si>
  <si>
    <t>27MS0068</t>
  </si>
  <si>
    <t xml:space="preserve">Чаплынский межрайонный суд </t>
  </si>
  <si>
    <t>96RS0013</t>
  </si>
  <si>
    <t>Судебный участок № 69 судебного района "Хабаровский район Хабаровского края"</t>
  </si>
  <si>
    <t>27MS0069</t>
  </si>
  <si>
    <t>Судебный участок № 70 судебного района "Индустриальный район г. Хабаровска"</t>
  </si>
  <si>
    <t>27MS0070</t>
  </si>
  <si>
    <t>Судебный участок № 71 судебного района "Центральный район г. Хабаровска"</t>
  </si>
  <si>
    <t>27MS0071</t>
  </si>
  <si>
    <t>Судебный участок № 72 судебного района "Центральный округ г. Комсомольска-на-Амуре Хабаровского края"</t>
  </si>
  <si>
    <t>27MS0072</t>
  </si>
  <si>
    <t>Судебный участок № 73 судебного района "Ленинский округ г. Комсомольска-на-Амуре Хабаровского края"</t>
  </si>
  <si>
    <t>27MS0073</t>
  </si>
  <si>
    <t>Судебный участок № 74 судебного района "Город Амурск и Амурский район Хабаровского края"</t>
  </si>
  <si>
    <t>27MS0074</t>
  </si>
  <si>
    <t>Судебный участок № 75 судебного района "Верхнебуреинский район Хабаровского края"</t>
  </si>
  <si>
    <t>27MS0075</t>
  </si>
  <si>
    <t>Архаринский окружной судебный участок</t>
  </si>
  <si>
    <t>28MS0001</t>
  </si>
  <si>
    <t>Белогорский городской судебный участок № 1</t>
  </si>
  <si>
    <t>28MS0002</t>
  </si>
  <si>
    <t>Белогорский городской судебный участок № 2</t>
  </si>
  <si>
    <t>28MS0003</t>
  </si>
  <si>
    <t>Белогорский городской судебный участок № 3</t>
  </si>
  <si>
    <t>28MS0004</t>
  </si>
  <si>
    <t>Белогорский окружной судебный участок</t>
  </si>
  <si>
    <t>28MS0005</t>
  </si>
  <si>
    <t>Благовещенский городской судебный участок № 1</t>
  </si>
  <si>
    <t>28MS0006</t>
  </si>
  <si>
    <t>Благовещенский городской судебный участок № 2</t>
  </si>
  <si>
    <t>28MS0007</t>
  </si>
  <si>
    <t>Благовещенский городской судебный участок № 3</t>
  </si>
  <si>
    <t>28MS0008</t>
  </si>
  <si>
    <t>Благовещенский городской судебный участок № 4</t>
  </si>
  <si>
    <t>28MS0009</t>
  </si>
  <si>
    <t>Благовещенский городской судебный участок № 5</t>
  </si>
  <si>
    <t>28MS0010</t>
  </si>
  <si>
    <t>Благовещенский городской судебный участок № 6</t>
  </si>
  <si>
    <t>28MS0011</t>
  </si>
  <si>
    <t>Благовещенский городской судебный участок № 7</t>
  </si>
  <si>
    <t>28MS0012</t>
  </si>
  <si>
    <t>Благовещенский городской судебный участок № 8</t>
  </si>
  <si>
    <t>28MS0013</t>
  </si>
  <si>
    <t>Благовещенский городской судебный участок № 9</t>
  </si>
  <si>
    <t>28MS0014</t>
  </si>
  <si>
    <t>Благовещенский городской судебный участок № 10</t>
  </si>
  <si>
    <t>28MS0015</t>
  </si>
  <si>
    <t>Благовещенский окружной судебный участок</t>
  </si>
  <si>
    <t>28MS0016</t>
  </si>
  <si>
    <t>Бурейский окружной судебный участок № 1</t>
  </si>
  <si>
    <t>28MS0017</t>
  </si>
  <si>
    <t>Бурейский окружной судебный участок № 2</t>
  </si>
  <si>
    <t>28MS0018</t>
  </si>
  <si>
    <t>Завитинский окружной судебный участок</t>
  </si>
  <si>
    <t>28MS0019</t>
  </si>
  <si>
    <t>Зейский городской судебный участок</t>
  </si>
  <si>
    <t>28MS0020</t>
  </si>
  <si>
    <t>Зейский районный судебный участок</t>
  </si>
  <si>
    <t>28MS0021</t>
  </si>
  <si>
    <t>Ивановский окружной судебный участок № 1</t>
  </si>
  <si>
    <t>28MS0022</t>
  </si>
  <si>
    <t>Ивановский окружной судебный участок № 2</t>
  </si>
  <si>
    <t>28MS0023</t>
  </si>
  <si>
    <t>Константиновский районный судебный участок</t>
  </si>
  <si>
    <t>28MS0024</t>
  </si>
  <si>
    <t>Магдагачинский районный судебный участок № 1</t>
  </si>
  <si>
    <t>28MS0025</t>
  </si>
  <si>
    <t>Магдагачинский районный судебный участок № 2</t>
  </si>
  <si>
    <t>28MS0026</t>
  </si>
  <si>
    <t>Мазановский районный судебный участок</t>
  </si>
  <si>
    <t>28MS0027</t>
  </si>
  <si>
    <t>Михайловский районный судебный участок</t>
  </si>
  <si>
    <t>28MS0028</t>
  </si>
  <si>
    <t>Октябрьский районный судебный участок</t>
  </si>
  <si>
    <t>28MS0029</t>
  </si>
  <si>
    <t>Райчихинский городской судебный участок № 1</t>
  </si>
  <si>
    <t>28MS0030</t>
  </si>
  <si>
    <t>Райчихинский городской судебный участок № 2</t>
  </si>
  <si>
    <t>28MS0031</t>
  </si>
  <si>
    <t>Прогрессовский судебный участок</t>
  </si>
  <si>
    <t>28MS0032</t>
  </si>
  <si>
    <t>Ромненский окружной судебный участок</t>
  </si>
  <si>
    <t>28MS0033</t>
  </si>
  <si>
    <t>Свободненский городской судебный участок № 1</t>
  </si>
  <si>
    <t>28MS0034</t>
  </si>
  <si>
    <t>Свободненский городской судебный участок № 2</t>
  </si>
  <si>
    <t>28MS0035</t>
  </si>
  <si>
    <t>Свободненский городской судебный участок № 3</t>
  </si>
  <si>
    <t>28MS0036</t>
  </si>
  <si>
    <t>Свободненский районный судебный участок</t>
  </si>
  <si>
    <t>28MS0037</t>
  </si>
  <si>
    <t>Селемджинский районный судебный участок № 1</t>
  </si>
  <si>
    <t>28MS0038</t>
  </si>
  <si>
    <t>Селемджинский районный судебный участок № 2</t>
  </si>
  <si>
    <t>28MS0039</t>
  </si>
  <si>
    <t>Серышевский окружной судебный участок № 1</t>
  </si>
  <si>
    <t>28MS0040</t>
  </si>
  <si>
    <t>Серышевский окружной судебный участок № 2</t>
  </si>
  <si>
    <t>28MS0041</t>
  </si>
  <si>
    <t>Сковородинский окружной судебный участок № 1</t>
  </si>
  <si>
    <t>28MS0042</t>
  </si>
  <si>
    <t>Сковородинский окружной судебный участок № 2</t>
  </si>
  <si>
    <t>28MS0043</t>
  </si>
  <si>
    <t>Тындинский городской судебный участок № 1</t>
  </si>
  <si>
    <t>28MS0044</t>
  </si>
  <si>
    <t>Тындинский городской судебный участок № 2</t>
  </si>
  <si>
    <t>28MS0045</t>
  </si>
  <si>
    <t>Тындинский окружной судебный участок</t>
  </si>
  <si>
    <t>28MS0046</t>
  </si>
  <si>
    <t>Тамбовский окружной судебный участок</t>
  </si>
  <si>
    <t>28MS0047</t>
  </si>
  <si>
    <t>Шимановский городской судебный участок</t>
  </si>
  <si>
    <t>28MS0048</t>
  </si>
  <si>
    <t>Шимановский окружной судебный участок</t>
  </si>
  <si>
    <t>28MS0049</t>
  </si>
  <si>
    <t>Судебный участок № 1 Вельского судебного района Архангельской области</t>
  </si>
  <si>
    <t>29MS0001</t>
  </si>
  <si>
    <t>Судебный участок № 2 Вельского судебного района Архангельской области</t>
  </si>
  <si>
    <t>29MS0002</t>
  </si>
  <si>
    <t>Судебный участок № 3 Вельского судебного района Архангельской области</t>
  </si>
  <si>
    <t>29MS0003</t>
  </si>
  <si>
    <t>Судебный участок № 2 Красноборского судебного района Архангельской области</t>
  </si>
  <si>
    <t>29MS0004</t>
  </si>
  <si>
    <t>Судебный участок № 1 Вилегодского судебного района Архангельской области</t>
  </si>
  <si>
    <t>29MS0005</t>
  </si>
  <si>
    <t>Судебный участок № 1 Виноградовского судебного района Архангельской области</t>
  </si>
  <si>
    <t>29MS0006</t>
  </si>
  <si>
    <t>Судебный участок № 5 Ломоносовского судебного района г. Архангельска</t>
  </si>
  <si>
    <t>29MS0007</t>
  </si>
  <si>
    <t>Судебный участок № 6 Ломоносовского судебного района г. Архангельска</t>
  </si>
  <si>
    <t>29MS0008</t>
  </si>
  <si>
    <t>Судебный участок № 1 Исакогорского судебного района г. Архангельска</t>
  </si>
  <si>
    <t>29MS0009</t>
  </si>
  <si>
    <t>Судебный участок № 2 Исакогорского судебного района г. Архангельска</t>
  </si>
  <si>
    <t>29MS0010</t>
  </si>
  <si>
    <t>Судебный участок № 3 Няндомского судебного района Архангельской области</t>
  </si>
  <si>
    <t>29MS0011</t>
  </si>
  <si>
    <t>Судебный участок № 1 Коношского судебного района Архангельской области</t>
  </si>
  <si>
    <t>29MS0012</t>
  </si>
  <si>
    <t>Судебный участок № 2 Коношского судебного района Архангельской области</t>
  </si>
  <si>
    <t>29MS0013</t>
  </si>
  <si>
    <t>Судебный участок № 1 Котласского судебного района Архангельской области</t>
  </si>
  <si>
    <t>29MS0014</t>
  </si>
  <si>
    <t>Судебный участок № 2 Котласского судебного района Архангельской области</t>
  </si>
  <si>
    <t>29MS0015</t>
  </si>
  <si>
    <t>Судебный участок № 3 Котласского судебного района Архангельской области</t>
  </si>
  <si>
    <t>29MS0016</t>
  </si>
  <si>
    <t>Судебный участок № 4 Котласского судебного района Архангельской области</t>
  </si>
  <si>
    <t>29MS0017</t>
  </si>
  <si>
    <t>Судебный участок № 5 Котласского судебного района Архангельской области</t>
  </si>
  <si>
    <t>29MS0018</t>
  </si>
  <si>
    <t>Судебный участок № 1 Коряжемского судебного района Архангельской области</t>
  </si>
  <si>
    <t>29MS0019</t>
  </si>
  <si>
    <t>Судебный участок № 2 Коряжемского судебного района Архангельской области</t>
  </si>
  <si>
    <t>29MS0020</t>
  </si>
  <si>
    <t>Судебный участок № 1 Красноборского судебного района Архангельской области</t>
  </si>
  <si>
    <t>29MS0021</t>
  </si>
  <si>
    <t>Судебный участок № 2 Вилегодского судебного района Архангельской области</t>
  </si>
  <si>
    <t>29MS0022</t>
  </si>
  <si>
    <t>Судебный участок № 1 Лешуконского судебного района Архангельской области</t>
  </si>
  <si>
    <t>29MS0023</t>
  </si>
  <si>
    <t>Судебный участок № 1 Ломоносовского судебного района г. Архангельска</t>
  </si>
  <si>
    <t>29MS0024</t>
  </si>
  <si>
    <t>Судебный участок № 2 Ломоносовского судебного района г. Архангельска</t>
  </si>
  <si>
    <t>29MS0025</t>
  </si>
  <si>
    <t>Судебный участок № 3 Ломоносовского судебного района г. Архангельска</t>
  </si>
  <si>
    <t>29MS0026</t>
  </si>
  <si>
    <t>Судебный участок № 4 Ломоносовского судебного района г. Архангельска</t>
  </si>
  <si>
    <t>29MS0027</t>
  </si>
  <si>
    <t>Судебный участок № 2 Лешуконского судебного района Архангельской области</t>
  </si>
  <si>
    <t>29MS0028</t>
  </si>
  <si>
    <t>Судебный участок № 1 Мирнинского судебного района Архангельской области</t>
  </si>
  <si>
    <t>29MS0029</t>
  </si>
  <si>
    <t>Судебный участок № 2 Мирнинского судебного района Архангельской области</t>
  </si>
  <si>
    <t>29MS0030</t>
  </si>
  <si>
    <t>Судебный участок № 4 Соломбальского судебного района г. Архангельска</t>
  </si>
  <si>
    <t>29MS0031</t>
  </si>
  <si>
    <t>Судебный участок № 7 Ломоносовского судебного района г. Архангельска</t>
  </si>
  <si>
    <t>29MS0032</t>
  </si>
  <si>
    <t>Судебный участок № 8 Ломоносовского судебного района г. Архангельска</t>
  </si>
  <si>
    <t>29MS0033</t>
  </si>
  <si>
    <t>Судебный участок № 1 Новодвинского судебного района Архангельской области</t>
  </si>
  <si>
    <t>29MS0034</t>
  </si>
  <si>
    <t>Судебный участок № 2 Новодвинского судебного района Архангельской области</t>
  </si>
  <si>
    <t>29MS0035</t>
  </si>
  <si>
    <t>Судебный участок № 1 Няндомского судебного района Архангельской области</t>
  </si>
  <si>
    <t>29MS0036</t>
  </si>
  <si>
    <t>Судебный участок № 2 Няндомского судебного района Архангельской области</t>
  </si>
  <si>
    <t>29MS0037</t>
  </si>
  <si>
    <t>Судебный участок № 1 Октябрьского судебного района г. Архангельска</t>
  </si>
  <si>
    <t>29MS0038</t>
  </si>
  <si>
    <t>Судебный участок № 2 Октябрьского судебного района г. Архангельска</t>
  </si>
  <si>
    <t>29MS0039</t>
  </si>
  <si>
    <t>Судебный участок № 3 Октябрьского судебного района г. Архангельска</t>
  </si>
  <si>
    <t>29MS0040</t>
  </si>
  <si>
    <t>Судебный участок № 4 Октябрьского судебного района г. Архангельска</t>
  </si>
  <si>
    <t>29MS0041</t>
  </si>
  <si>
    <t>Судебный участок № 5 Октябрьского судебного района г. Архангельска</t>
  </si>
  <si>
    <t>29MS0042</t>
  </si>
  <si>
    <t>Судебный участок № 1 Онежского судебного района Архангельской области</t>
  </si>
  <si>
    <t>29MS0044</t>
  </si>
  <si>
    <t>Судебный участок № 2 Онежского судебного района Архангельской области</t>
  </si>
  <si>
    <t>29MS0045</t>
  </si>
  <si>
    <t>Судебный участок № 1 Пинежского судебного района Архангельской области</t>
  </si>
  <si>
    <t>29MS0046</t>
  </si>
  <si>
    <t>Судебный участок № 2 Пинежского судебного района Архангельской области</t>
  </si>
  <si>
    <t>29MS0047</t>
  </si>
  <si>
    <t>Судебный участок № 1 Плесецкого судебного района Архангельской области</t>
  </si>
  <si>
    <t>29MS0048</t>
  </si>
  <si>
    <t>Судебный участок № 2 Плесецкого судебного района Архангельской области</t>
  </si>
  <si>
    <t>29MS0049</t>
  </si>
  <si>
    <t>Судебный участок № 1 Приморского судебного района Архангельской области</t>
  </si>
  <si>
    <t>29MS0050</t>
  </si>
  <si>
    <t>Судебный участок № 2 Приморского судебного района Архангельской области</t>
  </si>
  <si>
    <t>29MS0051</t>
  </si>
  <si>
    <t>Судебный участок № 1 Северодвинского судебного района Архангельской области</t>
  </si>
  <si>
    <t>29MS0052</t>
  </si>
  <si>
    <t>Судебный участок № 2 Северодвинского судебного района Архангельской области</t>
  </si>
  <si>
    <t>29MS0053</t>
  </si>
  <si>
    <t>Судебный участок № 3 Северодвинского судебного района Архангельской области</t>
  </si>
  <si>
    <t>29MS0054</t>
  </si>
  <si>
    <t>Судебный участок № 4 Северодвинского судебного района Архангельской области</t>
  </si>
  <si>
    <t>29MS0055</t>
  </si>
  <si>
    <t>Судебный участок № 5 Северодвинского судебного района Архангельской области</t>
  </si>
  <si>
    <t>29MS0056</t>
  </si>
  <si>
    <t>Судебный участок № 6 Северодвинского судебного района Архангельской области</t>
  </si>
  <si>
    <t>29MS0057</t>
  </si>
  <si>
    <t>Судебный участок № 7 Северодвинского судебного района Архангельской области</t>
  </si>
  <si>
    <t>29MS0058</t>
  </si>
  <si>
    <t>Судебный участок № 8 Северодвинского судебного района Архангельской области</t>
  </si>
  <si>
    <t>29MS0059</t>
  </si>
  <si>
    <t>Судебный участок № 9 Северодвинского судебного района Архангельской области</t>
  </si>
  <si>
    <t>29MS0060</t>
  </si>
  <si>
    <t>Судебный участок № 10 Северодвинского судебного района Архангельской области</t>
  </si>
  <si>
    <t>29MS0061</t>
  </si>
  <si>
    <t>Судебный участок № 1 Соломбальского судебного района г. Архангельска</t>
  </si>
  <si>
    <t>29MS0062</t>
  </si>
  <si>
    <t>Судебный участок № 2 Соломбальского судебного района г. Архангельска</t>
  </si>
  <si>
    <t>29MS0063</t>
  </si>
  <si>
    <t>Судебный участок № 3 Соломбальского судебного района г. Архангельска</t>
  </si>
  <si>
    <t>29MS0064</t>
  </si>
  <si>
    <t>Судебный участок № 1 Устьянского судебного района Архангельской области</t>
  </si>
  <si>
    <t>29MS0065</t>
  </si>
  <si>
    <t>Судебный участок № 2 Устьянского судебного района Архангельской области</t>
  </si>
  <si>
    <t>29MS0066</t>
  </si>
  <si>
    <t>Судебный участок № 1 Холмогорского судебного района Архангельской области</t>
  </si>
  <si>
    <t>29MS0067</t>
  </si>
  <si>
    <t>Судебный участок № 2 Холмогорского судебного района Архангельской области</t>
  </si>
  <si>
    <t>29MS0068</t>
  </si>
  <si>
    <t>Судебный участок № 2 Виноградовского судебного района Архангельской области</t>
  </si>
  <si>
    <t>29MS0069</t>
  </si>
  <si>
    <t>Судебный участок № 9 Ломоносовского судебного района города Архангельска</t>
  </si>
  <si>
    <t>29MS0073</t>
  </si>
  <si>
    <t>Судебный участок мирового судьи № 1 Кировского района г. Астрахани</t>
  </si>
  <si>
    <t>30MS0001</t>
  </si>
  <si>
    <t>Судебный участок мирового судьи № 2 Кировского района г. Астрахани</t>
  </si>
  <si>
    <t>30MS0002</t>
  </si>
  <si>
    <t>Судебный участок мирового судьи № 3 Кировского судебного района г. Астрахани</t>
  </si>
  <si>
    <t>30MS0003</t>
  </si>
  <si>
    <t>Судебный участок мирового судьи № 4 Кировского судебного района г. Астрахани</t>
  </si>
  <si>
    <t>30MS0004</t>
  </si>
  <si>
    <t>Судебный участок мирового судьи № 5 Кировского судебного района г. Астрахани</t>
  </si>
  <si>
    <t>30MS0005</t>
  </si>
  <si>
    <t>Судебный участок мирового судьи № 6 Кировского судебного района г. Астрахани</t>
  </si>
  <si>
    <t>30MS0006</t>
  </si>
  <si>
    <t>Судебный участок мирового судьи № 1 Ленинского судебного района г. Астрахани</t>
  </si>
  <si>
    <t>30MS0007</t>
  </si>
  <si>
    <t>Судебный участок мирового судьи № 2 Ленинского судебного района г. Астрахани</t>
  </si>
  <si>
    <t>30MS0008</t>
  </si>
  <si>
    <t>Судебный участок мирового судьи № 3 Ленинского судебного района г. Астрахани</t>
  </si>
  <si>
    <t>30MS0009</t>
  </si>
  <si>
    <t>Судебный участок мирового судьи № 4 Ленинского судебного района г. Астрахани</t>
  </si>
  <si>
    <t>30MS0010</t>
  </si>
  <si>
    <t>Судебный участок мирового судьи № 5 Ленинского судебного района г. Астрахани</t>
  </si>
  <si>
    <t>30MS0011</t>
  </si>
  <si>
    <t>Судебный участок мирового судьи № 6 Ленинского судебного района г. Астрахани</t>
  </si>
  <si>
    <t>30MS0012</t>
  </si>
  <si>
    <t>Судебный участок мирового судьи № 7 Ленинского судебного района г. Астрахани</t>
  </si>
  <si>
    <t>30MS0013</t>
  </si>
  <si>
    <t>Судебный участок мирового судьи № 1 Советского судебного района г. Астрахани</t>
  </si>
  <si>
    <t>30MS0014</t>
  </si>
  <si>
    <t>Судебный участок мирового судьи № 2 Советского судебного района г. Астрахани</t>
  </si>
  <si>
    <t>30MS0015</t>
  </si>
  <si>
    <t>Судебный участок мирового судьи № 3 Советского судебного района г. Астрахани</t>
  </si>
  <si>
    <t>30MS0016</t>
  </si>
  <si>
    <t>Судебный участок мирового судьи № 4 Советского района г. Астрахани</t>
  </si>
  <si>
    <t>30MS0017</t>
  </si>
  <si>
    <t>Судебный участок мирового судьи № 5 Советского судебного района г. Астрахани</t>
  </si>
  <si>
    <t>30MS0018</t>
  </si>
  <si>
    <t>Судебный участок мирового судьи № 6 Советского судебного района г. Астрахани</t>
  </si>
  <si>
    <t>30MS0019</t>
  </si>
  <si>
    <t>Судебный участок мирового судьи № 7 Советского судебного района г. Астрахани</t>
  </si>
  <si>
    <t>30MS0020</t>
  </si>
  <si>
    <t>Судебный участок мирового судьи № 1 Трусовского судебного района г. Астрахани</t>
  </si>
  <si>
    <t>30MS0021</t>
  </si>
  <si>
    <t>Судебный участок мирового судьи № 2 Трусовского судебного района г. Астрахани</t>
  </si>
  <si>
    <t>30MS0022</t>
  </si>
  <si>
    <t>Судебный участок мирового судьи № 3 Трусовского судебного района г. Астрахани</t>
  </si>
  <si>
    <t>30MS0023</t>
  </si>
  <si>
    <t>Судебный участок мирового судьи № 4 Трусовского судебного района г. Астрахани</t>
  </si>
  <si>
    <t>30MS0024</t>
  </si>
  <si>
    <t>Судебный участок мирового судьи № 5 Трусовского судебного района г. Астрахани</t>
  </si>
  <si>
    <t>30MS0025</t>
  </si>
  <si>
    <t>Судебный участок мирового судьи № 1 Ахтубинского судебного района</t>
  </si>
  <si>
    <t>30MS0026</t>
  </si>
  <si>
    <t>Судебный участок мирового судьи № 2 Ахтубинского судебного района</t>
  </si>
  <si>
    <t>30MS0027</t>
  </si>
  <si>
    <t>Судебный участок мирового судьи № 3 Ахтубинского судебного района</t>
  </si>
  <si>
    <t>30MS0028</t>
  </si>
  <si>
    <t>Судебный участок мирового судьи № 4 Ахтубинского судебного района</t>
  </si>
  <si>
    <t>30MS0029</t>
  </si>
  <si>
    <t>Судебный участок мирового судьи № 1 Судебного района ЗАТО г. Знаменск</t>
  </si>
  <si>
    <t>30MS0030</t>
  </si>
  <si>
    <t>Судебный участок мирового судьи № 2 Судебного района ЗАТО г. Знаменск</t>
  </si>
  <si>
    <t>30MS0031</t>
  </si>
  <si>
    <t>Судебный участок мирового судьи № 1 Володарского судебного района</t>
  </si>
  <si>
    <t>30MS0032</t>
  </si>
  <si>
    <t>Судебный участок мирового судьи № 2 Володарского судебного района</t>
  </si>
  <si>
    <t>30MS0033</t>
  </si>
  <si>
    <t>Судебный участок мирового судьи № 3 Володарского судебного района</t>
  </si>
  <si>
    <t>30MS0034</t>
  </si>
  <si>
    <t>Судебный участок мирового судьи № 1 Енотаевского судебного района</t>
  </si>
  <si>
    <t>30MS0035</t>
  </si>
  <si>
    <t>Судебный участок мирового судьи № 2 Енотаевского судебного района</t>
  </si>
  <si>
    <t>30MS0036</t>
  </si>
  <si>
    <t>Судебный участок мирового судьи № 1 Икрянинского судебного района</t>
  </si>
  <si>
    <t>30MS0037</t>
  </si>
  <si>
    <t>Судебный участок мирового судьи № 2 Икрянинского судебного района</t>
  </si>
  <si>
    <t>30MS0038</t>
  </si>
  <si>
    <t>Судебный участок мирового судьи № 3 Икрянинского судебного района</t>
  </si>
  <si>
    <t>30MS0039</t>
  </si>
  <si>
    <t>Судебный участок мирового судьи № 1 Камызякского судебного района</t>
  </si>
  <si>
    <t>30MS0040</t>
  </si>
  <si>
    <t>Судебный участок мирового судьи № 2 Камызякского судебного района</t>
  </si>
  <si>
    <t>30MS0041</t>
  </si>
  <si>
    <t>Судебный участок мирового судьи № 3 Камызякского судебного района</t>
  </si>
  <si>
    <t>30MS0042</t>
  </si>
  <si>
    <t>Судебный участок мирового судьи № 1 Красноярского судебного района</t>
  </si>
  <si>
    <t>30MS0043</t>
  </si>
  <si>
    <t>Судебный участок мирового судьи № 2 Красноярского судебного района</t>
  </si>
  <si>
    <t>30MS0044</t>
  </si>
  <si>
    <t>Судебный участок мирового судьи № 1 Лиманского судебного района</t>
  </si>
  <si>
    <t>30MS0045</t>
  </si>
  <si>
    <t>Судебный участок мирового судьи № 2 Лиманского судебного района</t>
  </si>
  <si>
    <t>30MS0046</t>
  </si>
  <si>
    <t>Судебный участок мирового судьи № 1 Наримановского судебного района</t>
  </si>
  <si>
    <t>30MS0047</t>
  </si>
  <si>
    <t>Судебный участок мирового судьи № 2 Наримановского судебного района</t>
  </si>
  <si>
    <t>30MS0048</t>
  </si>
  <si>
    <t>Судебный участок мирового судьи № 1 Приволжского судебного района</t>
  </si>
  <si>
    <t>30MS0049</t>
  </si>
  <si>
    <t>Судебный участок мирового судьи № 2 Приволжского судебного района</t>
  </si>
  <si>
    <t>30MS0050</t>
  </si>
  <si>
    <t>Судебный участок мирового судьи № 1 Харабалинского судебного района</t>
  </si>
  <si>
    <t>30MS0051</t>
  </si>
  <si>
    <t>Судебный участок мирового судьи № 2 Харабалинского судебного района</t>
  </si>
  <si>
    <t>30MS0052</t>
  </si>
  <si>
    <t>Судебный участок мирового судьи № 1 Черноярского судебного района</t>
  </si>
  <si>
    <t>30MS0053</t>
  </si>
  <si>
    <t>Судебный участок № 1 мирового судьи Алексеевского района и г. Алексеевка Белгородской области</t>
  </si>
  <si>
    <t>31MS0001</t>
  </si>
  <si>
    <t>Судебный участок № 2 мирового судьи Алексеевского района и г. Алексеевка Белгородской области</t>
  </si>
  <si>
    <t>31MS0002</t>
  </si>
  <si>
    <t>Судебный участок № 3 мирового судьи Алексеевского района и г. Алексеевка Белгородской области</t>
  </si>
  <si>
    <t>31MS0003</t>
  </si>
  <si>
    <t>Судебный участок № 1 мирового судьи Белгородского района Белгородской области</t>
  </si>
  <si>
    <t>31MS0004</t>
  </si>
  <si>
    <t>Судебный участок № 2 мирового судьи Белгородского района Белгородской области</t>
  </si>
  <si>
    <t>31MS0005</t>
  </si>
  <si>
    <t>Судебный участок № 3 мирового судьи Белгородского района Белгородской области</t>
  </si>
  <si>
    <t>31MS0006</t>
  </si>
  <si>
    <t>Судебный участок № 4 мирового судьи Белгородского района Белгородской области</t>
  </si>
  <si>
    <t>31MS0007</t>
  </si>
  <si>
    <t>Судебный участок № 5 мирового судьи Белгородского района Белгородской области</t>
  </si>
  <si>
    <t>31MS0008</t>
  </si>
  <si>
    <t>Судебный участок № 1 мирового судьи Борисовского района Белгородской области</t>
  </si>
  <si>
    <t>31MS0009</t>
  </si>
  <si>
    <t>Судебный участок № 2 мирового судьи Борисовского района Белгородской области</t>
  </si>
  <si>
    <t>31MS0010</t>
  </si>
  <si>
    <t>Судебный участок № 1 мирового судьи Валуйского района Белгородской области</t>
  </si>
  <si>
    <t>31MS0011</t>
  </si>
  <si>
    <t>Судебный участок № 2 мирового судьи Валуйского района Белгородской области</t>
  </si>
  <si>
    <t>31MS0013</t>
  </si>
  <si>
    <t>Судебный участок № 3 мирового судьи Валуйского района Белгородской области</t>
  </si>
  <si>
    <t>31MS0014</t>
  </si>
  <si>
    <t>Судебный участок № 1 мирового судьи Вейделевского района Белгородской области</t>
  </si>
  <si>
    <t>31MS0015</t>
  </si>
  <si>
    <t>Судебный участок № 1 мирового судьи Волоконовского района Белгородской области</t>
  </si>
  <si>
    <t>31MS0017</t>
  </si>
  <si>
    <t>Судебный участок № 2 мирового судьи Волоконовского района Белгородской области</t>
  </si>
  <si>
    <t>31MS0018</t>
  </si>
  <si>
    <t>Судебный участок № 1 мирового судьи Восточного округа г. Белгорода</t>
  </si>
  <si>
    <t>31MS0019</t>
  </si>
  <si>
    <t>Судебный участок № 2 мирового судьи Восточного округа г. Белгорода</t>
  </si>
  <si>
    <t>31MS0020</t>
  </si>
  <si>
    <t>Судебный участок № 3 мирового судьи Восточного округа г. Белгорода</t>
  </si>
  <si>
    <t>31MS0021</t>
  </si>
  <si>
    <t>Судебный участок № 4 мирового судьи Восточного округа г. Белгорода</t>
  </si>
  <si>
    <t>31MS0022</t>
  </si>
  <si>
    <t>Судебный участок № 5 мирового судьи Восточного округа г. Белгорода</t>
  </si>
  <si>
    <t>31MS0023</t>
  </si>
  <si>
    <t>Судебный участок № 6 мирового судьи Восточного округа г. Белгорода</t>
  </si>
  <si>
    <t>31MS0024</t>
  </si>
  <si>
    <t>Судебный участок № 7 мирового судьи Восточного округа г. Белгорода</t>
  </si>
  <si>
    <t>31MS0025</t>
  </si>
  <si>
    <t>Судебный участок № 8 мирового судьи Восточного округа г. Белгорода</t>
  </si>
  <si>
    <t>31MS0026</t>
  </si>
  <si>
    <t>Судебный участок № 1 мирового судьи г. Губкина Белгородской области</t>
  </si>
  <si>
    <t>31MS0027</t>
  </si>
  <si>
    <t>Судебный участок № 2 мирового судьи г. Губкина Белгородской области</t>
  </si>
  <si>
    <t>31MS0028</t>
  </si>
  <si>
    <t>Судебный участок № 3 мирового судьи г. Губкина Белгородской области</t>
  </si>
  <si>
    <t>31MS0029</t>
  </si>
  <si>
    <t>Судебный участок № 4 мирового судьи г. Губкина Белгородской области</t>
  </si>
  <si>
    <t>31MS0030</t>
  </si>
  <si>
    <t>Судебный участок № 1 мирового судьи Губкинского района Белгородской области</t>
  </si>
  <si>
    <t>31MS0031</t>
  </si>
  <si>
    <t>Судебный участок № 2 мирового судьи Губкинского района Белгородской области</t>
  </si>
  <si>
    <t>31MS0032</t>
  </si>
  <si>
    <t>Судебный участок № 1 мирового судьи Грайворонского района Белгородской области</t>
  </si>
  <si>
    <t>31MS0033</t>
  </si>
  <si>
    <t>Судебный участок № 2 мирового судьи Грайворонского района Белгородской области</t>
  </si>
  <si>
    <t>31MS0034</t>
  </si>
  <si>
    <t>Судебный участок № 1 мирового судьи Западного округа г. Белгорода</t>
  </si>
  <si>
    <t>31MS0035</t>
  </si>
  <si>
    <t>Судебный участок № 2 мирового судьи Западного округа г. Белгорода</t>
  </si>
  <si>
    <t>31MS0036</t>
  </si>
  <si>
    <t>Судебный участок № 3 мирового судьи Западного округа г. Белгорода</t>
  </si>
  <si>
    <t>31MS0037</t>
  </si>
  <si>
    <t>Судебный участок № 4 мирового судьи Западного округа г. Белгорода</t>
  </si>
  <si>
    <t>31MS0038</t>
  </si>
  <si>
    <t>Судебный участок № 5 мирового судьи Западного округа г. Белгорода</t>
  </si>
  <si>
    <t>31MS0039</t>
  </si>
  <si>
    <t>Судебный участок № 6 мирового судьи Западного округа г. Белгорода</t>
  </si>
  <si>
    <t>31MS0040</t>
  </si>
  <si>
    <t>Судебный участок № 7 мирового судьи Западного округа г. Белгорода</t>
  </si>
  <si>
    <t>31MS0041</t>
  </si>
  <si>
    <t>Судебный участок № 8 мирового судьи Западного округа г. Белгорода</t>
  </si>
  <si>
    <t>31MS0042</t>
  </si>
  <si>
    <t>Судебный участок № 9 мирового судьи Западного округа г. Белгорода</t>
  </si>
  <si>
    <t>31MS0043</t>
  </si>
  <si>
    <t>Судебный участок № 1 мирового судьи Ивнянского района Белгородской области</t>
  </si>
  <si>
    <t>31MS0045</t>
  </si>
  <si>
    <t>Судебный участок № 1 мирового судьи Корочанского района Белгородской области</t>
  </si>
  <si>
    <t>31MS0046</t>
  </si>
  <si>
    <t>Судебный участок № 2 мирового судьи Корочанского района Белгородской области</t>
  </si>
  <si>
    <t>31MS0047</t>
  </si>
  <si>
    <t>Судебный участок № 1 мирового судьи Красненского района Белгородской области</t>
  </si>
  <si>
    <t>31MS0048</t>
  </si>
  <si>
    <t>Судебный участок № 1 мирового судьи Красногвардейского района Белгородской области</t>
  </si>
  <si>
    <t>31MS0049</t>
  </si>
  <si>
    <t>Судебный участок № 2 мирового судьи Красногвардейского района Белгородской области</t>
  </si>
  <si>
    <t>31MS0050</t>
  </si>
  <si>
    <t>Судебный участок № 1 мирового судьи Краснояружского района Белгородской области</t>
  </si>
  <si>
    <t>31MS0051</t>
  </si>
  <si>
    <t>Судебный участок № 1 мирового судьи Новооскольского района Белгородской области</t>
  </si>
  <si>
    <t>31MS0052</t>
  </si>
  <si>
    <t>Судебный участок № 2 мирового судьи Новооскольского района Белгородской области</t>
  </si>
  <si>
    <t>31MS0053</t>
  </si>
  <si>
    <t>Судебный участок № 1 мирового судьи Прохоровского района Белгородской области</t>
  </si>
  <si>
    <t>31MS0054</t>
  </si>
  <si>
    <t>Судебный участок № 2 мирового судьи Прохоровского района Белгородской области</t>
  </si>
  <si>
    <t>31MS0055</t>
  </si>
  <si>
    <t>Судебный участок № 1 мирового судьи Ракитянского района Белгородской области</t>
  </si>
  <si>
    <t>31MS0056</t>
  </si>
  <si>
    <t>Судебный участок № 2 мирового судьи Ракитянского района Белгородской области</t>
  </si>
  <si>
    <t>31MS0057</t>
  </si>
  <si>
    <t>Судебный участок № 1 мирового судьи Ровеньского района Белгородской области</t>
  </si>
  <si>
    <t>31MS0058</t>
  </si>
  <si>
    <t>Судебный участок № 1 мирового судьи г. Старый Оскол Белгородской области</t>
  </si>
  <si>
    <t>31MS0059</t>
  </si>
  <si>
    <t>Судебный участок № 2 мирового судьи г. Старый Оскол Белгородской области</t>
  </si>
  <si>
    <t>31MS0060</t>
  </si>
  <si>
    <t>Судебный участок № 3 мирового судьи г. Старый Оскол Белгородской области</t>
  </si>
  <si>
    <t>31MS0061</t>
  </si>
  <si>
    <t>Судебный участок № 4 мирового судьи г. Старый Оскол Белгородской области</t>
  </si>
  <si>
    <t>31MS0062</t>
  </si>
  <si>
    <t>Судебный участок № 5 мирового судьи г. Старый Оскол Белгородской области</t>
  </si>
  <si>
    <t>31MS0063</t>
  </si>
  <si>
    <t>Судебный участок № 6 мирового судьи г. Старый Оскол Белгородской области</t>
  </si>
  <si>
    <t>31MS0064</t>
  </si>
  <si>
    <t>Судебный участок № 7 мирового судьи г. Старый Оскол Белгородской области</t>
  </si>
  <si>
    <t>31MS0065</t>
  </si>
  <si>
    <t>Судебный участок № 8 мирового судьи г. Старый Оскол Белгородской области</t>
  </si>
  <si>
    <t>31MS0066</t>
  </si>
  <si>
    <t>Судебный участок № 9 мирового судьи г. Старый Оскол Белгородской области</t>
  </si>
  <si>
    <t>31MS0067</t>
  </si>
  <si>
    <t>Судебный участок № 10 мирового судьи г. Старый Оскол Белгородской области</t>
  </si>
  <si>
    <t>31MS0068</t>
  </si>
  <si>
    <t>Судебный участок № 1 мирового судьи Старооскольского района Белгородской области</t>
  </si>
  <si>
    <t>31MS0069</t>
  </si>
  <si>
    <t>Судебный участок № 2 мирового судьи Старооскольского района Белгородской области</t>
  </si>
  <si>
    <t>31MS0070</t>
  </si>
  <si>
    <t>Судебный участок № 1 мирового судьи Чернянского района Белгородской области</t>
  </si>
  <si>
    <t>31MS0071</t>
  </si>
  <si>
    <t>Судебный участок № 2 мирового судьи Чернянского района Белгородской области</t>
  </si>
  <si>
    <t>31MS0072</t>
  </si>
  <si>
    <t>Судебный участок № 1 мирового судьи Шебекинского района и г. Шебекино Белгородской области</t>
  </si>
  <si>
    <t>31MS0073</t>
  </si>
  <si>
    <t>Судебный участок № 2 мирового судьи Шебекинского района и г. Шебекино Белгородской области</t>
  </si>
  <si>
    <t>31MS0074</t>
  </si>
  <si>
    <t>Судебный участок № 3 мирового судьи Шебекинского района и г. Шебекино Белгородской области</t>
  </si>
  <si>
    <t>31MS0075</t>
  </si>
  <si>
    <t>Судебный участок № 4 мирового судьи Шебекинского района и г. Шебекино Белгородской области</t>
  </si>
  <si>
    <t>31MS0076</t>
  </si>
  <si>
    <t>Судебный участок № 5 мирового судьи Шебекинского района и г. Шебекино Белгородской области</t>
  </si>
  <si>
    <t>31MS0077</t>
  </si>
  <si>
    <t>Судебный участок № 1 мирового судьи Яковлевского района Белгородской области</t>
  </si>
  <si>
    <t>31MS0078</t>
  </si>
  <si>
    <t>Судебный участок № 2 мирового судьи Яковлевского района Белгородской области</t>
  </si>
  <si>
    <t>31MS0079</t>
  </si>
  <si>
    <t>Судебный участок № 3 мирового судьи Яковлевского района Белгородской области</t>
  </si>
  <si>
    <t>31MS0080</t>
  </si>
  <si>
    <t>Судебный участок № 11 мирового судьи г. Старый Оскол Белгородской области</t>
  </si>
  <si>
    <t>31MS0081</t>
  </si>
  <si>
    <t>Судебный участок № 10 мирового судьи Западного округа г. Белгорода</t>
  </si>
  <si>
    <t>31MS0082</t>
  </si>
  <si>
    <t>Судебный участок № 11 мирового судьи Западного округа г. Белгорода</t>
  </si>
  <si>
    <t>31MS0083</t>
  </si>
  <si>
    <t>Судебный участок № 1 Бежицкого судебного района г. Брянска</t>
  </si>
  <si>
    <t>32MS0001</t>
  </si>
  <si>
    <t>Судебный участок № 2 Бежицкого судебного района г. Брянска</t>
  </si>
  <si>
    <t>32MS0002</t>
  </si>
  <si>
    <t>Судебный участок № 3 Бежицкого судебного района г. Брянска</t>
  </si>
  <si>
    <t>32MS0003</t>
  </si>
  <si>
    <t>Судебный участок № 4 Бежицкого судебного района г. Брянска</t>
  </si>
  <si>
    <t>32MS0004</t>
  </si>
  <si>
    <t>Судебный участок № 5 Бежицкого судебного района г. Брянска</t>
  </si>
  <si>
    <t>32MS0005</t>
  </si>
  <si>
    <t>Судебный участок № 6 Бежицкого судебного района г. Брянска</t>
  </si>
  <si>
    <t>32MS0006</t>
  </si>
  <si>
    <t>Судебный участок № 7 Бежицкого судебного района г. Брянска</t>
  </si>
  <si>
    <t>32MS0007</t>
  </si>
  <si>
    <t>Судебный участок № 8 Володарского судебного района г. Брянска</t>
  </si>
  <si>
    <t>32MS0008</t>
  </si>
  <si>
    <t>Судебный участок № 9 Володарского судебного района г. Брянска</t>
  </si>
  <si>
    <t>32MS0009</t>
  </si>
  <si>
    <t>Судебный участок № 10 Володарского судебного района г. Брянска</t>
  </si>
  <si>
    <t>32MS0010</t>
  </si>
  <si>
    <t>Судебный участок № 11 Советского судебного района г. Брянска</t>
  </si>
  <si>
    <t>32MS0011</t>
  </si>
  <si>
    <t>Судебный участок № 12 Советского судебного района г. Брянска</t>
  </si>
  <si>
    <t>32MS0012</t>
  </si>
  <si>
    <t>Судебный участок № 13 Советского судебного района г. Брянска</t>
  </si>
  <si>
    <t>32MS0013</t>
  </si>
  <si>
    <t>Судебный участок № 14 Советского судебного района г. Брянска</t>
  </si>
  <si>
    <t>32MS0014</t>
  </si>
  <si>
    <t>Судебный участок № 15 Советского судебного района г. Брянска</t>
  </si>
  <si>
    <t>32MS0015</t>
  </si>
  <si>
    <t>Судебный участок № 16 Советского судебного района г. Брянска</t>
  </si>
  <si>
    <t>32MS0016</t>
  </si>
  <si>
    <t>Судебный участок № 17 Советского судебного района г. Брянска</t>
  </si>
  <si>
    <t>32MS0017</t>
  </si>
  <si>
    <t>Судебный участок № 18 Фокинского судебного района г. Брянска</t>
  </si>
  <si>
    <t>32MS0018</t>
  </si>
  <si>
    <t>Судебный участок № 19 Фокинского судебного района г. Брянска</t>
  </si>
  <si>
    <t>32MS0019</t>
  </si>
  <si>
    <t>Судебный участок № 20 Фокинского судебного района г. Брянска</t>
  </si>
  <si>
    <t>32MS0020</t>
  </si>
  <si>
    <t>Судебный участок № 21 Брянского судебного района Брянской области</t>
  </si>
  <si>
    <t>32MS0021</t>
  </si>
  <si>
    <t>Судебный участок № 22 Брянского судебного района Брянской области</t>
  </si>
  <si>
    <t>32MS0022</t>
  </si>
  <si>
    <t>Судебный участок № 23 Брасовского судебного района Брянской области</t>
  </si>
  <si>
    <t>32MS0023</t>
  </si>
  <si>
    <t>Судебный участок № 24 Выгоничского судебного района Брянской области</t>
  </si>
  <si>
    <t>32MS0024</t>
  </si>
  <si>
    <t>Судебный участок № 25 Красногорского судебного района Брянской области</t>
  </si>
  <si>
    <t>32MS0025</t>
  </si>
  <si>
    <t>Судебный участок № 26 Дубровского судебного района Брянской области</t>
  </si>
  <si>
    <t>32MS0026</t>
  </si>
  <si>
    <t>Судебный участок № 27 Дятьковского судебного района Брянской области</t>
  </si>
  <si>
    <t>32MS0027</t>
  </si>
  <si>
    <t>Судебный участок № 28 Дятьковского судебного района Брянской области</t>
  </si>
  <si>
    <t>32MS0028</t>
  </si>
  <si>
    <t>Судебный участок № 29 Дятьковского судебного района Брянской области</t>
  </si>
  <si>
    <t>32MS0029</t>
  </si>
  <si>
    <t>Судебный участок № 30 Выгоничского судебного района Брянской области</t>
  </si>
  <si>
    <t>32MS0030</t>
  </si>
  <si>
    <t>Судебный участок № 31 Жуковского судебного района Брянской области</t>
  </si>
  <si>
    <t>32MS0031</t>
  </si>
  <si>
    <t>Судебный участок № 32 Жуковского судебного района Брянской области</t>
  </si>
  <si>
    <t>32MS0032</t>
  </si>
  <si>
    <t>Судебный участок № 33 Злынковского судебного района Брянской области</t>
  </si>
  <si>
    <t>32MS0033</t>
  </si>
  <si>
    <t>Судебный участок № 34 Карачевского судебного района Брянской области</t>
  </si>
  <si>
    <t>32MS0034</t>
  </si>
  <si>
    <t>Судебный участок № 35 Карачевского судебного района Брянской области</t>
  </si>
  <si>
    <t>32MS0035</t>
  </si>
  <si>
    <t>Судебный участок № 36 Клетнянского судебного района Брянской области</t>
  </si>
  <si>
    <t>32MS0036</t>
  </si>
  <si>
    <t>Судебный участок № 37 Климовского судебного района Брянской области</t>
  </si>
  <si>
    <t>32MS0037</t>
  </si>
  <si>
    <t>Судебный участок № 38 Климовского судебного района Брянской области</t>
  </si>
  <si>
    <t>32MS0038</t>
  </si>
  <si>
    <t>Судебный участок № 39 Клинцовского судебного района Брянской области</t>
  </si>
  <si>
    <t>32MS0039</t>
  </si>
  <si>
    <t>Судебный участок № 40 Комаричского судебного района Брянской области</t>
  </si>
  <si>
    <t>32MS0040</t>
  </si>
  <si>
    <t>Судебный участок № 41 Красногорского судебного района Брянской области</t>
  </si>
  <si>
    <t>32MS0041</t>
  </si>
  <si>
    <t>Судебный участок № 42 Мглинского судебного района Брянской области</t>
  </si>
  <si>
    <t>32MS0042</t>
  </si>
  <si>
    <t>Судебный участок № 43 Навлинского судебного района Брянской области</t>
  </si>
  <si>
    <t>32MS0043</t>
  </si>
  <si>
    <t>Судебный участок № 44 Навлинского судебного района Брянской области</t>
  </si>
  <si>
    <t>32MS0044</t>
  </si>
  <si>
    <t>Судебный участок № 45 Новозыбковского судебного района Брянской области</t>
  </si>
  <si>
    <t>32MS0045</t>
  </si>
  <si>
    <t>Судебный участок № 46 Погарского судебного района Брянской области</t>
  </si>
  <si>
    <t>32MS0046</t>
  </si>
  <si>
    <t>Судебный участок № 47 Погарского судебного района Брянской области</t>
  </si>
  <si>
    <t>32MS0047</t>
  </si>
  <si>
    <t>Судебный участок № 48 Почепского судебного района Брянской области</t>
  </si>
  <si>
    <t>32MS0048</t>
  </si>
  <si>
    <t>Судебный участок № 49 Почепского судебного района Брянской области</t>
  </si>
  <si>
    <t>32MS0049</t>
  </si>
  <si>
    <t>Судебный участок № 50 Дубровского судебного района Брянской области</t>
  </si>
  <si>
    <t>32MS0050</t>
  </si>
  <si>
    <t>Судебный участок № 51 Севского судебного района Брянской области</t>
  </si>
  <si>
    <t>32MS0051</t>
  </si>
  <si>
    <t>Судебный участок № 52 Стародубского судебного района Брянской области</t>
  </si>
  <si>
    <t>32MS0052</t>
  </si>
  <si>
    <t>Судебный участок № 53 Стародубского судебного района Брянской области</t>
  </si>
  <si>
    <t>32MS0053</t>
  </si>
  <si>
    <t>Судебный участок № 54 Суземского судебного района Брянской области</t>
  </si>
  <si>
    <t>32MS0054</t>
  </si>
  <si>
    <t>Судебный участок № 55 Суражского судебного района Брянской области</t>
  </si>
  <si>
    <t>32MS0055</t>
  </si>
  <si>
    <t>Судебный участок № 56 Трубчевского судебного района Брянской области</t>
  </si>
  <si>
    <t>32MS0056</t>
  </si>
  <si>
    <t>Судебный участок № 57 Трубчевского судебного района Брянской области</t>
  </si>
  <si>
    <t>32MS0057</t>
  </si>
  <si>
    <t>Судебный участок № 58 Унечского судебного района Брянской области</t>
  </si>
  <si>
    <t>32MS0058</t>
  </si>
  <si>
    <t>Судебный участок № 59 Унечского судебного района Брянской области</t>
  </si>
  <si>
    <t>32MS0059</t>
  </si>
  <si>
    <t>Судебный участок № 60 Судебного района г. Клинцы Брянской области</t>
  </si>
  <si>
    <t>32MS0060</t>
  </si>
  <si>
    <t>Судебный участок № 61 судебного района г. Клинцы Брянской области</t>
  </si>
  <si>
    <t>32MS0061</t>
  </si>
  <si>
    <t>Судебный участок № 62 судебного района г. Клинцы Брянской области</t>
  </si>
  <si>
    <t>32MS0062</t>
  </si>
  <si>
    <t>Судебный участок № 63 Новозыбковского судебного района Брянской области</t>
  </si>
  <si>
    <t>32MS0063</t>
  </si>
  <si>
    <t>Судебный участок № 64 Новозыбковского судебного района Брянской области</t>
  </si>
  <si>
    <t>32MS0064</t>
  </si>
  <si>
    <t>Судебный участок № 65 судебного района г. Сельцо Брянской области</t>
  </si>
  <si>
    <t>32MS0065</t>
  </si>
  <si>
    <t>Судебный участок № 66 Бежицкого судебного района г. Брянска</t>
  </si>
  <si>
    <t>32MS0066</t>
  </si>
  <si>
    <t>Судебный участок № 67 Бежицкого судебного района г. Брянска</t>
  </si>
  <si>
    <t>32MS0067</t>
  </si>
  <si>
    <t>Судебный участок № 68 Бежицкого судебного района г. Брянска</t>
  </si>
  <si>
    <t>32MS0068</t>
  </si>
  <si>
    <t>Судебный участок № 69 Володарского судебного района г. Брянска</t>
  </si>
  <si>
    <t>32MS0069</t>
  </si>
  <si>
    <t>Судебный участок № 70 Володарского судебного района г. Брянска</t>
  </si>
  <si>
    <t>32MS0070</t>
  </si>
  <si>
    <t>Судебный участок № 71 Фокинского судебного района г. Брянска</t>
  </si>
  <si>
    <t>32MS0071</t>
  </si>
  <si>
    <t>Судебный участок № 72 Фокинского судебного района г. Брянска</t>
  </si>
  <si>
    <t>32MS0072</t>
  </si>
  <si>
    <t>Судебный участок № 73 Брянского судебного района Брянской области</t>
  </si>
  <si>
    <t>32MS0073</t>
  </si>
  <si>
    <t>Судебный участок № 74 Дятьковского судебного района Брянской области</t>
  </si>
  <si>
    <t>32MS0074</t>
  </si>
  <si>
    <t>Судебный участок № 75 Суражского судебного района Брянской области</t>
  </si>
  <si>
    <t>32MS0075</t>
  </si>
  <si>
    <t>Судебный участок № 76 судебного района г. Клинцы Брянской области</t>
  </si>
  <si>
    <t>32MS0076</t>
  </si>
  <si>
    <t>Судебный участок № 1 Ленинского судебного района г. Владимира</t>
  </si>
  <si>
    <t>33MS0001</t>
  </si>
  <si>
    <t>Судебный участок № 2 Ленинского судебного района г. Владимира</t>
  </si>
  <si>
    <t>33MS0002</t>
  </si>
  <si>
    <t>Судебный участок № 3 Ленинского судебного района г. Владимира</t>
  </si>
  <si>
    <t>33MS0003</t>
  </si>
  <si>
    <t>Судебный участок № 4 Ленинского судебного района г. Владимира</t>
  </si>
  <si>
    <t>33MS0004</t>
  </si>
  <si>
    <t>Судебный участок № 5 Ленинского судебного района г. Владимира</t>
  </si>
  <si>
    <t>33MS0005</t>
  </si>
  <si>
    <t>Судебный участок № 6 Ленинского судебного района г. Владимира</t>
  </si>
  <si>
    <t>33MS0006</t>
  </si>
  <si>
    <t>Судебный участок № 1 Октябрьского судебного района г. Владимира</t>
  </si>
  <si>
    <t>33MS0007</t>
  </si>
  <si>
    <t>Судебный участок № 2 Октябрьского судебного района г. Владимира</t>
  </si>
  <si>
    <t>33MS0008</t>
  </si>
  <si>
    <t>Судебный участок № 3 Октябрьского судебного района г. Владимира</t>
  </si>
  <si>
    <t>33MS0009</t>
  </si>
  <si>
    <t>Судебный участок № 4 Октябрьского судебного района г. Владимира</t>
  </si>
  <si>
    <t>33MS0010</t>
  </si>
  <si>
    <t>Судебный участок № 5 Октябрьского судебного района г. Владимира</t>
  </si>
  <si>
    <t>33MS0011</t>
  </si>
  <si>
    <t>Судебный участок № 6 Октябрьского судебного района г. Владимира</t>
  </si>
  <si>
    <t>33MS0012</t>
  </si>
  <si>
    <t>Судебный участок № 1 Фрунзенского судебного района г. Владимира</t>
  </si>
  <si>
    <t>33MS0013</t>
  </si>
  <si>
    <t>Судебный участок № 2 Фрунзенского судебного района г. Владимира</t>
  </si>
  <si>
    <t>33MS0014</t>
  </si>
  <si>
    <t>Судебный участок № 3 Фрунзенского судебного района г. Владимира</t>
  </si>
  <si>
    <t>33MS0015</t>
  </si>
  <si>
    <t>Судебный участок № 4 Фрунзенского судебного района г. Владимира</t>
  </si>
  <si>
    <t>33MS0016</t>
  </si>
  <si>
    <t>Судебный участок № 5 Фрунзенского судебного района г. Владимира</t>
  </si>
  <si>
    <t>33MS0017</t>
  </si>
  <si>
    <t>Судебный участок № 1 г. Александрова и Александровского судебного района</t>
  </si>
  <si>
    <t>33MS0019</t>
  </si>
  <si>
    <t>Судебный участок № 2 г. Александрова и Александровского судебного района</t>
  </si>
  <si>
    <t>33MS0020</t>
  </si>
  <si>
    <t>Судебный участок № 3 г. Александрова и Александровского судебного района</t>
  </si>
  <si>
    <t>33MS0021</t>
  </si>
  <si>
    <t>Судебный участок № 4 г. Александрова и Александровского судебного района</t>
  </si>
  <si>
    <t>33MS0022</t>
  </si>
  <si>
    <t>Судебный участок № 5 г. Александрова и Александровского судебного района</t>
  </si>
  <si>
    <t>33MS0023</t>
  </si>
  <si>
    <t>Судебный участок № 6 г. Александрова и Александровского судебного района</t>
  </si>
  <si>
    <t>33MS0024</t>
  </si>
  <si>
    <t>Судебный участок № 1 г. Вязники и Вязниковского судебного района</t>
  </si>
  <si>
    <t>33MS0025</t>
  </si>
  <si>
    <t>Судебный участок № 2 г. Вязники и Вязниковского судебного района</t>
  </si>
  <si>
    <t>33MS0026</t>
  </si>
  <si>
    <t>Судебный участок № 3 г. Вязники и Вязниковского судебного района</t>
  </si>
  <si>
    <t>33MS0027</t>
  </si>
  <si>
    <t>Судебный участок № 4 г. Вязники и Вязниковского судебного района</t>
  </si>
  <si>
    <t>33MS0028</t>
  </si>
  <si>
    <t>Судебный участок № 1 г. Гороховец и Гороховецкого судебного района</t>
  </si>
  <si>
    <t>33MS0029</t>
  </si>
  <si>
    <t>Судебный участок № 1 г. Гусь-Хрустального и Гусь-Хрустального судебного района</t>
  </si>
  <si>
    <t>33MS0030</t>
  </si>
  <si>
    <t>Судебный участок № 2 г. Гусь-Хрустального и Гусь-Хрустального судебного района</t>
  </si>
  <si>
    <t>33MS0031</t>
  </si>
  <si>
    <t>Судебный участок № 3 г. Гусь-Хрустального и Гусь-Хрустального судебного района</t>
  </si>
  <si>
    <t>33MS0032</t>
  </si>
  <si>
    <t>Судебный участок № 4 г. Гусь-Хрустального и Гусь-Хрустального судебного района</t>
  </si>
  <si>
    <t>33MS0033</t>
  </si>
  <si>
    <t>Судебный участок № 5 г. Гусь-Хрустального и Гусь-Хрустального судебного района</t>
  </si>
  <si>
    <t>33MS0034</t>
  </si>
  <si>
    <t>Судебный участок № 6 г. Гусь-Хрустального и Гусь-Хрустального судебного района</t>
  </si>
  <si>
    <t>33MS0035</t>
  </si>
  <si>
    <t>Судебный участок № 1 г. Камешково и Камешковского судебного района</t>
  </si>
  <si>
    <t>33MS0036</t>
  </si>
  <si>
    <t>Судебный участок № 2 г. Камешково и Камешковского судебного района</t>
  </si>
  <si>
    <t>33MS0037</t>
  </si>
  <si>
    <t>Судебный участок № 1 г. Киржач и Киржачского судебного района</t>
  </si>
  <si>
    <t>33MS0038</t>
  </si>
  <si>
    <t>Судебный участок № 2 г. Киржач и Киржачского судебного района</t>
  </si>
  <si>
    <t>33MS0039</t>
  </si>
  <si>
    <t>Судебный участок № 1 г. Коврова и Ковровского судебного района</t>
  </si>
  <si>
    <t>33MS0040</t>
  </si>
  <si>
    <t>Судебный участок № 2 г. Коврова и Ковровского судебного района</t>
  </si>
  <si>
    <t>33MS0041</t>
  </si>
  <si>
    <t>Судебный участок № 3 г. Коврова и Ковровского судебного района</t>
  </si>
  <si>
    <t>33MS0042</t>
  </si>
  <si>
    <t>Судебный участок № 4 г. Коврова и Ковровского судебного района</t>
  </si>
  <si>
    <t>33MS0043</t>
  </si>
  <si>
    <t>Судебный участок № 5 г. Коврова и Ковровского судебного района</t>
  </si>
  <si>
    <t>33MS0044</t>
  </si>
  <si>
    <t>Судебный участок № 6 г. Коврова и Ковровского судебного района</t>
  </si>
  <si>
    <t>33MS0045</t>
  </si>
  <si>
    <t>Судебный участок № 7 г. Коврова и Ковровского судебного района</t>
  </si>
  <si>
    <t>33MS0046</t>
  </si>
  <si>
    <t>Судебный участок № 8 г. Коврова и Ковровского судебного района</t>
  </si>
  <si>
    <t>33MS0047</t>
  </si>
  <si>
    <t>Судебный участок № 9 г. Коврова и Ковровского судебного района</t>
  </si>
  <si>
    <t>33MS0048</t>
  </si>
  <si>
    <t>Судебный участок № 1 г. Кольчугино и Кольчугинского судебного района</t>
  </si>
  <si>
    <t>33MS0049</t>
  </si>
  <si>
    <t>Судебный участок № 2 г. Кольчугино и Кольчугинского судебного района</t>
  </si>
  <si>
    <t>33MS0050</t>
  </si>
  <si>
    <t>Судебный участок № 3 г. Кольчугино и Кольчугинского судебного района</t>
  </si>
  <si>
    <t>33MS0051</t>
  </si>
  <si>
    <t>Судебный участок № 1 г. Меленки и Меленковского судебного района</t>
  </si>
  <si>
    <t>33MS0052</t>
  </si>
  <si>
    <t>Судебный участок № 2 г. Меленки и Меленковского судебного района</t>
  </si>
  <si>
    <t>33MS0053</t>
  </si>
  <si>
    <t>Судебный участок № 1 г. Мурома и Муромского судебного района</t>
  </si>
  <si>
    <t>33MS0054</t>
  </si>
  <si>
    <t>Судебный участок № 2 г. Мурома и Муромского судебного района</t>
  </si>
  <si>
    <t>33MS0055</t>
  </si>
  <si>
    <t>Судебный участок № 3 г. Мурома и Муромского судебного района</t>
  </si>
  <si>
    <t>33MS0056</t>
  </si>
  <si>
    <t>Судебный участок № 4 г. Мурома и Муромского судебного района</t>
  </si>
  <si>
    <t>33MS0057</t>
  </si>
  <si>
    <t>Судебный участок № 5 г. Мурома и Муромского судебного района</t>
  </si>
  <si>
    <t>33MS0058</t>
  </si>
  <si>
    <t>Судебный участок № 6 г. Мурома и Муромского судебного района</t>
  </si>
  <si>
    <t>33MS0059</t>
  </si>
  <si>
    <t>Судебный участок № 7 г. Мурома и Муромского судебного района</t>
  </si>
  <si>
    <t>33MS0060</t>
  </si>
  <si>
    <t>Судебный участок № 8 г. Мурома и Муромского судебного района</t>
  </si>
  <si>
    <t>33MS0061</t>
  </si>
  <si>
    <t>Судебный участок № 1 г. Петушки и Петушинского судебного района</t>
  </si>
  <si>
    <t>33MS0062</t>
  </si>
  <si>
    <t>Судебный участок № 2 г. Петушки и Петушинского судебного района</t>
  </si>
  <si>
    <t>33MS0063</t>
  </si>
  <si>
    <t>Судебный участок № 3 г. Петушки и Петушинского судебного района</t>
  </si>
  <si>
    <t>33MS0064</t>
  </si>
  <si>
    <t>Судебный участок № 4 г. Собинки, Собинского района и ЗАТО г. Радужный</t>
  </si>
  <si>
    <t>33MS0065</t>
  </si>
  <si>
    <t>Судебный участок № 1 пос. Красная Горбатка и Селивановского судебного района</t>
  </si>
  <si>
    <t>33MS0066</t>
  </si>
  <si>
    <t>Судебный участок № 1 г. Собинки, Собинского района и ЗАТО г. Радужный</t>
  </si>
  <si>
    <t>33MS0067</t>
  </si>
  <si>
    <t>Судебный участок № 2 г. Собинки, Собинского района и ЗАТО г. Радужный</t>
  </si>
  <si>
    <t>33MS0068</t>
  </si>
  <si>
    <t>Судебный участок № 3 г. Собинки, Собинского района и ЗАТО г. Радужный</t>
  </si>
  <si>
    <t>33MS0069</t>
  </si>
  <si>
    <t>Судебный участок № 1 г. Судогды и Судогодского судебного района</t>
  </si>
  <si>
    <t>33MS0070</t>
  </si>
  <si>
    <t>Судебный участок № 2 г. Судогды и Судогодского судебного района</t>
  </si>
  <si>
    <t>33MS0071</t>
  </si>
  <si>
    <t>Судебный участок № 1 г. Суздаля и Суздальского судебного района</t>
  </si>
  <si>
    <t>33MS0072</t>
  </si>
  <si>
    <t>Судебный участок № 2 г. Суздаля и Суздальского судебного района</t>
  </si>
  <si>
    <t>33MS0073</t>
  </si>
  <si>
    <t>Судебный участок № 1 г. Юрьев-Польский и Юрьев-Польского судебного района</t>
  </si>
  <si>
    <t>33MS0074</t>
  </si>
  <si>
    <t>Судебный участок № 2 г. Юрьев-Польский и Юрьев-Польского судебного района</t>
  </si>
  <si>
    <t>33MS0075</t>
  </si>
  <si>
    <t>Судебный участок № 7 Октябрьского района г. Владимира</t>
  </si>
  <si>
    <t>33MS0076</t>
  </si>
  <si>
    <t>Судебный участок № 1 Алексеевского судебного района Волгоградской области</t>
  </si>
  <si>
    <t>34MS0001</t>
  </si>
  <si>
    <t>Судебный участок № 2 Быковского судебного района Волгоградской области</t>
  </si>
  <si>
    <t>34MS0002</t>
  </si>
  <si>
    <t>Судебный участок № 3 Городищенского судебного района Волгоградской области</t>
  </si>
  <si>
    <t>34MS0003</t>
  </si>
  <si>
    <t>Судебный участок № 4 Городищенского судебного района Волгоградской области</t>
  </si>
  <si>
    <t>34MS0004</t>
  </si>
  <si>
    <t>Судебный участок № 124 Городищенского судебного района Волгоградской области</t>
  </si>
  <si>
    <t>34MS0005</t>
  </si>
  <si>
    <t>Судебный участок № 5 Даниловского судебного района Волгоградской области</t>
  </si>
  <si>
    <t>34MS0006</t>
  </si>
  <si>
    <t>Судебный участок № 6 Дубовского судебного района Волгоградской области</t>
  </si>
  <si>
    <t>34MS0007</t>
  </si>
  <si>
    <t>Судебный участок № 125 Дубовского судебного района Волгоградской области</t>
  </si>
  <si>
    <t>34MS0008</t>
  </si>
  <si>
    <t>Судебный участок № 7 Еланского судебного района Волгоградской области</t>
  </si>
  <si>
    <t>34MS0009</t>
  </si>
  <si>
    <t>Судебный участок № 126 Еланского судебного района Волгоградской области</t>
  </si>
  <si>
    <t>34MS0010</t>
  </si>
  <si>
    <t>Судебный участок № 8 Жирновского судебного района Волгоградской области</t>
  </si>
  <si>
    <t>34MS0011</t>
  </si>
  <si>
    <t>Судебный участок № 9 Жирновского судебного района Волгоградской области</t>
  </si>
  <si>
    <t>34MS0012</t>
  </si>
  <si>
    <t>Судебный участок № 10 Иловлинского судебного района Волгоградской области</t>
  </si>
  <si>
    <t>34MS0013</t>
  </si>
  <si>
    <t>Судебный участок № 127 Иловлинского судебного района Волгоградской области</t>
  </si>
  <si>
    <t>34MS0014</t>
  </si>
  <si>
    <t>Судебный участок № 11 Калачевского судебного района Волгоградской области</t>
  </si>
  <si>
    <t>34MS0015</t>
  </si>
  <si>
    <t>Судебный участок № 12 Калачевского судебного района Волгоградской области</t>
  </si>
  <si>
    <t>34MS0016</t>
  </si>
  <si>
    <t>Судебный участок № 13 Калачевского судебного района Волгоградской области</t>
  </si>
  <si>
    <t>34MS0017</t>
  </si>
  <si>
    <t>Судебный участок № 14 Камышинского судебного района Волгоградской области</t>
  </si>
  <si>
    <t>34MS0018</t>
  </si>
  <si>
    <t>Судебный участок № 15 Камышинского судебного района Волгоградской области</t>
  </si>
  <si>
    <t>34MS0019</t>
  </si>
  <si>
    <t>Судебный участок № 16 Камышинского судебного района Волгоградской области</t>
  </si>
  <si>
    <t>34MS0020</t>
  </si>
  <si>
    <t>Судебный участок № 17 Камышинского судебного района Волгоградской области</t>
  </si>
  <si>
    <t>34MS0021</t>
  </si>
  <si>
    <t>Судебный участок № 18 Камышинского судебного района Волгоградской области</t>
  </si>
  <si>
    <t>34MS0022</t>
  </si>
  <si>
    <t>Судебный участок № 19 Камышинского судебного района Волгоградской области</t>
  </si>
  <si>
    <t>34MS0023</t>
  </si>
  <si>
    <t>Судебный участок № 20 Камышинского судебного района Волгоградской области</t>
  </si>
  <si>
    <t>34MS0024</t>
  </si>
  <si>
    <t>Судебный участок № 21 Камышинского судебного района Волгоградской области</t>
  </si>
  <si>
    <t>34MS0025</t>
  </si>
  <si>
    <t>Судебный участок № 22 Киквидзенского судебного района Волгоградской области</t>
  </si>
  <si>
    <t>34MS0026</t>
  </si>
  <si>
    <t>Судебный участок № 23 Клетского судебного района Волгоградской области</t>
  </si>
  <si>
    <t>34MS0027</t>
  </si>
  <si>
    <t>Судебный участок № 24 Котельниковского судебного района Волгоградской области</t>
  </si>
  <si>
    <t>34MS0028</t>
  </si>
  <si>
    <t>Судебный участок № 25 Котельниковского судебного района Волгоградской области</t>
  </si>
  <si>
    <t>34MS0029</t>
  </si>
  <si>
    <t>Судебный участок № 123 Котельниковского судебного района Волгоградской области</t>
  </si>
  <si>
    <t>34MS0030</t>
  </si>
  <si>
    <t>Судебный участок № 26 Котовского судебного района Волгоградской области</t>
  </si>
  <si>
    <t>34MS0031</t>
  </si>
  <si>
    <t>Судебный участок № 27 Котовского судебного района Волгоградской области</t>
  </si>
  <si>
    <t>34MS0032</t>
  </si>
  <si>
    <t>Судебный участок № 30 Кумылженского судебного района Волгоградской области</t>
  </si>
  <si>
    <t>34MS0035</t>
  </si>
  <si>
    <t>Судебный участок № 31 Ленинского судебного района Волгоградской области</t>
  </si>
  <si>
    <t>34MS0036</t>
  </si>
  <si>
    <t>Судебный участок № 32 Ленинского судебного района Волгоградской области</t>
  </si>
  <si>
    <t>34MS0037</t>
  </si>
  <si>
    <t>Судебный участок № 33 Михайловского судебного района Волгоградской области</t>
  </si>
  <si>
    <t>34MS0038</t>
  </si>
  <si>
    <t>Судебный участок № 34 Михайловского судебного района Волгоградской области</t>
  </si>
  <si>
    <t>34MS0039</t>
  </si>
  <si>
    <t>Судебный участок № 35 Михайловского судебного района Волгоградской области</t>
  </si>
  <si>
    <t>34MS0040</t>
  </si>
  <si>
    <t>Судебный участок № 36 Михайловского судебного района Волгоградской области</t>
  </si>
  <si>
    <t>34MS0041</t>
  </si>
  <si>
    <t>Судебный участок № 128 Михайловского судебного района Волгоградской области</t>
  </si>
  <si>
    <t>34MS0042</t>
  </si>
  <si>
    <t>Судебный участок № 37 Нехаевского судебного района Волгоградской области</t>
  </si>
  <si>
    <t>34MS0043</t>
  </si>
  <si>
    <t>Судебный участок № 38 Николаевского судебного района Волгоградской области</t>
  </si>
  <si>
    <t>34MS0044</t>
  </si>
  <si>
    <t>Судебный участок № 129 Николаевского судебного района Волгоградской области</t>
  </si>
  <si>
    <t>34MS0045</t>
  </si>
  <si>
    <t>Судебный участок № 39 Новоаннинского судебного района Волгоградской области</t>
  </si>
  <si>
    <t>34MS0046</t>
  </si>
  <si>
    <t>Судебный участок № 40 Новоаннинского судебного района Волгоградской области</t>
  </si>
  <si>
    <t>34MS0047</t>
  </si>
  <si>
    <t>Судебный участок № 41 Новониколаевского судебного района Волгоградской области</t>
  </si>
  <si>
    <t>34MS0048</t>
  </si>
  <si>
    <t>Судебный участок № 42 Октябрьского судебного района Волгоградской области</t>
  </si>
  <si>
    <t>34MS0049</t>
  </si>
  <si>
    <t>Судебный участок № 44 Палласовского судебного района Волгоградской области</t>
  </si>
  <si>
    <t>34MS0051</t>
  </si>
  <si>
    <t>Судебный участок № 130 Палласовского судебного района Волгоградской области</t>
  </si>
  <si>
    <t>34MS0053</t>
  </si>
  <si>
    <t>Судебный участок № 46 Руднянского судебного района Волгоградской области</t>
  </si>
  <si>
    <t>34MS0054</t>
  </si>
  <si>
    <t>Судебный участок № 47 Светлоярского судебного района Волгоградской области</t>
  </si>
  <si>
    <t>34MS0055</t>
  </si>
  <si>
    <t>Судебный участок № 48 Светлоярского судебного района Волгоградской области</t>
  </si>
  <si>
    <t>34MS0056</t>
  </si>
  <si>
    <t>Судебный участок № 49 Серафимовичского судебного района Волгоградской области</t>
  </si>
  <si>
    <t>34MS0057</t>
  </si>
  <si>
    <t>Судебный участок № 50 Серафимовичского судебного района Волгоградской области</t>
  </si>
  <si>
    <t>34MS0058</t>
  </si>
  <si>
    <t>Судебный участок № 51 Среднеахтубинского судебного района Волгоградской области</t>
  </si>
  <si>
    <t>34MS0059</t>
  </si>
  <si>
    <t>Судебный участок № 131 Среднеахтубинского судебного района Волгоградской области</t>
  </si>
  <si>
    <t>34MS0060</t>
  </si>
  <si>
    <t>Судебный участок № 52 Старополтавского судебного района Волгоградской области</t>
  </si>
  <si>
    <t>34MS0061</t>
  </si>
  <si>
    <t>Судебный участок № 53 Суровикинского судебного района Волгоградской области</t>
  </si>
  <si>
    <t>34MS0062</t>
  </si>
  <si>
    <t>Судебный участок № 54 Суровикинского судебного района Волгоградской области</t>
  </si>
  <si>
    <t>34MS0063</t>
  </si>
  <si>
    <t>Судебный участок № 55 Урюпинского судебного района Волгоградской области</t>
  </si>
  <si>
    <t>34MS0064</t>
  </si>
  <si>
    <t>Судебный участок № 56 Урюпинского судебного района Волгоградской области</t>
  </si>
  <si>
    <t>34MS0065</t>
  </si>
  <si>
    <t>Судебный участок № 132 Урюпинского судебного района Волгоградской области</t>
  </si>
  <si>
    <t>34MS0067</t>
  </si>
  <si>
    <t>Судебный участок № 58 Фроловского судебного района Волгоградской области</t>
  </si>
  <si>
    <t>34MS0068</t>
  </si>
  <si>
    <t>Судебный участок № 59 Фроловского судебного района Волгоградской области</t>
  </si>
  <si>
    <t>34MS0069</t>
  </si>
  <si>
    <t>Судебный участок № 60 Фроловского судебного района Волгоградской области</t>
  </si>
  <si>
    <t>34MS0070</t>
  </si>
  <si>
    <t>Судебный участок № 62 судебного района города Волжского Волгоградской области</t>
  </si>
  <si>
    <t>34MS0072</t>
  </si>
  <si>
    <t>Судебный участок № 63 судебного района города Волжского Волгоградской области</t>
  </si>
  <si>
    <t>34MS0073</t>
  </si>
  <si>
    <t>Судебный участок № 64 судебного района города Волжского Волгоградской области</t>
  </si>
  <si>
    <t>34MS0074</t>
  </si>
  <si>
    <t>Судебный участок № 65 судебного района города Волжского Волгоградской области</t>
  </si>
  <si>
    <t>34MS0075</t>
  </si>
  <si>
    <t>Судебный участок № 66 судебного района города Волжского Волгоградской области</t>
  </si>
  <si>
    <t>34MS0076</t>
  </si>
  <si>
    <t>Судебный участок № 67 судебного района города Волжского Волгоградской области</t>
  </si>
  <si>
    <t>34MS0077</t>
  </si>
  <si>
    <t>Судебный участок № 68 судебного района города Волжского Волгоградской области</t>
  </si>
  <si>
    <t>34MS0078</t>
  </si>
  <si>
    <t>Судебный участок № 69 судебного района города Волжского Волгоградской области</t>
  </si>
  <si>
    <t>34MS0079</t>
  </si>
  <si>
    <t>Судебный участок № 70 судебного района города Волжского Волгоградской области</t>
  </si>
  <si>
    <t>34MS0080</t>
  </si>
  <si>
    <t>Судебный участок № 71 судебного района города Волжского Волгоградской области</t>
  </si>
  <si>
    <t>34MS0081</t>
  </si>
  <si>
    <t>Судебный участок № 72 судебного района города Волжского Волгоградской области</t>
  </si>
  <si>
    <t>34MS0082</t>
  </si>
  <si>
    <t>Судебный участок № 73 судебного района города Волжского Волгоградской области</t>
  </si>
  <si>
    <t>34MS0083</t>
  </si>
  <si>
    <t>Судебный участок № 74 судебного района города Волжского Волгоградской области</t>
  </si>
  <si>
    <t>34MS0084</t>
  </si>
  <si>
    <t>Судебный участок № 133 судебного района города Волжского Волгоградской области</t>
  </si>
  <si>
    <t>34MS0085</t>
  </si>
  <si>
    <t>Судебный участок № 134 судебного района города Волжского Волгоградской области</t>
  </si>
  <si>
    <t>34MS0086</t>
  </si>
  <si>
    <t>Судебный участок № 75 Ворошиловского судебного района города Волгограда Волгоградской области</t>
  </si>
  <si>
    <t>34MS0087</t>
  </si>
  <si>
    <t>Судебный участок № 76 Ворошиловского судебного района города Волгограда Волгоградской области</t>
  </si>
  <si>
    <t>34MS0088</t>
  </si>
  <si>
    <t>Судебный участок № 77 Ворошиловского судебного района города Волгограда Волгоградской области</t>
  </si>
  <si>
    <t>34MS0089</t>
  </si>
  <si>
    <t>Судебный участок № 78 Ворошиловского судебного района города Волгограда Волгоградской области</t>
  </si>
  <si>
    <t>34MS0090</t>
  </si>
  <si>
    <t>Судебный участок № 135 Ворошиловского судебного района города Волгограда Волгоградской области</t>
  </si>
  <si>
    <t>34MS0091</t>
  </si>
  <si>
    <t>Судебный участок № 79 Дзержинского судебного района города Волгограда Волгоградской области</t>
  </si>
  <si>
    <t>34MS0092</t>
  </si>
  <si>
    <t>Судебный участок № 80 Дзержинского судебного района города Волгограда Волгоградской области</t>
  </si>
  <si>
    <t>34MS0093</t>
  </si>
  <si>
    <t>Судебный участок № 81 Дзержинского судебного района города Волгограда Волгоградской области</t>
  </si>
  <si>
    <t>34MS0094</t>
  </si>
  <si>
    <t>Судебный участок № 82 Дзержинского судебного района города Волгограда Волгоградской области</t>
  </si>
  <si>
    <t>34MS0095</t>
  </si>
  <si>
    <t>Судебный участок № 83 Дзержинского судебного района города Волгограда Волгоградской области</t>
  </si>
  <si>
    <t>34MS0096</t>
  </si>
  <si>
    <t>Судебный участок № 84 Дзержинского судебного района города Волгограда Волгоградской области</t>
  </si>
  <si>
    <t>34MS0097</t>
  </si>
  <si>
    <t>Судебный участок № 85 Дзержинского судебного района города Волгограда Волгоградской области</t>
  </si>
  <si>
    <t>34MS0098</t>
  </si>
  <si>
    <t>Судебный участок № 136 Дзержинского судебного района города Волгограда Волгоградской области</t>
  </si>
  <si>
    <t>34MS0099</t>
  </si>
  <si>
    <t>Судебный участок № 137 Дзержинского судебного района города Волгограда Волгоградской области</t>
  </si>
  <si>
    <t>34MS0100</t>
  </si>
  <si>
    <t>Судебный участок № 86 Кировского судебного района города Волгограда Волгоградской области</t>
  </si>
  <si>
    <t>34MS0101</t>
  </si>
  <si>
    <t>Судебный участок № 87 Кировского судебного района города Волгограда Волгоградской области</t>
  </si>
  <si>
    <t>34MS0102</t>
  </si>
  <si>
    <t>Судебный участок № 88 Кировского судебного района города Волгограда Волгоградской области</t>
  </si>
  <si>
    <t>34MS0103</t>
  </si>
  <si>
    <t>Судебный участок № 89 Кировского судебного района города Волгограда Волгоградской области</t>
  </si>
  <si>
    <t>34MS0104</t>
  </si>
  <si>
    <t>Судебный участок № 90 Кировского судебного района города Волгограда Волгоградской области</t>
  </si>
  <si>
    <t>34MS0105</t>
  </si>
  <si>
    <t>Судебный участок № 138 Кировского судебного района города Волгограда Волгоградской области</t>
  </si>
  <si>
    <t>34MS0106</t>
  </si>
  <si>
    <t>Судебный участок № 91 Красноармейского судебного района города Волгограда Волгоградской области</t>
  </si>
  <si>
    <t>34MS0107</t>
  </si>
  <si>
    <t>Судебный участок № 92 Красноармейского судебного района города Волгограда Волгоградской области</t>
  </si>
  <si>
    <t>34MS0108</t>
  </si>
  <si>
    <t>Судебный участок № 93 Красноармейского судебного района города Волгограда Волгоградской области</t>
  </si>
  <si>
    <t>34MS0109</t>
  </si>
  <si>
    <t>Судебный участок № 94 Красноармейского судебного района города Волгограда Волгоградской области</t>
  </si>
  <si>
    <t>34MS0110</t>
  </si>
  <si>
    <t>Судебный участок № 95 Красноармейского судебного района города Волгограда Волгоградской области</t>
  </si>
  <si>
    <t>34MS0111</t>
  </si>
  <si>
    <t>Судебный участок № 96 Красноармейского судебного района города Волгограда Волгоградской области</t>
  </si>
  <si>
    <t>34MS0112</t>
  </si>
  <si>
    <t>Судебный участок № 97 Красноармейского судебного района города Волгограда Волгоградской области</t>
  </si>
  <si>
    <t>34MS0113</t>
  </si>
  <si>
    <t>Судебный участок № 98 Красноармейского судебного района города Волгограда Волгоградской области</t>
  </si>
  <si>
    <t>34MS0114</t>
  </si>
  <si>
    <t>Судебный участок № 139 Красноармейского судебного района города Волгограда Волгоградской области</t>
  </si>
  <si>
    <t>34MS0115</t>
  </si>
  <si>
    <t>Судебный участок № 140 Красноармейского судебного района города Волгограда Волгоградской области</t>
  </si>
  <si>
    <t>34MS0116</t>
  </si>
  <si>
    <t>Судебный участок № 99 Краснооктябрьского судебного района города Волгограда Волгоградской области</t>
  </si>
  <si>
    <t>34MS0117</t>
  </si>
  <si>
    <t>Судебный участок № 100 Краснооктябрьского судебного района города Волгограда Волгоградской области</t>
  </si>
  <si>
    <t>34MS0118</t>
  </si>
  <si>
    <t>Судебный участок № 101 Краснооктябрьского судебного района города Волгограда Волгоградской области</t>
  </si>
  <si>
    <t>34MS0119</t>
  </si>
  <si>
    <t>Судебный участок № 102 Краснооктябрьского судебного района города Волгограда Волгоградской области</t>
  </si>
  <si>
    <t>34MS0120</t>
  </si>
  <si>
    <t>Судебный участок № 103 Краснооктябрьского судебного района города Волгограда Волгоградской области</t>
  </si>
  <si>
    <t>34MS0121</t>
  </si>
  <si>
    <t>Судебный участок № 104 Краснооктябрьского судебного района города Волгограда Волгоградской области</t>
  </si>
  <si>
    <t>34MS0122</t>
  </si>
  <si>
    <t>Судебный участок № 105 Краснооктябрьского судебного района города Волгограда Волгоградской области</t>
  </si>
  <si>
    <t>34MS0123</t>
  </si>
  <si>
    <t>Судебный участок № 141 Краснооктябрьского судебного района города Волгограда Волгоградской области</t>
  </si>
  <si>
    <t>34MS0124</t>
  </si>
  <si>
    <t>Судебный участок № 142 Краснооктябрьского судебного района города Волгограда Волгоградской области</t>
  </si>
  <si>
    <t>34MS0125</t>
  </si>
  <si>
    <t>Судебный участок № 106 Советского судебного района города Волгограда Волгоградской области</t>
  </si>
  <si>
    <t>34MS0126</t>
  </si>
  <si>
    <t>Судебный участок № 107 Советского судебного района города Волгограда Волгоградской области</t>
  </si>
  <si>
    <t>34MS0127</t>
  </si>
  <si>
    <t>Судебный участок № 108 Советского судебного района города Волгограда Волгоградской области</t>
  </si>
  <si>
    <t>34MS0128</t>
  </si>
  <si>
    <t>Судебный участок № 109 Советского судебного района города Волгограда Волгоградской области</t>
  </si>
  <si>
    <t>34MS0129</t>
  </si>
  <si>
    <t>Судебный участок № 143 Советского судебного района города Волгограда Волгоградской области</t>
  </si>
  <si>
    <t>34MS0130</t>
  </si>
  <si>
    <t>Судебный участок № 110 Тракторозаводского судебного района города Волгограда Волгоградской области</t>
  </si>
  <si>
    <t>34MS0131</t>
  </si>
  <si>
    <t>Судебный участок № 111 Тракторозаводского судебного района города Волгограда Волгоградской области</t>
  </si>
  <si>
    <t>34MS0132</t>
  </si>
  <si>
    <t>Судебный участок № 112 Тракторозаводского судебного района города Волгограда Волгоградской области</t>
  </si>
  <si>
    <t>34MS0133</t>
  </si>
  <si>
    <t>Судебный участок № 113 Тракторозаводского судебного района города Волгограда Волгоградской области</t>
  </si>
  <si>
    <t>34MS0134</t>
  </si>
  <si>
    <t>Судебный участок № 114 Тракторозаводского судебного района города Волгограда Волгоградской области</t>
  </si>
  <si>
    <t>34MS0135</t>
  </si>
  <si>
    <t>Судебный участок № 115 Тракторозаводского судебного района города Волгограда Волгоградской области</t>
  </si>
  <si>
    <t>34MS0136</t>
  </si>
  <si>
    <t>Судебный участок № 144 Тракторозаводского судебного района города Волгограда Волгоградской области</t>
  </si>
  <si>
    <t>34MS0137</t>
  </si>
  <si>
    <t>Судебный участок № 145 Тракторозаводского судебного района города Волгограда Волгоградской области</t>
  </si>
  <si>
    <t>34MS0138</t>
  </si>
  <si>
    <t>Судебный участок № 116 Центрального судебного района города Волгограда Волгоградской области</t>
  </si>
  <si>
    <t>34MS0139</t>
  </si>
  <si>
    <t>Судебный участок № 117 Центрального судебного района города Волгограда Волгоградской области</t>
  </si>
  <si>
    <t>34MS0140</t>
  </si>
  <si>
    <t>Судебный участок № 118 Центрального судебного района города Волгограда Волгоградской области</t>
  </si>
  <si>
    <t>34MS0141</t>
  </si>
  <si>
    <t>Судебный участок № 119 Центрального судебного района города Волгограда Волгоградской области</t>
  </si>
  <si>
    <t>34MS0142</t>
  </si>
  <si>
    <t>Судебный участок № 120 Центрального судебного района города Волгограда Волгоградской области</t>
  </si>
  <si>
    <t>34MS0143</t>
  </si>
  <si>
    <t>Судебный участок № 121 Центрального судебного района города Волгограда Волгоградской области</t>
  </si>
  <si>
    <t>34MS0144</t>
  </si>
  <si>
    <t>Судебный участок № 122 Центрального судебного района города Волгограда Волгоградской области</t>
  </si>
  <si>
    <t>34MS0145</t>
  </si>
  <si>
    <t>Судебный участок № 57 Камышинского судебного района Волгоградской области</t>
  </si>
  <si>
    <t>34MS0146</t>
  </si>
  <si>
    <t>Судебный участок № 28 Городищенского судебного района Волгоградской области</t>
  </si>
  <si>
    <t>34MS0147</t>
  </si>
  <si>
    <t>Судебный участок № 29 Cреднеахтубинского судебного района Волгоградской области</t>
  </si>
  <si>
    <t>34MS0148</t>
  </si>
  <si>
    <t>Судебный участок № 43 Иловлинского судебного района Волгоградской области</t>
  </si>
  <si>
    <t>34MS0149</t>
  </si>
  <si>
    <t>Судебный участок № 61 Суровикинского судебного района Волгоградской области</t>
  </si>
  <si>
    <t>34MS0150</t>
  </si>
  <si>
    <t>Судебный участок № 1 г. Вологды</t>
  </si>
  <si>
    <t>35MS0001</t>
  </si>
  <si>
    <t>Судебный участок № 2 г. Вологды</t>
  </si>
  <si>
    <t>35MS0002</t>
  </si>
  <si>
    <t>Судебный участок № 3 г. Вологды</t>
  </si>
  <si>
    <t>35MS0003</t>
  </si>
  <si>
    <t>Судебный участок № 4 г. Вологды</t>
  </si>
  <si>
    <t>35MS0004</t>
  </si>
  <si>
    <t>Судебный участок № 5 г. Вологды</t>
  </si>
  <si>
    <t>35MS0005</t>
  </si>
  <si>
    <t>Судебный участок № 6 г. Вологды</t>
  </si>
  <si>
    <t>35MS0006</t>
  </si>
  <si>
    <t>Судебный участок № 7 г. Вологды</t>
  </si>
  <si>
    <t>35MS0007</t>
  </si>
  <si>
    <t>Судебный участок № 8 г. Вологды</t>
  </si>
  <si>
    <t>35MS0008</t>
  </si>
  <si>
    <t>Судебный участок № 9 г. Вологды</t>
  </si>
  <si>
    <t>35MS0009</t>
  </si>
  <si>
    <t>Судебный участок № 10 г. Вологды</t>
  </si>
  <si>
    <t>35MS0010</t>
  </si>
  <si>
    <t>Судебный участок № 11 г. Вологды</t>
  </si>
  <si>
    <t>35MS0011</t>
  </si>
  <si>
    <t>Судебный участок № 12 г. Вологды</t>
  </si>
  <si>
    <t>35MS0012</t>
  </si>
  <si>
    <t>Судебный участок № 13 г. Вологды</t>
  </si>
  <si>
    <t>35MS0013</t>
  </si>
  <si>
    <t>Судебный участок № 14 г. Череповца</t>
  </si>
  <si>
    <t>35MS0014</t>
  </si>
  <si>
    <t>Судебный участок № 15 г. Череповца</t>
  </si>
  <si>
    <t>35MS0015</t>
  </si>
  <si>
    <t>Судебный участок № 16 г. Череповца</t>
  </si>
  <si>
    <t>35MS0016</t>
  </si>
  <si>
    <t>Судебный участок № 17 г. Череповца</t>
  </si>
  <si>
    <t>35MS0017</t>
  </si>
  <si>
    <t>Судебный участок № 18 г. Череповца</t>
  </si>
  <si>
    <t>35MS0018</t>
  </si>
  <si>
    <t>Судебный участок № 19 г. Череповца</t>
  </si>
  <si>
    <t>35MS0019</t>
  </si>
  <si>
    <t>Судебный участок № 20 г. Череповца</t>
  </si>
  <si>
    <t>35MS0020</t>
  </si>
  <si>
    <t>Судебный участок № 21 г. Череповца</t>
  </si>
  <si>
    <t>35MS0021</t>
  </si>
  <si>
    <t>Судебный участок № 22 г. Череповца</t>
  </si>
  <si>
    <t>35MS0022</t>
  </si>
  <si>
    <t>Судебный участок № 23 г. Череповца</t>
  </si>
  <si>
    <t>35MS0023</t>
  </si>
  <si>
    <t>Судебный участок № 24 г. Череповца</t>
  </si>
  <si>
    <t>35MS0024</t>
  </si>
  <si>
    <t>Судебный участок № 25 г. Череповца</t>
  </si>
  <si>
    <t>35MS0025</t>
  </si>
  <si>
    <t>Судебный участок № 26 Великоустюгского района</t>
  </si>
  <si>
    <t>35MS0026</t>
  </si>
  <si>
    <t>Судебный участок № 27 Великоустюгского района</t>
  </si>
  <si>
    <t>35MS0027</t>
  </si>
  <si>
    <t>Судебный участок № 28 Великоустюгского района</t>
  </si>
  <si>
    <t>35MS0028</t>
  </si>
  <si>
    <t>Судебный участок № 29 Вологодского района</t>
  </si>
  <si>
    <t>35MS0029</t>
  </si>
  <si>
    <t>Судебный участок № 30 Вологодского района</t>
  </si>
  <si>
    <t>35MS0030</t>
  </si>
  <si>
    <t>Судебный участок № 31 Вытегорского района</t>
  </si>
  <si>
    <t>35MS0031</t>
  </si>
  <si>
    <t>Судебный участок № 32 Вытегорского района</t>
  </si>
  <si>
    <t>35MS0032</t>
  </si>
  <si>
    <t>Судебный участок № 33 Грязовецкого района</t>
  </si>
  <si>
    <t>35MS0033</t>
  </si>
  <si>
    <t>Судебный участок № 34 Грязовецкого района</t>
  </si>
  <si>
    <t>35MS0034</t>
  </si>
  <si>
    <t>Судебный участок № 35 Сокольского района</t>
  </si>
  <si>
    <t>35MS0035</t>
  </si>
  <si>
    <t>Судебный участок № 36 Сокольского района</t>
  </si>
  <si>
    <t>35MS0036</t>
  </si>
  <si>
    <t>Судебный участок № 37 Сокольского района</t>
  </si>
  <si>
    <t>35MS0037</t>
  </si>
  <si>
    <t>Судебный участок № 38 Череповецкого района</t>
  </si>
  <si>
    <t>35MS0038</t>
  </si>
  <si>
    <t>Судебный участок № 39 Череповецкого района</t>
  </si>
  <si>
    <t>35MS0039</t>
  </si>
  <si>
    <t>Судебный участок № 40 Шекснинского района</t>
  </si>
  <si>
    <t>35MS0040</t>
  </si>
  <si>
    <t>Судебный участок № 41 Шекснинского района</t>
  </si>
  <si>
    <t>35MS0041</t>
  </si>
  <si>
    <t>Судебный участок № 42 Бабаевского района</t>
  </si>
  <si>
    <t>35MS0042</t>
  </si>
  <si>
    <t>Судебный участок № 43 Бабушкинского района</t>
  </si>
  <si>
    <t>35MS0043</t>
  </si>
  <si>
    <t>Судебный участок № 44 Белозерского района</t>
  </si>
  <si>
    <t>35MS0044</t>
  </si>
  <si>
    <t>Судебный участок № 45 Вашкинского района</t>
  </si>
  <si>
    <t>35MS0045</t>
  </si>
  <si>
    <t>Судебный участок № 46 Верховажского района</t>
  </si>
  <si>
    <t>35MS0046</t>
  </si>
  <si>
    <t>Судебный участок № 47 Вожегодского района</t>
  </si>
  <si>
    <t>35MS0047</t>
  </si>
  <si>
    <t>Судебный участок № 48 Кадуйского района</t>
  </si>
  <si>
    <t>35MS0048</t>
  </si>
  <si>
    <t>Судебный участок № 49 Кирилловского района</t>
  </si>
  <si>
    <t>35MS0049</t>
  </si>
  <si>
    <t>Судебный участок № 50 Кич-Городецкого района</t>
  </si>
  <si>
    <t>35MS0050</t>
  </si>
  <si>
    <t>Судебный участок № 51 Междуреченского района</t>
  </si>
  <si>
    <t>35MS0051</t>
  </si>
  <si>
    <t>Судебный участок № 52 Никольского района</t>
  </si>
  <si>
    <t>35MS0052</t>
  </si>
  <si>
    <t>Судебный участок № 53 Нюксенского района</t>
  </si>
  <si>
    <t>35MS0053</t>
  </si>
  <si>
    <t>Судебный участок № 54 Сямженского района</t>
  </si>
  <si>
    <t>35MS0054</t>
  </si>
  <si>
    <t>Судебный участок № 55 Тарногского района</t>
  </si>
  <si>
    <t>35MS0055</t>
  </si>
  <si>
    <t>Судебный участок № 56 Тотемского района</t>
  </si>
  <si>
    <t>35MS0056</t>
  </si>
  <si>
    <t>Судебный участок № 57 Устюженского района</t>
  </si>
  <si>
    <t>35MS0057</t>
  </si>
  <si>
    <t>Судебный участок № 58 Усть-Кубинского района</t>
  </si>
  <si>
    <t>35MS0058</t>
  </si>
  <si>
    <t>Судебный участок № 59 Харовского района</t>
  </si>
  <si>
    <t>35MS0059</t>
  </si>
  <si>
    <t>Судебный участок № 60 Чагодощенского района</t>
  </si>
  <si>
    <t>35MS0060</t>
  </si>
  <si>
    <t>Судебный участок № 61 г. Вологды</t>
  </si>
  <si>
    <t>35MS0061</t>
  </si>
  <si>
    <t>Судебный участок № 62 г. Вологды</t>
  </si>
  <si>
    <t>35MS0062</t>
  </si>
  <si>
    <t>Судебный участок № 63 г. Вологды</t>
  </si>
  <si>
    <t>35MS0063</t>
  </si>
  <si>
    <t>Судебный участок № 64 г. Череповца</t>
  </si>
  <si>
    <t>35MS0064</t>
  </si>
  <si>
    <t>Судебный участок № 65 г. Череповца</t>
  </si>
  <si>
    <t>35MS0065</t>
  </si>
  <si>
    <t>Судебный участок № 66 г. Череповца</t>
  </si>
  <si>
    <t>35MS0066</t>
  </si>
  <si>
    <t>Судебный участок № 67 г. Вологды</t>
  </si>
  <si>
    <t>35MS0067</t>
  </si>
  <si>
    <t>Судебный участок № 68 г. Вологды</t>
  </si>
  <si>
    <t>35MS0068</t>
  </si>
  <si>
    <t>Судебный участок № 1 в Железнодорожном судебном районе Воронежской области</t>
  </si>
  <si>
    <t>36MS0001</t>
  </si>
  <si>
    <t>Судебный участок № 2 в Железнодорожном судебном районе Воронежской области</t>
  </si>
  <si>
    <t>36MS0002</t>
  </si>
  <si>
    <t>Судебный участок № 3 в Железнодорожном судебном районе Воронежской области</t>
  </si>
  <si>
    <t>36MS0003</t>
  </si>
  <si>
    <t>Судебный участок № 4 в Железнодорожном судебном районе Воронежской области</t>
  </si>
  <si>
    <t>36MS0004</t>
  </si>
  <si>
    <t>Судебный участок № 5 в Железнодорожном судебном районе Воронежской области</t>
  </si>
  <si>
    <t>36MS0005</t>
  </si>
  <si>
    <t>Судебный участок № 1 в Коминтерновском судебном районе Воронежской области</t>
  </si>
  <si>
    <t>36MS0006</t>
  </si>
  <si>
    <t>Судебный участок № 2 в Коминтерновском судебном районе Воронежской области</t>
  </si>
  <si>
    <t>36MS0007</t>
  </si>
  <si>
    <t>Судебный участок № 3 в Коминтерновском судебном районе Воронежской области</t>
  </si>
  <si>
    <t>36MS0008</t>
  </si>
  <si>
    <t>Судебный участок № 4 в Коминтерновском судебном районе Воронежской области</t>
  </si>
  <si>
    <t>36MS0009</t>
  </si>
  <si>
    <t>Судебный участок № 5 в Коминтерновском судебном районе Воронежской области</t>
  </si>
  <si>
    <t>36MS0010</t>
  </si>
  <si>
    <t>Судебный участок № 6 в Коминтерновском судебном районе Воронежской области</t>
  </si>
  <si>
    <t>36MS0011</t>
  </si>
  <si>
    <t>Судебный участок № 7 в Коминтерновском судебном районе Воронежской области</t>
  </si>
  <si>
    <t>36MS0012</t>
  </si>
  <si>
    <t>Судебный участок № 8 в Коминтерновском судебном районе Воронежской области</t>
  </si>
  <si>
    <t>36MS0013</t>
  </si>
  <si>
    <t>Судебный участок № 9 в Коминтерновском судебном районе Воронежской области</t>
  </si>
  <si>
    <t>36MS0014</t>
  </si>
  <si>
    <t>Судебный участок № 10 в Коминтерновском судебном районе Воронежской области</t>
  </si>
  <si>
    <t>36MS0015</t>
  </si>
  <si>
    <t>Судебный участок № 11 в Коминтерновском судебном районе Воронежской области</t>
  </si>
  <si>
    <t>36MS0016</t>
  </si>
  <si>
    <t>Судебный участок № 12 в Коминтерновском судебном районе Воронежской области</t>
  </si>
  <si>
    <t>36MS0017</t>
  </si>
  <si>
    <t>Судебный участок № 1 в Левобережном судебном районе Воронежской области</t>
  </si>
  <si>
    <t>36MS0018</t>
  </si>
  <si>
    <t>Судебный участок № 2 в Левобережном судебном районе Воронежской области</t>
  </si>
  <si>
    <t>36MS0019</t>
  </si>
  <si>
    <t>Судебный участок № 3 в Левобережном судебном районе Воронежской области</t>
  </si>
  <si>
    <t>36MS0020</t>
  </si>
  <si>
    <t>Судебный участок № 4 в Левобережном судебном районе Воронежской области</t>
  </si>
  <si>
    <t>36MS0021</t>
  </si>
  <si>
    <t>Судебный участок № 5 в Левобережном судебном районе Воронежской области</t>
  </si>
  <si>
    <t>36MS0022</t>
  </si>
  <si>
    <t>Судебный участок № 6 в Левобережном судебном районе Воронежской области</t>
  </si>
  <si>
    <t>36MS0023</t>
  </si>
  <si>
    <t>Судебный участок № 7 в Левобережном судебном районе Воронежской области</t>
  </si>
  <si>
    <t>36MS0024</t>
  </si>
  <si>
    <t>Судебный участок № 8 в Левобережном судебном районе Воронежской области</t>
  </si>
  <si>
    <t>36MS0025</t>
  </si>
  <si>
    <t>Судебный участок № 1 в Ленинском судебном районе Воронежской области</t>
  </si>
  <si>
    <t>36MS0026</t>
  </si>
  <si>
    <t>Судебный участок № 2 в Ленинском судебном районе Воронежской области</t>
  </si>
  <si>
    <t>36MS0027</t>
  </si>
  <si>
    <t>Судебный участок № 3 в Ленинском судебном районе Воронежской области</t>
  </si>
  <si>
    <t>36MS0028</t>
  </si>
  <si>
    <t>Судебный участок № 4 в Ленинском судебном районе Воронежской области</t>
  </si>
  <si>
    <t>36MS0029</t>
  </si>
  <si>
    <t>Судебный участок № 5 в Ленинском судебном районе Воронежской области</t>
  </si>
  <si>
    <t>36MS0030</t>
  </si>
  <si>
    <t>Судебный участок № 6 в Ленинском судебном районе Воронежской области</t>
  </si>
  <si>
    <t>36MS0031</t>
  </si>
  <si>
    <t>Судебный участок № 7 в Ленинском судебном районе Воронежской области</t>
  </si>
  <si>
    <t>36MS0032</t>
  </si>
  <si>
    <t>Судебный участок № 1 в Советском судебном районе Воронежской области</t>
  </si>
  <si>
    <t>36MS0033</t>
  </si>
  <si>
    <t>Судебный участок № 2 в Советском судебном районе Воронежской области</t>
  </si>
  <si>
    <t>36MS0034</t>
  </si>
  <si>
    <t>Судебный участок № 3 в Советском судебном районе Воронежской области</t>
  </si>
  <si>
    <t>36MS0035</t>
  </si>
  <si>
    <t>Судебный участок № 4 в Советском судебном районе Воронежской области</t>
  </si>
  <si>
    <t>36MS0036</t>
  </si>
  <si>
    <t>Судебный участок № 5 в Советском судебном районе Воронежской области</t>
  </si>
  <si>
    <t>36MS0037</t>
  </si>
  <si>
    <t>Судебный участок № 6 в Советском судебном районе Воронежской области</t>
  </si>
  <si>
    <t>36MS0038</t>
  </si>
  <si>
    <t>Судебный участок № 7 в Советском судебном районе Воронежской области</t>
  </si>
  <si>
    <t>36MS0039</t>
  </si>
  <si>
    <t>Судебный участок № 8 в Советском судебном районе Воронежской области</t>
  </si>
  <si>
    <t>36MS0040</t>
  </si>
  <si>
    <t>Судебный участок № 1 в Центральном судебном районе Воронежской области</t>
  </si>
  <si>
    <t>36MS0041</t>
  </si>
  <si>
    <t>Судебный участок № 2 в Центральном судебном районе Воронежской области</t>
  </si>
  <si>
    <t>36MS0042</t>
  </si>
  <si>
    <t>Судебный участок № 3 в Центральном судебном районе Воронежской области</t>
  </si>
  <si>
    <t>36MS0043</t>
  </si>
  <si>
    <t>Судебный участок № 4 в Центральном судебном районе Воронежской области</t>
  </si>
  <si>
    <t>36MS0044</t>
  </si>
  <si>
    <t>Судебный участок № 5 в Центральном судебном районе Воронежской области</t>
  </si>
  <si>
    <t>36MS0045</t>
  </si>
  <si>
    <t>Судебный участок № 1 в Аннинском судебном районе Воронежской области</t>
  </si>
  <si>
    <t>36MS0046</t>
  </si>
  <si>
    <t>Судебный участок № 2 в Аннинском судебном районе Воронежской области</t>
  </si>
  <si>
    <t>36MS0047</t>
  </si>
  <si>
    <t>Судебный участок № 3 в Аннинском судебном районе Воронежской области</t>
  </si>
  <si>
    <t>36MS0048</t>
  </si>
  <si>
    <t>Судебный участок № 1 в Борисоглебском судебном районе Воронежской области</t>
  </si>
  <si>
    <t>36MS0049</t>
  </si>
  <si>
    <t>Судебный участок № 2 в Борисоглебском судебном районе Воронежской области</t>
  </si>
  <si>
    <t>36MS0050</t>
  </si>
  <si>
    <t>Судебный участок № 3 в Борисоглебском судебном районе Воронежской области</t>
  </si>
  <si>
    <t>36MS0051</t>
  </si>
  <si>
    <t>Судебный участок № 4 в Борисоглебском судебном районе Воронежской области</t>
  </si>
  <si>
    <t>36MS0052</t>
  </si>
  <si>
    <t>Судебный участок № 1 в Бобровском судебном районе Воронежской области</t>
  </si>
  <si>
    <t>36MS0053</t>
  </si>
  <si>
    <t>Судебный участок № 2 в Бобровском судебном районе Воронежской области</t>
  </si>
  <si>
    <t>36MS0054</t>
  </si>
  <si>
    <t>Судебный участок № 3 в Бобровском судебном районе Воронежской области</t>
  </si>
  <si>
    <t>36MS0055</t>
  </si>
  <si>
    <t>Судебный участок № 1 в Богучарском судебном районе Воронежской области</t>
  </si>
  <si>
    <t>36MS0056</t>
  </si>
  <si>
    <t>Судебный участок № 2 в Богучарском судебном районе Воронежской области</t>
  </si>
  <si>
    <t>36MS0057</t>
  </si>
  <si>
    <t>Судебный участок № 1 в Бутурлиновском судебном районе Воронежской области</t>
  </si>
  <si>
    <t>36MS0058</t>
  </si>
  <si>
    <t>Судебный участок № 2 в Бутурлиновском судебном районе Воронежской области</t>
  </si>
  <si>
    <t>36MS0059</t>
  </si>
  <si>
    <t>Судебный участок № 3 в Бутурлиновском судебном районе Воронежской области</t>
  </si>
  <si>
    <t>36MS0060</t>
  </si>
  <si>
    <t>Судебный участок № 4 в Павловском судебном районе Воронежской области</t>
  </si>
  <si>
    <t>36MS0061</t>
  </si>
  <si>
    <t>Судебный участок № 4 в Новоусманском судебном районе Воронежской области</t>
  </si>
  <si>
    <t>36MS0062</t>
  </si>
  <si>
    <t>Судебный участок № 4 в Калачеевском судебном районе Воронежской области</t>
  </si>
  <si>
    <t>36MS0063</t>
  </si>
  <si>
    <t>Судебный участок № 1 в Грибановском судебном районе Воронежской области</t>
  </si>
  <si>
    <t>36MS0064</t>
  </si>
  <si>
    <t>Судебный участок № 2 в Грибановском судебном районе Воронежской области</t>
  </si>
  <si>
    <t>36MS0065</t>
  </si>
  <si>
    <t>Судебный участок № 1 в Калачеевском судебном районе Воронежской области</t>
  </si>
  <si>
    <t>36MS0066</t>
  </si>
  <si>
    <t>Судебный участок № 2 в Калачеевском судебном районе Воронежской области</t>
  </si>
  <si>
    <t>36MS0067</t>
  </si>
  <si>
    <t>Судебный участок № 3 в Калачеевском судебном районе Воронежской области</t>
  </si>
  <si>
    <t>36MS0068</t>
  </si>
  <si>
    <t>Судебный участок № 6 в Лискинском судебном районе Воронежской области</t>
  </si>
  <si>
    <t>36MS0069</t>
  </si>
  <si>
    <t>Судебный участок № 1 в Кантемировском судебном районе Воронежской области</t>
  </si>
  <si>
    <t>36MS0070</t>
  </si>
  <si>
    <t>Судебный участок № 2 в Кантемировском судебном районе Воронежской области</t>
  </si>
  <si>
    <t>36MS0071</t>
  </si>
  <si>
    <t>Судебный участок № 1 в Каширском судебном районе Воронежской области</t>
  </si>
  <si>
    <t>36MS0072</t>
  </si>
  <si>
    <t>Судебный участок № 1 в Лискинском судебном районе Воронежской области</t>
  </si>
  <si>
    <t>36MS0073</t>
  </si>
  <si>
    <t>Судебный участок № 2 в Лискинском судебном районе Воронежской области</t>
  </si>
  <si>
    <t>36MS0074</t>
  </si>
  <si>
    <t>Судебный участок № 3 в Лискинском судебном районе Воронежской области</t>
  </si>
  <si>
    <t>36MS0075</t>
  </si>
  <si>
    <t>Судебный участок № 4 в Лискинском судебном районе Воронежской области</t>
  </si>
  <si>
    <t>36MS0076</t>
  </si>
  <si>
    <t>Судебный участок № 5 в Лискинском судебном районе Воронежской области</t>
  </si>
  <si>
    <t>36MS0077</t>
  </si>
  <si>
    <t>Судебный участок № 1 в Нижнедевицком судебном районе Воронежской области</t>
  </si>
  <si>
    <t>36MS0078</t>
  </si>
  <si>
    <t>Судебный участок № 1 в Нововоронежском судебном районе Воронежской области</t>
  </si>
  <si>
    <t>36MS0079</t>
  </si>
  <si>
    <t>Судебный участок № 2 в Нововоронежском судебном районе Воронежской области</t>
  </si>
  <si>
    <t>36MS0080</t>
  </si>
  <si>
    <t>Судебный участок № 1 в Новоусманском судебном районе Воронежской области</t>
  </si>
  <si>
    <t>36MS0081</t>
  </si>
  <si>
    <t>Судебный участок № 2 в Новоусманском судебном районе Воронежской области</t>
  </si>
  <si>
    <t>36MS0082</t>
  </si>
  <si>
    <t>Судебный участок № 3 в Новоусманском судебном районе Воронежской области</t>
  </si>
  <si>
    <t>36MS0083</t>
  </si>
  <si>
    <t>Судебный участок № 1 в Новохоперском судебном районе Воронежской области</t>
  </si>
  <si>
    <t>36MS0084</t>
  </si>
  <si>
    <t>Судебный участок № 2 в Новохоперском судебном районе Воронежской области</t>
  </si>
  <si>
    <t>36MS0085</t>
  </si>
  <si>
    <t>Судебный участок № 6 в Россошанском судебном районе Воронежской области</t>
  </si>
  <si>
    <t>36MS0086</t>
  </si>
  <si>
    <t>Судебный участок № 1 в Острогожском судебном районе Воронежской области</t>
  </si>
  <si>
    <t>36MS0087</t>
  </si>
  <si>
    <t>Судебный участок № 2 в Острогожском судебном районе Воронежской области</t>
  </si>
  <si>
    <t>36MS0088</t>
  </si>
  <si>
    <t>Судебный участок № 3 в Острогожском судебном районе Воронежской области</t>
  </si>
  <si>
    <t>36MS0089</t>
  </si>
  <si>
    <t>Судебный участок № 1 в Панинском судебном районе Воронежской области</t>
  </si>
  <si>
    <t>36MS0090</t>
  </si>
  <si>
    <t>Судебный участок № 2 в Панинском судебном районе Воронежской области</t>
  </si>
  <si>
    <t>36MS0091</t>
  </si>
  <si>
    <t>Судебный участок № 1 в Павловском судебном районе Воронежской области</t>
  </si>
  <si>
    <t>36MS0092</t>
  </si>
  <si>
    <t>Судебный участок № 2 в Павловском судебном районе Воронежской области</t>
  </si>
  <si>
    <t>36MS0093</t>
  </si>
  <si>
    <t>Судебный участок № 3 в Павловском судебном районе Воронежской области</t>
  </si>
  <si>
    <t>36MS0094</t>
  </si>
  <si>
    <t>Судебный участок № 3 в Богучарском судебном районе Воронежской области</t>
  </si>
  <si>
    <t>36MS0095</t>
  </si>
  <si>
    <t>Судебный участок № 1 в Поворинском судебном районе Воронежской области</t>
  </si>
  <si>
    <t>36MS0096</t>
  </si>
  <si>
    <t>Судебный участок № 2 в Поворинском судебном районе Воронежской области</t>
  </si>
  <si>
    <t>36MS0097</t>
  </si>
  <si>
    <t>Судебный участок № 7 в Россошанском судебном районе Воронежской области</t>
  </si>
  <si>
    <t>36MS0098</t>
  </si>
  <si>
    <t>Судебный участок № 8 в Россошанском судебном районе Воронежской области</t>
  </si>
  <si>
    <t>36MS0099</t>
  </si>
  <si>
    <t>Судебный участок № 1 в Рамонском судебном районе Воронежской области</t>
  </si>
  <si>
    <t>36MS0100</t>
  </si>
  <si>
    <t>Судебный участок № 2 в Рамонском судебном районе Воронежской области</t>
  </si>
  <si>
    <t>36MS0101</t>
  </si>
  <si>
    <t>Судебный участок № 4 в Острогожском судебном районе Воронежской области</t>
  </si>
  <si>
    <t>36MS0102</t>
  </si>
  <si>
    <t>Судебный участок № 1 в Россошанском судебном районе Воронежской области</t>
  </si>
  <si>
    <t>36MS0103</t>
  </si>
  <si>
    <t>Судебный участок № 2 в Россошанском судебном районе Воронежской области</t>
  </si>
  <si>
    <t>36MS0104</t>
  </si>
  <si>
    <t>Судебный участок № 3 в Россошанском судебном районе Воронежской области</t>
  </si>
  <si>
    <t>36MS0105</t>
  </si>
  <si>
    <t>Судебный участок № 4 в Россошанском судебном районе Воронежской области</t>
  </si>
  <si>
    <t>36MS0106</t>
  </si>
  <si>
    <t>Судебный участок № 5 в Россошанском судебном районе Воронежской области</t>
  </si>
  <si>
    <t>36MS0107</t>
  </si>
  <si>
    <t>Судебный участок № 1 в Семилукском судебном районе Воронежской области</t>
  </si>
  <si>
    <t>36MS0108</t>
  </si>
  <si>
    <t>Судебный участок № 2 в Семилукском судебном районе Воронежской области</t>
  </si>
  <si>
    <t>36MS0109</t>
  </si>
  <si>
    <t>Судебный участок № 3 в Семилукском судебном районе Воронежской области</t>
  </si>
  <si>
    <t>36MS0110</t>
  </si>
  <si>
    <t>Судебный участок № 1 в Таловском судебном районе Воронежской области</t>
  </si>
  <si>
    <t>36MS0111</t>
  </si>
  <si>
    <t>Судебный участок № 2 в Таловском судебном районе Воронежской области</t>
  </si>
  <si>
    <t>36MS0112</t>
  </si>
  <si>
    <t>Судебный участок № 3 в Грибановском судебном районе Воронежской области</t>
  </si>
  <si>
    <t>36MS0113</t>
  </si>
  <si>
    <t>Судебный участок № 1 в Хохольском судебном районе Воронежской области</t>
  </si>
  <si>
    <t>36MS0114</t>
  </si>
  <si>
    <t>Судебный участок № 2 в Хохольском судебном районе Воронежской области</t>
  </si>
  <si>
    <t>36MS0115</t>
  </si>
  <si>
    <t>Судебный участок № 3 в Панинском судебном районе Воронежской области</t>
  </si>
  <si>
    <t>36MS0116</t>
  </si>
  <si>
    <t>Судебный участок № 4 в Панинском судебном районе Воронежской области</t>
  </si>
  <si>
    <t>36MS0117</t>
  </si>
  <si>
    <t>Судебный участок № 1 Ленинского судебного района г. Иванова</t>
  </si>
  <si>
    <t>37MS0001</t>
  </si>
  <si>
    <t>Судебный участок № 2 Ленинского судебного района г. Иванова</t>
  </si>
  <si>
    <t>37MS0002</t>
  </si>
  <si>
    <t>Судебный участок № 3 Ленинского судебного района г. Иванова</t>
  </si>
  <si>
    <t>37MS0003</t>
  </si>
  <si>
    <t>Судебный участок № 4 Ленинского судебного района г. Иванова</t>
  </si>
  <si>
    <t>37MS0004</t>
  </si>
  <si>
    <t>Судебный участок № 5 Ленинского судебного района г. Иванова</t>
  </si>
  <si>
    <t>37MS0005</t>
  </si>
  <si>
    <t>Судебный участок № 6 Ленинского судебного района г. Иванова</t>
  </si>
  <si>
    <t>37MS0006</t>
  </si>
  <si>
    <t>Судебный участок № 7 Ленинского судебного района г. Иванова</t>
  </si>
  <si>
    <t>37MS0007</t>
  </si>
  <si>
    <t>Судебный участок № 1 Октябрьского судебного района г. Иванова</t>
  </si>
  <si>
    <t>37MS0008</t>
  </si>
  <si>
    <t>Судебный участок № 2 Октябрьского судебного района г. Иванова</t>
  </si>
  <si>
    <t>37MS0009</t>
  </si>
  <si>
    <t>Судебный участок № 3 Октябрьского судебного района г. Иванова</t>
  </si>
  <si>
    <t>37MS0010</t>
  </si>
  <si>
    <t>Судебный участок № 4 Октябрьского судебного района г. Иванова</t>
  </si>
  <si>
    <t>37MS0011</t>
  </si>
  <si>
    <t>Судебный участок № 5 Октябрьского судебного района г. Иванова</t>
  </si>
  <si>
    <t>37MS0012</t>
  </si>
  <si>
    <t>Судебный участок № 1 Советского судебного района г. Иванова</t>
  </si>
  <si>
    <t>37MS0013</t>
  </si>
  <si>
    <t>Судебный участок № 2 Советского судебного района г. Иванова</t>
  </si>
  <si>
    <t>37MS0014</t>
  </si>
  <si>
    <t>Судебный участок № 3 Советского судебного района г. Иванова</t>
  </si>
  <si>
    <t>37MS0015</t>
  </si>
  <si>
    <t>Судебный участок № 1 Фрунзенского судебного района г. Иванова</t>
  </si>
  <si>
    <t>37MS0016</t>
  </si>
  <si>
    <t>Судебный участок № 2 Фрунзенского судебного района г. Иванова</t>
  </si>
  <si>
    <t>37MS0017</t>
  </si>
  <si>
    <t>Судебный участок № 3 Фрунзенского судебного района г. Иванова</t>
  </si>
  <si>
    <t>37MS0018</t>
  </si>
  <si>
    <t>Судебный участок № 4 Фрунзенского судебного района г. Иванова</t>
  </si>
  <si>
    <t>37MS0019</t>
  </si>
  <si>
    <t>Судебный участок № 5 Фрунзенского судебного района г. Иванова</t>
  </si>
  <si>
    <t>37MS0020</t>
  </si>
  <si>
    <t>Судебный участок № 1 Вичугского судебного района Ивановской области</t>
  </si>
  <si>
    <t>37MS0021</t>
  </si>
  <si>
    <t>Судебный участок № 2 Вичугского судебного района Ивановской области</t>
  </si>
  <si>
    <t>37MS0022</t>
  </si>
  <si>
    <t>Судебный участок № 3 Вичугского судебного района Ивановской области</t>
  </si>
  <si>
    <t>37MS0023</t>
  </si>
  <si>
    <t>Судебный участок № 1 Приволжского судебного района Ивановской области</t>
  </si>
  <si>
    <t>37MS0025</t>
  </si>
  <si>
    <t>Судебный участок № 2 Приволжского судебного района Ивановской области</t>
  </si>
  <si>
    <t>37MS0026</t>
  </si>
  <si>
    <t>Судебный участок № 1 Фурмановского судебного района Ивановской области</t>
  </si>
  <si>
    <t>37MS0027</t>
  </si>
  <si>
    <t>Судебный участок № 2 Фурмановского судебного района Ивановской области</t>
  </si>
  <si>
    <t>37MS0028</t>
  </si>
  <si>
    <t>Судебный участок № 4 Фурмановского судебного района Ивановской области</t>
  </si>
  <si>
    <t>37MS0030</t>
  </si>
  <si>
    <t>Судебный участок № 2 Пучежского судебного района Ивановской области</t>
  </si>
  <si>
    <t>37MS0031</t>
  </si>
  <si>
    <t>Судебный участок № 3 Пучежского судебного района Ивановской области</t>
  </si>
  <si>
    <t>37MS0032</t>
  </si>
  <si>
    <t>Судебный участок № 1 Ивановского судебного района Ивановской области</t>
  </si>
  <si>
    <t>37MS0033</t>
  </si>
  <si>
    <t>Судебный участок № 2 Ивановского судебного района Ивановской области</t>
  </si>
  <si>
    <t>37MS0034</t>
  </si>
  <si>
    <t>Судебный участок № 3 Ивановского судебного района Ивановской области</t>
  </si>
  <si>
    <t>37MS0035</t>
  </si>
  <si>
    <t>Судебный участок Комсомольского судебного района Ивановской области</t>
  </si>
  <si>
    <t>37MS0036</t>
  </si>
  <si>
    <t>Судебный участок № 1 Кинешемского судебного района Ивановской области</t>
  </si>
  <si>
    <t>37MS0037</t>
  </si>
  <si>
    <t>Судебный участок № 2 Кинешемского судебного района Ивановской области</t>
  </si>
  <si>
    <t>37MS0038</t>
  </si>
  <si>
    <t>Судебный участок № 3 Кинешемского судебного района Ивановской области</t>
  </si>
  <si>
    <t>37MS0039</t>
  </si>
  <si>
    <t>Судебный участок № 4 Кинешемского судебного района Ивановской области</t>
  </si>
  <si>
    <t>37MS0040</t>
  </si>
  <si>
    <t>Судебный участок № 5 Кинешемского судебного района Ивановской области</t>
  </si>
  <si>
    <t>37MS0041</t>
  </si>
  <si>
    <t>Судебный участок № 7 Кинешемского судебного района Ивановской области</t>
  </si>
  <si>
    <t>37MS0042</t>
  </si>
  <si>
    <t>Судебный участок № 6 Кинешемского судебного района Ивановской области</t>
  </si>
  <si>
    <t>37MS0043</t>
  </si>
  <si>
    <t>Судебный участок № 1 Родниковского судебного района Ивановской области</t>
  </si>
  <si>
    <t>37MS0044</t>
  </si>
  <si>
    <t>Судебный участок № 2 Родниковского судебного района Ивановской области</t>
  </si>
  <si>
    <t>37MS0045</t>
  </si>
  <si>
    <t>Судебный участок № 2 Палехского судебного района Ивановской области</t>
  </si>
  <si>
    <t>37MS0046</t>
  </si>
  <si>
    <t>Судебный участок № 5 Шуйского судебного района Ивановской области</t>
  </si>
  <si>
    <t>37MS0048</t>
  </si>
  <si>
    <t>Судебный участок № 4 Ивановского судебного района Ивановской области</t>
  </si>
  <si>
    <t>37MS0049</t>
  </si>
  <si>
    <t>Судебный участок № 1 Тейковского судебного района Ивановской области</t>
  </si>
  <si>
    <t>37MS0050</t>
  </si>
  <si>
    <t>Судебный участок № 2 Тейковского судебного района Ивановской области</t>
  </si>
  <si>
    <t>37MS0051</t>
  </si>
  <si>
    <t>Судебный участок № 3 Тейковского судебного района Ивановской области</t>
  </si>
  <si>
    <t>37MS0052</t>
  </si>
  <si>
    <t>Судебный участок № 4 Тейковского судебного района Ивановской области</t>
  </si>
  <si>
    <t>37MS0053</t>
  </si>
  <si>
    <t>Судебный участок № 5 Тейковского судебного района Ивановской области</t>
  </si>
  <si>
    <t>37MS0054</t>
  </si>
  <si>
    <t>Судебный участок № 1 Шуйского судебного района Ивановской области</t>
  </si>
  <si>
    <t>37MS0055</t>
  </si>
  <si>
    <t>Судебный участок № 2 Шуйского судебного района Ивановской области</t>
  </si>
  <si>
    <t>37MS0056</t>
  </si>
  <si>
    <t>Судебный участок № 3 Шуйского судебного района Ивановской области</t>
  </si>
  <si>
    <t>37MS0057</t>
  </si>
  <si>
    <t>Судебный участок № 4 Шуйского судебного района Ивановской области</t>
  </si>
  <si>
    <t>37MS0058</t>
  </si>
  <si>
    <t>Судебный участок № 1 Палехского судебного района Ивановской области</t>
  </si>
  <si>
    <t>37MS0059</t>
  </si>
  <si>
    <t>Судебный участок № 3 Палехского судебного района Ивановской области</t>
  </si>
  <si>
    <t>37MS0060</t>
  </si>
  <si>
    <t>Судебный участок № 4 Пучежского судебного района Ивановской области</t>
  </si>
  <si>
    <t>37MS0061</t>
  </si>
  <si>
    <t>Судебный участок № 1 Пучежского судебного района Ивановской области</t>
  </si>
  <si>
    <t>37MS0062</t>
  </si>
  <si>
    <t>Судебный участок № 8 Ленинского судебного района г. Иваново</t>
  </si>
  <si>
    <t>37MS0063</t>
  </si>
  <si>
    <t>Судебный участок № 6 Фрунзенского судебного района г. Иваново</t>
  </si>
  <si>
    <t>37MS0064</t>
  </si>
  <si>
    <t>Судебный участок № 1 Октябрьского района г. Иркутска</t>
  </si>
  <si>
    <t>38MS0001</t>
  </si>
  <si>
    <t>Судебный участок № 2 Октябрьского района г. Иркутска</t>
  </si>
  <si>
    <t>38MS0002</t>
  </si>
  <si>
    <t>Судебный участок № 3 Октябрьского района г. Иркутска</t>
  </si>
  <si>
    <t>38MS0003</t>
  </si>
  <si>
    <t>Судебный участок № 4 Октябрьского района г. Иркутска</t>
  </si>
  <si>
    <t>38MS0004</t>
  </si>
  <si>
    <t>Судебный участок № 5 Октябрьского района г. Иркутска</t>
  </si>
  <si>
    <t>38MS0005</t>
  </si>
  <si>
    <t>Судебный участок № 6 Октябрьского района г. Иркутска</t>
  </si>
  <si>
    <t>38MS0006</t>
  </si>
  <si>
    <t>Судебный участок № 7 Кировского района г. Иркутска</t>
  </si>
  <si>
    <t>38MS0007</t>
  </si>
  <si>
    <t>Судебный участок № 8 Кировского района г. Иркутска</t>
  </si>
  <si>
    <t>38MS0008</t>
  </si>
  <si>
    <t>Судебный участок № 9 Куйбышевского района г. Иркутска</t>
  </si>
  <si>
    <t>38MS0009</t>
  </si>
  <si>
    <t>Судебный участок № 10 Куйбышевского района г. Иркутска</t>
  </si>
  <si>
    <t>38MS0010</t>
  </si>
  <si>
    <t>Судебный участок № 11 Куйбышевского района г. Иркутска</t>
  </si>
  <si>
    <t>38MS0011</t>
  </si>
  <si>
    <t>Судебный участок № 12 Свердловского района г. Иркутска</t>
  </si>
  <si>
    <t>38MS0012</t>
  </si>
  <si>
    <t>Судебный участок № 13 Свердловского района г. Иркутска</t>
  </si>
  <si>
    <t>38MS0013</t>
  </si>
  <si>
    <t>Судебный участок № 14 Свердловского района г. Иркутска</t>
  </si>
  <si>
    <t>38MS0014</t>
  </si>
  <si>
    <t>Судебный участок № 15 Свердловского района г. Иркутска</t>
  </si>
  <si>
    <t>38MS0015</t>
  </si>
  <si>
    <t>Судебный участок № 16 Свердловского района г. Иркутска</t>
  </si>
  <si>
    <t>38MS0016</t>
  </si>
  <si>
    <t>Судебный участок № 17 Свердловского района г. Иркутска</t>
  </si>
  <si>
    <t>38MS0017</t>
  </si>
  <si>
    <t>Судебный участок № 18 Свердловского района г. Иркутска</t>
  </si>
  <si>
    <t>38MS0018</t>
  </si>
  <si>
    <t>Судебный участок № 19 Свердловского района г. Иркутска</t>
  </si>
  <si>
    <t>38MS0019</t>
  </si>
  <si>
    <t>Судебный участок № 20 Ленинского района г. Иркутска</t>
  </si>
  <si>
    <t>38MS0020</t>
  </si>
  <si>
    <t>Судебный участок № 21 Ленинского района г. Иркутска</t>
  </si>
  <si>
    <t>38MS0021</t>
  </si>
  <si>
    <t>Судебный участок № 22 Ленинского района г. Иркутска</t>
  </si>
  <si>
    <t>38MS0022</t>
  </si>
  <si>
    <t>Судебный участок № 23 Ленинского района г. Иркутска</t>
  </si>
  <si>
    <t>38MS0023</t>
  </si>
  <si>
    <t>Судебный участок № 24 Ленинского района г. Иркутска</t>
  </si>
  <si>
    <t>38MS0024</t>
  </si>
  <si>
    <t>Судебный участок № 25 Ленинского района г. Иркутска</t>
  </si>
  <si>
    <t>38MS0025</t>
  </si>
  <si>
    <t>Судебный участок № 26 г. Ангарска</t>
  </si>
  <si>
    <t>38MS0026</t>
  </si>
  <si>
    <t>Судебный участок № 27 г. Ангарска</t>
  </si>
  <si>
    <t>38MS0027</t>
  </si>
  <si>
    <t>Судебный участок № 28 г. Ангарска</t>
  </si>
  <si>
    <t>38MS0028</t>
  </si>
  <si>
    <t>Судебный участок № 29 г. Ангарска</t>
  </si>
  <si>
    <t>38MS0029</t>
  </si>
  <si>
    <t>Судебный участок № 30 г. Ангарска</t>
  </si>
  <si>
    <t>38MS0030</t>
  </si>
  <si>
    <t>Судебный участок № 31 г. Ангарска</t>
  </si>
  <si>
    <t>38MS0031</t>
  </si>
  <si>
    <t>Судебный участок № 32 г. Ангарска</t>
  </si>
  <si>
    <t>38MS0032</t>
  </si>
  <si>
    <t>Судебный участок № 33 г. Ангарска</t>
  </si>
  <si>
    <t>38MS0033</t>
  </si>
  <si>
    <t>Судебный участок № 34 г. Ангарска</t>
  </si>
  <si>
    <t>38MS0034</t>
  </si>
  <si>
    <t>Судебный участок № 35 г. Ангарска</t>
  </si>
  <si>
    <t>38MS0035</t>
  </si>
  <si>
    <t>Судебный участок № 36 г. Ангарска</t>
  </si>
  <si>
    <t>38MS0036</t>
  </si>
  <si>
    <t>Судебный участок № 37 г. Ангарска</t>
  </si>
  <si>
    <t>38MS0037</t>
  </si>
  <si>
    <t>Судебный участок № 38 г. Ангарска</t>
  </si>
  <si>
    <t>38MS0038</t>
  </si>
  <si>
    <t>Судебный участок № 39 Центрального района г. Братска</t>
  </si>
  <si>
    <t>38MS0039</t>
  </si>
  <si>
    <t>Судебный участок № 41 Центрального района г. Братска</t>
  </si>
  <si>
    <t>38MS0041</t>
  </si>
  <si>
    <t>Судебный участок № 42 Центрального района г. Братска</t>
  </si>
  <si>
    <t>38MS0042</t>
  </si>
  <si>
    <t>Судебный участок № 43 Центрального района г. Братска</t>
  </si>
  <si>
    <t>38MS0043</t>
  </si>
  <si>
    <t>Судебный участок № 44 Центрального района г. Братска</t>
  </si>
  <si>
    <t>38MS0044</t>
  </si>
  <si>
    <t>Судебный участок № 45 Центрального района г. Братска</t>
  </si>
  <si>
    <t>38MS0045</t>
  </si>
  <si>
    <t>Судебный участок № 46 Центрального района г. Братска</t>
  </si>
  <si>
    <t>38MS0046</t>
  </si>
  <si>
    <t>Судебный участок № 47 Падунского и Правобережного районов г. Братска</t>
  </si>
  <si>
    <t>38MS0047</t>
  </si>
  <si>
    <t>Судебный участок № 48 Падунского и Правобережного районов г. Братска</t>
  </si>
  <si>
    <t>38MS0048</t>
  </si>
  <si>
    <t>Судебный участок № 49 Падунского и Правобережного районов г. Братска</t>
  </si>
  <si>
    <t>38MS0049</t>
  </si>
  <si>
    <t>Судебный участок № 50 Падунского и Правобережного районов г. Братска</t>
  </si>
  <si>
    <t>38MS0050</t>
  </si>
  <si>
    <t>Судебный участок № 51 Братского района г. Вихоревка</t>
  </si>
  <si>
    <t>38MS0051</t>
  </si>
  <si>
    <t>Судебный участок № 52 Братского района г. Братска</t>
  </si>
  <si>
    <t>38MS0052</t>
  </si>
  <si>
    <t>Судебный участок № 53 Братского района г. Братска</t>
  </si>
  <si>
    <t>38MS0053</t>
  </si>
  <si>
    <t>Судебный участок № 54 Балаганского района</t>
  </si>
  <si>
    <t>38MS0054</t>
  </si>
  <si>
    <t>Судебный участок № 56 Жигаловского района</t>
  </si>
  <si>
    <t>38MS0056</t>
  </si>
  <si>
    <t>Судебный участок № 57 Заларинского района</t>
  </si>
  <si>
    <t>38MS0057</t>
  </si>
  <si>
    <t>Судебный участок № 58 Заларинского района</t>
  </si>
  <si>
    <t>38MS0058</t>
  </si>
  <si>
    <t>Судебный участок № 59 г. Зима и Зиминского района</t>
  </si>
  <si>
    <t>38MS0059</t>
  </si>
  <si>
    <t>Судебный участок № 60 г. Зима и Зиминского района</t>
  </si>
  <si>
    <t>38MS0060</t>
  </si>
  <si>
    <t>Судебный участок № 61 г. Усть-Кута</t>
  </si>
  <si>
    <t>38MS0061</t>
  </si>
  <si>
    <t>Судебный участок № 62 Иркутского района</t>
  </si>
  <si>
    <t>38MS0062</t>
  </si>
  <si>
    <t>Судебный участок № 63 Иркутского района</t>
  </si>
  <si>
    <t>38MS0063</t>
  </si>
  <si>
    <t>Судебный участок № 64 Иркутского района</t>
  </si>
  <si>
    <t>38MS0064</t>
  </si>
  <si>
    <t>Судебный участок № 65 Катангского района</t>
  </si>
  <si>
    <t>38MS0065</t>
  </si>
  <si>
    <t>Судебный участок № 66 Качугского района</t>
  </si>
  <si>
    <t>38MS0066</t>
  </si>
  <si>
    <t>Судебный участок № 67 Казачинско-Ленского района</t>
  </si>
  <si>
    <t>38MS0067</t>
  </si>
  <si>
    <t>Судебный участок № 68 Киренского района</t>
  </si>
  <si>
    <t>38MS0068</t>
  </si>
  <si>
    <t>Судебный участок № 69 Куйтунского района</t>
  </si>
  <si>
    <t>38MS0069</t>
  </si>
  <si>
    <t>Судебный участок № 70 Куйтунского района</t>
  </si>
  <si>
    <t>38MS0070</t>
  </si>
  <si>
    <t>Судебный участок № 71 Мамско-Чуйского района</t>
  </si>
  <si>
    <t>38MS0071</t>
  </si>
  <si>
    <t>Судебный участок № 72 Нижнеилимского района</t>
  </si>
  <si>
    <t>38MS0072</t>
  </si>
  <si>
    <t>Судебный участок № 73 Нижнеилимского района</t>
  </si>
  <si>
    <t>38MS0073</t>
  </si>
  <si>
    <t>Судебный участок № 74 Нижнеилимского района</t>
  </si>
  <si>
    <t>38MS0074</t>
  </si>
  <si>
    <t>Судебный участок № 75 г. Нижнеудинска</t>
  </si>
  <si>
    <t>38MS0075</t>
  </si>
  <si>
    <t>Судебный участок № 76 г. Нижнеудинска</t>
  </si>
  <si>
    <t>38MS0076</t>
  </si>
  <si>
    <t>Судебный участок № 78 г. Нижнеудинска</t>
  </si>
  <si>
    <t>38MS0078</t>
  </si>
  <si>
    <t>Судебный участок № 79 Ольхонского района</t>
  </si>
  <si>
    <t>38MS0079</t>
  </si>
  <si>
    <t>Судебный участок № 80 Слюдянского района</t>
  </si>
  <si>
    <t>38MS0080</t>
  </si>
  <si>
    <t>Судебный участок № 81 Слюдянского района</t>
  </si>
  <si>
    <t>38MS0081</t>
  </si>
  <si>
    <t>Судебный участок № 82 г. Саянска</t>
  </si>
  <si>
    <t>38MS0082</t>
  </si>
  <si>
    <t>Судебный участок № 83 г. Саянска</t>
  </si>
  <si>
    <t>38MS0083</t>
  </si>
  <si>
    <t>Судебный участок № 84 г. Тайшета и Тайшетского района</t>
  </si>
  <si>
    <t>38MS0084</t>
  </si>
  <si>
    <t>Судебный участок № 85 г. Тайшета и Тайшетского района</t>
  </si>
  <si>
    <t>38MS0085</t>
  </si>
  <si>
    <t>Судебный участок № 86 г. Тайшета и Тайшетского района</t>
  </si>
  <si>
    <t>38MS0086</t>
  </si>
  <si>
    <t>Судебный участок № 87 г. Тайшета и Тайшетского района</t>
  </si>
  <si>
    <t>38MS0087</t>
  </si>
  <si>
    <t>Судебный участок № 88 г. Тулуна</t>
  </si>
  <si>
    <t>38MS0088</t>
  </si>
  <si>
    <t>Судебный участок № 89 г. Тулуна</t>
  </si>
  <si>
    <t>38MS0089</t>
  </si>
  <si>
    <t>Судебный участок № 90 г. Тулуна</t>
  </si>
  <si>
    <t>38MS0090</t>
  </si>
  <si>
    <t>Судебный участок № 91 г. Тулуна и Тулунского района</t>
  </si>
  <si>
    <t>38MS0091</t>
  </si>
  <si>
    <t>Судебный участок № 92 г. Усолье-Сибирское и Усольского района</t>
  </si>
  <si>
    <t>38MS0092</t>
  </si>
  <si>
    <t>Судебный участок № 93 г. Усолье-Сибирское и Усольского района</t>
  </si>
  <si>
    <t>38MS0093</t>
  </si>
  <si>
    <t>Судебный участок № 94 г. Усолье-Сибирское и Усольского района</t>
  </si>
  <si>
    <t>38MS0094</t>
  </si>
  <si>
    <t>Судебный участок № 95 г. Усолье-Сибирское и Усольского района</t>
  </si>
  <si>
    <t>38MS0095</t>
  </si>
  <si>
    <t>Судебный участок № 96 г. Усолье-Сибирское и Усольского района</t>
  </si>
  <si>
    <t>38MS0096</t>
  </si>
  <si>
    <t>Судебный участок № 97 г. Усолье-Сибирское и Усольского района</t>
  </si>
  <si>
    <t>38MS0097</t>
  </si>
  <si>
    <t>Судебный участок № 98 г. Усолье-Сибирское и Усольского района</t>
  </si>
  <si>
    <t>38MS0098</t>
  </si>
  <si>
    <t>Судебный участок № 99 г. Усть-Илимска и Усть-Илимского района</t>
  </si>
  <si>
    <t>38MS0099</t>
  </si>
  <si>
    <t>Судебный участок № 100 г. Усть-Илимска и Усть-Илимского района</t>
  </si>
  <si>
    <t>38MS0100</t>
  </si>
  <si>
    <t>Судебный участок № 101 г. Усть-Илимска и Усть-Илимского района</t>
  </si>
  <si>
    <t>38MS0101</t>
  </si>
  <si>
    <t>Судебный участок № 102 г. Усть-Илимска и Усть-Илимского района</t>
  </si>
  <si>
    <t>38MS0102</t>
  </si>
  <si>
    <t>Судебный участок № 103 г. Усть-Илимска и Усть-Илимского района</t>
  </si>
  <si>
    <t>38MS0103</t>
  </si>
  <si>
    <t>Судебный участок № 104 г. Усть-Илимска и Усть-Илимского района</t>
  </si>
  <si>
    <t>38MS0104</t>
  </si>
  <si>
    <t>Судебный участок № 105 г. Усть-Кута</t>
  </si>
  <si>
    <t>38MS0105</t>
  </si>
  <si>
    <t>Судебный участок № 106 г. Усть-Кута</t>
  </si>
  <si>
    <t>38MS0106</t>
  </si>
  <si>
    <t>Судебный участок № 107 Усть-Удинского района</t>
  </si>
  <si>
    <t>38MS0107</t>
  </si>
  <si>
    <t>Судебный участок № 108 Черемховского района</t>
  </si>
  <si>
    <t>38MS0108</t>
  </si>
  <si>
    <t>Судебный участок № 109 Черемховского района</t>
  </si>
  <si>
    <t>38MS0109</t>
  </si>
  <si>
    <t>Судебный участок № 110 г. Черемхово и г. Свирска</t>
  </si>
  <si>
    <t>38MS0110</t>
  </si>
  <si>
    <t>Судебный участок № 111 г. Черемхово и г. Свирска</t>
  </si>
  <si>
    <t>38MS0111</t>
  </si>
  <si>
    <t>Судебный участок № 112 г. Черемхово и г. Свирска</t>
  </si>
  <si>
    <t>38MS0112</t>
  </si>
  <si>
    <t>Судебный участок № 113 Чунского района</t>
  </si>
  <si>
    <t>38MS0113</t>
  </si>
  <si>
    <t>Судебный участок № 114 Чунского района</t>
  </si>
  <si>
    <t>38MS0114</t>
  </si>
  <si>
    <t>Судебный участок № 115 г. Шелехов и Шелеховского района</t>
  </si>
  <si>
    <t>38MS0115</t>
  </si>
  <si>
    <t>Судебный участок № 116 г. Шелехов и Шелеховского района</t>
  </si>
  <si>
    <t>38MS0116</t>
  </si>
  <si>
    <t>Судебный участок № 117 г. Шелехов и Шелеховского района</t>
  </si>
  <si>
    <t>38MS0117</t>
  </si>
  <si>
    <t>Судебный участок № 118 Октябрьского района г. Иркутска</t>
  </si>
  <si>
    <t>38MS0118</t>
  </si>
  <si>
    <t>Судебный участок № 119 Кировского района г. Иркутска</t>
  </si>
  <si>
    <t>38MS0119</t>
  </si>
  <si>
    <t>Судебный участок № 120 Куйбышевского района г. Иркутска</t>
  </si>
  <si>
    <t>38MS0120</t>
  </si>
  <si>
    <t>Судебный участок № 121 Свердловского района г. Иркутска</t>
  </si>
  <si>
    <t>38MS0121</t>
  </si>
  <si>
    <t>Судебный участок № 122 Ленинского района г. Иркутска</t>
  </si>
  <si>
    <t>38MS0122</t>
  </si>
  <si>
    <t>Судебный участок № 123 Падунского и Правобережного района г. Братска</t>
  </si>
  <si>
    <t>38MS0123</t>
  </si>
  <si>
    <t>Судебный участок № 124 г. Бодайбо</t>
  </si>
  <si>
    <t>38MS0124</t>
  </si>
  <si>
    <t>Судебный участок № 125 г. Зима и Зиминского района</t>
  </si>
  <si>
    <t>38MS0125</t>
  </si>
  <si>
    <t>Судебный участок № 126 г. Черемхово и г. Свирска</t>
  </si>
  <si>
    <t>38MS0126</t>
  </si>
  <si>
    <t>Судебный участок № 128 Аларского района</t>
  </si>
  <si>
    <t>38MS0128</t>
  </si>
  <si>
    <t>Судебный участок № 129 Баяндаевского района</t>
  </si>
  <si>
    <t>38MS0129</t>
  </si>
  <si>
    <t>Судебный участок № 130 Боханского района</t>
  </si>
  <si>
    <t>38MS0130</t>
  </si>
  <si>
    <t>Судебный участок № 131 Боханского района</t>
  </si>
  <si>
    <t>38MS0131</t>
  </si>
  <si>
    <t>Судебный участок № 132 Нукутского района</t>
  </si>
  <si>
    <t>38MS0132</t>
  </si>
  <si>
    <t>Судебный участок № 133 Осинского района</t>
  </si>
  <si>
    <t>38MS0133</t>
  </si>
  <si>
    <t>Судебный участок № 134 Эхирит-Булагатского района</t>
  </si>
  <si>
    <t>38MS0134</t>
  </si>
  <si>
    <t>Судебный участок № 135 Эхирит-Булагатского района</t>
  </si>
  <si>
    <t>38MS0135</t>
  </si>
  <si>
    <t>Судебный участок № 55 Иркутского района Иркутской области</t>
  </si>
  <si>
    <t>38MS0136</t>
  </si>
  <si>
    <t>Судебный участок № 127 Иркутского района Иркутской области</t>
  </si>
  <si>
    <t>38MS0137</t>
  </si>
  <si>
    <t>1-й судебный участок Ленинградского судебного района города Калининграда</t>
  </si>
  <si>
    <t>39MS0001</t>
  </si>
  <si>
    <t>2-й судебный участок Ленинградского судебного района города Калининграда</t>
  </si>
  <si>
    <t>39MS0002</t>
  </si>
  <si>
    <t>3-й судебный участок Ленинградского судебного района города Калининграда</t>
  </si>
  <si>
    <t>39MS0003</t>
  </si>
  <si>
    <t>4-й судебный участок Ленинградского судебного района города Калининграда</t>
  </si>
  <si>
    <t>39MS0004</t>
  </si>
  <si>
    <t>5-й судебный участок Ленинградского судебного района города Калининграда</t>
  </si>
  <si>
    <t>39MS0005</t>
  </si>
  <si>
    <t>6-й судебный участок Ленинградского судебного района города Калининграда</t>
  </si>
  <si>
    <t>39MS0006</t>
  </si>
  <si>
    <t>7-й судебный участок Ленинградского судебного района города Калининграда</t>
  </si>
  <si>
    <t>39MS0007</t>
  </si>
  <si>
    <t>5-й судебный участок Московского судебного района города Калининграда</t>
  </si>
  <si>
    <t>39MS0008</t>
  </si>
  <si>
    <t>6-й судебный участок Московского судебного района города Калининграда</t>
  </si>
  <si>
    <t>39MS0009</t>
  </si>
  <si>
    <t>7-й судебный участок Московского судебного района города Калининграда</t>
  </si>
  <si>
    <t>39MS0010</t>
  </si>
  <si>
    <t>1-й судебный участок Центрального судебного района города Калининграда</t>
  </si>
  <si>
    <t>39MS0011</t>
  </si>
  <si>
    <t>2-й судебный участок Центрального судебного района города Калининграда</t>
  </si>
  <si>
    <t>39MS0012</t>
  </si>
  <si>
    <t>3-й судебный участок Центрального судебного района города Калининграда</t>
  </si>
  <si>
    <t>39MS0013</t>
  </si>
  <si>
    <t>4-й судебный участок Центрального судебного района города Калининграда</t>
  </si>
  <si>
    <t>39MS0014</t>
  </si>
  <si>
    <t>1-й судебный участок Московского судебного района города Калининграда</t>
  </si>
  <si>
    <t>39MS0015</t>
  </si>
  <si>
    <t>2-й судебный участок Московского судебного района города Калининграда</t>
  </si>
  <si>
    <t>39MS0016</t>
  </si>
  <si>
    <t>3-й судебный участок Московского судебного района города Калининграда</t>
  </si>
  <si>
    <t>39MS0017</t>
  </si>
  <si>
    <t>4-й судебный участок Московского судебного района города Калининграда</t>
  </si>
  <si>
    <t>39MS0018</t>
  </si>
  <si>
    <t>5-й судебный участок Центрального судебного района города Калининграда</t>
  </si>
  <si>
    <t>39MS0019</t>
  </si>
  <si>
    <t>6-й судебный участок Центрального судебного района города Калининграда</t>
  </si>
  <si>
    <t>39MS0020</t>
  </si>
  <si>
    <t>1-й судебный участок Гурьевского судебного района Калининградской области</t>
  </si>
  <si>
    <t>39MS0021</t>
  </si>
  <si>
    <t>2-й судебный участок Гурьевского судебного района Калининградской области</t>
  </si>
  <si>
    <t>39MS0022</t>
  </si>
  <si>
    <t>3-й судебный участок Гурьевского судебного района Калининградской области</t>
  </si>
  <si>
    <t>39MS0023</t>
  </si>
  <si>
    <t>1-й судебный участок Багратионовского судебного района Калининградской области</t>
  </si>
  <si>
    <t>39MS0024</t>
  </si>
  <si>
    <t>2-й судебный участок Багратионовского судебного района Калининградской области</t>
  </si>
  <si>
    <t>39MS0025</t>
  </si>
  <si>
    <t>1-й судебный участок Балтийского судебного района Калининградской области</t>
  </si>
  <si>
    <t>39MS0026</t>
  </si>
  <si>
    <t>2-й судебный участок Балтийского судебного района Калининградской области</t>
  </si>
  <si>
    <t>39MS0027</t>
  </si>
  <si>
    <t>Судебный участок Светловского судебного района Калининградской области</t>
  </si>
  <si>
    <t>39MS0028</t>
  </si>
  <si>
    <t>1-й судебный участок Зеленоградского судебного района Калининградской области</t>
  </si>
  <si>
    <t>39MS0029</t>
  </si>
  <si>
    <t>2-й судебный участок Зеленоградского судебного района Калининградской области</t>
  </si>
  <si>
    <t>39MS0030</t>
  </si>
  <si>
    <t>1-й судебный участок Светлогорского судебного района Калининградской области</t>
  </si>
  <si>
    <t>39MS0031</t>
  </si>
  <si>
    <t>2-й судебный участок Светлогорского судебного района Калининградской области</t>
  </si>
  <si>
    <t>39MS0032</t>
  </si>
  <si>
    <t>Судебный участок Правдинского судебного района Калининградской области</t>
  </si>
  <si>
    <t>39MS0033</t>
  </si>
  <si>
    <t>Судебный участок Полесского судебного района Калининградской области</t>
  </si>
  <si>
    <t>39MS0034</t>
  </si>
  <si>
    <t>1-й судебный участок Гвардейского судебного района Калининградской области</t>
  </si>
  <si>
    <t>39MS0035</t>
  </si>
  <si>
    <t>2-й судебный участок Гвардейского судебного района Калининградской области</t>
  </si>
  <si>
    <t>39MS0036</t>
  </si>
  <si>
    <t>1-й судебный участок Черняховского судебного района Калининградской области</t>
  </si>
  <si>
    <t>39MS0037</t>
  </si>
  <si>
    <t>2-й судебный участок Черняховского судебного района Калининградской области</t>
  </si>
  <si>
    <t>39MS0038</t>
  </si>
  <si>
    <t>3-й судебный участок Черняховского судебного района Калининградской области</t>
  </si>
  <si>
    <t>39MS0039</t>
  </si>
  <si>
    <t>Судебный участок Краснознаменского судебного района Калининградской области</t>
  </si>
  <si>
    <t>39MS0040</t>
  </si>
  <si>
    <t>Судебный участок Нестеровского судебного района Калининградской области</t>
  </si>
  <si>
    <t>39MS0041</t>
  </si>
  <si>
    <t>1-й судебный участок Гусевского судебного района Калининградской области</t>
  </si>
  <si>
    <t>39MS0042</t>
  </si>
  <si>
    <t>2-й судебный участок Гусевского судебного района Калининградской области</t>
  </si>
  <si>
    <t>39MS0043</t>
  </si>
  <si>
    <t>Судебный участок Озерского судебного района Калининградской области</t>
  </si>
  <si>
    <t>39MS0044</t>
  </si>
  <si>
    <t>1-й судебный участок Советского судебного района Калининградской области</t>
  </si>
  <si>
    <t>39MS0045</t>
  </si>
  <si>
    <t>2-й судебный участок Советского судебного района Калининградской области</t>
  </si>
  <si>
    <t>39MS0046</t>
  </si>
  <si>
    <t>Судебный участок Неманского судебного района Калининградской области</t>
  </si>
  <si>
    <t>39MS0047</t>
  </si>
  <si>
    <t>Судебный участок Славского судебного района Калининградской области</t>
  </si>
  <si>
    <t>39MS0048</t>
  </si>
  <si>
    <t>8-й судебный участок Ленинградского судебного района города Калининграда</t>
  </si>
  <si>
    <t>39MS0049</t>
  </si>
  <si>
    <t>8-й судебный участок Московского судебного района города Калининграда</t>
  </si>
  <si>
    <t>39MS0050</t>
  </si>
  <si>
    <t>Судебный участок № 1 Калужского судебного района Калужской области</t>
  </si>
  <si>
    <t>40MS0001</t>
  </si>
  <si>
    <t>Судебный участок № 2 Калужского судебного района Калужской области</t>
  </si>
  <si>
    <t>40MS0002</t>
  </si>
  <si>
    <t>Судебный участок № 3 Калужского судебного района Калужской области</t>
  </si>
  <si>
    <t>40MS0003</t>
  </si>
  <si>
    <t>Судебный участок № 4 Калужского судебного района Калужской области</t>
  </si>
  <si>
    <t>40MS0004</t>
  </si>
  <si>
    <t>Судебный участок № 5 Калужского судебного района Калужской области</t>
  </si>
  <si>
    <t>40MS0005</t>
  </si>
  <si>
    <t>Судебный участок № 6 Калужского судебного района Калужской области</t>
  </si>
  <si>
    <t>40MS0006</t>
  </si>
  <si>
    <t>Судебный участок № 7 Калужского судебного района Калужской области</t>
  </si>
  <si>
    <t>40MS0007</t>
  </si>
  <si>
    <t>Судебный участок № 8 Калужского судебного района Калужской области</t>
  </si>
  <si>
    <t>40MS0008</t>
  </si>
  <si>
    <t>Судебный участок № 9 Калужского судебного района Калужской области</t>
  </si>
  <si>
    <t>40MS0009</t>
  </si>
  <si>
    <t>Судебный участок № 10 Калужского судебного района Калужской области</t>
  </si>
  <si>
    <t>40MS0010</t>
  </si>
  <si>
    <t>Судебный участок № 11 Калужского судебного района Калужской области</t>
  </si>
  <si>
    <t>40MS0011</t>
  </si>
  <si>
    <t>Судебный участок № 12 Калужского судебного района Калужской области</t>
  </si>
  <si>
    <t>40MS0012</t>
  </si>
  <si>
    <t>Судебный участок № 13 Калужского судебного района Калужской области</t>
  </si>
  <si>
    <t>40MS0013</t>
  </si>
  <si>
    <t>Судебный участок № 14 Обнинского судебного района Калужской области</t>
  </si>
  <si>
    <t>40MS0014</t>
  </si>
  <si>
    <t>Судебный участок № 15 Обнинского судебного района Калужской области</t>
  </si>
  <si>
    <t>40MS0015</t>
  </si>
  <si>
    <t>Судебный участок № 16 Обнинского судебного района Калужской области</t>
  </si>
  <si>
    <t>40MS0016</t>
  </si>
  <si>
    <t>Судебный участок № 17 Обнинского судебного района Калужской области</t>
  </si>
  <si>
    <t>40MS0017</t>
  </si>
  <si>
    <t>Судебный участок № 18 Сухиничского судебного района Калужской области</t>
  </si>
  <si>
    <t>40MS0018</t>
  </si>
  <si>
    <t>Судебный участок № 19 Кировского судебного района Калужской области</t>
  </si>
  <si>
    <t>40MS0019</t>
  </si>
  <si>
    <t>Судебный участок № 20 Боровского судебного района Калужской области</t>
  </si>
  <si>
    <t>40MS0020</t>
  </si>
  <si>
    <t>Судебный участок № 21 Боровского судебного района Калужской области</t>
  </si>
  <si>
    <t>40MS0021</t>
  </si>
  <si>
    <t>Судебный участок № 22 Дзержинского судебного района Калужской области</t>
  </si>
  <si>
    <t>40MS0022</t>
  </si>
  <si>
    <t>Судебный участок № 23 Дзержинского судебного района Калужской области</t>
  </si>
  <si>
    <t>40MS0023</t>
  </si>
  <si>
    <t>Судебный участок № 24 Сухиничского судебного района Калужской области</t>
  </si>
  <si>
    <t>40MS0024</t>
  </si>
  <si>
    <t>Судебный участок № 25 Людиновского судебного района Калужской области</t>
  </si>
  <si>
    <t>40MS0025</t>
  </si>
  <si>
    <t>Судебный участок № 26 Жуковского судебного района Калужской области</t>
  </si>
  <si>
    <t>40MS0026</t>
  </si>
  <si>
    <t>Судебный участок № 27 Жуковского судебного района Калужской области</t>
  </si>
  <si>
    <t>40MS0027</t>
  </si>
  <si>
    <t>Судебный участок № 28 Дзержинского судебного района Калужской области</t>
  </si>
  <si>
    <t>40MS0028</t>
  </si>
  <si>
    <t>Судебный участок № 29 Козельского судебного района Калужской области</t>
  </si>
  <si>
    <t>40MS0029</t>
  </si>
  <si>
    <t>Судебный участок № 30 Козельского судебного района Калужской области</t>
  </si>
  <si>
    <t>40MS0030</t>
  </si>
  <si>
    <t>Судебный участок № 31 Кировского судебного района Калужской области</t>
  </si>
  <si>
    <t>40MS0031</t>
  </si>
  <si>
    <t>Судебный участок № 32 Кировского судебного района Калужской области</t>
  </si>
  <si>
    <t>40MS0032</t>
  </si>
  <si>
    <t>Судебный участок № 33 Кировского судебного района Калужской области</t>
  </si>
  <si>
    <t>40MS0033</t>
  </si>
  <si>
    <t>Судебный участок № 34 Людиновского судебного района Калужской области</t>
  </si>
  <si>
    <t>40MS0034</t>
  </si>
  <si>
    <t>Судебный участок № 35 Людиновского судебного района Калужской области</t>
  </si>
  <si>
    <t>40MS0035</t>
  </si>
  <si>
    <t>Судебный участок № 36 Малоярославецкого судебного района Калужской области</t>
  </si>
  <si>
    <t>40MS0036</t>
  </si>
  <si>
    <t>Судебный участок № 37 Малоярославецкого судебного района Калужской области</t>
  </si>
  <si>
    <t>40MS0037</t>
  </si>
  <si>
    <t>Судебный участок № 38 Дзержинского судебного района Калужской области</t>
  </si>
  <si>
    <t>40MS0038</t>
  </si>
  <si>
    <t>Судебный участок № 39 Сухиничского судебного района Калужской области</t>
  </si>
  <si>
    <t>40MS0039</t>
  </si>
  <si>
    <t>Судебный участок № 40 Дзержинского судебного района Калужской области</t>
  </si>
  <si>
    <t>40MS0040</t>
  </si>
  <si>
    <t>Судебный участок № 41 Козельского судебного района Калужской области</t>
  </si>
  <si>
    <t>40MS0041</t>
  </si>
  <si>
    <t>Судебный участок № 42 Кировского судебного района Калужской области</t>
  </si>
  <si>
    <t>40MS0042</t>
  </si>
  <si>
    <t>Судебный участок № 43 Сухиничского судебного района Калужской области</t>
  </si>
  <si>
    <t>40MS0043</t>
  </si>
  <si>
    <t>Судебный участок № 44 Жуковского судебного района Калужской области</t>
  </si>
  <si>
    <t>40MS0044</t>
  </si>
  <si>
    <t>Судебный участок № 45 Козельского судебного района Калужской области</t>
  </si>
  <si>
    <t>40MS0045</t>
  </si>
  <si>
    <t>Судебный участок № 46 Калужского судебного района Калужской области</t>
  </si>
  <si>
    <t>40MS0046</t>
  </si>
  <si>
    <t>Судебный участок № 47 Людиновского судебного района Калужской области</t>
  </si>
  <si>
    <t>40MS0047</t>
  </si>
  <si>
    <t>Судебный участок № 48 Дзержинского судебного района Калужской области</t>
  </si>
  <si>
    <t>40MS0048</t>
  </si>
  <si>
    <t>Судебный участок № 49 Калужского судебного района Калужской области</t>
  </si>
  <si>
    <t>40MS0049</t>
  </si>
  <si>
    <t>Судебный участок № 50 Калужского судебного района Калужской области</t>
  </si>
  <si>
    <t>40MS0050</t>
  </si>
  <si>
    <t>Судебный участок № 51 Калужского судебного района Калужской области</t>
  </si>
  <si>
    <t>40MS0051</t>
  </si>
  <si>
    <t>Судебный участок № 52 Калужского судебного района Калужской области</t>
  </si>
  <si>
    <t>40MS0052</t>
  </si>
  <si>
    <t>Судебный участок № 53 Боровского судебного района Калужской области</t>
  </si>
  <si>
    <t>40MS0053</t>
  </si>
  <si>
    <t>Судебный участок № 54 Дзержинского судебного района Калужской области</t>
  </si>
  <si>
    <t>40MS0054</t>
  </si>
  <si>
    <t>Судебный участок № 55 Малоярославецкого судебного района Калужской области</t>
  </si>
  <si>
    <t>40MS0055</t>
  </si>
  <si>
    <t>Судебный участок № 1 г. Петропавловск-Камчатский</t>
  </si>
  <si>
    <t>41MS0001</t>
  </si>
  <si>
    <t>Судебный участок № 2 г. Петропавловск-Камчатский</t>
  </si>
  <si>
    <t>41MS0002</t>
  </si>
  <si>
    <t>Судебный участок № 3 г. Петропавловск-Камчатский</t>
  </si>
  <si>
    <t>41MS0003</t>
  </si>
  <si>
    <t>Судебный участок № 4 г. Петропавловск-Камчатский</t>
  </si>
  <si>
    <t>41MS0004</t>
  </si>
  <si>
    <t>Судебный участок № 5 г. Петропавловск-Камчатский</t>
  </si>
  <si>
    <t>41MS0005</t>
  </si>
  <si>
    <t>Судебный участок № 6 г. Петропавловск-Камчатский</t>
  </si>
  <si>
    <t>41MS0006</t>
  </si>
  <si>
    <t>Судебный участок № 7 г. Петропавловск-Камчатский</t>
  </si>
  <si>
    <t>41MS0007</t>
  </si>
  <si>
    <t>Судебный участок № 8 г. Петропавловск-Камчатский</t>
  </si>
  <si>
    <t>41MS0008</t>
  </si>
  <si>
    <t>Судебный участок № 9 г. Петропавловск-Камчатский</t>
  </si>
  <si>
    <t>41MS0009</t>
  </si>
  <si>
    <t>Судебный участок № 10 г. Петропавловск-Камчатский</t>
  </si>
  <si>
    <t>41MS0010</t>
  </si>
  <si>
    <t>Судебный участок № 11 г. Петропавловск-Камчатский</t>
  </si>
  <si>
    <t>41MS0011</t>
  </si>
  <si>
    <t>Судебный участок № 12 г. Петропавловск-Камчатский</t>
  </si>
  <si>
    <t>41MS0012</t>
  </si>
  <si>
    <t>Судебный участок № 13 г. Петропавловск-Камчатский</t>
  </si>
  <si>
    <t>41MS0013</t>
  </si>
  <si>
    <t>Судебный участок № 14 г. Петропавловск-Камчатский</t>
  </si>
  <si>
    <t>41MS0014</t>
  </si>
  <si>
    <t>Судебный участок № 15 г. Петропавловск-Камчатский</t>
  </si>
  <si>
    <t>41MS0015</t>
  </si>
  <si>
    <t>Судебный участок № 16 г. Петропавловск-Камчатский</t>
  </si>
  <si>
    <t>41MS0016</t>
  </si>
  <si>
    <t>Судебный участок № 17 г. Петропавловск-Камчатский</t>
  </si>
  <si>
    <t>41MS0017</t>
  </si>
  <si>
    <t>Судебный участок № 18 г. Петропавловск-Камчатский</t>
  </si>
  <si>
    <t>41MS0018</t>
  </si>
  <si>
    <t>Судебный участок № 19 г. Елизово</t>
  </si>
  <si>
    <t>41MS0019</t>
  </si>
  <si>
    <t>Судебный участок № 20 г. Елизово</t>
  </si>
  <si>
    <t>41MS0020</t>
  </si>
  <si>
    <t>Судебный участок № 21 г. Елизово</t>
  </si>
  <si>
    <t>41MS0021</t>
  </si>
  <si>
    <t>Судебный участок № 22 г. Елизово</t>
  </si>
  <si>
    <t>41MS0022</t>
  </si>
  <si>
    <t>Судебный участок № 23 г. Елизово</t>
  </si>
  <si>
    <t>41MS0023</t>
  </si>
  <si>
    <t>Судебный участок № 24 г. Елизово</t>
  </si>
  <si>
    <t>41MS0024</t>
  </si>
  <si>
    <t>Судебный участок № 25 г. Вилючинск</t>
  </si>
  <si>
    <t>41MS0025</t>
  </si>
  <si>
    <t>Судебный участок № 26 г. Вилючинск</t>
  </si>
  <si>
    <t>41MS0026</t>
  </si>
  <si>
    <t>Судебный участок № 27 Усть-Большерецкий район</t>
  </si>
  <si>
    <t>41MS0027</t>
  </si>
  <si>
    <t>Судебный участок № 28 Усть-Большерецкий район</t>
  </si>
  <si>
    <t>41MS0028</t>
  </si>
  <si>
    <t>Судебный участок № 29 Мильковский район</t>
  </si>
  <si>
    <t>41MS0029</t>
  </si>
  <si>
    <t>Судебный участок № 30 Мильковский район</t>
  </si>
  <si>
    <t>41MS0030</t>
  </si>
  <si>
    <t>Судебный участок № 31 Усть-Камчатский район</t>
  </si>
  <si>
    <t>41MS0031</t>
  </si>
  <si>
    <t>Судебный участок № 32 Усть-Камчатский район</t>
  </si>
  <si>
    <t>41MS0032</t>
  </si>
  <si>
    <t>Судебный участок № 33 Соболевский район</t>
  </si>
  <si>
    <t>41MS0033</t>
  </si>
  <si>
    <t>Судебный участок № 34 Тигильский район</t>
  </si>
  <si>
    <t>41MS0034</t>
  </si>
  <si>
    <t>Судебный участок № 35 Карагинский район</t>
  </si>
  <si>
    <t>41MS0035</t>
  </si>
  <si>
    <t>Судебный участок № 36 Олюторский район</t>
  </si>
  <si>
    <t>41MS0036</t>
  </si>
  <si>
    <t>Судебный участок № 37 Олюторский район</t>
  </si>
  <si>
    <t>41MS0037</t>
  </si>
  <si>
    <t>Судебный участок № 1 Анжеро-Судженского городского судебного района</t>
  </si>
  <si>
    <t>42MS0001</t>
  </si>
  <si>
    <t>Судебный участок № 2 Анжеро-Судженского городского судебного района</t>
  </si>
  <si>
    <t>42MS0002</t>
  </si>
  <si>
    <t>Судебный участок № 3 Анжеро-Судженского городского судебного района</t>
  </si>
  <si>
    <t>42MS0003</t>
  </si>
  <si>
    <t>Судебный участок № 4 Анжеро-Судженского городского судебного района</t>
  </si>
  <si>
    <t>42MS0004</t>
  </si>
  <si>
    <t>Судебный участок № 3 Прокопьевского судебного  района</t>
  </si>
  <si>
    <t>42MS0005</t>
  </si>
  <si>
    <t>Судебный участок № 2 Беловского городского судебного района</t>
  </si>
  <si>
    <t>42MS0006</t>
  </si>
  <si>
    <t>Судебный участок № 3 Беловского городского судебного района</t>
  </si>
  <si>
    <t>42MS0007</t>
  </si>
  <si>
    <t>Судебный участок № 4 Беловского городского судебного района</t>
  </si>
  <si>
    <t>42MS0008</t>
  </si>
  <si>
    <t>Судебный участок № 5 Беловского городского судебного района</t>
  </si>
  <si>
    <t>42MS0009</t>
  </si>
  <si>
    <t>Судебный участок № 6 Беловского городского судебного района</t>
  </si>
  <si>
    <t>42MS0010</t>
  </si>
  <si>
    <t>Судебный участок № 7 Беловского городского судебного района</t>
  </si>
  <si>
    <t>42MS0011</t>
  </si>
  <si>
    <t>Судебный участок № 1 Беловского городского судебного района</t>
  </si>
  <si>
    <t>42MS0012</t>
  </si>
  <si>
    <t>Судебный участок № 1 Березовского городского судебного района</t>
  </si>
  <si>
    <t>42MS0013</t>
  </si>
  <si>
    <t>Судебный участок № 2 Березовского городского судебного района</t>
  </si>
  <si>
    <t>42MS0014</t>
  </si>
  <si>
    <t>Судебный участок № 1 Гурьевского городского судебного района</t>
  </si>
  <si>
    <t>42MS0015</t>
  </si>
  <si>
    <t>Судебный участок № 2 Гурьевского городского судебного района</t>
  </si>
  <si>
    <t>42MS0016</t>
  </si>
  <si>
    <t>Судебный участок № 1 Калтанского судебного района</t>
  </si>
  <si>
    <t>42MS0018</t>
  </si>
  <si>
    <t>Судебный участок № 1 Ленинского судебного района города Кемерово</t>
  </si>
  <si>
    <t>42MS0019</t>
  </si>
  <si>
    <t>Судебный участок № 2 Ленинского судебного района города Кемерово</t>
  </si>
  <si>
    <t>42MS0020</t>
  </si>
  <si>
    <t>Судебный участок № 3 Ленинского судебного района города Кемерово</t>
  </si>
  <si>
    <t>42MS0021</t>
  </si>
  <si>
    <t>Судебный участок № 4 Ленинского судебного района города Кемерово</t>
  </si>
  <si>
    <t>42MS0022</t>
  </si>
  <si>
    <t>Судебный участок № 5 Ленинского судебного района города Кемерово</t>
  </si>
  <si>
    <t>42MS0023</t>
  </si>
  <si>
    <t>Судебный участок № 6 Ленинского судебного района города Кемерово</t>
  </si>
  <si>
    <t>42MS0024</t>
  </si>
  <si>
    <t>Судебный участок № 1 Рудничного судебного района города Кемерово</t>
  </si>
  <si>
    <t>42MS0025</t>
  </si>
  <si>
    <t>Судебный участок № 2 Рудничного судебного района города Кемерово</t>
  </si>
  <si>
    <t>42MS0026</t>
  </si>
  <si>
    <t>Судебный участок № 3 Рудничного судебного района города Кемерово</t>
  </si>
  <si>
    <t>42MS0027</t>
  </si>
  <si>
    <t>Судебный участок № 4 Рудничного судебного района города Кемерово</t>
  </si>
  <si>
    <t>42MS0028</t>
  </si>
  <si>
    <t>Судебный участок № 1 Кировского судебного района города Кемерово</t>
  </si>
  <si>
    <t>42MS0029</t>
  </si>
  <si>
    <t>Судебный участок № 2 Кировского судебного района города Кемерово</t>
  </si>
  <si>
    <t>42MS0030</t>
  </si>
  <si>
    <t>Судебный участок № 3 Кировского судебного района города Кемерово</t>
  </si>
  <si>
    <t>42MS0031</t>
  </si>
  <si>
    <t>Судебный участок № 1 Центрального судебного района города Кемерово</t>
  </si>
  <si>
    <t>42MS0032</t>
  </si>
  <si>
    <t>Судебный участок № 2 Центрального судебного района города Кемерово</t>
  </si>
  <si>
    <t>42MS0033</t>
  </si>
  <si>
    <t>Судебный участок № 3 Центрального судебного района города Кемерово</t>
  </si>
  <si>
    <t>42MS0034</t>
  </si>
  <si>
    <t>Судебный участок № 4 Центрального судебного района города Кемерово</t>
  </si>
  <si>
    <t>42MS0035</t>
  </si>
  <si>
    <t>Судебный участок № 5 Центрального судебного района города Кемерово</t>
  </si>
  <si>
    <t>42MS0036</t>
  </si>
  <si>
    <t>Судебный участок № 1 Заводского судебного района города Кемерово</t>
  </si>
  <si>
    <t>42MS0037</t>
  </si>
  <si>
    <t>Судебный участок № 2 Заводского судебного района города Кемерово</t>
  </si>
  <si>
    <t>42MS0038</t>
  </si>
  <si>
    <t>Судебный участок № 3 Заводского судебного района города Кемерово</t>
  </si>
  <si>
    <t>42MS0039</t>
  </si>
  <si>
    <t>Судебный участок № 4 Заводского судебного района города Кемерово</t>
  </si>
  <si>
    <t>42MS0040</t>
  </si>
  <si>
    <t>Судебный участок № 5 Заводского судебного района города Кемерово</t>
  </si>
  <si>
    <t>42MS0041</t>
  </si>
  <si>
    <t>Судебный участок № 1 Киселевского городского судебного района</t>
  </si>
  <si>
    <t>42MS0042</t>
  </si>
  <si>
    <t>Судебный участок № 2 Киселевского городского судебного района</t>
  </si>
  <si>
    <t>42MS0043</t>
  </si>
  <si>
    <t>Судебный участок № 3 Киселевского городского судебного района</t>
  </si>
  <si>
    <t>42MS0044</t>
  </si>
  <si>
    <t>Судебный участок № 4 Киселевского городского судебного района</t>
  </si>
  <si>
    <t>42MS0045</t>
  </si>
  <si>
    <t>Судебный участок № 5 Киселевского городского судебного района</t>
  </si>
  <si>
    <t>42MS0046</t>
  </si>
  <si>
    <t>Судебный участок № 1 Ленинск-Кузнецкого городского судебного района</t>
  </si>
  <si>
    <t>42MS0047</t>
  </si>
  <si>
    <t>Судебный участок № 2 Ленинск-Кузнецкого городского судебного района</t>
  </si>
  <si>
    <t>42MS0048</t>
  </si>
  <si>
    <t>Судебный участок № 3 Ленинск-Кузнецкого городского судебного района</t>
  </si>
  <si>
    <t>42MS0049</t>
  </si>
  <si>
    <t>Судебный участок № 4 Ленинск-Кузнецкого городского судебного района</t>
  </si>
  <si>
    <t>42MS0050</t>
  </si>
  <si>
    <t>Судебный участок № 1 Мариинского городского судебного района</t>
  </si>
  <si>
    <t>42MS0051</t>
  </si>
  <si>
    <t>Судебный участок № 2 Мариинского городского судебного района</t>
  </si>
  <si>
    <t>42MS0052</t>
  </si>
  <si>
    <t>Судебный участок № 1 Междуреченского городского судебного района</t>
  </si>
  <si>
    <t>42MS0053</t>
  </si>
  <si>
    <t>Судебный участок № 2 Междуреченского городского судебного района</t>
  </si>
  <si>
    <t>42MS0054</t>
  </si>
  <si>
    <t>Судебный участок № 3 Междуреченского городского судебного района</t>
  </si>
  <si>
    <t>42MS0055</t>
  </si>
  <si>
    <t>Судебный участок № 4 Междуреченского городского судебного района</t>
  </si>
  <si>
    <t>42MS0056</t>
  </si>
  <si>
    <t>Судебный участок № 1 Мысковского городского судебного района</t>
  </si>
  <si>
    <t>42MS0057</t>
  </si>
  <si>
    <t>Судебный участок № 2 Мысковского городского судебного района</t>
  </si>
  <si>
    <t>42MS0058</t>
  </si>
  <si>
    <t>Судебный участок № 1 Кузнецкого судебного района города Новокузнецка</t>
  </si>
  <si>
    <t>42MS0059</t>
  </si>
  <si>
    <t>Судебный участок № 2 Кузнецкого судебного района города Новокузнецка</t>
  </si>
  <si>
    <t>42MS0060</t>
  </si>
  <si>
    <t>Судебный участок № 1 Центрального судебного района города Новокузнецка</t>
  </si>
  <si>
    <t>42MS0061</t>
  </si>
  <si>
    <t>Судебный участок № 2 Центрального судебного района города Новокузнецка</t>
  </si>
  <si>
    <t>42MS0062</t>
  </si>
  <si>
    <t>Судебный участок № 3 Центрального судебного района города Новокузнецка</t>
  </si>
  <si>
    <t>42MS0063</t>
  </si>
  <si>
    <t>Судебный участок № 4 Центрального судебного района города Новокузнецка</t>
  </si>
  <si>
    <t>42MS0064</t>
  </si>
  <si>
    <t>Судебный участок № 5 Центрального судебного района города Новокузнецка</t>
  </si>
  <si>
    <t>42MS0065</t>
  </si>
  <si>
    <t>Судебный участок № 6 Центрального судебного района города Новокузнецка</t>
  </si>
  <si>
    <t>42MS0066</t>
  </si>
  <si>
    <t>Судебный участок № 7 Центрального судебного района города Новокузнецка</t>
  </si>
  <si>
    <t>42MS0067</t>
  </si>
  <si>
    <t>Судебный участок № 8 Центрального судебного района города Новокузнецка</t>
  </si>
  <si>
    <t>42MS0068</t>
  </si>
  <si>
    <t>Судебный участок № 1 Заводского судебного района города Новокузнецка</t>
  </si>
  <si>
    <t>42MS0069</t>
  </si>
  <si>
    <t>Судебный участок № 2 Заводского судебного района города Новокузнецка</t>
  </si>
  <si>
    <t>42MS0070</t>
  </si>
  <si>
    <t>Судебный участок № 3 Заводского судебного района города Новокузнецка</t>
  </si>
  <si>
    <t>42MS0071</t>
  </si>
  <si>
    <t>Судебный участок № 4 Заводского судебного района города Новокузнецка</t>
  </si>
  <si>
    <t>42MS0072</t>
  </si>
  <si>
    <t>Судебный участок № 1 Новоильинского судебного района города Новокузнецка</t>
  </si>
  <si>
    <t>42MS0073</t>
  </si>
  <si>
    <t>Судебный участок № 2 Новоильинского судебного района города Новокузнецка</t>
  </si>
  <si>
    <t>42MS0074</t>
  </si>
  <si>
    <t>Судебный участок № 3 Новоильинского судебного района города Новокузнецка</t>
  </si>
  <si>
    <t>42MS0075</t>
  </si>
  <si>
    <t>Судебный участок № 1 Куйбышевского судебного района города Новокузнецка</t>
  </si>
  <si>
    <t>42MS0076</t>
  </si>
  <si>
    <t>Судебный участок № 2 Куйбышевского судебного района города Новокузнецка</t>
  </si>
  <si>
    <t>42MS0077</t>
  </si>
  <si>
    <t>Судебный участок № 3 Куйбышевского судебного района города Новокузнецка</t>
  </si>
  <si>
    <t>42MS0078</t>
  </si>
  <si>
    <t>Судебный участок № 4 Куйбышевского судебного района города Новокузнецка</t>
  </si>
  <si>
    <t>42MS0079</t>
  </si>
  <si>
    <t>Судебный участок № 5 Куйбышевского судебного района города Новокузнецка</t>
  </si>
  <si>
    <t>42MS0080</t>
  </si>
  <si>
    <t>Судебный участок № 1 Орджоникидзевского судебного района города Новокузнецка</t>
  </si>
  <si>
    <t>42MS0081</t>
  </si>
  <si>
    <t>Судебный участок № 2 Орджоникидзевского судебного района города Новокузнецка</t>
  </si>
  <si>
    <t>42MS0082</t>
  </si>
  <si>
    <t>Судебный участок № 3 Орджоникидзевского судебного района города Новокузнецка</t>
  </si>
  <si>
    <t>42MS0083</t>
  </si>
  <si>
    <t>Судебный участок № 1 Осинниковского городского судебного района</t>
  </si>
  <si>
    <t>42MS0084</t>
  </si>
  <si>
    <t>Судебный участок № 2 Осинниковского городского судебного района</t>
  </si>
  <si>
    <t>42MS0085</t>
  </si>
  <si>
    <t>Судебный участок № 3 Осинниковского городского судебного района</t>
  </si>
  <si>
    <t>42MS0086</t>
  </si>
  <si>
    <t>Судебный участок № 6 Ленинск-Кузнецкого городского судебного района</t>
  </si>
  <si>
    <t>42MS0087</t>
  </si>
  <si>
    <t>Судебный участок № 7 Ленинск-Кузнецкого городского судебного района</t>
  </si>
  <si>
    <t>42MS0088</t>
  </si>
  <si>
    <t>Судебный участок № 1 Рудничного судебного района города Прокопьевска</t>
  </si>
  <si>
    <t>42MS0089</t>
  </si>
  <si>
    <t>Судебный участок № 2 Рудничного судебного района города Прокопьевска</t>
  </si>
  <si>
    <t>42MS0090</t>
  </si>
  <si>
    <t>Судебный участок № 3 Рудничного судебного района города Прокопьевска</t>
  </si>
  <si>
    <t>42MS0091</t>
  </si>
  <si>
    <t>Судебный участок № 4 Рудничного судебного района города Прокопьевска</t>
  </si>
  <si>
    <t>42MS0092</t>
  </si>
  <si>
    <t>Судебный участок № 5 Рудничного судебного района города Прокопьевска</t>
  </si>
  <si>
    <t>42MS0093</t>
  </si>
  <si>
    <t>Судебный участок № 1 Центрального судебного района города Прокопьевска</t>
  </si>
  <si>
    <t>42MS0094</t>
  </si>
  <si>
    <t>Судебный участок № 2 Центрального судебного района города Прокопьевска</t>
  </si>
  <si>
    <t>42MS0095</t>
  </si>
  <si>
    <t>Судебный участок № 3 Центрального судебного района города Прокопьевска</t>
  </si>
  <si>
    <t>42MS0096</t>
  </si>
  <si>
    <t>Судебный участок № 1 Зенковского судебного района города Прокопьевска</t>
  </si>
  <si>
    <t>42MS0097</t>
  </si>
  <si>
    <t>Судебный участок № 2 Зенковского судебного района города Прокопьевска</t>
  </si>
  <si>
    <t>42MS0098</t>
  </si>
  <si>
    <t>Судебный участок № 1 Тайгинского городского судебного района</t>
  </si>
  <si>
    <t>42MS0099</t>
  </si>
  <si>
    <t>Судебный участок № 1 Таштагольского городского судебного района</t>
  </si>
  <si>
    <t>42MS0100</t>
  </si>
  <si>
    <t>Судебный участок № 2 Таштагольского городского судебного района</t>
  </si>
  <si>
    <t>42MS0101</t>
  </si>
  <si>
    <t>Судебный участок № 3 Таштагольского городского судебного района</t>
  </si>
  <si>
    <t>42MS0102</t>
  </si>
  <si>
    <t>Судебный участок № 1 Топкинского городского судебного района</t>
  </si>
  <si>
    <t>42MS0103</t>
  </si>
  <si>
    <t>Судебный участок № 2 Топкинского городского судебного района</t>
  </si>
  <si>
    <t>42MS0104</t>
  </si>
  <si>
    <t>Судебный участок № 1 Юргинского городского судебного района</t>
  </si>
  <si>
    <t>42MS0105</t>
  </si>
  <si>
    <t>Судебный участок № 2 Юргинского городского судебного района</t>
  </si>
  <si>
    <t>42MS0106</t>
  </si>
  <si>
    <t>Судебный участок № 3 Юргинского городского судебного района</t>
  </si>
  <si>
    <t>42MS0107</t>
  </si>
  <si>
    <t>Судебный участок № 4 Юргинского городского судебного района</t>
  </si>
  <si>
    <t>42MS0108</t>
  </si>
  <si>
    <t>Судебный участок № 1 Беловского судебного района</t>
  </si>
  <si>
    <t>42MS0109</t>
  </si>
  <si>
    <t>Судебный участок № 2 Беловского судебного района</t>
  </si>
  <si>
    <t>42MS0110</t>
  </si>
  <si>
    <t>Судебный участок № 1 Ижморского судебного района</t>
  </si>
  <si>
    <t>42MS0111</t>
  </si>
  <si>
    <t>Судебный участок № 1 Кемеровского судебного района</t>
  </si>
  <si>
    <t>42MS0112</t>
  </si>
  <si>
    <t>Судебный участок № 2 Кемеровского судебного района</t>
  </si>
  <si>
    <t>42MS0113</t>
  </si>
  <si>
    <t>Судебный участок № 1 Крапивинского судебного района</t>
  </si>
  <si>
    <t>42MS0114</t>
  </si>
  <si>
    <t>Судебный участок № 2 Крапивинского судебного района</t>
  </si>
  <si>
    <t>42MS0115</t>
  </si>
  <si>
    <t>Судебный участок № 1 Ленинск-Кузнецкого судебного района</t>
  </si>
  <si>
    <t>42MS0116</t>
  </si>
  <si>
    <t>Судебный участок № 3 Мариинского городского судебного района</t>
  </si>
  <si>
    <t>42MS0117</t>
  </si>
  <si>
    <t>Судебный участок № 1 Новокузнецкого судебного района</t>
  </si>
  <si>
    <t>42MS0118</t>
  </si>
  <si>
    <t>Судебный участок № 2 Новокузнецкого судебного района</t>
  </si>
  <si>
    <t>42MS0119</t>
  </si>
  <si>
    <t>Судебный участок № 1 Прокопьевского судебного района</t>
  </si>
  <si>
    <t>42MS0120</t>
  </si>
  <si>
    <t>Судебный участок № 2 Прокопьевского судебного района</t>
  </si>
  <si>
    <t>42MS0121</t>
  </si>
  <si>
    <t>Судебный участок № 1 Промышленновского судебного района</t>
  </si>
  <si>
    <t>42MS0122</t>
  </si>
  <si>
    <t>Судебный участок № 2 Промышленновского судебного района</t>
  </si>
  <si>
    <t>42MS0123</t>
  </si>
  <si>
    <t>Судебный участок № 1 Тисульского судебного района</t>
  </si>
  <si>
    <t>42MS0125</t>
  </si>
  <si>
    <t>Судебный участок № 3 Топкинского городского судебного района</t>
  </si>
  <si>
    <t>42MS0126</t>
  </si>
  <si>
    <t>Судебный участок № 1 Тяжинского судебного района</t>
  </si>
  <si>
    <t>42MS0127</t>
  </si>
  <si>
    <t>Судебный участок № 1 Чебулинского судебного района</t>
  </si>
  <si>
    <t>42MS0129</t>
  </si>
  <si>
    <t>Судебный участок № 5 Юргинского городского судебного района</t>
  </si>
  <si>
    <t>42MS0130</t>
  </si>
  <si>
    <t>Судебный участок № 1 Яйского судебного района</t>
  </si>
  <si>
    <t>42MS0131</t>
  </si>
  <si>
    <t>Судебный участок № 1 Яшкинского судебного района</t>
  </si>
  <si>
    <t>42MS0132</t>
  </si>
  <si>
    <t>Судебный участок № 2 Яшкинского судебного района</t>
  </si>
  <si>
    <t>42MS0133</t>
  </si>
  <si>
    <t>Судебный участок № 5 Рудничного судебного района города Кемерово</t>
  </si>
  <si>
    <t>42MS0134</t>
  </si>
  <si>
    <t>Судебный участок № 6 Центрального судебного района города Кемерово</t>
  </si>
  <si>
    <t>42MS0135</t>
  </si>
  <si>
    <t>Судебный участок № 6 Заводского судебного района города Кемерово</t>
  </si>
  <si>
    <t>42MS0136</t>
  </si>
  <si>
    <t>Судебный участок № 5 Ленинск-Кузнецкого городского судебного района</t>
  </si>
  <si>
    <t>42MS0137</t>
  </si>
  <si>
    <t>Судебный участок № 3 Берёзовского городского судебного района</t>
  </si>
  <si>
    <t>42MS0138</t>
  </si>
  <si>
    <t>Судебный участок № 7 Центрального судебного района города Кемерово</t>
  </si>
  <si>
    <t>42MS0139</t>
  </si>
  <si>
    <t>Судебный участок № 7 Заводского судебного района города Кемерово</t>
  </si>
  <si>
    <t>42MS0140</t>
  </si>
  <si>
    <t>Судебный участок № 5 Междуреченского городского судебного района</t>
  </si>
  <si>
    <t>42MS0141</t>
  </si>
  <si>
    <t>Судебный участок № 3 Кузнецкого судебного района города Новокузнецка</t>
  </si>
  <si>
    <t>42MS0142</t>
  </si>
  <si>
    <t>Судебный участок № 5 Заводского судебного района города Новокузнецка</t>
  </si>
  <si>
    <t>42MS0143</t>
  </si>
  <si>
    <t>Судебный участок № 4 Орджоникидзевского судебного района города Новокузнецка</t>
  </si>
  <si>
    <t>42MS0144</t>
  </si>
  <si>
    <t>Судебный участок № 3 Новокузнецкого судебного района</t>
  </si>
  <si>
    <t>42MS0145</t>
  </si>
  <si>
    <t>Судебный участок № 6 Рудничного судебного района города Прокопьевска</t>
  </si>
  <si>
    <t>42MS0146</t>
  </si>
  <si>
    <t>Судебный участок № 3 Промышленновского судебного района</t>
  </si>
  <si>
    <t>42MS0147</t>
  </si>
  <si>
    <t>Судебный участок № 2 Калтанского судебного района</t>
  </si>
  <si>
    <t>42MS0148</t>
  </si>
  <si>
    <t>Судебный участок № 9 Центрального судебного района города Новокузнецка</t>
  </si>
  <si>
    <t>42MS0149</t>
  </si>
  <si>
    <t>Судебный участок № 4 Новоильинского судебного района города Новокузнецка</t>
  </si>
  <si>
    <t>42MS0150</t>
  </si>
  <si>
    <t>Судебный участок № 1 Яранского судебного района</t>
  </si>
  <si>
    <t>43MS0001</t>
  </si>
  <si>
    <t>Судебный участок № 2 Омутнинского судебного района</t>
  </si>
  <si>
    <t>43MS0002</t>
  </si>
  <si>
    <t>Судебный участок № 3 Слободского судебного района</t>
  </si>
  <si>
    <t>43MS0003</t>
  </si>
  <si>
    <t>Судебный участок № 4 Унинского судебного района</t>
  </si>
  <si>
    <t>43MS0004</t>
  </si>
  <si>
    <t>Судебный участок № 5 Верхнекамского судебного района</t>
  </si>
  <si>
    <t>43MS0005</t>
  </si>
  <si>
    <t>Судебный участок № 6 Верхнекамского судебного района</t>
  </si>
  <si>
    <t>43MS0006</t>
  </si>
  <si>
    <t>Судебный участок № 7 Советского судебного района</t>
  </si>
  <si>
    <t>43MS0007</t>
  </si>
  <si>
    <t>Судебный участок № 8 Вятскополянского судебного района</t>
  </si>
  <si>
    <t>43MS0008</t>
  </si>
  <si>
    <t>Судебный участок № 9 Вятскополянского судебного района</t>
  </si>
  <si>
    <t>43MS0009</t>
  </si>
  <si>
    <t>Судебный участок № 10 Вятскополянского судебного района</t>
  </si>
  <si>
    <t>43MS0010</t>
  </si>
  <si>
    <t>Судебный участок № 73 Вятскополянского судебного района</t>
  </si>
  <si>
    <t>43MS0011</t>
  </si>
  <si>
    <t>Судебный участок № 11 Котельничского судебного района</t>
  </si>
  <si>
    <t>43MS0012</t>
  </si>
  <si>
    <t>Судебный участок № 12 Зуевского судебного района</t>
  </si>
  <si>
    <t>43MS0013</t>
  </si>
  <si>
    <t>Судебный участок № 13 Санчурского судебного района</t>
  </si>
  <si>
    <t>43MS0014</t>
  </si>
  <si>
    <t>Судебный участок № 14 Малмыжского судебного района</t>
  </si>
  <si>
    <t>43MS0015</t>
  </si>
  <si>
    <t>Судебный участок № 15 Кирово-Чепецкого судебного района</t>
  </si>
  <si>
    <t>43MS0016</t>
  </si>
  <si>
    <t>Судебный участок № 16 Кирово-Чепецкого судебного района</t>
  </si>
  <si>
    <t>43MS0017</t>
  </si>
  <si>
    <t>Судебный участок № 17 Кирово-Чепецкого судебного района</t>
  </si>
  <si>
    <t>43MS0018</t>
  </si>
  <si>
    <t>Судебный участок № 18 Кирово-Чепецкого судебного района</t>
  </si>
  <si>
    <t>43MS0019</t>
  </si>
  <si>
    <t>Судебный участок № 74 Кирово-Чепецкого судебного района</t>
  </si>
  <si>
    <t>43MS0020</t>
  </si>
  <si>
    <t>Судебный участок № 19 Котельничского судебного района</t>
  </si>
  <si>
    <t>43MS0021</t>
  </si>
  <si>
    <t>Судебный участок № 20 Котельничского судебного района</t>
  </si>
  <si>
    <t>43MS0022</t>
  </si>
  <si>
    <t>Судебный участок № 75 Котельничского судебного района</t>
  </si>
  <si>
    <t>43MS0023</t>
  </si>
  <si>
    <t>Судебный участок № 21 Куменского судебного района</t>
  </si>
  <si>
    <t>43MS0024</t>
  </si>
  <si>
    <t>Судебный участок № 22 Советского судебного района</t>
  </si>
  <si>
    <t>43MS0025</t>
  </si>
  <si>
    <t>Судебный участок № 23 Лузского судебного района</t>
  </si>
  <si>
    <t>43MS0026</t>
  </si>
  <si>
    <t>Судебный участок № 24 Малмыжского судебного района</t>
  </si>
  <si>
    <t>43MS0027</t>
  </si>
  <si>
    <t>Судебный участок № 25 Мурашинского судебного района</t>
  </si>
  <si>
    <t>43MS0028</t>
  </si>
  <si>
    <t>Судебный участок № 26 Слободского судебного района</t>
  </si>
  <si>
    <t>43MS0029</t>
  </si>
  <si>
    <t>Судебный участок № 27 Нолинского судебного района</t>
  </si>
  <si>
    <t>43MS0030</t>
  </si>
  <si>
    <t>Судебный участок № 28 Нолинского судебного района</t>
  </si>
  <si>
    <t>43MS0031</t>
  </si>
  <si>
    <t>Судебный участок № 29 Омутнинского судебного района</t>
  </si>
  <si>
    <t>43MS0032</t>
  </si>
  <si>
    <t>Судебный участок № 30 Омутнинского судебного района</t>
  </si>
  <si>
    <t>43MS0033</t>
  </si>
  <si>
    <t>Судебный участок № 76 Омутнинского судебного района</t>
  </si>
  <si>
    <t>43MS0034</t>
  </si>
  <si>
    <t>Судебный участок № 31 Мурашинского судебного района</t>
  </si>
  <si>
    <t>43MS0035</t>
  </si>
  <si>
    <t>Судебный участок № 32 Котельничского судебного района</t>
  </si>
  <si>
    <t>43MS0036</t>
  </si>
  <si>
    <t>Судебный участок № 33 Оричевского судебного района</t>
  </si>
  <si>
    <t>43MS0037</t>
  </si>
  <si>
    <t>Судебный участок № 34 Советского судебного района</t>
  </si>
  <si>
    <t>43MS0038</t>
  </si>
  <si>
    <t>Судебный участок № 35 Подосиновского судебного района</t>
  </si>
  <si>
    <t>43MS0039</t>
  </si>
  <si>
    <t>Судебный участок № 36 Санчурского судебного района</t>
  </si>
  <si>
    <t>43MS0040</t>
  </si>
  <si>
    <t>Судебный участок № 37 Шабалинского судебного района</t>
  </si>
  <si>
    <t>43MS0041</t>
  </si>
  <si>
    <t>Судебный участок № 38 Слободского судебного района</t>
  </si>
  <si>
    <t>43MS0042</t>
  </si>
  <si>
    <t>Судебный участок № 39 Слободского судебного района</t>
  </si>
  <si>
    <t>43MS0043</t>
  </si>
  <si>
    <t>Судебный участок № 40 Слободского судебного района</t>
  </si>
  <si>
    <t>43MS0044</t>
  </si>
  <si>
    <t>Судебный участок № 77 Слободского судебного района</t>
  </si>
  <si>
    <t>43MS0045</t>
  </si>
  <si>
    <t>Судебный участок № 41 Советского судебного района</t>
  </si>
  <si>
    <t>43MS0046</t>
  </si>
  <si>
    <t>Судебный участок № 43 Нолинского судебного района</t>
  </si>
  <si>
    <t>43MS0048</t>
  </si>
  <si>
    <t>Судебный участок № 44 Яранского судебного района</t>
  </si>
  <si>
    <t>43MS0049</t>
  </si>
  <si>
    <t>Судебный участок № 45 Унинского судебного района</t>
  </si>
  <si>
    <t>43MS0050</t>
  </si>
  <si>
    <t>Судебный участок № 46 Уржумского судебного района</t>
  </si>
  <si>
    <t>43MS0051</t>
  </si>
  <si>
    <t>Судебный участок № 47 Зуевского судебного района</t>
  </si>
  <si>
    <t>43MS0052</t>
  </si>
  <si>
    <t>Судебный участок № 48 Шабалинского судебного района</t>
  </si>
  <si>
    <t>43MS0053</t>
  </si>
  <si>
    <t>Судебный участок № 49 Юрьянского судебного района</t>
  </si>
  <si>
    <t>43MS0054</t>
  </si>
  <si>
    <t>Судебный участок № 50 Юрьянского судебного района</t>
  </si>
  <si>
    <t>43MS0055</t>
  </si>
  <si>
    <t>Судебный участок № 51 Яранского судебного района</t>
  </si>
  <si>
    <t>43MS0056</t>
  </si>
  <si>
    <t>Судебный участок № 78 Яранского судебного района</t>
  </si>
  <si>
    <t>43MS0057</t>
  </si>
  <si>
    <t>Судебный участок № 52 Ленинского судебного района г. Кирова</t>
  </si>
  <si>
    <t>43MS0058</t>
  </si>
  <si>
    <t>Судебный участок № 53 Ленинского судебного района г. Кирова</t>
  </si>
  <si>
    <t>43MS0059</t>
  </si>
  <si>
    <t>Судебный участок № 54 Ленинского судебного района г. Кирова</t>
  </si>
  <si>
    <t>43MS0060</t>
  </si>
  <si>
    <t>Судебный участок № 55 Ленинского судебного района г. Кирова</t>
  </si>
  <si>
    <t>43MS0061</t>
  </si>
  <si>
    <t>Судебный участок № 56 Ленинского судебного района г. Кирова</t>
  </si>
  <si>
    <t>43MS0062</t>
  </si>
  <si>
    <t>Судебный участок № 57 Ленинского судебного района г. Кирова</t>
  </si>
  <si>
    <t>43MS0063</t>
  </si>
  <si>
    <t>Судебный участок № 58 Ленинского судебного района г. Кирова</t>
  </si>
  <si>
    <t>43MS0064</t>
  </si>
  <si>
    <t>Судебный участок № 70 Ленинского судебного района г. Кирова</t>
  </si>
  <si>
    <t>43MS0065</t>
  </si>
  <si>
    <t>Судебный участок № 79 Ленинского судебного района г. Кирова</t>
  </si>
  <si>
    <t>43MS0066</t>
  </si>
  <si>
    <t>Судебный участок № 59 Нововятского судебного района г. Кирова</t>
  </si>
  <si>
    <t>43MS0067</t>
  </si>
  <si>
    <t>Судебный участок № 60 Нововятского судебного района г. Кирова</t>
  </si>
  <si>
    <t>43MS0068</t>
  </si>
  <si>
    <t>Судебный участок № 61 Октябрьского судебного района г. Кирова</t>
  </si>
  <si>
    <t>43MS0069</t>
  </si>
  <si>
    <t>Судебный участок № 62 Октябрьского судебного района г. Кирова</t>
  </si>
  <si>
    <t>43MS0070</t>
  </si>
  <si>
    <t>Судебный участок № 63 Октябрьского судебного района г. Кирова</t>
  </si>
  <si>
    <t>43MS0071</t>
  </si>
  <si>
    <t>Судебный участок № 64 Октябрьского судебного района г. Кирова</t>
  </si>
  <si>
    <t>43MS0072</t>
  </si>
  <si>
    <t>Судебный участок № 65 Октябрьского судебного района г. Кирова</t>
  </si>
  <si>
    <t>43MS0073</t>
  </si>
  <si>
    <t>Судебный участок № 66 Октябрьского судебного района г. Кирова</t>
  </si>
  <si>
    <t>43MS0074</t>
  </si>
  <si>
    <t>Судебный участок № 80 Октябрьского судебного района г. Кирова</t>
  </si>
  <si>
    <t>43MS0075</t>
  </si>
  <si>
    <t>Судебный участок № 67 Первомайского судебного района г. Кирова</t>
  </si>
  <si>
    <t>43MS0076</t>
  </si>
  <si>
    <t>Судебный участок № 68 Первомайского судебного района г. Кирова</t>
  </si>
  <si>
    <t>43MS0077</t>
  </si>
  <si>
    <t>Судебный участок № 69 Первомайского судебного района г. Кирова</t>
  </si>
  <si>
    <t>43MS0078</t>
  </si>
  <si>
    <t>Судебный участок № 71 Первомайского судебного района г. Кирова</t>
  </si>
  <si>
    <t>43MS0079</t>
  </si>
  <si>
    <t>Судебный участок № 72 Первомайского судебного района г. Кирова</t>
  </si>
  <si>
    <t>43MS0080</t>
  </si>
  <si>
    <t>Судебный участок № 42 Ленинского судебного района г. Кирова.</t>
  </si>
  <si>
    <t>43MS0081</t>
  </si>
  <si>
    <t>Судебный участок № 1 Свердловского судебного района города Костромы</t>
  </si>
  <si>
    <t>44MS0001</t>
  </si>
  <si>
    <t>Судебный участок № 2 Свердловского судебного района города Костромы</t>
  </si>
  <si>
    <t>44MS0002</t>
  </si>
  <si>
    <t>Судебный участок № 3 Свердловского судебного района города Костромы</t>
  </si>
  <si>
    <t>44MS0003</t>
  </si>
  <si>
    <t>Судебный участок № 4 Свердловского судебного района города Костромы</t>
  </si>
  <si>
    <t>44MS0004</t>
  </si>
  <si>
    <t>Судебный участок № 5 Свердловского судебного района города Костромы</t>
  </si>
  <si>
    <t>44MS0005</t>
  </si>
  <si>
    <t>Судебный участок № 6 Свердловского судебного района города Костромы</t>
  </si>
  <si>
    <t>44MS0006</t>
  </si>
  <si>
    <t>Судебный участок № 7 Свердловского судебного района города Костромы</t>
  </si>
  <si>
    <t>44MS0007</t>
  </si>
  <si>
    <t>Судебный участок № 8 Ленинского судебного района города Костромы</t>
  </si>
  <si>
    <t>44MS0008</t>
  </si>
  <si>
    <t>Судебный участок № 9 Ленинского судебного района города Костромы</t>
  </si>
  <si>
    <t>44MS0009</t>
  </si>
  <si>
    <t>Судебный участок № 10 Ленинского судебного района города Костромы</t>
  </si>
  <si>
    <t>44MS0010</t>
  </si>
  <si>
    <t>Судебный участок № 11 Ленинского судебного района города Костромы</t>
  </si>
  <si>
    <t>44MS0011</t>
  </si>
  <si>
    <t>Судебный участок № 12 Ленинского судебного района города Костромы</t>
  </si>
  <si>
    <t>44MS0012</t>
  </si>
  <si>
    <t>Судебный участок № 13 Димитровского судебного района города Костромы</t>
  </si>
  <si>
    <t>44MS0013</t>
  </si>
  <si>
    <t>Судебный участок № 14 Димитровского судебного района города Костромы</t>
  </si>
  <si>
    <t>44MS0014</t>
  </si>
  <si>
    <t>Судебный участок № 15 Димитровского судебного района города Костромы</t>
  </si>
  <si>
    <t>44MS0015</t>
  </si>
  <si>
    <t>Судебный участок № 16 Нерехтского судебного района города Волгореченска</t>
  </si>
  <si>
    <t>44MS0016</t>
  </si>
  <si>
    <t>Судебный участок № 17 Костромского судебного района</t>
  </si>
  <si>
    <t>44MS0017</t>
  </si>
  <si>
    <t>Судебный участок № 18 Костромского судебного района</t>
  </si>
  <si>
    <t>44MS0018</t>
  </si>
  <si>
    <t xml:space="preserve">Судебный участок № 19 Нерехтского судебного района </t>
  </si>
  <si>
    <t>44MS0019</t>
  </si>
  <si>
    <t xml:space="preserve">Судебный участок № 20 Нерехтского судебного района </t>
  </si>
  <si>
    <t>44MS0020</t>
  </si>
  <si>
    <t xml:space="preserve">Судебный участок № 21 Буйского судебного района </t>
  </si>
  <si>
    <t>44MS0021</t>
  </si>
  <si>
    <t xml:space="preserve">Судебный участок № 22 Буйского судебного района </t>
  </si>
  <si>
    <t>44MS0022</t>
  </si>
  <si>
    <t xml:space="preserve">Судебный участок № 23 Шарьинского судебного района </t>
  </si>
  <si>
    <t>44MS0023</t>
  </si>
  <si>
    <t xml:space="preserve">Судебный участок № 24 Шарьинского судебного района </t>
  </si>
  <si>
    <t>44MS0024</t>
  </si>
  <si>
    <t xml:space="preserve">Судебный участок № 25 Шарьинского судебного района </t>
  </si>
  <si>
    <t>44MS0025</t>
  </si>
  <si>
    <t>Судебный участок № 26 Мантуровского судебного района</t>
  </si>
  <si>
    <t>44MS0026</t>
  </si>
  <si>
    <t>Судебный участок № 27 Мантуровского судебного района</t>
  </si>
  <si>
    <t>44MS0027</t>
  </si>
  <si>
    <t xml:space="preserve">Судебный участок № 28 Галичского судебного района </t>
  </si>
  <si>
    <t>44MS0028</t>
  </si>
  <si>
    <t xml:space="preserve">Судебный участок № 29 Галичского судебного района </t>
  </si>
  <si>
    <t>44MS0029</t>
  </si>
  <si>
    <t xml:space="preserve">Судебный участок № 30 Красносельского судебного района </t>
  </si>
  <si>
    <t>44MS0030</t>
  </si>
  <si>
    <t xml:space="preserve">Судебный участок № 31 Островского судебного района </t>
  </si>
  <si>
    <t>44MS0031</t>
  </si>
  <si>
    <t>Судебный участок № 32 Свердловского судебного района города Костромы</t>
  </si>
  <si>
    <t>44MS0032</t>
  </si>
  <si>
    <t xml:space="preserve">Судебный участок № 33 Нейского судебного района </t>
  </si>
  <si>
    <t>44MS0033</t>
  </si>
  <si>
    <t>Судебный участок № 34 Вохомского судебного района</t>
  </si>
  <si>
    <t>44MS0034</t>
  </si>
  <si>
    <t xml:space="preserve">Судебный участок № 35 Чухломского судебного района </t>
  </si>
  <si>
    <t>44MS0035</t>
  </si>
  <si>
    <t>Судебный участок № 36 Свердловского судебного района города Костромы</t>
  </si>
  <si>
    <t>44MS0036</t>
  </si>
  <si>
    <t xml:space="preserve">Судебный участок № 37 Галичского судебного района </t>
  </si>
  <si>
    <t>44MS0037</t>
  </si>
  <si>
    <t>Судебный участок № 38 Макарьевского судебного района</t>
  </si>
  <si>
    <t>44MS0038</t>
  </si>
  <si>
    <t xml:space="preserve">Судебный участок № 39 Кологривского судебного района </t>
  </si>
  <si>
    <t>44MS0039</t>
  </si>
  <si>
    <t xml:space="preserve">Судебный участок № 40 Макарьевского судебного района </t>
  </si>
  <si>
    <t>44MS0040</t>
  </si>
  <si>
    <t>Судебный участок № 41 Кологривского судебного района</t>
  </si>
  <si>
    <t>44MS0041</t>
  </si>
  <si>
    <t xml:space="preserve">Судебный участок № 42 Вохомского судебного района </t>
  </si>
  <si>
    <t>44MS0042</t>
  </si>
  <si>
    <t xml:space="preserve">Судебный участок № 43 Островского судебного района </t>
  </si>
  <si>
    <t>44MS0043</t>
  </si>
  <si>
    <t xml:space="preserve">Судебный участок № 44 Павинского судебного района </t>
  </si>
  <si>
    <t>44MS0044</t>
  </si>
  <si>
    <t>Судебный участок № 45 Нейского судебного района</t>
  </si>
  <si>
    <t>44MS0045</t>
  </si>
  <si>
    <t xml:space="preserve">Судебный участок № 46 Шарьинского судебного района </t>
  </si>
  <si>
    <t>44MS0046</t>
  </si>
  <si>
    <t>Судебный участок № 47 Павинского судебного района</t>
  </si>
  <si>
    <t>44MS0047</t>
  </si>
  <si>
    <t>Судебный участок № 48 Буйского судебного района</t>
  </si>
  <si>
    <t>44MS0048</t>
  </si>
  <si>
    <t xml:space="preserve">Судебный участок № 49 Чухломского судебного района </t>
  </si>
  <si>
    <t>44MS0049</t>
  </si>
  <si>
    <t>Судебный участок № 1 Альменевского судебного района Курганской области</t>
  </si>
  <si>
    <t>45MS0001</t>
  </si>
  <si>
    <t>Судебный участок № 2 Белозерского судебного района Курганской области</t>
  </si>
  <si>
    <t>45MS0002</t>
  </si>
  <si>
    <t>Судебный участок № 3 Варгашинского судебного района Курганской области</t>
  </si>
  <si>
    <t>45MS0003</t>
  </si>
  <si>
    <t>Судебный участок № 4 Далматовского судебного района Курганской области</t>
  </si>
  <si>
    <t>45MS0004</t>
  </si>
  <si>
    <t>Судебный участок № 5 Далматовского судебного района Курганской области</t>
  </si>
  <si>
    <t>45MS0005</t>
  </si>
  <si>
    <t>Судебный участок № 6 Звериноголовского судебного района Курганской области</t>
  </si>
  <si>
    <t>45MS0006</t>
  </si>
  <si>
    <t>Судебный участок № 7 Каргапольского судебного района Курганской области</t>
  </si>
  <si>
    <t>45MS0007</t>
  </si>
  <si>
    <t>Судебный участок № 8 Каргапольского судебного района Курганской области</t>
  </si>
  <si>
    <t>45MS0008</t>
  </si>
  <si>
    <t>Судебный участок № 9 Катайского судебного района Курганской области</t>
  </si>
  <si>
    <t>45MS0009</t>
  </si>
  <si>
    <t>Судебный участок № 11 Кетовского судебного района Курганской области</t>
  </si>
  <si>
    <t>45MS0011</t>
  </si>
  <si>
    <t>Судебный участок № 12 Кетовского судебного района Курганской области</t>
  </si>
  <si>
    <t>45MS0012</t>
  </si>
  <si>
    <t>Судебный участок № 13 Куртамышского судебного района Курганской области</t>
  </si>
  <si>
    <t>45MS0013</t>
  </si>
  <si>
    <t>Судебный участок № 14 Куртамышского судебного района Курганской области</t>
  </si>
  <si>
    <t>45MS0014</t>
  </si>
  <si>
    <t>Судебный участок № 15 Лебяжьевского судебного района Курганской области</t>
  </si>
  <si>
    <t>45MS0015</t>
  </si>
  <si>
    <t>Судебный участок № 16 Макушинского судебного района Курганской области</t>
  </si>
  <si>
    <t>45MS0016</t>
  </si>
  <si>
    <t>Судебный участок № 17 Мишкинского судебного района Курганской области</t>
  </si>
  <si>
    <t>45MS0017</t>
  </si>
  <si>
    <t>Судебный участок № 18 Мокроусовского судебного района Курганской области</t>
  </si>
  <si>
    <t>45MS0018</t>
  </si>
  <si>
    <t>Судебный участок № 19 Петуховского судебного района Курганской области</t>
  </si>
  <si>
    <t>45MS0019</t>
  </si>
  <si>
    <t>Судебный участок № 20 Половинского судебного района Курганской области</t>
  </si>
  <si>
    <t>45MS0020</t>
  </si>
  <si>
    <t>Судебный участок № 21 Притобольного судебного района Курганской области</t>
  </si>
  <si>
    <t>45MS0021</t>
  </si>
  <si>
    <t>Судебный участок № 22 Сафакулевского судебного района Курганской области</t>
  </si>
  <si>
    <t>45MS0022</t>
  </si>
  <si>
    <t>Судебный участок № 23 Целинного судебного района Курганской области</t>
  </si>
  <si>
    <t>45MS0023</t>
  </si>
  <si>
    <t>Судебный участок № 24 Петуховского судебного района Курганской области</t>
  </si>
  <si>
    <t>45MS0024</t>
  </si>
  <si>
    <t>Судебный участок № 25 Шадринского судебного района Курганской области</t>
  </si>
  <si>
    <t>45MS0025</t>
  </si>
  <si>
    <t>Судебный участок № 26 Шадринского судебного района Курганской области</t>
  </si>
  <si>
    <t>45MS0026</t>
  </si>
  <si>
    <t>Судебный участок № 27 Шатровского судебного района Курганской области</t>
  </si>
  <si>
    <t>45MS0027</t>
  </si>
  <si>
    <t>Судебный участок № 28 Шумихинского судебного района Курганской области</t>
  </si>
  <si>
    <t>45MS0028</t>
  </si>
  <si>
    <t>Судебный участок № 29 Шумихинского судебного района Курганской области</t>
  </si>
  <si>
    <t>45MS0029</t>
  </si>
  <si>
    <t>Судебный участок № 30 Щучанского судебного района Курганской области</t>
  </si>
  <si>
    <t>45MS0030</t>
  </si>
  <si>
    <t>Судебный участок № 31 Юргамышского судебного района Курганской области</t>
  </si>
  <si>
    <t>45MS0031</t>
  </si>
  <si>
    <t>Судебный участок № 32 Шадринского судебного района Курганской области</t>
  </si>
  <si>
    <t>45MS0032</t>
  </si>
  <si>
    <t>Судебный участок № 33 Шадринского судебного района Курганской области</t>
  </si>
  <si>
    <t>45MS0033</t>
  </si>
  <si>
    <t>Судебный участок № 34 Шадринского судебного района Курганской области</t>
  </si>
  <si>
    <t>45MS0034</t>
  </si>
  <si>
    <t>Судебный участок № 35 судебного района г. Кургана Курганской области</t>
  </si>
  <si>
    <t>45MS0035</t>
  </si>
  <si>
    <t>Судебный участок № 36 судебного района г. Кургана Курганской области</t>
  </si>
  <si>
    <t>45MS0036</t>
  </si>
  <si>
    <t>Судебный участок № 37 судебного района г. Кургана Курганской области</t>
  </si>
  <si>
    <t>45MS0037</t>
  </si>
  <si>
    <t>Судебный участок № 38 судебного района г. Кургана Курганской области</t>
  </si>
  <si>
    <t>45MS0038</t>
  </si>
  <si>
    <t>Судебный участок № 39 судебного района г. Кургана Курганской области</t>
  </si>
  <si>
    <t>45MS0039</t>
  </si>
  <si>
    <t>Судебный участок № 40 судебного района г. Кургана Курганской области</t>
  </si>
  <si>
    <t>45MS0040</t>
  </si>
  <si>
    <t>Судебный участок № 41 судебного района г. Кургана Курганской области</t>
  </si>
  <si>
    <t>45MS0041</t>
  </si>
  <si>
    <t>Судебный участок № 42 судебного района г. Кургана Курганской области</t>
  </si>
  <si>
    <t>45MS0042</t>
  </si>
  <si>
    <t>Судебный участок № 43 судебного района г. Кургана Курганской области</t>
  </si>
  <si>
    <t>45MS0043</t>
  </si>
  <si>
    <t>Судебный участок № 44 судебного района г. Кургана Курганской области</t>
  </si>
  <si>
    <t>45MS0044</t>
  </si>
  <si>
    <t>Судебный участок № 45 судебного района г. Кургана Курганской области</t>
  </si>
  <si>
    <t>45MS0045</t>
  </si>
  <si>
    <t>Судебный участок № 46 судебного района г. Кургана Курганской области</t>
  </si>
  <si>
    <t>45MS0046</t>
  </si>
  <si>
    <t>Судебный участок № 47 судебного района г. Кургана Курганской области</t>
  </si>
  <si>
    <t>45MS0047</t>
  </si>
  <si>
    <t>Судебный участок № 48 судебного района г. Кургана Курганской области</t>
  </si>
  <si>
    <t>45MS0048</t>
  </si>
  <si>
    <t>Судебный участок № 49 судебного района г. Кургана Курганской области</t>
  </si>
  <si>
    <t>45MS0049</t>
  </si>
  <si>
    <t>Судебный участок № 50 Кетовского судебного района Курганской области</t>
  </si>
  <si>
    <t>45MS0050</t>
  </si>
  <si>
    <t>Судебный участок № 53 Шадринского судебного района Курганской области</t>
  </si>
  <si>
    <t>45MS0053</t>
  </si>
  <si>
    <t>Cудебный участок № 52 судебного района г. Кургана Курганской области</t>
  </si>
  <si>
    <t>45MS0054</t>
  </si>
  <si>
    <t>Судебный участок № 51 судебного района г. Кургана Курганской области</t>
  </si>
  <si>
    <t>45MS0055</t>
  </si>
  <si>
    <t>Судебный участок № 10 Кетовского судебного района Курганской области</t>
  </si>
  <si>
    <t>45MS0056</t>
  </si>
  <si>
    <t>Судебный участок Беловского судебного района Курской области</t>
  </si>
  <si>
    <t>46MS0001</t>
  </si>
  <si>
    <t>Судебный участок Большесолдатского судебного района Курской области</t>
  </si>
  <si>
    <t>46MS0002</t>
  </si>
  <si>
    <t>Судебный участок Глушковского судебного района Курской области</t>
  </si>
  <si>
    <t>46MS0003</t>
  </si>
  <si>
    <t>Судебный участок Горшеченского судебного района Курской области</t>
  </si>
  <si>
    <t>46MS0004</t>
  </si>
  <si>
    <t>Судебный участок судебного района г. Дмитриева и Дмитриевского района Курской области</t>
  </si>
  <si>
    <t>46MS0005</t>
  </si>
  <si>
    <t>Судебный участок № 1 судебного района г. Железногорска и Железногорского района Курской области</t>
  </si>
  <si>
    <t>46MS0006</t>
  </si>
  <si>
    <t>Судебный участок № 2 судебного района г. Железногорска и Железногорского района Курской области</t>
  </si>
  <si>
    <t>46MS0007</t>
  </si>
  <si>
    <t>Судебный участок № 3 судебного района г. Железногорска и Железногорского района Курской области</t>
  </si>
  <si>
    <t>46MS0008</t>
  </si>
  <si>
    <t>Судебный участок № 4 судебного района г. Железногорска и Железногорского района Курской области</t>
  </si>
  <si>
    <t>46MS0009</t>
  </si>
  <si>
    <t>Судебный участок № 5 судебного района г. Железногорска и Железногорского района Курской области</t>
  </si>
  <si>
    <t>46MS0010</t>
  </si>
  <si>
    <t>Судебный участок Золотухинского судебного района Курской области</t>
  </si>
  <si>
    <t>46MS0011</t>
  </si>
  <si>
    <t>Судебный участок Касторенского судебного района Курской области</t>
  </si>
  <si>
    <t>46MS0012</t>
  </si>
  <si>
    <t>Судебный участок Конышевского судебного района Курской области</t>
  </si>
  <si>
    <t>46MS0013</t>
  </si>
  <si>
    <t>Судебный участок Кореневского судебного района Курской области</t>
  </si>
  <si>
    <t>46MS0014</t>
  </si>
  <si>
    <t>Судебный участок № 1 Курского судебного района Курской области</t>
  </si>
  <si>
    <t>46MS0015</t>
  </si>
  <si>
    <t>Судебный участок № 2 Курского судебного района Курской области</t>
  </si>
  <si>
    <t>46MS0016</t>
  </si>
  <si>
    <t>Судебный участок № 3 Курского судебного района Курской области</t>
  </si>
  <si>
    <t>46MS0017</t>
  </si>
  <si>
    <t>Судебный участок № 1 судебного района г. Курчатова и Курчатовского района Курской области</t>
  </si>
  <si>
    <t>46MS0018</t>
  </si>
  <si>
    <t>Судебный участок № 2 судебного района г. Курчатова и Курчатовского района Курской области</t>
  </si>
  <si>
    <t>46MS0019</t>
  </si>
  <si>
    <t>Судебный участок № 3 судебного района г. Курчатова и Курчатовского района Курской области</t>
  </si>
  <si>
    <t>46MS0020</t>
  </si>
  <si>
    <t>Судебный участок № 1 судебного района г. Льгова и Льговского района Курской области</t>
  </si>
  <si>
    <t>46MS0021</t>
  </si>
  <si>
    <t>Судебный участок № 2 судебного района г. Льгова и Льговского района Курской области</t>
  </si>
  <si>
    <t>46MS0022</t>
  </si>
  <si>
    <t>Судебный участок Мантуровского судебного района Курской области</t>
  </si>
  <si>
    <t>46MS0023</t>
  </si>
  <si>
    <t>Судебный участок Медвенского судебного района Курской области</t>
  </si>
  <si>
    <t>46MS0024</t>
  </si>
  <si>
    <t>Судебный участок № 1 судебного района г. Обояни и Обоянского района Курской области</t>
  </si>
  <si>
    <t>46MS0025</t>
  </si>
  <si>
    <t>Судебный участок № 2 судебного района г. Обояни и Обоянского района Курской области</t>
  </si>
  <si>
    <t>46MS0026</t>
  </si>
  <si>
    <t>Судебный участок № 1 Октябрьского судебного района Курской области</t>
  </si>
  <si>
    <t>46MS0027</t>
  </si>
  <si>
    <t>Судебный участок № 2 Октябрьского судебного района Курской области</t>
  </si>
  <si>
    <t>46MS0028</t>
  </si>
  <si>
    <t>Судебный участок Поныровского судебного района Курской области</t>
  </si>
  <si>
    <t>46MS0029</t>
  </si>
  <si>
    <t>Судебный участок Пристенского судебного района Курской области</t>
  </si>
  <si>
    <t>46MS0030</t>
  </si>
  <si>
    <t>Судебный участок № 1 судебного района г. Рыльска и Рыльского района Курской области</t>
  </si>
  <si>
    <t>46MS0031</t>
  </si>
  <si>
    <t>Судебный участок № 2 судебного района г. Рыльска и Рыльского района Курской области</t>
  </si>
  <si>
    <t>46MS0032</t>
  </si>
  <si>
    <t>Судебный участок Советского судебного района Курской области</t>
  </si>
  <si>
    <t>46MS0033</t>
  </si>
  <si>
    <t>Судебный участок Солнцевского судебного района Курской области</t>
  </si>
  <si>
    <t>46MS0034</t>
  </si>
  <si>
    <t>Судебный участок № 1 судебного района г. Суджи и Суджанского района Курской области</t>
  </si>
  <si>
    <t>46MS0035</t>
  </si>
  <si>
    <t>Судебный участок № 2 судебного района г. Суджи и Суджанского района Курской области</t>
  </si>
  <si>
    <t>46MS0036</t>
  </si>
  <si>
    <t>Судебный участок Тимского судебного района Курской области</t>
  </si>
  <si>
    <t>46MS0037</t>
  </si>
  <si>
    <t>Судебный участок судебного района г. Фатежа и Фатежского района Курской области</t>
  </si>
  <si>
    <t>46MS0038</t>
  </si>
  <si>
    <t>Судебный участок Хомутовского судебного района Курской области</t>
  </si>
  <si>
    <t>46MS0039</t>
  </si>
  <si>
    <t>Судебный участок Черемисиновского судебного района Курской области</t>
  </si>
  <si>
    <t>46MS0040</t>
  </si>
  <si>
    <t>Судебный участок № 1 судебного района г. Щигры и Щигровского района Курской области</t>
  </si>
  <si>
    <t>46MS0041</t>
  </si>
  <si>
    <t>Судебный участок № 2 судебного района г. Щигры и Щигровского района Курской области</t>
  </si>
  <si>
    <t>46MS0042</t>
  </si>
  <si>
    <t>Судебный участок № 1 судебного района Железнодорожного округа г. Курска</t>
  </si>
  <si>
    <t>46MS0044</t>
  </si>
  <si>
    <t>Судебный участок № 2 судебного района Железнодорожного округа г. Курска</t>
  </si>
  <si>
    <t>46MS0045</t>
  </si>
  <si>
    <t>Судебный участок № 3 судебного района Железнодорожного округа г. Курска</t>
  </si>
  <si>
    <t>46MS0046</t>
  </si>
  <si>
    <t>Судебный участок № 4 судебного района Железнодорожного округа г. Курска</t>
  </si>
  <si>
    <t>46MS0047</t>
  </si>
  <si>
    <t>Судебный участок № 1 судебного района Центрального округа г. Курска</t>
  </si>
  <si>
    <t>46MS0048</t>
  </si>
  <si>
    <t>Судебный участок № 2 судебного района Центрального округа г. Курска</t>
  </si>
  <si>
    <t>46MS0049</t>
  </si>
  <si>
    <t>Судебный участок № 3 судебного района Центрального округа г. Курска</t>
  </si>
  <si>
    <t>46MS0050</t>
  </si>
  <si>
    <t>Судебный участок № 4 судебного района Центрального округа г. Курска</t>
  </si>
  <si>
    <t>46MS0051</t>
  </si>
  <si>
    <t>Судебный участок № 5 судебного района Центрального округа г. Курска</t>
  </si>
  <si>
    <t>46MS0052</t>
  </si>
  <si>
    <t>Судебный участок № 6 судебного района Центрального округа г. Курска</t>
  </si>
  <si>
    <t>46MS0053</t>
  </si>
  <si>
    <t>Судебный участок № 7 судебного района Центрального округа г. Курска</t>
  </si>
  <si>
    <t>46MS0054</t>
  </si>
  <si>
    <t>Судебный участок № 8 судебного района Центрального округа г. Курска</t>
  </si>
  <si>
    <t>46MS0055</t>
  </si>
  <si>
    <t>Судебный участок № 9 судебного района Центрального округа г. Курска</t>
  </si>
  <si>
    <t>46MS0056</t>
  </si>
  <si>
    <t>Судебный участок № 10 судебного района Центрального округа г. Курска</t>
  </si>
  <si>
    <t>46MS0057</t>
  </si>
  <si>
    <t>Судебный участок № 11 судебного района Центрального округа г. Курска</t>
  </si>
  <si>
    <t>46MS0058</t>
  </si>
  <si>
    <t>Судебный участок № 1 судебного района Сеймского округа г. Курска</t>
  </si>
  <si>
    <t>46MS0059</t>
  </si>
  <si>
    <t>Судебный участок № 2 судебного района Сеймского округа г. Курска</t>
  </si>
  <si>
    <t>46MS0060</t>
  </si>
  <si>
    <t>Судебный участок № 3 судебного района Сеймского округа г. Курска</t>
  </si>
  <si>
    <t>46MS0061</t>
  </si>
  <si>
    <t>Судебный участок № 4 судебного района Сеймского округа г. Курска</t>
  </si>
  <si>
    <t>46MS0062</t>
  </si>
  <si>
    <t>Судебный участок № 5 судебного района Сеймского округа г. Курска</t>
  </si>
  <si>
    <t>46MS0063</t>
  </si>
  <si>
    <t>Судебный участок № 6 судебного района Сеймского округа г. Курска</t>
  </si>
  <si>
    <t>46MS0064</t>
  </si>
  <si>
    <t>Судебный участок № 7 судебного района Сеймского округа г. Курска</t>
  </si>
  <si>
    <t>46MS0065</t>
  </si>
  <si>
    <t>Судебный участок № 8 судебного района Сеймского округа г. Курска</t>
  </si>
  <si>
    <t>46MS0066</t>
  </si>
  <si>
    <t>Судебный участок № 12 судебного района Центрального округа г. Курска</t>
  </si>
  <si>
    <t>46MS0067</t>
  </si>
  <si>
    <t>Судебный участок № 1 Бокситогорского муниципального района Ленинградской области</t>
  </si>
  <si>
    <t>47MS0001</t>
  </si>
  <si>
    <t>Судебный участок № 2 Бокситогорского муниципального района Ленинградской области</t>
  </si>
  <si>
    <t>47MS0002</t>
  </si>
  <si>
    <t>Судебный участок № 3 Бокситогорского муниципального района Ленинградской области</t>
  </si>
  <si>
    <t>47MS0003</t>
  </si>
  <si>
    <t>Судебный участок № 4 Волосовского муниципального района Ленинградской области</t>
  </si>
  <si>
    <t>47MS0004</t>
  </si>
  <si>
    <t>Судебный участок № 5 Волосовского муниципального района Ленинградской области</t>
  </si>
  <si>
    <t>47MS0005</t>
  </si>
  <si>
    <t>Судебный участок № 6 Волосовского муниципального района Ленинградской области</t>
  </si>
  <si>
    <t>47MS0006</t>
  </si>
  <si>
    <t>Судебный участок № 7 Волховского муниципального района Ленинградской области</t>
  </si>
  <si>
    <t>47MS0007</t>
  </si>
  <si>
    <t>Судебный участок № 8 Волховского муниципального района Ленинградской области</t>
  </si>
  <si>
    <t>47MS0008</t>
  </si>
  <si>
    <t>Судебный участок № 9 Волховского муниципального района Ленинградской области</t>
  </si>
  <si>
    <t>47MS0009</t>
  </si>
  <si>
    <t>Судебный участок № 10 Волховского муниципального района Ленинградской области</t>
  </si>
  <si>
    <t>47MS0010</t>
  </si>
  <si>
    <t>Судебный участок № 12 Всеволожского муниципального района Ленинградской области</t>
  </si>
  <si>
    <t>47MS0012</t>
  </si>
  <si>
    <t>Судебный участок № 13 Всеволожского муниципального района Ленинградской области</t>
  </si>
  <si>
    <t>47MS0013</t>
  </si>
  <si>
    <t>Судебный участок № 14 Всеволожского муниципального района Ленинградской области</t>
  </si>
  <si>
    <t>47MS0014</t>
  </si>
  <si>
    <t>Судебный участок № 15 Всеволожского муниципального района Ленинградской области</t>
  </si>
  <si>
    <t>47MS0015</t>
  </si>
  <si>
    <t>Судебный участок № 16 Всеволожского муниципального района Ленинградской области</t>
  </si>
  <si>
    <t>47MS0016</t>
  </si>
  <si>
    <t>Судебный участок № 17 Всеволожского муниципального района Ленинградской области</t>
  </si>
  <si>
    <t>47MS0017</t>
  </si>
  <si>
    <t>Судебный участок № 18 Всеволожского муниципального района Ленинградской области</t>
  </si>
  <si>
    <t>47MS0018</t>
  </si>
  <si>
    <t>Судебный участок № 19 Всеволожского муниципального района Ленинградской области</t>
  </si>
  <si>
    <t>47MS0019</t>
  </si>
  <si>
    <t>Судебный участок № 76 Всеволожского муниципального района Ленинградской области</t>
  </si>
  <si>
    <t>47MS0020</t>
  </si>
  <si>
    <t>Судебный участок № 20 Выборгского муниципального района Ленинградской области</t>
  </si>
  <si>
    <t>47MS0021</t>
  </si>
  <si>
    <t>Судебный участок № 21 Выборгского муниципального района Ленинградской области</t>
  </si>
  <si>
    <t>47MS0022</t>
  </si>
  <si>
    <t>Судебный участок № 22 Выборгского муниципального района Ленинградской области</t>
  </si>
  <si>
    <t>47MS0023</t>
  </si>
  <si>
    <t>Судебный участок № 23 Выборгского муниципального района Ленинградской области</t>
  </si>
  <si>
    <t>47MS0024</t>
  </si>
  <si>
    <t>Судебный участок № 24 Выборгского муниципального района Ленинградской области</t>
  </si>
  <si>
    <t>47MS0025</t>
  </si>
  <si>
    <t>Судебный участок № 25 Выборгского муниципального района Ленинградской области</t>
  </si>
  <si>
    <t>47MS0026</t>
  </si>
  <si>
    <t>Судебный участок № 26 Выборгского муниципального района Ленинградской области</t>
  </si>
  <si>
    <t>47MS0027</t>
  </si>
  <si>
    <t>Судебный участок № 27 Выборгского муниципального района Ленинградской области</t>
  </si>
  <si>
    <t>47MS0028</t>
  </si>
  <si>
    <t>Судебный участок № 77 Выборгского муниципального района Ленинградской области</t>
  </si>
  <si>
    <t>47MS0029</t>
  </si>
  <si>
    <t>Судебный участок № 28 Гатчинского муниципального района Ленинградской области</t>
  </si>
  <si>
    <t>47MS0030</t>
  </si>
  <si>
    <t>Судебный участок № 29 Гатчинского муниципального района Ленинградской области</t>
  </si>
  <si>
    <t>47MS0031</t>
  </si>
  <si>
    <t>Судебный участок № 30 Гатчинского муниципального района Ленинградской области</t>
  </si>
  <si>
    <t>47MS0032</t>
  </si>
  <si>
    <t>Судебный участок № 31 Гатчинского муниципального района Ленинградской области</t>
  </si>
  <si>
    <t>47MS0033</t>
  </si>
  <si>
    <t>Судебный участок № 32 Гатчинского муниципального района Ленинградской области</t>
  </si>
  <si>
    <t>47MS0034</t>
  </si>
  <si>
    <t>Судебный участок № 33 Гатчинского муниципального района Ленинградской области</t>
  </si>
  <si>
    <t>47MS0035</t>
  </si>
  <si>
    <t>Судебный участок № 34 Гатчинского муниципального района Ленинградской области</t>
  </si>
  <si>
    <t>47MS0036</t>
  </si>
  <si>
    <t>Судебный участок № 35 Гатчинского муниципального района Ленинградской области</t>
  </si>
  <si>
    <t>47MS0037</t>
  </si>
  <si>
    <t>Судебный участок № 36 Гатчинского муниципального района Ленинградской области</t>
  </si>
  <si>
    <t>47MS0038</t>
  </si>
  <si>
    <t>Судебный участок № 37 Гатчинского муниципального района Ленинградской области</t>
  </si>
  <si>
    <t>47MS0039</t>
  </si>
  <si>
    <t>Судебный участок № 78 Гатчинского муниципального района Ленинградской области</t>
  </si>
  <si>
    <t>47MS0040</t>
  </si>
  <si>
    <t>Судебный участок № 38 Кингисеппского муниципального района Ленинградской области</t>
  </si>
  <si>
    <t>47MS0041</t>
  </si>
  <si>
    <t>Судебный участок № 39 Кингисеппского муниципального района Ленинградской области</t>
  </si>
  <si>
    <t>47MS0042</t>
  </si>
  <si>
    <t>Судебный участок № 40 Кингисеппского муниципального района Ленинградской области</t>
  </si>
  <si>
    <t>47MS0043</t>
  </si>
  <si>
    <t>Судебный участок № 79 Кингисепского муниципального района Ленинградской области</t>
  </si>
  <si>
    <t>47MS0044</t>
  </si>
  <si>
    <t>Судебный участок № 41 Киришского муниципального района Ленинградской области</t>
  </si>
  <si>
    <t>47MS0045</t>
  </si>
  <si>
    <t>Судебный участок № 42 Киришского муниципального района Ленинградской области</t>
  </si>
  <si>
    <t>47MS0046</t>
  </si>
  <si>
    <t>Судебный участок № 43 Киришского муниципального района Ленинградской области</t>
  </si>
  <si>
    <t>47MS0047</t>
  </si>
  <si>
    <t>Судебный участок № 44 Кировского муниципального района Ленинградской области</t>
  </si>
  <si>
    <t>47MS0048</t>
  </si>
  <si>
    <t>Судебный участок № 45 Кировского муниципального района Ленинградской области</t>
  </si>
  <si>
    <t>47MS0049</t>
  </si>
  <si>
    <t>Судебный участок № 46 Кировского муниципального района Ленинградской области</t>
  </si>
  <si>
    <t>47MS0050</t>
  </si>
  <si>
    <t>Судебный участок № 47 Кировского муниципального района Ленинградской области</t>
  </si>
  <si>
    <t>47MS0051</t>
  </si>
  <si>
    <t>Судебный участок № 80 Кировского муниципального района Ленинградской области</t>
  </si>
  <si>
    <t>47MS0052</t>
  </si>
  <si>
    <t>Судебный участок № 48 Лодейнопольского муниципального района Ленинградской области</t>
  </si>
  <si>
    <t>47MS0053</t>
  </si>
  <si>
    <t>Судебный участок № 49 Лодейнопольского муниципального района Ленинградской области</t>
  </si>
  <si>
    <t>47MS0054</t>
  </si>
  <si>
    <t>Судебный участок № 50 Ломоносовского муниципального района Ленинградской области</t>
  </si>
  <si>
    <t>47MS0055</t>
  </si>
  <si>
    <t>Судебный участок № 51 Ломоносовского муниципального района Ленинградской области</t>
  </si>
  <si>
    <t>47MS0056</t>
  </si>
  <si>
    <t>Судебный участок № 52 Ломоносовского муниципального района Ленинградской области</t>
  </si>
  <si>
    <t>47MS0057</t>
  </si>
  <si>
    <t>Судебный участок № 53 Лужского муниципального района Ленинградской области</t>
  </si>
  <si>
    <t>47MS0058</t>
  </si>
  <si>
    <t>Судебный участок № 54 Лужского муниципального района Ленинградской области</t>
  </si>
  <si>
    <t>47MS0059</t>
  </si>
  <si>
    <t>Судебный участок № 55 Лужского муниципального района Ленинградской области</t>
  </si>
  <si>
    <t>47MS0060</t>
  </si>
  <si>
    <t>Судебный участок № 81 Лужского муниципального района Ленинградской области</t>
  </si>
  <si>
    <t>47MS0061</t>
  </si>
  <si>
    <t>Судебный участок № 56 Подпорожского муниципального района Ленинградской области</t>
  </si>
  <si>
    <t>47MS0062</t>
  </si>
  <si>
    <t>Судебный участок № 57 Подпорожского муниципального района Ленинградской области</t>
  </si>
  <si>
    <t>47MS0063</t>
  </si>
  <si>
    <t>Судебный участок № 58 Приозерского муниципального района Ленинградской области</t>
  </si>
  <si>
    <t>47MS0064</t>
  </si>
  <si>
    <t>Судебный участок № 59 Приозерского муниципального района Ленинградской области</t>
  </si>
  <si>
    <t>47MS0065</t>
  </si>
  <si>
    <t>Судебный участок № 60 Приозерского муниципального района Ленинградской области</t>
  </si>
  <si>
    <t>47MS0066</t>
  </si>
  <si>
    <t>Судебный участок № 61 Сланцевского муниципального района Ленинградской области</t>
  </si>
  <si>
    <t>47MS0067</t>
  </si>
  <si>
    <t>Судебный участок № 62 Сланцевского муниципального района Ленинградской области</t>
  </si>
  <si>
    <t>47MS0068</t>
  </si>
  <si>
    <t>Судебный участок № 63 Сосновоборского муниципального района Ленинградской области</t>
  </si>
  <si>
    <t>47MS0069</t>
  </si>
  <si>
    <t>Судебный участок № 64 Сосновоборского муниципального района Ленинградской области</t>
  </si>
  <si>
    <t>47MS0070</t>
  </si>
  <si>
    <t>Судебный участок № 65 Сосновоборского муниципального района Ленинградской области</t>
  </si>
  <si>
    <t>47MS0071</t>
  </si>
  <si>
    <t>Судебный участок № 66 Тихвинского муниципального района Ленинградской области</t>
  </si>
  <si>
    <t>47MS0072</t>
  </si>
  <si>
    <t>Судебный участок № 67 Тихвинского муниципального района Ленинградской области</t>
  </si>
  <si>
    <t>47MS0073</t>
  </si>
  <si>
    <t>Судебный участок № 68 Тихвинского муниципального района Ленинградской области</t>
  </si>
  <si>
    <t>47MS0074</t>
  </si>
  <si>
    <t>Судебный участок № 70 Тосненского муниципального района Ленинградской области</t>
  </si>
  <si>
    <t>47MS0076</t>
  </si>
  <si>
    <t>Судебный участок № 71 Тосненского муниципального района Ленинградской области</t>
  </si>
  <si>
    <t>47MS0077</t>
  </si>
  <si>
    <t>Судебный участок № 72 Тосненского муниципального района Ленинградской области</t>
  </si>
  <si>
    <t>47MS0078</t>
  </si>
  <si>
    <t>Судебный участок № 73 Тосненского муниципального района Ленинградской области</t>
  </si>
  <si>
    <t>47MS0079</t>
  </si>
  <si>
    <t>Судебный участок № 74 Тосненского муниципального района Ленинградской области</t>
  </si>
  <si>
    <t>47MS0080</t>
  </si>
  <si>
    <t>Судебный участок № 75 Тосненского муниципального района Ленинградской области</t>
  </si>
  <si>
    <t>47MS0081</t>
  </si>
  <si>
    <t>Судебный участок № 82 Всеволожского муниципального района Ленинградской области</t>
  </si>
  <si>
    <t>47MS0082</t>
  </si>
  <si>
    <t>Судебный участок № 83 Всеволожского муниципального района Ленинградской области</t>
  </si>
  <si>
    <t>47MS0083</t>
  </si>
  <si>
    <t>Судебный участок № 84 Всеволожского муниципального района Ленинградской области</t>
  </si>
  <si>
    <t>47MS0084</t>
  </si>
  <si>
    <t>Судебный участок № 85 Ломоносовского муниципального района Ленинградской области</t>
  </si>
  <si>
    <t>47MS0085</t>
  </si>
  <si>
    <t>Судебный участок № 86 Всеволожского муниципального района Ленинградской области</t>
  </si>
  <si>
    <t>47MS0086</t>
  </si>
  <si>
    <t>Судебный участок № 87 Всеволожского муниципального района Ленинградской области</t>
  </si>
  <si>
    <t>47MS0087</t>
  </si>
  <si>
    <t>Судебный участок № 11 Всеволожского муниципального района Ленинградской области</t>
  </si>
  <si>
    <t>47MS0088</t>
  </si>
  <si>
    <t>Судебный участок № 69 Всеволожского муниципального района Ленинградской области</t>
  </si>
  <si>
    <t>47MS0089</t>
  </si>
  <si>
    <t>Воловский судебный участок Тербунского судебного района Липецкой области</t>
  </si>
  <si>
    <t>48MS0001</t>
  </si>
  <si>
    <t>Грязинский судебный участок № 1 Грязинского судебного района Липецкой области</t>
  </si>
  <si>
    <t>48MS0002</t>
  </si>
  <si>
    <t>Грязинский судебный участок № 2 Грязинского судебного района Липецкой области</t>
  </si>
  <si>
    <t>48MS0003</t>
  </si>
  <si>
    <t>Грязинский судебный участок № 3 Грязинского судебного района Липецкой области</t>
  </si>
  <si>
    <t>48MS0004</t>
  </si>
  <si>
    <t>Грязинский судебный участок № 4 Грязинского судебного района Липецкой области</t>
  </si>
  <si>
    <t>48MS0005</t>
  </si>
  <si>
    <t>Данковский судебный участок № 1 Данковского судебного района Липецкой области</t>
  </si>
  <si>
    <t>48MS0006</t>
  </si>
  <si>
    <t>Данковский судебный участок № 2 Данковского судебного района Липецкой области</t>
  </si>
  <si>
    <t>48MS0007</t>
  </si>
  <si>
    <t>Добринский судебный участок № 1 Добринского судебного района Липецкой области</t>
  </si>
  <si>
    <t>48MS0008</t>
  </si>
  <si>
    <t>Добринский судебный участок № 2 Добринского судебного района Липецкой области</t>
  </si>
  <si>
    <t>48MS0009</t>
  </si>
  <si>
    <t>Добровский судебный участок Липецкого районного судебного района Липецкой области</t>
  </si>
  <si>
    <t>48MS0010</t>
  </si>
  <si>
    <t>Долгоруковский судебный участок Тербунского судебного района Липецкой области</t>
  </si>
  <si>
    <t>48MS0011</t>
  </si>
  <si>
    <t>Елецкий районный судебный участок № 1 Елецкого районного судебного района Липецкой области</t>
  </si>
  <si>
    <t>48MS0012</t>
  </si>
  <si>
    <t>Елецкий районный судебный участок № 2 Елецкого районного судебного района Липецкой области</t>
  </si>
  <si>
    <t>48MS0013</t>
  </si>
  <si>
    <t>Задонский судебный участок № 1 Задонского судебного района Липецкой области</t>
  </si>
  <si>
    <t>48MS0014</t>
  </si>
  <si>
    <t>Задонский судебный участок № 2 Задонского судебного района Липецкой области</t>
  </si>
  <si>
    <t>48MS0015</t>
  </si>
  <si>
    <t>Измалковский судебный участок Елецкого районного судебного района Липецкой области</t>
  </si>
  <si>
    <t>48MS0016</t>
  </si>
  <si>
    <t>Краснинский судебный участок Становлянского судебного района Липецкой области</t>
  </si>
  <si>
    <t>48MS0017</t>
  </si>
  <si>
    <t>Лебедянский судебный участок № 1 Лебедянского судебного района Липецкой области</t>
  </si>
  <si>
    <t>48MS0018</t>
  </si>
  <si>
    <t>Лебедянский судебный участок № 2 Лебедянского судебного района Липецкой области</t>
  </si>
  <si>
    <t>48MS0019</t>
  </si>
  <si>
    <t>Лев-Толстовский судебный участок Чаплыгинского судебного района Липецкой области</t>
  </si>
  <si>
    <t>48MS0020</t>
  </si>
  <si>
    <t>Липецкий районный судебный участок № 1 Липецкого районного судебного района Липецкой области</t>
  </si>
  <si>
    <t>48MS0021</t>
  </si>
  <si>
    <t>Липецкий районный судебный участок № 2 Липецкого районного судебного района Липецкой области</t>
  </si>
  <si>
    <t>48MS0022</t>
  </si>
  <si>
    <t>Становлянский судебный участок Липецкой области</t>
  </si>
  <si>
    <t>48MS0023</t>
  </si>
  <si>
    <t>Судебный участок № 1 города Ельца Елецкого городского судебного района Липецкой области</t>
  </si>
  <si>
    <t>48MS0024</t>
  </si>
  <si>
    <t>Судебный участок № 1 Левобережного судебного района г. Липецка</t>
  </si>
  <si>
    <t>48MS0025</t>
  </si>
  <si>
    <t>Судебный участок № 10 Правобережного судебного района г. Липецка</t>
  </si>
  <si>
    <t>48MS0026</t>
  </si>
  <si>
    <t>Судебный участок № 11 Правобережного судебного района г. Липецка</t>
  </si>
  <si>
    <t>48MS0027</t>
  </si>
  <si>
    <t>Судебный участок № 12 Правобережного судебного района г. Липецка</t>
  </si>
  <si>
    <t>48MS0028</t>
  </si>
  <si>
    <t>Судебный участок № 13 Правобережного судебного района г. Липецка</t>
  </si>
  <si>
    <t>48MS0029</t>
  </si>
  <si>
    <t>Судебный участок № 14 Правобережного судебного района г. Липецка</t>
  </si>
  <si>
    <t>48MS0030</t>
  </si>
  <si>
    <t>Судебный участок № 15 Советского судебного района г. Липецка</t>
  </si>
  <si>
    <t>48MS0031</t>
  </si>
  <si>
    <t>Судебный участок № 16 Советского судебного района г. Липецка</t>
  </si>
  <si>
    <t>48MS0032</t>
  </si>
  <si>
    <t>Судебный участок № 17 Советского судебного района г. Липецка</t>
  </si>
  <si>
    <t>48MS0033</t>
  </si>
  <si>
    <t>Судебный участок № 18 Советского судебного района г. Липецка</t>
  </si>
  <si>
    <t>48MS0034</t>
  </si>
  <si>
    <t>Судебный участок № 19 Советского судебного района г. Липецка</t>
  </si>
  <si>
    <t>48MS0035</t>
  </si>
  <si>
    <t>Судебный участок № 2 города Ельца Елецкого городского судебного района Липецкой области</t>
  </si>
  <si>
    <t>48MS0036</t>
  </si>
  <si>
    <t>Судебный участок № 2 Левобережного судебного района г. Липецка</t>
  </si>
  <si>
    <t>48MS0037</t>
  </si>
  <si>
    <t>Судебный участок № 20 Советского судебного района г. Липецка</t>
  </si>
  <si>
    <t>48MS0038</t>
  </si>
  <si>
    <t>Судебный участок № 21 Советского судебного района г. Липецка</t>
  </si>
  <si>
    <t>48MS0039</t>
  </si>
  <si>
    <t>Судебный участок № 22 Советского судебного района г. Липецка</t>
  </si>
  <si>
    <t>48MS0040</t>
  </si>
  <si>
    <t>Судебный участок № 23 Левобережного судебного района г. Липецка</t>
  </si>
  <si>
    <t>48MS0041</t>
  </si>
  <si>
    <t>Судебный участок № 24 Левобережного судебного района г. Липецка</t>
  </si>
  <si>
    <t>48MS0042</t>
  </si>
  <si>
    <t>Судебный участок № 25 Октябрьского судебного района г. Липецка</t>
  </si>
  <si>
    <t>48MS0043</t>
  </si>
  <si>
    <t>Судебный участок № 26 Октябрьского судебного района г. Липецка</t>
  </si>
  <si>
    <t>48MS0044</t>
  </si>
  <si>
    <t>Судебный участок № 27 Октябрьского судебного района г. Липецка</t>
  </si>
  <si>
    <t>48MS0045</t>
  </si>
  <si>
    <t>Судебный участок № 28 Советского судебного района г. Липецка</t>
  </si>
  <si>
    <t>48MS0046</t>
  </si>
  <si>
    <t>Судебный участок № 3 города Ельца Елецкого городского судебного района Липецкой области</t>
  </si>
  <si>
    <t>48MS0047</t>
  </si>
  <si>
    <t>Судебный участок № 3 Октябрьского судебного района г. Липецка</t>
  </si>
  <si>
    <t>48MS0048</t>
  </si>
  <si>
    <t>Судебный участок № 4 города Ельца Елецкого городского судебного района Липецкой области</t>
  </si>
  <si>
    <t>48MS0049</t>
  </si>
  <si>
    <t>Судебный участок № 4 Октябрьского судебного района г. Липецка</t>
  </si>
  <si>
    <t>48MS0050</t>
  </si>
  <si>
    <t>Судебный участок № 5 города Ельца Елецкого городского судебного района Липецкой области</t>
  </si>
  <si>
    <t>48MS0051</t>
  </si>
  <si>
    <t>Судебный участок № 5 Октябрьского судебного района г. Липецка</t>
  </si>
  <si>
    <t>48MS0052</t>
  </si>
  <si>
    <t>Судебный участок № 6 города Ельца Елецкого городского судебного района Липецкой области</t>
  </si>
  <si>
    <t>48MS0053</t>
  </si>
  <si>
    <t>Судебный участок № 6 Октябрьского судебного района г. Липецка</t>
  </si>
  <si>
    <t>48MS0054</t>
  </si>
  <si>
    <t>Судебный участок № 7 Октябрьского судебного района г. Липецка</t>
  </si>
  <si>
    <t>48MS0055</t>
  </si>
  <si>
    <t>Судебный участок № 8 Октябрьского судебного района г. Липецка</t>
  </si>
  <si>
    <t>48MS0056</t>
  </si>
  <si>
    <t>Судебный участок № 9 Октябрьского судебного района г. Липецка</t>
  </si>
  <si>
    <t>48MS0057</t>
  </si>
  <si>
    <t>Тербунский судебный участок Тербунского судебного района Липецкой области</t>
  </si>
  <si>
    <t>48MS0058</t>
  </si>
  <si>
    <t>Усманский судебный участок № 1 Усманского судебного района Липецкой области</t>
  </si>
  <si>
    <t>48MS0059</t>
  </si>
  <si>
    <t>Усманский судебный участок № 2 Усманского судебного района Липецкой области</t>
  </si>
  <si>
    <t>48MS0060</t>
  </si>
  <si>
    <t>Усманский судебный участок № 3 Усманского судебного района Липецкой области</t>
  </si>
  <si>
    <t>48MS0061</t>
  </si>
  <si>
    <t>Хлевенский судебный участок Задонского судебного района Липецкой области</t>
  </si>
  <si>
    <t>48MS0062</t>
  </si>
  <si>
    <t>Чаплыгинский судебный участок № 1 Чаплыгинского судебного района Липецкой области</t>
  </si>
  <si>
    <t>48MS0063</t>
  </si>
  <si>
    <t>Чаплыгинский судебный участок № 2 Чаплыгинского судебного района Липецкой области</t>
  </si>
  <si>
    <t>48MS0064</t>
  </si>
  <si>
    <t>Судебный участок № 1 Магаданской области</t>
  </si>
  <si>
    <t>49MS0001</t>
  </si>
  <si>
    <t>Судебный участок № 2 Магаданской области</t>
  </si>
  <si>
    <t>49MS0002</t>
  </si>
  <si>
    <t>Судебный участок № 3 Магаданской области</t>
  </si>
  <si>
    <t>49MS0003</t>
  </si>
  <si>
    <t>Судебный участок № 4 Магаданской области</t>
  </si>
  <si>
    <t>49MS0004</t>
  </si>
  <si>
    <t>Судебный участок № 5 Магаданской области</t>
  </si>
  <si>
    <t>49MS0005</t>
  </si>
  <si>
    <t>Судебный участок № 6 Магаданской области</t>
  </si>
  <si>
    <t>49MS0006</t>
  </si>
  <si>
    <t>Судебный участок № 7 Магаданской области</t>
  </si>
  <si>
    <t>49MS0007</t>
  </si>
  <si>
    <t>Судебный участок № 8 Магаданской области</t>
  </si>
  <si>
    <t>49MS0008</t>
  </si>
  <si>
    <t>Судебный участок № 9 Магаданской области</t>
  </si>
  <si>
    <t>49MS0009</t>
  </si>
  <si>
    <t>Судебный участок № 10 Магаданской области</t>
  </si>
  <si>
    <t>49MS0010</t>
  </si>
  <si>
    <t>Судебный участок № 11 Магаданской области</t>
  </si>
  <si>
    <t>49MS0011</t>
  </si>
  <si>
    <t>Судебный участок № 1 мирового судьи Балашихинского судебного района Московской области</t>
  </si>
  <si>
    <t>50MS0001</t>
  </si>
  <si>
    <t>Судебный участок № 2 мирового судьи Балашихинского судебного района Московской области</t>
  </si>
  <si>
    <t>50MS0002</t>
  </si>
  <si>
    <t>Судебный участок № 3 мирового судьи Балашихинского судебного района Московской области</t>
  </si>
  <si>
    <t>50MS0003</t>
  </si>
  <si>
    <t>Судебный участок № 4 мирового судьи Балашихинского судебного района Московской области</t>
  </si>
  <si>
    <t>50MS0004</t>
  </si>
  <si>
    <t>Судебный участок № 5 мирового судьи Балашихинского судебного района Московской области</t>
  </si>
  <si>
    <t>50MS0005</t>
  </si>
  <si>
    <t>Судебный участок № 6 мирового судьи Балашихинского судебного района Московской области</t>
  </si>
  <si>
    <t>50MS0006</t>
  </si>
  <si>
    <t>Судебный участок № 7 мирового судьи Балашихинского судебного района Московской области</t>
  </si>
  <si>
    <t>50MS0007</t>
  </si>
  <si>
    <t>Судебный участок № 8 мирового судьи Видновского судебного района Московской области</t>
  </si>
  <si>
    <t>50MS0008</t>
  </si>
  <si>
    <t>Судебный участок № 9 мирового судьи Видновского судебного района Московской области</t>
  </si>
  <si>
    <t>50MS0009</t>
  </si>
  <si>
    <t>Судебный участок № 10 мирового судьи Видновского судебного района Московской области</t>
  </si>
  <si>
    <t>50MS0010</t>
  </si>
  <si>
    <t>Судебный участок № 11 мирового судьи Видновского судебного района Московской области</t>
  </si>
  <si>
    <t>50MS0011</t>
  </si>
  <si>
    <t>Судебный участок № 14 мирового судьи Волоколамского судебного района Московской области</t>
  </si>
  <si>
    <t>50MS0014</t>
  </si>
  <si>
    <t>Судебный участок № 15 мирового судьи Волоколамского судебного района Московской области</t>
  </si>
  <si>
    <t>50MS0015</t>
  </si>
  <si>
    <t>Судебный участок № 16 мирового судьи Воскресенского судебного района Московской области</t>
  </si>
  <si>
    <t>50MS0016</t>
  </si>
  <si>
    <t>Судебный участок № 17 мирового судьи Воскресенского судебного района Московской области</t>
  </si>
  <si>
    <t>50MS0017</t>
  </si>
  <si>
    <t>Судебный участок № 18 мирового судьи Воскресенского судебного района Московской области</t>
  </si>
  <si>
    <t>50MS0018</t>
  </si>
  <si>
    <t>Судебный участок № 19 мирового судьи Воскресенского судебного района Московской области</t>
  </si>
  <si>
    <t>50MS0019</t>
  </si>
  <si>
    <t>Судебный участок № 20 мирового судьи Воскресенского судебного района Московской области</t>
  </si>
  <si>
    <t>50MS0020</t>
  </si>
  <si>
    <t>Судебный участок № 21 мирового судьи Воскресенского судебного района Московской области</t>
  </si>
  <si>
    <t>50MS0021</t>
  </si>
  <si>
    <t>Судебный участок № 22 мирового судьи Воскресенского судебного района Московской области</t>
  </si>
  <si>
    <t>50MS0022</t>
  </si>
  <si>
    <t>Судебный участок № 23 мирового судьи Дмитровского судебного района Московской области</t>
  </si>
  <si>
    <t>50MS0023</t>
  </si>
  <si>
    <t>Судебный участок № 24 мирового судьи Дмитровского судебного района Московской области</t>
  </si>
  <si>
    <t>50MS0024</t>
  </si>
  <si>
    <t>Судебный участок № 25 мирового судьи Дмитровского судебного района Московской области</t>
  </si>
  <si>
    <t>50MS0025</t>
  </si>
  <si>
    <t>Судебный участок № 26 мирового судьи Дмитровского судебного района Московской области</t>
  </si>
  <si>
    <t>50MS0026</t>
  </si>
  <si>
    <t>Судебный участок № 27 мирового судьи Дмитровского судебного района Московской области</t>
  </si>
  <si>
    <t>50MS0027</t>
  </si>
  <si>
    <t>Судебный участок № 28 мирового судьи Дмитровского судебного района Московской области</t>
  </si>
  <si>
    <t>50MS0028</t>
  </si>
  <si>
    <t>Судебный участок № 29 мирового судьи Дмитровского судебного района Московской области</t>
  </si>
  <si>
    <t>50MS0029</t>
  </si>
  <si>
    <t>Судебный участок № 30 мирового судьи Долгопрудненского судебного района Московской области</t>
  </si>
  <si>
    <t>50MS0030</t>
  </si>
  <si>
    <t>Судебный участок № 31 мирового судьи Долгопрудненского судебного района Московской области</t>
  </si>
  <si>
    <t>50MS0031</t>
  </si>
  <si>
    <t>Судебный участок № 32 мирового судьи Долгопрудненского судебного района Московской области</t>
  </si>
  <si>
    <t>50MS0032</t>
  </si>
  <si>
    <t>Судебный участок № 33 мирового судьи Домодедовского судебного района Московской области</t>
  </si>
  <si>
    <t>50MS0033</t>
  </si>
  <si>
    <t>Судебный участок № 34 мирового судьи Домодедовского судебного района Московской области</t>
  </si>
  <si>
    <t>50MS0034</t>
  </si>
  <si>
    <t>Судебный участок № 35 мирового судьи Домодедовского судебного района Московской области</t>
  </si>
  <si>
    <t>50MS0035</t>
  </si>
  <si>
    <t>Судебный участок № 36 мирового судьи Домодедовского судебного района Московской области</t>
  </si>
  <si>
    <t>50MS0036</t>
  </si>
  <si>
    <t>Судебный участок № 37 мирового судьи Домодедовского судебного района Московской области</t>
  </si>
  <si>
    <t>50MS0037</t>
  </si>
  <si>
    <t>Судебный участок № 38 мирового судьи Домодедовского судебного района Московской области</t>
  </si>
  <si>
    <t>50MS0038</t>
  </si>
  <si>
    <t>Судебный участок № 39 мирового судьи Дубненского судебного района Московской области</t>
  </si>
  <si>
    <t>50MS0039</t>
  </si>
  <si>
    <t>Судебный участок № 40 мирового судьи Дубненского судебного района Московской области</t>
  </si>
  <si>
    <t>50MS0040</t>
  </si>
  <si>
    <t>Судебный участок № 41 мирового судьи Дубненского судебного района Московской области</t>
  </si>
  <si>
    <t>50MS0041</t>
  </si>
  <si>
    <t>Судебный участок № 42 мирового судьи Егорьевского судебного района Московской области</t>
  </si>
  <si>
    <t>50MS0042</t>
  </si>
  <si>
    <t>Судебный участок № 43 мирового судьи Егорьевского судебного района Московской области</t>
  </si>
  <si>
    <t>50MS0043</t>
  </si>
  <si>
    <t>Судебный участок № 44 мирового судьи Егорьевского судебного района Московской области</t>
  </si>
  <si>
    <t>50MS0044</t>
  </si>
  <si>
    <t>Судебный участок № 45 мирового судьи Егорьевского судебного района Московской области</t>
  </si>
  <si>
    <t>50MS0045</t>
  </si>
  <si>
    <t>Судебный участок № 46 мирового судьи Егорьевского судебного района Московской области</t>
  </si>
  <si>
    <t>50MS0046</t>
  </si>
  <si>
    <t>Судебный участок № 47 мирового судьи Железнодорожного судебного района Московской области</t>
  </si>
  <si>
    <t>50MS0047</t>
  </si>
  <si>
    <t>Судебный участок № 48 мирового судьи Железнодорожного судебного района Московской области</t>
  </si>
  <si>
    <t>50MS0048</t>
  </si>
  <si>
    <t>Судебный участок № 49 мирового судьи Железнодорожного судебного района Московской области</t>
  </si>
  <si>
    <t>50MS0049</t>
  </si>
  <si>
    <t>Судебный участок № 50 мирового судьи Железнодорожного судебного района Московской области</t>
  </si>
  <si>
    <t>50MS0050</t>
  </si>
  <si>
    <t>Судебный участок № 51 мирового судьи Железнодорожного судебного района Московской области</t>
  </si>
  <si>
    <t>50MS0051</t>
  </si>
  <si>
    <t>Судебный участок № 53 мирового судьи Жуковского судебного района Московской области</t>
  </si>
  <si>
    <t>50MS0053</t>
  </si>
  <si>
    <t>Судебный участок № 54 мирового судьи Жуковского судебного района Московской области</t>
  </si>
  <si>
    <t>50MS0054</t>
  </si>
  <si>
    <t>Судебный участок № 55 мирового судьи Жуковского судебного района Московской области</t>
  </si>
  <si>
    <t>50MS0055</t>
  </si>
  <si>
    <t>Судебный участок № 56 мирового судьи Зарайского судебного района Московской области</t>
  </si>
  <si>
    <t>50MS0056</t>
  </si>
  <si>
    <t>Судебный участок № 57 мирового судьи Зарайского судебного района Московской области</t>
  </si>
  <si>
    <t>50MS0057</t>
  </si>
  <si>
    <t>Судебный участок № 58 мирового судьи Звенигородского судебного района Московской области</t>
  </si>
  <si>
    <t>50MS0058</t>
  </si>
  <si>
    <t>Судебный участок № 59 мирового судьи Ивантеевского судебного района Московской области</t>
  </si>
  <si>
    <t>50MS0059</t>
  </si>
  <si>
    <t>Судебный участок № 60 мирового судьи Ивантеевского судебного района Московской области</t>
  </si>
  <si>
    <t>50MS0060</t>
  </si>
  <si>
    <t>Судебный участок № 61 мирового судьи Истринского судебного района Московской области</t>
  </si>
  <si>
    <t>50MS0061</t>
  </si>
  <si>
    <t>Судебный участок № 62 мирового судьи Истринского судебного района Московской области</t>
  </si>
  <si>
    <t>50MS0062</t>
  </si>
  <si>
    <t>Судебный участок № 63 мирового судьи Истринского судебного района Московской области</t>
  </si>
  <si>
    <t>50MS0063</t>
  </si>
  <si>
    <t>Судебный участок № 64 мирового судьи Истринского судебного района Московской области</t>
  </si>
  <si>
    <t>50MS0064</t>
  </si>
  <si>
    <t>Судебный участок № 65 мирового судьи Истринского судебного района Московской области</t>
  </si>
  <si>
    <t>50MS0065</t>
  </si>
  <si>
    <t>Судебный участок № 66 мирового судьи Каширского судебного района Московской области</t>
  </si>
  <si>
    <t>50MS0066</t>
  </si>
  <si>
    <t>Судебный участок № 67 мирового судьи Каширского судебного района Московской области</t>
  </si>
  <si>
    <t>50MS0067</t>
  </si>
  <si>
    <t>Судебный участок № 68 мирового судьи Каширского судебного района Московской области</t>
  </si>
  <si>
    <t>50MS0068</t>
  </si>
  <si>
    <t>Судебный участок № 69 мирового судьи Подольского судебного района Московской области</t>
  </si>
  <si>
    <t>50MS0069</t>
  </si>
  <si>
    <t>Судебный участок № 70 мирового судьи Подольского судебного района Московской области</t>
  </si>
  <si>
    <t>50MS0070</t>
  </si>
  <si>
    <t>Судебный участок № 71 мирового судьи Клинского судебного района Московской области</t>
  </si>
  <si>
    <t>50MS0071</t>
  </si>
  <si>
    <t>Судебный участок № 72 мирового судьи Клинского судебного района Московской области</t>
  </si>
  <si>
    <t>50MS0072</t>
  </si>
  <si>
    <t>Судебный участок № 73 мирового судьи Клинского судебного района Московской области</t>
  </si>
  <si>
    <t>50MS0073</t>
  </si>
  <si>
    <t>Судебный участок № 74 мирового судьи Клинского судебного района Московской области</t>
  </si>
  <si>
    <t>50MS0074</t>
  </si>
  <si>
    <t>Судебный участок № 75 мирового судьи Клинского судебного района Московской области</t>
  </si>
  <si>
    <t>50MS0075</t>
  </si>
  <si>
    <t>Судебный участок № 76 мирового судьи Клинского судебного района Московской области</t>
  </si>
  <si>
    <t>50MS0076</t>
  </si>
  <si>
    <t>Судебный участок № 77 мирового судьи Коломенского судебного района Московской области</t>
  </si>
  <si>
    <t>50MS0077</t>
  </si>
  <si>
    <t>Судебный участок № 78 мирового судьи Коломенского судебного района Московской области</t>
  </si>
  <si>
    <t>50MS0078</t>
  </si>
  <si>
    <t>Судебный участок № 79 мирового судьи Коломенского судебного района Московской области</t>
  </si>
  <si>
    <t>50MS0079</t>
  </si>
  <si>
    <t>Судебный участок № 80 мирового судьи Коломенского судебного района Московской области</t>
  </si>
  <si>
    <t>50MS0080</t>
  </si>
  <si>
    <t>Судебный участок № 81 мирового судьи Коломенского судебного района Московской области</t>
  </si>
  <si>
    <t>50MS0081</t>
  </si>
  <si>
    <t>Судебный участок № 82 мирового судьи Коломенского судебного района Московской области</t>
  </si>
  <si>
    <t>50MS0082</t>
  </si>
  <si>
    <t>Судебный участок № 83 мирового судьи Коломенского судебного района Московской области</t>
  </si>
  <si>
    <t>50MS0083</t>
  </si>
  <si>
    <t>Судебный участок № 84 мирового судьи Коломенского судебного района Московской области</t>
  </si>
  <si>
    <t>50MS0084</t>
  </si>
  <si>
    <t>Судебный участок № 85 мирового судьи Коломенского судебного района Московской области</t>
  </si>
  <si>
    <t>50MS0085</t>
  </si>
  <si>
    <t>Судебный участок № 86 мирового судьи Королевского судебного района Московской области</t>
  </si>
  <si>
    <t>50MS0086</t>
  </si>
  <si>
    <t>Судебный участок № 87 мирового судьи Королевского судебного района Московской области</t>
  </si>
  <si>
    <t>50MS0087</t>
  </si>
  <si>
    <t>Судебный участок № 88 мирового судьи Королевского судебного района Московской области</t>
  </si>
  <si>
    <t>50MS0088</t>
  </si>
  <si>
    <t>Судебный участок № 89 мирового судьи Королевского судебного района Московской области</t>
  </si>
  <si>
    <t>50MS0089</t>
  </si>
  <si>
    <t>Судебный участок № 90 мирового судьи Королевского судебного района Московской области</t>
  </si>
  <si>
    <t>50MS0090</t>
  </si>
  <si>
    <t>Судебный участок № 91 мирового судьи Королевского судебного района Московской области</t>
  </si>
  <si>
    <t>50MS0091</t>
  </si>
  <si>
    <t>Судебный участок № 92 мирового судьи Королевского судебного района Московской области</t>
  </si>
  <si>
    <t>50MS0092</t>
  </si>
  <si>
    <t>Судебный участок № 93 мирового судьи Королевского судебного района Московской области</t>
  </si>
  <si>
    <t>50MS0093</t>
  </si>
  <si>
    <t>Судебный участок № 94 мирового судьи Красногорского судебного района Московской области</t>
  </si>
  <si>
    <t>50MS0094</t>
  </si>
  <si>
    <t>Судебный участок № 95 мирового судьи Красногорского судебного района Московской области</t>
  </si>
  <si>
    <t>50MS0095</t>
  </si>
  <si>
    <t>Судебный участок № 96 мирового судьи Красногорского судебного района Московской области</t>
  </si>
  <si>
    <t>50MS0096</t>
  </si>
  <si>
    <t>Судебный участок № 97 мирового судьи Красногорского судебного района Московской области</t>
  </si>
  <si>
    <t>50MS0097</t>
  </si>
  <si>
    <t>Судебный участок № 98 мирового судьи Красногорского судебного района Московской области</t>
  </si>
  <si>
    <t>50MS0098</t>
  </si>
  <si>
    <t>Судебный участок № 99 мирового судьи Красногорского судебного района Московской области</t>
  </si>
  <si>
    <t>50MS0099</t>
  </si>
  <si>
    <t>Судебный участок № 100 мирового судьи Красногорского судебного района Московской области</t>
  </si>
  <si>
    <t>50MS0100</t>
  </si>
  <si>
    <t>Судебный участок № 101 мирового судьи Лобненского судебного района Московской области</t>
  </si>
  <si>
    <t>50MS0101</t>
  </si>
  <si>
    <t>Судебный участок № 102 мирового судьи Лобненского судебного района Московской области</t>
  </si>
  <si>
    <t>50MS0102</t>
  </si>
  <si>
    <t>Судебный участок № 103 мирового судьи Лобненского судебного района Московской области</t>
  </si>
  <si>
    <t>50MS0103</t>
  </si>
  <si>
    <t>Судебный участок № 104 мирового судьи Волоколамского судебного района Московской области</t>
  </si>
  <si>
    <t>50MS0104</t>
  </si>
  <si>
    <t>Судебный участок № 105 мирового судьи Луховицкого судебного района Московской области</t>
  </si>
  <si>
    <t>50MS0105</t>
  </si>
  <si>
    <t>Судебный участок № 106 мирового судьи Луховицкого судебного района Московской области</t>
  </si>
  <si>
    <t>50MS0106</t>
  </si>
  <si>
    <t>Судебный участок № 107 мирового судьи Луховицкого судебного района Московской области</t>
  </si>
  <si>
    <t>50MS0107</t>
  </si>
  <si>
    <t>Судебный участок № 108 мирового судьи Лыткаринского судебного района Московской области</t>
  </si>
  <si>
    <t>50MS0108</t>
  </si>
  <si>
    <t>Судебный участок № 109 мирового судьи Лыткаринского судебного района Московской области</t>
  </si>
  <si>
    <t>50MS0109</t>
  </si>
  <si>
    <t>Судебный участок № 110 мирового судьи Люберецкого судебного района Московской области</t>
  </si>
  <si>
    <t>50MS0110</t>
  </si>
  <si>
    <t>Судебный участок № 111 мирового судьи Люберецкого судебного района Московской области</t>
  </si>
  <si>
    <t>50MS0111</t>
  </si>
  <si>
    <t>Судебный участок № 112 мирового судьи Люберецкого судебного района Московской области</t>
  </si>
  <si>
    <t>50MS0112</t>
  </si>
  <si>
    <t>Судебный участок № 113 мирового судьи Люберецкого судебного района Московской области</t>
  </si>
  <si>
    <t>50MS0113</t>
  </si>
  <si>
    <t>Судебный участок № 114 мирового судьи Люберецкого судебного района Московской области</t>
  </si>
  <si>
    <t>50MS0114</t>
  </si>
  <si>
    <t>Судебный участок № 115 мирового судьи Люберецкого судебного района Московской области</t>
  </si>
  <si>
    <t>50MS0115</t>
  </si>
  <si>
    <t>Судебный участок № 116 мирового судьи Люберецкого судебного района Московской области</t>
  </si>
  <si>
    <t>50MS0116</t>
  </si>
  <si>
    <t>Судебный участок № 117 мирового судьи Люберецкого судебного района Московской области</t>
  </si>
  <si>
    <t>50MS0117</t>
  </si>
  <si>
    <t>Судебный участок № 118 мирового судьи Люберецкого судебного района Московской области</t>
  </si>
  <si>
    <t>50MS0118</t>
  </si>
  <si>
    <t>Судебный участок № 119 мирового судьи Люберецкого судебного района Московской области</t>
  </si>
  <si>
    <t>50MS0119</t>
  </si>
  <si>
    <t>Судебный участок № 120 мирового судьи Люберецкого судебного района Московской области</t>
  </si>
  <si>
    <t>50MS0120</t>
  </si>
  <si>
    <t>Судебный участок № 121 мирового судьи Люберецкого судебного района Московской области</t>
  </si>
  <si>
    <t>50MS0121</t>
  </si>
  <si>
    <t>Судебный участок № 122 мирового судьи Люберецкого судебного района Московской области</t>
  </si>
  <si>
    <t>50MS0122</t>
  </si>
  <si>
    <t>Судебный участок № 123 мирового судьи Можайского судебного района Московской области</t>
  </si>
  <si>
    <t>50MS0123</t>
  </si>
  <si>
    <t>Судебный участок № 124 мирового судьи Можайского судебного района Московской области</t>
  </si>
  <si>
    <t>50MS0124</t>
  </si>
  <si>
    <t>Судебный участок № 125 мирового судьи Можайского судебного района Московской области</t>
  </si>
  <si>
    <t>50MS0125</t>
  </si>
  <si>
    <t>Судебный участок № 126 мирового судьи Мытищинского судебного района Московской области</t>
  </si>
  <si>
    <t>50MS0126</t>
  </si>
  <si>
    <t>Судебный участок № 127 мирового судьи Мытищинского судебного района Московской области</t>
  </si>
  <si>
    <t>50MS0127</t>
  </si>
  <si>
    <t>Судебный участок № 128 мирового судьи Мытищинского судебного района Московской области</t>
  </si>
  <si>
    <t>50MS0128</t>
  </si>
  <si>
    <t>Судебный участок № 129 мирового судьи Мытищинского судебного района Московской области</t>
  </si>
  <si>
    <t>50MS0129</t>
  </si>
  <si>
    <t>Судебный участок № 130 мирового судьи Мытищинского судебного района Московской области</t>
  </si>
  <si>
    <t>50MS0130</t>
  </si>
  <si>
    <t>Судебный участок № 131 мирового судьи Мытищинского судебного района Московской области</t>
  </si>
  <si>
    <t>50MS0131</t>
  </si>
  <si>
    <t>Судебный участок № 132 мирового судьи Мытищинского судебного района Московской области</t>
  </si>
  <si>
    <t>50MS0132</t>
  </si>
  <si>
    <t>Судебный участок № 133 мирового судьи Мытищинского судебного района Московской области</t>
  </si>
  <si>
    <t>50MS0133</t>
  </si>
  <si>
    <t>Судебный участок № 134 мирового судьи Наро-Фоминского судебного района Московской области</t>
  </si>
  <si>
    <t>50MS0134</t>
  </si>
  <si>
    <t>Судебный участок № 135 мирового судьи Наро-Фоминского судебного района Московской области</t>
  </si>
  <si>
    <t>50MS0135</t>
  </si>
  <si>
    <t>Судебный участок № 136 мирового судьи Наро-Фоминского судебного района Московской области</t>
  </si>
  <si>
    <t>50MS0136</t>
  </si>
  <si>
    <t>Судебный участок № 137 мирового судьи Наро-Фоминского судебного района Московской области</t>
  </si>
  <si>
    <t>50MS0137</t>
  </si>
  <si>
    <t>Судебный участок № 139 мирового судьи Наро-Фоминского судебного района Московской области</t>
  </si>
  <si>
    <t>50MS0139</t>
  </si>
  <si>
    <t>Судебный участок № 140 мирового судьи Наро-Фоминского судебного района Московской области</t>
  </si>
  <si>
    <t>50MS0140</t>
  </si>
  <si>
    <t>Судебный участок № 141 мирового судьи Наро-Фоминского судебного района Московской области</t>
  </si>
  <si>
    <t>50MS0141</t>
  </si>
  <si>
    <t>Судебный участок № 142 мирового судьи Ногинского судебного района Московской области</t>
  </si>
  <si>
    <t>50MS0142</t>
  </si>
  <si>
    <t>Судебный участок № 143 мирового судьи Ногинского судебного района Московской области</t>
  </si>
  <si>
    <t>50MS0143</t>
  </si>
  <si>
    <t>Судебный участок № 144 мирового судьи Ногинского судебного района Московской области</t>
  </si>
  <si>
    <t>50MS0144</t>
  </si>
  <si>
    <t>Судебный участок № 145 мирового судьи Ногинского судебного района Московской области</t>
  </si>
  <si>
    <t>50MS0145</t>
  </si>
  <si>
    <t>Судебный участок № 146 мирового судьи Ногинского судебного района Московской области</t>
  </si>
  <si>
    <t>50MS0146</t>
  </si>
  <si>
    <t>Судебный участок № 147 мирового судьи Ногинского судебного района Московской области</t>
  </si>
  <si>
    <t>50MS0147</t>
  </si>
  <si>
    <t>Судебный участок № 148 мирового судьи Ногинского судебного района Московской области</t>
  </si>
  <si>
    <t>50MS0148</t>
  </si>
  <si>
    <t>Судебный участок № 149 мирового судьи Ногинского судебного района Московской области</t>
  </si>
  <si>
    <t>50MS0149</t>
  </si>
  <si>
    <t>Судебный участок № 150 мирового судьи Ногинского судебного района Московской области</t>
  </si>
  <si>
    <t>50MS0150</t>
  </si>
  <si>
    <t>Судебный участок № 151 мирового судьи Ногинского судебного района Московской области</t>
  </si>
  <si>
    <t>50MS0151</t>
  </si>
  <si>
    <t>Судебный участок № 152 мирового судьи Одинцовского судебного района Московской области</t>
  </si>
  <si>
    <t>50MS0152</t>
  </si>
  <si>
    <t>Судебный участок № 153 мирового судьи Одинцовского судебного района Московской области</t>
  </si>
  <si>
    <t>50MS0153</t>
  </si>
  <si>
    <t>Судебный участок № 154 мирового судьи Одинцовского судебного района Московской области</t>
  </si>
  <si>
    <t>50MS0154</t>
  </si>
  <si>
    <t>Судебный участок № 155 мирового судьи Одинцовского судебного района Московской области</t>
  </si>
  <si>
    <t>50MS0155</t>
  </si>
  <si>
    <t>Судебный участок № 156 мирового судьи Одинцовского судебного района Московской области</t>
  </si>
  <si>
    <t>50MS0156</t>
  </si>
  <si>
    <t>Судебный участок № 157 мирового судьи Одинцовского судебного района Московской области</t>
  </si>
  <si>
    <t>50MS0157</t>
  </si>
  <si>
    <t>Судебный участок № 158 мирового судьи Одинцовского судебного района Московской области</t>
  </si>
  <si>
    <t>50MS0158</t>
  </si>
  <si>
    <t>Судебный участок № 159 мирового судьи Одинцовского судебного района Московской области</t>
  </si>
  <si>
    <t>50MS0159</t>
  </si>
  <si>
    <t>Судебный участок № 160 мирового судьи Одинцовского судебного района Московской области</t>
  </si>
  <si>
    <t>50MS0160</t>
  </si>
  <si>
    <t>Судебный участок № 161 мирового судьи Одинцовского судебного района Московской области</t>
  </si>
  <si>
    <t>50MS0161</t>
  </si>
  <si>
    <t>Судебный участок № 162 мирового судьи Одинцовского судебного района Московской области</t>
  </si>
  <si>
    <t>50MS0162</t>
  </si>
  <si>
    <t>Судебный участок № 163 мирового судьи Одинцовского судебного района Московской области</t>
  </si>
  <si>
    <t>50MS0163</t>
  </si>
  <si>
    <t>Судебный участок № 164 мирового судьи Одинцовского судебного района Московской области</t>
  </si>
  <si>
    <t>50MS0164</t>
  </si>
  <si>
    <t>Судебный участок № 165 мирового судьи Озерского судебного района Московской области</t>
  </si>
  <si>
    <t>50MS0165</t>
  </si>
  <si>
    <t>Судебный участок № 166 мирового судьи Озерского судебного района Московской области</t>
  </si>
  <si>
    <t>50MS0166</t>
  </si>
  <si>
    <t>Судебный участок № 167 мирового судьи Орехово-Зуевского судебного района Московской области</t>
  </si>
  <si>
    <t>50MS0167</t>
  </si>
  <si>
    <t>Судебный участок № 168 мирового судьи Орехово-Зуевского судебного района Московской области</t>
  </si>
  <si>
    <t>50MS0168</t>
  </si>
  <si>
    <t>Судебный участок № 169 мирового судьи Орехово-Зуевского судебного района Московской области</t>
  </si>
  <si>
    <t>50MS0169</t>
  </si>
  <si>
    <t>Судебный участок № 170 мирового судьи Орехово-Зуевского судебного района Московской области</t>
  </si>
  <si>
    <t>50MS0170</t>
  </si>
  <si>
    <t>Судебный участок № 171 мирового судьи Орехово-Зуевского судебного района Московской области</t>
  </si>
  <si>
    <t>50MS0171</t>
  </si>
  <si>
    <t>Судебный участок № 172 мирового судьи Орехово-Зуевского судебного района Московской области</t>
  </si>
  <si>
    <t>50MS0172</t>
  </si>
  <si>
    <t>Судебный участок № 173 мирового судьи Орехово-Зуевского судебного района Московской области</t>
  </si>
  <si>
    <t>50MS0173</t>
  </si>
  <si>
    <t>Судебный участок № 174 мирового судьи Орехово-Зуевского судебного района Московской области</t>
  </si>
  <si>
    <t>50MS0174</t>
  </si>
  <si>
    <t>Судебный участок № 175 мирового судьи Орехово-Зуевского судебного района Московской области</t>
  </si>
  <si>
    <t>50MS0175</t>
  </si>
  <si>
    <t>Судебный участок № 176 мирового судьи Орехово-Зуевского судебного района Московской области</t>
  </si>
  <si>
    <t>50MS0176</t>
  </si>
  <si>
    <t>Судебный участок № 177 мирового судьи Орехово-Зуевского судебного района Московской области</t>
  </si>
  <si>
    <t>50MS0177</t>
  </si>
  <si>
    <t>Судебный участок № 178 мирового судьи Павлово-Посадского судебного района Московской области</t>
  </si>
  <si>
    <t>50MS0178</t>
  </si>
  <si>
    <t>Судебный участок № 179 мирового судьи Павлово-Посадского судебного района Московской области</t>
  </si>
  <si>
    <t>50MS0179</t>
  </si>
  <si>
    <t>Судебный участок № 180 мирового судьи Павлово-Посадского судебного района Московской области</t>
  </si>
  <si>
    <t>50MS0180</t>
  </si>
  <si>
    <t>Судебный участок № 181 мирового судьи Павлово-Посадского судебного района Московской области</t>
  </si>
  <si>
    <t>50MS0181</t>
  </si>
  <si>
    <t>Судебный участок № 182 мирового судьи Павлово-Посадского судебного района Московской области</t>
  </si>
  <si>
    <t>50MS0182</t>
  </si>
  <si>
    <t>Судебный участок № 183 мирового судьи Подольского судебного района Московской области</t>
  </si>
  <si>
    <t>50MS0183</t>
  </si>
  <si>
    <t>Судебный участок № 184 мирового судьи Подольского судебного района Московской области</t>
  </si>
  <si>
    <t>50MS0184</t>
  </si>
  <si>
    <t>Судебный участок № 185 мирового судьи Подольского судебного района Московской области</t>
  </si>
  <si>
    <t>50MS0185</t>
  </si>
  <si>
    <t>Судебный участок № 186 мирового судьи Подольского судебного района Московской области</t>
  </si>
  <si>
    <t>50MS0186</t>
  </si>
  <si>
    <t>Судебный участок № 187 мирового судьи Подольского судебного района Московской области</t>
  </si>
  <si>
    <t>50MS0187</t>
  </si>
  <si>
    <t>Судебный участок № 188 мирового судьи Подольского судебного района Московской области</t>
  </si>
  <si>
    <t>50MS0188</t>
  </si>
  <si>
    <t>Судебный участок № 189 мирового судьи Подольского судебного района Московской области</t>
  </si>
  <si>
    <t>50MS0189</t>
  </si>
  <si>
    <t>Судебный участок № 190 мирового судьи Подольского судебного района Московской области</t>
  </si>
  <si>
    <t>50MS0190</t>
  </si>
  <si>
    <t>Судебный участок № 191 мирового судьи Подольского судебного района Московской области</t>
  </si>
  <si>
    <t>50MS0191</t>
  </si>
  <si>
    <t>Судебный участок № 194 мирового судьи Подольского судебного района Московской области</t>
  </si>
  <si>
    <t>50MS0194</t>
  </si>
  <si>
    <t>Судебный участок № 198 мирового судьи Серпуховского судебного района Московской области</t>
  </si>
  <si>
    <t>50MS0198</t>
  </si>
  <si>
    <t>Судебный участок № 199 мирового судьи Серпуховского судебного района Московской области</t>
  </si>
  <si>
    <t>50MS0199</t>
  </si>
  <si>
    <t>Судебный участок № 200 мирового судьи Пушкинского судебного района Московской области</t>
  </si>
  <si>
    <t>50MS0200</t>
  </si>
  <si>
    <t>Судебный участок № 201 мирового судьи Пушкинского судебного района Московской области</t>
  </si>
  <si>
    <t>50MS0201</t>
  </si>
  <si>
    <t>Судебный участок № 202 мирового судьи Пушкинского судебного района Московской области</t>
  </si>
  <si>
    <t>50MS0202</t>
  </si>
  <si>
    <t>Судебный участок № 203 мирового судьи Пушкинского судебного района Московской области</t>
  </si>
  <si>
    <t>50MS0203</t>
  </si>
  <si>
    <t>Судебный участок № 204 мирового судьи Пушкинского судебного района Московской области</t>
  </si>
  <si>
    <t>50MS0204</t>
  </si>
  <si>
    <t>Судебный участок № 205 мирового судьи Пушкинского судебного района Московской области</t>
  </si>
  <si>
    <t>50MS0205</t>
  </si>
  <si>
    <t>Судебный участок № 206 мирового судьи Пушкинского судебного района Московской области</t>
  </si>
  <si>
    <t>50MS0206</t>
  </si>
  <si>
    <t>Судебный участок № 207 мирового судьи Пушкинского судебного района Московской области</t>
  </si>
  <si>
    <t>50MS0207</t>
  </si>
  <si>
    <t>Судебный участок № 208 мирового судьи Серпуховского судебного района Московской области</t>
  </si>
  <si>
    <t>50MS0208</t>
  </si>
  <si>
    <t>Судебный участок № 209 мирового судьи Раменского судебного района Московской области</t>
  </si>
  <si>
    <t>50MS0209</t>
  </si>
  <si>
    <t>Судебный участок № 210 мирового судьи Раменского судебного района Московской области</t>
  </si>
  <si>
    <t>50MS0210</t>
  </si>
  <si>
    <t>Судебный участок № 211 мирового судьи Раменского судебного района Московской области</t>
  </si>
  <si>
    <t>50MS0211</t>
  </si>
  <si>
    <t>Судебный участок № 212 мирового судьи Раменского судебного района Московской области</t>
  </si>
  <si>
    <t>50MS0212</t>
  </si>
  <si>
    <t>Судебный участок № 213 мирового судьи Раменского судебного района Московской области</t>
  </si>
  <si>
    <t>50MS0213</t>
  </si>
  <si>
    <t>Судебный участок № 214 мирового судьи Раменского судебного района Московской области</t>
  </si>
  <si>
    <t>50MS0214</t>
  </si>
  <si>
    <t>Судебный участок № 215 мирового судьи Раменского судебного района Московской области</t>
  </si>
  <si>
    <t>50MS0215</t>
  </si>
  <si>
    <t>Судебный участок № 216 мирового судьи Раменского судебного района Московской области</t>
  </si>
  <si>
    <t>50MS0216</t>
  </si>
  <si>
    <t>Судебный участок № 217 мирового судьи Раменского судебного района Московской области</t>
  </si>
  <si>
    <t>50MS0217</t>
  </si>
  <si>
    <t>Судебный участок № 218 мирового судьи Раменского судебного района Московской области</t>
  </si>
  <si>
    <t>50MS0218</t>
  </si>
  <si>
    <t>Судебный участок № 219 мирового судьи Реутовского судебного района Московской области</t>
  </si>
  <si>
    <t>50MS0219</t>
  </si>
  <si>
    <t>Судебный участок № 220 мирового судьи Реутовского судебного района Московской области</t>
  </si>
  <si>
    <t>50MS0220</t>
  </si>
  <si>
    <t>Судебный участок № 221 мирового судьи Реутовского судебного района Московской области</t>
  </si>
  <si>
    <t>50MS0221</t>
  </si>
  <si>
    <t>Судебный участок № 222 мирового судьи Рузского судебного района Московской области</t>
  </si>
  <si>
    <t>50MS0222</t>
  </si>
  <si>
    <t>Судебный участок № 223 мирового судьи Рузского судебного района Московской области</t>
  </si>
  <si>
    <t>50MS0223</t>
  </si>
  <si>
    <t>Судебный участок № 224 мирового судьи Рузского судебного района Московской области</t>
  </si>
  <si>
    <t>50MS0224</t>
  </si>
  <si>
    <t>Судебный участок № 225 мирового судьи Сергиево-Посадского судебного района Московской области</t>
  </si>
  <si>
    <t>50MS0225</t>
  </si>
  <si>
    <t>Судебный участок № 226 мирового судьи Сергиево-Посадского судебного района Московской области</t>
  </si>
  <si>
    <t>50MS0226</t>
  </si>
  <si>
    <t>Судебный участок № 227 мирового судьи Сергиево-Посадского судебного района Московской области</t>
  </si>
  <si>
    <t>50MS0227</t>
  </si>
  <si>
    <t>Судебный участок № 228 мирового судьи Сергиево-Посадского судебного района Московской области</t>
  </si>
  <si>
    <t>50MS0228</t>
  </si>
  <si>
    <t>Судебный участок № 229 мирового судьи Сергиево-Посадского судебного района Московской области</t>
  </si>
  <si>
    <t>50MS0229</t>
  </si>
  <si>
    <t>Судебный участок № 230 мирового судьи Сергиево-Посадского судебного района Московской области</t>
  </si>
  <si>
    <t>50MS0230</t>
  </si>
  <si>
    <t>Судебный участок № 231 мирового судьи Сергиево-Посадского судебного района Московской области</t>
  </si>
  <si>
    <t>50MS0231</t>
  </si>
  <si>
    <t>Судебный участок № 232 мирового судьи Сергиево-Посадского судебного района Московской области</t>
  </si>
  <si>
    <t>50MS0232</t>
  </si>
  <si>
    <t>Судебный участок № 233 мирового судьи Сергиево-Посадского судебного района Московской области</t>
  </si>
  <si>
    <t>50MS0233</t>
  </si>
  <si>
    <t>Судебный участок № 234 мирового судьи Сергиево-Посадского судебного района Московской области</t>
  </si>
  <si>
    <t>50MS0234</t>
  </si>
  <si>
    <t>Судебный участок № 235 мирового судьи Серебряно-Прудского судебного района Московской области</t>
  </si>
  <si>
    <t>50MS0235</t>
  </si>
  <si>
    <t>Судебный участок № 236 мирового судьи Серпуховского судебного района Московской области</t>
  </si>
  <si>
    <t>50MS0236</t>
  </si>
  <si>
    <t>Судебный участок № 237 мирового судьи Серпуховского судебного района Московской области</t>
  </si>
  <si>
    <t>50MS0237</t>
  </si>
  <si>
    <t>Судебный участок № 238 мирового судьи Серпуховского судебного района Московской области</t>
  </si>
  <si>
    <t>50MS0238</t>
  </si>
  <si>
    <t>Судебный участок № 239 мирового судьи Серпуховского судебного района Московской области</t>
  </si>
  <si>
    <t>50MS0239</t>
  </si>
  <si>
    <t>Судебный участок № 240 мирового судьи Серпуховского судебного района Московской области</t>
  </si>
  <si>
    <t>50MS0240</t>
  </si>
  <si>
    <t>Судебный участок № 241 мирового судьи Серпуховского судебного района Московской области</t>
  </si>
  <si>
    <t>50MS0241</t>
  </si>
  <si>
    <t>Судебный участок № 242 мирового судьи Серпуховского судебного района Московской области</t>
  </si>
  <si>
    <t>50MS0242</t>
  </si>
  <si>
    <t>Судебный участок № 243 мирового судьи Серпуховского судебного района Московской области</t>
  </si>
  <si>
    <t>50MS0243</t>
  </si>
  <si>
    <t>Судебный участок № 244 мирового судьи Солнечногорского судебного района Московской области</t>
  </si>
  <si>
    <t>50MS0244</t>
  </si>
  <si>
    <t>Судебный участок № 245 мирового судьи Солнечногорского судебного района Московской области</t>
  </si>
  <si>
    <t>50MS0245</t>
  </si>
  <si>
    <t>Судебный участок № 246 мирового судьи Солнечногорского судебного района Московской области</t>
  </si>
  <si>
    <t>50MS0246</t>
  </si>
  <si>
    <t>Судебный участок № 247 мирового судьи Солнечногорского судебного района Московской области</t>
  </si>
  <si>
    <t>50MS0247</t>
  </si>
  <si>
    <t>Судебный участок № 248 мирового судьи Солнечногорского судебного района Московской области</t>
  </si>
  <si>
    <t>50MS0248</t>
  </si>
  <si>
    <t>Судебный участок № 249 мирового судьи Солнечногорского судебного района Московской области</t>
  </si>
  <si>
    <t>50MS0249</t>
  </si>
  <si>
    <t>Судебный участок № 250 мирового судьи Ступинского судебного района Московской области</t>
  </si>
  <si>
    <t>50MS0250</t>
  </si>
  <si>
    <t>Судебный участок № 251 мирового судьи Ступинского судебного района Московской области</t>
  </si>
  <si>
    <t>50MS0251</t>
  </si>
  <si>
    <t>Судебный участок № 252 мирового судьи Ступинского судебного района Московской области</t>
  </si>
  <si>
    <t>50MS0252</t>
  </si>
  <si>
    <t>Судебный участок № 253 мирового судьи Ступинского судебного района Московской области</t>
  </si>
  <si>
    <t>50MS0253</t>
  </si>
  <si>
    <t>Судебный участок № 254 мирового судьи Ступинского судебного района Московской области</t>
  </si>
  <si>
    <t>50MS0254</t>
  </si>
  <si>
    <t>Судебный участок № 255 мирового судьи Талдомского судебного района Московской области</t>
  </si>
  <si>
    <t>50MS0255</t>
  </si>
  <si>
    <t>Судебный участок № 256 мирового судьи Талдомского судебного района Московской области</t>
  </si>
  <si>
    <t>50MS0256</t>
  </si>
  <si>
    <t>Судебный участок № 257 мирового судьи Химкинского судебного района Московской области</t>
  </si>
  <si>
    <t>50MS0257</t>
  </si>
  <si>
    <t>Судебный участок № 258 мирового судьи Химкинского судебного района Московской области</t>
  </si>
  <si>
    <t>50MS0258</t>
  </si>
  <si>
    <t>Судебный участок № 259 мирового судьи Химкинского судебного района Московской области</t>
  </si>
  <si>
    <t>50MS0259</t>
  </si>
  <si>
    <t>Судебный участок № 260 мирового судьи Химкинского судебного района Московской области</t>
  </si>
  <si>
    <t>50MS0260</t>
  </si>
  <si>
    <t>Судебный участок № 261 мирового судьи Химкинского судебного района Московской области</t>
  </si>
  <si>
    <t>50MS0261</t>
  </si>
  <si>
    <t>Судебный участок № 262 мирового судьи Химкинского судебного района Московской области</t>
  </si>
  <si>
    <t>50MS0262</t>
  </si>
  <si>
    <t>Судебный участок № 263 мирового судьи Химкинского судебного района Московской области</t>
  </si>
  <si>
    <t>50MS0263</t>
  </si>
  <si>
    <t>Судебный участок № 264 мирового судьи Химкинского судебного района Московской области</t>
  </si>
  <si>
    <t>50MS0264</t>
  </si>
  <si>
    <t>Судебный участок № 265 мирового судьи Чеховского судебного района Московской области</t>
  </si>
  <si>
    <t>50MS0265</t>
  </si>
  <si>
    <t>Судебный участок № 266 мирового судьи Чеховского судебного района Московской области</t>
  </si>
  <si>
    <t>50MS0266</t>
  </si>
  <si>
    <t>Судебный участок № 267 мирового судьи Чеховского судебного района Московской области</t>
  </si>
  <si>
    <t>50MS0267</t>
  </si>
  <si>
    <t>Судебный участок № 268 мирового судьи Чеховского судебного района Московской области</t>
  </si>
  <si>
    <t>50MS0268</t>
  </si>
  <si>
    <t>Судебный участок № 269 мирового судьи Шатурского судебного района Московской области</t>
  </si>
  <si>
    <t>50MS0269</t>
  </si>
  <si>
    <t>Судебный участок № 270 мирового судьи Шатурского судебного района Московской области</t>
  </si>
  <si>
    <t>50MS0270</t>
  </si>
  <si>
    <t>Судебный участок № 271 мирового судьи Шатурского судебного района Московской области</t>
  </si>
  <si>
    <t>50MS0271</t>
  </si>
  <si>
    <t>Судебный участок № 272 мирового судьи Шатурского судебного района Московской области</t>
  </si>
  <si>
    <t>50MS0272</t>
  </si>
  <si>
    <t>Судебный участок № 273 мирового судьи Волоколамского судебного района Московской области</t>
  </si>
  <si>
    <t>50MS0273</t>
  </si>
  <si>
    <t>Судебный участок № 274 мирового судьи Щелковского судебного района Московской области</t>
  </si>
  <si>
    <t>50MS0274</t>
  </si>
  <si>
    <t>Судебный участок № 275 мирового судьи Щелковского судебного района Московской области</t>
  </si>
  <si>
    <t>50MS0275</t>
  </si>
  <si>
    <t>Судебный участок № 276 мирового судьи Щелковского судебного района Московской области</t>
  </si>
  <si>
    <t>50MS0276</t>
  </si>
  <si>
    <t>Судебный участок № 277 мирового судьи Щелковского судебного района Московской области</t>
  </si>
  <si>
    <t>50MS0277</t>
  </si>
  <si>
    <t>Судебный участок № 278 мирового судьи Щелковского судебного района Московской области</t>
  </si>
  <si>
    <t>50MS0278</t>
  </si>
  <si>
    <t>Судебный участок № 279 мирового судьи Щелковского судебного района Московской области</t>
  </si>
  <si>
    <t>50MS0279</t>
  </si>
  <si>
    <t>Судебный участок № 280 мирового судьи Щелковского судебного района Московской области</t>
  </si>
  <si>
    <t>50MS0280</t>
  </si>
  <si>
    <t>Судебный участок № 281 мирового судьи Щелковского судебного района Московской области</t>
  </si>
  <si>
    <t>50MS0281</t>
  </si>
  <si>
    <t>Судебный участок № 282 мирового судьи Щелковского судебного района Московской области</t>
  </si>
  <si>
    <t>50MS0282</t>
  </si>
  <si>
    <t>Судебный участок № 283 мирового судьи Щелковского судебного района Московской области</t>
  </si>
  <si>
    <t>50MS0283</t>
  </si>
  <si>
    <t>Судебный участок № 284 мирового судьи Щелковского судебного района Московской области</t>
  </si>
  <si>
    <t>50MS0284</t>
  </si>
  <si>
    <t>Судебный участок № 285 мирового судьи Щелковского судебного района Московской области</t>
  </si>
  <si>
    <t>50MS0285</t>
  </si>
  <si>
    <t>Судебный участок № 286 мирового судьи Электростальского судебного района Московской области</t>
  </si>
  <si>
    <t>50MS0286</t>
  </si>
  <si>
    <t>Судебный участок № 287 мирового судьи Электростальского судебного района Московской области</t>
  </si>
  <si>
    <t>50MS0287</t>
  </si>
  <si>
    <t>Судебный участок № 288 мирового судьи Электростальского судебного района Московской области</t>
  </si>
  <si>
    <t>50MS0288</t>
  </si>
  <si>
    <t>Судебный участок № 289 мирового судьи Электростальского судебного района Московской области</t>
  </si>
  <si>
    <t>50MS0289</t>
  </si>
  <si>
    <t>Судебный участок № 290 мирового судьи Электростальского судебного района Московской области</t>
  </si>
  <si>
    <t>50MS0290</t>
  </si>
  <si>
    <t>Судебный участок № 291 мирового судьи Электростальского судебного района Московской области</t>
  </si>
  <si>
    <t>50MS0291</t>
  </si>
  <si>
    <t>Судебный участок № 292 мирового судьи Электростальского судебного района Московской области</t>
  </si>
  <si>
    <t>50MS0292</t>
  </si>
  <si>
    <t>Судебный участок № 293 мирового судьи Балашихинского судебного района Московской области</t>
  </si>
  <si>
    <t>50MS0293</t>
  </si>
  <si>
    <t>Судебный участок № 294 мирового судьи Балашихинского судебного района Московской области</t>
  </si>
  <si>
    <t>50MS0294</t>
  </si>
  <si>
    <t>Судебный участок № 296 мирового судьи Волоколамского судебного района Московской области</t>
  </si>
  <si>
    <t>50MS0296</t>
  </si>
  <si>
    <t>Судебный участок № 297 мирового судьи Долгопрудненского судебного района Московской области</t>
  </si>
  <si>
    <t>50MS0297</t>
  </si>
  <si>
    <t>Судебный участок № 298 мирового судьи Железнодорожного судебного района Московской области</t>
  </si>
  <si>
    <t>50MS0298</t>
  </si>
  <si>
    <t>Судебный участок № 299 мирового судьи Жуковского судебного района Московской области</t>
  </si>
  <si>
    <t>50MS0299</t>
  </si>
  <si>
    <t>Судебный участок № 300 мирового судьи Ивантеевского судебного района Московской области</t>
  </si>
  <si>
    <t>50MS0300</t>
  </si>
  <si>
    <t>Судебный участок № 301 мирового судьи Подольского судебного района Московской области</t>
  </si>
  <si>
    <t>50MS0301</t>
  </si>
  <si>
    <t>Судебный участок № 302 мирового судьи Королевского судебного района Московской области</t>
  </si>
  <si>
    <t>50MS0302</t>
  </si>
  <si>
    <t>Судебный участок № 303 мирового судьи Лыткаринского судебного района Московской области</t>
  </si>
  <si>
    <t>50MS0303</t>
  </si>
  <si>
    <t>Судебный участок № 304 мирового судьи Люберецкого судебного района Московской области</t>
  </si>
  <si>
    <t>50MS0304</t>
  </si>
  <si>
    <t>Судебный участок № 305 мирового судьи Можайского судебного района Московской области</t>
  </si>
  <si>
    <t>50MS0305</t>
  </si>
  <si>
    <t>Судебный участок № 306 мирового судьи Мытищинского судебного района Московской области</t>
  </si>
  <si>
    <t>50MS0306</t>
  </si>
  <si>
    <t>Судебный участок № 307 мирового судьи Наро-Фоминского судебного района Московской области</t>
  </si>
  <si>
    <t>50MS0307</t>
  </si>
  <si>
    <t>Судебный участок № 308 мирового судьи Ногинского судебного района Московской области</t>
  </si>
  <si>
    <t>50MS0308</t>
  </si>
  <si>
    <t>Судебный участок № 309 мирового судьи Одинцовского судебного района Московской области</t>
  </si>
  <si>
    <t>50MS0309</t>
  </si>
  <si>
    <t>Судебный участок № 310 мирового судьи Одинцовского судебного района Московской области</t>
  </si>
  <si>
    <t>50MS0310</t>
  </si>
  <si>
    <t>Судебный участок № 311 мирового судьи Пушкинского судебного района Московской области</t>
  </si>
  <si>
    <t>50MS0311</t>
  </si>
  <si>
    <t>Судебный участок № 312 мирового судьи Раменского судебного района Московской области</t>
  </si>
  <si>
    <t>50MS0312</t>
  </si>
  <si>
    <t>Судебный участок № 313 мирового судьи Реутовского судебного района Московской области</t>
  </si>
  <si>
    <t>50MS0313</t>
  </si>
  <si>
    <t>Судебный участок № 314 мирового судьи Серебряно-Прудского судебного района Московской области</t>
  </si>
  <si>
    <t>50MS0314</t>
  </si>
  <si>
    <t>Судебный участок № 315 мирового судьи Ступинского судебного района Московской области</t>
  </si>
  <si>
    <t>50MS0315</t>
  </si>
  <si>
    <t>Судебный участок № 316 мирового судьи Чеховского судебного района Московской области</t>
  </si>
  <si>
    <t>50MS0316</t>
  </si>
  <si>
    <t>Судебный участок № 317 мирового судьи Шатурского судебного района Московской области</t>
  </si>
  <si>
    <t>50MS0317</t>
  </si>
  <si>
    <t>Судебный участок № 318 мирового судьи Волоколамского судебного района Московской области</t>
  </si>
  <si>
    <t>50MS0318</t>
  </si>
  <si>
    <t>Судебный участок № 330 мирового судьи Талдомского судебного района Московской области</t>
  </si>
  <si>
    <t>50MS0319</t>
  </si>
  <si>
    <t>Судебный участок № 12 мирового судьи Балашихинского судебного района Московской области</t>
  </si>
  <si>
    <t>50MS0320</t>
  </si>
  <si>
    <t>Судебный участок № 138 мирового судьи Видновского судебного района Московской области</t>
  </si>
  <si>
    <t>50MS0321</t>
  </si>
  <si>
    <t>Судебный участок № 13 мирового судьи Воскресенского судебного района Московской области</t>
  </si>
  <si>
    <t>50MS0322</t>
  </si>
  <si>
    <t>Судебный участок № 192 мирового судьи Дмитровского судебного района Московской области</t>
  </si>
  <si>
    <t>50MS0323</t>
  </si>
  <si>
    <t>Судебный участок № 193 мирового судьи Домодедовского судебного района Московской области</t>
  </si>
  <si>
    <t>50MS0324</t>
  </si>
  <si>
    <t>Судебный участок № 195 мирового судьи Истринского судебного района Московской области</t>
  </si>
  <si>
    <t>50MS0325</t>
  </si>
  <si>
    <t>Судебный участок № 196 мирового судьи Каширского судебного района Московской области</t>
  </si>
  <si>
    <t>50MS0326</t>
  </si>
  <si>
    <t>Судебный участок № 197 мирового судьи Королевского судебного района Московской области</t>
  </si>
  <si>
    <t>50MS0327</t>
  </si>
  <si>
    <t>Судебный участок № 319 мирового судьи Красногорского судебного района Московской области</t>
  </si>
  <si>
    <t>50MS0328</t>
  </si>
  <si>
    <t>Судебный участок № 320 мирового судьи Красногорского судебного района Московской области</t>
  </si>
  <si>
    <t>50MS0329</t>
  </si>
  <si>
    <t>Судебный участок № 295 мирового судьи Лобненского судебного района Московской области</t>
  </si>
  <si>
    <t>50MS0330</t>
  </si>
  <si>
    <t>Судебный участок № 321 мирового судьи Люберецкого судебного района Московской области</t>
  </si>
  <si>
    <t>50MS0331</t>
  </si>
  <si>
    <t>Судебный участок № 322 мирового судьи Одинцовского судебного района Московской области</t>
  </si>
  <si>
    <t>50MS0332</t>
  </si>
  <si>
    <t>Судебный участок № 323 мирового судьи Одинцовского судебного района Московской области</t>
  </si>
  <si>
    <t>50MS0333</t>
  </si>
  <si>
    <t>Судебный участок № 324 мирового судьи Орехово-Зуевского судебного района Московской области</t>
  </si>
  <si>
    <t>50MS0334</t>
  </si>
  <si>
    <t>Судебный участок № 325 мирового судьи Подольского судебного района Московской области</t>
  </si>
  <si>
    <t>50MS0335</t>
  </si>
  <si>
    <t>Судебный участок № 326 мирового судьи Раменского судебного района Московской области</t>
  </si>
  <si>
    <t>50MS0336</t>
  </si>
  <si>
    <t>Судебный участок № 327 мирового судьи Реутовского судебного района Московской области</t>
  </si>
  <si>
    <t>50MS0337</t>
  </si>
  <si>
    <t>Судебный участок № 328 мирового судьи Рузского судебного района Московской области</t>
  </si>
  <si>
    <t>50MS0338</t>
  </si>
  <si>
    <t>Судебный участок № 329 мирового судьи Солнечногорского судебного района Московской области</t>
  </si>
  <si>
    <t>50MS0339</t>
  </si>
  <si>
    <t>Судебный участок № 331 мирового судьи Химкинского судебного района Московской области</t>
  </si>
  <si>
    <t>50MS0340</t>
  </si>
  <si>
    <t>Судебный участок № 332 мирового судьи Химкинского судебного района Московской области</t>
  </si>
  <si>
    <t>50MS0341</t>
  </si>
  <si>
    <t>Судебный участок № 333 мирового судьи Чеховского судебного района Московской области</t>
  </si>
  <si>
    <t>50MS0342</t>
  </si>
  <si>
    <t>Судебный участок № 334 мирового судьи Щелковского судебного района Московской области</t>
  </si>
  <si>
    <t>50MS0343</t>
  </si>
  <si>
    <t>Судебный участок № 335 мирового судьи Балашихинского судебного района Московской области</t>
  </si>
  <si>
    <t>50MS0344</t>
  </si>
  <si>
    <t>Судебный участок № 336 мирового судьи Балашихинского судебного района Московской области</t>
  </si>
  <si>
    <t>50MS0345</t>
  </si>
  <si>
    <t>Судебный участок № 337 мирового судьи Видновского судебного района Московской области</t>
  </si>
  <si>
    <t>50MS0346</t>
  </si>
  <si>
    <t>Судебный участок № 338 мирового судьи Видновского судебного района Московской области</t>
  </si>
  <si>
    <t>50MS0347</t>
  </si>
  <si>
    <t>Судебный участок № 339 мирового судьи Домодедовского судебного района Московской области</t>
  </si>
  <si>
    <t>50MS0348</t>
  </si>
  <si>
    <t>Судебный участок № 340 мирового судьи Истринского судебного района Московской области</t>
  </si>
  <si>
    <t>50MS0349</t>
  </si>
  <si>
    <t>Судебный участок № 341 мирового судьи Клинского судебного района Московской области</t>
  </si>
  <si>
    <t>50MS0350</t>
  </si>
  <si>
    <t>Судебный участок № 342 мирового судьи Красногорского судебного района Московской области</t>
  </si>
  <si>
    <t>50MS0351</t>
  </si>
  <si>
    <t>Судебный участок № 343 мирового судьи Красногорского судебного района Московской области</t>
  </si>
  <si>
    <t>50MS0352</t>
  </si>
  <si>
    <t>Судебный участок № 344 мирового судьи Люберецкого судебного района Московской области</t>
  </si>
  <si>
    <t>50MS0353</t>
  </si>
  <si>
    <t>Судебный участок № 345 мирового судьи Люберецкого судебного района Московской области</t>
  </si>
  <si>
    <t>50MS0354</t>
  </si>
  <si>
    <t>Судебный участок № 346 мирового судьи Люберецкого судебного района Московской области</t>
  </si>
  <si>
    <t>50MS0355</t>
  </si>
  <si>
    <t>Судебный участок № 347 мирового судьи Мытищинского судебного района Московской области</t>
  </si>
  <si>
    <t>50MS0356</t>
  </si>
  <si>
    <t>Судебный участок № 348 мирового судьи Мытищинского судебного района Московской области</t>
  </si>
  <si>
    <t>50MS0357</t>
  </si>
  <si>
    <t>Судебный участок № 349 мирового судьи Мытищинского судебного района Московской области</t>
  </si>
  <si>
    <t>50MS0358</t>
  </si>
  <si>
    <t>Судебный участок № 350 мирового судьи Одинцовского судебного района Московской области</t>
  </si>
  <si>
    <t>50MS0359</t>
  </si>
  <si>
    <t>Судебный участок № 351 мирового судьи Павлово-Посадского судебного района Московской области</t>
  </si>
  <si>
    <t>50MS0360</t>
  </si>
  <si>
    <t>Судебный участок № 352 мирового судьи Подольского судебного района Московской области</t>
  </si>
  <si>
    <t>50MS0361</t>
  </si>
  <si>
    <t>Судебный участок № 353 мирового судьи Раменского судебного района Московской области</t>
  </si>
  <si>
    <t>50MS0362</t>
  </si>
  <si>
    <t>Судебный участок № 354 мирового судьи Сергиево-Посадского судебного района Московской области</t>
  </si>
  <si>
    <t>50MS0363</t>
  </si>
  <si>
    <t>Судебный участок № 355 мирового судьи Сергиево-Посадского судебного района Московской области</t>
  </si>
  <si>
    <t>50MS0364</t>
  </si>
  <si>
    <t>Судебный участок № 356  мирового судьи Солнечногорского судебного района Московской области</t>
  </si>
  <si>
    <t>50MS0365</t>
  </si>
  <si>
    <t>Судебный участок № 357  мирового судьи Солнечногорского судебного района Московской области</t>
  </si>
  <si>
    <t>50MS0366</t>
  </si>
  <si>
    <t>Судебный участок № 358 мирового судьи Химкинского судебного района Московской области</t>
  </si>
  <si>
    <t>50MS0367</t>
  </si>
  <si>
    <t>Судебный участок № 359 мирового судьи Химкинского судебного района Московской области</t>
  </si>
  <si>
    <t>50MS0368</t>
  </si>
  <si>
    <t>Судебный участок № 361 мирового судьи Щелковского судебного района Московской области</t>
  </si>
  <si>
    <t>50MS0370</t>
  </si>
  <si>
    <t>Судебный участок № 362 мирового судьи Щелковского судебного района Московской области</t>
  </si>
  <si>
    <t>50MS0371</t>
  </si>
  <si>
    <t>Судебный участок № 52 мирового судьи Балашихинского судебного района Московской области</t>
  </si>
  <si>
    <t>50MS0372</t>
  </si>
  <si>
    <t>Судебный участок № 39 мирового судьи Химкинского судебного района Московской области</t>
  </si>
  <si>
    <t>50MS0373</t>
  </si>
  <si>
    <t>Судебный участок № 108 мирового судьи Химкинского судебного района Московской области</t>
  </si>
  <si>
    <t>50MS0374</t>
  </si>
  <si>
    <t>Судебный участок № 315 мирового судьи Клинского судебного района</t>
  </si>
  <si>
    <t>50MS0375</t>
  </si>
  <si>
    <t>Судебный участок № 199 мирового судьи Воскресенского судебного района</t>
  </si>
  <si>
    <t>50MS0376</t>
  </si>
  <si>
    <t>Судебный участок № 360 Шатурского судебного района Московской области</t>
  </si>
  <si>
    <t>50MS0377</t>
  </si>
  <si>
    <t>Судебный участок № 363 Видновского судебного района Московской области</t>
  </si>
  <si>
    <t>50MS0378</t>
  </si>
  <si>
    <t>Судебный участок № 364 Видновского судебного района Московской области</t>
  </si>
  <si>
    <t>50MS0379</t>
  </si>
  <si>
    <t>Судебный участок № 365 Видновского судебного района Московской области</t>
  </si>
  <si>
    <t>50MS0380</t>
  </si>
  <si>
    <t>Судебный участок № 366 Видновского судебного района Московской области</t>
  </si>
  <si>
    <t>50MS0381</t>
  </si>
  <si>
    <t>Судебный участок № 367 Домодедовского судебного района Московской области</t>
  </si>
  <si>
    <t>50MS0382</t>
  </si>
  <si>
    <t>Судебный участок № 368 Истринского судебного района Московской области</t>
  </si>
  <si>
    <t>50MS0383</t>
  </si>
  <si>
    <t>Судебный участок № 369 Красногорского судебного района Московской области</t>
  </si>
  <si>
    <t>50MS0384</t>
  </si>
  <si>
    <t>Судебный участок № 370 Красногорского судебного района Московской области</t>
  </si>
  <si>
    <t>50MS0385</t>
  </si>
  <si>
    <t>Судебный участок № 371 Люберецкого судебного района Московской области</t>
  </si>
  <si>
    <t>50MS0386</t>
  </si>
  <si>
    <t>Судебный участок № 372 Люберецкого судебного района Московской области</t>
  </si>
  <si>
    <t>50MS0387</t>
  </si>
  <si>
    <t>Судебный участок № 373 Мытищинского судебного района Московской области</t>
  </si>
  <si>
    <t>50MS0388</t>
  </si>
  <si>
    <t>Судебный участок № 374 Пушкинского судебного района Московской области</t>
  </si>
  <si>
    <t>50MS0389</t>
  </si>
  <si>
    <t>Судебный участок № 1 Ленинского судебного района г. Мурманска</t>
  </si>
  <si>
    <t>51MS0001</t>
  </si>
  <si>
    <t>Судебный участок № 2 Ленинского судебного района г. Мурманска</t>
  </si>
  <si>
    <t>51MS0002</t>
  </si>
  <si>
    <t>Судебный участок № 3 Ленинского судебного района г. Мурманска</t>
  </si>
  <si>
    <t>51MS0003</t>
  </si>
  <si>
    <t>Судебный участок № 4 Ленинского судебного района г. Мурманска</t>
  </si>
  <si>
    <t>51MS0004</t>
  </si>
  <si>
    <t>Судебный участок № 5 Ленинского судебного района г. Мурманска</t>
  </si>
  <si>
    <t>51MS0005</t>
  </si>
  <si>
    <t>Судебный участок № 1 Октябрьского судебного района г. Мурманска</t>
  </si>
  <si>
    <t>51MS0006</t>
  </si>
  <si>
    <t>Судебный участок № 2 Октябрьского судебного района г. Мурманска</t>
  </si>
  <si>
    <t>51MS0007</t>
  </si>
  <si>
    <t>Судебный участок № 3 Октябрьского судебного района г. Мурманска</t>
  </si>
  <si>
    <t>51MS0008</t>
  </si>
  <si>
    <t>Судебный участок № 4 Октябрьского судебного района г. Мурманска</t>
  </si>
  <si>
    <t>51MS0009</t>
  </si>
  <si>
    <t>Судебный участок № 5 Октябрьского судебного района г. Мурманска</t>
  </si>
  <si>
    <t>51MS0010</t>
  </si>
  <si>
    <t>Судебный участок № 1 Первомайского судебного района г. Мурманска</t>
  </si>
  <si>
    <t>51MS0011</t>
  </si>
  <si>
    <t>Судебный участок № 2 Первомайского судебного района г. Мурманска</t>
  </si>
  <si>
    <t>51MS0012</t>
  </si>
  <si>
    <t>Судебный участок № 3 Первомайского судебного района г. Мурманска</t>
  </si>
  <si>
    <t>51MS0013</t>
  </si>
  <si>
    <t>Судебный участок № 4 Первомайского судебного района г. Мурманска</t>
  </si>
  <si>
    <t>51MS0014</t>
  </si>
  <si>
    <t>Судебный участок № 5 Первомайского судебного района г. Мурманска</t>
  </si>
  <si>
    <t>51MS0015</t>
  </si>
  <si>
    <t>Судебный участок № 6 Первомайского судебного района г. Мурманска</t>
  </si>
  <si>
    <t>51MS0016</t>
  </si>
  <si>
    <t>Судебный участок № 1 Кольского судебного района</t>
  </si>
  <si>
    <t>51MS0017</t>
  </si>
  <si>
    <t>Судебный участок № 2 Кольского судебного района</t>
  </si>
  <si>
    <t>51MS0018</t>
  </si>
  <si>
    <t>Судебный участок № 3 Кольского судебного района</t>
  </si>
  <si>
    <t>51MS0019</t>
  </si>
  <si>
    <t>Судебный участок Ловозерского судебного района</t>
  </si>
  <si>
    <t>51MS0020</t>
  </si>
  <si>
    <t>Судебный участок № 1 Оленегорского судебного района</t>
  </si>
  <si>
    <t>51MS0021</t>
  </si>
  <si>
    <t>Судебный участок № 2 Оленегорского судебного района</t>
  </si>
  <si>
    <t>51MS0022</t>
  </si>
  <si>
    <t>Судебный участок № 1 Мончегорского судебного района</t>
  </si>
  <si>
    <t>51MS0023</t>
  </si>
  <si>
    <t>Судебный участок № 2 Мончегорского судебного района</t>
  </si>
  <si>
    <t>51MS0024</t>
  </si>
  <si>
    <t>Судебный участок № 3 Мончегорского судебного района</t>
  </si>
  <si>
    <t>51MS0025</t>
  </si>
  <si>
    <t>Судебный участок № 1 Апатитского судебного района</t>
  </si>
  <si>
    <t>51MS0026</t>
  </si>
  <si>
    <t>Судебный участок № 2 Апатитского судебного района</t>
  </si>
  <si>
    <t>51MS0027</t>
  </si>
  <si>
    <t>Судебный участок № 3 Апатитского судебного района</t>
  </si>
  <si>
    <t>51MS0028</t>
  </si>
  <si>
    <t>Судебный участок № 1 Кировского судебного района</t>
  </si>
  <si>
    <t>51MS0029</t>
  </si>
  <si>
    <t>Судебный участок № 2 Кировского судебного района</t>
  </si>
  <si>
    <t>51MS0030</t>
  </si>
  <si>
    <t>Судебный участок Ковдорского судебного района</t>
  </si>
  <si>
    <t>51MS0031</t>
  </si>
  <si>
    <t>Судебный участок Полярнозоринского судебного района</t>
  </si>
  <si>
    <t>51MS0032</t>
  </si>
  <si>
    <t>Судебный участок № 1 Кандалакшского судебного района</t>
  </si>
  <si>
    <t>51MS0033</t>
  </si>
  <si>
    <t>Судебный участок № 2 Кандалакшского судебного района</t>
  </si>
  <si>
    <t>51MS0034</t>
  </si>
  <si>
    <t>Судебный участок № 3 Кандалакшского судебного района</t>
  </si>
  <si>
    <t>51MS0035</t>
  </si>
  <si>
    <t>Судебный участок Терского района Кандалакшского судебного района</t>
  </si>
  <si>
    <t>51MS0036</t>
  </si>
  <si>
    <t>Судебный участок № 1 Печенгского судебного района</t>
  </si>
  <si>
    <t>51MS0037</t>
  </si>
  <si>
    <t>Судебный участок № 2 Печенгского судебного района</t>
  </si>
  <si>
    <t>51MS0038</t>
  </si>
  <si>
    <t>Судебный участок № 1 Александровского судебного района</t>
  </si>
  <si>
    <t>51MS0039</t>
  </si>
  <si>
    <t>Судебный участок № 2 Александровского судебного района</t>
  </si>
  <si>
    <t>51MS0040</t>
  </si>
  <si>
    <t>Судебный участок № 3 Александровского судебного района</t>
  </si>
  <si>
    <t>51MS0041</t>
  </si>
  <si>
    <t>Судебный участок ЗАТО г. Заозерск Кольского судебного района</t>
  </si>
  <si>
    <t>51MS0042</t>
  </si>
  <si>
    <t>Судебный участок ЗАТО п. Видяево Кольского судебного района</t>
  </si>
  <si>
    <t>51MS0043</t>
  </si>
  <si>
    <t>Судебный участок № 2 Североморского судебного района</t>
  </si>
  <si>
    <t>51MS0045</t>
  </si>
  <si>
    <t>Судебный участок № 3 Североморского судебного района</t>
  </si>
  <si>
    <t>51MS0046</t>
  </si>
  <si>
    <t>Судебный участок № 1 Североморского судебного района</t>
  </si>
  <si>
    <t>51MS0047</t>
  </si>
  <si>
    <t>Судебный участок мирового судьи ЗАТО г. Островной Североморского судебного района</t>
  </si>
  <si>
    <t>51MS0048</t>
  </si>
  <si>
    <t>Судебный участок № 6 Ленинского судебного района г. Мурманска</t>
  </si>
  <si>
    <t>51MS0049</t>
  </si>
  <si>
    <t>Судебный участок № 1 Автозаводского судебного района города Нижний Новгород Нижегородской области</t>
  </si>
  <si>
    <t>52MS0001</t>
  </si>
  <si>
    <t>Судебный участок № 2 Автозаводского судебного района города Нижний Новгород Нижегородской области</t>
  </si>
  <si>
    <t>52MS0002</t>
  </si>
  <si>
    <t>Судебный участок № 3 Автозаводского судебного района города Нижний Новгород Нижегородской области</t>
  </si>
  <si>
    <t>52MS0003</t>
  </si>
  <si>
    <t>Судебный участок № 4 Автозаводского судебного района города Нижний Новгород Нижегородской области</t>
  </si>
  <si>
    <t>52MS0004</t>
  </si>
  <si>
    <t>Судебный участок № 5 Автозаводского судебного района города Нижний Новгород Нижегородской области</t>
  </si>
  <si>
    <t>52MS0005</t>
  </si>
  <si>
    <t>Судебный участок № 6 Автозаводского судебного района города Нижний Новгород Нижегородской области</t>
  </si>
  <si>
    <t>52MS0006</t>
  </si>
  <si>
    <t>Судебный участок № 7 Автозаводского судебного района города Нижний Новгород Нижегородской области</t>
  </si>
  <si>
    <t>52MS0007</t>
  </si>
  <si>
    <t>Судебный участок № 8 Автозаводского судебного района города Нижний Новгород Нижегородской области</t>
  </si>
  <si>
    <t>52MS0008</t>
  </si>
  <si>
    <t>Судебный участок № 9 Автозаводского судебного района города Нижний Новгород Нижегородской области</t>
  </si>
  <si>
    <t>52MS0009</t>
  </si>
  <si>
    <t>Судебный участок № 10 Автозаводского судебного района города Нижний Новгород Нижегородской области</t>
  </si>
  <si>
    <t>52MS0010</t>
  </si>
  <si>
    <t>Судебный участок № 11 Автозаводского судебного района города Нижний Новгород Нижегородской области</t>
  </si>
  <si>
    <t>52MS0011</t>
  </si>
  <si>
    <t>Судебный участок № 12 Автозаводского судебного района города Нижний Новгород Нижегородской области</t>
  </si>
  <si>
    <t>52MS0012</t>
  </si>
  <si>
    <t>Судебный участок № 13 Автозаводского судебного района города Нижний Новгород Нижегородской области</t>
  </si>
  <si>
    <t>52MS0013</t>
  </si>
  <si>
    <t>Судебный участок № 1 Канавинского судебного района города Нижний Новгород Нижегородской области</t>
  </si>
  <si>
    <t>52MS0014</t>
  </si>
  <si>
    <t>Судебный участок № 2 Канавинского судебного района города Нижний Новгород Нижегородской области</t>
  </si>
  <si>
    <t>52MS0015</t>
  </si>
  <si>
    <t>Судебный участок № 3 Канавинского судебного района города Нижний Новгород Нижегородской области</t>
  </si>
  <si>
    <t>52MS0016</t>
  </si>
  <si>
    <t>Судебный участок № 4 Канавинского судебного района города Нижний Новгород Нижегородской области</t>
  </si>
  <si>
    <t>52MS0017</t>
  </si>
  <si>
    <t>Судебный участок № 5 Канавинского судебного района города Нижний Новгород Нижегородской области</t>
  </si>
  <si>
    <t>52MS0018</t>
  </si>
  <si>
    <t>Судебный участок № 6 Канавинского судебного района города Нижний Новгород Нижегородской области</t>
  </si>
  <si>
    <t>52MS0019</t>
  </si>
  <si>
    <t>Судебный участок № 7 Канавинского судебного района города Нижний Новгород Нижегородской области</t>
  </si>
  <si>
    <t>52MS0020</t>
  </si>
  <si>
    <t>Судебный участок № 8 Канавинского судебного района города Нижний Новгород Нижегородской области</t>
  </si>
  <si>
    <t>52MS0021</t>
  </si>
  <si>
    <t>Судебный участок № 1 Ленинского судебного района города Нижний Новгород Нижегородской области</t>
  </si>
  <si>
    <t>52MS0022</t>
  </si>
  <si>
    <t>Судебный участок № 2 Ленинского судебного района города Нижний Новгород Нижегородской области</t>
  </si>
  <si>
    <t>52MS0023</t>
  </si>
  <si>
    <t>Судебный участок № 3 Ленинского судебного района города Нижний Новгород Нижегородской области</t>
  </si>
  <si>
    <t>52MS0024</t>
  </si>
  <si>
    <t>Судебный участок № 4 Ленинского судебного района города Нижний Новгород Нижегородской области</t>
  </si>
  <si>
    <t>52MS0025</t>
  </si>
  <si>
    <t>Судебный участок № 5 Ленинского судебного района города Нижний Новгород Нижегородской области</t>
  </si>
  <si>
    <t>52MS0026</t>
  </si>
  <si>
    <t>Судебный участок № 6 Ленинского судебного района города Нижний Новгород Нижегородской области</t>
  </si>
  <si>
    <t>52MS0027</t>
  </si>
  <si>
    <t>Судебный участок № 7 Ленинского судебного района города Нижний Новгород Нижегородской области</t>
  </si>
  <si>
    <t>52MS0028</t>
  </si>
  <si>
    <t>Судебный участок № 1 Московского судебного района города Нижний Новгород Нижегородской области</t>
  </si>
  <si>
    <t>52MS0029</t>
  </si>
  <si>
    <t>Судебный участок № 2 Московского судебного района города Нижний Новгород Нижегородской области</t>
  </si>
  <si>
    <t>52MS0030</t>
  </si>
  <si>
    <t>Судебный участок № 3 Московского судебного района города Нижний Новгород Нижегородской области</t>
  </si>
  <si>
    <t>52MS0031</t>
  </si>
  <si>
    <t>Судебный участок № 4 Московского судебного района города Нижний Новгород Нижегородской области</t>
  </si>
  <si>
    <t>52MS0032</t>
  </si>
  <si>
    <t>Судебный участок № 5 Московского судебного района города Нижний Новгород Нижегородской области</t>
  </si>
  <si>
    <t>52MS0033</t>
  </si>
  <si>
    <t>Судебный участок № 6 Московского судебного района города Нижний Новгород Нижегородской области</t>
  </si>
  <si>
    <t>52MS0034</t>
  </si>
  <si>
    <t>Судебный участок № 7 Московского судебного района города Нижний Новгород Нижегородской области</t>
  </si>
  <si>
    <t>52MS0035</t>
  </si>
  <si>
    <t>Судебный участок № 1 Нижегородского судебного района города Нижний Новгород Нижегородской области</t>
  </si>
  <si>
    <t>52MS0036</t>
  </si>
  <si>
    <t>Судебный участок № 2 Нижегородского судебного района города Нижний Новгород Нижегородской области</t>
  </si>
  <si>
    <t>52MS0037</t>
  </si>
  <si>
    <t>Судебный участок № 3 Нижегородского судебного района города Нижний Новгород Нижегородской области</t>
  </si>
  <si>
    <t>52MS0038</t>
  </si>
  <si>
    <t>Судебный участок № 4 Нижегородского судебного района города Нижний Новгород Нижегородской области</t>
  </si>
  <si>
    <t>52MS0039</t>
  </si>
  <si>
    <t>Судебный участок № 5 Нижегородского судебного района города Нижний Новгород Нижегородской области</t>
  </si>
  <si>
    <t>52MS0040</t>
  </si>
  <si>
    <t>Судебный участок № 6 Нижегородского судебного района города Нижний Новгород Нижегородской области</t>
  </si>
  <si>
    <t>52MS0041</t>
  </si>
  <si>
    <t>Судебный участок № 1 Приокского судебного района города Нижний Новгород Нижегородской области</t>
  </si>
  <si>
    <t>52MS0042</t>
  </si>
  <si>
    <t>Судебный участок № 2 Приокского судебного района города Нижний Новгород Нижегородской области</t>
  </si>
  <si>
    <t>52MS0043</t>
  </si>
  <si>
    <t>Судебный участок № 3 Приокского судебного района города Нижний Новгород Нижегородской области</t>
  </si>
  <si>
    <t>52MS0044</t>
  </si>
  <si>
    <t>Судебный участок № 4 Приокского судебного района города Нижний Новгород Нижегородской области</t>
  </si>
  <si>
    <t>52MS0045</t>
  </si>
  <si>
    <t>Судебный участок № 5 Приокского судебного района города Нижний Новгород Нижегородской области</t>
  </si>
  <si>
    <t>52MS0046</t>
  </si>
  <si>
    <t>Судебный участок № 1 Советского судебного района города Нижний Новгород Нижегородской области</t>
  </si>
  <si>
    <t>52MS0047</t>
  </si>
  <si>
    <t>Судебный участок № 2 Советского судебного района города Нижний Новгород Нижегородской области</t>
  </si>
  <si>
    <t>52MS0048</t>
  </si>
  <si>
    <t>Судебный участок № 3 Советского судебного района города Нижний Новгород Нижегородской области</t>
  </si>
  <si>
    <t>52MS0049</t>
  </si>
  <si>
    <t>Судебный участок № 4 Советского судебного района города Нижний Новгород Нижегородской области</t>
  </si>
  <si>
    <t>52MS0050</t>
  </si>
  <si>
    <t>Судебный участок № 5 Советского судебного района города Нижний Новгород Нижегородской области</t>
  </si>
  <si>
    <t>52MS0051</t>
  </si>
  <si>
    <t>Судебный участок № 6 Советского судебного района города Нижний Новгород Нижегородской области</t>
  </si>
  <si>
    <t>52MS0052</t>
  </si>
  <si>
    <t>Судебный участок № 7 Советского судебного района города Нижний Новгород Нижегородской области</t>
  </si>
  <si>
    <t>52MS0053</t>
  </si>
  <si>
    <t>Судебный участок № 1 Сормовского судебного района города Нижний Новгород Нижегородской области</t>
  </si>
  <si>
    <t>52MS0054</t>
  </si>
  <si>
    <t>Судебный участок № 2 Сормовского судебного района города Нижний Новгород Нижегородской области</t>
  </si>
  <si>
    <t>52MS0055</t>
  </si>
  <si>
    <t>Судебный участок № 3 Сормовского судебного района города Нижний Новгород Нижегородской области</t>
  </si>
  <si>
    <t>52MS0056</t>
  </si>
  <si>
    <t>Судебный участок № 4 Сормовского судебного района города Нижний Новгород Нижегородской области</t>
  </si>
  <si>
    <t>52MS0057</t>
  </si>
  <si>
    <t>Судебный участок № 5 Сормовского судебного района города Нижний Новгород Нижегородской области</t>
  </si>
  <si>
    <t>52MS0058</t>
  </si>
  <si>
    <t>Судебный участок № 6 Сормовского судебного района города Нижний Новгород Нижегородской области</t>
  </si>
  <si>
    <t>52MS0059</t>
  </si>
  <si>
    <t>Судебный участок № 7 Сормовского судебного района города Нижний Новгород Нижегородской области</t>
  </si>
  <si>
    <t>52MS0060</t>
  </si>
  <si>
    <t>Судебный участок № 8 Сормовского судебного района города Нижний Новгород Нижегородской области</t>
  </si>
  <si>
    <t>52MS0061</t>
  </si>
  <si>
    <t>Судебный участок № 1 Ардатовского судебного района Нижегородской области</t>
  </si>
  <si>
    <t>52MS0062</t>
  </si>
  <si>
    <t>Судебный участок № 2 Ардатовского судебного района Нижегородской области</t>
  </si>
  <si>
    <t>52MS0063</t>
  </si>
  <si>
    <t>Судебный участок № 1 Арзамасского судебного района Нижегородской области</t>
  </si>
  <si>
    <t>52MS0064</t>
  </si>
  <si>
    <t>Судебный участок № 2 Арзамасского судебного района Нижегородской области</t>
  </si>
  <si>
    <t>52MS0065</t>
  </si>
  <si>
    <t>Судебный участок № 3 Арзамасского судебного района Нижегородской области</t>
  </si>
  <si>
    <t>52MS0066</t>
  </si>
  <si>
    <t>Судебный участок № 4 Арзамасского судебного района Нижегородской области</t>
  </si>
  <si>
    <t>52MS0067</t>
  </si>
  <si>
    <t>Судебный участок № 5 Арзамасского судебного района Нижегородской области</t>
  </si>
  <si>
    <t>52MS0068</t>
  </si>
  <si>
    <t>Судебный участок № 6 Арзамасского судебного района Нижегородской области</t>
  </si>
  <si>
    <t>52MS0069</t>
  </si>
  <si>
    <t>Судебный участок № 7 Арзамасского судебного района Нижегородской области</t>
  </si>
  <si>
    <t>52MS0070</t>
  </si>
  <si>
    <t>Судебный участок № 1 Балахнинского судебного района Нижегородской области</t>
  </si>
  <si>
    <t>52MS0071</t>
  </si>
  <si>
    <t>Судебный участок № 2 Балахнинского судебного района Нижегородской области</t>
  </si>
  <si>
    <t>52MS0072</t>
  </si>
  <si>
    <t>Судебный участок № 3 Балахнинского судебного района Нижегородской области</t>
  </si>
  <si>
    <t>52MS0073</t>
  </si>
  <si>
    <t>Судебный участок № 4 Балахнинского судебного района Нижегородской области</t>
  </si>
  <si>
    <t>52MS0074</t>
  </si>
  <si>
    <t>Судебный участок № 1 Богородского судебного района Нижегородской области</t>
  </si>
  <si>
    <t>52MS0075</t>
  </si>
  <si>
    <t>Судебный участок № 2 Богородского судебного района Нижегородской области</t>
  </si>
  <si>
    <t>52MS0076</t>
  </si>
  <si>
    <t>Судебный участок № 3 Богородского судебного района Нижегородской области</t>
  </si>
  <si>
    <t>52MS0077</t>
  </si>
  <si>
    <t>Судебный участок Большеболдинского судебного района Нижегородской области</t>
  </si>
  <si>
    <t>52MS0079</t>
  </si>
  <si>
    <t>Судебный участок Большемурашкинского судебного района Нижегородской области</t>
  </si>
  <si>
    <t>52MS0080</t>
  </si>
  <si>
    <t>Судебный участок № 1 Борского судебного района Нижегородской области</t>
  </si>
  <si>
    <t>52MS0081</t>
  </si>
  <si>
    <t>Судебный участок № 2 Борского судебного района Нижегородской области</t>
  </si>
  <si>
    <t>52MS0082</t>
  </si>
  <si>
    <t>Судебный участок № 3 Борского судебного района Нижегородской области</t>
  </si>
  <si>
    <t>52MS0083</t>
  </si>
  <si>
    <t>Судебный участок № 4 Борского судебного района Нижегородской области</t>
  </si>
  <si>
    <t>52MS0084</t>
  </si>
  <si>
    <t>Судебный участок № 5 Борского судебного района Нижегородской области</t>
  </si>
  <si>
    <t>52MS0085</t>
  </si>
  <si>
    <t>Судебный участок № 6 Борского судебного района Нижегородской области</t>
  </si>
  <si>
    <t>52MS0086</t>
  </si>
  <si>
    <t>Судебный участок № 7 Борского судебного района Нижегородской области</t>
  </si>
  <si>
    <t>52MS0087</t>
  </si>
  <si>
    <t>Судебный участок Бутурлинского судебного района Нижегородской области</t>
  </si>
  <si>
    <t>52MS0088</t>
  </si>
  <si>
    <t>Судебный участок Вадского судебного района Нижегородской области</t>
  </si>
  <si>
    <t>52MS0089</t>
  </si>
  <si>
    <t>Судебный участок Варнавинского судебного района Нижегородской области</t>
  </si>
  <si>
    <t>52MS0090</t>
  </si>
  <si>
    <t>Судебный участок Вачского судебного района Нижегородской области</t>
  </si>
  <si>
    <t>52MS0091</t>
  </si>
  <si>
    <t>Судебный участок Ветлужского судебного района Нижегородской области</t>
  </si>
  <si>
    <t>52MS0092</t>
  </si>
  <si>
    <t>Судебный участок Вознесенского судебного района Нижегородской области</t>
  </si>
  <si>
    <t>52MS0093</t>
  </si>
  <si>
    <t>Судебный участок № 1 Володарского судебного района Нижегородской области</t>
  </si>
  <si>
    <t>52MS0094</t>
  </si>
  <si>
    <t>Судебный участок № 2 Володарского судебного района Нижегородской области</t>
  </si>
  <si>
    <t>52MS0095</t>
  </si>
  <si>
    <t>Судебный участок № 3 Володарского судебного района Нижегородской области</t>
  </si>
  <si>
    <t>52MS0096</t>
  </si>
  <si>
    <t>Судебный участок Воротынского судебного района Нижегородской области</t>
  </si>
  <si>
    <t>52MS0097</t>
  </si>
  <si>
    <t>Судебный участок Воскресенского судебного района Нижегородской области</t>
  </si>
  <si>
    <t>52MS0098</t>
  </si>
  <si>
    <t>Судебный участок № 1 Выксунского судебного района Нижегородской области</t>
  </si>
  <si>
    <t>52MS0099</t>
  </si>
  <si>
    <t>Судебный участок № 2 Выксунского судебного района Нижегородской области</t>
  </si>
  <si>
    <t>52MS0100</t>
  </si>
  <si>
    <t>Судебный участок № 3 Выксунского судебного района Нижегородской области</t>
  </si>
  <si>
    <t>52MS0101</t>
  </si>
  <si>
    <t>Судебный участок № 4 Выксунского судебного района Нижегородской области</t>
  </si>
  <si>
    <t>52MS0102</t>
  </si>
  <si>
    <t>Судебный участок Гагинского судебного района Нижегородской области</t>
  </si>
  <si>
    <t>52MS0103</t>
  </si>
  <si>
    <t>Судебный участок № 1 Городецкого судебного района Нижегородской области</t>
  </si>
  <si>
    <t>52MS0104</t>
  </si>
  <si>
    <t>Судебный участок № 2 Городецкого судебного района Нижегородской области</t>
  </si>
  <si>
    <t>52MS0105</t>
  </si>
  <si>
    <t>Судебный участок № 3 Городецкого судебного района Нижегородской области</t>
  </si>
  <si>
    <t>52MS0106</t>
  </si>
  <si>
    <t>Судебный участок № 4 Городецкого судебного района Нижегородской области</t>
  </si>
  <si>
    <t>52MS0107</t>
  </si>
  <si>
    <t>Судебный участок № 5 Городецкого судебного района Нижегородской области</t>
  </si>
  <si>
    <t>52MS0108</t>
  </si>
  <si>
    <t>Судебный участок № 1 Дзержинского судебного района Нижегородской области</t>
  </si>
  <si>
    <t>52MS0109</t>
  </si>
  <si>
    <t>Судебный участок № 2 Дзержинского судебного района Нижегородской области</t>
  </si>
  <si>
    <t>52MS0110</t>
  </si>
  <si>
    <t>Судебный участок № 3 Дзержинского судебного района Нижегородской области</t>
  </si>
  <si>
    <t>52MS0111</t>
  </si>
  <si>
    <t>Судебный участок № 4 Дзержинского судебного района Нижегородской области</t>
  </si>
  <si>
    <t>52MS0112</t>
  </si>
  <si>
    <t>Судебный участок № 5 Дзержинского судебного района Нижегородской области</t>
  </si>
  <si>
    <t>52MS0113</t>
  </si>
  <si>
    <t>Судебный участок № 6 Дзержинского судебного района Нижегородской области</t>
  </si>
  <si>
    <t>52MS0114</t>
  </si>
  <si>
    <t>Судебный участок № 7 Дзержинского судебного района Нижегородской области</t>
  </si>
  <si>
    <t>52MS0115</t>
  </si>
  <si>
    <t>Судебный участок № 8 Дзержинского судебного района Нижегородской области</t>
  </si>
  <si>
    <t>52MS0116</t>
  </si>
  <si>
    <t>Судебный участок № 9 Дзержинского судебного района Нижегородской области</t>
  </si>
  <si>
    <t>52MS0117</t>
  </si>
  <si>
    <t>Судебный участок № 10 Дзержинского судебного района Нижегородской области</t>
  </si>
  <si>
    <t>52MS0118</t>
  </si>
  <si>
    <t>Судебный участок № 11 Дзержинского судебного района Нижегородской области</t>
  </si>
  <si>
    <t>52MS0119</t>
  </si>
  <si>
    <t>Судебный участок № 12 Дзержинского судебного района Нижегородской области</t>
  </si>
  <si>
    <t>52MS0120</t>
  </si>
  <si>
    <t>Судебный участок № 13 Дзержинского судебного района Нижегородской области</t>
  </si>
  <si>
    <t>52MS0121</t>
  </si>
  <si>
    <t>Судебный участок Дальнеконстантиновского судебного района Нижегородской области</t>
  </si>
  <si>
    <t>52MS0122</t>
  </si>
  <si>
    <t>Судебный участок Дивеевского судебного района Нижегородской области</t>
  </si>
  <si>
    <t>52MS0124</t>
  </si>
  <si>
    <t>Судебный участок Княгининского судебного района Нижегородской области</t>
  </si>
  <si>
    <t>52MS0125</t>
  </si>
  <si>
    <t>Судебный участок Ковернинского судебного района Нижегородской области</t>
  </si>
  <si>
    <t>52MS0126</t>
  </si>
  <si>
    <t>Судебный участок № 1 Краснобаковского судебного района Нижегородской области</t>
  </si>
  <si>
    <t>52MS0127</t>
  </si>
  <si>
    <t>Судебный участок № 2 Краснобаковского судебного района Нижегородской области</t>
  </si>
  <si>
    <t>52MS0128</t>
  </si>
  <si>
    <t>Судебный участок Краснооктябрьского судебного района Нижегородской области</t>
  </si>
  <si>
    <t>52MS0129</t>
  </si>
  <si>
    <t>Судебный участок № 1 Кстовского судебного района Нижегородской области</t>
  </si>
  <si>
    <t>52MS0130</t>
  </si>
  <si>
    <t>Судебный участок № 2 Кстовского судебного района Нижегородской области</t>
  </si>
  <si>
    <t>52MS0131</t>
  </si>
  <si>
    <t>Судебный участок № 3 Кстовского судебного района Нижегородской области</t>
  </si>
  <si>
    <t>52MS0132</t>
  </si>
  <si>
    <t>Судебный участок № 4 Кстовского судебного района Нижегородской области</t>
  </si>
  <si>
    <t>52MS0133</t>
  </si>
  <si>
    <t>Судебный участок № 5 Кстовского судебного района Нижегородской области</t>
  </si>
  <si>
    <t>52MS0134</t>
  </si>
  <si>
    <t>Судебный участок № 1 Кулебакского судебного района Нижегородской области</t>
  </si>
  <si>
    <t>52MS0135</t>
  </si>
  <si>
    <t>Судебный участок № 2 Кулебакского судебного района Нижегородской области</t>
  </si>
  <si>
    <t>52MS0136</t>
  </si>
  <si>
    <t>Судебный участок № 3 Кулебакского судебного района Нижегородской области</t>
  </si>
  <si>
    <t>52MS0137</t>
  </si>
  <si>
    <t>Судебный участок № 1 Лукояновского судебного района Нижегородской области</t>
  </si>
  <si>
    <t>52MS0138</t>
  </si>
  <si>
    <t>Судебный участок № 2 Лукояновского судебного района Нижегородской области</t>
  </si>
  <si>
    <t>52MS0139</t>
  </si>
  <si>
    <t>Судебный участок № 1 Лысковского судебного района Нижегородской области</t>
  </si>
  <si>
    <t>52MS0140</t>
  </si>
  <si>
    <t>Судебный участок № 2 Лысковского судебного района Нижегородской области</t>
  </si>
  <si>
    <t>52MS0141</t>
  </si>
  <si>
    <t>Судебный участок № 1 Навашинского судебного района Нижегородской области</t>
  </si>
  <si>
    <t>52MS0142</t>
  </si>
  <si>
    <t>Судебный участок № 2 Навашинского судебного района Нижегородской области</t>
  </si>
  <si>
    <t>52MS0143</t>
  </si>
  <si>
    <t>Судебный участок № 1 Павловского судебного района Нижегородской области</t>
  </si>
  <si>
    <t>52MS0144</t>
  </si>
  <si>
    <t>Судебный участок № 2 Павловского судебного района Нижегородской области</t>
  </si>
  <si>
    <t>52MS0145</t>
  </si>
  <si>
    <t>Судебный участок № 3 Павловского судебного района Нижегородской области</t>
  </si>
  <si>
    <t>52MS0146</t>
  </si>
  <si>
    <t>Судебный участок № 4 Павловского судебного района Нижегородской области</t>
  </si>
  <si>
    <t>52MS0147</t>
  </si>
  <si>
    <t>Судебный участок № 5 Павловского судебного района Нижегородской области</t>
  </si>
  <si>
    <t>52MS0148</t>
  </si>
  <si>
    <t>Судебный участок Первомайского судебного района Нижегородской области</t>
  </si>
  <si>
    <t>52MS0149</t>
  </si>
  <si>
    <t>Судебный участок Перевозского судебного района Нижегородской области</t>
  </si>
  <si>
    <t>52MS0150</t>
  </si>
  <si>
    <t>Судебный участок Пильнинского судебного района Нижегородской области</t>
  </si>
  <si>
    <t>52MS0151</t>
  </si>
  <si>
    <t>Судебный участок № 1 Починковского судебного района Нижегородской области</t>
  </si>
  <si>
    <t>52MS0152</t>
  </si>
  <si>
    <t>Судебный участок № 2 Починковского судебного района Нижегородской области</t>
  </si>
  <si>
    <t>52MS0153</t>
  </si>
  <si>
    <t>Судебный участок № 1 Саровского судебного района Нижегородской области</t>
  </si>
  <si>
    <t>52MS0154</t>
  </si>
  <si>
    <t>Судебный участок № 2 Саровского судебного района Нижегородской области</t>
  </si>
  <si>
    <t>52MS0155</t>
  </si>
  <si>
    <t>Судебный участок № 3 Саровского судебного района Нижегородской области</t>
  </si>
  <si>
    <t>52MS0156</t>
  </si>
  <si>
    <t>Судебный участок № 4 Саровского судебного района Нижегородской области</t>
  </si>
  <si>
    <t>52MS0157</t>
  </si>
  <si>
    <t>Судебный участок № 1 Семеновского судебного района Нижегородской области</t>
  </si>
  <si>
    <t>52MS0158</t>
  </si>
  <si>
    <t>Судебный участок № 2 Семеновского судебного района Нижегородской области</t>
  </si>
  <si>
    <t>52MS0159</t>
  </si>
  <si>
    <t>Судебный участок № 3 Семеновского судебного района Нижегородской области</t>
  </si>
  <si>
    <t>52MS0160</t>
  </si>
  <si>
    <t>Судебный участок № 1 Сергачского судебного района Нижегородской области</t>
  </si>
  <si>
    <t>52MS0161</t>
  </si>
  <si>
    <t>Судебный участок № 2 Сергачского судебного района Нижегородской области</t>
  </si>
  <si>
    <t>52MS0162</t>
  </si>
  <si>
    <t>Судебный участок Сеченовского судебного района Нижегородской области</t>
  </si>
  <si>
    <t>52MS0163</t>
  </si>
  <si>
    <t>Судебный участок Сокольского судебного района Нижегородской области</t>
  </si>
  <si>
    <t>52MS0164</t>
  </si>
  <si>
    <t>Судебный участок Сосновского судебного района Нижегородской области</t>
  </si>
  <si>
    <t>52MS0165</t>
  </si>
  <si>
    <t>Судебный участок Спасского судебного района Нижегородской области</t>
  </si>
  <si>
    <t>52MS0166</t>
  </si>
  <si>
    <t>Судебный участок Тонкинского судебного района Нижегородской области</t>
  </si>
  <si>
    <t>52MS0167</t>
  </si>
  <si>
    <t>Судебный участок Тоншаевского судебного района Нижегородской области</t>
  </si>
  <si>
    <t>52MS0168</t>
  </si>
  <si>
    <t>Судебный участок № 1 Уренского судебного района Нижегородской области</t>
  </si>
  <si>
    <t>52MS0169</t>
  </si>
  <si>
    <t>Судебный участок № 2 Уренского судебного района Нижегородской области</t>
  </si>
  <si>
    <t>52MS0170</t>
  </si>
  <si>
    <t>Судебный участок № 1 Чкаловского судебного района Нижегородской области</t>
  </si>
  <si>
    <t>52MS0171</t>
  </si>
  <si>
    <t>Судебный участок № 2 Чкаловского судебного района Нижегородской области</t>
  </si>
  <si>
    <t>52MS0172</t>
  </si>
  <si>
    <t>Судебный участок Шарангского судебного района Нижегородской области</t>
  </si>
  <si>
    <t>52MS0173</t>
  </si>
  <si>
    <t>Судебный участок Шатковского судебного района Нижегородской области</t>
  </si>
  <si>
    <t>52MS0174</t>
  </si>
  <si>
    <t>Судебный участок № 1 Шахунского судебного района Нижегородской области</t>
  </si>
  <si>
    <t>52MS0175</t>
  </si>
  <si>
    <t>Судебный участок № 2 Шахунского судебного района Нижегородской области</t>
  </si>
  <si>
    <t>52MS0176</t>
  </si>
  <si>
    <t>Судебный участок № 7 Нижегородского судебного района города Нижний Новгород Нижегородской области</t>
  </si>
  <si>
    <t>52MS0177</t>
  </si>
  <si>
    <t>Судебный участок № 9 Канавинского судебного района города Нижний Новгород Нижегородской области</t>
  </si>
  <si>
    <t>52MS0178</t>
  </si>
  <si>
    <t>Судебный участок № 8 Нижегородского судебного района города Нижний Новгород Нижегородской области</t>
  </si>
  <si>
    <t>52MS0179</t>
  </si>
  <si>
    <t>Судебный участок № 6 Кстовского судебного района Нижегородской области</t>
  </si>
  <si>
    <t>52MS0180</t>
  </si>
  <si>
    <t>Судебный участок № 4 Боровичского судебного района Новгородской области</t>
  </si>
  <si>
    <t>53MS0001</t>
  </si>
  <si>
    <t>Судебный участок № 28 Новгородского судебного района Новгородской области</t>
  </si>
  <si>
    <t>53MS0002</t>
  </si>
  <si>
    <t>Судебный участок № 32 Новгородского судебного района Новгородской области</t>
  </si>
  <si>
    <t>53MS0003</t>
  </si>
  <si>
    <t>Судебный участок № 35 Новгородского судебного района Новгородской области</t>
  </si>
  <si>
    <t>53MS0004</t>
  </si>
  <si>
    <t>Судебный участок № 40 Старорусского судебного района Новгородской области</t>
  </si>
  <si>
    <t>53MS0005</t>
  </si>
  <si>
    <t>Судебный участок № 8 Окуловского судебного района Новгородской области</t>
  </si>
  <si>
    <t>53MS0006</t>
  </si>
  <si>
    <t>Судебный участок № 10 Чудовского судебного района Новгородской области</t>
  </si>
  <si>
    <t>53MS0007</t>
  </si>
  <si>
    <t>Судебный участок № 14 Новгородского судебного района Новгородской области</t>
  </si>
  <si>
    <t>53MS0008</t>
  </si>
  <si>
    <t>Судебный участок № 27 Новгородского судебного района Новгородской области</t>
  </si>
  <si>
    <t>53MS0009</t>
  </si>
  <si>
    <t>Судебный участок № 31 Новгородского судебного района Новгородской области</t>
  </si>
  <si>
    <t>53MS0010</t>
  </si>
  <si>
    <t>Судебный участок № 36 Новгородского судебного района Новгородской области</t>
  </si>
  <si>
    <t>53MS0011</t>
  </si>
  <si>
    <t>Судебный участок № 13 Новгородского судебного района Новгородской области</t>
  </si>
  <si>
    <t>53MS0012</t>
  </si>
  <si>
    <t>Судебный участок № 17 Старорусского судебного района Новгородской области</t>
  </si>
  <si>
    <t>53MS0013</t>
  </si>
  <si>
    <t>Судебный участок № 20 Солецкого судебного района Новгородской области</t>
  </si>
  <si>
    <t>53MS0014</t>
  </si>
  <si>
    <t>Судебный участок № 21 Старорусского судебного района Новгородской области</t>
  </si>
  <si>
    <t>53MS0015</t>
  </si>
  <si>
    <t>Судебный участок № 22 Старорусского судебного района Новгородской области</t>
  </si>
  <si>
    <t>53MS0016</t>
  </si>
  <si>
    <t>Судебный участок № 24 Старорусского судебного района Новгородской области</t>
  </si>
  <si>
    <t>53MS0017</t>
  </si>
  <si>
    <t>Судебный участок № 25 Чудовского судебного района Новгородской области</t>
  </si>
  <si>
    <t>53MS0018</t>
  </si>
  <si>
    <t>Судебный участок № 26 Солецкого судебного района Новгородской области</t>
  </si>
  <si>
    <t>53MS0019</t>
  </si>
  <si>
    <t>Судебный участок № 39 Новгородского судебного района Новгородской области</t>
  </si>
  <si>
    <t>53MS0020</t>
  </si>
  <si>
    <t>Судебный участок № 41 Чудовского судебного района Новгородской области</t>
  </si>
  <si>
    <t>53MS0021</t>
  </si>
  <si>
    <t>Судебный участок № 1 Солецкого судебного района Новгородской области</t>
  </si>
  <si>
    <t>53MS0022</t>
  </si>
  <si>
    <t>Судебный участок № 2 Боровичского судебного района Новгородской области</t>
  </si>
  <si>
    <t>53MS0023</t>
  </si>
  <si>
    <t>Судебный участок № 3 Боровичского судебного района Новгородской области</t>
  </si>
  <si>
    <t>53MS0024</t>
  </si>
  <si>
    <t>Судебный участок № 6 Солецкого судебного района Новгородской области</t>
  </si>
  <si>
    <t>53MS0025</t>
  </si>
  <si>
    <t>Судебный участок № 7 Валдайского судебного района Новгородской области</t>
  </si>
  <si>
    <t>53MS0026</t>
  </si>
  <si>
    <t>Судебный участок № 9 Боровичского судебного района Новгородской области</t>
  </si>
  <si>
    <t>53MS0027</t>
  </si>
  <si>
    <t>Судебный участок № 11 Валдайского судебного района Новгородской области</t>
  </si>
  <si>
    <t>53MS0028</t>
  </si>
  <si>
    <t>Судебный участок № 12 Боровичского судебного района Новгородской области</t>
  </si>
  <si>
    <t>53MS0029</t>
  </si>
  <si>
    <t>Судебный участок № 15 Окуловского судебного района Новгородской области</t>
  </si>
  <si>
    <t>53MS0030</t>
  </si>
  <si>
    <t>Судебный участок № 16 Окуловского судебного района Новгородской области</t>
  </si>
  <si>
    <t>53MS0031</t>
  </si>
  <si>
    <t>Судебный участок № 18 Пестовского судебного района Новгородской области</t>
  </si>
  <si>
    <t>53MS0032</t>
  </si>
  <si>
    <t>Судебный участок № 19 Старорусского судебного района Новгородской области</t>
  </si>
  <si>
    <t>53MS0033</t>
  </si>
  <si>
    <t>Судебный участок № 23 Пестовского судебного района Новгородской области</t>
  </si>
  <si>
    <t>53MS0034</t>
  </si>
  <si>
    <t>Судебный участок № 30 Новгородского судебного района Новгородской области</t>
  </si>
  <si>
    <t>53MS0035</t>
  </si>
  <si>
    <t>Судебный участок № 37 Боровичского судебного района Новгородской области</t>
  </si>
  <si>
    <t>53MS0036</t>
  </si>
  <si>
    <t>Судебный участок № 5 Валдайского судебного района Новгородской области</t>
  </si>
  <si>
    <t>53MS0037</t>
  </si>
  <si>
    <t>Судебный участок № 29 Новгородского судебного района Новгородской области</t>
  </si>
  <si>
    <t>53MS0038</t>
  </si>
  <si>
    <t>Судебный участок № 33 Новгородского судебного района Новгородской области</t>
  </si>
  <si>
    <t>53MS0039</t>
  </si>
  <si>
    <t>Судебный участок № 34 Новгородского судебного района Новгородской области</t>
  </si>
  <si>
    <t>53MS0040</t>
  </si>
  <si>
    <t>Судебный участок № 38 Валдайского судебного района Новгородской области</t>
  </si>
  <si>
    <t>53MS0041</t>
  </si>
  <si>
    <t>Судебный участок № 1 Дзержинского судебного района г. Новосибирска</t>
  </si>
  <si>
    <t>54MS0001</t>
  </si>
  <si>
    <t>Судебный участок № 2 Дзержинского судебного района г. Новосибирска</t>
  </si>
  <si>
    <t>54MS0002</t>
  </si>
  <si>
    <t>Судебный участок № 3 Дзержинского судебного района г. Новосибирска</t>
  </si>
  <si>
    <t>54MS0003</t>
  </si>
  <si>
    <t>Судебный участок № 4 Дзержинского судебного района г. Новосибирска</t>
  </si>
  <si>
    <t>54MS0004</t>
  </si>
  <si>
    <t>Судебный участок № 5 Дзержинского судебного района г. Новосибирска</t>
  </si>
  <si>
    <t>54MS0005</t>
  </si>
  <si>
    <t>Судебный участок № 6 Дзержинского судебного района г. Новосибирска</t>
  </si>
  <si>
    <t>54MS0006</t>
  </si>
  <si>
    <t>Судебный участок № 7 Дзержинского судебного района г. Новосибирска</t>
  </si>
  <si>
    <t>54MS0007</t>
  </si>
  <si>
    <t>Судебный участок № 1 Железнодорожного судебного района г. Новосибирска</t>
  </si>
  <si>
    <t>54MS0008</t>
  </si>
  <si>
    <t>Судебный участок № 2 Железнодорожного судебного района г. Новосибирска</t>
  </si>
  <si>
    <t>54MS0009</t>
  </si>
  <si>
    <t>Судебный участок № 3 Железнодорожного судебного района г. Новосибирска</t>
  </si>
  <si>
    <t>54MS0010</t>
  </si>
  <si>
    <t>Судебный участок № 4 Железнодорожного судебного района г. Новосибирска</t>
  </si>
  <si>
    <t>54MS0011</t>
  </si>
  <si>
    <t>Судебный участок № 1 Заельцовского судебного района г. Новосибирска</t>
  </si>
  <si>
    <t>54MS0012</t>
  </si>
  <si>
    <t>Судебный участок № 2 Заельцовского судебного района г. Новосибирска</t>
  </si>
  <si>
    <t>54MS0013</t>
  </si>
  <si>
    <t>Судебный участок № 3 Заельцовского судебного района г. Новосибирска</t>
  </si>
  <si>
    <t>54MS0014</t>
  </si>
  <si>
    <t>Судебный участок № 4 Заельцовского судебного района г. Новосибирска</t>
  </si>
  <si>
    <t>54MS0015</t>
  </si>
  <si>
    <t>Судебный участок № 5 Заельцовского судебного района г. Новосибирска</t>
  </si>
  <si>
    <t>54MS0016</t>
  </si>
  <si>
    <t>Судебный участок № 6 Заельцовского судебного района г. Новосибирска</t>
  </si>
  <si>
    <t>54MS0017</t>
  </si>
  <si>
    <t>Судебный участок № 1 Калининского судебного района г. Новосибирска</t>
  </si>
  <si>
    <t>54MS0018</t>
  </si>
  <si>
    <t>Судебный участок № 2 Калининского судебного района г. Новосибирска</t>
  </si>
  <si>
    <t>54MS0019</t>
  </si>
  <si>
    <t>Судебный участок № 3 Калининского судебного района г. Новосибирска</t>
  </si>
  <si>
    <t>54MS0020</t>
  </si>
  <si>
    <t>Судебный участок № 4 Калининского судебного района г. Новосибирска</t>
  </si>
  <si>
    <t>54MS0021</t>
  </si>
  <si>
    <t>Судебный участок № 5 Калининского судебного района г. Новосибирска</t>
  </si>
  <si>
    <t>54MS0022</t>
  </si>
  <si>
    <t>Судебный участок № 6 Калининского судебного района г. Новосибирска</t>
  </si>
  <si>
    <t>54MS0023</t>
  </si>
  <si>
    <t>Судебный участок № 7 Калининского судебного района г. Новосибирска</t>
  </si>
  <si>
    <t>54MS0024</t>
  </si>
  <si>
    <t>Судебный участок № 8 Калининского судебного района г. Новосибирска</t>
  </si>
  <si>
    <t>54MS0025</t>
  </si>
  <si>
    <t>Судебный участок № 1 Кировского судебного района г. Новосибирска</t>
  </si>
  <si>
    <t>54MS0026</t>
  </si>
  <si>
    <t>Судебный участок № 2 Кировского судебного района г. Новосибирска</t>
  </si>
  <si>
    <t>54MS0027</t>
  </si>
  <si>
    <t>Судебный участок № 3 Кировского судебного района г. Новосибирска</t>
  </si>
  <si>
    <t>54MS0028</t>
  </si>
  <si>
    <t>Судебный участок № 4 Кировского судебного района г. Новосибирска</t>
  </si>
  <si>
    <t>54MS0029</t>
  </si>
  <si>
    <t>Судебный участок № 5 Кировского судебного района г. Новосибирска</t>
  </si>
  <si>
    <t>54MS0030</t>
  </si>
  <si>
    <t>Судебный участок № 6 Кировского судебного района г. Новосибирска</t>
  </si>
  <si>
    <t>54MS0031</t>
  </si>
  <si>
    <t>Судебный участок № 7 Кировского судебного района г. Новосибирска</t>
  </si>
  <si>
    <t>54MS0032</t>
  </si>
  <si>
    <t>Судебный участок № 8 Кировского судебного района г. Новосибирска</t>
  </si>
  <si>
    <t>54MS0033</t>
  </si>
  <si>
    <t>Судебный участок № 1 Ленинского судебного района г. Новосибирска</t>
  </si>
  <si>
    <t>54MS0034</t>
  </si>
  <si>
    <t>Судебный участок № 2 Ленинского судебного района г. Новосибирска</t>
  </si>
  <si>
    <t>54MS0035</t>
  </si>
  <si>
    <t>Судебный участок № 3 Ленинского судебного района г. Новосибирска</t>
  </si>
  <si>
    <t>54MS0036</t>
  </si>
  <si>
    <t>Судебный участок № 4 Ленинского судебного района г. Новосибирска</t>
  </si>
  <si>
    <t>54MS0037</t>
  </si>
  <si>
    <t>Судебный участок № 5 Ленинского судебного района г. Новосибирска</t>
  </si>
  <si>
    <t>54MS0038</t>
  </si>
  <si>
    <t>Судебный участок № 6 Ленинского судебного района г. Новосибирска</t>
  </si>
  <si>
    <t>54MS0039</t>
  </si>
  <si>
    <t>Судебный участок № 7 Ленинского судебного района г. Новосибирска</t>
  </si>
  <si>
    <t>54MS0040</t>
  </si>
  <si>
    <t>Судебный участок № 8 Ленинского судебного района г. Новосибирска</t>
  </si>
  <si>
    <t>54MS0041</t>
  </si>
  <si>
    <t>Судебный участок № 9 Ленинского судебного района г. Новосибирска</t>
  </si>
  <si>
    <t>54MS0042</t>
  </si>
  <si>
    <t>Судебный участок № 10 Ленинского судебного района г. Новосибирска</t>
  </si>
  <si>
    <t>54MS0043</t>
  </si>
  <si>
    <t>Судебный участок № 11 Ленинского судебного района г. Новосибирска</t>
  </si>
  <si>
    <t>54MS0044</t>
  </si>
  <si>
    <t>Судебный участок № 12 Ленинского судебного района г. Новосибирска</t>
  </si>
  <si>
    <t>54MS0045</t>
  </si>
  <si>
    <t>Судебный участок № 1 Октябрьского судебного района г. Новосибирска</t>
  </si>
  <si>
    <t>54MS0046</t>
  </si>
  <si>
    <t>Судебный участок № 2 Октябрьского судебного района г. Новосибирска</t>
  </si>
  <si>
    <t>54MS0047</t>
  </si>
  <si>
    <t>Судебный участок № 3 Октябрьского судебного района г. Новосибирска</t>
  </si>
  <si>
    <t>54MS0048</t>
  </si>
  <si>
    <t>Судебный участок № 4 Октябрьского судебного района г. Новосибирска</t>
  </si>
  <si>
    <t>54MS0049</t>
  </si>
  <si>
    <t>Судебный участок № 5 Октябрьского судебного района г. Новосибирска</t>
  </si>
  <si>
    <t>54MS0050</t>
  </si>
  <si>
    <t>Судебный участок № 6 Октябрьского судебного района г. Новосибирска</t>
  </si>
  <si>
    <t>54MS0051</t>
  </si>
  <si>
    <t>Судебный участок № 7 Октябрьского судебного района г. Новосибирска</t>
  </si>
  <si>
    <t>54MS0052</t>
  </si>
  <si>
    <t>Судебный участок № 8 Октябрьского судебного района г. Новосибирска</t>
  </si>
  <si>
    <t>54MS0053</t>
  </si>
  <si>
    <t>Судебный участок № 1 Первомайского судебного района г. Новосибирска</t>
  </si>
  <si>
    <t>54MS0054</t>
  </si>
  <si>
    <t>Судебный участок № 2 Первомайского судебного района г. Новосибирска</t>
  </si>
  <si>
    <t>54MS0055</t>
  </si>
  <si>
    <t>Судебный участок № 3 Первомайского судебного района г. Новосибирска</t>
  </si>
  <si>
    <t>54MS0056</t>
  </si>
  <si>
    <t>Судебный участок № 4 Первомайского судебного района г. Новосибирска</t>
  </si>
  <si>
    <t>54MS0057</t>
  </si>
  <si>
    <t>Судебный участок № 1 Советского судебного района г. Новосибирска</t>
  </si>
  <si>
    <t>54MS0058</t>
  </si>
  <si>
    <t>Судебный участок № 2 Советского судебного района г. Новосибирска</t>
  </si>
  <si>
    <t>54MS0059</t>
  </si>
  <si>
    <t>Судебный участок № 3 Советского судебного района г. Новосибирска</t>
  </si>
  <si>
    <t>54MS0060</t>
  </si>
  <si>
    <t>Судебный участок № 4 Советского судебного района г. Новосибирска</t>
  </si>
  <si>
    <t>54MS0061</t>
  </si>
  <si>
    <t>Судебный участок № 5 Советского судебного района г. Новосибирска</t>
  </si>
  <si>
    <t>54MS0062</t>
  </si>
  <si>
    <t>Судебный участок № 6 Советского судебного района г. Новосибирска</t>
  </si>
  <si>
    <t>54MS0063</t>
  </si>
  <si>
    <t>Судебный участок № 1 Центрального судебного района г. Новосибирска</t>
  </si>
  <si>
    <t>54MS0064</t>
  </si>
  <si>
    <t>Судебный участок № 2 Центрального судебного района г. Новосибирска</t>
  </si>
  <si>
    <t>54MS0065</t>
  </si>
  <si>
    <t>Судебный участок № 3 Центрального судебного района г. Новосибирска</t>
  </si>
  <si>
    <t>54MS0066</t>
  </si>
  <si>
    <t>Судебный участок № 4 Центрального судебного района г. Новосибирска</t>
  </si>
  <si>
    <t>54MS0067</t>
  </si>
  <si>
    <t>Судебный участок № 4 Карасукского судебного района Новосибирской области (Баганский)</t>
  </si>
  <si>
    <t>54MS0068</t>
  </si>
  <si>
    <t>Судебный участок № 2 Барабинского судебного района Новосибирской области</t>
  </si>
  <si>
    <t>54MS0070</t>
  </si>
  <si>
    <t>Судебный участок № 3 Барабинского судебного района Новосибирской области</t>
  </si>
  <si>
    <t>54MS0071</t>
  </si>
  <si>
    <t>Судебный участок № 1 г. Бердска Новосибирской области</t>
  </si>
  <si>
    <t>54MS0072</t>
  </si>
  <si>
    <t>Судебный участок № 2 г. Бердска Новосибирской области</t>
  </si>
  <si>
    <t>54MS0073</t>
  </si>
  <si>
    <t>Судебный участок № 3 г. Бердска Новосибирской области</t>
  </si>
  <si>
    <t>54MS0074</t>
  </si>
  <si>
    <t>Судебный участок № 4 г. Бердска Новосибирской области</t>
  </si>
  <si>
    <t>54MS0075</t>
  </si>
  <si>
    <t>Судебный участок № 1 Болотнинского судебного района Новосибирской области</t>
  </si>
  <si>
    <t>54MS0076</t>
  </si>
  <si>
    <t>Судебный участок № 2 Болотнинского судебного района Новосибирской области</t>
  </si>
  <si>
    <t>54MS0077</t>
  </si>
  <si>
    <t>Судебный участок № 1 Венгеровского судебного района Новосибирской области</t>
  </si>
  <si>
    <t>54MS0078</t>
  </si>
  <si>
    <t>Судебный участок № 1 Доволенского судебного района Новосибирской области</t>
  </si>
  <si>
    <t>54MS0079</t>
  </si>
  <si>
    <t>Судебный участок № 2 Доволенского судебного района (Здвинский) Новосибирской области</t>
  </si>
  <si>
    <t>54MS0080</t>
  </si>
  <si>
    <t>Судебный участок № 1 Искитимского судебного района Новосибирской области</t>
  </si>
  <si>
    <t>54MS0081</t>
  </si>
  <si>
    <t>Судебный участок № 2 Искитимского судебного района Новосибирской области</t>
  </si>
  <si>
    <t>54MS0082</t>
  </si>
  <si>
    <t>Судебный участок № 3 Искитимского судебного района Новосибирской области</t>
  </si>
  <si>
    <t>54MS0083</t>
  </si>
  <si>
    <t>Судебный участок № 4 Искитимского судебного района Новосибирской области</t>
  </si>
  <si>
    <t>54MS0084</t>
  </si>
  <si>
    <t>Судебный участок № 5 Искитимского судебного района Новосибирской области</t>
  </si>
  <si>
    <t>54MS0085</t>
  </si>
  <si>
    <t>Судебный участок № 6 Искитимского судебного района Новосибирской области</t>
  </si>
  <si>
    <t>54MS0086</t>
  </si>
  <si>
    <t>Судебный участок № 1 Карасукского судебного района Новосибирской области</t>
  </si>
  <si>
    <t>54MS0087</t>
  </si>
  <si>
    <t>Судебный участок № 2 Карасукского судебного района Новосибирской области</t>
  </si>
  <si>
    <t>54MS0088</t>
  </si>
  <si>
    <t>Судебный участок № 3 Карасукского судебного района Новосибирской области</t>
  </si>
  <si>
    <t>54MS0089</t>
  </si>
  <si>
    <t>Судебный участок № 3 Чулымского судебного района (Каргатский) Новосибирской области</t>
  </si>
  <si>
    <t>54MS0090</t>
  </si>
  <si>
    <t>Судебный участок № 1 Колыванского судебного района Новосибирской области</t>
  </si>
  <si>
    <t>54MS0091</t>
  </si>
  <si>
    <t>Судебный участок № 2 Колыванского судебного района Новосибирской области</t>
  </si>
  <si>
    <t>54MS0092</t>
  </si>
  <si>
    <t>Судебный участок № 1 Коченевского судебного района Новосибирской области</t>
  </si>
  <si>
    <t>54MS0093</t>
  </si>
  <si>
    <t>Судебный участок № 2 Коченевского судебного района Новосибирской области</t>
  </si>
  <si>
    <t>54MS0094</t>
  </si>
  <si>
    <t>Судебный участок № 3 Ордынского судебного района (Кочковский) Новосибирской области</t>
  </si>
  <si>
    <t>54MS0095</t>
  </si>
  <si>
    <t>Судебный участок № 1 Краснозерского судебного района Новосибирской области</t>
  </si>
  <si>
    <t>54MS0096</t>
  </si>
  <si>
    <t>Судебный участок № 2 Краснозерского судебного района Новосибирской области</t>
  </si>
  <si>
    <t>54MS0097</t>
  </si>
  <si>
    <t>Судебный участок № 1 Куйбышевского судебного района Новосибирской области</t>
  </si>
  <si>
    <t>54MS0098</t>
  </si>
  <si>
    <t>Судебный участок № 2 Куйбышевского судебного района Новосибирской области</t>
  </si>
  <si>
    <t>54MS0099</t>
  </si>
  <si>
    <t>Судебный участок № 3 Куйбышевского судебного района Новосибирской области</t>
  </si>
  <si>
    <t>54MS0100</t>
  </si>
  <si>
    <t>Судебный участок № 1 Купинского судебного района Новосибирской области</t>
  </si>
  <si>
    <t>54MS0101</t>
  </si>
  <si>
    <t>Судебный участок № 2 Купинского судебного района Новосибирской области</t>
  </si>
  <si>
    <t>54MS0102</t>
  </si>
  <si>
    <t>Судебный участок № 2 Венгеровского судебного района (Кыштовский) Новосибирской области</t>
  </si>
  <si>
    <t>54MS0103</t>
  </si>
  <si>
    <t>Судебный участок № 4 Черепановского судебного района (Маслянино) Новосибирской области</t>
  </si>
  <si>
    <t>54MS0105</t>
  </si>
  <si>
    <t>Судебный участок № 1 Мошковского судебного района Новосибирской области</t>
  </si>
  <si>
    <t>54MS0106</t>
  </si>
  <si>
    <t>Судебный участок № 2 Мошковского судебного района Новосибирской области</t>
  </si>
  <si>
    <t>54MS0107</t>
  </si>
  <si>
    <t>Судебный участок № 1 Новосибирского судебного района Новосибирской области</t>
  </si>
  <si>
    <t>54MS0108</t>
  </si>
  <si>
    <t>Судебный участок № 2 Новосибирского судебного района Новосибирской области</t>
  </si>
  <si>
    <t>54MS0109</t>
  </si>
  <si>
    <t>Судебный участок № 3 Новосибирского судебного района Новосибирской области</t>
  </si>
  <si>
    <t>54MS0110</t>
  </si>
  <si>
    <t>Судебный участок № 4 Новосибирского судебного района Новосибирской области</t>
  </si>
  <si>
    <t>54MS0111</t>
  </si>
  <si>
    <t>Судебный участок № 5 Новосибирского судебного района Новосибирской области</t>
  </si>
  <si>
    <t>54MS0112</t>
  </si>
  <si>
    <t>Судебный участок № 1 г. Оби Новосибирской области</t>
  </si>
  <si>
    <t>54MS0113</t>
  </si>
  <si>
    <t>Судебный участок № 2 г. Оби Новосибирской области</t>
  </si>
  <si>
    <t>54MS0114</t>
  </si>
  <si>
    <t>Судебный участок № 1 Ордынского судебного района Новосибирской области</t>
  </si>
  <si>
    <t>54MS0115</t>
  </si>
  <si>
    <t>Судебный участок № 2 Ордынского судебного района Новосибирской области</t>
  </si>
  <si>
    <t>54MS0116</t>
  </si>
  <si>
    <t>Судебный участок № 4 Куйбышевского судебного района (Северный) Новосибирской области</t>
  </si>
  <si>
    <t>54MS0117</t>
  </si>
  <si>
    <t>Судебный участок № 1 Сузунского судебного района Новосибирской области</t>
  </si>
  <si>
    <t>54MS0118</t>
  </si>
  <si>
    <t>Судебный участок № 2 Сузунского судебного района Новосибирской области</t>
  </si>
  <si>
    <t>54MS0119</t>
  </si>
  <si>
    <t>Судебный участок № 1 Татарского судебного района Новосибирской области</t>
  </si>
  <si>
    <t>54MS0120</t>
  </si>
  <si>
    <t>Судебный участок № 2 Татарского судебного района Новосибирской области</t>
  </si>
  <si>
    <t>54MS0121</t>
  </si>
  <si>
    <t>Судебный участок № 1 Тогучинского судебного района Новосибирской области</t>
  </si>
  <si>
    <t>54MS0122</t>
  </si>
  <si>
    <t>Судебный участок № 2 Тогучинского судебного района Новосибирской области</t>
  </si>
  <si>
    <t>54MS0123</t>
  </si>
  <si>
    <t>Судебный участок № 3 Тогучинского судебного района Новосибирской области</t>
  </si>
  <si>
    <t>54MS0124</t>
  </si>
  <si>
    <t>Судебный участок № 1 Барабинского судебного района (Убинский) Новосибирской области</t>
  </si>
  <si>
    <t>54MS0126</t>
  </si>
  <si>
    <t>Судебный участок № 3 Татарского судебного района (Усть-Тарский) Новосибирской области</t>
  </si>
  <si>
    <t>54MS0127</t>
  </si>
  <si>
    <t>Судебный участок № 1 Чановского судебного района Новосибирской области</t>
  </si>
  <si>
    <t>54MS0128</t>
  </si>
  <si>
    <t>Судебный участок № 2 Чановского судебного района Новосибирской области</t>
  </si>
  <si>
    <t>54MS0129</t>
  </si>
  <si>
    <t>Судебный участок № 1 Черепановского судебного района Новосибирской области</t>
  </si>
  <si>
    <t>54MS0130</t>
  </si>
  <si>
    <t>Судебный участок № 2 Черепановского судебного района Новосибирской области</t>
  </si>
  <si>
    <t>54MS0131</t>
  </si>
  <si>
    <t>Судебный участок № 3 Черепановского судебного района Новосибирской области</t>
  </si>
  <si>
    <t>54MS0132</t>
  </si>
  <si>
    <t>Судебный участок № 3 Купинского судебного района (Чистоозерное) Новосибирской области</t>
  </si>
  <si>
    <t>54MS0133</t>
  </si>
  <si>
    <t>Судебный участок № 1 Чулымского судебного района Новосибирской области</t>
  </si>
  <si>
    <t>54MS0134</t>
  </si>
  <si>
    <t>Судебный участок № 2 Чулымского судебного района Новосибирской области</t>
  </si>
  <si>
    <t>54MS0135</t>
  </si>
  <si>
    <t>Судебный участок № 5 Центрального судебного района г. Новосибирска</t>
  </si>
  <si>
    <t>54MS0136</t>
  </si>
  <si>
    <t>Судебный участок № 5 г. Бердска Новосибирской области</t>
  </si>
  <si>
    <t>54MS0137</t>
  </si>
  <si>
    <t>Судебный участок № 6 Новосибирского судебного района Новосибирской области</t>
  </si>
  <si>
    <t>54MS0138</t>
  </si>
  <si>
    <t>Судебный участок № 8 Дзержинского судебного района г. Новосибирска</t>
  </si>
  <si>
    <t>54MS0139</t>
  </si>
  <si>
    <t>Судебный участок № 13 Ленинского судебного района г. Новосибирска</t>
  </si>
  <si>
    <t>54MS0140</t>
  </si>
  <si>
    <t>Судебный участок № 9 Октябрьского судебного района г. Новосибирска</t>
  </si>
  <si>
    <t>54MS0141</t>
  </si>
  <si>
    <t>Судебный участок № 1 в Азовском немецком национальном судебном районе Омской области</t>
  </si>
  <si>
    <t>55MS0001</t>
  </si>
  <si>
    <t>Судебный участок № 2 в Большереченском судебном районе Омской области</t>
  </si>
  <si>
    <t>55MS0002</t>
  </si>
  <si>
    <t>Судебный участок № 3 в Большеуковском судебном районе Омской области</t>
  </si>
  <si>
    <t>55MS0003</t>
  </si>
  <si>
    <t>Судебный участок № 4 в Горьковском судебном районе Омской области</t>
  </si>
  <si>
    <t>55MS0004</t>
  </si>
  <si>
    <t>Судебный участок № 5 в Знаменском судебном районе Омской области</t>
  </si>
  <si>
    <t>55MS0005</t>
  </si>
  <si>
    <t>Судебный участок № 6 в Исилькульском судебном районе Омской области</t>
  </si>
  <si>
    <t>55MS0006</t>
  </si>
  <si>
    <t>Судебный участок № 7 в Калачинском судебном районе Омской области</t>
  </si>
  <si>
    <t>55MS0007</t>
  </si>
  <si>
    <t>Судебный участок № 8 в Колосовском судебном районе Омской области</t>
  </si>
  <si>
    <t>55MS0008</t>
  </si>
  <si>
    <t>Судебный участок № 9 в Кормиловском судебном районе Омской области</t>
  </si>
  <si>
    <t>55MS0009</t>
  </si>
  <si>
    <t>Судебный участок № 10 в Крутинском судебном районе Омской области</t>
  </si>
  <si>
    <t>55MS0010</t>
  </si>
  <si>
    <t>Судебный участок № 11 в Любинском судебном районе Омской области</t>
  </si>
  <si>
    <t>55MS0011</t>
  </si>
  <si>
    <t>Судебный участок № 12 в Марьяновском судебном районе Омской области</t>
  </si>
  <si>
    <t>55MS0012</t>
  </si>
  <si>
    <t>Судебный участок № 13 в Москаленском судебном районе Омской области</t>
  </si>
  <si>
    <t>55MS0013</t>
  </si>
  <si>
    <t>Судебный участок № 14 в Муромцевском судебном районе Омской области</t>
  </si>
  <si>
    <t>55MS0014</t>
  </si>
  <si>
    <t>Судебный участок № 16 в Нижнеомском судебном районе Омской области</t>
  </si>
  <si>
    <t>55MS0016</t>
  </si>
  <si>
    <t>Судебный участок № 18 в Одесском судебном районе Омской области</t>
  </si>
  <si>
    <t>55MS0018</t>
  </si>
  <si>
    <t>Судебный участок № 19 в Оконешниковском судебном районе Омской области</t>
  </si>
  <si>
    <t>55MS0019</t>
  </si>
  <si>
    <t>Судебный участок № 20 в Омском судебном районе Омской области</t>
  </si>
  <si>
    <t>55MS0020</t>
  </si>
  <si>
    <t>Судебный участок № 21 в Омском судебном районе Омской области</t>
  </si>
  <si>
    <t>55MS0021</t>
  </si>
  <si>
    <t>Судебный участок № 22 в Омском судебном районе Омской области</t>
  </si>
  <si>
    <t>55MS0022</t>
  </si>
  <si>
    <t>Судебный участок № 23 в Омском судебном районе Омской области</t>
  </si>
  <si>
    <t>55MS0023</t>
  </si>
  <si>
    <t>Судебный участок № 24 в Павлоградском судебном районе Омской области</t>
  </si>
  <si>
    <t>55MS0024</t>
  </si>
  <si>
    <t>Судебный участок № 25 в Полтавском судебном районе Омской области</t>
  </si>
  <si>
    <t>55MS0025</t>
  </si>
  <si>
    <t>Судебный участок № 26 в Русско-Полянском судебном районе Омской области</t>
  </si>
  <si>
    <t>55MS0026</t>
  </si>
  <si>
    <t>Судебный участок № 27 в Саргатском судебном районе Омской области</t>
  </si>
  <si>
    <t>55MS0027</t>
  </si>
  <si>
    <t>Судебный участок № 28 в Седельниковском судебном районе Омской области</t>
  </si>
  <si>
    <t>55MS0028</t>
  </si>
  <si>
    <t>Судебный участок № 29 в Таврическом судебном районе Омской области</t>
  </si>
  <si>
    <t>55MS0029</t>
  </si>
  <si>
    <t>Судебный участок № 30 в Таврическом судебном районе Омской области</t>
  </si>
  <si>
    <t>55MS0030</t>
  </si>
  <si>
    <t>Судебный участок № 31 в Тарском судебном районе Омской области</t>
  </si>
  <si>
    <t>55MS0031</t>
  </si>
  <si>
    <t>Судебный участок № 32 в Тевризском судебном районе Омской области</t>
  </si>
  <si>
    <t>55MS0032</t>
  </si>
  <si>
    <t>Судебный участок № 33 в Тюкалинском судебном районе Омской области</t>
  </si>
  <si>
    <t>55MS0033</t>
  </si>
  <si>
    <t>Судебный участок № 34 в Усть-Ишимском судебном районе Омской области</t>
  </si>
  <si>
    <t>55MS0034</t>
  </si>
  <si>
    <t>Судебный участок № 35 в Черлакском судебном районе Омской области</t>
  </si>
  <si>
    <t>55MS0035</t>
  </si>
  <si>
    <t>Судебный участок № 36 в Шербакульском судебном районе Омской области</t>
  </si>
  <si>
    <t>55MS0036</t>
  </si>
  <si>
    <t>Судебный участок № 38 в Калачинском судебном районе Омской области</t>
  </si>
  <si>
    <t>55MS0038</t>
  </si>
  <si>
    <t>Судебный участок № 39 в Называевском судебном районе Омской области</t>
  </si>
  <si>
    <t>55MS0039</t>
  </si>
  <si>
    <t>Судебный участок № 42 в Кировском судебном районе в городе Омске</t>
  </si>
  <si>
    <t>55MS0042</t>
  </si>
  <si>
    <t>Судебный участок № 43 в Кировском судебном районе в городе Омске</t>
  </si>
  <si>
    <t>55MS0043</t>
  </si>
  <si>
    <t>Судебный участок № 44 в Кировском судебном районе в городе Омске</t>
  </si>
  <si>
    <t>55MS0044</t>
  </si>
  <si>
    <t>Судебный участок № 45 в Кировском судебном районе в городе Омске</t>
  </si>
  <si>
    <t>55MS0045</t>
  </si>
  <si>
    <t>Судебный участок № 46 в Кировском судебном районе в городе Омске</t>
  </si>
  <si>
    <t>55MS0046</t>
  </si>
  <si>
    <t>Судебный участок № 47 в Кировском судебном районе в городе Омске</t>
  </si>
  <si>
    <t>55MS0047</t>
  </si>
  <si>
    <t>Судебный участок № 48 в Кировском судебном районе в городе Омске</t>
  </si>
  <si>
    <t>55MS0048</t>
  </si>
  <si>
    <t>Судебный участок № 49 в Кировском судебном районе в городе Омске</t>
  </si>
  <si>
    <t>55MS0049</t>
  </si>
  <si>
    <t>Судебный участок № 50 в Кировском судебном районе в городе Омске</t>
  </si>
  <si>
    <t>55MS0050</t>
  </si>
  <si>
    <t>Судебный участок № 51 в Кировском судебном районе в городе Омске</t>
  </si>
  <si>
    <t>55MS0051</t>
  </si>
  <si>
    <t>Судебный участок № 52 в Кировском судебном районе в городе Омске</t>
  </si>
  <si>
    <t>55MS0052</t>
  </si>
  <si>
    <t>Судебный участок № 53 в Ленинском судебном районе в городе Омске</t>
  </si>
  <si>
    <t>55MS0053</t>
  </si>
  <si>
    <t>Судебный участок № 54 в Ленинском судебном районе в городе Омске</t>
  </si>
  <si>
    <t>55MS0054</t>
  </si>
  <si>
    <t>Судебный участок № 55 в Ленинском судебном районе в городе Омске</t>
  </si>
  <si>
    <t>55MS0055</t>
  </si>
  <si>
    <t>Судебный участок № 56 в Ленинском судебном районе в городе Омске</t>
  </si>
  <si>
    <t>55MS0056</t>
  </si>
  <si>
    <t>Судебный участок № 57 в Ленинском судебном районе в городе Омске</t>
  </si>
  <si>
    <t>55MS0057</t>
  </si>
  <si>
    <t>Судебный участок № 58 в Ленинском судебном районе в городе Омске</t>
  </si>
  <si>
    <t>55MS0058</t>
  </si>
  <si>
    <t>Судебный участок № 59 в Ленинском судебном районе в городе Омске</t>
  </si>
  <si>
    <t>55MS0059</t>
  </si>
  <si>
    <t>Судебный участок № 60 в Ленинском судебном районе в городе Омске</t>
  </si>
  <si>
    <t>55MS0060</t>
  </si>
  <si>
    <t>Судебный участок № 61 в Ленинском судебном районе в городе Омске</t>
  </si>
  <si>
    <t>55MS0061</t>
  </si>
  <si>
    <t>Судебный участок № 62 в Ленинском судебном районе в городе Омске</t>
  </si>
  <si>
    <t>55MS0062</t>
  </si>
  <si>
    <t>Судебный участок № 63 в Ленинском судебном районе в городе Омске</t>
  </si>
  <si>
    <t>55MS0063</t>
  </si>
  <si>
    <t>Судебный участок № 64 в Октябрьском судебном районе в городе Омске</t>
  </si>
  <si>
    <t>55MS0064</t>
  </si>
  <si>
    <t>Судебный участок № 65 в Октябрьском судебном районе в городе Омске</t>
  </si>
  <si>
    <t>55MS0065</t>
  </si>
  <si>
    <t>Судебный участок № 66 в Октябрьском судебном районе в городе Омске</t>
  </si>
  <si>
    <t>55MS0066</t>
  </si>
  <si>
    <t>Судебный участок № 67 в Октябрьском судебном районе в городе Омске</t>
  </si>
  <si>
    <t>55MS0067</t>
  </si>
  <si>
    <t>Судебный участок № 68 в Октябрьском судебном районе в городе Омске</t>
  </si>
  <si>
    <t>55MS0068</t>
  </si>
  <si>
    <t>Судебный участок № 69 в Октябрьском судебном районе в городе Омске</t>
  </si>
  <si>
    <t>55MS0069</t>
  </si>
  <si>
    <t>Судебный участок № 70 в Октябрьском судебном районе в городе Омске</t>
  </si>
  <si>
    <t>55MS0070</t>
  </si>
  <si>
    <t>Судебный участок № 71 в Октябрьском судебном районе в городе Омске</t>
  </si>
  <si>
    <t>55MS0071</t>
  </si>
  <si>
    <t>Судебный участок № 72 в Октябрьском судебном районе в городе Омске</t>
  </si>
  <si>
    <t>55MS0072</t>
  </si>
  <si>
    <t>Судебный участок № 73 в Октябрьском судебном районе в городе Омске</t>
  </si>
  <si>
    <t>55MS0073</t>
  </si>
  <si>
    <t>Судебный участок № 74 в Первомайском судебном районе в городе Омске</t>
  </si>
  <si>
    <t>55MS0074</t>
  </si>
  <si>
    <t>Судебный участок № 75 в Первомайском судебном районе в городе Омске</t>
  </si>
  <si>
    <t>55MS0075</t>
  </si>
  <si>
    <t>Судебный участок № 76 в Первомайском судебном районе в городе Омске</t>
  </si>
  <si>
    <t>55MS0076</t>
  </si>
  <si>
    <t>Судебный участок № 77 в Первомайском судебном районе в городе Омске</t>
  </si>
  <si>
    <t>55MS0077</t>
  </si>
  <si>
    <t>Судебный участок № 78 в Первомайском судебном районе в городе Омске</t>
  </si>
  <si>
    <t>55MS0078</t>
  </si>
  <si>
    <t>Судебный участок № 79 в Первомайском судебном районе в городе Омске</t>
  </si>
  <si>
    <t>55MS0079</t>
  </si>
  <si>
    <t>Судебный участок № 80 в Советском судебном районе в городе Омске</t>
  </si>
  <si>
    <t>55MS0080</t>
  </si>
  <si>
    <t>Судебный участок № 81 в Советском судебном районе в городе Омске</t>
  </si>
  <si>
    <t>55MS0081</t>
  </si>
  <si>
    <t>Судебный участок № 82 в Советском судебном районе в городе Омске</t>
  </si>
  <si>
    <t>55MS0082</t>
  </si>
  <si>
    <t>Судебный участок № 83 в Советском судебном районе в городе Омске</t>
  </si>
  <si>
    <t>55MS0083</t>
  </si>
  <si>
    <t>Судебный участок № 84 в Советском судебном районе в городе Омске</t>
  </si>
  <si>
    <t>55MS0084</t>
  </si>
  <si>
    <t>Судебный участок № 85 в Советском судебном районе в городе Омске</t>
  </si>
  <si>
    <t>55MS0085</t>
  </si>
  <si>
    <t>Судебный участок № 86 в Куйбышевском судебном районе в городе Омске</t>
  </si>
  <si>
    <t>55MS0086</t>
  </si>
  <si>
    <t>Судебный участок № 87 в Куйбышевском судебном районе в городе Омске</t>
  </si>
  <si>
    <t>55MS0087</t>
  </si>
  <si>
    <t>Судебный участок № 88 в Куйбышевском судебном районе в городе Омске</t>
  </si>
  <si>
    <t>55MS0088</t>
  </si>
  <si>
    <t>Судебный участок № 90 в Куйбышевском судебном районе в городе Омске</t>
  </si>
  <si>
    <t>55MS0090</t>
  </si>
  <si>
    <t>Судебный участок № 91 в Куйбышевском судебном районе в городе Омске</t>
  </si>
  <si>
    <t>55MS0091</t>
  </si>
  <si>
    <t>Судебный участок № 92 в Центральном судебном районе в городе Омске</t>
  </si>
  <si>
    <t>55MS0092</t>
  </si>
  <si>
    <t>Судебный участок № 93 в Центральном судебном районе в городе Омске</t>
  </si>
  <si>
    <t>55MS0093</t>
  </si>
  <si>
    <t>Судебный участок № 94 в Центральном судебном районе в городе Омске</t>
  </si>
  <si>
    <t>55MS0094</t>
  </si>
  <si>
    <t>Судебный участок № 95 в Центральном судебном районе в городе Омске</t>
  </si>
  <si>
    <t>55MS0095</t>
  </si>
  <si>
    <t>Судебный участок № 96 в Центральном судебном районе в городе Омске</t>
  </si>
  <si>
    <t>55MS0096</t>
  </si>
  <si>
    <t>Судебный участок № 97 в Центральном судебном районе в городе Омске</t>
  </si>
  <si>
    <t>55MS0097</t>
  </si>
  <si>
    <t>Судебный участок № 98 в Большереченском судебном районе Омской области</t>
  </si>
  <si>
    <t>55MS0098</t>
  </si>
  <si>
    <t>Судебный участок № 99 в Исилькульском судебном районе Омской области</t>
  </si>
  <si>
    <t>55MS0099</t>
  </si>
  <si>
    <t>Судебный участок № 101 в Любинском судебном районе Омской области</t>
  </si>
  <si>
    <t>55MS0101</t>
  </si>
  <si>
    <t>Судебный участок № 102 в Москаленском судебном районе Омской области</t>
  </si>
  <si>
    <t>55MS0102</t>
  </si>
  <si>
    <t>Судебный участок № 103 в Нововаршавском судебном районе Омской области</t>
  </si>
  <si>
    <t>55MS0103</t>
  </si>
  <si>
    <t>Судебный участок № 104 в Тарском судебном районе Омской области</t>
  </si>
  <si>
    <t>55MS0104</t>
  </si>
  <si>
    <t>Судебный участок № 105 в Черлакском судебном районе Омской области</t>
  </si>
  <si>
    <t>55MS0105</t>
  </si>
  <si>
    <t>Судебный участок № 106 в Кировском судебном районе в городе Омске</t>
  </si>
  <si>
    <t>55MS0106</t>
  </si>
  <si>
    <t>Судебный участок № 107 в Кировском судебном районе в городе Омске</t>
  </si>
  <si>
    <t>55MS0107</t>
  </si>
  <si>
    <t>Судебный участок № 108 в Ленинском судебном районе в городе Омске</t>
  </si>
  <si>
    <t>55MS0108</t>
  </si>
  <si>
    <t>Судебный участок № 109 в Октябрьском судебном районе в городе Омске</t>
  </si>
  <si>
    <t>55MS0109</t>
  </si>
  <si>
    <t>Судебный участок № 110 в Советском судебном районе в городе Омске</t>
  </si>
  <si>
    <t>55MS0110</t>
  </si>
  <si>
    <t>Судебный участок № 111 в Первомайском судебном районе в городе Омске</t>
  </si>
  <si>
    <t>55MS0111</t>
  </si>
  <si>
    <t>Судебный участок № 112 в Куйбышевском судебном районе в городе Омске</t>
  </si>
  <si>
    <t>55MS0112</t>
  </si>
  <si>
    <t>Судебный участок № 113 в Куйбышевском судебном районе в городе Омске</t>
  </si>
  <si>
    <t>55MS0113</t>
  </si>
  <si>
    <t>Судебный участок № 114 в Центральном судебном районе в городе Омске</t>
  </si>
  <si>
    <t>55MS0114</t>
  </si>
  <si>
    <t>Судебный участок № 15 в Кировском судебном районе г. Омска</t>
  </si>
  <si>
    <t>55MS0115</t>
  </si>
  <si>
    <t>Судебный участок № 17 в Кировском судебном районе г. Омска</t>
  </si>
  <si>
    <t>55MS0116</t>
  </si>
  <si>
    <t>Судебный участок № 37 в Советском судебном районе в городе Омске</t>
  </si>
  <si>
    <t>55MS0117</t>
  </si>
  <si>
    <t>Судебный участок № 40 в Советском судебном районе в городе Омске</t>
  </si>
  <si>
    <t>55MS0118</t>
  </si>
  <si>
    <t>Судебный участок № 41 в Первомайском судебном районе в городе Омске</t>
  </si>
  <si>
    <t>55MS0119</t>
  </si>
  <si>
    <t>Судебный участок № 89 в Центральном судебном районе в городе Омске</t>
  </si>
  <si>
    <t>55MS0120</t>
  </si>
  <si>
    <t>Судебный участок № 100 в Омском судебном районе Омской области</t>
  </si>
  <si>
    <t>55MS0121</t>
  </si>
  <si>
    <t>Судебный участок № 1 г. Абдулино и Абдулинского района Оренбургской области</t>
  </si>
  <si>
    <t>56MS0001</t>
  </si>
  <si>
    <t>Судебный участок № 2 Абдулинского района и в административно-территориальных границах всего Матвеевского района Оренбургской области</t>
  </si>
  <si>
    <t>56MS0002</t>
  </si>
  <si>
    <t>Судебный участок № 1 Адамовского района Оренбургской области</t>
  </si>
  <si>
    <t>56MS0003</t>
  </si>
  <si>
    <t>Судебный участок № 2 Адамовского района Оренбургской области</t>
  </si>
  <si>
    <t>56MS0004</t>
  </si>
  <si>
    <t>Судебный участок № 1 Акбулакского района Оренбургской области</t>
  </si>
  <si>
    <t>56MS0005</t>
  </si>
  <si>
    <t>Судебный участок № 2 Акбулакского района Оренбургской области</t>
  </si>
  <si>
    <t>56MS0006</t>
  </si>
  <si>
    <t>Судебный участок в административно-территориальных границах всего Александровского района Оренбургской области</t>
  </si>
  <si>
    <t>56MS0007</t>
  </si>
  <si>
    <t>Судебный участок в административно-территориальных границах всего Асекеевского района Оренбургской области</t>
  </si>
  <si>
    <t>56MS0008</t>
  </si>
  <si>
    <t>Судебный участок в административно-территориальных границах всего Беляевского района Оренбургской области</t>
  </si>
  <si>
    <t>56MS0009</t>
  </si>
  <si>
    <t>Судебный участок № 1 г. Бугуруслана и Бугурусланского района Оренбургской области</t>
  </si>
  <si>
    <t>56MS0010</t>
  </si>
  <si>
    <t>Судебный участок № 2 г. Бугуруслана и Бугурусланского района Оренбургской области</t>
  </si>
  <si>
    <t>56MS0011</t>
  </si>
  <si>
    <t>Судебный участок № 3 г. Бугуруслана и Бугурусланского района Оренбургской области</t>
  </si>
  <si>
    <t>56MS0012</t>
  </si>
  <si>
    <t>Судебный участок № 1 г. Бузулука Оренбургской области</t>
  </si>
  <si>
    <t>56MS0014</t>
  </si>
  <si>
    <t>Судебный участок № 2 г. Бузулука Оренбургской области</t>
  </si>
  <si>
    <t>56MS0015</t>
  </si>
  <si>
    <t>Судебный участок № 3 г. Бузулука Оренбургской области</t>
  </si>
  <si>
    <t>56MS0016</t>
  </si>
  <si>
    <t>Судебный участок № 1 Бузулукского района Оренбургской области</t>
  </si>
  <si>
    <t>56MS0017</t>
  </si>
  <si>
    <t>Судебный участок № 2 Бузулукского района Оренбургской области</t>
  </si>
  <si>
    <t>56MS0018</t>
  </si>
  <si>
    <t>Судебный участок № 1 Центрального района г. Оренбурга</t>
  </si>
  <si>
    <t>56MS0019</t>
  </si>
  <si>
    <t>Судебный участок № 2 Центрального района г. Оренбурга</t>
  </si>
  <si>
    <t>56MS0020</t>
  </si>
  <si>
    <t>Судебный участок № 3 Центрального района г. Оренбурга</t>
  </si>
  <si>
    <t>56MS0021</t>
  </si>
  <si>
    <t>Судебный участок № 4 Центрального района г. Оренбурга</t>
  </si>
  <si>
    <t>56MS0022</t>
  </si>
  <si>
    <t>Судебный участок № 5 Центрального района г. Оренбурга</t>
  </si>
  <si>
    <t>56MS0023</t>
  </si>
  <si>
    <t>Судебный участок № 6 Центрального района г. Оренбурга</t>
  </si>
  <si>
    <t>56MS0024</t>
  </si>
  <si>
    <t>Судебный участок в администратино-территориальных границах всего Домбаровского района Оренбургской области</t>
  </si>
  <si>
    <t>56MS0025</t>
  </si>
  <si>
    <t>Судебный участок № 1 Дзержинского района г. Оренбурга</t>
  </si>
  <si>
    <t>56MS0026</t>
  </si>
  <si>
    <t>Судебный участок № 2 Дзержинского района г. Оренбурга</t>
  </si>
  <si>
    <t>56MS0027</t>
  </si>
  <si>
    <t>Судебный участок № 3 Дзержинского района г. Оренбурга</t>
  </si>
  <si>
    <t>56MS0028</t>
  </si>
  <si>
    <t>Судебный участок № 4 Дзержинского района г. Оренбурга</t>
  </si>
  <si>
    <t>56MS0029</t>
  </si>
  <si>
    <t>Судебный участок № 5 Дзержинского района г. Оренбурга</t>
  </si>
  <si>
    <t>56MS0030</t>
  </si>
  <si>
    <t>Судебный участок № 6 Дзержинского района г. Оренбурга</t>
  </si>
  <si>
    <t>56MS0031</t>
  </si>
  <si>
    <t>Судебный участок № 7 Дзержинского района г. Оренбурга</t>
  </si>
  <si>
    <t>56MS0032</t>
  </si>
  <si>
    <t>Судебный участок № 8 Дзержинского района г. Оренбурга</t>
  </si>
  <si>
    <t>56MS0033</t>
  </si>
  <si>
    <t>Судебный участок № 9 Дзержинского района г. Оренбурга</t>
  </si>
  <si>
    <t>56MS0034</t>
  </si>
  <si>
    <t>Судебный участок № 2 г. Гая Оренбургской области</t>
  </si>
  <si>
    <t>56MS0036</t>
  </si>
  <si>
    <t>Судебный участок в административно-территориальных границах всего Гайского района Оренбургской области</t>
  </si>
  <si>
    <t>56MS0038</t>
  </si>
  <si>
    <t>Судебный участок в административно-территориальных границах всего Грачевского района Оренбургской области</t>
  </si>
  <si>
    <t>56MS0039</t>
  </si>
  <si>
    <t>Судебный участок в административно-территориальных границах всего Илекского района Оренбургской области</t>
  </si>
  <si>
    <t>56MS0040</t>
  </si>
  <si>
    <t>Судебный участок в административно-территориальных границах всего Красногвардейского района Оренбургской области</t>
  </si>
  <si>
    <t>56MS0041</t>
  </si>
  <si>
    <t xml:space="preserve">Судебный участок в административно-территориальных границах всего Курманаевского района Оренбургской области </t>
  </si>
  <si>
    <t>56MS0042</t>
  </si>
  <si>
    <t>Судебный участок № 1 г. Кувандыка и Кувандыкского района Оренбургской области</t>
  </si>
  <si>
    <t>56MS0043</t>
  </si>
  <si>
    <t>Судебный участок № 2 г. Кувандыка и Кувандыкского района Оренбургской области</t>
  </si>
  <si>
    <t>56MS0044</t>
  </si>
  <si>
    <t>Судебный участок в административно-территориальных границах всего Кваркенского района Оренбургской области</t>
  </si>
  <si>
    <t>56MS0045</t>
  </si>
  <si>
    <t>Судебный участок № 1 Ленинского района г. Оренбурга</t>
  </si>
  <si>
    <t>56MS0046</t>
  </si>
  <si>
    <t>Судебный участок № 10 Ленинского района г. Оренбурга</t>
  </si>
  <si>
    <t>56MS0047</t>
  </si>
  <si>
    <t>Судебный участок № 2 Ленинского района г. Оренбурга</t>
  </si>
  <si>
    <t>56MS0048</t>
  </si>
  <si>
    <t>Судебный участок № 3 Ленинского района г. Оренбурга</t>
  </si>
  <si>
    <t>56MS0049</t>
  </si>
  <si>
    <t>Судебный участок № 4 Ленинского района г. Оренбурга</t>
  </si>
  <si>
    <t>56MS0050</t>
  </si>
  <si>
    <t>Судебный участок № 5 Ленинского района г. Оренбурга</t>
  </si>
  <si>
    <t>56MS0051</t>
  </si>
  <si>
    <t>Судебный участок № 6 Ленинского района г. Оренбурга</t>
  </si>
  <si>
    <t>56MS0052</t>
  </si>
  <si>
    <t>Судебный участок № 7 Ленинского района г. Оренбурга</t>
  </si>
  <si>
    <t>56MS0053</t>
  </si>
  <si>
    <t>Судебный участок № 8 Ленинского района г. Оренбурга</t>
  </si>
  <si>
    <t>56MS0054</t>
  </si>
  <si>
    <t>Судебный участок № 9 Ленинского района г. Оренбурга</t>
  </si>
  <si>
    <t>56MS0055</t>
  </si>
  <si>
    <t>Судебный участок № 1 г. Медногорска Оренбургской области</t>
  </si>
  <si>
    <t>56MS0057</t>
  </si>
  <si>
    <t>Судебный участок № 2 г. Медногорска Оренбургской области</t>
  </si>
  <si>
    <t>56MS0058</t>
  </si>
  <si>
    <t>Судебный участок № 1 Новосергиевского района Оренбургской области</t>
  </si>
  <si>
    <t>56MS0059</t>
  </si>
  <si>
    <t>Судебный участок № 2 Новосергиевского района Оренбургской области</t>
  </si>
  <si>
    <t>56MS0060</t>
  </si>
  <si>
    <t>Судебный участок № 1 Новоорского района Оренбургской области</t>
  </si>
  <si>
    <t>56MS0061</t>
  </si>
  <si>
    <t>Судебный участок № 2 Новоорского района Оренбургской области</t>
  </si>
  <si>
    <t>56MS0062</t>
  </si>
  <si>
    <t>Судебный участок № 1 г. Новотроицка Оренбургской области</t>
  </si>
  <si>
    <t>56MS0063</t>
  </si>
  <si>
    <t>Судебный участок № 2 г. Новотроицка Оренбургской области</t>
  </si>
  <si>
    <t>56MS0064</t>
  </si>
  <si>
    <t>Судебный участок № 3 г. Новотроицка Оренбургской области</t>
  </si>
  <si>
    <t>56MS0065</t>
  </si>
  <si>
    <t>Судебный участок № 4 г. Новотроицка Оренбургской области</t>
  </si>
  <si>
    <t>56MS0066</t>
  </si>
  <si>
    <t>Судебный участок в административно-территориальных границах всего Октябрьского района Оренбургской области</t>
  </si>
  <si>
    <t>56MS0067</t>
  </si>
  <si>
    <t>Судебный участок № 1 Оренбургского района Оренбургской области</t>
  </si>
  <si>
    <t>56MS0068</t>
  </si>
  <si>
    <t>Судебный участок № 2 Оренбургского района Оренбургской области</t>
  </si>
  <si>
    <t>56MS0069</t>
  </si>
  <si>
    <t>Судебный участок № 3 Оренбургского района Оренбургской области</t>
  </si>
  <si>
    <t>56MS0070</t>
  </si>
  <si>
    <t>Судебный участок № 5 Ленинского района г. Орска Оренбургской области</t>
  </si>
  <si>
    <t>56MS0071</t>
  </si>
  <si>
    <t>Судебный участок № 6 Ленинского района г. Орска Оренбургской области</t>
  </si>
  <si>
    <t>56MS0072</t>
  </si>
  <si>
    <t>Судебный участок № 7 Ленинского района г. Орска Оренбургской области</t>
  </si>
  <si>
    <t>56MS0073</t>
  </si>
  <si>
    <t>Судебный участок № 8 Ленинского района г. Орска Оренбургской области</t>
  </si>
  <si>
    <t>56MS0074</t>
  </si>
  <si>
    <t>Судебный участок № 1 Октябрьского района г. Орска Оренбургской области</t>
  </si>
  <si>
    <t>56MS0075</t>
  </si>
  <si>
    <t>Судебный участок № 2 Октябрьского района г. Орска Оренбургской области</t>
  </si>
  <si>
    <t>56MS0076</t>
  </si>
  <si>
    <t>Судебный участок № 3 Октябрьского района г. Орска Оренбургской области</t>
  </si>
  <si>
    <t>56MS0077</t>
  </si>
  <si>
    <t>Судебный участок № 4 Октябрьского района г. Орска Оренбургской области</t>
  </si>
  <si>
    <t>56MS0078</t>
  </si>
  <si>
    <t>Судебный участок № 5 Октябрьского района г. Орска Оренбургской области</t>
  </si>
  <si>
    <t>56MS0079</t>
  </si>
  <si>
    <t>Судебный участок № 10 Советского района г. Орска Оренбургской области</t>
  </si>
  <si>
    <t>56MS0080</t>
  </si>
  <si>
    <t>Судебный участок № 11 Советского района г. Орска Оренбургской области</t>
  </si>
  <si>
    <t>56MS0081</t>
  </si>
  <si>
    <t>Судебный участок № 12 Советского района г. Орска Оренбургской области</t>
  </si>
  <si>
    <t>56MS0082</t>
  </si>
  <si>
    <t>Судебный участок № 9 Советского района г. Орска Оренбургской области</t>
  </si>
  <si>
    <t>56MS0083</t>
  </si>
  <si>
    <t>Судебный участок № 1 Переволоцкого района Оренбургской области</t>
  </si>
  <si>
    <t>56MS0084</t>
  </si>
  <si>
    <t>Судебный участок № 2 Переволоцкого района Оренбургской области</t>
  </si>
  <si>
    <t>56MS0085</t>
  </si>
  <si>
    <t>Судебный участок в административно-территориальных границах всего Первомайского района Оренбургской области</t>
  </si>
  <si>
    <t>56MS0086</t>
  </si>
  <si>
    <t>Судебный участок в административно-территориальных границах всего Пономаревского района Оренбургской области</t>
  </si>
  <si>
    <t>56MS0087</t>
  </si>
  <si>
    <t>Судебный участок № 10 Промышленного района г. Оренбурга</t>
  </si>
  <si>
    <t>56MS0088</t>
  </si>
  <si>
    <t>Судебный участок № 11 Промышленного района г. Оренбурга</t>
  </si>
  <si>
    <t>56MS0089</t>
  </si>
  <si>
    <t>Судебный участок № 12 Промышленного района г. Оренбурга</t>
  </si>
  <si>
    <t>56MS0090</t>
  </si>
  <si>
    <t>Судебный участок № 13 Промышленного района г. Оренбурга</t>
  </si>
  <si>
    <t>56MS0091</t>
  </si>
  <si>
    <t>Судебный участок № 14 Промышленного района г. Оренбурга</t>
  </si>
  <si>
    <t>56MS0092</t>
  </si>
  <si>
    <t>Судебный участок № 8 Промышленного района г. Оренбурга</t>
  </si>
  <si>
    <t>56MS0093</t>
  </si>
  <si>
    <t>Судебный участок № 9 Промышленного района г. Оренбурга</t>
  </si>
  <si>
    <t>56MS0094</t>
  </si>
  <si>
    <t>Судебный участок в административно-территориальных границах всего Сакмарского района Оренбургской области</t>
  </si>
  <si>
    <t>56MS0095</t>
  </si>
  <si>
    <t>Судебный участок № 1 Саракташского района Оренбургской области</t>
  </si>
  <si>
    <t>56MS0096</t>
  </si>
  <si>
    <t>Судебный участок № 2 Саракташского района Оренбургской области</t>
  </si>
  <si>
    <t>56MS0097</t>
  </si>
  <si>
    <t>Судебный участок в административно-территориальных границах всего Северного района Оренбургской области</t>
  </si>
  <si>
    <t>56MS0098</t>
  </si>
  <si>
    <t>Судебный участок в административно-территориальных границах всего Шарлыкского района Оренбургской области</t>
  </si>
  <si>
    <t>56MS0099</t>
  </si>
  <si>
    <t>Судебный участок № 2 Соль-Илецкого района Оренбургской области</t>
  </si>
  <si>
    <t>56MS0101</t>
  </si>
  <si>
    <t>Судебный участок № 3 Соль-Илецкого района Оренбургской области</t>
  </si>
  <si>
    <t>56MS0102</t>
  </si>
  <si>
    <t>Судебный участок № 1 г. Сорочинска и Сорочинского района Оренбургской области</t>
  </si>
  <si>
    <t>56MS0103</t>
  </si>
  <si>
    <t>Судебный участок № 2 г. Сорочинска и Сорочинского района Оренбургской области</t>
  </si>
  <si>
    <t>56MS0104</t>
  </si>
  <si>
    <t>Судебный участок в административно-территориальных границах всего Светлинского района Оренбургской области</t>
  </si>
  <si>
    <t>56MS0106</t>
  </si>
  <si>
    <t>Судебный участок в административно территориальных границах всего Ташлинского района Оренбургской области</t>
  </si>
  <si>
    <t>56MS0107</t>
  </si>
  <si>
    <t>Судебный участок № 1 Тоцкого района Оренбургской области</t>
  </si>
  <si>
    <t>56MS0108</t>
  </si>
  <si>
    <t>Судебный участок № 2 Тоцкого района Оренбургской области</t>
  </si>
  <si>
    <t>56MS0109</t>
  </si>
  <si>
    <t>Судебный участок в административно-территориальных границах всего Тюльганского района Оренбургской области</t>
  </si>
  <si>
    <t>56MS0110</t>
  </si>
  <si>
    <t>Судебный участок в административно-территориальных границах всего г. Ясного Оренбургской области</t>
  </si>
  <si>
    <t>56MS0111</t>
  </si>
  <si>
    <t>Судебный участок в административно-территориальных границах всего Ясненского района и ЗАТО поселок Комаровский Оренбургской области</t>
  </si>
  <si>
    <t>56MS0112</t>
  </si>
  <si>
    <t>Судебный участок № 1 Соль-Илецкого района Оренбургской области</t>
  </si>
  <si>
    <t>56MS0113</t>
  </si>
  <si>
    <t>Судебный участок № 11 Ленинского района г. Оренбурга</t>
  </si>
  <si>
    <t>56MS0114</t>
  </si>
  <si>
    <t>Судебный участок № 5 г. Новотроицка Оренбургской области</t>
  </si>
  <si>
    <t>56MS0115</t>
  </si>
  <si>
    <t>Судебный участок № 4 Оренбургского района Оренбургской области</t>
  </si>
  <si>
    <t>56MS0116</t>
  </si>
  <si>
    <t>Судебный участок № 7 Центрального района г. Оренбурга</t>
  </si>
  <si>
    <t>56MS0117</t>
  </si>
  <si>
    <t>Судебный участок Болховского района Орловской области</t>
  </si>
  <si>
    <t>57MS0001</t>
  </si>
  <si>
    <t>Судебный участок Верховского района Орловской области</t>
  </si>
  <si>
    <t>57MS0002</t>
  </si>
  <si>
    <t>Судебный участок Глазуновского района Орловской области</t>
  </si>
  <si>
    <t>57MS0003</t>
  </si>
  <si>
    <t>Судебный участок Должанского района Орловской области</t>
  </si>
  <si>
    <t>57MS0004</t>
  </si>
  <si>
    <t>Судебный участок Дмитровского района Орловской области</t>
  </si>
  <si>
    <t>57MS0005</t>
  </si>
  <si>
    <t>Судебный участок Залегощенского района Орловской области</t>
  </si>
  <si>
    <t>57MS0006</t>
  </si>
  <si>
    <t>Судебный участок Знаменского района Орловской области</t>
  </si>
  <si>
    <t>57MS0007</t>
  </si>
  <si>
    <t>Судебный участок Колпнянского района Орловской области</t>
  </si>
  <si>
    <t>57MS0008</t>
  </si>
  <si>
    <t>Судебный участок Корсаковского района Орловской области</t>
  </si>
  <si>
    <t>57MS0009</t>
  </si>
  <si>
    <t>Судебный участок Краснозоренского района Орловской области</t>
  </si>
  <si>
    <t>57MS0010</t>
  </si>
  <si>
    <t>Судебный участок Кромского района Орловской области</t>
  </si>
  <si>
    <t>57MS0011</t>
  </si>
  <si>
    <t>Судебный участок Малоархангельского района Орловской области</t>
  </si>
  <si>
    <t>57MS0012</t>
  </si>
  <si>
    <t>Судебный участок Новосильского района Орловской области</t>
  </si>
  <si>
    <t>57MS0013</t>
  </si>
  <si>
    <t>Судебный участок Новодеревеньковского района Орловской области</t>
  </si>
  <si>
    <t>57MS0014</t>
  </si>
  <si>
    <t>Судебный участок Покровского района Орловской области</t>
  </si>
  <si>
    <t>57MS0015</t>
  </si>
  <si>
    <t>Судебный участок Свердловского района Орловской области</t>
  </si>
  <si>
    <t>57MS0016</t>
  </si>
  <si>
    <t>Судебный участок Сосковского района Орловской области</t>
  </si>
  <si>
    <t>57MS0017</t>
  </si>
  <si>
    <t>Судебный участок Троснянского района Орловской области</t>
  </si>
  <si>
    <t>57MS0018</t>
  </si>
  <si>
    <t>Судебный участок Урицкого района Орловской области</t>
  </si>
  <si>
    <t>57MS0019</t>
  </si>
  <si>
    <t>Судебный участок Хотынецкого района Орловской области</t>
  </si>
  <si>
    <t>57MS0020</t>
  </si>
  <si>
    <t>Судебный участок Шаблыкинского района Орловской области</t>
  </si>
  <si>
    <t>57MS0021</t>
  </si>
  <si>
    <t>Судебный участок № 1 Ливенского района Орловской области</t>
  </si>
  <si>
    <t>57MS0022</t>
  </si>
  <si>
    <t>Судебный участок № 2 Ливенского района Орловской области</t>
  </si>
  <si>
    <t>57MS0023</t>
  </si>
  <si>
    <t>Судебный участок № 3 Ливенского района Орловской области</t>
  </si>
  <si>
    <t>57MS0024</t>
  </si>
  <si>
    <t>Судебный участок № 4 Ливенского района Орловской области</t>
  </si>
  <si>
    <t>57MS0025</t>
  </si>
  <si>
    <t>Судебный участок № 1 Мценского района Орловской области</t>
  </si>
  <si>
    <t>57MS0026</t>
  </si>
  <si>
    <t>Судебный участок № 2 Мценского района Орловской области</t>
  </si>
  <si>
    <t>57MS0027</t>
  </si>
  <si>
    <t>Судебный участок № 3 Мценского района Орловской области</t>
  </si>
  <si>
    <t>57MS0028</t>
  </si>
  <si>
    <t>Судебный участок № 1 Железнодорожного района г. Орла</t>
  </si>
  <si>
    <t>57MS0029</t>
  </si>
  <si>
    <t>Судебный участок № 2 Железнодорожного района г. Орла</t>
  </si>
  <si>
    <t>57MS0030</t>
  </si>
  <si>
    <t>Судебный участок № 3 Железнодорожного района г. Орла</t>
  </si>
  <si>
    <t>57MS0031</t>
  </si>
  <si>
    <t>Судебный участок № 4 Железнодорожного района г. Орла</t>
  </si>
  <si>
    <t>57MS0032</t>
  </si>
  <si>
    <t>Судебный участок № 1 Северного района г. Орла</t>
  </si>
  <si>
    <t>57MS0033</t>
  </si>
  <si>
    <t>Судебный участок № 2 Северного района г. Орла</t>
  </si>
  <si>
    <t>57MS0034</t>
  </si>
  <si>
    <t>Судебный участок № 3 Северного района г. Орла</t>
  </si>
  <si>
    <t>57MS0035</t>
  </si>
  <si>
    <t>Судебный участок № 1 Заводского района г. Орла</t>
  </si>
  <si>
    <t>57MS0036</t>
  </si>
  <si>
    <t>Судебный участок № 2 Заводского района г. Орла</t>
  </si>
  <si>
    <t>57MS0037</t>
  </si>
  <si>
    <t>Судебный участок № 3 Заводского района г. Орла</t>
  </si>
  <si>
    <t>57MS0038</t>
  </si>
  <si>
    <t>Судебный участок № 4 Заводского района г. Орла</t>
  </si>
  <si>
    <t>57MS0039</t>
  </si>
  <si>
    <t>Судебный участок № 1 Советского района г. Орла</t>
  </si>
  <si>
    <t>57MS0040</t>
  </si>
  <si>
    <t>Судебный участок № 2 Советского района г. Орла</t>
  </si>
  <si>
    <t>57MS0041</t>
  </si>
  <si>
    <t>Судебный участок № 3 Советского района г. Орла</t>
  </si>
  <si>
    <t>57MS0042</t>
  </si>
  <si>
    <t>Судебный участок № 4 Советского района г. Орла</t>
  </si>
  <si>
    <t>57MS0043</t>
  </si>
  <si>
    <t>Судебный участок № 1 Орловского района Орловской области</t>
  </si>
  <si>
    <t>57MS0044</t>
  </si>
  <si>
    <t>Судебный участок № 2 Орловского района Орловской области</t>
  </si>
  <si>
    <t>57MS0045</t>
  </si>
  <si>
    <t>Судебный участок № 5 Заводского района г. Орла</t>
  </si>
  <si>
    <t>57MS0046</t>
  </si>
  <si>
    <t>Судебный участок № 3 Орловского района Орловской области</t>
  </si>
  <si>
    <t>57MS0047</t>
  </si>
  <si>
    <t>Судебный участок № 4 Орловского района Орловской области</t>
  </si>
  <si>
    <t>57MS0048</t>
  </si>
  <si>
    <t>Судебный участок № 1 Ленинского района г. Пензы</t>
  </si>
  <si>
    <t>58MS0001</t>
  </si>
  <si>
    <t>Судебный участок № 2 Ленинского района г. Пензы</t>
  </si>
  <si>
    <t>58MS0002</t>
  </si>
  <si>
    <t>Судебный участок № 3 Ленинского района г. Пензы</t>
  </si>
  <si>
    <t>58MS0003</t>
  </si>
  <si>
    <t>Судебный участок № 4 Ленинского района г. Пензы</t>
  </si>
  <si>
    <t>58MS0004</t>
  </si>
  <si>
    <t>Судебный участок № 5 Ленинского района г. Пензы</t>
  </si>
  <si>
    <t>58MS0005</t>
  </si>
  <si>
    <t>Судебный участок № 6 Ленинского района г. Пензы</t>
  </si>
  <si>
    <t>58MS0006</t>
  </si>
  <si>
    <t>Судебный участок № 1 Железнодорожного района г. Пензы</t>
  </si>
  <si>
    <t>58MS0007</t>
  </si>
  <si>
    <t>Судебный участок № 2 Железнодорожного района г. Пензы</t>
  </si>
  <si>
    <t>58MS0008</t>
  </si>
  <si>
    <t>Судебный участок № 3 Железнодорожного района г. Пензы</t>
  </si>
  <si>
    <t>58MS0009</t>
  </si>
  <si>
    <t>Судебный участок № 4 Железнодорожного района г. Пензы</t>
  </si>
  <si>
    <t>58MS0010</t>
  </si>
  <si>
    <t>Судебный участок № 5 Железнодорожного района г. Пензы</t>
  </si>
  <si>
    <t>58MS0011</t>
  </si>
  <si>
    <t>Судебный участок № 1 Октябрьского района г. Пензы</t>
  </si>
  <si>
    <t>58MS0012</t>
  </si>
  <si>
    <t>Судебный участок № 2 Октябрьского района г. Пензы</t>
  </si>
  <si>
    <t>58MS0013</t>
  </si>
  <si>
    <t>Судебный участок № 3 Октябрьского района г. Пензы</t>
  </si>
  <si>
    <t>58MS0014</t>
  </si>
  <si>
    <t>Судебный участок № 4 Октябрьского района г. Пензы</t>
  </si>
  <si>
    <t>58MS0015</t>
  </si>
  <si>
    <t>Судебный участок № 5 Октябрьского района г. Пензы</t>
  </si>
  <si>
    <t>58MS0016</t>
  </si>
  <si>
    <t>Судебный участок № 6 Октябрьского района г. Пензы</t>
  </si>
  <si>
    <t>58MS0017</t>
  </si>
  <si>
    <t>Судебный участок № 7 Октябрьского района г. Пензы</t>
  </si>
  <si>
    <t>58MS0018</t>
  </si>
  <si>
    <t>Судебный участок № 8 Октябрьского района г. Пензы</t>
  </si>
  <si>
    <t>58MS0019</t>
  </si>
  <si>
    <t>Судебный участок № 1 Первомайского района г. Пензы</t>
  </si>
  <si>
    <t>58MS0020</t>
  </si>
  <si>
    <t>Судебный участок № 2 Первомайского района г. Пензы</t>
  </si>
  <si>
    <t>58MS0021</t>
  </si>
  <si>
    <t>Судебный участок № 3 Первомайского района г. Пензы</t>
  </si>
  <si>
    <t>58MS0022</t>
  </si>
  <si>
    <t>Судебный участок № 4 Первомайского района г. Пензы</t>
  </si>
  <si>
    <t>58MS0023</t>
  </si>
  <si>
    <t>Судебный участок № 5 Первомайского района г. Пензы</t>
  </si>
  <si>
    <t>58MS0024</t>
  </si>
  <si>
    <t>Судебный участок № 6 Первомайского района г. Пензы</t>
  </si>
  <si>
    <t>58MS0025</t>
  </si>
  <si>
    <t>Судебный участок в границах Башмаковского района Пензенской области</t>
  </si>
  <si>
    <t>58MS0026</t>
  </si>
  <si>
    <t>Судебный участок в границах Бековского района Пензенской области</t>
  </si>
  <si>
    <t>58MS0027</t>
  </si>
  <si>
    <t>Судебный участок № 1 Белинского района Пензенской области</t>
  </si>
  <si>
    <t>58MS0028</t>
  </si>
  <si>
    <t>Судебный участок № 2 Белинского района Пензенской области</t>
  </si>
  <si>
    <t>58MS0029</t>
  </si>
  <si>
    <t>Судебный участок № 1 Бессоновского района Пензенской области</t>
  </si>
  <si>
    <t>58MS0030</t>
  </si>
  <si>
    <t>Судебный участок № 2 Бессоновского района Пензенской области</t>
  </si>
  <si>
    <t>58MS0031</t>
  </si>
  <si>
    <t>Судебный участок в границах Вадинского района Пензенской области</t>
  </si>
  <si>
    <t>58MS0032</t>
  </si>
  <si>
    <t>Судебный участок № 1 Городищенского района Пензенской области</t>
  </si>
  <si>
    <t>58MS0033</t>
  </si>
  <si>
    <t>Судебный участок № 2 Городищенского района Пензенской области</t>
  </si>
  <si>
    <t>58MS0034</t>
  </si>
  <si>
    <t>Судебный участок № 1 г. Заречного Пензенской области</t>
  </si>
  <si>
    <t>58MS0035</t>
  </si>
  <si>
    <t>Судебный участок № 2 г. Заречного Пензенской области</t>
  </si>
  <si>
    <t>58MS0036</t>
  </si>
  <si>
    <t>Судебный участок № 3 г. Заречного Пензенской области</t>
  </si>
  <si>
    <t>58MS0037</t>
  </si>
  <si>
    <t>Судебный участок № 1 г. Земетчинского района Пензенской области</t>
  </si>
  <si>
    <t>58MS0038</t>
  </si>
  <si>
    <t>Судебный участок № 2 г. Земетчинского района Пензенской области</t>
  </si>
  <si>
    <t>58MS0039</t>
  </si>
  <si>
    <t>Судебный участок в границах Иссинского района Пензенской области</t>
  </si>
  <si>
    <t>58MS0040</t>
  </si>
  <si>
    <t>Судебный участок № 1 Каменского района Пензенской области</t>
  </si>
  <si>
    <t>58MS0041</t>
  </si>
  <si>
    <t>Судебный участок № 2 Каменского района Пензенской области</t>
  </si>
  <si>
    <t>58MS0042</t>
  </si>
  <si>
    <t>Судебный участок № 3 Каменского района Пензенской области</t>
  </si>
  <si>
    <t>58MS0043</t>
  </si>
  <si>
    <t>Судебный участок в границах Камешкирского района Пензенской области</t>
  </si>
  <si>
    <t>58MS0044</t>
  </si>
  <si>
    <t>Судебный участок № 1 Колышлейского района Пензенской области</t>
  </si>
  <si>
    <t>58MS0045</t>
  </si>
  <si>
    <t>Судебный участок № 2 Колышлейского района Пензенской области</t>
  </si>
  <si>
    <t>58MS0046</t>
  </si>
  <si>
    <t>Судебный участок № 1 г. Кузнецка Пензенской области</t>
  </si>
  <si>
    <t>58MS0047</t>
  </si>
  <si>
    <t>Судебный участок № 2 г. Кузнецка Пензенской области</t>
  </si>
  <si>
    <t>58MS0048</t>
  </si>
  <si>
    <t>Судебный участок № 3 г. Кузнецка Пензенской области</t>
  </si>
  <si>
    <t>58MS0049</t>
  </si>
  <si>
    <t>Судебный участок № 4 г. Кузнецка Пензенской области</t>
  </si>
  <si>
    <t>58MS0050</t>
  </si>
  <si>
    <t>Судебный участок № 1 Кузнецкого района Пензенской области</t>
  </si>
  <si>
    <t>58MS0051</t>
  </si>
  <si>
    <t>Судебный участок № 2 Кузнецкого района Пензенской области</t>
  </si>
  <si>
    <t>58MS0052</t>
  </si>
  <si>
    <t>Судебный участок в границах Лунинского района Пензенской области</t>
  </si>
  <si>
    <t>58MS0053</t>
  </si>
  <si>
    <t>Судебный участок в границах Лопатинского района Пензенской области</t>
  </si>
  <si>
    <t>58MS0054</t>
  </si>
  <si>
    <t>Судебный участок в границах Малосердобинского района Пензенской области</t>
  </si>
  <si>
    <t>58MS0055</t>
  </si>
  <si>
    <t>Судебный участок № 1 Мокшанского района Пензенской области</t>
  </si>
  <si>
    <t>58MS0056</t>
  </si>
  <si>
    <t>Судебный участок № 2 Мокшанского района Пензенской области</t>
  </si>
  <si>
    <t>58MS0057</t>
  </si>
  <si>
    <t>Судебный участок в границах Неверкинского района Пензенской области</t>
  </si>
  <si>
    <t>58MS0058</t>
  </si>
  <si>
    <t>Судебный участок № 1 Никольского района Пензенской области</t>
  </si>
  <si>
    <t>58MS0059</t>
  </si>
  <si>
    <t>Судебный участок № 2 Никольского района Пензенской области</t>
  </si>
  <si>
    <t>58MS0060</t>
  </si>
  <si>
    <t>Судебный участок № 1 Нижнеломовского района Пензенской области</t>
  </si>
  <si>
    <t>58MS0061</t>
  </si>
  <si>
    <t>Судебный участок № 2 Нижнеломовского района Пензенской области</t>
  </si>
  <si>
    <t>58MS0062</t>
  </si>
  <si>
    <t>Судебный участок № 3 Нижнеломовского района Пензенской области</t>
  </si>
  <si>
    <t>58MS0063</t>
  </si>
  <si>
    <t>Судебный участок в границах Пачелмского района Пензенской области</t>
  </si>
  <si>
    <t>58MS0064</t>
  </si>
  <si>
    <t>Судебный участок № 1 Пензенского района Пензенской области</t>
  </si>
  <si>
    <t>58MS0065</t>
  </si>
  <si>
    <t>Судебный участок № 2 Пензенского района Пензенской области</t>
  </si>
  <si>
    <t>58MS0066</t>
  </si>
  <si>
    <t>Судебный участок № 3 Пензенского района Пензенской области</t>
  </si>
  <si>
    <t>58MS0067</t>
  </si>
  <si>
    <t>Судебный участок № 1 Сердобского района Пензенской области</t>
  </si>
  <si>
    <t>58MS0068</t>
  </si>
  <si>
    <t>Судебный участок № 2 Сердобского района Пензенской области</t>
  </si>
  <si>
    <t>58MS0069</t>
  </si>
  <si>
    <t>Судебный участок № 3 Сердобского района Пензенской области</t>
  </si>
  <si>
    <t>58MS0070</t>
  </si>
  <si>
    <t>Судебный участок в границах Спасского района Пензенской области</t>
  </si>
  <si>
    <t>58MS0071</t>
  </si>
  <si>
    <t>Судебный участок в границах Тамалинского района Пензенской области</t>
  </si>
  <si>
    <t>58MS0072</t>
  </si>
  <si>
    <t>Судебный участок в границах Шемышейского района Пензенской области</t>
  </si>
  <si>
    <t>58MS0073</t>
  </si>
  <si>
    <t>Судебный участок в границах Сосновоборского района Пензенской области</t>
  </si>
  <si>
    <t>58MS0074</t>
  </si>
  <si>
    <t>Судебный участок № 7 Ленинского района г. Пензы</t>
  </si>
  <si>
    <t>58MS0075</t>
  </si>
  <si>
    <t>Судебный участок в границах Наровчатского района Пензенской области</t>
  </si>
  <si>
    <t>58MS0076</t>
  </si>
  <si>
    <t>Судебный участок № 1 Дзержинского судебного района г. Перми Пермского края</t>
  </si>
  <si>
    <t>59MS0001</t>
  </si>
  <si>
    <t>Судебный участок № 2 Дзержинского судебного района г. Перми Пермского края</t>
  </si>
  <si>
    <t>59MS0002</t>
  </si>
  <si>
    <t>Судебный участок № 3 Дзержинского судебного района г. Перми Пермского края</t>
  </si>
  <si>
    <t>59MS0003</t>
  </si>
  <si>
    <t>Судебный участок № 4 Дзержинского судебного района г. Перми Пермского края</t>
  </si>
  <si>
    <t>59MS0004</t>
  </si>
  <si>
    <t>Судебный участок № 5 Дзержинского судебного района г. Перми Пермского края</t>
  </si>
  <si>
    <t>59MS0005</t>
  </si>
  <si>
    <t>Судебный участок № 6 Дзержинского судебного района г. Перми Пермского края</t>
  </si>
  <si>
    <t>59MS0006</t>
  </si>
  <si>
    <t>Судебный участок № 1 Индустриального судебного района г. Перми Пермского края</t>
  </si>
  <si>
    <t>59MS0007</t>
  </si>
  <si>
    <t>Судебный участок № 2 Индустриального судебного района г. Перми Пермского края</t>
  </si>
  <si>
    <t>59MS0008</t>
  </si>
  <si>
    <t>Судебный участок № 3 Индустриального судебного района г. Перми Пермского края</t>
  </si>
  <si>
    <t>59MS0009</t>
  </si>
  <si>
    <t>Судебный участок № 4 Индустриального судебного района г. Перми Пермского края</t>
  </si>
  <si>
    <t>59MS0010</t>
  </si>
  <si>
    <t>Судебный участок № 5 Индустриального судебного района г. Перми Пермского края</t>
  </si>
  <si>
    <t>59MS0011</t>
  </si>
  <si>
    <t>Судебный участок № 6 Индустриального судебного района г. Перми Пермского края</t>
  </si>
  <si>
    <t>59MS0012</t>
  </si>
  <si>
    <t>Судебный участок № 1 Кировского судебного района г. Перми Пермского края</t>
  </si>
  <si>
    <t>59MS0013</t>
  </si>
  <si>
    <t>Судебный участок № 2 Кировского судебного района г. Перми Пермского края</t>
  </si>
  <si>
    <t>59MS0014</t>
  </si>
  <si>
    <t>Судебный участок № 3 Кировского судебного района г. Перми Пермского края</t>
  </si>
  <si>
    <t>59MS0015</t>
  </si>
  <si>
    <t>Судебный участок № 4 Кировского судебного района г. Перми Пермского края</t>
  </si>
  <si>
    <t>59MS0016</t>
  </si>
  <si>
    <t>Судебный участок № 5 Кировского судебного района г. Перми Пермского края</t>
  </si>
  <si>
    <t>59MS0017</t>
  </si>
  <si>
    <t>Судебный участок № 1 Ленинского судебного района г. Перми Пермского края</t>
  </si>
  <si>
    <t>59MS0018</t>
  </si>
  <si>
    <t>Судебный участок № 2 Ленинского судебного района г. Перми Пермского края</t>
  </si>
  <si>
    <t>59MS0019</t>
  </si>
  <si>
    <t>Судебный участок № 3 Ленинского судебного района г. Перми Пермского края</t>
  </si>
  <si>
    <t>59MS0020</t>
  </si>
  <si>
    <t>Судебный участок № 4 Ленинского судебного района г. Перми Пермского края</t>
  </si>
  <si>
    <t>59MS0021</t>
  </si>
  <si>
    <t>Судебный участок № 1 Мотовилихинского судебного района г. Перми Пермского края</t>
  </si>
  <si>
    <t>59MS0022</t>
  </si>
  <si>
    <t>Судебный участок № 2 Мотовилихинского судебного района г. Перми Пермского края</t>
  </si>
  <si>
    <t>59MS0023</t>
  </si>
  <si>
    <t>Судебный участок № 3 Мотовилихинского судебного района г. Перми Пермского края</t>
  </si>
  <si>
    <t>59MS0024</t>
  </si>
  <si>
    <t>Судебный участок № 4 Мотовилихинского судебного района г. Перми Пермского края</t>
  </si>
  <si>
    <t>59MS0025</t>
  </si>
  <si>
    <t>Судебный участок № 5 Мотовилихинского судебного района г. Перми Пермского края</t>
  </si>
  <si>
    <t>59MS0026</t>
  </si>
  <si>
    <t>Судебный участок № 6 Мотовилихинского судебного района г. Перми Пермского края</t>
  </si>
  <si>
    <t>59MS0027</t>
  </si>
  <si>
    <t>Судебный участок № 7 Мотовилихинского судебного района г. Перми Пермского края</t>
  </si>
  <si>
    <t>59MS0028</t>
  </si>
  <si>
    <t>Судебный участок № 8 Мотовилихинского судебного района г. Перми Пермского края</t>
  </si>
  <si>
    <t>59MS0029</t>
  </si>
  <si>
    <t>Судебный участок № 1 Орджоникидзевского судебного района г. Перми Пермского края</t>
  </si>
  <si>
    <t>59MS0030</t>
  </si>
  <si>
    <t>Судебный участок № 2 Орджоникидзевского судебного района г. Перми Пермского края</t>
  </si>
  <si>
    <t>59MS0031</t>
  </si>
  <si>
    <t>Судебный участок № 3 Орджоникидзевского судебного района г. Перми Пермского края</t>
  </si>
  <si>
    <t>59MS0032</t>
  </si>
  <si>
    <t>Судебный участок № 4 Орджоникидзевского судебного района г. Перми Пермского края</t>
  </si>
  <si>
    <t>59MS0033</t>
  </si>
  <si>
    <t>Судебный участок № 5 Орджоникидзевского судебного района г. Перми Пермского края</t>
  </si>
  <si>
    <t>59MS0034</t>
  </si>
  <si>
    <t>Судебный участок № 1 Свердловского судебного района г. Перми Пермского края</t>
  </si>
  <si>
    <t>59MS0035</t>
  </si>
  <si>
    <t>Судебный участок № 2 Свердловского судебного района г. Перми Пермского края</t>
  </si>
  <si>
    <t>59MS0036</t>
  </si>
  <si>
    <t>Судебный участок № 3 Свердловского судебного района г. Перми Пермского края</t>
  </si>
  <si>
    <t>59MS0037</t>
  </si>
  <si>
    <t>Судебный участок № 4 Свердловского судебного района г. Перми Пермского края</t>
  </si>
  <si>
    <t>59MS0038</t>
  </si>
  <si>
    <t>Судебный участок № 5 Свердловского судебного района г. Перми Пермского края</t>
  </si>
  <si>
    <t>59MS0039</t>
  </si>
  <si>
    <t>Судебный участок № 6 Свердловского судебного района г. Перми Пермского края</t>
  </si>
  <si>
    <t>59MS0040</t>
  </si>
  <si>
    <t>Судебный участок № 7 Свердловского судебного района г. Перми Пермского края</t>
  </si>
  <si>
    <t>59MS0041</t>
  </si>
  <si>
    <t>Судебный участок № 8 Свердловского судебного района г. Перми Пермского края</t>
  </si>
  <si>
    <t>59MS0042</t>
  </si>
  <si>
    <t>Судебный участок № 9 Свердловского судебного района г. Перми Пермского края</t>
  </si>
  <si>
    <t>59MS0043</t>
  </si>
  <si>
    <t>Судебный участок № 1 Александровского судебного района Пермского края</t>
  </si>
  <si>
    <t>59MS0044</t>
  </si>
  <si>
    <t>Судебный участок № 2 Александровского судебного района Пермского края</t>
  </si>
  <si>
    <t>59MS0045</t>
  </si>
  <si>
    <t>Судебный участок № 1 Березниковского судебного района Пермского края</t>
  </si>
  <si>
    <t>59MS0046</t>
  </si>
  <si>
    <t>Судебный участок № 2 Березниковского судебного района Пермского края</t>
  </si>
  <si>
    <t>59MS0047</t>
  </si>
  <si>
    <t>Судебный участок № 3 Березниковского судебного района Пермского края</t>
  </si>
  <si>
    <t>59MS0048</t>
  </si>
  <si>
    <t>Судебный участок № 4 Березниковского судебного района Пермского края</t>
  </si>
  <si>
    <t>59MS0049</t>
  </si>
  <si>
    <t>Судебный участок № 5 Березниковского судебного района Пермского края</t>
  </si>
  <si>
    <t>59MS0050</t>
  </si>
  <si>
    <t>Судебный участок № 6 Березниковского судебного района Пермского края</t>
  </si>
  <si>
    <t>59MS0051</t>
  </si>
  <si>
    <t>Судебный участок № 7 Березниковского судебного района Пермского края</t>
  </si>
  <si>
    <t>59MS0052</t>
  </si>
  <si>
    <t>Судебный участок № 8 Березниковского судебного района Пермского края</t>
  </si>
  <si>
    <t>59MS0053</t>
  </si>
  <si>
    <t>Судебный участок № 3 Губахинского судебного района Пермского края</t>
  </si>
  <si>
    <t>59MS0054</t>
  </si>
  <si>
    <t>Судебный участок № 1 Губахинского судебного района Пермского края</t>
  </si>
  <si>
    <t>59MS0055</t>
  </si>
  <si>
    <t>Судебный участок № 2 Губахинского судебного района Пермского края</t>
  </si>
  <si>
    <t>59MS0056</t>
  </si>
  <si>
    <t>Судебный участок № 1 Добрянкого судебного района Пермского края</t>
  </si>
  <si>
    <t>59MS0057</t>
  </si>
  <si>
    <t>Судебный участок № 2 Добрянкого судебного района Пермского края</t>
  </si>
  <si>
    <t>59MS0058</t>
  </si>
  <si>
    <t>Судебный участок № 3 Добрянкого судебного района Пермского края</t>
  </si>
  <si>
    <t>59MS0059</t>
  </si>
  <si>
    <t>Судебный участок № 1 Кизеловского судебного района Пермского края</t>
  </si>
  <si>
    <t>59MS0060</t>
  </si>
  <si>
    <t>Судебный участок № 2 Кизеловского судебного района Пермского края</t>
  </si>
  <si>
    <t>59MS0061</t>
  </si>
  <si>
    <t>Судебный участок № 1 Краснокамского судебного района Пермского края</t>
  </si>
  <si>
    <t>59MS0062</t>
  </si>
  <si>
    <t>Судебный участок № 2 Краснокамского судебного района Пермского края</t>
  </si>
  <si>
    <t>59MS0063</t>
  </si>
  <si>
    <t>Судебный участок № 3 Краснокамского судебного района Пермского края</t>
  </si>
  <si>
    <t>59MS0064</t>
  </si>
  <si>
    <t>Судебный участок № 1 Кунгурского судебного района Пермского края</t>
  </si>
  <si>
    <t>59MS0065</t>
  </si>
  <si>
    <t>Судебный участок № 2 Кунгурского судебного района Пермского края</t>
  </si>
  <si>
    <t>59MS0066</t>
  </si>
  <si>
    <t>Судебный участок № 3 Кунгурского судебного района Пермского края</t>
  </si>
  <si>
    <t>59MS0067</t>
  </si>
  <si>
    <t>Судебный участок № 1 Лысьвенского судебного района Пермского края</t>
  </si>
  <si>
    <t>59MS0068</t>
  </si>
  <si>
    <t>Судебный участок № 2 Лысьвенского судебного района Пермского края</t>
  </si>
  <si>
    <t>59MS0069</t>
  </si>
  <si>
    <t>Судебный участок № 3 Лысьвенского судебного района Пермского края</t>
  </si>
  <si>
    <t>59MS0070</t>
  </si>
  <si>
    <t>Судебный участок № 4 Лысьвенского судебного района Пермского края</t>
  </si>
  <si>
    <t>59MS0071</t>
  </si>
  <si>
    <t>Судебный участок № 1 Соликамского судебного района Пермского края</t>
  </si>
  <si>
    <t>59MS0072</t>
  </si>
  <si>
    <t>Судебный участок № 2 Соликамского судебного района Пермского края</t>
  </si>
  <si>
    <t>59MS0073</t>
  </si>
  <si>
    <t>Судебный участок № 3 Соликамского судебного района Пермского края</t>
  </si>
  <si>
    <t>59MS0074</t>
  </si>
  <si>
    <t>Судебный участок № 4 Соликамского судебного района Пермского края</t>
  </si>
  <si>
    <t>59MS0075</t>
  </si>
  <si>
    <t>Судебный участок № 1 Чайковского судебного района Пермского края</t>
  </si>
  <si>
    <t>59MS0076</t>
  </si>
  <si>
    <t>Судебный участок № 2 Чайковского судебного района Пермского края</t>
  </si>
  <si>
    <t>59MS0077</t>
  </si>
  <si>
    <t>Судебный участок № 4 Чайковского судебного района Пермского края</t>
  </si>
  <si>
    <t>59MS0079</t>
  </si>
  <si>
    <t>Судебный участок № 5 Чайковского судебного района Пермского края</t>
  </si>
  <si>
    <t>59MS0080</t>
  </si>
  <si>
    <t>Судебный участок № 1 Чусовского судебного района Пермского края</t>
  </si>
  <si>
    <t>59MS0081</t>
  </si>
  <si>
    <t>Судебный участок № 2 Чусовского судебного района Пермского края</t>
  </si>
  <si>
    <t>59MS0082</t>
  </si>
  <si>
    <t>Судебный участок № 3 Чусовского судебного района Пермского края</t>
  </si>
  <si>
    <t>59MS0083</t>
  </si>
  <si>
    <t>Судебный участок № 4 Чусовского судебного района Пермского края</t>
  </si>
  <si>
    <t>59MS0084</t>
  </si>
  <si>
    <t>Судебный участок № 1 Бардымского судебного района Пермского края</t>
  </si>
  <si>
    <t>59MS0085</t>
  </si>
  <si>
    <t>Судебный участок № 2 Бардымского судебного района Пермского края</t>
  </si>
  <si>
    <t>59MS0086</t>
  </si>
  <si>
    <t>Судебный участок № 8 Кунгурского судебного района Пермского края</t>
  </si>
  <si>
    <t>59MS0087</t>
  </si>
  <si>
    <t>Судебный участок № 1 Большесосновского судебного района Пермского края</t>
  </si>
  <si>
    <t>59MS0088</t>
  </si>
  <si>
    <t>Судебный участок № 1 Верещагинского судебного района Пермского края</t>
  </si>
  <si>
    <t>59MS0089</t>
  </si>
  <si>
    <t>Судебный участок № 2 Верещагинского судебного района Пермского края</t>
  </si>
  <si>
    <t>59MS0090</t>
  </si>
  <si>
    <t>Судебный участок № 5 Чусовского судебного района Пермского края</t>
  </si>
  <si>
    <t>59MS0091</t>
  </si>
  <si>
    <t>Судебный участок № 3 Осинского судебного района Пермского края</t>
  </si>
  <si>
    <t>59MS0093</t>
  </si>
  <si>
    <t>Судебный участок № 1 Ильинского судебного района Пермского края</t>
  </si>
  <si>
    <t>59MS0094</t>
  </si>
  <si>
    <t>Судебный участок № 7 Кунгурского судебного района Пермского края</t>
  </si>
  <si>
    <t>59MS0096</t>
  </si>
  <si>
    <t>Судебный участок № 1 Красновишерского судебного района Пермского края</t>
  </si>
  <si>
    <t>59MS0097</t>
  </si>
  <si>
    <t>Судебный участок № 1 Куединского судебного района Пермского края</t>
  </si>
  <si>
    <t>59MS0099</t>
  </si>
  <si>
    <t>Судебный участок № 2 Куединского судебного района Пермского края</t>
  </si>
  <si>
    <t>59MS0100</t>
  </si>
  <si>
    <t>Судебный участок № 5 Кунгурского судебного района Пермского края</t>
  </si>
  <si>
    <t>59MS0101</t>
  </si>
  <si>
    <t>Судебный участок № 6 Кунгурского судебного района Пермского края</t>
  </si>
  <si>
    <t>59MS0102</t>
  </si>
  <si>
    <t>Судебный участок № 1 Нытвенского судебного района Пермского края</t>
  </si>
  <si>
    <t>59MS0103</t>
  </si>
  <si>
    <t>Судебный участок № 2 Нытвенского судебного района Пермского края</t>
  </si>
  <si>
    <t>59MS0104</t>
  </si>
  <si>
    <t>Судебный участок № 1 Октябрьского судебного района Пермского края</t>
  </si>
  <si>
    <t>59MS0105</t>
  </si>
  <si>
    <t>Судебный участок № 2 Октябрьского судебного района Пермского края</t>
  </si>
  <si>
    <t>59MS0106</t>
  </si>
  <si>
    <t>Судебный участок № 1 Ординского судебного района Пермского края</t>
  </si>
  <si>
    <t>59MS0107</t>
  </si>
  <si>
    <t>Судебный участок № 1 Осинского судебного района Пермского края</t>
  </si>
  <si>
    <t>59MS0108</t>
  </si>
  <si>
    <t>Судебный участок № 2 Осинского судебного района Пермского края</t>
  </si>
  <si>
    <t>59MS0109</t>
  </si>
  <si>
    <t>Судебный участок № 3 Нытвенского судебного района Пермского края</t>
  </si>
  <si>
    <t>59MS0110</t>
  </si>
  <si>
    <t>Судебный участок № 1 Очерского судебного района Пермского края</t>
  </si>
  <si>
    <t>59MS0111</t>
  </si>
  <si>
    <t>Судебный участок № 1 Пермского судебного района Пермского края</t>
  </si>
  <si>
    <t>59MS0112</t>
  </si>
  <si>
    <t>Судебный участок № 2 Пермского судебного района Пермского края</t>
  </si>
  <si>
    <t>59MS0113</t>
  </si>
  <si>
    <t>Судебный участок № 3 Пермского судебного района Пермского края</t>
  </si>
  <si>
    <t>59MS0114</t>
  </si>
  <si>
    <t>Судебный участок № 4 Пермского судебного района Пермского края</t>
  </si>
  <si>
    <t>59MS0115</t>
  </si>
  <si>
    <t>Судебный участок № 3 Верещагинского судебного района Пермского края</t>
  </si>
  <si>
    <t>59MS0116</t>
  </si>
  <si>
    <t>Судебный участок № 6 Соликамского судебного района Пермского края</t>
  </si>
  <si>
    <t>59MS0117</t>
  </si>
  <si>
    <t>Судебный участок № 1 Суксунского судебного района Пермского края</t>
  </si>
  <si>
    <t>59MS0118</t>
  </si>
  <si>
    <t>Судебный участок № 2 Ординского судебного района Пермского края</t>
  </si>
  <si>
    <t>59MS0119</t>
  </si>
  <si>
    <t>Судебный участок № 9 Березниковского судебного района Пермского края</t>
  </si>
  <si>
    <t>59MS0120</t>
  </si>
  <si>
    <t>Судебный участок № 2 Большесосновского судебного района Пермского края</t>
  </si>
  <si>
    <t>59MS0121</t>
  </si>
  <si>
    <t>Судебный участок № 1 Чердынского судебного района Пермского края</t>
  </si>
  <si>
    <t>59MS0123</t>
  </si>
  <si>
    <t>Судебный участок № 1 Чернушинского судебного района Пермского края</t>
  </si>
  <si>
    <t>59MS0124</t>
  </si>
  <si>
    <t>Судебный участок № 2 Чернушинского судебного района Пермского края</t>
  </si>
  <si>
    <t>59MS0125</t>
  </si>
  <si>
    <t>Судебный участок № 3 Чернушинского судебного района Пермского края</t>
  </si>
  <si>
    <t>59MS0126</t>
  </si>
  <si>
    <t>Судебный участок № 1 Кудымкарского судебного района Пермского края</t>
  </si>
  <si>
    <t>59MS0127</t>
  </si>
  <si>
    <t>Судебный участок № 2 Кудымкарского судебного района Пермского края</t>
  </si>
  <si>
    <t>59MS0128</t>
  </si>
  <si>
    <t>Судебный участок № 1 Гайнского судебного района Пермского края</t>
  </si>
  <si>
    <t>59MS0129</t>
  </si>
  <si>
    <t>Судебный участок № 1 Косинского судебного района Пермского края</t>
  </si>
  <si>
    <t>59MS0130</t>
  </si>
  <si>
    <t>Судебный участок № 1 Кочевского судебного района Пермского края</t>
  </si>
  <si>
    <t>59MS0131</t>
  </si>
  <si>
    <t>Судебный участок № 4 Кудымкарского судебного района Пермского края</t>
  </si>
  <si>
    <t>59MS0133</t>
  </si>
  <si>
    <t>Судебный участок № 3 Кудымкарского судебного района Пермского края</t>
  </si>
  <si>
    <t>59MS0134</t>
  </si>
  <si>
    <t>Судебный участок № 5 Кудымкарского судебного района Пермского края</t>
  </si>
  <si>
    <t>59MS0135</t>
  </si>
  <si>
    <t>Судебный участок № 7 Дзержинского судебного района г. Перми Пермского края</t>
  </si>
  <si>
    <t>59MS0136</t>
  </si>
  <si>
    <t>Судебный участок № 7 Индустриального судебного района г. Перми Пермского края</t>
  </si>
  <si>
    <t>59MS0137</t>
  </si>
  <si>
    <t>Судебный участок № 5 Ленинского судебного района г. Перми Пермского края</t>
  </si>
  <si>
    <t>59MS0138</t>
  </si>
  <si>
    <t>Судебный участок № 4 Краснокамского судебного района Пермского края</t>
  </si>
  <si>
    <t>59MS0139</t>
  </si>
  <si>
    <t>Судебный участок № 5 Соликамского судебного района Пермского края</t>
  </si>
  <si>
    <t>59MS0141</t>
  </si>
  <si>
    <t>Судебный участок № 3 Чайковского судебного района Пермского края</t>
  </si>
  <si>
    <t>59MS0142</t>
  </si>
  <si>
    <t>Судебный участок № 1 Карагайского судебного района Пермского края</t>
  </si>
  <si>
    <t>59MS0143</t>
  </si>
  <si>
    <t>Судебный участок № 4 Кунгурского судебного района Пермского края</t>
  </si>
  <si>
    <t>59MS0144</t>
  </si>
  <si>
    <t>Судебный участок № 5 Пермского судебного района Пермского края</t>
  </si>
  <si>
    <t>59MS0146</t>
  </si>
  <si>
    <t>Судебный участок № 8 Дзержинского судебного района г. Перми Пермского края</t>
  </si>
  <si>
    <t>59MS0147</t>
  </si>
  <si>
    <t>Судебный участок № 6 Кировского судебного района г. Перми Пермского края</t>
  </si>
  <si>
    <t>59MS0148</t>
  </si>
  <si>
    <t>Судебный участок № 6 Орджоникидзевского судебного района г. Перми Пермского края</t>
  </si>
  <si>
    <t>59MS0149</t>
  </si>
  <si>
    <t>Судебный участок № 10 Свердловского судебного района г. Перми Пермского края</t>
  </si>
  <si>
    <t>59MS0150</t>
  </si>
  <si>
    <t>Судебный участок № 6 Пермского судебного района Пермского края</t>
  </si>
  <si>
    <t>59MS0151</t>
  </si>
  <si>
    <t>Судебный участок № 9 Мотовилихинского судебного района г. Перми Пермского края</t>
  </si>
  <si>
    <t>59MS0152</t>
  </si>
  <si>
    <t>Судебный участок № 8 Индустриального судебного района г. Перми Пермского края</t>
  </si>
  <si>
    <t>59MS0153</t>
  </si>
  <si>
    <t>Судебный участок №7 Орджоникидзевского судебного района г. Перми</t>
  </si>
  <si>
    <t>59MS0154</t>
  </si>
  <si>
    <t>Судебный участок № 1 Бежаницкого района Псковской области</t>
  </si>
  <si>
    <t>60MS0001</t>
  </si>
  <si>
    <t>Судебный участок № 2 Великолукского района Псковской области</t>
  </si>
  <si>
    <t>60MS0002</t>
  </si>
  <si>
    <t>Судебный участок № 3 Гдовского района Псковской области</t>
  </si>
  <si>
    <t>60MS0003</t>
  </si>
  <si>
    <t>Судебный участок № 4 Дедовического района Псковской области</t>
  </si>
  <si>
    <t>60MS0004</t>
  </si>
  <si>
    <t>Судебный участок № 5 Дновского района Псковской области</t>
  </si>
  <si>
    <t>60MS0005</t>
  </si>
  <si>
    <t>Судебный участок № 6 Красногородского района Псковской области</t>
  </si>
  <si>
    <t>60MS0006</t>
  </si>
  <si>
    <t>Судебный участок № 7 Куньинского района Псковской области</t>
  </si>
  <si>
    <t>60MS0007</t>
  </si>
  <si>
    <t>Судебный участок № 8 Локнянского района Псковской области</t>
  </si>
  <si>
    <t>60MS0008</t>
  </si>
  <si>
    <t>Судебный участок № 9 Новоржевского района Псковской области</t>
  </si>
  <si>
    <t>60MS0009</t>
  </si>
  <si>
    <t>Судебный участок № 10 Новосокольнического района Псковской области</t>
  </si>
  <si>
    <t>60MS0010</t>
  </si>
  <si>
    <t>Судебный участок № 11 Опочецкого района Псковской области</t>
  </si>
  <si>
    <t>60MS0011</t>
  </si>
  <si>
    <t>Судебный участок № 12 Палкинского района Псковской области</t>
  </si>
  <si>
    <t>60MS0012</t>
  </si>
  <si>
    <t>Судебный участок № 13 Печорского района Псковской области</t>
  </si>
  <si>
    <t>60MS0013</t>
  </si>
  <si>
    <t>Судебный участок № 14 Пустошкинского района Псковской области</t>
  </si>
  <si>
    <t>60MS0014</t>
  </si>
  <si>
    <t>Судебный участок № 15 Плюсского района Псковской области</t>
  </si>
  <si>
    <t>60MS0015</t>
  </si>
  <si>
    <t>Судебный участок № 16 Пушкиногорского района Псковской области</t>
  </si>
  <si>
    <t>60MS0016</t>
  </si>
  <si>
    <t>Судебный участок № 17 Пыталовского района Псковской области</t>
  </si>
  <si>
    <t>60MS0017</t>
  </si>
  <si>
    <t>Судебный участок № 18 Себежского района Псковской области</t>
  </si>
  <si>
    <t>60MS0018</t>
  </si>
  <si>
    <t>Судебный участок № 19 Стругокрасненского района Псковской области</t>
  </si>
  <si>
    <t>60MS0019</t>
  </si>
  <si>
    <t>Судебный участок № 20 Невельского района Псковской области</t>
  </si>
  <si>
    <t>60MS0020</t>
  </si>
  <si>
    <t>Судебный участок № 21 г. Острова и Островского района Псковской области</t>
  </si>
  <si>
    <t>60MS0021</t>
  </si>
  <si>
    <t>Судебный участок № 22 г. Острова и Островского района Псковской области</t>
  </si>
  <si>
    <t>60MS0022</t>
  </si>
  <si>
    <t>Судебный участок № 23 Порховского района Псковской области</t>
  </si>
  <si>
    <t>60MS0023</t>
  </si>
  <si>
    <t>Судебный участок № 24 Псковского района Псковской области</t>
  </si>
  <si>
    <t>60MS0024</t>
  </si>
  <si>
    <t>Судебный участок № 25 Усвятского района Псковской области</t>
  </si>
  <si>
    <t>60MS0025</t>
  </si>
  <si>
    <t>Судебный участок № 26 г. Пскова Псковской области</t>
  </si>
  <si>
    <t>60MS0026</t>
  </si>
  <si>
    <t>Судебный участок № 27 г. Пскова Псковской области</t>
  </si>
  <si>
    <t>60MS0027</t>
  </si>
  <si>
    <t>Судебный участок № 28 г. Пскова Псковской области</t>
  </si>
  <si>
    <t>60MS0028</t>
  </si>
  <si>
    <t>Судебный участок № 29 г. Пскова Псковской области</t>
  </si>
  <si>
    <t>60MS0029</t>
  </si>
  <si>
    <t>Судебный участок № 30 г. Пскова Псковской области</t>
  </si>
  <si>
    <t>60MS0030</t>
  </si>
  <si>
    <t>Судебный участок № 31 г. Пскова Псковской области</t>
  </si>
  <si>
    <t>60MS0031</t>
  </si>
  <si>
    <t>Судебный участок № 32 г. Пскова Псковской области</t>
  </si>
  <si>
    <t>60MS0032</t>
  </si>
  <si>
    <t>Судебный участок № 33 г. Великие Луки Псковской области</t>
  </si>
  <si>
    <t>60MS0033</t>
  </si>
  <si>
    <t>Судебный участок № 34 г. Великие Луки Псковской области</t>
  </si>
  <si>
    <t>60MS0034</t>
  </si>
  <si>
    <t>Судебный участок № 35 г. Великие Луки Псковской области</t>
  </si>
  <si>
    <t>60MS0035</t>
  </si>
  <si>
    <t>Судебный участок № 36 г. Великие Луки Псковской области</t>
  </si>
  <si>
    <t>60MS0036</t>
  </si>
  <si>
    <t>Судебный участок № 37 Псковского района Псковской области</t>
  </si>
  <si>
    <t>60MS0037</t>
  </si>
  <si>
    <t>Судебный участок № 38 г. Пскова Псковской области</t>
  </si>
  <si>
    <t>60MS0038</t>
  </si>
  <si>
    <t>Судебный участок № 39 г. Великие Луки Псковской области</t>
  </si>
  <si>
    <t>60MS0039</t>
  </si>
  <si>
    <t>Судебный участок № 40 г. Великие Луки Псковской области</t>
  </si>
  <si>
    <t>60MS0040</t>
  </si>
  <si>
    <t>Судебный участок № 42 г. Пскова Псковской области</t>
  </si>
  <si>
    <t>60MS0042</t>
  </si>
  <si>
    <t>Судебный участок № 43 г. Пскова Псковской области</t>
  </si>
  <si>
    <t>60MS0043</t>
  </si>
  <si>
    <t>Судебный участок №41 г. Пскова Псковской области</t>
  </si>
  <si>
    <t>60MS0044</t>
  </si>
  <si>
    <t>Судебный участок № 1 Ворошиловского судебного района г. Ростова-на-Дону</t>
  </si>
  <si>
    <t>61MS0001</t>
  </si>
  <si>
    <t>Судебный участок № 2 Ворошиловского судебного района г. Ростова-на-Дону</t>
  </si>
  <si>
    <t>61MS0002</t>
  </si>
  <si>
    <t>Судебный участок № 3 Ворошиловского судебного района г. Ростова-на-Дону</t>
  </si>
  <si>
    <t>61MS0003</t>
  </si>
  <si>
    <t>Судебный участок № 4 Ворошиловского судебного района г. Ростова-на-Дону</t>
  </si>
  <si>
    <t>61MS0004</t>
  </si>
  <si>
    <t>Судебный участок № 5 Ворошиловского судебного района г. Ростова-на-Дону</t>
  </si>
  <si>
    <t>61MS0005</t>
  </si>
  <si>
    <t>Судебный участок № 6 Ворошиловского судебного района г. Ростова-на-Дону</t>
  </si>
  <si>
    <t>61MS0006</t>
  </si>
  <si>
    <t>Судебный участок № 7 Ворошиловского судебного района г. Ростова-на-Дону</t>
  </si>
  <si>
    <t>61MS0007</t>
  </si>
  <si>
    <t>Судебный участок № 8 Ворошиловского судебного района г. Ростова-на-Дону</t>
  </si>
  <si>
    <t>61MS0008</t>
  </si>
  <si>
    <t>Судебный участок № 9 Ворошиловского судебного района г. Ростова-на-Дону</t>
  </si>
  <si>
    <t>61MS0009</t>
  </si>
  <si>
    <t>Судебный участок № 1 Железнодорожного судебного района г. Ростова-на-Дону</t>
  </si>
  <si>
    <t>61MS0010</t>
  </si>
  <si>
    <t>Судебный участок № 2 Железнодорожного судебного района г. Ростова-на-Дону</t>
  </si>
  <si>
    <t>61MS0011</t>
  </si>
  <si>
    <t>Судебный участок № 3 Железнодорожного судебного района г. Ростова-на-Дону</t>
  </si>
  <si>
    <t>61MS0012</t>
  </si>
  <si>
    <t>Судебный участок № 4 Железнодорожного судебного района г. Ростова-на-Дону</t>
  </si>
  <si>
    <t>61MS0013</t>
  </si>
  <si>
    <t>Судебный участок № 5 Железнодорожного судебного района г. Ростова-на-Дону</t>
  </si>
  <si>
    <t>61MS0014</t>
  </si>
  <si>
    <t>Судебный участок № 6 Железнодорожного судебного района г. Ростова-на-Дону</t>
  </si>
  <si>
    <t>61MS0015</t>
  </si>
  <si>
    <t>Судебный участок № 1 Кировского судебного района г. Ростова-на-Дону</t>
  </si>
  <si>
    <t>61MS0016</t>
  </si>
  <si>
    <t>61MS0017</t>
  </si>
  <si>
    <t>Судебный участок № 2 Кировского судебного района г. Ростова-на-Дону</t>
  </si>
  <si>
    <t>61MS0018</t>
  </si>
  <si>
    <t>61MS0019</t>
  </si>
  <si>
    <t>Судебный участок № 3 Кировского судебного района г. Ростова-на-Дону</t>
  </si>
  <si>
    <t>61MS0020</t>
  </si>
  <si>
    <t>61MS0021</t>
  </si>
  <si>
    <t>Судебный участок № 1 Ленинского судебного района г. Ростова-на-Дону</t>
  </si>
  <si>
    <t>61MS0022</t>
  </si>
  <si>
    <t>61MS0023</t>
  </si>
  <si>
    <t>Судебный участок № 2 Ленинского судебного района г. Ростова-на-Дону</t>
  </si>
  <si>
    <t>61MS0024</t>
  </si>
  <si>
    <t>61MS0025</t>
  </si>
  <si>
    <t>Судебный участок № 3 Ленинского судебного района г. Ростова-на-Дону</t>
  </si>
  <si>
    <t>61MS0026</t>
  </si>
  <si>
    <t>Судебный участок № 4 Ленинского судебного района г. Ростова-на-Дону</t>
  </si>
  <si>
    <t>61MS0027</t>
  </si>
  <si>
    <t>Судебный участок № 1 Октябрьского судебного района г. Ростова-на-Дону</t>
  </si>
  <si>
    <t>61MS0028</t>
  </si>
  <si>
    <t>Судебный участок № 2 Октябрьского судебного района г. Ростова-на-Дону</t>
  </si>
  <si>
    <t>61MS0029</t>
  </si>
  <si>
    <t>Судебный участок № 3 Октябрьского судебного района г. Ростова-на-Дону</t>
  </si>
  <si>
    <t>61MS0030</t>
  </si>
  <si>
    <t>Судебный участок № 4 Октябрьского судебного района г. Ростова-на-Дону</t>
  </si>
  <si>
    <t>61MS0031</t>
  </si>
  <si>
    <t>Судебный участок № 5 Октябрьского судебного района г. Ростова-на-Дону</t>
  </si>
  <si>
    <t>61MS0032</t>
  </si>
  <si>
    <t>Судебный участок № 6 Октябрьского судебного района г. Ростова-на-Дону</t>
  </si>
  <si>
    <t>61MS0033</t>
  </si>
  <si>
    <t>Судебный участок № 7 Октябрьского судебного района г. Ростова-на-Дону</t>
  </si>
  <si>
    <t>61MS0034</t>
  </si>
  <si>
    <t>Судебный участок № 1 Первомайского судебного района г. Ростова-на-Дону</t>
  </si>
  <si>
    <t>61MS0035</t>
  </si>
  <si>
    <t>Судебный участок № 2 Первомайского судебного района г. Ростова-на-Дону</t>
  </si>
  <si>
    <t>61MS0036</t>
  </si>
  <si>
    <t>Судебный участок № 3 Первомайского судебного района г. Ростова-на-Дону</t>
  </si>
  <si>
    <t>61MS0037</t>
  </si>
  <si>
    <t>Судебный участок № 4 Первомайского судебного района г. Ростова-на-Дону</t>
  </si>
  <si>
    <t>61MS0038</t>
  </si>
  <si>
    <t>Судебный участок № 5 Первомайского судебного района г. Ростова-на-Дону</t>
  </si>
  <si>
    <t>61MS0039</t>
  </si>
  <si>
    <t>Судебный участок № 6 Первомайского судебного района г. Ростова-на-Дону</t>
  </si>
  <si>
    <t>61MS0040</t>
  </si>
  <si>
    <t>Судебный участок № 7 Первомайского судебного района г. Ростова-на-Дону</t>
  </si>
  <si>
    <t>61MS0041</t>
  </si>
  <si>
    <t>Судебный участок № 8 Первомайского судебного района г. Ростова-на-Дону</t>
  </si>
  <si>
    <t>61MS0042</t>
  </si>
  <si>
    <t>Судебный участок № 9 Первомайского судебного района г. Ростова-на-Дону</t>
  </si>
  <si>
    <t>61MS0043</t>
  </si>
  <si>
    <t>Судебный участок № 1 Пролетарского судебного района г. Ростова-на-Дону</t>
  </si>
  <si>
    <t>61MS0044</t>
  </si>
  <si>
    <t>Судебный участок № 2 Пролетарского судебного района г. Ростова-на-Дону</t>
  </si>
  <si>
    <t>61MS0045</t>
  </si>
  <si>
    <t>Судебный участок № 3 Пролетарского судебного района г. Ростова-на-Дону</t>
  </si>
  <si>
    <t>61MS0046</t>
  </si>
  <si>
    <t>Судебный участок № 4 Пролетарского судебного района г. Ростова-на-Дону</t>
  </si>
  <si>
    <t>61MS0047</t>
  </si>
  <si>
    <t>Судебный участок № 5 Пролетарского судебного района г. Ростова-на-Дону</t>
  </si>
  <si>
    <t>61MS0048</t>
  </si>
  <si>
    <t>Судебный участок № 6 Пролетарского судебного района г. Ростова-на-Дону</t>
  </si>
  <si>
    <t>61MS0049</t>
  </si>
  <si>
    <t>Судебный участок № 7 Пролетарского судебного района г. Ростова-на-Дону</t>
  </si>
  <si>
    <t>61MS0050</t>
  </si>
  <si>
    <t>Судебный участок № 1 Советского судебного района г. Ростова-на-Дону</t>
  </si>
  <si>
    <t>61MS0051</t>
  </si>
  <si>
    <t>Судебный участок № 2 Советского судебного района г. Ростова-на-Дону</t>
  </si>
  <si>
    <t>61MS0052</t>
  </si>
  <si>
    <t>Судебный участок № 3 Советского судебного района г. Ростова-на-Дону</t>
  </si>
  <si>
    <t>61MS0053</t>
  </si>
  <si>
    <t>Судебный участок № 4 Советского судебного района г. Ростова-на-Дону</t>
  </si>
  <si>
    <t>61MS0054</t>
  </si>
  <si>
    <t>Судебный участок № 5 Советского судебного района г. Ростова-на-Дону</t>
  </si>
  <si>
    <t>61MS0055</t>
  </si>
  <si>
    <t>Судебный участок № 6 Советского судебного района г. Ростова-на-Дону</t>
  </si>
  <si>
    <t>61MS0056</t>
  </si>
  <si>
    <t>Судебный участок № 7 Советского судебного района г. Ростова-на-Дону</t>
  </si>
  <si>
    <t>61MS0057</t>
  </si>
  <si>
    <t>Судебный участок № 1 Азовского судебного района Ростовской области</t>
  </si>
  <si>
    <t>61MS0058</t>
  </si>
  <si>
    <t>Судебный участок № 2 Азовского судебного района Ростовской области</t>
  </si>
  <si>
    <t>61MS0059</t>
  </si>
  <si>
    <t>Судебный участок № 3 Азовского судебного района Ростовской области</t>
  </si>
  <si>
    <t>61MS0060</t>
  </si>
  <si>
    <t>Судебный участок № 4 Азовского судебного района Ростовской области</t>
  </si>
  <si>
    <t>61MS0061</t>
  </si>
  <si>
    <t>Судебный участок № 5 Азовского судебного района Ростовской области</t>
  </si>
  <si>
    <t>61MS0062</t>
  </si>
  <si>
    <t>Судебный участок № 6 Азовского судебного района Ростовской области</t>
  </si>
  <si>
    <t>61MS0063</t>
  </si>
  <si>
    <t>Судебный участок № 7 Азовского судебного района Ростовской области</t>
  </si>
  <si>
    <t>61MS0064</t>
  </si>
  <si>
    <t>Судебный участок № 8 Азовского судебного района Ростовской области</t>
  </si>
  <si>
    <t>61MS0065</t>
  </si>
  <si>
    <t>Судебный участок № 1 Аксайского судебного района Ростовской области</t>
  </si>
  <si>
    <t>61MS0066</t>
  </si>
  <si>
    <t>Судебный участок № 2 Аксайского судебного района Ростовской области</t>
  </si>
  <si>
    <t>61MS0067</t>
  </si>
  <si>
    <t>Судебный участок № 3 Аксайского судебного района Ростовской области</t>
  </si>
  <si>
    <t>61MS0068</t>
  </si>
  <si>
    <t>Судебный участок № 4 Аксайского судебного района Ростовской области</t>
  </si>
  <si>
    <t>61MS0069</t>
  </si>
  <si>
    <t>Судебный участок № 1 Батайского судебного района Ростовской области</t>
  </si>
  <si>
    <t>61MS0070</t>
  </si>
  <si>
    <t>Судебный участок № 2 Батайского судебного района Ростовской области</t>
  </si>
  <si>
    <t>61MS0071</t>
  </si>
  <si>
    <t>Судебный участок № 3 Батайского судебного района Ростовской области</t>
  </si>
  <si>
    <t>61MS0072</t>
  </si>
  <si>
    <t>Судебный участок № 4 Батайского судебного района Ростовской области</t>
  </si>
  <si>
    <t>61MS0073</t>
  </si>
  <si>
    <t>Судебный участок № 5 Батайского судебного района Ростовской области</t>
  </si>
  <si>
    <t>61MS0074</t>
  </si>
  <si>
    <t>Судебный участок № 1 Багаевского судебного района Ростовской области</t>
  </si>
  <si>
    <t>61MS0075</t>
  </si>
  <si>
    <t>Судебный участок № 2 Багаевского судебного района Ростовской области</t>
  </si>
  <si>
    <t>61MS0076</t>
  </si>
  <si>
    <t>Судебный участок № 3 Шолоховского судебного района Ростовской области</t>
  </si>
  <si>
    <t>61MS0077</t>
  </si>
  <si>
    <t>Судебный участок № 1 Белокалитвинского судебного района Ростовской области</t>
  </si>
  <si>
    <t>61MS0078</t>
  </si>
  <si>
    <t>Судебный участок № 2 Белокалитвинского судебного района Ростовской области</t>
  </si>
  <si>
    <t>61MS0079</t>
  </si>
  <si>
    <t>Судебный участок № 3 Белокалитвинского судебного района Ростовской области</t>
  </si>
  <si>
    <t>61MS0080</t>
  </si>
  <si>
    <t>Судебный участок № 4 Белокалитвинского судебного района Ростовской области</t>
  </si>
  <si>
    <t>61MS0081</t>
  </si>
  <si>
    <t>Судебный участок № 5 Белокалитвинского судебного района Ростовской области</t>
  </si>
  <si>
    <t>61MS0082</t>
  </si>
  <si>
    <t>Судебный участок № 6 Белокалитвинского судебного района Ростовской области</t>
  </si>
  <si>
    <t>61MS0083</t>
  </si>
  <si>
    <t>Судебный участок № 1 Волгодонского судебного района Ростовской области</t>
  </si>
  <si>
    <t>61MS0084</t>
  </si>
  <si>
    <t>Судебный участок № 2 Волгодонского судебного района Ростовской области</t>
  </si>
  <si>
    <t>61MS0085</t>
  </si>
  <si>
    <t>Судебный участок № 3 Волгодонского судебного района Ростовской области</t>
  </si>
  <si>
    <t>61MS0086</t>
  </si>
  <si>
    <t>Судебный участок № 4 Волгодонского судебного района Ростовской области</t>
  </si>
  <si>
    <t>61MS0087</t>
  </si>
  <si>
    <t>Судебный участок № 5 Волгодонского судебного района Ростовской области</t>
  </si>
  <si>
    <t>61MS0088</t>
  </si>
  <si>
    <t>Судебный участок № 6-1 Волгодонского судебного района Ростовской области</t>
  </si>
  <si>
    <t>61MS0089</t>
  </si>
  <si>
    <t>Судебный участок № 6-2 Волгодонского судебного района Ростовской области</t>
  </si>
  <si>
    <t>61MS0090</t>
  </si>
  <si>
    <t>Судебный участок № 7-1 Волгодонского судебного района Ростовской области</t>
  </si>
  <si>
    <t>61MS0091</t>
  </si>
  <si>
    <t>Судебный участок № 7-2 Волгодонского судебного района Ростовской области</t>
  </si>
  <si>
    <t>61MS0092</t>
  </si>
  <si>
    <t>Судебный участок № 8 Волгодонского судебного района Ростовской области</t>
  </si>
  <si>
    <t>61MS0093</t>
  </si>
  <si>
    <t>Судебный участок № 9 Волгодонского судебного района Ростовской области</t>
  </si>
  <si>
    <t>61MS0094</t>
  </si>
  <si>
    <t>Судебный участок № 4 Шолоховского судебного района Ростовской области</t>
  </si>
  <si>
    <t>61MS0095</t>
  </si>
  <si>
    <t>Судебный участок № 3 Багаевского судебного района Ростовской области</t>
  </si>
  <si>
    <t>61MS0096</t>
  </si>
  <si>
    <t>Судебный участок № 1 Гуковский судебный район Ростовской области</t>
  </si>
  <si>
    <t>61MS0098</t>
  </si>
  <si>
    <t>Судебный участок № 2 Гуковский судебный район Ростовской области</t>
  </si>
  <si>
    <t>61MS0099</t>
  </si>
  <si>
    <t>Судебный участок № 3 Гуковский судебный район Ростовской области</t>
  </si>
  <si>
    <t>61MS0100</t>
  </si>
  <si>
    <t>Судебный участок № 4 Гуковский судебный район Ростовской области</t>
  </si>
  <si>
    <t>61MS0101</t>
  </si>
  <si>
    <t>Судебный участок № 1 Донецкий судебный район Ростовской области</t>
  </si>
  <si>
    <t>61MS0102</t>
  </si>
  <si>
    <t>Судебный участок № 2 Донецкий судебный район Ростовской области</t>
  </si>
  <si>
    <t>61MS0103</t>
  </si>
  <si>
    <t>Судебный участок № 3 Донецкий судебный район Ростовской области</t>
  </si>
  <si>
    <t>61MS0104</t>
  </si>
  <si>
    <t>Судебный участок № 3 Зимовниковского судебного района Ростовской области</t>
  </si>
  <si>
    <t>61MS0105</t>
  </si>
  <si>
    <t>Судебный участок № 1 Егорлыкского судебного района Ростовской области</t>
  </si>
  <si>
    <t>61MS0107</t>
  </si>
  <si>
    <t>Судебный участок № 2 Егорлыкского судебного района Ростовской области</t>
  </si>
  <si>
    <t>61MS0108</t>
  </si>
  <si>
    <t>Судебный участок № 2 Ремонтненского судебного района Ростовской области</t>
  </si>
  <si>
    <t>61MS0109</t>
  </si>
  <si>
    <t>Судебный участок № 5 Красносулинского судебного района Ростовской области</t>
  </si>
  <si>
    <t>61MS0110</t>
  </si>
  <si>
    <t>Судебный участок № 6 Красносулинского судебного района Ростовской области</t>
  </si>
  <si>
    <t>61MS0111</t>
  </si>
  <si>
    <t>Судебный участок № 1 Зерноградского судебного района Ростовской области</t>
  </si>
  <si>
    <t>61MS0112</t>
  </si>
  <si>
    <t>Судебный участок № 2 Зерноградского судебного района Ростовской области</t>
  </si>
  <si>
    <t>61MS0113</t>
  </si>
  <si>
    <t>Судебный участок № 3 Зерноградского судебного района Ростовской области</t>
  </si>
  <si>
    <t>61MS0114</t>
  </si>
  <si>
    <t>Судебный участок № 1 Зимовниковского судебного района Ростовской области</t>
  </si>
  <si>
    <t>61MS0115</t>
  </si>
  <si>
    <t>Судебный участок № 2 Зимовниковского судебного района Ростовской области</t>
  </si>
  <si>
    <t>61MS0116</t>
  </si>
  <si>
    <t>Судебный участок № 1 Каменского судебного района Ростовской области</t>
  </si>
  <si>
    <t>61MS0117</t>
  </si>
  <si>
    <t>Судебный участок № 2 Каменского судебного района Ростовской области</t>
  </si>
  <si>
    <t>61MS0118</t>
  </si>
  <si>
    <t>Судебный участок № 3 Каменского судебного района Ростовской области</t>
  </si>
  <si>
    <t>61MS0119</t>
  </si>
  <si>
    <t>Судебный участок № 4 Каменского судебного района Ростовской области</t>
  </si>
  <si>
    <t>61MS0120</t>
  </si>
  <si>
    <t>Судебный участок № 5 Каменского судебного района Ростовской области</t>
  </si>
  <si>
    <t>61MS0121</t>
  </si>
  <si>
    <t>Судебный участок № 6 Каменского судебного района Ростовской области</t>
  </si>
  <si>
    <t>61MS0122</t>
  </si>
  <si>
    <t>Судебный участок № 7 Каменского судебного района Ростовской области</t>
  </si>
  <si>
    <t>61MS0123</t>
  </si>
  <si>
    <t>Судебный участок № 8 Каменского судебного района Ростовской области</t>
  </si>
  <si>
    <t>61MS0124</t>
  </si>
  <si>
    <t>Судебный участок № 4 Зерноградского судебного района Ростовской области</t>
  </si>
  <si>
    <t>61MS0125</t>
  </si>
  <si>
    <t>Судебный участок № 5 Зерноградского судебного района Ростовской области</t>
  </si>
  <si>
    <t>61MS0126</t>
  </si>
  <si>
    <t>Судебный участок № 5 Миллеровского судебного района Ростовской области</t>
  </si>
  <si>
    <t>61MS0127</t>
  </si>
  <si>
    <t>Судебный участок № 1 Красносулинского судебного района Ростовской области</t>
  </si>
  <si>
    <t>61MS0129</t>
  </si>
  <si>
    <t>Судебный участок № 2 Красносулинского судебного района Ростовской области</t>
  </si>
  <si>
    <t>61MS0130</t>
  </si>
  <si>
    <t>Судебный участок № 3 Красносулинского судебного района Ростовской области</t>
  </si>
  <si>
    <t>61MS0131</t>
  </si>
  <si>
    <t>Судебный участок № 4 Красносулинского судебного района Ростовской области</t>
  </si>
  <si>
    <t>61MS0132</t>
  </si>
  <si>
    <t>Судебный участок № 3 Усть-Донецкого судебного района Ростовской области</t>
  </si>
  <si>
    <t>61MS0133</t>
  </si>
  <si>
    <t>Судебный участок № 4 Усть-Донецкого судебного района Ростовской области</t>
  </si>
  <si>
    <t>61MS0134</t>
  </si>
  <si>
    <t>Судебный участок № 3 Матвеево-Курганского судебного района Ростовской области</t>
  </si>
  <si>
    <t>61MS0135</t>
  </si>
  <si>
    <t>Судебный участок № 1 Матвеево-Курганского судебного района Ростовской области</t>
  </si>
  <si>
    <t>61MS0136</t>
  </si>
  <si>
    <t>Судебный участок № 2 Матвеево-Курганского судебного района Ростовской области</t>
  </si>
  <si>
    <t>61MS0137</t>
  </si>
  <si>
    <t>Судебный участок № 1 Мартыновского судебного района Ростовской области</t>
  </si>
  <si>
    <t>61MS0138</t>
  </si>
  <si>
    <t>Судебный участок № 2 Мартыновского судебного района Ростовской области</t>
  </si>
  <si>
    <t>61MS0139</t>
  </si>
  <si>
    <t>Судебный участок № 3 Морозовского судебного района Ростовской области</t>
  </si>
  <si>
    <t>61MS0140</t>
  </si>
  <si>
    <t>Судебный участок № 1 Миллеровского судебного района Ростовской области</t>
  </si>
  <si>
    <t>61MS0141</t>
  </si>
  <si>
    <t>Судебный участок № 2 Миллеровского судебного района Ростовской области</t>
  </si>
  <si>
    <t>61MS0142</t>
  </si>
  <si>
    <t>Судебный участок № 3 Миллеровского судебного района Ростовской области</t>
  </si>
  <si>
    <t>61MS0143</t>
  </si>
  <si>
    <t>Судебный участок № 4 Миллеровского судебного района Ростовской области</t>
  </si>
  <si>
    <t>61MS0144</t>
  </si>
  <si>
    <t>Судебный участок № 1 Морозовского судебного района Ростовской области</t>
  </si>
  <si>
    <t>61MS0145</t>
  </si>
  <si>
    <t>Судебный участок № 2 Морозовского судебного района Ростовской области</t>
  </si>
  <si>
    <t>61MS0146</t>
  </si>
  <si>
    <t>Судебный участок № 1 Мясниковского судебного района Ростовской области</t>
  </si>
  <si>
    <t>61MS0147</t>
  </si>
  <si>
    <t>Судебный участок № 2 Мясниковского судебного района Ростовской области</t>
  </si>
  <si>
    <t>61MS0148</t>
  </si>
  <si>
    <t>Судебный участок № 1 Неклиновского судебного района Ростовской области</t>
  </si>
  <si>
    <t>61MS0149</t>
  </si>
  <si>
    <t>Судебный участок № 2 Неклиновского судебного района Ростовской области</t>
  </si>
  <si>
    <t>61MS0150</t>
  </si>
  <si>
    <t>Судебный участок № 3 Неклиновского судебного района Ростовской области</t>
  </si>
  <si>
    <t>61MS0151</t>
  </si>
  <si>
    <t>Судебный участок № 4 Неклиновского судебного района Ростовской области</t>
  </si>
  <si>
    <t>61MS0152</t>
  </si>
  <si>
    <t>Судебный участок № 1 Новошахтинский судебный район Ростовской области</t>
  </si>
  <si>
    <t>61MS0153</t>
  </si>
  <si>
    <t>Судебный участок № 2 Новошахтинский судебный район Ростовской области</t>
  </si>
  <si>
    <t>61MS0154</t>
  </si>
  <si>
    <t>Судебный участок № 3 Новошахтинский судебный район Ростовской области</t>
  </si>
  <si>
    <t>61MS0155</t>
  </si>
  <si>
    <t>Судебный участок № 4 Новошахтинский судебный район Ростовской области</t>
  </si>
  <si>
    <t>61MS0156</t>
  </si>
  <si>
    <t>Судебный участок № 5 Новошахтинский судебный район Ростовской области</t>
  </si>
  <si>
    <t>61MS0157</t>
  </si>
  <si>
    <t>Судебный участок № 6 Новошахтинский судебный район Ростовской области</t>
  </si>
  <si>
    <t>61MS0158</t>
  </si>
  <si>
    <t>Судебный участок № 1 Новочеркасский судебный район Ростовской области</t>
  </si>
  <si>
    <t>61MS0159</t>
  </si>
  <si>
    <t>Судебный участок № 2 Новочеркасский судебный район Ростовской области</t>
  </si>
  <si>
    <t>61MS0160</t>
  </si>
  <si>
    <t>Судебный участок № 3 Новочеркасский судебный район Ростовской области</t>
  </si>
  <si>
    <t>61MS0161</t>
  </si>
  <si>
    <t>Судебный участок № 4 Новочеркасский судебный район Ростовской области</t>
  </si>
  <si>
    <t>61MS0162</t>
  </si>
  <si>
    <t>Судебный участок № 5 Новочеркасский судебный район Ростовской области</t>
  </si>
  <si>
    <t>61MS0163</t>
  </si>
  <si>
    <t>Судебный участок № 6 Новочеркасский судебный район Ростовской области</t>
  </si>
  <si>
    <t>61MS0164</t>
  </si>
  <si>
    <t>Судебный участок № 7 Новочеркасский судебный район Ростовской области</t>
  </si>
  <si>
    <t>61MS0165</t>
  </si>
  <si>
    <t>Судебный участок № 8 Новочеркасский судебный район Ростовской области</t>
  </si>
  <si>
    <t>61MS0166</t>
  </si>
  <si>
    <t>Судебный участок № 9 Новочеркасский судебный район Ростовской области</t>
  </si>
  <si>
    <t>61MS0167</t>
  </si>
  <si>
    <t>Судебный участок № 10 Новочеркасский судебный район Ростовской области</t>
  </si>
  <si>
    <t>61MS0168</t>
  </si>
  <si>
    <t>Судебный участок № 1 Обливского судебного района Ростовской области</t>
  </si>
  <si>
    <t>61MS0169</t>
  </si>
  <si>
    <t>Судебный участок № 1 Октябрьского судебного района Ростовской области</t>
  </si>
  <si>
    <t>61MS0170</t>
  </si>
  <si>
    <t>Судебный участок № 2 Октябрьского судебного района Ростовской области</t>
  </si>
  <si>
    <t>61MS0171</t>
  </si>
  <si>
    <t>Судебный участок № 3 Октябрьского судебного района Ростовской области</t>
  </si>
  <si>
    <t>61MS0172</t>
  </si>
  <si>
    <t>Судебный участок № 4 Октябрьского судебного района Ростовской области</t>
  </si>
  <si>
    <t>61MS0173</t>
  </si>
  <si>
    <t>Судебный участок № 1 Орловского судебного района Ростовской области</t>
  </si>
  <si>
    <t>61MS0174</t>
  </si>
  <si>
    <t>Судебный участок № 2 Орловского судебного района Ростовской области</t>
  </si>
  <si>
    <t>61MS0175</t>
  </si>
  <si>
    <t>Судебный участок № 1 Пролетарского судебного района Ростовской области</t>
  </si>
  <si>
    <t>61MS0176</t>
  </si>
  <si>
    <t>Судебный участок № 2 Пролетарского судебного района Ростовской области</t>
  </si>
  <si>
    <t>61MS0177</t>
  </si>
  <si>
    <t>Судебный участок № 1 Песчанокопского судебного района Ростовской области</t>
  </si>
  <si>
    <t>61MS0178</t>
  </si>
  <si>
    <t>Судебный участок № 2 Песчанокопского судебного района Ростовской области</t>
  </si>
  <si>
    <t>61MS0179</t>
  </si>
  <si>
    <t>Судебный участок № 1 Ремонтненского судебного района Ростовской области</t>
  </si>
  <si>
    <t>61MS0180</t>
  </si>
  <si>
    <t>Судебный участок № 7 Новошахтинского судебного района Ростовской области</t>
  </si>
  <si>
    <t>61MS0181</t>
  </si>
  <si>
    <t>Судебный участок № 1 Сальского судебного района Ростовской области</t>
  </si>
  <si>
    <t>61MS0182</t>
  </si>
  <si>
    <t>Судебный участок № 2 Сальского судебного района Ростовской области</t>
  </si>
  <si>
    <t>61MS0183</t>
  </si>
  <si>
    <t>Судебный участок № 3 Сальского судебного района Ростовской области</t>
  </si>
  <si>
    <t>61MS0184</t>
  </si>
  <si>
    <t>Судебный участок № 4 Сальского судебного района Ростовской области</t>
  </si>
  <si>
    <t>61MS0185</t>
  </si>
  <si>
    <t>Судебный участок № 5 Сальского судебного района Ростовской области</t>
  </si>
  <si>
    <t>61MS0186</t>
  </si>
  <si>
    <t>Судебный участок № 6 Сальского судебного района Ростовской области</t>
  </si>
  <si>
    <t>61MS0187</t>
  </si>
  <si>
    <t>Судебный участок № 2 Обливского судебного района Ростовской области</t>
  </si>
  <si>
    <t>61MS0188</t>
  </si>
  <si>
    <t>Судебный участок № 1 Семикаракорского судебного района Ростовской области</t>
  </si>
  <si>
    <t>61MS0189</t>
  </si>
  <si>
    <t>Судебный участок № 2 Семикаракорского судебного района Ростовской области</t>
  </si>
  <si>
    <t>61MS0190</t>
  </si>
  <si>
    <t>Судебный участок № 3 Семикаракорского судебного района Ростовской области</t>
  </si>
  <si>
    <t>61MS0191</t>
  </si>
  <si>
    <t>Судебный участок № 1 Тарасовского судебного района Ростовской области</t>
  </si>
  <si>
    <t>61MS0192</t>
  </si>
  <si>
    <t>Судебный участок № 2 Тарасовского судебного района Ростовской области</t>
  </si>
  <si>
    <t>61MS0193</t>
  </si>
  <si>
    <t>Судебный участок № 1 Таганрогского судебного района Ростовской области</t>
  </si>
  <si>
    <t>61MS0194</t>
  </si>
  <si>
    <t>Судебный участок № 2 Таганрогского судебного района Ростовской области</t>
  </si>
  <si>
    <t>61MS0195</t>
  </si>
  <si>
    <t>Судебный участок № 3 Таганрогского судебного района Ростовской области</t>
  </si>
  <si>
    <t>61MS0196</t>
  </si>
  <si>
    <t>Судебный участок № 4 Таганрогского судебного района Ростовской области</t>
  </si>
  <si>
    <t>61MS0197</t>
  </si>
  <si>
    <t>Судебный участок № 5 Таганрогского судебного района Ростовской области</t>
  </si>
  <si>
    <t>61MS0198</t>
  </si>
  <si>
    <t>Судебный участок № 6 Таганрогского судебного района Ростовской области</t>
  </si>
  <si>
    <t>61MS0199</t>
  </si>
  <si>
    <t>Судебный участок № 7 Таганрогского судебного района Ростовской области</t>
  </si>
  <si>
    <t>61MS0200</t>
  </si>
  <si>
    <t>Судебный участок № 8 Таганрогского судебного района Ростовской области</t>
  </si>
  <si>
    <t>61MS0201</t>
  </si>
  <si>
    <t>Судебный участок № 9 Таганрогского судебного района Ростовской области</t>
  </si>
  <si>
    <t>61MS0202</t>
  </si>
  <si>
    <t>Судебный участок № 10 Таганрогского судебного района Ростовской области</t>
  </si>
  <si>
    <t>61MS0203</t>
  </si>
  <si>
    <t>Судебный участок № 11 Таганрогского судебного района Ростовской области</t>
  </si>
  <si>
    <t>61MS0204</t>
  </si>
  <si>
    <t>Судебный участок № 12 Таганрогского судебного района Ростовской области</t>
  </si>
  <si>
    <t>61MS0205</t>
  </si>
  <si>
    <t>Судебный участок № 13 Таганрогского судебного района Ростовской области</t>
  </si>
  <si>
    <t>61MS0206</t>
  </si>
  <si>
    <t>Судебный участок № 7 Белокалитвинского судебного района Ростовской области</t>
  </si>
  <si>
    <t>61MS0207</t>
  </si>
  <si>
    <t>Судебный участок № 8 Белокалитвинского судебного района Ростовской области</t>
  </si>
  <si>
    <t>61MS0208</t>
  </si>
  <si>
    <t>Судебный участок № 1 Усть-Донецкого судебного района Ростовской области</t>
  </si>
  <si>
    <t>61MS0209</t>
  </si>
  <si>
    <t>Судебный участок № 2 Усть-Донецкого судебного района Ростовской области</t>
  </si>
  <si>
    <t>61MS0210</t>
  </si>
  <si>
    <t>Судебный участок № 1 Целинского судебного района Ростовской области</t>
  </si>
  <si>
    <t>61MS0211</t>
  </si>
  <si>
    <t>Судебный участок № 2 Целинского судебного района Ростовской области</t>
  </si>
  <si>
    <t>61MS0212</t>
  </si>
  <si>
    <t>Судебный участок № 1 Цимлянского судебного района Ростовской области</t>
  </si>
  <si>
    <t>61MS0213</t>
  </si>
  <si>
    <t>Судебный участок № 2 Цимлянского судебного района Ростовской области</t>
  </si>
  <si>
    <t>61MS0214</t>
  </si>
  <si>
    <t>Судебный участок № 1 Чертковского судебного района Ростовской области</t>
  </si>
  <si>
    <t>61MS0215</t>
  </si>
  <si>
    <t>Судебный участок № 2 Чертковского судебного района Ростовской области</t>
  </si>
  <si>
    <t>61MS0216</t>
  </si>
  <si>
    <t>Судебный участок № 1 Шахтинского судебного района Ростовской области</t>
  </si>
  <si>
    <t>61MS0217</t>
  </si>
  <si>
    <t>Судебный участок № 2 Шахтинского судебного района Ростовской области</t>
  </si>
  <si>
    <t>61MS0218</t>
  </si>
  <si>
    <t>Судебный участок № 3 Шахтинского судебного района Ростовской области</t>
  </si>
  <si>
    <t>61MS0219</t>
  </si>
  <si>
    <t>Судебный участок № 4 Шахтинского судебного района Ростовской области</t>
  </si>
  <si>
    <t>61MS0220</t>
  </si>
  <si>
    <t>Судебный участок № 5 Шахтинского судебного района Ростовской области</t>
  </si>
  <si>
    <t>61MS0221</t>
  </si>
  <si>
    <t>Судебный участок № 6 Шахтинского судебного района Ростовской области</t>
  </si>
  <si>
    <t>61MS0222</t>
  </si>
  <si>
    <t>Судебный участок № 7 Шахтинского судебного района Ростовской области</t>
  </si>
  <si>
    <t>61MS0223</t>
  </si>
  <si>
    <t>Судебный участок № 8 Шахтинского судебного района Ростовской области</t>
  </si>
  <si>
    <t>61MS0224</t>
  </si>
  <si>
    <t>Судебный участок № 9 Шахтинского судебного района Ростовской области</t>
  </si>
  <si>
    <t>61MS0225</t>
  </si>
  <si>
    <t>Судебный участок № 10 Шахтинского судебного района Ростовской области</t>
  </si>
  <si>
    <t>61MS0226</t>
  </si>
  <si>
    <t>Судебный участок № 11 Шахтинского судебного района Ростовской области</t>
  </si>
  <si>
    <t>61MS0227</t>
  </si>
  <si>
    <t>Судебный участок № 12 Шахтинского судебного района Ростовской области</t>
  </si>
  <si>
    <t>61MS0228</t>
  </si>
  <si>
    <t>Судебный участок № 1 Шолоховского судебного района Ростовской области</t>
  </si>
  <si>
    <t>61MS0229</t>
  </si>
  <si>
    <t>Судебный участок № 2 Шолоховского судебного района Ростовской области</t>
  </si>
  <si>
    <t>61MS0230</t>
  </si>
  <si>
    <t>Судебный участок № 8 Советского судебного района г. Ростова-на-Дону</t>
  </si>
  <si>
    <t>61MS0231</t>
  </si>
  <si>
    <t>Судебный участок № 8 Октябрьского судебного района г. Ростова-на-Дону</t>
  </si>
  <si>
    <t>61MS0232</t>
  </si>
  <si>
    <t>Судебный участок № 5 Аксайского судебного района Ростовской области</t>
  </si>
  <si>
    <t>61MS0233</t>
  </si>
  <si>
    <t>Судебный участок № 1 судебного района Железнодорожного районного суда г. Рязани</t>
  </si>
  <si>
    <t>62MS0001</t>
  </si>
  <si>
    <t>Судебный участок № 2 судебного района Железнодорожного районного суда г. Рязани</t>
  </si>
  <si>
    <t>62MS0002</t>
  </si>
  <si>
    <t>Судебный участок № 3 судебного района Железнодорожного районного суда г. Рязани</t>
  </si>
  <si>
    <t>62MS0003</t>
  </si>
  <si>
    <t>Судебный участок № 4 судебного района Железнодорожного районного суда г. Рязани</t>
  </si>
  <si>
    <t>62MS0004</t>
  </si>
  <si>
    <t>Судебный участок № 5 судебного района Железнодорожного районного суда г. Рязани</t>
  </si>
  <si>
    <t>62MS0005</t>
  </si>
  <si>
    <t>Судебный участок № 6 судебного района Железнодорожного районного суда г. Рязани</t>
  </si>
  <si>
    <t>62MS0006</t>
  </si>
  <si>
    <t>Судебный участок № 7 судебного района Московского районного суда г. Рязани</t>
  </si>
  <si>
    <t>62MS0007</t>
  </si>
  <si>
    <t>Судебный участок № 8 судебного района Московского районного суда г. Рязани</t>
  </si>
  <si>
    <t>62MS0008</t>
  </si>
  <si>
    <t>Судебный участок № 9 судебного района Московского районного суда г. Рязани</t>
  </si>
  <si>
    <t>62MS0009</t>
  </si>
  <si>
    <t>Судебный участок № 10 судебного района Московского районного суда г. Рязани</t>
  </si>
  <si>
    <t>62MS0010</t>
  </si>
  <si>
    <t>Судебный участок № 11 судебного района Московского районного суда г. Рязани</t>
  </si>
  <si>
    <t>62MS0011</t>
  </si>
  <si>
    <t>Судебный участок № 12 судебного района Московского районного суда г. Рязани</t>
  </si>
  <si>
    <t>62MS0012</t>
  </si>
  <si>
    <t>Судебный участок № 59 судебного района Московского районного суда г. Рязани</t>
  </si>
  <si>
    <t>62MS0013</t>
  </si>
  <si>
    <t>Судебный участок № 60 судебного района Московского районного суда г. Рязани</t>
  </si>
  <si>
    <t>62MS0014</t>
  </si>
  <si>
    <t>Судебный участок № 13 судебного района Октябрьского районного суда г. Рязани</t>
  </si>
  <si>
    <t>62MS0015</t>
  </si>
  <si>
    <t>Судебный участок № 14 судебного района Октябрьского районного суда г. Рязани</t>
  </si>
  <si>
    <t>62MS0016</t>
  </si>
  <si>
    <t>Судебный участок № 15 судебного района Октябрьского районного суда г. Рязани</t>
  </si>
  <si>
    <t>62MS0017</t>
  </si>
  <si>
    <t>Судебный участок № 16 судебного района Октябрьского районного суда г. Рязани</t>
  </si>
  <si>
    <t>62MS0018</t>
  </si>
  <si>
    <t>Судебный участок № 17 судебного района Октябрьского районного суда г. Рязани</t>
  </si>
  <si>
    <t>62MS0019</t>
  </si>
  <si>
    <t>Судебный участок № 18 судебного района Октябрьского районного суда г. Рязани</t>
  </si>
  <si>
    <t>62MS0020</t>
  </si>
  <si>
    <t>Судебный участок № 19 судебного района Советского районного суда г. Рязани</t>
  </si>
  <si>
    <t>62MS0021</t>
  </si>
  <si>
    <t>Судебный участок № 20 судебного района Советского районного суда г. Рязани</t>
  </si>
  <si>
    <t>62MS0022</t>
  </si>
  <si>
    <t>Судебный участок № 21 судебного района Советского районного суда г. Рязани</t>
  </si>
  <si>
    <t>62MS0023</t>
  </si>
  <si>
    <t>Судебный участок № 22 судебного района Советского районного суда г. Рязани</t>
  </si>
  <si>
    <t>62MS0024</t>
  </si>
  <si>
    <t>Судебный участок № 23 судебного района Советского районного суда г. Рязани</t>
  </si>
  <si>
    <t>62MS0025</t>
  </si>
  <si>
    <t>Судебный участок № 61 судебного района Советского районного суда г. Рязани</t>
  </si>
  <si>
    <t>62MS0026</t>
  </si>
  <si>
    <t>Судебный участок № 24 судебного района Сасовского районного суда Рязанской области</t>
  </si>
  <si>
    <t>62MS0027</t>
  </si>
  <si>
    <t>Судебный участок № 25 судебного района Сасовского районного суда Рязанской области</t>
  </si>
  <si>
    <t>62MS0028</t>
  </si>
  <si>
    <t>Судебный участок № 26 судебного района Сасовского районного суда Рязанской области</t>
  </si>
  <si>
    <t>62MS0029</t>
  </si>
  <si>
    <t>Судебный участок № 27 судебного района Касимовского районного суда Рязанской области</t>
  </si>
  <si>
    <t>62MS0030</t>
  </si>
  <si>
    <t>Судебный участок № 28 судебного района Касимовского районного суда Рязанской области</t>
  </si>
  <si>
    <t>62MS0031</t>
  </si>
  <si>
    <t>Судебный участок № 29 судебного района Касимовского районного суда Рязанской области</t>
  </si>
  <si>
    <t>62MS0032</t>
  </si>
  <si>
    <t>Судебный участок № 30 судебного района Касимовского районного суда Рязанской области</t>
  </si>
  <si>
    <t>62MS0033</t>
  </si>
  <si>
    <t>Судебный участок № 31 судебного района Скопинского районного суда Рязанской области</t>
  </si>
  <si>
    <t>62MS0034</t>
  </si>
  <si>
    <t>Судебный участок № 62 судебного района Скопинского районного суда Рязанской области</t>
  </si>
  <si>
    <t>62MS0035</t>
  </si>
  <si>
    <t>Судебный участок № 32 судебного района Скопинского районного суда Рязанской области</t>
  </si>
  <si>
    <t>62MS0036</t>
  </si>
  <si>
    <t>Судебный участок № 33 судебного района Скопинского районного суда Рязанской области</t>
  </si>
  <si>
    <t>62MS0037</t>
  </si>
  <si>
    <t>Судебный участок № 34 судебного района Кадомского районного суда Рязанской области</t>
  </si>
  <si>
    <t>62MS0038</t>
  </si>
  <si>
    <t>Судебный участок № 35 судебного района Кадомского районного суда Рязанской области</t>
  </si>
  <si>
    <t>62MS0039</t>
  </si>
  <si>
    <t>Судебный участок № 36 судебного района Сасовского районного суда Рязанской области</t>
  </si>
  <si>
    <t>62MS0040</t>
  </si>
  <si>
    <t>Судебный участок № 37 судебного района Спасского районного суда Рязанской области</t>
  </si>
  <si>
    <t>62MS0041</t>
  </si>
  <si>
    <t>Судебный участок № 38 судебного района Спасского районного суда Рязанской области</t>
  </si>
  <si>
    <t>62MS0042</t>
  </si>
  <si>
    <t>Судебный участок № 39 судебного района Клепиковского районного суда Рязанской области</t>
  </si>
  <si>
    <t>62MS0043</t>
  </si>
  <si>
    <t>Судебный участок № 40 судебного района Клепиковского районного суда Рязанской области</t>
  </si>
  <si>
    <t>62MS0044</t>
  </si>
  <si>
    <t>Судебный участок № 41 судебного района Ряжского районного суда Рязанской области</t>
  </si>
  <si>
    <t>62MS0045</t>
  </si>
  <si>
    <t>Судебный участок № 42 судебного района Скопинского районного суда Рязанской области</t>
  </si>
  <si>
    <t>62MS0046</t>
  </si>
  <si>
    <t>Судебный участок № 43 судебного района Ряжского районного суда Рязанской области</t>
  </si>
  <si>
    <t>62MS0047</t>
  </si>
  <si>
    <t>Судебный участок № 63 судебного района Ряжского районного суда Рязанской области</t>
  </si>
  <si>
    <t>62MS0048</t>
  </si>
  <si>
    <t>Судебный участок № 44 судебного района Михайловского районного суда Рязанской области</t>
  </si>
  <si>
    <t>62MS0049</t>
  </si>
  <si>
    <t>Судебный участок № 45 судебного района Михайловского районного суда Рязанской области</t>
  </si>
  <si>
    <t>62MS0050</t>
  </si>
  <si>
    <t>Судебный участок № 64 судебного района Михайловского районного суда Рязанской области</t>
  </si>
  <si>
    <t>62MS0051</t>
  </si>
  <si>
    <t>Судебный участок № 46 судебного района Сапожковского районного суда Рязанской области</t>
  </si>
  <si>
    <t>62MS0052</t>
  </si>
  <si>
    <t>Судебный участок № 47 судебного района Сараевского районного суда Рязанской области</t>
  </si>
  <si>
    <t>62MS0053</t>
  </si>
  <si>
    <t>Судебный участок № 48 судебного района Сапожковского районного суда Рязанской области</t>
  </si>
  <si>
    <t>62MS0054</t>
  </si>
  <si>
    <t>Судебный участок № 49 судебного района Кораблинского районного суда Рязанской области</t>
  </si>
  <si>
    <t>62MS0055</t>
  </si>
  <si>
    <t>Судебный участок № 65 судебного района Кораблинского районного суда Рязанской области</t>
  </si>
  <si>
    <t>62MS0056</t>
  </si>
  <si>
    <t>Судебный участок № 50 судебного района Пронского районного суда Рязанской области</t>
  </si>
  <si>
    <t>62MS0057</t>
  </si>
  <si>
    <t>Судебный участок № 66 судебного района Пронского районного суда Рязанской области</t>
  </si>
  <si>
    <t>62MS0058</t>
  </si>
  <si>
    <t>Судебный участок № 51 судебного района Рязанского районного суда Рязанской области</t>
  </si>
  <si>
    <t>62MS0059</t>
  </si>
  <si>
    <t>Судебный участок № 52 судебного района Шиловского районного суда Рязанской области</t>
  </si>
  <si>
    <t>62MS0060</t>
  </si>
  <si>
    <t>Судебный участок № 53 судебного района Шиловского районного суда Рязанской области</t>
  </si>
  <si>
    <t>62MS0061</t>
  </si>
  <si>
    <t>Судебный участок № 67 судебного района Шиловского районного суда Рязанской области</t>
  </si>
  <si>
    <t>62MS0062</t>
  </si>
  <si>
    <t>Судебный участок № 54 судебного района Рыбновского районного суда Рязанской области</t>
  </si>
  <si>
    <t>62MS0063</t>
  </si>
  <si>
    <t>Судебный участок № 68 судебного района Рыбновского районного суда Рязанской области</t>
  </si>
  <si>
    <t>62MS0064</t>
  </si>
  <si>
    <t>Судебный участок № 55 судебного района Рязанского районного суда Рязанской области</t>
  </si>
  <si>
    <t>62MS0065</t>
  </si>
  <si>
    <t>Судебный участок № 56 судебного района Рязанского районного суда Рязанской области</t>
  </si>
  <si>
    <t>62MS0066</t>
  </si>
  <si>
    <t>Судебный участок № 69 судебного района Рязанского районного суда Рязанской области</t>
  </si>
  <si>
    <t>62MS0067</t>
  </si>
  <si>
    <t>Судебный участок № 57 судебного района Шацкого районного суда Рязанской области</t>
  </si>
  <si>
    <t>62MS0068</t>
  </si>
  <si>
    <t>Судебный участок № 58 судебного района Шацкого районного суда Рязанской области</t>
  </si>
  <si>
    <t>62MS0069</t>
  </si>
  <si>
    <t>Судебный участок № 70 судебного района Шацкого районного суда Рязанской области</t>
  </si>
  <si>
    <t>62MS0070</t>
  </si>
  <si>
    <t>Судебный участок № 1 Железнодорожного судебного района г. Самары</t>
  </si>
  <si>
    <t>63MS0001</t>
  </si>
  <si>
    <t>Судебный участок № 2 Железнодорожного судебного района г. Самары</t>
  </si>
  <si>
    <t>63MS0002</t>
  </si>
  <si>
    <t>Судебный участок № 3 Железнодорожного судебного района г. Самары</t>
  </si>
  <si>
    <t>63MS0003</t>
  </si>
  <si>
    <t>Судебный участок № 4 Железнодорожного судебного района г. Самары</t>
  </si>
  <si>
    <t>63MS0004</t>
  </si>
  <si>
    <t>Судебный участок № 5 Железнодорожного судебного района г. Самары</t>
  </si>
  <si>
    <t>63MS0005</t>
  </si>
  <si>
    <t>Судебный участок № 6 Железнодорожного судебного района г. Самары</t>
  </si>
  <si>
    <t>63MS0006</t>
  </si>
  <si>
    <t>Судебный участок № 7 Октябрьского судебного района г. Самары</t>
  </si>
  <si>
    <t>63MS0007</t>
  </si>
  <si>
    <t>Судебный участок № 8 Кировского судебного района г. Самары</t>
  </si>
  <si>
    <t>63MS0008</t>
  </si>
  <si>
    <t>Судебный участок № 9 Кировского судебного района г. Самары</t>
  </si>
  <si>
    <t>63MS0009</t>
  </si>
  <si>
    <t>Судебный участок № 10 Кировского судебного района г. Самары</t>
  </si>
  <si>
    <t>63MS0010</t>
  </si>
  <si>
    <t>Судебный участок № 11 Кировского судебного района г. Самары</t>
  </si>
  <si>
    <t>63MS0011</t>
  </si>
  <si>
    <t>Судебный участок № 12 Кировского судебного района г. Самары</t>
  </si>
  <si>
    <t>63MS0012</t>
  </si>
  <si>
    <t>Судебный участок № 13 Кировского судебного района г. Самары</t>
  </si>
  <si>
    <t>63MS0013</t>
  </si>
  <si>
    <t>Судебный участок № 14 Кировского судебного района г. Самары</t>
  </si>
  <si>
    <t>63MS0014</t>
  </si>
  <si>
    <t>Судебный участок № 15 Кировского судебного района г. Самары</t>
  </si>
  <si>
    <t>63MS0015</t>
  </si>
  <si>
    <t>Судебный участок № 16 Кировского судебного района г. Самары</t>
  </si>
  <si>
    <t>63MS0016</t>
  </si>
  <si>
    <t>Судебный участок № 17 Кировского судебного района г. Самары</t>
  </si>
  <si>
    <t>63MS0017</t>
  </si>
  <si>
    <t>Судебный участок № 18 Красноглинского судебного района г. Самары</t>
  </si>
  <si>
    <t>63MS0018</t>
  </si>
  <si>
    <t>Судебный участок № 19 Красноглинского судебного района г. Самары</t>
  </si>
  <si>
    <t>63MS0019</t>
  </si>
  <si>
    <t>Судебный участок № 20 Красноглинского судебного района г. Самары</t>
  </si>
  <si>
    <t>63MS0020</t>
  </si>
  <si>
    <t>Судебный участок № 21 Красноглинского судебного района г. Самары</t>
  </si>
  <si>
    <t>63MS0021</t>
  </si>
  <si>
    <t>Судебный участок № 22 Куйбышевского судебного района г. Самары</t>
  </si>
  <si>
    <t>63MS0022</t>
  </si>
  <si>
    <t>Судебный участок № 23 Куйбышевского судебного района г. Самары</t>
  </si>
  <si>
    <t>63MS0023</t>
  </si>
  <si>
    <t>Судебный участок № 24 Куйбышевского судебного района г. Самары</t>
  </si>
  <si>
    <t>63MS0024</t>
  </si>
  <si>
    <t>Судебный участок № 25 Куйбышевского судебного района г. Самары</t>
  </si>
  <si>
    <t>63MS0025</t>
  </si>
  <si>
    <t>Судебный участок № 26 Ленинского судебного района г. Самары</t>
  </si>
  <si>
    <t>63MS0026</t>
  </si>
  <si>
    <t>Судебный участок № 27 Ленинского судебного района г. Самары</t>
  </si>
  <si>
    <t>63MS0027</t>
  </si>
  <si>
    <t>Судебный участок № 28 Ленинского судебного района г. Самара</t>
  </si>
  <si>
    <t>63MS0028</t>
  </si>
  <si>
    <t>Судебный участок № 29 Октябрьского судебного района г. Самары</t>
  </si>
  <si>
    <t>63MS0029</t>
  </si>
  <si>
    <t>Судебный участок № 30 Ленинского судебного района г. Самары</t>
  </si>
  <si>
    <t>63MS0030</t>
  </si>
  <si>
    <t>Судебный участок № 31 Самарского судебного района г. Самара</t>
  </si>
  <si>
    <t>63MS0031</t>
  </si>
  <si>
    <t>Судебный участок № 32 Октябрьского судебного района г. Самары</t>
  </si>
  <si>
    <t>63MS0032</t>
  </si>
  <si>
    <t>Судебный участок № 33 Октябрьского судебного района г. Самары</t>
  </si>
  <si>
    <t>63MS0033</t>
  </si>
  <si>
    <t>Судебный участок № 34 Октябрьского судебного района г. Самары</t>
  </si>
  <si>
    <t>63MS0034</t>
  </si>
  <si>
    <t>Судебный участок № 35 Октябрьского судебного района г. Самары</t>
  </si>
  <si>
    <t>63MS0035</t>
  </si>
  <si>
    <t>Судебный участок № 36 Октябрьского судебного района г. Самары</t>
  </si>
  <si>
    <t>63MS0036</t>
  </si>
  <si>
    <t>Судебный участок № 37 Промышленного судебного района г. Самары</t>
  </si>
  <si>
    <t>63MS0037</t>
  </si>
  <si>
    <t>Судебный участок № 38 Промышленного судебного района г. Самары</t>
  </si>
  <si>
    <t>63MS0038</t>
  </si>
  <si>
    <t>Судебный участок № 39 Промышленного судебного района г. Самары</t>
  </si>
  <si>
    <t>63MS0039</t>
  </si>
  <si>
    <t>Судебный участок № 40 Промышленного судебного района г. Самары</t>
  </si>
  <si>
    <t>63MS0040</t>
  </si>
  <si>
    <t>Судебный участок № 41 Промышленного судебного района г. Самары</t>
  </si>
  <si>
    <t>63MS0041</t>
  </si>
  <si>
    <t>Судебный участок № 42 Промышленного судебного района г. Самары</t>
  </si>
  <si>
    <t>63MS0042</t>
  </si>
  <si>
    <t>Судебный участок № 43 Промышленного судебного района г. Самары</t>
  </si>
  <si>
    <t>63MS0043</t>
  </si>
  <si>
    <t>Судебный участок № 44 Промышленного судебного района г. Самары</t>
  </si>
  <si>
    <t>63MS0044</t>
  </si>
  <si>
    <t>Судебный участок № 45 Промышленного судебного района г. Самары</t>
  </si>
  <si>
    <t>63MS0045</t>
  </si>
  <si>
    <t>Судебный участок № 46 Промышленного судебного района г. Самары</t>
  </si>
  <si>
    <t>63MS0046</t>
  </si>
  <si>
    <t>Судебный участок № 47 Промышленного судебного района г. Самары</t>
  </si>
  <si>
    <t>63MS0047</t>
  </si>
  <si>
    <t>Судебный участок № 48 Промышленного судебного района г. Самары</t>
  </si>
  <si>
    <t>63MS0048</t>
  </si>
  <si>
    <t>Судебный участок № 49 Самарского судебного района г. Самары</t>
  </si>
  <si>
    <t>63MS0049</t>
  </si>
  <si>
    <t>Судебный участок № 50 Советского судебного района г. Самара</t>
  </si>
  <si>
    <t>63MS0050</t>
  </si>
  <si>
    <t>Судебный участок № 51 Советского судебного района г. Самары</t>
  </si>
  <si>
    <t>63MS0051</t>
  </si>
  <si>
    <t>Судебный участок № 52 Советского судебного района г. Самары</t>
  </si>
  <si>
    <t>63MS0052</t>
  </si>
  <si>
    <t>Судебный участок № 53 Советского судебного района г. Самары</t>
  </si>
  <si>
    <t>63MS0053</t>
  </si>
  <si>
    <t>Судебный участок № 54 Советского судебного района г. Самары</t>
  </si>
  <si>
    <t>63MS0054</t>
  </si>
  <si>
    <t>Судебный участок № 55 Советского судебного района г. Самары</t>
  </si>
  <si>
    <t>63MS0055</t>
  </si>
  <si>
    <t>Судебный участок № 56 Советского судебного района г. Самары</t>
  </si>
  <si>
    <t>63MS0056</t>
  </si>
  <si>
    <t>Судебный участок № 57 Советского судебного района г. Самары</t>
  </si>
  <si>
    <t>63MS0057</t>
  </si>
  <si>
    <t>Судебный участок № 58 судебного района г. Жигулевска Самарской области</t>
  </si>
  <si>
    <t>63MS0058</t>
  </si>
  <si>
    <t>Судебный участок № 59 судебного района г. Жигулевска Самарской области</t>
  </si>
  <si>
    <t>63MS0059</t>
  </si>
  <si>
    <t>Судебный участок № 60 судебного района г. Жигулевска Самарской области</t>
  </si>
  <si>
    <t>63MS0060</t>
  </si>
  <si>
    <t>Судебный участок № 61 судебного района г. Жигулевска Самарской области</t>
  </si>
  <si>
    <t>63MS0061</t>
  </si>
  <si>
    <t>Судебный участок № 62 Кинельского судебного района Самарской области</t>
  </si>
  <si>
    <t>63MS0062</t>
  </si>
  <si>
    <t>Судебный участок № 63 Кинельского судебного района Самарской области</t>
  </si>
  <si>
    <t>63MS0063</t>
  </si>
  <si>
    <t>Судебный участок № 64 Кинельского судебного района Самарской области</t>
  </si>
  <si>
    <t>63MS0064</t>
  </si>
  <si>
    <t>Судебный участок № 65 судебного района г. Новокуйбышевска Самарской области</t>
  </si>
  <si>
    <t>63MS0065</t>
  </si>
  <si>
    <t>Судебный участок № 66 судебного района г. Новокуйбышевска Самарской области</t>
  </si>
  <si>
    <t>63MS0066</t>
  </si>
  <si>
    <t>Судебный участок № 67 судебного района г. Новокуйбышевска Самарской области</t>
  </si>
  <si>
    <t>63MS0067</t>
  </si>
  <si>
    <t>Судебный участок № 68 судебного района г. Новокуйбышевска Самарской области</t>
  </si>
  <si>
    <t>63MS0068</t>
  </si>
  <si>
    <t>Судебный участок № 69 судебного района г. Новокуйбышевска Самарской области</t>
  </si>
  <si>
    <t>63MS0069</t>
  </si>
  <si>
    <t>Судебный участок № 70 судебного района г. Октябрьска Самарской области</t>
  </si>
  <si>
    <t>63MS0070</t>
  </si>
  <si>
    <t>Судебный участок № 71 судебного района г. Октябрьска Самарской области</t>
  </si>
  <si>
    <t>63MS0071</t>
  </si>
  <si>
    <t>Судебный участок № 72 судебного района г. Отрадного Самарской области</t>
  </si>
  <si>
    <t>63MS0072</t>
  </si>
  <si>
    <t>Судебный участок № 73 судебного района г. Отрадного Самарской области</t>
  </si>
  <si>
    <t>63MS0073</t>
  </si>
  <si>
    <t>Судебный участок № 74 судебного района г. Отрадного Самарской области</t>
  </si>
  <si>
    <t>63MS0074</t>
  </si>
  <si>
    <t>Судебный участок № 75 Похвистневского судебного района Самарской области</t>
  </si>
  <si>
    <t>63MS0075</t>
  </si>
  <si>
    <t>Судебный участок № 76 Похвистневского судебного района Самарской области</t>
  </si>
  <si>
    <t>63MS0076</t>
  </si>
  <si>
    <t>Судебный участок № 77 судебного района г. Сызрани Самарской области</t>
  </si>
  <si>
    <t>63MS0077</t>
  </si>
  <si>
    <t>Судебный участок № 78 судебного района г. Сызрани Самарской области</t>
  </si>
  <si>
    <t>63MS0078</t>
  </si>
  <si>
    <t>Судебный участок № 79 судебного района г. Сызрани Самарской области</t>
  </si>
  <si>
    <t>63MS0079</t>
  </si>
  <si>
    <t>Судебный участок № 80 судебного района г. Сызрани Самарской области</t>
  </si>
  <si>
    <t>63MS0080</t>
  </si>
  <si>
    <t>Судебный участок № 81 судебного района г. Сызрани Самарской области</t>
  </si>
  <si>
    <t>63MS0081</t>
  </si>
  <si>
    <t>Судебный участок № 82 судебного района г. Сызрани Самарской области</t>
  </si>
  <si>
    <t>63MS0082</t>
  </si>
  <si>
    <t>Судебный участок № 83 судебного района г. Сызрани Самарской области</t>
  </si>
  <si>
    <t>63MS0083</t>
  </si>
  <si>
    <t>Судебный участок № 84 судебного района г. Сызрани Самарской области</t>
  </si>
  <si>
    <t>63MS0084</t>
  </si>
  <si>
    <t>Судебный участок № 85 Автозаводского судебного района г. Тольятти Самарской области</t>
  </si>
  <si>
    <t>63MS0085</t>
  </si>
  <si>
    <t>Судебный участок № 86 Автозаводского судебного района г. Тольятти Самарской области</t>
  </si>
  <si>
    <t>63MS0086</t>
  </si>
  <si>
    <t>Судебный участок № 87 Автозаводского судебного района г. Тольятти Самарской области</t>
  </si>
  <si>
    <t>63MS0087</t>
  </si>
  <si>
    <t>Судебный участок № 88 Автозаводского судебного района г. Тольятти Самарской области</t>
  </si>
  <si>
    <t>63MS0088</t>
  </si>
  <si>
    <t>Судебный участок № 89 Автозаводского судебного района г. Тольятти Самарской области</t>
  </si>
  <si>
    <t>63MS0089</t>
  </si>
  <si>
    <t>Судебный участок № 90 Автозаводского судебного района г. Тольятти Самарской области</t>
  </si>
  <si>
    <t>63MS0090</t>
  </si>
  <si>
    <t>Судебный участок № 91 Автозаводского судебного района г. Тольятти Самарской области</t>
  </si>
  <si>
    <t>63MS0091</t>
  </si>
  <si>
    <t>Судебный участок № 92 Автозаводского судебного района г. Тольятти Самарской области</t>
  </si>
  <si>
    <t>63MS0092</t>
  </si>
  <si>
    <t>Судебный участок № 93 Автозаводского судебного района г. Тольятти Самарской области</t>
  </si>
  <si>
    <t>63MS0093</t>
  </si>
  <si>
    <t>Судебный участок № 94 Автозаводского судебного района г. Тольятти Самарской области</t>
  </si>
  <si>
    <t>63MS0094</t>
  </si>
  <si>
    <t>Судебный участок № 95 Автозаводского судебного района г. Тольятти Самарской области</t>
  </si>
  <si>
    <t>63MS0095</t>
  </si>
  <si>
    <t>Судебный участок № 96 Автозаводского судебного района г. Тольятти Самарской области</t>
  </si>
  <si>
    <t>63MS0096</t>
  </si>
  <si>
    <t>Судебный участок № 97 Автозаводского судебного района г. Тольятти Самарской области</t>
  </si>
  <si>
    <t>63MS0097</t>
  </si>
  <si>
    <t>Судебный участок № 98 Автозаводского судебного района г. Тольятти Самарской области</t>
  </si>
  <si>
    <t>63MS0098</t>
  </si>
  <si>
    <t>Судебный участок № 99 Автозаводского судебного района г. Тольятти Самарской области</t>
  </si>
  <si>
    <t>63MS0099</t>
  </si>
  <si>
    <t>Судебный участок № 100 Автозаводского судебного района г. Тольятти Самарской области</t>
  </si>
  <si>
    <t>63MS0100</t>
  </si>
  <si>
    <t>Судебный участок № 101 Автозаводского судебного района г. Тольятти Самарской области</t>
  </si>
  <si>
    <t>63MS0101</t>
  </si>
  <si>
    <t>Судебный участок № 102 Автозаводского судебного района г. Тольятти Самарской области</t>
  </si>
  <si>
    <t>63MS0102</t>
  </si>
  <si>
    <t>Судебный участок № 103 Автозаводского судебного района г. Тольятти Самарской области</t>
  </si>
  <si>
    <t>63MS0103</t>
  </si>
  <si>
    <t>Судебный участок № 104 Автозаводского судебного района г. Тольятти Самарской области</t>
  </si>
  <si>
    <t>63MS0104</t>
  </si>
  <si>
    <t>Судебный участок № 105 Комсомольского судебного района г. Тольятти Самарской области</t>
  </si>
  <si>
    <t>63MS0105</t>
  </si>
  <si>
    <t>Судебный участок № 106 Комсомольского судебного района г. Тольятти Самарской области</t>
  </si>
  <si>
    <t>63MS0106</t>
  </si>
  <si>
    <t>Судебный участок № 107 Комсомольского судебного района г. Тольятти Самарской области</t>
  </si>
  <si>
    <t>63MS0107</t>
  </si>
  <si>
    <t>Судебный участок № 108 Комсомольского судебного района г. Тольятти Самарской области</t>
  </si>
  <si>
    <t>63MS0108</t>
  </si>
  <si>
    <t>Судебный участок № 109 Комсомольского судебного района г. Тольятти Самарской области</t>
  </si>
  <si>
    <t>63MS0109</t>
  </si>
  <si>
    <t>Судебный участок № 110 Комсомольского судебного района г. Тольятти Самарской области</t>
  </si>
  <si>
    <t>63MS0110</t>
  </si>
  <si>
    <t>Судебный участок № 111 Центрального судебного района г. Тольятти Самарской области</t>
  </si>
  <si>
    <t>63MS0111</t>
  </si>
  <si>
    <t>Судебный участок № 112 Центрального судебного района г. Тольятти Самарской области</t>
  </si>
  <si>
    <t>63MS0112</t>
  </si>
  <si>
    <t>Судебный участок № 113 Центрального судебного района г. Тольятти Самарской области</t>
  </si>
  <si>
    <t>63MS0113</t>
  </si>
  <si>
    <t>Судебный участок № 114 Центрального судебного района г. Тольятти Самарской области</t>
  </si>
  <si>
    <t>63MS0114</t>
  </si>
  <si>
    <t>Судебный участок № 115 Центрального судебного района г. Тольятти Самарской области</t>
  </si>
  <si>
    <t>63MS0115</t>
  </si>
  <si>
    <t>Судебный участок № 116 Центрального судебного района г. Тольятти Самарской области</t>
  </si>
  <si>
    <t>63MS0116</t>
  </si>
  <si>
    <t>Судебный участок № 117 Центрального судебного района г. Тольятти Самарской области</t>
  </si>
  <si>
    <t>63MS0117</t>
  </si>
  <si>
    <t>Судебный участок № 118 Центрального судебного района г. Тольятти Самарской области</t>
  </si>
  <si>
    <t>63MS0118</t>
  </si>
  <si>
    <t>Судебный участок № 119 судебного района г. Чапаевска Самарской области</t>
  </si>
  <si>
    <t>63MS0119</t>
  </si>
  <si>
    <t>Судебный участок № 120 судебного района г. Чапаевска Самарской области</t>
  </si>
  <si>
    <t>63MS0120</t>
  </si>
  <si>
    <t>Судебный участок № 121 судебного района г. Чапаевска Самарской области</t>
  </si>
  <si>
    <t>63MS0121</t>
  </si>
  <si>
    <t>Судебный участок № 122 судебного района г. Чапаевска Самарской области</t>
  </si>
  <si>
    <t>63MS0122</t>
  </si>
  <si>
    <t>Судебный участок № 123 Нефтегорского судебного района Самарской области</t>
  </si>
  <si>
    <t>63MS0123</t>
  </si>
  <si>
    <t>Судебный участок № 124 Безенчукского судебного района Самарской области</t>
  </si>
  <si>
    <t>63MS0124</t>
  </si>
  <si>
    <t>Судебный участок № 125 Безенчукского судебного района Самарской области</t>
  </si>
  <si>
    <t>63MS0125</t>
  </si>
  <si>
    <t>Судебный участок № 126 Богатовского судебного района Самарской области</t>
  </si>
  <si>
    <t>63MS0126</t>
  </si>
  <si>
    <t>Судебный участок № 127 Большеглушицкого судебного района Самарской области</t>
  </si>
  <si>
    <t>63MS0127</t>
  </si>
  <si>
    <t>Судебный участок № 128 Большеглушицкого судебного района Самарской области</t>
  </si>
  <si>
    <t>63MS0128</t>
  </si>
  <si>
    <t>Судебный участок № 129 Богатовского судебного района Самарской области</t>
  </si>
  <si>
    <t>63MS0129</t>
  </si>
  <si>
    <t>Судебный участок № 130 Волжского судебного района Самарской области</t>
  </si>
  <si>
    <t>63MS0130</t>
  </si>
  <si>
    <t>Судебный участок № 131 Волжского судебного района Самарской области</t>
  </si>
  <si>
    <t>63MS0131</t>
  </si>
  <si>
    <t>Судебный участок № 132 Волжского судебного района Самарской области</t>
  </si>
  <si>
    <t>63MS0132</t>
  </si>
  <si>
    <t>Судебный участок № 133 Волжского судебного района Самарской области</t>
  </si>
  <si>
    <t>63MS0133</t>
  </si>
  <si>
    <t>Судебный участок № 134 Кошкинского судебного района Самарской области</t>
  </si>
  <si>
    <t>63MS0134</t>
  </si>
  <si>
    <t>Судебный участок № 135 Исаклинского судебного района Самарской области</t>
  </si>
  <si>
    <t>63MS0135</t>
  </si>
  <si>
    <t>Судебный участок № 136 Клявлинского судебного района Самарской области</t>
  </si>
  <si>
    <t>63MS0136</t>
  </si>
  <si>
    <t>Судебный участок № 137 Кинельского судебного района Самарской области</t>
  </si>
  <si>
    <t>63MS0137</t>
  </si>
  <si>
    <t>Судебный участок № 138 Кинель-Черкасского судебного района Самарской области</t>
  </si>
  <si>
    <t>63MS0138</t>
  </si>
  <si>
    <t>Судебный участок № 139 Кинель-Черкасского судебного района Самарской области</t>
  </si>
  <si>
    <t>63MS0139</t>
  </si>
  <si>
    <t>Судебный участок № 140 Кинель-Черкасского судебного района Самарской области</t>
  </si>
  <si>
    <t>63MS0140</t>
  </si>
  <si>
    <t>Судебный участок № 141 Клявлинского судебного района Самарской области</t>
  </si>
  <si>
    <t>63MS0141</t>
  </si>
  <si>
    <t>Судебный участок № 142 Кошкинского судебного района Самарской области</t>
  </si>
  <si>
    <t>63MS0142</t>
  </si>
  <si>
    <t>Судебный участок № 143 Красноармейского судебного района Самарской области</t>
  </si>
  <si>
    <t>63MS0143</t>
  </si>
  <si>
    <t>Судебный участок № 144 Красноярского судебного района Самарской области</t>
  </si>
  <si>
    <t>63MS0144</t>
  </si>
  <si>
    <t>Судебный участок № 145 Красноярского судебного района Самарской области</t>
  </si>
  <si>
    <t>63MS0145</t>
  </si>
  <si>
    <t>Судебный участок № 146 Красноярского судебного района Самарской области</t>
  </si>
  <si>
    <t>63MS0146</t>
  </si>
  <si>
    <t>Судебный участок № 147 Нефтегорского судебного района Самарской области</t>
  </si>
  <si>
    <t>63MS0147</t>
  </si>
  <si>
    <t>Судебный участок № 148 Нефтегорского судебного района Самарской области</t>
  </si>
  <si>
    <t>63MS0148</t>
  </si>
  <si>
    <t>Судебный участок № 149 Красноармейского судебного района Самарской области</t>
  </si>
  <si>
    <t>63MS0149</t>
  </si>
  <si>
    <t>Судебный участок № 150 Похвистневского судебного района Самарской области</t>
  </si>
  <si>
    <t>63MS0150</t>
  </si>
  <si>
    <t>Судебный участок № 151 Приволжского судебного района Самарской области</t>
  </si>
  <si>
    <t>63MS0151</t>
  </si>
  <si>
    <t>Судебный участок № 152 Сергиевского судебного района Самарской области</t>
  </si>
  <si>
    <t>63MS0152</t>
  </si>
  <si>
    <t>Судебный участок № 153 Сергиевского судебного района Самарской области</t>
  </si>
  <si>
    <t>63MS0153</t>
  </si>
  <si>
    <t>Судебный участок № 155 Ставропольского судебного района Самарской области</t>
  </si>
  <si>
    <t>63MS0155</t>
  </si>
  <si>
    <t>Судебный участок № 156 Ставропольского судебного района Самарской области</t>
  </si>
  <si>
    <t>63MS0156</t>
  </si>
  <si>
    <t>Судебный участок № 157 Ставропольского судебного района Самарской области</t>
  </si>
  <si>
    <t>63MS0157</t>
  </si>
  <si>
    <t>Судебный участок № 158 Cызранского судебного района Самарской области</t>
  </si>
  <si>
    <t>63MS0158</t>
  </si>
  <si>
    <t>Судебный участок № 159 Приволжского судебного района Самарской области</t>
  </si>
  <si>
    <t>63MS0159</t>
  </si>
  <si>
    <t>Судебный участок № 160 Исаклинского судебного района Самарской области</t>
  </si>
  <si>
    <t>63MS0160</t>
  </si>
  <si>
    <t>Судебный участок № 161 Исаклинского судебного района Самарской области</t>
  </si>
  <si>
    <t>63MS0161</t>
  </si>
  <si>
    <t>Судебный участок № 162 Шигонского судебного района Самарской области</t>
  </si>
  <si>
    <t>63MS0162</t>
  </si>
  <si>
    <t>Судебный участок №163 Красноглинского судебного района г. Самары Самарской области</t>
  </si>
  <si>
    <t>63MS0163</t>
  </si>
  <si>
    <t>Судебный участок № 1 Александрово-Гайского района Саратовской области</t>
  </si>
  <si>
    <t>64MS0001</t>
  </si>
  <si>
    <t>Судебный участок № 1 Аркадакского района Саратовской области</t>
  </si>
  <si>
    <t>64MS0002</t>
  </si>
  <si>
    <t>Судебный участок № 2 Аркадакского района Саратовской области</t>
  </si>
  <si>
    <t>64MS0003</t>
  </si>
  <si>
    <t>Судебный участок № 1 Аткарского района Саратовской области</t>
  </si>
  <si>
    <t>64MS0004</t>
  </si>
  <si>
    <t>Судебный участок № 2 Аткарского района Саратовской области</t>
  </si>
  <si>
    <t>64MS0005</t>
  </si>
  <si>
    <t>Судебный участок № 1 Базарно-Карабулакского района Саратовской области</t>
  </si>
  <si>
    <t>64MS0006</t>
  </si>
  <si>
    <t>Судебный участок № 2 Базарно-Карабулакского района Саратовской области</t>
  </si>
  <si>
    <t>64MS0007</t>
  </si>
  <si>
    <t>Судебный участок № 1 Балаковского района Саратовской области</t>
  </si>
  <si>
    <t>64MS0008</t>
  </si>
  <si>
    <t>Судебный участок № 1 города Балаково Саратовской области</t>
  </si>
  <si>
    <t>64MS0009</t>
  </si>
  <si>
    <t>Судебный участок № 2 города Балаково Саратовской области</t>
  </si>
  <si>
    <t>64MS0010</t>
  </si>
  <si>
    <t>Судебный участок № 3 города Балаково Саратовской области</t>
  </si>
  <si>
    <t>64MS0011</t>
  </si>
  <si>
    <t>Судебный участок № 4 города Балаково Саратовской области</t>
  </si>
  <si>
    <t>64MS0012</t>
  </si>
  <si>
    <t>Судебный участок № 5 города Балаково Саратовской области</t>
  </si>
  <si>
    <t>64MS0013</t>
  </si>
  <si>
    <t>Судебный участок № 6 города Балаково Саратовской области</t>
  </si>
  <si>
    <t>64MS0014</t>
  </si>
  <si>
    <t>Судебный участок № 7 города Балаково Саратовской области</t>
  </si>
  <si>
    <t>64MS0015</t>
  </si>
  <si>
    <t>Судебный участок № 8 города Балаково Саратовской области</t>
  </si>
  <si>
    <t>64MS0016</t>
  </si>
  <si>
    <t>Судебный участок № 9 города Балаково Саратовской области</t>
  </si>
  <si>
    <t>64MS0017</t>
  </si>
  <si>
    <t>Судебный участок № 1 Балашовского района Саратовской области</t>
  </si>
  <si>
    <t>64MS0018</t>
  </si>
  <si>
    <t>Судебный участок № 2 Балашовского района Саратовской области</t>
  </si>
  <si>
    <t>64MS0019</t>
  </si>
  <si>
    <t>Судебный участок № 1 города Балашова Саратовской области</t>
  </si>
  <si>
    <t>64MS0020</t>
  </si>
  <si>
    <t>Судебный участок № 2 города Балашова Саратовской области</t>
  </si>
  <si>
    <t>64MS0021</t>
  </si>
  <si>
    <t>Судебный участок № 3 города Балашова Саратовской области</t>
  </si>
  <si>
    <t>64MS0022</t>
  </si>
  <si>
    <t>Судебный участок № 4 города Балашова Саратовской области</t>
  </si>
  <si>
    <t>64MS0023</t>
  </si>
  <si>
    <t>Судебный участок № 1 Балтайского района Саратовской области</t>
  </si>
  <si>
    <t>64MS0024</t>
  </si>
  <si>
    <t>Судебный участок № 1 Волжского района города Саратова</t>
  </si>
  <si>
    <t>64MS0025</t>
  </si>
  <si>
    <t>Судебный участок № 2 Волжского района города Саратова</t>
  </si>
  <si>
    <t>64MS0026</t>
  </si>
  <si>
    <t>Судебный участок № 3 Волжского района города Саратова</t>
  </si>
  <si>
    <t>64MS0027</t>
  </si>
  <si>
    <t>Судебный участок № 4 Волжского района города Саратова</t>
  </si>
  <si>
    <t>64MS0028</t>
  </si>
  <si>
    <t>Судебный участок № 5 Волжского района города Саратова</t>
  </si>
  <si>
    <t>64MS0029</t>
  </si>
  <si>
    <t>Судебный участок № 1 Вольского района Саратовской области</t>
  </si>
  <si>
    <t>64MS0030</t>
  </si>
  <si>
    <t>Судебный участок № 2 Вольского района Саратовской области</t>
  </si>
  <si>
    <t>64MS0031</t>
  </si>
  <si>
    <t>Судебный участок № 3 Вольского района Саратовской области</t>
  </si>
  <si>
    <t>64MS0032</t>
  </si>
  <si>
    <t>Судебный участок № 4 Вольского района Саратовской области</t>
  </si>
  <si>
    <t>64MS0033</t>
  </si>
  <si>
    <t>Судебный участок № 5 Вольского района Саратовской области</t>
  </si>
  <si>
    <t>64MS0034</t>
  </si>
  <si>
    <t>Судебный участок № 1 Воскресенского района Саратовской области</t>
  </si>
  <si>
    <t>64MS0035</t>
  </si>
  <si>
    <t>Судебный участок № 1 Дергачевского района Саратовской области</t>
  </si>
  <si>
    <t>64MS0036</t>
  </si>
  <si>
    <t>Судебный участок № 1 Духовницкого района Саратовской области</t>
  </si>
  <si>
    <t>64MS0037</t>
  </si>
  <si>
    <t>Судебный участок № 1 Екатериновского района Саратовской области</t>
  </si>
  <si>
    <t>64MS0038</t>
  </si>
  <si>
    <t>Судебный участок № 1 Ершовского района Саратовской области</t>
  </si>
  <si>
    <t>64MS0039</t>
  </si>
  <si>
    <t>Судебный участок № 2 Ершовского района Саратовской области</t>
  </si>
  <si>
    <t>64MS0041</t>
  </si>
  <si>
    <t>Судебный участок № 1 Заводского района города Саратова</t>
  </si>
  <si>
    <t>64MS0042</t>
  </si>
  <si>
    <t>Судебный участок № 2 Заводского района города Саратова</t>
  </si>
  <si>
    <t>64MS0043</t>
  </si>
  <si>
    <t>Судебный участок № 3 Заводского района города Саратова</t>
  </si>
  <si>
    <t>64MS0044</t>
  </si>
  <si>
    <t>Судебный участок № 4 Заводского района города Саратова</t>
  </si>
  <si>
    <t>64MS0045</t>
  </si>
  <si>
    <t>Судебный участок № 5 Заводского района города Саратова</t>
  </si>
  <si>
    <t>64MS0046</t>
  </si>
  <si>
    <t>Судебный участок № 6 Заводского района города Саратова</t>
  </si>
  <si>
    <t>64MS0047</t>
  </si>
  <si>
    <t>Судебный участок № 7 Заводского района города Саратова</t>
  </si>
  <si>
    <t>64MS0048</t>
  </si>
  <si>
    <t>Судебный участок № 8 Заводского района города Саратова</t>
  </si>
  <si>
    <t>64MS0049</t>
  </si>
  <si>
    <t>Судебный участок № 9 Заводского района города Саратова</t>
  </si>
  <si>
    <t>64MS0050</t>
  </si>
  <si>
    <t>Судебный участок № 1 Ивантеевского района Саратовской области</t>
  </si>
  <si>
    <t>64MS0051</t>
  </si>
  <si>
    <t>Судебный участок № 1 Калининского района Саратовской области</t>
  </si>
  <si>
    <t>64MS0052</t>
  </si>
  <si>
    <t>Судебный участок № 2 Калининского района Саратовской области</t>
  </si>
  <si>
    <t>64MS0053</t>
  </si>
  <si>
    <t>Судебный участок № 1 Кировского района города Саратова</t>
  </si>
  <si>
    <t>64MS0054</t>
  </si>
  <si>
    <t>Судебный участок № 2 Кировского района города Саратова</t>
  </si>
  <si>
    <t>64MS0055</t>
  </si>
  <si>
    <t>Судебный участок № 3 Кировского района города Саратова</t>
  </si>
  <si>
    <t>64MS0056</t>
  </si>
  <si>
    <t>Судебный участок № 4 Кировского района города Саратова</t>
  </si>
  <si>
    <t>64MS0057</t>
  </si>
  <si>
    <t>Судебный участок № 5 Кировского района города Саратова</t>
  </si>
  <si>
    <t>64MS0058</t>
  </si>
  <si>
    <t>Судебный участок № 6 Кировского района города Саратова</t>
  </si>
  <si>
    <t>64MS0059</t>
  </si>
  <si>
    <t>Судебный участок № 7 Кировского района города Саратова</t>
  </si>
  <si>
    <t>64MS0060</t>
  </si>
  <si>
    <t>Судебный участок № 8 Кировского района города Саратова</t>
  </si>
  <si>
    <t>64MS0061</t>
  </si>
  <si>
    <t>Судебный участок № 1 Красноармейского района Саратовской области</t>
  </si>
  <si>
    <t>64MS0062</t>
  </si>
  <si>
    <t>Судебный участок № 2 Красноармейского района Саратовской области</t>
  </si>
  <si>
    <t>64MS0063</t>
  </si>
  <si>
    <t>Судебный участок № 3 Красноармейского района Саратовской области</t>
  </si>
  <si>
    <t>64MS0064</t>
  </si>
  <si>
    <t>Судебный участок № 1 Краснокутского района Саратовской области</t>
  </si>
  <si>
    <t>64MS0065</t>
  </si>
  <si>
    <t>Судебный участок № 2 Краснокутского района Саратовской области</t>
  </si>
  <si>
    <t>64MS0066</t>
  </si>
  <si>
    <t>Судебный участок № 1 Краснопартизанского района Саратовской области</t>
  </si>
  <si>
    <t>64MS0067</t>
  </si>
  <si>
    <t>Судебный участок № 1 Ленинского района города Саратова</t>
  </si>
  <si>
    <t>64MS0068</t>
  </si>
  <si>
    <t>Судебный участок № 2 Ленинского района города Саратова</t>
  </si>
  <si>
    <t>64MS0069</t>
  </si>
  <si>
    <t>Судебный участок № 3 Ленинского района города Саратова</t>
  </si>
  <si>
    <t>64MS0070</t>
  </si>
  <si>
    <t>Судебный участок № 4 Ленинского района города Саратова</t>
  </si>
  <si>
    <t>64MS0071</t>
  </si>
  <si>
    <t>Судебный участок № 5 Ленинского района города Саратова</t>
  </si>
  <si>
    <t>64MS0072</t>
  </si>
  <si>
    <t>Судебный участок № 6 Ленинского района города Саратова</t>
  </si>
  <si>
    <t>64MS0073</t>
  </si>
  <si>
    <t>Судебный участок № 7 Ленинского района города Саратова</t>
  </si>
  <si>
    <t>64MS0074</t>
  </si>
  <si>
    <t>Судебный участок № 8 Ленинского района города Саратова</t>
  </si>
  <si>
    <t>64MS0075</t>
  </si>
  <si>
    <t>Судебный участок № 9 Ленинского района города Саратова</t>
  </si>
  <si>
    <t>64MS0076</t>
  </si>
  <si>
    <t>Судебный участок № 10 Ленинского района города Саратова</t>
  </si>
  <si>
    <t>64MS0077</t>
  </si>
  <si>
    <t>Судебный участок № 11 Ленинского района города Саратова</t>
  </si>
  <si>
    <t>64MS0078</t>
  </si>
  <si>
    <t>Судебный участок № 1 Лысогорского района Саратовской области</t>
  </si>
  <si>
    <t>64MS0079</t>
  </si>
  <si>
    <t>Судебный участок № 1 Марксовского района Саратовской области</t>
  </si>
  <si>
    <t>64MS0080</t>
  </si>
  <si>
    <t>Судебный участок № 2 Марксовского района Саратовской области</t>
  </si>
  <si>
    <t>64MS0081</t>
  </si>
  <si>
    <t>Судебный участок № 3 Марксовского района Саратовской области</t>
  </si>
  <si>
    <t>64MS0082</t>
  </si>
  <si>
    <t>Судебный участок № 4 Марксовского района Саратовской области</t>
  </si>
  <si>
    <t>64MS0083</t>
  </si>
  <si>
    <t>Судебный участок № 1 Новобурасского района Саратовской области</t>
  </si>
  <si>
    <t>64MS0084</t>
  </si>
  <si>
    <t>Судебный участок № 1 Новоузенского района Саратовской области</t>
  </si>
  <si>
    <t>64MS0085</t>
  </si>
  <si>
    <t>Судебный участок № 2 Новоузенского района Саратовской области</t>
  </si>
  <si>
    <t>64MS0086</t>
  </si>
  <si>
    <t>Судебный участок № 1 Озинского района Саратовской области</t>
  </si>
  <si>
    <t>64MS0087</t>
  </si>
  <si>
    <t>Судебный участок № 1 Октябрьского района города Саратова</t>
  </si>
  <si>
    <t>64MS0088</t>
  </si>
  <si>
    <t>Судебный участок № 2 Октябрьского района города Саратова</t>
  </si>
  <si>
    <t>64MS0089</t>
  </si>
  <si>
    <t>Судебный участок № 3 Октябрьского района города Саратова</t>
  </si>
  <si>
    <t>64MS0090</t>
  </si>
  <si>
    <t>Судебный участок № 4 Октябрьского района города Саратова</t>
  </si>
  <si>
    <t>64MS0091</t>
  </si>
  <si>
    <t>Судебный участок № 5 Октябрьского района города Саратова</t>
  </si>
  <si>
    <t>64MS0092</t>
  </si>
  <si>
    <t>Судебный участок № 6 Октябрьского района города Саратова</t>
  </si>
  <si>
    <t>64MS0093</t>
  </si>
  <si>
    <t>Судебный участок № 1 Перелюбского района Саратовской области</t>
  </si>
  <si>
    <t>64MS0094</t>
  </si>
  <si>
    <t>Судебный участок № 1 Петровского района Саратовской области</t>
  </si>
  <si>
    <t>64MS0095</t>
  </si>
  <si>
    <t>Судебный участок № 2 Петровского района Саратовской области</t>
  </si>
  <si>
    <t>64MS0096</t>
  </si>
  <si>
    <t>Судебный участок № 1 Питерского района Саратовской области</t>
  </si>
  <si>
    <t>64MS0097</t>
  </si>
  <si>
    <t>Судебный участок № 1 Пугачевского района Саратовской области</t>
  </si>
  <si>
    <t>64MS0098</t>
  </si>
  <si>
    <t>Судебный участок № 2 Пугачевского района Саратовской области</t>
  </si>
  <si>
    <t>64MS0099</t>
  </si>
  <si>
    <t>Судебный участок № 3 Пугачевского района Саратовской области</t>
  </si>
  <si>
    <t>64MS0100</t>
  </si>
  <si>
    <t>Судебный участок № 1 Ровенского района Саратовской области</t>
  </si>
  <si>
    <t>64MS0102</t>
  </si>
  <si>
    <t>Судебный участок № 1 Романовского района Саратовской области</t>
  </si>
  <si>
    <t>64MS0103</t>
  </si>
  <si>
    <t>Судебный участок № 1 Ртищевского района Саратовской области</t>
  </si>
  <si>
    <t>64MS0104</t>
  </si>
  <si>
    <t>Судебный участок № 2 Ртищевского района Саратовской области</t>
  </si>
  <si>
    <t>64MS0105</t>
  </si>
  <si>
    <t>Судебный участок № 3 Ртищевского района Саратовской области</t>
  </si>
  <si>
    <t>64MS0106</t>
  </si>
  <si>
    <t>Судебный участок № 1 Самойловского района Саратовской области</t>
  </si>
  <si>
    <t>64MS0107</t>
  </si>
  <si>
    <t>Судебный участок №1 Гагаринского административного района г. Саратова</t>
  </si>
  <si>
    <t>64MS0108</t>
  </si>
  <si>
    <t xml:space="preserve">Судебный участок №2 Гагаринского административного района г. Саратова </t>
  </si>
  <si>
    <t>64MS0109</t>
  </si>
  <si>
    <t>Судебный участок № 1 Советского района Саратовской области</t>
  </si>
  <si>
    <t>64MS0110</t>
  </si>
  <si>
    <t>Судебный участок № 2 Советского района Саратовской области</t>
  </si>
  <si>
    <t>64MS0111</t>
  </si>
  <si>
    <t>Судебный участок № 1 Татищевского района Саратовской области</t>
  </si>
  <si>
    <t>64MS0112</t>
  </si>
  <si>
    <t>Судебный участок № 2 Татищевского района Саратовской области</t>
  </si>
  <si>
    <t>64MS0113</t>
  </si>
  <si>
    <t>Судебный участок № 1 Турковского района Саратовской области</t>
  </si>
  <si>
    <t>64MS0114</t>
  </si>
  <si>
    <t>Судебный участок № 1 Федоровского района Саратовской области</t>
  </si>
  <si>
    <t>64MS0115</t>
  </si>
  <si>
    <t>Судебный участок № 1 Фрунзенского района города Саратова</t>
  </si>
  <si>
    <t>64MS0116</t>
  </si>
  <si>
    <t>Судебный участок № 2 Фрунзенского района города Саратова</t>
  </si>
  <si>
    <t>64MS0117</t>
  </si>
  <si>
    <t>Судебный участок № 3 Фрунзенского района города Саратова</t>
  </si>
  <si>
    <t>64MS0118</t>
  </si>
  <si>
    <t>Судебный участок № 1 Хвалынского района Саратовской области</t>
  </si>
  <si>
    <t>64MS0119</t>
  </si>
  <si>
    <t>Судебный участок № 1 города Шиханы Саратовской области</t>
  </si>
  <si>
    <t>64MS0120</t>
  </si>
  <si>
    <t>Судебный участок № 1 Энгельсского района Саратовской области</t>
  </si>
  <si>
    <t>64MS0121</t>
  </si>
  <si>
    <t>Судебный участок № 2 Энгельсского района Саратовской области</t>
  </si>
  <si>
    <t>64MS0122</t>
  </si>
  <si>
    <t>Судебный участок № 1 города Энгельса Саратовской области</t>
  </si>
  <si>
    <t>64MS0123</t>
  </si>
  <si>
    <t>Судебный участок № 2 города Энгельса Саратовской области</t>
  </si>
  <si>
    <t>64MS0124</t>
  </si>
  <si>
    <t>Судебный участок № 3 города Энгельса Саратовской области</t>
  </si>
  <si>
    <t>64MS0125</t>
  </si>
  <si>
    <t>Судебный участок № 4 города Энгельса Саратовской области</t>
  </si>
  <si>
    <t>64MS0126</t>
  </si>
  <si>
    <t>Судебный участок № 5 города Энгельса Саратовской области</t>
  </si>
  <si>
    <t>64MS0127</t>
  </si>
  <si>
    <t>Судебный участок № 6 города Энгельса Саратовской области</t>
  </si>
  <si>
    <t>64MS0128</t>
  </si>
  <si>
    <t>Судебный участок № 7 города Энгельса Саратовской области</t>
  </si>
  <si>
    <t>64MS0129</t>
  </si>
  <si>
    <t>Судебный участок № 8 города Энгельса Саратовской области</t>
  </si>
  <si>
    <t>64MS0130</t>
  </si>
  <si>
    <t>Судебный участок № 9 города Энгельса Саратовской области</t>
  </si>
  <si>
    <t>64MS0131</t>
  </si>
  <si>
    <t>Судебный участок № 10 города Энгельса Саратовской области</t>
  </si>
  <si>
    <t>64MS0132</t>
  </si>
  <si>
    <t>Судебный участок № 11 города Энгельса Саратовской области</t>
  </si>
  <si>
    <t>64MS0133</t>
  </si>
  <si>
    <t>Судебный участок № 9 Кировского района города Саратова</t>
  </si>
  <si>
    <t>64MS0134</t>
  </si>
  <si>
    <t>Судебный участок № 12 города Энгельса Саратовской области</t>
  </si>
  <si>
    <t>64MS0135</t>
  </si>
  <si>
    <t>Судебный участок № 6 Волжского района г. Саратова</t>
  </si>
  <si>
    <t>64MS0136</t>
  </si>
  <si>
    <t>Судебный участок № 1 Александровск-Сахалинского района</t>
  </si>
  <si>
    <t>65MS0001</t>
  </si>
  <si>
    <t>Судебный участок № 2 городского округа Анивского района</t>
  </si>
  <si>
    <t>65MS0002</t>
  </si>
  <si>
    <t>Судебный участок № 3 Долинского района</t>
  </si>
  <si>
    <t>65MS0003</t>
  </si>
  <si>
    <t>Судебный участок № 4 Долинского района</t>
  </si>
  <si>
    <t>65MS0004</t>
  </si>
  <si>
    <t>Судебный участок № 5 Корсаковского района</t>
  </si>
  <si>
    <t>65MS0005</t>
  </si>
  <si>
    <t>Судебный участок № 6 Корсаковского района</t>
  </si>
  <si>
    <t>65MS0006</t>
  </si>
  <si>
    <t>Судебный участок № 7 Макаровского района</t>
  </si>
  <si>
    <t>65MS0007</t>
  </si>
  <si>
    <t>Судебный участок № 8 Невельского района</t>
  </si>
  <si>
    <t>65MS0008</t>
  </si>
  <si>
    <t>Судебный участок № 9 Ногликского района</t>
  </si>
  <si>
    <t>65MS0009</t>
  </si>
  <si>
    <t>Судебный участок № 10 Охинского района</t>
  </si>
  <si>
    <t>65MS0010</t>
  </si>
  <si>
    <t>Судебный участок № 11 Охинского района</t>
  </si>
  <si>
    <t>65MS0011</t>
  </si>
  <si>
    <t>Судебный участок № 12 Поронайского района</t>
  </si>
  <si>
    <t>65MS0012</t>
  </si>
  <si>
    <t>Судебный участок № 13 Поронайского района</t>
  </si>
  <si>
    <t>65MS0013</t>
  </si>
  <si>
    <t>Судебный участок № 14 Смирныховского района</t>
  </si>
  <si>
    <t>65MS0014</t>
  </si>
  <si>
    <t>Судебный участок № 15 Тымовского района</t>
  </si>
  <si>
    <t>65MS0015</t>
  </si>
  <si>
    <t>Судебный участок № 16 Томаринского района</t>
  </si>
  <si>
    <t>65MS0016</t>
  </si>
  <si>
    <t>Судебный участок № 17 Углегорского района</t>
  </si>
  <si>
    <t>65MS0017</t>
  </si>
  <si>
    <t>Судебный участок № 18 Углегорского района</t>
  </si>
  <si>
    <t>65MS0018</t>
  </si>
  <si>
    <t>Судебный участок № 19 Холмского района</t>
  </si>
  <si>
    <t>65MS0019</t>
  </si>
  <si>
    <t>Судебный участок № 20 Холмского района</t>
  </si>
  <si>
    <t>65MS0020</t>
  </si>
  <si>
    <t>Судебный участок № 21 Курильского района</t>
  </si>
  <si>
    <t>65MS0021</t>
  </si>
  <si>
    <t>Судебный участок № 22 Северо-Курильского района</t>
  </si>
  <si>
    <t>65MS0022</t>
  </si>
  <si>
    <t>Судебный участок № 23 Южно-Курильского района</t>
  </si>
  <si>
    <t>65MS0023</t>
  </si>
  <si>
    <t>Судебный участок № 24 планировочного района Ново-Александровск</t>
  </si>
  <si>
    <t>65MS0024</t>
  </si>
  <si>
    <t>Судебный участок № 25 города Южно-Сахалинска</t>
  </si>
  <si>
    <t>65MS0025</t>
  </si>
  <si>
    <t>Судебный участок № 26 города Южно-Сахалинска</t>
  </si>
  <si>
    <t>65MS0026</t>
  </si>
  <si>
    <t>Судебный участок № 27 города Южно-Сахалинска</t>
  </si>
  <si>
    <t>65MS0027</t>
  </si>
  <si>
    <t>Судебный участок № 28 города Южно-Сахалинска</t>
  </si>
  <si>
    <t>65MS0028</t>
  </si>
  <si>
    <t>Судебный участок № 29 города Южно-Сахалинска</t>
  </si>
  <si>
    <t>65MS0029</t>
  </si>
  <si>
    <t>Судебный участок № 30 города Южно-Сахалинска</t>
  </si>
  <si>
    <t>65MS0030</t>
  </si>
  <si>
    <t>Судебный участок № 31 города Южно-Сахалинска</t>
  </si>
  <si>
    <t>65MS0031</t>
  </si>
  <si>
    <t>Судебный участок № 32 города Южно-Сахалинска</t>
  </si>
  <si>
    <t>65MS0032</t>
  </si>
  <si>
    <t>Судебный участок № 33 Холмского района</t>
  </si>
  <si>
    <t>65MS0033</t>
  </si>
  <si>
    <t>Судебный участок № 1 судебного района, в котором создан Верх-Исетский районный суд г. Екатеринбурга Свердловской области</t>
  </si>
  <si>
    <t>66MS0001</t>
  </si>
  <si>
    <t>Судебный участок № 2 судебного района, в котором создан Верх-Исетский районный суд г. Екатеринбурга Свердловской области</t>
  </si>
  <si>
    <t>66MS0002</t>
  </si>
  <si>
    <t>Судебный участок № 3 судебного района, в котором создан Верх-Исетский районный суд г. Екатеринбурга Свердловской области</t>
  </si>
  <si>
    <t>66MS0003</t>
  </si>
  <si>
    <t>Судебный участок № 4 судебного района, в котором создан Верх-Исетский районный суд г. Екатеринбурга Свердловской области</t>
  </si>
  <si>
    <t>66MS0004</t>
  </si>
  <si>
    <t>Судебный участок № 5 судебного района, в котором создан Верх-Исетский районный суд г. Екатеринбурга Свердловской области</t>
  </si>
  <si>
    <t>66MS0005</t>
  </si>
  <si>
    <t>Судебный участок № 6 судебного района, в котором создан Верх-Исетский районный суд г. Екатеринбурга Свердловской области</t>
  </si>
  <si>
    <t>66MS0006</t>
  </si>
  <si>
    <t>Судебный участок № 7 судебного района, в котором создан Верх-Исетский районный суд г. Екатеринбурга Свердловской области</t>
  </si>
  <si>
    <t>66MS0007</t>
  </si>
  <si>
    <t>Судебный участок № 8 судебного района, в котором создан Верх-Исетский районный суд г. Екатеринбурга Свердловской области</t>
  </si>
  <si>
    <t>66MS0008</t>
  </si>
  <si>
    <t>Судебный участок № 1 судебного района, в котором создан Железнодорожный районный суд г. Екатеринбурга Свердловской области</t>
  </si>
  <si>
    <t>66MS0009</t>
  </si>
  <si>
    <t>Судебный участок № 2 судебного района, в котором создан Железнодорожный районный суд г. Екатеринбурга Свердловской области</t>
  </si>
  <si>
    <t>66MS0010</t>
  </si>
  <si>
    <t>Судебный участок № 4 судебного района, в котором создан Железнодорожный районный суд г. Екатеринбурга Свердловской области</t>
  </si>
  <si>
    <t>66MS0012</t>
  </si>
  <si>
    <t>Судебный участок № 5 судебного района, в котором создан Железнодорожный районный суд г. Екатеринбурга Свердловской области</t>
  </si>
  <si>
    <t>66MS0013</t>
  </si>
  <si>
    <t>Судебный участок № 7 судебного района, в котором создан Железнодорожный районный суд г. Екатеринбурга Свердловской области</t>
  </si>
  <si>
    <t>66MS0015</t>
  </si>
  <si>
    <t>Судебный участок № 6 судебного района, в котором создан Железнодорожный районный суд г. Екатеринбурга Свердловской области</t>
  </si>
  <si>
    <t>66MS0016</t>
  </si>
  <si>
    <t>Судебный участок № 3 судебного района, в котором создан Железнодорожный районный суд г. Екатеринбурга Свердловской области</t>
  </si>
  <si>
    <t>66MS0017</t>
  </si>
  <si>
    <t>Судебный участок № 1 судебного района, в котором создан Кировский районный суд г. Екатеринбурга Свердловской области</t>
  </si>
  <si>
    <t>66MS0018</t>
  </si>
  <si>
    <t>Судебный участок № 2 судебного района, в котором создан Кировский районный суд г. Екатеринбурга Свердловской области</t>
  </si>
  <si>
    <t>66MS0019</t>
  </si>
  <si>
    <t>Судебный участок № 3 судебного района, в котором создан Кировский районный суд г. Екатеринбурга Свердловской области</t>
  </si>
  <si>
    <t>66MS0020</t>
  </si>
  <si>
    <t>Судебный участок № 4 судебного района, в котором создан Кировский районный суд г. Екатеринбурга Свердловской области</t>
  </si>
  <si>
    <t>66MS0021</t>
  </si>
  <si>
    <t>Судебный участок № 5 судебного района, в котором создан Кировский районный суд г. Екатеринбурга Свердловской области</t>
  </si>
  <si>
    <t>66MS0022</t>
  </si>
  <si>
    <t>Судебный участок № 6 судебного района, в котором создан Кировский районный суд г. Екатеринбурга Свердловской области</t>
  </si>
  <si>
    <t>66MS0023</t>
  </si>
  <si>
    <t>Судебный участок № 7 судебного района, в котором создан Кировский районный суд г. Екатеринбурга Свердловской области</t>
  </si>
  <si>
    <t>66MS0024</t>
  </si>
  <si>
    <t>Судебный участок № 8 судебного района, в котором создан Кировский районный суд г. Екатеринбурга Свердловской области</t>
  </si>
  <si>
    <t>66MS0025</t>
  </si>
  <si>
    <t>Судебный участок № 9 судебного района, в котором создан Кировский районный суд г. Екатеринбурга Свердловской области</t>
  </si>
  <si>
    <t>66MS0026</t>
  </si>
  <si>
    <t>Судебный участок № 10 судебного района, в котором создан Кировский районный суд г. Екатеринбурга Свердловской области</t>
  </si>
  <si>
    <t>66MS0027</t>
  </si>
  <si>
    <t>Судебный участок № 1 судебного района, в котором создан Ленинский районный суд г. Екатеринбурга Свердловской области</t>
  </si>
  <si>
    <t>66MS0028</t>
  </si>
  <si>
    <t>Судебный участок № 2 судебного района, в котором создан Ленинский районный суд г. Екатеринбурга Свердловской области</t>
  </si>
  <si>
    <t>66MS0029</t>
  </si>
  <si>
    <t>Судебный участок № 3 судебного района, в котором создан Ленинский районный суд г. Екатеринбурга Свердловской области</t>
  </si>
  <si>
    <t>66MS0030</t>
  </si>
  <si>
    <t>Судебный участок № 4 судебного района, в котором создан Ленинский районный суд г. Екатеринбурга Свердловской области</t>
  </si>
  <si>
    <t>66MS0031</t>
  </si>
  <si>
    <t>Судебный участок № 5 судебного района, в котором создан Ленинский районный суд г. Екатеринбурга Свердловской области</t>
  </si>
  <si>
    <t>66MS0032</t>
  </si>
  <si>
    <t>Судебный участок № 6 судебного района, в котором создан Ленинский районный суд г. Екатеринбурга Свердловской области</t>
  </si>
  <si>
    <t>66MS0033</t>
  </si>
  <si>
    <t>Судебный участок № 7 судебного района, в котором создан Ленинский районный суд г. Екатеринбурга Свердловской области</t>
  </si>
  <si>
    <t>66MS0034</t>
  </si>
  <si>
    <t>Судебный участок № 8 судебного района, в котором создан Ленинский районный суд г. Екатеринбурга Свердловской области</t>
  </si>
  <si>
    <t>66MS0035</t>
  </si>
  <si>
    <t>Судебный участок № 1 судебного района, в котором создан Октябрьский районный суд г. Екатеринбурга Свердловской области</t>
  </si>
  <si>
    <t>66MS0038</t>
  </si>
  <si>
    <t>Судебный участок № 2 судебного района, в котором создан Октябрьский районный суд г. Екатеринбурга Свердловской области</t>
  </si>
  <si>
    <t>66MS0039</t>
  </si>
  <si>
    <t>Судебный участок № 3 судебного района, в котором создан Октябрьский районный суд г. Екатеринбурга Свердловской области</t>
  </si>
  <si>
    <t>66MS0040</t>
  </si>
  <si>
    <t>Судебный участок № 4 судебного района, в котором создан Октябрьский районный суд г. Екатеринбурга Свердловской области</t>
  </si>
  <si>
    <t>66MS0041</t>
  </si>
  <si>
    <t>Судебный участок № 5 судебного района, в котором создан Октябрьский районный суд г. Екатеринбурга Свердловской области</t>
  </si>
  <si>
    <t>66MS0042</t>
  </si>
  <si>
    <t>Судебный участок № 6 судебного района, в котором создан Октябрьский районный суд г. Екатеринбурга Свердловской области</t>
  </si>
  <si>
    <t>66MS0043</t>
  </si>
  <si>
    <t>Судебный участок № 1 судебного района, в котором создан Орджоникидзевский районный суд г. Екатеринбурга Свердловской области</t>
  </si>
  <si>
    <t>66MS0046</t>
  </si>
  <si>
    <t>Судебный участок № 2 судебного района, в котором создан Орджоникидзевский районный суд г. Екатеринбурга Свердловской области</t>
  </si>
  <si>
    <t>66MS0047</t>
  </si>
  <si>
    <t>Судебный участок № 3 судебного района, в котором создан Орджоникидзевский районный суд г. Екатеринбурга Свердловской области</t>
  </si>
  <si>
    <t>66MS0048</t>
  </si>
  <si>
    <t>Судебный участок № 4 судебного района, в котором создан Орджоникидзевский районный суд г. Екатеринбурга Свердловской области</t>
  </si>
  <si>
    <t>66MS0049</t>
  </si>
  <si>
    <t>Судебный участок № 5 судебного района, в котором создан Орджоникидзевский районный суд г. Екатеринбурга Свердловской области</t>
  </si>
  <si>
    <t>66MS0050</t>
  </si>
  <si>
    <t>Судебный участок № 6 судебного района, в котором создан Орджоникидзевский районный суд г. Екатеринбурга Свердловской области</t>
  </si>
  <si>
    <t>66MS0051</t>
  </si>
  <si>
    <t>Судебный участок № 7 судебного района, в котором создан Орджоникидзевский районный суд г. Екатеринбурга Свердловской области</t>
  </si>
  <si>
    <t>66MS0052</t>
  </si>
  <si>
    <t>Судебный участок № 8 судебного района, в котором создан Орджоникидзевский районный суд г. Екатеринбурга Свердловской области</t>
  </si>
  <si>
    <t>66MS0053</t>
  </si>
  <si>
    <t>Судебный участок № 9 судебного района, в котором создан Орджоникидзевский районный суд г. Екатеринбурга Свердловской области</t>
  </si>
  <si>
    <t>66MS0054</t>
  </si>
  <si>
    <t>Судебный участок № 1 судебного района, в котором создан Чкаловский районный суд г. Екатеринбурга Свердловской области</t>
  </si>
  <si>
    <t>66MS0056</t>
  </si>
  <si>
    <t>Судебный участок № 2 судебного района, в котором создан Чкаловский районный суд г. Екатеринбурга Свердловской области</t>
  </si>
  <si>
    <t>66MS0057</t>
  </si>
  <si>
    <t>Судебный участок № 3 судебного района, в котором создан Чкаловский районный суд г. Екатеринбурга Свердловской области</t>
  </si>
  <si>
    <t>66MS0058</t>
  </si>
  <si>
    <t>Судебный участок № 4 судебного района, в котором создан Чкаловский районный суд г. Екатеринбурга Свердловской области</t>
  </si>
  <si>
    <t>66MS0059</t>
  </si>
  <si>
    <t>Судебный участок № 5 судебного района, в котором создан Чкаловский районный суд г. Екатеринбурга Свердловской области</t>
  </si>
  <si>
    <t>66MS0060</t>
  </si>
  <si>
    <t>Судебный участок № 6 судебного района, в котором создан Чкаловский районный суд г. Екатеринбурга Свердловской области</t>
  </si>
  <si>
    <t>66MS0061</t>
  </si>
  <si>
    <t>Судебный участок № 7 судебного района, в котором создан Чкаловский районный суд г. Екатеринбурга Свердловской области</t>
  </si>
  <si>
    <t>66MS0062</t>
  </si>
  <si>
    <t>Судебный участок № 8 судебного района, в котором создан Чкаловский районный суд г. Екатеринбурга Свердловской области</t>
  </si>
  <si>
    <t>66MS0063</t>
  </si>
  <si>
    <t>Судебный участок № 1 судебного района, в котором создан Дзержинский районный суд г. Нижний Тагил Свердловской области</t>
  </si>
  <si>
    <t>66MS0064</t>
  </si>
  <si>
    <t xml:space="preserve">Судебный участок № 2 судебного района, в котором создан Дзержинский районный суд г. Нижний Тагил Свердловской области </t>
  </si>
  <si>
    <t>66MS0065</t>
  </si>
  <si>
    <t>Судебный участок № 3 судебного района, в котором создан Дзержинский районный суд г. Нижний Тагил Свердловской области</t>
  </si>
  <si>
    <t>66MS0066</t>
  </si>
  <si>
    <t>Судебный участок № 4 судебного района, в котором создан  Дзержинский районный суд г. Нижний Тагил Свердловской области</t>
  </si>
  <si>
    <t>66MS0067</t>
  </si>
  <si>
    <t>Судебный участок № 5 судебного района, в котором создан  Дзержинский районный суд г. Нижний Тагил Свердловской области</t>
  </si>
  <si>
    <t>66MS0068</t>
  </si>
  <si>
    <t>Судебный участок № 1 судебного района, в котором создан Ленинский районный суд г. Нижний Тагил Свердловской области</t>
  </si>
  <si>
    <t>66MS0069</t>
  </si>
  <si>
    <t>Судебный участок № 2 судебного района, в котором создан Ленинский районный суд г. Нижний Тагил Свердловской области</t>
  </si>
  <si>
    <t>66MS0070</t>
  </si>
  <si>
    <t>Судебный участок № 3 судебного района, в котором создан Ленинский районный суд г. Нижний Тагил Свердловской области</t>
  </si>
  <si>
    <t>66MS0071</t>
  </si>
  <si>
    <t>Судебный участок № 4 судебного района, в котором создан Ленинский районный суд г. Нижний Тагил Свердловской области</t>
  </si>
  <si>
    <t>66MS0072</t>
  </si>
  <si>
    <t>Судебный участок № 5 судебного района, в котором создан Ленинский районный суд г. Нижний Тагил Свердловской области</t>
  </si>
  <si>
    <t>66MS0073</t>
  </si>
  <si>
    <t>Судебный участок № 6 судебного района, в котором создан Ленинский районный суд г. Нижний Тагил Свердловской области</t>
  </si>
  <si>
    <t>66MS0074</t>
  </si>
  <si>
    <t>Судебный участок № 1 судебного района, в котором создан Тагилстроевский районный суд г. Нижний Тагил Свердловской области</t>
  </si>
  <si>
    <t>66MS0075</t>
  </si>
  <si>
    <t>Судебный участок № 2 судебного района, в котором создан Тагилстроевский районный суд г. Нижний Тагил Свердловской области</t>
  </si>
  <si>
    <t>66MS0076</t>
  </si>
  <si>
    <t>Судебный участок № 3 судебного района, в котором создан Тагилстроевский районный суд г. Нижний Тагил Свердловской области</t>
  </si>
  <si>
    <t>66MS0077</t>
  </si>
  <si>
    <t>Судебный участок № 4 судебного района, в котором создан Тагилстроевский районный суд г. Нижний Тагил Свердловской области</t>
  </si>
  <si>
    <t>66MS0078</t>
  </si>
  <si>
    <t>Судебный участок № 5 судебного района, в котором создан Тагилстроевский районный суд г. Нижний Тагил Свердловской области</t>
  </si>
  <si>
    <t>66MS0079</t>
  </si>
  <si>
    <t>Судебный участок № 6 судебного района, в котором создан Тагилстроевский районный суд г. Нижний Тагил Свердловской области</t>
  </si>
  <si>
    <t>66MS0080</t>
  </si>
  <si>
    <t>Судебный участок  № 1 судебного района, в котором создан Красногорский районный суд г. Каменска-Уральского Свердловской области</t>
  </si>
  <si>
    <t>66MS0081</t>
  </si>
  <si>
    <t>Судебный участок № 2 судебного района, в котором создан Красногорский районный суд г. Каменска-Уральского Свердловской области</t>
  </si>
  <si>
    <t>66MS0082</t>
  </si>
  <si>
    <t>Судебный участок  № 3 судебного района, в котором создан Красногорский районный суд г. Каменска-Уральского Свердловской области</t>
  </si>
  <si>
    <t>66MS0083</t>
  </si>
  <si>
    <t>Судебный участок  № 4 судебного района, в котором создан Красногорский районный суд г. Каменска-Уральского Свердловской области</t>
  </si>
  <si>
    <t>66MS0084</t>
  </si>
  <si>
    <t>Судебный участок  № 1 судебного района, в котором создан Синарский районный суд г. Каменска-Уральского Свердловской области</t>
  </si>
  <si>
    <t>66MS0085</t>
  </si>
  <si>
    <t>Судебный участок  № 2 судебного района, в котором создан Синарский районный суд г. Каменска-Уральского Свердловской области</t>
  </si>
  <si>
    <t>66MS0086</t>
  </si>
  <si>
    <t>Судебный участок  № 3 судебного района, в котором создан Синарский районный суд г. Каменска-Уральского Свердловской области</t>
  </si>
  <si>
    <t>66MS0087</t>
  </si>
  <si>
    <t>Судебный участок  № 1 судебного района, в котором создан Каменский районный суд г. Каменска-Уральского Свердловской области</t>
  </si>
  <si>
    <t>66MS0089</t>
  </si>
  <si>
    <t>Судебный участок  № 2 судебного района, в котором создан Каменский районный суд г. Каменска-Уральского Свердловской области</t>
  </si>
  <si>
    <t>66MS0090</t>
  </si>
  <si>
    <t>Судебный участок № 1 судебного района, в котором создан Алапаевский городской суд Свердловской области</t>
  </si>
  <si>
    <t>66MS0091</t>
  </si>
  <si>
    <t>Судебный участок № 2 судебного района, в котором создан Алапаевский городской суд Свердловской области</t>
  </si>
  <si>
    <t>66MS0092</t>
  </si>
  <si>
    <t>Судебный участок № 3 судебного района, в котором создан Алапаевский городской суд Свердловской области</t>
  </si>
  <si>
    <t>66MS0093</t>
  </si>
  <si>
    <t>Судебный участок № 4 судебного района, в котором создан Алапаевский городской суд Свердловской области</t>
  </si>
  <si>
    <t>66MS0094</t>
  </si>
  <si>
    <t>Судебный участок № 1 судебного района, в котором создан Артемовский городской суд Свердловской области</t>
  </si>
  <si>
    <t>66MS0096</t>
  </si>
  <si>
    <t>Судебный участок № 2 судебного района, в котором создан Артемовский городской суд Свердловской области</t>
  </si>
  <si>
    <t>66MS0097</t>
  </si>
  <si>
    <t>Судебный участок № 3 судебного района, в котором создан Артемовский городской суд Свердловской области</t>
  </si>
  <si>
    <t>66MS0098</t>
  </si>
  <si>
    <t>Судебный участок № 1 судебного района, в котором создан Асбестовский городской суд Свердловской области</t>
  </si>
  <si>
    <t>66MS0099</t>
  </si>
  <si>
    <t>Судебный участок № 2 судебного района, в котором создан Асбестовский городской суд Свердловской области</t>
  </si>
  <si>
    <t>66MS0100</t>
  </si>
  <si>
    <t>Судебный участок № 3 судебного района, в котором создан Асбестовский городской суд Свердловской области</t>
  </si>
  <si>
    <t>66MS0101</t>
  </si>
  <si>
    <t>Судебный участок № 4 судебного района, в котором создан Асбестовский городской суд Свердловской области</t>
  </si>
  <si>
    <t>66MS0102</t>
  </si>
  <si>
    <t>Судебный участок № 1 судебного района, в котором создан Артинский районный суд Свердловской области</t>
  </si>
  <si>
    <t>66MS0103</t>
  </si>
  <si>
    <t>Судебный участок № 2 судебного района, в котором создан Артинский районный суд Свердловской области</t>
  </si>
  <si>
    <t>66MS0104</t>
  </si>
  <si>
    <t>Судебный участок № 5 судебного района, в котором создан Красноуфимский районный суд Свердловской области</t>
  </si>
  <si>
    <t>66MS0105</t>
  </si>
  <si>
    <t>Судебный участок № 1 судебного района, в котором создан Белоярский районный суд Свердловской области</t>
  </si>
  <si>
    <t>66MS0107</t>
  </si>
  <si>
    <t>Судебный участок № 2 судебного района, в котором создан Белоярский районный суд Свердловской области</t>
  </si>
  <si>
    <t>66MS0108</t>
  </si>
  <si>
    <t>Судебный участок № 1 судебного района, в котором создан Богдановичский городской суд Свердловской области</t>
  </si>
  <si>
    <t>66MS0109</t>
  </si>
  <si>
    <t>Судебный участок № 2 судебного района, в котором создан Богдановичский городской суд Свердловской области</t>
  </si>
  <si>
    <t>66MS0110</t>
  </si>
  <si>
    <t>Судебный участок № 1 судебного района, в котором создан Березовский городской суд Свердловской области</t>
  </si>
  <si>
    <t>66MS0111</t>
  </si>
  <si>
    <t>Судебный участок № 2 судебного района, в котором создан Березовский городской суд Свердловской области</t>
  </si>
  <si>
    <t>66MS0112</t>
  </si>
  <si>
    <t>Судебный участок № 3 судебного района, в котором создан Березовский городской суд Свердловской области</t>
  </si>
  <si>
    <t>66MS0113</t>
  </si>
  <si>
    <t>Судебный участок № 4 судебного района, в котором создан Березовский городской суд Свердловской области</t>
  </si>
  <si>
    <t>66MS0114</t>
  </si>
  <si>
    <t>Судебный участок № 1 судебного района, в котором создан Верхнепышминский городской суд Свердловской области</t>
  </si>
  <si>
    <t>66MS0116</t>
  </si>
  <si>
    <t>Судебный участок № 2 судебного района, в котором создан Верхнепышминский городской суд Свердловской области</t>
  </si>
  <si>
    <t>66MS0117</t>
  </si>
  <si>
    <t>Судебный участок № 3 судебного района, в котором создан Верхнепышминский городской суд Свердловской области</t>
  </si>
  <si>
    <t>66MS0118</t>
  </si>
  <si>
    <t>Судебный участок № 4 судебного района, в котором создан Верхнепышминский городской суд Свердловской области</t>
  </si>
  <si>
    <t>66MS0119</t>
  </si>
  <si>
    <t>Судебный участок № 1 судебного района, в котором создан Верхнесалдинский районный суд Свердловской области</t>
  </si>
  <si>
    <t>66MS0120</t>
  </si>
  <si>
    <t>Судебный участок № 2 судебного района, в котором создан Верхнесалдинский районный суд Свердловской области</t>
  </si>
  <si>
    <t>66MS0121</t>
  </si>
  <si>
    <t>Судебный участок № 3 судебного района, в котором создан Верхнесалдинский районный суд Свердловской области</t>
  </si>
  <si>
    <t>66MS0122</t>
  </si>
  <si>
    <t>Судебный участок № 7 судебного района, в котором создан Серовский районный суд Свердловской области</t>
  </si>
  <si>
    <t>66MS0123</t>
  </si>
  <si>
    <t>Судебный участок № 1 судебного района, в котором создан Ивдельский городской суд Свердловской области</t>
  </si>
  <si>
    <t>66MS0126</t>
  </si>
  <si>
    <t>Судебный участок № 2 судебного района, в котором создан Ивдельский городской суд Свердловской области</t>
  </si>
  <si>
    <t>66MS0127</t>
  </si>
  <si>
    <t>Судебный участок № 1 судебного района, в котором создан Ирбитский районный суд Свердловской области</t>
  </si>
  <si>
    <t>66MS0128</t>
  </si>
  <si>
    <t>Судебный участок № 2 судебного района, в котором создан Ирбитский районный суд Свердловской области</t>
  </si>
  <si>
    <t>66MS0129</t>
  </si>
  <si>
    <t>Судебный участок № 3 судебного района, в котором создан Ирбитский районный суд Свердловской области</t>
  </si>
  <si>
    <t>66MS0130</t>
  </si>
  <si>
    <t>Судебный участок № 5 судебного района, в котором создан Ирбитский районный суд Свердловской области</t>
  </si>
  <si>
    <t>66MS0132</t>
  </si>
  <si>
    <t>Судебный участок № 1 судебного района, в котором создан Камышловский районный суд Свердловской области</t>
  </si>
  <si>
    <t>66MS0133</t>
  </si>
  <si>
    <t>Судебный участок № 2 судебного района, в котором создан Камышловский районный суд Свердловской области</t>
  </si>
  <si>
    <t>66MS0134</t>
  </si>
  <si>
    <t>Судебный участок № 3 судебного района, в котором создан Камышловский районный суд Свердловской области</t>
  </si>
  <si>
    <t>66MS0135</t>
  </si>
  <si>
    <t>Судебный участок № 1 судебного района, в котором создан Карпинский городской суд Свердловской области</t>
  </si>
  <si>
    <t>66MS0136</t>
  </si>
  <si>
    <t>Судебный участок № 2 судебного района, в котором создан Карпинский городской суд Свердловской области</t>
  </si>
  <si>
    <t>66MS0137</t>
  </si>
  <si>
    <t>Судебный участок № 1 судебного района, в котором создан Качканарский городской суд Свердловской области</t>
  </si>
  <si>
    <t>66MS0138</t>
  </si>
  <si>
    <t>Судебный участок № 2 судебного района, в котором создан Качканарский городской суд Свердловской области</t>
  </si>
  <si>
    <t>66MS0139</t>
  </si>
  <si>
    <t>Судебный участок № 3 судебного района, в котором создан Качканарский городской суд Свердловской области</t>
  </si>
  <si>
    <t>66MS0140</t>
  </si>
  <si>
    <t>Судебный участок № 1 судебного района, в котором создан Кировградский городской суд Свердловской области</t>
  </si>
  <si>
    <t>66MS0141</t>
  </si>
  <si>
    <t>Судебный участок № 2 судебного района, в котором создан Кировградский городской суд Свердловской области</t>
  </si>
  <si>
    <t>66MS0142</t>
  </si>
  <si>
    <t>Судебный участок № 1 судебного района, в котором создан Краснотурьинский городской суд Свердловской области</t>
  </si>
  <si>
    <t>66MS0143</t>
  </si>
  <si>
    <t>Судебный участок № 2 судебного района, в котором создан Краснотурьинский городской суд Свердловской области</t>
  </si>
  <si>
    <t>66MS0144</t>
  </si>
  <si>
    <t>Судебный участок № 3 судебного района, в котором создан Краснотурьинский городской суд Свердловской области</t>
  </si>
  <si>
    <t>66MS0145</t>
  </si>
  <si>
    <t>Судебный участок № 1 судебного района, в котором создан Красноуральский городской суд Свердловской области</t>
  </si>
  <si>
    <t>66MS0146</t>
  </si>
  <si>
    <t>Судебный участок № 2 судебного района, в котором создан Красноуральский городской суд Свердловской области</t>
  </si>
  <si>
    <t>66MS0147</t>
  </si>
  <si>
    <t>Судебный участок № 1 судебного района, в котором создан Красноуфимский районный суд Свердловской области</t>
  </si>
  <si>
    <t>66MS0148</t>
  </si>
  <si>
    <t>Судебный участок № 2 судебного района, в котором создан Красноуфимский районный суд Свердловской области</t>
  </si>
  <si>
    <t>66MS0149</t>
  </si>
  <si>
    <t>Судебный участок № 3 судебного района, в котором создан Красноуфимский районный суд Свердловской области</t>
  </si>
  <si>
    <t>66MS0150</t>
  </si>
  <si>
    <t>Судебный участок № 4 судебного района, в котором создан Красноуфимский районный суд Свердловской области</t>
  </si>
  <si>
    <t>66MS0151</t>
  </si>
  <si>
    <t>Судебный участок № 1 судебного района, в котором создан Кушвинский городской суд Свердловской области</t>
  </si>
  <si>
    <t>66MS0152</t>
  </si>
  <si>
    <t>Судебный участок № 2 судебного района, в котором создан Кушвинский городской суд Свердловской области</t>
  </si>
  <si>
    <t>66MS0153</t>
  </si>
  <si>
    <t>Судебный участок № 3 судебного района, в котором создан Кушвинский городской суд Свердловской области</t>
  </si>
  <si>
    <t>66MS0154</t>
  </si>
  <si>
    <t>Судебный участок № 1 судебного района, в котором создан городской суд города Лесного Свердловской области</t>
  </si>
  <si>
    <t>66MS0155</t>
  </si>
  <si>
    <t>Судебный участок № 2 судебного района, в котором создан городской суд города Лесного Свердловской области</t>
  </si>
  <si>
    <t>66MS0156</t>
  </si>
  <si>
    <t>Судебный участок № 3 судебного района, в котором создан городской суд города Лесного Свердловской области</t>
  </si>
  <si>
    <t>66MS0157</t>
  </si>
  <si>
    <t>Судебный участок № 1 судебного района, в котором создан Невьянский городской суд Свердловской области</t>
  </si>
  <si>
    <t>66MS0158</t>
  </si>
  <si>
    <t>Судебный участок № 2 судебного района, в котором создан Невьянский городской суд Свердловской области</t>
  </si>
  <si>
    <t>66MS0159</t>
  </si>
  <si>
    <t>Судебный участок № 3 судебного района, в котором создан Невьянский городской суд Свердловской области</t>
  </si>
  <si>
    <t>66MS0160</t>
  </si>
  <si>
    <t>Судебный участок № 1 судебного района, в котором создан Нижнесергинский районный суд Свердловской области</t>
  </si>
  <si>
    <t>66MS0163</t>
  </si>
  <si>
    <t>Судебный участок № 2 судебного района, в котором создан Нижнесергинский районный суд Свердловской области</t>
  </si>
  <si>
    <t>66MS0164</t>
  </si>
  <si>
    <t>Судебный участок № 3 судебного района, в котором создан Нижнесергинский районный суд Свердловской области</t>
  </si>
  <si>
    <t>66MS0165</t>
  </si>
  <si>
    <t>Судебный участок № 1 судебного района, в котором создан Новоуральский городской суд Свердловской области</t>
  </si>
  <si>
    <t>66MS0166</t>
  </si>
  <si>
    <t>Судебный участок № 2 судебного района, в котором создан Новоуральский городской суд Свердловской области</t>
  </si>
  <si>
    <t>66MS0167</t>
  </si>
  <si>
    <t>Судебный участок № 3 судебного района, в котором создан Новоуральский городской суд Свердловской области</t>
  </si>
  <si>
    <t>66MS0168</t>
  </si>
  <si>
    <t>Судебный участок № 4 судебного района, в котором создан Новоуральский городской суд Свердловской области</t>
  </si>
  <si>
    <t>66MS0169</t>
  </si>
  <si>
    <t>Судебный участок № 1 судебного района, в котором создан Нижнетуринский городской суд Свердловской области</t>
  </si>
  <si>
    <t>66MS0170</t>
  </si>
  <si>
    <t>Судебный участок № 2 судебного района, в котором создан Нижнетуринский городской суд Свердловской области</t>
  </si>
  <si>
    <t>66MS0171</t>
  </si>
  <si>
    <t>Судебный участок № 4 судебного района, в котором создан Верхнесалдинский районный суд Свердловской области</t>
  </si>
  <si>
    <t>66MS0172</t>
  </si>
  <si>
    <t>Судебный участок № 1 судебного района, в котором создан Первоуральский городской суд Свердловской области</t>
  </si>
  <si>
    <t>66MS0173</t>
  </si>
  <si>
    <t>Судебный участок № 2 судебного района, в котором создан Первоуральский городской суд Свердловской области</t>
  </si>
  <si>
    <t>66MS0174</t>
  </si>
  <si>
    <t>Судебный участок № 3 судебного района, в котором создан Первоуральский городской суд Свердловской области</t>
  </si>
  <si>
    <t>66MS0175</t>
  </si>
  <si>
    <t>Судебный участок № 4 судебного района, в котором создан Первоуральский городской суд Свердловской области</t>
  </si>
  <si>
    <t>66MS0176</t>
  </si>
  <si>
    <t>Судебный участок № 5 судебного района, в котором создан Первоуральский городской суд Свердловской области</t>
  </si>
  <si>
    <t>66MS0177</t>
  </si>
  <si>
    <t>Судебный участок № 6 судебного района, в котором создан Первоуральский городской суд Свердловской области</t>
  </si>
  <si>
    <t>66MS0178</t>
  </si>
  <si>
    <t>Судебный участок № 7 судебного района, в котором создан Первоуральский городской суд Свердловской области</t>
  </si>
  <si>
    <t>66MS0179</t>
  </si>
  <si>
    <t>Судебный участок № 8 судебного района, в котором создан Первоуральский городской суд Свердловской области</t>
  </si>
  <si>
    <t>66MS0180</t>
  </si>
  <si>
    <t>Судебный участок № 1 судебного района, в котором создан Полевской городской суд Свердловской области</t>
  </si>
  <si>
    <t>66MS0181</t>
  </si>
  <si>
    <t>Судебный участок № 2 судебного района, в котором создан Полевской городской суд Свердловской области</t>
  </si>
  <si>
    <t>66MS0182</t>
  </si>
  <si>
    <t>Судебный участок № 3 судебного района, в котором создан Полевской городской суд Свердловской области</t>
  </si>
  <si>
    <t>66MS0183</t>
  </si>
  <si>
    <t>Судебный участок № 1 судебного района, в котором создан Пригородный районный суд Свердловской области</t>
  </si>
  <si>
    <t>66MS0184</t>
  </si>
  <si>
    <t>Судебный участок № 2 судебного района, в котором создан Пригородный районный суд Свердловской области</t>
  </si>
  <si>
    <t>66MS0185</t>
  </si>
  <si>
    <t>Судебный участок № 4 судебного района, в котором создан Камышловский районный суд Свердловской области</t>
  </si>
  <si>
    <t>66MS0187</t>
  </si>
  <si>
    <t>Судебный участок № 1 судебного района, в котором создан Ревдинский городской суд Свердловской области</t>
  </si>
  <si>
    <t>66MS0188</t>
  </si>
  <si>
    <t>Судебный участок № 2 судебного района, в котором создан Ревдинский городской суд Свердловской области</t>
  </si>
  <si>
    <t>66MS0189</t>
  </si>
  <si>
    <t>Судебный участок № 3 судебного района, в котором создан Ревдинский городской суд Свердловской области</t>
  </si>
  <si>
    <t>66MS0190</t>
  </si>
  <si>
    <t>Судебный участок № 4 судебного района, в котором создан Ревдинский городской суд Свердловской области</t>
  </si>
  <si>
    <t>66MS0191</t>
  </si>
  <si>
    <t>Судебный участок № 1 судебного района, в котором создан Режевской городской суд Свердловской области</t>
  </si>
  <si>
    <t>66MS0192</t>
  </si>
  <si>
    <t>Судебный участок № 2 судебного района, в котором создан Режевской городской суд Свердловской области</t>
  </si>
  <si>
    <t>66MS0193</t>
  </si>
  <si>
    <t>Судебный участок № 1 судебного района, в котором создан Североуральский городской суд Свердловской области</t>
  </si>
  <si>
    <t>66MS0194</t>
  </si>
  <si>
    <t>Судебный участок № 2 судебного района, в котором создан Североуральский городской суд Свердловской области</t>
  </si>
  <si>
    <t>66MS0195</t>
  </si>
  <si>
    <t>Судебный участок № 1 судебного района, в котором создан Серовский районный суд Свердловской области</t>
  </si>
  <si>
    <t>66MS0196</t>
  </si>
  <si>
    <t>Судебный участок № 2 судебного района, в котором создан Серовский районный суд Свердловской области</t>
  </si>
  <si>
    <t>66MS0197</t>
  </si>
  <si>
    <t>Судебный участок № 3 судебного района, в котором создан Серовский районный суд Свердловской области</t>
  </si>
  <si>
    <t>66MS0198</t>
  </si>
  <si>
    <t>Судебный участок № 4 судебного района, в котором создан Серовский районный суд Свердловской области</t>
  </si>
  <si>
    <t>66MS0199</t>
  </si>
  <si>
    <t>Судебный участок № 5 судебного района, в котором создан Серовский районный суд Свердловской области</t>
  </si>
  <si>
    <t>66MS0200</t>
  </si>
  <si>
    <t>Судебный участок № 6 судебного района, в котором создан Серовский районный суд Свердловской области</t>
  </si>
  <si>
    <t>66MS0201</t>
  </si>
  <si>
    <t>Судебный участок № 1 судебного района, в котором создан Сухоложский городской суд Свердловской области</t>
  </si>
  <si>
    <t>66MS0202</t>
  </si>
  <si>
    <t>Судебный участок № 2 судебного района, в котором создан Сухоложский городской суд Свердловской области</t>
  </si>
  <si>
    <t>66MS0203</t>
  </si>
  <si>
    <t>Судебный участок № 1 судебного района, в котором создан Сысертский районный суд Свердловской области</t>
  </si>
  <si>
    <t>66MS0204</t>
  </si>
  <si>
    <t>Судебный участок № 2 судебного района, в котором создан Сысертский районный суд Свердловской области</t>
  </si>
  <si>
    <t>66MS0205</t>
  </si>
  <si>
    <t>Судебный участок № 3 судебного района, в котором создан Сысертский районный суд Свердловской области</t>
  </si>
  <si>
    <t>66MS0206</t>
  </si>
  <si>
    <t>Судебный участок № 4 судебного района, в котором создан Сысертский районный суд Свердловской области</t>
  </si>
  <si>
    <t>66MS0207</t>
  </si>
  <si>
    <t>Судебный участок № 4 судебного района, в котором создан Тавдинский районный суд Свердловской области</t>
  </si>
  <si>
    <t>66MS0209</t>
  </si>
  <si>
    <t>Судебный участок № 1 судебного района, в котором создан Тавдинский районный суд Свердловской области</t>
  </si>
  <si>
    <t>66MS0210</t>
  </si>
  <si>
    <t>Судебный участок № 2 судебного района, в котором создан Тавдинский районный суд Свердловской области</t>
  </si>
  <si>
    <t>66MS0211</t>
  </si>
  <si>
    <t>Судебный участок № 3 судебного района, в котором создан Тавдинский районный суд Свердловской области</t>
  </si>
  <si>
    <t>66MS0212</t>
  </si>
  <si>
    <t>Судебный участок № 1 судебного района, в котором создан Талицкий районный суд Свердловской области</t>
  </si>
  <si>
    <t>66MS0213</t>
  </si>
  <si>
    <t>Судебный участок № 2 судебного района, в котором создан Талицкий районный суд Свердловской области</t>
  </si>
  <si>
    <t>66MS0214</t>
  </si>
  <si>
    <t>Судебный участок № 3 судебного района, в котором создан Талицкий районный суд Свердловской области</t>
  </si>
  <si>
    <t>66MS0215</t>
  </si>
  <si>
    <t>Судебный участок № 1 судебного района, в котором создан Туринский районный суд Свердловской области</t>
  </si>
  <si>
    <t>66MS0217</t>
  </si>
  <si>
    <t>Судебный участок № 2 судебного района, в котором создан Туринский районный суд Свердловской области</t>
  </si>
  <si>
    <t>66MS0218</t>
  </si>
  <si>
    <t>Судебный участок судебного района, в котором создан Шалинский районный суд Свердловской области</t>
  </si>
  <si>
    <t>66MS0219</t>
  </si>
  <si>
    <t>Судебный участок № 9 судебного района, в котором создан Верх-Исетский районный суд города Екатеринбурга Свердловской области</t>
  </si>
  <si>
    <t>66MS0220</t>
  </si>
  <si>
    <t>Судебный участок № 3 судебного района, в котором создан Сухоложский городской суд Свердловской области</t>
  </si>
  <si>
    <t>66MS0222</t>
  </si>
  <si>
    <t>Судебный участок № 3 судебного района, в котором создан Богдановичский городской суд Свердловской области</t>
  </si>
  <si>
    <t>66MS0223</t>
  </si>
  <si>
    <t>Судебный участок № 3 судебного района, в котором создан Белоярский районный суд Свердловской области</t>
  </si>
  <si>
    <t>66MS0224</t>
  </si>
  <si>
    <t>Судебный участок № 4 судебного района, в котором создан Белоярский районный суд Свердловской области</t>
  </si>
  <si>
    <t>66MS0225</t>
  </si>
  <si>
    <t>Судебный участок № 1 судебного района, в котором создан Верхотурский районный суд Свердловской области</t>
  </si>
  <si>
    <t>66MS0226</t>
  </si>
  <si>
    <t>Судебный участок № 2 судебного района, в котором создан Верхотурский районный суд Свердловской области</t>
  </si>
  <si>
    <t>66MS0227</t>
  </si>
  <si>
    <t>Судебный участок № 3 судебного района, в котором создан Верхотурский районный суд Свердловской области</t>
  </si>
  <si>
    <t>66MS0228</t>
  </si>
  <si>
    <t>Судебный участок № 6 судебного района, в котором создан Ирбитский районный суд Свердловской области</t>
  </si>
  <si>
    <t>66MS0229</t>
  </si>
  <si>
    <t>Судебный участок № 4 судебного района, в котором создан Талицкий районный суд Свердловской области</t>
  </si>
  <si>
    <t>66MS0230</t>
  </si>
  <si>
    <t>Судебный участок № 3 судебного района, в котором создан Туринский районный суд Свердловской области</t>
  </si>
  <si>
    <t>66MS0231</t>
  </si>
  <si>
    <t>Судебный участок № 3 судебного района, в котором создан Красноуральский городской суд Свердловской области</t>
  </si>
  <si>
    <t>66MS0232</t>
  </si>
  <si>
    <t>Судебный участок № 7 Тагилстроевского судебного района</t>
  </si>
  <si>
    <t>66MS0233</t>
  </si>
  <si>
    <t>Судебный участок № 8 Тагилстроевского судебного района</t>
  </si>
  <si>
    <t>66MS0234</t>
  </si>
  <si>
    <t>Судебный участок № 6 Дзержинского судебного района</t>
  </si>
  <si>
    <t>66MS0235</t>
  </si>
  <si>
    <t>Судебный участок № 7 Дзержинского судебного района</t>
  </si>
  <si>
    <t>66MS0236</t>
  </si>
  <si>
    <t>Судебный участок № 1 Академического судебного района</t>
  </si>
  <si>
    <t>66MS0237</t>
  </si>
  <si>
    <t>Судебный участок № 2 Академического судебного района</t>
  </si>
  <si>
    <t>66MS0238</t>
  </si>
  <si>
    <t>Судебный участок № 3 Академического судебного района</t>
  </si>
  <si>
    <t>66MS0239</t>
  </si>
  <si>
    <t>Судебный участок № 4 Академического судебного района</t>
  </si>
  <si>
    <t>66MS0240</t>
  </si>
  <si>
    <t>Судебный участок № 5 Академического судебного района</t>
  </si>
  <si>
    <t>66MS0241</t>
  </si>
  <si>
    <t>Судебный участок № 1 в г. Смоленске</t>
  </si>
  <si>
    <t>67MS0001</t>
  </si>
  <si>
    <t>Судебный участок № 2 в г. Смоленске</t>
  </si>
  <si>
    <t>67MS0002</t>
  </si>
  <si>
    <t>Судебный участок № 3 в г. Смоленске</t>
  </si>
  <si>
    <t>67MS0003</t>
  </si>
  <si>
    <t>Судебный участок № 4 в г. Смоленске</t>
  </si>
  <si>
    <t>67MS0004</t>
  </si>
  <si>
    <t>Судебный участок № 5 в г. Смоленске</t>
  </si>
  <si>
    <t>67MS0005</t>
  </si>
  <si>
    <t>Судебный участок № 6 в г. Смоленске</t>
  </si>
  <si>
    <t>67MS0006</t>
  </si>
  <si>
    <t>Судебный участок № 7 в г. Смоленске</t>
  </si>
  <si>
    <t>67MS0007</t>
  </si>
  <si>
    <t>Судебный участок № 8 в г. Смоленске</t>
  </si>
  <si>
    <t>67MS0008</t>
  </si>
  <si>
    <t>Судебный участок № 9 в г. Смоленска</t>
  </si>
  <si>
    <t>67MS0009</t>
  </si>
  <si>
    <t>Судебный участок № 10 в г. Смоленске</t>
  </si>
  <si>
    <t>67MS0010</t>
  </si>
  <si>
    <t>Судебный участок № 11 в г. Смоленске</t>
  </si>
  <si>
    <t>67MS0011</t>
  </si>
  <si>
    <t>Судебный участок № 12 в г. Смоленске</t>
  </si>
  <si>
    <t>67MS0012</t>
  </si>
  <si>
    <t>Судебный участок № 13 в г. Смоленске</t>
  </si>
  <si>
    <t>67MS0013</t>
  </si>
  <si>
    <t>Судебный участок № 53 в г. Смоленске</t>
  </si>
  <si>
    <t>67MS0014</t>
  </si>
  <si>
    <t>Судебный участок № 14 в МО "Вяземский район"</t>
  </si>
  <si>
    <t>67MS0015</t>
  </si>
  <si>
    <t>Судебный участок № 15 в МО "Вяземский район"</t>
  </si>
  <si>
    <t>67MS0016</t>
  </si>
  <si>
    <t>Судебный участок № 16 в МО "Вяземский район"</t>
  </si>
  <si>
    <t>67MS0017</t>
  </si>
  <si>
    <t>Судебный участок № 54 в МО "Вяземский район"</t>
  </si>
  <si>
    <t>67MS0018</t>
  </si>
  <si>
    <t>Судебный участок № 17 в МО "Гагаринский район"</t>
  </si>
  <si>
    <t>67MS0019</t>
  </si>
  <si>
    <t>Судебный участок № 18 в МО "Гагаринский район"</t>
  </si>
  <si>
    <t>67MS0020</t>
  </si>
  <si>
    <t>Судебный участок № 19 в МО "Город Десногорск"</t>
  </si>
  <si>
    <t>67MS0021</t>
  </si>
  <si>
    <t>Судебный участок № 52 в МО "Город Десногорск"</t>
  </si>
  <si>
    <t>67MS0022</t>
  </si>
  <si>
    <t>Судебный участок № 20 в МО "Рославльский район"</t>
  </si>
  <si>
    <t>67MS0023</t>
  </si>
  <si>
    <t>Судебный участок № 21 в МО "Рославльский район"</t>
  </si>
  <si>
    <t>67MS0024</t>
  </si>
  <si>
    <t>Судебный участок № 22 в МО "Рославльский район"</t>
  </si>
  <si>
    <t>67MS0025</t>
  </si>
  <si>
    <t>Судебный участок № 55 в МО "Смоленский район"</t>
  </si>
  <si>
    <t>67MS0026</t>
  </si>
  <si>
    <t>Судебный участок № 23 в МО "Сафоновский район"</t>
  </si>
  <si>
    <t>67MS0027</t>
  </si>
  <si>
    <t>Судебный участок № 24 в МО "Сафоновский район"</t>
  </si>
  <si>
    <t>67MS0028</t>
  </si>
  <si>
    <t>Судебный участок № 25 в МО "Сафоновский район"</t>
  </si>
  <si>
    <t>67MS0029</t>
  </si>
  <si>
    <t>Судебный участок № 26 в МО "Ярцевскй район"</t>
  </si>
  <si>
    <t>67MS0030</t>
  </si>
  <si>
    <t>Судебный участок № 27 в МО "Ярцевскй район"</t>
  </si>
  <si>
    <t>67MS0031</t>
  </si>
  <si>
    <t>Судебный участок № 28 в МО "Ярцевскй район"</t>
  </si>
  <si>
    <t>67MS0032</t>
  </si>
  <si>
    <t>Судебный участок № 29 в МО "Велижский район"</t>
  </si>
  <si>
    <t>67MS0033</t>
  </si>
  <si>
    <t>Судебный участок № 30 в МО "Глинковский район"</t>
  </si>
  <si>
    <t>67MS0034</t>
  </si>
  <si>
    <t>Судебный участок № 31 в МО "Демидовский район"</t>
  </si>
  <si>
    <t>67MS0035</t>
  </si>
  <si>
    <t>Судебный участок № 32 в МО "Дорогобужский район"</t>
  </si>
  <si>
    <t>67MS0036</t>
  </si>
  <si>
    <t>Судебный участок № 33 в МО "Дорогобужский район"</t>
  </si>
  <si>
    <t>67MS0037</t>
  </si>
  <si>
    <t>Судебный участок № 34 в МО "Духовщинский район</t>
  </si>
  <si>
    <t>67MS0038</t>
  </si>
  <si>
    <t>Судебный участок № 35 в МО "Ельнинскй район"</t>
  </si>
  <si>
    <t>67MS0039</t>
  </si>
  <si>
    <t>Судебный участок № 36 в МО "Ершичский район</t>
  </si>
  <si>
    <t>67MS0040</t>
  </si>
  <si>
    <t>Судебный участок № 37 в МО "Краснинский район"</t>
  </si>
  <si>
    <t>67MS0041</t>
  </si>
  <si>
    <t>Судебный участок № 38 в МО "Кардымовский район"</t>
  </si>
  <si>
    <t>67MS0042</t>
  </si>
  <si>
    <t>Судебный участок № 39 в МО "Монастырщинский район"</t>
  </si>
  <si>
    <t>67MS0043</t>
  </si>
  <si>
    <t>Судебный участок № 40 в МО "Новодугинский район"</t>
  </si>
  <si>
    <t>67MS0044</t>
  </si>
  <si>
    <t>Судебный участок № 41 в МО "Починковский район"</t>
  </si>
  <si>
    <t>67MS0045</t>
  </si>
  <si>
    <t>Судебный участок № 42 в МО "Починковский район"</t>
  </si>
  <si>
    <t>67MS0046</t>
  </si>
  <si>
    <t>Судебный участок № 43 в МО "Руднянский район"</t>
  </si>
  <si>
    <t>67MS0047</t>
  </si>
  <si>
    <t>Судебный участок № 56 в МО "Руднянский район"</t>
  </si>
  <si>
    <t>67MS0048</t>
  </si>
  <si>
    <t>Судебный участок № 44 в МО "Смоленский район"</t>
  </si>
  <si>
    <t>67MS0049</t>
  </si>
  <si>
    <t>Судебный участок № 45 в МО "Смоленский район"</t>
  </si>
  <si>
    <t>67MS0050</t>
  </si>
  <si>
    <t>Судебный участок № 46 в МО "Сычевский район"</t>
  </si>
  <si>
    <t>67MS0051</t>
  </si>
  <si>
    <t>Судебный участок № 47 в МО "Темкинский район"</t>
  </si>
  <si>
    <t>67MS0052</t>
  </si>
  <si>
    <t>Судебный участок № 48 в МО "Угранский район"</t>
  </si>
  <si>
    <t>67MS0053</t>
  </si>
  <si>
    <t>Судебный участок № 49 в МО "Хиславичский район"</t>
  </si>
  <si>
    <t>67MS0054</t>
  </si>
  <si>
    <t>Судебный участок № 50 в МО "Холм-Жирковский район"</t>
  </si>
  <si>
    <t>67MS0055</t>
  </si>
  <si>
    <t>Судебный участок № 51 в МО "Шумячский район"</t>
  </si>
  <si>
    <t>67MS0056</t>
  </si>
  <si>
    <t>Мировой судья судебного участка Бондарского района</t>
  </si>
  <si>
    <t>68MS0001</t>
  </si>
  <si>
    <t>Мировой судья судебного участка Гавриловского района</t>
  </si>
  <si>
    <t>68MS0002</t>
  </si>
  <si>
    <t>Мировой судья судебного участка Жердевского района</t>
  </si>
  <si>
    <t>68MS0003</t>
  </si>
  <si>
    <t>Мировой судья судебного участка Знаменского района</t>
  </si>
  <si>
    <t>68MS0004</t>
  </si>
  <si>
    <t>Мировой судья судебного участка Инжавинского района</t>
  </si>
  <si>
    <t>68MS0005</t>
  </si>
  <si>
    <t>Мировой судья судебного участка № 1 Кирсановского района</t>
  </si>
  <si>
    <t>68MS0006</t>
  </si>
  <si>
    <t>Мировой судья судебного участка № 2 Кирсановского района</t>
  </si>
  <si>
    <t>68MS0007</t>
  </si>
  <si>
    <t>Мировой судья судебного участка № 1 г. Котовска</t>
  </si>
  <si>
    <t>68MS0008</t>
  </si>
  <si>
    <t>Мировой судья судебного участка № 2 г. Котовска</t>
  </si>
  <si>
    <t>68MS0009</t>
  </si>
  <si>
    <t>Мировой судья судебного участка № 1 Мичуринского района</t>
  </si>
  <si>
    <t>68MS0010</t>
  </si>
  <si>
    <t>Мировой судья судебного участка № 2 Мичуринского района</t>
  </si>
  <si>
    <t>68MS0011</t>
  </si>
  <si>
    <t>Мировой судья судебного участка № 1 г. Мичуринска</t>
  </si>
  <si>
    <t>68MS0012</t>
  </si>
  <si>
    <t>Мировой судья судебного участка № 2 г. Мичуринска</t>
  </si>
  <si>
    <t>68MS0013</t>
  </si>
  <si>
    <t>Мировой судья судебного участка № 3 г. Мичуринска</t>
  </si>
  <si>
    <t>68MS0014</t>
  </si>
  <si>
    <t>Мировой судья судебного участка № 4 г. Мичуринска</t>
  </si>
  <si>
    <t>68MS0015</t>
  </si>
  <si>
    <t>Мировой судья судебного участка № 5 г. Мичуринска</t>
  </si>
  <si>
    <t>68MS0016</t>
  </si>
  <si>
    <t>Мировой судья судебного участка Мордовского района</t>
  </si>
  <si>
    <t>68MS0017</t>
  </si>
  <si>
    <t>Мировой судья судебного участка № 1 Моршанского района</t>
  </si>
  <si>
    <t>68MS0018</t>
  </si>
  <si>
    <t>Мировой судья судебного участка № 2 Моршанского района</t>
  </si>
  <si>
    <t>68MS0019</t>
  </si>
  <si>
    <t>Мировой судья судебного участка № 3 Моршанского района</t>
  </si>
  <si>
    <t>68MS0020</t>
  </si>
  <si>
    <t>Мировой судья судебного участка № 4 Моршанского района</t>
  </si>
  <si>
    <t>68MS0021</t>
  </si>
  <si>
    <t>Мировой судья судебного участка Мучкапского района</t>
  </si>
  <si>
    <t>68MS0022</t>
  </si>
  <si>
    <t>Мировой судья судебного участка Никифоровского района</t>
  </si>
  <si>
    <t>68MS0023</t>
  </si>
  <si>
    <t>Мировой судья судебного участка Первомайского района</t>
  </si>
  <si>
    <t>68MS0024</t>
  </si>
  <si>
    <t>Мировой судья судебного участка Петровского района</t>
  </si>
  <si>
    <t>68MS0025</t>
  </si>
  <si>
    <t>Мировой судья судебного участка Пичаевского района</t>
  </si>
  <si>
    <t>68MS0026</t>
  </si>
  <si>
    <t>Мировой судья судебного участка № 1 Рассказовского района</t>
  </si>
  <si>
    <t>68MS0027</t>
  </si>
  <si>
    <t>Мировой судья судебного участка № 2 Рассказовского района</t>
  </si>
  <si>
    <t>68MS0028</t>
  </si>
  <si>
    <t>Мировой судья судебного участка № 3 Рассказовского района</t>
  </si>
  <si>
    <t>68MS0029</t>
  </si>
  <si>
    <t>Мировой судья судебного участка Ржаксинского района</t>
  </si>
  <si>
    <t>68MS0030</t>
  </si>
  <si>
    <t>Мировой судья судебного участка Сампурского района</t>
  </si>
  <si>
    <t>68MS0031</t>
  </si>
  <si>
    <t>Мировой судья судебного участка № 1 Сосновского района</t>
  </si>
  <si>
    <t>68MS0032</t>
  </si>
  <si>
    <t>Мировой судья судебного участка № 2 Сосновского района</t>
  </si>
  <si>
    <t>68MS0033</t>
  </si>
  <si>
    <t>Мировой судья судебного участка Староюрьевского района</t>
  </si>
  <si>
    <t>68MS0034</t>
  </si>
  <si>
    <t>Мировой судья судебного участка № 1 Тамбовского района</t>
  </si>
  <si>
    <t>68MS0035</t>
  </si>
  <si>
    <t>Мировой судья судебного участка № 2 Тамбовского района</t>
  </si>
  <si>
    <t>68MS0036</t>
  </si>
  <si>
    <t>Мировой судья судебного участка № 3 Тамбовского района</t>
  </si>
  <si>
    <t>68MS0037</t>
  </si>
  <si>
    <t>Мировой судья судебного участка № 4 Тамбовского района</t>
  </si>
  <si>
    <t>68MS0038</t>
  </si>
  <si>
    <t>Мировой судья судебного участка № 5 Тамбовского района</t>
  </si>
  <si>
    <t>68MS0039</t>
  </si>
  <si>
    <t>Мировой судья судебного участка № 1 Октябрьского района г. Тамбова</t>
  </si>
  <si>
    <t>68MS0040</t>
  </si>
  <si>
    <t>Мировой судья судебного участка № 2 Октябрьского района г. Тамбова</t>
  </si>
  <si>
    <t>68MS0041</t>
  </si>
  <si>
    <t>Мировой судья судебного участка № 3 Октябрьского района г. Тамбова</t>
  </si>
  <si>
    <t>68MS0042</t>
  </si>
  <si>
    <t>Мировой судья судебного участка № 4 Октябрьского района г. Тамбова</t>
  </si>
  <si>
    <t>68MS0043</t>
  </si>
  <si>
    <t>Мировой судья судебного участка № 5 Октябрьского района г. Тамбова</t>
  </si>
  <si>
    <t>68MS0044</t>
  </si>
  <si>
    <t>Мировой судья судебного участка № 6 Октябрьского района г. Тамбова</t>
  </si>
  <si>
    <t>68MS0045</t>
  </si>
  <si>
    <t>Мировой судья судебного участка № 7 Октябрьского района г. Тамбова</t>
  </si>
  <si>
    <t>68MS0046</t>
  </si>
  <si>
    <t>Мировой судья судебного участка № 2 Ленинского района г. Тамбова</t>
  </si>
  <si>
    <t>68MS0048</t>
  </si>
  <si>
    <t>Мировой судья судебного участка № 3 Ленинского района г. Тамбова</t>
  </si>
  <si>
    <t>68MS0049</t>
  </si>
  <si>
    <t>Мировой судья судебного участка № 4 Ленинского района г. Тамбова</t>
  </si>
  <si>
    <t>68MS0050</t>
  </si>
  <si>
    <t>Мировой судья судебного участка № 1 Советского района г. Тамбова</t>
  </si>
  <si>
    <t>68MS0052</t>
  </si>
  <si>
    <t>Мировой судья судебного участка № 2 Советского района г. Тамбова</t>
  </si>
  <si>
    <t>68MS0053</t>
  </si>
  <si>
    <t>Мировой судья судебного участка № 3 Советского района г. Тамбова</t>
  </si>
  <si>
    <t>68MS0054</t>
  </si>
  <si>
    <t>Мировой судья судебного участка № 4 Советского района г. Тамбова</t>
  </si>
  <si>
    <t>68MS0055</t>
  </si>
  <si>
    <t>Мировой судья судебного участка № 5 Советского района г. Тамбова</t>
  </si>
  <si>
    <t>68MS0056</t>
  </si>
  <si>
    <t>Мировой судья судебного участка Токаревского района</t>
  </si>
  <si>
    <t>68MS0057</t>
  </si>
  <si>
    <t>Мировой судья судебного участка № 1 Уваровского района</t>
  </si>
  <si>
    <t>68MS0058</t>
  </si>
  <si>
    <t>Мировой судья судебного участка № 2 Уваровского района</t>
  </si>
  <si>
    <t>68MS0059</t>
  </si>
  <si>
    <t>Мировой судья судебного участка Уметского района</t>
  </si>
  <si>
    <t>68MS0060</t>
  </si>
  <si>
    <t>Мировой судья судебного участка № 8 Октябрьского района г. Тамбова</t>
  </si>
  <si>
    <t>68MS0061</t>
  </si>
  <si>
    <t>Мировой судья судебного участка № 9 Октябрьского района г. Тамбова</t>
  </si>
  <si>
    <t>68MS0062</t>
  </si>
  <si>
    <t>Судебный участок № 64 Тверской области</t>
  </si>
  <si>
    <t>69MS0001</t>
  </si>
  <si>
    <t>Судебный участок № 65 Тверской области</t>
  </si>
  <si>
    <t>69MS0002</t>
  </si>
  <si>
    <t>Судебный участок № 66 Тверской области</t>
  </si>
  <si>
    <t>69MS0003</t>
  </si>
  <si>
    <t>Судебный участок № 67 Тверской области</t>
  </si>
  <si>
    <t>69MS0004</t>
  </si>
  <si>
    <t>Судебный участок № 68 Тверской области</t>
  </si>
  <si>
    <t>69MS0005</t>
  </si>
  <si>
    <t>Судебный участок № 69 Тверской области</t>
  </si>
  <si>
    <t>69MS0006</t>
  </si>
  <si>
    <t>Судебный участок № 70 Тверской области</t>
  </si>
  <si>
    <t>69MS0007</t>
  </si>
  <si>
    <t>Судебный участок № 71 Тверской области</t>
  </si>
  <si>
    <t>69MS0008</t>
  </si>
  <si>
    <t>Судебный участок № 72 Тверской области</t>
  </si>
  <si>
    <t>69MS0009</t>
  </si>
  <si>
    <t>Судебный участок № 73 Тверской области</t>
  </si>
  <si>
    <t>69MS0010</t>
  </si>
  <si>
    <t>Судебный участок № 74 Тверской области</t>
  </si>
  <si>
    <t>69MS0011</t>
  </si>
  <si>
    <t>Судебный участок № 75 Тверской области</t>
  </si>
  <si>
    <t>69MS0012</t>
  </si>
  <si>
    <t>Судебный участок № 76 Тверской области</t>
  </si>
  <si>
    <t>69MS0013</t>
  </si>
  <si>
    <t>Судебный участок № 77 Тверской области</t>
  </si>
  <si>
    <t>69MS0014</t>
  </si>
  <si>
    <t>Судебный участок № 78 Тверской области</t>
  </si>
  <si>
    <t>69MS0015</t>
  </si>
  <si>
    <t>Судебный участок № 79 Тверской области</t>
  </si>
  <si>
    <t>69MS0016</t>
  </si>
  <si>
    <t>Судебный участок № 80 Тверской области</t>
  </si>
  <si>
    <t>69MS0017</t>
  </si>
  <si>
    <t>Судебный участок № 81 Тверской области</t>
  </si>
  <si>
    <t>69MS0018</t>
  </si>
  <si>
    <t>Судебный участок № 82 Тверской области</t>
  </si>
  <si>
    <t>69MS0019</t>
  </si>
  <si>
    <t>Судебный участок № 83 Тверской области</t>
  </si>
  <si>
    <t>69MS0020</t>
  </si>
  <si>
    <t>Судебный участок № 1 Тверской области</t>
  </si>
  <si>
    <t>69MS0021</t>
  </si>
  <si>
    <t>Судебный участок № 2 Тверской области</t>
  </si>
  <si>
    <t>69MS0022</t>
  </si>
  <si>
    <t>Судебный участок № 3 Тверской области</t>
  </si>
  <si>
    <t>69MS0023</t>
  </si>
  <si>
    <t>Судебный участок № 4 Тверской области</t>
  </si>
  <si>
    <t>69MS0024</t>
  </si>
  <si>
    <t>Судебный участок № 5 Тверской области</t>
  </si>
  <si>
    <t>69MS0025</t>
  </si>
  <si>
    <t>Судебный участок № 6 Тверской области</t>
  </si>
  <si>
    <t>69MS0026</t>
  </si>
  <si>
    <t>Судебный участок № 9 Тверской области</t>
  </si>
  <si>
    <t>69MS0027</t>
  </si>
  <si>
    <t>Судебный участок № 10 Тверской области</t>
  </si>
  <si>
    <t>69MS0028</t>
  </si>
  <si>
    <t>Судебный участок № 11 Тверской области</t>
  </si>
  <si>
    <t>69MS0029</t>
  </si>
  <si>
    <t>Судебный участок № 12 Тверской области</t>
  </si>
  <si>
    <t>69MS0030</t>
  </si>
  <si>
    <t>Судебный участок № 13 Тверской области</t>
  </si>
  <si>
    <t>69MS0031</t>
  </si>
  <si>
    <t>Судебный участок № 8 Тверской области</t>
  </si>
  <si>
    <t>69MS0032</t>
  </si>
  <si>
    <t>Судебный участок № 14 Тверской области</t>
  </si>
  <si>
    <t>69MS0033</t>
  </si>
  <si>
    <t>Судебный участок № 15 Тверской области</t>
  </si>
  <si>
    <t>69MS0034</t>
  </si>
  <si>
    <t>Судебный участок № 16 Тверской области</t>
  </si>
  <si>
    <t>69MS0035</t>
  </si>
  <si>
    <t>Судебный участок № 17 Тверской области</t>
  </si>
  <si>
    <t>69MS0036</t>
  </si>
  <si>
    <t>Судебный участок № 18 Тверской области</t>
  </si>
  <si>
    <t>69MS0037</t>
  </si>
  <si>
    <t>Судебный участок № 19  Тверской области</t>
  </si>
  <si>
    <t>69MS0038</t>
  </si>
  <si>
    <t>Судебный участок № 20 Тверской области</t>
  </si>
  <si>
    <t>69MS0039</t>
  </si>
  <si>
    <t>Судебный участок № 22 Тверской области</t>
  </si>
  <si>
    <t>69MS0040</t>
  </si>
  <si>
    <t>Судебный участок № 21 Тверской области</t>
  </si>
  <si>
    <t>69MS0041</t>
  </si>
  <si>
    <t>Судебный участок № 23 Тверской области</t>
  </si>
  <si>
    <t>69MS0042</t>
  </si>
  <si>
    <t>Судебный участок № 24 Тверской области</t>
  </si>
  <si>
    <t>69MS0043</t>
  </si>
  <si>
    <t>Судебный участок № 25 Тверской области</t>
  </si>
  <si>
    <t>69MS0044</t>
  </si>
  <si>
    <t>Судебный участок № 26 Тверской области</t>
  </si>
  <si>
    <t>69MS0045</t>
  </si>
  <si>
    <t>Судебный участок № 27  Тверской области</t>
  </si>
  <si>
    <t>69MS0046</t>
  </si>
  <si>
    <t>Судебный участок № 30  Тверской области</t>
  </si>
  <si>
    <t>69MS0047</t>
  </si>
  <si>
    <t>Судебный участок № 31 Тверской области</t>
  </si>
  <si>
    <t>69MS0048</t>
  </si>
  <si>
    <t>Судебный участок № 32 Тверской области</t>
  </si>
  <si>
    <t>69MS0049</t>
  </si>
  <si>
    <t>Судебный участок № 28 Тверской области</t>
  </si>
  <si>
    <t>69MS0050</t>
  </si>
  <si>
    <t>Судебный участок № 29 Тверской области</t>
  </si>
  <si>
    <t>69MS0051</t>
  </si>
  <si>
    <t>Судебный участок № 33 Тверской области</t>
  </si>
  <si>
    <t>69MS0052</t>
  </si>
  <si>
    <t>Судебный участок № 34 Тверской области</t>
  </si>
  <si>
    <t>69MS0053</t>
  </si>
  <si>
    <t>Судебный участок № 36 Тверской области</t>
  </si>
  <si>
    <t>69MS0054</t>
  </si>
  <si>
    <t>Судебный участок № 37 Тверской области</t>
  </si>
  <si>
    <t>69MS0055</t>
  </si>
  <si>
    <t>Судебный участок № 35 Тверской области</t>
  </si>
  <si>
    <t>69MS0056</t>
  </si>
  <si>
    <t>Судебный участок № 38 Тверской области</t>
  </si>
  <si>
    <t>69MS0057</t>
  </si>
  <si>
    <t>Судебный участок № 39 Тверской области</t>
  </si>
  <si>
    <t>69MS0058</t>
  </si>
  <si>
    <t>Судебный участок № 40 Тверской области</t>
  </si>
  <si>
    <t>69MS0059</t>
  </si>
  <si>
    <t>Судебный участок № 41 Тверская область</t>
  </si>
  <si>
    <t>69MS0060</t>
  </si>
  <si>
    <t>Судебный участок № 7 Тверской области</t>
  </si>
  <si>
    <t>69MS0061</t>
  </si>
  <si>
    <t>Судебный участок № 43 Тверской области</t>
  </si>
  <si>
    <t>69MS0062</t>
  </si>
  <si>
    <t>Судебный участок № 44 Тверской области</t>
  </si>
  <si>
    <t>69MS0063</t>
  </si>
  <si>
    <t>Судебный участок № 42 Тверской области</t>
  </si>
  <si>
    <t>69MS0064</t>
  </si>
  <si>
    <t>Судебный участок № 45 Тверской области</t>
  </si>
  <si>
    <t>69MS0065</t>
  </si>
  <si>
    <t>Судебный участок № 47 Тверской области</t>
  </si>
  <si>
    <t>69MS0066</t>
  </si>
  <si>
    <t>Судебный участок № 48 Тверской области</t>
  </si>
  <si>
    <t>69MS0067</t>
  </si>
  <si>
    <t>Судебный участок № 49 Тверской области</t>
  </si>
  <si>
    <t>69MS0068</t>
  </si>
  <si>
    <t>Судебный участок № 50 Тверской области</t>
  </si>
  <si>
    <t>69MS0069</t>
  </si>
  <si>
    <t>Судебный участок № 46 Тверской области</t>
  </si>
  <si>
    <t>69MS0070</t>
  </si>
  <si>
    <t>Судебный участок № 51 Тверской области</t>
  </si>
  <si>
    <t>69MS0071</t>
  </si>
  <si>
    <t>Судебный участок № 53 Тверской области</t>
  </si>
  <si>
    <t>69MS0072</t>
  </si>
  <si>
    <t>Судебный участок № 54 Тверской области</t>
  </si>
  <si>
    <t>69MS0073</t>
  </si>
  <si>
    <t>Судебный участок № 55 Тверской области</t>
  </si>
  <si>
    <t>69MS0074</t>
  </si>
  <si>
    <t>Судебный участок № 52 Тверской области</t>
  </si>
  <si>
    <t>69MS0075</t>
  </si>
  <si>
    <t>Судебный участок № 56 Тверской области</t>
  </si>
  <si>
    <t>69MS0076</t>
  </si>
  <si>
    <t>Судебный участок № 57 Тверской области</t>
  </si>
  <si>
    <t>69MS0077</t>
  </si>
  <si>
    <t>Судебный участок № 58 Тверской области</t>
  </si>
  <si>
    <t>69MS0078</t>
  </si>
  <si>
    <t>Судебный участок № 59 Тверской области</t>
  </si>
  <si>
    <t>69MS0079</t>
  </si>
  <si>
    <t>Судебный участок № 60 Тверской области</t>
  </si>
  <si>
    <t>69MS0080</t>
  </si>
  <si>
    <t>Судебный участок № 61 Тверской области</t>
  </si>
  <si>
    <t>69MS0081</t>
  </si>
  <si>
    <t>Судебный участок № 62 Тверской области</t>
  </si>
  <si>
    <t>69MS0082</t>
  </si>
  <si>
    <t>Судебный участок № 63 Тверской области</t>
  </si>
  <si>
    <t>69MS0083</t>
  </si>
  <si>
    <t>Судебный участок Александровского судебного района Томской области</t>
  </si>
  <si>
    <t>70MS0001</t>
  </si>
  <si>
    <t>Судебный участок № 1 Асиновского судебного района Томской области</t>
  </si>
  <si>
    <t>70MS0002</t>
  </si>
  <si>
    <t>Судебный участок № 2 Асиновского судебного района Томской области</t>
  </si>
  <si>
    <t>70MS0003</t>
  </si>
  <si>
    <t>Судебный участок Бакчарского судебного района Томской области</t>
  </si>
  <si>
    <t>70MS0005</t>
  </si>
  <si>
    <t>Судебный участок Верхнекетского судебного района Томской области</t>
  </si>
  <si>
    <t>70MS0006</t>
  </si>
  <si>
    <t>Судебный участок Зырянского судебного района Томской области</t>
  </si>
  <si>
    <t>70MS0007</t>
  </si>
  <si>
    <t>Судебный участок Каргасокского судебного района Томской области</t>
  </si>
  <si>
    <t>70MS0008</t>
  </si>
  <si>
    <t>Судебный участок Кедровского судебного района Томской области</t>
  </si>
  <si>
    <t>70MS0009</t>
  </si>
  <si>
    <t>Судебный участок № 1 Кировского судебного района г. Томска</t>
  </si>
  <si>
    <t>70MS0010</t>
  </si>
  <si>
    <t>Судебный участок № 2 Кировского судебного района г. Томска</t>
  </si>
  <si>
    <t>70MS0011</t>
  </si>
  <si>
    <t>Судебный участок № 3 Кировского судебного района г. Томска</t>
  </si>
  <si>
    <t>70MS0012</t>
  </si>
  <si>
    <t>Судебный участок № 4 Кировского судебного района г. Томска</t>
  </si>
  <si>
    <t>70MS0013</t>
  </si>
  <si>
    <t>Судебный участок № 5 Кировского судебного района г. Томска</t>
  </si>
  <si>
    <t>70MS0014</t>
  </si>
  <si>
    <t>Судебный участок Кожевниковского судебного района Томской области</t>
  </si>
  <si>
    <t>70MS0015</t>
  </si>
  <si>
    <t>Судебный участок № 1 Колпашевского судебного района Томской области</t>
  </si>
  <si>
    <t>70MS0016</t>
  </si>
  <si>
    <t>Судебный участок № 2 Колпашевского судебного района Томской области</t>
  </si>
  <si>
    <t>70MS0017</t>
  </si>
  <si>
    <t>Судебный участок № 3 Колпашевского судебного района Томской области</t>
  </si>
  <si>
    <t>70MS0018</t>
  </si>
  <si>
    <t>Судебный участок Кривошеинского судебного района Томской области</t>
  </si>
  <si>
    <t>70MS0019</t>
  </si>
  <si>
    <t>Судебный участок № 1 Ленинского судебного района г. Томска</t>
  </si>
  <si>
    <t>70MS0020</t>
  </si>
  <si>
    <t>Судебный участок № 2 Ленинского судебного района г. Томска</t>
  </si>
  <si>
    <t>70MS0021</t>
  </si>
  <si>
    <t>Судебный участок № 3 Ленинского судебного района г. Томска</t>
  </si>
  <si>
    <t>70MS0022</t>
  </si>
  <si>
    <t>Судебный участок № 4 Ленинского судебного района г. Томска</t>
  </si>
  <si>
    <t>70MS0023</t>
  </si>
  <si>
    <t>Судебный участок № 5 Ленинского судебного района г. Томска</t>
  </si>
  <si>
    <t>70MS0024</t>
  </si>
  <si>
    <t>Судебный участок Молчановского судебного района Томской области</t>
  </si>
  <si>
    <t>70MS0025</t>
  </si>
  <si>
    <t>Судебный участок № 1 Октябрьского судебного района г. Томска</t>
  </si>
  <si>
    <t>70MS0026</t>
  </si>
  <si>
    <t>Судебный участок № 2 Октябрьского судебного района г. Томска</t>
  </si>
  <si>
    <t>70MS0027</t>
  </si>
  <si>
    <t>Судебный участок № 3 Октябрьского судебного района г. Томска</t>
  </si>
  <si>
    <t>70MS0028</t>
  </si>
  <si>
    <t>Судебный участок № 4 Октябрьского судебного района г. Томска</t>
  </si>
  <si>
    <t>70MS0029</t>
  </si>
  <si>
    <t>Судебный участок № 5 Октябрьского судебного района г. Томска</t>
  </si>
  <si>
    <t>70MS0030</t>
  </si>
  <si>
    <t>Судебный участок № 6 Октябрьского судебного района г. Томска</t>
  </si>
  <si>
    <t>70MS0031</t>
  </si>
  <si>
    <t>Судебный участок № 7 Октябрьского судебного района г. Томска</t>
  </si>
  <si>
    <t>70MS0032</t>
  </si>
  <si>
    <t>Судебный участок Парабельского судебного района Томской области</t>
  </si>
  <si>
    <t>70MS0033</t>
  </si>
  <si>
    <t>Судебный участок Первомайского судебного района Томской области</t>
  </si>
  <si>
    <t>70MS0034</t>
  </si>
  <si>
    <t>Судебный участок № 1 Северского судебного района Томской области</t>
  </si>
  <si>
    <t>70MS0035</t>
  </si>
  <si>
    <t>Судебный участок № 2 Северского судебного района Томской области</t>
  </si>
  <si>
    <t>70MS0036</t>
  </si>
  <si>
    <t>Судебный участок № 3 Северского судебного района Томской области</t>
  </si>
  <si>
    <t>70MS0037</t>
  </si>
  <si>
    <t>Судебный участок № 4 Северского судебного района Томской области</t>
  </si>
  <si>
    <t>70MS0038</t>
  </si>
  <si>
    <t>Судебный участок № 5 Северского судебного района Томской области</t>
  </si>
  <si>
    <t>70MS0039</t>
  </si>
  <si>
    <t>Судебный участок № 1 Советского судебного района г. Томска</t>
  </si>
  <si>
    <t>70MS0040</t>
  </si>
  <si>
    <t>Судебный участок № 2 Советского судебного района г. Томска</t>
  </si>
  <si>
    <t>70MS0041</t>
  </si>
  <si>
    <t>Судебный участок № 3 Советского судебного района г. Томска</t>
  </si>
  <si>
    <t>70MS0042</t>
  </si>
  <si>
    <t>Судебный участок № 4 Советского судебного района г. Томска</t>
  </si>
  <si>
    <t>70MS0043</t>
  </si>
  <si>
    <t>Судебный участок № 5 Советского судебного района г. Томска</t>
  </si>
  <si>
    <t>70MS0044</t>
  </si>
  <si>
    <t>Судебный участок № 6 Советского судебного района г. Томска</t>
  </si>
  <si>
    <t>70MS0045</t>
  </si>
  <si>
    <t>Судебный участок № 1 Стрежевского судебного района Томской области</t>
  </si>
  <si>
    <t>70MS0046</t>
  </si>
  <si>
    <t>Судебный участок № 2 Стрежевского судебного района Томской области</t>
  </si>
  <si>
    <t>70MS0047</t>
  </si>
  <si>
    <t>Судебный участок № 3 Стрежевского судебного района Томской области</t>
  </si>
  <si>
    <t>70MS0048</t>
  </si>
  <si>
    <t>Судебный участок Тегульдетского судебного района Томской области</t>
  </si>
  <si>
    <t>70MS0049</t>
  </si>
  <si>
    <t>Судебный участок № 1 Томского судебного района Томской области</t>
  </si>
  <si>
    <t>70MS0050</t>
  </si>
  <si>
    <t>Судебный участок № 2 Томского судебного района Томской области</t>
  </si>
  <si>
    <t>70MS0051</t>
  </si>
  <si>
    <t>Судебный участок № 3 Томского судебного района Томской области</t>
  </si>
  <si>
    <t>70MS0052</t>
  </si>
  <si>
    <t>Судебный участок № 4 Томского судебного района Томской области</t>
  </si>
  <si>
    <t>70MS0053</t>
  </si>
  <si>
    <t>Судебный участок Чаинского судебного района Томской области</t>
  </si>
  <si>
    <t>70MS0054</t>
  </si>
  <si>
    <t>Судебный участок Шегарского судебного района Томской области</t>
  </si>
  <si>
    <t>70MS0055</t>
  </si>
  <si>
    <t>Судебный участок № 6 Ленинского судебного района города Томска</t>
  </si>
  <si>
    <t>70MS0057</t>
  </si>
  <si>
    <t>Судебный участок № 8 Октябрьского судебного района города Томска</t>
  </si>
  <si>
    <t>70MS0058</t>
  </si>
  <si>
    <t>Судебный участок № 1 Алексинского судебного района Тульской области</t>
  </si>
  <si>
    <t>71MS0001</t>
  </si>
  <si>
    <t>Судебный участок № 2 Алексинского судебного района Тульской области</t>
  </si>
  <si>
    <t>71MS0002</t>
  </si>
  <si>
    <t>Судебный участок № 3 Алексинского судебного района Тульской области</t>
  </si>
  <si>
    <t>71MS0003</t>
  </si>
  <si>
    <t>Судебный участок № 4 Алексинского судебного района Тульской области</t>
  </si>
  <si>
    <t>71MS0004</t>
  </si>
  <si>
    <t>Судебный участок № 5 Одоевского судебного района Тульской области</t>
  </si>
  <si>
    <t>71MS0005</t>
  </si>
  <si>
    <t xml:space="preserve"> Судебный участок № 6 Суворовского судебного района Тульской области</t>
  </si>
  <si>
    <t>71MS0006</t>
  </si>
  <si>
    <t>Судебный участок № 7 Богородицкого судебного района Тульской области</t>
  </si>
  <si>
    <t>71MS0007</t>
  </si>
  <si>
    <t>Судебный участок № 8 Богородицкого судебного района Тульской области</t>
  </si>
  <si>
    <t>71MS0008</t>
  </si>
  <si>
    <t>Судебный участок № 9 Веневского судебного района Тульской области</t>
  </si>
  <si>
    <t>71MS0009</t>
  </si>
  <si>
    <t>Судебный участок № 10 Веневского судебного района Тульской области</t>
  </si>
  <si>
    <t>71MS0010</t>
  </si>
  <si>
    <t>Судебный участок № 11 Богородицкого судебного района Тульской области</t>
  </si>
  <si>
    <t>71MS0011</t>
  </si>
  <si>
    <t>Судебный участок № 12 Донского судебного района Тульской области</t>
  </si>
  <si>
    <t>71MS0012</t>
  </si>
  <si>
    <t>Судебный участок № 13 Донского судебного района Тульской области</t>
  </si>
  <si>
    <t>71MS0013</t>
  </si>
  <si>
    <t>Судебный участок № 14 Донского судебного района Тульской области</t>
  </si>
  <si>
    <t>71MS0014</t>
  </si>
  <si>
    <t>Судебный участок № 15 Одоевского судебного района Тульской области</t>
  </si>
  <si>
    <t>71MS0015</t>
  </si>
  <si>
    <t>Судебный участок № 16 Ефремовского судебного района Тульской области</t>
  </si>
  <si>
    <t>71MS0016</t>
  </si>
  <si>
    <t>Судебный участок № 17 Ефремовского судебного района Тульской области</t>
  </si>
  <si>
    <t>71MS0017</t>
  </si>
  <si>
    <t>Судебный участок № 18 Ефремовского судебного района Тульской области</t>
  </si>
  <si>
    <t>71MS0018</t>
  </si>
  <si>
    <t>Судебный участок № 19 Алексинского судебного района Тульской области</t>
  </si>
  <si>
    <t>71MS0019</t>
  </si>
  <si>
    <t>Судебный участок № 20 Ефремовского судебного района Тульской области</t>
  </si>
  <si>
    <t>71MS0020</t>
  </si>
  <si>
    <t>Судебный участок № 21 Кимовского судебного района Тульской области</t>
  </si>
  <si>
    <t>71MS0021</t>
  </si>
  <si>
    <t>Судебный участок № 23 Киреевского судебного района Тульской области</t>
  </si>
  <si>
    <t>71MS0023</t>
  </si>
  <si>
    <t>Судебный участок № 24 Киреевского судебного района Тульской области</t>
  </si>
  <si>
    <t>71MS0024</t>
  </si>
  <si>
    <t>Судебный участок № 25 Киреевского судебного района Тульской области</t>
  </si>
  <si>
    <t>71MS0025</t>
  </si>
  <si>
    <t>Судебный участок № 26 Богородицкого судебного района Тульской области</t>
  </si>
  <si>
    <t>71MS0026</t>
  </si>
  <si>
    <t>Судебный участок № 27 Ленинского судебного района Тульской области</t>
  </si>
  <si>
    <t>71MS0027</t>
  </si>
  <si>
    <t>Судебный участок № 28 Ленинского судебного района Тульской области</t>
  </si>
  <si>
    <t>71MS0028</t>
  </si>
  <si>
    <t>Судебный участок № 29 Ленинского судебного района Тульской области</t>
  </si>
  <si>
    <t>71MS0029</t>
  </si>
  <si>
    <t>Судебный участок № 30 Новомосковского судебного района Тульской области</t>
  </si>
  <si>
    <t>71MS0030</t>
  </si>
  <si>
    <t>Судебный участок № 31 Новомосковского судебного района Тульской области</t>
  </si>
  <si>
    <t>71MS0031</t>
  </si>
  <si>
    <t>Судебный участок № 32 Новомосковского судебного района Тульской области</t>
  </si>
  <si>
    <t>71MS0032</t>
  </si>
  <si>
    <t>Судебный участок № 33 Новомосковского судебного района Тульской области</t>
  </si>
  <si>
    <t>71MS0033</t>
  </si>
  <si>
    <t>Судебный участок № 34 Новомосковского судебного района Тульской области</t>
  </si>
  <si>
    <t>71MS0034</t>
  </si>
  <si>
    <t>Судебный участок № 35 Новомосковского судебного района Тульской области</t>
  </si>
  <si>
    <t>71MS0035</t>
  </si>
  <si>
    <t>Судебный участок № 36 Новомосковского судебного района Тульской области</t>
  </si>
  <si>
    <t>71MS0036</t>
  </si>
  <si>
    <t>Судебный участок № 37 Одоевского судебного района Тульской области</t>
  </si>
  <si>
    <t>71MS0037</t>
  </si>
  <si>
    <t>Судебный участок № 38 Плавского судебного района Тульской области</t>
  </si>
  <si>
    <t>71MS0038</t>
  </si>
  <si>
    <t>Судебный участок № 39 Суворовского судебного района Тульской области</t>
  </si>
  <si>
    <t>71MS0039</t>
  </si>
  <si>
    <t>Судебный участок № 40 Суворовского судебного района Тульской области</t>
  </si>
  <si>
    <t>71MS0040</t>
  </si>
  <si>
    <t>Судебный участок № 41 Щекинского судебного района Тульской области</t>
  </si>
  <si>
    <t>71MS0041</t>
  </si>
  <si>
    <t>Судебный участок № 42 Узловского судебного района Тульской области</t>
  </si>
  <si>
    <t>71MS0042</t>
  </si>
  <si>
    <t>Судебный участок № 43 Узловского судебного района Тульской области</t>
  </si>
  <si>
    <t>71MS0043</t>
  </si>
  <si>
    <t>Судебный участок № 44 Узловского судебного района Тульской области</t>
  </si>
  <si>
    <t>71MS0044</t>
  </si>
  <si>
    <t>Судебный участок № 45 Узловского судебного района Тульской области</t>
  </si>
  <si>
    <t>71MS0045</t>
  </si>
  <si>
    <t>Судебный участок № 46 Плавского судебного района Тульской области</t>
  </si>
  <si>
    <t>71MS0046</t>
  </si>
  <si>
    <t>Судебный участок № 47 Щекинского судебного района Тульской области</t>
  </si>
  <si>
    <t>71MS0047</t>
  </si>
  <si>
    <t>Судебный участок № 48 Щекинского судебного района Тульской области</t>
  </si>
  <si>
    <t>71MS0048</t>
  </si>
  <si>
    <t>Судебный участок № 49 Щекинского судебного района Тульской области</t>
  </si>
  <si>
    <t>71MS0049</t>
  </si>
  <si>
    <t>Судебный участок № 50 Щекинского судебного района Тульской области</t>
  </si>
  <si>
    <t>71MS0050</t>
  </si>
  <si>
    <t>Судебный участок № 51 Щекинского судебного района Тульской области</t>
  </si>
  <si>
    <t>71MS0051</t>
  </si>
  <si>
    <t>Судебный участок № 52 Ясногорского судебного района Тульской области</t>
  </si>
  <si>
    <t>71MS0052</t>
  </si>
  <si>
    <t>Судебный участок № 53 Ясногорского судебного района Тульской области</t>
  </si>
  <si>
    <t>71MS0053</t>
  </si>
  <si>
    <t>Судебный участок № 54 Зареченского судебного района г. Тулы</t>
  </si>
  <si>
    <t>71MS0054</t>
  </si>
  <si>
    <t>Судебный участок № 55 Зареченского судебного района г. Тулы</t>
  </si>
  <si>
    <t>71MS0055</t>
  </si>
  <si>
    <t>Судебный участок № 56 Зареченского судебного района г. Тулы</t>
  </si>
  <si>
    <t>71MS0056</t>
  </si>
  <si>
    <t>Судебный участок № 57 Зареченского судебного района г. Тулы</t>
  </si>
  <si>
    <t>71MS0057</t>
  </si>
  <si>
    <t>Судебный участок № 58 Зареченского судебного района г. Тулы</t>
  </si>
  <si>
    <t>71MS0058</t>
  </si>
  <si>
    <t>Судебный участок № 59 Привокзального судебного района г. Тулы</t>
  </si>
  <si>
    <t>71MS0059</t>
  </si>
  <si>
    <t>Судебный участок № 60 Привокзального судебного района г. Тулы</t>
  </si>
  <si>
    <t>71MS0060</t>
  </si>
  <si>
    <t>Судебный участок № 61 Привокзального судебного района г.Тулы</t>
  </si>
  <si>
    <t>71MS0061</t>
  </si>
  <si>
    <t>Судебный участок № 62 Привокзального судебного района г.Тулы</t>
  </si>
  <si>
    <t>71MS0062</t>
  </si>
  <si>
    <t>Судебный участок № 63 Пролетарского судебного района г.Тулы</t>
  </si>
  <si>
    <t>71MS0063</t>
  </si>
  <si>
    <t>Судебный участок № 64 Пролетарского судебного района г. Тулы</t>
  </si>
  <si>
    <t>71MS0064</t>
  </si>
  <si>
    <t>Судебный участок № 65 Пролетарского судебного района г.Тулы</t>
  </si>
  <si>
    <t>71MS0065</t>
  </si>
  <si>
    <t>Судебный участок № 66 Пролетарского судебного района г.Тулы</t>
  </si>
  <si>
    <t>71MS0066</t>
  </si>
  <si>
    <t>Судебный участок № 67 Пролетарского судебного района г.Тулы</t>
  </si>
  <si>
    <t>71MS0067</t>
  </si>
  <si>
    <t>Судебный участок № 68 Пролетарского судебного района г.Тулы</t>
  </si>
  <si>
    <t>71MS0068</t>
  </si>
  <si>
    <t>Судебный участок № 69 Пролетарского судебного района г. Тулы</t>
  </si>
  <si>
    <t>71MS0069</t>
  </si>
  <si>
    <t>Судебный участок № 70 Советского судебного района г. Тулы</t>
  </si>
  <si>
    <t>71MS0070</t>
  </si>
  <si>
    <t>Судебный участок № 71 Советского судебного района г.Тулы</t>
  </si>
  <si>
    <t>71MS0071</t>
  </si>
  <si>
    <t>Судебный участок № 72 Советского судебного района г.Тулы</t>
  </si>
  <si>
    <t>71MS0072</t>
  </si>
  <si>
    <t>Судебный участок № 73 Советского судебного района г.Тулы</t>
  </si>
  <si>
    <t>71MS0073</t>
  </si>
  <si>
    <t>Судебный участок № 74 Центрального судебного района г.Тулы</t>
  </si>
  <si>
    <t>71MS0074</t>
  </si>
  <si>
    <t>Судебный участок № 75 Центрального судебного района г. Тулы</t>
  </si>
  <si>
    <t>71MS0075</t>
  </si>
  <si>
    <t>Судебный участок № 76 Центрального судебного района г. Тулы</t>
  </si>
  <si>
    <t>71MS0076</t>
  </si>
  <si>
    <t>Судебный участок № 77 Центрального судебного района г. Тулы</t>
  </si>
  <si>
    <t>71MS0077</t>
  </si>
  <si>
    <t>Судебный участок № 78 Центрального судебного района г. Тулы</t>
  </si>
  <si>
    <t>71MS0078</t>
  </si>
  <si>
    <t>Судебный участок № 79 Центрального судебного района г.Тулы</t>
  </si>
  <si>
    <t>71MS0079</t>
  </si>
  <si>
    <t>Судебный участок № 80 Богородицкого судебного района Тульской области</t>
  </si>
  <si>
    <t>71MS0080</t>
  </si>
  <si>
    <t>Судебный участок № 81 Кимовского судебного района Тульской области</t>
  </si>
  <si>
    <t>71MS0081</t>
  </si>
  <si>
    <t>Судебный участок № 82 Плавского судебного района Тульской области</t>
  </si>
  <si>
    <t>71MS0082</t>
  </si>
  <si>
    <t>Судебный участок № 83 Щекинского судебного района Тульской области</t>
  </si>
  <si>
    <t>71MS0083</t>
  </si>
  <si>
    <t>Судебный участок № 22 Ленинского судебного района Тульской области</t>
  </si>
  <si>
    <t>71MS0084</t>
  </si>
  <si>
    <t>Судебный участок № 1 Ленинского судебного района г. Тюмени</t>
  </si>
  <si>
    <t>72MS0001</t>
  </si>
  <si>
    <t>Судебный участок № 2 Ленинского судебного района г.  Тюмени</t>
  </si>
  <si>
    <t>72MS0002</t>
  </si>
  <si>
    <t>Судебный участок № 3 Ленинского судебного района г. Тюмени</t>
  </si>
  <si>
    <t>72MS0003</t>
  </si>
  <si>
    <t>Судебный участок № 4 Ленинского судебного района г.  Тюмени</t>
  </si>
  <si>
    <t>72MS0004</t>
  </si>
  <si>
    <t>Судебный участок № 5 Ленинского судебного района г.  Тюмени</t>
  </si>
  <si>
    <t>72MS0005</t>
  </si>
  <si>
    <t>Судебный участок № 6 Ленинского судебного района г.  Тюмени</t>
  </si>
  <si>
    <t>72MS0006</t>
  </si>
  <si>
    <t>Судебный участок № 7 Ленинского судебного района г.  Тюмени</t>
  </si>
  <si>
    <t>72MS0007</t>
  </si>
  <si>
    <t>Судебный участок № 8 Ленинского судебного района г.  Тюмени</t>
  </si>
  <si>
    <t>72MS0008</t>
  </si>
  <si>
    <t>Судебный участок № 9 Ленинского судебного района г.  Тюмени</t>
  </si>
  <si>
    <t>72MS0009</t>
  </si>
  <si>
    <t>Судебный участок № 10 Ленинского судебного района г.  Тюмени</t>
  </si>
  <si>
    <t>72MS0010</t>
  </si>
  <si>
    <t>Судебный участок № 11 Ленинского судебного района г.  Тюмени</t>
  </si>
  <si>
    <t>72MS0011</t>
  </si>
  <si>
    <t>Судебный участок № 1 Калининского судебного района г. Тюмени</t>
  </si>
  <si>
    <t>72MS0012</t>
  </si>
  <si>
    <t>Судебный участок № 2 Калининского судебного района г. Тюмени</t>
  </si>
  <si>
    <t>72MS0013</t>
  </si>
  <si>
    <t>Судебный участок № 3 Калининского судебного района г. Тюмени</t>
  </si>
  <si>
    <t>72MS0014</t>
  </si>
  <si>
    <t>Судебный участок № 4 Калининского судебного района г. Тюмени</t>
  </si>
  <si>
    <t>72MS0015</t>
  </si>
  <si>
    <t>Судебный участок № 5 Калининского судебного района г. Тюмени</t>
  </si>
  <si>
    <t>72MS0016</t>
  </si>
  <si>
    <t>Судебный участок № 6 Калининского судебного района г. Тюмени</t>
  </si>
  <si>
    <t>72MS0017</t>
  </si>
  <si>
    <t>Судебный участок № 7 Калининского судебного района г. Тюмени</t>
  </si>
  <si>
    <t>72MS0018</t>
  </si>
  <si>
    <t>Судебный участок № 8 Калининского судебного района г. Тюмени</t>
  </si>
  <si>
    <t>72MS0019</t>
  </si>
  <si>
    <t>Судебный участок № 1 Центрального судебного района г. Тюмени</t>
  </si>
  <si>
    <t>72MS0020</t>
  </si>
  <si>
    <t>Судебный участок № 2 Центрального судебного района г. Тюмени</t>
  </si>
  <si>
    <t>72MS0021</t>
  </si>
  <si>
    <t>Судебный участок № 3 Центрального судебного района г. Тюмени</t>
  </si>
  <si>
    <t>72MS0022</t>
  </si>
  <si>
    <t>Судебный участок № 4 Центрального судебного района г. Тюмени</t>
  </si>
  <si>
    <t>72MS0023</t>
  </si>
  <si>
    <t>Судебный участок № 5 Центрального судебного района г. Тюмени</t>
  </si>
  <si>
    <t>72MS0024</t>
  </si>
  <si>
    <t>Судебный участок № 6 Центрального судебного района г. Тюмени</t>
  </si>
  <si>
    <t>72MS0025</t>
  </si>
  <si>
    <t>Судебный участок № 7 Центрального судебного района г. Тюмени</t>
  </si>
  <si>
    <t>72MS0026</t>
  </si>
  <si>
    <t>Судебный участок № 8 Центрального судебного района г. Тюмени</t>
  </si>
  <si>
    <t>72MS0027</t>
  </si>
  <si>
    <t>Судебный участок № 1 Ишимского судебного района г. Ишима</t>
  </si>
  <si>
    <t>72MS0028</t>
  </si>
  <si>
    <t>Судебный участок № 2 Ишимского судебного района г. Ишима</t>
  </si>
  <si>
    <t>72MS0029</t>
  </si>
  <si>
    <t>Судебный участок № 3 Ишимского судебного района г. Ишима</t>
  </si>
  <si>
    <t>72MS0030</t>
  </si>
  <si>
    <t>Судебный участок № 1 Ишимского судебного района Ишимского района</t>
  </si>
  <si>
    <t>72MS0031</t>
  </si>
  <si>
    <t>Судебный участок № 2 Ишимского судебного района Ишимского района</t>
  </si>
  <si>
    <t>72MS0032</t>
  </si>
  <si>
    <t>Судебный участок № 1 Тобольского судебного района г. Тобольска</t>
  </si>
  <si>
    <t>72MS0033</t>
  </si>
  <si>
    <t>Судебный участок № 2 Тобольского судебного района г. Тобольска</t>
  </si>
  <si>
    <t>72MS0034</t>
  </si>
  <si>
    <t>Судебный участок № 3 Тобольского судебного района г. Тобольска</t>
  </si>
  <si>
    <t>72MS0035</t>
  </si>
  <si>
    <t>Судебный участок № 4 Тобольского судебного района г. Тобольска</t>
  </si>
  <si>
    <t>72MS0036</t>
  </si>
  <si>
    <t>Судебный участок № 5 Тобольского судебного района г. Тобольска</t>
  </si>
  <si>
    <t>72MS0037</t>
  </si>
  <si>
    <t>Судебный участок № 1 Тобольского судебного района Тобольского района</t>
  </si>
  <si>
    <t>72MS0038</t>
  </si>
  <si>
    <t>Судебный участок № 2 Ялуторовского судебного района</t>
  </si>
  <si>
    <t>72MS0039</t>
  </si>
  <si>
    <t>Судебный участок № 3 Ялуторовского судебного района</t>
  </si>
  <si>
    <t>72MS0040</t>
  </si>
  <si>
    <t>Судебный участок № 1 Ялуторовского судебного района</t>
  </si>
  <si>
    <t>72MS0041</t>
  </si>
  <si>
    <t>Судебный участок № 1 Заводоуковского судебного района</t>
  </si>
  <si>
    <t>72MS0042</t>
  </si>
  <si>
    <t>Судебный участок № 2 Заводоуковского судебного района</t>
  </si>
  <si>
    <t>72MS0043</t>
  </si>
  <si>
    <t>Судебный участок № 1 Тюменского судебного района</t>
  </si>
  <si>
    <t>72MS0044</t>
  </si>
  <si>
    <t>Судебный участок № 2 Тюменского судебного района</t>
  </si>
  <si>
    <t>72MS0045</t>
  </si>
  <si>
    <t>Судебный участок № 3 Тюменского судебного района</t>
  </si>
  <si>
    <t>72MS0046</t>
  </si>
  <si>
    <t>Судебный участок № 4 Тюменского судебного района</t>
  </si>
  <si>
    <t>72MS0047</t>
  </si>
  <si>
    <t>Судебный участок № 1 Абатского судебного района</t>
  </si>
  <si>
    <t>72MS0048</t>
  </si>
  <si>
    <t>Судебный участок № 1 Армизонского судебного района</t>
  </si>
  <si>
    <t>72MS0049</t>
  </si>
  <si>
    <t>Судебный участок № 2 Голышмановского судебного района</t>
  </si>
  <si>
    <t>72MS0050</t>
  </si>
  <si>
    <t>Судебный участок № 1 Бердюжского судебного района</t>
  </si>
  <si>
    <t>72MS0051</t>
  </si>
  <si>
    <t>Судебный участок № 1 Вагайского судебного района</t>
  </si>
  <si>
    <t>72MS0052</t>
  </si>
  <si>
    <t>Судебный участок № 1 Викуловского судебного района</t>
  </si>
  <si>
    <t>72MS0053</t>
  </si>
  <si>
    <t>Судебный участок № 1 Голышмановского судебного района</t>
  </si>
  <si>
    <t>72MS0054</t>
  </si>
  <si>
    <t>Судебный участок № 1 Исетского судебного района</t>
  </si>
  <si>
    <t>72MS0055</t>
  </si>
  <si>
    <t>Судебный участок № 1 Казанского судебного района</t>
  </si>
  <si>
    <t>72MS0056</t>
  </si>
  <si>
    <t>Судебный участок № 1 Нижнетавдинского судебного района</t>
  </si>
  <si>
    <t>72MS0057</t>
  </si>
  <si>
    <t>Судебный участок № 1 Омутинского судебного района</t>
  </si>
  <si>
    <t>72MS0058</t>
  </si>
  <si>
    <t>Судебный участок № 1 Сладковского судебного района</t>
  </si>
  <si>
    <t>72MS0059</t>
  </si>
  <si>
    <t>Судебный участок № 1 Сорокинского судебного района</t>
  </si>
  <si>
    <t>72MS0060</t>
  </si>
  <si>
    <t>Судебный участок № 1 Уватского судебного района</t>
  </si>
  <si>
    <t>72MS0061</t>
  </si>
  <si>
    <t>Судебный участок № 3 Заводоуковского судебного района</t>
  </si>
  <si>
    <t>72MS0062</t>
  </si>
  <si>
    <t>Судебный участок № 2 Омутинского судебного района</t>
  </si>
  <si>
    <t>72MS0063</t>
  </si>
  <si>
    <t>Судебный участок № 1 Ярковского судебного района</t>
  </si>
  <si>
    <t>72MS0064</t>
  </si>
  <si>
    <t>Судебный участок № 12 Ленинского судебного района г.  Тюмени</t>
  </si>
  <si>
    <t>72MS0065</t>
  </si>
  <si>
    <t>Судебный участок № 13 Ленинского судебного района г.  Тюмени</t>
  </si>
  <si>
    <t>72MS0066</t>
  </si>
  <si>
    <t>Судебный участок № 5 Тюменского судебного района</t>
  </si>
  <si>
    <t>72MS0067</t>
  </si>
  <si>
    <t>Судебный участок № 14 Ленинского судебного района г. Тюмени</t>
  </si>
  <si>
    <t>72MS0068</t>
  </si>
  <si>
    <t>Судебный участок № 15 Ленинского судебного района г. Тюмени</t>
  </si>
  <si>
    <t>72MS0069</t>
  </si>
  <si>
    <t>Судебный участок № 16 Ленинского судебного района г. Тюмени</t>
  </si>
  <si>
    <t>72MS0070</t>
  </si>
  <si>
    <t>Судебный участок № 9 Калининского судебного района г. Тюмени</t>
  </si>
  <si>
    <t>72MS0071</t>
  </si>
  <si>
    <t>Судебный участок № 9 Центрального судебного района г. Тюмени</t>
  </si>
  <si>
    <t>72MS0072</t>
  </si>
  <si>
    <t>Судебный участок № 6 Тюменского судебного района</t>
  </si>
  <si>
    <t>72MS0073</t>
  </si>
  <si>
    <t>Судебный участок № 6 Тобольского судебного района г.Тобольска</t>
  </si>
  <si>
    <t>72MS0074</t>
  </si>
  <si>
    <t>Судебный участок № 1 Засвияжского района Засвияжского судебного района г. Ульяновска</t>
  </si>
  <si>
    <t>73MS0001</t>
  </si>
  <si>
    <t>Судебный участок № 2 Засвияжского района Засвияжского судебного района г. Ульяновска</t>
  </si>
  <si>
    <t>73MS0002</t>
  </si>
  <si>
    <t>Судебный участок № 3 Засвияжского района Засвияжского судебного района г. Ульяновска</t>
  </si>
  <si>
    <t>73MS0003</t>
  </si>
  <si>
    <t>Судебный участок № 4 Засвияжского района Засвияжского судебного района г. Ульяновска</t>
  </si>
  <si>
    <t>73MS0004</t>
  </si>
  <si>
    <t>Судебный участок № 5 Засвияжского района Засвияжского судебного района г. Ульяновска</t>
  </si>
  <si>
    <t>73MS0005</t>
  </si>
  <si>
    <t>Судебный участок № 6 Засвияжского района Засвияжского судебного района г. Ульяновска</t>
  </si>
  <si>
    <t>73MS0006</t>
  </si>
  <si>
    <t>Судебный участок № 7 Засвияжского района Засвияжского судебного района г. Ульяновска</t>
  </si>
  <si>
    <t>73MS0007</t>
  </si>
  <si>
    <t>Судебный участок № 8 Засвияжского района Засвияжского судебного района г. Ульяновска</t>
  </si>
  <si>
    <t>73MS0008</t>
  </si>
  <si>
    <t>Судебный участок № 9 Засвияжского района Засвияжского судебного района г. Ульяновска</t>
  </si>
  <si>
    <t>73MS0009</t>
  </si>
  <si>
    <t>Судебный участок № 10 Засвияжского района Засвияжского судебного района г. Ульяновска</t>
  </si>
  <si>
    <t>73MS0010</t>
  </si>
  <si>
    <t>Судебный участок № 1 Заволжского района Заволжского судебного района г. Ульяновска</t>
  </si>
  <si>
    <t>73MS0011</t>
  </si>
  <si>
    <t>Судебный участок № 2 Заволжского района Заволжского судебного района г. Ульяновска</t>
  </si>
  <si>
    <t>73MS0012</t>
  </si>
  <si>
    <t>Судебный участок № 3 Заволжского района Заволжского судебного района г. Ульяновска</t>
  </si>
  <si>
    <t>73MS0013</t>
  </si>
  <si>
    <t>Судебный участок № 4 Заволжского района Заволжского судебного района г. Ульяновска</t>
  </si>
  <si>
    <t>73MS0014</t>
  </si>
  <si>
    <t>Судебный участок № 5 Заволжского района Заволжского судебного района г. Ульяновска</t>
  </si>
  <si>
    <t>73MS0015</t>
  </si>
  <si>
    <t>Судебный участок № 6 Заволжского района Заволжского судебного района г. Ульяновска</t>
  </si>
  <si>
    <t>73MS0016</t>
  </si>
  <si>
    <t>Судебный участок № 7 Заволжского района Заволжского судебного района г. Ульяновска</t>
  </si>
  <si>
    <t>73MS0017</t>
  </si>
  <si>
    <t>Судебный участок № 8 Заволжского района Заволжского судебного района г. Ульяновска</t>
  </si>
  <si>
    <t>73MS0018</t>
  </si>
  <si>
    <t>Судебный участок № 9 Заволжского района Заволжского судебного района г. Ульяновска</t>
  </si>
  <si>
    <t>73MS0019</t>
  </si>
  <si>
    <t>Судебный участок № 1 Ленинского района Ленинского судебного района г. Ульяновска</t>
  </si>
  <si>
    <t>73MS0020</t>
  </si>
  <si>
    <t>Судебный участок № 2 Ленинского района Ленинского судебного района г. Ульяновска</t>
  </si>
  <si>
    <t>73MS0021</t>
  </si>
  <si>
    <t>Судебный участок № 3 Ленинского района Ленинского судебного района г. Ульяновска</t>
  </si>
  <si>
    <t>73MS0022</t>
  </si>
  <si>
    <t>Судебный участок № 4 Ленинского района Ленинского судебного района г. Ульяновска</t>
  </si>
  <si>
    <t>73MS0023</t>
  </si>
  <si>
    <t>Судебный участок № 5 Ленинского района Ленинского судебного района г. Ульяновска</t>
  </si>
  <si>
    <t>73MS0024</t>
  </si>
  <si>
    <t>Судебный участок № 6 Ленинского района Ленинского судебного района г. Ульяновска</t>
  </si>
  <si>
    <t>73MS0025</t>
  </si>
  <si>
    <t>Судебный участок № 7 Ленинского района Ленинского судебного района г. Ульяновска</t>
  </si>
  <si>
    <t>73MS0026</t>
  </si>
  <si>
    <t>Судебный участок № 8 Ленинского района Ленинского судебного района г. Ульяновска</t>
  </si>
  <si>
    <t>73MS0027</t>
  </si>
  <si>
    <t>Судебный участок № 1 Железнодорожного района Железнодорожного судебного района г. Ульяновска</t>
  </si>
  <si>
    <t>73MS0028</t>
  </si>
  <si>
    <t>Судебный участок № 2 Железнодорожного района Железнодорожного судебного района г. Ульяновска</t>
  </si>
  <si>
    <t>73MS0029</t>
  </si>
  <si>
    <t>Судебный участок № 3 Железнодорожного района Железнодорожного судебного района г. Ульяновска</t>
  </si>
  <si>
    <t>73MS0030</t>
  </si>
  <si>
    <t>Судебный участок № 4 Железнодорожного района Железнодорожного судебного района г. Ульяновска</t>
  </si>
  <si>
    <t>73MS0031</t>
  </si>
  <si>
    <t>Судебный участок Базарносызганского района Инзенского судебного района Ульяновской области</t>
  </si>
  <si>
    <t>73MS0032</t>
  </si>
  <si>
    <t>Судебный участок № 1 г. Димитровграда Димитровградского судебного района Ульяновской области</t>
  </si>
  <si>
    <t>73MS0033</t>
  </si>
  <si>
    <t>Судебный участок № 2 г. Димитровграда Димитровградского судебного района Ульяновской области</t>
  </si>
  <si>
    <t>73MS0034</t>
  </si>
  <si>
    <t>Судебный участок № 3 г. Димитровграда Димитровградского судебного района Ульяновской области</t>
  </si>
  <si>
    <t>73MS0035</t>
  </si>
  <si>
    <t>Судебный участок № 4 г. Димитровграда Димитровградского судебного района Ульяновской области</t>
  </si>
  <si>
    <t>73MS0036</t>
  </si>
  <si>
    <t>Судебный участок № 5 г. Димитровграда Димитровградского судебного района Ульяновской области</t>
  </si>
  <si>
    <t>73MS0037</t>
  </si>
  <si>
    <t>Судебный участок № 6 г. Димитровграда Димитровградского судебного района Ульяновской области</t>
  </si>
  <si>
    <t>73MS0038</t>
  </si>
  <si>
    <t>Судебный участок № 7 г. Димитровграда Димитровградского судебного района Ульяновской области</t>
  </si>
  <si>
    <t>73MS0039</t>
  </si>
  <si>
    <t>Судебный участок № 1 Барышского района Барышского судебного района Ульяновской области</t>
  </si>
  <si>
    <t>73MS0040</t>
  </si>
  <si>
    <t>Судебный участок № 2 Барышского района Барышского судебного района Ульяновской области</t>
  </si>
  <si>
    <t>73MS0041</t>
  </si>
  <si>
    <t>Судебный участок № 3 Барышского района Барышского судебного района Ульяновской области</t>
  </si>
  <si>
    <t>73MS0042</t>
  </si>
  <si>
    <t>Судебный участок № 1 Вешкаймского района Майнского судебного района Ульяновской области</t>
  </si>
  <si>
    <t>73MS0043</t>
  </si>
  <si>
    <t>Судебный участок № 2 Вешкаймского района Майнского судебного района Ульяновской области</t>
  </si>
  <si>
    <t>73MS0044</t>
  </si>
  <si>
    <t>Судебный участок № 1 Инзенского района Инзенского судебного района Ульяновской области</t>
  </si>
  <si>
    <t>73MS0045</t>
  </si>
  <si>
    <t>Судебный участок № 2 Инзенского района Инзенского судебного района Ульяновской области</t>
  </si>
  <si>
    <t>73MS0046</t>
  </si>
  <si>
    <t>Судебный участок № 1 Карсунского района Карсунского судебного района Ульяновской области</t>
  </si>
  <si>
    <t>73MS0047</t>
  </si>
  <si>
    <t>Судебный участок № 2 Карсунского района Карсунского судебного района Ульяновской области</t>
  </si>
  <si>
    <t>73MS0048</t>
  </si>
  <si>
    <t>Судебный участок Кузоватовского района Новоспасского судебного района Ульяновской области</t>
  </si>
  <si>
    <t>73MS0049</t>
  </si>
  <si>
    <t>Судебный участок № 1 Майнского района Майнского судебного района Ульяновской области</t>
  </si>
  <si>
    <t>73MS0050</t>
  </si>
  <si>
    <t>Судебный участок № 2 Майнского района Майнского судебного района Ульяновской области</t>
  </si>
  <si>
    <t>73MS0051</t>
  </si>
  <si>
    <t>Судебный участок № 1 Мелекесского района Мелекесского судебного района Ульяновской области</t>
  </si>
  <si>
    <t>73MS0052</t>
  </si>
  <si>
    <t>Судебный участок № 2 Мелекесского района Мелекесского судебного района Ульяновской области</t>
  </si>
  <si>
    <t>73MS0053</t>
  </si>
  <si>
    <t>Судебный участок Новомалыклинского района Мелекесского судебного района Ульяновской области</t>
  </si>
  <si>
    <t>73MS0054</t>
  </si>
  <si>
    <t>Судебный участок Новоспасского района Новоспасского судебного района Ульяновской области</t>
  </si>
  <si>
    <t>73MS0055</t>
  </si>
  <si>
    <t>Судебный участок № 1 Николаевского района Николаевского судебного района Ульяновской области</t>
  </si>
  <si>
    <t>73MS0056</t>
  </si>
  <si>
    <t>Судебный участок № 2 Николаевского района Николаевского судебного района Ульяновской области</t>
  </si>
  <si>
    <t>73MS0057</t>
  </si>
  <si>
    <t>Судебный участок Павловского района Николаевского судебного района Ульяновской области</t>
  </si>
  <si>
    <t>73MS0058</t>
  </si>
  <si>
    <t>Судебный участок Радищевского района Радищевского судебного района Ульяновской области</t>
  </si>
  <si>
    <t>73MS0059</t>
  </si>
  <si>
    <t>Судебный участок № 1 Сенгилеевского района Сенгилеевского судебного района Ульяновской области</t>
  </si>
  <si>
    <t>73MS0060</t>
  </si>
  <si>
    <t>Судебный участок № 2 Сенгилеевского района Сенгилеевского судебного района Ульяновской области</t>
  </si>
  <si>
    <t>73MS0061</t>
  </si>
  <si>
    <t>Судебный участок Старокулаткинского района Радищевского судебного района Ульяновской области</t>
  </si>
  <si>
    <t>73MS0062</t>
  </si>
  <si>
    <t>Судебный участок Старомайнского района Чердаклинского судебного района Ульяновской области</t>
  </si>
  <si>
    <t>73MS0063</t>
  </si>
  <si>
    <t>Судебный участок Сурского района Карсунского судебного района Ульяновской области</t>
  </si>
  <si>
    <t>73MS0064</t>
  </si>
  <si>
    <t>Судебный участок Тереньгульского района Сенгилеевского судебного района Ульяновской области</t>
  </si>
  <si>
    <t>73MS0065</t>
  </si>
  <si>
    <t>Судебный участок № 1 Ульяновского района Ульяновского судебного района Ульяновской области</t>
  </si>
  <si>
    <t>73MS0066</t>
  </si>
  <si>
    <t>Судебный участок № 2 Ульяновского района Ульяновского судебного района Ульяновской области</t>
  </si>
  <si>
    <t>73MS0067</t>
  </si>
  <si>
    <t>Судебный участок г. Новоульяновска Ульяновского судебного района Ульяновской области</t>
  </si>
  <si>
    <t>73MS0068</t>
  </si>
  <si>
    <t>Судебный участок Цильнинского района Ульяновского судебного района Ульяновской области</t>
  </si>
  <si>
    <t>73MS0069</t>
  </si>
  <si>
    <t>Судебный участок № 1 Чердаклинского района Чердаклинского судебного района Ульяновской области</t>
  </si>
  <si>
    <t>73MS0070</t>
  </si>
  <si>
    <t>Судебный участок № 2 Чердаклинского района Чердаклинского судебного района Ульяновской области</t>
  </si>
  <si>
    <t>73MS0071</t>
  </si>
  <si>
    <t>Судебный участок № 1 Советского района г. Челябинска</t>
  </si>
  <si>
    <t>74MS0001</t>
  </si>
  <si>
    <t>Судебный участок № 2 Советского района г. Челябинска</t>
  </si>
  <si>
    <t>74MS0002</t>
  </si>
  <si>
    <t>Судебный участок № 3 Советского района г. Челябинска</t>
  </si>
  <si>
    <t>74MS0003</t>
  </si>
  <si>
    <t>Судебный участок № 4 Советского района г. Челябинска</t>
  </si>
  <si>
    <t>74MS0004</t>
  </si>
  <si>
    <t>Судебный участок № 5 Советского района г. Челябинска</t>
  </si>
  <si>
    <t>74MS0005</t>
  </si>
  <si>
    <t>Судебный участок № 6 Советского района г. Челябинска</t>
  </si>
  <si>
    <t>74MS0006</t>
  </si>
  <si>
    <t>Судебный участок № 7 Советского района г. Челябинска</t>
  </si>
  <si>
    <t>74MS0007</t>
  </si>
  <si>
    <t>Судебный участок № 1 Центрального района г. Челябинска</t>
  </si>
  <si>
    <t>74MS0008</t>
  </si>
  <si>
    <t>Судебный участок № 2 Центрального района г. Челябинска</t>
  </si>
  <si>
    <t>74MS0009</t>
  </si>
  <si>
    <t>Судебный участок № 3 Центрального района г. Челябинска</t>
  </si>
  <si>
    <t>74MS0010</t>
  </si>
  <si>
    <t>Судебный участок № 4 Центрального района г. Челябинска</t>
  </si>
  <si>
    <t>74MS0011</t>
  </si>
  <si>
    <t>Судебный участок № 5 Центрального района г. Челябинска</t>
  </si>
  <si>
    <t>74MS0012</t>
  </si>
  <si>
    <t>Судебный участок № 6 Центрального района г. Челябинска</t>
  </si>
  <si>
    <t>74MS0013</t>
  </si>
  <si>
    <t>Судебный участок № 7 Центрального района г. Челябинска</t>
  </si>
  <si>
    <t>74MS0014</t>
  </si>
  <si>
    <t>Судебный участок № 8 Центрального района г. Челябинска</t>
  </si>
  <si>
    <t>74MS0015</t>
  </si>
  <si>
    <t>Судебный участок № 9 Центрального района г. Челябинска</t>
  </si>
  <si>
    <t>74MS0016</t>
  </si>
  <si>
    <t>Судебный участок № 1 Тракторозаводского района г. Челябинска</t>
  </si>
  <si>
    <t>74MS0017</t>
  </si>
  <si>
    <t>Судебный участок № 2 Тракторозаводского района г. Челябинска</t>
  </si>
  <si>
    <t>74MS0018</t>
  </si>
  <si>
    <t>Судебный участок № 3 Тракторозаводского района г. Челябинска</t>
  </si>
  <si>
    <t>74MS0019</t>
  </si>
  <si>
    <t>Судебный участок № 4 Тракторозаводского района г. Челябинска</t>
  </si>
  <si>
    <t>74MS0020</t>
  </si>
  <si>
    <t>Судебный участок № 5 Тракторозаводского района г. Челябинска</t>
  </si>
  <si>
    <t>74MS0021</t>
  </si>
  <si>
    <t>Судебный участок № 6 Тракторозаводского района г. Челябинска</t>
  </si>
  <si>
    <t>74MS0022</t>
  </si>
  <si>
    <t>Судебный участок № 7 Тракторозаводского района г. Челябинска</t>
  </si>
  <si>
    <t>74MS0023</t>
  </si>
  <si>
    <t>Судебный участок № 1 Ленинского района г. Челябинска</t>
  </si>
  <si>
    <t>74MS0024</t>
  </si>
  <si>
    <t>Судебный участок № 2 Ленинского района г. Челябинска</t>
  </si>
  <si>
    <t>74MS0025</t>
  </si>
  <si>
    <t>Судебный участок № 3 Ленинского района г. Челябинска</t>
  </si>
  <si>
    <t>74MS0026</t>
  </si>
  <si>
    <t>Судебный участок № 4 Ленинского района г. Челябинска</t>
  </si>
  <si>
    <t>74MS0027</t>
  </si>
  <si>
    <t>Судебный участок № 5 Ленинского района г. Челябинска</t>
  </si>
  <si>
    <t>74MS0028</t>
  </si>
  <si>
    <t>Судебный участок № 6 Ленинского района г. Челябинска</t>
  </si>
  <si>
    <t>74MS0029</t>
  </si>
  <si>
    <t>Судебный участок № 7 Ленинского района г. Челябинска</t>
  </si>
  <si>
    <t>74MS0030</t>
  </si>
  <si>
    <t>Судебный участок № 8 Ленинского района г. Челябинска</t>
  </si>
  <si>
    <t>74MS0031</t>
  </si>
  <si>
    <t>Судебный участок № 9 Ленинского района г. Челябинска</t>
  </si>
  <si>
    <t>74MS0032</t>
  </si>
  <si>
    <t>Судебный участок № 1 Металлургического района г. Челябинска</t>
  </si>
  <si>
    <t>74MS0033</t>
  </si>
  <si>
    <t>Судебный участок № 2 Металлургического района г. Челябинска</t>
  </si>
  <si>
    <t>74MS0034</t>
  </si>
  <si>
    <t>Судебный участок № 3 Металлургического района г. Челябинска</t>
  </si>
  <si>
    <t>74MS0035</t>
  </si>
  <si>
    <t>Судебный участок № 4 Металлургического района г. Челябинска</t>
  </si>
  <si>
    <t>74MS0036</t>
  </si>
  <si>
    <t>Судебный участок № 5 Металлургического района г. Челябинска</t>
  </si>
  <si>
    <t>74MS0037</t>
  </si>
  <si>
    <t>Судебный участок № 6 Металлургического района г. Челябинска</t>
  </si>
  <si>
    <t>74MS0038</t>
  </si>
  <si>
    <t>Судебный участок № 1 Калининского района г. Челябинска</t>
  </si>
  <si>
    <t>74MS0039</t>
  </si>
  <si>
    <t>Судебный участок № 2 Калининского района г. Челябинска</t>
  </si>
  <si>
    <t>74MS0040</t>
  </si>
  <si>
    <t>Судебный участок № 3 Калининского района г. Челябинска</t>
  </si>
  <si>
    <t>74MS0041</t>
  </si>
  <si>
    <t>Судебный участок № 4 Калининского района г. Челябинска</t>
  </si>
  <si>
    <t>74MS0042</t>
  </si>
  <si>
    <t>Судебный участок № 5 Калининского района г. Челябинска</t>
  </si>
  <si>
    <t>74MS0043</t>
  </si>
  <si>
    <t>Судебный участок № 6 Калининского района г. Челябинска</t>
  </si>
  <si>
    <t>74MS0044</t>
  </si>
  <si>
    <t>Судебный участок № 7 Калининского района г. Челябинска</t>
  </si>
  <si>
    <t>74MS0045</t>
  </si>
  <si>
    <t>Судебный участок № 8 Калининского района г. Челябинска</t>
  </si>
  <si>
    <t>74MS0046</t>
  </si>
  <si>
    <t>Судебный участок № 9 Калининского района г. Челябинска</t>
  </si>
  <si>
    <t>74MS0047</t>
  </si>
  <si>
    <t>Судебный участок № 10 Калининского района г. Челябинска</t>
  </si>
  <si>
    <t>74MS0048</t>
  </si>
  <si>
    <t>Судебный участок № 11 Калининского района г. Челябинска</t>
  </si>
  <si>
    <t>74MS0049</t>
  </si>
  <si>
    <t>Судебный участок № 1 Курчатовского района г. Челябинска</t>
  </si>
  <si>
    <t>74MS0050</t>
  </si>
  <si>
    <t>Судебный участок № 2 Курчатовского района г. Челябинска</t>
  </si>
  <si>
    <t>74MS0051</t>
  </si>
  <si>
    <t>Судебный участок № 3 Курчатовского района г. Челябинска</t>
  </si>
  <si>
    <t>74MS0052</t>
  </si>
  <si>
    <t>Судебный участок № 4 Курчатовского района г. Челябинска</t>
  </si>
  <si>
    <t>74MS0053</t>
  </si>
  <si>
    <t>Судебный участок № 5 Курчатовского района г. Челябинска</t>
  </si>
  <si>
    <t>74MS0054</t>
  </si>
  <si>
    <t>Судебный участок № 6 Курчатовского района г. Челябинска</t>
  </si>
  <si>
    <t>74MS0055</t>
  </si>
  <si>
    <t>Судебный участок № 7 Курчатовского района г. Челябинска</t>
  </si>
  <si>
    <t>74MS0056</t>
  </si>
  <si>
    <t>Судебный участок № 8 Курчатовского района г. Челябинска</t>
  </si>
  <si>
    <t>74MS0057</t>
  </si>
  <si>
    <t>Судебный участок № 9 Курчатовского района г. Челябинска</t>
  </si>
  <si>
    <t>74MS0058</t>
  </si>
  <si>
    <t>Судебный участок № 1 г. Аши и Ашинского района Челябинского области</t>
  </si>
  <si>
    <t>74MS0059</t>
  </si>
  <si>
    <t>Судебный участок № 2 г. Аши и Ашинского района Челябинского области</t>
  </si>
  <si>
    <t>74MS0060</t>
  </si>
  <si>
    <t>Судебный участок № 3 г. Аши и Ашинского района Челябинского области</t>
  </si>
  <si>
    <t>74MS0061</t>
  </si>
  <si>
    <t>Судебный участок № 4 г. Аши и Ашинского района Челябинского области</t>
  </si>
  <si>
    <t>74MS0062</t>
  </si>
  <si>
    <t>Судебный участок № 1 Аргаяшского района Челябинского области</t>
  </si>
  <si>
    <t>74MS0063</t>
  </si>
  <si>
    <t>Судебный участок № 2 Аргаяшского района Челябинского области</t>
  </si>
  <si>
    <t>74MS0064</t>
  </si>
  <si>
    <t>Судебный участок № 1 Агаповского района Челябинской области</t>
  </si>
  <si>
    <t>74MS0065</t>
  </si>
  <si>
    <t>Судебный участок № 2 Агаповского района Челябинской области</t>
  </si>
  <si>
    <t>74MS0066</t>
  </si>
  <si>
    <t>Судебный участок № 1 Брединского района Челябинской области</t>
  </si>
  <si>
    <t>74MS0067</t>
  </si>
  <si>
    <t>Судебный участок № 2 Брединского района Челябинской области</t>
  </si>
  <si>
    <t>74MS0068</t>
  </si>
  <si>
    <t>Судебный участок № 1 Варненского района Челябинской области</t>
  </si>
  <si>
    <t>74MS0069</t>
  </si>
  <si>
    <t>Судебный участок № 1 Верхнеуральского района Челябинской области</t>
  </si>
  <si>
    <t>74MS0070</t>
  </si>
  <si>
    <t>Судебный участок № 2 Верхнеуральского района Челябинской области</t>
  </si>
  <si>
    <t>74MS0071</t>
  </si>
  <si>
    <t>Судебный участок № 1 г. Верхний Уфалей Челябинской области</t>
  </si>
  <si>
    <t>74MS0072</t>
  </si>
  <si>
    <t>Судебный участок № 2 г. Верхний Уфалей Челябинской области</t>
  </si>
  <si>
    <t>74MS0073</t>
  </si>
  <si>
    <t>Судебный участок № 1 Еманжелинского района Челябинской области</t>
  </si>
  <si>
    <t>74MS0074</t>
  </si>
  <si>
    <t>Судебный участок № 2 Еманжелинского района Челябинской области</t>
  </si>
  <si>
    <t>74MS0075</t>
  </si>
  <si>
    <t>Судебный участок № 1 Еткульского района Челябинской области</t>
  </si>
  <si>
    <t>74MS0076</t>
  </si>
  <si>
    <t>Судебный участок № 1 г. Златоуст Челябинской области</t>
  </si>
  <si>
    <t>74MS0077</t>
  </si>
  <si>
    <t>Судебный участок № 2 г. Златоуст Челябинской области</t>
  </si>
  <si>
    <t>74MS0078</t>
  </si>
  <si>
    <t>Судебный участок № 3 г. Златоуст Челябинской области</t>
  </si>
  <si>
    <t>74MS0079</t>
  </si>
  <si>
    <t>Судебный участок № 4 г. Златоуст Челябинской области</t>
  </si>
  <si>
    <t>74MS0080</t>
  </si>
  <si>
    <t>Судебный участок № 5 г. Златоуст Челябинской области</t>
  </si>
  <si>
    <t>74MS0081</t>
  </si>
  <si>
    <t>Судебный участок № 6 г. Златоуст Челябинской области</t>
  </si>
  <si>
    <t>74MS0082</t>
  </si>
  <si>
    <t>Судебный участок № 7 г. Златоуст Челябинской области</t>
  </si>
  <si>
    <t>74MS0083</t>
  </si>
  <si>
    <t>Судебный участок № 8 г. Златоуст Челябинской области</t>
  </si>
  <si>
    <t>74MS0084</t>
  </si>
  <si>
    <t>Судебный участок № 9 г. Златоуст Челябинской области</t>
  </si>
  <si>
    <t>74MS0085</t>
  </si>
  <si>
    <t>Судебный участок № 1 г. Карабаш Челябинской области</t>
  </si>
  <si>
    <t>74MS0086</t>
  </si>
  <si>
    <t>Судебный участок № 1 г. Касли и Каслинского района Челябинской области</t>
  </si>
  <si>
    <t>74MS0088</t>
  </si>
  <si>
    <t>Судебный участок № 2 г. Касли и Каслинского района Челябинской области</t>
  </si>
  <si>
    <t>74MS0089</t>
  </si>
  <si>
    <t>Судебный участок № 1 г. Катав-Ивановска и Катав-Ивановского района Челябинской области</t>
  </si>
  <si>
    <t>74MS0090</t>
  </si>
  <si>
    <t>Судебный участок № 2 г. Катав-Ивановска и Катав-Ивановского района Челябинской области</t>
  </si>
  <si>
    <t>74MS0091</t>
  </si>
  <si>
    <t>Судебный участок № 1 г. Карталы и Карталинского района, рабочего поселка Локомотивный Челябинской области</t>
  </si>
  <si>
    <t>74MS0093</t>
  </si>
  <si>
    <t>Судебный участок № 2 г. Карталы и Карталинского района, рабочего поселка Локомотивный Челябинской области</t>
  </si>
  <si>
    <t>74MS0094</t>
  </si>
  <si>
    <t>Судебный участок № 1 г. Кизильского района Челябинской области</t>
  </si>
  <si>
    <t>74MS0095</t>
  </si>
  <si>
    <t>Судебный участок № 2 Кизильского района Челябинской области</t>
  </si>
  <si>
    <t>74MS0096</t>
  </si>
  <si>
    <t>Судебный участок № 1 Коркинского округа Челябинской области</t>
  </si>
  <si>
    <t>74MS0097</t>
  </si>
  <si>
    <t>Судебный участок № 2 Коркинского округа Челябинской области</t>
  </si>
  <si>
    <t>74MS0098</t>
  </si>
  <si>
    <t>Судебный участок № 3 Коркинского округа Челябинской области</t>
  </si>
  <si>
    <t>74MS0099</t>
  </si>
  <si>
    <t>Судебный участок № 1 Кусинского района Челябинской области</t>
  </si>
  <si>
    <t>74MS0100</t>
  </si>
  <si>
    <t>Судебный участок № 2 Кусинского района Челябинской области</t>
  </si>
  <si>
    <t>74MS0101</t>
  </si>
  <si>
    <t>Судебный участок № 1 Красноармейского района Челябинской области</t>
  </si>
  <si>
    <t>74MS0102</t>
  </si>
  <si>
    <t>Судебный участок № 2 Красноармейского района Челябинской области</t>
  </si>
  <si>
    <t>74MS0103</t>
  </si>
  <si>
    <t>Судебный участок № 1 Кунашакского района Челябинской области</t>
  </si>
  <si>
    <t>74MS0104</t>
  </si>
  <si>
    <t>Судебный участок № 2 Кунашакского района Челябинской области</t>
  </si>
  <si>
    <t>74MS0105</t>
  </si>
  <si>
    <t>Судебный участок № 1 г. Кыштым Челябинской области</t>
  </si>
  <si>
    <t>74MS0106</t>
  </si>
  <si>
    <t>Судебный участок № 2 г. Кыштым Челябинской области</t>
  </si>
  <si>
    <t>74MS0107</t>
  </si>
  <si>
    <t>Судебный участок № 3 г. Кыштым Челябинской области</t>
  </si>
  <si>
    <t>74MS0108</t>
  </si>
  <si>
    <t>Судебный участок № 1 г. Копейск Челябинской области</t>
  </si>
  <si>
    <t>74MS0109</t>
  </si>
  <si>
    <t>Судебный участок № 2 г. Копейск Челябинской области</t>
  </si>
  <si>
    <t>74MS0110</t>
  </si>
  <si>
    <t>Судебный участок № 3 г. Копейск Челябинской области</t>
  </si>
  <si>
    <t>74MS0111</t>
  </si>
  <si>
    <t>Судебный участок № 4 г. Копейск Челябинской области</t>
  </si>
  <si>
    <t>74MS0112</t>
  </si>
  <si>
    <t>Судебный участок № 5 г. Копейск Челябинской области</t>
  </si>
  <si>
    <t>74MS0113</t>
  </si>
  <si>
    <t>Судебный участок № 6 г. Копейск Челябинской области</t>
  </si>
  <si>
    <t>74MS0114</t>
  </si>
  <si>
    <t>Судебный участок № 7 г. Копейск Челябинской области</t>
  </si>
  <si>
    <t>74MS0115</t>
  </si>
  <si>
    <t>Судебный участок № 1 Ленинского района г. Магнитогорска</t>
  </si>
  <si>
    <t>74MS0116</t>
  </si>
  <si>
    <t>Судебный участок № 2 Ленинского района г. Магнитогорска</t>
  </si>
  <si>
    <t>74MS0117</t>
  </si>
  <si>
    <t>Судебный участок № 3 Ленинского района г. Магнитогорска</t>
  </si>
  <si>
    <t>74MS0118</t>
  </si>
  <si>
    <t>Судебный участок № 4 Ленинского района г. Магнитогорска</t>
  </si>
  <si>
    <t>74MS0119</t>
  </si>
  <si>
    <t>Судебный участок № 5 Ленинского района г. Магнитогорска</t>
  </si>
  <si>
    <t>74MS0120</t>
  </si>
  <si>
    <t>Судебный участок № 1 Правобережного района г. Магнитогорска</t>
  </si>
  <si>
    <t>74MS0121</t>
  </si>
  <si>
    <t>Судебный участок № 2 Правобережного района г. Магнитогорска</t>
  </si>
  <si>
    <t>74MS0122</t>
  </si>
  <si>
    <t>Судебный участок № 3 Правобережного района г. Магнитогорска</t>
  </si>
  <si>
    <t>74MS0123</t>
  </si>
  <si>
    <t>Судебный участок № 4 Правобережного района г. Магнитогорска</t>
  </si>
  <si>
    <t>74MS0124</t>
  </si>
  <si>
    <t>Судебный участок № 5 Правобережного района г. Магнитогорска</t>
  </si>
  <si>
    <t>74MS0125</t>
  </si>
  <si>
    <t>Судебный участок № 1 Орджоникидзевского района г. Магнитогорска</t>
  </si>
  <si>
    <t>74MS0126</t>
  </si>
  <si>
    <t>Судебный участок № 2 Орджоникидзевского района г. Магнитогорска</t>
  </si>
  <si>
    <t>74MS0127</t>
  </si>
  <si>
    <t>Судебный участок № 3 Орджоникидзевского района г. Магнитогорска</t>
  </si>
  <si>
    <t>74MS0128</t>
  </si>
  <si>
    <t>Судебный участок № 4 Орджоникидзевского района г. Магнитогорска</t>
  </si>
  <si>
    <t>74MS0129</t>
  </si>
  <si>
    <t>Судебный участок № 5 Орджоникидзевского района г. Магнитогорска</t>
  </si>
  <si>
    <t>74MS0130</t>
  </si>
  <si>
    <t>Судебный участок № 6 Орджоникидзевского района г. Магнитогорска</t>
  </si>
  <si>
    <t>74MS0131</t>
  </si>
  <si>
    <t>Судебный участок № 7 Орджоникидзевского района г. Магнитогорска</t>
  </si>
  <si>
    <t>74MS0132</t>
  </si>
  <si>
    <t>Судебный участок № 8 Орджоникидзевского района г. Магнитогорска</t>
  </si>
  <si>
    <t>74MS0133</t>
  </si>
  <si>
    <t>Судебный участок № 1 г. Миасс Челябинской области</t>
  </si>
  <si>
    <t>74MS0134</t>
  </si>
  <si>
    <t>Судебный участок № 2 г. Миасс Челябинской области</t>
  </si>
  <si>
    <t>74MS0135</t>
  </si>
  <si>
    <t>Судебный участок № 3 г. Миасс Челябинской области</t>
  </si>
  <si>
    <t>74MS0136</t>
  </si>
  <si>
    <t>Судебный участок № 4 г. Миасс Челябинской области</t>
  </si>
  <si>
    <t>74MS0137</t>
  </si>
  <si>
    <t>Судебный участок № 5 г. Миасс Челябинской области</t>
  </si>
  <si>
    <t>74MS0138</t>
  </si>
  <si>
    <t>Судебный участок № 6 г. Миасс Челябинской области</t>
  </si>
  <si>
    <t>74MS0139</t>
  </si>
  <si>
    <t>Судебный участок № 7 г. Миасс Челябинской области</t>
  </si>
  <si>
    <t>74MS0140</t>
  </si>
  <si>
    <t>Судебный участок № 8 г. Миасс Челябинской области</t>
  </si>
  <si>
    <t>74MS0141</t>
  </si>
  <si>
    <t>Судебный участок № 9 г. Миасс Челябинской области</t>
  </si>
  <si>
    <t>74MS0142</t>
  </si>
  <si>
    <t>Судебный участок № 1 Нагайбакского района Челябинской области</t>
  </si>
  <si>
    <t>74MS0143</t>
  </si>
  <si>
    <t>Судебный участок № 1 Нязепетровскиого района Челябинской области</t>
  </si>
  <si>
    <t>74MS0144</t>
  </si>
  <si>
    <t>Судебный участок № 1 г. Озёрска Челябинской области</t>
  </si>
  <si>
    <t>74MS0145</t>
  </si>
  <si>
    <t>Судебный участок № 2 г. Озёрска Челябинской области</t>
  </si>
  <si>
    <t>74MS0146</t>
  </si>
  <si>
    <t>Судебный участок № 3 г. Озёрска Челябинской области</t>
  </si>
  <si>
    <t>74MS0147</t>
  </si>
  <si>
    <t>Судебный участок № 4 г. Озёрска Челябинской области</t>
  </si>
  <si>
    <t>74MS0148</t>
  </si>
  <si>
    <t>Судебный участок № 1 Октябрьского района Челябинской области</t>
  </si>
  <si>
    <t>74MS0149</t>
  </si>
  <si>
    <t>Судебный участок № 1 Пластовского района Челябинской области</t>
  </si>
  <si>
    <t>74MS0150</t>
  </si>
  <si>
    <t>Судебный участок № 2 Пластовского округа Челябинской области</t>
  </si>
  <si>
    <t>74MS0151</t>
  </si>
  <si>
    <t>Судебный участок № 1 Саткинского округа Челябинской области</t>
  </si>
  <si>
    <t>74MS0152</t>
  </si>
  <si>
    <t>Судебный участок № 2 Саткинского округа Челябинской области</t>
  </si>
  <si>
    <t>74MS0153</t>
  </si>
  <si>
    <t>Судебный участок № 3 Саткинского округа Челябинской области</t>
  </si>
  <si>
    <t>74MS0154</t>
  </si>
  <si>
    <t>Судебный участок № 4 Саткинского округа Челябинской области</t>
  </si>
  <si>
    <t>74MS0155</t>
  </si>
  <si>
    <t>Судебный участок № 1 г. Снежинск Челябинской области</t>
  </si>
  <si>
    <t>74MS0156</t>
  </si>
  <si>
    <t>Судебный участок № 2 г. Снежинска Челябинской области</t>
  </si>
  <si>
    <t>74MS0157</t>
  </si>
  <si>
    <t>Судебный участок № 3 г. Снежинска Челябинской области</t>
  </si>
  <si>
    <t>74MS0158</t>
  </si>
  <si>
    <t>Судебный участок № 1 Сосновского района Челябинской области</t>
  </si>
  <si>
    <t>74MS0159</t>
  </si>
  <si>
    <t>Судебный участок № 2 Сосновского района Челябинской области</t>
  </si>
  <si>
    <t>74MS0160</t>
  </si>
  <si>
    <t>Судебный участок № 3 Сосновского района Челябинской области</t>
  </si>
  <si>
    <t>74MS0161</t>
  </si>
  <si>
    <t>Судебный участок № 1 г. Трёхгорный Челябинской области</t>
  </si>
  <si>
    <t>74MS0162</t>
  </si>
  <si>
    <t>Судебный участок № 2 г. Трёхгорного Челябинской области</t>
  </si>
  <si>
    <t>74MS0163</t>
  </si>
  <si>
    <t>Судебный участок № 1 г. Троицка Челябинской области</t>
  </si>
  <si>
    <t>74MS0164</t>
  </si>
  <si>
    <t>Судебный участок № 2 г. Троицка Челябинской области</t>
  </si>
  <si>
    <t>74MS0165</t>
  </si>
  <si>
    <t>Судебный участок № 3 г. Троицка Челябинской области</t>
  </si>
  <si>
    <t>74MS0166</t>
  </si>
  <si>
    <t>Судебный участок № 4 г. Троицка Челябинской области</t>
  </si>
  <si>
    <t>74MS0167</t>
  </si>
  <si>
    <t>Судебный участок № 1 Троицкого района Челябинской области</t>
  </si>
  <si>
    <t>74MS0168</t>
  </si>
  <si>
    <t>Судебный участок № 2 Троицкого района Челябинской области</t>
  </si>
  <si>
    <t>74MS0169</t>
  </si>
  <si>
    <t>Судебный участок № 1 Уйского района Челябинской области</t>
  </si>
  <si>
    <t>74MS0170</t>
  </si>
  <si>
    <t>Судебный участок № 1 Увельского района Челябинской области</t>
  </si>
  <si>
    <t>74MS0171</t>
  </si>
  <si>
    <t>Судебный участок № 2 Увельского района Челябинской области</t>
  </si>
  <si>
    <t>74MS0172</t>
  </si>
  <si>
    <t>Судебный участок № 1 г. Усть-Катав Челябинской области</t>
  </si>
  <si>
    <t>74MS0173</t>
  </si>
  <si>
    <t>Судебный участок № 2 г. Усть-Катав Челябинской области</t>
  </si>
  <si>
    <t>74MS0174</t>
  </si>
  <si>
    <t>Судебный участок № 1 г. Чебаркуль, Чебаркульского района Челябинской области</t>
  </si>
  <si>
    <t>74MS0175</t>
  </si>
  <si>
    <t>Судебный участок № 2 г. Чебаркуль, Чебаркульского района Челябинской области</t>
  </si>
  <si>
    <t>74MS0176</t>
  </si>
  <si>
    <t>Судебный участок № 3 г. Чебаркуль, Чебаркульского района Челябинской области</t>
  </si>
  <si>
    <t>74MS0177</t>
  </si>
  <si>
    <t>Судебный участок № 4 г. Чебаркуль, Чебаркульского района Челябинской области</t>
  </si>
  <si>
    <t>74MS0178</t>
  </si>
  <si>
    <t>Судебный участок № 1 Чесменского района Челябинской области</t>
  </si>
  <si>
    <t>74MS0179</t>
  </si>
  <si>
    <t>Судебный участок № 1 г. Южноуральск Челябинской области</t>
  </si>
  <si>
    <t>74MS0180</t>
  </si>
  <si>
    <t>Судебный участок № 2 г. Южноуральск Челябинской области</t>
  </si>
  <si>
    <t>74MS0181</t>
  </si>
  <si>
    <t>Судебный участок № 10 Курчатовского района г. Челябинска</t>
  </si>
  <si>
    <t>74MS0182</t>
  </si>
  <si>
    <t>Судебный участок № 4 Сосновского судебного района Челябинской области</t>
  </si>
  <si>
    <t>74MS0183</t>
  </si>
  <si>
    <t>Судебный участок № 8 Тракторозаводского района г. Челябинска</t>
  </si>
  <si>
    <t>74MS0184</t>
  </si>
  <si>
    <t>Судебный участок № 9 Орджоникидзевского района г. Магнитогорска</t>
  </si>
  <si>
    <t>74MS0185</t>
  </si>
  <si>
    <t>Судебный участок № 1 Центрального судебного района г. Читы</t>
  </si>
  <si>
    <t>75MS0001</t>
  </si>
  <si>
    <t>Судебный участок № 2 Центрального судебного района г. Читы</t>
  </si>
  <si>
    <t>75MS0002</t>
  </si>
  <si>
    <t>Судебный участок № 3 Центрального судебного района г. Читы</t>
  </si>
  <si>
    <t>75MS0003</t>
  </si>
  <si>
    <t>Судебный участок № 4 Центрального судебного района г. Читы</t>
  </si>
  <si>
    <t>75MS0004</t>
  </si>
  <si>
    <t>Судебный участок № 14 Центрального судебного района г. Читы</t>
  </si>
  <si>
    <t>75MS0005</t>
  </si>
  <si>
    <t>Судебный участок № 19 Центрального судебного района г. Читы</t>
  </si>
  <si>
    <t>75MS0006</t>
  </si>
  <si>
    <t>Судебный участок № 54 Центрального судебного района г. Читы</t>
  </si>
  <si>
    <t>75MS0007</t>
  </si>
  <si>
    <t>Судебный участок № 5 Железнодорожного судебного района г. Читы</t>
  </si>
  <si>
    <t>75MS0008</t>
  </si>
  <si>
    <t>Судебный участок № 6 Железнодорожного судебного района г. Читы</t>
  </si>
  <si>
    <t>75MS0009</t>
  </si>
  <si>
    <t>Судебный участок № 55 Железнодорожного судебного района г. Читы</t>
  </si>
  <si>
    <t>75MS0010</t>
  </si>
  <si>
    <t>Судебный участок № 7 Ингодинского судебного района г. Читы</t>
  </si>
  <si>
    <t>75MS0011</t>
  </si>
  <si>
    <t>Судебный участок № 8 Ингодинского судебного района г. Читы</t>
  </si>
  <si>
    <t>75MS0012</t>
  </si>
  <si>
    <t>Судебный участок № 9 Ингодинского судебного района г. Читы</t>
  </si>
  <si>
    <t>75MS0013</t>
  </si>
  <si>
    <t>Судебный участок № 20 Ингодинского судебного района г. Читы</t>
  </si>
  <si>
    <t>75MS0014</t>
  </si>
  <si>
    <t>Судебный участок № 10 Черновского судебного района г. Читы</t>
  </si>
  <si>
    <t>75MS0015</t>
  </si>
  <si>
    <t>Судебный участок № 11 Черновского судебного района г. Читы</t>
  </si>
  <si>
    <t>75MS0016</t>
  </si>
  <si>
    <t>Судебный участок № 12 Черновского судебного района г. Читы</t>
  </si>
  <si>
    <t>75MS0017</t>
  </si>
  <si>
    <t>Судебный участок № 25 Черновского судебного района г. Читы</t>
  </si>
  <si>
    <t>75MS0018</t>
  </si>
  <si>
    <t>Судебный участок № 13 Каларского судебного района Забайкальского края</t>
  </si>
  <si>
    <t>75MS0019</t>
  </si>
  <si>
    <t>Судебный участок № 15 Могочинского судебного района Забайкальского края</t>
  </si>
  <si>
    <t>75MS0020</t>
  </si>
  <si>
    <t>Судебный участок № 16 Могочинского судебного района Забайкальского края</t>
  </si>
  <si>
    <t>75MS0021</t>
  </si>
  <si>
    <t>Судебный участок № 17 Чернышевского судебного района Забайкальского края</t>
  </si>
  <si>
    <t>75MS0022</t>
  </si>
  <si>
    <t>Судебный участок № 18 Чернышевского судебного района Забайкальского края</t>
  </si>
  <si>
    <t>75MS0023</t>
  </si>
  <si>
    <t>Судебный участок № 21 Нерчинского судебного района Забайкальского края</t>
  </si>
  <si>
    <t>75MS0024</t>
  </si>
  <si>
    <t>Судебный участок № 22 Нерчинско-Заводского судебного района Забайкальского края</t>
  </si>
  <si>
    <t>75MS0025</t>
  </si>
  <si>
    <t>Судебный участок № 23 Калганского судебного района Забайкальского края</t>
  </si>
  <si>
    <t>75MS0026</t>
  </si>
  <si>
    <t>Судебный участок № 24 Александрово-Заводского судебного района Забайкальского края</t>
  </si>
  <si>
    <t>75MS0027</t>
  </si>
  <si>
    <t>Судебный участок № 26 Сретенского судебного района Забайкальского края</t>
  </si>
  <si>
    <t>75MS0028</t>
  </si>
  <si>
    <t>Судебный участок № 27 Шилкинского судебного района Забайкальского края</t>
  </si>
  <si>
    <t>75MS0029</t>
  </si>
  <si>
    <t>Судебный участок № 28 Шилкинского судебного района Забайкальского края</t>
  </si>
  <si>
    <t>75MS0030</t>
  </si>
  <si>
    <t>Судебный участок № 29 Карымского судебного района Забайкальского края</t>
  </si>
  <si>
    <t>75MS0031</t>
  </si>
  <si>
    <t>Судебный участок № 30 Карымского судебного района Забайкальского края</t>
  </si>
  <si>
    <t>75MS0032</t>
  </si>
  <si>
    <t>Судебный участок № 31 Тунгокоченского судебного района Забайкальского края</t>
  </si>
  <si>
    <t>75MS0033</t>
  </si>
  <si>
    <t>Судебный участок № 32 Читинского судебного района Забайкальского края</t>
  </si>
  <si>
    <t>75MS0034</t>
  </si>
  <si>
    <t>Судебный участок № 33 Читинского судебного района Забайкальского края</t>
  </si>
  <si>
    <t>75MS0035</t>
  </si>
  <si>
    <t>Судебный участок № 34 Читинского судебного района Забайкальского края</t>
  </si>
  <si>
    <t>75MS0036</t>
  </si>
  <si>
    <t>Судебный участок № 35 Улётовского судебного района Забайкальского края</t>
  </si>
  <si>
    <t>75MS0037</t>
  </si>
  <si>
    <t>Судебный участок № 36 Борзинского судебного района Забайкальского края</t>
  </si>
  <si>
    <t>75MS0038</t>
  </si>
  <si>
    <t>Судебный участок № 37 Борзинского судебного района Забайкальского края</t>
  </si>
  <si>
    <t>75MS0039</t>
  </si>
  <si>
    <t>Судебный участок № 38 Борзинского судебного района Забайкальского края</t>
  </si>
  <si>
    <t>75MS0040</t>
  </si>
  <si>
    <t>Судебный участок № 39 Забайкальского судебного района Забайкальского края</t>
  </si>
  <si>
    <t>75MS0041</t>
  </si>
  <si>
    <t>Судебный участок № 40 Краснокаменского судебного района Забайкальского края</t>
  </si>
  <si>
    <t>75MS0042</t>
  </si>
  <si>
    <t>Судебный участок № 41 Краснокаменского судебного района Забайкальского края</t>
  </si>
  <si>
    <t>75MS0043</t>
  </si>
  <si>
    <t>Судебный участок № 42 Краснокаменского судебного района Забайкальского края</t>
  </si>
  <si>
    <t>75MS0044</t>
  </si>
  <si>
    <t>Судебный участок № 43 Приаргунского судебного района Забайкальского края</t>
  </si>
  <si>
    <t>75MS0045</t>
  </si>
  <si>
    <t>Судебный участок № 44 Хилокского судебного района Забайкальского края</t>
  </si>
  <si>
    <t>75MS0046</t>
  </si>
  <si>
    <t>Судебный участок № 45 Хилокского судебного района Забайкальского края</t>
  </si>
  <si>
    <t>75MS0047</t>
  </si>
  <si>
    <t>Судебный участок № 46 Петровск-Забайкальского судебного района Забайкальского края</t>
  </si>
  <si>
    <t>75MS0048</t>
  </si>
  <si>
    <t>Судебный участок № 47 Петровск-Забайкальского судебного района Забайкальского края</t>
  </si>
  <si>
    <t>75MS0049</t>
  </si>
  <si>
    <t>Судебный участок № 48 Красночикойского судебного района Забайкальского края</t>
  </si>
  <si>
    <t>75MS0050</t>
  </si>
  <si>
    <t>Судебный участок № 49 Оловяннинского судебного района Забайкальского края</t>
  </si>
  <si>
    <t>75MS0051</t>
  </si>
  <si>
    <t>Судебный участок № 50 Оловяннинского судебного района Забайкальского края</t>
  </si>
  <si>
    <t>75MS0052</t>
  </si>
  <si>
    <t>Судебный участок № 51 Кыринского судебного района Забайкальского края</t>
  </si>
  <si>
    <t>75MS0053</t>
  </si>
  <si>
    <t>Судебный участок № 52 Акшинского судебного района Забайкальского края</t>
  </si>
  <si>
    <t>75MS0054</t>
  </si>
  <si>
    <t>Судебный участок № 53 Ононского судебного района Забайкальского края</t>
  </si>
  <si>
    <t>75MS0055</t>
  </si>
  <si>
    <t>Судебный участок № 56 Нерчинского судебного района Забайкальского края</t>
  </si>
  <si>
    <t>75MS0056</t>
  </si>
  <si>
    <t>Судебный участок № 57 Сретнского судебного района Забайкальского края</t>
  </si>
  <si>
    <t>75MS0057</t>
  </si>
  <si>
    <t>Судебный участок № 58 Улётовского судебного района Забайкальского края</t>
  </si>
  <si>
    <t>75MS0058</t>
  </si>
  <si>
    <t>Судебный участок № 59 Приаргунского судебного района Забайкальского края</t>
  </si>
  <si>
    <t>75MS0059</t>
  </si>
  <si>
    <t>Судебный участок № 60 Балейского судебного района Забайкальского края</t>
  </si>
  <si>
    <t>75MS0060</t>
  </si>
  <si>
    <t>Судебный участок № 61 Газимуро-Заводского судебного района Забайкальского края</t>
  </si>
  <si>
    <t>75MS0061</t>
  </si>
  <si>
    <t>Судебный участок № 62 Могочинского судебного района Забайкальского края</t>
  </si>
  <si>
    <t>75MS0062</t>
  </si>
  <si>
    <t>Судебный участок № 63 Шелопугинского судебного района Забайкальского края</t>
  </si>
  <si>
    <t>75MS0063</t>
  </si>
  <si>
    <t>Судебный участок № 64 Агинского судебного района Забайкальского края</t>
  </si>
  <si>
    <t>75MS0064</t>
  </si>
  <si>
    <t>Судебный участок № 65 Агинского судебного района Забайкальского края</t>
  </si>
  <si>
    <t>75MS0065</t>
  </si>
  <si>
    <t>Судебный участок № 66 Могойтуйского судебного района Забайкальского края</t>
  </si>
  <si>
    <t>75MS0066</t>
  </si>
  <si>
    <t>Судебный участок № 67 Могойтуйского судебного района Забайкальского края</t>
  </si>
  <si>
    <t>75MS0067</t>
  </si>
  <si>
    <t>Судебный участок № 68 Дульдургинского судебного района Забайкальского края</t>
  </si>
  <si>
    <t>75MS0068</t>
  </si>
  <si>
    <t>Судебный участок № 1 Дзержинского судебного района г. Ярославля</t>
  </si>
  <si>
    <t>76MS0001</t>
  </si>
  <si>
    <t>Судебный участок № 2 Дзержинского судебного района г. Ярославля</t>
  </si>
  <si>
    <t>76MS0002</t>
  </si>
  <si>
    <t>Судебный участок № 3 Дзержинского судебного района г. Ярославля</t>
  </si>
  <si>
    <t>76MS0003</t>
  </si>
  <si>
    <t>Судебный участок № 4 Дзержинского судебного района г. Ярославля</t>
  </si>
  <si>
    <t>76MS0004</t>
  </si>
  <si>
    <t>Судебный участок № 5 Дзержинского судебного района г. Ярославля</t>
  </si>
  <si>
    <t>76MS0005</t>
  </si>
  <si>
    <t>Судебный участок № 6 Дзержинского судебного района г. Ярославля</t>
  </si>
  <si>
    <t>76MS0006</t>
  </si>
  <si>
    <t>Судебный участок № 7 Дзержинского судебного района г. Ярославля</t>
  </si>
  <si>
    <t>76MS0007</t>
  </si>
  <si>
    <t>Судебный участок № 8 Дзержинского судебного района г. Ярославля</t>
  </si>
  <si>
    <t>76MS0008</t>
  </si>
  <si>
    <t>Судебный участок № 1 Заволжского судебного района г. Ярославля</t>
  </si>
  <si>
    <t>76MS0009</t>
  </si>
  <si>
    <t>Судебный участок № 2 Заволжского судебного района г. Ярославля</t>
  </si>
  <si>
    <t>76MS0010</t>
  </si>
  <si>
    <t>Судебный участок № 3 Заволжского судебного района г. Ярославля</t>
  </si>
  <si>
    <t>76MS0011</t>
  </si>
  <si>
    <t>Судебный участок № 4 Заволжского судебного района г. Ярославля</t>
  </si>
  <si>
    <t>76MS0012</t>
  </si>
  <si>
    <t>Судебный участок № 5 Заволжского судебного района г. Ярославля</t>
  </si>
  <si>
    <t>76MS0013</t>
  </si>
  <si>
    <t>Судебный участок № 1 Кировского судебного района г. Ярославля</t>
  </si>
  <si>
    <t>76MS0014</t>
  </si>
  <si>
    <t>Судебный участок № 2 Кировского судебного района г. Ярославля</t>
  </si>
  <si>
    <t>76MS0015</t>
  </si>
  <si>
    <t>Судебный участок № 3 Кировского судебного района г. Ярославля</t>
  </si>
  <si>
    <t>76MS0016</t>
  </si>
  <si>
    <t>Судебный участок № 4 Кировского судебного района г. Ярославля</t>
  </si>
  <si>
    <t>76MS0017</t>
  </si>
  <si>
    <t>Судебный участок № 1 Красноперекопского судебного района г. Ярославля</t>
  </si>
  <si>
    <t>76MS0018</t>
  </si>
  <si>
    <t>Судебный участок № 2 Красноперекопского судебного района г. Ярославля</t>
  </si>
  <si>
    <t>76MS0019</t>
  </si>
  <si>
    <t>Судебный участок № 3 Красноперекопского судебного района г. Ярославля</t>
  </si>
  <si>
    <t>76MS0020</t>
  </si>
  <si>
    <t>Судебный участок № 1 Ленинского судебного района г. Ярославля</t>
  </si>
  <si>
    <t>76MS0021</t>
  </si>
  <si>
    <t>Судебный участок № 2 Ленинского судебного района г. Ярославля</t>
  </si>
  <si>
    <t>76MS0022</t>
  </si>
  <si>
    <t>Судебный участок № 3 Ленинского судебного района г. Ярославля</t>
  </si>
  <si>
    <t>76MS0023</t>
  </si>
  <si>
    <t>Судебный участок № 4 Ленинского судебного района г. Ярославля</t>
  </si>
  <si>
    <t>76MS0024</t>
  </si>
  <si>
    <t>Судебный участок № 1 Фрунзенского судебного района г. Ярославля</t>
  </si>
  <si>
    <t>76MS0025</t>
  </si>
  <si>
    <t>Судебный участок № 2 Фрунзенского судебного района г. Ярославля</t>
  </si>
  <si>
    <t>76MS0026</t>
  </si>
  <si>
    <t>Судебный участок № 3 Фрунзенского судебного района г. Ярославля</t>
  </si>
  <si>
    <t>76MS0027</t>
  </si>
  <si>
    <t>Судебный участок № 4 Фрунзенского судебного района г. Ярославля</t>
  </si>
  <si>
    <t>76MS0028</t>
  </si>
  <si>
    <t>Судебный участок № 5 Фрунзенского судебного района г. Ярославля</t>
  </si>
  <si>
    <t>76MS0029</t>
  </si>
  <si>
    <t>Судебный участок № 1 Ярославского судебного района Ярославской области</t>
  </si>
  <si>
    <t>76MS0030</t>
  </si>
  <si>
    <t>Судебный участок № 2 Ярославского судебного района Ярославской области</t>
  </si>
  <si>
    <t>76MS0031</t>
  </si>
  <si>
    <t>Судебный участок № 3 Ярославского судебного района Ярославской области</t>
  </si>
  <si>
    <t>76MS0032</t>
  </si>
  <si>
    <t>Судебный участок № 1 Большесельского судебного района Ярославской области</t>
  </si>
  <si>
    <t>76MS0033</t>
  </si>
  <si>
    <t>Судебный участок № 1 Брейтовского судебного района Ярославской области</t>
  </si>
  <si>
    <t>76MS0035</t>
  </si>
  <si>
    <t>Судебный участок № 1 Гаврилов-Ямского судебного района Ярославской области</t>
  </si>
  <si>
    <t>76MS0036</t>
  </si>
  <si>
    <t>Судебный участок № 2 Гаврилов-Ямского судебного района Ярославской области</t>
  </si>
  <si>
    <t>76MS0037</t>
  </si>
  <si>
    <t>Судебный участок № 1 Даниловского судебного района Ярославской области</t>
  </si>
  <si>
    <t>76MS0038</t>
  </si>
  <si>
    <t>Судебный участок № 2 Даниловского судебного района Ярославской области</t>
  </si>
  <si>
    <t>76MS0039</t>
  </si>
  <si>
    <t>Судебный участок № 1 Любимского судебного района Ярославской области</t>
  </si>
  <si>
    <t>76MS0040</t>
  </si>
  <si>
    <t>Судебный участок № 1 Мышкинского судебного района Ярославской области</t>
  </si>
  <si>
    <t>76MS0041</t>
  </si>
  <si>
    <t>Судебный участок № 1 Некоузского судебного района Ярославской области</t>
  </si>
  <si>
    <t>76MS0042</t>
  </si>
  <si>
    <t>Судебный участок № 1 Некрасовского судебного района Ярославской области</t>
  </si>
  <si>
    <t>76MS0043</t>
  </si>
  <si>
    <t>Судебный участок № 1 Первомайского судебного района Ярославской области</t>
  </si>
  <si>
    <t>76MS0044</t>
  </si>
  <si>
    <t>Судебный участок № 1 Переславского судебного района Ярославской области</t>
  </si>
  <si>
    <t>76MS0045</t>
  </si>
  <si>
    <t>Судебный участок № 2 Переславского судебного района Ярославской области</t>
  </si>
  <si>
    <t>76MS0046</t>
  </si>
  <si>
    <t>Судебный участок № 3 Переславского судебного района Ярославской области</t>
  </si>
  <si>
    <t>76MS0047</t>
  </si>
  <si>
    <t>Судебный участок № 1 Пошехонского судебного района Ярославской области</t>
  </si>
  <si>
    <t>76MS0048</t>
  </si>
  <si>
    <t>Судебный участок № 1 Ростовского судебного района Ярославской области</t>
  </si>
  <si>
    <t>76MS0049</t>
  </si>
  <si>
    <t>Судебный участок № 2 Ростовского судебного района Ярославской области</t>
  </si>
  <si>
    <t>76MS0050</t>
  </si>
  <si>
    <t>Судебный участок № 3 Ростовского судебного района Ярославской области</t>
  </si>
  <si>
    <t>76MS0051</t>
  </si>
  <si>
    <t>Судебный участок № 1 Рыбинского судебного района Ярославской области</t>
  </si>
  <si>
    <t>76MS0052</t>
  </si>
  <si>
    <t>Судебный участок № 2 Рыбинского судебного района Ярославской области</t>
  </si>
  <si>
    <t>76MS0053</t>
  </si>
  <si>
    <t>Судебный участок № 3 Рыбинского судебного района Ярославской области</t>
  </si>
  <si>
    <t>76MS0054</t>
  </si>
  <si>
    <t>Судебный участок № 4 Рыбинского судебного района Ярославской области</t>
  </si>
  <si>
    <t>76MS0055</t>
  </si>
  <si>
    <t>Судебный участок № 5 Рыбинского судебного района Ярославской области</t>
  </si>
  <si>
    <t>76MS0056</t>
  </si>
  <si>
    <t>Судебный участок № 6 Рыбинского судебного района Ярославской области</t>
  </si>
  <si>
    <t>76MS0057</t>
  </si>
  <si>
    <t>Судебный участок № 7 Рыбинского судебного района Ярославской области</t>
  </si>
  <si>
    <t>76MS0058</t>
  </si>
  <si>
    <t>Судебный участок № 8 Рыбинского судебного района Ярославской области</t>
  </si>
  <si>
    <t>76MS0059</t>
  </si>
  <si>
    <t>Судебный участок № 9 Рыбинского судебного района Ярославской области</t>
  </si>
  <si>
    <t>76MS0060</t>
  </si>
  <si>
    <t>Судебный участок № 10 Рыбинского судебного района Ярославской области</t>
  </si>
  <si>
    <t>76MS0061</t>
  </si>
  <si>
    <t>Судебный участок № 11 Рыбинского судебного района Ярославской области</t>
  </si>
  <si>
    <t>76MS0062</t>
  </si>
  <si>
    <t>Судебный участок № 1 Тутаевского судебного района Ярославской области</t>
  </si>
  <si>
    <t>76MS0065</t>
  </si>
  <si>
    <t>Судебный участок № 2 Тутаевского судебного района Ярославской области</t>
  </si>
  <si>
    <t>76MS0066</t>
  </si>
  <si>
    <t>Судебный участок № 3 Тутаевского судебного района Ярославской области</t>
  </si>
  <si>
    <t>76MS0067</t>
  </si>
  <si>
    <t>Судебный участок № 1 Угличского судебного района Ярославской области</t>
  </si>
  <si>
    <t>76MS0068</t>
  </si>
  <si>
    <t>Судебный участок № 2 Угличского судебного района Ярославской области</t>
  </si>
  <si>
    <t>76MS0069</t>
  </si>
  <si>
    <t>Судебный участок № 3 Угличского судебного района Ярославской области</t>
  </si>
  <si>
    <t>76MS0070</t>
  </si>
  <si>
    <t>Судебный участок № 6 Заволжского судебного района</t>
  </si>
  <si>
    <t>76MS0071</t>
  </si>
  <si>
    <t>Судебный участок № 6 Фрунзенского судебного района г. Ярославля</t>
  </si>
  <si>
    <t>76MS0072</t>
  </si>
  <si>
    <t>Судебный участок № 4 Ростовского судебного района Ярославской области</t>
  </si>
  <si>
    <t>76MS0073</t>
  </si>
  <si>
    <t>Судебный участок № 1 района Матушкино</t>
  </si>
  <si>
    <t>77MS0001</t>
  </si>
  <si>
    <t>Судебный участок № 2 района Савёлки</t>
  </si>
  <si>
    <t>77MS0002</t>
  </si>
  <si>
    <t>Судебный участок № 3 района Савёлки</t>
  </si>
  <si>
    <t>77MS0003</t>
  </si>
  <si>
    <t>Судебный участок № 4 района Старое Крюково</t>
  </si>
  <si>
    <t>77MS0004</t>
  </si>
  <si>
    <t>Судебный участок № 5 района Силино</t>
  </si>
  <si>
    <t>77MS0005</t>
  </si>
  <si>
    <t>Судебный участок № 6 района Силино</t>
  </si>
  <si>
    <t>77MS0006</t>
  </si>
  <si>
    <t>Судебный участок № 7 района Крюково</t>
  </si>
  <si>
    <t>77MS0007</t>
  </si>
  <si>
    <t>Судебный участок № 8 района Крюково</t>
  </si>
  <si>
    <t>77MS0008</t>
  </si>
  <si>
    <t>Судебный участок № 9 района Крюково</t>
  </si>
  <si>
    <t>77MS0009</t>
  </si>
  <si>
    <t>Судебный участок № 10 района Котловка</t>
  </si>
  <si>
    <t>77MS0010</t>
  </si>
  <si>
    <t>Судебный участок № 11 района Котловка</t>
  </si>
  <si>
    <t>77MS0011</t>
  </si>
  <si>
    <t>Судебный участок № 12 района Зюзино</t>
  </si>
  <si>
    <t>77MS0012</t>
  </si>
  <si>
    <t>Судебный участок № 13 района Зюзино</t>
  </si>
  <si>
    <t>77MS0013</t>
  </si>
  <si>
    <t>Судебный участок № 14 района Зюзино</t>
  </si>
  <si>
    <t>77MS0014</t>
  </si>
  <si>
    <t>Судебный участок № 15 района Северное Бутово</t>
  </si>
  <si>
    <t>77MS0015</t>
  </si>
  <si>
    <t>Судебный участок № 16 района Северное Бутово</t>
  </si>
  <si>
    <t>77MS0016</t>
  </si>
  <si>
    <t>Судебный участок № 17 района Северное Бутово</t>
  </si>
  <si>
    <t>77MS0017</t>
  </si>
  <si>
    <t>Судебный участок № 18 района Южное Бутово</t>
  </si>
  <si>
    <t>77MS0018</t>
  </si>
  <si>
    <t>Судебный участок № 19 района Южное Бутово</t>
  </si>
  <si>
    <t>77MS0019</t>
  </si>
  <si>
    <t>Судебный участок № 20 района Южное Бутово</t>
  </si>
  <si>
    <t>77MS0020</t>
  </si>
  <si>
    <t>Судебный участок № 21 района Нагатино-Садовники</t>
  </si>
  <si>
    <t>77MS0021</t>
  </si>
  <si>
    <t>Судебный участок № 22 района Нагатино-Садовники</t>
  </si>
  <si>
    <t>77MS0022</t>
  </si>
  <si>
    <t>Судебный участок № 23 района Москворечье-Сабурово</t>
  </si>
  <si>
    <t>77MS0023</t>
  </si>
  <si>
    <t>Судебный участок № 24 района Москворечье-Сабурово</t>
  </si>
  <si>
    <t>77MS0024</t>
  </si>
  <si>
    <t>Судебный участок № 25 района Царицыно</t>
  </si>
  <si>
    <t>77MS0025</t>
  </si>
  <si>
    <t>Судебный участок № 26 района Царицыно</t>
  </si>
  <si>
    <t>77MS0026</t>
  </si>
  <si>
    <t>Судебный участок № 27 района Царицыно</t>
  </si>
  <si>
    <t>77MS0027</t>
  </si>
  <si>
    <t>Судебный участок № 28 района Царицыно</t>
  </si>
  <si>
    <t>77MS0028</t>
  </si>
  <si>
    <t>Судебный участок № 29 района Бирюлёво Восточное</t>
  </si>
  <si>
    <t>77MS0029</t>
  </si>
  <si>
    <t>Судебный участок № 30 района Бирюлёво Восточное</t>
  </si>
  <si>
    <t>77MS0030</t>
  </si>
  <si>
    <t>Судебный участок № 31 района Бирюлёво Восточное</t>
  </si>
  <si>
    <t>77MS0031</t>
  </si>
  <si>
    <t>Судебный участок № 32 района Бирюлёво Восточное</t>
  </si>
  <si>
    <t>77MS0032</t>
  </si>
  <si>
    <t>Судебный участок № 33 района Орехово-Борисово Северное</t>
  </si>
  <si>
    <t>77MS0033</t>
  </si>
  <si>
    <t>Судебный участок № 34 района Орехово-Борисово Северное</t>
  </si>
  <si>
    <t>77MS0034</t>
  </si>
  <si>
    <t>Судебный участок № 35 района Орехово-Борисово Северное</t>
  </si>
  <si>
    <t>77MS0035</t>
  </si>
  <si>
    <t>Судебный участок № 36 района Орехово-Борисово Северное</t>
  </si>
  <si>
    <t>77MS0036</t>
  </si>
  <si>
    <t>Судебный участок № 37 района Братеево</t>
  </si>
  <si>
    <t>77MS0037</t>
  </si>
  <si>
    <t>Судебный участок № 38 района Братеево</t>
  </si>
  <si>
    <t>77MS0038</t>
  </si>
  <si>
    <t>Судебный участок № 39 района Братеево</t>
  </si>
  <si>
    <t>77MS0039</t>
  </si>
  <si>
    <t>Судебный участок № 40 района Зябликово</t>
  </si>
  <si>
    <t>77MS0040</t>
  </si>
  <si>
    <t>Судебный участок № 41 района Зябликово</t>
  </si>
  <si>
    <t>77MS0041</t>
  </si>
  <si>
    <t>Судебный участок № 42 района Зябликово</t>
  </si>
  <si>
    <t>77MS0042</t>
  </si>
  <si>
    <t>Судебный участок № 43 района Зябликово</t>
  </si>
  <si>
    <t>77MS0043</t>
  </si>
  <si>
    <t>Судебный участок № 44 района Орехово-Борисово Южное</t>
  </si>
  <si>
    <t>77MS0044</t>
  </si>
  <si>
    <t>Судебный участок № 45 района Орехово-Борисово Южное</t>
  </si>
  <si>
    <t>77MS0045</t>
  </si>
  <si>
    <t>Судебный участок № 46 района Орехово-Борисово Южное</t>
  </si>
  <si>
    <t>77MS0046</t>
  </si>
  <si>
    <t>Судебный участок № 47 района Орехово-Борисово Южное</t>
  </si>
  <si>
    <t>77MS0047</t>
  </si>
  <si>
    <t>Судебный участок № 49 района Черёмушки</t>
  </si>
  <si>
    <t>77MS0049</t>
  </si>
  <si>
    <t>Судебный участок № 50 района Черёмушки</t>
  </si>
  <si>
    <t>77MS0050</t>
  </si>
  <si>
    <t>Судебный участок № 51 района Коньково</t>
  </si>
  <si>
    <t>77MS0051</t>
  </si>
  <si>
    <t>Судебный участок № 52 района Коньково</t>
  </si>
  <si>
    <t>77MS0052</t>
  </si>
  <si>
    <t>Судебный участок № 53 района Коньково</t>
  </si>
  <si>
    <t>77MS0053</t>
  </si>
  <si>
    <t>Судебный участок № 54 района Коньково</t>
  </si>
  <si>
    <t>77MS0054</t>
  </si>
  <si>
    <t>Судебный участок № 55 района Тёплый Стан</t>
  </si>
  <si>
    <t>77MS0055</t>
  </si>
  <si>
    <t>Судебный участок № 56 района Тёплый Стан</t>
  </si>
  <si>
    <t>77MS0056</t>
  </si>
  <si>
    <t>Судебный участок № 57 района Тёплый Стан</t>
  </si>
  <si>
    <t>77MS0057</t>
  </si>
  <si>
    <t>Судебный участок № 58 района Тёплый Стан</t>
  </si>
  <si>
    <t>77MS0058</t>
  </si>
  <si>
    <t>Судебный участок № 59 района Ясенево</t>
  </si>
  <si>
    <t>77MS0059</t>
  </si>
  <si>
    <t>Судебный участок № 60 района Ясенево</t>
  </si>
  <si>
    <t>77MS0060</t>
  </si>
  <si>
    <t>Судебный участок № 61 района Ясенево</t>
  </si>
  <si>
    <t>77MS0061</t>
  </si>
  <si>
    <t>Судебный участок № 62 района Ясенево</t>
  </si>
  <si>
    <t>77MS0062</t>
  </si>
  <si>
    <t>Судебный участок № 63 района Ясенево</t>
  </si>
  <si>
    <t>77MS0063</t>
  </si>
  <si>
    <t>Судебный участок № 64 района Ясенево</t>
  </si>
  <si>
    <t>77MS0064</t>
  </si>
  <si>
    <t>Судебный участок № 65 Молжаниновского района</t>
  </si>
  <si>
    <t>77MS0065</t>
  </si>
  <si>
    <t>Судебный участок № 66 района Левобережный</t>
  </si>
  <si>
    <t>77MS0066</t>
  </si>
  <si>
    <t>Судебный участок № 67 района Левобережный</t>
  </si>
  <si>
    <t>77MS0067</t>
  </si>
  <si>
    <t>Судебный участок № 68 района Ховрино</t>
  </si>
  <si>
    <t>77MS0068</t>
  </si>
  <si>
    <t>Судебный участок № 69 района Ховрино</t>
  </si>
  <si>
    <t>77MS0069</t>
  </si>
  <si>
    <t>Судебный участок № 70 района Ховрино</t>
  </si>
  <si>
    <t>77MS0070</t>
  </si>
  <si>
    <t xml:space="preserve">Судебный участок № 71 Головинского района </t>
  </si>
  <si>
    <t>77MS0071</t>
  </si>
  <si>
    <t xml:space="preserve">Судебный участок № 72 Головинского района </t>
  </si>
  <si>
    <t>77MS0072</t>
  </si>
  <si>
    <t>Судебный участок № 73 Головинского района</t>
  </si>
  <si>
    <t>77MS0073</t>
  </si>
  <si>
    <t>Судебный участок № 74 района Матушкино</t>
  </si>
  <si>
    <t>77MS0074</t>
  </si>
  <si>
    <t>Судебный участок № 75 Войковского района</t>
  </si>
  <si>
    <t>77MS0075</t>
  </si>
  <si>
    <t>Судебный участок № 76 Войковского района</t>
  </si>
  <si>
    <t>77MS0076</t>
  </si>
  <si>
    <t>Судебный участок № 77 района Сокол</t>
  </si>
  <si>
    <t>77MS0077</t>
  </si>
  <si>
    <t>Судебный участок № 78 района Сокол</t>
  </si>
  <si>
    <t>77MS0078</t>
  </si>
  <si>
    <t>Судебный участок № 79 района Северный</t>
  </si>
  <si>
    <t>77MS0079</t>
  </si>
  <si>
    <t>Судебный участок № 80 района Лианозово</t>
  </si>
  <si>
    <t>77MS0080</t>
  </si>
  <si>
    <t>Судебный участок № 81 района Лианозово</t>
  </si>
  <si>
    <t>77MS0081</t>
  </si>
  <si>
    <t>Судебный участок № 82 района Лианозово</t>
  </si>
  <si>
    <t>77MS0082</t>
  </si>
  <si>
    <t>Судебный участок № 83 района Бибирево</t>
  </si>
  <si>
    <t>77MS0083</t>
  </si>
  <si>
    <t>Судебный участок № 84 района Бибирево</t>
  </si>
  <si>
    <t>77MS0084</t>
  </si>
  <si>
    <t>Судебный участок № 85 района Бибирево</t>
  </si>
  <si>
    <t>77MS0085</t>
  </si>
  <si>
    <t>Судебный участок № 86 района Бибирево</t>
  </si>
  <si>
    <t>77MS0086</t>
  </si>
  <si>
    <t>Судебный участок № 87 района Бибирево</t>
  </si>
  <si>
    <t>77MS0087</t>
  </si>
  <si>
    <t>Судебный участок № 88 Алтуфьевского района</t>
  </si>
  <si>
    <t>77MS0088</t>
  </si>
  <si>
    <t>Судебный участок № 89 Алтуфьевского района</t>
  </si>
  <si>
    <t>77MS0089</t>
  </si>
  <si>
    <t>Судебный участок № 90 района Отрадное</t>
  </si>
  <si>
    <t>77MS0090</t>
  </si>
  <si>
    <t>Судебный участок № 91 района Отрадное</t>
  </si>
  <si>
    <t>77MS0091</t>
  </si>
  <si>
    <t>Судебный участок № 92 района Отрадное</t>
  </si>
  <si>
    <t>77MS0092</t>
  </si>
  <si>
    <t>Судебный участок № 93 района Отрадное</t>
  </si>
  <si>
    <t>77MS0093</t>
  </si>
  <si>
    <t>Судебный участок № 94 района Отрадное</t>
  </si>
  <si>
    <t>77MS0094</t>
  </si>
  <si>
    <t>Судебный участок № 95 района Отрадное</t>
  </si>
  <si>
    <t>77MS0095</t>
  </si>
  <si>
    <t>Судебный участок № 96 района Марфино</t>
  </si>
  <si>
    <t>77MS0096</t>
  </si>
  <si>
    <t>Судебный участок № 97 Бутырского района</t>
  </si>
  <si>
    <t>77MS0097</t>
  </si>
  <si>
    <t>Судебный участок № 98 Бутырского района</t>
  </si>
  <si>
    <t>77MS0098</t>
  </si>
  <si>
    <t>Судебный участок № 99 района Зюзино</t>
  </si>
  <si>
    <t>77MS0099</t>
  </si>
  <si>
    <t>Судебный участок № 100 района Якиманка</t>
  </si>
  <si>
    <t>77MS0100</t>
  </si>
  <si>
    <t>Судебный участок № 101 района Замоскворечье</t>
  </si>
  <si>
    <t>77MS0101</t>
  </si>
  <si>
    <t>Судебный участок № 102 района Замоскворечье</t>
  </si>
  <si>
    <t>77MS0102</t>
  </si>
  <si>
    <t>Судебный участок № 103 района Южное Бутово</t>
  </si>
  <si>
    <t>77MS0103</t>
  </si>
  <si>
    <t>Судебный участок № 104 района Сокольники</t>
  </si>
  <si>
    <t>77MS0104</t>
  </si>
  <si>
    <t>Судебный участок № 105 района Сокольники</t>
  </si>
  <si>
    <t>77MS0105</t>
  </si>
  <si>
    <t>Судебный участок № 106 района Бирюлёво Восточное</t>
  </si>
  <si>
    <t>77MS0106</t>
  </si>
  <si>
    <t>Судебный участок № 107 района Зябликово</t>
  </si>
  <si>
    <t>77MS0107</t>
  </si>
  <si>
    <t>Судебный участок № 108 района Богородское</t>
  </si>
  <si>
    <t>77MS0108</t>
  </si>
  <si>
    <t>Судебный участок № 109 района Богородское</t>
  </si>
  <si>
    <t>77MS0109</t>
  </si>
  <si>
    <t>Судебный участок № 110 района Богородское</t>
  </si>
  <si>
    <t>77MS0110</t>
  </si>
  <si>
    <t>Судебный участок №  111 района Преображенское</t>
  </si>
  <si>
    <t>77MS0111</t>
  </si>
  <si>
    <t>Судебный участок № 112 района Преображенское</t>
  </si>
  <si>
    <t>77MS0112</t>
  </si>
  <si>
    <t>Судебный участок № 113 района Преображенское</t>
  </si>
  <si>
    <t>77MS0113</t>
  </si>
  <si>
    <t>Судебный участок № 114 района Орехово-Борисово Южное</t>
  </si>
  <si>
    <t>77MS0114</t>
  </si>
  <si>
    <t>Судебный участок № 115 района Метрогородок</t>
  </si>
  <si>
    <t>77MS0115</t>
  </si>
  <si>
    <t>Судебный участок № 116 района Метрогородок</t>
  </si>
  <si>
    <t>77MS0116</t>
  </si>
  <si>
    <t>Судебный участок № 117 района Гольяново</t>
  </si>
  <si>
    <t>77MS0117</t>
  </si>
  <si>
    <t>Судебный участок № 118 района Гольяново</t>
  </si>
  <si>
    <t>77MS0118</t>
  </si>
  <si>
    <t>Судебный участок № 119 района Гольяново</t>
  </si>
  <si>
    <t>77MS0119</t>
  </si>
  <si>
    <t>Судебный участок № 120 района Гольяново</t>
  </si>
  <si>
    <t>77MS0120</t>
  </si>
  <si>
    <t>Судебный участок № 121 района Гольяново</t>
  </si>
  <si>
    <t>77MS0121</t>
  </si>
  <si>
    <t>Судебный участок № 122 Рязанского района</t>
  </si>
  <si>
    <t>77MS0122</t>
  </si>
  <si>
    <t>Судебный участок № 123 Рязанского района</t>
  </si>
  <si>
    <t>77MS0123</t>
  </si>
  <si>
    <t>Судебный участок № 124 Рязанского района</t>
  </si>
  <si>
    <t>77MS0124</t>
  </si>
  <si>
    <t>Судебный участок № 125 района Кузьминки</t>
  </si>
  <si>
    <t>77MS0125</t>
  </si>
  <si>
    <t>Судебный участок № 126 района Кузьминки</t>
  </si>
  <si>
    <t>77MS0126</t>
  </si>
  <si>
    <t>Судебный участок № 127 района Кузьминки</t>
  </si>
  <si>
    <t>77MS0127</t>
  </si>
  <si>
    <t>Судебный участок № 128 района Кузьминки</t>
  </si>
  <si>
    <t>77MS0128</t>
  </si>
  <si>
    <t>Судебный участок № 129 района Коньково</t>
  </si>
  <si>
    <t>77MS0129</t>
  </si>
  <si>
    <t>Судебный участок № 130 района Выхино-Жулебино</t>
  </si>
  <si>
    <t>77MS0130</t>
  </si>
  <si>
    <t>Судебный участок № 131 района Выхино-Жулебино</t>
  </si>
  <si>
    <t>77MS0131</t>
  </si>
  <si>
    <t>Судебный участок № 132 района Выхино-Жулебино</t>
  </si>
  <si>
    <t>77MS0132</t>
  </si>
  <si>
    <t>Судебный участок № 133 района Выхино-Жулебино</t>
  </si>
  <si>
    <t>77MS0133</t>
  </si>
  <si>
    <t>Судебный участок № 134 района Выхино-Жулебино</t>
  </si>
  <si>
    <t>77MS0134</t>
  </si>
  <si>
    <t>Судебный участок № 135 района Выхино-Жулебино</t>
  </si>
  <si>
    <t>77MS0135</t>
  </si>
  <si>
    <t>Судебный участок № 136 района Выхино-Жулебино</t>
  </si>
  <si>
    <t>77MS0136</t>
  </si>
  <si>
    <t>Судебный участок № 137 района Некрасовка</t>
  </si>
  <si>
    <t>77MS0137</t>
  </si>
  <si>
    <t>Судебный участок № 138 района Внуково</t>
  </si>
  <si>
    <t>77MS0138</t>
  </si>
  <si>
    <t>Судебный участок № 139 района Ново-Переделкино</t>
  </si>
  <si>
    <t>77MS0139</t>
  </si>
  <si>
    <t>Судебный участок № 140 района Ново-Переделкино</t>
  </si>
  <si>
    <t>77MS0140</t>
  </si>
  <si>
    <t>Судебный участок № 141 района Ново-Переделкино</t>
  </si>
  <si>
    <t>77MS0141</t>
  </si>
  <si>
    <t>Судебный участок № 142 района Ново-Переделкино</t>
  </si>
  <si>
    <t>77MS0142</t>
  </si>
  <si>
    <t>Судебный участок № 143 района Солнцево</t>
  </si>
  <si>
    <t>77MS0143</t>
  </si>
  <si>
    <t>Судебный участок № 144 района Солнцево</t>
  </si>
  <si>
    <t>77MS0144</t>
  </si>
  <si>
    <t>Судебный участок № 145 района Солнцево</t>
  </si>
  <si>
    <t>77MS0145</t>
  </si>
  <si>
    <t>Судебный участок № 146 района Строгино</t>
  </si>
  <si>
    <t>77MS0146</t>
  </si>
  <si>
    <t>Судебный участок № 147 района Строгино</t>
  </si>
  <si>
    <t>77MS0147</t>
  </si>
  <si>
    <t>Судебный участок № 148 района Строгино</t>
  </si>
  <si>
    <t>77MS0148</t>
  </si>
  <si>
    <t>Судебный участок № 149 района Строгино</t>
  </si>
  <si>
    <t>77MS0149</t>
  </si>
  <si>
    <t>Судебный участок № 150 района Щукино</t>
  </si>
  <si>
    <t>77MS0150</t>
  </si>
  <si>
    <t>Судебный участок № 151 района Щукино</t>
  </si>
  <si>
    <t>77MS0151</t>
  </si>
  <si>
    <t>Судебный участок № 152 района Щукино</t>
  </si>
  <si>
    <t>77MS0152</t>
  </si>
  <si>
    <t>Судебный участок № 153 района Хорошёво-Мнёвники</t>
  </si>
  <si>
    <t>77MS0153</t>
  </si>
  <si>
    <t>Судебный участок № 154 района Хорошёво-Мнёвники</t>
  </si>
  <si>
    <t>77MS0154</t>
  </si>
  <si>
    <t>Судебный участок № 155 района Хорошёво-Мнёвники</t>
  </si>
  <si>
    <t>77MS0155</t>
  </si>
  <si>
    <t>Судебный участок № 156 района Хорошёво-Мнёвники</t>
  </si>
  <si>
    <t>77MS0156</t>
  </si>
  <si>
    <t>Судебный участок № 157 района Хорошёво-Мнёвники</t>
  </si>
  <si>
    <t>77MS0157</t>
  </si>
  <si>
    <t>Судебный участок № 158 района Бибирево</t>
  </si>
  <si>
    <t>77MS0158</t>
  </si>
  <si>
    <t>Судебный участок № 159 района Отрадное</t>
  </si>
  <si>
    <t>77MS0159</t>
  </si>
  <si>
    <t>Судебный участок № 160 района Покровское-Стрешнево</t>
  </si>
  <si>
    <t>77MS0160</t>
  </si>
  <si>
    <t>Судебный участок № 161 района Покровское-Стрешнево</t>
  </si>
  <si>
    <t>77MS0161</t>
  </si>
  <si>
    <t>Судебный участок № 162 района Южное Тушино</t>
  </si>
  <si>
    <t>77MS0162</t>
  </si>
  <si>
    <t>Судебный участок № 163 района Южное Тушино</t>
  </si>
  <si>
    <t>77MS0163</t>
  </si>
  <si>
    <t>Судебный участок № 164 района Южное Тушино</t>
  </si>
  <si>
    <t>77MS0164</t>
  </si>
  <si>
    <t>Судебный участок № 165 района Северное Тушино</t>
  </si>
  <si>
    <t>77MS0165</t>
  </si>
  <si>
    <t>Судебный участок № 166 района Северное Тушино</t>
  </si>
  <si>
    <t>77MS0166</t>
  </si>
  <si>
    <t>Судебный участок № 167 района Северное Тушино</t>
  </si>
  <si>
    <t>77MS0167</t>
  </si>
  <si>
    <t>Судебный участок № 168 района Северное Тушино</t>
  </si>
  <si>
    <t>77MS0168</t>
  </si>
  <si>
    <t>Судебный участок № 169 района Северное Тушино</t>
  </si>
  <si>
    <t>77MS0169</t>
  </si>
  <si>
    <t>Судебный участок № 170 района Куркино</t>
  </si>
  <si>
    <t>77MS0170</t>
  </si>
  <si>
    <t>Судебный участок № 171 района Куркино</t>
  </si>
  <si>
    <t>77MS0171</t>
  </si>
  <si>
    <t>Судебный участок № 172 района Митино</t>
  </si>
  <si>
    <t>77MS0172</t>
  </si>
  <si>
    <t>Судебный участок № 173 района Митино</t>
  </si>
  <si>
    <t>77MS0173</t>
  </si>
  <si>
    <t>Судебный участок № 174 района Митино</t>
  </si>
  <si>
    <t>77MS0174</t>
  </si>
  <si>
    <t>Судебный участок № 175 района Митино</t>
  </si>
  <si>
    <t>77MS0175</t>
  </si>
  <si>
    <t>Судебный участок № 176 района Митино</t>
  </si>
  <si>
    <t>77MS0176</t>
  </si>
  <si>
    <t>Судебный участок № 177 района Раменки</t>
  </si>
  <si>
    <t>77MS0177</t>
  </si>
  <si>
    <t>Судебный участок № 178 района Раменки</t>
  </si>
  <si>
    <t>77MS0178</t>
  </si>
  <si>
    <t>Судебный участок № 179 района Раменки</t>
  </si>
  <si>
    <t>77MS0179</t>
  </si>
  <si>
    <t>Судебный участок № 180 района Раменки</t>
  </si>
  <si>
    <t>77MS0180</t>
  </si>
  <si>
    <t>Судебный участок № 181 района Проспект Вернадского</t>
  </si>
  <si>
    <t>77MS0181</t>
  </si>
  <si>
    <t>Судебный участок № 182 района Проспект Вернадского</t>
  </si>
  <si>
    <t>77MS0182</t>
  </si>
  <si>
    <t>Судебный участок № 183 района Очаково-Матвеевское</t>
  </si>
  <si>
    <t>77MS0183</t>
  </si>
  <si>
    <t>Судебный участок № 184 района Очаково-Матвеевское</t>
  </si>
  <si>
    <t>77MS0184</t>
  </si>
  <si>
    <t>Судебный участок № 185 района Очаково-Матвеевское</t>
  </si>
  <si>
    <t>77MS0185</t>
  </si>
  <si>
    <t>Судебный участок № 186 района Тропарёво-Никулино</t>
  </si>
  <si>
    <t>77MS0186</t>
  </si>
  <si>
    <t>Судебный участок № 187 района Тропарёво-Никулино</t>
  </si>
  <si>
    <t>77MS0187</t>
  </si>
  <si>
    <t>Судебный участок № 188 района Тропарёво-Никулино</t>
  </si>
  <si>
    <t>77MS0188</t>
  </si>
  <si>
    <t>Судебный участок № 189 района Тропарёво-Никулино</t>
  </si>
  <si>
    <t>77MS0189</t>
  </si>
  <si>
    <t>Судебный участок № 190 района Фили-Давыдково</t>
  </si>
  <si>
    <t>77MS0190</t>
  </si>
  <si>
    <t>Судебный участок № 191 района Фили-Давыдково</t>
  </si>
  <si>
    <t>77MS0191</t>
  </si>
  <si>
    <t>Судебный участок № 192 района Фили-Давыдково</t>
  </si>
  <si>
    <t>77MS0192</t>
  </si>
  <si>
    <t>Судебный участок № 193 района Фили-Давыдково</t>
  </si>
  <si>
    <t>77MS0193</t>
  </si>
  <si>
    <t>Судебный участок № 194 Можайского района</t>
  </si>
  <si>
    <t>77MS0194</t>
  </si>
  <si>
    <t>Судебный участок № 195 Можайского района</t>
  </si>
  <si>
    <t>77MS0195</t>
  </si>
  <si>
    <t>Судебный участок № 196 Можайского района</t>
  </si>
  <si>
    <t>77MS0196</t>
  </si>
  <si>
    <t>Судебный участок № 197 Можайского района</t>
  </si>
  <si>
    <t>77MS0197</t>
  </si>
  <si>
    <t>Судебный участок № 198 района Кунцево</t>
  </si>
  <si>
    <t>77MS0198</t>
  </si>
  <si>
    <t>Судебный участок № 199 района Кунцево</t>
  </si>
  <si>
    <t>77MS0199</t>
  </si>
  <si>
    <t>Судебный участок № 200 района Кунцево</t>
  </si>
  <si>
    <t>77MS0200</t>
  </si>
  <si>
    <t>Судебный участок № 201 района Кунцево</t>
  </si>
  <si>
    <t>77MS0201</t>
  </si>
  <si>
    <t>Судебный участок № 202 района Кунцево</t>
  </si>
  <si>
    <t>77MS0202</t>
  </si>
  <si>
    <t>Судебный участок № 203 района Крылатское</t>
  </si>
  <si>
    <t>77MS0203</t>
  </si>
  <si>
    <t>Судебный участок № 204 района Крылатское</t>
  </si>
  <si>
    <t>77MS0204</t>
  </si>
  <si>
    <t>Судебный участок № 205 района Крылатское</t>
  </si>
  <si>
    <t>77MS0205</t>
  </si>
  <si>
    <t>Судебный участок № 206 района Дорогомилово</t>
  </si>
  <si>
    <t>77MS0206</t>
  </si>
  <si>
    <t>Судебный участок № 207 района Дорогомилово</t>
  </si>
  <si>
    <t>77MS0207</t>
  </si>
  <si>
    <t>Судебный участок № 208 района Дорогомилово</t>
  </si>
  <si>
    <t>77MS0208</t>
  </si>
  <si>
    <t>Судебный участок № 209 района Филёвский Парк</t>
  </si>
  <si>
    <t>77MS0209</t>
  </si>
  <si>
    <t>Судебный участок № 210 района Филёвский Парк</t>
  </si>
  <si>
    <t>77MS0210</t>
  </si>
  <si>
    <t>Судебный участок № 211 Обручевского района</t>
  </si>
  <si>
    <t>77MS0211</t>
  </si>
  <si>
    <t>Судебный участок № 212 Обручевского района</t>
  </si>
  <si>
    <t>77MS0212</t>
  </si>
  <si>
    <t>Судебный участок № 213 Ломоносовского района</t>
  </si>
  <si>
    <t>77MS0213</t>
  </si>
  <si>
    <t>Судебный участок № 214 Ломоносовского района</t>
  </si>
  <si>
    <t>77MS0214</t>
  </si>
  <si>
    <t>Судебный участок № 215 Ломоносовского района</t>
  </si>
  <si>
    <t>77MS0215</t>
  </si>
  <si>
    <t>Судебный участок № 216 Гагаринского района</t>
  </si>
  <si>
    <t>77MS0216</t>
  </si>
  <si>
    <t>Судебный участок № 217 Гагаринского района</t>
  </si>
  <si>
    <t>77MS0217</t>
  </si>
  <si>
    <t>Судебный участок № 218 Гагаринского района</t>
  </si>
  <si>
    <t>77MS0218</t>
  </si>
  <si>
    <t>Судебный участок № 219 Академического район</t>
  </si>
  <si>
    <t>77MS0219</t>
  </si>
  <si>
    <t>Судебный участок № 220 Академического район</t>
  </si>
  <si>
    <t>77MS0220</t>
  </si>
  <si>
    <t>Судебный участок № 221 Академического район</t>
  </si>
  <si>
    <t>77MS0221</t>
  </si>
  <si>
    <t>Судебный участок № 222 Академического район</t>
  </si>
  <si>
    <t>77MS0222</t>
  </si>
  <si>
    <t>Судебный участок № 223 района Чертаново Южное</t>
  </si>
  <si>
    <t>77MS0223</t>
  </si>
  <si>
    <t>Судебный участок № 224 района Чертаново Южное</t>
  </si>
  <si>
    <t>77MS0224</t>
  </si>
  <si>
    <t>Судебный участок № 225 района Чертаново Южное</t>
  </si>
  <si>
    <t>77MS0225</t>
  </si>
  <si>
    <t>Судебный участок № 226 района Чертаново Южное</t>
  </si>
  <si>
    <t>77MS0226</t>
  </si>
  <si>
    <t>Судебный участок № 227 района Чертаново Южное</t>
  </si>
  <si>
    <t>77MS0227</t>
  </si>
  <si>
    <t>Судебный участок № 228 района Чертаново Центральное</t>
  </si>
  <si>
    <t>77MS0228</t>
  </si>
  <si>
    <t>Судебный участок № 229 района Чертаново Центральное</t>
  </si>
  <si>
    <t>77MS0229</t>
  </si>
  <si>
    <t>Судебный участок № 230 района Чертаново Центральное</t>
  </si>
  <si>
    <t>77MS0230</t>
  </si>
  <si>
    <t>Судебный участок № 231 района Чертаново Центральное</t>
  </si>
  <si>
    <t>77MS0231</t>
  </si>
  <si>
    <t>Судебный участок № 232 района Чертаново Северное</t>
  </si>
  <si>
    <t>77MS0232</t>
  </si>
  <si>
    <t>Судебный участок № 233 района Чертаново Северное</t>
  </si>
  <si>
    <t>77MS0233</t>
  </si>
  <si>
    <t>Судебный участок № 234 района Чертаново Северное</t>
  </si>
  <si>
    <t>77MS0234</t>
  </si>
  <si>
    <t>Судебный участок № 235 Нагорного района</t>
  </si>
  <si>
    <t>77MS0235</t>
  </si>
  <si>
    <t>Судебный участок № 236 Нагорного района</t>
  </si>
  <si>
    <t>77MS0236</t>
  </si>
  <si>
    <t>Судебный участок № 237 района Бирюлёво Западное</t>
  </si>
  <si>
    <t>77MS0237</t>
  </si>
  <si>
    <t>Судебный участок № 238 района Бирюлёво Западное</t>
  </si>
  <si>
    <t>77MS0238</t>
  </si>
  <si>
    <t>Судебный участок № 239 района Бирюлёво Западное</t>
  </si>
  <si>
    <t>77MS0239</t>
  </si>
  <si>
    <t>Судебный участок № 240 района Нагатинский Затон</t>
  </si>
  <si>
    <t>77MS0240</t>
  </si>
  <si>
    <t>Судебный участок № 241 района Нагатинский Затон</t>
  </si>
  <si>
    <t>77MS0241</t>
  </si>
  <si>
    <t>Судебный участок № 242 района Нагатинский Затон</t>
  </si>
  <si>
    <t>77MS0242</t>
  </si>
  <si>
    <t>Судебный участок № 243 района Нагатинский Затон</t>
  </si>
  <si>
    <t>77MS0243</t>
  </si>
  <si>
    <t>Судебный участок № 244 Донского района</t>
  </si>
  <si>
    <t>77MS0244</t>
  </si>
  <si>
    <t>Судебный участок № 245 Донского района</t>
  </si>
  <si>
    <t>77MS0245</t>
  </si>
  <si>
    <t>Судебный участок № 246 Даниловского района</t>
  </si>
  <si>
    <t>77MS0246</t>
  </si>
  <si>
    <t>Судебный участок № 247 Даниловского района</t>
  </si>
  <si>
    <t>77MS0247</t>
  </si>
  <si>
    <t>Судебный участок № 248 Даниловского района</t>
  </si>
  <si>
    <t>77MS0248</t>
  </si>
  <si>
    <t>Судебный участок № 249 района Текстильщики</t>
  </si>
  <si>
    <t>77MS0249</t>
  </si>
  <si>
    <t>Судебный участок № 250 района Текстильщики</t>
  </si>
  <si>
    <t>77MS0250</t>
  </si>
  <si>
    <t>Судебный участок № 251 района Текстильщики</t>
  </si>
  <si>
    <t>77MS0251</t>
  </si>
  <si>
    <t>Судебный участок № 252 района Печатники</t>
  </si>
  <si>
    <t>77MS0252</t>
  </si>
  <si>
    <t>Судебный участок № 253 района Печатники</t>
  </si>
  <si>
    <t>77MS0253</t>
  </si>
  <si>
    <t>Судебный участок № 254 района Печатники</t>
  </si>
  <si>
    <t>77MS0254</t>
  </si>
  <si>
    <t>Судебный участок № 255 района Марьино</t>
  </si>
  <si>
    <t>77MS0255</t>
  </si>
  <si>
    <t>Судебный участок № 256 района Марьино</t>
  </si>
  <si>
    <t>77MS0256</t>
  </si>
  <si>
    <t>Судебный участок № 257 района Марьино</t>
  </si>
  <si>
    <t>77MS0257</t>
  </si>
  <si>
    <t>Судебный участок № 258 района Марьино</t>
  </si>
  <si>
    <t>77MS0258</t>
  </si>
  <si>
    <t>Судебный участок № 259 района Марьино</t>
  </si>
  <si>
    <t>77MS0259</t>
  </si>
  <si>
    <t>Судебный участок № 260 района Марьино</t>
  </si>
  <si>
    <t>77MS0260</t>
  </si>
  <si>
    <t>Судебный участок № 261 района Люблино</t>
  </si>
  <si>
    <t>77MS0261</t>
  </si>
  <si>
    <t>Судебный участок № 262 района Люблино</t>
  </si>
  <si>
    <t>77MS0262</t>
  </si>
  <si>
    <t>Судебный участок № 263 района Люблино</t>
  </si>
  <si>
    <t>77MS0263</t>
  </si>
  <si>
    <t>Судебный участок № 264 района Люблино</t>
  </si>
  <si>
    <t>77MS0264</t>
  </si>
  <si>
    <t>Судебный участок № 265 района Люблино</t>
  </si>
  <si>
    <t>77MS0265</t>
  </si>
  <si>
    <t>Судебный участок № 266 района Капотня</t>
  </si>
  <si>
    <t>77MS0266</t>
  </si>
  <si>
    <t>Судебный участок № 267 Южнопортового района</t>
  </si>
  <si>
    <t>77MS0267</t>
  </si>
  <si>
    <t>Судебный участок № 268 Южнопортового района</t>
  </si>
  <si>
    <t>77MS0268</t>
  </si>
  <si>
    <t>Судебный участок № 269 Нижегородского района</t>
  </si>
  <si>
    <t>77MS0269</t>
  </si>
  <si>
    <t>Судебный участок № 270 Нижегородского района</t>
  </si>
  <si>
    <t>77MS0270</t>
  </si>
  <si>
    <t>Судебный участок № 271 района Лефортово</t>
  </si>
  <si>
    <t>77MS0271</t>
  </si>
  <si>
    <t>Судебный участок № 272 района Лефортово</t>
  </si>
  <si>
    <t>77MS0272</t>
  </si>
  <si>
    <t>Судебный участок № 273 района Лефортово</t>
  </si>
  <si>
    <t>77MS0273</t>
  </si>
  <si>
    <t>Судебный участок № 274 района Косино-Ухтомский</t>
  </si>
  <si>
    <t>77MS0274</t>
  </si>
  <si>
    <t>Судебный участок № 275 района Новокосино</t>
  </si>
  <si>
    <t>77MS0275</t>
  </si>
  <si>
    <t>Судебный участок № 276 района Новокосино</t>
  </si>
  <si>
    <t>77MS0276</t>
  </si>
  <si>
    <t>Судебный участок № 277 района Новокосино</t>
  </si>
  <si>
    <t>77MS0277</t>
  </si>
  <si>
    <t>Судебный участок № 278 района Вешняки</t>
  </si>
  <si>
    <t>77MS0278</t>
  </si>
  <si>
    <t>Судебный участок № 279 района Вешняки</t>
  </si>
  <si>
    <t>77MS0279</t>
  </si>
  <si>
    <t>Судебный участок № 280 района Вешняки</t>
  </si>
  <si>
    <t>77MS0280</t>
  </si>
  <si>
    <t>Судебный участок № 281 района Вешняки</t>
  </si>
  <si>
    <t>77MS0281</t>
  </si>
  <si>
    <t>Судебный участок № 282 района Ивановское</t>
  </si>
  <si>
    <t>77MS0282</t>
  </si>
  <si>
    <t>Судебный участок № 283 района Ивановское</t>
  </si>
  <si>
    <t>77MS0283</t>
  </si>
  <si>
    <t>Судебный участок № 284 района Ивановское</t>
  </si>
  <si>
    <t>77MS0284</t>
  </si>
  <si>
    <t>Судебный участок № 285 района Ивановское</t>
  </si>
  <si>
    <t>77MS0285</t>
  </si>
  <si>
    <t>Судебный участок № 286 района Ивановское</t>
  </si>
  <si>
    <t>77MS0286</t>
  </si>
  <si>
    <t>Судебный участок № 287 района Новогиреево</t>
  </si>
  <si>
    <t>77MS0287</t>
  </si>
  <si>
    <t>Судебный участок № 288 района Новогиреево</t>
  </si>
  <si>
    <t>77MS0288</t>
  </si>
  <si>
    <t>Судебный участок № 289 района Новогиреево</t>
  </si>
  <si>
    <t>77MS0289</t>
  </si>
  <si>
    <t>Судебный участок № 290 района Перово</t>
  </si>
  <si>
    <t>77MS0290</t>
  </si>
  <si>
    <t>Судебный участок № 291 района Перово</t>
  </si>
  <si>
    <t>77MS0291</t>
  </si>
  <si>
    <t>Судебный участок № 292 района Перово</t>
  </si>
  <si>
    <t>77MS0292</t>
  </si>
  <si>
    <t>Судебный участок № 293 района Перово</t>
  </si>
  <si>
    <t>77MS0293</t>
  </si>
  <si>
    <t>Судебный участок № 294 района Перово</t>
  </si>
  <si>
    <t>77MS0294</t>
  </si>
  <si>
    <t>Судебный участок № 295 района Восточный</t>
  </si>
  <si>
    <t>77MS0295</t>
  </si>
  <si>
    <t>Судебный участок № 296 района Соколиная Гора</t>
  </si>
  <si>
    <t>77MS0296</t>
  </si>
  <si>
    <t>Судебный участок № 297 района Соколиная Гора</t>
  </si>
  <si>
    <t>77MS0297</t>
  </si>
  <si>
    <t>Судебный участок № 298 района Соколиная Гора</t>
  </si>
  <si>
    <t>77MS0298</t>
  </si>
  <si>
    <t>Судебный участок № 299 района Измайлово</t>
  </si>
  <si>
    <t>77MS0299</t>
  </si>
  <si>
    <t>Судебный участок № 300 района Измайлово</t>
  </si>
  <si>
    <t>77MS0300</t>
  </si>
  <si>
    <t>Судебный участок № 301 района Измайлово</t>
  </si>
  <si>
    <t>77MS0301</t>
  </si>
  <si>
    <t>Судебный участок № 302 района Измайлово</t>
  </si>
  <si>
    <t>77MS0302</t>
  </si>
  <si>
    <t>Судебный участок № 303 района Восточное Измайлово</t>
  </si>
  <si>
    <t>77MS0303</t>
  </si>
  <si>
    <t>Судебный участок № 304 района Восточное Измайлово</t>
  </si>
  <si>
    <t>77MS0304</t>
  </si>
  <si>
    <t>Судебный участок № 305 района Северное Измайлово</t>
  </si>
  <si>
    <t>77MS0305</t>
  </si>
  <si>
    <t>Судебный участок № 306 района Северное Измайлово</t>
  </si>
  <si>
    <t>77MS0306</t>
  </si>
  <si>
    <t>Судебный участок № 307 района Северное Измайлово</t>
  </si>
  <si>
    <t>77MS0307</t>
  </si>
  <si>
    <t>Судебный участок № 308 района Свиблово</t>
  </si>
  <si>
    <t>77MS0308</t>
  </si>
  <si>
    <t>Судебный участок № 309 района Свиблово</t>
  </si>
  <si>
    <t>77MS0309</t>
  </si>
  <si>
    <t>Судебный участок № 310 района Ростокино</t>
  </si>
  <si>
    <t>77MS0310</t>
  </si>
  <si>
    <t>Судебный участок № 311 Останкинского района</t>
  </si>
  <si>
    <t>77MS0311</t>
  </si>
  <si>
    <t>Судебный участок № 312 Останкинского района</t>
  </si>
  <si>
    <t>77MS0312</t>
  </si>
  <si>
    <t>Судебный участок № 313 района Марьина Роща</t>
  </si>
  <si>
    <t>77MS0313</t>
  </si>
  <si>
    <t>Судебный участок № 314 района Марьина Роща</t>
  </si>
  <si>
    <t>77MS0314</t>
  </si>
  <si>
    <t>Судебный участок № 315 Алексеевского района</t>
  </si>
  <si>
    <t>77MS0315</t>
  </si>
  <si>
    <t>Судебный участок № 316 Алексеевского района</t>
  </si>
  <si>
    <t>77MS0316</t>
  </si>
  <si>
    <t>Судебный участок № 317 Ярославского района</t>
  </si>
  <si>
    <t>77MS0317</t>
  </si>
  <si>
    <t>Судебный участок № 318 Ярославского района</t>
  </si>
  <si>
    <t>77MS0318</t>
  </si>
  <si>
    <t>Судебный участок № 319 Ярославского района</t>
  </si>
  <si>
    <t>77MS0319</t>
  </si>
  <si>
    <t>Судебный участок № 320 района Южное Медведково</t>
  </si>
  <si>
    <t>77MS0320</t>
  </si>
  <si>
    <t>Судебный участок № 321 района Южное Медведково</t>
  </si>
  <si>
    <t>77MS0321</t>
  </si>
  <si>
    <t>Судебный участок № 322 района Южное Медведково</t>
  </si>
  <si>
    <t>77MS0322</t>
  </si>
  <si>
    <t>Судебный участок № 324 района Северное Медведково</t>
  </si>
  <si>
    <t>77MS0324</t>
  </si>
  <si>
    <t>Судебный участок № 325 района Северное Медведково</t>
  </si>
  <si>
    <t>77MS0325</t>
  </si>
  <si>
    <t>Судебный участок № 326 района Северное Медведково</t>
  </si>
  <si>
    <t>77MS0326</t>
  </si>
  <si>
    <t>Судебный участок № 327 Лосиноостровского района</t>
  </si>
  <si>
    <t>77MS0327</t>
  </si>
  <si>
    <t>Судебный участок № 328 Лосиноостровского района</t>
  </si>
  <si>
    <t>77MS0328</t>
  </si>
  <si>
    <t>Судебный участок № 329 Лосиноостровского района</t>
  </si>
  <si>
    <t>77MS0329</t>
  </si>
  <si>
    <t>Судебный участок № 330 Бабушкинского района</t>
  </si>
  <si>
    <t>77MS0330</t>
  </si>
  <si>
    <t>Судебный участок № 331 Бабушкинского района</t>
  </si>
  <si>
    <t>77MS0331</t>
  </si>
  <si>
    <t>Судебный участок № 332 Бабушкинского района</t>
  </si>
  <si>
    <t>77MS0332</t>
  </si>
  <si>
    <t>Судебный участок № 333 Тимирязевского района</t>
  </si>
  <si>
    <t>77MS0333</t>
  </si>
  <si>
    <t>Судебный участок № 334 Тимирязевского района</t>
  </si>
  <si>
    <t>77MS0334</t>
  </si>
  <si>
    <t>Судебный участок № 335 Тимирязевского района</t>
  </si>
  <si>
    <t>77MS0335</t>
  </si>
  <si>
    <t>Судебный участок № 336 Дмитровского района</t>
  </si>
  <si>
    <t>77MS0336</t>
  </si>
  <si>
    <t>Судебный участок № 337 Дмитровского района</t>
  </si>
  <si>
    <t>77MS0337</t>
  </si>
  <si>
    <t>Судебный участок № 338 Дмитровского района</t>
  </si>
  <si>
    <t>77MS0338</t>
  </si>
  <si>
    <t>Судебный участок № 339 района Восточное Дегунино</t>
  </si>
  <si>
    <t>77MS0339</t>
  </si>
  <si>
    <t>Судебный участок № 340 района Восточное Дегунино</t>
  </si>
  <si>
    <t>77MS0340</t>
  </si>
  <si>
    <t>Судебный участок № 341 района Восточное Дегунино</t>
  </si>
  <si>
    <t>77MS0341</t>
  </si>
  <si>
    <t>Судебный участок № 342 Бескудниковского района</t>
  </si>
  <si>
    <t>77MS0342</t>
  </si>
  <si>
    <t>Судебный участок № 343 Бескудниковского района</t>
  </si>
  <si>
    <t>77MS0343</t>
  </si>
  <si>
    <t>Судебный участок № 344 Бескудниковского района</t>
  </si>
  <si>
    <t>77MS0344</t>
  </si>
  <si>
    <t>Судебный участок № 345 Хорошёвского района</t>
  </si>
  <si>
    <t>77MS0345</t>
  </si>
  <si>
    <t>Судебный участок № 346 Хорошёвского района</t>
  </si>
  <si>
    <t>77MS0346</t>
  </si>
  <si>
    <t xml:space="preserve">Судебный участок № 347 Савёловского района </t>
  </si>
  <si>
    <t>77MS0347</t>
  </si>
  <si>
    <t>Судебный участок № 348 Савёловского района</t>
  </si>
  <si>
    <t>77MS0348</t>
  </si>
  <si>
    <t>Судебный участок № 349 района Беговой</t>
  </si>
  <si>
    <t>77MS0349</t>
  </si>
  <si>
    <t>Судебный участок № 350 района Беговой</t>
  </si>
  <si>
    <t>77MS0350</t>
  </si>
  <si>
    <t>Судебный участок № 351 района Аэропорт</t>
  </si>
  <si>
    <t>77MS0351</t>
  </si>
  <si>
    <t>Судебный участок № 352 района Аэропорт</t>
  </si>
  <si>
    <t>77MS0352</t>
  </si>
  <si>
    <t>Судебный участок № 353 района Аэропорт</t>
  </si>
  <si>
    <t>77MS0353</t>
  </si>
  <si>
    <t>Судебный участок № 354 района Коптево</t>
  </si>
  <si>
    <t>77MS0354</t>
  </si>
  <si>
    <t>Судебный участок № 355 района Коптево</t>
  </si>
  <si>
    <t>77MS0355</t>
  </si>
  <si>
    <t>Судебный участок № 356 района Коптево</t>
  </si>
  <si>
    <t>77MS0356</t>
  </si>
  <si>
    <t>Судебный участок № 357 района Западное Дегунино</t>
  </si>
  <si>
    <t>77MS0357</t>
  </si>
  <si>
    <t>Судебный участок № 358 района Западное Дегунино</t>
  </si>
  <si>
    <t>77MS0358</t>
  </si>
  <si>
    <t xml:space="preserve">Судебный участок № 359 Басманного района </t>
  </si>
  <si>
    <t>77MS0359</t>
  </si>
  <si>
    <t xml:space="preserve">Судебный участок № 360 Басманного района </t>
  </si>
  <si>
    <t>77MS0360</t>
  </si>
  <si>
    <t xml:space="preserve">Судебный участок № 361 Басманного района </t>
  </si>
  <si>
    <t>77MS0361</t>
  </si>
  <si>
    <t>Судебный участок № 362 Басманного района</t>
  </si>
  <si>
    <t>77MS0362</t>
  </si>
  <si>
    <t>Судебный участок № 363 района Хамовники</t>
  </si>
  <si>
    <t>77MS0363</t>
  </si>
  <si>
    <t>Судебный участок № 364 района Хамовники</t>
  </si>
  <si>
    <t>77MS0364</t>
  </si>
  <si>
    <t>Судебный участок № 365 района Хамовники</t>
  </si>
  <si>
    <t>77MS0365</t>
  </si>
  <si>
    <t>Судебный участок № 366 района Хамовники</t>
  </si>
  <si>
    <t>77MS0366</t>
  </si>
  <si>
    <t xml:space="preserve">Судебный участок № 367 Тверского района </t>
  </si>
  <si>
    <t>77MS0367</t>
  </si>
  <si>
    <t xml:space="preserve">Судебный участок № 368 Тверского района </t>
  </si>
  <si>
    <t>77MS0368</t>
  </si>
  <si>
    <t xml:space="preserve">Судебный участок № 369 Тверского района </t>
  </si>
  <si>
    <t>77MS0369</t>
  </si>
  <si>
    <t>Судебный участок № 370 Тверского района</t>
  </si>
  <si>
    <t>77MS0370</t>
  </si>
  <si>
    <t>Судебный участок № 371 Таганского района</t>
  </si>
  <si>
    <t>77MS0371</t>
  </si>
  <si>
    <t>Судебный участок № 372 Таганского района</t>
  </si>
  <si>
    <t>77MS0372</t>
  </si>
  <si>
    <t>Судебный участок № 373 Таганского района</t>
  </si>
  <si>
    <t>77MS0373</t>
  </si>
  <si>
    <t>Судебный участок № 374 Таганского района</t>
  </si>
  <si>
    <t>77MS0374</t>
  </si>
  <si>
    <t>Судебный участок № 375 района Арбат</t>
  </si>
  <si>
    <t>77MS0375</t>
  </si>
  <si>
    <t>Судебный участок № 376 Пресненского района</t>
  </si>
  <si>
    <t>77MS0376</t>
  </si>
  <si>
    <t>Судебный участок № 377 Пресненского района</t>
  </si>
  <si>
    <t>77MS0377</t>
  </si>
  <si>
    <t>Судебный участок № 378 Пресненского района</t>
  </si>
  <si>
    <t>77MS0378</t>
  </si>
  <si>
    <t>Судебный участок № 379 Пресненского района</t>
  </si>
  <si>
    <t>77MS0379</t>
  </si>
  <si>
    <t>Судебный участок № 380 Пресненского района</t>
  </si>
  <si>
    <t>77MS0380</t>
  </si>
  <si>
    <t>Судебный участок № 381 Красносельского района</t>
  </si>
  <si>
    <t>77MS0381</t>
  </si>
  <si>
    <t>Судебный участок № 382 Красносельского района</t>
  </si>
  <si>
    <t>77MS0382</t>
  </si>
  <si>
    <t>Судебный участок № 383 Мещанского района</t>
  </si>
  <si>
    <t>77MS0383</t>
  </si>
  <si>
    <t>Судебный участок № 384 Мещанского района</t>
  </si>
  <si>
    <t>77MS0384</t>
  </si>
  <si>
    <t>Судебный участок № 385 Ярославского района</t>
  </si>
  <si>
    <t>77MS0385</t>
  </si>
  <si>
    <t>Судебный участок № 386 района Северное Медведково</t>
  </si>
  <si>
    <t>77MS0386</t>
  </si>
  <si>
    <t xml:space="preserve">Судебный участок № 387 Басманного района </t>
  </si>
  <si>
    <t>77MS0387</t>
  </si>
  <si>
    <t>Судебный участок № 388 Красносельского района</t>
  </si>
  <si>
    <t>77MS0388</t>
  </si>
  <si>
    <t>Судебный участок № 389 района Тверской</t>
  </si>
  <si>
    <t>77MS0389</t>
  </si>
  <si>
    <t>Судебный участок № 390 Басманного района</t>
  </si>
  <si>
    <t>77MS0390</t>
  </si>
  <si>
    <t>Судебный участок № 392 района Отрадное</t>
  </si>
  <si>
    <t>77MS0392</t>
  </si>
  <si>
    <t>Судебный участок № 393 Обручевского района</t>
  </si>
  <si>
    <t>77MS0393</t>
  </si>
  <si>
    <t>Судебный участок № 394 Академического района</t>
  </si>
  <si>
    <t>77MS0394</t>
  </si>
  <si>
    <t>Судебный участок № 395 района Дорогомилово</t>
  </si>
  <si>
    <t>77MS0395</t>
  </si>
  <si>
    <t>Судебный участок №  396 Зрайона Якиманка</t>
  </si>
  <si>
    <t>77MS0396</t>
  </si>
  <si>
    <t>Судебный участок № 397 района Замоскворечье</t>
  </si>
  <si>
    <t>77MS0397</t>
  </si>
  <si>
    <t>Судебный участок № 398 района Замоскворечье</t>
  </si>
  <si>
    <t>77MS0398</t>
  </si>
  <si>
    <t>Судебный участок № 399 района Замоскворечье</t>
  </si>
  <si>
    <t>77MS0399</t>
  </si>
  <si>
    <t>Судебный участок № 400 района Крюково</t>
  </si>
  <si>
    <t>77MS0400</t>
  </si>
  <si>
    <t>Судебный участок № 401 района Зюзино</t>
  </si>
  <si>
    <t>77MS0401</t>
  </si>
  <si>
    <t>Судебный участок № 402 района Южное Бутово</t>
  </si>
  <si>
    <t>77MS0402</t>
  </si>
  <si>
    <t>Судебный участок № 403 Тимирязевского района</t>
  </si>
  <si>
    <t>77MS0403</t>
  </si>
  <si>
    <t>Судебный участок № 404 района Коптево</t>
  </si>
  <si>
    <t>77MS0404</t>
  </si>
  <si>
    <t>Судебный участок № 405 Можайского района</t>
  </si>
  <si>
    <t>77MS0405</t>
  </si>
  <si>
    <t>Судебный участок № 406 Нижегородского района</t>
  </si>
  <si>
    <t>77MS0406</t>
  </si>
  <si>
    <t>Судебный участок № 407 района Марьино</t>
  </si>
  <si>
    <t>77MS0407</t>
  </si>
  <si>
    <t>Судебный участок № 408 Красносельского района</t>
  </si>
  <si>
    <t>77MS0408</t>
  </si>
  <si>
    <t>Судебный участок № 409 Красносельского района</t>
  </si>
  <si>
    <t>77MS0409</t>
  </si>
  <si>
    <t>Судебный участок № 410 Мещанского района</t>
  </si>
  <si>
    <t>77MS0410</t>
  </si>
  <si>
    <t>Судебный участок № 411 Мещанского района</t>
  </si>
  <si>
    <t>77MS0411</t>
  </si>
  <si>
    <t xml:space="preserve">Судебный участок № 412 Останкинского района </t>
  </si>
  <si>
    <t>77MS0412</t>
  </si>
  <si>
    <t>Судебный участок № 413 района Марьина Роща</t>
  </si>
  <si>
    <t>77MS0413</t>
  </si>
  <si>
    <t>Судебный участок № 414 Алексеевского района</t>
  </si>
  <si>
    <t>77MS0414</t>
  </si>
  <si>
    <t>Судебный участок № 415 района Косино-Ухтомский</t>
  </si>
  <si>
    <t>77MS0415</t>
  </si>
  <si>
    <t>Судебный участок № 416 района Арбат</t>
  </si>
  <si>
    <t>77MS0416</t>
  </si>
  <si>
    <t>Судебный участок № 417 района Арбат</t>
  </si>
  <si>
    <t>77MS0417</t>
  </si>
  <si>
    <t xml:space="preserve">Судебный участок № 418 Пресненского района </t>
  </si>
  <si>
    <t>77MS0418</t>
  </si>
  <si>
    <t>Судебный участок № 419 Хорошёвского района</t>
  </si>
  <si>
    <t>77MS0419</t>
  </si>
  <si>
    <t xml:space="preserve">Судебный участок № 420 Савеловского района </t>
  </si>
  <si>
    <t>77MS0420</t>
  </si>
  <si>
    <t>Судебный участок № 421 района Солнцево</t>
  </si>
  <si>
    <t>77MS0421</t>
  </si>
  <si>
    <t xml:space="preserve">Судебный участок № 422 Таганского района </t>
  </si>
  <si>
    <t>77MS0422</t>
  </si>
  <si>
    <t xml:space="preserve">Судебный участок № 423 Тверского района </t>
  </si>
  <si>
    <t>77MS0423</t>
  </si>
  <si>
    <t>Судебный участок № 424 района Западное Дегунино</t>
  </si>
  <si>
    <t>77MS0424</t>
  </si>
  <si>
    <t>Судебный участок № 425 района Хамовники</t>
  </si>
  <si>
    <t>77MS0425</t>
  </si>
  <si>
    <t>Судебный участок № 426 района Строгино</t>
  </si>
  <si>
    <t>77MS0426</t>
  </si>
  <si>
    <t>Судебный участок № 427 района Щукино</t>
  </si>
  <si>
    <t>77MS0427</t>
  </si>
  <si>
    <t>Судебный участок № 428 района Хорошёво-Мнёвники</t>
  </si>
  <si>
    <t>77MS0428</t>
  </si>
  <si>
    <t>Судебный участок № 429 района Черёмушки</t>
  </si>
  <si>
    <t>77MS0429</t>
  </si>
  <si>
    <t>Судебный участок № 430 поселений Внуковское, Кокошкино, Марушкинское и Филимонковское</t>
  </si>
  <si>
    <t>77MS0430</t>
  </si>
  <si>
    <t>Судебный участок № 431 поселений Воскресенское, Десеновское и Сосенское</t>
  </si>
  <si>
    <t>77MS0431</t>
  </si>
  <si>
    <t>Судебный участок № 432 поселений Московский и "Мосрентген"</t>
  </si>
  <si>
    <t>77MS0432</t>
  </si>
  <si>
    <t>Судебный участок № 433 поселения Рязановское</t>
  </si>
  <si>
    <t>77MS0433</t>
  </si>
  <si>
    <t>Судебный участок № 434 поселения Щербинка</t>
  </si>
  <si>
    <t>77MS0434</t>
  </si>
  <si>
    <t>Судебный участок № 435 поселений Вороновское и Роговское</t>
  </si>
  <si>
    <t>77MS0435</t>
  </si>
  <si>
    <t>Судебный участок № 436 поселений Клёновское и Щаповское</t>
  </si>
  <si>
    <t>77MS0436</t>
  </si>
  <si>
    <t>Судебный участок № 437 поселений Первомайское и Троицк</t>
  </si>
  <si>
    <t>77MS0437</t>
  </si>
  <si>
    <t>Судебный участок № 438 поселение Троицк</t>
  </si>
  <si>
    <t>77MS0438</t>
  </si>
  <si>
    <t>Судебный участок № 48 поселения Воскресенское и Десеновское</t>
  </si>
  <si>
    <t>77MS0439</t>
  </si>
  <si>
    <t>Судебный участок № 323 поселения Московский</t>
  </si>
  <si>
    <t>77MS0440</t>
  </si>
  <si>
    <t>Судебный участок № 391 поселения Внуковское</t>
  </si>
  <si>
    <t>77MS0441</t>
  </si>
  <si>
    <t>Судебный участок № 439 Басманного района</t>
  </si>
  <si>
    <t>77MS0442</t>
  </si>
  <si>
    <t>Судебный участок № 440 Басманного района</t>
  </si>
  <si>
    <t>77MS0443</t>
  </si>
  <si>
    <t>Судебный участок № 441 Войковского района</t>
  </si>
  <si>
    <t>77MS0444</t>
  </si>
  <si>
    <t>Судебный участок № 442 района Крюково</t>
  </si>
  <si>
    <t>77MS0445</t>
  </si>
  <si>
    <t>Судебный участок № 443 района Соколиная Гора</t>
  </si>
  <si>
    <t>77MS0446</t>
  </si>
  <si>
    <t>Судебный участок № 444 района Соколиная Гора</t>
  </si>
  <si>
    <t>77MS0447</t>
  </si>
  <si>
    <t>Судебный участок № 445 района Измайлово</t>
  </si>
  <si>
    <t>77MS0448</t>
  </si>
  <si>
    <t>Судебный участок № 446 района Северное Измайлово</t>
  </si>
  <si>
    <t>77MS0449</t>
  </si>
  <si>
    <t>Судебный участок № 447 Рязанского района</t>
  </si>
  <si>
    <t>77MS0450</t>
  </si>
  <si>
    <t>Судебный участок № 448 района Некрасовка</t>
  </si>
  <si>
    <t>77MS0451</t>
  </si>
  <si>
    <t>Судебный участок № 449 района Некрасовка</t>
  </si>
  <si>
    <t>77MS0452</t>
  </si>
  <si>
    <t>Судебный участок № 450 Южнопортового района</t>
  </si>
  <si>
    <t>77MS0453</t>
  </si>
  <si>
    <t>Судебный участок № 451 Мещанского района</t>
  </si>
  <si>
    <t>77MS0454</t>
  </si>
  <si>
    <t>Судебный участок № 452 района Очаково-Матвеевское</t>
  </si>
  <si>
    <t>77MS0455</t>
  </si>
  <si>
    <t>Судебный участок № 453 района Сокольники</t>
  </si>
  <si>
    <t>77MS0456</t>
  </si>
  <si>
    <t>Судебный участок № 454 района Богородское</t>
  </si>
  <si>
    <t>77MS0457</t>
  </si>
  <si>
    <t>Судебный участок № 455 района Нагатино-Садовники</t>
  </si>
  <si>
    <t>77MS0458</t>
  </si>
  <si>
    <t>Судебный участок № 456 Даниловского района</t>
  </si>
  <si>
    <t>77MS0459</t>
  </si>
  <si>
    <t>Судебный участок № 457 Даниловского района</t>
  </si>
  <si>
    <t>77MS0460</t>
  </si>
  <si>
    <t>Судебный участок № 458 района Внуково</t>
  </si>
  <si>
    <t>77MS0461</t>
  </si>
  <si>
    <t>Судебный участок № 459 Таганского района</t>
  </si>
  <si>
    <t>77MS0462</t>
  </si>
  <si>
    <t>Судебный участок № 460 Дмитровского района</t>
  </si>
  <si>
    <t>77MS0463</t>
  </si>
  <si>
    <t>Судебный участок № 461 поселений Киевский и Новофёдоровское</t>
  </si>
  <si>
    <t>77MS0464</t>
  </si>
  <si>
    <t>Судебный участок № 462 поселений Краснопахорское и Михайлово-Ярцевское</t>
  </si>
  <si>
    <t>77MS0465</t>
  </si>
  <si>
    <t>Судебный участок № 463 поселения Троицк</t>
  </si>
  <si>
    <t>77MS0466</t>
  </si>
  <si>
    <t>Судебный участок № 464 района Покровское-Стрешнево</t>
  </si>
  <si>
    <t>77MS0467</t>
  </si>
  <si>
    <t>Судебный участок № 465 района Южное Тушино</t>
  </si>
  <si>
    <t>77MS0468</t>
  </si>
  <si>
    <t>Судебный участок № 466 поселения Десеновское</t>
  </si>
  <si>
    <t>77MS0469</t>
  </si>
  <si>
    <t>Судебный участок № 467 поселения Десеновское</t>
  </si>
  <si>
    <t>77MS0470</t>
  </si>
  <si>
    <t>Судебный участок № 468 поселения Московский</t>
  </si>
  <si>
    <t>77MS0471</t>
  </si>
  <si>
    <t>Судебный участок № 469 поселения Сосенское</t>
  </si>
  <si>
    <t>77MS0472</t>
  </si>
  <si>
    <t>Судебный участок № 470 поселения Сосенское</t>
  </si>
  <si>
    <t>77MS0473</t>
  </si>
  <si>
    <t>Судебный участок № 471 поселения Щербинка</t>
  </si>
  <si>
    <t>77MS0474</t>
  </si>
  <si>
    <t>Судебный участок № 1 Октябрьского судебного района Санкт-Петербурга</t>
  </si>
  <si>
    <t>78MS0001</t>
  </si>
  <si>
    <t>Судебный участок № 2 Октябрьского судебного района Санкт-Петербурга</t>
  </si>
  <si>
    <t>78MS0002</t>
  </si>
  <si>
    <t>Судебный участок № 3 Октябрьского судебного района Санкт-Петербурга</t>
  </si>
  <si>
    <t>78MS0003</t>
  </si>
  <si>
    <t>Судебный участок № 4 Октябрьского судебного района Санкт-Петербурга</t>
  </si>
  <si>
    <t>78MS0004</t>
  </si>
  <si>
    <t>Судебный участок № 5 Ленинского судебного района Санкт-Петербурга</t>
  </si>
  <si>
    <t>78MS0005</t>
  </si>
  <si>
    <t>Судебный участок № 6 Ленинского судебного района Санкт-Петербурга</t>
  </si>
  <si>
    <t>78MS0006</t>
  </si>
  <si>
    <t>Судебный участок № 8 Ленинского судебного района Санкт-Петербурга</t>
  </si>
  <si>
    <t>78MS0008</t>
  </si>
  <si>
    <t>Судебный участок № 9 Ленинского судебного района Санкт-Петербурга</t>
  </si>
  <si>
    <t>78MS0009</t>
  </si>
  <si>
    <t>Судебный участок № 10 Ленинского судебного района Санкт-Петербурга</t>
  </si>
  <si>
    <t>78MS0010</t>
  </si>
  <si>
    <t>Судебный участок № 40 Октябрьского судебного района Санкт-Петербурга</t>
  </si>
  <si>
    <t>78MS0011</t>
  </si>
  <si>
    <t>Судебный участок № 11 Василеостровского судебного района Санкт-Петербурга</t>
  </si>
  <si>
    <t>78MS0012</t>
  </si>
  <si>
    <t>Судебный участок № 12  Василеостровского судебного района Санкт-Петербурга</t>
  </si>
  <si>
    <t>78MS0013</t>
  </si>
  <si>
    <t>Судебный участок № 13 Василеостровского судебного района Санкт-Петербурга</t>
  </si>
  <si>
    <t>78MS0014</t>
  </si>
  <si>
    <t>Судебный участок № 14 Василеостровского судебного района Санкт-Петербурга</t>
  </si>
  <si>
    <t>78MS0015</t>
  </si>
  <si>
    <t>Судебный участок № 15  Василеостровского судебного района Санкт-Петербурга</t>
  </si>
  <si>
    <t>78MS0016</t>
  </si>
  <si>
    <t>Судебный участок № 16 Василеостровского судебного района Санкт-Петербурга</t>
  </si>
  <si>
    <t>78MS0017</t>
  </si>
  <si>
    <t>Судебный участок № 17 Василеостровского судебного района Санкт-Петербурга</t>
  </si>
  <si>
    <t>78MS0018</t>
  </si>
  <si>
    <t>Судебный участок № 18 Василеостровского судебного района Санкт-Петербурга</t>
  </si>
  <si>
    <t>78MS0019</t>
  </si>
  <si>
    <t>Судебный участок № 19 Приморского судебного района Санкт-Петербурга</t>
  </si>
  <si>
    <t>78MS0020</t>
  </si>
  <si>
    <t>Судебный участок № 20 Василеостровского судебного района Санкт-Петербурга</t>
  </si>
  <si>
    <t>78MS0021</t>
  </si>
  <si>
    <t>Судебный участок № 21 Выборгского судебного района Санкт-Петербурга</t>
  </si>
  <si>
    <t>78MS0022</t>
  </si>
  <si>
    <t>Судебный участок № 22 Выборгского судебного района Санкт-Петербурга</t>
  </si>
  <si>
    <t>78MS0023</t>
  </si>
  <si>
    <t>Судебный участок № 23 Выборгского судебного района Санкт-Петербурга</t>
  </si>
  <si>
    <t>78MS0024</t>
  </si>
  <si>
    <t>Судебный участок № 24 Выборгского судебного района Санкт-Петербурга</t>
  </si>
  <si>
    <t>78MS0025</t>
  </si>
  <si>
    <t>Судебный участок № 25 Выборгского судебного района Санкт-Петербурга</t>
  </si>
  <si>
    <t>78MS0026</t>
  </si>
  <si>
    <t>Судебный участок № 26 Выборгского судебного района Санкт-Петербурга</t>
  </si>
  <si>
    <t>78MS0027</t>
  </si>
  <si>
    <t>Судебный участок № 27 Выборгского судебного района Санкт-Петербурга</t>
  </si>
  <si>
    <t>78MS0028</t>
  </si>
  <si>
    <t>Судебный участок № 28 Выборгского судебного района Санкт-Петербурга</t>
  </si>
  <si>
    <t>78MS0029</t>
  </si>
  <si>
    <t>Судебный участок № 29 Выборгского судебного района Санкт-Петербурга</t>
  </si>
  <si>
    <t>78MS0030</t>
  </si>
  <si>
    <t>Судебный участок № 30 Выборгского судебного района Санкт-Петербурга</t>
  </si>
  <si>
    <t>78MS0031</t>
  </si>
  <si>
    <t>Судебный участок № 31 Выборгского судебного района Санкт-Петербурга</t>
  </si>
  <si>
    <t>78MS0032</t>
  </si>
  <si>
    <t>Судебный участок № 32 Выборгского судебного района Санкт-Петербурга</t>
  </si>
  <si>
    <t>78MS0033</t>
  </si>
  <si>
    <t>Судебный участок № 33 Выборгского судебного района Санкт-Петербурга</t>
  </si>
  <si>
    <t>78MS0034</t>
  </si>
  <si>
    <t>Судебный участок № 34 Выборгского судебного района Санкт-Петербурга</t>
  </si>
  <si>
    <t>78MS0035</t>
  </si>
  <si>
    <t>Судебный участок № 35 Выборгского судебного района Санкт-Петербурга</t>
  </si>
  <si>
    <t>78MS0036</t>
  </si>
  <si>
    <t>Судебный участок № 36 Выборгского судебного района Санкт-Петербурга</t>
  </si>
  <si>
    <t>78MS0037</t>
  </si>
  <si>
    <t>Судебный участок № 37 Выборгского судебного района Санкт-Петербурга</t>
  </si>
  <si>
    <t>78MS0038</t>
  </si>
  <si>
    <t>Судебный участок № 38 Выборгского судебного района Санкт-Петербурга</t>
  </si>
  <si>
    <t>78MS0039</t>
  </si>
  <si>
    <t>Судебный участок № 39 Калининского судебного района Санкт-Петербурга</t>
  </si>
  <si>
    <t>78MS0040</t>
  </si>
  <si>
    <t>Судебный участок № 41 Калининского судебного района Санкт-Петербурга</t>
  </si>
  <si>
    <t>78MS0041</t>
  </si>
  <si>
    <t>Судебный участок № 42 Калининского судебного района Санкт-Петербурга</t>
  </si>
  <si>
    <t>78MS0042</t>
  </si>
  <si>
    <t>Судебный участок № 43 Калининского судебного района Санкт-Петербурга</t>
  </si>
  <si>
    <t>78MS0043</t>
  </si>
  <si>
    <t>Судебный участок № 44 Калининского судебного района Санкт-Петербурга</t>
  </si>
  <si>
    <t>78MS0044</t>
  </si>
  <si>
    <t>Судебный участок № 45 Куйбышевского судебного района Санкт-Петербурга</t>
  </si>
  <si>
    <t>78MS0045</t>
  </si>
  <si>
    <t>Судебный участок № 46 Калининского судебного района Санкт-Петербурга</t>
  </si>
  <si>
    <t>78MS0046</t>
  </si>
  <si>
    <t>Судебный участок № 47 Калининского судебного района Санкт-Петербурга</t>
  </si>
  <si>
    <t>78MS0047</t>
  </si>
  <si>
    <t>Судебный участок № 48 Калининского судебного района Санкт-Петербурга</t>
  </si>
  <si>
    <t>78MS0048</t>
  </si>
  <si>
    <t>Судебный участок № 49 Калининского судебного района Санкт-Петербурга</t>
  </si>
  <si>
    <t>78MS0049</t>
  </si>
  <si>
    <t>Судебный участок № 50 Калининского судебного района Санкт-Петербурга</t>
  </si>
  <si>
    <t>78MS0050</t>
  </si>
  <si>
    <t>Судебный участок № 51 Калининского судебного района Санкт-Петербурга</t>
  </si>
  <si>
    <t>78MS0051</t>
  </si>
  <si>
    <t>Судебный участок № 52 Калининского судебного района Санкт-Петербурга</t>
  </si>
  <si>
    <t>78MS0052</t>
  </si>
  <si>
    <t>Судебный участок № 53 Калининского судебного района Санкт-Петербурга</t>
  </si>
  <si>
    <t>78MS0053</t>
  </si>
  <si>
    <t>Судебный участок № 54 Калининского судебного района Санкт-Петербурга</t>
  </si>
  <si>
    <t>78MS0054</t>
  </si>
  <si>
    <t>Судебный участок № 55 Калининского судебного района Санкт-Петербурга</t>
  </si>
  <si>
    <t>78MS0055</t>
  </si>
  <si>
    <t>Судебный участок № 56 Калининского судебного района Санкт-Петербурга</t>
  </si>
  <si>
    <t>78MS0056</t>
  </si>
  <si>
    <t>Судебный участок № 57 Калининского судебного района Санкт-Петербурга</t>
  </si>
  <si>
    <t>78MS0057</t>
  </si>
  <si>
    <t>Судебный участок № 58 Кировского судебного района Санкт-Петербурга</t>
  </si>
  <si>
    <t>78MS0058</t>
  </si>
  <si>
    <t xml:space="preserve">Судебный участок № 59 Московского судебного района Санкт-Петербурга </t>
  </si>
  <si>
    <t>78MS0059</t>
  </si>
  <si>
    <t>Судебный участок № 60 Кировского судебного района Санкт-Петербурга</t>
  </si>
  <si>
    <t>78MS0060</t>
  </si>
  <si>
    <t>Судебный участок № 61 Кировского судебного района Санкт-Петербурга</t>
  </si>
  <si>
    <t>78MS0061</t>
  </si>
  <si>
    <t>Судебный участок № 62 Кировского судебного района Санкт-Петербурга</t>
  </si>
  <si>
    <t>78MS0062</t>
  </si>
  <si>
    <t>Судебный участок № 63 Кировского судебного района Санкт-Петербурга</t>
  </si>
  <si>
    <t>78MS0063</t>
  </si>
  <si>
    <t>Судебный участок № 64 Кировского судебного района Санкт-Петербурга</t>
  </si>
  <si>
    <t>78MS0064</t>
  </si>
  <si>
    <t>Судебный участок № 65 Кировского судебного района Санкт-Петербурга</t>
  </si>
  <si>
    <t>78MS0065</t>
  </si>
  <si>
    <t>Судебный участок № 66 Кировского судебного района Санкт-Петербурга</t>
  </si>
  <si>
    <t>78MS0066</t>
  </si>
  <si>
    <t>Судебный участок № 67 Кировского судебного района Санкт-Петербурга</t>
  </si>
  <si>
    <t>78MS0067</t>
  </si>
  <si>
    <t>Судебный участок № 68 Кировского судебного района Санкт-Петербурга</t>
  </si>
  <si>
    <t>78MS0068</t>
  </si>
  <si>
    <t>Судебный участок № 69 Кировского судебного района Санкт-Петербурга</t>
  </si>
  <si>
    <t>78MS0069</t>
  </si>
  <si>
    <t>Судебный участок № 70 Кировского судебного района Санкт-Петербурга</t>
  </si>
  <si>
    <t>78MS0070</t>
  </si>
  <si>
    <t>Судебный участок № 71 Кировского судебного района Санкт-Петербурга</t>
  </si>
  <si>
    <t>78MS0071</t>
  </si>
  <si>
    <t>Судебный участок № 72 Кировского судебного района Санкт-Петербурга</t>
  </si>
  <si>
    <t>78MS0072</t>
  </si>
  <si>
    <t>Судебный участок № 73 Колпинского судебного района Санкт-Петербурга</t>
  </si>
  <si>
    <t>78MS0073</t>
  </si>
  <si>
    <t>Судебный участок № 74 Колпинского судебного района Санкт-Петербурга</t>
  </si>
  <si>
    <t>78MS0074</t>
  </si>
  <si>
    <t>Судебный участок № 75 Колпинского судебного района Санкт-Петербурга</t>
  </si>
  <si>
    <t>78MS0075</t>
  </si>
  <si>
    <t>Судебный участок № 76 Колпинского судебного района Санкт-Петербурга</t>
  </si>
  <si>
    <t>78MS0076</t>
  </si>
  <si>
    <t>Судебный участок № 77 Колпинского судебного района Санкт-Петербурга</t>
  </si>
  <si>
    <t>78MS0077</t>
  </si>
  <si>
    <t>Судебный участок № 78 Колпинского судебного района Санкт-Петербурга</t>
  </si>
  <si>
    <t>78MS0078</t>
  </si>
  <si>
    <t>Судебный участок № 79 Колпинского судебного района Санкт-Петербурга</t>
  </si>
  <si>
    <t>78MS0079</t>
  </si>
  <si>
    <t>Судебный участок № 80 Колпинского судебного района Санкт-Петербурга</t>
  </si>
  <si>
    <t>78MS0080</t>
  </si>
  <si>
    <t>Судебный участок № 81 Красногвардейского судебного района Санкт-Петербурга</t>
  </si>
  <si>
    <t>78MS0081</t>
  </si>
  <si>
    <t>Судебный участок № 82 Красногвардейского судебного района Санкт-Петербурга</t>
  </si>
  <si>
    <t>78MS0082</t>
  </si>
  <si>
    <t>Судебный участок № 83 Красногвардейского судебного района Санкт-Петербурга</t>
  </si>
  <si>
    <t>78MS0083</t>
  </si>
  <si>
    <t>Судебный участок № 84 Красногвардейского судебного района Санкт-Петербурга</t>
  </si>
  <si>
    <t>78MS0084</t>
  </si>
  <si>
    <t>Судебный участок № 85 Красногвардейского судебного района Санкт-Петербурга</t>
  </si>
  <si>
    <t>78MS0085</t>
  </si>
  <si>
    <t>Судебный участок № 86 Красногвардейского судебного района Санкт-Петербурга</t>
  </si>
  <si>
    <t>78MS0086</t>
  </si>
  <si>
    <t>Судебный участок № 87 Красногвардейского судебного района Санкт-Петербурга</t>
  </si>
  <si>
    <t>78MS0087</t>
  </si>
  <si>
    <t>Судебный участок № 88 Красногвардейского судебного района Санкт-Петербурга</t>
  </si>
  <si>
    <t>78MS0088</t>
  </si>
  <si>
    <t>Судебный участок № 89 Красногвардейского судебного района Санкт-Петербурга</t>
  </si>
  <si>
    <t>78MS0089</t>
  </si>
  <si>
    <t>Судебный участок № 90 Красногвардейского судебного района Санкт-Петербурга</t>
  </si>
  <si>
    <t>78MS0090</t>
  </si>
  <si>
    <t>Судебный участок № 91 Красногвардейского судебного района Санкт-Петербурга</t>
  </si>
  <si>
    <t>78MS0091</t>
  </si>
  <si>
    <t>Судебный участок № 92 Красногвардейского судебного района Санкт-Петербурга</t>
  </si>
  <si>
    <t>78MS0092</t>
  </si>
  <si>
    <t>Судебный участок № 93 Красногвардейского судебного района Санкт-Петербурга</t>
  </si>
  <si>
    <t>78MS0093</t>
  </si>
  <si>
    <t>Судебный участок № 94 Красногвардейского судебного района Санкт-Петербурга</t>
  </si>
  <si>
    <t>78MS0094</t>
  </si>
  <si>
    <t>Судебный участок № 95 Красносельского судебного района Санкт-Петербурга</t>
  </si>
  <si>
    <t>78MS0095</t>
  </si>
  <si>
    <t>Судебный участок № 96 Красносельского судебного района Санкт-Петербурга</t>
  </si>
  <si>
    <t>78MS0096</t>
  </si>
  <si>
    <t>Судебный участок № 97 Красносельского судебного района Санкт-Петербурга</t>
  </si>
  <si>
    <t>78MS0097</t>
  </si>
  <si>
    <t>Судебный участок № 98 Красносельского судебного района Санкт-Петербурга</t>
  </si>
  <si>
    <t>78MS0098</t>
  </si>
  <si>
    <t>Судебный участок № 99 Красносельского судебного района Санкт-Петербурга</t>
  </si>
  <si>
    <t>78MS0099</t>
  </si>
  <si>
    <t>Судебный участок № 100 Красносельского судебного района Санкт-Петербурга</t>
  </si>
  <si>
    <t>78MS0100</t>
  </si>
  <si>
    <t>Судебный участок № 101 Красносельского судебного района Санкт-Петербурга</t>
  </si>
  <si>
    <t>78MS0101</t>
  </si>
  <si>
    <t>Судебный участок № 102 Красносельского судебного района Санкт-Петербурга</t>
  </si>
  <si>
    <t>78MS0102</t>
  </si>
  <si>
    <t>Судебный участок № 103 Красносельского судебного района Санкт-Петербурга</t>
  </si>
  <si>
    <t>78MS0103</t>
  </si>
  <si>
    <t>Судебный участок № 104 Красносельского судебного района Санкт-Петербурга</t>
  </si>
  <si>
    <t>78MS0104</t>
  </si>
  <si>
    <t>Судебный участок № 105 Красносельского судебного района Санкт-Петербурга</t>
  </si>
  <si>
    <t>78MS0105</t>
  </si>
  <si>
    <t>Судебный участок № 106 Красносельского судебного района Санкт-Петербурга</t>
  </si>
  <si>
    <t>78MS0106</t>
  </si>
  <si>
    <t>Судебный участок № 107 Красносельского судебного района Санкт-Петербурга</t>
  </si>
  <si>
    <t>78MS0107</t>
  </si>
  <si>
    <t>Судебный участок № 108 Красносельского судебного района Санкт-Петербурга</t>
  </si>
  <si>
    <t>78MS0108</t>
  </si>
  <si>
    <t>Судебный участок № 109 Кронштадтского судебного района Санкт-Петербурга</t>
  </si>
  <si>
    <t>78MS0109</t>
  </si>
  <si>
    <t>Судебный участок № 110 Кронштадтского судебного района Санкт-Петербурга</t>
  </si>
  <si>
    <t>78MS0110</t>
  </si>
  <si>
    <t>Судебный участок № 111 Сестрорецкого судебного района Санкт-Петербурга</t>
  </si>
  <si>
    <t>78MS0111</t>
  </si>
  <si>
    <t>Судебный участок № 112 Сестрорецкого судебного района Санкт-Петербурга</t>
  </si>
  <si>
    <t>78MS0112</t>
  </si>
  <si>
    <t>Судебный участок № 113 Зеленогорского судебного района Санкт-Петербурга</t>
  </si>
  <si>
    <t>78MS0113</t>
  </si>
  <si>
    <t>Судебный участок № 116 Московского судебного района Санкт-Петербурга</t>
  </si>
  <si>
    <t>78MS0114</t>
  </si>
  <si>
    <t>Судебный участок № 117 Московского судебного района Санкт-Петербурга</t>
  </si>
  <si>
    <t>78MS0115</t>
  </si>
  <si>
    <t>Судебный участок № 118 Московского судебного района Санкт-Петербурга</t>
  </si>
  <si>
    <t>78MS0116</t>
  </si>
  <si>
    <t>Судебный участок № 119 Московского судебного района Санкт-Петербурга</t>
  </si>
  <si>
    <t>78MS0117</t>
  </si>
  <si>
    <t>Судебный участок № 120 Московского судебного района Санкт-Петербурга</t>
  </si>
  <si>
    <t>78MS0118</t>
  </si>
  <si>
    <t>Судебный участок № 121 Московского судебного района Санкт-Петербурга</t>
  </si>
  <si>
    <t>78MS0119</t>
  </si>
  <si>
    <t>Судебный участок № 122 Московского судебного района Санкт-Петербурга</t>
  </si>
  <si>
    <t>78MS0120</t>
  </si>
  <si>
    <t>Судебный участок № 123 Московского судебного района Санкт-Петербурга</t>
  </si>
  <si>
    <t>78MS0121</t>
  </si>
  <si>
    <t>Судебный участок № 124 Московского судебного района Санкт-Петербурга</t>
  </si>
  <si>
    <t>78MS0122</t>
  </si>
  <si>
    <t>Судебный участок № 125 Московского судебного района Санкт-Петербурга</t>
  </si>
  <si>
    <t>78MS0123</t>
  </si>
  <si>
    <t>Судебный участок № 126 Московского судебного района Санкт-Петербурга</t>
  </si>
  <si>
    <t>78MS0124</t>
  </si>
  <si>
    <t>Судебный участок № 127 Московского судебного района Санкт-Петербурга</t>
  </si>
  <si>
    <t>78MS0125</t>
  </si>
  <si>
    <t>Судебный участок № 128 Московского судебного района Санкт-Петербурга</t>
  </si>
  <si>
    <t>78MS0126</t>
  </si>
  <si>
    <t>Судебный участок № 129 Невского судебного района Санкт-Петербурга</t>
  </si>
  <si>
    <t>78MS0127</t>
  </si>
  <si>
    <t>Судебный участок № 130 Невского судебного района Санкт-Петербурга</t>
  </si>
  <si>
    <t>78MS0128</t>
  </si>
  <si>
    <t>Судебный участок № 131 Невского судебного района Санкт-Петербурга</t>
  </si>
  <si>
    <t>78MS0129</t>
  </si>
  <si>
    <t>Судебный участок № 132 Невского судебного района Санкт-Петербурга</t>
  </si>
  <si>
    <t>78MS0130</t>
  </si>
  <si>
    <t>Судебный участок № 133 Невского судебного района Санкт-Петербурга</t>
  </si>
  <si>
    <t>78MS0131</t>
  </si>
  <si>
    <t>Судебный участок № 134 Невского судебного района Санкт-Петербурга</t>
  </si>
  <si>
    <t>78MS0132</t>
  </si>
  <si>
    <t>Судебный участок № 135 Невского судебного района Санкт-Петербурга</t>
  </si>
  <si>
    <t>78MS0133</t>
  </si>
  <si>
    <t>Судебный участок № 136 Невского судебного района Санкт-Петербурга</t>
  </si>
  <si>
    <t>78MS0134</t>
  </si>
  <si>
    <t>Судебный участок № 137 Невского судебного района Санкт-Петербурга</t>
  </si>
  <si>
    <t>78MS0135</t>
  </si>
  <si>
    <t>Судебный участок № 138 Невского судебного района Санкт-Петербурга</t>
  </si>
  <si>
    <t>78MS0136</t>
  </si>
  <si>
    <t>Судебный участок № 139 Невского судебного района Санкт-Петербурга</t>
  </si>
  <si>
    <t>78MS0137</t>
  </si>
  <si>
    <t>Судебный участок № 140 Невского судебного района Санкт-Петербурга</t>
  </si>
  <si>
    <t>78MS0138</t>
  </si>
  <si>
    <t>Судебный участок № 141 Невского судебного района Санкт-Петербурга</t>
  </si>
  <si>
    <t>78MS0139</t>
  </si>
  <si>
    <t>Судебный участок № 142 Невского судебного района Санкт-Петербурга</t>
  </si>
  <si>
    <t>78MS0140</t>
  </si>
  <si>
    <t>Судебный участок № 143 Невского судебного района Санкт-Петербурга</t>
  </si>
  <si>
    <t>78MS0141</t>
  </si>
  <si>
    <t>Судебный участок № 144 Невского судебного района Санкт-Петербурга</t>
  </si>
  <si>
    <t>78MS0142</t>
  </si>
  <si>
    <t>Судебный участок № 145 Невского судебного района Санкт-Петербурга</t>
  </si>
  <si>
    <t>78MS0143</t>
  </si>
  <si>
    <t>Судебный участок № 148 Невского судебного района Санкт-Петербурга</t>
  </si>
  <si>
    <t>78MS0146</t>
  </si>
  <si>
    <t>Судебный участок № 149 Невского судебного района Санкт-Петербурга</t>
  </si>
  <si>
    <t>78MS0147</t>
  </si>
  <si>
    <t>Судебный участок № 151 Петроградского судебного района Санкт-Петербурга</t>
  </si>
  <si>
    <t>78MS0148</t>
  </si>
  <si>
    <t>Судебный участок № 152 Петроградского судебного района Санкт-Петербурга</t>
  </si>
  <si>
    <t>78MS0149</t>
  </si>
  <si>
    <t>Судебный участок № 153 Петроградского судебного района Санкт-Петербурга</t>
  </si>
  <si>
    <t>78MS0150</t>
  </si>
  <si>
    <t>Судебный участок № 154 Петроградского судебного района Санкт-Петербурга</t>
  </si>
  <si>
    <t>78MS0151</t>
  </si>
  <si>
    <t>Судебный участок № 155 Петроградского судебного района Санкт-Петербурга</t>
  </si>
  <si>
    <t>78MS0152</t>
  </si>
  <si>
    <t>Судебный участок № 156 Петроградского судебного района Санкт-Петербурга</t>
  </si>
  <si>
    <t>78MS0153</t>
  </si>
  <si>
    <t>Судебный участок № 114 Петродворцового судебного района Санкт-Петербурга</t>
  </si>
  <si>
    <t>78MS0154</t>
  </si>
  <si>
    <t>Судебный участок № 115 Петродворцового судебного района Санкт-Петербурга</t>
  </si>
  <si>
    <t>78MS0155</t>
  </si>
  <si>
    <t>Судебный участок № 157 Петродворцового судебного района Санкт-Петербурга</t>
  </si>
  <si>
    <t>78MS0156</t>
  </si>
  <si>
    <t>Судебный участок № 158 Петродворцового судебного района Санкт-Петербурга</t>
  </si>
  <si>
    <t>78MS0157</t>
  </si>
  <si>
    <t>Судебный участок № 159 Петродворцового судебного района Санкт-Петербурга</t>
  </si>
  <si>
    <t>78MS0158</t>
  </si>
  <si>
    <t>Судебный участок № 160 Приморского судебного района Санкт-Петербурга</t>
  </si>
  <si>
    <t>78MS0159</t>
  </si>
  <si>
    <t>Судебный участок № 161 Приморского судебного района Санкт-Петербурга</t>
  </si>
  <si>
    <t>78MS0160</t>
  </si>
  <si>
    <t>Судебный участок № 162 Приморского судебного района Санкт-Петербурга</t>
  </si>
  <si>
    <t>78MS0161</t>
  </si>
  <si>
    <t>Судебный участок № 163 Приморского судебного района Санкт-Петербурга</t>
  </si>
  <si>
    <t>78MS0162</t>
  </si>
  <si>
    <t>Судебный участок № 164 Приморского судебного района Санкт-Петербурга</t>
  </si>
  <si>
    <t>78MS0163</t>
  </si>
  <si>
    <t>Судебный участок № 165 Приморского судебного района Санкт-Петербурга</t>
  </si>
  <si>
    <t>78MS0164</t>
  </si>
  <si>
    <t>Судебный участок № 166 Приморского судебного района Санкт-Петербурга</t>
  </si>
  <si>
    <t>78MS0165</t>
  </si>
  <si>
    <t>Судебный участок № 167 Приморского судебного района Санкт-Петербурга</t>
  </si>
  <si>
    <t>78MS0166</t>
  </si>
  <si>
    <t>Судебный участок № 168 Приморского судебного района Санкт-Петербурга</t>
  </si>
  <si>
    <t>78MS0167</t>
  </si>
  <si>
    <t>Судебный участок № 169 Приморского судебного района Санкт-Петербурга</t>
  </si>
  <si>
    <t>78MS0168</t>
  </si>
  <si>
    <t>Судебный участок № 170 Приморского судебного района Санкт-Петербурга</t>
  </si>
  <si>
    <t>78MS0169</t>
  </si>
  <si>
    <t>Судебный участок № 171 Приморского судебного района Санкт-Петербурга</t>
  </si>
  <si>
    <t>78MS0170</t>
  </si>
  <si>
    <t>Судебный участок № 172 Приморского судебного района Санкт-Петербурга</t>
  </si>
  <si>
    <t>78MS0171</t>
  </si>
  <si>
    <t>Судебный участок № 173 Приморского судебного района Санкт-Петербурга</t>
  </si>
  <si>
    <t>78MS0172</t>
  </si>
  <si>
    <t>Судебный участок № 174 Приморского судебного района Санкт-Петербурга</t>
  </si>
  <si>
    <t>78MS0173</t>
  </si>
  <si>
    <t>Судебный участок № 175 Приморского судебного района Санкт-Петербурга</t>
  </si>
  <si>
    <t>78MS0174</t>
  </si>
  <si>
    <t>Судебный участок № 150 Пушкинского судебного района Санкт-Петербурга</t>
  </si>
  <si>
    <t>78MS0175</t>
  </si>
  <si>
    <t>Судебный участок № 176 Пушкинского судебного района Санкт-Петербурга</t>
  </si>
  <si>
    <t>78MS0176</t>
  </si>
  <si>
    <t>Судебный участок № 177 Пушкинского судебного района Санкт-Петербурга</t>
  </si>
  <si>
    <t>78MS0177</t>
  </si>
  <si>
    <t>Судебный участок № 178 Пушкинского судебного района Санкт-Петербурга</t>
  </si>
  <si>
    <t>78MS0178</t>
  </si>
  <si>
    <t>Судебный участок № 179 Пушкинского судебного района Санкт-Петербурга</t>
  </si>
  <si>
    <t>78MS0179</t>
  </si>
  <si>
    <t>Судебный участок № 180 Пушкинского судебного района Санкт-Петербурга</t>
  </si>
  <si>
    <t>78MS0180</t>
  </si>
  <si>
    <t>Судебный участок № 181 Фрунзенского судебного района Санкт-Петербурга</t>
  </si>
  <si>
    <t>78MS0181</t>
  </si>
  <si>
    <t>Судебный участок № 182 Фрунзенского судебного района Санкт-Петербурга</t>
  </si>
  <si>
    <t>78MS0182</t>
  </si>
  <si>
    <t>Судебный участок № 183 Фрунзенского судебного района Санкт-Петербурга</t>
  </si>
  <si>
    <t>78MS0183</t>
  </si>
  <si>
    <t>Судебный участок № 184 Фрунзенского судебного района Санкт-Петербурга</t>
  </si>
  <si>
    <t>78MS0184</t>
  </si>
  <si>
    <t>Судебный участок № 185 Фрунзенского судебного района Санкт-Петербурга</t>
  </si>
  <si>
    <t>78MS0185</t>
  </si>
  <si>
    <t>Судебный участок № 186 Фрунзенского судебного района Санкт-Петербурга</t>
  </si>
  <si>
    <t>78MS0186</t>
  </si>
  <si>
    <t>Судебный участок № 187 Фрунзенского судебного района Санкт-Петербурга</t>
  </si>
  <si>
    <t>78MS0187</t>
  </si>
  <si>
    <t>Судебный участок № 188 Фрунзенского судебного района Санкт-Петербурга</t>
  </si>
  <si>
    <t>78MS0188</t>
  </si>
  <si>
    <t>Судебный участок № 189 Фрунзенского судебного района Санкт-Петербурга</t>
  </si>
  <si>
    <t>78MS0189</t>
  </si>
  <si>
    <t>Судебный участок № 190 Фрунзенского судебного района Санкт-Петербурга</t>
  </si>
  <si>
    <t>78MS0190</t>
  </si>
  <si>
    <t>Судебный участок № 191 Фрунзенского судебного района Санкт-Петербурга</t>
  </si>
  <si>
    <t>78MS0191</t>
  </si>
  <si>
    <t>Судебный участок № 192 Фрунзенского судебного района Санкт-Петербурга</t>
  </si>
  <si>
    <t>78MS0192</t>
  </si>
  <si>
    <t>Судебный участок № 193 Фрунзенского судебного района Санкт-Петербурга</t>
  </si>
  <si>
    <t>78MS0193</t>
  </si>
  <si>
    <t>Судебный участок № 194 Фрунзенского судебного района Санкт-Петербурга</t>
  </si>
  <si>
    <t>78MS0194</t>
  </si>
  <si>
    <t>Судебный участок № 195 Фрунзенского судебного района Санкт-Петербурга</t>
  </si>
  <si>
    <t>78MS0195</t>
  </si>
  <si>
    <t>Судебный участок № 196 Фрунзенского судебного района Санкт-Петербурга</t>
  </si>
  <si>
    <t>78MS0196</t>
  </si>
  <si>
    <t>Судебный участок № 197 Фрунзенского судебного района Санкт-Петербурга</t>
  </si>
  <si>
    <t>78MS0197</t>
  </si>
  <si>
    <t>Судебный участок № 198 Фрунзенского судебного района Санкт-Петербурга</t>
  </si>
  <si>
    <t>78MS0198</t>
  </si>
  <si>
    <t>Судебный участок № 199 Дзержинского судебного района Санкт-Петербурга</t>
  </si>
  <si>
    <t>78MS0199</t>
  </si>
  <si>
    <t>Судебный участок № 200 Дзержинского судебного района Санкт-Петербурга</t>
  </si>
  <si>
    <t>78MS0200</t>
  </si>
  <si>
    <t>Судебный участок № 201 Дзержинского судебного района Санкт-Петербурга</t>
  </si>
  <si>
    <t>78MS0201</t>
  </si>
  <si>
    <t>Судебный участок № 202 Дзержинского судебного района Санкт-Петербурга</t>
  </si>
  <si>
    <t>78MS0202</t>
  </si>
  <si>
    <t>Судебный участок № 203 Куйбышевского судебного района Санкт-Петербурга</t>
  </si>
  <si>
    <t>78MS0203</t>
  </si>
  <si>
    <t>Судебный участок № 204 Куйбышевского судебного района Санкт-Петербурга</t>
  </si>
  <si>
    <t>78MS0204</t>
  </si>
  <si>
    <t>Судебный участок № 205 Куйбышевского судебного района Санкт-Петербурга</t>
  </si>
  <si>
    <t>78MS0205</t>
  </si>
  <si>
    <t>Судебный участок № 206 Куйбышевского судебного района Санкт-Петербурга</t>
  </si>
  <si>
    <t>78MS0206</t>
  </si>
  <si>
    <t>Судебный участок № 207 Смольнинского судебного района Санкт-Петербурга</t>
  </si>
  <si>
    <t>78MS0207</t>
  </si>
  <si>
    <t>Судебный участок № 208 Смольнинского судебного района Санкт-Петербурга</t>
  </si>
  <si>
    <t>78MS0208</t>
  </si>
  <si>
    <t>Судебный участок № 209 Смольнинского судебного района Санкт-Петербурга</t>
  </si>
  <si>
    <t>78MS0209</t>
  </si>
  <si>
    <t>Судебный участок № 210 Смольнинского судебного района Санкт-Петербурга</t>
  </si>
  <si>
    <t>78MS0210</t>
  </si>
  <si>
    <t>Судебный участок № 211 Смольнинского судебного района Санкт-Петербурга</t>
  </si>
  <si>
    <t>78MS0211</t>
  </si>
  <si>
    <t>Судебный участок № 146 Петроградского судебного района Санкт-Петербурга</t>
  </si>
  <si>
    <t>78MS0212</t>
  </si>
  <si>
    <t>Судебный участок № 147 Пушкинского судебного района Санкт-Петербурга</t>
  </si>
  <si>
    <t>78MS0213</t>
  </si>
  <si>
    <t>Судебный участок № 7 Смольнинского судебного района Санкт-Петербурга</t>
  </si>
  <si>
    <t>78MS0214</t>
  </si>
  <si>
    <t>Районный судебный участок Биробиджанского судебного района</t>
  </si>
  <si>
    <t>79MS0001</t>
  </si>
  <si>
    <t>Восточный судебный участок Биробиджанского судебного района</t>
  </si>
  <si>
    <t>79MS0002</t>
  </si>
  <si>
    <t>Западный судебный участок Биробиджанского судебного района</t>
  </si>
  <si>
    <t>79MS0003</t>
  </si>
  <si>
    <t>Левобережный судебный участок Биробиджанского судебного района</t>
  </si>
  <si>
    <t>79MS0004</t>
  </si>
  <si>
    <t>Ленинский судебный участок Ленинского судебного района</t>
  </si>
  <si>
    <t>79MS0005</t>
  </si>
  <si>
    <t>Николаевский судебный участок Смидовичского судебного района</t>
  </si>
  <si>
    <t>79MS0006</t>
  </si>
  <si>
    <t>Облученский судебный участок Облученского судебного района</t>
  </si>
  <si>
    <t>79MS0007</t>
  </si>
  <si>
    <t>Октябрьский судебный участок Ленинского судебного района</t>
  </si>
  <si>
    <t>79MS0008</t>
  </si>
  <si>
    <t>Правобережный судебный участок Биробиджанского судебного района</t>
  </si>
  <si>
    <t>79MS0009</t>
  </si>
  <si>
    <t>Смидовичский судебный участок Смидовичского судебного района</t>
  </si>
  <si>
    <t>79MS0010</t>
  </si>
  <si>
    <t>Теплоозерский судебный участок Облученского судебного района</t>
  </si>
  <si>
    <t>79MS0011</t>
  </si>
  <si>
    <t>Центральный судебный участок Биробиджанского судебного района</t>
  </si>
  <si>
    <t>79MS0012</t>
  </si>
  <si>
    <t>Судебный участок № 1 Ненецкого автономного округа</t>
  </si>
  <si>
    <t>29MS0070</t>
  </si>
  <si>
    <t>Судебный участок № 2 Ненецкого автономного округа</t>
  </si>
  <si>
    <t>29MS0071</t>
  </si>
  <si>
    <t>Судебный участок № 3 Ненецкого автономного округа</t>
  </si>
  <si>
    <t>29MS0072</t>
  </si>
  <si>
    <t>Судебный участок №  1 Белоярского судебного района</t>
  </si>
  <si>
    <t>86MS0001</t>
  </si>
  <si>
    <t>Судебный участок №  1 Березовского судебного района</t>
  </si>
  <si>
    <t>86MS0002</t>
  </si>
  <si>
    <t>Судебный участок №  2 Березовского судебного района</t>
  </si>
  <si>
    <t>86MS0003</t>
  </si>
  <si>
    <t>Судебный участок №  1 Кондинского судебного района</t>
  </si>
  <si>
    <t>86MS0004</t>
  </si>
  <si>
    <t>Судебный участок №  6 Нефтеюганского судебного района</t>
  </si>
  <si>
    <t>86MS0005</t>
  </si>
  <si>
    <t>Судебный участок №  7 Нефтеюганского судебного района</t>
  </si>
  <si>
    <t>86MS0006</t>
  </si>
  <si>
    <t>Судебный участок №  2 Нижневартовского судебного района</t>
  </si>
  <si>
    <t>86MS0007</t>
  </si>
  <si>
    <t>Судебный участок №  3 Нижневартовского судебного района</t>
  </si>
  <si>
    <t>86MS0008</t>
  </si>
  <si>
    <t>Судебный участок №  1 Октябрьского судебного района</t>
  </si>
  <si>
    <t>86MS0009</t>
  </si>
  <si>
    <t>Судебный участок №  2 Октябрьского судебного района</t>
  </si>
  <si>
    <t>86MS0010</t>
  </si>
  <si>
    <t>Судебный участок №  1 Советского судебного района</t>
  </si>
  <si>
    <t>86MS0011</t>
  </si>
  <si>
    <t>Судебный участок №  1 Сургутского судебного района</t>
  </si>
  <si>
    <t>86MS0012</t>
  </si>
  <si>
    <t>Судебный участок №  2 Сургутского судебного района</t>
  </si>
  <si>
    <t>86MS0013</t>
  </si>
  <si>
    <t>Судебный участок №  3 Сургутского судебного района</t>
  </si>
  <si>
    <t>86MS0014</t>
  </si>
  <si>
    <t>Судебный участок №  4 Сургутского судебного района</t>
  </si>
  <si>
    <t>86MS0015</t>
  </si>
  <si>
    <t>Судебный участок №  5 Ханты-Мансийского судебного района</t>
  </si>
  <si>
    <t>86MS0016</t>
  </si>
  <si>
    <t>Судебный участок № 1 Когалымского судебного района</t>
  </si>
  <si>
    <t>86MS0017</t>
  </si>
  <si>
    <t>Судебный участок № 1 Лангепасского судебного района</t>
  </si>
  <si>
    <t>86MS0018</t>
  </si>
  <si>
    <t>Судебный участок № 1 Мегионского судебного района</t>
  </si>
  <si>
    <t>86MS0019</t>
  </si>
  <si>
    <t>Судебный участок № 1 Нефтеюганского судебного района</t>
  </si>
  <si>
    <t>86MS0020</t>
  </si>
  <si>
    <t>Судебный участок № 1 Нижневартовского судебного района города окружного значения Нижневартовск</t>
  </si>
  <si>
    <t>86MS0021</t>
  </si>
  <si>
    <t>Судебный участок № 1 Няганского судебного района</t>
  </si>
  <si>
    <t>86MS0022</t>
  </si>
  <si>
    <t>Судебный участок № 1 Нижневартовского судебного района</t>
  </si>
  <si>
    <t>86MS0023</t>
  </si>
  <si>
    <t>Судебный участок № 1 Пыть-Яхского судебного района</t>
  </si>
  <si>
    <t>86MS0024</t>
  </si>
  <si>
    <t>Судебный участок № 1 Радужнинского судебного района</t>
  </si>
  <si>
    <t>86MS0025</t>
  </si>
  <si>
    <t>Судебный участок № 1 Сургутского судебного района города окружного значения Сургут</t>
  </si>
  <si>
    <t>86MS0026</t>
  </si>
  <si>
    <t>Судебный участок № 1 Урайского судебного района</t>
  </si>
  <si>
    <t>86MS0027</t>
  </si>
  <si>
    <t>Судебный участок № 1 Ханты-Мансийского судебного района</t>
  </si>
  <si>
    <t>86MS0028</t>
  </si>
  <si>
    <t>Судебный участок № 1 Югорского судебного района</t>
  </si>
  <si>
    <t>86MS0029</t>
  </si>
  <si>
    <t>Судебный участок № 2 Белоярского судебного района</t>
  </si>
  <si>
    <t>86MS0030</t>
  </si>
  <si>
    <t>Судебный участок № 2 Кондинского судебного района</t>
  </si>
  <si>
    <t>86MS0031</t>
  </si>
  <si>
    <t>Судебный участок № 5 Сургутского судебного района</t>
  </si>
  <si>
    <t>86MS0032</t>
  </si>
  <si>
    <t>Судебный участок № 2 Когалымского судебного района</t>
  </si>
  <si>
    <t>86MS0033</t>
  </si>
  <si>
    <t>Судебный участок № 3 Когалымского судебного района</t>
  </si>
  <si>
    <t>86MS0034</t>
  </si>
  <si>
    <t>Судебный участок № 2 Лангепасского судебного района</t>
  </si>
  <si>
    <t>86MS0035</t>
  </si>
  <si>
    <t>Судебный участок № 2 Мегионского судебного района</t>
  </si>
  <si>
    <t>86MS0036</t>
  </si>
  <si>
    <t>Судебный участок № 3 Мегионcкого судебного района</t>
  </si>
  <si>
    <t>86MS0037</t>
  </si>
  <si>
    <t>Судебный участок № 2 Нефтеюганского судебного района</t>
  </si>
  <si>
    <t>86MS0038</t>
  </si>
  <si>
    <t>Судебный участок № 3 Нефтеюганского судебного района</t>
  </si>
  <si>
    <t>86MS0039</t>
  </si>
  <si>
    <t>Судебный участок № 4 Нефтеюганского судебного района</t>
  </si>
  <si>
    <t>86MS0040</t>
  </si>
  <si>
    <t>Судебный участок № 5 Нефтеюганского судебного района</t>
  </si>
  <si>
    <t>86MS0041</t>
  </si>
  <si>
    <t>Судебный участок № 2 Нижневартовского судебного района города окружного значения Нижневартовск</t>
  </si>
  <si>
    <t>86MS0042</t>
  </si>
  <si>
    <t>Судебный участок № 3 Нижневартовского судебного района города окружного значения Нижневартовск</t>
  </si>
  <si>
    <t>86MS0043</t>
  </si>
  <si>
    <t>Судебный участок № 4 Нижневартовского судебного района города окружного значения Нижневартовск</t>
  </si>
  <si>
    <t>86MS0044</t>
  </si>
  <si>
    <t>Судебный участок № 5 Нижневартовского судебного района города окружного значения Нижневартовск</t>
  </si>
  <si>
    <t>86MS0045</t>
  </si>
  <si>
    <t>Судебный участок № 6 Нижневартовского судебного района города окружного значения Нижневартовск</t>
  </si>
  <si>
    <t>86MS0046</t>
  </si>
  <si>
    <t>Судебный участок № 7 Нижневартовского судебного района города окружного значения Нижневартовск</t>
  </si>
  <si>
    <t>86MS0047</t>
  </si>
  <si>
    <t>Судебный участок № 8 Нижневартовского судебного района города окружного значения Нижневартовск</t>
  </si>
  <si>
    <t>86MS0048</t>
  </si>
  <si>
    <t>Судебный участок № 9 Нижневартовского судебного района города окружного значения Нижневартовск</t>
  </si>
  <si>
    <t>86MS0049</t>
  </si>
  <si>
    <t>Судебный участок № 10 Нижневартовского судебного района города окружного значения Нижневартовск</t>
  </si>
  <si>
    <t>86MS0050</t>
  </si>
  <si>
    <t>Судебный участок № 11 Нижневартовского судебного района города окружного значения Нижневартовск</t>
  </si>
  <si>
    <t>86MS0051</t>
  </si>
  <si>
    <t>Судебный участок № 12 Нижневартовского судебного района города окружного значения Нижневартовск</t>
  </si>
  <si>
    <t>86MS0052</t>
  </si>
  <si>
    <t>Судебный участок № 2 Няганского судебного района</t>
  </si>
  <si>
    <t>86MS0053</t>
  </si>
  <si>
    <t>Судебный участок № 3 Няганского судебного района</t>
  </si>
  <si>
    <t>86MS0054</t>
  </si>
  <si>
    <t>Судебный участок № 2 Пыть-Яхского судебного района</t>
  </si>
  <si>
    <t>86MS0055</t>
  </si>
  <si>
    <t>Судебный участок № 2 Радужнинского судебного района</t>
  </si>
  <si>
    <t>86MS0056</t>
  </si>
  <si>
    <t>Судебный участок № 2 Сургутского судебного района города окружного значения Сургут</t>
  </si>
  <si>
    <t>86MS0057</t>
  </si>
  <si>
    <t>Судебный участок № 3 Сургутского судебного района города окружного значения Сургут</t>
  </si>
  <si>
    <t>86MS0058</t>
  </si>
  <si>
    <t>Судебный участок № 4 Сургутского судебного района города окружного значения Сургут</t>
  </si>
  <si>
    <t>86MS0059</t>
  </si>
  <si>
    <t>Судебный участок № 5 Сургутского судебного района города окружного значения Сургут</t>
  </si>
  <si>
    <t>86MS0060</t>
  </si>
  <si>
    <t>Судебный участок № 6 Сургутского судебного района города окружного значения Сургут</t>
  </si>
  <si>
    <t>86MS0061</t>
  </si>
  <si>
    <t>Судебный участок № 7 Сургутского судебного района города окружного значения Сургут</t>
  </si>
  <si>
    <t>86MS0062</t>
  </si>
  <si>
    <t>Судебный участок № 8 Сургутского судебного района города окружного значения Сургут</t>
  </si>
  <si>
    <t>86MS0063</t>
  </si>
  <si>
    <t>Судебный участок № 9 Сургутского судебного района города окружного значения Сургут</t>
  </si>
  <si>
    <t>86MS0064</t>
  </si>
  <si>
    <t>Судебный участок № 10 Сургутского судебного района города окружного значения Сургут</t>
  </si>
  <si>
    <t>86MS0065</t>
  </si>
  <si>
    <t>Судебный участок № 11 Сургутского судебного района города окружного значения Сургут</t>
  </si>
  <si>
    <t>86MS0066</t>
  </si>
  <si>
    <t>Судебный участок № 12 Сургутского судебного района города окружного значения Сургут</t>
  </si>
  <si>
    <t>86MS0067</t>
  </si>
  <si>
    <t>Судебный участок № 13 Сургутского судебного района города окружного значения Сургут</t>
  </si>
  <si>
    <t>86MS0068</t>
  </si>
  <si>
    <t>Судебный участок № 14 Сургутского судебного района города окружного значения Сургут</t>
  </si>
  <si>
    <t>86MS0069</t>
  </si>
  <si>
    <t>Судебный участок № 2 Ханты-Мансийского судебного района</t>
  </si>
  <si>
    <t>86MS0071</t>
  </si>
  <si>
    <t>Судебный участок № 3 Ханты-Мансийского судебного района</t>
  </si>
  <si>
    <t>86MS0072</t>
  </si>
  <si>
    <t>Судебный участок № 2 Югорского судебного района</t>
  </si>
  <si>
    <t>86MS0073</t>
  </si>
  <si>
    <t>Судебный участок № 2 Советского судебного района</t>
  </si>
  <si>
    <t>86MS0074</t>
  </si>
  <si>
    <t>Судебный участок № 4 Ханты-Мансийского судебного района</t>
  </si>
  <si>
    <t>86MS0076</t>
  </si>
  <si>
    <t>Судебный участок № 3 Советского судебного района</t>
  </si>
  <si>
    <t>86MS0077</t>
  </si>
  <si>
    <t>Судебный участок № 2 Урайского судебного района</t>
  </si>
  <si>
    <t>86MS0078</t>
  </si>
  <si>
    <t>Судебный участок № 15 Сургутского судебного района города окружного значения Сургут</t>
  </si>
  <si>
    <t>86MS0079</t>
  </si>
  <si>
    <t>Судебный участок № 6 Ханты-Мансийского судебного района</t>
  </si>
  <si>
    <t>86MS0080</t>
  </si>
  <si>
    <t>Судебный участок мирового судьи г. Анадырь</t>
  </si>
  <si>
    <t>87MS0001</t>
  </si>
  <si>
    <t>Судебный участок мирового судьи Анадырского района</t>
  </si>
  <si>
    <t>87MS0002</t>
  </si>
  <si>
    <t>Судебный участок мирового судьи Билибинского района</t>
  </si>
  <si>
    <t>87MS0003</t>
  </si>
  <si>
    <t>Судебный участок мирового судьи Чаунского района</t>
  </si>
  <si>
    <t>87MS0004</t>
  </si>
  <si>
    <t>Судебный участок № 1 судебного района Губкинского районного суда</t>
  </si>
  <si>
    <t>89MS0001</t>
  </si>
  <si>
    <t>Судебный участок № 2 судебного района Губкинского районного суда</t>
  </si>
  <si>
    <t>89MS0002</t>
  </si>
  <si>
    <t>Судебный участок № 1 судебного района города Лабытнангского городского суда</t>
  </si>
  <si>
    <t>89MS0003</t>
  </si>
  <si>
    <t>Судебный участок № 2 судебного района города Лабытнангского городского суда</t>
  </si>
  <si>
    <t>89MS0004</t>
  </si>
  <si>
    <t>Судебный участок № 1 судебного района Муравленковского городского суда</t>
  </si>
  <si>
    <t>89MS0005</t>
  </si>
  <si>
    <t>Судебный участок № 2 судебного района Муравленковского городского суда</t>
  </si>
  <si>
    <t>89MS0006</t>
  </si>
  <si>
    <t>Судебный участок № 1 судебного района Надымского городского суда</t>
  </si>
  <si>
    <t>89MS0007</t>
  </si>
  <si>
    <t>Судебный участок № 2 судебного района Надымского городского суда</t>
  </si>
  <si>
    <t>89MS0008</t>
  </si>
  <si>
    <t>Судебный участок № 1 судебного района Новоуренгойского городского суда</t>
  </si>
  <si>
    <t>89MS0009</t>
  </si>
  <si>
    <t>Судебный участок № 2 судебного района Новоуренгойского городского суда</t>
  </si>
  <si>
    <t>89MS0010</t>
  </si>
  <si>
    <t>Судебный участок № 3 судебного района Новоуренгойского городского суда</t>
  </si>
  <si>
    <t>89MS0011</t>
  </si>
  <si>
    <t>Судебный участок № 4 судебного района Новоуренгойского городского суда</t>
  </si>
  <si>
    <t>89MS0012</t>
  </si>
  <si>
    <t>Судебный участок № 5 судебного района Новоуренгойского городского суда</t>
  </si>
  <si>
    <t>89MS0013</t>
  </si>
  <si>
    <t>Судебный участок № 1 судебного района Ноябрьского городского суда</t>
  </si>
  <si>
    <t>89MS0014</t>
  </si>
  <si>
    <t>Судебный участок № 2 судебного района Ноябрьского городского суда</t>
  </si>
  <si>
    <t>89MS0015</t>
  </si>
  <si>
    <t>Судебный участок № 3 судебного района Ноябрьского городского суда</t>
  </si>
  <si>
    <t>89MS0016</t>
  </si>
  <si>
    <t>Судебный участок № 4 судебного района Ноябрьского городского суда</t>
  </si>
  <si>
    <t>89MS0017</t>
  </si>
  <si>
    <t>Судебный участок № 5 судебного района Ноябрьского городского суда</t>
  </si>
  <si>
    <t>89MS0018</t>
  </si>
  <si>
    <t>Судебный участок № 1 судебного района Салехардского городского суда</t>
  </si>
  <si>
    <t>89MS0019</t>
  </si>
  <si>
    <t>Судебный участок № 2 судебного района Салехардского городского суда</t>
  </si>
  <si>
    <t>89MS0020</t>
  </si>
  <si>
    <t>Судебный участок № 3 судебного района Салехардского городского суда</t>
  </si>
  <si>
    <t>89MS0021</t>
  </si>
  <si>
    <t>Судебный участок судебного района Красноселькупского районного суда</t>
  </si>
  <si>
    <t>89MS0022</t>
  </si>
  <si>
    <t>Судебный участок № 3 судебного района Надымского городского суда</t>
  </si>
  <si>
    <t>89MS0023</t>
  </si>
  <si>
    <t>Судебный участок № 4 судебного района города Лабытнангского городского суда</t>
  </si>
  <si>
    <t>89MS0024</t>
  </si>
  <si>
    <t>Судебный участок № 1 судебного района Пуровского районного суда</t>
  </si>
  <si>
    <t>89MS0025</t>
  </si>
  <si>
    <t>Судебный участок № 2 судебного района Пуровского районного суда</t>
  </si>
  <si>
    <t>89MS0026</t>
  </si>
  <si>
    <t>Судебный участок № 3 судебного района Пуровского районного суда</t>
  </si>
  <si>
    <t>89MS0027</t>
  </si>
  <si>
    <t>Судебный участок судебного района Тазовского районного суда</t>
  </si>
  <si>
    <t>89MS0028</t>
  </si>
  <si>
    <t>Судебный участок судебного района Шурышкарского районного суда</t>
  </si>
  <si>
    <t>89MS0029</t>
  </si>
  <si>
    <t>Судебный участок судебного района Ямальского районного суда</t>
  </si>
  <si>
    <t>89MS0030</t>
  </si>
  <si>
    <t>Судебный участок № 3 судебного района города Лабытнангского городского суда</t>
  </si>
  <si>
    <t>89MS0031</t>
  </si>
  <si>
    <t>Судебный участок № 1 Железнодорожного судебного района г. Симферополя</t>
  </si>
  <si>
    <t>91MS0001</t>
  </si>
  <si>
    <t>Судебный участок № 2 Железнодорожного судебного района г. Симферополя</t>
  </si>
  <si>
    <t>91MS0002</t>
  </si>
  <si>
    <t>Судебный участок № 3 Железнодорожного судебного района г. Симферополя</t>
  </si>
  <si>
    <t>91MS0003</t>
  </si>
  <si>
    <t>Судебный участок № 4 Железнодорожного судебного района г. Симферополя</t>
  </si>
  <si>
    <t>91MS0004</t>
  </si>
  <si>
    <t>Судебный участок № 5 Железнодорожного судебного района г. Симферополя</t>
  </si>
  <si>
    <t>91MS0005</t>
  </si>
  <si>
    <t>Судебный участок № 6 Железнодорожного судебного района г. Симферополя</t>
  </si>
  <si>
    <t>91MS0006</t>
  </si>
  <si>
    <t>Судебный участок № 7 Киевского судебного района г. Симферополя</t>
  </si>
  <si>
    <t>91MS0007</t>
  </si>
  <si>
    <t>Судебный участок № 8 Киевского судебного района г. Симферополя</t>
  </si>
  <si>
    <t>91MS0008</t>
  </si>
  <si>
    <t>Судебный участок № 9 Киевского судебного района г. Симферополя</t>
  </si>
  <si>
    <t>91MS0009</t>
  </si>
  <si>
    <t>Судебный участок № 10 Киевского судебного района г. Симферополя</t>
  </si>
  <si>
    <t>91MS0010</t>
  </si>
  <si>
    <t>Судебный участок № 11 Киевского судебного района г. Симферополя</t>
  </si>
  <si>
    <t>91MS0011</t>
  </si>
  <si>
    <t>Судебный участок № 12 Киевского судебного района г. Симферополя</t>
  </si>
  <si>
    <t>91MS0012</t>
  </si>
  <si>
    <t>Судебный участок № 13 Киевского судебного района г. Симферополя</t>
  </si>
  <si>
    <t>91MS0013</t>
  </si>
  <si>
    <t>Судебный участок № 14 Киевского судебного района г. Симферополя</t>
  </si>
  <si>
    <t>91MS0014</t>
  </si>
  <si>
    <t>Судебный участок № 15 Киевского судебного района г. Симферополя</t>
  </si>
  <si>
    <t>91MS0015</t>
  </si>
  <si>
    <t>Судебный участок № 16 Центрального судебного района г. Симферополя</t>
  </si>
  <si>
    <t>91MS0016</t>
  </si>
  <si>
    <t>Судебный участок № 17 Центрального судебного района г. Симферополя</t>
  </si>
  <si>
    <t>91MS0017</t>
  </si>
  <si>
    <t>Судебный участок № 18 Центрального судебного района г. Симферополя</t>
  </si>
  <si>
    <t>91MS0018</t>
  </si>
  <si>
    <t>Судебный участок № 19 Центрального судебного района г. Симферополя</t>
  </si>
  <si>
    <t>91MS0019</t>
  </si>
  <si>
    <t>Судебный участок № 20 Центрального судебного района г. Симферополя</t>
  </si>
  <si>
    <t>91MS0020</t>
  </si>
  <si>
    <t>Судебный участок № 21 Центрального судебного района г. Симферополя</t>
  </si>
  <si>
    <t>91MS0021</t>
  </si>
  <si>
    <t>Судебный участок № 22 Алуштинского судебного района Республики Крым</t>
  </si>
  <si>
    <t>91MS0022</t>
  </si>
  <si>
    <t>Судебный участок № 23 Алуштинского судебного района Республики Крым</t>
  </si>
  <si>
    <t>91MS0023</t>
  </si>
  <si>
    <t>Судебный участок № 24 Алуштинского судебного района Республики Крым</t>
  </si>
  <si>
    <t>91MS0024</t>
  </si>
  <si>
    <t>Судебный участок № 25 Армянского судебного района Республики Крым</t>
  </si>
  <si>
    <t>91MS0025</t>
  </si>
  <si>
    <t>Судебный участок № 26 Бахчисарайского судебного района Республики Крым</t>
  </si>
  <si>
    <t>91MS0026</t>
  </si>
  <si>
    <t>Судебный участок № 27 Бахчисарайского судебного района Республики Крым</t>
  </si>
  <si>
    <t>91MS0027</t>
  </si>
  <si>
    <t>Судебный участок № 28 Бахчисарайского судебного района Республики Крым</t>
  </si>
  <si>
    <t>91MS0028</t>
  </si>
  <si>
    <t>Судебный участок № 29 Бахчисарайского судебного района Республики Крым</t>
  </si>
  <si>
    <t>91MS0029</t>
  </si>
  <si>
    <t>Судебный участок № 30 Белогорского судебного района Республики Крым</t>
  </si>
  <si>
    <t>91MS0030</t>
  </si>
  <si>
    <t>Судебный участок № 31 Белогорского судебного района Республики Крым</t>
  </si>
  <si>
    <t>91MS0031</t>
  </si>
  <si>
    <t>Судебный участок № 32 Белогорского судебного района Республики Крым</t>
  </si>
  <si>
    <t>91MS0032</t>
  </si>
  <si>
    <t>Судебный участок № 33 Джанкойского судебного района Республики Крым</t>
  </si>
  <si>
    <t>91MS0033</t>
  </si>
  <si>
    <t>Судебный участок № 34 Джанкойского судебного района Республики Крым</t>
  </si>
  <si>
    <t>91MS0034</t>
  </si>
  <si>
    <t>Судебный участок № 35 Джанкойского судебного района Республики Крым</t>
  </si>
  <si>
    <t>91MS0035</t>
  </si>
  <si>
    <t>Судебный участок № 36 Джанкойского судебного района Республики Крым</t>
  </si>
  <si>
    <t>91MS0036</t>
  </si>
  <si>
    <t>Судебный участок № 37 Джанкойского судебного района Республики Крым</t>
  </si>
  <si>
    <t>91MS0037</t>
  </si>
  <si>
    <t>Судебный участок № 38 Евпаторийского судебного района Республики Крым</t>
  </si>
  <si>
    <t>91MS0038</t>
  </si>
  <si>
    <t>Судебный участок № 39 Евпаторийского судебного района Республики Крым</t>
  </si>
  <si>
    <t>91MS0039</t>
  </si>
  <si>
    <t>Судебный участок № 40 Евпаторийского судебного района Республики Крым</t>
  </si>
  <si>
    <t>91MS0040</t>
  </si>
  <si>
    <t>Судебный участок № 41 Евпаторийского судебного района Республики Крым</t>
  </si>
  <si>
    <t>91MS0041</t>
  </si>
  <si>
    <t>Судебный участок № 42 Евпаторийского судебного района Республики Крым</t>
  </si>
  <si>
    <t>91MS0042</t>
  </si>
  <si>
    <t>Судебный участок № 43 Евпаторийского судебного района Республики Крым</t>
  </si>
  <si>
    <t>91MS0043</t>
  </si>
  <si>
    <t>Судебный участок № 44 Керченского судебного района Республики Крым</t>
  </si>
  <si>
    <t>91MS0044</t>
  </si>
  <si>
    <t>Судебный участок № 45 Керченского судебного района Республики Крым</t>
  </si>
  <si>
    <t>91MS0045</t>
  </si>
  <si>
    <t>Судебный участок № 46 Керченского судебного района Республики Крым</t>
  </si>
  <si>
    <t>91MS0046</t>
  </si>
  <si>
    <t>Судебный участок № 47 Керченского судебного района Республики Крым</t>
  </si>
  <si>
    <t>91MS0047</t>
  </si>
  <si>
    <t>Судебный участок № 48 Керченского судебного района Республики Крым</t>
  </si>
  <si>
    <t>91MS0048</t>
  </si>
  <si>
    <t>Судебный участок № 49 Керченского судебного района Республики Крым</t>
  </si>
  <si>
    <t>91MS0049</t>
  </si>
  <si>
    <t>Судебный участок № 50 Керченского судебного района Республики Крым</t>
  </si>
  <si>
    <t>91MS0050</t>
  </si>
  <si>
    <t>Судебный участок № 51 Керченского судебного района Республики Крым</t>
  </si>
  <si>
    <t>91MS0051</t>
  </si>
  <si>
    <t>Судебный участок № 52 Кировского судебного района Республики Крым</t>
  </si>
  <si>
    <t>91MS0052</t>
  </si>
  <si>
    <t>Судебный участок № 53 Кировского судебного района Республики Крым</t>
  </si>
  <si>
    <t>91MS0053</t>
  </si>
  <si>
    <t>Судебный участок № 54 Красногвардейского судебного района Республики Крым</t>
  </si>
  <si>
    <t>91MS0054</t>
  </si>
  <si>
    <t>Судебный участок № 55 Красногвардейского судебного района Республики Крым</t>
  </si>
  <si>
    <t>91MS0055</t>
  </si>
  <si>
    <t>Судебный участок № 56 Красногвардейского судебного района Республики Крым</t>
  </si>
  <si>
    <t>91MS0056</t>
  </si>
  <si>
    <t>Судебный участок № 57 Красногвардейского судебного района Республики Крым</t>
  </si>
  <si>
    <t>91MS0057</t>
  </si>
  <si>
    <t>Судебный участок № 58 Красноперекопского судебного района Республики Крым</t>
  </si>
  <si>
    <t>91MS0058</t>
  </si>
  <si>
    <t>Судебный участок № 59 Красноперекопского судебного района Республики Крым</t>
  </si>
  <si>
    <t>91MS0059</t>
  </si>
  <si>
    <t>Судебный участок № 60 Красноперекопского судебного района Республики Крым</t>
  </si>
  <si>
    <t>91MS0060</t>
  </si>
  <si>
    <t>Судебный участок № 61 Ленинского судебного района Республики Крым</t>
  </si>
  <si>
    <t>91MS0061</t>
  </si>
  <si>
    <t>Судебный участок № 62 Ленинского судебного района Республики Крым</t>
  </si>
  <si>
    <t>91MS0062</t>
  </si>
  <si>
    <t>Судебный участок № 63 Ленинского судебного района Республики Крым</t>
  </si>
  <si>
    <t>91MS0063</t>
  </si>
  <si>
    <t>Судебный участок № 64 Нижнегорского судебного района Республики Крым</t>
  </si>
  <si>
    <t>91MS0064</t>
  </si>
  <si>
    <t>Судебный участок № 65 Нижнегорского судебного района Республики Крым</t>
  </si>
  <si>
    <t>91MS0065</t>
  </si>
  <si>
    <t>Судебный участок № 66 Первомайского судебного района Республики Крым</t>
  </si>
  <si>
    <t>91MS0066</t>
  </si>
  <si>
    <t>Судебный участок № 67 Первомайского судебного района Республики Крым</t>
  </si>
  <si>
    <t>91MS0067</t>
  </si>
  <si>
    <t>Судебный участок № 68 Раздольненского судебного района Республики Крым</t>
  </si>
  <si>
    <t>91MS0068</t>
  </si>
  <si>
    <t>Судебный участок № 69 Раздольненского судебного района Республики Крым</t>
  </si>
  <si>
    <t>91MS0069</t>
  </si>
  <si>
    <t>Судебный участок № 70 Сакского судебного района Республики Крым</t>
  </si>
  <si>
    <t>91MS0070</t>
  </si>
  <si>
    <t>Судебный участок № 71 Сакского судебного района Республики Крым</t>
  </si>
  <si>
    <t>91MS0071</t>
  </si>
  <si>
    <t>Судебный участок № 72 Сакского судебного района Республики Крым</t>
  </si>
  <si>
    <t>91MS0072</t>
  </si>
  <si>
    <t>Судебный участок № 73 Сакского судебного района Республики Крым</t>
  </si>
  <si>
    <t>91MS0073</t>
  </si>
  <si>
    <t>Судебный участок № 74 Сакского судебного района Республики Крым</t>
  </si>
  <si>
    <t>91MS0074</t>
  </si>
  <si>
    <t>Судебный участок № 75 Симферопольского судебного района Республики Крым</t>
  </si>
  <si>
    <t>91MS0075</t>
  </si>
  <si>
    <t>Судебный участок № 76 Симферопольского судебного района Республики Крым</t>
  </si>
  <si>
    <t>91MS0076</t>
  </si>
  <si>
    <t>Судебный участок № 77 Симферопольского судебного района Республики Крым</t>
  </si>
  <si>
    <t>91MS0077</t>
  </si>
  <si>
    <t>Судебный участок № 78 Симферопольского судебного района Республики Крым</t>
  </si>
  <si>
    <t>91MS0078</t>
  </si>
  <si>
    <t>Судебный участок № 79 Симферопольского судебного района Республики Крым</t>
  </si>
  <si>
    <t>91MS0079</t>
  </si>
  <si>
    <t>Судебный участок № 80 Симферопольского судебного района Республики Крым</t>
  </si>
  <si>
    <t>91MS0080</t>
  </si>
  <si>
    <t>Судебный участок № 81 Симферопольского судебного района Республики Крым</t>
  </si>
  <si>
    <t>91MS0081</t>
  </si>
  <si>
    <t>Судебный участок № 82 Симферопольского судебного района Республики Крым</t>
  </si>
  <si>
    <t>91MS0082</t>
  </si>
  <si>
    <t>Судебный участок № 83 Советского судебного района Республики Крым</t>
  </si>
  <si>
    <t>91MS0083</t>
  </si>
  <si>
    <t>Судебный участок № 84 Советского судебного района Республики Крым</t>
  </si>
  <si>
    <t>91MS0084</t>
  </si>
  <si>
    <t>Судебный участок № 85 Судакского судебного района Республики Крым</t>
  </si>
  <si>
    <t>91MS0085</t>
  </si>
  <si>
    <t>Судебный участок № 86 Судакского судебного района Республики Крым</t>
  </si>
  <si>
    <t>91MS0086</t>
  </si>
  <si>
    <t>Судебный участок № 87 Феодосийского судебного района Республики Крым</t>
  </si>
  <si>
    <t>91MS0087</t>
  </si>
  <si>
    <t>Судебный участок № 88 Феодосийского судебного района Республики Крым</t>
  </si>
  <si>
    <t>91MS0088</t>
  </si>
  <si>
    <t>Судебный участок № 89 Феодосийского судебного района Республики Крым</t>
  </si>
  <si>
    <t>91MS0089</t>
  </si>
  <si>
    <t>Судебный участок № 90 Феодосийского судебного района Республики Крым</t>
  </si>
  <si>
    <t>91MS0090</t>
  </si>
  <si>
    <t>Судебный участок № 91 Феодосийского судебного района Республики Крым</t>
  </si>
  <si>
    <t>91MS0091</t>
  </si>
  <si>
    <t>Судебный участок № 92 Черноморского судебного района Республики Крым</t>
  </si>
  <si>
    <t>91MS0092</t>
  </si>
  <si>
    <t>Судебный участок № 93 Черноморского судебного района Республики Крым</t>
  </si>
  <si>
    <t>91MS0093</t>
  </si>
  <si>
    <t>Судебный участок № 94 Ялтинского судебного района Республики Крым</t>
  </si>
  <si>
    <t>91MS0094</t>
  </si>
  <si>
    <t>Судебный участок № 95 Ялтинского судебного района Республики Крым</t>
  </si>
  <si>
    <t>91MS0095</t>
  </si>
  <si>
    <t>Судебный участок № 96 Ялтинского судебного района Республики Крым</t>
  </si>
  <si>
    <t>91MS0096</t>
  </si>
  <si>
    <t>Судебный участок № 97 Ялтинского судебного района Республики Крым</t>
  </si>
  <si>
    <t>91MS0097</t>
  </si>
  <si>
    <t>Судебный участок № 98 Ялтинского судебного района Республики Крым</t>
  </si>
  <si>
    <t>91MS0098</t>
  </si>
  <si>
    <t>Судебный участок № 99 Ялтинского судебного района Республики Крым</t>
  </si>
  <si>
    <t>91MS0099</t>
  </si>
  <si>
    <t>Судебный участок № 100 Ялтинского судебного района Республики Крым</t>
  </si>
  <si>
    <t>91MS0100</t>
  </si>
  <si>
    <t>Судебный участок № 1 Балаклавского судебного района города Севастополя</t>
  </si>
  <si>
    <t>92MS0001</t>
  </si>
  <si>
    <t>Судебный участок № 2 Балаклавского судебного района города Севастополя</t>
  </si>
  <si>
    <t>92MS0002</t>
  </si>
  <si>
    <t>Судебный участок № 3 Балаклавского судебного района города Севастополя</t>
  </si>
  <si>
    <t>92MS0003</t>
  </si>
  <si>
    <t>Судебный участок № 4 Гагаринского судебного района города Севастополя</t>
  </si>
  <si>
    <t>92MS0004</t>
  </si>
  <si>
    <t>Судебный участок № 5 Гагаринского судебного района города Севастополя</t>
  </si>
  <si>
    <t>92MS0005</t>
  </si>
  <si>
    <t>Судебный участок № 6 Гагаринского судебного района города Севастополя</t>
  </si>
  <si>
    <t>92MS0006</t>
  </si>
  <si>
    <t>Судебный участок № 7 Гагаринского судебного района города Севастополя</t>
  </si>
  <si>
    <t>92MS0007</t>
  </si>
  <si>
    <t>Судебный участок № 8 Гагаринского судебного района города Севастополя</t>
  </si>
  <si>
    <t>92MS0008</t>
  </si>
  <si>
    <t>Судебный участок № 9 Гагаринского судебного района города Севастополя</t>
  </si>
  <si>
    <t>92MS0009</t>
  </si>
  <si>
    <t>Судебный участок № 10 Гагаринского судебного района города Севастополя</t>
  </si>
  <si>
    <t>92MS0010</t>
  </si>
  <si>
    <t>Судебный участок № 11 Ленинского судебного района города Севастополя</t>
  </si>
  <si>
    <t>92MS0011</t>
  </si>
  <si>
    <t>Судебный участок № 12 Ленинского судебного района города Севастополя</t>
  </si>
  <si>
    <t>92MS0012</t>
  </si>
  <si>
    <t>Судебный участок № 13 Ленинского судебного района города Севастополя</t>
  </si>
  <si>
    <t>92MS0013</t>
  </si>
  <si>
    <t>Судебный участок № 14 Ленинского судебного района города Севастополя</t>
  </si>
  <si>
    <t>92MS0014</t>
  </si>
  <si>
    <t>Судебный участок № 15 Ленинского судебного района города Севастополя</t>
  </si>
  <si>
    <t>92MS0015</t>
  </si>
  <si>
    <t>Судебный участок № 16 Ленинского судебного района города Севастополя</t>
  </si>
  <si>
    <t>92MS0016</t>
  </si>
  <si>
    <t>Судебный участок № 17 Нахимовского судебного района города Севастополя</t>
  </si>
  <si>
    <t>92MS0017</t>
  </si>
  <si>
    <t>Судебный участок № 18 Нахимовского судебного района города Севастополя</t>
  </si>
  <si>
    <t>92MS0018</t>
  </si>
  <si>
    <t>Судебный участок № 19 Нахимовского судебного района города Севастополя</t>
  </si>
  <si>
    <t>92MS0019</t>
  </si>
  <si>
    <t>Судебный участок № 20 Нахимовского судебного района города Севастополя</t>
  </si>
  <si>
    <t>92MS0020</t>
  </si>
  <si>
    <t>Судебный участок № 21 Нахимовского судебного района города Севастополя</t>
  </si>
  <si>
    <t>92MS0021</t>
  </si>
  <si>
    <t>Форма (КРОК)</t>
  </si>
  <si>
    <t>Форма (АТИС)</t>
  </si>
  <si>
    <t>Раздел (АТИС)</t>
  </si>
  <si>
    <t>Парметры шаблона</t>
  </si>
  <si>
    <t>Особенность раздела</t>
  </si>
  <si>
    <t>суффикс формы для типа суда РС, МС, ГВС</t>
  </si>
  <si>
    <t>Имя листа</t>
  </si>
  <si>
    <t>Строк раздела</t>
  </si>
  <si>
    <t>Граф раздела</t>
  </si>
  <si>
    <t>нач. строка</t>
  </si>
  <si>
    <t>нач. графа</t>
  </si>
  <si>
    <t>period Cell</t>
  </si>
  <si>
    <t>Year Cell</t>
  </si>
  <si>
    <t>Раздел 3</t>
  </si>
  <si>
    <t>Раздел 4</t>
  </si>
  <si>
    <t>G6</t>
  </si>
  <si>
    <t>I6</t>
  </si>
  <si>
    <t>Раздел 6</t>
  </si>
  <si>
    <t>Раздел 7</t>
  </si>
  <si>
    <t>f7</t>
  </si>
  <si>
    <t>F7</t>
  </si>
  <si>
    <t>Разделы 1, 2</t>
  </si>
  <si>
    <t>Разделы 5, 5.1</t>
  </si>
  <si>
    <t>5.1</t>
  </si>
  <si>
    <t>председатель суда Коваль А.В.</t>
  </si>
  <si>
    <t>начальник отдела  Каширина Н.Ю.</t>
  </si>
  <si>
    <t>8(84550) 2-24-04                                           03.07.2026г.</t>
  </si>
</sst>
</file>

<file path=xl/styles.xml><?xml version="1.0" encoding="utf-8"?>
<styleSheet xmlns="http://schemas.openxmlformats.org/spreadsheetml/2006/main">
  <numFmts count="1">
    <numFmt numFmtId="171" formatCode="_-* #,##0.00_р_._-;\-* #,##0.00_р_._-;_-* &quot;-&quot;??_р_._-;_-@_-"/>
  </numFmts>
  <fonts count="125">
    <font>
      <sz val="10"/>
      <name val="Arial"/>
      <charset val="204"/>
    </font>
    <font>
      <sz val="8"/>
      <name val="Times New Roman"/>
      <family val="1"/>
      <charset val="204"/>
    </font>
    <font>
      <sz val="10"/>
      <name val="Times New Roman"/>
      <family val="1"/>
      <charset val="204"/>
    </font>
    <font>
      <b/>
      <sz val="10"/>
      <name val="Times New Roman"/>
      <family val="1"/>
      <charset val="204"/>
    </font>
    <font>
      <sz val="12"/>
      <name val="Times New Roman"/>
      <family val="1"/>
      <charset val="204"/>
    </font>
    <font>
      <sz val="10"/>
      <name val="Arial Cyr"/>
      <charset val="204"/>
    </font>
    <font>
      <b/>
      <sz val="14"/>
      <name val="Times New Roman"/>
      <family val="1"/>
      <charset val="204"/>
    </font>
    <font>
      <b/>
      <sz val="12"/>
      <name val="Times New Roman"/>
      <family val="1"/>
      <charset val="204"/>
    </font>
    <font>
      <sz val="14"/>
      <name val="Times New Roman"/>
      <family val="1"/>
      <charset val="204"/>
    </font>
    <font>
      <sz val="10"/>
      <name val="Arial"/>
      <family val="2"/>
      <charset val="204"/>
    </font>
    <font>
      <sz val="8"/>
      <name val="Arial"/>
      <family val="2"/>
      <charset val="204"/>
    </font>
    <font>
      <b/>
      <sz val="16"/>
      <name val="Times New Roman"/>
      <family val="1"/>
      <charset val="204"/>
    </font>
    <font>
      <b/>
      <sz val="13"/>
      <name val="Times New Roman"/>
      <family val="1"/>
      <charset val="204"/>
    </font>
    <font>
      <sz val="10"/>
      <color indexed="64"/>
      <name val="Arial"/>
      <family val="2"/>
      <charset val="204"/>
    </font>
    <font>
      <b/>
      <sz val="13"/>
      <color indexed="17"/>
      <name val="Times New Roman"/>
      <family val="1"/>
      <charset val="204"/>
    </font>
    <font>
      <b/>
      <sz val="15"/>
      <color indexed="8"/>
      <name val="Times New Roman"/>
      <family val="1"/>
      <charset val="204"/>
    </font>
    <font>
      <b/>
      <sz val="9"/>
      <name val="Times New Roman"/>
      <family val="1"/>
      <charset val="204"/>
    </font>
    <font>
      <b/>
      <sz val="8"/>
      <name val="Times New Roman"/>
      <family val="1"/>
      <charset val="204"/>
    </font>
    <font>
      <sz val="14"/>
      <color indexed="10"/>
      <name val="Times New Roman"/>
      <family val="1"/>
      <charset val="204"/>
    </font>
    <font>
      <b/>
      <sz val="10"/>
      <color indexed="10"/>
      <name val="Times New Roman"/>
      <family val="1"/>
      <charset val="204"/>
    </font>
    <font>
      <sz val="8"/>
      <color indexed="8"/>
      <name val="Times New Roman"/>
      <family val="1"/>
      <charset val="204"/>
    </font>
    <font>
      <sz val="10"/>
      <color indexed="12"/>
      <name val="Times New Roman"/>
      <family val="1"/>
      <charset val="204"/>
    </font>
    <font>
      <b/>
      <sz val="10"/>
      <color indexed="12"/>
      <name val="Times New Roman"/>
      <family val="1"/>
      <charset val="204"/>
    </font>
    <font>
      <sz val="6"/>
      <name val="Times New Roman"/>
      <family val="1"/>
      <charset val="204"/>
    </font>
    <font>
      <b/>
      <sz val="10"/>
      <color indexed="17"/>
      <name val="Times New Roman"/>
      <family val="1"/>
      <charset val="204"/>
    </font>
    <font>
      <b/>
      <sz val="12"/>
      <color indexed="12"/>
      <name val="Times New Roman"/>
      <family val="1"/>
      <charset val="204"/>
    </font>
    <font>
      <sz val="12"/>
      <color indexed="10"/>
      <name val="Times New Roman"/>
      <family val="1"/>
      <charset val="204"/>
    </font>
    <font>
      <sz val="10"/>
      <color indexed="9"/>
      <name val="Times New Roman"/>
      <family val="1"/>
      <charset val="204"/>
    </font>
    <font>
      <sz val="12"/>
      <color indexed="9"/>
      <name val="Times New Roman"/>
      <family val="1"/>
      <charset val="204"/>
    </font>
    <font>
      <b/>
      <sz val="14"/>
      <name val="Arial"/>
      <family val="2"/>
      <charset val="204"/>
    </font>
    <font>
      <sz val="10"/>
      <color indexed="64"/>
      <name val="Arial"/>
      <family val="2"/>
      <charset val="204"/>
    </font>
    <font>
      <b/>
      <sz val="28"/>
      <name val="Times New Roman"/>
      <family val="1"/>
      <charset val="204"/>
    </font>
    <font>
      <b/>
      <sz val="18"/>
      <name val="Times New Roman"/>
      <family val="1"/>
      <charset val="204"/>
    </font>
    <font>
      <sz val="14"/>
      <name val="Arial"/>
      <family val="2"/>
      <charset val="204"/>
    </font>
    <font>
      <b/>
      <sz val="20"/>
      <name val="Times New Roman"/>
      <family val="1"/>
      <charset val="204"/>
    </font>
    <font>
      <b/>
      <sz val="30"/>
      <name val="Times New Roman"/>
      <family val="1"/>
      <charset val="204"/>
    </font>
    <font>
      <sz val="16"/>
      <name val="Times New Roman CYR"/>
      <family val="1"/>
      <charset val="204"/>
    </font>
    <font>
      <b/>
      <vertAlign val="superscript"/>
      <sz val="12"/>
      <name val="Times New Roman"/>
      <family val="1"/>
      <charset val="204"/>
    </font>
    <font>
      <b/>
      <sz val="12"/>
      <name val="Arial"/>
      <family val="2"/>
      <charset val="204"/>
    </font>
    <font>
      <sz val="16"/>
      <name val="Times New Roman"/>
      <family val="1"/>
      <charset val="204"/>
    </font>
    <font>
      <b/>
      <sz val="16"/>
      <name val="Times New Roman CYR"/>
      <charset val="204"/>
    </font>
    <font>
      <b/>
      <sz val="12"/>
      <color indexed="8"/>
      <name val="Times New Roman"/>
      <family val="1"/>
      <charset val="204"/>
    </font>
    <font>
      <sz val="10"/>
      <color indexed="8"/>
      <name val="Times New Roman"/>
      <family val="1"/>
      <charset val="204"/>
    </font>
    <font>
      <sz val="10"/>
      <color indexed="64"/>
      <name val="Arial"/>
      <family val="2"/>
      <charset val="204"/>
    </font>
    <font>
      <sz val="10"/>
      <color indexed="64"/>
      <name val="Arial"/>
      <family val="2"/>
      <charset val="204"/>
    </font>
    <font>
      <b/>
      <sz val="10"/>
      <name val="Arial"/>
      <family val="2"/>
      <charset val="204"/>
    </font>
    <font>
      <sz val="18"/>
      <name val="Times New Roman"/>
      <family val="1"/>
      <charset val="204"/>
    </font>
    <font>
      <sz val="18"/>
      <name val="Arial"/>
      <family val="2"/>
      <charset val="204"/>
    </font>
    <font>
      <b/>
      <sz val="18"/>
      <name val="Arial"/>
      <family val="2"/>
      <charset val="204"/>
    </font>
    <font>
      <b/>
      <sz val="36"/>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vertAlign val="superscript"/>
      <sz val="16"/>
      <name val="Times New Roman"/>
      <family val="1"/>
      <charset val="204"/>
    </font>
    <font>
      <sz val="16"/>
      <name val="Arial"/>
      <family val="2"/>
      <charset val="204"/>
    </font>
    <font>
      <sz val="16"/>
      <color indexed="8"/>
      <name val="Times New Roman"/>
      <family val="1"/>
      <charset val="204"/>
    </font>
    <font>
      <b/>
      <sz val="14"/>
      <name val="Times New Roman CYR"/>
      <charset val="204"/>
    </font>
    <font>
      <sz val="10"/>
      <name val="Times New Roman"/>
      <family val="1"/>
    </font>
    <font>
      <b/>
      <sz val="9"/>
      <name val="Arial"/>
      <family val="2"/>
      <charset val="204"/>
    </font>
    <font>
      <b/>
      <sz val="24"/>
      <name val="Times New Roman"/>
      <family val="1"/>
      <charset val="204"/>
    </font>
    <font>
      <sz val="24"/>
      <name val="Times New Roman"/>
      <family val="1"/>
      <charset val="204"/>
    </font>
    <font>
      <b/>
      <sz val="11"/>
      <name val="Times New Roman"/>
      <family val="1"/>
      <charset val="204"/>
    </font>
    <font>
      <sz val="22"/>
      <name val="Times New Roman"/>
      <family val="1"/>
      <charset val="204"/>
    </font>
    <font>
      <b/>
      <sz val="22"/>
      <name val="Times New Roman"/>
      <family val="1"/>
      <charset val="204"/>
    </font>
    <font>
      <sz val="10"/>
      <color indexed="30"/>
      <name val="Arial"/>
      <family val="2"/>
      <charset val="204"/>
    </font>
    <font>
      <sz val="12"/>
      <name val="Times New Roman"/>
      <family val="1"/>
    </font>
    <font>
      <sz val="12"/>
      <name val="Arial"/>
      <family val="2"/>
      <charset val="204"/>
    </font>
    <font>
      <sz val="10"/>
      <color indexed="64"/>
      <name val="Arial"/>
      <family val="2"/>
      <charset val="204"/>
    </font>
    <font>
      <b/>
      <sz val="15"/>
      <name val="Times New Roman"/>
      <family val="1"/>
      <charset val="204"/>
    </font>
    <font>
      <sz val="10"/>
      <color indexed="64"/>
      <name val="Arial"/>
      <family val="2"/>
      <charset val="204"/>
    </font>
    <font>
      <b/>
      <vertAlign val="superscript"/>
      <sz val="18"/>
      <name val="Times New Roman"/>
      <family val="1"/>
      <charset val="204"/>
    </font>
    <font>
      <sz val="20"/>
      <name val="Times New Roman"/>
      <family val="1"/>
      <charset val="204"/>
    </font>
    <font>
      <b/>
      <strike/>
      <sz val="18"/>
      <name val="Times New Roman"/>
      <family val="1"/>
      <charset val="204"/>
    </font>
    <font>
      <sz val="10"/>
      <color indexed="64"/>
      <name val="Arial"/>
      <family val="2"/>
      <charset val="204"/>
    </font>
    <font>
      <sz val="14"/>
      <color indexed="64"/>
      <name val="Times New Roman"/>
      <family val="1"/>
      <charset val="204"/>
    </font>
    <font>
      <sz val="28"/>
      <name val="Times New Roman"/>
      <family val="1"/>
      <charset val="204"/>
    </font>
    <font>
      <sz val="9"/>
      <name val="Times New Roman"/>
      <family val="1"/>
      <charset val="204"/>
    </font>
    <font>
      <sz val="10"/>
      <color indexed="64"/>
      <name val="Arial"/>
      <family val="2"/>
      <charset val="204"/>
    </font>
    <font>
      <sz val="10"/>
      <color indexed="10"/>
      <name val="Times New Roman"/>
      <family val="1"/>
      <charset val="204"/>
    </font>
    <font>
      <sz val="10"/>
      <color indexed="64"/>
      <name val="Arial"/>
      <family val="2"/>
      <charset val="204"/>
    </font>
    <font>
      <sz val="10"/>
      <color indexed="64"/>
      <name val="Arial"/>
      <family val="2"/>
      <charset val="204"/>
    </font>
    <font>
      <sz val="10"/>
      <color indexed="64"/>
      <name val="Arial"/>
      <family val="2"/>
      <charset val="204"/>
    </font>
    <font>
      <sz val="8"/>
      <color indexed="12"/>
      <name val="MS Sans Serif"/>
      <family val="2"/>
      <charset val="204"/>
    </font>
    <font>
      <b/>
      <sz val="11"/>
      <name val="Arial"/>
      <family val="2"/>
      <charset val="204"/>
    </font>
    <font>
      <b/>
      <sz val="11"/>
      <name val="Arial Cyr"/>
      <charset val="204"/>
    </font>
    <font>
      <sz val="11"/>
      <name val="Arial Cyr"/>
      <charset val="204"/>
    </font>
    <font>
      <sz val="9"/>
      <name val="Arial"/>
      <family val="2"/>
      <charset val="204"/>
    </font>
    <font>
      <sz val="10"/>
      <color indexed="8"/>
      <name val="Arial"/>
      <family val="2"/>
      <charset val="204"/>
    </font>
    <font>
      <sz val="9"/>
      <color indexed="8"/>
      <name val="Arial"/>
      <family val="2"/>
      <charset val="204"/>
    </font>
    <font>
      <u/>
      <sz val="11"/>
      <color indexed="12"/>
      <name val="Calibri"/>
      <family val="2"/>
      <charset val="204"/>
    </font>
    <font>
      <b/>
      <sz val="10"/>
      <name val="Arial Cyr"/>
      <charset val="204"/>
    </font>
    <font>
      <b/>
      <sz val="9"/>
      <color indexed="81"/>
      <name val="Tahoma"/>
      <family val="2"/>
      <charset val="204"/>
    </font>
    <font>
      <b/>
      <u/>
      <sz val="14"/>
      <name val="Arial Cyr"/>
      <charset val="204"/>
    </font>
    <font>
      <sz val="11"/>
      <color theme="1"/>
      <name val="Calibri"/>
      <family val="2"/>
      <scheme val="minor"/>
    </font>
    <font>
      <sz val="16"/>
      <color theme="1"/>
      <name val="Times New Roman"/>
      <family val="1"/>
      <charset val="204"/>
    </font>
    <font>
      <sz val="10"/>
      <color rgb="FFFF0000"/>
      <name val="Arial"/>
      <family val="2"/>
      <charset val="204"/>
    </font>
    <font>
      <b/>
      <sz val="10"/>
      <color rgb="FF0070C0"/>
      <name val="Arial"/>
      <family val="2"/>
      <charset val="204"/>
    </font>
    <font>
      <sz val="14"/>
      <color rgb="FFFF0000"/>
      <name val="Times New Roman"/>
      <family val="1"/>
      <charset val="204"/>
    </font>
    <font>
      <sz val="10"/>
      <color rgb="FF0070C0"/>
      <name val="Arial"/>
      <family val="2"/>
      <charset val="204"/>
    </font>
    <font>
      <sz val="14"/>
      <color rgb="FF0070C0"/>
      <name val="Times New Roman"/>
      <family val="1"/>
      <charset val="204"/>
    </font>
    <font>
      <b/>
      <sz val="14"/>
      <color rgb="FF0070C0"/>
      <name val="Times New Roman"/>
      <family val="1"/>
      <charset val="204"/>
    </font>
    <font>
      <b/>
      <sz val="16"/>
      <color theme="1"/>
      <name val="Times New Roman"/>
      <family val="1"/>
      <charset val="204"/>
    </font>
    <font>
      <sz val="9"/>
      <color theme="1"/>
      <name val="Arial"/>
      <family val="2"/>
      <charset val="204"/>
    </font>
    <font>
      <sz val="8"/>
      <color rgb="FF0000FF"/>
      <name val="MS Sans Serif"/>
      <family val="2"/>
      <charset val="204"/>
    </font>
    <font>
      <sz val="8.5"/>
      <color rgb="FF0000FF"/>
      <name val="MS Sans Serif"/>
      <family val="2"/>
      <charset val="204"/>
    </font>
    <font>
      <sz val="8.5"/>
      <color rgb="FF0033CC"/>
      <name val="MS Sans Serif"/>
      <family val="2"/>
      <charset val="204"/>
    </font>
    <font>
      <b/>
      <sz val="10"/>
      <color rgb="FFFF0000"/>
      <name val="Times New Roman"/>
      <family val="1"/>
      <charset val="204"/>
    </font>
    <font>
      <b/>
      <sz val="12"/>
      <color rgb="FFFF0000"/>
      <name val="Times New Roman"/>
      <family val="1"/>
      <charset val="204"/>
    </font>
    <font>
      <sz val="10"/>
      <color rgb="FF0070C0"/>
      <name val="Times New Roman"/>
      <family val="1"/>
      <charset val="204"/>
    </font>
    <font>
      <sz val="10"/>
      <color rgb="FFFF0000"/>
      <name val="Times New Roman"/>
      <family val="1"/>
      <charset val="204"/>
    </font>
    <font>
      <sz val="8"/>
      <color rgb="FFFF0000"/>
      <name val="Times New Roman"/>
      <family val="1"/>
      <charset val="204"/>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indexed="55"/>
        <bgColor indexed="64"/>
      </patternFill>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52"/>
        <bgColor indexed="64"/>
      </patternFill>
    </fill>
    <fill>
      <patternFill patternType="solid">
        <fgColor indexed="57"/>
        <bgColor indexed="64"/>
      </patternFill>
    </fill>
    <fill>
      <patternFill patternType="solid">
        <fgColor indexed="17"/>
        <bgColor indexed="64"/>
      </patternFill>
    </fill>
    <fill>
      <patternFill patternType="solid">
        <fgColor indexed="46"/>
        <bgColor indexed="64"/>
      </patternFill>
    </fill>
    <fill>
      <patternFill patternType="solid">
        <fgColor indexed="45"/>
        <bgColor indexed="64"/>
      </patternFill>
    </fill>
    <fill>
      <patternFill patternType="solid">
        <fgColor indexed="40"/>
        <bgColor indexed="64"/>
      </patternFill>
    </fill>
    <fill>
      <patternFill patternType="solid">
        <fgColor indexed="30"/>
        <bgColor indexed="64"/>
      </patternFill>
    </fill>
    <fill>
      <patternFill patternType="solid">
        <fgColor indexed="36"/>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CC99"/>
        <bgColor indexed="64"/>
      </patternFill>
    </fill>
    <fill>
      <patternFill patternType="solid">
        <fgColor theme="4" tint="0.79998168889431442"/>
        <bgColor indexed="64"/>
      </patternFill>
    </fill>
    <fill>
      <patternFill patternType="solid">
        <fgColor theme="0" tint="-0.24994659260841701"/>
        <bgColor indexed="64"/>
      </patternFill>
    </fill>
    <fill>
      <patternFill patternType="solid">
        <fgColor rgb="FFFFFF99"/>
        <bgColor indexed="64"/>
      </patternFill>
    </fill>
    <fill>
      <patternFill patternType="solid">
        <fgColor rgb="FFFFFF00"/>
        <bgColor indexed="64"/>
      </patternFill>
    </fill>
    <fill>
      <patternFill patternType="solid">
        <fgColor theme="0" tint="-0.34998626667073579"/>
        <bgColor indexed="64"/>
      </patternFill>
    </fill>
    <fill>
      <patternFill patternType="solid">
        <fgColor rgb="FF00CCFF"/>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6"/>
        <bgColor indexed="64"/>
      </patternFill>
    </fill>
    <fill>
      <patternFill patternType="solid">
        <fgColor rgb="FF00B050"/>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20"/>
      </left>
      <right style="thin">
        <color indexed="20"/>
      </right>
      <top style="thin">
        <color indexed="20"/>
      </top>
      <bottom style="thin">
        <color indexed="20"/>
      </bottom>
      <diagonal/>
    </border>
    <border>
      <left style="thin">
        <color indexed="20"/>
      </left>
      <right style="thin">
        <color indexed="20"/>
      </right>
      <top/>
      <bottom style="thin">
        <color indexed="20"/>
      </bottom>
      <diagonal/>
    </border>
    <border>
      <left style="thin">
        <color indexed="20"/>
      </left>
      <right style="thin">
        <color indexed="20"/>
      </right>
      <top style="thin">
        <color indexed="20"/>
      </top>
      <bottom/>
      <diagonal/>
    </border>
    <border>
      <left/>
      <right style="thin">
        <color indexed="20"/>
      </right>
      <top style="thin">
        <color indexed="20"/>
      </top>
      <bottom style="thin">
        <color indexed="20"/>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30">
    <xf numFmtId="0" fontId="0" fillId="0" borderId="0"/>
    <xf numFmtId="0" fontId="50" fillId="2" borderId="0" applyNumberFormat="0" applyBorder="0" applyAlignment="0" applyProtection="0"/>
    <xf numFmtId="0" fontId="50" fillId="2" borderId="0" applyNumberFormat="0" applyBorder="0" applyAlignment="0" applyProtection="0"/>
    <xf numFmtId="0" fontId="50" fillId="3"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0" borderId="0" applyNumberFormat="0" applyBorder="0" applyAlignment="0" applyProtection="0"/>
    <xf numFmtId="0" fontId="50" fillId="5" borderId="0" applyNumberFormat="0" applyBorder="0" applyAlignment="0" applyProtection="0"/>
    <xf numFmtId="0" fontId="50" fillId="5" borderId="0" applyNumberFormat="0" applyBorder="0" applyAlignment="0" applyProtection="0"/>
    <xf numFmtId="0" fontId="50" fillId="8" borderId="0" applyNumberFormat="0" applyBorder="0" applyAlignment="0" applyProtection="0"/>
    <xf numFmtId="0" fontId="50" fillId="8" borderId="0" applyNumberFormat="0" applyBorder="0" applyAlignment="0" applyProtection="0"/>
    <xf numFmtId="0" fontId="50" fillId="11" borderId="0" applyNumberFormat="0" applyBorder="0" applyAlignment="0" applyProtection="0"/>
    <xf numFmtId="0" fontId="50" fillId="11" borderId="0" applyNumberFormat="0" applyBorder="0" applyAlignment="0" applyProtection="0"/>
    <xf numFmtId="0" fontId="51" fillId="12"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 fillId="0" borderId="0"/>
    <xf numFmtId="0" fontId="5" fillId="0" borderId="0"/>
    <xf numFmtId="0" fontId="5" fillId="0" borderId="0"/>
    <xf numFmtId="0" fontId="9" fillId="0" borderId="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1" fillId="19" borderId="0" applyNumberFormat="0" applyBorder="0" applyAlignment="0" applyProtection="0"/>
    <xf numFmtId="0" fontId="52" fillId="7" borderId="1" applyNumberFormat="0" applyAlignment="0" applyProtection="0"/>
    <xf numFmtId="0" fontId="53" fillId="20" borderId="2" applyNumberFormat="0" applyAlignment="0" applyProtection="0"/>
    <xf numFmtId="0" fontId="54" fillId="20" borderId="1" applyNumberFormat="0" applyAlignment="0" applyProtection="0"/>
    <xf numFmtId="0" fontId="103" fillId="0" borderId="0" applyNumberFormat="0" applyFill="0" applyBorder="0" applyAlignment="0" applyProtection="0">
      <alignment vertical="top"/>
      <protection locked="0"/>
    </xf>
    <xf numFmtId="0" fontId="55" fillId="0" borderId="3" applyNumberFormat="0" applyFill="0" applyAlignment="0" applyProtection="0"/>
    <xf numFmtId="0" fontId="56" fillId="0" borderId="4" applyNumberFormat="0" applyFill="0" applyAlignment="0" applyProtection="0"/>
    <xf numFmtId="0" fontId="57" fillId="0" borderId="5" applyNumberFormat="0" applyFill="0" applyAlignment="0" applyProtection="0"/>
    <xf numFmtId="0" fontId="57" fillId="0" borderId="0" applyNumberFormat="0" applyFill="0" applyBorder="0" applyAlignment="0" applyProtection="0"/>
    <xf numFmtId="0" fontId="58" fillId="0" borderId="6" applyNumberFormat="0" applyFill="0" applyAlignment="0" applyProtection="0"/>
    <xf numFmtId="0" fontId="59" fillId="21" borderId="7" applyNumberFormat="0" applyAlignment="0" applyProtection="0"/>
    <xf numFmtId="0" fontId="60" fillId="0" borderId="0" applyNumberFormat="0" applyFill="0" applyBorder="0" applyAlignment="0" applyProtection="0"/>
    <xf numFmtId="0" fontId="61" fillId="22" borderId="0" applyNumberFormat="0" applyBorder="0" applyAlignment="0" applyProtection="0"/>
    <xf numFmtId="0" fontId="13" fillId="0" borderId="0" applyNumberFormat="0"/>
    <xf numFmtId="0" fontId="107" fillId="0" borderId="0"/>
    <xf numFmtId="0" fontId="30" fillId="0" borderId="0" applyNumberFormat="0"/>
    <xf numFmtId="0" fontId="13" fillId="0" borderId="0" applyNumberFormat="0"/>
    <xf numFmtId="0" fontId="5" fillId="0" borderId="0"/>
    <xf numFmtId="0" fontId="13" fillId="0" borderId="0" applyNumberFormat="0"/>
    <xf numFmtId="0" fontId="13" fillId="0" borderId="0" applyNumberFormat="0"/>
    <xf numFmtId="0" fontId="43" fillId="0" borderId="0" applyNumberFormat="0"/>
    <xf numFmtId="0" fontId="13" fillId="0" borderId="0" applyNumberFormat="0"/>
    <xf numFmtId="0" fontId="9" fillId="0" borderId="0"/>
    <xf numFmtId="0" fontId="43" fillId="0" borderId="0" applyNumberFormat="0"/>
    <xf numFmtId="0" fontId="13" fillId="0" borderId="0" applyNumberFormat="0"/>
    <xf numFmtId="0" fontId="44" fillId="0" borderId="0" applyNumberFormat="0"/>
    <xf numFmtId="0" fontId="13" fillId="0" borderId="0" applyNumberFormat="0"/>
    <xf numFmtId="0" fontId="13" fillId="0" borderId="0" applyNumberFormat="0"/>
    <xf numFmtId="0" fontId="13" fillId="0" borderId="0" applyNumberFormat="0"/>
    <xf numFmtId="0" fontId="44" fillId="0" borderId="0" applyNumberFormat="0"/>
    <xf numFmtId="0" fontId="13" fillId="0" borderId="0" applyNumberFormat="0"/>
    <xf numFmtId="0" fontId="13" fillId="0" borderId="0" applyNumberFormat="0"/>
    <xf numFmtId="0" fontId="13" fillId="0" borderId="0" applyNumberFormat="0"/>
    <xf numFmtId="0" fontId="13" fillId="0" borderId="0" applyNumberFormat="0"/>
    <xf numFmtId="0" fontId="81" fillId="0" borderId="0" applyNumberFormat="0"/>
    <xf numFmtId="0" fontId="13" fillId="0" borderId="0" applyNumberFormat="0"/>
    <xf numFmtId="0" fontId="83" fillId="0" borderId="0" applyNumberFormat="0"/>
    <xf numFmtId="0" fontId="13" fillId="0" borderId="0" applyNumberFormat="0"/>
    <xf numFmtId="0" fontId="13" fillId="0" borderId="0"/>
    <xf numFmtId="0" fontId="87" fillId="0" borderId="0" applyNumberFormat="0"/>
    <xf numFmtId="0" fontId="13" fillId="0" borderId="0" applyNumberFormat="0"/>
    <xf numFmtId="0" fontId="13"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1" fillId="0" borderId="0" applyNumberFormat="0"/>
    <xf numFmtId="0" fontId="93" fillId="0" borderId="0" applyNumberFormat="0"/>
    <xf numFmtId="0" fontId="94" fillId="0" borderId="0" applyNumberFormat="0"/>
    <xf numFmtId="0" fontId="95" fillId="0" borderId="0" applyNumberFormat="0"/>
    <xf numFmtId="0" fontId="5"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5" fillId="0" borderId="0"/>
    <xf numFmtId="0" fontId="9" fillId="0" borderId="0"/>
    <xf numFmtId="0" fontId="13" fillId="0" borderId="0"/>
    <xf numFmtId="0" fontId="13" fillId="0" borderId="0" applyNumberFormat="0"/>
    <xf numFmtId="0" fontId="13" fillId="0" borderId="0"/>
    <xf numFmtId="0" fontId="13" fillId="0" borderId="0" applyNumberFormat="0"/>
    <xf numFmtId="0" fontId="13" fillId="0" borderId="0" applyNumberFormat="0"/>
    <xf numFmtId="0" fontId="5" fillId="0" borderId="0"/>
    <xf numFmtId="0" fontId="5" fillId="0" borderId="0"/>
    <xf numFmtId="0" fontId="9" fillId="0" borderId="0"/>
    <xf numFmtId="0" fontId="9" fillId="0" borderId="0"/>
    <xf numFmtId="0" fontId="9" fillId="0" borderId="0"/>
    <xf numFmtId="0" fontId="9" fillId="0" borderId="0"/>
    <xf numFmtId="0" fontId="9" fillId="0" borderId="0"/>
    <xf numFmtId="0" fontId="62" fillId="3" borderId="0" applyNumberFormat="0" applyBorder="0" applyAlignment="0" applyProtection="0"/>
    <xf numFmtId="0" fontId="63" fillId="0" borderId="0" applyNumberFormat="0" applyFill="0" applyBorder="0" applyAlignment="0" applyProtection="0"/>
    <xf numFmtId="0" fontId="50" fillId="23" borderId="8" applyNumberFormat="0" applyFont="0" applyAlignment="0" applyProtection="0"/>
    <xf numFmtId="0" fontId="9" fillId="23" borderId="8" applyNumberFormat="0" applyFont="0" applyAlignment="0" applyProtection="0"/>
    <xf numFmtId="0" fontId="50" fillId="23" borderId="8" applyNumberFormat="0" applyFont="0" applyAlignment="0" applyProtection="0"/>
    <xf numFmtId="0" fontId="9" fillId="23" borderId="8" applyNumberFormat="0" applyFont="0" applyAlignment="0" applyProtection="0"/>
    <xf numFmtId="0" fontId="64" fillId="0" borderId="9" applyNumberFormat="0" applyFill="0" applyAlignment="0" applyProtection="0"/>
    <xf numFmtId="1" fontId="11" fillId="0" borderId="10" applyFont="0" applyBorder="0" applyAlignment="0" applyProtection="0">
      <alignment vertical="center" textRotation="90" wrapText="1"/>
    </xf>
    <xf numFmtId="0" fontId="65" fillId="0" borderId="0" applyNumberForma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66" fillId="4" borderId="0" applyNumberFormat="0" applyBorder="0" applyAlignment="0" applyProtection="0"/>
  </cellStyleXfs>
  <cellXfs count="824">
    <xf numFmtId="0" fontId="0" fillId="0" borderId="0" xfId="0"/>
    <xf numFmtId="0" fontId="2" fillId="0" borderId="0" xfId="32" applyFont="1" applyFill="1"/>
    <xf numFmtId="0" fontId="7" fillId="0" borderId="0" xfId="32" applyFont="1" applyFill="1" applyAlignment="1">
      <alignment vertical="center"/>
    </xf>
    <xf numFmtId="0" fontId="2" fillId="0" borderId="0" xfId="32" applyFont="1" applyFill="1" applyBorder="1"/>
    <xf numFmtId="0" fontId="8" fillId="0" borderId="0" xfId="32" applyFont="1" applyFill="1"/>
    <xf numFmtId="0" fontId="1" fillId="0" borderId="0" xfId="32" applyFont="1" applyFill="1"/>
    <xf numFmtId="49" fontId="2" fillId="0" borderId="0" xfId="32" applyNumberFormat="1" applyFont="1" applyFill="1"/>
    <xf numFmtId="0" fontId="4" fillId="0" borderId="0" xfId="32" applyFont="1" applyFill="1"/>
    <xf numFmtId="0" fontId="4" fillId="0" borderId="0" xfId="32" applyFont="1" applyFill="1" applyAlignment="1">
      <alignment horizontal="center" vertical="center"/>
    </xf>
    <xf numFmtId="0" fontId="8" fillId="0" borderId="0" xfId="32" applyFont="1" applyFill="1" applyAlignment="1">
      <alignment horizontal="center" vertical="center"/>
    </xf>
    <xf numFmtId="0" fontId="3" fillId="0" borderId="0" xfId="0" applyFont="1" applyFill="1" applyBorder="1"/>
    <xf numFmtId="3" fontId="11" fillId="0" borderId="0" xfId="33" applyNumberFormat="1" applyFont="1" applyFill="1" applyBorder="1" applyAlignment="1">
      <alignment horizontal="right" vertical="center" wrapText="1"/>
    </xf>
    <xf numFmtId="0" fontId="4" fillId="0" borderId="0" xfId="32" applyFont="1" applyFill="1" applyBorder="1" applyAlignment="1">
      <alignment horizontal="center" vertical="center"/>
    </xf>
    <xf numFmtId="0" fontId="8" fillId="0" borderId="0" xfId="32" applyFont="1" applyFill="1" applyBorder="1" applyAlignment="1">
      <alignment horizontal="center" vertical="center"/>
    </xf>
    <xf numFmtId="3" fontId="6" fillId="0" borderId="0" xfId="33" applyNumberFormat="1" applyFont="1" applyFill="1" applyBorder="1" applyAlignment="1">
      <alignment horizontal="right" vertical="center" wrapText="1"/>
    </xf>
    <xf numFmtId="0" fontId="2" fillId="0" borderId="0" xfId="0" applyFont="1" applyFill="1"/>
    <xf numFmtId="0" fontId="3" fillId="0" borderId="0" xfId="0" applyFont="1" applyFill="1"/>
    <xf numFmtId="0" fontId="9" fillId="0" borderId="0" xfId="100" applyFont="1" applyFill="1"/>
    <xf numFmtId="0" fontId="9" fillId="0" borderId="0" xfId="0" applyFont="1" applyFill="1"/>
    <xf numFmtId="0" fontId="8" fillId="0" borderId="0" xfId="32" applyFont="1" applyFill="1" applyAlignment="1">
      <alignment horizontal="left" vertical="center"/>
    </xf>
    <xf numFmtId="0" fontId="9" fillId="0" borderId="0" xfId="100" applyFont="1" applyFill="1" applyBorder="1"/>
    <xf numFmtId="0" fontId="9" fillId="0" borderId="0" xfId="0" applyFont="1" applyFill="1" applyBorder="1"/>
    <xf numFmtId="0" fontId="11" fillId="0" borderId="0" xfId="32" applyFont="1" applyFill="1" applyBorder="1" applyAlignment="1"/>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2" fillId="0" borderId="11" xfId="0" applyFont="1" applyFill="1" applyBorder="1"/>
    <xf numFmtId="0" fontId="0" fillId="0" borderId="0" xfId="0" applyAlignment="1">
      <alignment horizontal="center" vertical="center" wrapText="1"/>
    </xf>
    <xf numFmtId="0" fontId="6" fillId="0" borderId="0" xfId="33" applyNumberFormat="1" applyFont="1" applyFill="1" applyBorder="1" applyAlignment="1">
      <alignment horizontal="left" vertical="center" wrapText="1"/>
    </xf>
    <xf numFmtId="0" fontId="6" fillId="0" borderId="0" xfId="33" applyFont="1" applyFill="1" applyBorder="1" applyAlignment="1">
      <alignment horizontal="center" wrapText="1"/>
    </xf>
    <xf numFmtId="0" fontId="7" fillId="40" borderId="0" xfId="32" applyFont="1" applyFill="1" applyBorder="1" applyAlignment="1">
      <alignment vertical="center"/>
    </xf>
    <xf numFmtId="0" fontId="6" fillId="40" borderId="0" xfId="32" applyFont="1" applyFill="1" applyBorder="1" applyAlignment="1"/>
    <xf numFmtId="0" fontId="2" fillId="40" borderId="0" xfId="32" applyFont="1" applyFill="1"/>
    <xf numFmtId="0" fontId="6" fillId="40" borderId="0" xfId="32" applyFont="1" applyFill="1" applyBorder="1" applyAlignment="1">
      <alignment horizontal="left"/>
    </xf>
    <xf numFmtId="0" fontId="7" fillId="40" borderId="0" xfId="32" applyFont="1" applyFill="1" applyAlignment="1">
      <alignment horizontal="left" vertical="top" wrapText="1"/>
    </xf>
    <xf numFmtId="0" fontId="6" fillId="40" borderId="0" xfId="32" applyFont="1" applyFill="1" applyAlignment="1">
      <alignment horizontal="left" vertical="center"/>
    </xf>
    <xf numFmtId="0" fontId="8" fillId="40" borderId="0" xfId="32" applyFont="1" applyFill="1"/>
    <xf numFmtId="0" fontId="6" fillId="40" borderId="0" xfId="32" applyFont="1" applyFill="1" applyBorder="1" applyAlignment="1">
      <alignment horizontal="right" vertical="center"/>
    </xf>
    <xf numFmtId="0" fontId="6" fillId="40" borderId="0" xfId="33" applyNumberFormat="1" applyFont="1" applyFill="1" applyBorder="1" applyAlignment="1">
      <alignment wrapText="1"/>
    </xf>
    <xf numFmtId="0" fontId="32" fillId="40" borderId="0" xfId="33" applyFont="1" applyFill="1" applyBorder="1" applyAlignment="1">
      <alignment horizontal="center" vertical="center" wrapText="1"/>
    </xf>
    <xf numFmtId="0" fontId="7" fillId="40" borderId="0" xfId="32" applyFont="1" applyFill="1" applyAlignment="1">
      <alignment vertical="center"/>
    </xf>
    <xf numFmtId="49" fontId="3" fillId="40" borderId="0" xfId="32" applyNumberFormat="1" applyFont="1" applyFill="1"/>
    <xf numFmtId="0" fontId="3" fillId="40" borderId="0" xfId="32" applyFont="1" applyFill="1"/>
    <xf numFmtId="0" fontId="3" fillId="0" borderId="0" xfId="32" applyFont="1" applyFill="1"/>
    <xf numFmtId="0" fontId="7" fillId="40" borderId="0" xfId="32" applyFont="1" applyFill="1"/>
    <xf numFmtId="0" fontId="17" fillId="40" borderId="0" xfId="32" applyFont="1" applyFill="1" applyBorder="1" applyAlignment="1"/>
    <xf numFmtId="0" fontId="17" fillId="0" borderId="0" xfId="32" applyFont="1" applyFill="1" applyBorder="1" applyAlignment="1"/>
    <xf numFmtId="0" fontId="6" fillId="40" borderId="0" xfId="32" applyNumberFormat="1" applyFont="1" applyFill="1" applyBorder="1" applyAlignment="1">
      <alignment horizontal="center" vertical="top" wrapText="1"/>
    </xf>
    <xf numFmtId="0" fontId="6" fillId="0" borderId="0" xfId="32" applyNumberFormat="1" applyFont="1" applyFill="1" applyBorder="1" applyAlignment="1">
      <alignment horizontal="center" vertical="top" wrapText="1"/>
    </xf>
    <xf numFmtId="0" fontId="6" fillId="40" borderId="0" xfId="32" applyFont="1" applyFill="1" applyAlignment="1">
      <alignment horizontal="center" vertical="top"/>
    </xf>
    <xf numFmtId="0" fontId="6" fillId="0" borderId="0" xfId="32" applyFont="1" applyFill="1" applyAlignment="1">
      <alignment horizontal="center" vertical="top"/>
    </xf>
    <xf numFmtId="0" fontId="6" fillId="40" borderId="0" xfId="32" applyFont="1" applyFill="1" applyAlignment="1">
      <alignment horizontal="center"/>
    </xf>
    <xf numFmtId="0" fontId="6" fillId="0" borderId="0" xfId="32" applyFont="1" applyFill="1" applyAlignment="1">
      <alignment horizontal="center"/>
    </xf>
    <xf numFmtId="0" fontId="6" fillId="40" borderId="0" xfId="32" applyFont="1" applyFill="1"/>
    <xf numFmtId="0" fontId="6" fillId="0" borderId="0" xfId="32" applyFont="1" applyFill="1"/>
    <xf numFmtId="0" fontId="6" fillId="40" borderId="0" xfId="33" applyFont="1" applyFill="1" applyBorder="1" applyAlignment="1">
      <alignment wrapText="1"/>
    </xf>
    <xf numFmtId="0" fontId="6" fillId="40" borderId="0" xfId="33" applyFont="1" applyFill="1" applyBorder="1" applyAlignment="1">
      <alignment horizontal="center" wrapText="1"/>
    </xf>
    <xf numFmtId="0" fontId="6" fillId="0" borderId="0" xfId="33" applyFont="1" applyFill="1" applyBorder="1" applyAlignment="1">
      <alignment wrapText="1"/>
    </xf>
    <xf numFmtId="0" fontId="17" fillId="40" borderId="0" xfId="32" applyFont="1" applyFill="1"/>
    <xf numFmtId="0" fontId="17" fillId="0" borderId="0" xfId="32" applyFont="1" applyFill="1"/>
    <xf numFmtId="49" fontId="3" fillId="0" borderId="0" xfId="32" applyNumberFormat="1" applyFont="1" applyFill="1"/>
    <xf numFmtId="0" fontId="8" fillId="0" borderId="0" xfId="32" applyFont="1" applyFill="1" applyBorder="1"/>
    <xf numFmtId="0" fontId="8" fillId="0" borderId="0" xfId="0" applyFont="1" applyFill="1" applyBorder="1"/>
    <xf numFmtId="0" fontId="8" fillId="0" borderId="0" xfId="0" applyFont="1" applyFill="1"/>
    <xf numFmtId="0" fontId="8" fillId="0" borderId="0" xfId="0" applyFont="1" applyFill="1" applyBorder="1" applyAlignment="1">
      <alignment wrapText="1"/>
    </xf>
    <xf numFmtId="0" fontId="8" fillId="0" borderId="0" xfId="0" applyFont="1" applyFill="1" applyAlignment="1">
      <alignment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xf numFmtId="0" fontId="6" fillId="0" borderId="0" xfId="0" applyFont="1" applyFill="1"/>
    <xf numFmtId="0" fontId="33" fillId="0" borderId="0" xfId="100" applyFont="1" applyFill="1"/>
    <xf numFmtId="0" fontId="6" fillId="0" borderId="0" xfId="32" applyFont="1" applyFill="1" applyAlignment="1">
      <alignment vertical="center"/>
    </xf>
    <xf numFmtId="49" fontId="8" fillId="0" borderId="0" xfId="32" applyNumberFormat="1" applyFont="1" applyFill="1"/>
    <xf numFmtId="0" fontId="6" fillId="40" borderId="0" xfId="32" applyFont="1" applyFill="1" applyBorder="1" applyAlignment="1">
      <alignment vertical="center"/>
    </xf>
    <xf numFmtId="3" fontId="6" fillId="40" borderId="0" xfId="33" applyNumberFormat="1" applyFont="1" applyFill="1" applyBorder="1" applyAlignment="1">
      <alignment horizontal="right" vertical="center" wrapText="1"/>
    </xf>
    <xf numFmtId="0" fontId="31" fillId="40" borderId="0" xfId="33" applyNumberFormat="1" applyFont="1" applyFill="1" applyBorder="1" applyAlignment="1">
      <alignment vertical="center" wrapText="1"/>
    </xf>
    <xf numFmtId="0" fontId="6" fillId="40" borderId="0" xfId="32" applyFont="1" applyFill="1" applyAlignment="1">
      <alignment vertical="center"/>
    </xf>
    <xf numFmtId="49" fontId="8" fillId="40" borderId="0" xfId="32" applyNumberFormat="1" applyFont="1" applyFill="1"/>
    <xf numFmtId="0" fontId="6" fillId="40" borderId="0" xfId="32" applyFont="1" applyFill="1" applyAlignment="1">
      <alignment horizontal="left"/>
    </xf>
    <xf numFmtId="0" fontId="11" fillId="40" borderId="0" xfId="32" applyFont="1" applyFill="1" applyBorder="1" applyAlignment="1">
      <alignment horizontal="left"/>
    </xf>
    <xf numFmtId="3" fontId="11" fillId="40" borderId="0" xfId="33" applyNumberFormat="1" applyFont="1" applyFill="1" applyBorder="1" applyAlignment="1">
      <alignment horizontal="right" vertical="center" wrapText="1"/>
    </xf>
    <xf numFmtId="0" fontId="36" fillId="40" borderId="0" xfId="115" applyFont="1" applyFill="1" applyBorder="1" applyAlignment="1">
      <alignment wrapText="1"/>
    </xf>
    <xf numFmtId="0" fontId="16" fillId="24" borderId="0" xfId="0" applyFont="1" applyFill="1" applyAlignment="1">
      <alignment horizontal="center" vertical="center" wrapText="1"/>
    </xf>
    <xf numFmtId="0" fontId="2" fillId="24" borderId="0" xfId="0" applyFont="1" applyFill="1"/>
    <xf numFmtId="0" fontId="3" fillId="24" borderId="0" xfId="0" applyFont="1" applyFill="1" applyBorder="1"/>
    <xf numFmtId="49" fontId="11" fillId="40" borderId="0" xfId="0" applyNumberFormat="1" applyFont="1" applyFill="1" applyBorder="1" applyAlignment="1">
      <alignment horizontal="left" vertical="top" wrapText="1"/>
    </xf>
    <xf numFmtId="3" fontId="6" fillId="40" borderId="0" xfId="100" applyNumberFormat="1" applyFont="1" applyFill="1" applyBorder="1" applyAlignment="1" applyProtection="1">
      <alignment horizontal="right" vertical="center"/>
    </xf>
    <xf numFmtId="0" fontId="9" fillId="40" borderId="0" xfId="100" applyFont="1" applyFill="1"/>
    <xf numFmtId="49" fontId="7" fillId="40" borderId="0" xfId="0" applyNumberFormat="1" applyFont="1" applyFill="1" applyBorder="1" applyAlignment="1">
      <alignment horizontal="left" wrapText="1"/>
    </xf>
    <xf numFmtId="0" fontId="2" fillId="40" borderId="0" xfId="0" applyFont="1" applyFill="1"/>
    <xf numFmtId="0" fontId="38" fillId="40" borderId="0" xfId="0" applyFont="1" applyFill="1" applyBorder="1"/>
    <xf numFmtId="0" fontId="9" fillId="40" borderId="0" xfId="0" applyFont="1" applyFill="1"/>
    <xf numFmtId="0" fontId="9" fillId="40" borderId="0" xfId="0" applyFont="1" applyFill="1" applyBorder="1"/>
    <xf numFmtId="0" fontId="7" fillId="40" borderId="0" xfId="32" applyFont="1" applyFill="1" applyBorder="1"/>
    <xf numFmtId="49" fontId="7" fillId="40" borderId="0" xfId="32" applyNumberFormat="1" applyFont="1" applyFill="1" applyBorder="1"/>
    <xf numFmtId="0" fontId="2" fillId="40" borderId="0" xfId="32" applyFont="1" applyFill="1" applyBorder="1"/>
    <xf numFmtId="0" fontId="12" fillId="40" borderId="0" xfId="32" applyFont="1" applyFill="1" applyBorder="1" applyAlignment="1">
      <alignment horizontal="left" vertical="top" wrapText="1"/>
    </xf>
    <xf numFmtId="3" fontId="11" fillId="41" borderId="12" xfId="33" applyNumberFormat="1" applyFont="1" applyFill="1" applyBorder="1" applyAlignment="1">
      <alignment horizontal="right" vertical="center" wrapText="1"/>
    </xf>
    <xf numFmtId="0" fontId="9" fillId="0" borderId="0" xfId="82"/>
    <xf numFmtId="0" fontId="2" fillId="0" borderId="0" xfId="82" applyFont="1" applyProtection="1"/>
    <xf numFmtId="0" fontId="3" fillId="0" borderId="0" xfId="82" applyFont="1" applyProtection="1"/>
    <xf numFmtId="0" fontId="6" fillId="0" borderId="0" xfId="82" applyFont="1" applyAlignment="1" applyProtection="1">
      <alignment horizontal="right"/>
    </xf>
    <xf numFmtId="0" fontId="2" fillId="0" borderId="0" xfId="82" applyFont="1" applyBorder="1" applyProtection="1"/>
    <xf numFmtId="14" fontId="2" fillId="0" borderId="0" xfId="82" applyNumberFormat="1" applyFont="1" applyProtection="1"/>
    <xf numFmtId="0" fontId="17" fillId="0" borderId="13" xfId="82" applyFont="1" applyBorder="1" applyAlignment="1" applyProtection="1">
      <alignment horizontal="left"/>
    </xf>
    <xf numFmtId="0" fontId="17" fillId="0" borderId="14" xfId="82" applyFont="1" applyBorder="1" applyAlignment="1" applyProtection="1">
      <alignment horizontal="left"/>
    </xf>
    <xf numFmtId="0" fontId="19" fillId="0" borderId="14" xfId="82" applyFont="1" applyBorder="1" applyAlignment="1" applyProtection="1">
      <alignment horizontal="left"/>
    </xf>
    <xf numFmtId="0" fontId="19" fillId="0" borderId="15" xfId="82" applyFont="1" applyBorder="1" applyAlignment="1" applyProtection="1">
      <alignment horizontal="left"/>
    </xf>
    <xf numFmtId="0" fontId="1" fillId="0" borderId="0" xfId="82" applyFont="1" applyProtection="1"/>
    <xf numFmtId="0" fontId="1" fillId="0" borderId="13" xfId="82" applyFont="1" applyBorder="1" applyAlignment="1" applyProtection="1">
      <alignment horizontal="center"/>
    </xf>
    <xf numFmtId="0" fontId="1" fillId="0" borderId="14" xfId="82" applyFont="1" applyBorder="1" applyAlignment="1" applyProtection="1">
      <alignment horizontal="center"/>
    </xf>
    <xf numFmtId="0" fontId="1" fillId="0" borderId="15" xfId="82" applyFont="1" applyBorder="1" applyAlignment="1" applyProtection="1">
      <alignment horizontal="center"/>
    </xf>
    <xf numFmtId="0" fontId="23" fillId="0" borderId="13" xfId="82" applyFont="1" applyBorder="1" applyAlignment="1" applyProtection="1">
      <alignment horizontal="center" vertical="top"/>
    </xf>
    <xf numFmtId="0" fontId="23" fillId="0" borderId="14" xfId="82" applyFont="1" applyBorder="1" applyAlignment="1" applyProtection="1">
      <alignment horizontal="center" vertical="top"/>
    </xf>
    <xf numFmtId="0" fontId="23" fillId="0" borderId="15" xfId="82" applyFont="1" applyBorder="1" applyAlignment="1" applyProtection="1">
      <alignment horizontal="center" vertical="top"/>
    </xf>
    <xf numFmtId="0" fontId="24" fillId="0" borderId="13" xfId="82" applyFont="1" applyBorder="1" applyAlignment="1" applyProtection="1">
      <alignment horizontal="center"/>
    </xf>
    <xf numFmtId="0" fontId="24" fillId="0" borderId="14" xfId="82" applyFont="1" applyBorder="1" applyAlignment="1" applyProtection="1">
      <alignment horizontal="center"/>
    </xf>
    <xf numFmtId="0" fontId="2" fillId="0" borderId="14" xfId="82" applyFont="1" applyBorder="1" applyProtection="1"/>
    <xf numFmtId="0" fontId="2" fillId="0" borderId="15" xfId="82" applyFont="1" applyBorder="1" applyProtection="1"/>
    <xf numFmtId="0" fontId="1" fillId="0" borderId="0" xfId="82" applyFont="1" applyAlignment="1" applyProtection="1">
      <alignment vertical="center"/>
    </xf>
    <xf numFmtId="0" fontId="1" fillId="0" borderId="0" xfId="82" applyFont="1" applyAlignment="1" applyProtection="1">
      <alignment vertical="center" wrapText="1"/>
    </xf>
    <xf numFmtId="0" fontId="1" fillId="0" borderId="0" xfId="82" applyFont="1" applyBorder="1" applyAlignment="1" applyProtection="1">
      <alignment horizontal="left" vertical="center" wrapText="1"/>
    </xf>
    <xf numFmtId="0" fontId="1" fillId="0" borderId="0" xfId="82" applyFont="1" applyBorder="1" applyAlignment="1" applyProtection="1">
      <alignment vertical="top" wrapText="1"/>
    </xf>
    <xf numFmtId="0" fontId="1" fillId="0" borderId="0" xfId="82" applyFont="1" applyBorder="1" applyAlignment="1" applyProtection="1">
      <alignment horizontal="center" vertical="center" wrapText="1"/>
    </xf>
    <xf numFmtId="0" fontId="2" fillId="0" borderId="16" xfId="82" applyFont="1" applyBorder="1" applyProtection="1"/>
    <xf numFmtId="0" fontId="1" fillId="0" borderId="0" xfId="82" applyFont="1" applyBorder="1" applyAlignment="1" applyProtection="1"/>
    <xf numFmtId="0" fontId="17" fillId="0" borderId="0" xfId="82" applyFont="1" applyBorder="1" applyAlignment="1" applyProtection="1">
      <alignment wrapText="1"/>
    </xf>
    <xf numFmtId="0" fontId="17" fillId="0" borderId="17" xfId="82" applyFont="1" applyBorder="1" applyAlignment="1" applyProtection="1">
      <alignment wrapText="1"/>
    </xf>
    <xf numFmtId="0" fontId="17" fillId="0" borderId="18" xfId="82" applyFont="1" applyBorder="1" applyAlignment="1" applyProtection="1">
      <alignment wrapText="1"/>
    </xf>
    <xf numFmtId="0" fontId="25" fillId="0" borderId="18" xfId="82" applyFont="1" applyBorder="1" applyAlignment="1" applyProtection="1">
      <alignment wrapText="1"/>
    </xf>
    <xf numFmtId="0" fontId="25" fillId="25" borderId="18" xfId="82" applyFont="1" applyFill="1" applyBorder="1" applyAlignment="1" applyProtection="1">
      <alignment horizontal="center" wrapText="1"/>
      <protection locked="0"/>
    </xf>
    <xf numFmtId="0" fontId="25" fillId="0" borderId="18" xfId="82" applyFont="1" applyBorder="1" applyAlignment="1" applyProtection="1">
      <alignment horizontal="center" wrapText="1"/>
    </xf>
    <xf numFmtId="0" fontId="25" fillId="0" borderId="18" xfId="82" applyFont="1" applyFill="1" applyBorder="1" applyAlignment="1" applyProtection="1">
      <alignment horizontal="right" wrapText="1"/>
    </xf>
    <xf numFmtId="0" fontId="17" fillId="0" borderId="19" xfId="82" applyFont="1" applyBorder="1" applyAlignment="1" applyProtection="1">
      <alignment wrapText="1"/>
    </xf>
    <xf numFmtId="0" fontId="26" fillId="0" borderId="0" xfId="82" applyFont="1" applyProtection="1"/>
    <xf numFmtId="14" fontId="2" fillId="0" borderId="0" xfId="82" applyNumberFormat="1" applyFont="1" applyProtection="1">
      <protection locked="0"/>
    </xf>
    <xf numFmtId="0" fontId="27" fillId="0" borderId="0" xfId="82" applyFont="1" applyFill="1" applyAlignment="1" applyProtection="1">
      <alignment shrinkToFit="1"/>
    </xf>
    <xf numFmtId="0" fontId="28" fillId="0" borderId="0" xfId="82" applyFont="1" applyFill="1" applyAlignment="1" applyProtection="1">
      <alignment shrinkToFit="1"/>
    </xf>
    <xf numFmtId="3" fontId="40" fillId="25" borderId="11" xfId="98" applyNumberFormat="1" applyFont="1" applyFill="1" applyBorder="1" applyAlignment="1">
      <alignment horizontal="right" vertical="center" wrapText="1"/>
    </xf>
    <xf numFmtId="3" fontId="40" fillId="25" borderId="12" xfId="98" applyNumberFormat="1" applyFont="1" applyFill="1" applyBorder="1" applyAlignment="1">
      <alignment horizontal="right" vertical="center" wrapText="1"/>
    </xf>
    <xf numFmtId="0" fontId="2" fillId="0" borderId="0" xfId="0" applyFont="1"/>
    <xf numFmtId="0" fontId="3" fillId="0" borderId="0" xfId="0" applyFont="1" applyAlignment="1">
      <alignment horizontal="left"/>
    </xf>
    <xf numFmtId="0" fontId="2" fillId="0" borderId="11" xfId="0" applyFont="1" applyBorder="1" applyAlignment="1">
      <alignment horizontal="right"/>
    </xf>
    <xf numFmtId="0" fontId="2" fillId="0" borderId="0" xfId="0" applyFont="1" applyAlignment="1">
      <alignment horizontal="right"/>
    </xf>
    <xf numFmtId="0" fontId="6" fillId="40" borderId="0" xfId="32" applyFont="1" applyFill="1" applyBorder="1" applyAlignment="1">
      <alignment horizontal="left"/>
    </xf>
    <xf numFmtId="0" fontId="8" fillId="40" borderId="0" xfId="32" applyFont="1" applyFill="1" applyAlignment="1">
      <alignment horizontal="center"/>
    </xf>
    <xf numFmtId="0" fontId="6" fillId="40" borderId="0" xfId="32" applyFont="1" applyFill="1" applyBorder="1"/>
    <xf numFmtId="0" fontId="8" fillId="0" borderId="0" xfId="32" applyFont="1" applyFill="1" applyAlignment="1">
      <alignment horizontal="center"/>
    </xf>
    <xf numFmtId="0" fontId="45" fillId="0" borderId="0" xfId="0" applyFont="1"/>
    <xf numFmtId="0" fontId="46" fillId="0" borderId="0" xfId="0" applyFont="1"/>
    <xf numFmtId="0" fontId="47" fillId="0" borderId="0" xfId="0" applyFont="1"/>
    <xf numFmtId="0" fontId="48" fillId="0" borderId="0" xfId="0" applyFont="1" applyAlignment="1">
      <alignment vertical="center"/>
    </xf>
    <xf numFmtId="0" fontId="48" fillId="0" borderId="0" xfId="0" applyFont="1"/>
    <xf numFmtId="0" fontId="6" fillId="40" borderId="0" xfId="32" applyFont="1" applyFill="1" applyBorder="1" applyAlignment="1">
      <alignment horizontal="center"/>
    </xf>
    <xf numFmtId="0" fontId="6" fillId="0" borderId="0" xfId="32" applyFont="1" applyFill="1" applyBorder="1" applyAlignment="1"/>
    <xf numFmtId="0" fontId="11" fillId="0" borderId="0" xfId="32" applyFont="1" applyFill="1" applyBorder="1" applyAlignment="1">
      <alignment horizontal="left"/>
    </xf>
    <xf numFmtId="0" fontId="9" fillId="0" borderId="0" xfId="0" applyFont="1"/>
    <xf numFmtId="0" fontId="2" fillId="0" borderId="0" xfId="32" applyFont="1" applyFill="1" applyAlignment="1">
      <alignment horizontal="center"/>
    </xf>
    <xf numFmtId="0" fontId="3" fillId="0" borderId="0" xfId="32" applyFont="1" applyFill="1" applyAlignment="1">
      <alignment horizontal="left"/>
    </xf>
    <xf numFmtId="0" fontId="2" fillId="0" borderId="0" xfId="32" applyFont="1" applyFill="1" applyAlignment="1">
      <alignment horizontal="left"/>
    </xf>
    <xf numFmtId="3" fontId="39" fillId="42" borderId="11" xfId="33" applyNumberFormat="1" applyFont="1" applyFill="1" applyBorder="1" applyAlignment="1">
      <alignment horizontal="right" vertical="center" wrapText="1"/>
    </xf>
    <xf numFmtId="0" fontId="6" fillId="0" borderId="0" xfId="32" applyFont="1" applyFill="1" applyBorder="1" applyAlignment="1">
      <alignment horizontal="left"/>
    </xf>
    <xf numFmtId="0" fontId="7" fillId="0" borderId="0" xfId="32" applyFont="1" applyFill="1" applyBorder="1" applyAlignment="1">
      <alignment vertical="center"/>
    </xf>
    <xf numFmtId="0" fontId="7" fillId="40" borderId="0" xfId="32" applyFont="1" applyFill="1" applyBorder="1" applyAlignment="1">
      <alignment horizontal="center" vertical="center" wrapText="1"/>
    </xf>
    <xf numFmtId="3" fontId="11" fillId="40" borderId="0" xfId="33" applyNumberFormat="1" applyFont="1" applyFill="1" applyBorder="1" applyAlignment="1">
      <alignment horizontal="center" vertical="center" wrapText="1"/>
    </xf>
    <xf numFmtId="0" fontId="2" fillId="24" borderId="0" xfId="0" applyFont="1" applyFill="1" applyAlignment="1">
      <alignment horizontal="left"/>
    </xf>
    <xf numFmtId="0" fontId="2" fillId="0" borderId="0" xfId="0" applyFont="1" applyFill="1" applyAlignment="1">
      <alignment horizontal="left"/>
    </xf>
    <xf numFmtId="3" fontId="40" fillId="43" borderId="11" xfId="98" applyNumberFormat="1" applyFont="1" applyFill="1" applyBorder="1" applyAlignment="1">
      <alignment horizontal="right" vertical="center" wrapText="1"/>
    </xf>
    <xf numFmtId="3" fontId="40" fillId="43" borderId="12" xfId="98" applyNumberFormat="1" applyFont="1" applyFill="1" applyBorder="1" applyAlignment="1">
      <alignment horizontal="right" vertical="center" wrapText="1"/>
    </xf>
    <xf numFmtId="3" fontId="69" fillId="26" borderId="11" xfId="33" applyNumberFormat="1" applyFont="1" applyFill="1" applyBorder="1" applyAlignment="1">
      <alignment horizontal="right" vertical="center" wrapText="1"/>
    </xf>
    <xf numFmtId="0" fontId="6" fillId="40" borderId="0" xfId="32" applyFont="1" applyFill="1" applyBorder="1" applyAlignment="1"/>
    <xf numFmtId="3" fontId="108" fillId="42" borderId="20" xfId="33" applyNumberFormat="1" applyFont="1" applyFill="1" applyBorder="1" applyAlignment="1">
      <alignment horizontal="right" vertical="center" wrapText="1"/>
    </xf>
    <xf numFmtId="0" fontId="11" fillId="0" borderId="0" xfId="32" applyFont="1" applyFill="1"/>
    <xf numFmtId="0" fontId="71" fillId="0" borderId="0" xfId="0" applyFont="1" applyAlignment="1">
      <alignment wrapText="1"/>
    </xf>
    <xf numFmtId="0" fontId="71" fillId="0" borderId="0" xfId="0" applyFont="1"/>
    <xf numFmtId="0" fontId="0" fillId="0" borderId="21" xfId="0" applyBorder="1" applyAlignment="1">
      <alignment horizontal="center"/>
    </xf>
    <xf numFmtId="0" fontId="0" fillId="0" borderId="21" xfId="0" applyBorder="1" applyAlignment="1">
      <alignment wrapText="1"/>
    </xf>
    <xf numFmtId="0" fontId="72" fillId="0" borderId="21" xfId="0" applyFont="1" applyBorder="1" applyAlignment="1">
      <alignment horizontal="center" vertical="center" wrapText="1"/>
    </xf>
    <xf numFmtId="0" fontId="2" fillId="0" borderId="11" xfId="0" applyFont="1" applyBorder="1"/>
    <xf numFmtId="0" fontId="2" fillId="0" borderId="0" xfId="0" applyFont="1" applyAlignment="1">
      <alignment wrapText="1"/>
    </xf>
    <xf numFmtId="0" fontId="6" fillId="0" borderId="11" xfId="32" applyFont="1" applyFill="1" applyBorder="1" applyAlignment="1">
      <alignment horizontal="center" vertical="center" textRotation="90" wrapText="1"/>
    </xf>
    <xf numFmtId="0" fontId="11" fillId="0" borderId="11" xfId="32" applyFont="1" applyFill="1" applyBorder="1" applyAlignment="1">
      <alignment horizontal="center" vertical="center" textRotation="90" wrapText="1"/>
    </xf>
    <xf numFmtId="0" fontId="11" fillId="40" borderId="11" xfId="32" applyFont="1" applyFill="1" applyBorder="1" applyAlignment="1">
      <alignment vertical="center" textRotation="90" wrapText="1"/>
    </xf>
    <xf numFmtId="0" fontId="34" fillId="0" borderId="0" xfId="0" applyFont="1" applyFill="1" applyBorder="1" applyAlignment="1"/>
    <xf numFmtId="0" fontId="68" fillId="0" borderId="0" xfId="0" applyFont="1" applyFill="1" applyBorder="1"/>
    <xf numFmtId="0" fontId="11"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11" fillId="0" borderId="0" xfId="0" applyFont="1" applyFill="1" applyBorder="1" applyAlignment="1"/>
    <xf numFmtId="0" fontId="4" fillId="0" borderId="23" xfId="0" applyFont="1" applyFill="1" applyBorder="1" applyAlignment="1"/>
    <xf numFmtId="3" fontId="3" fillId="40" borderId="0" xfId="32" applyNumberFormat="1" applyFont="1" applyFill="1"/>
    <xf numFmtId="3" fontId="108" fillId="42" borderId="24" xfId="33" applyNumberFormat="1" applyFont="1" applyFill="1" applyBorder="1" applyAlignment="1">
      <alignment horizontal="right" vertical="center" wrapText="1"/>
    </xf>
    <xf numFmtId="0" fontId="7" fillId="40" borderId="0" xfId="32" applyFont="1" applyFill="1" applyBorder="1" applyAlignment="1">
      <alignment horizontal="left"/>
    </xf>
    <xf numFmtId="0" fontId="0" fillId="0" borderId="0" xfId="0" applyNumberFormat="1" applyAlignment="1">
      <alignment wrapText="1"/>
    </xf>
    <xf numFmtId="0" fontId="109" fillId="0" borderId="0" xfId="0" applyNumberFormat="1" applyFont="1"/>
    <xf numFmtId="0" fontId="17" fillId="0" borderId="0" xfId="0" applyFont="1" applyAlignment="1">
      <alignment vertical="center" wrapText="1"/>
    </xf>
    <xf numFmtId="0" fontId="0" fillId="0" borderId="0" xfId="0" applyAlignment="1">
      <alignment horizontal="center"/>
    </xf>
    <xf numFmtId="0" fontId="0" fillId="0" borderId="21" xfId="0" applyBorder="1"/>
    <xf numFmtId="0" fontId="71" fillId="0" borderId="11" xfId="0" applyFont="1" applyBorder="1" applyAlignment="1">
      <alignment horizontal="center" vertical="center"/>
    </xf>
    <xf numFmtId="0" fontId="72" fillId="0" borderId="21" xfId="0" applyFont="1" applyBorder="1" applyAlignment="1">
      <alignment horizontal="center" vertical="center"/>
    </xf>
    <xf numFmtId="0" fontId="0" fillId="0" borderId="0" xfId="0" applyAlignment="1">
      <alignment horizontal="centerContinuous" wrapText="1"/>
    </xf>
    <xf numFmtId="0" fontId="0" fillId="0" borderId="21" xfId="0" applyBorder="1" applyAlignment="1">
      <alignment horizontal="center" wrapText="1"/>
    </xf>
    <xf numFmtId="0" fontId="45" fillId="0" borderId="21" xfId="0" applyFont="1" applyBorder="1" applyAlignment="1">
      <alignment horizontal="center" wrapText="1"/>
    </xf>
    <xf numFmtId="0" fontId="9" fillId="0" borderId="21" xfId="0" applyFont="1" applyBorder="1" applyAlignment="1">
      <alignment wrapText="1"/>
    </xf>
    <xf numFmtId="49" fontId="4" fillId="0" borderId="11" xfId="0" applyNumberFormat="1" applyFont="1" applyBorder="1" applyAlignment="1">
      <alignment wrapText="1"/>
    </xf>
    <xf numFmtId="0" fontId="4" fillId="0" borderId="11" xfId="0" applyFont="1" applyBorder="1" applyAlignment="1">
      <alignment horizontal="right"/>
    </xf>
    <xf numFmtId="0" fontId="78" fillId="0" borderId="21" xfId="0" applyFont="1" applyBorder="1" applyAlignment="1">
      <alignment horizontal="center" wrapText="1"/>
    </xf>
    <xf numFmtId="0" fontId="78" fillId="0" borderId="21" xfId="0" applyFont="1" applyBorder="1" applyAlignment="1">
      <alignment horizontal="center"/>
    </xf>
    <xf numFmtId="0" fontId="9" fillId="0" borderId="21" xfId="0" applyFont="1" applyBorder="1" applyAlignment="1">
      <alignment horizontal="center"/>
    </xf>
    <xf numFmtId="0" fontId="80" fillId="0" borderId="0" xfId="0" applyFont="1" applyAlignment="1">
      <alignment horizontal="center" vertical="center" wrapText="1"/>
    </xf>
    <xf numFmtId="0" fontId="80" fillId="0" borderId="0" xfId="82" applyFont="1"/>
    <xf numFmtId="0" fontId="3" fillId="0" borderId="0" xfId="0" applyFont="1" applyAlignment="1">
      <alignment horizontal="left" vertical="top" wrapText="1"/>
    </xf>
    <xf numFmtId="0" fontId="2" fillId="0" borderId="0" xfId="82" applyFont="1" applyAlignment="1" applyProtection="1">
      <protection locked="0"/>
    </xf>
    <xf numFmtId="0" fontId="72" fillId="0" borderId="21" xfId="83" applyFont="1" applyBorder="1" applyAlignment="1">
      <alignment horizontal="center" vertical="center" wrapText="1"/>
    </xf>
    <xf numFmtId="49" fontId="39" fillId="40" borderId="0" xfId="78" applyNumberFormat="1" applyFont="1" applyFill="1" applyBorder="1" applyAlignment="1">
      <alignment horizontal="left" vertical="top" wrapText="1"/>
    </xf>
    <xf numFmtId="3" fontId="39" fillId="41" borderId="11" xfId="33" applyNumberFormat="1" applyFont="1" applyFill="1" applyBorder="1" applyAlignment="1">
      <alignment horizontal="right" vertical="center" wrapText="1"/>
    </xf>
    <xf numFmtId="3" fontId="39" fillId="41" borderId="20" xfId="33" applyNumberFormat="1" applyFont="1" applyFill="1" applyBorder="1" applyAlignment="1">
      <alignment horizontal="right" vertical="center" wrapText="1"/>
    </xf>
    <xf numFmtId="3" fontId="39" fillId="42" borderId="20" xfId="33" applyNumberFormat="1" applyFont="1" applyFill="1" applyBorder="1" applyAlignment="1">
      <alignment horizontal="right" vertical="center" wrapText="1"/>
    </xf>
    <xf numFmtId="3" fontId="41" fillId="42" borderId="11" xfId="0" applyNumberFormat="1" applyFont="1" applyFill="1" applyBorder="1" applyAlignment="1" applyProtection="1">
      <alignment horizontal="right" vertical="center"/>
    </xf>
    <xf numFmtId="3" fontId="40" fillId="42" borderId="12" xfId="98" applyNumberFormat="1" applyFont="1" applyFill="1" applyBorder="1" applyAlignment="1">
      <alignment horizontal="right" vertical="center" wrapText="1"/>
    </xf>
    <xf numFmtId="3" fontId="108" fillId="42" borderId="11" xfId="33" applyNumberFormat="1" applyFont="1" applyFill="1" applyBorder="1" applyAlignment="1">
      <alignment horizontal="right" vertical="center" wrapText="1"/>
    </xf>
    <xf numFmtId="3" fontId="40" fillId="42" borderId="11" xfId="98" applyNumberFormat="1" applyFont="1" applyFill="1" applyBorder="1" applyAlignment="1">
      <alignment horizontal="right" vertical="center" wrapText="1"/>
    </xf>
    <xf numFmtId="3" fontId="108" fillId="42" borderId="12" xfId="33" applyNumberFormat="1" applyFont="1" applyFill="1" applyBorder="1" applyAlignment="1">
      <alignment horizontal="right" vertical="center" wrapText="1"/>
    </xf>
    <xf numFmtId="0" fontId="11" fillId="0" borderId="11" xfId="62" applyFont="1" applyFill="1" applyBorder="1" applyAlignment="1">
      <alignment horizontal="left" vertical="center" wrapText="1"/>
    </xf>
    <xf numFmtId="0" fontId="32" fillId="0" borderId="11" xfId="62" applyFont="1" applyFill="1" applyBorder="1" applyAlignment="1">
      <alignment horizontal="center" vertical="center" textRotation="90" wrapText="1"/>
    </xf>
    <xf numFmtId="49" fontId="11" fillId="0" borderId="11" xfId="62" applyNumberFormat="1" applyFont="1" applyFill="1" applyBorder="1" applyAlignment="1">
      <alignment horizontal="left" vertical="center" wrapText="1"/>
    </xf>
    <xf numFmtId="0" fontId="11" fillId="0" borderId="11" xfId="100" applyFont="1" applyFill="1" applyBorder="1" applyAlignment="1">
      <alignment horizontal="left" vertical="center" wrapText="1"/>
    </xf>
    <xf numFmtId="0" fontId="11" fillId="0" borderId="11" xfId="62" applyFont="1" applyFill="1" applyBorder="1" applyAlignment="1">
      <alignment vertical="center" wrapText="1"/>
    </xf>
    <xf numFmtId="49" fontId="11" fillId="0" borderId="11" xfId="62" applyNumberFormat="1" applyFont="1" applyFill="1" applyBorder="1" applyAlignment="1">
      <alignment vertical="center" wrapText="1"/>
    </xf>
    <xf numFmtId="0" fontId="11" fillId="0" borderId="11" xfId="100" applyFont="1" applyFill="1" applyBorder="1" applyAlignment="1">
      <alignment vertical="center" wrapText="1"/>
    </xf>
    <xf numFmtId="0" fontId="0" fillId="0" borderId="0" xfId="0" applyNumberFormat="1" applyAlignment="1">
      <alignment horizontal="center" wrapText="1"/>
    </xf>
    <xf numFmtId="0" fontId="0" fillId="0" borderId="21" xfId="0" applyFill="1" applyBorder="1"/>
    <xf numFmtId="0" fontId="110" fillId="0" borderId="0" xfId="0" applyNumberFormat="1" applyFont="1" applyAlignment="1">
      <alignment horizontal="center"/>
    </xf>
    <xf numFmtId="0" fontId="111" fillId="0" borderId="11" xfId="53" applyNumberFormat="1" applyFont="1" applyBorder="1" applyAlignment="1">
      <alignment wrapText="1"/>
    </xf>
    <xf numFmtId="0" fontId="88" fillId="0" borderId="11" xfId="53" applyNumberFormat="1" applyFont="1" applyBorder="1" applyAlignment="1">
      <alignment wrapText="1"/>
    </xf>
    <xf numFmtId="0" fontId="112" fillId="0" borderId="0" xfId="0" applyNumberFormat="1" applyFont="1"/>
    <xf numFmtId="0" fontId="88" fillId="41" borderId="11" xfId="53" applyNumberFormat="1" applyFont="1" applyFill="1" applyBorder="1" applyAlignment="1">
      <alignment horizontal="center" vertical="center" wrapText="1"/>
    </xf>
    <xf numFmtId="0" fontId="113" fillId="0" borderId="11" xfId="53" applyNumberFormat="1" applyFont="1" applyBorder="1" applyAlignment="1">
      <alignment wrapText="1"/>
    </xf>
    <xf numFmtId="49" fontId="11" fillId="40" borderId="11" xfId="78" applyNumberFormat="1" applyFont="1" applyFill="1" applyBorder="1" applyAlignment="1">
      <alignment horizontal="left" vertical="center" wrapText="1"/>
    </xf>
    <xf numFmtId="0" fontId="114" fillId="0" borderId="11" xfId="53" applyNumberFormat="1" applyFont="1" applyBorder="1" applyAlignment="1">
      <alignment horizontal="center" wrapText="1"/>
    </xf>
    <xf numFmtId="14" fontId="90" fillId="0" borderId="0" xfId="82" applyNumberFormat="1" applyFont="1" applyProtection="1">
      <protection locked="0"/>
    </xf>
    <xf numFmtId="0" fontId="7" fillId="41" borderId="25" xfId="0" applyFont="1" applyFill="1" applyBorder="1" applyAlignment="1">
      <alignment horizontal="center"/>
    </xf>
    <xf numFmtId="0" fontId="7" fillId="41" borderId="26" xfId="0" applyFont="1" applyFill="1" applyBorder="1" applyAlignment="1">
      <alignment horizontal="center"/>
    </xf>
    <xf numFmtId="0" fontId="2" fillId="0" borderId="0" xfId="0" applyFont="1" applyAlignment="1">
      <alignment horizontal="center"/>
    </xf>
    <xf numFmtId="0" fontId="7" fillId="41" borderId="11" xfId="0" applyFont="1" applyFill="1" applyBorder="1" applyAlignment="1">
      <alignment horizontal="center"/>
    </xf>
    <xf numFmtId="0" fontId="79" fillId="0" borderId="27" xfId="0" applyFont="1" applyFill="1" applyBorder="1" applyAlignment="1">
      <alignment horizontal="center" vertical="center" wrapText="1"/>
    </xf>
    <xf numFmtId="0" fontId="71" fillId="0" borderId="27" xfId="0" applyFont="1" applyBorder="1" applyAlignment="1">
      <alignment horizontal="center" vertical="center"/>
    </xf>
    <xf numFmtId="0" fontId="79" fillId="0" borderId="11" xfId="0" applyFont="1" applyFill="1" applyBorder="1" applyAlignment="1">
      <alignment horizontal="center" vertical="center" wrapText="1"/>
    </xf>
    <xf numFmtId="0" fontId="3" fillId="0" borderId="0" xfId="0" applyFont="1" applyAlignment="1">
      <alignment vertical="top" wrapText="1"/>
    </xf>
    <xf numFmtId="49" fontId="11" fillId="0" borderId="11" xfId="82" applyNumberFormat="1" applyFont="1" applyFill="1" applyBorder="1" applyAlignment="1">
      <alignment vertical="center" wrapText="1"/>
    </xf>
    <xf numFmtId="3" fontId="6" fillId="44" borderId="20" xfId="32" applyNumberFormat="1" applyFont="1" applyFill="1" applyBorder="1" applyAlignment="1">
      <alignment horizontal="right" vertical="center"/>
    </xf>
    <xf numFmtId="3" fontId="39" fillId="41" borderId="11" xfId="32" applyNumberFormat="1" applyFont="1" applyFill="1" applyBorder="1" applyAlignment="1">
      <alignment horizontal="right" vertical="center"/>
    </xf>
    <xf numFmtId="3" fontId="39" fillId="41" borderId="20" xfId="32" applyNumberFormat="1" applyFont="1" applyFill="1" applyBorder="1" applyAlignment="1">
      <alignment horizontal="right" vertical="center"/>
    </xf>
    <xf numFmtId="3" fontId="6" fillId="44" borderId="11" xfId="32" applyNumberFormat="1" applyFont="1" applyFill="1" applyBorder="1" applyAlignment="1">
      <alignment horizontal="right" vertical="center"/>
    </xf>
    <xf numFmtId="3" fontId="6" fillId="44" borderId="12" xfId="32" applyNumberFormat="1" applyFont="1" applyFill="1" applyBorder="1" applyAlignment="1">
      <alignment horizontal="right" vertical="center"/>
    </xf>
    <xf numFmtId="3" fontId="40" fillId="25" borderId="11" xfId="98" applyNumberFormat="1" applyFont="1" applyFill="1" applyBorder="1" applyAlignment="1">
      <alignment horizontal="right" wrapText="1"/>
    </xf>
    <xf numFmtId="3" fontId="11" fillId="42" borderId="11" xfId="32" applyNumberFormat="1" applyFont="1" applyFill="1" applyBorder="1" applyAlignment="1">
      <alignment horizontal="right" vertical="center"/>
    </xf>
    <xf numFmtId="3" fontId="11" fillId="42" borderId="12" xfId="32" applyNumberFormat="1" applyFont="1" applyFill="1" applyBorder="1" applyAlignment="1">
      <alignment horizontal="right" vertical="center"/>
    </xf>
    <xf numFmtId="3" fontId="42" fillId="42" borderId="12" xfId="0" applyNumberFormat="1" applyFont="1" applyFill="1" applyBorder="1" applyAlignment="1">
      <alignment horizontal="right"/>
    </xf>
    <xf numFmtId="3" fontId="11" fillId="44" borderId="11" xfId="32" applyNumberFormat="1" applyFont="1" applyFill="1" applyBorder="1" applyAlignment="1">
      <alignment horizontal="right" vertical="center"/>
    </xf>
    <xf numFmtId="3" fontId="11" fillId="44" borderId="12" xfId="32" applyNumberFormat="1" applyFont="1" applyFill="1" applyBorder="1" applyAlignment="1">
      <alignment horizontal="right" vertical="center"/>
    </xf>
    <xf numFmtId="3" fontId="11" fillId="41" borderId="26" xfId="33" applyNumberFormat="1" applyFont="1" applyFill="1" applyBorder="1" applyAlignment="1">
      <alignment horizontal="right" vertical="center" wrapText="1"/>
    </xf>
    <xf numFmtId="3" fontId="11" fillId="45" borderId="24" xfId="33" applyNumberFormat="1" applyFont="1" applyFill="1" applyBorder="1" applyAlignment="1">
      <alignment horizontal="right" vertical="center" wrapText="1"/>
    </xf>
    <xf numFmtId="0" fontId="9" fillId="0" borderId="0" xfId="0" applyFont="1" applyFill="1" applyAlignment="1">
      <alignment horizontal="left"/>
    </xf>
    <xf numFmtId="0" fontId="115" fillId="46" borderId="11" xfId="107" applyNumberFormat="1" applyFont="1" applyFill="1" applyBorder="1" applyAlignment="1">
      <alignment horizontal="center" vertical="center" wrapText="1"/>
    </xf>
    <xf numFmtId="0" fontId="11" fillId="46" borderId="11" xfId="107" applyNumberFormat="1" applyFont="1" applyFill="1" applyBorder="1" applyAlignment="1">
      <alignment horizontal="center" vertical="center" wrapText="1"/>
    </xf>
    <xf numFmtId="0" fontId="2" fillId="0" borderId="0" xfId="82" applyFont="1" applyAlignment="1" applyProtection="1">
      <alignment horizontal="left" vertical="center"/>
    </xf>
    <xf numFmtId="0" fontId="18" fillId="0" borderId="0" xfId="82" applyFont="1" applyAlignment="1" applyProtection="1">
      <alignment horizontal="left" vertical="center"/>
    </xf>
    <xf numFmtId="3" fontId="6" fillId="44" borderId="24" xfId="32" applyNumberFormat="1" applyFont="1" applyFill="1" applyBorder="1" applyAlignment="1">
      <alignment horizontal="right" vertical="center"/>
    </xf>
    <xf numFmtId="0" fontId="11" fillId="46" borderId="28" xfId="107" applyNumberFormat="1" applyFont="1" applyFill="1" applyBorder="1" applyAlignment="1">
      <alignment horizontal="center" vertical="center" wrapText="1"/>
    </xf>
    <xf numFmtId="0" fontId="88" fillId="0" borderId="28" xfId="53" applyNumberFormat="1" applyFont="1" applyBorder="1" applyAlignment="1">
      <alignment horizontal="left" wrapText="1"/>
    </xf>
    <xf numFmtId="0" fontId="80" fillId="0" borderId="0" xfId="82" applyFont="1" applyBorder="1" applyAlignment="1">
      <alignment wrapText="1"/>
    </xf>
    <xf numFmtId="0" fontId="0" fillId="0" borderId="0" xfId="0" applyNumberFormat="1" applyBorder="1"/>
    <xf numFmtId="0" fontId="9" fillId="0" borderId="0" xfId="82" applyBorder="1" applyAlignment="1">
      <alignment horizontal="center" vertical="center" wrapText="1"/>
    </xf>
    <xf numFmtId="0" fontId="109" fillId="0" borderId="0" xfId="82" applyFont="1" applyBorder="1" applyAlignment="1">
      <alignment wrapText="1"/>
    </xf>
    <xf numFmtId="3" fontId="6" fillId="40" borderId="11" xfId="33" applyNumberFormat="1" applyFont="1" applyFill="1" applyBorder="1" applyAlignment="1">
      <alignment horizontal="center" vertical="center" textRotation="90" wrapText="1"/>
    </xf>
    <xf numFmtId="0" fontId="6" fillId="40" borderId="11" xfId="32" applyFont="1" applyFill="1" applyBorder="1" applyAlignment="1">
      <alignment horizontal="center" vertical="center"/>
    </xf>
    <xf numFmtId="0" fontId="6" fillId="40" borderId="11" xfId="32" applyFont="1" applyFill="1" applyBorder="1" applyAlignment="1">
      <alignment horizontal="center" vertical="center" textRotation="90" wrapText="1"/>
    </xf>
    <xf numFmtId="0" fontId="11" fillId="40" borderId="11" xfId="0" applyFont="1" applyFill="1" applyBorder="1" applyAlignment="1">
      <alignment horizontal="center" vertical="center" textRotation="90" wrapText="1"/>
    </xf>
    <xf numFmtId="0" fontId="11" fillId="40" borderId="11" xfId="32" applyFont="1" applyFill="1" applyBorder="1" applyAlignment="1">
      <alignment horizontal="center" vertical="center" textRotation="90" wrapText="1"/>
    </xf>
    <xf numFmtId="0" fontId="6" fillId="40" borderId="11" xfId="32" applyFont="1" applyFill="1" applyBorder="1" applyAlignment="1">
      <alignment horizontal="center" vertical="center" wrapText="1"/>
    </xf>
    <xf numFmtId="0" fontId="6" fillId="40" borderId="11" xfId="0" applyFont="1" applyFill="1" applyBorder="1" applyAlignment="1">
      <alignment horizontal="center" vertical="center" textRotation="90" wrapText="1"/>
    </xf>
    <xf numFmtId="49" fontId="11" fillId="40" borderId="11" xfId="0" applyNumberFormat="1" applyFont="1" applyFill="1" applyBorder="1" applyAlignment="1">
      <alignment horizontal="center" vertical="center" textRotation="90" wrapText="1"/>
    </xf>
    <xf numFmtId="3" fontId="11" fillId="40" borderId="11" xfId="33" applyNumberFormat="1" applyFont="1" applyFill="1" applyBorder="1" applyAlignment="1">
      <alignment horizontal="center" vertical="center" textRotation="90" wrapText="1"/>
    </xf>
    <xf numFmtId="49" fontId="32" fillId="0" borderId="11" xfId="62" applyNumberFormat="1" applyFont="1" applyFill="1" applyBorder="1" applyAlignment="1">
      <alignment horizontal="center" vertical="center" wrapText="1"/>
    </xf>
    <xf numFmtId="49" fontId="32" fillId="0" borderId="11" xfId="32" applyNumberFormat="1" applyFont="1" applyFill="1" applyBorder="1" applyAlignment="1">
      <alignment horizontal="center" vertical="center" wrapText="1"/>
    </xf>
    <xf numFmtId="3" fontId="32" fillId="40" borderId="11" xfId="62" applyNumberFormat="1" applyFont="1" applyFill="1" applyBorder="1" applyAlignment="1">
      <alignment horizontal="center" vertical="center" wrapText="1"/>
    </xf>
    <xf numFmtId="0" fontId="32" fillId="40" borderId="11" xfId="111" applyFont="1" applyFill="1" applyBorder="1" applyAlignment="1">
      <alignment horizontal="left" vertical="center" wrapText="1"/>
    </xf>
    <xf numFmtId="1" fontId="32" fillId="40" borderId="11" xfId="83" applyNumberFormat="1" applyFont="1" applyFill="1" applyBorder="1" applyAlignment="1">
      <alignment horizontal="center" vertical="center" wrapText="1"/>
    </xf>
    <xf numFmtId="1" fontId="32" fillId="40" borderId="11" xfId="83" applyNumberFormat="1" applyFont="1" applyFill="1" applyBorder="1" applyAlignment="1">
      <alignment vertical="center" wrapText="1"/>
    </xf>
    <xf numFmtId="49" fontId="32" fillId="0" borderId="12" xfId="32" applyNumberFormat="1" applyFont="1" applyFill="1" applyBorder="1" applyAlignment="1">
      <alignment horizontal="center" vertical="center" wrapText="1"/>
    </xf>
    <xf numFmtId="3" fontId="39" fillId="42" borderId="12" xfId="33" applyNumberFormat="1" applyFont="1" applyFill="1" applyBorder="1" applyAlignment="1">
      <alignment horizontal="right" vertical="center" wrapText="1"/>
    </xf>
    <xf numFmtId="3" fontId="32" fillId="40" borderId="20" xfId="62" applyNumberFormat="1" applyFont="1" applyFill="1" applyBorder="1" applyAlignment="1">
      <alignment horizontal="center" vertical="center" wrapText="1"/>
    </xf>
    <xf numFmtId="3" fontId="39" fillId="42" borderId="24" xfId="33" applyNumberFormat="1" applyFont="1" applyFill="1" applyBorder="1" applyAlignment="1">
      <alignment horizontal="right" vertical="center" wrapText="1"/>
    </xf>
    <xf numFmtId="49" fontId="32" fillId="0" borderId="11" xfId="0" applyNumberFormat="1" applyFont="1" applyFill="1" applyBorder="1" applyAlignment="1">
      <alignment horizontal="center" vertical="center" wrapText="1"/>
    </xf>
    <xf numFmtId="0" fontId="32" fillId="0" borderId="11" xfId="32" applyNumberFormat="1" applyFont="1" applyFill="1" applyBorder="1" applyAlignment="1">
      <alignment horizontal="center" vertical="center" wrapText="1"/>
    </xf>
    <xf numFmtId="0" fontId="32" fillId="0" borderId="12" xfId="32" applyNumberFormat="1" applyFont="1" applyFill="1" applyBorder="1" applyAlignment="1">
      <alignment horizontal="center" vertical="center" wrapText="1"/>
    </xf>
    <xf numFmtId="0" fontId="4" fillId="40" borderId="11" xfId="32" applyFont="1" applyFill="1" applyBorder="1" applyAlignment="1">
      <alignment horizontal="center" vertical="center"/>
    </xf>
    <xf numFmtId="0" fontId="7" fillId="40" borderId="11" xfId="32" applyFont="1" applyFill="1" applyBorder="1" applyAlignment="1">
      <alignment horizontal="center" vertical="center" wrapText="1"/>
    </xf>
    <xf numFmtId="3" fontId="11" fillId="41" borderId="11" xfId="33" applyNumberFormat="1" applyFont="1" applyFill="1" applyBorder="1" applyAlignment="1">
      <alignment horizontal="right" vertical="center" wrapText="1"/>
    </xf>
    <xf numFmtId="0" fontId="6" fillId="24" borderId="11" xfId="100" applyFont="1" applyFill="1" applyBorder="1" applyAlignment="1">
      <alignment horizontal="left" vertical="center" wrapText="1"/>
    </xf>
    <xf numFmtId="0" fontId="6" fillId="24" borderId="11" xfId="100" applyFont="1" applyFill="1" applyBorder="1" applyAlignment="1">
      <alignment vertical="center" wrapText="1"/>
    </xf>
    <xf numFmtId="0" fontId="12" fillId="40" borderId="29" xfId="0" applyFont="1" applyFill="1" applyBorder="1" applyAlignment="1">
      <alignment horizontal="center" vertical="center" wrapText="1"/>
    </xf>
    <xf numFmtId="0" fontId="12" fillId="40" borderId="26" xfId="0" applyFont="1" applyFill="1" applyBorder="1" applyAlignment="1">
      <alignment horizontal="center" vertical="center" wrapText="1"/>
    </xf>
    <xf numFmtId="0" fontId="4" fillId="40" borderId="12" xfId="32" applyFont="1" applyFill="1" applyBorder="1" applyAlignment="1">
      <alignment horizontal="center" vertical="center"/>
    </xf>
    <xf numFmtId="0" fontId="6" fillId="24" borderId="30" xfId="100" applyFont="1" applyFill="1" applyBorder="1" applyAlignment="1">
      <alignment horizontal="left" vertical="center" wrapText="1"/>
    </xf>
    <xf numFmtId="0" fontId="7" fillId="40" borderId="20" xfId="32" applyFont="1" applyFill="1" applyBorder="1" applyAlignment="1">
      <alignment horizontal="center" vertical="center" wrapText="1"/>
    </xf>
    <xf numFmtId="3" fontId="11" fillId="45" borderId="20" xfId="33" applyNumberFormat="1" applyFont="1" applyFill="1" applyBorder="1" applyAlignment="1">
      <alignment horizontal="right" vertical="center" wrapText="1"/>
    </xf>
    <xf numFmtId="0" fontId="7" fillId="40" borderId="29" xfId="32" applyFont="1" applyFill="1" applyBorder="1" applyAlignment="1">
      <alignment horizontal="center" vertical="center" wrapText="1"/>
    </xf>
    <xf numFmtId="3" fontId="11" fillId="41" borderId="24" xfId="33" applyNumberFormat="1" applyFont="1" applyFill="1" applyBorder="1" applyAlignment="1">
      <alignment horizontal="right" vertical="center" wrapText="1"/>
    </xf>
    <xf numFmtId="49" fontId="7" fillId="40" borderId="11" xfId="0" applyNumberFormat="1" applyFont="1" applyFill="1" applyBorder="1" applyAlignment="1">
      <alignment horizontal="center" vertical="center" wrapText="1"/>
    </xf>
    <xf numFmtId="49" fontId="7" fillId="40" borderId="11" xfId="32" applyNumberFormat="1" applyFont="1" applyFill="1" applyBorder="1" applyAlignment="1">
      <alignment horizontal="center" vertical="center" wrapText="1"/>
    </xf>
    <xf numFmtId="49" fontId="7" fillId="40" borderId="12" xfId="32" applyNumberFormat="1" applyFont="1" applyFill="1" applyBorder="1" applyAlignment="1">
      <alignment horizontal="center" vertical="center" wrapText="1"/>
    </xf>
    <xf numFmtId="49" fontId="7" fillId="24" borderId="20" xfId="0" applyNumberFormat="1" applyFont="1" applyFill="1" applyBorder="1" applyAlignment="1">
      <alignment horizontal="center" vertical="center" wrapText="1"/>
    </xf>
    <xf numFmtId="49" fontId="6" fillId="40" borderId="11" xfId="0" applyNumberFormat="1" applyFont="1" applyFill="1" applyBorder="1" applyAlignment="1">
      <alignment horizontal="center" vertical="center" wrapText="1"/>
    </xf>
    <xf numFmtId="0" fontId="6" fillId="40" borderId="11" xfId="32" applyNumberFormat="1" applyFont="1" applyFill="1" applyBorder="1" applyAlignment="1">
      <alignment horizontal="center" vertical="center" wrapText="1"/>
    </xf>
    <xf numFmtId="0" fontId="6" fillId="40" borderId="12" xfId="32" applyNumberFormat="1" applyFont="1" applyFill="1" applyBorder="1" applyAlignment="1">
      <alignment horizontal="center" vertical="center" wrapText="1"/>
    </xf>
    <xf numFmtId="3" fontId="69" fillId="26" borderId="12" xfId="33" applyNumberFormat="1" applyFont="1" applyFill="1" applyBorder="1" applyAlignment="1">
      <alignment horizontal="right" vertical="center" wrapText="1"/>
    </xf>
    <xf numFmtId="49" fontId="6" fillId="24" borderId="20" xfId="0" applyNumberFormat="1" applyFont="1" applyFill="1" applyBorder="1" applyAlignment="1">
      <alignment horizontal="center" vertical="center" wrapText="1"/>
    </xf>
    <xf numFmtId="3" fontId="69" fillId="26" borderId="20" xfId="33" applyNumberFormat="1" applyFont="1" applyFill="1" applyBorder="1" applyAlignment="1">
      <alignment horizontal="right" vertical="center" wrapText="1"/>
    </xf>
    <xf numFmtId="3" fontId="69" fillId="26" borderId="24" xfId="33" applyNumberFormat="1" applyFont="1" applyFill="1" applyBorder="1" applyAlignment="1">
      <alignment horizontal="right" vertical="center" wrapText="1"/>
    </xf>
    <xf numFmtId="0" fontId="11" fillId="40" borderId="11" xfId="32" applyNumberFormat="1" applyFont="1" applyFill="1" applyBorder="1" applyAlignment="1">
      <alignment horizontal="center" vertical="center" textRotation="90" wrapText="1"/>
    </xf>
    <xf numFmtId="0" fontId="6" fillId="40" borderId="11" xfId="32" applyFont="1" applyFill="1" applyBorder="1" applyAlignment="1">
      <alignment horizontal="center"/>
    </xf>
    <xf numFmtId="0" fontId="6" fillId="40" borderId="11" xfId="33" applyFont="1" applyFill="1" applyBorder="1" applyAlignment="1">
      <alignment horizontal="center" vertical="center" wrapText="1"/>
    </xf>
    <xf numFmtId="3" fontId="39" fillId="44" borderId="11" xfId="32" applyNumberFormat="1" applyFont="1" applyFill="1" applyBorder="1" applyAlignment="1">
      <alignment horizontal="right" vertical="center"/>
    </xf>
    <xf numFmtId="0" fontId="6" fillId="40" borderId="11" xfId="33" applyFont="1" applyFill="1" applyBorder="1" applyAlignment="1">
      <alignment horizontal="left" vertical="center" wrapText="1"/>
    </xf>
    <xf numFmtId="0" fontId="11" fillId="40" borderId="12" xfId="32" applyNumberFormat="1" applyFont="1" applyFill="1" applyBorder="1" applyAlignment="1">
      <alignment horizontal="center" vertical="center" textRotation="90" wrapText="1"/>
    </xf>
    <xf numFmtId="0" fontId="6" fillId="40" borderId="12" xfId="32" applyFont="1" applyFill="1" applyBorder="1" applyAlignment="1">
      <alignment horizontal="center" vertical="center"/>
    </xf>
    <xf numFmtId="3" fontId="39" fillId="44" borderId="12" xfId="32" applyNumberFormat="1" applyFont="1" applyFill="1" applyBorder="1" applyAlignment="1">
      <alignment horizontal="right" vertical="center"/>
    </xf>
    <xf numFmtId="3" fontId="39" fillId="41" borderId="12" xfId="33" applyNumberFormat="1" applyFont="1" applyFill="1" applyBorder="1" applyAlignment="1">
      <alignment horizontal="right" vertical="center" wrapText="1"/>
    </xf>
    <xf numFmtId="0" fontId="32" fillId="40" borderId="20" xfId="33" applyFont="1" applyFill="1" applyBorder="1" applyAlignment="1">
      <alignment horizontal="left" vertical="center" wrapText="1"/>
    </xf>
    <xf numFmtId="0" fontId="6" fillId="40" borderId="20" xfId="33" applyFont="1" applyFill="1" applyBorder="1" applyAlignment="1">
      <alignment horizontal="center" vertical="center" wrapText="1"/>
    </xf>
    <xf numFmtId="3" fontId="6" fillId="0" borderId="11" xfId="32" applyNumberFormat="1" applyFont="1" applyFill="1" applyBorder="1" applyAlignment="1">
      <alignment horizontal="center" vertical="center"/>
    </xf>
    <xf numFmtId="0" fontId="6" fillId="40" borderId="11" xfId="33" applyFont="1" applyFill="1" applyBorder="1" applyAlignment="1">
      <alignment horizontal="left" vertical="center" wrapText="1"/>
    </xf>
    <xf numFmtId="0" fontId="6" fillId="40" borderId="11" xfId="33" applyFont="1" applyFill="1" applyBorder="1" applyAlignment="1">
      <alignment horizontal="left" vertical="top" wrapText="1"/>
    </xf>
    <xf numFmtId="0" fontId="6" fillId="40" borderId="29" xfId="32" applyFont="1" applyFill="1" applyBorder="1" applyAlignment="1">
      <alignment horizontal="center" vertical="center" wrapText="1"/>
    </xf>
    <xf numFmtId="0" fontId="11" fillId="0" borderId="29" xfId="33" applyFont="1" applyFill="1" applyBorder="1" applyAlignment="1">
      <alignment horizontal="center" vertical="center" textRotation="90" wrapText="1"/>
    </xf>
    <xf numFmtId="0" fontId="11" fillId="0" borderId="29" xfId="32" applyFont="1" applyFill="1" applyBorder="1" applyAlignment="1">
      <alignment horizontal="center" vertical="center" textRotation="90" wrapText="1"/>
    </xf>
    <xf numFmtId="0" fontId="11" fillId="0" borderId="26" xfId="33" applyFont="1" applyFill="1" applyBorder="1" applyAlignment="1">
      <alignment horizontal="center" vertical="center" textRotation="90" wrapText="1"/>
    </xf>
    <xf numFmtId="3" fontId="6" fillId="0" borderId="12" xfId="32" applyNumberFormat="1" applyFont="1" applyFill="1" applyBorder="1" applyAlignment="1">
      <alignment horizontal="center" vertical="center"/>
    </xf>
    <xf numFmtId="0" fontId="6" fillId="40" borderId="20" xfId="33" applyFont="1" applyFill="1" applyBorder="1" applyAlignment="1">
      <alignment horizontal="left" vertical="center" wrapText="1"/>
    </xf>
    <xf numFmtId="3" fontId="39" fillId="41" borderId="24" xfId="33" applyNumberFormat="1" applyFont="1" applyFill="1" applyBorder="1" applyAlignment="1">
      <alignment horizontal="right" vertical="center" wrapText="1"/>
    </xf>
    <xf numFmtId="0" fontId="6" fillId="40" borderId="27" xfId="33" applyFont="1" applyFill="1" applyBorder="1" applyAlignment="1">
      <alignment horizontal="left" vertical="center" wrapText="1"/>
    </xf>
    <xf numFmtId="0" fontId="6" fillId="40" borderId="27" xfId="33" applyFont="1" applyFill="1" applyBorder="1" applyAlignment="1">
      <alignment horizontal="center" vertical="center" wrapText="1"/>
    </xf>
    <xf numFmtId="3" fontId="39" fillId="41" borderId="27" xfId="33" applyNumberFormat="1" applyFont="1" applyFill="1" applyBorder="1" applyAlignment="1">
      <alignment horizontal="right" vertical="center" wrapText="1"/>
    </xf>
    <xf numFmtId="3" fontId="39" fillId="42" borderId="27" xfId="33" applyNumberFormat="1" applyFont="1" applyFill="1" applyBorder="1" applyAlignment="1">
      <alignment horizontal="right" vertical="center" wrapText="1"/>
    </xf>
    <xf numFmtId="3" fontId="39" fillId="41" borderId="31" xfId="33" applyNumberFormat="1" applyFont="1" applyFill="1" applyBorder="1" applyAlignment="1">
      <alignment horizontal="right" vertical="center" wrapText="1"/>
    </xf>
    <xf numFmtId="3" fontId="39" fillId="44" borderId="20" xfId="32" applyNumberFormat="1" applyFont="1" applyFill="1" applyBorder="1" applyAlignment="1">
      <alignment horizontal="right" vertical="center"/>
    </xf>
    <xf numFmtId="3" fontId="39" fillId="44" borderId="24" xfId="32" applyNumberFormat="1" applyFont="1" applyFill="1" applyBorder="1" applyAlignment="1">
      <alignment horizontal="right" vertical="center"/>
    </xf>
    <xf numFmtId="0" fontId="6" fillId="40" borderId="27" xfId="33" applyFont="1" applyFill="1" applyBorder="1" applyAlignment="1">
      <alignment horizontal="left" vertical="top" wrapText="1"/>
    </xf>
    <xf numFmtId="3" fontId="39" fillId="41" borderId="27" xfId="32" applyNumberFormat="1" applyFont="1" applyFill="1" applyBorder="1" applyAlignment="1">
      <alignment horizontal="right" vertical="center"/>
    </xf>
    <xf numFmtId="0" fontId="95" fillId="0" borderId="0" xfId="93" applyNumberFormat="1"/>
    <xf numFmtId="0" fontId="96" fillId="29" borderId="32" xfId="110" applyFont="1" applyFill="1" applyBorder="1" applyAlignment="1">
      <alignment horizontal="left"/>
    </xf>
    <xf numFmtId="49" fontId="96" fillId="29" borderId="32" xfId="110" applyNumberFormat="1" applyFont="1" applyFill="1" applyBorder="1" applyAlignment="1">
      <alignment horizontal="center"/>
    </xf>
    <xf numFmtId="0" fontId="5" fillId="0" borderId="0" xfId="94"/>
    <xf numFmtId="0" fontId="5" fillId="0" borderId="0" xfId="110"/>
    <xf numFmtId="0" fontId="5" fillId="0" borderId="0" xfId="110" applyFill="1"/>
    <xf numFmtId="0" fontId="5" fillId="0" borderId="0" xfId="110" applyAlignment="1">
      <alignment horizontal="center"/>
    </xf>
    <xf numFmtId="0" fontId="100" fillId="47" borderId="27" xfId="87" applyFont="1" applyFill="1" applyBorder="1"/>
    <xf numFmtId="0" fontId="100" fillId="47" borderId="27" xfId="110" applyFont="1" applyFill="1" applyBorder="1"/>
    <xf numFmtId="0" fontId="96" fillId="47" borderId="33" xfId="110" applyFont="1" applyFill="1" applyBorder="1" applyAlignment="1">
      <alignment horizontal="left"/>
    </xf>
    <xf numFmtId="0" fontId="96" fillId="47" borderId="33" xfId="110" applyFont="1" applyFill="1" applyBorder="1" applyAlignment="1">
      <alignment horizontal="center"/>
    </xf>
    <xf numFmtId="49" fontId="96" fillId="47" borderId="33" xfId="110" applyNumberFormat="1" applyFont="1" applyFill="1" applyBorder="1" applyAlignment="1">
      <alignment horizontal="center"/>
    </xf>
    <xf numFmtId="0" fontId="0" fillId="0" borderId="0" xfId="110" applyFont="1"/>
    <xf numFmtId="0" fontId="9" fillId="27" borderId="27" xfId="113" applyFill="1" applyBorder="1"/>
    <xf numFmtId="0" fontId="5" fillId="30" borderId="27" xfId="94" applyFill="1" applyBorder="1"/>
    <xf numFmtId="0" fontId="100" fillId="47" borderId="11" xfId="87" applyFont="1" applyFill="1" applyBorder="1"/>
    <xf numFmtId="0" fontId="100" fillId="47" borderId="11" xfId="110" applyFont="1" applyFill="1" applyBorder="1"/>
    <xf numFmtId="0" fontId="96" fillId="47" borderId="32" xfId="110" applyFont="1" applyFill="1" applyBorder="1" applyAlignment="1">
      <alignment horizontal="left"/>
    </xf>
    <xf numFmtId="0" fontId="96" fillId="47" borderId="32" xfId="110" applyFont="1" applyFill="1" applyBorder="1" applyAlignment="1">
      <alignment horizontal="center"/>
    </xf>
    <xf numFmtId="49" fontId="96" fillId="47" borderId="32" xfId="110" applyNumberFormat="1" applyFont="1" applyFill="1" applyBorder="1" applyAlignment="1">
      <alignment horizontal="center"/>
    </xf>
    <xf numFmtId="0" fontId="9" fillId="27" borderId="11" xfId="113" applyFill="1" applyBorder="1"/>
    <xf numFmtId="0" fontId="5" fillId="30" borderId="11" xfId="94" applyFill="1" applyBorder="1"/>
    <xf numFmtId="0" fontId="5" fillId="0" borderId="0" xfId="94" applyProtection="1"/>
    <xf numFmtId="49" fontId="96" fillId="47" borderId="32" xfId="110" applyNumberFormat="1" applyFont="1" applyFill="1" applyBorder="1" applyAlignment="1">
      <alignment horizontal="left"/>
    </xf>
    <xf numFmtId="0" fontId="9" fillId="48" borderId="11" xfId="113" applyFill="1" applyBorder="1"/>
    <xf numFmtId="0" fontId="96" fillId="29" borderId="34" xfId="110" applyFont="1" applyFill="1" applyBorder="1" applyAlignment="1">
      <alignment horizontal="left"/>
    </xf>
    <xf numFmtId="0" fontId="96" fillId="29" borderId="11" xfId="110" applyFont="1" applyFill="1" applyBorder="1" applyAlignment="1">
      <alignment horizontal="left"/>
    </xf>
    <xf numFmtId="0" fontId="96" fillId="29" borderId="35" xfId="110" applyFont="1" applyFill="1" applyBorder="1" applyAlignment="1">
      <alignment horizontal="left"/>
    </xf>
    <xf numFmtId="49" fontId="96" fillId="0" borderId="0" xfId="110" applyNumberFormat="1" applyFont="1" applyFill="1" applyBorder="1" applyAlignment="1">
      <alignment horizontal="center"/>
    </xf>
    <xf numFmtId="49" fontId="96" fillId="29" borderId="34" xfId="110" applyNumberFormat="1" applyFont="1" applyFill="1" applyBorder="1" applyAlignment="1">
      <alignment horizontal="center"/>
    </xf>
    <xf numFmtId="0" fontId="96" fillId="29" borderId="35" xfId="110" applyFont="1" applyFill="1" applyBorder="1" applyAlignment="1">
      <alignment horizontal="center"/>
    </xf>
    <xf numFmtId="0" fontId="5" fillId="0" borderId="0" xfId="110" applyFont="1" applyFill="1" applyBorder="1" applyAlignment="1">
      <alignment horizontal="center"/>
    </xf>
    <xf numFmtId="49" fontId="96" fillId="29" borderId="11" xfId="110" applyNumberFormat="1" applyFont="1" applyFill="1" applyBorder="1" applyAlignment="1">
      <alignment horizontal="center"/>
    </xf>
    <xf numFmtId="0" fontId="9" fillId="29" borderId="11" xfId="112" applyFill="1" applyBorder="1"/>
    <xf numFmtId="49" fontId="50" fillId="29" borderId="11" xfId="109" applyNumberFormat="1" applyFont="1" applyFill="1" applyBorder="1"/>
    <xf numFmtId="49" fontId="5" fillId="29" borderId="11" xfId="109" applyNumberFormat="1" applyFill="1" applyBorder="1"/>
    <xf numFmtId="0" fontId="9" fillId="0" borderId="0" xfId="113" applyFont="1" applyFill="1" applyBorder="1" applyAlignment="1">
      <alignment horizontal="center"/>
    </xf>
    <xf numFmtId="0" fontId="100" fillId="47" borderId="21" xfId="94" applyFont="1" applyFill="1" applyBorder="1"/>
    <xf numFmtId="0" fontId="9" fillId="29" borderId="11" xfId="112" applyFont="1" applyFill="1" applyBorder="1"/>
    <xf numFmtId="49" fontId="101" fillId="29" borderId="11" xfId="109" applyNumberFormat="1" applyFont="1" applyFill="1" applyBorder="1"/>
    <xf numFmtId="0" fontId="9" fillId="27" borderId="11" xfId="112" applyFill="1" applyBorder="1"/>
    <xf numFmtId="49" fontId="50" fillId="27" borderId="11" xfId="109" applyNumberFormat="1" applyFont="1" applyFill="1" applyBorder="1"/>
    <xf numFmtId="49" fontId="96" fillId="27" borderId="32" xfId="110" applyNumberFormat="1" applyFont="1" applyFill="1" applyBorder="1" applyAlignment="1">
      <alignment horizontal="center"/>
    </xf>
    <xf numFmtId="49" fontId="5" fillId="27" borderId="11" xfId="109" applyNumberFormat="1" applyFill="1" applyBorder="1"/>
    <xf numFmtId="0" fontId="9" fillId="27" borderId="11" xfId="112" applyFont="1" applyFill="1" applyBorder="1"/>
    <xf numFmtId="49" fontId="5" fillId="27" borderId="11" xfId="109" applyNumberFormat="1" applyFont="1" applyFill="1" applyBorder="1"/>
    <xf numFmtId="0" fontId="9" fillId="31" borderId="11" xfId="112" applyFill="1" applyBorder="1"/>
    <xf numFmtId="49" fontId="50" fillId="31" borderId="11" xfId="109" applyNumberFormat="1" applyFont="1" applyFill="1" applyBorder="1"/>
    <xf numFmtId="49" fontId="96" fillId="31" borderId="32" xfId="110" applyNumberFormat="1" applyFont="1" applyFill="1" applyBorder="1" applyAlignment="1">
      <alignment horizontal="center"/>
    </xf>
    <xf numFmtId="49" fontId="5" fillId="31" borderId="11" xfId="109" applyNumberFormat="1" applyFill="1" applyBorder="1"/>
    <xf numFmtId="0" fontId="9" fillId="31" borderId="11" xfId="112" applyFont="1" applyFill="1" applyBorder="1"/>
    <xf numFmtId="0" fontId="116" fillId="47" borderId="11" xfId="54" applyFont="1" applyFill="1" applyBorder="1"/>
    <xf numFmtId="0" fontId="100" fillId="47" borderId="11" xfId="54" applyFont="1" applyFill="1" applyBorder="1" applyAlignment="1">
      <alignment horizontal="left"/>
    </xf>
    <xf numFmtId="0" fontId="116" fillId="47" borderId="11" xfId="54" applyFont="1" applyFill="1" applyBorder="1" applyAlignment="1">
      <alignment horizontal="left"/>
    </xf>
    <xf numFmtId="0" fontId="5" fillId="30" borderId="11" xfId="102" applyFill="1" applyBorder="1"/>
    <xf numFmtId="0" fontId="5" fillId="30" borderId="11" xfId="110" applyFont="1" applyFill="1" applyBorder="1" applyAlignment="1">
      <alignment horizontal="center"/>
    </xf>
    <xf numFmtId="0" fontId="5" fillId="30" borderId="11" xfId="102" applyFont="1" applyFill="1" applyBorder="1"/>
    <xf numFmtId="0" fontId="5" fillId="32" borderId="11" xfId="102" applyFill="1" applyBorder="1"/>
    <xf numFmtId="0" fontId="5" fillId="32" borderId="11" xfId="110" applyFont="1" applyFill="1" applyBorder="1" applyAlignment="1">
      <alignment horizontal="center"/>
    </xf>
    <xf numFmtId="0" fontId="5" fillId="32" borderId="11" xfId="102" applyFont="1" applyFill="1" applyBorder="1"/>
    <xf numFmtId="0" fontId="0" fillId="32" borderId="11" xfId="110" applyFont="1" applyFill="1" applyBorder="1" applyAlignment="1">
      <alignment horizontal="center"/>
    </xf>
    <xf numFmtId="0" fontId="5" fillId="33" borderId="11" xfId="102" applyFill="1" applyBorder="1"/>
    <xf numFmtId="0" fontId="5" fillId="33" borderId="11" xfId="102" applyFont="1" applyFill="1" applyBorder="1"/>
    <xf numFmtId="0" fontId="5" fillId="33" borderId="11" xfId="110" applyFont="1" applyFill="1" applyBorder="1" applyAlignment="1">
      <alignment horizontal="center"/>
    </xf>
    <xf numFmtId="0" fontId="9" fillId="34" borderId="11" xfId="113" applyFont="1" applyFill="1" applyBorder="1"/>
    <xf numFmtId="0" fontId="5" fillId="34" borderId="11" xfId="109" applyFont="1" applyFill="1" applyBorder="1"/>
    <xf numFmtId="0" fontId="5" fillId="34" borderId="11" xfId="110" applyFont="1" applyFill="1" applyBorder="1" applyAlignment="1">
      <alignment horizontal="center"/>
    </xf>
    <xf numFmtId="0" fontId="9" fillId="34" borderId="11" xfId="113" applyFill="1" applyBorder="1"/>
    <xf numFmtId="0" fontId="5" fillId="34" borderId="11" xfId="109" applyFill="1" applyBorder="1"/>
    <xf numFmtId="0" fontId="0" fillId="34" borderId="11" xfId="110" applyFont="1" applyFill="1" applyBorder="1" applyAlignment="1">
      <alignment horizontal="center"/>
    </xf>
    <xf numFmtId="0" fontId="9" fillId="27" borderId="11" xfId="113" applyFont="1" applyFill="1" applyBorder="1" applyAlignment="1">
      <alignment horizontal="center"/>
    </xf>
    <xf numFmtId="0" fontId="9" fillId="35" borderId="11" xfId="113" applyFont="1" applyFill="1" applyBorder="1"/>
    <xf numFmtId="0" fontId="5" fillId="35" borderId="11" xfId="109" applyFont="1" applyFill="1" applyBorder="1"/>
    <xf numFmtId="0" fontId="5" fillId="35" borderId="11" xfId="110" applyFont="1" applyFill="1" applyBorder="1" applyAlignment="1">
      <alignment horizontal="center"/>
    </xf>
    <xf numFmtId="0" fontId="9" fillId="35" borderId="11" xfId="113" applyFill="1" applyBorder="1"/>
    <xf numFmtId="0" fontId="5" fillId="35" borderId="11" xfId="109" applyFill="1" applyBorder="1"/>
    <xf numFmtId="0" fontId="0" fillId="35" borderId="11" xfId="110" applyFont="1" applyFill="1" applyBorder="1" applyAlignment="1">
      <alignment horizontal="center"/>
    </xf>
    <xf numFmtId="0" fontId="5" fillId="28" borderId="21" xfId="57" applyFill="1" applyBorder="1"/>
    <xf numFmtId="0" fontId="9" fillId="28" borderId="21" xfId="87" applyFill="1" applyBorder="1"/>
    <xf numFmtId="0" fontId="5" fillId="28" borderId="11" xfId="110" applyFont="1" applyFill="1" applyBorder="1" applyAlignment="1">
      <alignment horizontal="center"/>
    </xf>
    <xf numFmtId="0" fontId="0" fillId="28" borderId="11" xfId="110" applyFont="1" applyFill="1" applyBorder="1" applyAlignment="1">
      <alignment horizontal="center"/>
    </xf>
    <xf numFmtId="0" fontId="5" fillId="47" borderId="21" xfId="57" applyFont="1" applyFill="1" applyBorder="1"/>
    <xf numFmtId="0" fontId="9" fillId="47" borderId="21" xfId="87" applyFill="1" applyBorder="1"/>
    <xf numFmtId="0" fontId="5" fillId="47" borderId="11" xfId="110" applyFont="1" applyFill="1" applyBorder="1" applyAlignment="1">
      <alignment horizontal="center"/>
    </xf>
    <xf numFmtId="0" fontId="0" fillId="0" borderId="0" xfId="57" applyFont="1" applyFill="1" applyBorder="1"/>
    <xf numFmtId="0" fontId="9" fillId="0" borderId="0" xfId="87" applyFill="1" applyBorder="1"/>
    <xf numFmtId="0" fontId="5" fillId="0" borderId="11" xfId="110" applyFont="1" applyFill="1" applyBorder="1" applyAlignment="1">
      <alignment horizontal="center"/>
    </xf>
    <xf numFmtId="0" fontId="9" fillId="36" borderId="11" xfId="113" applyFill="1" applyBorder="1"/>
    <xf numFmtId="0" fontId="5" fillId="36" borderId="11" xfId="109" applyFill="1" applyBorder="1"/>
    <xf numFmtId="0" fontId="5" fillId="36" borderId="11" xfId="110" applyFont="1" applyFill="1" applyBorder="1" applyAlignment="1">
      <alignment horizontal="center"/>
    </xf>
    <xf numFmtId="0" fontId="0" fillId="36" borderId="11" xfId="109" applyFont="1" applyFill="1" applyBorder="1"/>
    <xf numFmtId="0" fontId="9" fillId="49" borderId="21" xfId="94" applyFont="1" applyFill="1" applyBorder="1"/>
    <xf numFmtId="0" fontId="9" fillId="49" borderId="21" xfId="94" applyFont="1" applyFill="1" applyBorder="1" applyAlignment="1">
      <alignment horizontal="left"/>
    </xf>
    <xf numFmtId="0" fontId="9" fillId="36" borderId="11" xfId="110" applyFont="1" applyFill="1" applyBorder="1" applyAlignment="1">
      <alignment horizontal="center"/>
    </xf>
    <xf numFmtId="0" fontId="9" fillId="49" borderId="11" xfId="113" applyFill="1" applyBorder="1"/>
    <xf numFmtId="0" fontId="5" fillId="49" borderId="11" xfId="109" applyFill="1" applyBorder="1"/>
    <xf numFmtId="0" fontId="9" fillId="37" borderId="11" xfId="113" applyFill="1" applyBorder="1"/>
    <xf numFmtId="0" fontId="5" fillId="37" borderId="11" xfId="109" applyFill="1" applyBorder="1"/>
    <xf numFmtId="0" fontId="5" fillId="37" borderId="11" xfId="110" applyFont="1" applyFill="1" applyBorder="1" applyAlignment="1">
      <alignment horizontal="center"/>
    </xf>
    <xf numFmtId="0" fontId="0" fillId="37" borderId="11" xfId="109" applyFont="1" applyFill="1" applyBorder="1"/>
    <xf numFmtId="0" fontId="9" fillId="38" borderId="11" xfId="113" applyFill="1" applyBorder="1"/>
    <xf numFmtId="0" fontId="5" fillId="38" borderId="11" xfId="109" applyFill="1" applyBorder="1"/>
    <xf numFmtId="0" fontId="5" fillId="38" borderId="11" xfId="110" applyFont="1" applyFill="1" applyBorder="1" applyAlignment="1">
      <alignment horizontal="center"/>
    </xf>
    <xf numFmtId="0" fontId="0" fillId="38" borderId="11" xfId="109" applyFont="1" applyFill="1" applyBorder="1"/>
    <xf numFmtId="0" fontId="9" fillId="33" borderId="11" xfId="113" applyFill="1" applyBorder="1"/>
    <xf numFmtId="0" fontId="5" fillId="33" borderId="11" xfId="109" applyFill="1" applyBorder="1"/>
    <xf numFmtId="0" fontId="5" fillId="50" borderId="11" xfId="110" applyFill="1" applyBorder="1"/>
    <xf numFmtId="0" fontId="5" fillId="51" borderId="11" xfId="110" applyFill="1" applyBorder="1"/>
    <xf numFmtId="0" fontId="5" fillId="52" borderId="11" xfId="110" applyFill="1" applyBorder="1"/>
    <xf numFmtId="0" fontId="5" fillId="52" borderId="11" xfId="110" applyFont="1" applyFill="1" applyBorder="1"/>
    <xf numFmtId="0" fontId="5" fillId="53" borderId="11" xfId="110" applyFill="1" applyBorder="1"/>
    <xf numFmtId="0" fontId="5" fillId="53" borderId="11" xfId="110" applyFont="1" applyFill="1" applyBorder="1"/>
    <xf numFmtId="0" fontId="5" fillId="50" borderId="11" xfId="110" applyFont="1" applyFill="1" applyBorder="1"/>
    <xf numFmtId="0" fontId="5" fillId="54" borderId="11" xfId="110" applyFont="1" applyFill="1" applyBorder="1"/>
    <xf numFmtId="0" fontId="5" fillId="54" borderId="11" xfId="110" applyFill="1" applyBorder="1"/>
    <xf numFmtId="0" fontId="5" fillId="51" borderId="11" xfId="110" applyFont="1" applyFill="1" applyBorder="1"/>
    <xf numFmtId="0" fontId="5" fillId="55" borderId="11" xfId="110" applyFont="1" applyFill="1" applyBorder="1"/>
    <xf numFmtId="0" fontId="5" fillId="55" borderId="11" xfId="110" applyFill="1" applyBorder="1"/>
    <xf numFmtId="0" fontId="9" fillId="34" borderId="21" xfId="113" applyFont="1" applyFill="1" applyBorder="1"/>
    <xf numFmtId="0" fontId="9" fillId="34" borderId="21" xfId="113" applyFill="1" applyBorder="1"/>
    <xf numFmtId="0" fontId="9" fillId="47" borderId="21" xfId="113" applyFill="1" applyBorder="1"/>
    <xf numFmtId="0" fontId="9" fillId="47" borderId="21" xfId="113" applyFont="1" applyFill="1" applyBorder="1"/>
    <xf numFmtId="0" fontId="9" fillId="34" borderId="21" xfId="114" applyFill="1" applyBorder="1"/>
    <xf numFmtId="0" fontId="9" fillId="47" borderId="21" xfId="114" applyFill="1" applyBorder="1"/>
    <xf numFmtId="0" fontId="96" fillId="56" borderId="32" xfId="110" applyFont="1" applyFill="1" applyBorder="1" applyAlignment="1">
      <alignment horizontal="left"/>
    </xf>
    <xf numFmtId="0" fontId="96" fillId="56" borderId="32" xfId="110" applyFont="1" applyFill="1" applyBorder="1" applyAlignment="1">
      <alignment horizontal="center"/>
    </xf>
    <xf numFmtId="49" fontId="96" fillId="56" borderId="32" xfId="110" applyNumberFormat="1" applyFont="1" applyFill="1" applyBorder="1" applyAlignment="1">
      <alignment horizontal="center"/>
    </xf>
    <xf numFmtId="0" fontId="117" fillId="47" borderId="32" xfId="110" applyFont="1" applyFill="1" applyBorder="1" applyAlignment="1">
      <alignment horizontal="left"/>
    </xf>
    <xf numFmtId="0" fontId="118" fillId="47" borderId="21" xfId="94" applyFont="1" applyFill="1" applyBorder="1" applyAlignment="1">
      <alignment horizontal="center"/>
    </xf>
    <xf numFmtId="0" fontId="118" fillId="47" borderId="21" xfId="94" applyFont="1" applyFill="1" applyBorder="1"/>
    <xf numFmtId="0" fontId="96" fillId="47" borderId="32" xfId="110" applyFont="1" applyFill="1" applyBorder="1" applyAlignment="1">
      <alignment horizontal="center" vertical="center"/>
    </xf>
    <xf numFmtId="0" fontId="96" fillId="47" borderId="34" xfId="110" applyFont="1" applyFill="1" applyBorder="1" applyAlignment="1">
      <alignment horizontal="left"/>
    </xf>
    <xf numFmtId="0" fontId="96" fillId="47" borderId="34" xfId="110" applyFont="1" applyFill="1" applyBorder="1" applyAlignment="1">
      <alignment horizontal="center" vertical="center"/>
    </xf>
    <xf numFmtId="0" fontId="96" fillId="47" borderId="34" xfId="110" applyFont="1" applyFill="1" applyBorder="1" applyAlignment="1">
      <alignment horizontal="center"/>
    </xf>
    <xf numFmtId="0" fontId="96" fillId="47" borderId="11" xfId="110" applyFont="1" applyFill="1" applyBorder="1" applyAlignment="1">
      <alignment horizontal="left"/>
    </xf>
    <xf numFmtId="0" fontId="96" fillId="47" borderId="11" xfId="110" applyFont="1" applyFill="1" applyBorder="1" applyAlignment="1">
      <alignment horizontal="center" vertical="center"/>
    </xf>
    <xf numFmtId="0" fontId="96" fillId="47" borderId="11" xfId="110" applyFont="1" applyFill="1" applyBorder="1" applyAlignment="1">
      <alignment horizontal="center"/>
    </xf>
    <xf numFmtId="0" fontId="119" fillId="47" borderId="11" xfId="94" applyFont="1" applyFill="1" applyBorder="1"/>
    <xf numFmtId="0" fontId="119" fillId="47" borderId="11" xfId="94" applyFont="1" applyFill="1" applyBorder="1" applyAlignment="1">
      <alignment horizontal="center"/>
    </xf>
    <xf numFmtId="0" fontId="119" fillId="47" borderId="11" xfId="110" applyFont="1" applyFill="1" applyBorder="1" applyAlignment="1">
      <alignment horizontal="center"/>
    </xf>
    <xf numFmtId="49" fontId="5" fillId="0" borderId="0" xfId="110" applyNumberFormat="1" applyAlignment="1">
      <alignment horizontal="center"/>
    </xf>
    <xf numFmtId="0" fontId="5" fillId="0" borderId="0" xfId="110" applyFill="1" applyAlignment="1">
      <alignment horizontal="center"/>
    </xf>
    <xf numFmtId="49" fontId="5" fillId="0" borderId="0" xfId="110" applyNumberFormat="1" applyFill="1" applyAlignment="1">
      <alignment horizontal="center"/>
    </xf>
    <xf numFmtId="0" fontId="5" fillId="47" borderId="21" xfId="94" applyFill="1" applyBorder="1"/>
    <xf numFmtId="0" fontId="5" fillId="47" borderId="21" xfId="94" applyFill="1" applyBorder="1" applyAlignment="1">
      <alignment horizontal="center"/>
    </xf>
    <xf numFmtId="0" fontId="102" fillId="47" borderId="11" xfId="110" applyFont="1" applyFill="1" applyBorder="1"/>
    <xf numFmtId="0" fontId="100" fillId="47" borderId="11" xfId="54" applyFont="1" applyFill="1" applyBorder="1"/>
    <xf numFmtId="0" fontId="116" fillId="47" borderId="11" xfId="54" applyFont="1" applyFill="1" applyBorder="1" applyAlignment="1">
      <alignment horizontal="center"/>
    </xf>
    <xf numFmtId="0" fontId="100" fillId="47" borderId="11" xfId="110" applyFont="1" applyFill="1" applyBorder="1" applyAlignment="1">
      <alignment horizontal="center"/>
    </xf>
    <xf numFmtId="0" fontId="100" fillId="0" borderId="0" xfId="87" applyFont="1" applyFill="1" applyBorder="1"/>
    <xf numFmtId="0" fontId="100" fillId="0" borderId="0" xfId="110" applyFont="1" applyFill="1" applyBorder="1" applyAlignment="1">
      <alignment horizontal="center"/>
    </xf>
    <xf numFmtId="0" fontId="104" fillId="39" borderId="36" xfId="57" applyFont="1" applyFill="1" applyBorder="1" applyAlignment="1">
      <alignment horizontal="center" vertical="center"/>
    </xf>
    <xf numFmtId="0" fontId="5" fillId="0" borderId="0" xfId="57"/>
    <xf numFmtId="0" fontId="104" fillId="0" borderId="11" xfId="57" applyFont="1" applyBorder="1" applyAlignment="1">
      <alignment horizontal="center" vertical="center" wrapText="1"/>
    </xf>
    <xf numFmtId="49" fontId="104" fillId="0" borderId="11" xfId="57" applyNumberFormat="1" applyFont="1" applyBorder="1" applyAlignment="1">
      <alignment horizontal="center" wrapText="1"/>
    </xf>
    <xf numFmtId="49" fontId="104" fillId="39" borderId="27" xfId="57" applyNumberFormat="1" applyFont="1" applyFill="1" applyBorder="1" applyAlignment="1">
      <alignment horizontal="center" wrapText="1"/>
    </xf>
    <xf numFmtId="0" fontId="104" fillId="0" borderId="0" xfId="57" applyFont="1" applyAlignment="1">
      <alignment horizontal="center" wrapText="1"/>
    </xf>
    <xf numFmtId="0" fontId="5" fillId="0" borderId="0" xfId="57" applyBorder="1" applyAlignment="1">
      <alignment vertical="center"/>
    </xf>
    <xf numFmtId="0" fontId="104" fillId="0" borderId="0" xfId="57" applyFont="1" applyBorder="1" applyAlignment="1">
      <alignment horizontal="center" vertical="center" wrapText="1"/>
    </xf>
    <xf numFmtId="49" fontId="104" fillId="0" borderId="0" xfId="57" applyNumberFormat="1" applyFont="1" applyBorder="1" applyAlignment="1">
      <alignment horizontal="center" wrapText="1"/>
    </xf>
    <xf numFmtId="49" fontId="104" fillId="39" borderId="0" xfId="57" applyNumberFormat="1" applyFont="1" applyFill="1" applyBorder="1" applyAlignment="1">
      <alignment horizontal="center" wrapText="1"/>
    </xf>
    <xf numFmtId="0" fontId="5" fillId="0" borderId="0" xfId="57" applyBorder="1" applyAlignment="1">
      <alignment horizontal="center" wrapText="1"/>
    </xf>
    <xf numFmtId="49" fontId="5" fillId="0" borderId="0" xfId="57" applyNumberFormat="1"/>
    <xf numFmtId="49" fontId="5" fillId="39" borderId="0" xfId="57" applyNumberFormat="1" applyFill="1"/>
    <xf numFmtId="0" fontId="0" fillId="57" borderId="0" xfId="0" applyFill="1"/>
    <xf numFmtId="49" fontId="0" fillId="58" borderId="0" xfId="0" applyNumberFormat="1" applyFill="1"/>
    <xf numFmtId="49" fontId="0" fillId="39" borderId="0" xfId="0" applyNumberFormat="1" applyFill="1"/>
    <xf numFmtId="49" fontId="0" fillId="0" borderId="0" xfId="0" applyNumberFormat="1"/>
    <xf numFmtId="49" fontId="9" fillId="57" borderId="0" xfId="0" applyNumberFormat="1" applyFont="1" applyFill="1" applyAlignment="1">
      <alignment horizontal="right"/>
    </xf>
    <xf numFmtId="49" fontId="0" fillId="40" borderId="0" xfId="0" applyNumberFormat="1" applyFill="1"/>
    <xf numFmtId="0" fontId="2" fillId="0" borderId="0" xfId="82" applyFont="1" applyAlignment="1" applyProtection="1">
      <alignment horizontal="center"/>
    </xf>
    <xf numFmtId="0" fontId="1" fillId="0" borderId="15" xfId="82" applyFont="1" applyBorder="1" applyAlignment="1" applyProtection="1">
      <alignment horizontal="center"/>
    </xf>
    <xf numFmtId="0" fontId="1" fillId="0" borderId="14" xfId="82" applyFont="1" applyBorder="1" applyAlignment="1" applyProtection="1">
      <alignment horizontal="center"/>
    </xf>
    <xf numFmtId="0" fontId="1" fillId="0" borderId="13" xfId="82" applyFont="1" applyBorder="1" applyAlignment="1" applyProtection="1">
      <alignment horizontal="center"/>
    </xf>
    <xf numFmtId="0" fontId="23" fillId="0" borderId="15" xfId="82" applyFont="1" applyBorder="1" applyAlignment="1" applyProtection="1">
      <alignment horizontal="center" vertical="top"/>
    </xf>
    <xf numFmtId="0" fontId="23" fillId="0" borderId="14" xfId="82" applyFont="1" applyBorder="1" applyAlignment="1" applyProtection="1">
      <alignment horizontal="center" vertical="top"/>
    </xf>
    <xf numFmtId="0" fontId="23" fillId="0" borderId="13" xfId="82" applyFont="1" applyBorder="1" applyAlignment="1" applyProtection="1">
      <alignment horizontal="center" vertical="top"/>
    </xf>
    <xf numFmtId="0" fontId="22" fillId="0" borderId="15" xfId="82" applyFont="1" applyBorder="1" applyAlignment="1" applyProtection="1">
      <alignment horizontal="center"/>
    </xf>
    <xf numFmtId="0" fontId="22" fillId="0" borderId="14" xfId="82" applyFont="1" applyBorder="1" applyAlignment="1" applyProtection="1">
      <alignment horizontal="center"/>
    </xf>
    <xf numFmtId="0" fontId="22" fillId="0" borderId="13" xfId="82" applyFont="1" applyBorder="1" applyAlignment="1" applyProtection="1">
      <alignment horizontal="center"/>
    </xf>
    <xf numFmtId="0" fontId="21" fillId="0" borderId="14" xfId="82" applyFont="1" applyBorder="1" applyProtection="1"/>
    <xf numFmtId="0" fontId="21" fillId="0" borderId="13" xfId="82" applyFont="1" applyBorder="1" applyProtection="1"/>
    <xf numFmtId="0" fontId="1" fillId="0" borderId="37" xfId="82" applyFont="1" applyBorder="1" applyAlignment="1" applyProtection="1">
      <alignment horizontal="center"/>
    </xf>
    <xf numFmtId="0" fontId="7" fillId="0" borderId="15" xfId="82" applyFont="1" applyBorder="1" applyAlignment="1" applyProtection="1">
      <alignment horizontal="center"/>
      <protection locked="0"/>
    </xf>
    <xf numFmtId="0" fontId="7" fillId="0" borderId="14" xfId="82" applyFont="1" applyBorder="1" applyAlignment="1" applyProtection="1">
      <alignment horizontal="center"/>
      <protection locked="0"/>
    </xf>
    <xf numFmtId="0" fontId="7" fillId="0" borderId="13" xfId="82" applyFont="1" applyBorder="1" applyAlignment="1" applyProtection="1">
      <alignment horizontal="center"/>
      <protection locked="0"/>
    </xf>
    <xf numFmtId="0" fontId="17" fillId="0" borderId="15" xfId="82" applyFont="1" applyBorder="1" applyAlignment="1" applyProtection="1">
      <alignment horizontal="center"/>
      <protection locked="0"/>
    </xf>
    <xf numFmtId="0" fontId="17" fillId="0" borderId="14" xfId="82" applyFont="1" applyBorder="1" applyAlignment="1" applyProtection="1">
      <alignment horizontal="center"/>
      <protection locked="0"/>
    </xf>
    <xf numFmtId="0" fontId="17" fillId="0" borderId="13" xfId="82" applyFont="1" applyBorder="1" applyAlignment="1" applyProtection="1">
      <alignment horizontal="center"/>
      <protection locked="0"/>
    </xf>
    <xf numFmtId="0" fontId="1" fillId="0" borderId="37" xfId="82" applyFont="1" applyFill="1" applyBorder="1" applyAlignment="1" applyProtection="1">
      <alignment horizontal="center" vertical="center" wrapText="1"/>
      <protection locked="0"/>
    </xf>
    <xf numFmtId="0" fontId="3" fillId="0" borderId="41" xfId="82" applyFont="1" applyBorder="1" applyAlignment="1" applyProtection="1">
      <alignment horizontal="center" wrapText="1"/>
    </xf>
    <xf numFmtId="0" fontId="3" fillId="0" borderId="42" xfId="82" applyFont="1" applyBorder="1" applyAlignment="1" applyProtection="1">
      <alignment horizontal="center" wrapText="1"/>
    </xf>
    <xf numFmtId="0" fontId="3" fillId="0" borderId="43" xfId="82" applyFont="1" applyBorder="1" applyAlignment="1" applyProtection="1">
      <alignment horizontal="center" wrapText="1"/>
    </xf>
    <xf numFmtId="0" fontId="123" fillId="0" borderId="41" xfId="82" applyFont="1" applyBorder="1" applyAlignment="1" applyProtection="1">
      <alignment horizontal="center" vertical="center" wrapText="1"/>
      <protection locked="0"/>
    </xf>
    <xf numFmtId="0" fontId="124" fillId="0" borderId="42" xfId="82" applyFont="1" applyBorder="1" applyAlignment="1" applyProtection="1">
      <alignment horizontal="center" vertical="center" wrapText="1"/>
      <protection locked="0"/>
    </xf>
    <xf numFmtId="0" fontId="124" fillId="0" borderId="43" xfId="82" applyFont="1" applyBorder="1" applyAlignment="1" applyProtection="1">
      <alignment horizontal="center" vertical="center" wrapText="1"/>
      <protection locked="0"/>
    </xf>
    <xf numFmtId="0" fontId="124" fillId="0" borderId="16" xfId="82" applyFont="1" applyBorder="1" applyAlignment="1" applyProtection="1">
      <alignment horizontal="center" vertical="center" wrapText="1"/>
      <protection locked="0"/>
    </xf>
    <xf numFmtId="0" fontId="124" fillId="0" borderId="0" xfId="82" applyFont="1" applyBorder="1" applyAlignment="1" applyProtection="1">
      <alignment horizontal="center" vertical="center" wrapText="1"/>
      <protection locked="0"/>
    </xf>
    <xf numFmtId="0" fontId="124" fillId="0" borderId="44" xfId="82" applyFont="1" applyBorder="1" applyAlignment="1" applyProtection="1">
      <alignment horizontal="center" vertical="center" wrapText="1"/>
      <protection locked="0"/>
    </xf>
    <xf numFmtId="0" fontId="124" fillId="0" borderId="19" xfId="82" applyFont="1" applyBorder="1" applyAlignment="1" applyProtection="1">
      <alignment horizontal="center" vertical="center" wrapText="1"/>
      <protection locked="0"/>
    </xf>
    <xf numFmtId="0" fontId="124" fillId="0" borderId="18" xfId="82" applyFont="1" applyBorder="1" applyAlignment="1" applyProtection="1">
      <alignment horizontal="center" vertical="center" wrapText="1"/>
      <protection locked="0"/>
    </xf>
    <xf numFmtId="0" fontId="124" fillId="0" borderId="17" xfId="82" applyFont="1" applyBorder="1" applyAlignment="1" applyProtection="1">
      <alignment horizontal="center" vertical="center" wrapText="1"/>
      <protection locked="0"/>
    </xf>
    <xf numFmtId="0" fontId="1" fillId="0" borderId="15" xfId="82" applyFont="1" applyFill="1" applyBorder="1" applyAlignment="1" applyProtection="1">
      <alignment horizontal="center" vertical="center" wrapText="1"/>
      <protection locked="0"/>
    </xf>
    <xf numFmtId="0" fontId="1" fillId="0" borderId="14" xfId="82" applyFont="1" applyFill="1" applyBorder="1" applyAlignment="1" applyProtection="1">
      <alignment horizontal="center" vertical="center" wrapText="1"/>
      <protection locked="0"/>
    </xf>
    <xf numFmtId="0" fontId="1" fillId="0" borderId="13" xfId="82" applyFont="1" applyFill="1" applyBorder="1" applyAlignment="1" applyProtection="1">
      <alignment horizontal="center" vertical="center" wrapText="1"/>
      <protection locked="0"/>
    </xf>
    <xf numFmtId="0" fontId="7" fillId="25" borderId="15" xfId="82" applyFont="1" applyFill="1" applyBorder="1" applyAlignment="1" applyProtection="1">
      <alignment horizontal="center"/>
      <protection locked="0"/>
    </xf>
    <xf numFmtId="0" fontId="7" fillId="25" borderId="14" xfId="82" applyFont="1" applyFill="1" applyBorder="1" applyAlignment="1" applyProtection="1">
      <alignment horizontal="center"/>
      <protection locked="0"/>
    </xf>
    <xf numFmtId="0" fontId="7" fillId="25" borderId="13" xfId="82" applyFont="1" applyFill="1" applyBorder="1" applyAlignment="1" applyProtection="1">
      <alignment horizontal="center"/>
      <protection locked="0"/>
    </xf>
    <xf numFmtId="0" fontId="22" fillId="0" borderId="15" xfId="82" applyFont="1" applyBorder="1" applyAlignment="1" applyProtection="1">
      <alignment horizontal="center" wrapText="1"/>
    </xf>
    <xf numFmtId="0" fontId="3" fillId="0" borderId="15" xfId="82" applyFont="1" applyBorder="1" applyAlignment="1" applyProtection="1">
      <alignment horizontal="center"/>
      <protection locked="0"/>
    </xf>
    <xf numFmtId="0" fontId="9" fillId="0" borderId="14" xfId="82" applyBorder="1" applyAlignment="1" applyProtection="1">
      <alignment horizontal="center"/>
      <protection locked="0"/>
    </xf>
    <xf numFmtId="0" fontId="9" fillId="0" borderId="13" xfId="82" applyBorder="1" applyAlignment="1" applyProtection="1">
      <alignment horizontal="center"/>
      <protection locked="0"/>
    </xf>
    <xf numFmtId="0" fontId="17" fillId="0" borderId="15" xfId="82" applyFont="1" applyBorder="1" applyAlignment="1" applyProtection="1">
      <alignment horizontal="center" wrapText="1"/>
    </xf>
    <xf numFmtId="0" fontId="17" fillId="0" borderId="14" xfId="82" applyFont="1" applyBorder="1" applyAlignment="1" applyProtection="1">
      <alignment horizontal="center" wrapText="1"/>
    </xf>
    <xf numFmtId="0" fontId="17" fillId="0" borderId="13" xfId="82" applyFont="1" applyBorder="1" applyAlignment="1" applyProtection="1">
      <alignment horizontal="center" wrapText="1"/>
    </xf>
    <xf numFmtId="0" fontId="7" fillId="24" borderId="41" xfId="34" applyFont="1" applyFill="1" applyBorder="1" applyAlignment="1" applyProtection="1">
      <alignment horizontal="center" vertical="center" wrapText="1"/>
      <protection locked="0"/>
    </xf>
    <xf numFmtId="0" fontId="7" fillId="24" borderId="42" xfId="34" applyFont="1" applyFill="1" applyBorder="1" applyAlignment="1" applyProtection="1">
      <alignment horizontal="center" vertical="center" wrapText="1"/>
      <protection locked="0"/>
    </xf>
    <xf numFmtId="0" fontId="7" fillId="24" borderId="43" xfId="34" applyFont="1" applyFill="1" applyBorder="1" applyAlignment="1" applyProtection="1">
      <alignment horizontal="center" vertical="center" wrapText="1"/>
      <protection locked="0"/>
    </xf>
    <xf numFmtId="0" fontId="7" fillId="24" borderId="16" xfId="34" applyFont="1" applyFill="1" applyBorder="1" applyAlignment="1" applyProtection="1">
      <alignment horizontal="center" vertical="center" wrapText="1"/>
      <protection locked="0"/>
    </xf>
    <xf numFmtId="0" fontId="7" fillId="24" borderId="0" xfId="34" applyFont="1" applyFill="1" applyBorder="1" applyAlignment="1" applyProtection="1">
      <alignment horizontal="center" vertical="center" wrapText="1"/>
      <protection locked="0"/>
    </xf>
    <xf numFmtId="0" fontId="7" fillId="24" borderId="44" xfId="34" applyFont="1" applyFill="1" applyBorder="1" applyAlignment="1" applyProtection="1">
      <alignment horizontal="center" vertical="center" wrapText="1"/>
      <protection locked="0"/>
    </xf>
    <xf numFmtId="0" fontId="1" fillId="0" borderId="37" xfId="82" applyFont="1" applyFill="1" applyBorder="1" applyAlignment="1" applyProtection="1">
      <alignment horizontal="center" vertical="center"/>
      <protection locked="0"/>
    </xf>
    <xf numFmtId="0" fontId="6" fillId="0" borderId="15" xfId="82" applyFont="1" applyBorder="1" applyAlignment="1" applyProtection="1">
      <alignment horizontal="center"/>
    </xf>
    <xf numFmtId="0" fontId="6" fillId="0" borderId="14" xfId="82" applyFont="1" applyBorder="1" applyAlignment="1" applyProtection="1">
      <alignment horizontal="center"/>
    </xf>
    <xf numFmtId="0" fontId="6" fillId="0" borderId="13" xfId="82" applyFont="1" applyBorder="1" applyAlignment="1" applyProtection="1">
      <alignment horizontal="center"/>
    </xf>
    <xf numFmtId="0" fontId="121" fillId="0" borderId="16" xfId="82" applyFont="1" applyBorder="1" applyAlignment="1" applyProtection="1">
      <alignment horizontal="center"/>
    </xf>
    <xf numFmtId="0" fontId="121" fillId="0" borderId="0" xfId="82" quotePrefix="1" applyFont="1" applyBorder="1" applyAlignment="1" applyProtection="1">
      <alignment horizontal="center"/>
    </xf>
    <xf numFmtId="0" fontId="122" fillId="0" borderId="0" xfId="82" applyFont="1" applyAlignment="1" applyProtection="1">
      <alignment horizontal="center"/>
    </xf>
    <xf numFmtId="0" fontId="120" fillId="0" borderId="18" xfId="82" applyFont="1" applyBorder="1" applyAlignment="1" applyProtection="1">
      <alignment horizontal="center"/>
    </xf>
    <xf numFmtId="0" fontId="20" fillId="0" borderId="38" xfId="82" applyFont="1" applyFill="1" applyBorder="1" applyAlignment="1" applyProtection="1">
      <alignment horizontal="center" vertical="center" wrapText="1"/>
    </xf>
    <xf numFmtId="0" fontId="20" fillId="0" borderId="39" xfId="82" applyFont="1" applyFill="1" applyBorder="1" applyAlignment="1" applyProtection="1">
      <alignment horizontal="center" vertical="center" wrapText="1"/>
    </xf>
    <xf numFmtId="0" fontId="20" fillId="0" borderId="40" xfId="82" applyFont="1" applyFill="1" applyBorder="1" applyAlignment="1" applyProtection="1">
      <alignment horizontal="center" vertical="center" wrapText="1"/>
    </xf>
    <xf numFmtId="0" fontId="1" fillId="0" borderId="41" xfId="82" applyFont="1" applyFill="1" applyBorder="1" applyAlignment="1" applyProtection="1">
      <alignment horizontal="center" vertical="center" wrapText="1"/>
      <protection locked="0"/>
    </xf>
    <xf numFmtId="0" fontId="1" fillId="0" borderId="42" xfId="82" applyFont="1" applyFill="1" applyBorder="1" applyAlignment="1" applyProtection="1">
      <alignment horizontal="center" vertical="center" wrapText="1"/>
      <protection locked="0"/>
    </xf>
    <xf numFmtId="0" fontId="1" fillId="0" borderId="43" xfId="82" applyFont="1" applyFill="1" applyBorder="1" applyAlignment="1" applyProtection="1">
      <alignment horizontal="center" vertical="center" wrapText="1"/>
      <protection locked="0"/>
    </xf>
    <xf numFmtId="0" fontId="1" fillId="0" borderId="16" xfId="82" applyFont="1" applyFill="1" applyBorder="1" applyAlignment="1" applyProtection="1">
      <alignment horizontal="center" vertical="center" wrapText="1"/>
      <protection locked="0"/>
    </xf>
    <xf numFmtId="0" fontId="1" fillId="0" borderId="0" xfId="82" applyFont="1" applyFill="1" applyBorder="1" applyAlignment="1" applyProtection="1">
      <alignment horizontal="center" vertical="center" wrapText="1"/>
      <protection locked="0"/>
    </xf>
    <xf numFmtId="0" fontId="1" fillId="0" borderId="44" xfId="82" applyFont="1" applyFill="1" applyBorder="1" applyAlignment="1" applyProtection="1">
      <alignment horizontal="center" vertical="center" wrapText="1"/>
      <protection locked="0"/>
    </xf>
    <xf numFmtId="0" fontId="1" fillId="0" borderId="19" xfId="82" applyFont="1" applyFill="1" applyBorder="1" applyAlignment="1" applyProtection="1">
      <alignment horizontal="center" vertical="center" wrapText="1"/>
      <protection locked="0"/>
    </xf>
    <xf numFmtId="0" fontId="1" fillId="0" borderId="18" xfId="82" applyFont="1" applyFill="1" applyBorder="1" applyAlignment="1" applyProtection="1">
      <alignment horizontal="center" vertical="center" wrapText="1"/>
      <protection locked="0"/>
    </xf>
    <xf numFmtId="0" fontId="1" fillId="0" borderId="17" xfId="82" applyFont="1" applyFill="1" applyBorder="1" applyAlignment="1" applyProtection="1">
      <alignment horizontal="center" vertical="center" wrapText="1"/>
      <protection locked="0"/>
    </xf>
    <xf numFmtId="0" fontId="1" fillId="0" borderId="15" xfId="82" applyFont="1" applyFill="1" applyBorder="1" applyAlignment="1" applyProtection="1">
      <alignment horizontal="center" vertical="center" wrapText="1"/>
    </xf>
    <xf numFmtId="0" fontId="1" fillId="0" borderId="14" xfId="82" applyFont="1" applyFill="1" applyBorder="1" applyAlignment="1" applyProtection="1">
      <alignment horizontal="center" vertical="center" wrapText="1"/>
    </xf>
    <xf numFmtId="0" fontId="1" fillId="0" borderId="13" xfId="82" applyFont="1" applyFill="1" applyBorder="1" applyAlignment="1" applyProtection="1">
      <alignment horizontal="center" vertical="center" wrapText="1"/>
    </xf>
    <xf numFmtId="0" fontId="11" fillId="40" borderId="29" xfId="32" applyNumberFormat="1" applyFont="1" applyFill="1" applyBorder="1" applyAlignment="1">
      <alignment horizontal="center" vertical="center" textRotation="90" wrapText="1"/>
    </xf>
    <xf numFmtId="0" fontId="11" fillId="40" borderId="11" xfId="32" applyNumberFormat="1" applyFont="1" applyFill="1" applyBorder="1" applyAlignment="1">
      <alignment horizontal="center" vertical="center" textRotation="90" wrapText="1"/>
    </xf>
    <xf numFmtId="0" fontId="6" fillId="40" borderId="30" xfId="32" applyFont="1" applyFill="1" applyBorder="1" applyAlignment="1">
      <alignment horizontal="center" vertical="center"/>
    </xf>
    <xf numFmtId="0" fontId="6" fillId="40" borderId="11" xfId="32" applyFont="1" applyFill="1" applyBorder="1" applyAlignment="1">
      <alignment horizontal="center" vertical="center"/>
    </xf>
    <xf numFmtId="0" fontId="6" fillId="40" borderId="0" xfId="33" applyFont="1" applyFill="1" applyBorder="1" applyAlignment="1">
      <alignment horizontal="left" wrapText="1"/>
    </xf>
    <xf numFmtId="0" fontId="11" fillId="40" borderId="30" xfId="32" applyFont="1" applyFill="1" applyBorder="1" applyAlignment="1">
      <alignment horizontal="center" vertical="center" textRotation="90" wrapText="1"/>
    </xf>
    <xf numFmtId="0" fontId="11" fillId="40" borderId="48" xfId="32" applyFont="1" applyFill="1" applyBorder="1" applyAlignment="1">
      <alignment horizontal="center" vertical="center" textRotation="90" wrapText="1"/>
    </xf>
    <xf numFmtId="0" fontId="6" fillId="40" borderId="30" xfId="32" applyFont="1" applyFill="1" applyBorder="1" applyAlignment="1">
      <alignment horizontal="center"/>
    </xf>
    <xf numFmtId="0" fontId="6" fillId="40" borderId="11" xfId="32" applyFont="1" applyFill="1" applyBorder="1" applyAlignment="1">
      <alignment horizontal="center"/>
    </xf>
    <xf numFmtId="0" fontId="6" fillId="40" borderId="47" xfId="32" applyFont="1" applyFill="1" applyBorder="1" applyAlignment="1">
      <alignment horizontal="center" vertical="center" textRotation="90" wrapText="1"/>
    </xf>
    <xf numFmtId="0" fontId="6" fillId="40" borderId="30" xfId="32" applyFont="1" applyFill="1" applyBorder="1" applyAlignment="1">
      <alignment horizontal="center" vertical="center" textRotation="90" wrapText="1"/>
    </xf>
    <xf numFmtId="0" fontId="6" fillId="40" borderId="48" xfId="32" applyFont="1" applyFill="1" applyBorder="1" applyAlignment="1">
      <alignment horizontal="center" vertical="center" textRotation="90" wrapText="1"/>
    </xf>
    <xf numFmtId="0" fontId="6" fillId="40" borderId="25" xfId="32" applyFont="1" applyFill="1" applyBorder="1" applyAlignment="1">
      <alignment horizontal="center" vertical="center"/>
    </xf>
    <xf numFmtId="0" fontId="6" fillId="40" borderId="29" xfId="32" applyFont="1" applyFill="1" applyBorder="1" applyAlignment="1">
      <alignment horizontal="center" vertical="center"/>
    </xf>
    <xf numFmtId="0" fontId="6" fillId="40" borderId="0" xfId="33" applyFont="1" applyFill="1" applyBorder="1" applyAlignment="1">
      <alignment horizontal="left" vertical="center" wrapText="1"/>
    </xf>
    <xf numFmtId="0" fontId="6" fillId="40" borderId="30" xfId="33" applyFont="1" applyFill="1" applyBorder="1" applyAlignment="1">
      <alignment horizontal="left" vertical="center" wrapText="1"/>
    </xf>
    <xf numFmtId="0" fontId="6" fillId="40" borderId="11" xfId="33" applyFont="1" applyFill="1" applyBorder="1" applyAlignment="1">
      <alignment horizontal="left" vertical="center" wrapText="1"/>
    </xf>
    <xf numFmtId="0" fontId="31" fillId="40" borderId="0" xfId="33" applyNumberFormat="1" applyFont="1" applyFill="1" applyBorder="1" applyAlignment="1">
      <alignment horizontal="left" wrapText="1"/>
    </xf>
    <xf numFmtId="0" fontId="6" fillId="40" borderId="25" xfId="32" applyFont="1" applyFill="1" applyBorder="1" applyAlignment="1">
      <alignment horizontal="center" vertical="center" wrapText="1"/>
    </xf>
    <xf numFmtId="0" fontId="6" fillId="40" borderId="29" xfId="32" applyFont="1" applyFill="1" applyBorder="1" applyAlignment="1">
      <alignment horizontal="center" vertical="center" wrapText="1"/>
    </xf>
    <xf numFmtId="0" fontId="6" fillId="40" borderId="30" xfId="32" applyFont="1" applyFill="1" applyBorder="1" applyAlignment="1">
      <alignment horizontal="center" vertical="center" wrapText="1"/>
    </xf>
    <xf numFmtId="0" fontId="6" fillId="40" borderId="11" xfId="32" applyFont="1" applyFill="1" applyBorder="1" applyAlignment="1">
      <alignment horizontal="center" vertical="center" wrapText="1"/>
    </xf>
    <xf numFmtId="0" fontId="11" fillId="40" borderId="47" xfId="32" applyFont="1" applyFill="1" applyBorder="1" applyAlignment="1">
      <alignment horizontal="center" vertical="center" textRotation="90" wrapText="1"/>
    </xf>
    <xf numFmtId="0" fontId="6" fillId="40" borderId="0" xfId="32" applyFont="1" applyFill="1" applyBorder="1" applyAlignment="1">
      <alignment horizontal="left"/>
    </xf>
    <xf numFmtId="0" fontId="32" fillId="40" borderId="30" xfId="33" applyFont="1" applyFill="1" applyBorder="1" applyAlignment="1">
      <alignment horizontal="left" vertical="center" wrapText="1"/>
    </xf>
    <xf numFmtId="0" fontId="32" fillId="40" borderId="11" xfId="33" applyFont="1" applyFill="1" applyBorder="1" applyAlignment="1">
      <alignment horizontal="left" vertical="center" wrapText="1"/>
    </xf>
    <xf numFmtId="0" fontId="11" fillId="40" borderId="28" xfId="32" applyFont="1" applyFill="1" applyBorder="1" applyAlignment="1">
      <alignment horizontal="center" vertical="center"/>
    </xf>
    <xf numFmtId="0" fontId="11" fillId="40" borderId="45" xfId="32" applyFont="1" applyFill="1" applyBorder="1" applyAlignment="1">
      <alignment horizontal="center" vertical="center"/>
    </xf>
    <xf numFmtId="0" fontId="11" fillId="40" borderId="46" xfId="32" applyFont="1" applyFill="1" applyBorder="1" applyAlignment="1">
      <alignment horizontal="center" vertical="center"/>
    </xf>
    <xf numFmtId="0" fontId="11" fillId="40" borderId="29" xfId="32" applyFont="1" applyFill="1" applyBorder="1" applyAlignment="1">
      <alignment horizontal="center" vertical="center" wrapText="1"/>
    </xf>
    <xf numFmtId="0" fontId="11" fillId="40" borderId="26" xfId="32" applyFont="1" applyFill="1" applyBorder="1" applyAlignment="1">
      <alignment horizontal="center" vertical="center" wrapText="1"/>
    </xf>
    <xf numFmtId="0" fontId="31" fillId="40" borderId="0" xfId="32" applyFont="1" applyFill="1" applyAlignment="1">
      <alignment horizontal="left" vertical="center" wrapText="1"/>
    </xf>
    <xf numFmtId="0" fontId="11" fillId="40" borderId="29" xfId="32" applyFont="1" applyFill="1" applyBorder="1" applyAlignment="1">
      <alignment horizontal="center" vertical="center" textRotation="90" wrapText="1"/>
    </xf>
    <xf numFmtId="0" fontId="11" fillId="40" borderId="11" xfId="32" applyFont="1" applyFill="1" applyBorder="1" applyAlignment="1">
      <alignment horizontal="center" vertical="center" textRotation="90" wrapText="1"/>
    </xf>
    <xf numFmtId="0" fontId="32" fillId="40" borderId="28" xfId="32" applyFont="1" applyFill="1" applyBorder="1" applyAlignment="1">
      <alignment horizontal="left"/>
    </xf>
    <xf numFmtId="0" fontId="32" fillId="40" borderId="45" xfId="32" applyFont="1" applyFill="1" applyBorder="1" applyAlignment="1">
      <alignment horizontal="left"/>
    </xf>
    <xf numFmtId="0" fontId="32" fillId="40" borderId="46" xfId="32" applyFont="1" applyFill="1" applyBorder="1" applyAlignment="1">
      <alignment horizontal="left"/>
    </xf>
    <xf numFmtId="0" fontId="11" fillId="40" borderId="29" xfId="32" applyNumberFormat="1" applyFont="1" applyFill="1" applyBorder="1" applyAlignment="1">
      <alignment horizontal="center" vertical="center" wrapText="1"/>
    </xf>
    <xf numFmtId="0" fontId="6" fillId="40" borderId="29" xfId="32" applyNumberFormat="1" applyFont="1" applyFill="1" applyBorder="1" applyAlignment="1">
      <alignment horizontal="center" vertical="center" wrapText="1"/>
    </xf>
    <xf numFmtId="49" fontId="11" fillId="0" borderId="11" xfId="62" applyNumberFormat="1" applyFont="1" applyFill="1" applyBorder="1" applyAlignment="1">
      <alignment horizontal="left" vertical="top" wrapText="1"/>
    </xf>
    <xf numFmtId="49" fontId="11" fillId="0" borderId="11" xfId="62" applyNumberFormat="1" applyFont="1" applyFill="1" applyBorder="1" applyAlignment="1">
      <alignment horizontal="left" vertical="center" wrapText="1"/>
    </xf>
    <xf numFmtId="0" fontId="11" fillId="0" borderId="11" xfId="62" applyFont="1" applyFill="1" applyBorder="1" applyAlignment="1">
      <alignment horizontal="left" vertical="center" wrapText="1"/>
    </xf>
    <xf numFmtId="49" fontId="11" fillId="0" borderId="11" xfId="62" applyNumberFormat="1" applyFont="1" applyFill="1" applyBorder="1" applyAlignment="1">
      <alignment horizontal="center" vertical="center" wrapText="1"/>
    </xf>
    <xf numFmtId="0" fontId="32" fillId="0" borderId="11" xfId="62" applyFont="1" applyFill="1" applyBorder="1" applyAlignment="1">
      <alignment horizontal="center" vertical="center" textRotation="90" wrapText="1"/>
    </xf>
    <xf numFmtId="49" fontId="11" fillId="0" borderId="11" xfId="100" applyNumberFormat="1" applyFont="1" applyFill="1" applyBorder="1" applyAlignment="1">
      <alignment vertical="center" wrapText="1"/>
    </xf>
    <xf numFmtId="0" fontId="11" fillId="0" borderId="11" xfId="62" applyFont="1" applyFill="1" applyBorder="1" applyAlignment="1">
      <alignment horizontal="center" vertical="center" wrapText="1"/>
    </xf>
    <xf numFmtId="0" fontId="6" fillId="0" borderId="11" xfId="62" applyFont="1" applyFill="1" applyBorder="1" applyAlignment="1">
      <alignment horizontal="center" vertical="center" wrapText="1"/>
    </xf>
    <xf numFmtId="49" fontId="32" fillId="0" borderId="11" xfId="62" applyNumberFormat="1" applyFont="1" applyFill="1" applyBorder="1" applyAlignment="1">
      <alignment horizontal="center" vertical="center" textRotation="90" wrapText="1"/>
    </xf>
    <xf numFmtId="49" fontId="11" fillId="0" borderId="11" xfId="82" applyNumberFormat="1" applyFont="1" applyFill="1" applyBorder="1" applyAlignment="1">
      <alignment horizontal="left" vertical="center" wrapText="1"/>
    </xf>
    <xf numFmtId="49" fontId="11" fillId="0" borderId="11" xfId="62" applyNumberFormat="1" applyFont="1" applyFill="1" applyBorder="1" applyAlignment="1">
      <alignment horizontal="center" vertical="center" textRotation="90" wrapText="1"/>
    </xf>
    <xf numFmtId="49" fontId="11" fillId="0" borderId="11" xfId="82" applyNumberFormat="1" applyFont="1" applyFill="1" applyBorder="1" applyAlignment="1">
      <alignment vertical="center" wrapText="1"/>
    </xf>
    <xf numFmtId="0" fontId="9" fillId="0" borderId="11" xfId="62" applyFont="1" applyBorder="1" applyAlignment="1">
      <alignment vertical="center" wrapText="1"/>
    </xf>
    <xf numFmtId="0" fontId="74" fillId="0" borderId="30" xfId="62" applyFont="1" applyFill="1" applyBorder="1" applyAlignment="1">
      <alignment horizontal="center" vertical="center" textRotation="90" wrapText="1"/>
    </xf>
    <xf numFmtId="0" fontId="73" fillId="0" borderId="30" xfId="62" applyFont="1" applyFill="1" applyBorder="1" applyAlignment="1">
      <alignment horizontal="center" vertical="center" textRotation="90" wrapText="1"/>
    </xf>
    <xf numFmtId="49" fontId="11" fillId="0" borderId="11" xfId="62" applyNumberFormat="1" applyFont="1" applyFill="1" applyBorder="1" applyAlignment="1">
      <alignment vertical="top" wrapText="1"/>
    </xf>
    <xf numFmtId="0" fontId="32" fillId="0" borderId="11" xfId="62" applyFont="1" applyFill="1" applyBorder="1" applyAlignment="1">
      <alignment horizontal="center" vertical="center" textRotation="90"/>
    </xf>
    <xf numFmtId="0" fontId="11" fillId="0" borderId="11" xfId="62" applyFont="1" applyFill="1" applyBorder="1" applyAlignment="1">
      <alignment horizontal="center" vertical="center" textRotation="90" wrapText="1"/>
    </xf>
    <xf numFmtId="49" fontId="11" fillId="0" borderId="11" xfId="62" applyNumberFormat="1" applyFont="1" applyFill="1" applyBorder="1" applyAlignment="1">
      <alignment vertical="center" wrapText="1"/>
    </xf>
    <xf numFmtId="0" fontId="6" fillId="40" borderId="29" xfId="0" applyFont="1" applyFill="1" applyBorder="1" applyAlignment="1">
      <alignment horizontal="center" vertical="center" wrapText="1"/>
    </xf>
    <xf numFmtId="49" fontId="32" fillId="0" borderId="30" xfId="62" applyNumberFormat="1" applyFont="1" applyFill="1" applyBorder="1" applyAlignment="1">
      <alignment horizontal="left" wrapText="1"/>
    </xf>
    <xf numFmtId="49" fontId="32" fillId="0" borderId="11" xfId="62" applyNumberFormat="1" applyFont="1" applyFill="1" applyBorder="1" applyAlignment="1">
      <alignment horizontal="left" wrapText="1"/>
    </xf>
    <xf numFmtId="0" fontId="32" fillId="0" borderId="11" xfId="62" applyFont="1" applyFill="1" applyBorder="1" applyAlignment="1">
      <alignment horizontal="left" vertical="center" wrapText="1"/>
    </xf>
    <xf numFmtId="49" fontId="6" fillId="40" borderId="29" xfId="0" applyNumberFormat="1" applyFont="1" applyFill="1" applyBorder="1" applyAlignment="1">
      <alignment horizontal="center" vertical="center" wrapText="1"/>
    </xf>
    <xf numFmtId="49" fontId="6" fillId="40" borderId="11" xfId="0" applyNumberFormat="1" applyFont="1" applyFill="1" applyBorder="1" applyAlignment="1">
      <alignment horizontal="center" vertical="center" wrapText="1"/>
    </xf>
    <xf numFmtId="49" fontId="32" fillId="0" borderId="11" xfId="62" applyNumberFormat="1" applyFont="1" applyFill="1" applyBorder="1" applyAlignment="1">
      <alignment horizontal="left" vertical="center" textRotation="90" wrapText="1"/>
    </xf>
    <xf numFmtId="0" fontId="31" fillId="40" borderId="0" xfId="33" applyNumberFormat="1" applyFont="1" applyFill="1" applyBorder="1" applyAlignment="1">
      <alignment horizontal="left" vertical="center" wrapText="1"/>
    </xf>
    <xf numFmtId="3" fontId="6" fillId="40" borderId="26" xfId="33" applyNumberFormat="1" applyFont="1" applyFill="1" applyBorder="1" applyAlignment="1">
      <alignment horizontal="center" vertical="center" textRotation="90" wrapText="1"/>
    </xf>
    <xf numFmtId="3" fontId="6" fillId="40" borderId="12" xfId="33" applyNumberFormat="1" applyFont="1" applyFill="1" applyBorder="1" applyAlignment="1">
      <alignment horizontal="center" vertical="center" textRotation="90" wrapText="1"/>
    </xf>
    <xf numFmtId="49" fontId="6" fillId="40" borderId="25" xfId="0" applyNumberFormat="1" applyFont="1" applyFill="1" applyBorder="1" applyAlignment="1">
      <alignment horizontal="center" vertical="center" wrapText="1"/>
    </xf>
    <xf numFmtId="49" fontId="6" fillId="40" borderId="30" xfId="0" applyNumberFormat="1" applyFont="1" applyFill="1" applyBorder="1" applyAlignment="1">
      <alignment horizontal="center" vertical="center" wrapText="1"/>
    </xf>
    <xf numFmtId="0" fontId="6" fillId="40" borderId="29" xfId="32" applyFont="1" applyFill="1" applyBorder="1" applyAlignment="1">
      <alignment horizontal="center" vertical="center" textRotation="90" wrapText="1"/>
    </xf>
    <xf numFmtId="0" fontId="6" fillId="40" borderId="11" xfId="32" applyFont="1" applyFill="1" applyBorder="1" applyAlignment="1">
      <alignment horizontal="center" vertical="center" textRotation="90" wrapText="1"/>
    </xf>
    <xf numFmtId="3" fontId="6" fillId="40" borderId="29" xfId="33" applyNumberFormat="1" applyFont="1" applyFill="1" applyBorder="1" applyAlignment="1">
      <alignment horizontal="center" vertical="center" wrapText="1"/>
    </xf>
    <xf numFmtId="49" fontId="6" fillId="40" borderId="29" xfId="0" applyNumberFormat="1" applyFont="1" applyFill="1" applyBorder="1" applyAlignment="1">
      <alignment horizontal="center" vertical="center" textRotation="90" wrapText="1"/>
    </xf>
    <xf numFmtId="49" fontId="6" fillId="40" borderId="11" xfId="0" applyNumberFormat="1" applyFont="1" applyFill="1" applyBorder="1" applyAlignment="1">
      <alignment horizontal="center" vertical="center" textRotation="90" wrapText="1"/>
    </xf>
    <xf numFmtId="0" fontId="11" fillId="40" borderId="29" xfId="0" applyFont="1" applyFill="1" applyBorder="1" applyAlignment="1">
      <alignment horizontal="center" vertical="center" textRotation="90" wrapText="1"/>
    </xf>
    <xf numFmtId="0" fontId="11" fillId="40" borderId="11" xfId="0" applyFont="1" applyFill="1" applyBorder="1" applyAlignment="1">
      <alignment horizontal="center" vertical="center" textRotation="90" wrapText="1"/>
    </xf>
    <xf numFmtId="0" fontId="11" fillId="0" borderId="11" xfId="62" applyFont="1" applyFill="1" applyBorder="1" applyAlignment="1">
      <alignment vertical="center" wrapText="1"/>
    </xf>
    <xf numFmtId="0" fontId="6" fillId="40" borderId="28" xfId="32" applyFont="1" applyFill="1" applyBorder="1" applyAlignment="1">
      <alignment horizontal="center" vertical="center"/>
    </xf>
    <xf numFmtId="0" fontId="6" fillId="40" borderId="45" xfId="32" applyFont="1" applyFill="1" applyBorder="1" applyAlignment="1">
      <alignment horizontal="center" vertical="center"/>
    </xf>
    <xf numFmtId="0" fontId="6" fillId="40" borderId="46" xfId="32" applyFont="1" applyFill="1" applyBorder="1" applyAlignment="1">
      <alignment horizontal="center" vertical="center"/>
    </xf>
    <xf numFmtId="0" fontId="70" fillId="40" borderId="0" xfId="115" applyFont="1" applyFill="1" applyBorder="1" applyAlignment="1">
      <alignment horizontal="left" wrapText="1"/>
    </xf>
    <xf numFmtId="0" fontId="6" fillId="40" borderId="29" xfId="0" applyFont="1" applyFill="1" applyBorder="1" applyAlignment="1">
      <alignment horizontal="center" vertical="center" textRotation="90" wrapText="1"/>
    </xf>
    <xf numFmtId="0" fontId="6" fillId="40" borderId="11" xfId="0" applyFont="1" applyFill="1" applyBorder="1" applyAlignment="1">
      <alignment horizontal="center" vertical="center" textRotation="90" wrapText="1"/>
    </xf>
    <xf numFmtId="49" fontId="11" fillId="40" borderId="30" xfId="62" applyNumberFormat="1" applyFont="1" applyFill="1" applyBorder="1" applyAlignment="1">
      <alignment horizontal="center" vertical="center" wrapText="1"/>
    </xf>
    <xf numFmtId="49" fontId="11" fillId="40" borderId="11" xfId="62" applyNumberFormat="1" applyFont="1" applyFill="1" applyBorder="1" applyAlignment="1">
      <alignment horizontal="center" vertical="center" wrapText="1"/>
    </xf>
    <xf numFmtId="49" fontId="11" fillId="40" borderId="11" xfId="62" applyNumberFormat="1" applyFont="1" applyFill="1" applyBorder="1" applyAlignment="1">
      <alignment horizontal="left" vertical="center" wrapText="1"/>
    </xf>
    <xf numFmtId="0" fontId="6" fillId="40" borderId="0" xfId="32" applyFont="1" applyFill="1" applyAlignment="1">
      <alignment horizontal="left"/>
    </xf>
    <xf numFmtId="2" fontId="34" fillId="0" borderId="30" xfId="62" applyNumberFormat="1" applyFont="1" applyFill="1" applyBorder="1" applyAlignment="1">
      <alignment horizontal="center" vertical="center" textRotation="90"/>
    </xf>
    <xf numFmtId="2" fontId="11" fillId="0" borderId="11" xfId="62" applyNumberFormat="1" applyFont="1" applyFill="1" applyBorder="1" applyAlignment="1">
      <alignment horizontal="center" vertical="center" textRotation="90" wrapText="1"/>
    </xf>
    <xf numFmtId="49" fontId="11" fillId="40" borderId="30" xfId="62" applyNumberFormat="1" applyFont="1" applyFill="1" applyBorder="1" applyAlignment="1">
      <alignment horizontal="center" vertical="center" textRotation="90" wrapText="1"/>
    </xf>
    <xf numFmtId="49" fontId="32" fillId="0" borderId="30" xfId="62" applyNumberFormat="1" applyFont="1" applyFill="1" applyBorder="1" applyAlignment="1">
      <alignment horizontal="center" vertical="center" textRotation="90" wrapText="1"/>
    </xf>
    <xf numFmtId="49" fontId="86" fillId="0" borderId="30" xfId="62" applyNumberFormat="1" applyFont="1" applyFill="1" applyBorder="1" applyAlignment="1">
      <alignment horizontal="center" vertical="center" textRotation="90" wrapText="1"/>
    </xf>
    <xf numFmtId="0" fontId="76" fillId="0" borderId="30" xfId="62" applyFont="1" applyFill="1" applyBorder="1" applyAlignment="1">
      <alignment horizontal="center" vertical="center" textRotation="90" wrapText="1"/>
    </xf>
    <xf numFmtId="49" fontId="11" fillId="40" borderId="48" xfId="62" applyNumberFormat="1" applyFont="1" applyFill="1" applyBorder="1" applyAlignment="1">
      <alignment horizontal="center" vertical="center" wrapText="1"/>
    </xf>
    <xf numFmtId="49" fontId="11" fillId="40" borderId="20" xfId="62" applyNumberFormat="1" applyFont="1" applyFill="1" applyBorder="1" applyAlignment="1">
      <alignment horizontal="center" vertical="center" wrapText="1"/>
    </xf>
    <xf numFmtId="49" fontId="11" fillId="40" borderId="30" xfId="62" applyNumberFormat="1" applyFont="1" applyFill="1" applyBorder="1" applyAlignment="1">
      <alignment horizontal="left" vertical="center" wrapText="1"/>
    </xf>
    <xf numFmtId="49" fontId="11" fillId="0" borderId="11" xfId="100" applyNumberFormat="1" applyFont="1" applyFill="1" applyBorder="1" applyAlignment="1">
      <alignment horizontal="left" vertical="center" wrapText="1"/>
    </xf>
    <xf numFmtId="49" fontId="11" fillId="0" borderId="11" xfId="82" applyNumberFormat="1" applyFont="1" applyFill="1" applyBorder="1" applyAlignment="1">
      <alignment vertical="top" wrapText="1"/>
    </xf>
    <xf numFmtId="0" fontId="11" fillId="0" borderId="11" xfId="82" applyFont="1" applyFill="1" applyBorder="1" applyAlignment="1">
      <alignment horizontal="left" vertical="center" wrapText="1"/>
    </xf>
    <xf numFmtId="0" fontId="77" fillId="0" borderId="30" xfId="62" applyFont="1" applyFill="1" applyBorder="1" applyAlignment="1">
      <alignment horizontal="center" vertical="center" textRotation="90" wrapText="1"/>
    </xf>
    <xf numFmtId="49" fontId="11" fillId="0" borderId="11" xfId="62" applyNumberFormat="1" applyFont="1" applyFill="1" applyBorder="1" applyAlignment="1">
      <alignment horizontal="left" wrapText="1"/>
    </xf>
    <xf numFmtId="49" fontId="11" fillId="0" borderId="11" xfId="62" applyNumberFormat="1" applyFont="1" applyFill="1" applyBorder="1" applyAlignment="1">
      <alignment horizontal="left" vertical="top" wrapText="1" shrinkToFit="1"/>
    </xf>
    <xf numFmtId="49" fontId="11" fillId="0" borderId="11" xfId="62" applyNumberFormat="1" applyFont="1" applyFill="1" applyBorder="1" applyAlignment="1">
      <alignment vertical="center" textRotation="90" wrapText="1"/>
    </xf>
    <xf numFmtId="0" fontId="11" fillId="40" borderId="11" xfId="82" applyFont="1" applyFill="1" applyBorder="1" applyAlignment="1">
      <alignment horizontal="left" vertical="center" wrapText="1"/>
    </xf>
    <xf numFmtId="49" fontId="39" fillId="0" borderId="11" xfId="82" applyNumberFormat="1" applyFont="1" applyFill="1" applyBorder="1" applyAlignment="1">
      <alignment horizontal="left" vertical="center" wrapText="1"/>
    </xf>
    <xf numFmtId="49" fontId="39" fillId="0" borderId="11" xfId="62" applyNumberFormat="1" applyFont="1" applyFill="1" applyBorder="1" applyAlignment="1">
      <alignment horizontal="left" vertical="center" wrapText="1"/>
    </xf>
    <xf numFmtId="49" fontId="11" fillId="40" borderId="29" xfId="0" applyNumberFormat="1" applyFont="1" applyFill="1" applyBorder="1" applyAlignment="1">
      <alignment horizontal="center" vertical="center" textRotation="90" wrapText="1"/>
    </xf>
    <xf numFmtId="49" fontId="11" fillId="40" borderId="11" xfId="0" applyNumberFormat="1" applyFont="1" applyFill="1" applyBorder="1" applyAlignment="1">
      <alignment horizontal="center" vertical="center" textRotation="90" wrapText="1"/>
    </xf>
    <xf numFmtId="0" fontId="11" fillId="40" borderId="29" xfId="0" applyFont="1" applyFill="1" applyBorder="1" applyAlignment="1">
      <alignment horizontal="center" vertical="center" wrapText="1"/>
    </xf>
    <xf numFmtId="3" fontId="11" fillId="40" borderId="26" xfId="33" applyNumberFormat="1" applyFont="1" applyFill="1" applyBorder="1" applyAlignment="1">
      <alignment horizontal="center" vertical="center" textRotation="90" wrapText="1"/>
    </xf>
    <xf numFmtId="3" fontId="11" fillId="40" borderId="12" xfId="33" applyNumberFormat="1" applyFont="1" applyFill="1" applyBorder="1" applyAlignment="1">
      <alignment horizontal="center" vertical="center" textRotation="90" wrapText="1"/>
    </xf>
    <xf numFmtId="49" fontId="11" fillId="40" borderId="29" xfId="0" applyNumberFormat="1" applyFont="1" applyFill="1" applyBorder="1" applyAlignment="1">
      <alignment horizontal="center" vertical="center" wrapText="1"/>
    </xf>
    <xf numFmtId="49" fontId="11" fillId="40" borderId="11" xfId="0" applyNumberFormat="1" applyFont="1" applyFill="1" applyBorder="1" applyAlignment="1">
      <alignment horizontal="center" vertical="center" wrapText="1"/>
    </xf>
    <xf numFmtId="0" fontId="11" fillId="40" borderId="29" xfId="32" applyFont="1" applyFill="1" applyBorder="1" applyAlignment="1">
      <alignment horizontal="center" vertical="center"/>
    </xf>
    <xf numFmtId="0" fontId="35" fillId="40" borderId="0" xfId="33" applyNumberFormat="1" applyFont="1" applyFill="1" applyBorder="1" applyAlignment="1">
      <alignment horizontal="left" vertical="top"/>
    </xf>
    <xf numFmtId="49" fontId="34" fillId="40" borderId="25" xfId="0" applyNumberFormat="1" applyFont="1" applyFill="1" applyBorder="1" applyAlignment="1">
      <alignment horizontal="center" vertical="center" wrapText="1"/>
    </xf>
    <xf numFmtId="49" fontId="34" fillId="40" borderId="29" xfId="0" applyNumberFormat="1" applyFont="1" applyFill="1" applyBorder="1" applyAlignment="1">
      <alignment horizontal="center" vertical="center" wrapText="1"/>
    </xf>
    <xf numFmtId="49" fontId="34" fillId="40" borderId="30" xfId="0" applyNumberFormat="1" applyFont="1" applyFill="1" applyBorder="1" applyAlignment="1">
      <alignment horizontal="center" vertical="center" wrapText="1"/>
    </xf>
    <xf numFmtId="49" fontId="34" fillId="40" borderId="11" xfId="0" applyNumberFormat="1" applyFont="1" applyFill="1" applyBorder="1" applyAlignment="1">
      <alignment horizontal="center" vertical="center" wrapText="1"/>
    </xf>
    <xf numFmtId="3" fontId="11" fillId="40" borderId="29" xfId="33" applyNumberFormat="1" applyFont="1" applyFill="1" applyBorder="1" applyAlignment="1">
      <alignment horizontal="center" vertical="center" wrapText="1"/>
    </xf>
    <xf numFmtId="49" fontId="34" fillId="0" borderId="30" xfId="62" applyNumberFormat="1" applyFont="1" applyFill="1" applyBorder="1" applyAlignment="1">
      <alignment horizontal="center" vertical="center" textRotation="90" wrapText="1"/>
    </xf>
    <xf numFmtId="0" fontId="11" fillId="0" borderId="30" xfId="62" applyFont="1" applyFill="1" applyBorder="1" applyAlignment="1">
      <alignment horizontal="left" vertical="center" wrapText="1"/>
    </xf>
    <xf numFmtId="0" fontId="68" fillId="0" borderId="11" xfId="62" applyFont="1" applyFill="1" applyBorder="1" applyAlignment="1">
      <alignment horizontal="left" vertical="center" wrapText="1"/>
    </xf>
    <xf numFmtId="0" fontId="11" fillId="0" borderId="30" xfId="62" applyFont="1" applyFill="1" applyBorder="1" applyAlignment="1">
      <alignment horizontal="center" vertical="center" textRotation="90" wrapText="1"/>
    </xf>
    <xf numFmtId="0" fontId="68" fillId="0" borderId="30" xfId="62" applyFont="1" applyFill="1" applyBorder="1" applyAlignment="1">
      <alignment horizontal="center" vertical="center" textRotation="90" wrapText="1"/>
    </xf>
    <xf numFmtId="0" fontId="82" fillId="0" borderId="30" xfId="62" applyFont="1" applyFill="1" applyBorder="1" applyAlignment="1">
      <alignment horizontal="center" vertical="center" textRotation="90" wrapText="1"/>
    </xf>
    <xf numFmtId="0" fontId="11" fillId="0" borderId="30" xfId="62" applyFont="1" applyFill="1" applyBorder="1" applyAlignment="1">
      <alignment horizontal="left" vertical="top" wrapText="1"/>
    </xf>
    <xf numFmtId="0" fontId="68" fillId="0" borderId="11" xfId="62" applyFont="1" applyBorder="1" applyAlignment="1">
      <alignment horizontal="left" vertical="top" wrapText="1"/>
    </xf>
    <xf numFmtId="0" fontId="34" fillId="0" borderId="11" xfId="62" applyFont="1" applyFill="1" applyBorder="1" applyAlignment="1">
      <alignment horizontal="center" vertical="center" textRotation="90" wrapText="1"/>
    </xf>
    <xf numFmtId="0" fontId="85" fillId="0" borderId="11" xfId="62" applyFont="1" applyFill="1" applyBorder="1" applyAlignment="1">
      <alignment horizontal="center" vertical="center" textRotation="90" wrapText="1"/>
    </xf>
    <xf numFmtId="49" fontId="34" fillId="0" borderId="11" xfId="62" applyNumberFormat="1" applyFont="1" applyFill="1" applyBorder="1" applyAlignment="1">
      <alignment horizontal="center" vertical="center" textRotation="90" wrapText="1"/>
    </xf>
    <xf numFmtId="0" fontId="32" fillId="0" borderId="30" xfId="62" applyFont="1" applyFill="1" applyBorder="1" applyAlignment="1">
      <alignment horizontal="center" vertical="center" textRotation="90" wrapText="1"/>
    </xf>
    <xf numFmtId="0" fontId="34" fillId="0" borderId="30" xfId="62" applyFont="1" applyFill="1" applyBorder="1" applyAlignment="1">
      <alignment horizontal="center" vertical="center" textRotation="90" wrapText="1"/>
    </xf>
    <xf numFmtId="0" fontId="32" fillId="0" borderId="11" xfId="100" applyFont="1" applyFill="1" applyBorder="1" applyAlignment="1">
      <alignment horizontal="center" vertical="center" textRotation="90" wrapText="1"/>
    </xf>
    <xf numFmtId="0" fontId="11" fillId="0" borderId="11" xfId="100" applyFont="1" applyFill="1" applyBorder="1" applyAlignment="1">
      <alignment horizontal="left" vertical="center" wrapText="1"/>
    </xf>
    <xf numFmtId="0" fontId="11" fillId="0" borderId="11" xfId="62" applyNumberFormat="1" applyFont="1" applyFill="1" applyBorder="1" applyAlignment="1">
      <alignment horizontal="left" vertical="center" wrapText="1"/>
    </xf>
    <xf numFmtId="0" fontId="68" fillId="0" borderId="11" xfId="62" applyFont="1" applyBorder="1" applyAlignment="1">
      <alignment horizontal="left" vertical="center" wrapText="1"/>
    </xf>
    <xf numFmtId="0" fontId="11" fillId="0" borderId="11" xfId="100" applyFont="1" applyFill="1" applyBorder="1" applyAlignment="1">
      <alignment horizontal="center" vertical="center" textRotation="90" wrapText="1"/>
    </xf>
    <xf numFmtId="0" fontId="85" fillId="0" borderId="11" xfId="62" applyFont="1" applyFill="1" applyBorder="1" applyAlignment="1">
      <alignment textRotation="90"/>
    </xf>
    <xf numFmtId="0" fontId="7" fillId="40" borderId="0" xfId="0" applyFont="1" applyFill="1" applyBorder="1" applyAlignment="1">
      <alignment horizontal="left"/>
    </xf>
    <xf numFmtId="49" fontId="7" fillId="40" borderId="0" xfId="0" applyNumberFormat="1" applyFont="1" applyFill="1" applyBorder="1" applyAlignment="1">
      <alignment horizontal="left" wrapText="1"/>
    </xf>
    <xf numFmtId="0" fontId="34" fillId="0" borderId="30" xfId="62" applyFont="1" applyFill="1" applyBorder="1" applyAlignment="1">
      <alignment horizontal="center" vertical="center" textRotation="90"/>
    </xf>
    <xf numFmtId="49" fontId="11" fillId="0" borderId="30" xfId="62" applyNumberFormat="1" applyFont="1" applyFill="1" applyBorder="1" applyAlignment="1">
      <alignment horizontal="left" vertical="top" wrapText="1"/>
    </xf>
    <xf numFmtId="49" fontId="32" fillId="0" borderId="11" xfId="62" applyNumberFormat="1" applyFont="1" applyFill="1" applyBorder="1" applyAlignment="1">
      <alignment horizontal="left" vertical="center" wrapText="1"/>
    </xf>
    <xf numFmtId="0" fontId="11" fillId="0" borderId="11" xfId="103" applyFont="1" applyFill="1" applyBorder="1" applyAlignment="1">
      <alignment horizontal="left" vertical="center" wrapText="1"/>
    </xf>
    <xf numFmtId="0" fontId="32" fillId="0" borderId="30" xfId="82" applyFont="1" applyFill="1" applyBorder="1" applyAlignment="1">
      <alignment horizontal="left" vertical="center" wrapText="1"/>
    </xf>
    <xf numFmtId="0" fontId="6" fillId="0" borderId="11" xfId="82" applyFont="1" applyFill="1" applyBorder="1" applyAlignment="1">
      <alignment horizontal="left" vertical="center" wrapText="1"/>
    </xf>
    <xf numFmtId="0" fontId="11" fillId="0" borderId="30" xfId="62" applyNumberFormat="1" applyFont="1" applyFill="1" applyBorder="1" applyAlignment="1">
      <alignment horizontal="center" vertical="center" textRotation="90" wrapText="1"/>
    </xf>
    <xf numFmtId="0" fontId="6" fillId="40" borderId="28" xfId="32" applyFont="1" applyFill="1" applyBorder="1" applyAlignment="1">
      <alignment horizontal="center"/>
    </xf>
    <xf numFmtId="0" fontId="6" fillId="40" borderId="45" xfId="32" applyFont="1" applyFill="1" applyBorder="1" applyAlignment="1">
      <alignment horizontal="center"/>
    </xf>
    <xf numFmtId="0" fontId="6" fillId="40" borderId="46" xfId="32" applyFont="1" applyFill="1" applyBorder="1" applyAlignment="1">
      <alignment horizontal="center"/>
    </xf>
    <xf numFmtId="0" fontId="31" fillId="40" borderId="0" xfId="33" applyNumberFormat="1" applyFont="1" applyFill="1" applyBorder="1" applyAlignment="1">
      <alignment horizontal="left" vertical="top"/>
    </xf>
    <xf numFmtId="0" fontId="11" fillId="40" borderId="25" xfId="0" applyFont="1" applyFill="1" applyBorder="1" applyAlignment="1">
      <alignment horizontal="center" vertical="center" wrapText="1"/>
    </xf>
    <xf numFmtId="0" fontId="12" fillId="40" borderId="29" xfId="0" applyFont="1" applyFill="1" applyBorder="1" applyAlignment="1">
      <alignment horizontal="center" vertical="center" wrapText="1"/>
    </xf>
    <xf numFmtId="0" fontId="3" fillId="40" borderId="0" xfId="33" applyFont="1" applyFill="1" applyBorder="1" applyAlignment="1">
      <alignment horizontal="left" vertical="center" wrapText="1"/>
    </xf>
    <xf numFmtId="0" fontId="6" fillId="24" borderId="30" xfId="32" applyFont="1" applyFill="1" applyBorder="1" applyAlignment="1">
      <alignment horizontal="left" vertical="center" wrapText="1"/>
    </xf>
    <xf numFmtId="0" fontId="6" fillId="24" borderId="11" xfId="32" applyFont="1" applyFill="1" applyBorder="1" applyAlignment="1">
      <alignment horizontal="left" vertical="center" wrapText="1"/>
    </xf>
    <xf numFmtId="0" fontId="6" fillId="40" borderId="30" xfId="0" applyFont="1" applyFill="1" applyBorder="1" applyAlignment="1">
      <alignment horizontal="left" vertical="center" wrapText="1"/>
    </xf>
    <xf numFmtId="0" fontId="6" fillId="40" borderId="11" xfId="0" applyFont="1" applyFill="1" applyBorder="1" applyAlignment="1">
      <alignment horizontal="left" vertical="center" wrapText="1"/>
    </xf>
    <xf numFmtId="0" fontId="6" fillId="40" borderId="30" xfId="0" applyFont="1" applyFill="1" applyBorder="1" applyAlignment="1">
      <alignment horizontal="left" vertical="top" wrapText="1"/>
    </xf>
    <xf numFmtId="0" fontId="6" fillId="40" borderId="11" xfId="0" applyFont="1" applyFill="1" applyBorder="1" applyAlignment="1">
      <alignment horizontal="left" vertical="top" wrapText="1"/>
    </xf>
    <xf numFmtId="0" fontId="6" fillId="24" borderId="25" xfId="32" applyFont="1" applyFill="1" applyBorder="1" applyAlignment="1">
      <alignment horizontal="left" vertical="center" wrapText="1"/>
    </xf>
    <xf numFmtId="0" fontId="6" fillId="24" borderId="29" xfId="32" applyFont="1" applyFill="1" applyBorder="1" applyAlignment="1">
      <alignment horizontal="left" vertical="center" wrapText="1"/>
    </xf>
    <xf numFmtId="0" fontId="6" fillId="24" borderId="48" xfId="32" applyFont="1" applyFill="1" applyBorder="1" applyAlignment="1">
      <alignment horizontal="left" vertical="center" wrapText="1"/>
    </xf>
    <xf numFmtId="0" fontId="6" fillId="24" borderId="20" xfId="32" applyFont="1" applyFill="1" applyBorder="1" applyAlignment="1">
      <alignment horizontal="left" vertical="center" wrapText="1"/>
    </xf>
    <xf numFmtId="0" fontId="89" fillId="0" borderId="0" xfId="0" applyFont="1" applyFill="1" applyAlignment="1">
      <alignment horizontal="left"/>
    </xf>
    <xf numFmtId="0" fontId="31" fillId="0" borderId="0" xfId="0" applyFont="1" applyFill="1" applyBorder="1" applyAlignment="1">
      <alignment horizontal="left"/>
    </xf>
    <xf numFmtId="0" fontId="45" fillId="0" borderId="0" xfId="0" applyFont="1" applyFill="1" applyBorder="1" applyAlignment="1">
      <alignment horizontal="left"/>
    </xf>
    <xf numFmtId="0" fontId="6" fillId="40" borderId="48" xfId="0" applyFont="1" applyFill="1" applyBorder="1" applyAlignment="1">
      <alignment horizontal="left" vertical="center" wrapText="1"/>
    </xf>
    <xf numFmtId="0" fontId="6" fillId="40" borderId="20" xfId="0" applyFont="1" applyFill="1" applyBorder="1" applyAlignment="1">
      <alignment horizontal="left" vertical="center" wrapText="1"/>
    </xf>
    <xf numFmtId="0" fontId="11" fillId="0" borderId="28" xfId="32" applyFont="1" applyFill="1" applyBorder="1" applyAlignment="1">
      <alignment horizontal="center" vertical="center"/>
    </xf>
    <xf numFmtId="0" fontId="11" fillId="0" borderId="45" xfId="32" applyFont="1" applyFill="1" applyBorder="1" applyAlignment="1">
      <alignment horizontal="center" vertical="center"/>
    </xf>
    <xf numFmtId="0" fontId="11" fillId="0" borderId="46" xfId="32" applyFont="1" applyFill="1" applyBorder="1" applyAlignment="1">
      <alignment horizontal="center" vertical="center"/>
    </xf>
    <xf numFmtId="0" fontId="40" fillId="0" borderId="0" xfId="115" applyFont="1" applyFill="1" applyBorder="1" applyAlignment="1">
      <alignment horizontal="left" vertical="center" wrapText="1"/>
    </xf>
    <xf numFmtId="49" fontId="32" fillId="0" borderId="25" xfId="0" applyNumberFormat="1" applyFont="1" applyFill="1" applyBorder="1" applyAlignment="1">
      <alignment horizontal="center" vertical="center" wrapText="1"/>
    </xf>
    <xf numFmtId="49" fontId="32" fillId="0" borderId="29" xfId="0" applyNumberFormat="1" applyFont="1" applyFill="1" applyBorder="1" applyAlignment="1">
      <alignment horizontal="center" vertical="center" wrapText="1"/>
    </xf>
    <xf numFmtId="49" fontId="32" fillId="0" borderId="30" xfId="0" applyNumberFormat="1" applyFont="1" applyFill="1" applyBorder="1" applyAlignment="1">
      <alignment horizontal="center" vertical="center" wrapText="1"/>
    </xf>
    <xf numFmtId="49" fontId="32" fillId="0" borderId="11" xfId="0" applyNumberFormat="1" applyFont="1" applyFill="1" applyBorder="1" applyAlignment="1">
      <alignment horizontal="center" vertical="center" wrapText="1"/>
    </xf>
    <xf numFmtId="0" fontId="6" fillId="0" borderId="0" xfId="32" applyFont="1" applyFill="1" applyBorder="1" applyAlignment="1">
      <alignment horizontal="left"/>
    </xf>
    <xf numFmtId="0" fontId="49" fillId="0" borderId="0" xfId="33" applyNumberFormat="1" applyFont="1" applyFill="1" applyBorder="1" applyAlignment="1">
      <alignment horizontal="left" vertical="top" wrapText="1"/>
    </xf>
    <xf numFmtId="0" fontId="31" fillId="0" borderId="0" xfId="33" applyNumberFormat="1" applyFont="1" applyFill="1" applyBorder="1" applyAlignment="1">
      <alignment horizontal="left" vertical="top" wrapText="1"/>
    </xf>
    <xf numFmtId="1" fontId="32" fillId="40" borderId="30" xfId="83" applyNumberFormat="1" applyFont="1" applyFill="1" applyBorder="1" applyAlignment="1">
      <alignment horizontal="center" vertical="center" textRotation="90" wrapText="1"/>
    </xf>
    <xf numFmtId="3" fontId="32" fillId="40" borderId="30" xfId="62" applyNumberFormat="1" applyFont="1" applyFill="1" applyBorder="1" applyAlignment="1">
      <alignment horizontal="left" vertical="center" wrapText="1"/>
    </xf>
    <xf numFmtId="3" fontId="32" fillId="40" borderId="11" xfId="62" applyNumberFormat="1" applyFont="1" applyFill="1" applyBorder="1" applyAlignment="1">
      <alignment horizontal="left" vertical="center" wrapText="1"/>
    </xf>
    <xf numFmtId="0" fontId="8" fillId="0" borderId="0" xfId="32" applyFont="1" applyFill="1" applyAlignment="1">
      <alignment horizontal="left" vertical="top" wrapText="1"/>
    </xf>
    <xf numFmtId="0" fontId="8" fillId="0" borderId="0" xfId="32" applyFont="1" applyFill="1" applyAlignment="1">
      <alignment horizontal="left" vertical="top"/>
    </xf>
    <xf numFmtId="49" fontId="11" fillId="40" borderId="30" xfId="78" applyNumberFormat="1" applyFont="1" applyFill="1" applyBorder="1" applyAlignment="1">
      <alignment horizontal="left" vertical="center" wrapText="1"/>
    </xf>
    <xf numFmtId="49" fontId="11" fillId="40" borderId="11" xfId="78" applyNumberFormat="1" applyFont="1" applyFill="1" applyBorder="1" applyAlignment="1">
      <alignment horizontal="left" vertical="center" wrapText="1"/>
    </xf>
    <xf numFmtId="49" fontId="11" fillId="40" borderId="48" xfId="78" applyNumberFormat="1" applyFont="1" applyFill="1" applyBorder="1" applyAlignment="1">
      <alignment horizontal="left" vertical="center" wrapText="1"/>
    </xf>
    <xf numFmtId="49" fontId="11" fillId="40" borderId="20" xfId="78" applyNumberFormat="1" applyFont="1" applyFill="1" applyBorder="1" applyAlignment="1">
      <alignment horizontal="left" vertical="center" wrapText="1"/>
    </xf>
    <xf numFmtId="49" fontId="32" fillId="40" borderId="30" xfId="78" applyNumberFormat="1" applyFont="1" applyFill="1" applyBorder="1" applyAlignment="1">
      <alignment horizontal="left" vertical="center" textRotation="90" wrapText="1"/>
    </xf>
    <xf numFmtId="0" fontId="47" fillId="0" borderId="30" xfId="62" applyFont="1" applyBorder="1" applyAlignment="1">
      <alignment textRotation="90"/>
    </xf>
    <xf numFmtId="49" fontId="32" fillId="0" borderId="29" xfId="62" applyNumberFormat="1" applyFont="1" applyFill="1" applyBorder="1" applyAlignment="1">
      <alignment horizontal="center" vertical="center" wrapText="1"/>
    </xf>
    <xf numFmtId="49" fontId="32" fillId="0" borderId="11" xfId="62" applyNumberFormat="1" applyFont="1" applyFill="1" applyBorder="1" applyAlignment="1">
      <alignment horizontal="center" vertical="center" wrapText="1"/>
    </xf>
    <xf numFmtId="49" fontId="32" fillId="0" borderId="25" xfId="62" applyNumberFormat="1" applyFont="1" applyFill="1" applyBorder="1" applyAlignment="1">
      <alignment horizontal="center" vertical="center" wrapText="1"/>
    </xf>
    <xf numFmtId="49" fontId="32" fillId="0" borderId="30" xfId="62" applyNumberFormat="1" applyFont="1" applyFill="1" applyBorder="1" applyAlignment="1">
      <alignment horizontal="center" vertical="center" wrapText="1"/>
    </xf>
    <xf numFmtId="0" fontId="6" fillId="0" borderId="0" xfId="32" applyFont="1" applyFill="1" applyAlignment="1">
      <alignment horizontal="left"/>
    </xf>
    <xf numFmtId="0" fontId="49" fillId="0" borderId="0" xfId="33" applyNumberFormat="1" applyFont="1" applyFill="1" applyBorder="1" applyAlignment="1">
      <alignment horizontal="left" wrapText="1"/>
    </xf>
    <xf numFmtId="0" fontId="4" fillId="24" borderId="22" xfId="0" applyFont="1" applyFill="1" applyBorder="1" applyAlignment="1" applyProtection="1">
      <alignment horizontal="center" vertical="top"/>
      <protection locked="0"/>
    </xf>
    <xf numFmtId="0" fontId="4" fillId="24" borderId="23" xfId="0" applyFont="1" applyFill="1" applyBorder="1" applyAlignment="1" applyProtection="1">
      <alignment horizontal="center" vertical="top"/>
      <protection locked="0"/>
    </xf>
    <xf numFmtId="0" fontId="4" fillId="0" borderId="23" xfId="0" applyFont="1" applyFill="1" applyBorder="1" applyAlignment="1">
      <alignment horizontal="center"/>
    </xf>
    <xf numFmtId="0" fontId="11" fillId="0" borderId="0" xfId="0" applyFont="1" applyFill="1" applyBorder="1" applyAlignment="1">
      <alignment horizontal="center"/>
    </xf>
    <xf numFmtId="0" fontId="4" fillId="24" borderId="23" xfId="0" applyFont="1" applyFill="1" applyBorder="1" applyAlignment="1" applyProtection="1">
      <alignment horizontal="center" vertical="top" wrapText="1"/>
      <protection locked="0"/>
    </xf>
    <xf numFmtId="0" fontId="11" fillId="0" borderId="0" xfId="0" applyFont="1" applyFill="1" applyBorder="1" applyAlignment="1">
      <alignment horizontal="center" vertical="center" wrapText="1"/>
    </xf>
    <xf numFmtId="49" fontId="39" fillId="40" borderId="0" xfId="78" applyNumberFormat="1" applyFont="1" applyFill="1" applyBorder="1" applyAlignment="1">
      <alignment horizontal="left" vertical="top" wrapText="1"/>
    </xf>
    <xf numFmtId="0" fontId="9" fillId="0" borderId="0" xfId="0" applyFont="1" applyBorder="1" applyAlignment="1">
      <alignment horizontal="left" vertical="center" wrapText="1"/>
    </xf>
    <xf numFmtId="0" fontId="7" fillId="0" borderId="49" xfId="0" applyFont="1" applyBorder="1" applyAlignment="1">
      <alignment horizontal="center"/>
    </xf>
    <xf numFmtId="0" fontId="3" fillId="0" borderId="0" xfId="0" applyFont="1" applyAlignment="1">
      <alignment horizontal="justify" vertical="top" wrapText="1"/>
    </xf>
    <xf numFmtId="0" fontId="97" fillId="0" borderId="15" xfId="110" applyFont="1" applyFill="1" applyBorder="1" applyAlignment="1">
      <alignment horizontal="center"/>
    </xf>
    <xf numFmtId="0" fontId="97" fillId="0" borderId="14" xfId="110" applyFont="1" applyFill="1" applyBorder="1" applyAlignment="1">
      <alignment horizontal="center"/>
    </xf>
    <xf numFmtId="0" fontId="97" fillId="0" borderId="13" xfId="110" applyFont="1" applyFill="1" applyBorder="1" applyAlignment="1">
      <alignment horizontal="center"/>
    </xf>
    <xf numFmtId="0" fontId="98" fillId="0" borderId="15" xfId="110" applyFont="1" applyFill="1" applyBorder="1" applyAlignment="1">
      <alignment horizontal="center"/>
    </xf>
    <xf numFmtId="0" fontId="98" fillId="0" borderId="14" xfId="110" applyFont="1" applyFill="1" applyBorder="1" applyAlignment="1">
      <alignment horizontal="center"/>
    </xf>
    <xf numFmtId="0" fontId="98" fillId="0" borderId="13" xfId="110" applyFont="1" applyFill="1" applyBorder="1" applyAlignment="1">
      <alignment horizontal="center"/>
    </xf>
    <xf numFmtId="0" fontId="98" fillId="0" borderId="15" xfId="110" applyFont="1" applyBorder="1" applyAlignment="1">
      <alignment horizontal="center"/>
    </xf>
    <xf numFmtId="0" fontId="98" fillId="0" borderId="14" xfId="110" applyFont="1" applyBorder="1" applyAlignment="1">
      <alignment horizontal="center"/>
    </xf>
    <xf numFmtId="0" fontId="98" fillId="0" borderId="13" xfId="110" applyFont="1" applyBorder="1" applyAlignment="1">
      <alignment horizontal="center"/>
    </xf>
    <xf numFmtId="0" fontId="104" fillId="0" borderId="50" xfId="57" applyFont="1" applyBorder="1" applyAlignment="1">
      <alignment horizontal="center" vertical="center" wrapText="1"/>
    </xf>
    <xf numFmtId="0" fontId="5" fillId="0" borderId="27" xfId="57" applyBorder="1" applyAlignment="1">
      <alignment vertical="center"/>
    </xf>
    <xf numFmtId="0" fontId="104" fillId="0" borderId="11" xfId="57" applyFont="1" applyBorder="1" applyAlignment="1">
      <alignment horizontal="center" vertical="center"/>
    </xf>
    <xf numFmtId="0" fontId="5" fillId="0" borderId="36" xfId="57" applyBorder="1" applyAlignment="1">
      <alignment horizontal="center" wrapText="1"/>
    </xf>
    <xf numFmtId="0" fontId="5" fillId="0" borderId="27" xfId="57" applyBorder="1" applyAlignment="1">
      <alignment horizontal="center" wrapText="1"/>
    </xf>
    <xf numFmtId="0" fontId="5" fillId="0" borderId="51" xfId="57" applyBorder="1" applyAlignment="1">
      <alignment horizontal="center" wrapText="1"/>
    </xf>
    <xf numFmtId="0" fontId="5" fillId="0" borderId="52" xfId="57" applyBorder="1" applyAlignment="1">
      <alignment horizontal="center" wrapText="1"/>
    </xf>
    <xf numFmtId="0" fontId="9" fillId="24" borderId="0" xfId="0" applyFont="1" applyFill="1"/>
    <xf numFmtId="0" fontId="9" fillId="24" borderId="0" xfId="0" applyFont="1" applyFill="1" applyBorder="1"/>
    <xf numFmtId="0" fontId="39" fillId="24" borderId="22" xfId="0" applyFont="1" applyFill="1" applyBorder="1" applyAlignment="1" applyProtection="1">
      <alignment horizontal="center" vertical="top" wrapText="1"/>
      <protection locked="0"/>
    </xf>
    <xf numFmtId="0" fontId="46" fillId="24" borderId="22" xfId="0" applyFont="1" applyFill="1" applyBorder="1" applyAlignment="1">
      <alignment horizontal="center"/>
    </xf>
    <xf numFmtId="0" fontId="2" fillId="24" borderId="22" xfId="0" applyFont="1" applyFill="1" applyBorder="1" applyAlignment="1">
      <alignment horizontal="center"/>
    </xf>
    <xf numFmtId="0" fontId="4" fillId="24" borderId="23" xfId="0" applyFont="1" applyFill="1" applyBorder="1" applyAlignment="1" applyProtection="1">
      <alignment vertical="top"/>
      <protection locked="0"/>
    </xf>
  </cellXfs>
  <cellStyles count="130">
    <cellStyle name="20% - Акцент1 2" xfId="1"/>
    <cellStyle name="20% - Акцент1 2 2" xfId="2"/>
    <cellStyle name="20% - Акцент2 2" xfId="3"/>
    <cellStyle name="20% - Акцент2 2 2" xfId="4"/>
    <cellStyle name="20% - Акцент3 2" xfId="5"/>
    <cellStyle name="20% - Акцент3 2 2" xfId="6"/>
    <cellStyle name="20% - Акцент4 2" xfId="7"/>
    <cellStyle name="20% - Акцент4 2 2" xfId="8"/>
    <cellStyle name="20% - Акцент5 2" xfId="9"/>
    <cellStyle name="20% - Акцент5 2 2" xfId="10"/>
    <cellStyle name="20% - Акцент6 2" xfId="11"/>
    <cellStyle name="20% - Акцент6 2 2" xfId="12"/>
    <cellStyle name="40% - Акцент1 2" xfId="13"/>
    <cellStyle name="40% - Акцент1 2 2" xfId="14"/>
    <cellStyle name="40% - Акцент2 2" xfId="15"/>
    <cellStyle name="40% - Акцент2 2 2" xfId="16"/>
    <cellStyle name="40% - Акцент3 2" xfId="17"/>
    <cellStyle name="40% - Акцент3 2 2" xfId="18"/>
    <cellStyle name="40% - Акцент4 2" xfId="19"/>
    <cellStyle name="40% - Акцент4 2 2" xfId="20"/>
    <cellStyle name="40% - Акцент5 2" xfId="21"/>
    <cellStyle name="40% - Акцент5 2 2" xfId="22"/>
    <cellStyle name="40% - Акцент6 2" xfId="23"/>
    <cellStyle name="40% - Акцент6 2 2" xfId="24"/>
    <cellStyle name="60% - Акцент1 2" xfId="25"/>
    <cellStyle name="60% - Акцент2 2" xfId="26"/>
    <cellStyle name="60% - Акцент3 2" xfId="27"/>
    <cellStyle name="60% - Акцент4 2" xfId="28"/>
    <cellStyle name="60% - Акцент5 2" xfId="29"/>
    <cellStyle name="60% - Акцент6 2" xfId="30"/>
    <cellStyle name="Normal_(+)Ф.01(оперативка)_2004" xfId="31"/>
    <cellStyle name="Normal_Copy of f7r_Шаблон ф" xfId="32"/>
    <cellStyle name="Normal_бланк формы 6 рай на 2003 год" xfId="33"/>
    <cellStyle name="Normal_Шаблон формы №6" xfId="34"/>
    <cellStyle name="Акцент1 2" xfId="35"/>
    <cellStyle name="Акцент2 2" xfId="36"/>
    <cellStyle name="Акцент3 2" xfId="37"/>
    <cellStyle name="Акцент4 2" xfId="38"/>
    <cellStyle name="Акцент5 2" xfId="39"/>
    <cellStyle name="Акцент6 2" xfId="40"/>
    <cellStyle name="Ввод  2" xfId="41"/>
    <cellStyle name="Вывод 2" xfId="42"/>
    <cellStyle name="Вычисление 2" xfId="43"/>
    <cellStyle name="Гиперссылка 2" xfId="44"/>
    <cellStyle name="Заголовок 1 2" xfId="45"/>
    <cellStyle name="Заголовок 2 2" xfId="46"/>
    <cellStyle name="Заголовок 3 2" xfId="47"/>
    <cellStyle name="Заголовок 4 2" xfId="48"/>
    <cellStyle name="Итог 2" xfId="49"/>
    <cellStyle name="Контрольная ячейка 2" xfId="50"/>
    <cellStyle name="Название 2" xfId="51"/>
    <cellStyle name="Нейтральный 2" xfId="52"/>
    <cellStyle name="Обычный" xfId="0" builtinId="0"/>
    <cellStyle name="Обычный 10" xfId="53"/>
    <cellStyle name="Обычный 10 2" xfId="54"/>
    <cellStyle name="Обычный 11" xfId="55"/>
    <cellStyle name="Обычный 11 2" xfId="56"/>
    <cellStyle name="Обычный 11 2 2" xfId="57"/>
    <cellStyle name="Обычный 11 3" xfId="58"/>
    <cellStyle name="Обычный 11 4" xfId="59"/>
    <cellStyle name="Обычный 12" xfId="60"/>
    <cellStyle name="Обычный 12 2" xfId="61"/>
    <cellStyle name="Обычный 12 3" xfId="62"/>
    <cellStyle name="Обычный 13" xfId="63"/>
    <cellStyle name="Обычный 13 2" xfId="64"/>
    <cellStyle name="Обычный 14" xfId="65"/>
    <cellStyle name="Обычный 14 2" xfId="66"/>
    <cellStyle name="Обычный 14 2 2" xfId="67"/>
    <cellStyle name="Обычный 14 2 2 2" xfId="68"/>
    <cellStyle name="Обычный 15" xfId="69"/>
    <cellStyle name="Обычный 15 2" xfId="70"/>
    <cellStyle name="Обычный 15 3" xfId="71"/>
    <cellStyle name="Обычный 15 4" xfId="72"/>
    <cellStyle name="Обычный 15 5" xfId="73"/>
    <cellStyle name="Обычный 16" xfId="74"/>
    <cellStyle name="Обычный 16 2" xfId="75"/>
    <cellStyle name="Обычный 17" xfId="76"/>
    <cellStyle name="Обычный 17 2" xfId="77"/>
    <cellStyle name="Обычный 18" xfId="78"/>
    <cellStyle name="Обычный 19" xfId="79"/>
    <cellStyle name="Обычный 19 2" xfId="80"/>
    <cellStyle name="Обычный 2" xfId="81"/>
    <cellStyle name="Обычный 2 2" xfId="82"/>
    <cellStyle name="Обычный 2 2 2" xfId="83"/>
    <cellStyle name="Обычный 2 3" xfId="84"/>
    <cellStyle name="Обычный 2 3 2" xfId="85"/>
    <cellStyle name="Обычный 2 4" xfId="86"/>
    <cellStyle name="Обычный 2 4 2" xfId="87"/>
    <cellStyle name="Обычный 2 4_НСИ" xfId="88"/>
    <cellStyle name="Обычный 2_z06.1" xfId="89"/>
    <cellStyle name="Обычный 20" xfId="90"/>
    <cellStyle name="Обычный 21" xfId="91"/>
    <cellStyle name="Обычный 22" xfId="92"/>
    <cellStyle name="Обычный 23" xfId="93"/>
    <cellStyle name="Обычный 24" xfId="94"/>
    <cellStyle name="Обычный 3" xfId="95"/>
    <cellStyle name="Обычный 3 2" xfId="96"/>
    <cellStyle name="Обычный 3_НСИ" xfId="97"/>
    <cellStyle name="Обычный 4" xfId="98"/>
    <cellStyle name="Обычный 4 2" xfId="99"/>
    <cellStyle name="Обычный 5" xfId="100"/>
    <cellStyle name="Обычный 5 2" xfId="101"/>
    <cellStyle name="Обычный 5 3" xfId="102"/>
    <cellStyle name="Обычный 6" xfId="103"/>
    <cellStyle name="Обычный 6 2" xfId="104"/>
    <cellStyle name="Обычный 7" xfId="105"/>
    <cellStyle name="Обычный 7 2" xfId="106"/>
    <cellStyle name="Обычный 8" xfId="107"/>
    <cellStyle name="Обычный 9" xfId="108"/>
    <cellStyle name="Обычный_B020-РС" xfId="109"/>
    <cellStyle name="Обычный_z01rs" xfId="110"/>
    <cellStyle name="Обычный_Списки" xfId="111"/>
    <cellStyle name="Обычный_суд уровня субъекта" xfId="112"/>
    <cellStyle name="Обычный_УСД" xfId="113"/>
    <cellStyle name="Обычный_УСД 2" xfId="114"/>
    <cellStyle name="Обычный_Шаблон формы №4_2003" xfId="115"/>
    <cellStyle name="Плохой 2" xfId="116"/>
    <cellStyle name="Пояснение 2" xfId="117"/>
    <cellStyle name="Примечание 2" xfId="118"/>
    <cellStyle name="Примечание 2 2" xfId="119"/>
    <cellStyle name="Примечание 2 3" xfId="120"/>
    <cellStyle name="Примечание 3" xfId="121"/>
    <cellStyle name="Связанная ячейка 2" xfId="122"/>
    <cellStyle name="Стиль 1" xfId="123"/>
    <cellStyle name="Текст предупреждения 2" xfId="124"/>
    <cellStyle name="Финансовый 2" xfId="125"/>
    <cellStyle name="Финансовый 2 2" xfId="126"/>
    <cellStyle name="Финансовый 2 3" xfId="127"/>
    <cellStyle name="Финансовый 2 3 2" xfId="128"/>
    <cellStyle name="Хороший 2" xfId="129"/>
  </cellStyles>
  <dxfs count="2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tabColor indexed="26"/>
    <pageSetUpPr fitToPage="1"/>
  </sheetPr>
  <dimension ref="A1:Q40"/>
  <sheetViews>
    <sheetView showGridLines="0" zoomScale="83" zoomScaleNormal="83" zoomScaleSheetLayoutView="80" workbookViewId="0">
      <selection activeCell="R30" sqref="R30"/>
    </sheetView>
  </sheetViews>
  <sheetFormatPr defaultRowHeight="12.75"/>
  <cols>
    <col min="1" max="1" width="12.140625" style="98" customWidth="1"/>
    <col min="2" max="2" width="11.5703125" style="98" customWidth="1"/>
    <col min="3" max="3" width="10.42578125" style="98" customWidth="1"/>
    <col min="4" max="4" width="12.5703125" style="98" customWidth="1"/>
    <col min="5" max="5" width="9.140625" style="98"/>
    <col min="6" max="6" width="13.28515625" style="98" customWidth="1"/>
    <col min="7" max="7" width="9.85546875" style="98" customWidth="1"/>
    <col min="8" max="8" width="10.7109375" style="98" customWidth="1"/>
    <col min="9" max="9" width="9" style="98" customWidth="1"/>
    <col min="10" max="10" width="6.7109375" style="98" customWidth="1"/>
    <col min="11" max="13" width="9.140625" style="98"/>
    <col min="14" max="14" width="11.28515625" style="98" customWidth="1"/>
    <col min="15" max="15" width="9.140625" style="98"/>
    <col min="16" max="16" width="18.42578125" style="98" customWidth="1"/>
    <col min="17" max="16384" width="9.140625" style="98"/>
  </cols>
  <sheetData>
    <row r="1" spans="1:17" ht="16.5" thickBot="1">
      <c r="A1" s="136" t="str">
        <f>"f7w-" &amp;VLOOKUP(G6,Коды_отчетных_периодов,2,FALSE) &amp; "-" &amp; I6 &amp; "-"  &amp;  VLOOKUP(D23,Коды_судов,2,FALSE)</f>
        <v>f7w-h-2026-64RS0019</v>
      </c>
      <c r="B1" s="135"/>
      <c r="E1" s="577" t="s">
        <v>32790</v>
      </c>
      <c r="F1" s="577"/>
      <c r="G1" s="577"/>
      <c r="H1" s="577"/>
      <c r="I1" s="577"/>
      <c r="J1" s="577"/>
      <c r="K1" s="577"/>
      <c r="L1" s="577"/>
      <c r="N1" s="134"/>
      <c r="O1" s="134"/>
      <c r="P1" s="238">
        <v>45980</v>
      </c>
      <c r="Q1" s="134"/>
    </row>
    <row r="2" spans="1:17" ht="13.5" customHeight="1" thickBot="1">
      <c r="A2" s="264"/>
      <c r="D2" s="561" t="s">
        <v>377</v>
      </c>
      <c r="E2" s="562"/>
      <c r="F2" s="562"/>
      <c r="G2" s="562"/>
      <c r="H2" s="562"/>
      <c r="I2" s="562"/>
      <c r="J2" s="562"/>
      <c r="K2" s="562"/>
      <c r="L2" s="563"/>
      <c r="M2" s="125"/>
      <c r="P2" s="102"/>
    </row>
    <row r="3" spans="1:17" ht="19.5" thickBot="1">
      <c r="A3" s="265"/>
      <c r="B3" s="133"/>
      <c r="E3" s="107"/>
      <c r="F3" s="107"/>
      <c r="G3" s="107"/>
      <c r="H3" s="107"/>
      <c r="I3" s="107"/>
      <c r="J3" s="107"/>
      <c r="K3" s="107"/>
      <c r="L3" s="107"/>
      <c r="M3" s="101"/>
    </row>
    <row r="4" spans="1:17" ht="13.5" customHeight="1">
      <c r="A4" s="264"/>
      <c r="D4" s="564" t="s">
        <v>32254</v>
      </c>
      <c r="E4" s="565"/>
      <c r="F4" s="565"/>
      <c r="G4" s="565"/>
      <c r="H4" s="565"/>
      <c r="I4" s="565"/>
      <c r="J4" s="565"/>
      <c r="K4" s="565"/>
      <c r="L4" s="566"/>
      <c r="M4" s="125"/>
    </row>
    <row r="5" spans="1:17" ht="15.75" customHeight="1">
      <c r="A5" s="264"/>
      <c r="D5" s="567"/>
      <c r="E5" s="568"/>
      <c r="F5" s="568"/>
      <c r="G5" s="568"/>
      <c r="H5" s="568"/>
      <c r="I5" s="568"/>
      <c r="J5" s="568"/>
      <c r="K5" s="568"/>
      <c r="L5" s="569"/>
      <c r="M5" s="125"/>
    </row>
    <row r="6" spans="1:17" ht="16.5" customHeight="1" thickBot="1">
      <c r="A6" s="264"/>
      <c r="D6" s="132"/>
      <c r="E6" s="127"/>
      <c r="F6" s="131" t="s">
        <v>378</v>
      </c>
      <c r="G6" s="129">
        <v>6</v>
      </c>
      <c r="H6" s="130" t="s">
        <v>379</v>
      </c>
      <c r="I6" s="129">
        <v>2026</v>
      </c>
      <c r="J6" s="128" t="s">
        <v>380</v>
      </c>
      <c r="K6" s="127"/>
      <c r="L6" s="126"/>
      <c r="M6" s="574" t="str">
        <f>IF(COUNTIF('ФЛК (обязательный)'!A2:A23790,"Неверно!") &gt; 0,"Ошибки ФЛК!"," ")</f>
        <v xml:space="preserve"> </v>
      </c>
      <c r="N6" s="575"/>
    </row>
    <row r="7" spans="1:17">
      <c r="E7" s="125"/>
      <c r="F7" s="125"/>
      <c r="G7" s="125"/>
      <c r="H7" s="125"/>
      <c r="I7" s="125"/>
      <c r="J7" s="125"/>
      <c r="K7" s="125"/>
      <c r="L7" s="125"/>
      <c r="M7" s="576" t="str">
        <f>IF((COUNTIF('ФЛК (информационный)'!G2:G1490,"Внести подтверждение к нарушенному информационному ФЛК")&gt;0),"Ошибки инф. ФЛК!"," ")</f>
        <v xml:space="preserve"> </v>
      </c>
      <c r="N7" s="576"/>
    </row>
    <row r="8" spans="1:17" ht="13.5" thickBot="1">
      <c r="A8" s="101"/>
      <c r="B8" s="101"/>
      <c r="C8" s="101"/>
      <c r="D8" s="101"/>
      <c r="E8" s="101"/>
      <c r="F8" s="101"/>
      <c r="G8" s="101"/>
      <c r="H8" s="101"/>
      <c r="I8" s="101"/>
    </row>
    <row r="9" spans="1:17" ht="15.95" customHeight="1" thickBot="1">
      <c r="A9" s="570" t="s">
        <v>381</v>
      </c>
      <c r="B9" s="570"/>
      <c r="C9" s="570"/>
      <c r="D9" s="570" t="s">
        <v>382</v>
      </c>
      <c r="E9" s="570"/>
      <c r="F9" s="570"/>
      <c r="G9" s="570" t="s">
        <v>383</v>
      </c>
      <c r="H9" s="570"/>
      <c r="I9" s="124"/>
      <c r="K9" s="571" t="s">
        <v>488</v>
      </c>
      <c r="L9" s="572"/>
      <c r="M9" s="572"/>
      <c r="N9" s="573"/>
      <c r="O9" s="123"/>
    </row>
    <row r="10" spans="1:17" ht="13.5" customHeight="1" thickBot="1">
      <c r="A10" s="538" t="s">
        <v>384</v>
      </c>
      <c r="B10" s="538"/>
      <c r="C10" s="538"/>
      <c r="D10" s="538"/>
      <c r="E10" s="538"/>
      <c r="F10" s="538"/>
      <c r="G10" s="538"/>
      <c r="H10" s="538"/>
      <c r="I10" s="121"/>
      <c r="K10" s="539" t="s">
        <v>385</v>
      </c>
      <c r="L10" s="540"/>
      <c r="M10" s="540"/>
      <c r="N10" s="541"/>
    </row>
    <row r="11" spans="1:17" ht="24.75" customHeight="1" thickBot="1">
      <c r="A11" s="578" t="s">
        <v>369</v>
      </c>
      <c r="B11" s="579"/>
      <c r="C11" s="580"/>
      <c r="D11" s="551" t="s">
        <v>342</v>
      </c>
      <c r="E11" s="552"/>
      <c r="F11" s="553"/>
      <c r="G11" s="551" t="s">
        <v>387</v>
      </c>
      <c r="H11" s="553"/>
      <c r="I11" s="121"/>
      <c r="K11" s="542" t="s">
        <v>32255</v>
      </c>
      <c r="L11" s="543"/>
      <c r="M11" s="543"/>
      <c r="N11" s="544"/>
    </row>
    <row r="12" spans="1:17" ht="19.149999999999999" customHeight="1" thickBot="1">
      <c r="A12" s="538" t="s">
        <v>361</v>
      </c>
      <c r="B12" s="538"/>
      <c r="C12" s="538"/>
      <c r="D12" s="581" t="s">
        <v>386</v>
      </c>
      <c r="E12" s="582"/>
      <c r="F12" s="583"/>
      <c r="G12" s="581" t="s">
        <v>32368</v>
      </c>
      <c r="H12" s="583"/>
      <c r="I12" s="121"/>
      <c r="K12" s="545"/>
      <c r="L12" s="546"/>
      <c r="M12" s="546"/>
      <c r="N12" s="547"/>
    </row>
    <row r="13" spans="1:17" ht="20.25" customHeight="1" thickBot="1">
      <c r="A13" s="538" t="s">
        <v>412</v>
      </c>
      <c r="B13" s="538"/>
      <c r="C13" s="538"/>
      <c r="D13" s="584"/>
      <c r="E13" s="585"/>
      <c r="F13" s="586"/>
      <c r="G13" s="584"/>
      <c r="H13" s="586"/>
      <c r="I13" s="121"/>
      <c r="K13" s="545"/>
      <c r="L13" s="546"/>
      <c r="M13" s="546"/>
      <c r="N13" s="547"/>
    </row>
    <row r="14" spans="1:17" ht="20.25" customHeight="1" thickBot="1">
      <c r="A14" s="551" t="s">
        <v>802</v>
      </c>
      <c r="B14" s="552"/>
      <c r="C14" s="553"/>
      <c r="D14" s="584"/>
      <c r="E14" s="585"/>
      <c r="F14" s="586"/>
      <c r="G14" s="584"/>
      <c r="H14" s="586"/>
      <c r="I14" s="121"/>
      <c r="K14" s="545"/>
      <c r="L14" s="546"/>
      <c r="M14" s="546"/>
      <c r="N14" s="547"/>
    </row>
    <row r="15" spans="1:17" ht="20.25" customHeight="1" thickBot="1">
      <c r="A15" s="551" t="s">
        <v>803</v>
      </c>
      <c r="B15" s="552"/>
      <c r="C15" s="553"/>
      <c r="D15" s="584"/>
      <c r="E15" s="585"/>
      <c r="F15" s="586"/>
      <c r="G15" s="584"/>
      <c r="H15" s="586"/>
      <c r="I15" s="121"/>
      <c r="K15" s="545"/>
      <c r="L15" s="546"/>
      <c r="M15" s="546"/>
      <c r="N15" s="547"/>
      <c r="O15" s="519"/>
      <c r="P15" s="519"/>
      <c r="Q15" s="519"/>
    </row>
    <row r="16" spans="1:17" ht="19.149999999999999" customHeight="1" thickBot="1">
      <c r="A16" s="590" t="s">
        <v>376</v>
      </c>
      <c r="B16" s="591"/>
      <c r="C16" s="592"/>
      <c r="D16" s="587"/>
      <c r="E16" s="588"/>
      <c r="F16" s="589"/>
      <c r="G16" s="587"/>
      <c r="H16" s="589"/>
      <c r="I16" s="121"/>
      <c r="K16" s="545"/>
      <c r="L16" s="546"/>
      <c r="M16" s="546"/>
      <c r="N16" s="547"/>
      <c r="O16" s="519"/>
      <c r="P16" s="519"/>
      <c r="Q16" s="519"/>
    </row>
    <row r="17" spans="1:17" ht="13.5" customHeight="1" thickBot="1">
      <c r="A17" s="538" t="s">
        <v>388</v>
      </c>
      <c r="B17" s="538"/>
      <c r="C17" s="538"/>
      <c r="D17" s="538"/>
      <c r="E17" s="538"/>
      <c r="F17" s="538"/>
      <c r="G17" s="538"/>
      <c r="H17" s="538"/>
      <c r="I17" s="121"/>
      <c r="K17" s="548"/>
      <c r="L17" s="549"/>
      <c r="M17" s="549"/>
      <c r="N17" s="550"/>
      <c r="O17" s="519"/>
      <c r="P17" s="519"/>
      <c r="Q17" s="519"/>
    </row>
    <row r="18" spans="1:17" ht="24.75" customHeight="1" thickBot="1">
      <c r="A18" s="551" t="s">
        <v>343</v>
      </c>
      <c r="B18" s="552"/>
      <c r="C18" s="553"/>
      <c r="D18" s="551" t="s">
        <v>370</v>
      </c>
      <c r="E18" s="552"/>
      <c r="F18" s="553"/>
      <c r="G18" s="551" t="s">
        <v>371</v>
      </c>
      <c r="H18" s="553"/>
      <c r="I18" s="121"/>
      <c r="K18" s="122"/>
      <c r="L18" s="122"/>
      <c r="M18" s="122"/>
      <c r="N18" s="122"/>
      <c r="O18" s="519"/>
      <c r="P18" s="519"/>
      <c r="Q18" s="519"/>
    </row>
    <row r="19" spans="1:17" ht="24" customHeight="1" thickBot="1">
      <c r="A19" s="538" t="s">
        <v>389</v>
      </c>
      <c r="B19" s="538"/>
      <c r="C19" s="538"/>
      <c r="D19" s="551" t="s">
        <v>390</v>
      </c>
      <c r="E19" s="552"/>
      <c r="F19" s="553"/>
      <c r="G19" s="551" t="s">
        <v>360</v>
      </c>
      <c r="H19" s="553"/>
      <c r="I19" s="121"/>
      <c r="J19" s="210"/>
      <c r="K19" s="210"/>
      <c r="L19" s="210"/>
      <c r="M19" s="210"/>
      <c r="N19" s="210"/>
      <c r="O19" s="519"/>
      <c r="P19" s="519"/>
      <c r="Q19" s="519"/>
    </row>
    <row r="20" spans="1:17" ht="12.75" customHeight="1" thickBot="1">
      <c r="A20" s="538"/>
      <c r="B20" s="538"/>
      <c r="C20" s="538"/>
      <c r="D20" s="551" t="s">
        <v>413</v>
      </c>
      <c r="E20" s="552"/>
      <c r="F20" s="553"/>
      <c r="G20" s="551" t="s">
        <v>414</v>
      </c>
      <c r="H20" s="553"/>
      <c r="I20" s="121"/>
      <c r="J20" s="210"/>
      <c r="K20" s="210"/>
      <c r="L20" s="210"/>
      <c r="M20" s="210"/>
      <c r="N20" s="210"/>
      <c r="O20" s="519"/>
      <c r="P20" s="519"/>
      <c r="Q20" s="519"/>
    </row>
    <row r="21" spans="1:17" ht="13.5" customHeight="1" thickBot="1">
      <c r="A21" s="538"/>
      <c r="B21" s="538"/>
      <c r="C21" s="538"/>
      <c r="D21" s="551"/>
      <c r="E21" s="552"/>
      <c r="F21" s="553"/>
      <c r="G21" s="551"/>
      <c r="H21" s="553"/>
      <c r="I21" s="121"/>
      <c r="J21" s="210"/>
      <c r="K21" s="210"/>
      <c r="L21" s="210"/>
      <c r="M21" s="210"/>
      <c r="N21" s="210"/>
      <c r="O21" s="519"/>
      <c r="P21" s="519"/>
      <c r="Q21" s="519"/>
    </row>
    <row r="22" spans="1:17" ht="18.75" customHeight="1" thickBot="1">
      <c r="A22" s="121"/>
      <c r="B22" s="121"/>
      <c r="C22" s="121"/>
      <c r="D22" s="121"/>
      <c r="E22" s="121"/>
      <c r="F22" s="121"/>
      <c r="G22" s="121"/>
      <c r="H22" s="121"/>
      <c r="I22" s="121"/>
      <c r="J22" s="210"/>
      <c r="K22" s="210"/>
      <c r="L22" s="210"/>
      <c r="M22" s="210"/>
      <c r="N22" s="210"/>
      <c r="O22" s="519"/>
      <c r="P22" s="519"/>
      <c r="Q22" s="519"/>
    </row>
    <row r="23" spans="1:17" ht="26.25" customHeight="1" thickBot="1">
      <c r="A23" s="557" t="s">
        <v>661</v>
      </c>
      <c r="B23" s="527"/>
      <c r="C23" s="528"/>
      <c r="D23" s="554" t="s">
        <v>7171</v>
      </c>
      <c r="E23" s="555"/>
      <c r="F23" s="555"/>
      <c r="G23" s="555"/>
      <c r="H23" s="555"/>
      <c r="I23" s="555"/>
      <c r="J23" s="555"/>
      <c r="K23" s="556"/>
      <c r="L23" s="120"/>
      <c r="M23" s="120"/>
      <c r="N23" s="119"/>
      <c r="O23" s="519"/>
      <c r="P23" s="519"/>
      <c r="Q23" s="519"/>
    </row>
    <row r="24" spans="1:17" ht="13.5" customHeight="1" thickBot="1">
      <c r="A24" s="526" t="s">
        <v>405</v>
      </c>
      <c r="B24" s="527"/>
      <c r="C24" s="528"/>
      <c r="D24" s="558"/>
      <c r="E24" s="559"/>
      <c r="F24" s="559"/>
      <c r="G24" s="559"/>
      <c r="H24" s="559"/>
      <c r="I24" s="559"/>
      <c r="J24" s="559"/>
      <c r="K24" s="560"/>
      <c r="L24" s="118"/>
      <c r="M24" s="118"/>
      <c r="N24" s="118"/>
      <c r="O24" s="519"/>
      <c r="P24" s="519"/>
      <c r="Q24" s="519"/>
    </row>
    <row r="25" spans="1:17" ht="13.5" thickBot="1">
      <c r="A25" s="117"/>
      <c r="B25" s="116"/>
      <c r="C25" s="116"/>
      <c r="D25" s="115"/>
      <c r="E25" s="115"/>
      <c r="F25" s="115"/>
      <c r="G25" s="115"/>
      <c r="H25" s="115"/>
      <c r="I25" s="115"/>
      <c r="J25" s="115"/>
      <c r="K25" s="114"/>
      <c r="M25" s="101"/>
      <c r="N25" s="99"/>
    </row>
    <row r="26" spans="1:17" ht="13.5" thickBot="1">
      <c r="A26" s="520" t="s">
        <v>391</v>
      </c>
      <c r="B26" s="521"/>
      <c r="C26" s="521"/>
      <c r="D26" s="521"/>
      <c r="E26" s="522"/>
      <c r="F26" s="110" t="s">
        <v>392</v>
      </c>
      <c r="G26" s="109"/>
      <c r="H26" s="109"/>
      <c r="I26" s="109"/>
      <c r="J26" s="109"/>
      <c r="K26" s="108"/>
      <c r="L26" s="101"/>
      <c r="M26" s="101"/>
      <c r="N26" s="101"/>
    </row>
    <row r="27" spans="1:17" ht="9.75" customHeight="1" thickBot="1">
      <c r="A27" s="523">
        <v>1</v>
      </c>
      <c r="B27" s="524"/>
      <c r="C27" s="524"/>
      <c r="D27" s="524"/>
      <c r="E27" s="525"/>
      <c r="F27" s="113">
        <v>2</v>
      </c>
      <c r="G27" s="112"/>
      <c r="H27" s="112"/>
      <c r="I27" s="112"/>
      <c r="J27" s="112"/>
      <c r="K27" s="111"/>
      <c r="L27" s="101"/>
      <c r="M27" s="101"/>
      <c r="N27" s="101"/>
    </row>
    <row r="28" spans="1:17" ht="13.5" customHeight="1" thickBot="1">
      <c r="A28" s="531"/>
      <c r="B28" s="531"/>
      <c r="C28" s="531"/>
      <c r="D28" s="531"/>
      <c r="E28" s="531"/>
      <c r="F28" s="531"/>
      <c r="G28" s="531"/>
      <c r="H28" s="110"/>
      <c r="I28" s="109"/>
      <c r="J28" s="109"/>
      <c r="K28" s="108"/>
      <c r="L28" s="101"/>
      <c r="M28" s="101"/>
      <c r="N28" s="101"/>
    </row>
    <row r="29" spans="1:17" ht="13.5" customHeight="1" thickBot="1">
      <c r="A29" s="107"/>
      <c r="B29" s="107"/>
      <c r="C29" s="107"/>
      <c r="D29" s="107"/>
      <c r="E29" s="107"/>
      <c r="F29" s="107"/>
      <c r="G29" s="107"/>
      <c r="H29" s="107"/>
      <c r="I29" s="107"/>
      <c r="J29" s="107"/>
      <c r="K29" s="107"/>
      <c r="L29" s="101"/>
      <c r="M29" s="101"/>
      <c r="N29" s="101"/>
    </row>
    <row r="30" spans="1:17" ht="14.25" customHeight="1" thickBot="1">
      <c r="A30" s="526" t="s">
        <v>406</v>
      </c>
      <c r="B30" s="527"/>
      <c r="C30" s="528"/>
      <c r="D30" s="532"/>
      <c r="E30" s="533"/>
      <c r="F30" s="533"/>
      <c r="G30" s="533"/>
      <c r="H30" s="533"/>
      <c r="I30" s="533"/>
      <c r="J30" s="533"/>
      <c r="K30" s="534"/>
      <c r="L30" s="101"/>
      <c r="M30" s="101"/>
      <c r="N30" s="101"/>
    </row>
    <row r="31" spans="1:17" ht="15.75" customHeight="1" thickBot="1">
      <c r="A31" s="106"/>
      <c r="B31" s="105"/>
      <c r="C31" s="105"/>
      <c r="D31" s="104"/>
      <c r="E31" s="104"/>
      <c r="F31" s="104"/>
      <c r="G31" s="104"/>
      <c r="H31" s="104"/>
      <c r="I31" s="104"/>
      <c r="J31" s="104"/>
      <c r="K31" s="103"/>
      <c r="L31" s="98" t="s">
        <v>660</v>
      </c>
      <c r="M31" s="99"/>
      <c r="N31" s="102">
        <f ca="1">TODAY()</f>
        <v>46206</v>
      </c>
      <c r="O31" s="101"/>
    </row>
    <row r="32" spans="1:17" ht="19.5" customHeight="1" thickBot="1">
      <c r="A32" s="526" t="s">
        <v>393</v>
      </c>
      <c r="B32" s="529"/>
      <c r="C32" s="530"/>
      <c r="D32" s="535"/>
      <c r="E32" s="536"/>
      <c r="F32" s="536"/>
      <c r="G32" s="536"/>
      <c r="H32" s="536"/>
      <c r="I32" s="536"/>
      <c r="J32" s="536"/>
      <c r="K32" s="537"/>
      <c r="L32" s="98" t="s">
        <v>659</v>
      </c>
      <c r="M32" s="101"/>
      <c r="N32" s="100" t="str">
        <f>IF(D23=0," ",VLOOKUP(D23,Списки!Коды_судов,2,0)) &amp; IF(D23=0," "," w")</f>
        <v>64RS0019 w</v>
      </c>
    </row>
    <row r="40" spans="13:13">
      <c r="M40" s="99"/>
    </row>
  </sheetData>
  <mergeCells count="47">
    <mergeCell ref="E1:L1"/>
    <mergeCell ref="D18:F18"/>
    <mergeCell ref="G18:H18"/>
    <mergeCell ref="G17:H17"/>
    <mergeCell ref="A11:C11"/>
    <mergeCell ref="D11:F11"/>
    <mergeCell ref="G11:H11"/>
    <mergeCell ref="D12:F16"/>
    <mergeCell ref="G12:H16"/>
    <mergeCell ref="A16:C16"/>
    <mergeCell ref="D2:L2"/>
    <mergeCell ref="D4:L5"/>
    <mergeCell ref="A9:C9"/>
    <mergeCell ref="D9:F9"/>
    <mergeCell ref="G9:H9"/>
    <mergeCell ref="K9:N9"/>
    <mergeCell ref="M6:N6"/>
    <mergeCell ref="M7:N7"/>
    <mergeCell ref="A18:C18"/>
    <mergeCell ref="D23:K23"/>
    <mergeCell ref="A23:C23"/>
    <mergeCell ref="A24:C24"/>
    <mergeCell ref="D24:K24"/>
    <mergeCell ref="A19:C21"/>
    <mergeCell ref="D19:F19"/>
    <mergeCell ref="G19:H19"/>
    <mergeCell ref="D20:F21"/>
    <mergeCell ref="G20:H21"/>
    <mergeCell ref="G10:H10"/>
    <mergeCell ref="K10:N10"/>
    <mergeCell ref="A12:C12"/>
    <mergeCell ref="K11:N17"/>
    <mergeCell ref="A13:C13"/>
    <mergeCell ref="A14:C14"/>
    <mergeCell ref="A15:C15"/>
    <mergeCell ref="A17:F17"/>
    <mergeCell ref="A10:F10"/>
    <mergeCell ref="O15:Q24"/>
    <mergeCell ref="A26:E26"/>
    <mergeCell ref="A27:E27"/>
    <mergeCell ref="A30:C30"/>
    <mergeCell ref="A32:C32"/>
    <mergeCell ref="A28:C28"/>
    <mergeCell ref="D28:E28"/>
    <mergeCell ref="D30:K30"/>
    <mergeCell ref="D32:K32"/>
    <mergeCell ref="F28:G28"/>
  </mergeCells>
  <dataValidations xWindow="919" yWindow="775" count="3">
    <dataValidation type="list" allowBlank="1" showInputMessage="1" showErrorMessage="1" errorTitle="Ошибка" error="Выберите отчетный период из списка, нажав на стрелочку!" promptTitle="Выберите" prompt="отчетный период!" sqref="G6">
      <formula1>Наим_отчет_периода</formula1>
    </dataValidation>
    <dataValidation type="whole" showInputMessage="1" showErrorMessage="1" errorTitle="Ошибка ввода" error="Введите четырехзначное число - год отчетности" promptTitle="Введите" prompt="отчетный год!" sqref="I6">
      <formula1>1990</formula1>
      <formula2>2050</formula2>
    </dataValidation>
    <dataValidation type="list" allowBlank="1" showInputMessage="1" showErrorMessage="1" errorTitle="Ошибка" error="Выберите наименование суда из списка, нажав на стрелочку!" promptTitle="Выберите" prompt="наименование суда!" sqref="D23">
      <formula1>Наим_УСД</formula1>
    </dataValidation>
  </dataValidations>
  <pageMargins left="0.98425196850393704" right="0.78740157480314965" top="0.78740157480314965" bottom="0.98425196850393704" header="0.51181102362204722" footer="0.51181102362204722"/>
  <pageSetup paperSize="9" scale="89" orientation="landscape" r:id="rId1"/>
  <headerFooter alignWithMargins="0"/>
  <ignoredErrors>
    <ignoredError sqref="A1" evalError="1"/>
  </ignoredErrors>
  <legacyDrawing r:id="rId2"/>
</worksheet>
</file>

<file path=xl/worksheets/sheet10.xml><?xml version="1.0" encoding="utf-8"?>
<worksheet xmlns="http://schemas.openxmlformats.org/spreadsheetml/2006/main" xmlns:r="http://schemas.openxmlformats.org/officeDocument/2006/relationships">
  <sheetPr codeName="Sheet6">
    <tabColor rgb="FFFFFFCC"/>
  </sheetPr>
  <dimension ref="A1:O2669"/>
  <sheetViews>
    <sheetView showGridLines="0" workbookViewId="0">
      <selection activeCell="D38" sqref="D38"/>
    </sheetView>
  </sheetViews>
  <sheetFormatPr defaultRowHeight="12.75"/>
  <cols>
    <col min="1" max="1" width="59.85546875" style="139" customWidth="1"/>
    <col min="2" max="2" width="12.7109375" style="142" customWidth="1"/>
    <col min="3" max="3" width="2.85546875" style="139" customWidth="1"/>
    <col min="4" max="4" width="50.28515625" style="139" customWidth="1"/>
    <col min="5" max="5" width="8.7109375" style="139" customWidth="1"/>
    <col min="6" max="6" width="4.28515625" style="139" customWidth="1"/>
    <col min="7" max="7" width="3.28515625" style="139" customWidth="1"/>
    <col min="8" max="8" width="11.42578125" style="139" customWidth="1"/>
    <col min="9" max="9" width="50.42578125" style="178" customWidth="1"/>
    <col min="10" max="10" width="11.7109375" style="139" customWidth="1"/>
    <col min="11" max="11" width="9.140625" style="139" customWidth="1"/>
    <col min="12" max="12" width="16.42578125" style="194" hidden="1" customWidth="1"/>
    <col min="13" max="13" width="13.28515625" style="194" hidden="1" customWidth="1"/>
    <col min="14" max="14" width="48" hidden="1" customWidth="1"/>
    <col min="15" max="15" width="13.85546875" style="194" hidden="1" customWidth="1"/>
    <col min="16" max="16384" width="9.140625" style="139"/>
  </cols>
  <sheetData>
    <row r="1" spans="1:15" ht="15.75">
      <c r="A1" s="239" t="s">
        <v>29163</v>
      </c>
      <c r="B1" s="240" t="s">
        <v>669</v>
      </c>
      <c r="C1" s="241"/>
      <c r="D1" s="242" t="s">
        <v>670</v>
      </c>
      <c r="E1" s="242" t="s">
        <v>669</v>
      </c>
      <c r="F1" s="193"/>
      <c r="H1" s="800" t="s">
        <v>2153</v>
      </c>
      <c r="I1" s="800"/>
      <c r="J1" s="800"/>
      <c r="L1" s="194" t="s">
        <v>11</v>
      </c>
    </row>
    <row r="2" spans="1:15" ht="26.45" customHeight="1">
      <c r="A2" s="175" t="s">
        <v>7171</v>
      </c>
      <c r="B2" s="174" t="s">
        <v>7172</v>
      </c>
      <c r="D2" s="243">
        <v>6</v>
      </c>
      <c r="E2" s="244" t="s">
        <v>668</v>
      </c>
      <c r="F2" s="193"/>
      <c r="H2" s="176" t="s">
        <v>2156</v>
      </c>
      <c r="I2" s="176" t="s">
        <v>1992</v>
      </c>
      <c r="J2" s="197" t="s">
        <v>669</v>
      </c>
      <c r="L2" s="198" t="s">
        <v>2157</v>
      </c>
      <c r="M2" s="198"/>
      <c r="N2" s="198"/>
    </row>
    <row r="3" spans="1:15" ht="15.75">
      <c r="A3" s="175"/>
      <c r="B3" s="174"/>
      <c r="D3" s="243">
        <v>11</v>
      </c>
      <c r="E3" s="244"/>
      <c r="F3" s="193"/>
      <c r="H3" s="199"/>
      <c r="I3" s="200" t="s">
        <v>1993</v>
      </c>
      <c r="J3" s="174"/>
    </row>
    <row r="4" spans="1:15" ht="15.75">
      <c r="A4" s="195"/>
      <c r="B4" s="174"/>
      <c r="D4" s="245">
        <v>12</v>
      </c>
      <c r="E4" s="196" t="s">
        <v>667</v>
      </c>
      <c r="F4" s="193"/>
      <c r="H4" s="199" t="s">
        <v>1994</v>
      </c>
      <c r="I4" s="175" t="s">
        <v>2162</v>
      </c>
      <c r="J4" s="174" t="s">
        <v>2163</v>
      </c>
    </row>
    <row r="5" spans="1:15" ht="15.6" customHeight="1">
      <c r="A5" s="195"/>
      <c r="B5" s="174"/>
      <c r="D5" s="140"/>
      <c r="F5" s="246"/>
      <c r="H5" s="199" t="s">
        <v>1994</v>
      </c>
      <c r="I5" s="175" t="s">
        <v>2166</v>
      </c>
      <c r="J5" s="174" t="s">
        <v>2167</v>
      </c>
      <c r="L5" s="174" t="s">
        <v>2168</v>
      </c>
      <c r="M5" s="174" t="s">
        <v>2156</v>
      </c>
      <c r="N5" s="195" t="s">
        <v>1992</v>
      </c>
      <c r="O5" s="174" t="s">
        <v>669</v>
      </c>
    </row>
    <row r="6" spans="1:15">
      <c r="A6" s="195"/>
      <c r="B6" s="174"/>
      <c r="D6" s="801" t="s">
        <v>29162</v>
      </c>
      <c r="E6" s="801"/>
      <c r="F6" s="246"/>
      <c r="H6" s="199" t="s">
        <v>1994</v>
      </c>
      <c r="I6" s="175" t="s">
        <v>2171</v>
      </c>
      <c r="J6" s="174" t="s">
        <v>2172</v>
      </c>
      <c r="L6" s="174" t="s">
        <v>2173</v>
      </c>
      <c r="M6" s="174" t="s">
        <v>1994</v>
      </c>
      <c r="N6" s="195" t="s">
        <v>2162</v>
      </c>
      <c r="O6" s="174" t="s">
        <v>2163</v>
      </c>
    </row>
    <row r="7" spans="1:15" ht="13.15" customHeight="1">
      <c r="A7" s="195"/>
      <c r="B7" s="174"/>
      <c r="D7" s="801"/>
      <c r="E7" s="801"/>
      <c r="F7" s="246"/>
      <c r="G7" s="209"/>
      <c r="H7" s="199" t="s">
        <v>1994</v>
      </c>
      <c r="I7" s="175" t="s">
        <v>2176</v>
      </c>
      <c r="J7" s="174" t="s">
        <v>2177</v>
      </c>
      <c r="L7" s="174" t="s">
        <v>2178</v>
      </c>
      <c r="M7" s="174" t="s">
        <v>1994</v>
      </c>
      <c r="N7" s="195" t="s">
        <v>2166</v>
      </c>
      <c r="O7" s="174" t="s">
        <v>2167</v>
      </c>
    </row>
    <row r="8" spans="1:15">
      <c r="A8" s="195"/>
      <c r="B8" s="174"/>
      <c r="D8" s="801"/>
      <c r="E8" s="801"/>
      <c r="F8" s="246"/>
      <c r="G8" s="209"/>
      <c r="H8" s="199" t="s">
        <v>1994</v>
      </c>
      <c r="I8" s="175" t="s">
        <v>2181</v>
      </c>
      <c r="J8" s="174" t="s">
        <v>2182</v>
      </c>
      <c r="L8" s="174" t="s">
        <v>2183</v>
      </c>
      <c r="M8" s="174" t="s">
        <v>1994</v>
      </c>
      <c r="N8" s="195" t="s">
        <v>2171</v>
      </c>
      <c r="O8" s="174" t="s">
        <v>2172</v>
      </c>
    </row>
    <row r="9" spans="1:15">
      <c r="A9" s="195"/>
      <c r="B9" s="174"/>
      <c r="D9" s="801"/>
      <c r="E9" s="801"/>
      <c r="F9" s="246"/>
      <c r="G9" s="209"/>
      <c r="H9" s="199" t="s">
        <v>1994</v>
      </c>
      <c r="I9" s="175" t="s">
        <v>2186</v>
      </c>
      <c r="J9" s="174" t="s">
        <v>2187</v>
      </c>
      <c r="L9" s="174" t="s">
        <v>2188</v>
      </c>
      <c r="M9" s="174" t="s">
        <v>1994</v>
      </c>
      <c r="N9" s="195" t="s">
        <v>2176</v>
      </c>
      <c r="O9" s="174" t="s">
        <v>2177</v>
      </c>
    </row>
    <row r="10" spans="1:15">
      <c r="A10" s="195"/>
      <c r="B10" s="174"/>
      <c r="D10" s="801"/>
      <c r="E10" s="801"/>
      <c r="F10" s="246"/>
      <c r="G10" s="209"/>
      <c r="H10" s="199" t="s">
        <v>1994</v>
      </c>
      <c r="I10" s="175" t="s">
        <v>2191</v>
      </c>
      <c r="J10" s="174" t="s">
        <v>2192</v>
      </c>
      <c r="L10" s="174" t="s">
        <v>2193</v>
      </c>
      <c r="M10" s="174" t="s">
        <v>1994</v>
      </c>
      <c r="N10" s="195" t="s">
        <v>2181</v>
      </c>
      <c r="O10" s="174" t="s">
        <v>2182</v>
      </c>
    </row>
    <row r="11" spans="1:15">
      <c r="A11" s="195"/>
      <c r="B11" s="174"/>
      <c r="D11" s="801"/>
      <c r="E11" s="801"/>
      <c r="F11" s="246"/>
      <c r="G11" s="209"/>
      <c r="H11" s="199" t="s">
        <v>1994</v>
      </c>
      <c r="I11" s="175" t="s">
        <v>2196</v>
      </c>
      <c r="J11" s="174" t="s">
        <v>2197</v>
      </c>
      <c r="L11" s="174" t="s">
        <v>2198</v>
      </c>
      <c r="M11" s="174" t="s">
        <v>1994</v>
      </c>
      <c r="N11" s="195" t="s">
        <v>2186</v>
      </c>
      <c r="O11" s="174" t="s">
        <v>2187</v>
      </c>
    </row>
    <row r="12" spans="1:15">
      <c r="A12" s="195"/>
      <c r="B12" s="174"/>
      <c r="D12" s="801"/>
      <c r="E12" s="801"/>
      <c r="F12" s="246"/>
      <c r="G12" s="209"/>
      <c r="H12" s="199"/>
      <c r="I12" s="211" t="s">
        <v>1995</v>
      </c>
      <c r="J12" s="174"/>
      <c r="L12" s="174" t="s">
        <v>2201</v>
      </c>
      <c r="M12" s="174" t="s">
        <v>1994</v>
      </c>
      <c r="N12" s="195" t="s">
        <v>2191</v>
      </c>
      <c r="O12" s="174" t="s">
        <v>2192</v>
      </c>
    </row>
    <row r="13" spans="1:15">
      <c r="A13" s="195"/>
      <c r="B13" s="174"/>
      <c r="D13" s="801"/>
      <c r="E13" s="801"/>
      <c r="F13" s="246"/>
      <c r="G13" s="209"/>
      <c r="H13" s="199" t="s">
        <v>1996</v>
      </c>
      <c r="I13" s="175" t="s">
        <v>2204</v>
      </c>
      <c r="J13" s="174" t="s">
        <v>2205</v>
      </c>
      <c r="L13" s="174" t="s">
        <v>2206</v>
      </c>
      <c r="M13" s="174" t="s">
        <v>1994</v>
      </c>
      <c r="N13" s="195" t="s">
        <v>2196</v>
      </c>
      <c r="O13" s="174" t="s">
        <v>2197</v>
      </c>
    </row>
    <row r="14" spans="1:15">
      <c r="A14" s="195"/>
      <c r="B14" s="174"/>
      <c r="D14" s="801"/>
      <c r="E14" s="801"/>
      <c r="F14" s="246"/>
      <c r="G14" s="209"/>
      <c r="H14" s="199" t="s">
        <v>1996</v>
      </c>
      <c r="I14" s="175" t="s">
        <v>2209</v>
      </c>
      <c r="J14" s="174" t="s">
        <v>2210</v>
      </c>
      <c r="L14" s="174" t="s">
        <v>2211</v>
      </c>
      <c r="M14" s="174" t="s">
        <v>1996</v>
      </c>
      <c r="N14" s="195" t="s">
        <v>2204</v>
      </c>
      <c r="O14" s="174" t="s">
        <v>2205</v>
      </c>
    </row>
    <row r="15" spans="1:15">
      <c r="A15" s="195"/>
      <c r="B15" s="174"/>
      <c r="D15" s="801"/>
      <c r="E15" s="801"/>
      <c r="F15" s="246"/>
      <c r="G15" s="209"/>
      <c r="H15" s="199" t="s">
        <v>1996</v>
      </c>
      <c r="I15" s="175" t="s">
        <v>2214</v>
      </c>
      <c r="J15" s="174" t="s">
        <v>2215</v>
      </c>
      <c r="L15" s="174" t="s">
        <v>2216</v>
      </c>
      <c r="M15" s="174" t="s">
        <v>1996</v>
      </c>
      <c r="N15" s="195" t="s">
        <v>2209</v>
      </c>
      <c r="O15" s="174" t="s">
        <v>2210</v>
      </c>
    </row>
    <row r="16" spans="1:15">
      <c r="A16" s="195"/>
      <c r="B16" s="174"/>
      <c r="D16" s="801"/>
      <c r="E16" s="801"/>
      <c r="F16" s="246"/>
      <c r="G16" s="209"/>
      <c r="H16" s="199" t="s">
        <v>1996</v>
      </c>
      <c r="I16" s="175" t="s">
        <v>2219</v>
      </c>
      <c r="J16" s="174" t="s">
        <v>2220</v>
      </c>
      <c r="L16" s="174" t="s">
        <v>2221</v>
      </c>
      <c r="M16" s="174" t="s">
        <v>1996</v>
      </c>
      <c r="N16" s="195" t="s">
        <v>2214</v>
      </c>
      <c r="O16" s="174" t="s">
        <v>2215</v>
      </c>
    </row>
    <row r="17" spans="1:15">
      <c r="A17" s="195"/>
      <c r="B17" s="174"/>
      <c r="D17" s="801"/>
      <c r="E17" s="801"/>
      <c r="F17" s="246"/>
      <c r="G17" s="209"/>
      <c r="H17" s="199" t="s">
        <v>1996</v>
      </c>
      <c r="I17" s="175" t="s">
        <v>2224</v>
      </c>
      <c r="J17" s="174" t="s">
        <v>2225</v>
      </c>
      <c r="L17" s="174" t="s">
        <v>2226</v>
      </c>
      <c r="M17" s="174" t="s">
        <v>1996</v>
      </c>
      <c r="N17" s="195" t="s">
        <v>2219</v>
      </c>
      <c r="O17" s="174" t="s">
        <v>2220</v>
      </c>
    </row>
    <row r="18" spans="1:15">
      <c r="A18" s="195"/>
      <c r="B18" s="174"/>
      <c r="D18" s="801"/>
      <c r="E18" s="801"/>
      <c r="F18" s="246"/>
      <c r="G18" s="209"/>
      <c r="H18" s="199" t="s">
        <v>1996</v>
      </c>
      <c r="I18" s="175" t="s">
        <v>2229</v>
      </c>
      <c r="J18" s="174" t="s">
        <v>2230</v>
      </c>
      <c r="L18" s="174" t="s">
        <v>2231</v>
      </c>
      <c r="M18" s="174" t="s">
        <v>1996</v>
      </c>
      <c r="N18" s="195" t="s">
        <v>2224</v>
      </c>
      <c r="O18" s="174" t="s">
        <v>2225</v>
      </c>
    </row>
    <row r="19" spans="1:15">
      <c r="A19" s="195"/>
      <c r="B19" s="174"/>
      <c r="D19" s="801"/>
      <c r="E19" s="801"/>
      <c r="F19" s="246"/>
      <c r="G19" s="209"/>
      <c r="H19" s="199" t="s">
        <v>1996</v>
      </c>
      <c r="I19" s="201" t="s">
        <v>2234</v>
      </c>
      <c r="J19" s="174" t="s">
        <v>2235</v>
      </c>
      <c r="L19" s="174" t="s">
        <v>2236</v>
      </c>
      <c r="M19" s="174" t="s">
        <v>1996</v>
      </c>
      <c r="N19" s="195" t="s">
        <v>2229</v>
      </c>
      <c r="O19" s="174" t="s">
        <v>2230</v>
      </c>
    </row>
    <row r="20" spans="1:15">
      <c r="A20" s="195"/>
      <c r="B20" s="174"/>
      <c r="D20" s="801"/>
      <c r="E20" s="801"/>
      <c r="F20" s="246"/>
      <c r="G20" s="209"/>
      <c r="H20" s="199" t="s">
        <v>1996</v>
      </c>
      <c r="I20" s="175" t="s">
        <v>2239</v>
      </c>
      <c r="J20" s="174" t="s">
        <v>2240</v>
      </c>
      <c r="L20" s="174" t="s">
        <v>2241</v>
      </c>
      <c r="M20" s="174"/>
      <c r="N20" s="195"/>
      <c r="O20" s="174" t="s">
        <v>2230</v>
      </c>
    </row>
    <row r="21" spans="1:15">
      <c r="A21" s="195"/>
      <c r="B21" s="174"/>
      <c r="D21" s="801"/>
      <c r="E21" s="801"/>
      <c r="F21" s="246"/>
      <c r="G21" s="209"/>
      <c r="H21" s="199" t="s">
        <v>1996</v>
      </c>
      <c r="I21" s="175" t="s">
        <v>2244</v>
      </c>
      <c r="J21" s="174" t="s">
        <v>2245</v>
      </c>
      <c r="L21" s="174" t="s">
        <v>2246</v>
      </c>
      <c r="M21" s="174" t="s">
        <v>1996</v>
      </c>
      <c r="N21" s="195" t="s">
        <v>2234</v>
      </c>
      <c r="O21" s="174" t="s">
        <v>2235</v>
      </c>
    </row>
    <row r="22" spans="1:15">
      <c r="A22" s="195"/>
      <c r="B22" s="174"/>
      <c r="D22" s="801"/>
      <c r="E22" s="801"/>
      <c r="F22" s="246"/>
      <c r="G22" s="209"/>
      <c r="H22" s="199" t="s">
        <v>1996</v>
      </c>
      <c r="I22" s="175" t="s">
        <v>2249</v>
      </c>
      <c r="J22" s="174" t="s">
        <v>2250</v>
      </c>
      <c r="L22" s="174" t="s">
        <v>2251</v>
      </c>
      <c r="M22" s="174" t="s">
        <v>1996</v>
      </c>
      <c r="N22" s="195" t="s">
        <v>2239</v>
      </c>
      <c r="O22" s="174" t="s">
        <v>2240</v>
      </c>
    </row>
    <row r="23" spans="1:15">
      <c r="A23" s="195"/>
      <c r="B23" s="174"/>
      <c r="D23" s="801"/>
      <c r="E23" s="801"/>
      <c r="F23" s="246"/>
      <c r="G23" s="209"/>
      <c r="H23" s="199" t="s">
        <v>1996</v>
      </c>
      <c r="I23" s="175" t="s">
        <v>2254</v>
      </c>
      <c r="J23" s="174" t="s">
        <v>2255</v>
      </c>
      <c r="L23" s="174" t="s">
        <v>2256</v>
      </c>
      <c r="M23" s="174" t="s">
        <v>1996</v>
      </c>
      <c r="N23" s="195" t="s">
        <v>2244</v>
      </c>
      <c r="O23" s="174" t="s">
        <v>2245</v>
      </c>
    </row>
    <row r="24" spans="1:15">
      <c r="A24" s="195"/>
      <c r="B24" s="174"/>
      <c r="D24" s="801"/>
      <c r="E24" s="801"/>
      <c r="F24" s="246"/>
      <c r="G24" s="209"/>
      <c r="H24" s="199"/>
      <c r="I24" s="211" t="s">
        <v>1997</v>
      </c>
      <c r="J24" s="174"/>
      <c r="L24" s="174" t="s">
        <v>2259</v>
      </c>
      <c r="M24" s="174"/>
      <c r="N24" s="195"/>
      <c r="O24" s="174" t="s">
        <v>2245</v>
      </c>
    </row>
    <row r="25" spans="1:15">
      <c r="A25" s="195"/>
      <c r="B25" s="174"/>
      <c r="D25" s="801"/>
      <c r="E25" s="801"/>
      <c r="F25" s="246"/>
      <c r="G25" s="209"/>
      <c r="H25" s="199" t="s">
        <v>1998</v>
      </c>
      <c r="I25" s="175" t="s">
        <v>2262</v>
      </c>
      <c r="J25" s="174" t="s">
        <v>2263</v>
      </c>
      <c r="L25" s="174" t="s">
        <v>2264</v>
      </c>
      <c r="M25" s="174" t="s">
        <v>1996</v>
      </c>
      <c r="N25" s="195" t="s">
        <v>2249</v>
      </c>
      <c r="O25" s="174" t="s">
        <v>2250</v>
      </c>
    </row>
    <row r="26" spans="1:15">
      <c r="A26" s="195"/>
      <c r="B26" s="174"/>
      <c r="D26" s="801"/>
      <c r="E26" s="801"/>
      <c r="F26" s="246"/>
      <c r="G26" s="209"/>
      <c r="H26" s="199" t="s">
        <v>1998</v>
      </c>
      <c r="I26" s="175" t="s">
        <v>2267</v>
      </c>
      <c r="J26" s="174" t="s">
        <v>2268</v>
      </c>
      <c r="L26" s="174" t="s">
        <v>2269</v>
      </c>
      <c r="M26" s="174" t="s">
        <v>1996</v>
      </c>
      <c r="N26" s="195" t="s">
        <v>2254</v>
      </c>
      <c r="O26" s="174" t="s">
        <v>2255</v>
      </c>
    </row>
    <row r="27" spans="1:15">
      <c r="A27" s="195"/>
      <c r="B27" s="174"/>
      <c r="D27" s="801"/>
      <c r="E27" s="801"/>
      <c r="F27" s="246"/>
      <c r="G27" s="209"/>
      <c r="H27" s="199" t="s">
        <v>1998</v>
      </c>
      <c r="I27" s="175" t="s">
        <v>2272</v>
      </c>
      <c r="J27" s="174" t="s">
        <v>2273</v>
      </c>
      <c r="L27" s="174" t="s">
        <v>2274</v>
      </c>
      <c r="M27" s="174" t="s">
        <v>1998</v>
      </c>
      <c r="N27" s="195" t="s">
        <v>2262</v>
      </c>
      <c r="O27" s="174" t="s">
        <v>2263</v>
      </c>
    </row>
    <row r="28" spans="1:15">
      <c r="A28" s="195"/>
      <c r="B28" s="174"/>
      <c r="D28" s="801"/>
      <c r="E28" s="801"/>
      <c r="F28" s="246"/>
      <c r="G28" s="209"/>
      <c r="H28" s="199" t="s">
        <v>1998</v>
      </c>
      <c r="I28" s="175" t="s">
        <v>2277</v>
      </c>
      <c r="J28" s="174" t="s">
        <v>2278</v>
      </c>
      <c r="L28" s="174" t="s">
        <v>2279</v>
      </c>
      <c r="M28" s="174" t="s">
        <v>1998</v>
      </c>
      <c r="N28" s="195" t="s">
        <v>2267</v>
      </c>
      <c r="O28" s="174" t="s">
        <v>2268</v>
      </c>
    </row>
    <row r="29" spans="1:15">
      <c r="A29" s="195"/>
      <c r="B29" s="174"/>
      <c r="D29" s="801"/>
      <c r="E29" s="801"/>
      <c r="F29" s="246"/>
      <c r="G29" s="209"/>
      <c r="H29" s="199" t="s">
        <v>1998</v>
      </c>
      <c r="I29" s="175" t="s">
        <v>2282</v>
      </c>
      <c r="J29" s="174" t="s">
        <v>2283</v>
      </c>
      <c r="L29" s="174" t="s">
        <v>2284</v>
      </c>
      <c r="M29" s="174" t="s">
        <v>1998</v>
      </c>
      <c r="N29" s="195" t="s">
        <v>2272</v>
      </c>
      <c r="O29" s="174" t="s">
        <v>2273</v>
      </c>
    </row>
    <row r="30" spans="1:15">
      <c r="A30" s="195"/>
      <c r="B30" s="174"/>
      <c r="D30" s="801"/>
      <c r="E30" s="801"/>
      <c r="F30" s="246"/>
      <c r="G30" s="209"/>
      <c r="H30" s="199" t="s">
        <v>1998</v>
      </c>
      <c r="I30" s="175" t="s">
        <v>2287</v>
      </c>
      <c r="J30" s="174" t="s">
        <v>2288</v>
      </c>
      <c r="L30" s="174" t="s">
        <v>2289</v>
      </c>
      <c r="M30" s="174" t="s">
        <v>1998</v>
      </c>
      <c r="N30" s="195" t="s">
        <v>2277</v>
      </c>
      <c r="O30" s="174" t="s">
        <v>2278</v>
      </c>
    </row>
    <row r="31" spans="1:15">
      <c r="A31" s="195"/>
      <c r="B31" s="174"/>
      <c r="D31" s="801"/>
      <c r="E31" s="801"/>
      <c r="F31" s="246"/>
      <c r="G31" s="209"/>
      <c r="H31" s="199" t="s">
        <v>1998</v>
      </c>
      <c r="I31" s="175" t="s">
        <v>2292</v>
      </c>
      <c r="J31" s="174" t="s">
        <v>2293</v>
      </c>
      <c r="L31" s="174" t="s">
        <v>2294</v>
      </c>
      <c r="M31" s="174" t="s">
        <v>1998</v>
      </c>
      <c r="N31" s="195" t="s">
        <v>2282</v>
      </c>
      <c r="O31" s="174" t="s">
        <v>2283</v>
      </c>
    </row>
    <row r="32" spans="1:15">
      <c r="A32" s="195"/>
      <c r="B32" s="174"/>
      <c r="D32" s="801"/>
      <c r="E32" s="801"/>
      <c r="F32" s="246"/>
      <c r="G32" s="209"/>
      <c r="H32" s="199" t="s">
        <v>1998</v>
      </c>
      <c r="I32" s="175" t="s">
        <v>2297</v>
      </c>
      <c r="J32" s="174" t="s">
        <v>2298</v>
      </c>
      <c r="L32" s="174" t="s">
        <v>2299</v>
      </c>
      <c r="M32" s="174" t="s">
        <v>1998</v>
      </c>
      <c r="N32" s="195" t="s">
        <v>2287</v>
      </c>
      <c r="O32" s="174" t="s">
        <v>2288</v>
      </c>
    </row>
    <row r="33" spans="1:15">
      <c r="A33" s="195"/>
      <c r="B33" s="174"/>
      <c r="D33" s="801"/>
      <c r="E33" s="801"/>
      <c r="F33" s="246"/>
      <c r="G33" s="209"/>
      <c r="H33" s="199" t="s">
        <v>1998</v>
      </c>
      <c r="I33" s="175" t="s">
        <v>2302</v>
      </c>
      <c r="J33" s="174" t="s">
        <v>2303</v>
      </c>
      <c r="L33" s="174" t="s">
        <v>2304</v>
      </c>
      <c r="M33" s="174" t="s">
        <v>1998</v>
      </c>
      <c r="N33" s="195" t="s">
        <v>2292</v>
      </c>
      <c r="O33" s="174" t="s">
        <v>2293</v>
      </c>
    </row>
    <row r="34" spans="1:15">
      <c r="A34" s="195"/>
      <c r="B34" s="174"/>
      <c r="D34" s="801"/>
      <c r="E34" s="801"/>
      <c r="F34" s="246"/>
      <c r="G34" s="209"/>
      <c r="H34" s="199" t="s">
        <v>1998</v>
      </c>
      <c r="I34" s="175" t="s">
        <v>2307</v>
      </c>
      <c r="J34" s="174" t="s">
        <v>2308</v>
      </c>
      <c r="L34" s="174" t="s">
        <v>2309</v>
      </c>
      <c r="M34" s="174"/>
      <c r="N34" s="195"/>
      <c r="O34" s="174" t="s">
        <v>2293</v>
      </c>
    </row>
    <row r="35" spans="1:15">
      <c r="A35" s="195"/>
      <c r="B35" s="174"/>
      <c r="D35" s="801"/>
      <c r="E35" s="801"/>
      <c r="F35" s="246"/>
      <c r="G35" s="209"/>
      <c r="H35" s="199" t="s">
        <v>1998</v>
      </c>
      <c r="I35" s="175" t="s">
        <v>2312</v>
      </c>
      <c r="J35" s="174" t="s">
        <v>2313</v>
      </c>
      <c r="L35" s="174" t="s">
        <v>2314</v>
      </c>
      <c r="M35" s="174" t="s">
        <v>1998</v>
      </c>
      <c r="N35" s="195" t="s">
        <v>2297</v>
      </c>
      <c r="O35" s="174" t="s">
        <v>2298</v>
      </c>
    </row>
    <row r="36" spans="1:15">
      <c r="A36" s="195"/>
      <c r="B36" s="174"/>
      <c r="D36" s="801"/>
      <c r="E36" s="801"/>
      <c r="F36" s="246"/>
      <c r="G36" s="209"/>
      <c r="H36" s="199" t="s">
        <v>1998</v>
      </c>
      <c r="I36" s="175" t="s">
        <v>2317</v>
      </c>
      <c r="J36" s="174" t="s">
        <v>2318</v>
      </c>
      <c r="L36" s="174" t="s">
        <v>2319</v>
      </c>
      <c r="M36" s="174" t="s">
        <v>1998</v>
      </c>
      <c r="N36" s="195" t="s">
        <v>2302</v>
      </c>
      <c r="O36" s="174" t="s">
        <v>2303</v>
      </c>
    </row>
    <row r="37" spans="1:15" ht="15.75">
      <c r="A37" s="202"/>
      <c r="B37" s="203"/>
      <c r="D37" s="801"/>
      <c r="E37" s="801"/>
      <c r="F37" s="246"/>
      <c r="G37" s="209"/>
      <c r="H37" s="199" t="s">
        <v>1998</v>
      </c>
      <c r="I37" s="175" t="s">
        <v>2320</v>
      </c>
      <c r="J37" s="174" t="s">
        <v>2321</v>
      </c>
      <c r="L37" s="174" t="s">
        <v>2322</v>
      </c>
      <c r="M37" s="174"/>
      <c r="N37" s="195"/>
      <c r="O37" s="174" t="s">
        <v>2303</v>
      </c>
    </row>
    <row r="38" spans="1:15" ht="15.75">
      <c r="A38" s="202"/>
      <c r="B38" s="203"/>
      <c r="D38" s="246"/>
      <c r="E38" s="246"/>
      <c r="F38" s="246"/>
      <c r="G38" s="209"/>
      <c r="H38" s="199" t="s">
        <v>1998</v>
      </c>
      <c r="I38" s="175" t="s">
        <v>2323</v>
      </c>
      <c r="J38" s="174" t="s">
        <v>2324</v>
      </c>
      <c r="L38" s="174" t="s">
        <v>2325</v>
      </c>
      <c r="M38" s="174"/>
      <c r="N38" s="195"/>
      <c r="O38" s="174" t="s">
        <v>2303</v>
      </c>
    </row>
    <row r="39" spans="1:15" ht="15.75">
      <c r="A39" s="202"/>
      <c r="B39" s="203"/>
      <c r="D39" s="246"/>
      <c r="E39" s="246"/>
      <c r="F39" s="246"/>
      <c r="G39" s="209"/>
      <c r="H39" s="199" t="s">
        <v>1998</v>
      </c>
      <c r="I39" s="175" t="s">
        <v>2326</v>
      </c>
      <c r="J39" s="174" t="s">
        <v>2327</v>
      </c>
      <c r="L39" s="174" t="s">
        <v>2328</v>
      </c>
      <c r="M39" s="174"/>
      <c r="N39" s="195"/>
      <c r="O39" s="174" t="s">
        <v>2303</v>
      </c>
    </row>
    <row r="40" spans="1:15" ht="15.75">
      <c r="A40" s="202"/>
      <c r="B40" s="203"/>
      <c r="D40" s="246"/>
      <c r="E40" s="246"/>
      <c r="F40" s="246"/>
      <c r="G40" s="209"/>
      <c r="H40" s="199" t="s">
        <v>1998</v>
      </c>
      <c r="I40" s="175" t="s">
        <v>2329</v>
      </c>
      <c r="J40" s="174" t="s">
        <v>2330</v>
      </c>
      <c r="L40" s="174" t="s">
        <v>2331</v>
      </c>
      <c r="M40" s="174" t="s">
        <v>1998</v>
      </c>
      <c r="N40" s="195" t="s">
        <v>2307</v>
      </c>
      <c r="O40" s="174" t="s">
        <v>2308</v>
      </c>
    </row>
    <row r="41" spans="1:15" ht="15.75">
      <c r="A41" s="202"/>
      <c r="B41" s="203"/>
      <c r="D41" s="246"/>
      <c r="E41" s="246"/>
      <c r="F41" s="246"/>
      <c r="G41" s="209"/>
      <c r="H41" s="199" t="s">
        <v>1998</v>
      </c>
      <c r="I41" s="175" t="s">
        <v>2332</v>
      </c>
      <c r="J41" s="174" t="s">
        <v>2333</v>
      </c>
      <c r="L41" s="174" t="s">
        <v>2334</v>
      </c>
      <c r="M41" s="174" t="s">
        <v>1998</v>
      </c>
      <c r="N41" s="195" t="s">
        <v>2312</v>
      </c>
      <c r="O41" s="174" t="s">
        <v>2313</v>
      </c>
    </row>
    <row r="42" spans="1:15" ht="15.75">
      <c r="A42" s="202"/>
      <c r="B42" s="203"/>
      <c r="D42" s="246"/>
      <c r="E42" s="246"/>
      <c r="F42" s="246"/>
      <c r="G42" s="209"/>
      <c r="H42" s="199" t="s">
        <v>1998</v>
      </c>
      <c r="I42" s="175" t="s">
        <v>2335</v>
      </c>
      <c r="J42" s="174" t="s">
        <v>2336</v>
      </c>
      <c r="L42" s="174" t="s">
        <v>2337</v>
      </c>
      <c r="M42" s="174"/>
      <c r="N42" s="195"/>
      <c r="O42" s="174" t="s">
        <v>2313</v>
      </c>
    </row>
    <row r="43" spans="1:15" ht="15.75">
      <c r="A43" s="202"/>
      <c r="B43" s="203"/>
      <c r="D43" s="246"/>
      <c r="E43" s="246"/>
      <c r="F43" s="246"/>
      <c r="G43" s="209"/>
      <c r="H43" s="199" t="s">
        <v>1998</v>
      </c>
      <c r="I43" s="175" t="s">
        <v>2338</v>
      </c>
      <c r="J43" s="174" t="s">
        <v>2339</v>
      </c>
      <c r="L43" s="174" t="s">
        <v>2340</v>
      </c>
      <c r="M43" s="174" t="s">
        <v>1998</v>
      </c>
      <c r="N43" s="195" t="s">
        <v>2317</v>
      </c>
      <c r="O43" s="174" t="s">
        <v>2318</v>
      </c>
    </row>
    <row r="44" spans="1:15" ht="15.75">
      <c r="A44" s="202"/>
      <c r="B44" s="203"/>
      <c r="D44" s="246"/>
      <c r="E44" s="246"/>
      <c r="F44" s="246"/>
      <c r="G44" s="209"/>
      <c r="H44" s="199" t="s">
        <v>1998</v>
      </c>
      <c r="I44" s="175" t="s">
        <v>2341</v>
      </c>
      <c r="J44" s="174" t="s">
        <v>2342</v>
      </c>
      <c r="L44" s="174" t="s">
        <v>2343</v>
      </c>
      <c r="M44" s="174" t="s">
        <v>1998</v>
      </c>
      <c r="N44" s="195" t="s">
        <v>2320</v>
      </c>
      <c r="O44" s="174" t="s">
        <v>2321</v>
      </c>
    </row>
    <row r="45" spans="1:15" ht="15.75">
      <c r="A45" s="202"/>
      <c r="B45" s="203"/>
      <c r="D45" s="246"/>
      <c r="E45" s="246"/>
      <c r="F45" s="246"/>
      <c r="H45" s="199" t="s">
        <v>1998</v>
      </c>
      <c r="I45" s="175" t="s">
        <v>2344</v>
      </c>
      <c r="J45" s="174" t="s">
        <v>2345</v>
      </c>
      <c r="L45" s="174" t="s">
        <v>2346</v>
      </c>
      <c r="M45" s="174" t="s">
        <v>1998</v>
      </c>
      <c r="N45" s="195" t="s">
        <v>2323</v>
      </c>
      <c r="O45" s="174" t="s">
        <v>2324</v>
      </c>
    </row>
    <row r="46" spans="1:15" ht="15.75">
      <c r="A46" s="202"/>
      <c r="B46" s="203"/>
      <c r="D46" s="246"/>
      <c r="E46" s="246"/>
      <c r="F46" s="246"/>
      <c r="H46" s="199" t="s">
        <v>1998</v>
      </c>
      <c r="I46" s="175" t="s">
        <v>2347</v>
      </c>
      <c r="J46" s="174" t="s">
        <v>2348</v>
      </c>
      <c r="L46" s="174" t="s">
        <v>2349</v>
      </c>
      <c r="M46" s="174" t="s">
        <v>1998</v>
      </c>
      <c r="N46" s="195" t="s">
        <v>2326</v>
      </c>
      <c r="O46" s="174" t="s">
        <v>2327</v>
      </c>
    </row>
    <row r="47" spans="1:15" ht="15.75">
      <c r="A47" s="202"/>
      <c r="B47" s="203"/>
      <c r="D47" s="246"/>
      <c r="E47" s="246"/>
      <c r="F47" s="246"/>
      <c r="H47" s="199" t="s">
        <v>1998</v>
      </c>
      <c r="I47" s="175" t="s">
        <v>2350</v>
      </c>
      <c r="J47" s="174" t="s">
        <v>2351</v>
      </c>
      <c r="L47" s="174" t="s">
        <v>2352</v>
      </c>
      <c r="M47" s="174" t="s">
        <v>1998</v>
      </c>
      <c r="N47" s="195" t="s">
        <v>2329</v>
      </c>
      <c r="O47" s="174" t="s">
        <v>2330</v>
      </c>
    </row>
    <row r="48" spans="1:15" ht="15.75">
      <c r="A48" s="202"/>
      <c r="B48" s="203"/>
      <c r="D48" s="246"/>
      <c r="E48" s="246"/>
      <c r="F48" s="246"/>
      <c r="H48" s="199" t="s">
        <v>1998</v>
      </c>
      <c r="I48" s="175" t="s">
        <v>2353</v>
      </c>
      <c r="J48" s="174" t="s">
        <v>2354</v>
      </c>
      <c r="L48" s="174" t="s">
        <v>2355</v>
      </c>
      <c r="M48" s="174"/>
      <c r="N48" s="195"/>
      <c r="O48" s="174" t="s">
        <v>2330</v>
      </c>
    </row>
    <row r="49" spans="1:15" ht="15.75">
      <c r="A49" s="202"/>
      <c r="B49" s="203"/>
      <c r="D49" s="246"/>
      <c r="E49" s="246"/>
      <c r="F49" s="246"/>
      <c r="H49" s="199" t="s">
        <v>1998</v>
      </c>
      <c r="I49" s="175" t="s">
        <v>2356</v>
      </c>
      <c r="J49" s="174" t="s">
        <v>2357</v>
      </c>
      <c r="L49" s="174" t="s">
        <v>2358</v>
      </c>
      <c r="M49" s="174" t="s">
        <v>1998</v>
      </c>
      <c r="N49" s="195" t="s">
        <v>2332</v>
      </c>
      <c r="O49" s="174" t="s">
        <v>2333</v>
      </c>
    </row>
    <row r="50" spans="1:15" ht="15.75">
      <c r="A50" s="202"/>
      <c r="B50" s="203"/>
      <c r="D50" s="246"/>
      <c r="E50" s="246"/>
      <c r="F50" s="246"/>
      <c r="H50" s="199" t="s">
        <v>1998</v>
      </c>
      <c r="I50" s="175" t="s">
        <v>2359</v>
      </c>
      <c r="J50" s="174" t="s">
        <v>2360</v>
      </c>
      <c r="L50" s="174" t="s">
        <v>2361</v>
      </c>
      <c r="M50" s="174" t="s">
        <v>1998</v>
      </c>
      <c r="N50" s="195" t="s">
        <v>2335</v>
      </c>
      <c r="O50" s="174" t="s">
        <v>2336</v>
      </c>
    </row>
    <row r="51" spans="1:15" ht="15.75">
      <c r="A51" s="202"/>
      <c r="B51" s="203"/>
      <c r="D51" s="246"/>
      <c r="E51" s="246"/>
      <c r="F51" s="246"/>
      <c r="H51" s="199" t="s">
        <v>1998</v>
      </c>
      <c r="I51" s="175" t="s">
        <v>2362</v>
      </c>
      <c r="J51" s="174" t="s">
        <v>2363</v>
      </c>
      <c r="L51" s="174" t="s">
        <v>2364</v>
      </c>
      <c r="M51" s="174" t="s">
        <v>1998</v>
      </c>
      <c r="N51" s="195" t="s">
        <v>2338</v>
      </c>
      <c r="O51" s="174" t="s">
        <v>2339</v>
      </c>
    </row>
    <row r="52" spans="1:15" ht="15.75">
      <c r="A52" s="202"/>
      <c r="B52" s="203"/>
      <c r="D52" s="246"/>
      <c r="E52" s="246"/>
      <c r="F52" s="246"/>
      <c r="H52" s="199" t="s">
        <v>1998</v>
      </c>
      <c r="I52" s="175" t="s">
        <v>2365</v>
      </c>
      <c r="J52" s="174" t="s">
        <v>2366</v>
      </c>
      <c r="L52" s="174" t="s">
        <v>2367</v>
      </c>
      <c r="M52" s="174" t="s">
        <v>1998</v>
      </c>
      <c r="N52" s="195" t="s">
        <v>2341</v>
      </c>
      <c r="O52" s="174" t="s">
        <v>2342</v>
      </c>
    </row>
    <row r="53" spans="1:15" ht="15.75">
      <c r="A53" s="202"/>
      <c r="B53" s="203"/>
      <c r="D53" s="246"/>
      <c r="E53" s="246"/>
      <c r="F53" s="246"/>
      <c r="H53" s="199" t="s">
        <v>1998</v>
      </c>
      <c r="I53" s="175" t="s">
        <v>2368</v>
      </c>
      <c r="J53" s="174" t="s">
        <v>2369</v>
      </c>
      <c r="L53" s="174" t="s">
        <v>2370</v>
      </c>
      <c r="M53" s="174"/>
      <c r="N53" s="195"/>
      <c r="O53" s="174" t="s">
        <v>2342</v>
      </c>
    </row>
    <row r="54" spans="1:15" ht="15.75">
      <c r="A54" s="202"/>
      <c r="B54" s="203"/>
      <c r="D54" s="246"/>
      <c r="E54" s="246"/>
      <c r="F54" s="246"/>
      <c r="H54" s="199" t="s">
        <v>1998</v>
      </c>
      <c r="I54" s="175" t="s">
        <v>2371</v>
      </c>
      <c r="J54" s="174" t="s">
        <v>2372</v>
      </c>
      <c r="L54" s="174" t="s">
        <v>2373</v>
      </c>
      <c r="M54" s="174"/>
      <c r="N54" s="195"/>
      <c r="O54" s="174" t="s">
        <v>2342</v>
      </c>
    </row>
    <row r="55" spans="1:15" ht="15.75">
      <c r="A55" s="202"/>
      <c r="B55" s="203"/>
      <c r="D55" s="246"/>
      <c r="E55" s="246"/>
      <c r="F55" s="246"/>
      <c r="H55" s="199" t="s">
        <v>1998</v>
      </c>
      <c r="I55" s="175" t="s">
        <v>2374</v>
      </c>
      <c r="J55" s="174" t="s">
        <v>2375</v>
      </c>
      <c r="L55" s="174" t="s">
        <v>2376</v>
      </c>
      <c r="M55" s="174" t="s">
        <v>1998</v>
      </c>
      <c r="N55" s="195" t="s">
        <v>2344</v>
      </c>
      <c r="O55" s="174" t="s">
        <v>2345</v>
      </c>
    </row>
    <row r="56" spans="1:15" ht="15.75">
      <c r="A56" s="202"/>
      <c r="B56" s="203"/>
      <c r="D56" s="246"/>
      <c r="E56" s="246"/>
      <c r="F56" s="246"/>
      <c r="H56" s="199" t="s">
        <v>1998</v>
      </c>
      <c r="I56" s="175" t="s">
        <v>2377</v>
      </c>
      <c r="J56" s="174" t="s">
        <v>2378</v>
      </c>
      <c r="L56" s="174" t="s">
        <v>2379</v>
      </c>
      <c r="M56" s="174"/>
      <c r="N56" s="195"/>
      <c r="O56" s="174" t="s">
        <v>2345</v>
      </c>
    </row>
    <row r="57" spans="1:15" ht="15.75">
      <c r="A57" s="202"/>
      <c r="B57" s="203"/>
      <c r="D57" s="246"/>
      <c r="E57" s="246"/>
      <c r="F57" s="246"/>
      <c r="H57" s="199" t="s">
        <v>1998</v>
      </c>
      <c r="I57" s="175" t="s">
        <v>2380</v>
      </c>
      <c r="J57" s="174" t="s">
        <v>2381</v>
      </c>
      <c r="L57" s="174" t="s">
        <v>2382</v>
      </c>
      <c r="M57" s="174"/>
      <c r="N57" s="195"/>
      <c r="O57" s="174" t="s">
        <v>2345</v>
      </c>
    </row>
    <row r="58" spans="1:15" ht="15.75">
      <c r="A58" s="202"/>
      <c r="B58" s="203"/>
      <c r="D58" s="246"/>
      <c r="E58" s="246"/>
      <c r="F58" s="246"/>
      <c r="H58" s="199" t="s">
        <v>1998</v>
      </c>
      <c r="I58" s="175" t="s">
        <v>2383</v>
      </c>
      <c r="J58" s="174" t="s">
        <v>2384</v>
      </c>
      <c r="L58" s="174" t="s">
        <v>2385</v>
      </c>
      <c r="M58" s="174" t="s">
        <v>1998</v>
      </c>
      <c r="N58" s="195" t="s">
        <v>2347</v>
      </c>
      <c r="O58" s="174" t="s">
        <v>2348</v>
      </c>
    </row>
    <row r="59" spans="1:15" ht="15.75">
      <c r="A59" s="202"/>
      <c r="B59" s="203"/>
      <c r="D59" s="246"/>
      <c r="E59" s="246"/>
      <c r="F59" s="246"/>
      <c r="H59" s="199" t="s">
        <v>1998</v>
      </c>
      <c r="I59" s="175" t="s">
        <v>2386</v>
      </c>
      <c r="J59" s="174" t="s">
        <v>2387</v>
      </c>
      <c r="L59" s="174" t="s">
        <v>2388</v>
      </c>
      <c r="M59" s="174"/>
      <c r="N59" s="195"/>
      <c r="O59" s="174" t="s">
        <v>2348</v>
      </c>
    </row>
    <row r="60" spans="1:15" ht="15.75">
      <c r="A60" s="202"/>
      <c r="B60" s="203"/>
      <c r="D60" s="246"/>
      <c r="E60" s="246"/>
      <c r="F60" s="246"/>
      <c r="H60" s="199" t="s">
        <v>1998</v>
      </c>
      <c r="I60" s="175" t="s">
        <v>2389</v>
      </c>
      <c r="J60" s="174" t="s">
        <v>2390</v>
      </c>
      <c r="L60" s="174" t="s">
        <v>2391</v>
      </c>
      <c r="M60" s="174" t="s">
        <v>1998</v>
      </c>
      <c r="N60" s="195" t="s">
        <v>2350</v>
      </c>
      <c r="O60" s="174" t="s">
        <v>2351</v>
      </c>
    </row>
    <row r="61" spans="1:15" ht="15.75">
      <c r="A61" s="202"/>
      <c r="B61" s="203"/>
      <c r="D61" s="246"/>
      <c r="E61" s="246"/>
      <c r="F61" s="246"/>
      <c r="H61" s="199" t="s">
        <v>1998</v>
      </c>
      <c r="I61" s="175" t="s">
        <v>2392</v>
      </c>
      <c r="J61" s="174" t="s">
        <v>2393</v>
      </c>
      <c r="L61" s="174" t="s">
        <v>2394</v>
      </c>
      <c r="M61" s="174"/>
      <c r="N61" s="195"/>
      <c r="O61" s="174" t="s">
        <v>2351</v>
      </c>
    </row>
    <row r="62" spans="1:15" ht="15.75">
      <c r="A62" s="202"/>
      <c r="B62" s="203"/>
      <c r="D62" s="246"/>
      <c r="E62" s="246"/>
      <c r="F62" s="246"/>
      <c r="H62" s="199" t="s">
        <v>1998</v>
      </c>
      <c r="I62" s="175" t="s">
        <v>2395</v>
      </c>
      <c r="J62" s="174" t="s">
        <v>2396</v>
      </c>
      <c r="L62" s="174" t="s">
        <v>2397</v>
      </c>
      <c r="M62" s="174" t="s">
        <v>1998</v>
      </c>
      <c r="N62" s="195" t="s">
        <v>2353</v>
      </c>
      <c r="O62" s="174" t="s">
        <v>2354</v>
      </c>
    </row>
    <row r="63" spans="1:15" ht="15.75">
      <c r="A63" s="202"/>
      <c r="B63" s="203"/>
      <c r="D63" s="246"/>
      <c r="E63" s="246"/>
      <c r="F63" s="246"/>
      <c r="H63" s="199" t="s">
        <v>1998</v>
      </c>
      <c r="I63" s="175" t="s">
        <v>2398</v>
      </c>
      <c r="J63" s="174" t="s">
        <v>2399</v>
      </c>
      <c r="L63" s="174" t="s">
        <v>2400</v>
      </c>
      <c r="M63" s="174"/>
      <c r="N63" s="195"/>
      <c r="O63" s="174" t="s">
        <v>2354</v>
      </c>
    </row>
    <row r="64" spans="1:15" ht="15.75">
      <c r="A64" s="202"/>
      <c r="B64" s="203"/>
      <c r="D64" s="246"/>
      <c r="E64" s="246"/>
      <c r="F64" s="246"/>
      <c r="H64" s="199" t="s">
        <v>1998</v>
      </c>
      <c r="I64" s="175" t="s">
        <v>2401</v>
      </c>
      <c r="J64" s="174" t="s">
        <v>2402</v>
      </c>
      <c r="L64" s="174" t="s">
        <v>2403</v>
      </c>
      <c r="M64" s="174" t="s">
        <v>1998</v>
      </c>
      <c r="N64" s="195" t="s">
        <v>2356</v>
      </c>
      <c r="O64" s="174" t="s">
        <v>2357</v>
      </c>
    </row>
    <row r="65" spans="1:15" ht="15.75">
      <c r="A65" s="202"/>
      <c r="B65" s="203"/>
      <c r="D65" s="246"/>
      <c r="E65" s="246"/>
      <c r="F65" s="246"/>
      <c r="H65" s="199" t="s">
        <v>1998</v>
      </c>
      <c r="I65" s="175" t="s">
        <v>2404</v>
      </c>
      <c r="J65" s="174" t="s">
        <v>2405</v>
      </c>
      <c r="L65" s="174" t="s">
        <v>2406</v>
      </c>
      <c r="M65" s="174" t="s">
        <v>1998</v>
      </c>
      <c r="N65" s="195" t="s">
        <v>2359</v>
      </c>
      <c r="O65" s="174" t="s">
        <v>2360</v>
      </c>
    </row>
    <row r="66" spans="1:15" ht="15.75">
      <c r="A66" s="202"/>
      <c r="B66" s="203"/>
      <c r="D66" s="246"/>
      <c r="E66" s="246"/>
      <c r="F66" s="246"/>
      <c r="H66" s="199" t="s">
        <v>1998</v>
      </c>
      <c r="I66" s="175" t="s">
        <v>2407</v>
      </c>
      <c r="J66" s="174" t="s">
        <v>2408</v>
      </c>
      <c r="L66" s="174" t="s">
        <v>2409</v>
      </c>
      <c r="M66" s="174"/>
      <c r="N66" s="195"/>
      <c r="O66" s="174" t="s">
        <v>2360</v>
      </c>
    </row>
    <row r="67" spans="1:15" ht="15.75">
      <c r="A67" s="202"/>
      <c r="B67" s="203"/>
      <c r="D67" s="246"/>
      <c r="E67" s="246"/>
      <c r="F67" s="246"/>
      <c r="H67" s="199" t="s">
        <v>1998</v>
      </c>
      <c r="I67" s="175" t="s">
        <v>2410</v>
      </c>
      <c r="J67" s="174" t="s">
        <v>2411</v>
      </c>
      <c r="L67" s="174" t="s">
        <v>2412</v>
      </c>
      <c r="M67" s="174" t="s">
        <v>1998</v>
      </c>
      <c r="N67" s="195" t="s">
        <v>2362</v>
      </c>
      <c r="O67" s="174" t="s">
        <v>2363</v>
      </c>
    </row>
    <row r="68" spans="1:15" ht="15.75">
      <c r="A68" s="202"/>
      <c r="B68" s="203"/>
      <c r="D68" s="246"/>
      <c r="E68" s="246"/>
      <c r="F68" s="246"/>
      <c r="H68" s="199" t="s">
        <v>1998</v>
      </c>
      <c r="I68" s="175" t="s">
        <v>2413</v>
      </c>
      <c r="J68" s="174" t="s">
        <v>2414</v>
      </c>
      <c r="L68" s="174" t="s">
        <v>2415</v>
      </c>
      <c r="M68" s="174" t="s">
        <v>1998</v>
      </c>
      <c r="N68" s="195" t="s">
        <v>2365</v>
      </c>
      <c r="O68" s="174" t="s">
        <v>2366</v>
      </c>
    </row>
    <row r="69" spans="1:15" ht="15.75">
      <c r="A69" s="202"/>
      <c r="B69" s="203"/>
      <c r="D69" s="246"/>
      <c r="E69" s="246"/>
      <c r="F69" s="246"/>
      <c r="H69" s="199" t="s">
        <v>1998</v>
      </c>
      <c r="I69" s="175" t="s">
        <v>2416</v>
      </c>
      <c r="J69" s="174" t="s">
        <v>2417</v>
      </c>
      <c r="L69" s="174" t="s">
        <v>2418</v>
      </c>
      <c r="M69" s="174" t="s">
        <v>1998</v>
      </c>
      <c r="N69" s="195" t="s">
        <v>2368</v>
      </c>
      <c r="O69" s="174" t="s">
        <v>2369</v>
      </c>
    </row>
    <row r="70" spans="1:15" ht="15.75">
      <c r="A70" s="202"/>
      <c r="B70" s="203"/>
      <c r="D70" s="246"/>
      <c r="E70" s="246"/>
      <c r="F70" s="246"/>
      <c r="H70" s="204"/>
      <c r="I70" s="211" t="s">
        <v>1999</v>
      </c>
      <c r="J70" s="205"/>
      <c r="L70" s="174" t="s">
        <v>2419</v>
      </c>
      <c r="M70" s="174"/>
      <c r="N70" s="195"/>
      <c r="O70" s="174" t="s">
        <v>2369</v>
      </c>
    </row>
    <row r="71" spans="1:15" ht="15.75">
      <c r="A71" s="202"/>
      <c r="B71" s="203"/>
      <c r="D71" s="246"/>
      <c r="E71" s="246"/>
      <c r="F71" s="246"/>
      <c r="H71" s="199" t="s">
        <v>2000</v>
      </c>
      <c r="I71" s="175" t="s">
        <v>2420</v>
      </c>
      <c r="J71" s="174" t="s">
        <v>2421</v>
      </c>
      <c r="L71" s="174" t="s">
        <v>2422</v>
      </c>
      <c r="M71" s="174" t="s">
        <v>1998</v>
      </c>
      <c r="N71" s="195" t="s">
        <v>2371</v>
      </c>
      <c r="O71" s="174" t="s">
        <v>2372</v>
      </c>
    </row>
    <row r="72" spans="1:15" ht="15.75">
      <c r="A72" s="202"/>
      <c r="B72" s="203"/>
      <c r="D72" s="246"/>
      <c r="E72" s="246"/>
      <c r="F72" s="246"/>
      <c r="H72" s="199" t="s">
        <v>2000</v>
      </c>
      <c r="I72" s="175" t="s">
        <v>2423</v>
      </c>
      <c r="J72" s="174" t="s">
        <v>2424</v>
      </c>
      <c r="L72" s="174" t="s">
        <v>2425</v>
      </c>
      <c r="M72" s="174"/>
      <c r="N72" s="195"/>
      <c r="O72" s="174" t="s">
        <v>2372</v>
      </c>
    </row>
    <row r="73" spans="1:15" ht="15.75">
      <c r="A73" s="202"/>
      <c r="B73" s="203"/>
      <c r="D73" s="246"/>
      <c r="E73" s="246"/>
      <c r="F73" s="246"/>
      <c r="H73" s="199" t="s">
        <v>2000</v>
      </c>
      <c r="I73" s="175" t="s">
        <v>2426</v>
      </c>
      <c r="J73" s="174" t="s">
        <v>2427</v>
      </c>
      <c r="L73" s="174" t="s">
        <v>2428</v>
      </c>
      <c r="M73" s="174" t="s">
        <v>1998</v>
      </c>
      <c r="N73" s="195" t="s">
        <v>2374</v>
      </c>
      <c r="O73" s="174" t="s">
        <v>2375</v>
      </c>
    </row>
    <row r="74" spans="1:15" ht="15.75">
      <c r="A74" s="202"/>
      <c r="B74" s="203"/>
      <c r="D74" s="246"/>
      <c r="E74" s="246"/>
      <c r="F74" s="246"/>
      <c r="H74" s="199" t="s">
        <v>2000</v>
      </c>
      <c r="I74" s="175" t="s">
        <v>2429</v>
      </c>
      <c r="J74" s="174" t="s">
        <v>2430</v>
      </c>
      <c r="L74" s="174" t="s">
        <v>2431</v>
      </c>
      <c r="M74" s="174" t="s">
        <v>1998</v>
      </c>
      <c r="N74" s="195" t="s">
        <v>2377</v>
      </c>
      <c r="O74" s="174" t="s">
        <v>2378</v>
      </c>
    </row>
    <row r="75" spans="1:15" ht="15.75">
      <c r="A75" s="202"/>
      <c r="B75" s="203"/>
      <c r="D75" s="246"/>
      <c r="E75" s="246"/>
      <c r="F75" s="246"/>
      <c r="H75" s="199" t="s">
        <v>2000</v>
      </c>
      <c r="I75" s="175" t="s">
        <v>2432</v>
      </c>
      <c r="J75" s="174" t="s">
        <v>2433</v>
      </c>
      <c r="L75" s="174" t="s">
        <v>2434</v>
      </c>
      <c r="M75" s="174"/>
      <c r="N75" s="195"/>
      <c r="O75" s="174" t="s">
        <v>2378</v>
      </c>
    </row>
    <row r="76" spans="1:15" ht="15.75">
      <c r="A76" s="202"/>
      <c r="B76" s="203"/>
      <c r="D76" s="246"/>
      <c r="E76" s="246"/>
      <c r="F76" s="246"/>
      <c r="H76" s="199" t="s">
        <v>2000</v>
      </c>
      <c r="I76" s="175" t="s">
        <v>2435</v>
      </c>
      <c r="J76" s="174" t="s">
        <v>2436</v>
      </c>
      <c r="L76" s="174" t="s">
        <v>2437</v>
      </c>
      <c r="M76" s="174" t="s">
        <v>1998</v>
      </c>
      <c r="N76" s="195" t="s">
        <v>2380</v>
      </c>
      <c r="O76" s="174" t="s">
        <v>2381</v>
      </c>
    </row>
    <row r="77" spans="1:15" ht="15.75">
      <c r="A77" s="202"/>
      <c r="B77" s="203"/>
      <c r="D77" s="246"/>
      <c r="E77" s="246"/>
      <c r="F77" s="246"/>
      <c r="H77" s="199" t="s">
        <v>2000</v>
      </c>
      <c r="I77" s="175" t="s">
        <v>2438</v>
      </c>
      <c r="J77" s="174" t="s">
        <v>2439</v>
      </c>
      <c r="L77" s="174" t="s">
        <v>2440</v>
      </c>
      <c r="M77" s="174"/>
      <c r="N77" s="195"/>
      <c r="O77" s="174" t="s">
        <v>2381</v>
      </c>
    </row>
    <row r="78" spans="1:15" ht="15.75">
      <c r="A78" s="202"/>
      <c r="B78" s="203"/>
      <c r="D78" s="246"/>
      <c r="E78" s="246"/>
      <c r="F78" s="246"/>
      <c r="H78" s="199" t="s">
        <v>2000</v>
      </c>
      <c r="I78" s="175" t="s">
        <v>2441</v>
      </c>
      <c r="J78" s="174" t="s">
        <v>2442</v>
      </c>
      <c r="L78" s="174" t="s">
        <v>2443</v>
      </c>
      <c r="M78" s="174" t="s">
        <v>1998</v>
      </c>
      <c r="N78" s="195" t="s">
        <v>2383</v>
      </c>
      <c r="O78" s="174" t="s">
        <v>2384</v>
      </c>
    </row>
    <row r="79" spans="1:15" ht="15.75">
      <c r="A79" s="202"/>
      <c r="B79" s="203"/>
      <c r="D79" s="246"/>
      <c r="E79" s="246"/>
      <c r="F79" s="246"/>
      <c r="H79" s="199" t="s">
        <v>2000</v>
      </c>
      <c r="I79" s="175" t="s">
        <v>2444</v>
      </c>
      <c r="J79" s="174" t="s">
        <v>2445</v>
      </c>
      <c r="L79" s="174" t="s">
        <v>2446</v>
      </c>
      <c r="M79" s="174"/>
      <c r="N79" s="195"/>
      <c r="O79" s="174" t="s">
        <v>2384</v>
      </c>
    </row>
    <row r="80" spans="1:15" ht="15.75">
      <c r="A80" s="202"/>
      <c r="B80" s="203"/>
      <c r="D80" s="246"/>
      <c r="E80" s="246"/>
      <c r="F80" s="246"/>
      <c r="H80" s="199" t="s">
        <v>2000</v>
      </c>
      <c r="I80" s="175" t="s">
        <v>2447</v>
      </c>
      <c r="J80" s="174" t="s">
        <v>2448</v>
      </c>
      <c r="L80" s="174" t="s">
        <v>2449</v>
      </c>
      <c r="M80" s="174"/>
      <c r="N80" s="195"/>
      <c r="O80" s="174" t="s">
        <v>2384</v>
      </c>
    </row>
    <row r="81" spans="1:15" ht="15.75">
      <c r="A81" s="202"/>
      <c r="B81" s="203"/>
      <c r="D81" s="246"/>
      <c r="E81" s="246"/>
      <c r="F81" s="246"/>
      <c r="H81" s="199" t="s">
        <v>2000</v>
      </c>
      <c r="I81" s="175" t="s">
        <v>2450</v>
      </c>
      <c r="J81" s="174" t="s">
        <v>2451</v>
      </c>
      <c r="L81" s="174" t="s">
        <v>2452</v>
      </c>
      <c r="M81" s="174" t="s">
        <v>1998</v>
      </c>
      <c r="N81" s="195" t="s">
        <v>2386</v>
      </c>
      <c r="O81" s="174" t="s">
        <v>2387</v>
      </c>
    </row>
    <row r="82" spans="1:15" ht="15.75">
      <c r="A82" s="202"/>
      <c r="B82" s="203"/>
      <c r="D82" s="246"/>
      <c r="E82" s="246"/>
      <c r="F82" s="246"/>
      <c r="H82" s="199" t="s">
        <v>2000</v>
      </c>
      <c r="I82" s="175" t="s">
        <v>2453</v>
      </c>
      <c r="J82" s="174" t="s">
        <v>2454</v>
      </c>
      <c r="L82" s="174" t="s">
        <v>2455</v>
      </c>
      <c r="M82" s="174"/>
      <c r="N82" s="195"/>
      <c r="O82" s="174" t="s">
        <v>2387</v>
      </c>
    </row>
    <row r="83" spans="1:15" ht="15.75">
      <c r="A83" s="202"/>
      <c r="B83" s="203"/>
      <c r="D83" s="246"/>
      <c r="E83" s="246"/>
      <c r="F83" s="246"/>
      <c r="H83" s="199" t="s">
        <v>2000</v>
      </c>
      <c r="I83" s="175" t="s">
        <v>2456</v>
      </c>
      <c r="J83" s="174" t="s">
        <v>2457</v>
      </c>
      <c r="L83" s="174" t="s">
        <v>2458</v>
      </c>
      <c r="M83" s="174" t="s">
        <v>1998</v>
      </c>
      <c r="N83" s="195" t="s">
        <v>2389</v>
      </c>
      <c r="O83" s="174" t="s">
        <v>2390</v>
      </c>
    </row>
    <row r="84" spans="1:15" ht="15.75">
      <c r="A84" s="202"/>
      <c r="B84" s="203"/>
      <c r="D84" s="246"/>
      <c r="E84" s="246"/>
      <c r="F84" s="246"/>
      <c r="H84" s="199" t="s">
        <v>2000</v>
      </c>
      <c r="I84" s="175" t="s">
        <v>2459</v>
      </c>
      <c r="J84" s="174" t="s">
        <v>2460</v>
      </c>
      <c r="L84" s="174" t="s">
        <v>2461</v>
      </c>
      <c r="M84" s="174" t="s">
        <v>1998</v>
      </c>
      <c r="N84" s="195" t="s">
        <v>2392</v>
      </c>
      <c r="O84" s="174" t="s">
        <v>2393</v>
      </c>
    </row>
    <row r="85" spans="1:15" ht="15.75">
      <c r="A85" s="202"/>
      <c r="B85" s="203"/>
      <c r="D85" s="246"/>
      <c r="E85" s="246"/>
      <c r="F85" s="246"/>
      <c r="H85" s="199" t="s">
        <v>2000</v>
      </c>
      <c r="I85" s="175" t="s">
        <v>2462</v>
      </c>
      <c r="J85" s="174" t="s">
        <v>2463</v>
      </c>
      <c r="L85" s="174" t="s">
        <v>2464</v>
      </c>
      <c r="M85" s="174" t="s">
        <v>1998</v>
      </c>
      <c r="N85" s="195" t="s">
        <v>2395</v>
      </c>
      <c r="O85" s="174" t="s">
        <v>2396</v>
      </c>
    </row>
    <row r="86" spans="1:15" ht="15.75">
      <c r="A86" s="202"/>
      <c r="B86" s="203"/>
      <c r="D86" s="246"/>
      <c r="E86" s="246"/>
      <c r="F86" s="246"/>
      <c r="H86" s="199" t="s">
        <v>2000</v>
      </c>
      <c r="I86" s="175" t="s">
        <v>2465</v>
      </c>
      <c r="J86" s="174" t="s">
        <v>2466</v>
      </c>
      <c r="L86" s="174" t="s">
        <v>2467</v>
      </c>
      <c r="M86" s="174"/>
      <c r="N86" s="195"/>
      <c r="O86" s="174" t="s">
        <v>2396</v>
      </c>
    </row>
    <row r="87" spans="1:15" ht="15.75">
      <c r="A87" s="202"/>
      <c r="B87" s="203"/>
      <c r="D87" s="246"/>
      <c r="E87" s="246"/>
      <c r="F87" s="246"/>
      <c r="H87" s="199" t="s">
        <v>2000</v>
      </c>
      <c r="I87" s="175" t="s">
        <v>2468</v>
      </c>
      <c r="J87" s="174" t="s">
        <v>2469</v>
      </c>
      <c r="L87" s="174" t="s">
        <v>2470</v>
      </c>
      <c r="M87" s="174" t="s">
        <v>1998</v>
      </c>
      <c r="N87" s="195" t="s">
        <v>2398</v>
      </c>
      <c r="O87" s="174" t="s">
        <v>2399</v>
      </c>
    </row>
    <row r="88" spans="1:15" ht="15.75">
      <c r="A88" s="202"/>
      <c r="B88" s="203"/>
      <c r="D88" s="246"/>
      <c r="E88" s="246"/>
      <c r="F88" s="246"/>
      <c r="H88" s="199" t="s">
        <v>2000</v>
      </c>
      <c r="I88" s="175" t="s">
        <v>2471</v>
      </c>
      <c r="J88" s="174" t="s">
        <v>2472</v>
      </c>
      <c r="L88" s="174" t="s">
        <v>2473</v>
      </c>
      <c r="M88" s="174"/>
      <c r="N88" s="195"/>
      <c r="O88" s="174" t="s">
        <v>2399</v>
      </c>
    </row>
    <row r="89" spans="1:15" ht="15.75">
      <c r="A89" s="202"/>
      <c r="B89" s="203"/>
      <c r="D89" s="246"/>
      <c r="E89" s="246"/>
      <c r="F89" s="246"/>
      <c r="H89" s="199" t="s">
        <v>2000</v>
      </c>
      <c r="I89" s="175" t="s">
        <v>2474</v>
      </c>
      <c r="J89" s="174" t="s">
        <v>2475</v>
      </c>
      <c r="L89" s="174" t="s">
        <v>2476</v>
      </c>
      <c r="M89" s="174"/>
      <c r="N89" s="195"/>
      <c r="O89" s="174" t="s">
        <v>2399</v>
      </c>
    </row>
    <row r="90" spans="1:15" ht="15.75">
      <c r="A90" s="202"/>
      <c r="B90" s="203"/>
      <c r="D90" s="246"/>
      <c r="E90" s="246"/>
      <c r="F90" s="246"/>
      <c r="H90" s="199" t="s">
        <v>2000</v>
      </c>
      <c r="I90" s="175" t="s">
        <v>2477</v>
      </c>
      <c r="J90" s="174" t="s">
        <v>2478</v>
      </c>
      <c r="L90" s="174" t="s">
        <v>2479</v>
      </c>
      <c r="M90" s="174" t="s">
        <v>1998</v>
      </c>
      <c r="N90" s="195" t="s">
        <v>2401</v>
      </c>
      <c r="O90" s="174" t="s">
        <v>2402</v>
      </c>
    </row>
    <row r="91" spans="1:15" ht="15.75">
      <c r="A91" s="202"/>
      <c r="B91" s="203"/>
      <c r="D91" s="246"/>
      <c r="E91" s="246"/>
      <c r="F91" s="246"/>
      <c r="H91" s="199" t="s">
        <v>2000</v>
      </c>
      <c r="I91" s="175" t="s">
        <v>2480</v>
      </c>
      <c r="J91" s="174" t="s">
        <v>2481</v>
      </c>
      <c r="L91" s="174" t="s">
        <v>2482</v>
      </c>
      <c r="M91" s="174"/>
      <c r="N91" s="195"/>
      <c r="O91" s="174" t="s">
        <v>2402</v>
      </c>
    </row>
    <row r="92" spans="1:15">
      <c r="A92" s="177"/>
      <c r="B92" s="141"/>
      <c r="D92" s="246"/>
      <c r="E92" s="246"/>
      <c r="F92" s="246"/>
      <c r="H92" s="204"/>
      <c r="I92" s="211" t="s">
        <v>2001</v>
      </c>
      <c r="J92" s="205"/>
      <c r="L92" s="174" t="s">
        <v>2483</v>
      </c>
      <c r="M92" s="174" t="s">
        <v>1998</v>
      </c>
      <c r="N92" s="195" t="s">
        <v>2404</v>
      </c>
      <c r="O92" s="174" t="s">
        <v>2405</v>
      </c>
    </row>
    <row r="93" spans="1:15">
      <c r="C93" s="173"/>
      <c r="D93" s="246"/>
      <c r="E93" s="246"/>
      <c r="F93" s="246"/>
      <c r="H93" s="199" t="s">
        <v>2002</v>
      </c>
      <c r="I93" s="175" t="s">
        <v>2484</v>
      </c>
      <c r="J93" s="174" t="s">
        <v>2485</v>
      </c>
      <c r="L93" s="174" t="s">
        <v>2486</v>
      </c>
      <c r="M93" s="174" t="s">
        <v>1998</v>
      </c>
      <c r="N93" s="195" t="s">
        <v>2407</v>
      </c>
      <c r="O93" s="174" t="s">
        <v>2408</v>
      </c>
    </row>
    <row r="94" spans="1:15">
      <c r="C94" s="173"/>
      <c r="D94" s="246"/>
      <c r="E94" s="246"/>
      <c r="F94" s="246"/>
      <c r="H94" s="199" t="s">
        <v>2002</v>
      </c>
      <c r="I94" s="175" t="s">
        <v>2487</v>
      </c>
      <c r="J94" s="174" t="s">
        <v>2488</v>
      </c>
      <c r="L94" s="174" t="s">
        <v>2489</v>
      </c>
      <c r="M94" s="174" t="s">
        <v>1998</v>
      </c>
      <c r="N94" s="195" t="s">
        <v>2410</v>
      </c>
      <c r="O94" s="174" t="s">
        <v>2411</v>
      </c>
    </row>
    <row r="95" spans="1:15">
      <c r="C95" s="173"/>
      <c r="D95" s="246"/>
      <c r="E95" s="246"/>
      <c r="F95" s="246"/>
      <c r="H95" s="199" t="s">
        <v>2002</v>
      </c>
      <c r="I95" s="175" t="s">
        <v>2490</v>
      </c>
      <c r="J95" s="174" t="s">
        <v>2491</v>
      </c>
      <c r="L95" s="174" t="s">
        <v>2492</v>
      </c>
      <c r="M95" s="174"/>
      <c r="N95" s="195"/>
      <c r="O95" s="174" t="s">
        <v>2411</v>
      </c>
    </row>
    <row r="96" spans="1:15">
      <c r="C96" s="173"/>
      <c r="D96" s="246"/>
      <c r="E96" s="246"/>
      <c r="F96" s="246"/>
      <c r="H96" s="199" t="s">
        <v>2002</v>
      </c>
      <c r="I96" s="175" t="s">
        <v>2493</v>
      </c>
      <c r="J96" s="174" t="s">
        <v>2494</v>
      </c>
      <c r="L96" s="174" t="s">
        <v>2495</v>
      </c>
      <c r="M96" s="174" t="s">
        <v>1998</v>
      </c>
      <c r="N96" s="195" t="s">
        <v>2413</v>
      </c>
      <c r="O96" s="174" t="s">
        <v>2414</v>
      </c>
    </row>
    <row r="97" spans="3:15">
      <c r="C97" s="173"/>
      <c r="D97" s="246"/>
      <c r="E97" s="246"/>
      <c r="F97" s="246"/>
      <c r="H97" s="199" t="s">
        <v>2002</v>
      </c>
      <c r="I97" s="175" t="s">
        <v>2496</v>
      </c>
      <c r="J97" s="174" t="s">
        <v>2497</v>
      </c>
      <c r="L97" s="174" t="s">
        <v>2498</v>
      </c>
      <c r="M97" s="174" t="s">
        <v>1998</v>
      </c>
      <c r="N97" s="195" t="s">
        <v>2416</v>
      </c>
      <c r="O97" s="174" t="s">
        <v>2417</v>
      </c>
    </row>
    <row r="98" spans="3:15">
      <c r="C98" s="173"/>
      <c r="D98" s="246"/>
      <c r="E98" s="246"/>
      <c r="F98" s="246"/>
      <c r="H98" s="199" t="s">
        <v>2002</v>
      </c>
      <c r="I98" s="175" t="s">
        <v>2499</v>
      </c>
      <c r="J98" s="174" t="s">
        <v>2500</v>
      </c>
      <c r="L98" s="174" t="s">
        <v>2501</v>
      </c>
      <c r="M98" s="174" t="s">
        <v>2000</v>
      </c>
      <c r="N98" s="195" t="s">
        <v>2420</v>
      </c>
      <c r="O98" s="174" t="s">
        <v>2421</v>
      </c>
    </row>
    <row r="99" spans="3:15">
      <c r="C99" s="173"/>
      <c r="D99" s="246"/>
      <c r="E99" s="246"/>
      <c r="F99" s="246"/>
      <c r="H99" s="199" t="s">
        <v>2002</v>
      </c>
      <c r="I99" s="175" t="s">
        <v>2502</v>
      </c>
      <c r="J99" s="174" t="s">
        <v>2503</v>
      </c>
      <c r="L99" s="174" t="s">
        <v>2504</v>
      </c>
      <c r="M99" s="174"/>
      <c r="N99" s="195"/>
      <c r="O99" s="174" t="s">
        <v>2421</v>
      </c>
    </row>
    <row r="100" spans="3:15">
      <c r="C100" s="173"/>
      <c r="D100" s="246"/>
      <c r="E100" s="246"/>
      <c r="F100" s="246"/>
      <c r="H100" s="199" t="s">
        <v>2002</v>
      </c>
      <c r="I100" s="175" t="s">
        <v>2505</v>
      </c>
      <c r="J100" s="174" t="s">
        <v>2506</v>
      </c>
      <c r="L100" s="174" t="s">
        <v>2507</v>
      </c>
      <c r="M100" s="174" t="s">
        <v>2000</v>
      </c>
      <c r="N100" s="195" t="s">
        <v>2423</v>
      </c>
      <c r="O100" s="174" t="s">
        <v>2424</v>
      </c>
    </row>
    <row r="101" spans="3:15">
      <c r="C101" s="173"/>
      <c r="D101" s="246"/>
      <c r="E101" s="246"/>
      <c r="F101" s="246"/>
      <c r="H101" s="199" t="s">
        <v>2002</v>
      </c>
      <c r="I101" s="175" t="s">
        <v>2508</v>
      </c>
      <c r="J101" s="174" t="s">
        <v>2509</v>
      </c>
      <c r="L101" s="174" t="s">
        <v>2510</v>
      </c>
      <c r="M101" s="174" t="s">
        <v>2000</v>
      </c>
      <c r="N101" s="195" t="s">
        <v>2426</v>
      </c>
      <c r="O101" s="174" t="s">
        <v>2427</v>
      </c>
    </row>
    <row r="102" spans="3:15">
      <c r="C102" s="173"/>
      <c r="D102" s="246"/>
      <c r="E102" s="246"/>
      <c r="F102" s="246"/>
      <c r="H102" s="199" t="s">
        <v>2002</v>
      </c>
      <c r="I102" s="175" t="s">
        <v>2511</v>
      </c>
      <c r="J102" s="174" t="s">
        <v>2512</v>
      </c>
      <c r="L102" s="174" t="s">
        <v>2513</v>
      </c>
      <c r="M102" s="174" t="s">
        <v>2000</v>
      </c>
      <c r="N102" s="195" t="s">
        <v>2429</v>
      </c>
      <c r="O102" s="174" t="s">
        <v>2430</v>
      </c>
    </row>
    <row r="103" spans="3:15">
      <c r="C103" s="173"/>
      <c r="D103" s="246"/>
      <c r="E103" s="246"/>
      <c r="F103" s="246"/>
      <c r="H103" s="199" t="s">
        <v>2002</v>
      </c>
      <c r="I103" s="175" t="s">
        <v>2514</v>
      </c>
      <c r="J103" s="174" t="s">
        <v>2515</v>
      </c>
      <c r="L103" s="174" t="s">
        <v>2516</v>
      </c>
      <c r="M103" s="174" t="s">
        <v>2000</v>
      </c>
      <c r="N103" s="195" t="s">
        <v>2432</v>
      </c>
      <c r="O103" s="174" t="s">
        <v>2433</v>
      </c>
    </row>
    <row r="104" spans="3:15">
      <c r="C104" s="173"/>
      <c r="D104" s="246"/>
      <c r="E104" s="246"/>
      <c r="F104" s="246"/>
      <c r="H104" s="199" t="s">
        <v>2002</v>
      </c>
      <c r="I104" s="175" t="s">
        <v>2517</v>
      </c>
      <c r="J104" s="174" t="s">
        <v>2518</v>
      </c>
      <c r="L104" s="174" t="s">
        <v>2519</v>
      </c>
      <c r="M104" s="174"/>
      <c r="N104" s="195"/>
      <c r="O104" s="174" t="s">
        <v>2433</v>
      </c>
    </row>
    <row r="105" spans="3:15">
      <c r="C105" s="173"/>
      <c r="D105" s="246"/>
      <c r="E105" s="246"/>
      <c r="F105" s="246"/>
      <c r="H105" s="199" t="s">
        <v>2002</v>
      </c>
      <c r="I105" s="175" t="s">
        <v>2520</v>
      </c>
      <c r="J105" s="174" t="s">
        <v>2521</v>
      </c>
      <c r="L105" s="174" t="s">
        <v>2522</v>
      </c>
      <c r="M105" s="174" t="s">
        <v>2000</v>
      </c>
      <c r="N105" s="195" t="s">
        <v>2435</v>
      </c>
      <c r="O105" s="174" t="s">
        <v>2436</v>
      </c>
    </row>
    <row r="106" spans="3:15">
      <c r="C106" s="173"/>
      <c r="D106" s="246"/>
      <c r="E106" s="246"/>
      <c r="F106" s="246"/>
      <c r="H106" s="199" t="s">
        <v>2002</v>
      </c>
      <c r="I106" s="175" t="s">
        <v>2523</v>
      </c>
      <c r="J106" s="174" t="s">
        <v>2524</v>
      </c>
      <c r="L106" s="174" t="s">
        <v>2525</v>
      </c>
      <c r="M106" s="174" t="s">
        <v>2000</v>
      </c>
      <c r="N106" s="195" t="s">
        <v>2438</v>
      </c>
      <c r="O106" s="174" t="s">
        <v>2439</v>
      </c>
    </row>
    <row r="107" spans="3:15">
      <c r="C107" s="173"/>
      <c r="D107" s="246"/>
      <c r="E107" s="246"/>
      <c r="F107" s="246"/>
      <c r="H107" s="199" t="s">
        <v>2002</v>
      </c>
      <c r="I107" s="175" t="s">
        <v>2526</v>
      </c>
      <c r="J107" s="174" t="s">
        <v>2527</v>
      </c>
      <c r="L107" s="174" t="s">
        <v>2528</v>
      </c>
      <c r="M107" s="174" t="s">
        <v>2000</v>
      </c>
      <c r="N107" s="195" t="s">
        <v>2441</v>
      </c>
      <c r="O107" s="174" t="s">
        <v>2442</v>
      </c>
    </row>
    <row r="108" spans="3:15">
      <c r="C108" s="173"/>
      <c r="D108" s="246"/>
      <c r="E108" s="246"/>
      <c r="F108" s="246"/>
      <c r="H108" s="199" t="s">
        <v>2002</v>
      </c>
      <c r="I108" s="175" t="s">
        <v>2529</v>
      </c>
      <c r="J108" s="174" t="s">
        <v>2530</v>
      </c>
      <c r="L108" s="174" t="s">
        <v>2531</v>
      </c>
      <c r="M108" s="174" t="s">
        <v>2000</v>
      </c>
      <c r="N108" s="195" t="s">
        <v>2444</v>
      </c>
      <c r="O108" s="174" t="s">
        <v>2445</v>
      </c>
    </row>
    <row r="109" spans="3:15">
      <c r="C109" s="173"/>
      <c r="D109" s="246"/>
      <c r="E109" s="246"/>
      <c r="F109" s="246"/>
      <c r="H109" s="199" t="s">
        <v>2002</v>
      </c>
      <c r="I109" s="175" t="s">
        <v>2532</v>
      </c>
      <c r="J109" s="174" t="s">
        <v>2533</v>
      </c>
      <c r="L109" s="174" t="s">
        <v>2534</v>
      </c>
      <c r="M109" s="174" t="s">
        <v>2000</v>
      </c>
      <c r="N109" s="195" t="s">
        <v>2447</v>
      </c>
      <c r="O109" s="174" t="s">
        <v>2448</v>
      </c>
    </row>
    <row r="110" spans="3:15">
      <c r="C110" s="173"/>
      <c r="D110" s="246"/>
      <c r="E110" s="246"/>
      <c r="F110" s="246"/>
      <c r="H110" s="199" t="s">
        <v>2002</v>
      </c>
      <c r="I110" s="175" t="s">
        <v>2535</v>
      </c>
      <c r="J110" s="174" t="s">
        <v>2536</v>
      </c>
      <c r="L110" s="174" t="s">
        <v>2537</v>
      </c>
      <c r="M110" s="174" t="s">
        <v>2000</v>
      </c>
      <c r="N110" s="195" t="s">
        <v>2450</v>
      </c>
      <c r="O110" s="174" t="s">
        <v>2451</v>
      </c>
    </row>
    <row r="111" spans="3:15">
      <c r="C111" s="173"/>
      <c r="D111" s="246"/>
      <c r="E111" s="246"/>
      <c r="F111" s="246"/>
      <c r="H111" s="199" t="s">
        <v>2002</v>
      </c>
      <c r="I111" s="175" t="s">
        <v>2538</v>
      </c>
      <c r="J111" s="174" t="s">
        <v>2539</v>
      </c>
      <c r="L111" s="174" t="s">
        <v>2540</v>
      </c>
      <c r="M111" s="174"/>
      <c r="N111" s="195"/>
      <c r="O111" s="174" t="s">
        <v>2451</v>
      </c>
    </row>
    <row r="112" spans="3:15">
      <c r="C112" s="173"/>
      <c r="D112" s="246"/>
      <c r="E112" s="246"/>
      <c r="F112" s="246"/>
      <c r="H112" s="199" t="s">
        <v>2002</v>
      </c>
      <c r="I112" s="175" t="s">
        <v>2541</v>
      </c>
      <c r="J112" s="174" t="s">
        <v>2542</v>
      </c>
      <c r="L112" s="174" t="s">
        <v>2543</v>
      </c>
      <c r="M112" s="174"/>
      <c r="N112" s="195"/>
      <c r="O112" s="174" t="s">
        <v>2451</v>
      </c>
    </row>
    <row r="113" spans="3:15">
      <c r="C113" s="173"/>
      <c r="D113" s="246"/>
      <c r="E113" s="246"/>
      <c r="F113" s="246"/>
      <c r="H113" s="199" t="s">
        <v>2002</v>
      </c>
      <c r="I113" s="175" t="s">
        <v>2544</v>
      </c>
      <c r="J113" s="174" t="s">
        <v>2545</v>
      </c>
      <c r="L113" s="174" t="s">
        <v>2546</v>
      </c>
      <c r="M113" s="174" t="s">
        <v>2000</v>
      </c>
      <c r="N113" s="195" t="s">
        <v>2453</v>
      </c>
      <c r="O113" s="174" t="s">
        <v>2454</v>
      </c>
    </row>
    <row r="114" spans="3:15">
      <c r="C114" s="173"/>
      <c r="D114" s="246"/>
      <c r="E114" s="246"/>
      <c r="F114" s="246"/>
      <c r="H114" s="199" t="s">
        <v>2002</v>
      </c>
      <c r="I114" s="175" t="s">
        <v>2547</v>
      </c>
      <c r="J114" s="174" t="s">
        <v>2548</v>
      </c>
      <c r="L114" s="174" t="s">
        <v>2549</v>
      </c>
      <c r="M114" s="174" t="s">
        <v>2000</v>
      </c>
      <c r="N114" s="195" t="s">
        <v>2456</v>
      </c>
      <c r="O114" s="174" t="s">
        <v>2457</v>
      </c>
    </row>
    <row r="115" spans="3:15">
      <c r="C115" s="173"/>
      <c r="D115" s="246"/>
      <c r="E115" s="246"/>
      <c r="F115" s="246"/>
      <c r="H115" s="199" t="s">
        <v>2002</v>
      </c>
      <c r="I115" s="175" t="s">
        <v>2550</v>
      </c>
      <c r="J115" s="174" t="s">
        <v>2551</v>
      </c>
      <c r="L115" s="174" t="s">
        <v>2552</v>
      </c>
      <c r="M115" s="174" t="s">
        <v>2000</v>
      </c>
      <c r="N115" s="195" t="s">
        <v>2459</v>
      </c>
      <c r="O115" s="174" t="s">
        <v>2460</v>
      </c>
    </row>
    <row r="116" spans="3:15">
      <c r="C116" s="173"/>
      <c r="D116" s="246"/>
      <c r="E116" s="246"/>
      <c r="F116" s="246"/>
      <c r="H116" s="199" t="s">
        <v>2002</v>
      </c>
      <c r="I116" s="175" t="s">
        <v>2553</v>
      </c>
      <c r="J116" s="174" t="s">
        <v>2554</v>
      </c>
      <c r="L116" s="174" t="s">
        <v>2555</v>
      </c>
      <c r="M116" s="174"/>
      <c r="N116" s="195"/>
      <c r="O116" s="174" t="s">
        <v>2460</v>
      </c>
    </row>
    <row r="117" spans="3:15">
      <c r="C117" s="173"/>
      <c r="D117" s="246"/>
      <c r="E117" s="246"/>
      <c r="F117" s="246"/>
      <c r="H117" s="199" t="s">
        <v>2002</v>
      </c>
      <c r="I117" s="175" t="s">
        <v>2556</v>
      </c>
      <c r="J117" s="174" t="s">
        <v>2557</v>
      </c>
      <c r="L117" s="174" t="s">
        <v>2558</v>
      </c>
      <c r="M117" s="174" t="s">
        <v>2000</v>
      </c>
      <c r="N117" s="195" t="s">
        <v>2462</v>
      </c>
      <c r="O117" s="174" t="s">
        <v>2463</v>
      </c>
    </row>
    <row r="118" spans="3:15">
      <c r="C118" s="173"/>
      <c r="D118" s="246"/>
      <c r="E118" s="246"/>
      <c r="H118" s="199" t="s">
        <v>2002</v>
      </c>
      <c r="I118" s="175" t="s">
        <v>2559</v>
      </c>
      <c r="J118" s="174" t="s">
        <v>2560</v>
      </c>
      <c r="L118" s="174" t="s">
        <v>2561</v>
      </c>
      <c r="M118" s="174" t="s">
        <v>2000</v>
      </c>
      <c r="N118" s="195" t="s">
        <v>2465</v>
      </c>
      <c r="O118" s="174" t="s">
        <v>2466</v>
      </c>
    </row>
    <row r="119" spans="3:15">
      <c r="C119" s="173"/>
      <c r="D119" s="173"/>
      <c r="E119" s="173"/>
      <c r="H119" s="199" t="s">
        <v>2002</v>
      </c>
      <c r="I119" s="175" t="s">
        <v>2562</v>
      </c>
      <c r="J119" s="174" t="s">
        <v>2563</v>
      </c>
      <c r="L119" s="174" t="s">
        <v>2564</v>
      </c>
      <c r="M119" s="174"/>
      <c r="N119" s="195"/>
      <c r="O119" s="174" t="s">
        <v>2466</v>
      </c>
    </row>
    <row r="120" spans="3:15">
      <c r="C120" s="173"/>
      <c r="D120" s="173"/>
      <c r="E120" s="173"/>
      <c r="H120" s="199" t="s">
        <v>2002</v>
      </c>
      <c r="I120" s="175" t="s">
        <v>2565</v>
      </c>
      <c r="J120" s="174" t="s">
        <v>2566</v>
      </c>
      <c r="L120" s="174" t="s">
        <v>2567</v>
      </c>
      <c r="M120" s="174" t="s">
        <v>2000</v>
      </c>
      <c r="N120" s="195" t="s">
        <v>2468</v>
      </c>
      <c r="O120" s="174" t="s">
        <v>2469</v>
      </c>
    </row>
    <row r="121" spans="3:15">
      <c r="C121" s="173"/>
      <c r="D121" s="173"/>
      <c r="E121" s="173"/>
      <c r="H121" s="199" t="s">
        <v>2002</v>
      </c>
      <c r="I121" s="175" t="s">
        <v>2568</v>
      </c>
      <c r="J121" s="174" t="s">
        <v>2569</v>
      </c>
      <c r="L121" s="174" t="s">
        <v>2570</v>
      </c>
      <c r="M121" s="174"/>
      <c r="N121" s="195"/>
      <c r="O121" s="174" t="s">
        <v>2469</v>
      </c>
    </row>
    <row r="122" spans="3:15">
      <c r="C122" s="173"/>
      <c r="D122" s="173"/>
      <c r="E122" s="173"/>
      <c r="H122" s="199" t="s">
        <v>2002</v>
      </c>
      <c r="I122" s="175" t="s">
        <v>2571</v>
      </c>
      <c r="J122" s="174" t="s">
        <v>2572</v>
      </c>
      <c r="L122" s="174" t="s">
        <v>2573</v>
      </c>
      <c r="M122" s="174" t="s">
        <v>2000</v>
      </c>
      <c r="N122" s="195" t="s">
        <v>2471</v>
      </c>
      <c r="O122" s="174" t="s">
        <v>2472</v>
      </c>
    </row>
    <row r="123" spans="3:15">
      <c r="C123" s="173"/>
      <c r="D123" s="173"/>
      <c r="E123" s="173"/>
      <c r="H123" s="199" t="s">
        <v>2002</v>
      </c>
      <c r="I123" s="175" t="s">
        <v>2574</v>
      </c>
      <c r="J123" s="174" t="s">
        <v>2575</v>
      </c>
      <c r="L123" s="174" t="s">
        <v>2576</v>
      </c>
      <c r="M123" s="174" t="s">
        <v>2000</v>
      </c>
      <c r="N123" s="195" t="s">
        <v>2474</v>
      </c>
      <c r="O123" s="174" t="s">
        <v>2475</v>
      </c>
    </row>
    <row r="124" spans="3:15">
      <c r="C124" s="173"/>
      <c r="D124" s="173"/>
      <c r="E124" s="173"/>
      <c r="H124" s="199" t="s">
        <v>2002</v>
      </c>
      <c r="I124" s="175" t="s">
        <v>2577</v>
      </c>
      <c r="J124" s="174" t="s">
        <v>2578</v>
      </c>
      <c r="L124" s="174" t="s">
        <v>2579</v>
      </c>
      <c r="M124" s="174"/>
      <c r="N124" s="195"/>
      <c r="O124" s="174" t="s">
        <v>2475</v>
      </c>
    </row>
    <row r="125" spans="3:15">
      <c r="C125" s="173"/>
      <c r="D125" s="173"/>
      <c r="E125" s="173"/>
      <c r="H125" s="199" t="s">
        <v>2002</v>
      </c>
      <c r="I125" s="175" t="s">
        <v>2580</v>
      </c>
      <c r="J125" s="174" t="s">
        <v>2581</v>
      </c>
      <c r="L125" s="174" t="s">
        <v>2582</v>
      </c>
      <c r="M125" s="174" t="s">
        <v>2000</v>
      </c>
      <c r="N125" s="195" t="s">
        <v>2477</v>
      </c>
      <c r="O125" s="174" t="s">
        <v>2478</v>
      </c>
    </row>
    <row r="126" spans="3:15">
      <c r="C126" s="173"/>
      <c r="D126" s="173"/>
      <c r="E126" s="173"/>
      <c r="H126" s="199" t="s">
        <v>2002</v>
      </c>
      <c r="I126" s="175" t="s">
        <v>2583</v>
      </c>
      <c r="J126" s="174" t="s">
        <v>2584</v>
      </c>
      <c r="L126" s="174" t="s">
        <v>2585</v>
      </c>
      <c r="M126" s="174"/>
      <c r="N126" s="195"/>
      <c r="O126" s="174" t="s">
        <v>2478</v>
      </c>
    </row>
    <row r="127" spans="3:15">
      <c r="C127" s="173"/>
      <c r="D127" s="173"/>
      <c r="E127" s="173"/>
      <c r="H127" s="199" t="s">
        <v>2002</v>
      </c>
      <c r="I127" s="175" t="s">
        <v>2586</v>
      </c>
      <c r="J127" s="174" t="s">
        <v>2587</v>
      </c>
      <c r="L127" s="174" t="s">
        <v>2588</v>
      </c>
      <c r="M127" s="174"/>
      <c r="N127" s="195"/>
      <c r="O127" s="174" t="s">
        <v>2478</v>
      </c>
    </row>
    <row r="128" spans="3:15">
      <c r="C128" s="173"/>
      <c r="D128" s="173"/>
      <c r="E128" s="173"/>
      <c r="H128" s="199" t="s">
        <v>2002</v>
      </c>
      <c r="I128" s="175" t="s">
        <v>2589</v>
      </c>
      <c r="J128" s="174" t="s">
        <v>2590</v>
      </c>
      <c r="L128" s="174" t="s">
        <v>2591</v>
      </c>
      <c r="M128" s="174" t="s">
        <v>2000</v>
      </c>
      <c r="N128" s="195" t="s">
        <v>2480</v>
      </c>
      <c r="O128" s="174" t="s">
        <v>2481</v>
      </c>
    </row>
    <row r="129" spans="3:15">
      <c r="C129" s="173"/>
      <c r="D129" s="173"/>
      <c r="E129" s="173"/>
      <c r="H129" s="199" t="s">
        <v>2002</v>
      </c>
      <c r="I129" s="175" t="s">
        <v>2592</v>
      </c>
      <c r="J129" s="174" t="s">
        <v>2593</v>
      </c>
      <c r="L129" s="174" t="s">
        <v>2594</v>
      </c>
      <c r="M129" s="174"/>
      <c r="N129" s="195"/>
      <c r="O129" s="174" t="s">
        <v>2481</v>
      </c>
    </row>
    <row r="130" spans="3:15">
      <c r="C130" s="173"/>
      <c r="D130" s="173"/>
      <c r="E130" s="173"/>
      <c r="H130" s="199" t="s">
        <v>2002</v>
      </c>
      <c r="I130" s="175" t="s">
        <v>2595</v>
      </c>
      <c r="J130" s="174" t="s">
        <v>2596</v>
      </c>
      <c r="L130" s="174" t="s">
        <v>2597</v>
      </c>
      <c r="M130" s="174" t="s">
        <v>2002</v>
      </c>
      <c r="N130" s="195" t="s">
        <v>2484</v>
      </c>
      <c r="O130" s="174" t="s">
        <v>2485</v>
      </c>
    </row>
    <row r="131" spans="3:15">
      <c r="C131" s="173"/>
      <c r="D131" s="173"/>
      <c r="E131" s="173"/>
      <c r="H131" s="199" t="s">
        <v>2002</v>
      </c>
      <c r="I131" s="175" t="s">
        <v>2598</v>
      </c>
      <c r="J131" s="174" t="s">
        <v>2599</v>
      </c>
      <c r="L131" s="174" t="s">
        <v>2600</v>
      </c>
      <c r="M131" s="174" t="s">
        <v>2002</v>
      </c>
      <c r="N131" s="195" t="s">
        <v>2487</v>
      </c>
      <c r="O131" s="174" t="s">
        <v>2488</v>
      </c>
    </row>
    <row r="132" spans="3:15">
      <c r="C132" s="173"/>
      <c r="D132" s="173"/>
      <c r="E132" s="173"/>
      <c r="H132" s="199" t="s">
        <v>2002</v>
      </c>
      <c r="I132" s="175" t="s">
        <v>2601</v>
      </c>
      <c r="J132" s="174" t="s">
        <v>2602</v>
      </c>
      <c r="L132" s="174" t="s">
        <v>2603</v>
      </c>
      <c r="M132" s="174"/>
      <c r="N132" s="195"/>
      <c r="O132" s="174" t="s">
        <v>2488</v>
      </c>
    </row>
    <row r="133" spans="3:15">
      <c r="C133" s="173"/>
      <c r="D133" s="173"/>
      <c r="E133" s="173"/>
      <c r="H133" s="199" t="s">
        <v>2002</v>
      </c>
      <c r="I133" s="175" t="s">
        <v>2604</v>
      </c>
      <c r="J133" s="174" t="s">
        <v>2605</v>
      </c>
      <c r="L133" s="174" t="s">
        <v>2606</v>
      </c>
      <c r="M133" s="174" t="s">
        <v>2002</v>
      </c>
      <c r="N133" s="195" t="s">
        <v>2490</v>
      </c>
      <c r="O133" s="174" t="s">
        <v>2491</v>
      </c>
    </row>
    <row r="134" spans="3:15">
      <c r="C134" s="173"/>
      <c r="D134" s="173"/>
      <c r="E134" s="173"/>
      <c r="H134" s="204"/>
      <c r="I134" s="211" t="s">
        <v>2003</v>
      </c>
      <c r="J134" s="205"/>
      <c r="L134" s="174" t="s">
        <v>2607</v>
      </c>
      <c r="M134" s="174" t="s">
        <v>2002</v>
      </c>
      <c r="N134" s="195" t="s">
        <v>2493</v>
      </c>
      <c r="O134" s="174" t="s">
        <v>2494</v>
      </c>
    </row>
    <row r="135" spans="3:15">
      <c r="C135" s="173"/>
      <c r="D135" s="173"/>
      <c r="E135" s="173"/>
      <c r="H135" s="199" t="s">
        <v>2004</v>
      </c>
      <c r="I135" s="175" t="s">
        <v>2608</v>
      </c>
      <c r="J135" s="174" t="s">
        <v>2609</v>
      </c>
      <c r="L135" s="174" t="s">
        <v>2610</v>
      </c>
      <c r="M135" s="174" t="s">
        <v>2002</v>
      </c>
      <c r="N135" s="195" t="s">
        <v>2496</v>
      </c>
      <c r="O135" s="174" t="s">
        <v>2497</v>
      </c>
    </row>
    <row r="136" spans="3:15">
      <c r="C136" s="173"/>
      <c r="D136" s="173"/>
      <c r="E136" s="173"/>
      <c r="H136" s="199" t="s">
        <v>2004</v>
      </c>
      <c r="I136" s="175" t="s">
        <v>2611</v>
      </c>
      <c r="J136" s="174" t="s">
        <v>2612</v>
      </c>
      <c r="L136" s="174" t="s">
        <v>2613</v>
      </c>
      <c r="M136" s="174"/>
      <c r="N136" s="195"/>
      <c r="O136" s="174" t="s">
        <v>2497</v>
      </c>
    </row>
    <row r="137" spans="3:15">
      <c r="C137" s="173"/>
      <c r="D137" s="173"/>
      <c r="E137" s="173"/>
      <c r="H137" s="199" t="s">
        <v>2004</v>
      </c>
      <c r="I137" s="175" t="s">
        <v>2614</v>
      </c>
      <c r="J137" s="174" t="s">
        <v>2615</v>
      </c>
      <c r="L137" s="174" t="s">
        <v>2616</v>
      </c>
      <c r="M137" s="174"/>
      <c r="N137" s="195"/>
      <c r="O137" s="174" t="s">
        <v>2497</v>
      </c>
    </row>
    <row r="138" spans="3:15">
      <c r="C138" s="173"/>
      <c r="D138" s="173"/>
      <c r="E138" s="173"/>
      <c r="H138" s="199" t="s">
        <v>2004</v>
      </c>
      <c r="I138" s="175" t="s">
        <v>2617</v>
      </c>
      <c r="J138" s="174" t="s">
        <v>2618</v>
      </c>
      <c r="L138" s="174" t="s">
        <v>2619</v>
      </c>
      <c r="M138" s="174" t="s">
        <v>2002</v>
      </c>
      <c r="N138" s="195" t="s">
        <v>2499</v>
      </c>
      <c r="O138" s="174" t="s">
        <v>2500</v>
      </c>
    </row>
    <row r="139" spans="3:15">
      <c r="C139" s="173"/>
      <c r="D139" s="173"/>
      <c r="E139" s="173"/>
      <c r="H139" s="199" t="s">
        <v>2004</v>
      </c>
      <c r="I139" s="175" t="s">
        <v>2620</v>
      </c>
      <c r="J139" s="174" t="s">
        <v>2621</v>
      </c>
      <c r="L139" s="174" t="s">
        <v>2622</v>
      </c>
      <c r="M139" s="174" t="s">
        <v>2002</v>
      </c>
      <c r="N139" s="195" t="s">
        <v>2502</v>
      </c>
      <c r="O139" s="174" t="s">
        <v>2503</v>
      </c>
    </row>
    <row r="140" spans="3:15">
      <c r="C140" s="173"/>
      <c r="D140" s="173"/>
      <c r="E140" s="173"/>
      <c r="H140" s="199" t="s">
        <v>2004</v>
      </c>
      <c r="I140" s="175" t="s">
        <v>2623</v>
      </c>
      <c r="J140" s="174" t="s">
        <v>2624</v>
      </c>
      <c r="L140" s="174" t="s">
        <v>2625</v>
      </c>
      <c r="M140" s="174" t="s">
        <v>2002</v>
      </c>
      <c r="N140" s="195" t="s">
        <v>2505</v>
      </c>
      <c r="O140" s="174" t="s">
        <v>2506</v>
      </c>
    </row>
    <row r="141" spans="3:15">
      <c r="C141" s="173"/>
      <c r="D141" s="173"/>
      <c r="E141" s="173"/>
      <c r="H141" s="204"/>
      <c r="I141" s="211" t="s">
        <v>2005</v>
      </c>
      <c r="J141" s="205"/>
      <c r="L141" s="174" t="s">
        <v>2626</v>
      </c>
      <c r="M141" s="174"/>
      <c r="N141" s="195"/>
      <c r="O141" s="174" t="s">
        <v>2506</v>
      </c>
    </row>
    <row r="142" spans="3:15">
      <c r="C142" s="173"/>
      <c r="D142" s="173"/>
      <c r="E142" s="173"/>
      <c r="H142" s="199" t="s">
        <v>2006</v>
      </c>
      <c r="I142" s="175" t="s">
        <v>2627</v>
      </c>
      <c r="J142" s="174" t="s">
        <v>2628</v>
      </c>
      <c r="L142" s="174" t="s">
        <v>2629</v>
      </c>
      <c r="M142" s="174" t="s">
        <v>2002</v>
      </c>
      <c r="N142" s="195" t="s">
        <v>2508</v>
      </c>
      <c r="O142" s="174" t="s">
        <v>2509</v>
      </c>
    </row>
    <row r="143" spans="3:15">
      <c r="C143" s="173"/>
      <c r="D143" s="173"/>
      <c r="E143" s="173"/>
      <c r="H143" s="199" t="s">
        <v>2006</v>
      </c>
      <c r="I143" s="175" t="s">
        <v>2630</v>
      </c>
      <c r="J143" s="174" t="s">
        <v>2631</v>
      </c>
      <c r="L143" s="174" t="s">
        <v>2632</v>
      </c>
      <c r="M143" s="174" t="s">
        <v>2002</v>
      </c>
      <c r="N143" s="195" t="s">
        <v>2511</v>
      </c>
      <c r="O143" s="174" t="s">
        <v>2512</v>
      </c>
    </row>
    <row r="144" spans="3:15">
      <c r="C144" s="173"/>
      <c r="D144" s="173"/>
      <c r="E144" s="173"/>
      <c r="H144" s="199" t="s">
        <v>2006</v>
      </c>
      <c r="I144" s="175" t="s">
        <v>2633</v>
      </c>
      <c r="J144" s="174" t="s">
        <v>2634</v>
      </c>
      <c r="L144" s="174" t="s">
        <v>2635</v>
      </c>
      <c r="M144" s="174" t="s">
        <v>2002</v>
      </c>
      <c r="N144" s="195" t="s">
        <v>2514</v>
      </c>
      <c r="O144" s="174" t="s">
        <v>2515</v>
      </c>
    </row>
    <row r="145" spans="3:15">
      <c r="C145" s="173"/>
      <c r="D145" s="173"/>
      <c r="E145" s="173"/>
      <c r="H145" s="199" t="s">
        <v>2006</v>
      </c>
      <c r="I145" s="175" t="s">
        <v>2636</v>
      </c>
      <c r="J145" s="174" t="s">
        <v>2637</v>
      </c>
      <c r="L145" s="174" t="s">
        <v>2638</v>
      </c>
      <c r="M145" s="174" t="s">
        <v>2002</v>
      </c>
      <c r="N145" s="195" t="s">
        <v>2517</v>
      </c>
      <c r="O145" s="174" t="s">
        <v>2518</v>
      </c>
    </row>
    <row r="146" spans="3:15">
      <c r="C146" s="173"/>
      <c r="D146" s="173"/>
      <c r="E146" s="173"/>
      <c r="H146" s="199" t="s">
        <v>2006</v>
      </c>
      <c r="I146" s="175" t="s">
        <v>2639</v>
      </c>
      <c r="J146" s="174" t="s">
        <v>2640</v>
      </c>
      <c r="L146" s="174" t="s">
        <v>2641</v>
      </c>
      <c r="M146" s="174" t="s">
        <v>2002</v>
      </c>
      <c r="N146" s="195" t="s">
        <v>2520</v>
      </c>
      <c r="O146" s="174" t="s">
        <v>2521</v>
      </c>
    </row>
    <row r="147" spans="3:15">
      <c r="C147" s="173"/>
      <c r="D147" s="173"/>
      <c r="E147" s="173"/>
      <c r="H147" s="199" t="s">
        <v>2006</v>
      </c>
      <c r="I147" s="175" t="s">
        <v>2642</v>
      </c>
      <c r="J147" s="174" t="s">
        <v>2643</v>
      </c>
      <c r="L147" s="174" t="s">
        <v>2644</v>
      </c>
      <c r="M147" s="174" t="s">
        <v>2002</v>
      </c>
      <c r="N147" s="195" t="s">
        <v>2523</v>
      </c>
      <c r="O147" s="174" t="s">
        <v>2524</v>
      </c>
    </row>
    <row r="148" spans="3:15">
      <c r="C148" s="173"/>
      <c r="D148" s="173"/>
      <c r="E148" s="173"/>
      <c r="H148" s="199" t="s">
        <v>2006</v>
      </c>
      <c r="I148" s="175" t="s">
        <v>2645</v>
      </c>
      <c r="J148" s="174" t="s">
        <v>2646</v>
      </c>
      <c r="L148" s="174" t="s">
        <v>2647</v>
      </c>
      <c r="M148" s="174" t="s">
        <v>2002</v>
      </c>
      <c r="N148" s="195" t="s">
        <v>2526</v>
      </c>
      <c r="O148" s="174" t="s">
        <v>2527</v>
      </c>
    </row>
    <row r="149" spans="3:15">
      <c r="C149" s="173"/>
      <c r="D149" s="173"/>
      <c r="E149" s="173"/>
      <c r="H149" s="199" t="s">
        <v>2006</v>
      </c>
      <c r="I149" s="175" t="s">
        <v>2648</v>
      </c>
      <c r="J149" s="174" t="s">
        <v>2649</v>
      </c>
      <c r="L149" s="174" t="s">
        <v>2650</v>
      </c>
      <c r="M149" s="174" t="s">
        <v>2002</v>
      </c>
      <c r="N149" s="195" t="s">
        <v>2529</v>
      </c>
      <c r="O149" s="174" t="s">
        <v>2530</v>
      </c>
    </row>
    <row r="150" spans="3:15">
      <c r="C150" s="173"/>
      <c r="D150" s="173"/>
      <c r="E150" s="173"/>
      <c r="H150" s="199" t="s">
        <v>2006</v>
      </c>
      <c r="I150" s="175" t="s">
        <v>2651</v>
      </c>
      <c r="J150" s="174" t="s">
        <v>2652</v>
      </c>
      <c r="L150" s="174" t="s">
        <v>2653</v>
      </c>
      <c r="M150" s="174" t="s">
        <v>2002</v>
      </c>
      <c r="N150" s="195" t="s">
        <v>2532</v>
      </c>
      <c r="O150" s="174" t="s">
        <v>2533</v>
      </c>
    </row>
    <row r="151" spans="3:15">
      <c r="C151" s="173"/>
      <c r="D151" s="173"/>
      <c r="E151" s="173"/>
      <c r="H151" s="199" t="s">
        <v>2006</v>
      </c>
      <c r="I151" s="175" t="s">
        <v>2654</v>
      </c>
      <c r="J151" s="174" t="s">
        <v>2655</v>
      </c>
      <c r="L151" s="174" t="s">
        <v>2656</v>
      </c>
      <c r="M151" s="174" t="s">
        <v>2002</v>
      </c>
      <c r="N151" s="195" t="s">
        <v>2535</v>
      </c>
      <c r="O151" s="174" t="s">
        <v>2536</v>
      </c>
    </row>
    <row r="152" spans="3:15">
      <c r="C152" s="173"/>
      <c r="D152" s="173"/>
      <c r="E152" s="173"/>
      <c r="H152" s="204"/>
      <c r="I152" s="211" t="s">
        <v>2007</v>
      </c>
      <c r="J152" s="205"/>
      <c r="L152" s="174" t="s">
        <v>2657</v>
      </c>
      <c r="M152" s="174" t="s">
        <v>2002</v>
      </c>
      <c r="N152" s="195" t="s">
        <v>2538</v>
      </c>
      <c r="O152" s="174" t="s">
        <v>2539</v>
      </c>
    </row>
    <row r="153" spans="3:15">
      <c r="C153" s="173"/>
      <c r="D153" s="173"/>
      <c r="E153" s="173"/>
      <c r="H153" s="199" t="s">
        <v>2008</v>
      </c>
      <c r="I153" s="175" t="s">
        <v>2658</v>
      </c>
      <c r="J153" s="174" t="s">
        <v>2659</v>
      </c>
      <c r="L153" s="174" t="s">
        <v>2660</v>
      </c>
      <c r="M153" s="174" t="s">
        <v>2002</v>
      </c>
      <c r="N153" s="195" t="s">
        <v>2541</v>
      </c>
      <c r="O153" s="174" t="s">
        <v>2542</v>
      </c>
    </row>
    <row r="154" spans="3:15">
      <c r="C154" s="173"/>
      <c r="D154" s="173"/>
      <c r="E154" s="173"/>
      <c r="H154" s="199" t="s">
        <v>2008</v>
      </c>
      <c r="I154" s="175" t="s">
        <v>2661</v>
      </c>
      <c r="J154" s="174" t="s">
        <v>2662</v>
      </c>
      <c r="L154" s="174" t="s">
        <v>2663</v>
      </c>
      <c r="M154" s="174"/>
      <c r="N154" s="195"/>
      <c r="O154" s="174" t="s">
        <v>2542</v>
      </c>
    </row>
    <row r="155" spans="3:15">
      <c r="C155" s="173"/>
      <c r="D155" s="173"/>
      <c r="E155" s="173"/>
      <c r="H155" s="199" t="s">
        <v>2008</v>
      </c>
      <c r="I155" s="175" t="s">
        <v>2664</v>
      </c>
      <c r="J155" s="174" t="s">
        <v>2665</v>
      </c>
      <c r="L155" s="174" t="s">
        <v>2666</v>
      </c>
      <c r="M155" s="174" t="s">
        <v>2002</v>
      </c>
      <c r="N155" s="195" t="s">
        <v>2544</v>
      </c>
      <c r="O155" s="174" t="s">
        <v>2545</v>
      </c>
    </row>
    <row r="156" spans="3:15">
      <c r="C156" s="173"/>
      <c r="D156" s="173"/>
      <c r="E156" s="173"/>
      <c r="H156" s="199" t="s">
        <v>2008</v>
      </c>
      <c r="I156" s="175" t="s">
        <v>2667</v>
      </c>
      <c r="J156" s="174" t="s">
        <v>2668</v>
      </c>
      <c r="L156" s="174" t="s">
        <v>2669</v>
      </c>
      <c r="M156" s="174" t="s">
        <v>2002</v>
      </c>
      <c r="N156" s="195" t="s">
        <v>2547</v>
      </c>
      <c r="O156" s="174" t="s">
        <v>2548</v>
      </c>
    </row>
    <row r="157" spans="3:15">
      <c r="C157" s="173"/>
      <c r="D157" s="173"/>
      <c r="E157" s="173"/>
      <c r="H157" s="199" t="s">
        <v>2008</v>
      </c>
      <c r="I157" s="175" t="s">
        <v>2670</v>
      </c>
      <c r="J157" s="174" t="s">
        <v>2671</v>
      </c>
      <c r="L157" s="174" t="s">
        <v>2672</v>
      </c>
      <c r="M157" s="174" t="s">
        <v>2002</v>
      </c>
      <c r="N157" s="195" t="s">
        <v>2550</v>
      </c>
      <c r="O157" s="174" t="s">
        <v>2551</v>
      </c>
    </row>
    <row r="158" spans="3:15">
      <c r="C158" s="173"/>
      <c r="D158" s="173"/>
      <c r="E158" s="173"/>
      <c r="H158" s="199" t="s">
        <v>2008</v>
      </c>
      <c r="I158" s="175" t="s">
        <v>2673</v>
      </c>
      <c r="J158" s="174" t="s">
        <v>2674</v>
      </c>
      <c r="L158" s="174" t="s">
        <v>2675</v>
      </c>
      <c r="M158" s="174" t="s">
        <v>2002</v>
      </c>
      <c r="N158" s="195" t="s">
        <v>2553</v>
      </c>
      <c r="O158" s="174" t="s">
        <v>2554</v>
      </c>
    </row>
    <row r="159" spans="3:15">
      <c r="C159" s="173"/>
      <c r="D159" s="173"/>
      <c r="E159" s="173"/>
      <c r="H159" s="199" t="s">
        <v>2008</v>
      </c>
      <c r="I159" s="175" t="s">
        <v>2676</v>
      </c>
      <c r="J159" s="174" t="s">
        <v>2677</v>
      </c>
      <c r="L159" s="174" t="s">
        <v>2678</v>
      </c>
      <c r="M159" s="174" t="s">
        <v>2002</v>
      </c>
      <c r="N159" s="195" t="s">
        <v>2556</v>
      </c>
      <c r="O159" s="174" t="s">
        <v>2557</v>
      </c>
    </row>
    <row r="160" spans="3:15">
      <c r="C160" s="173"/>
      <c r="D160" s="173"/>
      <c r="E160" s="173"/>
      <c r="H160" s="199" t="s">
        <v>2008</v>
      </c>
      <c r="I160" s="175" t="s">
        <v>2679</v>
      </c>
      <c r="J160" s="174" t="s">
        <v>2680</v>
      </c>
      <c r="L160" s="174" t="s">
        <v>2681</v>
      </c>
      <c r="M160" s="174" t="s">
        <v>2002</v>
      </c>
      <c r="N160" s="195" t="s">
        <v>2559</v>
      </c>
      <c r="O160" s="174" t="s">
        <v>2560</v>
      </c>
    </row>
    <row r="161" spans="3:15">
      <c r="C161" s="173"/>
      <c r="D161" s="173"/>
      <c r="E161" s="173"/>
      <c r="H161" s="199" t="s">
        <v>2008</v>
      </c>
      <c r="I161" s="175" t="s">
        <v>2682</v>
      </c>
      <c r="J161" s="174" t="s">
        <v>2683</v>
      </c>
      <c r="L161" s="174" t="s">
        <v>2684</v>
      </c>
      <c r="M161" s="174"/>
      <c r="N161" s="195"/>
      <c r="O161" s="174" t="s">
        <v>2560</v>
      </c>
    </row>
    <row r="162" spans="3:15">
      <c r="C162" s="173"/>
      <c r="D162" s="173"/>
      <c r="E162" s="173"/>
      <c r="H162" s="199" t="s">
        <v>2008</v>
      </c>
      <c r="I162" s="175" t="s">
        <v>2685</v>
      </c>
      <c r="J162" s="174" t="s">
        <v>2686</v>
      </c>
      <c r="L162" s="174" t="s">
        <v>2687</v>
      </c>
      <c r="M162" s="174" t="s">
        <v>2002</v>
      </c>
      <c r="N162" s="195" t="s">
        <v>2562</v>
      </c>
      <c r="O162" s="174" t="s">
        <v>2563</v>
      </c>
    </row>
    <row r="163" spans="3:15">
      <c r="C163" s="173"/>
      <c r="D163" s="173"/>
      <c r="E163" s="173"/>
      <c r="H163" s="199" t="s">
        <v>2008</v>
      </c>
      <c r="I163" s="175" t="s">
        <v>2688</v>
      </c>
      <c r="J163" s="174" t="s">
        <v>2689</v>
      </c>
      <c r="L163" s="174" t="s">
        <v>2690</v>
      </c>
      <c r="M163" s="174"/>
      <c r="N163" s="195"/>
      <c r="O163" s="174" t="s">
        <v>2563</v>
      </c>
    </row>
    <row r="164" spans="3:15">
      <c r="C164" s="173"/>
      <c r="D164" s="173"/>
      <c r="E164" s="173"/>
      <c r="H164" s="204"/>
      <c r="I164" s="211" t="s">
        <v>2009</v>
      </c>
      <c r="J164" s="205"/>
      <c r="L164" s="174" t="s">
        <v>2691</v>
      </c>
      <c r="M164" s="174" t="s">
        <v>2002</v>
      </c>
      <c r="N164" s="195" t="s">
        <v>2565</v>
      </c>
      <c r="O164" s="174" t="s">
        <v>2566</v>
      </c>
    </row>
    <row r="165" spans="3:15">
      <c r="C165" s="173"/>
      <c r="D165" s="173"/>
      <c r="E165" s="173"/>
      <c r="H165" s="199" t="s">
        <v>2010</v>
      </c>
      <c r="I165" s="175" t="s">
        <v>2692</v>
      </c>
      <c r="J165" s="174" t="s">
        <v>2693</v>
      </c>
      <c r="L165" s="174" t="s">
        <v>2694</v>
      </c>
      <c r="M165" s="174"/>
      <c r="N165" s="195"/>
      <c r="O165" s="174" t="s">
        <v>2566</v>
      </c>
    </row>
    <row r="166" spans="3:15">
      <c r="C166" s="173"/>
      <c r="D166" s="173"/>
      <c r="E166" s="173"/>
      <c r="H166" s="199" t="s">
        <v>2010</v>
      </c>
      <c r="I166" s="175" t="s">
        <v>2695</v>
      </c>
      <c r="J166" s="174" t="s">
        <v>2696</v>
      </c>
      <c r="L166" s="174" t="s">
        <v>2697</v>
      </c>
      <c r="M166" s="174" t="s">
        <v>2002</v>
      </c>
      <c r="N166" s="195" t="s">
        <v>2568</v>
      </c>
      <c r="O166" s="174" t="s">
        <v>2569</v>
      </c>
    </row>
    <row r="167" spans="3:15">
      <c r="C167" s="173"/>
      <c r="D167" s="173"/>
      <c r="E167" s="173"/>
      <c r="H167" s="199" t="s">
        <v>2010</v>
      </c>
      <c r="I167" s="175" t="s">
        <v>2698</v>
      </c>
      <c r="J167" s="174" t="s">
        <v>2699</v>
      </c>
      <c r="L167" s="174" t="s">
        <v>2700</v>
      </c>
      <c r="M167" s="174" t="s">
        <v>2002</v>
      </c>
      <c r="N167" s="195" t="s">
        <v>2571</v>
      </c>
      <c r="O167" s="174" t="s">
        <v>2572</v>
      </c>
    </row>
    <row r="168" spans="3:15">
      <c r="C168" s="173"/>
      <c r="D168" s="173"/>
      <c r="E168" s="173"/>
      <c r="H168" s="199" t="s">
        <v>2010</v>
      </c>
      <c r="I168" s="201" t="s">
        <v>2701</v>
      </c>
      <c r="J168" s="174" t="s">
        <v>2702</v>
      </c>
      <c r="L168" s="174" t="s">
        <v>2703</v>
      </c>
      <c r="M168" s="174" t="s">
        <v>2002</v>
      </c>
      <c r="N168" s="195" t="s">
        <v>2574</v>
      </c>
      <c r="O168" s="174" t="s">
        <v>2575</v>
      </c>
    </row>
    <row r="169" spans="3:15">
      <c r="C169" s="173"/>
      <c r="D169" s="173"/>
      <c r="E169" s="173"/>
      <c r="H169" s="199" t="s">
        <v>2010</v>
      </c>
      <c r="I169" s="175" t="s">
        <v>2704</v>
      </c>
      <c r="J169" s="174" t="s">
        <v>2705</v>
      </c>
      <c r="L169" s="174" t="s">
        <v>2706</v>
      </c>
      <c r="M169" s="174"/>
      <c r="N169" s="195"/>
      <c r="O169" s="174" t="s">
        <v>2575</v>
      </c>
    </row>
    <row r="170" spans="3:15">
      <c r="C170" s="173"/>
      <c r="D170" s="173"/>
      <c r="E170" s="173"/>
      <c r="H170" s="199" t="s">
        <v>2010</v>
      </c>
      <c r="I170" s="175" t="s">
        <v>2707</v>
      </c>
      <c r="J170" s="174" t="s">
        <v>2708</v>
      </c>
      <c r="L170" s="174" t="s">
        <v>2709</v>
      </c>
      <c r="M170" s="174" t="s">
        <v>2002</v>
      </c>
      <c r="N170" s="195" t="s">
        <v>2577</v>
      </c>
      <c r="O170" s="174" t="s">
        <v>2578</v>
      </c>
    </row>
    <row r="171" spans="3:15">
      <c r="C171" s="173"/>
      <c r="D171" s="173"/>
      <c r="E171" s="173"/>
      <c r="H171" s="199" t="s">
        <v>2010</v>
      </c>
      <c r="I171" s="175" t="s">
        <v>2710</v>
      </c>
      <c r="J171" s="174" t="s">
        <v>2711</v>
      </c>
      <c r="L171" s="174" t="s">
        <v>2712</v>
      </c>
      <c r="M171" s="174" t="s">
        <v>2002</v>
      </c>
      <c r="N171" s="195" t="s">
        <v>2580</v>
      </c>
      <c r="O171" s="174" t="s">
        <v>2581</v>
      </c>
    </row>
    <row r="172" spans="3:15">
      <c r="C172" s="173"/>
      <c r="D172" s="173"/>
      <c r="E172" s="173"/>
      <c r="H172" s="199" t="s">
        <v>2010</v>
      </c>
      <c r="I172" s="175" t="s">
        <v>2713</v>
      </c>
      <c r="J172" s="174" t="s">
        <v>2714</v>
      </c>
      <c r="L172" s="174" t="s">
        <v>2715</v>
      </c>
      <c r="M172" s="174"/>
      <c r="N172" s="195"/>
      <c r="O172" s="174" t="s">
        <v>2581</v>
      </c>
    </row>
    <row r="173" spans="3:15">
      <c r="C173" s="173"/>
      <c r="D173" s="173"/>
      <c r="E173" s="173"/>
      <c r="H173" s="199" t="s">
        <v>2010</v>
      </c>
      <c r="I173" s="175" t="s">
        <v>2716</v>
      </c>
      <c r="J173" s="174" t="s">
        <v>2717</v>
      </c>
      <c r="L173" s="174" t="s">
        <v>2718</v>
      </c>
      <c r="M173" s="174"/>
      <c r="N173" s="195"/>
      <c r="O173" s="174" t="s">
        <v>2581</v>
      </c>
    </row>
    <row r="174" spans="3:15">
      <c r="C174" s="173"/>
      <c r="D174" s="173"/>
      <c r="E174" s="173"/>
      <c r="H174" s="199" t="s">
        <v>2010</v>
      </c>
      <c r="I174" s="175" t="s">
        <v>2719</v>
      </c>
      <c r="J174" s="174" t="s">
        <v>2720</v>
      </c>
      <c r="L174" s="174" t="s">
        <v>2721</v>
      </c>
      <c r="M174" s="174" t="s">
        <v>2002</v>
      </c>
      <c r="N174" s="195" t="s">
        <v>2583</v>
      </c>
      <c r="O174" s="174" t="s">
        <v>2584</v>
      </c>
    </row>
    <row r="175" spans="3:15">
      <c r="C175" s="173"/>
      <c r="D175" s="173"/>
      <c r="E175" s="173"/>
      <c r="H175" s="204"/>
      <c r="I175" s="211" t="s">
        <v>2011</v>
      </c>
      <c r="J175" s="205"/>
      <c r="L175" s="174" t="s">
        <v>2722</v>
      </c>
      <c r="M175" s="174" t="s">
        <v>2002</v>
      </c>
      <c r="N175" s="195" t="s">
        <v>2586</v>
      </c>
      <c r="O175" s="174" t="s">
        <v>2587</v>
      </c>
    </row>
    <row r="176" spans="3:15">
      <c r="C176" s="173"/>
      <c r="D176" s="173"/>
      <c r="E176" s="173"/>
      <c r="H176" s="199" t="s">
        <v>447</v>
      </c>
      <c r="I176" s="175" t="s">
        <v>2723</v>
      </c>
      <c r="J176" s="174" t="s">
        <v>2724</v>
      </c>
      <c r="L176" s="174" t="s">
        <v>2725</v>
      </c>
      <c r="M176" s="174" t="s">
        <v>2002</v>
      </c>
      <c r="N176" s="195" t="s">
        <v>2589</v>
      </c>
      <c r="O176" s="174" t="s">
        <v>2590</v>
      </c>
    </row>
    <row r="177" spans="3:15">
      <c r="C177" s="173"/>
      <c r="D177" s="173"/>
      <c r="E177" s="173"/>
      <c r="H177" s="199" t="s">
        <v>447</v>
      </c>
      <c r="I177" s="175" t="s">
        <v>2726</v>
      </c>
      <c r="J177" s="174" t="s">
        <v>2727</v>
      </c>
      <c r="L177" s="174" t="s">
        <v>2728</v>
      </c>
      <c r="M177" s="174"/>
      <c r="N177" s="195"/>
      <c r="O177" s="174" t="s">
        <v>2590</v>
      </c>
    </row>
    <row r="178" spans="3:15">
      <c r="C178" s="173"/>
      <c r="D178" s="173"/>
      <c r="E178" s="173"/>
      <c r="H178" s="199" t="s">
        <v>447</v>
      </c>
      <c r="I178" s="175" t="s">
        <v>2729</v>
      </c>
      <c r="J178" s="174" t="s">
        <v>2730</v>
      </c>
      <c r="L178" s="174" t="s">
        <v>2731</v>
      </c>
      <c r="M178" s="174" t="s">
        <v>2002</v>
      </c>
      <c r="N178" s="195" t="s">
        <v>2592</v>
      </c>
      <c r="O178" s="174" t="s">
        <v>2593</v>
      </c>
    </row>
    <row r="179" spans="3:15">
      <c r="C179" s="173"/>
      <c r="D179" s="173"/>
      <c r="E179" s="173"/>
      <c r="H179" s="199" t="s">
        <v>447</v>
      </c>
      <c r="I179" s="175" t="s">
        <v>2732</v>
      </c>
      <c r="J179" s="174" t="s">
        <v>2733</v>
      </c>
      <c r="L179" s="174" t="s">
        <v>2734</v>
      </c>
      <c r="M179" s="174"/>
      <c r="N179" s="195"/>
      <c r="O179" s="174" t="s">
        <v>2593</v>
      </c>
    </row>
    <row r="180" spans="3:15">
      <c r="C180" s="173"/>
      <c r="D180" s="173"/>
      <c r="E180" s="173"/>
      <c r="H180" s="199" t="s">
        <v>447</v>
      </c>
      <c r="I180" s="175" t="s">
        <v>2735</v>
      </c>
      <c r="J180" s="174" t="s">
        <v>2736</v>
      </c>
      <c r="L180" s="174" t="s">
        <v>2737</v>
      </c>
      <c r="M180" s="174" t="s">
        <v>2002</v>
      </c>
      <c r="N180" s="195" t="s">
        <v>2595</v>
      </c>
      <c r="O180" s="174" t="s">
        <v>2596</v>
      </c>
    </row>
    <row r="181" spans="3:15">
      <c r="C181" s="173"/>
      <c r="D181" s="173"/>
      <c r="E181" s="173"/>
      <c r="H181" s="199" t="s">
        <v>447</v>
      </c>
      <c r="I181" s="175" t="s">
        <v>2738</v>
      </c>
      <c r="J181" s="174" t="s">
        <v>2739</v>
      </c>
      <c r="L181" s="174" t="s">
        <v>2740</v>
      </c>
      <c r="M181" s="174" t="s">
        <v>2002</v>
      </c>
      <c r="N181" s="195" t="s">
        <v>2598</v>
      </c>
      <c r="O181" s="174" t="s">
        <v>2599</v>
      </c>
    </row>
    <row r="182" spans="3:15">
      <c r="C182" s="173"/>
      <c r="D182" s="173"/>
      <c r="E182" s="173"/>
      <c r="H182" s="199" t="s">
        <v>447</v>
      </c>
      <c r="I182" s="175" t="s">
        <v>2741</v>
      </c>
      <c r="J182" s="174" t="s">
        <v>2742</v>
      </c>
      <c r="L182" s="174" t="s">
        <v>2743</v>
      </c>
      <c r="M182" s="174" t="s">
        <v>2002</v>
      </c>
      <c r="N182" s="195" t="s">
        <v>2601</v>
      </c>
      <c r="O182" s="174" t="s">
        <v>2602</v>
      </c>
    </row>
    <row r="183" spans="3:15">
      <c r="C183" s="173"/>
      <c r="D183" s="173"/>
      <c r="E183" s="173"/>
      <c r="H183" s="199" t="s">
        <v>447</v>
      </c>
      <c r="I183" s="175" t="s">
        <v>2744</v>
      </c>
      <c r="J183" s="174" t="s">
        <v>2745</v>
      </c>
      <c r="L183" s="174" t="s">
        <v>2746</v>
      </c>
      <c r="M183" s="174" t="s">
        <v>2002</v>
      </c>
      <c r="N183" s="195" t="s">
        <v>2604</v>
      </c>
      <c r="O183" s="174" t="s">
        <v>2605</v>
      </c>
    </row>
    <row r="184" spans="3:15">
      <c r="C184" s="173"/>
      <c r="D184" s="173"/>
      <c r="E184" s="173"/>
      <c r="H184" s="199" t="s">
        <v>447</v>
      </c>
      <c r="I184" s="175" t="s">
        <v>2747</v>
      </c>
      <c r="J184" s="174" t="s">
        <v>2748</v>
      </c>
      <c r="L184" s="174" t="s">
        <v>2749</v>
      </c>
      <c r="M184" s="174" t="s">
        <v>2004</v>
      </c>
      <c r="N184" s="195" t="s">
        <v>2608</v>
      </c>
      <c r="O184" s="174" t="s">
        <v>2609</v>
      </c>
    </row>
    <row r="185" spans="3:15">
      <c r="C185" s="173"/>
      <c r="D185" s="173"/>
      <c r="E185" s="173"/>
      <c r="H185" s="199" t="s">
        <v>447</v>
      </c>
      <c r="I185" s="175" t="s">
        <v>2750</v>
      </c>
      <c r="J185" s="174" t="s">
        <v>2751</v>
      </c>
      <c r="L185" s="174" t="s">
        <v>2752</v>
      </c>
      <c r="M185" s="174" t="s">
        <v>2004</v>
      </c>
      <c r="N185" s="195" t="s">
        <v>2611</v>
      </c>
      <c r="O185" s="174" t="s">
        <v>2612</v>
      </c>
    </row>
    <row r="186" spans="3:15">
      <c r="C186" s="173"/>
      <c r="D186" s="173"/>
      <c r="E186" s="173"/>
      <c r="H186" s="199" t="s">
        <v>447</v>
      </c>
      <c r="I186" s="175" t="s">
        <v>2753</v>
      </c>
      <c r="J186" s="174" t="s">
        <v>2754</v>
      </c>
      <c r="L186" s="174" t="s">
        <v>2755</v>
      </c>
      <c r="M186" s="174" t="s">
        <v>2004</v>
      </c>
      <c r="N186" s="195" t="s">
        <v>2614</v>
      </c>
      <c r="O186" s="174" t="s">
        <v>2615</v>
      </c>
    </row>
    <row r="187" spans="3:15">
      <c r="C187" s="173"/>
      <c r="D187" s="173"/>
      <c r="E187" s="173"/>
      <c r="H187" s="199" t="s">
        <v>447</v>
      </c>
      <c r="I187" s="175" t="s">
        <v>2756</v>
      </c>
      <c r="J187" s="174" t="s">
        <v>2757</v>
      </c>
      <c r="L187" s="174" t="s">
        <v>2758</v>
      </c>
      <c r="M187" s="174" t="s">
        <v>2004</v>
      </c>
      <c r="N187" s="195" t="s">
        <v>2617</v>
      </c>
      <c r="O187" s="174" t="s">
        <v>2618</v>
      </c>
    </row>
    <row r="188" spans="3:15">
      <c r="C188" s="173"/>
      <c r="D188" s="173"/>
      <c r="E188" s="173"/>
      <c r="H188" s="199" t="s">
        <v>447</v>
      </c>
      <c r="I188" s="175" t="s">
        <v>2759</v>
      </c>
      <c r="J188" s="174" t="s">
        <v>2760</v>
      </c>
      <c r="L188" s="174" t="s">
        <v>2761</v>
      </c>
      <c r="M188" s="174" t="s">
        <v>2004</v>
      </c>
      <c r="N188" s="195" t="s">
        <v>2620</v>
      </c>
      <c r="O188" s="174" t="s">
        <v>2621</v>
      </c>
    </row>
    <row r="189" spans="3:15">
      <c r="C189" s="173"/>
      <c r="D189" s="173"/>
      <c r="E189" s="173"/>
      <c r="H189" s="199" t="s">
        <v>447</v>
      </c>
      <c r="I189" s="175" t="s">
        <v>2762</v>
      </c>
      <c r="J189" s="174" t="s">
        <v>2763</v>
      </c>
      <c r="L189" s="174" t="s">
        <v>2764</v>
      </c>
      <c r="M189" s="174" t="s">
        <v>2004</v>
      </c>
      <c r="N189" s="195" t="s">
        <v>2623</v>
      </c>
      <c r="O189" s="174" t="s">
        <v>2624</v>
      </c>
    </row>
    <row r="190" spans="3:15">
      <c r="C190" s="173"/>
      <c r="D190" s="173"/>
      <c r="E190" s="173"/>
      <c r="H190" s="199" t="s">
        <v>447</v>
      </c>
      <c r="I190" s="175" t="s">
        <v>2765</v>
      </c>
      <c r="J190" s="174" t="s">
        <v>2766</v>
      </c>
      <c r="L190" s="174" t="s">
        <v>2767</v>
      </c>
      <c r="M190" s="174" t="s">
        <v>2006</v>
      </c>
      <c r="N190" s="195" t="s">
        <v>2627</v>
      </c>
      <c r="O190" s="174" t="s">
        <v>2628</v>
      </c>
    </row>
    <row r="191" spans="3:15">
      <c r="C191" s="173"/>
      <c r="D191" s="173"/>
      <c r="E191" s="173"/>
      <c r="H191" s="199" t="s">
        <v>447</v>
      </c>
      <c r="I191" s="175" t="s">
        <v>2768</v>
      </c>
      <c r="J191" s="174" t="s">
        <v>2769</v>
      </c>
      <c r="L191" s="174" t="s">
        <v>2770</v>
      </c>
      <c r="M191" s="174"/>
      <c r="N191" s="195"/>
      <c r="O191" s="174" t="s">
        <v>2628</v>
      </c>
    </row>
    <row r="192" spans="3:15">
      <c r="C192" s="173"/>
      <c r="D192" s="173"/>
      <c r="E192" s="173"/>
      <c r="H192" s="199" t="s">
        <v>447</v>
      </c>
      <c r="I192" s="175" t="s">
        <v>2771</v>
      </c>
      <c r="J192" s="174" t="s">
        <v>2772</v>
      </c>
      <c r="L192" s="174" t="s">
        <v>2773</v>
      </c>
      <c r="M192" s="174"/>
      <c r="N192" s="195"/>
      <c r="O192" s="174" t="s">
        <v>2628</v>
      </c>
    </row>
    <row r="193" spans="3:15">
      <c r="C193" s="173"/>
      <c r="D193" s="173"/>
      <c r="E193" s="173"/>
      <c r="H193" s="204"/>
      <c r="I193" s="211" t="s">
        <v>2012</v>
      </c>
      <c r="J193" s="205"/>
      <c r="L193" s="174" t="s">
        <v>2774</v>
      </c>
      <c r="M193" s="174"/>
      <c r="N193" s="195"/>
      <c r="O193" s="174" t="s">
        <v>2628</v>
      </c>
    </row>
    <row r="194" spans="3:15">
      <c r="C194" s="173"/>
      <c r="D194" s="173"/>
      <c r="E194" s="173"/>
      <c r="H194" s="199" t="s">
        <v>448</v>
      </c>
      <c r="I194" s="175" t="s">
        <v>2775</v>
      </c>
      <c r="J194" s="174" t="s">
        <v>2776</v>
      </c>
      <c r="L194" s="174" t="s">
        <v>2777</v>
      </c>
      <c r="M194" s="174" t="s">
        <v>2006</v>
      </c>
      <c r="N194" s="195" t="s">
        <v>2630</v>
      </c>
      <c r="O194" s="174" t="s">
        <v>2631</v>
      </c>
    </row>
    <row r="195" spans="3:15">
      <c r="C195" s="173"/>
      <c r="D195" s="173"/>
      <c r="E195" s="173"/>
      <c r="H195" s="199" t="s">
        <v>448</v>
      </c>
      <c r="I195" s="175" t="s">
        <v>2778</v>
      </c>
      <c r="J195" s="174" t="s">
        <v>2779</v>
      </c>
      <c r="L195" s="174" t="s">
        <v>2780</v>
      </c>
      <c r="M195" s="174"/>
      <c r="N195" s="195"/>
      <c r="O195" s="174" t="s">
        <v>2631</v>
      </c>
    </row>
    <row r="196" spans="3:15">
      <c r="C196" s="173"/>
      <c r="D196" s="173"/>
      <c r="E196" s="173"/>
      <c r="H196" s="199" t="s">
        <v>448</v>
      </c>
      <c r="I196" s="175" t="s">
        <v>2781</v>
      </c>
      <c r="J196" s="174" t="s">
        <v>2782</v>
      </c>
      <c r="L196" s="174" t="s">
        <v>2783</v>
      </c>
      <c r="M196" s="174" t="s">
        <v>2006</v>
      </c>
      <c r="N196" s="195" t="s">
        <v>2633</v>
      </c>
      <c r="O196" s="174" t="s">
        <v>2634</v>
      </c>
    </row>
    <row r="197" spans="3:15">
      <c r="C197" s="173"/>
      <c r="D197" s="173"/>
      <c r="E197" s="173"/>
      <c r="H197" s="199" t="s">
        <v>448</v>
      </c>
      <c r="I197" s="175" t="s">
        <v>2784</v>
      </c>
      <c r="J197" s="174" t="s">
        <v>2785</v>
      </c>
      <c r="L197" s="174" t="s">
        <v>2786</v>
      </c>
      <c r="M197" s="174"/>
      <c r="N197" s="195"/>
      <c r="O197" s="174" t="s">
        <v>2634</v>
      </c>
    </row>
    <row r="198" spans="3:15">
      <c r="C198" s="173"/>
      <c r="D198" s="173"/>
      <c r="E198" s="173"/>
      <c r="H198" s="199" t="s">
        <v>448</v>
      </c>
      <c r="I198" s="175" t="s">
        <v>2787</v>
      </c>
      <c r="J198" s="174" t="s">
        <v>2788</v>
      </c>
      <c r="L198" s="174" t="s">
        <v>2789</v>
      </c>
      <c r="M198" s="174" t="s">
        <v>2006</v>
      </c>
      <c r="N198" s="195" t="s">
        <v>2636</v>
      </c>
      <c r="O198" s="174" t="s">
        <v>2637</v>
      </c>
    </row>
    <row r="199" spans="3:15">
      <c r="C199" s="173"/>
      <c r="D199" s="173"/>
      <c r="E199" s="173"/>
      <c r="H199" s="199" t="s">
        <v>448</v>
      </c>
      <c r="I199" s="175" t="s">
        <v>2790</v>
      </c>
      <c r="J199" s="174" t="s">
        <v>2791</v>
      </c>
      <c r="L199" s="174" t="s">
        <v>2792</v>
      </c>
      <c r="M199" s="174" t="s">
        <v>2006</v>
      </c>
      <c r="N199" s="195" t="s">
        <v>2639</v>
      </c>
      <c r="O199" s="174" t="s">
        <v>2640</v>
      </c>
    </row>
    <row r="200" spans="3:15">
      <c r="C200" s="173"/>
      <c r="D200" s="173"/>
      <c r="E200" s="173"/>
      <c r="H200" s="199" t="s">
        <v>448</v>
      </c>
      <c r="I200" s="175" t="s">
        <v>2793</v>
      </c>
      <c r="J200" s="174" t="s">
        <v>2794</v>
      </c>
      <c r="L200" s="174" t="s">
        <v>2795</v>
      </c>
      <c r="M200" s="174" t="s">
        <v>2006</v>
      </c>
      <c r="N200" s="195" t="s">
        <v>2642</v>
      </c>
      <c r="O200" s="174" t="s">
        <v>2643</v>
      </c>
    </row>
    <row r="201" spans="3:15">
      <c r="C201" s="173"/>
      <c r="D201" s="173"/>
      <c r="E201" s="173"/>
      <c r="H201" s="199" t="s">
        <v>448</v>
      </c>
      <c r="I201" s="175" t="s">
        <v>2796</v>
      </c>
      <c r="J201" s="174" t="s">
        <v>2797</v>
      </c>
      <c r="L201" s="174" t="s">
        <v>2798</v>
      </c>
      <c r="M201" s="174" t="s">
        <v>2006</v>
      </c>
      <c r="N201" s="195" t="s">
        <v>2645</v>
      </c>
      <c r="O201" s="174" t="s">
        <v>2646</v>
      </c>
    </row>
    <row r="202" spans="3:15">
      <c r="C202" s="173"/>
      <c r="D202" s="173"/>
      <c r="E202" s="173"/>
      <c r="H202" s="199" t="s">
        <v>448</v>
      </c>
      <c r="I202" s="175" t="s">
        <v>2799</v>
      </c>
      <c r="J202" s="174" t="s">
        <v>2800</v>
      </c>
      <c r="L202" s="174" t="s">
        <v>2801</v>
      </c>
      <c r="M202" s="174" t="s">
        <v>2006</v>
      </c>
      <c r="N202" s="195" t="s">
        <v>2648</v>
      </c>
      <c r="O202" s="174" t="s">
        <v>2649</v>
      </c>
    </row>
    <row r="203" spans="3:15">
      <c r="C203" s="173"/>
      <c r="D203" s="173"/>
      <c r="E203" s="173"/>
      <c r="H203" s="199" t="s">
        <v>448</v>
      </c>
      <c r="I203" s="175" t="s">
        <v>2802</v>
      </c>
      <c r="J203" s="174" t="s">
        <v>2803</v>
      </c>
      <c r="L203" s="174" t="s">
        <v>2804</v>
      </c>
      <c r="M203" s="174" t="s">
        <v>2006</v>
      </c>
      <c r="N203" s="195" t="s">
        <v>2651</v>
      </c>
      <c r="O203" s="174" t="s">
        <v>2652</v>
      </c>
    </row>
    <row r="204" spans="3:15">
      <c r="C204" s="173"/>
      <c r="D204" s="173"/>
      <c r="E204" s="173"/>
      <c r="H204" s="199" t="s">
        <v>448</v>
      </c>
      <c r="I204" s="175" t="s">
        <v>2805</v>
      </c>
      <c r="J204" s="174" t="s">
        <v>2806</v>
      </c>
      <c r="L204" s="174" t="s">
        <v>2807</v>
      </c>
      <c r="M204" s="174" t="s">
        <v>2006</v>
      </c>
      <c r="N204" s="195" t="s">
        <v>2654</v>
      </c>
      <c r="O204" s="174" t="s">
        <v>2655</v>
      </c>
    </row>
    <row r="205" spans="3:15">
      <c r="C205" s="173"/>
      <c r="D205" s="173"/>
      <c r="E205" s="173"/>
      <c r="H205" s="199" t="s">
        <v>448</v>
      </c>
      <c r="I205" s="175" t="s">
        <v>2808</v>
      </c>
      <c r="J205" s="174" t="s">
        <v>2809</v>
      </c>
      <c r="L205" s="174" t="s">
        <v>2810</v>
      </c>
      <c r="M205" s="174" t="s">
        <v>2008</v>
      </c>
      <c r="N205" s="195" t="s">
        <v>2658</v>
      </c>
      <c r="O205" s="174" t="s">
        <v>2659</v>
      </c>
    </row>
    <row r="206" spans="3:15">
      <c r="C206" s="173"/>
      <c r="D206" s="173"/>
      <c r="E206" s="173"/>
      <c r="H206" s="199" t="s">
        <v>448</v>
      </c>
      <c r="I206" s="175" t="s">
        <v>2811</v>
      </c>
      <c r="J206" s="174" t="s">
        <v>2812</v>
      </c>
      <c r="L206" s="174" t="s">
        <v>2813</v>
      </c>
      <c r="M206" s="174" t="s">
        <v>2008</v>
      </c>
      <c r="N206" s="195" t="s">
        <v>2661</v>
      </c>
      <c r="O206" s="174" t="s">
        <v>2662</v>
      </c>
    </row>
    <row r="207" spans="3:15">
      <c r="C207" s="173"/>
      <c r="D207" s="173"/>
      <c r="E207" s="173"/>
      <c r="H207" s="199" t="s">
        <v>448</v>
      </c>
      <c r="I207" s="175" t="s">
        <v>2814</v>
      </c>
      <c r="J207" s="174" t="s">
        <v>2815</v>
      </c>
      <c r="L207" s="174" t="s">
        <v>2816</v>
      </c>
      <c r="M207" s="174" t="s">
        <v>2008</v>
      </c>
      <c r="N207" s="195" t="s">
        <v>2664</v>
      </c>
      <c r="O207" s="174" t="s">
        <v>2665</v>
      </c>
    </row>
    <row r="208" spans="3:15">
      <c r="C208" s="173"/>
      <c r="D208" s="173"/>
      <c r="E208" s="173"/>
      <c r="H208" s="199" t="s">
        <v>448</v>
      </c>
      <c r="I208" s="175" t="s">
        <v>2817</v>
      </c>
      <c r="J208" s="174" t="s">
        <v>2818</v>
      </c>
      <c r="L208" s="174" t="s">
        <v>2819</v>
      </c>
      <c r="M208" s="174" t="s">
        <v>2008</v>
      </c>
      <c r="N208" s="195" t="s">
        <v>2667</v>
      </c>
      <c r="O208" s="174" t="s">
        <v>2668</v>
      </c>
    </row>
    <row r="209" spans="3:15">
      <c r="C209" s="173"/>
      <c r="D209" s="173"/>
      <c r="E209" s="173"/>
      <c r="H209" s="199" t="s">
        <v>448</v>
      </c>
      <c r="I209" s="175" t="s">
        <v>2820</v>
      </c>
      <c r="J209" s="174" t="s">
        <v>2821</v>
      </c>
      <c r="L209" s="174" t="s">
        <v>2822</v>
      </c>
      <c r="M209" s="174"/>
      <c r="N209" s="195"/>
      <c r="O209" s="174" t="s">
        <v>2668</v>
      </c>
    </row>
    <row r="210" spans="3:15">
      <c r="C210" s="173"/>
      <c r="D210" s="173"/>
      <c r="E210" s="173"/>
      <c r="H210" s="199" t="s">
        <v>448</v>
      </c>
      <c r="I210" s="175" t="s">
        <v>2823</v>
      </c>
      <c r="J210" s="174" t="s">
        <v>2824</v>
      </c>
      <c r="L210" s="174" t="s">
        <v>2825</v>
      </c>
      <c r="M210" s="174" t="s">
        <v>2008</v>
      </c>
      <c r="N210" s="195" t="s">
        <v>2670</v>
      </c>
      <c r="O210" s="174" t="s">
        <v>2671</v>
      </c>
    </row>
    <row r="211" spans="3:15">
      <c r="C211" s="173"/>
      <c r="D211" s="173"/>
      <c r="E211" s="173"/>
      <c r="H211" s="199" t="s">
        <v>448</v>
      </c>
      <c r="I211" s="175" t="s">
        <v>2826</v>
      </c>
      <c r="J211" s="174" t="s">
        <v>2827</v>
      </c>
      <c r="L211" s="174" t="s">
        <v>2828</v>
      </c>
      <c r="M211" s="174"/>
      <c r="N211" s="195"/>
      <c r="O211" s="174" t="s">
        <v>2671</v>
      </c>
    </row>
    <row r="212" spans="3:15">
      <c r="C212" s="173"/>
      <c r="D212" s="173"/>
      <c r="E212" s="173"/>
      <c r="H212" s="199" t="s">
        <v>448</v>
      </c>
      <c r="I212" s="175" t="s">
        <v>2829</v>
      </c>
      <c r="J212" s="174" t="s">
        <v>2830</v>
      </c>
      <c r="L212" s="174" t="s">
        <v>2831</v>
      </c>
      <c r="M212" s="174" t="s">
        <v>2008</v>
      </c>
      <c r="N212" s="195" t="s">
        <v>2673</v>
      </c>
      <c r="O212" s="174" t="s">
        <v>2674</v>
      </c>
    </row>
    <row r="213" spans="3:15">
      <c r="C213" s="173"/>
      <c r="D213" s="173"/>
      <c r="E213" s="173"/>
      <c r="H213" s="204"/>
      <c r="I213" s="211" t="s">
        <v>2013</v>
      </c>
      <c r="J213" s="205"/>
      <c r="L213" s="174" t="s">
        <v>2832</v>
      </c>
      <c r="M213" s="174"/>
      <c r="N213" s="195"/>
      <c r="O213" s="174" t="s">
        <v>2674</v>
      </c>
    </row>
    <row r="214" spans="3:15">
      <c r="C214" s="173"/>
      <c r="D214" s="173"/>
      <c r="E214" s="173"/>
      <c r="H214" s="199" t="s">
        <v>449</v>
      </c>
      <c r="I214" s="175" t="s">
        <v>2833</v>
      </c>
      <c r="J214" s="174" t="s">
        <v>2834</v>
      </c>
      <c r="L214" s="174" t="s">
        <v>2835</v>
      </c>
      <c r="M214" s="174" t="s">
        <v>2008</v>
      </c>
      <c r="N214" s="195" t="s">
        <v>2676</v>
      </c>
      <c r="O214" s="174" t="s">
        <v>2677</v>
      </c>
    </row>
    <row r="215" spans="3:15">
      <c r="C215" s="173"/>
      <c r="D215" s="173"/>
      <c r="E215" s="173"/>
      <c r="H215" s="199" t="s">
        <v>449</v>
      </c>
      <c r="I215" s="175" t="s">
        <v>2836</v>
      </c>
      <c r="J215" s="174" t="s">
        <v>2837</v>
      </c>
      <c r="L215" s="174" t="s">
        <v>2838</v>
      </c>
      <c r="M215" s="174" t="s">
        <v>2008</v>
      </c>
      <c r="N215" s="195" t="s">
        <v>2679</v>
      </c>
      <c r="O215" s="174" t="s">
        <v>2680</v>
      </c>
    </row>
    <row r="216" spans="3:15">
      <c r="C216" s="173"/>
      <c r="D216" s="173"/>
      <c r="E216" s="173"/>
      <c r="H216" s="199" t="s">
        <v>449</v>
      </c>
      <c r="I216" s="175" t="s">
        <v>2839</v>
      </c>
      <c r="J216" s="174" t="s">
        <v>2840</v>
      </c>
      <c r="L216" s="174" t="s">
        <v>2841</v>
      </c>
      <c r="M216" s="174" t="s">
        <v>2008</v>
      </c>
      <c r="N216" s="195" t="s">
        <v>2682</v>
      </c>
      <c r="O216" s="174" t="s">
        <v>2683</v>
      </c>
    </row>
    <row r="217" spans="3:15">
      <c r="C217" s="173"/>
      <c r="D217" s="173"/>
      <c r="E217" s="173"/>
      <c r="H217" s="199" t="s">
        <v>449</v>
      </c>
      <c r="I217" s="175" t="s">
        <v>2842</v>
      </c>
      <c r="J217" s="174" t="s">
        <v>2843</v>
      </c>
      <c r="L217" s="174" t="s">
        <v>2844</v>
      </c>
      <c r="M217" s="174" t="s">
        <v>2008</v>
      </c>
      <c r="N217" s="195" t="s">
        <v>2685</v>
      </c>
      <c r="O217" s="174" t="s">
        <v>2686</v>
      </c>
    </row>
    <row r="218" spans="3:15">
      <c r="C218" s="173"/>
      <c r="D218" s="173"/>
      <c r="E218" s="173"/>
      <c r="H218" s="199" t="s">
        <v>449</v>
      </c>
      <c r="I218" s="175" t="s">
        <v>2845</v>
      </c>
      <c r="J218" s="174" t="s">
        <v>2846</v>
      </c>
      <c r="L218" s="174" t="s">
        <v>2847</v>
      </c>
      <c r="M218" s="174" t="s">
        <v>2008</v>
      </c>
      <c r="N218" s="195" t="s">
        <v>2688</v>
      </c>
      <c r="O218" s="174" t="s">
        <v>2689</v>
      </c>
    </row>
    <row r="219" spans="3:15">
      <c r="C219" s="173"/>
      <c r="D219" s="173"/>
      <c r="E219" s="173"/>
      <c r="H219" s="199" t="s">
        <v>449</v>
      </c>
      <c r="I219" s="175" t="s">
        <v>2848</v>
      </c>
      <c r="J219" s="174" t="s">
        <v>2849</v>
      </c>
      <c r="L219" s="174" t="s">
        <v>2850</v>
      </c>
      <c r="M219" s="174" t="s">
        <v>2010</v>
      </c>
      <c r="N219" s="195" t="s">
        <v>2692</v>
      </c>
      <c r="O219" s="174" t="s">
        <v>2693</v>
      </c>
    </row>
    <row r="220" spans="3:15">
      <c r="C220" s="173"/>
      <c r="D220" s="173"/>
      <c r="E220" s="173"/>
      <c r="H220" s="199" t="s">
        <v>449</v>
      </c>
      <c r="I220" s="175" t="s">
        <v>2851</v>
      </c>
      <c r="J220" s="174" t="s">
        <v>2852</v>
      </c>
      <c r="L220" s="174" t="s">
        <v>2853</v>
      </c>
      <c r="M220" s="174" t="s">
        <v>2010</v>
      </c>
      <c r="N220" s="195" t="s">
        <v>2695</v>
      </c>
      <c r="O220" s="174" t="s">
        <v>2696</v>
      </c>
    </row>
    <row r="221" spans="3:15">
      <c r="C221" s="173"/>
      <c r="D221" s="173"/>
      <c r="E221" s="173"/>
      <c r="H221" s="199" t="s">
        <v>449</v>
      </c>
      <c r="I221" s="175" t="s">
        <v>2854</v>
      </c>
      <c r="J221" s="174" t="s">
        <v>2855</v>
      </c>
      <c r="L221" s="174" t="s">
        <v>2856</v>
      </c>
      <c r="M221" s="174" t="s">
        <v>2010</v>
      </c>
      <c r="N221" s="195" t="s">
        <v>2698</v>
      </c>
      <c r="O221" s="174" t="s">
        <v>2699</v>
      </c>
    </row>
    <row r="222" spans="3:15">
      <c r="C222" s="173"/>
      <c r="D222" s="173"/>
      <c r="E222" s="173"/>
      <c r="H222" s="204"/>
      <c r="I222" s="211" t="s">
        <v>2014</v>
      </c>
      <c r="J222" s="205"/>
      <c r="L222" s="174" t="s">
        <v>2857</v>
      </c>
      <c r="M222" s="174" t="s">
        <v>2010</v>
      </c>
      <c r="N222" s="195" t="s">
        <v>2701</v>
      </c>
      <c r="O222" s="174" t="s">
        <v>2702</v>
      </c>
    </row>
    <row r="223" spans="3:15">
      <c r="C223" s="173"/>
      <c r="D223" s="173"/>
      <c r="E223" s="173"/>
      <c r="H223" s="199" t="s">
        <v>450</v>
      </c>
      <c r="I223" s="175" t="s">
        <v>2858</v>
      </c>
      <c r="J223" s="174" t="s">
        <v>2859</v>
      </c>
      <c r="L223" s="174" t="s">
        <v>2860</v>
      </c>
      <c r="M223" s="174" t="s">
        <v>2010</v>
      </c>
      <c r="N223" s="195" t="s">
        <v>2704</v>
      </c>
      <c r="O223" s="174" t="s">
        <v>2705</v>
      </c>
    </row>
    <row r="224" spans="3:15">
      <c r="C224" s="173"/>
      <c r="D224" s="173"/>
      <c r="E224" s="173"/>
      <c r="H224" s="199" t="s">
        <v>450</v>
      </c>
      <c r="I224" s="175" t="s">
        <v>2861</v>
      </c>
      <c r="J224" s="174" t="s">
        <v>2862</v>
      </c>
      <c r="L224" s="174" t="s">
        <v>2863</v>
      </c>
      <c r="M224" s="174" t="s">
        <v>2010</v>
      </c>
      <c r="N224" s="195" t="s">
        <v>2707</v>
      </c>
      <c r="O224" s="174" t="s">
        <v>2708</v>
      </c>
    </row>
    <row r="225" spans="3:15">
      <c r="C225" s="173"/>
      <c r="D225" s="173"/>
      <c r="E225" s="173"/>
      <c r="H225" s="199" t="s">
        <v>450</v>
      </c>
      <c r="I225" s="175" t="s">
        <v>2864</v>
      </c>
      <c r="J225" s="174" t="s">
        <v>2865</v>
      </c>
      <c r="L225" s="174" t="s">
        <v>2866</v>
      </c>
      <c r="M225" s="174" t="s">
        <v>2010</v>
      </c>
      <c r="N225" s="195" t="s">
        <v>2710</v>
      </c>
      <c r="O225" s="174" t="s">
        <v>2711</v>
      </c>
    </row>
    <row r="226" spans="3:15">
      <c r="C226" s="173"/>
      <c r="D226" s="173"/>
      <c r="E226" s="173"/>
      <c r="H226" s="199" t="s">
        <v>450</v>
      </c>
      <c r="I226" s="175" t="s">
        <v>2867</v>
      </c>
      <c r="J226" s="174" t="s">
        <v>2868</v>
      </c>
      <c r="L226" s="174" t="s">
        <v>2869</v>
      </c>
      <c r="M226" s="174" t="s">
        <v>2010</v>
      </c>
      <c r="N226" s="195" t="s">
        <v>2713</v>
      </c>
      <c r="O226" s="174" t="s">
        <v>2714</v>
      </c>
    </row>
    <row r="227" spans="3:15">
      <c r="C227" s="173"/>
      <c r="D227" s="173"/>
      <c r="E227" s="173"/>
      <c r="H227" s="199" t="s">
        <v>450</v>
      </c>
      <c r="I227" s="175" t="s">
        <v>2870</v>
      </c>
      <c r="J227" s="174" t="s">
        <v>2871</v>
      </c>
      <c r="L227" s="174" t="s">
        <v>2872</v>
      </c>
      <c r="M227" s="174" t="s">
        <v>2010</v>
      </c>
      <c r="N227" s="195" t="s">
        <v>2716</v>
      </c>
      <c r="O227" s="174" t="s">
        <v>2717</v>
      </c>
    </row>
    <row r="228" spans="3:15">
      <c r="C228" s="173"/>
      <c r="D228" s="173"/>
      <c r="E228" s="173"/>
      <c r="H228" s="199" t="s">
        <v>450</v>
      </c>
      <c r="I228" s="175" t="s">
        <v>2873</v>
      </c>
      <c r="J228" s="174" t="s">
        <v>2874</v>
      </c>
      <c r="L228" s="174" t="s">
        <v>2875</v>
      </c>
      <c r="M228" s="174" t="s">
        <v>2010</v>
      </c>
      <c r="N228" s="195" t="s">
        <v>2719</v>
      </c>
      <c r="O228" s="174" t="s">
        <v>2720</v>
      </c>
    </row>
    <row r="229" spans="3:15">
      <c r="C229" s="173"/>
      <c r="D229" s="173"/>
      <c r="E229" s="173"/>
      <c r="H229" s="199" t="s">
        <v>450</v>
      </c>
      <c r="I229" s="175" t="s">
        <v>2876</v>
      </c>
      <c r="J229" s="174" t="s">
        <v>2877</v>
      </c>
      <c r="L229" s="174" t="s">
        <v>2878</v>
      </c>
      <c r="M229" s="174" t="s">
        <v>447</v>
      </c>
      <c r="N229" s="195" t="s">
        <v>2723</v>
      </c>
      <c r="O229" s="174" t="s">
        <v>2724</v>
      </c>
    </row>
    <row r="230" spans="3:15">
      <c r="C230" s="173"/>
      <c r="D230" s="173"/>
      <c r="E230" s="173"/>
      <c r="H230" s="199" t="s">
        <v>450</v>
      </c>
      <c r="I230" s="175" t="s">
        <v>2879</v>
      </c>
      <c r="J230" s="174" t="s">
        <v>2880</v>
      </c>
      <c r="L230" s="174" t="s">
        <v>2881</v>
      </c>
      <c r="M230" s="174" t="s">
        <v>447</v>
      </c>
      <c r="N230" s="195" t="s">
        <v>2726</v>
      </c>
      <c r="O230" s="174" t="s">
        <v>2727</v>
      </c>
    </row>
    <row r="231" spans="3:15">
      <c r="C231" s="173"/>
      <c r="D231" s="173"/>
      <c r="E231" s="173"/>
      <c r="H231" s="199" t="s">
        <v>450</v>
      </c>
      <c r="I231" s="175" t="s">
        <v>2882</v>
      </c>
      <c r="J231" s="174" t="s">
        <v>2883</v>
      </c>
      <c r="L231" s="174" t="s">
        <v>2884</v>
      </c>
      <c r="M231" s="174" t="s">
        <v>447</v>
      </c>
      <c r="N231" s="195" t="s">
        <v>2729</v>
      </c>
      <c r="O231" s="174" t="s">
        <v>2730</v>
      </c>
    </row>
    <row r="232" spans="3:15">
      <c r="C232" s="173"/>
      <c r="D232" s="173"/>
      <c r="E232" s="173"/>
      <c r="H232" s="199" t="s">
        <v>450</v>
      </c>
      <c r="I232" s="175" t="s">
        <v>2885</v>
      </c>
      <c r="J232" s="174" t="s">
        <v>2886</v>
      </c>
      <c r="L232" s="174" t="s">
        <v>2887</v>
      </c>
      <c r="M232" s="174" t="s">
        <v>447</v>
      </c>
      <c r="N232" s="195" t="s">
        <v>2732</v>
      </c>
      <c r="O232" s="174" t="s">
        <v>2733</v>
      </c>
    </row>
    <row r="233" spans="3:15">
      <c r="C233" s="173"/>
      <c r="D233" s="173"/>
      <c r="E233" s="173"/>
      <c r="H233" s="199" t="s">
        <v>450</v>
      </c>
      <c r="I233" s="175" t="s">
        <v>2888</v>
      </c>
      <c r="J233" s="174" t="s">
        <v>2889</v>
      </c>
      <c r="L233" s="174" t="s">
        <v>2890</v>
      </c>
      <c r="M233" s="174"/>
      <c r="N233" s="195"/>
      <c r="O233" s="174" t="s">
        <v>2733</v>
      </c>
    </row>
    <row r="234" spans="3:15">
      <c r="C234" s="173"/>
      <c r="D234" s="173"/>
      <c r="E234" s="173"/>
      <c r="H234" s="199" t="s">
        <v>450</v>
      </c>
      <c r="I234" s="175" t="s">
        <v>2891</v>
      </c>
      <c r="J234" s="174" t="s">
        <v>2892</v>
      </c>
      <c r="L234" s="174" t="s">
        <v>2893</v>
      </c>
      <c r="M234" s="174" t="s">
        <v>447</v>
      </c>
      <c r="N234" s="195" t="s">
        <v>2735</v>
      </c>
      <c r="O234" s="174" t="s">
        <v>2736</v>
      </c>
    </row>
    <row r="235" spans="3:15">
      <c r="C235" s="173"/>
      <c r="D235" s="173"/>
      <c r="E235" s="173"/>
      <c r="H235" s="199" t="s">
        <v>450</v>
      </c>
      <c r="I235" s="175" t="s">
        <v>2894</v>
      </c>
      <c r="J235" s="174" t="s">
        <v>2895</v>
      </c>
      <c r="L235" s="174" t="s">
        <v>2896</v>
      </c>
      <c r="M235" s="174" t="s">
        <v>447</v>
      </c>
      <c r="N235" s="195" t="s">
        <v>2738</v>
      </c>
      <c r="O235" s="174" t="s">
        <v>2739</v>
      </c>
    </row>
    <row r="236" spans="3:15">
      <c r="C236" s="173"/>
      <c r="D236" s="173"/>
      <c r="E236" s="173"/>
      <c r="H236" s="199" t="s">
        <v>450</v>
      </c>
      <c r="I236" s="175" t="s">
        <v>2897</v>
      </c>
      <c r="J236" s="174" t="s">
        <v>2898</v>
      </c>
      <c r="L236" s="174" t="s">
        <v>2899</v>
      </c>
      <c r="M236" s="174" t="s">
        <v>447</v>
      </c>
      <c r="N236" s="195" t="s">
        <v>2741</v>
      </c>
      <c r="O236" s="174" t="s">
        <v>2742</v>
      </c>
    </row>
    <row r="237" spans="3:15">
      <c r="C237" s="173"/>
      <c r="D237" s="173"/>
      <c r="E237" s="173"/>
      <c r="H237" s="199" t="s">
        <v>450</v>
      </c>
      <c r="I237" s="175" t="s">
        <v>2900</v>
      </c>
      <c r="J237" s="174" t="s">
        <v>2901</v>
      </c>
      <c r="L237" s="174" t="s">
        <v>2902</v>
      </c>
      <c r="M237" s="174" t="s">
        <v>447</v>
      </c>
      <c r="N237" s="195" t="s">
        <v>2744</v>
      </c>
      <c r="O237" s="174" t="s">
        <v>2745</v>
      </c>
    </row>
    <row r="238" spans="3:15">
      <c r="C238" s="173"/>
      <c r="D238" s="173"/>
      <c r="E238" s="173"/>
      <c r="H238" s="199" t="s">
        <v>450</v>
      </c>
      <c r="I238" s="175" t="s">
        <v>2903</v>
      </c>
      <c r="J238" s="174" t="s">
        <v>2904</v>
      </c>
      <c r="L238" s="174" t="s">
        <v>2905</v>
      </c>
      <c r="M238" s="174" t="s">
        <v>447</v>
      </c>
      <c r="N238" s="195" t="s">
        <v>2747</v>
      </c>
      <c r="O238" s="174" t="s">
        <v>2748</v>
      </c>
    </row>
    <row r="239" spans="3:15">
      <c r="C239" s="173"/>
      <c r="D239" s="173"/>
      <c r="E239" s="173"/>
      <c r="H239" s="204"/>
      <c r="I239" s="211" t="s">
        <v>2015</v>
      </c>
      <c r="J239" s="205"/>
      <c r="L239" s="174" t="s">
        <v>2906</v>
      </c>
      <c r="M239" s="174" t="s">
        <v>447</v>
      </c>
      <c r="N239" s="195" t="s">
        <v>2750</v>
      </c>
      <c r="O239" s="174" t="s">
        <v>2751</v>
      </c>
    </row>
    <row r="240" spans="3:15">
      <c r="C240" s="173"/>
      <c r="D240" s="173"/>
      <c r="E240" s="173"/>
      <c r="H240" s="199" t="s">
        <v>0</v>
      </c>
      <c r="I240" s="175" t="s">
        <v>2907</v>
      </c>
      <c r="J240" s="174" t="s">
        <v>2908</v>
      </c>
      <c r="L240" s="174" t="s">
        <v>2909</v>
      </c>
      <c r="M240" s="174" t="s">
        <v>447</v>
      </c>
      <c r="N240" s="195" t="s">
        <v>2753</v>
      </c>
      <c r="O240" s="174" t="s">
        <v>2754</v>
      </c>
    </row>
    <row r="241" spans="3:15">
      <c r="C241" s="173"/>
      <c r="D241" s="173"/>
      <c r="E241" s="173"/>
      <c r="H241" s="199" t="s">
        <v>0</v>
      </c>
      <c r="I241" s="175" t="s">
        <v>2910</v>
      </c>
      <c r="J241" s="174" t="s">
        <v>2911</v>
      </c>
      <c r="L241" s="174" t="s">
        <v>2912</v>
      </c>
      <c r="M241" s="174"/>
      <c r="N241" s="195"/>
      <c r="O241" s="174" t="s">
        <v>2754</v>
      </c>
    </row>
    <row r="242" spans="3:15">
      <c r="C242" s="173"/>
      <c r="D242" s="173"/>
      <c r="E242" s="173"/>
      <c r="H242" s="199" t="s">
        <v>0</v>
      </c>
      <c r="I242" s="175" t="s">
        <v>2913</v>
      </c>
      <c r="J242" s="174" t="s">
        <v>2914</v>
      </c>
      <c r="L242" s="174" t="s">
        <v>2915</v>
      </c>
      <c r="M242" s="174" t="s">
        <v>447</v>
      </c>
      <c r="N242" s="195" t="s">
        <v>2756</v>
      </c>
      <c r="O242" s="174" t="s">
        <v>2757</v>
      </c>
    </row>
    <row r="243" spans="3:15">
      <c r="C243" s="173"/>
      <c r="D243" s="173"/>
      <c r="E243" s="173"/>
      <c r="H243" s="199" t="s">
        <v>0</v>
      </c>
      <c r="I243" s="175" t="s">
        <v>2916</v>
      </c>
      <c r="J243" s="174" t="s">
        <v>2917</v>
      </c>
      <c r="L243" s="174" t="s">
        <v>2918</v>
      </c>
      <c r="M243" s="174" t="s">
        <v>447</v>
      </c>
      <c r="N243" s="195" t="s">
        <v>2759</v>
      </c>
      <c r="O243" s="174" t="s">
        <v>2760</v>
      </c>
    </row>
    <row r="244" spans="3:15">
      <c r="C244" s="173"/>
      <c r="D244" s="173"/>
      <c r="E244" s="173"/>
      <c r="H244" s="199" t="s">
        <v>0</v>
      </c>
      <c r="I244" s="175" t="s">
        <v>2919</v>
      </c>
      <c r="J244" s="174" t="s">
        <v>2920</v>
      </c>
      <c r="L244" s="174" t="s">
        <v>2921</v>
      </c>
      <c r="M244" s="174" t="s">
        <v>447</v>
      </c>
      <c r="N244" s="195" t="s">
        <v>2762</v>
      </c>
      <c r="O244" s="174" t="s">
        <v>2763</v>
      </c>
    </row>
    <row r="245" spans="3:15">
      <c r="C245" s="173"/>
      <c r="D245" s="173"/>
      <c r="E245" s="173"/>
      <c r="H245" s="199" t="s">
        <v>0</v>
      </c>
      <c r="I245" s="175" t="s">
        <v>2922</v>
      </c>
      <c r="J245" s="174" t="s">
        <v>2923</v>
      </c>
      <c r="L245" s="174" t="s">
        <v>2924</v>
      </c>
      <c r="M245" s="174" t="s">
        <v>447</v>
      </c>
      <c r="N245" s="195" t="s">
        <v>2765</v>
      </c>
      <c r="O245" s="174" t="s">
        <v>2766</v>
      </c>
    </row>
    <row r="246" spans="3:15">
      <c r="C246" s="173"/>
      <c r="D246" s="173"/>
      <c r="E246" s="173"/>
      <c r="H246" s="199" t="s">
        <v>0</v>
      </c>
      <c r="I246" s="175" t="s">
        <v>2925</v>
      </c>
      <c r="J246" s="174" t="s">
        <v>2926</v>
      </c>
      <c r="L246" s="174" t="s">
        <v>2927</v>
      </c>
      <c r="M246" s="174" t="s">
        <v>447</v>
      </c>
      <c r="N246" s="195" t="s">
        <v>2768</v>
      </c>
      <c r="O246" s="174" t="s">
        <v>2769</v>
      </c>
    </row>
    <row r="247" spans="3:15">
      <c r="C247" s="173"/>
      <c r="D247" s="173"/>
      <c r="E247" s="173"/>
      <c r="H247" s="199" t="s">
        <v>0</v>
      </c>
      <c r="I247" s="175" t="s">
        <v>2928</v>
      </c>
      <c r="J247" s="174" t="s">
        <v>2929</v>
      </c>
      <c r="L247" s="174" t="s">
        <v>2930</v>
      </c>
      <c r="M247" s="174" t="s">
        <v>447</v>
      </c>
      <c r="N247" s="195" t="s">
        <v>2771</v>
      </c>
      <c r="O247" s="174" t="s">
        <v>2772</v>
      </c>
    </row>
    <row r="248" spans="3:15">
      <c r="C248" s="173"/>
      <c r="D248" s="173"/>
      <c r="E248" s="173"/>
      <c r="H248" s="199" t="s">
        <v>0</v>
      </c>
      <c r="I248" s="175" t="s">
        <v>2931</v>
      </c>
      <c r="J248" s="174" t="s">
        <v>2932</v>
      </c>
      <c r="L248" s="174" t="s">
        <v>2933</v>
      </c>
      <c r="M248" s="174" t="s">
        <v>448</v>
      </c>
      <c r="N248" s="195" t="s">
        <v>2775</v>
      </c>
      <c r="O248" s="174" t="s">
        <v>2776</v>
      </c>
    </row>
    <row r="249" spans="3:15">
      <c r="C249" s="173"/>
      <c r="D249" s="173"/>
      <c r="E249" s="173"/>
      <c r="H249" s="199" t="s">
        <v>0</v>
      </c>
      <c r="I249" s="175" t="s">
        <v>2934</v>
      </c>
      <c r="J249" s="174" t="s">
        <v>2935</v>
      </c>
      <c r="L249" s="174" t="s">
        <v>2936</v>
      </c>
      <c r="M249" s="174"/>
      <c r="N249" s="195"/>
      <c r="O249" s="174" t="s">
        <v>2776</v>
      </c>
    </row>
    <row r="250" spans="3:15">
      <c r="C250" s="173"/>
      <c r="D250" s="173"/>
      <c r="E250" s="173"/>
      <c r="H250" s="199" t="s">
        <v>0</v>
      </c>
      <c r="I250" s="175" t="s">
        <v>2937</v>
      </c>
      <c r="J250" s="174" t="s">
        <v>2938</v>
      </c>
      <c r="L250" s="174" t="s">
        <v>2939</v>
      </c>
      <c r="M250" s="174" t="s">
        <v>448</v>
      </c>
      <c r="N250" s="195" t="s">
        <v>2778</v>
      </c>
      <c r="O250" s="174" t="s">
        <v>2779</v>
      </c>
    </row>
    <row r="251" spans="3:15">
      <c r="C251" s="173"/>
      <c r="D251" s="173"/>
      <c r="E251" s="173"/>
      <c r="H251" s="199" t="s">
        <v>0</v>
      </c>
      <c r="I251" s="175" t="s">
        <v>2940</v>
      </c>
      <c r="J251" s="174" t="s">
        <v>2941</v>
      </c>
      <c r="L251" s="174" t="s">
        <v>2942</v>
      </c>
      <c r="M251" s="174"/>
      <c r="N251" s="195"/>
      <c r="O251" s="174" t="s">
        <v>2779</v>
      </c>
    </row>
    <row r="252" spans="3:15">
      <c r="C252" s="173"/>
      <c r="D252" s="173"/>
      <c r="E252" s="173"/>
      <c r="H252" s="199" t="s">
        <v>0</v>
      </c>
      <c r="I252" s="175" t="s">
        <v>2943</v>
      </c>
      <c r="J252" s="174" t="s">
        <v>2944</v>
      </c>
      <c r="L252" s="174" t="s">
        <v>2945</v>
      </c>
      <c r="M252" s="174" t="s">
        <v>448</v>
      </c>
      <c r="N252" s="195" t="s">
        <v>2781</v>
      </c>
      <c r="O252" s="174" t="s">
        <v>2782</v>
      </c>
    </row>
    <row r="253" spans="3:15">
      <c r="C253" s="173"/>
      <c r="D253" s="173"/>
      <c r="E253" s="173"/>
      <c r="H253" s="199" t="s">
        <v>0</v>
      </c>
      <c r="I253" s="175" t="s">
        <v>2946</v>
      </c>
      <c r="J253" s="174" t="s">
        <v>2947</v>
      </c>
      <c r="L253" s="174" t="s">
        <v>2948</v>
      </c>
      <c r="M253" s="174" t="s">
        <v>448</v>
      </c>
      <c r="N253" s="195" t="s">
        <v>2784</v>
      </c>
      <c r="O253" s="174" t="s">
        <v>2785</v>
      </c>
    </row>
    <row r="254" spans="3:15">
      <c r="C254" s="173"/>
      <c r="D254" s="173"/>
      <c r="E254" s="173"/>
      <c r="H254" s="199" t="s">
        <v>0</v>
      </c>
      <c r="I254" s="175" t="s">
        <v>2949</v>
      </c>
      <c r="J254" s="174" t="s">
        <v>2950</v>
      </c>
      <c r="L254" s="174" t="s">
        <v>2951</v>
      </c>
      <c r="M254" s="174" t="s">
        <v>448</v>
      </c>
      <c r="N254" s="195" t="s">
        <v>2787</v>
      </c>
      <c r="O254" s="174" t="s">
        <v>2788</v>
      </c>
    </row>
    <row r="255" spans="3:15">
      <c r="C255" s="173"/>
      <c r="D255" s="173"/>
      <c r="E255" s="173"/>
      <c r="H255" s="199" t="s">
        <v>0</v>
      </c>
      <c r="I255" s="175" t="s">
        <v>2952</v>
      </c>
      <c r="J255" s="174" t="s">
        <v>2953</v>
      </c>
      <c r="L255" s="174" t="s">
        <v>2954</v>
      </c>
      <c r="M255" s="174" t="s">
        <v>448</v>
      </c>
      <c r="N255" s="195" t="s">
        <v>2790</v>
      </c>
      <c r="O255" s="174" t="s">
        <v>2791</v>
      </c>
    </row>
    <row r="256" spans="3:15">
      <c r="C256" s="173"/>
      <c r="D256" s="173"/>
      <c r="E256" s="173"/>
      <c r="H256" s="199" t="s">
        <v>0</v>
      </c>
      <c r="I256" s="175" t="s">
        <v>2955</v>
      </c>
      <c r="J256" s="174" t="s">
        <v>2956</v>
      </c>
      <c r="L256" s="174" t="s">
        <v>2957</v>
      </c>
      <c r="M256" s="174" t="s">
        <v>448</v>
      </c>
      <c r="N256" s="195" t="s">
        <v>2793</v>
      </c>
      <c r="O256" s="174" t="s">
        <v>2794</v>
      </c>
    </row>
    <row r="257" spans="3:15">
      <c r="C257" s="173"/>
      <c r="D257" s="173"/>
      <c r="E257" s="173"/>
      <c r="H257" s="199" t="s">
        <v>0</v>
      </c>
      <c r="I257" s="175" t="s">
        <v>2958</v>
      </c>
      <c r="J257" s="174" t="s">
        <v>2959</v>
      </c>
      <c r="L257" s="174" t="s">
        <v>2960</v>
      </c>
      <c r="M257" s="174" t="s">
        <v>448</v>
      </c>
      <c r="N257" s="195" t="s">
        <v>2796</v>
      </c>
      <c r="O257" s="174" t="s">
        <v>2797</v>
      </c>
    </row>
    <row r="258" spans="3:15">
      <c r="C258" s="173"/>
      <c r="D258" s="173"/>
      <c r="E258" s="173"/>
      <c r="H258" s="199" t="s">
        <v>0</v>
      </c>
      <c r="I258" s="175" t="s">
        <v>2961</v>
      </c>
      <c r="J258" s="174" t="s">
        <v>2962</v>
      </c>
      <c r="L258" s="174" t="s">
        <v>2963</v>
      </c>
      <c r="M258" s="174" t="s">
        <v>448</v>
      </c>
      <c r="N258" s="195" t="s">
        <v>2799</v>
      </c>
      <c r="O258" s="174" t="s">
        <v>2800</v>
      </c>
    </row>
    <row r="259" spans="3:15">
      <c r="C259" s="173"/>
      <c r="D259" s="173"/>
      <c r="E259" s="173"/>
      <c r="H259" s="199" t="s">
        <v>0</v>
      </c>
      <c r="I259" s="175" t="s">
        <v>2964</v>
      </c>
      <c r="J259" s="174" t="s">
        <v>2965</v>
      </c>
      <c r="L259" s="174" t="s">
        <v>2966</v>
      </c>
      <c r="M259" s="174" t="s">
        <v>448</v>
      </c>
      <c r="N259" s="195" t="s">
        <v>2802</v>
      </c>
      <c r="O259" s="174" t="s">
        <v>2803</v>
      </c>
    </row>
    <row r="260" spans="3:15">
      <c r="C260" s="173"/>
      <c r="D260" s="173"/>
      <c r="E260" s="173"/>
      <c r="H260" s="199" t="s">
        <v>0</v>
      </c>
      <c r="I260" s="175" t="s">
        <v>2967</v>
      </c>
      <c r="J260" s="174" t="s">
        <v>2968</v>
      </c>
      <c r="L260" s="174" t="s">
        <v>2969</v>
      </c>
      <c r="M260" s="174"/>
      <c r="N260" s="195"/>
      <c r="O260" s="174" t="s">
        <v>2803</v>
      </c>
    </row>
    <row r="261" spans="3:15">
      <c r="C261" s="173"/>
      <c r="D261" s="173"/>
      <c r="E261" s="173"/>
      <c r="H261" s="199" t="s">
        <v>0</v>
      </c>
      <c r="I261" s="175" t="s">
        <v>2970</v>
      </c>
      <c r="J261" s="174" t="s">
        <v>2971</v>
      </c>
      <c r="L261" s="174" t="s">
        <v>2972</v>
      </c>
      <c r="M261" s="174" t="s">
        <v>448</v>
      </c>
      <c r="N261" s="195" t="s">
        <v>2805</v>
      </c>
      <c r="O261" s="174" t="s">
        <v>2806</v>
      </c>
    </row>
    <row r="262" spans="3:15">
      <c r="C262" s="173"/>
      <c r="D262" s="173"/>
      <c r="E262" s="173"/>
      <c r="H262" s="204"/>
      <c r="I262" s="211" t="s">
        <v>2016</v>
      </c>
      <c r="J262" s="205"/>
      <c r="L262" s="174" t="s">
        <v>2973</v>
      </c>
      <c r="M262" s="174" t="s">
        <v>448</v>
      </c>
      <c r="N262" s="195" t="s">
        <v>2808</v>
      </c>
      <c r="O262" s="174" t="s">
        <v>2809</v>
      </c>
    </row>
    <row r="263" spans="3:15">
      <c r="C263" s="173"/>
      <c r="D263" s="173"/>
      <c r="E263" s="173"/>
      <c r="H263" s="199" t="s">
        <v>1</v>
      </c>
      <c r="I263" s="175" t="s">
        <v>2974</v>
      </c>
      <c r="J263" s="174" t="s">
        <v>2975</v>
      </c>
      <c r="L263" s="174" t="s">
        <v>2976</v>
      </c>
      <c r="M263" s="174" t="s">
        <v>448</v>
      </c>
      <c r="N263" s="195" t="s">
        <v>2811</v>
      </c>
      <c r="O263" s="174" t="s">
        <v>2812</v>
      </c>
    </row>
    <row r="264" spans="3:15">
      <c r="C264" s="173"/>
      <c r="D264" s="173"/>
      <c r="E264" s="173"/>
      <c r="H264" s="199" t="s">
        <v>1</v>
      </c>
      <c r="I264" s="175" t="s">
        <v>2977</v>
      </c>
      <c r="J264" s="174" t="s">
        <v>2978</v>
      </c>
      <c r="L264" s="174" t="s">
        <v>2979</v>
      </c>
      <c r="M264" s="174"/>
      <c r="N264" s="195"/>
      <c r="O264" s="174" t="s">
        <v>2812</v>
      </c>
    </row>
    <row r="265" spans="3:15">
      <c r="C265" s="173"/>
      <c r="D265" s="173"/>
      <c r="E265" s="173"/>
      <c r="H265" s="199" t="s">
        <v>1</v>
      </c>
      <c r="I265" s="175" t="s">
        <v>2980</v>
      </c>
      <c r="J265" s="174" t="s">
        <v>2981</v>
      </c>
      <c r="L265" s="174" t="s">
        <v>2982</v>
      </c>
      <c r="M265" s="174" t="s">
        <v>448</v>
      </c>
      <c r="N265" s="195" t="s">
        <v>2814</v>
      </c>
      <c r="O265" s="174" t="s">
        <v>2815</v>
      </c>
    </row>
    <row r="266" spans="3:15">
      <c r="C266" s="173"/>
      <c r="D266" s="173"/>
      <c r="E266" s="173"/>
      <c r="H266" s="199" t="s">
        <v>1</v>
      </c>
      <c r="I266" s="175" t="s">
        <v>2983</v>
      </c>
      <c r="J266" s="174" t="s">
        <v>2984</v>
      </c>
      <c r="L266" s="174" t="s">
        <v>2985</v>
      </c>
      <c r="M266" s="174" t="s">
        <v>448</v>
      </c>
      <c r="N266" s="195" t="s">
        <v>2817</v>
      </c>
      <c r="O266" s="174" t="s">
        <v>2818</v>
      </c>
    </row>
    <row r="267" spans="3:15">
      <c r="C267" s="173"/>
      <c r="D267" s="173"/>
      <c r="E267" s="173"/>
      <c r="H267" s="199" t="s">
        <v>1</v>
      </c>
      <c r="I267" s="175" t="s">
        <v>2986</v>
      </c>
      <c r="J267" s="174" t="s">
        <v>2987</v>
      </c>
      <c r="L267" s="174" t="s">
        <v>2988</v>
      </c>
      <c r="M267" s="174" t="s">
        <v>448</v>
      </c>
      <c r="N267" s="195" t="s">
        <v>2820</v>
      </c>
      <c r="O267" s="174" t="s">
        <v>2821</v>
      </c>
    </row>
    <row r="268" spans="3:15">
      <c r="C268" s="173"/>
      <c r="D268" s="173"/>
      <c r="E268" s="173"/>
      <c r="H268" s="199" t="s">
        <v>1</v>
      </c>
      <c r="I268" s="175" t="s">
        <v>2989</v>
      </c>
      <c r="J268" s="174" t="s">
        <v>2990</v>
      </c>
      <c r="L268" s="174" t="s">
        <v>2991</v>
      </c>
      <c r="M268" s="174"/>
      <c r="N268" s="195"/>
      <c r="O268" s="174" t="s">
        <v>2821</v>
      </c>
    </row>
    <row r="269" spans="3:15">
      <c r="C269" s="173"/>
      <c r="D269" s="173"/>
      <c r="E269" s="173"/>
      <c r="H269" s="199" t="s">
        <v>1</v>
      </c>
      <c r="I269" s="175" t="s">
        <v>2992</v>
      </c>
      <c r="J269" s="174" t="s">
        <v>2993</v>
      </c>
      <c r="L269" s="174" t="s">
        <v>2994</v>
      </c>
      <c r="M269" s="174" t="s">
        <v>448</v>
      </c>
      <c r="N269" s="195" t="s">
        <v>2823</v>
      </c>
      <c r="O269" s="174" t="s">
        <v>2824</v>
      </c>
    </row>
    <row r="270" spans="3:15">
      <c r="C270" s="173"/>
      <c r="D270" s="173"/>
      <c r="E270" s="173"/>
      <c r="H270" s="199" t="s">
        <v>1</v>
      </c>
      <c r="I270" s="175" t="s">
        <v>2995</v>
      </c>
      <c r="J270" s="174" t="s">
        <v>2996</v>
      </c>
      <c r="L270" s="174" t="s">
        <v>2997</v>
      </c>
      <c r="M270" s="174" t="s">
        <v>448</v>
      </c>
      <c r="N270" s="195" t="s">
        <v>2826</v>
      </c>
      <c r="O270" s="174" t="s">
        <v>2827</v>
      </c>
    </row>
    <row r="271" spans="3:15">
      <c r="C271" s="173"/>
      <c r="D271" s="173"/>
      <c r="E271" s="173"/>
      <c r="H271" s="199" t="s">
        <v>1</v>
      </c>
      <c r="I271" s="175" t="s">
        <v>2998</v>
      </c>
      <c r="J271" s="174" t="s">
        <v>2999</v>
      </c>
      <c r="L271" s="174" t="s">
        <v>3000</v>
      </c>
      <c r="M271" s="174" t="s">
        <v>448</v>
      </c>
      <c r="N271" s="195" t="s">
        <v>2829</v>
      </c>
      <c r="O271" s="174" t="s">
        <v>2830</v>
      </c>
    </row>
    <row r="272" spans="3:15">
      <c r="C272" s="173"/>
      <c r="D272" s="173"/>
      <c r="E272" s="173"/>
      <c r="H272" s="199" t="s">
        <v>1</v>
      </c>
      <c r="I272" s="175" t="s">
        <v>3001</v>
      </c>
      <c r="J272" s="174" t="s">
        <v>3002</v>
      </c>
      <c r="L272" s="174" t="s">
        <v>3003</v>
      </c>
      <c r="M272" s="174" t="s">
        <v>449</v>
      </c>
      <c r="N272" s="195" t="s">
        <v>2833</v>
      </c>
      <c r="O272" s="174" t="s">
        <v>2834</v>
      </c>
    </row>
    <row r="273" spans="3:15">
      <c r="C273" s="173"/>
      <c r="D273" s="173"/>
      <c r="E273" s="173"/>
      <c r="H273" s="199" t="s">
        <v>1</v>
      </c>
      <c r="I273" s="175" t="s">
        <v>3004</v>
      </c>
      <c r="J273" s="174" t="s">
        <v>3005</v>
      </c>
      <c r="L273" s="174" t="s">
        <v>3006</v>
      </c>
      <c r="M273" s="174" t="s">
        <v>449</v>
      </c>
      <c r="N273" s="195" t="s">
        <v>2836</v>
      </c>
      <c r="O273" s="174" t="s">
        <v>2837</v>
      </c>
    </row>
    <row r="274" spans="3:15">
      <c r="C274" s="173"/>
      <c r="D274" s="173"/>
      <c r="E274" s="173"/>
      <c r="H274" s="204"/>
      <c r="I274" s="211" t="s">
        <v>2017</v>
      </c>
      <c r="J274" s="205"/>
      <c r="L274" s="174" t="s">
        <v>3007</v>
      </c>
      <c r="M274" s="174" t="s">
        <v>449</v>
      </c>
      <c r="N274" s="195" t="s">
        <v>2839</v>
      </c>
      <c r="O274" s="174" t="s">
        <v>2840</v>
      </c>
    </row>
    <row r="275" spans="3:15">
      <c r="C275" s="173"/>
      <c r="D275" s="173"/>
      <c r="E275" s="173"/>
      <c r="H275" s="199" t="s">
        <v>2</v>
      </c>
      <c r="I275" s="175" t="s">
        <v>3008</v>
      </c>
      <c r="J275" s="174" t="s">
        <v>3009</v>
      </c>
      <c r="L275" s="174" t="s">
        <v>3010</v>
      </c>
      <c r="M275" s="174"/>
      <c r="N275" s="195"/>
      <c r="O275" s="174" t="s">
        <v>2840</v>
      </c>
    </row>
    <row r="276" spans="3:15">
      <c r="C276" s="173"/>
      <c r="D276" s="173"/>
      <c r="E276" s="173"/>
      <c r="H276" s="199" t="s">
        <v>2</v>
      </c>
      <c r="I276" s="175" t="s">
        <v>3011</v>
      </c>
      <c r="J276" s="174" t="s">
        <v>3012</v>
      </c>
      <c r="L276" s="174" t="s">
        <v>3013</v>
      </c>
      <c r="M276" s="174" t="s">
        <v>449</v>
      </c>
      <c r="N276" s="195" t="s">
        <v>2842</v>
      </c>
      <c r="O276" s="174" t="s">
        <v>2843</v>
      </c>
    </row>
    <row r="277" spans="3:15">
      <c r="C277" s="173"/>
      <c r="D277" s="173"/>
      <c r="E277" s="173"/>
      <c r="H277" s="199" t="s">
        <v>2</v>
      </c>
      <c r="I277" s="175" t="s">
        <v>3014</v>
      </c>
      <c r="J277" s="174" t="s">
        <v>3015</v>
      </c>
      <c r="L277" s="174" t="s">
        <v>3016</v>
      </c>
      <c r="M277" s="174"/>
      <c r="N277" s="195"/>
      <c r="O277" s="174" t="s">
        <v>2843</v>
      </c>
    </row>
    <row r="278" spans="3:15">
      <c r="C278" s="173"/>
      <c r="D278" s="173"/>
      <c r="E278" s="173"/>
      <c r="H278" s="199" t="s">
        <v>2</v>
      </c>
      <c r="I278" s="175" t="s">
        <v>3017</v>
      </c>
      <c r="J278" s="174" t="s">
        <v>3018</v>
      </c>
      <c r="L278" s="174" t="s">
        <v>3019</v>
      </c>
      <c r="M278" s="174"/>
      <c r="N278" s="195"/>
      <c r="O278" s="174" t="s">
        <v>2843</v>
      </c>
    </row>
    <row r="279" spans="3:15">
      <c r="C279" s="173"/>
      <c r="D279" s="173"/>
      <c r="E279" s="173"/>
      <c r="H279" s="199" t="s">
        <v>2</v>
      </c>
      <c r="I279" s="175" t="s">
        <v>3020</v>
      </c>
      <c r="J279" s="174" t="s">
        <v>3021</v>
      </c>
      <c r="L279" s="174" t="s">
        <v>3022</v>
      </c>
      <c r="M279" s="174" t="s">
        <v>449</v>
      </c>
      <c r="N279" s="195" t="s">
        <v>2845</v>
      </c>
      <c r="O279" s="174" t="s">
        <v>2846</v>
      </c>
    </row>
    <row r="280" spans="3:15">
      <c r="C280" s="173"/>
      <c r="D280" s="173"/>
      <c r="E280" s="173"/>
      <c r="H280" s="199" t="s">
        <v>2</v>
      </c>
      <c r="I280" s="175" t="s">
        <v>3023</v>
      </c>
      <c r="J280" s="174" t="s">
        <v>3024</v>
      </c>
      <c r="L280" s="174" t="s">
        <v>3025</v>
      </c>
      <c r="M280" s="174" t="s">
        <v>449</v>
      </c>
      <c r="N280" s="195" t="s">
        <v>2848</v>
      </c>
      <c r="O280" s="174" t="s">
        <v>2849</v>
      </c>
    </row>
    <row r="281" spans="3:15">
      <c r="C281" s="173"/>
      <c r="D281" s="173"/>
      <c r="E281" s="173"/>
      <c r="H281" s="199" t="s">
        <v>2</v>
      </c>
      <c r="I281" s="175" t="s">
        <v>3026</v>
      </c>
      <c r="J281" s="174" t="s">
        <v>3027</v>
      </c>
      <c r="L281" s="174" t="s">
        <v>3028</v>
      </c>
      <c r="M281" s="174"/>
      <c r="N281" s="195"/>
      <c r="O281" s="174" t="s">
        <v>2849</v>
      </c>
    </row>
    <row r="282" spans="3:15">
      <c r="C282" s="173"/>
      <c r="D282" s="173"/>
      <c r="E282" s="173"/>
      <c r="H282" s="199" t="s">
        <v>2</v>
      </c>
      <c r="I282" s="175" t="s">
        <v>3029</v>
      </c>
      <c r="J282" s="174" t="s">
        <v>3030</v>
      </c>
      <c r="L282" s="174" t="s">
        <v>3031</v>
      </c>
      <c r="M282" s="174"/>
      <c r="N282" s="195"/>
      <c r="O282" s="174" t="s">
        <v>2849</v>
      </c>
    </row>
    <row r="283" spans="3:15">
      <c r="C283" s="173"/>
      <c r="D283" s="173"/>
      <c r="E283" s="173"/>
      <c r="H283" s="199" t="s">
        <v>2</v>
      </c>
      <c r="I283" s="175" t="s">
        <v>3032</v>
      </c>
      <c r="J283" s="174" t="s">
        <v>3033</v>
      </c>
      <c r="L283" s="174" t="s">
        <v>3034</v>
      </c>
      <c r="M283" s="174" t="s">
        <v>449</v>
      </c>
      <c r="N283" s="195" t="s">
        <v>2851</v>
      </c>
      <c r="O283" s="174" t="s">
        <v>2852</v>
      </c>
    </row>
    <row r="284" spans="3:15">
      <c r="C284" s="173"/>
      <c r="D284" s="173"/>
      <c r="E284" s="173"/>
      <c r="H284" s="199" t="s">
        <v>2</v>
      </c>
      <c r="I284" s="175" t="s">
        <v>3035</v>
      </c>
      <c r="J284" s="174" t="s">
        <v>3036</v>
      </c>
      <c r="L284" s="174" t="s">
        <v>3037</v>
      </c>
      <c r="M284" s="174"/>
      <c r="N284" s="195"/>
      <c r="O284" s="174" t="s">
        <v>2852</v>
      </c>
    </row>
    <row r="285" spans="3:15">
      <c r="C285" s="173"/>
      <c r="D285" s="173"/>
      <c r="E285" s="173"/>
      <c r="H285" s="199" t="s">
        <v>2</v>
      </c>
      <c r="I285" s="175" t="s">
        <v>3038</v>
      </c>
      <c r="J285" s="174" t="s">
        <v>3039</v>
      </c>
      <c r="L285" s="174" t="s">
        <v>3040</v>
      </c>
      <c r="M285" s="174"/>
      <c r="N285" s="195"/>
      <c r="O285" s="174" t="s">
        <v>2852</v>
      </c>
    </row>
    <row r="286" spans="3:15">
      <c r="C286" s="173"/>
      <c r="D286" s="173"/>
      <c r="E286" s="173"/>
      <c r="H286" s="199" t="s">
        <v>2</v>
      </c>
      <c r="I286" s="175" t="s">
        <v>3041</v>
      </c>
      <c r="J286" s="174" t="s">
        <v>3042</v>
      </c>
      <c r="L286" s="174" t="s">
        <v>3043</v>
      </c>
      <c r="M286" s="174" t="s">
        <v>449</v>
      </c>
      <c r="N286" s="195" t="s">
        <v>2854</v>
      </c>
      <c r="O286" s="174" t="s">
        <v>2855</v>
      </c>
    </row>
    <row r="287" spans="3:15">
      <c r="C287" s="173"/>
      <c r="D287" s="173"/>
      <c r="E287" s="173"/>
      <c r="H287" s="199" t="s">
        <v>2</v>
      </c>
      <c r="I287" s="175" t="s">
        <v>3044</v>
      </c>
      <c r="J287" s="174" t="s">
        <v>3045</v>
      </c>
      <c r="L287" s="174" t="s">
        <v>3046</v>
      </c>
      <c r="M287" s="174"/>
      <c r="N287" s="195"/>
      <c r="O287" s="174" t="s">
        <v>2855</v>
      </c>
    </row>
    <row r="288" spans="3:15">
      <c r="C288" s="173"/>
      <c r="D288" s="173"/>
      <c r="E288" s="173"/>
      <c r="H288" s="199" t="s">
        <v>2</v>
      </c>
      <c r="I288" s="175" t="s">
        <v>3047</v>
      </c>
      <c r="J288" s="174" t="s">
        <v>3048</v>
      </c>
      <c r="L288" s="174" t="s">
        <v>3049</v>
      </c>
      <c r="M288" s="174" t="s">
        <v>450</v>
      </c>
      <c r="N288" s="195" t="s">
        <v>2858</v>
      </c>
      <c r="O288" s="174" t="s">
        <v>2859</v>
      </c>
    </row>
    <row r="289" spans="3:15">
      <c r="C289" s="173"/>
      <c r="D289" s="173"/>
      <c r="E289" s="173"/>
      <c r="H289" s="199" t="s">
        <v>2</v>
      </c>
      <c r="I289" s="175" t="s">
        <v>3050</v>
      </c>
      <c r="J289" s="174" t="s">
        <v>3051</v>
      </c>
      <c r="L289" s="174" t="s">
        <v>3052</v>
      </c>
      <c r="M289" s="174"/>
      <c r="N289" s="195"/>
      <c r="O289" s="174" t="s">
        <v>2859</v>
      </c>
    </row>
    <row r="290" spans="3:15">
      <c r="C290" s="173"/>
      <c r="D290" s="173"/>
      <c r="E290" s="173"/>
      <c r="H290" s="199" t="s">
        <v>2</v>
      </c>
      <c r="I290" s="175" t="s">
        <v>3053</v>
      </c>
      <c r="J290" s="174" t="s">
        <v>3054</v>
      </c>
      <c r="L290" s="174" t="s">
        <v>3055</v>
      </c>
      <c r="M290" s="174" t="s">
        <v>450</v>
      </c>
      <c r="N290" s="195" t="s">
        <v>2861</v>
      </c>
      <c r="O290" s="174" t="s">
        <v>2862</v>
      </c>
    </row>
    <row r="291" spans="3:15">
      <c r="C291" s="173"/>
      <c r="D291" s="173"/>
      <c r="E291" s="173"/>
      <c r="H291" s="199" t="s">
        <v>2</v>
      </c>
      <c r="I291" s="175" t="s">
        <v>3056</v>
      </c>
      <c r="J291" s="174" t="s">
        <v>3057</v>
      </c>
      <c r="L291" s="174" t="s">
        <v>3058</v>
      </c>
      <c r="M291" s="174"/>
      <c r="N291" s="195"/>
      <c r="O291" s="174" t="s">
        <v>2862</v>
      </c>
    </row>
    <row r="292" spans="3:15">
      <c r="C292" s="173"/>
      <c r="D292" s="173"/>
      <c r="E292" s="173"/>
      <c r="H292" s="199" t="s">
        <v>2</v>
      </c>
      <c r="I292" s="175" t="s">
        <v>3059</v>
      </c>
      <c r="J292" s="174" t="s">
        <v>3060</v>
      </c>
      <c r="L292" s="174" t="s">
        <v>3061</v>
      </c>
      <c r="M292" s="174" t="s">
        <v>450</v>
      </c>
      <c r="N292" s="195" t="s">
        <v>2864</v>
      </c>
      <c r="O292" s="174" t="s">
        <v>2865</v>
      </c>
    </row>
    <row r="293" spans="3:15">
      <c r="C293" s="173"/>
      <c r="D293" s="173"/>
      <c r="E293" s="173"/>
      <c r="H293" s="199" t="s">
        <v>2</v>
      </c>
      <c r="I293" s="175" t="s">
        <v>3062</v>
      </c>
      <c r="J293" s="174" t="s">
        <v>3063</v>
      </c>
      <c r="L293" s="174" t="s">
        <v>3064</v>
      </c>
      <c r="M293" s="174"/>
      <c r="N293" s="195"/>
      <c r="O293" s="174" t="s">
        <v>2865</v>
      </c>
    </row>
    <row r="294" spans="3:15">
      <c r="C294" s="173"/>
      <c r="D294" s="173"/>
      <c r="E294" s="173"/>
      <c r="H294" s="199" t="s">
        <v>2</v>
      </c>
      <c r="I294" s="175" t="s">
        <v>3065</v>
      </c>
      <c r="J294" s="174" t="s">
        <v>3066</v>
      </c>
      <c r="L294" s="174" t="s">
        <v>3067</v>
      </c>
      <c r="M294" s="174" t="s">
        <v>450</v>
      </c>
      <c r="N294" s="195" t="s">
        <v>2867</v>
      </c>
      <c r="O294" s="174" t="s">
        <v>2868</v>
      </c>
    </row>
    <row r="295" spans="3:15">
      <c r="C295" s="173"/>
      <c r="D295" s="173"/>
      <c r="E295" s="173"/>
      <c r="H295" s="199" t="s">
        <v>2</v>
      </c>
      <c r="I295" s="175" t="s">
        <v>3068</v>
      </c>
      <c r="J295" s="174" t="s">
        <v>3069</v>
      </c>
      <c r="L295" s="174" t="s">
        <v>3070</v>
      </c>
      <c r="M295" s="174" t="s">
        <v>450</v>
      </c>
      <c r="N295" s="195" t="s">
        <v>2870</v>
      </c>
      <c r="O295" s="174" t="s">
        <v>2871</v>
      </c>
    </row>
    <row r="296" spans="3:15">
      <c r="C296" s="173"/>
      <c r="D296" s="173"/>
      <c r="E296" s="173"/>
      <c r="H296" s="199" t="s">
        <v>2</v>
      </c>
      <c r="I296" s="175" t="s">
        <v>3071</v>
      </c>
      <c r="J296" s="174" t="s">
        <v>3072</v>
      </c>
      <c r="L296" s="174" t="s">
        <v>3073</v>
      </c>
      <c r="M296" s="174"/>
      <c r="N296" s="195"/>
      <c r="O296" s="174" t="s">
        <v>2871</v>
      </c>
    </row>
    <row r="297" spans="3:15">
      <c r="C297" s="173"/>
      <c r="D297" s="173"/>
      <c r="E297" s="173"/>
      <c r="H297" s="199" t="s">
        <v>2</v>
      </c>
      <c r="I297" s="175" t="s">
        <v>3074</v>
      </c>
      <c r="J297" s="174" t="s">
        <v>3075</v>
      </c>
      <c r="L297" s="174" t="s">
        <v>3076</v>
      </c>
      <c r="M297" s="174" t="s">
        <v>450</v>
      </c>
      <c r="N297" s="195" t="s">
        <v>2873</v>
      </c>
      <c r="O297" s="174" t="s">
        <v>2874</v>
      </c>
    </row>
    <row r="298" spans="3:15">
      <c r="C298" s="173"/>
      <c r="D298" s="173"/>
      <c r="E298" s="173"/>
      <c r="H298" s="199" t="s">
        <v>2</v>
      </c>
      <c r="I298" s="175" t="s">
        <v>3077</v>
      </c>
      <c r="J298" s="174" t="s">
        <v>3078</v>
      </c>
      <c r="L298" s="174" t="s">
        <v>3079</v>
      </c>
      <c r="M298" s="174" t="s">
        <v>450</v>
      </c>
      <c r="N298" s="195" t="s">
        <v>2876</v>
      </c>
      <c r="O298" s="174" t="s">
        <v>2877</v>
      </c>
    </row>
    <row r="299" spans="3:15">
      <c r="C299" s="173"/>
      <c r="D299" s="173"/>
      <c r="E299" s="173"/>
      <c r="H299" s="199" t="s">
        <v>2</v>
      </c>
      <c r="I299" s="175" t="s">
        <v>3080</v>
      </c>
      <c r="J299" s="174" t="s">
        <v>3081</v>
      </c>
      <c r="L299" s="174" t="s">
        <v>3082</v>
      </c>
      <c r="M299" s="174"/>
      <c r="N299" s="195"/>
      <c r="O299" s="174" t="s">
        <v>2877</v>
      </c>
    </row>
    <row r="300" spans="3:15">
      <c r="C300" s="173"/>
      <c r="D300" s="173"/>
      <c r="E300" s="173"/>
      <c r="H300" s="199" t="s">
        <v>2</v>
      </c>
      <c r="I300" s="175" t="s">
        <v>3083</v>
      </c>
      <c r="J300" s="174" t="s">
        <v>3084</v>
      </c>
      <c r="L300" s="174" t="s">
        <v>3085</v>
      </c>
      <c r="M300" s="174" t="s">
        <v>450</v>
      </c>
      <c r="N300" s="195" t="s">
        <v>2879</v>
      </c>
      <c r="O300" s="174" t="s">
        <v>2880</v>
      </c>
    </row>
    <row r="301" spans="3:15">
      <c r="C301" s="173"/>
      <c r="D301" s="173"/>
      <c r="E301" s="173"/>
      <c r="H301" s="199" t="s">
        <v>2</v>
      </c>
      <c r="I301" s="175" t="s">
        <v>3086</v>
      </c>
      <c r="J301" s="174" t="s">
        <v>3087</v>
      </c>
      <c r="L301" s="174" t="s">
        <v>3088</v>
      </c>
      <c r="M301" s="174" t="s">
        <v>450</v>
      </c>
      <c r="N301" s="195" t="s">
        <v>2882</v>
      </c>
      <c r="O301" s="174" t="s">
        <v>2883</v>
      </c>
    </row>
    <row r="302" spans="3:15">
      <c r="C302" s="173"/>
      <c r="D302" s="173"/>
      <c r="E302" s="173"/>
      <c r="H302" s="199" t="s">
        <v>2</v>
      </c>
      <c r="I302" s="175" t="s">
        <v>3089</v>
      </c>
      <c r="J302" s="174" t="s">
        <v>3090</v>
      </c>
      <c r="L302" s="174" t="s">
        <v>3091</v>
      </c>
      <c r="M302" s="174"/>
      <c r="N302" s="195"/>
      <c r="O302" s="174" t="s">
        <v>2883</v>
      </c>
    </row>
    <row r="303" spans="3:15">
      <c r="C303" s="173"/>
      <c r="D303" s="173"/>
      <c r="E303" s="173"/>
      <c r="H303" s="199" t="s">
        <v>2</v>
      </c>
      <c r="I303" s="175" t="s">
        <v>3092</v>
      </c>
      <c r="J303" s="174" t="s">
        <v>3093</v>
      </c>
      <c r="L303" s="174" t="s">
        <v>3094</v>
      </c>
      <c r="M303" s="174"/>
      <c r="N303" s="195"/>
      <c r="O303" s="174" t="s">
        <v>2883</v>
      </c>
    </row>
    <row r="304" spans="3:15">
      <c r="C304" s="173"/>
      <c r="D304" s="173"/>
      <c r="E304" s="173"/>
      <c r="H304" s="199" t="s">
        <v>2</v>
      </c>
      <c r="I304" s="175" t="s">
        <v>3095</v>
      </c>
      <c r="J304" s="174" t="s">
        <v>3096</v>
      </c>
      <c r="L304" s="174" t="s">
        <v>3097</v>
      </c>
      <c r="M304" s="174" t="s">
        <v>450</v>
      </c>
      <c r="N304" s="195" t="s">
        <v>2885</v>
      </c>
      <c r="O304" s="174" t="s">
        <v>2886</v>
      </c>
    </row>
    <row r="305" spans="3:15">
      <c r="C305" s="173"/>
      <c r="D305" s="173"/>
      <c r="E305" s="173"/>
      <c r="H305" s="199" t="s">
        <v>2</v>
      </c>
      <c r="I305" s="175" t="s">
        <v>3098</v>
      </c>
      <c r="J305" s="174" t="s">
        <v>3099</v>
      </c>
      <c r="L305" s="174" t="s">
        <v>3100</v>
      </c>
      <c r="M305" s="174" t="s">
        <v>450</v>
      </c>
      <c r="N305" s="195" t="s">
        <v>2888</v>
      </c>
      <c r="O305" s="174" t="s">
        <v>2889</v>
      </c>
    </row>
    <row r="306" spans="3:15">
      <c r="C306" s="173"/>
      <c r="D306" s="173"/>
      <c r="E306" s="173"/>
      <c r="H306" s="199" t="s">
        <v>2</v>
      </c>
      <c r="I306" s="175" t="s">
        <v>3101</v>
      </c>
      <c r="J306" s="174" t="s">
        <v>3102</v>
      </c>
      <c r="L306" s="174" t="s">
        <v>3103</v>
      </c>
      <c r="M306" s="174" t="s">
        <v>450</v>
      </c>
      <c r="N306" s="195" t="s">
        <v>2891</v>
      </c>
      <c r="O306" s="174" t="s">
        <v>2892</v>
      </c>
    </row>
    <row r="307" spans="3:15">
      <c r="C307" s="173"/>
      <c r="D307" s="173"/>
      <c r="E307" s="173"/>
      <c r="H307" s="199" t="s">
        <v>2</v>
      </c>
      <c r="I307" s="175" t="s">
        <v>3104</v>
      </c>
      <c r="J307" s="174" t="s">
        <v>3105</v>
      </c>
      <c r="L307" s="174" t="s">
        <v>3106</v>
      </c>
      <c r="M307" s="174" t="s">
        <v>450</v>
      </c>
      <c r="N307" s="195" t="s">
        <v>2894</v>
      </c>
      <c r="O307" s="174" t="s">
        <v>2895</v>
      </c>
    </row>
    <row r="308" spans="3:15">
      <c r="C308" s="173"/>
      <c r="D308" s="173"/>
      <c r="E308" s="173"/>
      <c r="H308" s="199" t="s">
        <v>2</v>
      </c>
      <c r="I308" s="175" t="s">
        <v>3107</v>
      </c>
      <c r="J308" s="174" t="s">
        <v>3108</v>
      </c>
      <c r="L308" s="174" t="s">
        <v>3109</v>
      </c>
      <c r="M308" s="174"/>
      <c r="N308" s="195"/>
      <c r="O308" s="174" t="s">
        <v>2895</v>
      </c>
    </row>
    <row r="309" spans="3:15">
      <c r="C309" s="173"/>
      <c r="D309" s="173"/>
      <c r="E309" s="173"/>
      <c r="H309" s="199" t="s">
        <v>2</v>
      </c>
      <c r="I309" s="175" t="s">
        <v>3110</v>
      </c>
      <c r="J309" s="174" t="s">
        <v>3111</v>
      </c>
      <c r="L309" s="174" t="s">
        <v>3112</v>
      </c>
      <c r="M309" s="174" t="s">
        <v>450</v>
      </c>
      <c r="N309" s="195" t="s">
        <v>2897</v>
      </c>
      <c r="O309" s="174" t="s">
        <v>2898</v>
      </c>
    </row>
    <row r="310" spans="3:15">
      <c r="C310" s="173"/>
      <c r="D310" s="173"/>
      <c r="E310" s="173"/>
      <c r="H310" s="199" t="s">
        <v>2</v>
      </c>
      <c r="I310" s="175" t="s">
        <v>3113</v>
      </c>
      <c r="J310" s="174" t="s">
        <v>3114</v>
      </c>
      <c r="L310" s="174" t="s">
        <v>3115</v>
      </c>
      <c r="M310" s="174" t="s">
        <v>450</v>
      </c>
      <c r="N310" s="195" t="s">
        <v>2900</v>
      </c>
      <c r="O310" s="174" t="s">
        <v>2901</v>
      </c>
    </row>
    <row r="311" spans="3:15">
      <c r="C311" s="173"/>
      <c r="D311" s="173"/>
      <c r="E311" s="173"/>
      <c r="H311" s="199" t="s">
        <v>2</v>
      </c>
      <c r="I311" s="175" t="s">
        <v>3116</v>
      </c>
      <c r="J311" s="174" t="s">
        <v>3117</v>
      </c>
      <c r="L311" s="174" t="s">
        <v>3118</v>
      </c>
      <c r="M311" s="174" t="s">
        <v>450</v>
      </c>
      <c r="N311" s="195" t="s">
        <v>2903</v>
      </c>
      <c r="O311" s="174" t="s">
        <v>2904</v>
      </c>
    </row>
    <row r="312" spans="3:15">
      <c r="C312" s="173"/>
      <c r="D312" s="173"/>
      <c r="E312" s="173"/>
      <c r="H312" s="199" t="s">
        <v>2</v>
      </c>
      <c r="I312" s="175" t="s">
        <v>3119</v>
      </c>
      <c r="J312" s="174" t="s">
        <v>3120</v>
      </c>
      <c r="L312" s="174" t="s">
        <v>3121</v>
      </c>
      <c r="M312" s="174"/>
      <c r="N312" s="195"/>
      <c r="O312" s="174" t="s">
        <v>2904</v>
      </c>
    </row>
    <row r="313" spans="3:15">
      <c r="C313" s="173"/>
      <c r="D313" s="173"/>
      <c r="E313" s="173"/>
      <c r="H313" s="199" t="s">
        <v>2</v>
      </c>
      <c r="I313" s="175" t="s">
        <v>3122</v>
      </c>
      <c r="J313" s="174" t="s">
        <v>3123</v>
      </c>
      <c r="L313" s="174" t="s">
        <v>3124</v>
      </c>
      <c r="M313" s="174" t="s">
        <v>0</v>
      </c>
      <c r="N313" s="195" t="s">
        <v>2907</v>
      </c>
      <c r="O313" s="174" t="s">
        <v>2908</v>
      </c>
    </row>
    <row r="314" spans="3:15">
      <c r="C314" s="173"/>
      <c r="D314" s="173"/>
      <c r="E314" s="173"/>
      <c r="H314" s="199" t="s">
        <v>2</v>
      </c>
      <c r="I314" s="175" t="s">
        <v>3125</v>
      </c>
      <c r="J314" s="174" t="s">
        <v>3126</v>
      </c>
      <c r="L314" s="174" t="s">
        <v>3127</v>
      </c>
      <c r="M314" s="174" t="s">
        <v>0</v>
      </c>
      <c r="N314" s="195" t="s">
        <v>2910</v>
      </c>
      <c r="O314" s="174" t="s">
        <v>2911</v>
      </c>
    </row>
    <row r="315" spans="3:15">
      <c r="C315" s="173"/>
      <c r="D315" s="173"/>
      <c r="E315" s="173"/>
      <c r="H315" s="199" t="s">
        <v>2</v>
      </c>
      <c r="I315" s="175" t="s">
        <v>3128</v>
      </c>
      <c r="J315" s="174" t="s">
        <v>3129</v>
      </c>
      <c r="L315" s="174" t="s">
        <v>3130</v>
      </c>
      <c r="M315" s="174"/>
      <c r="N315" s="195"/>
      <c r="O315" s="174" t="s">
        <v>2911</v>
      </c>
    </row>
    <row r="316" spans="3:15">
      <c r="C316" s="173"/>
      <c r="D316" s="173"/>
      <c r="E316" s="173"/>
      <c r="H316" s="199" t="s">
        <v>2</v>
      </c>
      <c r="I316" s="175" t="s">
        <v>3131</v>
      </c>
      <c r="J316" s="174" t="s">
        <v>3132</v>
      </c>
      <c r="L316" s="174" t="s">
        <v>3133</v>
      </c>
      <c r="M316" s="174" t="s">
        <v>0</v>
      </c>
      <c r="N316" s="195" t="s">
        <v>2913</v>
      </c>
      <c r="O316" s="174" t="s">
        <v>2914</v>
      </c>
    </row>
    <row r="317" spans="3:15">
      <c r="C317" s="173"/>
      <c r="D317" s="173"/>
      <c r="E317" s="173"/>
      <c r="H317" s="199" t="s">
        <v>2</v>
      </c>
      <c r="I317" s="175" t="s">
        <v>3134</v>
      </c>
      <c r="J317" s="174" t="s">
        <v>3135</v>
      </c>
      <c r="L317" s="174" t="s">
        <v>3136</v>
      </c>
      <c r="M317" s="174" t="s">
        <v>0</v>
      </c>
      <c r="N317" s="195" t="s">
        <v>2916</v>
      </c>
      <c r="O317" s="174" t="s">
        <v>2917</v>
      </c>
    </row>
    <row r="318" spans="3:15">
      <c r="C318" s="173"/>
      <c r="D318" s="173"/>
      <c r="E318" s="173"/>
      <c r="H318" s="199" t="s">
        <v>2</v>
      </c>
      <c r="I318" s="175" t="s">
        <v>3137</v>
      </c>
      <c r="J318" s="174" t="s">
        <v>3138</v>
      </c>
      <c r="L318" s="174" t="s">
        <v>3139</v>
      </c>
      <c r="M318" s="174"/>
      <c r="N318" s="195"/>
      <c r="O318" s="174" t="s">
        <v>2917</v>
      </c>
    </row>
    <row r="319" spans="3:15">
      <c r="C319" s="173"/>
      <c r="D319" s="173"/>
      <c r="E319" s="173"/>
      <c r="H319" s="199" t="s">
        <v>2</v>
      </c>
      <c r="I319" s="175" t="s">
        <v>3140</v>
      </c>
      <c r="J319" s="174" t="s">
        <v>3141</v>
      </c>
      <c r="L319" s="174" t="s">
        <v>3142</v>
      </c>
      <c r="M319" s="174"/>
      <c r="N319" s="195"/>
      <c r="O319" s="174" t="s">
        <v>2917</v>
      </c>
    </row>
    <row r="320" spans="3:15">
      <c r="C320" s="173"/>
      <c r="D320" s="173"/>
      <c r="E320" s="173"/>
      <c r="H320" s="199" t="s">
        <v>2</v>
      </c>
      <c r="I320" s="175" t="s">
        <v>3143</v>
      </c>
      <c r="J320" s="174" t="s">
        <v>3144</v>
      </c>
      <c r="L320" s="174" t="s">
        <v>3145</v>
      </c>
      <c r="M320" s="174" t="s">
        <v>0</v>
      </c>
      <c r="N320" s="195" t="s">
        <v>2919</v>
      </c>
      <c r="O320" s="174" t="s">
        <v>2920</v>
      </c>
    </row>
    <row r="321" spans="3:15">
      <c r="C321" s="173"/>
      <c r="D321" s="173"/>
      <c r="E321" s="173"/>
      <c r="H321" s="199" t="s">
        <v>2</v>
      </c>
      <c r="I321" s="175" t="s">
        <v>3146</v>
      </c>
      <c r="J321" s="174" t="s">
        <v>3147</v>
      </c>
      <c r="L321" s="174" t="s">
        <v>3148</v>
      </c>
      <c r="M321" s="174"/>
      <c r="N321" s="195"/>
      <c r="O321" s="174" t="s">
        <v>2920</v>
      </c>
    </row>
    <row r="322" spans="3:15">
      <c r="C322" s="173"/>
      <c r="D322" s="173"/>
      <c r="E322" s="173"/>
      <c r="H322" s="199" t="s">
        <v>2</v>
      </c>
      <c r="I322" s="175" t="s">
        <v>3149</v>
      </c>
      <c r="J322" s="174" t="s">
        <v>3150</v>
      </c>
      <c r="L322" s="174" t="s">
        <v>3151</v>
      </c>
      <c r="M322" s="174" t="s">
        <v>0</v>
      </c>
      <c r="N322" s="195" t="s">
        <v>2922</v>
      </c>
      <c r="O322" s="174" t="s">
        <v>2923</v>
      </c>
    </row>
    <row r="323" spans="3:15">
      <c r="C323" s="173"/>
      <c r="D323" s="173"/>
      <c r="E323" s="173"/>
      <c r="H323" s="199" t="s">
        <v>2</v>
      </c>
      <c r="I323" s="175" t="s">
        <v>3152</v>
      </c>
      <c r="J323" s="174" t="s">
        <v>3153</v>
      </c>
      <c r="L323" s="174" t="s">
        <v>3154</v>
      </c>
      <c r="M323" s="174" t="s">
        <v>0</v>
      </c>
      <c r="N323" s="195" t="s">
        <v>2925</v>
      </c>
      <c r="O323" s="174" t="s">
        <v>2926</v>
      </c>
    </row>
    <row r="324" spans="3:15">
      <c r="C324" s="173"/>
      <c r="D324" s="173"/>
      <c r="E324" s="173"/>
      <c r="H324" s="199" t="s">
        <v>2</v>
      </c>
      <c r="I324" s="175" t="s">
        <v>3155</v>
      </c>
      <c r="J324" s="174" t="s">
        <v>3156</v>
      </c>
      <c r="L324" s="174" t="s">
        <v>3157</v>
      </c>
      <c r="M324" s="174"/>
      <c r="N324" s="195"/>
      <c r="O324" s="174" t="s">
        <v>2926</v>
      </c>
    </row>
    <row r="325" spans="3:15">
      <c r="C325" s="173"/>
      <c r="D325" s="173"/>
      <c r="E325" s="173"/>
      <c r="H325" s="199" t="s">
        <v>2</v>
      </c>
      <c r="I325" s="175" t="s">
        <v>3158</v>
      </c>
      <c r="J325" s="174" t="s">
        <v>3159</v>
      </c>
      <c r="L325" s="174" t="s">
        <v>3160</v>
      </c>
      <c r="M325" s="174"/>
      <c r="N325" s="195"/>
      <c r="O325" s="174" t="s">
        <v>2926</v>
      </c>
    </row>
    <row r="326" spans="3:15">
      <c r="C326" s="173"/>
      <c r="D326" s="173"/>
      <c r="E326" s="173"/>
      <c r="H326" s="204"/>
      <c r="I326" s="211" t="s">
        <v>2018</v>
      </c>
      <c r="J326" s="205"/>
      <c r="L326" s="174" t="s">
        <v>3161</v>
      </c>
      <c r="M326" s="174" t="s">
        <v>0</v>
      </c>
      <c r="N326" s="195" t="s">
        <v>2928</v>
      </c>
      <c r="O326" s="174" t="s">
        <v>2929</v>
      </c>
    </row>
    <row r="327" spans="3:15">
      <c r="C327" s="173"/>
      <c r="D327" s="173"/>
      <c r="E327" s="173"/>
      <c r="H327" s="199" t="s">
        <v>3</v>
      </c>
      <c r="I327" s="175" t="s">
        <v>3162</v>
      </c>
      <c r="J327" s="174" t="s">
        <v>3163</v>
      </c>
      <c r="L327" s="174" t="s">
        <v>3164</v>
      </c>
      <c r="M327" s="174"/>
      <c r="N327" s="195"/>
      <c r="O327" s="174" t="s">
        <v>2929</v>
      </c>
    </row>
    <row r="328" spans="3:15">
      <c r="C328" s="173"/>
      <c r="D328" s="173"/>
      <c r="E328" s="173"/>
      <c r="H328" s="199" t="s">
        <v>3</v>
      </c>
      <c r="I328" s="175" t="s">
        <v>3165</v>
      </c>
      <c r="J328" s="174" t="s">
        <v>3166</v>
      </c>
      <c r="L328" s="174" t="s">
        <v>3167</v>
      </c>
      <c r="M328" s="174" t="s">
        <v>0</v>
      </c>
      <c r="N328" s="195" t="s">
        <v>2931</v>
      </c>
      <c r="O328" s="174" t="s">
        <v>2932</v>
      </c>
    </row>
    <row r="329" spans="3:15">
      <c r="C329" s="173"/>
      <c r="D329" s="173"/>
      <c r="E329" s="173"/>
      <c r="H329" s="199" t="s">
        <v>3</v>
      </c>
      <c r="I329" s="175" t="s">
        <v>3168</v>
      </c>
      <c r="J329" s="174" t="s">
        <v>3169</v>
      </c>
      <c r="L329" s="174" t="s">
        <v>3170</v>
      </c>
      <c r="M329" s="174"/>
      <c r="N329" s="195"/>
      <c r="O329" s="174" t="s">
        <v>2932</v>
      </c>
    </row>
    <row r="330" spans="3:15">
      <c r="C330" s="173"/>
      <c r="D330" s="173"/>
      <c r="E330" s="173"/>
      <c r="H330" s="199" t="s">
        <v>3</v>
      </c>
      <c r="I330" s="175" t="s">
        <v>3171</v>
      </c>
      <c r="J330" s="174" t="s">
        <v>3172</v>
      </c>
      <c r="L330" s="174" t="s">
        <v>3173</v>
      </c>
      <c r="M330" s="174"/>
      <c r="N330" s="195"/>
      <c r="O330" s="174" t="s">
        <v>2932</v>
      </c>
    </row>
    <row r="331" spans="3:15">
      <c r="C331" s="173"/>
      <c r="D331" s="173"/>
      <c r="E331" s="173"/>
      <c r="H331" s="199" t="s">
        <v>3</v>
      </c>
      <c r="I331" s="175" t="s">
        <v>3174</v>
      </c>
      <c r="J331" s="174" t="s">
        <v>3175</v>
      </c>
      <c r="L331" s="174" t="s">
        <v>3176</v>
      </c>
      <c r="M331" s="174"/>
      <c r="N331" s="195"/>
      <c r="O331" s="174" t="s">
        <v>2932</v>
      </c>
    </row>
    <row r="332" spans="3:15">
      <c r="C332" s="173"/>
      <c r="D332" s="173"/>
      <c r="E332" s="173"/>
      <c r="H332" s="199" t="s">
        <v>3</v>
      </c>
      <c r="I332" s="175" t="s">
        <v>3177</v>
      </c>
      <c r="J332" s="174" t="s">
        <v>3178</v>
      </c>
      <c r="L332" s="174" t="s">
        <v>3179</v>
      </c>
      <c r="M332" s="174"/>
      <c r="N332" s="195"/>
      <c r="O332" s="174" t="s">
        <v>2932</v>
      </c>
    </row>
    <row r="333" spans="3:15">
      <c r="C333" s="173"/>
      <c r="D333" s="173"/>
      <c r="E333" s="173"/>
      <c r="H333" s="199" t="s">
        <v>3</v>
      </c>
      <c r="I333" s="175" t="s">
        <v>3180</v>
      </c>
      <c r="J333" s="174" t="s">
        <v>3181</v>
      </c>
      <c r="L333" s="174" t="s">
        <v>3182</v>
      </c>
      <c r="M333" s="174"/>
      <c r="N333" s="195"/>
      <c r="O333" s="174" t="s">
        <v>2932</v>
      </c>
    </row>
    <row r="334" spans="3:15">
      <c r="C334" s="173"/>
      <c r="D334" s="173"/>
      <c r="E334" s="173"/>
      <c r="H334" s="199" t="s">
        <v>3</v>
      </c>
      <c r="I334" s="175" t="s">
        <v>3183</v>
      </c>
      <c r="J334" s="174" t="s">
        <v>3184</v>
      </c>
      <c r="L334" s="174" t="s">
        <v>3185</v>
      </c>
      <c r="M334" s="174" t="s">
        <v>0</v>
      </c>
      <c r="N334" s="195" t="s">
        <v>2934</v>
      </c>
      <c r="O334" s="174" t="s">
        <v>2935</v>
      </c>
    </row>
    <row r="335" spans="3:15">
      <c r="C335" s="173"/>
      <c r="D335" s="173"/>
      <c r="E335" s="173"/>
      <c r="H335" s="199" t="s">
        <v>3</v>
      </c>
      <c r="I335" s="175" t="s">
        <v>3186</v>
      </c>
      <c r="J335" s="174" t="s">
        <v>3187</v>
      </c>
      <c r="L335" s="174" t="s">
        <v>3188</v>
      </c>
      <c r="M335" s="174"/>
      <c r="N335" s="195"/>
      <c r="O335" s="174" t="s">
        <v>2935</v>
      </c>
    </row>
    <row r="336" spans="3:15">
      <c r="C336" s="173"/>
      <c r="D336" s="173"/>
      <c r="E336" s="173"/>
      <c r="H336" s="199" t="s">
        <v>3</v>
      </c>
      <c r="I336" s="175" t="s">
        <v>3189</v>
      </c>
      <c r="J336" s="174" t="s">
        <v>3190</v>
      </c>
      <c r="L336" s="174" t="s">
        <v>3191</v>
      </c>
      <c r="M336" s="174" t="s">
        <v>0</v>
      </c>
      <c r="N336" s="195" t="s">
        <v>2937</v>
      </c>
      <c r="O336" s="174" t="s">
        <v>2938</v>
      </c>
    </row>
    <row r="337" spans="3:15">
      <c r="C337" s="173"/>
      <c r="D337" s="173"/>
      <c r="E337" s="173"/>
      <c r="H337" s="199" t="s">
        <v>3</v>
      </c>
      <c r="I337" s="175" t="s">
        <v>3192</v>
      </c>
      <c r="J337" s="174" t="s">
        <v>3193</v>
      </c>
      <c r="L337" s="174" t="s">
        <v>3194</v>
      </c>
      <c r="M337" s="174" t="s">
        <v>0</v>
      </c>
      <c r="N337" s="195" t="s">
        <v>2940</v>
      </c>
      <c r="O337" s="174" t="s">
        <v>2941</v>
      </c>
    </row>
    <row r="338" spans="3:15">
      <c r="C338" s="173"/>
      <c r="D338" s="173"/>
      <c r="E338" s="173"/>
      <c r="H338" s="199" t="s">
        <v>3</v>
      </c>
      <c r="I338" s="175" t="s">
        <v>3195</v>
      </c>
      <c r="J338" s="174" t="s">
        <v>3196</v>
      </c>
      <c r="L338" s="174" t="s">
        <v>3197</v>
      </c>
      <c r="M338" s="174" t="s">
        <v>0</v>
      </c>
      <c r="N338" s="195" t="s">
        <v>2943</v>
      </c>
      <c r="O338" s="174" t="s">
        <v>2944</v>
      </c>
    </row>
    <row r="339" spans="3:15">
      <c r="C339" s="173"/>
      <c r="D339" s="173"/>
      <c r="E339" s="173"/>
      <c r="H339" s="199" t="s">
        <v>3</v>
      </c>
      <c r="I339" s="175" t="s">
        <v>3198</v>
      </c>
      <c r="J339" s="174" t="s">
        <v>3199</v>
      </c>
      <c r="L339" s="174" t="s">
        <v>3200</v>
      </c>
      <c r="M339" s="174"/>
      <c r="N339" s="195"/>
      <c r="O339" s="174" t="s">
        <v>2944</v>
      </c>
    </row>
    <row r="340" spans="3:15">
      <c r="C340" s="173"/>
      <c r="D340" s="173"/>
      <c r="E340" s="173"/>
      <c r="H340" s="199" t="s">
        <v>3</v>
      </c>
      <c r="I340" s="175" t="s">
        <v>3201</v>
      </c>
      <c r="J340" s="174" t="s">
        <v>3202</v>
      </c>
      <c r="L340" s="174" t="s">
        <v>3203</v>
      </c>
      <c r="M340" s="174" t="s">
        <v>0</v>
      </c>
      <c r="N340" s="195" t="s">
        <v>2946</v>
      </c>
      <c r="O340" s="174" t="s">
        <v>2947</v>
      </c>
    </row>
    <row r="341" spans="3:15">
      <c r="C341" s="173"/>
      <c r="D341" s="173"/>
      <c r="E341" s="173"/>
      <c r="H341" s="199" t="s">
        <v>3</v>
      </c>
      <c r="I341" s="175" t="s">
        <v>3204</v>
      </c>
      <c r="J341" s="174" t="s">
        <v>3205</v>
      </c>
      <c r="L341" s="174" t="s">
        <v>3206</v>
      </c>
      <c r="M341" s="174" t="s">
        <v>0</v>
      </c>
      <c r="N341" s="195" t="s">
        <v>2949</v>
      </c>
      <c r="O341" s="174" t="s">
        <v>2950</v>
      </c>
    </row>
    <row r="342" spans="3:15">
      <c r="C342" s="173"/>
      <c r="D342" s="173"/>
      <c r="E342" s="173"/>
      <c r="H342" s="199" t="s">
        <v>3</v>
      </c>
      <c r="I342" s="175" t="s">
        <v>3207</v>
      </c>
      <c r="J342" s="174" t="s">
        <v>3208</v>
      </c>
      <c r="L342" s="174" t="s">
        <v>3209</v>
      </c>
      <c r="M342" s="174" t="s">
        <v>0</v>
      </c>
      <c r="N342" s="195" t="s">
        <v>2952</v>
      </c>
      <c r="O342" s="174" t="s">
        <v>2953</v>
      </c>
    </row>
    <row r="343" spans="3:15">
      <c r="C343" s="173"/>
      <c r="D343" s="173"/>
      <c r="E343" s="173"/>
      <c r="H343" s="199" t="s">
        <v>3</v>
      </c>
      <c r="I343" s="175" t="s">
        <v>3210</v>
      </c>
      <c r="J343" s="174" t="s">
        <v>3211</v>
      </c>
      <c r="L343" s="174" t="s">
        <v>3212</v>
      </c>
      <c r="M343" s="174"/>
      <c r="N343" s="195"/>
      <c r="O343" s="174" t="s">
        <v>2953</v>
      </c>
    </row>
    <row r="344" spans="3:15">
      <c r="C344" s="173"/>
      <c r="D344" s="173"/>
      <c r="E344" s="173"/>
      <c r="H344" s="199" t="s">
        <v>3</v>
      </c>
      <c r="I344" s="175" t="s">
        <v>3213</v>
      </c>
      <c r="J344" s="174" t="s">
        <v>3214</v>
      </c>
      <c r="L344" s="174" t="s">
        <v>3215</v>
      </c>
      <c r="M344" s="174"/>
      <c r="N344" s="195"/>
      <c r="O344" s="174" t="s">
        <v>2953</v>
      </c>
    </row>
    <row r="345" spans="3:15">
      <c r="C345" s="173"/>
      <c r="D345" s="173"/>
      <c r="E345" s="173"/>
      <c r="H345" s="204"/>
      <c r="I345" s="211" t="s">
        <v>2019</v>
      </c>
      <c r="J345" s="205"/>
      <c r="L345" s="174" t="s">
        <v>3216</v>
      </c>
      <c r="M345" s="174" t="s">
        <v>0</v>
      </c>
      <c r="N345" s="195" t="s">
        <v>2955</v>
      </c>
      <c r="O345" s="174" t="s">
        <v>2956</v>
      </c>
    </row>
    <row r="346" spans="3:15">
      <c r="C346" s="173"/>
      <c r="D346" s="173"/>
      <c r="E346" s="173"/>
      <c r="H346" s="199" t="s">
        <v>4</v>
      </c>
      <c r="I346" s="175" t="s">
        <v>3217</v>
      </c>
      <c r="J346" s="174" t="s">
        <v>3218</v>
      </c>
      <c r="L346" s="174" t="s">
        <v>3219</v>
      </c>
      <c r="M346" s="174"/>
      <c r="N346" s="195"/>
      <c r="O346" s="174" t="s">
        <v>2956</v>
      </c>
    </row>
    <row r="347" spans="3:15">
      <c r="C347" s="173"/>
      <c r="D347" s="173"/>
      <c r="E347" s="173"/>
      <c r="H347" s="199" t="s">
        <v>4</v>
      </c>
      <c r="I347" s="175" t="s">
        <v>3220</v>
      </c>
      <c r="J347" s="174" t="s">
        <v>3221</v>
      </c>
      <c r="L347" s="174" t="s">
        <v>3222</v>
      </c>
      <c r="M347" s="174" t="s">
        <v>0</v>
      </c>
      <c r="N347" s="195" t="s">
        <v>2958</v>
      </c>
      <c r="O347" s="174" t="s">
        <v>2959</v>
      </c>
    </row>
    <row r="348" spans="3:15">
      <c r="C348" s="173"/>
      <c r="D348" s="173"/>
      <c r="E348" s="173"/>
      <c r="H348" s="199" t="s">
        <v>4</v>
      </c>
      <c r="I348" s="175" t="s">
        <v>3223</v>
      </c>
      <c r="J348" s="174" t="s">
        <v>3224</v>
      </c>
      <c r="L348" s="174" t="s">
        <v>3225</v>
      </c>
      <c r="M348" s="174" t="s">
        <v>0</v>
      </c>
      <c r="N348" s="195" t="s">
        <v>2961</v>
      </c>
      <c r="O348" s="174" t="s">
        <v>2962</v>
      </c>
    </row>
    <row r="349" spans="3:15">
      <c r="C349" s="173"/>
      <c r="D349" s="173"/>
      <c r="E349" s="173"/>
      <c r="H349" s="199" t="s">
        <v>4</v>
      </c>
      <c r="I349" s="175" t="s">
        <v>3226</v>
      </c>
      <c r="J349" s="174" t="s">
        <v>3227</v>
      </c>
      <c r="L349" s="174" t="s">
        <v>3228</v>
      </c>
      <c r="M349" s="174"/>
      <c r="N349" s="195"/>
      <c r="O349" s="174" t="s">
        <v>2962</v>
      </c>
    </row>
    <row r="350" spans="3:15">
      <c r="C350" s="173"/>
      <c r="D350" s="173"/>
      <c r="E350" s="173"/>
      <c r="H350" s="199" t="s">
        <v>4</v>
      </c>
      <c r="I350" s="175" t="s">
        <v>3229</v>
      </c>
      <c r="J350" s="174" t="s">
        <v>3230</v>
      </c>
      <c r="L350" s="174" t="s">
        <v>3231</v>
      </c>
      <c r="M350" s="174"/>
      <c r="N350" s="195"/>
      <c r="O350" s="174" t="s">
        <v>2962</v>
      </c>
    </row>
    <row r="351" spans="3:15">
      <c r="C351" s="173"/>
      <c r="D351" s="173"/>
      <c r="E351" s="173"/>
      <c r="H351" s="199" t="s">
        <v>4</v>
      </c>
      <c r="I351" s="175" t="s">
        <v>3232</v>
      </c>
      <c r="J351" s="174" t="s">
        <v>3233</v>
      </c>
      <c r="L351" s="174" t="s">
        <v>3234</v>
      </c>
      <c r="M351" s="174" t="s">
        <v>0</v>
      </c>
      <c r="N351" s="195" t="s">
        <v>2964</v>
      </c>
      <c r="O351" s="174" t="s">
        <v>2965</v>
      </c>
    </row>
    <row r="352" spans="3:15">
      <c r="C352" s="173"/>
      <c r="D352" s="173"/>
      <c r="E352" s="173"/>
      <c r="H352" s="199" t="s">
        <v>4</v>
      </c>
      <c r="I352" s="175" t="s">
        <v>3235</v>
      </c>
      <c r="J352" s="174" t="s">
        <v>3236</v>
      </c>
      <c r="L352" s="174" t="s">
        <v>3237</v>
      </c>
      <c r="M352" s="174"/>
      <c r="N352" s="195"/>
      <c r="O352" s="174" t="s">
        <v>2965</v>
      </c>
    </row>
    <row r="353" spans="3:15">
      <c r="C353" s="173"/>
      <c r="D353" s="173"/>
      <c r="E353" s="173"/>
      <c r="H353" s="199" t="s">
        <v>4</v>
      </c>
      <c r="I353" s="175" t="s">
        <v>3238</v>
      </c>
      <c r="J353" s="174" t="s">
        <v>3239</v>
      </c>
      <c r="L353" s="174" t="s">
        <v>3240</v>
      </c>
      <c r="M353" s="174" t="s">
        <v>0</v>
      </c>
      <c r="N353" s="195" t="s">
        <v>2967</v>
      </c>
      <c r="O353" s="174" t="s">
        <v>2968</v>
      </c>
    </row>
    <row r="354" spans="3:15">
      <c r="C354" s="173"/>
      <c r="D354" s="173"/>
      <c r="E354" s="173"/>
      <c r="H354" s="199" t="s">
        <v>4</v>
      </c>
      <c r="I354" s="175" t="s">
        <v>3241</v>
      </c>
      <c r="J354" s="174" t="s">
        <v>3242</v>
      </c>
      <c r="L354" s="174" t="s">
        <v>3243</v>
      </c>
      <c r="M354" s="174" t="s">
        <v>0</v>
      </c>
      <c r="N354" s="195" t="s">
        <v>2970</v>
      </c>
      <c r="O354" s="174" t="s">
        <v>2971</v>
      </c>
    </row>
    <row r="355" spans="3:15">
      <c r="C355" s="173"/>
      <c r="D355" s="173"/>
      <c r="E355" s="173"/>
      <c r="H355" s="199" t="s">
        <v>4</v>
      </c>
      <c r="I355" s="175" t="s">
        <v>3244</v>
      </c>
      <c r="J355" s="174" t="s">
        <v>3245</v>
      </c>
      <c r="L355" s="174" t="s">
        <v>3246</v>
      </c>
      <c r="M355" s="174"/>
      <c r="N355" s="195"/>
      <c r="O355" s="174" t="s">
        <v>2971</v>
      </c>
    </row>
    <row r="356" spans="3:15">
      <c r="C356" s="173"/>
      <c r="D356" s="173"/>
      <c r="E356" s="173"/>
      <c r="H356" s="199" t="s">
        <v>4</v>
      </c>
      <c r="I356" s="175" t="s">
        <v>3247</v>
      </c>
      <c r="J356" s="174" t="s">
        <v>3248</v>
      </c>
      <c r="L356" s="174" t="s">
        <v>3249</v>
      </c>
      <c r="M356" s="174"/>
      <c r="N356" s="195"/>
      <c r="O356" s="174" t="s">
        <v>2971</v>
      </c>
    </row>
    <row r="357" spans="3:15">
      <c r="C357" s="173"/>
      <c r="D357" s="173"/>
      <c r="E357" s="173"/>
      <c r="H357" s="199" t="s">
        <v>4</v>
      </c>
      <c r="I357" s="175" t="s">
        <v>3250</v>
      </c>
      <c r="J357" s="174" t="s">
        <v>3251</v>
      </c>
      <c r="L357" s="174" t="s">
        <v>3252</v>
      </c>
      <c r="M357" s="174" t="s">
        <v>1</v>
      </c>
      <c r="N357" s="195" t="s">
        <v>2974</v>
      </c>
      <c r="O357" s="174" t="s">
        <v>2975</v>
      </c>
    </row>
    <row r="358" spans="3:15">
      <c r="C358" s="173"/>
      <c r="D358" s="173"/>
      <c r="E358" s="173"/>
      <c r="H358" s="199" t="s">
        <v>4</v>
      </c>
      <c r="I358" s="175" t="s">
        <v>3253</v>
      </c>
      <c r="J358" s="174" t="s">
        <v>3254</v>
      </c>
      <c r="L358" s="174" t="s">
        <v>3255</v>
      </c>
      <c r="M358" s="174" t="s">
        <v>1</v>
      </c>
      <c r="N358" s="195" t="s">
        <v>2977</v>
      </c>
      <c r="O358" s="174" t="s">
        <v>2978</v>
      </c>
    </row>
    <row r="359" spans="3:15">
      <c r="C359" s="173"/>
      <c r="D359" s="173"/>
      <c r="E359" s="173"/>
      <c r="H359" s="199" t="s">
        <v>4</v>
      </c>
      <c r="I359" s="175" t="s">
        <v>3256</v>
      </c>
      <c r="J359" s="174" t="s">
        <v>3257</v>
      </c>
      <c r="L359" s="174" t="s">
        <v>3258</v>
      </c>
      <c r="M359" s="174" t="s">
        <v>1</v>
      </c>
      <c r="N359" s="195" t="s">
        <v>2980</v>
      </c>
      <c r="O359" s="174" t="s">
        <v>2981</v>
      </c>
    </row>
    <row r="360" spans="3:15">
      <c r="C360" s="173"/>
      <c r="D360" s="173"/>
      <c r="E360" s="173"/>
      <c r="H360" s="199" t="s">
        <v>4</v>
      </c>
      <c r="I360" s="175" t="s">
        <v>3259</v>
      </c>
      <c r="J360" s="174" t="s">
        <v>3260</v>
      </c>
      <c r="L360" s="174" t="s">
        <v>3261</v>
      </c>
      <c r="M360" s="174" t="s">
        <v>1</v>
      </c>
      <c r="N360" s="195" t="s">
        <v>2983</v>
      </c>
      <c r="O360" s="174" t="s">
        <v>2984</v>
      </c>
    </row>
    <row r="361" spans="3:15">
      <c r="C361" s="173"/>
      <c r="D361" s="173"/>
      <c r="E361" s="173"/>
      <c r="H361" s="199" t="s">
        <v>4</v>
      </c>
      <c r="I361" s="175" t="s">
        <v>3262</v>
      </c>
      <c r="J361" s="174" t="s">
        <v>3263</v>
      </c>
      <c r="L361" s="174" t="s">
        <v>3264</v>
      </c>
      <c r="M361" s="174" t="s">
        <v>1</v>
      </c>
      <c r="N361" s="195" t="s">
        <v>2986</v>
      </c>
      <c r="O361" s="174" t="s">
        <v>2987</v>
      </c>
    </row>
    <row r="362" spans="3:15">
      <c r="C362" s="173"/>
      <c r="D362" s="173"/>
      <c r="E362" s="173"/>
      <c r="H362" s="199" t="s">
        <v>4</v>
      </c>
      <c r="I362" s="175" t="s">
        <v>3265</v>
      </c>
      <c r="J362" s="174" t="s">
        <v>3266</v>
      </c>
      <c r="L362" s="174" t="s">
        <v>3267</v>
      </c>
      <c r="M362" s="174" t="s">
        <v>1</v>
      </c>
      <c r="N362" s="195" t="s">
        <v>2989</v>
      </c>
      <c r="O362" s="174" t="s">
        <v>2990</v>
      </c>
    </row>
    <row r="363" spans="3:15">
      <c r="C363" s="173"/>
      <c r="D363" s="173"/>
      <c r="E363" s="173"/>
      <c r="H363" s="199" t="s">
        <v>4</v>
      </c>
      <c r="I363" s="175" t="s">
        <v>3268</v>
      </c>
      <c r="J363" s="174" t="s">
        <v>3269</v>
      </c>
      <c r="L363" s="174" t="s">
        <v>3270</v>
      </c>
      <c r="M363" s="174" t="s">
        <v>1</v>
      </c>
      <c r="N363" s="195" t="s">
        <v>2992</v>
      </c>
      <c r="O363" s="174" t="s">
        <v>2993</v>
      </c>
    </row>
    <row r="364" spans="3:15">
      <c r="C364" s="173"/>
      <c r="D364" s="173"/>
      <c r="E364" s="173"/>
      <c r="H364" s="199" t="s">
        <v>4</v>
      </c>
      <c r="I364" s="175" t="s">
        <v>3271</v>
      </c>
      <c r="J364" s="174" t="s">
        <v>3272</v>
      </c>
      <c r="L364" s="174" t="s">
        <v>3273</v>
      </c>
      <c r="M364" s="174" t="s">
        <v>1</v>
      </c>
      <c r="N364" s="195" t="s">
        <v>2995</v>
      </c>
      <c r="O364" s="174" t="s">
        <v>2996</v>
      </c>
    </row>
    <row r="365" spans="3:15">
      <c r="C365" s="173"/>
      <c r="D365" s="173"/>
      <c r="E365" s="173"/>
      <c r="H365" s="199" t="s">
        <v>4</v>
      </c>
      <c r="I365" s="175" t="s">
        <v>3274</v>
      </c>
      <c r="J365" s="174" t="s">
        <v>3275</v>
      </c>
      <c r="L365" s="174" t="s">
        <v>3276</v>
      </c>
      <c r="M365" s="174" t="s">
        <v>1</v>
      </c>
      <c r="N365" s="195" t="s">
        <v>2998</v>
      </c>
      <c r="O365" s="174" t="s">
        <v>2999</v>
      </c>
    </row>
    <row r="366" spans="3:15">
      <c r="C366" s="173"/>
      <c r="D366" s="173"/>
      <c r="E366" s="173"/>
      <c r="H366" s="199" t="s">
        <v>4</v>
      </c>
      <c r="I366" s="175" t="s">
        <v>3277</v>
      </c>
      <c r="J366" s="174" t="s">
        <v>3278</v>
      </c>
      <c r="L366" s="174" t="s">
        <v>3279</v>
      </c>
      <c r="M366" s="174" t="s">
        <v>1</v>
      </c>
      <c r="N366" s="195" t="s">
        <v>3001</v>
      </c>
      <c r="O366" s="174" t="s">
        <v>3002</v>
      </c>
    </row>
    <row r="367" spans="3:15">
      <c r="C367" s="173"/>
      <c r="D367" s="173"/>
      <c r="E367" s="173"/>
      <c r="H367" s="204"/>
      <c r="I367" s="211" t="s">
        <v>2020</v>
      </c>
      <c r="J367" s="205"/>
      <c r="L367" s="174" t="s">
        <v>3280</v>
      </c>
      <c r="M367" s="174" t="s">
        <v>1</v>
      </c>
      <c r="N367" s="195" t="s">
        <v>3004</v>
      </c>
      <c r="O367" s="174" t="s">
        <v>3005</v>
      </c>
    </row>
    <row r="368" spans="3:15">
      <c r="C368" s="173"/>
      <c r="D368" s="173"/>
      <c r="E368" s="173"/>
      <c r="H368" s="199" t="s">
        <v>5</v>
      </c>
      <c r="I368" s="175" t="s">
        <v>3281</v>
      </c>
      <c r="J368" s="174" t="s">
        <v>3282</v>
      </c>
      <c r="L368" s="174" t="s">
        <v>3283</v>
      </c>
      <c r="M368" s="174" t="s">
        <v>2</v>
      </c>
      <c r="N368" s="195" t="s">
        <v>3008</v>
      </c>
      <c r="O368" s="174" t="s">
        <v>3009</v>
      </c>
    </row>
    <row r="369" spans="3:15">
      <c r="C369" s="173"/>
      <c r="D369" s="173"/>
      <c r="E369" s="173"/>
      <c r="H369" s="199" t="s">
        <v>5</v>
      </c>
      <c r="I369" s="175" t="s">
        <v>3284</v>
      </c>
      <c r="J369" s="174" t="s">
        <v>3285</v>
      </c>
      <c r="L369" s="174" t="s">
        <v>3286</v>
      </c>
      <c r="M369" s="174" t="s">
        <v>2</v>
      </c>
      <c r="N369" s="195" t="s">
        <v>3011</v>
      </c>
      <c r="O369" s="174" t="s">
        <v>3012</v>
      </c>
    </row>
    <row r="370" spans="3:15">
      <c r="C370" s="173"/>
      <c r="D370" s="173"/>
      <c r="E370" s="173"/>
      <c r="H370" s="199" t="s">
        <v>5</v>
      </c>
      <c r="I370" s="175" t="s">
        <v>3287</v>
      </c>
      <c r="J370" s="174" t="s">
        <v>3288</v>
      </c>
      <c r="L370" s="174" t="s">
        <v>3289</v>
      </c>
      <c r="M370" s="174" t="s">
        <v>2</v>
      </c>
      <c r="N370" s="195" t="s">
        <v>3014</v>
      </c>
      <c r="O370" s="174" t="s">
        <v>3015</v>
      </c>
    </row>
    <row r="371" spans="3:15">
      <c r="C371" s="173"/>
      <c r="D371" s="173"/>
      <c r="E371" s="173"/>
      <c r="H371" s="199" t="s">
        <v>5</v>
      </c>
      <c r="I371" s="175" t="s">
        <v>3290</v>
      </c>
      <c r="J371" s="174" t="s">
        <v>3291</v>
      </c>
      <c r="L371" s="174" t="s">
        <v>3292</v>
      </c>
      <c r="M371" s="174" t="s">
        <v>2</v>
      </c>
      <c r="N371" s="195" t="s">
        <v>3017</v>
      </c>
      <c r="O371" s="174" t="s">
        <v>3018</v>
      </c>
    </row>
    <row r="372" spans="3:15">
      <c r="C372" s="173"/>
      <c r="D372" s="173"/>
      <c r="E372" s="173"/>
      <c r="H372" s="199" t="s">
        <v>5</v>
      </c>
      <c r="I372" s="175" t="s">
        <v>3293</v>
      </c>
      <c r="J372" s="174" t="s">
        <v>3294</v>
      </c>
      <c r="L372" s="174" t="s">
        <v>3295</v>
      </c>
      <c r="M372" s="174" t="s">
        <v>2</v>
      </c>
      <c r="N372" s="195" t="s">
        <v>3020</v>
      </c>
      <c r="O372" s="174" t="s">
        <v>3021</v>
      </c>
    </row>
    <row r="373" spans="3:15">
      <c r="C373" s="173"/>
      <c r="D373" s="173"/>
      <c r="E373" s="173"/>
      <c r="H373" s="199" t="s">
        <v>5</v>
      </c>
      <c r="I373" s="175" t="s">
        <v>3296</v>
      </c>
      <c r="J373" s="174" t="s">
        <v>3297</v>
      </c>
      <c r="L373" s="174" t="s">
        <v>3298</v>
      </c>
      <c r="M373" s="174" t="s">
        <v>2</v>
      </c>
      <c r="N373" s="195" t="s">
        <v>3023</v>
      </c>
      <c r="O373" s="174" t="s">
        <v>3024</v>
      </c>
    </row>
    <row r="374" spans="3:15">
      <c r="C374" s="173"/>
      <c r="D374" s="173"/>
      <c r="E374" s="173"/>
      <c r="H374" s="199" t="s">
        <v>5</v>
      </c>
      <c r="I374" s="175" t="s">
        <v>3299</v>
      </c>
      <c r="J374" s="174" t="s">
        <v>3300</v>
      </c>
      <c r="L374" s="174" t="s">
        <v>3301</v>
      </c>
      <c r="M374" s="174" t="s">
        <v>2</v>
      </c>
      <c r="N374" s="195" t="s">
        <v>3026</v>
      </c>
      <c r="O374" s="174" t="s">
        <v>3027</v>
      </c>
    </row>
    <row r="375" spans="3:15">
      <c r="C375" s="173"/>
      <c r="D375" s="173"/>
      <c r="E375" s="173"/>
      <c r="H375" s="199" t="s">
        <v>5</v>
      </c>
      <c r="I375" s="175" t="s">
        <v>3302</v>
      </c>
      <c r="J375" s="174" t="s">
        <v>3303</v>
      </c>
      <c r="L375" s="174" t="s">
        <v>3304</v>
      </c>
      <c r="M375" s="174" t="s">
        <v>2</v>
      </c>
      <c r="N375" s="195" t="s">
        <v>3029</v>
      </c>
      <c r="O375" s="174" t="s">
        <v>3030</v>
      </c>
    </row>
    <row r="376" spans="3:15">
      <c r="C376" s="173"/>
      <c r="D376" s="173"/>
      <c r="E376" s="173"/>
      <c r="H376" s="199" t="s">
        <v>5</v>
      </c>
      <c r="I376" s="175" t="s">
        <v>3305</v>
      </c>
      <c r="J376" s="174" t="s">
        <v>3306</v>
      </c>
      <c r="L376" s="174" t="s">
        <v>3307</v>
      </c>
      <c r="M376" s="174" t="s">
        <v>2</v>
      </c>
      <c r="N376" s="195" t="s">
        <v>3032</v>
      </c>
      <c r="O376" s="174" t="s">
        <v>3033</v>
      </c>
    </row>
    <row r="377" spans="3:15">
      <c r="C377" s="173"/>
      <c r="D377" s="173"/>
      <c r="E377" s="173"/>
      <c r="H377" s="199" t="s">
        <v>5</v>
      </c>
      <c r="I377" s="175" t="s">
        <v>3308</v>
      </c>
      <c r="J377" s="174" t="s">
        <v>3309</v>
      </c>
      <c r="L377" s="174" t="s">
        <v>3310</v>
      </c>
      <c r="M377" s="174" t="s">
        <v>2</v>
      </c>
      <c r="N377" s="195" t="s">
        <v>3035</v>
      </c>
      <c r="O377" s="174" t="s">
        <v>3036</v>
      </c>
    </row>
    <row r="378" spans="3:15">
      <c r="C378" s="173"/>
      <c r="D378" s="173"/>
      <c r="E378" s="173"/>
      <c r="H378" s="199" t="s">
        <v>5</v>
      </c>
      <c r="I378" s="175" t="s">
        <v>3311</v>
      </c>
      <c r="J378" s="174" t="s">
        <v>3312</v>
      </c>
      <c r="L378" s="174" t="s">
        <v>3313</v>
      </c>
      <c r="M378" s="174" t="s">
        <v>2</v>
      </c>
      <c r="N378" s="195" t="s">
        <v>3038</v>
      </c>
      <c r="O378" s="174" t="s">
        <v>3039</v>
      </c>
    </row>
    <row r="379" spans="3:15">
      <c r="C379" s="173"/>
      <c r="D379" s="173"/>
      <c r="E379" s="173"/>
      <c r="H379" s="199" t="s">
        <v>5</v>
      </c>
      <c r="I379" s="175" t="s">
        <v>3314</v>
      </c>
      <c r="J379" s="174" t="s">
        <v>3315</v>
      </c>
      <c r="L379" s="174" t="s">
        <v>3316</v>
      </c>
      <c r="M379" s="174" t="s">
        <v>2</v>
      </c>
      <c r="N379" s="195" t="s">
        <v>3041</v>
      </c>
      <c r="O379" s="174" t="s">
        <v>3042</v>
      </c>
    </row>
    <row r="380" spans="3:15">
      <c r="C380" s="173"/>
      <c r="D380" s="173"/>
      <c r="E380" s="173"/>
      <c r="H380" s="199" t="s">
        <v>5</v>
      </c>
      <c r="I380" s="175" t="s">
        <v>3317</v>
      </c>
      <c r="J380" s="174" t="s">
        <v>3318</v>
      </c>
      <c r="L380" s="174" t="s">
        <v>3319</v>
      </c>
      <c r="M380" s="174" t="s">
        <v>2</v>
      </c>
      <c r="N380" s="195" t="s">
        <v>3044</v>
      </c>
      <c r="O380" s="174" t="s">
        <v>3045</v>
      </c>
    </row>
    <row r="381" spans="3:15">
      <c r="C381" s="173"/>
      <c r="D381" s="173"/>
      <c r="E381" s="173"/>
      <c r="H381" s="204"/>
      <c r="I381" s="211" t="s">
        <v>2021</v>
      </c>
      <c r="J381" s="205"/>
      <c r="L381" s="174" t="s">
        <v>3320</v>
      </c>
      <c r="M381" s="174" t="s">
        <v>2</v>
      </c>
      <c r="N381" s="195" t="s">
        <v>3047</v>
      </c>
      <c r="O381" s="174" t="s">
        <v>3048</v>
      </c>
    </row>
    <row r="382" spans="3:15">
      <c r="C382" s="173"/>
      <c r="D382" s="173"/>
      <c r="E382" s="173"/>
      <c r="H382" s="199" t="s">
        <v>6</v>
      </c>
      <c r="I382" s="175" t="s">
        <v>3321</v>
      </c>
      <c r="J382" s="174" t="s">
        <v>3322</v>
      </c>
      <c r="L382" s="174" t="s">
        <v>3323</v>
      </c>
      <c r="M382" s="174" t="s">
        <v>2</v>
      </c>
      <c r="N382" s="195" t="s">
        <v>3050</v>
      </c>
      <c r="O382" s="174" t="s">
        <v>3051</v>
      </c>
    </row>
    <row r="383" spans="3:15">
      <c r="C383" s="173"/>
      <c r="D383" s="173"/>
      <c r="E383" s="173"/>
      <c r="H383" s="199" t="s">
        <v>6</v>
      </c>
      <c r="I383" s="175" t="s">
        <v>3324</v>
      </c>
      <c r="J383" s="174" t="s">
        <v>3325</v>
      </c>
      <c r="L383" s="174" t="s">
        <v>3326</v>
      </c>
      <c r="M383" s="174" t="s">
        <v>2</v>
      </c>
      <c r="N383" s="195" t="s">
        <v>3053</v>
      </c>
      <c r="O383" s="174" t="s">
        <v>3054</v>
      </c>
    </row>
    <row r="384" spans="3:15">
      <c r="C384" s="173"/>
      <c r="D384" s="173"/>
      <c r="E384" s="173"/>
      <c r="H384" s="199" t="s">
        <v>6</v>
      </c>
      <c r="I384" s="175" t="s">
        <v>3327</v>
      </c>
      <c r="J384" s="174" t="s">
        <v>3328</v>
      </c>
      <c r="L384" s="174" t="s">
        <v>3329</v>
      </c>
      <c r="M384" s="174" t="s">
        <v>2</v>
      </c>
      <c r="N384" s="195" t="s">
        <v>3056</v>
      </c>
      <c r="O384" s="174" t="s">
        <v>3057</v>
      </c>
    </row>
    <row r="385" spans="3:15">
      <c r="C385" s="173"/>
      <c r="D385" s="173"/>
      <c r="E385" s="173"/>
      <c r="H385" s="199" t="s">
        <v>6</v>
      </c>
      <c r="I385" s="175" t="s">
        <v>3330</v>
      </c>
      <c r="J385" s="174" t="s">
        <v>3331</v>
      </c>
      <c r="L385" s="174" t="s">
        <v>3332</v>
      </c>
      <c r="M385" s="174" t="s">
        <v>2</v>
      </c>
      <c r="N385" s="195" t="s">
        <v>3059</v>
      </c>
      <c r="O385" s="174" t="s">
        <v>3060</v>
      </c>
    </row>
    <row r="386" spans="3:15">
      <c r="C386" s="173"/>
      <c r="D386" s="173"/>
      <c r="E386" s="173"/>
      <c r="H386" s="199" t="s">
        <v>6</v>
      </c>
      <c r="I386" s="175" t="s">
        <v>3333</v>
      </c>
      <c r="J386" s="174" t="s">
        <v>3334</v>
      </c>
      <c r="L386" s="174" t="s">
        <v>3335</v>
      </c>
      <c r="M386" s="174" t="s">
        <v>2</v>
      </c>
      <c r="N386" s="195" t="s">
        <v>3062</v>
      </c>
      <c r="O386" s="174" t="s">
        <v>3063</v>
      </c>
    </row>
    <row r="387" spans="3:15">
      <c r="C387" s="173"/>
      <c r="D387" s="173"/>
      <c r="E387" s="173"/>
      <c r="H387" s="199" t="s">
        <v>6</v>
      </c>
      <c r="I387" s="175" t="s">
        <v>3336</v>
      </c>
      <c r="J387" s="174" t="s">
        <v>3337</v>
      </c>
      <c r="L387" s="174" t="s">
        <v>3338</v>
      </c>
      <c r="M387" s="174" t="s">
        <v>2</v>
      </c>
      <c r="N387" s="195" t="s">
        <v>3065</v>
      </c>
      <c r="O387" s="174" t="s">
        <v>3066</v>
      </c>
    </row>
    <row r="388" spans="3:15">
      <c r="C388" s="173"/>
      <c r="D388" s="173"/>
      <c r="E388" s="173"/>
      <c r="H388" s="199" t="s">
        <v>6</v>
      </c>
      <c r="I388" s="175" t="s">
        <v>3339</v>
      </c>
      <c r="J388" s="174" t="s">
        <v>3340</v>
      </c>
      <c r="L388" s="174" t="s">
        <v>3341</v>
      </c>
      <c r="M388" s="174" t="s">
        <v>2</v>
      </c>
      <c r="N388" s="195" t="s">
        <v>3068</v>
      </c>
      <c r="O388" s="174" t="s">
        <v>3069</v>
      </c>
    </row>
    <row r="389" spans="3:15">
      <c r="C389" s="173"/>
      <c r="D389" s="173"/>
      <c r="E389" s="173"/>
      <c r="H389" s="199" t="s">
        <v>6</v>
      </c>
      <c r="I389" s="175" t="s">
        <v>3342</v>
      </c>
      <c r="J389" s="174" t="s">
        <v>3343</v>
      </c>
      <c r="L389" s="174" t="s">
        <v>3344</v>
      </c>
      <c r="M389" s="174" t="s">
        <v>2</v>
      </c>
      <c r="N389" s="195" t="s">
        <v>3071</v>
      </c>
      <c r="O389" s="174" t="s">
        <v>3072</v>
      </c>
    </row>
    <row r="390" spans="3:15">
      <c r="C390" s="173"/>
      <c r="D390" s="173"/>
      <c r="E390" s="173"/>
      <c r="H390" s="199" t="s">
        <v>6</v>
      </c>
      <c r="I390" s="175" t="s">
        <v>3345</v>
      </c>
      <c r="J390" s="174" t="s">
        <v>3346</v>
      </c>
      <c r="L390" s="174" t="s">
        <v>3347</v>
      </c>
      <c r="M390" s="174" t="s">
        <v>2</v>
      </c>
      <c r="N390" s="195" t="s">
        <v>3074</v>
      </c>
      <c r="O390" s="174" t="s">
        <v>3075</v>
      </c>
    </row>
    <row r="391" spans="3:15">
      <c r="C391" s="173"/>
      <c r="D391" s="173"/>
      <c r="E391" s="173"/>
      <c r="H391" s="199" t="s">
        <v>6</v>
      </c>
      <c r="I391" s="175" t="s">
        <v>3348</v>
      </c>
      <c r="J391" s="174" t="s">
        <v>3349</v>
      </c>
      <c r="L391" s="174" t="s">
        <v>3350</v>
      </c>
      <c r="M391" s="174" t="s">
        <v>2</v>
      </c>
      <c r="N391" s="195" t="s">
        <v>3077</v>
      </c>
      <c r="O391" s="174" t="s">
        <v>3078</v>
      </c>
    </row>
    <row r="392" spans="3:15">
      <c r="C392" s="173"/>
      <c r="D392" s="173"/>
      <c r="E392" s="173"/>
      <c r="H392" s="199" t="s">
        <v>6</v>
      </c>
      <c r="I392" s="175" t="s">
        <v>3351</v>
      </c>
      <c r="J392" s="174" t="s">
        <v>3352</v>
      </c>
      <c r="L392" s="174" t="s">
        <v>3353</v>
      </c>
      <c r="M392" s="174" t="s">
        <v>2</v>
      </c>
      <c r="N392" s="195" t="s">
        <v>3080</v>
      </c>
      <c r="O392" s="174" t="s">
        <v>3081</v>
      </c>
    </row>
    <row r="393" spans="3:15">
      <c r="C393" s="173"/>
      <c r="D393" s="173"/>
      <c r="E393" s="173"/>
      <c r="H393" s="199" t="s">
        <v>6</v>
      </c>
      <c r="I393" s="175" t="s">
        <v>3354</v>
      </c>
      <c r="J393" s="174" t="s">
        <v>3355</v>
      </c>
      <c r="L393" s="174" t="s">
        <v>3356</v>
      </c>
      <c r="M393" s="174" t="s">
        <v>2</v>
      </c>
      <c r="N393" s="195" t="s">
        <v>3083</v>
      </c>
      <c r="O393" s="174" t="s">
        <v>3084</v>
      </c>
    </row>
    <row r="394" spans="3:15">
      <c r="C394" s="173"/>
      <c r="D394" s="173"/>
      <c r="E394" s="173"/>
      <c r="H394" s="199" t="s">
        <v>6</v>
      </c>
      <c r="I394" s="175" t="s">
        <v>3357</v>
      </c>
      <c r="J394" s="174" t="s">
        <v>3358</v>
      </c>
      <c r="L394" s="174" t="s">
        <v>3359</v>
      </c>
      <c r="M394" s="174" t="s">
        <v>2</v>
      </c>
      <c r="N394" s="195" t="s">
        <v>3086</v>
      </c>
      <c r="O394" s="174" t="s">
        <v>3087</v>
      </c>
    </row>
    <row r="395" spans="3:15">
      <c r="C395" s="173"/>
      <c r="D395" s="173"/>
      <c r="E395" s="173"/>
      <c r="H395" s="199" t="s">
        <v>6</v>
      </c>
      <c r="I395" s="175" t="s">
        <v>3360</v>
      </c>
      <c r="J395" s="174" t="s">
        <v>3361</v>
      </c>
      <c r="L395" s="174" t="s">
        <v>3362</v>
      </c>
      <c r="M395" s="174" t="s">
        <v>2</v>
      </c>
      <c r="N395" s="195" t="s">
        <v>3089</v>
      </c>
      <c r="O395" s="174" t="s">
        <v>3090</v>
      </c>
    </row>
    <row r="396" spans="3:15">
      <c r="C396" s="173"/>
      <c r="D396" s="173"/>
      <c r="E396" s="173"/>
      <c r="H396" s="199" t="s">
        <v>6</v>
      </c>
      <c r="I396" s="175" t="s">
        <v>3363</v>
      </c>
      <c r="J396" s="174" t="s">
        <v>3364</v>
      </c>
      <c r="L396" s="174" t="s">
        <v>3365</v>
      </c>
      <c r="M396" s="174" t="s">
        <v>2</v>
      </c>
      <c r="N396" s="195" t="s">
        <v>3092</v>
      </c>
      <c r="O396" s="174" t="s">
        <v>3093</v>
      </c>
    </row>
    <row r="397" spans="3:15">
      <c r="C397" s="173"/>
      <c r="D397" s="173"/>
      <c r="E397" s="173"/>
      <c r="H397" s="204"/>
      <c r="I397" s="211" t="s">
        <v>2022</v>
      </c>
      <c r="J397" s="205"/>
      <c r="L397" s="174" t="s">
        <v>3366</v>
      </c>
      <c r="M397" s="174" t="s">
        <v>2</v>
      </c>
      <c r="N397" s="195" t="s">
        <v>3095</v>
      </c>
      <c r="O397" s="174" t="s">
        <v>3096</v>
      </c>
    </row>
    <row r="398" spans="3:15">
      <c r="C398" s="173"/>
      <c r="D398" s="173"/>
      <c r="E398" s="173"/>
      <c r="H398" s="199" t="s">
        <v>7</v>
      </c>
      <c r="I398" s="175" t="s">
        <v>3367</v>
      </c>
      <c r="J398" s="174" t="s">
        <v>3368</v>
      </c>
      <c r="L398" s="174" t="s">
        <v>3369</v>
      </c>
      <c r="M398" s="174" t="s">
        <v>2</v>
      </c>
      <c r="N398" s="195" t="s">
        <v>3098</v>
      </c>
      <c r="O398" s="174" t="s">
        <v>3099</v>
      </c>
    </row>
    <row r="399" spans="3:15">
      <c r="C399" s="173"/>
      <c r="D399" s="173"/>
      <c r="E399" s="173"/>
      <c r="H399" s="199" t="s">
        <v>7</v>
      </c>
      <c r="I399" s="175" t="s">
        <v>3370</v>
      </c>
      <c r="J399" s="174" t="s">
        <v>3371</v>
      </c>
      <c r="L399" s="174" t="s">
        <v>3372</v>
      </c>
      <c r="M399" s="174" t="s">
        <v>2</v>
      </c>
      <c r="N399" s="195" t="s">
        <v>3101</v>
      </c>
      <c r="O399" s="174" t="s">
        <v>3102</v>
      </c>
    </row>
    <row r="400" spans="3:15">
      <c r="C400" s="173"/>
      <c r="D400" s="173"/>
      <c r="E400" s="173"/>
      <c r="H400" s="199" t="s">
        <v>7</v>
      </c>
      <c r="I400" s="175" t="s">
        <v>3373</v>
      </c>
      <c r="J400" s="174" t="s">
        <v>3374</v>
      </c>
      <c r="L400" s="174" t="s">
        <v>3375</v>
      </c>
      <c r="M400" s="174" t="s">
        <v>2</v>
      </c>
      <c r="N400" s="195" t="s">
        <v>3104</v>
      </c>
      <c r="O400" s="174" t="s">
        <v>3105</v>
      </c>
    </row>
    <row r="401" spans="3:15">
      <c r="C401" s="173"/>
      <c r="D401" s="173"/>
      <c r="E401" s="173"/>
      <c r="H401" s="199" t="s">
        <v>7</v>
      </c>
      <c r="I401" s="175" t="s">
        <v>3376</v>
      </c>
      <c r="J401" s="174" t="s">
        <v>3377</v>
      </c>
      <c r="L401" s="174" t="s">
        <v>3378</v>
      </c>
      <c r="M401" s="174" t="s">
        <v>2</v>
      </c>
      <c r="N401" s="195" t="s">
        <v>3107</v>
      </c>
      <c r="O401" s="174" t="s">
        <v>3108</v>
      </c>
    </row>
    <row r="402" spans="3:15">
      <c r="C402" s="173"/>
      <c r="D402" s="173"/>
      <c r="E402" s="173"/>
      <c r="H402" s="199" t="s">
        <v>7</v>
      </c>
      <c r="I402" s="175" t="s">
        <v>3379</v>
      </c>
      <c r="J402" s="174" t="s">
        <v>3380</v>
      </c>
      <c r="L402" s="174" t="s">
        <v>3381</v>
      </c>
      <c r="M402" s="174" t="s">
        <v>2</v>
      </c>
      <c r="N402" s="195" t="s">
        <v>3110</v>
      </c>
      <c r="O402" s="174" t="s">
        <v>3111</v>
      </c>
    </row>
    <row r="403" spans="3:15">
      <c r="C403" s="173"/>
      <c r="D403" s="173"/>
      <c r="E403" s="173"/>
      <c r="H403" s="199" t="s">
        <v>7</v>
      </c>
      <c r="I403" s="175" t="s">
        <v>3382</v>
      </c>
      <c r="J403" s="174" t="s">
        <v>3383</v>
      </c>
      <c r="L403" s="174" t="s">
        <v>3384</v>
      </c>
      <c r="M403" s="174" t="s">
        <v>2</v>
      </c>
      <c r="N403" s="195" t="s">
        <v>3113</v>
      </c>
      <c r="O403" s="174" t="s">
        <v>3114</v>
      </c>
    </row>
    <row r="404" spans="3:15">
      <c r="C404" s="173"/>
      <c r="D404" s="173"/>
      <c r="E404" s="173"/>
      <c r="H404" s="199" t="s">
        <v>7</v>
      </c>
      <c r="I404" s="175" t="s">
        <v>3385</v>
      </c>
      <c r="J404" s="174" t="s">
        <v>3386</v>
      </c>
      <c r="L404" s="174" t="s">
        <v>3387</v>
      </c>
      <c r="M404" s="174" t="s">
        <v>2</v>
      </c>
      <c r="N404" s="195" t="s">
        <v>3116</v>
      </c>
      <c r="O404" s="174" t="s">
        <v>3117</v>
      </c>
    </row>
    <row r="405" spans="3:15">
      <c r="C405" s="173"/>
      <c r="D405" s="173"/>
      <c r="E405" s="173"/>
      <c r="H405" s="199" t="s">
        <v>7</v>
      </c>
      <c r="I405" s="175" t="s">
        <v>3388</v>
      </c>
      <c r="J405" s="174" t="s">
        <v>3389</v>
      </c>
      <c r="L405" s="174" t="s">
        <v>3390</v>
      </c>
      <c r="M405" s="174" t="s">
        <v>2</v>
      </c>
      <c r="N405" s="195" t="s">
        <v>3119</v>
      </c>
      <c r="O405" s="174" t="s">
        <v>3120</v>
      </c>
    </row>
    <row r="406" spans="3:15">
      <c r="C406" s="173"/>
      <c r="D406" s="173"/>
      <c r="E406" s="173"/>
      <c r="H406" s="199" t="s">
        <v>7</v>
      </c>
      <c r="I406" s="175" t="s">
        <v>3391</v>
      </c>
      <c r="J406" s="174" t="s">
        <v>3392</v>
      </c>
      <c r="L406" s="174" t="s">
        <v>3393</v>
      </c>
      <c r="M406" s="174" t="s">
        <v>2</v>
      </c>
      <c r="N406" s="195" t="s">
        <v>3122</v>
      </c>
      <c r="O406" s="174" t="s">
        <v>3123</v>
      </c>
    </row>
    <row r="407" spans="3:15">
      <c r="C407" s="173"/>
      <c r="D407" s="173"/>
      <c r="E407" s="173"/>
      <c r="H407" s="199" t="s">
        <v>7</v>
      </c>
      <c r="I407" s="175" t="s">
        <v>3394</v>
      </c>
      <c r="J407" s="174" t="s">
        <v>3395</v>
      </c>
      <c r="L407" s="174" t="s">
        <v>3396</v>
      </c>
      <c r="M407" s="174" t="s">
        <v>2</v>
      </c>
      <c r="N407" s="195" t="s">
        <v>3125</v>
      </c>
      <c r="O407" s="174" t="s">
        <v>3126</v>
      </c>
    </row>
    <row r="408" spans="3:15">
      <c r="C408" s="173"/>
      <c r="D408" s="173"/>
      <c r="E408" s="173"/>
      <c r="H408" s="199" t="s">
        <v>7</v>
      </c>
      <c r="I408" s="175" t="s">
        <v>3397</v>
      </c>
      <c r="J408" s="174" t="s">
        <v>3398</v>
      </c>
      <c r="L408" s="174" t="s">
        <v>3399</v>
      </c>
      <c r="M408" s="174"/>
      <c r="N408" s="195"/>
      <c r="O408" s="174" t="s">
        <v>3126</v>
      </c>
    </row>
    <row r="409" spans="3:15">
      <c r="C409" s="173"/>
      <c r="D409" s="173"/>
      <c r="E409" s="173"/>
      <c r="H409" s="199" t="s">
        <v>7</v>
      </c>
      <c r="I409" s="175" t="s">
        <v>3400</v>
      </c>
      <c r="J409" s="174" t="s">
        <v>3401</v>
      </c>
      <c r="L409" s="174" t="s">
        <v>3402</v>
      </c>
      <c r="M409" s="174" t="s">
        <v>2</v>
      </c>
      <c r="N409" s="195" t="s">
        <v>3128</v>
      </c>
      <c r="O409" s="174" t="s">
        <v>3129</v>
      </c>
    </row>
    <row r="410" spans="3:15">
      <c r="C410" s="173"/>
      <c r="D410" s="173"/>
      <c r="E410" s="173"/>
      <c r="H410" s="199" t="s">
        <v>7</v>
      </c>
      <c r="I410" s="175" t="s">
        <v>3403</v>
      </c>
      <c r="J410" s="174" t="s">
        <v>3404</v>
      </c>
      <c r="L410" s="174" t="s">
        <v>3405</v>
      </c>
      <c r="M410" s="174" t="s">
        <v>2</v>
      </c>
      <c r="N410" s="195" t="s">
        <v>3131</v>
      </c>
      <c r="O410" s="174" t="s">
        <v>3132</v>
      </c>
    </row>
    <row r="411" spans="3:15">
      <c r="C411" s="173"/>
      <c r="D411" s="173"/>
      <c r="E411" s="173"/>
      <c r="H411" s="199" t="s">
        <v>7</v>
      </c>
      <c r="I411" s="175" t="s">
        <v>3406</v>
      </c>
      <c r="J411" s="174" t="s">
        <v>3407</v>
      </c>
      <c r="L411" s="174" t="s">
        <v>3408</v>
      </c>
      <c r="M411" s="174"/>
      <c r="N411" s="195"/>
      <c r="O411" s="174" t="s">
        <v>3132</v>
      </c>
    </row>
    <row r="412" spans="3:15">
      <c r="C412" s="173"/>
      <c r="D412" s="173"/>
      <c r="E412" s="173"/>
      <c r="H412" s="199" t="s">
        <v>7</v>
      </c>
      <c r="I412" s="175" t="s">
        <v>3409</v>
      </c>
      <c r="J412" s="174" t="s">
        <v>3410</v>
      </c>
      <c r="L412" s="174" t="s">
        <v>3411</v>
      </c>
      <c r="M412" s="174"/>
      <c r="N412" s="195"/>
      <c r="O412" s="174" t="s">
        <v>3132</v>
      </c>
    </row>
    <row r="413" spans="3:15">
      <c r="C413" s="173"/>
      <c r="D413" s="173"/>
      <c r="E413" s="173"/>
      <c r="H413" s="199" t="s">
        <v>7</v>
      </c>
      <c r="I413" s="175" t="s">
        <v>3412</v>
      </c>
      <c r="J413" s="174" t="s">
        <v>3413</v>
      </c>
      <c r="L413" s="174" t="s">
        <v>3414</v>
      </c>
      <c r="M413" s="174" t="s">
        <v>2</v>
      </c>
      <c r="N413" s="195" t="s">
        <v>3134</v>
      </c>
      <c r="O413" s="174" t="s">
        <v>3135</v>
      </c>
    </row>
    <row r="414" spans="3:15">
      <c r="C414" s="173"/>
      <c r="D414" s="173"/>
      <c r="E414" s="173"/>
      <c r="H414" s="199" t="s">
        <v>7</v>
      </c>
      <c r="I414" s="175" t="s">
        <v>3415</v>
      </c>
      <c r="J414" s="174" t="s">
        <v>3416</v>
      </c>
      <c r="L414" s="174" t="s">
        <v>3417</v>
      </c>
      <c r="M414" s="174" t="s">
        <v>2</v>
      </c>
      <c r="N414" s="195" t="s">
        <v>3137</v>
      </c>
      <c r="O414" s="174" t="s">
        <v>3138</v>
      </c>
    </row>
    <row r="415" spans="3:15">
      <c r="C415" s="173"/>
      <c r="D415" s="173"/>
      <c r="E415" s="173"/>
      <c r="H415" s="199" t="s">
        <v>7</v>
      </c>
      <c r="I415" s="175" t="s">
        <v>3418</v>
      </c>
      <c r="J415" s="174" t="s">
        <v>3419</v>
      </c>
      <c r="L415" s="174" t="s">
        <v>3420</v>
      </c>
      <c r="M415" s="174" t="s">
        <v>2</v>
      </c>
      <c r="N415" s="195" t="s">
        <v>3140</v>
      </c>
      <c r="O415" s="174" t="s">
        <v>3141</v>
      </c>
    </row>
    <row r="416" spans="3:15">
      <c r="C416" s="173"/>
      <c r="D416" s="173"/>
      <c r="E416" s="173"/>
      <c r="H416" s="199" t="s">
        <v>7</v>
      </c>
      <c r="I416" s="175" t="s">
        <v>3421</v>
      </c>
      <c r="J416" s="174" t="s">
        <v>3422</v>
      </c>
      <c r="L416" s="174" t="s">
        <v>3423</v>
      </c>
      <c r="M416" s="174" t="s">
        <v>2</v>
      </c>
      <c r="N416" s="195" t="s">
        <v>3143</v>
      </c>
      <c r="O416" s="174" t="s">
        <v>3144</v>
      </c>
    </row>
    <row r="417" spans="3:15">
      <c r="C417" s="173"/>
      <c r="D417" s="173"/>
      <c r="E417" s="173"/>
      <c r="H417" s="204"/>
      <c r="I417" s="211" t="s">
        <v>2023</v>
      </c>
      <c r="J417" s="205"/>
      <c r="L417" s="174" t="s">
        <v>3424</v>
      </c>
      <c r="M417" s="174" t="s">
        <v>2</v>
      </c>
      <c r="N417" s="195" t="s">
        <v>3146</v>
      </c>
      <c r="O417" s="174" t="s">
        <v>3147</v>
      </c>
    </row>
    <row r="418" spans="3:15">
      <c r="C418" s="173"/>
      <c r="D418" s="173"/>
      <c r="E418" s="173"/>
      <c r="H418" s="174" t="s">
        <v>8</v>
      </c>
      <c r="I418" s="175" t="s">
        <v>3425</v>
      </c>
      <c r="J418" s="174" t="s">
        <v>3426</v>
      </c>
      <c r="L418" s="174" t="s">
        <v>3427</v>
      </c>
      <c r="M418" s="174" t="s">
        <v>2</v>
      </c>
      <c r="N418" s="195" t="s">
        <v>3149</v>
      </c>
      <c r="O418" s="174" t="s">
        <v>3150</v>
      </c>
    </row>
    <row r="419" spans="3:15">
      <c r="C419" s="173"/>
      <c r="D419" s="173"/>
      <c r="E419" s="173"/>
      <c r="H419" s="174" t="s">
        <v>8</v>
      </c>
      <c r="I419" s="175" t="s">
        <v>3293</v>
      </c>
      <c r="J419" s="174" t="s">
        <v>3428</v>
      </c>
      <c r="L419" s="174" t="s">
        <v>3429</v>
      </c>
      <c r="M419" s="174" t="s">
        <v>2</v>
      </c>
      <c r="N419" s="195" t="s">
        <v>3152</v>
      </c>
      <c r="O419" s="174" t="s">
        <v>3153</v>
      </c>
    </row>
    <row r="420" spans="3:15">
      <c r="C420" s="173"/>
      <c r="D420" s="173"/>
      <c r="E420" s="173"/>
      <c r="H420" s="174" t="s">
        <v>8</v>
      </c>
      <c r="I420" s="175" t="s">
        <v>3430</v>
      </c>
      <c r="J420" s="174" t="s">
        <v>3431</v>
      </c>
      <c r="L420" s="174" t="s">
        <v>3432</v>
      </c>
      <c r="M420" s="174" t="s">
        <v>2</v>
      </c>
      <c r="N420" s="195" t="s">
        <v>3155</v>
      </c>
      <c r="O420" s="174" t="s">
        <v>3156</v>
      </c>
    </row>
    <row r="421" spans="3:15">
      <c r="C421" s="173"/>
      <c r="D421" s="173"/>
      <c r="E421" s="173"/>
      <c r="H421" s="174" t="s">
        <v>8</v>
      </c>
      <c r="I421" s="175" t="s">
        <v>2356</v>
      </c>
      <c r="J421" s="174" t="s">
        <v>3433</v>
      </c>
      <c r="L421" s="174" t="s">
        <v>3434</v>
      </c>
      <c r="M421" s="174" t="s">
        <v>2</v>
      </c>
      <c r="N421" s="195" t="s">
        <v>3158</v>
      </c>
      <c r="O421" s="174" t="s">
        <v>3159</v>
      </c>
    </row>
    <row r="422" spans="3:15">
      <c r="C422" s="173"/>
      <c r="D422" s="173"/>
      <c r="E422" s="173"/>
      <c r="H422" s="174" t="s">
        <v>8</v>
      </c>
      <c r="I422" s="175" t="s">
        <v>3435</v>
      </c>
      <c r="J422" s="174" t="s">
        <v>3436</v>
      </c>
      <c r="L422" s="174" t="s">
        <v>3437</v>
      </c>
      <c r="M422" s="174"/>
      <c r="N422" s="195"/>
      <c r="O422" s="174" t="s">
        <v>3159</v>
      </c>
    </row>
    <row r="423" spans="3:15">
      <c r="C423" s="173"/>
      <c r="D423" s="173"/>
      <c r="E423" s="173"/>
      <c r="H423" s="174" t="s">
        <v>8</v>
      </c>
      <c r="I423" s="175" t="s">
        <v>3438</v>
      </c>
      <c r="J423" s="174" t="s">
        <v>3439</v>
      </c>
      <c r="L423" s="174" t="s">
        <v>3440</v>
      </c>
      <c r="M423" s="174" t="s">
        <v>3</v>
      </c>
      <c r="N423" s="195" t="s">
        <v>3162</v>
      </c>
      <c r="O423" s="174" t="s">
        <v>3163</v>
      </c>
    </row>
    <row r="424" spans="3:15">
      <c r="C424" s="173"/>
      <c r="D424" s="173"/>
      <c r="E424" s="173"/>
      <c r="H424" s="174" t="s">
        <v>8</v>
      </c>
      <c r="I424" s="175" t="s">
        <v>3441</v>
      </c>
      <c r="J424" s="174" t="s">
        <v>3442</v>
      </c>
      <c r="L424" s="174" t="s">
        <v>3443</v>
      </c>
      <c r="M424" s="174" t="s">
        <v>3</v>
      </c>
      <c r="N424" s="195" t="s">
        <v>3165</v>
      </c>
      <c r="O424" s="174" t="s">
        <v>3166</v>
      </c>
    </row>
    <row r="425" spans="3:15">
      <c r="C425" s="173"/>
      <c r="D425" s="173"/>
      <c r="E425" s="173"/>
      <c r="H425" s="174" t="s">
        <v>8</v>
      </c>
      <c r="I425" s="175" t="s">
        <v>3444</v>
      </c>
      <c r="J425" s="174" t="s">
        <v>3445</v>
      </c>
      <c r="L425" s="174" t="s">
        <v>3446</v>
      </c>
      <c r="M425" s="174" t="s">
        <v>3</v>
      </c>
      <c r="N425" s="195" t="s">
        <v>3168</v>
      </c>
      <c r="O425" s="174" t="s">
        <v>3169</v>
      </c>
    </row>
    <row r="426" spans="3:15">
      <c r="C426" s="173"/>
      <c r="D426" s="173"/>
      <c r="E426" s="173"/>
      <c r="H426" s="174" t="s">
        <v>8</v>
      </c>
      <c r="I426" s="175" t="s">
        <v>3447</v>
      </c>
      <c r="J426" s="174" t="s">
        <v>3448</v>
      </c>
      <c r="L426" s="174" t="s">
        <v>3449</v>
      </c>
      <c r="M426" s="174" t="s">
        <v>3</v>
      </c>
      <c r="N426" s="195" t="s">
        <v>3171</v>
      </c>
      <c r="O426" s="174" t="s">
        <v>3172</v>
      </c>
    </row>
    <row r="427" spans="3:15">
      <c r="C427" s="173"/>
      <c r="D427" s="173"/>
      <c r="E427" s="173"/>
      <c r="H427" s="174" t="s">
        <v>8</v>
      </c>
      <c r="I427" s="175" t="s">
        <v>3450</v>
      </c>
      <c r="J427" s="174" t="s">
        <v>3451</v>
      </c>
      <c r="L427" s="174" t="s">
        <v>3452</v>
      </c>
      <c r="M427" s="174" t="s">
        <v>3</v>
      </c>
      <c r="N427" s="195" t="s">
        <v>3174</v>
      </c>
      <c r="O427" s="174" t="s">
        <v>3175</v>
      </c>
    </row>
    <row r="428" spans="3:15">
      <c r="C428" s="173"/>
      <c r="D428" s="173"/>
      <c r="E428" s="173"/>
      <c r="H428" s="174" t="s">
        <v>8</v>
      </c>
      <c r="I428" s="175" t="s">
        <v>3453</v>
      </c>
      <c r="J428" s="174" t="s">
        <v>3454</v>
      </c>
      <c r="L428" s="174" t="s">
        <v>3455</v>
      </c>
      <c r="M428" s="174" t="s">
        <v>3</v>
      </c>
      <c r="N428" s="195" t="s">
        <v>3177</v>
      </c>
      <c r="O428" s="174" t="s">
        <v>3178</v>
      </c>
    </row>
    <row r="429" spans="3:15">
      <c r="C429" s="173"/>
      <c r="D429" s="173"/>
      <c r="E429" s="173"/>
      <c r="H429" s="174" t="s">
        <v>8</v>
      </c>
      <c r="I429" s="175" t="s">
        <v>3456</v>
      </c>
      <c r="J429" s="174" t="s">
        <v>3457</v>
      </c>
      <c r="L429" s="174" t="s">
        <v>3458</v>
      </c>
      <c r="M429" s="174" t="s">
        <v>3</v>
      </c>
      <c r="N429" s="195" t="s">
        <v>3180</v>
      </c>
      <c r="O429" s="174" t="s">
        <v>3181</v>
      </c>
    </row>
    <row r="430" spans="3:15">
      <c r="C430" s="173"/>
      <c r="D430" s="173"/>
      <c r="E430" s="173"/>
      <c r="H430" s="174" t="s">
        <v>8</v>
      </c>
      <c r="I430" s="175" t="s">
        <v>3459</v>
      </c>
      <c r="J430" s="174" t="s">
        <v>3460</v>
      </c>
      <c r="L430" s="174" t="s">
        <v>3461</v>
      </c>
      <c r="M430" s="174" t="s">
        <v>3</v>
      </c>
      <c r="N430" s="195" t="s">
        <v>3183</v>
      </c>
      <c r="O430" s="174" t="s">
        <v>3184</v>
      </c>
    </row>
    <row r="431" spans="3:15">
      <c r="C431" s="173"/>
      <c r="D431" s="173"/>
      <c r="E431" s="173"/>
      <c r="H431" s="174" t="s">
        <v>8</v>
      </c>
      <c r="I431" s="175" t="s">
        <v>3462</v>
      </c>
      <c r="J431" s="174" t="s">
        <v>3463</v>
      </c>
      <c r="L431" s="174" t="s">
        <v>3464</v>
      </c>
      <c r="M431" s="174" t="s">
        <v>3</v>
      </c>
      <c r="N431" s="195" t="s">
        <v>3186</v>
      </c>
      <c r="O431" s="174" t="s">
        <v>3187</v>
      </c>
    </row>
    <row r="432" spans="3:15">
      <c r="C432" s="173"/>
      <c r="D432" s="173"/>
      <c r="E432" s="173"/>
      <c r="H432" s="174" t="s">
        <v>8</v>
      </c>
      <c r="I432" s="175" t="s">
        <v>3465</v>
      </c>
      <c r="J432" s="174" t="s">
        <v>3466</v>
      </c>
      <c r="L432" s="174" t="s">
        <v>3467</v>
      </c>
      <c r="M432" s="174" t="s">
        <v>3</v>
      </c>
      <c r="N432" s="195" t="s">
        <v>3189</v>
      </c>
      <c r="O432" s="174" t="s">
        <v>3190</v>
      </c>
    </row>
    <row r="433" spans="3:15">
      <c r="C433" s="173"/>
      <c r="D433" s="173"/>
      <c r="E433" s="173"/>
      <c r="H433" s="174" t="s">
        <v>8</v>
      </c>
      <c r="I433" s="175" t="s">
        <v>3468</v>
      </c>
      <c r="J433" s="174" t="s">
        <v>3469</v>
      </c>
      <c r="L433" s="174" t="s">
        <v>3470</v>
      </c>
      <c r="M433" s="174" t="s">
        <v>3</v>
      </c>
      <c r="N433" s="195" t="s">
        <v>3192</v>
      </c>
      <c r="O433" s="174" t="s">
        <v>3193</v>
      </c>
    </row>
    <row r="434" spans="3:15">
      <c r="C434" s="173"/>
      <c r="D434" s="173"/>
      <c r="E434" s="173"/>
      <c r="H434" s="174" t="s">
        <v>8</v>
      </c>
      <c r="I434" s="175" t="s">
        <v>3471</v>
      </c>
      <c r="J434" s="174" t="s">
        <v>3472</v>
      </c>
      <c r="L434" s="174" t="s">
        <v>3473</v>
      </c>
      <c r="M434" s="174" t="s">
        <v>3</v>
      </c>
      <c r="N434" s="195" t="s">
        <v>3195</v>
      </c>
      <c r="O434" s="174" t="s">
        <v>3196</v>
      </c>
    </row>
    <row r="435" spans="3:15">
      <c r="C435" s="173"/>
      <c r="D435" s="173"/>
      <c r="E435" s="173"/>
      <c r="H435" s="174" t="s">
        <v>8</v>
      </c>
      <c r="I435" s="175" t="s">
        <v>3241</v>
      </c>
      <c r="J435" s="174" t="s">
        <v>3474</v>
      </c>
      <c r="L435" s="174" t="s">
        <v>3475</v>
      </c>
      <c r="M435" s="174" t="s">
        <v>3</v>
      </c>
      <c r="N435" s="195" t="s">
        <v>3198</v>
      </c>
      <c r="O435" s="174" t="s">
        <v>3199</v>
      </c>
    </row>
    <row r="436" spans="3:15">
      <c r="C436" s="173"/>
      <c r="D436" s="173"/>
      <c r="E436" s="173"/>
      <c r="H436" s="174" t="s">
        <v>8</v>
      </c>
      <c r="I436" s="175" t="s">
        <v>3476</v>
      </c>
      <c r="J436" s="174" t="s">
        <v>3477</v>
      </c>
      <c r="L436" s="174" t="s">
        <v>3478</v>
      </c>
      <c r="M436" s="174" t="s">
        <v>3</v>
      </c>
      <c r="N436" s="195" t="s">
        <v>3201</v>
      </c>
      <c r="O436" s="174" t="s">
        <v>3202</v>
      </c>
    </row>
    <row r="437" spans="3:15">
      <c r="C437" s="173"/>
      <c r="D437" s="173"/>
      <c r="E437" s="173"/>
      <c r="H437" s="174" t="s">
        <v>8</v>
      </c>
      <c r="I437" s="175" t="s">
        <v>3479</v>
      </c>
      <c r="J437" s="174" t="s">
        <v>3480</v>
      </c>
      <c r="L437" s="174" t="s">
        <v>3481</v>
      </c>
      <c r="M437" s="174" t="s">
        <v>3</v>
      </c>
      <c r="N437" s="195" t="s">
        <v>3204</v>
      </c>
      <c r="O437" s="174" t="s">
        <v>3205</v>
      </c>
    </row>
    <row r="438" spans="3:15">
      <c r="C438" s="173"/>
      <c r="D438" s="173"/>
      <c r="E438" s="173"/>
      <c r="H438" s="174" t="s">
        <v>8</v>
      </c>
      <c r="I438" s="175" t="s">
        <v>3482</v>
      </c>
      <c r="J438" s="174" t="s">
        <v>3483</v>
      </c>
      <c r="L438" s="174" t="s">
        <v>3484</v>
      </c>
      <c r="M438" s="174" t="s">
        <v>3</v>
      </c>
      <c r="N438" s="195" t="s">
        <v>3207</v>
      </c>
      <c r="O438" s="174" t="s">
        <v>3208</v>
      </c>
    </row>
    <row r="439" spans="3:15">
      <c r="C439" s="173"/>
      <c r="D439" s="173"/>
      <c r="E439" s="173"/>
      <c r="H439" s="174" t="s">
        <v>8</v>
      </c>
      <c r="I439" s="175" t="s">
        <v>3485</v>
      </c>
      <c r="J439" s="174" t="s">
        <v>3486</v>
      </c>
      <c r="L439" s="174" t="s">
        <v>3487</v>
      </c>
      <c r="M439" s="174" t="s">
        <v>3</v>
      </c>
      <c r="N439" s="195" t="s">
        <v>3210</v>
      </c>
      <c r="O439" s="174" t="s">
        <v>3211</v>
      </c>
    </row>
    <row r="440" spans="3:15">
      <c r="C440" s="173"/>
      <c r="D440" s="173"/>
      <c r="E440" s="173"/>
      <c r="H440" s="174" t="s">
        <v>8</v>
      </c>
      <c r="I440" s="175" t="s">
        <v>3488</v>
      </c>
      <c r="J440" s="174" t="s">
        <v>3489</v>
      </c>
      <c r="L440" s="174" t="s">
        <v>3490</v>
      </c>
      <c r="M440" s="174"/>
      <c r="N440" s="195"/>
      <c r="O440" s="174" t="s">
        <v>3211</v>
      </c>
    </row>
    <row r="441" spans="3:15">
      <c r="C441" s="173"/>
      <c r="D441" s="173"/>
      <c r="E441" s="173"/>
      <c r="H441" s="174" t="s">
        <v>8</v>
      </c>
      <c r="I441" s="175" t="s">
        <v>3491</v>
      </c>
      <c r="J441" s="174" t="s">
        <v>3492</v>
      </c>
      <c r="L441" s="174" t="s">
        <v>3493</v>
      </c>
      <c r="M441" s="174" t="s">
        <v>3</v>
      </c>
      <c r="N441" s="195" t="s">
        <v>3213</v>
      </c>
      <c r="O441" s="174" t="s">
        <v>3214</v>
      </c>
    </row>
    <row r="442" spans="3:15">
      <c r="C442" s="173"/>
      <c r="D442" s="173"/>
      <c r="E442" s="173"/>
      <c r="H442" s="174" t="s">
        <v>8</v>
      </c>
      <c r="I442" s="175" t="s">
        <v>3494</v>
      </c>
      <c r="J442" s="174" t="s">
        <v>3495</v>
      </c>
      <c r="L442" s="174" t="s">
        <v>3496</v>
      </c>
      <c r="M442" s="174" t="s">
        <v>4</v>
      </c>
      <c r="N442" s="195" t="s">
        <v>3217</v>
      </c>
      <c r="O442" s="174" t="s">
        <v>3218</v>
      </c>
    </row>
    <row r="443" spans="3:15">
      <c r="C443" s="173"/>
      <c r="D443" s="173"/>
      <c r="E443" s="173"/>
      <c r="H443" s="174" t="s">
        <v>8</v>
      </c>
      <c r="I443" s="175" t="s">
        <v>3497</v>
      </c>
      <c r="J443" s="174" t="s">
        <v>3498</v>
      </c>
      <c r="L443" s="174" t="s">
        <v>3499</v>
      </c>
      <c r="M443" s="174"/>
      <c r="N443" s="195"/>
      <c r="O443" s="174" t="s">
        <v>3218</v>
      </c>
    </row>
    <row r="444" spans="3:15">
      <c r="C444" s="173"/>
      <c r="D444" s="173"/>
      <c r="E444" s="173"/>
      <c r="H444" s="174" t="s">
        <v>8</v>
      </c>
      <c r="I444" s="175" t="s">
        <v>3500</v>
      </c>
      <c r="J444" s="174" t="s">
        <v>3501</v>
      </c>
      <c r="L444" s="174" t="s">
        <v>3502</v>
      </c>
      <c r="M444" s="174" t="s">
        <v>4</v>
      </c>
      <c r="N444" s="195" t="s">
        <v>3220</v>
      </c>
      <c r="O444" s="174" t="s">
        <v>3221</v>
      </c>
    </row>
    <row r="445" spans="3:15">
      <c r="C445" s="173"/>
      <c r="D445" s="173"/>
      <c r="E445" s="173"/>
      <c r="H445" s="174" t="s">
        <v>8</v>
      </c>
      <c r="I445" s="175" t="s">
        <v>3503</v>
      </c>
      <c r="J445" s="174" t="s">
        <v>3504</v>
      </c>
      <c r="L445" s="174" t="s">
        <v>3505</v>
      </c>
      <c r="M445" s="174" t="s">
        <v>4</v>
      </c>
      <c r="N445" s="195" t="s">
        <v>3223</v>
      </c>
      <c r="O445" s="174" t="s">
        <v>3224</v>
      </c>
    </row>
    <row r="446" spans="3:15">
      <c r="C446" s="173"/>
      <c r="D446" s="173"/>
      <c r="E446" s="173"/>
      <c r="H446" s="174" t="s">
        <v>8</v>
      </c>
      <c r="I446" s="175" t="s">
        <v>3506</v>
      </c>
      <c r="J446" s="174" t="s">
        <v>3507</v>
      </c>
      <c r="L446" s="174" t="s">
        <v>3508</v>
      </c>
      <c r="M446" s="174" t="s">
        <v>4</v>
      </c>
      <c r="N446" s="195" t="s">
        <v>3226</v>
      </c>
      <c r="O446" s="174" t="s">
        <v>3227</v>
      </c>
    </row>
    <row r="447" spans="3:15">
      <c r="C447" s="173"/>
      <c r="D447" s="173"/>
      <c r="E447" s="173"/>
      <c r="H447" s="174" t="s">
        <v>8</v>
      </c>
      <c r="I447" s="175" t="s">
        <v>3509</v>
      </c>
      <c r="J447" s="174" t="s">
        <v>3510</v>
      </c>
      <c r="L447" s="174" t="s">
        <v>3511</v>
      </c>
      <c r="M447" s="174" t="s">
        <v>4</v>
      </c>
      <c r="N447" s="195" t="s">
        <v>3229</v>
      </c>
      <c r="O447" s="174" t="s">
        <v>3230</v>
      </c>
    </row>
    <row r="448" spans="3:15">
      <c r="C448" s="173"/>
      <c r="D448" s="173"/>
      <c r="E448" s="173"/>
      <c r="H448" s="174" t="s">
        <v>8</v>
      </c>
      <c r="I448" s="175" t="s">
        <v>3512</v>
      </c>
      <c r="J448" s="174" t="s">
        <v>3513</v>
      </c>
      <c r="L448" s="174" t="s">
        <v>3514</v>
      </c>
      <c r="M448" s="174" t="s">
        <v>4</v>
      </c>
      <c r="N448" s="195" t="s">
        <v>3232</v>
      </c>
      <c r="O448" s="174" t="s">
        <v>3233</v>
      </c>
    </row>
    <row r="449" spans="3:15">
      <c r="C449" s="173"/>
      <c r="D449" s="173"/>
      <c r="E449" s="173"/>
      <c r="H449" s="174" t="s">
        <v>8</v>
      </c>
      <c r="I449" s="175" t="s">
        <v>3515</v>
      </c>
      <c r="J449" s="174" t="s">
        <v>3516</v>
      </c>
      <c r="L449" s="174" t="s">
        <v>3517</v>
      </c>
      <c r="M449" s="174"/>
      <c r="N449" s="195"/>
      <c r="O449" s="174" t="s">
        <v>3233</v>
      </c>
    </row>
    <row r="450" spans="3:15">
      <c r="C450" s="173"/>
      <c r="D450" s="173"/>
      <c r="E450" s="173"/>
      <c r="H450" s="174" t="s">
        <v>8</v>
      </c>
      <c r="I450" s="175" t="s">
        <v>3518</v>
      </c>
      <c r="J450" s="174" t="s">
        <v>3519</v>
      </c>
      <c r="L450" s="174" t="s">
        <v>3520</v>
      </c>
      <c r="M450" s="174" t="s">
        <v>4</v>
      </c>
      <c r="N450" s="195" t="s">
        <v>3235</v>
      </c>
      <c r="O450" s="174" t="s">
        <v>3236</v>
      </c>
    </row>
    <row r="451" spans="3:15">
      <c r="C451" s="173"/>
      <c r="D451" s="173"/>
      <c r="E451" s="173"/>
      <c r="H451" s="174" t="s">
        <v>8</v>
      </c>
      <c r="I451" s="175" t="s">
        <v>3521</v>
      </c>
      <c r="J451" s="174" t="s">
        <v>3522</v>
      </c>
      <c r="L451" s="174" t="s">
        <v>3523</v>
      </c>
      <c r="M451" s="174"/>
      <c r="N451" s="195"/>
      <c r="O451" s="174" t="s">
        <v>3236</v>
      </c>
    </row>
    <row r="452" spans="3:15">
      <c r="C452" s="173"/>
      <c r="D452" s="173"/>
      <c r="E452" s="173"/>
      <c r="H452" s="174" t="s">
        <v>8</v>
      </c>
      <c r="I452" s="175" t="s">
        <v>3524</v>
      </c>
      <c r="J452" s="174" t="s">
        <v>3525</v>
      </c>
      <c r="L452" s="174" t="s">
        <v>3526</v>
      </c>
      <c r="M452" s="174" t="s">
        <v>4</v>
      </c>
      <c r="N452" s="195" t="s">
        <v>3238</v>
      </c>
      <c r="O452" s="174" t="s">
        <v>3239</v>
      </c>
    </row>
    <row r="453" spans="3:15">
      <c r="C453" s="173"/>
      <c r="D453" s="173"/>
      <c r="E453" s="173"/>
      <c r="H453" s="174" t="s">
        <v>8</v>
      </c>
      <c r="I453" s="175" t="s">
        <v>3527</v>
      </c>
      <c r="J453" s="174" t="s">
        <v>3528</v>
      </c>
      <c r="L453" s="174" t="s">
        <v>3529</v>
      </c>
      <c r="M453" s="174"/>
      <c r="N453" s="195"/>
      <c r="O453" s="174" t="s">
        <v>3239</v>
      </c>
    </row>
    <row r="454" spans="3:15">
      <c r="C454" s="173"/>
      <c r="D454" s="173"/>
      <c r="E454" s="173"/>
      <c r="H454" s="174" t="s">
        <v>8</v>
      </c>
      <c r="I454" s="175" t="s">
        <v>3530</v>
      </c>
      <c r="J454" s="174" t="s">
        <v>3531</v>
      </c>
      <c r="L454" s="174" t="s">
        <v>3532</v>
      </c>
      <c r="M454" s="174" t="s">
        <v>4</v>
      </c>
      <c r="N454" s="195" t="s">
        <v>3241</v>
      </c>
      <c r="O454" s="174" t="s">
        <v>3242</v>
      </c>
    </row>
    <row r="455" spans="3:15">
      <c r="C455" s="173"/>
      <c r="D455" s="173"/>
      <c r="E455" s="173"/>
      <c r="H455" s="174" t="s">
        <v>8</v>
      </c>
      <c r="I455" s="175" t="s">
        <v>3533</v>
      </c>
      <c r="J455" s="174" t="s">
        <v>3534</v>
      </c>
      <c r="L455" s="174" t="s">
        <v>3535</v>
      </c>
      <c r="M455" s="174"/>
      <c r="N455" s="195"/>
      <c r="O455" s="174" t="s">
        <v>3242</v>
      </c>
    </row>
    <row r="456" spans="3:15">
      <c r="C456" s="173"/>
      <c r="D456" s="173"/>
      <c r="E456" s="173"/>
      <c r="H456" s="174" t="s">
        <v>8</v>
      </c>
      <c r="I456" s="175" t="s">
        <v>3536</v>
      </c>
      <c r="J456" s="174" t="s">
        <v>3537</v>
      </c>
      <c r="L456" s="174" t="s">
        <v>3538</v>
      </c>
      <c r="M456" s="174" t="s">
        <v>4</v>
      </c>
      <c r="N456" s="195" t="s">
        <v>3244</v>
      </c>
      <c r="O456" s="174" t="s">
        <v>3245</v>
      </c>
    </row>
    <row r="457" spans="3:15">
      <c r="C457" s="173"/>
      <c r="D457" s="173"/>
      <c r="E457" s="173"/>
      <c r="H457" s="174" t="s">
        <v>8</v>
      </c>
      <c r="I457" s="175" t="s">
        <v>3539</v>
      </c>
      <c r="J457" s="174" t="s">
        <v>3540</v>
      </c>
      <c r="L457" s="174" t="s">
        <v>3541</v>
      </c>
      <c r="M457" s="174" t="s">
        <v>4</v>
      </c>
      <c r="N457" s="195" t="s">
        <v>3247</v>
      </c>
      <c r="O457" s="174" t="s">
        <v>3248</v>
      </c>
    </row>
    <row r="458" spans="3:15">
      <c r="C458" s="173"/>
      <c r="D458" s="173"/>
      <c r="E458" s="173"/>
      <c r="H458" s="174" t="s">
        <v>8</v>
      </c>
      <c r="I458" s="175" t="s">
        <v>3542</v>
      </c>
      <c r="J458" s="174" t="s">
        <v>3543</v>
      </c>
      <c r="L458" s="174" t="s">
        <v>3544</v>
      </c>
      <c r="M458" s="174" t="s">
        <v>4</v>
      </c>
      <c r="N458" s="195" t="s">
        <v>3250</v>
      </c>
      <c r="O458" s="174" t="s">
        <v>3251</v>
      </c>
    </row>
    <row r="459" spans="3:15">
      <c r="C459" s="173"/>
      <c r="D459" s="173"/>
      <c r="E459" s="173"/>
      <c r="H459" s="174" t="s">
        <v>8</v>
      </c>
      <c r="I459" s="175" t="s">
        <v>3545</v>
      </c>
      <c r="J459" s="174" t="s">
        <v>3546</v>
      </c>
      <c r="L459" s="174" t="s">
        <v>3547</v>
      </c>
      <c r="M459" s="174"/>
      <c r="N459" s="195"/>
      <c r="O459" s="174" t="s">
        <v>3251</v>
      </c>
    </row>
    <row r="460" spans="3:15">
      <c r="C460" s="173"/>
      <c r="D460" s="173"/>
      <c r="E460" s="173"/>
      <c r="H460" s="174" t="s">
        <v>8</v>
      </c>
      <c r="I460" s="175" t="s">
        <v>3548</v>
      </c>
      <c r="J460" s="174" t="s">
        <v>3549</v>
      </c>
      <c r="L460" s="174" t="s">
        <v>3550</v>
      </c>
      <c r="M460" s="174" t="s">
        <v>4</v>
      </c>
      <c r="N460" s="195" t="s">
        <v>3253</v>
      </c>
      <c r="O460" s="174" t="s">
        <v>3254</v>
      </c>
    </row>
    <row r="461" spans="3:15">
      <c r="C461" s="173"/>
      <c r="D461" s="173"/>
      <c r="E461" s="173"/>
      <c r="H461" s="174" t="s">
        <v>8</v>
      </c>
      <c r="I461" s="175" t="s">
        <v>3551</v>
      </c>
      <c r="J461" s="174" t="s">
        <v>3552</v>
      </c>
      <c r="L461" s="174" t="s">
        <v>3553</v>
      </c>
      <c r="M461" s="174"/>
      <c r="N461" s="195"/>
      <c r="O461" s="174" t="s">
        <v>3254</v>
      </c>
    </row>
    <row r="462" spans="3:15">
      <c r="C462" s="173"/>
      <c r="D462" s="173"/>
      <c r="E462" s="173"/>
      <c r="H462" s="174" t="s">
        <v>8</v>
      </c>
      <c r="I462" s="175" t="s">
        <v>2851</v>
      </c>
      <c r="J462" s="174" t="s">
        <v>3554</v>
      </c>
      <c r="L462" s="174" t="s">
        <v>3555</v>
      </c>
      <c r="M462" s="174" t="s">
        <v>4</v>
      </c>
      <c r="N462" s="195" t="s">
        <v>3256</v>
      </c>
      <c r="O462" s="174" t="s">
        <v>3257</v>
      </c>
    </row>
    <row r="463" spans="3:15">
      <c r="C463" s="173"/>
      <c r="D463" s="173"/>
      <c r="E463" s="173"/>
      <c r="H463" s="174" t="s">
        <v>8</v>
      </c>
      <c r="I463" s="175" t="s">
        <v>3556</v>
      </c>
      <c r="J463" s="174" t="s">
        <v>3557</v>
      </c>
      <c r="L463" s="174" t="s">
        <v>3558</v>
      </c>
      <c r="M463" s="174"/>
      <c r="N463" s="195"/>
      <c r="O463" s="174" t="s">
        <v>3257</v>
      </c>
    </row>
    <row r="464" spans="3:15">
      <c r="C464" s="173"/>
      <c r="D464" s="173"/>
      <c r="E464" s="173"/>
      <c r="H464" s="174" t="s">
        <v>8</v>
      </c>
      <c r="I464" s="175" t="s">
        <v>3559</v>
      </c>
      <c r="J464" s="174" t="s">
        <v>3560</v>
      </c>
      <c r="L464" s="174" t="s">
        <v>3561</v>
      </c>
      <c r="M464" s="174" t="s">
        <v>4</v>
      </c>
      <c r="N464" s="195" t="s">
        <v>3259</v>
      </c>
      <c r="O464" s="174" t="s">
        <v>3260</v>
      </c>
    </row>
    <row r="465" spans="3:15">
      <c r="C465" s="173"/>
      <c r="D465" s="173"/>
      <c r="E465" s="173"/>
      <c r="H465" s="174" t="s">
        <v>8</v>
      </c>
      <c r="I465" s="175" t="s">
        <v>3562</v>
      </c>
      <c r="J465" s="174" t="s">
        <v>3563</v>
      </c>
      <c r="L465" s="174" t="s">
        <v>3564</v>
      </c>
      <c r="M465" s="174"/>
      <c r="N465" s="195"/>
      <c r="O465" s="174" t="s">
        <v>3260</v>
      </c>
    </row>
    <row r="466" spans="3:15">
      <c r="C466" s="173"/>
      <c r="D466" s="173"/>
      <c r="E466" s="173"/>
      <c r="H466" s="174" t="s">
        <v>8</v>
      </c>
      <c r="I466" s="175" t="s">
        <v>3565</v>
      </c>
      <c r="J466" s="174" t="s">
        <v>3566</v>
      </c>
      <c r="L466" s="174" t="s">
        <v>3567</v>
      </c>
      <c r="M466" s="174" t="s">
        <v>4</v>
      </c>
      <c r="N466" s="195" t="s">
        <v>3262</v>
      </c>
      <c r="O466" s="174" t="s">
        <v>3263</v>
      </c>
    </row>
    <row r="467" spans="3:15">
      <c r="C467" s="173"/>
      <c r="D467" s="173"/>
      <c r="E467" s="173"/>
      <c r="H467" s="174" t="s">
        <v>8</v>
      </c>
      <c r="I467" s="175" t="s">
        <v>3568</v>
      </c>
      <c r="J467" s="174" t="s">
        <v>3569</v>
      </c>
      <c r="L467" s="174" t="s">
        <v>3570</v>
      </c>
      <c r="M467" s="174" t="s">
        <v>4</v>
      </c>
      <c r="N467" s="195" t="s">
        <v>3265</v>
      </c>
      <c r="O467" s="174" t="s">
        <v>3266</v>
      </c>
    </row>
    <row r="468" spans="3:15">
      <c r="C468" s="173"/>
      <c r="D468" s="173"/>
      <c r="E468" s="173"/>
      <c r="H468" s="174" t="s">
        <v>8</v>
      </c>
      <c r="I468" s="175" t="s">
        <v>3571</v>
      </c>
      <c r="J468" s="174" t="s">
        <v>3572</v>
      </c>
      <c r="L468" s="174" t="s">
        <v>3573</v>
      </c>
      <c r="M468" s="174"/>
      <c r="N468" s="195"/>
      <c r="O468" s="174" t="s">
        <v>3266</v>
      </c>
    </row>
    <row r="469" spans="3:15">
      <c r="C469" s="173"/>
      <c r="D469" s="173"/>
      <c r="E469" s="173"/>
      <c r="H469" s="174" t="s">
        <v>8</v>
      </c>
      <c r="I469" s="175" t="s">
        <v>3574</v>
      </c>
      <c r="J469" s="174" t="s">
        <v>3575</v>
      </c>
      <c r="L469" s="174" t="s">
        <v>3576</v>
      </c>
      <c r="M469" s="174" t="s">
        <v>4</v>
      </c>
      <c r="N469" s="195" t="s">
        <v>3268</v>
      </c>
      <c r="O469" s="174" t="s">
        <v>3269</v>
      </c>
    </row>
    <row r="470" spans="3:15">
      <c r="C470" s="173"/>
      <c r="D470" s="173"/>
      <c r="E470" s="173"/>
      <c r="H470" s="174" t="s">
        <v>8</v>
      </c>
      <c r="I470" s="175" t="s">
        <v>2315</v>
      </c>
      <c r="J470" s="174" t="s">
        <v>3577</v>
      </c>
      <c r="L470" s="174" t="s">
        <v>3578</v>
      </c>
      <c r="M470" s="174"/>
      <c r="N470" s="195"/>
      <c r="O470" s="174" t="s">
        <v>3269</v>
      </c>
    </row>
    <row r="471" spans="3:15">
      <c r="C471" s="173"/>
      <c r="D471" s="173"/>
      <c r="E471" s="173"/>
      <c r="H471" s="174" t="s">
        <v>8</v>
      </c>
      <c r="I471" s="175" t="s">
        <v>3579</v>
      </c>
      <c r="J471" s="174" t="s">
        <v>3580</v>
      </c>
      <c r="L471" s="174" t="s">
        <v>3581</v>
      </c>
      <c r="M471" s="174" t="s">
        <v>4</v>
      </c>
      <c r="N471" s="195" t="s">
        <v>3271</v>
      </c>
      <c r="O471" s="174" t="s">
        <v>3272</v>
      </c>
    </row>
    <row r="472" spans="3:15">
      <c r="C472" s="173"/>
      <c r="D472" s="173"/>
      <c r="E472" s="173"/>
      <c r="H472" s="174" t="s">
        <v>8</v>
      </c>
      <c r="I472" s="175" t="s">
        <v>3582</v>
      </c>
      <c r="J472" s="174" t="s">
        <v>3583</v>
      </c>
      <c r="L472" s="174" t="s">
        <v>3584</v>
      </c>
      <c r="M472" s="174"/>
      <c r="N472" s="195"/>
      <c r="O472" s="174" t="s">
        <v>3272</v>
      </c>
    </row>
    <row r="473" spans="3:15">
      <c r="C473" s="173"/>
      <c r="D473" s="173"/>
      <c r="E473" s="173"/>
      <c r="H473" s="174" t="s">
        <v>8</v>
      </c>
      <c r="I473" s="175" t="s">
        <v>3585</v>
      </c>
      <c r="J473" s="174" t="s">
        <v>3586</v>
      </c>
      <c r="L473" s="174" t="s">
        <v>3587</v>
      </c>
      <c r="M473" s="174" t="s">
        <v>4</v>
      </c>
      <c r="N473" s="195" t="s">
        <v>3274</v>
      </c>
      <c r="O473" s="174" t="s">
        <v>3275</v>
      </c>
    </row>
    <row r="474" spans="3:15">
      <c r="C474" s="173"/>
      <c r="D474" s="173"/>
      <c r="E474" s="173"/>
      <c r="H474" s="174" t="s">
        <v>8</v>
      </c>
      <c r="I474" s="175" t="s">
        <v>3588</v>
      </c>
      <c r="J474" s="174" t="s">
        <v>3589</v>
      </c>
      <c r="L474" s="174" t="s">
        <v>3590</v>
      </c>
      <c r="M474" s="174"/>
      <c r="N474" s="195"/>
      <c r="O474" s="174" t="s">
        <v>3275</v>
      </c>
    </row>
    <row r="475" spans="3:15">
      <c r="C475" s="173"/>
      <c r="D475" s="173"/>
      <c r="E475" s="173"/>
      <c r="H475" s="174" t="s">
        <v>8</v>
      </c>
      <c r="I475" s="175" t="s">
        <v>3591</v>
      </c>
      <c r="J475" s="174" t="s">
        <v>3592</v>
      </c>
      <c r="L475" s="174" t="s">
        <v>3593</v>
      </c>
      <c r="M475" s="174" t="s">
        <v>4</v>
      </c>
      <c r="N475" s="195" t="s">
        <v>3277</v>
      </c>
      <c r="O475" s="174" t="s">
        <v>3278</v>
      </c>
    </row>
    <row r="476" spans="3:15">
      <c r="C476" s="173"/>
      <c r="D476" s="173"/>
      <c r="E476" s="173"/>
      <c r="H476" s="174" t="s">
        <v>8</v>
      </c>
      <c r="I476" s="175" t="s">
        <v>2676</v>
      </c>
      <c r="J476" s="174" t="s">
        <v>3594</v>
      </c>
      <c r="L476" s="174" t="s">
        <v>3595</v>
      </c>
      <c r="M476" s="174" t="s">
        <v>5</v>
      </c>
      <c r="N476" s="195" t="s">
        <v>3281</v>
      </c>
      <c r="O476" s="174" t="s">
        <v>3282</v>
      </c>
    </row>
    <row r="477" spans="3:15">
      <c r="C477" s="173"/>
      <c r="D477" s="173"/>
      <c r="E477" s="173"/>
      <c r="H477" s="174" t="s">
        <v>8</v>
      </c>
      <c r="I477" s="175" t="s">
        <v>3596</v>
      </c>
      <c r="J477" s="174" t="s">
        <v>3597</v>
      </c>
      <c r="L477" s="174" t="s">
        <v>3598</v>
      </c>
      <c r="M477" s="174" t="s">
        <v>5</v>
      </c>
      <c r="N477" s="195" t="s">
        <v>3284</v>
      </c>
      <c r="O477" s="174" t="s">
        <v>3285</v>
      </c>
    </row>
    <row r="478" spans="3:15">
      <c r="C478" s="173"/>
      <c r="D478" s="173"/>
      <c r="E478" s="173"/>
      <c r="H478" s="174" t="s">
        <v>8</v>
      </c>
      <c r="I478" s="175" t="s">
        <v>3599</v>
      </c>
      <c r="J478" s="174" t="s">
        <v>3600</v>
      </c>
      <c r="L478" s="174" t="s">
        <v>3601</v>
      </c>
      <c r="M478" s="174" t="s">
        <v>5</v>
      </c>
      <c r="N478" s="195" t="s">
        <v>3287</v>
      </c>
      <c r="O478" s="174" t="s">
        <v>3288</v>
      </c>
    </row>
    <row r="479" spans="3:15">
      <c r="C479" s="173"/>
      <c r="D479" s="173"/>
      <c r="E479" s="173"/>
      <c r="H479" s="174" t="s">
        <v>8</v>
      </c>
      <c r="I479" s="175" t="s">
        <v>3602</v>
      </c>
      <c r="J479" s="174" t="s">
        <v>3603</v>
      </c>
      <c r="L479" s="174" t="s">
        <v>3604</v>
      </c>
      <c r="M479" s="174"/>
      <c r="N479" s="195"/>
      <c r="O479" s="174" t="s">
        <v>3288</v>
      </c>
    </row>
    <row r="480" spans="3:15">
      <c r="C480" s="173"/>
      <c r="D480" s="173"/>
      <c r="E480" s="173"/>
      <c r="H480" s="174" t="s">
        <v>8</v>
      </c>
      <c r="I480" s="175" t="s">
        <v>3605</v>
      </c>
      <c r="J480" s="174" t="s">
        <v>3606</v>
      </c>
      <c r="L480" s="174" t="s">
        <v>3607</v>
      </c>
      <c r="M480" s="174" t="s">
        <v>5</v>
      </c>
      <c r="N480" s="195" t="s">
        <v>3290</v>
      </c>
      <c r="O480" s="174" t="s">
        <v>3291</v>
      </c>
    </row>
    <row r="481" spans="3:15">
      <c r="C481" s="173"/>
      <c r="D481" s="173"/>
      <c r="E481" s="173"/>
      <c r="H481" s="174" t="s">
        <v>8</v>
      </c>
      <c r="I481" s="175" t="s">
        <v>3608</v>
      </c>
      <c r="J481" s="174" t="s">
        <v>3609</v>
      </c>
      <c r="L481" s="174" t="s">
        <v>3610</v>
      </c>
      <c r="M481" s="174"/>
      <c r="N481" s="195"/>
      <c r="O481" s="174" t="s">
        <v>3291</v>
      </c>
    </row>
    <row r="482" spans="3:15">
      <c r="C482" s="173"/>
      <c r="D482" s="173"/>
      <c r="E482" s="173"/>
      <c r="H482" s="174" t="s">
        <v>8</v>
      </c>
      <c r="I482" s="175" t="s">
        <v>3611</v>
      </c>
      <c r="J482" s="174" t="s">
        <v>3612</v>
      </c>
      <c r="L482" s="174" t="s">
        <v>3613</v>
      </c>
      <c r="M482" s="174" t="s">
        <v>5</v>
      </c>
      <c r="N482" s="195" t="s">
        <v>3293</v>
      </c>
      <c r="O482" s="174" t="s">
        <v>3294</v>
      </c>
    </row>
    <row r="483" spans="3:15">
      <c r="C483" s="173"/>
      <c r="D483" s="173"/>
      <c r="E483" s="173"/>
      <c r="H483" s="174" t="s">
        <v>8</v>
      </c>
      <c r="I483" s="175" t="s">
        <v>3614</v>
      </c>
      <c r="J483" s="174" t="s">
        <v>3615</v>
      </c>
      <c r="L483" s="174" t="s">
        <v>3616</v>
      </c>
      <c r="M483" s="174" t="s">
        <v>5</v>
      </c>
      <c r="N483" s="195" t="s">
        <v>3296</v>
      </c>
      <c r="O483" s="174" t="s">
        <v>3297</v>
      </c>
    </row>
    <row r="484" spans="3:15">
      <c r="C484" s="173"/>
      <c r="D484" s="173"/>
      <c r="E484" s="173"/>
      <c r="H484" s="174" t="s">
        <v>8</v>
      </c>
      <c r="I484" s="175" t="s">
        <v>3617</v>
      </c>
      <c r="J484" s="174" t="s">
        <v>3618</v>
      </c>
      <c r="L484" s="174" t="s">
        <v>3619</v>
      </c>
      <c r="M484" s="174" t="s">
        <v>5</v>
      </c>
      <c r="N484" s="195" t="s">
        <v>3299</v>
      </c>
      <c r="O484" s="174" t="s">
        <v>3300</v>
      </c>
    </row>
    <row r="485" spans="3:15">
      <c r="C485" s="173"/>
      <c r="D485" s="173"/>
      <c r="E485" s="173"/>
      <c r="H485" s="174" t="s">
        <v>8</v>
      </c>
      <c r="I485" s="175" t="s">
        <v>3620</v>
      </c>
      <c r="J485" s="174" t="s">
        <v>3621</v>
      </c>
      <c r="L485" s="174" t="s">
        <v>3622</v>
      </c>
      <c r="M485" s="174" t="s">
        <v>5</v>
      </c>
      <c r="N485" s="195" t="s">
        <v>3302</v>
      </c>
      <c r="O485" s="174" t="s">
        <v>3303</v>
      </c>
    </row>
    <row r="486" spans="3:15">
      <c r="C486" s="173"/>
      <c r="D486" s="173"/>
      <c r="E486" s="173"/>
      <c r="H486" s="174" t="s">
        <v>8</v>
      </c>
      <c r="I486" s="175" t="s">
        <v>3623</v>
      </c>
      <c r="J486" s="174" t="s">
        <v>3624</v>
      </c>
      <c r="L486" s="174" t="s">
        <v>3625</v>
      </c>
      <c r="M486" s="174" t="s">
        <v>5</v>
      </c>
      <c r="N486" s="195" t="s">
        <v>3305</v>
      </c>
      <c r="O486" s="174" t="s">
        <v>3306</v>
      </c>
    </row>
    <row r="487" spans="3:15">
      <c r="C487" s="173"/>
      <c r="D487" s="173"/>
      <c r="E487" s="173"/>
      <c r="H487" s="204"/>
      <c r="I487" s="211" t="s">
        <v>2024</v>
      </c>
      <c r="J487" s="205"/>
      <c r="L487" s="174" t="s">
        <v>3626</v>
      </c>
      <c r="M487" s="174" t="s">
        <v>5</v>
      </c>
      <c r="N487" s="195" t="s">
        <v>3308</v>
      </c>
      <c r="O487" s="174" t="s">
        <v>3309</v>
      </c>
    </row>
    <row r="488" spans="3:15">
      <c r="C488" s="173"/>
      <c r="D488" s="173"/>
      <c r="E488" s="173"/>
      <c r="H488" s="199" t="s">
        <v>9</v>
      </c>
      <c r="I488" s="175" t="s">
        <v>3627</v>
      </c>
      <c r="J488" s="174" t="s">
        <v>3628</v>
      </c>
      <c r="L488" s="174" t="s">
        <v>3629</v>
      </c>
      <c r="M488" s="174" t="s">
        <v>5</v>
      </c>
      <c r="N488" s="195" t="s">
        <v>3311</v>
      </c>
      <c r="O488" s="174" t="s">
        <v>3312</v>
      </c>
    </row>
    <row r="489" spans="3:15">
      <c r="C489" s="173"/>
      <c r="D489" s="173"/>
      <c r="E489" s="173"/>
      <c r="H489" s="199" t="s">
        <v>9</v>
      </c>
      <c r="I489" s="175" t="s">
        <v>3630</v>
      </c>
      <c r="J489" s="174" t="s">
        <v>3631</v>
      </c>
      <c r="L489" s="174" t="s">
        <v>3632</v>
      </c>
      <c r="M489" s="174" t="s">
        <v>5</v>
      </c>
      <c r="N489" s="195" t="s">
        <v>3314</v>
      </c>
      <c r="O489" s="174" t="s">
        <v>3315</v>
      </c>
    </row>
    <row r="490" spans="3:15">
      <c r="C490" s="173"/>
      <c r="D490" s="173"/>
      <c r="E490" s="173"/>
      <c r="H490" s="199" t="s">
        <v>9</v>
      </c>
      <c r="I490" s="175" t="s">
        <v>3633</v>
      </c>
      <c r="J490" s="174" t="s">
        <v>3634</v>
      </c>
      <c r="L490" s="174" t="s">
        <v>3635</v>
      </c>
      <c r="M490" s="174" t="s">
        <v>5</v>
      </c>
      <c r="N490" s="195" t="s">
        <v>3317</v>
      </c>
      <c r="O490" s="174" t="s">
        <v>3318</v>
      </c>
    </row>
    <row r="491" spans="3:15">
      <c r="C491" s="173"/>
      <c r="D491" s="173"/>
      <c r="E491" s="173"/>
      <c r="H491" s="199" t="s">
        <v>9</v>
      </c>
      <c r="I491" s="175" t="s">
        <v>3636</v>
      </c>
      <c r="J491" s="174" t="s">
        <v>3637</v>
      </c>
      <c r="L491" s="174" t="s">
        <v>3638</v>
      </c>
      <c r="M491" s="174" t="s">
        <v>6</v>
      </c>
      <c r="N491" s="195" t="s">
        <v>3321</v>
      </c>
      <c r="O491" s="174" t="s">
        <v>3322</v>
      </c>
    </row>
    <row r="492" spans="3:15">
      <c r="C492" s="173"/>
      <c r="D492" s="173"/>
      <c r="E492" s="173"/>
      <c r="H492" s="199" t="s">
        <v>9</v>
      </c>
      <c r="I492" s="175" t="s">
        <v>3639</v>
      </c>
      <c r="J492" s="174" t="s">
        <v>3640</v>
      </c>
      <c r="L492" s="174" t="s">
        <v>3641</v>
      </c>
      <c r="M492" s="174" t="s">
        <v>6</v>
      </c>
      <c r="N492" s="195" t="s">
        <v>3324</v>
      </c>
      <c r="O492" s="174" t="s">
        <v>3325</v>
      </c>
    </row>
    <row r="493" spans="3:15">
      <c r="C493" s="173"/>
      <c r="D493" s="173"/>
      <c r="E493" s="173"/>
      <c r="H493" s="199" t="s">
        <v>9</v>
      </c>
      <c r="I493" s="175" t="s">
        <v>3642</v>
      </c>
      <c r="J493" s="174" t="s">
        <v>3643</v>
      </c>
      <c r="L493" s="174" t="s">
        <v>3644</v>
      </c>
      <c r="M493" s="174" t="s">
        <v>6</v>
      </c>
      <c r="N493" s="195" t="s">
        <v>3327</v>
      </c>
      <c r="O493" s="174" t="s">
        <v>3328</v>
      </c>
    </row>
    <row r="494" spans="3:15">
      <c r="C494" s="173"/>
      <c r="D494" s="173"/>
      <c r="E494" s="173"/>
      <c r="H494" s="199" t="s">
        <v>9</v>
      </c>
      <c r="I494" s="175" t="s">
        <v>3645</v>
      </c>
      <c r="J494" s="174" t="s">
        <v>3646</v>
      </c>
      <c r="L494" s="174" t="s">
        <v>3647</v>
      </c>
      <c r="M494" s="174" t="s">
        <v>6</v>
      </c>
      <c r="N494" s="195" t="s">
        <v>3330</v>
      </c>
      <c r="O494" s="174" t="s">
        <v>3331</v>
      </c>
    </row>
    <row r="495" spans="3:15">
      <c r="C495" s="173"/>
      <c r="D495" s="173"/>
      <c r="E495" s="173"/>
      <c r="H495" s="199" t="s">
        <v>9</v>
      </c>
      <c r="I495" s="175" t="s">
        <v>3648</v>
      </c>
      <c r="J495" s="174" t="s">
        <v>3649</v>
      </c>
      <c r="L495" s="174" t="s">
        <v>3650</v>
      </c>
      <c r="M495" s="174" t="s">
        <v>6</v>
      </c>
      <c r="N495" s="195" t="s">
        <v>3333</v>
      </c>
      <c r="O495" s="174" t="s">
        <v>3334</v>
      </c>
    </row>
    <row r="496" spans="3:15">
      <c r="C496" s="173"/>
      <c r="D496" s="173"/>
      <c r="E496" s="173"/>
      <c r="H496" s="199" t="s">
        <v>9</v>
      </c>
      <c r="I496" s="175" t="s">
        <v>3651</v>
      </c>
      <c r="J496" s="174" t="s">
        <v>3652</v>
      </c>
      <c r="L496" s="174" t="s">
        <v>3653</v>
      </c>
      <c r="M496" s="174" t="s">
        <v>6</v>
      </c>
      <c r="N496" s="195" t="s">
        <v>3336</v>
      </c>
      <c r="O496" s="174" t="s">
        <v>3337</v>
      </c>
    </row>
    <row r="497" spans="3:15">
      <c r="C497" s="173"/>
      <c r="D497" s="173"/>
      <c r="E497" s="173"/>
      <c r="H497" s="199" t="s">
        <v>9</v>
      </c>
      <c r="I497" s="175" t="s">
        <v>3654</v>
      </c>
      <c r="J497" s="174" t="s">
        <v>3655</v>
      </c>
      <c r="L497" s="174" t="s">
        <v>3656</v>
      </c>
      <c r="M497" s="174" t="s">
        <v>6</v>
      </c>
      <c r="N497" s="195" t="s">
        <v>3339</v>
      </c>
      <c r="O497" s="174" t="s">
        <v>3340</v>
      </c>
    </row>
    <row r="498" spans="3:15">
      <c r="C498" s="173"/>
      <c r="D498" s="173"/>
      <c r="E498" s="173"/>
      <c r="H498" s="199" t="s">
        <v>9</v>
      </c>
      <c r="I498" s="175" t="s">
        <v>3657</v>
      </c>
      <c r="J498" s="174" t="s">
        <v>3658</v>
      </c>
      <c r="L498" s="174" t="s">
        <v>3659</v>
      </c>
      <c r="M498" s="174" t="s">
        <v>6</v>
      </c>
      <c r="N498" s="195" t="s">
        <v>3342</v>
      </c>
      <c r="O498" s="174" t="s">
        <v>3343</v>
      </c>
    </row>
    <row r="499" spans="3:15">
      <c r="C499" s="173"/>
      <c r="D499" s="173"/>
      <c r="E499" s="173"/>
      <c r="H499" s="199" t="s">
        <v>9</v>
      </c>
      <c r="I499" s="175" t="s">
        <v>3660</v>
      </c>
      <c r="J499" s="174" t="s">
        <v>3661</v>
      </c>
      <c r="L499" s="174" t="s">
        <v>3662</v>
      </c>
      <c r="M499" s="174" t="s">
        <v>6</v>
      </c>
      <c r="N499" s="195" t="s">
        <v>3345</v>
      </c>
      <c r="O499" s="174" t="s">
        <v>3346</v>
      </c>
    </row>
    <row r="500" spans="3:15">
      <c r="C500" s="173"/>
      <c r="D500" s="173"/>
      <c r="E500" s="173"/>
      <c r="H500" s="199" t="s">
        <v>9</v>
      </c>
      <c r="I500" s="175" t="s">
        <v>3663</v>
      </c>
      <c r="J500" s="174" t="s">
        <v>3664</v>
      </c>
      <c r="L500" s="174" t="s">
        <v>3665</v>
      </c>
      <c r="M500" s="174" t="s">
        <v>6</v>
      </c>
      <c r="N500" s="195" t="s">
        <v>3348</v>
      </c>
      <c r="O500" s="174" t="s">
        <v>3349</v>
      </c>
    </row>
    <row r="501" spans="3:15">
      <c r="C501" s="173"/>
      <c r="D501" s="173"/>
      <c r="E501" s="173"/>
      <c r="H501" s="199" t="s">
        <v>9</v>
      </c>
      <c r="I501" s="175" t="s">
        <v>3666</v>
      </c>
      <c r="J501" s="174" t="s">
        <v>3667</v>
      </c>
      <c r="L501" s="174" t="s">
        <v>3668</v>
      </c>
      <c r="M501" s="174" t="s">
        <v>6</v>
      </c>
      <c r="N501" s="195" t="s">
        <v>3351</v>
      </c>
      <c r="O501" s="174" t="s">
        <v>3352</v>
      </c>
    </row>
    <row r="502" spans="3:15">
      <c r="C502" s="173"/>
      <c r="D502" s="173"/>
      <c r="E502" s="173"/>
      <c r="H502" s="199" t="s">
        <v>9</v>
      </c>
      <c r="I502" s="175" t="s">
        <v>3669</v>
      </c>
      <c r="J502" s="174" t="s">
        <v>3670</v>
      </c>
      <c r="L502" s="174" t="s">
        <v>3671</v>
      </c>
      <c r="M502" s="174" t="s">
        <v>6</v>
      </c>
      <c r="N502" s="195" t="s">
        <v>3354</v>
      </c>
      <c r="O502" s="174" t="s">
        <v>3355</v>
      </c>
    </row>
    <row r="503" spans="3:15">
      <c r="C503" s="173"/>
      <c r="D503" s="173"/>
      <c r="E503" s="173"/>
      <c r="H503" s="199" t="s">
        <v>9</v>
      </c>
      <c r="I503" s="175" t="s">
        <v>3672</v>
      </c>
      <c r="J503" s="174" t="s">
        <v>3673</v>
      </c>
      <c r="L503" s="174" t="s">
        <v>3674</v>
      </c>
      <c r="M503" s="174" t="s">
        <v>6</v>
      </c>
      <c r="N503" s="195" t="s">
        <v>3357</v>
      </c>
      <c r="O503" s="174" t="s">
        <v>3358</v>
      </c>
    </row>
    <row r="504" spans="3:15">
      <c r="C504" s="173"/>
      <c r="D504" s="173"/>
      <c r="E504" s="173"/>
      <c r="H504" s="199" t="s">
        <v>9</v>
      </c>
      <c r="I504" s="175" t="s">
        <v>3675</v>
      </c>
      <c r="J504" s="174" t="s">
        <v>3676</v>
      </c>
      <c r="L504" s="174" t="s">
        <v>3677</v>
      </c>
      <c r="M504" s="174" t="s">
        <v>6</v>
      </c>
      <c r="N504" s="195" t="s">
        <v>3360</v>
      </c>
      <c r="O504" s="174" t="s">
        <v>3361</v>
      </c>
    </row>
    <row r="505" spans="3:15">
      <c r="C505" s="173"/>
      <c r="D505" s="173"/>
      <c r="E505" s="173"/>
      <c r="H505" s="199" t="s">
        <v>9</v>
      </c>
      <c r="I505" s="175" t="s">
        <v>3678</v>
      </c>
      <c r="J505" s="174" t="s">
        <v>3679</v>
      </c>
      <c r="L505" s="174" t="s">
        <v>3680</v>
      </c>
      <c r="M505" s="174" t="s">
        <v>6</v>
      </c>
      <c r="N505" s="195" t="s">
        <v>3363</v>
      </c>
      <c r="O505" s="174" t="s">
        <v>3364</v>
      </c>
    </row>
    <row r="506" spans="3:15">
      <c r="C506" s="173"/>
      <c r="D506" s="173"/>
      <c r="E506" s="173"/>
      <c r="H506" s="199" t="s">
        <v>9</v>
      </c>
      <c r="I506" s="175" t="s">
        <v>3681</v>
      </c>
      <c r="J506" s="174" t="s">
        <v>3682</v>
      </c>
      <c r="L506" s="174" t="s">
        <v>3683</v>
      </c>
      <c r="M506" s="174" t="s">
        <v>7</v>
      </c>
      <c r="N506" s="195" t="s">
        <v>3367</v>
      </c>
      <c r="O506" s="174" t="s">
        <v>3368</v>
      </c>
    </row>
    <row r="507" spans="3:15">
      <c r="C507" s="173"/>
      <c r="D507" s="173"/>
      <c r="E507" s="173"/>
      <c r="H507" s="199" t="s">
        <v>9</v>
      </c>
      <c r="I507" s="175" t="s">
        <v>3684</v>
      </c>
      <c r="J507" s="174" t="s">
        <v>3685</v>
      </c>
      <c r="L507" s="174" t="s">
        <v>3686</v>
      </c>
      <c r="M507" s="174" t="s">
        <v>7</v>
      </c>
      <c r="N507" s="195" t="s">
        <v>3370</v>
      </c>
      <c r="O507" s="174" t="s">
        <v>3371</v>
      </c>
    </row>
    <row r="508" spans="3:15">
      <c r="C508" s="173"/>
      <c r="D508" s="173"/>
      <c r="E508" s="173"/>
      <c r="H508" s="199" t="s">
        <v>9</v>
      </c>
      <c r="I508" s="175" t="s">
        <v>3385</v>
      </c>
      <c r="J508" s="174" t="s">
        <v>3687</v>
      </c>
      <c r="L508" s="174" t="s">
        <v>3688</v>
      </c>
      <c r="M508" s="174"/>
      <c r="N508" s="195"/>
      <c r="O508" s="174" t="s">
        <v>3371</v>
      </c>
    </row>
    <row r="509" spans="3:15">
      <c r="C509" s="173"/>
      <c r="D509" s="173"/>
      <c r="E509" s="173"/>
      <c r="H509" s="199" t="s">
        <v>9</v>
      </c>
      <c r="I509" s="175" t="s">
        <v>3689</v>
      </c>
      <c r="J509" s="174" t="s">
        <v>3690</v>
      </c>
      <c r="L509" s="174" t="s">
        <v>3691</v>
      </c>
      <c r="M509" s="174" t="s">
        <v>7</v>
      </c>
      <c r="N509" s="195" t="s">
        <v>3373</v>
      </c>
      <c r="O509" s="174" t="s">
        <v>3374</v>
      </c>
    </row>
    <row r="510" spans="3:15">
      <c r="C510" s="173"/>
      <c r="D510" s="173"/>
      <c r="E510" s="173"/>
      <c r="H510" s="199" t="s">
        <v>9</v>
      </c>
      <c r="I510" s="175" t="s">
        <v>3692</v>
      </c>
      <c r="J510" s="174" t="s">
        <v>3693</v>
      </c>
      <c r="L510" s="174" t="s">
        <v>3694</v>
      </c>
      <c r="M510" s="174" t="s">
        <v>7</v>
      </c>
      <c r="N510" s="195" t="s">
        <v>3376</v>
      </c>
      <c r="O510" s="174" t="s">
        <v>3377</v>
      </c>
    </row>
    <row r="511" spans="3:15">
      <c r="C511" s="173"/>
      <c r="D511" s="173"/>
      <c r="E511" s="173"/>
      <c r="H511" s="199" t="s">
        <v>9</v>
      </c>
      <c r="I511" s="175" t="s">
        <v>3695</v>
      </c>
      <c r="J511" s="174" t="s">
        <v>3696</v>
      </c>
      <c r="L511" s="174" t="s">
        <v>3697</v>
      </c>
      <c r="M511" s="174" t="s">
        <v>7</v>
      </c>
      <c r="N511" s="195" t="s">
        <v>3379</v>
      </c>
      <c r="O511" s="174" t="s">
        <v>3380</v>
      </c>
    </row>
    <row r="512" spans="3:15">
      <c r="C512" s="173"/>
      <c r="D512" s="173"/>
      <c r="E512" s="173"/>
      <c r="H512" s="199" t="s">
        <v>9</v>
      </c>
      <c r="I512" s="175" t="s">
        <v>3698</v>
      </c>
      <c r="J512" s="174" t="s">
        <v>3699</v>
      </c>
      <c r="L512" s="174" t="s">
        <v>3700</v>
      </c>
      <c r="M512" s="174" t="s">
        <v>7</v>
      </c>
      <c r="N512" s="195" t="s">
        <v>3382</v>
      </c>
      <c r="O512" s="174" t="s">
        <v>3383</v>
      </c>
    </row>
    <row r="513" spans="3:15">
      <c r="C513" s="173"/>
      <c r="D513" s="173"/>
      <c r="E513" s="173"/>
      <c r="H513" s="199" t="s">
        <v>9</v>
      </c>
      <c r="I513" s="175" t="s">
        <v>3701</v>
      </c>
      <c r="J513" s="174" t="s">
        <v>3702</v>
      </c>
      <c r="L513" s="174" t="s">
        <v>3703</v>
      </c>
      <c r="M513" s="174" t="s">
        <v>7</v>
      </c>
      <c r="N513" s="195" t="s">
        <v>3385</v>
      </c>
      <c r="O513" s="174" t="s">
        <v>3386</v>
      </c>
    </row>
    <row r="514" spans="3:15">
      <c r="C514" s="173"/>
      <c r="D514" s="173"/>
      <c r="E514" s="173"/>
      <c r="H514" s="199" t="s">
        <v>9</v>
      </c>
      <c r="I514" s="175" t="s">
        <v>3704</v>
      </c>
      <c r="J514" s="174" t="s">
        <v>3705</v>
      </c>
      <c r="L514" s="174" t="s">
        <v>3706</v>
      </c>
      <c r="M514" s="174"/>
      <c r="N514" s="195"/>
      <c r="O514" s="174" t="s">
        <v>3386</v>
      </c>
    </row>
    <row r="515" spans="3:15">
      <c r="C515" s="173"/>
      <c r="D515" s="173"/>
      <c r="E515" s="173"/>
      <c r="H515" s="199" t="s">
        <v>9</v>
      </c>
      <c r="I515" s="175" t="s">
        <v>3707</v>
      </c>
      <c r="J515" s="174" t="s">
        <v>3708</v>
      </c>
      <c r="L515" s="174" t="s">
        <v>3709</v>
      </c>
      <c r="M515" s="174" t="s">
        <v>7</v>
      </c>
      <c r="N515" s="195" t="s">
        <v>3388</v>
      </c>
      <c r="O515" s="174" t="s">
        <v>3389</v>
      </c>
    </row>
    <row r="516" spans="3:15">
      <c r="C516" s="173"/>
      <c r="D516" s="173"/>
      <c r="E516" s="173"/>
      <c r="H516" s="199" t="s">
        <v>9</v>
      </c>
      <c r="I516" s="175" t="s">
        <v>3710</v>
      </c>
      <c r="J516" s="174" t="s">
        <v>3711</v>
      </c>
      <c r="L516" s="174" t="s">
        <v>3712</v>
      </c>
      <c r="M516" s="174" t="s">
        <v>7</v>
      </c>
      <c r="N516" s="195" t="s">
        <v>3391</v>
      </c>
      <c r="O516" s="174" t="s">
        <v>3392</v>
      </c>
    </row>
    <row r="517" spans="3:15">
      <c r="C517" s="173"/>
      <c r="D517" s="173"/>
      <c r="E517" s="173"/>
      <c r="H517" s="199" t="s">
        <v>9</v>
      </c>
      <c r="I517" s="175" t="s">
        <v>3713</v>
      </c>
      <c r="J517" s="174" t="s">
        <v>3714</v>
      </c>
      <c r="L517" s="174" t="s">
        <v>3715</v>
      </c>
      <c r="M517" s="174" t="s">
        <v>7</v>
      </c>
      <c r="N517" s="195" t="s">
        <v>3394</v>
      </c>
      <c r="O517" s="174" t="s">
        <v>3395</v>
      </c>
    </row>
    <row r="518" spans="3:15">
      <c r="C518" s="173"/>
      <c r="D518" s="173"/>
      <c r="E518" s="173"/>
      <c r="H518" s="199" t="s">
        <v>9</v>
      </c>
      <c r="I518" s="175" t="s">
        <v>3716</v>
      </c>
      <c r="J518" s="174" t="s">
        <v>3717</v>
      </c>
      <c r="L518" s="174" t="s">
        <v>3718</v>
      </c>
      <c r="M518" s="174"/>
      <c r="N518" s="195"/>
      <c r="O518" s="174" t="s">
        <v>3395</v>
      </c>
    </row>
    <row r="519" spans="3:15">
      <c r="C519" s="173"/>
      <c r="D519" s="173"/>
      <c r="E519" s="173"/>
      <c r="H519" s="199" t="s">
        <v>9</v>
      </c>
      <c r="I519" s="175" t="s">
        <v>3719</v>
      </c>
      <c r="J519" s="174" t="s">
        <v>3720</v>
      </c>
      <c r="L519" s="174" t="s">
        <v>3721</v>
      </c>
      <c r="M519" s="174" t="s">
        <v>7</v>
      </c>
      <c r="N519" s="195" t="s">
        <v>3397</v>
      </c>
      <c r="O519" s="174" t="s">
        <v>3398</v>
      </c>
    </row>
    <row r="520" spans="3:15">
      <c r="C520" s="173"/>
      <c r="D520" s="173"/>
      <c r="E520" s="173"/>
      <c r="H520" s="199" t="s">
        <v>9</v>
      </c>
      <c r="I520" s="175" t="s">
        <v>3722</v>
      </c>
      <c r="J520" s="174" t="s">
        <v>3723</v>
      </c>
      <c r="L520" s="174" t="s">
        <v>3724</v>
      </c>
      <c r="M520" s="174" t="s">
        <v>7</v>
      </c>
      <c r="N520" s="195" t="s">
        <v>3400</v>
      </c>
      <c r="O520" s="174" t="s">
        <v>3401</v>
      </c>
    </row>
    <row r="521" spans="3:15">
      <c r="C521" s="173"/>
      <c r="D521" s="173"/>
      <c r="E521" s="173"/>
      <c r="H521" s="199" t="s">
        <v>9</v>
      </c>
      <c r="I521" s="175" t="s">
        <v>3725</v>
      </c>
      <c r="J521" s="174" t="s">
        <v>3726</v>
      </c>
      <c r="L521" s="174" t="s">
        <v>3727</v>
      </c>
      <c r="M521" s="174" t="s">
        <v>7</v>
      </c>
      <c r="N521" s="195" t="s">
        <v>3403</v>
      </c>
      <c r="O521" s="174" t="s">
        <v>3404</v>
      </c>
    </row>
    <row r="522" spans="3:15">
      <c r="C522" s="173"/>
      <c r="D522" s="173"/>
      <c r="E522" s="173"/>
      <c r="H522" s="199" t="s">
        <v>9</v>
      </c>
      <c r="I522" s="175" t="s">
        <v>3728</v>
      </c>
      <c r="J522" s="174" t="s">
        <v>3729</v>
      </c>
      <c r="L522" s="174" t="s">
        <v>3730</v>
      </c>
      <c r="M522" s="174"/>
      <c r="N522" s="195"/>
      <c r="O522" s="174" t="s">
        <v>3404</v>
      </c>
    </row>
    <row r="523" spans="3:15">
      <c r="C523" s="173"/>
      <c r="D523" s="173"/>
      <c r="E523" s="173"/>
      <c r="H523" s="199" t="s">
        <v>9</v>
      </c>
      <c r="I523" s="175" t="s">
        <v>3731</v>
      </c>
      <c r="J523" s="174" t="s">
        <v>3732</v>
      </c>
      <c r="L523" s="174" t="s">
        <v>3733</v>
      </c>
      <c r="M523" s="174" t="s">
        <v>7</v>
      </c>
      <c r="N523" s="195" t="s">
        <v>3406</v>
      </c>
      <c r="O523" s="174" t="s">
        <v>3407</v>
      </c>
    </row>
    <row r="524" spans="3:15">
      <c r="C524" s="173"/>
      <c r="D524" s="173"/>
      <c r="E524" s="173"/>
      <c r="H524" s="199" t="s">
        <v>9</v>
      </c>
      <c r="I524" s="175" t="s">
        <v>3734</v>
      </c>
      <c r="J524" s="174" t="s">
        <v>3735</v>
      </c>
      <c r="L524" s="174" t="s">
        <v>3736</v>
      </c>
      <c r="M524" s="174"/>
      <c r="N524" s="195"/>
      <c r="O524" s="174" t="s">
        <v>3407</v>
      </c>
    </row>
    <row r="525" spans="3:15">
      <c r="C525" s="173"/>
      <c r="D525" s="173"/>
      <c r="E525" s="173"/>
      <c r="H525" s="199" t="s">
        <v>9</v>
      </c>
      <c r="I525" s="175" t="s">
        <v>3737</v>
      </c>
      <c r="J525" s="174" t="s">
        <v>3738</v>
      </c>
      <c r="L525" s="174" t="s">
        <v>3739</v>
      </c>
      <c r="M525" s="174" t="s">
        <v>7</v>
      </c>
      <c r="N525" s="195" t="s">
        <v>3409</v>
      </c>
      <c r="O525" s="174" t="s">
        <v>3410</v>
      </c>
    </row>
    <row r="526" spans="3:15">
      <c r="C526" s="173"/>
      <c r="D526" s="173"/>
      <c r="E526" s="173"/>
      <c r="H526" s="199" t="s">
        <v>9</v>
      </c>
      <c r="I526" s="175" t="s">
        <v>3527</v>
      </c>
      <c r="J526" s="174" t="s">
        <v>3740</v>
      </c>
      <c r="L526" s="174" t="s">
        <v>3741</v>
      </c>
      <c r="M526" s="174"/>
      <c r="N526" s="195"/>
      <c r="O526" s="174" t="s">
        <v>3410</v>
      </c>
    </row>
    <row r="527" spans="3:15">
      <c r="C527" s="173"/>
      <c r="D527" s="173"/>
      <c r="E527" s="173"/>
      <c r="H527" s="199" t="s">
        <v>9</v>
      </c>
      <c r="I527" s="175" t="s">
        <v>3742</v>
      </c>
      <c r="J527" s="174" t="s">
        <v>3743</v>
      </c>
      <c r="L527" s="174" t="s">
        <v>3744</v>
      </c>
      <c r="M527" s="174" t="s">
        <v>7</v>
      </c>
      <c r="N527" s="195" t="s">
        <v>3412</v>
      </c>
      <c r="O527" s="174" t="s">
        <v>3413</v>
      </c>
    </row>
    <row r="528" spans="3:15">
      <c r="C528" s="173"/>
      <c r="D528" s="173"/>
      <c r="E528" s="173"/>
      <c r="H528" s="199" t="s">
        <v>9</v>
      </c>
      <c r="I528" s="175" t="s">
        <v>3745</v>
      </c>
      <c r="J528" s="174" t="s">
        <v>3746</v>
      </c>
      <c r="L528" s="174" t="s">
        <v>3747</v>
      </c>
      <c r="M528" s="174" t="s">
        <v>7</v>
      </c>
      <c r="N528" s="195" t="s">
        <v>3415</v>
      </c>
      <c r="O528" s="174" t="s">
        <v>3416</v>
      </c>
    </row>
    <row r="529" spans="3:15">
      <c r="C529" s="173"/>
      <c r="D529" s="173"/>
      <c r="E529" s="173"/>
      <c r="H529" s="199" t="s">
        <v>9</v>
      </c>
      <c r="I529" s="175" t="s">
        <v>3748</v>
      </c>
      <c r="J529" s="174" t="s">
        <v>3749</v>
      </c>
      <c r="L529" s="174" t="s">
        <v>3750</v>
      </c>
      <c r="M529" s="174" t="s">
        <v>7</v>
      </c>
      <c r="N529" s="195" t="s">
        <v>3418</v>
      </c>
      <c r="O529" s="174" t="s">
        <v>3419</v>
      </c>
    </row>
    <row r="530" spans="3:15">
      <c r="C530" s="173"/>
      <c r="D530" s="173"/>
      <c r="E530" s="173"/>
      <c r="H530" s="199" t="s">
        <v>9</v>
      </c>
      <c r="I530" s="175" t="s">
        <v>3751</v>
      </c>
      <c r="J530" s="174" t="s">
        <v>3752</v>
      </c>
      <c r="L530" s="174" t="s">
        <v>3753</v>
      </c>
      <c r="M530" s="174" t="s">
        <v>7</v>
      </c>
      <c r="N530" s="195" t="s">
        <v>3421</v>
      </c>
      <c r="O530" s="174" t="s">
        <v>3422</v>
      </c>
    </row>
    <row r="531" spans="3:15">
      <c r="C531" s="173"/>
      <c r="D531" s="173"/>
      <c r="E531" s="173"/>
      <c r="H531" s="199" t="s">
        <v>9</v>
      </c>
      <c r="I531" s="175" t="s">
        <v>3754</v>
      </c>
      <c r="J531" s="174" t="s">
        <v>3755</v>
      </c>
      <c r="L531" s="174" t="s">
        <v>3756</v>
      </c>
      <c r="M531" s="174" t="s">
        <v>8</v>
      </c>
      <c r="N531" s="195" t="s">
        <v>3425</v>
      </c>
      <c r="O531" s="174" t="s">
        <v>3426</v>
      </c>
    </row>
    <row r="532" spans="3:15">
      <c r="C532" s="173"/>
      <c r="D532" s="173"/>
      <c r="E532" s="173"/>
      <c r="H532" s="199" t="s">
        <v>9</v>
      </c>
      <c r="I532" s="175" t="s">
        <v>3757</v>
      </c>
      <c r="J532" s="174" t="s">
        <v>3758</v>
      </c>
      <c r="L532" s="174" t="s">
        <v>3759</v>
      </c>
      <c r="M532" s="174" t="s">
        <v>8</v>
      </c>
      <c r="N532" s="195" t="s">
        <v>3293</v>
      </c>
      <c r="O532" s="174" t="s">
        <v>3428</v>
      </c>
    </row>
    <row r="533" spans="3:15">
      <c r="C533" s="173"/>
      <c r="D533" s="173"/>
      <c r="E533" s="173"/>
      <c r="H533" s="199" t="s">
        <v>9</v>
      </c>
      <c r="I533" s="175" t="s">
        <v>3760</v>
      </c>
      <c r="J533" s="174" t="s">
        <v>3761</v>
      </c>
      <c r="L533" s="174" t="s">
        <v>3762</v>
      </c>
      <c r="M533" s="174" t="s">
        <v>8</v>
      </c>
      <c r="N533" s="195" t="s">
        <v>3430</v>
      </c>
      <c r="O533" s="174" t="s">
        <v>3431</v>
      </c>
    </row>
    <row r="534" spans="3:15">
      <c r="C534" s="173"/>
      <c r="D534" s="173"/>
      <c r="E534" s="173"/>
      <c r="H534" s="199" t="s">
        <v>9</v>
      </c>
      <c r="I534" s="175" t="s">
        <v>3763</v>
      </c>
      <c r="J534" s="174" t="s">
        <v>3764</v>
      </c>
      <c r="L534" s="174" t="s">
        <v>3765</v>
      </c>
      <c r="M534" s="174" t="s">
        <v>8</v>
      </c>
      <c r="N534" s="195" t="s">
        <v>2356</v>
      </c>
      <c r="O534" s="174" t="s">
        <v>3433</v>
      </c>
    </row>
    <row r="535" spans="3:15">
      <c r="C535" s="173"/>
      <c r="D535" s="173"/>
      <c r="E535" s="173"/>
      <c r="H535" s="199" t="s">
        <v>9</v>
      </c>
      <c r="I535" s="175" t="s">
        <v>3766</v>
      </c>
      <c r="J535" s="174" t="s">
        <v>3767</v>
      </c>
      <c r="L535" s="174" t="s">
        <v>3768</v>
      </c>
      <c r="M535" s="174"/>
      <c r="N535" s="195"/>
      <c r="O535" s="174" t="s">
        <v>3433</v>
      </c>
    </row>
    <row r="536" spans="3:15">
      <c r="C536" s="173"/>
      <c r="D536" s="173"/>
      <c r="E536" s="173"/>
      <c r="H536" s="199" t="s">
        <v>9</v>
      </c>
      <c r="I536" s="175" t="s">
        <v>3769</v>
      </c>
      <c r="J536" s="174" t="s">
        <v>3770</v>
      </c>
      <c r="L536" s="174" t="s">
        <v>3771</v>
      </c>
      <c r="M536" s="174" t="s">
        <v>8</v>
      </c>
      <c r="N536" s="195" t="s">
        <v>3435</v>
      </c>
      <c r="O536" s="174" t="s">
        <v>3436</v>
      </c>
    </row>
    <row r="537" spans="3:15">
      <c r="C537" s="173"/>
      <c r="D537" s="173"/>
      <c r="E537" s="173"/>
      <c r="H537" s="199" t="s">
        <v>9</v>
      </c>
      <c r="I537" s="175" t="s">
        <v>3772</v>
      </c>
      <c r="J537" s="174" t="s">
        <v>3773</v>
      </c>
      <c r="L537" s="174" t="s">
        <v>3774</v>
      </c>
      <c r="M537" s="174" t="s">
        <v>8</v>
      </c>
      <c r="N537" s="195" t="s">
        <v>3438</v>
      </c>
      <c r="O537" s="174" t="s">
        <v>3439</v>
      </c>
    </row>
    <row r="538" spans="3:15">
      <c r="C538" s="173"/>
      <c r="D538" s="173"/>
      <c r="E538" s="173"/>
      <c r="H538" s="199" t="s">
        <v>9</v>
      </c>
      <c r="I538" s="175" t="s">
        <v>3775</v>
      </c>
      <c r="J538" s="174" t="s">
        <v>3776</v>
      </c>
      <c r="L538" s="174" t="s">
        <v>3777</v>
      </c>
      <c r="M538" s="174" t="s">
        <v>8</v>
      </c>
      <c r="N538" s="195" t="s">
        <v>3441</v>
      </c>
      <c r="O538" s="174" t="s">
        <v>3442</v>
      </c>
    </row>
    <row r="539" spans="3:15">
      <c r="C539" s="173"/>
      <c r="D539" s="173"/>
      <c r="E539" s="173"/>
      <c r="H539" s="199" t="s">
        <v>9</v>
      </c>
      <c r="I539" s="175" t="s">
        <v>3778</v>
      </c>
      <c r="J539" s="174" t="s">
        <v>3779</v>
      </c>
      <c r="L539" s="174" t="s">
        <v>3780</v>
      </c>
      <c r="M539" s="174" t="s">
        <v>8</v>
      </c>
      <c r="N539" s="195" t="s">
        <v>3444</v>
      </c>
      <c r="O539" s="174" t="s">
        <v>3445</v>
      </c>
    </row>
    <row r="540" spans="3:15">
      <c r="C540" s="173"/>
      <c r="D540" s="173"/>
      <c r="E540" s="173"/>
      <c r="H540" s="199" t="s">
        <v>9</v>
      </c>
      <c r="I540" s="175" t="s">
        <v>3781</v>
      </c>
      <c r="J540" s="174" t="s">
        <v>3782</v>
      </c>
      <c r="L540" s="174" t="s">
        <v>3783</v>
      </c>
      <c r="M540" s="174" t="s">
        <v>8</v>
      </c>
      <c r="N540" s="195" t="s">
        <v>3447</v>
      </c>
      <c r="O540" s="174" t="s">
        <v>3448</v>
      </c>
    </row>
    <row r="541" spans="3:15">
      <c r="C541" s="173"/>
      <c r="D541" s="173"/>
      <c r="E541" s="173"/>
      <c r="H541" s="199" t="s">
        <v>9</v>
      </c>
      <c r="I541" s="175" t="s">
        <v>3784</v>
      </c>
      <c r="J541" s="174" t="s">
        <v>3785</v>
      </c>
      <c r="L541" s="174" t="s">
        <v>3786</v>
      </c>
      <c r="M541" s="174" t="s">
        <v>8</v>
      </c>
      <c r="N541" s="195" t="s">
        <v>3450</v>
      </c>
      <c r="O541" s="174" t="s">
        <v>3451</v>
      </c>
    </row>
    <row r="542" spans="3:15">
      <c r="C542" s="173"/>
      <c r="D542" s="173"/>
      <c r="E542" s="173"/>
      <c r="H542" s="199" t="s">
        <v>9</v>
      </c>
      <c r="I542" s="175" t="s">
        <v>3787</v>
      </c>
      <c r="J542" s="174" t="s">
        <v>3788</v>
      </c>
      <c r="L542" s="174" t="s">
        <v>3789</v>
      </c>
      <c r="M542" s="174" t="s">
        <v>8</v>
      </c>
      <c r="N542" s="195" t="s">
        <v>3453</v>
      </c>
      <c r="O542" s="174" t="s">
        <v>3454</v>
      </c>
    </row>
    <row r="543" spans="3:15">
      <c r="C543" s="173"/>
      <c r="D543" s="173"/>
      <c r="E543" s="173"/>
      <c r="H543" s="199" t="s">
        <v>9</v>
      </c>
      <c r="I543" s="175" t="s">
        <v>3790</v>
      </c>
      <c r="J543" s="174" t="s">
        <v>3791</v>
      </c>
      <c r="L543" s="174" t="s">
        <v>3792</v>
      </c>
      <c r="M543" s="174"/>
      <c r="N543" s="195"/>
      <c r="O543" s="174" t="s">
        <v>3454</v>
      </c>
    </row>
    <row r="544" spans="3:15">
      <c r="C544" s="173"/>
      <c r="D544" s="173"/>
      <c r="E544" s="173"/>
      <c r="H544" s="199" t="s">
        <v>9</v>
      </c>
      <c r="I544" s="175" t="s">
        <v>3793</v>
      </c>
      <c r="J544" s="174" t="s">
        <v>3794</v>
      </c>
      <c r="L544" s="174" t="s">
        <v>3795</v>
      </c>
      <c r="M544" s="174" t="s">
        <v>8</v>
      </c>
      <c r="N544" s="195" t="s">
        <v>3456</v>
      </c>
      <c r="O544" s="174" t="s">
        <v>3457</v>
      </c>
    </row>
    <row r="545" spans="3:15">
      <c r="C545" s="173"/>
      <c r="D545" s="173"/>
      <c r="E545" s="173"/>
      <c r="H545" s="199" t="s">
        <v>9</v>
      </c>
      <c r="I545" s="175" t="s">
        <v>3796</v>
      </c>
      <c r="J545" s="174" t="s">
        <v>3797</v>
      </c>
      <c r="L545" s="174" t="s">
        <v>3798</v>
      </c>
      <c r="M545" s="174" t="s">
        <v>8</v>
      </c>
      <c r="N545" s="195" t="s">
        <v>3459</v>
      </c>
      <c r="O545" s="174" t="s">
        <v>3460</v>
      </c>
    </row>
    <row r="546" spans="3:15">
      <c r="C546" s="173"/>
      <c r="D546" s="173"/>
      <c r="E546" s="173"/>
      <c r="H546" s="199" t="s">
        <v>9</v>
      </c>
      <c r="I546" s="175" t="s">
        <v>3799</v>
      </c>
      <c r="J546" s="174" t="s">
        <v>3800</v>
      </c>
      <c r="L546" s="174" t="s">
        <v>3801</v>
      </c>
      <c r="M546" s="174" t="s">
        <v>8</v>
      </c>
      <c r="N546" s="195" t="s">
        <v>3462</v>
      </c>
      <c r="O546" s="174" t="s">
        <v>3463</v>
      </c>
    </row>
    <row r="547" spans="3:15">
      <c r="C547" s="173"/>
      <c r="D547" s="173"/>
      <c r="E547" s="173"/>
      <c r="H547" s="199" t="s">
        <v>9</v>
      </c>
      <c r="I547" s="175" t="s">
        <v>3802</v>
      </c>
      <c r="J547" s="174" t="s">
        <v>3803</v>
      </c>
      <c r="L547" s="174" t="s">
        <v>3804</v>
      </c>
      <c r="M547" s="174" t="s">
        <v>8</v>
      </c>
      <c r="N547" s="195" t="s">
        <v>3465</v>
      </c>
      <c r="O547" s="174" t="s">
        <v>3466</v>
      </c>
    </row>
    <row r="548" spans="3:15">
      <c r="C548" s="173"/>
      <c r="D548" s="173"/>
      <c r="E548" s="173"/>
      <c r="H548" s="204"/>
      <c r="I548" s="211" t="s">
        <v>2025</v>
      </c>
      <c r="J548" s="205"/>
      <c r="L548" s="174" t="s">
        <v>3805</v>
      </c>
      <c r="M548" s="174" t="s">
        <v>8</v>
      </c>
      <c r="N548" s="195" t="s">
        <v>3468</v>
      </c>
      <c r="O548" s="174" t="s">
        <v>3469</v>
      </c>
    </row>
    <row r="549" spans="3:15">
      <c r="C549" s="173"/>
      <c r="D549" s="173"/>
      <c r="E549" s="173"/>
      <c r="H549" s="199" t="s">
        <v>10</v>
      </c>
      <c r="I549" s="175" t="s">
        <v>3806</v>
      </c>
      <c r="J549" s="174" t="s">
        <v>3807</v>
      </c>
      <c r="L549" s="174" t="s">
        <v>3808</v>
      </c>
      <c r="M549" s="174" t="s">
        <v>8</v>
      </c>
      <c r="N549" s="195" t="s">
        <v>3471</v>
      </c>
      <c r="O549" s="174" t="s">
        <v>3472</v>
      </c>
    </row>
    <row r="550" spans="3:15">
      <c r="C550" s="173"/>
      <c r="D550" s="173"/>
      <c r="E550" s="173"/>
      <c r="H550" s="199" t="s">
        <v>10</v>
      </c>
      <c r="I550" s="175" t="s">
        <v>3809</v>
      </c>
      <c r="J550" s="174" t="s">
        <v>3810</v>
      </c>
      <c r="L550" s="174" t="s">
        <v>3811</v>
      </c>
      <c r="M550" s="174" t="s">
        <v>8</v>
      </c>
      <c r="N550" s="195" t="s">
        <v>3241</v>
      </c>
      <c r="O550" s="174" t="s">
        <v>3474</v>
      </c>
    </row>
    <row r="551" spans="3:15">
      <c r="C551" s="173"/>
      <c r="D551" s="173"/>
      <c r="E551" s="173"/>
      <c r="H551" s="199" t="s">
        <v>10</v>
      </c>
      <c r="I551" s="175" t="s">
        <v>3812</v>
      </c>
      <c r="J551" s="174" t="s">
        <v>3813</v>
      </c>
      <c r="L551" s="174" t="s">
        <v>3814</v>
      </c>
      <c r="M551" s="174" t="s">
        <v>8</v>
      </c>
      <c r="N551" s="195" t="s">
        <v>3476</v>
      </c>
      <c r="O551" s="174" t="s">
        <v>3477</v>
      </c>
    </row>
    <row r="552" spans="3:15">
      <c r="C552" s="173"/>
      <c r="D552" s="173"/>
      <c r="E552" s="173"/>
      <c r="H552" s="199" t="s">
        <v>10</v>
      </c>
      <c r="I552" s="175" t="s">
        <v>3815</v>
      </c>
      <c r="J552" s="174" t="s">
        <v>3816</v>
      </c>
      <c r="L552" s="174" t="s">
        <v>3817</v>
      </c>
      <c r="M552" s="174" t="s">
        <v>8</v>
      </c>
      <c r="N552" s="195" t="s">
        <v>3479</v>
      </c>
      <c r="O552" s="174" t="s">
        <v>3480</v>
      </c>
    </row>
    <row r="553" spans="3:15">
      <c r="C553" s="173"/>
      <c r="D553" s="173"/>
      <c r="E553" s="173"/>
      <c r="H553" s="199" t="s">
        <v>10</v>
      </c>
      <c r="I553" s="175" t="s">
        <v>3818</v>
      </c>
      <c r="J553" s="174" t="s">
        <v>3819</v>
      </c>
      <c r="L553" s="174" t="s">
        <v>3820</v>
      </c>
      <c r="M553" s="174" t="s">
        <v>8</v>
      </c>
      <c r="N553" s="195" t="s">
        <v>3482</v>
      </c>
      <c r="O553" s="174" t="s">
        <v>3483</v>
      </c>
    </row>
    <row r="554" spans="3:15">
      <c r="C554" s="173"/>
      <c r="D554" s="173"/>
      <c r="E554" s="173"/>
      <c r="H554" s="199" t="s">
        <v>10</v>
      </c>
      <c r="I554" s="175" t="s">
        <v>3821</v>
      </c>
      <c r="J554" s="174" t="s">
        <v>3822</v>
      </c>
      <c r="L554" s="174" t="s">
        <v>3823</v>
      </c>
      <c r="M554" s="174" t="s">
        <v>8</v>
      </c>
      <c r="N554" s="195" t="s">
        <v>3485</v>
      </c>
      <c r="O554" s="174" t="s">
        <v>3486</v>
      </c>
    </row>
    <row r="555" spans="3:15">
      <c r="C555" s="173"/>
      <c r="D555" s="173"/>
      <c r="E555" s="173"/>
      <c r="H555" s="199" t="s">
        <v>10</v>
      </c>
      <c r="I555" s="175" t="s">
        <v>3824</v>
      </c>
      <c r="J555" s="174" t="s">
        <v>3825</v>
      </c>
      <c r="L555" s="174" t="s">
        <v>3826</v>
      </c>
      <c r="M555" s="174" t="s">
        <v>8</v>
      </c>
      <c r="N555" s="195" t="s">
        <v>3488</v>
      </c>
      <c r="O555" s="174" t="s">
        <v>3489</v>
      </c>
    </row>
    <row r="556" spans="3:15">
      <c r="C556" s="173"/>
      <c r="D556" s="173"/>
      <c r="E556" s="173"/>
      <c r="H556" s="199" t="s">
        <v>10</v>
      </c>
      <c r="I556" s="175" t="s">
        <v>3827</v>
      </c>
      <c r="J556" s="174" t="s">
        <v>3828</v>
      </c>
      <c r="L556" s="174" t="s">
        <v>3829</v>
      </c>
      <c r="M556" s="174" t="s">
        <v>8</v>
      </c>
      <c r="N556" s="195" t="s">
        <v>3491</v>
      </c>
      <c r="O556" s="174" t="s">
        <v>3492</v>
      </c>
    </row>
    <row r="557" spans="3:15">
      <c r="C557" s="173"/>
      <c r="D557" s="173"/>
      <c r="E557" s="173"/>
      <c r="H557" s="199" t="s">
        <v>10</v>
      </c>
      <c r="I557" s="175" t="s">
        <v>3830</v>
      </c>
      <c r="J557" s="174" t="s">
        <v>3831</v>
      </c>
      <c r="L557" s="174" t="s">
        <v>3832</v>
      </c>
      <c r="M557" s="174" t="s">
        <v>8</v>
      </c>
      <c r="N557" s="195" t="s">
        <v>3494</v>
      </c>
      <c r="O557" s="174" t="s">
        <v>3495</v>
      </c>
    </row>
    <row r="558" spans="3:15">
      <c r="C558" s="173"/>
      <c r="D558" s="173"/>
      <c r="E558" s="173"/>
      <c r="H558" s="199" t="s">
        <v>10</v>
      </c>
      <c r="I558" s="175" t="s">
        <v>3833</v>
      </c>
      <c r="J558" s="174" t="s">
        <v>3834</v>
      </c>
      <c r="L558" s="174" t="s">
        <v>3835</v>
      </c>
      <c r="M558" s="174" t="s">
        <v>8</v>
      </c>
      <c r="N558" s="195" t="s">
        <v>3497</v>
      </c>
      <c r="O558" s="174" t="s">
        <v>3498</v>
      </c>
    </row>
    <row r="559" spans="3:15">
      <c r="C559" s="173"/>
      <c r="D559" s="173"/>
      <c r="E559" s="173"/>
      <c r="H559" s="199" t="s">
        <v>10</v>
      </c>
      <c r="I559" s="175" t="s">
        <v>3836</v>
      </c>
      <c r="J559" s="174" t="s">
        <v>3837</v>
      </c>
      <c r="L559" s="174" t="s">
        <v>3838</v>
      </c>
      <c r="M559" s="174" t="s">
        <v>8</v>
      </c>
      <c r="N559" s="195" t="s">
        <v>3500</v>
      </c>
      <c r="O559" s="174" t="s">
        <v>3501</v>
      </c>
    </row>
    <row r="560" spans="3:15">
      <c r="C560" s="173"/>
      <c r="D560" s="173"/>
      <c r="E560" s="173"/>
      <c r="H560" s="199" t="s">
        <v>10</v>
      </c>
      <c r="I560" s="175" t="s">
        <v>3839</v>
      </c>
      <c r="J560" s="174" t="s">
        <v>3840</v>
      </c>
      <c r="L560" s="174" t="s">
        <v>3841</v>
      </c>
      <c r="M560" s="174" t="s">
        <v>8</v>
      </c>
      <c r="N560" s="195" t="s">
        <v>3503</v>
      </c>
      <c r="O560" s="174" t="s">
        <v>3504</v>
      </c>
    </row>
    <row r="561" spans="3:15">
      <c r="C561" s="173"/>
      <c r="D561" s="173"/>
      <c r="E561" s="173"/>
      <c r="H561" s="199" t="s">
        <v>10</v>
      </c>
      <c r="I561" s="175" t="s">
        <v>3842</v>
      </c>
      <c r="J561" s="174" t="s">
        <v>3843</v>
      </c>
      <c r="L561" s="174" t="s">
        <v>3844</v>
      </c>
      <c r="M561" s="174" t="s">
        <v>8</v>
      </c>
      <c r="N561" s="195" t="s">
        <v>3506</v>
      </c>
      <c r="O561" s="174" t="s">
        <v>3507</v>
      </c>
    </row>
    <row r="562" spans="3:15">
      <c r="C562" s="173"/>
      <c r="D562" s="173"/>
      <c r="E562" s="173"/>
      <c r="H562" s="199" t="s">
        <v>10</v>
      </c>
      <c r="I562" s="175" t="s">
        <v>3845</v>
      </c>
      <c r="J562" s="174" t="s">
        <v>3846</v>
      </c>
      <c r="L562" s="174" t="s">
        <v>3847</v>
      </c>
      <c r="M562" s="174" t="s">
        <v>8</v>
      </c>
      <c r="N562" s="195" t="s">
        <v>3509</v>
      </c>
      <c r="O562" s="174" t="s">
        <v>3510</v>
      </c>
    </row>
    <row r="563" spans="3:15">
      <c r="C563" s="173"/>
      <c r="D563" s="173"/>
      <c r="E563" s="173"/>
      <c r="H563" s="199" t="s">
        <v>10</v>
      </c>
      <c r="I563" s="175" t="s">
        <v>3848</v>
      </c>
      <c r="J563" s="174" t="s">
        <v>3849</v>
      </c>
      <c r="L563" s="174" t="s">
        <v>3850</v>
      </c>
      <c r="M563" s="174" t="s">
        <v>8</v>
      </c>
      <c r="N563" s="195" t="s">
        <v>3512</v>
      </c>
      <c r="O563" s="174" t="s">
        <v>3513</v>
      </c>
    </row>
    <row r="564" spans="3:15">
      <c r="C564" s="173"/>
      <c r="D564" s="173"/>
      <c r="E564" s="173"/>
      <c r="H564" s="199" t="s">
        <v>10</v>
      </c>
      <c r="I564" s="175" t="s">
        <v>3851</v>
      </c>
      <c r="J564" s="174" t="s">
        <v>3852</v>
      </c>
      <c r="L564" s="174" t="s">
        <v>3853</v>
      </c>
      <c r="M564" s="174" t="s">
        <v>8</v>
      </c>
      <c r="N564" s="195" t="s">
        <v>3515</v>
      </c>
      <c r="O564" s="174" t="s">
        <v>3516</v>
      </c>
    </row>
    <row r="565" spans="3:15">
      <c r="C565" s="173"/>
      <c r="D565" s="173"/>
      <c r="E565" s="173"/>
      <c r="H565" s="199" t="s">
        <v>10</v>
      </c>
      <c r="I565" s="175" t="s">
        <v>3854</v>
      </c>
      <c r="J565" s="174" t="s">
        <v>3855</v>
      </c>
      <c r="L565" s="174" t="s">
        <v>3856</v>
      </c>
      <c r="M565" s="174" t="s">
        <v>8</v>
      </c>
      <c r="N565" s="195" t="s">
        <v>3518</v>
      </c>
      <c r="O565" s="174" t="s">
        <v>3519</v>
      </c>
    </row>
    <row r="566" spans="3:15">
      <c r="C566" s="173"/>
      <c r="D566" s="173"/>
      <c r="E566" s="173"/>
      <c r="H566" s="199" t="s">
        <v>10</v>
      </c>
      <c r="I566" s="175" t="s">
        <v>3857</v>
      </c>
      <c r="J566" s="174" t="s">
        <v>3858</v>
      </c>
      <c r="L566" s="174" t="s">
        <v>3859</v>
      </c>
      <c r="M566" s="174" t="s">
        <v>8</v>
      </c>
      <c r="N566" s="195" t="s">
        <v>3521</v>
      </c>
      <c r="O566" s="174" t="s">
        <v>3522</v>
      </c>
    </row>
    <row r="567" spans="3:15">
      <c r="C567" s="173"/>
      <c r="D567" s="173"/>
      <c r="E567" s="173"/>
      <c r="H567" s="199" t="s">
        <v>10</v>
      </c>
      <c r="I567" s="175" t="s">
        <v>3860</v>
      </c>
      <c r="J567" s="174" t="s">
        <v>3861</v>
      </c>
      <c r="L567" s="174" t="s">
        <v>3862</v>
      </c>
      <c r="M567" s="174" t="s">
        <v>8</v>
      </c>
      <c r="N567" s="195" t="s">
        <v>3524</v>
      </c>
      <c r="O567" s="174" t="s">
        <v>3525</v>
      </c>
    </row>
    <row r="568" spans="3:15">
      <c r="C568" s="173"/>
      <c r="D568" s="173"/>
      <c r="E568" s="173"/>
      <c r="H568" s="199" t="s">
        <v>10</v>
      </c>
      <c r="I568" s="175" t="s">
        <v>3863</v>
      </c>
      <c r="J568" s="174" t="s">
        <v>3864</v>
      </c>
      <c r="L568" s="174" t="s">
        <v>3865</v>
      </c>
      <c r="M568" s="174" t="s">
        <v>8</v>
      </c>
      <c r="N568" s="195" t="s">
        <v>3527</v>
      </c>
      <c r="O568" s="174" t="s">
        <v>3528</v>
      </c>
    </row>
    <row r="569" spans="3:15">
      <c r="C569" s="173"/>
      <c r="D569" s="173"/>
      <c r="E569" s="173"/>
      <c r="H569" s="199" t="s">
        <v>10</v>
      </c>
      <c r="I569" s="175" t="s">
        <v>3866</v>
      </c>
      <c r="J569" s="174" t="s">
        <v>3867</v>
      </c>
      <c r="L569" s="174" t="s">
        <v>3868</v>
      </c>
      <c r="M569" s="174"/>
      <c r="N569" s="195"/>
      <c r="O569" s="174" t="s">
        <v>3528</v>
      </c>
    </row>
    <row r="570" spans="3:15">
      <c r="C570" s="173"/>
      <c r="D570" s="173"/>
      <c r="E570" s="173"/>
      <c r="H570" s="199" t="s">
        <v>10</v>
      </c>
      <c r="I570" s="175" t="s">
        <v>3869</v>
      </c>
      <c r="J570" s="174" t="s">
        <v>3870</v>
      </c>
      <c r="L570" s="174" t="s">
        <v>3871</v>
      </c>
      <c r="M570" s="174" t="s">
        <v>8</v>
      </c>
      <c r="N570" s="195" t="s">
        <v>3530</v>
      </c>
      <c r="O570" s="174" t="s">
        <v>3531</v>
      </c>
    </row>
    <row r="571" spans="3:15">
      <c r="C571" s="173"/>
      <c r="D571" s="173"/>
      <c r="E571" s="173"/>
      <c r="H571" s="199" t="s">
        <v>10</v>
      </c>
      <c r="I571" s="175" t="s">
        <v>3872</v>
      </c>
      <c r="J571" s="174" t="s">
        <v>3873</v>
      </c>
      <c r="L571" s="174" t="s">
        <v>3874</v>
      </c>
      <c r="M571" s="174" t="s">
        <v>8</v>
      </c>
      <c r="N571" s="195" t="s">
        <v>3533</v>
      </c>
      <c r="O571" s="174" t="s">
        <v>3534</v>
      </c>
    </row>
    <row r="572" spans="3:15">
      <c r="C572" s="173"/>
      <c r="D572" s="173"/>
      <c r="E572" s="173"/>
      <c r="H572" s="199" t="s">
        <v>10</v>
      </c>
      <c r="I572" s="175" t="s">
        <v>3875</v>
      </c>
      <c r="J572" s="174" t="s">
        <v>3876</v>
      </c>
      <c r="L572" s="174" t="s">
        <v>3877</v>
      </c>
      <c r="M572" s="174" t="s">
        <v>8</v>
      </c>
      <c r="N572" s="195" t="s">
        <v>3536</v>
      </c>
      <c r="O572" s="174" t="s">
        <v>3537</v>
      </c>
    </row>
    <row r="573" spans="3:15">
      <c r="C573" s="173"/>
      <c r="D573" s="173"/>
      <c r="E573" s="173"/>
      <c r="H573" s="199" t="s">
        <v>10</v>
      </c>
      <c r="I573" s="175" t="s">
        <v>3878</v>
      </c>
      <c r="J573" s="174" t="s">
        <v>3879</v>
      </c>
      <c r="L573" s="174" t="s">
        <v>3880</v>
      </c>
      <c r="M573" s="174" t="s">
        <v>8</v>
      </c>
      <c r="N573" s="195" t="s">
        <v>3539</v>
      </c>
      <c r="O573" s="174" t="s">
        <v>3540</v>
      </c>
    </row>
    <row r="574" spans="3:15">
      <c r="C574" s="173"/>
      <c r="D574" s="173"/>
      <c r="E574" s="173"/>
      <c r="H574" s="199" t="s">
        <v>10</v>
      </c>
      <c r="I574" s="175" t="s">
        <v>3881</v>
      </c>
      <c r="J574" s="174" t="s">
        <v>3882</v>
      </c>
      <c r="L574" s="174" t="s">
        <v>3883</v>
      </c>
      <c r="M574" s="174" t="s">
        <v>8</v>
      </c>
      <c r="N574" s="195" t="s">
        <v>3542</v>
      </c>
      <c r="O574" s="174" t="s">
        <v>3543</v>
      </c>
    </row>
    <row r="575" spans="3:15">
      <c r="C575" s="173"/>
      <c r="D575" s="173"/>
      <c r="E575" s="173"/>
      <c r="H575" s="199" t="s">
        <v>10</v>
      </c>
      <c r="I575" s="175" t="s">
        <v>3884</v>
      </c>
      <c r="J575" s="174" t="s">
        <v>3885</v>
      </c>
      <c r="L575" s="174" t="s">
        <v>3886</v>
      </c>
      <c r="M575" s="174" t="s">
        <v>8</v>
      </c>
      <c r="N575" s="195" t="s">
        <v>3545</v>
      </c>
      <c r="O575" s="174" t="s">
        <v>3546</v>
      </c>
    </row>
    <row r="576" spans="3:15">
      <c r="C576" s="173"/>
      <c r="D576" s="173"/>
      <c r="E576" s="173"/>
      <c r="H576" s="199" t="s">
        <v>10</v>
      </c>
      <c r="I576" s="175" t="s">
        <v>3887</v>
      </c>
      <c r="J576" s="174" t="s">
        <v>3888</v>
      </c>
      <c r="L576" s="174" t="s">
        <v>3889</v>
      </c>
      <c r="M576" s="174" t="s">
        <v>8</v>
      </c>
      <c r="N576" s="195" t="s">
        <v>3548</v>
      </c>
      <c r="O576" s="174" t="s">
        <v>3549</v>
      </c>
    </row>
    <row r="577" spans="3:15">
      <c r="C577" s="173"/>
      <c r="D577" s="173"/>
      <c r="E577" s="173"/>
      <c r="H577" s="199" t="s">
        <v>10</v>
      </c>
      <c r="I577" s="175" t="s">
        <v>3890</v>
      </c>
      <c r="J577" s="174" t="s">
        <v>3891</v>
      </c>
      <c r="L577" s="174" t="s">
        <v>3892</v>
      </c>
      <c r="M577" s="174" t="s">
        <v>8</v>
      </c>
      <c r="N577" s="195" t="s">
        <v>3551</v>
      </c>
      <c r="O577" s="174" t="s">
        <v>3552</v>
      </c>
    </row>
    <row r="578" spans="3:15">
      <c r="C578" s="173"/>
      <c r="D578" s="173"/>
      <c r="E578" s="173"/>
      <c r="H578" s="199" t="s">
        <v>10</v>
      </c>
      <c r="I578" s="175" t="s">
        <v>3893</v>
      </c>
      <c r="J578" s="174" t="s">
        <v>3894</v>
      </c>
      <c r="L578" s="174" t="s">
        <v>3895</v>
      </c>
      <c r="M578" s="174" t="s">
        <v>8</v>
      </c>
      <c r="N578" s="195" t="s">
        <v>2851</v>
      </c>
      <c r="O578" s="174" t="s">
        <v>3554</v>
      </c>
    </row>
    <row r="579" spans="3:15">
      <c r="C579" s="173"/>
      <c r="D579" s="173"/>
      <c r="E579" s="173"/>
      <c r="H579" s="199" t="s">
        <v>10</v>
      </c>
      <c r="I579" s="175" t="s">
        <v>3896</v>
      </c>
      <c r="J579" s="174" t="s">
        <v>3897</v>
      </c>
      <c r="L579" s="174" t="s">
        <v>3898</v>
      </c>
      <c r="M579" s="174" t="s">
        <v>8</v>
      </c>
      <c r="N579" s="195" t="s">
        <v>3556</v>
      </c>
      <c r="O579" s="174" t="s">
        <v>3557</v>
      </c>
    </row>
    <row r="580" spans="3:15">
      <c r="C580" s="173"/>
      <c r="D580" s="173"/>
      <c r="E580" s="173"/>
      <c r="H580" s="199" t="s">
        <v>10</v>
      </c>
      <c r="I580" s="175" t="s">
        <v>3899</v>
      </c>
      <c r="J580" s="174" t="s">
        <v>3900</v>
      </c>
      <c r="L580" s="174" t="s">
        <v>3901</v>
      </c>
      <c r="M580" s="174" t="s">
        <v>8</v>
      </c>
      <c r="N580" s="195" t="s">
        <v>3559</v>
      </c>
      <c r="O580" s="174" t="s">
        <v>3560</v>
      </c>
    </row>
    <row r="581" spans="3:15">
      <c r="C581" s="173"/>
      <c r="D581" s="173"/>
      <c r="E581" s="173"/>
      <c r="H581" s="199" t="s">
        <v>10</v>
      </c>
      <c r="I581" s="175" t="s">
        <v>3902</v>
      </c>
      <c r="J581" s="174" t="s">
        <v>3903</v>
      </c>
      <c r="L581" s="174" t="s">
        <v>3904</v>
      </c>
      <c r="M581" s="174" t="s">
        <v>8</v>
      </c>
      <c r="N581" s="195" t="s">
        <v>3562</v>
      </c>
      <c r="O581" s="174" t="s">
        <v>3563</v>
      </c>
    </row>
    <row r="582" spans="3:15">
      <c r="C582" s="173"/>
      <c r="D582" s="173"/>
      <c r="E582" s="173"/>
      <c r="H582" s="199" t="s">
        <v>10</v>
      </c>
      <c r="I582" s="175" t="s">
        <v>3905</v>
      </c>
      <c r="J582" s="174" t="s">
        <v>3906</v>
      </c>
      <c r="L582" s="174" t="s">
        <v>3907</v>
      </c>
      <c r="M582" s="174" t="s">
        <v>8</v>
      </c>
      <c r="N582" s="195" t="s">
        <v>3565</v>
      </c>
      <c r="O582" s="174" t="s">
        <v>3566</v>
      </c>
    </row>
    <row r="583" spans="3:15">
      <c r="C583" s="173"/>
      <c r="D583" s="173"/>
      <c r="E583" s="173"/>
      <c r="H583" s="199" t="s">
        <v>10</v>
      </c>
      <c r="I583" s="175" t="s">
        <v>3908</v>
      </c>
      <c r="J583" s="174" t="s">
        <v>3909</v>
      </c>
      <c r="L583" s="174" t="s">
        <v>3910</v>
      </c>
      <c r="M583" s="174" t="s">
        <v>8</v>
      </c>
      <c r="N583" s="195" t="s">
        <v>3568</v>
      </c>
      <c r="O583" s="174" t="s">
        <v>3569</v>
      </c>
    </row>
    <row r="584" spans="3:15">
      <c r="C584" s="173"/>
      <c r="D584" s="173"/>
      <c r="E584" s="173"/>
      <c r="H584" s="199" t="s">
        <v>10</v>
      </c>
      <c r="I584" s="175" t="s">
        <v>3911</v>
      </c>
      <c r="J584" s="174" t="s">
        <v>3912</v>
      </c>
      <c r="L584" s="174" t="s">
        <v>3913</v>
      </c>
      <c r="M584" s="174" t="s">
        <v>8</v>
      </c>
      <c r="N584" s="195" t="s">
        <v>3571</v>
      </c>
      <c r="O584" s="174" t="s">
        <v>3572</v>
      </c>
    </row>
    <row r="585" spans="3:15">
      <c r="C585" s="173"/>
      <c r="D585" s="173"/>
      <c r="E585" s="173"/>
      <c r="H585" s="199" t="s">
        <v>10</v>
      </c>
      <c r="I585" s="175" t="s">
        <v>3914</v>
      </c>
      <c r="J585" s="174" t="s">
        <v>3915</v>
      </c>
      <c r="L585" s="174" t="s">
        <v>3916</v>
      </c>
      <c r="M585" s="174" t="s">
        <v>8</v>
      </c>
      <c r="N585" s="195" t="s">
        <v>3574</v>
      </c>
      <c r="O585" s="174" t="s">
        <v>3575</v>
      </c>
    </row>
    <row r="586" spans="3:15">
      <c r="C586" s="173"/>
      <c r="D586" s="173"/>
      <c r="E586" s="173"/>
      <c r="H586" s="199" t="s">
        <v>10</v>
      </c>
      <c r="I586" s="175" t="s">
        <v>3917</v>
      </c>
      <c r="J586" s="174" t="s">
        <v>3918</v>
      </c>
      <c r="L586" s="174" t="s">
        <v>3919</v>
      </c>
      <c r="M586" s="174" t="s">
        <v>8</v>
      </c>
      <c r="N586" s="195" t="s">
        <v>2315</v>
      </c>
      <c r="O586" s="174" t="s">
        <v>3577</v>
      </c>
    </row>
    <row r="587" spans="3:15">
      <c r="C587" s="173"/>
      <c r="D587" s="173"/>
      <c r="E587" s="173"/>
      <c r="H587" s="199" t="s">
        <v>10</v>
      </c>
      <c r="I587" s="175" t="s">
        <v>3920</v>
      </c>
      <c r="J587" s="174" t="s">
        <v>3921</v>
      </c>
      <c r="L587" s="174" t="s">
        <v>3922</v>
      </c>
      <c r="M587" s="174" t="s">
        <v>8</v>
      </c>
      <c r="N587" s="195" t="s">
        <v>3579</v>
      </c>
      <c r="O587" s="174" t="s">
        <v>3580</v>
      </c>
    </row>
    <row r="588" spans="3:15">
      <c r="C588" s="173"/>
      <c r="D588" s="173"/>
      <c r="E588" s="173"/>
      <c r="H588" s="199" t="s">
        <v>10</v>
      </c>
      <c r="I588" s="175" t="s">
        <v>3923</v>
      </c>
      <c r="J588" s="174" t="s">
        <v>3924</v>
      </c>
      <c r="L588" s="174" t="s">
        <v>3925</v>
      </c>
      <c r="M588" s="174" t="s">
        <v>8</v>
      </c>
      <c r="N588" s="195" t="s">
        <v>3582</v>
      </c>
      <c r="O588" s="174" t="s">
        <v>3583</v>
      </c>
    </row>
    <row r="589" spans="3:15">
      <c r="C589" s="173"/>
      <c r="D589" s="173"/>
      <c r="E589" s="173"/>
      <c r="H589" s="199" t="s">
        <v>10</v>
      </c>
      <c r="I589" s="175" t="s">
        <v>3926</v>
      </c>
      <c r="J589" s="174" t="s">
        <v>3927</v>
      </c>
      <c r="L589" s="174" t="s">
        <v>3928</v>
      </c>
      <c r="M589" s="174" t="s">
        <v>8</v>
      </c>
      <c r="N589" s="195" t="s">
        <v>3585</v>
      </c>
      <c r="O589" s="174" t="s">
        <v>3586</v>
      </c>
    </row>
    <row r="590" spans="3:15">
      <c r="C590" s="173"/>
      <c r="D590" s="173"/>
      <c r="E590" s="173"/>
      <c r="H590" s="199" t="s">
        <v>10</v>
      </c>
      <c r="I590" s="175" t="s">
        <v>3929</v>
      </c>
      <c r="J590" s="174" t="s">
        <v>3930</v>
      </c>
      <c r="L590" s="174" t="s">
        <v>3931</v>
      </c>
      <c r="M590" s="174" t="s">
        <v>8</v>
      </c>
      <c r="N590" s="195" t="s">
        <v>3588</v>
      </c>
      <c r="O590" s="174" t="s">
        <v>3589</v>
      </c>
    </row>
    <row r="591" spans="3:15">
      <c r="C591" s="173"/>
      <c r="D591" s="173"/>
      <c r="E591" s="173"/>
      <c r="H591" s="199" t="s">
        <v>10</v>
      </c>
      <c r="I591" s="175" t="s">
        <v>3932</v>
      </c>
      <c r="J591" s="174" t="s">
        <v>3933</v>
      </c>
      <c r="L591" s="174" t="s">
        <v>3934</v>
      </c>
      <c r="M591" s="174" t="s">
        <v>8</v>
      </c>
      <c r="N591" s="195" t="s">
        <v>3591</v>
      </c>
      <c r="O591" s="174" t="s">
        <v>3592</v>
      </c>
    </row>
    <row r="592" spans="3:15">
      <c r="C592" s="173"/>
      <c r="D592" s="173"/>
      <c r="E592" s="173"/>
      <c r="H592" s="199" t="s">
        <v>10</v>
      </c>
      <c r="I592" s="175" t="s">
        <v>3935</v>
      </c>
      <c r="J592" s="174" t="s">
        <v>3936</v>
      </c>
      <c r="L592" s="174" t="s">
        <v>3937</v>
      </c>
      <c r="M592" s="174" t="s">
        <v>8</v>
      </c>
      <c r="N592" s="195" t="s">
        <v>2676</v>
      </c>
      <c r="O592" s="174" t="s">
        <v>3594</v>
      </c>
    </row>
    <row r="593" spans="3:15">
      <c r="C593" s="173"/>
      <c r="D593" s="173"/>
      <c r="E593" s="173"/>
      <c r="H593" s="199" t="s">
        <v>10</v>
      </c>
      <c r="I593" s="175" t="s">
        <v>3938</v>
      </c>
      <c r="J593" s="174" t="s">
        <v>3939</v>
      </c>
      <c r="L593" s="174" t="s">
        <v>3940</v>
      </c>
      <c r="M593" s="174" t="s">
        <v>8</v>
      </c>
      <c r="N593" s="195" t="s">
        <v>3596</v>
      </c>
      <c r="O593" s="174" t="s">
        <v>3597</v>
      </c>
    </row>
    <row r="594" spans="3:15">
      <c r="C594" s="173"/>
      <c r="D594" s="173"/>
      <c r="E594" s="173"/>
      <c r="H594" s="199" t="s">
        <v>10</v>
      </c>
      <c r="I594" s="175" t="s">
        <v>3941</v>
      </c>
      <c r="J594" s="174" t="s">
        <v>3942</v>
      </c>
      <c r="L594" s="174" t="s">
        <v>3943</v>
      </c>
      <c r="M594" s="174" t="s">
        <v>8</v>
      </c>
      <c r="N594" s="195" t="s">
        <v>3599</v>
      </c>
      <c r="O594" s="174" t="s">
        <v>3600</v>
      </c>
    </row>
    <row r="595" spans="3:15">
      <c r="C595" s="173"/>
      <c r="D595" s="173"/>
      <c r="E595" s="173"/>
      <c r="H595" s="199" t="s">
        <v>10</v>
      </c>
      <c r="I595" s="175" t="s">
        <v>3944</v>
      </c>
      <c r="J595" s="174" t="s">
        <v>3945</v>
      </c>
      <c r="L595" s="174" t="s">
        <v>3946</v>
      </c>
      <c r="M595" s="174" t="s">
        <v>8</v>
      </c>
      <c r="N595" s="195" t="s">
        <v>3602</v>
      </c>
      <c r="O595" s="174" t="s">
        <v>3603</v>
      </c>
    </row>
    <row r="596" spans="3:15">
      <c r="C596" s="173"/>
      <c r="D596" s="173"/>
      <c r="E596" s="173"/>
      <c r="H596" s="199" t="s">
        <v>10</v>
      </c>
      <c r="I596" s="175" t="s">
        <v>3947</v>
      </c>
      <c r="J596" s="174" t="s">
        <v>3948</v>
      </c>
      <c r="L596" s="174" t="s">
        <v>3949</v>
      </c>
      <c r="M596" s="174" t="s">
        <v>8</v>
      </c>
      <c r="N596" s="195" t="s">
        <v>3605</v>
      </c>
      <c r="O596" s="174" t="s">
        <v>3606</v>
      </c>
    </row>
    <row r="597" spans="3:15">
      <c r="C597" s="173"/>
      <c r="D597" s="173"/>
      <c r="E597" s="173"/>
      <c r="H597" s="199" t="s">
        <v>10</v>
      </c>
      <c r="I597" s="175" t="s">
        <v>3950</v>
      </c>
      <c r="J597" s="174" t="s">
        <v>3951</v>
      </c>
      <c r="L597" s="174" t="s">
        <v>3952</v>
      </c>
      <c r="M597" s="174"/>
      <c r="N597" s="195"/>
      <c r="O597" s="174" t="s">
        <v>3606</v>
      </c>
    </row>
    <row r="598" spans="3:15">
      <c r="C598" s="173"/>
      <c r="D598" s="173"/>
      <c r="E598" s="173"/>
      <c r="H598" s="199" t="s">
        <v>10</v>
      </c>
      <c r="I598" s="175" t="s">
        <v>3953</v>
      </c>
      <c r="J598" s="174" t="s">
        <v>3954</v>
      </c>
      <c r="L598" s="174" t="s">
        <v>3955</v>
      </c>
      <c r="M598" s="174" t="s">
        <v>8</v>
      </c>
      <c r="N598" s="195" t="s">
        <v>3608</v>
      </c>
      <c r="O598" s="174" t="s">
        <v>3609</v>
      </c>
    </row>
    <row r="599" spans="3:15">
      <c r="C599" s="173"/>
      <c r="D599" s="173"/>
      <c r="E599" s="173"/>
      <c r="H599" s="199" t="s">
        <v>10</v>
      </c>
      <c r="I599" s="175" t="s">
        <v>3956</v>
      </c>
      <c r="J599" s="174" t="s">
        <v>3957</v>
      </c>
      <c r="L599" s="174" t="s">
        <v>3958</v>
      </c>
      <c r="M599" s="174" t="s">
        <v>8</v>
      </c>
      <c r="N599" s="195" t="s">
        <v>3611</v>
      </c>
      <c r="O599" s="174" t="s">
        <v>3612</v>
      </c>
    </row>
    <row r="600" spans="3:15">
      <c r="C600" s="173"/>
      <c r="D600" s="173"/>
      <c r="E600" s="173"/>
      <c r="H600" s="199" t="s">
        <v>10</v>
      </c>
      <c r="I600" s="175" t="s">
        <v>3959</v>
      </c>
      <c r="J600" s="174" t="s">
        <v>3960</v>
      </c>
      <c r="L600" s="174" t="s">
        <v>3961</v>
      </c>
      <c r="M600" s="174" t="s">
        <v>8</v>
      </c>
      <c r="N600" s="195" t="s">
        <v>3614</v>
      </c>
      <c r="O600" s="174" t="s">
        <v>3615</v>
      </c>
    </row>
    <row r="601" spans="3:15">
      <c r="C601" s="173"/>
      <c r="D601" s="173"/>
      <c r="E601" s="173"/>
      <c r="H601" s="199" t="s">
        <v>10</v>
      </c>
      <c r="I601" s="175" t="s">
        <v>3962</v>
      </c>
      <c r="J601" s="174" t="s">
        <v>3963</v>
      </c>
      <c r="L601" s="174" t="s">
        <v>3964</v>
      </c>
      <c r="M601" s="174" t="s">
        <v>8</v>
      </c>
      <c r="N601" s="195" t="s">
        <v>3617</v>
      </c>
      <c r="O601" s="174" t="s">
        <v>3618</v>
      </c>
    </row>
    <row r="602" spans="3:15">
      <c r="C602" s="173"/>
      <c r="D602" s="173"/>
      <c r="E602" s="173"/>
      <c r="H602" s="199" t="s">
        <v>10</v>
      </c>
      <c r="I602" s="175" t="s">
        <v>3965</v>
      </c>
      <c r="J602" s="174" t="s">
        <v>3966</v>
      </c>
      <c r="L602" s="174" t="s">
        <v>3967</v>
      </c>
      <c r="M602" s="174" t="s">
        <v>8</v>
      </c>
      <c r="N602" s="195" t="s">
        <v>3620</v>
      </c>
      <c r="O602" s="174" t="s">
        <v>3621</v>
      </c>
    </row>
    <row r="603" spans="3:15">
      <c r="C603" s="173"/>
      <c r="D603" s="173"/>
      <c r="E603" s="173"/>
      <c r="H603" s="199" t="s">
        <v>10</v>
      </c>
      <c r="I603" s="175" t="s">
        <v>3968</v>
      </c>
      <c r="J603" s="174" t="s">
        <v>3969</v>
      </c>
      <c r="L603" s="174" t="s">
        <v>3970</v>
      </c>
      <c r="M603" s="174" t="s">
        <v>8</v>
      </c>
      <c r="N603" s="195" t="s">
        <v>3623</v>
      </c>
      <c r="O603" s="174" t="s">
        <v>3624</v>
      </c>
    </row>
    <row r="604" spans="3:15">
      <c r="C604" s="173"/>
      <c r="D604" s="173"/>
      <c r="E604" s="173"/>
      <c r="H604" s="199" t="s">
        <v>10</v>
      </c>
      <c r="I604" s="175" t="s">
        <v>3971</v>
      </c>
      <c r="J604" s="174" t="s">
        <v>3972</v>
      </c>
      <c r="L604" s="174" t="s">
        <v>3973</v>
      </c>
      <c r="M604" s="174" t="s">
        <v>9</v>
      </c>
      <c r="N604" s="195" t="s">
        <v>3627</v>
      </c>
      <c r="O604" s="174" t="s">
        <v>3628</v>
      </c>
    </row>
    <row r="605" spans="3:15">
      <c r="C605" s="173"/>
      <c r="D605" s="173"/>
      <c r="E605" s="173"/>
      <c r="H605" s="199" t="s">
        <v>10</v>
      </c>
      <c r="I605" s="175" t="s">
        <v>3974</v>
      </c>
      <c r="J605" s="174" t="s">
        <v>3975</v>
      </c>
      <c r="L605" s="174" t="s">
        <v>3976</v>
      </c>
      <c r="M605" s="174" t="s">
        <v>9</v>
      </c>
      <c r="N605" s="195" t="s">
        <v>3630</v>
      </c>
      <c r="O605" s="174" t="s">
        <v>3631</v>
      </c>
    </row>
    <row r="606" spans="3:15">
      <c r="C606" s="173"/>
      <c r="D606" s="173"/>
      <c r="E606" s="173"/>
      <c r="H606" s="199" t="s">
        <v>10</v>
      </c>
      <c r="I606" s="175" t="s">
        <v>3977</v>
      </c>
      <c r="J606" s="174" t="s">
        <v>3978</v>
      </c>
      <c r="L606" s="174" t="s">
        <v>3979</v>
      </c>
      <c r="M606" s="174" t="s">
        <v>9</v>
      </c>
      <c r="N606" s="195" t="s">
        <v>3633</v>
      </c>
      <c r="O606" s="174" t="s">
        <v>3634</v>
      </c>
    </row>
    <row r="607" spans="3:15">
      <c r="C607" s="173"/>
      <c r="D607" s="173"/>
      <c r="E607" s="173"/>
      <c r="H607" s="199" t="s">
        <v>10</v>
      </c>
      <c r="I607" s="175" t="s">
        <v>3980</v>
      </c>
      <c r="J607" s="174" t="s">
        <v>3981</v>
      </c>
      <c r="L607" s="174" t="s">
        <v>3982</v>
      </c>
      <c r="M607" s="174" t="s">
        <v>9</v>
      </c>
      <c r="N607" s="195" t="s">
        <v>3636</v>
      </c>
      <c r="O607" s="174" t="s">
        <v>3637</v>
      </c>
    </row>
    <row r="608" spans="3:15">
      <c r="C608" s="173"/>
      <c r="D608" s="173"/>
      <c r="E608" s="173"/>
      <c r="H608" s="199" t="s">
        <v>10</v>
      </c>
      <c r="I608" s="175" t="s">
        <v>3983</v>
      </c>
      <c r="J608" s="174" t="s">
        <v>3984</v>
      </c>
      <c r="L608" s="174" t="s">
        <v>3985</v>
      </c>
      <c r="M608" s="174" t="s">
        <v>9</v>
      </c>
      <c r="N608" s="195" t="s">
        <v>3639</v>
      </c>
      <c r="O608" s="174" t="s">
        <v>3640</v>
      </c>
    </row>
    <row r="609" spans="3:15">
      <c r="C609" s="173"/>
      <c r="D609" s="173"/>
      <c r="E609" s="173"/>
      <c r="H609" s="199" t="s">
        <v>10</v>
      </c>
      <c r="I609" s="175" t="s">
        <v>3986</v>
      </c>
      <c r="J609" s="174" t="s">
        <v>3987</v>
      </c>
      <c r="L609" s="174" t="s">
        <v>3988</v>
      </c>
      <c r="M609" s="174" t="s">
        <v>9</v>
      </c>
      <c r="N609" s="195" t="s">
        <v>3642</v>
      </c>
      <c r="O609" s="174" t="s">
        <v>3643</v>
      </c>
    </row>
    <row r="610" spans="3:15">
      <c r="C610" s="173"/>
      <c r="D610" s="173"/>
      <c r="E610" s="173"/>
      <c r="H610" s="199" t="s">
        <v>10</v>
      </c>
      <c r="I610" s="175" t="s">
        <v>3989</v>
      </c>
      <c r="J610" s="174" t="s">
        <v>3990</v>
      </c>
      <c r="L610" s="174" t="s">
        <v>3991</v>
      </c>
      <c r="M610" s="174" t="s">
        <v>9</v>
      </c>
      <c r="N610" s="195" t="s">
        <v>3645</v>
      </c>
      <c r="O610" s="174" t="s">
        <v>3646</v>
      </c>
    </row>
    <row r="611" spans="3:15">
      <c r="C611" s="173"/>
      <c r="D611" s="173"/>
      <c r="E611" s="173"/>
      <c r="H611" s="199" t="s">
        <v>10</v>
      </c>
      <c r="I611" s="175" t="s">
        <v>3992</v>
      </c>
      <c r="J611" s="174" t="s">
        <v>3993</v>
      </c>
      <c r="L611" s="174" t="s">
        <v>3994</v>
      </c>
      <c r="M611" s="174" t="s">
        <v>9</v>
      </c>
      <c r="N611" s="195" t="s">
        <v>3648</v>
      </c>
      <c r="O611" s="174" t="s">
        <v>3649</v>
      </c>
    </row>
    <row r="612" spans="3:15">
      <c r="C612" s="173"/>
      <c r="D612" s="173"/>
      <c r="E612" s="173"/>
      <c r="H612" s="199" t="s">
        <v>10</v>
      </c>
      <c r="I612" s="175" t="s">
        <v>3995</v>
      </c>
      <c r="J612" s="174" t="s">
        <v>3996</v>
      </c>
      <c r="L612" s="174" t="s">
        <v>3997</v>
      </c>
      <c r="M612" s="174" t="s">
        <v>9</v>
      </c>
      <c r="N612" s="195" t="s">
        <v>3651</v>
      </c>
      <c r="O612" s="174" t="s">
        <v>3652</v>
      </c>
    </row>
    <row r="613" spans="3:15">
      <c r="C613" s="173"/>
      <c r="D613" s="173"/>
      <c r="E613" s="173"/>
      <c r="H613" s="199" t="s">
        <v>10</v>
      </c>
      <c r="I613" s="175" t="s">
        <v>3998</v>
      </c>
      <c r="J613" s="174" t="s">
        <v>3999</v>
      </c>
      <c r="L613" s="174" t="s">
        <v>4000</v>
      </c>
      <c r="M613" s="174" t="s">
        <v>9</v>
      </c>
      <c r="N613" s="195" t="s">
        <v>3654</v>
      </c>
      <c r="O613" s="174" t="s">
        <v>3655</v>
      </c>
    </row>
    <row r="614" spans="3:15">
      <c r="C614" s="173"/>
      <c r="D614" s="173"/>
      <c r="E614" s="173"/>
      <c r="H614" s="199" t="s">
        <v>10</v>
      </c>
      <c r="I614" s="175" t="s">
        <v>4001</v>
      </c>
      <c r="J614" s="174" t="s">
        <v>4002</v>
      </c>
      <c r="L614" s="174" t="s">
        <v>4003</v>
      </c>
      <c r="M614" s="174" t="s">
        <v>9</v>
      </c>
      <c r="N614" s="195" t="s">
        <v>3657</v>
      </c>
      <c r="O614" s="174" t="s">
        <v>3658</v>
      </c>
    </row>
    <row r="615" spans="3:15">
      <c r="C615" s="173"/>
      <c r="D615" s="173"/>
      <c r="E615" s="173"/>
      <c r="H615" s="204"/>
      <c r="I615" s="211" t="s">
        <v>2026</v>
      </c>
      <c r="J615" s="205"/>
      <c r="L615" s="174" t="s">
        <v>4004</v>
      </c>
      <c r="M615" s="174" t="s">
        <v>9</v>
      </c>
      <c r="N615" s="195" t="s">
        <v>3660</v>
      </c>
      <c r="O615" s="174" t="s">
        <v>3661</v>
      </c>
    </row>
    <row r="616" spans="3:15">
      <c r="C616" s="173"/>
      <c r="D616" s="173"/>
      <c r="E616" s="173"/>
      <c r="H616" s="199" t="s">
        <v>12</v>
      </c>
      <c r="I616" s="175" t="s">
        <v>4005</v>
      </c>
      <c r="J616" s="174" t="s">
        <v>4006</v>
      </c>
      <c r="L616" s="174" t="s">
        <v>4007</v>
      </c>
      <c r="M616" s="174" t="s">
        <v>9</v>
      </c>
      <c r="N616" s="195" t="s">
        <v>3663</v>
      </c>
      <c r="O616" s="174" t="s">
        <v>3664</v>
      </c>
    </row>
    <row r="617" spans="3:15">
      <c r="C617" s="173"/>
      <c r="D617" s="173"/>
      <c r="E617" s="173"/>
      <c r="H617" s="199" t="s">
        <v>12</v>
      </c>
      <c r="I617" s="175" t="s">
        <v>4008</v>
      </c>
      <c r="J617" s="174" t="s">
        <v>4009</v>
      </c>
      <c r="L617" s="174" t="s">
        <v>4010</v>
      </c>
      <c r="M617" s="174" t="s">
        <v>9</v>
      </c>
      <c r="N617" s="195" t="s">
        <v>3666</v>
      </c>
      <c r="O617" s="174" t="s">
        <v>3667</v>
      </c>
    </row>
    <row r="618" spans="3:15">
      <c r="C618" s="173"/>
      <c r="D618" s="173"/>
      <c r="E618" s="173"/>
      <c r="H618" s="199" t="s">
        <v>12</v>
      </c>
      <c r="I618" s="175" t="s">
        <v>4011</v>
      </c>
      <c r="J618" s="174" t="s">
        <v>4012</v>
      </c>
      <c r="L618" s="174" t="s">
        <v>4013</v>
      </c>
      <c r="M618" s="174" t="s">
        <v>9</v>
      </c>
      <c r="N618" s="195" t="s">
        <v>3669</v>
      </c>
      <c r="O618" s="174" t="s">
        <v>3670</v>
      </c>
    </row>
    <row r="619" spans="3:15">
      <c r="C619" s="173"/>
      <c r="D619" s="173"/>
      <c r="E619" s="173"/>
      <c r="H619" s="199" t="s">
        <v>12</v>
      </c>
      <c r="I619" s="175" t="s">
        <v>4014</v>
      </c>
      <c r="J619" s="174" t="s">
        <v>4015</v>
      </c>
      <c r="L619" s="174" t="s">
        <v>4016</v>
      </c>
      <c r="M619" s="174" t="s">
        <v>9</v>
      </c>
      <c r="N619" s="195" t="s">
        <v>3672</v>
      </c>
      <c r="O619" s="174" t="s">
        <v>3673</v>
      </c>
    </row>
    <row r="620" spans="3:15">
      <c r="C620" s="173"/>
      <c r="D620" s="173"/>
      <c r="E620" s="173"/>
      <c r="H620" s="199" t="s">
        <v>12</v>
      </c>
      <c r="I620" s="175" t="s">
        <v>4017</v>
      </c>
      <c r="J620" s="174" t="s">
        <v>4018</v>
      </c>
      <c r="L620" s="174" t="s">
        <v>4019</v>
      </c>
      <c r="M620" s="174" t="s">
        <v>9</v>
      </c>
      <c r="N620" s="195" t="s">
        <v>3675</v>
      </c>
      <c r="O620" s="174" t="s">
        <v>3676</v>
      </c>
    </row>
    <row r="621" spans="3:15">
      <c r="C621" s="173"/>
      <c r="D621" s="173"/>
      <c r="E621" s="173"/>
      <c r="H621" s="199" t="s">
        <v>12</v>
      </c>
      <c r="I621" s="175" t="s">
        <v>4020</v>
      </c>
      <c r="J621" s="174" t="s">
        <v>4021</v>
      </c>
      <c r="L621" s="174" t="s">
        <v>4022</v>
      </c>
      <c r="M621" s="174" t="s">
        <v>9</v>
      </c>
      <c r="N621" s="195" t="s">
        <v>3678</v>
      </c>
      <c r="O621" s="174" t="s">
        <v>3679</v>
      </c>
    </row>
    <row r="622" spans="3:15">
      <c r="C622" s="173"/>
      <c r="D622" s="173"/>
      <c r="E622" s="173"/>
      <c r="H622" s="199" t="s">
        <v>12</v>
      </c>
      <c r="I622" s="175" t="s">
        <v>4023</v>
      </c>
      <c r="J622" s="174" t="s">
        <v>4024</v>
      </c>
      <c r="L622" s="174" t="s">
        <v>4025</v>
      </c>
      <c r="M622" s="174" t="s">
        <v>9</v>
      </c>
      <c r="N622" s="195" t="s">
        <v>3681</v>
      </c>
      <c r="O622" s="174" t="s">
        <v>3682</v>
      </c>
    </row>
    <row r="623" spans="3:15">
      <c r="C623" s="173"/>
      <c r="D623" s="173"/>
      <c r="E623" s="173"/>
      <c r="H623" s="199" t="s">
        <v>12</v>
      </c>
      <c r="I623" s="175" t="s">
        <v>4026</v>
      </c>
      <c r="J623" s="174" t="s">
        <v>4027</v>
      </c>
      <c r="L623" s="174" t="s">
        <v>4028</v>
      </c>
      <c r="M623" s="174" t="s">
        <v>9</v>
      </c>
      <c r="N623" s="195" t="s">
        <v>3684</v>
      </c>
      <c r="O623" s="174" t="s">
        <v>3685</v>
      </c>
    </row>
    <row r="624" spans="3:15">
      <c r="C624" s="173"/>
      <c r="D624" s="173"/>
      <c r="E624" s="173"/>
      <c r="H624" s="199" t="s">
        <v>12</v>
      </c>
      <c r="I624" s="175" t="s">
        <v>4029</v>
      </c>
      <c r="J624" s="174" t="s">
        <v>4030</v>
      </c>
      <c r="L624" s="174" t="s">
        <v>4031</v>
      </c>
      <c r="M624" s="174" t="s">
        <v>9</v>
      </c>
      <c r="N624" s="195" t="s">
        <v>3385</v>
      </c>
      <c r="O624" s="174" t="s">
        <v>3687</v>
      </c>
    </row>
    <row r="625" spans="3:15">
      <c r="C625" s="173"/>
      <c r="D625" s="173"/>
      <c r="E625" s="173"/>
      <c r="H625" s="199" t="s">
        <v>12</v>
      </c>
      <c r="I625" s="175" t="s">
        <v>4032</v>
      </c>
      <c r="J625" s="174" t="s">
        <v>4033</v>
      </c>
      <c r="L625" s="174" t="s">
        <v>4034</v>
      </c>
      <c r="M625" s="174" t="s">
        <v>9</v>
      </c>
      <c r="N625" s="195" t="s">
        <v>3689</v>
      </c>
      <c r="O625" s="174" t="s">
        <v>3690</v>
      </c>
    </row>
    <row r="626" spans="3:15">
      <c r="C626" s="173"/>
      <c r="D626" s="173"/>
      <c r="E626" s="173"/>
      <c r="H626" s="199" t="s">
        <v>12</v>
      </c>
      <c r="I626" s="175" t="s">
        <v>3092</v>
      </c>
      <c r="J626" s="174" t="s">
        <v>4035</v>
      </c>
      <c r="L626" s="174" t="s">
        <v>4036</v>
      </c>
      <c r="M626" s="174" t="s">
        <v>9</v>
      </c>
      <c r="N626" s="195" t="s">
        <v>3692</v>
      </c>
      <c r="O626" s="174" t="s">
        <v>3693</v>
      </c>
    </row>
    <row r="627" spans="3:15">
      <c r="C627" s="173"/>
      <c r="D627" s="173"/>
      <c r="E627" s="173"/>
      <c r="H627" s="199" t="s">
        <v>12</v>
      </c>
      <c r="I627" s="175" t="s">
        <v>4037</v>
      </c>
      <c r="J627" s="174" t="s">
        <v>4038</v>
      </c>
      <c r="L627" s="174" t="s">
        <v>4039</v>
      </c>
      <c r="M627" s="174" t="s">
        <v>9</v>
      </c>
      <c r="N627" s="195" t="s">
        <v>3695</v>
      </c>
      <c r="O627" s="174" t="s">
        <v>3696</v>
      </c>
    </row>
    <row r="628" spans="3:15">
      <c r="C628" s="173"/>
      <c r="D628" s="173"/>
      <c r="E628" s="173"/>
      <c r="H628" s="199" t="s">
        <v>12</v>
      </c>
      <c r="I628" s="175" t="s">
        <v>4040</v>
      </c>
      <c r="J628" s="174" t="s">
        <v>4041</v>
      </c>
      <c r="L628" s="174" t="s">
        <v>4042</v>
      </c>
      <c r="M628" s="174" t="s">
        <v>9</v>
      </c>
      <c r="N628" s="195" t="s">
        <v>3698</v>
      </c>
      <c r="O628" s="174" t="s">
        <v>3699</v>
      </c>
    </row>
    <row r="629" spans="3:15">
      <c r="C629" s="173"/>
      <c r="D629" s="173"/>
      <c r="E629" s="173"/>
      <c r="H629" s="199" t="s">
        <v>12</v>
      </c>
      <c r="I629" s="175" t="s">
        <v>4043</v>
      </c>
      <c r="J629" s="174" t="s">
        <v>4044</v>
      </c>
      <c r="L629" s="174" t="s">
        <v>4045</v>
      </c>
      <c r="M629" s="174" t="s">
        <v>9</v>
      </c>
      <c r="N629" s="195" t="s">
        <v>3701</v>
      </c>
      <c r="O629" s="174" t="s">
        <v>3702</v>
      </c>
    </row>
    <row r="630" spans="3:15">
      <c r="C630" s="173"/>
      <c r="D630" s="173"/>
      <c r="E630" s="173"/>
      <c r="H630" s="199" t="s">
        <v>12</v>
      </c>
      <c r="I630" s="175" t="s">
        <v>4046</v>
      </c>
      <c r="J630" s="174" t="s">
        <v>4047</v>
      </c>
      <c r="L630" s="174" t="s">
        <v>4048</v>
      </c>
      <c r="M630" s="174" t="s">
        <v>9</v>
      </c>
      <c r="N630" s="195" t="s">
        <v>3704</v>
      </c>
      <c r="O630" s="174" t="s">
        <v>3705</v>
      </c>
    </row>
    <row r="631" spans="3:15">
      <c r="C631" s="173"/>
      <c r="D631" s="173"/>
      <c r="E631" s="173"/>
      <c r="H631" s="199" t="s">
        <v>12</v>
      </c>
      <c r="I631" s="175" t="s">
        <v>2983</v>
      </c>
      <c r="J631" s="174" t="s">
        <v>4049</v>
      </c>
      <c r="L631" s="174" t="s">
        <v>4050</v>
      </c>
      <c r="M631" s="174" t="s">
        <v>9</v>
      </c>
      <c r="N631" s="195" t="s">
        <v>3707</v>
      </c>
      <c r="O631" s="174" t="s">
        <v>3708</v>
      </c>
    </row>
    <row r="632" spans="3:15">
      <c r="C632" s="173"/>
      <c r="D632" s="173"/>
      <c r="E632" s="173"/>
      <c r="H632" s="199" t="s">
        <v>12</v>
      </c>
      <c r="I632" s="175" t="s">
        <v>4051</v>
      </c>
      <c r="J632" s="174" t="s">
        <v>4052</v>
      </c>
      <c r="L632" s="174" t="s">
        <v>4053</v>
      </c>
      <c r="M632" s="174" t="s">
        <v>9</v>
      </c>
      <c r="N632" s="195" t="s">
        <v>3710</v>
      </c>
      <c r="O632" s="174" t="s">
        <v>3711</v>
      </c>
    </row>
    <row r="633" spans="3:15">
      <c r="C633" s="173"/>
      <c r="D633" s="173"/>
      <c r="E633" s="173"/>
      <c r="H633" s="199" t="s">
        <v>12</v>
      </c>
      <c r="I633" s="175" t="s">
        <v>4054</v>
      </c>
      <c r="J633" s="174" t="s">
        <v>4055</v>
      </c>
      <c r="L633" s="174" t="s">
        <v>4056</v>
      </c>
      <c r="M633" s="174" t="s">
        <v>9</v>
      </c>
      <c r="N633" s="195" t="s">
        <v>3713</v>
      </c>
      <c r="O633" s="174" t="s">
        <v>3714</v>
      </c>
    </row>
    <row r="634" spans="3:15">
      <c r="C634" s="173"/>
      <c r="D634" s="173"/>
      <c r="E634" s="173"/>
      <c r="H634" s="199" t="s">
        <v>12</v>
      </c>
      <c r="I634" s="175" t="s">
        <v>3518</v>
      </c>
      <c r="J634" s="174" t="s">
        <v>4057</v>
      </c>
      <c r="L634" s="174" t="s">
        <v>4058</v>
      </c>
      <c r="M634" s="174" t="s">
        <v>9</v>
      </c>
      <c r="N634" s="195" t="s">
        <v>3716</v>
      </c>
      <c r="O634" s="174" t="s">
        <v>3717</v>
      </c>
    </row>
    <row r="635" spans="3:15">
      <c r="C635" s="173"/>
      <c r="D635" s="173"/>
      <c r="E635" s="173"/>
      <c r="H635" s="199" t="s">
        <v>12</v>
      </c>
      <c r="I635" s="175" t="s">
        <v>4059</v>
      </c>
      <c r="J635" s="174" t="s">
        <v>4060</v>
      </c>
      <c r="L635" s="174" t="s">
        <v>4061</v>
      </c>
      <c r="M635" s="174" t="s">
        <v>9</v>
      </c>
      <c r="N635" s="195" t="s">
        <v>3719</v>
      </c>
      <c r="O635" s="174" t="s">
        <v>3720</v>
      </c>
    </row>
    <row r="636" spans="3:15">
      <c r="C636" s="173"/>
      <c r="D636" s="173"/>
      <c r="E636" s="173"/>
      <c r="H636" s="199" t="s">
        <v>12</v>
      </c>
      <c r="I636" s="175" t="s">
        <v>4062</v>
      </c>
      <c r="J636" s="174" t="s">
        <v>4063</v>
      </c>
      <c r="L636" s="174" t="s">
        <v>4064</v>
      </c>
      <c r="M636" s="174" t="s">
        <v>9</v>
      </c>
      <c r="N636" s="195" t="s">
        <v>3722</v>
      </c>
      <c r="O636" s="174" t="s">
        <v>3723</v>
      </c>
    </row>
    <row r="637" spans="3:15">
      <c r="C637" s="173"/>
      <c r="D637" s="173"/>
      <c r="E637" s="173"/>
      <c r="H637" s="199" t="s">
        <v>12</v>
      </c>
      <c r="I637" s="175" t="s">
        <v>3926</v>
      </c>
      <c r="J637" s="174" t="s">
        <v>4065</v>
      </c>
      <c r="L637" s="174" t="s">
        <v>4066</v>
      </c>
      <c r="M637" s="174" t="s">
        <v>9</v>
      </c>
      <c r="N637" s="195" t="s">
        <v>3725</v>
      </c>
      <c r="O637" s="174" t="s">
        <v>3726</v>
      </c>
    </row>
    <row r="638" spans="3:15">
      <c r="C638" s="173"/>
      <c r="D638" s="173"/>
      <c r="E638" s="173"/>
      <c r="H638" s="199" t="s">
        <v>12</v>
      </c>
      <c r="I638" s="175" t="s">
        <v>4067</v>
      </c>
      <c r="J638" s="174" t="s">
        <v>4068</v>
      </c>
      <c r="L638" s="174" t="s">
        <v>4069</v>
      </c>
      <c r="M638" s="174" t="s">
        <v>9</v>
      </c>
      <c r="N638" s="195" t="s">
        <v>3728</v>
      </c>
      <c r="O638" s="174" t="s">
        <v>3729</v>
      </c>
    </row>
    <row r="639" spans="3:15">
      <c r="C639" s="173"/>
      <c r="D639" s="173"/>
      <c r="E639" s="173"/>
      <c r="H639" s="199" t="s">
        <v>12</v>
      </c>
      <c r="I639" s="175" t="s">
        <v>4070</v>
      </c>
      <c r="J639" s="174" t="s">
        <v>4071</v>
      </c>
      <c r="L639" s="174" t="s">
        <v>4072</v>
      </c>
      <c r="M639" s="174" t="s">
        <v>9</v>
      </c>
      <c r="N639" s="195" t="s">
        <v>3731</v>
      </c>
      <c r="O639" s="174" t="s">
        <v>3732</v>
      </c>
    </row>
    <row r="640" spans="3:15">
      <c r="C640" s="173"/>
      <c r="D640" s="173"/>
      <c r="E640" s="173"/>
      <c r="H640" s="199" t="s">
        <v>12</v>
      </c>
      <c r="I640" s="175" t="s">
        <v>4073</v>
      </c>
      <c r="J640" s="174" t="s">
        <v>4074</v>
      </c>
      <c r="L640" s="174" t="s">
        <v>4075</v>
      </c>
      <c r="M640" s="174" t="s">
        <v>9</v>
      </c>
      <c r="N640" s="195" t="s">
        <v>3734</v>
      </c>
      <c r="O640" s="174" t="s">
        <v>3735</v>
      </c>
    </row>
    <row r="641" spans="3:15">
      <c r="C641" s="173"/>
      <c r="D641" s="173"/>
      <c r="E641" s="173"/>
      <c r="H641" s="199" t="s">
        <v>12</v>
      </c>
      <c r="I641" s="175" t="s">
        <v>4076</v>
      </c>
      <c r="J641" s="174" t="s">
        <v>4077</v>
      </c>
      <c r="L641" s="174" t="s">
        <v>4078</v>
      </c>
      <c r="M641" s="174" t="s">
        <v>9</v>
      </c>
      <c r="N641" s="195" t="s">
        <v>3737</v>
      </c>
      <c r="O641" s="174" t="s">
        <v>3738</v>
      </c>
    </row>
    <row r="642" spans="3:15">
      <c r="C642" s="173"/>
      <c r="D642" s="173"/>
      <c r="E642" s="173"/>
      <c r="H642" s="199" t="s">
        <v>12</v>
      </c>
      <c r="I642" s="175" t="s">
        <v>4079</v>
      </c>
      <c r="J642" s="174" t="s">
        <v>4080</v>
      </c>
      <c r="L642" s="174" t="s">
        <v>4081</v>
      </c>
      <c r="M642" s="174" t="s">
        <v>9</v>
      </c>
      <c r="N642" s="195" t="s">
        <v>3527</v>
      </c>
      <c r="O642" s="174" t="s">
        <v>3740</v>
      </c>
    </row>
    <row r="643" spans="3:15">
      <c r="C643" s="173"/>
      <c r="D643" s="173"/>
      <c r="E643" s="173"/>
      <c r="H643" s="199" t="s">
        <v>12</v>
      </c>
      <c r="I643" s="175" t="s">
        <v>4082</v>
      </c>
      <c r="J643" s="174" t="s">
        <v>4083</v>
      </c>
      <c r="L643" s="174" t="s">
        <v>4084</v>
      </c>
      <c r="M643" s="174" t="s">
        <v>9</v>
      </c>
      <c r="N643" s="195" t="s">
        <v>3742</v>
      </c>
      <c r="O643" s="174" t="s">
        <v>3743</v>
      </c>
    </row>
    <row r="644" spans="3:15">
      <c r="C644" s="173"/>
      <c r="D644" s="173"/>
      <c r="E644" s="173"/>
      <c r="H644" s="199" t="s">
        <v>12</v>
      </c>
      <c r="I644" s="175" t="s">
        <v>4085</v>
      </c>
      <c r="J644" s="174" t="s">
        <v>4086</v>
      </c>
      <c r="L644" s="174" t="s">
        <v>4087</v>
      </c>
      <c r="M644" s="174" t="s">
        <v>9</v>
      </c>
      <c r="N644" s="195" t="s">
        <v>3745</v>
      </c>
      <c r="O644" s="174" t="s">
        <v>3746</v>
      </c>
    </row>
    <row r="645" spans="3:15">
      <c r="C645" s="173"/>
      <c r="D645" s="173"/>
      <c r="E645" s="173"/>
      <c r="H645" s="199" t="s">
        <v>12</v>
      </c>
      <c r="I645" s="175" t="s">
        <v>4088</v>
      </c>
      <c r="J645" s="174" t="s">
        <v>4089</v>
      </c>
      <c r="L645" s="174" t="s">
        <v>4090</v>
      </c>
      <c r="M645" s="174" t="s">
        <v>9</v>
      </c>
      <c r="N645" s="195" t="s">
        <v>3748</v>
      </c>
      <c r="O645" s="174" t="s">
        <v>3749</v>
      </c>
    </row>
    <row r="646" spans="3:15">
      <c r="C646" s="173"/>
      <c r="D646" s="173"/>
      <c r="E646" s="173"/>
      <c r="H646" s="199" t="s">
        <v>12</v>
      </c>
      <c r="I646" s="175" t="s">
        <v>4091</v>
      </c>
      <c r="J646" s="174" t="s">
        <v>4092</v>
      </c>
      <c r="L646" s="174" t="s">
        <v>4093</v>
      </c>
      <c r="M646" s="174" t="s">
        <v>9</v>
      </c>
      <c r="N646" s="195" t="s">
        <v>3751</v>
      </c>
      <c r="O646" s="174" t="s">
        <v>3752</v>
      </c>
    </row>
    <row r="647" spans="3:15">
      <c r="C647" s="173"/>
      <c r="D647" s="173"/>
      <c r="E647" s="173"/>
      <c r="H647" s="199" t="s">
        <v>12</v>
      </c>
      <c r="I647" s="175" t="s">
        <v>4094</v>
      </c>
      <c r="J647" s="174" t="s">
        <v>4095</v>
      </c>
      <c r="L647" s="174" t="s">
        <v>4096</v>
      </c>
      <c r="M647" s="174" t="s">
        <v>9</v>
      </c>
      <c r="N647" s="195" t="s">
        <v>3754</v>
      </c>
      <c r="O647" s="174" t="s">
        <v>3755</v>
      </c>
    </row>
    <row r="648" spans="3:15">
      <c r="C648" s="173"/>
      <c r="D648" s="173"/>
      <c r="E648" s="173"/>
      <c r="H648" s="199" t="s">
        <v>12</v>
      </c>
      <c r="I648" s="175" t="s">
        <v>4097</v>
      </c>
      <c r="J648" s="174" t="s">
        <v>4098</v>
      </c>
      <c r="L648" s="174" t="s">
        <v>4099</v>
      </c>
      <c r="M648" s="174" t="s">
        <v>9</v>
      </c>
      <c r="N648" s="195" t="s">
        <v>3757</v>
      </c>
      <c r="O648" s="174" t="s">
        <v>3758</v>
      </c>
    </row>
    <row r="649" spans="3:15">
      <c r="C649" s="173"/>
      <c r="D649" s="173"/>
      <c r="E649" s="173"/>
      <c r="H649" s="199" t="s">
        <v>12</v>
      </c>
      <c r="I649" s="175" t="s">
        <v>4100</v>
      </c>
      <c r="J649" s="174" t="s">
        <v>4101</v>
      </c>
      <c r="L649" s="174" t="s">
        <v>4102</v>
      </c>
      <c r="M649" s="174" t="s">
        <v>9</v>
      </c>
      <c r="N649" s="195" t="s">
        <v>3760</v>
      </c>
      <c r="O649" s="174" t="s">
        <v>3761</v>
      </c>
    </row>
    <row r="650" spans="3:15">
      <c r="C650" s="173"/>
      <c r="D650" s="173"/>
      <c r="E650" s="173"/>
      <c r="H650" s="199" t="s">
        <v>12</v>
      </c>
      <c r="I650" s="175" t="s">
        <v>4103</v>
      </c>
      <c r="J650" s="174" t="s">
        <v>4104</v>
      </c>
      <c r="L650" s="174" t="s">
        <v>4105</v>
      </c>
      <c r="M650" s="174" t="s">
        <v>9</v>
      </c>
      <c r="N650" s="195" t="s">
        <v>3763</v>
      </c>
      <c r="O650" s="174" t="s">
        <v>3764</v>
      </c>
    </row>
    <row r="651" spans="3:15">
      <c r="C651" s="173"/>
      <c r="D651" s="173"/>
      <c r="E651" s="173"/>
      <c r="H651" s="204"/>
      <c r="I651" s="211" t="s">
        <v>2027</v>
      </c>
      <c r="J651" s="205"/>
      <c r="L651" s="174" t="s">
        <v>4106</v>
      </c>
      <c r="M651" s="174" t="s">
        <v>9</v>
      </c>
      <c r="N651" s="195" t="s">
        <v>3766</v>
      </c>
      <c r="O651" s="174" t="s">
        <v>3767</v>
      </c>
    </row>
    <row r="652" spans="3:15">
      <c r="C652" s="173"/>
      <c r="D652" s="173"/>
      <c r="E652" s="173"/>
      <c r="H652" s="174" t="s">
        <v>13</v>
      </c>
      <c r="I652" s="195" t="s">
        <v>4107</v>
      </c>
      <c r="J652" s="174" t="s">
        <v>4108</v>
      </c>
      <c r="L652" s="174" t="s">
        <v>4109</v>
      </c>
      <c r="M652" s="174" t="s">
        <v>9</v>
      </c>
      <c r="N652" s="195" t="s">
        <v>3769</v>
      </c>
      <c r="O652" s="174" t="s">
        <v>3770</v>
      </c>
    </row>
    <row r="653" spans="3:15">
      <c r="C653" s="173"/>
      <c r="D653" s="173"/>
      <c r="E653" s="173"/>
      <c r="H653" s="174" t="s">
        <v>13</v>
      </c>
      <c r="I653" s="195" t="s">
        <v>4110</v>
      </c>
      <c r="J653" s="174" t="s">
        <v>4111</v>
      </c>
      <c r="L653" s="174" t="s">
        <v>4112</v>
      </c>
      <c r="M653" s="174" t="s">
        <v>9</v>
      </c>
      <c r="N653" s="195" t="s">
        <v>3772</v>
      </c>
      <c r="O653" s="174" t="s">
        <v>3773</v>
      </c>
    </row>
    <row r="654" spans="3:15">
      <c r="C654" s="173"/>
      <c r="D654" s="173"/>
      <c r="E654" s="173"/>
      <c r="H654" s="174" t="s">
        <v>13</v>
      </c>
      <c r="I654" s="195" t="s">
        <v>4113</v>
      </c>
      <c r="J654" s="174" t="s">
        <v>4114</v>
      </c>
      <c r="L654" s="174" t="s">
        <v>4115</v>
      </c>
      <c r="M654" s="174" t="s">
        <v>9</v>
      </c>
      <c r="N654" s="195" t="s">
        <v>3775</v>
      </c>
      <c r="O654" s="174" t="s">
        <v>3776</v>
      </c>
    </row>
    <row r="655" spans="3:15">
      <c r="C655" s="173"/>
      <c r="D655" s="173"/>
      <c r="E655" s="173"/>
      <c r="H655" s="174" t="s">
        <v>13</v>
      </c>
      <c r="I655" s="195" t="s">
        <v>4116</v>
      </c>
      <c r="J655" s="174" t="s">
        <v>4117</v>
      </c>
      <c r="L655" s="174" t="s">
        <v>4118</v>
      </c>
      <c r="M655" s="174" t="s">
        <v>9</v>
      </c>
      <c r="N655" s="195" t="s">
        <v>3778</v>
      </c>
      <c r="O655" s="174" t="s">
        <v>3779</v>
      </c>
    </row>
    <row r="656" spans="3:15">
      <c r="C656" s="173"/>
      <c r="D656" s="173"/>
      <c r="E656" s="173"/>
      <c r="H656" s="174" t="s">
        <v>13</v>
      </c>
      <c r="I656" s="195" t="s">
        <v>4119</v>
      </c>
      <c r="J656" s="174" t="s">
        <v>4120</v>
      </c>
      <c r="L656" s="174" t="s">
        <v>4121</v>
      </c>
      <c r="M656" s="174" t="s">
        <v>9</v>
      </c>
      <c r="N656" s="195" t="s">
        <v>3781</v>
      </c>
      <c r="O656" s="174" t="s">
        <v>3782</v>
      </c>
    </row>
    <row r="657" spans="3:15">
      <c r="C657" s="173"/>
      <c r="D657" s="173"/>
      <c r="E657" s="173"/>
      <c r="H657" s="174" t="s">
        <v>13</v>
      </c>
      <c r="I657" s="195" t="s">
        <v>4122</v>
      </c>
      <c r="J657" s="174" t="s">
        <v>4123</v>
      </c>
      <c r="L657" s="174" t="s">
        <v>4124</v>
      </c>
      <c r="M657" s="174" t="s">
        <v>9</v>
      </c>
      <c r="N657" s="195" t="s">
        <v>3784</v>
      </c>
      <c r="O657" s="174" t="s">
        <v>3785</v>
      </c>
    </row>
    <row r="658" spans="3:15">
      <c r="C658" s="173"/>
      <c r="D658" s="173"/>
      <c r="E658" s="173"/>
      <c r="H658" s="174" t="s">
        <v>13</v>
      </c>
      <c r="I658" s="195" t="s">
        <v>4125</v>
      </c>
      <c r="J658" s="174" t="s">
        <v>4126</v>
      </c>
      <c r="L658" s="174" t="s">
        <v>4127</v>
      </c>
      <c r="M658" s="174" t="s">
        <v>9</v>
      </c>
      <c r="N658" s="195" t="s">
        <v>3787</v>
      </c>
      <c r="O658" s="174" t="s">
        <v>3788</v>
      </c>
    </row>
    <row r="659" spans="3:15">
      <c r="C659" s="173"/>
      <c r="D659" s="173"/>
      <c r="E659" s="173"/>
      <c r="H659" s="174" t="s">
        <v>13</v>
      </c>
      <c r="I659" s="195" t="s">
        <v>4128</v>
      </c>
      <c r="J659" s="174" t="s">
        <v>4129</v>
      </c>
      <c r="L659" s="174" t="s">
        <v>4130</v>
      </c>
      <c r="M659" s="174" t="s">
        <v>9</v>
      </c>
      <c r="N659" s="195" t="s">
        <v>3790</v>
      </c>
      <c r="O659" s="174" t="s">
        <v>3791</v>
      </c>
    </row>
    <row r="660" spans="3:15">
      <c r="C660" s="173"/>
      <c r="D660" s="173"/>
      <c r="E660" s="173"/>
      <c r="H660" s="174" t="s">
        <v>13</v>
      </c>
      <c r="I660" s="195" t="s">
        <v>4131</v>
      </c>
      <c r="J660" s="174" t="s">
        <v>4132</v>
      </c>
      <c r="L660" s="174" t="s">
        <v>4133</v>
      </c>
      <c r="M660" s="174" t="s">
        <v>9</v>
      </c>
      <c r="N660" s="195" t="s">
        <v>3793</v>
      </c>
      <c r="O660" s="174" t="s">
        <v>3794</v>
      </c>
    </row>
    <row r="661" spans="3:15">
      <c r="C661" s="173"/>
      <c r="D661" s="173"/>
      <c r="E661" s="173"/>
      <c r="H661" s="174" t="s">
        <v>13</v>
      </c>
      <c r="I661" s="195" t="s">
        <v>4134</v>
      </c>
      <c r="J661" s="174" t="s">
        <v>4135</v>
      </c>
      <c r="L661" s="174" t="s">
        <v>4136</v>
      </c>
      <c r="M661" s="174" t="s">
        <v>9</v>
      </c>
      <c r="N661" s="195" t="s">
        <v>3796</v>
      </c>
      <c r="O661" s="174" t="s">
        <v>3797</v>
      </c>
    </row>
    <row r="662" spans="3:15">
      <c r="C662" s="173"/>
      <c r="D662" s="173"/>
      <c r="E662" s="173"/>
      <c r="H662" s="174" t="s">
        <v>13</v>
      </c>
      <c r="I662" s="195" t="s">
        <v>4137</v>
      </c>
      <c r="J662" s="174" t="s">
        <v>4138</v>
      </c>
      <c r="L662" s="174" t="s">
        <v>4139</v>
      </c>
      <c r="M662" s="174" t="s">
        <v>9</v>
      </c>
      <c r="N662" s="195" t="s">
        <v>3799</v>
      </c>
      <c r="O662" s="174" t="s">
        <v>3800</v>
      </c>
    </row>
    <row r="663" spans="3:15">
      <c r="C663" s="173"/>
      <c r="D663" s="173"/>
      <c r="E663" s="173"/>
      <c r="H663" s="174" t="s">
        <v>13</v>
      </c>
      <c r="I663" s="195" t="s">
        <v>4140</v>
      </c>
      <c r="J663" s="174" t="s">
        <v>4141</v>
      </c>
      <c r="L663" s="174" t="s">
        <v>4142</v>
      </c>
      <c r="M663" s="174" t="s">
        <v>9</v>
      </c>
      <c r="N663" s="195" t="s">
        <v>3802</v>
      </c>
      <c r="O663" s="174" t="s">
        <v>3803</v>
      </c>
    </row>
    <row r="664" spans="3:15">
      <c r="C664" s="173"/>
      <c r="D664" s="173"/>
      <c r="E664" s="173"/>
      <c r="H664" s="174" t="s">
        <v>13</v>
      </c>
      <c r="I664" s="195" t="s">
        <v>4143</v>
      </c>
      <c r="J664" s="174" t="s">
        <v>4144</v>
      </c>
      <c r="L664" s="174" t="s">
        <v>4145</v>
      </c>
      <c r="M664" s="174" t="s">
        <v>10</v>
      </c>
      <c r="N664" s="195" t="s">
        <v>3806</v>
      </c>
      <c r="O664" s="174" t="s">
        <v>3807</v>
      </c>
    </row>
    <row r="665" spans="3:15">
      <c r="C665" s="173"/>
      <c r="D665" s="173"/>
      <c r="E665" s="173"/>
      <c r="H665" s="174" t="s">
        <v>13</v>
      </c>
      <c r="I665" s="195" t="s">
        <v>4146</v>
      </c>
      <c r="J665" s="174" t="s">
        <v>4147</v>
      </c>
      <c r="L665" s="174" t="s">
        <v>4148</v>
      </c>
      <c r="M665" s="174" t="s">
        <v>10</v>
      </c>
      <c r="N665" s="195" t="s">
        <v>3809</v>
      </c>
      <c r="O665" s="174" t="s">
        <v>3810</v>
      </c>
    </row>
    <row r="666" spans="3:15">
      <c r="C666" s="173"/>
      <c r="D666" s="173"/>
      <c r="E666" s="173"/>
      <c r="H666" s="174" t="s">
        <v>13</v>
      </c>
      <c r="I666" s="195" t="s">
        <v>4149</v>
      </c>
      <c r="J666" s="174" t="s">
        <v>4150</v>
      </c>
      <c r="L666" s="174" t="s">
        <v>4151</v>
      </c>
      <c r="M666" s="174" t="s">
        <v>10</v>
      </c>
      <c r="N666" s="195" t="s">
        <v>3812</v>
      </c>
      <c r="O666" s="174" t="s">
        <v>3813</v>
      </c>
    </row>
    <row r="667" spans="3:15">
      <c r="C667" s="173"/>
      <c r="D667" s="173"/>
      <c r="E667" s="173"/>
      <c r="H667" s="174" t="s">
        <v>13</v>
      </c>
      <c r="I667" s="195" t="s">
        <v>2983</v>
      </c>
      <c r="J667" s="174" t="s">
        <v>4152</v>
      </c>
      <c r="L667" s="174" t="s">
        <v>4153</v>
      </c>
      <c r="M667" s="174" t="s">
        <v>10</v>
      </c>
      <c r="N667" s="195" t="s">
        <v>3815</v>
      </c>
      <c r="O667" s="174" t="s">
        <v>3816</v>
      </c>
    </row>
    <row r="668" spans="3:15">
      <c r="C668" s="173"/>
      <c r="D668" s="173"/>
      <c r="E668" s="173"/>
      <c r="H668" s="174" t="s">
        <v>13</v>
      </c>
      <c r="I668" s="195" t="s">
        <v>4154</v>
      </c>
      <c r="J668" s="174" t="s">
        <v>4155</v>
      </c>
      <c r="L668" s="174" t="s">
        <v>4156</v>
      </c>
      <c r="M668" s="174" t="s">
        <v>10</v>
      </c>
      <c r="N668" s="195" t="s">
        <v>3818</v>
      </c>
      <c r="O668" s="174" t="s">
        <v>3819</v>
      </c>
    </row>
    <row r="669" spans="3:15">
      <c r="C669" s="173"/>
      <c r="D669" s="173"/>
      <c r="E669" s="173"/>
      <c r="H669" s="174" t="s">
        <v>13</v>
      </c>
      <c r="I669" s="195" t="s">
        <v>2171</v>
      </c>
      <c r="J669" s="174" t="s">
        <v>4157</v>
      </c>
      <c r="L669" s="174" t="s">
        <v>4158</v>
      </c>
      <c r="M669" s="174" t="s">
        <v>10</v>
      </c>
      <c r="N669" s="195" t="s">
        <v>3821</v>
      </c>
      <c r="O669" s="174" t="s">
        <v>3822</v>
      </c>
    </row>
    <row r="670" spans="3:15">
      <c r="C670" s="173"/>
      <c r="D670" s="173"/>
      <c r="E670" s="173"/>
      <c r="H670" s="174" t="s">
        <v>13</v>
      </c>
      <c r="I670" s="195" t="s">
        <v>4159</v>
      </c>
      <c r="J670" s="174" t="s">
        <v>4160</v>
      </c>
      <c r="L670" s="174" t="s">
        <v>4161</v>
      </c>
      <c r="M670" s="174" t="s">
        <v>10</v>
      </c>
      <c r="N670" s="195" t="s">
        <v>3824</v>
      </c>
      <c r="O670" s="174" t="s">
        <v>3825</v>
      </c>
    </row>
    <row r="671" spans="3:15">
      <c r="C671" s="173"/>
      <c r="D671" s="173"/>
      <c r="E671" s="173"/>
      <c r="H671" s="174" t="s">
        <v>13</v>
      </c>
      <c r="I671" s="195" t="s">
        <v>4162</v>
      </c>
      <c r="J671" s="174" t="s">
        <v>4163</v>
      </c>
      <c r="L671" s="174" t="s">
        <v>4164</v>
      </c>
      <c r="M671" s="174" t="s">
        <v>10</v>
      </c>
      <c r="N671" s="195" t="s">
        <v>3827</v>
      </c>
      <c r="O671" s="174" t="s">
        <v>3828</v>
      </c>
    </row>
    <row r="672" spans="3:15">
      <c r="C672" s="173"/>
      <c r="D672" s="173"/>
      <c r="E672" s="173"/>
      <c r="H672" s="174" t="s">
        <v>13</v>
      </c>
      <c r="I672" s="195" t="s">
        <v>4165</v>
      </c>
      <c r="J672" s="174" t="s">
        <v>4166</v>
      </c>
      <c r="L672" s="174" t="s">
        <v>4167</v>
      </c>
      <c r="M672" s="174" t="s">
        <v>10</v>
      </c>
      <c r="N672" s="195" t="s">
        <v>3830</v>
      </c>
      <c r="O672" s="174" t="s">
        <v>3831</v>
      </c>
    </row>
    <row r="673" spans="3:15">
      <c r="C673" s="173"/>
      <c r="D673" s="173"/>
      <c r="E673" s="173"/>
      <c r="H673" s="174" t="s">
        <v>13</v>
      </c>
      <c r="I673" s="195" t="s">
        <v>4168</v>
      </c>
      <c r="J673" s="174" t="s">
        <v>4169</v>
      </c>
      <c r="L673" s="174" t="s">
        <v>4170</v>
      </c>
      <c r="M673" s="174" t="s">
        <v>10</v>
      </c>
      <c r="N673" s="195" t="s">
        <v>3833</v>
      </c>
      <c r="O673" s="174" t="s">
        <v>3834</v>
      </c>
    </row>
    <row r="674" spans="3:15">
      <c r="C674" s="173"/>
      <c r="D674" s="173"/>
      <c r="E674" s="173"/>
      <c r="H674" s="174" t="s">
        <v>13</v>
      </c>
      <c r="I674" s="195" t="s">
        <v>4171</v>
      </c>
      <c r="J674" s="174" t="s">
        <v>4172</v>
      </c>
      <c r="L674" s="174" t="s">
        <v>4173</v>
      </c>
      <c r="M674" s="174" t="s">
        <v>10</v>
      </c>
      <c r="N674" s="195" t="s">
        <v>3836</v>
      </c>
      <c r="O674" s="174" t="s">
        <v>3837</v>
      </c>
    </row>
    <row r="675" spans="3:15">
      <c r="C675" s="173"/>
      <c r="D675" s="173"/>
      <c r="E675" s="173"/>
      <c r="H675" s="174" t="s">
        <v>13</v>
      </c>
      <c r="I675" s="195" t="s">
        <v>4174</v>
      </c>
      <c r="J675" s="174" t="s">
        <v>4175</v>
      </c>
      <c r="L675" s="174" t="s">
        <v>4176</v>
      </c>
      <c r="M675" s="174" t="s">
        <v>10</v>
      </c>
      <c r="N675" s="195" t="s">
        <v>3839</v>
      </c>
      <c r="O675" s="174" t="s">
        <v>3840</v>
      </c>
    </row>
    <row r="676" spans="3:15">
      <c r="C676" s="173"/>
      <c r="D676" s="173"/>
      <c r="E676" s="173"/>
      <c r="H676" s="174" t="s">
        <v>13</v>
      </c>
      <c r="I676" s="195" t="s">
        <v>4177</v>
      </c>
      <c r="J676" s="174" t="s">
        <v>4178</v>
      </c>
      <c r="L676" s="174" t="s">
        <v>4179</v>
      </c>
      <c r="M676" s="174" t="s">
        <v>10</v>
      </c>
      <c r="N676" s="195" t="s">
        <v>3842</v>
      </c>
      <c r="O676" s="174" t="s">
        <v>3843</v>
      </c>
    </row>
    <row r="677" spans="3:15">
      <c r="C677" s="173"/>
      <c r="D677" s="173"/>
      <c r="E677" s="173"/>
      <c r="H677" s="174" t="s">
        <v>13</v>
      </c>
      <c r="I677" s="195" t="s">
        <v>4180</v>
      </c>
      <c r="J677" s="174" t="s">
        <v>4181</v>
      </c>
      <c r="L677" s="174" t="s">
        <v>4182</v>
      </c>
      <c r="M677" s="174" t="s">
        <v>10</v>
      </c>
      <c r="N677" s="195" t="s">
        <v>3845</v>
      </c>
      <c r="O677" s="174" t="s">
        <v>3846</v>
      </c>
    </row>
    <row r="678" spans="3:15">
      <c r="C678" s="173"/>
      <c r="D678" s="173"/>
      <c r="E678" s="173"/>
      <c r="H678" s="174" t="s">
        <v>13</v>
      </c>
      <c r="I678" s="195" t="s">
        <v>4183</v>
      </c>
      <c r="J678" s="174" t="s">
        <v>4184</v>
      </c>
      <c r="L678" s="174" t="s">
        <v>4185</v>
      </c>
      <c r="M678" s="174" t="s">
        <v>10</v>
      </c>
      <c r="N678" s="195" t="s">
        <v>3848</v>
      </c>
      <c r="O678" s="174" t="s">
        <v>3849</v>
      </c>
    </row>
    <row r="679" spans="3:15">
      <c r="C679" s="173"/>
      <c r="D679" s="173"/>
      <c r="E679" s="173"/>
      <c r="H679" s="174" t="s">
        <v>13</v>
      </c>
      <c r="I679" s="195" t="s">
        <v>4186</v>
      </c>
      <c r="J679" s="174" t="s">
        <v>4187</v>
      </c>
      <c r="L679" s="174" t="s">
        <v>4188</v>
      </c>
      <c r="M679" s="174" t="s">
        <v>10</v>
      </c>
      <c r="N679" s="195" t="s">
        <v>3851</v>
      </c>
      <c r="O679" s="174" t="s">
        <v>3852</v>
      </c>
    </row>
    <row r="680" spans="3:15">
      <c r="C680" s="173"/>
      <c r="D680" s="173"/>
      <c r="E680" s="173"/>
      <c r="H680" s="174" t="s">
        <v>13</v>
      </c>
      <c r="I680" s="195" t="s">
        <v>4189</v>
      </c>
      <c r="J680" s="174" t="s">
        <v>4190</v>
      </c>
      <c r="L680" s="174" t="s">
        <v>4191</v>
      </c>
      <c r="M680" s="174" t="s">
        <v>10</v>
      </c>
      <c r="N680" s="195" t="s">
        <v>3854</v>
      </c>
      <c r="O680" s="174" t="s">
        <v>3855</v>
      </c>
    </row>
    <row r="681" spans="3:15">
      <c r="C681" s="173"/>
      <c r="D681" s="173"/>
      <c r="E681" s="173"/>
      <c r="H681" s="174" t="s">
        <v>13</v>
      </c>
      <c r="I681" s="195" t="s">
        <v>4192</v>
      </c>
      <c r="J681" s="174" t="s">
        <v>4193</v>
      </c>
      <c r="L681" s="174" t="s">
        <v>4194</v>
      </c>
      <c r="M681" s="174" t="s">
        <v>10</v>
      </c>
      <c r="N681" s="195" t="s">
        <v>3857</v>
      </c>
      <c r="O681" s="174" t="s">
        <v>3858</v>
      </c>
    </row>
    <row r="682" spans="3:15">
      <c r="C682" s="173"/>
      <c r="D682" s="173"/>
      <c r="E682" s="173"/>
      <c r="H682" s="174" t="s">
        <v>13</v>
      </c>
      <c r="I682" s="195" t="s">
        <v>2851</v>
      </c>
      <c r="J682" s="174" t="s">
        <v>4195</v>
      </c>
      <c r="L682" s="174" t="s">
        <v>4196</v>
      </c>
      <c r="M682" s="174" t="s">
        <v>10</v>
      </c>
      <c r="N682" s="195" t="s">
        <v>3860</v>
      </c>
      <c r="O682" s="174" t="s">
        <v>3861</v>
      </c>
    </row>
    <row r="683" spans="3:15">
      <c r="C683" s="173"/>
      <c r="D683" s="173"/>
      <c r="E683" s="173"/>
      <c r="H683" s="174" t="s">
        <v>13</v>
      </c>
      <c r="I683" s="195" t="s">
        <v>4197</v>
      </c>
      <c r="J683" s="174" t="s">
        <v>4198</v>
      </c>
      <c r="L683" s="174" t="s">
        <v>4199</v>
      </c>
      <c r="M683" s="174" t="s">
        <v>10</v>
      </c>
      <c r="N683" s="195" t="s">
        <v>3863</v>
      </c>
      <c r="O683" s="174" t="s">
        <v>3864</v>
      </c>
    </row>
    <row r="684" spans="3:15">
      <c r="C684" s="173"/>
      <c r="D684" s="173"/>
      <c r="E684" s="173"/>
      <c r="H684" s="174" t="s">
        <v>13</v>
      </c>
      <c r="I684" s="195" t="s">
        <v>4200</v>
      </c>
      <c r="J684" s="174" t="s">
        <v>4201</v>
      </c>
      <c r="L684" s="174" t="s">
        <v>4202</v>
      </c>
      <c r="M684" s="174" t="s">
        <v>10</v>
      </c>
      <c r="N684" s="195" t="s">
        <v>3866</v>
      </c>
      <c r="O684" s="174" t="s">
        <v>3867</v>
      </c>
    </row>
    <row r="685" spans="3:15">
      <c r="C685" s="173"/>
      <c r="D685" s="173"/>
      <c r="E685" s="173"/>
      <c r="H685" s="174" t="s">
        <v>13</v>
      </c>
      <c r="I685" s="195" t="s">
        <v>4203</v>
      </c>
      <c r="J685" s="174" t="s">
        <v>4204</v>
      </c>
      <c r="L685" s="174" t="s">
        <v>4205</v>
      </c>
      <c r="M685" s="174" t="s">
        <v>10</v>
      </c>
      <c r="N685" s="195" t="s">
        <v>3869</v>
      </c>
      <c r="O685" s="174" t="s">
        <v>3870</v>
      </c>
    </row>
    <row r="686" spans="3:15">
      <c r="C686" s="173"/>
      <c r="D686" s="173"/>
      <c r="E686" s="173"/>
      <c r="H686" s="174" t="s">
        <v>13</v>
      </c>
      <c r="I686" s="195" t="s">
        <v>4206</v>
      </c>
      <c r="J686" s="174" t="s">
        <v>4207</v>
      </c>
      <c r="L686" s="174" t="s">
        <v>4208</v>
      </c>
      <c r="M686" s="174" t="s">
        <v>10</v>
      </c>
      <c r="N686" s="195" t="s">
        <v>3872</v>
      </c>
      <c r="O686" s="174" t="s">
        <v>3873</v>
      </c>
    </row>
    <row r="687" spans="3:15">
      <c r="C687" s="173"/>
      <c r="D687" s="173"/>
      <c r="E687" s="173"/>
      <c r="H687" s="204"/>
      <c r="I687" s="211" t="s">
        <v>2028</v>
      </c>
      <c r="J687" s="205"/>
      <c r="L687" s="174" t="s">
        <v>4209</v>
      </c>
      <c r="M687" s="174" t="s">
        <v>10</v>
      </c>
      <c r="N687" s="195" t="s">
        <v>3875</v>
      </c>
      <c r="O687" s="174" t="s">
        <v>3876</v>
      </c>
    </row>
    <row r="688" spans="3:15">
      <c r="C688" s="173"/>
      <c r="D688" s="173"/>
      <c r="E688" s="173"/>
      <c r="H688" s="199" t="s">
        <v>14</v>
      </c>
      <c r="I688" s="175" t="s">
        <v>4210</v>
      </c>
      <c r="J688" s="174" t="s">
        <v>4211</v>
      </c>
      <c r="L688" s="174" t="s">
        <v>4212</v>
      </c>
      <c r="M688" s="174" t="s">
        <v>10</v>
      </c>
      <c r="N688" s="195" t="s">
        <v>3878</v>
      </c>
      <c r="O688" s="174" t="s">
        <v>3879</v>
      </c>
    </row>
    <row r="689" spans="3:15">
      <c r="C689" s="173"/>
      <c r="D689" s="173"/>
      <c r="E689" s="173"/>
      <c r="H689" s="199" t="s">
        <v>14</v>
      </c>
      <c r="I689" s="175" t="s">
        <v>4213</v>
      </c>
      <c r="J689" s="174" t="s">
        <v>4214</v>
      </c>
      <c r="L689" s="174" t="s">
        <v>4215</v>
      </c>
      <c r="M689" s="174" t="s">
        <v>10</v>
      </c>
      <c r="N689" s="195" t="s">
        <v>3881</v>
      </c>
      <c r="O689" s="174" t="s">
        <v>3882</v>
      </c>
    </row>
    <row r="690" spans="3:15">
      <c r="C690" s="173"/>
      <c r="D690" s="173"/>
      <c r="E690" s="173"/>
      <c r="H690" s="199" t="s">
        <v>14</v>
      </c>
      <c r="I690" s="175" t="s">
        <v>4216</v>
      </c>
      <c r="J690" s="174" t="s">
        <v>4217</v>
      </c>
      <c r="L690" s="174" t="s">
        <v>4218</v>
      </c>
      <c r="M690" s="174" t="s">
        <v>10</v>
      </c>
      <c r="N690" s="195" t="s">
        <v>3884</v>
      </c>
      <c r="O690" s="174" t="s">
        <v>3885</v>
      </c>
    </row>
    <row r="691" spans="3:15">
      <c r="C691" s="173"/>
      <c r="D691" s="173"/>
      <c r="E691" s="173"/>
      <c r="H691" s="199" t="s">
        <v>14</v>
      </c>
      <c r="I691" s="175" t="s">
        <v>4219</v>
      </c>
      <c r="J691" s="174" t="s">
        <v>4220</v>
      </c>
      <c r="L691" s="174" t="s">
        <v>4221</v>
      </c>
      <c r="M691" s="174" t="s">
        <v>10</v>
      </c>
      <c r="N691" s="195" t="s">
        <v>3887</v>
      </c>
      <c r="O691" s="174" t="s">
        <v>3888</v>
      </c>
    </row>
    <row r="692" spans="3:15">
      <c r="C692" s="173"/>
      <c r="D692" s="173"/>
      <c r="E692" s="173"/>
      <c r="H692" s="199" t="s">
        <v>14</v>
      </c>
      <c r="I692" s="175" t="s">
        <v>4222</v>
      </c>
      <c r="J692" s="174" t="s">
        <v>4223</v>
      </c>
      <c r="L692" s="174" t="s">
        <v>4224</v>
      </c>
      <c r="M692" s="174" t="s">
        <v>10</v>
      </c>
      <c r="N692" s="195" t="s">
        <v>3890</v>
      </c>
      <c r="O692" s="174" t="s">
        <v>3891</v>
      </c>
    </row>
    <row r="693" spans="3:15">
      <c r="C693" s="173"/>
      <c r="D693" s="173"/>
      <c r="E693" s="173"/>
      <c r="H693" s="199" t="s">
        <v>14</v>
      </c>
      <c r="I693" s="175" t="s">
        <v>4225</v>
      </c>
      <c r="J693" s="174" t="s">
        <v>4226</v>
      </c>
      <c r="L693" s="174" t="s">
        <v>4227</v>
      </c>
      <c r="M693" s="174" t="s">
        <v>10</v>
      </c>
      <c r="N693" s="195" t="s">
        <v>3893</v>
      </c>
      <c r="O693" s="174" t="s">
        <v>3894</v>
      </c>
    </row>
    <row r="694" spans="3:15">
      <c r="C694" s="173"/>
      <c r="D694" s="173"/>
      <c r="E694" s="173"/>
      <c r="H694" s="199" t="s">
        <v>14</v>
      </c>
      <c r="I694" s="175" t="s">
        <v>4228</v>
      </c>
      <c r="J694" s="174" t="s">
        <v>4229</v>
      </c>
      <c r="L694" s="174" t="s">
        <v>4230</v>
      </c>
      <c r="M694" s="174"/>
      <c r="N694" s="195"/>
      <c r="O694" s="174" t="s">
        <v>3894</v>
      </c>
    </row>
    <row r="695" spans="3:15">
      <c r="C695" s="173"/>
      <c r="D695" s="173"/>
      <c r="E695" s="173"/>
      <c r="H695" s="199" t="s">
        <v>14</v>
      </c>
      <c r="I695" s="175" t="s">
        <v>4231</v>
      </c>
      <c r="J695" s="174" t="s">
        <v>4232</v>
      </c>
      <c r="L695" s="174" t="s">
        <v>4233</v>
      </c>
      <c r="M695" s="174" t="s">
        <v>10</v>
      </c>
      <c r="N695" s="195" t="s">
        <v>3896</v>
      </c>
      <c r="O695" s="174" t="s">
        <v>3897</v>
      </c>
    </row>
    <row r="696" spans="3:15">
      <c r="C696" s="173"/>
      <c r="D696" s="173"/>
      <c r="E696" s="173"/>
      <c r="H696" s="199" t="s">
        <v>14</v>
      </c>
      <c r="I696" s="175" t="s">
        <v>4234</v>
      </c>
      <c r="J696" s="174" t="s">
        <v>4235</v>
      </c>
      <c r="L696" s="174" t="s">
        <v>4236</v>
      </c>
      <c r="M696" s="174" t="s">
        <v>10</v>
      </c>
      <c r="N696" s="195" t="s">
        <v>3899</v>
      </c>
      <c r="O696" s="174" t="s">
        <v>3900</v>
      </c>
    </row>
    <row r="697" spans="3:15">
      <c r="C697" s="173"/>
      <c r="D697" s="173"/>
      <c r="E697" s="173"/>
      <c r="H697" s="199" t="s">
        <v>14</v>
      </c>
      <c r="I697" s="175" t="s">
        <v>4237</v>
      </c>
      <c r="J697" s="174" t="s">
        <v>4238</v>
      </c>
      <c r="L697" s="174" t="s">
        <v>4239</v>
      </c>
      <c r="M697" s="174" t="s">
        <v>10</v>
      </c>
      <c r="N697" s="195" t="s">
        <v>3902</v>
      </c>
      <c r="O697" s="174" t="s">
        <v>3903</v>
      </c>
    </row>
    <row r="698" spans="3:15">
      <c r="C698" s="173"/>
      <c r="D698" s="173"/>
      <c r="E698" s="173"/>
      <c r="H698" s="199" t="s">
        <v>14</v>
      </c>
      <c r="I698" s="175" t="s">
        <v>4240</v>
      </c>
      <c r="J698" s="174" t="s">
        <v>4241</v>
      </c>
      <c r="L698" s="174" t="s">
        <v>4242</v>
      </c>
      <c r="M698" s="174" t="s">
        <v>10</v>
      </c>
      <c r="N698" s="195" t="s">
        <v>3905</v>
      </c>
      <c r="O698" s="174" t="s">
        <v>3906</v>
      </c>
    </row>
    <row r="699" spans="3:15">
      <c r="C699" s="173"/>
      <c r="D699" s="173"/>
      <c r="E699" s="173"/>
      <c r="H699" s="199" t="s">
        <v>14</v>
      </c>
      <c r="I699" s="175" t="s">
        <v>4243</v>
      </c>
      <c r="J699" s="174" t="s">
        <v>4244</v>
      </c>
      <c r="L699" s="174" t="s">
        <v>4245</v>
      </c>
      <c r="M699" s="174"/>
      <c r="N699" s="195"/>
      <c r="O699" s="174" t="s">
        <v>3906</v>
      </c>
    </row>
    <row r="700" spans="3:15">
      <c r="C700" s="173"/>
      <c r="D700" s="173"/>
      <c r="E700" s="173"/>
      <c r="H700" s="199" t="s">
        <v>14</v>
      </c>
      <c r="I700" s="175" t="s">
        <v>4246</v>
      </c>
      <c r="J700" s="174" t="s">
        <v>4247</v>
      </c>
      <c r="L700" s="174" t="s">
        <v>4248</v>
      </c>
      <c r="M700" s="174" t="s">
        <v>10</v>
      </c>
      <c r="N700" s="195" t="s">
        <v>3908</v>
      </c>
      <c r="O700" s="174" t="s">
        <v>3909</v>
      </c>
    </row>
    <row r="701" spans="3:15">
      <c r="C701" s="173"/>
      <c r="D701" s="173"/>
      <c r="E701" s="173"/>
      <c r="H701" s="199" t="s">
        <v>14</v>
      </c>
      <c r="I701" s="175" t="s">
        <v>4249</v>
      </c>
      <c r="J701" s="174" t="s">
        <v>4250</v>
      </c>
      <c r="L701" s="174" t="s">
        <v>4251</v>
      </c>
      <c r="M701" s="174" t="s">
        <v>10</v>
      </c>
      <c r="N701" s="195" t="s">
        <v>3911</v>
      </c>
      <c r="O701" s="174" t="s">
        <v>3912</v>
      </c>
    </row>
    <row r="702" spans="3:15">
      <c r="C702" s="173"/>
      <c r="D702" s="173"/>
      <c r="E702" s="173"/>
      <c r="H702" s="199" t="s">
        <v>14</v>
      </c>
      <c r="I702" s="175" t="s">
        <v>4252</v>
      </c>
      <c r="J702" s="174" t="s">
        <v>4253</v>
      </c>
      <c r="L702" s="174" t="s">
        <v>4254</v>
      </c>
      <c r="M702" s="174" t="s">
        <v>10</v>
      </c>
      <c r="N702" s="195" t="s">
        <v>3914</v>
      </c>
      <c r="O702" s="174" t="s">
        <v>3915</v>
      </c>
    </row>
    <row r="703" spans="3:15">
      <c r="C703" s="173"/>
      <c r="D703" s="173"/>
      <c r="E703" s="173"/>
      <c r="H703" s="199" t="s">
        <v>14</v>
      </c>
      <c r="I703" s="175" t="s">
        <v>4255</v>
      </c>
      <c r="J703" s="174" t="s">
        <v>4256</v>
      </c>
      <c r="L703" s="174" t="s">
        <v>4257</v>
      </c>
      <c r="M703" s="174"/>
      <c r="N703" s="195"/>
      <c r="O703" s="174" t="s">
        <v>3915</v>
      </c>
    </row>
    <row r="704" spans="3:15">
      <c r="C704" s="173"/>
      <c r="D704" s="173"/>
      <c r="E704" s="173"/>
      <c r="H704" s="199" t="s">
        <v>14</v>
      </c>
      <c r="I704" s="175" t="s">
        <v>4258</v>
      </c>
      <c r="J704" s="174" t="s">
        <v>4259</v>
      </c>
      <c r="L704" s="174" t="s">
        <v>4260</v>
      </c>
      <c r="M704" s="174" t="s">
        <v>10</v>
      </c>
      <c r="N704" s="195" t="s">
        <v>3917</v>
      </c>
      <c r="O704" s="174" t="s">
        <v>3918</v>
      </c>
    </row>
    <row r="705" spans="3:15">
      <c r="C705" s="173"/>
      <c r="D705" s="173"/>
      <c r="E705" s="173"/>
      <c r="H705" s="199" t="s">
        <v>14</v>
      </c>
      <c r="I705" s="175" t="s">
        <v>4267</v>
      </c>
      <c r="J705" s="174" t="s">
        <v>4268</v>
      </c>
      <c r="L705" s="174" t="s">
        <v>4263</v>
      </c>
      <c r="M705" s="174" t="s">
        <v>10</v>
      </c>
      <c r="N705" s="195" t="s">
        <v>3920</v>
      </c>
      <c r="O705" s="174" t="s">
        <v>3921</v>
      </c>
    </row>
    <row r="706" spans="3:15">
      <c r="C706" s="173"/>
      <c r="D706" s="173"/>
      <c r="E706" s="173"/>
      <c r="H706" s="199" t="s">
        <v>14</v>
      </c>
      <c r="I706" s="175" t="s">
        <v>4270</v>
      </c>
      <c r="J706" s="174" t="s">
        <v>4271</v>
      </c>
      <c r="L706" s="174" t="s">
        <v>4266</v>
      </c>
      <c r="M706" s="174"/>
      <c r="N706" s="195"/>
      <c r="O706" s="174" t="s">
        <v>3921</v>
      </c>
    </row>
    <row r="707" spans="3:15">
      <c r="C707" s="173"/>
      <c r="D707" s="173"/>
      <c r="E707" s="173"/>
      <c r="H707" s="199" t="s">
        <v>14</v>
      </c>
      <c r="I707" s="175" t="s">
        <v>4273</v>
      </c>
      <c r="J707" s="174" t="s">
        <v>4274</v>
      </c>
      <c r="L707" s="174" t="s">
        <v>4269</v>
      </c>
      <c r="M707" s="174"/>
      <c r="N707" s="195"/>
      <c r="O707" s="174" t="s">
        <v>3921</v>
      </c>
    </row>
    <row r="708" spans="3:15">
      <c r="C708" s="173"/>
      <c r="D708" s="173"/>
      <c r="E708" s="173"/>
      <c r="H708" s="199" t="s">
        <v>14</v>
      </c>
      <c r="I708" s="175" t="s">
        <v>4276</v>
      </c>
      <c r="J708" s="174" t="s">
        <v>4277</v>
      </c>
      <c r="L708" s="174" t="s">
        <v>4272</v>
      </c>
      <c r="M708" s="174"/>
      <c r="N708" s="195"/>
      <c r="O708" s="174" t="s">
        <v>3921</v>
      </c>
    </row>
    <row r="709" spans="3:15" ht="25.5">
      <c r="C709" s="173"/>
      <c r="D709" s="173"/>
      <c r="E709" s="173"/>
      <c r="H709" s="199" t="s">
        <v>14</v>
      </c>
      <c r="I709" s="175" t="s">
        <v>9248</v>
      </c>
      <c r="J709" s="174" t="s">
        <v>4280</v>
      </c>
      <c r="L709" s="174" t="s">
        <v>4275</v>
      </c>
      <c r="M709" s="174" t="s">
        <v>10</v>
      </c>
      <c r="N709" s="195" t="s">
        <v>3923</v>
      </c>
      <c r="O709" s="174" t="s">
        <v>3924</v>
      </c>
    </row>
    <row r="710" spans="3:15">
      <c r="C710" s="173"/>
      <c r="D710" s="173"/>
      <c r="E710" s="173"/>
      <c r="H710" s="204"/>
      <c r="I710" s="211" t="s">
        <v>2029</v>
      </c>
      <c r="J710" s="205"/>
      <c r="L710" s="174" t="s">
        <v>4278</v>
      </c>
      <c r="M710" s="174" t="s">
        <v>10</v>
      </c>
      <c r="N710" s="195" t="s">
        <v>3926</v>
      </c>
      <c r="O710" s="174" t="s">
        <v>3927</v>
      </c>
    </row>
    <row r="711" spans="3:15">
      <c r="C711" s="173"/>
      <c r="D711" s="173"/>
      <c r="E711" s="173"/>
      <c r="H711" s="199" t="s">
        <v>15</v>
      </c>
      <c r="I711" s="175" t="s">
        <v>4283</v>
      </c>
      <c r="J711" s="174" t="s">
        <v>4284</v>
      </c>
      <c r="L711" s="174" t="s">
        <v>4281</v>
      </c>
      <c r="M711" s="174" t="s">
        <v>10</v>
      </c>
      <c r="N711" s="195" t="s">
        <v>3929</v>
      </c>
      <c r="O711" s="174" t="s">
        <v>3930</v>
      </c>
    </row>
    <row r="712" spans="3:15">
      <c r="C712" s="173"/>
      <c r="D712" s="173"/>
      <c r="E712" s="173"/>
      <c r="H712" s="199" t="s">
        <v>15</v>
      </c>
      <c r="I712" s="175" t="s">
        <v>4286</v>
      </c>
      <c r="J712" s="174" t="s">
        <v>4287</v>
      </c>
      <c r="L712" s="174" t="s">
        <v>4282</v>
      </c>
      <c r="M712" s="174" t="s">
        <v>10</v>
      </c>
      <c r="N712" s="195" t="s">
        <v>3932</v>
      </c>
      <c r="O712" s="174" t="s">
        <v>3933</v>
      </c>
    </row>
    <row r="713" spans="3:15">
      <c r="C713" s="173"/>
      <c r="D713" s="173"/>
      <c r="E713" s="173"/>
      <c r="H713" s="199" t="s">
        <v>15</v>
      </c>
      <c r="I713" s="175" t="s">
        <v>4289</v>
      </c>
      <c r="J713" s="174" t="s">
        <v>4290</v>
      </c>
      <c r="L713" s="174" t="s">
        <v>4285</v>
      </c>
      <c r="M713" s="174" t="s">
        <v>10</v>
      </c>
      <c r="N713" s="195" t="s">
        <v>3935</v>
      </c>
      <c r="O713" s="174" t="s">
        <v>3936</v>
      </c>
    </row>
    <row r="714" spans="3:15">
      <c r="C714" s="173"/>
      <c r="D714" s="173"/>
      <c r="E714" s="173"/>
      <c r="H714" s="199" t="s">
        <v>15</v>
      </c>
      <c r="I714" s="175" t="s">
        <v>2356</v>
      </c>
      <c r="J714" s="174" t="s">
        <v>4292</v>
      </c>
      <c r="L714" s="174" t="s">
        <v>4288</v>
      </c>
      <c r="M714" s="174" t="s">
        <v>10</v>
      </c>
      <c r="N714" s="195" t="s">
        <v>3938</v>
      </c>
      <c r="O714" s="174" t="s">
        <v>3939</v>
      </c>
    </row>
    <row r="715" spans="3:15">
      <c r="C715" s="173"/>
      <c r="D715" s="173"/>
      <c r="E715" s="173"/>
      <c r="H715" s="199" t="s">
        <v>15</v>
      </c>
      <c r="I715" s="175" t="s">
        <v>4294</v>
      </c>
      <c r="J715" s="174" t="s">
        <v>4295</v>
      </c>
      <c r="L715" s="174" t="s">
        <v>4291</v>
      </c>
      <c r="M715" s="174" t="s">
        <v>10</v>
      </c>
      <c r="N715" s="195" t="s">
        <v>3941</v>
      </c>
      <c r="O715" s="174" t="s">
        <v>3942</v>
      </c>
    </row>
    <row r="716" spans="3:15">
      <c r="C716" s="173"/>
      <c r="D716" s="173"/>
      <c r="E716" s="173"/>
      <c r="H716" s="199" t="s">
        <v>15</v>
      </c>
      <c r="I716" s="175" t="s">
        <v>4297</v>
      </c>
      <c r="J716" s="174" t="s">
        <v>4298</v>
      </c>
      <c r="L716" s="174" t="s">
        <v>4293</v>
      </c>
      <c r="M716" s="174" t="s">
        <v>10</v>
      </c>
      <c r="N716" s="195" t="s">
        <v>3944</v>
      </c>
      <c r="O716" s="174" t="s">
        <v>3945</v>
      </c>
    </row>
    <row r="717" spans="3:15">
      <c r="C717" s="173"/>
      <c r="D717" s="173"/>
      <c r="E717" s="173"/>
      <c r="H717" s="199" t="s">
        <v>15</v>
      </c>
      <c r="I717" s="175" t="s">
        <v>4300</v>
      </c>
      <c r="J717" s="174" t="s">
        <v>4301</v>
      </c>
      <c r="L717" s="174" t="s">
        <v>4296</v>
      </c>
      <c r="M717" s="174" t="s">
        <v>10</v>
      </c>
      <c r="N717" s="195" t="s">
        <v>3947</v>
      </c>
      <c r="O717" s="174" t="s">
        <v>3948</v>
      </c>
    </row>
    <row r="718" spans="3:15">
      <c r="C718" s="173"/>
      <c r="D718" s="173"/>
      <c r="E718" s="173"/>
      <c r="H718" s="199" t="s">
        <v>15</v>
      </c>
      <c r="I718" s="175" t="s">
        <v>4303</v>
      </c>
      <c r="J718" s="174" t="s">
        <v>4304</v>
      </c>
      <c r="L718" s="174" t="s">
        <v>4299</v>
      </c>
      <c r="M718" s="174" t="s">
        <v>10</v>
      </c>
      <c r="N718" s="195" t="s">
        <v>3950</v>
      </c>
      <c r="O718" s="174" t="s">
        <v>3951</v>
      </c>
    </row>
    <row r="719" spans="3:15">
      <c r="C719" s="173"/>
      <c r="D719" s="173"/>
      <c r="E719" s="173"/>
      <c r="H719" s="199" t="s">
        <v>15</v>
      </c>
      <c r="I719" s="175" t="s">
        <v>4306</v>
      </c>
      <c r="J719" s="174" t="s">
        <v>4307</v>
      </c>
      <c r="L719" s="174" t="s">
        <v>4302</v>
      </c>
      <c r="M719" s="174" t="s">
        <v>10</v>
      </c>
      <c r="N719" s="195" t="s">
        <v>3953</v>
      </c>
      <c r="O719" s="174" t="s">
        <v>3954</v>
      </c>
    </row>
    <row r="720" spans="3:15">
      <c r="C720" s="173"/>
      <c r="D720" s="173"/>
      <c r="E720" s="173"/>
      <c r="H720" s="199" t="s">
        <v>15</v>
      </c>
      <c r="I720" s="175" t="s">
        <v>4309</v>
      </c>
      <c r="J720" s="174" t="s">
        <v>4310</v>
      </c>
      <c r="L720" s="174" t="s">
        <v>4305</v>
      </c>
      <c r="M720" s="174" t="s">
        <v>10</v>
      </c>
      <c r="N720" s="195" t="s">
        <v>3956</v>
      </c>
      <c r="O720" s="174" t="s">
        <v>3957</v>
      </c>
    </row>
    <row r="721" spans="3:15">
      <c r="C721" s="173"/>
      <c r="D721" s="173"/>
      <c r="E721" s="173"/>
      <c r="H721" s="199" t="s">
        <v>15</v>
      </c>
      <c r="I721" s="175" t="s">
        <v>4312</v>
      </c>
      <c r="J721" s="174" t="s">
        <v>4313</v>
      </c>
      <c r="L721" s="174" t="s">
        <v>4308</v>
      </c>
      <c r="M721" s="174" t="s">
        <v>10</v>
      </c>
      <c r="N721" s="195" t="s">
        <v>3959</v>
      </c>
      <c r="O721" s="174" t="s">
        <v>3960</v>
      </c>
    </row>
    <row r="722" spans="3:15">
      <c r="C722" s="173"/>
      <c r="D722" s="173"/>
      <c r="E722" s="173"/>
      <c r="H722" s="199" t="s">
        <v>15</v>
      </c>
      <c r="I722" s="175" t="s">
        <v>3518</v>
      </c>
      <c r="J722" s="174" t="s">
        <v>4315</v>
      </c>
      <c r="L722" s="174" t="s">
        <v>4311</v>
      </c>
      <c r="M722" s="174" t="s">
        <v>10</v>
      </c>
      <c r="N722" s="195" t="s">
        <v>3962</v>
      </c>
      <c r="O722" s="174" t="s">
        <v>3963</v>
      </c>
    </row>
    <row r="723" spans="3:15">
      <c r="C723" s="173"/>
      <c r="D723" s="173"/>
      <c r="E723" s="173"/>
      <c r="H723" s="199" t="s">
        <v>15</v>
      </c>
      <c r="I723" s="175" t="s">
        <v>4059</v>
      </c>
      <c r="J723" s="174" t="s">
        <v>4317</v>
      </c>
      <c r="L723" s="174" t="s">
        <v>4314</v>
      </c>
      <c r="M723" s="174" t="s">
        <v>10</v>
      </c>
      <c r="N723" s="195" t="s">
        <v>3965</v>
      </c>
      <c r="O723" s="174" t="s">
        <v>3966</v>
      </c>
    </row>
    <row r="724" spans="3:15">
      <c r="C724" s="173"/>
      <c r="D724" s="173"/>
      <c r="E724" s="173"/>
      <c r="H724" s="199" t="s">
        <v>15</v>
      </c>
      <c r="I724" s="175" t="s">
        <v>4319</v>
      </c>
      <c r="J724" s="174" t="s">
        <v>4320</v>
      </c>
      <c r="L724" s="174" t="s">
        <v>4316</v>
      </c>
      <c r="M724" s="174" t="s">
        <v>10</v>
      </c>
      <c r="N724" s="195" t="s">
        <v>3968</v>
      </c>
      <c r="O724" s="174" t="s">
        <v>3969</v>
      </c>
    </row>
    <row r="725" spans="3:15">
      <c r="C725" s="173"/>
      <c r="D725" s="173"/>
      <c r="E725" s="173"/>
      <c r="H725" s="199" t="s">
        <v>15</v>
      </c>
      <c r="I725" s="175" t="s">
        <v>4322</v>
      </c>
      <c r="J725" s="174" t="s">
        <v>4323</v>
      </c>
      <c r="L725" s="174" t="s">
        <v>4318</v>
      </c>
      <c r="M725" s="174" t="s">
        <v>10</v>
      </c>
      <c r="N725" s="195" t="s">
        <v>3971</v>
      </c>
      <c r="O725" s="174" t="s">
        <v>3972</v>
      </c>
    </row>
    <row r="726" spans="3:15">
      <c r="C726" s="173"/>
      <c r="D726" s="173"/>
      <c r="E726" s="173"/>
      <c r="H726" s="199" t="s">
        <v>15</v>
      </c>
      <c r="I726" s="175" t="s">
        <v>4325</v>
      </c>
      <c r="J726" s="174" t="s">
        <v>4326</v>
      </c>
      <c r="L726" s="174" t="s">
        <v>4321</v>
      </c>
      <c r="M726" s="174" t="s">
        <v>10</v>
      </c>
      <c r="N726" s="195" t="s">
        <v>3974</v>
      </c>
      <c r="O726" s="174" t="s">
        <v>3975</v>
      </c>
    </row>
    <row r="727" spans="3:15">
      <c r="C727" s="173"/>
      <c r="D727" s="173"/>
      <c r="E727" s="173"/>
      <c r="H727" s="199" t="s">
        <v>15</v>
      </c>
      <c r="I727" s="175" t="s">
        <v>4328</v>
      </c>
      <c r="J727" s="174" t="s">
        <v>4329</v>
      </c>
      <c r="L727" s="174" t="s">
        <v>4324</v>
      </c>
      <c r="M727" s="174" t="s">
        <v>10</v>
      </c>
      <c r="N727" s="195" t="s">
        <v>3977</v>
      </c>
      <c r="O727" s="174" t="s">
        <v>3978</v>
      </c>
    </row>
    <row r="728" spans="3:15">
      <c r="C728" s="173"/>
      <c r="D728" s="173"/>
      <c r="E728" s="173"/>
      <c r="H728" s="199" t="s">
        <v>15</v>
      </c>
      <c r="I728" s="175" t="s">
        <v>4331</v>
      </c>
      <c r="J728" s="174" t="s">
        <v>4332</v>
      </c>
      <c r="L728" s="174" t="s">
        <v>4327</v>
      </c>
      <c r="M728" s="174" t="s">
        <v>10</v>
      </c>
      <c r="N728" s="195" t="s">
        <v>3980</v>
      </c>
      <c r="O728" s="174" t="s">
        <v>3981</v>
      </c>
    </row>
    <row r="729" spans="3:15">
      <c r="C729" s="173"/>
      <c r="D729" s="173"/>
      <c r="E729" s="173"/>
      <c r="H729" s="199" t="s">
        <v>15</v>
      </c>
      <c r="I729" s="175" t="s">
        <v>4334</v>
      </c>
      <c r="J729" s="174" t="s">
        <v>4335</v>
      </c>
      <c r="L729" s="174" t="s">
        <v>4330</v>
      </c>
      <c r="M729" s="174" t="s">
        <v>10</v>
      </c>
      <c r="N729" s="195" t="s">
        <v>3983</v>
      </c>
      <c r="O729" s="174" t="s">
        <v>3984</v>
      </c>
    </row>
    <row r="730" spans="3:15">
      <c r="C730" s="173"/>
      <c r="D730" s="173"/>
      <c r="E730" s="173"/>
      <c r="H730" s="199" t="s">
        <v>15</v>
      </c>
      <c r="I730" s="175" t="s">
        <v>4337</v>
      </c>
      <c r="J730" s="174" t="s">
        <v>4338</v>
      </c>
      <c r="L730" s="174" t="s">
        <v>4333</v>
      </c>
      <c r="M730" s="174" t="s">
        <v>10</v>
      </c>
      <c r="N730" s="195" t="s">
        <v>3986</v>
      </c>
      <c r="O730" s="174" t="s">
        <v>3987</v>
      </c>
    </row>
    <row r="731" spans="3:15">
      <c r="C731" s="173"/>
      <c r="D731" s="173"/>
      <c r="E731" s="173"/>
      <c r="H731" s="199" t="s">
        <v>15</v>
      </c>
      <c r="I731" s="175" t="s">
        <v>4340</v>
      </c>
      <c r="J731" s="174" t="s">
        <v>4341</v>
      </c>
      <c r="L731" s="174" t="s">
        <v>4336</v>
      </c>
      <c r="M731" s="174" t="s">
        <v>10</v>
      </c>
      <c r="N731" s="195" t="s">
        <v>3989</v>
      </c>
      <c r="O731" s="174" t="s">
        <v>3990</v>
      </c>
    </row>
    <row r="732" spans="3:15">
      <c r="C732" s="173"/>
      <c r="D732" s="173"/>
      <c r="E732" s="173"/>
      <c r="H732" s="199" t="s">
        <v>15</v>
      </c>
      <c r="I732" s="175" t="s">
        <v>4343</v>
      </c>
      <c r="J732" s="174" t="s">
        <v>4344</v>
      </c>
      <c r="L732" s="174" t="s">
        <v>4339</v>
      </c>
      <c r="M732" s="174" t="s">
        <v>10</v>
      </c>
      <c r="N732" s="195" t="s">
        <v>3992</v>
      </c>
      <c r="O732" s="174" t="s">
        <v>3993</v>
      </c>
    </row>
    <row r="733" spans="3:15">
      <c r="C733" s="173"/>
      <c r="D733" s="173"/>
      <c r="E733" s="173"/>
      <c r="H733" s="204"/>
      <c r="I733" s="211" t="s">
        <v>2030</v>
      </c>
      <c r="J733" s="205"/>
      <c r="L733" s="174" t="s">
        <v>4342</v>
      </c>
      <c r="M733" s="174" t="s">
        <v>10</v>
      </c>
      <c r="N733" s="195" t="s">
        <v>3995</v>
      </c>
      <c r="O733" s="174" t="s">
        <v>3996</v>
      </c>
    </row>
    <row r="734" spans="3:15">
      <c r="C734" s="173"/>
      <c r="D734" s="173"/>
      <c r="E734" s="173"/>
      <c r="H734" s="199" t="s">
        <v>16</v>
      </c>
      <c r="I734" s="175" t="s">
        <v>4347</v>
      </c>
      <c r="J734" s="174" t="s">
        <v>4348</v>
      </c>
      <c r="L734" s="174" t="s">
        <v>4345</v>
      </c>
      <c r="M734" s="174" t="s">
        <v>10</v>
      </c>
      <c r="N734" s="195" t="s">
        <v>3998</v>
      </c>
      <c r="O734" s="174" t="s">
        <v>3999</v>
      </c>
    </row>
    <row r="735" spans="3:15">
      <c r="C735" s="173"/>
      <c r="D735" s="173"/>
      <c r="E735" s="173"/>
      <c r="H735" s="199" t="s">
        <v>16</v>
      </c>
      <c r="I735" s="175" t="s">
        <v>4350</v>
      </c>
      <c r="J735" s="174" t="s">
        <v>4351</v>
      </c>
      <c r="L735" s="174" t="s">
        <v>4346</v>
      </c>
      <c r="M735" s="174" t="s">
        <v>10</v>
      </c>
      <c r="N735" s="195" t="s">
        <v>4001</v>
      </c>
      <c r="O735" s="174" t="s">
        <v>4002</v>
      </c>
    </row>
    <row r="736" spans="3:15">
      <c r="C736" s="173"/>
      <c r="D736" s="173"/>
      <c r="E736" s="173"/>
      <c r="H736" s="199" t="s">
        <v>16</v>
      </c>
      <c r="I736" s="175" t="s">
        <v>4353</v>
      </c>
      <c r="J736" s="174" t="s">
        <v>4354</v>
      </c>
      <c r="L736" s="174" t="s">
        <v>4349</v>
      </c>
      <c r="M736" s="174" t="s">
        <v>12</v>
      </c>
      <c r="N736" s="195" t="s">
        <v>4005</v>
      </c>
      <c r="O736" s="174" t="s">
        <v>4006</v>
      </c>
    </row>
    <row r="737" spans="3:15">
      <c r="C737" s="173"/>
      <c r="D737" s="173"/>
      <c r="E737" s="173"/>
      <c r="H737" s="199" t="s">
        <v>16</v>
      </c>
      <c r="I737" s="175" t="s">
        <v>4356</v>
      </c>
      <c r="J737" s="174" t="s">
        <v>4357</v>
      </c>
      <c r="L737" s="174" t="s">
        <v>4352</v>
      </c>
      <c r="M737" s="174" t="s">
        <v>12</v>
      </c>
      <c r="N737" s="195" t="s">
        <v>4008</v>
      </c>
      <c r="O737" s="174" t="s">
        <v>4009</v>
      </c>
    </row>
    <row r="738" spans="3:15">
      <c r="C738" s="173"/>
      <c r="D738" s="173"/>
      <c r="E738" s="173"/>
      <c r="H738" s="199" t="s">
        <v>16</v>
      </c>
      <c r="I738" s="175" t="s">
        <v>4359</v>
      </c>
      <c r="J738" s="174" t="s">
        <v>4360</v>
      </c>
      <c r="L738" s="174" t="s">
        <v>4355</v>
      </c>
      <c r="M738" s="174"/>
      <c r="N738" s="195"/>
      <c r="O738" s="174" t="s">
        <v>4009</v>
      </c>
    </row>
    <row r="739" spans="3:15">
      <c r="C739" s="173"/>
      <c r="D739" s="173"/>
      <c r="E739" s="173"/>
      <c r="H739" s="199" t="s">
        <v>16</v>
      </c>
      <c r="I739" s="175" t="s">
        <v>4362</v>
      </c>
      <c r="J739" s="174" t="s">
        <v>4363</v>
      </c>
      <c r="L739" s="174" t="s">
        <v>4358</v>
      </c>
      <c r="M739" s="174" t="s">
        <v>12</v>
      </c>
      <c r="N739" s="195" t="s">
        <v>4011</v>
      </c>
      <c r="O739" s="174" t="s">
        <v>4012</v>
      </c>
    </row>
    <row r="740" spans="3:15">
      <c r="C740" s="173"/>
      <c r="D740" s="173"/>
      <c r="E740" s="173"/>
      <c r="H740" s="199" t="s">
        <v>16</v>
      </c>
      <c r="I740" s="175" t="s">
        <v>4365</v>
      </c>
      <c r="J740" s="174" t="s">
        <v>4366</v>
      </c>
      <c r="L740" s="174" t="s">
        <v>4361</v>
      </c>
      <c r="M740" s="174" t="s">
        <v>12</v>
      </c>
      <c r="N740" s="195" t="s">
        <v>4014</v>
      </c>
      <c r="O740" s="174" t="s">
        <v>4015</v>
      </c>
    </row>
    <row r="741" spans="3:15">
      <c r="C741" s="173"/>
      <c r="D741" s="173"/>
      <c r="E741" s="173"/>
      <c r="H741" s="199" t="s">
        <v>16</v>
      </c>
      <c r="I741" s="175" t="s">
        <v>4368</v>
      </c>
      <c r="J741" s="174" t="s">
        <v>4369</v>
      </c>
      <c r="L741" s="174" t="s">
        <v>4364</v>
      </c>
      <c r="M741" s="174" t="s">
        <v>12</v>
      </c>
      <c r="N741" s="195" t="s">
        <v>4017</v>
      </c>
      <c r="O741" s="174" t="s">
        <v>4018</v>
      </c>
    </row>
    <row r="742" spans="3:15">
      <c r="C742" s="173"/>
      <c r="D742" s="173"/>
      <c r="E742" s="173"/>
      <c r="H742" s="199" t="s">
        <v>16</v>
      </c>
      <c r="I742" s="175" t="s">
        <v>4371</v>
      </c>
      <c r="J742" s="174" t="s">
        <v>4372</v>
      </c>
      <c r="L742" s="174" t="s">
        <v>4367</v>
      </c>
      <c r="M742" s="174" t="s">
        <v>12</v>
      </c>
      <c r="N742" s="195" t="s">
        <v>4020</v>
      </c>
      <c r="O742" s="174" t="s">
        <v>4021</v>
      </c>
    </row>
    <row r="743" spans="3:15">
      <c r="C743" s="173"/>
      <c r="D743" s="173"/>
      <c r="E743" s="173"/>
      <c r="H743" s="199" t="s">
        <v>16</v>
      </c>
      <c r="I743" s="175" t="s">
        <v>4374</v>
      </c>
      <c r="J743" s="174" t="s">
        <v>4375</v>
      </c>
      <c r="L743" s="174" t="s">
        <v>4370</v>
      </c>
      <c r="M743" s="174" t="s">
        <v>12</v>
      </c>
      <c r="N743" s="195" t="s">
        <v>4023</v>
      </c>
      <c r="O743" s="174" t="s">
        <v>4024</v>
      </c>
    </row>
    <row r="744" spans="3:15">
      <c r="C744" s="173"/>
      <c r="D744" s="173"/>
      <c r="E744" s="173"/>
      <c r="H744" s="199" t="s">
        <v>16</v>
      </c>
      <c r="I744" s="175" t="s">
        <v>4377</v>
      </c>
      <c r="J744" s="174" t="s">
        <v>4378</v>
      </c>
      <c r="L744" s="174" t="s">
        <v>4373</v>
      </c>
      <c r="M744" s="174" t="s">
        <v>12</v>
      </c>
      <c r="N744" s="195" t="s">
        <v>4026</v>
      </c>
      <c r="O744" s="174" t="s">
        <v>4027</v>
      </c>
    </row>
    <row r="745" spans="3:15">
      <c r="C745" s="173"/>
      <c r="D745" s="173"/>
      <c r="E745" s="173"/>
      <c r="H745" s="199" t="s">
        <v>16</v>
      </c>
      <c r="I745" s="175" t="s">
        <v>4380</v>
      </c>
      <c r="J745" s="174" t="s">
        <v>4381</v>
      </c>
      <c r="L745" s="174" t="s">
        <v>4376</v>
      </c>
      <c r="M745" s="174" t="s">
        <v>12</v>
      </c>
      <c r="N745" s="195" t="s">
        <v>4029</v>
      </c>
      <c r="O745" s="174" t="s">
        <v>4030</v>
      </c>
    </row>
    <row r="746" spans="3:15">
      <c r="C746" s="173"/>
      <c r="D746" s="173"/>
      <c r="E746" s="173"/>
      <c r="H746" s="199" t="s">
        <v>16</v>
      </c>
      <c r="I746" s="175" t="s">
        <v>4383</v>
      </c>
      <c r="J746" s="174" t="s">
        <v>4384</v>
      </c>
      <c r="L746" s="174" t="s">
        <v>4379</v>
      </c>
      <c r="M746" s="174" t="s">
        <v>12</v>
      </c>
      <c r="N746" s="195" t="s">
        <v>4032</v>
      </c>
      <c r="O746" s="174" t="s">
        <v>4033</v>
      </c>
    </row>
    <row r="747" spans="3:15">
      <c r="C747" s="173"/>
      <c r="D747" s="173"/>
      <c r="E747" s="173"/>
      <c r="H747" s="199" t="s">
        <v>16</v>
      </c>
      <c r="I747" s="175" t="s">
        <v>4386</v>
      </c>
      <c r="J747" s="174" t="s">
        <v>4387</v>
      </c>
      <c r="L747" s="174" t="s">
        <v>4382</v>
      </c>
      <c r="M747" s="174" t="s">
        <v>12</v>
      </c>
      <c r="N747" s="195" t="s">
        <v>3092</v>
      </c>
      <c r="O747" s="174" t="s">
        <v>4035</v>
      </c>
    </row>
    <row r="748" spans="3:15">
      <c r="C748" s="173"/>
      <c r="D748" s="173"/>
      <c r="E748" s="173"/>
      <c r="H748" s="199" t="s">
        <v>16</v>
      </c>
      <c r="I748" s="175" t="s">
        <v>4389</v>
      </c>
      <c r="J748" s="174" t="s">
        <v>4390</v>
      </c>
      <c r="L748" s="174" t="s">
        <v>4385</v>
      </c>
      <c r="M748" s="174" t="s">
        <v>12</v>
      </c>
      <c r="N748" s="195" t="s">
        <v>4037</v>
      </c>
      <c r="O748" s="174" t="s">
        <v>4038</v>
      </c>
    </row>
    <row r="749" spans="3:15">
      <c r="C749" s="173"/>
      <c r="D749" s="173"/>
      <c r="E749" s="173"/>
      <c r="H749" s="199" t="s">
        <v>16</v>
      </c>
      <c r="I749" s="175" t="s">
        <v>4392</v>
      </c>
      <c r="J749" s="174" t="s">
        <v>4393</v>
      </c>
      <c r="L749" s="174" t="s">
        <v>4388</v>
      </c>
      <c r="M749" s="174" t="s">
        <v>12</v>
      </c>
      <c r="N749" s="195" t="s">
        <v>4040</v>
      </c>
      <c r="O749" s="174" t="s">
        <v>4041</v>
      </c>
    </row>
    <row r="750" spans="3:15">
      <c r="C750" s="173"/>
      <c r="D750" s="173"/>
      <c r="E750" s="173"/>
      <c r="H750" s="199" t="s">
        <v>16</v>
      </c>
      <c r="I750" s="175" t="s">
        <v>4395</v>
      </c>
      <c r="J750" s="174" t="s">
        <v>4396</v>
      </c>
      <c r="L750" s="174" t="s">
        <v>4391</v>
      </c>
      <c r="M750" s="174" t="s">
        <v>12</v>
      </c>
      <c r="N750" s="195" t="s">
        <v>4043</v>
      </c>
      <c r="O750" s="174" t="s">
        <v>4044</v>
      </c>
    </row>
    <row r="751" spans="3:15">
      <c r="C751" s="173"/>
      <c r="D751" s="173"/>
      <c r="E751" s="173"/>
      <c r="H751" s="199" t="s">
        <v>16</v>
      </c>
      <c r="I751" s="175" t="s">
        <v>4398</v>
      </c>
      <c r="J751" s="174" t="s">
        <v>4399</v>
      </c>
      <c r="L751" s="174" t="s">
        <v>4394</v>
      </c>
      <c r="M751" s="174" t="s">
        <v>12</v>
      </c>
      <c r="N751" s="195" t="s">
        <v>4046</v>
      </c>
      <c r="O751" s="174" t="s">
        <v>4047</v>
      </c>
    </row>
    <row r="752" spans="3:15">
      <c r="C752" s="173"/>
      <c r="D752" s="173"/>
      <c r="E752" s="173"/>
      <c r="H752" s="199" t="s">
        <v>16</v>
      </c>
      <c r="I752" s="175" t="s">
        <v>4401</v>
      </c>
      <c r="J752" s="174" t="s">
        <v>4402</v>
      </c>
      <c r="L752" s="174" t="s">
        <v>4397</v>
      </c>
      <c r="M752" s="174" t="s">
        <v>12</v>
      </c>
      <c r="N752" s="195" t="s">
        <v>2983</v>
      </c>
      <c r="O752" s="174" t="s">
        <v>4049</v>
      </c>
    </row>
    <row r="753" spans="3:15">
      <c r="C753" s="173"/>
      <c r="D753" s="173"/>
      <c r="E753" s="173"/>
      <c r="H753" s="199" t="s">
        <v>16</v>
      </c>
      <c r="I753" s="175" t="s">
        <v>4404</v>
      </c>
      <c r="J753" s="174" t="s">
        <v>4405</v>
      </c>
      <c r="L753" s="174" t="s">
        <v>4400</v>
      </c>
      <c r="M753" s="174" t="s">
        <v>12</v>
      </c>
      <c r="N753" s="195" t="s">
        <v>4051</v>
      </c>
      <c r="O753" s="174" t="s">
        <v>4052</v>
      </c>
    </row>
    <row r="754" spans="3:15">
      <c r="C754" s="173"/>
      <c r="D754" s="173"/>
      <c r="E754" s="173"/>
      <c r="H754" s="199" t="s">
        <v>16</v>
      </c>
      <c r="I754" s="175" t="s">
        <v>4407</v>
      </c>
      <c r="J754" s="174" t="s">
        <v>4408</v>
      </c>
      <c r="L754" s="174" t="s">
        <v>4403</v>
      </c>
      <c r="M754" s="174" t="s">
        <v>12</v>
      </c>
      <c r="N754" s="195" t="s">
        <v>4054</v>
      </c>
      <c r="O754" s="174" t="s">
        <v>4055</v>
      </c>
    </row>
    <row r="755" spans="3:15">
      <c r="C755" s="173"/>
      <c r="D755" s="173"/>
      <c r="E755" s="173"/>
      <c r="H755" s="199" t="s">
        <v>16</v>
      </c>
      <c r="I755" s="175" t="s">
        <v>4410</v>
      </c>
      <c r="J755" s="174" t="s">
        <v>4411</v>
      </c>
      <c r="L755" s="174" t="s">
        <v>4406</v>
      </c>
      <c r="M755" s="174" t="s">
        <v>12</v>
      </c>
      <c r="N755" s="195" t="s">
        <v>3518</v>
      </c>
      <c r="O755" s="174" t="s">
        <v>4057</v>
      </c>
    </row>
    <row r="756" spans="3:15">
      <c r="C756" s="173"/>
      <c r="D756" s="173"/>
      <c r="E756" s="173"/>
      <c r="H756" s="204"/>
      <c r="I756" s="211" t="s">
        <v>2032</v>
      </c>
      <c r="J756" s="205"/>
      <c r="L756" s="174" t="s">
        <v>4409</v>
      </c>
      <c r="M756" s="174" t="s">
        <v>12</v>
      </c>
      <c r="N756" s="195" t="s">
        <v>4059</v>
      </c>
      <c r="O756" s="174" t="s">
        <v>4060</v>
      </c>
    </row>
    <row r="757" spans="3:15">
      <c r="C757" s="173"/>
      <c r="D757" s="173"/>
      <c r="E757" s="173"/>
      <c r="H757" s="199" t="s">
        <v>17</v>
      </c>
      <c r="I757" s="175" t="s">
        <v>4414</v>
      </c>
      <c r="J757" s="174" t="s">
        <v>4415</v>
      </c>
      <c r="L757" s="174" t="s">
        <v>4412</v>
      </c>
      <c r="M757" s="174" t="s">
        <v>12</v>
      </c>
      <c r="N757" s="195" t="s">
        <v>4062</v>
      </c>
      <c r="O757" s="174" t="s">
        <v>4063</v>
      </c>
    </row>
    <row r="758" spans="3:15">
      <c r="C758" s="173"/>
      <c r="D758" s="173"/>
      <c r="E758" s="173"/>
      <c r="H758" s="199" t="s">
        <v>17</v>
      </c>
      <c r="I758" s="175" t="s">
        <v>4417</v>
      </c>
      <c r="J758" s="174" t="s">
        <v>4418</v>
      </c>
      <c r="L758" s="174" t="s">
        <v>4413</v>
      </c>
      <c r="M758" s="174" t="s">
        <v>12</v>
      </c>
      <c r="N758" s="195" t="s">
        <v>3926</v>
      </c>
      <c r="O758" s="174" t="s">
        <v>4065</v>
      </c>
    </row>
    <row r="759" spans="3:15">
      <c r="C759" s="173"/>
      <c r="D759" s="173"/>
      <c r="E759" s="173"/>
      <c r="H759" s="199" t="s">
        <v>17</v>
      </c>
      <c r="I759" s="175" t="s">
        <v>4420</v>
      </c>
      <c r="J759" s="174" t="s">
        <v>4421</v>
      </c>
      <c r="L759" s="174" t="s">
        <v>4416</v>
      </c>
      <c r="M759" s="174" t="s">
        <v>12</v>
      </c>
      <c r="N759" s="195" t="s">
        <v>4067</v>
      </c>
      <c r="O759" s="174" t="s">
        <v>4068</v>
      </c>
    </row>
    <row r="760" spans="3:15">
      <c r="C760" s="173"/>
      <c r="D760" s="173"/>
      <c r="E760" s="173"/>
      <c r="H760" s="199" t="s">
        <v>17</v>
      </c>
      <c r="I760" s="175" t="s">
        <v>4423</v>
      </c>
      <c r="J760" s="174" t="s">
        <v>4424</v>
      </c>
      <c r="L760" s="174" t="s">
        <v>4419</v>
      </c>
      <c r="M760" s="174" t="s">
        <v>12</v>
      </c>
      <c r="N760" s="195" t="s">
        <v>4070</v>
      </c>
      <c r="O760" s="174" t="s">
        <v>4071</v>
      </c>
    </row>
    <row r="761" spans="3:15">
      <c r="C761" s="173"/>
      <c r="D761" s="173"/>
      <c r="E761" s="173"/>
      <c r="H761" s="199" t="s">
        <v>17</v>
      </c>
      <c r="I761" s="175" t="s">
        <v>4426</v>
      </c>
      <c r="J761" s="174" t="s">
        <v>4427</v>
      </c>
      <c r="L761" s="174" t="s">
        <v>4422</v>
      </c>
      <c r="M761" s="174" t="s">
        <v>12</v>
      </c>
      <c r="N761" s="195" t="s">
        <v>4073</v>
      </c>
      <c r="O761" s="174" t="s">
        <v>4074</v>
      </c>
    </row>
    <row r="762" spans="3:15">
      <c r="C762" s="173"/>
      <c r="D762" s="173"/>
      <c r="E762" s="173"/>
      <c r="H762" s="199" t="s">
        <v>17</v>
      </c>
      <c r="I762" s="175" t="s">
        <v>4429</v>
      </c>
      <c r="J762" s="174" t="s">
        <v>4430</v>
      </c>
      <c r="L762" s="174" t="s">
        <v>4425</v>
      </c>
      <c r="M762" s="174" t="s">
        <v>12</v>
      </c>
      <c r="N762" s="195" t="s">
        <v>4076</v>
      </c>
      <c r="O762" s="174" t="s">
        <v>4077</v>
      </c>
    </row>
    <row r="763" spans="3:15">
      <c r="C763" s="173"/>
      <c r="D763" s="173"/>
      <c r="E763" s="173"/>
      <c r="H763" s="199" t="s">
        <v>17</v>
      </c>
      <c r="I763" s="175" t="s">
        <v>4432</v>
      </c>
      <c r="J763" s="174" t="s">
        <v>4433</v>
      </c>
      <c r="L763" s="174" t="s">
        <v>4428</v>
      </c>
      <c r="M763" s="174"/>
      <c r="N763" s="195"/>
      <c r="O763" s="174" t="s">
        <v>4077</v>
      </c>
    </row>
    <row r="764" spans="3:15">
      <c r="C764" s="173"/>
      <c r="D764" s="173"/>
      <c r="E764" s="173"/>
      <c r="H764" s="199" t="s">
        <v>17</v>
      </c>
      <c r="I764" s="175" t="s">
        <v>4435</v>
      </c>
      <c r="J764" s="174" t="s">
        <v>4436</v>
      </c>
      <c r="L764" s="174" t="s">
        <v>4431</v>
      </c>
      <c r="M764" s="174" t="s">
        <v>12</v>
      </c>
      <c r="N764" s="195" t="s">
        <v>4079</v>
      </c>
      <c r="O764" s="174" t="s">
        <v>4080</v>
      </c>
    </row>
    <row r="765" spans="3:15">
      <c r="C765" s="173"/>
      <c r="D765" s="173"/>
      <c r="E765" s="173"/>
      <c r="H765" s="199" t="s">
        <v>17</v>
      </c>
      <c r="I765" s="175" t="s">
        <v>4438</v>
      </c>
      <c r="J765" s="174" t="s">
        <v>4439</v>
      </c>
      <c r="L765" s="174" t="s">
        <v>4434</v>
      </c>
      <c r="M765" s="174" t="s">
        <v>12</v>
      </c>
      <c r="N765" s="195" t="s">
        <v>4082</v>
      </c>
      <c r="O765" s="174" t="s">
        <v>4083</v>
      </c>
    </row>
    <row r="766" spans="3:15">
      <c r="C766" s="173"/>
      <c r="D766" s="173"/>
      <c r="E766" s="173"/>
      <c r="H766" s="199" t="s">
        <v>17</v>
      </c>
      <c r="I766" s="175" t="s">
        <v>4441</v>
      </c>
      <c r="J766" s="174" t="s">
        <v>4442</v>
      </c>
      <c r="L766" s="174" t="s">
        <v>4437</v>
      </c>
      <c r="M766" s="174" t="s">
        <v>12</v>
      </c>
      <c r="N766" s="195" t="s">
        <v>4085</v>
      </c>
      <c r="O766" s="174" t="s">
        <v>4086</v>
      </c>
    </row>
    <row r="767" spans="3:15">
      <c r="C767" s="173"/>
      <c r="D767" s="173"/>
      <c r="E767" s="173"/>
      <c r="H767" s="199" t="s">
        <v>17</v>
      </c>
      <c r="I767" s="175" t="s">
        <v>4444</v>
      </c>
      <c r="J767" s="174" t="s">
        <v>4445</v>
      </c>
      <c r="L767" s="174" t="s">
        <v>4440</v>
      </c>
      <c r="M767" s="174" t="s">
        <v>12</v>
      </c>
      <c r="N767" s="195" t="s">
        <v>4088</v>
      </c>
      <c r="O767" s="174" t="s">
        <v>4089</v>
      </c>
    </row>
    <row r="768" spans="3:15">
      <c r="C768" s="173"/>
      <c r="D768" s="173"/>
      <c r="E768" s="173"/>
      <c r="H768" s="199" t="s">
        <v>17</v>
      </c>
      <c r="I768" s="175" t="s">
        <v>4447</v>
      </c>
      <c r="J768" s="174" t="s">
        <v>4448</v>
      </c>
      <c r="L768" s="174" t="s">
        <v>4443</v>
      </c>
      <c r="M768" s="174" t="s">
        <v>12</v>
      </c>
      <c r="N768" s="195" t="s">
        <v>4091</v>
      </c>
      <c r="O768" s="174" t="s">
        <v>4092</v>
      </c>
    </row>
    <row r="769" spans="3:15">
      <c r="C769" s="173"/>
      <c r="D769" s="173"/>
      <c r="E769" s="173"/>
      <c r="H769" s="199" t="s">
        <v>17</v>
      </c>
      <c r="I769" s="175" t="s">
        <v>4450</v>
      </c>
      <c r="J769" s="174" t="s">
        <v>4451</v>
      </c>
      <c r="L769" s="174" t="s">
        <v>4446</v>
      </c>
      <c r="M769" s="174" t="s">
        <v>12</v>
      </c>
      <c r="N769" s="195" t="s">
        <v>4094</v>
      </c>
      <c r="O769" s="174" t="s">
        <v>4095</v>
      </c>
    </row>
    <row r="770" spans="3:15">
      <c r="C770" s="173"/>
      <c r="D770" s="173"/>
      <c r="E770" s="173"/>
      <c r="H770" s="199" t="s">
        <v>17</v>
      </c>
      <c r="I770" s="175" t="s">
        <v>4453</v>
      </c>
      <c r="J770" s="174" t="s">
        <v>4454</v>
      </c>
      <c r="L770" s="174" t="s">
        <v>4449</v>
      </c>
      <c r="M770" s="174" t="s">
        <v>12</v>
      </c>
      <c r="N770" s="195" t="s">
        <v>4097</v>
      </c>
      <c r="O770" s="174" t="s">
        <v>4098</v>
      </c>
    </row>
    <row r="771" spans="3:15">
      <c r="C771" s="173"/>
      <c r="D771" s="173"/>
      <c r="E771" s="173"/>
      <c r="H771" s="199" t="s">
        <v>17</v>
      </c>
      <c r="I771" s="175" t="s">
        <v>4456</v>
      </c>
      <c r="J771" s="174" t="s">
        <v>4457</v>
      </c>
      <c r="L771" s="174" t="s">
        <v>4452</v>
      </c>
      <c r="M771" s="174" t="s">
        <v>12</v>
      </c>
      <c r="N771" s="195" t="s">
        <v>4100</v>
      </c>
      <c r="O771" s="174" t="s">
        <v>4101</v>
      </c>
    </row>
    <row r="772" spans="3:15">
      <c r="C772" s="173"/>
      <c r="D772" s="173"/>
      <c r="E772" s="173"/>
      <c r="H772" s="204"/>
      <c r="I772" s="211" t="s">
        <v>2033</v>
      </c>
      <c r="J772" s="205"/>
      <c r="L772" s="174" t="s">
        <v>4455</v>
      </c>
      <c r="M772" s="174" t="s">
        <v>12</v>
      </c>
      <c r="N772" s="195" t="s">
        <v>4103</v>
      </c>
      <c r="O772" s="174" t="s">
        <v>4104</v>
      </c>
    </row>
    <row r="773" spans="3:15">
      <c r="C773" s="173"/>
      <c r="D773" s="173"/>
      <c r="E773" s="173"/>
      <c r="H773" s="174" t="s">
        <v>18</v>
      </c>
      <c r="I773" s="195" t="s">
        <v>3017</v>
      </c>
      <c r="J773" s="174" t="s">
        <v>4460</v>
      </c>
      <c r="L773" s="174" t="s">
        <v>4458</v>
      </c>
      <c r="M773" s="174" t="s">
        <v>13</v>
      </c>
      <c r="N773" s="195" t="s">
        <v>4107</v>
      </c>
      <c r="O773" s="174" t="s">
        <v>4108</v>
      </c>
    </row>
    <row r="774" spans="3:15">
      <c r="C774" s="173"/>
      <c r="D774" s="173"/>
      <c r="E774" s="173"/>
      <c r="H774" s="174" t="s">
        <v>18</v>
      </c>
      <c r="I774" s="195" t="s">
        <v>4462</v>
      </c>
      <c r="J774" s="174" t="s">
        <v>4463</v>
      </c>
      <c r="L774" s="174" t="s">
        <v>4459</v>
      </c>
      <c r="M774" s="174" t="s">
        <v>13</v>
      </c>
      <c r="N774" s="195" t="s">
        <v>4110</v>
      </c>
      <c r="O774" s="174" t="s">
        <v>4111</v>
      </c>
    </row>
    <row r="775" spans="3:15">
      <c r="C775" s="173"/>
      <c r="D775" s="173"/>
      <c r="E775" s="173"/>
      <c r="H775" s="174" t="s">
        <v>18</v>
      </c>
      <c r="I775" s="195" t="s">
        <v>4465</v>
      </c>
      <c r="J775" s="174" t="s">
        <v>4466</v>
      </c>
      <c r="L775" s="174" t="s">
        <v>4461</v>
      </c>
      <c r="M775" s="174" t="s">
        <v>13</v>
      </c>
      <c r="N775" s="195" t="s">
        <v>4113</v>
      </c>
      <c r="O775" s="174" t="s">
        <v>4114</v>
      </c>
    </row>
    <row r="776" spans="3:15">
      <c r="C776" s="173"/>
      <c r="D776" s="173"/>
      <c r="E776" s="173"/>
      <c r="H776" s="174" t="s">
        <v>18</v>
      </c>
      <c r="I776" s="195" t="s">
        <v>4468</v>
      </c>
      <c r="J776" s="174" t="s">
        <v>4469</v>
      </c>
      <c r="L776" s="174" t="s">
        <v>4464</v>
      </c>
      <c r="M776" s="174" t="s">
        <v>13</v>
      </c>
      <c r="N776" s="195" t="s">
        <v>4116</v>
      </c>
      <c r="O776" s="174" t="s">
        <v>4117</v>
      </c>
    </row>
    <row r="777" spans="3:15">
      <c r="C777" s="173"/>
      <c r="D777" s="173"/>
      <c r="E777" s="173"/>
      <c r="H777" s="174" t="s">
        <v>18</v>
      </c>
      <c r="I777" s="195" t="s">
        <v>4471</v>
      </c>
      <c r="J777" s="174" t="s">
        <v>4472</v>
      </c>
      <c r="L777" s="174" t="s">
        <v>4467</v>
      </c>
      <c r="M777" s="174" t="s">
        <v>13</v>
      </c>
      <c r="N777" s="195" t="s">
        <v>4119</v>
      </c>
      <c r="O777" s="174" t="s">
        <v>4120</v>
      </c>
    </row>
    <row r="778" spans="3:15">
      <c r="C778" s="173"/>
      <c r="D778" s="173"/>
      <c r="E778" s="173"/>
      <c r="H778" s="174" t="s">
        <v>18</v>
      </c>
      <c r="I778" s="195" t="s">
        <v>4474</v>
      </c>
      <c r="J778" s="174" t="s">
        <v>4475</v>
      </c>
      <c r="L778" s="174" t="s">
        <v>4470</v>
      </c>
      <c r="M778" s="174" t="s">
        <v>13</v>
      </c>
      <c r="N778" s="195" t="s">
        <v>4122</v>
      </c>
      <c r="O778" s="174" t="s">
        <v>4123</v>
      </c>
    </row>
    <row r="779" spans="3:15">
      <c r="C779" s="173"/>
      <c r="D779" s="173"/>
      <c r="E779" s="173"/>
      <c r="H779" s="174" t="s">
        <v>18</v>
      </c>
      <c r="I779" s="195" t="s">
        <v>4477</v>
      </c>
      <c r="J779" s="174" t="s">
        <v>4478</v>
      </c>
      <c r="L779" s="174" t="s">
        <v>4473</v>
      </c>
      <c r="M779" s="174" t="s">
        <v>13</v>
      </c>
      <c r="N779" s="195" t="s">
        <v>4125</v>
      </c>
      <c r="O779" s="174" t="s">
        <v>4126</v>
      </c>
    </row>
    <row r="780" spans="3:15">
      <c r="C780" s="173"/>
      <c r="D780" s="173"/>
      <c r="E780" s="173"/>
      <c r="H780" s="174" t="s">
        <v>18</v>
      </c>
      <c r="I780" s="195" t="s">
        <v>4480</v>
      </c>
      <c r="J780" s="174" t="s">
        <v>4481</v>
      </c>
      <c r="L780" s="174" t="s">
        <v>4476</v>
      </c>
      <c r="M780" s="174" t="s">
        <v>13</v>
      </c>
      <c r="N780" s="195" t="s">
        <v>4128</v>
      </c>
      <c r="O780" s="174" t="s">
        <v>4129</v>
      </c>
    </row>
    <row r="781" spans="3:15">
      <c r="C781" s="173"/>
      <c r="D781" s="173"/>
      <c r="E781" s="173"/>
      <c r="H781" s="174" t="s">
        <v>18</v>
      </c>
      <c r="I781" s="195" t="s">
        <v>4483</v>
      </c>
      <c r="J781" s="174" t="s">
        <v>4484</v>
      </c>
      <c r="L781" s="174" t="s">
        <v>4479</v>
      </c>
      <c r="M781" s="174" t="s">
        <v>13</v>
      </c>
      <c r="N781" s="195" t="s">
        <v>4131</v>
      </c>
      <c r="O781" s="174" t="s">
        <v>4132</v>
      </c>
    </row>
    <row r="782" spans="3:15">
      <c r="C782" s="173"/>
      <c r="D782" s="173"/>
      <c r="E782" s="173"/>
      <c r="H782" s="174" t="s">
        <v>18</v>
      </c>
      <c r="I782" s="195" t="s">
        <v>4486</v>
      </c>
      <c r="J782" s="174" t="s">
        <v>4487</v>
      </c>
      <c r="L782" s="174" t="s">
        <v>4482</v>
      </c>
      <c r="M782" s="174" t="s">
        <v>13</v>
      </c>
      <c r="N782" s="195" t="s">
        <v>4134</v>
      </c>
      <c r="O782" s="174" t="s">
        <v>4135</v>
      </c>
    </row>
    <row r="783" spans="3:15">
      <c r="C783" s="173"/>
      <c r="D783" s="173"/>
      <c r="E783" s="173"/>
      <c r="H783" s="174" t="s">
        <v>18</v>
      </c>
      <c r="I783" s="195" t="s">
        <v>4489</v>
      </c>
      <c r="J783" s="174" t="s">
        <v>4490</v>
      </c>
      <c r="L783" s="174" t="s">
        <v>4485</v>
      </c>
      <c r="M783" s="174"/>
      <c r="N783" s="195"/>
      <c r="O783" s="174" t="s">
        <v>4135</v>
      </c>
    </row>
    <row r="784" spans="3:15">
      <c r="C784" s="173"/>
      <c r="D784" s="173"/>
      <c r="E784" s="173"/>
      <c r="H784" s="174" t="s">
        <v>18</v>
      </c>
      <c r="I784" s="195" t="s">
        <v>2171</v>
      </c>
      <c r="J784" s="174" t="s">
        <v>4492</v>
      </c>
      <c r="L784" s="174" t="s">
        <v>4488</v>
      </c>
      <c r="M784" s="174"/>
      <c r="N784" s="195"/>
      <c r="O784" s="174" t="s">
        <v>4135</v>
      </c>
    </row>
    <row r="785" spans="3:15">
      <c r="C785" s="173"/>
      <c r="D785" s="173"/>
      <c r="E785" s="173"/>
      <c r="H785" s="174" t="s">
        <v>18</v>
      </c>
      <c r="I785" s="195" t="s">
        <v>4494</v>
      </c>
      <c r="J785" s="174" t="s">
        <v>4495</v>
      </c>
      <c r="L785" s="174" t="s">
        <v>4491</v>
      </c>
      <c r="M785" s="174" t="s">
        <v>13</v>
      </c>
      <c r="N785" s="195" t="s">
        <v>4137</v>
      </c>
      <c r="O785" s="174" t="s">
        <v>4138</v>
      </c>
    </row>
    <row r="786" spans="3:15">
      <c r="C786" s="173"/>
      <c r="D786" s="173"/>
      <c r="E786" s="173"/>
      <c r="H786" s="174" t="s">
        <v>18</v>
      </c>
      <c r="I786" s="195" t="s">
        <v>4497</v>
      </c>
      <c r="J786" s="174" t="s">
        <v>4498</v>
      </c>
      <c r="L786" s="174" t="s">
        <v>4493</v>
      </c>
      <c r="M786" s="174" t="s">
        <v>13</v>
      </c>
      <c r="N786" s="195" t="s">
        <v>4140</v>
      </c>
      <c r="O786" s="174" t="s">
        <v>4141</v>
      </c>
    </row>
    <row r="787" spans="3:15">
      <c r="C787" s="173"/>
      <c r="D787" s="173"/>
      <c r="E787" s="173"/>
      <c r="H787" s="174" t="s">
        <v>18</v>
      </c>
      <c r="I787" s="195" t="s">
        <v>4500</v>
      </c>
      <c r="J787" s="174" t="s">
        <v>4501</v>
      </c>
      <c r="L787" s="174" t="s">
        <v>4496</v>
      </c>
      <c r="M787" s="174" t="s">
        <v>13</v>
      </c>
      <c r="N787" s="195" t="s">
        <v>4143</v>
      </c>
      <c r="O787" s="174" t="s">
        <v>4144</v>
      </c>
    </row>
    <row r="788" spans="3:15">
      <c r="C788" s="173"/>
      <c r="D788" s="173"/>
      <c r="E788" s="173"/>
      <c r="H788" s="174" t="s">
        <v>18</v>
      </c>
      <c r="I788" s="195" t="s">
        <v>4503</v>
      </c>
      <c r="J788" s="174" t="s">
        <v>4504</v>
      </c>
      <c r="L788" s="174" t="s">
        <v>4499</v>
      </c>
      <c r="M788" s="174" t="s">
        <v>13</v>
      </c>
      <c r="N788" s="195" t="s">
        <v>4146</v>
      </c>
      <c r="O788" s="174" t="s">
        <v>4147</v>
      </c>
    </row>
    <row r="789" spans="3:15">
      <c r="C789" s="173"/>
      <c r="D789" s="173"/>
      <c r="E789" s="173"/>
      <c r="H789" s="174" t="s">
        <v>18</v>
      </c>
      <c r="I789" s="195" t="s">
        <v>4506</v>
      </c>
      <c r="J789" s="174" t="s">
        <v>4507</v>
      </c>
      <c r="L789" s="174" t="s">
        <v>4502</v>
      </c>
      <c r="M789" s="174" t="s">
        <v>13</v>
      </c>
      <c r="N789" s="195" t="s">
        <v>4149</v>
      </c>
      <c r="O789" s="174" t="s">
        <v>4150</v>
      </c>
    </row>
    <row r="790" spans="3:15">
      <c r="C790" s="173"/>
      <c r="D790" s="173"/>
      <c r="E790" s="173"/>
      <c r="H790" s="174" t="s">
        <v>18</v>
      </c>
      <c r="I790" s="195" t="s">
        <v>4509</v>
      </c>
      <c r="J790" s="174" t="s">
        <v>4510</v>
      </c>
      <c r="L790" s="174" t="s">
        <v>4505</v>
      </c>
      <c r="M790" s="174" t="s">
        <v>13</v>
      </c>
      <c r="N790" s="195" t="s">
        <v>2983</v>
      </c>
      <c r="O790" s="174" t="s">
        <v>4152</v>
      </c>
    </row>
    <row r="791" spans="3:15">
      <c r="C791" s="173"/>
      <c r="D791" s="173"/>
      <c r="E791" s="173"/>
      <c r="H791" s="174" t="s">
        <v>18</v>
      </c>
      <c r="I791" s="195" t="s">
        <v>4512</v>
      </c>
      <c r="J791" s="174" t="s">
        <v>4513</v>
      </c>
      <c r="L791" s="174" t="s">
        <v>4508</v>
      </c>
      <c r="M791" s="174" t="s">
        <v>13</v>
      </c>
      <c r="N791" s="195" t="s">
        <v>4154</v>
      </c>
      <c r="O791" s="174" t="s">
        <v>4155</v>
      </c>
    </row>
    <row r="792" spans="3:15">
      <c r="C792" s="173"/>
      <c r="D792" s="173"/>
      <c r="E792" s="173"/>
      <c r="H792" s="174" t="s">
        <v>18</v>
      </c>
      <c r="I792" s="195" t="s">
        <v>4515</v>
      </c>
      <c r="J792" s="174" t="s">
        <v>4516</v>
      </c>
      <c r="L792" s="174" t="s">
        <v>4511</v>
      </c>
      <c r="M792" s="174" t="s">
        <v>13</v>
      </c>
      <c r="N792" s="195" t="s">
        <v>2171</v>
      </c>
      <c r="O792" s="174" t="s">
        <v>4157</v>
      </c>
    </row>
    <row r="793" spans="3:15">
      <c r="C793" s="173"/>
      <c r="D793" s="173"/>
      <c r="E793" s="173"/>
      <c r="H793" s="174" t="s">
        <v>18</v>
      </c>
      <c r="I793" s="195" t="s">
        <v>4518</v>
      </c>
      <c r="J793" s="174" t="s">
        <v>4519</v>
      </c>
      <c r="L793" s="174" t="s">
        <v>4514</v>
      </c>
      <c r="M793" s="174" t="s">
        <v>13</v>
      </c>
      <c r="N793" s="195" t="s">
        <v>4159</v>
      </c>
      <c r="O793" s="174" t="s">
        <v>4160</v>
      </c>
    </row>
    <row r="794" spans="3:15">
      <c r="C794" s="173"/>
      <c r="D794" s="173"/>
      <c r="E794" s="173"/>
      <c r="H794" s="174" t="s">
        <v>18</v>
      </c>
      <c r="I794" s="195" t="s">
        <v>4521</v>
      </c>
      <c r="J794" s="174" t="s">
        <v>4522</v>
      </c>
      <c r="L794" s="174" t="s">
        <v>4517</v>
      </c>
      <c r="M794" s="174" t="s">
        <v>13</v>
      </c>
      <c r="N794" s="195" t="s">
        <v>4162</v>
      </c>
      <c r="O794" s="174" t="s">
        <v>4163</v>
      </c>
    </row>
    <row r="795" spans="3:15">
      <c r="C795" s="173"/>
      <c r="D795" s="173"/>
      <c r="E795" s="173"/>
      <c r="H795" s="174" t="s">
        <v>18</v>
      </c>
      <c r="I795" s="195" t="s">
        <v>4097</v>
      </c>
      <c r="J795" s="174" t="s">
        <v>4524</v>
      </c>
      <c r="L795" s="174" t="s">
        <v>4520</v>
      </c>
      <c r="M795" s="174" t="s">
        <v>13</v>
      </c>
      <c r="N795" s="195" t="s">
        <v>4165</v>
      </c>
      <c r="O795" s="174" t="s">
        <v>4166</v>
      </c>
    </row>
    <row r="796" spans="3:15">
      <c r="C796" s="173"/>
      <c r="D796" s="173"/>
      <c r="E796" s="173"/>
      <c r="H796" s="204"/>
      <c r="I796" s="211" t="s">
        <v>2034</v>
      </c>
      <c r="J796" s="205"/>
      <c r="L796" s="174" t="s">
        <v>4523</v>
      </c>
      <c r="M796" s="174" t="s">
        <v>13</v>
      </c>
      <c r="N796" s="195" t="s">
        <v>4168</v>
      </c>
      <c r="O796" s="174" t="s">
        <v>4169</v>
      </c>
    </row>
    <row r="797" spans="3:15">
      <c r="C797" s="173"/>
      <c r="D797" s="173"/>
      <c r="E797" s="173"/>
      <c r="H797" s="199" t="s">
        <v>19</v>
      </c>
      <c r="I797" s="175" t="s">
        <v>4527</v>
      </c>
      <c r="J797" s="174" t="s">
        <v>4528</v>
      </c>
      <c r="L797" s="174" t="s">
        <v>4525</v>
      </c>
      <c r="M797" s="174" t="s">
        <v>13</v>
      </c>
      <c r="N797" s="195" t="s">
        <v>4171</v>
      </c>
      <c r="O797" s="174" t="s">
        <v>4172</v>
      </c>
    </row>
    <row r="798" spans="3:15">
      <c r="C798" s="173"/>
      <c r="D798" s="173"/>
      <c r="E798" s="173"/>
      <c r="H798" s="199" t="s">
        <v>19</v>
      </c>
      <c r="I798" s="175" t="s">
        <v>4530</v>
      </c>
      <c r="J798" s="174" t="s">
        <v>4531</v>
      </c>
      <c r="L798" s="174" t="s">
        <v>4526</v>
      </c>
      <c r="M798" s="174" t="s">
        <v>13</v>
      </c>
      <c r="N798" s="195" t="s">
        <v>4174</v>
      </c>
      <c r="O798" s="174" t="s">
        <v>4175</v>
      </c>
    </row>
    <row r="799" spans="3:15">
      <c r="C799" s="173"/>
      <c r="D799" s="173"/>
      <c r="E799" s="173"/>
      <c r="H799" s="199" t="s">
        <v>19</v>
      </c>
      <c r="I799" s="175" t="s">
        <v>4533</v>
      </c>
      <c r="J799" s="174" t="s">
        <v>4534</v>
      </c>
      <c r="L799" s="174" t="s">
        <v>4529</v>
      </c>
      <c r="M799" s="174" t="s">
        <v>13</v>
      </c>
      <c r="N799" s="195" t="s">
        <v>4177</v>
      </c>
      <c r="O799" s="174" t="s">
        <v>4178</v>
      </c>
    </row>
    <row r="800" spans="3:15">
      <c r="C800" s="173"/>
      <c r="D800" s="173"/>
      <c r="E800" s="173"/>
      <c r="H800" s="199" t="s">
        <v>19</v>
      </c>
      <c r="I800" s="175" t="s">
        <v>4536</v>
      </c>
      <c r="J800" s="174" t="s">
        <v>4537</v>
      </c>
      <c r="L800" s="174" t="s">
        <v>4532</v>
      </c>
      <c r="M800" s="174" t="s">
        <v>13</v>
      </c>
      <c r="N800" s="195" t="s">
        <v>4180</v>
      </c>
      <c r="O800" s="174" t="s">
        <v>4181</v>
      </c>
    </row>
    <row r="801" spans="3:15">
      <c r="C801" s="173"/>
      <c r="D801" s="173"/>
      <c r="E801" s="173"/>
      <c r="H801" s="199" t="s">
        <v>19</v>
      </c>
      <c r="I801" s="175" t="s">
        <v>4539</v>
      </c>
      <c r="J801" s="174" t="s">
        <v>4540</v>
      </c>
      <c r="L801" s="174" t="s">
        <v>4535</v>
      </c>
      <c r="M801" s="174" t="s">
        <v>13</v>
      </c>
      <c r="N801" s="195" t="s">
        <v>4183</v>
      </c>
      <c r="O801" s="174" t="s">
        <v>4184</v>
      </c>
    </row>
    <row r="802" spans="3:15">
      <c r="C802" s="173"/>
      <c r="D802" s="173"/>
      <c r="E802" s="173"/>
      <c r="H802" s="199" t="s">
        <v>19</v>
      </c>
      <c r="I802" s="175" t="s">
        <v>4542</v>
      </c>
      <c r="J802" s="174" t="s">
        <v>4543</v>
      </c>
      <c r="L802" s="174" t="s">
        <v>4538</v>
      </c>
      <c r="M802" s="174" t="s">
        <v>13</v>
      </c>
      <c r="N802" s="195" t="s">
        <v>4186</v>
      </c>
      <c r="O802" s="174" t="s">
        <v>4187</v>
      </c>
    </row>
    <row r="803" spans="3:15">
      <c r="C803" s="173"/>
      <c r="D803" s="173"/>
      <c r="E803" s="173"/>
      <c r="H803" s="199" t="s">
        <v>19</v>
      </c>
      <c r="I803" s="175" t="s">
        <v>4545</v>
      </c>
      <c r="J803" s="174" t="s">
        <v>4546</v>
      </c>
      <c r="L803" s="174" t="s">
        <v>4541</v>
      </c>
      <c r="M803" s="174" t="s">
        <v>13</v>
      </c>
      <c r="N803" s="195" t="s">
        <v>4189</v>
      </c>
      <c r="O803" s="174" t="s">
        <v>4190</v>
      </c>
    </row>
    <row r="804" spans="3:15">
      <c r="C804" s="173"/>
      <c r="D804" s="173"/>
      <c r="E804" s="173"/>
      <c r="H804" s="199" t="s">
        <v>19</v>
      </c>
      <c r="I804" s="175" t="s">
        <v>4548</v>
      </c>
      <c r="J804" s="174" t="s">
        <v>4549</v>
      </c>
      <c r="L804" s="174" t="s">
        <v>4544</v>
      </c>
      <c r="M804" s="174" t="s">
        <v>13</v>
      </c>
      <c r="N804" s="195" t="s">
        <v>4192</v>
      </c>
      <c r="O804" s="174" t="s">
        <v>4193</v>
      </c>
    </row>
    <row r="805" spans="3:15">
      <c r="C805" s="173"/>
      <c r="D805" s="173"/>
      <c r="E805" s="173"/>
      <c r="H805" s="199" t="s">
        <v>19</v>
      </c>
      <c r="I805" s="175" t="s">
        <v>4551</v>
      </c>
      <c r="J805" s="174" t="s">
        <v>4552</v>
      </c>
      <c r="L805" s="174" t="s">
        <v>4547</v>
      </c>
      <c r="M805" s="174" t="s">
        <v>13</v>
      </c>
      <c r="N805" s="195" t="s">
        <v>2851</v>
      </c>
      <c r="O805" s="174" t="s">
        <v>4195</v>
      </c>
    </row>
    <row r="806" spans="3:15">
      <c r="C806" s="173"/>
      <c r="D806" s="173"/>
      <c r="E806" s="173"/>
      <c r="H806" s="199" t="s">
        <v>19</v>
      </c>
      <c r="I806" s="175" t="s">
        <v>4554</v>
      </c>
      <c r="J806" s="174" t="s">
        <v>4555</v>
      </c>
      <c r="L806" s="174" t="s">
        <v>4550</v>
      </c>
      <c r="M806" s="174" t="s">
        <v>13</v>
      </c>
      <c r="N806" s="195" t="s">
        <v>4197</v>
      </c>
      <c r="O806" s="174" t="s">
        <v>4198</v>
      </c>
    </row>
    <row r="807" spans="3:15">
      <c r="C807" s="173"/>
      <c r="D807" s="173"/>
      <c r="E807" s="173"/>
      <c r="H807" s="199" t="s">
        <v>19</v>
      </c>
      <c r="I807" s="175" t="s">
        <v>4557</v>
      </c>
      <c r="J807" s="174" t="s">
        <v>4558</v>
      </c>
      <c r="L807" s="174" t="s">
        <v>4553</v>
      </c>
      <c r="M807" s="174"/>
      <c r="N807" s="195"/>
      <c r="O807" s="174" t="s">
        <v>4198</v>
      </c>
    </row>
    <row r="808" spans="3:15">
      <c r="C808" s="173"/>
      <c r="D808" s="173"/>
      <c r="E808" s="173"/>
      <c r="H808" s="199" t="s">
        <v>19</v>
      </c>
      <c r="I808" s="175" t="s">
        <v>4560</v>
      </c>
      <c r="J808" s="174" t="s">
        <v>4561</v>
      </c>
      <c r="L808" s="174" t="s">
        <v>4556</v>
      </c>
      <c r="M808" s="174" t="s">
        <v>13</v>
      </c>
      <c r="N808" s="195" t="s">
        <v>4200</v>
      </c>
      <c r="O808" s="174" t="s">
        <v>4201</v>
      </c>
    </row>
    <row r="809" spans="3:15">
      <c r="C809" s="173"/>
      <c r="D809" s="173"/>
      <c r="E809" s="173"/>
      <c r="H809" s="199" t="s">
        <v>19</v>
      </c>
      <c r="I809" s="175" t="s">
        <v>4563</v>
      </c>
      <c r="J809" s="174" t="s">
        <v>4564</v>
      </c>
      <c r="L809" s="174" t="s">
        <v>4559</v>
      </c>
      <c r="M809" s="174" t="s">
        <v>13</v>
      </c>
      <c r="N809" s="195" t="s">
        <v>4203</v>
      </c>
      <c r="O809" s="174" t="s">
        <v>4204</v>
      </c>
    </row>
    <row r="810" spans="3:15">
      <c r="C810" s="173"/>
      <c r="D810" s="173"/>
      <c r="E810" s="173"/>
      <c r="H810" s="199" t="s">
        <v>19</v>
      </c>
      <c r="I810" s="175" t="s">
        <v>4566</v>
      </c>
      <c r="J810" s="174" t="s">
        <v>4567</v>
      </c>
      <c r="L810" s="174" t="s">
        <v>4562</v>
      </c>
      <c r="M810" s="174" t="s">
        <v>13</v>
      </c>
      <c r="N810" s="195" t="s">
        <v>4206</v>
      </c>
      <c r="O810" s="174" t="s">
        <v>4207</v>
      </c>
    </row>
    <row r="811" spans="3:15">
      <c r="C811" s="173"/>
      <c r="D811" s="173"/>
      <c r="E811" s="173"/>
      <c r="H811" s="199" t="s">
        <v>19</v>
      </c>
      <c r="I811" s="175" t="s">
        <v>4569</v>
      </c>
      <c r="J811" s="174" t="s">
        <v>4570</v>
      </c>
      <c r="L811" s="174" t="s">
        <v>4565</v>
      </c>
      <c r="M811" s="174" t="s">
        <v>14</v>
      </c>
      <c r="N811" s="195" t="s">
        <v>4210</v>
      </c>
      <c r="O811" s="174" t="s">
        <v>4211</v>
      </c>
    </row>
    <row r="812" spans="3:15">
      <c r="C812" s="173"/>
      <c r="D812" s="173"/>
      <c r="E812" s="173"/>
      <c r="H812" s="199" t="s">
        <v>19</v>
      </c>
      <c r="I812" s="175" t="s">
        <v>3494</v>
      </c>
      <c r="J812" s="174" t="s">
        <v>4572</v>
      </c>
      <c r="L812" s="174" t="s">
        <v>4568</v>
      </c>
      <c r="M812" s="174" t="s">
        <v>14</v>
      </c>
      <c r="N812" s="195" t="s">
        <v>4213</v>
      </c>
      <c r="O812" s="174" t="s">
        <v>4214</v>
      </c>
    </row>
    <row r="813" spans="3:15">
      <c r="C813" s="173"/>
      <c r="D813" s="173"/>
      <c r="E813" s="173"/>
      <c r="H813" s="199" t="s">
        <v>19</v>
      </c>
      <c r="I813" s="175" t="s">
        <v>4574</v>
      </c>
      <c r="J813" s="174" t="s">
        <v>4575</v>
      </c>
      <c r="L813" s="174" t="s">
        <v>4571</v>
      </c>
      <c r="M813" s="174" t="s">
        <v>14</v>
      </c>
      <c r="N813" s="195" t="s">
        <v>4216</v>
      </c>
      <c r="O813" s="174" t="s">
        <v>4217</v>
      </c>
    </row>
    <row r="814" spans="3:15">
      <c r="C814" s="173"/>
      <c r="D814" s="173"/>
      <c r="E814" s="173"/>
      <c r="H814" s="199" t="s">
        <v>19</v>
      </c>
      <c r="I814" s="175" t="s">
        <v>4577</v>
      </c>
      <c r="J814" s="174" t="s">
        <v>4578</v>
      </c>
      <c r="L814" s="174" t="s">
        <v>4573</v>
      </c>
      <c r="M814" s="174" t="s">
        <v>14</v>
      </c>
      <c r="N814" s="195" t="s">
        <v>4219</v>
      </c>
      <c r="O814" s="174" t="s">
        <v>4220</v>
      </c>
    </row>
    <row r="815" spans="3:15">
      <c r="C815" s="173"/>
      <c r="D815" s="173"/>
      <c r="E815" s="173"/>
      <c r="H815" s="199" t="s">
        <v>19</v>
      </c>
      <c r="I815" s="175" t="s">
        <v>4580</v>
      </c>
      <c r="J815" s="174" t="s">
        <v>4581</v>
      </c>
      <c r="L815" s="174" t="s">
        <v>4576</v>
      </c>
      <c r="M815" s="174" t="s">
        <v>14</v>
      </c>
      <c r="N815" s="195" t="s">
        <v>4222</v>
      </c>
      <c r="O815" s="174" t="s">
        <v>4223</v>
      </c>
    </row>
    <row r="816" spans="3:15">
      <c r="C816" s="173"/>
      <c r="D816" s="173"/>
      <c r="E816" s="173"/>
      <c r="H816" s="199" t="s">
        <v>19</v>
      </c>
      <c r="I816" s="175" t="s">
        <v>4583</v>
      </c>
      <c r="J816" s="174" t="s">
        <v>4584</v>
      </c>
      <c r="L816" s="174" t="s">
        <v>4579</v>
      </c>
      <c r="M816" s="174" t="s">
        <v>14</v>
      </c>
      <c r="N816" s="195" t="s">
        <v>4225</v>
      </c>
      <c r="O816" s="174" t="s">
        <v>4226</v>
      </c>
    </row>
    <row r="817" spans="3:15">
      <c r="C817" s="173"/>
      <c r="D817" s="173"/>
      <c r="E817" s="173"/>
      <c r="H817" s="199" t="s">
        <v>19</v>
      </c>
      <c r="I817" s="175" t="s">
        <v>4586</v>
      </c>
      <c r="J817" s="174" t="s">
        <v>4587</v>
      </c>
      <c r="L817" s="174" t="s">
        <v>4582</v>
      </c>
      <c r="M817" s="174" t="s">
        <v>14</v>
      </c>
      <c r="N817" s="195" t="s">
        <v>4228</v>
      </c>
      <c r="O817" s="174" t="s">
        <v>4229</v>
      </c>
    </row>
    <row r="818" spans="3:15">
      <c r="C818" s="173"/>
      <c r="D818" s="173"/>
      <c r="E818" s="173"/>
      <c r="H818" s="199" t="s">
        <v>19</v>
      </c>
      <c r="I818" s="175" t="s">
        <v>4589</v>
      </c>
      <c r="J818" s="174" t="s">
        <v>4590</v>
      </c>
      <c r="L818" s="174" t="s">
        <v>4585</v>
      </c>
      <c r="M818" s="174" t="s">
        <v>14</v>
      </c>
      <c r="N818" s="195" t="s">
        <v>4231</v>
      </c>
      <c r="O818" s="174" t="s">
        <v>4232</v>
      </c>
    </row>
    <row r="819" spans="3:15">
      <c r="C819" s="173"/>
      <c r="D819" s="173"/>
      <c r="E819" s="173"/>
      <c r="H819" s="199" t="s">
        <v>19</v>
      </c>
      <c r="I819" s="175" t="s">
        <v>4592</v>
      </c>
      <c r="J819" s="174" t="s">
        <v>4593</v>
      </c>
      <c r="L819" s="174" t="s">
        <v>4588</v>
      </c>
      <c r="M819" s="174" t="s">
        <v>14</v>
      </c>
      <c r="N819" s="195" t="s">
        <v>4234</v>
      </c>
      <c r="O819" s="174" t="s">
        <v>4235</v>
      </c>
    </row>
    <row r="820" spans="3:15">
      <c r="C820" s="173"/>
      <c r="D820" s="173"/>
      <c r="E820" s="173"/>
      <c r="H820" s="199" t="s">
        <v>19</v>
      </c>
      <c r="I820" s="175" t="s">
        <v>4595</v>
      </c>
      <c r="J820" s="174" t="s">
        <v>4596</v>
      </c>
      <c r="L820" s="174" t="s">
        <v>4591</v>
      </c>
      <c r="M820" s="174" t="s">
        <v>14</v>
      </c>
      <c r="N820" s="195" t="s">
        <v>4237</v>
      </c>
      <c r="O820" s="174" t="s">
        <v>4238</v>
      </c>
    </row>
    <row r="821" spans="3:15">
      <c r="C821" s="173"/>
      <c r="D821" s="173"/>
      <c r="E821" s="173"/>
      <c r="H821" s="199" t="s">
        <v>19</v>
      </c>
      <c r="I821" s="175" t="s">
        <v>4598</v>
      </c>
      <c r="J821" s="174" t="s">
        <v>4599</v>
      </c>
      <c r="L821" s="174" t="s">
        <v>4594</v>
      </c>
      <c r="M821" s="174" t="s">
        <v>14</v>
      </c>
      <c r="N821" s="195" t="s">
        <v>4240</v>
      </c>
      <c r="O821" s="174" t="s">
        <v>4241</v>
      </c>
    </row>
    <row r="822" spans="3:15">
      <c r="C822" s="173"/>
      <c r="D822" s="173"/>
      <c r="E822" s="173"/>
      <c r="H822" s="199" t="s">
        <v>19</v>
      </c>
      <c r="I822" s="175" t="s">
        <v>4601</v>
      </c>
      <c r="J822" s="174" t="s">
        <v>4602</v>
      </c>
      <c r="L822" s="174" t="s">
        <v>4597</v>
      </c>
      <c r="M822" s="174" t="s">
        <v>14</v>
      </c>
      <c r="N822" s="195" t="s">
        <v>4243</v>
      </c>
      <c r="O822" s="174" t="s">
        <v>4244</v>
      </c>
    </row>
    <row r="823" spans="3:15">
      <c r="C823" s="173"/>
      <c r="D823" s="173"/>
      <c r="E823" s="173"/>
      <c r="H823" s="199" t="s">
        <v>19</v>
      </c>
      <c r="I823" s="175" t="s">
        <v>4604</v>
      </c>
      <c r="J823" s="174" t="s">
        <v>4605</v>
      </c>
      <c r="L823" s="174" t="s">
        <v>4600</v>
      </c>
      <c r="M823" s="174" t="s">
        <v>14</v>
      </c>
      <c r="N823" s="195" t="s">
        <v>4246</v>
      </c>
      <c r="O823" s="174" t="s">
        <v>4247</v>
      </c>
    </row>
    <row r="824" spans="3:15">
      <c r="C824" s="173"/>
      <c r="D824" s="173"/>
      <c r="E824" s="173"/>
      <c r="H824" s="199" t="s">
        <v>19</v>
      </c>
      <c r="I824" s="175" t="s">
        <v>4607</v>
      </c>
      <c r="J824" s="174" t="s">
        <v>4608</v>
      </c>
      <c r="L824" s="174" t="s">
        <v>4603</v>
      </c>
      <c r="M824" s="174" t="s">
        <v>14</v>
      </c>
      <c r="N824" s="195" t="s">
        <v>4249</v>
      </c>
      <c r="O824" s="174" t="s">
        <v>4250</v>
      </c>
    </row>
    <row r="825" spans="3:15">
      <c r="C825" s="173"/>
      <c r="D825" s="173"/>
      <c r="E825" s="173"/>
      <c r="H825" s="199" t="s">
        <v>19</v>
      </c>
      <c r="I825" s="175" t="s">
        <v>4610</v>
      </c>
      <c r="J825" s="174" t="s">
        <v>4611</v>
      </c>
      <c r="L825" s="174" t="s">
        <v>4606</v>
      </c>
      <c r="M825" s="174" t="s">
        <v>14</v>
      </c>
      <c r="N825" s="195" t="s">
        <v>4252</v>
      </c>
      <c r="O825" s="174" t="s">
        <v>4253</v>
      </c>
    </row>
    <row r="826" spans="3:15">
      <c r="C826" s="173"/>
      <c r="D826" s="173"/>
      <c r="E826" s="173"/>
      <c r="H826" s="199" t="s">
        <v>19</v>
      </c>
      <c r="I826" s="175" t="s">
        <v>4613</v>
      </c>
      <c r="J826" s="174" t="s">
        <v>4614</v>
      </c>
      <c r="L826" s="174" t="s">
        <v>4609</v>
      </c>
      <c r="M826" s="174" t="s">
        <v>14</v>
      </c>
      <c r="N826" s="195" t="s">
        <v>4255</v>
      </c>
      <c r="O826" s="174" t="s">
        <v>4256</v>
      </c>
    </row>
    <row r="827" spans="3:15">
      <c r="C827" s="173"/>
      <c r="D827" s="173"/>
      <c r="E827" s="173"/>
      <c r="H827" s="204"/>
      <c r="I827" s="211" t="s">
        <v>2035</v>
      </c>
      <c r="J827" s="205"/>
      <c r="L827" s="174" t="s">
        <v>4612</v>
      </c>
      <c r="M827" s="174" t="s">
        <v>14</v>
      </c>
      <c r="N827" s="195" t="s">
        <v>4258</v>
      </c>
      <c r="O827" s="174" t="s">
        <v>4259</v>
      </c>
    </row>
    <row r="828" spans="3:15">
      <c r="C828" s="173"/>
      <c r="D828" s="173"/>
      <c r="E828" s="173"/>
      <c r="H828" s="199" t="s">
        <v>20</v>
      </c>
      <c r="I828" s="175" t="s">
        <v>4617</v>
      </c>
      <c r="J828" s="174" t="s">
        <v>4618</v>
      </c>
      <c r="L828" s="174" t="s">
        <v>4615</v>
      </c>
      <c r="M828" s="174" t="s">
        <v>14</v>
      </c>
      <c r="N828" s="195" t="s">
        <v>4261</v>
      </c>
      <c r="O828" s="174" t="s">
        <v>4262</v>
      </c>
    </row>
    <row r="829" spans="3:15">
      <c r="C829" s="173"/>
      <c r="D829" s="173"/>
      <c r="E829" s="173"/>
      <c r="H829" s="199" t="s">
        <v>20</v>
      </c>
      <c r="I829" s="175" t="s">
        <v>4620</v>
      </c>
      <c r="J829" s="174" t="s">
        <v>4621</v>
      </c>
      <c r="L829" s="174" t="s">
        <v>4616</v>
      </c>
      <c r="M829" s="174" t="s">
        <v>14</v>
      </c>
      <c r="N829" s="195" t="s">
        <v>4264</v>
      </c>
      <c r="O829" s="174" t="s">
        <v>4265</v>
      </c>
    </row>
    <row r="830" spans="3:15">
      <c r="C830" s="173"/>
      <c r="D830" s="173"/>
      <c r="E830" s="173"/>
      <c r="H830" s="199" t="s">
        <v>20</v>
      </c>
      <c r="I830" s="175" t="s">
        <v>4623</v>
      </c>
      <c r="J830" s="174" t="s">
        <v>4624</v>
      </c>
      <c r="L830" s="174" t="s">
        <v>4619</v>
      </c>
      <c r="M830" s="174" t="s">
        <v>14</v>
      </c>
      <c r="N830" s="195" t="s">
        <v>4267</v>
      </c>
      <c r="O830" s="174" t="s">
        <v>4268</v>
      </c>
    </row>
    <row r="831" spans="3:15">
      <c r="C831" s="173"/>
      <c r="D831" s="173"/>
      <c r="E831" s="173"/>
      <c r="H831" s="199" t="s">
        <v>20</v>
      </c>
      <c r="I831" s="175" t="s">
        <v>4626</v>
      </c>
      <c r="J831" s="174" t="s">
        <v>4627</v>
      </c>
      <c r="L831" s="174" t="s">
        <v>4622</v>
      </c>
      <c r="M831" s="174" t="s">
        <v>14</v>
      </c>
      <c r="N831" s="195" t="s">
        <v>4270</v>
      </c>
      <c r="O831" s="174" t="s">
        <v>4271</v>
      </c>
    </row>
    <row r="832" spans="3:15">
      <c r="C832" s="173"/>
      <c r="D832" s="173"/>
      <c r="E832" s="173"/>
      <c r="H832" s="199" t="s">
        <v>20</v>
      </c>
      <c r="I832" s="175" t="s">
        <v>4629</v>
      </c>
      <c r="J832" s="174" t="s">
        <v>4630</v>
      </c>
      <c r="L832" s="174" t="s">
        <v>4625</v>
      </c>
      <c r="M832" s="174" t="s">
        <v>14</v>
      </c>
      <c r="N832" s="195" t="s">
        <v>4273</v>
      </c>
      <c r="O832" s="174" t="s">
        <v>4274</v>
      </c>
    </row>
    <row r="833" spans="3:15">
      <c r="C833" s="173"/>
      <c r="D833" s="173"/>
      <c r="E833" s="173"/>
      <c r="H833" s="199" t="s">
        <v>20</v>
      </c>
      <c r="I833" s="175" t="s">
        <v>4632</v>
      </c>
      <c r="J833" s="174" t="s">
        <v>4633</v>
      </c>
      <c r="L833" s="174" t="s">
        <v>4628</v>
      </c>
      <c r="M833" s="174" t="s">
        <v>14</v>
      </c>
      <c r="N833" s="195" t="s">
        <v>4276</v>
      </c>
      <c r="O833" s="174" t="s">
        <v>4277</v>
      </c>
    </row>
    <row r="834" spans="3:15">
      <c r="C834" s="173"/>
      <c r="D834" s="173"/>
      <c r="E834" s="173"/>
      <c r="H834" s="199" t="s">
        <v>20</v>
      </c>
      <c r="I834" s="175" t="s">
        <v>4635</v>
      </c>
      <c r="J834" s="174" t="s">
        <v>4636</v>
      </c>
      <c r="L834" s="174" t="s">
        <v>4631</v>
      </c>
      <c r="M834" s="174" t="s">
        <v>14</v>
      </c>
      <c r="N834" s="195" t="s">
        <v>4279</v>
      </c>
      <c r="O834" s="174" t="s">
        <v>4280</v>
      </c>
    </row>
    <row r="835" spans="3:15">
      <c r="C835" s="173"/>
      <c r="D835" s="173"/>
      <c r="E835" s="173"/>
      <c r="H835" s="199" t="s">
        <v>20</v>
      </c>
      <c r="I835" s="175" t="s">
        <v>4638</v>
      </c>
      <c r="J835" s="174" t="s">
        <v>4639</v>
      </c>
      <c r="L835" s="174" t="s">
        <v>4634</v>
      </c>
      <c r="M835" s="174" t="s">
        <v>15</v>
      </c>
      <c r="N835" s="195" t="s">
        <v>4283</v>
      </c>
      <c r="O835" s="174" t="s">
        <v>4284</v>
      </c>
    </row>
    <row r="836" spans="3:15">
      <c r="C836" s="173"/>
      <c r="D836" s="173"/>
      <c r="E836" s="173"/>
      <c r="H836" s="199" t="s">
        <v>20</v>
      </c>
      <c r="I836" s="175" t="s">
        <v>4641</v>
      </c>
      <c r="J836" s="174" t="s">
        <v>4642</v>
      </c>
      <c r="L836" s="174" t="s">
        <v>4637</v>
      </c>
      <c r="M836" s="174" t="s">
        <v>15</v>
      </c>
      <c r="N836" s="195" t="s">
        <v>4286</v>
      </c>
      <c r="O836" s="174" t="s">
        <v>4287</v>
      </c>
    </row>
    <row r="837" spans="3:15">
      <c r="C837" s="173"/>
      <c r="D837" s="173"/>
      <c r="E837" s="173"/>
      <c r="H837" s="199" t="s">
        <v>20</v>
      </c>
      <c r="I837" s="175" t="s">
        <v>4644</v>
      </c>
      <c r="J837" s="174" t="s">
        <v>4645</v>
      </c>
      <c r="L837" s="174" t="s">
        <v>4640</v>
      </c>
      <c r="M837" s="174"/>
      <c r="N837" s="195"/>
      <c r="O837" s="174" t="s">
        <v>4287</v>
      </c>
    </row>
    <row r="838" spans="3:15">
      <c r="C838" s="173"/>
      <c r="D838" s="173"/>
      <c r="E838" s="173"/>
      <c r="H838" s="199" t="s">
        <v>20</v>
      </c>
      <c r="I838" s="175" t="s">
        <v>4647</v>
      </c>
      <c r="J838" s="174" t="s">
        <v>4648</v>
      </c>
      <c r="L838" s="174" t="s">
        <v>4643</v>
      </c>
      <c r="M838" s="174" t="s">
        <v>15</v>
      </c>
      <c r="N838" s="195" t="s">
        <v>4289</v>
      </c>
      <c r="O838" s="174" t="s">
        <v>4290</v>
      </c>
    </row>
    <row r="839" spans="3:15">
      <c r="C839" s="173"/>
      <c r="D839" s="173"/>
      <c r="E839" s="173"/>
      <c r="H839" s="199" t="s">
        <v>20</v>
      </c>
      <c r="I839" s="175" t="s">
        <v>4650</v>
      </c>
      <c r="J839" s="174" t="s">
        <v>4651</v>
      </c>
      <c r="L839" s="174" t="s">
        <v>4646</v>
      </c>
      <c r="M839" s="174"/>
      <c r="N839" s="195"/>
      <c r="O839" s="174" t="s">
        <v>4290</v>
      </c>
    </row>
    <row r="840" spans="3:15">
      <c r="C840" s="173"/>
      <c r="D840" s="173"/>
      <c r="E840" s="173"/>
      <c r="H840" s="199" t="s">
        <v>20</v>
      </c>
      <c r="I840" s="175" t="s">
        <v>4653</v>
      </c>
      <c r="J840" s="174" t="s">
        <v>4654</v>
      </c>
      <c r="L840" s="174" t="s">
        <v>4649</v>
      </c>
      <c r="M840" s="174" t="s">
        <v>15</v>
      </c>
      <c r="N840" s="195" t="s">
        <v>2356</v>
      </c>
      <c r="O840" s="174" t="s">
        <v>4292</v>
      </c>
    </row>
    <row r="841" spans="3:15">
      <c r="C841" s="173"/>
      <c r="D841" s="173"/>
      <c r="E841" s="173"/>
      <c r="H841" s="199" t="s">
        <v>20</v>
      </c>
      <c r="I841" s="175" t="s">
        <v>4656</v>
      </c>
      <c r="J841" s="174" t="s">
        <v>4657</v>
      </c>
      <c r="L841" s="174" t="s">
        <v>4652</v>
      </c>
      <c r="M841" s="174" t="s">
        <v>15</v>
      </c>
      <c r="N841" s="195" t="s">
        <v>4294</v>
      </c>
      <c r="O841" s="174" t="s">
        <v>4295</v>
      </c>
    </row>
    <row r="842" spans="3:15">
      <c r="C842" s="173"/>
      <c r="D842" s="173"/>
      <c r="E842" s="173"/>
      <c r="H842" s="199" t="s">
        <v>20</v>
      </c>
      <c r="I842" s="175" t="s">
        <v>4659</v>
      </c>
      <c r="J842" s="174" t="s">
        <v>4660</v>
      </c>
      <c r="L842" s="174" t="s">
        <v>4655</v>
      </c>
      <c r="M842" s="174"/>
      <c r="N842" s="195"/>
      <c r="O842" s="174" t="s">
        <v>4295</v>
      </c>
    </row>
    <row r="843" spans="3:15">
      <c r="C843" s="173"/>
      <c r="D843" s="173"/>
      <c r="E843" s="173"/>
      <c r="H843" s="199" t="s">
        <v>20</v>
      </c>
      <c r="I843" s="175" t="s">
        <v>4662</v>
      </c>
      <c r="J843" s="174" t="s">
        <v>4663</v>
      </c>
      <c r="L843" s="174" t="s">
        <v>4658</v>
      </c>
      <c r="M843" s="174" t="s">
        <v>15</v>
      </c>
      <c r="N843" s="195" t="s">
        <v>4297</v>
      </c>
      <c r="O843" s="174" t="s">
        <v>4298</v>
      </c>
    </row>
    <row r="844" spans="3:15">
      <c r="C844" s="173"/>
      <c r="D844" s="173"/>
      <c r="E844" s="173"/>
      <c r="H844" s="199" t="s">
        <v>20</v>
      </c>
      <c r="I844" s="175" t="s">
        <v>4665</v>
      </c>
      <c r="J844" s="174" t="s">
        <v>4666</v>
      </c>
      <c r="L844" s="174" t="s">
        <v>4661</v>
      </c>
      <c r="M844" s="174" t="s">
        <v>15</v>
      </c>
      <c r="N844" s="195" t="s">
        <v>4300</v>
      </c>
      <c r="O844" s="174" t="s">
        <v>4301</v>
      </c>
    </row>
    <row r="845" spans="3:15">
      <c r="C845" s="173"/>
      <c r="D845" s="173"/>
      <c r="E845" s="173"/>
      <c r="H845" s="199" t="s">
        <v>20</v>
      </c>
      <c r="I845" s="175" t="s">
        <v>4668</v>
      </c>
      <c r="J845" s="174" t="s">
        <v>4669</v>
      </c>
      <c r="L845" s="174" t="s">
        <v>4664</v>
      </c>
      <c r="M845" s="174"/>
      <c r="N845" s="195"/>
      <c r="O845" s="174" t="s">
        <v>4301</v>
      </c>
    </row>
    <row r="846" spans="3:15">
      <c r="C846" s="173"/>
      <c r="D846" s="173"/>
      <c r="E846" s="173"/>
      <c r="H846" s="199" t="s">
        <v>20</v>
      </c>
      <c r="I846" s="175" t="s">
        <v>4671</v>
      </c>
      <c r="J846" s="174" t="s">
        <v>4672</v>
      </c>
      <c r="L846" s="174" t="s">
        <v>4667</v>
      </c>
      <c r="M846" s="174" t="s">
        <v>15</v>
      </c>
      <c r="N846" s="195" t="s">
        <v>4303</v>
      </c>
      <c r="O846" s="174" t="s">
        <v>4304</v>
      </c>
    </row>
    <row r="847" spans="3:15">
      <c r="C847" s="173"/>
      <c r="D847" s="173"/>
      <c r="E847" s="173"/>
      <c r="H847" s="204"/>
      <c r="I847" s="211" t="s">
        <v>2036</v>
      </c>
      <c r="J847" s="205"/>
      <c r="L847" s="174" t="s">
        <v>4670</v>
      </c>
      <c r="M847" s="174" t="s">
        <v>15</v>
      </c>
      <c r="N847" s="195" t="s">
        <v>4306</v>
      </c>
      <c r="O847" s="174" t="s">
        <v>4307</v>
      </c>
    </row>
    <row r="848" spans="3:15">
      <c r="C848" s="173"/>
      <c r="D848" s="173"/>
      <c r="E848" s="173"/>
      <c r="H848" s="199" t="s">
        <v>21</v>
      </c>
      <c r="I848" s="175" t="s">
        <v>4675</v>
      </c>
      <c r="J848" s="174" t="s">
        <v>4676</v>
      </c>
      <c r="L848" s="174" t="s">
        <v>4673</v>
      </c>
      <c r="M848" s="174" t="s">
        <v>15</v>
      </c>
      <c r="N848" s="195" t="s">
        <v>4309</v>
      </c>
      <c r="O848" s="174" t="s">
        <v>4310</v>
      </c>
    </row>
    <row r="849" spans="3:15">
      <c r="C849" s="173"/>
      <c r="D849" s="173"/>
      <c r="E849" s="173"/>
      <c r="H849" s="199" t="s">
        <v>21</v>
      </c>
      <c r="I849" s="175" t="s">
        <v>4678</v>
      </c>
      <c r="J849" s="174" t="s">
        <v>4679</v>
      </c>
      <c r="L849" s="174" t="s">
        <v>4674</v>
      </c>
      <c r="M849" s="174" t="s">
        <v>15</v>
      </c>
      <c r="N849" s="195" t="s">
        <v>4312</v>
      </c>
      <c r="O849" s="174" t="s">
        <v>4313</v>
      </c>
    </row>
    <row r="850" spans="3:15">
      <c r="C850" s="173"/>
      <c r="D850" s="173"/>
      <c r="E850" s="173"/>
      <c r="H850" s="199" t="s">
        <v>21</v>
      </c>
      <c r="I850" s="175" t="s">
        <v>4681</v>
      </c>
      <c r="J850" s="174" t="s">
        <v>4682</v>
      </c>
      <c r="L850" s="174" t="s">
        <v>4677</v>
      </c>
      <c r="M850" s="174" t="s">
        <v>15</v>
      </c>
      <c r="N850" s="195" t="s">
        <v>3518</v>
      </c>
      <c r="O850" s="174" t="s">
        <v>4315</v>
      </c>
    </row>
    <row r="851" spans="3:15">
      <c r="C851" s="173"/>
      <c r="D851" s="173"/>
      <c r="E851" s="173"/>
      <c r="H851" s="199" t="s">
        <v>21</v>
      </c>
      <c r="I851" s="175" t="s">
        <v>4684</v>
      </c>
      <c r="J851" s="174" t="s">
        <v>4685</v>
      </c>
      <c r="L851" s="174" t="s">
        <v>4680</v>
      </c>
      <c r="M851" s="174" t="s">
        <v>15</v>
      </c>
      <c r="N851" s="195" t="s">
        <v>4059</v>
      </c>
      <c r="O851" s="174" t="s">
        <v>4317</v>
      </c>
    </row>
    <row r="852" spans="3:15">
      <c r="C852" s="173"/>
      <c r="D852" s="173"/>
      <c r="E852" s="173"/>
      <c r="H852" s="199" t="s">
        <v>21</v>
      </c>
      <c r="I852" s="175" t="s">
        <v>4687</v>
      </c>
      <c r="J852" s="174" t="s">
        <v>4688</v>
      </c>
      <c r="L852" s="174" t="s">
        <v>4683</v>
      </c>
      <c r="M852" s="174" t="s">
        <v>15</v>
      </c>
      <c r="N852" s="195" t="s">
        <v>4319</v>
      </c>
      <c r="O852" s="174" t="s">
        <v>4320</v>
      </c>
    </row>
    <row r="853" spans="3:15">
      <c r="C853" s="173"/>
      <c r="D853" s="173"/>
      <c r="E853" s="173"/>
      <c r="H853" s="199" t="s">
        <v>21</v>
      </c>
      <c r="I853" s="175" t="s">
        <v>4690</v>
      </c>
      <c r="J853" s="174" t="s">
        <v>4691</v>
      </c>
      <c r="L853" s="174" t="s">
        <v>4686</v>
      </c>
      <c r="M853" s="174"/>
      <c r="N853" s="195"/>
      <c r="O853" s="174" t="s">
        <v>4320</v>
      </c>
    </row>
    <row r="854" spans="3:15">
      <c r="C854" s="173"/>
      <c r="D854" s="173"/>
      <c r="E854" s="173"/>
      <c r="H854" s="199" t="s">
        <v>21</v>
      </c>
      <c r="I854" s="175" t="s">
        <v>4693</v>
      </c>
      <c r="J854" s="174" t="s">
        <v>4694</v>
      </c>
      <c r="L854" s="174" t="s">
        <v>4689</v>
      </c>
      <c r="M854" s="174" t="s">
        <v>15</v>
      </c>
      <c r="N854" s="195" t="s">
        <v>4322</v>
      </c>
      <c r="O854" s="174" t="s">
        <v>4323</v>
      </c>
    </row>
    <row r="855" spans="3:15">
      <c r="C855" s="173"/>
      <c r="D855" s="173"/>
      <c r="E855" s="173"/>
      <c r="H855" s="199" t="s">
        <v>21</v>
      </c>
      <c r="I855" s="175" t="s">
        <v>4696</v>
      </c>
      <c r="J855" s="174" t="s">
        <v>4697</v>
      </c>
      <c r="L855" s="174" t="s">
        <v>4692</v>
      </c>
      <c r="M855" s="174" t="s">
        <v>15</v>
      </c>
      <c r="N855" s="195" t="s">
        <v>4325</v>
      </c>
      <c r="O855" s="174" t="s">
        <v>4326</v>
      </c>
    </row>
    <row r="856" spans="3:15">
      <c r="C856" s="173"/>
      <c r="D856" s="173"/>
      <c r="E856" s="173"/>
      <c r="H856" s="199" t="s">
        <v>21</v>
      </c>
      <c r="I856" s="175" t="s">
        <v>3017</v>
      </c>
      <c r="J856" s="174" t="s">
        <v>4699</v>
      </c>
      <c r="L856" s="174" t="s">
        <v>4695</v>
      </c>
      <c r="M856" s="174"/>
      <c r="N856" s="195"/>
      <c r="O856" s="174" t="s">
        <v>4326</v>
      </c>
    </row>
    <row r="857" spans="3:15">
      <c r="C857" s="173"/>
      <c r="D857" s="173"/>
      <c r="E857" s="173"/>
      <c r="H857" s="199" t="s">
        <v>21</v>
      </c>
      <c r="I857" s="175" t="s">
        <v>4701</v>
      </c>
      <c r="J857" s="174" t="s">
        <v>4702</v>
      </c>
      <c r="L857" s="174" t="s">
        <v>4698</v>
      </c>
      <c r="M857" s="174" t="s">
        <v>15</v>
      </c>
      <c r="N857" s="195" t="s">
        <v>4328</v>
      </c>
      <c r="O857" s="174" t="s">
        <v>4329</v>
      </c>
    </row>
    <row r="858" spans="3:15">
      <c r="C858" s="173"/>
      <c r="D858" s="173"/>
      <c r="E858" s="173"/>
      <c r="H858" s="199" t="s">
        <v>21</v>
      </c>
      <c r="I858" s="175" t="s">
        <v>2833</v>
      </c>
      <c r="J858" s="174" t="s">
        <v>4704</v>
      </c>
      <c r="L858" s="174" t="s">
        <v>4700</v>
      </c>
      <c r="M858" s="174" t="s">
        <v>15</v>
      </c>
      <c r="N858" s="195" t="s">
        <v>4331</v>
      </c>
      <c r="O858" s="174" t="s">
        <v>4332</v>
      </c>
    </row>
    <row r="859" spans="3:15">
      <c r="C859" s="173"/>
      <c r="D859" s="173"/>
      <c r="E859" s="173"/>
      <c r="H859" s="199" t="s">
        <v>21</v>
      </c>
      <c r="I859" s="175" t="s">
        <v>4706</v>
      </c>
      <c r="J859" s="174" t="s">
        <v>4707</v>
      </c>
      <c r="L859" s="174" t="s">
        <v>4703</v>
      </c>
      <c r="M859" s="174"/>
      <c r="N859" s="195"/>
      <c r="O859" s="174" t="s">
        <v>4332</v>
      </c>
    </row>
    <row r="860" spans="3:15">
      <c r="C860" s="173"/>
      <c r="D860" s="173"/>
      <c r="E860" s="173"/>
      <c r="H860" s="199" t="s">
        <v>21</v>
      </c>
      <c r="I860" s="175" t="s">
        <v>4709</v>
      </c>
      <c r="J860" s="174" t="s">
        <v>4710</v>
      </c>
      <c r="L860" s="174" t="s">
        <v>4705</v>
      </c>
      <c r="M860" s="174" t="s">
        <v>15</v>
      </c>
      <c r="N860" s="195" t="s">
        <v>4334</v>
      </c>
      <c r="O860" s="174" t="s">
        <v>4335</v>
      </c>
    </row>
    <row r="861" spans="3:15">
      <c r="C861" s="173"/>
      <c r="D861" s="173"/>
      <c r="E861" s="173"/>
      <c r="H861" s="199" t="s">
        <v>21</v>
      </c>
      <c r="I861" s="175" t="s">
        <v>4712</v>
      </c>
      <c r="J861" s="174" t="s">
        <v>4713</v>
      </c>
      <c r="L861" s="174" t="s">
        <v>4708</v>
      </c>
      <c r="M861" s="174" t="s">
        <v>15</v>
      </c>
      <c r="N861" s="195" t="s">
        <v>4337</v>
      </c>
      <c r="O861" s="174" t="s">
        <v>4338</v>
      </c>
    </row>
    <row r="862" spans="3:15">
      <c r="C862" s="173"/>
      <c r="D862" s="173"/>
      <c r="E862" s="173"/>
      <c r="H862" s="199" t="s">
        <v>21</v>
      </c>
      <c r="I862" s="175" t="s">
        <v>4715</v>
      </c>
      <c r="J862" s="174" t="s">
        <v>4716</v>
      </c>
      <c r="L862" s="174" t="s">
        <v>4711</v>
      </c>
      <c r="M862" s="174" t="s">
        <v>15</v>
      </c>
      <c r="N862" s="195" t="s">
        <v>4340</v>
      </c>
      <c r="O862" s="174" t="s">
        <v>4341</v>
      </c>
    </row>
    <row r="863" spans="3:15">
      <c r="C863" s="173"/>
      <c r="D863" s="173"/>
      <c r="E863" s="173"/>
      <c r="H863" s="199" t="s">
        <v>21</v>
      </c>
      <c r="I863" s="175" t="s">
        <v>4718</v>
      </c>
      <c r="J863" s="174" t="s">
        <v>4719</v>
      </c>
      <c r="L863" s="174" t="s">
        <v>4714</v>
      </c>
      <c r="M863" s="174" t="s">
        <v>15</v>
      </c>
      <c r="N863" s="195" t="s">
        <v>4343</v>
      </c>
      <c r="O863" s="174" t="s">
        <v>4344</v>
      </c>
    </row>
    <row r="864" spans="3:15">
      <c r="C864" s="173"/>
      <c r="D864" s="173"/>
      <c r="E864" s="173"/>
      <c r="H864" s="199" t="s">
        <v>21</v>
      </c>
      <c r="I864" s="175" t="s">
        <v>4721</v>
      </c>
      <c r="J864" s="174" t="s">
        <v>4722</v>
      </c>
      <c r="L864" s="174" t="s">
        <v>4717</v>
      </c>
      <c r="M864" s="174" t="s">
        <v>16</v>
      </c>
      <c r="N864" s="195" t="s">
        <v>4347</v>
      </c>
      <c r="O864" s="174" t="s">
        <v>4348</v>
      </c>
    </row>
    <row r="865" spans="3:15">
      <c r="C865" s="173"/>
      <c r="D865" s="173"/>
      <c r="E865" s="173"/>
      <c r="H865" s="199" t="s">
        <v>21</v>
      </c>
      <c r="I865" s="175" t="s">
        <v>4724</v>
      </c>
      <c r="J865" s="174" t="s">
        <v>4725</v>
      </c>
      <c r="L865" s="174" t="s">
        <v>4720</v>
      </c>
      <c r="M865" s="174" t="s">
        <v>16</v>
      </c>
      <c r="N865" s="195" t="s">
        <v>4350</v>
      </c>
      <c r="O865" s="174" t="s">
        <v>4351</v>
      </c>
    </row>
    <row r="866" spans="3:15">
      <c r="C866" s="173"/>
      <c r="D866" s="173"/>
      <c r="E866" s="173"/>
      <c r="H866" s="199" t="s">
        <v>21</v>
      </c>
      <c r="I866" s="175" t="s">
        <v>4727</v>
      </c>
      <c r="J866" s="174" t="s">
        <v>4728</v>
      </c>
      <c r="L866" s="174" t="s">
        <v>4723</v>
      </c>
      <c r="M866" s="174"/>
      <c r="N866" s="195"/>
      <c r="O866" s="174" t="s">
        <v>4351</v>
      </c>
    </row>
    <row r="867" spans="3:15">
      <c r="C867" s="173"/>
      <c r="D867" s="173"/>
      <c r="E867" s="173"/>
      <c r="H867" s="199" t="s">
        <v>21</v>
      </c>
      <c r="I867" s="175" t="s">
        <v>4730</v>
      </c>
      <c r="J867" s="174" t="s">
        <v>4731</v>
      </c>
      <c r="L867" s="174" t="s">
        <v>4726</v>
      </c>
      <c r="M867" s="174" t="s">
        <v>16</v>
      </c>
      <c r="N867" s="195" t="s">
        <v>4353</v>
      </c>
      <c r="O867" s="174" t="s">
        <v>4354</v>
      </c>
    </row>
    <row r="868" spans="3:15">
      <c r="C868" s="173"/>
      <c r="D868" s="173"/>
      <c r="E868" s="173"/>
      <c r="H868" s="199" t="s">
        <v>21</v>
      </c>
      <c r="I868" s="175" t="s">
        <v>4733</v>
      </c>
      <c r="J868" s="174" t="s">
        <v>4734</v>
      </c>
      <c r="L868" s="174" t="s">
        <v>4729</v>
      </c>
      <c r="M868" s="174"/>
      <c r="N868" s="195"/>
      <c r="O868" s="174" t="s">
        <v>4354</v>
      </c>
    </row>
    <row r="869" spans="3:15">
      <c r="C869" s="173"/>
      <c r="D869" s="173"/>
      <c r="E869" s="173"/>
      <c r="H869" s="199" t="s">
        <v>21</v>
      </c>
      <c r="I869" s="175" t="s">
        <v>4736</v>
      </c>
      <c r="J869" s="174" t="s">
        <v>4737</v>
      </c>
      <c r="L869" s="174" t="s">
        <v>4732</v>
      </c>
      <c r="M869" s="174" t="s">
        <v>16</v>
      </c>
      <c r="N869" s="195" t="s">
        <v>4356</v>
      </c>
      <c r="O869" s="174" t="s">
        <v>4357</v>
      </c>
    </row>
    <row r="870" spans="3:15">
      <c r="C870" s="173"/>
      <c r="D870" s="173"/>
      <c r="E870" s="173"/>
      <c r="H870" s="199" t="s">
        <v>21</v>
      </c>
      <c r="I870" s="175" t="s">
        <v>4739</v>
      </c>
      <c r="J870" s="174" t="s">
        <v>4740</v>
      </c>
      <c r="L870" s="174" t="s">
        <v>4735</v>
      </c>
      <c r="M870" s="174" t="s">
        <v>16</v>
      </c>
      <c r="N870" s="195" t="s">
        <v>4359</v>
      </c>
      <c r="O870" s="174" t="s">
        <v>4360</v>
      </c>
    </row>
    <row r="871" spans="3:15">
      <c r="C871" s="173"/>
      <c r="D871" s="173"/>
      <c r="E871" s="173"/>
      <c r="H871" s="199" t="s">
        <v>21</v>
      </c>
      <c r="I871" s="175" t="s">
        <v>2882</v>
      </c>
      <c r="J871" s="174" t="s">
        <v>4742</v>
      </c>
      <c r="L871" s="174" t="s">
        <v>4738</v>
      </c>
      <c r="M871" s="174" t="s">
        <v>16</v>
      </c>
      <c r="N871" s="195" t="s">
        <v>4362</v>
      </c>
      <c r="O871" s="174" t="s">
        <v>4363</v>
      </c>
    </row>
    <row r="872" spans="3:15">
      <c r="C872" s="173"/>
      <c r="D872" s="173"/>
      <c r="E872" s="173"/>
      <c r="H872" s="199" t="s">
        <v>21</v>
      </c>
      <c r="I872" s="175" t="s">
        <v>4744</v>
      </c>
      <c r="J872" s="174" t="s">
        <v>4745</v>
      </c>
      <c r="L872" s="174" t="s">
        <v>4741</v>
      </c>
      <c r="M872" s="174"/>
      <c r="N872" s="195"/>
      <c r="O872" s="174" t="s">
        <v>4363</v>
      </c>
    </row>
    <row r="873" spans="3:15">
      <c r="C873" s="173"/>
      <c r="D873" s="173"/>
      <c r="E873" s="173"/>
      <c r="H873" s="199" t="s">
        <v>21</v>
      </c>
      <c r="I873" s="175" t="s">
        <v>4747</v>
      </c>
      <c r="J873" s="174" t="s">
        <v>4748</v>
      </c>
      <c r="L873" s="174" t="s">
        <v>4743</v>
      </c>
      <c r="M873" s="174" t="s">
        <v>16</v>
      </c>
      <c r="N873" s="195" t="s">
        <v>4365</v>
      </c>
      <c r="O873" s="174" t="s">
        <v>4366</v>
      </c>
    </row>
    <row r="874" spans="3:15">
      <c r="C874" s="173"/>
      <c r="D874" s="173"/>
      <c r="E874" s="173"/>
      <c r="H874" s="199" t="s">
        <v>21</v>
      </c>
      <c r="I874" s="175" t="s">
        <v>3518</v>
      </c>
      <c r="J874" s="174" t="s">
        <v>4750</v>
      </c>
      <c r="L874" s="174" t="s">
        <v>4746</v>
      </c>
      <c r="M874" s="174" t="s">
        <v>16</v>
      </c>
      <c r="N874" s="195" t="s">
        <v>4368</v>
      </c>
      <c r="O874" s="174" t="s">
        <v>4369</v>
      </c>
    </row>
    <row r="875" spans="3:15">
      <c r="C875" s="173"/>
      <c r="D875" s="173"/>
      <c r="E875" s="173"/>
      <c r="H875" s="199" t="s">
        <v>21</v>
      </c>
      <c r="I875" s="175" t="s">
        <v>4752</v>
      </c>
      <c r="J875" s="174" t="s">
        <v>4753</v>
      </c>
      <c r="L875" s="174" t="s">
        <v>4749</v>
      </c>
      <c r="M875" s="174"/>
      <c r="N875" s="195"/>
      <c r="O875" s="174" t="s">
        <v>4369</v>
      </c>
    </row>
    <row r="876" spans="3:15">
      <c r="C876" s="173"/>
      <c r="D876" s="173"/>
      <c r="E876" s="173"/>
      <c r="H876" s="199" t="s">
        <v>21</v>
      </c>
      <c r="I876" s="175" t="s">
        <v>4755</v>
      </c>
      <c r="J876" s="174" t="s">
        <v>4756</v>
      </c>
      <c r="L876" s="174" t="s">
        <v>4751</v>
      </c>
      <c r="M876" s="174" t="s">
        <v>16</v>
      </c>
      <c r="N876" s="195" t="s">
        <v>4371</v>
      </c>
      <c r="O876" s="174" t="s">
        <v>4372</v>
      </c>
    </row>
    <row r="877" spans="3:15">
      <c r="C877" s="173"/>
      <c r="D877" s="173"/>
      <c r="E877" s="173"/>
      <c r="H877" s="199" t="s">
        <v>21</v>
      </c>
      <c r="I877" s="175" t="s">
        <v>4758</v>
      </c>
      <c r="J877" s="174" t="s">
        <v>4759</v>
      </c>
      <c r="L877" s="174" t="s">
        <v>4754</v>
      </c>
      <c r="M877" s="174"/>
      <c r="N877" s="195"/>
      <c r="O877" s="174" t="s">
        <v>4372</v>
      </c>
    </row>
    <row r="878" spans="3:15">
      <c r="C878" s="173"/>
      <c r="D878" s="173"/>
      <c r="E878" s="173"/>
      <c r="H878" s="199" t="s">
        <v>21</v>
      </c>
      <c r="I878" s="175" t="s">
        <v>4761</v>
      </c>
      <c r="J878" s="174" t="s">
        <v>4762</v>
      </c>
      <c r="L878" s="174" t="s">
        <v>4757</v>
      </c>
      <c r="M878" s="174" t="s">
        <v>16</v>
      </c>
      <c r="N878" s="195" t="s">
        <v>4374</v>
      </c>
      <c r="O878" s="174" t="s">
        <v>4375</v>
      </c>
    </row>
    <row r="879" spans="3:15">
      <c r="C879" s="173"/>
      <c r="D879" s="173"/>
      <c r="E879" s="173"/>
      <c r="H879" s="199" t="s">
        <v>21</v>
      </c>
      <c r="I879" s="175" t="s">
        <v>4059</v>
      </c>
      <c r="J879" s="174" t="s">
        <v>4764</v>
      </c>
      <c r="L879" s="174" t="s">
        <v>4760</v>
      </c>
      <c r="M879" s="174" t="s">
        <v>16</v>
      </c>
      <c r="N879" s="195" t="s">
        <v>4377</v>
      </c>
      <c r="O879" s="174" t="s">
        <v>4378</v>
      </c>
    </row>
    <row r="880" spans="3:15">
      <c r="C880" s="173"/>
      <c r="D880" s="173"/>
      <c r="E880" s="173"/>
      <c r="H880" s="199" t="s">
        <v>21</v>
      </c>
      <c r="I880" s="175" t="s">
        <v>4766</v>
      </c>
      <c r="J880" s="174" t="s">
        <v>4767</v>
      </c>
      <c r="L880" s="174" t="s">
        <v>4763</v>
      </c>
      <c r="M880" s="174" t="s">
        <v>16</v>
      </c>
      <c r="N880" s="195" t="s">
        <v>4380</v>
      </c>
      <c r="O880" s="174" t="s">
        <v>4381</v>
      </c>
    </row>
    <row r="881" spans="3:15">
      <c r="C881" s="173"/>
      <c r="D881" s="173"/>
      <c r="E881" s="173"/>
      <c r="H881" s="199" t="s">
        <v>21</v>
      </c>
      <c r="I881" s="175" t="s">
        <v>4769</v>
      </c>
      <c r="J881" s="174" t="s">
        <v>4770</v>
      </c>
      <c r="L881" s="174" t="s">
        <v>4765</v>
      </c>
      <c r="M881" s="174"/>
      <c r="N881" s="195"/>
      <c r="O881" s="174" t="s">
        <v>4381</v>
      </c>
    </row>
    <row r="882" spans="3:15">
      <c r="C882" s="173"/>
      <c r="D882" s="173"/>
      <c r="E882" s="173"/>
      <c r="H882" s="199" t="s">
        <v>21</v>
      </c>
      <c r="I882" s="175" t="s">
        <v>4772</v>
      </c>
      <c r="J882" s="174" t="s">
        <v>4773</v>
      </c>
      <c r="L882" s="174" t="s">
        <v>4768</v>
      </c>
      <c r="M882" s="174" t="s">
        <v>16</v>
      </c>
      <c r="N882" s="195" t="s">
        <v>4383</v>
      </c>
      <c r="O882" s="174" t="s">
        <v>4384</v>
      </c>
    </row>
    <row r="883" spans="3:15">
      <c r="C883" s="173"/>
      <c r="D883" s="173"/>
      <c r="E883" s="173"/>
      <c r="H883" s="199" t="s">
        <v>21</v>
      </c>
      <c r="I883" s="175" t="s">
        <v>4775</v>
      </c>
      <c r="J883" s="174" t="s">
        <v>4776</v>
      </c>
      <c r="L883" s="174" t="s">
        <v>4771</v>
      </c>
      <c r="M883" s="174" t="s">
        <v>16</v>
      </c>
      <c r="N883" s="195" t="s">
        <v>4386</v>
      </c>
      <c r="O883" s="174" t="s">
        <v>4387</v>
      </c>
    </row>
    <row r="884" spans="3:15">
      <c r="C884" s="173"/>
      <c r="D884" s="173"/>
      <c r="E884" s="173"/>
      <c r="H884" s="199" t="s">
        <v>21</v>
      </c>
      <c r="I884" s="175" t="s">
        <v>4778</v>
      </c>
      <c r="J884" s="174" t="s">
        <v>4779</v>
      </c>
      <c r="L884" s="174" t="s">
        <v>4774</v>
      </c>
      <c r="M884" s="174" t="s">
        <v>16</v>
      </c>
      <c r="N884" s="195" t="s">
        <v>4389</v>
      </c>
      <c r="O884" s="174" t="s">
        <v>4390</v>
      </c>
    </row>
    <row r="885" spans="3:15">
      <c r="C885" s="173"/>
      <c r="D885" s="173"/>
      <c r="E885" s="173"/>
      <c r="H885" s="199" t="s">
        <v>21</v>
      </c>
      <c r="I885" s="175" t="s">
        <v>4781</v>
      </c>
      <c r="J885" s="174" t="s">
        <v>4782</v>
      </c>
      <c r="L885" s="174" t="s">
        <v>4777</v>
      </c>
      <c r="M885" s="174" t="s">
        <v>16</v>
      </c>
      <c r="N885" s="195" t="s">
        <v>4392</v>
      </c>
      <c r="O885" s="174" t="s">
        <v>4393</v>
      </c>
    </row>
    <row r="886" spans="3:15">
      <c r="C886" s="173"/>
      <c r="D886" s="173"/>
      <c r="E886" s="173"/>
      <c r="H886" s="199" t="s">
        <v>21</v>
      </c>
      <c r="I886" s="175" t="s">
        <v>4784</v>
      </c>
      <c r="J886" s="174" t="s">
        <v>4785</v>
      </c>
      <c r="L886" s="174" t="s">
        <v>4780</v>
      </c>
      <c r="M886" s="174" t="s">
        <v>16</v>
      </c>
      <c r="N886" s="195" t="s">
        <v>4395</v>
      </c>
      <c r="O886" s="174" t="s">
        <v>4396</v>
      </c>
    </row>
    <row r="887" spans="3:15">
      <c r="C887" s="173"/>
      <c r="D887" s="173"/>
      <c r="E887" s="173"/>
      <c r="H887" s="199" t="s">
        <v>21</v>
      </c>
      <c r="I887" s="175" t="s">
        <v>4787</v>
      </c>
      <c r="J887" s="174" t="s">
        <v>4788</v>
      </c>
      <c r="L887" s="174" t="s">
        <v>4783</v>
      </c>
      <c r="M887" s="174" t="s">
        <v>16</v>
      </c>
      <c r="N887" s="195" t="s">
        <v>4398</v>
      </c>
      <c r="O887" s="174" t="s">
        <v>4399</v>
      </c>
    </row>
    <row r="888" spans="3:15">
      <c r="C888" s="173"/>
      <c r="D888" s="173"/>
      <c r="E888" s="173"/>
      <c r="H888" s="199" t="s">
        <v>21</v>
      </c>
      <c r="I888" s="175" t="s">
        <v>4790</v>
      </c>
      <c r="J888" s="174" t="s">
        <v>4791</v>
      </c>
      <c r="L888" s="174" t="s">
        <v>4786</v>
      </c>
      <c r="M888" s="174" t="s">
        <v>16</v>
      </c>
      <c r="N888" s="195" t="s">
        <v>4401</v>
      </c>
      <c r="O888" s="174" t="s">
        <v>4402</v>
      </c>
    </row>
    <row r="889" spans="3:15">
      <c r="C889" s="173"/>
      <c r="D889" s="173"/>
      <c r="E889" s="173"/>
      <c r="H889" s="199" t="s">
        <v>21</v>
      </c>
      <c r="I889" s="175" t="s">
        <v>4793</v>
      </c>
      <c r="J889" s="174" t="s">
        <v>4794</v>
      </c>
      <c r="L889" s="174" t="s">
        <v>4789</v>
      </c>
      <c r="M889" s="174" t="s">
        <v>16</v>
      </c>
      <c r="N889" s="195" t="s">
        <v>4404</v>
      </c>
      <c r="O889" s="174" t="s">
        <v>4405</v>
      </c>
    </row>
    <row r="890" spans="3:15">
      <c r="C890" s="173"/>
      <c r="D890" s="173"/>
      <c r="E890" s="173"/>
      <c r="H890" s="199" t="s">
        <v>21</v>
      </c>
      <c r="I890" s="175" t="s">
        <v>4796</v>
      </c>
      <c r="J890" s="174" t="s">
        <v>4797</v>
      </c>
      <c r="L890" s="174" t="s">
        <v>4792</v>
      </c>
      <c r="M890" s="174" t="s">
        <v>16</v>
      </c>
      <c r="N890" s="195" t="s">
        <v>4407</v>
      </c>
      <c r="O890" s="174" t="s">
        <v>4408</v>
      </c>
    </row>
    <row r="891" spans="3:15">
      <c r="C891" s="173"/>
      <c r="D891" s="173"/>
      <c r="E891" s="173"/>
      <c r="H891" s="204"/>
      <c r="I891" s="211" t="s">
        <v>2037</v>
      </c>
      <c r="J891" s="205"/>
      <c r="L891" s="174" t="s">
        <v>4795</v>
      </c>
      <c r="M891" s="174" t="s">
        <v>16</v>
      </c>
      <c r="N891" s="195" t="s">
        <v>4410</v>
      </c>
      <c r="O891" s="174" t="s">
        <v>4411</v>
      </c>
    </row>
    <row r="892" spans="3:15">
      <c r="C892" s="173"/>
      <c r="D892" s="173"/>
      <c r="E892" s="173"/>
      <c r="H892" s="199" t="s">
        <v>22</v>
      </c>
      <c r="I892" s="175" t="s">
        <v>4800</v>
      </c>
      <c r="J892" s="174" t="s">
        <v>4801</v>
      </c>
      <c r="L892" s="174" t="s">
        <v>4798</v>
      </c>
      <c r="M892" s="174" t="s">
        <v>17</v>
      </c>
      <c r="N892" s="195" t="s">
        <v>4414</v>
      </c>
      <c r="O892" s="174" t="s">
        <v>4415</v>
      </c>
    </row>
    <row r="893" spans="3:15">
      <c r="C893" s="173"/>
      <c r="D893" s="173"/>
      <c r="E893" s="173"/>
      <c r="H893" s="199" t="s">
        <v>22</v>
      </c>
      <c r="I893" s="175" t="s">
        <v>4803</v>
      </c>
      <c r="J893" s="174" t="s">
        <v>4804</v>
      </c>
      <c r="L893" s="174" t="s">
        <v>4799</v>
      </c>
      <c r="M893" s="174" t="s">
        <v>17</v>
      </c>
      <c r="N893" s="195" t="s">
        <v>4417</v>
      </c>
      <c r="O893" s="174" t="s">
        <v>4418</v>
      </c>
    </row>
    <row r="894" spans="3:15">
      <c r="C894" s="173"/>
      <c r="D894" s="173"/>
      <c r="E894" s="173"/>
      <c r="H894" s="199" t="s">
        <v>22</v>
      </c>
      <c r="I894" s="175" t="s">
        <v>4806</v>
      </c>
      <c r="J894" s="174" t="s">
        <v>4807</v>
      </c>
      <c r="L894" s="174" t="s">
        <v>4802</v>
      </c>
      <c r="M894" s="174" t="s">
        <v>17</v>
      </c>
      <c r="N894" s="195" t="s">
        <v>4420</v>
      </c>
      <c r="O894" s="174" t="s">
        <v>4421</v>
      </c>
    </row>
    <row r="895" spans="3:15">
      <c r="C895" s="173"/>
      <c r="D895" s="173"/>
      <c r="E895" s="173"/>
      <c r="H895" s="199" t="s">
        <v>22</v>
      </c>
      <c r="I895" s="175" t="s">
        <v>4809</v>
      </c>
      <c r="J895" s="174" t="s">
        <v>4810</v>
      </c>
      <c r="L895" s="174" t="s">
        <v>4805</v>
      </c>
      <c r="M895" s="174" t="s">
        <v>17</v>
      </c>
      <c r="N895" s="195" t="s">
        <v>4423</v>
      </c>
      <c r="O895" s="174" t="s">
        <v>4424</v>
      </c>
    </row>
    <row r="896" spans="3:15">
      <c r="C896" s="173"/>
      <c r="D896" s="173"/>
      <c r="E896" s="173"/>
      <c r="H896" s="199" t="s">
        <v>22</v>
      </c>
      <c r="I896" s="175" t="s">
        <v>4812</v>
      </c>
      <c r="J896" s="174" t="s">
        <v>4813</v>
      </c>
      <c r="L896" s="174" t="s">
        <v>4808</v>
      </c>
      <c r="M896" s="174" t="s">
        <v>17</v>
      </c>
      <c r="N896" s="195" t="s">
        <v>4426</v>
      </c>
      <c r="O896" s="174" t="s">
        <v>4427</v>
      </c>
    </row>
    <row r="897" spans="3:15">
      <c r="C897" s="173"/>
      <c r="D897" s="173"/>
      <c r="E897" s="173"/>
      <c r="H897" s="199" t="s">
        <v>22</v>
      </c>
      <c r="I897" s="175" t="s">
        <v>4815</v>
      </c>
      <c r="J897" s="174" t="s">
        <v>4816</v>
      </c>
      <c r="L897" s="174" t="s">
        <v>4811</v>
      </c>
      <c r="M897" s="174"/>
      <c r="N897" s="195"/>
      <c r="O897" s="174" t="s">
        <v>4427</v>
      </c>
    </row>
    <row r="898" spans="3:15">
      <c r="C898" s="173"/>
      <c r="D898" s="173"/>
      <c r="E898" s="173"/>
      <c r="H898" s="199" t="s">
        <v>22</v>
      </c>
      <c r="I898" s="175" t="s">
        <v>4818</v>
      </c>
      <c r="J898" s="174" t="s">
        <v>4819</v>
      </c>
      <c r="L898" s="174" t="s">
        <v>4814</v>
      </c>
      <c r="M898" s="174" t="s">
        <v>17</v>
      </c>
      <c r="N898" s="195" t="s">
        <v>4429</v>
      </c>
      <c r="O898" s="174" t="s">
        <v>4430</v>
      </c>
    </row>
    <row r="899" spans="3:15">
      <c r="C899" s="173"/>
      <c r="D899" s="173"/>
      <c r="E899" s="173"/>
      <c r="H899" s="199" t="s">
        <v>22</v>
      </c>
      <c r="I899" s="175" t="s">
        <v>4821</v>
      </c>
      <c r="J899" s="174" t="s">
        <v>4822</v>
      </c>
      <c r="L899" s="174" t="s">
        <v>4817</v>
      </c>
      <c r="M899" s="174" t="s">
        <v>17</v>
      </c>
      <c r="N899" s="195" t="s">
        <v>4432</v>
      </c>
      <c r="O899" s="174" t="s">
        <v>4433</v>
      </c>
    </row>
    <row r="900" spans="3:15">
      <c r="C900" s="173"/>
      <c r="D900" s="173"/>
      <c r="E900" s="173"/>
      <c r="H900" s="199" t="s">
        <v>22</v>
      </c>
      <c r="I900" s="175" t="s">
        <v>4824</v>
      </c>
      <c r="J900" s="174" t="s">
        <v>4825</v>
      </c>
      <c r="L900" s="174" t="s">
        <v>4820</v>
      </c>
      <c r="M900" s="174" t="s">
        <v>17</v>
      </c>
      <c r="N900" s="195" t="s">
        <v>4435</v>
      </c>
      <c r="O900" s="174" t="s">
        <v>4436</v>
      </c>
    </row>
    <row r="901" spans="3:15">
      <c r="C901" s="173"/>
      <c r="D901" s="173"/>
      <c r="E901" s="173"/>
      <c r="H901" s="199" t="s">
        <v>22</v>
      </c>
      <c r="I901" s="175" t="s">
        <v>4827</v>
      </c>
      <c r="J901" s="174" t="s">
        <v>4828</v>
      </c>
      <c r="L901" s="174" t="s">
        <v>4823</v>
      </c>
      <c r="M901" s="174" t="s">
        <v>17</v>
      </c>
      <c r="N901" s="195" t="s">
        <v>4438</v>
      </c>
      <c r="O901" s="174" t="s">
        <v>4439</v>
      </c>
    </row>
    <row r="902" spans="3:15">
      <c r="C902" s="173"/>
      <c r="D902" s="173"/>
      <c r="E902" s="173"/>
      <c r="H902" s="199" t="s">
        <v>22</v>
      </c>
      <c r="I902" s="175" t="s">
        <v>4830</v>
      </c>
      <c r="J902" s="174" t="s">
        <v>4831</v>
      </c>
      <c r="L902" s="174" t="s">
        <v>4826</v>
      </c>
      <c r="M902" s="174" t="s">
        <v>17</v>
      </c>
      <c r="N902" s="195" t="s">
        <v>4441</v>
      </c>
      <c r="O902" s="174" t="s">
        <v>4442</v>
      </c>
    </row>
    <row r="903" spans="3:15">
      <c r="C903" s="173"/>
      <c r="D903" s="173"/>
      <c r="E903" s="173"/>
      <c r="H903" s="199" t="s">
        <v>22</v>
      </c>
      <c r="I903" s="175" t="s">
        <v>4833</v>
      </c>
      <c r="J903" s="174" t="s">
        <v>4834</v>
      </c>
      <c r="L903" s="174" t="s">
        <v>4829</v>
      </c>
      <c r="M903" s="174" t="s">
        <v>17</v>
      </c>
      <c r="N903" s="195" t="s">
        <v>4444</v>
      </c>
      <c r="O903" s="174" t="s">
        <v>4445</v>
      </c>
    </row>
    <row r="904" spans="3:15">
      <c r="C904" s="173"/>
      <c r="D904" s="173"/>
      <c r="E904" s="173"/>
      <c r="H904" s="199" t="s">
        <v>22</v>
      </c>
      <c r="I904" s="175" t="s">
        <v>4836</v>
      </c>
      <c r="J904" s="174" t="s">
        <v>4837</v>
      </c>
      <c r="L904" s="174" t="s">
        <v>4832</v>
      </c>
      <c r="M904" s="174"/>
      <c r="N904" s="195"/>
      <c r="O904" s="174" t="s">
        <v>4445</v>
      </c>
    </row>
    <row r="905" spans="3:15">
      <c r="C905" s="173"/>
      <c r="D905" s="173"/>
      <c r="E905" s="173"/>
      <c r="H905" s="199" t="s">
        <v>22</v>
      </c>
      <c r="I905" s="175" t="s">
        <v>4839</v>
      </c>
      <c r="J905" s="174" t="s">
        <v>4840</v>
      </c>
      <c r="L905" s="174" t="s">
        <v>4835</v>
      </c>
      <c r="M905" s="174" t="s">
        <v>17</v>
      </c>
      <c r="N905" s="195" t="s">
        <v>4447</v>
      </c>
      <c r="O905" s="174" t="s">
        <v>4448</v>
      </c>
    </row>
    <row r="906" spans="3:15">
      <c r="C906" s="173"/>
      <c r="D906" s="173"/>
      <c r="E906" s="173"/>
      <c r="H906" s="199" t="s">
        <v>22</v>
      </c>
      <c r="I906" s="175" t="s">
        <v>4842</v>
      </c>
      <c r="J906" s="174" t="s">
        <v>4843</v>
      </c>
      <c r="L906" s="174" t="s">
        <v>4838</v>
      </c>
      <c r="M906" s="174"/>
      <c r="N906" s="195"/>
      <c r="O906" s="174" t="s">
        <v>4448</v>
      </c>
    </row>
    <row r="907" spans="3:15">
      <c r="C907" s="173"/>
      <c r="D907" s="173"/>
      <c r="E907" s="173"/>
      <c r="H907" s="199" t="s">
        <v>22</v>
      </c>
      <c r="I907" s="175" t="s">
        <v>4845</v>
      </c>
      <c r="J907" s="174" t="s">
        <v>4846</v>
      </c>
      <c r="L907" s="174" t="s">
        <v>4841</v>
      </c>
      <c r="M907" s="174" t="s">
        <v>17</v>
      </c>
      <c r="N907" s="195" t="s">
        <v>4450</v>
      </c>
      <c r="O907" s="174" t="s">
        <v>4451</v>
      </c>
    </row>
    <row r="908" spans="3:15">
      <c r="C908" s="173"/>
      <c r="D908" s="173"/>
      <c r="E908" s="173"/>
      <c r="H908" s="199" t="s">
        <v>22</v>
      </c>
      <c r="I908" s="175" t="s">
        <v>4848</v>
      </c>
      <c r="J908" s="174" t="s">
        <v>4849</v>
      </c>
      <c r="L908" s="174" t="s">
        <v>4844</v>
      </c>
      <c r="M908" s="174" t="s">
        <v>17</v>
      </c>
      <c r="N908" s="195" t="s">
        <v>4453</v>
      </c>
      <c r="O908" s="174" t="s">
        <v>4454</v>
      </c>
    </row>
    <row r="909" spans="3:15">
      <c r="C909" s="173"/>
      <c r="D909" s="173"/>
      <c r="E909" s="173"/>
      <c r="H909" s="199" t="s">
        <v>22</v>
      </c>
      <c r="I909" s="175" t="s">
        <v>4851</v>
      </c>
      <c r="J909" s="174" t="s">
        <v>4852</v>
      </c>
      <c r="L909" s="174" t="s">
        <v>4847</v>
      </c>
      <c r="M909" s="174" t="s">
        <v>17</v>
      </c>
      <c r="N909" s="195" t="s">
        <v>4456</v>
      </c>
      <c r="O909" s="174" t="s">
        <v>4457</v>
      </c>
    </row>
    <row r="910" spans="3:15">
      <c r="C910" s="173"/>
      <c r="D910" s="173"/>
      <c r="E910" s="173"/>
      <c r="H910" s="199" t="s">
        <v>22</v>
      </c>
      <c r="I910" s="175" t="s">
        <v>4854</v>
      </c>
      <c r="J910" s="174" t="s">
        <v>4855</v>
      </c>
      <c r="L910" s="174" t="s">
        <v>4850</v>
      </c>
      <c r="M910" s="174" t="s">
        <v>18</v>
      </c>
      <c r="N910" s="195" t="s">
        <v>3017</v>
      </c>
      <c r="O910" s="174" t="s">
        <v>4460</v>
      </c>
    </row>
    <row r="911" spans="3:15">
      <c r="C911" s="173"/>
      <c r="D911" s="173"/>
      <c r="E911" s="173"/>
      <c r="H911" s="199" t="s">
        <v>22</v>
      </c>
      <c r="I911" s="175" t="s">
        <v>4857</v>
      </c>
      <c r="J911" s="174" t="s">
        <v>4858</v>
      </c>
      <c r="L911" s="174" t="s">
        <v>4853</v>
      </c>
      <c r="M911" s="174"/>
      <c r="N911" s="195"/>
      <c r="O911" s="174" t="s">
        <v>4460</v>
      </c>
    </row>
    <row r="912" spans="3:15">
      <c r="C912" s="173"/>
      <c r="D912" s="173"/>
      <c r="E912" s="173"/>
      <c r="H912" s="199" t="s">
        <v>22</v>
      </c>
      <c r="I912" s="175" t="s">
        <v>4860</v>
      </c>
      <c r="J912" s="174" t="s">
        <v>4861</v>
      </c>
      <c r="L912" s="174" t="s">
        <v>4856</v>
      </c>
      <c r="M912" s="174" t="s">
        <v>18</v>
      </c>
      <c r="N912" s="195" t="s">
        <v>4462</v>
      </c>
      <c r="O912" s="174" t="s">
        <v>4463</v>
      </c>
    </row>
    <row r="913" spans="3:15">
      <c r="C913" s="173"/>
      <c r="D913" s="173"/>
      <c r="E913" s="173"/>
      <c r="H913" s="199" t="s">
        <v>22</v>
      </c>
      <c r="I913" s="175" t="s">
        <v>4863</v>
      </c>
      <c r="J913" s="174" t="s">
        <v>4864</v>
      </c>
      <c r="L913" s="174" t="s">
        <v>4859</v>
      </c>
      <c r="M913" s="174" t="s">
        <v>18</v>
      </c>
      <c r="N913" s="195" t="s">
        <v>4465</v>
      </c>
      <c r="O913" s="174" t="s">
        <v>4466</v>
      </c>
    </row>
    <row r="914" spans="3:15">
      <c r="C914" s="173"/>
      <c r="D914" s="173"/>
      <c r="E914" s="173"/>
      <c r="H914" s="199" t="s">
        <v>22</v>
      </c>
      <c r="I914" s="175" t="s">
        <v>4866</v>
      </c>
      <c r="J914" s="174" t="s">
        <v>4867</v>
      </c>
      <c r="L914" s="174" t="s">
        <v>4862</v>
      </c>
      <c r="M914" s="174" t="s">
        <v>18</v>
      </c>
      <c r="N914" s="195" t="s">
        <v>4468</v>
      </c>
      <c r="O914" s="174" t="s">
        <v>4469</v>
      </c>
    </row>
    <row r="915" spans="3:15">
      <c r="C915" s="173"/>
      <c r="D915" s="173"/>
      <c r="E915" s="173"/>
      <c r="H915" s="199" t="s">
        <v>22</v>
      </c>
      <c r="I915" s="175" t="s">
        <v>4869</v>
      </c>
      <c r="J915" s="174" t="s">
        <v>4870</v>
      </c>
      <c r="L915" s="174" t="s">
        <v>4865</v>
      </c>
      <c r="M915" s="174" t="s">
        <v>18</v>
      </c>
      <c r="N915" s="195" t="s">
        <v>4471</v>
      </c>
      <c r="O915" s="174" t="s">
        <v>4472</v>
      </c>
    </row>
    <row r="916" spans="3:15">
      <c r="C916" s="173"/>
      <c r="D916" s="173"/>
      <c r="E916" s="173"/>
      <c r="H916" s="199" t="s">
        <v>22</v>
      </c>
      <c r="I916" s="175" t="s">
        <v>4872</v>
      </c>
      <c r="J916" s="174" t="s">
        <v>4873</v>
      </c>
      <c r="L916" s="174" t="s">
        <v>4868</v>
      </c>
      <c r="M916" s="174" t="s">
        <v>18</v>
      </c>
      <c r="N916" s="195" t="s">
        <v>4474</v>
      </c>
      <c r="O916" s="174" t="s">
        <v>4475</v>
      </c>
    </row>
    <row r="917" spans="3:15">
      <c r="C917" s="173"/>
      <c r="D917" s="173"/>
      <c r="E917" s="173"/>
      <c r="H917" s="204"/>
      <c r="I917" s="211" t="s">
        <v>2038</v>
      </c>
      <c r="J917" s="205"/>
      <c r="L917" s="174" t="s">
        <v>4871</v>
      </c>
      <c r="M917" s="174" t="s">
        <v>18</v>
      </c>
      <c r="N917" s="195" t="s">
        <v>4477</v>
      </c>
      <c r="O917" s="174" t="s">
        <v>4478</v>
      </c>
    </row>
    <row r="918" spans="3:15">
      <c r="C918" s="173"/>
      <c r="D918" s="173"/>
      <c r="E918" s="173"/>
      <c r="H918" s="199" t="s">
        <v>23</v>
      </c>
      <c r="I918" s="175" t="s">
        <v>4876</v>
      </c>
      <c r="J918" s="174" t="s">
        <v>4877</v>
      </c>
      <c r="L918" s="174" t="s">
        <v>4874</v>
      </c>
      <c r="M918" s="174" t="s">
        <v>18</v>
      </c>
      <c r="N918" s="195" t="s">
        <v>4480</v>
      </c>
      <c r="O918" s="174" t="s">
        <v>4481</v>
      </c>
    </row>
    <row r="919" spans="3:15">
      <c r="C919" s="173"/>
      <c r="D919" s="173"/>
      <c r="E919" s="173"/>
      <c r="H919" s="199" t="s">
        <v>23</v>
      </c>
      <c r="I919" s="175" t="s">
        <v>4879</v>
      </c>
      <c r="J919" s="174" t="s">
        <v>4880</v>
      </c>
      <c r="L919" s="174" t="s">
        <v>4875</v>
      </c>
      <c r="M919" s="174" t="s">
        <v>18</v>
      </c>
      <c r="N919" s="195" t="s">
        <v>4483</v>
      </c>
      <c r="O919" s="174" t="s">
        <v>4484</v>
      </c>
    </row>
    <row r="920" spans="3:15">
      <c r="C920" s="173"/>
      <c r="D920" s="173"/>
      <c r="E920" s="173"/>
      <c r="H920" s="199" t="s">
        <v>23</v>
      </c>
      <c r="I920" s="175" t="s">
        <v>4882</v>
      </c>
      <c r="J920" s="174" t="s">
        <v>4883</v>
      </c>
      <c r="L920" s="174" t="s">
        <v>4878</v>
      </c>
      <c r="M920" s="174" t="s">
        <v>18</v>
      </c>
      <c r="N920" s="195" t="s">
        <v>4486</v>
      </c>
      <c r="O920" s="174" t="s">
        <v>4487</v>
      </c>
    </row>
    <row r="921" spans="3:15">
      <c r="C921" s="173"/>
      <c r="D921" s="173"/>
      <c r="E921" s="173"/>
      <c r="H921" s="199" t="s">
        <v>23</v>
      </c>
      <c r="I921" s="175" t="s">
        <v>4885</v>
      </c>
      <c r="J921" s="174" t="s">
        <v>4886</v>
      </c>
      <c r="L921" s="174" t="s">
        <v>4881</v>
      </c>
      <c r="M921" s="174" t="s">
        <v>18</v>
      </c>
      <c r="N921" s="195" t="s">
        <v>4489</v>
      </c>
      <c r="O921" s="174" t="s">
        <v>4490</v>
      </c>
    </row>
    <row r="922" spans="3:15">
      <c r="C922" s="173"/>
      <c r="D922" s="173"/>
      <c r="E922" s="173"/>
      <c r="H922" s="199" t="s">
        <v>23</v>
      </c>
      <c r="I922" s="175" t="s">
        <v>4888</v>
      </c>
      <c r="J922" s="174" t="s">
        <v>4889</v>
      </c>
      <c r="L922" s="174" t="s">
        <v>4884</v>
      </c>
      <c r="M922" s="174" t="s">
        <v>18</v>
      </c>
      <c r="N922" s="195" t="s">
        <v>2171</v>
      </c>
      <c r="O922" s="174" t="s">
        <v>4492</v>
      </c>
    </row>
    <row r="923" spans="3:15">
      <c r="C923" s="173"/>
      <c r="D923" s="173"/>
      <c r="E923" s="173"/>
      <c r="H923" s="199" t="s">
        <v>23</v>
      </c>
      <c r="I923" s="175" t="s">
        <v>4891</v>
      </c>
      <c r="J923" s="174" t="s">
        <v>4892</v>
      </c>
      <c r="L923" s="174" t="s">
        <v>4887</v>
      </c>
      <c r="M923" s="174" t="s">
        <v>18</v>
      </c>
      <c r="N923" s="195" t="s">
        <v>4494</v>
      </c>
      <c r="O923" s="174" t="s">
        <v>4495</v>
      </c>
    </row>
    <row r="924" spans="3:15">
      <c r="C924" s="173"/>
      <c r="D924" s="173"/>
      <c r="E924" s="173"/>
      <c r="H924" s="199" t="s">
        <v>23</v>
      </c>
      <c r="I924" s="175" t="s">
        <v>4894</v>
      </c>
      <c r="J924" s="174" t="s">
        <v>4895</v>
      </c>
      <c r="L924" s="174" t="s">
        <v>4890</v>
      </c>
      <c r="M924" s="174" t="s">
        <v>18</v>
      </c>
      <c r="N924" s="195" t="s">
        <v>4497</v>
      </c>
      <c r="O924" s="174" t="s">
        <v>4498</v>
      </c>
    </row>
    <row r="925" spans="3:15">
      <c r="C925" s="173"/>
      <c r="D925" s="173"/>
      <c r="E925" s="173"/>
      <c r="H925" s="199" t="s">
        <v>23</v>
      </c>
      <c r="I925" s="175" t="s">
        <v>4897</v>
      </c>
      <c r="J925" s="174" t="s">
        <v>4898</v>
      </c>
      <c r="L925" s="174" t="s">
        <v>4893</v>
      </c>
      <c r="M925" s="174" t="s">
        <v>18</v>
      </c>
      <c r="N925" s="195" t="s">
        <v>4500</v>
      </c>
      <c r="O925" s="174" t="s">
        <v>4501</v>
      </c>
    </row>
    <row r="926" spans="3:15">
      <c r="C926" s="173"/>
      <c r="D926" s="173"/>
      <c r="E926" s="173"/>
      <c r="H926" s="199" t="s">
        <v>23</v>
      </c>
      <c r="I926" s="175" t="s">
        <v>4900</v>
      </c>
      <c r="J926" s="174" t="s">
        <v>4901</v>
      </c>
      <c r="L926" s="174" t="s">
        <v>4896</v>
      </c>
      <c r="M926" s="174" t="s">
        <v>18</v>
      </c>
      <c r="N926" s="195" t="s">
        <v>4503</v>
      </c>
      <c r="O926" s="174" t="s">
        <v>4504</v>
      </c>
    </row>
    <row r="927" spans="3:15">
      <c r="C927" s="173"/>
      <c r="D927" s="173"/>
      <c r="E927" s="173"/>
      <c r="H927" s="199" t="s">
        <v>23</v>
      </c>
      <c r="I927" s="175" t="s">
        <v>4903</v>
      </c>
      <c r="J927" s="174" t="s">
        <v>4904</v>
      </c>
      <c r="L927" s="174" t="s">
        <v>4899</v>
      </c>
      <c r="M927" s="174"/>
      <c r="N927" s="195"/>
      <c r="O927" s="174" t="s">
        <v>4504</v>
      </c>
    </row>
    <row r="928" spans="3:15">
      <c r="C928" s="173"/>
      <c r="D928" s="173"/>
      <c r="E928" s="173"/>
      <c r="H928" s="199" t="s">
        <v>23</v>
      </c>
      <c r="I928" s="175" t="s">
        <v>4906</v>
      </c>
      <c r="J928" s="174" t="s">
        <v>4907</v>
      </c>
      <c r="L928" s="174" t="s">
        <v>4902</v>
      </c>
      <c r="M928" s="174" t="s">
        <v>18</v>
      </c>
      <c r="N928" s="195" t="s">
        <v>4506</v>
      </c>
      <c r="O928" s="174" t="s">
        <v>4507</v>
      </c>
    </row>
    <row r="929" spans="3:15">
      <c r="C929" s="173"/>
      <c r="D929" s="173"/>
      <c r="E929" s="173"/>
      <c r="H929" s="199" t="s">
        <v>23</v>
      </c>
      <c r="I929" s="175" t="s">
        <v>4909</v>
      </c>
      <c r="J929" s="174" t="s">
        <v>4910</v>
      </c>
      <c r="L929" s="174" t="s">
        <v>4905</v>
      </c>
      <c r="M929" s="174" t="s">
        <v>18</v>
      </c>
      <c r="N929" s="195" t="s">
        <v>4509</v>
      </c>
      <c r="O929" s="174" t="s">
        <v>4510</v>
      </c>
    </row>
    <row r="930" spans="3:15">
      <c r="C930" s="173"/>
      <c r="D930" s="173"/>
      <c r="E930" s="173"/>
      <c r="H930" s="199" t="s">
        <v>23</v>
      </c>
      <c r="I930" s="175" t="s">
        <v>4912</v>
      </c>
      <c r="J930" s="174" t="s">
        <v>4913</v>
      </c>
      <c r="L930" s="174" t="s">
        <v>4908</v>
      </c>
      <c r="M930" s="174" t="s">
        <v>18</v>
      </c>
      <c r="N930" s="195" t="s">
        <v>4512</v>
      </c>
      <c r="O930" s="174" t="s">
        <v>4513</v>
      </c>
    </row>
    <row r="931" spans="3:15">
      <c r="C931" s="173"/>
      <c r="D931" s="173"/>
      <c r="E931" s="173"/>
      <c r="H931" s="199" t="s">
        <v>23</v>
      </c>
      <c r="I931" s="175" t="s">
        <v>4915</v>
      </c>
      <c r="J931" s="174" t="s">
        <v>4916</v>
      </c>
      <c r="L931" s="174" t="s">
        <v>4911</v>
      </c>
      <c r="M931" s="174" t="s">
        <v>18</v>
      </c>
      <c r="N931" s="195" t="s">
        <v>4515</v>
      </c>
      <c r="O931" s="174" t="s">
        <v>4516</v>
      </c>
    </row>
    <row r="932" spans="3:15">
      <c r="C932" s="173"/>
      <c r="D932" s="173"/>
      <c r="E932" s="173"/>
      <c r="H932" s="199" t="s">
        <v>23</v>
      </c>
      <c r="I932" s="175" t="s">
        <v>4918</v>
      </c>
      <c r="J932" s="174" t="s">
        <v>4919</v>
      </c>
      <c r="L932" s="174" t="s">
        <v>4914</v>
      </c>
      <c r="M932" s="174" t="s">
        <v>18</v>
      </c>
      <c r="N932" s="195" t="s">
        <v>4518</v>
      </c>
      <c r="O932" s="174" t="s">
        <v>4519</v>
      </c>
    </row>
    <row r="933" spans="3:15">
      <c r="C933" s="173"/>
      <c r="D933" s="173"/>
      <c r="E933" s="173"/>
      <c r="H933" s="199" t="s">
        <v>23</v>
      </c>
      <c r="I933" s="175" t="s">
        <v>4921</v>
      </c>
      <c r="J933" s="174" t="s">
        <v>4922</v>
      </c>
      <c r="L933" s="174" t="s">
        <v>4917</v>
      </c>
      <c r="M933" s="174" t="s">
        <v>18</v>
      </c>
      <c r="N933" s="195" t="s">
        <v>4521</v>
      </c>
      <c r="O933" s="174" t="s">
        <v>4522</v>
      </c>
    </row>
    <row r="934" spans="3:15">
      <c r="C934" s="173"/>
      <c r="D934" s="173"/>
      <c r="E934" s="173"/>
      <c r="H934" s="199" t="s">
        <v>23</v>
      </c>
      <c r="I934" s="175" t="s">
        <v>4924</v>
      </c>
      <c r="J934" s="174" t="s">
        <v>4925</v>
      </c>
      <c r="L934" s="174" t="s">
        <v>4920</v>
      </c>
      <c r="M934" s="174" t="s">
        <v>18</v>
      </c>
      <c r="N934" s="195" t="s">
        <v>4097</v>
      </c>
      <c r="O934" s="174" t="s">
        <v>4524</v>
      </c>
    </row>
    <row r="935" spans="3:15">
      <c r="C935" s="173"/>
      <c r="D935" s="173"/>
      <c r="E935" s="173"/>
      <c r="H935" s="199" t="s">
        <v>23</v>
      </c>
      <c r="I935" s="175" t="s">
        <v>4927</v>
      </c>
      <c r="J935" s="174" t="s">
        <v>4928</v>
      </c>
      <c r="L935" s="174" t="s">
        <v>4923</v>
      </c>
      <c r="M935" s="174" t="s">
        <v>19</v>
      </c>
      <c r="N935" s="195" t="s">
        <v>4527</v>
      </c>
      <c r="O935" s="174" t="s">
        <v>4528</v>
      </c>
    </row>
    <row r="936" spans="3:15">
      <c r="C936" s="173"/>
      <c r="D936" s="173"/>
      <c r="E936" s="173"/>
      <c r="H936" s="199" t="s">
        <v>23</v>
      </c>
      <c r="I936" s="175" t="s">
        <v>4930</v>
      </c>
      <c r="J936" s="174" t="s">
        <v>4931</v>
      </c>
      <c r="L936" s="174" t="s">
        <v>4926</v>
      </c>
      <c r="M936" s="174" t="s">
        <v>19</v>
      </c>
      <c r="N936" s="195" t="s">
        <v>4530</v>
      </c>
      <c r="O936" s="174" t="s">
        <v>4531</v>
      </c>
    </row>
    <row r="937" spans="3:15">
      <c r="C937" s="173"/>
      <c r="D937" s="173"/>
      <c r="E937" s="173"/>
      <c r="H937" s="199" t="s">
        <v>23</v>
      </c>
      <c r="I937" s="175" t="s">
        <v>4933</v>
      </c>
      <c r="J937" s="174" t="s">
        <v>4934</v>
      </c>
      <c r="L937" s="174" t="s">
        <v>4929</v>
      </c>
      <c r="M937" s="174" t="s">
        <v>19</v>
      </c>
      <c r="N937" s="195" t="s">
        <v>4533</v>
      </c>
      <c r="O937" s="174" t="s">
        <v>4534</v>
      </c>
    </row>
    <row r="938" spans="3:15">
      <c r="C938" s="173"/>
      <c r="D938" s="173"/>
      <c r="E938" s="173"/>
      <c r="H938" s="199" t="s">
        <v>23</v>
      </c>
      <c r="I938" s="175" t="s">
        <v>4936</v>
      </c>
      <c r="J938" s="174" t="s">
        <v>4937</v>
      </c>
      <c r="L938" s="174" t="s">
        <v>4932</v>
      </c>
      <c r="M938" s="174" t="s">
        <v>19</v>
      </c>
      <c r="N938" s="195" t="s">
        <v>4536</v>
      </c>
      <c r="O938" s="174" t="s">
        <v>4537</v>
      </c>
    </row>
    <row r="939" spans="3:15">
      <c r="C939" s="173"/>
      <c r="D939" s="173"/>
      <c r="E939" s="173"/>
      <c r="H939" s="199" t="s">
        <v>23</v>
      </c>
      <c r="I939" s="175" t="s">
        <v>3527</v>
      </c>
      <c r="J939" s="174" t="s">
        <v>4939</v>
      </c>
      <c r="L939" s="174" t="s">
        <v>4935</v>
      </c>
      <c r="M939" s="174" t="s">
        <v>19</v>
      </c>
      <c r="N939" s="195" t="s">
        <v>4539</v>
      </c>
      <c r="O939" s="174" t="s">
        <v>4540</v>
      </c>
    </row>
    <row r="940" spans="3:15">
      <c r="C940" s="173"/>
      <c r="D940" s="173"/>
      <c r="E940" s="173"/>
      <c r="H940" s="199" t="s">
        <v>23</v>
      </c>
      <c r="I940" s="175" t="s">
        <v>4941</v>
      </c>
      <c r="J940" s="174" t="s">
        <v>4942</v>
      </c>
      <c r="L940" s="174" t="s">
        <v>4938</v>
      </c>
      <c r="M940" s="174"/>
      <c r="N940" s="195"/>
      <c r="O940" s="174" t="s">
        <v>4540</v>
      </c>
    </row>
    <row r="941" spans="3:15">
      <c r="C941" s="173"/>
      <c r="D941" s="173"/>
      <c r="E941" s="173"/>
      <c r="H941" s="199" t="s">
        <v>23</v>
      </c>
      <c r="I941" s="175" t="s">
        <v>4944</v>
      </c>
      <c r="J941" s="174" t="s">
        <v>4945</v>
      </c>
      <c r="L941" s="174" t="s">
        <v>4940</v>
      </c>
      <c r="M941" s="174" t="s">
        <v>19</v>
      </c>
      <c r="N941" s="195" t="s">
        <v>4542</v>
      </c>
      <c r="O941" s="174" t="s">
        <v>4543</v>
      </c>
    </row>
    <row r="942" spans="3:15">
      <c r="C942" s="173"/>
      <c r="D942" s="173"/>
      <c r="E942" s="173"/>
      <c r="H942" s="199" t="s">
        <v>23</v>
      </c>
      <c r="I942" s="175" t="s">
        <v>4947</v>
      </c>
      <c r="J942" s="174" t="s">
        <v>4948</v>
      </c>
      <c r="L942" s="174" t="s">
        <v>4943</v>
      </c>
      <c r="M942" s="174"/>
      <c r="N942" s="195"/>
      <c r="O942" s="174" t="s">
        <v>4543</v>
      </c>
    </row>
    <row r="943" spans="3:15">
      <c r="C943" s="173"/>
      <c r="D943" s="173"/>
      <c r="E943" s="173"/>
      <c r="H943" s="199" t="s">
        <v>23</v>
      </c>
      <c r="I943" s="175" t="s">
        <v>4950</v>
      </c>
      <c r="J943" s="174" t="s">
        <v>4951</v>
      </c>
      <c r="L943" s="174" t="s">
        <v>4946</v>
      </c>
      <c r="M943" s="174" t="s">
        <v>19</v>
      </c>
      <c r="N943" s="195" t="s">
        <v>4545</v>
      </c>
      <c r="O943" s="174" t="s">
        <v>4546</v>
      </c>
    </row>
    <row r="944" spans="3:15">
      <c r="C944" s="173"/>
      <c r="D944" s="173"/>
      <c r="E944" s="173"/>
      <c r="H944" s="199" t="s">
        <v>23</v>
      </c>
      <c r="I944" s="175" t="s">
        <v>4953</v>
      </c>
      <c r="J944" s="174" t="s">
        <v>4954</v>
      </c>
      <c r="L944" s="174" t="s">
        <v>4949</v>
      </c>
      <c r="M944" s="174" t="s">
        <v>19</v>
      </c>
      <c r="N944" s="195" t="s">
        <v>4548</v>
      </c>
      <c r="O944" s="174" t="s">
        <v>4549</v>
      </c>
    </row>
    <row r="945" spans="3:15">
      <c r="C945" s="173"/>
      <c r="D945" s="173"/>
      <c r="E945" s="173"/>
      <c r="H945" s="199" t="s">
        <v>23</v>
      </c>
      <c r="I945" s="175" t="s">
        <v>4956</v>
      </c>
      <c r="J945" s="174" t="s">
        <v>4957</v>
      </c>
      <c r="L945" s="174" t="s">
        <v>4952</v>
      </c>
      <c r="M945" s="174" t="s">
        <v>19</v>
      </c>
      <c r="N945" s="195" t="s">
        <v>4551</v>
      </c>
      <c r="O945" s="174" t="s">
        <v>4552</v>
      </c>
    </row>
    <row r="946" spans="3:15">
      <c r="C946" s="173"/>
      <c r="D946" s="173"/>
      <c r="E946" s="173"/>
      <c r="H946" s="199" t="s">
        <v>23</v>
      </c>
      <c r="I946" s="175" t="s">
        <v>4959</v>
      </c>
      <c r="J946" s="174" t="s">
        <v>4960</v>
      </c>
      <c r="L946" s="174" t="s">
        <v>4955</v>
      </c>
      <c r="M946" s="174" t="s">
        <v>19</v>
      </c>
      <c r="N946" s="195" t="s">
        <v>4554</v>
      </c>
      <c r="O946" s="174" t="s">
        <v>4555</v>
      </c>
    </row>
    <row r="947" spans="3:15">
      <c r="C947" s="173"/>
      <c r="D947" s="173"/>
      <c r="E947" s="173"/>
      <c r="H947" s="204"/>
      <c r="I947" s="211" t="s">
        <v>2039</v>
      </c>
      <c r="J947" s="205"/>
      <c r="L947" s="174" t="s">
        <v>4958</v>
      </c>
      <c r="M947" s="174" t="s">
        <v>19</v>
      </c>
      <c r="N947" s="195" t="s">
        <v>4557</v>
      </c>
      <c r="O947" s="174" t="s">
        <v>4558</v>
      </c>
    </row>
    <row r="948" spans="3:15">
      <c r="C948" s="173"/>
      <c r="D948" s="173"/>
      <c r="E948" s="173"/>
      <c r="H948" s="199" t="s">
        <v>24</v>
      </c>
      <c r="I948" s="175" t="s">
        <v>4963</v>
      </c>
      <c r="J948" s="174" t="s">
        <v>4964</v>
      </c>
      <c r="L948" s="174" t="s">
        <v>4961</v>
      </c>
      <c r="M948" s="174" t="s">
        <v>19</v>
      </c>
      <c r="N948" s="195" t="s">
        <v>4560</v>
      </c>
      <c r="O948" s="174" t="s">
        <v>4561</v>
      </c>
    </row>
    <row r="949" spans="3:15">
      <c r="C949" s="173"/>
      <c r="D949" s="173"/>
      <c r="E949" s="173"/>
      <c r="H949" s="199" t="s">
        <v>24</v>
      </c>
      <c r="I949" s="175" t="s">
        <v>4303</v>
      </c>
      <c r="J949" s="174" t="s">
        <v>4966</v>
      </c>
      <c r="L949" s="174" t="s">
        <v>4962</v>
      </c>
      <c r="M949" s="174" t="s">
        <v>19</v>
      </c>
      <c r="N949" s="195" t="s">
        <v>4563</v>
      </c>
      <c r="O949" s="174" t="s">
        <v>4564</v>
      </c>
    </row>
    <row r="950" spans="3:15">
      <c r="C950" s="173"/>
      <c r="D950" s="173"/>
      <c r="E950" s="173"/>
      <c r="H950" s="199" t="s">
        <v>24</v>
      </c>
      <c r="I950" s="175" t="s">
        <v>4968</v>
      </c>
      <c r="J950" s="174" t="s">
        <v>4969</v>
      </c>
      <c r="L950" s="174" t="s">
        <v>4965</v>
      </c>
      <c r="M950" s="174" t="s">
        <v>19</v>
      </c>
      <c r="N950" s="195" t="s">
        <v>4566</v>
      </c>
      <c r="O950" s="174" t="s">
        <v>4567</v>
      </c>
    </row>
    <row r="951" spans="3:15">
      <c r="C951" s="173"/>
      <c r="D951" s="173"/>
      <c r="E951" s="173"/>
      <c r="H951" s="199" t="s">
        <v>24</v>
      </c>
      <c r="I951" s="175" t="s">
        <v>4234</v>
      </c>
      <c r="J951" s="174" t="s">
        <v>4971</v>
      </c>
      <c r="L951" s="174" t="s">
        <v>4967</v>
      </c>
      <c r="M951" s="174" t="s">
        <v>19</v>
      </c>
      <c r="N951" s="195" t="s">
        <v>4569</v>
      </c>
      <c r="O951" s="174" t="s">
        <v>4570</v>
      </c>
    </row>
    <row r="952" spans="3:15">
      <c r="C952" s="173"/>
      <c r="D952" s="173"/>
      <c r="E952" s="173"/>
      <c r="H952" s="199" t="s">
        <v>24</v>
      </c>
      <c r="I952" s="175" t="s">
        <v>4973</v>
      </c>
      <c r="J952" s="174" t="s">
        <v>4974</v>
      </c>
      <c r="L952" s="174" t="s">
        <v>4970</v>
      </c>
      <c r="M952" s="174" t="s">
        <v>19</v>
      </c>
      <c r="N952" s="195" t="s">
        <v>3494</v>
      </c>
      <c r="O952" s="174" t="s">
        <v>4572</v>
      </c>
    </row>
    <row r="953" spans="3:15">
      <c r="C953" s="173"/>
      <c r="D953" s="173"/>
      <c r="E953" s="173"/>
      <c r="H953" s="199" t="s">
        <v>24</v>
      </c>
      <c r="I953" s="175" t="s">
        <v>4976</v>
      </c>
      <c r="J953" s="174" t="s">
        <v>4977</v>
      </c>
      <c r="L953" s="174" t="s">
        <v>4972</v>
      </c>
      <c r="M953" s="174"/>
      <c r="N953" s="195"/>
      <c r="O953" s="174" t="s">
        <v>4572</v>
      </c>
    </row>
    <row r="954" spans="3:15">
      <c r="C954" s="173"/>
      <c r="D954" s="173"/>
      <c r="E954" s="173"/>
      <c r="H954" s="199" t="s">
        <v>24</v>
      </c>
      <c r="I954" s="175" t="s">
        <v>4979</v>
      </c>
      <c r="J954" s="174" t="s">
        <v>4980</v>
      </c>
      <c r="L954" s="174" t="s">
        <v>4975</v>
      </c>
      <c r="M954" s="174" t="s">
        <v>19</v>
      </c>
      <c r="N954" s="195" t="s">
        <v>4574</v>
      </c>
      <c r="O954" s="174" t="s">
        <v>4575</v>
      </c>
    </row>
    <row r="955" spans="3:15">
      <c r="C955" s="173"/>
      <c r="D955" s="173"/>
      <c r="E955" s="173"/>
      <c r="H955" s="199" t="s">
        <v>24</v>
      </c>
      <c r="I955" s="175" t="s">
        <v>4450</v>
      </c>
      <c r="J955" s="174" t="s">
        <v>4982</v>
      </c>
      <c r="L955" s="174" t="s">
        <v>4978</v>
      </c>
      <c r="M955" s="174" t="s">
        <v>19</v>
      </c>
      <c r="N955" s="195" t="s">
        <v>4577</v>
      </c>
      <c r="O955" s="174" t="s">
        <v>4578</v>
      </c>
    </row>
    <row r="956" spans="3:15">
      <c r="C956" s="173"/>
      <c r="D956" s="173"/>
      <c r="E956" s="173"/>
      <c r="H956" s="199" t="s">
        <v>24</v>
      </c>
      <c r="I956" s="175" t="s">
        <v>4984</v>
      </c>
      <c r="J956" s="174" t="s">
        <v>4985</v>
      </c>
      <c r="L956" s="174" t="s">
        <v>4981</v>
      </c>
      <c r="M956" s="174" t="s">
        <v>19</v>
      </c>
      <c r="N956" s="195" t="s">
        <v>4580</v>
      </c>
      <c r="O956" s="174" t="s">
        <v>4581</v>
      </c>
    </row>
    <row r="957" spans="3:15">
      <c r="C957" s="173"/>
      <c r="D957" s="173"/>
      <c r="E957" s="173"/>
      <c r="H957" s="199" t="s">
        <v>24</v>
      </c>
      <c r="I957" s="175" t="s">
        <v>4987</v>
      </c>
      <c r="J957" s="174" t="s">
        <v>4988</v>
      </c>
      <c r="L957" s="174" t="s">
        <v>4983</v>
      </c>
      <c r="M957" s="174" t="s">
        <v>19</v>
      </c>
      <c r="N957" s="195" t="s">
        <v>4583</v>
      </c>
      <c r="O957" s="174" t="s">
        <v>4584</v>
      </c>
    </row>
    <row r="958" spans="3:15">
      <c r="C958" s="173"/>
      <c r="D958" s="173"/>
      <c r="E958" s="173"/>
      <c r="H958" s="199" t="s">
        <v>24</v>
      </c>
      <c r="I958" s="175" t="s">
        <v>4990</v>
      </c>
      <c r="J958" s="174" t="s">
        <v>4991</v>
      </c>
      <c r="L958" s="174" t="s">
        <v>4986</v>
      </c>
      <c r="M958" s="174" t="s">
        <v>19</v>
      </c>
      <c r="N958" s="195" t="s">
        <v>4586</v>
      </c>
      <c r="O958" s="174" t="s">
        <v>4587</v>
      </c>
    </row>
    <row r="959" spans="3:15">
      <c r="C959" s="173"/>
      <c r="D959" s="173"/>
      <c r="E959" s="173"/>
      <c r="H959" s="199" t="s">
        <v>24</v>
      </c>
      <c r="I959" s="175" t="s">
        <v>4993</v>
      </c>
      <c r="J959" s="174" t="s">
        <v>4994</v>
      </c>
      <c r="L959" s="174" t="s">
        <v>4989</v>
      </c>
      <c r="M959" s="174" t="s">
        <v>19</v>
      </c>
      <c r="N959" s="195" t="s">
        <v>4589</v>
      </c>
      <c r="O959" s="174" t="s">
        <v>4590</v>
      </c>
    </row>
    <row r="960" spans="3:15">
      <c r="C960" s="173"/>
      <c r="D960" s="173"/>
      <c r="E960" s="173"/>
      <c r="H960" s="199" t="s">
        <v>24</v>
      </c>
      <c r="I960" s="175" t="s">
        <v>4996</v>
      </c>
      <c r="J960" s="174" t="s">
        <v>4997</v>
      </c>
      <c r="L960" s="174" t="s">
        <v>4992</v>
      </c>
      <c r="M960" s="174" t="s">
        <v>19</v>
      </c>
      <c r="N960" s="195" t="s">
        <v>4592</v>
      </c>
      <c r="O960" s="174" t="s">
        <v>4593</v>
      </c>
    </row>
    <row r="961" spans="3:15">
      <c r="C961" s="173"/>
      <c r="D961" s="173"/>
      <c r="E961" s="173"/>
      <c r="H961" s="199" t="s">
        <v>24</v>
      </c>
      <c r="I961" s="175" t="s">
        <v>4999</v>
      </c>
      <c r="J961" s="174" t="s">
        <v>5000</v>
      </c>
      <c r="L961" s="174" t="s">
        <v>4995</v>
      </c>
      <c r="M961" s="174" t="s">
        <v>19</v>
      </c>
      <c r="N961" s="195" t="s">
        <v>4595</v>
      </c>
      <c r="O961" s="174" t="s">
        <v>4596</v>
      </c>
    </row>
    <row r="962" spans="3:15">
      <c r="C962" s="173"/>
      <c r="D962" s="173"/>
      <c r="E962" s="173"/>
      <c r="H962" s="199" t="s">
        <v>24</v>
      </c>
      <c r="I962" s="175" t="s">
        <v>5002</v>
      </c>
      <c r="J962" s="174" t="s">
        <v>5003</v>
      </c>
      <c r="L962" s="174" t="s">
        <v>4998</v>
      </c>
      <c r="M962" s="174" t="s">
        <v>19</v>
      </c>
      <c r="N962" s="195" t="s">
        <v>4598</v>
      </c>
      <c r="O962" s="174" t="s">
        <v>4599</v>
      </c>
    </row>
    <row r="963" spans="3:15">
      <c r="C963" s="173"/>
      <c r="D963" s="173"/>
      <c r="E963" s="173"/>
      <c r="H963" s="204"/>
      <c r="I963" s="211" t="s">
        <v>2040</v>
      </c>
      <c r="J963" s="205"/>
      <c r="L963" s="174" t="s">
        <v>5001</v>
      </c>
      <c r="M963" s="174" t="s">
        <v>19</v>
      </c>
      <c r="N963" s="195" t="s">
        <v>4601</v>
      </c>
      <c r="O963" s="174" t="s">
        <v>4602</v>
      </c>
    </row>
    <row r="964" spans="3:15">
      <c r="C964" s="173"/>
      <c r="D964" s="173"/>
      <c r="E964" s="173"/>
      <c r="H964" s="199" t="s">
        <v>25</v>
      </c>
      <c r="I964" s="175" t="s">
        <v>5006</v>
      </c>
      <c r="J964" s="174" t="s">
        <v>5007</v>
      </c>
      <c r="L964" s="174" t="s">
        <v>5004</v>
      </c>
      <c r="M964" s="174" t="s">
        <v>19</v>
      </c>
      <c r="N964" s="195" t="s">
        <v>4604</v>
      </c>
      <c r="O964" s="174" t="s">
        <v>4605</v>
      </c>
    </row>
    <row r="965" spans="3:15">
      <c r="C965" s="173"/>
      <c r="D965" s="173"/>
      <c r="E965" s="173"/>
      <c r="H965" s="199" t="s">
        <v>25</v>
      </c>
      <c r="I965" s="175" t="s">
        <v>5009</v>
      </c>
      <c r="J965" s="174" t="s">
        <v>5010</v>
      </c>
      <c r="L965" s="174" t="s">
        <v>5005</v>
      </c>
      <c r="M965" s="174" t="s">
        <v>19</v>
      </c>
      <c r="N965" s="195" t="s">
        <v>4607</v>
      </c>
      <c r="O965" s="174" t="s">
        <v>4608</v>
      </c>
    </row>
    <row r="966" spans="3:15">
      <c r="C966" s="173"/>
      <c r="D966" s="173"/>
      <c r="E966" s="173"/>
      <c r="H966" s="199" t="s">
        <v>25</v>
      </c>
      <c r="I966" s="175" t="s">
        <v>5012</v>
      </c>
      <c r="J966" s="174" t="s">
        <v>5013</v>
      </c>
      <c r="L966" s="174" t="s">
        <v>5008</v>
      </c>
      <c r="M966" s="174" t="s">
        <v>19</v>
      </c>
      <c r="N966" s="195" t="s">
        <v>4610</v>
      </c>
      <c r="O966" s="174" t="s">
        <v>4611</v>
      </c>
    </row>
    <row r="967" spans="3:15">
      <c r="C967" s="173"/>
      <c r="D967" s="173"/>
      <c r="E967" s="173"/>
      <c r="H967" s="199" t="s">
        <v>25</v>
      </c>
      <c r="I967" s="175" t="s">
        <v>5015</v>
      </c>
      <c r="J967" s="174" t="s">
        <v>5016</v>
      </c>
      <c r="L967" s="174" t="s">
        <v>5011</v>
      </c>
      <c r="M967" s="174" t="s">
        <v>19</v>
      </c>
      <c r="N967" s="195" t="s">
        <v>4613</v>
      </c>
      <c r="O967" s="174" t="s">
        <v>4614</v>
      </c>
    </row>
    <row r="968" spans="3:15">
      <c r="C968" s="173"/>
      <c r="D968" s="173"/>
      <c r="E968" s="173"/>
      <c r="H968" s="199" t="s">
        <v>25</v>
      </c>
      <c r="I968" s="175" t="s">
        <v>5018</v>
      </c>
      <c r="J968" s="174" t="s">
        <v>5019</v>
      </c>
      <c r="L968" s="174" t="s">
        <v>5014</v>
      </c>
      <c r="M968" s="174" t="s">
        <v>20</v>
      </c>
      <c r="N968" s="195" t="s">
        <v>4617</v>
      </c>
      <c r="O968" s="174" t="s">
        <v>4618</v>
      </c>
    </row>
    <row r="969" spans="3:15">
      <c r="C969" s="173"/>
      <c r="D969" s="173"/>
      <c r="E969" s="173"/>
      <c r="H969" s="199" t="s">
        <v>25</v>
      </c>
      <c r="I969" s="175" t="s">
        <v>5021</v>
      </c>
      <c r="J969" s="174" t="s">
        <v>5022</v>
      </c>
      <c r="L969" s="174" t="s">
        <v>5017</v>
      </c>
      <c r="M969" s="174" t="s">
        <v>20</v>
      </c>
      <c r="N969" s="195" t="s">
        <v>4620</v>
      </c>
      <c r="O969" s="174" t="s">
        <v>4621</v>
      </c>
    </row>
    <row r="970" spans="3:15">
      <c r="C970" s="173"/>
      <c r="D970" s="173"/>
      <c r="E970" s="173"/>
      <c r="H970" s="199" t="s">
        <v>25</v>
      </c>
      <c r="I970" s="175" t="s">
        <v>5024</v>
      </c>
      <c r="J970" s="174" t="s">
        <v>5025</v>
      </c>
      <c r="L970" s="174" t="s">
        <v>5020</v>
      </c>
      <c r="M970" s="174" t="s">
        <v>20</v>
      </c>
      <c r="N970" s="195" t="s">
        <v>4623</v>
      </c>
      <c r="O970" s="174" t="s">
        <v>4624</v>
      </c>
    </row>
    <row r="971" spans="3:15">
      <c r="C971" s="173"/>
      <c r="D971" s="173"/>
      <c r="E971" s="173"/>
      <c r="H971" s="199" t="s">
        <v>25</v>
      </c>
      <c r="I971" s="175" t="s">
        <v>5027</v>
      </c>
      <c r="J971" s="174" t="s">
        <v>5028</v>
      </c>
      <c r="L971" s="174" t="s">
        <v>5023</v>
      </c>
      <c r="M971" s="174"/>
      <c r="N971" s="195"/>
      <c r="O971" s="174" t="s">
        <v>4624</v>
      </c>
    </row>
    <row r="972" spans="3:15">
      <c r="C972" s="173"/>
      <c r="D972" s="173"/>
      <c r="E972" s="173"/>
      <c r="H972" s="199" t="s">
        <v>25</v>
      </c>
      <c r="I972" s="175" t="s">
        <v>5030</v>
      </c>
      <c r="J972" s="174" t="s">
        <v>5031</v>
      </c>
      <c r="L972" s="174" t="s">
        <v>5026</v>
      </c>
      <c r="M972" s="174" t="s">
        <v>20</v>
      </c>
      <c r="N972" s="195" t="s">
        <v>4626</v>
      </c>
      <c r="O972" s="174" t="s">
        <v>4627</v>
      </c>
    </row>
    <row r="973" spans="3:15">
      <c r="C973" s="173"/>
      <c r="D973" s="173"/>
      <c r="E973" s="173"/>
      <c r="H973" s="199" t="s">
        <v>25</v>
      </c>
      <c r="I973" s="175" t="s">
        <v>5033</v>
      </c>
      <c r="J973" s="174" t="s">
        <v>5034</v>
      </c>
      <c r="L973" s="174" t="s">
        <v>5029</v>
      </c>
      <c r="M973" s="174" t="s">
        <v>20</v>
      </c>
      <c r="N973" s="195" t="s">
        <v>4629</v>
      </c>
      <c r="O973" s="174" t="s">
        <v>4630</v>
      </c>
    </row>
    <row r="974" spans="3:15">
      <c r="C974" s="173"/>
      <c r="D974" s="173"/>
      <c r="E974" s="173"/>
      <c r="H974" s="199" t="s">
        <v>25</v>
      </c>
      <c r="I974" s="175" t="s">
        <v>5036</v>
      </c>
      <c r="J974" s="174" t="s">
        <v>5037</v>
      </c>
      <c r="L974" s="174" t="s">
        <v>5032</v>
      </c>
      <c r="M974" s="174" t="s">
        <v>20</v>
      </c>
      <c r="N974" s="195" t="s">
        <v>4632</v>
      </c>
      <c r="O974" s="174" t="s">
        <v>4633</v>
      </c>
    </row>
    <row r="975" spans="3:15">
      <c r="C975" s="173"/>
      <c r="D975" s="173"/>
      <c r="E975" s="173"/>
      <c r="H975" s="199" t="s">
        <v>25</v>
      </c>
      <c r="I975" s="175" t="s">
        <v>5039</v>
      </c>
      <c r="J975" s="174" t="s">
        <v>5040</v>
      </c>
      <c r="L975" s="174" t="s">
        <v>5035</v>
      </c>
      <c r="M975" s="174" t="s">
        <v>20</v>
      </c>
      <c r="N975" s="195" t="s">
        <v>4635</v>
      </c>
      <c r="O975" s="174" t="s">
        <v>4636</v>
      </c>
    </row>
    <row r="976" spans="3:15">
      <c r="C976" s="173"/>
      <c r="D976" s="173"/>
      <c r="E976" s="173"/>
      <c r="H976" s="199" t="s">
        <v>25</v>
      </c>
      <c r="I976" s="175" t="s">
        <v>5042</v>
      </c>
      <c r="J976" s="174" t="s">
        <v>5043</v>
      </c>
      <c r="L976" s="174" t="s">
        <v>5038</v>
      </c>
      <c r="M976" s="174" t="s">
        <v>20</v>
      </c>
      <c r="N976" s="195" t="s">
        <v>4638</v>
      </c>
      <c r="O976" s="174" t="s">
        <v>4639</v>
      </c>
    </row>
    <row r="977" spans="3:15">
      <c r="C977" s="173"/>
      <c r="D977" s="173"/>
      <c r="E977" s="173"/>
      <c r="H977" s="199" t="s">
        <v>25</v>
      </c>
      <c r="I977" s="175" t="s">
        <v>5045</v>
      </c>
      <c r="J977" s="174" t="s">
        <v>5046</v>
      </c>
      <c r="L977" s="174" t="s">
        <v>5041</v>
      </c>
      <c r="M977" s="174" t="s">
        <v>20</v>
      </c>
      <c r="N977" s="195" t="s">
        <v>4641</v>
      </c>
      <c r="O977" s="174" t="s">
        <v>4642</v>
      </c>
    </row>
    <row r="978" spans="3:15">
      <c r="C978" s="173"/>
      <c r="D978" s="173"/>
      <c r="E978" s="173"/>
      <c r="H978" s="199" t="s">
        <v>25</v>
      </c>
      <c r="I978" s="175" t="s">
        <v>5048</v>
      </c>
      <c r="J978" s="174" t="s">
        <v>5049</v>
      </c>
      <c r="L978" s="174" t="s">
        <v>5044</v>
      </c>
      <c r="M978" s="174" t="s">
        <v>20</v>
      </c>
      <c r="N978" s="195" t="s">
        <v>4644</v>
      </c>
      <c r="O978" s="174" t="s">
        <v>4645</v>
      </c>
    </row>
    <row r="979" spans="3:15">
      <c r="C979" s="173"/>
      <c r="D979" s="173"/>
      <c r="E979" s="173"/>
      <c r="H979" s="199" t="s">
        <v>25</v>
      </c>
      <c r="I979" s="175" t="s">
        <v>5051</v>
      </c>
      <c r="J979" s="174" t="s">
        <v>5052</v>
      </c>
      <c r="L979" s="174" t="s">
        <v>5047</v>
      </c>
      <c r="M979" s="174" t="s">
        <v>20</v>
      </c>
      <c r="N979" s="195" t="s">
        <v>4647</v>
      </c>
      <c r="O979" s="174" t="s">
        <v>4648</v>
      </c>
    </row>
    <row r="980" spans="3:15">
      <c r="C980" s="173"/>
      <c r="D980" s="173"/>
      <c r="E980" s="173"/>
      <c r="H980" s="199" t="s">
        <v>25</v>
      </c>
      <c r="I980" s="175" t="s">
        <v>5054</v>
      </c>
      <c r="J980" s="174" t="s">
        <v>5055</v>
      </c>
      <c r="L980" s="174" t="s">
        <v>5050</v>
      </c>
      <c r="M980" s="174" t="s">
        <v>20</v>
      </c>
      <c r="N980" s="195" t="s">
        <v>4650</v>
      </c>
      <c r="O980" s="174" t="s">
        <v>4651</v>
      </c>
    </row>
    <row r="981" spans="3:15">
      <c r="C981" s="173"/>
      <c r="D981" s="173"/>
      <c r="E981" s="173"/>
      <c r="H981" s="199" t="s">
        <v>25</v>
      </c>
      <c r="I981" s="175" t="s">
        <v>5057</v>
      </c>
      <c r="J981" s="174" t="s">
        <v>5058</v>
      </c>
      <c r="L981" s="174" t="s">
        <v>5053</v>
      </c>
      <c r="M981" s="174" t="s">
        <v>20</v>
      </c>
      <c r="N981" s="195" t="s">
        <v>4653</v>
      </c>
      <c r="O981" s="174" t="s">
        <v>4654</v>
      </c>
    </row>
    <row r="982" spans="3:15">
      <c r="C982" s="173"/>
      <c r="D982" s="173"/>
      <c r="E982" s="173"/>
      <c r="H982" s="199" t="s">
        <v>25</v>
      </c>
      <c r="I982" s="175" t="s">
        <v>5060</v>
      </c>
      <c r="J982" s="174" t="s">
        <v>5061</v>
      </c>
      <c r="L982" s="174" t="s">
        <v>5056</v>
      </c>
      <c r="M982" s="174" t="s">
        <v>20</v>
      </c>
      <c r="N982" s="195" t="s">
        <v>4656</v>
      </c>
      <c r="O982" s="174" t="s">
        <v>4657</v>
      </c>
    </row>
    <row r="983" spans="3:15">
      <c r="C983" s="173"/>
      <c r="D983" s="173"/>
      <c r="E983" s="173"/>
      <c r="H983" s="199" t="s">
        <v>25</v>
      </c>
      <c r="I983" s="175" t="s">
        <v>5063</v>
      </c>
      <c r="J983" s="174" t="s">
        <v>5064</v>
      </c>
      <c r="L983" s="174" t="s">
        <v>5059</v>
      </c>
      <c r="M983" s="174" t="s">
        <v>20</v>
      </c>
      <c r="N983" s="195" t="s">
        <v>4659</v>
      </c>
      <c r="O983" s="174" t="s">
        <v>4660</v>
      </c>
    </row>
    <row r="984" spans="3:15">
      <c r="C984" s="173"/>
      <c r="D984" s="173"/>
      <c r="E984" s="173"/>
      <c r="H984" s="199" t="s">
        <v>25</v>
      </c>
      <c r="I984" s="175" t="s">
        <v>5066</v>
      </c>
      <c r="J984" s="174" t="s">
        <v>5067</v>
      </c>
      <c r="L984" s="174" t="s">
        <v>5062</v>
      </c>
      <c r="M984" s="174" t="s">
        <v>20</v>
      </c>
      <c r="N984" s="195" t="s">
        <v>4662</v>
      </c>
      <c r="O984" s="174" t="s">
        <v>4663</v>
      </c>
    </row>
    <row r="985" spans="3:15">
      <c r="C985" s="173"/>
      <c r="D985" s="173"/>
      <c r="E985" s="173"/>
      <c r="H985" s="199" t="s">
        <v>25</v>
      </c>
      <c r="I985" s="175" t="s">
        <v>5069</v>
      </c>
      <c r="J985" s="174" t="s">
        <v>5070</v>
      </c>
      <c r="L985" s="174" t="s">
        <v>5065</v>
      </c>
      <c r="M985" s="174"/>
      <c r="N985" s="195"/>
      <c r="O985" s="174" t="s">
        <v>4663</v>
      </c>
    </row>
    <row r="986" spans="3:15">
      <c r="C986" s="173"/>
      <c r="D986" s="173"/>
      <c r="E986" s="173"/>
      <c r="H986" s="199" t="s">
        <v>25</v>
      </c>
      <c r="I986" s="175" t="s">
        <v>5072</v>
      </c>
      <c r="J986" s="174" t="s">
        <v>5073</v>
      </c>
      <c r="L986" s="174" t="s">
        <v>5068</v>
      </c>
      <c r="M986" s="174" t="s">
        <v>20</v>
      </c>
      <c r="N986" s="195" t="s">
        <v>4665</v>
      </c>
      <c r="O986" s="174" t="s">
        <v>4666</v>
      </c>
    </row>
    <row r="987" spans="3:15">
      <c r="C987" s="173"/>
      <c r="D987" s="173"/>
      <c r="E987" s="173"/>
      <c r="H987" s="199" t="s">
        <v>25</v>
      </c>
      <c r="I987" s="175" t="s">
        <v>5075</v>
      </c>
      <c r="J987" s="174" t="s">
        <v>5076</v>
      </c>
      <c r="L987" s="174" t="s">
        <v>5071</v>
      </c>
      <c r="M987" s="174" t="s">
        <v>20</v>
      </c>
      <c r="N987" s="195" t="s">
        <v>4668</v>
      </c>
      <c r="O987" s="174" t="s">
        <v>4669</v>
      </c>
    </row>
    <row r="988" spans="3:15">
      <c r="C988" s="173"/>
      <c r="D988" s="173"/>
      <c r="E988" s="173"/>
      <c r="H988" s="199" t="s">
        <v>25</v>
      </c>
      <c r="I988" s="175" t="s">
        <v>5078</v>
      </c>
      <c r="J988" s="174" t="s">
        <v>5079</v>
      </c>
      <c r="L988" s="174" t="s">
        <v>5074</v>
      </c>
      <c r="M988" s="174"/>
      <c r="N988" s="195"/>
      <c r="O988" s="174" t="s">
        <v>4669</v>
      </c>
    </row>
    <row r="989" spans="3:15">
      <c r="C989" s="173"/>
      <c r="D989" s="173"/>
      <c r="E989" s="173"/>
      <c r="H989" s="199" t="s">
        <v>25</v>
      </c>
      <c r="I989" s="175" t="s">
        <v>5081</v>
      </c>
      <c r="J989" s="174" t="s">
        <v>5082</v>
      </c>
      <c r="L989" s="174" t="s">
        <v>5077</v>
      </c>
      <c r="M989" s="174" t="s">
        <v>20</v>
      </c>
      <c r="N989" s="195" t="s">
        <v>4671</v>
      </c>
      <c r="O989" s="174" t="s">
        <v>4672</v>
      </c>
    </row>
    <row r="990" spans="3:15">
      <c r="C990" s="173"/>
      <c r="D990" s="173"/>
      <c r="E990" s="173"/>
      <c r="H990" s="199" t="s">
        <v>25</v>
      </c>
      <c r="I990" s="175" t="s">
        <v>5084</v>
      </c>
      <c r="J990" s="174" t="s">
        <v>5085</v>
      </c>
      <c r="L990" s="174" t="s">
        <v>5080</v>
      </c>
      <c r="M990" s="174" t="s">
        <v>21</v>
      </c>
      <c r="N990" s="195" t="s">
        <v>4675</v>
      </c>
      <c r="O990" s="174" t="s">
        <v>4676</v>
      </c>
    </row>
    <row r="991" spans="3:15">
      <c r="C991" s="173"/>
      <c r="D991" s="173"/>
      <c r="E991" s="173"/>
      <c r="H991" s="199" t="s">
        <v>25</v>
      </c>
      <c r="I991" s="175" t="s">
        <v>5087</v>
      </c>
      <c r="J991" s="174" t="s">
        <v>5088</v>
      </c>
      <c r="L991" s="174" t="s">
        <v>5083</v>
      </c>
      <c r="M991" s="174" t="s">
        <v>21</v>
      </c>
      <c r="N991" s="195" t="s">
        <v>4678</v>
      </c>
      <c r="O991" s="174" t="s">
        <v>4679</v>
      </c>
    </row>
    <row r="992" spans="3:15">
      <c r="C992" s="173"/>
      <c r="D992" s="173"/>
      <c r="E992" s="173"/>
      <c r="H992" s="199" t="s">
        <v>25</v>
      </c>
      <c r="I992" s="175" t="s">
        <v>5090</v>
      </c>
      <c r="J992" s="174" t="s">
        <v>5091</v>
      </c>
      <c r="L992" s="174" t="s">
        <v>5086</v>
      </c>
      <c r="M992" s="174" t="s">
        <v>21</v>
      </c>
      <c r="N992" s="195" t="s">
        <v>4681</v>
      </c>
      <c r="O992" s="174" t="s">
        <v>4682</v>
      </c>
    </row>
    <row r="993" spans="3:15">
      <c r="C993" s="173"/>
      <c r="D993" s="173"/>
      <c r="E993" s="173"/>
      <c r="H993" s="199" t="s">
        <v>25</v>
      </c>
      <c r="I993" s="175" t="s">
        <v>5093</v>
      </c>
      <c r="J993" s="174" t="s">
        <v>5094</v>
      </c>
      <c r="L993" s="174" t="s">
        <v>5089</v>
      </c>
      <c r="M993" s="174" t="s">
        <v>21</v>
      </c>
      <c r="N993" s="195" t="s">
        <v>4684</v>
      </c>
      <c r="O993" s="174" t="s">
        <v>4685</v>
      </c>
    </row>
    <row r="994" spans="3:15">
      <c r="C994" s="173"/>
      <c r="D994" s="173"/>
      <c r="E994" s="173"/>
      <c r="H994" s="199" t="s">
        <v>25</v>
      </c>
      <c r="I994" s="175" t="s">
        <v>5096</v>
      </c>
      <c r="J994" s="174" t="s">
        <v>5097</v>
      </c>
      <c r="L994" s="174" t="s">
        <v>5092</v>
      </c>
      <c r="M994" s="174" t="s">
        <v>21</v>
      </c>
      <c r="N994" s="195" t="s">
        <v>4687</v>
      </c>
      <c r="O994" s="174" t="s">
        <v>4688</v>
      </c>
    </row>
    <row r="995" spans="3:15">
      <c r="C995" s="173"/>
      <c r="D995" s="173"/>
      <c r="E995" s="173"/>
      <c r="H995" s="199" t="s">
        <v>25</v>
      </c>
      <c r="I995" s="175" t="s">
        <v>5099</v>
      </c>
      <c r="J995" s="174" t="s">
        <v>5100</v>
      </c>
      <c r="L995" s="174" t="s">
        <v>5095</v>
      </c>
      <c r="M995" s="174" t="s">
        <v>21</v>
      </c>
      <c r="N995" s="195" t="s">
        <v>4690</v>
      </c>
      <c r="O995" s="174" t="s">
        <v>4691</v>
      </c>
    </row>
    <row r="996" spans="3:15">
      <c r="C996" s="173"/>
      <c r="D996" s="173"/>
      <c r="E996" s="173"/>
      <c r="H996" s="199" t="s">
        <v>25</v>
      </c>
      <c r="I996" s="175" t="s">
        <v>5102</v>
      </c>
      <c r="J996" s="174" t="s">
        <v>5103</v>
      </c>
      <c r="L996" s="174" t="s">
        <v>5098</v>
      </c>
      <c r="M996" s="174" t="s">
        <v>21</v>
      </c>
      <c r="N996" s="195" t="s">
        <v>4693</v>
      </c>
      <c r="O996" s="174" t="s">
        <v>4694</v>
      </c>
    </row>
    <row r="997" spans="3:15">
      <c r="C997" s="173"/>
      <c r="D997" s="173"/>
      <c r="E997" s="173"/>
      <c r="H997" s="199" t="s">
        <v>25</v>
      </c>
      <c r="I997" s="175" t="s">
        <v>5105</v>
      </c>
      <c r="J997" s="174" t="s">
        <v>5106</v>
      </c>
      <c r="L997" s="174" t="s">
        <v>5101</v>
      </c>
      <c r="M997" s="174" t="s">
        <v>21</v>
      </c>
      <c r="N997" s="195" t="s">
        <v>4696</v>
      </c>
      <c r="O997" s="174" t="s">
        <v>4697</v>
      </c>
    </row>
    <row r="998" spans="3:15">
      <c r="C998" s="173"/>
      <c r="D998" s="173"/>
      <c r="E998" s="173"/>
      <c r="H998" s="199" t="s">
        <v>25</v>
      </c>
      <c r="I998" s="175" t="s">
        <v>5108</v>
      </c>
      <c r="J998" s="174" t="s">
        <v>5109</v>
      </c>
      <c r="L998" s="174" t="s">
        <v>5104</v>
      </c>
      <c r="M998" s="174"/>
      <c r="N998" s="195"/>
      <c r="O998" s="174" t="s">
        <v>4697</v>
      </c>
    </row>
    <row r="999" spans="3:15">
      <c r="C999" s="173"/>
      <c r="D999" s="173"/>
      <c r="E999" s="173"/>
      <c r="H999" s="199" t="s">
        <v>25</v>
      </c>
      <c r="I999" s="175" t="s">
        <v>5111</v>
      </c>
      <c r="J999" s="174" t="s">
        <v>5112</v>
      </c>
      <c r="L999" s="174" t="s">
        <v>5107</v>
      </c>
      <c r="M999" s="174" t="s">
        <v>21</v>
      </c>
      <c r="N999" s="195" t="s">
        <v>3017</v>
      </c>
      <c r="O999" s="174" t="s">
        <v>4699</v>
      </c>
    </row>
    <row r="1000" spans="3:15">
      <c r="C1000" s="173"/>
      <c r="D1000" s="173"/>
      <c r="E1000" s="173"/>
      <c r="H1000" s="199" t="s">
        <v>25</v>
      </c>
      <c r="I1000" s="175" t="s">
        <v>5114</v>
      </c>
      <c r="J1000" s="174" t="s">
        <v>5115</v>
      </c>
      <c r="L1000" s="174" t="s">
        <v>5110</v>
      </c>
      <c r="M1000" s="174" t="s">
        <v>21</v>
      </c>
      <c r="N1000" s="195" t="s">
        <v>4701</v>
      </c>
      <c r="O1000" s="174" t="s">
        <v>4702</v>
      </c>
    </row>
    <row r="1001" spans="3:15">
      <c r="C1001" s="173"/>
      <c r="D1001" s="173"/>
      <c r="E1001" s="173"/>
      <c r="H1001" s="199" t="s">
        <v>25</v>
      </c>
      <c r="I1001" s="175" t="s">
        <v>5117</v>
      </c>
      <c r="J1001" s="174" t="s">
        <v>5118</v>
      </c>
      <c r="L1001" s="174" t="s">
        <v>5113</v>
      </c>
      <c r="M1001" s="174" t="s">
        <v>21</v>
      </c>
      <c r="N1001" s="195" t="s">
        <v>2833</v>
      </c>
      <c r="O1001" s="174" t="s">
        <v>4704</v>
      </c>
    </row>
    <row r="1002" spans="3:15">
      <c r="C1002" s="173"/>
      <c r="D1002" s="173"/>
      <c r="E1002" s="173"/>
      <c r="H1002" s="199" t="s">
        <v>25</v>
      </c>
      <c r="I1002" s="175" t="s">
        <v>5120</v>
      </c>
      <c r="J1002" s="174" t="s">
        <v>5121</v>
      </c>
      <c r="L1002" s="174" t="s">
        <v>5116</v>
      </c>
      <c r="M1002" s="174" t="s">
        <v>21</v>
      </c>
      <c r="N1002" s="195" t="s">
        <v>4706</v>
      </c>
      <c r="O1002" s="174" t="s">
        <v>4707</v>
      </c>
    </row>
    <row r="1003" spans="3:15">
      <c r="C1003" s="173"/>
      <c r="D1003" s="173"/>
      <c r="E1003" s="173"/>
      <c r="H1003" s="199" t="s">
        <v>25</v>
      </c>
      <c r="I1003" s="175" t="s">
        <v>5123</v>
      </c>
      <c r="J1003" s="174" t="s">
        <v>5124</v>
      </c>
      <c r="L1003" s="174" t="s">
        <v>5119</v>
      </c>
      <c r="M1003" s="174" t="s">
        <v>21</v>
      </c>
      <c r="N1003" s="195" t="s">
        <v>4709</v>
      </c>
      <c r="O1003" s="174" t="s">
        <v>4710</v>
      </c>
    </row>
    <row r="1004" spans="3:15">
      <c r="C1004" s="173"/>
      <c r="D1004" s="173"/>
      <c r="E1004" s="173"/>
      <c r="H1004" s="199" t="s">
        <v>25</v>
      </c>
      <c r="I1004" s="175" t="s">
        <v>5126</v>
      </c>
      <c r="J1004" s="174" t="s">
        <v>5127</v>
      </c>
      <c r="L1004" s="174" t="s">
        <v>5122</v>
      </c>
      <c r="M1004" s="174" t="s">
        <v>21</v>
      </c>
      <c r="N1004" s="195" t="s">
        <v>4712</v>
      </c>
      <c r="O1004" s="174" t="s">
        <v>4713</v>
      </c>
    </row>
    <row r="1005" spans="3:15">
      <c r="C1005" s="173"/>
      <c r="D1005" s="173"/>
      <c r="E1005" s="173"/>
      <c r="H1005" s="199" t="s">
        <v>25</v>
      </c>
      <c r="I1005" s="175" t="s">
        <v>5129</v>
      </c>
      <c r="J1005" s="174" t="s">
        <v>5130</v>
      </c>
      <c r="L1005" s="174" t="s">
        <v>5125</v>
      </c>
      <c r="M1005" s="174" t="s">
        <v>21</v>
      </c>
      <c r="N1005" s="195" t="s">
        <v>4715</v>
      </c>
      <c r="O1005" s="174" t="s">
        <v>4716</v>
      </c>
    </row>
    <row r="1006" spans="3:15">
      <c r="C1006" s="173"/>
      <c r="D1006" s="173"/>
      <c r="E1006" s="173"/>
      <c r="H1006" s="204"/>
      <c r="I1006" s="211" t="s">
        <v>2041</v>
      </c>
      <c r="J1006" s="205"/>
      <c r="L1006" s="174" t="s">
        <v>5128</v>
      </c>
      <c r="M1006" s="174" t="s">
        <v>21</v>
      </c>
      <c r="N1006" s="195" t="s">
        <v>4718</v>
      </c>
      <c r="O1006" s="174" t="s">
        <v>4719</v>
      </c>
    </row>
    <row r="1007" spans="3:15">
      <c r="C1007" s="173"/>
      <c r="D1007" s="173"/>
      <c r="E1007" s="173"/>
      <c r="H1007" s="199" t="s">
        <v>26</v>
      </c>
      <c r="I1007" s="175" t="s">
        <v>5133</v>
      </c>
      <c r="J1007" s="174" t="s">
        <v>5134</v>
      </c>
      <c r="L1007" s="174" t="s">
        <v>5131</v>
      </c>
      <c r="M1007" s="174" t="s">
        <v>21</v>
      </c>
      <c r="N1007" s="195" t="s">
        <v>4721</v>
      </c>
      <c r="O1007" s="174" t="s">
        <v>4722</v>
      </c>
    </row>
    <row r="1008" spans="3:15">
      <c r="C1008" s="173"/>
      <c r="D1008" s="173"/>
      <c r="E1008" s="173"/>
      <c r="H1008" s="199" t="s">
        <v>26</v>
      </c>
      <c r="I1008" s="175" t="s">
        <v>5136</v>
      </c>
      <c r="J1008" s="174" t="s">
        <v>5137</v>
      </c>
      <c r="L1008" s="174" t="s">
        <v>5132</v>
      </c>
      <c r="M1008" s="174" t="s">
        <v>21</v>
      </c>
      <c r="N1008" s="195" t="s">
        <v>4724</v>
      </c>
      <c r="O1008" s="174" t="s">
        <v>4725</v>
      </c>
    </row>
    <row r="1009" spans="3:15">
      <c r="C1009" s="173"/>
      <c r="D1009" s="173"/>
      <c r="E1009" s="173"/>
      <c r="H1009" s="199" t="s">
        <v>26</v>
      </c>
      <c r="I1009" s="175" t="s">
        <v>5139</v>
      </c>
      <c r="J1009" s="174" t="s">
        <v>5140</v>
      </c>
      <c r="L1009" s="174" t="s">
        <v>5135</v>
      </c>
      <c r="M1009" s="174" t="s">
        <v>21</v>
      </c>
      <c r="N1009" s="195" t="s">
        <v>4727</v>
      </c>
      <c r="O1009" s="174" t="s">
        <v>4728</v>
      </c>
    </row>
    <row r="1010" spans="3:15">
      <c r="C1010" s="173"/>
      <c r="D1010" s="173"/>
      <c r="E1010" s="173"/>
      <c r="H1010" s="199" t="s">
        <v>26</v>
      </c>
      <c r="I1010" s="175" t="s">
        <v>5142</v>
      </c>
      <c r="J1010" s="174" t="s">
        <v>5143</v>
      </c>
      <c r="L1010" s="174" t="s">
        <v>5138</v>
      </c>
      <c r="M1010" s="174" t="s">
        <v>21</v>
      </c>
      <c r="N1010" s="195" t="s">
        <v>4730</v>
      </c>
      <c r="O1010" s="174" t="s">
        <v>4731</v>
      </c>
    </row>
    <row r="1011" spans="3:15">
      <c r="C1011" s="173"/>
      <c r="D1011" s="173"/>
      <c r="E1011" s="173"/>
      <c r="H1011" s="199" t="s">
        <v>26</v>
      </c>
      <c r="I1011" s="175" t="s">
        <v>5145</v>
      </c>
      <c r="J1011" s="174" t="s">
        <v>5146</v>
      </c>
      <c r="L1011" s="174" t="s">
        <v>5141</v>
      </c>
      <c r="M1011" s="174" t="s">
        <v>21</v>
      </c>
      <c r="N1011" s="195" t="s">
        <v>4733</v>
      </c>
      <c r="O1011" s="174" t="s">
        <v>4734</v>
      </c>
    </row>
    <row r="1012" spans="3:15">
      <c r="C1012" s="173"/>
      <c r="D1012" s="173"/>
      <c r="E1012" s="173"/>
      <c r="H1012" s="199" t="s">
        <v>26</v>
      </c>
      <c r="I1012" s="175" t="s">
        <v>5148</v>
      </c>
      <c r="J1012" s="174" t="s">
        <v>5149</v>
      </c>
      <c r="L1012" s="174" t="s">
        <v>5144</v>
      </c>
      <c r="M1012" s="174" t="s">
        <v>21</v>
      </c>
      <c r="N1012" s="195" t="s">
        <v>4736</v>
      </c>
      <c r="O1012" s="174" t="s">
        <v>4737</v>
      </c>
    </row>
    <row r="1013" spans="3:15">
      <c r="C1013" s="173"/>
      <c r="D1013" s="173"/>
      <c r="E1013" s="173"/>
      <c r="H1013" s="199" t="s">
        <v>26</v>
      </c>
      <c r="I1013" s="175" t="s">
        <v>5151</v>
      </c>
      <c r="J1013" s="174" t="s">
        <v>5152</v>
      </c>
      <c r="L1013" s="174" t="s">
        <v>5147</v>
      </c>
      <c r="M1013" s="174" t="s">
        <v>21</v>
      </c>
      <c r="N1013" s="195" t="s">
        <v>4739</v>
      </c>
      <c r="O1013" s="174" t="s">
        <v>4740</v>
      </c>
    </row>
    <row r="1014" spans="3:15">
      <c r="C1014" s="173"/>
      <c r="D1014" s="173"/>
      <c r="E1014" s="173"/>
      <c r="H1014" s="199" t="s">
        <v>26</v>
      </c>
      <c r="I1014" s="175" t="s">
        <v>5154</v>
      </c>
      <c r="J1014" s="174" t="s">
        <v>5155</v>
      </c>
      <c r="L1014" s="174" t="s">
        <v>5150</v>
      </c>
      <c r="M1014" s="174" t="s">
        <v>21</v>
      </c>
      <c r="N1014" s="195" t="s">
        <v>2882</v>
      </c>
      <c r="O1014" s="174" t="s">
        <v>4742</v>
      </c>
    </row>
    <row r="1015" spans="3:15">
      <c r="C1015" s="173"/>
      <c r="D1015" s="173"/>
      <c r="E1015" s="173"/>
      <c r="H1015" s="199" t="s">
        <v>26</v>
      </c>
      <c r="I1015" s="175" t="s">
        <v>2184</v>
      </c>
      <c r="J1015" s="174" t="s">
        <v>5157</v>
      </c>
      <c r="L1015" s="174" t="s">
        <v>5153</v>
      </c>
      <c r="M1015" s="174" t="s">
        <v>21</v>
      </c>
      <c r="N1015" s="195" t="s">
        <v>4744</v>
      </c>
      <c r="O1015" s="174" t="s">
        <v>4745</v>
      </c>
    </row>
    <row r="1016" spans="3:15">
      <c r="C1016" s="173"/>
      <c r="D1016" s="173"/>
      <c r="E1016" s="173"/>
      <c r="H1016" s="199" t="s">
        <v>26</v>
      </c>
      <c r="I1016" s="175" t="s">
        <v>5159</v>
      </c>
      <c r="J1016" s="174" t="s">
        <v>5160</v>
      </c>
      <c r="L1016" s="174" t="s">
        <v>5156</v>
      </c>
      <c r="M1016" s="174" t="s">
        <v>21</v>
      </c>
      <c r="N1016" s="195" t="s">
        <v>4747</v>
      </c>
      <c r="O1016" s="174" t="s">
        <v>4748</v>
      </c>
    </row>
    <row r="1017" spans="3:15">
      <c r="C1017" s="173"/>
      <c r="D1017" s="173"/>
      <c r="E1017" s="173"/>
      <c r="H1017" s="199" t="s">
        <v>26</v>
      </c>
      <c r="I1017" s="175" t="s">
        <v>5162</v>
      </c>
      <c r="J1017" s="174" t="s">
        <v>5163</v>
      </c>
      <c r="L1017" s="174" t="s">
        <v>5158</v>
      </c>
      <c r="M1017" s="174" t="s">
        <v>21</v>
      </c>
      <c r="N1017" s="195" t="s">
        <v>3518</v>
      </c>
      <c r="O1017" s="174" t="s">
        <v>4750</v>
      </c>
    </row>
    <row r="1018" spans="3:15">
      <c r="C1018" s="173"/>
      <c r="D1018" s="173"/>
      <c r="E1018" s="173"/>
      <c r="H1018" s="199" t="s">
        <v>26</v>
      </c>
      <c r="I1018" s="175" t="s">
        <v>5165</v>
      </c>
      <c r="J1018" s="174" t="s">
        <v>5166</v>
      </c>
      <c r="L1018" s="174" t="s">
        <v>5161</v>
      </c>
      <c r="M1018" s="174" t="s">
        <v>21</v>
      </c>
      <c r="N1018" s="195" t="s">
        <v>4752</v>
      </c>
      <c r="O1018" s="174" t="s">
        <v>4753</v>
      </c>
    </row>
    <row r="1019" spans="3:15">
      <c r="C1019" s="173"/>
      <c r="D1019" s="173"/>
      <c r="E1019" s="173"/>
      <c r="H1019" s="199" t="s">
        <v>26</v>
      </c>
      <c r="I1019" s="175" t="s">
        <v>5168</v>
      </c>
      <c r="J1019" s="174" t="s">
        <v>5169</v>
      </c>
      <c r="L1019" s="174" t="s">
        <v>5164</v>
      </c>
      <c r="M1019" s="174" t="s">
        <v>21</v>
      </c>
      <c r="N1019" s="195" t="s">
        <v>4755</v>
      </c>
      <c r="O1019" s="174" t="s">
        <v>4756</v>
      </c>
    </row>
    <row r="1020" spans="3:15">
      <c r="C1020" s="173"/>
      <c r="D1020" s="173"/>
      <c r="E1020" s="173"/>
      <c r="H1020" s="199" t="s">
        <v>26</v>
      </c>
      <c r="I1020" s="175" t="s">
        <v>5171</v>
      </c>
      <c r="J1020" s="174" t="s">
        <v>5172</v>
      </c>
      <c r="L1020" s="174" t="s">
        <v>5167</v>
      </c>
      <c r="M1020" s="174" t="s">
        <v>21</v>
      </c>
      <c r="N1020" s="195" t="s">
        <v>4758</v>
      </c>
      <c r="O1020" s="174" t="s">
        <v>4759</v>
      </c>
    </row>
    <row r="1021" spans="3:15">
      <c r="C1021" s="173"/>
      <c r="D1021" s="173"/>
      <c r="E1021" s="173"/>
      <c r="H1021" s="199" t="s">
        <v>26</v>
      </c>
      <c r="I1021" s="175" t="s">
        <v>5174</v>
      </c>
      <c r="J1021" s="174" t="s">
        <v>5175</v>
      </c>
      <c r="L1021" s="174" t="s">
        <v>5170</v>
      </c>
      <c r="M1021" s="174" t="s">
        <v>21</v>
      </c>
      <c r="N1021" s="195" t="s">
        <v>4761</v>
      </c>
      <c r="O1021" s="174" t="s">
        <v>4762</v>
      </c>
    </row>
    <row r="1022" spans="3:15">
      <c r="C1022" s="173"/>
      <c r="D1022" s="173"/>
      <c r="E1022" s="173"/>
      <c r="H1022" s="199" t="s">
        <v>26</v>
      </c>
      <c r="I1022" s="175" t="s">
        <v>5177</v>
      </c>
      <c r="J1022" s="174" t="s">
        <v>5178</v>
      </c>
      <c r="L1022" s="174" t="s">
        <v>5173</v>
      </c>
      <c r="M1022" s="174" t="s">
        <v>21</v>
      </c>
      <c r="N1022" s="195" t="s">
        <v>4059</v>
      </c>
      <c r="O1022" s="174" t="s">
        <v>4764</v>
      </c>
    </row>
    <row r="1023" spans="3:15">
      <c r="C1023" s="173"/>
      <c r="D1023" s="173"/>
      <c r="E1023" s="173"/>
      <c r="H1023" s="199" t="s">
        <v>26</v>
      </c>
      <c r="I1023" s="175" t="s">
        <v>5180</v>
      </c>
      <c r="J1023" s="174" t="s">
        <v>5181</v>
      </c>
      <c r="L1023" s="174" t="s">
        <v>5176</v>
      </c>
      <c r="M1023" s="174" t="s">
        <v>21</v>
      </c>
      <c r="N1023" s="195" t="s">
        <v>4766</v>
      </c>
      <c r="O1023" s="174" t="s">
        <v>4767</v>
      </c>
    </row>
    <row r="1024" spans="3:15">
      <c r="C1024" s="173"/>
      <c r="D1024" s="173"/>
      <c r="E1024" s="173"/>
      <c r="H1024" s="199" t="s">
        <v>26</v>
      </c>
      <c r="I1024" s="175" t="s">
        <v>5183</v>
      </c>
      <c r="J1024" s="174" t="s">
        <v>5184</v>
      </c>
      <c r="L1024" s="174" t="s">
        <v>5179</v>
      </c>
      <c r="M1024" s="174" t="s">
        <v>21</v>
      </c>
      <c r="N1024" s="195" t="s">
        <v>4769</v>
      </c>
      <c r="O1024" s="174" t="s">
        <v>4770</v>
      </c>
    </row>
    <row r="1025" spans="3:15">
      <c r="C1025" s="173"/>
      <c r="D1025" s="173"/>
      <c r="E1025" s="173"/>
      <c r="H1025" s="199" t="s">
        <v>26</v>
      </c>
      <c r="I1025" s="175" t="s">
        <v>5186</v>
      </c>
      <c r="J1025" s="174" t="s">
        <v>5187</v>
      </c>
      <c r="L1025" s="174" t="s">
        <v>5182</v>
      </c>
      <c r="M1025" s="174" t="s">
        <v>21</v>
      </c>
      <c r="N1025" s="195" t="s">
        <v>4772</v>
      </c>
      <c r="O1025" s="174" t="s">
        <v>4773</v>
      </c>
    </row>
    <row r="1026" spans="3:15">
      <c r="C1026" s="173"/>
      <c r="D1026" s="173"/>
      <c r="E1026" s="173"/>
      <c r="H1026" s="199" t="s">
        <v>26</v>
      </c>
      <c r="I1026" s="175" t="s">
        <v>5189</v>
      </c>
      <c r="J1026" s="174" t="s">
        <v>5190</v>
      </c>
      <c r="L1026" s="174" t="s">
        <v>5185</v>
      </c>
      <c r="M1026" s="174" t="s">
        <v>21</v>
      </c>
      <c r="N1026" s="195" t="s">
        <v>4775</v>
      </c>
      <c r="O1026" s="174" t="s">
        <v>4776</v>
      </c>
    </row>
    <row r="1027" spans="3:15">
      <c r="C1027" s="173"/>
      <c r="D1027" s="173"/>
      <c r="E1027" s="173"/>
      <c r="H1027" s="204"/>
      <c r="I1027" s="211" t="s">
        <v>2042</v>
      </c>
      <c r="J1027" s="205"/>
      <c r="L1027" s="174" t="s">
        <v>5188</v>
      </c>
      <c r="M1027" s="174" t="s">
        <v>21</v>
      </c>
      <c r="N1027" s="195" t="s">
        <v>4778</v>
      </c>
      <c r="O1027" s="174" t="s">
        <v>4779</v>
      </c>
    </row>
    <row r="1028" spans="3:15">
      <c r="C1028" s="173"/>
      <c r="D1028" s="173"/>
      <c r="E1028" s="173"/>
      <c r="H1028" s="199" t="s">
        <v>27</v>
      </c>
      <c r="I1028" s="175" t="s">
        <v>5193</v>
      </c>
      <c r="J1028" s="174" t="s">
        <v>5194</v>
      </c>
      <c r="L1028" s="174" t="s">
        <v>5191</v>
      </c>
      <c r="M1028" s="174" t="s">
        <v>21</v>
      </c>
      <c r="N1028" s="195" t="s">
        <v>4781</v>
      </c>
      <c r="O1028" s="174" t="s">
        <v>4782</v>
      </c>
    </row>
    <row r="1029" spans="3:15">
      <c r="C1029" s="173"/>
      <c r="D1029" s="173"/>
      <c r="E1029" s="173"/>
      <c r="H1029" s="199" t="s">
        <v>27</v>
      </c>
      <c r="I1029" s="175" t="s">
        <v>5196</v>
      </c>
      <c r="J1029" s="174" t="s">
        <v>5197</v>
      </c>
      <c r="L1029" s="174" t="s">
        <v>5192</v>
      </c>
      <c r="M1029" s="174" t="s">
        <v>21</v>
      </c>
      <c r="N1029" s="195" t="s">
        <v>4784</v>
      </c>
      <c r="O1029" s="174" t="s">
        <v>4785</v>
      </c>
    </row>
    <row r="1030" spans="3:15">
      <c r="C1030" s="173"/>
      <c r="D1030" s="173"/>
      <c r="E1030" s="173"/>
      <c r="H1030" s="199" t="s">
        <v>27</v>
      </c>
      <c r="I1030" s="175" t="s">
        <v>3833</v>
      </c>
      <c r="J1030" s="174" t="s">
        <v>5199</v>
      </c>
      <c r="L1030" s="174" t="s">
        <v>5195</v>
      </c>
      <c r="M1030" s="174" t="s">
        <v>21</v>
      </c>
      <c r="N1030" s="195" t="s">
        <v>4787</v>
      </c>
      <c r="O1030" s="174" t="s">
        <v>4788</v>
      </c>
    </row>
    <row r="1031" spans="3:15">
      <c r="C1031" s="173"/>
      <c r="D1031" s="173"/>
      <c r="E1031" s="173"/>
      <c r="H1031" s="199" t="s">
        <v>27</v>
      </c>
      <c r="I1031" s="175" t="s">
        <v>4548</v>
      </c>
      <c r="J1031" s="174" t="s">
        <v>5201</v>
      </c>
      <c r="L1031" s="174" t="s">
        <v>5198</v>
      </c>
      <c r="M1031" s="174" t="s">
        <v>21</v>
      </c>
      <c r="N1031" s="195" t="s">
        <v>4790</v>
      </c>
      <c r="O1031" s="174" t="s">
        <v>4791</v>
      </c>
    </row>
    <row r="1032" spans="3:15">
      <c r="C1032" s="173"/>
      <c r="D1032" s="173"/>
      <c r="E1032" s="173"/>
      <c r="H1032" s="199" t="s">
        <v>27</v>
      </c>
      <c r="I1032" s="175" t="s">
        <v>2983</v>
      </c>
      <c r="J1032" s="174" t="s">
        <v>5203</v>
      </c>
      <c r="L1032" s="174" t="s">
        <v>5200</v>
      </c>
      <c r="M1032" s="174" t="s">
        <v>21</v>
      </c>
      <c r="N1032" s="195" t="s">
        <v>4793</v>
      </c>
      <c r="O1032" s="174" t="s">
        <v>4794</v>
      </c>
    </row>
    <row r="1033" spans="3:15">
      <c r="C1033" s="173"/>
      <c r="D1033" s="173"/>
      <c r="E1033" s="173"/>
      <c r="H1033" s="199" t="s">
        <v>27</v>
      </c>
      <c r="I1033" s="175" t="s">
        <v>5205</v>
      </c>
      <c r="J1033" s="174" t="s">
        <v>5206</v>
      </c>
      <c r="L1033" s="174" t="s">
        <v>5202</v>
      </c>
      <c r="M1033" s="174" t="s">
        <v>21</v>
      </c>
      <c r="N1033" s="195" t="s">
        <v>4796</v>
      </c>
      <c r="O1033" s="174" t="s">
        <v>4797</v>
      </c>
    </row>
    <row r="1034" spans="3:15">
      <c r="C1034" s="173"/>
      <c r="D1034" s="173"/>
      <c r="E1034" s="173"/>
      <c r="H1034" s="199" t="s">
        <v>27</v>
      </c>
      <c r="I1034" s="175" t="s">
        <v>5208</v>
      </c>
      <c r="J1034" s="174" t="s">
        <v>5209</v>
      </c>
      <c r="L1034" s="174" t="s">
        <v>5204</v>
      </c>
      <c r="M1034" s="174" t="s">
        <v>22</v>
      </c>
      <c r="N1034" s="195" t="s">
        <v>4800</v>
      </c>
      <c r="O1034" s="174" t="s">
        <v>4801</v>
      </c>
    </row>
    <row r="1035" spans="3:15">
      <c r="C1035" s="173"/>
      <c r="D1035" s="173"/>
      <c r="E1035" s="173"/>
      <c r="H1035" s="199" t="s">
        <v>27</v>
      </c>
      <c r="I1035" s="175" t="s">
        <v>5211</v>
      </c>
      <c r="J1035" s="174" t="s">
        <v>5212</v>
      </c>
      <c r="L1035" s="174" t="s">
        <v>5207</v>
      </c>
      <c r="M1035" s="174"/>
      <c r="N1035" s="195"/>
      <c r="O1035" s="174" t="s">
        <v>4801</v>
      </c>
    </row>
    <row r="1036" spans="3:15">
      <c r="C1036" s="173"/>
      <c r="D1036" s="173"/>
      <c r="E1036" s="173"/>
      <c r="H1036" s="199" t="s">
        <v>27</v>
      </c>
      <c r="I1036" s="175" t="s">
        <v>5214</v>
      </c>
      <c r="J1036" s="174" t="s">
        <v>5215</v>
      </c>
      <c r="L1036" s="174" t="s">
        <v>5210</v>
      </c>
      <c r="M1036" s="174" t="s">
        <v>22</v>
      </c>
      <c r="N1036" s="195" t="s">
        <v>4803</v>
      </c>
      <c r="O1036" s="174" t="s">
        <v>4804</v>
      </c>
    </row>
    <row r="1037" spans="3:15">
      <c r="C1037" s="173"/>
      <c r="D1037" s="173"/>
      <c r="E1037" s="173"/>
      <c r="H1037" s="199" t="s">
        <v>27</v>
      </c>
      <c r="I1037" s="175" t="s">
        <v>5217</v>
      </c>
      <c r="J1037" s="174" t="s">
        <v>5218</v>
      </c>
      <c r="L1037" s="174" t="s">
        <v>5213</v>
      </c>
      <c r="M1037" s="174"/>
      <c r="N1037" s="195"/>
      <c r="O1037" s="174" t="s">
        <v>4804</v>
      </c>
    </row>
    <row r="1038" spans="3:15">
      <c r="C1038" s="173"/>
      <c r="D1038" s="173"/>
      <c r="E1038" s="173"/>
      <c r="H1038" s="204"/>
      <c r="I1038" s="211" t="s">
        <v>2043</v>
      </c>
      <c r="J1038" s="205"/>
      <c r="L1038" s="174" t="s">
        <v>5216</v>
      </c>
      <c r="M1038" s="174" t="s">
        <v>22</v>
      </c>
      <c r="N1038" s="195" t="s">
        <v>4806</v>
      </c>
      <c r="O1038" s="174" t="s">
        <v>4807</v>
      </c>
    </row>
    <row r="1039" spans="3:15">
      <c r="C1039" s="173"/>
      <c r="D1039" s="173"/>
      <c r="E1039" s="173"/>
      <c r="H1039" s="199" t="s">
        <v>28</v>
      </c>
      <c r="I1039" s="175" t="s">
        <v>5221</v>
      </c>
      <c r="J1039" s="174" t="s">
        <v>5222</v>
      </c>
      <c r="L1039" s="174" t="s">
        <v>5219</v>
      </c>
      <c r="M1039" s="174" t="s">
        <v>22</v>
      </c>
      <c r="N1039" s="195" t="s">
        <v>4809</v>
      </c>
      <c r="O1039" s="174" t="s">
        <v>4810</v>
      </c>
    </row>
    <row r="1040" spans="3:15">
      <c r="C1040" s="173"/>
      <c r="D1040" s="173"/>
      <c r="E1040" s="173"/>
      <c r="H1040" s="199" t="s">
        <v>28</v>
      </c>
      <c r="I1040" s="175" t="s">
        <v>5224</v>
      </c>
      <c r="J1040" s="174" t="s">
        <v>5225</v>
      </c>
      <c r="L1040" s="174" t="s">
        <v>5220</v>
      </c>
      <c r="M1040" s="174" t="s">
        <v>22</v>
      </c>
      <c r="N1040" s="195" t="s">
        <v>4812</v>
      </c>
      <c r="O1040" s="174" t="s">
        <v>4813</v>
      </c>
    </row>
    <row r="1041" spans="3:15">
      <c r="C1041" s="173"/>
      <c r="D1041" s="173"/>
      <c r="E1041" s="173"/>
      <c r="H1041" s="199" t="s">
        <v>28</v>
      </c>
      <c r="I1041" s="201" t="s">
        <v>5227</v>
      </c>
      <c r="J1041" s="174" t="s">
        <v>5228</v>
      </c>
      <c r="L1041" s="174" t="s">
        <v>5223</v>
      </c>
      <c r="M1041" s="174" t="s">
        <v>22</v>
      </c>
      <c r="N1041" s="195" t="s">
        <v>4815</v>
      </c>
      <c r="O1041" s="174" t="s">
        <v>4816</v>
      </c>
    </row>
    <row r="1042" spans="3:15">
      <c r="C1042" s="173"/>
      <c r="D1042" s="173"/>
      <c r="E1042" s="173"/>
      <c r="H1042" s="199" t="s">
        <v>28</v>
      </c>
      <c r="I1042" s="175" t="s">
        <v>5230</v>
      </c>
      <c r="J1042" s="174" t="s">
        <v>5231</v>
      </c>
      <c r="L1042" s="174" t="s">
        <v>5226</v>
      </c>
      <c r="M1042" s="174" t="s">
        <v>22</v>
      </c>
      <c r="N1042" s="195" t="s">
        <v>4818</v>
      </c>
      <c r="O1042" s="174" t="s">
        <v>4819</v>
      </c>
    </row>
    <row r="1043" spans="3:15">
      <c r="C1043" s="173"/>
      <c r="D1043" s="173"/>
      <c r="E1043" s="173"/>
      <c r="H1043" s="199" t="s">
        <v>28</v>
      </c>
      <c r="I1043" s="175" t="s">
        <v>5233</v>
      </c>
      <c r="J1043" s="174" t="s">
        <v>5234</v>
      </c>
      <c r="L1043" s="174" t="s">
        <v>5229</v>
      </c>
      <c r="M1043" s="174" t="s">
        <v>22</v>
      </c>
      <c r="N1043" s="195" t="s">
        <v>4821</v>
      </c>
      <c r="O1043" s="174" t="s">
        <v>4822</v>
      </c>
    </row>
    <row r="1044" spans="3:15">
      <c r="C1044" s="173"/>
      <c r="D1044" s="173"/>
      <c r="E1044" s="173"/>
      <c r="H1044" s="199" t="s">
        <v>28</v>
      </c>
      <c r="I1044" s="175" t="s">
        <v>5236</v>
      </c>
      <c r="J1044" s="174" t="s">
        <v>5237</v>
      </c>
      <c r="L1044" s="174" t="s">
        <v>5232</v>
      </c>
      <c r="M1044" s="174" t="s">
        <v>22</v>
      </c>
      <c r="N1044" s="195" t="s">
        <v>4824</v>
      </c>
      <c r="O1044" s="174" t="s">
        <v>4825</v>
      </c>
    </row>
    <row r="1045" spans="3:15">
      <c r="C1045" s="173"/>
      <c r="D1045" s="173"/>
      <c r="E1045" s="173"/>
      <c r="H1045" s="199" t="s">
        <v>28</v>
      </c>
      <c r="I1045" s="175" t="s">
        <v>5239</v>
      </c>
      <c r="J1045" s="174" t="s">
        <v>5240</v>
      </c>
      <c r="L1045" s="174" t="s">
        <v>5235</v>
      </c>
      <c r="M1045" s="174" t="s">
        <v>22</v>
      </c>
      <c r="N1045" s="195" t="s">
        <v>4827</v>
      </c>
      <c r="O1045" s="174" t="s">
        <v>4828</v>
      </c>
    </row>
    <row r="1046" spans="3:15">
      <c r="C1046" s="173"/>
      <c r="D1046" s="173"/>
      <c r="E1046" s="173"/>
      <c r="H1046" s="199" t="s">
        <v>28</v>
      </c>
      <c r="I1046" s="175" t="s">
        <v>5242</v>
      </c>
      <c r="J1046" s="174" t="s">
        <v>5243</v>
      </c>
      <c r="L1046" s="174" t="s">
        <v>5238</v>
      </c>
      <c r="M1046" s="174" t="s">
        <v>22</v>
      </c>
      <c r="N1046" s="195" t="s">
        <v>4830</v>
      </c>
      <c r="O1046" s="174" t="s">
        <v>4831</v>
      </c>
    </row>
    <row r="1047" spans="3:15">
      <c r="C1047" s="173"/>
      <c r="D1047" s="173"/>
      <c r="E1047" s="173"/>
      <c r="H1047" s="204"/>
      <c r="I1047" s="211" t="s">
        <v>2044</v>
      </c>
      <c r="J1047" s="205"/>
      <c r="L1047" s="174" t="s">
        <v>5241</v>
      </c>
      <c r="M1047" s="174" t="s">
        <v>22</v>
      </c>
      <c r="N1047" s="195" t="s">
        <v>4833</v>
      </c>
      <c r="O1047" s="174" t="s">
        <v>4834</v>
      </c>
    </row>
    <row r="1048" spans="3:15">
      <c r="C1048" s="173"/>
      <c r="D1048" s="173"/>
      <c r="E1048" s="173"/>
      <c r="H1048" s="199" t="s">
        <v>29</v>
      </c>
      <c r="I1048" s="175" t="s">
        <v>5249</v>
      </c>
      <c r="J1048" s="174" t="s">
        <v>5250</v>
      </c>
      <c r="L1048" s="174" t="s">
        <v>5244</v>
      </c>
      <c r="M1048" s="174" t="s">
        <v>22</v>
      </c>
      <c r="N1048" s="195" t="s">
        <v>4836</v>
      </c>
      <c r="O1048" s="174" t="s">
        <v>4837</v>
      </c>
    </row>
    <row r="1049" spans="3:15">
      <c r="C1049" s="173"/>
      <c r="D1049" s="173"/>
      <c r="E1049" s="173"/>
      <c r="H1049" s="199" t="s">
        <v>29</v>
      </c>
      <c r="I1049" s="175" t="s">
        <v>5252</v>
      </c>
      <c r="J1049" s="174" t="s">
        <v>5253</v>
      </c>
      <c r="L1049" s="174" t="s">
        <v>5247</v>
      </c>
      <c r="M1049" s="174" t="s">
        <v>22</v>
      </c>
      <c r="N1049" s="195" t="s">
        <v>4839</v>
      </c>
      <c r="O1049" s="174" t="s">
        <v>4840</v>
      </c>
    </row>
    <row r="1050" spans="3:15">
      <c r="C1050" s="173"/>
      <c r="D1050" s="173"/>
      <c r="E1050" s="173"/>
      <c r="H1050" s="199" t="s">
        <v>29</v>
      </c>
      <c r="I1050" s="175" t="s">
        <v>5255</v>
      </c>
      <c r="J1050" s="174" t="s">
        <v>5256</v>
      </c>
      <c r="L1050" s="174" t="s">
        <v>5248</v>
      </c>
      <c r="M1050" s="174" t="s">
        <v>22</v>
      </c>
      <c r="N1050" s="195" t="s">
        <v>4842</v>
      </c>
      <c r="O1050" s="174" t="s">
        <v>4843</v>
      </c>
    </row>
    <row r="1051" spans="3:15">
      <c r="C1051" s="173"/>
      <c r="D1051" s="173"/>
      <c r="E1051" s="173"/>
      <c r="H1051" s="199" t="s">
        <v>29</v>
      </c>
      <c r="I1051" s="175" t="s">
        <v>5258</v>
      </c>
      <c r="J1051" s="174" t="s">
        <v>5259</v>
      </c>
      <c r="L1051" s="174" t="s">
        <v>5251</v>
      </c>
      <c r="M1051" s="174" t="s">
        <v>22</v>
      </c>
      <c r="N1051" s="195" t="s">
        <v>4845</v>
      </c>
      <c r="O1051" s="174" t="s">
        <v>4846</v>
      </c>
    </row>
    <row r="1052" spans="3:15">
      <c r="C1052" s="173"/>
      <c r="D1052" s="173"/>
      <c r="E1052" s="173"/>
      <c r="H1052" s="199" t="s">
        <v>29</v>
      </c>
      <c r="I1052" s="175" t="s">
        <v>5261</v>
      </c>
      <c r="J1052" s="174" t="s">
        <v>5262</v>
      </c>
      <c r="L1052" s="174" t="s">
        <v>5254</v>
      </c>
      <c r="M1052" s="174" t="s">
        <v>22</v>
      </c>
      <c r="N1052" s="195" t="s">
        <v>4848</v>
      </c>
      <c r="O1052" s="174" t="s">
        <v>4849</v>
      </c>
    </row>
    <row r="1053" spans="3:15">
      <c r="C1053" s="173"/>
      <c r="D1053" s="173"/>
      <c r="E1053" s="173"/>
      <c r="H1053" s="199" t="s">
        <v>29</v>
      </c>
      <c r="I1053" s="175" t="s">
        <v>5264</v>
      </c>
      <c r="J1053" s="174" t="s">
        <v>5265</v>
      </c>
      <c r="L1053" s="174" t="s">
        <v>5257</v>
      </c>
      <c r="M1053" s="174" t="s">
        <v>22</v>
      </c>
      <c r="N1053" s="195" t="s">
        <v>4851</v>
      </c>
      <c r="O1053" s="174" t="s">
        <v>4852</v>
      </c>
    </row>
    <row r="1054" spans="3:15">
      <c r="C1054" s="173"/>
      <c r="D1054" s="173"/>
      <c r="E1054" s="173"/>
      <c r="H1054" s="199" t="s">
        <v>29</v>
      </c>
      <c r="I1054" s="175" t="s">
        <v>5267</v>
      </c>
      <c r="J1054" s="174" t="s">
        <v>5268</v>
      </c>
      <c r="L1054" s="174" t="s">
        <v>5260</v>
      </c>
      <c r="M1054" s="174"/>
      <c r="N1054" s="195"/>
      <c r="O1054" s="174" t="s">
        <v>4852</v>
      </c>
    </row>
    <row r="1055" spans="3:15">
      <c r="C1055" s="173"/>
      <c r="D1055" s="173"/>
      <c r="E1055" s="173"/>
      <c r="H1055" s="199" t="s">
        <v>29</v>
      </c>
      <c r="I1055" s="175" t="s">
        <v>5270</v>
      </c>
      <c r="J1055" s="174" t="s">
        <v>5271</v>
      </c>
      <c r="L1055" s="174" t="s">
        <v>5263</v>
      </c>
      <c r="M1055" s="174" t="s">
        <v>22</v>
      </c>
      <c r="N1055" s="195" t="s">
        <v>4854</v>
      </c>
      <c r="O1055" s="174" t="s">
        <v>4855</v>
      </c>
    </row>
    <row r="1056" spans="3:15">
      <c r="C1056" s="173"/>
      <c r="D1056" s="173"/>
      <c r="E1056" s="173"/>
      <c r="H1056" s="199" t="s">
        <v>29</v>
      </c>
      <c r="I1056" s="175" t="s">
        <v>5273</v>
      </c>
      <c r="J1056" s="174" t="s">
        <v>5274</v>
      </c>
      <c r="L1056" s="174" t="s">
        <v>5266</v>
      </c>
      <c r="M1056" s="174" t="s">
        <v>22</v>
      </c>
      <c r="N1056" s="195" t="s">
        <v>4857</v>
      </c>
      <c r="O1056" s="174" t="s">
        <v>4858</v>
      </c>
    </row>
    <row r="1057" spans="3:15">
      <c r="C1057" s="173"/>
      <c r="D1057" s="173"/>
      <c r="E1057" s="173"/>
      <c r="H1057" s="199" t="s">
        <v>29</v>
      </c>
      <c r="I1057" s="175" t="s">
        <v>5276</v>
      </c>
      <c r="J1057" s="174" t="s">
        <v>5277</v>
      </c>
      <c r="L1057" s="174" t="s">
        <v>5269</v>
      </c>
      <c r="M1057" s="174" t="s">
        <v>22</v>
      </c>
      <c r="N1057" s="195" t="s">
        <v>4860</v>
      </c>
      <c r="O1057" s="174" t="s">
        <v>4861</v>
      </c>
    </row>
    <row r="1058" spans="3:15">
      <c r="C1058" s="173"/>
      <c r="D1058" s="173"/>
      <c r="E1058" s="173"/>
      <c r="H1058" s="199" t="s">
        <v>29</v>
      </c>
      <c r="I1058" s="175" t="s">
        <v>5279</v>
      </c>
      <c r="J1058" s="174" t="s">
        <v>5280</v>
      </c>
      <c r="L1058" s="174" t="s">
        <v>5272</v>
      </c>
      <c r="M1058" s="174"/>
      <c r="N1058" s="195"/>
      <c r="O1058" s="174" t="s">
        <v>4861</v>
      </c>
    </row>
    <row r="1059" spans="3:15">
      <c r="C1059" s="173"/>
      <c r="D1059" s="173"/>
      <c r="E1059" s="173"/>
      <c r="H1059" s="199" t="s">
        <v>29</v>
      </c>
      <c r="I1059" s="175" t="s">
        <v>5282</v>
      </c>
      <c r="J1059" s="174" t="s">
        <v>5283</v>
      </c>
      <c r="L1059" s="174" t="s">
        <v>5275</v>
      </c>
      <c r="M1059" s="174" t="s">
        <v>22</v>
      </c>
      <c r="N1059" s="195" t="s">
        <v>4863</v>
      </c>
      <c r="O1059" s="174" t="s">
        <v>4864</v>
      </c>
    </row>
    <row r="1060" spans="3:15">
      <c r="C1060" s="173"/>
      <c r="D1060" s="173"/>
      <c r="E1060" s="173"/>
      <c r="H1060" s="199" t="s">
        <v>29</v>
      </c>
      <c r="I1060" s="175" t="s">
        <v>5285</v>
      </c>
      <c r="J1060" s="174" t="s">
        <v>5286</v>
      </c>
      <c r="L1060" s="174" t="s">
        <v>5278</v>
      </c>
      <c r="M1060" s="174" t="s">
        <v>22</v>
      </c>
      <c r="N1060" s="195" t="s">
        <v>4866</v>
      </c>
      <c r="O1060" s="174" t="s">
        <v>4867</v>
      </c>
    </row>
    <row r="1061" spans="3:15">
      <c r="C1061" s="173"/>
      <c r="D1061" s="173"/>
      <c r="E1061" s="173"/>
      <c r="H1061" s="199" t="s">
        <v>29</v>
      </c>
      <c r="I1061" s="175" t="s">
        <v>5288</v>
      </c>
      <c r="J1061" s="174" t="s">
        <v>5289</v>
      </c>
      <c r="L1061" s="174" t="s">
        <v>5281</v>
      </c>
      <c r="M1061" s="174" t="s">
        <v>22</v>
      </c>
      <c r="N1061" s="195" t="s">
        <v>4869</v>
      </c>
      <c r="O1061" s="174" t="s">
        <v>4870</v>
      </c>
    </row>
    <row r="1062" spans="3:15">
      <c r="C1062" s="173"/>
      <c r="D1062" s="173"/>
      <c r="E1062" s="173"/>
      <c r="H1062" s="199" t="s">
        <v>29</v>
      </c>
      <c r="I1062" s="175" t="s">
        <v>5291</v>
      </c>
      <c r="J1062" s="174" t="s">
        <v>5292</v>
      </c>
      <c r="L1062" s="174" t="s">
        <v>5284</v>
      </c>
      <c r="M1062" s="174" t="s">
        <v>22</v>
      </c>
      <c r="N1062" s="195" t="s">
        <v>4872</v>
      </c>
      <c r="O1062" s="174" t="s">
        <v>4873</v>
      </c>
    </row>
    <row r="1063" spans="3:15">
      <c r="C1063" s="173"/>
      <c r="D1063" s="173"/>
      <c r="E1063" s="173"/>
      <c r="H1063" s="199" t="s">
        <v>29</v>
      </c>
      <c r="I1063" s="175" t="s">
        <v>5294</v>
      </c>
      <c r="J1063" s="174" t="s">
        <v>5295</v>
      </c>
      <c r="L1063" s="174" t="s">
        <v>5287</v>
      </c>
      <c r="M1063" s="174" t="s">
        <v>23</v>
      </c>
      <c r="N1063" s="195" t="s">
        <v>4876</v>
      </c>
      <c r="O1063" s="174" t="s">
        <v>4877</v>
      </c>
    </row>
    <row r="1064" spans="3:15">
      <c r="C1064" s="173"/>
      <c r="D1064" s="173"/>
      <c r="E1064" s="173"/>
      <c r="H1064" s="199" t="s">
        <v>29</v>
      </c>
      <c r="I1064" s="175" t="s">
        <v>5297</v>
      </c>
      <c r="J1064" s="174" t="s">
        <v>5298</v>
      </c>
      <c r="L1064" s="174" t="s">
        <v>5290</v>
      </c>
      <c r="M1064" s="174"/>
      <c r="N1064" s="195"/>
      <c r="O1064" s="174" t="s">
        <v>4877</v>
      </c>
    </row>
    <row r="1065" spans="3:15">
      <c r="C1065" s="173"/>
      <c r="D1065" s="173"/>
      <c r="E1065" s="173"/>
      <c r="H1065" s="199" t="s">
        <v>29</v>
      </c>
      <c r="I1065" s="175" t="s">
        <v>5300</v>
      </c>
      <c r="J1065" s="174" t="s">
        <v>5301</v>
      </c>
      <c r="L1065" s="174" t="s">
        <v>5293</v>
      </c>
      <c r="M1065" s="174" t="s">
        <v>23</v>
      </c>
      <c r="N1065" s="195" t="s">
        <v>4879</v>
      </c>
      <c r="O1065" s="174" t="s">
        <v>4880</v>
      </c>
    </row>
    <row r="1066" spans="3:15">
      <c r="C1066" s="173"/>
      <c r="D1066" s="173"/>
      <c r="E1066" s="173"/>
      <c r="H1066" s="199" t="s">
        <v>29</v>
      </c>
      <c r="I1066" s="175" t="s">
        <v>5303</v>
      </c>
      <c r="J1066" s="174" t="s">
        <v>5304</v>
      </c>
      <c r="L1066" s="174" t="s">
        <v>5296</v>
      </c>
      <c r="M1066" s="174"/>
      <c r="N1066" s="195"/>
      <c r="O1066" s="174" t="s">
        <v>4880</v>
      </c>
    </row>
    <row r="1067" spans="3:15">
      <c r="C1067" s="173"/>
      <c r="D1067" s="173"/>
      <c r="E1067" s="173"/>
      <c r="H1067" s="199" t="s">
        <v>29</v>
      </c>
      <c r="I1067" s="175" t="s">
        <v>5306</v>
      </c>
      <c r="J1067" s="174" t="s">
        <v>5307</v>
      </c>
      <c r="L1067" s="174" t="s">
        <v>5299</v>
      </c>
      <c r="M1067" s="174"/>
      <c r="N1067" s="195"/>
      <c r="O1067" s="174" t="s">
        <v>4880</v>
      </c>
    </row>
    <row r="1068" spans="3:15">
      <c r="C1068" s="173"/>
      <c r="D1068" s="173"/>
      <c r="E1068" s="173"/>
      <c r="H1068" s="199" t="s">
        <v>29</v>
      </c>
      <c r="I1068" s="175" t="s">
        <v>5309</v>
      </c>
      <c r="J1068" s="174" t="s">
        <v>5310</v>
      </c>
      <c r="L1068" s="174" t="s">
        <v>5302</v>
      </c>
      <c r="M1068" s="174" t="s">
        <v>23</v>
      </c>
      <c r="N1068" s="195" t="s">
        <v>4882</v>
      </c>
      <c r="O1068" s="174" t="s">
        <v>4883</v>
      </c>
    </row>
    <row r="1069" spans="3:15">
      <c r="C1069" s="173"/>
      <c r="D1069" s="173"/>
      <c r="E1069" s="173"/>
      <c r="H1069" s="199" t="s">
        <v>29</v>
      </c>
      <c r="I1069" s="175" t="s">
        <v>5312</v>
      </c>
      <c r="J1069" s="174" t="s">
        <v>5313</v>
      </c>
      <c r="L1069" s="174" t="s">
        <v>5305</v>
      </c>
      <c r="M1069" s="174" t="s">
        <v>23</v>
      </c>
      <c r="N1069" s="195" t="s">
        <v>4885</v>
      </c>
      <c r="O1069" s="174" t="s">
        <v>4886</v>
      </c>
    </row>
    <row r="1070" spans="3:15">
      <c r="C1070" s="173"/>
      <c r="D1070" s="173"/>
      <c r="E1070" s="173"/>
      <c r="H1070" s="199" t="s">
        <v>29</v>
      </c>
      <c r="I1070" s="175" t="s">
        <v>5315</v>
      </c>
      <c r="J1070" s="174" t="s">
        <v>5316</v>
      </c>
      <c r="L1070" s="174" t="s">
        <v>5308</v>
      </c>
      <c r="M1070" s="174" t="s">
        <v>23</v>
      </c>
      <c r="N1070" s="195" t="s">
        <v>4888</v>
      </c>
      <c r="O1070" s="174" t="s">
        <v>4889</v>
      </c>
    </row>
    <row r="1071" spans="3:15">
      <c r="C1071" s="173"/>
      <c r="D1071" s="173"/>
      <c r="E1071" s="173"/>
      <c r="H1071" s="199" t="s">
        <v>29</v>
      </c>
      <c r="I1071" s="175" t="s">
        <v>5318</v>
      </c>
      <c r="J1071" s="174" t="s">
        <v>5319</v>
      </c>
      <c r="L1071" s="174" t="s">
        <v>5311</v>
      </c>
      <c r="M1071" s="174" t="s">
        <v>23</v>
      </c>
      <c r="N1071" s="195" t="s">
        <v>4891</v>
      </c>
      <c r="O1071" s="174" t="s">
        <v>4892</v>
      </c>
    </row>
    <row r="1072" spans="3:15">
      <c r="C1072" s="173"/>
      <c r="D1072" s="173"/>
      <c r="E1072" s="173"/>
      <c r="H1072" s="199" t="s">
        <v>29</v>
      </c>
      <c r="I1072" s="175" t="s">
        <v>5321</v>
      </c>
      <c r="J1072" s="174" t="s">
        <v>5322</v>
      </c>
      <c r="L1072" s="174" t="s">
        <v>5314</v>
      </c>
      <c r="M1072" s="174"/>
      <c r="N1072" s="195"/>
      <c r="O1072" s="174" t="s">
        <v>4892</v>
      </c>
    </row>
    <row r="1073" spans="3:15">
      <c r="C1073" s="173"/>
      <c r="D1073" s="173"/>
      <c r="E1073" s="173"/>
      <c r="H1073" s="199" t="s">
        <v>29</v>
      </c>
      <c r="I1073" s="175" t="s">
        <v>5324</v>
      </c>
      <c r="J1073" s="174" t="s">
        <v>5325</v>
      </c>
      <c r="L1073" s="174" t="s">
        <v>5317</v>
      </c>
      <c r="M1073" s="174" t="s">
        <v>23</v>
      </c>
      <c r="N1073" s="195" t="s">
        <v>4894</v>
      </c>
      <c r="O1073" s="174" t="s">
        <v>4895</v>
      </c>
    </row>
    <row r="1074" spans="3:15">
      <c r="C1074" s="173"/>
      <c r="D1074" s="173"/>
      <c r="E1074" s="173"/>
      <c r="H1074" s="199" t="s">
        <v>29</v>
      </c>
      <c r="I1074" s="175" t="s">
        <v>5327</v>
      </c>
      <c r="J1074" s="174" t="s">
        <v>5328</v>
      </c>
      <c r="L1074" s="174" t="s">
        <v>5320</v>
      </c>
      <c r="M1074" s="174" t="s">
        <v>23</v>
      </c>
      <c r="N1074" s="195" t="s">
        <v>4897</v>
      </c>
      <c r="O1074" s="174" t="s">
        <v>4898</v>
      </c>
    </row>
    <row r="1075" spans="3:15">
      <c r="C1075" s="173"/>
      <c r="D1075" s="173"/>
      <c r="E1075" s="173"/>
      <c r="H1075" s="199" t="s">
        <v>29</v>
      </c>
      <c r="I1075" s="175" t="s">
        <v>5330</v>
      </c>
      <c r="J1075" s="174" t="s">
        <v>5331</v>
      </c>
      <c r="L1075" s="174" t="s">
        <v>5323</v>
      </c>
      <c r="M1075" s="174" t="s">
        <v>23</v>
      </c>
      <c r="N1075" s="195" t="s">
        <v>4900</v>
      </c>
      <c r="O1075" s="174" t="s">
        <v>4901</v>
      </c>
    </row>
    <row r="1076" spans="3:15">
      <c r="C1076" s="173"/>
      <c r="D1076" s="173"/>
      <c r="E1076" s="173"/>
      <c r="H1076" s="199" t="s">
        <v>29</v>
      </c>
      <c r="I1076" s="175" t="s">
        <v>5333</v>
      </c>
      <c r="J1076" s="174" t="s">
        <v>5334</v>
      </c>
      <c r="L1076" s="174" t="s">
        <v>5326</v>
      </c>
      <c r="M1076" s="174"/>
      <c r="N1076" s="195"/>
      <c r="O1076" s="174" t="s">
        <v>4901</v>
      </c>
    </row>
    <row r="1077" spans="3:15">
      <c r="C1077" s="173"/>
      <c r="D1077" s="173"/>
      <c r="E1077" s="173"/>
      <c r="H1077" s="199" t="s">
        <v>29</v>
      </c>
      <c r="I1077" s="175" t="s">
        <v>5336</v>
      </c>
      <c r="J1077" s="174" t="s">
        <v>5337</v>
      </c>
      <c r="L1077" s="174" t="s">
        <v>5329</v>
      </c>
      <c r="M1077" s="174" t="s">
        <v>23</v>
      </c>
      <c r="N1077" s="195" t="s">
        <v>4903</v>
      </c>
      <c r="O1077" s="174" t="s">
        <v>4904</v>
      </c>
    </row>
    <row r="1078" spans="3:15">
      <c r="C1078" s="173"/>
      <c r="D1078" s="173"/>
      <c r="E1078" s="173"/>
      <c r="H1078" s="199" t="s">
        <v>29</v>
      </c>
      <c r="I1078" s="175" t="s">
        <v>5339</v>
      </c>
      <c r="J1078" s="174" t="s">
        <v>5340</v>
      </c>
      <c r="L1078" s="174" t="s">
        <v>5332</v>
      </c>
      <c r="M1078" s="174" t="s">
        <v>23</v>
      </c>
      <c r="N1078" s="195" t="s">
        <v>4906</v>
      </c>
      <c r="O1078" s="174" t="s">
        <v>4907</v>
      </c>
    </row>
    <row r="1079" spans="3:15">
      <c r="C1079" s="173"/>
      <c r="D1079" s="173"/>
      <c r="E1079" s="173"/>
      <c r="H1079" s="199" t="s">
        <v>29</v>
      </c>
      <c r="I1079" s="175" t="s">
        <v>5342</v>
      </c>
      <c r="J1079" s="174" t="s">
        <v>5343</v>
      </c>
      <c r="L1079" s="174" t="s">
        <v>5335</v>
      </c>
      <c r="M1079" s="174" t="s">
        <v>23</v>
      </c>
      <c r="N1079" s="195" t="s">
        <v>4909</v>
      </c>
      <c r="O1079" s="174" t="s">
        <v>4910</v>
      </c>
    </row>
    <row r="1080" spans="3:15">
      <c r="C1080" s="173"/>
      <c r="D1080" s="173"/>
      <c r="E1080" s="173"/>
      <c r="H1080" s="199" t="s">
        <v>29</v>
      </c>
      <c r="I1080" s="175" t="s">
        <v>5345</v>
      </c>
      <c r="J1080" s="174" t="s">
        <v>5346</v>
      </c>
      <c r="L1080" s="174" t="s">
        <v>5338</v>
      </c>
      <c r="M1080" s="174"/>
      <c r="N1080" s="195"/>
      <c r="O1080" s="174" t="s">
        <v>4910</v>
      </c>
    </row>
    <row r="1081" spans="3:15">
      <c r="C1081" s="173"/>
      <c r="D1081" s="173"/>
      <c r="E1081" s="173"/>
      <c r="H1081" s="199" t="s">
        <v>29</v>
      </c>
      <c r="I1081" s="175" t="s">
        <v>5348</v>
      </c>
      <c r="J1081" s="174" t="s">
        <v>5349</v>
      </c>
      <c r="L1081" s="174" t="s">
        <v>5341</v>
      </c>
      <c r="M1081" s="174"/>
      <c r="N1081" s="195"/>
      <c r="O1081" s="174" t="s">
        <v>4910</v>
      </c>
    </row>
    <row r="1082" spans="3:15">
      <c r="C1082" s="173"/>
      <c r="D1082" s="173"/>
      <c r="E1082" s="173"/>
      <c r="H1082" s="199" t="s">
        <v>29</v>
      </c>
      <c r="I1082" s="175" t="s">
        <v>5351</v>
      </c>
      <c r="J1082" s="174" t="s">
        <v>5352</v>
      </c>
      <c r="L1082" s="174" t="s">
        <v>5344</v>
      </c>
      <c r="M1082" s="174" t="s">
        <v>23</v>
      </c>
      <c r="N1082" s="195" t="s">
        <v>4912</v>
      </c>
      <c r="O1082" s="174" t="s">
        <v>4913</v>
      </c>
    </row>
    <row r="1083" spans="3:15">
      <c r="C1083" s="173"/>
      <c r="D1083" s="173"/>
      <c r="E1083" s="173"/>
      <c r="H1083" s="199" t="s">
        <v>29</v>
      </c>
      <c r="I1083" s="175" t="s">
        <v>5354</v>
      </c>
      <c r="J1083" s="174" t="s">
        <v>5355</v>
      </c>
      <c r="L1083" s="174" t="s">
        <v>5347</v>
      </c>
      <c r="M1083" s="174"/>
      <c r="N1083" s="195"/>
      <c r="O1083" s="174" t="s">
        <v>4913</v>
      </c>
    </row>
    <row r="1084" spans="3:15">
      <c r="C1084" s="173"/>
      <c r="D1084" s="173"/>
      <c r="E1084" s="173"/>
      <c r="H1084" s="199" t="s">
        <v>29</v>
      </c>
      <c r="I1084" s="175" t="s">
        <v>5357</v>
      </c>
      <c r="J1084" s="174" t="s">
        <v>5358</v>
      </c>
      <c r="L1084" s="174" t="s">
        <v>5350</v>
      </c>
      <c r="M1084" s="174" t="s">
        <v>23</v>
      </c>
      <c r="N1084" s="195" t="s">
        <v>4915</v>
      </c>
      <c r="O1084" s="174" t="s">
        <v>4916</v>
      </c>
    </row>
    <row r="1085" spans="3:15">
      <c r="C1085" s="173"/>
      <c r="D1085" s="173"/>
      <c r="E1085" s="173"/>
      <c r="H1085" s="199" t="s">
        <v>29</v>
      </c>
      <c r="I1085" s="175" t="s">
        <v>5360</v>
      </c>
      <c r="J1085" s="174" t="s">
        <v>5361</v>
      </c>
      <c r="L1085" s="174" t="s">
        <v>5353</v>
      </c>
      <c r="M1085" s="174" t="s">
        <v>23</v>
      </c>
      <c r="N1085" s="195" t="s">
        <v>4918</v>
      </c>
      <c r="O1085" s="174" t="s">
        <v>4919</v>
      </c>
    </row>
    <row r="1086" spans="3:15">
      <c r="C1086" s="173"/>
      <c r="D1086" s="173"/>
      <c r="E1086" s="173"/>
      <c r="H1086" s="199" t="s">
        <v>29</v>
      </c>
      <c r="I1086" s="175" t="s">
        <v>5363</v>
      </c>
      <c r="J1086" s="174" t="s">
        <v>5364</v>
      </c>
      <c r="L1086" s="174" t="s">
        <v>5356</v>
      </c>
      <c r="M1086" s="174" t="s">
        <v>23</v>
      </c>
      <c r="N1086" s="195" t="s">
        <v>4921</v>
      </c>
      <c r="O1086" s="174" t="s">
        <v>4922</v>
      </c>
    </row>
    <row r="1087" spans="3:15">
      <c r="C1087" s="173"/>
      <c r="D1087" s="173"/>
      <c r="E1087" s="173"/>
      <c r="H1087" s="199" t="s">
        <v>29</v>
      </c>
      <c r="I1087" s="175" t="s">
        <v>5366</v>
      </c>
      <c r="J1087" s="174" t="s">
        <v>5367</v>
      </c>
      <c r="L1087" s="174" t="s">
        <v>5359</v>
      </c>
      <c r="M1087" s="174"/>
      <c r="N1087" s="195"/>
      <c r="O1087" s="174" t="s">
        <v>4922</v>
      </c>
    </row>
    <row r="1088" spans="3:15">
      <c r="C1088" s="173"/>
      <c r="D1088" s="173"/>
      <c r="E1088" s="173"/>
      <c r="H1088" s="199" t="s">
        <v>29</v>
      </c>
      <c r="I1088" s="175" t="s">
        <v>5369</v>
      </c>
      <c r="J1088" s="174" t="s">
        <v>5370</v>
      </c>
      <c r="L1088" s="174" t="s">
        <v>5362</v>
      </c>
      <c r="M1088" s="174" t="s">
        <v>23</v>
      </c>
      <c r="N1088" s="195" t="s">
        <v>4924</v>
      </c>
      <c r="O1088" s="174" t="s">
        <v>4925</v>
      </c>
    </row>
    <row r="1089" spans="3:15">
      <c r="C1089" s="173"/>
      <c r="D1089" s="173"/>
      <c r="E1089" s="173"/>
      <c r="H1089" s="199" t="s">
        <v>29</v>
      </c>
      <c r="I1089" s="175" t="s">
        <v>5372</v>
      </c>
      <c r="J1089" s="174" t="s">
        <v>5373</v>
      </c>
      <c r="L1089" s="174" t="s">
        <v>5365</v>
      </c>
      <c r="M1089" s="174" t="s">
        <v>23</v>
      </c>
      <c r="N1089" s="195" t="s">
        <v>4927</v>
      </c>
      <c r="O1089" s="174" t="s">
        <v>4928</v>
      </c>
    </row>
    <row r="1090" spans="3:15">
      <c r="C1090" s="173"/>
      <c r="D1090" s="173"/>
      <c r="E1090" s="173"/>
      <c r="H1090" s="204"/>
      <c r="I1090" s="211" t="s">
        <v>2045</v>
      </c>
      <c r="J1090" s="205"/>
      <c r="L1090" s="174" t="s">
        <v>5368</v>
      </c>
      <c r="M1090" s="174"/>
      <c r="N1090" s="195"/>
      <c r="O1090" s="174" t="s">
        <v>4928</v>
      </c>
    </row>
    <row r="1091" spans="3:15">
      <c r="C1091" s="173"/>
      <c r="D1091" s="173"/>
      <c r="E1091" s="173"/>
      <c r="H1091" s="199" t="s">
        <v>30</v>
      </c>
      <c r="I1091" s="175" t="s">
        <v>5376</v>
      </c>
      <c r="J1091" s="174" t="s">
        <v>5377</v>
      </c>
      <c r="L1091" s="174" t="s">
        <v>5371</v>
      </c>
      <c r="M1091" s="174"/>
      <c r="N1091" s="195"/>
      <c r="O1091" s="174" t="s">
        <v>4928</v>
      </c>
    </row>
    <row r="1092" spans="3:15">
      <c r="C1092" s="173"/>
      <c r="D1092" s="173"/>
      <c r="E1092" s="173"/>
      <c r="H1092" s="199" t="s">
        <v>30</v>
      </c>
      <c r="I1092" s="175" t="s">
        <v>5379</v>
      </c>
      <c r="J1092" s="174" t="s">
        <v>5380</v>
      </c>
      <c r="L1092" s="174" t="s">
        <v>5374</v>
      </c>
      <c r="M1092" s="174" t="s">
        <v>23</v>
      </c>
      <c r="N1092" s="195" t="s">
        <v>4930</v>
      </c>
      <c r="O1092" s="174" t="s">
        <v>4931</v>
      </c>
    </row>
    <row r="1093" spans="3:15">
      <c r="C1093" s="173"/>
      <c r="D1093" s="173"/>
      <c r="E1093" s="173"/>
      <c r="H1093" s="199" t="s">
        <v>30</v>
      </c>
      <c r="I1093" s="175" t="s">
        <v>5382</v>
      </c>
      <c r="J1093" s="174" t="s">
        <v>5383</v>
      </c>
      <c r="L1093" s="174" t="s">
        <v>5375</v>
      </c>
      <c r="M1093" s="174"/>
      <c r="N1093" s="195"/>
      <c r="O1093" s="174" t="s">
        <v>4931</v>
      </c>
    </row>
    <row r="1094" spans="3:15">
      <c r="C1094" s="173"/>
      <c r="D1094" s="173"/>
      <c r="E1094" s="173"/>
      <c r="H1094" s="199" t="s">
        <v>30</v>
      </c>
      <c r="I1094" s="175" t="s">
        <v>5385</v>
      </c>
      <c r="J1094" s="174" t="s">
        <v>5386</v>
      </c>
      <c r="L1094" s="174" t="s">
        <v>5378</v>
      </c>
      <c r="M1094" s="174" t="s">
        <v>23</v>
      </c>
      <c r="N1094" s="195" t="s">
        <v>4933</v>
      </c>
      <c r="O1094" s="174" t="s">
        <v>4934</v>
      </c>
    </row>
    <row r="1095" spans="3:15">
      <c r="C1095" s="173"/>
      <c r="D1095" s="173"/>
      <c r="E1095" s="173"/>
      <c r="H1095" s="199" t="s">
        <v>30</v>
      </c>
      <c r="I1095" s="175" t="s">
        <v>5388</v>
      </c>
      <c r="J1095" s="174" t="s">
        <v>5389</v>
      </c>
      <c r="L1095" s="174" t="s">
        <v>5381</v>
      </c>
      <c r="M1095" s="174" t="s">
        <v>23</v>
      </c>
      <c r="N1095" s="195" t="s">
        <v>4936</v>
      </c>
      <c r="O1095" s="174" t="s">
        <v>4937</v>
      </c>
    </row>
    <row r="1096" spans="3:15">
      <c r="C1096" s="173"/>
      <c r="D1096" s="173"/>
      <c r="E1096" s="173"/>
      <c r="H1096" s="199" t="s">
        <v>30</v>
      </c>
      <c r="I1096" s="175" t="s">
        <v>5391</v>
      </c>
      <c r="J1096" s="174" t="s">
        <v>5392</v>
      </c>
      <c r="L1096" s="174" t="s">
        <v>5384</v>
      </c>
      <c r="M1096" s="174"/>
      <c r="N1096" s="195"/>
      <c r="O1096" s="174" t="s">
        <v>4937</v>
      </c>
    </row>
    <row r="1097" spans="3:15">
      <c r="C1097" s="173"/>
      <c r="D1097" s="173"/>
      <c r="E1097" s="173"/>
      <c r="H1097" s="199" t="s">
        <v>30</v>
      </c>
      <c r="I1097" s="175" t="s">
        <v>5394</v>
      </c>
      <c r="J1097" s="174" t="s">
        <v>5395</v>
      </c>
      <c r="L1097" s="174" t="s">
        <v>5387</v>
      </c>
      <c r="M1097" s="174" t="s">
        <v>23</v>
      </c>
      <c r="N1097" s="195" t="s">
        <v>3527</v>
      </c>
      <c r="O1097" s="174" t="s">
        <v>4939</v>
      </c>
    </row>
    <row r="1098" spans="3:15">
      <c r="C1098" s="173"/>
      <c r="D1098" s="173"/>
      <c r="E1098" s="173"/>
      <c r="H1098" s="199" t="s">
        <v>30</v>
      </c>
      <c r="I1098" s="175" t="s">
        <v>5397</v>
      </c>
      <c r="J1098" s="174" t="s">
        <v>5398</v>
      </c>
      <c r="L1098" s="174" t="s">
        <v>5390</v>
      </c>
      <c r="M1098" s="174"/>
      <c r="N1098" s="195"/>
      <c r="O1098" s="174" t="s">
        <v>4939</v>
      </c>
    </row>
    <row r="1099" spans="3:15">
      <c r="C1099" s="173"/>
      <c r="D1099" s="173"/>
      <c r="E1099" s="173"/>
      <c r="H1099" s="199" t="s">
        <v>30</v>
      </c>
      <c r="I1099" s="175" t="s">
        <v>5400</v>
      </c>
      <c r="J1099" s="174" t="s">
        <v>5401</v>
      </c>
      <c r="L1099" s="174" t="s">
        <v>5393</v>
      </c>
      <c r="M1099" s="174" t="s">
        <v>23</v>
      </c>
      <c r="N1099" s="195" t="s">
        <v>4941</v>
      </c>
      <c r="O1099" s="174" t="s">
        <v>4942</v>
      </c>
    </row>
    <row r="1100" spans="3:15">
      <c r="C1100" s="173"/>
      <c r="D1100" s="173"/>
      <c r="E1100" s="173"/>
      <c r="H1100" s="199" t="s">
        <v>30</v>
      </c>
      <c r="I1100" s="175" t="s">
        <v>5403</v>
      </c>
      <c r="J1100" s="174" t="s">
        <v>5404</v>
      </c>
      <c r="L1100" s="174" t="s">
        <v>5396</v>
      </c>
      <c r="M1100" s="174"/>
      <c r="N1100" s="195"/>
      <c r="O1100" s="174" t="s">
        <v>4942</v>
      </c>
    </row>
    <row r="1101" spans="3:15">
      <c r="C1101" s="173"/>
      <c r="D1101" s="173"/>
      <c r="E1101" s="173"/>
      <c r="H1101" s="199" t="s">
        <v>30</v>
      </c>
      <c r="I1101" s="175" t="s">
        <v>5406</v>
      </c>
      <c r="J1101" s="174" t="s">
        <v>5407</v>
      </c>
      <c r="L1101" s="174" t="s">
        <v>5399</v>
      </c>
      <c r="M1101" s="174" t="s">
        <v>23</v>
      </c>
      <c r="N1101" s="195" t="s">
        <v>4944</v>
      </c>
      <c r="O1101" s="174" t="s">
        <v>4945</v>
      </c>
    </row>
    <row r="1102" spans="3:15">
      <c r="C1102" s="173"/>
      <c r="D1102" s="173"/>
      <c r="E1102" s="173"/>
      <c r="H1102" s="199" t="s">
        <v>30</v>
      </c>
      <c r="I1102" s="175" t="s">
        <v>5409</v>
      </c>
      <c r="J1102" s="174" t="s">
        <v>5410</v>
      </c>
      <c r="L1102" s="174" t="s">
        <v>5402</v>
      </c>
      <c r="M1102" s="174"/>
      <c r="N1102" s="195"/>
      <c r="O1102" s="174" t="s">
        <v>4945</v>
      </c>
    </row>
    <row r="1103" spans="3:15">
      <c r="C1103" s="173"/>
      <c r="D1103" s="173"/>
      <c r="E1103" s="173"/>
      <c r="H1103" s="199" t="s">
        <v>30</v>
      </c>
      <c r="I1103" s="175" t="s">
        <v>5412</v>
      </c>
      <c r="J1103" s="174" t="s">
        <v>5413</v>
      </c>
      <c r="L1103" s="174" t="s">
        <v>5405</v>
      </c>
      <c r="M1103" s="174" t="s">
        <v>23</v>
      </c>
      <c r="N1103" s="195" t="s">
        <v>4947</v>
      </c>
      <c r="O1103" s="174" t="s">
        <v>4948</v>
      </c>
    </row>
    <row r="1104" spans="3:15">
      <c r="C1104" s="173"/>
      <c r="D1104" s="173"/>
      <c r="E1104" s="173"/>
      <c r="H1104" s="199" t="s">
        <v>30</v>
      </c>
      <c r="I1104" s="175" t="s">
        <v>5415</v>
      </c>
      <c r="J1104" s="174" t="s">
        <v>5416</v>
      </c>
      <c r="L1104" s="174" t="s">
        <v>5408</v>
      </c>
      <c r="M1104" s="174" t="s">
        <v>23</v>
      </c>
      <c r="N1104" s="195" t="s">
        <v>4950</v>
      </c>
      <c r="O1104" s="174" t="s">
        <v>4951</v>
      </c>
    </row>
    <row r="1105" spans="3:15">
      <c r="C1105" s="173"/>
      <c r="D1105" s="173"/>
      <c r="E1105" s="173"/>
      <c r="H1105" s="199" t="s">
        <v>30</v>
      </c>
      <c r="I1105" s="175" t="s">
        <v>5418</v>
      </c>
      <c r="J1105" s="174" t="s">
        <v>5419</v>
      </c>
      <c r="L1105" s="174" t="s">
        <v>5411</v>
      </c>
      <c r="M1105" s="174"/>
      <c r="N1105" s="195"/>
      <c r="O1105" s="174" t="s">
        <v>4951</v>
      </c>
    </row>
    <row r="1106" spans="3:15">
      <c r="C1106" s="173"/>
      <c r="D1106" s="173"/>
      <c r="E1106" s="173"/>
      <c r="H1106" s="199" t="s">
        <v>30</v>
      </c>
      <c r="I1106" s="175" t="s">
        <v>5421</v>
      </c>
      <c r="J1106" s="174" t="s">
        <v>5422</v>
      </c>
      <c r="L1106" s="174" t="s">
        <v>5414</v>
      </c>
      <c r="M1106" s="174"/>
      <c r="N1106" s="195"/>
      <c r="O1106" s="174" t="s">
        <v>4951</v>
      </c>
    </row>
    <row r="1107" spans="3:15">
      <c r="C1107" s="173"/>
      <c r="D1107" s="173"/>
      <c r="E1107" s="173"/>
      <c r="H1107" s="199" t="s">
        <v>30</v>
      </c>
      <c r="I1107" s="175" t="s">
        <v>5424</v>
      </c>
      <c r="J1107" s="174" t="s">
        <v>5425</v>
      </c>
      <c r="L1107" s="174" t="s">
        <v>5417</v>
      </c>
      <c r="M1107" s="174" t="s">
        <v>23</v>
      </c>
      <c r="N1107" s="195" t="s">
        <v>4953</v>
      </c>
      <c r="O1107" s="174" t="s">
        <v>4954</v>
      </c>
    </row>
    <row r="1108" spans="3:15">
      <c r="C1108" s="173"/>
      <c r="D1108" s="173"/>
      <c r="E1108" s="173"/>
      <c r="H1108" s="199" t="s">
        <v>30</v>
      </c>
      <c r="I1108" s="175" t="s">
        <v>5427</v>
      </c>
      <c r="J1108" s="174" t="s">
        <v>5428</v>
      </c>
      <c r="L1108" s="174" t="s">
        <v>5420</v>
      </c>
      <c r="M1108" s="174" t="s">
        <v>23</v>
      </c>
      <c r="N1108" s="195" t="s">
        <v>4956</v>
      </c>
      <c r="O1108" s="174" t="s">
        <v>4957</v>
      </c>
    </row>
    <row r="1109" spans="3:15">
      <c r="C1109" s="173"/>
      <c r="D1109" s="173"/>
      <c r="E1109" s="173"/>
      <c r="H1109" s="199" t="s">
        <v>30</v>
      </c>
      <c r="I1109" s="175" t="s">
        <v>5430</v>
      </c>
      <c r="J1109" s="174" t="s">
        <v>5431</v>
      </c>
      <c r="L1109" s="174" t="s">
        <v>5423</v>
      </c>
      <c r="M1109" s="174" t="s">
        <v>23</v>
      </c>
      <c r="N1109" s="195" t="s">
        <v>4959</v>
      </c>
      <c r="O1109" s="174" t="s">
        <v>4960</v>
      </c>
    </row>
    <row r="1110" spans="3:15">
      <c r="C1110" s="173"/>
      <c r="D1110" s="173"/>
      <c r="E1110" s="173"/>
      <c r="H1110" s="199" t="s">
        <v>30</v>
      </c>
      <c r="I1110" s="175" t="s">
        <v>2851</v>
      </c>
      <c r="J1110" s="174" t="s">
        <v>5433</v>
      </c>
      <c r="L1110" s="174" t="s">
        <v>5426</v>
      </c>
      <c r="M1110" s="174" t="s">
        <v>24</v>
      </c>
      <c r="N1110" s="195" t="s">
        <v>4963</v>
      </c>
      <c r="O1110" s="174" t="s">
        <v>4964</v>
      </c>
    </row>
    <row r="1111" spans="3:15">
      <c r="C1111" s="173"/>
      <c r="D1111" s="173"/>
      <c r="E1111" s="173"/>
      <c r="H1111" s="199" t="s">
        <v>30</v>
      </c>
      <c r="I1111" s="175" t="s">
        <v>5435</v>
      </c>
      <c r="J1111" s="174" t="s">
        <v>5436</v>
      </c>
      <c r="L1111" s="174" t="s">
        <v>5429</v>
      </c>
      <c r="M1111" s="174" t="s">
        <v>24</v>
      </c>
      <c r="N1111" s="195" t="s">
        <v>4303</v>
      </c>
      <c r="O1111" s="174" t="s">
        <v>4966</v>
      </c>
    </row>
    <row r="1112" spans="3:15">
      <c r="C1112" s="173"/>
      <c r="D1112" s="173"/>
      <c r="E1112" s="173"/>
      <c r="H1112" s="199" t="s">
        <v>30</v>
      </c>
      <c r="I1112" s="175" t="s">
        <v>5438</v>
      </c>
      <c r="J1112" s="174" t="s">
        <v>5439</v>
      </c>
      <c r="L1112" s="174" t="s">
        <v>5432</v>
      </c>
      <c r="M1112" s="174"/>
      <c r="N1112" s="195"/>
      <c r="O1112" s="174" t="s">
        <v>4966</v>
      </c>
    </row>
    <row r="1113" spans="3:15">
      <c r="C1113" s="173"/>
      <c r="D1113" s="173"/>
      <c r="E1113" s="173"/>
      <c r="H1113" s="199" t="s">
        <v>30</v>
      </c>
      <c r="I1113" s="175" t="s">
        <v>5441</v>
      </c>
      <c r="J1113" s="174" t="s">
        <v>5442</v>
      </c>
      <c r="L1113" s="174" t="s">
        <v>5434</v>
      </c>
      <c r="M1113" s="174" t="s">
        <v>24</v>
      </c>
      <c r="N1113" s="195" t="s">
        <v>4968</v>
      </c>
      <c r="O1113" s="174" t="s">
        <v>4969</v>
      </c>
    </row>
    <row r="1114" spans="3:15">
      <c r="C1114" s="173"/>
      <c r="D1114" s="173"/>
      <c r="E1114" s="173"/>
      <c r="H1114" s="199" t="s">
        <v>30</v>
      </c>
      <c r="I1114" s="175" t="s">
        <v>5444</v>
      </c>
      <c r="J1114" s="174" t="s">
        <v>5445</v>
      </c>
      <c r="L1114" s="174" t="s">
        <v>5437</v>
      </c>
      <c r="M1114" s="174"/>
      <c r="N1114" s="195"/>
      <c r="O1114" s="174" t="s">
        <v>4969</v>
      </c>
    </row>
    <row r="1115" spans="3:15">
      <c r="C1115" s="173"/>
      <c r="D1115" s="173"/>
      <c r="E1115" s="173"/>
      <c r="H1115" s="199" t="s">
        <v>30</v>
      </c>
      <c r="I1115" s="175" t="s">
        <v>5447</v>
      </c>
      <c r="J1115" s="174" t="s">
        <v>5448</v>
      </c>
      <c r="L1115" s="174" t="s">
        <v>5440</v>
      </c>
      <c r="M1115" s="174" t="s">
        <v>24</v>
      </c>
      <c r="N1115" s="195" t="s">
        <v>4234</v>
      </c>
      <c r="O1115" s="174" t="s">
        <v>4971</v>
      </c>
    </row>
    <row r="1116" spans="3:15">
      <c r="C1116" s="173"/>
      <c r="D1116" s="173"/>
      <c r="E1116" s="173"/>
      <c r="H1116" s="204"/>
      <c r="I1116" s="211" t="s">
        <v>2046</v>
      </c>
      <c r="J1116" s="205"/>
      <c r="L1116" s="174" t="s">
        <v>5443</v>
      </c>
      <c r="M1116" s="174" t="s">
        <v>24</v>
      </c>
      <c r="N1116" s="195" t="s">
        <v>4973</v>
      </c>
      <c r="O1116" s="174" t="s">
        <v>4974</v>
      </c>
    </row>
    <row r="1117" spans="3:15">
      <c r="C1117" s="173"/>
      <c r="D1117" s="173"/>
      <c r="E1117" s="173"/>
      <c r="H1117" s="199" t="s">
        <v>31</v>
      </c>
      <c r="I1117" s="175" t="s">
        <v>5451</v>
      </c>
      <c r="J1117" s="174" t="s">
        <v>5452</v>
      </c>
      <c r="L1117" s="174" t="s">
        <v>5446</v>
      </c>
      <c r="M1117" s="174"/>
      <c r="N1117" s="195"/>
      <c r="O1117" s="174" t="s">
        <v>4974</v>
      </c>
    </row>
    <row r="1118" spans="3:15">
      <c r="C1118" s="173"/>
      <c r="D1118" s="173"/>
      <c r="E1118" s="173"/>
      <c r="H1118" s="199" t="s">
        <v>31</v>
      </c>
      <c r="I1118" s="175" t="s">
        <v>5454</v>
      </c>
      <c r="J1118" s="174" t="s">
        <v>5455</v>
      </c>
      <c r="L1118" s="174" t="s">
        <v>5449</v>
      </c>
      <c r="M1118" s="174" t="s">
        <v>24</v>
      </c>
      <c r="N1118" s="195" t="s">
        <v>4976</v>
      </c>
      <c r="O1118" s="174" t="s">
        <v>4977</v>
      </c>
    </row>
    <row r="1119" spans="3:15">
      <c r="C1119" s="173"/>
      <c r="D1119" s="173"/>
      <c r="E1119" s="173"/>
      <c r="H1119" s="199" t="s">
        <v>31</v>
      </c>
      <c r="I1119" s="175" t="s">
        <v>5457</v>
      </c>
      <c r="J1119" s="174" t="s">
        <v>5458</v>
      </c>
      <c r="L1119" s="174" t="s">
        <v>5450</v>
      </c>
      <c r="M1119" s="174" t="s">
        <v>24</v>
      </c>
      <c r="N1119" s="195" t="s">
        <v>4979</v>
      </c>
      <c r="O1119" s="174" t="s">
        <v>4980</v>
      </c>
    </row>
    <row r="1120" spans="3:15">
      <c r="C1120" s="173"/>
      <c r="D1120" s="173"/>
      <c r="E1120" s="173"/>
      <c r="H1120" s="199" t="s">
        <v>31</v>
      </c>
      <c r="I1120" s="175" t="s">
        <v>5460</v>
      </c>
      <c r="J1120" s="174" t="s">
        <v>5461</v>
      </c>
      <c r="L1120" s="174" t="s">
        <v>5453</v>
      </c>
      <c r="M1120" s="174"/>
      <c r="N1120" s="195"/>
      <c r="O1120" s="174" t="s">
        <v>4980</v>
      </c>
    </row>
    <row r="1121" spans="3:15">
      <c r="C1121" s="173"/>
      <c r="D1121" s="173"/>
      <c r="E1121" s="173"/>
      <c r="H1121" s="199" t="s">
        <v>31</v>
      </c>
      <c r="I1121" s="175" t="s">
        <v>5463</v>
      </c>
      <c r="J1121" s="174" t="s">
        <v>5464</v>
      </c>
      <c r="L1121" s="174" t="s">
        <v>5456</v>
      </c>
      <c r="M1121" s="174"/>
      <c r="N1121" s="195"/>
      <c r="O1121" s="174" t="s">
        <v>4980</v>
      </c>
    </row>
    <row r="1122" spans="3:15">
      <c r="C1122" s="173"/>
      <c r="D1122" s="173"/>
      <c r="E1122" s="173"/>
      <c r="H1122" s="199" t="s">
        <v>31</v>
      </c>
      <c r="I1122" s="175" t="s">
        <v>5466</v>
      </c>
      <c r="J1122" s="174" t="s">
        <v>5467</v>
      </c>
      <c r="L1122" s="174" t="s">
        <v>5459</v>
      </c>
      <c r="M1122" s="174" t="s">
        <v>24</v>
      </c>
      <c r="N1122" s="195" t="s">
        <v>4450</v>
      </c>
      <c r="O1122" s="174" t="s">
        <v>4982</v>
      </c>
    </row>
    <row r="1123" spans="3:15">
      <c r="C1123" s="173"/>
      <c r="D1123" s="173"/>
      <c r="E1123" s="173"/>
      <c r="H1123" s="199" t="s">
        <v>31</v>
      </c>
      <c r="I1123" s="175" t="s">
        <v>5469</v>
      </c>
      <c r="J1123" s="174" t="s">
        <v>5470</v>
      </c>
      <c r="L1123" s="174" t="s">
        <v>5462</v>
      </c>
      <c r="M1123" s="174" t="s">
        <v>24</v>
      </c>
      <c r="N1123" s="195" t="s">
        <v>4984</v>
      </c>
      <c r="O1123" s="174" t="s">
        <v>4985</v>
      </c>
    </row>
    <row r="1124" spans="3:15">
      <c r="C1124" s="173"/>
      <c r="D1124" s="173"/>
      <c r="E1124" s="173"/>
      <c r="H1124" s="199" t="s">
        <v>31</v>
      </c>
      <c r="I1124" s="175" t="s">
        <v>5472</v>
      </c>
      <c r="J1124" s="174" t="s">
        <v>5473</v>
      </c>
      <c r="L1124" s="174" t="s">
        <v>5465</v>
      </c>
      <c r="M1124" s="174"/>
      <c r="N1124" s="195"/>
      <c r="O1124" s="174" t="s">
        <v>4985</v>
      </c>
    </row>
    <row r="1125" spans="3:15">
      <c r="C1125" s="173"/>
      <c r="D1125" s="173"/>
      <c r="E1125" s="173"/>
      <c r="H1125" s="199" t="s">
        <v>31</v>
      </c>
      <c r="I1125" s="175" t="s">
        <v>5475</v>
      </c>
      <c r="J1125" s="174" t="s">
        <v>5476</v>
      </c>
      <c r="L1125" s="174" t="s">
        <v>5468</v>
      </c>
      <c r="M1125" s="174"/>
      <c r="N1125" s="195"/>
      <c r="O1125" s="174" t="s">
        <v>4985</v>
      </c>
    </row>
    <row r="1126" spans="3:15">
      <c r="C1126" s="173"/>
      <c r="D1126" s="173"/>
      <c r="E1126" s="173"/>
      <c r="H1126" s="199" t="s">
        <v>31</v>
      </c>
      <c r="I1126" s="175" t="s">
        <v>5478</v>
      </c>
      <c r="J1126" s="174" t="s">
        <v>5479</v>
      </c>
      <c r="L1126" s="174" t="s">
        <v>5471</v>
      </c>
      <c r="M1126" s="174"/>
      <c r="N1126" s="195"/>
      <c r="O1126" s="174" t="s">
        <v>4985</v>
      </c>
    </row>
    <row r="1127" spans="3:15">
      <c r="C1127" s="173"/>
      <c r="D1127" s="173"/>
      <c r="E1127" s="173"/>
      <c r="H1127" s="199" t="s">
        <v>31</v>
      </c>
      <c r="I1127" s="175" t="s">
        <v>5481</v>
      </c>
      <c r="J1127" s="174" t="s">
        <v>5482</v>
      </c>
      <c r="L1127" s="174" t="s">
        <v>5474</v>
      </c>
      <c r="M1127" s="174" t="s">
        <v>24</v>
      </c>
      <c r="N1127" s="195" t="s">
        <v>4987</v>
      </c>
      <c r="O1127" s="174" t="s">
        <v>4988</v>
      </c>
    </row>
    <row r="1128" spans="3:15">
      <c r="C1128" s="173"/>
      <c r="D1128" s="173"/>
      <c r="E1128" s="173"/>
      <c r="H1128" s="199" t="s">
        <v>31</v>
      </c>
      <c r="I1128" s="175" t="s">
        <v>5484</v>
      </c>
      <c r="J1128" s="174" t="s">
        <v>5485</v>
      </c>
      <c r="L1128" s="174" t="s">
        <v>5477</v>
      </c>
      <c r="M1128" s="174" t="s">
        <v>24</v>
      </c>
      <c r="N1128" s="195" t="s">
        <v>4990</v>
      </c>
      <c r="O1128" s="174" t="s">
        <v>4991</v>
      </c>
    </row>
    <row r="1129" spans="3:15">
      <c r="C1129" s="173"/>
      <c r="D1129" s="173"/>
      <c r="E1129" s="173"/>
      <c r="H1129" s="199" t="s">
        <v>31</v>
      </c>
      <c r="I1129" s="175" t="s">
        <v>5487</v>
      </c>
      <c r="J1129" s="174" t="s">
        <v>5488</v>
      </c>
      <c r="L1129" s="174" t="s">
        <v>5480</v>
      </c>
      <c r="M1129" s="174" t="s">
        <v>24</v>
      </c>
      <c r="N1129" s="195" t="s">
        <v>4993</v>
      </c>
      <c r="O1129" s="174" t="s">
        <v>4994</v>
      </c>
    </row>
    <row r="1130" spans="3:15">
      <c r="C1130" s="173"/>
      <c r="D1130" s="173"/>
      <c r="E1130" s="173"/>
      <c r="H1130" s="199" t="s">
        <v>31</v>
      </c>
      <c r="I1130" s="175" t="s">
        <v>5490</v>
      </c>
      <c r="J1130" s="174" t="s">
        <v>5491</v>
      </c>
      <c r="L1130" s="174" t="s">
        <v>5483</v>
      </c>
      <c r="M1130" s="174"/>
      <c r="N1130" s="195"/>
      <c r="O1130" s="174" t="s">
        <v>4994</v>
      </c>
    </row>
    <row r="1131" spans="3:15">
      <c r="C1131" s="173"/>
      <c r="D1131" s="173"/>
      <c r="E1131" s="173"/>
      <c r="H1131" s="199" t="s">
        <v>31</v>
      </c>
      <c r="I1131" s="175" t="s">
        <v>5493</v>
      </c>
      <c r="J1131" s="174" t="s">
        <v>5494</v>
      </c>
      <c r="L1131" s="174" t="s">
        <v>5486</v>
      </c>
      <c r="M1131" s="174"/>
      <c r="N1131" s="195"/>
      <c r="O1131" s="174" t="s">
        <v>4994</v>
      </c>
    </row>
    <row r="1132" spans="3:15">
      <c r="C1132" s="173"/>
      <c r="D1132" s="173"/>
      <c r="E1132" s="173"/>
      <c r="H1132" s="199" t="s">
        <v>31</v>
      </c>
      <c r="I1132" s="175" t="s">
        <v>5496</v>
      </c>
      <c r="J1132" s="174" t="s">
        <v>5497</v>
      </c>
      <c r="L1132" s="174" t="s">
        <v>5489</v>
      </c>
      <c r="M1132" s="174"/>
      <c r="N1132" s="195"/>
      <c r="O1132" s="174" t="s">
        <v>4994</v>
      </c>
    </row>
    <row r="1133" spans="3:15">
      <c r="C1133" s="173"/>
      <c r="D1133" s="173"/>
      <c r="E1133" s="173"/>
      <c r="H1133" s="199" t="s">
        <v>31</v>
      </c>
      <c r="I1133" s="175" t="s">
        <v>5499</v>
      </c>
      <c r="J1133" s="174" t="s">
        <v>5500</v>
      </c>
      <c r="L1133" s="174" t="s">
        <v>5492</v>
      </c>
      <c r="M1133" s="174" t="s">
        <v>24</v>
      </c>
      <c r="N1133" s="195" t="s">
        <v>4996</v>
      </c>
      <c r="O1133" s="174" t="s">
        <v>4997</v>
      </c>
    </row>
    <row r="1134" spans="3:15">
      <c r="C1134" s="173"/>
      <c r="D1134" s="173"/>
      <c r="E1134" s="173"/>
      <c r="H1134" s="204"/>
      <c r="I1134" s="211" t="s">
        <v>2047</v>
      </c>
      <c r="J1134" s="205"/>
      <c r="L1134" s="174" t="s">
        <v>5495</v>
      </c>
      <c r="M1134" s="174"/>
      <c r="N1134" s="195"/>
      <c r="O1134" s="174" t="s">
        <v>4997</v>
      </c>
    </row>
    <row r="1135" spans="3:15">
      <c r="C1135" s="173"/>
      <c r="D1135" s="173"/>
      <c r="E1135" s="173"/>
      <c r="H1135" s="199" t="s">
        <v>32</v>
      </c>
      <c r="I1135" s="175" t="s">
        <v>5503</v>
      </c>
      <c r="J1135" s="174" t="s">
        <v>5504</v>
      </c>
      <c r="L1135" s="174" t="s">
        <v>5498</v>
      </c>
      <c r="M1135" s="174" t="s">
        <v>24</v>
      </c>
      <c r="N1135" s="195" t="s">
        <v>4999</v>
      </c>
      <c r="O1135" s="174" t="s">
        <v>5000</v>
      </c>
    </row>
    <row r="1136" spans="3:15">
      <c r="C1136" s="173"/>
      <c r="D1136" s="173"/>
      <c r="E1136" s="173"/>
      <c r="H1136" s="199" t="s">
        <v>32</v>
      </c>
      <c r="I1136" s="175" t="s">
        <v>4806</v>
      </c>
      <c r="J1136" s="174" t="s">
        <v>5506</v>
      </c>
      <c r="L1136" s="174" t="s">
        <v>5501</v>
      </c>
      <c r="M1136" s="174" t="s">
        <v>24</v>
      </c>
      <c r="N1136" s="195" t="s">
        <v>5002</v>
      </c>
      <c r="O1136" s="174" t="s">
        <v>5003</v>
      </c>
    </row>
    <row r="1137" spans="3:15">
      <c r="C1137" s="173"/>
      <c r="D1137" s="173"/>
      <c r="E1137" s="173"/>
      <c r="H1137" s="199" t="s">
        <v>32</v>
      </c>
      <c r="I1137" s="175" t="s">
        <v>5508</v>
      </c>
      <c r="J1137" s="174" t="s">
        <v>5509</v>
      </c>
      <c r="L1137" s="174" t="s">
        <v>5502</v>
      </c>
      <c r="M1137" s="174"/>
      <c r="N1137" s="195"/>
      <c r="O1137" s="174" t="s">
        <v>5003</v>
      </c>
    </row>
    <row r="1138" spans="3:15">
      <c r="C1138" s="173"/>
      <c r="D1138" s="173"/>
      <c r="E1138" s="173"/>
      <c r="H1138" s="199" t="s">
        <v>32</v>
      </c>
      <c r="I1138" s="175" t="s">
        <v>5511</v>
      </c>
      <c r="J1138" s="174" t="s">
        <v>5512</v>
      </c>
      <c r="L1138" s="174" t="s">
        <v>5505</v>
      </c>
      <c r="M1138" s="174" t="s">
        <v>25</v>
      </c>
      <c r="N1138" s="195" t="s">
        <v>5006</v>
      </c>
      <c r="O1138" s="174" t="s">
        <v>5007</v>
      </c>
    </row>
    <row r="1139" spans="3:15">
      <c r="C1139" s="173"/>
      <c r="D1139" s="173"/>
      <c r="E1139" s="173"/>
      <c r="H1139" s="199" t="s">
        <v>32</v>
      </c>
      <c r="I1139" s="175" t="s">
        <v>5514</v>
      </c>
      <c r="J1139" s="174" t="s">
        <v>5515</v>
      </c>
      <c r="L1139" s="174" t="s">
        <v>5507</v>
      </c>
      <c r="M1139" s="174"/>
      <c r="N1139" s="195"/>
      <c r="O1139" s="174" t="s">
        <v>5007</v>
      </c>
    </row>
    <row r="1140" spans="3:15">
      <c r="C1140" s="173"/>
      <c r="D1140" s="173"/>
      <c r="E1140" s="173"/>
      <c r="H1140" s="199" t="s">
        <v>32</v>
      </c>
      <c r="I1140" s="175" t="s">
        <v>5517</v>
      </c>
      <c r="J1140" s="174" t="s">
        <v>5518</v>
      </c>
      <c r="L1140" s="174" t="s">
        <v>5510</v>
      </c>
      <c r="M1140" s="174"/>
      <c r="N1140" s="195"/>
      <c r="O1140" s="174" t="s">
        <v>5007</v>
      </c>
    </row>
    <row r="1141" spans="3:15">
      <c r="C1141" s="173"/>
      <c r="D1141" s="173"/>
      <c r="E1141" s="173"/>
      <c r="H1141" s="199" t="s">
        <v>32</v>
      </c>
      <c r="I1141" s="175" t="s">
        <v>5520</v>
      </c>
      <c r="J1141" s="174" t="s">
        <v>5521</v>
      </c>
      <c r="L1141" s="174" t="s">
        <v>5513</v>
      </c>
      <c r="M1141" s="174"/>
      <c r="N1141" s="195"/>
      <c r="O1141" s="174" t="s">
        <v>5007</v>
      </c>
    </row>
    <row r="1142" spans="3:15">
      <c r="C1142" s="173"/>
      <c r="D1142" s="173"/>
      <c r="E1142" s="173"/>
      <c r="H1142" s="199" t="s">
        <v>32</v>
      </c>
      <c r="I1142" s="175" t="s">
        <v>5523</v>
      </c>
      <c r="J1142" s="174" t="s">
        <v>5524</v>
      </c>
      <c r="L1142" s="174" t="s">
        <v>5516</v>
      </c>
      <c r="M1142" s="174" t="s">
        <v>25</v>
      </c>
      <c r="N1142" s="195" t="s">
        <v>5009</v>
      </c>
      <c r="O1142" s="174" t="s">
        <v>5010</v>
      </c>
    </row>
    <row r="1143" spans="3:15">
      <c r="C1143" s="173"/>
      <c r="D1143" s="173"/>
      <c r="E1143" s="173"/>
      <c r="H1143" s="199" t="s">
        <v>32</v>
      </c>
      <c r="I1143" s="175" t="s">
        <v>5526</v>
      </c>
      <c r="J1143" s="174" t="s">
        <v>5527</v>
      </c>
      <c r="L1143" s="174" t="s">
        <v>5519</v>
      </c>
      <c r="M1143" s="174" t="s">
        <v>25</v>
      </c>
      <c r="N1143" s="195" t="s">
        <v>5012</v>
      </c>
      <c r="O1143" s="174" t="s">
        <v>5013</v>
      </c>
    </row>
    <row r="1144" spans="3:15">
      <c r="C1144" s="173"/>
      <c r="D1144" s="173"/>
      <c r="E1144" s="173"/>
      <c r="H1144" s="199" t="s">
        <v>32</v>
      </c>
      <c r="I1144" s="175" t="s">
        <v>5529</v>
      </c>
      <c r="J1144" s="174" t="s">
        <v>5530</v>
      </c>
      <c r="L1144" s="174" t="s">
        <v>5522</v>
      </c>
      <c r="M1144" s="174" t="s">
        <v>25</v>
      </c>
      <c r="N1144" s="195" t="s">
        <v>5015</v>
      </c>
      <c r="O1144" s="174" t="s">
        <v>5016</v>
      </c>
    </row>
    <row r="1145" spans="3:15">
      <c r="C1145" s="173"/>
      <c r="D1145" s="173"/>
      <c r="E1145" s="173"/>
      <c r="H1145" s="199" t="s">
        <v>32</v>
      </c>
      <c r="I1145" s="175" t="s">
        <v>5532</v>
      </c>
      <c r="J1145" s="174" t="s">
        <v>5533</v>
      </c>
      <c r="L1145" s="174" t="s">
        <v>5525</v>
      </c>
      <c r="M1145" s="174" t="s">
        <v>25</v>
      </c>
      <c r="N1145" s="195" t="s">
        <v>5018</v>
      </c>
      <c r="O1145" s="174" t="s">
        <v>5019</v>
      </c>
    </row>
    <row r="1146" spans="3:15">
      <c r="C1146" s="173"/>
      <c r="D1146" s="173"/>
      <c r="E1146" s="173"/>
      <c r="H1146" s="199" t="s">
        <v>32</v>
      </c>
      <c r="I1146" s="175" t="s">
        <v>5535</v>
      </c>
      <c r="J1146" s="174" t="s">
        <v>5536</v>
      </c>
      <c r="L1146" s="174" t="s">
        <v>5528</v>
      </c>
      <c r="M1146" s="174" t="s">
        <v>25</v>
      </c>
      <c r="N1146" s="195" t="s">
        <v>5021</v>
      </c>
      <c r="O1146" s="174" t="s">
        <v>5022</v>
      </c>
    </row>
    <row r="1147" spans="3:15">
      <c r="C1147" s="173"/>
      <c r="D1147" s="173"/>
      <c r="E1147" s="173"/>
      <c r="H1147" s="199" t="s">
        <v>32</v>
      </c>
      <c r="I1147" s="175" t="s">
        <v>5538</v>
      </c>
      <c r="J1147" s="174" t="s">
        <v>5539</v>
      </c>
      <c r="L1147" s="174" t="s">
        <v>5531</v>
      </c>
      <c r="M1147" s="174" t="s">
        <v>25</v>
      </c>
      <c r="N1147" s="195" t="s">
        <v>5024</v>
      </c>
      <c r="O1147" s="174" t="s">
        <v>5025</v>
      </c>
    </row>
    <row r="1148" spans="3:15">
      <c r="C1148" s="173"/>
      <c r="D1148" s="173"/>
      <c r="E1148" s="173"/>
      <c r="H1148" s="199" t="s">
        <v>32</v>
      </c>
      <c r="I1148" s="175" t="s">
        <v>5541</v>
      </c>
      <c r="J1148" s="174" t="s">
        <v>5542</v>
      </c>
      <c r="L1148" s="174" t="s">
        <v>5534</v>
      </c>
      <c r="M1148" s="174" t="s">
        <v>25</v>
      </c>
      <c r="N1148" s="195" t="s">
        <v>5027</v>
      </c>
      <c r="O1148" s="174" t="s">
        <v>5028</v>
      </c>
    </row>
    <row r="1149" spans="3:15">
      <c r="C1149" s="173"/>
      <c r="D1149" s="173"/>
      <c r="E1149" s="173"/>
      <c r="H1149" s="199" t="s">
        <v>32</v>
      </c>
      <c r="I1149" s="175" t="s">
        <v>5544</v>
      </c>
      <c r="J1149" s="174" t="s">
        <v>5545</v>
      </c>
      <c r="L1149" s="174" t="s">
        <v>5537</v>
      </c>
      <c r="M1149" s="174" t="s">
        <v>25</v>
      </c>
      <c r="N1149" s="195" t="s">
        <v>5030</v>
      </c>
      <c r="O1149" s="174" t="s">
        <v>5031</v>
      </c>
    </row>
    <row r="1150" spans="3:15">
      <c r="C1150" s="173"/>
      <c r="D1150" s="173"/>
      <c r="E1150" s="173"/>
      <c r="H1150" s="199" t="s">
        <v>32</v>
      </c>
      <c r="I1150" s="175" t="s">
        <v>5547</v>
      </c>
      <c r="J1150" s="174" t="s">
        <v>5548</v>
      </c>
      <c r="L1150" s="174" t="s">
        <v>5540</v>
      </c>
      <c r="M1150" s="174" t="s">
        <v>25</v>
      </c>
      <c r="N1150" s="195" t="s">
        <v>5033</v>
      </c>
      <c r="O1150" s="174" t="s">
        <v>5034</v>
      </c>
    </row>
    <row r="1151" spans="3:15">
      <c r="C1151" s="173"/>
      <c r="D1151" s="173"/>
      <c r="E1151" s="173"/>
      <c r="H1151" s="199" t="s">
        <v>32</v>
      </c>
      <c r="I1151" s="175" t="s">
        <v>5550</v>
      </c>
      <c r="J1151" s="174" t="s">
        <v>5551</v>
      </c>
      <c r="L1151" s="174" t="s">
        <v>5543</v>
      </c>
      <c r="M1151" s="174" t="s">
        <v>25</v>
      </c>
      <c r="N1151" s="195" t="s">
        <v>5036</v>
      </c>
      <c r="O1151" s="174" t="s">
        <v>5037</v>
      </c>
    </row>
    <row r="1152" spans="3:15">
      <c r="C1152" s="173"/>
      <c r="D1152" s="173"/>
      <c r="E1152" s="173"/>
      <c r="H1152" s="199" t="s">
        <v>32</v>
      </c>
      <c r="I1152" s="175" t="s">
        <v>2676</v>
      </c>
      <c r="J1152" s="174" t="s">
        <v>5553</v>
      </c>
      <c r="L1152" s="174" t="s">
        <v>5546</v>
      </c>
      <c r="M1152" s="174" t="s">
        <v>25</v>
      </c>
      <c r="N1152" s="195" t="s">
        <v>5039</v>
      </c>
      <c r="O1152" s="174" t="s">
        <v>5040</v>
      </c>
    </row>
    <row r="1153" spans="3:15">
      <c r="C1153" s="173"/>
      <c r="D1153" s="173"/>
      <c r="E1153" s="173"/>
      <c r="H1153" s="199" t="s">
        <v>32</v>
      </c>
      <c r="I1153" s="175" t="s">
        <v>5555</v>
      </c>
      <c r="J1153" s="174" t="s">
        <v>5556</v>
      </c>
      <c r="L1153" s="174" t="s">
        <v>5549</v>
      </c>
      <c r="M1153" s="174" t="s">
        <v>25</v>
      </c>
      <c r="N1153" s="195" t="s">
        <v>5042</v>
      </c>
      <c r="O1153" s="174" t="s">
        <v>5043</v>
      </c>
    </row>
    <row r="1154" spans="3:15">
      <c r="C1154" s="173"/>
      <c r="D1154" s="173"/>
      <c r="E1154" s="173"/>
      <c r="H1154" s="199" t="s">
        <v>32</v>
      </c>
      <c r="I1154" s="175" t="s">
        <v>5558</v>
      </c>
      <c r="J1154" s="174" t="s">
        <v>5559</v>
      </c>
      <c r="L1154" s="174" t="s">
        <v>5552</v>
      </c>
      <c r="M1154" s="174" t="s">
        <v>25</v>
      </c>
      <c r="N1154" s="195" t="s">
        <v>5045</v>
      </c>
      <c r="O1154" s="174" t="s">
        <v>5046</v>
      </c>
    </row>
    <row r="1155" spans="3:15">
      <c r="C1155" s="173"/>
      <c r="D1155" s="173"/>
      <c r="E1155" s="173"/>
      <c r="H1155" s="199" t="s">
        <v>32</v>
      </c>
      <c r="I1155" s="175" t="s">
        <v>5561</v>
      </c>
      <c r="J1155" s="174" t="s">
        <v>5562</v>
      </c>
      <c r="L1155" s="174" t="s">
        <v>5554</v>
      </c>
      <c r="M1155" s="174" t="s">
        <v>25</v>
      </c>
      <c r="N1155" s="195" t="s">
        <v>5048</v>
      </c>
      <c r="O1155" s="174" t="s">
        <v>5049</v>
      </c>
    </row>
    <row r="1156" spans="3:15">
      <c r="C1156" s="173"/>
      <c r="D1156" s="173"/>
      <c r="E1156" s="173"/>
      <c r="H1156" s="199" t="s">
        <v>32</v>
      </c>
      <c r="I1156" s="175" t="s">
        <v>5564</v>
      </c>
      <c r="J1156" s="174" t="s">
        <v>5565</v>
      </c>
      <c r="L1156" s="174" t="s">
        <v>5557</v>
      </c>
      <c r="M1156" s="174" t="s">
        <v>25</v>
      </c>
      <c r="N1156" s="195" t="s">
        <v>5051</v>
      </c>
      <c r="O1156" s="174" t="s">
        <v>5052</v>
      </c>
    </row>
    <row r="1157" spans="3:15">
      <c r="C1157" s="173"/>
      <c r="D1157" s="173"/>
      <c r="E1157" s="173"/>
      <c r="H1157" s="199" t="s">
        <v>32</v>
      </c>
      <c r="I1157" s="175" t="s">
        <v>5567</v>
      </c>
      <c r="J1157" s="174" t="s">
        <v>5568</v>
      </c>
      <c r="L1157" s="174" t="s">
        <v>5560</v>
      </c>
      <c r="M1157" s="174" t="s">
        <v>25</v>
      </c>
      <c r="N1157" s="195" t="s">
        <v>5054</v>
      </c>
      <c r="O1157" s="174" t="s">
        <v>5055</v>
      </c>
    </row>
    <row r="1158" spans="3:15">
      <c r="C1158" s="173"/>
      <c r="D1158" s="173"/>
      <c r="E1158" s="173"/>
      <c r="H1158" s="199" t="s">
        <v>32</v>
      </c>
      <c r="I1158" s="175" t="s">
        <v>5570</v>
      </c>
      <c r="J1158" s="174" t="s">
        <v>5571</v>
      </c>
      <c r="L1158" s="174" t="s">
        <v>5563</v>
      </c>
      <c r="M1158" s="174" t="s">
        <v>25</v>
      </c>
      <c r="N1158" s="195" t="s">
        <v>5057</v>
      </c>
      <c r="O1158" s="174" t="s">
        <v>5058</v>
      </c>
    </row>
    <row r="1159" spans="3:15">
      <c r="C1159" s="173"/>
      <c r="D1159" s="173"/>
      <c r="E1159" s="173"/>
      <c r="H1159" s="204"/>
      <c r="I1159" s="211" t="s">
        <v>2048</v>
      </c>
      <c r="J1159" s="205"/>
      <c r="L1159" s="174" t="s">
        <v>5566</v>
      </c>
      <c r="M1159" s="174" t="s">
        <v>25</v>
      </c>
      <c r="N1159" s="195" t="s">
        <v>5060</v>
      </c>
      <c r="O1159" s="174" t="s">
        <v>5061</v>
      </c>
    </row>
    <row r="1160" spans="3:15">
      <c r="C1160" s="173"/>
      <c r="D1160" s="173"/>
      <c r="E1160" s="173"/>
      <c r="H1160" s="199" t="s">
        <v>33</v>
      </c>
      <c r="I1160" s="175" t="s">
        <v>5360</v>
      </c>
      <c r="J1160" s="174" t="s">
        <v>5574</v>
      </c>
      <c r="L1160" s="174" t="s">
        <v>5569</v>
      </c>
      <c r="M1160" s="174" t="s">
        <v>25</v>
      </c>
      <c r="N1160" s="195" t="s">
        <v>5063</v>
      </c>
      <c r="O1160" s="174" t="s">
        <v>5064</v>
      </c>
    </row>
    <row r="1161" spans="3:15">
      <c r="C1161" s="173"/>
      <c r="D1161" s="173"/>
      <c r="E1161" s="173"/>
      <c r="H1161" s="199" t="s">
        <v>33</v>
      </c>
      <c r="I1161" s="175" t="s">
        <v>5576</v>
      </c>
      <c r="J1161" s="174" t="s">
        <v>5577</v>
      </c>
      <c r="L1161" s="174" t="s">
        <v>5572</v>
      </c>
      <c r="M1161" s="174" t="s">
        <v>25</v>
      </c>
      <c r="N1161" s="195" t="s">
        <v>5066</v>
      </c>
      <c r="O1161" s="174" t="s">
        <v>5067</v>
      </c>
    </row>
    <row r="1162" spans="3:15">
      <c r="C1162" s="173"/>
      <c r="D1162" s="173"/>
      <c r="E1162" s="173"/>
      <c r="H1162" s="199" t="s">
        <v>33</v>
      </c>
      <c r="I1162" s="175" t="s">
        <v>5579</v>
      </c>
      <c r="J1162" s="174" t="s">
        <v>5580</v>
      </c>
      <c r="L1162" s="174" t="s">
        <v>5573</v>
      </c>
      <c r="M1162" s="174" t="s">
        <v>25</v>
      </c>
      <c r="N1162" s="195" t="s">
        <v>5069</v>
      </c>
      <c r="O1162" s="174" t="s">
        <v>5070</v>
      </c>
    </row>
    <row r="1163" spans="3:15">
      <c r="C1163" s="173"/>
      <c r="D1163" s="173"/>
      <c r="E1163" s="173"/>
      <c r="H1163" s="199" t="s">
        <v>33</v>
      </c>
      <c r="I1163" s="175" t="s">
        <v>5582</v>
      </c>
      <c r="J1163" s="174" t="s">
        <v>5583</v>
      </c>
      <c r="L1163" s="174" t="s">
        <v>5575</v>
      </c>
      <c r="M1163" s="174" t="s">
        <v>25</v>
      </c>
      <c r="N1163" s="195" t="s">
        <v>5072</v>
      </c>
      <c r="O1163" s="174" t="s">
        <v>5073</v>
      </c>
    </row>
    <row r="1164" spans="3:15">
      <c r="C1164" s="173"/>
      <c r="D1164" s="173"/>
      <c r="E1164" s="173"/>
      <c r="H1164" s="199" t="s">
        <v>33</v>
      </c>
      <c r="I1164" s="175" t="s">
        <v>5585</v>
      </c>
      <c r="J1164" s="174" t="s">
        <v>5586</v>
      </c>
      <c r="L1164" s="174" t="s">
        <v>5578</v>
      </c>
      <c r="M1164" s="174" t="s">
        <v>25</v>
      </c>
      <c r="N1164" s="195" t="s">
        <v>5075</v>
      </c>
      <c r="O1164" s="174" t="s">
        <v>5076</v>
      </c>
    </row>
    <row r="1165" spans="3:15">
      <c r="C1165" s="173"/>
      <c r="D1165" s="173"/>
      <c r="E1165" s="173"/>
      <c r="H1165" s="199" t="s">
        <v>33</v>
      </c>
      <c r="I1165" s="175" t="s">
        <v>3848</v>
      </c>
      <c r="J1165" s="174" t="s">
        <v>5588</v>
      </c>
      <c r="L1165" s="174" t="s">
        <v>5581</v>
      </c>
      <c r="M1165" s="174" t="s">
        <v>25</v>
      </c>
      <c r="N1165" s="195" t="s">
        <v>5078</v>
      </c>
      <c r="O1165" s="174" t="s">
        <v>5079</v>
      </c>
    </row>
    <row r="1166" spans="3:15">
      <c r="C1166" s="173"/>
      <c r="D1166" s="173"/>
      <c r="E1166" s="173"/>
      <c r="H1166" s="199" t="s">
        <v>33</v>
      </c>
      <c r="I1166" s="175" t="s">
        <v>5590</v>
      </c>
      <c r="J1166" s="174" t="s">
        <v>5591</v>
      </c>
      <c r="L1166" s="174" t="s">
        <v>5584</v>
      </c>
      <c r="M1166" s="174" t="s">
        <v>25</v>
      </c>
      <c r="N1166" s="195" t="s">
        <v>5081</v>
      </c>
      <c r="O1166" s="174" t="s">
        <v>5082</v>
      </c>
    </row>
    <row r="1167" spans="3:15">
      <c r="C1167" s="173"/>
      <c r="D1167" s="173"/>
      <c r="E1167" s="173"/>
      <c r="H1167" s="199" t="s">
        <v>33</v>
      </c>
      <c r="I1167" s="175" t="s">
        <v>5593</v>
      </c>
      <c r="J1167" s="174" t="s">
        <v>5594</v>
      </c>
      <c r="L1167" s="174" t="s">
        <v>5587</v>
      </c>
      <c r="M1167" s="174" t="s">
        <v>25</v>
      </c>
      <c r="N1167" s="195" t="s">
        <v>5084</v>
      </c>
      <c r="O1167" s="174" t="s">
        <v>5085</v>
      </c>
    </row>
    <row r="1168" spans="3:15">
      <c r="C1168" s="173"/>
      <c r="D1168" s="173"/>
      <c r="E1168" s="173"/>
      <c r="H1168" s="199" t="s">
        <v>33</v>
      </c>
      <c r="I1168" s="175" t="s">
        <v>5596</v>
      </c>
      <c r="J1168" s="174" t="s">
        <v>5597</v>
      </c>
      <c r="L1168" s="174" t="s">
        <v>5589</v>
      </c>
      <c r="M1168" s="174" t="s">
        <v>25</v>
      </c>
      <c r="N1168" s="195" t="s">
        <v>5087</v>
      </c>
      <c r="O1168" s="174" t="s">
        <v>5088</v>
      </c>
    </row>
    <row r="1169" spans="3:15">
      <c r="C1169" s="173"/>
      <c r="D1169" s="173"/>
      <c r="E1169" s="173"/>
      <c r="H1169" s="199" t="s">
        <v>33</v>
      </c>
      <c r="I1169" s="175" t="s">
        <v>5599</v>
      </c>
      <c r="J1169" s="174" t="s">
        <v>5600</v>
      </c>
      <c r="L1169" s="174" t="s">
        <v>5592</v>
      </c>
      <c r="M1169" s="174" t="s">
        <v>25</v>
      </c>
      <c r="N1169" s="195" t="s">
        <v>5090</v>
      </c>
      <c r="O1169" s="174" t="s">
        <v>5091</v>
      </c>
    </row>
    <row r="1170" spans="3:15">
      <c r="C1170" s="173"/>
      <c r="D1170" s="173"/>
      <c r="E1170" s="173"/>
      <c r="H1170" s="199" t="s">
        <v>33</v>
      </c>
      <c r="I1170" s="175" t="s">
        <v>4159</v>
      </c>
      <c r="J1170" s="174" t="s">
        <v>5602</v>
      </c>
      <c r="L1170" s="174" t="s">
        <v>5595</v>
      </c>
      <c r="M1170" s="174"/>
      <c r="N1170" s="195"/>
      <c r="O1170" s="174" t="s">
        <v>5091</v>
      </c>
    </row>
    <row r="1171" spans="3:15">
      <c r="C1171" s="173"/>
      <c r="D1171" s="173"/>
      <c r="E1171" s="173"/>
      <c r="H1171" s="199" t="s">
        <v>33</v>
      </c>
      <c r="I1171" s="175" t="s">
        <v>5604</v>
      </c>
      <c r="J1171" s="174" t="s">
        <v>5605</v>
      </c>
      <c r="L1171" s="174" t="s">
        <v>5598</v>
      </c>
      <c r="M1171" s="174" t="s">
        <v>25</v>
      </c>
      <c r="N1171" s="195" t="s">
        <v>5093</v>
      </c>
      <c r="O1171" s="174" t="s">
        <v>5094</v>
      </c>
    </row>
    <row r="1172" spans="3:15">
      <c r="C1172" s="173"/>
      <c r="D1172" s="173"/>
      <c r="E1172" s="173"/>
      <c r="H1172" s="199" t="s">
        <v>33</v>
      </c>
      <c r="I1172" s="175" t="s">
        <v>5607</v>
      </c>
      <c r="J1172" s="174" t="s">
        <v>5608</v>
      </c>
      <c r="L1172" s="174" t="s">
        <v>5601</v>
      </c>
      <c r="M1172" s="174" t="s">
        <v>25</v>
      </c>
      <c r="N1172" s="195" t="s">
        <v>5096</v>
      </c>
      <c r="O1172" s="174" t="s">
        <v>5097</v>
      </c>
    </row>
    <row r="1173" spans="3:15">
      <c r="C1173" s="173"/>
      <c r="D1173" s="173"/>
      <c r="E1173" s="173"/>
      <c r="H1173" s="199" t="s">
        <v>33</v>
      </c>
      <c r="I1173" s="175" t="s">
        <v>5460</v>
      </c>
      <c r="J1173" s="174" t="s">
        <v>5610</v>
      </c>
      <c r="L1173" s="174" t="s">
        <v>5603</v>
      </c>
      <c r="M1173" s="174" t="s">
        <v>25</v>
      </c>
      <c r="N1173" s="195" t="s">
        <v>5099</v>
      </c>
      <c r="O1173" s="174" t="s">
        <v>5100</v>
      </c>
    </row>
    <row r="1174" spans="3:15">
      <c r="C1174" s="173"/>
      <c r="D1174" s="173"/>
      <c r="E1174" s="173"/>
      <c r="H1174" s="199" t="s">
        <v>33</v>
      </c>
      <c r="I1174" s="175" t="s">
        <v>5612</v>
      </c>
      <c r="J1174" s="174" t="s">
        <v>5613</v>
      </c>
      <c r="L1174" s="174" t="s">
        <v>5606</v>
      </c>
      <c r="M1174" s="174"/>
      <c r="N1174" s="195"/>
      <c r="O1174" s="174" t="s">
        <v>5100</v>
      </c>
    </row>
    <row r="1175" spans="3:15">
      <c r="C1175" s="173"/>
      <c r="D1175" s="173"/>
      <c r="E1175" s="173"/>
      <c r="H1175" s="199" t="s">
        <v>33</v>
      </c>
      <c r="I1175" s="175" t="s">
        <v>5615</v>
      </c>
      <c r="J1175" s="174" t="s">
        <v>5616</v>
      </c>
      <c r="L1175" s="174" t="s">
        <v>5609</v>
      </c>
      <c r="M1175" s="174" t="s">
        <v>25</v>
      </c>
      <c r="N1175" s="195" t="s">
        <v>5102</v>
      </c>
      <c r="O1175" s="174" t="s">
        <v>5103</v>
      </c>
    </row>
    <row r="1176" spans="3:15">
      <c r="C1176" s="173"/>
      <c r="D1176" s="173"/>
      <c r="E1176" s="173"/>
      <c r="H1176" s="199" t="s">
        <v>33</v>
      </c>
      <c r="I1176" s="175" t="s">
        <v>4059</v>
      </c>
      <c r="J1176" s="174" t="s">
        <v>5618</v>
      </c>
      <c r="L1176" s="174" t="s">
        <v>5611</v>
      </c>
      <c r="M1176" s="174" t="s">
        <v>25</v>
      </c>
      <c r="N1176" s="195" t="s">
        <v>5105</v>
      </c>
      <c r="O1176" s="174" t="s">
        <v>5106</v>
      </c>
    </row>
    <row r="1177" spans="3:15">
      <c r="C1177" s="173"/>
      <c r="D1177" s="173"/>
      <c r="E1177" s="173"/>
      <c r="H1177" s="199" t="s">
        <v>33</v>
      </c>
      <c r="I1177" s="175" t="s">
        <v>5620</v>
      </c>
      <c r="J1177" s="174" t="s">
        <v>5621</v>
      </c>
      <c r="L1177" s="174" t="s">
        <v>5614</v>
      </c>
      <c r="M1177" s="174" t="s">
        <v>25</v>
      </c>
      <c r="N1177" s="195" t="s">
        <v>5108</v>
      </c>
      <c r="O1177" s="174" t="s">
        <v>5109</v>
      </c>
    </row>
    <row r="1178" spans="3:15">
      <c r="C1178" s="173"/>
      <c r="D1178" s="173"/>
      <c r="E1178" s="173"/>
      <c r="H1178" s="199" t="s">
        <v>33</v>
      </c>
      <c r="I1178" s="175" t="s">
        <v>5623</v>
      </c>
      <c r="J1178" s="174" t="s">
        <v>5624</v>
      </c>
      <c r="L1178" s="174" t="s">
        <v>5617</v>
      </c>
      <c r="M1178" s="174" t="s">
        <v>25</v>
      </c>
      <c r="N1178" s="195" t="s">
        <v>5111</v>
      </c>
      <c r="O1178" s="174" t="s">
        <v>5112</v>
      </c>
    </row>
    <row r="1179" spans="3:15">
      <c r="C1179" s="173"/>
      <c r="D1179" s="173"/>
      <c r="E1179" s="173"/>
      <c r="H1179" s="199" t="s">
        <v>33</v>
      </c>
      <c r="I1179" s="175" t="s">
        <v>5626</v>
      </c>
      <c r="J1179" s="174" t="s">
        <v>5627</v>
      </c>
      <c r="L1179" s="174" t="s">
        <v>5619</v>
      </c>
      <c r="M1179" s="174" t="s">
        <v>25</v>
      </c>
      <c r="N1179" s="195" t="s">
        <v>5114</v>
      </c>
      <c r="O1179" s="174" t="s">
        <v>5115</v>
      </c>
    </row>
    <row r="1180" spans="3:15">
      <c r="C1180" s="173"/>
      <c r="D1180" s="173"/>
      <c r="E1180" s="173"/>
      <c r="H1180" s="199" t="s">
        <v>33</v>
      </c>
      <c r="I1180" s="175" t="s">
        <v>2851</v>
      </c>
      <c r="J1180" s="174" t="s">
        <v>5629</v>
      </c>
      <c r="L1180" s="174" t="s">
        <v>5622</v>
      </c>
      <c r="M1180" s="174" t="s">
        <v>25</v>
      </c>
      <c r="N1180" s="195" t="s">
        <v>5117</v>
      </c>
      <c r="O1180" s="174" t="s">
        <v>5118</v>
      </c>
    </row>
    <row r="1181" spans="3:15">
      <c r="C1181" s="173"/>
      <c r="D1181" s="173"/>
      <c r="E1181" s="173"/>
      <c r="H1181" s="199" t="s">
        <v>33</v>
      </c>
      <c r="I1181" s="175" t="s">
        <v>2265</v>
      </c>
      <c r="J1181" s="174" t="s">
        <v>5631</v>
      </c>
      <c r="L1181" s="174" t="s">
        <v>5625</v>
      </c>
      <c r="M1181" s="174" t="s">
        <v>25</v>
      </c>
      <c r="N1181" s="195" t="s">
        <v>5120</v>
      </c>
      <c r="O1181" s="174" t="s">
        <v>5121</v>
      </c>
    </row>
    <row r="1182" spans="3:15">
      <c r="C1182" s="173"/>
      <c r="D1182" s="173"/>
      <c r="E1182" s="173"/>
      <c r="H1182" s="199" t="s">
        <v>33</v>
      </c>
      <c r="I1182" s="175" t="s">
        <v>5633</v>
      </c>
      <c r="J1182" s="174" t="s">
        <v>5634</v>
      </c>
      <c r="L1182" s="174" t="s">
        <v>5628</v>
      </c>
      <c r="M1182" s="174" t="s">
        <v>25</v>
      </c>
      <c r="N1182" s="195" t="s">
        <v>5123</v>
      </c>
      <c r="O1182" s="174" t="s">
        <v>5124</v>
      </c>
    </row>
    <row r="1183" spans="3:15">
      <c r="C1183" s="173"/>
      <c r="D1183" s="173"/>
      <c r="E1183" s="173"/>
      <c r="H1183" s="199" t="s">
        <v>33</v>
      </c>
      <c r="I1183" s="175" t="s">
        <v>5636</v>
      </c>
      <c r="J1183" s="174" t="s">
        <v>5637</v>
      </c>
      <c r="L1183" s="174" t="s">
        <v>5630</v>
      </c>
      <c r="M1183" s="174" t="s">
        <v>25</v>
      </c>
      <c r="N1183" s="195" t="s">
        <v>5126</v>
      </c>
      <c r="O1183" s="174" t="s">
        <v>5127</v>
      </c>
    </row>
    <row r="1184" spans="3:15">
      <c r="C1184" s="173"/>
      <c r="D1184" s="173"/>
      <c r="E1184" s="173"/>
      <c r="H1184" s="199" t="s">
        <v>33</v>
      </c>
      <c r="I1184" s="175" t="s">
        <v>5639</v>
      </c>
      <c r="J1184" s="174" t="s">
        <v>5640</v>
      </c>
      <c r="L1184" s="174" t="s">
        <v>5632</v>
      </c>
      <c r="M1184" s="174" t="s">
        <v>25</v>
      </c>
      <c r="N1184" s="195" t="s">
        <v>5129</v>
      </c>
      <c r="O1184" s="174" t="s">
        <v>5130</v>
      </c>
    </row>
    <row r="1185" spans="3:15">
      <c r="C1185" s="173"/>
      <c r="D1185" s="173"/>
      <c r="E1185" s="173"/>
      <c r="H1185" s="199" t="s">
        <v>33</v>
      </c>
      <c r="I1185" s="175" t="s">
        <v>5642</v>
      </c>
      <c r="J1185" s="174" t="s">
        <v>5643</v>
      </c>
      <c r="L1185" s="174" t="s">
        <v>5635</v>
      </c>
      <c r="M1185" s="174" t="s">
        <v>26</v>
      </c>
      <c r="N1185" s="195" t="s">
        <v>5133</v>
      </c>
      <c r="O1185" s="174" t="s">
        <v>5134</v>
      </c>
    </row>
    <row r="1186" spans="3:15">
      <c r="C1186" s="173"/>
      <c r="D1186" s="173"/>
      <c r="E1186" s="173"/>
      <c r="H1186" s="199" t="s">
        <v>33</v>
      </c>
      <c r="I1186" s="175" t="s">
        <v>5645</v>
      </c>
      <c r="J1186" s="174" t="s">
        <v>5646</v>
      </c>
      <c r="L1186" s="174" t="s">
        <v>5638</v>
      </c>
      <c r="M1186" s="174" t="s">
        <v>26</v>
      </c>
      <c r="N1186" s="195" t="s">
        <v>5136</v>
      </c>
      <c r="O1186" s="174" t="s">
        <v>5137</v>
      </c>
    </row>
    <row r="1187" spans="3:15">
      <c r="C1187" s="173"/>
      <c r="D1187" s="173"/>
      <c r="E1187" s="173"/>
      <c r="H1187" s="199" t="s">
        <v>33</v>
      </c>
      <c r="I1187" s="175" t="s">
        <v>5648</v>
      </c>
      <c r="J1187" s="174" t="s">
        <v>5649</v>
      </c>
      <c r="L1187" s="174" t="s">
        <v>5641</v>
      </c>
      <c r="M1187" s="174"/>
      <c r="N1187" s="195"/>
      <c r="O1187" s="174" t="s">
        <v>5137</v>
      </c>
    </row>
    <row r="1188" spans="3:15">
      <c r="C1188" s="173"/>
      <c r="D1188" s="173"/>
      <c r="E1188" s="173"/>
      <c r="H1188" s="199" t="s">
        <v>33</v>
      </c>
      <c r="I1188" s="175" t="s">
        <v>5651</v>
      </c>
      <c r="J1188" s="174" t="s">
        <v>5652</v>
      </c>
      <c r="L1188" s="174" t="s">
        <v>5644</v>
      </c>
      <c r="M1188" s="174" t="s">
        <v>26</v>
      </c>
      <c r="N1188" s="195" t="s">
        <v>5139</v>
      </c>
      <c r="O1188" s="174" t="s">
        <v>5140</v>
      </c>
    </row>
    <row r="1189" spans="3:15">
      <c r="C1189" s="173"/>
      <c r="D1189" s="173"/>
      <c r="E1189" s="173"/>
      <c r="H1189" s="199" t="s">
        <v>33</v>
      </c>
      <c r="I1189" s="175" t="s">
        <v>5654</v>
      </c>
      <c r="J1189" s="174" t="s">
        <v>5655</v>
      </c>
      <c r="L1189" s="174" t="s">
        <v>5647</v>
      </c>
      <c r="M1189" s="174"/>
      <c r="N1189" s="195"/>
      <c r="O1189" s="174" t="s">
        <v>5140</v>
      </c>
    </row>
    <row r="1190" spans="3:15">
      <c r="C1190" s="173"/>
      <c r="D1190" s="173"/>
      <c r="E1190" s="173"/>
      <c r="H1190" s="199" t="s">
        <v>33</v>
      </c>
      <c r="I1190" s="175" t="s">
        <v>5657</v>
      </c>
      <c r="J1190" s="174" t="s">
        <v>5658</v>
      </c>
      <c r="L1190" s="174" t="s">
        <v>5650</v>
      </c>
      <c r="M1190" s="174" t="s">
        <v>26</v>
      </c>
      <c r="N1190" s="195" t="s">
        <v>5142</v>
      </c>
      <c r="O1190" s="174" t="s">
        <v>5143</v>
      </c>
    </row>
    <row r="1191" spans="3:15">
      <c r="C1191" s="173"/>
      <c r="D1191" s="173"/>
      <c r="E1191" s="173"/>
      <c r="H1191" s="204"/>
      <c r="I1191" s="211" t="s">
        <v>2049</v>
      </c>
      <c r="J1191" s="205"/>
      <c r="L1191" s="174" t="s">
        <v>5653</v>
      </c>
      <c r="M1191" s="174" t="s">
        <v>26</v>
      </c>
      <c r="N1191" s="195" t="s">
        <v>5145</v>
      </c>
      <c r="O1191" s="174" t="s">
        <v>5146</v>
      </c>
    </row>
    <row r="1192" spans="3:15">
      <c r="C1192" s="173"/>
      <c r="D1192" s="173"/>
      <c r="E1192" s="173"/>
      <c r="H1192" s="199" t="s">
        <v>34</v>
      </c>
      <c r="I1192" s="175" t="s">
        <v>5661</v>
      </c>
      <c r="J1192" s="174" t="s">
        <v>5662</v>
      </c>
      <c r="L1192" s="174" t="s">
        <v>5656</v>
      </c>
      <c r="M1192" s="174" t="s">
        <v>26</v>
      </c>
      <c r="N1192" s="195" t="s">
        <v>5148</v>
      </c>
      <c r="O1192" s="174" t="s">
        <v>5149</v>
      </c>
    </row>
    <row r="1193" spans="3:15">
      <c r="C1193" s="173"/>
      <c r="D1193" s="173"/>
      <c r="E1193" s="173"/>
      <c r="H1193" s="199" t="s">
        <v>34</v>
      </c>
      <c r="I1193" s="175" t="s">
        <v>5664</v>
      </c>
      <c r="J1193" s="174" t="s">
        <v>5665</v>
      </c>
      <c r="L1193" s="174" t="s">
        <v>5659</v>
      </c>
      <c r="M1193" s="174" t="s">
        <v>26</v>
      </c>
      <c r="N1193" s="195" t="s">
        <v>5151</v>
      </c>
      <c r="O1193" s="174" t="s">
        <v>5152</v>
      </c>
    </row>
    <row r="1194" spans="3:15">
      <c r="C1194" s="173"/>
      <c r="D1194" s="173"/>
      <c r="E1194" s="173"/>
      <c r="H1194" s="199" t="s">
        <v>34</v>
      </c>
      <c r="I1194" s="175" t="s">
        <v>5667</v>
      </c>
      <c r="J1194" s="174" t="s">
        <v>5668</v>
      </c>
      <c r="L1194" s="174" t="s">
        <v>5660</v>
      </c>
      <c r="M1194" s="174" t="s">
        <v>26</v>
      </c>
      <c r="N1194" s="195" t="s">
        <v>5154</v>
      </c>
      <c r="O1194" s="174" t="s">
        <v>5155</v>
      </c>
    </row>
    <row r="1195" spans="3:15">
      <c r="C1195" s="173"/>
      <c r="D1195" s="173"/>
      <c r="E1195" s="173"/>
      <c r="H1195" s="199" t="s">
        <v>34</v>
      </c>
      <c r="I1195" s="175" t="s">
        <v>5670</v>
      </c>
      <c r="J1195" s="174" t="s">
        <v>5671</v>
      </c>
      <c r="L1195" s="174" t="s">
        <v>5663</v>
      </c>
      <c r="M1195" s="174" t="s">
        <v>26</v>
      </c>
      <c r="N1195" s="195" t="s">
        <v>2184</v>
      </c>
      <c r="O1195" s="174" t="s">
        <v>5157</v>
      </c>
    </row>
    <row r="1196" spans="3:15">
      <c r="C1196" s="173"/>
      <c r="D1196" s="173"/>
      <c r="E1196" s="173"/>
      <c r="H1196" s="199" t="s">
        <v>34</v>
      </c>
      <c r="I1196" s="175" t="s">
        <v>5673</v>
      </c>
      <c r="J1196" s="174" t="s">
        <v>5674</v>
      </c>
      <c r="L1196" s="174" t="s">
        <v>5666</v>
      </c>
      <c r="M1196" s="174" t="s">
        <v>26</v>
      </c>
      <c r="N1196" s="195" t="s">
        <v>5159</v>
      </c>
      <c r="O1196" s="174" t="s">
        <v>5160</v>
      </c>
    </row>
    <row r="1197" spans="3:15">
      <c r="C1197" s="173"/>
      <c r="D1197" s="173"/>
      <c r="E1197" s="173"/>
      <c r="H1197" s="199" t="s">
        <v>34</v>
      </c>
      <c r="I1197" s="175" t="s">
        <v>5676</v>
      </c>
      <c r="J1197" s="174" t="s">
        <v>5677</v>
      </c>
      <c r="L1197" s="174" t="s">
        <v>5669</v>
      </c>
      <c r="M1197" s="174" t="s">
        <v>26</v>
      </c>
      <c r="N1197" s="195" t="s">
        <v>5162</v>
      </c>
      <c r="O1197" s="174" t="s">
        <v>5163</v>
      </c>
    </row>
    <row r="1198" spans="3:15">
      <c r="C1198" s="173"/>
      <c r="D1198" s="173"/>
      <c r="E1198" s="173"/>
      <c r="H1198" s="199" t="s">
        <v>34</v>
      </c>
      <c r="I1198" s="175" t="s">
        <v>5679</v>
      </c>
      <c r="J1198" s="174" t="s">
        <v>5680</v>
      </c>
      <c r="L1198" s="174" t="s">
        <v>5672</v>
      </c>
      <c r="M1198" s="174" t="s">
        <v>26</v>
      </c>
      <c r="N1198" s="195" t="s">
        <v>5165</v>
      </c>
      <c r="O1198" s="174" t="s">
        <v>5166</v>
      </c>
    </row>
    <row r="1199" spans="3:15">
      <c r="C1199" s="173"/>
      <c r="D1199" s="173"/>
      <c r="E1199" s="173"/>
      <c r="H1199" s="199" t="s">
        <v>34</v>
      </c>
      <c r="I1199" s="175" t="s">
        <v>5682</v>
      </c>
      <c r="J1199" s="174" t="s">
        <v>5683</v>
      </c>
      <c r="L1199" s="174" t="s">
        <v>5675</v>
      </c>
      <c r="M1199" s="174" t="s">
        <v>26</v>
      </c>
      <c r="N1199" s="195" t="s">
        <v>5168</v>
      </c>
      <c r="O1199" s="174" t="s">
        <v>5169</v>
      </c>
    </row>
    <row r="1200" spans="3:15">
      <c r="C1200" s="173"/>
      <c r="D1200" s="173"/>
      <c r="E1200" s="173"/>
      <c r="H1200" s="199" t="s">
        <v>34</v>
      </c>
      <c r="I1200" s="175" t="s">
        <v>5685</v>
      </c>
      <c r="J1200" s="174" t="s">
        <v>5686</v>
      </c>
      <c r="L1200" s="174" t="s">
        <v>5678</v>
      </c>
      <c r="M1200" s="174" t="s">
        <v>26</v>
      </c>
      <c r="N1200" s="195" t="s">
        <v>5171</v>
      </c>
      <c r="O1200" s="174" t="s">
        <v>5172</v>
      </c>
    </row>
    <row r="1201" spans="3:15">
      <c r="C1201" s="173"/>
      <c r="D1201" s="173"/>
      <c r="E1201" s="173"/>
      <c r="H1201" s="199" t="s">
        <v>34</v>
      </c>
      <c r="I1201" s="175" t="s">
        <v>5688</v>
      </c>
      <c r="J1201" s="174" t="s">
        <v>5689</v>
      </c>
      <c r="L1201" s="174" t="s">
        <v>5681</v>
      </c>
      <c r="M1201" s="174" t="s">
        <v>26</v>
      </c>
      <c r="N1201" s="195" t="s">
        <v>5174</v>
      </c>
      <c r="O1201" s="174" t="s">
        <v>5175</v>
      </c>
    </row>
    <row r="1202" spans="3:15">
      <c r="C1202" s="173"/>
      <c r="D1202" s="173"/>
      <c r="E1202" s="173"/>
      <c r="H1202" s="199" t="s">
        <v>34</v>
      </c>
      <c r="I1202" s="175" t="s">
        <v>5691</v>
      </c>
      <c r="J1202" s="174" t="s">
        <v>5692</v>
      </c>
      <c r="L1202" s="174" t="s">
        <v>5684</v>
      </c>
      <c r="M1202" s="174" t="s">
        <v>26</v>
      </c>
      <c r="N1202" s="195" t="s">
        <v>5177</v>
      </c>
      <c r="O1202" s="174" t="s">
        <v>5178</v>
      </c>
    </row>
    <row r="1203" spans="3:15">
      <c r="C1203" s="173"/>
      <c r="D1203" s="173"/>
      <c r="E1203" s="173"/>
      <c r="H1203" s="199" t="s">
        <v>34</v>
      </c>
      <c r="I1203" s="175" t="s">
        <v>5694</v>
      </c>
      <c r="J1203" s="174" t="s">
        <v>5695</v>
      </c>
      <c r="L1203" s="174" t="s">
        <v>5687</v>
      </c>
      <c r="M1203" s="174" t="s">
        <v>26</v>
      </c>
      <c r="N1203" s="195" t="s">
        <v>5180</v>
      </c>
      <c r="O1203" s="174" t="s">
        <v>5181</v>
      </c>
    </row>
    <row r="1204" spans="3:15">
      <c r="C1204" s="173"/>
      <c r="D1204" s="173"/>
      <c r="E1204" s="173"/>
      <c r="H1204" s="199" t="s">
        <v>34</v>
      </c>
      <c r="I1204" s="175" t="s">
        <v>5697</v>
      </c>
      <c r="J1204" s="174" t="s">
        <v>5698</v>
      </c>
      <c r="L1204" s="174" t="s">
        <v>5690</v>
      </c>
      <c r="M1204" s="174" t="s">
        <v>26</v>
      </c>
      <c r="N1204" s="195" t="s">
        <v>5183</v>
      </c>
      <c r="O1204" s="174" t="s">
        <v>5184</v>
      </c>
    </row>
    <row r="1205" spans="3:15">
      <c r="C1205" s="173"/>
      <c r="D1205" s="173"/>
      <c r="E1205" s="173"/>
      <c r="H1205" s="199" t="s">
        <v>34</v>
      </c>
      <c r="I1205" s="175" t="s">
        <v>5700</v>
      </c>
      <c r="J1205" s="174" t="s">
        <v>5701</v>
      </c>
      <c r="L1205" s="174" t="s">
        <v>5693</v>
      </c>
      <c r="M1205" s="174" t="s">
        <v>26</v>
      </c>
      <c r="N1205" s="195" t="s">
        <v>5186</v>
      </c>
      <c r="O1205" s="174" t="s">
        <v>5187</v>
      </c>
    </row>
    <row r="1206" spans="3:15">
      <c r="C1206" s="173"/>
      <c r="D1206" s="173"/>
      <c r="E1206" s="173"/>
      <c r="H1206" s="199" t="s">
        <v>34</v>
      </c>
      <c r="I1206" s="175" t="s">
        <v>5703</v>
      </c>
      <c r="J1206" s="174" t="s">
        <v>5704</v>
      </c>
      <c r="L1206" s="174" t="s">
        <v>5696</v>
      </c>
      <c r="M1206" s="174" t="s">
        <v>26</v>
      </c>
      <c r="N1206" s="195" t="s">
        <v>5189</v>
      </c>
      <c r="O1206" s="174" t="s">
        <v>5190</v>
      </c>
    </row>
    <row r="1207" spans="3:15">
      <c r="C1207" s="173"/>
      <c r="D1207" s="173"/>
      <c r="E1207" s="173"/>
      <c r="H1207" s="199" t="s">
        <v>34</v>
      </c>
      <c r="I1207" s="175" t="s">
        <v>3947</v>
      </c>
      <c r="J1207" s="174" t="s">
        <v>5706</v>
      </c>
      <c r="L1207" s="174" t="s">
        <v>5699</v>
      </c>
      <c r="M1207" s="174" t="s">
        <v>27</v>
      </c>
      <c r="N1207" s="195" t="s">
        <v>5193</v>
      </c>
      <c r="O1207" s="174" t="s">
        <v>5194</v>
      </c>
    </row>
    <row r="1208" spans="3:15">
      <c r="C1208" s="173"/>
      <c r="D1208" s="173"/>
      <c r="E1208" s="173"/>
      <c r="H1208" s="199" t="s">
        <v>34</v>
      </c>
      <c r="I1208" s="175" t="s">
        <v>5708</v>
      </c>
      <c r="J1208" s="174" t="s">
        <v>5709</v>
      </c>
      <c r="L1208" s="174" t="s">
        <v>5702</v>
      </c>
      <c r="M1208" s="174"/>
      <c r="N1208" s="195"/>
      <c r="O1208" s="174" t="s">
        <v>5194</v>
      </c>
    </row>
    <row r="1209" spans="3:15">
      <c r="C1209" s="173"/>
      <c r="D1209" s="173"/>
      <c r="E1209" s="173"/>
      <c r="H1209" s="199" t="s">
        <v>34</v>
      </c>
      <c r="I1209" s="175" t="s">
        <v>5711</v>
      </c>
      <c r="J1209" s="174" t="s">
        <v>5712</v>
      </c>
      <c r="L1209" s="174" t="s">
        <v>5705</v>
      </c>
      <c r="M1209" s="174" t="s">
        <v>27</v>
      </c>
      <c r="N1209" s="195" t="s">
        <v>5196</v>
      </c>
      <c r="O1209" s="174" t="s">
        <v>5197</v>
      </c>
    </row>
    <row r="1210" spans="3:15">
      <c r="C1210" s="173"/>
      <c r="D1210" s="173"/>
      <c r="E1210" s="173"/>
      <c r="H1210" s="204"/>
      <c r="I1210" s="211" t="s">
        <v>2050</v>
      </c>
      <c r="J1210" s="205"/>
      <c r="L1210" s="174" t="s">
        <v>5707</v>
      </c>
      <c r="M1210" s="174" t="s">
        <v>27</v>
      </c>
      <c r="N1210" s="195" t="s">
        <v>3833</v>
      </c>
      <c r="O1210" s="174" t="s">
        <v>5199</v>
      </c>
    </row>
    <row r="1211" spans="3:15">
      <c r="C1211" s="173"/>
      <c r="D1211" s="173"/>
      <c r="E1211" s="173"/>
      <c r="H1211" s="199" t="s">
        <v>35</v>
      </c>
      <c r="I1211" s="175" t="s">
        <v>5715</v>
      </c>
      <c r="J1211" s="174" t="s">
        <v>5716</v>
      </c>
      <c r="L1211" s="174" t="s">
        <v>5710</v>
      </c>
      <c r="M1211" s="174"/>
      <c r="N1211" s="195"/>
      <c r="O1211" s="174" t="s">
        <v>5199</v>
      </c>
    </row>
    <row r="1212" spans="3:15">
      <c r="C1212" s="173"/>
      <c r="D1212" s="173"/>
      <c r="E1212" s="173"/>
      <c r="H1212" s="199" t="s">
        <v>35</v>
      </c>
      <c r="I1212" s="175" t="s">
        <v>5718</v>
      </c>
      <c r="J1212" s="174" t="s">
        <v>5719</v>
      </c>
      <c r="L1212" s="174" t="s">
        <v>5713</v>
      </c>
      <c r="M1212" s="174"/>
      <c r="N1212" s="195"/>
      <c r="O1212" s="174" t="s">
        <v>5199</v>
      </c>
    </row>
    <row r="1213" spans="3:15">
      <c r="C1213" s="173"/>
      <c r="D1213" s="173"/>
      <c r="E1213" s="173"/>
      <c r="H1213" s="199" t="s">
        <v>35</v>
      </c>
      <c r="I1213" s="175" t="s">
        <v>5721</v>
      </c>
      <c r="J1213" s="174" t="s">
        <v>5722</v>
      </c>
      <c r="L1213" s="174" t="s">
        <v>5714</v>
      </c>
      <c r="M1213" s="174"/>
      <c r="N1213" s="195"/>
      <c r="O1213" s="174" t="s">
        <v>5199</v>
      </c>
    </row>
    <row r="1214" spans="3:15">
      <c r="C1214" s="173"/>
      <c r="D1214" s="173"/>
      <c r="E1214" s="173"/>
      <c r="H1214" s="199" t="s">
        <v>35</v>
      </c>
      <c r="I1214" s="175" t="s">
        <v>5724</v>
      </c>
      <c r="J1214" s="174" t="s">
        <v>5725</v>
      </c>
      <c r="L1214" s="174" t="s">
        <v>5717</v>
      </c>
      <c r="M1214" s="174"/>
      <c r="N1214" s="195"/>
      <c r="O1214" s="174" t="s">
        <v>5199</v>
      </c>
    </row>
    <row r="1215" spans="3:15">
      <c r="C1215" s="173"/>
      <c r="D1215" s="173"/>
      <c r="E1215" s="173"/>
      <c r="H1215" s="199" t="s">
        <v>35</v>
      </c>
      <c r="I1215" s="175" t="s">
        <v>5727</v>
      </c>
      <c r="J1215" s="174" t="s">
        <v>5728</v>
      </c>
      <c r="L1215" s="174" t="s">
        <v>5720</v>
      </c>
      <c r="M1215" s="174" t="s">
        <v>27</v>
      </c>
      <c r="N1215" s="195" t="s">
        <v>4548</v>
      </c>
      <c r="O1215" s="174" t="s">
        <v>5201</v>
      </c>
    </row>
    <row r="1216" spans="3:15">
      <c r="C1216" s="173"/>
      <c r="D1216" s="173"/>
      <c r="E1216" s="173"/>
      <c r="H1216" s="199" t="s">
        <v>35</v>
      </c>
      <c r="I1216" s="175" t="s">
        <v>5730</v>
      </c>
      <c r="J1216" s="174" t="s">
        <v>5731</v>
      </c>
      <c r="L1216" s="174" t="s">
        <v>5723</v>
      </c>
      <c r="M1216" s="174"/>
      <c r="N1216" s="195"/>
      <c r="O1216" s="174" t="s">
        <v>5201</v>
      </c>
    </row>
    <row r="1217" spans="3:15">
      <c r="C1217" s="173"/>
      <c r="D1217" s="173"/>
      <c r="E1217" s="173"/>
      <c r="H1217" s="199" t="s">
        <v>35</v>
      </c>
      <c r="I1217" s="175" t="s">
        <v>5733</v>
      </c>
      <c r="J1217" s="174" t="s">
        <v>5734</v>
      </c>
      <c r="L1217" s="174" t="s">
        <v>5726</v>
      </c>
      <c r="M1217" s="174" t="s">
        <v>27</v>
      </c>
      <c r="N1217" s="195" t="s">
        <v>2983</v>
      </c>
      <c r="O1217" s="174" t="s">
        <v>5203</v>
      </c>
    </row>
    <row r="1218" spans="3:15">
      <c r="C1218" s="173"/>
      <c r="D1218" s="173"/>
      <c r="E1218" s="173"/>
      <c r="H1218" s="199" t="s">
        <v>35</v>
      </c>
      <c r="I1218" s="175" t="s">
        <v>5736</v>
      </c>
      <c r="J1218" s="174" t="s">
        <v>5737</v>
      </c>
      <c r="L1218" s="174" t="s">
        <v>5729</v>
      </c>
      <c r="M1218" s="174"/>
      <c r="N1218" s="195"/>
      <c r="O1218" s="174" t="s">
        <v>5203</v>
      </c>
    </row>
    <row r="1219" spans="3:15">
      <c r="C1219" s="173"/>
      <c r="D1219" s="173"/>
      <c r="E1219" s="173"/>
      <c r="H1219" s="199" t="s">
        <v>35</v>
      </c>
      <c r="I1219" s="175" t="s">
        <v>5739</v>
      </c>
      <c r="J1219" s="174" t="s">
        <v>5740</v>
      </c>
      <c r="L1219" s="174" t="s">
        <v>5732</v>
      </c>
      <c r="M1219" s="174"/>
      <c r="N1219" s="195"/>
      <c r="O1219" s="174" t="s">
        <v>5203</v>
      </c>
    </row>
    <row r="1220" spans="3:15">
      <c r="C1220" s="173"/>
      <c r="D1220" s="173"/>
      <c r="E1220" s="173"/>
      <c r="H1220" s="199" t="s">
        <v>35</v>
      </c>
      <c r="I1220" s="175" t="s">
        <v>5742</v>
      </c>
      <c r="J1220" s="174" t="s">
        <v>5743</v>
      </c>
      <c r="L1220" s="174" t="s">
        <v>5735</v>
      </c>
      <c r="M1220" s="174"/>
      <c r="N1220" s="195"/>
      <c r="O1220" s="174" t="s">
        <v>5203</v>
      </c>
    </row>
    <row r="1221" spans="3:15">
      <c r="C1221" s="173"/>
      <c r="D1221" s="173"/>
      <c r="E1221" s="173"/>
      <c r="H1221" s="199" t="s">
        <v>35</v>
      </c>
      <c r="I1221" s="175" t="s">
        <v>5745</v>
      </c>
      <c r="J1221" s="174" t="s">
        <v>5746</v>
      </c>
      <c r="L1221" s="174" t="s">
        <v>5738</v>
      </c>
      <c r="M1221" s="174" t="s">
        <v>27</v>
      </c>
      <c r="N1221" s="195" t="s">
        <v>5205</v>
      </c>
      <c r="O1221" s="174" t="s">
        <v>5206</v>
      </c>
    </row>
    <row r="1222" spans="3:15">
      <c r="C1222" s="173"/>
      <c r="D1222" s="173"/>
      <c r="E1222" s="173"/>
      <c r="H1222" s="199" t="s">
        <v>35</v>
      </c>
      <c r="I1222" s="175" t="s">
        <v>5748</v>
      </c>
      <c r="J1222" s="174" t="s">
        <v>5749</v>
      </c>
      <c r="L1222" s="174" t="s">
        <v>5741</v>
      </c>
      <c r="M1222" s="174"/>
      <c r="N1222" s="195"/>
      <c r="O1222" s="174" t="s">
        <v>5206</v>
      </c>
    </row>
    <row r="1223" spans="3:15">
      <c r="C1223" s="173"/>
      <c r="D1223" s="173"/>
      <c r="E1223" s="173"/>
      <c r="H1223" s="199" t="s">
        <v>35</v>
      </c>
      <c r="I1223" s="175" t="s">
        <v>5751</v>
      </c>
      <c r="J1223" s="174" t="s">
        <v>5752</v>
      </c>
      <c r="L1223" s="174" t="s">
        <v>5744</v>
      </c>
      <c r="M1223" s="174"/>
      <c r="N1223" s="195"/>
      <c r="O1223" s="174" t="s">
        <v>5206</v>
      </c>
    </row>
    <row r="1224" spans="3:15">
      <c r="C1224" s="173"/>
      <c r="D1224" s="173"/>
      <c r="E1224" s="173"/>
      <c r="H1224" s="199" t="s">
        <v>35</v>
      </c>
      <c r="I1224" s="175" t="s">
        <v>5754</v>
      </c>
      <c r="J1224" s="174" t="s">
        <v>5755</v>
      </c>
      <c r="L1224" s="174" t="s">
        <v>5747</v>
      </c>
      <c r="M1224" s="174" t="s">
        <v>27</v>
      </c>
      <c r="N1224" s="195" t="s">
        <v>5208</v>
      </c>
      <c r="O1224" s="174" t="s">
        <v>5209</v>
      </c>
    </row>
    <row r="1225" spans="3:15">
      <c r="C1225" s="173"/>
      <c r="D1225" s="173"/>
      <c r="E1225" s="173"/>
      <c r="H1225" s="199" t="s">
        <v>35</v>
      </c>
      <c r="I1225" s="175" t="s">
        <v>5757</v>
      </c>
      <c r="J1225" s="174" t="s">
        <v>5758</v>
      </c>
      <c r="L1225" s="174" t="s">
        <v>5750</v>
      </c>
      <c r="M1225" s="174"/>
      <c r="N1225" s="195"/>
      <c r="O1225" s="174" t="s">
        <v>5209</v>
      </c>
    </row>
    <row r="1226" spans="3:15">
      <c r="C1226" s="173"/>
      <c r="D1226" s="173"/>
      <c r="E1226" s="173"/>
      <c r="H1226" s="199" t="s">
        <v>35</v>
      </c>
      <c r="I1226" s="175" t="s">
        <v>5760</v>
      </c>
      <c r="J1226" s="174" t="s">
        <v>5761</v>
      </c>
      <c r="L1226" s="174" t="s">
        <v>5753</v>
      </c>
      <c r="M1226" s="174"/>
      <c r="N1226" s="195"/>
      <c r="O1226" s="174" t="s">
        <v>5209</v>
      </c>
    </row>
    <row r="1227" spans="3:15">
      <c r="C1227" s="173"/>
      <c r="D1227" s="173"/>
      <c r="E1227" s="173"/>
      <c r="H1227" s="204"/>
      <c r="I1227" s="211" t="s">
        <v>2051</v>
      </c>
      <c r="J1227" s="205"/>
      <c r="L1227" s="174" t="s">
        <v>5756</v>
      </c>
      <c r="M1227" s="174" t="s">
        <v>27</v>
      </c>
      <c r="N1227" s="195" t="s">
        <v>5211</v>
      </c>
      <c r="O1227" s="174" t="s">
        <v>5212</v>
      </c>
    </row>
    <row r="1228" spans="3:15">
      <c r="C1228" s="173"/>
      <c r="D1228" s="173"/>
      <c r="E1228" s="173"/>
      <c r="H1228" s="199" t="s">
        <v>36</v>
      </c>
      <c r="I1228" s="175" t="s">
        <v>5764</v>
      </c>
      <c r="J1228" s="174" t="s">
        <v>5765</v>
      </c>
      <c r="L1228" s="174" t="s">
        <v>5759</v>
      </c>
      <c r="M1228" s="174" t="s">
        <v>27</v>
      </c>
      <c r="N1228" s="195" t="s">
        <v>5214</v>
      </c>
      <c r="O1228" s="174" t="s">
        <v>5215</v>
      </c>
    </row>
    <row r="1229" spans="3:15">
      <c r="C1229" s="173"/>
      <c r="D1229" s="173"/>
      <c r="E1229" s="173"/>
      <c r="H1229" s="199" t="s">
        <v>36</v>
      </c>
      <c r="I1229" s="175" t="s">
        <v>5767</v>
      </c>
      <c r="J1229" s="174" t="s">
        <v>5768</v>
      </c>
      <c r="L1229" s="174" t="s">
        <v>5762</v>
      </c>
      <c r="M1229" s="174"/>
      <c r="N1229" s="195"/>
      <c r="O1229" s="174" t="s">
        <v>5215</v>
      </c>
    </row>
    <row r="1230" spans="3:15">
      <c r="C1230" s="173"/>
      <c r="D1230" s="173"/>
      <c r="E1230" s="173"/>
      <c r="H1230" s="199" t="s">
        <v>36</v>
      </c>
      <c r="I1230" s="175" t="s">
        <v>5770</v>
      </c>
      <c r="J1230" s="174" t="s">
        <v>5771</v>
      </c>
      <c r="L1230" s="174" t="s">
        <v>5763</v>
      </c>
      <c r="M1230" s="174"/>
      <c r="N1230" s="195"/>
      <c r="O1230" s="174" t="s">
        <v>5215</v>
      </c>
    </row>
    <row r="1231" spans="3:15">
      <c r="C1231" s="173"/>
      <c r="D1231" s="173"/>
      <c r="E1231" s="173"/>
      <c r="H1231" s="199" t="s">
        <v>36</v>
      </c>
      <c r="I1231" s="175" t="s">
        <v>5773</v>
      </c>
      <c r="J1231" s="174" t="s">
        <v>5774</v>
      </c>
      <c r="L1231" s="174" t="s">
        <v>5766</v>
      </c>
      <c r="M1231" s="174"/>
      <c r="N1231" s="195"/>
      <c r="O1231" s="174" t="s">
        <v>5215</v>
      </c>
    </row>
    <row r="1232" spans="3:15">
      <c r="C1232" s="173"/>
      <c r="D1232" s="173"/>
      <c r="E1232" s="173"/>
      <c r="H1232" s="199" t="s">
        <v>36</v>
      </c>
      <c r="I1232" s="175" t="s">
        <v>5776</v>
      </c>
      <c r="J1232" s="174" t="s">
        <v>5777</v>
      </c>
      <c r="L1232" s="174" t="s">
        <v>5769</v>
      </c>
      <c r="M1232" s="174" t="s">
        <v>27</v>
      </c>
      <c r="N1232" s="195" t="s">
        <v>5217</v>
      </c>
      <c r="O1232" s="174" t="s">
        <v>5218</v>
      </c>
    </row>
    <row r="1233" spans="3:15">
      <c r="C1233" s="173"/>
      <c r="D1233" s="173"/>
      <c r="E1233" s="173"/>
      <c r="H1233" s="199" t="s">
        <v>36</v>
      </c>
      <c r="I1233" s="175" t="s">
        <v>5779</v>
      </c>
      <c r="J1233" s="174" t="s">
        <v>5780</v>
      </c>
      <c r="L1233" s="174" t="s">
        <v>5772</v>
      </c>
      <c r="M1233" s="174" t="s">
        <v>28</v>
      </c>
      <c r="N1233" s="195" t="s">
        <v>5221</v>
      </c>
      <c r="O1233" s="174" t="s">
        <v>5222</v>
      </c>
    </row>
    <row r="1234" spans="3:15">
      <c r="C1234" s="173"/>
      <c r="D1234" s="173"/>
      <c r="E1234" s="173"/>
      <c r="H1234" s="199" t="s">
        <v>36</v>
      </c>
      <c r="I1234" s="175" t="s">
        <v>5782</v>
      </c>
      <c r="J1234" s="174" t="s">
        <v>5783</v>
      </c>
      <c r="L1234" s="174" t="s">
        <v>5775</v>
      </c>
      <c r="M1234" s="174" t="s">
        <v>28</v>
      </c>
      <c r="N1234" s="195" t="s">
        <v>5224</v>
      </c>
      <c r="O1234" s="174" t="s">
        <v>5225</v>
      </c>
    </row>
    <row r="1235" spans="3:15">
      <c r="C1235" s="173"/>
      <c r="D1235" s="173"/>
      <c r="E1235" s="173"/>
      <c r="H1235" s="199" t="s">
        <v>36</v>
      </c>
      <c r="I1235" s="175" t="s">
        <v>5785</v>
      </c>
      <c r="J1235" s="174" t="s">
        <v>5786</v>
      </c>
      <c r="L1235" s="174" t="s">
        <v>5778</v>
      </c>
      <c r="M1235" s="174" t="s">
        <v>28</v>
      </c>
      <c r="N1235" s="195" t="s">
        <v>5227</v>
      </c>
      <c r="O1235" s="174" t="s">
        <v>5228</v>
      </c>
    </row>
    <row r="1236" spans="3:15">
      <c r="C1236" s="173"/>
      <c r="D1236" s="173"/>
      <c r="E1236" s="173"/>
      <c r="H1236" s="204"/>
      <c r="I1236" s="211" t="s">
        <v>2052</v>
      </c>
      <c r="J1236" s="205"/>
      <c r="L1236" s="174" t="s">
        <v>5781</v>
      </c>
      <c r="M1236" s="174" t="s">
        <v>28</v>
      </c>
      <c r="N1236" s="195" t="s">
        <v>5230</v>
      </c>
      <c r="O1236" s="174" t="s">
        <v>5231</v>
      </c>
    </row>
    <row r="1237" spans="3:15">
      <c r="C1237" s="173"/>
      <c r="D1237" s="173"/>
      <c r="E1237" s="173"/>
      <c r="H1237" s="199" t="s">
        <v>37</v>
      </c>
      <c r="I1237" s="175" t="s">
        <v>5789</v>
      </c>
      <c r="J1237" s="174" t="s">
        <v>5790</v>
      </c>
      <c r="L1237" s="174" t="s">
        <v>5784</v>
      </c>
      <c r="M1237" s="174"/>
      <c r="N1237" s="195"/>
      <c r="O1237" s="174" t="s">
        <v>5231</v>
      </c>
    </row>
    <row r="1238" spans="3:15">
      <c r="C1238" s="173"/>
      <c r="D1238" s="173"/>
      <c r="E1238" s="173"/>
      <c r="H1238" s="199" t="s">
        <v>37</v>
      </c>
      <c r="I1238" s="175" t="s">
        <v>5792</v>
      </c>
      <c r="J1238" s="174" t="s">
        <v>5793</v>
      </c>
      <c r="L1238" s="174" t="s">
        <v>5787</v>
      </c>
      <c r="M1238" s="174" t="s">
        <v>28</v>
      </c>
      <c r="N1238" s="195" t="s">
        <v>5233</v>
      </c>
      <c r="O1238" s="174" t="s">
        <v>5234</v>
      </c>
    </row>
    <row r="1239" spans="3:15">
      <c r="C1239" s="173"/>
      <c r="D1239" s="173"/>
      <c r="E1239" s="173"/>
      <c r="H1239" s="199" t="s">
        <v>37</v>
      </c>
      <c r="I1239" s="175" t="s">
        <v>5795</v>
      </c>
      <c r="J1239" s="174" t="s">
        <v>5796</v>
      </c>
      <c r="L1239" s="174" t="s">
        <v>5788</v>
      </c>
      <c r="M1239" s="174"/>
      <c r="N1239" s="195"/>
      <c r="O1239" s="174" t="s">
        <v>5234</v>
      </c>
    </row>
    <row r="1240" spans="3:15">
      <c r="C1240" s="173"/>
      <c r="D1240" s="173"/>
      <c r="E1240" s="173"/>
      <c r="H1240" s="199" t="s">
        <v>37</v>
      </c>
      <c r="I1240" s="175" t="s">
        <v>5798</v>
      </c>
      <c r="J1240" s="174" t="s">
        <v>5799</v>
      </c>
      <c r="L1240" s="174" t="s">
        <v>5791</v>
      </c>
      <c r="M1240" s="174" t="s">
        <v>28</v>
      </c>
      <c r="N1240" s="195" t="s">
        <v>5236</v>
      </c>
      <c r="O1240" s="174" t="s">
        <v>5237</v>
      </c>
    </row>
    <row r="1241" spans="3:15">
      <c r="C1241" s="173"/>
      <c r="D1241" s="173"/>
      <c r="E1241" s="173"/>
      <c r="H1241" s="199" t="s">
        <v>37</v>
      </c>
      <c r="I1241" s="175" t="s">
        <v>5801</v>
      </c>
      <c r="J1241" s="174" t="s">
        <v>5802</v>
      </c>
      <c r="L1241" s="174" t="s">
        <v>5794</v>
      </c>
      <c r="M1241" s="174"/>
      <c r="N1241" s="195"/>
      <c r="O1241" s="174" t="s">
        <v>5237</v>
      </c>
    </row>
    <row r="1242" spans="3:15">
      <c r="C1242" s="173"/>
      <c r="D1242" s="173"/>
      <c r="E1242" s="173"/>
      <c r="H1242" s="199" t="s">
        <v>37</v>
      </c>
      <c r="I1242" s="175" t="s">
        <v>5804</v>
      </c>
      <c r="J1242" s="174" t="s">
        <v>5805</v>
      </c>
      <c r="L1242" s="174" t="s">
        <v>5797</v>
      </c>
      <c r="M1242" s="174" t="s">
        <v>28</v>
      </c>
      <c r="N1242" s="195" t="s">
        <v>5239</v>
      </c>
      <c r="O1242" s="174" t="s">
        <v>5240</v>
      </c>
    </row>
    <row r="1243" spans="3:15">
      <c r="C1243" s="173"/>
      <c r="D1243" s="173"/>
      <c r="E1243" s="173"/>
      <c r="H1243" s="199" t="s">
        <v>37</v>
      </c>
      <c r="I1243" s="175" t="s">
        <v>5807</v>
      </c>
      <c r="J1243" s="174" t="s">
        <v>5808</v>
      </c>
      <c r="L1243" s="174" t="s">
        <v>5800</v>
      </c>
      <c r="M1243" s="174"/>
      <c r="N1243" s="195"/>
      <c r="O1243" s="174" t="s">
        <v>5240</v>
      </c>
    </row>
    <row r="1244" spans="3:15">
      <c r="C1244" s="173"/>
      <c r="D1244" s="173"/>
      <c r="E1244" s="173"/>
      <c r="H1244" s="199" t="s">
        <v>37</v>
      </c>
      <c r="I1244" s="175" t="s">
        <v>5810</v>
      </c>
      <c r="J1244" s="174" t="s">
        <v>5811</v>
      </c>
      <c r="L1244" s="174" t="s">
        <v>5803</v>
      </c>
      <c r="M1244" s="174" t="s">
        <v>28</v>
      </c>
      <c r="N1244" s="195" t="s">
        <v>5242</v>
      </c>
      <c r="O1244" s="174" t="s">
        <v>5243</v>
      </c>
    </row>
    <row r="1245" spans="3:15">
      <c r="C1245" s="173"/>
      <c r="D1245" s="173"/>
      <c r="E1245" s="173"/>
      <c r="H1245" s="199" t="s">
        <v>37</v>
      </c>
      <c r="I1245" s="175" t="s">
        <v>5813</v>
      </c>
      <c r="J1245" s="174" t="s">
        <v>5814</v>
      </c>
      <c r="L1245" s="174" t="s">
        <v>5806</v>
      </c>
      <c r="M1245" s="174"/>
      <c r="N1245" s="195"/>
      <c r="O1245" s="174" t="s">
        <v>5243</v>
      </c>
    </row>
    <row r="1246" spans="3:15">
      <c r="C1246" s="173"/>
      <c r="D1246" s="173"/>
      <c r="E1246" s="173"/>
      <c r="H1246" s="199" t="s">
        <v>37</v>
      </c>
      <c r="I1246" s="175" t="s">
        <v>5816</v>
      </c>
      <c r="J1246" s="174" t="s">
        <v>5817</v>
      </c>
      <c r="L1246" s="174" t="s">
        <v>5809</v>
      </c>
      <c r="M1246" s="174" t="s">
        <v>28</v>
      </c>
      <c r="N1246" s="195" t="s">
        <v>5245</v>
      </c>
      <c r="O1246" s="174" t="s">
        <v>5246</v>
      </c>
    </row>
    <row r="1247" spans="3:15">
      <c r="C1247" s="173"/>
      <c r="D1247" s="173"/>
      <c r="E1247" s="173"/>
      <c r="H1247" s="199" t="s">
        <v>37</v>
      </c>
      <c r="I1247" s="175" t="s">
        <v>5819</v>
      </c>
      <c r="J1247" s="174" t="s">
        <v>5820</v>
      </c>
      <c r="L1247" s="174" t="s">
        <v>5812</v>
      </c>
      <c r="M1247" s="174" t="s">
        <v>29</v>
      </c>
      <c r="N1247" s="195" t="s">
        <v>5249</v>
      </c>
      <c r="O1247" s="174" t="s">
        <v>5250</v>
      </c>
    </row>
    <row r="1248" spans="3:15">
      <c r="C1248" s="173"/>
      <c r="D1248" s="173"/>
      <c r="E1248" s="173"/>
      <c r="H1248" s="199" t="s">
        <v>37</v>
      </c>
      <c r="I1248" s="175" t="s">
        <v>5822</v>
      </c>
      <c r="J1248" s="174" t="s">
        <v>5823</v>
      </c>
      <c r="L1248" s="174" t="s">
        <v>5815</v>
      </c>
      <c r="M1248" s="174" t="s">
        <v>29</v>
      </c>
      <c r="N1248" s="195" t="s">
        <v>5252</v>
      </c>
      <c r="O1248" s="174" t="s">
        <v>5253</v>
      </c>
    </row>
    <row r="1249" spans="3:15">
      <c r="C1249" s="173"/>
      <c r="D1249" s="173"/>
      <c r="E1249" s="173"/>
      <c r="H1249" s="199" t="s">
        <v>37</v>
      </c>
      <c r="I1249" s="175" t="s">
        <v>5825</v>
      </c>
      <c r="J1249" s="174" t="s">
        <v>5826</v>
      </c>
      <c r="L1249" s="174" t="s">
        <v>5818</v>
      </c>
      <c r="M1249" s="174" t="s">
        <v>29</v>
      </c>
      <c r="N1249" s="195" t="s">
        <v>5255</v>
      </c>
      <c r="O1249" s="174" t="s">
        <v>5256</v>
      </c>
    </row>
    <row r="1250" spans="3:15">
      <c r="C1250" s="173"/>
      <c r="D1250" s="173"/>
      <c r="E1250" s="173"/>
      <c r="H1250" s="199" t="s">
        <v>37</v>
      </c>
      <c r="I1250" s="175" t="s">
        <v>5828</v>
      </c>
      <c r="J1250" s="174" t="s">
        <v>5829</v>
      </c>
      <c r="L1250" s="174" t="s">
        <v>5821</v>
      </c>
      <c r="M1250" s="174" t="s">
        <v>29</v>
      </c>
      <c r="N1250" s="195" t="s">
        <v>5258</v>
      </c>
      <c r="O1250" s="174" t="s">
        <v>5259</v>
      </c>
    </row>
    <row r="1251" spans="3:15">
      <c r="C1251" s="173"/>
      <c r="D1251" s="173"/>
      <c r="E1251" s="173"/>
      <c r="H1251" s="199" t="s">
        <v>37</v>
      </c>
      <c r="I1251" s="175" t="s">
        <v>5831</v>
      </c>
      <c r="J1251" s="174" t="s">
        <v>5832</v>
      </c>
      <c r="L1251" s="174" t="s">
        <v>5824</v>
      </c>
      <c r="M1251" s="174"/>
      <c r="N1251" s="195"/>
      <c r="O1251" s="174" t="s">
        <v>5259</v>
      </c>
    </row>
    <row r="1252" spans="3:15">
      <c r="C1252" s="173"/>
      <c r="D1252" s="173"/>
      <c r="E1252" s="173"/>
      <c r="H1252" s="199" t="s">
        <v>37</v>
      </c>
      <c r="I1252" s="175" t="s">
        <v>5834</v>
      </c>
      <c r="J1252" s="174" t="s">
        <v>5835</v>
      </c>
      <c r="L1252" s="174" t="s">
        <v>5827</v>
      </c>
      <c r="M1252" s="174" t="s">
        <v>29</v>
      </c>
      <c r="N1252" s="195" t="s">
        <v>5261</v>
      </c>
      <c r="O1252" s="174" t="s">
        <v>5262</v>
      </c>
    </row>
    <row r="1253" spans="3:15">
      <c r="C1253" s="173"/>
      <c r="D1253" s="173"/>
      <c r="E1253" s="173"/>
      <c r="H1253" s="199" t="s">
        <v>37</v>
      </c>
      <c r="I1253" s="175" t="s">
        <v>5837</v>
      </c>
      <c r="J1253" s="174" t="s">
        <v>5838</v>
      </c>
      <c r="L1253" s="174" t="s">
        <v>5830</v>
      </c>
      <c r="M1253" s="174" t="s">
        <v>29</v>
      </c>
      <c r="N1253" s="195" t="s">
        <v>5264</v>
      </c>
      <c r="O1253" s="174" t="s">
        <v>5265</v>
      </c>
    </row>
    <row r="1254" spans="3:15">
      <c r="C1254" s="173"/>
      <c r="D1254" s="173"/>
      <c r="E1254" s="173"/>
      <c r="H1254" s="199" t="s">
        <v>37</v>
      </c>
      <c r="I1254" s="175" t="s">
        <v>5840</v>
      </c>
      <c r="J1254" s="174" t="s">
        <v>5841</v>
      </c>
      <c r="L1254" s="174" t="s">
        <v>5833</v>
      </c>
      <c r="M1254" s="174" t="s">
        <v>29</v>
      </c>
      <c r="N1254" s="195" t="s">
        <v>5267</v>
      </c>
      <c r="O1254" s="174" t="s">
        <v>5268</v>
      </c>
    </row>
    <row r="1255" spans="3:15">
      <c r="C1255" s="173"/>
      <c r="D1255" s="173"/>
      <c r="E1255" s="173"/>
      <c r="H1255" s="199" t="s">
        <v>37</v>
      </c>
      <c r="I1255" s="175" t="s">
        <v>5843</v>
      </c>
      <c r="J1255" s="174" t="s">
        <v>5844</v>
      </c>
      <c r="L1255" s="174" t="s">
        <v>5836</v>
      </c>
      <c r="M1255" s="174" t="s">
        <v>29</v>
      </c>
      <c r="N1255" s="195" t="s">
        <v>5270</v>
      </c>
      <c r="O1255" s="174" t="s">
        <v>5271</v>
      </c>
    </row>
    <row r="1256" spans="3:15">
      <c r="C1256" s="173"/>
      <c r="D1256" s="173"/>
      <c r="E1256" s="173"/>
      <c r="H1256" s="199" t="s">
        <v>37</v>
      </c>
      <c r="I1256" s="175" t="s">
        <v>5846</v>
      </c>
      <c r="J1256" s="174" t="s">
        <v>5847</v>
      </c>
      <c r="L1256" s="174" t="s">
        <v>5839</v>
      </c>
      <c r="M1256" s="174" t="s">
        <v>29</v>
      </c>
      <c r="N1256" s="195" t="s">
        <v>5273</v>
      </c>
      <c r="O1256" s="174" t="s">
        <v>5274</v>
      </c>
    </row>
    <row r="1257" spans="3:15">
      <c r="C1257" s="173"/>
      <c r="D1257" s="173"/>
      <c r="E1257" s="173"/>
      <c r="H1257" s="199" t="s">
        <v>37</v>
      </c>
      <c r="I1257" s="175" t="s">
        <v>5849</v>
      </c>
      <c r="J1257" s="174" t="s">
        <v>5850</v>
      </c>
      <c r="L1257" s="174" t="s">
        <v>5842</v>
      </c>
      <c r="M1257" s="174"/>
      <c r="N1257" s="195"/>
      <c r="O1257" s="174" t="s">
        <v>5274</v>
      </c>
    </row>
    <row r="1258" spans="3:15">
      <c r="C1258" s="173"/>
      <c r="D1258" s="173"/>
      <c r="E1258" s="173"/>
      <c r="H1258" s="199" t="s">
        <v>37</v>
      </c>
      <c r="I1258" s="175" t="s">
        <v>5852</v>
      </c>
      <c r="J1258" s="174" t="s">
        <v>5853</v>
      </c>
      <c r="L1258" s="174" t="s">
        <v>5845</v>
      </c>
      <c r="M1258" s="174" t="s">
        <v>29</v>
      </c>
      <c r="N1258" s="195" t="s">
        <v>5276</v>
      </c>
      <c r="O1258" s="174" t="s">
        <v>5277</v>
      </c>
    </row>
    <row r="1259" spans="3:15">
      <c r="C1259" s="173"/>
      <c r="D1259" s="173"/>
      <c r="E1259" s="173"/>
      <c r="H1259" s="199" t="s">
        <v>37</v>
      </c>
      <c r="I1259" s="175" t="s">
        <v>5855</v>
      </c>
      <c r="J1259" s="174" t="s">
        <v>5856</v>
      </c>
      <c r="L1259" s="174" t="s">
        <v>5848</v>
      </c>
      <c r="M1259" s="174" t="s">
        <v>29</v>
      </c>
      <c r="N1259" s="195" t="s">
        <v>5279</v>
      </c>
      <c r="O1259" s="174" t="s">
        <v>5280</v>
      </c>
    </row>
    <row r="1260" spans="3:15">
      <c r="C1260" s="173"/>
      <c r="D1260" s="173"/>
      <c r="E1260" s="173"/>
      <c r="H1260" s="199" t="s">
        <v>37</v>
      </c>
      <c r="I1260" s="175" t="s">
        <v>5858</v>
      </c>
      <c r="J1260" s="174" t="s">
        <v>5859</v>
      </c>
      <c r="L1260" s="174" t="s">
        <v>5851</v>
      </c>
      <c r="M1260" s="174" t="s">
        <v>29</v>
      </c>
      <c r="N1260" s="195" t="s">
        <v>5282</v>
      </c>
      <c r="O1260" s="174" t="s">
        <v>5283</v>
      </c>
    </row>
    <row r="1261" spans="3:15">
      <c r="C1261" s="173"/>
      <c r="D1261" s="173"/>
      <c r="E1261" s="173"/>
      <c r="H1261" s="199" t="s">
        <v>37</v>
      </c>
      <c r="I1261" s="175" t="s">
        <v>5861</v>
      </c>
      <c r="J1261" s="174" t="s">
        <v>5862</v>
      </c>
      <c r="L1261" s="174" t="s">
        <v>5854</v>
      </c>
      <c r="M1261" s="174" t="s">
        <v>29</v>
      </c>
      <c r="N1261" s="195" t="s">
        <v>5285</v>
      </c>
      <c r="O1261" s="174" t="s">
        <v>5286</v>
      </c>
    </row>
    <row r="1262" spans="3:15">
      <c r="C1262" s="173"/>
      <c r="D1262" s="173"/>
      <c r="E1262" s="173"/>
      <c r="H1262" s="199" t="s">
        <v>37</v>
      </c>
      <c r="I1262" s="175" t="s">
        <v>5864</v>
      </c>
      <c r="J1262" s="174" t="s">
        <v>5865</v>
      </c>
      <c r="L1262" s="174" t="s">
        <v>5857</v>
      </c>
      <c r="M1262" s="174" t="s">
        <v>29</v>
      </c>
      <c r="N1262" s="195" t="s">
        <v>5288</v>
      </c>
      <c r="O1262" s="174" t="s">
        <v>5289</v>
      </c>
    </row>
    <row r="1263" spans="3:15">
      <c r="C1263" s="173"/>
      <c r="D1263" s="173"/>
      <c r="E1263" s="173"/>
      <c r="H1263" s="199" t="s">
        <v>37</v>
      </c>
      <c r="I1263" s="175" t="s">
        <v>5867</v>
      </c>
      <c r="J1263" s="174" t="s">
        <v>5868</v>
      </c>
      <c r="L1263" s="174" t="s">
        <v>5860</v>
      </c>
      <c r="M1263" s="174" t="s">
        <v>29</v>
      </c>
      <c r="N1263" s="195" t="s">
        <v>5291</v>
      </c>
      <c r="O1263" s="174" t="s">
        <v>5292</v>
      </c>
    </row>
    <row r="1264" spans="3:15">
      <c r="C1264" s="173"/>
      <c r="D1264" s="173"/>
      <c r="E1264" s="173"/>
      <c r="H1264" s="199" t="s">
        <v>37</v>
      </c>
      <c r="I1264" s="175" t="s">
        <v>5870</v>
      </c>
      <c r="J1264" s="174" t="s">
        <v>5871</v>
      </c>
      <c r="L1264" s="174" t="s">
        <v>5863</v>
      </c>
      <c r="M1264" s="174" t="s">
        <v>29</v>
      </c>
      <c r="N1264" s="195" t="s">
        <v>5294</v>
      </c>
      <c r="O1264" s="174" t="s">
        <v>5295</v>
      </c>
    </row>
    <row r="1265" spans="3:15">
      <c r="C1265" s="173"/>
      <c r="D1265" s="173"/>
      <c r="E1265" s="173"/>
      <c r="H1265" s="199" t="s">
        <v>37</v>
      </c>
      <c r="I1265" s="175" t="s">
        <v>5873</v>
      </c>
      <c r="J1265" s="174" t="s">
        <v>5874</v>
      </c>
      <c r="L1265" s="174" t="s">
        <v>5866</v>
      </c>
      <c r="M1265" s="174" t="s">
        <v>29</v>
      </c>
      <c r="N1265" s="195" t="s">
        <v>5297</v>
      </c>
      <c r="O1265" s="174" t="s">
        <v>5298</v>
      </c>
    </row>
    <row r="1266" spans="3:15">
      <c r="C1266" s="173"/>
      <c r="D1266" s="173"/>
      <c r="E1266" s="173"/>
      <c r="H1266" s="199" t="s">
        <v>37</v>
      </c>
      <c r="I1266" s="175" t="s">
        <v>5876</v>
      </c>
      <c r="J1266" s="174" t="s">
        <v>5877</v>
      </c>
      <c r="L1266" s="174" t="s">
        <v>5869</v>
      </c>
      <c r="M1266" s="174" t="s">
        <v>29</v>
      </c>
      <c r="N1266" s="195" t="s">
        <v>5300</v>
      </c>
      <c r="O1266" s="174" t="s">
        <v>5301</v>
      </c>
    </row>
    <row r="1267" spans="3:15">
      <c r="C1267" s="173"/>
      <c r="D1267" s="173"/>
      <c r="E1267" s="173"/>
      <c r="H1267" s="199" t="s">
        <v>37</v>
      </c>
      <c r="I1267" s="175" t="s">
        <v>5879</v>
      </c>
      <c r="J1267" s="174" t="s">
        <v>5880</v>
      </c>
      <c r="L1267" s="174" t="s">
        <v>5872</v>
      </c>
      <c r="M1267" s="174" t="s">
        <v>29</v>
      </c>
      <c r="N1267" s="195" t="s">
        <v>5303</v>
      </c>
      <c r="O1267" s="174" t="s">
        <v>5304</v>
      </c>
    </row>
    <row r="1268" spans="3:15">
      <c r="C1268" s="173"/>
      <c r="D1268" s="173"/>
      <c r="E1268" s="173"/>
      <c r="H1268" s="199" t="s">
        <v>37</v>
      </c>
      <c r="I1268" s="175" t="s">
        <v>5882</v>
      </c>
      <c r="J1268" s="174" t="s">
        <v>5883</v>
      </c>
      <c r="L1268" s="174" t="s">
        <v>5875</v>
      </c>
      <c r="M1268" s="174"/>
      <c r="N1268" s="195"/>
      <c r="O1268" s="174" t="s">
        <v>5304</v>
      </c>
    </row>
    <row r="1269" spans="3:15">
      <c r="C1269" s="173"/>
      <c r="D1269" s="173"/>
      <c r="E1269" s="173"/>
      <c r="H1269" s="199" t="s">
        <v>37</v>
      </c>
      <c r="I1269" s="175" t="s">
        <v>5885</v>
      </c>
      <c r="J1269" s="174" t="s">
        <v>5886</v>
      </c>
      <c r="L1269" s="174" t="s">
        <v>5878</v>
      </c>
      <c r="M1269" s="174" t="s">
        <v>29</v>
      </c>
      <c r="N1269" s="195" t="s">
        <v>5306</v>
      </c>
      <c r="O1269" s="174" t="s">
        <v>5307</v>
      </c>
    </row>
    <row r="1270" spans="3:15">
      <c r="C1270" s="173"/>
      <c r="D1270" s="173"/>
      <c r="E1270" s="173"/>
      <c r="H1270" s="199" t="s">
        <v>37</v>
      </c>
      <c r="I1270" s="175" t="s">
        <v>5888</v>
      </c>
      <c r="J1270" s="174" t="s">
        <v>5889</v>
      </c>
      <c r="L1270" s="174" t="s">
        <v>5881</v>
      </c>
      <c r="M1270" s="174" t="s">
        <v>29</v>
      </c>
      <c r="N1270" s="195" t="s">
        <v>5309</v>
      </c>
      <c r="O1270" s="174" t="s">
        <v>5310</v>
      </c>
    </row>
    <row r="1271" spans="3:15">
      <c r="C1271" s="173"/>
      <c r="D1271" s="173"/>
      <c r="E1271" s="173"/>
      <c r="H1271" s="199" t="s">
        <v>37</v>
      </c>
      <c r="I1271" s="175" t="s">
        <v>5891</v>
      </c>
      <c r="J1271" s="174" t="s">
        <v>5892</v>
      </c>
      <c r="L1271" s="174" t="s">
        <v>5884</v>
      </c>
      <c r="M1271" s="174" t="s">
        <v>29</v>
      </c>
      <c r="N1271" s="195" t="s">
        <v>5312</v>
      </c>
      <c r="O1271" s="174" t="s">
        <v>5313</v>
      </c>
    </row>
    <row r="1272" spans="3:15">
      <c r="C1272" s="173"/>
      <c r="D1272" s="173"/>
      <c r="E1272" s="173"/>
      <c r="H1272" s="199" t="s">
        <v>37</v>
      </c>
      <c r="I1272" s="175" t="s">
        <v>5894</v>
      </c>
      <c r="J1272" s="174" t="s">
        <v>5895</v>
      </c>
      <c r="L1272" s="174" t="s">
        <v>5887</v>
      </c>
      <c r="M1272" s="174" t="s">
        <v>29</v>
      </c>
      <c r="N1272" s="195" t="s">
        <v>5315</v>
      </c>
      <c r="O1272" s="174" t="s">
        <v>5316</v>
      </c>
    </row>
    <row r="1273" spans="3:15">
      <c r="C1273" s="173"/>
      <c r="D1273" s="173"/>
      <c r="E1273" s="173"/>
      <c r="H1273" s="199" t="s">
        <v>37</v>
      </c>
      <c r="I1273" s="175" t="s">
        <v>5897</v>
      </c>
      <c r="J1273" s="174" t="s">
        <v>5898</v>
      </c>
      <c r="L1273" s="174" t="s">
        <v>5890</v>
      </c>
      <c r="M1273" s="174" t="s">
        <v>29</v>
      </c>
      <c r="N1273" s="195" t="s">
        <v>5318</v>
      </c>
      <c r="O1273" s="174" t="s">
        <v>5319</v>
      </c>
    </row>
    <row r="1274" spans="3:15">
      <c r="C1274" s="173"/>
      <c r="D1274" s="173"/>
      <c r="E1274" s="173"/>
      <c r="H1274" s="199" t="s">
        <v>37</v>
      </c>
      <c r="I1274" s="175" t="s">
        <v>5900</v>
      </c>
      <c r="J1274" s="174" t="s">
        <v>5901</v>
      </c>
      <c r="L1274" s="174" t="s">
        <v>5893</v>
      </c>
      <c r="M1274" s="174" t="s">
        <v>29</v>
      </c>
      <c r="N1274" s="195" t="s">
        <v>5321</v>
      </c>
      <c r="O1274" s="174" t="s">
        <v>5322</v>
      </c>
    </row>
    <row r="1275" spans="3:15">
      <c r="C1275" s="173"/>
      <c r="D1275" s="173"/>
      <c r="E1275" s="173"/>
      <c r="H1275" s="199" t="s">
        <v>37</v>
      </c>
      <c r="I1275" s="175" t="s">
        <v>5903</v>
      </c>
      <c r="J1275" s="174" t="s">
        <v>5904</v>
      </c>
      <c r="L1275" s="174" t="s">
        <v>5896</v>
      </c>
      <c r="M1275" s="174" t="s">
        <v>29</v>
      </c>
      <c r="N1275" s="195" t="s">
        <v>5324</v>
      </c>
      <c r="O1275" s="174" t="s">
        <v>5325</v>
      </c>
    </row>
    <row r="1276" spans="3:15">
      <c r="C1276" s="173"/>
      <c r="D1276" s="173"/>
      <c r="E1276" s="173"/>
      <c r="H1276" s="199" t="s">
        <v>37</v>
      </c>
      <c r="I1276" s="175" t="s">
        <v>5906</v>
      </c>
      <c r="J1276" s="174" t="s">
        <v>5907</v>
      </c>
      <c r="L1276" s="174" t="s">
        <v>5899</v>
      </c>
      <c r="M1276" s="174" t="s">
        <v>29</v>
      </c>
      <c r="N1276" s="195" t="s">
        <v>5327</v>
      </c>
      <c r="O1276" s="174" t="s">
        <v>5328</v>
      </c>
    </row>
    <row r="1277" spans="3:15">
      <c r="C1277" s="173"/>
      <c r="D1277" s="173"/>
      <c r="E1277" s="173"/>
      <c r="H1277" s="199" t="s">
        <v>37</v>
      </c>
      <c r="I1277" s="175" t="s">
        <v>5909</v>
      </c>
      <c r="J1277" s="174" t="s">
        <v>5910</v>
      </c>
      <c r="L1277" s="174" t="s">
        <v>5902</v>
      </c>
      <c r="M1277" s="174" t="s">
        <v>29</v>
      </c>
      <c r="N1277" s="195" t="s">
        <v>5330</v>
      </c>
      <c r="O1277" s="174" t="s">
        <v>5331</v>
      </c>
    </row>
    <row r="1278" spans="3:15">
      <c r="C1278" s="173"/>
      <c r="D1278" s="173"/>
      <c r="E1278" s="173"/>
      <c r="H1278" s="199" t="s">
        <v>37</v>
      </c>
      <c r="I1278" s="175" t="s">
        <v>5912</v>
      </c>
      <c r="J1278" s="174" t="s">
        <v>5913</v>
      </c>
      <c r="L1278" s="174" t="s">
        <v>5905</v>
      </c>
      <c r="M1278" s="174" t="s">
        <v>29</v>
      </c>
      <c r="N1278" s="195" t="s">
        <v>5333</v>
      </c>
      <c r="O1278" s="174" t="s">
        <v>5334</v>
      </c>
    </row>
    <row r="1279" spans="3:15">
      <c r="C1279" s="173"/>
      <c r="D1279" s="173"/>
      <c r="E1279" s="173"/>
      <c r="H1279" s="199" t="s">
        <v>37</v>
      </c>
      <c r="I1279" s="175" t="s">
        <v>5915</v>
      </c>
      <c r="J1279" s="174" t="s">
        <v>5916</v>
      </c>
      <c r="L1279" s="174" t="s">
        <v>5908</v>
      </c>
      <c r="M1279" s="174" t="s">
        <v>29</v>
      </c>
      <c r="N1279" s="195" t="s">
        <v>5336</v>
      </c>
      <c r="O1279" s="174" t="s">
        <v>5337</v>
      </c>
    </row>
    <row r="1280" spans="3:15">
      <c r="C1280" s="173"/>
      <c r="D1280" s="173"/>
      <c r="E1280" s="173"/>
      <c r="H1280" s="199" t="s">
        <v>37</v>
      </c>
      <c r="I1280" s="175" t="s">
        <v>5918</v>
      </c>
      <c r="J1280" s="174" t="s">
        <v>5919</v>
      </c>
      <c r="L1280" s="174" t="s">
        <v>5911</v>
      </c>
      <c r="M1280" s="174" t="s">
        <v>29</v>
      </c>
      <c r="N1280" s="195" t="s">
        <v>5339</v>
      </c>
      <c r="O1280" s="174" t="s">
        <v>5340</v>
      </c>
    </row>
    <row r="1281" spans="3:15">
      <c r="C1281" s="173"/>
      <c r="D1281" s="173"/>
      <c r="E1281" s="173"/>
      <c r="H1281" s="199" t="s">
        <v>37</v>
      </c>
      <c r="I1281" s="175" t="s">
        <v>5921</v>
      </c>
      <c r="J1281" s="174" t="s">
        <v>5922</v>
      </c>
      <c r="L1281" s="174" t="s">
        <v>5914</v>
      </c>
      <c r="M1281" s="174" t="s">
        <v>29</v>
      </c>
      <c r="N1281" s="195" t="s">
        <v>5342</v>
      </c>
      <c r="O1281" s="174" t="s">
        <v>5343</v>
      </c>
    </row>
    <row r="1282" spans="3:15">
      <c r="C1282" s="173"/>
      <c r="D1282" s="173"/>
      <c r="E1282" s="173"/>
      <c r="H1282" s="199" t="s">
        <v>37</v>
      </c>
      <c r="I1282" s="175" t="s">
        <v>5924</v>
      </c>
      <c r="J1282" s="174" t="s">
        <v>5925</v>
      </c>
      <c r="L1282" s="174" t="s">
        <v>5917</v>
      </c>
      <c r="M1282" s="174" t="s">
        <v>29</v>
      </c>
      <c r="N1282" s="195" t="s">
        <v>5345</v>
      </c>
      <c r="O1282" s="174" t="s">
        <v>5346</v>
      </c>
    </row>
    <row r="1283" spans="3:15">
      <c r="C1283" s="173"/>
      <c r="D1283" s="173"/>
      <c r="E1283" s="173"/>
      <c r="H1283" s="199" t="s">
        <v>37</v>
      </c>
      <c r="I1283" s="175" t="s">
        <v>5927</v>
      </c>
      <c r="J1283" s="174" t="s">
        <v>5928</v>
      </c>
      <c r="L1283" s="174" t="s">
        <v>5920</v>
      </c>
      <c r="M1283" s="174" t="s">
        <v>29</v>
      </c>
      <c r="N1283" s="195" t="s">
        <v>5348</v>
      </c>
      <c r="O1283" s="174" t="s">
        <v>5349</v>
      </c>
    </row>
    <row r="1284" spans="3:15">
      <c r="C1284" s="173"/>
      <c r="D1284" s="173"/>
      <c r="E1284" s="173"/>
      <c r="H1284" s="199" t="s">
        <v>37</v>
      </c>
      <c r="I1284" s="175" t="s">
        <v>5930</v>
      </c>
      <c r="J1284" s="174" t="s">
        <v>5931</v>
      </c>
      <c r="L1284" s="174" t="s">
        <v>5923</v>
      </c>
      <c r="M1284" s="174" t="s">
        <v>29</v>
      </c>
      <c r="N1284" s="195" t="s">
        <v>5351</v>
      </c>
      <c r="O1284" s="174" t="s">
        <v>5352</v>
      </c>
    </row>
    <row r="1285" spans="3:15">
      <c r="C1285" s="173"/>
      <c r="D1285" s="173"/>
      <c r="E1285" s="173"/>
      <c r="H1285" s="199" t="s">
        <v>37</v>
      </c>
      <c r="I1285" s="175" t="s">
        <v>5933</v>
      </c>
      <c r="J1285" s="174" t="s">
        <v>5934</v>
      </c>
      <c r="L1285" s="174" t="s">
        <v>5926</v>
      </c>
      <c r="M1285" s="174" t="s">
        <v>29</v>
      </c>
      <c r="N1285" s="195" t="s">
        <v>5354</v>
      </c>
      <c r="O1285" s="174" t="s">
        <v>5355</v>
      </c>
    </row>
    <row r="1286" spans="3:15">
      <c r="C1286" s="173"/>
      <c r="D1286" s="173"/>
      <c r="E1286" s="173"/>
      <c r="H1286" s="199" t="s">
        <v>37</v>
      </c>
      <c r="I1286" s="175" t="s">
        <v>5936</v>
      </c>
      <c r="J1286" s="174" t="s">
        <v>5937</v>
      </c>
      <c r="L1286" s="174" t="s">
        <v>5929</v>
      </c>
      <c r="M1286" s="174" t="s">
        <v>29</v>
      </c>
      <c r="N1286" s="195" t="s">
        <v>5357</v>
      </c>
      <c r="O1286" s="174" t="s">
        <v>5358</v>
      </c>
    </row>
    <row r="1287" spans="3:15">
      <c r="C1287" s="173"/>
      <c r="D1287" s="173"/>
      <c r="E1287" s="173"/>
      <c r="H1287" s="199" t="s">
        <v>37</v>
      </c>
      <c r="I1287" s="175" t="s">
        <v>5939</v>
      </c>
      <c r="J1287" s="174" t="s">
        <v>5940</v>
      </c>
      <c r="L1287" s="174" t="s">
        <v>5932</v>
      </c>
      <c r="M1287" s="174" t="s">
        <v>29</v>
      </c>
      <c r="N1287" s="195" t="s">
        <v>5360</v>
      </c>
      <c r="O1287" s="174" t="s">
        <v>5361</v>
      </c>
    </row>
    <row r="1288" spans="3:15">
      <c r="C1288" s="173"/>
      <c r="D1288" s="173"/>
      <c r="E1288" s="173"/>
      <c r="H1288" s="199" t="s">
        <v>37</v>
      </c>
      <c r="I1288" s="175" t="s">
        <v>5942</v>
      </c>
      <c r="J1288" s="174" t="s">
        <v>5943</v>
      </c>
      <c r="L1288" s="174" t="s">
        <v>5935</v>
      </c>
      <c r="M1288" s="174" t="s">
        <v>29</v>
      </c>
      <c r="N1288" s="195" t="s">
        <v>5363</v>
      </c>
      <c r="O1288" s="174" t="s">
        <v>5364</v>
      </c>
    </row>
    <row r="1289" spans="3:15">
      <c r="C1289" s="173"/>
      <c r="D1289" s="173"/>
      <c r="E1289" s="173"/>
      <c r="H1289" s="199" t="s">
        <v>37</v>
      </c>
      <c r="I1289" s="175" t="s">
        <v>5945</v>
      </c>
      <c r="J1289" s="174" t="s">
        <v>5946</v>
      </c>
      <c r="L1289" s="174" t="s">
        <v>5938</v>
      </c>
      <c r="M1289" s="174" t="s">
        <v>29</v>
      </c>
      <c r="N1289" s="195" t="s">
        <v>5366</v>
      </c>
      <c r="O1289" s="174" t="s">
        <v>5367</v>
      </c>
    </row>
    <row r="1290" spans="3:15">
      <c r="C1290" s="173"/>
      <c r="D1290" s="173"/>
      <c r="E1290" s="173"/>
      <c r="H1290" s="204"/>
      <c r="I1290" s="211" t="s">
        <v>2053</v>
      </c>
      <c r="J1290" s="205"/>
      <c r="L1290" s="174" t="s">
        <v>5941</v>
      </c>
      <c r="M1290" s="174" t="s">
        <v>29</v>
      </c>
      <c r="N1290" s="195" t="s">
        <v>5369</v>
      </c>
      <c r="O1290" s="174" t="s">
        <v>5370</v>
      </c>
    </row>
    <row r="1291" spans="3:15">
      <c r="C1291" s="173"/>
      <c r="D1291" s="173"/>
      <c r="E1291" s="173"/>
      <c r="H1291" s="199" t="s">
        <v>38</v>
      </c>
      <c r="I1291" s="175" t="s">
        <v>5949</v>
      </c>
      <c r="J1291" s="174" t="s">
        <v>5950</v>
      </c>
      <c r="L1291" s="174" t="s">
        <v>5944</v>
      </c>
      <c r="M1291" s="174" t="s">
        <v>29</v>
      </c>
      <c r="N1291" s="195" t="s">
        <v>5372</v>
      </c>
      <c r="O1291" s="174" t="s">
        <v>5373</v>
      </c>
    </row>
    <row r="1292" spans="3:15">
      <c r="C1292" s="173"/>
      <c r="D1292" s="173"/>
      <c r="E1292" s="173"/>
      <c r="H1292" s="199" t="s">
        <v>38</v>
      </c>
      <c r="I1292" s="175" t="s">
        <v>5952</v>
      </c>
      <c r="J1292" s="174" t="s">
        <v>5953</v>
      </c>
      <c r="L1292" s="174" t="s">
        <v>5947</v>
      </c>
      <c r="M1292" s="174" t="s">
        <v>30</v>
      </c>
      <c r="N1292" s="195" t="s">
        <v>5376</v>
      </c>
      <c r="O1292" s="174" t="s">
        <v>5377</v>
      </c>
    </row>
    <row r="1293" spans="3:15">
      <c r="C1293" s="173"/>
      <c r="D1293" s="173"/>
      <c r="E1293" s="173"/>
      <c r="H1293" s="199" t="s">
        <v>38</v>
      </c>
      <c r="I1293" s="175" t="s">
        <v>5955</v>
      </c>
      <c r="J1293" s="174" t="s">
        <v>5956</v>
      </c>
      <c r="L1293" s="174" t="s">
        <v>5948</v>
      </c>
      <c r="M1293" s="174" t="s">
        <v>30</v>
      </c>
      <c r="N1293" s="195" t="s">
        <v>5379</v>
      </c>
      <c r="O1293" s="174" t="s">
        <v>5380</v>
      </c>
    </row>
    <row r="1294" spans="3:15">
      <c r="C1294" s="173"/>
      <c r="D1294" s="173"/>
      <c r="E1294" s="173"/>
      <c r="H1294" s="199" t="s">
        <v>38</v>
      </c>
      <c r="I1294" s="175" t="s">
        <v>5958</v>
      </c>
      <c r="J1294" s="174" t="s">
        <v>5959</v>
      </c>
      <c r="L1294" s="174" t="s">
        <v>5951</v>
      </c>
      <c r="M1294" s="174" t="s">
        <v>30</v>
      </c>
      <c r="N1294" s="195" t="s">
        <v>5382</v>
      </c>
      <c r="O1294" s="174" t="s">
        <v>5383</v>
      </c>
    </row>
    <row r="1295" spans="3:15">
      <c r="C1295" s="173"/>
      <c r="D1295" s="173"/>
      <c r="E1295" s="173"/>
      <c r="H1295" s="199" t="s">
        <v>38</v>
      </c>
      <c r="I1295" s="175" t="s">
        <v>5961</v>
      </c>
      <c r="J1295" s="174" t="s">
        <v>5962</v>
      </c>
      <c r="L1295" s="174" t="s">
        <v>5954</v>
      </c>
      <c r="M1295" s="174" t="s">
        <v>30</v>
      </c>
      <c r="N1295" s="195" t="s">
        <v>5385</v>
      </c>
      <c r="O1295" s="174" t="s">
        <v>5386</v>
      </c>
    </row>
    <row r="1296" spans="3:15">
      <c r="C1296" s="173"/>
      <c r="D1296" s="173"/>
      <c r="E1296" s="173"/>
      <c r="H1296" s="199" t="s">
        <v>38</v>
      </c>
      <c r="I1296" s="175" t="s">
        <v>5964</v>
      </c>
      <c r="J1296" s="174" t="s">
        <v>5965</v>
      </c>
      <c r="L1296" s="174" t="s">
        <v>5957</v>
      </c>
      <c r="M1296" s="174" t="s">
        <v>30</v>
      </c>
      <c r="N1296" s="195" t="s">
        <v>5388</v>
      </c>
      <c r="O1296" s="174" t="s">
        <v>5389</v>
      </c>
    </row>
    <row r="1297" spans="3:15">
      <c r="C1297" s="173"/>
      <c r="D1297" s="173"/>
      <c r="E1297" s="173"/>
      <c r="H1297" s="199" t="s">
        <v>38</v>
      </c>
      <c r="I1297" s="175" t="s">
        <v>5967</v>
      </c>
      <c r="J1297" s="174" t="s">
        <v>5968</v>
      </c>
      <c r="L1297" s="174" t="s">
        <v>5960</v>
      </c>
      <c r="M1297" s="174" t="s">
        <v>30</v>
      </c>
      <c r="N1297" s="195" t="s">
        <v>5391</v>
      </c>
      <c r="O1297" s="174" t="s">
        <v>5392</v>
      </c>
    </row>
    <row r="1298" spans="3:15">
      <c r="C1298" s="173"/>
      <c r="D1298" s="173"/>
      <c r="E1298" s="173"/>
      <c r="H1298" s="199" t="s">
        <v>38</v>
      </c>
      <c r="I1298" s="175" t="s">
        <v>5970</v>
      </c>
      <c r="J1298" s="174" t="s">
        <v>5971</v>
      </c>
      <c r="L1298" s="174" t="s">
        <v>5963</v>
      </c>
      <c r="M1298" s="174" t="s">
        <v>30</v>
      </c>
      <c r="N1298" s="195" t="s">
        <v>5394</v>
      </c>
      <c r="O1298" s="174" t="s">
        <v>5395</v>
      </c>
    </row>
    <row r="1299" spans="3:15">
      <c r="C1299" s="173"/>
      <c r="D1299" s="173"/>
      <c r="E1299" s="173"/>
      <c r="H1299" s="199" t="s">
        <v>38</v>
      </c>
      <c r="I1299" s="175" t="s">
        <v>5973</v>
      </c>
      <c r="J1299" s="174" t="s">
        <v>5974</v>
      </c>
      <c r="L1299" s="174" t="s">
        <v>5966</v>
      </c>
      <c r="M1299" s="174"/>
      <c r="N1299" s="195"/>
      <c r="O1299" s="174" t="s">
        <v>5395</v>
      </c>
    </row>
    <row r="1300" spans="3:15">
      <c r="C1300" s="173"/>
      <c r="D1300" s="173"/>
      <c r="E1300" s="173"/>
      <c r="H1300" s="199" t="s">
        <v>38</v>
      </c>
      <c r="I1300" s="175" t="s">
        <v>5685</v>
      </c>
      <c r="J1300" s="174" t="s">
        <v>5976</v>
      </c>
      <c r="L1300" s="174" t="s">
        <v>5969</v>
      </c>
      <c r="M1300" s="174" t="s">
        <v>30</v>
      </c>
      <c r="N1300" s="195" t="s">
        <v>5397</v>
      </c>
      <c r="O1300" s="174" t="s">
        <v>5398</v>
      </c>
    </row>
    <row r="1301" spans="3:15">
      <c r="C1301" s="173"/>
      <c r="D1301" s="173"/>
      <c r="E1301" s="173"/>
      <c r="H1301" s="199" t="s">
        <v>38</v>
      </c>
      <c r="I1301" s="175" t="s">
        <v>5978</v>
      </c>
      <c r="J1301" s="174" t="s">
        <v>5979</v>
      </c>
      <c r="L1301" s="174" t="s">
        <v>5972</v>
      </c>
      <c r="M1301" s="174" t="s">
        <v>30</v>
      </c>
      <c r="N1301" s="195" t="s">
        <v>5400</v>
      </c>
      <c r="O1301" s="174" t="s">
        <v>5401</v>
      </c>
    </row>
    <row r="1302" spans="3:15">
      <c r="C1302" s="173"/>
      <c r="D1302" s="173"/>
      <c r="E1302" s="173"/>
      <c r="H1302" s="199" t="s">
        <v>38</v>
      </c>
      <c r="I1302" s="175" t="s">
        <v>5981</v>
      </c>
      <c r="J1302" s="174" t="s">
        <v>5982</v>
      </c>
      <c r="L1302" s="174" t="s">
        <v>5975</v>
      </c>
      <c r="M1302" s="174" t="s">
        <v>30</v>
      </c>
      <c r="N1302" s="195" t="s">
        <v>5403</v>
      </c>
      <c r="O1302" s="174" t="s">
        <v>5404</v>
      </c>
    </row>
    <row r="1303" spans="3:15">
      <c r="C1303" s="173"/>
      <c r="D1303" s="173"/>
      <c r="E1303" s="173"/>
      <c r="H1303" s="199" t="s">
        <v>38</v>
      </c>
      <c r="I1303" s="175" t="s">
        <v>5984</v>
      </c>
      <c r="J1303" s="174" t="s">
        <v>5985</v>
      </c>
      <c r="L1303" s="174" t="s">
        <v>5977</v>
      </c>
      <c r="M1303" s="174"/>
      <c r="N1303" s="195"/>
      <c r="O1303" s="174" t="s">
        <v>5404</v>
      </c>
    </row>
    <row r="1304" spans="3:15">
      <c r="C1304" s="173"/>
      <c r="D1304" s="173"/>
      <c r="E1304" s="173"/>
      <c r="H1304" s="199" t="s">
        <v>38</v>
      </c>
      <c r="I1304" s="175" t="s">
        <v>5987</v>
      </c>
      <c r="J1304" s="174" t="s">
        <v>5988</v>
      </c>
      <c r="L1304" s="174" t="s">
        <v>5980</v>
      </c>
      <c r="M1304" s="174"/>
      <c r="N1304" s="195"/>
      <c r="O1304" s="174" t="s">
        <v>5404</v>
      </c>
    </row>
    <row r="1305" spans="3:15">
      <c r="C1305" s="173"/>
      <c r="D1305" s="173"/>
      <c r="E1305" s="173"/>
      <c r="H1305" s="199" t="s">
        <v>38</v>
      </c>
      <c r="I1305" s="175" t="s">
        <v>5990</v>
      </c>
      <c r="J1305" s="174" t="s">
        <v>5991</v>
      </c>
      <c r="L1305" s="174" t="s">
        <v>5983</v>
      </c>
      <c r="M1305" s="174" t="s">
        <v>30</v>
      </c>
      <c r="N1305" s="195" t="s">
        <v>5406</v>
      </c>
      <c r="O1305" s="174" t="s">
        <v>5407</v>
      </c>
    </row>
    <row r="1306" spans="3:15">
      <c r="C1306" s="173"/>
      <c r="D1306" s="173"/>
      <c r="E1306" s="173"/>
      <c r="H1306" s="204"/>
      <c r="I1306" s="211" t="s">
        <v>2054</v>
      </c>
      <c r="J1306" s="205"/>
      <c r="L1306" s="174" t="s">
        <v>5986</v>
      </c>
      <c r="M1306" s="174" t="s">
        <v>30</v>
      </c>
      <c r="N1306" s="195" t="s">
        <v>5409</v>
      </c>
      <c r="O1306" s="174" t="s">
        <v>5410</v>
      </c>
    </row>
    <row r="1307" spans="3:15">
      <c r="C1307" s="173"/>
      <c r="D1307" s="173"/>
      <c r="E1307" s="173"/>
      <c r="H1307" s="199" t="s">
        <v>39</v>
      </c>
      <c r="I1307" s="175" t="s">
        <v>5994</v>
      </c>
      <c r="J1307" s="174" t="s">
        <v>5995</v>
      </c>
      <c r="L1307" s="174" t="s">
        <v>5989</v>
      </c>
      <c r="M1307" s="174"/>
      <c r="N1307" s="195"/>
      <c r="O1307" s="174" t="s">
        <v>5410</v>
      </c>
    </row>
    <row r="1308" spans="3:15">
      <c r="C1308" s="173"/>
      <c r="D1308" s="173"/>
      <c r="E1308" s="173"/>
      <c r="H1308" s="199" t="s">
        <v>39</v>
      </c>
      <c r="I1308" s="175" t="s">
        <v>5997</v>
      </c>
      <c r="J1308" s="174" t="s">
        <v>5998</v>
      </c>
      <c r="L1308" s="174" t="s">
        <v>5992</v>
      </c>
      <c r="M1308" s="174" t="s">
        <v>30</v>
      </c>
      <c r="N1308" s="195" t="s">
        <v>5412</v>
      </c>
      <c r="O1308" s="174" t="s">
        <v>5413</v>
      </c>
    </row>
    <row r="1309" spans="3:15">
      <c r="C1309" s="173"/>
      <c r="D1309" s="173"/>
      <c r="E1309" s="173"/>
      <c r="H1309" s="199" t="s">
        <v>39</v>
      </c>
      <c r="I1309" s="175" t="s">
        <v>6000</v>
      </c>
      <c r="J1309" s="174" t="s">
        <v>6001</v>
      </c>
      <c r="L1309" s="174" t="s">
        <v>5993</v>
      </c>
      <c r="M1309" s="174"/>
      <c r="N1309" s="195"/>
      <c r="O1309" s="174" t="s">
        <v>5413</v>
      </c>
    </row>
    <row r="1310" spans="3:15">
      <c r="C1310" s="173"/>
      <c r="D1310" s="173"/>
      <c r="E1310" s="173"/>
      <c r="H1310" s="199" t="s">
        <v>39</v>
      </c>
      <c r="I1310" s="175" t="s">
        <v>6003</v>
      </c>
      <c r="J1310" s="174" t="s">
        <v>6004</v>
      </c>
      <c r="L1310" s="174" t="s">
        <v>5996</v>
      </c>
      <c r="M1310" s="174" t="s">
        <v>30</v>
      </c>
      <c r="N1310" s="195" t="s">
        <v>5415</v>
      </c>
      <c r="O1310" s="174" t="s">
        <v>5416</v>
      </c>
    </row>
    <row r="1311" spans="3:15">
      <c r="C1311" s="173"/>
      <c r="D1311" s="173"/>
      <c r="E1311" s="173"/>
      <c r="H1311" s="199" t="s">
        <v>39</v>
      </c>
      <c r="I1311" s="175" t="s">
        <v>6006</v>
      </c>
      <c r="J1311" s="174" t="s">
        <v>6007</v>
      </c>
      <c r="L1311" s="174" t="s">
        <v>5999</v>
      </c>
      <c r="M1311" s="174"/>
      <c r="N1311" s="195"/>
      <c r="O1311" s="174" t="s">
        <v>5416</v>
      </c>
    </row>
    <row r="1312" spans="3:15">
      <c r="C1312" s="173"/>
      <c r="D1312" s="173"/>
      <c r="E1312" s="173"/>
      <c r="H1312" s="199" t="s">
        <v>39</v>
      </c>
      <c r="I1312" s="175" t="s">
        <v>6009</v>
      </c>
      <c r="J1312" s="174" t="s">
        <v>6010</v>
      </c>
      <c r="L1312" s="174" t="s">
        <v>6002</v>
      </c>
      <c r="M1312" s="174"/>
      <c r="N1312" s="195"/>
      <c r="O1312" s="174" t="s">
        <v>5416</v>
      </c>
    </row>
    <row r="1313" spans="3:15">
      <c r="C1313" s="173"/>
      <c r="D1313" s="173"/>
      <c r="E1313" s="173"/>
      <c r="H1313" s="199" t="s">
        <v>39</v>
      </c>
      <c r="I1313" s="175" t="s">
        <v>6012</v>
      </c>
      <c r="J1313" s="174" t="s">
        <v>6013</v>
      </c>
      <c r="L1313" s="174" t="s">
        <v>6005</v>
      </c>
      <c r="M1313" s="174" t="s">
        <v>30</v>
      </c>
      <c r="N1313" s="195" t="s">
        <v>5418</v>
      </c>
      <c r="O1313" s="174" t="s">
        <v>5419</v>
      </c>
    </row>
    <row r="1314" spans="3:15">
      <c r="C1314" s="173"/>
      <c r="D1314" s="173"/>
      <c r="E1314" s="173"/>
      <c r="H1314" s="199" t="s">
        <v>39</v>
      </c>
      <c r="I1314" s="175" t="s">
        <v>6015</v>
      </c>
      <c r="J1314" s="174" t="s">
        <v>6016</v>
      </c>
      <c r="L1314" s="174" t="s">
        <v>6008</v>
      </c>
      <c r="M1314" s="174"/>
      <c r="N1314" s="195"/>
      <c r="O1314" s="174" t="s">
        <v>5419</v>
      </c>
    </row>
    <row r="1315" spans="3:15">
      <c r="C1315" s="173"/>
      <c r="D1315" s="173"/>
      <c r="E1315" s="173"/>
      <c r="H1315" s="199" t="s">
        <v>39</v>
      </c>
      <c r="I1315" s="175" t="s">
        <v>6018</v>
      </c>
      <c r="J1315" s="174" t="s">
        <v>6019</v>
      </c>
      <c r="L1315" s="174" t="s">
        <v>6011</v>
      </c>
      <c r="M1315" s="174" t="s">
        <v>30</v>
      </c>
      <c r="N1315" s="195" t="s">
        <v>5421</v>
      </c>
      <c r="O1315" s="174" t="s">
        <v>5422</v>
      </c>
    </row>
    <row r="1316" spans="3:15">
      <c r="C1316" s="173"/>
      <c r="D1316" s="173"/>
      <c r="E1316" s="173"/>
      <c r="H1316" s="199" t="s">
        <v>39</v>
      </c>
      <c r="I1316" s="175" t="s">
        <v>6021</v>
      </c>
      <c r="J1316" s="174" t="s">
        <v>6022</v>
      </c>
      <c r="L1316" s="174" t="s">
        <v>6014</v>
      </c>
      <c r="M1316" s="174" t="s">
        <v>30</v>
      </c>
      <c r="N1316" s="195" t="s">
        <v>5424</v>
      </c>
      <c r="O1316" s="174" t="s">
        <v>5425</v>
      </c>
    </row>
    <row r="1317" spans="3:15">
      <c r="C1317" s="173"/>
      <c r="D1317" s="173"/>
      <c r="E1317" s="173"/>
      <c r="H1317" s="199" t="s">
        <v>39</v>
      </c>
      <c r="I1317" s="175" t="s">
        <v>6024</v>
      </c>
      <c r="J1317" s="174" t="s">
        <v>6025</v>
      </c>
      <c r="L1317" s="174" t="s">
        <v>6017</v>
      </c>
      <c r="M1317" s="174" t="s">
        <v>30</v>
      </c>
      <c r="N1317" s="195" t="s">
        <v>5427</v>
      </c>
      <c r="O1317" s="174" t="s">
        <v>5428</v>
      </c>
    </row>
    <row r="1318" spans="3:15">
      <c r="C1318" s="173"/>
      <c r="D1318" s="173"/>
      <c r="E1318" s="173"/>
      <c r="H1318" s="199" t="s">
        <v>39</v>
      </c>
      <c r="I1318" s="175" t="s">
        <v>6027</v>
      </c>
      <c r="J1318" s="174" t="s">
        <v>6028</v>
      </c>
      <c r="L1318" s="174" t="s">
        <v>6020</v>
      </c>
      <c r="M1318" s="174"/>
      <c r="N1318" s="195"/>
      <c r="O1318" s="174" t="s">
        <v>5428</v>
      </c>
    </row>
    <row r="1319" spans="3:15">
      <c r="C1319" s="173"/>
      <c r="D1319" s="173"/>
      <c r="E1319" s="173"/>
      <c r="H1319" s="199" t="s">
        <v>39</v>
      </c>
      <c r="I1319" s="175" t="s">
        <v>6030</v>
      </c>
      <c r="J1319" s="174" t="s">
        <v>6031</v>
      </c>
      <c r="L1319" s="174" t="s">
        <v>6023</v>
      </c>
      <c r="M1319" s="174" t="s">
        <v>30</v>
      </c>
      <c r="N1319" s="195" t="s">
        <v>5430</v>
      </c>
      <c r="O1319" s="174" t="s">
        <v>5431</v>
      </c>
    </row>
    <row r="1320" spans="3:15">
      <c r="C1320" s="173"/>
      <c r="D1320" s="173"/>
      <c r="E1320" s="173"/>
      <c r="H1320" s="199" t="s">
        <v>39</v>
      </c>
      <c r="I1320" s="175" t="s">
        <v>6033</v>
      </c>
      <c r="J1320" s="174" t="s">
        <v>6034</v>
      </c>
      <c r="L1320" s="174" t="s">
        <v>6026</v>
      </c>
      <c r="M1320" s="174"/>
      <c r="N1320" s="195"/>
      <c r="O1320" s="174" t="s">
        <v>5431</v>
      </c>
    </row>
    <row r="1321" spans="3:15">
      <c r="C1321" s="173"/>
      <c r="D1321" s="173"/>
      <c r="E1321" s="173"/>
      <c r="H1321" s="199" t="s">
        <v>39</v>
      </c>
      <c r="I1321" s="175" t="s">
        <v>6036</v>
      </c>
      <c r="J1321" s="174" t="s">
        <v>6037</v>
      </c>
      <c r="L1321" s="174" t="s">
        <v>6029</v>
      </c>
      <c r="M1321" s="174"/>
      <c r="N1321" s="195"/>
      <c r="O1321" s="174" t="s">
        <v>5431</v>
      </c>
    </row>
    <row r="1322" spans="3:15">
      <c r="C1322" s="173"/>
      <c r="D1322" s="173"/>
      <c r="E1322" s="173"/>
      <c r="H1322" s="199" t="s">
        <v>39</v>
      </c>
      <c r="I1322" s="175" t="s">
        <v>6039</v>
      </c>
      <c r="J1322" s="174" t="s">
        <v>6040</v>
      </c>
      <c r="L1322" s="174" t="s">
        <v>6032</v>
      </c>
      <c r="M1322" s="174" t="s">
        <v>30</v>
      </c>
      <c r="N1322" s="195" t="s">
        <v>2851</v>
      </c>
      <c r="O1322" s="174" t="s">
        <v>5433</v>
      </c>
    </row>
    <row r="1323" spans="3:15">
      <c r="C1323" s="173"/>
      <c r="D1323" s="173"/>
      <c r="E1323" s="173"/>
      <c r="H1323" s="199" t="s">
        <v>39</v>
      </c>
      <c r="I1323" s="175" t="s">
        <v>6042</v>
      </c>
      <c r="J1323" s="174" t="s">
        <v>6043</v>
      </c>
      <c r="L1323" s="174" t="s">
        <v>6035</v>
      </c>
      <c r="M1323" s="174"/>
      <c r="N1323" s="195"/>
      <c r="O1323" s="174" t="s">
        <v>5433</v>
      </c>
    </row>
    <row r="1324" spans="3:15">
      <c r="C1324" s="173"/>
      <c r="D1324" s="173"/>
      <c r="E1324" s="173"/>
      <c r="H1324" s="199" t="s">
        <v>39</v>
      </c>
      <c r="I1324" s="175" t="s">
        <v>6045</v>
      </c>
      <c r="J1324" s="174" t="s">
        <v>6046</v>
      </c>
      <c r="L1324" s="174" t="s">
        <v>6038</v>
      </c>
      <c r="M1324" s="174"/>
      <c r="N1324" s="195"/>
      <c r="O1324" s="174" t="s">
        <v>5433</v>
      </c>
    </row>
    <row r="1325" spans="3:15">
      <c r="C1325" s="173"/>
      <c r="D1325" s="173"/>
      <c r="E1325" s="173"/>
      <c r="H1325" s="199" t="s">
        <v>39</v>
      </c>
      <c r="I1325" s="175" t="s">
        <v>2867</v>
      </c>
      <c r="J1325" s="174" t="s">
        <v>6048</v>
      </c>
      <c r="L1325" s="174" t="s">
        <v>6041</v>
      </c>
      <c r="M1325" s="174"/>
      <c r="N1325" s="195"/>
      <c r="O1325" s="174" t="s">
        <v>5433</v>
      </c>
    </row>
    <row r="1326" spans="3:15">
      <c r="C1326" s="173"/>
      <c r="D1326" s="173"/>
      <c r="E1326" s="173"/>
      <c r="H1326" s="199" t="s">
        <v>39</v>
      </c>
      <c r="I1326" s="175" t="s">
        <v>6050</v>
      </c>
      <c r="J1326" s="174" t="s">
        <v>6051</v>
      </c>
      <c r="L1326" s="174" t="s">
        <v>6044</v>
      </c>
      <c r="M1326" s="174" t="s">
        <v>30</v>
      </c>
      <c r="N1326" s="195" t="s">
        <v>5435</v>
      </c>
      <c r="O1326" s="174" t="s">
        <v>5436</v>
      </c>
    </row>
    <row r="1327" spans="3:15">
      <c r="C1327" s="173"/>
      <c r="D1327" s="173"/>
      <c r="E1327" s="173"/>
      <c r="H1327" s="199" t="s">
        <v>39</v>
      </c>
      <c r="I1327" s="175" t="s">
        <v>6053</v>
      </c>
      <c r="J1327" s="174" t="s">
        <v>6054</v>
      </c>
      <c r="L1327" s="174" t="s">
        <v>6047</v>
      </c>
      <c r="M1327" s="174"/>
      <c r="N1327" s="195"/>
      <c r="O1327" s="174" t="s">
        <v>5436</v>
      </c>
    </row>
    <row r="1328" spans="3:15">
      <c r="C1328" s="173"/>
      <c r="D1328" s="173"/>
      <c r="E1328" s="173"/>
      <c r="H1328" s="199" t="s">
        <v>39</v>
      </c>
      <c r="I1328" s="175" t="s">
        <v>6056</v>
      </c>
      <c r="J1328" s="174" t="s">
        <v>6057</v>
      </c>
      <c r="L1328" s="174" t="s">
        <v>6049</v>
      </c>
      <c r="M1328" s="174" t="s">
        <v>30</v>
      </c>
      <c r="N1328" s="195" t="s">
        <v>5438</v>
      </c>
      <c r="O1328" s="174" t="s">
        <v>5439</v>
      </c>
    </row>
    <row r="1329" spans="3:15">
      <c r="C1329" s="173"/>
      <c r="D1329" s="173"/>
      <c r="E1329" s="173"/>
      <c r="H1329" s="199" t="s">
        <v>39</v>
      </c>
      <c r="I1329" s="175" t="s">
        <v>6059</v>
      </c>
      <c r="J1329" s="174" t="s">
        <v>6060</v>
      </c>
      <c r="L1329" s="174" t="s">
        <v>6052</v>
      </c>
      <c r="M1329" s="174" t="s">
        <v>30</v>
      </c>
      <c r="N1329" s="195" t="s">
        <v>5441</v>
      </c>
      <c r="O1329" s="174" t="s">
        <v>5442</v>
      </c>
    </row>
    <row r="1330" spans="3:15">
      <c r="C1330" s="173"/>
      <c r="D1330" s="173"/>
      <c r="E1330" s="173"/>
      <c r="H1330" s="199" t="s">
        <v>39</v>
      </c>
      <c r="I1330" s="175" t="s">
        <v>6062</v>
      </c>
      <c r="J1330" s="174" t="s">
        <v>6063</v>
      </c>
      <c r="L1330" s="174" t="s">
        <v>6055</v>
      </c>
      <c r="M1330" s="174"/>
      <c r="N1330" s="195"/>
      <c r="O1330" s="174" t="s">
        <v>5442</v>
      </c>
    </row>
    <row r="1331" spans="3:15">
      <c r="C1331" s="173"/>
      <c r="D1331" s="173"/>
      <c r="E1331" s="173"/>
      <c r="H1331" s="199" t="s">
        <v>39</v>
      </c>
      <c r="I1331" s="175" t="s">
        <v>6065</v>
      </c>
      <c r="J1331" s="174" t="s">
        <v>6066</v>
      </c>
      <c r="L1331" s="174" t="s">
        <v>6058</v>
      </c>
      <c r="M1331" s="174" t="s">
        <v>30</v>
      </c>
      <c r="N1331" s="195" t="s">
        <v>5444</v>
      </c>
      <c r="O1331" s="174" t="s">
        <v>5445</v>
      </c>
    </row>
    <row r="1332" spans="3:15">
      <c r="C1332" s="173"/>
      <c r="D1332" s="173"/>
      <c r="E1332" s="173"/>
      <c r="H1332" s="199" t="s">
        <v>39</v>
      </c>
      <c r="I1332" s="175" t="s">
        <v>6068</v>
      </c>
      <c r="J1332" s="174" t="s">
        <v>6069</v>
      </c>
      <c r="L1332" s="174" t="s">
        <v>6061</v>
      </c>
      <c r="M1332" s="174" t="s">
        <v>30</v>
      </c>
      <c r="N1332" s="195" t="s">
        <v>5447</v>
      </c>
      <c r="O1332" s="174" t="s">
        <v>5448</v>
      </c>
    </row>
    <row r="1333" spans="3:15">
      <c r="C1333" s="173"/>
      <c r="D1333" s="173"/>
      <c r="E1333" s="173"/>
      <c r="H1333" s="199" t="s">
        <v>39</v>
      </c>
      <c r="I1333" s="175" t="s">
        <v>6071</v>
      </c>
      <c r="J1333" s="174" t="s">
        <v>6072</v>
      </c>
      <c r="L1333" s="174" t="s">
        <v>6064</v>
      </c>
      <c r="M1333" s="174"/>
      <c r="N1333" s="195"/>
      <c r="O1333" s="174" t="s">
        <v>5448</v>
      </c>
    </row>
    <row r="1334" spans="3:15">
      <c r="C1334" s="173"/>
      <c r="D1334" s="173"/>
      <c r="E1334" s="173"/>
      <c r="H1334" s="199" t="s">
        <v>39</v>
      </c>
      <c r="I1334" s="175" t="s">
        <v>4429</v>
      </c>
      <c r="J1334" s="174" t="s">
        <v>6074</v>
      </c>
      <c r="L1334" s="174" t="s">
        <v>6067</v>
      </c>
      <c r="M1334" s="174"/>
      <c r="N1334" s="195"/>
      <c r="O1334" s="174" t="s">
        <v>5448</v>
      </c>
    </row>
    <row r="1335" spans="3:15">
      <c r="C1335" s="173"/>
      <c r="D1335" s="173"/>
      <c r="E1335" s="173"/>
      <c r="H1335" s="199" t="s">
        <v>39</v>
      </c>
      <c r="I1335" s="175" t="s">
        <v>6076</v>
      </c>
      <c r="J1335" s="174" t="s">
        <v>6077</v>
      </c>
      <c r="L1335" s="174" t="s">
        <v>6070</v>
      </c>
      <c r="M1335" s="174" t="s">
        <v>31</v>
      </c>
      <c r="N1335" s="195" t="s">
        <v>5451</v>
      </c>
      <c r="O1335" s="174" t="s">
        <v>5452</v>
      </c>
    </row>
    <row r="1336" spans="3:15">
      <c r="C1336" s="173"/>
      <c r="D1336" s="173"/>
      <c r="E1336" s="173"/>
      <c r="H1336" s="199" t="s">
        <v>39</v>
      </c>
      <c r="I1336" s="175" t="s">
        <v>6079</v>
      </c>
      <c r="J1336" s="174" t="s">
        <v>6080</v>
      </c>
      <c r="L1336" s="174" t="s">
        <v>6073</v>
      </c>
      <c r="M1336" s="174"/>
      <c r="N1336" s="195"/>
      <c r="O1336" s="174" t="s">
        <v>5452</v>
      </c>
    </row>
    <row r="1337" spans="3:15">
      <c r="C1337" s="173"/>
      <c r="D1337" s="173"/>
      <c r="E1337" s="173"/>
      <c r="H1337" s="199" t="s">
        <v>39</v>
      </c>
      <c r="I1337" s="175" t="s">
        <v>6082</v>
      </c>
      <c r="J1337" s="174" t="s">
        <v>6083</v>
      </c>
      <c r="L1337" s="174" t="s">
        <v>6075</v>
      </c>
      <c r="M1337" s="174" t="s">
        <v>31</v>
      </c>
      <c r="N1337" s="195" t="s">
        <v>5454</v>
      </c>
      <c r="O1337" s="174" t="s">
        <v>5455</v>
      </c>
    </row>
    <row r="1338" spans="3:15">
      <c r="C1338" s="173"/>
      <c r="D1338" s="173"/>
      <c r="E1338" s="173"/>
      <c r="H1338" s="199" t="s">
        <v>39</v>
      </c>
      <c r="I1338" s="175" t="s">
        <v>6085</v>
      </c>
      <c r="J1338" s="174" t="s">
        <v>6086</v>
      </c>
      <c r="L1338" s="174" t="s">
        <v>6078</v>
      </c>
      <c r="M1338" s="174" t="s">
        <v>31</v>
      </c>
      <c r="N1338" s="195" t="s">
        <v>5457</v>
      </c>
      <c r="O1338" s="174" t="s">
        <v>5458</v>
      </c>
    </row>
    <row r="1339" spans="3:15">
      <c r="C1339" s="173"/>
      <c r="D1339" s="173"/>
      <c r="E1339" s="173"/>
      <c r="H1339" s="199" t="s">
        <v>39</v>
      </c>
      <c r="I1339" s="175" t="s">
        <v>6088</v>
      </c>
      <c r="J1339" s="174" t="s">
        <v>6089</v>
      </c>
      <c r="L1339" s="174" t="s">
        <v>6081</v>
      </c>
      <c r="M1339" s="174"/>
      <c r="N1339" s="195"/>
      <c r="O1339" s="174" t="s">
        <v>5458</v>
      </c>
    </row>
    <row r="1340" spans="3:15">
      <c r="C1340" s="173"/>
      <c r="D1340" s="173"/>
      <c r="E1340" s="173"/>
      <c r="H1340" s="199" t="s">
        <v>39</v>
      </c>
      <c r="I1340" s="175" t="s">
        <v>6091</v>
      </c>
      <c r="J1340" s="174" t="s">
        <v>6092</v>
      </c>
      <c r="L1340" s="174" t="s">
        <v>6084</v>
      </c>
      <c r="M1340" s="174" t="s">
        <v>31</v>
      </c>
      <c r="N1340" s="195" t="s">
        <v>5460</v>
      </c>
      <c r="O1340" s="174" t="s">
        <v>5461</v>
      </c>
    </row>
    <row r="1341" spans="3:15">
      <c r="C1341" s="173"/>
      <c r="D1341" s="173"/>
      <c r="E1341" s="173"/>
      <c r="H1341" s="199" t="s">
        <v>39</v>
      </c>
      <c r="I1341" s="175" t="s">
        <v>6094</v>
      </c>
      <c r="J1341" s="174" t="s">
        <v>6095</v>
      </c>
      <c r="L1341" s="174" t="s">
        <v>6087</v>
      </c>
      <c r="M1341" s="174" t="s">
        <v>31</v>
      </c>
      <c r="N1341" s="195" t="s">
        <v>5463</v>
      </c>
      <c r="O1341" s="174" t="s">
        <v>5464</v>
      </c>
    </row>
    <row r="1342" spans="3:15">
      <c r="C1342" s="173"/>
      <c r="D1342" s="173"/>
      <c r="E1342" s="173"/>
      <c r="H1342" s="199" t="s">
        <v>39</v>
      </c>
      <c r="I1342" s="175" t="s">
        <v>6097</v>
      </c>
      <c r="J1342" s="174" t="s">
        <v>6098</v>
      </c>
      <c r="L1342" s="174" t="s">
        <v>6090</v>
      </c>
      <c r="M1342" s="174"/>
      <c r="N1342" s="195"/>
      <c r="O1342" s="174" t="s">
        <v>5464</v>
      </c>
    </row>
    <row r="1343" spans="3:15">
      <c r="C1343" s="173"/>
      <c r="D1343" s="173"/>
      <c r="E1343" s="173"/>
      <c r="H1343" s="199" t="s">
        <v>39</v>
      </c>
      <c r="I1343" s="175" t="s">
        <v>6100</v>
      </c>
      <c r="J1343" s="174" t="s">
        <v>6101</v>
      </c>
      <c r="L1343" s="174" t="s">
        <v>6093</v>
      </c>
      <c r="M1343" s="174" t="s">
        <v>31</v>
      </c>
      <c r="N1343" s="195" t="s">
        <v>5466</v>
      </c>
      <c r="O1343" s="174" t="s">
        <v>5467</v>
      </c>
    </row>
    <row r="1344" spans="3:15">
      <c r="C1344" s="173"/>
      <c r="D1344" s="173"/>
      <c r="E1344" s="173"/>
      <c r="H1344" s="199" t="s">
        <v>39</v>
      </c>
      <c r="I1344" s="175" t="s">
        <v>6103</v>
      </c>
      <c r="J1344" s="174" t="s">
        <v>6104</v>
      </c>
      <c r="L1344" s="174" t="s">
        <v>6096</v>
      </c>
      <c r="M1344" s="174"/>
      <c r="N1344" s="195"/>
      <c r="O1344" s="174" t="s">
        <v>5467</v>
      </c>
    </row>
    <row r="1345" spans="3:15">
      <c r="C1345" s="173"/>
      <c r="D1345" s="173"/>
      <c r="E1345" s="173"/>
      <c r="H1345" s="199" t="s">
        <v>39</v>
      </c>
      <c r="I1345" s="175" t="s">
        <v>6106</v>
      </c>
      <c r="J1345" s="174" t="s">
        <v>6107</v>
      </c>
      <c r="L1345" s="174" t="s">
        <v>6099</v>
      </c>
      <c r="M1345" s="174" t="s">
        <v>31</v>
      </c>
      <c r="N1345" s="195" t="s">
        <v>5469</v>
      </c>
      <c r="O1345" s="174" t="s">
        <v>5470</v>
      </c>
    </row>
    <row r="1346" spans="3:15">
      <c r="C1346" s="173"/>
      <c r="D1346" s="173"/>
      <c r="E1346" s="173"/>
      <c r="H1346" s="199" t="s">
        <v>39</v>
      </c>
      <c r="I1346" s="175" t="s">
        <v>6109</v>
      </c>
      <c r="J1346" s="174" t="s">
        <v>6110</v>
      </c>
      <c r="L1346" s="174" t="s">
        <v>6102</v>
      </c>
      <c r="M1346" s="174"/>
      <c r="N1346" s="195"/>
      <c r="O1346" s="174" t="s">
        <v>5470</v>
      </c>
    </row>
    <row r="1347" spans="3:15">
      <c r="C1347" s="173"/>
      <c r="D1347" s="173"/>
      <c r="E1347" s="173"/>
      <c r="H1347" s="199" t="s">
        <v>39</v>
      </c>
      <c r="I1347" s="175" t="s">
        <v>6112</v>
      </c>
      <c r="J1347" s="174" t="s">
        <v>6113</v>
      </c>
      <c r="L1347" s="174" t="s">
        <v>6105</v>
      </c>
      <c r="M1347" s="174" t="s">
        <v>31</v>
      </c>
      <c r="N1347" s="195" t="s">
        <v>5472</v>
      </c>
      <c r="O1347" s="174" t="s">
        <v>5473</v>
      </c>
    </row>
    <row r="1348" spans="3:15">
      <c r="C1348" s="173"/>
      <c r="D1348" s="173"/>
      <c r="E1348" s="173"/>
      <c r="H1348" s="199" t="s">
        <v>39</v>
      </c>
      <c r="I1348" s="175" t="s">
        <v>6115</v>
      </c>
      <c r="J1348" s="174" t="s">
        <v>6116</v>
      </c>
      <c r="L1348" s="174" t="s">
        <v>6108</v>
      </c>
      <c r="M1348" s="174"/>
      <c r="N1348" s="195"/>
      <c r="O1348" s="174" t="s">
        <v>5473</v>
      </c>
    </row>
    <row r="1349" spans="3:15">
      <c r="C1349" s="173"/>
      <c r="D1349" s="173"/>
      <c r="E1349" s="173"/>
      <c r="H1349" s="199" t="s">
        <v>39</v>
      </c>
      <c r="I1349" s="175" t="s">
        <v>6118</v>
      </c>
      <c r="J1349" s="174" t="s">
        <v>6119</v>
      </c>
      <c r="L1349" s="174" t="s">
        <v>6111</v>
      </c>
      <c r="M1349" s="174" t="s">
        <v>31</v>
      </c>
      <c r="N1349" s="195" t="s">
        <v>5475</v>
      </c>
      <c r="O1349" s="174" t="s">
        <v>5476</v>
      </c>
    </row>
    <row r="1350" spans="3:15">
      <c r="C1350" s="173"/>
      <c r="D1350" s="173"/>
      <c r="E1350" s="173"/>
      <c r="H1350" s="199" t="s">
        <v>39</v>
      </c>
      <c r="I1350" s="175" t="s">
        <v>6121</v>
      </c>
      <c r="J1350" s="174" t="s">
        <v>6122</v>
      </c>
      <c r="L1350" s="174" t="s">
        <v>6114</v>
      </c>
      <c r="M1350" s="174" t="s">
        <v>31</v>
      </c>
      <c r="N1350" s="195" t="s">
        <v>5478</v>
      </c>
      <c r="O1350" s="174" t="s">
        <v>5479</v>
      </c>
    </row>
    <row r="1351" spans="3:15">
      <c r="C1351" s="173"/>
      <c r="D1351" s="173"/>
      <c r="E1351" s="173"/>
      <c r="H1351" s="199" t="s">
        <v>39</v>
      </c>
      <c r="I1351" s="175" t="s">
        <v>6124</v>
      </c>
      <c r="J1351" s="174" t="s">
        <v>6125</v>
      </c>
      <c r="L1351" s="174" t="s">
        <v>6117</v>
      </c>
      <c r="M1351" s="174"/>
      <c r="N1351" s="195"/>
      <c r="O1351" s="174" t="s">
        <v>5479</v>
      </c>
    </row>
    <row r="1352" spans="3:15">
      <c r="C1352" s="173"/>
      <c r="D1352" s="173"/>
      <c r="E1352" s="173"/>
      <c r="H1352" s="199" t="s">
        <v>39</v>
      </c>
      <c r="I1352" s="175" t="s">
        <v>6127</v>
      </c>
      <c r="J1352" s="174" t="s">
        <v>6128</v>
      </c>
      <c r="L1352" s="174" t="s">
        <v>6120</v>
      </c>
      <c r="M1352" s="174" t="s">
        <v>31</v>
      </c>
      <c r="N1352" s="195" t="s">
        <v>5481</v>
      </c>
      <c r="O1352" s="174" t="s">
        <v>5482</v>
      </c>
    </row>
    <row r="1353" spans="3:15">
      <c r="C1353" s="173"/>
      <c r="D1353" s="173"/>
      <c r="E1353" s="173"/>
      <c r="H1353" s="199" t="s">
        <v>39</v>
      </c>
      <c r="I1353" s="175" t="s">
        <v>6130</v>
      </c>
      <c r="J1353" s="174" t="s">
        <v>6131</v>
      </c>
      <c r="L1353" s="174" t="s">
        <v>6123</v>
      </c>
      <c r="M1353" s="174"/>
      <c r="N1353" s="195"/>
      <c r="O1353" s="174" t="s">
        <v>5482</v>
      </c>
    </row>
    <row r="1354" spans="3:15">
      <c r="C1354" s="173"/>
      <c r="D1354" s="173"/>
      <c r="E1354" s="173"/>
      <c r="H1354" s="199" t="s">
        <v>39</v>
      </c>
      <c r="I1354" s="175" t="s">
        <v>6133</v>
      </c>
      <c r="J1354" s="174" t="s">
        <v>6134</v>
      </c>
      <c r="L1354" s="174" t="s">
        <v>6126</v>
      </c>
      <c r="M1354" s="174" t="s">
        <v>31</v>
      </c>
      <c r="N1354" s="195" t="s">
        <v>5484</v>
      </c>
      <c r="O1354" s="174" t="s">
        <v>5485</v>
      </c>
    </row>
    <row r="1355" spans="3:15">
      <c r="C1355" s="173"/>
      <c r="D1355" s="173"/>
      <c r="E1355" s="173"/>
      <c r="H1355" s="199" t="s">
        <v>39</v>
      </c>
      <c r="I1355" s="175" t="s">
        <v>4851</v>
      </c>
      <c r="J1355" s="174" t="s">
        <v>6136</v>
      </c>
      <c r="L1355" s="174" t="s">
        <v>6129</v>
      </c>
      <c r="M1355" s="174"/>
      <c r="N1355" s="195"/>
      <c r="O1355" s="174" t="s">
        <v>5485</v>
      </c>
    </row>
    <row r="1356" spans="3:15">
      <c r="C1356" s="173"/>
      <c r="D1356" s="173"/>
      <c r="E1356" s="173"/>
      <c r="H1356" s="199" t="s">
        <v>39</v>
      </c>
      <c r="I1356" s="175" t="s">
        <v>6138</v>
      </c>
      <c r="J1356" s="174" t="s">
        <v>6139</v>
      </c>
      <c r="L1356" s="174" t="s">
        <v>6132</v>
      </c>
      <c r="M1356" s="174" t="s">
        <v>31</v>
      </c>
      <c r="N1356" s="195" t="s">
        <v>5487</v>
      </c>
      <c r="O1356" s="174" t="s">
        <v>5488</v>
      </c>
    </row>
    <row r="1357" spans="3:15">
      <c r="C1357" s="173"/>
      <c r="D1357" s="173"/>
      <c r="E1357" s="173"/>
      <c r="H1357" s="199" t="s">
        <v>39</v>
      </c>
      <c r="I1357" s="175" t="s">
        <v>6141</v>
      </c>
      <c r="J1357" s="174" t="s">
        <v>6142</v>
      </c>
      <c r="L1357" s="174" t="s">
        <v>6135</v>
      </c>
      <c r="M1357" s="174"/>
      <c r="N1357" s="195"/>
      <c r="O1357" s="174" t="s">
        <v>5488</v>
      </c>
    </row>
    <row r="1358" spans="3:15">
      <c r="C1358" s="173"/>
      <c r="D1358" s="173"/>
      <c r="E1358" s="173"/>
      <c r="H1358" s="199" t="s">
        <v>39</v>
      </c>
      <c r="I1358" s="175" t="s">
        <v>6144</v>
      </c>
      <c r="J1358" s="174" t="s">
        <v>6145</v>
      </c>
      <c r="L1358" s="174" t="s">
        <v>6137</v>
      </c>
      <c r="M1358" s="174" t="s">
        <v>31</v>
      </c>
      <c r="N1358" s="195" t="s">
        <v>5490</v>
      </c>
      <c r="O1358" s="174" t="s">
        <v>5491</v>
      </c>
    </row>
    <row r="1359" spans="3:15">
      <c r="C1359" s="173"/>
      <c r="D1359" s="173"/>
      <c r="E1359" s="173"/>
      <c r="H1359" s="199" t="s">
        <v>39</v>
      </c>
      <c r="I1359" s="175" t="s">
        <v>6147</v>
      </c>
      <c r="J1359" s="174" t="s">
        <v>6148</v>
      </c>
      <c r="L1359" s="174" t="s">
        <v>6140</v>
      </c>
      <c r="M1359" s="174"/>
      <c r="N1359" s="195"/>
      <c r="O1359" s="174" t="s">
        <v>5491</v>
      </c>
    </row>
    <row r="1360" spans="3:15">
      <c r="C1360" s="173"/>
      <c r="D1360" s="173"/>
      <c r="E1360" s="173"/>
      <c r="H1360" s="199" t="s">
        <v>39</v>
      </c>
      <c r="I1360" s="175" t="s">
        <v>6150</v>
      </c>
      <c r="J1360" s="174" t="s">
        <v>6151</v>
      </c>
      <c r="L1360" s="174" t="s">
        <v>6143</v>
      </c>
      <c r="M1360" s="174" t="s">
        <v>31</v>
      </c>
      <c r="N1360" s="195" t="s">
        <v>5493</v>
      </c>
      <c r="O1360" s="174" t="s">
        <v>5494</v>
      </c>
    </row>
    <row r="1361" spans="3:15">
      <c r="C1361" s="173"/>
      <c r="D1361" s="173"/>
      <c r="E1361" s="173"/>
      <c r="H1361" s="199" t="s">
        <v>39</v>
      </c>
      <c r="I1361" s="175" t="s">
        <v>6153</v>
      </c>
      <c r="J1361" s="174" t="s">
        <v>6154</v>
      </c>
      <c r="L1361" s="174" t="s">
        <v>6146</v>
      </c>
      <c r="M1361" s="174" t="s">
        <v>31</v>
      </c>
      <c r="N1361" s="195" t="s">
        <v>5496</v>
      </c>
      <c r="O1361" s="174" t="s">
        <v>5497</v>
      </c>
    </row>
    <row r="1362" spans="3:15">
      <c r="C1362" s="173"/>
      <c r="D1362" s="173"/>
      <c r="E1362" s="173"/>
      <c r="H1362" s="199" t="s">
        <v>39</v>
      </c>
      <c r="I1362" s="175" t="s">
        <v>3092</v>
      </c>
      <c r="J1362" s="174" t="s">
        <v>6156</v>
      </c>
      <c r="L1362" s="174" t="s">
        <v>6149</v>
      </c>
      <c r="M1362" s="174"/>
      <c r="N1362" s="195"/>
      <c r="O1362" s="174" t="s">
        <v>5497</v>
      </c>
    </row>
    <row r="1363" spans="3:15">
      <c r="C1363" s="173"/>
      <c r="D1363" s="173"/>
      <c r="E1363" s="173"/>
      <c r="H1363" s="199" t="s">
        <v>39</v>
      </c>
      <c r="I1363" s="175" t="s">
        <v>6158</v>
      </c>
      <c r="J1363" s="174" t="s">
        <v>6159</v>
      </c>
      <c r="L1363" s="174" t="s">
        <v>6152</v>
      </c>
      <c r="M1363" s="174"/>
      <c r="N1363" s="195"/>
      <c r="O1363" s="174" t="s">
        <v>5497</v>
      </c>
    </row>
    <row r="1364" spans="3:15">
      <c r="C1364" s="173"/>
      <c r="D1364" s="173"/>
      <c r="E1364" s="173"/>
      <c r="H1364" s="199" t="s">
        <v>39</v>
      </c>
      <c r="I1364" s="175" t="s">
        <v>6161</v>
      </c>
      <c r="J1364" s="174" t="s">
        <v>6162</v>
      </c>
      <c r="L1364" s="174" t="s">
        <v>6155</v>
      </c>
      <c r="M1364" s="174" t="s">
        <v>31</v>
      </c>
      <c r="N1364" s="195" t="s">
        <v>5499</v>
      </c>
      <c r="O1364" s="174" t="s">
        <v>5500</v>
      </c>
    </row>
    <row r="1365" spans="3:15">
      <c r="C1365" s="173"/>
      <c r="D1365" s="173"/>
      <c r="E1365" s="173"/>
      <c r="H1365" s="204"/>
      <c r="I1365" s="211" t="s">
        <v>2055</v>
      </c>
      <c r="J1365" s="205"/>
      <c r="L1365" s="174" t="s">
        <v>6157</v>
      </c>
      <c r="M1365" s="174" t="s">
        <v>32</v>
      </c>
      <c r="N1365" s="195" t="s">
        <v>5503</v>
      </c>
      <c r="O1365" s="174" t="s">
        <v>5504</v>
      </c>
    </row>
    <row r="1366" spans="3:15">
      <c r="C1366" s="173"/>
      <c r="D1366" s="173"/>
      <c r="E1366" s="173"/>
      <c r="H1366" s="199" t="s">
        <v>40</v>
      </c>
      <c r="I1366" s="175" t="s">
        <v>6165</v>
      </c>
      <c r="J1366" s="174" t="s">
        <v>6166</v>
      </c>
      <c r="L1366" s="174" t="s">
        <v>6160</v>
      </c>
      <c r="M1366" s="174" t="s">
        <v>32</v>
      </c>
      <c r="N1366" s="195" t="s">
        <v>4806</v>
      </c>
      <c r="O1366" s="174" t="s">
        <v>5506</v>
      </c>
    </row>
    <row r="1367" spans="3:15">
      <c r="C1367" s="173"/>
      <c r="D1367" s="173"/>
      <c r="E1367" s="173"/>
      <c r="H1367" s="199" t="s">
        <v>40</v>
      </c>
      <c r="I1367" s="175" t="s">
        <v>6168</v>
      </c>
      <c r="J1367" s="174" t="s">
        <v>6169</v>
      </c>
      <c r="L1367" s="174" t="s">
        <v>6163</v>
      </c>
      <c r="M1367" s="174" t="s">
        <v>32</v>
      </c>
      <c r="N1367" s="195" t="s">
        <v>5508</v>
      </c>
      <c r="O1367" s="174" t="s">
        <v>5509</v>
      </c>
    </row>
    <row r="1368" spans="3:15">
      <c r="C1368" s="173"/>
      <c r="D1368" s="173"/>
      <c r="E1368" s="173"/>
      <c r="H1368" s="199" t="s">
        <v>40</v>
      </c>
      <c r="I1368" s="175" t="s">
        <v>6171</v>
      </c>
      <c r="J1368" s="174" t="s">
        <v>6172</v>
      </c>
      <c r="L1368" s="174" t="s">
        <v>6164</v>
      </c>
      <c r="M1368" s="174" t="s">
        <v>32</v>
      </c>
      <c r="N1368" s="195" t="s">
        <v>5511</v>
      </c>
      <c r="O1368" s="174" t="s">
        <v>5512</v>
      </c>
    </row>
    <row r="1369" spans="3:15">
      <c r="C1369" s="173"/>
      <c r="D1369" s="173"/>
      <c r="E1369" s="173"/>
      <c r="H1369" s="199" t="s">
        <v>40</v>
      </c>
      <c r="I1369" s="175" t="s">
        <v>6174</v>
      </c>
      <c r="J1369" s="174" t="s">
        <v>6175</v>
      </c>
      <c r="L1369" s="174" t="s">
        <v>6167</v>
      </c>
      <c r="M1369" s="174" t="s">
        <v>32</v>
      </c>
      <c r="N1369" s="195" t="s">
        <v>5514</v>
      </c>
      <c r="O1369" s="174" t="s">
        <v>5515</v>
      </c>
    </row>
    <row r="1370" spans="3:15">
      <c r="C1370" s="173"/>
      <c r="D1370" s="173"/>
      <c r="E1370" s="173"/>
      <c r="H1370" s="199" t="s">
        <v>40</v>
      </c>
      <c r="I1370" s="175" t="s">
        <v>6177</v>
      </c>
      <c r="J1370" s="174" t="s">
        <v>6178</v>
      </c>
      <c r="L1370" s="174" t="s">
        <v>6170</v>
      </c>
      <c r="M1370" s="174" t="s">
        <v>32</v>
      </c>
      <c r="N1370" s="195" t="s">
        <v>5517</v>
      </c>
      <c r="O1370" s="174" t="s">
        <v>5518</v>
      </c>
    </row>
    <row r="1371" spans="3:15">
      <c r="C1371" s="173"/>
      <c r="D1371" s="173"/>
      <c r="E1371" s="173"/>
      <c r="H1371" s="199" t="s">
        <v>40</v>
      </c>
      <c r="I1371" s="175" t="s">
        <v>6180</v>
      </c>
      <c r="J1371" s="174" t="s">
        <v>6181</v>
      </c>
      <c r="L1371" s="174" t="s">
        <v>6173</v>
      </c>
      <c r="M1371" s="174" t="s">
        <v>32</v>
      </c>
      <c r="N1371" s="195" t="s">
        <v>5520</v>
      </c>
      <c r="O1371" s="174" t="s">
        <v>5521</v>
      </c>
    </row>
    <row r="1372" spans="3:15">
      <c r="C1372" s="173"/>
      <c r="D1372" s="173"/>
      <c r="E1372" s="173"/>
      <c r="H1372" s="199" t="s">
        <v>40</v>
      </c>
      <c r="I1372" s="175" t="s">
        <v>6183</v>
      </c>
      <c r="J1372" s="174" t="s">
        <v>6184</v>
      </c>
      <c r="L1372" s="174" t="s">
        <v>6176</v>
      </c>
      <c r="M1372" s="174" t="s">
        <v>32</v>
      </c>
      <c r="N1372" s="195" t="s">
        <v>5523</v>
      </c>
      <c r="O1372" s="174" t="s">
        <v>5524</v>
      </c>
    </row>
    <row r="1373" spans="3:15">
      <c r="C1373" s="173"/>
      <c r="D1373" s="173"/>
      <c r="E1373" s="173"/>
      <c r="H1373" s="199" t="s">
        <v>40</v>
      </c>
      <c r="I1373" s="175" t="s">
        <v>6186</v>
      </c>
      <c r="J1373" s="174" t="s">
        <v>6187</v>
      </c>
      <c r="L1373" s="174" t="s">
        <v>6179</v>
      </c>
      <c r="M1373" s="174" t="s">
        <v>32</v>
      </c>
      <c r="N1373" s="195" t="s">
        <v>5526</v>
      </c>
      <c r="O1373" s="174" t="s">
        <v>5527</v>
      </c>
    </row>
    <row r="1374" spans="3:15">
      <c r="C1374" s="173"/>
      <c r="D1374" s="173"/>
      <c r="E1374" s="173"/>
      <c r="H1374" s="204"/>
      <c r="I1374" s="211" t="s">
        <v>2056</v>
      </c>
      <c r="J1374" s="205"/>
      <c r="L1374" s="174" t="s">
        <v>6182</v>
      </c>
      <c r="M1374" s="174" t="s">
        <v>32</v>
      </c>
      <c r="N1374" s="195" t="s">
        <v>5529</v>
      </c>
      <c r="O1374" s="174" t="s">
        <v>5530</v>
      </c>
    </row>
    <row r="1375" spans="3:15">
      <c r="C1375" s="173"/>
      <c r="D1375" s="173"/>
      <c r="E1375" s="173"/>
      <c r="H1375" s="199" t="s">
        <v>41</v>
      </c>
      <c r="I1375" s="175" t="s">
        <v>6190</v>
      </c>
      <c r="J1375" s="174" t="s">
        <v>6191</v>
      </c>
      <c r="L1375" s="174" t="s">
        <v>6185</v>
      </c>
      <c r="M1375" s="174" t="s">
        <v>32</v>
      </c>
      <c r="N1375" s="195" t="s">
        <v>5532</v>
      </c>
      <c r="O1375" s="174" t="s">
        <v>5533</v>
      </c>
    </row>
    <row r="1376" spans="3:15">
      <c r="C1376" s="173"/>
      <c r="D1376" s="173"/>
      <c r="E1376" s="173"/>
      <c r="H1376" s="199" t="s">
        <v>41</v>
      </c>
      <c r="I1376" s="175" t="s">
        <v>6193</v>
      </c>
      <c r="J1376" s="174" t="s">
        <v>6194</v>
      </c>
      <c r="L1376" s="174" t="s">
        <v>6188</v>
      </c>
      <c r="M1376" s="174" t="s">
        <v>32</v>
      </c>
      <c r="N1376" s="195" t="s">
        <v>5535</v>
      </c>
      <c r="O1376" s="174" t="s">
        <v>5536</v>
      </c>
    </row>
    <row r="1377" spans="3:15">
      <c r="C1377" s="173"/>
      <c r="D1377" s="173"/>
      <c r="E1377" s="173"/>
      <c r="H1377" s="199" t="s">
        <v>41</v>
      </c>
      <c r="I1377" s="175" t="s">
        <v>6196</v>
      </c>
      <c r="J1377" s="174" t="s">
        <v>6197</v>
      </c>
      <c r="L1377" s="174" t="s">
        <v>6189</v>
      </c>
      <c r="M1377" s="174" t="s">
        <v>32</v>
      </c>
      <c r="N1377" s="195" t="s">
        <v>5538</v>
      </c>
      <c r="O1377" s="174" t="s">
        <v>5539</v>
      </c>
    </row>
    <row r="1378" spans="3:15">
      <c r="C1378" s="173"/>
      <c r="D1378" s="173"/>
      <c r="E1378" s="173"/>
      <c r="H1378" s="199" t="s">
        <v>41</v>
      </c>
      <c r="I1378" s="175" t="s">
        <v>6199</v>
      </c>
      <c r="J1378" s="174" t="s">
        <v>6200</v>
      </c>
      <c r="L1378" s="174" t="s">
        <v>6192</v>
      </c>
      <c r="M1378" s="174"/>
      <c r="N1378" s="195"/>
      <c r="O1378" s="174" t="s">
        <v>5539</v>
      </c>
    </row>
    <row r="1379" spans="3:15">
      <c r="C1379" s="173"/>
      <c r="D1379" s="173"/>
      <c r="E1379" s="173"/>
      <c r="H1379" s="199" t="s">
        <v>41</v>
      </c>
      <c r="I1379" s="175" t="s">
        <v>6202</v>
      </c>
      <c r="J1379" s="174" t="s">
        <v>6203</v>
      </c>
      <c r="L1379" s="174" t="s">
        <v>6195</v>
      </c>
      <c r="M1379" s="174" t="s">
        <v>32</v>
      </c>
      <c r="N1379" s="195" t="s">
        <v>5541</v>
      </c>
      <c r="O1379" s="174" t="s">
        <v>5542</v>
      </c>
    </row>
    <row r="1380" spans="3:15">
      <c r="C1380" s="173"/>
      <c r="D1380" s="173"/>
      <c r="E1380" s="173"/>
      <c r="H1380" s="199" t="s">
        <v>41</v>
      </c>
      <c r="I1380" s="175" t="s">
        <v>6205</v>
      </c>
      <c r="J1380" s="174" t="s">
        <v>6206</v>
      </c>
      <c r="L1380" s="174" t="s">
        <v>6198</v>
      </c>
      <c r="M1380" s="174" t="s">
        <v>32</v>
      </c>
      <c r="N1380" s="195" t="s">
        <v>5544</v>
      </c>
      <c r="O1380" s="174" t="s">
        <v>5545</v>
      </c>
    </row>
    <row r="1381" spans="3:15">
      <c r="C1381" s="173"/>
      <c r="D1381" s="173"/>
      <c r="E1381" s="173"/>
      <c r="H1381" s="199" t="s">
        <v>41</v>
      </c>
      <c r="I1381" s="175" t="s">
        <v>6208</v>
      </c>
      <c r="J1381" s="174" t="s">
        <v>6209</v>
      </c>
      <c r="L1381" s="174" t="s">
        <v>6201</v>
      </c>
      <c r="M1381" s="174"/>
      <c r="N1381" s="195"/>
      <c r="O1381" s="174" t="s">
        <v>5545</v>
      </c>
    </row>
    <row r="1382" spans="3:15">
      <c r="C1382" s="173"/>
      <c r="D1382" s="173"/>
      <c r="E1382" s="173"/>
      <c r="H1382" s="199" t="s">
        <v>41</v>
      </c>
      <c r="I1382" s="175" t="s">
        <v>6211</v>
      </c>
      <c r="J1382" s="174" t="s">
        <v>6212</v>
      </c>
      <c r="L1382" s="174" t="s">
        <v>6204</v>
      </c>
      <c r="M1382" s="174" t="s">
        <v>32</v>
      </c>
      <c r="N1382" s="195" t="s">
        <v>5547</v>
      </c>
      <c r="O1382" s="174" t="s">
        <v>5548</v>
      </c>
    </row>
    <row r="1383" spans="3:15">
      <c r="C1383" s="173"/>
      <c r="D1383" s="173"/>
      <c r="E1383" s="173"/>
      <c r="H1383" s="199" t="s">
        <v>41</v>
      </c>
      <c r="I1383" s="175" t="s">
        <v>6214</v>
      </c>
      <c r="J1383" s="174" t="s">
        <v>6215</v>
      </c>
      <c r="L1383" s="174" t="s">
        <v>6207</v>
      </c>
      <c r="M1383" s="174" t="s">
        <v>32</v>
      </c>
      <c r="N1383" s="195" t="s">
        <v>5550</v>
      </c>
      <c r="O1383" s="174" t="s">
        <v>5551</v>
      </c>
    </row>
    <row r="1384" spans="3:15">
      <c r="C1384" s="173"/>
      <c r="D1384" s="173"/>
      <c r="E1384" s="173"/>
      <c r="H1384" s="199" t="s">
        <v>41</v>
      </c>
      <c r="I1384" s="175" t="s">
        <v>6217</v>
      </c>
      <c r="J1384" s="174" t="s">
        <v>6218</v>
      </c>
      <c r="L1384" s="174" t="s">
        <v>6210</v>
      </c>
      <c r="M1384" s="174" t="s">
        <v>32</v>
      </c>
      <c r="N1384" s="195" t="s">
        <v>2676</v>
      </c>
      <c r="O1384" s="174" t="s">
        <v>5553</v>
      </c>
    </row>
    <row r="1385" spans="3:15">
      <c r="C1385" s="173"/>
      <c r="D1385" s="173"/>
      <c r="E1385" s="173"/>
      <c r="H1385" s="199" t="s">
        <v>41</v>
      </c>
      <c r="I1385" s="175" t="s">
        <v>6220</v>
      </c>
      <c r="J1385" s="174" t="s">
        <v>6221</v>
      </c>
      <c r="L1385" s="174" t="s">
        <v>6213</v>
      </c>
      <c r="M1385" s="174" t="s">
        <v>32</v>
      </c>
      <c r="N1385" s="195" t="s">
        <v>5555</v>
      </c>
      <c r="O1385" s="174" t="s">
        <v>5556</v>
      </c>
    </row>
    <row r="1386" spans="3:15">
      <c r="C1386" s="173"/>
      <c r="D1386" s="173"/>
      <c r="E1386" s="173"/>
      <c r="H1386" s="199" t="s">
        <v>41</v>
      </c>
      <c r="I1386" s="175" t="s">
        <v>6223</v>
      </c>
      <c r="J1386" s="174" t="s">
        <v>6224</v>
      </c>
      <c r="L1386" s="174" t="s">
        <v>6216</v>
      </c>
      <c r="M1386" s="174"/>
      <c r="N1386" s="195"/>
      <c r="O1386" s="174" t="s">
        <v>5556</v>
      </c>
    </row>
    <row r="1387" spans="3:15">
      <c r="C1387" s="173"/>
      <c r="D1387" s="173"/>
      <c r="E1387" s="173"/>
      <c r="H1387" s="199" t="s">
        <v>41</v>
      </c>
      <c r="I1387" s="175" t="s">
        <v>6226</v>
      </c>
      <c r="J1387" s="174" t="s">
        <v>6227</v>
      </c>
      <c r="L1387" s="174" t="s">
        <v>6219</v>
      </c>
      <c r="M1387" s="174"/>
      <c r="N1387" s="195"/>
      <c r="O1387" s="174" t="s">
        <v>5556</v>
      </c>
    </row>
    <row r="1388" spans="3:15">
      <c r="C1388" s="173"/>
      <c r="D1388" s="173"/>
      <c r="E1388" s="173"/>
      <c r="H1388" s="199" t="s">
        <v>41</v>
      </c>
      <c r="I1388" s="175" t="s">
        <v>6229</v>
      </c>
      <c r="J1388" s="174" t="s">
        <v>6230</v>
      </c>
      <c r="L1388" s="174" t="s">
        <v>6222</v>
      </c>
      <c r="M1388" s="174" t="s">
        <v>32</v>
      </c>
      <c r="N1388" s="195" t="s">
        <v>5558</v>
      </c>
      <c r="O1388" s="174" t="s">
        <v>5559</v>
      </c>
    </row>
    <row r="1389" spans="3:15">
      <c r="C1389" s="173"/>
      <c r="D1389" s="173"/>
      <c r="E1389" s="173"/>
      <c r="H1389" s="199" t="s">
        <v>41</v>
      </c>
      <c r="I1389" s="175" t="s">
        <v>6232</v>
      </c>
      <c r="J1389" s="174" t="s">
        <v>6233</v>
      </c>
      <c r="L1389" s="174" t="s">
        <v>6225</v>
      </c>
      <c r="M1389" s="174" t="s">
        <v>32</v>
      </c>
      <c r="N1389" s="195" t="s">
        <v>5561</v>
      </c>
      <c r="O1389" s="174" t="s">
        <v>5562</v>
      </c>
    </row>
    <row r="1390" spans="3:15">
      <c r="C1390" s="173"/>
      <c r="D1390" s="173"/>
      <c r="E1390" s="173"/>
      <c r="H1390" s="199" t="s">
        <v>41</v>
      </c>
      <c r="I1390" s="175" t="s">
        <v>6235</v>
      </c>
      <c r="J1390" s="174" t="s">
        <v>6236</v>
      </c>
      <c r="L1390" s="174" t="s">
        <v>6228</v>
      </c>
      <c r="M1390" s="174" t="s">
        <v>32</v>
      </c>
      <c r="N1390" s="195" t="s">
        <v>5564</v>
      </c>
      <c r="O1390" s="174" t="s">
        <v>5565</v>
      </c>
    </row>
    <row r="1391" spans="3:15">
      <c r="C1391" s="173"/>
      <c r="D1391" s="173"/>
      <c r="E1391" s="173"/>
      <c r="H1391" s="199" t="s">
        <v>41</v>
      </c>
      <c r="I1391" s="175" t="s">
        <v>6238</v>
      </c>
      <c r="J1391" s="174" t="s">
        <v>6239</v>
      </c>
      <c r="L1391" s="174" t="s">
        <v>6231</v>
      </c>
      <c r="M1391" s="174" t="s">
        <v>32</v>
      </c>
      <c r="N1391" s="195" t="s">
        <v>5567</v>
      </c>
      <c r="O1391" s="174" t="s">
        <v>5568</v>
      </c>
    </row>
    <row r="1392" spans="3:15">
      <c r="C1392" s="173"/>
      <c r="D1392" s="173"/>
      <c r="E1392" s="173"/>
      <c r="H1392" s="199" t="s">
        <v>41</v>
      </c>
      <c r="I1392" s="175" t="s">
        <v>6241</v>
      </c>
      <c r="J1392" s="174" t="s">
        <v>6242</v>
      </c>
      <c r="L1392" s="174" t="s">
        <v>6234</v>
      </c>
      <c r="M1392" s="174" t="s">
        <v>32</v>
      </c>
      <c r="N1392" s="195" t="s">
        <v>5570</v>
      </c>
      <c r="O1392" s="174" t="s">
        <v>5571</v>
      </c>
    </row>
    <row r="1393" spans="3:15">
      <c r="C1393" s="173"/>
      <c r="D1393" s="173"/>
      <c r="E1393" s="173"/>
      <c r="H1393" s="199" t="s">
        <v>41</v>
      </c>
      <c r="I1393" s="175" t="s">
        <v>6244</v>
      </c>
      <c r="J1393" s="174" t="s">
        <v>6245</v>
      </c>
      <c r="L1393" s="174" t="s">
        <v>6237</v>
      </c>
      <c r="M1393" s="174"/>
      <c r="N1393" s="195"/>
      <c r="O1393" s="174" t="s">
        <v>5571</v>
      </c>
    </row>
    <row r="1394" spans="3:15">
      <c r="C1394" s="173"/>
      <c r="D1394" s="173"/>
      <c r="E1394" s="173"/>
      <c r="H1394" s="199" t="s">
        <v>41</v>
      </c>
      <c r="I1394" s="175" t="s">
        <v>6247</v>
      </c>
      <c r="J1394" s="174" t="s">
        <v>6248</v>
      </c>
      <c r="L1394" s="174" t="s">
        <v>6240</v>
      </c>
      <c r="M1394" s="174" t="s">
        <v>33</v>
      </c>
      <c r="N1394" s="195" t="s">
        <v>5360</v>
      </c>
      <c r="O1394" s="174" t="s">
        <v>5574</v>
      </c>
    </row>
    <row r="1395" spans="3:15">
      <c r="C1395" s="173"/>
      <c r="D1395" s="173"/>
      <c r="E1395" s="173"/>
      <c r="H1395" s="199" t="s">
        <v>41</v>
      </c>
      <c r="I1395" s="175" t="s">
        <v>6250</v>
      </c>
      <c r="J1395" s="174" t="s">
        <v>6251</v>
      </c>
      <c r="L1395" s="174" t="s">
        <v>6243</v>
      </c>
      <c r="M1395" s="174" t="s">
        <v>33</v>
      </c>
      <c r="N1395" s="195" t="s">
        <v>5576</v>
      </c>
      <c r="O1395" s="174" t="s">
        <v>5577</v>
      </c>
    </row>
    <row r="1396" spans="3:15">
      <c r="C1396" s="173"/>
      <c r="D1396" s="173"/>
      <c r="E1396" s="173"/>
      <c r="H1396" s="199" t="s">
        <v>41</v>
      </c>
      <c r="I1396" s="175" t="s">
        <v>6253</v>
      </c>
      <c r="J1396" s="174" t="s">
        <v>6254</v>
      </c>
      <c r="L1396" s="174" t="s">
        <v>6246</v>
      </c>
      <c r="M1396" s="174" t="s">
        <v>33</v>
      </c>
      <c r="N1396" s="195" t="s">
        <v>5579</v>
      </c>
      <c r="O1396" s="174" t="s">
        <v>5580</v>
      </c>
    </row>
    <row r="1397" spans="3:15">
      <c r="C1397" s="173"/>
      <c r="D1397" s="173"/>
      <c r="E1397" s="173"/>
      <c r="H1397" s="199" t="s">
        <v>41</v>
      </c>
      <c r="I1397" s="175" t="s">
        <v>6256</v>
      </c>
      <c r="J1397" s="174" t="s">
        <v>6257</v>
      </c>
      <c r="L1397" s="174" t="s">
        <v>6249</v>
      </c>
      <c r="M1397" s="174" t="s">
        <v>33</v>
      </c>
      <c r="N1397" s="195" t="s">
        <v>5582</v>
      </c>
      <c r="O1397" s="174" t="s">
        <v>5583</v>
      </c>
    </row>
    <row r="1398" spans="3:15">
      <c r="C1398" s="173"/>
      <c r="D1398" s="173"/>
      <c r="E1398" s="173"/>
      <c r="H1398" s="199" t="s">
        <v>41</v>
      </c>
      <c r="I1398" s="175" t="s">
        <v>6259</v>
      </c>
      <c r="J1398" s="174" t="s">
        <v>6260</v>
      </c>
      <c r="L1398" s="174" t="s">
        <v>6252</v>
      </c>
      <c r="M1398" s="174" t="s">
        <v>33</v>
      </c>
      <c r="N1398" s="195" t="s">
        <v>5585</v>
      </c>
      <c r="O1398" s="174" t="s">
        <v>5586</v>
      </c>
    </row>
    <row r="1399" spans="3:15">
      <c r="C1399" s="173"/>
      <c r="D1399" s="173"/>
      <c r="E1399" s="173"/>
      <c r="H1399" s="199" t="s">
        <v>41</v>
      </c>
      <c r="I1399" s="175" t="s">
        <v>6262</v>
      </c>
      <c r="J1399" s="174" t="s">
        <v>6263</v>
      </c>
      <c r="L1399" s="174" t="s">
        <v>6255</v>
      </c>
      <c r="M1399" s="174" t="s">
        <v>33</v>
      </c>
      <c r="N1399" s="195" t="s">
        <v>3848</v>
      </c>
      <c r="O1399" s="174" t="s">
        <v>5588</v>
      </c>
    </row>
    <row r="1400" spans="3:15">
      <c r="C1400" s="173"/>
      <c r="D1400" s="173"/>
      <c r="E1400" s="173"/>
      <c r="H1400" s="199" t="s">
        <v>41</v>
      </c>
      <c r="I1400" s="175" t="s">
        <v>6265</v>
      </c>
      <c r="J1400" s="174" t="s">
        <v>6266</v>
      </c>
      <c r="L1400" s="174" t="s">
        <v>6258</v>
      </c>
      <c r="M1400" s="174" t="s">
        <v>33</v>
      </c>
      <c r="N1400" s="195" t="s">
        <v>5590</v>
      </c>
      <c r="O1400" s="174" t="s">
        <v>5591</v>
      </c>
    </row>
    <row r="1401" spans="3:15">
      <c r="C1401" s="173"/>
      <c r="D1401" s="173"/>
      <c r="E1401" s="173"/>
      <c r="H1401" s="199" t="s">
        <v>41</v>
      </c>
      <c r="I1401" s="175" t="s">
        <v>6268</v>
      </c>
      <c r="J1401" s="174" t="s">
        <v>6269</v>
      </c>
      <c r="L1401" s="174" t="s">
        <v>6261</v>
      </c>
      <c r="M1401" s="174" t="s">
        <v>33</v>
      </c>
      <c r="N1401" s="195" t="s">
        <v>5593</v>
      </c>
      <c r="O1401" s="174" t="s">
        <v>5594</v>
      </c>
    </row>
    <row r="1402" spans="3:15">
      <c r="C1402" s="173"/>
      <c r="D1402" s="173"/>
      <c r="E1402" s="173"/>
      <c r="H1402" s="199" t="s">
        <v>41</v>
      </c>
      <c r="I1402" s="175" t="s">
        <v>6271</v>
      </c>
      <c r="J1402" s="174" t="s">
        <v>6272</v>
      </c>
      <c r="L1402" s="174" t="s">
        <v>6264</v>
      </c>
      <c r="M1402" s="174" t="s">
        <v>33</v>
      </c>
      <c r="N1402" s="195" t="s">
        <v>5596</v>
      </c>
      <c r="O1402" s="174" t="s">
        <v>5597</v>
      </c>
    </row>
    <row r="1403" spans="3:15">
      <c r="C1403" s="173"/>
      <c r="D1403" s="173"/>
      <c r="E1403" s="173"/>
      <c r="H1403" s="199" t="s">
        <v>41</v>
      </c>
      <c r="I1403" s="175" t="s">
        <v>6274</v>
      </c>
      <c r="J1403" s="174" t="s">
        <v>6275</v>
      </c>
      <c r="L1403" s="174" t="s">
        <v>6267</v>
      </c>
      <c r="M1403" s="174" t="s">
        <v>33</v>
      </c>
      <c r="N1403" s="195" t="s">
        <v>5599</v>
      </c>
      <c r="O1403" s="174" t="s">
        <v>5600</v>
      </c>
    </row>
    <row r="1404" spans="3:15">
      <c r="C1404" s="173"/>
      <c r="D1404" s="173"/>
      <c r="E1404" s="173"/>
      <c r="H1404" s="199" t="s">
        <v>41</v>
      </c>
      <c r="I1404" s="175" t="s">
        <v>6277</v>
      </c>
      <c r="J1404" s="174" t="s">
        <v>6278</v>
      </c>
      <c r="L1404" s="174" t="s">
        <v>6270</v>
      </c>
      <c r="M1404" s="174" t="s">
        <v>33</v>
      </c>
      <c r="N1404" s="195" t="s">
        <v>4159</v>
      </c>
      <c r="O1404" s="174" t="s">
        <v>5602</v>
      </c>
    </row>
    <row r="1405" spans="3:15">
      <c r="C1405" s="173"/>
      <c r="D1405" s="173"/>
      <c r="E1405" s="173"/>
      <c r="H1405" s="199" t="s">
        <v>41</v>
      </c>
      <c r="I1405" s="175" t="s">
        <v>6280</v>
      </c>
      <c r="J1405" s="174" t="s">
        <v>6281</v>
      </c>
      <c r="L1405" s="174" t="s">
        <v>6273</v>
      </c>
      <c r="M1405" s="174" t="s">
        <v>33</v>
      </c>
      <c r="N1405" s="195" t="s">
        <v>5604</v>
      </c>
      <c r="O1405" s="174" t="s">
        <v>5605</v>
      </c>
    </row>
    <row r="1406" spans="3:15">
      <c r="C1406" s="173"/>
      <c r="D1406" s="173"/>
      <c r="E1406" s="173"/>
      <c r="H1406" s="199" t="s">
        <v>41</v>
      </c>
      <c r="I1406" s="175" t="s">
        <v>6283</v>
      </c>
      <c r="J1406" s="174" t="s">
        <v>6284</v>
      </c>
      <c r="L1406" s="174" t="s">
        <v>6276</v>
      </c>
      <c r="M1406" s="174" t="s">
        <v>33</v>
      </c>
      <c r="N1406" s="195" t="s">
        <v>5607</v>
      </c>
      <c r="O1406" s="174" t="s">
        <v>5608</v>
      </c>
    </row>
    <row r="1407" spans="3:15">
      <c r="C1407" s="173"/>
      <c r="D1407" s="173"/>
      <c r="E1407" s="173"/>
      <c r="H1407" s="204"/>
      <c r="I1407" s="211" t="s">
        <v>2057</v>
      </c>
      <c r="J1407" s="205"/>
      <c r="L1407" s="174" t="s">
        <v>6279</v>
      </c>
      <c r="M1407" s="174" t="s">
        <v>33</v>
      </c>
      <c r="N1407" s="195" t="s">
        <v>5460</v>
      </c>
      <c r="O1407" s="174" t="s">
        <v>5610</v>
      </c>
    </row>
    <row r="1408" spans="3:15">
      <c r="C1408" s="173"/>
      <c r="D1408" s="173"/>
      <c r="E1408" s="173"/>
      <c r="H1408" s="199" t="s">
        <v>42</v>
      </c>
      <c r="I1408" s="175" t="s">
        <v>6287</v>
      </c>
      <c r="J1408" s="174" t="s">
        <v>6288</v>
      </c>
      <c r="L1408" s="174" t="s">
        <v>6282</v>
      </c>
      <c r="M1408" s="174" t="s">
        <v>33</v>
      </c>
      <c r="N1408" s="195" t="s">
        <v>5612</v>
      </c>
      <c r="O1408" s="174" t="s">
        <v>5613</v>
      </c>
    </row>
    <row r="1409" spans="3:15">
      <c r="C1409" s="173"/>
      <c r="D1409" s="173"/>
      <c r="E1409" s="173"/>
      <c r="H1409" s="199" t="s">
        <v>42</v>
      </c>
      <c r="I1409" s="175" t="s">
        <v>6290</v>
      </c>
      <c r="J1409" s="174" t="s">
        <v>6291</v>
      </c>
      <c r="L1409" s="174" t="s">
        <v>6285</v>
      </c>
      <c r="M1409" s="174" t="s">
        <v>33</v>
      </c>
      <c r="N1409" s="195" t="s">
        <v>5615</v>
      </c>
      <c r="O1409" s="174" t="s">
        <v>5616</v>
      </c>
    </row>
    <row r="1410" spans="3:15">
      <c r="C1410" s="173"/>
      <c r="D1410" s="173"/>
      <c r="E1410" s="173"/>
      <c r="H1410" s="199" t="s">
        <v>42</v>
      </c>
      <c r="I1410" s="175" t="s">
        <v>6293</v>
      </c>
      <c r="J1410" s="174" t="s">
        <v>6294</v>
      </c>
      <c r="L1410" s="174" t="s">
        <v>6286</v>
      </c>
      <c r="M1410" s="174"/>
      <c r="N1410" s="195"/>
      <c r="O1410" s="174" t="s">
        <v>5616</v>
      </c>
    </row>
    <row r="1411" spans="3:15">
      <c r="C1411" s="173"/>
      <c r="D1411" s="173"/>
      <c r="E1411" s="173"/>
      <c r="H1411" s="199" t="s">
        <v>42</v>
      </c>
      <c r="I1411" s="175" t="s">
        <v>6296</v>
      </c>
      <c r="J1411" s="174" t="s">
        <v>6297</v>
      </c>
      <c r="L1411" s="174" t="s">
        <v>6289</v>
      </c>
      <c r="M1411" s="174" t="s">
        <v>33</v>
      </c>
      <c r="N1411" s="195" t="s">
        <v>4059</v>
      </c>
      <c r="O1411" s="174" t="s">
        <v>5618</v>
      </c>
    </row>
    <row r="1412" spans="3:15">
      <c r="C1412" s="173"/>
      <c r="D1412" s="173"/>
      <c r="E1412" s="173"/>
      <c r="H1412" s="199" t="s">
        <v>42</v>
      </c>
      <c r="I1412" s="175" t="s">
        <v>6299</v>
      </c>
      <c r="J1412" s="174" t="s">
        <v>6300</v>
      </c>
      <c r="L1412" s="174" t="s">
        <v>6292</v>
      </c>
      <c r="M1412" s="174" t="s">
        <v>33</v>
      </c>
      <c r="N1412" s="195" t="s">
        <v>5620</v>
      </c>
      <c r="O1412" s="174" t="s">
        <v>5621</v>
      </c>
    </row>
    <row r="1413" spans="3:15">
      <c r="C1413" s="173"/>
      <c r="D1413" s="173"/>
      <c r="E1413" s="173"/>
      <c r="H1413" s="199" t="s">
        <v>42</v>
      </c>
      <c r="I1413" s="175" t="s">
        <v>6302</v>
      </c>
      <c r="J1413" s="174" t="s">
        <v>6303</v>
      </c>
      <c r="L1413" s="174" t="s">
        <v>6295</v>
      </c>
      <c r="M1413" s="174" t="s">
        <v>33</v>
      </c>
      <c r="N1413" s="195" t="s">
        <v>5623</v>
      </c>
      <c r="O1413" s="174" t="s">
        <v>5624</v>
      </c>
    </row>
    <row r="1414" spans="3:15">
      <c r="C1414" s="173"/>
      <c r="D1414" s="173"/>
      <c r="E1414" s="173"/>
      <c r="H1414" s="199" t="s">
        <v>42</v>
      </c>
      <c r="I1414" s="175" t="s">
        <v>6305</v>
      </c>
      <c r="J1414" s="174" t="s">
        <v>6306</v>
      </c>
      <c r="L1414" s="174" t="s">
        <v>6298</v>
      </c>
      <c r="M1414" s="174" t="s">
        <v>33</v>
      </c>
      <c r="N1414" s="195" t="s">
        <v>5626</v>
      </c>
      <c r="O1414" s="174" t="s">
        <v>5627</v>
      </c>
    </row>
    <row r="1415" spans="3:15">
      <c r="C1415" s="173"/>
      <c r="D1415" s="173"/>
      <c r="E1415" s="173"/>
      <c r="H1415" s="199" t="s">
        <v>42</v>
      </c>
      <c r="I1415" s="175" t="s">
        <v>6308</v>
      </c>
      <c r="J1415" s="174" t="s">
        <v>6309</v>
      </c>
      <c r="L1415" s="174" t="s">
        <v>6301</v>
      </c>
      <c r="M1415" s="174" t="s">
        <v>33</v>
      </c>
      <c r="N1415" s="195" t="s">
        <v>2851</v>
      </c>
      <c r="O1415" s="174" t="s">
        <v>5629</v>
      </c>
    </row>
    <row r="1416" spans="3:15">
      <c r="C1416" s="173"/>
      <c r="D1416" s="173"/>
      <c r="E1416" s="173"/>
      <c r="H1416" s="199" t="s">
        <v>42</v>
      </c>
      <c r="I1416" s="175" t="s">
        <v>6311</v>
      </c>
      <c r="J1416" s="174" t="s">
        <v>6312</v>
      </c>
      <c r="L1416" s="174" t="s">
        <v>6304</v>
      </c>
      <c r="M1416" s="174" t="s">
        <v>33</v>
      </c>
      <c r="N1416" s="195" t="s">
        <v>2265</v>
      </c>
      <c r="O1416" s="174" t="s">
        <v>5631</v>
      </c>
    </row>
    <row r="1417" spans="3:15">
      <c r="C1417" s="173"/>
      <c r="D1417" s="173"/>
      <c r="E1417" s="173"/>
      <c r="H1417" s="199" t="s">
        <v>42</v>
      </c>
      <c r="I1417" s="175" t="s">
        <v>6314</v>
      </c>
      <c r="J1417" s="174" t="s">
        <v>6315</v>
      </c>
      <c r="L1417" s="174" t="s">
        <v>6307</v>
      </c>
      <c r="M1417" s="174" t="s">
        <v>33</v>
      </c>
      <c r="N1417" s="195" t="s">
        <v>5633</v>
      </c>
      <c r="O1417" s="174" t="s">
        <v>5634</v>
      </c>
    </row>
    <row r="1418" spans="3:15">
      <c r="C1418" s="173"/>
      <c r="D1418" s="173"/>
      <c r="E1418" s="173"/>
      <c r="H1418" s="199" t="s">
        <v>42</v>
      </c>
      <c r="I1418" s="175" t="s">
        <v>6317</v>
      </c>
      <c r="J1418" s="174" t="s">
        <v>6318</v>
      </c>
      <c r="L1418" s="174" t="s">
        <v>6310</v>
      </c>
      <c r="M1418" s="174"/>
      <c r="N1418" s="195"/>
      <c r="O1418" s="174" t="s">
        <v>5634</v>
      </c>
    </row>
    <row r="1419" spans="3:15">
      <c r="C1419" s="173"/>
      <c r="D1419" s="173"/>
      <c r="E1419" s="173"/>
      <c r="H1419" s="199" t="s">
        <v>42</v>
      </c>
      <c r="I1419" s="175" t="s">
        <v>6320</v>
      </c>
      <c r="J1419" s="174" t="s">
        <v>6321</v>
      </c>
      <c r="L1419" s="174" t="s">
        <v>6313</v>
      </c>
      <c r="M1419" s="174" t="s">
        <v>33</v>
      </c>
      <c r="N1419" s="195" t="s">
        <v>5636</v>
      </c>
      <c r="O1419" s="174" t="s">
        <v>5637</v>
      </c>
    </row>
    <row r="1420" spans="3:15">
      <c r="C1420" s="173"/>
      <c r="D1420" s="173"/>
      <c r="E1420" s="173"/>
      <c r="H1420" s="199" t="s">
        <v>42</v>
      </c>
      <c r="I1420" s="175" t="s">
        <v>6323</v>
      </c>
      <c r="J1420" s="174" t="s">
        <v>6324</v>
      </c>
      <c r="L1420" s="174" t="s">
        <v>6316</v>
      </c>
      <c r="M1420" s="174" t="s">
        <v>33</v>
      </c>
      <c r="N1420" s="195" t="s">
        <v>5639</v>
      </c>
      <c r="O1420" s="174" t="s">
        <v>5640</v>
      </c>
    </row>
    <row r="1421" spans="3:15">
      <c r="C1421" s="173"/>
      <c r="D1421" s="173"/>
      <c r="E1421" s="173"/>
      <c r="H1421" s="199" t="s">
        <v>42</v>
      </c>
      <c r="I1421" s="175" t="s">
        <v>6326</v>
      </c>
      <c r="J1421" s="174" t="s">
        <v>6327</v>
      </c>
      <c r="L1421" s="174" t="s">
        <v>6319</v>
      </c>
      <c r="M1421" s="174" t="s">
        <v>33</v>
      </c>
      <c r="N1421" s="195" t="s">
        <v>5642</v>
      </c>
      <c r="O1421" s="174" t="s">
        <v>5643</v>
      </c>
    </row>
    <row r="1422" spans="3:15">
      <c r="C1422" s="173"/>
      <c r="D1422" s="173"/>
      <c r="E1422" s="173"/>
      <c r="H1422" s="199" t="s">
        <v>42</v>
      </c>
      <c r="I1422" s="175" t="s">
        <v>6329</v>
      </c>
      <c r="J1422" s="174" t="s">
        <v>6330</v>
      </c>
      <c r="L1422" s="174" t="s">
        <v>6322</v>
      </c>
      <c r="M1422" s="174" t="s">
        <v>33</v>
      </c>
      <c r="N1422" s="195" t="s">
        <v>5645</v>
      </c>
      <c r="O1422" s="174" t="s">
        <v>5646</v>
      </c>
    </row>
    <row r="1423" spans="3:15">
      <c r="C1423" s="173"/>
      <c r="D1423" s="173"/>
      <c r="E1423" s="173"/>
      <c r="H1423" s="199" t="s">
        <v>42</v>
      </c>
      <c r="I1423" s="175" t="s">
        <v>6332</v>
      </c>
      <c r="J1423" s="174" t="s">
        <v>6333</v>
      </c>
      <c r="L1423" s="174" t="s">
        <v>6325</v>
      </c>
      <c r="M1423" s="174" t="s">
        <v>33</v>
      </c>
      <c r="N1423" s="195" t="s">
        <v>5648</v>
      </c>
      <c r="O1423" s="174" t="s">
        <v>5649</v>
      </c>
    </row>
    <row r="1424" spans="3:15">
      <c r="C1424" s="173"/>
      <c r="D1424" s="173"/>
      <c r="E1424" s="173"/>
      <c r="H1424" s="199" t="s">
        <v>42</v>
      </c>
      <c r="I1424" s="175" t="s">
        <v>6335</v>
      </c>
      <c r="J1424" s="174" t="s">
        <v>6336</v>
      </c>
      <c r="L1424" s="174" t="s">
        <v>6328</v>
      </c>
      <c r="M1424" s="174" t="s">
        <v>33</v>
      </c>
      <c r="N1424" s="195" t="s">
        <v>5651</v>
      </c>
      <c r="O1424" s="174" t="s">
        <v>5652</v>
      </c>
    </row>
    <row r="1425" spans="3:15">
      <c r="C1425" s="173"/>
      <c r="D1425" s="173"/>
      <c r="E1425" s="173"/>
      <c r="H1425" s="199" t="s">
        <v>42</v>
      </c>
      <c r="I1425" s="175" t="s">
        <v>6338</v>
      </c>
      <c r="J1425" s="174" t="s">
        <v>6339</v>
      </c>
      <c r="L1425" s="174" t="s">
        <v>6331</v>
      </c>
      <c r="M1425" s="174" t="s">
        <v>33</v>
      </c>
      <c r="N1425" s="195" t="s">
        <v>5654</v>
      </c>
      <c r="O1425" s="174" t="s">
        <v>5655</v>
      </c>
    </row>
    <row r="1426" spans="3:15">
      <c r="C1426" s="173"/>
      <c r="D1426" s="173"/>
      <c r="E1426" s="173"/>
      <c r="H1426" s="199" t="s">
        <v>42</v>
      </c>
      <c r="I1426" s="175" t="s">
        <v>6341</v>
      </c>
      <c r="J1426" s="174" t="s">
        <v>6342</v>
      </c>
      <c r="L1426" s="174" t="s">
        <v>6334</v>
      </c>
      <c r="M1426" s="174"/>
      <c r="N1426" s="195"/>
      <c r="O1426" s="174" t="s">
        <v>5655</v>
      </c>
    </row>
    <row r="1427" spans="3:15">
      <c r="C1427" s="173"/>
      <c r="D1427" s="173"/>
      <c r="E1427" s="173"/>
      <c r="H1427" s="199" t="s">
        <v>42</v>
      </c>
      <c r="I1427" s="175" t="s">
        <v>6344</v>
      </c>
      <c r="J1427" s="174" t="s">
        <v>6345</v>
      </c>
      <c r="L1427" s="174" t="s">
        <v>6337</v>
      </c>
      <c r="M1427" s="174" t="s">
        <v>33</v>
      </c>
      <c r="N1427" s="195" t="s">
        <v>5657</v>
      </c>
      <c r="O1427" s="174" t="s">
        <v>5658</v>
      </c>
    </row>
    <row r="1428" spans="3:15">
      <c r="C1428" s="173"/>
      <c r="D1428" s="173"/>
      <c r="E1428" s="173"/>
      <c r="H1428" s="199" t="s">
        <v>42</v>
      </c>
      <c r="I1428" s="175" t="s">
        <v>6347</v>
      </c>
      <c r="J1428" s="174" t="s">
        <v>6348</v>
      </c>
      <c r="L1428" s="174" t="s">
        <v>6340</v>
      </c>
      <c r="M1428" s="174" t="s">
        <v>34</v>
      </c>
      <c r="N1428" s="195" t="s">
        <v>5661</v>
      </c>
      <c r="O1428" s="174" t="s">
        <v>5662</v>
      </c>
    </row>
    <row r="1429" spans="3:15">
      <c r="C1429" s="173"/>
      <c r="D1429" s="173"/>
      <c r="E1429" s="173"/>
      <c r="H1429" s="199" t="s">
        <v>42</v>
      </c>
      <c r="I1429" s="175" t="s">
        <v>6350</v>
      </c>
      <c r="J1429" s="174" t="s">
        <v>6351</v>
      </c>
      <c r="L1429" s="174" t="s">
        <v>6343</v>
      </c>
      <c r="M1429" s="174" t="s">
        <v>34</v>
      </c>
      <c r="N1429" s="195" t="s">
        <v>5664</v>
      </c>
      <c r="O1429" s="174" t="s">
        <v>5665</v>
      </c>
    </row>
    <row r="1430" spans="3:15">
      <c r="C1430" s="173"/>
      <c r="D1430" s="173"/>
      <c r="E1430" s="173"/>
      <c r="H1430" s="199" t="s">
        <v>42</v>
      </c>
      <c r="I1430" s="175" t="s">
        <v>6353</v>
      </c>
      <c r="J1430" s="174" t="s">
        <v>6354</v>
      </c>
      <c r="L1430" s="174" t="s">
        <v>6346</v>
      </c>
      <c r="M1430" s="174" t="s">
        <v>34</v>
      </c>
      <c r="N1430" s="195" t="s">
        <v>5667</v>
      </c>
      <c r="O1430" s="174" t="s">
        <v>5668</v>
      </c>
    </row>
    <row r="1431" spans="3:15">
      <c r="C1431" s="173"/>
      <c r="D1431" s="173"/>
      <c r="E1431" s="173"/>
      <c r="H1431" s="199" t="s">
        <v>42</v>
      </c>
      <c r="I1431" s="175" t="s">
        <v>6356</v>
      </c>
      <c r="J1431" s="174" t="s">
        <v>6357</v>
      </c>
      <c r="L1431" s="174" t="s">
        <v>6349</v>
      </c>
      <c r="M1431" s="174" t="s">
        <v>34</v>
      </c>
      <c r="N1431" s="195" t="s">
        <v>5670</v>
      </c>
      <c r="O1431" s="174" t="s">
        <v>5671</v>
      </c>
    </row>
    <row r="1432" spans="3:15">
      <c r="C1432" s="173"/>
      <c r="D1432" s="173"/>
      <c r="E1432" s="173"/>
      <c r="H1432" s="199" t="s">
        <v>42</v>
      </c>
      <c r="I1432" s="175" t="s">
        <v>6359</v>
      </c>
      <c r="J1432" s="174" t="s">
        <v>6360</v>
      </c>
      <c r="L1432" s="174" t="s">
        <v>6352</v>
      </c>
      <c r="M1432" s="174"/>
      <c r="N1432" s="195"/>
      <c r="O1432" s="174" t="s">
        <v>5671</v>
      </c>
    </row>
    <row r="1433" spans="3:15">
      <c r="C1433" s="173"/>
      <c r="D1433" s="173"/>
      <c r="E1433" s="173"/>
      <c r="H1433" s="199" t="s">
        <v>42</v>
      </c>
      <c r="I1433" s="175" t="s">
        <v>6362</v>
      </c>
      <c r="J1433" s="174" t="s">
        <v>6363</v>
      </c>
      <c r="L1433" s="174" t="s">
        <v>6355</v>
      </c>
      <c r="M1433" s="174" t="s">
        <v>34</v>
      </c>
      <c r="N1433" s="195" t="s">
        <v>5673</v>
      </c>
      <c r="O1433" s="174" t="s">
        <v>5674</v>
      </c>
    </row>
    <row r="1434" spans="3:15">
      <c r="C1434" s="173"/>
      <c r="D1434" s="173"/>
      <c r="E1434" s="173"/>
      <c r="H1434" s="199" t="s">
        <v>42</v>
      </c>
      <c r="I1434" s="175" t="s">
        <v>6365</v>
      </c>
      <c r="J1434" s="174" t="s">
        <v>6366</v>
      </c>
      <c r="L1434" s="174" t="s">
        <v>6358</v>
      </c>
      <c r="M1434" s="174" t="s">
        <v>34</v>
      </c>
      <c r="N1434" s="195" t="s">
        <v>5676</v>
      </c>
      <c r="O1434" s="174" t="s">
        <v>5677</v>
      </c>
    </row>
    <row r="1435" spans="3:15">
      <c r="C1435" s="173"/>
      <c r="D1435" s="173"/>
      <c r="E1435" s="173"/>
      <c r="H1435" s="199" t="s">
        <v>42</v>
      </c>
      <c r="I1435" s="175" t="s">
        <v>6368</v>
      </c>
      <c r="J1435" s="174" t="s">
        <v>6369</v>
      </c>
      <c r="L1435" s="174" t="s">
        <v>6361</v>
      </c>
      <c r="M1435" s="174" t="s">
        <v>34</v>
      </c>
      <c r="N1435" s="195" t="s">
        <v>5679</v>
      </c>
      <c r="O1435" s="174" t="s">
        <v>5680</v>
      </c>
    </row>
    <row r="1436" spans="3:15">
      <c r="C1436" s="173"/>
      <c r="D1436" s="173"/>
      <c r="E1436" s="173"/>
      <c r="H1436" s="199" t="s">
        <v>42</v>
      </c>
      <c r="I1436" s="175" t="s">
        <v>6371</v>
      </c>
      <c r="J1436" s="174" t="s">
        <v>6372</v>
      </c>
      <c r="L1436" s="174" t="s">
        <v>6364</v>
      </c>
      <c r="M1436" s="174" t="s">
        <v>34</v>
      </c>
      <c r="N1436" s="195" t="s">
        <v>5682</v>
      </c>
      <c r="O1436" s="174" t="s">
        <v>5683</v>
      </c>
    </row>
    <row r="1437" spans="3:15">
      <c r="C1437" s="173"/>
      <c r="D1437" s="173"/>
      <c r="E1437" s="173"/>
      <c r="H1437" s="199" t="s">
        <v>42</v>
      </c>
      <c r="I1437" s="175" t="s">
        <v>6374</v>
      </c>
      <c r="J1437" s="174" t="s">
        <v>6375</v>
      </c>
      <c r="L1437" s="174" t="s">
        <v>6367</v>
      </c>
      <c r="M1437" s="174" t="s">
        <v>34</v>
      </c>
      <c r="N1437" s="195" t="s">
        <v>5685</v>
      </c>
      <c r="O1437" s="174" t="s">
        <v>5686</v>
      </c>
    </row>
    <row r="1438" spans="3:15">
      <c r="C1438" s="173"/>
      <c r="D1438" s="173"/>
      <c r="E1438" s="173"/>
      <c r="H1438" s="199" t="s">
        <v>42</v>
      </c>
      <c r="I1438" s="175" t="s">
        <v>6377</v>
      </c>
      <c r="J1438" s="174" t="s">
        <v>6378</v>
      </c>
      <c r="L1438" s="174" t="s">
        <v>6370</v>
      </c>
      <c r="M1438" s="174" t="s">
        <v>34</v>
      </c>
      <c r="N1438" s="195" t="s">
        <v>5688</v>
      </c>
      <c r="O1438" s="174" t="s">
        <v>5689</v>
      </c>
    </row>
    <row r="1439" spans="3:15">
      <c r="C1439" s="173"/>
      <c r="D1439" s="173"/>
      <c r="E1439" s="173"/>
      <c r="H1439" s="199" t="s">
        <v>42</v>
      </c>
      <c r="I1439" s="175" t="s">
        <v>6380</v>
      </c>
      <c r="J1439" s="174" t="s">
        <v>6381</v>
      </c>
      <c r="L1439" s="174" t="s">
        <v>6373</v>
      </c>
      <c r="M1439" s="174" t="s">
        <v>34</v>
      </c>
      <c r="N1439" s="195" t="s">
        <v>5691</v>
      </c>
      <c r="O1439" s="174" t="s">
        <v>5692</v>
      </c>
    </row>
    <row r="1440" spans="3:15">
      <c r="C1440" s="173"/>
      <c r="D1440" s="173"/>
      <c r="E1440" s="173"/>
      <c r="H1440" s="199" t="s">
        <v>42</v>
      </c>
      <c r="I1440" s="175" t="s">
        <v>6383</v>
      </c>
      <c r="J1440" s="174" t="s">
        <v>6384</v>
      </c>
      <c r="L1440" s="174" t="s">
        <v>6376</v>
      </c>
      <c r="M1440" s="174" t="s">
        <v>34</v>
      </c>
      <c r="N1440" s="195" t="s">
        <v>5694</v>
      </c>
      <c r="O1440" s="174" t="s">
        <v>5695</v>
      </c>
    </row>
    <row r="1441" spans="3:15">
      <c r="C1441" s="173"/>
      <c r="D1441" s="173"/>
      <c r="E1441" s="173"/>
      <c r="H1441" s="199" t="s">
        <v>42</v>
      </c>
      <c r="I1441" s="175" t="s">
        <v>6386</v>
      </c>
      <c r="J1441" s="174" t="s">
        <v>6387</v>
      </c>
      <c r="L1441" s="174" t="s">
        <v>6379</v>
      </c>
      <c r="M1441" s="174" t="s">
        <v>34</v>
      </c>
      <c r="N1441" s="195" t="s">
        <v>5697</v>
      </c>
      <c r="O1441" s="174" t="s">
        <v>5698</v>
      </c>
    </row>
    <row r="1442" spans="3:15">
      <c r="C1442" s="173"/>
      <c r="D1442" s="173"/>
      <c r="E1442" s="173"/>
      <c r="H1442" s="199" t="s">
        <v>42</v>
      </c>
      <c r="I1442" s="175" t="s">
        <v>6389</v>
      </c>
      <c r="J1442" s="174" t="s">
        <v>6390</v>
      </c>
      <c r="L1442" s="174" t="s">
        <v>6382</v>
      </c>
      <c r="M1442" s="174" t="s">
        <v>34</v>
      </c>
      <c r="N1442" s="195" t="s">
        <v>5700</v>
      </c>
      <c r="O1442" s="174" t="s">
        <v>5701</v>
      </c>
    </row>
    <row r="1443" spans="3:15">
      <c r="C1443" s="173"/>
      <c r="D1443" s="173"/>
      <c r="E1443" s="173"/>
      <c r="H1443" s="199" t="s">
        <v>42</v>
      </c>
      <c r="I1443" s="175" t="s">
        <v>6392</v>
      </c>
      <c r="J1443" s="174" t="s">
        <v>6393</v>
      </c>
      <c r="L1443" s="174" t="s">
        <v>6385</v>
      </c>
      <c r="M1443" s="174" t="s">
        <v>34</v>
      </c>
      <c r="N1443" s="195" t="s">
        <v>5703</v>
      </c>
      <c r="O1443" s="174" t="s">
        <v>5704</v>
      </c>
    </row>
    <row r="1444" spans="3:15">
      <c r="C1444" s="173"/>
      <c r="D1444" s="173"/>
      <c r="E1444" s="173"/>
      <c r="H1444" s="199" t="s">
        <v>42</v>
      </c>
      <c r="I1444" s="175" t="s">
        <v>6395</v>
      </c>
      <c r="J1444" s="174" t="s">
        <v>6396</v>
      </c>
      <c r="L1444" s="174" t="s">
        <v>6388</v>
      </c>
      <c r="M1444" s="174" t="s">
        <v>34</v>
      </c>
      <c r="N1444" s="195" t="s">
        <v>3947</v>
      </c>
      <c r="O1444" s="174" t="s">
        <v>5706</v>
      </c>
    </row>
    <row r="1445" spans="3:15">
      <c r="C1445" s="173"/>
      <c r="D1445" s="173"/>
      <c r="E1445" s="173"/>
      <c r="H1445" s="199" t="s">
        <v>42</v>
      </c>
      <c r="I1445" s="175" t="s">
        <v>6398</v>
      </c>
      <c r="J1445" s="174" t="s">
        <v>6399</v>
      </c>
      <c r="L1445" s="174" t="s">
        <v>6391</v>
      </c>
      <c r="M1445" s="174" t="s">
        <v>34</v>
      </c>
      <c r="N1445" s="195" t="s">
        <v>5708</v>
      </c>
      <c r="O1445" s="174" t="s">
        <v>5709</v>
      </c>
    </row>
    <row r="1446" spans="3:15">
      <c r="C1446" s="173"/>
      <c r="D1446" s="173"/>
      <c r="E1446" s="173"/>
      <c r="H1446" s="199" t="s">
        <v>42</v>
      </c>
      <c r="I1446" s="175" t="s">
        <v>6401</v>
      </c>
      <c r="J1446" s="174" t="s">
        <v>6402</v>
      </c>
      <c r="L1446" s="174" t="s">
        <v>6394</v>
      </c>
      <c r="M1446" s="174"/>
      <c r="N1446" s="195"/>
      <c r="O1446" s="174" t="s">
        <v>5709</v>
      </c>
    </row>
    <row r="1447" spans="3:15">
      <c r="C1447" s="173"/>
      <c r="D1447" s="173"/>
      <c r="E1447" s="173"/>
      <c r="H1447" s="204"/>
      <c r="I1447" s="211" t="s">
        <v>2058</v>
      </c>
      <c r="J1447" s="205"/>
      <c r="L1447" s="174" t="s">
        <v>6397</v>
      </c>
      <c r="M1447" s="174" t="s">
        <v>34</v>
      </c>
      <c r="N1447" s="195" t="s">
        <v>5711</v>
      </c>
      <c r="O1447" s="174" t="s">
        <v>5712</v>
      </c>
    </row>
    <row r="1448" spans="3:15">
      <c r="C1448" s="173"/>
      <c r="D1448" s="173"/>
      <c r="E1448" s="173"/>
      <c r="H1448" s="199" t="s">
        <v>43</v>
      </c>
      <c r="I1448" s="175" t="s">
        <v>6405</v>
      </c>
      <c r="J1448" s="174" t="s">
        <v>6406</v>
      </c>
      <c r="L1448" s="174" t="s">
        <v>6400</v>
      </c>
      <c r="M1448" s="174"/>
      <c r="N1448" s="195"/>
      <c r="O1448" s="174" t="s">
        <v>5712</v>
      </c>
    </row>
    <row r="1449" spans="3:15">
      <c r="C1449" s="173"/>
      <c r="D1449" s="173"/>
      <c r="E1449" s="173"/>
      <c r="H1449" s="199" t="s">
        <v>43</v>
      </c>
      <c r="I1449" s="175" t="s">
        <v>6408</v>
      </c>
      <c r="J1449" s="174" t="s">
        <v>6409</v>
      </c>
      <c r="L1449" s="174" t="s">
        <v>6403</v>
      </c>
      <c r="M1449" s="174" t="s">
        <v>35</v>
      </c>
      <c r="N1449" s="195" t="s">
        <v>5715</v>
      </c>
      <c r="O1449" s="174" t="s">
        <v>5716</v>
      </c>
    </row>
    <row r="1450" spans="3:15">
      <c r="C1450" s="173"/>
      <c r="D1450" s="173"/>
      <c r="E1450" s="173"/>
      <c r="H1450" s="199" t="s">
        <v>43</v>
      </c>
      <c r="I1450" s="175" t="s">
        <v>4116</v>
      </c>
      <c r="J1450" s="174" t="s">
        <v>6411</v>
      </c>
      <c r="L1450" s="174" t="s">
        <v>6404</v>
      </c>
      <c r="M1450" s="174" t="s">
        <v>35</v>
      </c>
      <c r="N1450" s="195" t="s">
        <v>5718</v>
      </c>
      <c r="O1450" s="174" t="s">
        <v>5719</v>
      </c>
    </row>
    <row r="1451" spans="3:15">
      <c r="C1451" s="173"/>
      <c r="D1451" s="173"/>
      <c r="E1451" s="173"/>
      <c r="H1451" s="199" t="s">
        <v>43</v>
      </c>
      <c r="I1451" s="175" t="s">
        <v>6413</v>
      </c>
      <c r="J1451" s="174" t="s">
        <v>6414</v>
      </c>
      <c r="L1451" s="174" t="s">
        <v>6407</v>
      </c>
      <c r="M1451" s="174" t="s">
        <v>35</v>
      </c>
      <c r="N1451" s="195" t="s">
        <v>5721</v>
      </c>
      <c r="O1451" s="174" t="s">
        <v>5722</v>
      </c>
    </row>
    <row r="1452" spans="3:15">
      <c r="C1452" s="173"/>
      <c r="D1452" s="173"/>
      <c r="E1452" s="173"/>
      <c r="H1452" s="199" t="s">
        <v>43</v>
      </c>
      <c r="I1452" s="175" t="s">
        <v>6416</v>
      </c>
      <c r="J1452" s="174" t="s">
        <v>6417</v>
      </c>
      <c r="L1452" s="174" t="s">
        <v>6410</v>
      </c>
      <c r="M1452" s="174" t="s">
        <v>35</v>
      </c>
      <c r="N1452" s="195" t="s">
        <v>5724</v>
      </c>
      <c r="O1452" s="174" t="s">
        <v>5725</v>
      </c>
    </row>
    <row r="1453" spans="3:15">
      <c r="C1453" s="173"/>
      <c r="D1453" s="173"/>
      <c r="E1453" s="173"/>
      <c r="H1453" s="199" t="s">
        <v>43</v>
      </c>
      <c r="I1453" s="175" t="s">
        <v>6419</v>
      </c>
      <c r="J1453" s="174" t="s">
        <v>6420</v>
      </c>
      <c r="L1453" s="174" t="s">
        <v>6412</v>
      </c>
      <c r="M1453" s="174" t="s">
        <v>35</v>
      </c>
      <c r="N1453" s="195" t="s">
        <v>5727</v>
      </c>
      <c r="O1453" s="174" t="s">
        <v>5728</v>
      </c>
    </row>
    <row r="1454" spans="3:15">
      <c r="C1454" s="173"/>
      <c r="D1454" s="173"/>
      <c r="E1454" s="173"/>
      <c r="H1454" s="199" t="s">
        <v>43</v>
      </c>
      <c r="I1454" s="175" t="s">
        <v>6422</v>
      </c>
      <c r="J1454" s="174" t="s">
        <v>6423</v>
      </c>
      <c r="L1454" s="174" t="s">
        <v>6415</v>
      </c>
      <c r="M1454" s="174"/>
      <c r="N1454" s="195"/>
      <c r="O1454" s="174" t="s">
        <v>5728</v>
      </c>
    </row>
    <row r="1455" spans="3:15">
      <c r="C1455" s="173"/>
      <c r="D1455" s="173"/>
      <c r="E1455" s="173"/>
      <c r="H1455" s="199" t="s">
        <v>43</v>
      </c>
      <c r="I1455" s="175" t="s">
        <v>6425</v>
      </c>
      <c r="J1455" s="174" t="s">
        <v>6426</v>
      </c>
      <c r="L1455" s="174" t="s">
        <v>6418</v>
      </c>
      <c r="M1455" s="174" t="s">
        <v>35</v>
      </c>
      <c r="N1455" s="195" t="s">
        <v>5730</v>
      </c>
      <c r="O1455" s="174" t="s">
        <v>5731</v>
      </c>
    </row>
    <row r="1456" spans="3:15">
      <c r="C1456" s="173"/>
      <c r="D1456" s="173"/>
      <c r="E1456" s="173"/>
      <c r="H1456" s="199" t="s">
        <v>43</v>
      </c>
      <c r="I1456" s="175" t="s">
        <v>6428</v>
      </c>
      <c r="J1456" s="174" t="s">
        <v>6429</v>
      </c>
      <c r="L1456" s="174" t="s">
        <v>6421</v>
      </c>
      <c r="M1456" s="174" t="s">
        <v>35</v>
      </c>
      <c r="N1456" s="195" t="s">
        <v>5733</v>
      </c>
      <c r="O1456" s="174" t="s">
        <v>5734</v>
      </c>
    </row>
    <row r="1457" spans="3:15">
      <c r="C1457" s="173"/>
      <c r="D1457" s="173"/>
      <c r="E1457" s="173"/>
      <c r="H1457" s="199" t="s">
        <v>43</v>
      </c>
      <c r="I1457" s="175" t="s">
        <v>6431</v>
      </c>
      <c r="J1457" s="174" t="s">
        <v>6432</v>
      </c>
      <c r="L1457" s="174" t="s">
        <v>6424</v>
      </c>
      <c r="M1457" s="174" t="s">
        <v>35</v>
      </c>
      <c r="N1457" s="195" t="s">
        <v>5736</v>
      </c>
      <c r="O1457" s="174" t="s">
        <v>5737</v>
      </c>
    </row>
    <row r="1458" spans="3:15">
      <c r="C1458" s="173"/>
      <c r="D1458" s="173"/>
      <c r="E1458" s="173"/>
      <c r="H1458" s="199" t="s">
        <v>43</v>
      </c>
      <c r="I1458" s="175" t="s">
        <v>6434</v>
      </c>
      <c r="J1458" s="174" t="s">
        <v>6435</v>
      </c>
      <c r="L1458" s="174" t="s">
        <v>6427</v>
      </c>
      <c r="M1458" s="174" t="s">
        <v>35</v>
      </c>
      <c r="N1458" s="195" t="s">
        <v>5739</v>
      </c>
      <c r="O1458" s="174" t="s">
        <v>5740</v>
      </c>
    </row>
    <row r="1459" spans="3:15">
      <c r="C1459" s="173"/>
      <c r="D1459" s="173"/>
      <c r="E1459" s="173"/>
      <c r="H1459" s="199" t="s">
        <v>43</v>
      </c>
      <c r="I1459" s="175" t="s">
        <v>6437</v>
      </c>
      <c r="J1459" s="174" t="s">
        <v>6438</v>
      </c>
      <c r="L1459" s="174" t="s">
        <v>6430</v>
      </c>
      <c r="M1459" s="174"/>
      <c r="N1459" s="195"/>
      <c r="O1459" s="174" t="s">
        <v>5740</v>
      </c>
    </row>
    <row r="1460" spans="3:15">
      <c r="C1460" s="173"/>
      <c r="D1460" s="173"/>
      <c r="E1460" s="173"/>
      <c r="H1460" s="199" t="s">
        <v>43</v>
      </c>
      <c r="I1460" s="175" t="s">
        <v>2171</v>
      </c>
      <c r="J1460" s="174" t="s">
        <v>6440</v>
      </c>
      <c r="L1460" s="174" t="s">
        <v>6433</v>
      </c>
      <c r="M1460" s="174" t="s">
        <v>35</v>
      </c>
      <c r="N1460" s="195" t="s">
        <v>5742</v>
      </c>
      <c r="O1460" s="174" t="s">
        <v>5743</v>
      </c>
    </row>
    <row r="1461" spans="3:15">
      <c r="C1461" s="173"/>
      <c r="D1461" s="173"/>
      <c r="E1461" s="173"/>
      <c r="H1461" s="199" t="s">
        <v>43</v>
      </c>
      <c r="I1461" s="175" t="s">
        <v>6442</v>
      </c>
      <c r="J1461" s="174" t="s">
        <v>6443</v>
      </c>
      <c r="L1461" s="174" t="s">
        <v>6436</v>
      </c>
      <c r="M1461" s="174" t="s">
        <v>35</v>
      </c>
      <c r="N1461" s="195" t="s">
        <v>5745</v>
      </c>
      <c r="O1461" s="174" t="s">
        <v>5746</v>
      </c>
    </row>
    <row r="1462" spans="3:15">
      <c r="C1462" s="173"/>
      <c r="D1462" s="173"/>
      <c r="E1462" s="173"/>
      <c r="H1462" s="199" t="s">
        <v>43</v>
      </c>
      <c r="I1462" s="175" t="s">
        <v>6445</v>
      </c>
      <c r="J1462" s="174" t="s">
        <v>6446</v>
      </c>
      <c r="L1462" s="174" t="s">
        <v>6439</v>
      </c>
      <c r="M1462" s="174"/>
      <c r="N1462" s="195"/>
      <c r="O1462" s="174" t="s">
        <v>5746</v>
      </c>
    </row>
    <row r="1463" spans="3:15">
      <c r="C1463" s="173"/>
      <c r="D1463" s="173"/>
      <c r="E1463" s="173"/>
      <c r="H1463" s="199" t="s">
        <v>43</v>
      </c>
      <c r="I1463" s="175" t="s">
        <v>6448</v>
      </c>
      <c r="J1463" s="174" t="s">
        <v>6449</v>
      </c>
      <c r="L1463" s="174" t="s">
        <v>6441</v>
      </c>
      <c r="M1463" s="174" t="s">
        <v>35</v>
      </c>
      <c r="N1463" s="195" t="s">
        <v>5748</v>
      </c>
      <c r="O1463" s="174" t="s">
        <v>5749</v>
      </c>
    </row>
    <row r="1464" spans="3:15">
      <c r="C1464" s="173"/>
      <c r="D1464" s="173"/>
      <c r="E1464" s="173"/>
      <c r="H1464" s="199" t="s">
        <v>43</v>
      </c>
      <c r="I1464" s="175" t="s">
        <v>6451</v>
      </c>
      <c r="J1464" s="174" t="s">
        <v>6452</v>
      </c>
      <c r="L1464" s="174" t="s">
        <v>6444</v>
      </c>
      <c r="M1464" s="174"/>
      <c r="N1464" s="195"/>
      <c r="O1464" s="174" t="s">
        <v>5749</v>
      </c>
    </row>
    <row r="1465" spans="3:15">
      <c r="C1465" s="173"/>
      <c r="D1465" s="173"/>
      <c r="E1465" s="173"/>
      <c r="H1465" s="199" t="s">
        <v>43</v>
      </c>
      <c r="I1465" s="175" t="s">
        <v>6454</v>
      </c>
      <c r="J1465" s="174" t="s">
        <v>6455</v>
      </c>
      <c r="L1465" s="174" t="s">
        <v>6447</v>
      </c>
      <c r="M1465" s="174"/>
      <c r="N1465" s="195"/>
      <c r="O1465" s="174" t="s">
        <v>5749</v>
      </c>
    </row>
    <row r="1466" spans="3:15">
      <c r="C1466" s="173"/>
      <c r="D1466" s="173"/>
      <c r="E1466" s="173"/>
      <c r="H1466" s="199" t="s">
        <v>43</v>
      </c>
      <c r="I1466" s="175" t="s">
        <v>6457</v>
      </c>
      <c r="J1466" s="174" t="s">
        <v>6458</v>
      </c>
      <c r="L1466" s="174" t="s">
        <v>6450</v>
      </c>
      <c r="M1466" s="174" t="s">
        <v>35</v>
      </c>
      <c r="N1466" s="195" t="s">
        <v>5751</v>
      </c>
      <c r="O1466" s="174" t="s">
        <v>5752</v>
      </c>
    </row>
    <row r="1467" spans="3:15">
      <c r="C1467" s="173"/>
      <c r="D1467" s="173"/>
      <c r="E1467" s="173"/>
      <c r="H1467" s="199" t="s">
        <v>43</v>
      </c>
      <c r="I1467" s="175" t="s">
        <v>6460</v>
      </c>
      <c r="J1467" s="174" t="s">
        <v>6461</v>
      </c>
      <c r="L1467" s="174" t="s">
        <v>6453</v>
      </c>
      <c r="M1467" s="174" t="s">
        <v>35</v>
      </c>
      <c r="N1467" s="195" t="s">
        <v>5754</v>
      </c>
      <c r="O1467" s="174" t="s">
        <v>5755</v>
      </c>
    </row>
    <row r="1468" spans="3:15">
      <c r="C1468" s="173"/>
      <c r="D1468" s="173"/>
      <c r="E1468" s="173"/>
      <c r="H1468" s="199" t="s">
        <v>43</v>
      </c>
      <c r="I1468" s="175" t="s">
        <v>6463</v>
      </c>
      <c r="J1468" s="174" t="s">
        <v>6464</v>
      </c>
      <c r="L1468" s="174" t="s">
        <v>6456</v>
      </c>
      <c r="M1468" s="174" t="s">
        <v>35</v>
      </c>
      <c r="N1468" s="195" t="s">
        <v>5757</v>
      </c>
      <c r="O1468" s="174" t="s">
        <v>5758</v>
      </c>
    </row>
    <row r="1469" spans="3:15">
      <c r="C1469" s="173"/>
      <c r="D1469" s="173"/>
      <c r="E1469" s="173"/>
      <c r="H1469" s="199" t="s">
        <v>43</v>
      </c>
      <c r="I1469" s="175" t="s">
        <v>6466</v>
      </c>
      <c r="J1469" s="174" t="s">
        <v>6467</v>
      </c>
      <c r="L1469" s="174" t="s">
        <v>6459</v>
      </c>
      <c r="M1469" s="174"/>
      <c r="N1469" s="195"/>
      <c r="O1469" s="174" t="s">
        <v>5758</v>
      </c>
    </row>
    <row r="1470" spans="3:15">
      <c r="C1470" s="173"/>
      <c r="D1470" s="173"/>
      <c r="E1470" s="173"/>
      <c r="H1470" s="199" t="s">
        <v>43</v>
      </c>
      <c r="I1470" s="175" t="s">
        <v>6469</v>
      </c>
      <c r="J1470" s="174" t="s">
        <v>6470</v>
      </c>
      <c r="L1470" s="174" t="s">
        <v>6462</v>
      </c>
      <c r="M1470" s="174" t="s">
        <v>35</v>
      </c>
      <c r="N1470" s="195" t="s">
        <v>5760</v>
      </c>
      <c r="O1470" s="174" t="s">
        <v>5761</v>
      </c>
    </row>
    <row r="1471" spans="3:15">
      <c r="C1471" s="173"/>
      <c r="D1471" s="173"/>
      <c r="E1471" s="173"/>
      <c r="H1471" s="199" t="s">
        <v>43</v>
      </c>
      <c r="I1471" s="175" t="s">
        <v>6472</v>
      </c>
      <c r="J1471" s="174" t="s">
        <v>6473</v>
      </c>
      <c r="L1471" s="174" t="s">
        <v>6465</v>
      </c>
      <c r="M1471" s="174"/>
      <c r="N1471" s="195"/>
      <c r="O1471" s="174" t="s">
        <v>5761</v>
      </c>
    </row>
    <row r="1472" spans="3:15">
      <c r="C1472" s="173"/>
      <c r="D1472" s="173"/>
      <c r="E1472" s="173"/>
      <c r="H1472" s="199" t="s">
        <v>43</v>
      </c>
      <c r="I1472" s="175" t="s">
        <v>6475</v>
      </c>
      <c r="J1472" s="174" t="s">
        <v>6476</v>
      </c>
      <c r="L1472" s="174" t="s">
        <v>6468</v>
      </c>
      <c r="M1472" s="174" t="s">
        <v>36</v>
      </c>
      <c r="N1472" s="195" t="s">
        <v>5764</v>
      </c>
      <c r="O1472" s="174" t="s">
        <v>5765</v>
      </c>
    </row>
    <row r="1473" spans="3:15">
      <c r="C1473" s="173"/>
      <c r="D1473" s="173"/>
      <c r="E1473" s="173"/>
      <c r="H1473" s="199" t="s">
        <v>43</v>
      </c>
      <c r="I1473" s="175" t="s">
        <v>6115</v>
      </c>
      <c r="J1473" s="174" t="s">
        <v>6478</v>
      </c>
      <c r="L1473" s="174" t="s">
        <v>6471</v>
      </c>
      <c r="M1473" s="174" t="s">
        <v>36</v>
      </c>
      <c r="N1473" s="195" t="s">
        <v>5767</v>
      </c>
      <c r="O1473" s="174" t="s">
        <v>5768</v>
      </c>
    </row>
    <row r="1474" spans="3:15">
      <c r="C1474" s="173"/>
      <c r="D1474" s="173"/>
      <c r="E1474" s="173"/>
      <c r="H1474" s="199" t="s">
        <v>43</v>
      </c>
      <c r="I1474" s="175" t="s">
        <v>6480</v>
      </c>
      <c r="J1474" s="174" t="s">
        <v>6481</v>
      </c>
      <c r="L1474" s="174" t="s">
        <v>6474</v>
      </c>
      <c r="M1474" s="174" t="s">
        <v>36</v>
      </c>
      <c r="N1474" s="195" t="s">
        <v>5770</v>
      </c>
      <c r="O1474" s="174" t="s">
        <v>5771</v>
      </c>
    </row>
    <row r="1475" spans="3:15">
      <c r="C1475" s="173"/>
      <c r="D1475" s="173"/>
      <c r="E1475" s="173"/>
      <c r="H1475" s="199" t="s">
        <v>43</v>
      </c>
      <c r="I1475" s="175" t="s">
        <v>6483</v>
      </c>
      <c r="J1475" s="174" t="s">
        <v>6484</v>
      </c>
      <c r="L1475" s="174" t="s">
        <v>6477</v>
      </c>
      <c r="M1475" s="174" t="s">
        <v>36</v>
      </c>
      <c r="N1475" s="195" t="s">
        <v>5773</v>
      </c>
      <c r="O1475" s="174" t="s">
        <v>5774</v>
      </c>
    </row>
    <row r="1476" spans="3:15">
      <c r="C1476" s="173"/>
      <c r="D1476" s="173"/>
      <c r="E1476" s="173"/>
      <c r="H1476" s="199" t="s">
        <v>43</v>
      </c>
      <c r="I1476" s="175" t="s">
        <v>6486</v>
      </c>
      <c r="J1476" s="174" t="s">
        <v>6487</v>
      </c>
      <c r="L1476" s="174" t="s">
        <v>6479</v>
      </c>
      <c r="M1476" s="174" t="s">
        <v>36</v>
      </c>
      <c r="N1476" s="195" t="s">
        <v>5776</v>
      </c>
      <c r="O1476" s="174" t="s">
        <v>5777</v>
      </c>
    </row>
    <row r="1477" spans="3:15">
      <c r="C1477" s="173"/>
      <c r="D1477" s="173"/>
      <c r="E1477" s="173"/>
      <c r="H1477" s="199" t="s">
        <v>43</v>
      </c>
      <c r="I1477" s="175" t="s">
        <v>6489</v>
      </c>
      <c r="J1477" s="174" t="s">
        <v>6490</v>
      </c>
      <c r="L1477" s="174" t="s">
        <v>6482</v>
      </c>
      <c r="M1477" s="174" t="s">
        <v>36</v>
      </c>
      <c r="N1477" s="195" t="s">
        <v>5779</v>
      </c>
      <c r="O1477" s="174" t="s">
        <v>5780</v>
      </c>
    </row>
    <row r="1478" spans="3:15">
      <c r="C1478" s="173"/>
      <c r="D1478" s="173"/>
      <c r="E1478" s="173"/>
      <c r="H1478" s="199" t="s">
        <v>43</v>
      </c>
      <c r="I1478" s="175" t="s">
        <v>6492</v>
      </c>
      <c r="J1478" s="174" t="s">
        <v>6493</v>
      </c>
      <c r="L1478" s="174" t="s">
        <v>6485</v>
      </c>
      <c r="M1478" s="174" t="s">
        <v>36</v>
      </c>
      <c r="N1478" s="195" t="s">
        <v>5782</v>
      </c>
      <c r="O1478" s="174" t="s">
        <v>5783</v>
      </c>
    </row>
    <row r="1479" spans="3:15">
      <c r="C1479" s="173"/>
      <c r="D1479" s="173"/>
      <c r="E1479" s="173"/>
      <c r="H1479" s="199" t="s">
        <v>43</v>
      </c>
      <c r="I1479" s="175" t="s">
        <v>6495</v>
      </c>
      <c r="J1479" s="174" t="s">
        <v>6496</v>
      </c>
      <c r="L1479" s="174" t="s">
        <v>6488</v>
      </c>
      <c r="M1479" s="174"/>
      <c r="N1479" s="195"/>
      <c r="O1479" s="174" t="s">
        <v>5783</v>
      </c>
    </row>
    <row r="1480" spans="3:15">
      <c r="C1480" s="173"/>
      <c r="D1480" s="173"/>
      <c r="E1480" s="173"/>
      <c r="H1480" s="199" t="s">
        <v>43</v>
      </c>
      <c r="I1480" s="175" t="s">
        <v>6498</v>
      </c>
      <c r="J1480" s="174" t="s">
        <v>6499</v>
      </c>
      <c r="L1480" s="174" t="s">
        <v>6491</v>
      </c>
      <c r="M1480" s="174" t="s">
        <v>36</v>
      </c>
      <c r="N1480" s="195" t="s">
        <v>5785</v>
      </c>
      <c r="O1480" s="174" t="s">
        <v>5786</v>
      </c>
    </row>
    <row r="1481" spans="3:15">
      <c r="C1481" s="173"/>
      <c r="D1481" s="173"/>
      <c r="E1481" s="173"/>
      <c r="H1481" s="199" t="s">
        <v>43</v>
      </c>
      <c r="I1481" s="175" t="s">
        <v>6501</v>
      </c>
      <c r="J1481" s="174" t="s">
        <v>6502</v>
      </c>
      <c r="L1481" s="174" t="s">
        <v>6494</v>
      </c>
      <c r="M1481" s="174" t="s">
        <v>37</v>
      </c>
      <c r="N1481" s="195" t="s">
        <v>5789</v>
      </c>
      <c r="O1481" s="174" t="s">
        <v>5790</v>
      </c>
    </row>
    <row r="1482" spans="3:15">
      <c r="C1482" s="173"/>
      <c r="D1482" s="173"/>
      <c r="E1482" s="173"/>
      <c r="H1482" s="199" t="s">
        <v>43</v>
      </c>
      <c r="I1482" s="175" t="s">
        <v>6504</v>
      </c>
      <c r="J1482" s="174" t="s">
        <v>6505</v>
      </c>
      <c r="L1482" s="174" t="s">
        <v>6497</v>
      </c>
      <c r="M1482" s="174" t="s">
        <v>37</v>
      </c>
      <c r="N1482" s="195" t="s">
        <v>5792</v>
      </c>
      <c r="O1482" s="174" t="s">
        <v>5793</v>
      </c>
    </row>
    <row r="1483" spans="3:15">
      <c r="C1483" s="173"/>
      <c r="D1483" s="173"/>
      <c r="E1483" s="173"/>
      <c r="H1483" s="199" t="s">
        <v>43</v>
      </c>
      <c r="I1483" s="175" t="s">
        <v>6507</v>
      </c>
      <c r="J1483" s="174" t="s">
        <v>6508</v>
      </c>
      <c r="L1483" s="174" t="s">
        <v>6500</v>
      </c>
      <c r="M1483" s="174" t="s">
        <v>37</v>
      </c>
      <c r="N1483" s="195" t="s">
        <v>5795</v>
      </c>
      <c r="O1483" s="174" t="s">
        <v>5796</v>
      </c>
    </row>
    <row r="1484" spans="3:15">
      <c r="C1484" s="173"/>
      <c r="D1484" s="173"/>
      <c r="E1484" s="173"/>
      <c r="H1484" s="199" t="s">
        <v>43</v>
      </c>
      <c r="I1484" s="175" t="s">
        <v>6510</v>
      </c>
      <c r="J1484" s="174" t="s">
        <v>6511</v>
      </c>
      <c r="L1484" s="174" t="s">
        <v>6503</v>
      </c>
      <c r="M1484" s="174"/>
      <c r="N1484" s="195"/>
      <c r="O1484" s="174" t="s">
        <v>5796</v>
      </c>
    </row>
    <row r="1485" spans="3:15">
      <c r="C1485" s="173"/>
      <c r="D1485" s="173"/>
      <c r="E1485" s="173"/>
      <c r="H1485" s="204"/>
      <c r="I1485" s="211" t="s">
        <v>2059</v>
      </c>
      <c r="J1485" s="205"/>
      <c r="L1485" s="174" t="s">
        <v>6506</v>
      </c>
      <c r="M1485" s="174" t="s">
        <v>37</v>
      </c>
      <c r="N1485" s="195" t="s">
        <v>5798</v>
      </c>
      <c r="O1485" s="174" t="s">
        <v>5799</v>
      </c>
    </row>
    <row r="1486" spans="3:15">
      <c r="C1486" s="173"/>
      <c r="D1486" s="173"/>
      <c r="E1486" s="173"/>
      <c r="H1486" s="199" t="s">
        <v>44</v>
      </c>
      <c r="I1486" s="175" t="s">
        <v>6514</v>
      </c>
      <c r="J1486" s="174" t="s">
        <v>6515</v>
      </c>
      <c r="L1486" s="174" t="s">
        <v>6509</v>
      </c>
      <c r="M1486" s="174" t="s">
        <v>37</v>
      </c>
      <c r="N1486" s="195" t="s">
        <v>5801</v>
      </c>
      <c r="O1486" s="174" t="s">
        <v>5802</v>
      </c>
    </row>
    <row r="1487" spans="3:15">
      <c r="C1487" s="173"/>
      <c r="D1487" s="173"/>
      <c r="E1487" s="173"/>
      <c r="H1487" s="199" t="s">
        <v>44</v>
      </c>
      <c r="I1487" s="175" t="s">
        <v>6517</v>
      </c>
      <c r="J1487" s="174" t="s">
        <v>6518</v>
      </c>
      <c r="L1487" s="174" t="s">
        <v>6512</v>
      </c>
      <c r="M1487" s="174" t="s">
        <v>37</v>
      </c>
      <c r="N1487" s="195" t="s">
        <v>5804</v>
      </c>
      <c r="O1487" s="174" t="s">
        <v>5805</v>
      </c>
    </row>
    <row r="1488" spans="3:15">
      <c r="C1488" s="173"/>
      <c r="D1488" s="173"/>
      <c r="E1488" s="173"/>
      <c r="H1488" s="199" t="s">
        <v>44</v>
      </c>
      <c r="I1488" s="175" t="s">
        <v>6520</v>
      </c>
      <c r="J1488" s="174" t="s">
        <v>6521</v>
      </c>
      <c r="L1488" s="174" t="s">
        <v>6513</v>
      </c>
      <c r="M1488" s="174" t="s">
        <v>37</v>
      </c>
      <c r="N1488" s="195" t="s">
        <v>5807</v>
      </c>
      <c r="O1488" s="174" t="s">
        <v>5808</v>
      </c>
    </row>
    <row r="1489" spans="3:15">
      <c r="C1489" s="173"/>
      <c r="D1489" s="173"/>
      <c r="E1489" s="173"/>
      <c r="H1489" s="199" t="s">
        <v>44</v>
      </c>
      <c r="I1489" s="175" t="s">
        <v>6523</v>
      </c>
      <c r="J1489" s="174" t="s">
        <v>6524</v>
      </c>
      <c r="L1489" s="174" t="s">
        <v>6516</v>
      </c>
      <c r="M1489" s="174" t="s">
        <v>37</v>
      </c>
      <c r="N1489" s="195" t="s">
        <v>5810</v>
      </c>
      <c r="O1489" s="174" t="s">
        <v>5811</v>
      </c>
    </row>
    <row r="1490" spans="3:15">
      <c r="C1490" s="173"/>
      <c r="D1490" s="173"/>
      <c r="E1490" s="173"/>
      <c r="H1490" s="199" t="s">
        <v>44</v>
      </c>
      <c r="I1490" s="175" t="s">
        <v>6526</v>
      </c>
      <c r="J1490" s="174" t="s">
        <v>6527</v>
      </c>
      <c r="L1490" s="174" t="s">
        <v>6519</v>
      </c>
      <c r="M1490" s="174" t="s">
        <v>37</v>
      </c>
      <c r="N1490" s="195" t="s">
        <v>5813</v>
      </c>
      <c r="O1490" s="174" t="s">
        <v>5814</v>
      </c>
    </row>
    <row r="1491" spans="3:15">
      <c r="C1491" s="173"/>
      <c r="D1491" s="173"/>
      <c r="E1491" s="173"/>
      <c r="H1491" s="199" t="s">
        <v>44</v>
      </c>
      <c r="I1491" s="175" t="s">
        <v>6529</v>
      </c>
      <c r="J1491" s="174" t="s">
        <v>6530</v>
      </c>
      <c r="L1491" s="174" t="s">
        <v>6522</v>
      </c>
      <c r="M1491" s="174" t="s">
        <v>37</v>
      </c>
      <c r="N1491" s="195" t="s">
        <v>5816</v>
      </c>
      <c r="O1491" s="174" t="s">
        <v>5817</v>
      </c>
    </row>
    <row r="1492" spans="3:15">
      <c r="C1492" s="173"/>
      <c r="D1492" s="173"/>
      <c r="E1492" s="173"/>
      <c r="H1492" s="199" t="s">
        <v>44</v>
      </c>
      <c r="I1492" s="175" t="s">
        <v>6532</v>
      </c>
      <c r="J1492" s="174" t="s">
        <v>6533</v>
      </c>
      <c r="L1492" s="174" t="s">
        <v>6525</v>
      </c>
      <c r="M1492" s="174" t="s">
        <v>37</v>
      </c>
      <c r="N1492" s="195" t="s">
        <v>5819</v>
      </c>
      <c r="O1492" s="174" t="s">
        <v>5820</v>
      </c>
    </row>
    <row r="1493" spans="3:15">
      <c r="C1493" s="173"/>
      <c r="D1493" s="173"/>
      <c r="E1493" s="173"/>
      <c r="H1493" s="199" t="s">
        <v>44</v>
      </c>
      <c r="I1493" s="175" t="s">
        <v>6535</v>
      </c>
      <c r="J1493" s="174" t="s">
        <v>6536</v>
      </c>
      <c r="L1493" s="174" t="s">
        <v>6528</v>
      </c>
      <c r="M1493" s="174" t="s">
        <v>37</v>
      </c>
      <c r="N1493" s="195" t="s">
        <v>5822</v>
      </c>
      <c r="O1493" s="174" t="s">
        <v>5823</v>
      </c>
    </row>
    <row r="1494" spans="3:15">
      <c r="C1494" s="173"/>
      <c r="D1494" s="173"/>
      <c r="E1494" s="173"/>
      <c r="H1494" s="199" t="s">
        <v>44</v>
      </c>
      <c r="I1494" s="175" t="s">
        <v>6538</v>
      </c>
      <c r="J1494" s="174" t="s">
        <v>6539</v>
      </c>
      <c r="L1494" s="174" t="s">
        <v>6531</v>
      </c>
      <c r="M1494" s="174" t="s">
        <v>37</v>
      </c>
      <c r="N1494" s="195" t="s">
        <v>5825</v>
      </c>
      <c r="O1494" s="174" t="s">
        <v>5826</v>
      </c>
    </row>
    <row r="1495" spans="3:15">
      <c r="C1495" s="173"/>
      <c r="D1495" s="173"/>
      <c r="E1495" s="173"/>
      <c r="H1495" s="199" t="s">
        <v>44</v>
      </c>
      <c r="I1495" s="175" t="s">
        <v>6541</v>
      </c>
      <c r="J1495" s="174" t="s">
        <v>6542</v>
      </c>
      <c r="L1495" s="174" t="s">
        <v>6534</v>
      </c>
      <c r="M1495" s="174" t="s">
        <v>37</v>
      </c>
      <c r="N1495" s="195" t="s">
        <v>5828</v>
      </c>
      <c r="O1495" s="174" t="s">
        <v>5829</v>
      </c>
    </row>
    <row r="1496" spans="3:15">
      <c r="C1496" s="173"/>
      <c r="D1496" s="173"/>
      <c r="E1496" s="173"/>
      <c r="H1496" s="199" t="s">
        <v>44</v>
      </c>
      <c r="I1496" s="175" t="s">
        <v>6544</v>
      </c>
      <c r="J1496" s="174" t="s">
        <v>6545</v>
      </c>
      <c r="L1496" s="174" t="s">
        <v>6537</v>
      </c>
      <c r="M1496" s="174" t="s">
        <v>37</v>
      </c>
      <c r="N1496" s="195" t="s">
        <v>5831</v>
      </c>
      <c r="O1496" s="174" t="s">
        <v>5832</v>
      </c>
    </row>
    <row r="1497" spans="3:15">
      <c r="C1497" s="173"/>
      <c r="D1497" s="173"/>
      <c r="E1497" s="173"/>
      <c r="H1497" s="199" t="s">
        <v>44</v>
      </c>
      <c r="I1497" s="175" t="s">
        <v>6547</v>
      </c>
      <c r="J1497" s="174" t="s">
        <v>6548</v>
      </c>
      <c r="L1497" s="174" t="s">
        <v>6540</v>
      </c>
      <c r="M1497" s="174" t="s">
        <v>37</v>
      </c>
      <c r="N1497" s="195" t="s">
        <v>5834</v>
      </c>
      <c r="O1497" s="174" t="s">
        <v>5835</v>
      </c>
    </row>
    <row r="1498" spans="3:15">
      <c r="C1498" s="173"/>
      <c r="D1498" s="173"/>
      <c r="E1498" s="173"/>
      <c r="H1498" s="199" t="s">
        <v>44</v>
      </c>
      <c r="I1498" s="175" t="s">
        <v>6550</v>
      </c>
      <c r="J1498" s="174" t="s">
        <v>6551</v>
      </c>
      <c r="L1498" s="174" t="s">
        <v>6543</v>
      </c>
      <c r="M1498" s="174" t="s">
        <v>37</v>
      </c>
      <c r="N1498" s="195" t="s">
        <v>5837</v>
      </c>
      <c r="O1498" s="174" t="s">
        <v>5838</v>
      </c>
    </row>
    <row r="1499" spans="3:15">
      <c r="C1499" s="173"/>
      <c r="D1499" s="173"/>
      <c r="E1499" s="173"/>
      <c r="H1499" s="199" t="s">
        <v>44</v>
      </c>
      <c r="I1499" s="175" t="s">
        <v>6553</v>
      </c>
      <c r="J1499" s="174" t="s">
        <v>6554</v>
      </c>
      <c r="L1499" s="174" t="s">
        <v>6546</v>
      </c>
      <c r="M1499" s="174" t="s">
        <v>37</v>
      </c>
      <c r="N1499" s="195" t="s">
        <v>5840</v>
      </c>
      <c r="O1499" s="174" t="s">
        <v>5841</v>
      </c>
    </row>
    <row r="1500" spans="3:15">
      <c r="C1500" s="173"/>
      <c r="D1500" s="173"/>
      <c r="E1500" s="173"/>
      <c r="H1500" s="199" t="s">
        <v>44</v>
      </c>
      <c r="I1500" s="175" t="s">
        <v>6556</v>
      </c>
      <c r="J1500" s="174" t="s">
        <v>6557</v>
      </c>
      <c r="L1500" s="174" t="s">
        <v>6549</v>
      </c>
      <c r="M1500" s="174" t="s">
        <v>37</v>
      </c>
      <c r="N1500" s="195" t="s">
        <v>5843</v>
      </c>
      <c r="O1500" s="174" t="s">
        <v>5844</v>
      </c>
    </row>
    <row r="1501" spans="3:15">
      <c r="C1501" s="173"/>
      <c r="D1501" s="173"/>
      <c r="E1501" s="173"/>
      <c r="H1501" s="199" t="s">
        <v>44</v>
      </c>
      <c r="I1501" s="175" t="s">
        <v>6559</v>
      </c>
      <c r="J1501" s="174" t="s">
        <v>6560</v>
      </c>
      <c r="L1501" s="174" t="s">
        <v>6552</v>
      </c>
      <c r="M1501" s="174" t="s">
        <v>37</v>
      </c>
      <c r="N1501" s="195" t="s">
        <v>5846</v>
      </c>
      <c r="O1501" s="174" t="s">
        <v>5847</v>
      </c>
    </row>
    <row r="1502" spans="3:15">
      <c r="C1502" s="173"/>
      <c r="D1502" s="173"/>
      <c r="E1502" s="173"/>
      <c r="H1502" s="199" t="s">
        <v>44</v>
      </c>
      <c r="I1502" s="175" t="s">
        <v>6562</v>
      </c>
      <c r="J1502" s="174" t="s">
        <v>6563</v>
      </c>
      <c r="L1502" s="174" t="s">
        <v>6555</v>
      </c>
      <c r="M1502" s="174"/>
      <c r="N1502" s="195"/>
      <c r="O1502" s="174" t="s">
        <v>5847</v>
      </c>
    </row>
    <row r="1503" spans="3:15">
      <c r="C1503" s="173"/>
      <c r="D1503" s="173"/>
      <c r="E1503" s="173"/>
      <c r="H1503" s="199" t="s">
        <v>44</v>
      </c>
      <c r="I1503" s="175" t="s">
        <v>6565</v>
      </c>
      <c r="J1503" s="174" t="s">
        <v>6566</v>
      </c>
      <c r="L1503" s="174" t="s">
        <v>6558</v>
      </c>
      <c r="M1503" s="174" t="s">
        <v>37</v>
      </c>
      <c r="N1503" s="195" t="s">
        <v>5849</v>
      </c>
      <c r="O1503" s="174" t="s">
        <v>5850</v>
      </c>
    </row>
    <row r="1504" spans="3:15">
      <c r="C1504" s="173"/>
      <c r="D1504" s="173"/>
      <c r="E1504" s="173"/>
      <c r="H1504" s="199" t="s">
        <v>44</v>
      </c>
      <c r="I1504" s="175" t="s">
        <v>6568</v>
      </c>
      <c r="J1504" s="174" t="s">
        <v>6569</v>
      </c>
      <c r="L1504" s="174" t="s">
        <v>6561</v>
      </c>
      <c r="M1504" s="174" t="s">
        <v>37</v>
      </c>
      <c r="N1504" s="195" t="s">
        <v>5852</v>
      </c>
      <c r="O1504" s="174" t="s">
        <v>5853</v>
      </c>
    </row>
    <row r="1505" spans="3:15">
      <c r="C1505" s="173"/>
      <c r="D1505" s="173"/>
      <c r="E1505" s="173"/>
      <c r="H1505" s="199" t="s">
        <v>44</v>
      </c>
      <c r="I1505" s="175" t="s">
        <v>6571</v>
      </c>
      <c r="J1505" s="174" t="s">
        <v>6572</v>
      </c>
      <c r="L1505" s="174" t="s">
        <v>6564</v>
      </c>
      <c r="M1505" s="174" t="s">
        <v>37</v>
      </c>
      <c r="N1505" s="195" t="s">
        <v>5855</v>
      </c>
      <c r="O1505" s="174" t="s">
        <v>5856</v>
      </c>
    </row>
    <row r="1506" spans="3:15">
      <c r="C1506" s="173"/>
      <c r="D1506" s="173"/>
      <c r="E1506" s="173"/>
      <c r="H1506" s="199" t="s">
        <v>44</v>
      </c>
      <c r="I1506" s="175" t="s">
        <v>6574</v>
      </c>
      <c r="J1506" s="174" t="s">
        <v>6575</v>
      </c>
      <c r="L1506" s="174" t="s">
        <v>6567</v>
      </c>
      <c r="M1506" s="174" t="s">
        <v>37</v>
      </c>
      <c r="N1506" s="195" t="s">
        <v>5858</v>
      </c>
      <c r="O1506" s="174" t="s">
        <v>5859</v>
      </c>
    </row>
    <row r="1507" spans="3:15">
      <c r="C1507" s="173"/>
      <c r="D1507" s="173"/>
      <c r="E1507" s="173"/>
      <c r="H1507" s="204"/>
      <c r="I1507" s="211" t="s">
        <v>2060</v>
      </c>
      <c r="J1507" s="205"/>
      <c r="L1507" s="174" t="s">
        <v>6570</v>
      </c>
      <c r="M1507" s="174" t="s">
        <v>37</v>
      </c>
      <c r="N1507" s="195" t="s">
        <v>5861</v>
      </c>
      <c r="O1507" s="174" t="s">
        <v>5862</v>
      </c>
    </row>
    <row r="1508" spans="3:15">
      <c r="C1508" s="173"/>
      <c r="D1508" s="173"/>
      <c r="E1508" s="173"/>
      <c r="H1508" s="199" t="s">
        <v>45</v>
      </c>
      <c r="I1508" s="175" t="s">
        <v>6578</v>
      </c>
      <c r="J1508" s="174" t="s">
        <v>6579</v>
      </c>
      <c r="L1508" s="174" t="s">
        <v>6573</v>
      </c>
      <c r="M1508" s="174" t="s">
        <v>37</v>
      </c>
      <c r="N1508" s="195" t="s">
        <v>5864</v>
      </c>
      <c r="O1508" s="174" t="s">
        <v>5865</v>
      </c>
    </row>
    <row r="1509" spans="3:15">
      <c r="C1509" s="173"/>
      <c r="D1509" s="173"/>
      <c r="E1509" s="173"/>
      <c r="H1509" s="199" t="s">
        <v>45</v>
      </c>
      <c r="I1509" s="175" t="s">
        <v>3092</v>
      </c>
      <c r="J1509" s="174" t="s">
        <v>6581</v>
      </c>
      <c r="L1509" s="174" t="s">
        <v>6576</v>
      </c>
      <c r="M1509" s="174" t="s">
        <v>37</v>
      </c>
      <c r="N1509" s="195" t="s">
        <v>5867</v>
      </c>
      <c r="O1509" s="174" t="s">
        <v>5868</v>
      </c>
    </row>
    <row r="1510" spans="3:15">
      <c r="C1510" s="173"/>
      <c r="D1510" s="173"/>
      <c r="E1510" s="173"/>
      <c r="H1510" s="199" t="s">
        <v>45</v>
      </c>
      <c r="I1510" s="175" t="s">
        <v>6583</v>
      </c>
      <c r="J1510" s="174" t="s">
        <v>6584</v>
      </c>
      <c r="L1510" s="174" t="s">
        <v>6577</v>
      </c>
      <c r="M1510" s="174" t="s">
        <v>37</v>
      </c>
      <c r="N1510" s="195" t="s">
        <v>5870</v>
      </c>
      <c r="O1510" s="174" t="s">
        <v>5871</v>
      </c>
    </row>
    <row r="1511" spans="3:15">
      <c r="C1511" s="173"/>
      <c r="D1511" s="173"/>
      <c r="E1511" s="173"/>
      <c r="H1511" s="199" t="s">
        <v>45</v>
      </c>
      <c r="I1511" s="175" t="s">
        <v>6586</v>
      </c>
      <c r="J1511" s="174" t="s">
        <v>6587</v>
      </c>
      <c r="L1511" s="174" t="s">
        <v>6580</v>
      </c>
      <c r="M1511" s="174" t="s">
        <v>37</v>
      </c>
      <c r="N1511" s="195" t="s">
        <v>5873</v>
      </c>
      <c r="O1511" s="174" t="s">
        <v>5874</v>
      </c>
    </row>
    <row r="1512" spans="3:15">
      <c r="C1512" s="173"/>
      <c r="D1512" s="173"/>
      <c r="E1512" s="173"/>
      <c r="H1512" s="199" t="s">
        <v>45</v>
      </c>
      <c r="I1512" s="175" t="s">
        <v>6589</v>
      </c>
      <c r="J1512" s="174" t="s">
        <v>6590</v>
      </c>
      <c r="L1512" s="174" t="s">
        <v>6582</v>
      </c>
      <c r="M1512" s="174" t="s">
        <v>37</v>
      </c>
      <c r="N1512" s="195" t="s">
        <v>5876</v>
      </c>
      <c r="O1512" s="174" t="s">
        <v>5877</v>
      </c>
    </row>
    <row r="1513" spans="3:15">
      <c r="C1513" s="173"/>
      <c r="D1513" s="173"/>
      <c r="E1513" s="173"/>
      <c r="H1513" s="199" t="s">
        <v>45</v>
      </c>
      <c r="I1513" s="175" t="s">
        <v>6592</v>
      </c>
      <c r="J1513" s="174" t="s">
        <v>6593</v>
      </c>
      <c r="L1513" s="174" t="s">
        <v>6585</v>
      </c>
      <c r="M1513" s="174" t="s">
        <v>37</v>
      </c>
      <c r="N1513" s="195" t="s">
        <v>5879</v>
      </c>
      <c r="O1513" s="174" t="s">
        <v>5880</v>
      </c>
    </row>
    <row r="1514" spans="3:15">
      <c r="C1514" s="173"/>
      <c r="D1514" s="173"/>
      <c r="E1514" s="173"/>
      <c r="H1514" s="199" t="s">
        <v>45</v>
      </c>
      <c r="I1514" s="175" t="s">
        <v>4706</v>
      </c>
      <c r="J1514" s="174" t="s">
        <v>6595</v>
      </c>
      <c r="L1514" s="174" t="s">
        <v>6588</v>
      </c>
      <c r="M1514" s="174" t="s">
        <v>37</v>
      </c>
      <c r="N1514" s="195" t="s">
        <v>5882</v>
      </c>
      <c r="O1514" s="174" t="s">
        <v>5883</v>
      </c>
    </row>
    <row r="1515" spans="3:15">
      <c r="C1515" s="173"/>
      <c r="D1515" s="173"/>
      <c r="E1515" s="173"/>
      <c r="H1515" s="199" t="s">
        <v>45</v>
      </c>
      <c r="I1515" s="175" t="s">
        <v>6597</v>
      </c>
      <c r="J1515" s="174" t="s">
        <v>6598</v>
      </c>
      <c r="L1515" s="174" t="s">
        <v>6591</v>
      </c>
      <c r="M1515" s="174" t="s">
        <v>37</v>
      </c>
      <c r="N1515" s="195" t="s">
        <v>5885</v>
      </c>
      <c r="O1515" s="174" t="s">
        <v>5886</v>
      </c>
    </row>
    <row r="1516" spans="3:15">
      <c r="C1516" s="173"/>
      <c r="D1516" s="173"/>
      <c r="E1516" s="173"/>
      <c r="H1516" s="199" t="s">
        <v>45</v>
      </c>
      <c r="I1516" s="175" t="s">
        <v>6600</v>
      </c>
      <c r="J1516" s="174" t="s">
        <v>6601</v>
      </c>
      <c r="L1516" s="174" t="s">
        <v>6594</v>
      </c>
      <c r="M1516" s="174"/>
      <c r="N1516" s="195"/>
      <c r="O1516" s="174" t="s">
        <v>5886</v>
      </c>
    </row>
    <row r="1517" spans="3:15">
      <c r="C1517" s="173"/>
      <c r="D1517" s="173"/>
      <c r="E1517" s="173"/>
      <c r="H1517" s="199" t="s">
        <v>45</v>
      </c>
      <c r="I1517" s="175" t="s">
        <v>6603</v>
      </c>
      <c r="J1517" s="174" t="s">
        <v>6604</v>
      </c>
      <c r="L1517" s="174" t="s">
        <v>6596</v>
      </c>
      <c r="M1517" s="174" t="s">
        <v>37</v>
      </c>
      <c r="N1517" s="195" t="s">
        <v>5888</v>
      </c>
      <c r="O1517" s="174" t="s">
        <v>5889</v>
      </c>
    </row>
    <row r="1518" spans="3:15">
      <c r="C1518" s="173"/>
      <c r="D1518" s="173"/>
      <c r="E1518" s="173"/>
      <c r="H1518" s="199" t="s">
        <v>45</v>
      </c>
      <c r="I1518" s="175" t="s">
        <v>6606</v>
      </c>
      <c r="J1518" s="174" t="s">
        <v>6607</v>
      </c>
      <c r="L1518" s="174" t="s">
        <v>6599</v>
      </c>
      <c r="M1518" s="174" t="s">
        <v>37</v>
      </c>
      <c r="N1518" s="195" t="s">
        <v>5891</v>
      </c>
      <c r="O1518" s="174" t="s">
        <v>5892</v>
      </c>
    </row>
    <row r="1519" spans="3:15">
      <c r="C1519" s="173"/>
      <c r="D1519" s="173"/>
      <c r="E1519" s="173"/>
      <c r="H1519" s="199" t="s">
        <v>45</v>
      </c>
      <c r="I1519" s="175" t="s">
        <v>3450</v>
      </c>
      <c r="J1519" s="174" t="s">
        <v>6609</v>
      </c>
      <c r="L1519" s="174" t="s">
        <v>6602</v>
      </c>
      <c r="M1519" s="174" t="s">
        <v>37</v>
      </c>
      <c r="N1519" s="195" t="s">
        <v>5894</v>
      </c>
      <c r="O1519" s="174" t="s">
        <v>5895</v>
      </c>
    </row>
    <row r="1520" spans="3:15">
      <c r="C1520" s="173"/>
      <c r="D1520" s="173"/>
      <c r="E1520" s="173"/>
      <c r="H1520" s="199" t="s">
        <v>45</v>
      </c>
      <c r="I1520" s="175" t="s">
        <v>6611</v>
      </c>
      <c r="J1520" s="174" t="s">
        <v>6612</v>
      </c>
      <c r="L1520" s="174" t="s">
        <v>6605</v>
      </c>
      <c r="M1520" s="174" t="s">
        <v>37</v>
      </c>
      <c r="N1520" s="195" t="s">
        <v>5897</v>
      </c>
      <c r="O1520" s="174" t="s">
        <v>5898</v>
      </c>
    </row>
    <row r="1521" spans="3:15">
      <c r="C1521" s="173"/>
      <c r="D1521" s="173"/>
      <c r="E1521" s="173"/>
      <c r="H1521" s="199" t="s">
        <v>45</v>
      </c>
      <c r="I1521" s="175" t="s">
        <v>6614</v>
      </c>
      <c r="J1521" s="174" t="s">
        <v>6615</v>
      </c>
      <c r="L1521" s="174" t="s">
        <v>6608</v>
      </c>
      <c r="M1521" s="174" t="s">
        <v>37</v>
      </c>
      <c r="N1521" s="195" t="s">
        <v>5900</v>
      </c>
      <c r="O1521" s="174" t="s">
        <v>5901</v>
      </c>
    </row>
    <row r="1522" spans="3:15">
      <c r="C1522" s="173"/>
      <c r="D1522" s="173"/>
      <c r="E1522" s="173"/>
      <c r="H1522" s="199" t="s">
        <v>45</v>
      </c>
      <c r="I1522" s="175" t="s">
        <v>6617</v>
      </c>
      <c r="J1522" s="174" t="s">
        <v>6618</v>
      </c>
      <c r="L1522" s="174" t="s">
        <v>6610</v>
      </c>
      <c r="M1522" s="174" t="s">
        <v>37</v>
      </c>
      <c r="N1522" s="195" t="s">
        <v>5903</v>
      </c>
      <c r="O1522" s="174" t="s">
        <v>5904</v>
      </c>
    </row>
    <row r="1523" spans="3:15">
      <c r="C1523" s="173"/>
      <c r="D1523" s="173"/>
      <c r="E1523" s="173"/>
      <c r="H1523" s="199" t="s">
        <v>45</v>
      </c>
      <c r="I1523" s="175" t="s">
        <v>6620</v>
      </c>
      <c r="J1523" s="174" t="s">
        <v>6621</v>
      </c>
      <c r="L1523" s="174" t="s">
        <v>6613</v>
      </c>
      <c r="M1523" s="174" t="s">
        <v>37</v>
      </c>
      <c r="N1523" s="195" t="s">
        <v>5906</v>
      </c>
      <c r="O1523" s="174" t="s">
        <v>5907</v>
      </c>
    </row>
    <row r="1524" spans="3:15">
      <c r="C1524" s="173"/>
      <c r="D1524" s="173"/>
      <c r="E1524" s="173"/>
      <c r="H1524" s="199" t="s">
        <v>45</v>
      </c>
      <c r="I1524" s="175" t="s">
        <v>6623</v>
      </c>
      <c r="J1524" s="174" t="s">
        <v>6624</v>
      </c>
      <c r="L1524" s="174" t="s">
        <v>6616</v>
      </c>
      <c r="M1524" s="174" t="s">
        <v>37</v>
      </c>
      <c r="N1524" s="195" t="s">
        <v>5909</v>
      </c>
      <c r="O1524" s="174" t="s">
        <v>5910</v>
      </c>
    </row>
    <row r="1525" spans="3:15">
      <c r="C1525" s="173"/>
      <c r="D1525" s="173"/>
      <c r="E1525" s="173"/>
      <c r="H1525" s="199" t="s">
        <v>45</v>
      </c>
      <c r="I1525" s="175" t="s">
        <v>6626</v>
      </c>
      <c r="J1525" s="174" t="s">
        <v>6627</v>
      </c>
      <c r="L1525" s="174" t="s">
        <v>6619</v>
      </c>
      <c r="M1525" s="174" t="s">
        <v>37</v>
      </c>
      <c r="N1525" s="195" t="s">
        <v>5912</v>
      </c>
      <c r="O1525" s="174" t="s">
        <v>5913</v>
      </c>
    </row>
    <row r="1526" spans="3:15">
      <c r="C1526" s="173"/>
      <c r="D1526" s="173"/>
      <c r="E1526" s="173"/>
      <c r="H1526" s="199" t="s">
        <v>45</v>
      </c>
      <c r="I1526" s="175" t="s">
        <v>6629</v>
      </c>
      <c r="J1526" s="174" t="s">
        <v>6630</v>
      </c>
      <c r="L1526" s="174" t="s">
        <v>6622</v>
      </c>
      <c r="M1526" s="174" t="s">
        <v>37</v>
      </c>
      <c r="N1526" s="195" t="s">
        <v>5915</v>
      </c>
      <c r="O1526" s="174" t="s">
        <v>5916</v>
      </c>
    </row>
    <row r="1527" spans="3:15">
      <c r="C1527" s="173"/>
      <c r="D1527" s="173"/>
      <c r="E1527" s="173"/>
      <c r="H1527" s="199" t="s">
        <v>45</v>
      </c>
      <c r="I1527" s="175" t="s">
        <v>6632</v>
      </c>
      <c r="J1527" s="174" t="s">
        <v>6633</v>
      </c>
      <c r="L1527" s="174" t="s">
        <v>6625</v>
      </c>
      <c r="M1527" s="174" t="s">
        <v>37</v>
      </c>
      <c r="N1527" s="195" t="s">
        <v>5918</v>
      </c>
      <c r="O1527" s="174" t="s">
        <v>5919</v>
      </c>
    </row>
    <row r="1528" spans="3:15">
      <c r="C1528" s="173"/>
      <c r="D1528" s="173"/>
      <c r="E1528" s="173"/>
      <c r="H1528" s="199" t="s">
        <v>45</v>
      </c>
      <c r="I1528" s="175" t="s">
        <v>6635</v>
      </c>
      <c r="J1528" s="174" t="s">
        <v>6636</v>
      </c>
      <c r="L1528" s="174" t="s">
        <v>6628</v>
      </c>
      <c r="M1528" s="174" t="s">
        <v>37</v>
      </c>
      <c r="N1528" s="195" t="s">
        <v>5921</v>
      </c>
      <c r="O1528" s="174" t="s">
        <v>5922</v>
      </c>
    </row>
    <row r="1529" spans="3:15">
      <c r="C1529" s="173"/>
      <c r="D1529" s="173"/>
      <c r="E1529" s="173"/>
      <c r="H1529" s="199" t="s">
        <v>45</v>
      </c>
      <c r="I1529" s="175" t="s">
        <v>6638</v>
      </c>
      <c r="J1529" s="174" t="s">
        <v>6639</v>
      </c>
      <c r="L1529" s="174" t="s">
        <v>6631</v>
      </c>
      <c r="M1529" s="174" t="s">
        <v>37</v>
      </c>
      <c r="N1529" s="195" t="s">
        <v>5924</v>
      </c>
      <c r="O1529" s="174" t="s">
        <v>5925</v>
      </c>
    </row>
    <row r="1530" spans="3:15">
      <c r="C1530" s="173"/>
      <c r="D1530" s="173"/>
      <c r="E1530" s="173"/>
      <c r="H1530" s="199" t="s">
        <v>45</v>
      </c>
      <c r="I1530" s="175" t="s">
        <v>4845</v>
      </c>
      <c r="J1530" s="174" t="s">
        <v>6641</v>
      </c>
      <c r="L1530" s="174" t="s">
        <v>6634</v>
      </c>
      <c r="M1530" s="174" t="s">
        <v>37</v>
      </c>
      <c r="N1530" s="195" t="s">
        <v>5927</v>
      </c>
      <c r="O1530" s="174" t="s">
        <v>5928</v>
      </c>
    </row>
    <row r="1531" spans="3:15">
      <c r="C1531" s="173"/>
      <c r="D1531" s="173"/>
      <c r="E1531" s="173"/>
      <c r="H1531" s="199" t="s">
        <v>45</v>
      </c>
      <c r="I1531" s="175" t="s">
        <v>6643</v>
      </c>
      <c r="J1531" s="174" t="s">
        <v>6644</v>
      </c>
      <c r="L1531" s="174" t="s">
        <v>6637</v>
      </c>
      <c r="M1531" s="174" t="s">
        <v>37</v>
      </c>
      <c r="N1531" s="195" t="s">
        <v>5930</v>
      </c>
      <c r="O1531" s="174" t="s">
        <v>5931</v>
      </c>
    </row>
    <row r="1532" spans="3:15">
      <c r="C1532" s="173"/>
      <c r="D1532" s="173"/>
      <c r="E1532" s="173"/>
      <c r="H1532" s="199" t="s">
        <v>45</v>
      </c>
      <c r="I1532" s="175" t="s">
        <v>6646</v>
      </c>
      <c r="J1532" s="174" t="s">
        <v>6647</v>
      </c>
      <c r="L1532" s="174" t="s">
        <v>6640</v>
      </c>
      <c r="M1532" s="174"/>
      <c r="N1532" s="195"/>
      <c r="O1532" s="174" t="s">
        <v>5931</v>
      </c>
    </row>
    <row r="1533" spans="3:15">
      <c r="C1533" s="173"/>
      <c r="D1533" s="173"/>
      <c r="E1533" s="173"/>
      <c r="H1533" s="199" t="s">
        <v>45</v>
      </c>
      <c r="I1533" s="175" t="s">
        <v>6649</v>
      </c>
      <c r="J1533" s="174" t="s">
        <v>6650</v>
      </c>
      <c r="L1533" s="174" t="s">
        <v>6642</v>
      </c>
      <c r="M1533" s="174"/>
      <c r="N1533" s="195"/>
      <c r="O1533" s="174" t="s">
        <v>5931</v>
      </c>
    </row>
    <row r="1534" spans="3:15">
      <c r="C1534" s="173"/>
      <c r="D1534" s="173"/>
      <c r="E1534" s="173"/>
      <c r="H1534" s="199" t="s">
        <v>45</v>
      </c>
      <c r="I1534" s="175" t="s">
        <v>6652</v>
      </c>
      <c r="J1534" s="174" t="s">
        <v>6653</v>
      </c>
      <c r="L1534" s="174" t="s">
        <v>6645</v>
      </c>
      <c r="M1534" s="174" t="s">
        <v>37</v>
      </c>
      <c r="N1534" s="195" t="s">
        <v>5933</v>
      </c>
      <c r="O1534" s="174" t="s">
        <v>5934</v>
      </c>
    </row>
    <row r="1535" spans="3:15">
      <c r="C1535" s="173"/>
      <c r="D1535" s="173"/>
      <c r="E1535" s="173"/>
      <c r="H1535" s="199" t="s">
        <v>45</v>
      </c>
      <c r="I1535" s="175" t="s">
        <v>6655</v>
      </c>
      <c r="J1535" s="174" t="s">
        <v>6656</v>
      </c>
      <c r="L1535" s="174" t="s">
        <v>6648</v>
      </c>
      <c r="M1535" s="174" t="s">
        <v>37</v>
      </c>
      <c r="N1535" s="195" t="s">
        <v>5936</v>
      </c>
      <c r="O1535" s="174" t="s">
        <v>5937</v>
      </c>
    </row>
    <row r="1536" spans="3:15">
      <c r="C1536" s="173"/>
      <c r="D1536" s="173"/>
      <c r="E1536" s="173"/>
      <c r="H1536" s="199" t="s">
        <v>45</v>
      </c>
      <c r="I1536" s="175" t="s">
        <v>6658</v>
      </c>
      <c r="J1536" s="174" t="s">
        <v>6659</v>
      </c>
      <c r="L1536" s="174" t="s">
        <v>6651</v>
      </c>
      <c r="M1536" s="174" t="s">
        <v>37</v>
      </c>
      <c r="N1536" s="195" t="s">
        <v>5939</v>
      </c>
      <c r="O1536" s="174" t="s">
        <v>5940</v>
      </c>
    </row>
    <row r="1537" spans="3:15">
      <c r="C1537" s="173"/>
      <c r="D1537" s="173"/>
      <c r="E1537" s="173"/>
      <c r="H1537" s="199" t="s">
        <v>45</v>
      </c>
      <c r="I1537" s="175" t="s">
        <v>6661</v>
      </c>
      <c r="J1537" s="174" t="s">
        <v>6662</v>
      </c>
      <c r="L1537" s="174" t="s">
        <v>6654</v>
      </c>
      <c r="M1537" s="174" t="s">
        <v>37</v>
      </c>
      <c r="N1537" s="195" t="s">
        <v>5942</v>
      </c>
      <c r="O1537" s="174" t="s">
        <v>5943</v>
      </c>
    </row>
    <row r="1538" spans="3:15">
      <c r="C1538" s="173"/>
      <c r="D1538" s="173"/>
      <c r="E1538" s="173"/>
      <c r="H1538" s="199" t="s">
        <v>45</v>
      </c>
      <c r="I1538" s="175" t="s">
        <v>6664</v>
      </c>
      <c r="J1538" s="174" t="s">
        <v>6665</v>
      </c>
      <c r="L1538" s="174" t="s">
        <v>6657</v>
      </c>
      <c r="M1538" s="174" t="s">
        <v>37</v>
      </c>
      <c r="N1538" s="195" t="s">
        <v>5945</v>
      </c>
      <c r="O1538" s="174" t="s">
        <v>5946</v>
      </c>
    </row>
    <row r="1539" spans="3:15">
      <c r="C1539" s="173"/>
      <c r="D1539" s="173"/>
      <c r="E1539" s="173"/>
      <c r="H1539" s="204"/>
      <c r="I1539" s="211" t="s">
        <v>2061</v>
      </c>
      <c r="J1539" s="205"/>
      <c r="L1539" s="174" t="s">
        <v>6660</v>
      </c>
      <c r="M1539" s="174" t="s">
        <v>38</v>
      </c>
      <c r="N1539" s="195" t="s">
        <v>5949</v>
      </c>
      <c r="O1539" s="174" t="s">
        <v>5950</v>
      </c>
    </row>
    <row r="1540" spans="3:15">
      <c r="C1540" s="173"/>
      <c r="D1540" s="173"/>
      <c r="E1540" s="173"/>
      <c r="H1540" s="199" t="s">
        <v>46</v>
      </c>
      <c r="I1540" s="175" t="s">
        <v>6668</v>
      </c>
      <c r="J1540" s="174" t="s">
        <v>6669</v>
      </c>
      <c r="L1540" s="174" t="s">
        <v>6663</v>
      </c>
      <c r="M1540" s="174" t="s">
        <v>38</v>
      </c>
      <c r="N1540" s="195" t="s">
        <v>5952</v>
      </c>
      <c r="O1540" s="174" t="s">
        <v>5953</v>
      </c>
    </row>
    <row r="1541" spans="3:15">
      <c r="C1541" s="173"/>
      <c r="D1541" s="173"/>
      <c r="E1541" s="173"/>
      <c r="H1541" s="199" t="s">
        <v>46</v>
      </c>
      <c r="I1541" s="175" t="s">
        <v>6671</v>
      </c>
      <c r="J1541" s="174" t="s">
        <v>6672</v>
      </c>
      <c r="L1541" s="174" t="s">
        <v>6666</v>
      </c>
      <c r="M1541" s="174" t="s">
        <v>38</v>
      </c>
      <c r="N1541" s="195" t="s">
        <v>5955</v>
      </c>
      <c r="O1541" s="174" t="s">
        <v>5956</v>
      </c>
    </row>
    <row r="1542" spans="3:15">
      <c r="C1542" s="173"/>
      <c r="D1542" s="173"/>
      <c r="E1542" s="173"/>
      <c r="H1542" s="199" t="s">
        <v>46</v>
      </c>
      <c r="I1542" s="175" t="s">
        <v>6674</v>
      </c>
      <c r="J1542" s="174" t="s">
        <v>6675</v>
      </c>
      <c r="L1542" s="174" t="s">
        <v>6667</v>
      </c>
      <c r="M1542" s="174" t="s">
        <v>38</v>
      </c>
      <c r="N1542" s="195" t="s">
        <v>5958</v>
      </c>
      <c r="O1542" s="174" t="s">
        <v>5959</v>
      </c>
    </row>
    <row r="1543" spans="3:15">
      <c r="C1543" s="173"/>
      <c r="D1543" s="173"/>
      <c r="E1543" s="173"/>
      <c r="H1543" s="199" t="s">
        <v>46</v>
      </c>
      <c r="I1543" s="175" t="s">
        <v>6677</v>
      </c>
      <c r="J1543" s="174" t="s">
        <v>6678</v>
      </c>
      <c r="L1543" s="174" t="s">
        <v>6670</v>
      </c>
      <c r="M1543" s="174" t="s">
        <v>38</v>
      </c>
      <c r="N1543" s="195" t="s">
        <v>5961</v>
      </c>
      <c r="O1543" s="174" t="s">
        <v>5962</v>
      </c>
    </row>
    <row r="1544" spans="3:15">
      <c r="C1544" s="173"/>
      <c r="D1544" s="173"/>
      <c r="E1544" s="173"/>
      <c r="H1544" s="199" t="s">
        <v>46</v>
      </c>
      <c r="I1544" s="175" t="s">
        <v>6680</v>
      </c>
      <c r="J1544" s="174" t="s">
        <v>6681</v>
      </c>
      <c r="L1544" s="174" t="s">
        <v>6673</v>
      </c>
      <c r="M1544" s="174" t="s">
        <v>38</v>
      </c>
      <c r="N1544" s="195" t="s">
        <v>5964</v>
      </c>
      <c r="O1544" s="174" t="s">
        <v>5965</v>
      </c>
    </row>
    <row r="1545" spans="3:15">
      <c r="C1545" s="173"/>
      <c r="D1545" s="173"/>
      <c r="E1545" s="173"/>
      <c r="H1545" s="199" t="s">
        <v>46</v>
      </c>
      <c r="I1545" s="175" t="s">
        <v>6683</v>
      </c>
      <c r="J1545" s="174" t="s">
        <v>6684</v>
      </c>
      <c r="L1545" s="174" t="s">
        <v>6676</v>
      </c>
      <c r="M1545" s="174"/>
      <c r="N1545" s="195"/>
      <c r="O1545" s="174" t="s">
        <v>5965</v>
      </c>
    </row>
    <row r="1546" spans="3:15">
      <c r="C1546" s="173"/>
      <c r="D1546" s="173"/>
      <c r="E1546" s="173"/>
      <c r="H1546" s="199" t="s">
        <v>46</v>
      </c>
      <c r="I1546" s="175" t="s">
        <v>6686</v>
      </c>
      <c r="J1546" s="174" t="s">
        <v>6687</v>
      </c>
      <c r="L1546" s="174" t="s">
        <v>6679</v>
      </c>
      <c r="M1546" s="174" t="s">
        <v>38</v>
      </c>
      <c r="N1546" s="195" t="s">
        <v>5967</v>
      </c>
      <c r="O1546" s="174" t="s">
        <v>5968</v>
      </c>
    </row>
    <row r="1547" spans="3:15">
      <c r="C1547" s="173"/>
      <c r="D1547" s="173"/>
      <c r="E1547" s="173"/>
      <c r="H1547" s="199" t="s">
        <v>46</v>
      </c>
      <c r="I1547" s="175" t="s">
        <v>6689</v>
      </c>
      <c r="J1547" s="174" t="s">
        <v>6690</v>
      </c>
      <c r="L1547" s="174" t="s">
        <v>6682</v>
      </c>
      <c r="M1547" s="174"/>
      <c r="N1547" s="195"/>
      <c r="O1547" s="174" t="s">
        <v>5968</v>
      </c>
    </row>
    <row r="1548" spans="3:15">
      <c r="C1548" s="173"/>
      <c r="D1548" s="173"/>
      <c r="E1548" s="173"/>
      <c r="H1548" s="199" t="s">
        <v>46</v>
      </c>
      <c r="I1548" s="175" t="s">
        <v>4626</v>
      </c>
      <c r="J1548" s="174" t="s">
        <v>6692</v>
      </c>
      <c r="L1548" s="174" t="s">
        <v>6685</v>
      </c>
      <c r="M1548" s="174" t="s">
        <v>38</v>
      </c>
      <c r="N1548" s="195" t="s">
        <v>5970</v>
      </c>
      <c r="O1548" s="174" t="s">
        <v>5971</v>
      </c>
    </row>
    <row r="1549" spans="3:15">
      <c r="C1549" s="173"/>
      <c r="D1549" s="173"/>
      <c r="E1549" s="173"/>
      <c r="H1549" s="199" t="s">
        <v>46</v>
      </c>
      <c r="I1549" s="175" t="s">
        <v>6694</v>
      </c>
      <c r="J1549" s="174" t="s">
        <v>6695</v>
      </c>
      <c r="L1549" s="174" t="s">
        <v>6688</v>
      </c>
      <c r="M1549" s="174" t="s">
        <v>38</v>
      </c>
      <c r="N1549" s="195" t="s">
        <v>5973</v>
      </c>
      <c r="O1549" s="174" t="s">
        <v>5974</v>
      </c>
    </row>
    <row r="1550" spans="3:15">
      <c r="C1550" s="173"/>
      <c r="D1550" s="173"/>
      <c r="E1550" s="173"/>
      <c r="H1550" s="199" t="s">
        <v>46</v>
      </c>
      <c r="I1550" s="175" t="s">
        <v>6697</v>
      </c>
      <c r="J1550" s="174" t="s">
        <v>6698</v>
      </c>
      <c r="L1550" s="174" t="s">
        <v>6691</v>
      </c>
      <c r="M1550" s="174" t="s">
        <v>38</v>
      </c>
      <c r="N1550" s="195" t="s">
        <v>5685</v>
      </c>
      <c r="O1550" s="174" t="s">
        <v>5976</v>
      </c>
    </row>
    <row r="1551" spans="3:15">
      <c r="C1551" s="173"/>
      <c r="D1551" s="173"/>
      <c r="E1551" s="173"/>
      <c r="H1551" s="199" t="s">
        <v>46</v>
      </c>
      <c r="I1551" s="175" t="s">
        <v>6700</v>
      </c>
      <c r="J1551" s="174" t="s">
        <v>6701</v>
      </c>
      <c r="L1551" s="174" t="s">
        <v>6693</v>
      </c>
      <c r="M1551" s="174" t="s">
        <v>38</v>
      </c>
      <c r="N1551" s="195" t="s">
        <v>5978</v>
      </c>
      <c r="O1551" s="174" t="s">
        <v>5979</v>
      </c>
    </row>
    <row r="1552" spans="3:15">
      <c r="C1552" s="173"/>
      <c r="D1552" s="173"/>
      <c r="E1552" s="173"/>
      <c r="H1552" s="199" t="s">
        <v>46</v>
      </c>
      <c r="I1552" s="175" t="s">
        <v>6703</v>
      </c>
      <c r="J1552" s="174" t="s">
        <v>6704</v>
      </c>
      <c r="L1552" s="174" t="s">
        <v>6696</v>
      </c>
      <c r="M1552" s="174"/>
      <c r="N1552" s="195"/>
      <c r="O1552" s="174" t="s">
        <v>5979</v>
      </c>
    </row>
    <row r="1553" spans="3:15">
      <c r="C1553" s="173"/>
      <c r="D1553" s="173"/>
      <c r="E1553" s="173"/>
      <c r="H1553" s="199" t="s">
        <v>46</v>
      </c>
      <c r="I1553" s="175" t="s">
        <v>6706</v>
      </c>
      <c r="J1553" s="174" t="s">
        <v>6707</v>
      </c>
      <c r="L1553" s="174" t="s">
        <v>6699</v>
      </c>
      <c r="M1553" s="174" t="s">
        <v>38</v>
      </c>
      <c r="N1553" s="195" t="s">
        <v>5981</v>
      </c>
      <c r="O1553" s="174" t="s">
        <v>5982</v>
      </c>
    </row>
    <row r="1554" spans="3:15">
      <c r="C1554" s="173"/>
      <c r="D1554" s="173"/>
      <c r="E1554" s="173"/>
      <c r="H1554" s="199" t="s">
        <v>46</v>
      </c>
      <c r="I1554" s="175" t="s">
        <v>6709</v>
      </c>
      <c r="J1554" s="174" t="s">
        <v>6710</v>
      </c>
      <c r="L1554" s="174" t="s">
        <v>6702</v>
      </c>
      <c r="M1554" s="174" t="s">
        <v>38</v>
      </c>
      <c r="N1554" s="195" t="s">
        <v>5984</v>
      </c>
      <c r="O1554" s="174" t="s">
        <v>5985</v>
      </c>
    </row>
    <row r="1555" spans="3:15">
      <c r="C1555" s="173"/>
      <c r="D1555" s="173"/>
      <c r="E1555" s="173"/>
      <c r="H1555" s="199" t="s">
        <v>46</v>
      </c>
      <c r="I1555" s="175" t="s">
        <v>6712</v>
      </c>
      <c r="J1555" s="174" t="s">
        <v>6713</v>
      </c>
      <c r="L1555" s="174" t="s">
        <v>6705</v>
      </c>
      <c r="M1555" s="174" t="s">
        <v>38</v>
      </c>
      <c r="N1555" s="195" t="s">
        <v>5987</v>
      </c>
      <c r="O1555" s="174" t="s">
        <v>5988</v>
      </c>
    </row>
    <row r="1556" spans="3:15">
      <c r="C1556" s="173"/>
      <c r="D1556" s="173"/>
      <c r="E1556" s="173"/>
      <c r="H1556" s="199" t="s">
        <v>46</v>
      </c>
      <c r="I1556" s="175" t="s">
        <v>6715</v>
      </c>
      <c r="J1556" s="174" t="s">
        <v>6716</v>
      </c>
      <c r="L1556" s="174" t="s">
        <v>6708</v>
      </c>
      <c r="M1556" s="174"/>
      <c r="N1556" s="195"/>
      <c r="O1556" s="174" t="s">
        <v>5988</v>
      </c>
    </row>
    <row r="1557" spans="3:15">
      <c r="C1557" s="173"/>
      <c r="D1557" s="173"/>
      <c r="E1557" s="173"/>
      <c r="H1557" s="199" t="s">
        <v>46</v>
      </c>
      <c r="I1557" s="175" t="s">
        <v>6718</v>
      </c>
      <c r="J1557" s="174" t="s">
        <v>6719</v>
      </c>
      <c r="L1557" s="174" t="s">
        <v>6711</v>
      </c>
      <c r="M1557" s="174"/>
      <c r="N1557" s="195"/>
      <c r="O1557" s="174" t="s">
        <v>5988</v>
      </c>
    </row>
    <row r="1558" spans="3:15">
      <c r="C1558" s="173"/>
      <c r="D1558" s="173"/>
      <c r="E1558" s="173"/>
      <c r="H1558" s="199" t="s">
        <v>46</v>
      </c>
      <c r="I1558" s="175" t="s">
        <v>6721</v>
      </c>
      <c r="J1558" s="174" t="s">
        <v>6722</v>
      </c>
      <c r="L1558" s="174" t="s">
        <v>6714</v>
      </c>
      <c r="M1558" s="174" t="s">
        <v>38</v>
      </c>
      <c r="N1558" s="195" t="s">
        <v>5990</v>
      </c>
      <c r="O1558" s="174" t="s">
        <v>5991</v>
      </c>
    </row>
    <row r="1559" spans="3:15">
      <c r="C1559" s="173"/>
      <c r="D1559" s="173"/>
      <c r="E1559" s="173"/>
      <c r="H1559" s="199" t="s">
        <v>46</v>
      </c>
      <c r="I1559" s="175" t="s">
        <v>6724</v>
      </c>
      <c r="J1559" s="174" t="s">
        <v>6725</v>
      </c>
      <c r="L1559" s="174" t="s">
        <v>6717</v>
      </c>
      <c r="M1559" s="174"/>
      <c r="N1559" s="195"/>
      <c r="O1559" s="174" t="s">
        <v>5991</v>
      </c>
    </row>
    <row r="1560" spans="3:15">
      <c r="C1560" s="173"/>
      <c r="D1560" s="173"/>
      <c r="E1560" s="173"/>
      <c r="H1560" s="199" t="s">
        <v>46</v>
      </c>
      <c r="I1560" s="175" t="s">
        <v>6727</v>
      </c>
      <c r="J1560" s="174" t="s">
        <v>6728</v>
      </c>
      <c r="L1560" s="174" t="s">
        <v>6720</v>
      </c>
      <c r="M1560" s="174" t="s">
        <v>39</v>
      </c>
      <c r="N1560" s="195" t="s">
        <v>5994</v>
      </c>
      <c r="O1560" s="174" t="s">
        <v>5995</v>
      </c>
    </row>
    <row r="1561" spans="3:15">
      <c r="C1561" s="173"/>
      <c r="D1561" s="173"/>
      <c r="E1561" s="173"/>
      <c r="H1561" s="199" t="s">
        <v>46</v>
      </c>
      <c r="I1561" s="175" t="s">
        <v>6730</v>
      </c>
      <c r="J1561" s="174" t="s">
        <v>6731</v>
      </c>
      <c r="L1561" s="174" t="s">
        <v>6723</v>
      </c>
      <c r="M1561" s="174" t="s">
        <v>39</v>
      </c>
      <c r="N1561" s="195" t="s">
        <v>5997</v>
      </c>
      <c r="O1561" s="174" t="s">
        <v>5998</v>
      </c>
    </row>
    <row r="1562" spans="3:15">
      <c r="C1562" s="173"/>
      <c r="D1562" s="173"/>
      <c r="E1562" s="173"/>
      <c r="H1562" s="199" t="s">
        <v>46</v>
      </c>
      <c r="I1562" s="175" t="s">
        <v>6733</v>
      </c>
      <c r="J1562" s="174" t="s">
        <v>6734</v>
      </c>
      <c r="L1562" s="174" t="s">
        <v>6726</v>
      </c>
      <c r="M1562" s="174" t="s">
        <v>39</v>
      </c>
      <c r="N1562" s="195" t="s">
        <v>6000</v>
      </c>
      <c r="O1562" s="174" t="s">
        <v>6001</v>
      </c>
    </row>
    <row r="1563" spans="3:15">
      <c r="C1563" s="173"/>
      <c r="D1563" s="173"/>
      <c r="E1563" s="173"/>
      <c r="H1563" s="199" t="s">
        <v>46</v>
      </c>
      <c r="I1563" s="175" t="s">
        <v>6736</v>
      </c>
      <c r="J1563" s="174" t="s">
        <v>6737</v>
      </c>
      <c r="L1563" s="174" t="s">
        <v>6729</v>
      </c>
      <c r="M1563" s="174" t="s">
        <v>39</v>
      </c>
      <c r="N1563" s="195" t="s">
        <v>6003</v>
      </c>
      <c r="O1563" s="174" t="s">
        <v>6004</v>
      </c>
    </row>
    <row r="1564" spans="3:15">
      <c r="C1564" s="173"/>
      <c r="D1564" s="173"/>
      <c r="E1564" s="173"/>
      <c r="H1564" s="199" t="s">
        <v>46</v>
      </c>
      <c r="I1564" s="175" t="s">
        <v>6739</v>
      </c>
      <c r="J1564" s="174" t="s">
        <v>6740</v>
      </c>
      <c r="L1564" s="174" t="s">
        <v>6732</v>
      </c>
      <c r="M1564" s="174" t="s">
        <v>39</v>
      </c>
      <c r="N1564" s="195" t="s">
        <v>6006</v>
      </c>
      <c r="O1564" s="174" t="s">
        <v>6007</v>
      </c>
    </row>
    <row r="1565" spans="3:15">
      <c r="C1565" s="173"/>
      <c r="D1565" s="173"/>
      <c r="E1565" s="173"/>
      <c r="H1565" s="199" t="s">
        <v>46</v>
      </c>
      <c r="I1565" s="175" t="s">
        <v>5123</v>
      </c>
      <c r="J1565" s="174" t="s">
        <v>6742</v>
      </c>
      <c r="L1565" s="174" t="s">
        <v>6735</v>
      </c>
      <c r="M1565" s="174" t="s">
        <v>39</v>
      </c>
      <c r="N1565" s="195" t="s">
        <v>6009</v>
      </c>
      <c r="O1565" s="174" t="s">
        <v>6010</v>
      </c>
    </row>
    <row r="1566" spans="3:15">
      <c r="C1566" s="173"/>
      <c r="D1566" s="173"/>
      <c r="E1566" s="173"/>
      <c r="H1566" s="199" t="s">
        <v>46</v>
      </c>
      <c r="I1566" s="175" t="s">
        <v>6744</v>
      </c>
      <c r="J1566" s="174" t="s">
        <v>6745</v>
      </c>
      <c r="L1566" s="174" t="s">
        <v>6738</v>
      </c>
      <c r="M1566" s="174"/>
      <c r="N1566" s="195"/>
      <c r="O1566" s="174" t="s">
        <v>6010</v>
      </c>
    </row>
    <row r="1567" spans="3:15">
      <c r="C1567" s="173"/>
      <c r="D1567" s="173"/>
      <c r="E1567" s="173"/>
      <c r="H1567" s="199" t="s">
        <v>46</v>
      </c>
      <c r="I1567" s="175" t="s">
        <v>6747</v>
      </c>
      <c r="J1567" s="174" t="s">
        <v>6748</v>
      </c>
      <c r="L1567" s="174" t="s">
        <v>6741</v>
      </c>
      <c r="M1567" s="174" t="s">
        <v>39</v>
      </c>
      <c r="N1567" s="195" t="s">
        <v>6012</v>
      </c>
      <c r="O1567" s="174" t="s">
        <v>6013</v>
      </c>
    </row>
    <row r="1568" spans="3:15">
      <c r="C1568" s="173"/>
      <c r="D1568" s="173"/>
      <c r="E1568" s="173"/>
      <c r="H1568" s="199" t="s">
        <v>46</v>
      </c>
      <c r="I1568" s="175" t="s">
        <v>4059</v>
      </c>
      <c r="J1568" s="174" t="s">
        <v>6750</v>
      </c>
      <c r="L1568" s="174" t="s">
        <v>6743</v>
      </c>
      <c r="M1568" s="174" t="s">
        <v>39</v>
      </c>
      <c r="N1568" s="195" t="s">
        <v>6015</v>
      </c>
      <c r="O1568" s="174" t="s">
        <v>6016</v>
      </c>
    </row>
    <row r="1569" spans="3:15">
      <c r="C1569" s="173"/>
      <c r="D1569" s="173"/>
      <c r="E1569" s="173"/>
      <c r="H1569" s="199" t="s">
        <v>46</v>
      </c>
      <c r="I1569" s="175" t="s">
        <v>6752</v>
      </c>
      <c r="J1569" s="174" t="s">
        <v>6753</v>
      </c>
      <c r="L1569" s="174" t="s">
        <v>6746</v>
      </c>
      <c r="M1569" s="174" t="s">
        <v>39</v>
      </c>
      <c r="N1569" s="195" t="s">
        <v>6018</v>
      </c>
      <c r="O1569" s="174" t="s">
        <v>6019</v>
      </c>
    </row>
    <row r="1570" spans="3:15">
      <c r="C1570" s="173"/>
      <c r="D1570" s="173"/>
      <c r="E1570" s="173"/>
      <c r="H1570" s="199" t="s">
        <v>46</v>
      </c>
      <c r="I1570" s="175" t="s">
        <v>6755</v>
      </c>
      <c r="J1570" s="174" t="s">
        <v>6756</v>
      </c>
      <c r="L1570" s="174" t="s">
        <v>6749</v>
      </c>
      <c r="M1570" s="174" t="s">
        <v>39</v>
      </c>
      <c r="N1570" s="195" t="s">
        <v>6021</v>
      </c>
      <c r="O1570" s="174" t="s">
        <v>6022</v>
      </c>
    </row>
    <row r="1571" spans="3:15">
      <c r="C1571" s="173"/>
      <c r="D1571" s="173"/>
      <c r="E1571" s="173"/>
      <c r="H1571" s="199" t="s">
        <v>46</v>
      </c>
      <c r="I1571" s="175" t="s">
        <v>6758</v>
      </c>
      <c r="J1571" s="174" t="s">
        <v>6759</v>
      </c>
      <c r="L1571" s="174" t="s">
        <v>6751</v>
      </c>
      <c r="M1571" s="174" t="s">
        <v>39</v>
      </c>
      <c r="N1571" s="195" t="s">
        <v>6024</v>
      </c>
      <c r="O1571" s="174" t="s">
        <v>6025</v>
      </c>
    </row>
    <row r="1572" spans="3:15">
      <c r="C1572" s="173"/>
      <c r="D1572" s="173"/>
      <c r="E1572" s="173"/>
      <c r="H1572" s="199" t="s">
        <v>46</v>
      </c>
      <c r="I1572" s="175" t="s">
        <v>6761</v>
      </c>
      <c r="J1572" s="174" t="s">
        <v>6762</v>
      </c>
      <c r="L1572" s="174" t="s">
        <v>6754</v>
      </c>
      <c r="M1572" s="174" t="s">
        <v>39</v>
      </c>
      <c r="N1572" s="195" t="s">
        <v>6027</v>
      </c>
      <c r="O1572" s="174" t="s">
        <v>6028</v>
      </c>
    </row>
    <row r="1573" spans="3:15">
      <c r="C1573" s="173"/>
      <c r="D1573" s="173"/>
      <c r="E1573" s="173"/>
      <c r="H1573" s="199" t="s">
        <v>46</v>
      </c>
      <c r="I1573" s="175" t="s">
        <v>6764</v>
      </c>
      <c r="J1573" s="174" t="s">
        <v>6765</v>
      </c>
      <c r="L1573" s="174" t="s">
        <v>6757</v>
      </c>
      <c r="M1573" s="174" t="s">
        <v>39</v>
      </c>
      <c r="N1573" s="195" t="s">
        <v>6030</v>
      </c>
      <c r="O1573" s="174" t="s">
        <v>6031</v>
      </c>
    </row>
    <row r="1574" spans="3:15">
      <c r="C1574" s="173"/>
      <c r="D1574" s="173"/>
      <c r="E1574" s="173"/>
      <c r="H1574" s="199" t="s">
        <v>46</v>
      </c>
      <c r="I1574" s="175" t="s">
        <v>6767</v>
      </c>
      <c r="J1574" s="174" t="s">
        <v>6768</v>
      </c>
      <c r="L1574" s="174" t="s">
        <v>6760</v>
      </c>
      <c r="M1574" s="174" t="s">
        <v>39</v>
      </c>
      <c r="N1574" s="195" t="s">
        <v>6033</v>
      </c>
      <c r="O1574" s="174" t="s">
        <v>6034</v>
      </c>
    </row>
    <row r="1575" spans="3:15">
      <c r="C1575" s="173"/>
      <c r="D1575" s="173"/>
      <c r="E1575" s="173"/>
      <c r="H1575" s="199" t="s">
        <v>46</v>
      </c>
      <c r="I1575" s="175" t="s">
        <v>6770</v>
      </c>
      <c r="J1575" s="174" t="s">
        <v>6771</v>
      </c>
      <c r="L1575" s="174" t="s">
        <v>6763</v>
      </c>
      <c r="M1575" s="174" t="s">
        <v>39</v>
      </c>
      <c r="N1575" s="195" t="s">
        <v>6036</v>
      </c>
      <c r="O1575" s="174" t="s">
        <v>6037</v>
      </c>
    </row>
    <row r="1576" spans="3:15">
      <c r="C1576" s="173"/>
      <c r="D1576" s="173"/>
      <c r="E1576" s="173"/>
      <c r="H1576" s="199" t="s">
        <v>46</v>
      </c>
      <c r="I1576" s="175" t="s">
        <v>6773</v>
      </c>
      <c r="J1576" s="174" t="s">
        <v>6774</v>
      </c>
      <c r="L1576" s="174" t="s">
        <v>6766</v>
      </c>
      <c r="M1576" s="174"/>
      <c r="N1576" s="195"/>
      <c r="O1576" s="174" t="s">
        <v>6037</v>
      </c>
    </row>
    <row r="1577" spans="3:15">
      <c r="C1577" s="173"/>
      <c r="D1577" s="173"/>
      <c r="E1577" s="173"/>
      <c r="H1577" s="199" t="s">
        <v>46</v>
      </c>
      <c r="I1577" s="175" t="s">
        <v>6776</v>
      </c>
      <c r="J1577" s="174" t="s">
        <v>6777</v>
      </c>
      <c r="L1577" s="174" t="s">
        <v>6769</v>
      </c>
      <c r="M1577" s="174" t="s">
        <v>39</v>
      </c>
      <c r="N1577" s="195" t="s">
        <v>6039</v>
      </c>
      <c r="O1577" s="174" t="s">
        <v>6040</v>
      </c>
    </row>
    <row r="1578" spans="3:15">
      <c r="C1578" s="173"/>
      <c r="D1578" s="173"/>
      <c r="E1578" s="173"/>
      <c r="H1578" s="199" t="s">
        <v>46</v>
      </c>
      <c r="I1578" s="175" t="s">
        <v>6779</v>
      </c>
      <c r="J1578" s="174" t="s">
        <v>6780</v>
      </c>
      <c r="L1578" s="174" t="s">
        <v>6772</v>
      </c>
      <c r="M1578" s="174" t="s">
        <v>39</v>
      </c>
      <c r="N1578" s="195" t="s">
        <v>6042</v>
      </c>
      <c r="O1578" s="174" t="s">
        <v>6043</v>
      </c>
    </row>
    <row r="1579" spans="3:15">
      <c r="C1579" s="173"/>
      <c r="D1579" s="173"/>
      <c r="E1579" s="173"/>
      <c r="H1579" s="199" t="s">
        <v>46</v>
      </c>
      <c r="I1579" s="175" t="s">
        <v>6782</v>
      </c>
      <c r="J1579" s="174" t="s">
        <v>6783</v>
      </c>
      <c r="L1579" s="174" t="s">
        <v>6775</v>
      </c>
      <c r="M1579" s="174" t="s">
        <v>39</v>
      </c>
      <c r="N1579" s="195" t="s">
        <v>6045</v>
      </c>
      <c r="O1579" s="174" t="s">
        <v>6046</v>
      </c>
    </row>
    <row r="1580" spans="3:15">
      <c r="C1580" s="173"/>
      <c r="D1580" s="173"/>
      <c r="E1580" s="173"/>
      <c r="H1580" s="204"/>
      <c r="I1580" s="211" t="s">
        <v>2062</v>
      </c>
      <c r="J1580" s="205"/>
      <c r="L1580" s="174" t="s">
        <v>6778</v>
      </c>
      <c r="M1580" s="174"/>
      <c r="N1580" s="195"/>
      <c r="O1580" s="174" t="s">
        <v>6046</v>
      </c>
    </row>
    <row r="1581" spans="3:15">
      <c r="C1581" s="173"/>
      <c r="D1581" s="173"/>
      <c r="E1581" s="173"/>
      <c r="H1581" s="199" t="s">
        <v>47</v>
      </c>
      <c r="I1581" s="175" t="s">
        <v>6786</v>
      </c>
      <c r="J1581" s="174" t="s">
        <v>6787</v>
      </c>
      <c r="L1581" s="174" t="s">
        <v>6781</v>
      </c>
      <c r="M1581" s="174" t="s">
        <v>39</v>
      </c>
      <c r="N1581" s="195" t="s">
        <v>2867</v>
      </c>
      <c r="O1581" s="174" t="s">
        <v>6048</v>
      </c>
    </row>
    <row r="1582" spans="3:15">
      <c r="C1582" s="173"/>
      <c r="D1582" s="173"/>
      <c r="E1582" s="173"/>
      <c r="H1582" s="199" t="s">
        <v>47</v>
      </c>
      <c r="I1582" s="175" t="s">
        <v>6789</v>
      </c>
      <c r="J1582" s="174" t="s">
        <v>6790</v>
      </c>
      <c r="L1582" s="174" t="s">
        <v>6784</v>
      </c>
      <c r="M1582" s="174" t="s">
        <v>39</v>
      </c>
      <c r="N1582" s="195" t="s">
        <v>6050</v>
      </c>
      <c r="O1582" s="174" t="s">
        <v>6051</v>
      </c>
    </row>
    <row r="1583" spans="3:15">
      <c r="C1583" s="173"/>
      <c r="D1583" s="173"/>
      <c r="E1583" s="173"/>
      <c r="H1583" s="199" t="s">
        <v>47</v>
      </c>
      <c r="I1583" s="175" t="s">
        <v>6792</v>
      </c>
      <c r="J1583" s="174" t="s">
        <v>6793</v>
      </c>
      <c r="L1583" s="174" t="s">
        <v>6785</v>
      </c>
      <c r="M1583" s="174" t="s">
        <v>39</v>
      </c>
      <c r="N1583" s="195" t="s">
        <v>6053</v>
      </c>
      <c r="O1583" s="174" t="s">
        <v>6054</v>
      </c>
    </row>
    <row r="1584" spans="3:15">
      <c r="C1584" s="173"/>
      <c r="D1584" s="173"/>
      <c r="E1584" s="173"/>
      <c r="H1584" s="199" t="s">
        <v>47</v>
      </c>
      <c r="I1584" s="175" t="s">
        <v>6795</v>
      </c>
      <c r="J1584" s="174" t="s">
        <v>6796</v>
      </c>
      <c r="L1584" s="174" t="s">
        <v>6788</v>
      </c>
      <c r="M1584" s="174" t="s">
        <v>39</v>
      </c>
      <c r="N1584" s="195" t="s">
        <v>6056</v>
      </c>
      <c r="O1584" s="174" t="s">
        <v>6057</v>
      </c>
    </row>
    <row r="1585" spans="3:15">
      <c r="C1585" s="173"/>
      <c r="D1585" s="173"/>
      <c r="E1585" s="173"/>
      <c r="H1585" s="199" t="s">
        <v>47</v>
      </c>
      <c r="I1585" s="175" t="s">
        <v>6798</v>
      </c>
      <c r="J1585" s="174" t="s">
        <v>6799</v>
      </c>
      <c r="L1585" s="174" t="s">
        <v>6791</v>
      </c>
      <c r="M1585" s="174" t="s">
        <v>39</v>
      </c>
      <c r="N1585" s="195" t="s">
        <v>6059</v>
      </c>
      <c r="O1585" s="174" t="s">
        <v>6060</v>
      </c>
    </row>
    <row r="1586" spans="3:15">
      <c r="C1586" s="173"/>
      <c r="D1586" s="173"/>
      <c r="E1586" s="173"/>
      <c r="H1586" s="199" t="s">
        <v>47</v>
      </c>
      <c r="I1586" s="175" t="s">
        <v>6801</v>
      </c>
      <c r="J1586" s="174" t="s">
        <v>6802</v>
      </c>
      <c r="L1586" s="174" t="s">
        <v>6794</v>
      </c>
      <c r="M1586" s="174" t="s">
        <v>39</v>
      </c>
      <c r="N1586" s="195" t="s">
        <v>6062</v>
      </c>
      <c r="O1586" s="174" t="s">
        <v>6063</v>
      </c>
    </row>
    <row r="1587" spans="3:15">
      <c r="C1587" s="173"/>
      <c r="D1587" s="173"/>
      <c r="E1587" s="173"/>
      <c r="H1587" s="199" t="s">
        <v>47</v>
      </c>
      <c r="I1587" s="175" t="s">
        <v>6804</v>
      </c>
      <c r="J1587" s="174" t="s">
        <v>6805</v>
      </c>
      <c r="L1587" s="174" t="s">
        <v>6797</v>
      </c>
      <c r="M1587" s="174" t="s">
        <v>39</v>
      </c>
      <c r="N1587" s="195" t="s">
        <v>6065</v>
      </c>
      <c r="O1587" s="174" t="s">
        <v>6066</v>
      </c>
    </row>
    <row r="1588" spans="3:15">
      <c r="C1588" s="173"/>
      <c r="D1588" s="173"/>
      <c r="E1588" s="173"/>
      <c r="H1588" s="199" t="s">
        <v>47</v>
      </c>
      <c r="I1588" s="175" t="s">
        <v>6807</v>
      </c>
      <c r="J1588" s="174" t="s">
        <v>6808</v>
      </c>
      <c r="L1588" s="174" t="s">
        <v>6800</v>
      </c>
      <c r="M1588" s="174" t="s">
        <v>39</v>
      </c>
      <c r="N1588" s="195" t="s">
        <v>6068</v>
      </c>
      <c r="O1588" s="174" t="s">
        <v>6069</v>
      </c>
    </row>
    <row r="1589" spans="3:15">
      <c r="C1589" s="173"/>
      <c r="D1589" s="173"/>
      <c r="E1589" s="173"/>
      <c r="H1589" s="199" t="s">
        <v>47</v>
      </c>
      <c r="I1589" s="175" t="s">
        <v>6810</v>
      </c>
      <c r="J1589" s="174" t="s">
        <v>6811</v>
      </c>
      <c r="L1589" s="174" t="s">
        <v>6803</v>
      </c>
      <c r="M1589" s="174" t="s">
        <v>39</v>
      </c>
      <c r="N1589" s="195" t="s">
        <v>6071</v>
      </c>
      <c r="O1589" s="174" t="s">
        <v>6072</v>
      </c>
    </row>
    <row r="1590" spans="3:15">
      <c r="C1590" s="173"/>
      <c r="D1590" s="173"/>
      <c r="E1590" s="173"/>
      <c r="H1590" s="199" t="s">
        <v>47</v>
      </c>
      <c r="I1590" s="175" t="s">
        <v>6813</v>
      </c>
      <c r="J1590" s="174" t="s">
        <v>6814</v>
      </c>
      <c r="L1590" s="174" t="s">
        <v>6806</v>
      </c>
      <c r="M1590" s="174" t="s">
        <v>39</v>
      </c>
      <c r="N1590" s="195" t="s">
        <v>4429</v>
      </c>
      <c r="O1590" s="174" t="s">
        <v>6074</v>
      </c>
    </row>
    <row r="1591" spans="3:15">
      <c r="C1591" s="173"/>
      <c r="D1591" s="173"/>
      <c r="E1591" s="173"/>
      <c r="H1591" s="199" t="s">
        <v>47</v>
      </c>
      <c r="I1591" s="175" t="s">
        <v>6816</v>
      </c>
      <c r="J1591" s="174" t="s">
        <v>6817</v>
      </c>
      <c r="L1591" s="174" t="s">
        <v>6809</v>
      </c>
      <c r="M1591" s="174" t="s">
        <v>39</v>
      </c>
      <c r="N1591" s="195" t="s">
        <v>6076</v>
      </c>
      <c r="O1591" s="174" t="s">
        <v>6077</v>
      </c>
    </row>
    <row r="1592" spans="3:15">
      <c r="C1592" s="173"/>
      <c r="D1592" s="173"/>
      <c r="E1592" s="173"/>
      <c r="H1592" s="199" t="s">
        <v>47</v>
      </c>
      <c r="I1592" s="175" t="s">
        <v>6819</v>
      </c>
      <c r="J1592" s="174" t="s">
        <v>6820</v>
      </c>
      <c r="L1592" s="174" t="s">
        <v>6812</v>
      </c>
      <c r="M1592" s="174" t="s">
        <v>39</v>
      </c>
      <c r="N1592" s="195" t="s">
        <v>6079</v>
      </c>
      <c r="O1592" s="174" t="s">
        <v>6080</v>
      </c>
    </row>
    <row r="1593" spans="3:15">
      <c r="C1593" s="173"/>
      <c r="D1593" s="173"/>
      <c r="E1593" s="173"/>
      <c r="H1593" s="199" t="s">
        <v>47</v>
      </c>
      <c r="I1593" s="175" t="s">
        <v>6822</v>
      </c>
      <c r="J1593" s="174" t="s">
        <v>6823</v>
      </c>
      <c r="L1593" s="174" t="s">
        <v>6815</v>
      </c>
      <c r="M1593" s="174" t="s">
        <v>39</v>
      </c>
      <c r="N1593" s="195" t="s">
        <v>6082</v>
      </c>
      <c r="O1593" s="174" t="s">
        <v>6083</v>
      </c>
    </row>
    <row r="1594" spans="3:15">
      <c r="C1594" s="173"/>
      <c r="D1594" s="173"/>
      <c r="E1594" s="173"/>
      <c r="H1594" s="199" t="s">
        <v>47</v>
      </c>
      <c r="I1594" s="175" t="s">
        <v>6825</v>
      </c>
      <c r="J1594" s="174" t="s">
        <v>6826</v>
      </c>
      <c r="L1594" s="174" t="s">
        <v>6818</v>
      </c>
      <c r="M1594" s="174" t="s">
        <v>39</v>
      </c>
      <c r="N1594" s="195" t="s">
        <v>6085</v>
      </c>
      <c r="O1594" s="174" t="s">
        <v>6086</v>
      </c>
    </row>
    <row r="1595" spans="3:15">
      <c r="C1595" s="173"/>
      <c r="D1595" s="173"/>
      <c r="E1595" s="173"/>
      <c r="H1595" s="199" t="s">
        <v>47</v>
      </c>
      <c r="I1595" s="175" t="s">
        <v>6828</v>
      </c>
      <c r="J1595" s="174" t="s">
        <v>6829</v>
      </c>
      <c r="L1595" s="174" t="s">
        <v>6821</v>
      </c>
      <c r="M1595" s="174" t="s">
        <v>39</v>
      </c>
      <c r="N1595" s="195" t="s">
        <v>6088</v>
      </c>
      <c r="O1595" s="174" t="s">
        <v>6089</v>
      </c>
    </row>
    <row r="1596" spans="3:15">
      <c r="C1596" s="173"/>
      <c r="D1596" s="173"/>
      <c r="E1596" s="173"/>
      <c r="H1596" s="199" t="s">
        <v>47</v>
      </c>
      <c r="I1596" s="175" t="s">
        <v>6831</v>
      </c>
      <c r="J1596" s="174" t="s">
        <v>6832</v>
      </c>
      <c r="L1596" s="174" t="s">
        <v>6824</v>
      </c>
      <c r="M1596" s="174" t="s">
        <v>39</v>
      </c>
      <c r="N1596" s="195" t="s">
        <v>6091</v>
      </c>
      <c r="O1596" s="174" t="s">
        <v>6092</v>
      </c>
    </row>
    <row r="1597" spans="3:15">
      <c r="C1597" s="173"/>
      <c r="D1597" s="173"/>
      <c r="E1597" s="173"/>
      <c r="H1597" s="199" t="s">
        <v>47</v>
      </c>
      <c r="I1597" s="175" t="s">
        <v>6834</v>
      </c>
      <c r="J1597" s="174" t="s">
        <v>6835</v>
      </c>
      <c r="L1597" s="174" t="s">
        <v>6827</v>
      </c>
      <c r="M1597" s="174" t="s">
        <v>39</v>
      </c>
      <c r="N1597" s="195" t="s">
        <v>6094</v>
      </c>
      <c r="O1597" s="174" t="s">
        <v>6095</v>
      </c>
    </row>
    <row r="1598" spans="3:15">
      <c r="C1598" s="173"/>
      <c r="D1598" s="173"/>
      <c r="E1598" s="173"/>
      <c r="H1598" s="199" t="s">
        <v>47</v>
      </c>
      <c r="I1598" s="175" t="s">
        <v>6837</v>
      </c>
      <c r="J1598" s="174" t="s">
        <v>6838</v>
      </c>
      <c r="L1598" s="174" t="s">
        <v>6830</v>
      </c>
      <c r="M1598" s="174" t="s">
        <v>39</v>
      </c>
      <c r="N1598" s="195" t="s">
        <v>6097</v>
      </c>
      <c r="O1598" s="174" t="s">
        <v>6098</v>
      </c>
    </row>
    <row r="1599" spans="3:15">
      <c r="C1599" s="173"/>
      <c r="D1599" s="173"/>
      <c r="E1599" s="173"/>
      <c r="H1599" s="204"/>
      <c r="I1599" s="211" t="s">
        <v>2063</v>
      </c>
      <c r="J1599" s="205"/>
      <c r="L1599" s="174" t="s">
        <v>6833</v>
      </c>
      <c r="M1599" s="174" t="s">
        <v>39</v>
      </c>
      <c r="N1599" s="195" t="s">
        <v>6100</v>
      </c>
      <c r="O1599" s="174" t="s">
        <v>6101</v>
      </c>
    </row>
    <row r="1600" spans="3:15">
      <c r="C1600" s="173"/>
      <c r="D1600" s="173"/>
      <c r="E1600" s="173"/>
      <c r="H1600" s="199" t="s">
        <v>48</v>
      </c>
      <c r="I1600" s="175" t="s">
        <v>6841</v>
      </c>
      <c r="J1600" s="174" t="s">
        <v>6842</v>
      </c>
      <c r="L1600" s="174" t="s">
        <v>6836</v>
      </c>
      <c r="M1600" s="174" t="s">
        <v>39</v>
      </c>
      <c r="N1600" s="195" t="s">
        <v>6103</v>
      </c>
      <c r="O1600" s="174" t="s">
        <v>6104</v>
      </c>
    </row>
    <row r="1601" spans="3:15">
      <c r="C1601" s="173"/>
      <c r="D1601" s="173"/>
      <c r="E1601" s="173"/>
      <c r="H1601" s="199" t="s">
        <v>48</v>
      </c>
      <c r="I1601" s="175" t="s">
        <v>6844</v>
      </c>
      <c r="J1601" s="174" t="s">
        <v>6845</v>
      </c>
      <c r="L1601" s="174" t="s">
        <v>6839</v>
      </c>
      <c r="M1601" s="174" t="s">
        <v>39</v>
      </c>
      <c r="N1601" s="195" t="s">
        <v>6106</v>
      </c>
      <c r="O1601" s="174" t="s">
        <v>6107</v>
      </c>
    </row>
    <row r="1602" spans="3:15">
      <c r="C1602" s="173"/>
      <c r="D1602" s="173"/>
      <c r="E1602" s="173"/>
      <c r="H1602" s="199" t="s">
        <v>48</v>
      </c>
      <c r="I1602" s="175" t="s">
        <v>6847</v>
      </c>
      <c r="J1602" s="174" t="s">
        <v>6848</v>
      </c>
      <c r="L1602" s="174" t="s">
        <v>6840</v>
      </c>
      <c r="M1602" s="174" t="s">
        <v>39</v>
      </c>
      <c r="N1602" s="195" t="s">
        <v>6109</v>
      </c>
      <c r="O1602" s="174" t="s">
        <v>6110</v>
      </c>
    </row>
    <row r="1603" spans="3:15">
      <c r="C1603" s="173"/>
      <c r="D1603" s="173"/>
      <c r="E1603" s="173"/>
      <c r="H1603" s="199" t="s">
        <v>48</v>
      </c>
      <c r="I1603" s="175" t="s">
        <v>6850</v>
      </c>
      <c r="J1603" s="174" t="s">
        <v>6851</v>
      </c>
      <c r="L1603" s="174" t="s">
        <v>6843</v>
      </c>
      <c r="M1603" s="174" t="s">
        <v>39</v>
      </c>
      <c r="N1603" s="195" t="s">
        <v>6112</v>
      </c>
      <c r="O1603" s="174" t="s">
        <v>6113</v>
      </c>
    </row>
    <row r="1604" spans="3:15">
      <c r="C1604" s="173"/>
      <c r="D1604" s="173"/>
      <c r="E1604" s="173"/>
      <c r="H1604" s="199" t="s">
        <v>48</v>
      </c>
      <c r="I1604" s="175" t="s">
        <v>6853</v>
      </c>
      <c r="J1604" s="174" t="s">
        <v>6854</v>
      </c>
      <c r="L1604" s="174" t="s">
        <v>6846</v>
      </c>
      <c r="M1604" s="174" t="s">
        <v>39</v>
      </c>
      <c r="N1604" s="195" t="s">
        <v>6115</v>
      </c>
      <c r="O1604" s="174" t="s">
        <v>6116</v>
      </c>
    </row>
    <row r="1605" spans="3:15">
      <c r="C1605" s="173"/>
      <c r="D1605" s="173"/>
      <c r="E1605" s="173"/>
      <c r="H1605" s="199" t="s">
        <v>48</v>
      </c>
      <c r="I1605" s="175" t="s">
        <v>6856</v>
      </c>
      <c r="J1605" s="174" t="s">
        <v>6857</v>
      </c>
      <c r="L1605" s="174" t="s">
        <v>6849</v>
      </c>
      <c r="M1605" s="174" t="s">
        <v>39</v>
      </c>
      <c r="N1605" s="195" t="s">
        <v>6118</v>
      </c>
      <c r="O1605" s="174" t="s">
        <v>6119</v>
      </c>
    </row>
    <row r="1606" spans="3:15">
      <c r="C1606" s="173"/>
      <c r="D1606" s="173"/>
      <c r="E1606" s="173"/>
      <c r="H1606" s="199" t="s">
        <v>48</v>
      </c>
      <c r="I1606" s="175" t="s">
        <v>6859</v>
      </c>
      <c r="J1606" s="174" t="s">
        <v>6860</v>
      </c>
      <c r="L1606" s="174" t="s">
        <v>6852</v>
      </c>
      <c r="M1606" s="174" t="s">
        <v>39</v>
      </c>
      <c r="N1606" s="195" t="s">
        <v>6121</v>
      </c>
      <c r="O1606" s="174" t="s">
        <v>6122</v>
      </c>
    </row>
    <row r="1607" spans="3:15">
      <c r="C1607" s="173"/>
      <c r="D1607" s="173"/>
      <c r="E1607" s="173"/>
      <c r="H1607" s="199" t="s">
        <v>48</v>
      </c>
      <c r="I1607" s="175" t="s">
        <v>6862</v>
      </c>
      <c r="J1607" s="174" t="s">
        <v>6863</v>
      </c>
      <c r="L1607" s="174" t="s">
        <v>6855</v>
      </c>
      <c r="M1607" s="174" t="s">
        <v>39</v>
      </c>
      <c r="N1607" s="195" t="s">
        <v>6124</v>
      </c>
      <c r="O1607" s="174" t="s">
        <v>6125</v>
      </c>
    </row>
    <row r="1608" spans="3:15">
      <c r="C1608" s="173"/>
      <c r="D1608" s="173"/>
      <c r="E1608" s="173"/>
      <c r="H1608" s="199" t="s">
        <v>48</v>
      </c>
      <c r="I1608" s="175" t="s">
        <v>6865</v>
      </c>
      <c r="J1608" s="174" t="s">
        <v>6866</v>
      </c>
      <c r="L1608" s="174" t="s">
        <v>6858</v>
      </c>
      <c r="M1608" s="174" t="s">
        <v>39</v>
      </c>
      <c r="N1608" s="195" t="s">
        <v>6127</v>
      </c>
      <c r="O1608" s="174" t="s">
        <v>6128</v>
      </c>
    </row>
    <row r="1609" spans="3:15">
      <c r="C1609" s="173"/>
      <c r="D1609" s="173"/>
      <c r="E1609" s="173"/>
      <c r="H1609" s="199" t="s">
        <v>48</v>
      </c>
      <c r="I1609" s="175" t="s">
        <v>6868</v>
      </c>
      <c r="J1609" s="174" t="s">
        <v>6869</v>
      </c>
      <c r="L1609" s="174" t="s">
        <v>6861</v>
      </c>
      <c r="M1609" s="174" t="s">
        <v>39</v>
      </c>
      <c r="N1609" s="195" t="s">
        <v>6130</v>
      </c>
      <c r="O1609" s="174" t="s">
        <v>6131</v>
      </c>
    </row>
    <row r="1610" spans="3:15">
      <c r="C1610" s="173"/>
      <c r="D1610" s="173"/>
      <c r="E1610" s="173"/>
      <c r="H1610" s="199" t="s">
        <v>48</v>
      </c>
      <c r="I1610" s="175" t="s">
        <v>6871</v>
      </c>
      <c r="J1610" s="174" t="s">
        <v>6872</v>
      </c>
      <c r="L1610" s="174" t="s">
        <v>6864</v>
      </c>
      <c r="M1610" s="174" t="s">
        <v>39</v>
      </c>
      <c r="N1610" s="195" t="s">
        <v>6133</v>
      </c>
      <c r="O1610" s="174" t="s">
        <v>6134</v>
      </c>
    </row>
    <row r="1611" spans="3:15">
      <c r="C1611" s="173"/>
      <c r="D1611" s="173"/>
      <c r="E1611" s="173"/>
      <c r="H1611" s="199" t="s">
        <v>48</v>
      </c>
      <c r="I1611" s="175" t="s">
        <v>6874</v>
      </c>
      <c r="J1611" s="174" t="s">
        <v>6875</v>
      </c>
      <c r="L1611" s="174" t="s">
        <v>6867</v>
      </c>
      <c r="M1611" s="174" t="s">
        <v>39</v>
      </c>
      <c r="N1611" s="195" t="s">
        <v>4851</v>
      </c>
      <c r="O1611" s="174" t="s">
        <v>6136</v>
      </c>
    </row>
    <row r="1612" spans="3:15">
      <c r="C1612" s="173"/>
      <c r="D1612" s="173"/>
      <c r="E1612" s="173"/>
      <c r="H1612" s="199" t="s">
        <v>48</v>
      </c>
      <c r="I1612" s="175" t="s">
        <v>6877</v>
      </c>
      <c r="J1612" s="174" t="s">
        <v>6878</v>
      </c>
      <c r="L1612" s="174" t="s">
        <v>6870</v>
      </c>
      <c r="M1612" s="174" t="s">
        <v>39</v>
      </c>
      <c r="N1612" s="195" t="s">
        <v>6138</v>
      </c>
      <c r="O1612" s="174" t="s">
        <v>6139</v>
      </c>
    </row>
    <row r="1613" spans="3:15">
      <c r="C1613" s="173"/>
      <c r="D1613" s="173"/>
      <c r="E1613" s="173"/>
      <c r="H1613" s="199" t="s">
        <v>48</v>
      </c>
      <c r="I1613" s="175" t="s">
        <v>6880</v>
      </c>
      <c r="J1613" s="174" t="s">
        <v>6881</v>
      </c>
      <c r="L1613" s="174" t="s">
        <v>6873</v>
      </c>
      <c r="M1613" s="174" t="s">
        <v>39</v>
      </c>
      <c r="N1613" s="195" t="s">
        <v>6141</v>
      </c>
      <c r="O1613" s="174" t="s">
        <v>6142</v>
      </c>
    </row>
    <row r="1614" spans="3:15">
      <c r="C1614" s="173"/>
      <c r="D1614" s="173"/>
      <c r="E1614" s="173"/>
      <c r="H1614" s="199" t="s">
        <v>48</v>
      </c>
      <c r="I1614" s="175" t="s">
        <v>6883</v>
      </c>
      <c r="J1614" s="174" t="s">
        <v>6884</v>
      </c>
      <c r="L1614" s="174" t="s">
        <v>6876</v>
      </c>
      <c r="M1614" s="174" t="s">
        <v>39</v>
      </c>
      <c r="N1614" s="195" t="s">
        <v>6144</v>
      </c>
      <c r="O1614" s="174" t="s">
        <v>6145</v>
      </c>
    </row>
    <row r="1615" spans="3:15">
      <c r="C1615" s="173"/>
      <c r="D1615" s="173"/>
      <c r="E1615" s="173"/>
      <c r="H1615" s="199" t="s">
        <v>48</v>
      </c>
      <c r="I1615" s="175" t="s">
        <v>6886</v>
      </c>
      <c r="J1615" s="174" t="s">
        <v>6887</v>
      </c>
      <c r="L1615" s="174" t="s">
        <v>6879</v>
      </c>
      <c r="M1615" s="174" t="s">
        <v>39</v>
      </c>
      <c r="N1615" s="195" t="s">
        <v>6147</v>
      </c>
      <c r="O1615" s="174" t="s">
        <v>6148</v>
      </c>
    </row>
    <row r="1616" spans="3:15">
      <c r="C1616" s="173"/>
      <c r="D1616" s="173"/>
      <c r="E1616" s="173"/>
      <c r="H1616" s="199" t="s">
        <v>48</v>
      </c>
      <c r="I1616" s="175" t="s">
        <v>6889</v>
      </c>
      <c r="J1616" s="174" t="s">
        <v>6890</v>
      </c>
      <c r="L1616" s="174" t="s">
        <v>6882</v>
      </c>
      <c r="M1616" s="174" t="s">
        <v>39</v>
      </c>
      <c r="N1616" s="195" t="s">
        <v>6150</v>
      </c>
      <c r="O1616" s="174" t="s">
        <v>6151</v>
      </c>
    </row>
    <row r="1617" spans="3:15">
      <c r="C1617" s="173"/>
      <c r="D1617" s="173"/>
      <c r="E1617" s="173"/>
      <c r="H1617" s="199" t="s">
        <v>48</v>
      </c>
      <c r="I1617" s="175" t="s">
        <v>6892</v>
      </c>
      <c r="J1617" s="174" t="s">
        <v>6893</v>
      </c>
      <c r="L1617" s="174" t="s">
        <v>6885</v>
      </c>
      <c r="M1617" s="174" t="s">
        <v>39</v>
      </c>
      <c r="N1617" s="195" t="s">
        <v>6153</v>
      </c>
      <c r="O1617" s="174" t="s">
        <v>6154</v>
      </c>
    </row>
    <row r="1618" spans="3:15">
      <c r="C1618" s="173"/>
      <c r="D1618" s="173"/>
      <c r="E1618" s="173"/>
      <c r="H1618" s="199" t="s">
        <v>48</v>
      </c>
      <c r="I1618" s="175" t="s">
        <v>6895</v>
      </c>
      <c r="J1618" s="174" t="s">
        <v>6896</v>
      </c>
      <c r="L1618" s="174" t="s">
        <v>6888</v>
      </c>
      <c r="M1618" s="174" t="s">
        <v>39</v>
      </c>
      <c r="N1618" s="195" t="s">
        <v>3092</v>
      </c>
      <c r="O1618" s="174" t="s">
        <v>6156</v>
      </c>
    </row>
    <row r="1619" spans="3:15">
      <c r="C1619" s="173"/>
      <c r="D1619" s="173"/>
      <c r="E1619" s="173"/>
      <c r="H1619" s="199" t="s">
        <v>48</v>
      </c>
      <c r="I1619" s="175" t="s">
        <v>6898</v>
      </c>
      <c r="J1619" s="174" t="s">
        <v>6899</v>
      </c>
      <c r="L1619" s="174" t="s">
        <v>6891</v>
      </c>
      <c r="M1619" s="174" t="s">
        <v>39</v>
      </c>
      <c r="N1619" s="195" t="s">
        <v>6158</v>
      </c>
      <c r="O1619" s="174" t="s">
        <v>6159</v>
      </c>
    </row>
    <row r="1620" spans="3:15">
      <c r="C1620" s="173"/>
      <c r="D1620" s="173"/>
      <c r="E1620" s="173"/>
      <c r="H1620" s="199" t="s">
        <v>48</v>
      </c>
      <c r="I1620" s="175" t="s">
        <v>6901</v>
      </c>
      <c r="J1620" s="174" t="s">
        <v>6902</v>
      </c>
      <c r="L1620" s="174" t="s">
        <v>6894</v>
      </c>
      <c r="M1620" s="174" t="s">
        <v>39</v>
      </c>
      <c r="N1620" s="195" t="s">
        <v>6161</v>
      </c>
      <c r="O1620" s="174" t="s">
        <v>6162</v>
      </c>
    </row>
    <row r="1621" spans="3:15">
      <c r="C1621" s="173"/>
      <c r="D1621" s="173"/>
      <c r="E1621" s="173"/>
      <c r="H1621" s="199" t="s">
        <v>48</v>
      </c>
      <c r="I1621" s="175" t="s">
        <v>6904</v>
      </c>
      <c r="J1621" s="174" t="s">
        <v>6905</v>
      </c>
      <c r="L1621" s="174" t="s">
        <v>6897</v>
      </c>
      <c r="M1621" s="174" t="s">
        <v>40</v>
      </c>
      <c r="N1621" s="195" t="s">
        <v>6165</v>
      </c>
      <c r="O1621" s="174" t="s">
        <v>6166</v>
      </c>
    </row>
    <row r="1622" spans="3:15">
      <c r="C1622" s="173"/>
      <c r="D1622" s="173"/>
      <c r="E1622" s="173"/>
      <c r="H1622" s="199" t="s">
        <v>48</v>
      </c>
      <c r="I1622" s="175" t="s">
        <v>6907</v>
      </c>
      <c r="J1622" s="174" t="s">
        <v>6908</v>
      </c>
      <c r="L1622" s="174" t="s">
        <v>6900</v>
      </c>
      <c r="M1622" s="174"/>
      <c r="N1622" s="195"/>
      <c r="O1622" s="174" t="s">
        <v>6166</v>
      </c>
    </row>
    <row r="1623" spans="3:15">
      <c r="C1623" s="173"/>
      <c r="D1623" s="173"/>
      <c r="E1623" s="173"/>
      <c r="H1623" s="199" t="s">
        <v>48</v>
      </c>
      <c r="I1623" s="175" t="s">
        <v>6910</v>
      </c>
      <c r="J1623" s="174" t="s">
        <v>6911</v>
      </c>
      <c r="L1623" s="174" t="s">
        <v>6903</v>
      </c>
      <c r="M1623" s="174"/>
      <c r="N1623" s="195"/>
      <c r="O1623" s="174" t="s">
        <v>6166</v>
      </c>
    </row>
    <row r="1624" spans="3:15">
      <c r="C1624" s="173"/>
      <c r="D1624" s="173"/>
      <c r="E1624" s="173"/>
      <c r="H1624" s="199" t="s">
        <v>48</v>
      </c>
      <c r="I1624" s="175" t="s">
        <v>6913</v>
      </c>
      <c r="J1624" s="174" t="s">
        <v>6914</v>
      </c>
      <c r="L1624" s="174" t="s">
        <v>6906</v>
      </c>
      <c r="M1624" s="174" t="s">
        <v>40</v>
      </c>
      <c r="N1624" s="195" t="s">
        <v>6168</v>
      </c>
      <c r="O1624" s="174" t="s">
        <v>6169</v>
      </c>
    </row>
    <row r="1625" spans="3:15">
      <c r="C1625" s="173"/>
      <c r="D1625" s="173"/>
      <c r="E1625" s="173"/>
      <c r="H1625" s="199" t="s">
        <v>48</v>
      </c>
      <c r="I1625" s="175" t="s">
        <v>6916</v>
      </c>
      <c r="J1625" s="174" t="s">
        <v>6917</v>
      </c>
      <c r="L1625" s="174" t="s">
        <v>6909</v>
      </c>
      <c r="M1625" s="174"/>
      <c r="N1625" s="195"/>
      <c r="O1625" s="174" t="s">
        <v>6169</v>
      </c>
    </row>
    <row r="1626" spans="3:15">
      <c r="C1626" s="173"/>
      <c r="D1626" s="173"/>
      <c r="E1626" s="173"/>
      <c r="H1626" s="199" t="s">
        <v>48</v>
      </c>
      <c r="I1626" s="175" t="s">
        <v>6919</v>
      </c>
      <c r="J1626" s="174" t="s">
        <v>6920</v>
      </c>
      <c r="L1626" s="174" t="s">
        <v>6912</v>
      </c>
      <c r="M1626" s="174"/>
      <c r="N1626" s="195"/>
      <c r="O1626" s="174" t="s">
        <v>6169</v>
      </c>
    </row>
    <row r="1627" spans="3:15">
      <c r="C1627" s="173"/>
      <c r="D1627" s="173"/>
      <c r="E1627" s="173"/>
      <c r="H1627" s="199" t="s">
        <v>48</v>
      </c>
      <c r="I1627" s="175" t="s">
        <v>6922</v>
      </c>
      <c r="J1627" s="174" t="s">
        <v>6923</v>
      </c>
      <c r="L1627" s="174" t="s">
        <v>6915</v>
      </c>
      <c r="M1627" s="174" t="s">
        <v>40</v>
      </c>
      <c r="N1627" s="195" t="s">
        <v>6171</v>
      </c>
      <c r="O1627" s="174" t="s">
        <v>6172</v>
      </c>
    </row>
    <row r="1628" spans="3:15">
      <c r="C1628" s="173"/>
      <c r="D1628" s="173"/>
      <c r="E1628" s="173"/>
      <c r="H1628" s="199" t="s">
        <v>48</v>
      </c>
      <c r="I1628" s="175" t="s">
        <v>6925</v>
      </c>
      <c r="J1628" s="174" t="s">
        <v>6926</v>
      </c>
      <c r="L1628" s="174" t="s">
        <v>6918</v>
      </c>
      <c r="M1628" s="174"/>
      <c r="N1628" s="195"/>
      <c r="O1628" s="174" t="s">
        <v>6172</v>
      </c>
    </row>
    <row r="1629" spans="3:15">
      <c r="C1629" s="173"/>
      <c r="D1629" s="173"/>
      <c r="E1629" s="173"/>
      <c r="H1629" s="199" t="s">
        <v>48</v>
      </c>
      <c r="I1629" s="175" t="s">
        <v>6928</v>
      </c>
      <c r="J1629" s="174" t="s">
        <v>6929</v>
      </c>
      <c r="L1629" s="174" t="s">
        <v>6921</v>
      </c>
      <c r="M1629" s="174" t="s">
        <v>40</v>
      </c>
      <c r="N1629" s="195" t="s">
        <v>6174</v>
      </c>
      <c r="O1629" s="174" t="s">
        <v>6175</v>
      </c>
    </row>
    <row r="1630" spans="3:15">
      <c r="C1630" s="173"/>
      <c r="D1630" s="173"/>
      <c r="E1630" s="173"/>
      <c r="H1630" s="199" t="s">
        <v>48</v>
      </c>
      <c r="I1630" s="175" t="s">
        <v>6931</v>
      </c>
      <c r="J1630" s="174" t="s">
        <v>6932</v>
      </c>
      <c r="L1630" s="174" t="s">
        <v>6924</v>
      </c>
      <c r="M1630" s="174"/>
      <c r="N1630" s="195"/>
      <c r="O1630" s="174" t="s">
        <v>6175</v>
      </c>
    </row>
    <row r="1631" spans="3:15">
      <c r="C1631" s="173"/>
      <c r="D1631" s="173"/>
      <c r="E1631" s="173"/>
      <c r="H1631" s="199" t="s">
        <v>48</v>
      </c>
      <c r="I1631" s="175" t="s">
        <v>6934</v>
      </c>
      <c r="J1631" s="174" t="s">
        <v>6935</v>
      </c>
      <c r="L1631" s="174" t="s">
        <v>6927</v>
      </c>
      <c r="M1631" s="174" t="s">
        <v>40</v>
      </c>
      <c r="N1631" s="195" t="s">
        <v>6177</v>
      </c>
      <c r="O1631" s="174" t="s">
        <v>6178</v>
      </c>
    </row>
    <row r="1632" spans="3:15">
      <c r="C1632" s="173"/>
      <c r="D1632" s="173"/>
      <c r="E1632" s="173"/>
      <c r="H1632" s="199" t="s">
        <v>48</v>
      </c>
      <c r="I1632" s="175" t="s">
        <v>6937</v>
      </c>
      <c r="J1632" s="174" t="s">
        <v>6938</v>
      </c>
      <c r="L1632" s="174" t="s">
        <v>6930</v>
      </c>
      <c r="M1632" s="174"/>
      <c r="N1632" s="195"/>
      <c r="O1632" s="174" t="s">
        <v>6178</v>
      </c>
    </row>
    <row r="1633" spans="3:15">
      <c r="C1633" s="173"/>
      <c r="D1633" s="173"/>
      <c r="E1633" s="173"/>
      <c r="H1633" s="199" t="s">
        <v>48</v>
      </c>
      <c r="I1633" s="175" t="s">
        <v>4059</v>
      </c>
      <c r="J1633" s="174" t="s">
        <v>6940</v>
      </c>
      <c r="L1633" s="174" t="s">
        <v>6933</v>
      </c>
      <c r="M1633" s="174"/>
      <c r="N1633" s="195"/>
      <c r="O1633" s="174" t="s">
        <v>6178</v>
      </c>
    </row>
    <row r="1634" spans="3:15">
      <c r="C1634" s="173"/>
      <c r="D1634" s="173"/>
      <c r="E1634" s="173"/>
      <c r="H1634" s="199" t="s">
        <v>48</v>
      </c>
      <c r="I1634" s="175" t="s">
        <v>6571</v>
      </c>
      <c r="J1634" s="174" t="s">
        <v>6942</v>
      </c>
      <c r="L1634" s="174" t="s">
        <v>6936</v>
      </c>
      <c r="M1634" s="174"/>
      <c r="N1634" s="195"/>
      <c r="O1634" s="174" t="s">
        <v>6178</v>
      </c>
    </row>
    <row r="1635" spans="3:15">
      <c r="C1635" s="173"/>
      <c r="D1635" s="173"/>
      <c r="E1635" s="173"/>
      <c r="H1635" s="199" t="s">
        <v>48</v>
      </c>
      <c r="I1635" s="175" t="s">
        <v>6944</v>
      </c>
      <c r="J1635" s="174" t="s">
        <v>6945</v>
      </c>
      <c r="L1635" s="174" t="s">
        <v>6939</v>
      </c>
      <c r="M1635" s="174" t="s">
        <v>40</v>
      </c>
      <c r="N1635" s="195" t="s">
        <v>6180</v>
      </c>
      <c r="O1635" s="174" t="s">
        <v>6181</v>
      </c>
    </row>
    <row r="1636" spans="3:15">
      <c r="C1636" s="173"/>
      <c r="D1636" s="173"/>
      <c r="E1636" s="173"/>
      <c r="H1636" s="199" t="s">
        <v>48</v>
      </c>
      <c r="I1636" s="175" t="s">
        <v>6947</v>
      </c>
      <c r="J1636" s="174" t="s">
        <v>6948</v>
      </c>
      <c r="L1636" s="174" t="s">
        <v>6941</v>
      </c>
      <c r="M1636" s="174"/>
      <c r="N1636" s="195"/>
      <c r="O1636" s="174" t="s">
        <v>6181</v>
      </c>
    </row>
    <row r="1637" spans="3:15">
      <c r="C1637" s="173"/>
      <c r="D1637" s="173"/>
      <c r="E1637" s="173"/>
      <c r="H1637" s="199" t="s">
        <v>48</v>
      </c>
      <c r="I1637" s="175" t="s">
        <v>6950</v>
      </c>
      <c r="J1637" s="174" t="s">
        <v>6951</v>
      </c>
      <c r="L1637" s="174" t="s">
        <v>6943</v>
      </c>
      <c r="M1637" s="174"/>
      <c r="N1637" s="195"/>
      <c r="O1637" s="174" t="s">
        <v>6181</v>
      </c>
    </row>
    <row r="1638" spans="3:15">
      <c r="C1638" s="173"/>
      <c r="D1638" s="173"/>
      <c r="E1638" s="173"/>
      <c r="H1638" s="199" t="s">
        <v>48</v>
      </c>
      <c r="I1638" s="175" t="s">
        <v>6953</v>
      </c>
      <c r="J1638" s="174" t="s">
        <v>6954</v>
      </c>
      <c r="L1638" s="174" t="s">
        <v>6946</v>
      </c>
      <c r="M1638" s="174"/>
      <c r="N1638" s="195"/>
      <c r="O1638" s="174" t="s">
        <v>6181</v>
      </c>
    </row>
    <row r="1639" spans="3:15">
      <c r="C1639" s="173"/>
      <c r="D1639" s="173"/>
      <c r="E1639" s="173"/>
      <c r="H1639" s="199" t="s">
        <v>48</v>
      </c>
      <c r="I1639" s="175" t="s">
        <v>6956</v>
      </c>
      <c r="J1639" s="174" t="s">
        <v>6957</v>
      </c>
      <c r="L1639" s="174" t="s">
        <v>6949</v>
      </c>
      <c r="M1639" s="174" t="s">
        <v>40</v>
      </c>
      <c r="N1639" s="195" t="s">
        <v>6183</v>
      </c>
      <c r="O1639" s="174" t="s">
        <v>6184</v>
      </c>
    </row>
    <row r="1640" spans="3:15">
      <c r="C1640" s="173"/>
      <c r="D1640" s="173"/>
      <c r="E1640" s="173"/>
      <c r="H1640" s="199" t="s">
        <v>48</v>
      </c>
      <c r="I1640" s="175" t="s">
        <v>6959</v>
      </c>
      <c r="J1640" s="174" t="s">
        <v>6960</v>
      </c>
      <c r="L1640" s="174" t="s">
        <v>6952</v>
      </c>
      <c r="M1640" s="174"/>
      <c r="N1640" s="195"/>
      <c r="O1640" s="174" t="s">
        <v>6184</v>
      </c>
    </row>
    <row r="1641" spans="3:15">
      <c r="C1641" s="173"/>
      <c r="D1641" s="173"/>
      <c r="E1641" s="173"/>
      <c r="H1641" s="199" t="s">
        <v>48</v>
      </c>
      <c r="I1641" s="175" t="s">
        <v>6962</v>
      </c>
      <c r="J1641" s="174" t="s">
        <v>6963</v>
      </c>
      <c r="L1641" s="174" t="s">
        <v>6955</v>
      </c>
      <c r="M1641" s="174" t="s">
        <v>40</v>
      </c>
      <c r="N1641" s="195" t="s">
        <v>6186</v>
      </c>
      <c r="O1641" s="174" t="s">
        <v>6187</v>
      </c>
    </row>
    <row r="1642" spans="3:15">
      <c r="C1642" s="173"/>
      <c r="D1642" s="173"/>
      <c r="E1642" s="173"/>
      <c r="H1642" s="199" t="s">
        <v>48</v>
      </c>
      <c r="I1642" s="175" t="s">
        <v>6965</v>
      </c>
      <c r="J1642" s="174" t="s">
        <v>6966</v>
      </c>
      <c r="L1642" s="174" t="s">
        <v>6958</v>
      </c>
      <c r="M1642" s="174" t="s">
        <v>41</v>
      </c>
      <c r="N1642" s="195" t="s">
        <v>6190</v>
      </c>
      <c r="O1642" s="174" t="s">
        <v>6191</v>
      </c>
    </row>
    <row r="1643" spans="3:15">
      <c r="C1643" s="173"/>
      <c r="D1643" s="173"/>
      <c r="E1643" s="173"/>
      <c r="H1643" s="199" t="s">
        <v>48</v>
      </c>
      <c r="I1643" s="175" t="s">
        <v>6968</v>
      </c>
      <c r="J1643" s="174" t="s">
        <v>6969</v>
      </c>
      <c r="L1643" s="174" t="s">
        <v>6961</v>
      </c>
      <c r="M1643" s="174"/>
      <c r="N1643" s="195"/>
      <c r="O1643" s="174" t="s">
        <v>6191</v>
      </c>
    </row>
    <row r="1644" spans="3:15">
      <c r="C1644" s="173"/>
      <c r="D1644" s="173"/>
      <c r="E1644" s="173"/>
      <c r="H1644" s="204"/>
      <c r="I1644" s="211" t="s">
        <v>2064</v>
      </c>
      <c r="J1644" s="205"/>
      <c r="L1644" s="174" t="s">
        <v>6964</v>
      </c>
      <c r="M1644" s="174" t="s">
        <v>41</v>
      </c>
      <c r="N1644" s="195" t="s">
        <v>6193</v>
      </c>
      <c r="O1644" s="174" t="s">
        <v>6194</v>
      </c>
    </row>
    <row r="1645" spans="3:15">
      <c r="C1645" s="173"/>
      <c r="D1645" s="173"/>
      <c r="E1645" s="173"/>
      <c r="H1645" s="199" t="s">
        <v>49</v>
      </c>
      <c r="I1645" s="175" t="s">
        <v>6972</v>
      </c>
      <c r="J1645" s="174" t="s">
        <v>6973</v>
      </c>
      <c r="L1645" s="174" t="s">
        <v>6967</v>
      </c>
      <c r="M1645" s="174" t="s">
        <v>41</v>
      </c>
      <c r="N1645" s="195" t="s">
        <v>6196</v>
      </c>
      <c r="O1645" s="174" t="s">
        <v>6197</v>
      </c>
    </row>
    <row r="1646" spans="3:15">
      <c r="C1646" s="173"/>
      <c r="D1646" s="173"/>
      <c r="E1646" s="173"/>
      <c r="H1646" s="199" t="s">
        <v>49</v>
      </c>
      <c r="I1646" s="175" t="s">
        <v>6975</v>
      </c>
      <c r="J1646" s="174" t="s">
        <v>6976</v>
      </c>
      <c r="L1646" s="174" t="s">
        <v>6970</v>
      </c>
      <c r="M1646" s="174" t="s">
        <v>41</v>
      </c>
      <c r="N1646" s="195" t="s">
        <v>6199</v>
      </c>
      <c r="O1646" s="174" t="s">
        <v>6200</v>
      </c>
    </row>
    <row r="1647" spans="3:15">
      <c r="C1647" s="173"/>
      <c r="D1647" s="173"/>
      <c r="E1647" s="173"/>
      <c r="H1647" s="199" t="s">
        <v>49</v>
      </c>
      <c r="I1647" s="175" t="s">
        <v>6978</v>
      </c>
      <c r="J1647" s="174" t="s">
        <v>6979</v>
      </c>
      <c r="L1647" s="174" t="s">
        <v>6971</v>
      </c>
      <c r="M1647" s="174" t="s">
        <v>41</v>
      </c>
      <c r="N1647" s="195" t="s">
        <v>6202</v>
      </c>
      <c r="O1647" s="174" t="s">
        <v>6203</v>
      </c>
    </row>
    <row r="1648" spans="3:15">
      <c r="C1648" s="173"/>
      <c r="D1648" s="173"/>
      <c r="E1648" s="173"/>
      <c r="H1648" s="199" t="s">
        <v>49</v>
      </c>
      <c r="I1648" s="175" t="s">
        <v>6981</v>
      </c>
      <c r="J1648" s="174" t="s">
        <v>6982</v>
      </c>
      <c r="L1648" s="174" t="s">
        <v>6974</v>
      </c>
      <c r="M1648" s="174" t="s">
        <v>41</v>
      </c>
      <c r="N1648" s="195" t="s">
        <v>6205</v>
      </c>
      <c r="O1648" s="174" t="s">
        <v>6206</v>
      </c>
    </row>
    <row r="1649" spans="3:15">
      <c r="C1649" s="173"/>
      <c r="D1649" s="173"/>
      <c r="E1649" s="173"/>
      <c r="H1649" s="199" t="s">
        <v>49</v>
      </c>
      <c r="I1649" s="175" t="s">
        <v>6984</v>
      </c>
      <c r="J1649" s="174" t="s">
        <v>6985</v>
      </c>
      <c r="L1649" s="174" t="s">
        <v>6977</v>
      </c>
      <c r="M1649" s="174" t="s">
        <v>41</v>
      </c>
      <c r="N1649" s="195" t="s">
        <v>6208</v>
      </c>
      <c r="O1649" s="174" t="s">
        <v>6209</v>
      </c>
    </row>
    <row r="1650" spans="3:15">
      <c r="C1650" s="173"/>
      <c r="D1650" s="173"/>
      <c r="E1650" s="173"/>
      <c r="H1650" s="199" t="s">
        <v>49</v>
      </c>
      <c r="I1650" s="175" t="s">
        <v>6987</v>
      </c>
      <c r="J1650" s="174" t="s">
        <v>6988</v>
      </c>
      <c r="L1650" s="174" t="s">
        <v>6980</v>
      </c>
      <c r="M1650" s="174" t="s">
        <v>41</v>
      </c>
      <c r="N1650" s="195" t="s">
        <v>6211</v>
      </c>
      <c r="O1650" s="174" t="s">
        <v>6212</v>
      </c>
    </row>
    <row r="1651" spans="3:15">
      <c r="C1651" s="173"/>
      <c r="D1651" s="173"/>
      <c r="E1651" s="173"/>
      <c r="H1651" s="199" t="s">
        <v>49</v>
      </c>
      <c r="I1651" s="175" t="s">
        <v>6990</v>
      </c>
      <c r="J1651" s="174" t="s">
        <v>6991</v>
      </c>
      <c r="L1651" s="174" t="s">
        <v>6983</v>
      </c>
      <c r="M1651" s="174" t="s">
        <v>41</v>
      </c>
      <c r="N1651" s="195" t="s">
        <v>6214</v>
      </c>
      <c r="O1651" s="174" t="s">
        <v>6215</v>
      </c>
    </row>
    <row r="1652" spans="3:15">
      <c r="C1652" s="173"/>
      <c r="D1652" s="173"/>
      <c r="E1652" s="173"/>
      <c r="H1652" s="199" t="s">
        <v>49</v>
      </c>
      <c r="I1652" s="175" t="s">
        <v>6993</v>
      </c>
      <c r="J1652" s="174" t="s">
        <v>6994</v>
      </c>
      <c r="L1652" s="174" t="s">
        <v>6986</v>
      </c>
      <c r="M1652" s="174" t="s">
        <v>41</v>
      </c>
      <c r="N1652" s="195" t="s">
        <v>6217</v>
      </c>
      <c r="O1652" s="174" t="s">
        <v>6218</v>
      </c>
    </row>
    <row r="1653" spans="3:15">
      <c r="C1653" s="173"/>
      <c r="D1653" s="173"/>
      <c r="E1653" s="173"/>
      <c r="H1653" s="199" t="s">
        <v>49</v>
      </c>
      <c r="I1653" s="175" t="s">
        <v>6996</v>
      </c>
      <c r="J1653" s="174" t="s">
        <v>6997</v>
      </c>
      <c r="L1653" s="174" t="s">
        <v>6989</v>
      </c>
      <c r="M1653" s="174" t="s">
        <v>41</v>
      </c>
      <c r="N1653" s="195" t="s">
        <v>6220</v>
      </c>
      <c r="O1653" s="174" t="s">
        <v>6221</v>
      </c>
    </row>
    <row r="1654" spans="3:15">
      <c r="C1654" s="173"/>
      <c r="D1654" s="173"/>
      <c r="E1654" s="173"/>
      <c r="H1654" s="199" t="s">
        <v>49</v>
      </c>
      <c r="I1654" s="175" t="s">
        <v>6999</v>
      </c>
      <c r="J1654" s="174" t="s">
        <v>7000</v>
      </c>
      <c r="L1654" s="174" t="s">
        <v>6992</v>
      </c>
      <c r="M1654" s="174"/>
      <c r="N1654" s="195"/>
      <c r="O1654" s="174" t="s">
        <v>6221</v>
      </c>
    </row>
    <row r="1655" spans="3:15">
      <c r="C1655" s="173"/>
      <c r="D1655" s="173"/>
      <c r="E1655" s="173"/>
      <c r="H1655" s="199" t="s">
        <v>49</v>
      </c>
      <c r="I1655" s="175" t="s">
        <v>3518</v>
      </c>
      <c r="J1655" s="174" t="s">
        <v>7002</v>
      </c>
      <c r="L1655" s="174" t="s">
        <v>6995</v>
      </c>
      <c r="M1655" s="174" t="s">
        <v>41</v>
      </c>
      <c r="N1655" s="195" t="s">
        <v>6223</v>
      </c>
      <c r="O1655" s="174" t="s">
        <v>6224</v>
      </c>
    </row>
    <row r="1656" spans="3:15">
      <c r="C1656" s="173"/>
      <c r="D1656" s="173"/>
      <c r="E1656" s="173"/>
      <c r="H1656" s="199" t="s">
        <v>49</v>
      </c>
      <c r="I1656" s="175" t="s">
        <v>7004</v>
      </c>
      <c r="J1656" s="174" t="s">
        <v>7005</v>
      </c>
      <c r="L1656" s="174" t="s">
        <v>6998</v>
      </c>
      <c r="M1656" s="174" t="s">
        <v>41</v>
      </c>
      <c r="N1656" s="195" t="s">
        <v>6226</v>
      </c>
      <c r="O1656" s="174" t="s">
        <v>6227</v>
      </c>
    </row>
    <row r="1657" spans="3:15">
      <c r="C1657" s="173"/>
      <c r="D1657" s="173"/>
      <c r="E1657" s="173"/>
      <c r="H1657" s="199" t="s">
        <v>49</v>
      </c>
      <c r="I1657" s="175" t="s">
        <v>7007</v>
      </c>
      <c r="J1657" s="174" t="s">
        <v>7008</v>
      </c>
      <c r="L1657" s="174" t="s">
        <v>7001</v>
      </c>
      <c r="M1657" s="174" t="s">
        <v>41</v>
      </c>
      <c r="N1657" s="195" t="s">
        <v>6229</v>
      </c>
      <c r="O1657" s="174" t="s">
        <v>6230</v>
      </c>
    </row>
    <row r="1658" spans="3:15">
      <c r="C1658" s="173"/>
      <c r="D1658" s="173"/>
      <c r="E1658" s="173"/>
      <c r="H1658" s="199" t="s">
        <v>49</v>
      </c>
      <c r="I1658" s="175" t="s">
        <v>7010</v>
      </c>
      <c r="J1658" s="174" t="s">
        <v>7011</v>
      </c>
      <c r="L1658" s="174" t="s">
        <v>7003</v>
      </c>
      <c r="M1658" s="174"/>
      <c r="N1658" s="195"/>
      <c r="O1658" s="174" t="s">
        <v>6230</v>
      </c>
    </row>
    <row r="1659" spans="3:15">
      <c r="C1659" s="173"/>
      <c r="D1659" s="173"/>
      <c r="E1659" s="173"/>
      <c r="H1659" s="199" t="s">
        <v>49</v>
      </c>
      <c r="I1659" s="175" t="s">
        <v>7013</v>
      </c>
      <c r="J1659" s="174" t="s">
        <v>7014</v>
      </c>
      <c r="L1659" s="174" t="s">
        <v>7006</v>
      </c>
      <c r="M1659" s="174" t="s">
        <v>41</v>
      </c>
      <c r="N1659" s="195" t="s">
        <v>6232</v>
      </c>
      <c r="O1659" s="174" t="s">
        <v>6233</v>
      </c>
    </row>
    <row r="1660" spans="3:15">
      <c r="C1660" s="173"/>
      <c r="D1660" s="173"/>
      <c r="E1660" s="173"/>
      <c r="H1660" s="199" t="s">
        <v>49</v>
      </c>
      <c r="I1660" s="175" t="s">
        <v>7016</v>
      </c>
      <c r="J1660" s="174" t="s">
        <v>7017</v>
      </c>
      <c r="L1660" s="174" t="s">
        <v>7009</v>
      </c>
      <c r="M1660" s="174"/>
      <c r="N1660" s="195"/>
      <c r="O1660" s="174" t="s">
        <v>6233</v>
      </c>
    </row>
    <row r="1661" spans="3:15">
      <c r="C1661" s="173"/>
      <c r="D1661" s="173"/>
      <c r="E1661" s="173"/>
      <c r="H1661" s="199" t="s">
        <v>49</v>
      </c>
      <c r="I1661" s="175" t="s">
        <v>7019</v>
      </c>
      <c r="J1661" s="174" t="s">
        <v>7020</v>
      </c>
      <c r="L1661" s="174" t="s">
        <v>7012</v>
      </c>
      <c r="M1661" s="174" t="s">
        <v>41</v>
      </c>
      <c r="N1661" s="195" t="s">
        <v>6235</v>
      </c>
      <c r="O1661" s="174" t="s">
        <v>6236</v>
      </c>
    </row>
    <row r="1662" spans="3:15">
      <c r="C1662" s="173"/>
      <c r="D1662" s="173"/>
      <c r="E1662" s="173"/>
      <c r="H1662" s="199" t="s">
        <v>49</v>
      </c>
      <c r="I1662" s="175" t="s">
        <v>7022</v>
      </c>
      <c r="J1662" s="174" t="s">
        <v>7023</v>
      </c>
      <c r="L1662" s="174" t="s">
        <v>7015</v>
      </c>
      <c r="M1662" s="174" t="s">
        <v>41</v>
      </c>
      <c r="N1662" s="195" t="s">
        <v>6238</v>
      </c>
      <c r="O1662" s="174" t="s">
        <v>6239</v>
      </c>
    </row>
    <row r="1663" spans="3:15">
      <c r="C1663" s="173"/>
      <c r="D1663" s="173"/>
      <c r="E1663" s="173"/>
      <c r="H1663" s="199" t="s">
        <v>49</v>
      </c>
      <c r="I1663" s="175" t="s">
        <v>3092</v>
      </c>
      <c r="J1663" s="174" t="s">
        <v>7025</v>
      </c>
      <c r="L1663" s="174" t="s">
        <v>7018</v>
      </c>
      <c r="M1663" s="174"/>
      <c r="N1663" s="195"/>
      <c r="O1663" s="174" t="s">
        <v>6239</v>
      </c>
    </row>
    <row r="1664" spans="3:15">
      <c r="C1664" s="173"/>
      <c r="D1664" s="173"/>
      <c r="E1664" s="173"/>
      <c r="H1664" s="199" t="s">
        <v>49</v>
      </c>
      <c r="I1664" s="175" t="s">
        <v>7027</v>
      </c>
      <c r="J1664" s="174" t="s">
        <v>7028</v>
      </c>
      <c r="L1664" s="174" t="s">
        <v>7021</v>
      </c>
      <c r="M1664" s="174" t="s">
        <v>41</v>
      </c>
      <c r="N1664" s="195" t="s">
        <v>6241</v>
      </c>
      <c r="O1664" s="174" t="s">
        <v>6242</v>
      </c>
    </row>
    <row r="1665" spans="3:15">
      <c r="C1665" s="173"/>
      <c r="D1665" s="173"/>
      <c r="E1665" s="173"/>
      <c r="H1665" s="199" t="s">
        <v>49</v>
      </c>
      <c r="I1665" s="175" t="s">
        <v>7030</v>
      </c>
      <c r="J1665" s="174" t="s">
        <v>7031</v>
      </c>
      <c r="L1665" s="174" t="s">
        <v>7024</v>
      </c>
      <c r="M1665" s="174" t="s">
        <v>41</v>
      </c>
      <c r="N1665" s="195" t="s">
        <v>6244</v>
      </c>
      <c r="O1665" s="174" t="s">
        <v>6245</v>
      </c>
    </row>
    <row r="1666" spans="3:15">
      <c r="C1666" s="173"/>
      <c r="D1666" s="173"/>
      <c r="E1666" s="173"/>
      <c r="H1666" s="199" t="s">
        <v>49</v>
      </c>
      <c r="I1666" s="175" t="s">
        <v>7033</v>
      </c>
      <c r="J1666" s="174" t="s">
        <v>7034</v>
      </c>
      <c r="L1666" s="174" t="s">
        <v>7026</v>
      </c>
      <c r="M1666" s="174" t="s">
        <v>41</v>
      </c>
      <c r="N1666" s="195" t="s">
        <v>6247</v>
      </c>
      <c r="O1666" s="174" t="s">
        <v>6248</v>
      </c>
    </row>
    <row r="1667" spans="3:15">
      <c r="C1667" s="173"/>
      <c r="D1667" s="173"/>
      <c r="E1667" s="173"/>
      <c r="H1667" s="199" t="s">
        <v>49</v>
      </c>
      <c r="I1667" s="175" t="s">
        <v>7036</v>
      </c>
      <c r="J1667" s="174" t="s">
        <v>7037</v>
      </c>
      <c r="L1667" s="174" t="s">
        <v>7029</v>
      </c>
      <c r="M1667" s="174"/>
      <c r="N1667" s="195"/>
      <c r="O1667" s="174" t="s">
        <v>6248</v>
      </c>
    </row>
    <row r="1668" spans="3:15">
      <c r="C1668" s="173"/>
      <c r="D1668" s="173"/>
      <c r="E1668" s="173"/>
      <c r="H1668" s="204"/>
      <c r="I1668" s="211" t="s">
        <v>2065</v>
      </c>
      <c r="J1668" s="205"/>
      <c r="L1668" s="174" t="s">
        <v>7032</v>
      </c>
      <c r="M1668" s="174" t="s">
        <v>41</v>
      </c>
      <c r="N1668" s="195" t="s">
        <v>6250</v>
      </c>
      <c r="O1668" s="174" t="s">
        <v>6251</v>
      </c>
    </row>
    <row r="1669" spans="3:15">
      <c r="C1669" s="173"/>
      <c r="D1669" s="173"/>
      <c r="E1669" s="173"/>
      <c r="H1669" s="199" t="s">
        <v>50</v>
      </c>
      <c r="I1669" s="175" t="s">
        <v>7040</v>
      </c>
      <c r="J1669" s="174" t="s">
        <v>7041</v>
      </c>
      <c r="L1669" s="174" t="s">
        <v>7035</v>
      </c>
      <c r="M1669" s="174"/>
      <c r="N1669" s="195"/>
      <c r="O1669" s="174" t="s">
        <v>6251</v>
      </c>
    </row>
    <row r="1670" spans="3:15">
      <c r="C1670" s="173"/>
      <c r="D1670" s="173"/>
      <c r="E1670" s="173"/>
      <c r="H1670" s="199" t="s">
        <v>50</v>
      </c>
      <c r="I1670" s="175" t="s">
        <v>7043</v>
      </c>
      <c r="J1670" s="174" t="s">
        <v>7044</v>
      </c>
      <c r="L1670" s="174" t="s">
        <v>7038</v>
      </c>
      <c r="M1670" s="174"/>
      <c r="N1670" s="195"/>
      <c r="O1670" s="174" t="s">
        <v>6251</v>
      </c>
    </row>
    <row r="1671" spans="3:15">
      <c r="C1671" s="173"/>
      <c r="D1671" s="173"/>
      <c r="E1671" s="173"/>
      <c r="H1671" s="199" t="s">
        <v>50</v>
      </c>
      <c r="I1671" s="175" t="s">
        <v>7046</v>
      </c>
      <c r="J1671" s="174" t="s">
        <v>7047</v>
      </c>
      <c r="L1671" s="174" t="s">
        <v>7039</v>
      </c>
      <c r="M1671" s="174" t="s">
        <v>41</v>
      </c>
      <c r="N1671" s="195" t="s">
        <v>6253</v>
      </c>
      <c r="O1671" s="174" t="s">
        <v>6254</v>
      </c>
    </row>
    <row r="1672" spans="3:15">
      <c r="C1672" s="173"/>
      <c r="D1672" s="173"/>
      <c r="E1672" s="173"/>
      <c r="H1672" s="199" t="s">
        <v>50</v>
      </c>
      <c r="I1672" s="175" t="s">
        <v>7049</v>
      </c>
      <c r="J1672" s="174" t="s">
        <v>7050</v>
      </c>
      <c r="L1672" s="174" t="s">
        <v>7042</v>
      </c>
      <c r="M1672" s="174"/>
      <c r="N1672" s="195"/>
      <c r="O1672" s="174" t="s">
        <v>6254</v>
      </c>
    </row>
    <row r="1673" spans="3:15">
      <c r="C1673" s="173"/>
      <c r="D1673" s="173"/>
      <c r="E1673" s="173"/>
      <c r="H1673" s="199" t="s">
        <v>50</v>
      </c>
      <c r="I1673" s="175" t="s">
        <v>7052</v>
      </c>
      <c r="J1673" s="174" t="s">
        <v>7053</v>
      </c>
      <c r="L1673" s="174" t="s">
        <v>7045</v>
      </c>
      <c r="M1673" s="174" t="s">
        <v>41</v>
      </c>
      <c r="N1673" s="195" t="s">
        <v>6256</v>
      </c>
      <c r="O1673" s="174" t="s">
        <v>6257</v>
      </c>
    </row>
    <row r="1674" spans="3:15">
      <c r="C1674" s="173"/>
      <c r="D1674" s="173"/>
      <c r="E1674" s="173"/>
      <c r="H1674" s="199" t="s">
        <v>50</v>
      </c>
      <c r="I1674" s="175" t="s">
        <v>7055</v>
      </c>
      <c r="J1674" s="174" t="s">
        <v>7056</v>
      </c>
      <c r="L1674" s="174" t="s">
        <v>7048</v>
      </c>
      <c r="M1674" s="174" t="s">
        <v>41</v>
      </c>
      <c r="N1674" s="195" t="s">
        <v>6259</v>
      </c>
      <c r="O1674" s="174" t="s">
        <v>6260</v>
      </c>
    </row>
    <row r="1675" spans="3:15">
      <c r="C1675" s="173"/>
      <c r="D1675" s="173"/>
      <c r="E1675" s="173"/>
      <c r="H1675" s="199" t="s">
        <v>50</v>
      </c>
      <c r="I1675" s="175" t="s">
        <v>7058</v>
      </c>
      <c r="J1675" s="174" t="s">
        <v>7059</v>
      </c>
      <c r="L1675" s="174" t="s">
        <v>7051</v>
      </c>
      <c r="M1675" s="174" t="s">
        <v>41</v>
      </c>
      <c r="N1675" s="195" t="s">
        <v>6262</v>
      </c>
      <c r="O1675" s="174" t="s">
        <v>6263</v>
      </c>
    </row>
    <row r="1676" spans="3:15">
      <c r="C1676" s="173"/>
      <c r="D1676" s="173"/>
      <c r="E1676" s="173"/>
      <c r="H1676" s="199" t="s">
        <v>50</v>
      </c>
      <c r="I1676" s="175" t="s">
        <v>7061</v>
      </c>
      <c r="J1676" s="174" t="s">
        <v>7062</v>
      </c>
      <c r="L1676" s="174" t="s">
        <v>7054</v>
      </c>
      <c r="M1676" s="174" t="s">
        <v>41</v>
      </c>
      <c r="N1676" s="195" t="s">
        <v>6265</v>
      </c>
      <c r="O1676" s="174" t="s">
        <v>6266</v>
      </c>
    </row>
    <row r="1677" spans="3:15">
      <c r="C1677" s="173"/>
      <c r="D1677" s="173"/>
      <c r="E1677" s="173"/>
      <c r="H1677" s="199" t="s">
        <v>50</v>
      </c>
      <c r="I1677" s="175" t="s">
        <v>4441</v>
      </c>
      <c r="J1677" s="174" t="s">
        <v>7064</v>
      </c>
      <c r="L1677" s="174" t="s">
        <v>7057</v>
      </c>
      <c r="M1677" s="174"/>
      <c r="N1677" s="195"/>
      <c r="O1677" s="174" t="s">
        <v>6266</v>
      </c>
    </row>
    <row r="1678" spans="3:15">
      <c r="C1678" s="173"/>
      <c r="D1678" s="173"/>
      <c r="E1678" s="173"/>
      <c r="H1678" s="199" t="s">
        <v>50</v>
      </c>
      <c r="I1678" s="175" t="s">
        <v>7066</v>
      </c>
      <c r="J1678" s="174" t="s">
        <v>7067</v>
      </c>
      <c r="L1678" s="174" t="s">
        <v>7060</v>
      </c>
      <c r="M1678" s="174" t="s">
        <v>41</v>
      </c>
      <c r="N1678" s="195" t="s">
        <v>6268</v>
      </c>
      <c r="O1678" s="174" t="s">
        <v>6269</v>
      </c>
    </row>
    <row r="1679" spans="3:15">
      <c r="C1679" s="173"/>
      <c r="D1679" s="173"/>
      <c r="E1679" s="173"/>
      <c r="H1679" s="199" t="s">
        <v>50</v>
      </c>
      <c r="I1679" s="175" t="s">
        <v>7069</v>
      </c>
      <c r="J1679" s="174" t="s">
        <v>7070</v>
      </c>
      <c r="L1679" s="174" t="s">
        <v>7063</v>
      </c>
      <c r="M1679" s="174" t="s">
        <v>41</v>
      </c>
      <c r="N1679" s="195" t="s">
        <v>6271</v>
      </c>
      <c r="O1679" s="174" t="s">
        <v>6272</v>
      </c>
    </row>
    <row r="1680" spans="3:15">
      <c r="C1680" s="173"/>
      <c r="D1680" s="173"/>
      <c r="E1680" s="173"/>
      <c r="H1680" s="199" t="s">
        <v>50</v>
      </c>
      <c r="I1680" s="175" t="s">
        <v>3385</v>
      </c>
      <c r="J1680" s="174" t="s">
        <v>7072</v>
      </c>
      <c r="L1680" s="174" t="s">
        <v>7065</v>
      </c>
      <c r="M1680" s="174"/>
      <c r="N1680" s="195"/>
      <c r="O1680" s="174" t="s">
        <v>6272</v>
      </c>
    </row>
    <row r="1681" spans="3:15">
      <c r="C1681" s="173"/>
      <c r="D1681" s="173"/>
      <c r="E1681" s="173"/>
      <c r="H1681" s="199" t="s">
        <v>50</v>
      </c>
      <c r="I1681" s="175" t="s">
        <v>7074</v>
      </c>
      <c r="J1681" s="174" t="s">
        <v>7075</v>
      </c>
      <c r="L1681" s="174" t="s">
        <v>7068</v>
      </c>
      <c r="M1681" s="174" t="s">
        <v>41</v>
      </c>
      <c r="N1681" s="195" t="s">
        <v>6274</v>
      </c>
      <c r="O1681" s="174" t="s">
        <v>6275</v>
      </c>
    </row>
    <row r="1682" spans="3:15">
      <c r="C1682" s="173"/>
      <c r="D1682" s="173"/>
      <c r="E1682" s="173"/>
      <c r="H1682" s="199" t="s">
        <v>50</v>
      </c>
      <c r="I1682" s="175" t="s">
        <v>7077</v>
      </c>
      <c r="J1682" s="174" t="s">
        <v>7078</v>
      </c>
      <c r="L1682" s="174" t="s">
        <v>7071</v>
      </c>
      <c r="M1682" s="174" t="s">
        <v>41</v>
      </c>
      <c r="N1682" s="195" t="s">
        <v>6277</v>
      </c>
      <c r="O1682" s="174" t="s">
        <v>6278</v>
      </c>
    </row>
    <row r="1683" spans="3:15">
      <c r="C1683" s="173"/>
      <c r="D1683" s="173"/>
      <c r="E1683" s="173"/>
      <c r="H1683" s="199" t="s">
        <v>50</v>
      </c>
      <c r="I1683" s="175" t="s">
        <v>7080</v>
      </c>
      <c r="J1683" s="174" t="s">
        <v>7081</v>
      </c>
      <c r="L1683" s="174" t="s">
        <v>7073</v>
      </c>
      <c r="M1683" s="174" t="s">
        <v>41</v>
      </c>
      <c r="N1683" s="195" t="s">
        <v>6280</v>
      </c>
      <c r="O1683" s="174" t="s">
        <v>6281</v>
      </c>
    </row>
    <row r="1684" spans="3:15">
      <c r="C1684" s="173"/>
      <c r="D1684" s="173"/>
      <c r="E1684" s="173"/>
      <c r="H1684" s="199" t="s">
        <v>50</v>
      </c>
      <c r="I1684" s="175" t="s">
        <v>2320</v>
      </c>
      <c r="J1684" s="174" t="s">
        <v>7083</v>
      </c>
      <c r="L1684" s="174" t="s">
        <v>7076</v>
      </c>
      <c r="M1684" s="174"/>
      <c r="N1684" s="195"/>
      <c r="O1684" s="174" t="s">
        <v>6281</v>
      </c>
    </row>
    <row r="1685" spans="3:15">
      <c r="C1685" s="173"/>
      <c r="D1685" s="173"/>
      <c r="E1685" s="173"/>
      <c r="H1685" s="199" t="s">
        <v>50</v>
      </c>
      <c r="I1685" s="175" t="s">
        <v>7085</v>
      </c>
      <c r="J1685" s="174" t="s">
        <v>7086</v>
      </c>
      <c r="L1685" s="174" t="s">
        <v>7079</v>
      </c>
      <c r="M1685" s="174" t="s">
        <v>41</v>
      </c>
      <c r="N1685" s="195" t="s">
        <v>6283</v>
      </c>
      <c r="O1685" s="174" t="s">
        <v>6284</v>
      </c>
    </row>
    <row r="1686" spans="3:15">
      <c r="C1686" s="173"/>
      <c r="D1686" s="173"/>
      <c r="E1686" s="173"/>
      <c r="H1686" s="199" t="s">
        <v>50</v>
      </c>
      <c r="I1686" s="175" t="s">
        <v>4450</v>
      </c>
      <c r="J1686" s="174" t="s">
        <v>7088</v>
      </c>
      <c r="L1686" s="174" t="s">
        <v>7082</v>
      </c>
      <c r="M1686" s="174"/>
      <c r="N1686" s="195"/>
      <c r="O1686" s="174" t="s">
        <v>6284</v>
      </c>
    </row>
    <row r="1687" spans="3:15">
      <c r="C1687" s="173"/>
      <c r="D1687" s="173"/>
      <c r="E1687" s="173"/>
      <c r="H1687" s="199" t="s">
        <v>50</v>
      </c>
      <c r="I1687" s="175" t="s">
        <v>7090</v>
      </c>
      <c r="J1687" s="174" t="s">
        <v>7091</v>
      </c>
      <c r="L1687" s="174" t="s">
        <v>7084</v>
      </c>
      <c r="M1687" s="174" t="s">
        <v>42</v>
      </c>
      <c r="N1687" s="195" t="s">
        <v>6287</v>
      </c>
      <c r="O1687" s="174" t="s">
        <v>6288</v>
      </c>
    </row>
    <row r="1688" spans="3:15">
      <c r="C1688" s="173"/>
      <c r="D1688" s="173"/>
      <c r="E1688" s="173"/>
      <c r="H1688" s="199" t="s">
        <v>50</v>
      </c>
      <c r="I1688" s="175" t="s">
        <v>7093</v>
      </c>
      <c r="J1688" s="174" t="s">
        <v>7094</v>
      </c>
      <c r="L1688" s="174" t="s">
        <v>7087</v>
      </c>
      <c r="M1688" s="174"/>
      <c r="N1688" s="195"/>
      <c r="O1688" s="174" t="s">
        <v>6288</v>
      </c>
    </row>
    <row r="1689" spans="3:15">
      <c r="C1689" s="173"/>
      <c r="D1689" s="173"/>
      <c r="E1689" s="173"/>
      <c r="H1689" s="199" t="s">
        <v>50</v>
      </c>
      <c r="I1689" s="175" t="s">
        <v>7096</v>
      </c>
      <c r="J1689" s="174" t="s">
        <v>7097</v>
      </c>
      <c r="L1689" s="174" t="s">
        <v>7089</v>
      </c>
      <c r="M1689" s="174" t="s">
        <v>42</v>
      </c>
      <c r="N1689" s="195" t="s">
        <v>6290</v>
      </c>
      <c r="O1689" s="174" t="s">
        <v>6291</v>
      </c>
    </row>
    <row r="1690" spans="3:15">
      <c r="C1690" s="173"/>
      <c r="D1690" s="173"/>
      <c r="E1690" s="173"/>
      <c r="H1690" s="199" t="s">
        <v>50</v>
      </c>
      <c r="I1690" s="175" t="s">
        <v>7099</v>
      </c>
      <c r="J1690" s="174" t="s">
        <v>7100</v>
      </c>
      <c r="L1690" s="174" t="s">
        <v>7092</v>
      </c>
      <c r="M1690" s="174" t="s">
        <v>42</v>
      </c>
      <c r="N1690" s="195" t="s">
        <v>6293</v>
      </c>
      <c r="O1690" s="174" t="s">
        <v>6294</v>
      </c>
    </row>
    <row r="1691" spans="3:15">
      <c r="C1691" s="173"/>
      <c r="D1691" s="173"/>
      <c r="E1691" s="173"/>
      <c r="H1691" s="199" t="s">
        <v>50</v>
      </c>
      <c r="I1691" s="175" t="s">
        <v>7102</v>
      </c>
      <c r="J1691" s="174" t="s">
        <v>7103</v>
      </c>
      <c r="L1691" s="174" t="s">
        <v>7095</v>
      </c>
      <c r="M1691" s="174" t="s">
        <v>42</v>
      </c>
      <c r="N1691" s="195" t="s">
        <v>6296</v>
      </c>
      <c r="O1691" s="174" t="s">
        <v>6297</v>
      </c>
    </row>
    <row r="1692" spans="3:15">
      <c r="C1692" s="173"/>
      <c r="D1692" s="173"/>
      <c r="E1692" s="173"/>
      <c r="H1692" s="199" t="s">
        <v>50</v>
      </c>
      <c r="I1692" s="175" t="s">
        <v>7105</v>
      </c>
      <c r="J1692" s="174" t="s">
        <v>7106</v>
      </c>
      <c r="L1692" s="174" t="s">
        <v>7098</v>
      </c>
      <c r="M1692" s="174" t="s">
        <v>42</v>
      </c>
      <c r="N1692" s="195" t="s">
        <v>6299</v>
      </c>
      <c r="O1692" s="174" t="s">
        <v>6300</v>
      </c>
    </row>
    <row r="1693" spans="3:15">
      <c r="C1693" s="173"/>
      <c r="D1693" s="173"/>
      <c r="E1693" s="173"/>
      <c r="H1693" s="199" t="s">
        <v>50</v>
      </c>
      <c r="I1693" s="175" t="s">
        <v>7108</v>
      </c>
      <c r="J1693" s="174" t="s">
        <v>7109</v>
      </c>
      <c r="L1693" s="174" t="s">
        <v>7101</v>
      </c>
      <c r="M1693" s="174" t="s">
        <v>42</v>
      </c>
      <c r="N1693" s="195" t="s">
        <v>6302</v>
      </c>
      <c r="O1693" s="174" t="s">
        <v>6303</v>
      </c>
    </row>
    <row r="1694" spans="3:15">
      <c r="C1694" s="173"/>
      <c r="D1694" s="173"/>
      <c r="E1694" s="173"/>
      <c r="H1694" s="199" t="s">
        <v>50</v>
      </c>
      <c r="I1694" s="175" t="s">
        <v>7111</v>
      </c>
      <c r="J1694" s="174" t="s">
        <v>7112</v>
      </c>
      <c r="L1694" s="174" t="s">
        <v>7104</v>
      </c>
      <c r="M1694" s="174" t="s">
        <v>42</v>
      </c>
      <c r="N1694" s="195" t="s">
        <v>6305</v>
      </c>
      <c r="O1694" s="174" t="s">
        <v>6306</v>
      </c>
    </row>
    <row r="1695" spans="3:15">
      <c r="C1695" s="173"/>
      <c r="D1695" s="173"/>
      <c r="E1695" s="173"/>
      <c r="H1695" s="199" t="s">
        <v>50</v>
      </c>
      <c r="I1695" s="175" t="s">
        <v>7114</v>
      </c>
      <c r="J1695" s="174" t="s">
        <v>7115</v>
      </c>
      <c r="L1695" s="174" t="s">
        <v>7107</v>
      </c>
      <c r="M1695" s="174" t="s">
        <v>42</v>
      </c>
      <c r="N1695" s="195" t="s">
        <v>6308</v>
      </c>
      <c r="O1695" s="174" t="s">
        <v>6309</v>
      </c>
    </row>
    <row r="1696" spans="3:15">
      <c r="C1696" s="173"/>
      <c r="D1696" s="173"/>
      <c r="E1696" s="173"/>
      <c r="H1696" s="199" t="s">
        <v>50</v>
      </c>
      <c r="I1696" s="175" t="s">
        <v>7117</v>
      </c>
      <c r="J1696" s="174" t="s">
        <v>7118</v>
      </c>
      <c r="L1696" s="174" t="s">
        <v>7110</v>
      </c>
      <c r="M1696" s="174" t="s">
        <v>42</v>
      </c>
      <c r="N1696" s="195" t="s">
        <v>6311</v>
      </c>
      <c r="O1696" s="174" t="s">
        <v>6312</v>
      </c>
    </row>
    <row r="1697" spans="3:15">
      <c r="C1697" s="173"/>
      <c r="D1697" s="173"/>
      <c r="E1697" s="173"/>
      <c r="H1697" s="199" t="s">
        <v>50</v>
      </c>
      <c r="I1697" s="175" t="s">
        <v>7120</v>
      </c>
      <c r="J1697" s="174" t="s">
        <v>7121</v>
      </c>
      <c r="L1697" s="174" t="s">
        <v>7113</v>
      </c>
      <c r="M1697" s="174" t="s">
        <v>42</v>
      </c>
      <c r="N1697" s="195" t="s">
        <v>6314</v>
      </c>
      <c r="O1697" s="174" t="s">
        <v>6315</v>
      </c>
    </row>
    <row r="1698" spans="3:15">
      <c r="C1698" s="173"/>
      <c r="D1698" s="173"/>
      <c r="E1698" s="173"/>
      <c r="H1698" s="199" t="s">
        <v>50</v>
      </c>
      <c r="I1698" s="175" t="s">
        <v>7123</v>
      </c>
      <c r="J1698" s="174" t="s">
        <v>7124</v>
      </c>
      <c r="L1698" s="174" t="s">
        <v>7116</v>
      </c>
      <c r="M1698" s="174" t="s">
        <v>42</v>
      </c>
      <c r="N1698" s="195" t="s">
        <v>6317</v>
      </c>
      <c r="O1698" s="174" t="s">
        <v>6318</v>
      </c>
    </row>
    <row r="1699" spans="3:15">
      <c r="C1699" s="173"/>
      <c r="D1699" s="173"/>
      <c r="E1699" s="173"/>
      <c r="H1699" s="199" t="s">
        <v>50</v>
      </c>
      <c r="I1699" s="175" t="s">
        <v>7126</v>
      </c>
      <c r="J1699" s="174" t="s">
        <v>7127</v>
      </c>
      <c r="L1699" s="174" t="s">
        <v>7119</v>
      </c>
      <c r="M1699" s="174" t="s">
        <v>42</v>
      </c>
      <c r="N1699" s="195" t="s">
        <v>6320</v>
      </c>
      <c r="O1699" s="174" t="s">
        <v>6321</v>
      </c>
    </row>
    <row r="1700" spans="3:15">
      <c r="C1700" s="173"/>
      <c r="D1700" s="173"/>
      <c r="E1700" s="173"/>
      <c r="H1700" s="199" t="s">
        <v>50</v>
      </c>
      <c r="I1700" s="175" t="s">
        <v>7129</v>
      </c>
      <c r="J1700" s="174" t="s">
        <v>7130</v>
      </c>
      <c r="L1700" s="174" t="s">
        <v>7122</v>
      </c>
      <c r="M1700" s="174" t="s">
        <v>42</v>
      </c>
      <c r="N1700" s="195" t="s">
        <v>6323</v>
      </c>
      <c r="O1700" s="174" t="s">
        <v>6324</v>
      </c>
    </row>
    <row r="1701" spans="3:15">
      <c r="C1701" s="173"/>
      <c r="D1701" s="173"/>
      <c r="E1701" s="173"/>
      <c r="H1701" s="199" t="s">
        <v>50</v>
      </c>
      <c r="I1701" s="175" t="s">
        <v>7132</v>
      </c>
      <c r="J1701" s="174" t="s">
        <v>7133</v>
      </c>
      <c r="L1701" s="174" t="s">
        <v>7125</v>
      </c>
      <c r="M1701" s="174" t="s">
        <v>42</v>
      </c>
      <c r="N1701" s="195" t="s">
        <v>6326</v>
      </c>
      <c r="O1701" s="174" t="s">
        <v>6327</v>
      </c>
    </row>
    <row r="1702" spans="3:15">
      <c r="C1702" s="173"/>
      <c r="D1702" s="173"/>
      <c r="E1702" s="173"/>
      <c r="H1702" s="199" t="s">
        <v>50</v>
      </c>
      <c r="I1702" s="175" t="s">
        <v>7135</v>
      </c>
      <c r="J1702" s="174" t="s">
        <v>7136</v>
      </c>
      <c r="L1702" s="174" t="s">
        <v>7128</v>
      </c>
      <c r="M1702" s="174" t="s">
        <v>42</v>
      </c>
      <c r="N1702" s="195" t="s">
        <v>6329</v>
      </c>
      <c r="O1702" s="174" t="s">
        <v>6330</v>
      </c>
    </row>
    <row r="1703" spans="3:15">
      <c r="C1703" s="173"/>
      <c r="D1703" s="173"/>
      <c r="E1703" s="173"/>
      <c r="H1703" s="199" t="s">
        <v>50</v>
      </c>
      <c r="I1703" s="175" t="s">
        <v>7138</v>
      </c>
      <c r="J1703" s="174" t="s">
        <v>7139</v>
      </c>
      <c r="L1703" s="174" t="s">
        <v>7131</v>
      </c>
      <c r="M1703" s="174" t="s">
        <v>42</v>
      </c>
      <c r="N1703" s="195" t="s">
        <v>6332</v>
      </c>
      <c r="O1703" s="174" t="s">
        <v>6333</v>
      </c>
    </row>
    <row r="1704" spans="3:15">
      <c r="C1704" s="173"/>
      <c r="D1704" s="173"/>
      <c r="E1704" s="173"/>
      <c r="H1704" s="199" t="s">
        <v>50</v>
      </c>
      <c r="I1704" s="175" t="s">
        <v>7141</v>
      </c>
      <c r="J1704" s="174" t="s">
        <v>7142</v>
      </c>
      <c r="L1704" s="174" t="s">
        <v>7134</v>
      </c>
      <c r="M1704" s="174" t="s">
        <v>42</v>
      </c>
      <c r="N1704" s="195" t="s">
        <v>6335</v>
      </c>
      <c r="O1704" s="174" t="s">
        <v>6336</v>
      </c>
    </row>
    <row r="1705" spans="3:15">
      <c r="C1705" s="173"/>
      <c r="D1705" s="173"/>
      <c r="E1705" s="173"/>
      <c r="H1705" s="204"/>
      <c r="I1705" s="211" t="s">
        <v>2066</v>
      </c>
      <c r="J1705" s="205"/>
      <c r="L1705" s="174" t="s">
        <v>7137</v>
      </c>
      <c r="M1705" s="174" t="s">
        <v>42</v>
      </c>
      <c r="N1705" s="195" t="s">
        <v>6338</v>
      </c>
      <c r="O1705" s="174" t="s">
        <v>6339</v>
      </c>
    </row>
    <row r="1706" spans="3:15">
      <c r="C1706" s="173"/>
      <c r="D1706" s="173"/>
      <c r="E1706" s="173"/>
      <c r="H1706" s="199" t="s">
        <v>51</v>
      </c>
      <c r="I1706" s="175" t="s">
        <v>7145</v>
      </c>
      <c r="J1706" s="174" t="s">
        <v>7146</v>
      </c>
      <c r="L1706" s="174" t="s">
        <v>7140</v>
      </c>
      <c r="M1706" s="174" t="s">
        <v>42</v>
      </c>
      <c r="N1706" s="195" t="s">
        <v>6341</v>
      </c>
      <c r="O1706" s="174" t="s">
        <v>6342</v>
      </c>
    </row>
    <row r="1707" spans="3:15">
      <c r="C1707" s="173"/>
      <c r="D1707" s="173"/>
      <c r="E1707" s="173"/>
      <c r="H1707" s="199" t="s">
        <v>51</v>
      </c>
      <c r="I1707" s="175" t="s">
        <v>7148</v>
      </c>
      <c r="J1707" s="174" t="s">
        <v>7149</v>
      </c>
      <c r="L1707" s="174" t="s">
        <v>7143</v>
      </c>
      <c r="M1707" s="174" t="s">
        <v>42</v>
      </c>
      <c r="N1707" s="195" t="s">
        <v>6344</v>
      </c>
      <c r="O1707" s="174" t="s">
        <v>6345</v>
      </c>
    </row>
    <row r="1708" spans="3:15">
      <c r="C1708" s="173"/>
      <c r="D1708" s="173"/>
      <c r="E1708" s="173"/>
      <c r="H1708" s="199" t="s">
        <v>51</v>
      </c>
      <c r="I1708" s="175" t="s">
        <v>7151</v>
      </c>
      <c r="J1708" s="174" t="s">
        <v>7152</v>
      </c>
      <c r="L1708" s="174" t="s">
        <v>7144</v>
      </c>
      <c r="M1708" s="174" t="s">
        <v>42</v>
      </c>
      <c r="N1708" s="195" t="s">
        <v>6347</v>
      </c>
      <c r="O1708" s="174" t="s">
        <v>6348</v>
      </c>
    </row>
    <row r="1709" spans="3:15">
      <c r="C1709" s="173"/>
      <c r="D1709" s="173"/>
      <c r="E1709" s="173"/>
      <c r="H1709" s="199" t="s">
        <v>51</v>
      </c>
      <c r="I1709" s="175" t="s">
        <v>7154</v>
      </c>
      <c r="J1709" s="174" t="s">
        <v>7155</v>
      </c>
      <c r="L1709" s="174" t="s">
        <v>7147</v>
      </c>
      <c r="M1709" s="174" t="s">
        <v>42</v>
      </c>
      <c r="N1709" s="195" t="s">
        <v>6350</v>
      </c>
      <c r="O1709" s="174" t="s">
        <v>6351</v>
      </c>
    </row>
    <row r="1710" spans="3:15">
      <c r="C1710" s="173"/>
      <c r="D1710" s="173"/>
      <c r="E1710" s="173"/>
      <c r="H1710" s="199" t="s">
        <v>51</v>
      </c>
      <c r="I1710" s="175" t="s">
        <v>7157</v>
      </c>
      <c r="J1710" s="174" t="s">
        <v>7158</v>
      </c>
      <c r="L1710" s="174" t="s">
        <v>7150</v>
      </c>
      <c r="M1710" s="174" t="s">
        <v>42</v>
      </c>
      <c r="N1710" s="195" t="s">
        <v>6353</v>
      </c>
      <c r="O1710" s="174" t="s">
        <v>6354</v>
      </c>
    </row>
    <row r="1711" spans="3:15">
      <c r="C1711" s="173"/>
      <c r="D1711" s="173"/>
      <c r="E1711" s="173"/>
      <c r="H1711" s="199" t="s">
        <v>51</v>
      </c>
      <c r="I1711" s="175" t="s">
        <v>7160</v>
      </c>
      <c r="J1711" s="174" t="s">
        <v>7161</v>
      </c>
      <c r="L1711" s="174" t="s">
        <v>7153</v>
      </c>
      <c r="M1711" s="174" t="s">
        <v>42</v>
      </c>
      <c r="N1711" s="195" t="s">
        <v>6356</v>
      </c>
      <c r="O1711" s="174" t="s">
        <v>6357</v>
      </c>
    </row>
    <row r="1712" spans="3:15">
      <c r="C1712" s="173"/>
      <c r="D1712" s="173"/>
      <c r="E1712" s="173"/>
      <c r="H1712" s="199" t="s">
        <v>51</v>
      </c>
      <c r="I1712" s="175" t="s">
        <v>7163</v>
      </c>
      <c r="J1712" s="174" t="s">
        <v>7164</v>
      </c>
      <c r="L1712" s="174" t="s">
        <v>7156</v>
      </c>
      <c r="M1712" s="174" t="s">
        <v>42</v>
      </c>
      <c r="N1712" s="195" t="s">
        <v>6359</v>
      </c>
      <c r="O1712" s="174" t="s">
        <v>6360</v>
      </c>
    </row>
    <row r="1713" spans="3:15">
      <c r="C1713" s="173"/>
      <c r="D1713" s="173"/>
      <c r="E1713" s="173"/>
      <c r="H1713" s="199" t="s">
        <v>51</v>
      </c>
      <c r="I1713" s="175" t="s">
        <v>3678</v>
      </c>
      <c r="J1713" s="174" t="s">
        <v>7166</v>
      </c>
      <c r="L1713" s="174" t="s">
        <v>7159</v>
      </c>
      <c r="M1713" s="174" t="s">
        <v>42</v>
      </c>
      <c r="N1713" s="195" t="s">
        <v>6362</v>
      </c>
      <c r="O1713" s="174" t="s">
        <v>6363</v>
      </c>
    </row>
    <row r="1714" spans="3:15">
      <c r="C1714" s="173"/>
      <c r="D1714" s="173"/>
      <c r="E1714" s="173"/>
      <c r="H1714" s="199" t="s">
        <v>51</v>
      </c>
      <c r="I1714" s="175" t="s">
        <v>7168</v>
      </c>
      <c r="J1714" s="174" t="s">
        <v>7169</v>
      </c>
      <c r="L1714" s="174" t="s">
        <v>7162</v>
      </c>
      <c r="M1714" s="174" t="s">
        <v>42</v>
      </c>
      <c r="N1714" s="195" t="s">
        <v>6365</v>
      </c>
      <c r="O1714" s="174" t="s">
        <v>6366</v>
      </c>
    </row>
    <row r="1715" spans="3:15">
      <c r="C1715" s="173"/>
      <c r="D1715" s="173"/>
      <c r="E1715" s="173"/>
      <c r="H1715" s="199" t="s">
        <v>51</v>
      </c>
      <c r="I1715" s="175" t="s">
        <v>7171</v>
      </c>
      <c r="J1715" s="174" t="s">
        <v>7172</v>
      </c>
      <c r="L1715" s="174" t="s">
        <v>7165</v>
      </c>
      <c r="M1715" s="174" t="s">
        <v>42</v>
      </c>
      <c r="N1715" s="195" t="s">
        <v>6368</v>
      </c>
      <c r="O1715" s="174" t="s">
        <v>6369</v>
      </c>
    </row>
    <row r="1716" spans="3:15">
      <c r="C1716" s="173"/>
      <c r="D1716" s="173"/>
      <c r="E1716" s="173"/>
      <c r="H1716" s="199" t="s">
        <v>51</v>
      </c>
      <c r="I1716" s="175" t="s">
        <v>7174</v>
      </c>
      <c r="J1716" s="174" t="s">
        <v>7175</v>
      </c>
      <c r="L1716" s="174" t="s">
        <v>7167</v>
      </c>
      <c r="M1716" s="174" t="s">
        <v>42</v>
      </c>
      <c r="N1716" s="195" t="s">
        <v>6371</v>
      </c>
      <c r="O1716" s="174" t="s">
        <v>6372</v>
      </c>
    </row>
    <row r="1717" spans="3:15">
      <c r="C1717" s="173"/>
      <c r="D1717" s="173"/>
      <c r="E1717" s="173"/>
      <c r="H1717" s="199" t="s">
        <v>51</v>
      </c>
      <c r="I1717" s="175" t="s">
        <v>7177</v>
      </c>
      <c r="J1717" s="174" t="s">
        <v>7178</v>
      </c>
      <c r="L1717" s="174" t="s">
        <v>7170</v>
      </c>
      <c r="M1717" s="174" t="s">
        <v>42</v>
      </c>
      <c r="N1717" s="195" t="s">
        <v>6374</v>
      </c>
      <c r="O1717" s="174" t="s">
        <v>6375</v>
      </c>
    </row>
    <row r="1718" spans="3:15">
      <c r="C1718" s="173"/>
      <c r="D1718" s="173"/>
      <c r="E1718" s="173"/>
      <c r="H1718" s="199" t="s">
        <v>51</v>
      </c>
      <c r="I1718" s="175" t="s">
        <v>7180</v>
      </c>
      <c r="J1718" s="174" t="s">
        <v>7181</v>
      </c>
      <c r="L1718" s="174" t="s">
        <v>7173</v>
      </c>
      <c r="M1718" s="174" t="s">
        <v>42</v>
      </c>
      <c r="N1718" s="195" t="s">
        <v>6377</v>
      </c>
      <c r="O1718" s="174" t="s">
        <v>6378</v>
      </c>
    </row>
    <row r="1719" spans="3:15">
      <c r="C1719" s="173"/>
      <c r="D1719" s="173"/>
      <c r="E1719" s="173"/>
      <c r="H1719" s="199" t="s">
        <v>51</v>
      </c>
      <c r="I1719" s="175" t="s">
        <v>7183</v>
      </c>
      <c r="J1719" s="174" t="s">
        <v>7184</v>
      </c>
      <c r="L1719" s="174" t="s">
        <v>7176</v>
      </c>
      <c r="M1719" s="174" t="s">
        <v>42</v>
      </c>
      <c r="N1719" s="195" t="s">
        <v>6380</v>
      </c>
      <c r="O1719" s="174" t="s">
        <v>6381</v>
      </c>
    </row>
    <row r="1720" spans="3:15">
      <c r="C1720" s="173"/>
      <c r="D1720" s="173"/>
      <c r="E1720" s="173"/>
      <c r="H1720" s="199" t="s">
        <v>51</v>
      </c>
      <c r="I1720" s="175" t="s">
        <v>7186</v>
      </c>
      <c r="J1720" s="174" t="s">
        <v>7187</v>
      </c>
      <c r="L1720" s="174" t="s">
        <v>7179</v>
      </c>
      <c r="M1720" s="174" t="s">
        <v>42</v>
      </c>
      <c r="N1720" s="195" t="s">
        <v>6383</v>
      </c>
      <c r="O1720" s="174" t="s">
        <v>6384</v>
      </c>
    </row>
    <row r="1721" spans="3:15">
      <c r="C1721" s="173"/>
      <c r="D1721" s="173"/>
      <c r="E1721" s="173"/>
      <c r="H1721" s="199" t="s">
        <v>51</v>
      </c>
      <c r="I1721" s="175" t="s">
        <v>7189</v>
      </c>
      <c r="J1721" s="174" t="s">
        <v>7190</v>
      </c>
      <c r="L1721" s="174" t="s">
        <v>7182</v>
      </c>
      <c r="M1721" s="174" t="s">
        <v>42</v>
      </c>
      <c r="N1721" s="195" t="s">
        <v>6386</v>
      </c>
      <c r="O1721" s="174" t="s">
        <v>6387</v>
      </c>
    </row>
    <row r="1722" spans="3:15">
      <c r="C1722" s="173"/>
      <c r="D1722" s="173"/>
      <c r="E1722" s="173"/>
      <c r="H1722" s="199" t="s">
        <v>51</v>
      </c>
      <c r="I1722" s="175" t="s">
        <v>2851</v>
      </c>
      <c r="J1722" s="174" t="s">
        <v>7192</v>
      </c>
      <c r="L1722" s="174" t="s">
        <v>7185</v>
      </c>
      <c r="M1722" s="174" t="s">
        <v>42</v>
      </c>
      <c r="N1722" s="195" t="s">
        <v>6389</v>
      </c>
      <c r="O1722" s="174" t="s">
        <v>6390</v>
      </c>
    </row>
    <row r="1723" spans="3:15">
      <c r="C1723" s="173"/>
      <c r="D1723" s="173"/>
      <c r="E1723" s="173"/>
      <c r="H1723" s="199" t="s">
        <v>51</v>
      </c>
      <c r="I1723" s="175" t="s">
        <v>7194</v>
      </c>
      <c r="J1723" s="174" t="s">
        <v>7195</v>
      </c>
      <c r="L1723" s="174" t="s">
        <v>7188</v>
      </c>
      <c r="M1723" s="174" t="s">
        <v>42</v>
      </c>
      <c r="N1723" s="195" t="s">
        <v>6392</v>
      </c>
      <c r="O1723" s="174" t="s">
        <v>6393</v>
      </c>
    </row>
    <row r="1724" spans="3:15">
      <c r="C1724" s="173"/>
      <c r="D1724" s="173"/>
      <c r="E1724" s="173"/>
      <c r="H1724" s="199" t="s">
        <v>51</v>
      </c>
      <c r="I1724" s="175" t="s">
        <v>7197</v>
      </c>
      <c r="J1724" s="174" t="s">
        <v>7198</v>
      </c>
      <c r="L1724" s="174" t="s">
        <v>7191</v>
      </c>
      <c r="M1724" s="174" t="s">
        <v>42</v>
      </c>
      <c r="N1724" s="195" t="s">
        <v>6395</v>
      </c>
      <c r="O1724" s="174" t="s">
        <v>6396</v>
      </c>
    </row>
    <row r="1725" spans="3:15">
      <c r="C1725" s="173"/>
      <c r="D1725" s="173"/>
      <c r="E1725" s="173"/>
      <c r="H1725" s="199" t="s">
        <v>51</v>
      </c>
      <c r="I1725" s="175" t="s">
        <v>7200</v>
      </c>
      <c r="J1725" s="174" t="s">
        <v>7201</v>
      </c>
      <c r="L1725" s="174" t="s">
        <v>7193</v>
      </c>
      <c r="M1725" s="174" t="s">
        <v>42</v>
      </c>
      <c r="N1725" s="195" t="s">
        <v>6398</v>
      </c>
      <c r="O1725" s="174" t="s">
        <v>6399</v>
      </c>
    </row>
    <row r="1726" spans="3:15">
      <c r="C1726" s="173"/>
      <c r="D1726" s="173"/>
      <c r="E1726" s="173"/>
      <c r="H1726" s="199" t="s">
        <v>51</v>
      </c>
      <c r="I1726" s="175" t="s">
        <v>7203</v>
      </c>
      <c r="J1726" s="174" t="s">
        <v>7204</v>
      </c>
      <c r="L1726" s="174" t="s">
        <v>7196</v>
      </c>
      <c r="M1726" s="174" t="s">
        <v>42</v>
      </c>
      <c r="N1726" s="195" t="s">
        <v>6401</v>
      </c>
      <c r="O1726" s="174" t="s">
        <v>6402</v>
      </c>
    </row>
    <row r="1727" spans="3:15">
      <c r="C1727" s="173"/>
      <c r="D1727" s="173"/>
      <c r="E1727" s="173"/>
      <c r="H1727" s="199" t="s">
        <v>51</v>
      </c>
      <c r="I1727" s="175" t="s">
        <v>7206</v>
      </c>
      <c r="J1727" s="174" t="s">
        <v>7207</v>
      </c>
      <c r="L1727" s="174" t="s">
        <v>7199</v>
      </c>
      <c r="M1727" s="174" t="s">
        <v>43</v>
      </c>
      <c r="N1727" s="195" t="s">
        <v>6405</v>
      </c>
      <c r="O1727" s="174" t="s">
        <v>6406</v>
      </c>
    </row>
    <row r="1728" spans="3:15">
      <c r="C1728" s="173"/>
      <c r="D1728" s="173"/>
      <c r="E1728" s="173"/>
      <c r="H1728" s="199" t="s">
        <v>51</v>
      </c>
      <c r="I1728" s="175" t="s">
        <v>7209</v>
      </c>
      <c r="J1728" s="174" t="s">
        <v>7210</v>
      </c>
      <c r="L1728" s="174" t="s">
        <v>7202</v>
      </c>
      <c r="M1728" s="174" t="s">
        <v>43</v>
      </c>
      <c r="N1728" s="195" t="s">
        <v>6408</v>
      </c>
      <c r="O1728" s="174" t="s">
        <v>6409</v>
      </c>
    </row>
    <row r="1729" spans="3:15">
      <c r="C1729" s="173"/>
      <c r="D1729" s="173"/>
      <c r="E1729" s="173"/>
      <c r="H1729" s="199" t="s">
        <v>51</v>
      </c>
      <c r="I1729" s="175" t="s">
        <v>7212</v>
      </c>
      <c r="J1729" s="174" t="s">
        <v>7213</v>
      </c>
      <c r="L1729" s="174" t="s">
        <v>7205</v>
      </c>
      <c r="M1729" s="174" t="s">
        <v>43</v>
      </c>
      <c r="N1729" s="195" t="s">
        <v>4116</v>
      </c>
      <c r="O1729" s="174" t="s">
        <v>6411</v>
      </c>
    </row>
    <row r="1730" spans="3:15">
      <c r="C1730" s="173"/>
      <c r="D1730" s="173"/>
      <c r="E1730" s="173"/>
      <c r="H1730" s="199" t="s">
        <v>51</v>
      </c>
      <c r="I1730" s="175" t="s">
        <v>7215</v>
      </c>
      <c r="J1730" s="174" t="s">
        <v>7216</v>
      </c>
      <c r="L1730" s="174" t="s">
        <v>7208</v>
      </c>
      <c r="M1730" s="174" t="s">
        <v>43</v>
      </c>
      <c r="N1730" s="195" t="s">
        <v>6413</v>
      </c>
      <c r="O1730" s="174" t="s">
        <v>6414</v>
      </c>
    </row>
    <row r="1731" spans="3:15">
      <c r="C1731" s="173"/>
      <c r="D1731" s="173"/>
      <c r="E1731" s="173"/>
      <c r="H1731" s="204"/>
      <c r="I1731" s="211" t="s">
        <v>2067</v>
      </c>
      <c r="J1731" s="205"/>
      <c r="L1731" s="174" t="s">
        <v>7211</v>
      </c>
      <c r="M1731" s="174"/>
      <c r="N1731" s="195"/>
      <c r="O1731" s="174" t="s">
        <v>6414</v>
      </c>
    </row>
    <row r="1732" spans="3:15">
      <c r="C1732" s="173"/>
      <c r="D1732" s="173"/>
      <c r="E1732" s="173"/>
      <c r="H1732" s="199" t="s">
        <v>52</v>
      </c>
      <c r="I1732" s="175" t="s">
        <v>7219</v>
      </c>
      <c r="J1732" s="174" t="s">
        <v>7220</v>
      </c>
      <c r="L1732" s="174" t="s">
        <v>7214</v>
      </c>
      <c r="M1732" s="174" t="s">
        <v>43</v>
      </c>
      <c r="N1732" s="195" t="s">
        <v>6416</v>
      </c>
      <c r="O1732" s="174" t="s">
        <v>6417</v>
      </c>
    </row>
    <row r="1733" spans="3:15">
      <c r="C1733" s="173"/>
      <c r="D1733" s="173"/>
      <c r="E1733" s="173"/>
      <c r="H1733" s="199" t="s">
        <v>52</v>
      </c>
      <c r="I1733" s="175" t="s">
        <v>7222</v>
      </c>
      <c r="J1733" s="174" t="s">
        <v>7223</v>
      </c>
      <c r="L1733" s="174" t="s">
        <v>7217</v>
      </c>
      <c r="M1733" s="174" t="s">
        <v>43</v>
      </c>
      <c r="N1733" s="195" t="s">
        <v>6419</v>
      </c>
      <c r="O1733" s="174" t="s">
        <v>6420</v>
      </c>
    </row>
    <row r="1734" spans="3:15">
      <c r="C1734" s="173"/>
      <c r="D1734" s="173"/>
      <c r="E1734" s="173"/>
      <c r="H1734" s="199" t="s">
        <v>52</v>
      </c>
      <c r="I1734" s="175" t="s">
        <v>7225</v>
      </c>
      <c r="J1734" s="174" t="s">
        <v>7226</v>
      </c>
      <c r="L1734" s="174" t="s">
        <v>7218</v>
      </c>
      <c r="M1734" s="174"/>
      <c r="N1734" s="195"/>
      <c r="O1734" s="174" t="s">
        <v>6420</v>
      </c>
    </row>
    <row r="1735" spans="3:15">
      <c r="C1735" s="173"/>
      <c r="D1735" s="173"/>
      <c r="E1735" s="173"/>
      <c r="H1735" s="199" t="s">
        <v>52</v>
      </c>
      <c r="I1735" s="175" t="s">
        <v>7228</v>
      </c>
      <c r="J1735" s="174" t="s">
        <v>7229</v>
      </c>
      <c r="L1735" s="174" t="s">
        <v>7221</v>
      </c>
      <c r="M1735" s="174"/>
      <c r="N1735" s="195"/>
      <c r="O1735" s="174" t="s">
        <v>6420</v>
      </c>
    </row>
    <row r="1736" spans="3:15">
      <c r="C1736" s="173"/>
      <c r="D1736" s="173"/>
      <c r="E1736" s="173"/>
      <c r="H1736" s="199" t="s">
        <v>52</v>
      </c>
      <c r="I1736" s="175" t="s">
        <v>7231</v>
      </c>
      <c r="J1736" s="174" t="s">
        <v>7232</v>
      </c>
      <c r="L1736" s="174" t="s">
        <v>7224</v>
      </c>
      <c r="M1736" s="174" t="s">
        <v>43</v>
      </c>
      <c r="N1736" s="195" t="s">
        <v>6422</v>
      </c>
      <c r="O1736" s="174" t="s">
        <v>6423</v>
      </c>
    </row>
    <row r="1737" spans="3:15">
      <c r="C1737" s="173"/>
      <c r="D1737" s="173"/>
      <c r="E1737" s="173"/>
      <c r="H1737" s="199" t="s">
        <v>52</v>
      </c>
      <c r="I1737" s="175" t="s">
        <v>7234</v>
      </c>
      <c r="J1737" s="174" t="s">
        <v>7235</v>
      </c>
      <c r="L1737" s="174" t="s">
        <v>7227</v>
      </c>
      <c r="M1737" s="174"/>
      <c r="N1737" s="195"/>
      <c r="O1737" s="174" t="s">
        <v>6423</v>
      </c>
    </row>
    <row r="1738" spans="3:15">
      <c r="C1738" s="173"/>
      <c r="D1738" s="173"/>
      <c r="E1738" s="173"/>
      <c r="H1738" s="199" t="s">
        <v>52</v>
      </c>
      <c r="I1738" s="175" t="s">
        <v>7237</v>
      </c>
      <c r="J1738" s="174" t="s">
        <v>7238</v>
      </c>
      <c r="L1738" s="174" t="s">
        <v>7230</v>
      </c>
      <c r="M1738" s="174"/>
      <c r="N1738" s="195"/>
      <c r="O1738" s="174" t="s">
        <v>6423</v>
      </c>
    </row>
    <row r="1739" spans="3:15">
      <c r="C1739" s="173"/>
      <c r="D1739" s="173"/>
      <c r="E1739" s="173"/>
      <c r="H1739" s="199" t="s">
        <v>52</v>
      </c>
      <c r="I1739" s="175" t="s">
        <v>7240</v>
      </c>
      <c r="J1739" s="174" t="s">
        <v>7241</v>
      </c>
      <c r="L1739" s="174" t="s">
        <v>7233</v>
      </c>
      <c r="M1739" s="174" t="s">
        <v>43</v>
      </c>
      <c r="N1739" s="195" t="s">
        <v>6425</v>
      </c>
      <c r="O1739" s="174" t="s">
        <v>6426</v>
      </c>
    </row>
    <row r="1740" spans="3:15">
      <c r="C1740" s="173"/>
      <c r="D1740" s="173"/>
      <c r="E1740" s="173"/>
      <c r="H1740" s="199" t="s">
        <v>52</v>
      </c>
      <c r="I1740" s="175" t="s">
        <v>7243</v>
      </c>
      <c r="J1740" s="174" t="s">
        <v>7244</v>
      </c>
      <c r="L1740" s="174" t="s">
        <v>7236</v>
      </c>
      <c r="M1740" s="174" t="s">
        <v>43</v>
      </c>
      <c r="N1740" s="195" t="s">
        <v>6428</v>
      </c>
      <c r="O1740" s="174" t="s">
        <v>6429</v>
      </c>
    </row>
    <row r="1741" spans="3:15">
      <c r="C1741" s="173"/>
      <c r="D1741" s="173"/>
      <c r="E1741" s="173"/>
      <c r="H1741" s="199" t="s">
        <v>52</v>
      </c>
      <c r="I1741" s="175" t="s">
        <v>7246</v>
      </c>
      <c r="J1741" s="174" t="s">
        <v>7247</v>
      </c>
      <c r="L1741" s="174" t="s">
        <v>7239</v>
      </c>
      <c r="M1741" s="174" t="s">
        <v>43</v>
      </c>
      <c r="N1741" s="195" t="s">
        <v>6431</v>
      </c>
      <c r="O1741" s="174" t="s">
        <v>6432</v>
      </c>
    </row>
    <row r="1742" spans="3:15">
      <c r="C1742" s="173"/>
      <c r="D1742" s="173"/>
      <c r="E1742" s="173"/>
      <c r="H1742" s="199" t="s">
        <v>52</v>
      </c>
      <c r="I1742" s="175" t="s">
        <v>7249</v>
      </c>
      <c r="J1742" s="174" t="s">
        <v>7250</v>
      </c>
      <c r="L1742" s="174" t="s">
        <v>7242</v>
      </c>
      <c r="M1742" s="174" t="s">
        <v>43</v>
      </c>
      <c r="N1742" s="195" t="s">
        <v>6434</v>
      </c>
      <c r="O1742" s="174" t="s">
        <v>6435</v>
      </c>
    </row>
    <row r="1743" spans="3:15">
      <c r="C1743" s="173"/>
      <c r="D1743" s="173"/>
      <c r="E1743" s="173"/>
      <c r="H1743" s="199" t="s">
        <v>52</v>
      </c>
      <c r="I1743" s="175" t="s">
        <v>7252</v>
      </c>
      <c r="J1743" s="174" t="s">
        <v>7253</v>
      </c>
      <c r="L1743" s="174" t="s">
        <v>7245</v>
      </c>
      <c r="M1743" s="174" t="s">
        <v>43</v>
      </c>
      <c r="N1743" s="195" t="s">
        <v>6437</v>
      </c>
      <c r="O1743" s="174" t="s">
        <v>6438</v>
      </c>
    </row>
    <row r="1744" spans="3:15">
      <c r="C1744" s="173"/>
      <c r="D1744" s="173"/>
      <c r="E1744" s="173"/>
      <c r="H1744" s="199" t="s">
        <v>52</v>
      </c>
      <c r="I1744" s="175" t="s">
        <v>7255</v>
      </c>
      <c r="J1744" s="174" t="s">
        <v>7256</v>
      </c>
      <c r="L1744" s="174" t="s">
        <v>7248</v>
      </c>
      <c r="M1744" s="174" t="s">
        <v>43</v>
      </c>
      <c r="N1744" s="195" t="s">
        <v>2171</v>
      </c>
      <c r="O1744" s="174" t="s">
        <v>6440</v>
      </c>
    </row>
    <row r="1745" spans="3:15">
      <c r="C1745" s="173"/>
      <c r="D1745" s="173"/>
      <c r="E1745" s="173"/>
      <c r="H1745" s="199" t="s">
        <v>52</v>
      </c>
      <c r="I1745" s="175" t="s">
        <v>7258</v>
      </c>
      <c r="J1745" s="174" t="s">
        <v>7259</v>
      </c>
      <c r="L1745" s="174" t="s">
        <v>7251</v>
      </c>
      <c r="M1745" s="174" t="s">
        <v>43</v>
      </c>
      <c r="N1745" s="195" t="s">
        <v>6442</v>
      </c>
      <c r="O1745" s="174" t="s">
        <v>6443</v>
      </c>
    </row>
    <row r="1746" spans="3:15">
      <c r="C1746" s="173"/>
      <c r="D1746" s="173"/>
      <c r="E1746" s="173"/>
      <c r="H1746" s="199" t="s">
        <v>52</v>
      </c>
      <c r="I1746" s="175" t="s">
        <v>7261</v>
      </c>
      <c r="J1746" s="174" t="s">
        <v>7262</v>
      </c>
      <c r="L1746" s="174" t="s">
        <v>7254</v>
      </c>
      <c r="M1746" s="174" t="s">
        <v>43</v>
      </c>
      <c r="N1746" s="195" t="s">
        <v>6445</v>
      </c>
      <c r="O1746" s="174" t="s">
        <v>6446</v>
      </c>
    </row>
    <row r="1747" spans="3:15">
      <c r="C1747" s="173"/>
      <c r="D1747" s="173"/>
      <c r="E1747" s="173"/>
      <c r="H1747" s="199" t="s">
        <v>52</v>
      </c>
      <c r="I1747" s="175" t="s">
        <v>7264</v>
      </c>
      <c r="J1747" s="174" t="s">
        <v>7265</v>
      </c>
      <c r="L1747" s="174" t="s">
        <v>7257</v>
      </c>
      <c r="M1747" s="174"/>
      <c r="N1747" s="195"/>
      <c r="O1747" s="174" t="s">
        <v>6446</v>
      </c>
    </row>
    <row r="1748" spans="3:15">
      <c r="C1748" s="173"/>
      <c r="D1748" s="173"/>
      <c r="E1748" s="173"/>
      <c r="H1748" s="199" t="s">
        <v>52</v>
      </c>
      <c r="I1748" s="175" t="s">
        <v>7267</v>
      </c>
      <c r="J1748" s="174" t="s">
        <v>7268</v>
      </c>
      <c r="L1748" s="174" t="s">
        <v>7260</v>
      </c>
      <c r="M1748" s="174" t="s">
        <v>43</v>
      </c>
      <c r="N1748" s="195" t="s">
        <v>6448</v>
      </c>
      <c r="O1748" s="174" t="s">
        <v>6449</v>
      </c>
    </row>
    <row r="1749" spans="3:15">
      <c r="C1749" s="173"/>
      <c r="D1749" s="173"/>
      <c r="E1749" s="173"/>
      <c r="H1749" s="199" t="s">
        <v>52</v>
      </c>
      <c r="I1749" s="175" t="s">
        <v>7270</v>
      </c>
      <c r="J1749" s="174" t="s">
        <v>7271</v>
      </c>
      <c r="L1749" s="174" t="s">
        <v>7263</v>
      </c>
      <c r="M1749" s="174" t="s">
        <v>43</v>
      </c>
      <c r="N1749" s="195" t="s">
        <v>6451</v>
      </c>
      <c r="O1749" s="174" t="s">
        <v>6452</v>
      </c>
    </row>
    <row r="1750" spans="3:15">
      <c r="C1750" s="173"/>
      <c r="D1750" s="173"/>
      <c r="E1750" s="173"/>
      <c r="H1750" s="204"/>
      <c r="I1750" s="211" t="s">
        <v>2068</v>
      </c>
      <c r="J1750" s="205"/>
      <c r="L1750" s="174" t="s">
        <v>7266</v>
      </c>
      <c r="M1750" s="174" t="s">
        <v>43</v>
      </c>
      <c r="N1750" s="195" t="s">
        <v>6454</v>
      </c>
      <c r="O1750" s="174" t="s">
        <v>6455</v>
      </c>
    </row>
    <row r="1751" spans="3:15">
      <c r="C1751" s="173"/>
      <c r="D1751" s="173"/>
      <c r="E1751" s="173"/>
      <c r="H1751" s="199" t="s">
        <v>53</v>
      </c>
      <c r="I1751" s="175" t="s">
        <v>7274</v>
      </c>
      <c r="J1751" s="174" t="s">
        <v>7275</v>
      </c>
      <c r="L1751" s="174" t="s">
        <v>7269</v>
      </c>
      <c r="M1751" s="174" t="s">
        <v>43</v>
      </c>
      <c r="N1751" s="195" t="s">
        <v>6457</v>
      </c>
      <c r="O1751" s="174" t="s">
        <v>6458</v>
      </c>
    </row>
    <row r="1752" spans="3:15">
      <c r="C1752" s="173"/>
      <c r="D1752" s="173"/>
      <c r="E1752" s="173"/>
      <c r="H1752" s="199" t="s">
        <v>53</v>
      </c>
      <c r="I1752" s="175" t="s">
        <v>7277</v>
      </c>
      <c r="J1752" s="174" t="s">
        <v>7278</v>
      </c>
      <c r="L1752" s="174" t="s">
        <v>7272</v>
      </c>
      <c r="M1752" s="174" t="s">
        <v>43</v>
      </c>
      <c r="N1752" s="195" t="s">
        <v>6460</v>
      </c>
      <c r="O1752" s="174" t="s">
        <v>6461</v>
      </c>
    </row>
    <row r="1753" spans="3:15">
      <c r="C1753" s="173"/>
      <c r="D1753" s="173"/>
      <c r="E1753" s="173"/>
      <c r="H1753" s="199" t="s">
        <v>53</v>
      </c>
      <c r="I1753" s="175" t="s">
        <v>7280</v>
      </c>
      <c r="J1753" s="174" t="s">
        <v>7281</v>
      </c>
      <c r="L1753" s="174" t="s">
        <v>7273</v>
      </c>
      <c r="M1753" s="174" t="s">
        <v>43</v>
      </c>
      <c r="N1753" s="195" t="s">
        <v>6463</v>
      </c>
      <c r="O1753" s="174" t="s">
        <v>6464</v>
      </c>
    </row>
    <row r="1754" spans="3:15">
      <c r="C1754" s="173"/>
      <c r="D1754" s="173"/>
      <c r="E1754" s="173"/>
      <c r="H1754" s="199" t="s">
        <v>53</v>
      </c>
      <c r="I1754" s="175" t="s">
        <v>7283</v>
      </c>
      <c r="J1754" s="174" t="s">
        <v>7284</v>
      </c>
      <c r="L1754" s="174" t="s">
        <v>7276</v>
      </c>
      <c r="M1754" s="174" t="s">
        <v>43</v>
      </c>
      <c r="N1754" s="195" t="s">
        <v>6466</v>
      </c>
      <c r="O1754" s="174" t="s">
        <v>6467</v>
      </c>
    </row>
    <row r="1755" spans="3:15">
      <c r="C1755" s="173"/>
      <c r="D1755" s="173"/>
      <c r="E1755" s="173"/>
      <c r="H1755" s="199" t="s">
        <v>53</v>
      </c>
      <c r="I1755" s="175" t="s">
        <v>7286</v>
      </c>
      <c r="J1755" s="174" t="s">
        <v>7287</v>
      </c>
      <c r="L1755" s="174" t="s">
        <v>7279</v>
      </c>
      <c r="M1755" s="174" t="s">
        <v>43</v>
      </c>
      <c r="N1755" s="195" t="s">
        <v>6469</v>
      </c>
      <c r="O1755" s="174" t="s">
        <v>6470</v>
      </c>
    </row>
    <row r="1756" spans="3:15">
      <c r="C1756" s="173"/>
      <c r="D1756" s="173"/>
      <c r="E1756" s="173"/>
      <c r="H1756" s="199" t="s">
        <v>53</v>
      </c>
      <c r="I1756" s="175" t="s">
        <v>7289</v>
      </c>
      <c r="J1756" s="174" t="s">
        <v>7290</v>
      </c>
      <c r="L1756" s="174" t="s">
        <v>7282</v>
      </c>
      <c r="M1756" s="174" t="s">
        <v>43</v>
      </c>
      <c r="N1756" s="195" t="s">
        <v>6472</v>
      </c>
      <c r="O1756" s="174" t="s">
        <v>6473</v>
      </c>
    </row>
    <row r="1757" spans="3:15">
      <c r="C1757" s="173"/>
      <c r="D1757" s="173"/>
      <c r="E1757" s="173"/>
      <c r="H1757" s="199" t="s">
        <v>53</v>
      </c>
      <c r="I1757" s="175" t="s">
        <v>7292</v>
      </c>
      <c r="J1757" s="174" t="s">
        <v>7293</v>
      </c>
      <c r="L1757" s="174" t="s">
        <v>7285</v>
      </c>
      <c r="M1757" s="174" t="s">
        <v>43</v>
      </c>
      <c r="N1757" s="195" t="s">
        <v>6475</v>
      </c>
      <c r="O1757" s="174" t="s">
        <v>6476</v>
      </c>
    </row>
    <row r="1758" spans="3:15">
      <c r="C1758" s="173"/>
      <c r="D1758" s="173"/>
      <c r="E1758" s="173"/>
      <c r="H1758" s="199" t="s">
        <v>53</v>
      </c>
      <c r="I1758" s="175" t="s">
        <v>7295</v>
      </c>
      <c r="J1758" s="174" t="s">
        <v>7296</v>
      </c>
      <c r="L1758" s="174" t="s">
        <v>7288</v>
      </c>
      <c r="M1758" s="174" t="s">
        <v>43</v>
      </c>
      <c r="N1758" s="195" t="s">
        <v>6115</v>
      </c>
      <c r="O1758" s="174" t="s">
        <v>6478</v>
      </c>
    </row>
    <row r="1759" spans="3:15">
      <c r="C1759" s="173"/>
      <c r="D1759" s="173"/>
      <c r="E1759" s="173"/>
      <c r="H1759" s="199" t="s">
        <v>53</v>
      </c>
      <c r="I1759" s="175" t="s">
        <v>7298</v>
      </c>
      <c r="J1759" s="174" t="s">
        <v>7299</v>
      </c>
      <c r="L1759" s="174" t="s">
        <v>7291</v>
      </c>
      <c r="M1759" s="174" t="s">
        <v>43</v>
      </c>
      <c r="N1759" s="195" t="s">
        <v>6480</v>
      </c>
      <c r="O1759" s="174" t="s">
        <v>6481</v>
      </c>
    </row>
    <row r="1760" spans="3:15">
      <c r="C1760" s="173"/>
      <c r="D1760" s="173"/>
      <c r="E1760" s="173"/>
      <c r="H1760" s="199" t="s">
        <v>53</v>
      </c>
      <c r="I1760" s="175" t="s">
        <v>7301</v>
      </c>
      <c r="J1760" s="174" t="s">
        <v>7302</v>
      </c>
      <c r="L1760" s="174" t="s">
        <v>7294</v>
      </c>
      <c r="M1760" s="174" t="s">
        <v>43</v>
      </c>
      <c r="N1760" s="195" t="s">
        <v>6483</v>
      </c>
      <c r="O1760" s="174" t="s">
        <v>6484</v>
      </c>
    </row>
    <row r="1761" spans="3:15">
      <c r="C1761" s="173"/>
      <c r="D1761" s="173"/>
      <c r="E1761" s="173"/>
      <c r="H1761" s="199" t="s">
        <v>53</v>
      </c>
      <c r="I1761" s="175" t="s">
        <v>7304</v>
      </c>
      <c r="J1761" s="174" t="s">
        <v>7305</v>
      </c>
      <c r="L1761" s="174" t="s">
        <v>7297</v>
      </c>
      <c r="M1761" s="174"/>
      <c r="N1761" s="195"/>
      <c r="O1761" s="174" t="s">
        <v>6484</v>
      </c>
    </row>
    <row r="1762" spans="3:15">
      <c r="C1762" s="173"/>
      <c r="D1762" s="173"/>
      <c r="E1762" s="173"/>
      <c r="H1762" s="199" t="s">
        <v>53</v>
      </c>
      <c r="I1762" s="175" t="s">
        <v>7307</v>
      </c>
      <c r="J1762" s="174" t="s">
        <v>7308</v>
      </c>
      <c r="L1762" s="174" t="s">
        <v>7300</v>
      </c>
      <c r="M1762" s="174" t="s">
        <v>43</v>
      </c>
      <c r="N1762" s="195" t="s">
        <v>6486</v>
      </c>
      <c r="O1762" s="174" t="s">
        <v>6487</v>
      </c>
    </row>
    <row r="1763" spans="3:15">
      <c r="C1763" s="173"/>
      <c r="D1763" s="173"/>
      <c r="E1763" s="173"/>
      <c r="H1763" s="199" t="s">
        <v>53</v>
      </c>
      <c r="I1763" s="175" t="s">
        <v>6919</v>
      </c>
      <c r="J1763" s="174" t="s">
        <v>7310</v>
      </c>
      <c r="L1763" s="174" t="s">
        <v>7303</v>
      </c>
      <c r="M1763" s="174" t="s">
        <v>43</v>
      </c>
      <c r="N1763" s="195" t="s">
        <v>6489</v>
      </c>
      <c r="O1763" s="174" t="s">
        <v>6490</v>
      </c>
    </row>
    <row r="1764" spans="3:15">
      <c r="C1764" s="173"/>
      <c r="D1764" s="173"/>
      <c r="E1764" s="173"/>
      <c r="H1764" s="199" t="s">
        <v>53</v>
      </c>
      <c r="I1764" s="175" t="s">
        <v>7312</v>
      </c>
      <c r="J1764" s="174" t="s">
        <v>7313</v>
      </c>
      <c r="L1764" s="174" t="s">
        <v>7306</v>
      </c>
      <c r="M1764" s="174" t="s">
        <v>43</v>
      </c>
      <c r="N1764" s="195" t="s">
        <v>6492</v>
      </c>
      <c r="O1764" s="174" t="s">
        <v>6493</v>
      </c>
    </row>
    <row r="1765" spans="3:15">
      <c r="C1765" s="173"/>
      <c r="D1765" s="173"/>
      <c r="E1765" s="173"/>
      <c r="H1765" s="199" t="s">
        <v>53</v>
      </c>
      <c r="I1765" s="175" t="s">
        <v>7315</v>
      </c>
      <c r="J1765" s="174" t="s">
        <v>7316</v>
      </c>
      <c r="L1765" s="174" t="s">
        <v>7309</v>
      </c>
      <c r="M1765" s="174"/>
      <c r="N1765" s="195"/>
      <c r="O1765" s="174" t="s">
        <v>6493</v>
      </c>
    </row>
    <row r="1766" spans="3:15">
      <c r="C1766" s="173"/>
      <c r="D1766" s="173"/>
      <c r="E1766" s="173"/>
      <c r="H1766" s="199" t="s">
        <v>53</v>
      </c>
      <c r="I1766" s="175" t="s">
        <v>4023</v>
      </c>
      <c r="J1766" s="174" t="s">
        <v>7318</v>
      </c>
      <c r="L1766" s="174" t="s">
        <v>7311</v>
      </c>
      <c r="M1766" s="174" t="s">
        <v>43</v>
      </c>
      <c r="N1766" s="195" t="s">
        <v>6495</v>
      </c>
      <c r="O1766" s="174" t="s">
        <v>6496</v>
      </c>
    </row>
    <row r="1767" spans="3:15">
      <c r="C1767" s="173"/>
      <c r="D1767" s="173"/>
      <c r="E1767" s="173"/>
      <c r="H1767" s="199" t="s">
        <v>53</v>
      </c>
      <c r="I1767" s="175" t="s">
        <v>7320</v>
      </c>
      <c r="J1767" s="174" t="s">
        <v>7321</v>
      </c>
      <c r="L1767" s="174" t="s">
        <v>7314</v>
      </c>
      <c r="M1767" s="174" t="s">
        <v>43</v>
      </c>
      <c r="N1767" s="195" t="s">
        <v>6498</v>
      </c>
      <c r="O1767" s="174" t="s">
        <v>6499</v>
      </c>
    </row>
    <row r="1768" spans="3:15">
      <c r="C1768" s="173"/>
      <c r="D1768" s="173"/>
      <c r="E1768" s="173"/>
      <c r="H1768" s="199" t="s">
        <v>53</v>
      </c>
      <c r="I1768" s="175" t="s">
        <v>7323</v>
      </c>
      <c r="J1768" s="174" t="s">
        <v>7324</v>
      </c>
      <c r="L1768" s="174" t="s">
        <v>7317</v>
      </c>
      <c r="M1768" s="174" t="s">
        <v>43</v>
      </c>
      <c r="N1768" s="195" t="s">
        <v>6501</v>
      </c>
      <c r="O1768" s="174" t="s">
        <v>6502</v>
      </c>
    </row>
    <row r="1769" spans="3:15">
      <c r="C1769" s="173"/>
      <c r="D1769" s="173"/>
      <c r="E1769" s="173"/>
      <c r="H1769" s="199" t="s">
        <v>53</v>
      </c>
      <c r="I1769" s="175" t="s">
        <v>7326</v>
      </c>
      <c r="J1769" s="174" t="s">
        <v>7327</v>
      </c>
      <c r="L1769" s="174" t="s">
        <v>7319</v>
      </c>
      <c r="M1769" s="174" t="s">
        <v>43</v>
      </c>
      <c r="N1769" s="195" t="s">
        <v>6504</v>
      </c>
      <c r="O1769" s="174" t="s">
        <v>6505</v>
      </c>
    </row>
    <row r="1770" spans="3:15">
      <c r="C1770" s="173"/>
      <c r="D1770" s="173"/>
      <c r="E1770" s="173"/>
      <c r="H1770" s="199" t="s">
        <v>53</v>
      </c>
      <c r="I1770" s="175" t="s">
        <v>7329</v>
      </c>
      <c r="J1770" s="174" t="s">
        <v>7330</v>
      </c>
      <c r="L1770" s="174" t="s">
        <v>7322</v>
      </c>
      <c r="M1770" s="174" t="s">
        <v>43</v>
      </c>
      <c r="N1770" s="195" t="s">
        <v>6507</v>
      </c>
      <c r="O1770" s="174" t="s">
        <v>6508</v>
      </c>
    </row>
    <row r="1771" spans="3:15">
      <c r="C1771" s="173"/>
      <c r="D1771" s="173"/>
      <c r="E1771" s="173"/>
      <c r="H1771" s="199" t="s">
        <v>53</v>
      </c>
      <c r="I1771" s="175" t="s">
        <v>5255</v>
      </c>
      <c r="J1771" s="174" t="s">
        <v>7332</v>
      </c>
      <c r="L1771" s="174" t="s">
        <v>7325</v>
      </c>
      <c r="M1771" s="174" t="s">
        <v>43</v>
      </c>
      <c r="N1771" s="195" t="s">
        <v>6510</v>
      </c>
      <c r="O1771" s="174" t="s">
        <v>6511</v>
      </c>
    </row>
    <row r="1772" spans="3:15">
      <c r="C1772" s="173"/>
      <c r="D1772" s="173"/>
      <c r="E1772" s="173"/>
      <c r="H1772" s="199" t="s">
        <v>53</v>
      </c>
      <c r="I1772" s="175" t="s">
        <v>7334</v>
      </c>
      <c r="J1772" s="174" t="s">
        <v>7335</v>
      </c>
      <c r="L1772" s="174" t="s">
        <v>7328</v>
      </c>
      <c r="M1772" s="174"/>
      <c r="N1772" s="195"/>
      <c r="O1772" s="174" t="s">
        <v>6511</v>
      </c>
    </row>
    <row r="1773" spans="3:15">
      <c r="C1773" s="173"/>
      <c r="D1773" s="173"/>
      <c r="E1773" s="173"/>
      <c r="H1773" s="199" t="s">
        <v>53</v>
      </c>
      <c r="I1773" s="175" t="s">
        <v>7337</v>
      </c>
      <c r="J1773" s="174" t="s">
        <v>7338</v>
      </c>
      <c r="L1773" s="174" t="s">
        <v>7331</v>
      </c>
      <c r="M1773" s="174" t="s">
        <v>44</v>
      </c>
      <c r="N1773" s="195" t="s">
        <v>6514</v>
      </c>
      <c r="O1773" s="174" t="s">
        <v>6515</v>
      </c>
    </row>
    <row r="1774" spans="3:15">
      <c r="C1774" s="173"/>
      <c r="D1774" s="173"/>
      <c r="E1774" s="173"/>
      <c r="H1774" s="199" t="s">
        <v>53</v>
      </c>
      <c r="I1774" s="175" t="s">
        <v>7340</v>
      </c>
      <c r="J1774" s="174" t="s">
        <v>7341</v>
      </c>
      <c r="L1774" s="174" t="s">
        <v>7333</v>
      </c>
      <c r="M1774" s="174" t="s">
        <v>44</v>
      </c>
      <c r="N1774" s="195" t="s">
        <v>6517</v>
      </c>
      <c r="O1774" s="174" t="s">
        <v>6518</v>
      </c>
    </row>
    <row r="1775" spans="3:15">
      <c r="C1775" s="173"/>
      <c r="D1775" s="173"/>
      <c r="E1775" s="173"/>
      <c r="H1775" s="199" t="s">
        <v>53</v>
      </c>
      <c r="I1775" s="175" t="s">
        <v>7343</v>
      </c>
      <c r="J1775" s="174" t="s">
        <v>7344</v>
      </c>
      <c r="L1775" s="174" t="s">
        <v>7336</v>
      </c>
      <c r="M1775" s="174" t="s">
        <v>44</v>
      </c>
      <c r="N1775" s="195" t="s">
        <v>6520</v>
      </c>
      <c r="O1775" s="174" t="s">
        <v>6521</v>
      </c>
    </row>
    <row r="1776" spans="3:15">
      <c r="C1776" s="173"/>
      <c r="D1776" s="173"/>
      <c r="E1776" s="173"/>
      <c r="H1776" s="199" t="s">
        <v>53</v>
      </c>
      <c r="I1776" s="175" t="s">
        <v>7346</v>
      </c>
      <c r="J1776" s="174" t="s">
        <v>7347</v>
      </c>
      <c r="L1776" s="174" t="s">
        <v>7339</v>
      </c>
      <c r="M1776" s="174" t="s">
        <v>44</v>
      </c>
      <c r="N1776" s="195" t="s">
        <v>6523</v>
      </c>
      <c r="O1776" s="174" t="s">
        <v>6524</v>
      </c>
    </row>
    <row r="1777" spans="3:15">
      <c r="C1777" s="173"/>
      <c r="D1777" s="173"/>
      <c r="E1777" s="173"/>
      <c r="H1777" s="199" t="s">
        <v>53</v>
      </c>
      <c r="I1777" s="175" t="s">
        <v>7349</v>
      </c>
      <c r="J1777" s="174" t="s">
        <v>7350</v>
      </c>
      <c r="L1777" s="174" t="s">
        <v>7342</v>
      </c>
      <c r="M1777" s="174" t="s">
        <v>44</v>
      </c>
      <c r="N1777" s="195" t="s">
        <v>6526</v>
      </c>
      <c r="O1777" s="174" t="s">
        <v>6527</v>
      </c>
    </row>
    <row r="1778" spans="3:15">
      <c r="C1778" s="173"/>
      <c r="D1778" s="173"/>
      <c r="E1778" s="173"/>
      <c r="H1778" s="199" t="s">
        <v>53</v>
      </c>
      <c r="I1778" s="175" t="s">
        <v>7352</v>
      </c>
      <c r="J1778" s="174" t="s">
        <v>7353</v>
      </c>
      <c r="L1778" s="174" t="s">
        <v>7345</v>
      </c>
      <c r="M1778" s="174" t="s">
        <v>44</v>
      </c>
      <c r="N1778" s="195" t="s">
        <v>6529</v>
      </c>
      <c r="O1778" s="174" t="s">
        <v>6530</v>
      </c>
    </row>
    <row r="1779" spans="3:15">
      <c r="C1779" s="173"/>
      <c r="D1779" s="173"/>
      <c r="E1779" s="173"/>
      <c r="H1779" s="199" t="s">
        <v>53</v>
      </c>
      <c r="I1779" s="175" t="s">
        <v>7355</v>
      </c>
      <c r="J1779" s="174" t="s">
        <v>7356</v>
      </c>
      <c r="L1779" s="174" t="s">
        <v>7348</v>
      </c>
      <c r="M1779" s="174" t="s">
        <v>44</v>
      </c>
      <c r="N1779" s="195" t="s">
        <v>6532</v>
      </c>
      <c r="O1779" s="174" t="s">
        <v>6533</v>
      </c>
    </row>
    <row r="1780" spans="3:15">
      <c r="C1780" s="173"/>
      <c r="D1780" s="173"/>
      <c r="E1780" s="173"/>
      <c r="H1780" s="199" t="s">
        <v>53</v>
      </c>
      <c r="I1780" s="175" t="s">
        <v>7358</v>
      </c>
      <c r="J1780" s="174" t="s">
        <v>7359</v>
      </c>
      <c r="L1780" s="174" t="s">
        <v>7351</v>
      </c>
      <c r="M1780" s="174"/>
      <c r="N1780" s="195"/>
      <c r="O1780" s="174" t="s">
        <v>6533</v>
      </c>
    </row>
    <row r="1781" spans="3:15">
      <c r="C1781" s="173"/>
      <c r="D1781" s="173"/>
      <c r="E1781" s="173"/>
      <c r="H1781" s="199" t="s">
        <v>53</v>
      </c>
      <c r="I1781" s="175" t="s">
        <v>7361</v>
      </c>
      <c r="J1781" s="174" t="s">
        <v>7362</v>
      </c>
      <c r="L1781" s="174" t="s">
        <v>7354</v>
      </c>
      <c r="M1781" s="174" t="s">
        <v>44</v>
      </c>
      <c r="N1781" s="195" t="s">
        <v>6535</v>
      </c>
      <c r="O1781" s="174" t="s">
        <v>6536</v>
      </c>
    </row>
    <row r="1782" spans="3:15">
      <c r="C1782" s="173"/>
      <c r="D1782" s="173"/>
      <c r="E1782" s="173"/>
      <c r="H1782" s="199" t="s">
        <v>53</v>
      </c>
      <c r="I1782" s="175" t="s">
        <v>7364</v>
      </c>
      <c r="J1782" s="174" t="s">
        <v>7365</v>
      </c>
      <c r="L1782" s="174" t="s">
        <v>7357</v>
      </c>
      <c r="M1782" s="174"/>
      <c r="N1782" s="195"/>
      <c r="O1782" s="174" t="s">
        <v>6536</v>
      </c>
    </row>
    <row r="1783" spans="3:15">
      <c r="C1783" s="173"/>
      <c r="D1783" s="173"/>
      <c r="E1783" s="173"/>
      <c r="H1783" s="199" t="s">
        <v>53</v>
      </c>
      <c r="I1783" s="175" t="s">
        <v>7367</v>
      </c>
      <c r="J1783" s="174" t="s">
        <v>7368</v>
      </c>
      <c r="L1783" s="174" t="s">
        <v>7360</v>
      </c>
      <c r="M1783" s="174" t="s">
        <v>44</v>
      </c>
      <c r="N1783" s="195" t="s">
        <v>6538</v>
      </c>
      <c r="O1783" s="174" t="s">
        <v>6539</v>
      </c>
    </row>
    <row r="1784" spans="3:15">
      <c r="C1784" s="173"/>
      <c r="D1784" s="173"/>
      <c r="E1784" s="173"/>
      <c r="H1784" s="199" t="s">
        <v>53</v>
      </c>
      <c r="I1784" s="175" t="s">
        <v>7370</v>
      </c>
      <c r="J1784" s="174" t="s">
        <v>7371</v>
      </c>
      <c r="L1784" s="174" t="s">
        <v>7363</v>
      </c>
      <c r="M1784" s="174" t="s">
        <v>44</v>
      </c>
      <c r="N1784" s="195" t="s">
        <v>6541</v>
      </c>
      <c r="O1784" s="174" t="s">
        <v>6542</v>
      </c>
    </row>
    <row r="1785" spans="3:15">
      <c r="C1785" s="173"/>
      <c r="D1785" s="173"/>
      <c r="E1785" s="173"/>
      <c r="H1785" s="199" t="s">
        <v>53</v>
      </c>
      <c r="I1785" s="175" t="s">
        <v>7373</v>
      </c>
      <c r="J1785" s="174" t="s">
        <v>7374</v>
      </c>
      <c r="L1785" s="174" t="s">
        <v>7366</v>
      </c>
      <c r="M1785" s="174"/>
      <c r="N1785" s="195"/>
      <c r="O1785" s="174" t="s">
        <v>6542</v>
      </c>
    </row>
    <row r="1786" spans="3:15">
      <c r="C1786" s="173"/>
      <c r="D1786" s="173"/>
      <c r="E1786" s="173"/>
      <c r="H1786" s="199" t="s">
        <v>53</v>
      </c>
      <c r="I1786" s="175" t="s">
        <v>7376</v>
      </c>
      <c r="J1786" s="174" t="s">
        <v>7377</v>
      </c>
      <c r="L1786" s="174" t="s">
        <v>7369</v>
      </c>
      <c r="M1786" s="174" t="s">
        <v>44</v>
      </c>
      <c r="N1786" s="195" t="s">
        <v>6544</v>
      </c>
      <c r="O1786" s="174" t="s">
        <v>6545</v>
      </c>
    </row>
    <row r="1787" spans="3:15">
      <c r="C1787" s="173"/>
      <c r="D1787" s="173"/>
      <c r="E1787" s="173"/>
      <c r="H1787" s="199" t="s">
        <v>53</v>
      </c>
      <c r="I1787" s="175" t="s">
        <v>7379</v>
      </c>
      <c r="J1787" s="174" t="s">
        <v>7380</v>
      </c>
      <c r="L1787" s="174" t="s">
        <v>7372</v>
      </c>
      <c r="M1787" s="174"/>
      <c r="N1787" s="195"/>
      <c r="O1787" s="174" t="s">
        <v>6545</v>
      </c>
    </row>
    <row r="1788" spans="3:15">
      <c r="C1788" s="173"/>
      <c r="D1788" s="173"/>
      <c r="E1788" s="173"/>
      <c r="H1788" s="199" t="s">
        <v>53</v>
      </c>
      <c r="I1788" s="175" t="s">
        <v>7382</v>
      </c>
      <c r="J1788" s="174" t="s">
        <v>7383</v>
      </c>
      <c r="L1788" s="174" t="s">
        <v>7375</v>
      </c>
      <c r="M1788" s="174" t="s">
        <v>44</v>
      </c>
      <c r="N1788" s="195" t="s">
        <v>6547</v>
      </c>
      <c r="O1788" s="174" t="s">
        <v>6548</v>
      </c>
    </row>
    <row r="1789" spans="3:15">
      <c r="C1789" s="173"/>
      <c r="D1789" s="173"/>
      <c r="E1789" s="173"/>
      <c r="H1789" s="199" t="s">
        <v>53</v>
      </c>
      <c r="I1789" s="175" t="s">
        <v>7385</v>
      </c>
      <c r="J1789" s="174" t="s">
        <v>7386</v>
      </c>
      <c r="L1789" s="174" t="s">
        <v>7378</v>
      </c>
      <c r="M1789" s="174" t="s">
        <v>44</v>
      </c>
      <c r="N1789" s="195" t="s">
        <v>6550</v>
      </c>
      <c r="O1789" s="174" t="s">
        <v>6551</v>
      </c>
    </row>
    <row r="1790" spans="3:15">
      <c r="C1790" s="173"/>
      <c r="D1790" s="173"/>
      <c r="E1790" s="173"/>
      <c r="H1790" s="199" t="s">
        <v>53</v>
      </c>
      <c r="I1790" s="175" t="s">
        <v>7388</v>
      </c>
      <c r="J1790" s="174" t="s">
        <v>7389</v>
      </c>
      <c r="L1790" s="174" t="s">
        <v>7381</v>
      </c>
      <c r="M1790" s="174" t="s">
        <v>44</v>
      </c>
      <c r="N1790" s="195" t="s">
        <v>6553</v>
      </c>
      <c r="O1790" s="174" t="s">
        <v>6554</v>
      </c>
    </row>
    <row r="1791" spans="3:15">
      <c r="C1791" s="173"/>
      <c r="D1791" s="173"/>
      <c r="E1791" s="173"/>
      <c r="H1791" s="199" t="s">
        <v>53</v>
      </c>
      <c r="I1791" s="175" t="s">
        <v>7391</v>
      </c>
      <c r="J1791" s="174" t="s">
        <v>7392</v>
      </c>
      <c r="L1791" s="174" t="s">
        <v>7384</v>
      </c>
      <c r="M1791" s="174"/>
      <c r="N1791" s="195"/>
      <c r="O1791" s="174" t="s">
        <v>6554</v>
      </c>
    </row>
    <row r="1792" spans="3:15">
      <c r="C1792" s="173"/>
      <c r="D1792" s="173"/>
      <c r="E1792" s="173"/>
      <c r="H1792" s="199" t="s">
        <v>53</v>
      </c>
      <c r="I1792" s="175" t="s">
        <v>7394</v>
      </c>
      <c r="J1792" s="174" t="s">
        <v>7395</v>
      </c>
      <c r="L1792" s="174" t="s">
        <v>7387</v>
      </c>
      <c r="M1792" s="174"/>
      <c r="N1792" s="195"/>
      <c r="O1792" s="174" t="s">
        <v>6554</v>
      </c>
    </row>
    <row r="1793" spans="3:15">
      <c r="C1793" s="173"/>
      <c r="D1793" s="173"/>
      <c r="E1793" s="173"/>
      <c r="H1793" s="199" t="s">
        <v>53</v>
      </c>
      <c r="I1793" s="175" t="s">
        <v>2980</v>
      </c>
      <c r="J1793" s="174" t="s">
        <v>7397</v>
      </c>
      <c r="L1793" s="174" t="s">
        <v>7390</v>
      </c>
      <c r="M1793" s="174" t="s">
        <v>44</v>
      </c>
      <c r="N1793" s="195" t="s">
        <v>6556</v>
      </c>
      <c r="O1793" s="174" t="s">
        <v>6557</v>
      </c>
    </row>
    <row r="1794" spans="3:15">
      <c r="C1794" s="173"/>
      <c r="D1794" s="173"/>
      <c r="E1794" s="173"/>
      <c r="H1794" s="199" t="s">
        <v>53</v>
      </c>
      <c r="I1794" s="175" t="s">
        <v>7399</v>
      </c>
      <c r="J1794" s="174" t="s">
        <v>7400</v>
      </c>
      <c r="L1794" s="174" t="s">
        <v>7393</v>
      </c>
      <c r="M1794" s="174"/>
      <c r="N1794" s="195"/>
      <c r="O1794" s="174" t="s">
        <v>6557</v>
      </c>
    </row>
    <row r="1795" spans="3:15">
      <c r="C1795" s="173"/>
      <c r="D1795" s="173"/>
      <c r="E1795" s="173"/>
      <c r="H1795" s="199" t="s">
        <v>53</v>
      </c>
      <c r="I1795" s="175" t="s">
        <v>7402</v>
      </c>
      <c r="J1795" s="174" t="s">
        <v>7403</v>
      </c>
      <c r="L1795" s="174" t="s">
        <v>7396</v>
      </c>
      <c r="M1795" s="174" t="s">
        <v>44</v>
      </c>
      <c r="N1795" s="195" t="s">
        <v>6559</v>
      </c>
      <c r="O1795" s="174" t="s">
        <v>6560</v>
      </c>
    </row>
    <row r="1796" spans="3:15">
      <c r="C1796" s="173"/>
      <c r="D1796" s="173"/>
      <c r="E1796" s="173"/>
      <c r="H1796" s="199" t="s">
        <v>53</v>
      </c>
      <c r="I1796" s="175" t="s">
        <v>7405</v>
      </c>
      <c r="J1796" s="174" t="s">
        <v>7406</v>
      </c>
      <c r="L1796" s="174" t="s">
        <v>7398</v>
      </c>
      <c r="M1796" s="174"/>
      <c r="N1796" s="195"/>
      <c r="O1796" s="174" t="s">
        <v>6560</v>
      </c>
    </row>
    <row r="1797" spans="3:15">
      <c r="C1797" s="173"/>
      <c r="D1797" s="173"/>
      <c r="E1797" s="173"/>
      <c r="H1797" s="199" t="s">
        <v>53</v>
      </c>
      <c r="I1797" s="175" t="s">
        <v>7408</v>
      </c>
      <c r="J1797" s="174" t="s">
        <v>7409</v>
      </c>
      <c r="L1797" s="174" t="s">
        <v>7401</v>
      </c>
      <c r="M1797" s="174" t="s">
        <v>44</v>
      </c>
      <c r="N1797" s="195" t="s">
        <v>6562</v>
      </c>
      <c r="O1797" s="174" t="s">
        <v>6563</v>
      </c>
    </row>
    <row r="1798" spans="3:15">
      <c r="C1798" s="173"/>
      <c r="D1798" s="173"/>
      <c r="E1798" s="173"/>
      <c r="H1798" s="199" t="s">
        <v>53</v>
      </c>
      <c r="I1798" s="175" t="s">
        <v>7411</v>
      </c>
      <c r="J1798" s="174" t="s">
        <v>7412</v>
      </c>
      <c r="L1798" s="174" t="s">
        <v>7404</v>
      </c>
      <c r="M1798" s="174" t="s">
        <v>44</v>
      </c>
      <c r="N1798" s="195" t="s">
        <v>6565</v>
      </c>
      <c r="O1798" s="174" t="s">
        <v>6566</v>
      </c>
    </row>
    <row r="1799" spans="3:15">
      <c r="C1799" s="173"/>
      <c r="D1799" s="173"/>
      <c r="E1799" s="173"/>
      <c r="H1799" s="199" t="s">
        <v>53</v>
      </c>
      <c r="I1799" s="175" t="s">
        <v>7414</v>
      </c>
      <c r="J1799" s="174" t="s">
        <v>7415</v>
      </c>
      <c r="L1799" s="174" t="s">
        <v>7407</v>
      </c>
      <c r="M1799" s="174" t="s">
        <v>44</v>
      </c>
      <c r="N1799" s="195" t="s">
        <v>6568</v>
      </c>
      <c r="O1799" s="174" t="s">
        <v>6569</v>
      </c>
    </row>
    <row r="1800" spans="3:15">
      <c r="C1800" s="173"/>
      <c r="D1800" s="173"/>
      <c r="E1800" s="173"/>
      <c r="H1800" s="199" t="s">
        <v>53</v>
      </c>
      <c r="I1800" s="175" t="s">
        <v>7417</v>
      </c>
      <c r="J1800" s="174" t="s">
        <v>7418</v>
      </c>
      <c r="L1800" s="174" t="s">
        <v>7410</v>
      </c>
      <c r="M1800" s="174" t="s">
        <v>44</v>
      </c>
      <c r="N1800" s="195" t="s">
        <v>6571</v>
      </c>
      <c r="O1800" s="174" t="s">
        <v>6572</v>
      </c>
    </row>
    <row r="1801" spans="3:15">
      <c r="C1801" s="173"/>
      <c r="D1801" s="173"/>
      <c r="E1801" s="173"/>
      <c r="H1801" s="199" t="s">
        <v>53</v>
      </c>
      <c r="I1801" s="175" t="s">
        <v>7420</v>
      </c>
      <c r="J1801" s="174" t="s">
        <v>7421</v>
      </c>
      <c r="L1801" s="174" t="s">
        <v>7413</v>
      </c>
      <c r="M1801" s="174" t="s">
        <v>44</v>
      </c>
      <c r="N1801" s="195" t="s">
        <v>6574</v>
      </c>
      <c r="O1801" s="174" t="s">
        <v>6575</v>
      </c>
    </row>
    <row r="1802" spans="3:15">
      <c r="C1802" s="173"/>
      <c r="D1802" s="173"/>
      <c r="E1802" s="173"/>
      <c r="H1802" s="199" t="s">
        <v>53</v>
      </c>
      <c r="I1802" s="175" t="s">
        <v>7423</v>
      </c>
      <c r="J1802" s="174" t="s">
        <v>7424</v>
      </c>
      <c r="L1802" s="174" t="s">
        <v>7416</v>
      </c>
      <c r="M1802" s="174" t="s">
        <v>45</v>
      </c>
      <c r="N1802" s="195" t="s">
        <v>6578</v>
      </c>
      <c r="O1802" s="174" t="s">
        <v>6579</v>
      </c>
    </row>
    <row r="1803" spans="3:15">
      <c r="C1803" s="173"/>
      <c r="D1803" s="173"/>
      <c r="E1803" s="173"/>
      <c r="H1803" s="199" t="s">
        <v>53</v>
      </c>
      <c r="I1803" s="175" t="s">
        <v>7426</v>
      </c>
      <c r="J1803" s="174" t="s">
        <v>7427</v>
      </c>
      <c r="L1803" s="174" t="s">
        <v>7419</v>
      </c>
      <c r="M1803" s="174" t="s">
        <v>45</v>
      </c>
      <c r="N1803" s="195" t="s">
        <v>3092</v>
      </c>
      <c r="O1803" s="174" t="s">
        <v>6581</v>
      </c>
    </row>
    <row r="1804" spans="3:15">
      <c r="C1804" s="173"/>
      <c r="D1804" s="173"/>
      <c r="E1804" s="173"/>
      <c r="H1804" s="199" t="s">
        <v>53</v>
      </c>
      <c r="I1804" s="175" t="s">
        <v>7429</v>
      </c>
      <c r="J1804" s="174" t="s">
        <v>7430</v>
      </c>
      <c r="L1804" s="174" t="s">
        <v>7422</v>
      </c>
      <c r="M1804" s="174" t="s">
        <v>45</v>
      </c>
      <c r="N1804" s="195" t="s">
        <v>6583</v>
      </c>
      <c r="O1804" s="174" t="s">
        <v>6584</v>
      </c>
    </row>
    <row r="1805" spans="3:15">
      <c r="C1805" s="173"/>
      <c r="D1805" s="173"/>
      <c r="E1805" s="173"/>
      <c r="H1805" s="199" t="s">
        <v>53</v>
      </c>
      <c r="I1805" s="175" t="s">
        <v>7432</v>
      </c>
      <c r="J1805" s="174" t="s">
        <v>7433</v>
      </c>
      <c r="L1805" s="174" t="s">
        <v>7425</v>
      </c>
      <c r="M1805" s="174" t="s">
        <v>45</v>
      </c>
      <c r="N1805" s="195" t="s">
        <v>6586</v>
      </c>
      <c r="O1805" s="174" t="s">
        <v>6587</v>
      </c>
    </row>
    <row r="1806" spans="3:15">
      <c r="C1806" s="173"/>
      <c r="D1806" s="173"/>
      <c r="E1806" s="173"/>
      <c r="H1806" s="199" t="s">
        <v>53</v>
      </c>
      <c r="I1806" s="175" t="s">
        <v>7435</v>
      </c>
      <c r="J1806" s="174" t="s">
        <v>7436</v>
      </c>
      <c r="L1806" s="174" t="s">
        <v>7428</v>
      </c>
      <c r="M1806" s="174" t="s">
        <v>45</v>
      </c>
      <c r="N1806" s="195" t="s">
        <v>6589</v>
      </c>
      <c r="O1806" s="174" t="s">
        <v>6590</v>
      </c>
    </row>
    <row r="1807" spans="3:15">
      <c r="C1807" s="173"/>
      <c r="D1807" s="173"/>
      <c r="E1807" s="173"/>
      <c r="H1807" s="204"/>
      <c r="I1807" s="211" t="s">
        <v>2069</v>
      </c>
      <c r="J1807" s="205"/>
      <c r="L1807" s="174" t="s">
        <v>7431</v>
      </c>
      <c r="M1807" s="174" t="s">
        <v>45</v>
      </c>
      <c r="N1807" s="195" t="s">
        <v>6592</v>
      </c>
      <c r="O1807" s="174" t="s">
        <v>6593</v>
      </c>
    </row>
    <row r="1808" spans="3:15">
      <c r="C1808" s="173"/>
      <c r="D1808" s="173"/>
      <c r="E1808" s="173"/>
      <c r="H1808" s="199" t="s">
        <v>54</v>
      </c>
      <c r="I1808" s="175" t="s">
        <v>7439</v>
      </c>
      <c r="J1808" s="174" t="s">
        <v>7440</v>
      </c>
      <c r="L1808" s="174" t="s">
        <v>7434</v>
      </c>
      <c r="M1808" s="174" t="s">
        <v>45</v>
      </c>
      <c r="N1808" s="195" t="s">
        <v>4706</v>
      </c>
      <c r="O1808" s="174" t="s">
        <v>6595</v>
      </c>
    </row>
    <row r="1809" spans="3:15">
      <c r="C1809" s="173"/>
      <c r="D1809" s="173"/>
      <c r="E1809" s="173"/>
      <c r="H1809" s="199" t="s">
        <v>54</v>
      </c>
      <c r="I1809" s="175" t="s">
        <v>7442</v>
      </c>
      <c r="J1809" s="174" t="s">
        <v>7443</v>
      </c>
      <c r="L1809" s="174" t="s">
        <v>7437</v>
      </c>
      <c r="M1809" s="174" t="s">
        <v>45</v>
      </c>
      <c r="N1809" s="195" t="s">
        <v>6597</v>
      </c>
      <c r="O1809" s="174" t="s">
        <v>6598</v>
      </c>
    </row>
    <row r="1810" spans="3:15">
      <c r="C1810" s="173"/>
      <c r="D1810" s="173"/>
      <c r="E1810" s="173"/>
      <c r="H1810" s="199" t="s">
        <v>54</v>
      </c>
      <c r="I1810" s="175" t="s">
        <v>7445</v>
      </c>
      <c r="J1810" s="174" t="s">
        <v>7446</v>
      </c>
      <c r="L1810" s="174" t="s">
        <v>7438</v>
      </c>
      <c r="M1810" s="174" t="s">
        <v>45</v>
      </c>
      <c r="N1810" s="195" t="s">
        <v>6600</v>
      </c>
      <c r="O1810" s="174" t="s">
        <v>6601</v>
      </c>
    </row>
    <row r="1811" spans="3:15">
      <c r="C1811" s="173"/>
      <c r="D1811" s="173"/>
      <c r="E1811" s="173"/>
      <c r="H1811" s="199" t="s">
        <v>54</v>
      </c>
      <c r="I1811" s="175" t="s">
        <v>4255</v>
      </c>
      <c r="J1811" s="174" t="s">
        <v>7448</v>
      </c>
      <c r="L1811" s="174" t="s">
        <v>7441</v>
      </c>
      <c r="M1811" s="174" t="s">
        <v>45</v>
      </c>
      <c r="N1811" s="195" t="s">
        <v>6603</v>
      </c>
      <c r="O1811" s="174" t="s">
        <v>6604</v>
      </c>
    </row>
    <row r="1812" spans="3:15">
      <c r="C1812" s="173"/>
      <c r="D1812" s="173"/>
      <c r="E1812" s="173"/>
      <c r="H1812" s="199" t="s">
        <v>54</v>
      </c>
      <c r="I1812" s="175" t="s">
        <v>2164</v>
      </c>
      <c r="J1812" s="174" t="s">
        <v>7450</v>
      </c>
      <c r="L1812" s="174" t="s">
        <v>7444</v>
      </c>
      <c r="M1812" s="174" t="s">
        <v>45</v>
      </c>
      <c r="N1812" s="195" t="s">
        <v>6606</v>
      </c>
      <c r="O1812" s="174" t="s">
        <v>6607</v>
      </c>
    </row>
    <row r="1813" spans="3:15">
      <c r="C1813" s="173"/>
      <c r="D1813" s="173"/>
      <c r="E1813" s="173"/>
      <c r="H1813" s="199" t="s">
        <v>54</v>
      </c>
      <c r="I1813" s="175" t="s">
        <v>7452</v>
      </c>
      <c r="J1813" s="174" t="s">
        <v>7453</v>
      </c>
      <c r="L1813" s="174" t="s">
        <v>7447</v>
      </c>
      <c r="M1813" s="174" t="s">
        <v>45</v>
      </c>
      <c r="N1813" s="195" t="s">
        <v>3450</v>
      </c>
      <c r="O1813" s="174" t="s">
        <v>6609</v>
      </c>
    </row>
    <row r="1814" spans="3:15">
      <c r="C1814" s="173"/>
      <c r="D1814" s="173"/>
      <c r="E1814" s="173"/>
      <c r="H1814" s="199" t="s">
        <v>54</v>
      </c>
      <c r="I1814" s="175" t="s">
        <v>7455</v>
      </c>
      <c r="J1814" s="174" t="s">
        <v>7456</v>
      </c>
      <c r="L1814" s="174" t="s">
        <v>7449</v>
      </c>
      <c r="M1814" s="174" t="s">
        <v>45</v>
      </c>
      <c r="N1814" s="195" t="s">
        <v>6611</v>
      </c>
      <c r="O1814" s="174" t="s">
        <v>6612</v>
      </c>
    </row>
    <row r="1815" spans="3:15">
      <c r="C1815" s="173"/>
      <c r="D1815" s="173"/>
      <c r="E1815" s="173"/>
      <c r="H1815" s="199" t="s">
        <v>54</v>
      </c>
      <c r="I1815" s="175" t="s">
        <v>7458</v>
      </c>
      <c r="J1815" s="174" t="s">
        <v>7459</v>
      </c>
      <c r="L1815" s="174" t="s">
        <v>7451</v>
      </c>
      <c r="M1815" s="174" t="s">
        <v>45</v>
      </c>
      <c r="N1815" s="195" t="s">
        <v>6614</v>
      </c>
      <c r="O1815" s="174" t="s">
        <v>6615</v>
      </c>
    </row>
    <row r="1816" spans="3:15">
      <c r="C1816" s="173"/>
      <c r="D1816" s="173"/>
      <c r="E1816" s="173"/>
      <c r="H1816" s="199" t="s">
        <v>54</v>
      </c>
      <c r="I1816" s="175" t="s">
        <v>7461</v>
      </c>
      <c r="J1816" s="174" t="s">
        <v>7462</v>
      </c>
      <c r="L1816" s="174" t="s">
        <v>7454</v>
      </c>
      <c r="M1816" s="174" t="s">
        <v>45</v>
      </c>
      <c r="N1816" s="195" t="s">
        <v>6617</v>
      </c>
      <c r="O1816" s="174" t="s">
        <v>6618</v>
      </c>
    </row>
    <row r="1817" spans="3:15">
      <c r="C1817" s="173"/>
      <c r="D1817" s="173"/>
      <c r="E1817" s="173"/>
      <c r="H1817" s="199" t="s">
        <v>54</v>
      </c>
      <c r="I1817" s="175" t="s">
        <v>7464</v>
      </c>
      <c r="J1817" s="174" t="s">
        <v>7465</v>
      </c>
      <c r="L1817" s="174" t="s">
        <v>7457</v>
      </c>
      <c r="M1817" s="174" t="s">
        <v>45</v>
      </c>
      <c r="N1817" s="195" t="s">
        <v>6620</v>
      </c>
      <c r="O1817" s="174" t="s">
        <v>6621</v>
      </c>
    </row>
    <row r="1818" spans="3:15">
      <c r="C1818" s="173"/>
      <c r="D1818" s="173"/>
      <c r="E1818" s="173"/>
      <c r="H1818" s="199" t="s">
        <v>54</v>
      </c>
      <c r="I1818" s="175" t="s">
        <v>7467</v>
      </c>
      <c r="J1818" s="174" t="s">
        <v>7468</v>
      </c>
      <c r="L1818" s="174" t="s">
        <v>7460</v>
      </c>
      <c r="M1818" s="174"/>
      <c r="N1818" s="195"/>
      <c r="O1818" s="174" t="s">
        <v>6621</v>
      </c>
    </row>
    <row r="1819" spans="3:15">
      <c r="C1819" s="173"/>
      <c r="D1819" s="173"/>
      <c r="E1819" s="173"/>
      <c r="H1819" s="199" t="s">
        <v>54</v>
      </c>
      <c r="I1819" s="175" t="s">
        <v>7470</v>
      </c>
      <c r="J1819" s="174" t="s">
        <v>7471</v>
      </c>
      <c r="L1819" s="174" t="s">
        <v>7463</v>
      </c>
      <c r="M1819" s="174" t="s">
        <v>45</v>
      </c>
      <c r="N1819" s="195" t="s">
        <v>6623</v>
      </c>
      <c r="O1819" s="174" t="s">
        <v>6624</v>
      </c>
    </row>
    <row r="1820" spans="3:15">
      <c r="C1820" s="173"/>
      <c r="D1820" s="173"/>
      <c r="E1820" s="173"/>
      <c r="H1820" s="199" t="s">
        <v>54</v>
      </c>
      <c r="I1820" s="175" t="s">
        <v>7473</v>
      </c>
      <c r="J1820" s="174" t="s">
        <v>7474</v>
      </c>
      <c r="L1820" s="174" t="s">
        <v>7466</v>
      </c>
      <c r="M1820" s="174" t="s">
        <v>45</v>
      </c>
      <c r="N1820" s="195" t="s">
        <v>6626</v>
      </c>
      <c r="O1820" s="174" t="s">
        <v>6627</v>
      </c>
    </row>
    <row r="1821" spans="3:15">
      <c r="C1821" s="173"/>
      <c r="D1821" s="173"/>
      <c r="E1821" s="173"/>
      <c r="H1821" s="199" t="s">
        <v>54</v>
      </c>
      <c r="I1821" s="175" t="s">
        <v>7476</v>
      </c>
      <c r="J1821" s="174" t="s">
        <v>7477</v>
      </c>
      <c r="L1821" s="174" t="s">
        <v>7469</v>
      </c>
      <c r="M1821" s="174" t="s">
        <v>45</v>
      </c>
      <c r="N1821" s="195" t="s">
        <v>6629</v>
      </c>
      <c r="O1821" s="174" t="s">
        <v>6630</v>
      </c>
    </row>
    <row r="1822" spans="3:15">
      <c r="C1822" s="173"/>
      <c r="D1822" s="173"/>
      <c r="E1822" s="173"/>
      <c r="H1822" s="199" t="s">
        <v>54</v>
      </c>
      <c r="I1822" s="175" t="s">
        <v>7479</v>
      </c>
      <c r="J1822" s="174" t="s">
        <v>7480</v>
      </c>
      <c r="L1822" s="174" t="s">
        <v>7472</v>
      </c>
      <c r="M1822" s="174" t="s">
        <v>45</v>
      </c>
      <c r="N1822" s="195" t="s">
        <v>6632</v>
      </c>
      <c r="O1822" s="174" t="s">
        <v>6633</v>
      </c>
    </row>
    <row r="1823" spans="3:15">
      <c r="C1823" s="173"/>
      <c r="D1823" s="173"/>
      <c r="E1823" s="173"/>
      <c r="H1823" s="199" t="s">
        <v>54</v>
      </c>
      <c r="I1823" s="175" t="s">
        <v>6121</v>
      </c>
      <c r="J1823" s="174" t="s">
        <v>7482</v>
      </c>
      <c r="L1823" s="174" t="s">
        <v>7475</v>
      </c>
      <c r="M1823" s="174" t="s">
        <v>45</v>
      </c>
      <c r="N1823" s="195" t="s">
        <v>6635</v>
      </c>
      <c r="O1823" s="174" t="s">
        <v>6636</v>
      </c>
    </row>
    <row r="1824" spans="3:15">
      <c r="C1824" s="173"/>
      <c r="D1824" s="173"/>
      <c r="E1824" s="173"/>
      <c r="H1824" s="199" t="s">
        <v>54</v>
      </c>
      <c r="I1824" s="175" t="s">
        <v>4772</v>
      </c>
      <c r="J1824" s="174" t="s">
        <v>7484</v>
      </c>
      <c r="L1824" s="174" t="s">
        <v>7478</v>
      </c>
      <c r="M1824" s="174" t="s">
        <v>45</v>
      </c>
      <c r="N1824" s="195" t="s">
        <v>6638</v>
      </c>
      <c r="O1824" s="174" t="s">
        <v>6639</v>
      </c>
    </row>
    <row r="1825" spans="3:15">
      <c r="C1825" s="173"/>
      <c r="D1825" s="173"/>
      <c r="E1825" s="173"/>
      <c r="H1825" s="199" t="s">
        <v>54</v>
      </c>
      <c r="I1825" s="175" t="s">
        <v>3551</v>
      </c>
      <c r="J1825" s="174" t="s">
        <v>7486</v>
      </c>
      <c r="L1825" s="174" t="s">
        <v>7481</v>
      </c>
      <c r="M1825" s="174" t="s">
        <v>45</v>
      </c>
      <c r="N1825" s="195" t="s">
        <v>4845</v>
      </c>
      <c r="O1825" s="174" t="s">
        <v>6641</v>
      </c>
    </row>
    <row r="1826" spans="3:15">
      <c r="C1826" s="173"/>
      <c r="D1826" s="173"/>
      <c r="E1826" s="173"/>
      <c r="H1826" s="199" t="s">
        <v>54</v>
      </c>
      <c r="I1826" s="175" t="s">
        <v>7488</v>
      </c>
      <c r="J1826" s="174" t="s">
        <v>7489</v>
      </c>
      <c r="L1826" s="174" t="s">
        <v>7483</v>
      </c>
      <c r="M1826" s="174" t="s">
        <v>45</v>
      </c>
      <c r="N1826" s="195" t="s">
        <v>6643</v>
      </c>
      <c r="O1826" s="174" t="s">
        <v>6644</v>
      </c>
    </row>
    <row r="1827" spans="3:15">
      <c r="C1827" s="173"/>
      <c r="D1827" s="173"/>
      <c r="E1827" s="173"/>
      <c r="H1827" s="199" t="s">
        <v>54</v>
      </c>
      <c r="I1827" s="175" t="s">
        <v>7491</v>
      </c>
      <c r="J1827" s="174" t="s">
        <v>7492</v>
      </c>
      <c r="L1827" s="174" t="s">
        <v>7485</v>
      </c>
      <c r="M1827" s="174"/>
      <c r="N1827" s="195"/>
      <c r="O1827" s="174" t="s">
        <v>6644</v>
      </c>
    </row>
    <row r="1828" spans="3:15">
      <c r="C1828" s="173"/>
      <c r="D1828" s="173"/>
      <c r="E1828" s="173"/>
      <c r="H1828" s="199" t="s">
        <v>54</v>
      </c>
      <c r="I1828" s="175" t="s">
        <v>7494</v>
      </c>
      <c r="J1828" s="174" t="s">
        <v>7495</v>
      </c>
      <c r="L1828" s="174" t="s">
        <v>7487</v>
      </c>
      <c r="M1828" s="174" t="s">
        <v>45</v>
      </c>
      <c r="N1828" s="195" t="s">
        <v>6646</v>
      </c>
      <c r="O1828" s="174" t="s">
        <v>6647</v>
      </c>
    </row>
    <row r="1829" spans="3:15">
      <c r="C1829" s="173"/>
      <c r="D1829" s="173"/>
      <c r="E1829" s="173"/>
      <c r="H1829" s="204"/>
      <c r="I1829" s="211" t="s">
        <v>2070</v>
      </c>
      <c r="J1829" s="205"/>
      <c r="L1829" s="174" t="s">
        <v>7490</v>
      </c>
      <c r="M1829" s="174"/>
      <c r="N1829" s="195"/>
      <c r="O1829" s="174" t="s">
        <v>6647</v>
      </c>
    </row>
    <row r="1830" spans="3:15">
      <c r="C1830" s="173"/>
      <c r="D1830" s="173"/>
      <c r="E1830" s="173"/>
      <c r="H1830" s="199" t="s">
        <v>55</v>
      </c>
      <c r="I1830" s="175" t="s">
        <v>7498</v>
      </c>
      <c r="J1830" s="174" t="s">
        <v>7499</v>
      </c>
      <c r="L1830" s="174" t="s">
        <v>7493</v>
      </c>
      <c r="M1830" s="174" t="s">
        <v>45</v>
      </c>
      <c r="N1830" s="195" t="s">
        <v>6649</v>
      </c>
      <c r="O1830" s="174" t="s">
        <v>6650</v>
      </c>
    </row>
    <row r="1831" spans="3:15">
      <c r="C1831" s="173"/>
      <c r="D1831" s="173"/>
      <c r="E1831" s="173"/>
      <c r="H1831" s="199" t="s">
        <v>55</v>
      </c>
      <c r="I1831" s="175" t="s">
        <v>7501</v>
      </c>
      <c r="J1831" s="174" t="s">
        <v>7502</v>
      </c>
      <c r="L1831" s="174" t="s">
        <v>7496</v>
      </c>
      <c r="M1831" s="174" t="s">
        <v>45</v>
      </c>
      <c r="N1831" s="195" t="s">
        <v>6652</v>
      </c>
      <c r="O1831" s="174" t="s">
        <v>6653</v>
      </c>
    </row>
    <row r="1832" spans="3:15">
      <c r="C1832" s="173"/>
      <c r="D1832" s="173"/>
      <c r="E1832" s="173"/>
      <c r="H1832" s="199" t="s">
        <v>55</v>
      </c>
      <c r="I1832" s="175" t="s">
        <v>7504</v>
      </c>
      <c r="J1832" s="174" t="s">
        <v>7505</v>
      </c>
      <c r="L1832" s="174" t="s">
        <v>7497</v>
      </c>
      <c r="M1832" s="174" t="s">
        <v>45</v>
      </c>
      <c r="N1832" s="195" t="s">
        <v>6655</v>
      </c>
      <c r="O1832" s="174" t="s">
        <v>6656</v>
      </c>
    </row>
    <row r="1833" spans="3:15">
      <c r="C1833" s="173"/>
      <c r="D1833" s="173"/>
      <c r="E1833" s="173"/>
      <c r="H1833" s="199" t="s">
        <v>55</v>
      </c>
      <c r="I1833" s="175" t="s">
        <v>4337</v>
      </c>
      <c r="J1833" s="174" t="s">
        <v>7507</v>
      </c>
      <c r="L1833" s="174" t="s">
        <v>7500</v>
      </c>
      <c r="M1833" s="174" t="s">
        <v>45</v>
      </c>
      <c r="N1833" s="195" t="s">
        <v>6658</v>
      </c>
      <c r="O1833" s="174" t="s">
        <v>6659</v>
      </c>
    </row>
    <row r="1834" spans="3:15">
      <c r="C1834" s="173"/>
      <c r="D1834" s="173"/>
      <c r="E1834" s="173"/>
      <c r="H1834" s="199" t="s">
        <v>55</v>
      </c>
      <c r="I1834" s="175" t="s">
        <v>7509</v>
      </c>
      <c r="J1834" s="174" t="s">
        <v>7510</v>
      </c>
      <c r="L1834" s="174" t="s">
        <v>7503</v>
      </c>
      <c r="M1834" s="174" t="s">
        <v>45</v>
      </c>
      <c r="N1834" s="195" t="s">
        <v>6661</v>
      </c>
      <c r="O1834" s="174" t="s">
        <v>6662</v>
      </c>
    </row>
    <row r="1835" spans="3:15">
      <c r="C1835" s="173"/>
      <c r="D1835" s="173"/>
      <c r="E1835" s="173"/>
      <c r="H1835" s="199" t="s">
        <v>55</v>
      </c>
      <c r="I1835" s="175" t="s">
        <v>7512</v>
      </c>
      <c r="J1835" s="174" t="s">
        <v>7513</v>
      </c>
      <c r="L1835" s="174" t="s">
        <v>7506</v>
      </c>
      <c r="M1835" s="174" t="s">
        <v>45</v>
      </c>
      <c r="N1835" s="195" t="s">
        <v>6664</v>
      </c>
      <c r="O1835" s="174" t="s">
        <v>6665</v>
      </c>
    </row>
    <row r="1836" spans="3:15">
      <c r="C1836" s="173"/>
      <c r="D1836" s="173"/>
      <c r="E1836" s="173"/>
      <c r="H1836" s="199" t="s">
        <v>55</v>
      </c>
      <c r="I1836" s="175" t="s">
        <v>7515</v>
      </c>
      <c r="J1836" s="174" t="s">
        <v>7516</v>
      </c>
      <c r="L1836" s="174" t="s">
        <v>7508</v>
      </c>
      <c r="M1836" s="174" t="s">
        <v>46</v>
      </c>
      <c r="N1836" s="195" t="s">
        <v>6668</v>
      </c>
      <c r="O1836" s="174" t="s">
        <v>6669</v>
      </c>
    </row>
    <row r="1837" spans="3:15">
      <c r="C1837" s="173"/>
      <c r="D1837" s="173"/>
      <c r="E1837" s="173"/>
      <c r="H1837" s="199" t="s">
        <v>55</v>
      </c>
      <c r="I1837" s="175" t="s">
        <v>6320</v>
      </c>
      <c r="J1837" s="174" t="s">
        <v>7518</v>
      </c>
      <c r="L1837" s="174" t="s">
        <v>7511</v>
      </c>
      <c r="M1837" s="174" t="s">
        <v>46</v>
      </c>
      <c r="N1837" s="195" t="s">
        <v>6671</v>
      </c>
      <c r="O1837" s="174" t="s">
        <v>6672</v>
      </c>
    </row>
    <row r="1838" spans="3:15">
      <c r="C1838" s="173"/>
      <c r="D1838" s="173"/>
      <c r="E1838" s="173"/>
      <c r="H1838" s="199" t="s">
        <v>55</v>
      </c>
      <c r="I1838" s="175" t="s">
        <v>7520</v>
      </c>
      <c r="J1838" s="174" t="s">
        <v>7521</v>
      </c>
      <c r="L1838" s="174" t="s">
        <v>7514</v>
      </c>
      <c r="M1838" s="174" t="s">
        <v>46</v>
      </c>
      <c r="N1838" s="195" t="s">
        <v>6674</v>
      </c>
      <c r="O1838" s="174" t="s">
        <v>6675</v>
      </c>
    </row>
    <row r="1839" spans="3:15">
      <c r="C1839" s="173"/>
      <c r="D1839" s="173"/>
      <c r="E1839" s="173"/>
      <c r="H1839" s="199" t="s">
        <v>55</v>
      </c>
      <c r="I1839" s="175" t="s">
        <v>7523</v>
      </c>
      <c r="J1839" s="174" t="s">
        <v>7524</v>
      </c>
      <c r="L1839" s="174" t="s">
        <v>7517</v>
      </c>
      <c r="M1839" s="174" t="s">
        <v>46</v>
      </c>
      <c r="N1839" s="195" t="s">
        <v>6677</v>
      </c>
      <c r="O1839" s="174" t="s">
        <v>6678</v>
      </c>
    </row>
    <row r="1840" spans="3:15">
      <c r="C1840" s="173"/>
      <c r="D1840" s="173"/>
      <c r="E1840" s="173"/>
      <c r="H1840" s="199" t="s">
        <v>55</v>
      </c>
      <c r="I1840" s="175" t="s">
        <v>7526</v>
      </c>
      <c r="J1840" s="174" t="s">
        <v>7527</v>
      </c>
      <c r="L1840" s="174" t="s">
        <v>7519</v>
      </c>
      <c r="M1840" s="174" t="s">
        <v>46</v>
      </c>
      <c r="N1840" s="195" t="s">
        <v>6680</v>
      </c>
      <c r="O1840" s="174" t="s">
        <v>6681</v>
      </c>
    </row>
    <row r="1841" spans="3:15">
      <c r="C1841" s="173"/>
      <c r="D1841" s="173"/>
      <c r="E1841" s="173"/>
      <c r="H1841" s="199" t="s">
        <v>55</v>
      </c>
      <c r="I1841" s="175" t="s">
        <v>7529</v>
      </c>
      <c r="J1841" s="174" t="s">
        <v>7530</v>
      </c>
      <c r="L1841" s="174" t="s">
        <v>7522</v>
      </c>
      <c r="M1841" s="174"/>
      <c r="N1841" s="195"/>
      <c r="O1841" s="174" t="s">
        <v>6681</v>
      </c>
    </row>
    <row r="1842" spans="3:15">
      <c r="C1842" s="173"/>
      <c r="D1842" s="173"/>
      <c r="E1842" s="173"/>
      <c r="H1842" s="199" t="s">
        <v>55</v>
      </c>
      <c r="I1842" s="175" t="s">
        <v>7532</v>
      </c>
      <c r="J1842" s="174" t="s">
        <v>7533</v>
      </c>
      <c r="L1842" s="174" t="s">
        <v>7525</v>
      </c>
      <c r="M1842" s="174"/>
      <c r="N1842" s="195"/>
      <c r="O1842" s="174" t="s">
        <v>6681</v>
      </c>
    </row>
    <row r="1843" spans="3:15">
      <c r="C1843" s="173"/>
      <c r="D1843" s="173"/>
      <c r="E1843" s="173"/>
      <c r="H1843" s="199" t="s">
        <v>55</v>
      </c>
      <c r="I1843" s="175" t="s">
        <v>7535</v>
      </c>
      <c r="J1843" s="174" t="s">
        <v>7536</v>
      </c>
      <c r="L1843" s="174" t="s">
        <v>7528</v>
      </c>
      <c r="M1843" s="174" t="s">
        <v>46</v>
      </c>
      <c r="N1843" s="195" t="s">
        <v>6683</v>
      </c>
      <c r="O1843" s="174" t="s">
        <v>6684</v>
      </c>
    </row>
    <row r="1844" spans="3:15">
      <c r="C1844" s="173"/>
      <c r="D1844" s="173"/>
      <c r="E1844" s="173"/>
      <c r="H1844" s="199" t="s">
        <v>55</v>
      </c>
      <c r="I1844" s="175" t="s">
        <v>7538</v>
      </c>
      <c r="J1844" s="174" t="s">
        <v>7539</v>
      </c>
      <c r="L1844" s="174" t="s">
        <v>7531</v>
      </c>
      <c r="M1844" s="174"/>
      <c r="N1844" s="195"/>
      <c r="O1844" s="174" t="s">
        <v>6684</v>
      </c>
    </row>
    <row r="1845" spans="3:15">
      <c r="C1845" s="173"/>
      <c r="D1845" s="173"/>
      <c r="E1845" s="173"/>
      <c r="H1845" s="199" t="s">
        <v>55</v>
      </c>
      <c r="I1845" s="175" t="s">
        <v>7541</v>
      </c>
      <c r="J1845" s="174" t="s">
        <v>7542</v>
      </c>
      <c r="L1845" s="174" t="s">
        <v>7534</v>
      </c>
      <c r="M1845" s="174" t="s">
        <v>46</v>
      </c>
      <c r="N1845" s="195" t="s">
        <v>6686</v>
      </c>
      <c r="O1845" s="174" t="s">
        <v>6687</v>
      </c>
    </row>
    <row r="1846" spans="3:15">
      <c r="C1846" s="173"/>
      <c r="D1846" s="173"/>
      <c r="E1846" s="173"/>
      <c r="H1846" s="199" t="s">
        <v>55</v>
      </c>
      <c r="I1846" s="175" t="s">
        <v>7544</v>
      </c>
      <c r="J1846" s="174" t="s">
        <v>7545</v>
      </c>
      <c r="L1846" s="174" t="s">
        <v>7537</v>
      </c>
      <c r="M1846" s="174"/>
      <c r="N1846" s="195"/>
      <c r="O1846" s="174" t="s">
        <v>6687</v>
      </c>
    </row>
    <row r="1847" spans="3:15">
      <c r="C1847" s="173"/>
      <c r="D1847" s="173"/>
      <c r="E1847" s="173"/>
      <c r="H1847" s="199" t="s">
        <v>55</v>
      </c>
      <c r="I1847" s="175" t="s">
        <v>6115</v>
      </c>
      <c r="J1847" s="174" t="s">
        <v>7547</v>
      </c>
      <c r="L1847" s="174" t="s">
        <v>7540</v>
      </c>
      <c r="M1847" s="174" t="s">
        <v>46</v>
      </c>
      <c r="N1847" s="195" t="s">
        <v>6689</v>
      </c>
      <c r="O1847" s="174" t="s">
        <v>6690</v>
      </c>
    </row>
    <row r="1848" spans="3:15">
      <c r="C1848" s="173"/>
      <c r="D1848" s="173"/>
      <c r="E1848" s="173"/>
      <c r="H1848" s="199" t="s">
        <v>55</v>
      </c>
      <c r="I1848" s="175" t="s">
        <v>4186</v>
      </c>
      <c r="J1848" s="174" t="s">
        <v>7549</v>
      </c>
      <c r="L1848" s="174" t="s">
        <v>7543</v>
      </c>
      <c r="M1848" s="174" t="s">
        <v>46</v>
      </c>
      <c r="N1848" s="195" t="s">
        <v>4626</v>
      </c>
      <c r="O1848" s="174" t="s">
        <v>6692</v>
      </c>
    </row>
    <row r="1849" spans="3:15">
      <c r="C1849" s="173"/>
      <c r="D1849" s="173"/>
      <c r="E1849" s="173"/>
      <c r="H1849" s="199" t="s">
        <v>55</v>
      </c>
      <c r="I1849" s="175" t="s">
        <v>7551</v>
      </c>
      <c r="J1849" s="174" t="s">
        <v>7552</v>
      </c>
      <c r="L1849" s="174" t="s">
        <v>7546</v>
      </c>
      <c r="M1849" s="174" t="s">
        <v>46</v>
      </c>
      <c r="N1849" s="195" t="s">
        <v>6694</v>
      </c>
      <c r="O1849" s="174" t="s">
        <v>6695</v>
      </c>
    </row>
    <row r="1850" spans="3:15">
      <c r="C1850" s="173"/>
      <c r="D1850" s="173"/>
      <c r="E1850" s="173"/>
      <c r="H1850" s="199" t="s">
        <v>55</v>
      </c>
      <c r="I1850" s="175" t="s">
        <v>7554</v>
      </c>
      <c r="J1850" s="174" t="s">
        <v>7555</v>
      </c>
      <c r="L1850" s="174" t="s">
        <v>7548</v>
      </c>
      <c r="M1850" s="174" t="s">
        <v>46</v>
      </c>
      <c r="N1850" s="195" t="s">
        <v>6697</v>
      </c>
      <c r="O1850" s="174" t="s">
        <v>6698</v>
      </c>
    </row>
    <row r="1851" spans="3:15">
      <c r="C1851" s="173"/>
      <c r="D1851" s="173"/>
      <c r="E1851" s="173"/>
      <c r="H1851" s="199" t="s">
        <v>55</v>
      </c>
      <c r="I1851" s="175" t="s">
        <v>7557</v>
      </c>
      <c r="J1851" s="174" t="s">
        <v>7558</v>
      </c>
      <c r="L1851" s="174" t="s">
        <v>7550</v>
      </c>
      <c r="M1851" s="174"/>
      <c r="N1851" s="195"/>
      <c r="O1851" s="174" t="s">
        <v>6698</v>
      </c>
    </row>
    <row r="1852" spans="3:15">
      <c r="C1852" s="173"/>
      <c r="D1852" s="173"/>
      <c r="E1852" s="173"/>
      <c r="H1852" s="199" t="s">
        <v>55</v>
      </c>
      <c r="I1852" s="175" t="s">
        <v>7560</v>
      </c>
      <c r="J1852" s="174" t="s">
        <v>7561</v>
      </c>
      <c r="L1852" s="174" t="s">
        <v>7553</v>
      </c>
      <c r="M1852" s="174"/>
      <c r="N1852" s="195"/>
      <c r="O1852" s="174" t="s">
        <v>6698</v>
      </c>
    </row>
    <row r="1853" spans="3:15">
      <c r="C1853" s="173"/>
      <c r="D1853" s="173"/>
      <c r="E1853" s="173"/>
      <c r="H1853" s="199" t="s">
        <v>55</v>
      </c>
      <c r="I1853" s="175" t="s">
        <v>6138</v>
      </c>
      <c r="J1853" s="174" t="s">
        <v>7563</v>
      </c>
      <c r="L1853" s="174" t="s">
        <v>7556</v>
      </c>
      <c r="M1853" s="174" t="s">
        <v>46</v>
      </c>
      <c r="N1853" s="195" t="s">
        <v>6700</v>
      </c>
      <c r="O1853" s="174" t="s">
        <v>6701</v>
      </c>
    </row>
    <row r="1854" spans="3:15">
      <c r="C1854" s="173"/>
      <c r="D1854" s="173"/>
      <c r="E1854" s="173"/>
      <c r="H1854" s="199" t="s">
        <v>55</v>
      </c>
      <c r="I1854" s="175" t="s">
        <v>7565</v>
      </c>
      <c r="J1854" s="174" t="s">
        <v>7566</v>
      </c>
      <c r="L1854" s="174" t="s">
        <v>7559</v>
      </c>
      <c r="M1854" s="174"/>
      <c r="N1854" s="195"/>
      <c r="O1854" s="174" t="s">
        <v>6701</v>
      </c>
    </row>
    <row r="1855" spans="3:15">
      <c r="C1855" s="173"/>
      <c r="D1855" s="173"/>
      <c r="E1855" s="173"/>
      <c r="H1855" s="199" t="s">
        <v>55</v>
      </c>
      <c r="I1855" s="175" t="s">
        <v>7568</v>
      </c>
      <c r="J1855" s="174" t="s">
        <v>7569</v>
      </c>
      <c r="L1855" s="174" t="s">
        <v>7562</v>
      </c>
      <c r="M1855" s="174" t="s">
        <v>46</v>
      </c>
      <c r="N1855" s="195" t="s">
        <v>6703</v>
      </c>
      <c r="O1855" s="174" t="s">
        <v>6704</v>
      </c>
    </row>
    <row r="1856" spans="3:15">
      <c r="C1856" s="173"/>
      <c r="D1856" s="173"/>
      <c r="E1856" s="173"/>
      <c r="H1856" s="199" t="s">
        <v>55</v>
      </c>
      <c r="I1856" s="175" t="s">
        <v>7571</v>
      </c>
      <c r="J1856" s="174" t="s">
        <v>7572</v>
      </c>
      <c r="L1856" s="174" t="s">
        <v>7564</v>
      </c>
      <c r="M1856" s="174"/>
      <c r="N1856" s="195"/>
      <c r="O1856" s="174" t="s">
        <v>6704</v>
      </c>
    </row>
    <row r="1857" spans="3:15">
      <c r="C1857" s="173"/>
      <c r="D1857" s="173"/>
      <c r="E1857" s="173"/>
      <c r="H1857" s="199" t="s">
        <v>55</v>
      </c>
      <c r="I1857" s="175" t="s">
        <v>7574</v>
      </c>
      <c r="J1857" s="174" t="s">
        <v>7575</v>
      </c>
      <c r="L1857" s="174" t="s">
        <v>7567</v>
      </c>
      <c r="M1857" s="174" t="s">
        <v>46</v>
      </c>
      <c r="N1857" s="195" t="s">
        <v>6706</v>
      </c>
      <c r="O1857" s="174" t="s">
        <v>6707</v>
      </c>
    </row>
    <row r="1858" spans="3:15">
      <c r="C1858" s="173"/>
      <c r="D1858" s="173"/>
      <c r="E1858" s="173"/>
      <c r="H1858" s="204"/>
      <c r="I1858" s="211" t="s">
        <v>2071</v>
      </c>
      <c r="J1858" s="205"/>
      <c r="L1858" s="174" t="s">
        <v>7570</v>
      </c>
      <c r="M1858" s="174" t="s">
        <v>46</v>
      </c>
      <c r="N1858" s="195" t="s">
        <v>6709</v>
      </c>
      <c r="O1858" s="174" t="s">
        <v>6710</v>
      </c>
    </row>
    <row r="1859" spans="3:15">
      <c r="C1859" s="173"/>
      <c r="D1859" s="173"/>
      <c r="E1859" s="173"/>
      <c r="H1859" s="199" t="s">
        <v>56</v>
      </c>
      <c r="I1859" s="195" t="s">
        <v>7578</v>
      </c>
      <c r="J1859" s="199" t="s">
        <v>7579</v>
      </c>
      <c r="L1859" s="174" t="s">
        <v>7573</v>
      </c>
      <c r="M1859" s="174"/>
      <c r="N1859" s="195"/>
      <c r="O1859" s="174" t="s">
        <v>6710</v>
      </c>
    </row>
    <row r="1860" spans="3:15">
      <c r="C1860" s="173"/>
      <c r="D1860" s="173"/>
      <c r="E1860" s="173"/>
      <c r="H1860" s="199" t="s">
        <v>56</v>
      </c>
      <c r="I1860" s="195" t="s">
        <v>7584</v>
      </c>
      <c r="J1860" s="199" t="s">
        <v>7585</v>
      </c>
      <c r="L1860" s="174" t="s">
        <v>7576</v>
      </c>
      <c r="M1860" s="174" t="s">
        <v>46</v>
      </c>
      <c r="N1860" s="195" t="s">
        <v>6712</v>
      </c>
      <c r="O1860" s="174" t="s">
        <v>6713</v>
      </c>
    </row>
    <row r="1861" spans="3:15">
      <c r="C1861" s="173"/>
      <c r="D1861" s="173"/>
      <c r="E1861" s="173"/>
      <c r="H1861" s="199" t="s">
        <v>56</v>
      </c>
      <c r="I1861" s="195" t="s">
        <v>7587</v>
      </c>
      <c r="J1861" s="199" t="s">
        <v>7588</v>
      </c>
      <c r="L1861" s="174" t="s">
        <v>7577</v>
      </c>
      <c r="M1861" s="174" t="s">
        <v>46</v>
      </c>
      <c r="N1861" s="195" t="s">
        <v>6715</v>
      </c>
      <c r="O1861" s="174" t="s">
        <v>6716</v>
      </c>
    </row>
    <row r="1862" spans="3:15">
      <c r="C1862" s="173"/>
      <c r="D1862" s="173"/>
      <c r="E1862" s="173"/>
      <c r="H1862" s="199" t="s">
        <v>56</v>
      </c>
      <c r="I1862" s="195" t="s">
        <v>7590</v>
      </c>
      <c r="J1862" s="199" t="s">
        <v>7591</v>
      </c>
      <c r="L1862" s="174" t="s">
        <v>7580</v>
      </c>
      <c r="M1862" s="174" t="s">
        <v>46</v>
      </c>
      <c r="N1862" s="195" t="s">
        <v>6718</v>
      </c>
      <c r="O1862" s="174" t="s">
        <v>6719</v>
      </c>
    </row>
    <row r="1863" spans="3:15">
      <c r="C1863" s="173"/>
      <c r="D1863" s="173"/>
      <c r="E1863" s="173"/>
      <c r="H1863" s="199" t="s">
        <v>56</v>
      </c>
      <c r="I1863" s="195" t="s">
        <v>7593</v>
      </c>
      <c r="J1863" s="199" t="s">
        <v>7594</v>
      </c>
      <c r="L1863" s="174" t="s">
        <v>7583</v>
      </c>
      <c r="M1863" s="174" t="s">
        <v>46</v>
      </c>
      <c r="N1863" s="195" t="s">
        <v>6721</v>
      </c>
      <c r="O1863" s="174" t="s">
        <v>6722</v>
      </c>
    </row>
    <row r="1864" spans="3:15">
      <c r="C1864" s="173"/>
      <c r="D1864" s="173"/>
      <c r="E1864" s="173"/>
      <c r="H1864" s="199" t="s">
        <v>56</v>
      </c>
      <c r="I1864" s="195" t="s">
        <v>7596</v>
      </c>
      <c r="J1864" s="199" t="s">
        <v>7597</v>
      </c>
      <c r="L1864" s="174" t="s">
        <v>7586</v>
      </c>
      <c r="M1864" s="174" t="s">
        <v>46</v>
      </c>
      <c r="N1864" s="195" t="s">
        <v>6724</v>
      </c>
      <c r="O1864" s="174" t="s">
        <v>6725</v>
      </c>
    </row>
    <row r="1865" spans="3:15">
      <c r="C1865" s="173"/>
      <c r="D1865" s="173"/>
      <c r="E1865" s="173"/>
      <c r="H1865" s="199" t="s">
        <v>56</v>
      </c>
      <c r="I1865" s="195" t="s">
        <v>7599</v>
      </c>
      <c r="J1865" s="199" t="s">
        <v>7600</v>
      </c>
      <c r="L1865" s="174" t="s">
        <v>7589</v>
      </c>
      <c r="M1865" s="174" t="s">
        <v>46</v>
      </c>
      <c r="N1865" s="195" t="s">
        <v>6727</v>
      </c>
      <c r="O1865" s="174" t="s">
        <v>6728</v>
      </c>
    </row>
    <row r="1866" spans="3:15">
      <c r="C1866" s="173"/>
      <c r="D1866" s="173"/>
      <c r="E1866" s="173"/>
      <c r="H1866" s="199" t="s">
        <v>56</v>
      </c>
      <c r="I1866" s="195" t="s">
        <v>7602</v>
      </c>
      <c r="J1866" s="199" t="s">
        <v>7603</v>
      </c>
      <c r="L1866" s="174" t="s">
        <v>7592</v>
      </c>
      <c r="M1866" s="174" t="s">
        <v>46</v>
      </c>
      <c r="N1866" s="195" t="s">
        <v>6730</v>
      </c>
      <c r="O1866" s="174" t="s">
        <v>6731</v>
      </c>
    </row>
    <row r="1867" spans="3:15">
      <c r="C1867" s="173"/>
      <c r="D1867" s="173"/>
      <c r="E1867" s="173"/>
      <c r="H1867" s="199" t="s">
        <v>56</v>
      </c>
      <c r="I1867" s="195" t="s">
        <v>7605</v>
      </c>
      <c r="J1867" s="199" t="s">
        <v>7606</v>
      </c>
      <c r="L1867" s="174" t="s">
        <v>7595</v>
      </c>
      <c r="M1867" s="174" t="s">
        <v>46</v>
      </c>
      <c r="N1867" s="195" t="s">
        <v>6733</v>
      </c>
      <c r="O1867" s="174" t="s">
        <v>6734</v>
      </c>
    </row>
    <row r="1868" spans="3:15">
      <c r="C1868" s="173"/>
      <c r="D1868" s="173"/>
      <c r="E1868" s="173"/>
      <c r="H1868" s="199" t="s">
        <v>56</v>
      </c>
      <c r="I1868" s="195" t="s">
        <v>7608</v>
      </c>
      <c r="J1868" s="199" t="s">
        <v>7609</v>
      </c>
      <c r="L1868" s="174" t="s">
        <v>7598</v>
      </c>
      <c r="M1868" s="174"/>
      <c r="N1868" s="195"/>
      <c r="O1868" s="174" t="s">
        <v>6734</v>
      </c>
    </row>
    <row r="1869" spans="3:15">
      <c r="C1869" s="173"/>
      <c r="D1869" s="173"/>
      <c r="E1869" s="173"/>
      <c r="H1869" s="199" t="s">
        <v>56</v>
      </c>
      <c r="I1869" s="195" t="s">
        <v>7611</v>
      </c>
      <c r="J1869" s="199" t="s">
        <v>7612</v>
      </c>
      <c r="L1869" s="174" t="s">
        <v>7601</v>
      </c>
      <c r="M1869" s="174"/>
      <c r="N1869" s="195"/>
      <c r="O1869" s="174" t="s">
        <v>6734</v>
      </c>
    </row>
    <row r="1870" spans="3:15">
      <c r="C1870" s="173"/>
      <c r="D1870" s="173"/>
      <c r="E1870" s="173"/>
      <c r="H1870" s="199" t="s">
        <v>56</v>
      </c>
      <c r="I1870" s="195" t="s">
        <v>8982</v>
      </c>
      <c r="J1870" s="199" t="s">
        <v>7615</v>
      </c>
      <c r="L1870" s="174" t="s">
        <v>7604</v>
      </c>
      <c r="M1870" s="174" t="s">
        <v>46</v>
      </c>
      <c r="N1870" s="195" t="s">
        <v>6736</v>
      </c>
      <c r="O1870" s="174" t="s">
        <v>6737</v>
      </c>
    </row>
    <row r="1871" spans="3:15">
      <c r="C1871" s="173"/>
      <c r="D1871" s="173"/>
      <c r="E1871" s="173"/>
      <c r="H1871" s="199" t="s">
        <v>56</v>
      </c>
      <c r="I1871" s="195" t="s">
        <v>7620</v>
      </c>
      <c r="J1871" s="199" t="s">
        <v>7621</v>
      </c>
      <c r="L1871" s="174" t="s">
        <v>7607</v>
      </c>
      <c r="M1871" s="174" t="s">
        <v>46</v>
      </c>
      <c r="N1871" s="195" t="s">
        <v>6739</v>
      </c>
      <c r="O1871" s="174" t="s">
        <v>6740</v>
      </c>
    </row>
    <row r="1872" spans="3:15">
      <c r="C1872" s="173"/>
      <c r="D1872" s="173"/>
      <c r="E1872" s="173"/>
      <c r="H1872" s="199" t="s">
        <v>56</v>
      </c>
      <c r="I1872" s="195" t="s">
        <v>7623</v>
      </c>
      <c r="J1872" s="199" t="s">
        <v>7624</v>
      </c>
      <c r="L1872" s="174" t="s">
        <v>7610</v>
      </c>
      <c r="M1872" s="174"/>
      <c r="N1872" s="195"/>
      <c r="O1872" s="174" t="s">
        <v>6740</v>
      </c>
    </row>
    <row r="1873" spans="3:15">
      <c r="C1873" s="173"/>
      <c r="D1873" s="173"/>
      <c r="E1873" s="173"/>
      <c r="H1873" s="199" t="s">
        <v>56</v>
      </c>
      <c r="I1873" s="195" t="s">
        <v>7626</v>
      </c>
      <c r="J1873" s="199" t="s">
        <v>7627</v>
      </c>
      <c r="L1873" s="174" t="s">
        <v>7613</v>
      </c>
      <c r="M1873" s="174" t="s">
        <v>46</v>
      </c>
      <c r="N1873" s="195" t="s">
        <v>5123</v>
      </c>
      <c r="O1873" s="174" t="s">
        <v>6742</v>
      </c>
    </row>
    <row r="1874" spans="3:15">
      <c r="C1874" s="173"/>
      <c r="D1874" s="173"/>
      <c r="E1874" s="173"/>
      <c r="H1874" s="199" t="s">
        <v>56</v>
      </c>
      <c r="I1874" s="195" t="s">
        <v>7629</v>
      </c>
      <c r="J1874" s="199" t="s">
        <v>7630</v>
      </c>
      <c r="L1874" s="174" t="s">
        <v>7616</v>
      </c>
      <c r="M1874" s="174"/>
      <c r="N1874" s="195"/>
      <c r="O1874" s="174" t="s">
        <v>6742</v>
      </c>
    </row>
    <row r="1875" spans="3:15">
      <c r="C1875" s="173"/>
      <c r="D1875" s="173"/>
      <c r="E1875" s="173"/>
      <c r="H1875" s="199" t="s">
        <v>56</v>
      </c>
      <c r="I1875" s="195" t="s">
        <v>7632</v>
      </c>
      <c r="J1875" s="199" t="s">
        <v>7633</v>
      </c>
      <c r="L1875" s="174" t="s">
        <v>7619</v>
      </c>
      <c r="M1875" s="174" t="s">
        <v>46</v>
      </c>
      <c r="N1875" s="195" t="s">
        <v>6744</v>
      </c>
      <c r="O1875" s="174" t="s">
        <v>6745</v>
      </c>
    </row>
    <row r="1876" spans="3:15">
      <c r="C1876" s="173"/>
      <c r="D1876" s="173"/>
      <c r="E1876" s="173"/>
      <c r="H1876" s="199" t="s">
        <v>56</v>
      </c>
      <c r="I1876" s="195" t="s">
        <v>7635</v>
      </c>
      <c r="J1876" s="199" t="s">
        <v>7636</v>
      </c>
      <c r="L1876" s="174" t="s">
        <v>7622</v>
      </c>
      <c r="M1876" s="174" t="s">
        <v>46</v>
      </c>
      <c r="N1876" s="195" t="s">
        <v>6747</v>
      </c>
      <c r="O1876" s="174" t="s">
        <v>6748</v>
      </c>
    </row>
    <row r="1877" spans="3:15">
      <c r="C1877" s="173"/>
      <c r="D1877" s="173"/>
      <c r="E1877" s="173"/>
      <c r="H1877" s="199" t="s">
        <v>56</v>
      </c>
      <c r="I1877" s="195" t="s">
        <v>7638</v>
      </c>
      <c r="J1877" s="199" t="s">
        <v>7639</v>
      </c>
      <c r="L1877" s="174" t="s">
        <v>7625</v>
      </c>
      <c r="M1877" s="174"/>
      <c r="N1877" s="195"/>
      <c r="O1877" s="174" t="s">
        <v>6748</v>
      </c>
    </row>
    <row r="1878" spans="3:15">
      <c r="C1878" s="173"/>
      <c r="D1878" s="173"/>
      <c r="E1878" s="173"/>
      <c r="H1878" s="199" t="s">
        <v>56</v>
      </c>
      <c r="I1878" s="195" t="s">
        <v>7641</v>
      </c>
      <c r="J1878" s="199" t="s">
        <v>7642</v>
      </c>
      <c r="L1878" s="174" t="s">
        <v>7628</v>
      </c>
      <c r="M1878" s="174" t="s">
        <v>46</v>
      </c>
      <c r="N1878" s="195" t="s">
        <v>4059</v>
      </c>
      <c r="O1878" s="174" t="s">
        <v>6750</v>
      </c>
    </row>
    <row r="1879" spans="3:15">
      <c r="C1879" s="173"/>
      <c r="D1879" s="173"/>
      <c r="E1879" s="173"/>
      <c r="H1879" s="199" t="s">
        <v>56</v>
      </c>
      <c r="I1879" s="195" t="s">
        <v>3678</v>
      </c>
      <c r="J1879" s="199" t="s">
        <v>7644</v>
      </c>
      <c r="L1879" s="174" t="s">
        <v>7631</v>
      </c>
      <c r="M1879" s="174" t="s">
        <v>46</v>
      </c>
      <c r="N1879" s="195" t="s">
        <v>6752</v>
      </c>
      <c r="O1879" s="174" t="s">
        <v>6753</v>
      </c>
    </row>
    <row r="1880" spans="3:15">
      <c r="C1880" s="173"/>
      <c r="D1880" s="173"/>
      <c r="E1880" s="173"/>
      <c r="H1880" s="199" t="s">
        <v>56</v>
      </c>
      <c r="I1880" s="195" t="s">
        <v>7646</v>
      </c>
      <c r="J1880" s="199" t="s">
        <v>7647</v>
      </c>
      <c r="L1880" s="174" t="s">
        <v>7634</v>
      </c>
      <c r="M1880" s="174" t="s">
        <v>46</v>
      </c>
      <c r="N1880" s="195" t="s">
        <v>6755</v>
      </c>
      <c r="O1880" s="174" t="s">
        <v>6756</v>
      </c>
    </row>
    <row r="1881" spans="3:15">
      <c r="C1881" s="173"/>
      <c r="D1881" s="173"/>
      <c r="E1881" s="173"/>
      <c r="H1881" s="199" t="s">
        <v>56</v>
      </c>
      <c r="I1881" s="195" t="s">
        <v>7649</v>
      </c>
      <c r="J1881" s="199" t="s">
        <v>7650</v>
      </c>
      <c r="L1881" s="174" t="s">
        <v>7637</v>
      </c>
      <c r="M1881" s="174" t="s">
        <v>46</v>
      </c>
      <c r="N1881" s="195" t="s">
        <v>6758</v>
      </c>
      <c r="O1881" s="174" t="s">
        <v>6759</v>
      </c>
    </row>
    <row r="1882" spans="3:15">
      <c r="C1882" s="173"/>
      <c r="D1882" s="173"/>
      <c r="E1882" s="173"/>
      <c r="H1882" s="199" t="s">
        <v>56</v>
      </c>
      <c r="I1882" s="195" t="s">
        <v>7652</v>
      </c>
      <c r="J1882" s="199" t="s">
        <v>7653</v>
      </c>
      <c r="L1882" s="174" t="s">
        <v>7640</v>
      </c>
      <c r="M1882" s="174" t="s">
        <v>46</v>
      </c>
      <c r="N1882" s="195" t="s">
        <v>6761</v>
      </c>
      <c r="O1882" s="174" t="s">
        <v>6762</v>
      </c>
    </row>
    <row r="1883" spans="3:15">
      <c r="C1883" s="173"/>
      <c r="D1883" s="173"/>
      <c r="E1883" s="173"/>
      <c r="H1883" s="204"/>
      <c r="I1883" s="211" t="s">
        <v>2072</v>
      </c>
      <c r="J1883" s="205"/>
      <c r="L1883" s="174" t="s">
        <v>7643</v>
      </c>
      <c r="M1883" s="174" t="s">
        <v>46</v>
      </c>
      <c r="N1883" s="195" t="s">
        <v>6764</v>
      </c>
      <c r="O1883" s="174" t="s">
        <v>6765</v>
      </c>
    </row>
    <row r="1884" spans="3:15">
      <c r="C1884" s="173"/>
      <c r="D1884" s="173"/>
      <c r="E1884" s="173"/>
      <c r="H1884" s="199" t="s">
        <v>57</v>
      </c>
      <c r="I1884" s="175" t="s">
        <v>7656</v>
      </c>
      <c r="J1884" s="174" t="s">
        <v>7657</v>
      </c>
      <c r="L1884" s="174" t="s">
        <v>7645</v>
      </c>
      <c r="M1884" s="174" t="s">
        <v>46</v>
      </c>
      <c r="N1884" s="195" t="s">
        <v>6767</v>
      </c>
      <c r="O1884" s="174" t="s">
        <v>6768</v>
      </c>
    </row>
    <row r="1885" spans="3:15">
      <c r="C1885" s="173"/>
      <c r="D1885" s="173"/>
      <c r="E1885" s="173"/>
      <c r="H1885" s="199" t="s">
        <v>57</v>
      </c>
      <c r="I1885" s="175" t="s">
        <v>7659</v>
      </c>
      <c r="J1885" s="174" t="s">
        <v>7660</v>
      </c>
      <c r="L1885" s="174" t="s">
        <v>7648</v>
      </c>
      <c r="M1885" s="174" t="s">
        <v>46</v>
      </c>
      <c r="N1885" s="195" t="s">
        <v>6770</v>
      </c>
      <c r="O1885" s="174" t="s">
        <v>6771</v>
      </c>
    </row>
    <row r="1886" spans="3:15">
      <c r="C1886" s="173"/>
      <c r="D1886" s="173"/>
      <c r="E1886" s="173"/>
      <c r="H1886" s="199" t="s">
        <v>57</v>
      </c>
      <c r="I1886" s="175" t="s">
        <v>7662</v>
      </c>
      <c r="J1886" s="174" t="s">
        <v>7663</v>
      </c>
      <c r="L1886" s="174" t="s">
        <v>7651</v>
      </c>
      <c r="M1886" s="174" t="s">
        <v>46</v>
      </c>
      <c r="N1886" s="195" t="s">
        <v>6773</v>
      </c>
      <c r="O1886" s="174" t="s">
        <v>6774</v>
      </c>
    </row>
    <row r="1887" spans="3:15">
      <c r="C1887" s="173"/>
      <c r="D1887" s="173"/>
      <c r="E1887" s="173"/>
      <c r="H1887" s="199" t="s">
        <v>57</v>
      </c>
      <c r="I1887" s="175" t="s">
        <v>7665</v>
      </c>
      <c r="J1887" s="174" t="s">
        <v>7666</v>
      </c>
      <c r="L1887" s="174" t="s">
        <v>7654</v>
      </c>
      <c r="M1887" s="174" t="s">
        <v>46</v>
      </c>
      <c r="N1887" s="195" t="s">
        <v>6776</v>
      </c>
      <c r="O1887" s="174" t="s">
        <v>6777</v>
      </c>
    </row>
    <row r="1888" spans="3:15">
      <c r="C1888" s="173"/>
      <c r="D1888" s="173"/>
      <c r="E1888" s="173"/>
      <c r="H1888" s="199" t="s">
        <v>57</v>
      </c>
      <c r="I1888" s="175" t="s">
        <v>7668</v>
      </c>
      <c r="J1888" s="174" t="s">
        <v>7669</v>
      </c>
      <c r="L1888" s="174" t="s">
        <v>7655</v>
      </c>
      <c r="M1888" s="174" t="s">
        <v>46</v>
      </c>
      <c r="N1888" s="195" t="s">
        <v>6779</v>
      </c>
      <c r="O1888" s="174" t="s">
        <v>6780</v>
      </c>
    </row>
    <row r="1889" spans="3:15">
      <c r="C1889" s="173"/>
      <c r="D1889" s="173"/>
      <c r="E1889" s="173"/>
      <c r="H1889" s="199" t="s">
        <v>57</v>
      </c>
      <c r="I1889" s="175" t="s">
        <v>7671</v>
      </c>
      <c r="J1889" s="174" t="s">
        <v>7672</v>
      </c>
      <c r="L1889" s="174" t="s">
        <v>7658</v>
      </c>
      <c r="M1889" s="174" t="s">
        <v>46</v>
      </c>
      <c r="N1889" s="195" t="s">
        <v>6782</v>
      </c>
      <c r="O1889" s="174" t="s">
        <v>6783</v>
      </c>
    </row>
    <row r="1890" spans="3:15">
      <c r="C1890" s="173"/>
      <c r="D1890" s="173"/>
      <c r="E1890" s="173"/>
      <c r="H1890" s="199" t="s">
        <v>57</v>
      </c>
      <c r="I1890" s="175" t="s">
        <v>7674</v>
      </c>
      <c r="J1890" s="174" t="s">
        <v>7675</v>
      </c>
      <c r="L1890" s="174" t="s">
        <v>7661</v>
      </c>
      <c r="M1890" s="174"/>
      <c r="N1890" s="195"/>
      <c r="O1890" s="174" t="s">
        <v>6783</v>
      </c>
    </row>
    <row r="1891" spans="3:15">
      <c r="C1891" s="173"/>
      <c r="D1891" s="173"/>
      <c r="E1891" s="173"/>
      <c r="H1891" s="199" t="s">
        <v>57</v>
      </c>
      <c r="I1891" s="175" t="s">
        <v>7677</v>
      </c>
      <c r="J1891" s="174" t="s">
        <v>7678</v>
      </c>
      <c r="L1891" s="174" t="s">
        <v>7664</v>
      </c>
      <c r="M1891" s="174"/>
      <c r="N1891" s="195"/>
      <c r="O1891" s="174" t="s">
        <v>6783</v>
      </c>
    </row>
    <row r="1892" spans="3:15">
      <c r="C1892" s="173"/>
      <c r="D1892" s="173"/>
      <c r="E1892" s="173"/>
      <c r="H1892" s="199" t="s">
        <v>57</v>
      </c>
      <c r="I1892" s="175" t="s">
        <v>7680</v>
      </c>
      <c r="J1892" s="174" t="s">
        <v>7681</v>
      </c>
      <c r="L1892" s="174" t="s">
        <v>7667</v>
      </c>
      <c r="M1892" s="174" t="s">
        <v>47</v>
      </c>
      <c r="N1892" s="195" t="s">
        <v>6786</v>
      </c>
      <c r="O1892" s="174" t="s">
        <v>6787</v>
      </c>
    </row>
    <row r="1893" spans="3:15">
      <c r="C1893" s="173"/>
      <c r="D1893" s="173"/>
      <c r="E1893" s="173"/>
      <c r="H1893" s="199" t="s">
        <v>57</v>
      </c>
      <c r="I1893" s="175" t="s">
        <v>7683</v>
      </c>
      <c r="J1893" s="174" t="s">
        <v>7684</v>
      </c>
      <c r="L1893" s="174" t="s">
        <v>7670</v>
      </c>
      <c r="M1893" s="174" t="s">
        <v>47</v>
      </c>
      <c r="N1893" s="195" t="s">
        <v>6789</v>
      </c>
      <c r="O1893" s="174" t="s">
        <v>6790</v>
      </c>
    </row>
    <row r="1894" spans="3:15">
      <c r="C1894" s="173"/>
      <c r="D1894" s="173"/>
      <c r="E1894" s="173"/>
      <c r="H1894" s="199" t="s">
        <v>57</v>
      </c>
      <c r="I1894" s="175" t="s">
        <v>4116</v>
      </c>
      <c r="J1894" s="174" t="s">
        <v>7686</v>
      </c>
      <c r="L1894" s="174" t="s">
        <v>7673</v>
      </c>
      <c r="M1894" s="174"/>
      <c r="N1894" s="195"/>
      <c r="O1894" s="174" t="s">
        <v>6790</v>
      </c>
    </row>
    <row r="1895" spans="3:15">
      <c r="C1895" s="173"/>
      <c r="D1895" s="173"/>
      <c r="E1895" s="173"/>
      <c r="H1895" s="199" t="s">
        <v>57</v>
      </c>
      <c r="I1895" s="175" t="s">
        <v>7688</v>
      </c>
      <c r="J1895" s="174" t="s">
        <v>7689</v>
      </c>
      <c r="L1895" s="174" t="s">
        <v>7676</v>
      </c>
      <c r="M1895" s="174" t="s">
        <v>47</v>
      </c>
      <c r="N1895" s="195" t="s">
        <v>6792</v>
      </c>
      <c r="O1895" s="174" t="s">
        <v>6793</v>
      </c>
    </row>
    <row r="1896" spans="3:15">
      <c r="C1896" s="173"/>
      <c r="D1896" s="173"/>
      <c r="E1896" s="173"/>
      <c r="H1896" s="199" t="s">
        <v>57</v>
      </c>
      <c r="I1896" s="175" t="s">
        <v>7691</v>
      </c>
      <c r="J1896" s="174" t="s">
        <v>7692</v>
      </c>
      <c r="L1896" s="174" t="s">
        <v>7679</v>
      </c>
      <c r="M1896" s="174" t="s">
        <v>47</v>
      </c>
      <c r="N1896" s="195" t="s">
        <v>6795</v>
      </c>
      <c r="O1896" s="174" t="s">
        <v>6796</v>
      </c>
    </row>
    <row r="1897" spans="3:15">
      <c r="C1897" s="173"/>
      <c r="D1897" s="173"/>
      <c r="E1897" s="173"/>
      <c r="H1897" s="199" t="s">
        <v>57</v>
      </c>
      <c r="I1897" s="175" t="s">
        <v>7694</v>
      </c>
      <c r="J1897" s="174" t="s">
        <v>7695</v>
      </c>
      <c r="L1897" s="174" t="s">
        <v>7682</v>
      </c>
      <c r="M1897" s="174"/>
      <c r="N1897" s="195"/>
      <c r="O1897" s="174" t="s">
        <v>6796</v>
      </c>
    </row>
    <row r="1898" spans="3:15">
      <c r="C1898" s="173"/>
      <c r="D1898" s="173"/>
      <c r="E1898" s="173"/>
      <c r="H1898" s="199" t="s">
        <v>57</v>
      </c>
      <c r="I1898" s="175" t="s">
        <v>7697</v>
      </c>
      <c r="J1898" s="174" t="s">
        <v>7698</v>
      </c>
      <c r="L1898" s="174" t="s">
        <v>7685</v>
      </c>
      <c r="M1898" s="174" t="s">
        <v>47</v>
      </c>
      <c r="N1898" s="195" t="s">
        <v>6798</v>
      </c>
      <c r="O1898" s="174" t="s">
        <v>6799</v>
      </c>
    </row>
    <row r="1899" spans="3:15">
      <c r="C1899" s="173"/>
      <c r="D1899" s="173"/>
      <c r="E1899" s="173"/>
      <c r="H1899" s="199" t="s">
        <v>57</v>
      </c>
      <c r="I1899" s="175" t="s">
        <v>7700</v>
      </c>
      <c r="J1899" s="174" t="s">
        <v>7701</v>
      </c>
      <c r="L1899" s="174" t="s">
        <v>7687</v>
      </c>
      <c r="M1899" s="174"/>
      <c r="N1899" s="195"/>
      <c r="O1899" s="174" t="s">
        <v>6799</v>
      </c>
    </row>
    <row r="1900" spans="3:15">
      <c r="C1900" s="173"/>
      <c r="D1900" s="173"/>
      <c r="E1900" s="173"/>
      <c r="H1900" s="199" t="s">
        <v>57</v>
      </c>
      <c r="I1900" s="175" t="s">
        <v>7703</v>
      </c>
      <c r="J1900" s="174" t="s">
        <v>7704</v>
      </c>
      <c r="L1900" s="174" t="s">
        <v>7690</v>
      </c>
      <c r="M1900" s="174" t="s">
        <v>47</v>
      </c>
      <c r="N1900" s="195" t="s">
        <v>6801</v>
      </c>
      <c r="O1900" s="174" t="s">
        <v>6802</v>
      </c>
    </row>
    <row r="1901" spans="3:15">
      <c r="C1901" s="173"/>
      <c r="D1901" s="173"/>
      <c r="E1901" s="173"/>
      <c r="H1901" s="199" t="s">
        <v>57</v>
      </c>
      <c r="I1901" s="175" t="s">
        <v>7706</v>
      </c>
      <c r="J1901" s="174" t="s">
        <v>7707</v>
      </c>
      <c r="L1901" s="174" t="s">
        <v>7693</v>
      </c>
      <c r="M1901" s="174" t="s">
        <v>47</v>
      </c>
      <c r="N1901" s="195" t="s">
        <v>6804</v>
      </c>
      <c r="O1901" s="174" t="s">
        <v>6805</v>
      </c>
    </row>
    <row r="1902" spans="3:15">
      <c r="C1902" s="173"/>
      <c r="D1902" s="173"/>
      <c r="E1902" s="173"/>
      <c r="H1902" s="199" t="s">
        <v>57</v>
      </c>
      <c r="I1902" s="175" t="s">
        <v>7709</v>
      </c>
      <c r="J1902" s="174" t="s">
        <v>7710</v>
      </c>
      <c r="L1902" s="174" t="s">
        <v>7696</v>
      </c>
      <c r="M1902" s="174" t="s">
        <v>47</v>
      </c>
      <c r="N1902" s="195" t="s">
        <v>6807</v>
      </c>
      <c r="O1902" s="174" t="s">
        <v>6808</v>
      </c>
    </row>
    <row r="1903" spans="3:15">
      <c r="C1903" s="173"/>
      <c r="D1903" s="173"/>
      <c r="E1903" s="173"/>
      <c r="H1903" s="199" t="s">
        <v>57</v>
      </c>
      <c r="I1903" s="175" t="s">
        <v>6115</v>
      </c>
      <c r="J1903" s="174" t="s">
        <v>7712</v>
      </c>
      <c r="L1903" s="174" t="s">
        <v>7699</v>
      </c>
      <c r="M1903" s="174" t="s">
        <v>47</v>
      </c>
      <c r="N1903" s="195" t="s">
        <v>6810</v>
      </c>
      <c r="O1903" s="174" t="s">
        <v>6811</v>
      </c>
    </row>
    <row r="1904" spans="3:15">
      <c r="C1904" s="173"/>
      <c r="D1904" s="173"/>
      <c r="E1904" s="173"/>
      <c r="H1904" s="199" t="s">
        <v>57</v>
      </c>
      <c r="I1904" s="175" t="s">
        <v>7714</v>
      </c>
      <c r="J1904" s="174" t="s">
        <v>7715</v>
      </c>
      <c r="L1904" s="174" t="s">
        <v>7702</v>
      </c>
      <c r="M1904" s="174"/>
      <c r="N1904" s="195"/>
      <c r="O1904" s="174" t="s">
        <v>6811</v>
      </c>
    </row>
    <row r="1905" spans="3:15">
      <c r="C1905" s="173"/>
      <c r="D1905" s="173"/>
      <c r="E1905" s="173"/>
      <c r="H1905" s="199" t="s">
        <v>57</v>
      </c>
      <c r="I1905" s="175" t="s">
        <v>7717</v>
      </c>
      <c r="J1905" s="174" t="s">
        <v>7718</v>
      </c>
      <c r="L1905" s="174" t="s">
        <v>7705</v>
      </c>
      <c r="M1905" s="174" t="s">
        <v>47</v>
      </c>
      <c r="N1905" s="195" t="s">
        <v>6813</v>
      </c>
      <c r="O1905" s="174" t="s">
        <v>6814</v>
      </c>
    </row>
    <row r="1906" spans="3:15">
      <c r="C1906" s="173"/>
      <c r="D1906" s="173"/>
      <c r="E1906" s="173"/>
      <c r="H1906" s="199" t="s">
        <v>57</v>
      </c>
      <c r="I1906" s="175" t="s">
        <v>7720</v>
      </c>
      <c r="J1906" s="174" t="s">
        <v>7721</v>
      </c>
      <c r="L1906" s="174" t="s">
        <v>7708</v>
      </c>
      <c r="M1906" s="174" t="s">
        <v>47</v>
      </c>
      <c r="N1906" s="195" t="s">
        <v>6816</v>
      </c>
      <c r="O1906" s="174" t="s">
        <v>6817</v>
      </c>
    </row>
    <row r="1907" spans="3:15">
      <c r="C1907" s="173"/>
      <c r="D1907" s="173"/>
      <c r="E1907" s="173"/>
      <c r="H1907" s="204"/>
      <c r="I1907" s="211" t="s">
        <v>2073</v>
      </c>
      <c r="J1907" s="205"/>
      <c r="L1907" s="174" t="s">
        <v>7711</v>
      </c>
      <c r="M1907" s="174"/>
      <c r="N1907" s="195"/>
      <c r="O1907" s="174" t="s">
        <v>6817</v>
      </c>
    </row>
    <row r="1908" spans="3:15">
      <c r="C1908" s="173"/>
      <c r="D1908" s="173"/>
      <c r="E1908" s="173"/>
      <c r="H1908" s="199" t="s">
        <v>58</v>
      </c>
      <c r="I1908" s="175" t="s">
        <v>9375</v>
      </c>
      <c r="J1908" s="174" t="s">
        <v>7725</v>
      </c>
      <c r="L1908" s="174" t="s">
        <v>7713</v>
      </c>
      <c r="M1908" s="174" t="s">
        <v>47</v>
      </c>
      <c r="N1908" s="195" t="s">
        <v>6819</v>
      </c>
      <c r="O1908" s="174" t="s">
        <v>6820</v>
      </c>
    </row>
    <row r="1909" spans="3:15">
      <c r="C1909" s="173"/>
      <c r="D1909" s="173"/>
      <c r="E1909" s="173"/>
      <c r="H1909" s="199" t="s">
        <v>58</v>
      </c>
      <c r="I1909" s="175" t="s">
        <v>7727</v>
      </c>
      <c r="J1909" s="174" t="s">
        <v>7728</v>
      </c>
      <c r="L1909" s="174" t="s">
        <v>7716</v>
      </c>
      <c r="M1909" s="174"/>
      <c r="N1909" s="195"/>
      <c r="O1909" s="174" t="s">
        <v>6820</v>
      </c>
    </row>
    <row r="1910" spans="3:15">
      <c r="C1910" s="173"/>
      <c r="D1910" s="173"/>
      <c r="E1910" s="173"/>
      <c r="H1910" s="199" t="s">
        <v>58</v>
      </c>
      <c r="I1910" s="175" t="s">
        <v>9376</v>
      </c>
      <c r="J1910" s="174" t="s">
        <v>7731</v>
      </c>
      <c r="L1910" s="174" t="s">
        <v>7719</v>
      </c>
      <c r="M1910" s="174" t="s">
        <v>47</v>
      </c>
      <c r="N1910" s="195" t="s">
        <v>6822</v>
      </c>
      <c r="O1910" s="174" t="s">
        <v>6823</v>
      </c>
    </row>
    <row r="1911" spans="3:15">
      <c r="C1911" s="173"/>
      <c r="D1911" s="173"/>
      <c r="E1911" s="173"/>
      <c r="H1911" s="199" t="s">
        <v>58</v>
      </c>
      <c r="I1911" s="175" t="s">
        <v>7733</v>
      </c>
      <c r="J1911" s="174" t="s">
        <v>7734</v>
      </c>
      <c r="L1911" s="174" t="s">
        <v>7722</v>
      </c>
      <c r="M1911" s="174" t="s">
        <v>47</v>
      </c>
      <c r="N1911" s="195" t="s">
        <v>6825</v>
      </c>
      <c r="O1911" s="174" t="s">
        <v>6826</v>
      </c>
    </row>
    <row r="1912" spans="3:15">
      <c r="C1912" s="173"/>
      <c r="D1912" s="173"/>
      <c r="E1912" s="173"/>
      <c r="H1912" s="199" t="s">
        <v>58</v>
      </c>
      <c r="I1912" s="175" t="s">
        <v>7736</v>
      </c>
      <c r="J1912" s="174" t="s">
        <v>7737</v>
      </c>
      <c r="L1912" s="174" t="s">
        <v>7723</v>
      </c>
      <c r="M1912" s="174" t="s">
        <v>47</v>
      </c>
      <c r="N1912" s="195" t="s">
        <v>6828</v>
      </c>
      <c r="O1912" s="174" t="s">
        <v>6829</v>
      </c>
    </row>
    <row r="1913" spans="3:15">
      <c r="C1913" s="173"/>
      <c r="D1913" s="173"/>
      <c r="E1913" s="173"/>
      <c r="H1913" s="199" t="s">
        <v>58</v>
      </c>
      <c r="I1913" s="201" t="s">
        <v>9377</v>
      </c>
      <c r="J1913" s="174" t="s">
        <v>7740</v>
      </c>
      <c r="L1913" s="174" t="s">
        <v>7726</v>
      </c>
      <c r="M1913" s="174"/>
      <c r="N1913" s="195"/>
      <c r="O1913" s="174" t="s">
        <v>6829</v>
      </c>
    </row>
    <row r="1914" spans="3:15">
      <c r="C1914" s="173"/>
      <c r="D1914" s="173"/>
      <c r="E1914" s="173"/>
      <c r="H1914" s="199" t="s">
        <v>58</v>
      </c>
      <c r="I1914" s="175" t="s">
        <v>7742</v>
      </c>
      <c r="J1914" s="174" t="s">
        <v>7743</v>
      </c>
      <c r="L1914" s="174" t="s">
        <v>7729</v>
      </c>
      <c r="M1914" s="174" t="s">
        <v>47</v>
      </c>
      <c r="N1914" s="195" t="s">
        <v>6831</v>
      </c>
      <c r="O1914" s="174" t="s">
        <v>6832</v>
      </c>
    </row>
    <row r="1915" spans="3:15">
      <c r="C1915" s="173"/>
      <c r="D1915" s="173"/>
      <c r="E1915" s="173"/>
      <c r="H1915" s="199" t="s">
        <v>58</v>
      </c>
      <c r="I1915" s="175" t="s">
        <v>7745</v>
      </c>
      <c r="J1915" s="174" t="s">
        <v>7746</v>
      </c>
      <c r="L1915" s="174" t="s">
        <v>7732</v>
      </c>
      <c r="M1915" s="174"/>
      <c r="N1915" s="195"/>
      <c r="O1915" s="174" t="s">
        <v>6832</v>
      </c>
    </row>
    <row r="1916" spans="3:15">
      <c r="C1916" s="173"/>
      <c r="D1916" s="173"/>
      <c r="E1916" s="173"/>
      <c r="H1916" s="199" t="s">
        <v>58</v>
      </c>
      <c r="I1916" s="175" t="s">
        <v>7748</v>
      </c>
      <c r="J1916" s="174" t="s">
        <v>7749</v>
      </c>
      <c r="L1916" s="174" t="s">
        <v>7735</v>
      </c>
      <c r="M1916" s="174" t="s">
        <v>47</v>
      </c>
      <c r="N1916" s="195" t="s">
        <v>6834</v>
      </c>
      <c r="O1916" s="174" t="s">
        <v>6835</v>
      </c>
    </row>
    <row r="1917" spans="3:15">
      <c r="C1917" s="173"/>
      <c r="D1917" s="173"/>
      <c r="E1917" s="173"/>
      <c r="H1917" s="199" t="s">
        <v>58</v>
      </c>
      <c r="I1917" s="175" t="s">
        <v>4747</v>
      </c>
      <c r="J1917" s="174" t="s">
        <v>7751</v>
      </c>
      <c r="L1917" s="174" t="s">
        <v>7738</v>
      </c>
      <c r="M1917" s="174" t="s">
        <v>47</v>
      </c>
      <c r="N1917" s="195" t="s">
        <v>6837</v>
      </c>
      <c r="O1917" s="174" t="s">
        <v>6838</v>
      </c>
    </row>
    <row r="1918" spans="3:15">
      <c r="C1918" s="173"/>
      <c r="D1918" s="173"/>
      <c r="E1918" s="173"/>
      <c r="H1918" s="199" t="s">
        <v>58</v>
      </c>
      <c r="I1918" s="201" t="s">
        <v>9378</v>
      </c>
      <c r="J1918" s="174" t="s">
        <v>7754</v>
      </c>
      <c r="L1918" s="174" t="s">
        <v>7741</v>
      </c>
      <c r="M1918" s="174"/>
      <c r="N1918" s="195"/>
      <c r="O1918" s="174" t="s">
        <v>6838</v>
      </c>
    </row>
    <row r="1919" spans="3:15">
      <c r="C1919" s="173"/>
      <c r="D1919" s="173"/>
      <c r="E1919" s="173"/>
      <c r="H1919" s="199" t="s">
        <v>58</v>
      </c>
      <c r="I1919" s="229" t="s">
        <v>9379</v>
      </c>
      <c r="J1919" s="174" t="s">
        <v>7756</v>
      </c>
      <c r="L1919" s="174" t="s">
        <v>7744</v>
      </c>
      <c r="M1919" s="174" t="s">
        <v>48</v>
      </c>
      <c r="N1919" s="195" t="s">
        <v>6841</v>
      </c>
      <c r="O1919" s="174" t="s">
        <v>6842</v>
      </c>
    </row>
    <row r="1920" spans="3:15">
      <c r="C1920" s="173"/>
      <c r="D1920" s="173"/>
      <c r="E1920" s="173"/>
      <c r="H1920" s="199" t="s">
        <v>58</v>
      </c>
      <c r="I1920" s="201" t="s">
        <v>9380</v>
      </c>
      <c r="J1920" s="174" t="s">
        <v>7759</v>
      </c>
      <c r="L1920" s="174" t="s">
        <v>7747</v>
      </c>
      <c r="M1920" s="174" t="s">
        <v>48</v>
      </c>
      <c r="N1920" s="195" t="s">
        <v>6844</v>
      </c>
      <c r="O1920" s="174" t="s">
        <v>6845</v>
      </c>
    </row>
    <row r="1921" spans="3:15">
      <c r="C1921" s="173"/>
      <c r="D1921" s="173"/>
      <c r="E1921" s="173"/>
      <c r="H1921" s="199" t="s">
        <v>58</v>
      </c>
      <c r="I1921" s="229" t="s">
        <v>9381</v>
      </c>
      <c r="J1921" s="174" t="s">
        <v>7762</v>
      </c>
      <c r="L1921" s="174" t="s">
        <v>7750</v>
      </c>
      <c r="M1921" s="174" t="s">
        <v>48</v>
      </c>
      <c r="N1921" s="195" t="s">
        <v>6847</v>
      </c>
      <c r="O1921" s="174" t="s">
        <v>6848</v>
      </c>
    </row>
    <row r="1922" spans="3:15">
      <c r="C1922" s="173"/>
      <c r="D1922" s="173"/>
      <c r="E1922" s="173"/>
      <c r="H1922" s="199" t="s">
        <v>58</v>
      </c>
      <c r="I1922" s="175" t="s">
        <v>9382</v>
      </c>
      <c r="J1922" s="174" t="s">
        <v>7765</v>
      </c>
      <c r="L1922" s="174" t="s">
        <v>7752</v>
      </c>
      <c r="M1922" s="174" t="s">
        <v>48</v>
      </c>
      <c r="N1922" s="195" t="s">
        <v>6850</v>
      </c>
      <c r="O1922" s="174" t="s">
        <v>6851</v>
      </c>
    </row>
    <row r="1923" spans="3:15">
      <c r="C1923" s="173"/>
      <c r="D1923" s="173"/>
      <c r="E1923" s="173"/>
      <c r="H1923" s="199" t="s">
        <v>58</v>
      </c>
      <c r="I1923" s="175" t="s">
        <v>9383</v>
      </c>
      <c r="J1923" s="174" t="s">
        <v>7769</v>
      </c>
      <c r="L1923" s="174" t="s">
        <v>7757</v>
      </c>
      <c r="M1923" s="174" t="s">
        <v>48</v>
      </c>
      <c r="N1923" s="195" t="s">
        <v>6856</v>
      </c>
      <c r="O1923" s="174" t="s">
        <v>6857</v>
      </c>
    </row>
    <row r="1924" spans="3:15">
      <c r="C1924" s="173"/>
      <c r="D1924" s="173"/>
      <c r="E1924" s="173"/>
      <c r="H1924" s="199" t="s">
        <v>58</v>
      </c>
      <c r="I1924" s="175" t="s">
        <v>7771</v>
      </c>
      <c r="J1924" s="174" t="s">
        <v>7772</v>
      </c>
      <c r="L1924" s="174" t="s">
        <v>7760</v>
      </c>
      <c r="M1924" s="174" t="s">
        <v>48</v>
      </c>
      <c r="N1924" s="195" t="s">
        <v>6859</v>
      </c>
      <c r="O1924" s="174" t="s">
        <v>6860</v>
      </c>
    </row>
    <row r="1925" spans="3:15">
      <c r="C1925" s="173"/>
      <c r="D1925" s="173"/>
      <c r="E1925" s="173"/>
      <c r="H1925" s="199" t="s">
        <v>58</v>
      </c>
      <c r="I1925" s="175" t="s">
        <v>7774</v>
      </c>
      <c r="J1925" s="174" t="s">
        <v>7775</v>
      </c>
      <c r="L1925" s="174" t="s">
        <v>7763</v>
      </c>
      <c r="M1925" s="174" t="s">
        <v>48</v>
      </c>
      <c r="N1925" s="195" t="s">
        <v>6862</v>
      </c>
      <c r="O1925" s="174" t="s">
        <v>6863</v>
      </c>
    </row>
    <row r="1926" spans="3:15">
      <c r="C1926" s="173"/>
      <c r="D1926" s="173"/>
      <c r="E1926" s="173"/>
      <c r="H1926" s="199" t="s">
        <v>58</v>
      </c>
      <c r="I1926" s="175" t="s">
        <v>7777</v>
      </c>
      <c r="J1926" s="174" t="s">
        <v>7778</v>
      </c>
      <c r="L1926" s="174" t="s">
        <v>7766</v>
      </c>
      <c r="M1926" s="174" t="s">
        <v>48</v>
      </c>
      <c r="N1926" s="195" t="s">
        <v>6865</v>
      </c>
      <c r="O1926" s="174" t="s">
        <v>6866</v>
      </c>
    </row>
    <row r="1927" spans="3:15">
      <c r="C1927" s="173"/>
      <c r="D1927" s="173"/>
      <c r="E1927" s="173"/>
      <c r="H1927" s="199" t="s">
        <v>58</v>
      </c>
      <c r="I1927" s="175" t="s">
        <v>7780</v>
      </c>
      <c r="J1927" s="174" t="s">
        <v>7781</v>
      </c>
      <c r="L1927" s="174" t="s">
        <v>7767</v>
      </c>
      <c r="M1927" s="174"/>
      <c r="N1927" s="195"/>
      <c r="O1927" s="174" t="s">
        <v>6866</v>
      </c>
    </row>
    <row r="1928" spans="3:15">
      <c r="C1928" s="173"/>
      <c r="D1928" s="173"/>
      <c r="E1928" s="173"/>
      <c r="H1928" s="199" t="s">
        <v>58</v>
      </c>
      <c r="I1928" s="175" t="s">
        <v>7783</v>
      </c>
      <c r="J1928" s="174" t="s">
        <v>7784</v>
      </c>
      <c r="L1928" s="174" t="s">
        <v>7770</v>
      </c>
      <c r="M1928" s="174" t="s">
        <v>48</v>
      </c>
      <c r="N1928" s="195" t="s">
        <v>6868</v>
      </c>
      <c r="O1928" s="174" t="s">
        <v>6869</v>
      </c>
    </row>
    <row r="1929" spans="3:15">
      <c r="C1929" s="173"/>
      <c r="D1929" s="173"/>
      <c r="E1929" s="173"/>
      <c r="H1929" s="199" t="s">
        <v>58</v>
      </c>
      <c r="I1929" s="175" t="s">
        <v>7786</v>
      </c>
      <c r="J1929" s="174" t="s">
        <v>7787</v>
      </c>
      <c r="L1929" s="174" t="s">
        <v>7773</v>
      </c>
      <c r="M1929" s="174" t="s">
        <v>48</v>
      </c>
      <c r="N1929" s="195" t="s">
        <v>6871</v>
      </c>
      <c r="O1929" s="174" t="s">
        <v>6872</v>
      </c>
    </row>
    <row r="1930" spans="3:15">
      <c r="C1930" s="173"/>
      <c r="D1930" s="173"/>
      <c r="E1930" s="173"/>
      <c r="H1930" s="204"/>
      <c r="I1930" s="211" t="s">
        <v>2074</v>
      </c>
      <c r="J1930" s="205"/>
      <c r="L1930" s="174" t="s">
        <v>7776</v>
      </c>
      <c r="M1930" s="174"/>
      <c r="N1930" s="195"/>
      <c r="O1930" s="174" t="s">
        <v>6872</v>
      </c>
    </row>
    <row r="1931" spans="3:15">
      <c r="C1931" s="173"/>
      <c r="D1931" s="173"/>
      <c r="E1931" s="173"/>
      <c r="H1931" s="199" t="s">
        <v>59</v>
      </c>
      <c r="I1931" s="175" t="s">
        <v>7790</v>
      </c>
      <c r="J1931" s="174" t="s">
        <v>7791</v>
      </c>
      <c r="L1931" s="174" t="s">
        <v>7779</v>
      </c>
      <c r="M1931" s="174" t="s">
        <v>48</v>
      </c>
      <c r="N1931" s="195" t="s">
        <v>6874</v>
      </c>
      <c r="O1931" s="174" t="s">
        <v>6875</v>
      </c>
    </row>
    <row r="1932" spans="3:15">
      <c r="C1932" s="173"/>
      <c r="D1932" s="173"/>
      <c r="E1932" s="173"/>
      <c r="H1932" s="199" t="s">
        <v>59</v>
      </c>
      <c r="I1932" s="175" t="s">
        <v>7793</v>
      </c>
      <c r="J1932" s="174" t="s">
        <v>7794</v>
      </c>
      <c r="L1932" s="174" t="s">
        <v>7782</v>
      </c>
      <c r="M1932" s="174"/>
      <c r="N1932" s="195"/>
      <c r="O1932" s="174" t="s">
        <v>6875</v>
      </c>
    </row>
    <row r="1933" spans="3:15">
      <c r="C1933" s="173"/>
      <c r="D1933" s="173"/>
      <c r="E1933" s="173"/>
      <c r="H1933" s="199" t="s">
        <v>59</v>
      </c>
      <c r="I1933" s="175" t="s">
        <v>7796</v>
      </c>
      <c r="J1933" s="174" t="s">
        <v>7797</v>
      </c>
      <c r="L1933" s="174" t="s">
        <v>7785</v>
      </c>
      <c r="M1933" s="174" t="s">
        <v>48</v>
      </c>
      <c r="N1933" s="195" t="s">
        <v>6877</v>
      </c>
      <c r="O1933" s="174" t="s">
        <v>6878</v>
      </c>
    </row>
    <row r="1934" spans="3:15">
      <c r="C1934" s="173"/>
      <c r="D1934" s="173"/>
      <c r="E1934" s="173"/>
      <c r="H1934" s="199" t="s">
        <v>59</v>
      </c>
      <c r="I1934" s="175" t="s">
        <v>7799</v>
      </c>
      <c r="J1934" s="174" t="s">
        <v>7800</v>
      </c>
      <c r="L1934" s="174" t="s">
        <v>7788</v>
      </c>
      <c r="M1934" s="174" t="s">
        <v>48</v>
      </c>
      <c r="N1934" s="195" t="s">
        <v>6880</v>
      </c>
      <c r="O1934" s="174" t="s">
        <v>6881</v>
      </c>
    </row>
    <row r="1935" spans="3:15">
      <c r="C1935" s="173"/>
      <c r="D1935" s="173"/>
      <c r="E1935" s="173"/>
      <c r="H1935" s="199" t="s">
        <v>59</v>
      </c>
      <c r="I1935" s="175" t="s">
        <v>7802</v>
      </c>
      <c r="J1935" s="174" t="s">
        <v>7803</v>
      </c>
      <c r="L1935" s="174" t="s">
        <v>7789</v>
      </c>
      <c r="M1935" s="174" t="s">
        <v>48</v>
      </c>
      <c r="N1935" s="195" t="s">
        <v>6883</v>
      </c>
      <c r="O1935" s="174" t="s">
        <v>6884</v>
      </c>
    </row>
    <row r="1936" spans="3:15">
      <c r="C1936" s="173"/>
      <c r="D1936" s="173"/>
      <c r="E1936" s="173"/>
      <c r="H1936" s="199" t="s">
        <v>59</v>
      </c>
      <c r="I1936" s="175" t="s">
        <v>7805</v>
      </c>
      <c r="J1936" s="174" t="s">
        <v>7806</v>
      </c>
      <c r="L1936" s="174" t="s">
        <v>7792</v>
      </c>
      <c r="M1936" s="174"/>
      <c r="N1936" s="195"/>
      <c r="O1936" s="174" t="s">
        <v>6884</v>
      </c>
    </row>
    <row r="1937" spans="3:15">
      <c r="C1937" s="173"/>
      <c r="D1937" s="173"/>
      <c r="E1937" s="173"/>
      <c r="H1937" s="199" t="s">
        <v>59</v>
      </c>
      <c r="I1937" s="175" t="s">
        <v>7808</v>
      </c>
      <c r="J1937" s="174" t="s">
        <v>7809</v>
      </c>
      <c r="L1937" s="174" t="s">
        <v>7795</v>
      </c>
      <c r="M1937" s="174" t="s">
        <v>48</v>
      </c>
      <c r="N1937" s="195" t="s">
        <v>6886</v>
      </c>
      <c r="O1937" s="174" t="s">
        <v>6887</v>
      </c>
    </row>
    <row r="1938" spans="3:15">
      <c r="C1938" s="173"/>
      <c r="D1938" s="173"/>
      <c r="E1938" s="173"/>
      <c r="H1938" s="199" t="s">
        <v>59</v>
      </c>
      <c r="I1938" s="175" t="s">
        <v>7811</v>
      </c>
      <c r="J1938" s="174" t="s">
        <v>7812</v>
      </c>
      <c r="L1938" s="174" t="s">
        <v>7798</v>
      </c>
      <c r="M1938" s="174"/>
      <c r="N1938" s="195"/>
      <c r="O1938" s="174" t="s">
        <v>6887</v>
      </c>
    </row>
    <row r="1939" spans="3:15">
      <c r="C1939" s="173"/>
      <c r="D1939" s="173"/>
      <c r="E1939" s="173"/>
      <c r="H1939" s="199" t="s">
        <v>59</v>
      </c>
      <c r="I1939" s="175" t="s">
        <v>7814</v>
      </c>
      <c r="J1939" s="174" t="s">
        <v>7815</v>
      </c>
      <c r="L1939" s="174" t="s">
        <v>7801</v>
      </c>
      <c r="M1939" s="174"/>
      <c r="N1939" s="195"/>
      <c r="O1939" s="174" t="s">
        <v>6887</v>
      </c>
    </row>
    <row r="1940" spans="3:15">
      <c r="C1940" s="173"/>
      <c r="D1940" s="173"/>
      <c r="E1940" s="173"/>
      <c r="H1940" s="199" t="s">
        <v>59</v>
      </c>
      <c r="I1940" s="175" t="s">
        <v>7817</v>
      </c>
      <c r="J1940" s="174" t="s">
        <v>7818</v>
      </c>
      <c r="L1940" s="174" t="s">
        <v>7804</v>
      </c>
      <c r="M1940" s="174" t="s">
        <v>48</v>
      </c>
      <c r="N1940" s="195" t="s">
        <v>6889</v>
      </c>
      <c r="O1940" s="174" t="s">
        <v>6890</v>
      </c>
    </row>
    <row r="1941" spans="3:15">
      <c r="C1941" s="173"/>
      <c r="D1941" s="173"/>
      <c r="E1941" s="173"/>
      <c r="H1941" s="199" t="s">
        <v>59</v>
      </c>
      <c r="I1941" s="175" t="s">
        <v>7820</v>
      </c>
      <c r="J1941" s="174" t="s">
        <v>7821</v>
      </c>
      <c r="L1941" s="174" t="s">
        <v>7807</v>
      </c>
      <c r="M1941" s="174" t="s">
        <v>48</v>
      </c>
      <c r="N1941" s="195" t="s">
        <v>6892</v>
      </c>
      <c r="O1941" s="174" t="s">
        <v>6893</v>
      </c>
    </row>
    <row r="1942" spans="3:15">
      <c r="C1942" s="173"/>
      <c r="D1942" s="173"/>
      <c r="E1942" s="173"/>
      <c r="H1942" s="199" t="s">
        <v>59</v>
      </c>
      <c r="I1942" s="175" t="s">
        <v>7823</v>
      </c>
      <c r="J1942" s="174" t="s">
        <v>7824</v>
      </c>
      <c r="L1942" s="174" t="s">
        <v>7810</v>
      </c>
      <c r="M1942" s="174"/>
      <c r="N1942" s="195"/>
      <c r="O1942" s="174" t="s">
        <v>6893</v>
      </c>
    </row>
    <row r="1943" spans="3:15">
      <c r="C1943" s="173"/>
      <c r="D1943" s="173"/>
      <c r="E1943" s="173"/>
      <c r="H1943" s="199" t="s">
        <v>59</v>
      </c>
      <c r="I1943" s="175" t="s">
        <v>7826</v>
      </c>
      <c r="J1943" s="174" t="s">
        <v>7827</v>
      </c>
      <c r="L1943" s="174" t="s">
        <v>7813</v>
      </c>
      <c r="M1943" s="174" t="s">
        <v>48</v>
      </c>
      <c r="N1943" s="195" t="s">
        <v>6895</v>
      </c>
      <c r="O1943" s="174" t="s">
        <v>6896</v>
      </c>
    </row>
    <row r="1944" spans="3:15">
      <c r="C1944" s="173"/>
      <c r="D1944" s="173"/>
      <c r="E1944" s="173"/>
      <c r="H1944" s="199" t="s">
        <v>59</v>
      </c>
      <c r="I1944" s="175" t="s">
        <v>7829</v>
      </c>
      <c r="J1944" s="174" t="s">
        <v>7830</v>
      </c>
      <c r="L1944" s="174" t="s">
        <v>7816</v>
      </c>
      <c r="M1944" s="174" t="s">
        <v>48</v>
      </c>
      <c r="N1944" s="195" t="s">
        <v>6898</v>
      </c>
      <c r="O1944" s="174" t="s">
        <v>6899</v>
      </c>
    </row>
    <row r="1945" spans="3:15">
      <c r="C1945" s="173"/>
      <c r="D1945" s="173"/>
      <c r="E1945" s="173"/>
      <c r="H1945" s="199" t="s">
        <v>59</v>
      </c>
      <c r="I1945" s="175" t="s">
        <v>7832</v>
      </c>
      <c r="J1945" s="174" t="s">
        <v>7833</v>
      </c>
      <c r="L1945" s="174" t="s">
        <v>7819</v>
      </c>
      <c r="M1945" s="174"/>
      <c r="N1945" s="195"/>
      <c r="O1945" s="174" t="s">
        <v>6899</v>
      </c>
    </row>
    <row r="1946" spans="3:15">
      <c r="C1946" s="173"/>
      <c r="D1946" s="173"/>
      <c r="E1946" s="173"/>
      <c r="H1946" s="199" t="s">
        <v>59</v>
      </c>
      <c r="I1946" s="175" t="s">
        <v>7835</v>
      </c>
      <c r="J1946" s="174" t="s">
        <v>7836</v>
      </c>
      <c r="L1946" s="174" t="s">
        <v>7822</v>
      </c>
      <c r="M1946" s="174" t="s">
        <v>48</v>
      </c>
      <c r="N1946" s="195" t="s">
        <v>6901</v>
      </c>
      <c r="O1946" s="174" t="s">
        <v>6902</v>
      </c>
    </row>
    <row r="1947" spans="3:15">
      <c r="C1947" s="173"/>
      <c r="D1947" s="173"/>
      <c r="E1947" s="173"/>
      <c r="H1947" s="199" t="s">
        <v>59</v>
      </c>
      <c r="I1947" s="175" t="s">
        <v>7838</v>
      </c>
      <c r="J1947" s="174" t="s">
        <v>7839</v>
      </c>
      <c r="L1947" s="174" t="s">
        <v>7825</v>
      </c>
      <c r="M1947" s="174" t="s">
        <v>48</v>
      </c>
      <c r="N1947" s="195" t="s">
        <v>6904</v>
      </c>
      <c r="O1947" s="174" t="s">
        <v>6905</v>
      </c>
    </row>
    <row r="1948" spans="3:15">
      <c r="C1948" s="173"/>
      <c r="D1948" s="173"/>
      <c r="E1948" s="173"/>
      <c r="H1948" s="199" t="s">
        <v>59</v>
      </c>
      <c r="I1948" s="175" t="s">
        <v>7841</v>
      </c>
      <c r="J1948" s="174" t="s">
        <v>7842</v>
      </c>
      <c r="L1948" s="174" t="s">
        <v>7828</v>
      </c>
      <c r="M1948" s="174" t="s">
        <v>48</v>
      </c>
      <c r="N1948" s="195" t="s">
        <v>6907</v>
      </c>
      <c r="O1948" s="174" t="s">
        <v>6908</v>
      </c>
    </row>
    <row r="1949" spans="3:15">
      <c r="C1949" s="173"/>
      <c r="D1949" s="173"/>
      <c r="E1949" s="173"/>
      <c r="H1949" s="199" t="s">
        <v>59</v>
      </c>
      <c r="I1949" s="175" t="s">
        <v>7844</v>
      </c>
      <c r="J1949" s="174" t="s">
        <v>7845</v>
      </c>
      <c r="L1949" s="174" t="s">
        <v>7831</v>
      </c>
      <c r="M1949" s="174"/>
      <c r="N1949" s="195"/>
      <c r="O1949" s="174" t="s">
        <v>6908</v>
      </c>
    </row>
    <row r="1950" spans="3:15">
      <c r="C1950" s="173"/>
      <c r="D1950" s="173"/>
      <c r="E1950" s="173"/>
      <c r="H1950" s="199" t="s">
        <v>59</v>
      </c>
      <c r="I1950" s="175" t="s">
        <v>7847</v>
      </c>
      <c r="J1950" s="174" t="s">
        <v>7848</v>
      </c>
      <c r="L1950" s="174" t="s">
        <v>7834</v>
      </c>
      <c r="M1950" s="174" t="s">
        <v>48</v>
      </c>
      <c r="N1950" s="195" t="s">
        <v>6910</v>
      </c>
      <c r="O1950" s="174" t="s">
        <v>6911</v>
      </c>
    </row>
    <row r="1951" spans="3:15">
      <c r="C1951" s="173"/>
      <c r="D1951" s="173"/>
      <c r="E1951" s="173"/>
      <c r="H1951" s="199" t="s">
        <v>59</v>
      </c>
      <c r="I1951" s="175" t="s">
        <v>7850</v>
      </c>
      <c r="J1951" s="174" t="s">
        <v>7851</v>
      </c>
      <c r="L1951" s="174" t="s">
        <v>7837</v>
      </c>
      <c r="M1951" s="174" t="s">
        <v>48</v>
      </c>
      <c r="N1951" s="195" t="s">
        <v>6913</v>
      </c>
      <c r="O1951" s="174" t="s">
        <v>6914</v>
      </c>
    </row>
    <row r="1952" spans="3:15">
      <c r="C1952" s="173"/>
      <c r="D1952" s="173"/>
      <c r="E1952" s="173"/>
      <c r="H1952" s="199" t="s">
        <v>59</v>
      </c>
      <c r="I1952" s="175" t="s">
        <v>7853</v>
      </c>
      <c r="J1952" s="174" t="s">
        <v>7854</v>
      </c>
      <c r="L1952" s="174" t="s">
        <v>7840</v>
      </c>
      <c r="M1952" s="174"/>
      <c r="N1952" s="195"/>
      <c r="O1952" s="174" t="s">
        <v>6914</v>
      </c>
    </row>
    <row r="1953" spans="3:15">
      <c r="C1953" s="173"/>
      <c r="D1953" s="173"/>
      <c r="E1953" s="173"/>
      <c r="H1953" s="199" t="s">
        <v>59</v>
      </c>
      <c r="I1953" s="175" t="s">
        <v>7856</v>
      </c>
      <c r="J1953" s="174" t="s">
        <v>7857</v>
      </c>
      <c r="L1953" s="174" t="s">
        <v>7843</v>
      </c>
      <c r="M1953" s="174" t="s">
        <v>48</v>
      </c>
      <c r="N1953" s="195" t="s">
        <v>6916</v>
      </c>
      <c r="O1953" s="174" t="s">
        <v>6917</v>
      </c>
    </row>
    <row r="1954" spans="3:15">
      <c r="C1954" s="173"/>
      <c r="D1954" s="173"/>
      <c r="E1954" s="173"/>
      <c r="H1954" s="199" t="s">
        <v>59</v>
      </c>
      <c r="I1954" s="175" t="s">
        <v>7859</v>
      </c>
      <c r="J1954" s="174" t="s">
        <v>7860</v>
      </c>
      <c r="L1954" s="174" t="s">
        <v>7846</v>
      </c>
      <c r="M1954" s="174"/>
      <c r="N1954" s="195"/>
      <c r="O1954" s="174" t="s">
        <v>6917</v>
      </c>
    </row>
    <row r="1955" spans="3:15">
      <c r="C1955" s="173"/>
      <c r="D1955" s="173"/>
      <c r="E1955" s="173"/>
      <c r="H1955" s="204"/>
      <c r="I1955" s="211" t="s">
        <v>2075</v>
      </c>
      <c r="J1955" s="205"/>
      <c r="L1955" s="174" t="s">
        <v>7849</v>
      </c>
      <c r="M1955" s="174" t="s">
        <v>48</v>
      </c>
      <c r="N1955" s="195" t="s">
        <v>6919</v>
      </c>
      <c r="O1955" s="174" t="s">
        <v>6920</v>
      </c>
    </row>
    <row r="1956" spans="3:15">
      <c r="C1956" s="173"/>
      <c r="D1956" s="173"/>
      <c r="E1956" s="173"/>
      <c r="H1956" s="199" t="s">
        <v>60</v>
      </c>
      <c r="I1956" s="175" t="s">
        <v>7863</v>
      </c>
      <c r="J1956" s="174" t="s">
        <v>7864</v>
      </c>
      <c r="L1956" s="174" t="s">
        <v>7852</v>
      </c>
      <c r="M1956" s="174"/>
      <c r="N1956" s="195"/>
      <c r="O1956" s="174" t="s">
        <v>6920</v>
      </c>
    </row>
    <row r="1957" spans="3:15">
      <c r="C1957" s="173"/>
      <c r="D1957" s="173"/>
      <c r="E1957" s="173"/>
      <c r="H1957" s="199" t="s">
        <v>60</v>
      </c>
      <c r="I1957" s="175" t="s">
        <v>7866</v>
      </c>
      <c r="J1957" s="174" t="s">
        <v>7867</v>
      </c>
      <c r="L1957" s="174" t="s">
        <v>7855</v>
      </c>
      <c r="M1957" s="174" t="s">
        <v>48</v>
      </c>
      <c r="N1957" s="195" t="s">
        <v>6922</v>
      </c>
      <c r="O1957" s="174" t="s">
        <v>6923</v>
      </c>
    </row>
    <row r="1958" spans="3:15">
      <c r="C1958" s="173"/>
      <c r="D1958" s="173"/>
      <c r="E1958" s="173"/>
      <c r="H1958" s="199" t="s">
        <v>60</v>
      </c>
      <c r="I1958" s="175" t="s">
        <v>7869</v>
      </c>
      <c r="J1958" s="174" t="s">
        <v>7870</v>
      </c>
      <c r="L1958" s="174" t="s">
        <v>7858</v>
      </c>
      <c r="M1958" s="174" t="s">
        <v>48</v>
      </c>
      <c r="N1958" s="195" t="s">
        <v>6925</v>
      </c>
      <c r="O1958" s="174" t="s">
        <v>6926</v>
      </c>
    </row>
    <row r="1959" spans="3:15">
      <c r="C1959" s="173"/>
      <c r="D1959" s="173"/>
      <c r="E1959" s="173"/>
      <c r="H1959" s="199" t="s">
        <v>60</v>
      </c>
      <c r="I1959" s="175" t="s">
        <v>7872</v>
      </c>
      <c r="J1959" s="174" t="s">
        <v>7873</v>
      </c>
      <c r="L1959" s="174" t="s">
        <v>7861</v>
      </c>
      <c r="M1959" s="174"/>
      <c r="N1959" s="195"/>
      <c r="O1959" s="174" t="s">
        <v>6926</v>
      </c>
    </row>
    <row r="1960" spans="3:15">
      <c r="C1960" s="173"/>
      <c r="D1960" s="173"/>
      <c r="E1960" s="173"/>
      <c r="H1960" s="199" t="s">
        <v>60</v>
      </c>
      <c r="I1960" s="175" t="s">
        <v>7875</v>
      </c>
      <c r="J1960" s="174" t="s">
        <v>7876</v>
      </c>
      <c r="L1960" s="174" t="s">
        <v>7862</v>
      </c>
      <c r="M1960" s="174" t="s">
        <v>48</v>
      </c>
      <c r="N1960" s="195" t="s">
        <v>6928</v>
      </c>
      <c r="O1960" s="174" t="s">
        <v>6929</v>
      </c>
    </row>
    <row r="1961" spans="3:15">
      <c r="C1961" s="173"/>
      <c r="D1961" s="173"/>
      <c r="E1961" s="173"/>
      <c r="H1961" s="199" t="s">
        <v>60</v>
      </c>
      <c r="I1961" s="175" t="s">
        <v>7878</v>
      </c>
      <c r="J1961" s="174" t="s">
        <v>7879</v>
      </c>
      <c r="L1961" s="174" t="s">
        <v>7865</v>
      </c>
      <c r="M1961" s="174"/>
      <c r="N1961" s="195"/>
      <c r="O1961" s="174" t="s">
        <v>6929</v>
      </c>
    </row>
    <row r="1962" spans="3:15">
      <c r="C1962" s="173"/>
      <c r="D1962" s="173"/>
      <c r="E1962" s="173"/>
      <c r="H1962" s="199" t="s">
        <v>60</v>
      </c>
      <c r="I1962" s="175" t="s">
        <v>7881</v>
      </c>
      <c r="J1962" s="174" t="s">
        <v>7882</v>
      </c>
      <c r="L1962" s="174" t="s">
        <v>7868</v>
      </c>
      <c r="M1962" s="174" t="s">
        <v>48</v>
      </c>
      <c r="N1962" s="195" t="s">
        <v>6931</v>
      </c>
      <c r="O1962" s="174" t="s">
        <v>6932</v>
      </c>
    </row>
    <row r="1963" spans="3:15">
      <c r="C1963" s="173"/>
      <c r="D1963" s="173"/>
      <c r="E1963" s="173"/>
      <c r="H1963" s="199" t="s">
        <v>60</v>
      </c>
      <c r="I1963" s="175" t="s">
        <v>7884</v>
      </c>
      <c r="J1963" s="174" t="s">
        <v>7885</v>
      </c>
      <c r="L1963" s="174" t="s">
        <v>7871</v>
      </c>
      <c r="M1963" s="174" t="s">
        <v>48</v>
      </c>
      <c r="N1963" s="195" t="s">
        <v>6934</v>
      </c>
      <c r="O1963" s="174" t="s">
        <v>6935</v>
      </c>
    </row>
    <row r="1964" spans="3:15">
      <c r="C1964" s="173"/>
      <c r="D1964" s="173"/>
      <c r="E1964" s="173"/>
      <c r="H1964" s="199" t="s">
        <v>60</v>
      </c>
      <c r="I1964" s="175" t="s">
        <v>7887</v>
      </c>
      <c r="J1964" s="174" t="s">
        <v>7888</v>
      </c>
      <c r="L1964" s="174" t="s">
        <v>7874</v>
      </c>
      <c r="M1964" s="174" t="s">
        <v>48</v>
      </c>
      <c r="N1964" s="195" t="s">
        <v>6937</v>
      </c>
      <c r="O1964" s="174" t="s">
        <v>6938</v>
      </c>
    </row>
    <row r="1965" spans="3:15">
      <c r="C1965" s="173"/>
      <c r="D1965" s="173"/>
      <c r="E1965" s="173"/>
      <c r="H1965" s="199" t="s">
        <v>60</v>
      </c>
      <c r="I1965" s="175" t="s">
        <v>7890</v>
      </c>
      <c r="J1965" s="174" t="s">
        <v>7891</v>
      </c>
      <c r="L1965" s="174" t="s">
        <v>7877</v>
      </c>
      <c r="M1965" s="174"/>
      <c r="N1965" s="195"/>
      <c r="O1965" s="174" t="s">
        <v>6938</v>
      </c>
    </row>
    <row r="1966" spans="3:15">
      <c r="C1966" s="173"/>
      <c r="D1966" s="173"/>
      <c r="E1966" s="173"/>
      <c r="H1966" s="199" t="s">
        <v>60</v>
      </c>
      <c r="I1966" s="175" t="s">
        <v>4755</v>
      </c>
      <c r="J1966" s="174" t="s">
        <v>7893</v>
      </c>
      <c r="L1966" s="174" t="s">
        <v>7880</v>
      </c>
      <c r="M1966" s="174" t="s">
        <v>48</v>
      </c>
      <c r="N1966" s="195" t="s">
        <v>4059</v>
      </c>
      <c r="O1966" s="174" t="s">
        <v>6940</v>
      </c>
    </row>
    <row r="1967" spans="3:15">
      <c r="C1967" s="173"/>
      <c r="D1967" s="173"/>
      <c r="E1967" s="173"/>
      <c r="H1967" s="199" t="s">
        <v>60</v>
      </c>
      <c r="I1967" s="175" t="s">
        <v>7895</v>
      </c>
      <c r="J1967" s="174" t="s">
        <v>7896</v>
      </c>
      <c r="L1967" s="174" t="s">
        <v>7883</v>
      </c>
      <c r="M1967" s="174" t="s">
        <v>48</v>
      </c>
      <c r="N1967" s="195" t="s">
        <v>6571</v>
      </c>
      <c r="O1967" s="174" t="s">
        <v>6942</v>
      </c>
    </row>
    <row r="1968" spans="3:15">
      <c r="C1968" s="173"/>
      <c r="D1968" s="173"/>
      <c r="E1968" s="173"/>
      <c r="H1968" s="199" t="s">
        <v>60</v>
      </c>
      <c r="I1968" s="175" t="s">
        <v>7898</v>
      </c>
      <c r="J1968" s="174" t="s">
        <v>7899</v>
      </c>
      <c r="L1968" s="174" t="s">
        <v>7886</v>
      </c>
      <c r="M1968" s="174" t="s">
        <v>48</v>
      </c>
      <c r="N1968" s="195" t="s">
        <v>6944</v>
      </c>
      <c r="O1968" s="174" t="s">
        <v>6945</v>
      </c>
    </row>
    <row r="1969" spans="3:15">
      <c r="C1969" s="173"/>
      <c r="D1969" s="173"/>
      <c r="E1969" s="173"/>
      <c r="H1969" s="199" t="s">
        <v>60</v>
      </c>
      <c r="I1969" s="175" t="s">
        <v>7901</v>
      </c>
      <c r="J1969" s="174" t="s">
        <v>7902</v>
      </c>
      <c r="L1969" s="174" t="s">
        <v>7889</v>
      </c>
      <c r="M1969" s="174" t="s">
        <v>48</v>
      </c>
      <c r="N1969" s="195" t="s">
        <v>6947</v>
      </c>
      <c r="O1969" s="174" t="s">
        <v>6948</v>
      </c>
    </row>
    <row r="1970" spans="3:15">
      <c r="C1970" s="173"/>
      <c r="D1970" s="173"/>
      <c r="E1970" s="173"/>
      <c r="H1970" s="199" t="s">
        <v>60</v>
      </c>
      <c r="I1970" s="175" t="s">
        <v>7904</v>
      </c>
      <c r="J1970" s="174" t="s">
        <v>7905</v>
      </c>
      <c r="L1970" s="174" t="s">
        <v>7892</v>
      </c>
      <c r="M1970" s="174" t="s">
        <v>48</v>
      </c>
      <c r="N1970" s="195" t="s">
        <v>6950</v>
      </c>
      <c r="O1970" s="174" t="s">
        <v>6951</v>
      </c>
    </row>
    <row r="1971" spans="3:15">
      <c r="C1971" s="173"/>
      <c r="D1971" s="173"/>
      <c r="E1971" s="173"/>
      <c r="H1971" s="199" t="s">
        <v>60</v>
      </c>
      <c r="I1971" s="175" t="s">
        <v>7907</v>
      </c>
      <c r="J1971" s="174" t="s">
        <v>7908</v>
      </c>
      <c r="L1971" s="174" t="s">
        <v>7894</v>
      </c>
      <c r="M1971" s="174"/>
      <c r="N1971" s="195"/>
      <c r="O1971" s="174" t="s">
        <v>6951</v>
      </c>
    </row>
    <row r="1972" spans="3:15">
      <c r="C1972" s="173"/>
      <c r="D1972" s="173"/>
      <c r="E1972" s="173"/>
      <c r="H1972" s="204"/>
      <c r="I1972" s="211" t="s">
        <v>2076</v>
      </c>
      <c r="J1972" s="205"/>
      <c r="L1972" s="174" t="s">
        <v>7897</v>
      </c>
      <c r="M1972" s="174" t="s">
        <v>48</v>
      </c>
      <c r="N1972" s="195" t="s">
        <v>6953</v>
      </c>
      <c r="O1972" s="174" t="s">
        <v>6954</v>
      </c>
    </row>
    <row r="1973" spans="3:15">
      <c r="C1973" s="173"/>
      <c r="D1973" s="173"/>
      <c r="E1973" s="173"/>
      <c r="H1973" s="199" t="s">
        <v>61</v>
      </c>
      <c r="I1973" s="175" t="s">
        <v>7911</v>
      </c>
      <c r="J1973" s="174" t="s">
        <v>7912</v>
      </c>
      <c r="L1973" s="174" t="s">
        <v>7900</v>
      </c>
      <c r="M1973" s="174" t="s">
        <v>48</v>
      </c>
      <c r="N1973" s="195" t="s">
        <v>6956</v>
      </c>
      <c r="O1973" s="174" t="s">
        <v>6957</v>
      </c>
    </row>
    <row r="1974" spans="3:15">
      <c r="C1974" s="173"/>
      <c r="D1974" s="173"/>
      <c r="E1974" s="173"/>
      <c r="H1974" s="199" t="s">
        <v>61</v>
      </c>
      <c r="I1974" s="175" t="s">
        <v>7914</v>
      </c>
      <c r="J1974" s="174" t="s">
        <v>7915</v>
      </c>
      <c r="L1974" s="174" t="s">
        <v>7903</v>
      </c>
      <c r="M1974" s="174"/>
      <c r="N1974" s="195"/>
      <c r="O1974" s="174" t="s">
        <v>6957</v>
      </c>
    </row>
    <row r="1975" spans="3:15">
      <c r="C1975" s="173"/>
      <c r="D1975" s="173"/>
      <c r="E1975" s="173"/>
      <c r="H1975" s="199" t="s">
        <v>61</v>
      </c>
      <c r="I1975" s="175" t="s">
        <v>7917</v>
      </c>
      <c r="J1975" s="174" t="s">
        <v>7918</v>
      </c>
      <c r="L1975" s="174" t="s">
        <v>7906</v>
      </c>
      <c r="M1975" s="174" t="s">
        <v>48</v>
      </c>
      <c r="N1975" s="195" t="s">
        <v>6959</v>
      </c>
      <c r="O1975" s="174" t="s">
        <v>6960</v>
      </c>
    </row>
    <row r="1976" spans="3:15">
      <c r="C1976" s="173"/>
      <c r="D1976" s="173"/>
      <c r="E1976" s="173"/>
      <c r="H1976" s="199" t="s">
        <v>61</v>
      </c>
      <c r="I1976" s="175" t="s">
        <v>7920</v>
      </c>
      <c r="J1976" s="174" t="s">
        <v>7921</v>
      </c>
      <c r="L1976" s="174" t="s">
        <v>7909</v>
      </c>
      <c r="M1976" s="174" t="s">
        <v>48</v>
      </c>
      <c r="N1976" s="195" t="s">
        <v>6962</v>
      </c>
      <c r="O1976" s="174" t="s">
        <v>6963</v>
      </c>
    </row>
    <row r="1977" spans="3:15">
      <c r="C1977" s="173"/>
      <c r="D1977" s="173"/>
      <c r="E1977" s="173"/>
      <c r="H1977" s="199" t="s">
        <v>61</v>
      </c>
      <c r="I1977" s="175" t="s">
        <v>7923</v>
      </c>
      <c r="J1977" s="174" t="s">
        <v>7924</v>
      </c>
      <c r="L1977" s="174" t="s">
        <v>7910</v>
      </c>
      <c r="M1977" s="174" t="s">
        <v>48</v>
      </c>
      <c r="N1977" s="195" t="s">
        <v>6965</v>
      </c>
      <c r="O1977" s="174" t="s">
        <v>6966</v>
      </c>
    </row>
    <row r="1978" spans="3:15">
      <c r="C1978" s="173"/>
      <c r="D1978" s="173"/>
      <c r="E1978" s="173"/>
      <c r="H1978" s="199" t="s">
        <v>61</v>
      </c>
      <c r="I1978" s="175" t="s">
        <v>7926</v>
      </c>
      <c r="J1978" s="174" t="s">
        <v>7927</v>
      </c>
      <c r="L1978" s="174" t="s">
        <v>7913</v>
      </c>
      <c r="M1978" s="174" t="s">
        <v>48</v>
      </c>
      <c r="N1978" s="195" t="s">
        <v>6968</v>
      </c>
      <c r="O1978" s="174" t="s">
        <v>6969</v>
      </c>
    </row>
    <row r="1979" spans="3:15">
      <c r="C1979" s="173"/>
      <c r="D1979" s="173"/>
      <c r="E1979" s="173"/>
      <c r="H1979" s="199" t="s">
        <v>61</v>
      </c>
      <c r="I1979" s="175" t="s">
        <v>7929</v>
      </c>
      <c r="J1979" s="174" t="s">
        <v>7930</v>
      </c>
      <c r="L1979" s="174" t="s">
        <v>7916</v>
      </c>
      <c r="M1979" s="174"/>
      <c r="N1979" s="195"/>
      <c r="O1979" s="174" t="s">
        <v>6969</v>
      </c>
    </row>
    <row r="1980" spans="3:15">
      <c r="C1980" s="173"/>
      <c r="D1980" s="173"/>
      <c r="E1980" s="173"/>
      <c r="H1980" s="199" t="s">
        <v>61</v>
      </c>
      <c r="I1980" s="175" t="s">
        <v>7932</v>
      </c>
      <c r="J1980" s="174" t="s">
        <v>7933</v>
      </c>
      <c r="L1980" s="174" t="s">
        <v>7919</v>
      </c>
      <c r="M1980" s="174"/>
      <c r="N1980" s="195"/>
      <c r="O1980" s="174" t="s">
        <v>6969</v>
      </c>
    </row>
    <row r="1981" spans="3:15">
      <c r="C1981" s="173"/>
      <c r="D1981" s="173"/>
      <c r="E1981" s="173"/>
      <c r="H1981" s="199" t="s">
        <v>61</v>
      </c>
      <c r="I1981" s="175" t="s">
        <v>7935</v>
      </c>
      <c r="J1981" s="174" t="s">
        <v>7936</v>
      </c>
      <c r="L1981" s="174" t="s">
        <v>7922</v>
      </c>
      <c r="M1981" s="174" t="s">
        <v>49</v>
      </c>
      <c r="N1981" s="195" t="s">
        <v>6972</v>
      </c>
      <c r="O1981" s="174" t="s">
        <v>6973</v>
      </c>
    </row>
    <row r="1982" spans="3:15">
      <c r="C1982" s="173"/>
      <c r="D1982" s="173"/>
      <c r="E1982" s="173"/>
      <c r="H1982" s="199" t="s">
        <v>61</v>
      </c>
      <c r="I1982" s="175" t="s">
        <v>7938</v>
      </c>
      <c r="J1982" s="174" t="s">
        <v>7939</v>
      </c>
      <c r="L1982" s="174" t="s">
        <v>7925</v>
      </c>
      <c r="M1982" s="174" t="s">
        <v>49</v>
      </c>
      <c r="N1982" s="195" t="s">
        <v>6975</v>
      </c>
      <c r="O1982" s="174" t="s">
        <v>6976</v>
      </c>
    </row>
    <row r="1983" spans="3:15">
      <c r="C1983" s="173"/>
      <c r="D1983" s="173"/>
      <c r="E1983" s="173"/>
      <c r="H1983" s="199" t="s">
        <v>61</v>
      </c>
      <c r="I1983" s="175" t="s">
        <v>7941</v>
      </c>
      <c r="J1983" s="174" t="s">
        <v>7942</v>
      </c>
      <c r="L1983" s="174" t="s">
        <v>7928</v>
      </c>
      <c r="M1983" s="174" t="s">
        <v>49</v>
      </c>
      <c r="N1983" s="195" t="s">
        <v>6978</v>
      </c>
      <c r="O1983" s="174" t="s">
        <v>6979</v>
      </c>
    </row>
    <row r="1984" spans="3:15">
      <c r="C1984" s="173"/>
      <c r="D1984" s="173"/>
      <c r="E1984" s="173"/>
      <c r="H1984" s="199" t="s">
        <v>61</v>
      </c>
      <c r="I1984" s="175" t="s">
        <v>7944</v>
      </c>
      <c r="J1984" s="174" t="s">
        <v>7945</v>
      </c>
      <c r="L1984" s="174" t="s">
        <v>7931</v>
      </c>
      <c r="M1984" s="174"/>
      <c r="N1984" s="195"/>
      <c r="O1984" s="174" t="s">
        <v>6979</v>
      </c>
    </row>
    <row r="1985" spans="3:15">
      <c r="C1985" s="173"/>
      <c r="D1985" s="173"/>
      <c r="E1985" s="173"/>
      <c r="H1985" s="199" t="s">
        <v>61</v>
      </c>
      <c r="I1985" s="175" t="s">
        <v>7947</v>
      </c>
      <c r="J1985" s="174" t="s">
        <v>7948</v>
      </c>
      <c r="L1985" s="174" t="s">
        <v>7934</v>
      </c>
      <c r="M1985" s="174" t="s">
        <v>49</v>
      </c>
      <c r="N1985" s="195" t="s">
        <v>6981</v>
      </c>
      <c r="O1985" s="174" t="s">
        <v>6982</v>
      </c>
    </row>
    <row r="1986" spans="3:15">
      <c r="C1986" s="173"/>
      <c r="D1986" s="173"/>
      <c r="E1986" s="173"/>
      <c r="H1986" s="199" t="s">
        <v>61</v>
      </c>
      <c r="I1986" s="175" t="s">
        <v>7950</v>
      </c>
      <c r="J1986" s="174" t="s">
        <v>7951</v>
      </c>
      <c r="L1986" s="174" t="s">
        <v>7937</v>
      </c>
      <c r="M1986" s="174" t="s">
        <v>49</v>
      </c>
      <c r="N1986" s="195" t="s">
        <v>6984</v>
      </c>
      <c r="O1986" s="174" t="s">
        <v>6985</v>
      </c>
    </row>
    <row r="1987" spans="3:15">
      <c r="C1987" s="173"/>
      <c r="D1987" s="173"/>
      <c r="E1987" s="173"/>
      <c r="H1987" s="199" t="s">
        <v>61</v>
      </c>
      <c r="I1987" s="175" t="s">
        <v>7953</v>
      </c>
      <c r="J1987" s="174" t="s">
        <v>7954</v>
      </c>
      <c r="L1987" s="174" t="s">
        <v>7940</v>
      </c>
      <c r="M1987" s="174" t="s">
        <v>49</v>
      </c>
      <c r="N1987" s="195" t="s">
        <v>6987</v>
      </c>
      <c r="O1987" s="174" t="s">
        <v>6988</v>
      </c>
    </row>
    <row r="1988" spans="3:15">
      <c r="C1988" s="173"/>
      <c r="D1988" s="173"/>
      <c r="E1988" s="173"/>
      <c r="H1988" s="199" t="s">
        <v>61</v>
      </c>
      <c r="I1988" s="175" t="s">
        <v>7956</v>
      </c>
      <c r="J1988" s="174" t="s">
        <v>7957</v>
      </c>
      <c r="L1988" s="174" t="s">
        <v>7943</v>
      </c>
      <c r="M1988" s="174"/>
      <c r="N1988" s="195"/>
      <c r="O1988" s="174" t="s">
        <v>6988</v>
      </c>
    </row>
    <row r="1989" spans="3:15">
      <c r="C1989" s="173"/>
      <c r="D1989" s="173"/>
      <c r="E1989" s="173"/>
      <c r="H1989" s="199" t="s">
        <v>61</v>
      </c>
      <c r="I1989" s="175" t="s">
        <v>7959</v>
      </c>
      <c r="J1989" s="174" t="s">
        <v>7960</v>
      </c>
      <c r="L1989" s="174" t="s">
        <v>7946</v>
      </c>
      <c r="M1989" s="174" t="s">
        <v>49</v>
      </c>
      <c r="N1989" s="195" t="s">
        <v>6990</v>
      </c>
      <c r="O1989" s="174" t="s">
        <v>6991</v>
      </c>
    </row>
    <row r="1990" spans="3:15">
      <c r="C1990" s="173"/>
      <c r="D1990" s="173"/>
      <c r="E1990" s="173"/>
      <c r="H1990" s="199" t="s">
        <v>61</v>
      </c>
      <c r="I1990" s="175" t="s">
        <v>7965</v>
      </c>
      <c r="J1990" s="174" t="s">
        <v>7966</v>
      </c>
      <c r="L1990" s="174" t="s">
        <v>7949</v>
      </c>
      <c r="M1990" s="174" t="s">
        <v>49</v>
      </c>
      <c r="N1990" s="195" t="s">
        <v>6993</v>
      </c>
      <c r="O1990" s="174" t="s">
        <v>6994</v>
      </c>
    </row>
    <row r="1991" spans="3:15">
      <c r="C1991" s="173"/>
      <c r="D1991" s="173"/>
      <c r="E1991" s="173"/>
      <c r="H1991" s="199" t="s">
        <v>61</v>
      </c>
      <c r="I1991" s="175" t="s">
        <v>7968</v>
      </c>
      <c r="J1991" s="174" t="s">
        <v>7969</v>
      </c>
      <c r="L1991" s="174" t="s">
        <v>7952</v>
      </c>
      <c r="M1991" s="174" t="s">
        <v>49</v>
      </c>
      <c r="N1991" s="195" t="s">
        <v>6996</v>
      </c>
      <c r="O1991" s="174" t="s">
        <v>6997</v>
      </c>
    </row>
    <row r="1992" spans="3:15">
      <c r="C1992" s="173"/>
      <c r="D1992" s="173"/>
      <c r="E1992" s="173"/>
      <c r="H1992" s="199" t="s">
        <v>61</v>
      </c>
      <c r="I1992" s="175" t="s">
        <v>7971</v>
      </c>
      <c r="J1992" s="174" t="s">
        <v>7972</v>
      </c>
      <c r="L1992" s="174" t="s">
        <v>7955</v>
      </c>
      <c r="M1992" s="174" t="s">
        <v>49</v>
      </c>
      <c r="N1992" s="195" t="s">
        <v>6999</v>
      </c>
      <c r="O1992" s="174" t="s">
        <v>7000</v>
      </c>
    </row>
    <row r="1993" spans="3:15">
      <c r="C1993" s="173"/>
      <c r="D1993" s="173"/>
      <c r="E1993" s="173"/>
      <c r="H1993" s="199" t="s">
        <v>61</v>
      </c>
      <c r="I1993" s="175" t="s">
        <v>7974</v>
      </c>
      <c r="J1993" s="174" t="s">
        <v>7975</v>
      </c>
      <c r="L1993" s="174" t="s">
        <v>7958</v>
      </c>
      <c r="M1993" s="174" t="s">
        <v>49</v>
      </c>
      <c r="N1993" s="195" t="s">
        <v>3518</v>
      </c>
      <c r="O1993" s="174" t="s">
        <v>7002</v>
      </c>
    </row>
    <row r="1994" spans="3:15">
      <c r="C1994" s="173"/>
      <c r="D1994" s="173"/>
      <c r="E1994" s="173"/>
      <c r="H1994" s="199" t="s">
        <v>61</v>
      </c>
      <c r="I1994" s="175" t="s">
        <v>7980</v>
      </c>
      <c r="J1994" s="174" t="s">
        <v>7981</v>
      </c>
      <c r="L1994" s="174" t="s">
        <v>7961</v>
      </c>
      <c r="M1994" s="174"/>
      <c r="N1994" s="195"/>
      <c r="O1994" s="174" t="s">
        <v>7002</v>
      </c>
    </row>
    <row r="1995" spans="3:15">
      <c r="C1995" s="173"/>
      <c r="D1995" s="173"/>
      <c r="E1995" s="173"/>
      <c r="H1995" s="199" t="s">
        <v>61</v>
      </c>
      <c r="I1995" s="175" t="s">
        <v>4051</v>
      </c>
      <c r="J1995" s="174" t="s">
        <v>7983</v>
      </c>
      <c r="L1995" s="174" t="s">
        <v>7964</v>
      </c>
      <c r="M1995" s="174" t="s">
        <v>49</v>
      </c>
      <c r="N1995" s="195" t="s">
        <v>7004</v>
      </c>
      <c r="O1995" s="174" t="s">
        <v>7005</v>
      </c>
    </row>
    <row r="1996" spans="3:15">
      <c r="C1996" s="173"/>
      <c r="D1996" s="173"/>
      <c r="E1996" s="173"/>
      <c r="H1996" s="199" t="s">
        <v>61</v>
      </c>
      <c r="I1996" s="175" t="s">
        <v>7985</v>
      </c>
      <c r="J1996" s="174" t="s">
        <v>7986</v>
      </c>
      <c r="L1996" s="174" t="s">
        <v>7967</v>
      </c>
      <c r="M1996" s="174" t="s">
        <v>49</v>
      </c>
      <c r="N1996" s="195" t="s">
        <v>7007</v>
      </c>
      <c r="O1996" s="174" t="s">
        <v>7008</v>
      </c>
    </row>
    <row r="1997" spans="3:15">
      <c r="C1997" s="173"/>
      <c r="D1997" s="173"/>
      <c r="E1997" s="173"/>
      <c r="H1997" s="199" t="s">
        <v>61</v>
      </c>
      <c r="I1997" s="175" t="s">
        <v>7988</v>
      </c>
      <c r="J1997" s="174" t="s">
        <v>7989</v>
      </c>
      <c r="L1997" s="174" t="s">
        <v>7970</v>
      </c>
      <c r="M1997" s="174" t="s">
        <v>49</v>
      </c>
      <c r="N1997" s="195" t="s">
        <v>7010</v>
      </c>
      <c r="O1997" s="174" t="s">
        <v>7011</v>
      </c>
    </row>
    <row r="1998" spans="3:15">
      <c r="C1998" s="173"/>
      <c r="D1998" s="173"/>
      <c r="E1998" s="173"/>
      <c r="H1998" s="199" t="s">
        <v>61</v>
      </c>
      <c r="I1998" s="175" t="s">
        <v>7991</v>
      </c>
      <c r="J1998" s="174" t="s">
        <v>7992</v>
      </c>
      <c r="L1998" s="174" t="s">
        <v>7973</v>
      </c>
      <c r="M1998" s="174"/>
      <c r="N1998" s="195"/>
      <c r="O1998" s="174" t="s">
        <v>7011</v>
      </c>
    </row>
    <row r="1999" spans="3:15">
      <c r="C1999" s="173"/>
      <c r="D1999" s="173"/>
      <c r="E1999" s="173"/>
      <c r="H1999" s="199" t="s">
        <v>61</v>
      </c>
      <c r="I1999" s="175" t="s">
        <v>7994</v>
      </c>
      <c r="J1999" s="174" t="s">
        <v>7995</v>
      </c>
      <c r="L1999" s="174" t="s">
        <v>7976</v>
      </c>
      <c r="M1999" s="174" t="s">
        <v>49</v>
      </c>
      <c r="N1999" s="195" t="s">
        <v>7013</v>
      </c>
      <c r="O1999" s="174" t="s">
        <v>7014</v>
      </c>
    </row>
    <row r="2000" spans="3:15">
      <c r="C2000" s="173"/>
      <c r="D2000" s="173"/>
      <c r="E2000" s="173"/>
      <c r="H2000" s="199" t="s">
        <v>61</v>
      </c>
      <c r="I2000" s="175" t="s">
        <v>7997</v>
      </c>
      <c r="J2000" s="174" t="s">
        <v>7998</v>
      </c>
      <c r="L2000" s="174" t="s">
        <v>7979</v>
      </c>
      <c r="M2000" s="174" t="s">
        <v>49</v>
      </c>
      <c r="N2000" s="195" t="s">
        <v>7016</v>
      </c>
      <c r="O2000" s="174" t="s">
        <v>7017</v>
      </c>
    </row>
    <row r="2001" spans="3:15">
      <c r="C2001" s="173"/>
      <c r="D2001" s="173"/>
      <c r="E2001" s="173"/>
      <c r="H2001" s="199" t="s">
        <v>61</v>
      </c>
      <c r="I2001" s="175" t="s">
        <v>8000</v>
      </c>
      <c r="J2001" s="174" t="s">
        <v>8001</v>
      </c>
      <c r="L2001" s="174" t="s">
        <v>7982</v>
      </c>
      <c r="M2001" s="174" t="s">
        <v>49</v>
      </c>
      <c r="N2001" s="195" t="s">
        <v>7019</v>
      </c>
      <c r="O2001" s="174" t="s">
        <v>7020</v>
      </c>
    </row>
    <row r="2002" spans="3:15">
      <c r="C2002" s="173"/>
      <c r="D2002" s="173"/>
      <c r="E2002" s="173"/>
      <c r="H2002" s="199" t="s">
        <v>61</v>
      </c>
      <c r="I2002" s="175" t="s">
        <v>8003</v>
      </c>
      <c r="J2002" s="174" t="s">
        <v>8004</v>
      </c>
      <c r="L2002" s="174" t="s">
        <v>7984</v>
      </c>
      <c r="M2002" s="174"/>
      <c r="N2002" s="195"/>
      <c r="O2002" s="174" t="s">
        <v>7020</v>
      </c>
    </row>
    <row r="2003" spans="3:15">
      <c r="C2003" s="173"/>
      <c r="D2003" s="173"/>
      <c r="E2003" s="173"/>
      <c r="H2003" s="199" t="s">
        <v>61</v>
      </c>
      <c r="I2003" s="175" t="s">
        <v>8006</v>
      </c>
      <c r="J2003" s="174" t="s">
        <v>8007</v>
      </c>
      <c r="L2003" s="174" t="s">
        <v>7987</v>
      </c>
      <c r="M2003" s="174" t="s">
        <v>49</v>
      </c>
      <c r="N2003" s="195" t="s">
        <v>7022</v>
      </c>
      <c r="O2003" s="174" t="s">
        <v>7023</v>
      </c>
    </row>
    <row r="2004" spans="3:15">
      <c r="C2004" s="173"/>
      <c r="D2004" s="173"/>
      <c r="E2004" s="173"/>
      <c r="H2004" s="199" t="s">
        <v>61</v>
      </c>
      <c r="I2004" s="175" t="s">
        <v>4059</v>
      </c>
      <c r="J2004" s="174" t="s">
        <v>8012</v>
      </c>
      <c r="L2004" s="174" t="s">
        <v>7990</v>
      </c>
      <c r="M2004" s="174" t="s">
        <v>49</v>
      </c>
      <c r="N2004" s="195" t="s">
        <v>3092</v>
      </c>
      <c r="O2004" s="174" t="s">
        <v>7025</v>
      </c>
    </row>
    <row r="2005" spans="3:15">
      <c r="C2005" s="173"/>
      <c r="D2005" s="173"/>
      <c r="E2005" s="173"/>
      <c r="H2005" s="199" t="s">
        <v>61</v>
      </c>
      <c r="I2005" s="175" t="s">
        <v>8014</v>
      </c>
      <c r="J2005" s="174" t="s">
        <v>8015</v>
      </c>
      <c r="L2005" s="174" t="s">
        <v>7993</v>
      </c>
      <c r="M2005" s="174" t="s">
        <v>49</v>
      </c>
      <c r="N2005" s="195" t="s">
        <v>7027</v>
      </c>
      <c r="O2005" s="174" t="s">
        <v>7028</v>
      </c>
    </row>
    <row r="2006" spans="3:15">
      <c r="C2006" s="173"/>
      <c r="D2006" s="173"/>
      <c r="E2006" s="173"/>
      <c r="H2006" s="199" t="s">
        <v>61</v>
      </c>
      <c r="I2006" s="175" t="s">
        <v>8017</v>
      </c>
      <c r="J2006" s="174" t="s">
        <v>8018</v>
      </c>
      <c r="L2006" s="174" t="s">
        <v>7996</v>
      </c>
      <c r="M2006" s="174" t="s">
        <v>49</v>
      </c>
      <c r="N2006" s="195" t="s">
        <v>7030</v>
      </c>
      <c r="O2006" s="174" t="s">
        <v>7031</v>
      </c>
    </row>
    <row r="2007" spans="3:15">
      <c r="C2007" s="173"/>
      <c r="D2007" s="173"/>
      <c r="E2007" s="173"/>
      <c r="H2007" s="199" t="s">
        <v>61</v>
      </c>
      <c r="I2007" s="175" t="s">
        <v>8020</v>
      </c>
      <c r="J2007" s="174" t="s">
        <v>8021</v>
      </c>
      <c r="L2007" s="174" t="s">
        <v>7999</v>
      </c>
      <c r="M2007" s="174" t="s">
        <v>49</v>
      </c>
      <c r="N2007" s="195" t="s">
        <v>7033</v>
      </c>
      <c r="O2007" s="174" t="s">
        <v>7034</v>
      </c>
    </row>
    <row r="2008" spans="3:15">
      <c r="C2008" s="173"/>
      <c r="D2008" s="173"/>
      <c r="E2008" s="173"/>
      <c r="H2008" s="199" t="s">
        <v>61</v>
      </c>
      <c r="I2008" s="175" t="s">
        <v>2315</v>
      </c>
      <c r="J2008" s="174" t="s">
        <v>8023</v>
      </c>
      <c r="L2008" s="174" t="s">
        <v>8002</v>
      </c>
      <c r="M2008" s="174"/>
      <c r="N2008" s="195"/>
      <c r="O2008" s="174" t="s">
        <v>7034</v>
      </c>
    </row>
    <row r="2009" spans="3:15">
      <c r="C2009" s="173"/>
      <c r="D2009" s="173"/>
      <c r="E2009" s="173"/>
      <c r="H2009" s="199" t="s">
        <v>61</v>
      </c>
      <c r="I2009" s="175" t="s">
        <v>8025</v>
      </c>
      <c r="J2009" s="174" t="s">
        <v>8026</v>
      </c>
      <c r="L2009" s="174" t="s">
        <v>8005</v>
      </c>
      <c r="M2009" s="174" t="s">
        <v>49</v>
      </c>
      <c r="N2009" s="195" t="s">
        <v>7036</v>
      </c>
      <c r="O2009" s="174" t="s">
        <v>7037</v>
      </c>
    </row>
    <row r="2010" spans="3:15">
      <c r="C2010" s="173"/>
      <c r="D2010" s="173"/>
      <c r="E2010" s="173"/>
      <c r="H2010" s="199" t="s">
        <v>61</v>
      </c>
      <c r="I2010" s="175" t="s">
        <v>8028</v>
      </c>
      <c r="J2010" s="174" t="s">
        <v>8029</v>
      </c>
      <c r="L2010" s="174" t="s">
        <v>8008</v>
      </c>
      <c r="M2010" s="174"/>
      <c r="N2010" s="195"/>
      <c r="O2010" s="174" t="s">
        <v>7037</v>
      </c>
    </row>
    <row r="2011" spans="3:15">
      <c r="C2011" s="173"/>
      <c r="D2011" s="173"/>
      <c r="E2011" s="173"/>
      <c r="H2011" s="199" t="s">
        <v>61</v>
      </c>
      <c r="I2011" s="175" t="s">
        <v>8031</v>
      </c>
      <c r="J2011" s="174" t="s">
        <v>8032</v>
      </c>
      <c r="L2011" s="174" t="s">
        <v>8011</v>
      </c>
      <c r="M2011" s="174" t="s">
        <v>50</v>
      </c>
      <c r="N2011" s="195" t="s">
        <v>7040</v>
      </c>
      <c r="O2011" s="174" t="s">
        <v>7041</v>
      </c>
    </row>
    <row r="2012" spans="3:15">
      <c r="C2012" s="173"/>
      <c r="D2012" s="173"/>
      <c r="E2012" s="173"/>
      <c r="H2012" s="199" t="s">
        <v>61</v>
      </c>
      <c r="I2012" s="175" t="s">
        <v>8034</v>
      </c>
      <c r="J2012" s="174" t="s">
        <v>8035</v>
      </c>
      <c r="L2012" s="174" t="s">
        <v>8013</v>
      </c>
      <c r="M2012" s="174"/>
      <c r="N2012" s="195"/>
      <c r="O2012" s="174" t="s">
        <v>7041</v>
      </c>
    </row>
    <row r="2013" spans="3:15">
      <c r="C2013" s="173"/>
      <c r="D2013" s="173"/>
      <c r="E2013" s="173"/>
      <c r="H2013" s="199" t="s">
        <v>61</v>
      </c>
      <c r="I2013" s="175" t="s">
        <v>8037</v>
      </c>
      <c r="J2013" s="174" t="s">
        <v>8038</v>
      </c>
      <c r="L2013" s="174" t="s">
        <v>8016</v>
      </c>
      <c r="M2013" s="174" t="s">
        <v>50</v>
      </c>
      <c r="N2013" s="195" t="s">
        <v>7043</v>
      </c>
      <c r="O2013" s="174" t="s">
        <v>7044</v>
      </c>
    </row>
    <row r="2014" spans="3:15">
      <c r="C2014" s="173"/>
      <c r="D2014" s="173"/>
      <c r="E2014" s="173"/>
      <c r="H2014" s="199" t="s">
        <v>61</v>
      </c>
      <c r="I2014" s="175" t="s">
        <v>8040</v>
      </c>
      <c r="J2014" s="174" t="s">
        <v>8041</v>
      </c>
      <c r="L2014" s="174" t="s">
        <v>8019</v>
      </c>
      <c r="M2014" s="174" t="s">
        <v>50</v>
      </c>
      <c r="N2014" s="195" t="s">
        <v>7046</v>
      </c>
      <c r="O2014" s="174" t="s">
        <v>7047</v>
      </c>
    </row>
    <row r="2015" spans="3:15">
      <c r="C2015" s="173"/>
      <c r="D2015" s="173"/>
      <c r="E2015" s="173"/>
      <c r="H2015" s="199" t="s">
        <v>61</v>
      </c>
      <c r="I2015" s="175" t="s">
        <v>8043</v>
      </c>
      <c r="J2015" s="174" t="s">
        <v>8044</v>
      </c>
      <c r="L2015" s="174" t="s">
        <v>8022</v>
      </c>
      <c r="M2015" s="174"/>
      <c r="N2015" s="195"/>
      <c r="O2015" s="174" t="s">
        <v>7047</v>
      </c>
    </row>
    <row r="2016" spans="3:15">
      <c r="C2016" s="173"/>
      <c r="D2016" s="173"/>
      <c r="E2016" s="173"/>
      <c r="H2016" s="199" t="s">
        <v>61</v>
      </c>
      <c r="I2016" s="175" t="s">
        <v>8046</v>
      </c>
      <c r="J2016" s="174" t="s">
        <v>8047</v>
      </c>
      <c r="L2016" s="174" t="s">
        <v>8024</v>
      </c>
      <c r="M2016" s="174" t="s">
        <v>50</v>
      </c>
      <c r="N2016" s="195" t="s">
        <v>7049</v>
      </c>
      <c r="O2016" s="174" t="s">
        <v>7050</v>
      </c>
    </row>
    <row r="2017" spans="3:15">
      <c r="C2017" s="173"/>
      <c r="D2017" s="173"/>
      <c r="E2017" s="173"/>
      <c r="H2017" s="199" t="s">
        <v>61</v>
      </c>
      <c r="I2017" s="175" t="s">
        <v>8049</v>
      </c>
      <c r="J2017" s="174" t="s">
        <v>8050</v>
      </c>
      <c r="L2017" s="174" t="s">
        <v>8027</v>
      </c>
      <c r="M2017" s="174" t="s">
        <v>50</v>
      </c>
      <c r="N2017" s="195" t="s">
        <v>7052</v>
      </c>
      <c r="O2017" s="174" t="s">
        <v>7053</v>
      </c>
    </row>
    <row r="2018" spans="3:15">
      <c r="C2018" s="173"/>
      <c r="D2018" s="173"/>
      <c r="E2018" s="173"/>
      <c r="H2018" s="199" t="s">
        <v>61</v>
      </c>
      <c r="I2018" s="175" t="s">
        <v>8052</v>
      </c>
      <c r="J2018" s="174" t="s">
        <v>8053</v>
      </c>
      <c r="L2018" s="174" t="s">
        <v>8030</v>
      </c>
      <c r="M2018" s="174" t="s">
        <v>50</v>
      </c>
      <c r="N2018" s="195" t="s">
        <v>7055</v>
      </c>
      <c r="O2018" s="174" t="s">
        <v>7056</v>
      </c>
    </row>
    <row r="2019" spans="3:15">
      <c r="C2019" s="173"/>
      <c r="D2019" s="173"/>
      <c r="E2019" s="173"/>
      <c r="H2019" s="204"/>
      <c r="I2019" s="211" t="s">
        <v>2077</v>
      </c>
      <c r="J2019" s="205"/>
      <c r="L2019" s="174" t="s">
        <v>8033</v>
      </c>
      <c r="M2019" s="174"/>
      <c r="N2019" s="195"/>
      <c r="O2019" s="174" t="s">
        <v>7056</v>
      </c>
    </row>
    <row r="2020" spans="3:15">
      <c r="C2020" s="173"/>
      <c r="D2020" s="173"/>
      <c r="E2020" s="173"/>
      <c r="H2020" s="199" t="s">
        <v>62</v>
      </c>
      <c r="I2020" s="175" t="s">
        <v>8056</v>
      </c>
      <c r="J2020" s="174" t="s">
        <v>8057</v>
      </c>
      <c r="L2020" s="174" t="s">
        <v>8036</v>
      </c>
      <c r="M2020" s="174"/>
      <c r="N2020" s="195"/>
      <c r="O2020" s="174" t="s">
        <v>7056</v>
      </c>
    </row>
    <row r="2021" spans="3:15">
      <c r="C2021" s="173"/>
      <c r="D2021" s="173"/>
      <c r="E2021" s="173"/>
      <c r="H2021" s="199" t="s">
        <v>62</v>
      </c>
      <c r="I2021" s="175" t="s">
        <v>8059</v>
      </c>
      <c r="J2021" s="174" t="s">
        <v>8060</v>
      </c>
      <c r="L2021" s="174" t="s">
        <v>8039</v>
      </c>
      <c r="M2021" s="174" t="s">
        <v>50</v>
      </c>
      <c r="N2021" s="195" t="s">
        <v>7058</v>
      </c>
      <c r="O2021" s="174" t="s">
        <v>7059</v>
      </c>
    </row>
    <row r="2022" spans="3:15">
      <c r="C2022" s="173"/>
      <c r="D2022" s="173"/>
      <c r="E2022" s="173"/>
      <c r="H2022" s="199" t="s">
        <v>62</v>
      </c>
      <c r="I2022" s="175" t="s">
        <v>8062</v>
      </c>
      <c r="J2022" s="174" t="s">
        <v>8063</v>
      </c>
      <c r="L2022" s="174" t="s">
        <v>8042</v>
      </c>
      <c r="M2022" s="174" t="s">
        <v>50</v>
      </c>
      <c r="N2022" s="195" t="s">
        <v>7061</v>
      </c>
      <c r="O2022" s="174" t="s">
        <v>7062</v>
      </c>
    </row>
    <row r="2023" spans="3:15">
      <c r="C2023" s="173"/>
      <c r="D2023" s="173"/>
      <c r="E2023" s="173"/>
      <c r="H2023" s="199" t="s">
        <v>62</v>
      </c>
      <c r="I2023" s="175" t="s">
        <v>8065</v>
      </c>
      <c r="J2023" s="174" t="s">
        <v>8066</v>
      </c>
      <c r="L2023" s="174" t="s">
        <v>8045</v>
      </c>
      <c r="M2023" s="174" t="s">
        <v>50</v>
      </c>
      <c r="N2023" s="195" t="s">
        <v>4441</v>
      </c>
      <c r="O2023" s="174" t="s">
        <v>7064</v>
      </c>
    </row>
    <row r="2024" spans="3:15">
      <c r="C2024" s="173"/>
      <c r="D2024" s="173"/>
      <c r="E2024" s="173"/>
      <c r="H2024" s="199" t="s">
        <v>62</v>
      </c>
      <c r="I2024" s="175" t="s">
        <v>8068</v>
      </c>
      <c r="J2024" s="174" t="s">
        <v>8069</v>
      </c>
      <c r="L2024" s="174" t="s">
        <v>8048</v>
      </c>
      <c r="M2024" s="174" t="s">
        <v>50</v>
      </c>
      <c r="N2024" s="195" t="s">
        <v>7066</v>
      </c>
      <c r="O2024" s="174" t="s">
        <v>7067</v>
      </c>
    </row>
    <row r="2025" spans="3:15">
      <c r="C2025" s="173"/>
      <c r="D2025" s="173"/>
      <c r="E2025" s="173"/>
      <c r="H2025" s="199" t="s">
        <v>62</v>
      </c>
      <c r="I2025" s="175" t="s">
        <v>8071</v>
      </c>
      <c r="J2025" s="174" t="s">
        <v>8072</v>
      </c>
      <c r="L2025" s="174" t="s">
        <v>8051</v>
      </c>
      <c r="M2025" s="174"/>
      <c r="N2025" s="195"/>
      <c r="O2025" s="174" t="s">
        <v>7067</v>
      </c>
    </row>
    <row r="2026" spans="3:15">
      <c r="C2026" s="173"/>
      <c r="D2026" s="173"/>
      <c r="E2026" s="173"/>
      <c r="H2026" s="199" t="s">
        <v>62</v>
      </c>
      <c r="I2026" s="175" t="s">
        <v>8074</v>
      </c>
      <c r="J2026" s="174" t="s">
        <v>8075</v>
      </c>
      <c r="L2026" s="174" t="s">
        <v>8054</v>
      </c>
      <c r="M2026" s="174" t="s">
        <v>50</v>
      </c>
      <c r="N2026" s="195" t="s">
        <v>7069</v>
      </c>
      <c r="O2026" s="174" t="s">
        <v>7070</v>
      </c>
    </row>
    <row r="2027" spans="3:15">
      <c r="C2027" s="173"/>
      <c r="D2027" s="173"/>
      <c r="E2027" s="173"/>
      <c r="H2027" s="199" t="s">
        <v>62</v>
      </c>
      <c r="I2027" s="175" t="s">
        <v>8077</v>
      </c>
      <c r="J2027" s="174" t="s">
        <v>8078</v>
      </c>
      <c r="L2027" s="174" t="s">
        <v>8055</v>
      </c>
      <c r="M2027" s="174"/>
      <c r="N2027" s="195"/>
      <c r="O2027" s="174" t="s">
        <v>7070</v>
      </c>
    </row>
    <row r="2028" spans="3:15">
      <c r="C2028" s="173"/>
      <c r="D2028" s="173"/>
      <c r="E2028" s="173"/>
      <c r="H2028" s="199" t="s">
        <v>62</v>
      </c>
      <c r="I2028" s="175" t="s">
        <v>8080</v>
      </c>
      <c r="J2028" s="174" t="s">
        <v>8081</v>
      </c>
      <c r="L2028" s="174" t="s">
        <v>8058</v>
      </c>
      <c r="M2028" s="174" t="s">
        <v>50</v>
      </c>
      <c r="N2028" s="195" t="s">
        <v>3385</v>
      </c>
      <c r="O2028" s="174" t="s">
        <v>7072</v>
      </c>
    </row>
    <row r="2029" spans="3:15">
      <c r="C2029" s="173"/>
      <c r="D2029" s="173"/>
      <c r="E2029" s="173"/>
      <c r="H2029" s="199" t="s">
        <v>62</v>
      </c>
      <c r="I2029" s="175" t="s">
        <v>8083</v>
      </c>
      <c r="J2029" s="174" t="s">
        <v>8084</v>
      </c>
      <c r="L2029" s="174" t="s">
        <v>8061</v>
      </c>
      <c r="M2029" s="174"/>
      <c r="N2029" s="195"/>
      <c r="O2029" s="174" t="s">
        <v>7072</v>
      </c>
    </row>
    <row r="2030" spans="3:15">
      <c r="C2030" s="173"/>
      <c r="D2030" s="173"/>
      <c r="E2030" s="173"/>
      <c r="H2030" s="199" t="s">
        <v>62</v>
      </c>
      <c r="I2030" s="175" t="s">
        <v>8086</v>
      </c>
      <c r="J2030" s="174" t="s">
        <v>8087</v>
      </c>
      <c r="L2030" s="174" t="s">
        <v>8064</v>
      </c>
      <c r="M2030" s="174" t="s">
        <v>50</v>
      </c>
      <c r="N2030" s="195" t="s">
        <v>7074</v>
      </c>
      <c r="O2030" s="174" t="s">
        <v>7075</v>
      </c>
    </row>
    <row r="2031" spans="3:15">
      <c r="C2031" s="173"/>
      <c r="D2031" s="173"/>
      <c r="E2031" s="173"/>
      <c r="H2031" s="199" t="s">
        <v>62</v>
      </c>
      <c r="I2031" s="175" t="s">
        <v>8089</v>
      </c>
      <c r="J2031" s="174" t="s">
        <v>8090</v>
      </c>
      <c r="L2031" s="174" t="s">
        <v>8067</v>
      </c>
      <c r="M2031" s="174" t="s">
        <v>50</v>
      </c>
      <c r="N2031" s="195" t="s">
        <v>7077</v>
      </c>
      <c r="O2031" s="174" t="s">
        <v>7078</v>
      </c>
    </row>
    <row r="2032" spans="3:15">
      <c r="C2032" s="173"/>
      <c r="D2032" s="173"/>
      <c r="E2032" s="173"/>
      <c r="H2032" s="199" t="s">
        <v>62</v>
      </c>
      <c r="I2032" s="175" t="s">
        <v>8092</v>
      </c>
      <c r="J2032" s="174" t="s">
        <v>8093</v>
      </c>
      <c r="L2032" s="174" t="s">
        <v>8070</v>
      </c>
      <c r="M2032" s="174"/>
      <c r="N2032" s="195"/>
      <c r="O2032" s="174" t="s">
        <v>7078</v>
      </c>
    </row>
    <row r="2033" spans="3:15">
      <c r="C2033" s="173"/>
      <c r="D2033" s="173"/>
      <c r="E2033" s="173"/>
      <c r="H2033" s="199" t="s">
        <v>62</v>
      </c>
      <c r="I2033" s="175" t="s">
        <v>8095</v>
      </c>
      <c r="J2033" s="174" t="s">
        <v>8096</v>
      </c>
      <c r="L2033" s="174" t="s">
        <v>8073</v>
      </c>
      <c r="M2033" s="174" t="s">
        <v>50</v>
      </c>
      <c r="N2033" s="195" t="s">
        <v>7080</v>
      </c>
      <c r="O2033" s="174" t="s">
        <v>7081</v>
      </c>
    </row>
    <row r="2034" spans="3:15">
      <c r="C2034" s="173"/>
      <c r="D2034" s="173"/>
      <c r="E2034" s="173"/>
      <c r="H2034" s="199" t="s">
        <v>62</v>
      </c>
      <c r="I2034" s="175" t="s">
        <v>8098</v>
      </c>
      <c r="J2034" s="174" t="s">
        <v>8099</v>
      </c>
      <c r="L2034" s="174" t="s">
        <v>8076</v>
      </c>
      <c r="M2034" s="174" t="s">
        <v>50</v>
      </c>
      <c r="N2034" s="195" t="s">
        <v>2320</v>
      </c>
      <c r="O2034" s="174" t="s">
        <v>7083</v>
      </c>
    </row>
    <row r="2035" spans="3:15">
      <c r="C2035" s="173"/>
      <c r="D2035" s="173"/>
      <c r="E2035" s="173"/>
      <c r="H2035" s="199" t="s">
        <v>62</v>
      </c>
      <c r="I2035" s="175" t="s">
        <v>8101</v>
      </c>
      <c r="J2035" s="174" t="s">
        <v>8102</v>
      </c>
      <c r="L2035" s="174" t="s">
        <v>8079</v>
      </c>
      <c r="M2035" s="174" t="s">
        <v>50</v>
      </c>
      <c r="N2035" s="195" t="s">
        <v>7085</v>
      </c>
      <c r="O2035" s="174" t="s">
        <v>7086</v>
      </c>
    </row>
    <row r="2036" spans="3:15">
      <c r="C2036" s="173"/>
      <c r="D2036" s="173"/>
      <c r="E2036" s="173"/>
      <c r="H2036" s="199" t="s">
        <v>62</v>
      </c>
      <c r="I2036" s="175" t="s">
        <v>8104</v>
      </c>
      <c r="J2036" s="174" t="s">
        <v>8105</v>
      </c>
      <c r="L2036" s="174" t="s">
        <v>8082</v>
      </c>
      <c r="M2036" s="174" t="s">
        <v>50</v>
      </c>
      <c r="N2036" s="195" t="s">
        <v>4450</v>
      </c>
      <c r="O2036" s="174" t="s">
        <v>7088</v>
      </c>
    </row>
    <row r="2037" spans="3:15">
      <c r="C2037" s="173"/>
      <c r="D2037" s="173"/>
      <c r="E2037" s="173"/>
      <c r="H2037" s="199" t="s">
        <v>62</v>
      </c>
      <c r="I2037" s="175" t="s">
        <v>8107</v>
      </c>
      <c r="J2037" s="174" t="s">
        <v>8108</v>
      </c>
      <c r="L2037" s="174" t="s">
        <v>8085</v>
      </c>
      <c r="M2037" s="174"/>
      <c r="N2037" s="195"/>
      <c r="O2037" s="174" t="s">
        <v>7088</v>
      </c>
    </row>
    <row r="2038" spans="3:15">
      <c r="C2038" s="173"/>
      <c r="D2038" s="173"/>
      <c r="E2038" s="173"/>
      <c r="H2038" s="199" t="s">
        <v>62</v>
      </c>
      <c r="I2038" s="175" t="s">
        <v>8110</v>
      </c>
      <c r="J2038" s="174" t="s">
        <v>8111</v>
      </c>
      <c r="L2038" s="174" t="s">
        <v>8088</v>
      </c>
      <c r="M2038" s="174" t="s">
        <v>50</v>
      </c>
      <c r="N2038" s="195" t="s">
        <v>7090</v>
      </c>
      <c r="O2038" s="174" t="s">
        <v>7091</v>
      </c>
    </row>
    <row r="2039" spans="3:15">
      <c r="C2039" s="173"/>
      <c r="D2039" s="173"/>
      <c r="E2039" s="173"/>
      <c r="H2039" s="199" t="s">
        <v>62</v>
      </c>
      <c r="I2039" s="175" t="s">
        <v>8113</v>
      </c>
      <c r="J2039" s="174" t="s">
        <v>8114</v>
      </c>
      <c r="L2039" s="174" t="s">
        <v>8091</v>
      </c>
      <c r="M2039" s="174"/>
      <c r="N2039" s="195"/>
      <c r="O2039" s="174" t="s">
        <v>7091</v>
      </c>
    </row>
    <row r="2040" spans="3:15">
      <c r="C2040" s="173"/>
      <c r="D2040" s="173"/>
      <c r="E2040" s="173"/>
      <c r="H2040" s="199" t="s">
        <v>62</v>
      </c>
      <c r="I2040" s="175" t="s">
        <v>8116</v>
      </c>
      <c r="J2040" s="174" t="s">
        <v>8117</v>
      </c>
      <c r="L2040" s="174" t="s">
        <v>8094</v>
      </c>
      <c r="M2040" s="174" t="s">
        <v>50</v>
      </c>
      <c r="N2040" s="195" t="s">
        <v>7093</v>
      </c>
      <c r="O2040" s="174" t="s">
        <v>7094</v>
      </c>
    </row>
    <row r="2041" spans="3:15">
      <c r="C2041" s="173"/>
      <c r="D2041" s="173"/>
      <c r="E2041" s="173"/>
      <c r="H2041" s="199" t="s">
        <v>62</v>
      </c>
      <c r="I2041" s="175" t="s">
        <v>8119</v>
      </c>
      <c r="J2041" s="174" t="s">
        <v>8120</v>
      </c>
      <c r="L2041" s="174" t="s">
        <v>8097</v>
      </c>
      <c r="M2041" s="174" t="s">
        <v>50</v>
      </c>
      <c r="N2041" s="195" t="s">
        <v>7096</v>
      </c>
      <c r="O2041" s="174" t="s">
        <v>7097</v>
      </c>
    </row>
    <row r="2042" spans="3:15">
      <c r="C2042" s="173"/>
      <c r="D2042" s="173"/>
      <c r="E2042" s="173"/>
      <c r="H2042" s="199" t="s">
        <v>62</v>
      </c>
      <c r="I2042" s="175" t="s">
        <v>8122</v>
      </c>
      <c r="J2042" s="174" t="s">
        <v>8123</v>
      </c>
      <c r="L2042" s="174" t="s">
        <v>8100</v>
      </c>
      <c r="M2042" s="174" t="s">
        <v>50</v>
      </c>
      <c r="N2042" s="195" t="s">
        <v>7099</v>
      </c>
      <c r="O2042" s="174" t="s">
        <v>7100</v>
      </c>
    </row>
    <row r="2043" spans="3:15">
      <c r="C2043" s="173"/>
      <c r="D2043" s="173"/>
      <c r="E2043" s="173"/>
      <c r="H2043" s="199" t="s">
        <v>62</v>
      </c>
      <c r="I2043" s="175" t="s">
        <v>8125</v>
      </c>
      <c r="J2043" s="174" t="s">
        <v>8126</v>
      </c>
      <c r="L2043" s="174" t="s">
        <v>8103</v>
      </c>
      <c r="M2043" s="174" t="s">
        <v>50</v>
      </c>
      <c r="N2043" s="195" t="s">
        <v>7102</v>
      </c>
      <c r="O2043" s="174" t="s">
        <v>7103</v>
      </c>
    </row>
    <row r="2044" spans="3:15">
      <c r="C2044" s="173"/>
      <c r="D2044" s="173"/>
      <c r="E2044" s="173"/>
      <c r="H2044" s="199" t="s">
        <v>62</v>
      </c>
      <c r="I2044" s="175" t="s">
        <v>8128</v>
      </c>
      <c r="J2044" s="174" t="s">
        <v>8129</v>
      </c>
      <c r="L2044" s="174" t="s">
        <v>8106</v>
      </c>
      <c r="M2044" s="174"/>
      <c r="N2044" s="195"/>
      <c r="O2044" s="174" t="s">
        <v>7103</v>
      </c>
    </row>
    <row r="2045" spans="3:15">
      <c r="C2045" s="173"/>
      <c r="D2045" s="173"/>
      <c r="E2045" s="173"/>
      <c r="H2045" s="199" t="s">
        <v>62</v>
      </c>
      <c r="I2045" s="175" t="s">
        <v>8131</v>
      </c>
      <c r="J2045" s="174" t="s">
        <v>8132</v>
      </c>
      <c r="L2045" s="174" t="s">
        <v>8109</v>
      </c>
      <c r="M2045" s="174" t="s">
        <v>50</v>
      </c>
      <c r="N2045" s="195" t="s">
        <v>7105</v>
      </c>
      <c r="O2045" s="174" t="s">
        <v>7106</v>
      </c>
    </row>
    <row r="2046" spans="3:15">
      <c r="C2046" s="173"/>
      <c r="D2046" s="173"/>
      <c r="E2046" s="173"/>
      <c r="H2046" s="199" t="s">
        <v>62</v>
      </c>
      <c r="I2046" s="175" t="s">
        <v>8134</v>
      </c>
      <c r="J2046" s="174" t="s">
        <v>8135</v>
      </c>
      <c r="L2046" s="174" t="s">
        <v>8112</v>
      </c>
      <c r="M2046" s="174" t="s">
        <v>50</v>
      </c>
      <c r="N2046" s="195" t="s">
        <v>7108</v>
      </c>
      <c r="O2046" s="174" t="s">
        <v>7109</v>
      </c>
    </row>
    <row r="2047" spans="3:15">
      <c r="C2047" s="173"/>
      <c r="D2047" s="173"/>
      <c r="E2047" s="173"/>
      <c r="H2047" s="199" t="s">
        <v>62</v>
      </c>
      <c r="I2047" s="175" t="s">
        <v>8137</v>
      </c>
      <c r="J2047" s="174" t="s">
        <v>8138</v>
      </c>
      <c r="L2047" s="174" t="s">
        <v>8115</v>
      </c>
      <c r="M2047" s="174" t="s">
        <v>50</v>
      </c>
      <c r="N2047" s="195" t="s">
        <v>7111</v>
      </c>
      <c r="O2047" s="174" t="s">
        <v>7112</v>
      </c>
    </row>
    <row r="2048" spans="3:15">
      <c r="C2048" s="173"/>
      <c r="D2048" s="173"/>
      <c r="E2048" s="173"/>
      <c r="H2048" s="199" t="s">
        <v>62</v>
      </c>
      <c r="I2048" s="175" t="s">
        <v>8140</v>
      </c>
      <c r="J2048" s="174" t="s">
        <v>8141</v>
      </c>
      <c r="L2048" s="174" t="s">
        <v>8118</v>
      </c>
      <c r="M2048" s="174" t="s">
        <v>50</v>
      </c>
      <c r="N2048" s="195" t="s">
        <v>7114</v>
      </c>
      <c r="O2048" s="174" t="s">
        <v>7115</v>
      </c>
    </row>
    <row r="2049" spans="3:15">
      <c r="C2049" s="173"/>
      <c r="D2049" s="173"/>
      <c r="E2049" s="173"/>
      <c r="H2049" s="199" t="s">
        <v>62</v>
      </c>
      <c r="I2049" s="175" t="s">
        <v>8143</v>
      </c>
      <c r="J2049" s="174" t="s">
        <v>8144</v>
      </c>
      <c r="L2049" s="174" t="s">
        <v>8121</v>
      </c>
      <c r="M2049" s="174" t="s">
        <v>50</v>
      </c>
      <c r="N2049" s="195" t="s">
        <v>7117</v>
      </c>
      <c r="O2049" s="174" t="s">
        <v>7118</v>
      </c>
    </row>
    <row r="2050" spans="3:15">
      <c r="C2050" s="173"/>
      <c r="D2050" s="173"/>
      <c r="E2050" s="173"/>
      <c r="H2050" s="199" t="s">
        <v>62</v>
      </c>
      <c r="I2050" s="175" t="s">
        <v>8146</v>
      </c>
      <c r="J2050" s="174" t="s">
        <v>8147</v>
      </c>
      <c r="L2050" s="174" t="s">
        <v>8124</v>
      </c>
      <c r="M2050" s="174" t="s">
        <v>50</v>
      </c>
      <c r="N2050" s="195" t="s">
        <v>7120</v>
      </c>
      <c r="O2050" s="174" t="s">
        <v>7121</v>
      </c>
    </row>
    <row r="2051" spans="3:15">
      <c r="C2051" s="173"/>
      <c r="D2051" s="173"/>
      <c r="E2051" s="173"/>
      <c r="H2051" s="199" t="s">
        <v>62</v>
      </c>
      <c r="I2051" s="175" t="s">
        <v>8149</v>
      </c>
      <c r="J2051" s="174" t="s">
        <v>8150</v>
      </c>
      <c r="L2051" s="174" t="s">
        <v>8127</v>
      </c>
      <c r="M2051" s="174" t="s">
        <v>50</v>
      </c>
      <c r="N2051" s="195" t="s">
        <v>7123</v>
      </c>
      <c r="O2051" s="174" t="s">
        <v>7124</v>
      </c>
    </row>
    <row r="2052" spans="3:15">
      <c r="C2052" s="173"/>
      <c r="D2052" s="173"/>
      <c r="E2052" s="173"/>
      <c r="H2052" s="199" t="s">
        <v>62</v>
      </c>
      <c r="I2052" s="175" t="s">
        <v>8152</v>
      </c>
      <c r="J2052" s="174" t="s">
        <v>8153</v>
      </c>
      <c r="L2052" s="174" t="s">
        <v>8130</v>
      </c>
      <c r="M2052" s="174" t="s">
        <v>50</v>
      </c>
      <c r="N2052" s="195" t="s">
        <v>7126</v>
      </c>
      <c r="O2052" s="174" t="s">
        <v>7127</v>
      </c>
    </row>
    <row r="2053" spans="3:15">
      <c r="C2053" s="173"/>
      <c r="D2053" s="173"/>
      <c r="E2053" s="173"/>
      <c r="H2053" s="199" t="s">
        <v>62</v>
      </c>
      <c r="I2053" s="175" t="s">
        <v>8155</v>
      </c>
      <c r="J2053" s="174" t="s">
        <v>8156</v>
      </c>
      <c r="L2053" s="174" t="s">
        <v>8133</v>
      </c>
      <c r="M2053" s="174" t="s">
        <v>50</v>
      </c>
      <c r="N2053" s="195" t="s">
        <v>7129</v>
      </c>
      <c r="O2053" s="174" t="s">
        <v>7130</v>
      </c>
    </row>
    <row r="2054" spans="3:15">
      <c r="C2054" s="173"/>
      <c r="D2054" s="173"/>
      <c r="E2054" s="173"/>
      <c r="H2054" s="204"/>
      <c r="I2054" s="211" t="s">
        <v>2078</v>
      </c>
      <c r="J2054" s="205"/>
      <c r="L2054" s="174" t="s">
        <v>8136</v>
      </c>
      <c r="M2054" s="174" t="s">
        <v>50</v>
      </c>
      <c r="N2054" s="195" t="s">
        <v>7132</v>
      </c>
      <c r="O2054" s="174" t="s">
        <v>7133</v>
      </c>
    </row>
    <row r="2055" spans="3:15">
      <c r="C2055" s="173"/>
      <c r="D2055" s="173"/>
      <c r="E2055" s="173"/>
      <c r="H2055" s="199" t="s">
        <v>63</v>
      </c>
      <c r="I2055" s="175" t="s">
        <v>8159</v>
      </c>
      <c r="J2055" s="174" t="s">
        <v>8160</v>
      </c>
      <c r="L2055" s="174" t="s">
        <v>8139</v>
      </c>
      <c r="M2055" s="174" t="s">
        <v>50</v>
      </c>
      <c r="N2055" s="195" t="s">
        <v>7135</v>
      </c>
      <c r="O2055" s="174" t="s">
        <v>7136</v>
      </c>
    </row>
    <row r="2056" spans="3:15">
      <c r="C2056" s="173"/>
      <c r="D2056" s="173"/>
      <c r="E2056" s="173"/>
      <c r="H2056" s="199" t="s">
        <v>63</v>
      </c>
      <c r="I2056" s="175" t="s">
        <v>8162</v>
      </c>
      <c r="J2056" s="174" t="s">
        <v>8163</v>
      </c>
      <c r="L2056" s="174" t="s">
        <v>8142</v>
      </c>
      <c r="M2056" s="174" t="s">
        <v>50</v>
      </c>
      <c r="N2056" s="195" t="s">
        <v>7138</v>
      </c>
      <c r="O2056" s="174" t="s">
        <v>7139</v>
      </c>
    </row>
    <row r="2057" spans="3:15">
      <c r="C2057" s="173"/>
      <c r="D2057" s="173"/>
      <c r="E2057" s="173"/>
      <c r="H2057" s="199" t="s">
        <v>63</v>
      </c>
      <c r="I2057" s="175" t="s">
        <v>8165</v>
      </c>
      <c r="J2057" s="174" t="s">
        <v>8166</v>
      </c>
      <c r="L2057" s="174" t="s">
        <v>8145</v>
      </c>
      <c r="M2057" s="174" t="s">
        <v>50</v>
      </c>
      <c r="N2057" s="195" t="s">
        <v>7141</v>
      </c>
      <c r="O2057" s="174" t="s">
        <v>7142</v>
      </c>
    </row>
    <row r="2058" spans="3:15">
      <c r="C2058" s="173"/>
      <c r="D2058" s="173"/>
      <c r="E2058" s="173"/>
      <c r="H2058" s="199" t="s">
        <v>63</v>
      </c>
      <c r="I2058" s="175" t="s">
        <v>4709</v>
      </c>
      <c r="J2058" s="174" t="s">
        <v>8168</v>
      </c>
      <c r="L2058" s="174" t="s">
        <v>8148</v>
      </c>
      <c r="M2058" s="174" t="s">
        <v>51</v>
      </c>
      <c r="N2058" s="195" t="s">
        <v>7145</v>
      </c>
      <c r="O2058" s="174" t="s">
        <v>7146</v>
      </c>
    </row>
    <row r="2059" spans="3:15">
      <c r="C2059" s="173"/>
      <c r="D2059" s="173"/>
      <c r="E2059" s="173"/>
      <c r="H2059" s="199" t="s">
        <v>63</v>
      </c>
      <c r="I2059" s="175" t="s">
        <v>8170</v>
      </c>
      <c r="J2059" s="174" t="s">
        <v>8171</v>
      </c>
      <c r="L2059" s="174" t="s">
        <v>8151</v>
      </c>
      <c r="M2059" s="174" t="s">
        <v>51</v>
      </c>
      <c r="N2059" s="195" t="s">
        <v>7148</v>
      </c>
      <c r="O2059" s="174" t="s">
        <v>7149</v>
      </c>
    </row>
    <row r="2060" spans="3:15">
      <c r="C2060" s="173"/>
      <c r="D2060" s="173"/>
      <c r="E2060" s="173"/>
      <c r="H2060" s="199" t="s">
        <v>63</v>
      </c>
      <c r="I2060" s="175" t="s">
        <v>8173</v>
      </c>
      <c r="J2060" s="174" t="s">
        <v>8174</v>
      </c>
      <c r="L2060" s="174" t="s">
        <v>8154</v>
      </c>
      <c r="M2060" s="174"/>
      <c r="N2060" s="195"/>
      <c r="O2060" s="174" t="s">
        <v>7149</v>
      </c>
    </row>
    <row r="2061" spans="3:15">
      <c r="C2061" s="173"/>
      <c r="D2061" s="173"/>
      <c r="E2061" s="173"/>
      <c r="H2061" s="199" t="s">
        <v>63</v>
      </c>
      <c r="I2061" s="175" t="s">
        <v>8176</v>
      </c>
      <c r="J2061" s="174" t="s">
        <v>8177</v>
      </c>
      <c r="L2061" s="174" t="s">
        <v>8157</v>
      </c>
      <c r="M2061" s="174" t="s">
        <v>51</v>
      </c>
      <c r="N2061" s="195" t="s">
        <v>7151</v>
      </c>
      <c r="O2061" s="174" t="s">
        <v>7152</v>
      </c>
    </row>
    <row r="2062" spans="3:15">
      <c r="C2062" s="173"/>
      <c r="D2062" s="173"/>
      <c r="E2062" s="173"/>
      <c r="H2062" s="199" t="s">
        <v>63</v>
      </c>
      <c r="I2062" s="175" t="s">
        <v>8179</v>
      </c>
      <c r="J2062" s="174" t="s">
        <v>8180</v>
      </c>
      <c r="L2062" s="174" t="s">
        <v>8158</v>
      </c>
      <c r="M2062" s="174"/>
      <c r="N2062" s="195"/>
      <c r="O2062" s="174" t="s">
        <v>7152</v>
      </c>
    </row>
    <row r="2063" spans="3:15">
      <c r="C2063" s="173"/>
      <c r="D2063" s="173"/>
      <c r="E2063" s="173"/>
      <c r="H2063" s="199" t="s">
        <v>63</v>
      </c>
      <c r="I2063" s="175" t="s">
        <v>6115</v>
      </c>
      <c r="J2063" s="174" t="s">
        <v>8182</v>
      </c>
      <c r="L2063" s="174" t="s">
        <v>8161</v>
      </c>
      <c r="M2063" s="174"/>
      <c r="N2063" s="195"/>
      <c r="O2063" s="174" t="s">
        <v>7152</v>
      </c>
    </row>
    <row r="2064" spans="3:15">
      <c r="C2064" s="173"/>
      <c r="D2064" s="173"/>
      <c r="E2064" s="173"/>
      <c r="H2064" s="199" t="s">
        <v>63</v>
      </c>
      <c r="I2064" s="175" t="s">
        <v>8184</v>
      </c>
      <c r="J2064" s="174" t="s">
        <v>8185</v>
      </c>
      <c r="L2064" s="174" t="s">
        <v>8164</v>
      </c>
      <c r="M2064" s="174" t="s">
        <v>51</v>
      </c>
      <c r="N2064" s="195" t="s">
        <v>7154</v>
      </c>
      <c r="O2064" s="174" t="s">
        <v>7155</v>
      </c>
    </row>
    <row r="2065" spans="3:15">
      <c r="C2065" s="173"/>
      <c r="D2065" s="173"/>
      <c r="E2065" s="173"/>
      <c r="H2065" s="199" t="s">
        <v>63</v>
      </c>
      <c r="I2065" s="175" t="s">
        <v>8187</v>
      </c>
      <c r="J2065" s="174" t="s">
        <v>8188</v>
      </c>
      <c r="L2065" s="174" t="s">
        <v>8167</v>
      </c>
      <c r="M2065" s="174"/>
      <c r="N2065" s="195"/>
      <c r="O2065" s="174" t="s">
        <v>7155</v>
      </c>
    </row>
    <row r="2066" spans="3:15">
      <c r="C2066" s="173"/>
      <c r="D2066" s="173"/>
      <c r="E2066" s="173"/>
      <c r="H2066" s="199" t="s">
        <v>63</v>
      </c>
      <c r="I2066" s="175" t="s">
        <v>8190</v>
      </c>
      <c r="J2066" s="174" t="s">
        <v>8191</v>
      </c>
      <c r="L2066" s="174" t="s">
        <v>8169</v>
      </c>
      <c r="M2066" s="174"/>
      <c r="N2066" s="195"/>
      <c r="O2066" s="174" t="s">
        <v>7155</v>
      </c>
    </row>
    <row r="2067" spans="3:15">
      <c r="C2067" s="173"/>
      <c r="D2067" s="173"/>
      <c r="E2067" s="173"/>
      <c r="H2067" s="199" t="s">
        <v>63</v>
      </c>
      <c r="I2067" s="175" t="s">
        <v>8193</v>
      </c>
      <c r="J2067" s="174" t="s">
        <v>8194</v>
      </c>
      <c r="L2067" s="174" t="s">
        <v>8172</v>
      </c>
      <c r="M2067" s="174" t="s">
        <v>51</v>
      </c>
      <c r="N2067" s="195" t="s">
        <v>7157</v>
      </c>
      <c r="O2067" s="174" t="s">
        <v>7158</v>
      </c>
    </row>
    <row r="2068" spans="3:15">
      <c r="C2068" s="173"/>
      <c r="D2068" s="173"/>
      <c r="E2068" s="173"/>
      <c r="H2068" s="199" t="s">
        <v>63</v>
      </c>
      <c r="I2068" s="175" t="s">
        <v>8196</v>
      </c>
      <c r="J2068" s="174" t="s">
        <v>8197</v>
      </c>
      <c r="L2068" s="174" t="s">
        <v>8175</v>
      </c>
      <c r="M2068" s="174"/>
      <c r="N2068" s="195"/>
      <c r="O2068" s="174" t="s">
        <v>7158</v>
      </c>
    </row>
    <row r="2069" spans="3:15">
      <c r="C2069" s="173"/>
      <c r="D2069" s="173"/>
      <c r="E2069" s="173"/>
      <c r="H2069" s="199" t="s">
        <v>63</v>
      </c>
      <c r="I2069" s="175" t="s">
        <v>8199</v>
      </c>
      <c r="J2069" s="174" t="s">
        <v>8200</v>
      </c>
      <c r="L2069" s="174" t="s">
        <v>8178</v>
      </c>
      <c r="M2069" s="174"/>
      <c r="N2069" s="195"/>
      <c r="O2069" s="174" t="s">
        <v>7158</v>
      </c>
    </row>
    <row r="2070" spans="3:15">
      <c r="C2070" s="173"/>
      <c r="D2070" s="173"/>
      <c r="E2070" s="173"/>
      <c r="H2070" s="199" t="s">
        <v>63</v>
      </c>
      <c r="I2070" s="175" t="s">
        <v>8202</v>
      </c>
      <c r="J2070" s="174" t="s">
        <v>8203</v>
      </c>
      <c r="L2070" s="174" t="s">
        <v>8181</v>
      </c>
      <c r="M2070" s="174" t="s">
        <v>51</v>
      </c>
      <c r="N2070" s="195" t="s">
        <v>7160</v>
      </c>
      <c r="O2070" s="174" t="s">
        <v>7161</v>
      </c>
    </row>
    <row r="2071" spans="3:15">
      <c r="C2071" s="173"/>
      <c r="D2071" s="173"/>
      <c r="E2071" s="173"/>
      <c r="H2071" s="199" t="s">
        <v>63</v>
      </c>
      <c r="I2071" s="175" t="s">
        <v>8205</v>
      </c>
      <c r="J2071" s="174" t="s">
        <v>8206</v>
      </c>
      <c r="L2071" s="174" t="s">
        <v>8183</v>
      </c>
      <c r="M2071" s="174"/>
      <c r="N2071" s="195"/>
      <c r="O2071" s="174" t="s">
        <v>7161</v>
      </c>
    </row>
    <row r="2072" spans="3:15">
      <c r="C2072" s="173"/>
      <c r="D2072" s="173"/>
      <c r="E2072" s="173"/>
      <c r="H2072" s="199" t="s">
        <v>63</v>
      </c>
      <c r="I2072" s="175" t="s">
        <v>8208</v>
      </c>
      <c r="J2072" s="174" t="s">
        <v>8209</v>
      </c>
      <c r="L2072" s="174" t="s">
        <v>8186</v>
      </c>
      <c r="M2072" s="174" t="s">
        <v>51</v>
      </c>
      <c r="N2072" s="195" t="s">
        <v>7163</v>
      </c>
      <c r="O2072" s="174" t="s">
        <v>7164</v>
      </c>
    </row>
    <row r="2073" spans="3:15">
      <c r="C2073" s="173"/>
      <c r="D2073" s="173"/>
      <c r="E2073" s="173"/>
      <c r="H2073" s="199" t="s">
        <v>63</v>
      </c>
      <c r="I2073" s="175" t="s">
        <v>8211</v>
      </c>
      <c r="J2073" s="174" t="s">
        <v>8212</v>
      </c>
      <c r="L2073" s="174" t="s">
        <v>8189</v>
      </c>
      <c r="M2073" s="174"/>
      <c r="N2073" s="195"/>
      <c r="O2073" s="174" t="s">
        <v>7164</v>
      </c>
    </row>
    <row r="2074" spans="3:15">
      <c r="C2074" s="173"/>
      <c r="D2074" s="173"/>
      <c r="E2074" s="173"/>
      <c r="H2074" s="199" t="s">
        <v>63</v>
      </c>
      <c r="I2074" s="175" t="s">
        <v>8214</v>
      </c>
      <c r="J2074" s="174" t="s">
        <v>8215</v>
      </c>
      <c r="L2074" s="174" t="s">
        <v>8192</v>
      </c>
      <c r="M2074" s="174"/>
      <c r="N2074" s="195"/>
      <c r="O2074" s="174" t="s">
        <v>7164</v>
      </c>
    </row>
    <row r="2075" spans="3:15">
      <c r="C2075" s="173"/>
      <c r="D2075" s="173"/>
      <c r="E2075" s="173"/>
      <c r="H2075" s="199" t="s">
        <v>63</v>
      </c>
      <c r="I2075" s="175" t="s">
        <v>8217</v>
      </c>
      <c r="J2075" s="174" t="s">
        <v>8218</v>
      </c>
      <c r="L2075" s="174" t="s">
        <v>8195</v>
      </c>
      <c r="M2075" s="174" t="s">
        <v>51</v>
      </c>
      <c r="N2075" s="195" t="s">
        <v>3678</v>
      </c>
      <c r="O2075" s="174" t="s">
        <v>7166</v>
      </c>
    </row>
    <row r="2076" spans="3:15">
      <c r="C2076" s="173"/>
      <c r="D2076" s="173"/>
      <c r="E2076" s="173"/>
      <c r="H2076" s="199" t="s">
        <v>63</v>
      </c>
      <c r="I2076" s="175" t="s">
        <v>8220</v>
      </c>
      <c r="J2076" s="174" t="s">
        <v>8221</v>
      </c>
      <c r="L2076" s="174" t="s">
        <v>8198</v>
      </c>
      <c r="M2076" s="174"/>
      <c r="N2076" s="195"/>
      <c r="O2076" s="174" t="s">
        <v>7166</v>
      </c>
    </row>
    <row r="2077" spans="3:15">
      <c r="C2077" s="173"/>
      <c r="D2077" s="173"/>
      <c r="E2077" s="173"/>
      <c r="H2077" s="199"/>
      <c r="I2077" s="211" t="s">
        <v>2079</v>
      </c>
      <c r="J2077" s="174"/>
      <c r="L2077" s="174" t="s">
        <v>8201</v>
      </c>
      <c r="M2077" s="174"/>
      <c r="N2077" s="195"/>
      <c r="O2077" s="174" t="s">
        <v>7166</v>
      </c>
    </row>
    <row r="2078" spans="3:15">
      <c r="C2078" s="173"/>
      <c r="D2078" s="173"/>
      <c r="E2078" s="173"/>
      <c r="H2078" s="174" t="s">
        <v>64</v>
      </c>
      <c r="I2078" s="195" t="s">
        <v>2154</v>
      </c>
      <c r="J2078" s="174" t="s">
        <v>2155</v>
      </c>
      <c r="L2078" s="174" t="s">
        <v>8204</v>
      </c>
      <c r="M2078" s="174" t="s">
        <v>51</v>
      </c>
      <c r="N2078" s="195" t="s">
        <v>7168</v>
      </c>
      <c r="O2078" s="174" t="s">
        <v>7169</v>
      </c>
    </row>
    <row r="2079" spans="3:15">
      <c r="C2079" s="173"/>
      <c r="D2079" s="173"/>
      <c r="E2079" s="173"/>
      <c r="H2079" s="174" t="s">
        <v>64</v>
      </c>
      <c r="I2079" s="195" t="s">
        <v>2158</v>
      </c>
      <c r="J2079" s="174" t="s">
        <v>2159</v>
      </c>
      <c r="L2079" s="174" t="s">
        <v>8207</v>
      </c>
      <c r="M2079" s="174"/>
      <c r="N2079" s="195"/>
      <c r="O2079" s="174" t="s">
        <v>7169</v>
      </c>
    </row>
    <row r="2080" spans="3:15">
      <c r="C2080" s="173"/>
      <c r="D2080" s="173"/>
      <c r="E2080" s="173"/>
      <c r="H2080" s="174" t="s">
        <v>64</v>
      </c>
      <c r="I2080" s="195" t="s">
        <v>2160</v>
      </c>
      <c r="J2080" s="174" t="s">
        <v>2161</v>
      </c>
      <c r="L2080" s="174" t="s">
        <v>8210</v>
      </c>
      <c r="M2080" s="174" t="s">
        <v>51</v>
      </c>
      <c r="N2080" s="195" t="s">
        <v>7171</v>
      </c>
      <c r="O2080" s="174" t="s">
        <v>7172</v>
      </c>
    </row>
    <row r="2081" spans="3:15">
      <c r="C2081" s="173"/>
      <c r="D2081" s="173"/>
      <c r="E2081" s="173"/>
      <c r="H2081" s="174" t="s">
        <v>64</v>
      </c>
      <c r="I2081" s="195" t="s">
        <v>2164</v>
      </c>
      <c r="J2081" s="174" t="s">
        <v>2165</v>
      </c>
      <c r="L2081" s="174" t="s">
        <v>8213</v>
      </c>
      <c r="M2081" s="174" t="s">
        <v>51</v>
      </c>
      <c r="N2081" s="195" t="s">
        <v>7174</v>
      </c>
      <c r="O2081" s="174" t="s">
        <v>7175</v>
      </c>
    </row>
    <row r="2082" spans="3:15">
      <c r="C2082" s="173"/>
      <c r="D2082" s="173"/>
      <c r="E2082" s="173"/>
      <c r="H2082" s="174" t="s">
        <v>64</v>
      </c>
      <c r="I2082" s="195" t="s">
        <v>2169</v>
      </c>
      <c r="J2082" s="174" t="s">
        <v>2170</v>
      </c>
      <c r="L2082" s="174" t="s">
        <v>8216</v>
      </c>
      <c r="M2082" s="174" t="s">
        <v>51</v>
      </c>
      <c r="N2082" s="195" t="s">
        <v>7177</v>
      </c>
      <c r="O2082" s="174" t="s">
        <v>7178</v>
      </c>
    </row>
    <row r="2083" spans="3:15">
      <c r="C2083" s="173"/>
      <c r="D2083" s="173"/>
      <c r="E2083" s="173"/>
      <c r="H2083" s="174" t="s">
        <v>64</v>
      </c>
      <c r="I2083" s="195" t="s">
        <v>2174</v>
      </c>
      <c r="J2083" s="174" t="s">
        <v>2175</v>
      </c>
      <c r="L2083" s="174" t="s">
        <v>8219</v>
      </c>
      <c r="M2083" s="174"/>
      <c r="N2083" s="195"/>
      <c r="O2083" s="174" t="s">
        <v>7178</v>
      </c>
    </row>
    <row r="2084" spans="3:15">
      <c r="C2084" s="173"/>
      <c r="D2084" s="173"/>
      <c r="E2084" s="173"/>
      <c r="H2084" s="174" t="s">
        <v>64</v>
      </c>
      <c r="I2084" s="195" t="s">
        <v>2179</v>
      </c>
      <c r="J2084" s="174" t="s">
        <v>2180</v>
      </c>
      <c r="L2084" s="174" t="s">
        <v>8222</v>
      </c>
      <c r="M2084" s="174" t="s">
        <v>51</v>
      </c>
      <c r="N2084" s="195" t="s">
        <v>7180</v>
      </c>
      <c r="O2084" s="174" t="s">
        <v>7181</v>
      </c>
    </row>
    <row r="2085" spans="3:15">
      <c r="C2085" s="173"/>
      <c r="D2085" s="173"/>
      <c r="E2085" s="173"/>
      <c r="H2085" s="174" t="s">
        <v>64</v>
      </c>
      <c r="I2085" s="195" t="s">
        <v>2184</v>
      </c>
      <c r="J2085" s="174" t="s">
        <v>2185</v>
      </c>
      <c r="L2085" s="174" t="s">
        <v>8223</v>
      </c>
      <c r="M2085" s="174" t="s">
        <v>51</v>
      </c>
      <c r="N2085" s="195" t="s">
        <v>7183</v>
      </c>
      <c r="O2085" s="174" t="s">
        <v>7184</v>
      </c>
    </row>
    <row r="2086" spans="3:15">
      <c r="C2086" s="173"/>
      <c r="D2086" s="173"/>
      <c r="E2086" s="173"/>
      <c r="H2086" s="174" t="s">
        <v>64</v>
      </c>
      <c r="I2086" s="195" t="s">
        <v>2189</v>
      </c>
      <c r="J2086" s="174" t="s">
        <v>2190</v>
      </c>
      <c r="L2086" s="174" t="s">
        <v>8224</v>
      </c>
      <c r="M2086" s="174"/>
      <c r="N2086" s="195"/>
      <c r="O2086" s="174" t="s">
        <v>7184</v>
      </c>
    </row>
    <row r="2087" spans="3:15">
      <c r="C2087" s="173"/>
      <c r="D2087" s="173"/>
      <c r="E2087" s="173"/>
      <c r="H2087" s="174" t="s">
        <v>64</v>
      </c>
      <c r="I2087" s="195" t="s">
        <v>2194</v>
      </c>
      <c r="J2087" s="174" t="s">
        <v>2195</v>
      </c>
      <c r="L2087" s="174" t="s">
        <v>8225</v>
      </c>
      <c r="M2087" s="174"/>
      <c r="N2087" s="195"/>
      <c r="O2087" s="174" t="s">
        <v>7184</v>
      </c>
    </row>
    <row r="2088" spans="3:15">
      <c r="C2088" s="173"/>
      <c r="D2088" s="173"/>
      <c r="E2088" s="173"/>
      <c r="H2088" s="174" t="s">
        <v>64</v>
      </c>
      <c r="I2088" s="195" t="s">
        <v>2199</v>
      </c>
      <c r="J2088" s="174" t="s">
        <v>2200</v>
      </c>
      <c r="L2088" s="174" t="s">
        <v>8226</v>
      </c>
      <c r="M2088" s="174"/>
      <c r="N2088" s="195"/>
      <c r="O2088" s="174" t="s">
        <v>7184</v>
      </c>
    </row>
    <row r="2089" spans="3:15">
      <c r="C2089" s="173"/>
      <c r="D2089" s="173"/>
      <c r="E2089" s="173"/>
      <c r="H2089" s="174" t="s">
        <v>64</v>
      </c>
      <c r="I2089" s="195" t="s">
        <v>2202</v>
      </c>
      <c r="J2089" s="174" t="s">
        <v>2203</v>
      </c>
      <c r="L2089" s="174" t="s">
        <v>8227</v>
      </c>
      <c r="M2089" s="174" t="s">
        <v>51</v>
      </c>
      <c r="N2089" s="195" t="s">
        <v>7186</v>
      </c>
      <c r="O2089" s="174" t="s">
        <v>7187</v>
      </c>
    </row>
    <row r="2090" spans="3:15">
      <c r="C2090" s="173"/>
      <c r="D2090" s="173"/>
      <c r="E2090" s="173"/>
      <c r="H2090" s="174" t="s">
        <v>64</v>
      </c>
      <c r="I2090" s="195" t="s">
        <v>2207</v>
      </c>
      <c r="J2090" s="174" t="s">
        <v>2208</v>
      </c>
      <c r="L2090" s="174" t="s">
        <v>8228</v>
      </c>
      <c r="M2090" s="174"/>
      <c r="N2090" s="195"/>
      <c r="O2090" s="174" t="s">
        <v>7187</v>
      </c>
    </row>
    <row r="2091" spans="3:15">
      <c r="C2091" s="173"/>
      <c r="D2091" s="173"/>
      <c r="E2091" s="173"/>
      <c r="H2091" s="174" t="s">
        <v>64</v>
      </c>
      <c r="I2091" s="195" t="s">
        <v>2212</v>
      </c>
      <c r="J2091" s="174" t="s">
        <v>2213</v>
      </c>
      <c r="L2091" s="174" t="s">
        <v>8229</v>
      </c>
      <c r="M2091" s="174" t="s">
        <v>51</v>
      </c>
      <c r="N2091" s="195" t="s">
        <v>7189</v>
      </c>
      <c r="O2091" s="174" t="s">
        <v>7190</v>
      </c>
    </row>
    <row r="2092" spans="3:15">
      <c r="C2092" s="173"/>
      <c r="D2092" s="173"/>
      <c r="E2092" s="173"/>
      <c r="H2092" s="174" t="s">
        <v>64</v>
      </c>
      <c r="I2092" s="195" t="s">
        <v>2217</v>
      </c>
      <c r="J2092" s="174" t="s">
        <v>2218</v>
      </c>
      <c r="L2092" s="174" t="s">
        <v>8230</v>
      </c>
      <c r="M2092" s="174"/>
      <c r="N2092" s="195"/>
      <c r="O2092" s="174" t="s">
        <v>7190</v>
      </c>
    </row>
    <row r="2093" spans="3:15">
      <c r="C2093" s="173"/>
      <c r="D2093" s="173"/>
      <c r="E2093" s="173"/>
      <c r="H2093" s="174" t="s">
        <v>64</v>
      </c>
      <c r="I2093" s="195" t="s">
        <v>2222</v>
      </c>
      <c r="J2093" s="174" t="s">
        <v>2223</v>
      </c>
      <c r="L2093" s="174" t="s">
        <v>8231</v>
      </c>
      <c r="M2093" s="174" t="s">
        <v>51</v>
      </c>
      <c r="N2093" s="195" t="s">
        <v>2851</v>
      </c>
      <c r="O2093" s="174" t="s">
        <v>7192</v>
      </c>
    </row>
    <row r="2094" spans="3:15">
      <c r="C2094" s="173"/>
      <c r="D2094" s="173"/>
      <c r="E2094" s="173"/>
      <c r="H2094" s="174" t="s">
        <v>64</v>
      </c>
      <c r="I2094" s="195" t="s">
        <v>2227</v>
      </c>
      <c r="J2094" s="174" t="s">
        <v>2228</v>
      </c>
      <c r="L2094" s="174" t="s">
        <v>8232</v>
      </c>
      <c r="M2094" s="174"/>
      <c r="N2094" s="195"/>
      <c r="O2094" s="174" t="s">
        <v>7192</v>
      </c>
    </row>
    <row r="2095" spans="3:15">
      <c r="C2095" s="173"/>
      <c r="D2095" s="173"/>
      <c r="E2095" s="173"/>
      <c r="H2095" s="174" t="s">
        <v>64</v>
      </c>
      <c r="I2095" s="195" t="s">
        <v>2232</v>
      </c>
      <c r="J2095" s="174" t="s">
        <v>2233</v>
      </c>
      <c r="L2095" s="174" t="s">
        <v>8233</v>
      </c>
      <c r="M2095" s="174" t="s">
        <v>51</v>
      </c>
      <c r="N2095" s="195" t="s">
        <v>7194</v>
      </c>
      <c r="O2095" s="174" t="s">
        <v>7195</v>
      </c>
    </row>
    <row r="2096" spans="3:15">
      <c r="C2096" s="173"/>
      <c r="D2096" s="173"/>
      <c r="E2096" s="173"/>
      <c r="H2096" s="174" t="s">
        <v>64</v>
      </c>
      <c r="I2096" s="195" t="s">
        <v>2237</v>
      </c>
      <c r="J2096" s="174" t="s">
        <v>2238</v>
      </c>
      <c r="L2096" s="174" t="s">
        <v>8234</v>
      </c>
      <c r="M2096" s="174" t="s">
        <v>51</v>
      </c>
      <c r="N2096" s="195" t="s">
        <v>7197</v>
      </c>
      <c r="O2096" s="174" t="s">
        <v>7198</v>
      </c>
    </row>
    <row r="2097" spans="3:15">
      <c r="C2097" s="173"/>
      <c r="D2097" s="173"/>
      <c r="E2097" s="173"/>
      <c r="H2097" s="174" t="s">
        <v>64</v>
      </c>
      <c r="I2097" s="195" t="s">
        <v>2242</v>
      </c>
      <c r="J2097" s="174" t="s">
        <v>2243</v>
      </c>
      <c r="L2097" s="174" t="s">
        <v>8235</v>
      </c>
      <c r="M2097" s="174"/>
      <c r="N2097" s="195"/>
      <c r="O2097" s="174" t="s">
        <v>7198</v>
      </c>
    </row>
    <row r="2098" spans="3:15">
      <c r="C2098" s="173"/>
      <c r="D2098" s="173"/>
      <c r="E2098" s="173"/>
      <c r="H2098" s="174" t="s">
        <v>64</v>
      </c>
      <c r="I2098" s="195" t="s">
        <v>2247</v>
      </c>
      <c r="J2098" s="174" t="s">
        <v>2248</v>
      </c>
      <c r="L2098" s="174" t="s">
        <v>8236</v>
      </c>
      <c r="M2098" s="174"/>
      <c r="N2098" s="195"/>
      <c r="O2098" s="174" t="s">
        <v>7198</v>
      </c>
    </row>
    <row r="2099" spans="3:15">
      <c r="C2099" s="173"/>
      <c r="D2099" s="173"/>
      <c r="E2099" s="173"/>
      <c r="H2099" s="174" t="s">
        <v>64</v>
      </c>
      <c r="I2099" s="195" t="s">
        <v>2252</v>
      </c>
      <c r="J2099" s="174" t="s">
        <v>2253</v>
      </c>
      <c r="L2099" s="174" t="s">
        <v>8237</v>
      </c>
      <c r="M2099" s="174" t="s">
        <v>51</v>
      </c>
      <c r="N2099" s="195" t="s">
        <v>7200</v>
      </c>
      <c r="O2099" s="174" t="s">
        <v>7201</v>
      </c>
    </row>
    <row r="2100" spans="3:15">
      <c r="C2100" s="173"/>
      <c r="D2100" s="173"/>
      <c r="E2100" s="173"/>
      <c r="H2100" s="174" t="s">
        <v>64</v>
      </c>
      <c r="I2100" s="195" t="s">
        <v>2257</v>
      </c>
      <c r="J2100" s="174" t="s">
        <v>2258</v>
      </c>
      <c r="L2100" s="174" t="s">
        <v>8238</v>
      </c>
      <c r="M2100" s="174" t="s">
        <v>51</v>
      </c>
      <c r="N2100" s="195" t="s">
        <v>7203</v>
      </c>
      <c r="O2100" s="174" t="s">
        <v>7204</v>
      </c>
    </row>
    <row r="2101" spans="3:15">
      <c r="C2101" s="173"/>
      <c r="D2101" s="173"/>
      <c r="E2101" s="173"/>
      <c r="H2101" s="174" t="s">
        <v>64</v>
      </c>
      <c r="I2101" s="195" t="s">
        <v>2260</v>
      </c>
      <c r="J2101" s="174" t="s">
        <v>2261</v>
      </c>
      <c r="L2101" s="174" t="s">
        <v>8239</v>
      </c>
      <c r="M2101" s="174" t="s">
        <v>51</v>
      </c>
      <c r="N2101" s="195" t="s">
        <v>7206</v>
      </c>
      <c r="O2101" s="174" t="s">
        <v>7207</v>
      </c>
    </row>
    <row r="2102" spans="3:15">
      <c r="C2102" s="173"/>
      <c r="D2102" s="173"/>
      <c r="E2102" s="173"/>
      <c r="H2102" s="174" t="s">
        <v>64</v>
      </c>
      <c r="I2102" s="195" t="s">
        <v>2265</v>
      </c>
      <c r="J2102" s="174" t="s">
        <v>2266</v>
      </c>
      <c r="L2102" s="174" t="s">
        <v>8240</v>
      </c>
      <c r="M2102" s="174" t="s">
        <v>51</v>
      </c>
      <c r="N2102" s="195" t="s">
        <v>7209</v>
      </c>
      <c r="O2102" s="174" t="s">
        <v>7210</v>
      </c>
    </row>
    <row r="2103" spans="3:15">
      <c r="C2103" s="173"/>
      <c r="D2103" s="173"/>
      <c r="E2103" s="173"/>
      <c r="H2103" s="174" t="s">
        <v>64</v>
      </c>
      <c r="I2103" s="195" t="s">
        <v>2270</v>
      </c>
      <c r="J2103" s="174" t="s">
        <v>2271</v>
      </c>
      <c r="L2103" s="174" t="s">
        <v>8241</v>
      </c>
      <c r="M2103" s="174" t="s">
        <v>51</v>
      </c>
      <c r="N2103" s="195" t="s">
        <v>7212</v>
      </c>
      <c r="O2103" s="174" t="s">
        <v>7213</v>
      </c>
    </row>
    <row r="2104" spans="3:15">
      <c r="C2104" s="173"/>
      <c r="D2104" s="173"/>
      <c r="E2104" s="173"/>
      <c r="H2104" s="174" t="s">
        <v>64</v>
      </c>
      <c r="I2104" s="195" t="s">
        <v>2275</v>
      </c>
      <c r="J2104" s="174" t="s">
        <v>2276</v>
      </c>
      <c r="L2104" s="174" t="s">
        <v>8242</v>
      </c>
      <c r="M2104" s="174" t="s">
        <v>51</v>
      </c>
      <c r="N2104" s="195" t="s">
        <v>7215</v>
      </c>
      <c r="O2104" s="174" t="s">
        <v>7216</v>
      </c>
    </row>
    <row r="2105" spans="3:15">
      <c r="C2105" s="173"/>
      <c r="D2105" s="173"/>
      <c r="E2105" s="173"/>
      <c r="H2105" s="174" t="s">
        <v>64</v>
      </c>
      <c r="I2105" s="195" t="s">
        <v>2280</v>
      </c>
      <c r="J2105" s="174" t="s">
        <v>2281</v>
      </c>
      <c r="L2105" s="174" t="s">
        <v>8243</v>
      </c>
      <c r="M2105" s="174" t="s">
        <v>52</v>
      </c>
      <c r="N2105" s="195" t="s">
        <v>7219</v>
      </c>
      <c r="O2105" s="174" t="s">
        <v>7220</v>
      </c>
    </row>
    <row r="2106" spans="3:15">
      <c r="C2106" s="173"/>
      <c r="D2106" s="173"/>
      <c r="E2106" s="173"/>
      <c r="H2106" s="174" t="s">
        <v>64</v>
      </c>
      <c r="I2106" s="195" t="s">
        <v>2285</v>
      </c>
      <c r="J2106" s="174" t="s">
        <v>2286</v>
      </c>
      <c r="L2106" s="174" t="s">
        <v>8244</v>
      </c>
      <c r="M2106" s="174"/>
      <c r="N2106" s="195"/>
      <c r="O2106" s="174" t="s">
        <v>7220</v>
      </c>
    </row>
    <row r="2107" spans="3:15">
      <c r="C2107" s="173"/>
      <c r="D2107" s="173"/>
      <c r="E2107" s="173"/>
      <c r="H2107" s="174" t="s">
        <v>64</v>
      </c>
      <c r="I2107" s="195" t="s">
        <v>2290</v>
      </c>
      <c r="J2107" s="174" t="s">
        <v>2291</v>
      </c>
      <c r="L2107" s="174" t="s">
        <v>8245</v>
      </c>
      <c r="M2107" s="174" t="s">
        <v>52</v>
      </c>
      <c r="N2107" s="195" t="s">
        <v>7222</v>
      </c>
      <c r="O2107" s="174" t="s">
        <v>7223</v>
      </c>
    </row>
    <row r="2108" spans="3:15">
      <c r="C2108" s="173"/>
      <c r="D2108" s="173"/>
      <c r="E2108" s="173"/>
      <c r="H2108" s="174" t="s">
        <v>64</v>
      </c>
      <c r="I2108" s="195" t="s">
        <v>2295</v>
      </c>
      <c r="J2108" s="174" t="s">
        <v>2296</v>
      </c>
      <c r="L2108" s="174" t="s">
        <v>8246</v>
      </c>
      <c r="M2108" s="174" t="s">
        <v>52</v>
      </c>
      <c r="N2108" s="195" t="s">
        <v>7225</v>
      </c>
      <c r="O2108" s="174" t="s">
        <v>7226</v>
      </c>
    </row>
    <row r="2109" spans="3:15">
      <c r="C2109" s="173"/>
      <c r="D2109" s="173"/>
      <c r="E2109" s="173"/>
      <c r="H2109" s="174" t="s">
        <v>64</v>
      </c>
      <c r="I2109" s="195" t="s">
        <v>2300</v>
      </c>
      <c r="J2109" s="174" t="s">
        <v>2301</v>
      </c>
      <c r="L2109" s="174" t="s">
        <v>8247</v>
      </c>
      <c r="M2109" s="174" t="s">
        <v>52</v>
      </c>
      <c r="N2109" s="195" t="s">
        <v>7228</v>
      </c>
      <c r="O2109" s="174" t="s">
        <v>7229</v>
      </c>
    </row>
    <row r="2110" spans="3:15">
      <c r="C2110" s="173"/>
      <c r="D2110" s="173"/>
      <c r="E2110" s="173"/>
      <c r="H2110" s="174" t="s">
        <v>64</v>
      </c>
      <c r="I2110" s="195" t="s">
        <v>2305</v>
      </c>
      <c r="J2110" s="174" t="s">
        <v>2306</v>
      </c>
      <c r="L2110" s="174" t="s">
        <v>8248</v>
      </c>
      <c r="M2110" s="174" t="s">
        <v>52</v>
      </c>
      <c r="N2110" s="195" t="s">
        <v>7231</v>
      </c>
      <c r="O2110" s="174" t="s">
        <v>7232</v>
      </c>
    </row>
    <row r="2111" spans="3:15">
      <c r="C2111" s="173"/>
      <c r="D2111" s="173"/>
      <c r="E2111" s="173"/>
      <c r="H2111" s="174" t="s">
        <v>64</v>
      </c>
      <c r="I2111" s="195" t="s">
        <v>2310</v>
      </c>
      <c r="J2111" s="174" t="s">
        <v>2311</v>
      </c>
      <c r="L2111" s="174" t="s">
        <v>8249</v>
      </c>
      <c r="M2111" s="174"/>
      <c r="N2111" s="195"/>
      <c r="O2111" s="174" t="s">
        <v>7232</v>
      </c>
    </row>
    <row r="2112" spans="3:15">
      <c r="C2112" s="173"/>
      <c r="D2112" s="173"/>
      <c r="E2112" s="173"/>
      <c r="H2112" s="174" t="s">
        <v>64</v>
      </c>
      <c r="I2112" s="195" t="s">
        <v>2315</v>
      </c>
      <c r="J2112" s="174" t="s">
        <v>2316</v>
      </c>
      <c r="L2112" s="174" t="s">
        <v>8250</v>
      </c>
      <c r="M2112" s="174" t="s">
        <v>52</v>
      </c>
      <c r="N2112" s="195" t="s">
        <v>7234</v>
      </c>
      <c r="O2112" s="174" t="s">
        <v>7235</v>
      </c>
    </row>
    <row r="2113" spans="3:15">
      <c r="C2113" s="173"/>
      <c r="D2113" s="173"/>
      <c r="E2113" s="173"/>
      <c r="H2113" s="199"/>
      <c r="I2113" s="211" t="s">
        <v>2080</v>
      </c>
      <c r="J2113" s="174"/>
      <c r="L2113" s="174" t="s">
        <v>8251</v>
      </c>
      <c r="M2113" s="174" t="s">
        <v>52</v>
      </c>
      <c r="N2113" s="195" t="s">
        <v>7237</v>
      </c>
      <c r="O2113" s="174" t="s">
        <v>7238</v>
      </c>
    </row>
    <row r="2114" spans="3:15">
      <c r="C2114" s="173"/>
      <c r="D2114" s="173"/>
      <c r="E2114" s="173"/>
      <c r="H2114" s="199" t="s">
        <v>65</v>
      </c>
      <c r="I2114" s="175" t="s">
        <v>8260</v>
      </c>
      <c r="J2114" s="174" t="s">
        <v>8261</v>
      </c>
      <c r="L2114" s="174" t="s">
        <v>8252</v>
      </c>
      <c r="M2114" s="174" t="s">
        <v>52</v>
      </c>
      <c r="N2114" s="195" t="s">
        <v>7240</v>
      </c>
      <c r="O2114" s="174" t="s">
        <v>7241</v>
      </c>
    </row>
    <row r="2115" spans="3:15">
      <c r="C2115" s="173"/>
      <c r="D2115" s="173"/>
      <c r="E2115" s="173"/>
      <c r="H2115" s="199" t="s">
        <v>65</v>
      </c>
      <c r="I2115" s="175" t="s">
        <v>8263</v>
      </c>
      <c r="J2115" s="174" t="s">
        <v>8264</v>
      </c>
      <c r="L2115" s="174" t="s">
        <v>8253</v>
      </c>
      <c r="M2115" s="174" t="s">
        <v>52</v>
      </c>
      <c r="N2115" s="195" t="s">
        <v>7243</v>
      </c>
      <c r="O2115" s="174" t="s">
        <v>7244</v>
      </c>
    </row>
    <row r="2116" spans="3:15">
      <c r="C2116" s="173"/>
      <c r="D2116" s="173"/>
      <c r="E2116" s="173"/>
      <c r="H2116" s="199" t="s">
        <v>65</v>
      </c>
      <c r="I2116" s="175" t="s">
        <v>3833</v>
      </c>
      <c r="J2116" s="174" t="s">
        <v>8266</v>
      </c>
      <c r="L2116" s="174" t="s">
        <v>8254</v>
      </c>
      <c r="M2116" s="174" t="s">
        <v>52</v>
      </c>
      <c r="N2116" s="195" t="s">
        <v>7246</v>
      </c>
      <c r="O2116" s="174" t="s">
        <v>7247</v>
      </c>
    </row>
    <row r="2117" spans="3:15">
      <c r="C2117" s="173"/>
      <c r="D2117" s="173"/>
      <c r="E2117" s="173"/>
      <c r="H2117" s="199" t="s">
        <v>65</v>
      </c>
      <c r="I2117" s="175" t="s">
        <v>8268</v>
      </c>
      <c r="J2117" s="174" t="s">
        <v>8269</v>
      </c>
      <c r="L2117" s="174" t="s">
        <v>8255</v>
      </c>
      <c r="M2117" s="174" t="s">
        <v>52</v>
      </c>
      <c r="N2117" s="195" t="s">
        <v>7249</v>
      </c>
      <c r="O2117" s="174" t="s">
        <v>7250</v>
      </c>
    </row>
    <row r="2118" spans="3:15">
      <c r="C2118" s="173"/>
      <c r="D2118" s="173"/>
      <c r="E2118" s="173"/>
      <c r="H2118" s="199" t="s">
        <v>65</v>
      </c>
      <c r="I2118" s="175" t="s">
        <v>3678</v>
      </c>
      <c r="J2118" s="174" t="s">
        <v>8271</v>
      </c>
      <c r="L2118" s="174" t="s">
        <v>8256</v>
      </c>
      <c r="M2118" s="174" t="s">
        <v>52</v>
      </c>
      <c r="N2118" s="195" t="s">
        <v>7252</v>
      </c>
      <c r="O2118" s="174" t="s">
        <v>7253</v>
      </c>
    </row>
    <row r="2119" spans="3:15">
      <c r="C2119" s="173"/>
      <c r="D2119" s="173"/>
      <c r="E2119" s="173"/>
      <c r="H2119" s="199" t="s">
        <v>65</v>
      </c>
      <c r="I2119" s="175" t="s">
        <v>2983</v>
      </c>
      <c r="J2119" s="174" t="s">
        <v>8273</v>
      </c>
      <c r="L2119" s="174" t="s">
        <v>8257</v>
      </c>
      <c r="M2119" s="174" t="s">
        <v>52</v>
      </c>
      <c r="N2119" s="195" t="s">
        <v>7255</v>
      </c>
      <c r="O2119" s="174" t="s">
        <v>7256</v>
      </c>
    </row>
    <row r="2120" spans="3:15">
      <c r="C2120" s="173"/>
      <c r="D2120" s="173"/>
      <c r="E2120" s="173"/>
      <c r="H2120" s="199" t="s">
        <v>65</v>
      </c>
      <c r="I2120" s="175" t="s">
        <v>8275</v>
      </c>
      <c r="J2120" s="174" t="s">
        <v>8276</v>
      </c>
      <c r="L2120" s="174" t="s">
        <v>8258</v>
      </c>
      <c r="M2120" s="174" t="s">
        <v>52</v>
      </c>
      <c r="N2120" s="195" t="s">
        <v>7258</v>
      </c>
      <c r="O2120" s="174" t="s">
        <v>7259</v>
      </c>
    </row>
    <row r="2121" spans="3:15">
      <c r="C2121" s="173"/>
      <c r="D2121" s="173"/>
      <c r="E2121" s="173"/>
      <c r="H2121" s="199" t="s">
        <v>65</v>
      </c>
      <c r="I2121" s="175" t="s">
        <v>2171</v>
      </c>
      <c r="J2121" s="174" t="s">
        <v>8278</v>
      </c>
      <c r="L2121" s="174" t="s">
        <v>8259</v>
      </c>
      <c r="M2121" s="174" t="s">
        <v>52</v>
      </c>
      <c r="N2121" s="195" t="s">
        <v>7261</v>
      </c>
      <c r="O2121" s="174" t="s">
        <v>7262</v>
      </c>
    </row>
    <row r="2122" spans="3:15">
      <c r="C2122" s="173"/>
      <c r="D2122" s="173"/>
      <c r="E2122" s="173"/>
      <c r="H2122" s="199" t="s">
        <v>65</v>
      </c>
      <c r="I2122" s="175" t="s">
        <v>5475</v>
      </c>
      <c r="J2122" s="174" t="s">
        <v>8280</v>
      </c>
      <c r="L2122" s="174" t="s">
        <v>8262</v>
      </c>
      <c r="M2122" s="174" t="s">
        <v>52</v>
      </c>
      <c r="N2122" s="195" t="s">
        <v>7264</v>
      </c>
      <c r="O2122" s="174" t="s">
        <v>7265</v>
      </c>
    </row>
    <row r="2123" spans="3:15">
      <c r="C2123" s="173"/>
      <c r="D2123" s="173"/>
      <c r="E2123" s="173"/>
      <c r="H2123" s="199" t="s">
        <v>65</v>
      </c>
      <c r="I2123" s="175" t="s">
        <v>8282</v>
      </c>
      <c r="J2123" s="174" t="s">
        <v>8283</v>
      </c>
      <c r="L2123" s="174" t="s">
        <v>8265</v>
      </c>
      <c r="M2123" s="174" t="s">
        <v>52</v>
      </c>
      <c r="N2123" s="195" t="s">
        <v>7267</v>
      </c>
      <c r="O2123" s="174" t="s">
        <v>7268</v>
      </c>
    </row>
    <row r="2124" spans="3:15">
      <c r="C2124" s="173"/>
      <c r="D2124" s="173"/>
      <c r="E2124" s="173"/>
      <c r="H2124" s="199" t="s">
        <v>65</v>
      </c>
      <c r="I2124" s="175" t="s">
        <v>6250</v>
      </c>
      <c r="J2124" s="174" t="s">
        <v>8285</v>
      </c>
      <c r="L2124" s="174" t="s">
        <v>8267</v>
      </c>
      <c r="M2124" s="174" t="s">
        <v>52</v>
      </c>
      <c r="N2124" s="195" t="s">
        <v>7270</v>
      </c>
      <c r="O2124" s="174" t="s">
        <v>7271</v>
      </c>
    </row>
    <row r="2125" spans="3:15">
      <c r="C2125" s="173"/>
      <c r="D2125" s="173"/>
      <c r="E2125" s="173"/>
      <c r="H2125" s="199" t="s">
        <v>65</v>
      </c>
      <c r="I2125" s="175" t="s">
        <v>4747</v>
      </c>
      <c r="J2125" s="174" t="s">
        <v>8287</v>
      </c>
      <c r="L2125" s="174" t="s">
        <v>8270</v>
      </c>
      <c r="M2125" s="174" t="s">
        <v>53</v>
      </c>
      <c r="N2125" s="195" t="s">
        <v>7274</v>
      </c>
      <c r="O2125" s="174" t="s">
        <v>7275</v>
      </c>
    </row>
    <row r="2126" spans="3:15">
      <c r="C2126" s="173"/>
      <c r="D2126" s="173"/>
      <c r="E2126" s="173"/>
      <c r="H2126" s="199" t="s">
        <v>65</v>
      </c>
      <c r="I2126" s="175" t="s">
        <v>8289</v>
      </c>
      <c r="J2126" s="174" t="s">
        <v>8290</v>
      </c>
      <c r="L2126" s="174" t="s">
        <v>8272</v>
      </c>
      <c r="M2126" s="174"/>
      <c r="N2126" s="195"/>
      <c r="O2126" s="174" t="s">
        <v>7275</v>
      </c>
    </row>
    <row r="2127" spans="3:15">
      <c r="C2127" s="173"/>
      <c r="D2127" s="173"/>
      <c r="E2127" s="173"/>
      <c r="H2127" s="199" t="s">
        <v>65</v>
      </c>
      <c r="I2127" s="175" t="s">
        <v>8292</v>
      </c>
      <c r="J2127" s="174" t="s">
        <v>8293</v>
      </c>
      <c r="L2127" s="174" t="s">
        <v>8274</v>
      </c>
      <c r="M2127" s="174" t="s">
        <v>53</v>
      </c>
      <c r="N2127" s="195" t="s">
        <v>7277</v>
      </c>
      <c r="O2127" s="174" t="s">
        <v>7278</v>
      </c>
    </row>
    <row r="2128" spans="3:15">
      <c r="C2128" s="173"/>
      <c r="D2128" s="173"/>
      <c r="E2128" s="173"/>
      <c r="H2128" s="199" t="s">
        <v>65</v>
      </c>
      <c r="I2128" s="175" t="s">
        <v>4059</v>
      </c>
      <c r="J2128" s="174" t="s">
        <v>8295</v>
      </c>
      <c r="L2128" s="174" t="s">
        <v>8277</v>
      </c>
      <c r="M2128" s="174"/>
      <c r="N2128" s="195"/>
      <c r="O2128" s="174" t="s">
        <v>7278</v>
      </c>
    </row>
    <row r="2129" spans="3:15">
      <c r="C2129" s="173"/>
      <c r="D2129" s="173"/>
      <c r="E2129" s="173"/>
      <c r="H2129" s="199" t="s">
        <v>65</v>
      </c>
      <c r="I2129" s="175" t="s">
        <v>8297</v>
      </c>
      <c r="J2129" s="174" t="s">
        <v>8298</v>
      </c>
      <c r="L2129" s="174" t="s">
        <v>8279</v>
      </c>
      <c r="M2129" s="174" t="s">
        <v>53</v>
      </c>
      <c r="N2129" s="195" t="s">
        <v>7280</v>
      </c>
      <c r="O2129" s="174" t="s">
        <v>7281</v>
      </c>
    </row>
    <row r="2130" spans="3:15">
      <c r="C2130" s="173"/>
      <c r="D2130" s="173"/>
      <c r="E2130" s="173"/>
      <c r="H2130" s="199" t="s">
        <v>65</v>
      </c>
      <c r="I2130" s="175" t="s">
        <v>8300</v>
      </c>
      <c r="J2130" s="174" t="s">
        <v>8301</v>
      </c>
      <c r="L2130" s="174" t="s">
        <v>8281</v>
      </c>
      <c r="M2130" s="174"/>
      <c r="N2130" s="195"/>
      <c r="O2130" s="174" t="s">
        <v>7281</v>
      </c>
    </row>
    <row r="2131" spans="3:15">
      <c r="C2131" s="173"/>
      <c r="D2131" s="173"/>
      <c r="E2131" s="173"/>
      <c r="H2131" s="199" t="s">
        <v>65</v>
      </c>
      <c r="I2131" s="175" t="s">
        <v>4395</v>
      </c>
      <c r="J2131" s="174" t="s">
        <v>8303</v>
      </c>
      <c r="L2131" s="174" t="s">
        <v>8284</v>
      </c>
      <c r="M2131" s="174" t="s">
        <v>53</v>
      </c>
      <c r="N2131" s="195" t="s">
        <v>7283</v>
      </c>
      <c r="O2131" s="174" t="s">
        <v>7284</v>
      </c>
    </row>
    <row r="2132" spans="3:15">
      <c r="C2132" s="173"/>
      <c r="D2132" s="173"/>
      <c r="E2132" s="173"/>
      <c r="H2132" s="199" t="s">
        <v>65</v>
      </c>
      <c r="I2132" s="175" t="s">
        <v>8305</v>
      </c>
      <c r="J2132" s="174" t="s">
        <v>8306</v>
      </c>
      <c r="L2132" s="174" t="s">
        <v>8286</v>
      </c>
      <c r="M2132" s="174" t="s">
        <v>53</v>
      </c>
      <c r="N2132" s="195" t="s">
        <v>7286</v>
      </c>
      <c r="O2132" s="174" t="s">
        <v>7287</v>
      </c>
    </row>
    <row r="2133" spans="3:15">
      <c r="C2133" s="173"/>
      <c r="D2133" s="173"/>
      <c r="E2133" s="173"/>
      <c r="H2133" s="199" t="s">
        <v>65</v>
      </c>
      <c r="I2133" s="175" t="s">
        <v>8308</v>
      </c>
      <c r="J2133" s="174" t="s">
        <v>8309</v>
      </c>
      <c r="L2133" s="174" t="s">
        <v>8288</v>
      </c>
      <c r="M2133" s="174"/>
      <c r="N2133" s="195"/>
      <c r="O2133" s="174" t="s">
        <v>7287</v>
      </c>
    </row>
    <row r="2134" spans="3:15">
      <c r="C2134" s="173"/>
      <c r="D2134" s="173"/>
      <c r="E2134" s="173"/>
      <c r="H2134" s="199" t="s">
        <v>65</v>
      </c>
      <c r="I2134" s="175" t="s">
        <v>8311</v>
      </c>
      <c r="J2134" s="174" t="s">
        <v>8312</v>
      </c>
      <c r="L2134" s="174" t="s">
        <v>8291</v>
      </c>
      <c r="M2134" s="174" t="s">
        <v>53</v>
      </c>
      <c r="N2134" s="195" t="s">
        <v>7289</v>
      </c>
      <c r="O2134" s="174" t="s">
        <v>7290</v>
      </c>
    </row>
    <row r="2135" spans="3:15">
      <c r="C2135" s="173"/>
      <c r="D2135" s="173"/>
      <c r="E2135" s="173"/>
      <c r="H2135" s="199" t="s">
        <v>65</v>
      </c>
      <c r="I2135" s="175" t="s">
        <v>8314</v>
      </c>
      <c r="J2135" s="174" t="s">
        <v>8315</v>
      </c>
      <c r="L2135" s="174" t="s">
        <v>8294</v>
      </c>
      <c r="M2135" s="174" t="s">
        <v>53</v>
      </c>
      <c r="N2135" s="195" t="s">
        <v>7292</v>
      </c>
      <c r="O2135" s="174" t="s">
        <v>7293</v>
      </c>
    </row>
    <row r="2136" spans="3:15">
      <c r="C2136" s="173"/>
      <c r="D2136" s="173"/>
      <c r="E2136" s="173"/>
      <c r="H2136" s="204"/>
      <c r="I2136" s="211" t="s">
        <v>2081</v>
      </c>
      <c r="J2136" s="205"/>
      <c r="L2136" s="174" t="s">
        <v>8296</v>
      </c>
      <c r="M2136" s="174"/>
      <c r="N2136" s="195"/>
      <c r="O2136" s="174" t="s">
        <v>7293</v>
      </c>
    </row>
    <row r="2137" spans="3:15" ht="25.5">
      <c r="C2137" s="173"/>
      <c r="D2137" s="173"/>
      <c r="E2137" s="173"/>
      <c r="H2137" s="199" t="s">
        <v>66</v>
      </c>
      <c r="I2137" s="175" t="s">
        <v>8318</v>
      </c>
      <c r="J2137" s="174" t="s">
        <v>8319</v>
      </c>
      <c r="L2137" s="174" t="s">
        <v>8299</v>
      </c>
      <c r="M2137" s="174" t="s">
        <v>53</v>
      </c>
      <c r="N2137" s="195" t="s">
        <v>7295</v>
      </c>
      <c r="O2137" s="174" t="s">
        <v>7296</v>
      </c>
    </row>
    <row r="2138" spans="3:15">
      <c r="C2138" s="173"/>
      <c r="D2138" s="173"/>
      <c r="E2138" s="173"/>
      <c r="H2138" s="199" t="s">
        <v>66</v>
      </c>
      <c r="I2138" s="175" t="s">
        <v>4747</v>
      </c>
      <c r="J2138" s="174" t="s">
        <v>8321</v>
      </c>
      <c r="L2138" s="174" t="s">
        <v>8302</v>
      </c>
      <c r="M2138" s="174" t="s">
        <v>53</v>
      </c>
      <c r="N2138" s="195" t="s">
        <v>7298</v>
      </c>
      <c r="O2138" s="174" t="s">
        <v>7299</v>
      </c>
    </row>
    <row r="2139" spans="3:15">
      <c r="C2139" s="173"/>
      <c r="D2139" s="173"/>
      <c r="E2139" s="173"/>
      <c r="H2139" s="199" t="s">
        <v>66</v>
      </c>
      <c r="I2139" s="175" t="s">
        <v>8323</v>
      </c>
      <c r="J2139" s="174" t="s">
        <v>8324</v>
      </c>
      <c r="L2139" s="174" t="s">
        <v>8304</v>
      </c>
      <c r="M2139" s="174" t="s">
        <v>53</v>
      </c>
      <c r="N2139" s="195" t="s">
        <v>7301</v>
      </c>
      <c r="O2139" s="174" t="s">
        <v>7302</v>
      </c>
    </row>
    <row r="2140" spans="3:15">
      <c r="C2140" s="173"/>
      <c r="D2140" s="173"/>
      <c r="E2140" s="173"/>
      <c r="H2140" s="199" t="s">
        <v>66</v>
      </c>
      <c r="I2140" s="175" t="s">
        <v>8326</v>
      </c>
      <c r="J2140" s="174" t="s">
        <v>8327</v>
      </c>
      <c r="L2140" s="174" t="s">
        <v>8307</v>
      </c>
      <c r="M2140" s="174" t="s">
        <v>53</v>
      </c>
      <c r="N2140" s="195" t="s">
        <v>7304</v>
      </c>
      <c r="O2140" s="174" t="s">
        <v>7305</v>
      </c>
    </row>
    <row r="2141" spans="3:15">
      <c r="C2141" s="173"/>
      <c r="D2141" s="173"/>
      <c r="E2141" s="173"/>
      <c r="H2141" s="199"/>
      <c r="I2141" s="211" t="s">
        <v>2031</v>
      </c>
      <c r="J2141" s="174"/>
      <c r="L2141" s="174" t="s">
        <v>8310</v>
      </c>
      <c r="M2141" s="174"/>
      <c r="N2141" s="195"/>
      <c r="O2141" s="174" t="s">
        <v>7305</v>
      </c>
    </row>
    <row r="2142" spans="3:15">
      <c r="C2142" s="173"/>
      <c r="D2142" s="173"/>
      <c r="E2142" s="173"/>
      <c r="H2142" s="199">
        <v>83</v>
      </c>
      <c r="I2142" s="201" t="s">
        <v>8330</v>
      </c>
      <c r="J2142" s="206" t="s">
        <v>8331</v>
      </c>
      <c r="L2142" s="174" t="s">
        <v>8313</v>
      </c>
      <c r="M2142" s="174" t="s">
        <v>53</v>
      </c>
      <c r="N2142" s="195" t="s">
        <v>7307</v>
      </c>
      <c r="O2142" s="174" t="s">
        <v>7308</v>
      </c>
    </row>
    <row r="2143" spans="3:15">
      <c r="C2143" s="173"/>
      <c r="D2143" s="173"/>
      <c r="E2143" s="173"/>
      <c r="H2143" s="204"/>
      <c r="I2143" s="211" t="s">
        <v>2082</v>
      </c>
      <c r="J2143" s="205"/>
      <c r="L2143" s="174" t="s">
        <v>8316</v>
      </c>
      <c r="M2143" s="174" t="s">
        <v>53</v>
      </c>
      <c r="N2143" s="195" t="s">
        <v>6919</v>
      </c>
      <c r="O2143" s="174" t="s">
        <v>7310</v>
      </c>
    </row>
    <row r="2144" spans="3:15">
      <c r="C2144" s="173"/>
      <c r="D2144" s="173"/>
      <c r="E2144" s="173"/>
      <c r="H2144" s="199" t="s">
        <v>73</v>
      </c>
      <c r="I2144" s="175" t="s">
        <v>8334</v>
      </c>
      <c r="J2144" s="174" t="s">
        <v>8335</v>
      </c>
      <c r="L2144" s="174" t="s">
        <v>8317</v>
      </c>
      <c r="M2144" s="174" t="s">
        <v>53</v>
      </c>
      <c r="N2144" s="195" t="s">
        <v>7312</v>
      </c>
      <c r="O2144" s="174" t="s">
        <v>7313</v>
      </c>
    </row>
    <row r="2145" spans="3:15">
      <c r="C2145" s="173"/>
      <c r="D2145" s="173"/>
      <c r="E2145" s="173"/>
      <c r="H2145" s="199" t="s">
        <v>73</v>
      </c>
      <c r="I2145" s="175" t="s">
        <v>8337</v>
      </c>
      <c r="J2145" s="174" t="s">
        <v>8338</v>
      </c>
      <c r="L2145" s="174" t="s">
        <v>8320</v>
      </c>
      <c r="M2145" s="174" t="s">
        <v>53</v>
      </c>
      <c r="N2145" s="195" t="s">
        <v>7315</v>
      </c>
      <c r="O2145" s="174" t="s">
        <v>7316</v>
      </c>
    </row>
    <row r="2146" spans="3:15">
      <c r="C2146" s="173"/>
      <c r="D2146" s="173"/>
      <c r="E2146" s="173"/>
      <c r="H2146" s="199" t="s">
        <v>73</v>
      </c>
      <c r="I2146" s="175" t="s">
        <v>8340</v>
      </c>
      <c r="J2146" s="174" t="s">
        <v>8341</v>
      </c>
      <c r="L2146" s="174" t="s">
        <v>8322</v>
      </c>
      <c r="M2146" s="174" t="s">
        <v>53</v>
      </c>
      <c r="N2146" s="195" t="s">
        <v>4023</v>
      </c>
      <c r="O2146" s="174" t="s">
        <v>7318</v>
      </c>
    </row>
    <row r="2147" spans="3:15">
      <c r="C2147" s="173"/>
      <c r="D2147" s="173"/>
      <c r="E2147" s="173"/>
      <c r="H2147" s="199" t="s">
        <v>73</v>
      </c>
      <c r="I2147" s="175" t="s">
        <v>8343</v>
      </c>
      <c r="J2147" s="174" t="s">
        <v>8344</v>
      </c>
      <c r="L2147" s="174" t="s">
        <v>8325</v>
      </c>
      <c r="M2147" s="174" t="s">
        <v>53</v>
      </c>
      <c r="N2147" s="195" t="s">
        <v>7320</v>
      </c>
      <c r="O2147" s="174" t="s">
        <v>7321</v>
      </c>
    </row>
    <row r="2148" spans="3:15">
      <c r="C2148" s="173"/>
      <c r="D2148" s="173"/>
      <c r="E2148" s="173"/>
      <c r="H2148" s="199" t="s">
        <v>73</v>
      </c>
      <c r="I2148" s="175" t="s">
        <v>8346</v>
      </c>
      <c r="J2148" s="174" t="s">
        <v>8347</v>
      </c>
      <c r="L2148" s="174" t="s">
        <v>8328</v>
      </c>
      <c r="M2148" s="174" t="s">
        <v>53</v>
      </c>
      <c r="N2148" s="195" t="s">
        <v>7323</v>
      </c>
      <c r="O2148" s="174" t="s">
        <v>7324</v>
      </c>
    </row>
    <row r="2149" spans="3:15">
      <c r="C2149" s="173"/>
      <c r="D2149" s="173"/>
      <c r="E2149" s="173"/>
      <c r="H2149" s="199" t="s">
        <v>73</v>
      </c>
      <c r="I2149" s="175" t="s">
        <v>8349</v>
      </c>
      <c r="J2149" s="174" t="s">
        <v>8350</v>
      </c>
      <c r="L2149" s="174" t="s">
        <v>8329</v>
      </c>
      <c r="M2149" s="174" t="s">
        <v>53</v>
      </c>
      <c r="N2149" s="195" t="s">
        <v>7326</v>
      </c>
      <c r="O2149" s="174" t="s">
        <v>7327</v>
      </c>
    </row>
    <row r="2150" spans="3:15">
      <c r="C2150" s="173"/>
      <c r="D2150" s="173"/>
      <c r="E2150" s="173"/>
      <c r="H2150" s="199" t="s">
        <v>73</v>
      </c>
      <c r="I2150" s="175" t="s">
        <v>8352</v>
      </c>
      <c r="J2150" s="174" t="s">
        <v>8353</v>
      </c>
      <c r="L2150" s="174" t="s">
        <v>8332</v>
      </c>
      <c r="M2150" s="174" t="s">
        <v>53</v>
      </c>
      <c r="N2150" s="195" t="s">
        <v>7329</v>
      </c>
      <c r="O2150" s="174" t="s">
        <v>7330</v>
      </c>
    </row>
    <row r="2151" spans="3:15">
      <c r="C2151" s="173"/>
      <c r="D2151" s="173"/>
      <c r="E2151" s="173"/>
      <c r="H2151" s="199" t="s">
        <v>73</v>
      </c>
      <c r="I2151" s="175" t="s">
        <v>8355</v>
      </c>
      <c r="J2151" s="174" t="s">
        <v>8356</v>
      </c>
      <c r="L2151" s="174" t="s">
        <v>8333</v>
      </c>
      <c r="M2151" s="174" t="s">
        <v>53</v>
      </c>
      <c r="N2151" s="195" t="s">
        <v>5255</v>
      </c>
      <c r="O2151" s="174" t="s">
        <v>7332</v>
      </c>
    </row>
    <row r="2152" spans="3:15">
      <c r="C2152" s="173"/>
      <c r="D2152" s="173"/>
      <c r="E2152" s="173"/>
      <c r="H2152" s="199" t="s">
        <v>73</v>
      </c>
      <c r="I2152" s="175" t="s">
        <v>8358</v>
      </c>
      <c r="J2152" s="174" t="s">
        <v>8359</v>
      </c>
      <c r="L2152" s="174" t="s">
        <v>8336</v>
      </c>
      <c r="M2152" s="174" t="s">
        <v>53</v>
      </c>
      <c r="N2152" s="195" t="s">
        <v>7334</v>
      </c>
      <c r="O2152" s="174" t="s">
        <v>7335</v>
      </c>
    </row>
    <row r="2153" spans="3:15">
      <c r="C2153" s="173"/>
      <c r="D2153" s="173"/>
      <c r="E2153" s="173"/>
      <c r="H2153" s="199" t="s">
        <v>73</v>
      </c>
      <c r="I2153" s="175" t="s">
        <v>8361</v>
      </c>
      <c r="J2153" s="174" t="s">
        <v>8362</v>
      </c>
      <c r="L2153" s="174" t="s">
        <v>8339</v>
      </c>
      <c r="M2153" s="174" t="s">
        <v>53</v>
      </c>
      <c r="N2153" s="195" t="s">
        <v>7337</v>
      </c>
      <c r="O2153" s="174" t="s">
        <v>7338</v>
      </c>
    </row>
    <row r="2154" spans="3:15">
      <c r="C2154" s="173"/>
      <c r="D2154" s="173"/>
      <c r="E2154" s="173"/>
      <c r="H2154" s="199" t="s">
        <v>73</v>
      </c>
      <c r="I2154" s="175" t="s">
        <v>8364</v>
      </c>
      <c r="J2154" s="174" t="s">
        <v>8365</v>
      </c>
      <c r="L2154" s="174" t="s">
        <v>8342</v>
      </c>
      <c r="M2154" s="174" t="s">
        <v>53</v>
      </c>
      <c r="N2154" s="195" t="s">
        <v>7340</v>
      </c>
      <c r="O2154" s="174" t="s">
        <v>7341</v>
      </c>
    </row>
    <row r="2155" spans="3:15">
      <c r="C2155" s="173"/>
      <c r="D2155" s="173"/>
      <c r="E2155" s="173"/>
      <c r="H2155" s="199" t="s">
        <v>73</v>
      </c>
      <c r="I2155" s="175" t="s">
        <v>8367</v>
      </c>
      <c r="J2155" s="174" t="s">
        <v>8368</v>
      </c>
      <c r="L2155" s="174" t="s">
        <v>8345</v>
      </c>
      <c r="M2155" s="174" t="s">
        <v>53</v>
      </c>
      <c r="N2155" s="195" t="s">
        <v>7343</v>
      </c>
      <c r="O2155" s="174" t="s">
        <v>7344</v>
      </c>
    </row>
    <row r="2156" spans="3:15">
      <c r="C2156" s="173"/>
      <c r="D2156" s="173"/>
      <c r="E2156" s="173"/>
      <c r="H2156" s="199" t="s">
        <v>73</v>
      </c>
      <c r="I2156" s="175" t="s">
        <v>8370</v>
      </c>
      <c r="J2156" s="174" t="s">
        <v>8371</v>
      </c>
      <c r="L2156" s="174" t="s">
        <v>8348</v>
      </c>
      <c r="M2156" s="174" t="s">
        <v>53</v>
      </c>
      <c r="N2156" s="195" t="s">
        <v>7346</v>
      </c>
      <c r="O2156" s="174" t="s">
        <v>7347</v>
      </c>
    </row>
    <row r="2157" spans="3:15">
      <c r="C2157" s="173"/>
      <c r="D2157" s="173"/>
      <c r="E2157" s="173"/>
      <c r="H2157" s="199" t="s">
        <v>73</v>
      </c>
      <c r="I2157" s="175" t="s">
        <v>8373</v>
      </c>
      <c r="J2157" s="174" t="s">
        <v>8374</v>
      </c>
      <c r="L2157" s="174" t="s">
        <v>8351</v>
      </c>
      <c r="M2157" s="174" t="s">
        <v>53</v>
      </c>
      <c r="N2157" s="195" t="s">
        <v>7349</v>
      </c>
      <c r="O2157" s="174" t="s">
        <v>7350</v>
      </c>
    </row>
    <row r="2158" spans="3:15">
      <c r="C2158" s="173"/>
      <c r="D2158" s="173"/>
      <c r="E2158" s="173"/>
      <c r="H2158" s="199" t="s">
        <v>73</v>
      </c>
      <c r="I2158" s="175" t="s">
        <v>8376</v>
      </c>
      <c r="J2158" s="174" t="s">
        <v>8377</v>
      </c>
      <c r="L2158" s="174" t="s">
        <v>8354</v>
      </c>
      <c r="M2158" s="174"/>
      <c r="N2158" s="195"/>
      <c r="O2158" s="174" t="s">
        <v>7350</v>
      </c>
    </row>
    <row r="2159" spans="3:15">
      <c r="C2159" s="173"/>
      <c r="D2159" s="173"/>
      <c r="E2159" s="173"/>
      <c r="H2159" s="199" t="s">
        <v>73</v>
      </c>
      <c r="I2159" s="175" t="s">
        <v>2851</v>
      </c>
      <c r="J2159" s="174" t="s">
        <v>8379</v>
      </c>
      <c r="L2159" s="174" t="s">
        <v>8357</v>
      </c>
      <c r="M2159" s="174" t="s">
        <v>53</v>
      </c>
      <c r="N2159" s="195" t="s">
        <v>7352</v>
      </c>
      <c r="O2159" s="174" t="s">
        <v>7353</v>
      </c>
    </row>
    <row r="2160" spans="3:15">
      <c r="C2160" s="173"/>
      <c r="D2160" s="173"/>
      <c r="E2160" s="173"/>
      <c r="H2160" s="199" t="s">
        <v>73</v>
      </c>
      <c r="I2160" s="175" t="s">
        <v>8381</v>
      </c>
      <c r="J2160" s="174" t="s">
        <v>8382</v>
      </c>
      <c r="L2160" s="174" t="s">
        <v>8360</v>
      </c>
      <c r="M2160" s="174" t="s">
        <v>53</v>
      </c>
      <c r="N2160" s="195" t="s">
        <v>7355</v>
      </c>
      <c r="O2160" s="174" t="s">
        <v>7356</v>
      </c>
    </row>
    <row r="2161" spans="3:15">
      <c r="C2161" s="173"/>
      <c r="D2161" s="173"/>
      <c r="E2161" s="173"/>
      <c r="H2161" s="199" t="s">
        <v>73</v>
      </c>
      <c r="I2161" s="175" t="s">
        <v>3815</v>
      </c>
      <c r="J2161" s="174" t="s">
        <v>8384</v>
      </c>
      <c r="L2161" s="174" t="s">
        <v>8363</v>
      </c>
      <c r="M2161" s="174" t="s">
        <v>53</v>
      </c>
      <c r="N2161" s="195" t="s">
        <v>7358</v>
      </c>
      <c r="O2161" s="174" t="s">
        <v>7359</v>
      </c>
    </row>
    <row r="2162" spans="3:15">
      <c r="C2162" s="173"/>
      <c r="D2162" s="173"/>
      <c r="E2162" s="173"/>
      <c r="H2162" s="199" t="s">
        <v>73</v>
      </c>
      <c r="I2162" s="175" t="s">
        <v>4059</v>
      </c>
      <c r="J2162" s="174" t="s">
        <v>8386</v>
      </c>
      <c r="L2162" s="174" t="s">
        <v>8366</v>
      </c>
      <c r="M2162" s="174" t="s">
        <v>53</v>
      </c>
      <c r="N2162" s="195" t="s">
        <v>7361</v>
      </c>
      <c r="O2162" s="174" t="s">
        <v>7362</v>
      </c>
    </row>
    <row r="2163" spans="3:15">
      <c r="C2163" s="173"/>
      <c r="D2163" s="173"/>
      <c r="E2163" s="173"/>
      <c r="H2163" s="199" t="s">
        <v>73</v>
      </c>
      <c r="I2163" s="175" t="s">
        <v>8388</v>
      </c>
      <c r="J2163" s="174" t="s">
        <v>8389</v>
      </c>
      <c r="L2163" s="174" t="s">
        <v>8369</v>
      </c>
      <c r="M2163" s="174" t="s">
        <v>53</v>
      </c>
      <c r="N2163" s="195" t="s">
        <v>7364</v>
      </c>
      <c r="O2163" s="174" t="s">
        <v>7365</v>
      </c>
    </row>
    <row r="2164" spans="3:15">
      <c r="C2164" s="173"/>
      <c r="D2164" s="173"/>
      <c r="E2164" s="173"/>
      <c r="H2164" s="204"/>
      <c r="I2164" s="211" t="s">
        <v>2083</v>
      </c>
      <c r="J2164" s="205"/>
      <c r="L2164" s="174" t="s">
        <v>8372</v>
      </c>
      <c r="M2164" s="174" t="s">
        <v>53</v>
      </c>
      <c r="N2164" s="195" t="s">
        <v>7367</v>
      </c>
      <c r="O2164" s="174" t="s">
        <v>7368</v>
      </c>
    </row>
    <row r="2165" spans="3:15">
      <c r="C2165" s="173"/>
      <c r="D2165" s="173"/>
      <c r="E2165" s="173"/>
      <c r="H2165" s="199" t="s">
        <v>74</v>
      </c>
      <c r="I2165" s="175" t="s">
        <v>8392</v>
      </c>
      <c r="J2165" s="174" t="s">
        <v>8393</v>
      </c>
      <c r="L2165" s="174" t="s">
        <v>8375</v>
      </c>
      <c r="M2165" s="174"/>
      <c r="N2165" s="195"/>
      <c r="O2165" s="174" t="s">
        <v>7368</v>
      </c>
    </row>
    <row r="2166" spans="3:15">
      <c r="C2166" s="173"/>
      <c r="D2166" s="173"/>
      <c r="E2166" s="173"/>
      <c r="H2166" s="199" t="s">
        <v>74</v>
      </c>
      <c r="I2166" s="175" t="s">
        <v>8395</v>
      </c>
      <c r="J2166" s="174" t="s">
        <v>8396</v>
      </c>
      <c r="L2166" s="174" t="s">
        <v>8378</v>
      </c>
      <c r="M2166" s="174" t="s">
        <v>53</v>
      </c>
      <c r="N2166" s="195" t="s">
        <v>7370</v>
      </c>
      <c r="O2166" s="174" t="s">
        <v>7371</v>
      </c>
    </row>
    <row r="2167" spans="3:15">
      <c r="C2167" s="173"/>
      <c r="D2167" s="173"/>
      <c r="E2167" s="173"/>
      <c r="H2167" s="199" t="s">
        <v>74</v>
      </c>
      <c r="I2167" s="175" t="s">
        <v>8398</v>
      </c>
      <c r="J2167" s="174" t="s">
        <v>8399</v>
      </c>
      <c r="L2167" s="174" t="s">
        <v>8380</v>
      </c>
      <c r="M2167" s="174" t="s">
        <v>53</v>
      </c>
      <c r="N2167" s="195" t="s">
        <v>7373</v>
      </c>
      <c r="O2167" s="174" t="s">
        <v>7374</v>
      </c>
    </row>
    <row r="2168" spans="3:15">
      <c r="C2168" s="173"/>
      <c r="D2168" s="173"/>
      <c r="E2168" s="173"/>
      <c r="H2168" s="199" t="s">
        <v>74</v>
      </c>
      <c r="I2168" s="175" t="s">
        <v>8401</v>
      </c>
      <c r="J2168" s="174" t="s">
        <v>8402</v>
      </c>
      <c r="L2168" s="174" t="s">
        <v>8383</v>
      </c>
      <c r="M2168" s="174" t="s">
        <v>53</v>
      </c>
      <c r="N2168" s="195" t="s">
        <v>7376</v>
      </c>
      <c r="O2168" s="174" t="s">
        <v>7377</v>
      </c>
    </row>
    <row r="2169" spans="3:15">
      <c r="C2169" s="173"/>
      <c r="D2169" s="173"/>
      <c r="E2169" s="173"/>
      <c r="H2169" s="199" t="s">
        <v>74</v>
      </c>
      <c r="I2169" s="175" t="s">
        <v>8404</v>
      </c>
      <c r="J2169" s="174" t="s">
        <v>8405</v>
      </c>
      <c r="L2169" s="174" t="s">
        <v>8385</v>
      </c>
      <c r="M2169" s="174" t="s">
        <v>53</v>
      </c>
      <c r="N2169" s="195" t="s">
        <v>7379</v>
      </c>
      <c r="O2169" s="174" t="s">
        <v>7380</v>
      </c>
    </row>
    <row r="2170" spans="3:15">
      <c r="C2170" s="173"/>
      <c r="D2170" s="173"/>
      <c r="E2170" s="173"/>
      <c r="H2170" s="199" t="s">
        <v>74</v>
      </c>
      <c r="I2170" s="175" t="s">
        <v>8407</v>
      </c>
      <c r="J2170" s="174" t="s">
        <v>8408</v>
      </c>
      <c r="L2170" s="174" t="s">
        <v>8387</v>
      </c>
      <c r="M2170" s="174" t="s">
        <v>53</v>
      </c>
      <c r="N2170" s="195" t="s">
        <v>7382</v>
      </c>
      <c r="O2170" s="174" t="s">
        <v>7383</v>
      </c>
    </row>
    <row r="2171" spans="3:15">
      <c r="C2171" s="173"/>
      <c r="D2171" s="173"/>
      <c r="E2171" s="173"/>
      <c r="H2171" s="199" t="s">
        <v>74</v>
      </c>
      <c r="I2171" s="175" t="s">
        <v>8410</v>
      </c>
      <c r="J2171" s="174" t="s">
        <v>8411</v>
      </c>
      <c r="L2171" s="174" t="s">
        <v>8390</v>
      </c>
      <c r="M2171" s="174" t="s">
        <v>53</v>
      </c>
      <c r="N2171" s="195" t="s">
        <v>7385</v>
      </c>
      <c r="O2171" s="174" t="s">
        <v>7386</v>
      </c>
    </row>
    <row r="2172" spans="3:15">
      <c r="C2172" s="173"/>
      <c r="D2172" s="173"/>
      <c r="E2172" s="173"/>
      <c r="H2172" s="199" t="s">
        <v>74</v>
      </c>
      <c r="I2172" s="175" t="s">
        <v>8413</v>
      </c>
      <c r="J2172" s="174" t="s">
        <v>8414</v>
      </c>
      <c r="L2172" s="174" t="s">
        <v>8391</v>
      </c>
      <c r="M2172" s="174" t="s">
        <v>53</v>
      </c>
      <c r="N2172" s="195" t="s">
        <v>7388</v>
      </c>
      <c r="O2172" s="174" t="s">
        <v>7389</v>
      </c>
    </row>
    <row r="2173" spans="3:15">
      <c r="C2173" s="173"/>
      <c r="D2173" s="173"/>
      <c r="E2173" s="173"/>
      <c r="H2173" s="204"/>
      <c r="I2173" s="211" t="s">
        <v>2084</v>
      </c>
      <c r="J2173" s="205"/>
      <c r="L2173" s="174" t="s">
        <v>8394</v>
      </c>
      <c r="M2173" s="174" t="s">
        <v>53</v>
      </c>
      <c r="N2173" s="195" t="s">
        <v>7391</v>
      </c>
      <c r="O2173" s="174" t="s">
        <v>7392</v>
      </c>
    </row>
    <row r="2174" spans="3:15">
      <c r="C2174" s="173"/>
      <c r="D2174" s="173"/>
      <c r="E2174" s="173"/>
      <c r="H2174" s="199" t="s">
        <v>76</v>
      </c>
      <c r="I2174" s="175" t="s">
        <v>8417</v>
      </c>
      <c r="J2174" s="174" t="s">
        <v>8418</v>
      </c>
      <c r="L2174" s="174" t="s">
        <v>8397</v>
      </c>
      <c r="M2174" s="174"/>
      <c r="N2174" s="195"/>
      <c r="O2174" s="174" t="s">
        <v>7392</v>
      </c>
    </row>
    <row r="2175" spans="3:15">
      <c r="C2175" s="173"/>
      <c r="D2175" s="173"/>
      <c r="E2175" s="173"/>
      <c r="H2175" s="199" t="s">
        <v>76</v>
      </c>
      <c r="I2175" s="175" t="s">
        <v>8420</v>
      </c>
      <c r="J2175" s="174" t="s">
        <v>8421</v>
      </c>
      <c r="L2175" s="174" t="s">
        <v>8400</v>
      </c>
      <c r="M2175" s="174" t="s">
        <v>53</v>
      </c>
      <c r="N2175" s="195" t="s">
        <v>7394</v>
      </c>
      <c r="O2175" s="174" t="s">
        <v>7395</v>
      </c>
    </row>
    <row r="2176" spans="3:15">
      <c r="C2176" s="173"/>
      <c r="D2176" s="173"/>
      <c r="E2176" s="173"/>
      <c r="H2176" s="199" t="s">
        <v>76</v>
      </c>
      <c r="I2176" s="175" t="s">
        <v>8423</v>
      </c>
      <c r="J2176" s="174" t="s">
        <v>8424</v>
      </c>
      <c r="L2176" s="174" t="s">
        <v>8403</v>
      </c>
      <c r="M2176" s="174" t="s">
        <v>53</v>
      </c>
      <c r="N2176" s="195" t="s">
        <v>2980</v>
      </c>
      <c r="O2176" s="174" t="s">
        <v>7397</v>
      </c>
    </row>
    <row r="2177" spans="3:15">
      <c r="C2177" s="173"/>
      <c r="D2177" s="173"/>
      <c r="E2177" s="173"/>
      <c r="H2177" s="199" t="s">
        <v>76</v>
      </c>
      <c r="I2177" s="175" t="s">
        <v>8426</v>
      </c>
      <c r="J2177" s="174" t="s">
        <v>8427</v>
      </c>
      <c r="L2177" s="174" t="s">
        <v>8406</v>
      </c>
      <c r="M2177" s="174" t="s">
        <v>53</v>
      </c>
      <c r="N2177" s="195" t="s">
        <v>7399</v>
      </c>
      <c r="O2177" s="174" t="s">
        <v>7400</v>
      </c>
    </row>
    <row r="2178" spans="3:15">
      <c r="C2178" s="173"/>
      <c r="D2178" s="173"/>
      <c r="E2178" s="173"/>
      <c r="H2178" s="199" t="s">
        <v>76</v>
      </c>
      <c r="I2178" s="175" t="s">
        <v>8429</v>
      </c>
      <c r="J2178" s="174" t="s">
        <v>8430</v>
      </c>
      <c r="L2178" s="174" t="s">
        <v>8409</v>
      </c>
      <c r="M2178" s="174" t="s">
        <v>53</v>
      </c>
      <c r="N2178" s="195" t="s">
        <v>7402</v>
      </c>
      <c r="O2178" s="174" t="s">
        <v>7403</v>
      </c>
    </row>
    <row r="2179" spans="3:15">
      <c r="C2179" s="173"/>
      <c r="D2179" s="173"/>
      <c r="E2179" s="173"/>
      <c r="H2179" s="199" t="s">
        <v>76</v>
      </c>
      <c r="I2179" s="175" t="s">
        <v>8432</v>
      </c>
      <c r="J2179" s="174" t="s">
        <v>8433</v>
      </c>
      <c r="L2179" s="174" t="s">
        <v>8412</v>
      </c>
      <c r="M2179" s="174" t="s">
        <v>53</v>
      </c>
      <c r="N2179" s="195" t="s">
        <v>7405</v>
      </c>
      <c r="O2179" s="174" t="s">
        <v>7406</v>
      </c>
    </row>
    <row r="2180" spans="3:15">
      <c r="C2180" s="173"/>
      <c r="D2180" s="173"/>
      <c r="E2180" s="173"/>
      <c r="H2180" s="199" t="s">
        <v>76</v>
      </c>
      <c r="I2180" s="175" t="s">
        <v>8435</v>
      </c>
      <c r="J2180" s="174" t="s">
        <v>8436</v>
      </c>
      <c r="L2180" s="174" t="s">
        <v>8415</v>
      </c>
      <c r="M2180" s="174" t="s">
        <v>53</v>
      </c>
      <c r="N2180" s="195" t="s">
        <v>7408</v>
      </c>
      <c r="O2180" s="174" t="s">
        <v>7409</v>
      </c>
    </row>
    <row r="2181" spans="3:15">
      <c r="C2181" s="173"/>
      <c r="D2181" s="173"/>
      <c r="E2181" s="173"/>
      <c r="H2181" s="199" t="s">
        <v>76</v>
      </c>
      <c r="I2181" s="175" t="s">
        <v>8438</v>
      </c>
      <c r="J2181" s="174" t="s">
        <v>8439</v>
      </c>
      <c r="L2181" s="174" t="s">
        <v>8416</v>
      </c>
      <c r="M2181" s="174"/>
      <c r="N2181" s="195"/>
      <c r="O2181" s="174" t="s">
        <v>7409</v>
      </c>
    </row>
    <row r="2182" spans="3:15">
      <c r="C2182" s="173"/>
      <c r="D2182" s="173"/>
      <c r="E2182" s="173"/>
      <c r="H2182" s="199" t="s">
        <v>76</v>
      </c>
      <c r="I2182" s="175" t="s">
        <v>8441</v>
      </c>
      <c r="J2182" s="174" t="s">
        <v>8442</v>
      </c>
      <c r="L2182" s="174" t="s">
        <v>8419</v>
      </c>
      <c r="M2182" s="174"/>
      <c r="N2182" s="195"/>
      <c r="O2182" s="174" t="s">
        <v>7409</v>
      </c>
    </row>
    <row r="2183" spans="3:15">
      <c r="C2183" s="173"/>
      <c r="D2183" s="173"/>
      <c r="E2183" s="173"/>
      <c r="H2183" s="199" t="s">
        <v>76</v>
      </c>
      <c r="I2183" s="175" t="s">
        <v>8444</v>
      </c>
      <c r="J2183" s="174" t="s">
        <v>8445</v>
      </c>
      <c r="L2183" s="174" t="s">
        <v>8422</v>
      </c>
      <c r="M2183" s="174" t="s">
        <v>53</v>
      </c>
      <c r="N2183" s="195" t="s">
        <v>7411</v>
      </c>
      <c r="O2183" s="174" t="s">
        <v>7412</v>
      </c>
    </row>
    <row r="2184" spans="3:15">
      <c r="C2184" s="173"/>
      <c r="D2184" s="173"/>
      <c r="E2184" s="173"/>
      <c r="H2184" s="199" t="s">
        <v>76</v>
      </c>
      <c r="I2184" s="175" t="s">
        <v>8447</v>
      </c>
      <c r="J2184" s="174" t="s">
        <v>8448</v>
      </c>
      <c r="L2184" s="174" t="s">
        <v>8425</v>
      </c>
      <c r="M2184" s="174" t="s">
        <v>53</v>
      </c>
      <c r="N2184" s="195" t="s">
        <v>7414</v>
      </c>
      <c r="O2184" s="174" t="s">
        <v>7415</v>
      </c>
    </row>
    <row r="2185" spans="3:15">
      <c r="C2185" s="173"/>
      <c r="D2185" s="173"/>
      <c r="E2185" s="173"/>
      <c r="H2185" s="199" t="s">
        <v>76</v>
      </c>
      <c r="I2185" s="175" t="s">
        <v>4480</v>
      </c>
      <c r="J2185" s="174" t="s">
        <v>8450</v>
      </c>
      <c r="L2185" s="174" t="s">
        <v>8428</v>
      </c>
      <c r="M2185" s="174" t="s">
        <v>53</v>
      </c>
      <c r="N2185" s="195" t="s">
        <v>7417</v>
      </c>
      <c r="O2185" s="174" t="s">
        <v>7418</v>
      </c>
    </row>
    <row r="2186" spans="3:15">
      <c r="C2186" s="173"/>
      <c r="D2186" s="173"/>
      <c r="E2186" s="173"/>
      <c r="H2186" s="204"/>
      <c r="I2186" s="211" t="s">
        <v>2085</v>
      </c>
      <c r="J2186" s="205"/>
      <c r="L2186" s="174" t="s">
        <v>8431</v>
      </c>
      <c r="M2186" s="174" t="s">
        <v>53</v>
      </c>
      <c r="N2186" s="195" t="s">
        <v>7420</v>
      </c>
      <c r="O2186" s="174" t="s">
        <v>7421</v>
      </c>
    </row>
    <row r="2187" spans="3:15">
      <c r="C2187" s="173"/>
      <c r="D2187" s="173"/>
      <c r="E2187" s="173"/>
      <c r="H2187" s="199" t="s">
        <v>78</v>
      </c>
      <c r="I2187" s="175" t="s">
        <v>8453</v>
      </c>
      <c r="J2187" s="174" t="s">
        <v>8454</v>
      </c>
      <c r="L2187" s="174" t="s">
        <v>8434</v>
      </c>
      <c r="M2187" s="174"/>
      <c r="N2187" s="195"/>
      <c r="O2187" s="174" t="s">
        <v>7421</v>
      </c>
    </row>
    <row r="2188" spans="3:15">
      <c r="C2188" s="173"/>
      <c r="D2188" s="173"/>
      <c r="E2188" s="173"/>
      <c r="H2188" s="199" t="s">
        <v>78</v>
      </c>
      <c r="I2188" s="175" t="s">
        <v>8456</v>
      </c>
      <c r="J2188" s="174" t="s">
        <v>8457</v>
      </c>
      <c r="L2188" s="174" t="s">
        <v>8437</v>
      </c>
      <c r="M2188" s="174" t="s">
        <v>53</v>
      </c>
      <c r="N2188" s="195" t="s">
        <v>7423</v>
      </c>
      <c r="O2188" s="174" t="s">
        <v>7424</v>
      </c>
    </row>
    <row r="2189" spans="3:15">
      <c r="C2189" s="173"/>
      <c r="D2189" s="173"/>
      <c r="E2189" s="173"/>
      <c r="H2189" s="199" t="s">
        <v>78</v>
      </c>
      <c r="I2189" s="175" t="s">
        <v>8459</v>
      </c>
      <c r="J2189" s="174" t="s">
        <v>8460</v>
      </c>
      <c r="L2189" s="174" t="s">
        <v>8440</v>
      </c>
      <c r="M2189" s="174" t="s">
        <v>53</v>
      </c>
      <c r="N2189" s="195" t="s">
        <v>7426</v>
      </c>
      <c r="O2189" s="174" t="s">
        <v>7427</v>
      </c>
    </row>
    <row r="2190" spans="3:15">
      <c r="C2190" s="173"/>
      <c r="D2190" s="173"/>
      <c r="E2190" s="173"/>
      <c r="H2190" s="199" t="s">
        <v>78</v>
      </c>
      <c r="I2190" s="175" t="s">
        <v>8462</v>
      </c>
      <c r="J2190" s="174" t="s">
        <v>8463</v>
      </c>
      <c r="L2190" s="174" t="s">
        <v>8443</v>
      </c>
      <c r="M2190" s="174" t="s">
        <v>53</v>
      </c>
      <c r="N2190" s="195" t="s">
        <v>7429</v>
      </c>
      <c r="O2190" s="174" t="s">
        <v>7430</v>
      </c>
    </row>
    <row r="2191" spans="3:15">
      <c r="C2191" s="173"/>
      <c r="D2191" s="173"/>
      <c r="E2191" s="173"/>
      <c r="H2191" s="199" t="s">
        <v>78</v>
      </c>
      <c r="I2191" s="175" t="s">
        <v>8465</v>
      </c>
      <c r="J2191" s="174" t="s">
        <v>8466</v>
      </c>
      <c r="L2191" s="174" t="s">
        <v>8446</v>
      </c>
      <c r="M2191" s="174" t="s">
        <v>53</v>
      </c>
      <c r="N2191" s="195" t="s">
        <v>7432</v>
      </c>
      <c r="O2191" s="174" t="s">
        <v>7433</v>
      </c>
    </row>
    <row r="2192" spans="3:15">
      <c r="C2192" s="173"/>
      <c r="D2192" s="173"/>
      <c r="E2192" s="173"/>
      <c r="H2192" s="199" t="s">
        <v>78</v>
      </c>
      <c r="I2192" s="175" t="s">
        <v>8468</v>
      </c>
      <c r="J2192" s="174" t="s">
        <v>8469</v>
      </c>
      <c r="L2192" s="174" t="s">
        <v>8449</v>
      </c>
      <c r="M2192" s="174" t="s">
        <v>53</v>
      </c>
      <c r="N2192" s="195" t="s">
        <v>7435</v>
      </c>
      <c r="O2192" s="174" t="s">
        <v>7436</v>
      </c>
    </row>
    <row r="2193" spans="3:15">
      <c r="C2193" s="173"/>
      <c r="D2193" s="173"/>
      <c r="E2193" s="173"/>
      <c r="H2193" s="199" t="s">
        <v>78</v>
      </c>
      <c r="I2193" s="175" t="s">
        <v>8471</v>
      </c>
      <c r="J2193" s="174" t="s">
        <v>8472</v>
      </c>
      <c r="L2193" s="174" t="s">
        <v>8451</v>
      </c>
      <c r="M2193" s="174" t="s">
        <v>54</v>
      </c>
      <c r="N2193" s="195" t="s">
        <v>7439</v>
      </c>
      <c r="O2193" s="174" t="s">
        <v>7440</v>
      </c>
    </row>
    <row r="2194" spans="3:15">
      <c r="C2194" s="173"/>
      <c r="D2194" s="173"/>
      <c r="E2194" s="173"/>
      <c r="H2194" s="199" t="s">
        <v>78</v>
      </c>
      <c r="I2194" s="175" t="s">
        <v>8474</v>
      </c>
      <c r="J2194" s="174" t="s">
        <v>8475</v>
      </c>
      <c r="L2194" s="174" t="s">
        <v>8452</v>
      </c>
      <c r="M2194" s="174" t="s">
        <v>54</v>
      </c>
      <c r="N2194" s="195" t="s">
        <v>7442</v>
      </c>
      <c r="O2194" s="174" t="s">
        <v>7443</v>
      </c>
    </row>
    <row r="2195" spans="3:15">
      <c r="C2195" s="173"/>
      <c r="D2195" s="173"/>
      <c r="E2195" s="173"/>
      <c r="H2195" s="199" t="s">
        <v>78</v>
      </c>
      <c r="I2195" s="175" t="s">
        <v>8477</v>
      </c>
      <c r="J2195" s="174" t="s">
        <v>8478</v>
      </c>
      <c r="L2195" s="174" t="s">
        <v>8455</v>
      </c>
      <c r="M2195" s="174" t="s">
        <v>54</v>
      </c>
      <c r="N2195" s="195" t="s">
        <v>7445</v>
      </c>
      <c r="O2195" s="174" t="s">
        <v>7446</v>
      </c>
    </row>
    <row r="2196" spans="3:15">
      <c r="C2196" s="173"/>
      <c r="D2196" s="173"/>
      <c r="E2196" s="173"/>
      <c r="H2196" s="199" t="s">
        <v>78</v>
      </c>
      <c r="I2196" s="175" t="s">
        <v>8480</v>
      </c>
      <c r="J2196" s="174" t="s">
        <v>8481</v>
      </c>
      <c r="L2196" s="174" t="s">
        <v>8458</v>
      </c>
      <c r="M2196" s="174" t="s">
        <v>54</v>
      </c>
      <c r="N2196" s="195" t="s">
        <v>4255</v>
      </c>
      <c r="O2196" s="174" t="s">
        <v>7448</v>
      </c>
    </row>
    <row r="2197" spans="3:15">
      <c r="C2197" s="173"/>
      <c r="D2197" s="173"/>
      <c r="E2197" s="173"/>
      <c r="H2197" s="199" t="s">
        <v>78</v>
      </c>
      <c r="I2197" s="175" t="s">
        <v>2171</v>
      </c>
      <c r="J2197" s="174" t="s">
        <v>8483</v>
      </c>
      <c r="L2197" s="174" t="s">
        <v>8461</v>
      </c>
      <c r="M2197" s="174"/>
      <c r="N2197" s="195"/>
      <c r="O2197" s="174" t="s">
        <v>7448</v>
      </c>
    </row>
    <row r="2198" spans="3:15">
      <c r="C2198" s="173"/>
      <c r="D2198" s="173"/>
      <c r="E2198" s="173"/>
      <c r="H2198" s="199" t="s">
        <v>78</v>
      </c>
      <c r="I2198" s="175" t="s">
        <v>8485</v>
      </c>
      <c r="J2198" s="174" t="s">
        <v>8486</v>
      </c>
      <c r="L2198" s="174" t="s">
        <v>8464</v>
      </c>
      <c r="M2198" s="174"/>
      <c r="N2198" s="195"/>
      <c r="O2198" s="174" t="s">
        <v>7448</v>
      </c>
    </row>
    <row r="2199" spans="3:15">
      <c r="C2199" s="173"/>
      <c r="D2199" s="173"/>
      <c r="E2199" s="173"/>
      <c r="H2199" s="199" t="s">
        <v>78</v>
      </c>
      <c r="I2199" s="175" t="s">
        <v>2983</v>
      </c>
      <c r="J2199" s="174" t="s">
        <v>8488</v>
      </c>
      <c r="L2199" s="174" t="s">
        <v>8467</v>
      </c>
      <c r="M2199" s="174" t="s">
        <v>54</v>
      </c>
      <c r="N2199" s="195" t="s">
        <v>2164</v>
      </c>
      <c r="O2199" s="174" t="s">
        <v>7450</v>
      </c>
    </row>
    <row r="2200" spans="3:15">
      <c r="C2200" s="173"/>
      <c r="D2200" s="173"/>
      <c r="E2200" s="173"/>
      <c r="H2200" s="199" t="s">
        <v>78</v>
      </c>
      <c r="I2200" s="175" t="s">
        <v>4747</v>
      </c>
      <c r="J2200" s="174" t="s">
        <v>8490</v>
      </c>
      <c r="L2200" s="174" t="s">
        <v>8470</v>
      </c>
      <c r="M2200" s="174"/>
      <c r="N2200" s="195"/>
      <c r="O2200" s="174" t="s">
        <v>7450</v>
      </c>
    </row>
    <row r="2201" spans="3:15">
      <c r="C2201" s="173"/>
      <c r="D2201" s="173"/>
      <c r="E2201" s="173"/>
      <c r="H2201" s="199" t="s">
        <v>78</v>
      </c>
      <c r="I2201" s="175" t="s">
        <v>8492</v>
      </c>
      <c r="J2201" s="174" t="s">
        <v>8493</v>
      </c>
      <c r="L2201" s="174" t="s">
        <v>8473</v>
      </c>
      <c r="M2201" s="174" t="s">
        <v>54</v>
      </c>
      <c r="N2201" s="195" t="s">
        <v>7452</v>
      </c>
      <c r="O2201" s="174" t="s">
        <v>7453</v>
      </c>
    </row>
    <row r="2202" spans="3:15">
      <c r="C2202" s="173"/>
      <c r="D2202" s="173"/>
      <c r="E2202" s="173"/>
      <c r="H2202" s="199" t="s">
        <v>78</v>
      </c>
      <c r="I2202" s="175" t="s">
        <v>6115</v>
      </c>
      <c r="J2202" s="174" t="s">
        <v>8495</v>
      </c>
      <c r="L2202" s="174" t="s">
        <v>8476</v>
      </c>
      <c r="M2202" s="174"/>
      <c r="N2202" s="195"/>
      <c r="O2202" s="174" t="s">
        <v>7453</v>
      </c>
    </row>
    <row r="2203" spans="3:15">
      <c r="C2203" s="173"/>
      <c r="D2203" s="173"/>
      <c r="E2203" s="173"/>
      <c r="H2203" s="199" t="s">
        <v>78</v>
      </c>
      <c r="I2203" s="175" t="s">
        <v>8497</v>
      </c>
      <c r="J2203" s="174" t="s">
        <v>8498</v>
      </c>
      <c r="L2203" s="174" t="s">
        <v>8479</v>
      </c>
      <c r="M2203" s="174" t="s">
        <v>54</v>
      </c>
      <c r="N2203" s="195" t="s">
        <v>7455</v>
      </c>
      <c r="O2203" s="174" t="s">
        <v>7456</v>
      </c>
    </row>
    <row r="2204" spans="3:15">
      <c r="C2204" s="173"/>
      <c r="D2204" s="173"/>
      <c r="E2204" s="173"/>
      <c r="H2204" s="199" t="s">
        <v>78</v>
      </c>
      <c r="I2204" s="175" t="s">
        <v>8500</v>
      </c>
      <c r="J2204" s="174" t="s">
        <v>8501</v>
      </c>
      <c r="L2204" s="174" t="s">
        <v>8482</v>
      </c>
      <c r="M2204" s="174"/>
      <c r="N2204" s="195"/>
      <c r="O2204" s="174" t="s">
        <v>7456</v>
      </c>
    </row>
    <row r="2205" spans="3:15">
      <c r="C2205" s="173"/>
      <c r="D2205" s="173"/>
      <c r="E2205" s="173"/>
      <c r="H2205" s="199" t="s">
        <v>78</v>
      </c>
      <c r="I2205" s="175" t="s">
        <v>8503</v>
      </c>
      <c r="J2205" s="174" t="s">
        <v>8504</v>
      </c>
      <c r="L2205" s="174" t="s">
        <v>8484</v>
      </c>
      <c r="M2205" s="174" t="s">
        <v>54</v>
      </c>
      <c r="N2205" s="195" t="s">
        <v>7458</v>
      </c>
      <c r="O2205" s="174" t="s">
        <v>7459</v>
      </c>
    </row>
    <row r="2206" spans="3:15">
      <c r="C2206" s="173"/>
      <c r="D2206" s="173"/>
      <c r="E2206" s="173"/>
      <c r="H2206" s="199" t="s">
        <v>78</v>
      </c>
      <c r="I2206" s="175" t="s">
        <v>2851</v>
      </c>
      <c r="J2206" s="174" t="s">
        <v>8506</v>
      </c>
      <c r="L2206" s="174" t="s">
        <v>8487</v>
      </c>
      <c r="M2206" s="174" t="s">
        <v>54</v>
      </c>
      <c r="N2206" s="195" t="s">
        <v>7461</v>
      </c>
      <c r="O2206" s="174" t="s">
        <v>7462</v>
      </c>
    </row>
    <row r="2207" spans="3:15">
      <c r="C2207" s="173"/>
      <c r="D2207" s="173"/>
      <c r="E2207" s="173"/>
      <c r="H2207" s="199" t="s">
        <v>78</v>
      </c>
      <c r="I2207" s="175" t="s">
        <v>8508</v>
      </c>
      <c r="J2207" s="174" t="s">
        <v>8509</v>
      </c>
      <c r="L2207" s="174" t="s">
        <v>8489</v>
      </c>
      <c r="M2207" s="174" t="s">
        <v>54</v>
      </c>
      <c r="N2207" s="195" t="s">
        <v>7464</v>
      </c>
      <c r="O2207" s="174" t="s">
        <v>7465</v>
      </c>
    </row>
    <row r="2208" spans="3:15">
      <c r="C2208" s="173"/>
      <c r="D2208" s="173"/>
      <c r="E2208" s="173"/>
      <c r="H2208" s="199" t="s">
        <v>78</v>
      </c>
      <c r="I2208" s="175" t="s">
        <v>8511</v>
      </c>
      <c r="J2208" s="174" t="s">
        <v>8512</v>
      </c>
      <c r="L2208" s="174" t="s">
        <v>8491</v>
      </c>
      <c r="M2208" s="174" t="s">
        <v>54</v>
      </c>
      <c r="N2208" s="195" t="s">
        <v>7467</v>
      </c>
      <c r="O2208" s="174" t="s">
        <v>7468</v>
      </c>
    </row>
    <row r="2209" spans="3:15">
      <c r="C2209" s="173"/>
      <c r="D2209" s="173"/>
      <c r="E2209" s="173"/>
      <c r="H2209" s="199" t="s">
        <v>78</v>
      </c>
      <c r="I2209" s="175" t="s">
        <v>8514</v>
      </c>
      <c r="J2209" s="174" t="s">
        <v>8515</v>
      </c>
      <c r="L2209" s="174" t="s">
        <v>8494</v>
      </c>
      <c r="M2209" s="174" t="s">
        <v>54</v>
      </c>
      <c r="N2209" s="195" t="s">
        <v>7470</v>
      </c>
      <c r="O2209" s="174" t="s">
        <v>7471</v>
      </c>
    </row>
    <row r="2210" spans="3:15">
      <c r="C2210" s="173"/>
      <c r="D2210" s="173"/>
      <c r="E2210" s="173"/>
      <c r="H2210" s="199" t="s">
        <v>78</v>
      </c>
      <c r="I2210" s="175" t="s">
        <v>8517</v>
      </c>
      <c r="J2210" s="174" t="s">
        <v>8518</v>
      </c>
      <c r="L2210" s="174" t="s">
        <v>8496</v>
      </c>
      <c r="M2210" s="174"/>
      <c r="N2210" s="195"/>
      <c r="O2210" s="174" t="s">
        <v>7471</v>
      </c>
    </row>
    <row r="2211" spans="3:15">
      <c r="C2211" s="173"/>
      <c r="D2211" s="173"/>
      <c r="E2211" s="173"/>
      <c r="H2211" s="204"/>
      <c r="I2211" s="211" t="s">
        <v>2086</v>
      </c>
      <c r="J2211" s="205"/>
      <c r="L2211" s="174" t="s">
        <v>8499</v>
      </c>
      <c r="M2211" s="174" t="s">
        <v>54</v>
      </c>
      <c r="N2211" s="195" t="s">
        <v>7473</v>
      </c>
      <c r="O2211" s="174" t="s">
        <v>7474</v>
      </c>
    </row>
    <row r="2212" spans="3:15">
      <c r="C2212" s="173"/>
      <c r="D2212" s="173"/>
      <c r="E2212" s="173"/>
      <c r="H2212" s="199" t="s">
        <v>79</v>
      </c>
      <c r="I2212" s="175" t="s">
        <v>8521</v>
      </c>
      <c r="J2212" s="174" t="s">
        <v>8522</v>
      </c>
      <c r="L2212" s="174" t="s">
        <v>8502</v>
      </c>
      <c r="M2212" s="174"/>
      <c r="N2212" s="195"/>
      <c r="O2212" s="174" t="s">
        <v>7474</v>
      </c>
    </row>
    <row r="2213" spans="3:15">
      <c r="C2213" s="173"/>
      <c r="D2213" s="173"/>
      <c r="E2213" s="173"/>
      <c r="H2213" s="199" t="s">
        <v>79</v>
      </c>
      <c r="I2213" s="175" t="s">
        <v>2164</v>
      </c>
      <c r="J2213" s="174" t="s">
        <v>8524</v>
      </c>
      <c r="L2213" s="174" t="s">
        <v>8505</v>
      </c>
      <c r="M2213" s="174" t="s">
        <v>54</v>
      </c>
      <c r="N2213" s="195" t="s">
        <v>7476</v>
      </c>
      <c r="O2213" s="174" t="s">
        <v>7477</v>
      </c>
    </row>
    <row r="2214" spans="3:15">
      <c r="C2214" s="173"/>
      <c r="D2214" s="173"/>
      <c r="E2214" s="173"/>
      <c r="H2214" s="199" t="s">
        <v>79</v>
      </c>
      <c r="I2214" s="175" t="s">
        <v>4747</v>
      </c>
      <c r="J2214" s="174" t="s">
        <v>8526</v>
      </c>
      <c r="L2214" s="174" t="s">
        <v>8507</v>
      </c>
      <c r="M2214" s="174" t="s">
        <v>54</v>
      </c>
      <c r="N2214" s="195" t="s">
        <v>7479</v>
      </c>
      <c r="O2214" s="174" t="s">
        <v>7480</v>
      </c>
    </row>
    <row r="2215" spans="3:15">
      <c r="C2215" s="173"/>
      <c r="D2215" s="173"/>
      <c r="E2215" s="173"/>
      <c r="H2215" s="199" t="s">
        <v>79</v>
      </c>
      <c r="I2215" s="175" t="s">
        <v>8528</v>
      </c>
      <c r="J2215" s="174" t="s">
        <v>8529</v>
      </c>
      <c r="L2215" s="174" t="s">
        <v>8510</v>
      </c>
      <c r="M2215" s="174"/>
      <c r="N2215" s="195"/>
      <c r="O2215" s="174" t="s">
        <v>7480</v>
      </c>
    </row>
    <row r="2216" spans="3:15">
      <c r="C2216" s="173"/>
      <c r="D2216" s="173"/>
      <c r="E2216" s="173"/>
      <c r="H2216" s="173"/>
      <c r="I2216" s="172"/>
      <c r="J2216" s="173"/>
      <c r="L2216" s="174" t="s">
        <v>8513</v>
      </c>
      <c r="M2216" s="174" t="s">
        <v>54</v>
      </c>
      <c r="N2216" s="195" t="s">
        <v>6121</v>
      </c>
      <c r="O2216" s="174" t="s">
        <v>7482</v>
      </c>
    </row>
    <row r="2217" spans="3:15">
      <c r="C2217" s="173"/>
      <c r="D2217" s="173"/>
      <c r="E2217" s="173"/>
      <c r="H2217" s="173"/>
      <c r="I2217" s="172"/>
      <c r="J2217" s="173"/>
      <c r="L2217" s="174" t="s">
        <v>8516</v>
      </c>
      <c r="M2217" s="174" t="s">
        <v>54</v>
      </c>
      <c r="N2217" s="195" t="s">
        <v>4772</v>
      </c>
      <c r="O2217" s="174" t="s">
        <v>7484</v>
      </c>
    </row>
    <row r="2218" spans="3:15">
      <c r="C2218" s="173"/>
      <c r="D2218" s="173"/>
      <c r="E2218" s="173"/>
      <c r="L2218" s="174" t="s">
        <v>8519</v>
      </c>
      <c r="M2218" s="174"/>
      <c r="N2218" s="195"/>
      <c r="O2218" s="174" t="s">
        <v>7484</v>
      </c>
    </row>
    <row r="2219" spans="3:15">
      <c r="C2219" s="173"/>
      <c r="D2219" s="173"/>
      <c r="E2219" s="173"/>
      <c r="L2219" s="174" t="s">
        <v>8520</v>
      </c>
      <c r="M2219" s="174" t="s">
        <v>54</v>
      </c>
      <c r="N2219" s="195" t="s">
        <v>3551</v>
      </c>
      <c r="O2219" s="174" t="s">
        <v>7486</v>
      </c>
    </row>
    <row r="2220" spans="3:15">
      <c r="C2220" s="173"/>
      <c r="D2220" s="173"/>
      <c r="E2220" s="173"/>
      <c r="L2220" s="174" t="s">
        <v>8523</v>
      </c>
      <c r="M2220" s="174"/>
      <c r="N2220" s="195"/>
      <c r="O2220" s="174" t="s">
        <v>7486</v>
      </c>
    </row>
    <row r="2221" spans="3:15">
      <c r="C2221" s="173"/>
      <c r="D2221" s="173"/>
      <c r="E2221" s="173"/>
      <c r="L2221" s="174" t="s">
        <v>8525</v>
      </c>
      <c r="M2221" s="174" t="s">
        <v>54</v>
      </c>
      <c r="N2221" s="195" t="s">
        <v>7488</v>
      </c>
      <c r="O2221" s="174" t="s">
        <v>7489</v>
      </c>
    </row>
    <row r="2222" spans="3:15">
      <c r="C2222" s="173"/>
      <c r="D2222" s="173"/>
      <c r="E2222" s="173"/>
      <c r="L2222" s="174" t="s">
        <v>8527</v>
      </c>
      <c r="M2222" s="174"/>
      <c r="N2222" s="195"/>
      <c r="O2222" s="174" t="s">
        <v>7489</v>
      </c>
    </row>
    <row r="2223" spans="3:15">
      <c r="C2223" s="173"/>
      <c r="D2223" s="173"/>
      <c r="E2223" s="173"/>
      <c r="L2223" s="174" t="s">
        <v>8530</v>
      </c>
      <c r="M2223" s="174" t="s">
        <v>54</v>
      </c>
      <c r="N2223" s="195" t="s">
        <v>7491</v>
      </c>
      <c r="O2223" s="174" t="s">
        <v>7492</v>
      </c>
    </row>
    <row r="2224" spans="3:15">
      <c r="C2224" s="173"/>
      <c r="D2224" s="173"/>
      <c r="E2224" s="173"/>
      <c r="L2224" s="174" t="s">
        <v>8531</v>
      </c>
      <c r="M2224" s="174"/>
      <c r="N2224" s="195"/>
      <c r="O2224" s="174" t="s">
        <v>7492</v>
      </c>
    </row>
    <row r="2225" spans="3:15">
      <c r="C2225" s="173"/>
      <c r="D2225" s="173"/>
      <c r="E2225" s="173"/>
      <c r="L2225" s="174" t="s">
        <v>8532</v>
      </c>
      <c r="M2225" s="174" t="s">
        <v>54</v>
      </c>
      <c r="N2225" s="195" t="s">
        <v>7494</v>
      </c>
      <c r="O2225" s="174" t="s">
        <v>7495</v>
      </c>
    </row>
    <row r="2226" spans="3:15">
      <c r="C2226" s="173"/>
      <c r="D2226" s="173"/>
      <c r="E2226" s="173"/>
      <c r="L2226" s="174" t="s">
        <v>8533</v>
      </c>
      <c r="M2226" s="174" t="s">
        <v>55</v>
      </c>
      <c r="N2226" s="195" t="s">
        <v>7498</v>
      </c>
      <c r="O2226" s="174" t="s">
        <v>7499</v>
      </c>
    </row>
    <row r="2227" spans="3:15">
      <c r="C2227" s="173"/>
      <c r="D2227" s="173"/>
      <c r="E2227" s="173"/>
      <c r="L2227" s="174" t="s">
        <v>8534</v>
      </c>
      <c r="M2227" s="174"/>
      <c r="N2227" s="195"/>
      <c r="O2227" s="174" t="s">
        <v>7499</v>
      </c>
    </row>
    <row r="2228" spans="3:15">
      <c r="C2228" s="173"/>
      <c r="D2228" s="173"/>
      <c r="E2228" s="173"/>
      <c r="L2228" s="174" t="s">
        <v>8535</v>
      </c>
      <c r="M2228" s="174" t="s">
        <v>55</v>
      </c>
      <c r="N2228" s="195" t="s">
        <v>7501</v>
      </c>
      <c r="O2228" s="174" t="s">
        <v>7502</v>
      </c>
    </row>
    <row r="2229" spans="3:15">
      <c r="C2229" s="173"/>
      <c r="D2229" s="173"/>
      <c r="E2229" s="173"/>
      <c r="L2229" s="174" t="s">
        <v>8536</v>
      </c>
      <c r="M2229" s="174"/>
      <c r="N2229" s="195"/>
      <c r="O2229" s="174" t="s">
        <v>7502</v>
      </c>
    </row>
    <row r="2230" spans="3:15">
      <c r="C2230" s="173"/>
      <c r="D2230" s="173"/>
      <c r="E2230" s="173"/>
      <c r="L2230" s="174" t="s">
        <v>8537</v>
      </c>
      <c r="M2230" s="174" t="s">
        <v>55</v>
      </c>
      <c r="N2230" s="195" t="s">
        <v>7504</v>
      </c>
      <c r="O2230" s="174" t="s">
        <v>7505</v>
      </c>
    </row>
    <row r="2231" spans="3:15">
      <c r="C2231" s="173"/>
      <c r="L2231" s="174" t="s">
        <v>8538</v>
      </c>
      <c r="M2231" s="174" t="s">
        <v>55</v>
      </c>
      <c r="N2231" s="195" t="s">
        <v>4337</v>
      </c>
      <c r="O2231" s="174" t="s">
        <v>7507</v>
      </c>
    </row>
    <row r="2232" spans="3:15">
      <c r="L2232" s="174" t="s">
        <v>8539</v>
      </c>
      <c r="M2232" s="174"/>
      <c r="N2232" s="195"/>
      <c r="O2232" s="174" t="s">
        <v>7507</v>
      </c>
    </row>
    <row r="2233" spans="3:15">
      <c r="L2233" s="174" t="s">
        <v>8540</v>
      </c>
      <c r="M2233" s="174" t="s">
        <v>55</v>
      </c>
      <c r="N2233" s="195" t="s">
        <v>7509</v>
      </c>
      <c r="O2233" s="174" t="s">
        <v>7510</v>
      </c>
    </row>
    <row r="2234" spans="3:15">
      <c r="L2234" s="174" t="s">
        <v>8541</v>
      </c>
      <c r="M2234" s="174" t="s">
        <v>55</v>
      </c>
      <c r="N2234" s="195" t="s">
        <v>7512</v>
      </c>
      <c r="O2234" s="174" t="s">
        <v>7513</v>
      </c>
    </row>
    <row r="2235" spans="3:15">
      <c r="L2235" s="174" t="s">
        <v>8542</v>
      </c>
      <c r="M2235" s="174" t="s">
        <v>55</v>
      </c>
      <c r="N2235" s="195" t="s">
        <v>7515</v>
      </c>
      <c r="O2235" s="174" t="s">
        <v>7516</v>
      </c>
    </row>
    <row r="2236" spans="3:15">
      <c r="L2236" s="174" t="s">
        <v>8543</v>
      </c>
      <c r="M2236" s="174" t="s">
        <v>55</v>
      </c>
      <c r="N2236" s="195" t="s">
        <v>6320</v>
      </c>
      <c r="O2236" s="174" t="s">
        <v>7518</v>
      </c>
    </row>
    <row r="2237" spans="3:15">
      <c r="L2237" s="174" t="s">
        <v>8544</v>
      </c>
      <c r="M2237" s="174" t="s">
        <v>55</v>
      </c>
      <c r="N2237" s="195" t="s">
        <v>7520</v>
      </c>
      <c r="O2237" s="174" t="s">
        <v>7521</v>
      </c>
    </row>
    <row r="2238" spans="3:15">
      <c r="L2238" s="174" t="s">
        <v>8545</v>
      </c>
      <c r="M2238" s="174" t="s">
        <v>55</v>
      </c>
      <c r="N2238" s="195" t="s">
        <v>7523</v>
      </c>
      <c r="O2238" s="174" t="s">
        <v>7524</v>
      </c>
    </row>
    <row r="2239" spans="3:15">
      <c r="L2239" s="174" t="s">
        <v>8546</v>
      </c>
      <c r="M2239" s="174" t="s">
        <v>55</v>
      </c>
      <c r="N2239" s="195" t="s">
        <v>7526</v>
      </c>
      <c r="O2239" s="174" t="s">
        <v>7527</v>
      </c>
    </row>
    <row r="2240" spans="3:15">
      <c r="L2240" s="174" t="s">
        <v>8547</v>
      </c>
      <c r="M2240" s="174" t="s">
        <v>55</v>
      </c>
      <c r="N2240" s="195" t="s">
        <v>7529</v>
      </c>
      <c r="O2240" s="174" t="s">
        <v>7530</v>
      </c>
    </row>
    <row r="2241" spans="12:15">
      <c r="L2241" s="174" t="s">
        <v>8548</v>
      </c>
      <c r="M2241" s="174" t="s">
        <v>55</v>
      </c>
      <c r="N2241" s="195" t="s">
        <v>7532</v>
      </c>
      <c r="O2241" s="174" t="s">
        <v>7533</v>
      </c>
    </row>
    <row r="2242" spans="12:15">
      <c r="L2242" s="174" t="s">
        <v>8549</v>
      </c>
      <c r="M2242" s="174" t="s">
        <v>55</v>
      </c>
      <c r="N2242" s="195" t="s">
        <v>7535</v>
      </c>
      <c r="O2242" s="174" t="s">
        <v>7536</v>
      </c>
    </row>
    <row r="2243" spans="12:15">
      <c r="L2243" s="174" t="s">
        <v>8550</v>
      </c>
      <c r="M2243" s="174" t="s">
        <v>55</v>
      </c>
      <c r="N2243" s="195" t="s">
        <v>7538</v>
      </c>
      <c r="O2243" s="174" t="s">
        <v>7539</v>
      </c>
    </row>
    <row r="2244" spans="12:15">
      <c r="L2244" s="174" t="s">
        <v>8551</v>
      </c>
      <c r="M2244" s="174" t="s">
        <v>55</v>
      </c>
      <c r="N2244" s="195" t="s">
        <v>7541</v>
      </c>
      <c r="O2244" s="174" t="s">
        <v>7542</v>
      </c>
    </row>
    <row r="2245" spans="12:15">
      <c r="L2245" s="174" t="s">
        <v>8552</v>
      </c>
      <c r="M2245" s="174" t="s">
        <v>55</v>
      </c>
      <c r="N2245" s="195" t="s">
        <v>7544</v>
      </c>
      <c r="O2245" s="174" t="s">
        <v>7545</v>
      </c>
    </row>
    <row r="2246" spans="12:15">
      <c r="L2246" s="174" t="s">
        <v>8553</v>
      </c>
      <c r="M2246" s="174" t="s">
        <v>55</v>
      </c>
      <c r="N2246" s="195" t="s">
        <v>6115</v>
      </c>
      <c r="O2246" s="174" t="s">
        <v>7547</v>
      </c>
    </row>
    <row r="2247" spans="12:15">
      <c r="L2247" s="174" t="s">
        <v>8554</v>
      </c>
      <c r="M2247" s="174"/>
      <c r="N2247" s="195"/>
      <c r="O2247" s="174" t="s">
        <v>7547</v>
      </c>
    </row>
    <row r="2248" spans="12:15">
      <c r="L2248" s="174" t="s">
        <v>8555</v>
      </c>
      <c r="M2248" s="174" t="s">
        <v>55</v>
      </c>
      <c r="N2248" s="195" t="s">
        <v>4186</v>
      </c>
      <c r="O2248" s="174" t="s">
        <v>7549</v>
      </c>
    </row>
    <row r="2249" spans="12:15">
      <c r="L2249" s="174" t="s">
        <v>8556</v>
      </c>
      <c r="M2249" s="174"/>
      <c r="N2249" s="195"/>
      <c r="O2249" s="174" t="s">
        <v>7549</v>
      </c>
    </row>
    <row r="2250" spans="12:15">
      <c r="L2250" s="174" t="s">
        <v>8557</v>
      </c>
      <c r="M2250" s="174" t="s">
        <v>55</v>
      </c>
      <c r="N2250" s="195" t="s">
        <v>7551</v>
      </c>
      <c r="O2250" s="174" t="s">
        <v>7552</v>
      </c>
    </row>
    <row r="2251" spans="12:15">
      <c r="L2251" s="174" t="s">
        <v>8558</v>
      </c>
      <c r="M2251" s="174" t="s">
        <v>55</v>
      </c>
      <c r="N2251" s="195" t="s">
        <v>7554</v>
      </c>
      <c r="O2251" s="174" t="s">
        <v>7555</v>
      </c>
    </row>
    <row r="2252" spans="12:15">
      <c r="L2252" s="174" t="s">
        <v>8559</v>
      </c>
      <c r="M2252" s="174" t="s">
        <v>55</v>
      </c>
      <c r="N2252" s="195" t="s">
        <v>7557</v>
      </c>
      <c r="O2252" s="174" t="s">
        <v>7558</v>
      </c>
    </row>
    <row r="2253" spans="12:15">
      <c r="L2253" s="174" t="s">
        <v>8560</v>
      </c>
      <c r="M2253" s="174" t="s">
        <v>55</v>
      </c>
      <c r="N2253" s="195" t="s">
        <v>7560</v>
      </c>
      <c r="O2253" s="174" t="s">
        <v>7561</v>
      </c>
    </row>
    <row r="2254" spans="12:15">
      <c r="L2254" s="174" t="s">
        <v>8561</v>
      </c>
      <c r="M2254" s="174" t="s">
        <v>55</v>
      </c>
      <c r="N2254" s="195" t="s">
        <v>6138</v>
      </c>
      <c r="O2254" s="174" t="s">
        <v>7563</v>
      </c>
    </row>
    <row r="2255" spans="12:15">
      <c r="L2255" s="174" t="s">
        <v>8562</v>
      </c>
      <c r="M2255" s="174" t="s">
        <v>55</v>
      </c>
      <c r="N2255" s="195" t="s">
        <v>7565</v>
      </c>
      <c r="O2255" s="174" t="s">
        <v>7566</v>
      </c>
    </row>
    <row r="2256" spans="12:15">
      <c r="L2256" s="174" t="s">
        <v>8563</v>
      </c>
      <c r="M2256" s="174" t="s">
        <v>55</v>
      </c>
      <c r="N2256" s="195" t="s">
        <v>7568</v>
      </c>
      <c r="O2256" s="174" t="s">
        <v>7569</v>
      </c>
    </row>
    <row r="2257" spans="12:15">
      <c r="L2257" s="174" t="s">
        <v>8564</v>
      </c>
      <c r="M2257" s="174" t="s">
        <v>55</v>
      </c>
      <c r="N2257" s="195" t="s">
        <v>7571</v>
      </c>
      <c r="O2257" s="174" t="s">
        <v>7572</v>
      </c>
    </row>
    <row r="2258" spans="12:15">
      <c r="L2258" s="174" t="s">
        <v>8565</v>
      </c>
      <c r="M2258" s="174" t="s">
        <v>55</v>
      </c>
      <c r="N2258" s="195" t="s">
        <v>7574</v>
      </c>
      <c r="O2258" s="174" t="s">
        <v>7575</v>
      </c>
    </row>
    <row r="2259" spans="12:15">
      <c r="L2259" s="174" t="s">
        <v>8566</v>
      </c>
      <c r="M2259" s="174" t="s">
        <v>56</v>
      </c>
      <c r="N2259" s="195" t="s">
        <v>7578</v>
      </c>
      <c r="O2259" s="174" t="s">
        <v>7579</v>
      </c>
    </row>
    <row r="2260" spans="12:15">
      <c r="L2260" s="174" t="s">
        <v>8567</v>
      </c>
      <c r="M2260" s="174"/>
      <c r="N2260" s="195"/>
      <c r="O2260" s="174" t="s">
        <v>7579</v>
      </c>
    </row>
    <row r="2261" spans="12:15">
      <c r="L2261" s="174" t="s">
        <v>8568</v>
      </c>
      <c r="M2261" s="174"/>
      <c r="N2261" s="195"/>
      <c r="O2261" s="174" t="s">
        <v>7579</v>
      </c>
    </row>
    <row r="2262" spans="12:15">
      <c r="L2262" s="174" t="s">
        <v>8569</v>
      </c>
      <c r="M2262" s="174"/>
      <c r="N2262" s="195"/>
      <c r="O2262" s="174" t="s">
        <v>7579</v>
      </c>
    </row>
    <row r="2263" spans="12:15">
      <c r="L2263" s="174" t="s">
        <v>8570</v>
      </c>
      <c r="M2263" s="174"/>
      <c r="N2263" s="195"/>
      <c r="O2263" s="174" t="s">
        <v>7579</v>
      </c>
    </row>
    <row r="2264" spans="12:15">
      <c r="L2264" s="174" t="s">
        <v>8571</v>
      </c>
      <c r="M2264" s="174"/>
      <c r="N2264" s="195"/>
      <c r="O2264" s="174" t="s">
        <v>7579</v>
      </c>
    </row>
    <row r="2265" spans="12:15">
      <c r="L2265" s="174" t="s">
        <v>8572</v>
      </c>
      <c r="M2265" s="174" t="s">
        <v>56</v>
      </c>
      <c r="N2265" s="195" t="s">
        <v>7581</v>
      </c>
      <c r="O2265" s="174" t="s">
        <v>7582</v>
      </c>
    </row>
    <row r="2266" spans="12:15">
      <c r="L2266" s="174" t="s">
        <v>8573</v>
      </c>
      <c r="M2266" s="174" t="s">
        <v>56</v>
      </c>
      <c r="N2266" s="195" t="s">
        <v>7584</v>
      </c>
      <c r="O2266" s="174" t="s">
        <v>7585</v>
      </c>
    </row>
    <row r="2267" spans="12:15">
      <c r="L2267" s="174" t="s">
        <v>8574</v>
      </c>
      <c r="M2267" s="174" t="s">
        <v>56</v>
      </c>
      <c r="N2267" s="195" t="s">
        <v>7587</v>
      </c>
      <c r="O2267" s="174" t="s">
        <v>7588</v>
      </c>
    </row>
    <row r="2268" spans="12:15">
      <c r="L2268" s="174" t="s">
        <v>8575</v>
      </c>
      <c r="M2268" s="174"/>
      <c r="N2268" s="195"/>
      <c r="O2268" s="174" t="s">
        <v>7588</v>
      </c>
    </row>
    <row r="2269" spans="12:15">
      <c r="L2269" s="174" t="s">
        <v>8576</v>
      </c>
      <c r="M2269" s="174"/>
      <c r="N2269" s="195"/>
      <c r="O2269" s="174" t="s">
        <v>7588</v>
      </c>
    </row>
    <row r="2270" spans="12:15">
      <c r="L2270" s="174" t="s">
        <v>8577</v>
      </c>
      <c r="M2270" s="174" t="s">
        <v>56</v>
      </c>
      <c r="N2270" s="195" t="s">
        <v>7590</v>
      </c>
      <c r="O2270" s="174" t="s">
        <v>7591</v>
      </c>
    </row>
    <row r="2271" spans="12:15">
      <c r="L2271" s="174" t="s">
        <v>8578</v>
      </c>
      <c r="M2271" s="174"/>
      <c r="N2271" s="195"/>
      <c r="O2271" s="174" t="s">
        <v>7591</v>
      </c>
    </row>
    <row r="2272" spans="12:15">
      <c r="L2272" s="174" t="s">
        <v>8579</v>
      </c>
      <c r="M2272" s="174"/>
      <c r="N2272" s="195"/>
      <c r="O2272" s="174" t="s">
        <v>7591</v>
      </c>
    </row>
    <row r="2273" spans="12:15">
      <c r="L2273" s="174" t="s">
        <v>8580</v>
      </c>
      <c r="M2273" s="174" t="s">
        <v>56</v>
      </c>
      <c r="N2273" s="195" t="s">
        <v>7593</v>
      </c>
      <c r="O2273" s="174" t="s">
        <v>7594</v>
      </c>
    </row>
    <row r="2274" spans="12:15">
      <c r="L2274" s="174" t="s">
        <v>8581</v>
      </c>
      <c r="M2274" s="174" t="s">
        <v>56</v>
      </c>
      <c r="N2274" s="195" t="s">
        <v>7596</v>
      </c>
      <c r="O2274" s="174" t="s">
        <v>7597</v>
      </c>
    </row>
    <row r="2275" spans="12:15">
      <c r="L2275" s="174" t="s">
        <v>8582</v>
      </c>
      <c r="M2275" s="174" t="s">
        <v>56</v>
      </c>
      <c r="N2275" s="195" t="s">
        <v>7599</v>
      </c>
      <c r="O2275" s="174" t="s">
        <v>7600</v>
      </c>
    </row>
    <row r="2276" spans="12:15">
      <c r="L2276" s="174" t="s">
        <v>8583</v>
      </c>
      <c r="M2276" s="174"/>
      <c r="N2276" s="195"/>
      <c r="O2276" s="174" t="s">
        <v>7600</v>
      </c>
    </row>
    <row r="2277" spans="12:15">
      <c r="L2277" s="174" t="s">
        <v>8584</v>
      </c>
      <c r="M2277" s="174" t="s">
        <v>56</v>
      </c>
      <c r="N2277" s="195" t="s">
        <v>7602</v>
      </c>
      <c r="O2277" s="174" t="s">
        <v>7603</v>
      </c>
    </row>
    <row r="2278" spans="12:15">
      <c r="L2278" s="174" t="s">
        <v>8585</v>
      </c>
      <c r="M2278" s="174" t="s">
        <v>56</v>
      </c>
      <c r="N2278" s="195" t="s">
        <v>7605</v>
      </c>
      <c r="O2278" s="174" t="s">
        <v>7606</v>
      </c>
    </row>
    <row r="2279" spans="12:15">
      <c r="L2279" s="174" t="s">
        <v>8586</v>
      </c>
      <c r="M2279" s="174"/>
      <c r="N2279" s="195"/>
      <c r="O2279" s="174" t="s">
        <v>7606</v>
      </c>
    </row>
    <row r="2280" spans="12:15">
      <c r="L2280" s="174" t="s">
        <v>8587</v>
      </c>
      <c r="M2280" s="174" t="s">
        <v>56</v>
      </c>
      <c r="N2280" s="195" t="s">
        <v>7608</v>
      </c>
      <c r="O2280" s="174" t="s">
        <v>7609</v>
      </c>
    </row>
    <row r="2281" spans="12:15">
      <c r="L2281" s="174" t="s">
        <v>8588</v>
      </c>
      <c r="M2281" s="174" t="s">
        <v>56</v>
      </c>
      <c r="N2281" s="195" t="s">
        <v>7611</v>
      </c>
      <c r="O2281" s="174" t="s">
        <v>7612</v>
      </c>
    </row>
    <row r="2282" spans="12:15">
      <c r="L2282" s="174" t="s">
        <v>8589</v>
      </c>
      <c r="M2282" s="174"/>
      <c r="N2282" s="195"/>
      <c r="O2282" s="174" t="s">
        <v>7612</v>
      </c>
    </row>
    <row r="2283" spans="12:15">
      <c r="L2283" s="174" t="s">
        <v>8590</v>
      </c>
      <c r="M2283" s="174" t="s">
        <v>56</v>
      </c>
      <c r="N2283" s="195" t="s">
        <v>7614</v>
      </c>
      <c r="O2283" s="174" t="s">
        <v>7615</v>
      </c>
    </row>
    <row r="2284" spans="12:15">
      <c r="L2284" s="174" t="s">
        <v>8591</v>
      </c>
      <c r="M2284" s="174" t="s">
        <v>56</v>
      </c>
      <c r="N2284" s="195" t="s">
        <v>7617</v>
      </c>
      <c r="O2284" s="174" t="s">
        <v>7618</v>
      </c>
    </row>
    <row r="2285" spans="12:15">
      <c r="L2285" s="174" t="s">
        <v>8592</v>
      </c>
      <c r="M2285" s="174" t="s">
        <v>56</v>
      </c>
      <c r="N2285" s="195" t="s">
        <v>7620</v>
      </c>
      <c r="O2285" s="174" t="s">
        <v>7621</v>
      </c>
    </row>
    <row r="2286" spans="12:15">
      <c r="L2286" s="174" t="s">
        <v>8593</v>
      </c>
      <c r="M2286" s="174"/>
      <c r="N2286" s="195"/>
      <c r="O2286" s="174" t="s">
        <v>7621</v>
      </c>
    </row>
    <row r="2287" spans="12:15">
      <c r="L2287" s="174" t="s">
        <v>8594</v>
      </c>
      <c r="M2287" s="174"/>
      <c r="N2287" s="195"/>
      <c r="O2287" s="174" t="s">
        <v>7621</v>
      </c>
    </row>
    <row r="2288" spans="12:15">
      <c r="L2288" s="174" t="s">
        <v>8595</v>
      </c>
      <c r="M2288" s="174" t="s">
        <v>56</v>
      </c>
      <c r="N2288" s="195" t="s">
        <v>7623</v>
      </c>
      <c r="O2288" s="174" t="s">
        <v>7624</v>
      </c>
    </row>
    <row r="2289" spans="12:15">
      <c r="L2289" s="174" t="s">
        <v>8596</v>
      </c>
      <c r="M2289" s="174" t="s">
        <v>56</v>
      </c>
      <c r="N2289" s="195" t="s">
        <v>7626</v>
      </c>
      <c r="O2289" s="174" t="s">
        <v>7627</v>
      </c>
    </row>
    <row r="2290" spans="12:15">
      <c r="L2290" s="174" t="s">
        <v>8597</v>
      </c>
      <c r="M2290" s="174" t="s">
        <v>56</v>
      </c>
      <c r="N2290" s="195" t="s">
        <v>7629</v>
      </c>
      <c r="O2290" s="174" t="s">
        <v>7630</v>
      </c>
    </row>
    <row r="2291" spans="12:15">
      <c r="L2291" s="174" t="s">
        <v>8598</v>
      </c>
      <c r="M2291" s="174" t="s">
        <v>56</v>
      </c>
      <c r="N2291" s="195" t="s">
        <v>7632</v>
      </c>
      <c r="O2291" s="174" t="s">
        <v>7633</v>
      </c>
    </row>
    <row r="2292" spans="12:15">
      <c r="L2292" s="174" t="s">
        <v>8599</v>
      </c>
      <c r="M2292" s="174"/>
      <c r="N2292" s="195"/>
      <c r="O2292" s="174" t="s">
        <v>7633</v>
      </c>
    </row>
    <row r="2293" spans="12:15">
      <c r="L2293" s="174" t="s">
        <v>8600</v>
      </c>
      <c r="M2293" s="174" t="s">
        <v>56</v>
      </c>
      <c r="N2293" s="195" t="s">
        <v>7635</v>
      </c>
      <c r="O2293" s="174" t="s">
        <v>7636</v>
      </c>
    </row>
    <row r="2294" spans="12:15">
      <c r="L2294" s="174" t="s">
        <v>8601</v>
      </c>
      <c r="M2294" s="174" t="s">
        <v>56</v>
      </c>
      <c r="N2294" s="195" t="s">
        <v>7638</v>
      </c>
      <c r="O2294" s="174" t="s">
        <v>7639</v>
      </c>
    </row>
    <row r="2295" spans="12:15">
      <c r="L2295" s="174" t="s">
        <v>8602</v>
      </c>
      <c r="M2295" s="174" t="s">
        <v>56</v>
      </c>
      <c r="N2295" s="195" t="s">
        <v>7641</v>
      </c>
      <c r="O2295" s="174" t="s">
        <v>7642</v>
      </c>
    </row>
    <row r="2296" spans="12:15">
      <c r="L2296" s="174" t="s">
        <v>8603</v>
      </c>
      <c r="M2296" s="174" t="s">
        <v>56</v>
      </c>
      <c r="N2296" s="195" t="s">
        <v>3678</v>
      </c>
      <c r="O2296" s="174" t="s">
        <v>7644</v>
      </c>
    </row>
    <row r="2297" spans="12:15">
      <c r="L2297" s="174" t="s">
        <v>8604</v>
      </c>
      <c r="M2297" s="174" t="s">
        <v>56</v>
      </c>
      <c r="N2297" s="195" t="s">
        <v>7646</v>
      </c>
      <c r="O2297" s="174" t="s">
        <v>7647</v>
      </c>
    </row>
    <row r="2298" spans="12:15">
      <c r="L2298" s="174" t="s">
        <v>8605</v>
      </c>
      <c r="M2298" s="174" t="s">
        <v>56</v>
      </c>
      <c r="N2298" s="195" t="s">
        <v>7649</v>
      </c>
      <c r="O2298" s="174" t="s">
        <v>7650</v>
      </c>
    </row>
    <row r="2299" spans="12:15">
      <c r="L2299" s="174" t="s">
        <v>8606</v>
      </c>
      <c r="M2299" s="174" t="s">
        <v>56</v>
      </c>
      <c r="N2299" s="195" t="s">
        <v>7652</v>
      </c>
      <c r="O2299" s="174" t="s">
        <v>7653</v>
      </c>
    </row>
    <row r="2300" spans="12:15">
      <c r="L2300" s="174" t="s">
        <v>8607</v>
      </c>
      <c r="M2300" s="174" t="s">
        <v>57</v>
      </c>
      <c r="N2300" s="195" t="s">
        <v>7656</v>
      </c>
      <c r="O2300" s="174" t="s">
        <v>7657</v>
      </c>
    </row>
    <row r="2301" spans="12:15">
      <c r="L2301" s="174" t="s">
        <v>8608</v>
      </c>
      <c r="M2301" s="174" t="s">
        <v>57</v>
      </c>
      <c r="N2301" s="195" t="s">
        <v>7659</v>
      </c>
      <c r="O2301" s="174" t="s">
        <v>7660</v>
      </c>
    </row>
    <row r="2302" spans="12:15">
      <c r="L2302" s="174" t="s">
        <v>8609</v>
      </c>
      <c r="M2302" s="174" t="s">
        <v>57</v>
      </c>
      <c r="N2302" s="195" t="s">
        <v>7662</v>
      </c>
      <c r="O2302" s="174" t="s">
        <v>7663</v>
      </c>
    </row>
    <row r="2303" spans="12:15">
      <c r="L2303" s="174" t="s">
        <v>8610</v>
      </c>
      <c r="M2303" s="174" t="s">
        <v>57</v>
      </c>
      <c r="N2303" s="195" t="s">
        <v>7665</v>
      </c>
      <c r="O2303" s="174" t="s">
        <v>7666</v>
      </c>
    </row>
    <row r="2304" spans="12:15">
      <c r="L2304" s="174" t="s">
        <v>8611</v>
      </c>
      <c r="M2304" s="174"/>
      <c r="N2304" s="195"/>
      <c r="O2304" s="174" t="s">
        <v>7666</v>
      </c>
    </row>
    <row r="2305" spans="12:15">
      <c r="L2305" s="174" t="s">
        <v>8612</v>
      </c>
      <c r="M2305" s="174" t="s">
        <v>57</v>
      </c>
      <c r="N2305" s="195" t="s">
        <v>7668</v>
      </c>
      <c r="O2305" s="174" t="s">
        <v>7669</v>
      </c>
    </row>
    <row r="2306" spans="12:15">
      <c r="L2306" s="174" t="s">
        <v>8613</v>
      </c>
      <c r="M2306" s="174"/>
      <c r="N2306" s="195"/>
      <c r="O2306" s="174" t="s">
        <v>7669</v>
      </c>
    </row>
    <row r="2307" spans="12:15">
      <c r="L2307" s="174" t="s">
        <v>8614</v>
      </c>
      <c r="M2307" s="174"/>
      <c r="N2307" s="195"/>
      <c r="O2307" s="174" t="s">
        <v>7669</v>
      </c>
    </row>
    <row r="2308" spans="12:15">
      <c r="L2308" s="174" t="s">
        <v>8615</v>
      </c>
      <c r="M2308" s="174" t="s">
        <v>57</v>
      </c>
      <c r="N2308" s="195" t="s">
        <v>7671</v>
      </c>
      <c r="O2308" s="174" t="s">
        <v>7672</v>
      </c>
    </row>
    <row r="2309" spans="12:15">
      <c r="L2309" s="174" t="s">
        <v>8616</v>
      </c>
      <c r="M2309" s="174"/>
      <c r="N2309" s="195"/>
      <c r="O2309" s="174" t="s">
        <v>7672</v>
      </c>
    </row>
    <row r="2310" spans="12:15">
      <c r="L2310" s="174" t="s">
        <v>8617</v>
      </c>
      <c r="M2310" s="174" t="s">
        <v>57</v>
      </c>
      <c r="N2310" s="195" t="s">
        <v>7674</v>
      </c>
      <c r="O2310" s="174" t="s">
        <v>7675</v>
      </c>
    </row>
    <row r="2311" spans="12:15">
      <c r="L2311" s="174" t="s">
        <v>8618</v>
      </c>
      <c r="M2311" s="174" t="s">
        <v>57</v>
      </c>
      <c r="N2311" s="195" t="s">
        <v>7677</v>
      </c>
      <c r="O2311" s="174" t="s">
        <v>7678</v>
      </c>
    </row>
    <row r="2312" spans="12:15">
      <c r="L2312" s="174" t="s">
        <v>8619</v>
      </c>
      <c r="M2312" s="174" t="s">
        <v>57</v>
      </c>
      <c r="N2312" s="195" t="s">
        <v>7680</v>
      </c>
      <c r="O2312" s="174" t="s">
        <v>7681</v>
      </c>
    </row>
    <row r="2313" spans="12:15">
      <c r="L2313" s="174" t="s">
        <v>8620</v>
      </c>
      <c r="M2313" s="174" t="s">
        <v>57</v>
      </c>
      <c r="N2313" s="195" t="s">
        <v>7683</v>
      </c>
      <c r="O2313" s="174" t="s">
        <v>7684</v>
      </c>
    </row>
    <row r="2314" spans="12:15">
      <c r="L2314" s="174" t="s">
        <v>8621</v>
      </c>
      <c r="M2314" s="174" t="s">
        <v>57</v>
      </c>
      <c r="N2314" s="195" t="s">
        <v>4116</v>
      </c>
      <c r="O2314" s="174" t="s">
        <v>7686</v>
      </c>
    </row>
    <row r="2315" spans="12:15">
      <c r="L2315" s="174" t="s">
        <v>8622</v>
      </c>
      <c r="M2315" s="174" t="s">
        <v>57</v>
      </c>
      <c r="N2315" s="195" t="s">
        <v>7688</v>
      </c>
      <c r="O2315" s="174" t="s">
        <v>7689</v>
      </c>
    </row>
    <row r="2316" spans="12:15">
      <c r="L2316" s="174" t="s">
        <v>8623</v>
      </c>
      <c r="M2316" s="174"/>
      <c r="N2316" s="195"/>
      <c r="O2316" s="174" t="s">
        <v>7689</v>
      </c>
    </row>
    <row r="2317" spans="12:15">
      <c r="L2317" s="174" t="s">
        <v>8624</v>
      </c>
      <c r="M2317" s="174" t="s">
        <v>57</v>
      </c>
      <c r="N2317" s="195" t="s">
        <v>7691</v>
      </c>
      <c r="O2317" s="174" t="s">
        <v>7692</v>
      </c>
    </row>
    <row r="2318" spans="12:15">
      <c r="L2318" s="174" t="s">
        <v>8625</v>
      </c>
      <c r="M2318" s="174" t="s">
        <v>57</v>
      </c>
      <c r="N2318" s="195" t="s">
        <v>7694</v>
      </c>
      <c r="O2318" s="174" t="s">
        <v>7695</v>
      </c>
    </row>
    <row r="2319" spans="12:15">
      <c r="L2319" s="174" t="s">
        <v>8626</v>
      </c>
      <c r="M2319" s="174" t="s">
        <v>57</v>
      </c>
      <c r="N2319" s="195" t="s">
        <v>7697</v>
      </c>
      <c r="O2319" s="174" t="s">
        <v>7698</v>
      </c>
    </row>
    <row r="2320" spans="12:15">
      <c r="L2320" s="174" t="s">
        <v>8627</v>
      </c>
      <c r="M2320" s="174" t="s">
        <v>57</v>
      </c>
      <c r="N2320" s="195" t="s">
        <v>7700</v>
      </c>
      <c r="O2320" s="174" t="s">
        <v>7701</v>
      </c>
    </row>
    <row r="2321" spans="12:15">
      <c r="L2321" s="174" t="s">
        <v>8628</v>
      </c>
      <c r="M2321" s="174" t="s">
        <v>57</v>
      </c>
      <c r="N2321" s="195" t="s">
        <v>7703</v>
      </c>
      <c r="O2321" s="174" t="s">
        <v>7704</v>
      </c>
    </row>
    <row r="2322" spans="12:15">
      <c r="L2322" s="174" t="s">
        <v>8629</v>
      </c>
      <c r="M2322" s="174" t="s">
        <v>57</v>
      </c>
      <c r="N2322" s="195" t="s">
        <v>7706</v>
      </c>
      <c r="O2322" s="174" t="s">
        <v>7707</v>
      </c>
    </row>
    <row r="2323" spans="12:15">
      <c r="L2323" s="174" t="s">
        <v>8630</v>
      </c>
      <c r="M2323" s="174" t="s">
        <v>57</v>
      </c>
      <c r="N2323" s="195" t="s">
        <v>7709</v>
      </c>
      <c r="O2323" s="174" t="s">
        <v>7710</v>
      </c>
    </row>
    <row r="2324" spans="12:15">
      <c r="L2324" s="174" t="s">
        <v>8631</v>
      </c>
      <c r="M2324" s="174" t="s">
        <v>57</v>
      </c>
      <c r="N2324" s="195" t="s">
        <v>6115</v>
      </c>
      <c r="O2324" s="174" t="s">
        <v>7712</v>
      </c>
    </row>
    <row r="2325" spans="12:15">
      <c r="L2325" s="174" t="s">
        <v>8632</v>
      </c>
      <c r="M2325" s="174" t="s">
        <v>57</v>
      </c>
      <c r="N2325" s="195" t="s">
        <v>7714</v>
      </c>
      <c r="O2325" s="174" t="s">
        <v>7715</v>
      </c>
    </row>
    <row r="2326" spans="12:15">
      <c r="L2326" s="174" t="s">
        <v>8633</v>
      </c>
      <c r="M2326" s="174" t="s">
        <v>57</v>
      </c>
      <c r="N2326" s="195" t="s">
        <v>7717</v>
      </c>
      <c r="O2326" s="174" t="s">
        <v>7718</v>
      </c>
    </row>
    <row r="2327" spans="12:15">
      <c r="L2327" s="174" t="s">
        <v>8634</v>
      </c>
      <c r="M2327" s="174" t="s">
        <v>57</v>
      </c>
      <c r="N2327" s="195" t="s">
        <v>7720</v>
      </c>
      <c r="O2327" s="174" t="s">
        <v>7721</v>
      </c>
    </row>
    <row r="2328" spans="12:15">
      <c r="L2328" s="174" t="s">
        <v>8635</v>
      </c>
      <c r="M2328" s="174" t="s">
        <v>58</v>
      </c>
      <c r="N2328" s="195" t="s">
        <v>7724</v>
      </c>
      <c r="O2328" s="174" t="s">
        <v>7725</v>
      </c>
    </row>
    <row r="2329" spans="12:15">
      <c r="L2329" s="174" t="s">
        <v>8636</v>
      </c>
      <c r="M2329" s="174" t="s">
        <v>58</v>
      </c>
      <c r="N2329" s="195" t="s">
        <v>7727</v>
      </c>
      <c r="O2329" s="174" t="s">
        <v>7728</v>
      </c>
    </row>
    <row r="2330" spans="12:15">
      <c r="L2330" s="174" t="s">
        <v>8637</v>
      </c>
      <c r="M2330" s="174" t="s">
        <v>58</v>
      </c>
      <c r="N2330" s="195" t="s">
        <v>7730</v>
      </c>
      <c r="O2330" s="174" t="s">
        <v>7731</v>
      </c>
    </row>
    <row r="2331" spans="12:15">
      <c r="L2331" s="174" t="s">
        <v>8638</v>
      </c>
      <c r="M2331" s="174"/>
      <c r="N2331" s="195"/>
      <c r="O2331" s="174" t="s">
        <v>7731</v>
      </c>
    </row>
    <row r="2332" spans="12:15">
      <c r="L2332" s="174" t="s">
        <v>8639</v>
      </c>
      <c r="M2332" s="174"/>
      <c r="N2332" s="195"/>
      <c r="O2332" s="174" t="s">
        <v>7731</v>
      </c>
    </row>
    <row r="2333" spans="12:15">
      <c r="L2333" s="174" t="s">
        <v>8640</v>
      </c>
      <c r="M2333" s="174" t="s">
        <v>58</v>
      </c>
      <c r="N2333" s="195" t="s">
        <v>7733</v>
      </c>
      <c r="O2333" s="174" t="s">
        <v>7734</v>
      </c>
    </row>
    <row r="2334" spans="12:15">
      <c r="L2334" s="174" t="s">
        <v>8641</v>
      </c>
      <c r="M2334" s="174" t="s">
        <v>58</v>
      </c>
      <c r="N2334" s="195" t="s">
        <v>7736</v>
      </c>
      <c r="O2334" s="174" t="s">
        <v>7737</v>
      </c>
    </row>
    <row r="2335" spans="12:15">
      <c r="L2335" s="174" t="s">
        <v>8642</v>
      </c>
      <c r="M2335" s="174" t="s">
        <v>58</v>
      </c>
      <c r="N2335" s="195" t="s">
        <v>7739</v>
      </c>
      <c r="O2335" s="174" t="s">
        <v>7740</v>
      </c>
    </row>
    <row r="2336" spans="12:15">
      <c r="L2336" s="174" t="s">
        <v>8643</v>
      </c>
      <c r="M2336" s="174"/>
      <c r="N2336" s="195"/>
      <c r="O2336" s="174" t="s">
        <v>7740</v>
      </c>
    </row>
    <row r="2337" spans="12:15">
      <c r="L2337" s="174" t="s">
        <v>8644</v>
      </c>
      <c r="M2337" s="174" t="s">
        <v>58</v>
      </c>
      <c r="N2337" s="195" t="s">
        <v>7742</v>
      </c>
      <c r="O2337" s="174" t="s">
        <v>7743</v>
      </c>
    </row>
    <row r="2338" spans="12:15">
      <c r="L2338" s="174" t="s">
        <v>8645</v>
      </c>
      <c r="M2338" s="174" t="s">
        <v>58</v>
      </c>
      <c r="N2338" s="195" t="s">
        <v>7745</v>
      </c>
      <c r="O2338" s="174" t="s">
        <v>7746</v>
      </c>
    </row>
    <row r="2339" spans="12:15">
      <c r="L2339" s="174" t="s">
        <v>8646</v>
      </c>
      <c r="M2339" s="174" t="s">
        <v>58</v>
      </c>
      <c r="N2339" s="195" t="s">
        <v>7748</v>
      </c>
      <c r="O2339" s="174" t="s">
        <v>7749</v>
      </c>
    </row>
    <row r="2340" spans="12:15">
      <c r="L2340" s="174" t="s">
        <v>8647</v>
      </c>
      <c r="M2340" s="174" t="s">
        <v>58</v>
      </c>
      <c r="N2340" s="195" t="s">
        <v>4747</v>
      </c>
      <c r="O2340" s="174" t="s">
        <v>7751</v>
      </c>
    </row>
    <row r="2341" spans="12:15">
      <c r="L2341" s="174" t="s">
        <v>8648</v>
      </c>
      <c r="M2341" s="174" t="s">
        <v>58</v>
      </c>
      <c r="N2341" s="195" t="s">
        <v>7753</v>
      </c>
      <c r="O2341" s="174" t="s">
        <v>7754</v>
      </c>
    </row>
    <row r="2342" spans="12:15">
      <c r="L2342" s="174" t="s">
        <v>8649</v>
      </c>
      <c r="M2342" s="174" t="s">
        <v>58</v>
      </c>
      <c r="N2342" s="195" t="s">
        <v>7755</v>
      </c>
      <c r="O2342" s="174" t="s">
        <v>7756</v>
      </c>
    </row>
    <row r="2343" spans="12:15">
      <c r="L2343" s="174" t="s">
        <v>8650</v>
      </c>
      <c r="M2343" s="174"/>
      <c r="N2343" s="195"/>
      <c r="O2343" s="174" t="s">
        <v>7756</v>
      </c>
    </row>
    <row r="2344" spans="12:15">
      <c r="L2344" s="174" t="s">
        <v>8651</v>
      </c>
      <c r="M2344" s="174"/>
      <c r="N2344" s="195"/>
      <c r="O2344" s="174" t="s">
        <v>7756</v>
      </c>
    </row>
    <row r="2345" spans="12:15">
      <c r="L2345" s="174" t="s">
        <v>8652</v>
      </c>
      <c r="M2345" s="174" t="s">
        <v>58</v>
      </c>
      <c r="N2345" s="195" t="s">
        <v>7758</v>
      </c>
      <c r="O2345" s="174" t="s">
        <v>7759</v>
      </c>
    </row>
    <row r="2346" spans="12:15">
      <c r="L2346" s="174" t="s">
        <v>8653</v>
      </c>
      <c r="M2346" s="174" t="s">
        <v>58</v>
      </c>
      <c r="N2346" s="195" t="s">
        <v>7761</v>
      </c>
      <c r="O2346" s="174" t="s">
        <v>7762</v>
      </c>
    </row>
    <row r="2347" spans="12:15">
      <c r="L2347" s="174" t="s">
        <v>8654</v>
      </c>
      <c r="M2347" s="174" t="s">
        <v>58</v>
      </c>
      <c r="N2347" s="195" t="s">
        <v>7764</v>
      </c>
      <c r="O2347" s="174" t="s">
        <v>7765</v>
      </c>
    </row>
    <row r="2348" spans="12:15">
      <c r="L2348" s="174" t="s">
        <v>8655</v>
      </c>
      <c r="M2348" s="174" t="s">
        <v>58</v>
      </c>
      <c r="N2348" s="195" t="s">
        <v>7768</v>
      </c>
      <c r="O2348" s="174" t="s">
        <v>7769</v>
      </c>
    </row>
    <row r="2349" spans="12:15">
      <c r="L2349" s="174" t="s">
        <v>8656</v>
      </c>
      <c r="M2349" s="174"/>
      <c r="N2349" s="195"/>
      <c r="O2349" s="174" t="s">
        <v>7769</v>
      </c>
    </row>
    <row r="2350" spans="12:15">
      <c r="L2350" s="174" t="s">
        <v>8657</v>
      </c>
      <c r="M2350" s="174"/>
      <c r="N2350" s="195"/>
      <c r="O2350" s="174" t="s">
        <v>7769</v>
      </c>
    </row>
    <row r="2351" spans="12:15">
      <c r="L2351" s="174" t="s">
        <v>8658</v>
      </c>
      <c r="M2351" s="174" t="s">
        <v>58</v>
      </c>
      <c r="N2351" s="195" t="s">
        <v>7771</v>
      </c>
      <c r="O2351" s="174" t="s">
        <v>7772</v>
      </c>
    </row>
    <row r="2352" spans="12:15">
      <c r="L2352" s="174" t="s">
        <v>8659</v>
      </c>
      <c r="M2352" s="174" t="s">
        <v>58</v>
      </c>
      <c r="N2352" s="195" t="s">
        <v>7774</v>
      </c>
      <c r="O2352" s="174" t="s">
        <v>7775</v>
      </c>
    </row>
    <row r="2353" spans="12:15">
      <c r="L2353" s="174" t="s">
        <v>8660</v>
      </c>
      <c r="M2353" s="174" t="s">
        <v>58</v>
      </c>
      <c r="N2353" s="195" t="s">
        <v>7777</v>
      </c>
      <c r="O2353" s="174" t="s">
        <v>7778</v>
      </c>
    </row>
    <row r="2354" spans="12:15">
      <c r="L2354" s="174" t="s">
        <v>8661</v>
      </c>
      <c r="M2354" s="174" t="s">
        <v>58</v>
      </c>
      <c r="N2354" s="195" t="s">
        <v>7780</v>
      </c>
      <c r="O2354" s="174" t="s">
        <v>7781</v>
      </c>
    </row>
    <row r="2355" spans="12:15">
      <c r="L2355" s="174" t="s">
        <v>8662</v>
      </c>
      <c r="M2355" s="174"/>
      <c r="N2355" s="195"/>
      <c r="O2355" s="174" t="s">
        <v>7781</v>
      </c>
    </row>
    <row r="2356" spans="12:15">
      <c r="L2356" s="174" t="s">
        <v>8663</v>
      </c>
      <c r="M2356" s="174" t="s">
        <v>58</v>
      </c>
      <c r="N2356" s="195" t="s">
        <v>7783</v>
      </c>
      <c r="O2356" s="174" t="s">
        <v>7784</v>
      </c>
    </row>
    <row r="2357" spans="12:15">
      <c r="L2357" s="174" t="s">
        <v>8664</v>
      </c>
      <c r="M2357" s="174" t="s">
        <v>58</v>
      </c>
      <c r="N2357" s="195" t="s">
        <v>7786</v>
      </c>
      <c r="O2357" s="174" t="s">
        <v>7787</v>
      </c>
    </row>
    <row r="2358" spans="12:15">
      <c r="L2358" s="174" t="s">
        <v>8665</v>
      </c>
      <c r="M2358" s="174" t="s">
        <v>59</v>
      </c>
      <c r="N2358" s="195" t="s">
        <v>7790</v>
      </c>
      <c r="O2358" s="174" t="s">
        <v>7791</v>
      </c>
    </row>
    <row r="2359" spans="12:15">
      <c r="L2359" s="174" t="s">
        <v>8666</v>
      </c>
      <c r="M2359" s="174" t="s">
        <v>59</v>
      </c>
      <c r="N2359" s="195" t="s">
        <v>7793</v>
      </c>
      <c r="O2359" s="174" t="s">
        <v>7794</v>
      </c>
    </row>
    <row r="2360" spans="12:15">
      <c r="L2360" s="174" t="s">
        <v>8667</v>
      </c>
      <c r="M2360" s="174" t="s">
        <v>59</v>
      </c>
      <c r="N2360" s="195" t="s">
        <v>7796</v>
      </c>
      <c r="O2360" s="174" t="s">
        <v>7797</v>
      </c>
    </row>
    <row r="2361" spans="12:15">
      <c r="L2361" s="174" t="s">
        <v>8668</v>
      </c>
      <c r="M2361" s="174" t="s">
        <v>59</v>
      </c>
      <c r="N2361" s="195" t="s">
        <v>7799</v>
      </c>
      <c r="O2361" s="174" t="s">
        <v>7800</v>
      </c>
    </row>
    <row r="2362" spans="12:15">
      <c r="L2362" s="174" t="s">
        <v>8669</v>
      </c>
      <c r="M2362" s="174" t="s">
        <v>59</v>
      </c>
      <c r="N2362" s="195" t="s">
        <v>7802</v>
      </c>
      <c r="O2362" s="174" t="s">
        <v>7803</v>
      </c>
    </row>
    <row r="2363" spans="12:15">
      <c r="L2363" s="174" t="s">
        <v>8670</v>
      </c>
      <c r="M2363" s="174" t="s">
        <v>59</v>
      </c>
      <c r="N2363" s="195" t="s">
        <v>7805</v>
      </c>
      <c r="O2363" s="174" t="s">
        <v>7806</v>
      </c>
    </row>
    <row r="2364" spans="12:15">
      <c r="L2364" s="174" t="s">
        <v>8671</v>
      </c>
      <c r="M2364" s="174"/>
      <c r="N2364" s="195"/>
      <c r="O2364" s="174" t="s">
        <v>7806</v>
      </c>
    </row>
    <row r="2365" spans="12:15">
      <c r="L2365" s="174" t="s">
        <v>8672</v>
      </c>
      <c r="M2365" s="174" t="s">
        <v>59</v>
      </c>
      <c r="N2365" s="195" t="s">
        <v>7808</v>
      </c>
      <c r="O2365" s="174" t="s">
        <v>7809</v>
      </c>
    </row>
    <row r="2366" spans="12:15">
      <c r="L2366" s="174" t="s">
        <v>8673</v>
      </c>
      <c r="M2366" s="174"/>
      <c r="N2366" s="195"/>
      <c r="O2366" s="174" t="s">
        <v>7809</v>
      </c>
    </row>
    <row r="2367" spans="12:15">
      <c r="L2367" s="174" t="s">
        <v>8674</v>
      </c>
      <c r="M2367" s="174" t="s">
        <v>59</v>
      </c>
      <c r="N2367" s="195" t="s">
        <v>7811</v>
      </c>
      <c r="O2367" s="174" t="s">
        <v>7812</v>
      </c>
    </row>
    <row r="2368" spans="12:15">
      <c r="L2368" s="174" t="s">
        <v>8675</v>
      </c>
      <c r="M2368" s="174" t="s">
        <v>59</v>
      </c>
      <c r="N2368" s="195" t="s">
        <v>7814</v>
      </c>
      <c r="O2368" s="174" t="s">
        <v>7815</v>
      </c>
    </row>
    <row r="2369" spans="12:15">
      <c r="L2369" s="174" t="s">
        <v>8676</v>
      </c>
      <c r="M2369" s="174"/>
      <c r="N2369" s="195"/>
      <c r="O2369" s="174" t="s">
        <v>7815</v>
      </c>
    </row>
    <row r="2370" spans="12:15">
      <c r="L2370" s="174" t="s">
        <v>8677</v>
      </c>
      <c r="M2370" s="174" t="s">
        <v>59</v>
      </c>
      <c r="N2370" s="195" t="s">
        <v>7817</v>
      </c>
      <c r="O2370" s="174" t="s">
        <v>7818</v>
      </c>
    </row>
    <row r="2371" spans="12:15">
      <c r="L2371" s="174" t="s">
        <v>8678</v>
      </c>
      <c r="M2371" s="174" t="s">
        <v>59</v>
      </c>
      <c r="N2371" s="195" t="s">
        <v>7820</v>
      </c>
      <c r="O2371" s="174" t="s">
        <v>7821</v>
      </c>
    </row>
    <row r="2372" spans="12:15">
      <c r="L2372" s="174" t="s">
        <v>8679</v>
      </c>
      <c r="M2372" s="174" t="s">
        <v>59</v>
      </c>
      <c r="N2372" s="195" t="s">
        <v>7823</v>
      </c>
      <c r="O2372" s="174" t="s">
        <v>7824</v>
      </c>
    </row>
    <row r="2373" spans="12:15">
      <c r="L2373" s="174" t="s">
        <v>8680</v>
      </c>
      <c r="M2373" s="174"/>
      <c r="N2373" s="195"/>
      <c r="O2373" s="174" t="s">
        <v>7824</v>
      </c>
    </row>
    <row r="2374" spans="12:15">
      <c r="L2374" s="174" t="s">
        <v>8681</v>
      </c>
      <c r="M2374" s="174" t="s">
        <v>59</v>
      </c>
      <c r="N2374" s="195" t="s">
        <v>7826</v>
      </c>
      <c r="O2374" s="174" t="s">
        <v>7827</v>
      </c>
    </row>
    <row r="2375" spans="12:15">
      <c r="L2375" s="174" t="s">
        <v>8682</v>
      </c>
      <c r="M2375" s="174" t="s">
        <v>59</v>
      </c>
      <c r="N2375" s="195" t="s">
        <v>7829</v>
      </c>
      <c r="O2375" s="174" t="s">
        <v>7830</v>
      </c>
    </row>
    <row r="2376" spans="12:15">
      <c r="L2376" s="174" t="s">
        <v>8683</v>
      </c>
      <c r="M2376" s="174" t="s">
        <v>59</v>
      </c>
      <c r="N2376" s="195" t="s">
        <v>7832</v>
      </c>
      <c r="O2376" s="174" t="s">
        <v>7833</v>
      </c>
    </row>
    <row r="2377" spans="12:15">
      <c r="L2377" s="174" t="s">
        <v>8684</v>
      </c>
      <c r="M2377" s="174"/>
      <c r="N2377" s="195"/>
      <c r="O2377" s="174" t="s">
        <v>7833</v>
      </c>
    </row>
    <row r="2378" spans="12:15">
      <c r="L2378" s="174" t="s">
        <v>8685</v>
      </c>
      <c r="M2378" s="174" t="s">
        <v>59</v>
      </c>
      <c r="N2378" s="195" t="s">
        <v>7835</v>
      </c>
      <c r="O2378" s="174" t="s">
        <v>7836</v>
      </c>
    </row>
    <row r="2379" spans="12:15">
      <c r="L2379" s="174" t="s">
        <v>8686</v>
      </c>
      <c r="M2379" s="174" t="s">
        <v>59</v>
      </c>
      <c r="N2379" s="195" t="s">
        <v>7838</v>
      </c>
      <c r="O2379" s="174" t="s">
        <v>7839</v>
      </c>
    </row>
    <row r="2380" spans="12:15">
      <c r="L2380" s="174" t="s">
        <v>8687</v>
      </c>
      <c r="M2380" s="174" t="s">
        <v>59</v>
      </c>
      <c r="N2380" s="195" t="s">
        <v>7841</v>
      </c>
      <c r="O2380" s="174" t="s">
        <v>7842</v>
      </c>
    </row>
    <row r="2381" spans="12:15">
      <c r="L2381" s="174" t="s">
        <v>8688</v>
      </c>
      <c r="M2381" s="174" t="s">
        <v>59</v>
      </c>
      <c r="N2381" s="195" t="s">
        <v>7844</v>
      </c>
      <c r="O2381" s="174" t="s">
        <v>7845</v>
      </c>
    </row>
    <row r="2382" spans="12:15">
      <c r="L2382" s="174" t="s">
        <v>8689</v>
      </c>
      <c r="M2382" s="174" t="s">
        <v>59</v>
      </c>
      <c r="N2382" s="195" t="s">
        <v>7847</v>
      </c>
      <c r="O2382" s="174" t="s">
        <v>7848</v>
      </c>
    </row>
    <row r="2383" spans="12:15">
      <c r="L2383" s="174" t="s">
        <v>8690</v>
      </c>
      <c r="M2383" s="174" t="s">
        <v>59</v>
      </c>
      <c r="N2383" s="195" t="s">
        <v>7850</v>
      </c>
      <c r="O2383" s="174" t="s">
        <v>7851</v>
      </c>
    </row>
    <row r="2384" spans="12:15">
      <c r="L2384" s="174" t="s">
        <v>8691</v>
      </c>
      <c r="M2384" s="174" t="s">
        <v>59</v>
      </c>
      <c r="N2384" s="195" t="s">
        <v>7853</v>
      </c>
      <c r="O2384" s="174" t="s">
        <v>7854</v>
      </c>
    </row>
    <row r="2385" spans="12:15">
      <c r="L2385" s="174" t="s">
        <v>8692</v>
      </c>
      <c r="M2385" s="174" t="s">
        <v>59</v>
      </c>
      <c r="N2385" s="195" t="s">
        <v>7856</v>
      </c>
      <c r="O2385" s="174" t="s">
        <v>7857</v>
      </c>
    </row>
    <row r="2386" spans="12:15">
      <c r="L2386" s="174" t="s">
        <v>8693</v>
      </c>
      <c r="M2386" s="174" t="s">
        <v>59</v>
      </c>
      <c r="N2386" s="195" t="s">
        <v>7859</v>
      </c>
      <c r="O2386" s="174" t="s">
        <v>7860</v>
      </c>
    </row>
    <row r="2387" spans="12:15">
      <c r="L2387" s="174" t="s">
        <v>8694</v>
      </c>
      <c r="M2387" s="174" t="s">
        <v>60</v>
      </c>
      <c r="N2387" s="195" t="s">
        <v>7863</v>
      </c>
      <c r="O2387" s="174" t="s">
        <v>7864</v>
      </c>
    </row>
    <row r="2388" spans="12:15">
      <c r="L2388" s="174" t="s">
        <v>8695</v>
      </c>
      <c r="M2388" s="174" t="s">
        <v>60</v>
      </c>
      <c r="N2388" s="195" t="s">
        <v>7866</v>
      </c>
      <c r="O2388" s="174" t="s">
        <v>7867</v>
      </c>
    </row>
    <row r="2389" spans="12:15">
      <c r="L2389" s="174" t="s">
        <v>8696</v>
      </c>
      <c r="M2389" s="174"/>
      <c r="N2389" s="195"/>
      <c r="O2389" s="174" t="s">
        <v>7867</v>
      </c>
    </row>
    <row r="2390" spans="12:15">
      <c r="L2390" s="174" t="s">
        <v>8697</v>
      </c>
      <c r="M2390" s="174" t="s">
        <v>60</v>
      </c>
      <c r="N2390" s="195" t="s">
        <v>7869</v>
      </c>
      <c r="O2390" s="174" t="s">
        <v>7870</v>
      </c>
    </row>
    <row r="2391" spans="12:15">
      <c r="L2391" s="174" t="s">
        <v>8698</v>
      </c>
      <c r="M2391" s="174" t="s">
        <v>60</v>
      </c>
      <c r="N2391" s="195" t="s">
        <v>7872</v>
      </c>
      <c r="O2391" s="174" t="s">
        <v>7873</v>
      </c>
    </row>
    <row r="2392" spans="12:15">
      <c r="L2392" s="174" t="s">
        <v>8699</v>
      </c>
      <c r="M2392" s="174" t="s">
        <v>60</v>
      </c>
      <c r="N2392" s="195" t="s">
        <v>7875</v>
      </c>
      <c r="O2392" s="174" t="s">
        <v>7876</v>
      </c>
    </row>
    <row r="2393" spans="12:15">
      <c r="L2393" s="174" t="s">
        <v>8700</v>
      </c>
      <c r="M2393" s="174" t="s">
        <v>60</v>
      </c>
      <c r="N2393" s="195" t="s">
        <v>7878</v>
      </c>
      <c r="O2393" s="174" t="s">
        <v>7879</v>
      </c>
    </row>
    <row r="2394" spans="12:15">
      <c r="L2394" s="174" t="s">
        <v>8701</v>
      </c>
      <c r="M2394" s="174"/>
      <c r="N2394" s="195"/>
      <c r="O2394" s="174" t="s">
        <v>7879</v>
      </c>
    </row>
    <row r="2395" spans="12:15">
      <c r="L2395" s="174" t="s">
        <v>8702</v>
      </c>
      <c r="M2395" s="174" t="s">
        <v>60</v>
      </c>
      <c r="N2395" s="195" t="s">
        <v>7881</v>
      </c>
      <c r="O2395" s="174" t="s">
        <v>7882</v>
      </c>
    </row>
    <row r="2396" spans="12:15">
      <c r="L2396" s="174" t="s">
        <v>8703</v>
      </c>
      <c r="M2396" s="174"/>
      <c r="N2396" s="195"/>
      <c r="O2396" s="174" t="s">
        <v>7882</v>
      </c>
    </row>
    <row r="2397" spans="12:15">
      <c r="L2397" s="174" t="s">
        <v>8704</v>
      </c>
      <c r="M2397" s="174" t="s">
        <v>60</v>
      </c>
      <c r="N2397" s="195" t="s">
        <v>7884</v>
      </c>
      <c r="O2397" s="174" t="s">
        <v>7885</v>
      </c>
    </row>
    <row r="2398" spans="12:15">
      <c r="L2398" s="174" t="s">
        <v>8705</v>
      </c>
      <c r="M2398" s="174"/>
      <c r="N2398" s="195"/>
      <c r="O2398" s="174" t="s">
        <v>7885</v>
      </c>
    </row>
    <row r="2399" spans="12:15">
      <c r="L2399" s="174" t="s">
        <v>8706</v>
      </c>
      <c r="M2399" s="174" t="s">
        <v>60</v>
      </c>
      <c r="N2399" s="195" t="s">
        <v>7887</v>
      </c>
      <c r="O2399" s="174" t="s">
        <v>7888</v>
      </c>
    </row>
    <row r="2400" spans="12:15">
      <c r="L2400" s="174" t="s">
        <v>8707</v>
      </c>
      <c r="M2400" s="174"/>
      <c r="N2400" s="195"/>
      <c r="O2400" s="174" t="s">
        <v>7888</v>
      </c>
    </row>
    <row r="2401" spans="12:15">
      <c r="L2401" s="174" t="s">
        <v>8708</v>
      </c>
      <c r="M2401" s="174" t="s">
        <v>60</v>
      </c>
      <c r="N2401" s="195" t="s">
        <v>7890</v>
      </c>
      <c r="O2401" s="174" t="s">
        <v>7891</v>
      </c>
    </row>
    <row r="2402" spans="12:15">
      <c r="L2402" s="174" t="s">
        <v>8709</v>
      </c>
      <c r="M2402" s="174" t="s">
        <v>60</v>
      </c>
      <c r="N2402" s="195" t="s">
        <v>4755</v>
      </c>
      <c r="O2402" s="174" t="s">
        <v>7893</v>
      </c>
    </row>
    <row r="2403" spans="12:15">
      <c r="L2403" s="174" t="s">
        <v>8710</v>
      </c>
      <c r="M2403" s="174"/>
      <c r="N2403" s="195"/>
      <c r="O2403" s="174" t="s">
        <v>7893</v>
      </c>
    </row>
    <row r="2404" spans="12:15">
      <c r="L2404" s="174" t="s">
        <v>8711</v>
      </c>
      <c r="M2404" s="174" t="s">
        <v>60</v>
      </c>
      <c r="N2404" s="195" t="s">
        <v>7895</v>
      </c>
      <c r="O2404" s="174" t="s">
        <v>7896</v>
      </c>
    </row>
    <row r="2405" spans="12:15">
      <c r="L2405" s="174" t="s">
        <v>8712</v>
      </c>
      <c r="M2405" s="174"/>
      <c r="N2405" s="195"/>
      <c r="O2405" s="174" t="s">
        <v>7896</v>
      </c>
    </row>
    <row r="2406" spans="12:15">
      <c r="L2406" s="174" t="s">
        <v>8713</v>
      </c>
      <c r="M2406" s="174" t="s">
        <v>60</v>
      </c>
      <c r="N2406" s="195" t="s">
        <v>7898</v>
      </c>
      <c r="O2406" s="174" t="s">
        <v>7899</v>
      </c>
    </row>
    <row r="2407" spans="12:15">
      <c r="L2407" s="174" t="s">
        <v>8714</v>
      </c>
      <c r="M2407" s="174"/>
      <c r="N2407" s="195"/>
      <c r="O2407" s="174" t="s">
        <v>7899</v>
      </c>
    </row>
    <row r="2408" spans="12:15">
      <c r="L2408" s="174" t="s">
        <v>8715</v>
      </c>
      <c r="M2408" s="174" t="s">
        <v>60</v>
      </c>
      <c r="N2408" s="195" t="s">
        <v>7901</v>
      </c>
      <c r="O2408" s="174" t="s">
        <v>7902</v>
      </c>
    </row>
    <row r="2409" spans="12:15">
      <c r="L2409" s="174" t="s">
        <v>8716</v>
      </c>
      <c r="M2409" s="174"/>
      <c r="N2409" s="195"/>
      <c r="O2409" s="174" t="s">
        <v>7902</v>
      </c>
    </row>
    <row r="2410" spans="12:15">
      <c r="L2410" s="174" t="s">
        <v>8717</v>
      </c>
      <c r="M2410" s="174" t="s">
        <v>60</v>
      </c>
      <c r="N2410" s="195" t="s">
        <v>7904</v>
      </c>
      <c r="O2410" s="174" t="s">
        <v>7905</v>
      </c>
    </row>
    <row r="2411" spans="12:15">
      <c r="L2411" s="174" t="s">
        <v>8718</v>
      </c>
      <c r="M2411" s="174"/>
      <c r="N2411" s="195"/>
      <c r="O2411" s="174" t="s">
        <v>7905</v>
      </c>
    </row>
    <row r="2412" spans="12:15">
      <c r="L2412" s="174" t="s">
        <v>8719</v>
      </c>
      <c r="M2412" s="174"/>
      <c r="N2412" s="195"/>
      <c r="O2412" s="174" t="s">
        <v>7905</v>
      </c>
    </row>
    <row r="2413" spans="12:15">
      <c r="L2413" s="174" t="s">
        <v>8720</v>
      </c>
      <c r="M2413" s="174" t="s">
        <v>60</v>
      </c>
      <c r="N2413" s="195" t="s">
        <v>7907</v>
      </c>
      <c r="O2413" s="174" t="s">
        <v>7908</v>
      </c>
    </row>
    <row r="2414" spans="12:15">
      <c r="L2414" s="174" t="s">
        <v>8721</v>
      </c>
      <c r="M2414" s="174"/>
      <c r="N2414" s="195"/>
      <c r="O2414" s="174" t="s">
        <v>7908</v>
      </c>
    </row>
    <row r="2415" spans="12:15">
      <c r="L2415" s="174" t="s">
        <v>8722</v>
      </c>
      <c r="M2415" s="174" t="s">
        <v>61</v>
      </c>
      <c r="N2415" s="195" t="s">
        <v>7911</v>
      </c>
      <c r="O2415" s="174" t="s">
        <v>7912</v>
      </c>
    </row>
    <row r="2416" spans="12:15">
      <c r="L2416" s="174" t="s">
        <v>8723</v>
      </c>
      <c r="M2416" s="174" t="s">
        <v>61</v>
      </c>
      <c r="N2416" s="195" t="s">
        <v>7914</v>
      </c>
      <c r="O2416" s="174" t="s">
        <v>7915</v>
      </c>
    </row>
    <row r="2417" spans="12:15">
      <c r="L2417" s="174" t="s">
        <v>8724</v>
      </c>
      <c r="M2417" s="174" t="s">
        <v>61</v>
      </c>
      <c r="N2417" s="195" t="s">
        <v>7917</v>
      </c>
      <c r="O2417" s="174" t="s">
        <v>7918</v>
      </c>
    </row>
    <row r="2418" spans="12:15">
      <c r="L2418" s="174" t="s">
        <v>8725</v>
      </c>
      <c r="M2418" s="174" t="s">
        <v>61</v>
      </c>
      <c r="N2418" s="195" t="s">
        <v>7920</v>
      </c>
      <c r="O2418" s="174" t="s">
        <v>7921</v>
      </c>
    </row>
    <row r="2419" spans="12:15">
      <c r="L2419" s="174" t="s">
        <v>8726</v>
      </c>
      <c r="M2419" s="174" t="s">
        <v>61</v>
      </c>
      <c r="N2419" s="195" t="s">
        <v>7923</v>
      </c>
      <c r="O2419" s="174" t="s">
        <v>7924</v>
      </c>
    </row>
    <row r="2420" spans="12:15">
      <c r="L2420" s="174" t="s">
        <v>8727</v>
      </c>
      <c r="M2420" s="174" t="s">
        <v>61</v>
      </c>
      <c r="N2420" s="195" t="s">
        <v>7926</v>
      </c>
      <c r="O2420" s="174" t="s">
        <v>7927</v>
      </c>
    </row>
    <row r="2421" spans="12:15">
      <c r="L2421" s="174" t="s">
        <v>8728</v>
      </c>
      <c r="M2421" s="174" t="s">
        <v>61</v>
      </c>
      <c r="N2421" s="195" t="s">
        <v>7929</v>
      </c>
      <c r="O2421" s="174" t="s">
        <v>7930</v>
      </c>
    </row>
    <row r="2422" spans="12:15">
      <c r="L2422" s="174" t="s">
        <v>8729</v>
      </c>
      <c r="M2422" s="174" t="s">
        <v>61</v>
      </c>
      <c r="N2422" s="195" t="s">
        <v>7932</v>
      </c>
      <c r="O2422" s="174" t="s">
        <v>7933</v>
      </c>
    </row>
    <row r="2423" spans="12:15">
      <c r="L2423" s="174" t="s">
        <v>8730</v>
      </c>
      <c r="M2423" s="174" t="s">
        <v>61</v>
      </c>
      <c r="N2423" s="195" t="s">
        <v>7935</v>
      </c>
      <c r="O2423" s="174" t="s">
        <v>7936</v>
      </c>
    </row>
    <row r="2424" spans="12:15">
      <c r="L2424" s="174" t="s">
        <v>8731</v>
      </c>
      <c r="M2424" s="174" t="s">
        <v>61</v>
      </c>
      <c r="N2424" s="195" t="s">
        <v>7938</v>
      </c>
      <c r="O2424" s="174" t="s">
        <v>7939</v>
      </c>
    </row>
    <row r="2425" spans="12:15">
      <c r="L2425" s="174" t="s">
        <v>8732</v>
      </c>
      <c r="M2425" s="174" t="s">
        <v>61</v>
      </c>
      <c r="N2425" s="195" t="s">
        <v>7941</v>
      </c>
      <c r="O2425" s="174" t="s">
        <v>7942</v>
      </c>
    </row>
    <row r="2426" spans="12:15">
      <c r="L2426" s="174" t="s">
        <v>8733</v>
      </c>
      <c r="M2426" s="174" t="s">
        <v>61</v>
      </c>
      <c r="N2426" s="195" t="s">
        <v>7944</v>
      </c>
      <c r="O2426" s="174" t="s">
        <v>7945</v>
      </c>
    </row>
    <row r="2427" spans="12:15">
      <c r="L2427" s="174" t="s">
        <v>8734</v>
      </c>
      <c r="M2427" s="174" t="s">
        <v>61</v>
      </c>
      <c r="N2427" s="195" t="s">
        <v>7947</v>
      </c>
      <c r="O2427" s="174" t="s">
        <v>7948</v>
      </c>
    </row>
    <row r="2428" spans="12:15">
      <c r="L2428" s="174" t="s">
        <v>8735</v>
      </c>
      <c r="M2428" s="174" t="s">
        <v>61</v>
      </c>
      <c r="N2428" s="195" t="s">
        <v>7950</v>
      </c>
      <c r="O2428" s="174" t="s">
        <v>7951</v>
      </c>
    </row>
    <row r="2429" spans="12:15">
      <c r="L2429" s="174" t="s">
        <v>8736</v>
      </c>
      <c r="M2429" s="174" t="s">
        <v>61</v>
      </c>
      <c r="N2429" s="195" t="s">
        <v>7953</v>
      </c>
      <c r="O2429" s="174" t="s">
        <v>7954</v>
      </c>
    </row>
    <row r="2430" spans="12:15">
      <c r="L2430" s="174" t="s">
        <v>8737</v>
      </c>
      <c r="M2430" s="174" t="s">
        <v>61</v>
      </c>
      <c r="N2430" s="195" t="s">
        <v>7956</v>
      </c>
      <c r="O2430" s="174" t="s">
        <v>7957</v>
      </c>
    </row>
    <row r="2431" spans="12:15">
      <c r="L2431" s="174" t="s">
        <v>8738</v>
      </c>
      <c r="M2431" s="174" t="s">
        <v>61</v>
      </c>
      <c r="N2431" s="195" t="s">
        <v>7959</v>
      </c>
      <c r="O2431" s="174" t="s">
        <v>7960</v>
      </c>
    </row>
    <row r="2432" spans="12:15">
      <c r="L2432" s="174" t="s">
        <v>8739</v>
      </c>
      <c r="M2432" s="174" t="s">
        <v>61</v>
      </c>
      <c r="N2432" s="195" t="s">
        <v>7962</v>
      </c>
      <c r="O2432" s="174" t="s">
        <v>7963</v>
      </c>
    </row>
    <row r="2433" spans="12:15">
      <c r="L2433" s="174" t="s">
        <v>8740</v>
      </c>
      <c r="M2433" s="174" t="s">
        <v>61</v>
      </c>
      <c r="N2433" s="195" t="s">
        <v>7965</v>
      </c>
      <c r="O2433" s="174" t="s">
        <v>7966</v>
      </c>
    </row>
    <row r="2434" spans="12:15">
      <c r="L2434" s="174" t="s">
        <v>8741</v>
      </c>
      <c r="M2434" s="174" t="s">
        <v>61</v>
      </c>
      <c r="N2434" s="195" t="s">
        <v>7968</v>
      </c>
      <c r="O2434" s="174" t="s">
        <v>7969</v>
      </c>
    </row>
    <row r="2435" spans="12:15">
      <c r="L2435" s="174" t="s">
        <v>8742</v>
      </c>
      <c r="M2435" s="174" t="s">
        <v>61</v>
      </c>
      <c r="N2435" s="195" t="s">
        <v>7971</v>
      </c>
      <c r="O2435" s="174" t="s">
        <v>7972</v>
      </c>
    </row>
    <row r="2436" spans="12:15">
      <c r="L2436" s="174" t="s">
        <v>8743</v>
      </c>
      <c r="M2436" s="174" t="s">
        <v>61</v>
      </c>
      <c r="N2436" s="195" t="s">
        <v>7974</v>
      </c>
      <c r="O2436" s="174" t="s">
        <v>7975</v>
      </c>
    </row>
    <row r="2437" spans="12:15">
      <c r="L2437" s="174" t="s">
        <v>8744</v>
      </c>
      <c r="M2437" s="174"/>
      <c r="N2437" s="195"/>
      <c r="O2437" s="174" t="s">
        <v>7975</v>
      </c>
    </row>
    <row r="2438" spans="12:15">
      <c r="L2438" s="174" t="s">
        <v>8745</v>
      </c>
      <c r="M2438" s="174" t="s">
        <v>61</v>
      </c>
      <c r="N2438" s="195" t="s">
        <v>7977</v>
      </c>
      <c r="O2438" s="174" t="s">
        <v>7978</v>
      </c>
    </row>
    <row r="2439" spans="12:15">
      <c r="L2439" s="174" t="s">
        <v>8746</v>
      </c>
      <c r="M2439" s="174" t="s">
        <v>61</v>
      </c>
      <c r="N2439" s="195" t="s">
        <v>7980</v>
      </c>
      <c r="O2439" s="174" t="s">
        <v>7981</v>
      </c>
    </row>
    <row r="2440" spans="12:15">
      <c r="L2440" s="174" t="s">
        <v>8747</v>
      </c>
      <c r="M2440" s="174" t="s">
        <v>61</v>
      </c>
      <c r="N2440" s="195" t="s">
        <v>4051</v>
      </c>
      <c r="O2440" s="174" t="s">
        <v>7983</v>
      </c>
    </row>
    <row r="2441" spans="12:15">
      <c r="L2441" s="174" t="s">
        <v>8748</v>
      </c>
      <c r="M2441" s="174" t="s">
        <v>61</v>
      </c>
      <c r="N2441" s="195" t="s">
        <v>7985</v>
      </c>
      <c r="O2441" s="174" t="s">
        <v>7986</v>
      </c>
    </row>
    <row r="2442" spans="12:15">
      <c r="L2442" s="174" t="s">
        <v>8749</v>
      </c>
      <c r="M2442" s="174" t="s">
        <v>61</v>
      </c>
      <c r="N2442" s="195" t="s">
        <v>7988</v>
      </c>
      <c r="O2442" s="174" t="s">
        <v>7989</v>
      </c>
    </row>
    <row r="2443" spans="12:15">
      <c r="L2443" s="174" t="s">
        <v>8750</v>
      </c>
      <c r="M2443" s="174" t="s">
        <v>61</v>
      </c>
      <c r="N2443" s="195" t="s">
        <v>7991</v>
      </c>
      <c r="O2443" s="174" t="s">
        <v>7992</v>
      </c>
    </row>
    <row r="2444" spans="12:15">
      <c r="L2444" s="174" t="s">
        <v>8751</v>
      </c>
      <c r="M2444" s="174" t="s">
        <v>61</v>
      </c>
      <c r="N2444" s="195" t="s">
        <v>7994</v>
      </c>
      <c r="O2444" s="174" t="s">
        <v>7995</v>
      </c>
    </row>
    <row r="2445" spans="12:15">
      <c r="L2445" s="174" t="s">
        <v>8752</v>
      </c>
      <c r="M2445" s="174" t="s">
        <v>61</v>
      </c>
      <c r="N2445" s="195" t="s">
        <v>7997</v>
      </c>
      <c r="O2445" s="174" t="s">
        <v>7998</v>
      </c>
    </row>
    <row r="2446" spans="12:15">
      <c r="L2446" s="174" t="s">
        <v>8753</v>
      </c>
      <c r="M2446" s="174" t="s">
        <v>61</v>
      </c>
      <c r="N2446" s="195" t="s">
        <v>8000</v>
      </c>
      <c r="O2446" s="174" t="s">
        <v>8001</v>
      </c>
    </row>
    <row r="2447" spans="12:15">
      <c r="L2447" s="174" t="s">
        <v>8754</v>
      </c>
      <c r="M2447" s="174" t="s">
        <v>61</v>
      </c>
      <c r="N2447" s="195" t="s">
        <v>8003</v>
      </c>
      <c r="O2447" s="174" t="s">
        <v>8004</v>
      </c>
    </row>
    <row r="2448" spans="12:15">
      <c r="L2448" s="174" t="s">
        <v>8755</v>
      </c>
      <c r="M2448" s="174" t="s">
        <v>61</v>
      </c>
      <c r="N2448" s="195" t="s">
        <v>8006</v>
      </c>
      <c r="O2448" s="174" t="s">
        <v>8007</v>
      </c>
    </row>
    <row r="2449" spans="12:15">
      <c r="L2449" s="174" t="s">
        <v>8756</v>
      </c>
      <c r="M2449" s="174" t="s">
        <v>61</v>
      </c>
      <c r="N2449" s="195" t="s">
        <v>8009</v>
      </c>
      <c r="O2449" s="174" t="s">
        <v>8010</v>
      </c>
    </row>
    <row r="2450" spans="12:15">
      <c r="L2450" s="174" t="s">
        <v>8757</v>
      </c>
      <c r="M2450" s="174" t="s">
        <v>61</v>
      </c>
      <c r="N2450" s="195" t="s">
        <v>4059</v>
      </c>
      <c r="O2450" s="174" t="s">
        <v>8012</v>
      </c>
    </row>
    <row r="2451" spans="12:15">
      <c r="L2451" s="174" t="s">
        <v>8758</v>
      </c>
      <c r="M2451" s="174" t="s">
        <v>61</v>
      </c>
      <c r="N2451" s="195" t="s">
        <v>8014</v>
      </c>
      <c r="O2451" s="174" t="s">
        <v>8015</v>
      </c>
    </row>
    <row r="2452" spans="12:15">
      <c r="L2452" s="174" t="s">
        <v>8759</v>
      </c>
      <c r="M2452" s="174" t="s">
        <v>61</v>
      </c>
      <c r="N2452" s="195" t="s">
        <v>8017</v>
      </c>
      <c r="O2452" s="174" t="s">
        <v>8018</v>
      </c>
    </row>
    <row r="2453" spans="12:15">
      <c r="L2453" s="174" t="s">
        <v>8760</v>
      </c>
      <c r="M2453" s="174" t="s">
        <v>61</v>
      </c>
      <c r="N2453" s="195" t="s">
        <v>8020</v>
      </c>
      <c r="O2453" s="174" t="s">
        <v>8021</v>
      </c>
    </row>
    <row r="2454" spans="12:15">
      <c r="L2454" s="174" t="s">
        <v>8761</v>
      </c>
      <c r="M2454" s="174" t="s">
        <v>61</v>
      </c>
      <c r="N2454" s="195" t="s">
        <v>2315</v>
      </c>
      <c r="O2454" s="174" t="s">
        <v>8023</v>
      </c>
    </row>
    <row r="2455" spans="12:15">
      <c r="L2455" s="174" t="s">
        <v>8762</v>
      </c>
      <c r="M2455" s="174" t="s">
        <v>61</v>
      </c>
      <c r="N2455" s="195" t="s">
        <v>8025</v>
      </c>
      <c r="O2455" s="174" t="s">
        <v>8026</v>
      </c>
    </row>
    <row r="2456" spans="12:15">
      <c r="L2456" s="174" t="s">
        <v>8763</v>
      </c>
      <c r="M2456" s="174" t="s">
        <v>61</v>
      </c>
      <c r="N2456" s="195" t="s">
        <v>8028</v>
      </c>
      <c r="O2456" s="174" t="s">
        <v>8029</v>
      </c>
    </row>
    <row r="2457" spans="12:15">
      <c r="L2457" s="174" t="s">
        <v>8764</v>
      </c>
      <c r="M2457" s="174" t="s">
        <v>61</v>
      </c>
      <c r="N2457" s="195" t="s">
        <v>8031</v>
      </c>
      <c r="O2457" s="174" t="s">
        <v>8032</v>
      </c>
    </row>
    <row r="2458" spans="12:15">
      <c r="L2458" s="174" t="s">
        <v>8765</v>
      </c>
      <c r="M2458" s="174" t="s">
        <v>61</v>
      </c>
      <c r="N2458" s="195" t="s">
        <v>8034</v>
      </c>
      <c r="O2458" s="174" t="s">
        <v>8035</v>
      </c>
    </row>
    <row r="2459" spans="12:15">
      <c r="L2459" s="174" t="s">
        <v>8766</v>
      </c>
      <c r="M2459" s="174" t="s">
        <v>61</v>
      </c>
      <c r="N2459" s="195" t="s">
        <v>8037</v>
      </c>
      <c r="O2459" s="174" t="s">
        <v>8038</v>
      </c>
    </row>
    <row r="2460" spans="12:15">
      <c r="L2460" s="174" t="s">
        <v>8767</v>
      </c>
      <c r="M2460" s="174" t="s">
        <v>61</v>
      </c>
      <c r="N2460" s="195" t="s">
        <v>8040</v>
      </c>
      <c r="O2460" s="174" t="s">
        <v>8041</v>
      </c>
    </row>
    <row r="2461" spans="12:15">
      <c r="L2461" s="174" t="s">
        <v>8768</v>
      </c>
      <c r="M2461" s="174" t="s">
        <v>61</v>
      </c>
      <c r="N2461" s="195" t="s">
        <v>8043</v>
      </c>
      <c r="O2461" s="174" t="s">
        <v>8044</v>
      </c>
    </row>
    <row r="2462" spans="12:15">
      <c r="L2462" s="174" t="s">
        <v>8769</v>
      </c>
      <c r="M2462" s="174" t="s">
        <v>61</v>
      </c>
      <c r="N2462" s="195" t="s">
        <v>8046</v>
      </c>
      <c r="O2462" s="174" t="s">
        <v>8047</v>
      </c>
    </row>
    <row r="2463" spans="12:15">
      <c r="L2463" s="174" t="s">
        <v>8770</v>
      </c>
      <c r="M2463" s="174" t="s">
        <v>61</v>
      </c>
      <c r="N2463" s="195" t="s">
        <v>8049</v>
      </c>
      <c r="O2463" s="174" t="s">
        <v>8050</v>
      </c>
    </row>
    <row r="2464" spans="12:15">
      <c r="L2464" s="174" t="s">
        <v>8771</v>
      </c>
      <c r="M2464" s="174" t="s">
        <v>61</v>
      </c>
      <c r="N2464" s="195" t="s">
        <v>8052</v>
      </c>
      <c r="O2464" s="174" t="s">
        <v>8053</v>
      </c>
    </row>
    <row r="2465" spans="12:15">
      <c r="L2465" s="174" t="s">
        <v>8772</v>
      </c>
      <c r="M2465" s="174" t="s">
        <v>62</v>
      </c>
      <c r="N2465" s="195" t="s">
        <v>8056</v>
      </c>
      <c r="O2465" s="174" t="s">
        <v>8057</v>
      </c>
    </row>
    <row r="2466" spans="12:15">
      <c r="L2466" s="174" t="s">
        <v>8773</v>
      </c>
      <c r="M2466" s="174"/>
      <c r="N2466" s="195"/>
      <c r="O2466" s="174" t="s">
        <v>8057</v>
      </c>
    </row>
    <row r="2467" spans="12:15">
      <c r="L2467" s="174" t="s">
        <v>8774</v>
      </c>
      <c r="M2467" s="174" t="s">
        <v>62</v>
      </c>
      <c r="N2467" s="195" t="s">
        <v>8059</v>
      </c>
      <c r="O2467" s="174" t="s">
        <v>8060</v>
      </c>
    </row>
    <row r="2468" spans="12:15">
      <c r="L2468" s="174" t="s">
        <v>8775</v>
      </c>
      <c r="M2468" s="174" t="s">
        <v>62</v>
      </c>
      <c r="N2468" s="195" t="s">
        <v>8062</v>
      </c>
      <c r="O2468" s="174" t="s">
        <v>8063</v>
      </c>
    </row>
    <row r="2469" spans="12:15">
      <c r="L2469" s="174" t="s">
        <v>8776</v>
      </c>
      <c r="M2469" s="174" t="s">
        <v>62</v>
      </c>
      <c r="N2469" s="195" t="s">
        <v>8065</v>
      </c>
      <c r="O2469" s="174" t="s">
        <v>8066</v>
      </c>
    </row>
    <row r="2470" spans="12:15">
      <c r="L2470" s="174" t="s">
        <v>8777</v>
      </c>
      <c r="M2470" s="174" t="s">
        <v>62</v>
      </c>
      <c r="N2470" s="195" t="s">
        <v>8068</v>
      </c>
      <c r="O2470" s="174" t="s">
        <v>8069</v>
      </c>
    </row>
    <row r="2471" spans="12:15">
      <c r="L2471" s="174" t="s">
        <v>8778</v>
      </c>
      <c r="M2471" s="174" t="s">
        <v>62</v>
      </c>
      <c r="N2471" s="195" t="s">
        <v>8071</v>
      </c>
      <c r="O2471" s="174" t="s">
        <v>8072</v>
      </c>
    </row>
    <row r="2472" spans="12:15">
      <c r="L2472" s="174" t="s">
        <v>8779</v>
      </c>
      <c r="M2472" s="174" t="s">
        <v>62</v>
      </c>
      <c r="N2472" s="195" t="s">
        <v>8074</v>
      </c>
      <c r="O2472" s="174" t="s">
        <v>8075</v>
      </c>
    </row>
    <row r="2473" spans="12:15">
      <c r="L2473" s="174" t="s">
        <v>8780</v>
      </c>
      <c r="M2473" s="174" t="s">
        <v>62</v>
      </c>
      <c r="N2473" s="195" t="s">
        <v>8077</v>
      </c>
      <c r="O2473" s="174" t="s">
        <v>8078</v>
      </c>
    </row>
    <row r="2474" spans="12:15">
      <c r="L2474" s="174" t="s">
        <v>8781</v>
      </c>
      <c r="M2474" s="174" t="s">
        <v>62</v>
      </c>
      <c r="N2474" s="195" t="s">
        <v>8080</v>
      </c>
      <c r="O2474" s="174" t="s">
        <v>8081</v>
      </c>
    </row>
    <row r="2475" spans="12:15">
      <c r="L2475" s="174" t="s">
        <v>8782</v>
      </c>
      <c r="M2475" s="174" t="s">
        <v>62</v>
      </c>
      <c r="N2475" s="195" t="s">
        <v>8083</v>
      </c>
      <c r="O2475" s="174" t="s">
        <v>8084</v>
      </c>
    </row>
    <row r="2476" spans="12:15">
      <c r="L2476" s="174" t="s">
        <v>8783</v>
      </c>
      <c r="M2476" s="174" t="s">
        <v>62</v>
      </c>
      <c r="N2476" s="195" t="s">
        <v>8086</v>
      </c>
      <c r="O2476" s="174" t="s">
        <v>8087</v>
      </c>
    </row>
    <row r="2477" spans="12:15">
      <c r="L2477" s="174" t="s">
        <v>8784</v>
      </c>
      <c r="M2477" s="174" t="s">
        <v>62</v>
      </c>
      <c r="N2477" s="195" t="s">
        <v>8089</v>
      </c>
      <c r="O2477" s="174" t="s">
        <v>8090</v>
      </c>
    </row>
    <row r="2478" spans="12:15">
      <c r="L2478" s="174" t="s">
        <v>8785</v>
      </c>
      <c r="M2478" s="174" t="s">
        <v>62</v>
      </c>
      <c r="N2478" s="195" t="s">
        <v>8092</v>
      </c>
      <c r="O2478" s="174" t="s">
        <v>8093</v>
      </c>
    </row>
    <row r="2479" spans="12:15">
      <c r="L2479" s="174" t="s">
        <v>8786</v>
      </c>
      <c r="M2479" s="174" t="s">
        <v>62</v>
      </c>
      <c r="N2479" s="195" t="s">
        <v>8095</v>
      </c>
      <c r="O2479" s="174" t="s">
        <v>8096</v>
      </c>
    </row>
    <row r="2480" spans="12:15">
      <c r="L2480" s="174" t="s">
        <v>8787</v>
      </c>
      <c r="M2480" s="174" t="s">
        <v>62</v>
      </c>
      <c r="N2480" s="195" t="s">
        <v>8098</v>
      </c>
      <c r="O2480" s="174" t="s">
        <v>8099</v>
      </c>
    </row>
    <row r="2481" spans="12:15">
      <c r="L2481" s="174" t="s">
        <v>8788</v>
      </c>
      <c r="M2481" s="174" t="s">
        <v>62</v>
      </c>
      <c r="N2481" s="195" t="s">
        <v>8101</v>
      </c>
      <c r="O2481" s="174" t="s">
        <v>8102</v>
      </c>
    </row>
    <row r="2482" spans="12:15">
      <c r="L2482" s="174" t="s">
        <v>8789</v>
      </c>
      <c r="M2482" s="174" t="s">
        <v>62</v>
      </c>
      <c r="N2482" s="195" t="s">
        <v>8104</v>
      </c>
      <c r="O2482" s="174" t="s">
        <v>8105</v>
      </c>
    </row>
    <row r="2483" spans="12:15">
      <c r="L2483" s="174" t="s">
        <v>8790</v>
      </c>
      <c r="M2483" s="174" t="s">
        <v>62</v>
      </c>
      <c r="N2483" s="195" t="s">
        <v>8107</v>
      </c>
      <c r="O2483" s="174" t="s">
        <v>8108</v>
      </c>
    </row>
    <row r="2484" spans="12:15">
      <c r="L2484" s="174" t="s">
        <v>8791</v>
      </c>
      <c r="M2484" s="174" t="s">
        <v>62</v>
      </c>
      <c r="N2484" s="195" t="s">
        <v>8110</v>
      </c>
      <c r="O2484" s="174" t="s">
        <v>8111</v>
      </c>
    </row>
    <row r="2485" spans="12:15">
      <c r="L2485" s="174" t="s">
        <v>8792</v>
      </c>
      <c r="M2485" s="174" t="s">
        <v>62</v>
      </c>
      <c r="N2485" s="195" t="s">
        <v>8113</v>
      </c>
      <c r="O2485" s="174" t="s">
        <v>8114</v>
      </c>
    </row>
    <row r="2486" spans="12:15">
      <c r="L2486" s="174" t="s">
        <v>8793</v>
      </c>
      <c r="M2486" s="174" t="s">
        <v>62</v>
      </c>
      <c r="N2486" s="195" t="s">
        <v>8116</v>
      </c>
      <c r="O2486" s="174" t="s">
        <v>8117</v>
      </c>
    </row>
    <row r="2487" spans="12:15">
      <c r="L2487" s="174" t="s">
        <v>8794</v>
      </c>
      <c r="M2487" s="174" t="s">
        <v>62</v>
      </c>
      <c r="N2487" s="195" t="s">
        <v>8119</v>
      </c>
      <c r="O2487" s="174" t="s">
        <v>8120</v>
      </c>
    </row>
    <row r="2488" spans="12:15">
      <c r="L2488" s="174" t="s">
        <v>8795</v>
      </c>
      <c r="M2488" s="174" t="s">
        <v>62</v>
      </c>
      <c r="N2488" s="195" t="s">
        <v>8122</v>
      </c>
      <c r="O2488" s="174" t="s">
        <v>8123</v>
      </c>
    </row>
    <row r="2489" spans="12:15">
      <c r="L2489" s="174" t="s">
        <v>8796</v>
      </c>
      <c r="M2489" s="174" t="s">
        <v>62</v>
      </c>
      <c r="N2489" s="195" t="s">
        <v>8125</v>
      </c>
      <c r="O2489" s="174" t="s">
        <v>8126</v>
      </c>
    </row>
    <row r="2490" spans="12:15">
      <c r="L2490" s="174" t="s">
        <v>8797</v>
      </c>
      <c r="M2490" s="174" t="s">
        <v>62</v>
      </c>
      <c r="N2490" s="195" t="s">
        <v>8128</v>
      </c>
      <c r="O2490" s="174" t="s">
        <v>8129</v>
      </c>
    </row>
    <row r="2491" spans="12:15">
      <c r="L2491" s="174" t="s">
        <v>8798</v>
      </c>
      <c r="M2491" s="174" t="s">
        <v>62</v>
      </c>
      <c r="N2491" s="195" t="s">
        <v>8131</v>
      </c>
      <c r="O2491" s="174" t="s">
        <v>8132</v>
      </c>
    </row>
    <row r="2492" spans="12:15">
      <c r="L2492" s="174" t="s">
        <v>8799</v>
      </c>
      <c r="M2492" s="174" t="s">
        <v>62</v>
      </c>
      <c r="N2492" s="195" t="s">
        <v>8134</v>
      </c>
      <c r="O2492" s="174" t="s">
        <v>8135</v>
      </c>
    </row>
    <row r="2493" spans="12:15">
      <c r="L2493" s="174" t="s">
        <v>8800</v>
      </c>
      <c r="M2493" s="174" t="s">
        <v>62</v>
      </c>
      <c r="N2493" s="195" t="s">
        <v>8137</v>
      </c>
      <c r="O2493" s="174" t="s">
        <v>8138</v>
      </c>
    </row>
    <row r="2494" spans="12:15">
      <c r="L2494" s="174" t="s">
        <v>8801</v>
      </c>
      <c r="M2494" s="174" t="s">
        <v>62</v>
      </c>
      <c r="N2494" s="195" t="s">
        <v>8140</v>
      </c>
      <c r="O2494" s="174" t="s">
        <v>8141</v>
      </c>
    </row>
    <row r="2495" spans="12:15">
      <c r="L2495" s="174" t="s">
        <v>8802</v>
      </c>
      <c r="M2495" s="174" t="s">
        <v>62</v>
      </c>
      <c r="N2495" s="195" t="s">
        <v>8143</v>
      </c>
      <c r="O2495" s="174" t="s">
        <v>8144</v>
      </c>
    </row>
    <row r="2496" spans="12:15">
      <c r="L2496" s="174" t="s">
        <v>8803</v>
      </c>
      <c r="M2496" s="174" t="s">
        <v>62</v>
      </c>
      <c r="N2496" s="195" t="s">
        <v>8146</v>
      </c>
      <c r="O2496" s="174" t="s">
        <v>8147</v>
      </c>
    </row>
    <row r="2497" spans="12:15">
      <c r="L2497" s="174" t="s">
        <v>8804</v>
      </c>
      <c r="M2497" s="174" t="s">
        <v>62</v>
      </c>
      <c r="N2497" s="195" t="s">
        <v>8149</v>
      </c>
      <c r="O2497" s="174" t="s">
        <v>8150</v>
      </c>
    </row>
    <row r="2498" spans="12:15">
      <c r="L2498" s="174" t="s">
        <v>8805</v>
      </c>
      <c r="M2498" s="174" t="s">
        <v>62</v>
      </c>
      <c r="N2498" s="195" t="s">
        <v>8152</v>
      </c>
      <c r="O2498" s="174" t="s">
        <v>8153</v>
      </c>
    </row>
    <row r="2499" spans="12:15">
      <c r="L2499" s="174" t="s">
        <v>8806</v>
      </c>
      <c r="M2499" s="174" t="s">
        <v>62</v>
      </c>
      <c r="N2499" s="195" t="s">
        <v>8155</v>
      </c>
      <c r="O2499" s="174" t="s">
        <v>8156</v>
      </c>
    </row>
    <row r="2500" spans="12:15">
      <c r="L2500" s="174" t="s">
        <v>8807</v>
      </c>
      <c r="M2500" s="174" t="s">
        <v>63</v>
      </c>
      <c r="N2500" s="195" t="s">
        <v>8159</v>
      </c>
      <c r="O2500" s="174" t="s">
        <v>8160</v>
      </c>
    </row>
    <row r="2501" spans="12:15">
      <c r="L2501" s="174" t="s">
        <v>8808</v>
      </c>
      <c r="M2501" s="174" t="s">
        <v>63</v>
      </c>
      <c r="N2501" s="195" t="s">
        <v>8162</v>
      </c>
      <c r="O2501" s="174" t="s">
        <v>8163</v>
      </c>
    </row>
    <row r="2502" spans="12:15">
      <c r="L2502" s="174" t="s">
        <v>8809</v>
      </c>
      <c r="M2502" s="174" t="s">
        <v>63</v>
      </c>
      <c r="N2502" s="195" t="s">
        <v>8165</v>
      </c>
      <c r="O2502" s="174" t="s">
        <v>8166</v>
      </c>
    </row>
    <row r="2503" spans="12:15">
      <c r="L2503" s="174" t="s">
        <v>8810</v>
      </c>
      <c r="M2503" s="174" t="s">
        <v>63</v>
      </c>
      <c r="N2503" s="195" t="s">
        <v>4709</v>
      </c>
      <c r="O2503" s="174" t="s">
        <v>8168</v>
      </c>
    </row>
    <row r="2504" spans="12:15">
      <c r="L2504" s="174" t="s">
        <v>8811</v>
      </c>
      <c r="M2504" s="174"/>
      <c r="N2504" s="195"/>
      <c r="O2504" s="174" t="s">
        <v>8168</v>
      </c>
    </row>
    <row r="2505" spans="12:15">
      <c r="L2505" s="174" t="s">
        <v>8812</v>
      </c>
      <c r="M2505" s="174" t="s">
        <v>63</v>
      </c>
      <c r="N2505" s="195" t="s">
        <v>8170</v>
      </c>
      <c r="O2505" s="174" t="s">
        <v>8171</v>
      </c>
    </row>
    <row r="2506" spans="12:15">
      <c r="L2506" s="174" t="s">
        <v>8813</v>
      </c>
      <c r="M2506" s="174" t="s">
        <v>63</v>
      </c>
      <c r="N2506" s="195" t="s">
        <v>8173</v>
      </c>
      <c r="O2506" s="174" t="s">
        <v>8174</v>
      </c>
    </row>
    <row r="2507" spans="12:15">
      <c r="L2507" s="174" t="s">
        <v>8814</v>
      </c>
      <c r="M2507" s="174" t="s">
        <v>63</v>
      </c>
      <c r="N2507" s="195" t="s">
        <v>8176</v>
      </c>
      <c r="O2507" s="174" t="s">
        <v>8177</v>
      </c>
    </row>
    <row r="2508" spans="12:15">
      <c r="L2508" s="174" t="s">
        <v>8815</v>
      </c>
      <c r="M2508" s="174" t="s">
        <v>63</v>
      </c>
      <c r="N2508" s="195" t="s">
        <v>8179</v>
      </c>
      <c r="O2508" s="174" t="s">
        <v>8180</v>
      </c>
    </row>
    <row r="2509" spans="12:15">
      <c r="L2509" s="174" t="s">
        <v>8816</v>
      </c>
      <c r="M2509" s="174"/>
      <c r="N2509" s="195"/>
      <c r="O2509" s="174" t="s">
        <v>8180</v>
      </c>
    </row>
    <row r="2510" spans="12:15">
      <c r="L2510" s="174" t="s">
        <v>8817</v>
      </c>
      <c r="M2510" s="174" t="s">
        <v>63</v>
      </c>
      <c r="N2510" s="195" t="s">
        <v>6115</v>
      </c>
      <c r="O2510" s="174" t="s">
        <v>8182</v>
      </c>
    </row>
    <row r="2511" spans="12:15">
      <c r="L2511" s="174" t="s">
        <v>8818</v>
      </c>
      <c r="M2511" s="174" t="s">
        <v>63</v>
      </c>
      <c r="N2511" s="195" t="s">
        <v>8184</v>
      </c>
      <c r="O2511" s="174" t="s">
        <v>8185</v>
      </c>
    </row>
    <row r="2512" spans="12:15">
      <c r="L2512" s="174" t="s">
        <v>8819</v>
      </c>
      <c r="M2512" s="174"/>
      <c r="N2512" s="195"/>
      <c r="O2512" s="174" t="s">
        <v>8185</v>
      </c>
    </row>
    <row r="2513" spans="12:15">
      <c r="L2513" s="174" t="s">
        <v>8820</v>
      </c>
      <c r="M2513" s="174" t="s">
        <v>63</v>
      </c>
      <c r="N2513" s="195" t="s">
        <v>8187</v>
      </c>
      <c r="O2513" s="174" t="s">
        <v>8188</v>
      </c>
    </row>
    <row r="2514" spans="12:15">
      <c r="L2514" s="174" t="s">
        <v>8821</v>
      </c>
      <c r="M2514" s="174" t="s">
        <v>63</v>
      </c>
      <c r="N2514" s="195" t="s">
        <v>8190</v>
      </c>
      <c r="O2514" s="174" t="s">
        <v>8191</v>
      </c>
    </row>
    <row r="2515" spans="12:15">
      <c r="L2515" s="174" t="s">
        <v>8822</v>
      </c>
      <c r="M2515" s="174"/>
      <c r="N2515" s="195"/>
      <c r="O2515" s="174" t="s">
        <v>8191</v>
      </c>
    </row>
    <row r="2516" spans="12:15">
      <c r="L2516" s="174" t="s">
        <v>8823</v>
      </c>
      <c r="M2516" s="174"/>
      <c r="N2516" s="195"/>
      <c r="O2516" s="174" t="s">
        <v>8191</v>
      </c>
    </row>
    <row r="2517" spans="12:15">
      <c r="L2517" s="174" t="s">
        <v>8824</v>
      </c>
      <c r="M2517" s="174" t="s">
        <v>63</v>
      </c>
      <c r="N2517" s="195" t="s">
        <v>8193</v>
      </c>
      <c r="O2517" s="174" t="s">
        <v>8194</v>
      </c>
    </row>
    <row r="2518" spans="12:15">
      <c r="L2518" s="174" t="s">
        <v>8825</v>
      </c>
      <c r="M2518" s="174"/>
      <c r="N2518" s="195"/>
      <c r="O2518" s="174" t="s">
        <v>8194</v>
      </c>
    </row>
    <row r="2519" spans="12:15">
      <c r="L2519" s="174" t="s">
        <v>8826</v>
      </c>
      <c r="M2519" s="174" t="s">
        <v>63</v>
      </c>
      <c r="N2519" s="195" t="s">
        <v>8196</v>
      </c>
      <c r="O2519" s="174" t="s">
        <v>8197</v>
      </c>
    </row>
    <row r="2520" spans="12:15">
      <c r="L2520" s="174" t="s">
        <v>8827</v>
      </c>
      <c r="M2520" s="174" t="s">
        <v>63</v>
      </c>
      <c r="N2520" s="195" t="s">
        <v>8199</v>
      </c>
      <c r="O2520" s="174" t="s">
        <v>8200</v>
      </c>
    </row>
    <row r="2521" spans="12:15">
      <c r="L2521" s="174" t="s">
        <v>8828</v>
      </c>
      <c r="M2521" s="174" t="s">
        <v>63</v>
      </c>
      <c r="N2521" s="195" t="s">
        <v>8202</v>
      </c>
      <c r="O2521" s="174" t="s">
        <v>8203</v>
      </c>
    </row>
    <row r="2522" spans="12:15">
      <c r="L2522" s="174" t="s">
        <v>8829</v>
      </c>
      <c r="M2522" s="174" t="s">
        <v>63</v>
      </c>
      <c r="N2522" s="195" t="s">
        <v>8205</v>
      </c>
      <c r="O2522" s="174" t="s">
        <v>8206</v>
      </c>
    </row>
    <row r="2523" spans="12:15">
      <c r="L2523" s="174" t="s">
        <v>8830</v>
      </c>
      <c r="M2523" s="174" t="s">
        <v>63</v>
      </c>
      <c r="N2523" s="195" t="s">
        <v>8208</v>
      </c>
      <c r="O2523" s="174" t="s">
        <v>8209</v>
      </c>
    </row>
    <row r="2524" spans="12:15">
      <c r="L2524" s="174" t="s">
        <v>8831</v>
      </c>
      <c r="M2524" s="174" t="s">
        <v>63</v>
      </c>
      <c r="N2524" s="195" t="s">
        <v>8211</v>
      </c>
      <c r="O2524" s="174" t="s">
        <v>8212</v>
      </c>
    </row>
    <row r="2525" spans="12:15">
      <c r="L2525" s="174" t="s">
        <v>8832</v>
      </c>
      <c r="M2525" s="174" t="s">
        <v>63</v>
      </c>
      <c r="N2525" s="195" t="s">
        <v>8214</v>
      </c>
      <c r="O2525" s="174" t="s">
        <v>8215</v>
      </c>
    </row>
    <row r="2526" spans="12:15">
      <c r="L2526" s="174" t="s">
        <v>8833</v>
      </c>
      <c r="M2526" s="174" t="s">
        <v>63</v>
      </c>
      <c r="N2526" s="195" t="s">
        <v>8217</v>
      </c>
      <c r="O2526" s="174" t="s">
        <v>8218</v>
      </c>
    </row>
    <row r="2527" spans="12:15">
      <c r="L2527" s="174" t="s">
        <v>8834</v>
      </c>
      <c r="M2527" s="174" t="s">
        <v>63</v>
      </c>
      <c r="N2527" s="195" t="s">
        <v>8220</v>
      </c>
      <c r="O2527" s="174" t="s">
        <v>8221</v>
      </c>
    </row>
    <row r="2528" spans="12:15">
      <c r="L2528" s="174" t="s">
        <v>8835</v>
      </c>
      <c r="M2528" s="174" t="s">
        <v>64</v>
      </c>
      <c r="N2528" s="195" t="s">
        <v>2154</v>
      </c>
      <c r="O2528" s="174" t="s">
        <v>2155</v>
      </c>
    </row>
    <row r="2529" spans="12:15">
      <c r="L2529" s="174" t="s">
        <v>8836</v>
      </c>
      <c r="M2529" s="174" t="s">
        <v>64</v>
      </c>
      <c r="N2529" s="195" t="s">
        <v>2158</v>
      </c>
      <c r="O2529" s="174" t="s">
        <v>2159</v>
      </c>
    </row>
    <row r="2530" spans="12:15">
      <c r="L2530" s="174" t="s">
        <v>8837</v>
      </c>
      <c r="M2530" s="174" t="s">
        <v>64</v>
      </c>
      <c r="N2530" s="195" t="s">
        <v>2160</v>
      </c>
      <c r="O2530" s="174" t="s">
        <v>2161</v>
      </c>
    </row>
    <row r="2531" spans="12:15">
      <c r="L2531" s="174" t="s">
        <v>8838</v>
      </c>
      <c r="M2531" s="174" t="s">
        <v>64</v>
      </c>
      <c r="N2531" s="195" t="s">
        <v>2164</v>
      </c>
      <c r="O2531" s="174" t="s">
        <v>2165</v>
      </c>
    </row>
    <row r="2532" spans="12:15">
      <c r="L2532" s="174" t="s">
        <v>8839</v>
      </c>
      <c r="M2532" s="174" t="s">
        <v>64</v>
      </c>
      <c r="N2532" s="195" t="s">
        <v>2169</v>
      </c>
      <c r="O2532" s="174" t="s">
        <v>2170</v>
      </c>
    </row>
    <row r="2533" spans="12:15">
      <c r="L2533" s="174" t="s">
        <v>8840</v>
      </c>
      <c r="M2533" s="174" t="s">
        <v>64</v>
      </c>
      <c r="N2533" s="195" t="s">
        <v>2174</v>
      </c>
      <c r="O2533" s="174" t="s">
        <v>2175</v>
      </c>
    </row>
    <row r="2534" spans="12:15">
      <c r="L2534" s="174" t="s">
        <v>8841</v>
      </c>
      <c r="M2534" s="174" t="s">
        <v>64</v>
      </c>
      <c r="N2534" s="195" t="s">
        <v>2179</v>
      </c>
      <c r="O2534" s="174" t="s">
        <v>2180</v>
      </c>
    </row>
    <row r="2535" spans="12:15">
      <c r="L2535" s="174" t="s">
        <v>8842</v>
      </c>
      <c r="M2535" s="174" t="s">
        <v>64</v>
      </c>
      <c r="N2535" s="195" t="s">
        <v>2184</v>
      </c>
      <c r="O2535" s="174" t="s">
        <v>2185</v>
      </c>
    </row>
    <row r="2536" spans="12:15">
      <c r="L2536" s="174" t="s">
        <v>8843</v>
      </c>
      <c r="M2536" s="174" t="s">
        <v>64</v>
      </c>
      <c r="N2536" s="195" t="s">
        <v>2189</v>
      </c>
      <c r="O2536" s="174" t="s">
        <v>2190</v>
      </c>
    </row>
    <row r="2537" spans="12:15">
      <c r="L2537" s="174" t="s">
        <v>8844</v>
      </c>
      <c r="M2537" s="174" t="s">
        <v>64</v>
      </c>
      <c r="N2537" s="195" t="s">
        <v>2194</v>
      </c>
      <c r="O2537" s="174" t="s">
        <v>2195</v>
      </c>
    </row>
    <row r="2538" spans="12:15">
      <c r="L2538" s="174" t="s">
        <v>8845</v>
      </c>
      <c r="M2538" s="174" t="s">
        <v>64</v>
      </c>
      <c r="N2538" s="195" t="s">
        <v>2199</v>
      </c>
      <c r="O2538" s="174" t="s">
        <v>2200</v>
      </c>
    </row>
    <row r="2539" spans="12:15">
      <c r="L2539" s="174" t="s">
        <v>8846</v>
      </c>
      <c r="M2539" s="174" t="s">
        <v>64</v>
      </c>
      <c r="N2539" s="195" t="s">
        <v>2202</v>
      </c>
      <c r="O2539" s="174" t="s">
        <v>2203</v>
      </c>
    </row>
    <row r="2540" spans="12:15">
      <c r="L2540" s="174" t="s">
        <v>8847</v>
      </c>
      <c r="M2540" s="174" t="s">
        <v>64</v>
      </c>
      <c r="N2540" s="195" t="s">
        <v>2207</v>
      </c>
      <c r="O2540" s="174" t="s">
        <v>2208</v>
      </c>
    </row>
    <row r="2541" spans="12:15">
      <c r="L2541" s="174" t="s">
        <v>8848</v>
      </c>
      <c r="M2541" s="174" t="s">
        <v>64</v>
      </c>
      <c r="N2541" s="195" t="s">
        <v>2212</v>
      </c>
      <c r="O2541" s="174" t="s">
        <v>2213</v>
      </c>
    </row>
    <row r="2542" spans="12:15">
      <c r="L2542" s="174" t="s">
        <v>8849</v>
      </c>
      <c r="M2542" s="174" t="s">
        <v>64</v>
      </c>
      <c r="N2542" s="195" t="s">
        <v>2217</v>
      </c>
      <c r="O2542" s="174" t="s">
        <v>2218</v>
      </c>
    </row>
    <row r="2543" spans="12:15">
      <c r="L2543" s="174" t="s">
        <v>8850</v>
      </c>
      <c r="M2543" s="174" t="s">
        <v>64</v>
      </c>
      <c r="N2543" s="195" t="s">
        <v>2222</v>
      </c>
      <c r="O2543" s="174" t="s">
        <v>2223</v>
      </c>
    </row>
    <row r="2544" spans="12:15">
      <c r="L2544" s="174" t="s">
        <v>8851</v>
      </c>
      <c r="M2544" s="174" t="s">
        <v>64</v>
      </c>
      <c r="N2544" s="195" t="s">
        <v>2227</v>
      </c>
      <c r="O2544" s="174" t="s">
        <v>2228</v>
      </c>
    </row>
    <row r="2545" spans="12:15">
      <c r="L2545" s="174" t="s">
        <v>8852</v>
      </c>
      <c r="M2545" s="174" t="s">
        <v>64</v>
      </c>
      <c r="N2545" s="195" t="s">
        <v>2232</v>
      </c>
      <c r="O2545" s="174" t="s">
        <v>2233</v>
      </c>
    </row>
    <row r="2546" spans="12:15">
      <c r="L2546" s="174" t="s">
        <v>8853</v>
      </c>
      <c r="M2546" s="174" t="s">
        <v>64</v>
      </c>
      <c r="N2546" s="195" t="s">
        <v>2237</v>
      </c>
      <c r="O2546" s="174" t="s">
        <v>2238</v>
      </c>
    </row>
    <row r="2547" spans="12:15">
      <c r="L2547" s="174" t="s">
        <v>8854</v>
      </c>
      <c r="M2547" s="174" t="s">
        <v>64</v>
      </c>
      <c r="N2547" s="195" t="s">
        <v>2242</v>
      </c>
      <c r="O2547" s="174" t="s">
        <v>2243</v>
      </c>
    </row>
    <row r="2548" spans="12:15">
      <c r="L2548" s="174" t="s">
        <v>8855</v>
      </c>
      <c r="M2548" s="174" t="s">
        <v>64</v>
      </c>
      <c r="N2548" s="195" t="s">
        <v>2247</v>
      </c>
      <c r="O2548" s="174" t="s">
        <v>2248</v>
      </c>
    </row>
    <row r="2549" spans="12:15">
      <c r="L2549" s="174" t="s">
        <v>8856</v>
      </c>
      <c r="M2549" s="174" t="s">
        <v>64</v>
      </c>
      <c r="N2549" s="195" t="s">
        <v>2252</v>
      </c>
      <c r="O2549" s="174" t="s">
        <v>2253</v>
      </c>
    </row>
    <row r="2550" spans="12:15">
      <c r="L2550" s="174" t="s">
        <v>8857</v>
      </c>
      <c r="M2550" s="174" t="s">
        <v>64</v>
      </c>
      <c r="N2550" s="195" t="s">
        <v>2257</v>
      </c>
      <c r="O2550" s="174" t="s">
        <v>2258</v>
      </c>
    </row>
    <row r="2551" spans="12:15">
      <c r="L2551" s="174" t="s">
        <v>8858</v>
      </c>
      <c r="M2551" s="174" t="s">
        <v>64</v>
      </c>
      <c r="N2551" s="195" t="s">
        <v>2260</v>
      </c>
      <c r="O2551" s="174" t="s">
        <v>2261</v>
      </c>
    </row>
    <row r="2552" spans="12:15">
      <c r="L2552" s="174" t="s">
        <v>8859</v>
      </c>
      <c r="M2552" s="174" t="s">
        <v>64</v>
      </c>
      <c r="N2552" s="195" t="s">
        <v>2265</v>
      </c>
      <c r="O2552" s="174" t="s">
        <v>2266</v>
      </c>
    </row>
    <row r="2553" spans="12:15">
      <c r="L2553" s="174" t="s">
        <v>8860</v>
      </c>
      <c r="M2553" s="174" t="s">
        <v>64</v>
      </c>
      <c r="N2553" s="195" t="s">
        <v>2270</v>
      </c>
      <c r="O2553" s="174" t="s">
        <v>2271</v>
      </c>
    </row>
    <row r="2554" spans="12:15">
      <c r="L2554" s="174" t="s">
        <v>8861</v>
      </c>
      <c r="M2554" s="174" t="s">
        <v>64</v>
      </c>
      <c r="N2554" s="195" t="s">
        <v>2275</v>
      </c>
      <c r="O2554" s="174" t="s">
        <v>2276</v>
      </c>
    </row>
    <row r="2555" spans="12:15">
      <c r="L2555" s="174" t="s">
        <v>8862</v>
      </c>
      <c r="M2555" s="174" t="s">
        <v>64</v>
      </c>
      <c r="N2555" s="195" t="s">
        <v>2280</v>
      </c>
      <c r="O2555" s="174" t="s">
        <v>2281</v>
      </c>
    </row>
    <row r="2556" spans="12:15">
      <c r="L2556" s="174" t="s">
        <v>8863</v>
      </c>
      <c r="M2556" s="174" t="s">
        <v>64</v>
      </c>
      <c r="N2556" s="195" t="s">
        <v>2285</v>
      </c>
      <c r="O2556" s="174" t="s">
        <v>2286</v>
      </c>
    </row>
    <row r="2557" spans="12:15">
      <c r="L2557" s="174" t="s">
        <v>8864</v>
      </c>
      <c r="M2557" s="174" t="s">
        <v>64</v>
      </c>
      <c r="N2557" s="195" t="s">
        <v>2290</v>
      </c>
      <c r="O2557" s="174" t="s">
        <v>2291</v>
      </c>
    </row>
    <row r="2558" spans="12:15">
      <c r="L2558" s="174" t="s">
        <v>8865</v>
      </c>
      <c r="M2558" s="174" t="s">
        <v>64</v>
      </c>
      <c r="N2558" s="195" t="s">
        <v>2295</v>
      </c>
      <c r="O2558" s="174" t="s">
        <v>2296</v>
      </c>
    </row>
    <row r="2559" spans="12:15">
      <c r="L2559" s="174" t="s">
        <v>8866</v>
      </c>
      <c r="M2559" s="174" t="s">
        <v>64</v>
      </c>
      <c r="N2559" s="195" t="s">
        <v>2300</v>
      </c>
      <c r="O2559" s="174" t="s">
        <v>2301</v>
      </c>
    </row>
    <row r="2560" spans="12:15">
      <c r="L2560" s="174" t="s">
        <v>8867</v>
      </c>
      <c r="M2560" s="174" t="s">
        <v>64</v>
      </c>
      <c r="N2560" s="195" t="s">
        <v>2305</v>
      </c>
      <c r="O2560" s="174" t="s">
        <v>2306</v>
      </c>
    </row>
    <row r="2561" spans="12:15">
      <c r="L2561" s="174" t="s">
        <v>8868</v>
      </c>
      <c r="M2561" s="174" t="s">
        <v>64</v>
      </c>
      <c r="N2561" s="195" t="s">
        <v>2310</v>
      </c>
      <c r="O2561" s="174" t="s">
        <v>2311</v>
      </c>
    </row>
    <row r="2562" spans="12:15">
      <c r="L2562" s="174" t="s">
        <v>8869</v>
      </c>
      <c r="M2562" s="174" t="s">
        <v>64</v>
      </c>
      <c r="N2562" s="195" t="s">
        <v>2315</v>
      </c>
      <c r="O2562" s="174" t="s">
        <v>2316</v>
      </c>
    </row>
    <row r="2563" spans="12:15">
      <c r="L2563" s="174" t="s">
        <v>8870</v>
      </c>
      <c r="M2563" s="174" t="s">
        <v>65</v>
      </c>
      <c r="N2563" s="195" t="s">
        <v>8260</v>
      </c>
      <c r="O2563" s="174" t="s">
        <v>8261</v>
      </c>
    </row>
    <row r="2564" spans="12:15">
      <c r="L2564" s="174" t="s">
        <v>8871</v>
      </c>
      <c r="M2564" s="174" t="s">
        <v>65</v>
      </c>
      <c r="N2564" s="195" t="s">
        <v>8263</v>
      </c>
      <c r="O2564" s="174" t="s">
        <v>8264</v>
      </c>
    </row>
    <row r="2565" spans="12:15">
      <c r="L2565" s="174" t="s">
        <v>8872</v>
      </c>
      <c r="M2565" s="174" t="s">
        <v>65</v>
      </c>
      <c r="N2565" s="195" t="s">
        <v>3833</v>
      </c>
      <c r="O2565" s="174" t="s">
        <v>8266</v>
      </c>
    </row>
    <row r="2566" spans="12:15">
      <c r="L2566" s="174" t="s">
        <v>8873</v>
      </c>
      <c r="M2566" s="174" t="s">
        <v>65</v>
      </c>
      <c r="N2566" s="195" t="s">
        <v>8268</v>
      </c>
      <c r="O2566" s="174" t="s">
        <v>8269</v>
      </c>
    </row>
    <row r="2567" spans="12:15">
      <c r="L2567" s="174" t="s">
        <v>8874</v>
      </c>
      <c r="M2567" s="174" t="s">
        <v>65</v>
      </c>
      <c r="N2567" s="195" t="s">
        <v>3678</v>
      </c>
      <c r="O2567" s="174" t="s">
        <v>8271</v>
      </c>
    </row>
    <row r="2568" spans="12:15">
      <c r="L2568" s="174" t="s">
        <v>8875</v>
      </c>
      <c r="M2568" s="174" t="s">
        <v>65</v>
      </c>
      <c r="N2568" s="195" t="s">
        <v>2983</v>
      </c>
      <c r="O2568" s="174" t="s">
        <v>8273</v>
      </c>
    </row>
    <row r="2569" spans="12:15">
      <c r="L2569" s="174" t="s">
        <v>8876</v>
      </c>
      <c r="M2569" s="174" t="s">
        <v>65</v>
      </c>
      <c r="N2569" s="195" t="s">
        <v>8275</v>
      </c>
      <c r="O2569" s="174" t="s">
        <v>8276</v>
      </c>
    </row>
    <row r="2570" spans="12:15">
      <c r="L2570" s="174" t="s">
        <v>8877</v>
      </c>
      <c r="M2570" s="174" t="s">
        <v>65</v>
      </c>
      <c r="N2570" s="195" t="s">
        <v>2171</v>
      </c>
      <c r="O2570" s="174" t="s">
        <v>8278</v>
      </c>
    </row>
    <row r="2571" spans="12:15">
      <c r="L2571" s="174" t="s">
        <v>8878</v>
      </c>
      <c r="M2571" s="174" t="s">
        <v>65</v>
      </c>
      <c r="N2571" s="195" t="s">
        <v>5475</v>
      </c>
      <c r="O2571" s="174" t="s">
        <v>8280</v>
      </c>
    </row>
    <row r="2572" spans="12:15">
      <c r="L2572" s="174" t="s">
        <v>8879</v>
      </c>
      <c r="M2572" s="174" t="s">
        <v>65</v>
      </c>
      <c r="N2572" s="195" t="s">
        <v>8282</v>
      </c>
      <c r="O2572" s="174" t="s">
        <v>8283</v>
      </c>
    </row>
    <row r="2573" spans="12:15">
      <c r="L2573" s="174" t="s">
        <v>8880</v>
      </c>
      <c r="M2573" s="174" t="s">
        <v>65</v>
      </c>
      <c r="N2573" s="195" t="s">
        <v>6250</v>
      </c>
      <c r="O2573" s="174" t="s">
        <v>8285</v>
      </c>
    </row>
    <row r="2574" spans="12:15">
      <c r="L2574" s="174" t="s">
        <v>8881</v>
      </c>
      <c r="M2574" s="174" t="s">
        <v>65</v>
      </c>
      <c r="N2574" s="195" t="s">
        <v>4747</v>
      </c>
      <c r="O2574" s="174" t="s">
        <v>8287</v>
      </c>
    </row>
    <row r="2575" spans="12:15">
      <c r="L2575" s="174" t="s">
        <v>8882</v>
      </c>
      <c r="M2575" s="174" t="s">
        <v>65</v>
      </c>
      <c r="N2575" s="195" t="s">
        <v>8289</v>
      </c>
      <c r="O2575" s="174" t="s">
        <v>8290</v>
      </c>
    </row>
    <row r="2576" spans="12:15">
      <c r="L2576" s="174" t="s">
        <v>8883</v>
      </c>
      <c r="M2576" s="174" t="s">
        <v>65</v>
      </c>
      <c r="N2576" s="195" t="s">
        <v>8292</v>
      </c>
      <c r="O2576" s="174" t="s">
        <v>8293</v>
      </c>
    </row>
    <row r="2577" spans="12:15">
      <c r="L2577" s="174" t="s">
        <v>8884</v>
      </c>
      <c r="M2577" s="174" t="s">
        <v>65</v>
      </c>
      <c r="N2577" s="195" t="s">
        <v>4059</v>
      </c>
      <c r="O2577" s="174" t="s">
        <v>8295</v>
      </c>
    </row>
    <row r="2578" spans="12:15">
      <c r="L2578" s="174" t="s">
        <v>8885</v>
      </c>
      <c r="M2578" s="174" t="s">
        <v>65</v>
      </c>
      <c r="N2578" s="195" t="s">
        <v>8297</v>
      </c>
      <c r="O2578" s="174" t="s">
        <v>8298</v>
      </c>
    </row>
    <row r="2579" spans="12:15">
      <c r="L2579" s="174" t="s">
        <v>8886</v>
      </c>
      <c r="M2579" s="174" t="s">
        <v>65</v>
      </c>
      <c r="N2579" s="195" t="s">
        <v>8300</v>
      </c>
      <c r="O2579" s="174" t="s">
        <v>8301</v>
      </c>
    </row>
    <row r="2580" spans="12:15">
      <c r="L2580" s="174" t="s">
        <v>8887</v>
      </c>
      <c r="M2580" s="174" t="s">
        <v>65</v>
      </c>
      <c r="N2580" s="195" t="s">
        <v>4395</v>
      </c>
      <c r="O2580" s="174" t="s">
        <v>8303</v>
      </c>
    </row>
    <row r="2581" spans="12:15">
      <c r="L2581" s="174" t="s">
        <v>8888</v>
      </c>
      <c r="M2581" s="174" t="s">
        <v>65</v>
      </c>
      <c r="N2581" s="195" t="s">
        <v>8305</v>
      </c>
      <c r="O2581" s="174" t="s">
        <v>8306</v>
      </c>
    </row>
    <row r="2582" spans="12:15">
      <c r="L2582" s="174" t="s">
        <v>8889</v>
      </c>
      <c r="M2582" s="174" t="s">
        <v>65</v>
      </c>
      <c r="N2582" s="195" t="s">
        <v>8308</v>
      </c>
      <c r="O2582" s="174" t="s">
        <v>8309</v>
      </c>
    </row>
    <row r="2583" spans="12:15">
      <c r="L2583" s="174" t="s">
        <v>8890</v>
      </c>
      <c r="M2583" s="174" t="s">
        <v>65</v>
      </c>
      <c r="N2583" s="195" t="s">
        <v>8311</v>
      </c>
      <c r="O2583" s="174" t="s">
        <v>8312</v>
      </c>
    </row>
    <row r="2584" spans="12:15">
      <c r="L2584" s="174" t="s">
        <v>8891</v>
      </c>
      <c r="M2584" s="174"/>
      <c r="N2584" s="195"/>
      <c r="O2584" s="174" t="s">
        <v>8312</v>
      </c>
    </row>
    <row r="2585" spans="12:15">
      <c r="L2585" s="174" t="s">
        <v>8892</v>
      </c>
      <c r="M2585" s="174" t="s">
        <v>65</v>
      </c>
      <c r="N2585" s="195" t="s">
        <v>8314</v>
      </c>
      <c r="O2585" s="174" t="s">
        <v>8315</v>
      </c>
    </row>
    <row r="2586" spans="12:15">
      <c r="L2586" s="174" t="s">
        <v>8893</v>
      </c>
      <c r="M2586" s="174" t="s">
        <v>66</v>
      </c>
      <c r="N2586" s="195" t="s">
        <v>8318</v>
      </c>
      <c r="O2586" s="174" t="s">
        <v>8319</v>
      </c>
    </row>
    <row r="2587" spans="12:15">
      <c r="L2587" s="174" t="s">
        <v>8894</v>
      </c>
      <c r="M2587" s="174" t="s">
        <v>66</v>
      </c>
      <c r="N2587" s="195" t="s">
        <v>4747</v>
      </c>
      <c r="O2587" s="174" t="s">
        <v>8321</v>
      </c>
    </row>
    <row r="2588" spans="12:15">
      <c r="L2588" s="174" t="s">
        <v>8895</v>
      </c>
      <c r="M2588" s="174"/>
      <c r="N2588" s="195"/>
      <c r="O2588" s="174" t="s">
        <v>8321</v>
      </c>
    </row>
    <row r="2589" spans="12:15">
      <c r="L2589" s="174" t="s">
        <v>8896</v>
      </c>
      <c r="M2589" s="174" t="s">
        <v>66</v>
      </c>
      <c r="N2589" s="195" t="s">
        <v>8323</v>
      </c>
      <c r="O2589" s="174" t="s">
        <v>8324</v>
      </c>
    </row>
    <row r="2590" spans="12:15">
      <c r="L2590" s="174" t="s">
        <v>8897</v>
      </c>
      <c r="M2590" s="174" t="s">
        <v>66</v>
      </c>
      <c r="N2590" s="195" t="s">
        <v>8326</v>
      </c>
      <c r="O2590" s="174" t="s">
        <v>8327</v>
      </c>
    </row>
    <row r="2591" spans="12:15">
      <c r="L2591" s="174" t="s">
        <v>8898</v>
      </c>
      <c r="M2591" s="174" t="s">
        <v>70</v>
      </c>
      <c r="N2591" s="195" t="s">
        <v>8899</v>
      </c>
      <c r="O2591" s="174" t="s">
        <v>8331</v>
      </c>
    </row>
    <row r="2592" spans="12:15">
      <c r="L2592" s="174" t="s">
        <v>8900</v>
      </c>
      <c r="M2592" s="174"/>
      <c r="N2592" s="195"/>
      <c r="O2592" s="174" t="s">
        <v>8331</v>
      </c>
    </row>
    <row r="2593" spans="12:15">
      <c r="L2593" s="174" t="s">
        <v>8901</v>
      </c>
      <c r="M2593" s="174" t="s">
        <v>73</v>
      </c>
      <c r="N2593" s="195" t="s">
        <v>8337</v>
      </c>
      <c r="O2593" s="174" t="s">
        <v>8338</v>
      </c>
    </row>
    <row r="2594" spans="12:15">
      <c r="L2594" s="174" t="s">
        <v>8902</v>
      </c>
      <c r="M2594" s="174" t="s">
        <v>73</v>
      </c>
      <c r="N2594" s="195" t="s">
        <v>8340</v>
      </c>
      <c r="O2594" s="174" t="s">
        <v>8341</v>
      </c>
    </row>
    <row r="2595" spans="12:15">
      <c r="L2595" s="174" t="s">
        <v>8903</v>
      </c>
      <c r="M2595" s="174" t="s">
        <v>73</v>
      </c>
      <c r="N2595" s="195" t="s">
        <v>8343</v>
      </c>
      <c r="O2595" s="174" t="s">
        <v>8344</v>
      </c>
    </row>
    <row r="2596" spans="12:15">
      <c r="L2596" s="174" t="s">
        <v>8904</v>
      </c>
      <c r="M2596" s="174"/>
      <c r="N2596" s="195"/>
      <c r="O2596" s="174" t="s">
        <v>8344</v>
      </c>
    </row>
    <row r="2597" spans="12:15">
      <c r="L2597" s="174" t="s">
        <v>8905</v>
      </c>
      <c r="M2597" s="174" t="s">
        <v>73</v>
      </c>
      <c r="N2597" s="195" t="s">
        <v>8346</v>
      </c>
      <c r="O2597" s="174" t="s">
        <v>8347</v>
      </c>
    </row>
    <row r="2598" spans="12:15">
      <c r="L2598" s="174" t="s">
        <v>8906</v>
      </c>
      <c r="M2598" s="174" t="s">
        <v>73</v>
      </c>
      <c r="N2598" s="195" t="s">
        <v>8349</v>
      </c>
      <c r="O2598" s="174" t="s">
        <v>8350</v>
      </c>
    </row>
    <row r="2599" spans="12:15">
      <c r="L2599" s="174" t="s">
        <v>8907</v>
      </c>
      <c r="M2599" s="174" t="s">
        <v>73</v>
      </c>
      <c r="N2599" s="195" t="s">
        <v>8352</v>
      </c>
      <c r="O2599" s="174" t="s">
        <v>8353</v>
      </c>
    </row>
    <row r="2600" spans="12:15">
      <c r="L2600" s="174" t="s">
        <v>8908</v>
      </c>
      <c r="M2600" s="174"/>
      <c r="N2600" s="195"/>
      <c r="O2600" s="174" t="s">
        <v>8353</v>
      </c>
    </row>
    <row r="2601" spans="12:15">
      <c r="L2601" s="174" t="s">
        <v>8909</v>
      </c>
      <c r="M2601" s="174" t="s">
        <v>73</v>
      </c>
      <c r="N2601" s="195" t="s">
        <v>8355</v>
      </c>
      <c r="O2601" s="174" t="s">
        <v>8356</v>
      </c>
    </row>
    <row r="2602" spans="12:15">
      <c r="L2602" s="174" t="s">
        <v>8910</v>
      </c>
      <c r="M2602" s="174" t="s">
        <v>73</v>
      </c>
      <c r="N2602" s="195" t="s">
        <v>8358</v>
      </c>
      <c r="O2602" s="174" t="s">
        <v>8359</v>
      </c>
    </row>
    <row r="2603" spans="12:15">
      <c r="L2603" s="174" t="s">
        <v>8911</v>
      </c>
      <c r="M2603" s="174" t="s">
        <v>73</v>
      </c>
      <c r="N2603" s="195" t="s">
        <v>8361</v>
      </c>
      <c r="O2603" s="174" t="s">
        <v>8362</v>
      </c>
    </row>
    <row r="2604" spans="12:15">
      <c r="L2604" s="174" t="s">
        <v>8912</v>
      </c>
      <c r="M2604" s="174" t="s">
        <v>73</v>
      </c>
      <c r="N2604" s="195" t="s">
        <v>8364</v>
      </c>
      <c r="O2604" s="174" t="s">
        <v>8365</v>
      </c>
    </row>
    <row r="2605" spans="12:15">
      <c r="L2605" s="174" t="s">
        <v>8913</v>
      </c>
      <c r="M2605" s="174" t="s">
        <v>73</v>
      </c>
      <c r="N2605" s="195" t="s">
        <v>8367</v>
      </c>
      <c r="O2605" s="174" t="s">
        <v>8368</v>
      </c>
    </row>
    <row r="2606" spans="12:15">
      <c r="L2606" s="174" t="s">
        <v>8914</v>
      </c>
      <c r="M2606" s="174" t="s">
        <v>73</v>
      </c>
      <c r="N2606" s="195" t="s">
        <v>8370</v>
      </c>
      <c r="O2606" s="174" t="s">
        <v>8371</v>
      </c>
    </row>
    <row r="2607" spans="12:15">
      <c r="L2607" s="174" t="s">
        <v>8915</v>
      </c>
      <c r="M2607" s="174" t="s">
        <v>73</v>
      </c>
      <c r="N2607" s="195" t="s">
        <v>8373</v>
      </c>
      <c r="O2607" s="174" t="s">
        <v>8374</v>
      </c>
    </row>
    <row r="2608" spans="12:15">
      <c r="L2608" s="174" t="s">
        <v>8916</v>
      </c>
      <c r="M2608" s="174" t="s">
        <v>73</v>
      </c>
      <c r="N2608" s="195" t="s">
        <v>8376</v>
      </c>
      <c r="O2608" s="174" t="s">
        <v>8377</v>
      </c>
    </row>
    <row r="2609" spans="12:15">
      <c r="L2609" s="174" t="s">
        <v>8917</v>
      </c>
      <c r="M2609" s="174" t="s">
        <v>73</v>
      </c>
      <c r="N2609" s="195" t="s">
        <v>2851</v>
      </c>
      <c r="O2609" s="174" t="s">
        <v>8379</v>
      </c>
    </row>
    <row r="2610" spans="12:15">
      <c r="L2610" s="174" t="s">
        <v>8918</v>
      </c>
      <c r="M2610" s="174" t="s">
        <v>73</v>
      </c>
      <c r="N2610" s="195" t="s">
        <v>8381</v>
      </c>
      <c r="O2610" s="174" t="s">
        <v>8382</v>
      </c>
    </row>
    <row r="2611" spans="12:15">
      <c r="L2611" s="174" t="s">
        <v>8919</v>
      </c>
      <c r="M2611" s="174" t="s">
        <v>73</v>
      </c>
      <c r="N2611" s="195" t="s">
        <v>3815</v>
      </c>
      <c r="O2611" s="174" t="s">
        <v>8384</v>
      </c>
    </row>
    <row r="2612" spans="12:15">
      <c r="L2612" s="174" t="s">
        <v>8920</v>
      </c>
      <c r="M2612" s="174"/>
      <c r="N2612" s="195"/>
      <c r="O2612" s="174" t="s">
        <v>8384</v>
      </c>
    </row>
    <row r="2613" spans="12:15">
      <c r="L2613" s="174" t="s">
        <v>8921</v>
      </c>
      <c r="M2613" s="174" t="s">
        <v>73</v>
      </c>
      <c r="N2613" s="195" t="s">
        <v>4059</v>
      </c>
      <c r="O2613" s="174" t="s">
        <v>8386</v>
      </c>
    </row>
    <row r="2614" spans="12:15">
      <c r="L2614" s="174" t="s">
        <v>8922</v>
      </c>
      <c r="M2614" s="174"/>
      <c r="N2614" s="195"/>
      <c r="O2614" s="174" t="s">
        <v>8386</v>
      </c>
    </row>
    <row r="2615" spans="12:15">
      <c r="L2615" s="174" t="s">
        <v>8923</v>
      </c>
      <c r="M2615" s="174" t="s">
        <v>73</v>
      </c>
      <c r="N2615" s="195" t="s">
        <v>8388</v>
      </c>
      <c r="O2615" s="174" t="s">
        <v>8389</v>
      </c>
    </row>
    <row r="2616" spans="12:15">
      <c r="L2616" s="174" t="s">
        <v>8924</v>
      </c>
      <c r="M2616" s="174" t="s">
        <v>74</v>
      </c>
      <c r="N2616" s="195" t="s">
        <v>8392</v>
      </c>
      <c r="O2616" s="174" t="s">
        <v>8393</v>
      </c>
    </row>
    <row r="2617" spans="12:15">
      <c r="L2617" s="174" t="s">
        <v>8925</v>
      </c>
      <c r="M2617" s="174" t="s">
        <v>74</v>
      </c>
      <c r="N2617" s="195" t="s">
        <v>8395</v>
      </c>
      <c r="O2617" s="174" t="s">
        <v>8396</v>
      </c>
    </row>
    <row r="2618" spans="12:15">
      <c r="L2618" s="174" t="s">
        <v>8926</v>
      </c>
      <c r="M2618" s="174"/>
      <c r="N2618" s="195"/>
      <c r="O2618" s="174" t="s">
        <v>8396</v>
      </c>
    </row>
    <row r="2619" spans="12:15">
      <c r="L2619" s="174" t="s">
        <v>8927</v>
      </c>
      <c r="M2619" s="174" t="s">
        <v>74</v>
      </c>
      <c r="N2619" s="195" t="s">
        <v>8398</v>
      </c>
      <c r="O2619" s="174" t="s">
        <v>8399</v>
      </c>
    </row>
    <row r="2620" spans="12:15">
      <c r="L2620" s="174" t="s">
        <v>8928</v>
      </c>
      <c r="M2620" s="174" t="s">
        <v>74</v>
      </c>
      <c r="N2620" s="195" t="s">
        <v>8401</v>
      </c>
      <c r="O2620" s="174" t="s">
        <v>8402</v>
      </c>
    </row>
    <row r="2621" spans="12:15">
      <c r="L2621" s="174" t="s">
        <v>8929</v>
      </c>
      <c r="M2621" s="174" t="s">
        <v>74</v>
      </c>
      <c r="N2621" s="195" t="s">
        <v>8404</v>
      </c>
      <c r="O2621" s="174" t="s">
        <v>8405</v>
      </c>
    </row>
    <row r="2622" spans="12:15">
      <c r="L2622" s="174" t="s">
        <v>8930</v>
      </c>
      <c r="M2622" s="174" t="s">
        <v>74</v>
      </c>
      <c r="N2622" s="195" t="s">
        <v>8407</v>
      </c>
      <c r="O2622" s="174" t="s">
        <v>8408</v>
      </c>
    </row>
    <row r="2623" spans="12:15">
      <c r="L2623" s="174" t="s">
        <v>8931</v>
      </c>
      <c r="M2623" s="174" t="s">
        <v>74</v>
      </c>
      <c r="N2623" s="195" t="s">
        <v>8410</v>
      </c>
      <c r="O2623" s="174" t="s">
        <v>8411</v>
      </c>
    </row>
    <row r="2624" spans="12:15">
      <c r="L2624" s="174" t="s">
        <v>8932</v>
      </c>
      <c r="M2624" s="174" t="s">
        <v>76</v>
      </c>
      <c r="N2624" s="195" t="s">
        <v>8417</v>
      </c>
      <c r="O2624" s="174" t="s">
        <v>8418</v>
      </c>
    </row>
    <row r="2625" spans="12:15">
      <c r="L2625" s="174" t="s">
        <v>8933</v>
      </c>
      <c r="M2625" s="174" t="s">
        <v>76</v>
      </c>
      <c r="N2625" s="195" t="s">
        <v>8420</v>
      </c>
      <c r="O2625" s="174" t="s">
        <v>8421</v>
      </c>
    </row>
    <row r="2626" spans="12:15">
      <c r="L2626" s="174" t="s">
        <v>8934</v>
      </c>
      <c r="M2626" s="174"/>
      <c r="N2626" s="195"/>
      <c r="O2626" s="174" t="s">
        <v>8421</v>
      </c>
    </row>
    <row r="2627" spans="12:15">
      <c r="L2627" s="174" t="s">
        <v>8935</v>
      </c>
      <c r="M2627" s="174" t="s">
        <v>76</v>
      </c>
      <c r="N2627" s="195" t="s">
        <v>8423</v>
      </c>
      <c r="O2627" s="174" t="s">
        <v>8424</v>
      </c>
    </row>
    <row r="2628" spans="12:15">
      <c r="L2628" s="174" t="s">
        <v>8936</v>
      </c>
      <c r="M2628" s="174"/>
      <c r="N2628" s="195"/>
      <c r="O2628" s="174" t="s">
        <v>8424</v>
      </c>
    </row>
    <row r="2629" spans="12:15">
      <c r="L2629" s="174" t="s">
        <v>8937</v>
      </c>
      <c r="M2629" s="174"/>
      <c r="N2629" s="195"/>
      <c r="O2629" s="174" t="s">
        <v>8424</v>
      </c>
    </row>
    <row r="2630" spans="12:15">
      <c r="L2630" s="174" t="s">
        <v>8938</v>
      </c>
      <c r="M2630" s="174" t="s">
        <v>76</v>
      </c>
      <c r="N2630" s="195" t="s">
        <v>8426</v>
      </c>
      <c r="O2630" s="174" t="s">
        <v>8427</v>
      </c>
    </row>
    <row r="2631" spans="12:15">
      <c r="L2631" s="174" t="s">
        <v>8939</v>
      </c>
      <c r="M2631" s="174" t="s">
        <v>76</v>
      </c>
      <c r="N2631" s="195" t="s">
        <v>8429</v>
      </c>
      <c r="O2631" s="174" t="s">
        <v>8430</v>
      </c>
    </row>
    <row r="2632" spans="12:15">
      <c r="L2632" s="174" t="s">
        <v>8940</v>
      </c>
      <c r="M2632" s="174"/>
      <c r="N2632" s="195"/>
      <c r="O2632" s="174" t="s">
        <v>8430</v>
      </c>
    </row>
    <row r="2633" spans="12:15">
      <c r="L2633" s="174" t="s">
        <v>8941</v>
      </c>
      <c r="M2633" s="174" t="s">
        <v>76</v>
      </c>
      <c r="N2633" s="195" t="s">
        <v>8432</v>
      </c>
      <c r="O2633" s="174" t="s">
        <v>8433</v>
      </c>
    </row>
    <row r="2634" spans="12:15">
      <c r="L2634" s="174" t="s">
        <v>8942</v>
      </c>
      <c r="M2634" s="174" t="s">
        <v>76</v>
      </c>
      <c r="N2634" s="195" t="s">
        <v>8435</v>
      </c>
      <c r="O2634" s="174" t="s">
        <v>8436</v>
      </c>
    </row>
    <row r="2635" spans="12:15">
      <c r="L2635" s="174" t="s">
        <v>8943</v>
      </c>
      <c r="M2635" s="174" t="s">
        <v>76</v>
      </c>
      <c r="N2635" s="195" t="s">
        <v>8438</v>
      </c>
      <c r="O2635" s="174" t="s">
        <v>8439</v>
      </c>
    </row>
    <row r="2636" spans="12:15">
      <c r="L2636" s="174" t="s">
        <v>8944</v>
      </c>
      <c r="M2636" s="174" t="s">
        <v>76</v>
      </c>
      <c r="N2636" s="195" t="s">
        <v>8441</v>
      </c>
      <c r="O2636" s="174" t="s">
        <v>8442</v>
      </c>
    </row>
    <row r="2637" spans="12:15">
      <c r="L2637" s="174" t="s">
        <v>8945</v>
      </c>
      <c r="M2637" s="174" t="s">
        <v>76</v>
      </c>
      <c r="N2637" s="195" t="s">
        <v>8444</v>
      </c>
      <c r="O2637" s="174" t="s">
        <v>8445</v>
      </c>
    </row>
    <row r="2638" spans="12:15">
      <c r="L2638" s="174" t="s">
        <v>8946</v>
      </c>
      <c r="M2638" s="174" t="s">
        <v>76</v>
      </c>
      <c r="N2638" s="195" t="s">
        <v>8447</v>
      </c>
      <c r="O2638" s="174" t="s">
        <v>8448</v>
      </c>
    </row>
    <row r="2639" spans="12:15">
      <c r="L2639" s="174" t="s">
        <v>8947</v>
      </c>
      <c r="M2639" s="174" t="s">
        <v>76</v>
      </c>
      <c r="N2639" s="195" t="s">
        <v>4480</v>
      </c>
      <c r="O2639" s="174" t="s">
        <v>8450</v>
      </c>
    </row>
    <row r="2640" spans="12:15">
      <c r="L2640" s="174" t="s">
        <v>8948</v>
      </c>
      <c r="M2640" s="174" t="s">
        <v>78</v>
      </c>
      <c r="N2640" s="195" t="s">
        <v>8453</v>
      </c>
      <c r="O2640" s="174" t="s">
        <v>8454</v>
      </c>
    </row>
    <row r="2641" spans="12:15">
      <c r="L2641" s="174" t="s">
        <v>8949</v>
      </c>
      <c r="M2641" s="174" t="s">
        <v>78</v>
      </c>
      <c r="N2641" s="195" t="s">
        <v>8456</v>
      </c>
      <c r="O2641" s="174" t="s">
        <v>8457</v>
      </c>
    </row>
    <row r="2642" spans="12:15">
      <c r="L2642" s="174" t="s">
        <v>8950</v>
      </c>
      <c r="M2642" s="174" t="s">
        <v>78</v>
      </c>
      <c r="N2642" s="195" t="s">
        <v>8459</v>
      </c>
      <c r="O2642" s="174" t="s">
        <v>8460</v>
      </c>
    </row>
    <row r="2643" spans="12:15">
      <c r="L2643" s="174" t="s">
        <v>8951</v>
      </c>
      <c r="M2643" s="174" t="s">
        <v>78</v>
      </c>
      <c r="N2643" s="195" t="s">
        <v>8462</v>
      </c>
      <c r="O2643" s="174" t="s">
        <v>8463</v>
      </c>
    </row>
    <row r="2644" spans="12:15">
      <c r="L2644" s="174" t="s">
        <v>8952</v>
      </c>
      <c r="M2644" s="174" t="s">
        <v>78</v>
      </c>
      <c r="N2644" s="195" t="s">
        <v>8465</v>
      </c>
      <c r="O2644" s="174" t="s">
        <v>8466</v>
      </c>
    </row>
    <row r="2645" spans="12:15">
      <c r="L2645" s="174" t="s">
        <v>8953</v>
      </c>
      <c r="M2645" s="174" t="s">
        <v>78</v>
      </c>
      <c r="N2645" s="195" t="s">
        <v>8468</v>
      </c>
      <c r="O2645" s="174" t="s">
        <v>8469</v>
      </c>
    </row>
    <row r="2646" spans="12:15">
      <c r="L2646" s="174" t="s">
        <v>8954</v>
      </c>
      <c r="M2646" s="174" t="s">
        <v>78</v>
      </c>
      <c r="N2646" s="195" t="s">
        <v>8471</v>
      </c>
      <c r="O2646" s="174" t="s">
        <v>8472</v>
      </c>
    </row>
    <row r="2647" spans="12:15">
      <c r="L2647" s="174" t="s">
        <v>8955</v>
      </c>
      <c r="M2647" s="174" t="s">
        <v>78</v>
      </c>
      <c r="N2647" s="195" t="s">
        <v>8474</v>
      </c>
      <c r="O2647" s="174" t="s">
        <v>8475</v>
      </c>
    </row>
    <row r="2648" spans="12:15">
      <c r="L2648" s="174" t="s">
        <v>8956</v>
      </c>
      <c r="M2648" s="174" t="s">
        <v>78</v>
      </c>
      <c r="N2648" s="195" t="s">
        <v>8477</v>
      </c>
      <c r="O2648" s="174" t="s">
        <v>8478</v>
      </c>
    </row>
    <row r="2649" spans="12:15">
      <c r="L2649" s="174" t="s">
        <v>8957</v>
      </c>
      <c r="M2649" s="174" t="s">
        <v>78</v>
      </c>
      <c r="N2649" s="195" t="s">
        <v>8480</v>
      </c>
      <c r="O2649" s="174" t="s">
        <v>8481</v>
      </c>
    </row>
    <row r="2650" spans="12:15">
      <c r="L2650" s="174" t="s">
        <v>8958</v>
      </c>
      <c r="M2650" s="174" t="s">
        <v>78</v>
      </c>
      <c r="N2650" s="195" t="s">
        <v>2171</v>
      </c>
      <c r="O2650" s="174" t="s">
        <v>8483</v>
      </c>
    </row>
    <row r="2651" spans="12:15">
      <c r="L2651" s="174" t="s">
        <v>8959</v>
      </c>
      <c r="M2651" s="174" t="s">
        <v>78</v>
      </c>
      <c r="N2651" s="195" t="s">
        <v>8485</v>
      </c>
      <c r="O2651" s="174" t="s">
        <v>8486</v>
      </c>
    </row>
    <row r="2652" spans="12:15">
      <c r="L2652" s="174" t="s">
        <v>8960</v>
      </c>
      <c r="M2652" s="174" t="s">
        <v>78</v>
      </c>
      <c r="N2652" s="195" t="s">
        <v>2983</v>
      </c>
      <c r="O2652" s="174" t="s">
        <v>8488</v>
      </c>
    </row>
    <row r="2653" spans="12:15">
      <c r="L2653" s="174" t="s">
        <v>8961</v>
      </c>
      <c r="M2653" s="174" t="s">
        <v>78</v>
      </c>
      <c r="N2653" s="195" t="s">
        <v>4747</v>
      </c>
      <c r="O2653" s="174" t="s">
        <v>8490</v>
      </c>
    </row>
    <row r="2654" spans="12:15">
      <c r="L2654" s="174" t="s">
        <v>8962</v>
      </c>
      <c r="M2654" s="174" t="s">
        <v>78</v>
      </c>
      <c r="N2654" s="195" t="s">
        <v>8492</v>
      </c>
      <c r="O2654" s="174" t="s">
        <v>8493</v>
      </c>
    </row>
    <row r="2655" spans="12:15">
      <c r="L2655" s="174" t="s">
        <v>8963</v>
      </c>
      <c r="M2655" s="174" t="s">
        <v>78</v>
      </c>
      <c r="N2655" s="195" t="s">
        <v>6115</v>
      </c>
      <c r="O2655" s="174" t="s">
        <v>8495</v>
      </c>
    </row>
    <row r="2656" spans="12:15">
      <c r="L2656" s="174" t="s">
        <v>8964</v>
      </c>
      <c r="M2656" s="174" t="s">
        <v>78</v>
      </c>
      <c r="N2656" s="195" t="s">
        <v>8497</v>
      </c>
      <c r="O2656" s="174" t="s">
        <v>8498</v>
      </c>
    </row>
    <row r="2657" spans="12:15">
      <c r="L2657" s="174" t="s">
        <v>8965</v>
      </c>
      <c r="M2657" s="174" t="s">
        <v>78</v>
      </c>
      <c r="N2657" s="195" t="s">
        <v>8500</v>
      </c>
      <c r="O2657" s="174" t="s">
        <v>8501</v>
      </c>
    </row>
    <row r="2658" spans="12:15">
      <c r="L2658" s="174" t="s">
        <v>8966</v>
      </c>
      <c r="M2658" s="174" t="s">
        <v>78</v>
      </c>
      <c r="N2658" s="195" t="s">
        <v>8503</v>
      </c>
      <c r="O2658" s="174" t="s">
        <v>8504</v>
      </c>
    </row>
    <row r="2659" spans="12:15">
      <c r="L2659" s="174" t="s">
        <v>8967</v>
      </c>
      <c r="M2659" s="174" t="s">
        <v>78</v>
      </c>
      <c r="N2659" s="195" t="s">
        <v>2851</v>
      </c>
      <c r="O2659" s="174" t="s">
        <v>8506</v>
      </c>
    </row>
    <row r="2660" spans="12:15">
      <c r="L2660" s="174" t="s">
        <v>8968</v>
      </c>
      <c r="M2660" s="174" t="s">
        <v>78</v>
      </c>
      <c r="N2660" s="195" t="s">
        <v>8508</v>
      </c>
      <c r="O2660" s="174" t="s">
        <v>8509</v>
      </c>
    </row>
    <row r="2661" spans="12:15">
      <c r="L2661" s="174" t="s">
        <v>8969</v>
      </c>
      <c r="M2661" s="174" t="s">
        <v>78</v>
      </c>
      <c r="N2661" s="195" t="s">
        <v>8511</v>
      </c>
      <c r="O2661" s="174" t="s">
        <v>8512</v>
      </c>
    </row>
    <row r="2662" spans="12:15">
      <c r="L2662" s="174" t="s">
        <v>8970</v>
      </c>
      <c r="M2662" s="174" t="s">
        <v>78</v>
      </c>
      <c r="N2662" s="195" t="s">
        <v>8514</v>
      </c>
      <c r="O2662" s="174" t="s">
        <v>8515</v>
      </c>
    </row>
    <row r="2663" spans="12:15">
      <c r="L2663" s="174" t="s">
        <v>8971</v>
      </c>
      <c r="M2663" s="174" t="s">
        <v>78</v>
      </c>
      <c r="N2663" s="195" t="s">
        <v>8517</v>
      </c>
      <c r="O2663" s="174" t="s">
        <v>8518</v>
      </c>
    </row>
    <row r="2664" spans="12:15">
      <c r="L2664" s="174" t="s">
        <v>8972</v>
      </c>
      <c r="M2664" s="174" t="s">
        <v>79</v>
      </c>
      <c r="N2664" s="195" t="s">
        <v>8521</v>
      </c>
      <c r="O2664" s="174" t="s">
        <v>8522</v>
      </c>
    </row>
    <row r="2665" spans="12:15">
      <c r="L2665" s="174" t="s">
        <v>8973</v>
      </c>
      <c r="M2665" s="174"/>
      <c r="N2665" s="195"/>
      <c r="O2665" s="174" t="s">
        <v>8522</v>
      </c>
    </row>
    <row r="2666" spans="12:15">
      <c r="L2666" s="174" t="s">
        <v>8974</v>
      </c>
      <c r="M2666" s="174" t="s">
        <v>79</v>
      </c>
      <c r="N2666" s="195" t="s">
        <v>2164</v>
      </c>
      <c r="O2666" s="174" t="s">
        <v>8524</v>
      </c>
    </row>
    <row r="2667" spans="12:15">
      <c r="L2667" s="174" t="s">
        <v>8975</v>
      </c>
      <c r="M2667" s="174" t="s">
        <v>79</v>
      </c>
      <c r="N2667" s="195" t="s">
        <v>4747</v>
      </c>
      <c r="O2667" s="174" t="s">
        <v>8526</v>
      </c>
    </row>
    <row r="2668" spans="12:15">
      <c r="L2668" s="174" t="s">
        <v>8976</v>
      </c>
      <c r="M2668" s="174" t="s">
        <v>79</v>
      </c>
      <c r="N2668" s="195" t="s">
        <v>8528</v>
      </c>
      <c r="O2668" s="174" t="s">
        <v>8529</v>
      </c>
    </row>
    <row r="2669" spans="12:15">
      <c r="L2669" s="174" t="s">
        <v>8977</v>
      </c>
      <c r="M2669" s="174" t="s">
        <v>8978</v>
      </c>
      <c r="N2669" s="195" t="s">
        <v>8979</v>
      </c>
      <c r="O2669" s="174" t="s">
        <v>8980</v>
      </c>
    </row>
  </sheetData>
  <mergeCells count="2">
    <mergeCell ref="H1:J1"/>
    <mergeCell ref="D6:E37"/>
  </mergeCells>
  <conditionalFormatting sqref="D1:E1">
    <cfRule type="cellIs" dxfId="4" priority="1" stopIfTrue="1" operator="lessThan">
      <formula>0</formula>
    </cfRule>
  </conditionalFormatting>
  <pageMargins left="0.75" right="0.75" top="1" bottom="1" header="0.5" footer="0.5"/>
  <pageSetup paperSize="9" orientation="portrait" r:id="rId1"/>
  <headerFooter alignWithMargins="0"/>
  <ignoredErrors>
    <ignoredError sqref="H4:H2215" numberStoredAsText="1"/>
  </ignoredErrors>
</worksheet>
</file>

<file path=xl/worksheets/sheet11.xml><?xml version="1.0" encoding="utf-8"?>
<worksheet xmlns="http://schemas.openxmlformats.org/spreadsheetml/2006/main" xmlns:r="http://schemas.openxmlformats.org/officeDocument/2006/relationships">
  <sheetPr codeName="Лист16"/>
  <dimension ref="A1:V7743"/>
  <sheetViews>
    <sheetView zoomScaleNormal="100" workbookViewId="0">
      <selection activeCell="B23" sqref="B23"/>
    </sheetView>
  </sheetViews>
  <sheetFormatPr defaultRowHeight="12.75"/>
  <cols>
    <col min="1" max="1" width="36.5703125" style="352" customWidth="1"/>
    <col min="2" max="2" width="8.85546875" style="352" customWidth="1"/>
    <col min="3" max="3" width="5" style="352" customWidth="1"/>
    <col min="4" max="4" width="42.7109375" style="353" customWidth="1"/>
    <col min="5" max="5" width="10.7109375" style="353" bestFit="1" customWidth="1"/>
    <col min="6" max="6" width="9.5703125" style="353" bestFit="1" customWidth="1"/>
    <col min="7" max="7" width="2" style="354" customWidth="1"/>
    <col min="8" max="8" width="57.42578125" style="498" customWidth="1"/>
    <col min="9" max="9" width="9.5703125" style="498" customWidth="1"/>
    <col min="10" max="10" width="6.140625" style="499" customWidth="1"/>
    <col min="11" max="11" width="4.28515625" style="355" customWidth="1"/>
    <col min="12" max="12" width="42.5703125" style="354" bestFit="1" customWidth="1"/>
    <col min="13" max="13" width="11.28515625" style="490" bestFit="1" customWidth="1"/>
    <col min="14" max="14" width="2.7109375" style="491" bestFit="1" customWidth="1"/>
    <col min="15" max="15" width="9.140625" style="353"/>
    <col min="16" max="16" width="53.85546875" style="353" customWidth="1"/>
    <col min="17" max="17" width="10.28515625" style="355" customWidth="1"/>
    <col min="18" max="18" width="3" style="489" bestFit="1" customWidth="1"/>
    <col min="19" max="19" width="9.140625" style="353"/>
    <col min="20" max="20" width="44" style="353" customWidth="1"/>
    <col min="21" max="21" width="10.42578125" style="355" customWidth="1"/>
    <col min="22" max="22" width="9.7109375" style="355" bestFit="1" customWidth="1"/>
    <col min="23" max="16384" width="9.140625" style="353"/>
  </cols>
  <sheetData>
    <row r="1" spans="1:22" ht="15.75" thickBot="1">
      <c r="A1" s="350" t="s">
        <v>32847</v>
      </c>
      <c r="B1" s="351" t="s">
        <v>32848</v>
      </c>
      <c r="H1" s="802" t="s">
        <v>32794</v>
      </c>
      <c r="I1" s="803"/>
      <c r="J1" s="804"/>
      <c r="L1" s="805" t="s">
        <v>32795</v>
      </c>
      <c r="M1" s="806"/>
      <c r="N1" s="807"/>
      <c r="P1" s="808" t="s">
        <v>32796</v>
      </c>
      <c r="Q1" s="809"/>
      <c r="R1" s="810"/>
      <c r="T1" s="808" t="s">
        <v>32797</v>
      </c>
      <c r="U1" s="809"/>
      <c r="V1" s="810"/>
    </row>
    <row r="2" spans="1:22">
      <c r="D2" s="350" t="s">
        <v>1993</v>
      </c>
      <c r="E2" s="350" t="s">
        <v>32799</v>
      </c>
      <c r="F2" s="353" t="s">
        <v>32800</v>
      </c>
      <c r="H2" s="356" t="s">
        <v>32801</v>
      </c>
      <c r="I2" s="356" t="s">
        <v>32802</v>
      </c>
      <c r="J2" s="357" t="s">
        <v>32799</v>
      </c>
      <c r="L2" s="358" t="s">
        <v>2162</v>
      </c>
      <c r="M2" s="359" t="s">
        <v>2163</v>
      </c>
      <c r="N2" s="360" t="s">
        <v>1994</v>
      </c>
      <c r="O2" s="361"/>
      <c r="P2" s="358" t="s">
        <v>32803</v>
      </c>
      <c r="Q2" s="359" t="s">
        <v>32804</v>
      </c>
      <c r="R2" s="360" t="s">
        <v>1994</v>
      </c>
      <c r="T2" s="362" t="s">
        <v>32805</v>
      </c>
      <c r="U2" s="362" t="s">
        <v>32806</v>
      </c>
      <c r="V2" s="363" t="s">
        <v>32807</v>
      </c>
    </row>
    <row r="3" spans="1:22">
      <c r="D3" s="350" t="s">
        <v>1995</v>
      </c>
      <c r="E3" s="350" t="s">
        <v>32809</v>
      </c>
      <c r="F3" s="353" t="s">
        <v>32800</v>
      </c>
      <c r="H3" s="364" t="s">
        <v>32810</v>
      </c>
      <c r="I3" s="364" t="s">
        <v>32811</v>
      </c>
      <c r="J3" s="365" t="s">
        <v>32799</v>
      </c>
      <c r="L3" s="366" t="s">
        <v>2166</v>
      </c>
      <c r="M3" s="367" t="s">
        <v>2167</v>
      </c>
      <c r="N3" s="368" t="s">
        <v>1994</v>
      </c>
      <c r="O3" s="361"/>
      <c r="P3" s="358" t="s">
        <v>32812</v>
      </c>
      <c r="Q3" s="367" t="s">
        <v>32813</v>
      </c>
      <c r="R3" s="351" t="s">
        <v>1994</v>
      </c>
      <c r="T3" s="369" t="s">
        <v>32814</v>
      </c>
      <c r="U3" s="369" t="s">
        <v>32815</v>
      </c>
      <c r="V3" s="370" t="s">
        <v>32807</v>
      </c>
    </row>
    <row r="4" spans="1:22">
      <c r="D4" s="350" t="s">
        <v>1997</v>
      </c>
      <c r="E4" s="350" t="s">
        <v>32817</v>
      </c>
      <c r="F4" s="353" t="s">
        <v>32800</v>
      </c>
      <c r="H4" s="364" t="s">
        <v>32818</v>
      </c>
      <c r="I4" s="364" t="s">
        <v>32819</v>
      </c>
      <c r="J4" s="365" t="s">
        <v>32799</v>
      </c>
      <c r="L4" s="366" t="s">
        <v>2171</v>
      </c>
      <c r="M4" s="367" t="s">
        <v>2172</v>
      </c>
      <c r="N4" s="368" t="s">
        <v>1994</v>
      </c>
      <c r="O4" s="361"/>
      <c r="P4" s="358" t="s">
        <v>32820</v>
      </c>
      <c r="Q4" s="367" t="s">
        <v>32821</v>
      </c>
      <c r="R4" s="351" t="s">
        <v>1994</v>
      </c>
      <c r="T4" s="369" t="s">
        <v>32822</v>
      </c>
      <c r="U4" s="369" t="s">
        <v>8414</v>
      </c>
      <c r="V4" s="370" t="s">
        <v>32807</v>
      </c>
    </row>
    <row r="5" spans="1:22">
      <c r="D5" s="350" t="s">
        <v>1999</v>
      </c>
      <c r="E5" s="350" t="s">
        <v>32824</v>
      </c>
      <c r="F5" s="353" t="s">
        <v>32800</v>
      </c>
      <c r="H5" s="364" t="s">
        <v>32825</v>
      </c>
      <c r="I5" s="364" t="s">
        <v>32826</v>
      </c>
      <c r="J5" s="365" t="s">
        <v>32799</v>
      </c>
      <c r="L5" s="366" t="s">
        <v>2176</v>
      </c>
      <c r="M5" s="367" t="s">
        <v>2177</v>
      </c>
      <c r="N5" s="368" t="s">
        <v>1994</v>
      </c>
      <c r="O5" s="361"/>
      <c r="P5" s="358" t="s">
        <v>32827</v>
      </c>
      <c r="Q5" s="367" t="s">
        <v>32828</v>
      </c>
      <c r="R5" s="351" t="s">
        <v>1994</v>
      </c>
      <c r="T5" s="369" t="s">
        <v>32829</v>
      </c>
      <c r="U5" s="369" t="s">
        <v>32830</v>
      </c>
      <c r="V5" s="370" t="s">
        <v>32807</v>
      </c>
    </row>
    <row r="6" spans="1:22">
      <c r="D6" s="350" t="s">
        <v>2001</v>
      </c>
      <c r="E6" s="350" t="s">
        <v>32832</v>
      </c>
      <c r="F6" s="353" t="s">
        <v>32800</v>
      </c>
      <c r="H6" s="364" t="s">
        <v>32833</v>
      </c>
      <c r="I6" s="364" t="s">
        <v>32834</v>
      </c>
      <c r="J6" s="365" t="s">
        <v>32799</v>
      </c>
      <c r="L6" s="366" t="s">
        <v>2181</v>
      </c>
      <c r="M6" s="367" t="s">
        <v>2182</v>
      </c>
      <c r="N6" s="368" t="s">
        <v>1994</v>
      </c>
      <c r="O6" s="361"/>
      <c r="P6" s="358" t="s">
        <v>32835</v>
      </c>
      <c r="Q6" s="367" t="s">
        <v>32836</v>
      </c>
      <c r="R6" s="351" t="s">
        <v>1994</v>
      </c>
      <c r="T6" s="369" t="s">
        <v>32837</v>
      </c>
      <c r="U6" s="369" t="s">
        <v>32838</v>
      </c>
      <c r="V6" s="370" t="s">
        <v>32807</v>
      </c>
    </row>
    <row r="7" spans="1:22">
      <c r="D7" s="350" t="s">
        <v>2003</v>
      </c>
      <c r="E7" s="350" t="s">
        <v>32840</v>
      </c>
      <c r="F7" s="353" t="s">
        <v>32800</v>
      </c>
      <c r="H7" s="364" t="s">
        <v>32841</v>
      </c>
      <c r="I7" s="364" t="s">
        <v>32842</v>
      </c>
      <c r="J7" s="365" t="s">
        <v>32799</v>
      </c>
      <c r="L7" s="366" t="s">
        <v>2186</v>
      </c>
      <c r="M7" s="367" t="s">
        <v>2187</v>
      </c>
      <c r="N7" s="368" t="s">
        <v>1994</v>
      </c>
      <c r="O7" s="361"/>
      <c r="P7" s="358" t="s">
        <v>32843</v>
      </c>
      <c r="Q7" s="367" t="s">
        <v>32844</v>
      </c>
      <c r="R7" s="351" t="s">
        <v>1994</v>
      </c>
      <c r="T7" s="369" t="s">
        <v>32845</v>
      </c>
      <c r="U7" s="369" t="s">
        <v>32846</v>
      </c>
      <c r="V7" s="370" t="s">
        <v>32807</v>
      </c>
    </row>
    <row r="8" spans="1:22">
      <c r="D8" s="350" t="s">
        <v>32849</v>
      </c>
      <c r="E8" s="350" t="s">
        <v>32850</v>
      </c>
      <c r="F8" s="353" t="s">
        <v>32800</v>
      </c>
      <c r="H8" s="364" t="s">
        <v>32851</v>
      </c>
      <c r="I8" s="364" t="s">
        <v>32852</v>
      </c>
      <c r="J8" s="365" t="s">
        <v>32799</v>
      </c>
      <c r="L8" s="366" t="s">
        <v>2191</v>
      </c>
      <c r="M8" s="367" t="s">
        <v>2192</v>
      </c>
      <c r="N8" s="368" t="s">
        <v>1994</v>
      </c>
      <c r="O8" s="361"/>
      <c r="P8" s="358" t="s">
        <v>32853</v>
      </c>
      <c r="Q8" s="367" t="s">
        <v>32854</v>
      </c>
      <c r="R8" s="351" t="s">
        <v>1994</v>
      </c>
      <c r="T8" s="369" t="s">
        <v>32855</v>
      </c>
      <c r="U8" s="369" t="s">
        <v>32856</v>
      </c>
      <c r="V8" s="370" t="s">
        <v>32857</v>
      </c>
    </row>
    <row r="9" spans="1:22">
      <c r="A9" s="371"/>
      <c r="D9" s="350" t="s">
        <v>2007</v>
      </c>
      <c r="E9" s="350" t="s">
        <v>32858</v>
      </c>
      <c r="F9" s="353" t="s">
        <v>32800</v>
      </c>
      <c r="H9" s="364" t="s">
        <v>32859</v>
      </c>
      <c r="I9" s="364" t="s">
        <v>32860</v>
      </c>
      <c r="J9" s="365" t="s">
        <v>32799</v>
      </c>
      <c r="L9" s="366" t="s">
        <v>2196</v>
      </c>
      <c r="M9" s="367" t="s">
        <v>2197</v>
      </c>
      <c r="N9" s="368" t="s">
        <v>1994</v>
      </c>
      <c r="O9" s="361"/>
      <c r="P9" s="358" t="s">
        <v>32861</v>
      </c>
      <c r="Q9" s="367" t="s">
        <v>32862</v>
      </c>
      <c r="R9" s="351" t="s">
        <v>1994</v>
      </c>
      <c r="T9" s="369" t="s">
        <v>32863</v>
      </c>
      <c r="U9" s="369" t="s">
        <v>32864</v>
      </c>
      <c r="V9" s="370" t="s">
        <v>32857</v>
      </c>
    </row>
    <row r="10" spans="1:22">
      <c r="D10" s="350" t="s">
        <v>32866</v>
      </c>
      <c r="E10" s="350" t="s">
        <v>32867</v>
      </c>
      <c r="F10" s="353" t="s">
        <v>32800</v>
      </c>
      <c r="H10" s="364" t="s">
        <v>32868</v>
      </c>
      <c r="I10" s="364" t="s">
        <v>32869</v>
      </c>
      <c r="J10" s="365" t="s">
        <v>32799</v>
      </c>
      <c r="L10" s="366" t="s">
        <v>2204</v>
      </c>
      <c r="M10" s="367" t="s">
        <v>2205</v>
      </c>
      <c r="N10" s="368" t="s">
        <v>1996</v>
      </c>
      <c r="O10" s="361"/>
      <c r="P10" s="358" t="s">
        <v>32870</v>
      </c>
      <c r="Q10" s="367" t="s">
        <v>32871</v>
      </c>
      <c r="R10" s="351" t="s">
        <v>1996</v>
      </c>
      <c r="T10" s="369" t="s">
        <v>32872</v>
      </c>
      <c r="U10" s="369" t="s">
        <v>32873</v>
      </c>
      <c r="V10" s="370" t="s">
        <v>32857</v>
      </c>
    </row>
    <row r="11" spans="1:22">
      <c r="D11" s="350" t="s">
        <v>2011</v>
      </c>
      <c r="E11" s="350" t="s">
        <v>32875</v>
      </c>
      <c r="F11" s="353" t="s">
        <v>32800</v>
      </c>
      <c r="H11" s="364" t="s">
        <v>32876</v>
      </c>
      <c r="I11" s="364" t="s">
        <v>32877</v>
      </c>
      <c r="J11" s="365" t="s">
        <v>32799</v>
      </c>
      <c r="L11" s="366" t="s">
        <v>2209</v>
      </c>
      <c r="M11" s="367" t="s">
        <v>2210</v>
      </c>
      <c r="N11" s="368" t="s">
        <v>1996</v>
      </c>
      <c r="O11" s="361"/>
      <c r="P11" s="358" t="s">
        <v>32878</v>
      </c>
      <c r="Q11" s="367" t="s">
        <v>32879</v>
      </c>
      <c r="R11" s="351" t="s">
        <v>1996</v>
      </c>
      <c r="T11" s="369" t="s">
        <v>32880</v>
      </c>
      <c r="U11" s="369" t="s">
        <v>32881</v>
      </c>
      <c r="V11" s="370" t="s">
        <v>32857</v>
      </c>
    </row>
    <row r="12" spans="1:22">
      <c r="D12" s="350" t="s">
        <v>2012</v>
      </c>
      <c r="E12" s="350" t="s">
        <v>32883</v>
      </c>
      <c r="F12" s="353" t="s">
        <v>32800</v>
      </c>
      <c r="H12" s="364" t="s">
        <v>32884</v>
      </c>
      <c r="I12" s="364" t="s">
        <v>32885</v>
      </c>
      <c r="J12" s="365" t="s">
        <v>32799</v>
      </c>
      <c r="L12" s="366" t="s">
        <v>2214</v>
      </c>
      <c r="M12" s="367" t="s">
        <v>2215</v>
      </c>
      <c r="N12" s="368" t="s">
        <v>1996</v>
      </c>
      <c r="O12" s="361"/>
      <c r="P12" s="358" t="s">
        <v>32886</v>
      </c>
      <c r="Q12" s="367" t="s">
        <v>32887</v>
      </c>
      <c r="R12" s="351" t="s">
        <v>1996</v>
      </c>
      <c r="T12" s="369" t="s">
        <v>32888</v>
      </c>
      <c r="U12" s="369" t="s">
        <v>32889</v>
      </c>
      <c r="V12" s="370" t="s">
        <v>32857</v>
      </c>
    </row>
    <row r="13" spans="1:22">
      <c r="D13" s="350" t="s">
        <v>32891</v>
      </c>
      <c r="E13" s="350" t="s">
        <v>32892</v>
      </c>
      <c r="F13" s="353" t="s">
        <v>32800</v>
      </c>
      <c r="H13" s="364" t="s">
        <v>32893</v>
      </c>
      <c r="I13" s="364" t="s">
        <v>32894</v>
      </c>
      <c r="J13" s="365" t="s">
        <v>32799</v>
      </c>
      <c r="L13" s="366" t="s">
        <v>2219</v>
      </c>
      <c r="M13" s="367" t="s">
        <v>2220</v>
      </c>
      <c r="N13" s="368" t="s">
        <v>1996</v>
      </c>
      <c r="O13" s="361"/>
      <c r="P13" s="358" t="s">
        <v>32895</v>
      </c>
      <c r="Q13" s="367" t="s">
        <v>32896</v>
      </c>
      <c r="R13" s="351" t="s">
        <v>1996</v>
      </c>
      <c r="T13" s="369" t="s">
        <v>32897</v>
      </c>
      <c r="U13" s="369" t="s">
        <v>32898</v>
      </c>
      <c r="V13" s="370" t="s">
        <v>32857</v>
      </c>
    </row>
    <row r="14" spans="1:22">
      <c r="D14" s="350" t="s">
        <v>2014</v>
      </c>
      <c r="E14" s="350" t="s">
        <v>32900</v>
      </c>
      <c r="F14" s="353" t="s">
        <v>32800</v>
      </c>
      <c r="H14" s="364" t="s">
        <v>32901</v>
      </c>
      <c r="I14" s="364" t="s">
        <v>32902</v>
      </c>
      <c r="J14" s="365" t="s">
        <v>32799</v>
      </c>
      <c r="L14" s="366" t="s">
        <v>2224</v>
      </c>
      <c r="M14" s="367" t="s">
        <v>2225</v>
      </c>
      <c r="N14" s="368" t="s">
        <v>1996</v>
      </c>
      <c r="O14" s="361"/>
      <c r="P14" s="358" t="s">
        <v>32903</v>
      </c>
      <c r="Q14" s="367" t="s">
        <v>32904</v>
      </c>
      <c r="R14" s="351" t="s">
        <v>1996</v>
      </c>
      <c r="T14" s="369" t="s">
        <v>32905</v>
      </c>
      <c r="U14" s="369" t="s">
        <v>32906</v>
      </c>
      <c r="V14" s="370" t="s">
        <v>32857</v>
      </c>
    </row>
    <row r="15" spans="1:22">
      <c r="D15" s="350" t="s">
        <v>2015</v>
      </c>
      <c r="E15" s="350" t="s">
        <v>32908</v>
      </c>
      <c r="F15" s="353" t="s">
        <v>32800</v>
      </c>
      <c r="H15" s="364" t="s">
        <v>32909</v>
      </c>
      <c r="I15" s="364" t="s">
        <v>32910</v>
      </c>
      <c r="J15" s="365" t="s">
        <v>32799</v>
      </c>
      <c r="L15" s="366" t="s">
        <v>2229</v>
      </c>
      <c r="M15" s="367" t="s">
        <v>2230</v>
      </c>
      <c r="N15" s="368" t="s">
        <v>1996</v>
      </c>
      <c r="O15" s="361"/>
      <c r="P15" s="358" t="s">
        <v>32911</v>
      </c>
      <c r="Q15" s="367" t="s">
        <v>32912</v>
      </c>
      <c r="R15" s="351" t="s">
        <v>1996</v>
      </c>
      <c r="T15" s="369" t="s">
        <v>32913</v>
      </c>
      <c r="U15" s="369" t="s">
        <v>32914</v>
      </c>
      <c r="V15" s="370" t="s">
        <v>32857</v>
      </c>
    </row>
    <row r="16" spans="1:22">
      <c r="D16" s="350" t="s">
        <v>32916</v>
      </c>
      <c r="E16" s="350" t="s">
        <v>32917</v>
      </c>
      <c r="F16" s="353" t="s">
        <v>32800</v>
      </c>
      <c r="H16" s="364" t="s">
        <v>32918</v>
      </c>
      <c r="I16" s="364" t="s">
        <v>32919</v>
      </c>
      <c r="J16" s="365" t="s">
        <v>32799</v>
      </c>
      <c r="L16" s="366" t="s">
        <v>2234</v>
      </c>
      <c r="M16" s="367" t="s">
        <v>2235</v>
      </c>
      <c r="N16" s="368" t="s">
        <v>1996</v>
      </c>
      <c r="O16" s="361"/>
      <c r="P16" s="358" t="s">
        <v>32920</v>
      </c>
      <c r="Q16" s="367" t="s">
        <v>32921</v>
      </c>
      <c r="R16" s="351" t="s">
        <v>1996</v>
      </c>
      <c r="T16" s="369" t="s">
        <v>32922</v>
      </c>
      <c r="U16" s="369" t="s">
        <v>32923</v>
      </c>
      <c r="V16" s="370" t="s">
        <v>32857</v>
      </c>
    </row>
    <row r="17" spans="4:22">
      <c r="D17" s="350" t="s">
        <v>2017</v>
      </c>
      <c r="E17" s="350" t="s">
        <v>32926</v>
      </c>
      <c r="F17" s="353" t="s">
        <v>32800</v>
      </c>
      <c r="H17" s="364" t="s">
        <v>32927</v>
      </c>
      <c r="I17" s="364" t="s">
        <v>32928</v>
      </c>
      <c r="J17" s="365" t="s">
        <v>32799</v>
      </c>
      <c r="L17" s="366" t="s">
        <v>2239</v>
      </c>
      <c r="M17" s="367" t="s">
        <v>2240</v>
      </c>
      <c r="N17" s="368" t="s">
        <v>1996</v>
      </c>
      <c r="O17" s="361"/>
      <c r="P17" s="358" t="s">
        <v>32929</v>
      </c>
      <c r="Q17" s="367" t="s">
        <v>32930</v>
      </c>
      <c r="R17" s="351" t="s">
        <v>1996</v>
      </c>
      <c r="T17" s="369" t="s">
        <v>32931</v>
      </c>
      <c r="U17" s="369" t="s">
        <v>32932</v>
      </c>
      <c r="V17" s="370" t="s">
        <v>32857</v>
      </c>
    </row>
    <row r="18" spans="4:22">
      <c r="D18" s="350" t="s">
        <v>2018</v>
      </c>
      <c r="E18" s="350" t="s">
        <v>32934</v>
      </c>
      <c r="F18" s="353" t="s">
        <v>32800</v>
      </c>
      <c r="H18" s="364" t="s">
        <v>32935</v>
      </c>
      <c r="I18" s="364" t="s">
        <v>32936</v>
      </c>
      <c r="J18" s="365" t="s">
        <v>32799</v>
      </c>
      <c r="L18" s="366" t="s">
        <v>2244</v>
      </c>
      <c r="M18" s="367" t="s">
        <v>2245</v>
      </c>
      <c r="N18" s="368" t="s">
        <v>1996</v>
      </c>
      <c r="O18" s="361"/>
      <c r="P18" s="358" t="s">
        <v>32937</v>
      </c>
      <c r="Q18" s="367" t="s">
        <v>32938</v>
      </c>
      <c r="R18" s="351" t="s">
        <v>1996</v>
      </c>
      <c r="T18" s="369" t="s">
        <v>32939</v>
      </c>
      <c r="U18" s="369" t="s">
        <v>32940</v>
      </c>
      <c r="V18" s="370" t="s">
        <v>32857</v>
      </c>
    </row>
    <row r="19" spans="4:22">
      <c r="D19" s="350" t="s">
        <v>32942</v>
      </c>
      <c r="E19" s="350" t="s">
        <v>32943</v>
      </c>
      <c r="F19" s="353" t="s">
        <v>32800</v>
      </c>
      <c r="H19" s="364" t="s">
        <v>32944</v>
      </c>
      <c r="I19" s="364" t="s">
        <v>32945</v>
      </c>
      <c r="J19" s="365" t="s">
        <v>32799</v>
      </c>
      <c r="L19" s="366" t="s">
        <v>2249</v>
      </c>
      <c r="M19" s="367" t="s">
        <v>2250</v>
      </c>
      <c r="N19" s="368" t="s">
        <v>1996</v>
      </c>
      <c r="O19" s="361"/>
      <c r="P19" s="358" t="s">
        <v>32946</v>
      </c>
      <c r="Q19" s="367" t="s">
        <v>32947</v>
      </c>
      <c r="R19" s="351" t="s">
        <v>1996</v>
      </c>
      <c r="T19" s="369" t="s">
        <v>32948</v>
      </c>
      <c r="U19" s="369" t="s">
        <v>32949</v>
      </c>
      <c r="V19" s="370" t="s">
        <v>32950</v>
      </c>
    </row>
    <row r="20" spans="4:22">
      <c r="D20" s="350" t="s">
        <v>2020</v>
      </c>
      <c r="E20" s="350" t="s">
        <v>32952</v>
      </c>
      <c r="F20" s="353" t="s">
        <v>32800</v>
      </c>
      <c r="H20" s="364" t="s">
        <v>32953</v>
      </c>
      <c r="I20" s="364" t="s">
        <v>32954</v>
      </c>
      <c r="J20" s="365" t="s">
        <v>32799</v>
      </c>
      <c r="L20" s="366" t="s">
        <v>2254</v>
      </c>
      <c r="M20" s="367" t="s">
        <v>2255</v>
      </c>
      <c r="N20" s="368" t="s">
        <v>1996</v>
      </c>
      <c r="O20" s="361"/>
      <c r="P20" s="358" t="s">
        <v>32955</v>
      </c>
      <c r="Q20" s="367" t="s">
        <v>32956</v>
      </c>
      <c r="R20" s="351" t="s">
        <v>1996</v>
      </c>
      <c r="T20" s="369" t="s">
        <v>32957</v>
      </c>
      <c r="U20" s="369" t="s">
        <v>32958</v>
      </c>
      <c r="V20" s="370" t="s">
        <v>32950</v>
      </c>
    </row>
    <row r="21" spans="4:22">
      <c r="D21" s="350" t="s">
        <v>32960</v>
      </c>
      <c r="E21" s="350" t="s">
        <v>32961</v>
      </c>
      <c r="F21" s="353" t="s">
        <v>32800</v>
      </c>
      <c r="H21" s="364" t="s">
        <v>32962</v>
      </c>
      <c r="I21" s="364" t="s">
        <v>32963</v>
      </c>
      <c r="J21" s="365" t="s">
        <v>32799</v>
      </c>
      <c r="L21" s="366" t="s">
        <v>32964</v>
      </c>
      <c r="M21" s="367" t="s">
        <v>2263</v>
      </c>
      <c r="N21" s="368" t="s">
        <v>1998</v>
      </c>
      <c r="O21" s="361"/>
      <c r="P21" s="358" t="s">
        <v>32965</v>
      </c>
      <c r="Q21" s="367" t="s">
        <v>32966</v>
      </c>
      <c r="R21" s="351" t="s">
        <v>1998</v>
      </c>
      <c r="T21" s="369" t="s">
        <v>32967</v>
      </c>
      <c r="U21" s="369" t="s">
        <v>32968</v>
      </c>
      <c r="V21" s="370" t="s">
        <v>32969</v>
      </c>
    </row>
    <row r="22" spans="4:22">
      <c r="D22" s="350" t="s">
        <v>32971</v>
      </c>
      <c r="E22" s="350" t="s">
        <v>32972</v>
      </c>
      <c r="F22" s="353" t="s">
        <v>32800</v>
      </c>
      <c r="H22" s="364" t="s">
        <v>32973</v>
      </c>
      <c r="I22" s="364" t="s">
        <v>32974</v>
      </c>
      <c r="J22" s="365" t="s">
        <v>32799</v>
      </c>
      <c r="L22" s="366" t="s">
        <v>32975</v>
      </c>
      <c r="M22" s="367" t="s">
        <v>2268</v>
      </c>
      <c r="N22" s="368" t="s">
        <v>1998</v>
      </c>
      <c r="O22" s="361"/>
      <c r="P22" s="358" t="s">
        <v>32976</v>
      </c>
      <c r="Q22" s="367" t="s">
        <v>32977</v>
      </c>
      <c r="R22" s="351" t="s">
        <v>1998</v>
      </c>
      <c r="T22" s="369" t="s">
        <v>32978</v>
      </c>
      <c r="U22" s="369" t="s">
        <v>32979</v>
      </c>
      <c r="V22" s="370" t="s">
        <v>32969</v>
      </c>
    </row>
    <row r="23" spans="4:22">
      <c r="D23" s="350" t="s">
        <v>2023</v>
      </c>
      <c r="E23" s="350" t="s">
        <v>32981</v>
      </c>
      <c r="F23" s="353" t="s">
        <v>32800</v>
      </c>
      <c r="H23" s="364" t="s">
        <v>32982</v>
      </c>
      <c r="I23" s="364" t="s">
        <v>32983</v>
      </c>
      <c r="J23" s="365" t="s">
        <v>32799</v>
      </c>
      <c r="L23" s="366" t="s">
        <v>32984</v>
      </c>
      <c r="M23" s="367" t="s">
        <v>2273</v>
      </c>
      <c r="N23" s="368" t="s">
        <v>1998</v>
      </c>
      <c r="O23" s="361"/>
      <c r="P23" s="358" t="s">
        <v>32985</v>
      </c>
      <c r="Q23" s="367" t="s">
        <v>32986</v>
      </c>
      <c r="R23" s="351" t="s">
        <v>1998</v>
      </c>
      <c r="T23" s="369" t="s">
        <v>32987</v>
      </c>
      <c r="U23" s="369" t="s">
        <v>32988</v>
      </c>
      <c r="V23" s="370" t="s">
        <v>32969</v>
      </c>
    </row>
    <row r="24" spans="4:22">
      <c r="D24" s="350" t="s">
        <v>2024</v>
      </c>
      <c r="E24" s="350" t="s">
        <v>32990</v>
      </c>
      <c r="F24" s="353" t="s">
        <v>32800</v>
      </c>
      <c r="H24" s="364" t="s">
        <v>32991</v>
      </c>
      <c r="I24" s="364" t="s">
        <v>32992</v>
      </c>
      <c r="J24" s="365" t="s">
        <v>32799</v>
      </c>
      <c r="L24" s="366" t="s">
        <v>32993</v>
      </c>
      <c r="M24" s="367" t="s">
        <v>2278</v>
      </c>
      <c r="N24" s="368" t="s">
        <v>1998</v>
      </c>
      <c r="O24" s="361"/>
      <c r="P24" s="358" t="s">
        <v>32994</v>
      </c>
      <c r="Q24" s="367" t="s">
        <v>32995</v>
      </c>
      <c r="R24" s="351" t="s">
        <v>1998</v>
      </c>
      <c r="T24" s="369" t="s">
        <v>32996</v>
      </c>
      <c r="U24" s="369" t="s">
        <v>32997</v>
      </c>
      <c r="V24" s="370" t="s">
        <v>32969</v>
      </c>
    </row>
    <row r="25" spans="4:22">
      <c r="D25" s="350" t="s">
        <v>32999</v>
      </c>
      <c r="E25" s="350" t="s">
        <v>33000</v>
      </c>
      <c r="F25" s="353" t="s">
        <v>32800</v>
      </c>
      <c r="H25" s="364" t="s">
        <v>33001</v>
      </c>
      <c r="I25" s="364" t="s">
        <v>33002</v>
      </c>
      <c r="J25" s="365" t="s">
        <v>32799</v>
      </c>
      <c r="L25" s="366" t="s">
        <v>33003</v>
      </c>
      <c r="M25" s="367" t="s">
        <v>2283</v>
      </c>
      <c r="N25" s="368" t="s">
        <v>1998</v>
      </c>
      <c r="O25" s="361"/>
      <c r="P25" s="358" t="s">
        <v>33004</v>
      </c>
      <c r="Q25" s="367" t="s">
        <v>33005</v>
      </c>
      <c r="R25" s="351" t="s">
        <v>1998</v>
      </c>
      <c r="T25" s="369" t="s">
        <v>33006</v>
      </c>
      <c r="U25" s="369" t="s">
        <v>33007</v>
      </c>
      <c r="V25" s="370" t="s">
        <v>32969</v>
      </c>
    </row>
    <row r="26" spans="4:22">
      <c r="D26" s="350" t="s">
        <v>2026</v>
      </c>
      <c r="E26" s="350" t="s">
        <v>33009</v>
      </c>
      <c r="F26" s="353" t="s">
        <v>32800</v>
      </c>
      <c r="H26" s="364" t="s">
        <v>33010</v>
      </c>
      <c r="I26" s="364" t="s">
        <v>33011</v>
      </c>
      <c r="J26" s="365" t="s">
        <v>32809</v>
      </c>
      <c r="L26" s="366" t="s">
        <v>33012</v>
      </c>
      <c r="M26" s="367" t="s">
        <v>2288</v>
      </c>
      <c r="N26" s="368" t="s">
        <v>1998</v>
      </c>
      <c r="O26" s="361"/>
      <c r="P26" s="358" t="s">
        <v>33013</v>
      </c>
      <c r="Q26" s="367" t="s">
        <v>33014</v>
      </c>
      <c r="R26" s="351" t="s">
        <v>1998</v>
      </c>
      <c r="T26" s="369" t="s">
        <v>33015</v>
      </c>
      <c r="U26" s="369" t="s">
        <v>33016</v>
      </c>
      <c r="V26" s="370" t="s">
        <v>32969</v>
      </c>
    </row>
    <row r="27" spans="4:22">
      <c r="D27" s="350" t="s">
        <v>2027</v>
      </c>
      <c r="E27" s="350" t="s">
        <v>33019</v>
      </c>
      <c r="F27" s="353" t="s">
        <v>32800</v>
      </c>
      <c r="H27" s="364" t="s">
        <v>33020</v>
      </c>
      <c r="I27" s="364" t="s">
        <v>33021</v>
      </c>
      <c r="J27" s="365" t="s">
        <v>32809</v>
      </c>
      <c r="L27" s="366" t="s">
        <v>33022</v>
      </c>
      <c r="M27" s="367" t="s">
        <v>2293</v>
      </c>
      <c r="N27" s="368" t="s">
        <v>1998</v>
      </c>
      <c r="O27" s="361"/>
      <c r="P27" s="358" t="s">
        <v>33023</v>
      </c>
      <c r="Q27" s="367" t="s">
        <v>33024</v>
      </c>
      <c r="R27" s="368" t="s">
        <v>1998</v>
      </c>
      <c r="T27" s="369" t="s">
        <v>33025</v>
      </c>
      <c r="U27" s="369" t="s">
        <v>33026</v>
      </c>
      <c r="V27" s="370" t="s">
        <v>32969</v>
      </c>
    </row>
    <row r="28" spans="4:22">
      <c r="D28" s="350" t="s">
        <v>2028</v>
      </c>
      <c r="E28" s="350" t="s">
        <v>33029</v>
      </c>
      <c r="F28" s="353" t="s">
        <v>32800</v>
      </c>
      <c r="H28" s="364" t="s">
        <v>33030</v>
      </c>
      <c r="I28" s="364" t="s">
        <v>33031</v>
      </c>
      <c r="J28" s="365" t="s">
        <v>32809</v>
      </c>
      <c r="L28" s="366" t="s">
        <v>33032</v>
      </c>
      <c r="M28" s="367" t="s">
        <v>2298</v>
      </c>
      <c r="N28" s="368" t="s">
        <v>1998</v>
      </c>
      <c r="O28" s="361"/>
      <c r="P28" s="358" t="s">
        <v>33033</v>
      </c>
      <c r="Q28" s="367" t="s">
        <v>33034</v>
      </c>
      <c r="R28" s="368" t="s">
        <v>1998</v>
      </c>
      <c r="T28" s="369" t="s">
        <v>33035</v>
      </c>
      <c r="U28" s="369" t="s">
        <v>33036</v>
      </c>
      <c r="V28" s="370" t="s">
        <v>32969</v>
      </c>
    </row>
    <row r="29" spans="4:22">
      <c r="D29" s="350" t="s">
        <v>2029</v>
      </c>
      <c r="E29" s="350" t="s">
        <v>33038</v>
      </c>
      <c r="F29" s="353" t="s">
        <v>32800</v>
      </c>
      <c r="H29" s="364" t="s">
        <v>33039</v>
      </c>
      <c r="I29" s="364" t="s">
        <v>33040</v>
      </c>
      <c r="J29" s="365" t="s">
        <v>32809</v>
      </c>
      <c r="L29" s="366" t="s">
        <v>33041</v>
      </c>
      <c r="M29" s="367" t="s">
        <v>2303</v>
      </c>
      <c r="N29" s="368" t="s">
        <v>1998</v>
      </c>
      <c r="O29" s="361"/>
      <c r="P29" s="358" t="s">
        <v>33042</v>
      </c>
      <c r="Q29" s="367" t="s">
        <v>33043</v>
      </c>
      <c r="R29" s="368" t="s">
        <v>1998</v>
      </c>
      <c r="T29" s="369" t="s">
        <v>33044</v>
      </c>
      <c r="U29" s="369" t="s">
        <v>33045</v>
      </c>
      <c r="V29" s="370" t="s">
        <v>33046</v>
      </c>
    </row>
    <row r="30" spans="4:22">
      <c r="D30" s="350" t="s">
        <v>2030</v>
      </c>
      <c r="E30" s="350" t="s">
        <v>33048</v>
      </c>
      <c r="F30" s="353" t="s">
        <v>32800</v>
      </c>
      <c r="H30" s="364" t="s">
        <v>33049</v>
      </c>
      <c r="I30" s="364" t="s">
        <v>33050</v>
      </c>
      <c r="J30" s="365" t="s">
        <v>32809</v>
      </c>
      <c r="L30" s="366" t="s">
        <v>33051</v>
      </c>
      <c r="M30" s="367" t="s">
        <v>2308</v>
      </c>
      <c r="N30" s="368" t="s">
        <v>1998</v>
      </c>
      <c r="O30" s="361"/>
      <c r="P30" s="358" t="s">
        <v>33052</v>
      </c>
      <c r="Q30" s="367" t="s">
        <v>33053</v>
      </c>
      <c r="R30" s="368" t="s">
        <v>1998</v>
      </c>
      <c r="T30" s="369" t="s">
        <v>33054</v>
      </c>
      <c r="U30" s="369" t="s">
        <v>33055</v>
      </c>
      <c r="V30" s="370" t="s">
        <v>33046</v>
      </c>
    </row>
    <row r="31" spans="4:22">
      <c r="D31" s="350" t="s">
        <v>2032</v>
      </c>
      <c r="E31" s="350" t="s">
        <v>33057</v>
      </c>
      <c r="F31" s="353" t="s">
        <v>32800</v>
      </c>
      <c r="H31" s="364" t="s">
        <v>33058</v>
      </c>
      <c r="I31" s="364" t="s">
        <v>33059</v>
      </c>
      <c r="J31" s="365" t="s">
        <v>32809</v>
      </c>
      <c r="L31" s="366" t="s">
        <v>33060</v>
      </c>
      <c r="M31" s="367" t="s">
        <v>2313</v>
      </c>
      <c r="N31" s="368" t="s">
        <v>1998</v>
      </c>
      <c r="O31" s="361"/>
      <c r="P31" s="358" t="s">
        <v>33061</v>
      </c>
      <c r="Q31" s="367" t="s">
        <v>33062</v>
      </c>
      <c r="R31" s="368" t="s">
        <v>1998</v>
      </c>
      <c r="T31" s="369" t="s">
        <v>33063</v>
      </c>
      <c r="U31" s="369" t="s">
        <v>33064</v>
      </c>
      <c r="V31" s="370" t="s">
        <v>33046</v>
      </c>
    </row>
    <row r="32" spans="4:22">
      <c r="D32" s="350" t="s">
        <v>2033</v>
      </c>
      <c r="E32" s="350" t="s">
        <v>33065</v>
      </c>
      <c r="F32" s="353" t="s">
        <v>32800</v>
      </c>
      <c r="H32" s="364" t="s">
        <v>33066</v>
      </c>
      <c r="I32" s="364" t="s">
        <v>33067</v>
      </c>
      <c r="J32" s="365" t="s">
        <v>32809</v>
      </c>
      <c r="L32" s="366" t="s">
        <v>33068</v>
      </c>
      <c r="M32" s="367" t="s">
        <v>2318</v>
      </c>
      <c r="N32" s="368" t="s">
        <v>1998</v>
      </c>
      <c r="O32" s="361"/>
      <c r="P32" s="358" t="s">
        <v>33069</v>
      </c>
      <c r="Q32" s="367" t="s">
        <v>33070</v>
      </c>
      <c r="R32" s="368" t="s">
        <v>1998</v>
      </c>
      <c r="T32" s="369" t="s">
        <v>33071</v>
      </c>
      <c r="U32" s="369" t="s">
        <v>33072</v>
      </c>
      <c r="V32" s="370" t="s">
        <v>33046</v>
      </c>
    </row>
    <row r="33" spans="4:22">
      <c r="D33" s="350" t="s">
        <v>2034</v>
      </c>
      <c r="E33" s="350" t="s">
        <v>33073</v>
      </c>
      <c r="F33" s="353" t="s">
        <v>32800</v>
      </c>
      <c r="H33" s="364" t="s">
        <v>33074</v>
      </c>
      <c r="I33" s="364" t="s">
        <v>33075</v>
      </c>
      <c r="J33" s="365" t="s">
        <v>32809</v>
      </c>
      <c r="L33" s="366" t="s">
        <v>33076</v>
      </c>
      <c r="M33" s="367" t="s">
        <v>2321</v>
      </c>
      <c r="N33" s="368" t="s">
        <v>1998</v>
      </c>
      <c r="O33" s="361"/>
      <c r="P33" s="358" t="s">
        <v>33077</v>
      </c>
      <c r="Q33" s="367" t="s">
        <v>33078</v>
      </c>
      <c r="R33" s="368" t="s">
        <v>1998</v>
      </c>
      <c r="T33" s="369" t="s">
        <v>33079</v>
      </c>
      <c r="U33" s="369" t="s">
        <v>33080</v>
      </c>
      <c r="V33" s="370" t="s">
        <v>33046</v>
      </c>
    </row>
    <row r="34" spans="4:22">
      <c r="D34" s="350" t="s">
        <v>2035</v>
      </c>
      <c r="E34" s="350" t="s">
        <v>33081</v>
      </c>
      <c r="F34" s="353" t="s">
        <v>32800</v>
      </c>
      <c r="H34" s="364" t="s">
        <v>33082</v>
      </c>
      <c r="I34" s="364" t="s">
        <v>33083</v>
      </c>
      <c r="J34" s="365" t="s">
        <v>32809</v>
      </c>
      <c r="L34" s="366" t="s">
        <v>33084</v>
      </c>
      <c r="M34" s="367" t="s">
        <v>2324</v>
      </c>
      <c r="N34" s="368" t="s">
        <v>1998</v>
      </c>
      <c r="O34" s="361"/>
      <c r="P34" s="358" t="s">
        <v>33085</v>
      </c>
      <c r="Q34" s="367" t="s">
        <v>33086</v>
      </c>
      <c r="R34" s="368" t="s">
        <v>1998</v>
      </c>
      <c r="T34" s="369" t="s">
        <v>33087</v>
      </c>
      <c r="U34" s="369" t="s">
        <v>33088</v>
      </c>
      <c r="V34" s="370" t="s">
        <v>33046</v>
      </c>
    </row>
    <row r="35" spans="4:22">
      <c r="D35" s="350" t="s">
        <v>2036</v>
      </c>
      <c r="E35" s="350" t="s">
        <v>33089</v>
      </c>
      <c r="F35" s="353" t="s">
        <v>32800</v>
      </c>
      <c r="H35" s="364" t="s">
        <v>33090</v>
      </c>
      <c r="I35" s="364" t="s">
        <v>33091</v>
      </c>
      <c r="J35" s="365" t="s">
        <v>32809</v>
      </c>
      <c r="L35" s="366" t="s">
        <v>33092</v>
      </c>
      <c r="M35" s="367" t="s">
        <v>2327</v>
      </c>
      <c r="N35" s="368" t="s">
        <v>1998</v>
      </c>
      <c r="O35" s="361"/>
      <c r="P35" s="358" t="s">
        <v>33093</v>
      </c>
      <c r="Q35" s="367" t="s">
        <v>33094</v>
      </c>
      <c r="R35" s="368" t="s">
        <v>1998</v>
      </c>
      <c r="T35" s="369" t="s">
        <v>33095</v>
      </c>
      <c r="U35" s="369" t="s">
        <v>33096</v>
      </c>
      <c r="V35" s="370" t="s">
        <v>33046</v>
      </c>
    </row>
    <row r="36" spans="4:22">
      <c r="D36" s="350" t="s">
        <v>2037</v>
      </c>
      <c r="E36" s="350" t="s">
        <v>33097</v>
      </c>
      <c r="F36" s="353" t="s">
        <v>32800</v>
      </c>
      <c r="H36" s="364" t="s">
        <v>33098</v>
      </c>
      <c r="I36" s="364" t="s">
        <v>33099</v>
      </c>
      <c r="J36" s="365" t="s">
        <v>32809</v>
      </c>
      <c r="L36" s="366" t="s">
        <v>33100</v>
      </c>
      <c r="M36" s="367" t="s">
        <v>2330</v>
      </c>
      <c r="N36" s="368" t="s">
        <v>1998</v>
      </c>
      <c r="O36" s="361"/>
      <c r="P36" s="358" t="s">
        <v>33101</v>
      </c>
      <c r="Q36" s="367" t="s">
        <v>33102</v>
      </c>
      <c r="R36" s="368" t="s">
        <v>1998</v>
      </c>
      <c r="T36" s="369" t="s">
        <v>33103</v>
      </c>
      <c r="U36" s="369" t="s">
        <v>33104</v>
      </c>
      <c r="V36" s="370" t="s">
        <v>33046</v>
      </c>
    </row>
    <row r="37" spans="4:22">
      <c r="D37" s="350" t="s">
        <v>2038</v>
      </c>
      <c r="E37" s="350" t="s">
        <v>33105</v>
      </c>
      <c r="F37" s="353" t="s">
        <v>32800</v>
      </c>
      <c r="H37" s="364" t="s">
        <v>33106</v>
      </c>
      <c r="I37" s="364" t="s">
        <v>33107</v>
      </c>
      <c r="J37" s="365" t="s">
        <v>32809</v>
      </c>
      <c r="L37" s="366" t="s">
        <v>33108</v>
      </c>
      <c r="M37" s="367" t="s">
        <v>2333</v>
      </c>
      <c r="N37" s="368" t="s">
        <v>1998</v>
      </c>
      <c r="O37" s="361"/>
      <c r="P37" s="358" t="s">
        <v>33109</v>
      </c>
      <c r="Q37" s="367" t="s">
        <v>33110</v>
      </c>
      <c r="R37" s="368" t="s">
        <v>1998</v>
      </c>
      <c r="T37" s="369" t="s">
        <v>33111</v>
      </c>
      <c r="U37" s="369" t="s">
        <v>33112</v>
      </c>
      <c r="V37" s="370" t="s">
        <v>33046</v>
      </c>
    </row>
    <row r="38" spans="4:22">
      <c r="D38" s="350" t="s">
        <v>2039</v>
      </c>
      <c r="E38" s="350" t="s">
        <v>33113</v>
      </c>
      <c r="F38" s="353" t="s">
        <v>32800</v>
      </c>
      <c r="H38" s="364" t="s">
        <v>33114</v>
      </c>
      <c r="I38" s="364" t="s">
        <v>33115</v>
      </c>
      <c r="J38" s="365" t="s">
        <v>32809</v>
      </c>
      <c r="L38" s="366" t="s">
        <v>33116</v>
      </c>
      <c r="M38" s="367" t="s">
        <v>2336</v>
      </c>
      <c r="N38" s="368" t="s">
        <v>1998</v>
      </c>
      <c r="O38" s="361"/>
      <c r="P38" s="358" t="s">
        <v>33117</v>
      </c>
      <c r="Q38" s="367" t="s">
        <v>33118</v>
      </c>
      <c r="R38" s="368" t="s">
        <v>1998</v>
      </c>
      <c r="T38" s="369" t="s">
        <v>33119</v>
      </c>
      <c r="U38" s="369" t="s">
        <v>33120</v>
      </c>
      <c r="V38" s="370" t="s">
        <v>33046</v>
      </c>
    </row>
    <row r="39" spans="4:22">
      <c r="D39" s="350" t="s">
        <v>2040</v>
      </c>
      <c r="E39" s="350" t="s">
        <v>33121</v>
      </c>
      <c r="F39" s="353" t="s">
        <v>32800</v>
      </c>
      <c r="H39" s="364" t="s">
        <v>33122</v>
      </c>
      <c r="I39" s="364" t="s">
        <v>33123</v>
      </c>
      <c r="J39" s="365" t="s">
        <v>32809</v>
      </c>
      <c r="L39" s="366" t="s">
        <v>33124</v>
      </c>
      <c r="M39" s="367" t="s">
        <v>2339</v>
      </c>
      <c r="N39" s="368" t="s">
        <v>1998</v>
      </c>
      <c r="O39" s="361"/>
      <c r="P39" s="358" t="s">
        <v>33125</v>
      </c>
      <c r="Q39" s="367" t="s">
        <v>33126</v>
      </c>
      <c r="R39" s="368" t="s">
        <v>1998</v>
      </c>
      <c r="T39" s="369" t="s">
        <v>33127</v>
      </c>
      <c r="U39" s="369" t="s">
        <v>33128</v>
      </c>
      <c r="V39" s="370" t="s">
        <v>33046</v>
      </c>
    </row>
    <row r="40" spans="4:22">
      <c r="D40" s="350" t="s">
        <v>2041</v>
      </c>
      <c r="E40" s="350" t="s">
        <v>33129</v>
      </c>
      <c r="F40" s="353" t="s">
        <v>32800</v>
      </c>
      <c r="H40" s="364" t="s">
        <v>33130</v>
      </c>
      <c r="I40" s="364" t="s">
        <v>33131</v>
      </c>
      <c r="J40" s="365" t="s">
        <v>32817</v>
      </c>
      <c r="L40" s="366" t="s">
        <v>33132</v>
      </c>
      <c r="M40" s="367" t="s">
        <v>2342</v>
      </c>
      <c r="N40" s="368" t="s">
        <v>1998</v>
      </c>
      <c r="O40" s="361"/>
      <c r="P40" s="358" t="s">
        <v>33133</v>
      </c>
      <c r="Q40" s="367" t="s">
        <v>33134</v>
      </c>
      <c r="R40" s="368" t="s">
        <v>1998</v>
      </c>
      <c r="T40" s="369" t="s">
        <v>33135</v>
      </c>
      <c r="U40" s="369" t="s">
        <v>33136</v>
      </c>
      <c r="V40" s="370" t="s">
        <v>33046</v>
      </c>
    </row>
    <row r="41" spans="4:22">
      <c r="D41" s="350" t="s">
        <v>2042</v>
      </c>
      <c r="E41" s="350" t="s">
        <v>33137</v>
      </c>
      <c r="F41" s="353" t="s">
        <v>32800</v>
      </c>
      <c r="H41" s="364" t="s">
        <v>33138</v>
      </c>
      <c r="I41" s="364" t="s">
        <v>33139</v>
      </c>
      <c r="J41" s="365" t="s">
        <v>32817</v>
      </c>
      <c r="L41" s="366" t="s">
        <v>33140</v>
      </c>
      <c r="M41" s="367" t="s">
        <v>2345</v>
      </c>
      <c r="N41" s="368" t="s">
        <v>1998</v>
      </c>
      <c r="O41" s="361"/>
      <c r="P41" s="358" t="s">
        <v>33141</v>
      </c>
      <c r="Q41" s="367" t="s">
        <v>33142</v>
      </c>
      <c r="R41" s="368" t="s">
        <v>1998</v>
      </c>
      <c r="T41" s="369" t="s">
        <v>33143</v>
      </c>
      <c r="U41" s="369" t="s">
        <v>33144</v>
      </c>
      <c r="V41" s="370" t="s">
        <v>33046</v>
      </c>
    </row>
    <row r="42" spans="4:22">
      <c r="D42" s="350" t="s">
        <v>2043</v>
      </c>
      <c r="E42" s="350" t="s">
        <v>33145</v>
      </c>
      <c r="F42" s="353" t="s">
        <v>32800</v>
      </c>
      <c r="H42" s="364" t="s">
        <v>33146</v>
      </c>
      <c r="I42" s="364" t="s">
        <v>33147</v>
      </c>
      <c r="J42" s="365" t="s">
        <v>32817</v>
      </c>
      <c r="L42" s="366" t="s">
        <v>33148</v>
      </c>
      <c r="M42" s="367" t="s">
        <v>2348</v>
      </c>
      <c r="N42" s="368" t="s">
        <v>1998</v>
      </c>
      <c r="O42" s="361"/>
      <c r="P42" s="358" t="s">
        <v>33149</v>
      </c>
      <c r="Q42" s="367" t="s">
        <v>33150</v>
      </c>
      <c r="R42" s="368" t="s">
        <v>1998</v>
      </c>
      <c r="T42" s="369" t="s">
        <v>33151</v>
      </c>
      <c r="U42" s="369" t="s">
        <v>33152</v>
      </c>
      <c r="V42" s="370" t="s">
        <v>33046</v>
      </c>
    </row>
    <row r="43" spans="4:22">
      <c r="D43" s="350" t="s">
        <v>2044</v>
      </c>
      <c r="E43" s="350" t="s">
        <v>33153</v>
      </c>
      <c r="F43" s="353" t="s">
        <v>32800</v>
      </c>
      <c r="H43" s="364" t="s">
        <v>33154</v>
      </c>
      <c r="I43" s="364" t="s">
        <v>33155</v>
      </c>
      <c r="J43" s="365" t="s">
        <v>32817</v>
      </c>
      <c r="L43" s="366" t="s">
        <v>33156</v>
      </c>
      <c r="M43" s="367" t="s">
        <v>2351</v>
      </c>
      <c r="N43" s="368" t="s">
        <v>1998</v>
      </c>
      <c r="O43" s="361"/>
      <c r="P43" s="358" t="s">
        <v>33157</v>
      </c>
      <c r="Q43" s="367" t="s">
        <v>33158</v>
      </c>
      <c r="R43" s="368" t="s">
        <v>1998</v>
      </c>
      <c r="T43" s="369" t="s">
        <v>33159</v>
      </c>
      <c r="U43" s="369" t="s">
        <v>33160</v>
      </c>
      <c r="V43" s="370" t="s">
        <v>33046</v>
      </c>
    </row>
    <row r="44" spans="4:22">
      <c r="D44" s="350" t="s">
        <v>2045</v>
      </c>
      <c r="E44" s="350" t="s">
        <v>33161</v>
      </c>
      <c r="F44" s="353" t="s">
        <v>32800</v>
      </c>
      <c r="H44" s="364" t="s">
        <v>33162</v>
      </c>
      <c r="I44" s="364" t="s">
        <v>33163</v>
      </c>
      <c r="J44" s="365" t="s">
        <v>32817</v>
      </c>
      <c r="L44" s="366" t="s">
        <v>33164</v>
      </c>
      <c r="M44" s="367" t="s">
        <v>2354</v>
      </c>
      <c r="N44" s="368" t="s">
        <v>1998</v>
      </c>
      <c r="O44" s="361"/>
      <c r="P44" s="358" t="s">
        <v>33165</v>
      </c>
      <c r="Q44" s="367" t="s">
        <v>33166</v>
      </c>
      <c r="R44" s="368" t="s">
        <v>1998</v>
      </c>
      <c r="T44" s="369" t="s">
        <v>33167</v>
      </c>
      <c r="U44" s="369" t="s">
        <v>33168</v>
      </c>
      <c r="V44" s="370" t="s">
        <v>33046</v>
      </c>
    </row>
    <row r="45" spans="4:22">
      <c r="D45" s="350" t="s">
        <v>2046</v>
      </c>
      <c r="E45" s="350" t="s">
        <v>33169</v>
      </c>
      <c r="F45" s="353" t="s">
        <v>32800</v>
      </c>
      <c r="H45" s="364" t="s">
        <v>33170</v>
      </c>
      <c r="I45" s="364" t="s">
        <v>33171</v>
      </c>
      <c r="J45" s="365" t="s">
        <v>32817</v>
      </c>
      <c r="L45" s="366" t="s">
        <v>33172</v>
      </c>
      <c r="M45" s="367" t="s">
        <v>2357</v>
      </c>
      <c r="N45" s="368" t="s">
        <v>1998</v>
      </c>
      <c r="O45" s="361"/>
      <c r="P45" s="358" t="s">
        <v>33173</v>
      </c>
      <c r="Q45" s="367" t="s">
        <v>33174</v>
      </c>
      <c r="R45" s="368" t="s">
        <v>1998</v>
      </c>
      <c r="T45" s="369" t="s">
        <v>33175</v>
      </c>
      <c r="U45" s="369" t="s">
        <v>33176</v>
      </c>
      <c r="V45" s="370" t="s">
        <v>33046</v>
      </c>
    </row>
    <row r="46" spans="4:22">
      <c r="D46" s="350" t="s">
        <v>2047</v>
      </c>
      <c r="E46" s="350" t="s">
        <v>33177</v>
      </c>
      <c r="F46" s="353" t="s">
        <v>32800</v>
      </c>
      <c r="H46" s="364" t="s">
        <v>33178</v>
      </c>
      <c r="I46" s="364" t="s">
        <v>33179</v>
      </c>
      <c r="J46" s="365" t="s">
        <v>32817</v>
      </c>
      <c r="L46" s="366" t="s">
        <v>33180</v>
      </c>
      <c r="M46" s="367" t="s">
        <v>2360</v>
      </c>
      <c r="N46" s="372" t="s">
        <v>1998</v>
      </c>
      <c r="O46" s="361"/>
      <c r="P46" s="358" t="s">
        <v>33181</v>
      </c>
      <c r="Q46" s="367" t="s">
        <v>33182</v>
      </c>
      <c r="R46" s="368" t="s">
        <v>1998</v>
      </c>
      <c r="T46" s="369" t="s">
        <v>33183</v>
      </c>
      <c r="U46" s="369" t="s">
        <v>33184</v>
      </c>
      <c r="V46" s="370" t="s">
        <v>33046</v>
      </c>
    </row>
    <row r="47" spans="4:22">
      <c r="D47" s="350" t="s">
        <v>2048</v>
      </c>
      <c r="E47" s="350" t="s">
        <v>33185</v>
      </c>
      <c r="F47" s="353" t="s">
        <v>32800</v>
      </c>
      <c r="H47" s="364" t="s">
        <v>33186</v>
      </c>
      <c r="I47" s="364" t="s">
        <v>33187</v>
      </c>
      <c r="J47" s="365" t="s">
        <v>32817</v>
      </c>
      <c r="L47" s="366" t="s">
        <v>33188</v>
      </c>
      <c r="M47" s="367" t="s">
        <v>2363</v>
      </c>
      <c r="N47" s="368" t="s">
        <v>1998</v>
      </c>
      <c r="O47" s="361"/>
      <c r="P47" s="358" t="s">
        <v>33189</v>
      </c>
      <c r="Q47" s="367" t="s">
        <v>33190</v>
      </c>
      <c r="R47" s="368" t="s">
        <v>1998</v>
      </c>
      <c r="T47" s="369" t="s">
        <v>33191</v>
      </c>
      <c r="U47" s="369" t="s">
        <v>33192</v>
      </c>
      <c r="V47" s="370" t="s">
        <v>33046</v>
      </c>
    </row>
    <row r="48" spans="4:22">
      <c r="D48" s="350" t="s">
        <v>2049</v>
      </c>
      <c r="E48" s="350" t="s">
        <v>33193</v>
      </c>
      <c r="F48" s="353" t="s">
        <v>32800</v>
      </c>
      <c r="H48" s="364" t="s">
        <v>33194</v>
      </c>
      <c r="I48" s="364" t="s">
        <v>33195</v>
      </c>
      <c r="J48" s="365" t="s">
        <v>32817</v>
      </c>
      <c r="L48" s="366" t="s">
        <v>33196</v>
      </c>
      <c r="M48" s="367" t="s">
        <v>2366</v>
      </c>
      <c r="N48" s="368" t="s">
        <v>1998</v>
      </c>
      <c r="O48" s="361"/>
      <c r="P48" s="358" t="s">
        <v>33197</v>
      </c>
      <c r="Q48" s="367" t="s">
        <v>33198</v>
      </c>
      <c r="R48" s="368" t="s">
        <v>1998</v>
      </c>
      <c r="T48" s="373" t="s">
        <v>33199</v>
      </c>
      <c r="U48" s="373" t="s">
        <v>33200</v>
      </c>
      <c r="V48" s="370" t="s">
        <v>33046</v>
      </c>
    </row>
    <row r="49" spans="4:22">
      <c r="D49" s="350" t="s">
        <v>2050</v>
      </c>
      <c r="E49" s="350" t="s">
        <v>33201</v>
      </c>
      <c r="F49" s="353" t="s">
        <v>32800</v>
      </c>
      <c r="H49" s="364" t="s">
        <v>33202</v>
      </c>
      <c r="I49" s="364" t="s">
        <v>33203</v>
      </c>
      <c r="J49" s="365" t="s">
        <v>32817</v>
      </c>
      <c r="L49" s="366" t="s">
        <v>33204</v>
      </c>
      <c r="M49" s="367" t="s">
        <v>2369</v>
      </c>
      <c r="N49" s="368" t="s">
        <v>1998</v>
      </c>
      <c r="O49" s="361"/>
      <c r="P49" s="358" t="s">
        <v>33205</v>
      </c>
      <c r="Q49" s="367" t="s">
        <v>33206</v>
      </c>
      <c r="R49" s="368" t="s">
        <v>1998</v>
      </c>
      <c r="T49" s="373" t="s">
        <v>33207</v>
      </c>
      <c r="U49" s="373" t="s">
        <v>33208</v>
      </c>
      <c r="V49" s="370" t="s">
        <v>33046</v>
      </c>
    </row>
    <row r="50" spans="4:22">
      <c r="D50" s="350" t="s">
        <v>2051</v>
      </c>
      <c r="E50" s="350" t="s">
        <v>33209</v>
      </c>
      <c r="F50" s="353" t="s">
        <v>32800</v>
      </c>
      <c r="H50" s="364" t="s">
        <v>33210</v>
      </c>
      <c r="I50" s="364" t="s">
        <v>33211</v>
      </c>
      <c r="J50" s="365" t="s">
        <v>32817</v>
      </c>
      <c r="L50" s="366" t="s">
        <v>33212</v>
      </c>
      <c r="M50" s="367" t="s">
        <v>2372</v>
      </c>
      <c r="N50" s="368" t="s">
        <v>1998</v>
      </c>
      <c r="O50" s="361"/>
      <c r="P50" s="358" t="s">
        <v>33213</v>
      </c>
      <c r="Q50" s="367" t="s">
        <v>33214</v>
      </c>
      <c r="R50" s="368" t="s">
        <v>1998</v>
      </c>
      <c r="T50" s="373" t="s">
        <v>33215</v>
      </c>
      <c r="U50" s="373" t="s">
        <v>33216</v>
      </c>
      <c r="V50" s="370" t="s">
        <v>33046</v>
      </c>
    </row>
    <row r="51" spans="4:22">
      <c r="D51" s="350" t="s">
        <v>2052</v>
      </c>
      <c r="E51" s="350" t="s">
        <v>33217</v>
      </c>
      <c r="F51" s="353" t="s">
        <v>32800</v>
      </c>
      <c r="H51" s="364" t="s">
        <v>33218</v>
      </c>
      <c r="I51" s="364" t="s">
        <v>33219</v>
      </c>
      <c r="J51" s="365" t="s">
        <v>32817</v>
      </c>
      <c r="L51" s="366" t="s">
        <v>33220</v>
      </c>
      <c r="M51" s="367" t="s">
        <v>2375</v>
      </c>
      <c r="N51" s="368" t="s">
        <v>1998</v>
      </c>
      <c r="O51" s="361"/>
      <c r="P51" s="358" t="s">
        <v>33221</v>
      </c>
      <c r="Q51" s="367" t="s">
        <v>33222</v>
      </c>
      <c r="R51" s="368" t="s">
        <v>1998</v>
      </c>
      <c r="T51" s="373" t="s">
        <v>33223</v>
      </c>
      <c r="U51" s="373" t="s">
        <v>33224</v>
      </c>
      <c r="V51" s="370" t="s">
        <v>33046</v>
      </c>
    </row>
    <row r="52" spans="4:22">
      <c r="D52" s="350" t="s">
        <v>2053</v>
      </c>
      <c r="E52" s="350" t="s">
        <v>33225</v>
      </c>
      <c r="F52" s="353" t="s">
        <v>32800</v>
      </c>
      <c r="H52" s="364" t="s">
        <v>33226</v>
      </c>
      <c r="I52" s="364" t="s">
        <v>33227</v>
      </c>
      <c r="J52" s="365" t="s">
        <v>32817</v>
      </c>
      <c r="L52" s="366" t="s">
        <v>33228</v>
      </c>
      <c r="M52" s="367" t="s">
        <v>2378</v>
      </c>
      <c r="N52" s="368" t="s">
        <v>1998</v>
      </c>
      <c r="O52" s="361"/>
      <c r="P52" s="358" t="s">
        <v>33229</v>
      </c>
      <c r="Q52" s="367" t="s">
        <v>33230</v>
      </c>
      <c r="R52" s="368" t="s">
        <v>1998</v>
      </c>
      <c r="T52" s="369" t="s">
        <v>33231</v>
      </c>
      <c r="U52" s="369" t="s">
        <v>33232</v>
      </c>
      <c r="V52" s="370" t="s">
        <v>33233</v>
      </c>
    </row>
    <row r="53" spans="4:22">
      <c r="D53" s="350" t="s">
        <v>2054</v>
      </c>
      <c r="E53" s="350" t="s">
        <v>33234</v>
      </c>
      <c r="F53" s="353" t="s">
        <v>32800</v>
      </c>
      <c r="H53" s="364" t="s">
        <v>33235</v>
      </c>
      <c r="I53" s="364" t="s">
        <v>33236</v>
      </c>
      <c r="J53" s="365" t="s">
        <v>32817</v>
      </c>
      <c r="L53" s="366" t="s">
        <v>33237</v>
      </c>
      <c r="M53" s="367" t="s">
        <v>2381</v>
      </c>
      <c r="N53" s="368" t="s">
        <v>1998</v>
      </c>
      <c r="O53" s="361"/>
      <c r="P53" s="358" t="s">
        <v>33238</v>
      </c>
      <c r="Q53" s="367" t="s">
        <v>33239</v>
      </c>
      <c r="R53" s="368" t="s">
        <v>1998</v>
      </c>
      <c r="T53" s="369" t="s">
        <v>33240</v>
      </c>
      <c r="U53" s="369" t="s">
        <v>33241</v>
      </c>
      <c r="V53" s="370" t="s">
        <v>33233</v>
      </c>
    </row>
    <row r="54" spans="4:22">
      <c r="D54" s="350" t="s">
        <v>2055</v>
      </c>
      <c r="E54" s="350" t="s">
        <v>33242</v>
      </c>
      <c r="F54" s="353" t="s">
        <v>32800</v>
      </c>
      <c r="H54" s="364" t="s">
        <v>33243</v>
      </c>
      <c r="I54" s="364" t="s">
        <v>33244</v>
      </c>
      <c r="J54" s="365" t="s">
        <v>32817</v>
      </c>
      <c r="L54" s="366" t="s">
        <v>33245</v>
      </c>
      <c r="M54" s="367" t="s">
        <v>2384</v>
      </c>
      <c r="N54" s="368" t="s">
        <v>1998</v>
      </c>
      <c r="O54" s="361"/>
      <c r="P54" s="358" t="s">
        <v>33246</v>
      </c>
      <c r="Q54" s="367" t="s">
        <v>33247</v>
      </c>
      <c r="R54" s="368" t="s">
        <v>1998</v>
      </c>
      <c r="T54" s="369" t="s">
        <v>33248</v>
      </c>
      <c r="U54" s="369" t="s">
        <v>33249</v>
      </c>
      <c r="V54" s="370" t="s">
        <v>33233</v>
      </c>
    </row>
    <row r="55" spans="4:22">
      <c r="D55" s="350" t="s">
        <v>2056</v>
      </c>
      <c r="E55" s="350" t="s">
        <v>33250</v>
      </c>
      <c r="F55" s="353" t="s">
        <v>32800</v>
      </c>
      <c r="H55" s="364" t="s">
        <v>33251</v>
      </c>
      <c r="I55" s="364" t="s">
        <v>33252</v>
      </c>
      <c r="J55" s="365" t="s">
        <v>32817</v>
      </c>
      <c r="L55" s="366" t="s">
        <v>33253</v>
      </c>
      <c r="M55" s="367" t="s">
        <v>2387</v>
      </c>
      <c r="N55" s="368" t="s">
        <v>1998</v>
      </c>
      <c r="O55" s="361"/>
      <c r="P55" s="358" t="s">
        <v>33254</v>
      </c>
      <c r="Q55" s="367" t="s">
        <v>33255</v>
      </c>
      <c r="R55" s="368" t="s">
        <v>1998</v>
      </c>
      <c r="T55" s="369" t="s">
        <v>33256</v>
      </c>
      <c r="U55" s="369" t="s">
        <v>33257</v>
      </c>
      <c r="V55" s="370" t="s">
        <v>33233</v>
      </c>
    </row>
    <row r="56" spans="4:22">
      <c r="D56" s="350" t="s">
        <v>2057</v>
      </c>
      <c r="E56" s="350" t="s">
        <v>33258</v>
      </c>
      <c r="F56" s="353" t="s">
        <v>32800</v>
      </c>
      <c r="H56" s="364" t="s">
        <v>33259</v>
      </c>
      <c r="I56" s="364" t="s">
        <v>33260</v>
      </c>
      <c r="J56" s="365" t="s">
        <v>32817</v>
      </c>
      <c r="L56" s="366" t="s">
        <v>33261</v>
      </c>
      <c r="M56" s="367" t="s">
        <v>2390</v>
      </c>
      <c r="N56" s="368" t="s">
        <v>1998</v>
      </c>
      <c r="O56" s="361"/>
      <c r="P56" s="358" t="s">
        <v>33262</v>
      </c>
      <c r="Q56" s="367" t="s">
        <v>33263</v>
      </c>
      <c r="R56" s="368" t="s">
        <v>1998</v>
      </c>
      <c r="T56" s="369" t="s">
        <v>33264</v>
      </c>
      <c r="U56" s="369" t="s">
        <v>33265</v>
      </c>
      <c r="V56" s="370" t="s">
        <v>33233</v>
      </c>
    </row>
    <row r="57" spans="4:22">
      <c r="D57" s="350" t="s">
        <v>2058</v>
      </c>
      <c r="E57" s="350" t="s">
        <v>33266</v>
      </c>
      <c r="F57" s="353" t="s">
        <v>32800</v>
      </c>
      <c r="H57" s="364" t="s">
        <v>33267</v>
      </c>
      <c r="I57" s="364" t="s">
        <v>33268</v>
      </c>
      <c r="J57" s="365" t="s">
        <v>32817</v>
      </c>
      <c r="L57" s="366" t="s">
        <v>33269</v>
      </c>
      <c r="M57" s="367" t="s">
        <v>2393</v>
      </c>
      <c r="N57" s="368" t="s">
        <v>1998</v>
      </c>
      <c r="O57" s="361"/>
      <c r="P57" s="358" t="s">
        <v>33270</v>
      </c>
      <c r="Q57" s="367" t="s">
        <v>33271</v>
      </c>
      <c r="R57" s="368" t="s">
        <v>1998</v>
      </c>
      <c r="T57" s="369" t="s">
        <v>33272</v>
      </c>
      <c r="U57" s="369" t="s">
        <v>33273</v>
      </c>
      <c r="V57" s="370" t="s">
        <v>33233</v>
      </c>
    </row>
    <row r="58" spans="4:22">
      <c r="D58" s="350" t="s">
        <v>2059</v>
      </c>
      <c r="E58" s="350" t="s">
        <v>33274</v>
      </c>
      <c r="F58" s="353" t="s">
        <v>32800</v>
      </c>
      <c r="H58" s="364" t="s">
        <v>33275</v>
      </c>
      <c r="I58" s="364" t="s">
        <v>33276</v>
      </c>
      <c r="J58" s="365" t="s">
        <v>32817</v>
      </c>
      <c r="L58" s="366" t="s">
        <v>33277</v>
      </c>
      <c r="M58" s="367" t="s">
        <v>2396</v>
      </c>
      <c r="N58" s="368" t="s">
        <v>1998</v>
      </c>
      <c r="O58" s="361"/>
      <c r="P58" s="358" t="s">
        <v>33278</v>
      </c>
      <c r="Q58" s="367" t="s">
        <v>33279</v>
      </c>
      <c r="R58" s="368" t="s">
        <v>1998</v>
      </c>
      <c r="T58" s="369" t="s">
        <v>33280</v>
      </c>
      <c r="U58" s="369" t="s">
        <v>33281</v>
      </c>
      <c r="V58" s="370" t="s">
        <v>33233</v>
      </c>
    </row>
    <row r="59" spans="4:22">
      <c r="D59" s="350" t="s">
        <v>2060</v>
      </c>
      <c r="E59" s="350" t="s">
        <v>33282</v>
      </c>
      <c r="F59" s="353" t="s">
        <v>32800</v>
      </c>
      <c r="H59" s="364" t="s">
        <v>33283</v>
      </c>
      <c r="I59" s="364" t="s">
        <v>33284</v>
      </c>
      <c r="J59" s="365" t="s">
        <v>32817</v>
      </c>
      <c r="L59" s="366" t="s">
        <v>33285</v>
      </c>
      <c r="M59" s="367" t="s">
        <v>2399</v>
      </c>
      <c r="N59" s="368" t="s">
        <v>1998</v>
      </c>
      <c r="O59" s="361"/>
      <c r="P59" s="358" t="s">
        <v>33286</v>
      </c>
      <c r="Q59" s="367" t="s">
        <v>33287</v>
      </c>
      <c r="R59" s="368" t="s">
        <v>1998</v>
      </c>
      <c r="T59" s="369" t="s">
        <v>33288</v>
      </c>
      <c r="U59" s="369" t="s">
        <v>33289</v>
      </c>
      <c r="V59" s="370" t="s">
        <v>33233</v>
      </c>
    </row>
    <row r="60" spans="4:22">
      <c r="D60" s="350" t="s">
        <v>2061</v>
      </c>
      <c r="E60" s="350" t="s">
        <v>33290</v>
      </c>
      <c r="F60" s="353" t="s">
        <v>32800</v>
      </c>
      <c r="H60" s="364" t="s">
        <v>33291</v>
      </c>
      <c r="I60" s="364" t="s">
        <v>33292</v>
      </c>
      <c r="J60" s="365" t="s">
        <v>32817</v>
      </c>
      <c r="L60" s="366" t="s">
        <v>33293</v>
      </c>
      <c r="M60" s="367" t="s">
        <v>2402</v>
      </c>
      <c r="N60" s="368" t="s">
        <v>1998</v>
      </c>
      <c r="O60" s="361"/>
      <c r="P60" s="358" t="s">
        <v>33294</v>
      </c>
      <c r="Q60" s="367" t="s">
        <v>33295</v>
      </c>
      <c r="R60" s="368" t="s">
        <v>1998</v>
      </c>
      <c r="T60" s="369" t="s">
        <v>33296</v>
      </c>
      <c r="U60" s="369" t="s">
        <v>33297</v>
      </c>
      <c r="V60" s="370" t="s">
        <v>33233</v>
      </c>
    </row>
    <row r="61" spans="4:22">
      <c r="D61" s="350" t="s">
        <v>2062</v>
      </c>
      <c r="E61" s="350" t="s">
        <v>33298</v>
      </c>
      <c r="F61" s="353" t="s">
        <v>32800</v>
      </c>
      <c r="H61" s="364" t="s">
        <v>33299</v>
      </c>
      <c r="I61" s="364" t="s">
        <v>33300</v>
      </c>
      <c r="J61" s="365" t="s">
        <v>32817</v>
      </c>
      <c r="L61" s="366" t="s">
        <v>33301</v>
      </c>
      <c r="M61" s="367" t="s">
        <v>2405</v>
      </c>
      <c r="N61" s="368" t="s">
        <v>1998</v>
      </c>
      <c r="O61" s="361"/>
      <c r="P61" s="358" t="s">
        <v>33302</v>
      </c>
      <c r="Q61" s="367" t="s">
        <v>33303</v>
      </c>
      <c r="R61" s="368" t="s">
        <v>1998</v>
      </c>
      <c r="T61" s="369" t="s">
        <v>33304</v>
      </c>
      <c r="U61" s="369" t="s">
        <v>33305</v>
      </c>
      <c r="V61" s="370" t="s">
        <v>33233</v>
      </c>
    </row>
    <row r="62" spans="4:22">
      <c r="D62" s="350" t="s">
        <v>2063</v>
      </c>
      <c r="E62" s="350" t="s">
        <v>33306</v>
      </c>
      <c r="F62" s="353" t="s">
        <v>32800</v>
      </c>
      <c r="H62" s="364" t="s">
        <v>33307</v>
      </c>
      <c r="I62" s="364" t="s">
        <v>33308</v>
      </c>
      <c r="J62" s="365" t="s">
        <v>32817</v>
      </c>
      <c r="L62" s="366" t="s">
        <v>33309</v>
      </c>
      <c r="M62" s="367" t="s">
        <v>2408</v>
      </c>
      <c r="N62" s="368" t="s">
        <v>1998</v>
      </c>
      <c r="O62" s="361"/>
      <c r="P62" s="358" t="s">
        <v>33310</v>
      </c>
      <c r="Q62" s="367" t="s">
        <v>33311</v>
      </c>
      <c r="R62" s="368" t="s">
        <v>1998</v>
      </c>
      <c r="T62" s="369" t="s">
        <v>33312</v>
      </c>
      <c r="U62" s="369" t="s">
        <v>33313</v>
      </c>
      <c r="V62" s="370" t="s">
        <v>33233</v>
      </c>
    </row>
    <row r="63" spans="4:22">
      <c r="D63" s="350" t="s">
        <v>2064</v>
      </c>
      <c r="E63" s="350" t="s">
        <v>33314</v>
      </c>
      <c r="F63" s="353" t="s">
        <v>32800</v>
      </c>
      <c r="H63" s="364" t="s">
        <v>33315</v>
      </c>
      <c r="I63" s="364" t="s">
        <v>33316</v>
      </c>
      <c r="J63" s="365" t="s">
        <v>32817</v>
      </c>
      <c r="L63" s="366" t="s">
        <v>33317</v>
      </c>
      <c r="M63" s="367" t="s">
        <v>2411</v>
      </c>
      <c r="N63" s="368" t="s">
        <v>1998</v>
      </c>
      <c r="O63" s="361"/>
      <c r="P63" s="358" t="s">
        <v>33318</v>
      </c>
      <c r="Q63" s="367" t="s">
        <v>33319</v>
      </c>
      <c r="R63" s="368" t="s">
        <v>1998</v>
      </c>
      <c r="T63" s="369" t="s">
        <v>33320</v>
      </c>
      <c r="U63" s="369" t="s">
        <v>33321</v>
      </c>
      <c r="V63" s="370" t="s">
        <v>33233</v>
      </c>
    </row>
    <row r="64" spans="4:22">
      <c r="D64" s="350" t="s">
        <v>2065</v>
      </c>
      <c r="E64" s="350" t="s">
        <v>33322</v>
      </c>
      <c r="F64" s="353" t="s">
        <v>32800</v>
      </c>
      <c r="H64" s="364" t="s">
        <v>33323</v>
      </c>
      <c r="I64" s="364" t="s">
        <v>33324</v>
      </c>
      <c r="J64" s="365" t="s">
        <v>32817</v>
      </c>
      <c r="L64" s="366" t="s">
        <v>33325</v>
      </c>
      <c r="M64" s="367" t="s">
        <v>2414</v>
      </c>
      <c r="N64" s="368" t="s">
        <v>1998</v>
      </c>
      <c r="O64" s="361"/>
      <c r="P64" s="358" t="s">
        <v>33326</v>
      </c>
      <c r="Q64" s="367" t="s">
        <v>33327</v>
      </c>
      <c r="R64" s="368" t="s">
        <v>1998</v>
      </c>
      <c r="T64" s="369" t="s">
        <v>33328</v>
      </c>
      <c r="U64" s="369" t="s">
        <v>33329</v>
      </c>
      <c r="V64" s="370" t="s">
        <v>33233</v>
      </c>
    </row>
    <row r="65" spans="4:22">
      <c r="D65" s="350" t="s">
        <v>2066</v>
      </c>
      <c r="E65" s="350" t="s">
        <v>33330</v>
      </c>
      <c r="F65" s="353" t="s">
        <v>32800</v>
      </c>
      <c r="H65" s="364" t="s">
        <v>33331</v>
      </c>
      <c r="I65" s="364" t="s">
        <v>33332</v>
      </c>
      <c r="J65" s="365" t="s">
        <v>32817</v>
      </c>
      <c r="L65" s="366" t="s">
        <v>33333</v>
      </c>
      <c r="M65" s="367" t="s">
        <v>2417</v>
      </c>
      <c r="N65" s="368" t="s">
        <v>1998</v>
      </c>
      <c r="O65" s="361"/>
      <c r="P65" s="358" t="s">
        <v>33334</v>
      </c>
      <c r="Q65" s="367" t="s">
        <v>33335</v>
      </c>
      <c r="R65" s="368" t="s">
        <v>1998</v>
      </c>
      <c r="T65" s="369" t="s">
        <v>33336</v>
      </c>
      <c r="U65" s="369" t="s">
        <v>33337</v>
      </c>
      <c r="V65" s="370" t="s">
        <v>33338</v>
      </c>
    </row>
    <row r="66" spans="4:22">
      <c r="D66" s="350" t="s">
        <v>2067</v>
      </c>
      <c r="E66" s="350" t="s">
        <v>33339</v>
      </c>
      <c r="F66" s="353" t="s">
        <v>32800</v>
      </c>
      <c r="H66" s="364" t="s">
        <v>33340</v>
      </c>
      <c r="I66" s="364" t="s">
        <v>33341</v>
      </c>
      <c r="J66" s="365" t="s">
        <v>32817</v>
      </c>
      <c r="L66" s="366" t="s">
        <v>2420</v>
      </c>
      <c r="M66" s="367" t="s">
        <v>2421</v>
      </c>
      <c r="N66" s="368" t="s">
        <v>2000</v>
      </c>
      <c r="O66" s="361"/>
      <c r="P66" s="358" t="s">
        <v>33342</v>
      </c>
      <c r="Q66" s="367" t="s">
        <v>33343</v>
      </c>
      <c r="R66" s="368" t="s">
        <v>2000</v>
      </c>
      <c r="T66" s="369" t="s">
        <v>33344</v>
      </c>
      <c r="U66" s="369" t="s">
        <v>33345</v>
      </c>
      <c r="V66" s="370" t="s">
        <v>33338</v>
      </c>
    </row>
    <row r="67" spans="4:22">
      <c r="D67" s="350" t="s">
        <v>2068</v>
      </c>
      <c r="E67" s="350" t="s">
        <v>33346</v>
      </c>
      <c r="F67" s="353" t="s">
        <v>32800</v>
      </c>
      <c r="H67" s="364" t="s">
        <v>33347</v>
      </c>
      <c r="I67" s="364" t="s">
        <v>33348</v>
      </c>
      <c r="J67" s="365" t="s">
        <v>32817</v>
      </c>
      <c r="L67" s="366" t="s">
        <v>2423</v>
      </c>
      <c r="M67" s="367" t="s">
        <v>2424</v>
      </c>
      <c r="N67" s="368" t="s">
        <v>2000</v>
      </c>
      <c r="O67" s="361"/>
      <c r="P67" s="358" t="s">
        <v>33349</v>
      </c>
      <c r="Q67" s="367" t="s">
        <v>33350</v>
      </c>
      <c r="R67" s="368" t="s">
        <v>2000</v>
      </c>
      <c r="T67" s="369" t="s">
        <v>33351</v>
      </c>
      <c r="U67" s="369" t="s">
        <v>33352</v>
      </c>
      <c r="V67" s="370" t="s">
        <v>33338</v>
      </c>
    </row>
    <row r="68" spans="4:22">
      <c r="D68" s="350" t="s">
        <v>2069</v>
      </c>
      <c r="E68" s="350" t="s">
        <v>33353</v>
      </c>
      <c r="F68" s="353" t="s">
        <v>32800</v>
      </c>
      <c r="H68" s="364" t="s">
        <v>33354</v>
      </c>
      <c r="I68" s="364" t="s">
        <v>33355</v>
      </c>
      <c r="J68" s="365" t="s">
        <v>32817</v>
      </c>
      <c r="L68" s="366" t="s">
        <v>2426</v>
      </c>
      <c r="M68" s="367" t="s">
        <v>2427</v>
      </c>
      <c r="N68" s="368" t="s">
        <v>2000</v>
      </c>
      <c r="O68" s="361"/>
      <c r="P68" s="358" t="s">
        <v>33356</v>
      </c>
      <c r="Q68" s="367" t="s">
        <v>33357</v>
      </c>
      <c r="R68" s="368" t="s">
        <v>2000</v>
      </c>
      <c r="T68" s="369" t="s">
        <v>33358</v>
      </c>
      <c r="U68" s="369" t="s">
        <v>33359</v>
      </c>
      <c r="V68" s="370" t="s">
        <v>33338</v>
      </c>
    </row>
    <row r="69" spans="4:22">
      <c r="D69" s="350" t="s">
        <v>2070</v>
      </c>
      <c r="E69" s="350" t="s">
        <v>33360</v>
      </c>
      <c r="F69" s="353" t="s">
        <v>32800</v>
      </c>
      <c r="H69" s="364" t="s">
        <v>33361</v>
      </c>
      <c r="I69" s="364" t="s">
        <v>33362</v>
      </c>
      <c r="J69" s="365" t="s">
        <v>32817</v>
      </c>
      <c r="L69" s="366" t="s">
        <v>2429</v>
      </c>
      <c r="M69" s="367" t="s">
        <v>2430</v>
      </c>
      <c r="N69" s="368" t="s">
        <v>2000</v>
      </c>
      <c r="O69" s="361"/>
      <c r="P69" s="358" t="s">
        <v>33363</v>
      </c>
      <c r="Q69" s="367" t="s">
        <v>33364</v>
      </c>
      <c r="R69" s="368" t="s">
        <v>2000</v>
      </c>
      <c r="T69" s="369" t="s">
        <v>33365</v>
      </c>
      <c r="U69" s="369" t="s">
        <v>33366</v>
      </c>
      <c r="V69" s="370" t="s">
        <v>33338</v>
      </c>
    </row>
    <row r="70" spans="4:22">
      <c r="D70" s="350" t="s">
        <v>2071</v>
      </c>
      <c r="E70" s="350" t="s">
        <v>33367</v>
      </c>
      <c r="F70" s="353" t="s">
        <v>32800</v>
      </c>
      <c r="H70" s="364" t="s">
        <v>33368</v>
      </c>
      <c r="I70" s="364" t="s">
        <v>33369</v>
      </c>
      <c r="J70" s="365" t="s">
        <v>32817</v>
      </c>
      <c r="L70" s="366" t="s">
        <v>2432</v>
      </c>
      <c r="M70" s="367" t="s">
        <v>2433</v>
      </c>
      <c r="N70" s="368" t="s">
        <v>2000</v>
      </c>
      <c r="O70" s="361"/>
      <c r="P70" s="358" t="s">
        <v>33370</v>
      </c>
      <c r="Q70" s="367" t="s">
        <v>33371</v>
      </c>
      <c r="R70" s="368" t="s">
        <v>2000</v>
      </c>
      <c r="T70" s="369" t="s">
        <v>33372</v>
      </c>
      <c r="U70" s="369" t="s">
        <v>33373</v>
      </c>
      <c r="V70" s="370" t="s">
        <v>33338</v>
      </c>
    </row>
    <row r="71" spans="4:22">
      <c r="D71" s="350" t="s">
        <v>2072</v>
      </c>
      <c r="E71" s="350" t="s">
        <v>33374</v>
      </c>
      <c r="F71" s="353" t="s">
        <v>32800</v>
      </c>
      <c r="H71" s="364" t="s">
        <v>33375</v>
      </c>
      <c r="I71" s="364" t="s">
        <v>33376</v>
      </c>
      <c r="J71" s="365" t="s">
        <v>32817</v>
      </c>
      <c r="L71" s="366" t="s">
        <v>2435</v>
      </c>
      <c r="M71" s="367" t="s">
        <v>2436</v>
      </c>
      <c r="N71" s="368" t="s">
        <v>2000</v>
      </c>
      <c r="O71" s="361"/>
      <c r="P71" s="358" t="s">
        <v>33377</v>
      </c>
      <c r="Q71" s="367" t="s">
        <v>33378</v>
      </c>
      <c r="R71" s="368" t="s">
        <v>2000</v>
      </c>
      <c r="T71" s="369" t="s">
        <v>33379</v>
      </c>
      <c r="U71" s="369" t="s">
        <v>33380</v>
      </c>
      <c r="V71" s="370" t="s">
        <v>33338</v>
      </c>
    </row>
    <row r="72" spans="4:22">
      <c r="D72" s="350" t="s">
        <v>2073</v>
      </c>
      <c r="E72" s="350" t="s">
        <v>33381</v>
      </c>
      <c r="F72" s="353" t="s">
        <v>32800</v>
      </c>
      <c r="H72" s="364" t="s">
        <v>33382</v>
      </c>
      <c r="I72" s="364" t="s">
        <v>33383</v>
      </c>
      <c r="J72" s="365" t="s">
        <v>32817</v>
      </c>
      <c r="L72" s="366" t="s">
        <v>2438</v>
      </c>
      <c r="M72" s="367" t="s">
        <v>2439</v>
      </c>
      <c r="N72" s="368" t="s">
        <v>2000</v>
      </c>
      <c r="O72" s="361"/>
      <c r="P72" s="358" t="s">
        <v>33384</v>
      </c>
      <c r="Q72" s="367" t="s">
        <v>33385</v>
      </c>
      <c r="R72" s="368" t="s">
        <v>2000</v>
      </c>
      <c r="T72" s="369" t="s">
        <v>33386</v>
      </c>
      <c r="U72" s="369" t="s">
        <v>33387</v>
      </c>
      <c r="V72" s="370" t="s">
        <v>33338</v>
      </c>
    </row>
    <row r="73" spans="4:22">
      <c r="D73" s="350" t="s">
        <v>2074</v>
      </c>
      <c r="E73" s="350" t="s">
        <v>33388</v>
      </c>
      <c r="F73" s="353" t="s">
        <v>32800</v>
      </c>
      <c r="H73" s="364" t="s">
        <v>33389</v>
      </c>
      <c r="I73" s="364" t="s">
        <v>33390</v>
      </c>
      <c r="J73" s="365" t="s">
        <v>32817</v>
      </c>
      <c r="L73" s="366" t="s">
        <v>2441</v>
      </c>
      <c r="M73" s="367" t="s">
        <v>2442</v>
      </c>
      <c r="N73" s="368" t="s">
        <v>2000</v>
      </c>
      <c r="O73" s="361"/>
      <c r="P73" s="358" t="s">
        <v>33391</v>
      </c>
      <c r="Q73" s="367" t="s">
        <v>33392</v>
      </c>
      <c r="R73" s="368" t="s">
        <v>2000</v>
      </c>
      <c r="T73" s="369" t="s">
        <v>33393</v>
      </c>
      <c r="U73" s="369" t="s">
        <v>33394</v>
      </c>
      <c r="V73" s="370" t="s">
        <v>33338</v>
      </c>
    </row>
    <row r="74" spans="4:22">
      <c r="D74" s="350" t="s">
        <v>2075</v>
      </c>
      <c r="E74" s="350" t="s">
        <v>33395</v>
      </c>
      <c r="F74" s="353" t="s">
        <v>32800</v>
      </c>
      <c r="H74" s="364" t="s">
        <v>33396</v>
      </c>
      <c r="I74" s="364" t="s">
        <v>33397</v>
      </c>
      <c r="J74" s="365" t="s">
        <v>32817</v>
      </c>
      <c r="L74" s="366" t="s">
        <v>2444</v>
      </c>
      <c r="M74" s="367" t="s">
        <v>2445</v>
      </c>
      <c r="N74" s="368" t="s">
        <v>2000</v>
      </c>
      <c r="O74" s="361"/>
      <c r="P74" s="358" t="s">
        <v>33398</v>
      </c>
      <c r="Q74" s="367" t="s">
        <v>33399</v>
      </c>
      <c r="R74" s="368" t="s">
        <v>2000</v>
      </c>
      <c r="T74" s="369" t="s">
        <v>33400</v>
      </c>
      <c r="U74" s="369" t="s">
        <v>33401</v>
      </c>
      <c r="V74" s="370" t="s">
        <v>33338</v>
      </c>
    </row>
    <row r="75" spans="4:22">
      <c r="D75" s="350" t="s">
        <v>2076</v>
      </c>
      <c r="E75" s="350" t="s">
        <v>33402</v>
      </c>
      <c r="F75" s="353" t="s">
        <v>32800</v>
      </c>
      <c r="H75" s="364" t="s">
        <v>33403</v>
      </c>
      <c r="I75" s="364" t="s">
        <v>33404</v>
      </c>
      <c r="J75" s="365" t="s">
        <v>32817</v>
      </c>
      <c r="L75" s="366" t="s">
        <v>2447</v>
      </c>
      <c r="M75" s="367" t="s">
        <v>2448</v>
      </c>
      <c r="N75" s="368" t="s">
        <v>2000</v>
      </c>
      <c r="O75" s="361"/>
      <c r="P75" s="358" t="s">
        <v>33405</v>
      </c>
      <c r="Q75" s="367" t="s">
        <v>33406</v>
      </c>
      <c r="R75" s="368" t="s">
        <v>2000</v>
      </c>
      <c r="T75" s="369" t="s">
        <v>33407</v>
      </c>
      <c r="U75" s="369" t="s">
        <v>33408</v>
      </c>
      <c r="V75" s="370" t="s">
        <v>33338</v>
      </c>
    </row>
    <row r="76" spans="4:22">
      <c r="D76" s="350" t="s">
        <v>2077</v>
      </c>
      <c r="E76" s="350" t="s">
        <v>33409</v>
      </c>
      <c r="F76" s="353" t="s">
        <v>32800</v>
      </c>
      <c r="H76" s="364" t="s">
        <v>33410</v>
      </c>
      <c r="I76" s="364" t="s">
        <v>33411</v>
      </c>
      <c r="J76" s="365" t="s">
        <v>32817</v>
      </c>
      <c r="L76" s="366" t="s">
        <v>2450</v>
      </c>
      <c r="M76" s="367" t="s">
        <v>2451</v>
      </c>
      <c r="N76" s="368" t="s">
        <v>2000</v>
      </c>
      <c r="O76" s="361"/>
      <c r="P76" s="358" t="s">
        <v>33412</v>
      </c>
      <c r="Q76" s="367" t="s">
        <v>33413</v>
      </c>
      <c r="R76" s="368" t="s">
        <v>2000</v>
      </c>
      <c r="T76" s="369" t="s">
        <v>33414</v>
      </c>
      <c r="U76" s="369" t="s">
        <v>33415</v>
      </c>
      <c r="V76" s="370" t="s">
        <v>33416</v>
      </c>
    </row>
    <row r="77" spans="4:22">
      <c r="D77" s="350" t="s">
        <v>2078</v>
      </c>
      <c r="E77" s="350" t="s">
        <v>33417</v>
      </c>
      <c r="F77" s="353" t="s">
        <v>32800</v>
      </c>
      <c r="H77" s="364" t="s">
        <v>33418</v>
      </c>
      <c r="I77" s="364" t="s">
        <v>33419</v>
      </c>
      <c r="J77" s="365" t="s">
        <v>32817</v>
      </c>
      <c r="L77" s="366" t="s">
        <v>2453</v>
      </c>
      <c r="M77" s="367" t="s">
        <v>2454</v>
      </c>
      <c r="N77" s="368" t="s">
        <v>2000</v>
      </c>
      <c r="O77" s="361"/>
      <c r="P77" s="358" t="s">
        <v>33420</v>
      </c>
      <c r="Q77" s="367" t="s">
        <v>33421</v>
      </c>
      <c r="R77" s="368" t="s">
        <v>2000</v>
      </c>
      <c r="T77" s="369" t="s">
        <v>33422</v>
      </c>
      <c r="U77" s="369" t="s">
        <v>33423</v>
      </c>
      <c r="V77" s="370" t="s">
        <v>33416</v>
      </c>
    </row>
    <row r="78" spans="4:22">
      <c r="D78" s="350" t="s">
        <v>33424</v>
      </c>
      <c r="E78" s="350" t="s">
        <v>33425</v>
      </c>
      <c r="F78" s="353" t="s">
        <v>32800</v>
      </c>
      <c r="H78" s="364" t="s">
        <v>33426</v>
      </c>
      <c r="I78" s="364" t="s">
        <v>33427</v>
      </c>
      <c r="J78" s="365" t="s">
        <v>32817</v>
      </c>
      <c r="L78" s="366" t="s">
        <v>2456</v>
      </c>
      <c r="M78" s="367" t="s">
        <v>2457</v>
      </c>
      <c r="N78" s="368" t="s">
        <v>2000</v>
      </c>
      <c r="O78" s="361"/>
      <c r="P78" s="358" t="s">
        <v>33428</v>
      </c>
      <c r="Q78" s="367" t="s">
        <v>33429</v>
      </c>
      <c r="R78" s="368" t="s">
        <v>2000</v>
      </c>
      <c r="T78" s="369" t="s">
        <v>33430</v>
      </c>
      <c r="U78" s="369" t="s">
        <v>33431</v>
      </c>
      <c r="V78" s="370" t="s">
        <v>33416</v>
      </c>
    </row>
    <row r="79" spans="4:22">
      <c r="D79" s="350" t="s">
        <v>33432</v>
      </c>
      <c r="E79" s="350" t="s">
        <v>33433</v>
      </c>
      <c r="F79" s="353" t="s">
        <v>32800</v>
      </c>
      <c r="H79" s="364" t="s">
        <v>33434</v>
      </c>
      <c r="I79" s="364" t="s">
        <v>33435</v>
      </c>
      <c r="J79" s="365" t="s">
        <v>32817</v>
      </c>
      <c r="L79" s="366" t="s">
        <v>2459</v>
      </c>
      <c r="M79" s="367" t="s">
        <v>2460</v>
      </c>
      <c r="N79" s="368" t="s">
        <v>2000</v>
      </c>
      <c r="O79" s="361"/>
      <c r="P79" s="358" t="s">
        <v>33436</v>
      </c>
      <c r="Q79" s="367" t="s">
        <v>33437</v>
      </c>
      <c r="R79" s="368" t="s">
        <v>2000</v>
      </c>
      <c r="T79" s="369" t="s">
        <v>33438</v>
      </c>
      <c r="U79" s="369" t="s">
        <v>33439</v>
      </c>
      <c r="V79" s="370" t="s">
        <v>33416</v>
      </c>
    </row>
    <row r="80" spans="4:22">
      <c r="D80" s="350" t="s">
        <v>2081</v>
      </c>
      <c r="E80" s="350" t="s">
        <v>33440</v>
      </c>
      <c r="F80" s="353" t="s">
        <v>32800</v>
      </c>
      <c r="H80" s="364" t="s">
        <v>33441</v>
      </c>
      <c r="I80" s="364" t="s">
        <v>33442</v>
      </c>
      <c r="J80" s="365" t="s">
        <v>32817</v>
      </c>
      <c r="L80" s="366" t="s">
        <v>2462</v>
      </c>
      <c r="M80" s="367" t="s">
        <v>2463</v>
      </c>
      <c r="N80" s="368" t="s">
        <v>2000</v>
      </c>
      <c r="O80" s="361"/>
      <c r="P80" s="358" t="s">
        <v>33443</v>
      </c>
      <c r="Q80" s="367" t="s">
        <v>33444</v>
      </c>
      <c r="R80" s="368" t="s">
        <v>2000</v>
      </c>
      <c r="T80" s="369" t="s">
        <v>33445</v>
      </c>
      <c r="U80" s="369" t="s">
        <v>33446</v>
      </c>
      <c r="V80" s="370" t="s">
        <v>33416</v>
      </c>
    </row>
    <row r="81" spans="4:22">
      <c r="D81" s="350" t="s">
        <v>2031</v>
      </c>
      <c r="E81" s="350" t="s">
        <v>33447</v>
      </c>
      <c r="F81" s="353" t="s">
        <v>32800</v>
      </c>
      <c r="H81" s="364" t="s">
        <v>33448</v>
      </c>
      <c r="I81" s="364" t="s">
        <v>33449</v>
      </c>
      <c r="J81" s="365" t="s">
        <v>32817</v>
      </c>
      <c r="L81" s="366" t="s">
        <v>2465</v>
      </c>
      <c r="M81" s="367" t="s">
        <v>2466</v>
      </c>
      <c r="N81" s="368" t="s">
        <v>2000</v>
      </c>
      <c r="O81" s="361"/>
      <c r="P81" s="358" t="s">
        <v>33450</v>
      </c>
      <c r="Q81" s="367" t="s">
        <v>33451</v>
      </c>
      <c r="R81" s="368" t="s">
        <v>2000</v>
      </c>
      <c r="T81" s="369" t="s">
        <v>33452</v>
      </c>
      <c r="U81" s="369" t="s">
        <v>33453</v>
      </c>
      <c r="V81" s="370" t="s">
        <v>33416</v>
      </c>
    </row>
    <row r="82" spans="4:22">
      <c r="D82" s="350" t="s">
        <v>2082</v>
      </c>
      <c r="E82" s="350" t="s">
        <v>33454</v>
      </c>
      <c r="F82" s="353" t="s">
        <v>32800</v>
      </c>
      <c r="H82" s="364" t="s">
        <v>33455</v>
      </c>
      <c r="I82" s="364" t="s">
        <v>33456</v>
      </c>
      <c r="J82" s="365" t="s">
        <v>32817</v>
      </c>
      <c r="L82" s="366" t="s">
        <v>2468</v>
      </c>
      <c r="M82" s="367" t="s">
        <v>2469</v>
      </c>
      <c r="N82" s="368" t="s">
        <v>2000</v>
      </c>
      <c r="O82" s="361"/>
      <c r="P82" s="358" t="s">
        <v>33457</v>
      </c>
      <c r="Q82" s="367" t="s">
        <v>33458</v>
      </c>
      <c r="R82" s="368" t="s">
        <v>2000</v>
      </c>
      <c r="T82" s="369" t="s">
        <v>33459</v>
      </c>
      <c r="U82" s="369" t="s">
        <v>33460</v>
      </c>
      <c r="V82" s="370" t="s">
        <v>33416</v>
      </c>
    </row>
    <row r="83" spans="4:22">
      <c r="D83" s="350" t="s">
        <v>2083</v>
      </c>
      <c r="E83" s="350" t="s">
        <v>33461</v>
      </c>
      <c r="F83" s="353" t="s">
        <v>32800</v>
      </c>
      <c r="H83" s="364" t="s">
        <v>33462</v>
      </c>
      <c r="I83" s="364" t="s">
        <v>33463</v>
      </c>
      <c r="J83" s="365" t="s">
        <v>32817</v>
      </c>
      <c r="L83" s="366" t="s">
        <v>2471</v>
      </c>
      <c r="M83" s="367" t="s">
        <v>2472</v>
      </c>
      <c r="N83" s="368" t="s">
        <v>2000</v>
      </c>
      <c r="O83" s="361"/>
      <c r="P83" s="358" t="s">
        <v>33464</v>
      </c>
      <c r="Q83" s="367" t="s">
        <v>33465</v>
      </c>
      <c r="R83" s="368" t="s">
        <v>2000</v>
      </c>
      <c r="T83" s="369" t="s">
        <v>33466</v>
      </c>
      <c r="U83" s="369" t="s">
        <v>33467</v>
      </c>
      <c r="V83" s="370" t="s">
        <v>33416</v>
      </c>
    </row>
    <row r="84" spans="4:22">
      <c r="D84" s="350" t="s">
        <v>2084</v>
      </c>
      <c r="E84" s="350" t="s">
        <v>33468</v>
      </c>
      <c r="F84" s="353" t="s">
        <v>32800</v>
      </c>
      <c r="H84" s="364" t="s">
        <v>33469</v>
      </c>
      <c r="I84" s="364" t="s">
        <v>33470</v>
      </c>
      <c r="J84" s="365" t="s">
        <v>32817</v>
      </c>
      <c r="L84" s="366" t="s">
        <v>2474</v>
      </c>
      <c r="M84" s="367" t="s">
        <v>2475</v>
      </c>
      <c r="N84" s="368" t="s">
        <v>2000</v>
      </c>
      <c r="O84" s="361"/>
      <c r="P84" s="358" t="s">
        <v>33471</v>
      </c>
      <c r="Q84" s="367" t="s">
        <v>33472</v>
      </c>
      <c r="R84" s="368" t="s">
        <v>2000</v>
      </c>
      <c r="T84" s="369" t="s">
        <v>33473</v>
      </c>
      <c r="U84" s="369" t="s">
        <v>33474</v>
      </c>
      <c r="V84" s="370" t="s">
        <v>33416</v>
      </c>
    </row>
    <row r="85" spans="4:22">
      <c r="D85" s="350" t="s">
        <v>33475</v>
      </c>
      <c r="E85" s="350" t="s">
        <v>33476</v>
      </c>
      <c r="F85" s="353" t="s">
        <v>32800</v>
      </c>
      <c r="H85" s="364" t="s">
        <v>33477</v>
      </c>
      <c r="I85" s="364" t="s">
        <v>33478</v>
      </c>
      <c r="J85" s="365" t="s">
        <v>32817</v>
      </c>
      <c r="L85" s="366" t="s">
        <v>2477</v>
      </c>
      <c r="M85" s="367" t="s">
        <v>2478</v>
      </c>
      <c r="N85" s="368" t="s">
        <v>2000</v>
      </c>
      <c r="O85" s="361"/>
      <c r="P85" s="358" t="s">
        <v>33479</v>
      </c>
      <c r="Q85" s="367" t="s">
        <v>33480</v>
      </c>
      <c r="R85" s="368" t="s">
        <v>2000</v>
      </c>
      <c r="T85" s="369" t="s">
        <v>33481</v>
      </c>
      <c r="U85" s="369" t="s">
        <v>33482</v>
      </c>
      <c r="V85" s="370" t="s">
        <v>33416</v>
      </c>
    </row>
    <row r="86" spans="4:22">
      <c r="D86" s="350" t="s">
        <v>2085</v>
      </c>
      <c r="E86" s="350" t="s">
        <v>33483</v>
      </c>
      <c r="F86" s="353" t="s">
        <v>32800</v>
      </c>
      <c r="H86" s="364" t="s">
        <v>33484</v>
      </c>
      <c r="I86" s="364" t="s">
        <v>33485</v>
      </c>
      <c r="J86" s="365" t="s">
        <v>32817</v>
      </c>
      <c r="L86" s="366" t="s">
        <v>2480</v>
      </c>
      <c r="M86" s="367" t="s">
        <v>2481</v>
      </c>
      <c r="N86" s="368" t="s">
        <v>2000</v>
      </c>
      <c r="O86" s="361"/>
      <c r="P86" s="358" t="s">
        <v>33486</v>
      </c>
      <c r="Q86" s="367" t="s">
        <v>33487</v>
      </c>
      <c r="R86" s="368" t="s">
        <v>2000</v>
      </c>
      <c r="T86" s="369" t="s">
        <v>33488</v>
      </c>
      <c r="U86" s="369" t="s">
        <v>33489</v>
      </c>
      <c r="V86" s="370" t="s">
        <v>33416</v>
      </c>
    </row>
    <row r="87" spans="4:22">
      <c r="D87" s="374" t="s">
        <v>33490</v>
      </c>
      <c r="E87" s="350" t="s">
        <v>33491</v>
      </c>
      <c r="F87" s="353" t="s">
        <v>32800</v>
      </c>
      <c r="H87" s="364" t="s">
        <v>33492</v>
      </c>
      <c r="I87" s="364" t="s">
        <v>33493</v>
      </c>
      <c r="J87" s="365" t="s">
        <v>32817</v>
      </c>
      <c r="L87" s="366" t="s">
        <v>2484</v>
      </c>
      <c r="M87" s="367" t="s">
        <v>2485</v>
      </c>
      <c r="N87" s="368" t="s">
        <v>2002</v>
      </c>
      <c r="O87" s="361"/>
      <c r="P87" s="358" t="s">
        <v>33494</v>
      </c>
      <c r="Q87" s="367" t="s">
        <v>33495</v>
      </c>
      <c r="R87" s="368" t="s">
        <v>2002</v>
      </c>
      <c r="T87" s="369" t="s">
        <v>33496</v>
      </c>
      <c r="U87" s="369" t="s">
        <v>33497</v>
      </c>
      <c r="V87" s="370" t="s">
        <v>33416</v>
      </c>
    </row>
    <row r="88" spans="4:22">
      <c r="D88" s="375" t="s">
        <v>33498</v>
      </c>
      <c r="E88" s="376" t="s">
        <v>33499</v>
      </c>
      <c r="F88" s="353" t="s">
        <v>32800</v>
      </c>
      <c r="H88" s="364" t="s">
        <v>33500</v>
      </c>
      <c r="I88" s="364" t="s">
        <v>33501</v>
      </c>
      <c r="J88" s="365" t="s">
        <v>32817</v>
      </c>
      <c r="L88" s="366" t="s">
        <v>2487</v>
      </c>
      <c r="M88" s="367" t="s">
        <v>2488</v>
      </c>
      <c r="N88" s="368" t="s">
        <v>2002</v>
      </c>
      <c r="O88" s="361"/>
      <c r="P88" s="358" t="s">
        <v>33502</v>
      </c>
      <c r="Q88" s="367" t="s">
        <v>33503</v>
      </c>
      <c r="R88" s="368" t="s">
        <v>2002</v>
      </c>
      <c r="T88" s="369" t="s">
        <v>33504</v>
      </c>
      <c r="U88" s="369" t="s">
        <v>33505</v>
      </c>
      <c r="V88" s="370" t="s">
        <v>33416</v>
      </c>
    </row>
    <row r="89" spans="4:22">
      <c r="D89" s="375" t="s">
        <v>33506</v>
      </c>
      <c r="E89" s="376" t="s">
        <v>33507</v>
      </c>
      <c r="F89" s="353" t="s">
        <v>32800</v>
      </c>
      <c r="H89" s="364" t="s">
        <v>33508</v>
      </c>
      <c r="I89" s="364" t="s">
        <v>33509</v>
      </c>
      <c r="J89" s="365" t="s">
        <v>32817</v>
      </c>
      <c r="L89" s="366" t="s">
        <v>2490</v>
      </c>
      <c r="M89" s="367" t="s">
        <v>2491</v>
      </c>
      <c r="N89" s="368" t="s">
        <v>2002</v>
      </c>
      <c r="O89" s="361"/>
      <c r="P89" s="358" t="s">
        <v>33510</v>
      </c>
      <c r="Q89" s="367" t="s">
        <v>33511</v>
      </c>
      <c r="R89" s="368" t="s">
        <v>2002</v>
      </c>
      <c r="T89" s="369" t="s">
        <v>33512</v>
      </c>
      <c r="U89" s="369" t="s">
        <v>33513</v>
      </c>
      <c r="V89" s="370" t="s">
        <v>33416</v>
      </c>
    </row>
    <row r="90" spans="4:22">
      <c r="D90" s="375" t="s">
        <v>33514</v>
      </c>
      <c r="E90" s="376" t="s">
        <v>33515</v>
      </c>
      <c r="F90" s="353" t="s">
        <v>32800</v>
      </c>
      <c r="H90" s="364" t="s">
        <v>33516</v>
      </c>
      <c r="I90" s="364" t="s">
        <v>33517</v>
      </c>
      <c r="J90" s="365" t="s">
        <v>32817</v>
      </c>
      <c r="L90" s="366" t="s">
        <v>2493</v>
      </c>
      <c r="M90" s="367" t="s">
        <v>2494</v>
      </c>
      <c r="N90" s="368" t="s">
        <v>2002</v>
      </c>
      <c r="O90" s="361"/>
      <c r="P90" s="358" t="s">
        <v>33518</v>
      </c>
      <c r="Q90" s="367" t="s">
        <v>33519</v>
      </c>
      <c r="R90" s="368" t="s">
        <v>2002</v>
      </c>
      <c r="T90" s="369" t="s">
        <v>33520</v>
      </c>
      <c r="U90" s="369" t="s">
        <v>33521</v>
      </c>
      <c r="V90" s="370" t="s">
        <v>33416</v>
      </c>
    </row>
    <row r="91" spans="4:22">
      <c r="H91" s="364" t="s">
        <v>33522</v>
      </c>
      <c r="I91" s="364" t="s">
        <v>33523</v>
      </c>
      <c r="J91" s="365" t="s">
        <v>32817</v>
      </c>
      <c r="L91" s="366" t="s">
        <v>2496</v>
      </c>
      <c r="M91" s="367" t="s">
        <v>2497</v>
      </c>
      <c r="N91" s="368" t="s">
        <v>2002</v>
      </c>
      <c r="O91" s="361"/>
      <c r="P91" s="358" t="s">
        <v>33524</v>
      </c>
      <c r="Q91" s="367" t="s">
        <v>33525</v>
      </c>
      <c r="R91" s="368" t="s">
        <v>2002</v>
      </c>
      <c r="T91" s="369" t="s">
        <v>33526</v>
      </c>
      <c r="U91" s="369" t="s">
        <v>33527</v>
      </c>
      <c r="V91" s="370" t="s">
        <v>33416</v>
      </c>
    </row>
    <row r="92" spans="4:22">
      <c r="D92" s="350" t="s">
        <v>1993</v>
      </c>
      <c r="E92" s="351" t="s">
        <v>1994</v>
      </c>
      <c r="F92" s="361" t="s">
        <v>32839</v>
      </c>
      <c r="H92" s="364" t="s">
        <v>33528</v>
      </c>
      <c r="I92" s="364" t="s">
        <v>33529</v>
      </c>
      <c r="J92" s="365" t="s">
        <v>32817</v>
      </c>
      <c r="L92" s="366" t="s">
        <v>2499</v>
      </c>
      <c r="M92" s="367" t="s">
        <v>2500</v>
      </c>
      <c r="N92" s="368" t="s">
        <v>2002</v>
      </c>
      <c r="O92" s="361"/>
      <c r="P92" s="358" t="s">
        <v>33530</v>
      </c>
      <c r="Q92" s="367" t="s">
        <v>33531</v>
      </c>
      <c r="R92" s="368" t="s">
        <v>2002</v>
      </c>
      <c r="T92" s="369" t="s">
        <v>33532</v>
      </c>
      <c r="U92" s="369" t="s">
        <v>33533</v>
      </c>
      <c r="V92" s="370" t="s">
        <v>33416</v>
      </c>
    </row>
    <row r="93" spans="4:22">
      <c r="D93" s="350" t="s">
        <v>1995</v>
      </c>
      <c r="E93" s="351" t="s">
        <v>1996</v>
      </c>
      <c r="F93" s="361" t="s">
        <v>32839</v>
      </c>
      <c r="H93" s="364" t="s">
        <v>33534</v>
      </c>
      <c r="I93" s="364" t="s">
        <v>33535</v>
      </c>
      <c r="J93" s="365" t="s">
        <v>32817</v>
      </c>
      <c r="L93" s="366" t="s">
        <v>2502</v>
      </c>
      <c r="M93" s="367" t="s">
        <v>2503</v>
      </c>
      <c r="N93" s="368" t="s">
        <v>2002</v>
      </c>
      <c r="O93" s="361"/>
      <c r="P93" s="358" t="s">
        <v>33536</v>
      </c>
      <c r="Q93" s="367" t="s">
        <v>33537</v>
      </c>
      <c r="R93" s="368" t="s">
        <v>2002</v>
      </c>
      <c r="T93" s="369" t="s">
        <v>33538</v>
      </c>
      <c r="U93" s="369" t="s">
        <v>33539</v>
      </c>
      <c r="V93" s="370" t="s">
        <v>33416</v>
      </c>
    </row>
    <row r="94" spans="4:22">
      <c r="D94" s="350" t="s">
        <v>1997</v>
      </c>
      <c r="E94" s="351" t="s">
        <v>1998</v>
      </c>
      <c r="F94" s="361" t="s">
        <v>32839</v>
      </c>
      <c r="H94" s="364" t="s">
        <v>33540</v>
      </c>
      <c r="I94" s="364" t="s">
        <v>33541</v>
      </c>
      <c r="J94" s="365" t="s">
        <v>32817</v>
      </c>
      <c r="L94" s="366" t="s">
        <v>2505</v>
      </c>
      <c r="M94" s="367" t="s">
        <v>2506</v>
      </c>
      <c r="N94" s="368" t="s">
        <v>2002</v>
      </c>
      <c r="O94" s="361"/>
      <c r="P94" s="358" t="s">
        <v>33542</v>
      </c>
      <c r="Q94" s="367" t="s">
        <v>33543</v>
      </c>
      <c r="R94" s="368" t="s">
        <v>2002</v>
      </c>
      <c r="T94" s="369" t="s">
        <v>33544</v>
      </c>
      <c r="U94" s="369" t="s">
        <v>33545</v>
      </c>
      <c r="V94" s="370" t="s">
        <v>33416</v>
      </c>
    </row>
    <row r="95" spans="4:22">
      <c r="D95" s="350" t="s">
        <v>1999</v>
      </c>
      <c r="E95" s="351" t="s">
        <v>2000</v>
      </c>
      <c r="F95" s="361" t="s">
        <v>32839</v>
      </c>
      <c r="H95" s="364" t="s">
        <v>33546</v>
      </c>
      <c r="I95" s="364" t="s">
        <v>33547</v>
      </c>
      <c r="J95" s="365" t="s">
        <v>32817</v>
      </c>
      <c r="L95" s="366" t="s">
        <v>2508</v>
      </c>
      <c r="M95" s="367" t="s">
        <v>2509</v>
      </c>
      <c r="N95" s="368" t="s">
        <v>2002</v>
      </c>
      <c r="O95" s="361"/>
      <c r="P95" s="358" t="s">
        <v>33548</v>
      </c>
      <c r="Q95" s="367" t="s">
        <v>33549</v>
      </c>
      <c r="R95" s="368" t="s">
        <v>2002</v>
      </c>
      <c r="T95" s="369" t="s">
        <v>33550</v>
      </c>
      <c r="U95" s="369" t="s">
        <v>33551</v>
      </c>
      <c r="V95" s="370" t="s">
        <v>33416</v>
      </c>
    </row>
    <row r="96" spans="4:22">
      <c r="D96" s="350" t="s">
        <v>2001</v>
      </c>
      <c r="E96" s="351" t="s">
        <v>2002</v>
      </c>
      <c r="F96" s="361" t="s">
        <v>32839</v>
      </c>
      <c r="H96" s="364" t="s">
        <v>33552</v>
      </c>
      <c r="I96" s="364" t="s">
        <v>33553</v>
      </c>
      <c r="J96" s="365" t="s">
        <v>32817</v>
      </c>
      <c r="L96" s="366" t="s">
        <v>2511</v>
      </c>
      <c r="M96" s="367" t="s">
        <v>2512</v>
      </c>
      <c r="N96" s="368" t="s">
        <v>2002</v>
      </c>
      <c r="O96" s="361"/>
      <c r="P96" s="358" t="s">
        <v>33554</v>
      </c>
      <c r="Q96" s="367" t="s">
        <v>33555</v>
      </c>
      <c r="R96" s="368" t="s">
        <v>2002</v>
      </c>
      <c r="T96" s="369" t="s">
        <v>33556</v>
      </c>
      <c r="U96" s="369" t="s">
        <v>33557</v>
      </c>
      <c r="V96" s="370" t="s">
        <v>33416</v>
      </c>
    </row>
    <row r="97" spans="4:22">
      <c r="D97" s="350" t="s">
        <v>2003</v>
      </c>
      <c r="E97" s="351" t="s">
        <v>2004</v>
      </c>
      <c r="F97" s="361" t="s">
        <v>32839</v>
      </c>
      <c r="H97" s="364" t="s">
        <v>33558</v>
      </c>
      <c r="I97" s="364" t="s">
        <v>33559</v>
      </c>
      <c r="J97" s="365" t="s">
        <v>32817</v>
      </c>
      <c r="L97" s="366" t="s">
        <v>2514</v>
      </c>
      <c r="M97" s="367" t="s">
        <v>2515</v>
      </c>
      <c r="N97" s="368" t="s">
        <v>2002</v>
      </c>
      <c r="O97" s="361"/>
      <c r="P97" s="358" t="s">
        <v>33560</v>
      </c>
      <c r="Q97" s="367" t="s">
        <v>33561</v>
      </c>
      <c r="R97" s="368" t="s">
        <v>2002</v>
      </c>
      <c r="T97" s="369" t="s">
        <v>33562</v>
      </c>
      <c r="U97" s="369" t="s">
        <v>33563</v>
      </c>
      <c r="V97" s="370" t="s">
        <v>33416</v>
      </c>
    </row>
    <row r="98" spans="4:22">
      <c r="D98" s="350" t="s">
        <v>32849</v>
      </c>
      <c r="E98" s="351" t="s">
        <v>2006</v>
      </c>
      <c r="F98" s="361" t="s">
        <v>32839</v>
      </c>
      <c r="H98" s="364" t="s">
        <v>33564</v>
      </c>
      <c r="I98" s="364" t="s">
        <v>33565</v>
      </c>
      <c r="J98" s="365" t="s">
        <v>32817</v>
      </c>
      <c r="L98" s="366" t="s">
        <v>2517</v>
      </c>
      <c r="M98" s="367" t="s">
        <v>2518</v>
      </c>
      <c r="N98" s="368" t="s">
        <v>2002</v>
      </c>
      <c r="O98" s="361"/>
      <c r="P98" s="358" t="s">
        <v>33566</v>
      </c>
      <c r="Q98" s="367" t="s">
        <v>33567</v>
      </c>
      <c r="R98" s="368" t="s">
        <v>2002</v>
      </c>
      <c r="T98" s="369" t="s">
        <v>33568</v>
      </c>
      <c r="U98" s="369" t="s">
        <v>33569</v>
      </c>
      <c r="V98" s="370" t="s">
        <v>33570</v>
      </c>
    </row>
    <row r="99" spans="4:22">
      <c r="D99" s="350" t="s">
        <v>2007</v>
      </c>
      <c r="E99" s="351" t="s">
        <v>2008</v>
      </c>
      <c r="F99" s="361" t="s">
        <v>32839</v>
      </c>
      <c r="H99" s="364" t="s">
        <v>33571</v>
      </c>
      <c r="I99" s="364" t="s">
        <v>33572</v>
      </c>
      <c r="J99" s="365" t="s">
        <v>32817</v>
      </c>
      <c r="L99" s="366" t="s">
        <v>2520</v>
      </c>
      <c r="M99" s="367" t="s">
        <v>2521</v>
      </c>
      <c r="N99" s="368" t="s">
        <v>2002</v>
      </c>
      <c r="O99" s="361"/>
      <c r="P99" s="358" t="s">
        <v>33573</v>
      </c>
      <c r="Q99" s="367" t="s">
        <v>33574</v>
      </c>
      <c r="R99" s="368" t="s">
        <v>2002</v>
      </c>
      <c r="T99" s="369" t="s">
        <v>33575</v>
      </c>
      <c r="U99" s="369" t="s">
        <v>33576</v>
      </c>
      <c r="V99" s="370" t="s">
        <v>33570</v>
      </c>
    </row>
    <row r="100" spans="4:22">
      <c r="D100" s="350" t="s">
        <v>32866</v>
      </c>
      <c r="E100" s="351" t="s">
        <v>2010</v>
      </c>
      <c r="F100" s="361" t="s">
        <v>32839</v>
      </c>
      <c r="G100" s="377"/>
      <c r="H100" s="364" t="s">
        <v>33577</v>
      </c>
      <c r="I100" s="364" t="s">
        <v>33578</v>
      </c>
      <c r="J100" s="365" t="s">
        <v>32817</v>
      </c>
      <c r="L100" s="366" t="s">
        <v>2523</v>
      </c>
      <c r="M100" s="367" t="s">
        <v>2524</v>
      </c>
      <c r="N100" s="368" t="s">
        <v>2002</v>
      </c>
      <c r="O100" s="361"/>
      <c r="P100" s="358" t="s">
        <v>33579</v>
      </c>
      <c r="Q100" s="367" t="s">
        <v>33580</v>
      </c>
      <c r="R100" s="368" t="s">
        <v>2002</v>
      </c>
      <c r="T100" s="369" t="s">
        <v>33581</v>
      </c>
      <c r="U100" s="369" t="s">
        <v>33582</v>
      </c>
      <c r="V100" s="370" t="s">
        <v>33570</v>
      </c>
    </row>
    <row r="101" spans="4:22">
      <c r="D101" s="350" t="s">
        <v>2011</v>
      </c>
      <c r="E101" s="351">
        <v>10</v>
      </c>
      <c r="F101" s="361" t="s">
        <v>32839</v>
      </c>
      <c r="G101" s="377"/>
      <c r="H101" s="364" t="s">
        <v>33583</v>
      </c>
      <c r="I101" s="364" t="s">
        <v>33584</v>
      </c>
      <c r="J101" s="365" t="s">
        <v>32817</v>
      </c>
      <c r="L101" s="366" t="s">
        <v>2526</v>
      </c>
      <c r="M101" s="367" t="s">
        <v>2527</v>
      </c>
      <c r="N101" s="368" t="s">
        <v>2002</v>
      </c>
      <c r="O101" s="361"/>
      <c r="P101" s="358" t="s">
        <v>33585</v>
      </c>
      <c r="Q101" s="367" t="s">
        <v>33586</v>
      </c>
      <c r="R101" s="368" t="s">
        <v>2002</v>
      </c>
      <c r="T101" s="369" t="s">
        <v>33587</v>
      </c>
      <c r="U101" s="369" t="s">
        <v>33588</v>
      </c>
      <c r="V101" s="370" t="s">
        <v>33570</v>
      </c>
    </row>
    <row r="102" spans="4:22">
      <c r="D102" s="350" t="s">
        <v>2012</v>
      </c>
      <c r="E102" s="351">
        <v>11</v>
      </c>
      <c r="F102" s="361" t="s">
        <v>32839</v>
      </c>
      <c r="G102" s="377"/>
      <c r="H102" s="364" t="s">
        <v>33589</v>
      </c>
      <c r="I102" s="364" t="s">
        <v>33590</v>
      </c>
      <c r="J102" s="365" t="s">
        <v>32817</v>
      </c>
      <c r="L102" s="366" t="s">
        <v>2529</v>
      </c>
      <c r="M102" s="367" t="s">
        <v>2530</v>
      </c>
      <c r="N102" s="368" t="s">
        <v>2002</v>
      </c>
      <c r="O102" s="361"/>
      <c r="P102" s="358" t="s">
        <v>33591</v>
      </c>
      <c r="Q102" s="367" t="s">
        <v>33592</v>
      </c>
      <c r="R102" s="368" t="s">
        <v>2002</v>
      </c>
      <c r="T102" s="369" t="s">
        <v>33593</v>
      </c>
      <c r="U102" s="369" t="s">
        <v>33594</v>
      </c>
      <c r="V102" s="370" t="s">
        <v>33570</v>
      </c>
    </row>
    <row r="103" spans="4:22">
      <c r="D103" s="350" t="s">
        <v>32891</v>
      </c>
      <c r="E103" s="351">
        <v>12</v>
      </c>
      <c r="F103" s="361" t="s">
        <v>32839</v>
      </c>
      <c r="G103" s="377"/>
      <c r="H103" s="364" t="s">
        <v>33595</v>
      </c>
      <c r="I103" s="364" t="s">
        <v>33596</v>
      </c>
      <c r="J103" s="365" t="s">
        <v>32817</v>
      </c>
      <c r="L103" s="366" t="s">
        <v>2532</v>
      </c>
      <c r="M103" s="367" t="s">
        <v>2533</v>
      </c>
      <c r="N103" s="368" t="s">
        <v>2002</v>
      </c>
      <c r="O103" s="361"/>
      <c r="P103" s="358" t="s">
        <v>33597</v>
      </c>
      <c r="Q103" s="367" t="s">
        <v>33598</v>
      </c>
      <c r="R103" s="368" t="s">
        <v>2002</v>
      </c>
      <c r="T103" s="369" t="s">
        <v>33599</v>
      </c>
      <c r="U103" s="369" t="s">
        <v>33600</v>
      </c>
      <c r="V103" s="370" t="s">
        <v>33570</v>
      </c>
    </row>
    <row r="104" spans="4:22">
      <c r="D104" s="350" t="s">
        <v>2014</v>
      </c>
      <c r="E104" s="351">
        <v>13</v>
      </c>
      <c r="F104" s="361" t="s">
        <v>32839</v>
      </c>
      <c r="G104" s="377"/>
      <c r="H104" s="364" t="s">
        <v>33601</v>
      </c>
      <c r="I104" s="364" t="s">
        <v>33602</v>
      </c>
      <c r="J104" s="365" t="s">
        <v>32817</v>
      </c>
      <c r="L104" s="366" t="s">
        <v>2535</v>
      </c>
      <c r="M104" s="367" t="s">
        <v>2536</v>
      </c>
      <c r="N104" s="368" t="s">
        <v>2002</v>
      </c>
      <c r="O104" s="361"/>
      <c r="P104" s="358" t="s">
        <v>33603</v>
      </c>
      <c r="Q104" s="367" t="s">
        <v>33604</v>
      </c>
      <c r="R104" s="368" t="s">
        <v>2002</v>
      </c>
      <c r="T104" s="369" t="s">
        <v>33605</v>
      </c>
      <c r="U104" s="369" t="s">
        <v>33606</v>
      </c>
      <c r="V104" s="370" t="s">
        <v>33570</v>
      </c>
    </row>
    <row r="105" spans="4:22">
      <c r="D105" s="350" t="s">
        <v>2015</v>
      </c>
      <c r="E105" s="351">
        <v>14</v>
      </c>
      <c r="F105" s="361" t="s">
        <v>32839</v>
      </c>
      <c r="G105" s="377"/>
      <c r="H105" s="364" t="s">
        <v>33607</v>
      </c>
      <c r="I105" s="364" t="s">
        <v>33608</v>
      </c>
      <c r="J105" s="365" t="s">
        <v>32817</v>
      </c>
      <c r="L105" s="366" t="s">
        <v>2538</v>
      </c>
      <c r="M105" s="367" t="s">
        <v>2539</v>
      </c>
      <c r="N105" s="368" t="s">
        <v>2002</v>
      </c>
      <c r="O105" s="361"/>
      <c r="P105" s="358" t="s">
        <v>33609</v>
      </c>
      <c r="Q105" s="367" t="s">
        <v>33610</v>
      </c>
      <c r="R105" s="368" t="s">
        <v>2002</v>
      </c>
      <c r="T105" s="369" t="s">
        <v>33611</v>
      </c>
      <c r="U105" s="369" t="s">
        <v>33612</v>
      </c>
      <c r="V105" s="370" t="s">
        <v>33570</v>
      </c>
    </row>
    <row r="106" spans="4:22">
      <c r="D106" s="350" t="s">
        <v>32916</v>
      </c>
      <c r="E106" s="351">
        <v>15</v>
      </c>
      <c r="F106" s="361" t="s">
        <v>32839</v>
      </c>
      <c r="G106" s="377"/>
      <c r="H106" s="364" t="s">
        <v>33613</v>
      </c>
      <c r="I106" s="364" t="s">
        <v>33614</v>
      </c>
      <c r="J106" s="365" t="s">
        <v>32817</v>
      </c>
      <c r="L106" s="366" t="s">
        <v>2541</v>
      </c>
      <c r="M106" s="367" t="s">
        <v>2542</v>
      </c>
      <c r="N106" s="368" t="s">
        <v>2002</v>
      </c>
      <c r="O106" s="361"/>
      <c r="P106" s="358" t="s">
        <v>33615</v>
      </c>
      <c r="Q106" s="367" t="s">
        <v>33616</v>
      </c>
      <c r="R106" s="368" t="s">
        <v>2002</v>
      </c>
    </row>
    <row r="107" spans="4:22">
      <c r="D107" s="350" t="s">
        <v>2017</v>
      </c>
      <c r="E107" s="351">
        <v>16</v>
      </c>
      <c r="F107" s="361" t="s">
        <v>32839</v>
      </c>
      <c r="G107" s="377"/>
      <c r="H107" s="364" t="s">
        <v>33617</v>
      </c>
      <c r="I107" s="364" t="s">
        <v>33618</v>
      </c>
      <c r="J107" s="365" t="s">
        <v>32817</v>
      </c>
      <c r="L107" s="366" t="s">
        <v>2544</v>
      </c>
      <c r="M107" s="367" t="s">
        <v>2545</v>
      </c>
      <c r="N107" s="368" t="s">
        <v>2002</v>
      </c>
      <c r="O107" s="361"/>
      <c r="P107" s="358" t="s">
        <v>33619</v>
      </c>
      <c r="Q107" s="367" t="s">
        <v>33620</v>
      </c>
      <c r="R107" s="368" t="s">
        <v>2002</v>
      </c>
    </row>
    <row r="108" spans="4:22">
      <c r="D108" s="350" t="s">
        <v>2018</v>
      </c>
      <c r="E108" s="351">
        <v>17</v>
      </c>
      <c r="F108" s="361" t="s">
        <v>32839</v>
      </c>
      <c r="G108" s="377"/>
      <c r="H108" s="364" t="s">
        <v>33621</v>
      </c>
      <c r="I108" s="364" t="s">
        <v>33622</v>
      </c>
      <c r="J108" s="365" t="s">
        <v>32817</v>
      </c>
      <c r="L108" s="366" t="s">
        <v>2547</v>
      </c>
      <c r="M108" s="367" t="s">
        <v>2548</v>
      </c>
      <c r="N108" s="368" t="s">
        <v>2002</v>
      </c>
      <c r="O108" s="361"/>
      <c r="P108" s="358" t="s">
        <v>33623</v>
      </c>
      <c r="Q108" s="367" t="s">
        <v>33624</v>
      </c>
      <c r="R108" s="368" t="s">
        <v>2002</v>
      </c>
    </row>
    <row r="109" spans="4:22">
      <c r="D109" s="350" t="s">
        <v>32942</v>
      </c>
      <c r="E109" s="351">
        <v>18</v>
      </c>
      <c r="F109" s="361" t="s">
        <v>32839</v>
      </c>
      <c r="G109" s="377"/>
      <c r="H109" s="364" t="s">
        <v>33625</v>
      </c>
      <c r="I109" s="364" t="s">
        <v>33626</v>
      </c>
      <c r="J109" s="365" t="s">
        <v>32817</v>
      </c>
      <c r="L109" s="366" t="s">
        <v>2550</v>
      </c>
      <c r="M109" s="367" t="s">
        <v>2551</v>
      </c>
      <c r="N109" s="368" t="s">
        <v>2002</v>
      </c>
      <c r="O109" s="361"/>
      <c r="P109" s="358" t="s">
        <v>33627</v>
      </c>
      <c r="Q109" s="367" t="s">
        <v>33628</v>
      </c>
      <c r="R109" s="368" t="s">
        <v>2002</v>
      </c>
    </row>
    <row r="110" spans="4:22">
      <c r="D110" s="350" t="s">
        <v>2020</v>
      </c>
      <c r="E110" s="351">
        <v>19</v>
      </c>
      <c r="F110" s="361" t="s">
        <v>32839</v>
      </c>
      <c r="G110" s="377"/>
      <c r="H110" s="364" t="s">
        <v>33629</v>
      </c>
      <c r="I110" s="364" t="s">
        <v>33630</v>
      </c>
      <c r="J110" s="365" t="s">
        <v>32817</v>
      </c>
      <c r="L110" s="366" t="s">
        <v>2553</v>
      </c>
      <c r="M110" s="367" t="s">
        <v>2554</v>
      </c>
      <c r="N110" s="368" t="s">
        <v>2002</v>
      </c>
      <c r="O110" s="361"/>
      <c r="P110" s="358" t="s">
        <v>33631</v>
      </c>
      <c r="Q110" s="367" t="s">
        <v>33632</v>
      </c>
      <c r="R110" s="368" t="s">
        <v>2002</v>
      </c>
    </row>
    <row r="111" spans="4:22">
      <c r="D111" s="350" t="s">
        <v>32960</v>
      </c>
      <c r="E111" s="351">
        <v>20</v>
      </c>
      <c r="F111" s="361" t="s">
        <v>32839</v>
      </c>
      <c r="G111" s="377"/>
      <c r="H111" s="364" t="s">
        <v>33633</v>
      </c>
      <c r="I111" s="364" t="s">
        <v>33634</v>
      </c>
      <c r="J111" s="365" t="s">
        <v>32817</v>
      </c>
      <c r="L111" s="366" t="s">
        <v>2556</v>
      </c>
      <c r="M111" s="367" t="s">
        <v>2557</v>
      </c>
      <c r="N111" s="368" t="s">
        <v>2002</v>
      </c>
      <c r="O111" s="361"/>
      <c r="P111" s="358" t="s">
        <v>33635</v>
      </c>
      <c r="Q111" s="367" t="s">
        <v>33636</v>
      </c>
      <c r="R111" s="368" t="s">
        <v>2002</v>
      </c>
    </row>
    <row r="112" spans="4:22">
      <c r="D112" s="350" t="s">
        <v>32971</v>
      </c>
      <c r="E112" s="351">
        <v>21</v>
      </c>
      <c r="F112" s="361" t="s">
        <v>32839</v>
      </c>
      <c r="G112" s="377"/>
      <c r="H112" s="364" t="s">
        <v>33637</v>
      </c>
      <c r="I112" s="364" t="s">
        <v>33638</v>
      </c>
      <c r="J112" s="365" t="s">
        <v>32817</v>
      </c>
      <c r="L112" s="366" t="s">
        <v>2559</v>
      </c>
      <c r="M112" s="367" t="s">
        <v>2560</v>
      </c>
      <c r="N112" s="368" t="s">
        <v>2002</v>
      </c>
      <c r="O112" s="361"/>
      <c r="P112" s="358" t="s">
        <v>33639</v>
      </c>
      <c r="Q112" s="367" t="s">
        <v>33640</v>
      </c>
      <c r="R112" s="368" t="s">
        <v>2002</v>
      </c>
    </row>
    <row r="113" spans="4:18">
      <c r="D113" s="350" t="s">
        <v>2023</v>
      </c>
      <c r="E113" s="351">
        <v>22</v>
      </c>
      <c r="F113" s="361" t="s">
        <v>32839</v>
      </c>
      <c r="G113" s="377"/>
      <c r="H113" s="364" t="s">
        <v>33641</v>
      </c>
      <c r="I113" s="364" t="s">
        <v>33642</v>
      </c>
      <c r="J113" s="365" t="s">
        <v>32817</v>
      </c>
      <c r="L113" s="366" t="s">
        <v>2562</v>
      </c>
      <c r="M113" s="367" t="s">
        <v>2563</v>
      </c>
      <c r="N113" s="368" t="s">
        <v>2002</v>
      </c>
      <c r="O113" s="361"/>
      <c r="P113" s="358" t="s">
        <v>33643</v>
      </c>
      <c r="Q113" s="367" t="s">
        <v>33644</v>
      </c>
      <c r="R113" s="368" t="s">
        <v>2002</v>
      </c>
    </row>
    <row r="114" spans="4:18">
      <c r="D114" s="350" t="s">
        <v>2024</v>
      </c>
      <c r="E114" s="351">
        <v>23</v>
      </c>
      <c r="F114" s="361" t="s">
        <v>32839</v>
      </c>
      <c r="G114" s="377"/>
      <c r="H114" s="364" t="s">
        <v>33645</v>
      </c>
      <c r="I114" s="364" t="s">
        <v>33646</v>
      </c>
      <c r="J114" s="365" t="s">
        <v>32817</v>
      </c>
      <c r="L114" s="366" t="s">
        <v>2565</v>
      </c>
      <c r="M114" s="367" t="s">
        <v>2566</v>
      </c>
      <c r="N114" s="368" t="s">
        <v>2002</v>
      </c>
      <c r="O114" s="361"/>
      <c r="P114" s="358" t="s">
        <v>33647</v>
      </c>
      <c r="Q114" s="367" t="s">
        <v>33648</v>
      </c>
      <c r="R114" s="368" t="s">
        <v>2002</v>
      </c>
    </row>
    <row r="115" spans="4:18">
      <c r="D115" s="350" t="s">
        <v>32999</v>
      </c>
      <c r="E115" s="351">
        <v>24</v>
      </c>
      <c r="F115" s="361" t="s">
        <v>32839</v>
      </c>
      <c r="G115" s="377"/>
      <c r="H115" s="364" t="s">
        <v>33649</v>
      </c>
      <c r="I115" s="364" t="s">
        <v>33650</v>
      </c>
      <c r="J115" s="365" t="s">
        <v>32817</v>
      </c>
      <c r="L115" s="366" t="s">
        <v>2568</v>
      </c>
      <c r="M115" s="367" t="s">
        <v>2569</v>
      </c>
      <c r="N115" s="368" t="s">
        <v>2002</v>
      </c>
      <c r="O115" s="361"/>
      <c r="P115" s="358" t="s">
        <v>33651</v>
      </c>
      <c r="Q115" s="367" t="s">
        <v>33652</v>
      </c>
      <c r="R115" s="368" t="s">
        <v>2002</v>
      </c>
    </row>
    <row r="116" spans="4:18">
      <c r="D116" s="350" t="s">
        <v>2026</v>
      </c>
      <c r="E116" s="351">
        <v>25</v>
      </c>
      <c r="F116" s="361" t="s">
        <v>32839</v>
      </c>
      <c r="G116" s="377"/>
      <c r="H116" s="364" t="s">
        <v>33653</v>
      </c>
      <c r="I116" s="364" t="s">
        <v>33654</v>
      </c>
      <c r="J116" s="365" t="s">
        <v>32817</v>
      </c>
      <c r="L116" s="366" t="s">
        <v>33655</v>
      </c>
      <c r="M116" s="367" t="s">
        <v>2572</v>
      </c>
      <c r="N116" s="368" t="s">
        <v>2002</v>
      </c>
      <c r="O116" s="361"/>
      <c r="P116" s="358" t="s">
        <v>33656</v>
      </c>
      <c r="Q116" s="367" t="s">
        <v>33657</v>
      </c>
      <c r="R116" s="368" t="s">
        <v>2002</v>
      </c>
    </row>
    <row r="117" spans="4:18">
      <c r="D117" s="350" t="s">
        <v>2027</v>
      </c>
      <c r="E117" s="351">
        <v>26</v>
      </c>
      <c r="F117" s="361" t="s">
        <v>32839</v>
      </c>
      <c r="G117" s="377"/>
      <c r="H117" s="364" t="s">
        <v>33658</v>
      </c>
      <c r="I117" s="364" t="s">
        <v>33659</v>
      </c>
      <c r="J117" s="365" t="s">
        <v>32817</v>
      </c>
      <c r="L117" s="366" t="s">
        <v>2574</v>
      </c>
      <c r="M117" s="367" t="s">
        <v>2575</v>
      </c>
      <c r="N117" s="368" t="s">
        <v>2002</v>
      </c>
      <c r="O117" s="361"/>
      <c r="P117" s="358" t="s">
        <v>33660</v>
      </c>
      <c r="Q117" s="367" t="s">
        <v>33661</v>
      </c>
      <c r="R117" s="368" t="s">
        <v>2002</v>
      </c>
    </row>
    <row r="118" spans="4:18">
      <c r="D118" s="350" t="s">
        <v>2028</v>
      </c>
      <c r="E118" s="351">
        <v>27</v>
      </c>
      <c r="F118" s="361" t="s">
        <v>32839</v>
      </c>
      <c r="G118" s="377"/>
      <c r="H118" s="364" t="s">
        <v>33662</v>
      </c>
      <c r="I118" s="364" t="s">
        <v>33663</v>
      </c>
      <c r="J118" s="365" t="s">
        <v>32817</v>
      </c>
      <c r="L118" s="366" t="s">
        <v>2577</v>
      </c>
      <c r="M118" s="367" t="s">
        <v>2578</v>
      </c>
      <c r="N118" s="368" t="s">
        <v>2002</v>
      </c>
      <c r="O118" s="361"/>
      <c r="P118" s="358" t="s">
        <v>33664</v>
      </c>
      <c r="Q118" s="367" t="s">
        <v>33665</v>
      </c>
      <c r="R118" s="368" t="s">
        <v>2002</v>
      </c>
    </row>
    <row r="119" spans="4:18">
      <c r="D119" s="350" t="s">
        <v>2029</v>
      </c>
      <c r="E119" s="351">
        <v>28</v>
      </c>
      <c r="F119" s="361" t="s">
        <v>32839</v>
      </c>
      <c r="G119" s="377"/>
      <c r="H119" s="364" t="s">
        <v>33666</v>
      </c>
      <c r="I119" s="364" t="s">
        <v>33667</v>
      </c>
      <c r="J119" s="365" t="s">
        <v>32817</v>
      </c>
      <c r="L119" s="366" t="s">
        <v>2580</v>
      </c>
      <c r="M119" s="367" t="s">
        <v>2581</v>
      </c>
      <c r="N119" s="368" t="s">
        <v>2002</v>
      </c>
      <c r="O119" s="361"/>
      <c r="P119" s="358" t="s">
        <v>33668</v>
      </c>
      <c r="Q119" s="367" t="s">
        <v>33669</v>
      </c>
      <c r="R119" s="368" t="s">
        <v>2002</v>
      </c>
    </row>
    <row r="120" spans="4:18">
      <c r="D120" s="350" t="s">
        <v>2030</v>
      </c>
      <c r="E120" s="351">
        <v>29</v>
      </c>
      <c r="F120" s="361" t="s">
        <v>32839</v>
      </c>
      <c r="G120" s="377"/>
      <c r="H120" s="364" t="s">
        <v>33670</v>
      </c>
      <c r="I120" s="364" t="s">
        <v>33671</v>
      </c>
      <c r="J120" s="365" t="s">
        <v>32817</v>
      </c>
      <c r="L120" s="366" t="s">
        <v>2583</v>
      </c>
      <c r="M120" s="367" t="s">
        <v>2584</v>
      </c>
      <c r="N120" s="368" t="s">
        <v>2002</v>
      </c>
      <c r="O120" s="361"/>
      <c r="P120" s="358" t="s">
        <v>33672</v>
      </c>
      <c r="Q120" s="367" t="s">
        <v>33673</v>
      </c>
      <c r="R120" s="368" t="s">
        <v>2002</v>
      </c>
    </row>
    <row r="121" spans="4:18">
      <c r="D121" s="350" t="s">
        <v>2032</v>
      </c>
      <c r="E121" s="351">
        <v>30</v>
      </c>
      <c r="F121" s="361" t="s">
        <v>32839</v>
      </c>
      <c r="G121" s="377"/>
      <c r="H121" s="364" t="s">
        <v>33674</v>
      </c>
      <c r="I121" s="364" t="s">
        <v>33675</v>
      </c>
      <c r="J121" s="365" t="s">
        <v>32817</v>
      </c>
      <c r="L121" s="366" t="s">
        <v>2586</v>
      </c>
      <c r="M121" s="367" t="s">
        <v>2587</v>
      </c>
      <c r="N121" s="368" t="s">
        <v>2002</v>
      </c>
      <c r="O121" s="361"/>
      <c r="P121" s="358" t="s">
        <v>33676</v>
      </c>
      <c r="Q121" s="367" t="s">
        <v>33677</v>
      </c>
      <c r="R121" s="368" t="s">
        <v>2002</v>
      </c>
    </row>
    <row r="122" spans="4:18">
      <c r="D122" s="350" t="s">
        <v>2033</v>
      </c>
      <c r="E122" s="351">
        <v>31</v>
      </c>
      <c r="F122" s="361" t="s">
        <v>32839</v>
      </c>
      <c r="G122" s="377"/>
      <c r="H122" s="364" t="s">
        <v>33678</v>
      </c>
      <c r="I122" s="364" t="s">
        <v>33679</v>
      </c>
      <c r="J122" s="365" t="s">
        <v>32817</v>
      </c>
      <c r="L122" s="366" t="s">
        <v>2589</v>
      </c>
      <c r="M122" s="367" t="s">
        <v>2590</v>
      </c>
      <c r="N122" s="368" t="s">
        <v>2002</v>
      </c>
      <c r="O122" s="361"/>
      <c r="P122" s="358" t="s">
        <v>33680</v>
      </c>
      <c r="Q122" s="367" t="s">
        <v>33681</v>
      </c>
      <c r="R122" s="368" t="s">
        <v>2002</v>
      </c>
    </row>
    <row r="123" spans="4:18">
      <c r="D123" s="350" t="s">
        <v>2034</v>
      </c>
      <c r="E123" s="351">
        <v>32</v>
      </c>
      <c r="F123" s="361" t="s">
        <v>32839</v>
      </c>
      <c r="G123" s="377"/>
      <c r="H123" s="364" t="s">
        <v>33682</v>
      </c>
      <c r="I123" s="364" t="s">
        <v>33683</v>
      </c>
      <c r="J123" s="365" t="s">
        <v>32817</v>
      </c>
      <c r="L123" s="366" t="s">
        <v>2592</v>
      </c>
      <c r="M123" s="367" t="s">
        <v>2593</v>
      </c>
      <c r="N123" s="368" t="s">
        <v>2002</v>
      </c>
      <c r="O123" s="361"/>
      <c r="P123" s="358" t="s">
        <v>33684</v>
      </c>
      <c r="Q123" s="367" t="s">
        <v>33685</v>
      </c>
      <c r="R123" s="368" t="s">
        <v>2002</v>
      </c>
    </row>
    <row r="124" spans="4:18">
      <c r="D124" s="350" t="s">
        <v>2035</v>
      </c>
      <c r="E124" s="351">
        <v>33</v>
      </c>
      <c r="F124" s="361" t="s">
        <v>32839</v>
      </c>
      <c r="G124" s="377"/>
      <c r="H124" s="364" t="s">
        <v>33686</v>
      </c>
      <c r="I124" s="364" t="s">
        <v>33687</v>
      </c>
      <c r="J124" s="365" t="s">
        <v>32817</v>
      </c>
      <c r="L124" s="366" t="s">
        <v>2595</v>
      </c>
      <c r="M124" s="367" t="s">
        <v>2596</v>
      </c>
      <c r="N124" s="368" t="s">
        <v>2002</v>
      </c>
      <c r="O124" s="361"/>
      <c r="P124" s="358" t="s">
        <v>33688</v>
      </c>
      <c r="Q124" s="367" t="s">
        <v>33689</v>
      </c>
      <c r="R124" s="368" t="s">
        <v>2002</v>
      </c>
    </row>
    <row r="125" spans="4:18">
      <c r="D125" s="350" t="s">
        <v>2036</v>
      </c>
      <c r="E125" s="351">
        <v>34</v>
      </c>
      <c r="F125" s="361" t="s">
        <v>32839</v>
      </c>
      <c r="G125" s="377"/>
      <c r="H125" s="364" t="s">
        <v>33690</v>
      </c>
      <c r="I125" s="364" t="s">
        <v>33691</v>
      </c>
      <c r="J125" s="365" t="s">
        <v>32817</v>
      </c>
      <c r="L125" s="366" t="s">
        <v>2598</v>
      </c>
      <c r="M125" s="367" t="s">
        <v>2599</v>
      </c>
      <c r="N125" s="368" t="s">
        <v>2002</v>
      </c>
      <c r="O125" s="361"/>
      <c r="P125" s="358" t="s">
        <v>33692</v>
      </c>
      <c r="Q125" s="367" t="s">
        <v>33693</v>
      </c>
      <c r="R125" s="368" t="s">
        <v>2002</v>
      </c>
    </row>
    <row r="126" spans="4:18">
      <c r="D126" s="350" t="s">
        <v>2037</v>
      </c>
      <c r="E126" s="351">
        <v>35</v>
      </c>
      <c r="F126" s="361" t="s">
        <v>32839</v>
      </c>
      <c r="G126" s="377"/>
      <c r="H126" s="364" t="s">
        <v>33694</v>
      </c>
      <c r="I126" s="364" t="s">
        <v>33695</v>
      </c>
      <c r="J126" s="365" t="s">
        <v>32817</v>
      </c>
      <c r="L126" s="366" t="s">
        <v>2601</v>
      </c>
      <c r="M126" s="367" t="s">
        <v>2602</v>
      </c>
      <c r="N126" s="368" t="s">
        <v>2002</v>
      </c>
      <c r="O126" s="361"/>
      <c r="P126" s="358" t="s">
        <v>33696</v>
      </c>
      <c r="Q126" s="367" t="s">
        <v>33697</v>
      </c>
      <c r="R126" s="368" t="s">
        <v>2002</v>
      </c>
    </row>
    <row r="127" spans="4:18">
      <c r="D127" s="350" t="s">
        <v>2038</v>
      </c>
      <c r="E127" s="351">
        <v>36</v>
      </c>
      <c r="F127" s="361" t="s">
        <v>32839</v>
      </c>
      <c r="G127" s="377"/>
      <c r="H127" s="364" t="s">
        <v>33698</v>
      </c>
      <c r="I127" s="364" t="s">
        <v>33699</v>
      </c>
      <c r="J127" s="365" t="s">
        <v>32817</v>
      </c>
      <c r="L127" s="366" t="s">
        <v>2604</v>
      </c>
      <c r="M127" s="367" t="s">
        <v>2605</v>
      </c>
      <c r="N127" s="368" t="s">
        <v>2002</v>
      </c>
      <c r="O127" s="361"/>
      <c r="P127" s="358" t="s">
        <v>33700</v>
      </c>
      <c r="Q127" s="367" t="s">
        <v>33701</v>
      </c>
      <c r="R127" s="368" t="s">
        <v>2002</v>
      </c>
    </row>
    <row r="128" spans="4:18">
      <c r="D128" s="350" t="s">
        <v>2039</v>
      </c>
      <c r="E128" s="351">
        <v>37</v>
      </c>
      <c r="F128" s="361" t="s">
        <v>32839</v>
      </c>
      <c r="G128" s="377"/>
      <c r="H128" s="364" t="s">
        <v>33702</v>
      </c>
      <c r="I128" s="364" t="s">
        <v>33703</v>
      </c>
      <c r="J128" s="365" t="s">
        <v>32817</v>
      </c>
      <c r="L128" s="366" t="s">
        <v>2608</v>
      </c>
      <c r="M128" s="367" t="s">
        <v>2609</v>
      </c>
      <c r="N128" s="368" t="s">
        <v>2004</v>
      </c>
      <c r="O128" s="361"/>
      <c r="P128" s="358" t="s">
        <v>33704</v>
      </c>
      <c r="Q128" s="367" t="s">
        <v>33705</v>
      </c>
      <c r="R128" s="368" t="s">
        <v>2004</v>
      </c>
    </row>
    <row r="129" spans="4:18">
      <c r="D129" s="350" t="s">
        <v>2040</v>
      </c>
      <c r="E129" s="351">
        <v>38</v>
      </c>
      <c r="F129" s="361" t="s">
        <v>32839</v>
      </c>
      <c r="G129" s="377"/>
      <c r="H129" s="364" t="s">
        <v>33706</v>
      </c>
      <c r="I129" s="364" t="s">
        <v>33707</v>
      </c>
      <c r="J129" s="365" t="s">
        <v>32817</v>
      </c>
      <c r="L129" s="366" t="s">
        <v>2611</v>
      </c>
      <c r="M129" s="367" t="s">
        <v>2612</v>
      </c>
      <c r="N129" s="368" t="s">
        <v>2004</v>
      </c>
      <c r="O129" s="361"/>
      <c r="P129" s="358" t="s">
        <v>33708</v>
      </c>
      <c r="Q129" s="367" t="s">
        <v>33709</v>
      </c>
      <c r="R129" s="368" t="s">
        <v>2004</v>
      </c>
    </row>
    <row r="130" spans="4:18">
      <c r="D130" s="350" t="s">
        <v>2041</v>
      </c>
      <c r="E130" s="351">
        <v>39</v>
      </c>
      <c r="F130" s="361" t="s">
        <v>32839</v>
      </c>
      <c r="G130" s="377"/>
      <c r="H130" s="364" t="s">
        <v>33710</v>
      </c>
      <c r="I130" s="364" t="s">
        <v>33711</v>
      </c>
      <c r="J130" s="365" t="s">
        <v>32817</v>
      </c>
      <c r="L130" s="366" t="s">
        <v>2614</v>
      </c>
      <c r="M130" s="367" t="s">
        <v>2615</v>
      </c>
      <c r="N130" s="368" t="s">
        <v>2004</v>
      </c>
      <c r="O130" s="361"/>
      <c r="P130" s="358" t="s">
        <v>33712</v>
      </c>
      <c r="Q130" s="367" t="s">
        <v>33713</v>
      </c>
      <c r="R130" s="368" t="s">
        <v>2004</v>
      </c>
    </row>
    <row r="131" spans="4:18">
      <c r="D131" s="350" t="s">
        <v>2042</v>
      </c>
      <c r="E131" s="351">
        <v>40</v>
      </c>
      <c r="F131" s="361" t="s">
        <v>32839</v>
      </c>
      <c r="G131" s="377"/>
      <c r="H131" s="364" t="s">
        <v>33714</v>
      </c>
      <c r="I131" s="364" t="s">
        <v>33715</v>
      </c>
      <c r="J131" s="365" t="s">
        <v>32817</v>
      </c>
      <c r="L131" s="366" t="s">
        <v>2617</v>
      </c>
      <c r="M131" s="367" t="s">
        <v>2618</v>
      </c>
      <c r="N131" s="368" t="s">
        <v>2004</v>
      </c>
      <c r="O131" s="361"/>
      <c r="P131" s="358" t="s">
        <v>33716</v>
      </c>
      <c r="Q131" s="367" t="s">
        <v>33717</v>
      </c>
      <c r="R131" s="368" t="s">
        <v>2004</v>
      </c>
    </row>
    <row r="132" spans="4:18">
      <c r="D132" s="350" t="s">
        <v>2043</v>
      </c>
      <c r="E132" s="351">
        <v>41</v>
      </c>
      <c r="F132" s="361" t="s">
        <v>32839</v>
      </c>
      <c r="G132" s="377"/>
      <c r="H132" s="364" t="s">
        <v>33718</v>
      </c>
      <c r="I132" s="364" t="s">
        <v>33719</v>
      </c>
      <c r="J132" s="365" t="s">
        <v>32817</v>
      </c>
      <c r="L132" s="366" t="s">
        <v>2620</v>
      </c>
      <c r="M132" s="367" t="s">
        <v>2621</v>
      </c>
      <c r="N132" s="368" t="s">
        <v>2004</v>
      </c>
      <c r="O132" s="361"/>
      <c r="P132" s="358" t="s">
        <v>33720</v>
      </c>
      <c r="Q132" s="367" t="s">
        <v>33721</v>
      </c>
      <c r="R132" s="368" t="s">
        <v>2004</v>
      </c>
    </row>
    <row r="133" spans="4:18">
      <c r="D133" s="350" t="s">
        <v>2044</v>
      </c>
      <c r="E133" s="351">
        <v>42</v>
      </c>
      <c r="F133" s="361" t="s">
        <v>32839</v>
      </c>
      <c r="G133" s="377"/>
      <c r="H133" s="364" t="s">
        <v>33722</v>
      </c>
      <c r="I133" s="364" t="s">
        <v>33723</v>
      </c>
      <c r="J133" s="365" t="s">
        <v>32817</v>
      </c>
      <c r="L133" s="366" t="s">
        <v>2623</v>
      </c>
      <c r="M133" s="367" t="s">
        <v>2624</v>
      </c>
      <c r="N133" s="368" t="s">
        <v>2004</v>
      </c>
      <c r="O133" s="361"/>
      <c r="P133" s="358" t="s">
        <v>33724</v>
      </c>
      <c r="Q133" s="367" t="s">
        <v>33725</v>
      </c>
      <c r="R133" s="368" t="s">
        <v>2004</v>
      </c>
    </row>
    <row r="134" spans="4:18">
      <c r="D134" s="350" t="s">
        <v>2045</v>
      </c>
      <c r="E134" s="351">
        <v>43</v>
      </c>
      <c r="F134" s="361" t="s">
        <v>32839</v>
      </c>
      <c r="G134" s="377"/>
      <c r="H134" s="364" t="s">
        <v>33726</v>
      </c>
      <c r="I134" s="364" t="s">
        <v>33727</v>
      </c>
      <c r="J134" s="365" t="s">
        <v>32817</v>
      </c>
      <c r="L134" s="366" t="s">
        <v>2627</v>
      </c>
      <c r="M134" s="367" t="s">
        <v>2628</v>
      </c>
      <c r="N134" s="368" t="s">
        <v>2006</v>
      </c>
      <c r="O134" s="361"/>
      <c r="P134" s="358" t="s">
        <v>33728</v>
      </c>
      <c r="Q134" s="367" t="s">
        <v>33729</v>
      </c>
      <c r="R134" s="368" t="s">
        <v>2006</v>
      </c>
    </row>
    <row r="135" spans="4:18">
      <c r="D135" s="350" t="s">
        <v>2046</v>
      </c>
      <c r="E135" s="351">
        <v>44</v>
      </c>
      <c r="F135" s="361" t="s">
        <v>32839</v>
      </c>
      <c r="G135" s="377"/>
      <c r="H135" s="364" t="s">
        <v>33730</v>
      </c>
      <c r="I135" s="364" t="s">
        <v>33731</v>
      </c>
      <c r="J135" s="365" t="s">
        <v>32817</v>
      </c>
      <c r="L135" s="366" t="s">
        <v>2630</v>
      </c>
      <c r="M135" s="367" t="s">
        <v>2631</v>
      </c>
      <c r="N135" s="368" t="s">
        <v>2006</v>
      </c>
      <c r="O135" s="361"/>
      <c r="P135" s="358" t="s">
        <v>33732</v>
      </c>
      <c r="Q135" s="367" t="s">
        <v>33733</v>
      </c>
      <c r="R135" s="368" t="s">
        <v>2006</v>
      </c>
    </row>
    <row r="136" spans="4:18">
      <c r="D136" s="350" t="s">
        <v>2047</v>
      </c>
      <c r="E136" s="351">
        <v>45</v>
      </c>
      <c r="F136" s="361" t="s">
        <v>32839</v>
      </c>
      <c r="G136" s="377"/>
      <c r="H136" s="364" t="s">
        <v>33734</v>
      </c>
      <c r="I136" s="364" t="s">
        <v>33735</v>
      </c>
      <c r="J136" s="365" t="s">
        <v>32817</v>
      </c>
      <c r="L136" s="366" t="s">
        <v>2633</v>
      </c>
      <c r="M136" s="367" t="s">
        <v>2634</v>
      </c>
      <c r="N136" s="368" t="s">
        <v>2006</v>
      </c>
      <c r="O136" s="361"/>
      <c r="P136" s="358" t="s">
        <v>33736</v>
      </c>
      <c r="Q136" s="367" t="s">
        <v>33737</v>
      </c>
      <c r="R136" s="368" t="s">
        <v>2006</v>
      </c>
    </row>
    <row r="137" spans="4:18">
      <c r="D137" s="350" t="s">
        <v>2048</v>
      </c>
      <c r="E137" s="351">
        <v>46</v>
      </c>
      <c r="F137" s="361" t="s">
        <v>32839</v>
      </c>
      <c r="G137" s="377"/>
      <c r="H137" s="364" t="s">
        <v>33738</v>
      </c>
      <c r="I137" s="364" t="s">
        <v>33739</v>
      </c>
      <c r="J137" s="365" t="s">
        <v>32817</v>
      </c>
      <c r="L137" s="366" t="s">
        <v>2636</v>
      </c>
      <c r="M137" s="367" t="s">
        <v>2637</v>
      </c>
      <c r="N137" s="368" t="s">
        <v>2006</v>
      </c>
      <c r="O137" s="361"/>
      <c r="P137" s="358" t="s">
        <v>33740</v>
      </c>
      <c r="Q137" s="367" t="s">
        <v>33741</v>
      </c>
      <c r="R137" s="368" t="s">
        <v>2006</v>
      </c>
    </row>
    <row r="138" spans="4:18">
      <c r="D138" s="350" t="s">
        <v>2049</v>
      </c>
      <c r="E138" s="351">
        <v>47</v>
      </c>
      <c r="F138" s="361" t="s">
        <v>32839</v>
      </c>
      <c r="G138" s="377"/>
      <c r="H138" s="364" t="s">
        <v>33742</v>
      </c>
      <c r="I138" s="364" t="s">
        <v>33743</v>
      </c>
      <c r="J138" s="365" t="s">
        <v>32817</v>
      </c>
      <c r="L138" s="366" t="s">
        <v>2639</v>
      </c>
      <c r="M138" s="367" t="s">
        <v>2640</v>
      </c>
      <c r="N138" s="368" t="s">
        <v>2006</v>
      </c>
      <c r="O138" s="361"/>
      <c r="P138" s="358" t="s">
        <v>33744</v>
      </c>
      <c r="Q138" s="367" t="s">
        <v>33745</v>
      </c>
      <c r="R138" s="368" t="s">
        <v>2006</v>
      </c>
    </row>
    <row r="139" spans="4:18">
      <c r="D139" s="350" t="s">
        <v>33746</v>
      </c>
      <c r="E139" s="351">
        <v>48</v>
      </c>
      <c r="F139" s="361" t="s">
        <v>32839</v>
      </c>
      <c r="G139" s="377"/>
      <c r="H139" s="364" t="s">
        <v>33747</v>
      </c>
      <c r="I139" s="364" t="s">
        <v>33748</v>
      </c>
      <c r="J139" s="365" t="s">
        <v>32817</v>
      </c>
      <c r="L139" s="366" t="s">
        <v>2642</v>
      </c>
      <c r="M139" s="367" t="s">
        <v>2643</v>
      </c>
      <c r="N139" s="368" t="s">
        <v>2006</v>
      </c>
      <c r="O139" s="361"/>
      <c r="P139" s="358" t="s">
        <v>33749</v>
      </c>
      <c r="Q139" s="367" t="s">
        <v>33750</v>
      </c>
      <c r="R139" s="368" t="s">
        <v>2006</v>
      </c>
    </row>
    <row r="140" spans="4:18">
      <c r="D140" s="350" t="s">
        <v>2051</v>
      </c>
      <c r="E140" s="351">
        <v>49</v>
      </c>
      <c r="F140" s="361" t="s">
        <v>32839</v>
      </c>
      <c r="G140" s="377"/>
      <c r="H140" s="364" t="s">
        <v>33751</v>
      </c>
      <c r="I140" s="364" t="s">
        <v>33752</v>
      </c>
      <c r="J140" s="365" t="s">
        <v>32817</v>
      </c>
      <c r="L140" s="366" t="s">
        <v>2645</v>
      </c>
      <c r="M140" s="367" t="s">
        <v>2646</v>
      </c>
      <c r="N140" s="368" t="s">
        <v>2006</v>
      </c>
      <c r="O140" s="361"/>
      <c r="P140" s="358" t="s">
        <v>33753</v>
      </c>
      <c r="Q140" s="367" t="s">
        <v>33754</v>
      </c>
      <c r="R140" s="368" t="s">
        <v>2006</v>
      </c>
    </row>
    <row r="141" spans="4:18">
      <c r="D141" s="350" t="s">
        <v>2052</v>
      </c>
      <c r="E141" s="351">
        <v>50</v>
      </c>
      <c r="F141" s="361" t="s">
        <v>32839</v>
      </c>
      <c r="G141" s="377"/>
      <c r="H141" s="364" t="s">
        <v>33755</v>
      </c>
      <c r="I141" s="364" t="s">
        <v>33756</v>
      </c>
      <c r="J141" s="365" t="s">
        <v>32817</v>
      </c>
      <c r="L141" s="366" t="s">
        <v>2648</v>
      </c>
      <c r="M141" s="367" t="s">
        <v>2649</v>
      </c>
      <c r="N141" s="368" t="s">
        <v>2006</v>
      </c>
      <c r="O141" s="361"/>
      <c r="P141" s="358" t="s">
        <v>33757</v>
      </c>
      <c r="Q141" s="367" t="s">
        <v>33758</v>
      </c>
      <c r="R141" s="368" t="s">
        <v>2006</v>
      </c>
    </row>
    <row r="142" spans="4:18">
      <c r="D142" s="350" t="s">
        <v>2053</v>
      </c>
      <c r="E142" s="351">
        <v>51</v>
      </c>
      <c r="F142" s="361" t="s">
        <v>32839</v>
      </c>
      <c r="G142" s="377"/>
      <c r="H142" s="364" t="s">
        <v>33759</v>
      </c>
      <c r="I142" s="364" t="s">
        <v>33760</v>
      </c>
      <c r="J142" s="365" t="s">
        <v>32817</v>
      </c>
      <c r="L142" s="366" t="s">
        <v>2651</v>
      </c>
      <c r="M142" s="367" t="s">
        <v>2652</v>
      </c>
      <c r="N142" s="368" t="s">
        <v>2006</v>
      </c>
      <c r="O142" s="361"/>
      <c r="P142" s="358" t="s">
        <v>33761</v>
      </c>
      <c r="Q142" s="367" t="s">
        <v>33762</v>
      </c>
      <c r="R142" s="368" t="s">
        <v>2006</v>
      </c>
    </row>
    <row r="143" spans="4:18">
      <c r="D143" s="350" t="s">
        <v>2054</v>
      </c>
      <c r="E143" s="351">
        <v>52</v>
      </c>
      <c r="F143" s="361" t="s">
        <v>32839</v>
      </c>
      <c r="G143" s="377"/>
      <c r="H143" s="364" t="s">
        <v>33763</v>
      </c>
      <c r="I143" s="364" t="s">
        <v>33764</v>
      </c>
      <c r="J143" s="365" t="s">
        <v>32817</v>
      </c>
      <c r="L143" s="366" t="s">
        <v>2654</v>
      </c>
      <c r="M143" s="367" t="s">
        <v>2655</v>
      </c>
      <c r="N143" s="368" t="s">
        <v>2006</v>
      </c>
      <c r="O143" s="361"/>
      <c r="P143" s="358" t="s">
        <v>33765</v>
      </c>
      <c r="Q143" s="367" t="s">
        <v>33766</v>
      </c>
      <c r="R143" s="368" t="s">
        <v>2006</v>
      </c>
    </row>
    <row r="144" spans="4:18">
      <c r="D144" s="350" t="s">
        <v>2055</v>
      </c>
      <c r="E144" s="351">
        <v>53</v>
      </c>
      <c r="F144" s="361" t="s">
        <v>32839</v>
      </c>
      <c r="G144" s="377"/>
      <c r="H144" s="364" t="s">
        <v>33767</v>
      </c>
      <c r="I144" s="364" t="s">
        <v>33768</v>
      </c>
      <c r="J144" s="365" t="s">
        <v>32817</v>
      </c>
      <c r="L144" s="366" t="s">
        <v>2658</v>
      </c>
      <c r="M144" s="367" t="s">
        <v>2659</v>
      </c>
      <c r="N144" s="368" t="s">
        <v>2008</v>
      </c>
      <c r="O144" s="361"/>
      <c r="P144" s="358" t="s">
        <v>33769</v>
      </c>
      <c r="Q144" s="367" t="s">
        <v>33770</v>
      </c>
      <c r="R144" s="368" t="s">
        <v>2008</v>
      </c>
    </row>
    <row r="145" spans="4:18">
      <c r="D145" s="350" t="s">
        <v>2056</v>
      </c>
      <c r="E145" s="351">
        <v>54</v>
      </c>
      <c r="F145" s="361" t="s">
        <v>32839</v>
      </c>
      <c r="G145" s="377"/>
      <c r="H145" s="364" t="s">
        <v>33771</v>
      </c>
      <c r="I145" s="364" t="s">
        <v>33772</v>
      </c>
      <c r="J145" s="365" t="s">
        <v>32817</v>
      </c>
      <c r="L145" s="366" t="s">
        <v>2661</v>
      </c>
      <c r="M145" s="367" t="s">
        <v>2662</v>
      </c>
      <c r="N145" s="368" t="s">
        <v>2008</v>
      </c>
      <c r="O145" s="361"/>
      <c r="P145" s="358" t="s">
        <v>33773</v>
      </c>
      <c r="Q145" s="367" t="s">
        <v>33774</v>
      </c>
      <c r="R145" s="368" t="s">
        <v>2008</v>
      </c>
    </row>
    <row r="146" spans="4:18">
      <c r="D146" s="350" t="s">
        <v>2057</v>
      </c>
      <c r="E146" s="351">
        <v>55</v>
      </c>
      <c r="F146" s="361" t="s">
        <v>32839</v>
      </c>
      <c r="G146" s="377"/>
      <c r="H146" s="364" t="s">
        <v>33775</v>
      </c>
      <c r="I146" s="364" t="s">
        <v>33776</v>
      </c>
      <c r="J146" s="365" t="s">
        <v>32817</v>
      </c>
      <c r="L146" s="366" t="s">
        <v>2664</v>
      </c>
      <c r="M146" s="367" t="s">
        <v>2665</v>
      </c>
      <c r="N146" s="368" t="s">
        <v>2008</v>
      </c>
      <c r="O146" s="361"/>
      <c r="P146" s="358" t="s">
        <v>33777</v>
      </c>
      <c r="Q146" s="367" t="s">
        <v>33778</v>
      </c>
      <c r="R146" s="368" t="s">
        <v>2008</v>
      </c>
    </row>
    <row r="147" spans="4:18">
      <c r="D147" s="350" t="s">
        <v>2058</v>
      </c>
      <c r="E147" s="351">
        <v>56</v>
      </c>
      <c r="F147" s="361" t="s">
        <v>32839</v>
      </c>
      <c r="G147" s="377"/>
      <c r="H147" s="364" t="s">
        <v>33779</v>
      </c>
      <c r="I147" s="364" t="s">
        <v>33780</v>
      </c>
      <c r="J147" s="365" t="s">
        <v>32817</v>
      </c>
      <c r="L147" s="366" t="s">
        <v>2667</v>
      </c>
      <c r="M147" s="367" t="s">
        <v>2668</v>
      </c>
      <c r="N147" s="368" t="s">
        <v>2008</v>
      </c>
      <c r="O147" s="361"/>
      <c r="P147" s="358" t="s">
        <v>33781</v>
      </c>
      <c r="Q147" s="367" t="s">
        <v>33782</v>
      </c>
      <c r="R147" s="368" t="s">
        <v>2008</v>
      </c>
    </row>
    <row r="148" spans="4:18">
      <c r="D148" s="350" t="s">
        <v>2059</v>
      </c>
      <c r="E148" s="351">
        <v>57</v>
      </c>
      <c r="F148" s="361" t="s">
        <v>32839</v>
      </c>
      <c r="G148" s="377"/>
      <c r="H148" s="364" t="s">
        <v>33783</v>
      </c>
      <c r="I148" s="364" t="s">
        <v>33784</v>
      </c>
      <c r="J148" s="365" t="s">
        <v>32817</v>
      </c>
      <c r="L148" s="366" t="s">
        <v>2670</v>
      </c>
      <c r="M148" s="367" t="s">
        <v>2671</v>
      </c>
      <c r="N148" s="368" t="s">
        <v>2008</v>
      </c>
      <c r="O148" s="361"/>
      <c r="P148" s="358" t="s">
        <v>33785</v>
      </c>
      <c r="Q148" s="367" t="s">
        <v>33786</v>
      </c>
      <c r="R148" s="368" t="s">
        <v>2008</v>
      </c>
    </row>
    <row r="149" spans="4:18">
      <c r="D149" s="350" t="s">
        <v>2060</v>
      </c>
      <c r="E149" s="351">
        <v>58</v>
      </c>
      <c r="F149" s="361" t="s">
        <v>32839</v>
      </c>
      <c r="G149" s="377"/>
      <c r="H149" s="364" t="s">
        <v>33787</v>
      </c>
      <c r="I149" s="364" t="s">
        <v>33788</v>
      </c>
      <c r="J149" s="365" t="s">
        <v>32817</v>
      </c>
      <c r="L149" s="366" t="s">
        <v>2673</v>
      </c>
      <c r="M149" s="367" t="s">
        <v>2674</v>
      </c>
      <c r="N149" s="368" t="s">
        <v>2008</v>
      </c>
      <c r="O149" s="361"/>
      <c r="P149" s="358" t="s">
        <v>33789</v>
      </c>
      <c r="Q149" s="367" t="s">
        <v>33790</v>
      </c>
      <c r="R149" s="368" t="s">
        <v>2008</v>
      </c>
    </row>
    <row r="150" spans="4:18">
      <c r="D150" s="350" t="s">
        <v>2061</v>
      </c>
      <c r="E150" s="351">
        <v>59</v>
      </c>
      <c r="F150" s="361" t="s">
        <v>32839</v>
      </c>
      <c r="G150" s="377"/>
      <c r="H150" s="364" t="s">
        <v>33791</v>
      </c>
      <c r="I150" s="364" t="s">
        <v>33792</v>
      </c>
      <c r="J150" s="365" t="s">
        <v>32817</v>
      </c>
      <c r="L150" s="366" t="s">
        <v>2676</v>
      </c>
      <c r="M150" s="367" t="s">
        <v>2677</v>
      </c>
      <c r="N150" s="368" t="s">
        <v>2008</v>
      </c>
      <c r="O150" s="361"/>
      <c r="P150" s="358" t="s">
        <v>33793</v>
      </c>
      <c r="Q150" s="367" t="s">
        <v>33794</v>
      </c>
      <c r="R150" s="368" t="s">
        <v>2008</v>
      </c>
    </row>
    <row r="151" spans="4:18">
      <c r="D151" s="350" t="s">
        <v>2062</v>
      </c>
      <c r="E151" s="351">
        <v>60</v>
      </c>
      <c r="F151" s="361" t="s">
        <v>32839</v>
      </c>
      <c r="G151" s="377"/>
      <c r="H151" s="364" t="s">
        <v>33795</v>
      </c>
      <c r="I151" s="364" t="s">
        <v>33796</v>
      </c>
      <c r="J151" s="365" t="s">
        <v>32817</v>
      </c>
      <c r="L151" s="366" t="s">
        <v>2679</v>
      </c>
      <c r="M151" s="367" t="s">
        <v>2680</v>
      </c>
      <c r="N151" s="368" t="s">
        <v>2008</v>
      </c>
      <c r="O151" s="361"/>
      <c r="P151" s="358" t="s">
        <v>33797</v>
      </c>
      <c r="Q151" s="367" t="s">
        <v>33798</v>
      </c>
      <c r="R151" s="368" t="s">
        <v>2008</v>
      </c>
    </row>
    <row r="152" spans="4:18">
      <c r="D152" s="350" t="s">
        <v>2063</v>
      </c>
      <c r="E152" s="351">
        <v>61</v>
      </c>
      <c r="F152" s="361" t="s">
        <v>32839</v>
      </c>
      <c r="G152" s="377"/>
      <c r="H152" s="364" t="s">
        <v>33799</v>
      </c>
      <c r="I152" s="364" t="s">
        <v>33800</v>
      </c>
      <c r="J152" s="365" t="s">
        <v>32817</v>
      </c>
      <c r="L152" s="366" t="s">
        <v>2682</v>
      </c>
      <c r="M152" s="367" t="s">
        <v>2683</v>
      </c>
      <c r="N152" s="368" t="s">
        <v>2008</v>
      </c>
      <c r="O152" s="361"/>
      <c r="P152" s="358" t="s">
        <v>33801</v>
      </c>
      <c r="Q152" s="367" t="s">
        <v>33802</v>
      </c>
      <c r="R152" s="368" t="s">
        <v>2008</v>
      </c>
    </row>
    <row r="153" spans="4:18">
      <c r="D153" s="350" t="s">
        <v>2064</v>
      </c>
      <c r="E153" s="351">
        <v>62</v>
      </c>
      <c r="F153" s="361" t="s">
        <v>32839</v>
      </c>
      <c r="G153" s="377"/>
      <c r="H153" s="364" t="s">
        <v>33803</v>
      </c>
      <c r="I153" s="364" t="s">
        <v>33804</v>
      </c>
      <c r="J153" s="365" t="s">
        <v>32817</v>
      </c>
      <c r="L153" s="366" t="s">
        <v>2685</v>
      </c>
      <c r="M153" s="367" t="s">
        <v>2686</v>
      </c>
      <c r="N153" s="368" t="s">
        <v>2008</v>
      </c>
      <c r="O153" s="361"/>
      <c r="P153" s="358" t="s">
        <v>33805</v>
      </c>
      <c r="Q153" s="367" t="s">
        <v>33806</v>
      </c>
      <c r="R153" s="368" t="s">
        <v>2008</v>
      </c>
    </row>
    <row r="154" spans="4:18">
      <c r="D154" s="350" t="s">
        <v>2065</v>
      </c>
      <c r="E154" s="351">
        <v>63</v>
      </c>
      <c r="F154" s="361" t="s">
        <v>32839</v>
      </c>
      <c r="G154" s="377"/>
      <c r="H154" s="364" t="s">
        <v>33807</v>
      </c>
      <c r="I154" s="364" t="s">
        <v>33808</v>
      </c>
      <c r="J154" s="365" t="s">
        <v>32817</v>
      </c>
      <c r="L154" s="366" t="s">
        <v>2688</v>
      </c>
      <c r="M154" s="367" t="s">
        <v>2689</v>
      </c>
      <c r="N154" s="368" t="s">
        <v>2008</v>
      </c>
      <c r="O154" s="361"/>
      <c r="P154" s="358" t="s">
        <v>33809</v>
      </c>
      <c r="Q154" s="367" t="s">
        <v>33810</v>
      </c>
      <c r="R154" s="368" t="s">
        <v>2008</v>
      </c>
    </row>
    <row r="155" spans="4:18">
      <c r="D155" s="350" t="s">
        <v>2066</v>
      </c>
      <c r="E155" s="351">
        <v>64</v>
      </c>
      <c r="F155" s="361" t="s">
        <v>32839</v>
      </c>
      <c r="G155" s="377"/>
      <c r="H155" s="364" t="s">
        <v>33811</v>
      </c>
      <c r="I155" s="364" t="s">
        <v>33812</v>
      </c>
      <c r="J155" s="365" t="s">
        <v>32817</v>
      </c>
      <c r="L155" s="366" t="s">
        <v>2692</v>
      </c>
      <c r="M155" s="367" t="s">
        <v>2693</v>
      </c>
      <c r="N155" s="368" t="s">
        <v>2010</v>
      </c>
      <c r="O155" s="361"/>
      <c r="P155" s="358" t="s">
        <v>33813</v>
      </c>
      <c r="Q155" s="367" t="s">
        <v>33814</v>
      </c>
      <c r="R155" s="368" t="s">
        <v>2010</v>
      </c>
    </row>
    <row r="156" spans="4:18">
      <c r="D156" s="350" t="s">
        <v>2067</v>
      </c>
      <c r="E156" s="351">
        <v>65</v>
      </c>
      <c r="F156" s="361" t="s">
        <v>32839</v>
      </c>
      <c r="G156" s="377"/>
      <c r="H156" s="364" t="s">
        <v>33815</v>
      </c>
      <c r="I156" s="364" t="s">
        <v>33816</v>
      </c>
      <c r="J156" s="365" t="s">
        <v>32817</v>
      </c>
      <c r="L156" s="366" t="s">
        <v>2695</v>
      </c>
      <c r="M156" s="367" t="s">
        <v>2696</v>
      </c>
      <c r="N156" s="368" t="s">
        <v>2010</v>
      </c>
      <c r="O156" s="361"/>
      <c r="P156" s="358" t="s">
        <v>33817</v>
      </c>
      <c r="Q156" s="367" t="s">
        <v>33818</v>
      </c>
      <c r="R156" s="368" t="s">
        <v>2010</v>
      </c>
    </row>
    <row r="157" spans="4:18">
      <c r="D157" s="350" t="s">
        <v>2068</v>
      </c>
      <c r="E157" s="351">
        <v>66</v>
      </c>
      <c r="F157" s="361" t="s">
        <v>32839</v>
      </c>
      <c r="G157" s="377"/>
      <c r="H157" s="364" t="s">
        <v>33819</v>
      </c>
      <c r="I157" s="364" t="s">
        <v>33820</v>
      </c>
      <c r="J157" s="365" t="s">
        <v>32817</v>
      </c>
      <c r="L157" s="366" t="s">
        <v>2698</v>
      </c>
      <c r="M157" s="367" t="s">
        <v>2699</v>
      </c>
      <c r="N157" s="368" t="s">
        <v>2010</v>
      </c>
      <c r="O157" s="361"/>
      <c r="P157" s="358" t="s">
        <v>33821</v>
      </c>
      <c r="Q157" s="367" t="s">
        <v>33822</v>
      </c>
      <c r="R157" s="368" t="s">
        <v>2010</v>
      </c>
    </row>
    <row r="158" spans="4:18">
      <c r="D158" s="350" t="s">
        <v>2069</v>
      </c>
      <c r="E158" s="351">
        <v>67</v>
      </c>
      <c r="F158" s="361" t="s">
        <v>32839</v>
      </c>
      <c r="G158" s="377"/>
      <c r="H158" s="364" t="s">
        <v>33823</v>
      </c>
      <c r="I158" s="364" t="s">
        <v>33824</v>
      </c>
      <c r="J158" s="365" t="s">
        <v>32817</v>
      </c>
      <c r="L158" s="366" t="s">
        <v>2701</v>
      </c>
      <c r="M158" s="367" t="s">
        <v>2702</v>
      </c>
      <c r="N158" s="368" t="s">
        <v>2010</v>
      </c>
      <c r="O158" s="361"/>
      <c r="P158" s="358" t="s">
        <v>33825</v>
      </c>
      <c r="Q158" s="367" t="s">
        <v>33826</v>
      </c>
      <c r="R158" s="368" t="s">
        <v>2010</v>
      </c>
    </row>
    <row r="159" spans="4:18">
      <c r="D159" s="350" t="s">
        <v>2070</v>
      </c>
      <c r="E159" s="351">
        <v>68</v>
      </c>
      <c r="F159" s="361" t="s">
        <v>32839</v>
      </c>
      <c r="G159" s="377"/>
      <c r="H159" s="364" t="s">
        <v>33827</v>
      </c>
      <c r="I159" s="364" t="s">
        <v>33828</v>
      </c>
      <c r="J159" s="365" t="s">
        <v>32817</v>
      </c>
      <c r="L159" s="366" t="s">
        <v>2704</v>
      </c>
      <c r="M159" s="367" t="s">
        <v>2705</v>
      </c>
      <c r="N159" s="368" t="s">
        <v>2010</v>
      </c>
      <c r="O159" s="361"/>
      <c r="P159" s="358" t="s">
        <v>33829</v>
      </c>
      <c r="Q159" s="367" t="s">
        <v>33830</v>
      </c>
      <c r="R159" s="368" t="s">
        <v>2010</v>
      </c>
    </row>
    <row r="160" spans="4:18">
      <c r="D160" s="350" t="s">
        <v>2071</v>
      </c>
      <c r="E160" s="351">
        <v>69</v>
      </c>
      <c r="F160" s="361" t="s">
        <v>32839</v>
      </c>
      <c r="G160" s="377"/>
      <c r="H160" s="364" t="s">
        <v>33831</v>
      </c>
      <c r="I160" s="364" t="s">
        <v>33832</v>
      </c>
      <c r="J160" s="365" t="s">
        <v>32817</v>
      </c>
      <c r="L160" s="366" t="s">
        <v>2707</v>
      </c>
      <c r="M160" s="367" t="s">
        <v>2708</v>
      </c>
      <c r="N160" s="368" t="s">
        <v>2010</v>
      </c>
      <c r="O160" s="361"/>
      <c r="P160" s="358" t="s">
        <v>33833</v>
      </c>
      <c r="Q160" s="367" t="s">
        <v>33834</v>
      </c>
      <c r="R160" s="368" t="s">
        <v>2010</v>
      </c>
    </row>
    <row r="161" spans="4:18">
      <c r="D161" s="350" t="s">
        <v>2072</v>
      </c>
      <c r="E161" s="351">
        <v>70</v>
      </c>
      <c r="F161" s="361" t="s">
        <v>32839</v>
      </c>
      <c r="G161" s="377"/>
      <c r="H161" s="364" t="s">
        <v>33835</v>
      </c>
      <c r="I161" s="364" t="s">
        <v>33836</v>
      </c>
      <c r="J161" s="365" t="s">
        <v>32817</v>
      </c>
      <c r="L161" s="366" t="s">
        <v>2710</v>
      </c>
      <c r="M161" s="367" t="s">
        <v>2711</v>
      </c>
      <c r="N161" s="368" t="s">
        <v>2010</v>
      </c>
      <c r="O161" s="361"/>
      <c r="P161" s="358" t="s">
        <v>33837</v>
      </c>
      <c r="Q161" s="367" t="s">
        <v>33838</v>
      </c>
      <c r="R161" s="368" t="s">
        <v>2010</v>
      </c>
    </row>
    <row r="162" spans="4:18">
      <c r="D162" s="350" t="s">
        <v>2073</v>
      </c>
      <c r="E162" s="351">
        <v>71</v>
      </c>
      <c r="F162" s="361" t="s">
        <v>32839</v>
      </c>
      <c r="G162" s="377"/>
      <c r="H162" s="364" t="s">
        <v>33839</v>
      </c>
      <c r="I162" s="364" t="s">
        <v>33840</v>
      </c>
      <c r="J162" s="365" t="s">
        <v>32817</v>
      </c>
      <c r="L162" s="366" t="s">
        <v>2713</v>
      </c>
      <c r="M162" s="367" t="s">
        <v>2714</v>
      </c>
      <c r="N162" s="368" t="s">
        <v>2010</v>
      </c>
      <c r="O162" s="361"/>
      <c r="P162" s="358" t="s">
        <v>33841</v>
      </c>
      <c r="Q162" s="367" t="s">
        <v>33842</v>
      </c>
      <c r="R162" s="368" t="s">
        <v>2010</v>
      </c>
    </row>
    <row r="163" spans="4:18">
      <c r="D163" s="350" t="s">
        <v>2074</v>
      </c>
      <c r="E163" s="351">
        <v>72</v>
      </c>
      <c r="F163" s="361" t="s">
        <v>32839</v>
      </c>
      <c r="G163" s="377"/>
      <c r="H163" s="364" t="s">
        <v>33843</v>
      </c>
      <c r="I163" s="364" t="s">
        <v>33844</v>
      </c>
      <c r="J163" s="365" t="s">
        <v>32817</v>
      </c>
      <c r="L163" s="366" t="s">
        <v>2716</v>
      </c>
      <c r="M163" s="367" t="s">
        <v>2717</v>
      </c>
      <c r="N163" s="368" t="s">
        <v>2010</v>
      </c>
      <c r="O163" s="361"/>
      <c r="P163" s="358" t="s">
        <v>33845</v>
      </c>
      <c r="Q163" s="367" t="s">
        <v>33846</v>
      </c>
      <c r="R163" s="368" t="s">
        <v>2010</v>
      </c>
    </row>
    <row r="164" spans="4:18">
      <c r="D164" s="350" t="s">
        <v>2075</v>
      </c>
      <c r="E164" s="351">
        <v>73</v>
      </c>
      <c r="F164" s="361" t="s">
        <v>32839</v>
      </c>
      <c r="G164" s="377"/>
      <c r="H164" s="364" t="s">
        <v>33847</v>
      </c>
      <c r="I164" s="364" t="s">
        <v>33848</v>
      </c>
      <c r="J164" s="365" t="s">
        <v>32817</v>
      </c>
      <c r="L164" s="366" t="s">
        <v>2719</v>
      </c>
      <c r="M164" s="367" t="s">
        <v>2720</v>
      </c>
      <c r="N164" s="368" t="s">
        <v>2010</v>
      </c>
      <c r="O164" s="361"/>
      <c r="P164" s="358" t="s">
        <v>33849</v>
      </c>
      <c r="Q164" s="367" t="s">
        <v>33850</v>
      </c>
      <c r="R164" s="368" t="s">
        <v>2010</v>
      </c>
    </row>
    <row r="165" spans="4:18">
      <c r="D165" s="350" t="s">
        <v>2076</v>
      </c>
      <c r="E165" s="351">
        <v>74</v>
      </c>
      <c r="F165" s="361" t="s">
        <v>32839</v>
      </c>
      <c r="G165" s="377"/>
      <c r="H165" s="364" t="s">
        <v>33851</v>
      </c>
      <c r="I165" s="364" t="s">
        <v>33852</v>
      </c>
      <c r="J165" s="365" t="s">
        <v>32817</v>
      </c>
      <c r="L165" s="366" t="s">
        <v>2723</v>
      </c>
      <c r="M165" s="367" t="s">
        <v>2724</v>
      </c>
      <c r="N165" s="368" t="s">
        <v>447</v>
      </c>
      <c r="O165" s="361"/>
      <c r="P165" s="358" t="s">
        <v>33853</v>
      </c>
      <c r="Q165" s="367" t="s">
        <v>33854</v>
      </c>
      <c r="R165" s="368" t="s">
        <v>447</v>
      </c>
    </row>
    <row r="166" spans="4:18">
      <c r="D166" s="350" t="s">
        <v>2077</v>
      </c>
      <c r="E166" s="351">
        <v>75</v>
      </c>
      <c r="F166" s="361" t="s">
        <v>32839</v>
      </c>
      <c r="G166" s="377"/>
      <c r="H166" s="364" t="s">
        <v>33855</v>
      </c>
      <c r="I166" s="364" t="s">
        <v>33856</v>
      </c>
      <c r="J166" s="365" t="s">
        <v>32817</v>
      </c>
      <c r="L166" s="366" t="s">
        <v>2726</v>
      </c>
      <c r="M166" s="367" t="s">
        <v>2727</v>
      </c>
      <c r="N166" s="368" t="s">
        <v>447</v>
      </c>
      <c r="O166" s="361"/>
      <c r="P166" s="358" t="s">
        <v>33857</v>
      </c>
      <c r="Q166" s="367" t="s">
        <v>33858</v>
      </c>
      <c r="R166" s="368" t="s">
        <v>447</v>
      </c>
    </row>
    <row r="167" spans="4:18">
      <c r="D167" s="350" t="s">
        <v>2078</v>
      </c>
      <c r="E167" s="351">
        <v>76</v>
      </c>
      <c r="F167" s="361" t="s">
        <v>32839</v>
      </c>
      <c r="G167" s="377"/>
      <c r="H167" s="364" t="s">
        <v>33859</v>
      </c>
      <c r="I167" s="364" t="s">
        <v>33860</v>
      </c>
      <c r="J167" s="365" t="s">
        <v>32817</v>
      </c>
      <c r="L167" s="366" t="s">
        <v>2729</v>
      </c>
      <c r="M167" s="367" t="s">
        <v>2730</v>
      </c>
      <c r="N167" s="368" t="s">
        <v>447</v>
      </c>
      <c r="O167" s="361"/>
      <c r="P167" s="358" t="s">
        <v>33861</v>
      </c>
      <c r="Q167" s="367" t="s">
        <v>33862</v>
      </c>
      <c r="R167" s="368" t="s">
        <v>447</v>
      </c>
    </row>
    <row r="168" spans="4:18">
      <c r="D168" s="350" t="s">
        <v>33424</v>
      </c>
      <c r="E168" s="351">
        <v>77</v>
      </c>
      <c r="F168" s="361" t="s">
        <v>32839</v>
      </c>
      <c r="G168" s="377"/>
      <c r="H168" s="364" t="s">
        <v>33863</v>
      </c>
      <c r="I168" s="364" t="s">
        <v>33864</v>
      </c>
      <c r="J168" s="365" t="s">
        <v>32817</v>
      </c>
      <c r="L168" s="366" t="s">
        <v>2732</v>
      </c>
      <c r="M168" s="367" t="s">
        <v>2733</v>
      </c>
      <c r="N168" s="368" t="s">
        <v>447</v>
      </c>
      <c r="O168" s="361"/>
      <c r="P168" s="358" t="s">
        <v>33865</v>
      </c>
      <c r="Q168" s="367" t="s">
        <v>33866</v>
      </c>
      <c r="R168" s="368" t="s">
        <v>447</v>
      </c>
    </row>
    <row r="169" spans="4:18">
      <c r="D169" s="350" t="s">
        <v>33432</v>
      </c>
      <c r="E169" s="351">
        <v>78</v>
      </c>
      <c r="F169" s="361" t="s">
        <v>32839</v>
      </c>
      <c r="G169" s="377"/>
      <c r="H169" s="364" t="s">
        <v>33867</v>
      </c>
      <c r="I169" s="364" t="s">
        <v>33868</v>
      </c>
      <c r="J169" s="365" t="s">
        <v>32817</v>
      </c>
      <c r="L169" s="366" t="s">
        <v>2735</v>
      </c>
      <c r="M169" s="367" t="s">
        <v>2736</v>
      </c>
      <c r="N169" s="368" t="s">
        <v>447</v>
      </c>
      <c r="O169" s="361"/>
      <c r="P169" s="358" t="s">
        <v>33869</v>
      </c>
      <c r="Q169" s="367" t="s">
        <v>33870</v>
      </c>
      <c r="R169" s="368" t="s">
        <v>447</v>
      </c>
    </row>
    <row r="170" spans="4:18">
      <c r="D170" s="350" t="s">
        <v>2081</v>
      </c>
      <c r="E170" s="351">
        <v>79</v>
      </c>
      <c r="F170" s="361" t="s">
        <v>32839</v>
      </c>
      <c r="G170" s="377"/>
      <c r="H170" s="364" t="s">
        <v>33871</v>
      </c>
      <c r="I170" s="364" t="s">
        <v>33872</v>
      </c>
      <c r="J170" s="365" t="s">
        <v>32817</v>
      </c>
      <c r="L170" s="366" t="s">
        <v>2738</v>
      </c>
      <c r="M170" s="367" t="s">
        <v>2739</v>
      </c>
      <c r="N170" s="368" t="s">
        <v>447</v>
      </c>
      <c r="O170" s="361"/>
      <c r="P170" s="358" t="s">
        <v>33873</v>
      </c>
      <c r="Q170" s="367" t="s">
        <v>33874</v>
      </c>
      <c r="R170" s="368" t="s">
        <v>447</v>
      </c>
    </row>
    <row r="171" spans="4:18">
      <c r="D171" s="350" t="s">
        <v>2031</v>
      </c>
      <c r="E171" s="351" t="s">
        <v>70</v>
      </c>
      <c r="F171" s="361" t="s">
        <v>32839</v>
      </c>
      <c r="G171" s="377"/>
      <c r="H171" s="364" t="s">
        <v>33875</v>
      </c>
      <c r="I171" s="364" t="s">
        <v>33876</v>
      </c>
      <c r="J171" s="365" t="s">
        <v>32817</v>
      </c>
      <c r="L171" s="366" t="s">
        <v>2741</v>
      </c>
      <c r="M171" s="367" t="s">
        <v>2742</v>
      </c>
      <c r="N171" s="368" t="s">
        <v>447</v>
      </c>
      <c r="O171" s="361"/>
      <c r="P171" s="358" t="s">
        <v>33877</v>
      </c>
      <c r="Q171" s="367" t="s">
        <v>33878</v>
      </c>
      <c r="R171" s="368" t="s">
        <v>447</v>
      </c>
    </row>
    <row r="172" spans="4:18">
      <c r="D172" s="350" t="s">
        <v>2082</v>
      </c>
      <c r="E172" s="351">
        <v>86</v>
      </c>
      <c r="F172" s="361" t="s">
        <v>32839</v>
      </c>
      <c r="G172" s="377"/>
      <c r="H172" s="364" t="s">
        <v>33879</v>
      </c>
      <c r="I172" s="364" t="s">
        <v>33880</v>
      </c>
      <c r="J172" s="365" t="s">
        <v>32817</v>
      </c>
      <c r="L172" s="366" t="s">
        <v>2744</v>
      </c>
      <c r="M172" s="367" t="s">
        <v>2745</v>
      </c>
      <c r="N172" s="368" t="s">
        <v>447</v>
      </c>
      <c r="O172" s="361"/>
      <c r="P172" s="358" t="s">
        <v>33881</v>
      </c>
      <c r="Q172" s="367" t="s">
        <v>33882</v>
      </c>
      <c r="R172" s="368" t="s">
        <v>447</v>
      </c>
    </row>
    <row r="173" spans="4:18">
      <c r="D173" s="350" t="s">
        <v>2083</v>
      </c>
      <c r="E173" s="351">
        <v>87</v>
      </c>
      <c r="F173" s="361" t="s">
        <v>32839</v>
      </c>
      <c r="G173" s="377"/>
      <c r="H173" s="364" t="s">
        <v>33883</v>
      </c>
      <c r="I173" s="364" t="s">
        <v>33884</v>
      </c>
      <c r="J173" s="365" t="s">
        <v>32817</v>
      </c>
      <c r="L173" s="366" t="s">
        <v>2747</v>
      </c>
      <c r="M173" s="367" t="s">
        <v>2748</v>
      </c>
      <c r="N173" s="368" t="s">
        <v>447</v>
      </c>
      <c r="O173" s="361"/>
      <c r="P173" s="358" t="s">
        <v>33885</v>
      </c>
      <c r="Q173" s="367" t="s">
        <v>33886</v>
      </c>
      <c r="R173" s="368" t="s">
        <v>447</v>
      </c>
    </row>
    <row r="174" spans="4:18">
      <c r="D174" s="374" t="s">
        <v>2084</v>
      </c>
      <c r="E174" s="378">
        <v>89</v>
      </c>
      <c r="F174" s="361" t="s">
        <v>32839</v>
      </c>
      <c r="G174" s="377"/>
      <c r="H174" s="364" t="s">
        <v>33887</v>
      </c>
      <c r="I174" s="364" t="s">
        <v>33888</v>
      </c>
      <c r="J174" s="365" t="s">
        <v>32817</v>
      </c>
      <c r="L174" s="366" t="s">
        <v>2750</v>
      </c>
      <c r="M174" s="367" t="s">
        <v>2751</v>
      </c>
      <c r="N174" s="368" t="s">
        <v>447</v>
      </c>
      <c r="O174" s="361"/>
      <c r="P174" s="358" t="s">
        <v>33889</v>
      </c>
      <c r="Q174" s="367" t="s">
        <v>33890</v>
      </c>
      <c r="R174" s="368" t="s">
        <v>447</v>
      </c>
    </row>
    <row r="175" spans="4:18">
      <c r="D175" s="350" t="s">
        <v>33475</v>
      </c>
      <c r="E175" s="367">
        <v>90</v>
      </c>
      <c r="F175" s="361" t="s">
        <v>32839</v>
      </c>
      <c r="G175" s="377"/>
      <c r="H175" s="364" t="s">
        <v>33891</v>
      </c>
      <c r="I175" s="364" t="s">
        <v>33892</v>
      </c>
      <c r="J175" s="365" t="s">
        <v>32817</v>
      </c>
      <c r="L175" s="366" t="s">
        <v>2753</v>
      </c>
      <c r="M175" s="367" t="s">
        <v>2754</v>
      </c>
      <c r="N175" s="368" t="s">
        <v>447</v>
      </c>
      <c r="O175" s="361"/>
      <c r="P175" s="358" t="s">
        <v>33893</v>
      </c>
      <c r="Q175" s="367" t="s">
        <v>33894</v>
      </c>
      <c r="R175" s="368" t="s">
        <v>447</v>
      </c>
    </row>
    <row r="176" spans="4:18">
      <c r="D176" s="350" t="s">
        <v>2085</v>
      </c>
      <c r="E176" s="367">
        <v>91</v>
      </c>
      <c r="F176" s="361" t="s">
        <v>32839</v>
      </c>
      <c r="G176" s="377"/>
      <c r="H176" s="364" t="s">
        <v>33895</v>
      </c>
      <c r="I176" s="364" t="s">
        <v>33896</v>
      </c>
      <c r="J176" s="365" t="s">
        <v>32817</v>
      </c>
      <c r="L176" s="366" t="s">
        <v>2756</v>
      </c>
      <c r="M176" s="367" t="s">
        <v>2757</v>
      </c>
      <c r="N176" s="368" t="s">
        <v>447</v>
      </c>
      <c r="O176" s="361"/>
      <c r="P176" s="358" t="s">
        <v>33897</v>
      </c>
      <c r="Q176" s="367" t="s">
        <v>33898</v>
      </c>
      <c r="R176" s="368" t="s">
        <v>447</v>
      </c>
    </row>
    <row r="177" spans="4:18">
      <c r="D177" s="374" t="s">
        <v>33490</v>
      </c>
      <c r="E177" s="367">
        <v>92</v>
      </c>
      <c r="F177" s="361" t="s">
        <v>32839</v>
      </c>
      <c r="G177" s="377"/>
      <c r="H177" s="364" t="s">
        <v>33899</v>
      </c>
      <c r="I177" s="364" t="s">
        <v>33900</v>
      </c>
      <c r="J177" s="365" t="s">
        <v>32817</v>
      </c>
      <c r="L177" s="366" t="s">
        <v>2759</v>
      </c>
      <c r="M177" s="367" t="s">
        <v>2760</v>
      </c>
      <c r="N177" s="368" t="s">
        <v>447</v>
      </c>
      <c r="O177" s="361"/>
      <c r="P177" s="358" t="s">
        <v>33901</v>
      </c>
      <c r="Q177" s="367" t="s">
        <v>33902</v>
      </c>
      <c r="R177" s="368" t="s">
        <v>447</v>
      </c>
    </row>
    <row r="178" spans="4:18">
      <c r="D178" s="375" t="s">
        <v>33498</v>
      </c>
      <c r="E178" s="379">
        <v>93</v>
      </c>
      <c r="F178" s="361" t="s">
        <v>32839</v>
      </c>
      <c r="G178" s="377"/>
      <c r="H178" s="364" t="s">
        <v>33903</v>
      </c>
      <c r="I178" s="364" t="s">
        <v>33904</v>
      </c>
      <c r="J178" s="365" t="s">
        <v>32817</v>
      </c>
      <c r="L178" s="366" t="s">
        <v>2762</v>
      </c>
      <c r="M178" s="367" t="s">
        <v>2763</v>
      </c>
      <c r="N178" s="368" t="s">
        <v>447</v>
      </c>
      <c r="O178" s="361"/>
      <c r="P178" s="358" t="s">
        <v>33905</v>
      </c>
      <c r="Q178" s="367" t="s">
        <v>33906</v>
      </c>
      <c r="R178" s="368" t="s">
        <v>447</v>
      </c>
    </row>
    <row r="179" spans="4:18">
      <c r="D179" s="375" t="s">
        <v>33506</v>
      </c>
      <c r="E179" s="379">
        <v>94</v>
      </c>
      <c r="F179" s="361" t="s">
        <v>32839</v>
      </c>
      <c r="G179" s="377"/>
      <c r="H179" s="364" t="s">
        <v>33907</v>
      </c>
      <c r="I179" s="364" t="s">
        <v>33908</v>
      </c>
      <c r="J179" s="365" t="s">
        <v>32817</v>
      </c>
      <c r="L179" s="366" t="s">
        <v>2765</v>
      </c>
      <c r="M179" s="367" t="s">
        <v>2766</v>
      </c>
      <c r="N179" s="368" t="s">
        <v>447</v>
      </c>
      <c r="O179" s="361"/>
      <c r="P179" s="358" t="s">
        <v>33909</v>
      </c>
      <c r="Q179" s="367" t="s">
        <v>33910</v>
      </c>
      <c r="R179" s="368" t="s">
        <v>447</v>
      </c>
    </row>
    <row r="180" spans="4:18">
      <c r="D180" s="375" t="s">
        <v>33514</v>
      </c>
      <c r="E180" s="379">
        <v>96</v>
      </c>
      <c r="F180" s="361" t="s">
        <v>32839</v>
      </c>
      <c r="G180" s="377"/>
      <c r="H180" s="364" t="s">
        <v>33911</v>
      </c>
      <c r="I180" s="364" t="s">
        <v>33912</v>
      </c>
      <c r="J180" s="365" t="s">
        <v>32817</v>
      </c>
      <c r="L180" s="366" t="s">
        <v>2768</v>
      </c>
      <c r="M180" s="367" t="s">
        <v>2769</v>
      </c>
      <c r="N180" s="368" t="s">
        <v>447</v>
      </c>
      <c r="O180" s="361"/>
      <c r="P180" s="358" t="s">
        <v>33913</v>
      </c>
      <c r="Q180" s="367" t="s">
        <v>33914</v>
      </c>
      <c r="R180" s="368" t="s">
        <v>447</v>
      </c>
    </row>
    <row r="181" spans="4:18">
      <c r="G181" s="377"/>
      <c r="H181" s="364" t="s">
        <v>33915</v>
      </c>
      <c r="I181" s="364" t="s">
        <v>33916</v>
      </c>
      <c r="J181" s="365" t="s">
        <v>32817</v>
      </c>
      <c r="L181" s="366" t="s">
        <v>2771</v>
      </c>
      <c r="M181" s="367" t="s">
        <v>2772</v>
      </c>
      <c r="N181" s="368" t="s">
        <v>447</v>
      </c>
      <c r="O181" s="361"/>
      <c r="P181" s="358" t="s">
        <v>33917</v>
      </c>
      <c r="Q181" s="367" t="s">
        <v>33918</v>
      </c>
      <c r="R181" s="368" t="s">
        <v>447</v>
      </c>
    </row>
    <row r="182" spans="4:18">
      <c r="D182" s="350" t="s">
        <v>1993</v>
      </c>
      <c r="E182" s="351" t="s">
        <v>1994</v>
      </c>
      <c r="F182" s="361" t="s">
        <v>32848</v>
      </c>
      <c r="G182" s="377"/>
      <c r="H182" s="364" t="s">
        <v>33919</v>
      </c>
      <c r="I182" s="364" t="s">
        <v>33920</v>
      </c>
      <c r="J182" s="365" t="s">
        <v>32817</v>
      </c>
      <c r="L182" s="366" t="s">
        <v>2775</v>
      </c>
      <c r="M182" s="367" t="s">
        <v>2776</v>
      </c>
      <c r="N182" s="368" t="s">
        <v>448</v>
      </c>
      <c r="O182" s="361"/>
      <c r="P182" s="358" t="s">
        <v>33921</v>
      </c>
      <c r="Q182" s="367" t="s">
        <v>33922</v>
      </c>
      <c r="R182" s="368" t="s">
        <v>448</v>
      </c>
    </row>
    <row r="183" spans="4:18">
      <c r="D183" s="350" t="s">
        <v>1995</v>
      </c>
      <c r="E183" s="351" t="s">
        <v>1996</v>
      </c>
      <c r="F183" s="361" t="s">
        <v>32848</v>
      </c>
      <c r="G183" s="377"/>
      <c r="H183" s="364" t="s">
        <v>33923</v>
      </c>
      <c r="I183" s="364" t="s">
        <v>33924</v>
      </c>
      <c r="J183" s="365" t="s">
        <v>32817</v>
      </c>
      <c r="L183" s="366" t="s">
        <v>2778</v>
      </c>
      <c r="M183" s="367" t="s">
        <v>2779</v>
      </c>
      <c r="N183" s="368" t="s">
        <v>448</v>
      </c>
      <c r="O183" s="361"/>
      <c r="P183" s="358" t="s">
        <v>33925</v>
      </c>
      <c r="Q183" s="367" t="s">
        <v>33926</v>
      </c>
      <c r="R183" s="368" t="s">
        <v>448</v>
      </c>
    </row>
    <row r="184" spans="4:18">
      <c r="D184" s="350" t="s">
        <v>1997</v>
      </c>
      <c r="E184" s="351" t="s">
        <v>1998</v>
      </c>
      <c r="F184" s="361" t="s">
        <v>32848</v>
      </c>
      <c r="G184" s="377"/>
      <c r="H184" s="364" t="s">
        <v>33927</v>
      </c>
      <c r="I184" s="364" t="s">
        <v>33928</v>
      </c>
      <c r="J184" s="365" t="s">
        <v>32817</v>
      </c>
      <c r="L184" s="366" t="s">
        <v>2781</v>
      </c>
      <c r="M184" s="367" t="s">
        <v>2782</v>
      </c>
      <c r="N184" s="368" t="s">
        <v>448</v>
      </c>
      <c r="O184" s="361"/>
      <c r="P184" s="358" t="s">
        <v>33929</v>
      </c>
      <c r="Q184" s="367" t="s">
        <v>33930</v>
      </c>
      <c r="R184" s="368" t="s">
        <v>448</v>
      </c>
    </row>
    <row r="185" spans="4:18">
      <c r="D185" s="350" t="s">
        <v>1999</v>
      </c>
      <c r="E185" s="351" t="s">
        <v>2000</v>
      </c>
      <c r="F185" s="361" t="s">
        <v>32848</v>
      </c>
      <c r="G185" s="380"/>
      <c r="H185" s="364" t="s">
        <v>33931</v>
      </c>
      <c r="I185" s="364" t="s">
        <v>33932</v>
      </c>
      <c r="J185" s="365" t="s">
        <v>32817</v>
      </c>
      <c r="L185" s="366" t="s">
        <v>2784</v>
      </c>
      <c r="M185" s="367" t="s">
        <v>2785</v>
      </c>
      <c r="N185" s="368" t="s">
        <v>448</v>
      </c>
      <c r="O185" s="361"/>
      <c r="P185" s="358" t="s">
        <v>33933</v>
      </c>
      <c r="Q185" s="367" t="s">
        <v>33934</v>
      </c>
      <c r="R185" s="368" t="s">
        <v>448</v>
      </c>
    </row>
    <row r="186" spans="4:18">
      <c r="D186" s="350" t="s">
        <v>2001</v>
      </c>
      <c r="E186" s="351" t="s">
        <v>2002</v>
      </c>
      <c r="F186" s="361" t="s">
        <v>32848</v>
      </c>
      <c r="G186" s="380"/>
      <c r="H186" s="364" t="s">
        <v>33935</v>
      </c>
      <c r="I186" s="364" t="s">
        <v>33936</v>
      </c>
      <c r="J186" s="365" t="s">
        <v>32817</v>
      </c>
      <c r="L186" s="366" t="s">
        <v>2787</v>
      </c>
      <c r="M186" s="367" t="s">
        <v>2788</v>
      </c>
      <c r="N186" s="368" t="s">
        <v>448</v>
      </c>
      <c r="O186" s="361"/>
      <c r="P186" s="358" t="s">
        <v>33937</v>
      </c>
      <c r="Q186" s="367" t="s">
        <v>33938</v>
      </c>
      <c r="R186" s="368" t="s">
        <v>448</v>
      </c>
    </row>
    <row r="187" spans="4:18">
      <c r="D187" s="350" t="s">
        <v>2003</v>
      </c>
      <c r="E187" s="351" t="s">
        <v>2004</v>
      </c>
      <c r="F187" s="361" t="s">
        <v>32848</v>
      </c>
      <c r="G187" s="380"/>
      <c r="H187" s="364" t="s">
        <v>33939</v>
      </c>
      <c r="I187" s="364" t="s">
        <v>33940</v>
      </c>
      <c r="J187" s="365" t="s">
        <v>32817</v>
      </c>
      <c r="L187" s="366" t="s">
        <v>2790</v>
      </c>
      <c r="M187" s="367" t="s">
        <v>2791</v>
      </c>
      <c r="N187" s="368" t="s">
        <v>448</v>
      </c>
      <c r="O187" s="361"/>
      <c r="P187" s="358" t="s">
        <v>33941</v>
      </c>
      <c r="Q187" s="367" t="s">
        <v>33942</v>
      </c>
      <c r="R187" s="368" t="s">
        <v>448</v>
      </c>
    </row>
    <row r="188" spans="4:18">
      <c r="D188" s="350" t="s">
        <v>32849</v>
      </c>
      <c r="E188" s="351" t="s">
        <v>2006</v>
      </c>
      <c r="F188" s="361" t="s">
        <v>32848</v>
      </c>
      <c r="G188" s="380"/>
      <c r="H188" s="364" t="s">
        <v>33943</v>
      </c>
      <c r="I188" s="364" t="s">
        <v>33944</v>
      </c>
      <c r="J188" s="365" t="s">
        <v>32817</v>
      </c>
      <c r="L188" s="366" t="s">
        <v>2793</v>
      </c>
      <c r="M188" s="367" t="s">
        <v>2794</v>
      </c>
      <c r="N188" s="368" t="s">
        <v>448</v>
      </c>
      <c r="O188" s="361"/>
      <c r="P188" s="358" t="s">
        <v>33945</v>
      </c>
      <c r="Q188" s="367" t="s">
        <v>33946</v>
      </c>
      <c r="R188" s="368" t="s">
        <v>448</v>
      </c>
    </row>
    <row r="189" spans="4:18">
      <c r="D189" s="350" t="s">
        <v>2007</v>
      </c>
      <c r="E189" s="351" t="s">
        <v>2008</v>
      </c>
      <c r="F189" s="361" t="s">
        <v>32848</v>
      </c>
      <c r="G189" s="380"/>
      <c r="H189" s="364" t="s">
        <v>33947</v>
      </c>
      <c r="I189" s="364" t="s">
        <v>33948</v>
      </c>
      <c r="J189" s="365" t="s">
        <v>32817</v>
      </c>
      <c r="L189" s="366" t="s">
        <v>2796</v>
      </c>
      <c r="M189" s="367" t="s">
        <v>2797</v>
      </c>
      <c r="N189" s="368" t="s">
        <v>448</v>
      </c>
      <c r="O189" s="361"/>
      <c r="P189" s="358" t="s">
        <v>33949</v>
      </c>
      <c r="Q189" s="367" t="s">
        <v>33950</v>
      </c>
      <c r="R189" s="368" t="s">
        <v>448</v>
      </c>
    </row>
    <row r="190" spans="4:18">
      <c r="D190" s="350" t="s">
        <v>32866</v>
      </c>
      <c r="E190" s="351" t="s">
        <v>2010</v>
      </c>
      <c r="F190" s="361" t="s">
        <v>32848</v>
      </c>
      <c r="G190" s="380"/>
      <c r="H190" s="364" t="s">
        <v>33951</v>
      </c>
      <c r="I190" s="364" t="s">
        <v>33952</v>
      </c>
      <c r="J190" s="365" t="s">
        <v>32817</v>
      </c>
      <c r="L190" s="366" t="s">
        <v>2799</v>
      </c>
      <c r="M190" s="367" t="s">
        <v>2800</v>
      </c>
      <c r="N190" s="368" t="s">
        <v>448</v>
      </c>
      <c r="O190" s="361"/>
      <c r="P190" s="358" t="s">
        <v>33953</v>
      </c>
      <c r="Q190" s="367" t="s">
        <v>33954</v>
      </c>
      <c r="R190" s="368" t="s">
        <v>448</v>
      </c>
    </row>
    <row r="191" spans="4:18">
      <c r="D191" s="350" t="s">
        <v>2011</v>
      </c>
      <c r="E191" s="351">
        <v>10</v>
      </c>
      <c r="F191" s="361" t="s">
        <v>32848</v>
      </c>
      <c r="G191" s="380"/>
      <c r="H191" s="364" t="s">
        <v>33955</v>
      </c>
      <c r="I191" s="364" t="s">
        <v>33956</v>
      </c>
      <c r="J191" s="365" t="s">
        <v>32817</v>
      </c>
      <c r="L191" s="366" t="s">
        <v>2802</v>
      </c>
      <c r="M191" s="367" t="s">
        <v>2803</v>
      </c>
      <c r="N191" s="368" t="s">
        <v>448</v>
      </c>
      <c r="O191" s="361"/>
      <c r="P191" s="358" t="s">
        <v>33957</v>
      </c>
      <c r="Q191" s="367" t="s">
        <v>33958</v>
      </c>
      <c r="R191" s="368" t="s">
        <v>448</v>
      </c>
    </row>
    <row r="192" spans="4:18">
      <c r="D192" s="350" t="s">
        <v>2012</v>
      </c>
      <c r="E192" s="351">
        <v>11</v>
      </c>
      <c r="F192" s="361" t="s">
        <v>32848</v>
      </c>
      <c r="G192" s="380"/>
      <c r="H192" s="364" t="s">
        <v>33959</v>
      </c>
      <c r="I192" s="364" t="s">
        <v>33960</v>
      </c>
      <c r="J192" s="365" t="s">
        <v>32817</v>
      </c>
      <c r="L192" s="366" t="s">
        <v>2808</v>
      </c>
      <c r="M192" s="367" t="s">
        <v>2809</v>
      </c>
      <c r="N192" s="368" t="s">
        <v>448</v>
      </c>
      <c r="O192" s="361"/>
      <c r="P192" s="358" t="s">
        <v>33961</v>
      </c>
      <c r="Q192" s="367" t="s">
        <v>33962</v>
      </c>
      <c r="R192" s="368" t="s">
        <v>448</v>
      </c>
    </row>
    <row r="193" spans="4:18">
      <c r="D193" s="350" t="s">
        <v>32891</v>
      </c>
      <c r="E193" s="351">
        <v>12</v>
      </c>
      <c r="F193" s="361" t="s">
        <v>32848</v>
      </c>
      <c r="G193" s="380"/>
      <c r="H193" s="364" t="s">
        <v>33963</v>
      </c>
      <c r="I193" s="364" t="s">
        <v>33964</v>
      </c>
      <c r="J193" s="365" t="s">
        <v>32817</v>
      </c>
      <c r="L193" s="366" t="s">
        <v>2811</v>
      </c>
      <c r="M193" s="367" t="s">
        <v>2812</v>
      </c>
      <c r="N193" s="368" t="s">
        <v>448</v>
      </c>
      <c r="O193" s="361"/>
      <c r="P193" s="358" t="s">
        <v>33965</v>
      </c>
      <c r="Q193" s="367" t="s">
        <v>33966</v>
      </c>
      <c r="R193" s="368" t="s">
        <v>448</v>
      </c>
    </row>
    <row r="194" spans="4:18">
      <c r="D194" s="350" t="s">
        <v>2014</v>
      </c>
      <c r="E194" s="351">
        <v>13</v>
      </c>
      <c r="F194" s="361" t="s">
        <v>32848</v>
      </c>
      <c r="G194" s="380"/>
      <c r="H194" s="364" t="s">
        <v>33967</v>
      </c>
      <c r="I194" s="364" t="s">
        <v>33968</v>
      </c>
      <c r="J194" s="365" t="s">
        <v>32817</v>
      </c>
      <c r="L194" s="366" t="s">
        <v>2814</v>
      </c>
      <c r="M194" s="367" t="s">
        <v>2815</v>
      </c>
      <c r="N194" s="368" t="s">
        <v>448</v>
      </c>
      <c r="O194" s="361"/>
      <c r="P194" s="358" t="s">
        <v>33969</v>
      </c>
      <c r="Q194" s="367" t="s">
        <v>33970</v>
      </c>
      <c r="R194" s="368" t="s">
        <v>448</v>
      </c>
    </row>
    <row r="195" spans="4:18">
      <c r="D195" s="350" t="s">
        <v>2015</v>
      </c>
      <c r="E195" s="351">
        <v>14</v>
      </c>
      <c r="F195" s="361" t="s">
        <v>32848</v>
      </c>
      <c r="G195" s="380"/>
      <c r="H195" s="364" t="s">
        <v>33971</v>
      </c>
      <c r="I195" s="364" t="s">
        <v>33972</v>
      </c>
      <c r="J195" s="365" t="s">
        <v>32817</v>
      </c>
      <c r="L195" s="366" t="s">
        <v>2817</v>
      </c>
      <c r="M195" s="367" t="s">
        <v>2818</v>
      </c>
      <c r="N195" s="368" t="s">
        <v>448</v>
      </c>
      <c r="O195" s="361"/>
      <c r="P195" s="358" t="s">
        <v>33973</v>
      </c>
      <c r="Q195" s="367" t="s">
        <v>33974</v>
      </c>
      <c r="R195" s="368" t="s">
        <v>448</v>
      </c>
    </row>
    <row r="196" spans="4:18">
      <c r="D196" s="350" t="s">
        <v>32916</v>
      </c>
      <c r="E196" s="351">
        <v>15</v>
      </c>
      <c r="F196" s="361" t="s">
        <v>32848</v>
      </c>
      <c r="G196" s="380"/>
      <c r="H196" s="364" t="s">
        <v>33975</v>
      </c>
      <c r="I196" s="364" t="s">
        <v>33976</v>
      </c>
      <c r="J196" s="365" t="s">
        <v>32817</v>
      </c>
      <c r="L196" s="366" t="s">
        <v>2820</v>
      </c>
      <c r="M196" s="367" t="s">
        <v>2821</v>
      </c>
      <c r="N196" s="368" t="s">
        <v>448</v>
      </c>
      <c r="O196" s="361"/>
      <c r="P196" s="358" t="s">
        <v>33977</v>
      </c>
      <c r="Q196" s="367" t="s">
        <v>33978</v>
      </c>
      <c r="R196" s="368" t="s">
        <v>448</v>
      </c>
    </row>
    <row r="197" spans="4:18">
      <c r="D197" s="350" t="s">
        <v>2017</v>
      </c>
      <c r="E197" s="351">
        <v>16</v>
      </c>
      <c r="F197" s="361" t="s">
        <v>32848</v>
      </c>
      <c r="G197" s="380"/>
      <c r="H197" s="364" t="s">
        <v>33979</v>
      </c>
      <c r="I197" s="364" t="s">
        <v>33980</v>
      </c>
      <c r="J197" s="365" t="s">
        <v>32817</v>
      </c>
      <c r="L197" s="366" t="s">
        <v>2823</v>
      </c>
      <c r="M197" s="367" t="s">
        <v>2824</v>
      </c>
      <c r="N197" s="368" t="s">
        <v>448</v>
      </c>
      <c r="O197" s="361"/>
      <c r="P197" s="358" t="s">
        <v>33981</v>
      </c>
      <c r="Q197" s="367" t="s">
        <v>33982</v>
      </c>
      <c r="R197" s="368" t="s">
        <v>448</v>
      </c>
    </row>
    <row r="198" spans="4:18">
      <c r="D198" s="350" t="s">
        <v>2018</v>
      </c>
      <c r="E198" s="351">
        <v>17</v>
      </c>
      <c r="F198" s="361" t="s">
        <v>32848</v>
      </c>
      <c r="G198" s="380"/>
      <c r="H198" s="364" t="s">
        <v>33983</v>
      </c>
      <c r="I198" s="364" t="s">
        <v>33984</v>
      </c>
      <c r="J198" s="365" t="s">
        <v>32817</v>
      </c>
      <c r="L198" s="366" t="s">
        <v>2829</v>
      </c>
      <c r="M198" s="367" t="s">
        <v>2830</v>
      </c>
      <c r="N198" s="368" t="s">
        <v>448</v>
      </c>
      <c r="O198" s="361"/>
      <c r="P198" s="358" t="s">
        <v>33985</v>
      </c>
      <c r="Q198" s="367" t="s">
        <v>33986</v>
      </c>
      <c r="R198" s="368" t="s">
        <v>448</v>
      </c>
    </row>
    <row r="199" spans="4:18">
      <c r="D199" s="350" t="s">
        <v>32942</v>
      </c>
      <c r="E199" s="351">
        <v>18</v>
      </c>
      <c r="F199" s="361" t="s">
        <v>32848</v>
      </c>
      <c r="G199" s="380"/>
      <c r="H199" s="364" t="s">
        <v>33987</v>
      </c>
      <c r="I199" s="364" t="s">
        <v>33988</v>
      </c>
      <c r="J199" s="365" t="s">
        <v>32817</v>
      </c>
      <c r="L199" s="366" t="s">
        <v>2833</v>
      </c>
      <c r="M199" s="367" t="s">
        <v>2834</v>
      </c>
      <c r="N199" s="368" t="s">
        <v>449</v>
      </c>
      <c r="O199" s="361"/>
      <c r="P199" s="358" t="s">
        <v>33989</v>
      </c>
      <c r="Q199" s="367" t="s">
        <v>33990</v>
      </c>
      <c r="R199" s="368" t="s">
        <v>449</v>
      </c>
    </row>
    <row r="200" spans="4:18">
      <c r="D200" s="350" t="s">
        <v>2020</v>
      </c>
      <c r="E200" s="351">
        <v>19</v>
      </c>
      <c r="F200" s="361" t="s">
        <v>32848</v>
      </c>
      <c r="G200" s="380"/>
      <c r="H200" s="364" t="s">
        <v>33991</v>
      </c>
      <c r="I200" s="364" t="s">
        <v>33992</v>
      </c>
      <c r="J200" s="365" t="s">
        <v>32817</v>
      </c>
      <c r="L200" s="366" t="s">
        <v>2836</v>
      </c>
      <c r="M200" s="367" t="s">
        <v>2837</v>
      </c>
      <c r="N200" s="368" t="s">
        <v>449</v>
      </c>
      <c r="O200" s="361"/>
      <c r="P200" s="358" t="s">
        <v>33993</v>
      </c>
      <c r="Q200" s="367" t="s">
        <v>33994</v>
      </c>
      <c r="R200" s="368" t="s">
        <v>449</v>
      </c>
    </row>
    <row r="201" spans="4:18">
      <c r="D201" s="350" t="s">
        <v>32960</v>
      </c>
      <c r="E201" s="351">
        <v>20</v>
      </c>
      <c r="F201" s="361" t="s">
        <v>32848</v>
      </c>
      <c r="G201" s="380"/>
      <c r="H201" s="364" t="s">
        <v>33995</v>
      </c>
      <c r="I201" s="364" t="s">
        <v>33996</v>
      </c>
      <c r="J201" s="365" t="s">
        <v>32817</v>
      </c>
      <c r="L201" s="366" t="s">
        <v>2839</v>
      </c>
      <c r="M201" s="367" t="s">
        <v>2840</v>
      </c>
      <c r="N201" s="368" t="s">
        <v>449</v>
      </c>
      <c r="O201" s="361"/>
      <c r="P201" s="358" t="s">
        <v>33997</v>
      </c>
      <c r="Q201" s="367" t="s">
        <v>33998</v>
      </c>
      <c r="R201" s="368" t="s">
        <v>449</v>
      </c>
    </row>
    <row r="202" spans="4:18">
      <c r="D202" s="350" t="s">
        <v>32971</v>
      </c>
      <c r="E202" s="351">
        <v>21</v>
      </c>
      <c r="F202" s="361" t="s">
        <v>32848</v>
      </c>
      <c r="G202" s="380"/>
      <c r="H202" s="364" t="s">
        <v>33999</v>
      </c>
      <c r="I202" s="364" t="s">
        <v>34000</v>
      </c>
      <c r="J202" s="365" t="s">
        <v>32817</v>
      </c>
      <c r="L202" s="366" t="s">
        <v>2842</v>
      </c>
      <c r="M202" s="367" t="s">
        <v>2843</v>
      </c>
      <c r="N202" s="368" t="s">
        <v>449</v>
      </c>
      <c r="O202" s="361"/>
      <c r="P202" s="358" t="s">
        <v>34001</v>
      </c>
      <c r="Q202" s="367" t="s">
        <v>34002</v>
      </c>
      <c r="R202" s="368" t="s">
        <v>449</v>
      </c>
    </row>
    <row r="203" spans="4:18">
      <c r="D203" s="350" t="s">
        <v>2023</v>
      </c>
      <c r="E203" s="351">
        <v>22</v>
      </c>
      <c r="F203" s="361" t="s">
        <v>32848</v>
      </c>
      <c r="G203" s="380"/>
      <c r="H203" s="364" t="s">
        <v>34003</v>
      </c>
      <c r="I203" s="364" t="s">
        <v>34004</v>
      </c>
      <c r="J203" s="365" t="s">
        <v>32817</v>
      </c>
      <c r="L203" s="366" t="s">
        <v>2845</v>
      </c>
      <c r="M203" s="367" t="s">
        <v>2846</v>
      </c>
      <c r="N203" s="368" t="s">
        <v>449</v>
      </c>
      <c r="O203" s="361"/>
      <c r="P203" s="358" t="s">
        <v>34005</v>
      </c>
      <c r="Q203" s="367" t="s">
        <v>34006</v>
      </c>
      <c r="R203" s="368" t="s">
        <v>449</v>
      </c>
    </row>
    <row r="204" spans="4:18">
      <c r="D204" s="350" t="s">
        <v>2024</v>
      </c>
      <c r="E204" s="351">
        <v>23</v>
      </c>
      <c r="F204" s="361" t="s">
        <v>32848</v>
      </c>
      <c r="G204" s="380"/>
      <c r="H204" s="364" t="s">
        <v>34007</v>
      </c>
      <c r="I204" s="364" t="s">
        <v>34008</v>
      </c>
      <c r="J204" s="365" t="s">
        <v>32817</v>
      </c>
      <c r="L204" s="366" t="s">
        <v>2848</v>
      </c>
      <c r="M204" s="367" t="s">
        <v>2849</v>
      </c>
      <c r="N204" s="368" t="s">
        <v>449</v>
      </c>
      <c r="O204" s="361"/>
      <c r="P204" s="358" t="s">
        <v>34009</v>
      </c>
      <c r="Q204" s="367" t="s">
        <v>34010</v>
      </c>
      <c r="R204" s="368" t="s">
        <v>449</v>
      </c>
    </row>
    <row r="205" spans="4:18">
      <c r="D205" s="350" t="s">
        <v>32999</v>
      </c>
      <c r="E205" s="351">
        <v>24</v>
      </c>
      <c r="F205" s="361" t="s">
        <v>32848</v>
      </c>
      <c r="G205" s="380"/>
      <c r="H205" s="364" t="s">
        <v>34011</v>
      </c>
      <c r="I205" s="364" t="s">
        <v>34012</v>
      </c>
      <c r="J205" s="365" t="s">
        <v>32817</v>
      </c>
      <c r="L205" s="366" t="s">
        <v>2851</v>
      </c>
      <c r="M205" s="367" t="s">
        <v>2852</v>
      </c>
      <c r="N205" s="368" t="s">
        <v>449</v>
      </c>
      <c r="O205" s="361"/>
      <c r="P205" s="358" t="s">
        <v>34013</v>
      </c>
      <c r="Q205" s="367" t="s">
        <v>34014</v>
      </c>
      <c r="R205" s="368" t="s">
        <v>449</v>
      </c>
    </row>
    <row r="206" spans="4:18">
      <c r="D206" s="350" t="s">
        <v>2026</v>
      </c>
      <c r="E206" s="351">
        <v>25</v>
      </c>
      <c r="F206" s="361" t="s">
        <v>32848</v>
      </c>
      <c r="G206" s="380"/>
      <c r="H206" s="364" t="s">
        <v>34015</v>
      </c>
      <c r="I206" s="364" t="s">
        <v>34016</v>
      </c>
      <c r="J206" s="365" t="s">
        <v>32817</v>
      </c>
      <c r="L206" s="366" t="s">
        <v>2854</v>
      </c>
      <c r="M206" s="367" t="s">
        <v>2855</v>
      </c>
      <c r="N206" s="368" t="s">
        <v>449</v>
      </c>
      <c r="O206" s="361"/>
      <c r="P206" s="358" t="s">
        <v>34017</v>
      </c>
      <c r="Q206" s="367" t="s">
        <v>34018</v>
      </c>
      <c r="R206" s="368" t="s">
        <v>449</v>
      </c>
    </row>
    <row r="207" spans="4:18">
      <c r="D207" s="350" t="s">
        <v>2027</v>
      </c>
      <c r="E207" s="351">
        <v>26</v>
      </c>
      <c r="F207" s="361" t="s">
        <v>32848</v>
      </c>
      <c r="G207" s="380"/>
      <c r="H207" s="364" t="s">
        <v>34019</v>
      </c>
      <c r="I207" s="364" t="s">
        <v>34020</v>
      </c>
      <c r="J207" s="365" t="s">
        <v>32817</v>
      </c>
      <c r="L207" s="366" t="s">
        <v>2858</v>
      </c>
      <c r="M207" s="367" t="s">
        <v>2859</v>
      </c>
      <c r="N207" s="368" t="s">
        <v>450</v>
      </c>
      <c r="O207" s="361"/>
      <c r="P207" s="358" t="s">
        <v>34021</v>
      </c>
      <c r="Q207" s="367" t="s">
        <v>34022</v>
      </c>
      <c r="R207" s="368" t="s">
        <v>450</v>
      </c>
    </row>
    <row r="208" spans="4:18">
      <c r="D208" s="350" t="s">
        <v>2028</v>
      </c>
      <c r="E208" s="351">
        <v>27</v>
      </c>
      <c r="F208" s="361" t="s">
        <v>32848</v>
      </c>
      <c r="G208" s="380"/>
      <c r="H208" s="364" t="s">
        <v>34023</v>
      </c>
      <c r="I208" s="364" t="s">
        <v>34024</v>
      </c>
      <c r="J208" s="365" t="s">
        <v>32817</v>
      </c>
      <c r="L208" s="366" t="s">
        <v>2861</v>
      </c>
      <c r="M208" s="367" t="s">
        <v>2862</v>
      </c>
      <c r="N208" s="368" t="s">
        <v>450</v>
      </c>
      <c r="O208" s="361"/>
      <c r="P208" s="358" t="s">
        <v>34025</v>
      </c>
      <c r="Q208" s="367" t="s">
        <v>34026</v>
      </c>
      <c r="R208" s="368" t="s">
        <v>450</v>
      </c>
    </row>
    <row r="209" spans="4:18">
      <c r="D209" s="350" t="s">
        <v>2029</v>
      </c>
      <c r="E209" s="351">
        <v>28</v>
      </c>
      <c r="F209" s="361" t="s">
        <v>32848</v>
      </c>
      <c r="G209" s="380"/>
      <c r="H209" s="364" t="s">
        <v>34027</v>
      </c>
      <c r="I209" s="364" t="s">
        <v>34028</v>
      </c>
      <c r="J209" s="365" t="s">
        <v>32817</v>
      </c>
      <c r="L209" s="366" t="s">
        <v>2864</v>
      </c>
      <c r="M209" s="367" t="s">
        <v>2865</v>
      </c>
      <c r="N209" s="368" t="s">
        <v>450</v>
      </c>
      <c r="O209" s="361"/>
      <c r="P209" s="358" t="s">
        <v>34029</v>
      </c>
      <c r="Q209" s="367" t="s">
        <v>34030</v>
      </c>
      <c r="R209" s="368" t="s">
        <v>450</v>
      </c>
    </row>
    <row r="210" spans="4:18">
      <c r="D210" s="350" t="s">
        <v>2030</v>
      </c>
      <c r="E210" s="351">
        <v>29</v>
      </c>
      <c r="F210" s="361" t="s">
        <v>32848</v>
      </c>
      <c r="G210" s="380"/>
      <c r="H210" s="364" t="s">
        <v>34031</v>
      </c>
      <c r="I210" s="364" t="s">
        <v>34032</v>
      </c>
      <c r="J210" s="365" t="s">
        <v>32817</v>
      </c>
      <c r="L210" s="366" t="s">
        <v>2867</v>
      </c>
      <c r="M210" s="367" t="s">
        <v>2868</v>
      </c>
      <c r="N210" s="368" t="s">
        <v>450</v>
      </c>
      <c r="O210" s="361"/>
      <c r="P210" s="358" t="s">
        <v>34033</v>
      </c>
      <c r="Q210" s="367" t="s">
        <v>34034</v>
      </c>
      <c r="R210" s="368" t="s">
        <v>450</v>
      </c>
    </row>
    <row r="211" spans="4:18">
      <c r="D211" s="350" t="s">
        <v>2032</v>
      </c>
      <c r="E211" s="351">
        <v>30</v>
      </c>
      <c r="F211" s="361" t="s">
        <v>32848</v>
      </c>
      <c r="G211" s="380"/>
      <c r="H211" s="364" t="s">
        <v>34035</v>
      </c>
      <c r="I211" s="364" t="s">
        <v>34036</v>
      </c>
      <c r="J211" s="365" t="s">
        <v>32817</v>
      </c>
      <c r="L211" s="366" t="s">
        <v>2870</v>
      </c>
      <c r="M211" s="367" t="s">
        <v>2871</v>
      </c>
      <c r="N211" s="368" t="s">
        <v>450</v>
      </c>
      <c r="O211" s="361"/>
      <c r="P211" s="358" t="s">
        <v>34037</v>
      </c>
      <c r="Q211" s="367" t="s">
        <v>34038</v>
      </c>
      <c r="R211" s="368" t="s">
        <v>450</v>
      </c>
    </row>
    <row r="212" spans="4:18">
      <c r="D212" s="350" t="s">
        <v>2033</v>
      </c>
      <c r="E212" s="351">
        <v>31</v>
      </c>
      <c r="F212" s="361" t="s">
        <v>32848</v>
      </c>
      <c r="G212" s="380"/>
      <c r="H212" s="364" t="s">
        <v>34039</v>
      </c>
      <c r="I212" s="364" t="s">
        <v>34040</v>
      </c>
      <c r="J212" s="365" t="s">
        <v>32817</v>
      </c>
      <c r="L212" s="366" t="s">
        <v>2873</v>
      </c>
      <c r="M212" s="367" t="s">
        <v>2874</v>
      </c>
      <c r="N212" s="368" t="s">
        <v>450</v>
      </c>
      <c r="O212" s="361"/>
      <c r="P212" s="358" t="s">
        <v>34041</v>
      </c>
      <c r="Q212" s="367" t="s">
        <v>34042</v>
      </c>
      <c r="R212" s="368" t="s">
        <v>450</v>
      </c>
    </row>
    <row r="213" spans="4:18">
      <c r="D213" s="350" t="s">
        <v>2034</v>
      </c>
      <c r="E213" s="351">
        <v>32</v>
      </c>
      <c r="F213" s="361" t="s">
        <v>32848</v>
      </c>
      <c r="G213" s="380"/>
      <c r="H213" s="364" t="s">
        <v>34043</v>
      </c>
      <c r="I213" s="364" t="s">
        <v>34044</v>
      </c>
      <c r="J213" s="365" t="s">
        <v>32817</v>
      </c>
      <c r="L213" s="366" t="s">
        <v>2876</v>
      </c>
      <c r="M213" s="367" t="s">
        <v>2877</v>
      </c>
      <c r="N213" s="368" t="s">
        <v>450</v>
      </c>
      <c r="O213" s="361"/>
      <c r="P213" s="358" t="s">
        <v>34045</v>
      </c>
      <c r="Q213" s="367" t="s">
        <v>34046</v>
      </c>
      <c r="R213" s="368" t="s">
        <v>450</v>
      </c>
    </row>
    <row r="214" spans="4:18">
      <c r="D214" s="350" t="s">
        <v>2035</v>
      </c>
      <c r="E214" s="351">
        <v>33</v>
      </c>
      <c r="F214" s="361" t="s">
        <v>32848</v>
      </c>
      <c r="G214" s="380"/>
      <c r="H214" s="364" t="s">
        <v>34047</v>
      </c>
      <c r="I214" s="364" t="s">
        <v>34048</v>
      </c>
      <c r="J214" s="365" t="s">
        <v>32817</v>
      </c>
      <c r="L214" s="366" t="s">
        <v>2879</v>
      </c>
      <c r="M214" s="367" t="s">
        <v>2880</v>
      </c>
      <c r="N214" s="368" t="s">
        <v>450</v>
      </c>
      <c r="O214" s="361"/>
      <c r="P214" s="358" t="s">
        <v>34049</v>
      </c>
      <c r="Q214" s="367" t="s">
        <v>34050</v>
      </c>
      <c r="R214" s="368" t="s">
        <v>450</v>
      </c>
    </row>
    <row r="215" spans="4:18">
      <c r="D215" s="350" t="s">
        <v>2036</v>
      </c>
      <c r="E215" s="351">
        <v>34</v>
      </c>
      <c r="F215" s="361" t="s">
        <v>32848</v>
      </c>
      <c r="G215" s="380"/>
      <c r="H215" s="364" t="s">
        <v>34051</v>
      </c>
      <c r="I215" s="364" t="s">
        <v>34052</v>
      </c>
      <c r="J215" s="365" t="s">
        <v>32817</v>
      </c>
      <c r="L215" s="366" t="s">
        <v>2882</v>
      </c>
      <c r="M215" s="367" t="s">
        <v>2883</v>
      </c>
      <c r="N215" s="368" t="s">
        <v>450</v>
      </c>
      <c r="O215" s="361"/>
      <c r="P215" s="358" t="s">
        <v>34053</v>
      </c>
      <c r="Q215" s="367" t="s">
        <v>34054</v>
      </c>
      <c r="R215" s="368" t="s">
        <v>450</v>
      </c>
    </row>
    <row r="216" spans="4:18">
      <c r="D216" s="350" t="s">
        <v>2037</v>
      </c>
      <c r="E216" s="351">
        <v>35</v>
      </c>
      <c r="F216" s="361" t="s">
        <v>32848</v>
      </c>
      <c r="G216" s="380"/>
      <c r="H216" s="364" t="s">
        <v>34055</v>
      </c>
      <c r="I216" s="364" t="s">
        <v>34056</v>
      </c>
      <c r="J216" s="365" t="s">
        <v>32817</v>
      </c>
      <c r="L216" s="366" t="s">
        <v>2885</v>
      </c>
      <c r="M216" s="367" t="s">
        <v>2886</v>
      </c>
      <c r="N216" s="368" t="s">
        <v>450</v>
      </c>
      <c r="O216" s="361"/>
      <c r="P216" s="358" t="s">
        <v>34057</v>
      </c>
      <c r="Q216" s="367" t="s">
        <v>34058</v>
      </c>
      <c r="R216" s="368" t="s">
        <v>450</v>
      </c>
    </row>
    <row r="217" spans="4:18">
      <c r="D217" s="350" t="s">
        <v>2038</v>
      </c>
      <c r="E217" s="351">
        <v>36</v>
      </c>
      <c r="F217" s="361" t="s">
        <v>32848</v>
      </c>
      <c r="G217" s="380"/>
      <c r="H217" s="364" t="s">
        <v>34059</v>
      </c>
      <c r="I217" s="364" t="s">
        <v>34060</v>
      </c>
      <c r="J217" s="365" t="s">
        <v>32817</v>
      </c>
      <c r="L217" s="366" t="s">
        <v>2888</v>
      </c>
      <c r="M217" s="367" t="s">
        <v>2889</v>
      </c>
      <c r="N217" s="368" t="s">
        <v>450</v>
      </c>
      <c r="O217" s="361"/>
      <c r="P217" s="358" t="s">
        <v>34061</v>
      </c>
      <c r="Q217" s="367" t="s">
        <v>34062</v>
      </c>
      <c r="R217" s="368" t="s">
        <v>450</v>
      </c>
    </row>
    <row r="218" spans="4:18">
      <c r="D218" s="350" t="s">
        <v>2039</v>
      </c>
      <c r="E218" s="351">
        <v>37</v>
      </c>
      <c r="F218" s="361" t="s">
        <v>32848</v>
      </c>
      <c r="G218" s="380"/>
      <c r="H218" s="364" t="s">
        <v>34063</v>
      </c>
      <c r="I218" s="364" t="s">
        <v>34064</v>
      </c>
      <c r="J218" s="365" t="s">
        <v>32817</v>
      </c>
      <c r="L218" s="366" t="s">
        <v>2891</v>
      </c>
      <c r="M218" s="367" t="s">
        <v>2892</v>
      </c>
      <c r="N218" s="368" t="s">
        <v>450</v>
      </c>
      <c r="O218" s="361"/>
      <c r="P218" s="358" t="s">
        <v>34065</v>
      </c>
      <c r="Q218" s="367" t="s">
        <v>34066</v>
      </c>
      <c r="R218" s="368" t="s">
        <v>450</v>
      </c>
    </row>
    <row r="219" spans="4:18">
      <c r="D219" s="350" t="s">
        <v>2040</v>
      </c>
      <c r="E219" s="351">
        <v>38</v>
      </c>
      <c r="F219" s="361" t="s">
        <v>32848</v>
      </c>
      <c r="G219" s="380"/>
      <c r="H219" s="364" t="s">
        <v>34067</v>
      </c>
      <c r="I219" s="364" t="s">
        <v>34068</v>
      </c>
      <c r="J219" s="365" t="s">
        <v>32817</v>
      </c>
      <c r="L219" s="366" t="s">
        <v>2894</v>
      </c>
      <c r="M219" s="367" t="s">
        <v>2895</v>
      </c>
      <c r="N219" s="368" t="s">
        <v>450</v>
      </c>
      <c r="O219" s="361"/>
      <c r="P219" s="358" t="s">
        <v>34069</v>
      </c>
      <c r="Q219" s="367" t="s">
        <v>34070</v>
      </c>
      <c r="R219" s="368" t="s">
        <v>450</v>
      </c>
    </row>
    <row r="220" spans="4:18">
      <c r="D220" s="350" t="s">
        <v>2041</v>
      </c>
      <c r="E220" s="351">
        <v>39</v>
      </c>
      <c r="F220" s="361" t="s">
        <v>32848</v>
      </c>
      <c r="G220" s="380"/>
      <c r="H220" s="364" t="s">
        <v>34071</v>
      </c>
      <c r="I220" s="364" t="s">
        <v>34072</v>
      </c>
      <c r="J220" s="365" t="s">
        <v>32817</v>
      </c>
      <c r="L220" s="366" t="s">
        <v>2897</v>
      </c>
      <c r="M220" s="367" t="s">
        <v>2898</v>
      </c>
      <c r="N220" s="368" t="s">
        <v>450</v>
      </c>
      <c r="O220" s="361"/>
      <c r="P220" s="358" t="s">
        <v>34073</v>
      </c>
      <c r="Q220" s="367" t="s">
        <v>34074</v>
      </c>
      <c r="R220" s="368" t="s">
        <v>450</v>
      </c>
    </row>
    <row r="221" spans="4:18">
      <c r="D221" s="350" t="s">
        <v>2042</v>
      </c>
      <c r="E221" s="351">
        <v>40</v>
      </c>
      <c r="F221" s="361" t="s">
        <v>32848</v>
      </c>
      <c r="G221" s="380"/>
      <c r="H221" s="364" t="s">
        <v>34075</v>
      </c>
      <c r="I221" s="364" t="s">
        <v>34076</v>
      </c>
      <c r="J221" s="365" t="s">
        <v>32817</v>
      </c>
      <c r="L221" s="366" t="s">
        <v>2900</v>
      </c>
      <c r="M221" s="367" t="s">
        <v>2901</v>
      </c>
      <c r="N221" s="368" t="s">
        <v>450</v>
      </c>
      <c r="O221" s="361"/>
      <c r="P221" s="358" t="s">
        <v>34077</v>
      </c>
      <c r="Q221" s="367" t="s">
        <v>34078</v>
      </c>
      <c r="R221" s="368" t="s">
        <v>450</v>
      </c>
    </row>
    <row r="222" spans="4:18">
      <c r="D222" s="350" t="s">
        <v>2043</v>
      </c>
      <c r="E222" s="351">
        <v>41</v>
      </c>
      <c r="F222" s="361" t="s">
        <v>32848</v>
      </c>
      <c r="G222" s="380"/>
      <c r="H222" s="364" t="s">
        <v>34079</v>
      </c>
      <c r="I222" s="364" t="s">
        <v>34080</v>
      </c>
      <c r="J222" s="365" t="s">
        <v>32817</v>
      </c>
      <c r="L222" s="366" t="s">
        <v>2903</v>
      </c>
      <c r="M222" s="367" t="s">
        <v>2904</v>
      </c>
      <c r="N222" s="368" t="s">
        <v>450</v>
      </c>
      <c r="O222" s="361"/>
      <c r="P222" s="358" t="s">
        <v>34081</v>
      </c>
      <c r="Q222" s="367" t="s">
        <v>34082</v>
      </c>
      <c r="R222" s="368" t="s">
        <v>450</v>
      </c>
    </row>
    <row r="223" spans="4:18">
      <c r="D223" s="350" t="s">
        <v>2044</v>
      </c>
      <c r="E223" s="351">
        <v>42</v>
      </c>
      <c r="F223" s="361" t="s">
        <v>32848</v>
      </c>
      <c r="G223" s="380"/>
      <c r="H223" s="364" t="s">
        <v>34083</v>
      </c>
      <c r="I223" s="364" t="s">
        <v>34084</v>
      </c>
      <c r="J223" s="365" t="s">
        <v>32817</v>
      </c>
      <c r="L223" s="366" t="s">
        <v>2907</v>
      </c>
      <c r="M223" s="367" t="s">
        <v>2908</v>
      </c>
      <c r="N223" s="368" t="s">
        <v>0</v>
      </c>
      <c r="O223" s="361"/>
      <c r="P223" s="358" t="s">
        <v>34085</v>
      </c>
      <c r="Q223" s="367" t="s">
        <v>34086</v>
      </c>
      <c r="R223" s="368" t="s">
        <v>0</v>
      </c>
    </row>
    <row r="224" spans="4:18">
      <c r="D224" s="350" t="s">
        <v>2045</v>
      </c>
      <c r="E224" s="351">
        <v>43</v>
      </c>
      <c r="F224" s="361" t="s">
        <v>32848</v>
      </c>
      <c r="G224" s="380"/>
      <c r="H224" s="364" t="s">
        <v>34087</v>
      </c>
      <c r="I224" s="364" t="s">
        <v>34088</v>
      </c>
      <c r="J224" s="365" t="s">
        <v>32817</v>
      </c>
      <c r="L224" s="366" t="s">
        <v>2910</v>
      </c>
      <c r="M224" s="367" t="s">
        <v>2911</v>
      </c>
      <c r="N224" s="368" t="s">
        <v>0</v>
      </c>
      <c r="O224" s="361"/>
      <c r="P224" s="358" t="s">
        <v>34089</v>
      </c>
      <c r="Q224" s="367" t="s">
        <v>34090</v>
      </c>
      <c r="R224" s="368" t="s">
        <v>0</v>
      </c>
    </row>
    <row r="225" spans="4:18">
      <c r="D225" s="350" t="s">
        <v>2046</v>
      </c>
      <c r="E225" s="351">
        <v>44</v>
      </c>
      <c r="F225" s="361" t="s">
        <v>32848</v>
      </c>
      <c r="G225" s="380"/>
      <c r="H225" s="364" t="s">
        <v>34091</v>
      </c>
      <c r="I225" s="364" t="s">
        <v>34092</v>
      </c>
      <c r="J225" s="365" t="s">
        <v>32817</v>
      </c>
      <c r="L225" s="366" t="s">
        <v>2913</v>
      </c>
      <c r="M225" s="367" t="s">
        <v>2914</v>
      </c>
      <c r="N225" s="368" t="s">
        <v>0</v>
      </c>
      <c r="O225" s="361"/>
      <c r="P225" s="358" t="s">
        <v>34093</v>
      </c>
      <c r="Q225" s="367" t="s">
        <v>34094</v>
      </c>
      <c r="R225" s="368" t="s">
        <v>0</v>
      </c>
    </row>
    <row r="226" spans="4:18">
      <c r="D226" s="350" t="s">
        <v>2047</v>
      </c>
      <c r="E226" s="351">
        <v>45</v>
      </c>
      <c r="F226" s="361" t="s">
        <v>32848</v>
      </c>
      <c r="G226" s="380"/>
      <c r="H226" s="364" t="s">
        <v>34095</v>
      </c>
      <c r="I226" s="364" t="s">
        <v>34096</v>
      </c>
      <c r="J226" s="365" t="s">
        <v>32817</v>
      </c>
      <c r="L226" s="366" t="s">
        <v>2916</v>
      </c>
      <c r="M226" s="367" t="s">
        <v>2917</v>
      </c>
      <c r="N226" s="368" t="s">
        <v>0</v>
      </c>
      <c r="O226" s="361"/>
      <c r="P226" s="358" t="s">
        <v>34097</v>
      </c>
      <c r="Q226" s="367" t="s">
        <v>34098</v>
      </c>
      <c r="R226" s="368" t="s">
        <v>0</v>
      </c>
    </row>
    <row r="227" spans="4:18">
      <c r="D227" s="350" t="s">
        <v>2048</v>
      </c>
      <c r="E227" s="351">
        <v>46</v>
      </c>
      <c r="F227" s="361" t="s">
        <v>32848</v>
      </c>
      <c r="G227" s="380"/>
      <c r="H227" s="364" t="s">
        <v>34099</v>
      </c>
      <c r="I227" s="364" t="s">
        <v>34100</v>
      </c>
      <c r="J227" s="365" t="s">
        <v>32817</v>
      </c>
      <c r="L227" s="366" t="s">
        <v>2919</v>
      </c>
      <c r="M227" s="367" t="s">
        <v>2920</v>
      </c>
      <c r="N227" s="368" t="s">
        <v>0</v>
      </c>
      <c r="O227" s="361"/>
      <c r="P227" s="358" t="s">
        <v>34101</v>
      </c>
      <c r="Q227" s="367" t="s">
        <v>34102</v>
      </c>
      <c r="R227" s="368" t="s">
        <v>0</v>
      </c>
    </row>
    <row r="228" spans="4:18">
      <c r="D228" s="350" t="s">
        <v>2049</v>
      </c>
      <c r="E228" s="351">
        <v>47</v>
      </c>
      <c r="F228" s="361" t="s">
        <v>32848</v>
      </c>
      <c r="G228" s="380"/>
      <c r="H228" s="364" t="s">
        <v>34103</v>
      </c>
      <c r="I228" s="364" t="s">
        <v>34104</v>
      </c>
      <c r="J228" s="365" t="s">
        <v>32817</v>
      </c>
      <c r="L228" s="366" t="s">
        <v>2922</v>
      </c>
      <c r="M228" s="367" t="s">
        <v>2923</v>
      </c>
      <c r="N228" s="368" t="s">
        <v>0</v>
      </c>
      <c r="O228" s="361"/>
      <c r="P228" s="358" t="s">
        <v>34105</v>
      </c>
      <c r="Q228" s="367" t="s">
        <v>34106</v>
      </c>
      <c r="R228" s="368" t="s">
        <v>0</v>
      </c>
    </row>
    <row r="229" spans="4:18">
      <c r="D229" s="350" t="s">
        <v>33746</v>
      </c>
      <c r="E229" s="351">
        <v>48</v>
      </c>
      <c r="F229" s="361" t="s">
        <v>32848</v>
      </c>
      <c r="G229" s="380"/>
      <c r="H229" s="364" t="s">
        <v>34107</v>
      </c>
      <c r="I229" s="364" t="s">
        <v>34108</v>
      </c>
      <c r="J229" s="365" t="s">
        <v>32817</v>
      </c>
      <c r="L229" s="366" t="s">
        <v>2925</v>
      </c>
      <c r="M229" s="367" t="s">
        <v>2926</v>
      </c>
      <c r="N229" s="368" t="s">
        <v>0</v>
      </c>
      <c r="O229" s="361"/>
      <c r="P229" s="358" t="s">
        <v>34109</v>
      </c>
      <c r="Q229" s="367" t="s">
        <v>34110</v>
      </c>
      <c r="R229" s="368" t="s">
        <v>0</v>
      </c>
    </row>
    <row r="230" spans="4:18">
      <c r="D230" s="350" t="s">
        <v>2051</v>
      </c>
      <c r="E230" s="351">
        <v>49</v>
      </c>
      <c r="F230" s="361" t="s">
        <v>32848</v>
      </c>
      <c r="G230" s="380"/>
      <c r="H230" s="364" t="s">
        <v>34111</v>
      </c>
      <c r="I230" s="364" t="s">
        <v>34112</v>
      </c>
      <c r="J230" s="365" t="s">
        <v>32817</v>
      </c>
      <c r="L230" s="366" t="s">
        <v>2928</v>
      </c>
      <c r="M230" s="367" t="s">
        <v>2929</v>
      </c>
      <c r="N230" s="368" t="s">
        <v>0</v>
      </c>
      <c r="O230" s="361"/>
      <c r="P230" s="358" t="s">
        <v>34113</v>
      </c>
      <c r="Q230" s="367" t="s">
        <v>34114</v>
      </c>
      <c r="R230" s="368" t="s">
        <v>0</v>
      </c>
    </row>
    <row r="231" spans="4:18">
      <c r="D231" s="350" t="s">
        <v>2052</v>
      </c>
      <c r="E231" s="351">
        <v>50</v>
      </c>
      <c r="F231" s="361" t="s">
        <v>32848</v>
      </c>
      <c r="G231" s="380"/>
      <c r="H231" s="364" t="s">
        <v>34115</v>
      </c>
      <c r="I231" s="364" t="s">
        <v>34116</v>
      </c>
      <c r="J231" s="365" t="s">
        <v>32817</v>
      </c>
      <c r="L231" s="366" t="s">
        <v>2931</v>
      </c>
      <c r="M231" s="367" t="s">
        <v>2932</v>
      </c>
      <c r="N231" s="368" t="s">
        <v>0</v>
      </c>
      <c r="O231" s="361"/>
      <c r="P231" s="358" t="s">
        <v>34117</v>
      </c>
      <c r="Q231" s="367" t="s">
        <v>34118</v>
      </c>
      <c r="R231" s="368" t="s">
        <v>0</v>
      </c>
    </row>
    <row r="232" spans="4:18">
      <c r="D232" s="350" t="s">
        <v>2053</v>
      </c>
      <c r="E232" s="351">
        <v>51</v>
      </c>
      <c r="F232" s="361" t="s">
        <v>32848</v>
      </c>
      <c r="G232" s="380"/>
      <c r="H232" s="364" t="s">
        <v>34119</v>
      </c>
      <c r="I232" s="364" t="s">
        <v>34120</v>
      </c>
      <c r="J232" s="365" t="s">
        <v>32817</v>
      </c>
      <c r="L232" s="366" t="s">
        <v>2934</v>
      </c>
      <c r="M232" s="367" t="s">
        <v>2935</v>
      </c>
      <c r="N232" s="368" t="s">
        <v>0</v>
      </c>
      <c r="O232" s="361"/>
      <c r="P232" s="358" t="s">
        <v>34121</v>
      </c>
      <c r="Q232" s="367" t="s">
        <v>34122</v>
      </c>
      <c r="R232" s="368" t="s">
        <v>0</v>
      </c>
    </row>
    <row r="233" spans="4:18">
      <c r="D233" s="350" t="s">
        <v>2054</v>
      </c>
      <c r="E233" s="351">
        <v>52</v>
      </c>
      <c r="F233" s="361" t="s">
        <v>32848</v>
      </c>
      <c r="G233" s="380"/>
      <c r="H233" s="364" t="s">
        <v>34123</v>
      </c>
      <c r="I233" s="364" t="s">
        <v>34124</v>
      </c>
      <c r="J233" s="365" t="s">
        <v>32817</v>
      </c>
      <c r="L233" s="366" t="s">
        <v>2937</v>
      </c>
      <c r="M233" s="367" t="s">
        <v>2938</v>
      </c>
      <c r="N233" s="368" t="s">
        <v>0</v>
      </c>
      <c r="O233" s="361"/>
      <c r="P233" s="358" t="s">
        <v>34125</v>
      </c>
      <c r="Q233" s="367" t="s">
        <v>34126</v>
      </c>
      <c r="R233" s="368" t="s">
        <v>0</v>
      </c>
    </row>
    <row r="234" spans="4:18">
      <c r="D234" s="350" t="s">
        <v>2055</v>
      </c>
      <c r="E234" s="351">
        <v>53</v>
      </c>
      <c r="F234" s="361" t="s">
        <v>32848</v>
      </c>
      <c r="G234" s="380"/>
      <c r="H234" s="364" t="s">
        <v>34127</v>
      </c>
      <c r="I234" s="364" t="s">
        <v>34128</v>
      </c>
      <c r="J234" s="365" t="s">
        <v>32817</v>
      </c>
      <c r="L234" s="366" t="s">
        <v>2940</v>
      </c>
      <c r="M234" s="367" t="s">
        <v>2941</v>
      </c>
      <c r="N234" s="368" t="s">
        <v>0</v>
      </c>
      <c r="O234" s="361"/>
      <c r="P234" s="358" t="s">
        <v>34129</v>
      </c>
      <c r="Q234" s="367" t="s">
        <v>34130</v>
      </c>
      <c r="R234" s="368" t="s">
        <v>0</v>
      </c>
    </row>
    <row r="235" spans="4:18">
      <c r="D235" s="350" t="s">
        <v>2056</v>
      </c>
      <c r="E235" s="351">
        <v>54</v>
      </c>
      <c r="F235" s="361" t="s">
        <v>32848</v>
      </c>
      <c r="G235" s="380"/>
      <c r="H235" s="364" t="s">
        <v>34131</v>
      </c>
      <c r="I235" s="364" t="s">
        <v>34132</v>
      </c>
      <c r="J235" s="365" t="s">
        <v>32817</v>
      </c>
      <c r="L235" s="366" t="s">
        <v>2943</v>
      </c>
      <c r="M235" s="367" t="s">
        <v>2944</v>
      </c>
      <c r="N235" s="368" t="s">
        <v>0</v>
      </c>
      <c r="O235" s="361"/>
      <c r="P235" s="358" t="s">
        <v>34133</v>
      </c>
      <c r="Q235" s="367" t="s">
        <v>34134</v>
      </c>
      <c r="R235" s="368" t="s">
        <v>0</v>
      </c>
    </row>
    <row r="236" spans="4:18">
      <c r="D236" s="350" t="s">
        <v>2057</v>
      </c>
      <c r="E236" s="351">
        <v>55</v>
      </c>
      <c r="F236" s="361" t="s">
        <v>32848</v>
      </c>
      <c r="G236" s="380"/>
      <c r="H236" s="364" t="s">
        <v>34135</v>
      </c>
      <c r="I236" s="364" t="s">
        <v>34136</v>
      </c>
      <c r="J236" s="365" t="s">
        <v>32817</v>
      </c>
      <c r="L236" s="366" t="s">
        <v>2946</v>
      </c>
      <c r="M236" s="367" t="s">
        <v>2947</v>
      </c>
      <c r="N236" s="368" t="s">
        <v>0</v>
      </c>
      <c r="O236" s="361"/>
      <c r="P236" s="358" t="s">
        <v>34137</v>
      </c>
      <c r="Q236" s="367" t="s">
        <v>34138</v>
      </c>
      <c r="R236" s="368" t="s">
        <v>0</v>
      </c>
    </row>
    <row r="237" spans="4:18">
      <c r="D237" s="350" t="s">
        <v>2058</v>
      </c>
      <c r="E237" s="351">
        <v>56</v>
      </c>
      <c r="F237" s="361" t="s">
        <v>32848</v>
      </c>
      <c r="G237" s="380"/>
      <c r="H237" s="364" t="s">
        <v>34139</v>
      </c>
      <c r="I237" s="364" t="s">
        <v>34140</v>
      </c>
      <c r="J237" s="365" t="s">
        <v>32817</v>
      </c>
      <c r="L237" s="366" t="s">
        <v>2949</v>
      </c>
      <c r="M237" s="367" t="s">
        <v>2950</v>
      </c>
      <c r="N237" s="368" t="s">
        <v>0</v>
      </c>
      <c r="O237" s="361"/>
      <c r="P237" s="358" t="s">
        <v>34141</v>
      </c>
      <c r="Q237" s="367" t="s">
        <v>34142</v>
      </c>
      <c r="R237" s="368" t="s">
        <v>0</v>
      </c>
    </row>
    <row r="238" spans="4:18">
      <c r="D238" s="350" t="s">
        <v>2059</v>
      </c>
      <c r="E238" s="351">
        <v>57</v>
      </c>
      <c r="F238" s="361" t="s">
        <v>32848</v>
      </c>
      <c r="G238" s="380"/>
      <c r="H238" s="364" t="s">
        <v>34143</v>
      </c>
      <c r="I238" s="364" t="s">
        <v>34144</v>
      </c>
      <c r="J238" s="365" t="s">
        <v>32817</v>
      </c>
      <c r="L238" s="366" t="s">
        <v>2952</v>
      </c>
      <c r="M238" s="367" t="s">
        <v>2953</v>
      </c>
      <c r="N238" s="368" t="s">
        <v>0</v>
      </c>
      <c r="O238" s="361"/>
      <c r="P238" s="358" t="s">
        <v>34145</v>
      </c>
      <c r="Q238" s="367" t="s">
        <v>34146</v>
      </c>
      <c r="R238" s="368" t="s">
        <v>0</v>
      </c>
    </row>
    <row r="239" spans="4:18">
      <c r="D239" s="350" t="s">
        <v>2060</v>
      </c>
      <c r="E239" s="351">
        <v>58</v>
      </c>
      <c r="F239" s="361" t="s">
        <v>32848</v>
      </c>
      <c r="G239" s="380"/>
      <c r="H239" s="364" t="s">
        <v>34147</v>
      </c>
      <c r="I239" s="364" t="s">
        <v>34148</v>
      </c>
      <c r="J239" s="365" t="s">
        <v>32817</v>
      </c>
      <c r="L239" s="366" t="s">
        <v>2955</v>
      </c>
      <c r="M239" s="367" t="s">
        <v>2956</v>
      </c>
      <c r="N239" s="368" t="s">
        <v>0</v>
      </c>
      <c r="O239" s="361"/>
      <c r="P239" s="358" t="s">
        <v>34149</v>
      </c>
      <c r="Q239" s="367" t="s">
        <v>34150</v>
      </c>
      <c r="R239" s="368" t="s">
        <v>0</v>
      </c>
    </row>
    <row r="240" spans="4:18">
      <c r="D240" s="350" t="s">
        <v>2061</v>
      </c>
      <c r="E240" s="351">
        <v>59</v>
      </c>
      <c r="F240" s="361" t="s">
        <v>32848</v>
      </c>
      <c r="G240" s="380"/>
      <c r="H240" s="364" t="s">
        <v>34151</v>
      </c>
      <c r="I240" s="364" t="s">
        <v>34152</v>
      </c>
      <c r="J240" s="365" t="s">
        <v>32817</v>
      </c>
      <c r="L240" s="366" t="s">
        <v>2958</v>
      </c>
      <c r="M240" s="367" t="s">
        <v>2959</v>
      </c>
      <c r="N240" s="368" t="s">
        <v>0</v>
      </c>
      <c r="O240" s="361"/>
      <c r="P240" s="358" t="s">
        <v>34153</v>
      </c>
      <c r="Q240" s="367" t="s">
        <v>34154</v>
      </c>
      <c r="R240" s="368" t="s">
        <v>0</v>
      </c>
    </row>
    <row r="241" spans="4:18">
      <c r="D241" s="350" t="s">
        <v>2062</v>
      </c>
      <c r="E241" s="351">
        <v>60</v>
      </c>
      <c r="F241" s="361" t="s">
        <v>32848</v>
      </c>
      <c r="G241" s="380"/>
      <c r="H241" s="364" t="s">
        <v>34155</v>
      </c>
      <c r="I241" s="364" t="s">
        <v>34156</v>
      </c>
      <c r="J241" s="365" t="s">
        <v>32817</v>
      </c>
      <c r="L241" s="366" t="s">
        <v>2961</v>
      </c>
      <c r="M241" s="367" t="s">
        <v>2962</v>
      </c>
      <c r="N241" s="368" t="s">
        <v>0</v>
      </c>
      <c r="O241" s="361"/>
      <c r="P241" s="358" t="s">
        <v>34157</v>
      </c>
      <c r="Q241" s="367" t="s">
        <v>34158</v>
      </c>
      <c r="R241" s="368" t="s">
        <v>0</v>
      </c>
    </row>
    <row r="242" spans="4:18">
      <c r="D242" s="350" t="s">
        <v>2063</v>
      </c>
      <c r="E242" s="351">
        <v>61</v>
      </c>
      <c r="F242" s="361" t="s">
        <v>32848</v>
      </c>
      <c r="G242" s="380"/>
      <c r="H242" s="364" t="s">
        <v>34159</v>
      </c>
      <c r="I242" s="364" t="s">
        <v>34160</v>
      </c>
      <c r="J242" s="365" t="s">
        <v>32817</v>
      </c>
      <c r="L242" s="366" t="s">
        <v>2964</v>
      </c>
      <c r="M242" s="367" t="s">
        <v>2965</v>
      </c>
      <c r="N242" s="368" t="s">
        <v>0</v>
      </c>
      <c r="O242" s="361"/>
      <c r="P242" s="358" t="s">
        <v>34161</v>
      </c>
      <c r="Q242" s="367" t="s">
        <v>34162</v>
      </c>
      <c r="R242" s="368" t="s">
        <v>0</v>
      </c>
    </row>
    <row r="243" spans="4:18">
      <c r="D243" s="350" t="s">
        <v>2064</v>
      </c>
      <c r="E243" s="351">
        <v>62</v>
      </c>
      <c r="F243" s="361" t="s">
        <v>32848</v>
      </c>
      <c r="G243" s="380"/>
      <c r="H243" s="364" t="s">
        <v>34163</v>
      </c>
      <c r="I243" s="364" t="s">
        <v>34164</v>
      </c>
      <c r="J243" s="365" t="s">
        <v>32817</v>
      </c>
      <c r="L243" s="366" t="s">
        <v>2967</v>
      </c>
      <c r="M243" s="367" t="s">
        <v>2968</v>
      </c>
      <c r="N243" s="368" t="s">
        <v>0</v>
      </c>
      <c r="O243" s="361"/>
      <c r="P243" s="358" t="s">
        <v>34165</v>
      </c>
      <c r="Q243" s="367" t="s">
        <v>34166</v>
      </c>
      <c r="R243" s="368" t="s">
        <v>0</v>
      </c>
    </row>
    <row r="244" spans="4:18">
      <c r="D244" s="350" t="s">
        <v>2065</v>
      </c>
      <c r="E244" s="351">
        <v>63</v>
      </c>
      <c r="F244" s="361" t="s">
        <v>32848</v>
      </c>
      <c r="G244" s="380"/>
      <c r="H244" s="364" t="s">
        <v>34167</v>
      </c>
      <c r="I244" s="364" t="s">
        <v>34168</v>
      </c>
      <c r="J244" s="365" t="s">
        <v>32817</v>
      </c>
      <c r="L244" s="366" t="s">
        <v>2970</v>
      </c>
      <c r="M244" s="367" t="s">
        <v>2971</v>
      </c>
      <c r="N244" s="368" t="s">
        <v>0</v>
      </c>
      <c r="O244" s="361"/>
      <c r="P244" s="358" t="s">
        <v>34169</v>
      </c>
      <c r="Q244" s="367" t="s">
        <v>34170</v>
      </c>
      <c r="R244" s="368" t="s">
        <v>0</v>
      </c>
    </row>
    <row r="245" spans="4:18">
      <c r="D245" s="350" t="s">
        <v>2066</v>
      </c>
      <c r="E245" s="351">
        <v>64</v>
      </c>
      <c r="F245" s="361" t="s">
        <v>32848</v>
      </c>
      <c r="G245" s="380"/>
      <c r="H245" s="364" t="s">
        <v>34171</v>
      </c>
      <c r="I245" s="364" t="s">
        <v>34172</v>
      </c>
      <c r="J245" s="365" t="s">
        <v>32817</v>
      </c>
      <c r="L245" s="366" t="s">
        <v>2974</v>
      </c>
      <c r="M245" s="367" t="s">
        <v>2975</v>
      </c>
      <c r="N245" s="368" t="s">
        <v>1</v>
      </c>
      <c r="O245" s="361"/>
      <c r="P245" s="358" t="s">
        <v>34173</v>
      </c>
      <c r="Q245" s="367" t="s">
        <v>34174</v>
      </c>
      <c r="R245" s="368" t="s">
        <v>1</v>
      </c>
    </row>
    <row r="246" spans="4:18">
      <c r="D246" s="350" t="s">
        <v>2067</v>
      </c>
      <c r="E246" s="351">
        <v>65</v>
      </c>
      <c r="F246" s="361" t="s">
        <v>32848</v>
      </c>
      <c r="G246" s="380"/>
      <c r="H246" s="364" t="s">
        <v>34175</v>
      </c>
      <c r="I246" s="364" t="s">
        <v>34176</v>
      </c>
      <c r="J246" s="365" t="s">
        <v>32817</v>
      </c>
      <c r="L246" s="366" t="s">
        <v>2980</v>
      </c>
      <c r="M246" s="367" t="s">
        <v>2981</v>
      </c>
      <c r="N246" s="368" t="s">
        <v>1</v>
      </c>
      <c r="O246" s="361"/>
      <c r="P246" s="358" t="s">
        <v>34177</v>
      </c>
      <c r="Q246" s="367" t="s">
        <v>34178</v>
      </c>
      <c r="R246" s="368" t="s">
        <v>1</v>
      </c>
    </row>
    <row r="247" spans="4:18">
      <c r="D247" s="350" t="s">
        <v>2068</v>
      </c>
      <c r="E247" s="351">
        <v>66</v>
      </c>
      <c r="F247" s="361" t="s">
        <v>32848</v>
      </c>
      <c r="G247" s="380"/>
      <c r="H247" s="364" t="s">
        <v>34179</v>
      </c>
      <c r="I247" s="364" t="s">
        <v>34180</v>
      </c>
      <c r="J247" s="365" t="s">
        <v>32817</v>
      </c>
      <c r="L247" s="366" t="s">
        <v>2983</v>
      </c>
      <c r="M247" s="367" t="s">
        <v>2984</v>
      </c>
      <c r="N247" s="368" t="s">
        <v>1</v>
      </c>
      <c r="O247" s="361"/>
      <c r="P247" s="358" t="s">
        <v>34181</v>
      </c>
      <c r="Q247" s="367" t="s">
        <v>34182</v>
      </c>
      <c r="R247" s="368" t="s">
        <v>1</v>
      </c>
    </row>
    <row r="248" spans="4:18">
      <c r="D248" s="350" t="s">
        <v>2069</v>
      </c>
      <c r="E248" s="351">
        <v>67</v>
      </c>
      <c r="F248" s="361" t="s">
        <v>32848</v>
      </c>
      <c r="G248" s="380"/>
      <c r="H248" s="364" t="s">
        <v>34183</v>
      </c>
      <c r="I248" s="364" t="s">
        <v>34184</v>
      </c>
      <c r="J248" s="365" t="s">
        <v>32817</v>
      </c>
      <c r="L248" s="366" t="s">
        <v>2986</v>
      </c>
      <c r="M248" s="367" t="s">
        <v>2987</v>
      </c>
      <c r="N248" s="368" t="s">
        <v>1</v>
      </c>
      <c r="O248" s="361"/>
      <c r="P248" s="358" t="s">
        <v>34185</v>
      </c>
      <c r="Q248" s="367" t="s">
        <v>34186</v>
      </c>
      <c r="R248" s="368" t="s">
        <v>1</v>
      </c>
    </row>
    <row r="249" spans="4:18">
      <c r="D249" s="350" t="s">
        <v>2070</v>
      </c>
      <c r="E249" s="351">
        <v>68</v>
      </c>
      <c r="F249" s="361" t="s">
        <v>32848</v>
      </c>
      <c r="G249" s="380"/>
      <c r="H249" s="364" t="s">
        <v>34187</v>
      </c>
      <c r="I249" s="364" t="s">
        <v>34188</v>
      </c>
      <c r="J249" s="365" t="s">
        <v>32817</v>
      </c>
      <c r="L249" s="366" t="s">
        <v>2989</v>
      </c>
      <c r="M249" s="367" t="s">
        <v>2990</v>
      </c>
      <c r="N249" s="368" t="s">
        <v>1</v>
      </c>
      <c r="O249" s="361"/>
      <c r="P249" s="358" t="s">
        <v>34189</v>
      </c>
      <c r="Q249" s="367" t="s">
        <v>34190</v>
      </c>
      <c r="R249" s="368" t="s">
        <v>1</v>
      </c>
    </row>
    <row r="250" spans="4:18">
      <c r="D250" s="350" t="s">
        <v>2071</v>
      </c>
      <c r="E250" s="351">
        <v>69</v>
      </c>
      <c r="F250" s="361" t="s">
        <v>32848</v>
      </c>
      <c r="G250" s="380"/>
      <c r="H250" s="364" t="s">
        <v>34191</v>
      </c>
      <c r="I250" s="364" t="s">
        <v>34192</v>
      </c>
      <c r="J250" s="365" t="s">
        <v>32817</v>
      </c>
      <c r="L250" s="366" t="s">
        <v>2992</v>
      </c>
      <c r="M250" s="367" t="s">
        <v>2993</v>
      </c>
      <c r="N250" s="368" t="s">
        <v>1</v>
      </c>
      <c r="O250" s="361"/>
      <c r="P250" s="358" t="s">
        <v>34193</v>
      </c>
      <c r="Q250" s="367" t="s">
        <v>34194</v>
      </c>
      <c r="R250" s="368" t="s">
        <v>1</v>
      </c>
    </row>
    <row r="251" spans="4:18">
      <c r="D251" s="350" t="s">
        <v>2072</v>
      </c>
      <c r="E251" s="351">
        <v>70</v>
      </c>
      <c r="F251" s="361" t="s">
        <v>32848</v>
      </c>
      <c r="G251" s="380"/>
      <c r="H251" s="364" t="s">
        <v>34195</v>
      </c>
      <c r="I251" s="364" t="s">
        <v>34196</v>
      </c>
      <c r="J251" s="365" t="s">
        <v>32817</v>
      </c>
      <c r="L251" s="366" t="s">
        <v>2998</v>
      </c>
      <c r="M251" s="367" t="s">
        <v>2999</v>
      </c>
      <c r="N251" s="368" t="s">
        <v>1</v>
      </c>
      <c r="O251" s="361"/>
      <c r="P251" s="358" t="s">
        <v>34197</v>
      </c>
      <c r="Q251" s="367" t="s">
        <v>34198</v>
      </c>
      <c r="R251" s="368" t="s">
        <v>1</v>
      </c>
    </row>
    <row r="252" spans="4:18">
      <c r="D252" s="350" t="s">
        <v>2073</v>
      </c>
      <c r="E252" s="351">
        <v>71</v>
      </c>
      <c r="F252" s="361" t="s">
        <v>32848</v>
      </c>
      <c r="G252" s="380"/>
      <c r="H252" s="364" t="s">
        <v>34199</v>
      </c>
      <c r="I252" s="364" t="s">
        <v>34200</v>
      </c>
      <c r="J252" s="365" t="s">
        <v>32817</v>
      </c>
      <c r="L252" s="366" t="s">
        <v>3001</v>
      </c>
      <c r="M252" s="367" t="s">
        <v>3002</v>
      </c>
      <c r="N252" s="368" t="s">
        <v>1</v>
      </c>
      <c r="O252" s="361"/>
      <c r="P252" s="358" t="s">
        <v>34201</v>
      </c>
      <c r="Q252" s="367" t="s">
        <v>34202</v>
      </c>
      <c r="R252" s="368" t="s">
        <v>1</v>
      </c>
    </row>
    <row r="253" spans="4:18">
      <c r="D253" s="350" t="s">
        <v>2074</v>
      </c>
      <c r="E253" s="351">
        <v>72</v>
      </c>
      <c r="F253" s="361" t="s">
        <v>32848</v>
      </c>
      <c r="G253" s="380"/>
      <c r="H253" s="364" t="s">
        <v>34203</v>
      </c>
      <c r="I253" s="364" t="s">
        <v>34204</v>
      </c>
      <c r="J253" s="365" t="s">
        <v>32817</v>
      </c>
      <c r="L253" s="366" t="s">
        <v>3004</v>
      </c>
      <c r="M253" s="367" t="s">
        <v>3005</v>
      </c>
      <c r="N253" s="368" t="s">
        <v>1</v>
      </c>
      <c r="O253" s="361"/>
      <c r="P253" s="358" t="s">
        <v>34205</v>
      </c>
      <c r="Q253" s="367" t="s">
        <v>34206</v>
      </c>
      <c r="R253" s="368" t="s">
        <v>1</v>
      </c>
    </row>
    <row r="254" spans="4:18">
      <c r="D254" s="350" t="s">
        <v>2075</v>
      </c>
      <c r="E254" s="351">
        <v>73</v>
      </c>
      <c r="F254" s="361" t="s">
        <v>32848</v>
      </c>
      <c r="G254" s="380"/>
      <c r="H254" s="364" t="s">
        <v>34207</v>
      </c>
      <c r="I254" s="364" t="s">
        <v>34208</v>
      </c>
      <c r="J254" s="365" t="s">
        <v>32817</v>
      </c>
      <c r="L254" s="366" t="s">
        <v>34209</v>
      </c>
      <c r="M254" s="367" t="s">
        <v>34210</v>
      </c>
      <c r="N254" s="368" t="s">
        <v>1</v>
      </c>
      <c r="O254" s="361"/>
      <c r="P254" s="358" t="s">
        <v>34211</v>
      </c>
      <c r="Q254" s="367" t="s">
        <v>34212</v>
      </c>
      <c r="R254" s="368" t="s">
        <v>1</v>
      </c>
    </row>
    <row r="255" spans="4:18">
      <c r="D255" s="350" t="s">
        <v>2076</v>
      </c>
      <c r="E255" s="351">
        <v>74</v>
      </c>
      <c r="F255" s="361" t="s">
        <v>32848</v>
      </c>
      <c r="G255" s="380"/>
      <c r="H255" s="364" t="s">
        <v>34213</v>
      </c>
      <c r="I255" s="364" t="s">
        <v>34214</v>
      </c>
      <c r="J255" s="365" t="s">
        <v>32824</v>
      </c>
      <c r="L255" s="366" t="s">
        <v>3008</v>
      </c>
      <c r="M255" s="367" t="s">
        <v>3009</v>
      </c>
      <c r="N255" s="368" t="s">
        <v>2</v>
      </c>
      <c r="O255" s="361"/>
      <c r="P255" s="358" t="s">
        <v>34215</v>
      </c>
      <c r="Q255" s="367" t="s">
        <v>34216</v>
      </c>
      <c r="R255" s="368" t="s">
        <v>1</v>
      </c>
    </row>
    <row r="256" spans="4:18">
      <c r="D256" s="350" t="s">
        <v>2077</v>
      </c>
      <c r="E256" s="351">
        <v>75</v>
      </c>
      <c r="F256" s="361" t="s">
        <v>32848</v>
      </c>
      <c r="G256" s="380"/>
      <c r="H256" s="364" t="s">
        <v>34217</v>
      </c>
      <c r="I256" s="364" t="s">
        <v>34218</v>
      </c>
      <c r="J256" s="364" t="s">
        <v>32824</v>
      </c>
      <c r="L256" s="366" t="s">
        <v>3011</v>
      </c>
      <c r="M256" s="367" t="s">
        <v>3012</v>
      </c>
      <c r="N256" s="368" t="s">
        <v>2</v>
      </c>
      <c r="O256" s="361"/>
      <c r="P256" s="358" t="s">
        <v>34219</v>
      </c>
      <c r="Q256" s="367" t="s">
        <v>34220</v>
      </c>
      <c r="R256" s="368" t="s">
        <v>2</v>
      </c>
    </row>
    <row r="257" spans="4:18">
      <c r="D257" s="350" t="s">
        <v>2078</v>
      </c>
      <c r="E257" s="351">
        <v>76</v>
      </c>
      <c r="F257" s="361" t="s">
        <v>32848</v>
      </c>
      <c r="G257" s="380"/>
      <c r="H257" s="364" t="s">
        <v>34221</v>
      </c>
      <c r="I257" s="364" t="s">
        <v>34222</v>
      </c>
      <c r="J257" s="365" t="s">
        <v>32824</v>
      </c>
      <c r="L257" s="366" t="s">
        <v>3014</v>
      </c>
      <c r="M257" s="367" t="s">
        <v>3015</v>
      </c>
      <c r="N257" s="368" t="s">
        <v>2</v>
      </c>
      <c r="O257" s="361"/>
      <c r="P257" s="358" t="s">
        <v>34223</v>
      </c>
      <c r="Q257" s="367" t="s">
        <v>34224</v>
      </c>
      <c r="R257" s="368" t="s">
        <v>2</v>
      </c>
    </row>
    <row r="258" spans="4:18">
      <c r="D258" s="350" t="s">
        <v>33424</v>
      </c>
      <c r="E258" s="351">
        <v>77</v>
      </c>
      <c r="F258" s="361" t="s">
        <v>32848</v>
      </c>
      <c r="G258" s="380"/>
      <c r="H258" s="364" t="s">
        <v>34225</v>
      </c>
      <c r="I258" s="364" t="s">
        <v>34226</v>
      </c>
      <c r="J258" s="365" t="s">
        <v>32824</v>
      </c>
      <c r="L258" s="366" t="s">
        <v>3017</v>
      </c>
      <c r="M258" s="367" t="s">
        <v>3018</v>
      </c>
      <c r="N258" s="368" t="s">
        <v>2</v>
      </c>
      <c r="O258" s="361"/>
      <c r="P258" s="358" t="s">
        <v>34227</v>
      </c>
      <c r="Q258" s="367" t="s">
        <v>34228</v>
      </c>
      <c r="R258" s="368" t="s">
        <v>2</v>
      </c>
    </row>
    <row r="259" spans="4:18">
      <c r="D259" s="350" t="s">
        <v>33432</v>
      </c>
      <c r="E259" s="351">
        <v>78</v>
      </c>
      <c r="F259" s="361" t="s">
        <v>32848</v>
      </c>
      <c r="G259" s="380"/>
      <c r="H259" s="364" t="s">
        <v>34229</v>
      </c>
      <c r="I259" s="364" t="s">
        <v>34230</v>
      </c>
      <c r="J259" s="365" t="s">
        <v>32824</v>
      </c>
      <c r="L259" s="366" t="s">
        <v>3020</v>
      </c>
      <c r="M259" s="367" t="s">
        <v>3021</v>
      </c>
      <c r="N259" s="368" t="s">
        <v>2</v>
      </c>
      <c r="O259" s="361"/>
      <c r="P259" s="358" t="s">
        <v>34231</v>
      </c>
      <c r="Q259" s="367" t="s">
        <v>34232</v>
      </c>
      <c r="R259" s="368" t="s">
        <v>2</v>
      </c>
    </row>
    <row r="260" spans="4:18">
      <c r="D260" s="350" t="s">
        <v>2081</v>
      </c>
      <c r="E260" s="351">
        <v>79</v>
      </c>
      <c r="F260" s="361" t="s">
        <v>32848</v>
      </c>
      <c r="G260" s="380"/>
      <c r="H260" s="364" t="s">
        <v>34233</v>
      </c>
      <c r="I260" s="364" t="s">
        <v>34234</v>
      </c>
      <c r="J260" s="365" t="s">
        <v>32824</v>
      </c>
      <c r="L260" s="366" t="s">
        <v>3023</v>
      </c>
      <c r="M260" s="367" t="s">
        <v>3024</v>
      </c>
      <c r="N260" s="368" t="s">
        <v>2</v>
      </c>
      <c r="O260" s="361"/>
      <c r="P260" s="358" t="s">
        <v>34235</v>
      </c>
      <c r="Q260" s="367" t="s">
        <v>34236</v>
      </c>
      <c r="R260" s="368" t="s">
        <v>2</v>
      </c>
    </row>
    <row r="261" spans="4:18">
      <c r="D261" s="350" t="s">
        <v>2031</v>
      </c>
      <c r="E261" s="351" t="s">
        <v>70</v>
      </c>
      <c r="F261" s="361" t="s">
        <v>32848</v>
      </c>
      <c r="G261" s="380"/>
      <c r="H261" s="364" t="s">
        <v>34237</v>
      </c>
      <c r="I261" s="364" t="s">
        <v>34238</v>
      </c>
      <c r="J261" s="365" t="s">
        <v>32824</v>
      </c>
      <c r="L261" s="366" t="s">
        <v>3026</v>
      </c>
      <c r="M261" s="367" t="s">
        <v>3027</v>
      </c>
      <c r="N261" s="368" t="s">
        <v>2</v>
      </c>
      <c r="O261" s="361"/>
      <c r="P261" s="358" t="s">
        <v>34239</v>
      </c>
      <c r="Q261" s="367" t="s">
        <v>34240</v>
      </c>
      <c r="R261" s="368" t="s">
        <v>2</v>
      </c>
    </row>
    <row r="262" spans="4:18">
      <c r="D262" s="350" t="s">
        <v>2082</v>
      </c>
      <c r="E262" s="351">
        <v>86</v>
      </c>
      <c r="F262" s="361" t="s">
        <v>32848</v>
      </c>
      <c r="G262" s="380"/>
      <c r="H262" s="364" t="s">
        <v>34241</v>
      </c>
      <c r="I262" s="364" t="s">
        <v>34242</v>
      </c>
      <c r="J262" s="365" t="s">
        <v>32824</v>
      </c>
      <c r="L262" s="366" t="s">
        <v>3029</v>
      </c>
      <c r="M262" s="367" t="s">
        <v>3030</v>
      </c>
      <c r="N262" s="368" t="s">
        <v>2</v>
      </c>
      <c r="O262" s="361"/>
      <c r="P262" s="358" t="s">
        <v>34243</v>
      </c>
      <c r="Q262" s="367" t="s">
        <v>34244</v>
      </c>
      <c r="R262" s="368" t="s">
        <v>2</v>
      </c>
    </row>
    <row r="263" spans="4:18">
      <c r="D263" s="350" t="s">
        <v>2083</v>
      </c>
      <c r="E263" s="351">
        <v>87</v>
      </c>
      <c r="F263" s="361" t="s">
        <v>32848</v>
      </c>
      <c r="G263" s="380"/>
      <c r="H263" s="364" t="s">
        <v>34245</v>
      </c>
      <c r="I263" s="364" t="s">
        <v>34246</v>
      </c>
      <c r="J263" s="365" t="s">
        <v>32824</v>
      </c>
      <c r="L263" s="366" t="s">
        <v>3032</v>
      </c>
      <c r="M263" s="367" t="s">
        <v>3033</v>
      </c>
      <c r="N263" s="368" t="s">
        <v>2</v>
      </c>
      <c r="O263" s="361"/>
      <c r="P263" s="358" t="s">
        <v>34247</v>
      </c>
      <c r="Q263" s="367" t="s">
        <v>34248</v>
      </c>
      <c r="R263" s="368" t="s">
        <v>2</v>
      </c>
    </row>
    <row r="264" spans="4:18">
      <c r="D264" s="374" t="s">
        <v>2084</v>
      </c>
      <c r="E264" s="378">
        <v>89</v>
      </c>
      <c r="F264" s="361" t="s">
        <v>32848</v>
      </c>
      <c r="G264" s="380"/>
      <c r="H264" s="364" t="s">
        <v>34249</v>
      </c>
      <c r="I264" s="364" t="s">
        <v>34250</v>
      </c>
      <c r="J264" s="365" t="s">
        <v>32824</v>
      </c>
      <c r="L264" s="366" t="s">
        <v>3035</v>
      </c>
      <c r="M264" s="367" t="s">
        <v>3036</v>
      </c>
      <c r="N264" s="368" t="s">
        <v>2</v>
      </c>
      <c r="O264" s="361"/>
      <c r="P264" s="358" t="s">
        <v>34251</v>
      </c>
      <c r="Q264" s="367" t="s">
        <v>34252</v>
      </c>
      <c r="R264" s="368" t="s">
        <v>2</v>
      </c>
    </row>
    <row r="265" spans="4:18">
      <c r="D265" s="375" t="s">
        <v>2085</v>
      </c>
      <c r="E265" s="381" t="s">
        <v>78</v>
      </c>
      <c r="F265" s="361" t="s">
        <v>32848</v>
      </c>
      <c r="G265" s="380"/>
      <c r="H265" s="364" t="s">
        <v>34253</v>
      </c>
      <c r="I265" s="364" t="s">
        <v>34254</v>
      </c>
      <c r="J265" s="365" t="s">
        <v>32824</v>
      </c>
      <c r="L265" s="366" t="s">
        <v>3038</v>
      </c>
      <c r="M265" s="367" t="s">
        <v>3039</v>
      </c>
      <c r="N265" s="368" t="s">
        <v>2</v>
      </c>
      <c r="O265" s="361"/>
      <c r="P265" s="358" t="s">
        <v>34255</v>
      </c>
      <c r="Q265" s="367" t="s">
        <v>34256</v>
      </c>
      <c r="R265" s="368" t="s">
        <v>2</v>
      </c>
    </row>
    <row r="266" spans="4:18">
      <c r="D266" s="375" t="s">
        <v>33490</v>
      </c>
      <c r="E266" s="381" t="s">
        <v>79</v>
      </c>
      <c r="F266" s="361" t="s">
        <v>32848</v>
      </c>
      <c r="G266" s="380"/>
      <c r="H266" s="364" t="s">
        <v>34257</v>
      </c>
      <c r="I266" s="364" t="s">
        <v>34258</v>
      </c>
      <c r="J266" s="365" t="s">
        <v>32824</v>
      </c>
      <c r="L266" s="366" t="s">
        <v>3041</v>
      </c>
      <c r="M266" s="367" t="s">
        <v>3042</v>
      </c>
      <c r="N266" s="368" t="s">
        <v>2</v>
      </c>
      <c r="O266" s="361"/>
      <c r="P266" s="358" t="s">
        <v>34259</v>
      </c>
      <c r="Q266" s="367" t="s">
        <v>34260</v>
      </c>
      <c r="R266" s="368" t="s">
        <v>2</v>
      </c>
    </row>
    <row r="267" spans="4:18">
      <c r="G267" s="380"/>
      <c r="H267" s="364" t="s">
        <v>34261</v>
      </c>
      <c r="I267" s="364" t="s">
        <v>34262</v>
      </c>
      <c r="J267" s="365" t="s">
        <v>32824</v>
      </c>
      <c r="L267" s="366" t="s">
        <v>3044</v>
      </c>
      <c r="M267" s="367" t="s">
        <v>3045</v>
      </c>
      <c r="N267" s="368" t="s">
        <v>2</v>
      </c>
      <c r="O267" s="361"/>
      <c r="P267" s="358" t="s">
        <v>34263</v>
      </c>
      <c r="Q267" s="367" t="s">
        <v>34264</v>
      </c>
      <c r="R267" s="368" t="s">
        <v>2</v>
      </c>
    </row>
    <row r="268" spans="4:18" ht="15">
      <c r="D268" s="382" t="s">
        <v>752</v>
      </c>
      <c r="E268" s="383" t="s">
        <v>34265</v>
      </c>
      <c r="F268" s="381" t="s">
        <v>32793</v>
      </c>
      <c r="G268" s="380"/>
      <c r="H268" s="364" t="s">
        <v>34266</v>
      </c>
      <c r="I268" s="364" t="s">
        <v>34267</v>
      </c>
      <c r="J268" s="365" t="s">
        <v>32824</v>
      </c>
      <c r="L268" s="366" t="s">
        <v>3047</v>
      </c>
      <c r="M268" s="367" t="s">
        <v>3048</v>
      </c>
      <c r="N268" s="368" t="s">
        <v>2</v>
      </c>
      <c r="O268" s="361"/>
      <c r="P268" s="358" t="s">
        <v>34268</v>
      </c>
      <c r="Q268" s="367" t="s">
        <v>34269</v>
      </c>
      <c r="R268" s="368" t="s">
        <v>2</v>
      </c>
    </row>
    <row r="269" spans="4:18" ht="15">
      <c r="D269" s="382" t="s">
        <v>781</v>
      </c>
      <c r="E269" s="383" t="s">
        <v>34270</v>
      </c>
      <c r="F269" s="381" t="s">
        <v>32793</v>
      </c>
      <c r="G269" s="380"/>
      <c r="H269" s="364" t="s">
        <v>34271</v>
      </c>
      <c r="I269" s="364" t="s">
        <v>34272</v>
      </c>
      <c r="J269" s="365" t="s">
        <v>32824</v>
      </c>
      <c r="L269" s="366" t="s">
        <v>3050</v>
      </c>
      <c r="M269" s="367" t="s">
        <v>3051</v>
      </c>
      <c r="N269" s="368" t="s">
        <v>2</v>
      </c>
      <c r="O269" s="361"/>
      <c r="P269" s="358" t="s">
        <v>34273</v>
      </c>
      <c r="Q269" s="367" t="s">
        <v>34274</v>
      </c>
      <c r="R269" s="368" t="s">
        <v>2</v>
      </c>
    </row>
    <row r="270" spans="4:18" ht="15">
      <c r="D270" s="382" t="s">
        <v>767</v>
      </c>
      <c r="E270" s="383" t="s">
        <v>34275</v>
      </c>
      <c r="F270" s="381" t="s">
        <v>32793</v>
      </c>
      <c r="G270" s="380"/>
      <c r="H270" s="364" t="s">
        <v>34276</v>
      </c>
      <c r="I270" s="364" t="s">
        <v>34277</v>
      </c>
      <c r="J270" s="365" t="s">
        <v>32824</v>
      </c>
      <c r="L270" s="366" t="s">
        <v>3053</v>
      </c>
      <c r="M270" s="367" t="s">
        <v>3054</v>
      </c>
      <c r="N270" s="368" t="s">
        <v>2</v>
      </c>
      <c r="O270" s="361"/>
      <c r="P270" s="358" t="s">
        <v>34278</v>
      </c>
      <c r="Q270" s="367" t="s">
        <v>34279</v>
      </c>
      <c r="R270" s="368" t="s">
        <v>2</v>
      </c>
    </row>
    <row r="271" spans="4:18" ht="15">
      <c r="D271" s="382" t="s">
        <v>782</v>
      </c>
      <c r="E271" s="383" t="s">
        <v>34280</v>
      </c>
      <c r="F271" s="381" t="s">
        <v>32793</v>
      </c>
      <c r="G271" s="380"/>
      <c r="H271" s="364" t="s">
        <v>34281</v>
      </c>
      <c r="I271" s="364" t="s">
        <v>34282</v>
      </c>
      <c r="J271" s="365" t="s">
        <v>32824</v>
      </c>
      <c r="L271" s="366" t="s">
        <v>3056</v>
      </c>
      <c r="M271" s="367" t="s">
        <v>3057</v>
      </c>
      <c r="N271" s="368" t="s">
        <v>2</v>
      </c>
      <c r="O271" s="361"/>
      <c r="P271" s="358" t="s">
        <v>34283</v>
      </c>
      <c r="Q271" s="367" t="s">
        <v>34284</v>
      </c>
      <c r="R271" s="368" t="s">
        <v>2</v>
      </c>
    </row>
    <row r="272" spans="4:18" ht="15">
      <c r="D272" s="382" t="s">
        <v>34285</v>
      </c>
      <c r="E272" s="383" t="s">
        <v>34286</v>
      </c>
      <c r="F272" s="381" t="s">
        <v>32793</v>
      </c>
      <c r="G272" s="380"/>
      <c r="H272" s="364" t="s">
        <v>34287</v>
      </c>
      <c r="I272" s="364" t="s">
        <v>34288</v>
      </c>
      <c r="J272" s="365" t="s">
        <v>32824</v>
      </c>
      <c r="L272" s="366" t="s">
        <v>3059</v>
      </c>
      <c r="M272" s="367" t="s">
        <v>3060</v>
      </c>
      <c r="N272" s="368" t="s">
        <v>2</v>
      </c>
      <c r="O272" s="361"/>
      <c r="P272" s="358" t="s">
        <v>34289</v>
      </c>
      <c r="Q272" s="367" t="s">
        <v>34290</v>
      </c>
      <c r="R272" s="368" t="s">
        <v>2</v>
      </c>
    </row>
    <row r="273" spans="4:18" ht="15">
      <c r="D273" s="382" t="s">
        <v>34291</v>
      </c>
      <c r="E273" s="383" t="s">
        <v>34292</v>
      </c>
      <c r="F273" s="381" t="s">
        <v>32793</v>
      </c>
      <c r="G273" s="380"/>
      <c r="H273" s="364" t="s">
        <v>34293</v>
      </c>
      <c r="I273" s="364" t="s">
        <v>34294</v>
      </c>
      <c r="J273" s="365" t="s">
        <v>32824</v>
      </c>
      <c r="L273" s="366" t="s">
        <v>3062</v>
      </c>
      <c r="M273" s="367" t="s">
        <v>3063</v>
      </c>
      <c r="N273" s="368" t="s">
        <v>2</v>
      </c>
      <c r="O273" s="361"/>
      <c r="P273" s="358" t="s">
        <v>34295</v>
      </c>
      <c r="Q273" s="367" t="s">
        <v>34296</v>
      </c>
      <c r="R273" s="368" t="s">
        <v>2</v>
      </c>
    </row>
    <row r="274" spans="4:18" ht="15">
      <c r="D274" s="382" t="s">
        <v>34297</v>
      </c>
      <c r="E274" s="383" t="s">
        <v>34298</v>
      </c>
      <c r="F274" s="381" t="s">
        <v>32793</v>
      </c>
      <c r="G274" s="380"/>
      <c r="H274" s="364" t="s">
        <v>34299</v>
      </c>
      <c r="I274" s="364" t="s">
        <v>34300</v>
      </c>
      <c r="J274" s="365" t="s">
        <v>32824</v>
      </c>
      <c r="L274" s="366" t="s">
        <v>3065</v>
      </c>
      <c r="M274" s="367" t="s">
        <v>3066</v>
      </c>
      <c r="N274" s="368" t="s">
        <v>2</v>
      </c>
      <c r="O274" s="361"/>
      <c r="P274" s="358" t="s">
        <v>34301</v>
      </c>
      <c r="Q274" s="367" t="s">
        <v>34302</v>
      </c>
      <c r="R274" s="368" t="s">
        <v>2</v>
      </c>
    </row>
    <row r="275" spans="4:18" ht="15">
      <c r="D275" s="382" t="s">
        <v>755</v>
      </c>
      <c r="E275" s="383" t="s">
        <v>34303</v>
      </c>
      <c r="F275" s="381" t="s">
        <v>32793</v>
      </c>
      <c r="G275" s="380"/>
      <c r="H275" s="364" t="s">
        <v>34304</v>
      </c>
      <c r="I275" s="364" t="s">
        <v>34305</v>
      </c>
      <c r="J275" s="365" t="s">
        <v>32824</v>
      </c>
      <c r="L275" s="366" t="s">
        <v>3068</v>
      </c>
      <c r="M275" s="367" t="s">
        <v>3069</v>
      </c>
      <c r="N275" s="368" t="s">
        <v>2</v>
      </c>
      <c r="O275" s="361"/>
      <c r="P275" s="358" t="s">
        <v>34306</v>
      </c>
      <c r="Q275" s="367" t="s">
        <v>34307</v>
      </c>
      <c r="R275" s="368" t="s">
        <v>2</v>
      </c>
    </row>
    <row r="276" spans="4:18" ht="15">
      <c r="D276" s="382" t="s">
        <v>34308</v>
      </c>
      <c r="E276" s="383" t="s">
        <v>34309</v>
      </c>
      <c r="F276" s="381" t="s">
        <v>32793</v>
      </c>
      <c r="G276" s="380"/>
      <c r="H276" s="364" t="s">
        <v>34310</v>
      </c>
      <c r="I276" s="364" t="s">
        <v>34311</v>
      </c>
      <c r="J276" s="365" t="s">
        <v>32824</v>
      </c>
      <c r="L276" s="366" t="s">
        <v>3071</v>
      </c>
      <c r="M276" s="367" t="s">
        <v>3072</v>
      </c>
      <c r="N276" s="368" t="s">
        <v>2</v>
      </c>
      <c r="O276" s="361"/>
      <c r="P276" s="358" t="s">
        <v>34312</v>
      </c>
      <c r="Q276" s="367" t="s">
        <v>34313</v>
      </c>
      <c r="R276" s="368" t="s">
        <v>2</v>
      </c>
    </row>
    <row r="277" spans="4:18">
      <c r="D277" s="382" t="s">
        <v>740</v>
      </c>
      <c r="E277" s="384" t="s">
        <v>34314</v>
      </c>
      <c r="F277" s="381" t="s">
        <v>32793</v>
      </c>
      <c r="G277" s="380"/>
      <c r="H277" s="364" t="s">
        <v>34315</v>
      </c>
      <c r="I277" s="364" t="s">
        <v>34316</v>
      </c>
      <c r="J277" s="365" t="s">
        <v>32824</v>
      </c>
      <c r="L277" s="366" t="s">
        <v>3074</v>
      </c>
      <c r="M277" s="367" t="s">
        <v>3075</v>
      </c>
      <c r="N277" s="368" t="s">
        <v>2</v>
      </c>
      <c r="O277" s="361"/>
      <c r="P277" s="358" t="s">
        <v>34317</v>
      </c>
      <c r="Q277" s="367" t="s">
        <v>34318</v>
      </c>
      <c r="R277" s="368" t="s">
        <v>2</v>
      </c>
    </row>
    <row r="278" spans="4:18">
      <c r="D278" s="382" t="s">
        <v>741</v>
      </c>
      <c r="E278" s="384" t="s">
        <v>34319</v>
      </c>
      <c r="F278" s="381" t="s">
        <v>32793</v>
      </c>
      <c r="G278" s="380"/>
      <c r="H278" s="364" t="s">
        <v>34320</v>
      </c>
      <c r="I278" s="364" t="s">
        <v>34321</v>
      </c>
      <c r="J278" s="365" t="s">
        <v>32824</v>
      </c>
      <c r="L278" s="366" t="s">
        <v>3077</v>
      </c>
      <c r="M278" s="367" t="s">
        <v>3078</v>
      </c>
      <c r="N278" s="368" t="s">
        <v>2</v>
      </c>
      <c r="O278" s="361"/>
      <c r="P278" s="358" t="s">
        <v>34322</v>
      </c>
      <c r="Q278" s="367" t="s">
        <v>34323</v>
      </c>
      <c r="R278" s="368" t="s">
        <v>2</v>
      </c>
    </row>
    <row r="279" spans="4:18">
      <c r="D279" s="382" t="s">
        <v>768</v>
      </c>
      <c r="E279" s="384" t="s">
        <v>34324</v>
      </c>
      <c r="F279" s="381" t="s">
        <v>32793</v>
      </c>
      <c r="G279" s="380"/>
      <c r="H279" s="364" t="s">
        <v>34325</v>
      </c>
      <c r="I279" s="364" t="s">
        <v>34326</v>
      </c>
      <c r="J279" s="365" t="s">
        <v>32824</v>
      </c>
      <c r="L279" s="366" t="s">
        <v>3080</v>
      </c>
      <c r="M279" s="367" t="s">
        <v>3081</v>
      </c>
      <c r="N279" s="368" t="s">
        <v>2</v>
      </c>
      <c r="O279" s="361"/>
      <c r="P279" s="358" t="s">
        <v>34327</v>
      </c>
      <c r="Q279" s="367" t="s">
        <v>34328</v>
      </c>
      <c r="R279" s="368" t="s">
        <v>2</v>
      </c>
    </row>
    <row r="280" spans="4:18">
      <c r="D280" s="382" t="s">
        <v>34329</v>
      </c>
      <c r="E280" s="384" t="s">
        <v>34330</v>
      </c>
      <c r="F280" s="381" t="s">
        <v>32793</v>
      </c>
      <c r="G280" s="380"/>
      <c r="H280" s="364" t="s">
        <v>34331</v>
      </c>
      <c r="I280" s="364" t="s">
        <v>34332</v>
      </c>
      <c r="J280" s="365" t="s">
        <v>32824</v>
      </c>
      <c r="L280" s="366" t="s">
        <v>3083</v>
      </c>
      <c r="M280" s="367" t="s">
        <v>3084</v>
      </c>
      <c r="N280" s="368" t="s">
        <v>2</v>
      </c>
      <c r="O280" s="361"/>
      <c r="P280" s="358" t="s">
        <v>34333</v>
      </c>
      <c r="Q280" s="367" t="s">
        <v>34334</v>
      </c>
      <c r="R280" s="368" t="s">
        <v>2</v>
      </c>
    </row>
    <row r="281" spans="4:18">
      <c r="D281" s="382" t="s">
        <v>783</v>
      </c>
      <c r="E281" s="384" t="s">
        <v>34335</v>
      </c>
      <c r="F281" s="381" t="s">
        <v>32793</v>
      </c>
      <c r="G281" s="380"/>
      <c r="H281" s="364" t="s">
        <v>34336</v>
      </c>
      <c r="I281" s="364" t="s">
        <v>34337</v>
      </c>
      <c r="J281" s="365" t="s">
        <v>32824</v>
      </c>
      <c r="L281" s="366" t="s">
        <v>3086</v>
      </c>
      <c r="M281" s="367" t="s">
        <v>3087</v>
      </c>
      <c r="N281" s="368" t="s">
        <v>2</v>
      </c>
      <c r="O281" s="361"/>
      <c r="P281" s="358" t="s">
        <v>34338</v>
      </c>
      <c r="Q281" s="367" t="s">
        <v>34339</v>
      </c>
      <c r="R281" s="368" t="s">
        <v>2</v>
      </c>
    </row>
    <row r="282" spans="4:18">
      <c r="D282" s="382" t="s">
        <v>758</v>
      </c>
      <c r="E282" s="384" t="s">
        <v>34340</v>
      </c>
      <c r="F282" s="381" t="s">
        <v>32793</v>
      </c>
      <c r="G282" s="385"/>
      <c r="H282" s="364" t="s">
        <v>34341</v>
      </c>
      <c r="I282" s="364" t="s">
        <v>34342</v>
      </c>
      <c r="J282" s="365" t="s">
        <v>32824</v>
      </c>
      <c r="L282" s="366" t="s">
        <v>3089</v>
      </c>
      <c r="M282" s="367" t="s">
        <v>3090</v>
      </c>
      <c r="N282" s="368" t="s">
        <v>2</v>
      </c>
      <c r="O282" s="361"/>
      <c r="P282" s="358" t="s">
        <v>34343</v>
      </c>
      <c r="Q282" s="367" t="s">
        <v>34344</v>
      </c>
      <c r="R282" s="368" t="s">
        <v>2</v>
      </c>
    </row>
    <row r="283" spans="4:18">
      <c r="D283" s="382" t="s">
        <v>769</v>
      </c>
      <c r="E283" s="384" t="s">
        <v>34345</v>
      </c>
      <c r="F283" s="381" t="s">
        <v>32793</v>
      </c>
      <c r="G283" s="385"/>
      <c r="H283" s="364" t="s">
        <v>34346</v>
      </c>
      <c r="I283" s="364" t="s">
        <v>34347</v>
      </c>
      <c r="J283" s="365" t="s">
        <v>32824</v>
      </c>
      <c r="L283" s="366" t="s">
        <v>3092</v>
      </c>
      <c r="M283" s="367" t="s">
        <v>3093</v>
      </c>
      <c r="N283" s="368" t="s">
        <v>2</v>
      </c>
      <c r="O283" s="361"/>
      <c r="P283" s="358" t="s">
        <v>34348</v>
      </c>
      <c r="Q283" s="367" t="s">
        <v>34349</v>
      </c>
      <c r="R283" s="368" t="s">
        <v>2</v>
      </c>
    </row>
    <row r="284" spans="4:18">
      <c r="D284" s="382" t="s">
        <v>784</v>
      </c>
      <c r="E284" s="384" t="s">
        <v>34350</v>
      </c>
      <c r="F284" s="381" t="s">
        <v>32793</v>
      </c>
      <c r="G284" s="385"/>
      <c r="H284" s="364" t="s">
        <v>34351</v>
      </c>
      <c r="I284" s="364" t="s">
        <v>34352</v>
      </c>
      <c r="J284" s="365" t="s">
        <v>32824</v>
      </c>
      <c r="L284" s="366" t="s">
        <v>3095</v>
      </c>
      <c r="M284" s="367" t="s">
        <v>3096</v>
      </c>
      <c r="N284" s="368" t="s">
        <v>2</v>
      </c>
      <c r="O284" s="361"/>
      <c r="P284" s="358" t="s">
        <v>34353</v>
      </c>
      <c r="Q284" s="367" t="s">
        <v>34354</v>
      </c>
      <c r="R284" s="368" t="s">
        <v>2</v>
      </c>
    </row>
    <row r="285" spans="4:18">
      <c r="D285" s="382" t="s">
        <v>770</v>
      </c>
      <c r="E285" s="384" t="s">
        <v>34355</v>
      </c>
      <c r="F285" s="381" t="s">
        <v>32793</v>
      </c>
      <c r="G285" s="385"/>
      <c r="H285" s="364" t="s">
        <v>34356</v>
      </c>
      <c r="I285" s="364" t="s">
        <v>34357</v>
      </c>
      <c r="J285" s="365" t="s">
        <v>32824</v>
      </c>
      <c r="L285" s="366" t="s">
        <v>3098</v>
      </c>
      <c r="M285" s="367" t="s">
        <v>3099</v>
      </c>
      <c r="N285" s="368" t="s">
        <v>2</v>
      </c>
      <c r="O285" s="361"/>
      <c r="P285" s="358" t="s">
        <v>34358</v>
      </c>
      <c r="Q285" s="367" t="s">
        <v>34359</v>
      </c>
      <c r="R285" s="368" t="s">
        <v>2</v>
      </c>
    </row>
    <row r="286" spans="4:18">
      <c r="D286" s="382" t="s">
        <v>785</v>
      </c>
      <c r="E286" s="384" t="s">
        <v>34360</v>
      </c>
      <c r="F286" s="381" t="s">
        <v>32793</v>
      </c>
      <c r="G286" s="385"/>
      <c r="H286" s="364" t="s">
        <v>34361</v>
      </c>
      <c r="I286" s="364" t="s">
        <v>34362</v>
      </c>
      <c r="J286" s="365" t="s">
        <v>32824</v>
      </c>
      <c r="L286" s="366" t="s">
        <v>3101</v>
      </c>
      <c r="M286" s="367" t="s">
        <v>3102</v>
      </c>
      <c r="N286" s="368" t="s">
        <v>2</v>
      </c>
      <c r="O286" s="361"/>
      <c r="P286" s="358" t="s">
        <v>34363</v>
      </c>
      <c r="Q286" s="367" t="s">
        <v>34364</v>
      </c>
      <c r="R286" s="368" t="s">
        <v>2</v>
      </c>
    </row>
    <row r="287" spans="4:18">
      <c r="D287" s="382" t="s">
        <v>759</v>
      </c>
      <c r="E287" s="384" t="s">
        <v>34365</v>
      </c>
      <c r="F287" s="381" t="s">
        <v>32793</v>
      </c>
      <c r="G287" s="385"/>
      <c r="H287" s="364" t="s">
        <v>34366</v>
      </c>
      <c r="I287" s="364" t="s">
        <v>34367</v>
      </c>
      <c r="J287" s="365" t="s">
        <v>32824</v>
      </c>
      <c r="L287" s="366" t="s">
        <v>3104</v>
      </c>
      <c r="M287" s="367" t="s">
        <v>3105</v>
      </c>
      <c r="N287" s="368" t="s">
        <v>2</v>
      </c>
      <c r="O287" s="361"/>
      <c r="P287" s="358" t="s">
        <v>34368</v>
      </c>
      <c r="Q287" s="367" t="s">
        <v>34369</v>
      </c>
      <c r="R287" s="368" t="s">
        <v>2</v>
      </c>
    </row>
    <row r="288" spans="4:18">
      <c r="D288" s="382" t="s">
        <v>771</v>
      </c>
      <c r="E288" s="384" t="s">
        <v>34370</v>
      </c>
      <c r="F288" s="381" t="s">
        <v>32793</v>
      </c>
      <c r="G288" s="385"/>
      <c r="H288" s="364" t="s">
        <v>34371</v>
      </c>
      <c r="I288" s="364" t="s">
        <v>34372</v>
      </c>
      <c r="J288" s="365" t="s">
        <v>32824</v>
      </c>
      <c r="L288" s="366" t="s">
        <v>3107</v>
      </c>
      <c r="M288" s="367" t="s">
        <v>3108</v>
      </c>
      <c r="N288" s="368" t="s">
        <v>2</v>
      </c>
      <c r="O288" s="361"/>
      <c r="P288" s="358" t="s">
        <v>34373</v>
      </c>
      <c r="Q288" s="367" t="s">
        <v>34374</v>
      </c>
      <c r="R288" s="368" t="s">
        <v>2</v>
      </c>
    </row>
    <row r="289" spans="4:18">
      <c r="D289" s="382" t="s">
        <v>786</v>
      </c>
      <c r="E289" s="384" t="s">
        <v>34375</v>
      </c>
      <c r="F289" s="381" t="s">
        <v>32793</v>
      </c>
      <c r="G289" s="385"/>
      <c r="H289" s="364" t="s">
        <v>34376</v>
      </c>
      <c r="I289" s="364" t="s">
        <v>34377</v>
      </c>
      <c r="J289" s="365" t="s">
        <v>32824</v>
      </c>
      <c r="L289" s="366" t="s">
        <v>3110</v>
      </c>
      <c r="M289" s="367" t="s">
        <v>3111</v>
      </c>
      <c r="N289" s="368" t="s">
        <v>2</v>
      </c>
      <c r="O289" s="361"/>
      <c r="P289" s="358" t="s">
        <v>34378</v>
      </c>
      <c r="Q289" s="367" t="s">
        <v>34379</v>
      </c>
      <c r="R289" s="368" t="s">
        <v>2</v>
      </c>
    </row>
    <row r="290" spans="4:18">
      <c r="D290" s="382" t="s">
        <v>760</v>
      </c>
      <c r="E290" s="384" t="s">
        <v>34380</v>
      </c>
      <c r="F290" s="381" t="s">
        <v>32793</v>
      </c>
      <c r="G290" s="385"/>
      <c r="H290" s="364" t="s">
        <v>34381</v>
      </c>
      <c r="I290" s="364" t="s">
        <v>34382</v>
      </c>
      <c r="J290" s="365" t="s">
        <v>32824</v>
      </c>
      <c r="L290" s="366" t="s">
        <v>3113</v>
      </c>
      <c r="M290" s="367" t="s">
        <v>3114</v>
      </c>
      <c r="N290" s="368" t="s">
        <v>2</v>
      </c>
      <c r="O290" s="361"/>
      <c r="P290" s="358" t="s">
        <v>34383</v>
      </c>
      <c r="Q290" s="367" t="s">
        <v>34384</v>
      </c>
      <c r="R290" s="368" t="s">
        <v>2</v>
      </c>
    </row>
    <row r="291" spans="4:18">
      <c r="D291" s="382" t="s">
        <v>788</v>
      </c>
      <c r="E291" s="384" t="s">
        <v>34385</v>
      </c>
      <c r="F291" s="381" t="s">
        <v>32793</v>
      </c>
      <c r="G291" s="385"/>
      <c r="H291" s="364" t="s">
        <v>34386</v>
      </c>
      <c r="I291" s="364" t="s">
        <v>34387</v>
      </c>
      <c r="J291" s="365" t="s">
        <v>32824</v>
      </c>
      <c r="L291" s="366" t="s">
        <v>3116</v>
      </c>
      <c r="M291" s="367" t="s">
        <v>3117</v>
      </c>
      <c r="N291" s="368" t="s">
        <v>2</v>
      </c>
      <c r="O291" s="361"/>
      <c r="P291" s="358" t="s">
        <v>34388</v>
      </c>
      <c r="Q291" s="367" t="s">
        <v>34389</v>
      </c>
      <c r="R291" s="368" t="s">
        <v>2</v>
      </c>
    </row>
    <row r="292" spans="4:18">
      <c r="D292" s="382" t="s">
        <v>789</v>
      </c>
      <c r="E292" s="384" t="s">
        <v>34390</v>
      </c>
      <c r="F292" s="381" t="s">
        <v>32793</v>
      </c>
      <c r="G292" s="385"/>
      <c r="H292" s="364" t="s">
        <v>34391</v>
      </c>
      <c r="I292" s="364" t="s">
        <v>34392</v>
      </c>
      <c r="J292" s="365" t="s">
        <v>32824</v>
      </c>
      <c r="L292" s="366" t="s">
        <v>3119</v>
      </c>
      <c r="M292" s="367" t="s">
        <v>3120</v>
      </c>
      <c r="N292" s="368" t="s">
        <v>2</v>
      </c>
      <c r="O292" s="361"/>
      <c r="P292" s="358" t="s">
        <v>34393</v>
      </c>
      <c r="Q292" s="367" t="s">
        <v>34394</v>
      </c>
      <c r="R292" s="368" t="s">
        <v>2</v>
      </c>
    </row>
    <row r="293" spans="4:18">
      <c r="D293" s="382" t="s">
        <v>34395</v>
      </c>
      <c r="E293" s="384" t="s">
        <v>34396</v>
      </c>
      <c r="F293" s="381" t="s">
        <v>32793</v>
      </c>
      <c r="G293" s="385"/>
      <c r="H293" s="364" t="s">
        <v>34397</v>
      </c>
      <c r="I293" s="364" t="s">
        <v>34398</v>
      </c>
      <c r="J293" s="365" t="s">
        <v>32824</v>
      </c>
      <c r="L293" s="366" t="s">
        <v>3122</v>
      </c>
      <c r="M293" s="367" t="s">
        <v>3123</v>
      </c>
      <c r="N293" s="368" t="s">
        <v>2</v>
      </c>
      <c r="O293" s="361"/>
      <c r="P293" s="358" t="s">
        <v>34399</v>
      </c>
      <c r="Q293" s="367" t="s">
        <v>34400</v>
      </c>
      <c r="R293" s="368" t="s">
        <v>2</v>
      </c>
    </row>
    <row r="294" spans="4:18">
      <c r="D294" s="382" t="s">
        <v>790</v>
      </c>
      <c r="E294" s="384" t="s">
        <v>34401</v>
      </c>
      <c r="F294" s="381" t="s">
        <v>32793</v>
      </c>
      <c r="G294" s="380"/>
      <c r="H294" s="364" t="s">
        <v>34402</v>
      </c>
      <c r="I294" s="364" t="s">
        <v>34403</v>
      </c>
      <c r="J294" s="365" t="s">
        <v>32824</v>
      </c>
      <c r="L294" s="366" t="s">
        <v>3125</v>
      </c>
      <c r="M294" s="367" t="s">
        <v>3126</v>
      </c>
      <c r="N294" s="368" t="s">
        <v>2</v>
      </c>
      <c r="O294" s="361"/>
      <c r="P294" s="358" t="s">
        <v>34404</v>
      </c>
      <c r="Q294" s="367" t="s">
        <v>34405</v>
      </c>
      <c r="R294" s="368" t="s">
        <v>2</v>
      </c>
    </row>
    <row r="295" spans="4:18">
      <c r="D295" s="382" t="s">
        <v>791</v>
      </c>
      <c r="E295" s="384" t="s">
        <v>34406</v>
      </c>
      <c r="F295" s="381" t="s">
        <v>32793</v>
      </c>
      <c r="G295" s="380"/>
      <c r="H295" s="364" t="s">
        <v>34407</v>
      </c>
      <c r="I295" s="364" t="s">
        <v>34408</v>
      </c>
      <c r="J295" s="365" t="s">
        <v>32824</v>
      </c>
      <c r="L295" s="366" t="s">
        <v>3128</v>
      </c>
      <c r="M295" s="367" t="s">
        <v>3129</v>
      </c>
      <c r="N295" s="368" t="s">
        <v>2</v>
      </c>
      <c r="O295" s="361"/>
      <c r="P295" s="358" t="s">
        <v>34409</v>
      </c>
      <c r="Q295" s="367" t="s">
        <v>34410</v>
      </c>
      <c r="R295" s="368" t="s">
        <v>2</v>
      </c>
    </row>
    <row r="296" spans="4:18">
      <c r="D296" s="382" t="s">
        <v>742</v>
      </c>
      <c r="E296" s="384" t="s">
        <v>34411</v>
      </c>
      <c r="F296" s="381" t="s">
        <v>32793</v>
      </c>
      <c r="G296" s="380"/>
      <c r="H296" s="364" t="s">
        <v>34412</v>
      </c>
      <c r="I296" s="364" t="s">
        <v>34413</v>
      </c>
      <c r="J296" s="365" t="s">
        <v>32824</v>
      </c>
      <c r="L296" s="366" t="s">
        <v>3131</v>
      </c>
      <c r="M296" s="367" t="s">
        <v>3132</v>
      </c>
      <c r="N296" s="368" t="s">
        <v>2</v>
      </c>
      <c r="O296" s="361"/>
      <c r="P296" s="358" t="s">
        <v>34414</v>
      </c>
      <c r="Q296" s="367" t="s">
        <v>34415</v>
      </c>
      <c r="R296" s="368" t="s">
        <v>2</v>
      </c>
    </row>
    <row r="297" spans="4:18">
      <c r="D297" s="382" t="s">
        <v>762</v>
      </c>
      <c r="E297" s="384" t="s">
        <v>34416</v>
      </c>
      <c r="F297" s="381" t="s">
        <v>32793</v>
      </c>
      <c r="G297" s="380"/>
      <c r="H297" s="364" t="s">
        <v>34417</v>
      </c>
      <c r="I297" s="364" t="s">
        <v>34418</v>
      </c>
      <c r="J297" s="365" t="s">
        <v>32824</v>
      </c>
      <c r="L297" s="366" t="s">
        <v>3134</v>
      </c>
      <c r="M297" s="367" t="s">
        <v>3135</v>
      </c>
      <c r="N297" s="368" t="s">
        <v>2</v>
      </c>
      <c r="O297" s="361"/>
      <c r="P297" s="358" t="s">
        <v>34419</v>
      </c>
      <c r="Q297" s="367" t="s">
        <v>34420</v>
      </c>
      <c r="R297" s="368" t="s">
        <v>2</v>
      </c>
    </row>
    <row r="298" spans="4:18">
      <c r="D298" s="382" t="s">
        <v>720</v>
      </c>
      <c r="E298" s="384" t="s">
        <v>34421</v>
      </c>
      <c r="F298" s="381" t="s">
        <v>32793</v>
      </c>
      <c r="G298" s="380"/>
      <c r="H298" s="364" t="s">
        <v>34422</v>
      </c>
      <c r="I298" s="364" t="s">
        <v>34423</v>
      </c>
      <c r="J298" s="365" t="s">
        <v>32824</v>
      </c>
      <c r="L298" s="366" t="s">
        <v>3137</v>
      </c>
      <c r="M298" s="367" t="s">
        <v>3138</v>
      </c>
      <c r="N298" s="368" t="s">
        <v>2</v>
      </c>
      <c r="O298" s="361"/>
      <c r="P298" s="358" t="s">
        <v>34424</v>
      </c>
      <c r="Q298" s="367" t="s">
        <v>34425</v>
      </c>
      <c r="R298" s="368" t="s">
        <v>2</v>
      </c>
    </row>
    <row r="299" spans="4:18">
      <c r="D299" s="382" t="s">
        <v>721</v>
      </c>
      <c r="E299" s="384" t="s">
        <v>34426</v>
      </c>
      <c r="F299" s="381" t="s">
        <v>32793</v>
      </c>
      <c r="G299" s="380"/>
      <c r="H299" s="364" t="s">
        <v>34427</v>
      </c>
      <c r="I299" s="364" t="s">
        <v>34428</v>
      </c>
      <c r="J299" s="365" t="s">
        <v>32824</v>
      </c>
      <c r="L299" s="366" t="s">
        <v>3140</v>
      </c>
      <c r="M299" s="367" t="s">
        <v>3141</v>
      </c>
      <c r="N299" s="368" t="s">
        <v>2</v>
      </c>
      <c r="O299" s="361"/>
      <c r="P299" s="358" t="s">
        <v>34429</v>
      </c>
      <c r="Q299" s="367" t="s">
        <v>34430</v>
      </c>
      <c r="R299" s="368" t="s">
        <v>2</v>
      </c>
    </row>
    <row r="300" spans="4:18">
      <c r="D300" s="382" t="s">
        <v>722</v>
      </c>
      <c r="E300" s="384" t="s">
        <v>34431</v>
      </c>
      <c r="F300" s="381" t="s">
        <v>32793</v>
      </c>
      <c r="G300" s="380"/>
      <c r="H300" s="364" t="s">
        <v>34432</v>
      </c>
      <c r="I300" s="364" t="s">
        <v>34433</v>
      </c>
      <c r="J300" s="365" t="s">
        <v>32824</v>
      </c>
      <c r="L300" s="366" t="s">
        <v>3143</v>
      </c>
      <c r="M300" s="367" t="s">
        <v>3144</v>
      </c>
      <c r="N300" s="368" t="s">
        <v>2</v>
      </c>
      <c r="O300" s="361"/>
      <c r="P300" s="358" t="s">
        <v>34434</v>
      </c>
      <c r="Q300" s="367" t="s">
        <v>34435</v>
      </c>
      <c r="R300" s="368" t="s">
        <v>2</v>
      </c>
    </row>
    <row r="301" spans="4:18">
      <c r="D301" s="382" t="s">
        <v>763</v>
      </c>
      <c r="E301" s="384" t="s">
        <v>34436</v>
      </c>
      <c r="F301" s="381" t="s">
        <v>32793</v>
      </c>
      <c r="G301" s="380"/>
      <c r="H301" s="364" t="s">
        <v>34437</v>
      </c>
      <c r="I301" s="364" t="s">
        <v>34438</v>
      </c>
      <c r="J301" s="365" t="s">
        <v>32824</v>
      </c>
      <c r="L301" s="366" t="s">
        <v>3146</v>
      </c>
      <c r="M301" s="367" t="s">
        <v>3147</v>
      </c>
      <c r="N301" s="368" t="s">
        <v>2</v>
      </c>
      <c r="O301" s="361"/>
      <c r="P301" s="358" t="s">
        <v>34439</v>
      </c>
      <c r="Q301" s="367" t="s">
        <v>34440</v>
      </c>
      <c r="R301" s="368" t="s">
        <v>2</v>
      </c>
    </row>
    <row r="302" spans="4:18">
      <c r="D302" s="382" t="s">
        <v>743</v>
      </c>
      <c r="E302" s="384" t="s">
        <v>34441</v>
      </c>
      <c r="F302" s="381" t="s">
        <v>32793</v>
      </c>
      <c r="G302" s="380"/>
      <c r="H302" s="386" t="s">
        <v>34442</v>
      </c>
      <c r="I302" s="386" t="s">
        <v>34443</v>
      </c>
      <c r="J302" s="365" t="s">
        <v>32824</v>
      </c>
      <c r="L302" s="366" t="s">
        <v>3149</v>
      </c>
      <c r="M302" s="367" t="s">
        <v>3150</v>
      </c>
      <c r="N302" s="368" t="s">
        <v>2</v>
      </c>
      <c r="O302" s="361"/>
      <c r="P302" s="358" t="s">
        <v>34444</v>
      </c>
      <c r="Q302" s="367" t="s">
        <v>34445</v>
      </c>
      <c r="R302" s="368" t="s">
        <v>2</v>
      </c>
    </row>
    <row r="303" spans="4:18">
      <c r="D303" s="382" t="s">
        <v>723</v>
      </c>
      <c r="E303" s="384" t="s">
        <v>34446</v>
      </c>
      <c r="F303" s="381" t="s">
        <v>32793</v>
      </c>
      <c r="G303" s="380"/>
      <c r="H303" s="386" t="s">
        <v>34447</v>
      </c>
      <c r="I303" s="386" t="s">
        <v>34448</v>
      </c>
      <c r="J303" s="365" t="s">
        <v>32824</v>
      </c>
      <c r="L303" s="366" t="s">
        <v>3152</v>
      </c>
      <c r="M303" s="367" t="s">
        <v>3153</v>
      </c>
      <c r="N303" s="368" t="s">
        <v>2</v>
      </c>
      <c r="O303" s="361"/>
      <c r="P303" s="358" t="s">
        <v>34449</v>
      </c>
      <c r="Q303" s="367" t="s">
        <v>34450</v>
      </c>
      <c r="R303" s="368" t="s">
        <v>2</v>
      </c>
    </row>
    <row r="304" spans="4:18">
      <c r="D304" s="382" t="s">
        <v>724</v>
      </c>
      <c r="E304" s="384" t="s">
        <v>34451</v>
      </c>
      <c r="F304" s="381" t="s">
        <v>32793</v>
      </c>
      <c r="G304" s="380"/>
      <c r="H304" s="386" t="s">
        <v>34452</v>
      </c>
      <c r="I304" s="386" t="s">
        <v>34453</v>
      </c>
      <c r="J304" s="365" t="s">
        <v>32824</v>
      </c>
      <c r="L304" s="366" t="s">
        <v>3155</v>
      </c>
      <c r="M304" s="367" t="s">
        <v>3156</v>
      </c>
      <c r="N304" s="368" t="s">
        <v>2</v>
      </c>
      <c r="O304" s="361"/>
      <c r="P304" s="358" t="s">
        <v>34454</v>
      </c>
      <c r="Q304" s="367" t="s">
        <v>34455</v>
      </c>
      <c r="R304" s="368" t="s">
        <v>2</v>
      </c>
    </row>
    <row r="305" spans="4:18">
      <c r="D305" s="382" t="s">
        <v>792</v>
      </c>
      <c r="E305" s="384" t="s">
        <v>34456</v>
      </c>
      <c r="F305" s="381" t="s">
        <v>32793</v>
      </c>
      <c r="G305" s="380"/>
      <c r="H305" s="386" t="s">
        <v>34457</v>
      </c>
      <c r="I305" s="386" t="s">
        <v>34458</v>
      </c>
      <c r="J305" s="365" t="s">
        <v>32824</v>
      </c>
      <c r="L305" s="366" t="s">
        <v>3158</v>
      </c>
      <c r="M305" s="367" t="s">
        <v>3159</v>
      </c>
      <c r="N305" s="368" t="s">
        <v>2</v>
      </c>
      <c r="O305" s="361"/>
      <c r="P305" s="358" t="s">
        <v>34459</v>
      </c>
      <c r="Q305" s="367" t="s">
        <v>34460</v>
      </c>
      <c r="R305" s="368" t="s">
        <v>2</v>
      </c>
    </row>
    <row r="306" spans="4:18">
      <c r="D306" s="382" t="s">
        <v>34461</v>
      </c>
      <c r="E306" s="384" t="s">
        <v>34462</v>
      </c>
      <c r="F306" s="381" t="s">
        <v>32793</v>
      </c>
      <c r="G306" s="380"/>
      <c r="H306" s="386" t="s">
        <v>34463</v>
      </c>
      <c r="I306" s="386" t="s">
        <v>34464</v>
      </c>
      <c r="J306" s="365" t="s">
        <v>32824</v>
      </c>
      <c r="L306" s="366" t="s">
        <v>3162</v>
      </c>
      <c r="M306" s="367" t="s">
        <v>3163</v>
      </c>
      <c r="N306" s="368" t="s">
        <v>3</v>
      </c>
      <c r="O306" s="361"/>
      <c r="P306" s="358" t="s">
        <v>34465</v>
      </c>
      <c r="Q306" s="367" t="s">
        <v>34466</v>
      </c>
      <c r="R306" s="368" t="s">
        <v>2</v>
      </c>
    </row>
    <row r="307" spans="4:18">
      <c r="D307" s="382" t="s">
        <v>726</v>
      </c>
      <c r="E307" s="384" t="s">
        <v>34467</v>
      </c>
      <c r="F307" s="381" t="s">
        <v>32793</v>
      </c>
      <c r="G307" s="380"/>
      <c r="H307" s="386" t="s">
        <v>34468</v>
      </c>
      <c r="I307" s="386" t="s">
        <v>34469</v>
      </c>
      <c r="J307" s="365" t="s">
        <v>32824</v>
      </c>
      <c r="L307" s="366" t="s">
        <v>3165</v>
      </c>
      <c r="M307" s="367" t="s">
        <v>3166</v>
      </c>
      <c r="N307" s="368" t="s">
        <v>3</v>
      </c>
      <c r="O307" s="361"/>
      <c r="P307" s="358" t="s">
        <v>34470</v>
      </c>
      <c r="Q307" s="367" t="s">
        <v>34471</v>
      </c>
      <c r="R307" s="368" t="s">
        <v>3</v>
      </c>
    </row>
    <row r="308" spans="4:18">
      <c r="D308" s="382" t="s">
        <v>34472</v>
      </c>
      <c r="E308" s="384" t="s">
        <v>34473</v>
      </c>
      <c r="F308" s="381" t="s">
        <v>32793</v>
      </c>
      <c r="G308" s="380"/>
      <c r="H308" s="386" t="s">
        <v>34474</v>
      </c>
      <c r="I308" s="386" t="s">
        <v>34475</v>
      </c>
      <c r="J308" s="365" t="s">
        <v>32824</v>
      </c>
      <c r="L308" s="366" t="s">
        <v>3168</v>
      </c>
      <c r="M308" s="367" t="s">
        <v>3169</v>
      </c>
      <c r="N308" s="368" t="s">
        <v>3</v>
      </c>
      <c r="O308" s="361"/>
      <c r="P308" s="358" t="s">
        <v>34476</v>
      </c>
      <c r="Q308" s="367" t="s">
        <v>34477</v>
      </c>
      <c r="R308" s="368" t="s">
        <v>3</v>
      </c>
    </row>
    <row r="309" spans="4:18">
      <c r="D309" s="382" t="s">
        <v>793</v>
      </c>
      <c r="E309" s="384" t="s">
        <v>34478</v>
      </c>
      <c r="F309" s="381" t="s">
        <v>32793</v>
      </c>
      <c r="G309" s="380"/>
      <c r="H309" s="364" t="s">
        <v>34479</v>
      </c>
      <c r="I309" s="364" t="s">
        <v>34480</v>
      </c>
      <c r="J309" s="365" t="s">
        <v>32832</v>
      </c>
      <c r="L309" s="366" t="s">
        <v>3171</v>
      </c>
      <c r="M309" s="367" t="s">
        <v>3172</v>
      </c>
      <c r="N309" s="368" t="s">
        <v>3</v>
      </c>
      <c r="O309" s="361"/>
      <c r="P309" s="358" t="s">
        <v>34481</v>
      </c>
      <c r="Q309" s="367" t="s">
        <v>34482</v>
      </c>
      <c r="R309" s="368" t="s">
        <v>3</v>
      </c>
    </row>
    <row r="310" spans="4:18">
      <c r="D310" s="382" t="s">
        <v>773</v>
      </c>
      <c r="E310" s="384" t="s">
        <v>34483</v>
      </c>
      <c r="F310" s="381" t="s">
        <v>32793</v>
      </c>
      <c r="G310" s="380"/>
      <c r="H310" s="364" t="s">
        <v>34484</v>
      </c>
      <c r="I310" s="364" t="s">
        <v>34485</v>
      </c>
      <c r="J310" s="365" t="s">
        <v>32832</v>
      </c>
      <c r="L310" s="366" t="s">
        <v>3174</v>
      </c>
      <c r="M310" s="367" t="s">
        <v>3175</v>
      </c>
      <c r="N310" s="368" t="s">
        <v>3</v>
      </c>
      <c r="O310" s="361"/>
      <c r="P310" s="358" t="s">
        <v>34486</v>
      </c>
      <c r="Q310" s="367" t="s">
        <v>34487</v>
      </c>
      <c r="R310" s="368" t="s">
        <v>3</v>
      </c>
    </row>
    <row r="311" spans="4:18">
      <c r="D311" s="382" t="s">
        <v>817</v>
      </c>
      <c r="E311" s="384" t="s">
        <v>34488</v>
      </c>
      <c r="F311" s="381" t="s">
        <v>32793</v>
      </c>
      <c r="G311" s="380"/>
      <c r="H311" s="364" t="s">
        <v>34489</v>
      </c>
      <c r="I311" s="364" t="s">
        <v>34490</v>
      </c>
      <c r="J311" s="365" t="s">
        <v>32832</v>
      </c>
      <c r="L311" s="366" t="s">
        <v>3180</v>
      </c>
      <c r="M311" s="367" t="s">
        <v>3181</v>
      </c>
      <c r="N311" s="368" t="s">
        <v>3</v>
      </c>
      <c r="O311" s="361"/>
      <c r="P311" s="358" t="s">
        <v>34491</v>
      </c>
      <c r="Q311" s="367" t="s">
        <v>34492</v>
      </c>
      <c r="R311" s="368" t="s">
        <v>3</v>
      </c>
    </row>
    <row r="312" spans="4:18">
      <c r="D312" s="382" t="s">
        <v>744</v>
      </c>
      <c r="E312" s="384" t="s">
        <v>34493</v>
      </c>
      <c r="F312" s="381" t="s">
        <v>32793</v>
      </c>
      <c r="G312" s="380"/>
      <c r="H312" s="364" t="s">
        <v>34494</v>
      </c>
      <c r="I312" s="364" t="s">
        <v>34495</v>
      </c>
      <c r="J312" s="365" t="s">
        <v>32832</v>
      </c>
      <c r="L312" s="366" t="s">
        <v>3183</v>
      </c>
      <c r="M312" s="367" t="s">
        <v>3184</v>
      </c>
      <c r="N312" s="368" t="s">
        <v>3</v>
      </c>
      <c r="O312" s="361"/>
      <c r="P312" s="358" t="s">
        <v>34496</v>
      </c>
      <c r="Q312" s="367" t="s">
        <v>34497</v>
      </c>
      <c r="R312" s="368" t="s">
        <v>3</v>
      </c>
    </row>
    <row r="313" spans="4:18">
      <c r="D313" s="382" t="s">
        <v>727</v>
      </c>
      <c r="E313" s="384" t="s">
        <v>34498</v>
      </c>
      <c r="F313" s="381" t="s">
        <v>32793</v>
      </c>
      <c r="G313" s="380"/>
      <c r="H313" s="364" t="s">
        <v>34499</v>
      </c>
      <c r="I313" s="364" t="s">
        <v>34500</v>
      </c>
      <c r="J313" s="365" t="s">
        <v>32832</v>
      </c>
      <c r="L313" s="366" t="s">
        <v>3186</v>
      </c>
      <c r="M313" s="367" t="s">
        <v>3187</v>
      </c>
      <c r="N313" s="368" t="s">
        <v>3</v>
      </c>
      <c r="O313" s="361"/>
      <c r="P313" s="358" t="s">
        <v>34501</v>
      </c>
      <c r="Q313" s="367" t="s">
        <v>34502</v>
      </c>
      <c r="R313" s="368" t="s">
        <v>3</v>
      </c>
    </row>
    <row r="314" spans="4:18">
      <c r="D314" s="382" t="s">
        <v>745</v>
      </c>
      <c r="E314" s="384" t="s">
        <v>34503</v>
      </c>
      <c r="F314" s="381" t="s">
        <v>32793</v>
      </c>
      <c r="G314" s="380"/>
      <c r="H314" s="364" t="s">
        <v>34504</v>
      </c>
      <c r="I314" s="364" t="s">
        <v>34505</v>
      </c>
      <c r="J314" s="365" t="s">
        <v>32832</v>
      </c>
      <c r="L314" s="366" t="s">
        <v>3189</v>
      </c>
      <c r="M314" s="367" t="s">
        <v>3190</v>
      </c>
      <c r="N314" s="368" t="s">
        <v>3</v>
      </c>
      <c r="O314" s="361"/>
      <c r="P314" s="358" t="s">
        <v>34506</v>
      </c>
      <c r="Q314" s="367" t="s">
        <v>34507</v>
      </c>
      <c r="R314" s="368" t="s">
        <v>3</v>
      </c>
    </row>
    <row r="315" spans="4:18">
      <c r="D315" s="382" t="s">
        <v>728</v>
      </c>
      <c r="E315" s="384" t="s">
        <v>34508</v>
      </c>
      <c r="F315" s="381" t="s">
        <v>32793</v>
      </c>
      <c r="G315" s="380"/>
      <c r="H315" s="364" t="s">
        <v>34509</v>
      </c>
      <c r="I315" s="364" t="s">
        <v>34510</v>
      </c>
      <c r="J315" s="365" t="s">
        <v>32832</v>
      </c>
      <c r="L315" s="366" t="s">
        <v>3192</v>
      </c>
      <c r="M315" s="367" t="s">
        <v>3193</v>
      </c>
      <c r="N315" s="368" t="s">
        <v>3</v>
      </c>
      <c r="O315" s="361"/>
      <c r="P315" s="358" t="s">
        <v>34511</v>
      </c>
      <c r="Q315" s="367" t="s">
        <v>34512</v>
      </c>
      <c r="R315" s="368" t="s">
        <v>3</v>
      </c>
    </row>
    <row r="316" spans="4:18">
      <c r="D316" s="382" t="s">
        <v>794</v>
      </c>
      <c r="E316" s="384" t="s">
        <v>34513</v>
      </c>
      <c r="F316" s="381" t="s">
        <v>32793</v>
      </c>
      <c r="G316" s="380"/>
      <c r="H316" s="364" t="s">
        <v>34514</v>
      </c>
      <c r="I316" s="364" t="s">
        <v>34515</v>
      </c>
      <c r="J316" s="365" t="s">
        <v>32832</v>
      </c>
      <c r="L316" s="366" t="s">
        <v>3198</v>
      </c>
      <c r="M316" s="367" t="s">
        <v>3199</v>
      </c>
      <c r="N316" s="368" t="s">
        <v>3</v>
      </c>
      <c r="O316" s="361"/>
      <c r="P316" s="358" t="s">
        <v>34516</v>
      </c>
      <c r="Q316" s="367" t="s">
        <v>34517</v>
      </c>
      <c r="R316" s="368" t="s">
        <v>3</v>
      </c>
    </row>
    <row r="317" spans="4:18">
      <c r="D317" s="382" t="s">
        <v>729</v>
      </c>
      <c r="E317" s="384" t="s">
        <v>34518</v>
      </c>
      <c r="F317" s="381" t="s">
        <v>32793</v>
      </c>
      <c r="G317" s="380"/>
      <c r="H317" s="364" t="s">
        <v>34519</v>
      </c>
      <c r="I317" s="364" t="s">
        <v>34520</v>
      </c>
      <c r="J317" s="365" t="s">
        <v>32832</v>
      </c>
      <c r="L317" s="366" t="s">
        <v>3201</v>
      </c>
      <c r="M317" s="367" t="s">
        <v>3202</v>
      </c>
      <c r="N317" s="368" t="s">
        <v>3</v>
      </c>
      <c r="O317" s="361"/>
      <c r="P317" s="358" t="s">
        <v>34521</v>
      </c>
      <c r="Q317" s="367" t="s">
        <v>34522</v>
      </c>
      <c r="R317" s="368" t="s">
        <v>3</v>
      </c>
    </row>
    <row r="318" spans="4:18">
      <c r="D318" s="382" t="s">
        <v>746</v>
      </c>
      <c r="E318" s="384" t="s">
        <v>34523</v>
      </c>
      <c r="F318" s="381" t="s">
        <v>32793</v>
      </c>
      <c r="G318" s="380"/>
      <c r="H318" s="364" t="s">
        <v>34524</v>
      </c>
      <c r="I318" s="364" t="s">
        <v>34525</v>
      </c>
      <c r="J318" s="365" t="s">
        <v>32832</v>
      </c>
      <c r="L318" s="366" t="s">
        <v>3204</v>
      </c>
      <c r="M318" s="367" t="s">
        <v>3205</v>
      </c>
      <c r="N318" s="368" t="s">
        <v>3</v>
      </c>
      <c r="O318" s="361"/>
      <c r="P318" s="358" t="s">
        <v>34526</v>
      </c>
      <c r="Q318" s="367" t="s">
        <v>34527</v>
      </c>
      <c r="R318" s="368" t="s">
        <v>3</v>
      </c>
    </row>
    <row r="319" spans="4:18">
      <c r="D319" s="382" t="s">
        <v>774</v>
      </c>
      <c r="E319" s="384" t="s">
        <v>34528</v>
      </c>
      <c r="F319" s="381" t="s">
        <v>32793</v>
      </c>
      <c r="G319" s="380"/>
      <c r="H319" s="364" t="s">
        <v>34529</v>
      </c>
      <c r="I319" s="364" t="s">
        <v>34530</v>
      </c>
      <c r="J319" s="365" t="s">
        <v>32832</v>
      </c>
      <c r="L319" s="366" t="s">
        <v>3207</v>
      </c>
      <c r="M319" s="367" t="s">
        <v>3208</v>
      </c>
      <c r="N319" s="368" t="s">
        <v>3</v>
      </c>
      <c r="O319" s="361"/>
      <c r="P319" s="358" t="s">
        <v>34531</v>
      </c>
      <c r="Q319" s="367" t="s">
        <v>34532</v>
      </c>
      <c r="R319" s="368" t="s">
        <v>3</v>
      </c>
    </row>
    <row r="320" spans="4:18">
      <c r="D320" s="382" t="s">
        <v>730</v>
      </c>
      <c r="E320" s="384" t="s">
        <v>34533</v>
      </c>
      <c r="F320" s="381" t="s">
        <v>32793</v>
      </c>
      <c r="G320" s="380"/>
      <c r="H320" s="364" t="s">
        <v>34534</v>
      </c>
      <c r="I320" s="364" t="s">
        <v>34535</v>
      </c>
      <c r="J320" s="365" t="s">
        <v>32832</v>
      </c>
      <c r="L320" s="366" t="s">
        <v>3210</v>
      </c>
      <c r="M320" s="367" t="s">
        <v>3211</v>
      </c>
      <c r="N320" s="368" t="s">
        <v>3</v>
      </c>
      <c r="O320" s="361"/>
      <c r="P320" s="358" t="s">
        <v>34536</v>
      </c>
      <c r="Q320" s="367" t="s">
        <v>34537</v>
      </c>
      <c r="R320" s="368" t="s">
        <v>3</v>
      </c>
    </row>
    <row r="321" spans="4:18">
      <c r="D321" s="382" t="s">
        <v>795</v>
      </c>
      <c r="E321" s="384" t="s">
        <v>34538</v>
      </c>
      <c r="F321" s="381" t="s">
        <v>32793</v>
      </c>
      <c r="G321" s="380"/>
      <c r="H321" s="364" t="s">
        <v>34539</v>
      </c>
      <c r="I321" s="364" t="s">
        <v>34540</v>
      </c>
      <c r="J321" s="365" t="s">
        <v>32832</v>
      </c>
      <c r="L321" s="366" t="s">
        <v>3217</v>
      </c>
      <c r="M321" s="367" t="s">
        <v>3218</v>
      </c>
      <c r="N321" s="368" t="s">
        <v>4</v>
      </c>
      <c r="O321" s="361"/>
      <c r="P321" s="358" t="s">
        <v>34541</v>
      </c>
      <c r="Q321" s="367" t="s">
        <v>34542</v>
      </c>
      <c r="R321" s="368" t="s">
        <v>3</v>
      </c>
    </row>
    <row r="322" spans="4:18">
      <c r="D322" s="382" t="s">
        <v>796</v>
      </c>
      <c r="E322" s="384" t="s">
        <v>34543</v>
      </c>
      <c r="F322" s="381" t="s">
        <v>32793</v>
      </c>
      <c r="G322" s="380"/>
      <c r="H322" s="364" t="s">
        <v>34544</v>
      </c>
      <c r="I322" s="364" t="s">
        <v>34545</v>
      </c>
      <c r="J322" s="365" t="s">
        <v>32832</v>
      </c>
      <c r="L322" s="366" t="s">
        <v>3220</v>
      </c>
      <c r="M322" s="367" t="s">
        <v>3221</v>
      </c>
      <c r="N322" s="368" t="s">
        <v>4</v>
      </c>
      <c r="O322" s="361"/>
      <c r="P322" s="358" t="s">
        <v>34546</v>
      </c>
      <c r="Q322" s="367" t="s">
        <v>34547</v>
      </c>
      <c r="R322" s="368" t="s">
        <v>3</v>
      </c>
    </row>
    <row r="323" spans="4:18">
      <c r="D323" s="382" t="s">
        <v>775</v>
      </c>
      <c r="E323" s="384" t="s">
        <v>34548</v>
      </c>
      <c r="F323" s="381" t="s">
        <v>32793</v>
      </c>
      <c r="G323" s="380"/>
      <c r="H323" s="364" t="s">
        <v>34549</v>
      </c>
      <c r="I323" s="364" t="s">
        <v>34550</v>
      </c>
      <c r="J323" s="365" t="s">
        <v>32832</v>
      </c>
      <c r="L323" s="366" t="s">
        <v>3223</v>
      </c>
      <c r="M323" s="367" t="s">
        <v>3224</v>
      </c>
      <c r="N323" s="368" t="s">
        <v>4</v>
      </c>
      <c r="O323" s="361"/>
      <c r="P323" s="358" t="s">
        <v>34551</v>
      </c>
      <c r="Q323" s="367" t="s">
        <v>34552</v>
      </c>
      <c r="R323" s="368" t="s">
        <v>3</v>
      </c>
    </row>
    <row r="324" spans="4:18">
      <c r="D324" s="382" t="s">
        <v>731</v>
      </c>
      <c r="E324" s="384" t="s">
        <v>34553</v>
      </c>
      <c r="F324" s="381" t="s">
        <v>32793</v>
      </c>
      <c r="G324" s="380"/>
      <c r="H324" s="364" t="s">
        <v>34554</v>
      </c>
      <c r="I324" s="364" t="s">
        <v>34555</v>
      </c>
      <c r="J324" s="365" t="s">
        <v>32832</v>
      </c>
      <c r="L324" s="366" t="s">
        <v>3226</v>
      </c>
      <c r="M324" s="367" t="s">
        <v>3227</v>
      </c>
      <c r="N324" s="368" t="s">
        <v>4</v>
      </c>
      <c r="O324" s="361"/>
      <c r="P324" s="358" t="s">
        <v>34556</v>
      </c>
      <c r="Q324" s="367" t="s">
        <v>34557</v>
      </c>
      <c r="R324" s="368" t="s">
        <v>3</v>
      </c>
    </row>
    <row r="325" spans="4:18">
      <c r="D325" s="382" t="s">
        <v>776</v>
      </c>
      <c r="E325" s="384" t="s">
        <v>34558</v>
      </c>
      <c r="F325" s="381" t="s">
        <v>32793</v>
      </c>
      <c r="G325" s="380"/>
      <c r="H325" s="364" t="s">
        <v>34559</v>
      </c>
      <c r="I325" s="364" t="s">
        <v>34560</v>
      </c>
      <c r="J325" s="365" t="s">
        <v>32832</v>
      </c>
      <c r="L325" s="366" t="s">
        <v>3229</v>
      </c>
      <c r="M325" s="367" t="s">
        <v>3230</v>
      </c>
      <c r="N325" s="368" t="s">
        <v>4</v>
      </c>
      <c r="O325" s="361"/>
      <c r="P325" s="358" t="s">
        <v>34561</v>
      </c>
      <c r="Q325" s="367" t="s">
        <v>34562</v>
      </c>
      <c r="R325" s="368" t="s">
        <v>4</v>
      </c>
    </row>
    <row r="326" spans="4:18">
      <c r="D326" s="387" t="s">
        <v>772</v>
      </c>
      <c r="E326" s="384" t="s">
        <v>34563</v>
      </c>
      <c r="F326" s="381" t="s">
        <v>32793</v>
      </c>
      <c r="G326" s="380"/>
      <c r="H326" s="364" t="s">
        <v>34564</v>
      </c>
      <c r="I326" s="364" t="s">
        <v>34565</v>
      </c>
      <c r="J326" s="365" t="s">
        <v>32832</v>
      </c>
      <c r="L326" s="366" t="s">
        <v>3232</v>
      </c>
      <c r="M326" s="367" t="s">
        <v>3233</v>
      </c>
      <c r="N326" s="368" t="s">
        <v>4</v>
      </c>
      <c r="O326" s="361"/>
      <c r="P326" s="358" t="s">
        <v>34566</v>
      </c>
      <c r="Q326" s="367" t="s">
        <v>34567</v>
      </c>
      <c r="R326" s="368" t="s">
        <v>4</v>
      </c>
    </row>
    <row r="327" spans="4:18">
      <c r="D327" s="382" t="s">
        <v>732</v>
      </c>
      <c r="E327" s="384" t="s">
        <v>34568</v>
      </c>
      <c r="F327" s="381" t="s">
        <v>32793</v>
      </c>
      <c r="G327" s="380"/>
      <c r="H327" s="364" t="s">
        <v>34569</v>
      </c>
      <c r="I327" s="364" t="s">
        <v>34570</v>
      </c>
      <c r="J327" s="365" t="s">
        <v>32832</v>
      </c>
      <c r="L327" s="366" t="s">
        <v>3235</v>
      </c>
      <c r="M327" s="367" t="s">
        <v>3236</v>
      </c>
      <c r="N327" s="368" t="s">
        <v>4</v>
      </c>
      <c r="O327" s="361"/>
      <c r="P327" s="358" t="s">
        <v>34571</v>
      </c>
      <c r="Q327" s="367" t="s">
        <v>34572</v>
      </c>
      <c r="R327" s="368" t="s">
        <v>4</v>
      </c>
    </row>
    <row r="328" spans="4:18">
      <c r="D328" s="382" t="s">
        <v>764</v>
      </c>
      <c r="E328" s="384" t="s">
        <v>34573</v>
      </c>
      <c r="F328" s="381" t="s">
        <v>32793</v>
      </c>
      <c r="G328" s="380"/>
      <c r="H328" s="364" t="s">
        <v>34574</v>
      </c>
      <c r="I328" s="364" t="s">
        <v>34575</v>
      </c>
      <c r="J328" s="365" t="s">
        <v>32832</v>
      </c>
      <c r="L328" s="366" t="s">
        <v>3238</v>
      </c>
      <c r="M328" s="367" t="s">
        <v>3239</v>
      </c>
      <c r="N328" s="368" t="s">
        <v>4</v>
      </c>
      <c r="O328" s="361"/>
      <c r="P328" s="358" t="s">
        <v>34576</v>
      </c>
      <c r="Q328" s="367" t="s">
        <v>34577</v>
      </c>
      <c r="R328" s="368" t="s">
        <v>4</v>
      </c>
    </row>
    <row r="329" spans="4:18">
      <c r="D329" s="382" t="s">
        <v>733</v>
      </c>
      <c r="E329" s="384" t="s">
        <v>34578</v>
      </c>
      <c r="F329" s="381" t="s">
        <v>32793</v>
      </c>
      <c r="G329" s="380"/>
      <c r="H329" s="364" t="s">
        <v>34579</v>
      </c>
      <c r="I329" s="364" t="s">
        <v>34580</v>
      </c>
      <c r="J329" s="365" t="s">
        <v>32832</v>
      </c>
      <c r="L329" s="366" t="s">
        <v>3241</v>
      </c>
      <c r="M329" s="367" t="s">
        <v>3242</v>
      </c>
      <c r="N329" s="368" t="s">
        <v>4</v>
      </c>
      <c r="O329" s="361"/>
      <c r="P329" s="358" t="s">
        <v>34581</v>
      </c>
      <c r="Q329" s="367" t="s">
        <v>34582</v>
      </c>
      <c r="R329" s="368" t="s">
        <v>4</v>
      </c>
    </row>
    <row r="330" spans="4:18">
      <c r="D330" s="382" t="s">
        <v>777</v>
      </c>
      <c r="E330" s="384" t="s">
        <v>34583</v>
      </c>
      <c r="F330" s="381" t="s">
        <v>32793</v>
      </c>
      <c r="G330" s="380"/>
      <c r="H330" s="364" t="s">
        <v>34584</v>
      </c>
      <c r="I330" s="364" t="s">
        <v>34585</v>
      </c>
      <c r="J330" s="365" t="s">
        <v>32832</v>
      </c>
      <c r="L330" s="366" t="s">
        <v>3244</v>
      </c>
      <c r="M330" s="367" t="s">
        <v>3245</v>
      </c>
      <c r="N330" s="368" t="s">
        <v>4</v>
      </c>
      <c r="O330" s="361"/>
      <c r="P330" s="358" t="s">
        <v>34586</v>
      </c>
      <c r="Q330" s="367" t="s">
        <v>34587</v>
      </c>
      <c r="R330" s="368" t="s">
        <v>4</v>
      </c>
    </row>
    <row r="331" spans="4:18">
      <c r="D331" s="382" t="s">
        <v>778</v>
      </c>
      <c r="E331" s="384" t="s">
        <v>34588</v>
      </c>
      <c r="F331" s="381" t="s">
        <v>32793</v>
      </c>
      <c r="G331" s="380"/>
      <c r="H331" s="364" t="s">
        <v>34589</v>
      </c>
      <c r="I331" s="364" t="s">
        <v>34590</v>
      </c>
      <c r="J331" s="365" t="s">
        <v>32832</v>
      </c>
      <c r="L331" s="366" t="s">
        <v>3247</v>
      </c>
      <c r="M331" s="367" t="s">
        <v>3248</v>
      </c>
      <c r="N331" s="368" t="s">
        <v>4</v>
      </c>
      <c r="O331" s="361"/>
      <c r="P331" s="358" t="s">
        <v>34591</v>
      </c>
      <c r="Q331" s="367" t="s">
        <v>34592</v>
      </c>
      <c r="R331" s="368" t="s">
        <v>4</v>
      </c>
    </row>
    <row r="332" spans="4:18">
      <c r="D332" s="382" t="s">
        <v>797</v>
      </c>
      <c r="E332" s="384" t="s">
        <v>34593</v>
      </c>
      <c r="F332" s="381" t="s">
        <v>32793</v>
      </c>
      <c r="G332" s="380"/>
      <c r="H332" s="364" t="s">
        <v>34594</v>
      </c>
      <c r="I332" s="364" t="s">
        <v>34595</v>
      </c>
      <c r="J332" s="365" t="s">
        <v>32832</v>
      </c>
      <c r="L332" s="366" t="s">
        <v>3250</v>
      </c>
      <c r="M332" s="367" t="s">
        <v>3251</v>
      </c>
      <c r="N332" s="368" t="s">
        <v>4</v>
      </c>
      <c r="O332" s="361"/>
      <c r="P332" s="358" t="s">
        <v>34596</v>
      </c>
      <c r="Q332" s="367" t="s">
        <v>34597</v>
      </c>
      <c r="R332" s="368" t="s">
        <v>4</v>
      </c>
    </row>
    <row r="333" spans="4:18">
      <c r="D333" s="382" t="s">
        <v>747</v>
      </c>
      <c r="E333" s="384" t="s">
        <v>34598</v>
      </c>
      <c r="F333" s="381" t="s">
        <v>32793</v>
      </c>
      <c r="G333" s="380"/>
      <c r="H333" s="364" t="s">
        <v>34599</v>
      </c>
      <c r="I333" s="364" t="s">
        <v>34600</v>
      </c>
      <c r="J333" s="365" t="s">
        <v>32832</v>
      </c>
      <c r="L333" s="366" t="s">
        <v>3253</v>
      </c>
      <c r="M333" s="367" t="s">
        <v>3254</v>
      </c>
      <c r="N333" s="368" t="s">
        <v>4</v>
      </c>
      <c r="O333" s="361"/>
      <c r="P333" s="358" t="s">
        <v>34601</v>
      </c>
      <c r="Q333" s="367" t="s">
        <v>34602</v>
      </c>
      <c r="R333" s="368" t="s">
        <v>4</v>
      </c>
    </row>
    <row r="334" spans="4:18">
      <c r="D334" s="382" t="s">
        <v>734</v>
      </c>
      <c r="E334" s="384" t="s">
        <v>34603</v>
      </c>
      <c r="F334" s="381" t="s">
        <v>32793</v>
      </c>
      <c r="G334" s="380"/>
      <c r="H334" s="364" t="s">
        <v>34604</v>
      </c>
      <c r="I334" s="364" t="s">
        <v>34605</v>
      </c>
      <c r="J334" s="365" t="s">
        <v>32832</v>
      </c>
      <c r="L334" s="366" t="s">
        <v>3256</v>
      </c>
      <c r="M334" s="367" t="s">
        <v>3257</v>
      </c>
      <c r="N334" s="368" t="s">
        <v>4</v>
      </c>
      <c r="O334" s="361"/>
      <c r="P334" s="358" t="s">
        <v>34606</v>
      </c>
      <c r="Q334" s="367" t="s">
        <v>34607</v>
      </c>
      <c r="R334" s="368" t="s">
        <v>4</v>
      </c>
    </row>
    <row r="335" spans="4:18">
      <c r="D335" s="382" t="s">
        <v>735</v>
      </c>
      <c r="E335" s="384" t="s">
        <v>34608</v>
      </c>
      <c r="F335" s="381" t="s">
        <v>32793</v>
      </c>
      <c r="G335" s="380"/>
      <c r="H335" s="364" t="s">
        <v>34609</v>
      </c>
      <c r="I335" s="364" t="s">
        <v>34610</v>
      </c>
      <c r="J335" s="365" t="s">
        <v>32832</v>
      </c>
      <c r="L335" s="366" t="s">
        <v>3259</v>
      </c>
      <c r="M335" s="367" t="s">
        <v>3260</v>
      </c>
      <c r="N335" s="368" t="s">
        <v>4</v>
      </c>
      <c r="O335" s="361"/>
      <c r="P335" s="358" t="s">
        <v>34611</v>
      </c>
      <c r="Q335" s="367" t="s">
        <v>34612</v>
      </c>
      <c r="R335" s="368" t="s">
        <v>4</v>
      </c>
    </row>
    <row r="336" spans="4:18">
      <c r="D336" s="382" t="s">
        <v>818</v>
      </c>
      <c r="E336" s="384" t="s">
        <v>34613</v>
      </c>
      <c r="F336" s="381" t="s">
        <v>32793</v>
      </c>
      <c r="G336" s="380"/>
      <c r="H336" s="364" t="s">
        <v>34614</v>
      </c>
      <c r="I336" s="364" t="s">
        <v>34615</v>
      </c>
      <c r="J336" s="365" t="s">
        <v>32832</v>
      </c>
      <c r="L336" s="366" t="s">
        <v>3262</v>
      </c>
      <c r="M336" s="367" t="s">
        <v>3263</v>
      </c>
      <c r="N336" s="368" t="s">
        <v>4</v>
      </c>
      <c r="O336" s="361"/>
      <c r="P336" s="358" t="s">
        <v>34616</v>
      </c>
      <c r="Q336" s="367" t="s">
        <v>34617</v>
      </c>
      <c r="R336" s="368" t="s">
        <v>4</v>
      </c>
    </row>
    <row r="337" spans="4:18">
      <c r="D337" s="382" t="s">
        <v>810</v>
      </c>
      <c r="E337" s="384" t="s">
        <v>34618</v>
      </c>
      <c r="F337" s="381" t="s">
        <v>32793</v>
      </c>
      <c r="G337" s="380"/>
      <c r="H337" s="364" t="s">
        <v>34619</v>
      </c>
      <c r="I337" s="364" t="s">
        <v>34620</v>
      </c>
      <c r="J337" s="365" t="s">
        <v>32832</v>
      </c>
      <c r="L337" s="366" t="s">
        <v>3265</v>
      </c>
      <c r="M337" s="367" t="s">
        <v>3266</v>
      </c>
      <c r="N337" s="368" t="s">
        <v>4</v>
      </c>
      <c r="O337" s="361"/>
      <c r="P337" s="358" t="s">
        <v>34621</v>
      </c>
      <c r="Q337" s="367" t="s">
        <v>34622</v>
      </c>
      <c r="R337" s="368" t="s">
        <v>4</v>
      </c>
    </row>
    <row r="338" spans="4:18">
      <c r="D338" s="382" t="s">
        <v>736</v>
      </c>
      <c r="E338" s="384" t="s">
        <v>34623</v>
      </c>
      <c r="F338" s="381" t="s">
        <v>32793</v>
      </c>
      <c r="G338" s="380"/>
      <c r="H338" s="364" t="s">
        <v>34624</v>
      </c>
      <c r="I338" s="364" t="s">
        <v>34625</v>
      </c>
      <c r="J338" s="365" t="s">
        <v>32832</v>
      </c>
      <c r="L338" s="366" t="s">
        <v>3268</v>
      </c>
      <c r="M338" s="367" t="s">
        <v>3269</v>
      </c>
      <c r="N338" s="368" t="s">
        <v>4</v>
      </c>
      <c r="O338" s="361"/>
      <c r="P338" s="358" t="s">
        <v>34626</v>
      </c>
      <c r="Q338" s="367" t="s">
        <v>34627</v>
      </c>
      <c r="R338" s="368" t="s">
        <v>4</v>
      </c>
    </row>
    <row r="339" spans="4:18">
      <c r="D339" s="382" t="s">
        <v>748</v>
      </c>
      <c r="E339" s="384" t="s">
        <v>34628</v>
      </c>
      <c r="F339" s="381" t="s">
        <v>32793</v>
      </c>
      <c r="G339" s="380"/>
      <c r="H339" s="364" t="s">
        <v>34629</v>
      </c>
      <c r="I339" s="364" t="s">
        <v>34630</v>
      </c>
      <c r="J339" s="365" t="s">
        <v>32832</v>
      </c>
      <c r="L339" s="366" t="s">
        <v>3271</v>
      </c>
      <c r="M339" s="367" t="s">
        <v>3272</v>
      </c>
      <c r="N339" s="368" t="s">
        <v>4</v>
      </c>
      <c r="O339" s="361"/>
      <c r="P339" s="358" t="s">
        <v>34631</v>
      </c>
      <c r="Q339" s="367" t="s">
        <v>34632</v>
      </c>
      <c r="R339" s="368" t="s">
        <v>4</v>
      </c>
    </row>
    <row r="340" spans="4:18">
      <c r="D340" s="382" t="s">
        <v>779</v>
      </c>
      <c r="E340" s="384" t="s">
        <v>34633</v>
      </c>
      <c r="F340" s="381" t="s">
        <v>32793</v>
      </c>
      <c r="G340" s="380"/>
      <c r="H340" s="364" t="s">
        <v>34634</v>
      </c>
      <c r="I340" s="364" t="s">
        <v>34635</v>
      </c>
      <c r="J340" s="365" t="s">
        <v>32832</v>
      </c>
      <c r="L340" s="366" t="s">
        <v>3274</v>
      </c>
      <c r="M340" s="367" t="s">
        <v>3275</v>
      </c>
      <c r="N340" s="368" t="s">
        <v>4</v>
      </c>
      <c r="O340" s="361"/>
      <c r="P340" s="358" t="s">
        <v>34636</v>
      </c>
      <c r="Q340" s="367" t="s">
        <v>34637</v>
      </c>
      <c r="R340" s="368" t="s">
        <v>4</v>
      </c>
    </row>
    <row r="341" spans="4:18">
      <c r="D341" s="382" t="s">
        <v>749</v>
      </c>
      <c r="E341" s="384" t="s">
        <v>34638</v>
      </c>
      <c r="F341" s="381" t="s">
        <v>32793</v>
      </c>
      <c r="G341" s="380"/>
      <c r="H341" s="364" t="s">
        <v>34639</v>
      </c>
      <c r="I341" s="364" t="s">
        <v>34640</v>
      </c>
      <c r="J341" s="365" t="s">
        <v>32832</v>
      </c>
      <c r="L341" s="366" t="s">
        <v>3277</v>
      </c>
      <c r="M341" s="367" t="s">
        <v>3278</v>
      </c>
      <c r="N341" s="368" t="s">
        <v>4</v>
      </c>
      <c r="O341" s="361"/>
      <c r="P341" s="358" t="s">
        <v>34641</v>
      </c>
      <c r="Q341" s="367" t="s">
        <v>34642</v>
      </c>
      <c r="R341" s="368" t="s">
        <v>4</v>
      </c>
    </row>
    <row r="342" spans="4:18">
      <c r="D342" s="387" t="s">
        <v>813</v>
      </c>
      <c r="E342" s="384" t="s">
        <v>34643</v>
      </c>
      <c r="F342" s="381" t="s">
        <v>32793</v>
      </c>
      <c r="G342" s="380"/>
      <c r="H342" s="364" t="s">
        <v>34644</v>
      </c>
      <c r="I342" s="364" t="s">
        <v>34645</v>
      </c>
      <c r="J342" s="365" t="s">
        <v>32832</v>
      </c>
      <c r="L342" s="366" t="s">
        <v>3281</v>
      </c>
      <c r="M342" s="367" t="s">
        <v>3282</v>
      </c>
      <c r="N342" s="368" t="s">
        <v>5</v>
      </c>
      <c r="O342" s="361"/>
      <c r="P342" s="358" t="s">
        <v>34646</v>
      </c>
      <c r="Q342" s="367" t="s">
        <v>34647</v>
      </c>
      <c r="R342" s="368" t="s">
        <v>4</v>
      </c>
    </row>
    <row r="343" spans="4:18">
      <c r="D343" s="382" t="s">
        <v>737</v>
      </c>
      <c r="E343" s="384" t="s">
        <v>34648</v>
      </c>
      <c r="F343" s="381" t="s">
        <v>32793</v>
      </c>
      <c r="G343" s="380"/>
      <c r="H343" s="364" t="s">
        <v>34649</v>
      </c>
      <c r="I343" s="364" t="s">
        <v>34650</v>
      </c>
      <c r="J343" s="365" t="s">
        <v>32832</v>
      </c>
      <c r="L343" s="366" t="s">
        <v>3284</v>
      </c>
      <c r="M343" s="367" t="s">
        <v>3285</v>
      </c>
      <c r="N343" s="368" t="s">
        <v>5</v>
      </c>
      <c r="O343" s="361"/>
      <c r="P343" s="358" t="s">
        <v>34651</v>
      </c>
      <c r="Q343" s="367" t="s">
        <v>34652</v>
      </c>
      <c r="R343" s="368" t="s">
        <v>4</v>
      </c>
    </row>
    <row r="344" spans="4:18">
      <c r="D344" s="382" t="s">
        <v>738</v>
      </c>
      <c r="E344" s="384" t="s">
        <v>34653</v>
      </c>
      <c r="F344" s="381" t="s">
        <v>32793</v>
      </c>
      <c r="G344" s="380"/>
      <c r="H344" s="364" t="s">
        <v>34654</v>
      </c>
      <c r="I344" s="364" t="s">
        <v>34655</v>
      </c>
      <c r="J344" s="365" t="s">
        <v>32832</v>
      </c>
      <c r="L344" s="366" t="s">
        <v>3287</v>
      </c>
      <c r="M344" s="367" t="s">
        <v>3288</v>
      </c>
      <c r="N344" s="368" t="s">
        <v>5</v>
      </c>
      <c r="O344" s="361"/>
      <c r="P344" s="358" t="s">
        <v>34656</v>
      </c>
      <c r="Q344" s="367" t="s">
        <v>34657</v>
      </c>
      <c r="R344" s="368" t="s">
        <v>4</v>
      </c>
    </row>
    <row r="345" spans="4:18">
      <c r="D345" s="382" t="s">
        <v>750</v>
      </c>
      <c r="E345" s="384" t="s">
        <v>34658</v>
      </c>
      <c r="F345" s="381" t="s">
        <v>32793</v>
      </c>
      <c r="G345" s="380"/>
      <c r="H345" s="364" t="s">
        <v>34659</v>
      </c>
      <c r="I345" s="364" t="s">
        <v>34660</v>
      </c>
      <c r="J345" s="365" t="s">
        <v>32832</v>
      </c>
      <c r="L345" s="366" t="s">
        <v>3290</v>
      </c>
      <c r="M345" s="367" t="s">
        <v>3291</v>
      </c>
      <c r="N345" s="368" t="s">
        <v>5</v>
      </c>
      <c r="O345" s="361"/>
      <c r="P345" s="358" t="s">
        <v>34661</v>
      </c>
      <c r="Q345" s="367" t="s">
        <v>34662</v>
      </c>
      <c r="R345" s="368" t="s">
        <v>4</v>
      </c>
    </row>
    <row r="346" spans="4:18">
      <c r="D346" s="382" t="s">
        <v>811</v>
      </c>
      <c r="E346" s="384" t="s">
        <v>34663</v>
      </c>
      <c r="F346" s="381" t="s">
        <v>32793</v>
      </c>
      <c r="G346" s="380"/>
      <c r="H346" s="364" t="s">
        <v>34664</v>
      </c>
      <c r="I346" s="364" t="s">
        <v>34665</v>
      </c>
      <c r="J346" s="365" t="s">
        <v>32832</v>
      </c>
      <c r="L346" s="366" t="s">
        <v>3293</v>
      </c>
      <c r="M346" s="367" t="s">
        <v>3294</v>
      </c>
      <c r="N346" s="368" t="s">
        <v>5</v>
      </c>
      <c r="O346" s="361"/>
      <c r="P346" s="358" t="s">
        <v>34666</v>
      </c>
      <c r="Q346" s="367" t="s">
        <v>34667</v>
      </c>
      <c r="R346" s="368" t="s">
        <v>5</v>
      </c>
    </row>
    <row r="347" spans="4:18">
      <c r="D347" s="382" t="s">
        <v>814</v>
      </c>
      <c r="E347" s="384" t="s">
        <v>34668</v>
      </c>
      <c r="F347" s="381" t="s">
        <v>32793</v>
      </c>
      <c r="G347" s="380"/>
      <c r="H347" s="364" t="s">
        <v>34669</v>
      </c>
      <c r="I347" s="364" t="s">
        <v>34670</v>
      </c>
      <c r="J347" s="365" t="s">
        <v>32832</v>
      </c>
      <c r="L347" s="366" t="s">
        <v>3296</v>
      </c>
      <c r="M347" s="367" t="s">
        <v>3297</v>
      </c>
      <c r="N347" s="368" t="s">
        <v>5</v>
      </c>
      <c r="O347" s="361"/>
      <c r="P347" s="358" t="s">
        <v>34671</v>
      </c>
      <c r="Q347" s="367" t="s">
        <v>34672</v>
      </c>
      <c r="R347" s="368" t="s">
        <v>5</v>
      </c>
    </row>
    <row r="348" spans="4:18">
      <c r="D348" s="382" t="s">
        <v>34673</v>
      </c>
      <c r="E348" s="384" t="s">
        <v>8335</v>
      </c>
      <c r="F348" s="381" t="s">
        <v>32793</v>
      </c>
      <c r="G348" s="380"/>
      <c r="H348" s="364" t="s">
        <v>34674</v>
      </c>
      <c r="I348" s="364" t="s">
        <v>34675</v>
      </c>
      <c r="J348" s="365" t="s">
        <v>32832</v>
      </c>
      <c r="L348" s="366" t="s">
        <v>3299</v>
      </c>
      <c r="M348" s="367" t="s">
        <v>3300</v>
      </c>
      <c r="N348" s="368" t="s">
        <v>5</v>
      </c>
      <c r="O348" s="361"/>
      <c r="P348" s="358" t="s">
        <v>34676</v>
      </c>
      <c r="Q348" s="367" t="s">
        <v>34677</v>
      </c>
      <c r="R348" s="368" t="s">
        <v>5</v>
      </c>
    </row>
    <row r="349" spans="4:18">
      <c r="D349" s="382" t="s">
        <v>812</v>
      </c>
      <c r="E349" s="384" t="s">
        <v>34678</v>
      </c>
      <c r="F349" s="381" t="s">
        <v>32793</v>
      </c>
      <c r="G349" s="380"/>
      <c r="H349" s="364" t="s">
        <v>34679</v>
      </c>
      <c r="I349" s="364" t="s">
        <v>34680</v>
      </c>
      <c r="J349" s="365" t="s">
        <v>32832</v>
      </c>
      <c r="L349" s="366" t="s">
        <v>3302</v>
      </c>
      <c r="M349" s="367" t="s">
        <v>3303</v>
      </c>
      <c r="N349" s="368" t="s">
        <v>5</v>
      </c>
      <c r="O349" s="361"/>
      <c r="P349" s="358" t="s">
        <v>34681</v>
      </c>
      <c r="Q349" s="367" t="s">
        <v>34682</v>
      </c>
      <c r="R349" s="368" t="s">
        <v>5</v>
      </c>
    </row>
    <row r="350" spans="4:18">
      <c r="D350" s="382" t="s">
        <v>816</v>
      </c>
      <c r="E350" s="384" t="s">
        <v>34683</v>
      </c>
      <c r="F350" s="381" t="s">
        <v>32793</v>
      </c>
      <c r="G350" s="380"/>
      <c r="H350" s="364" t="s">
        <v>34684</v>
      </c>
      <c r="I350" s="364" t="s">
        <v>34685</v>
      </c>
      <c r="J350" s="365" t="s">
        <v>32832</v>
      </c>
      <c r="L350" s="366" t="s">
        <v>3305</v>
      </c>
      <c r="M350" s="367" t="s">
        <v>3306</v>
      </c>
      <c r="N350" s="368" t="s">
        <v>5</v>
      </c>
      <c r="O350" s="361"/>
      <c r="P350" s="358" t="s">
        <v>34686</v>
      </c>
      <c r="Q350" s="367" t="s">
        <v>34687</v>
      </c>
      <c r="R350" s="368" t="s">
        <v>5</v>
      </c>
    </row>
    <row r="351" spans="4:18">
      <c r="D351" s="382" t="s">
        <v>29146</v>
      </c>
      <c r="E351" s="384" t="s">
        <v>34688</v>
      </c>
      <c r="F351" s="381" t="s">
        <v>32793</v>
      </c>
      <c r="G351" s="380"/>
      <c r="H351" s="364" t="s">
        <v>34689</v>
      </c>
      <c r="I351" s="364" t="s">
        <v>34690</v>
      </c>
      <c r="J351" s="365" t="s">
        <v>32832</v>
      </c>
      <c r="L351" s="366" t="s">
        <v>3308</v>
      </c>
      <c r="M351" s="367" t="s">
        <v>3309</v>
      </c>
      <c r="N351" s="368" t="s">
        <v>5</v>
      </c>
      <c r="O351" s="361"/>
      <c r="P351" s="358" t="s">
        <v>34691</v>
      </c>
      <c r="Q351" s="367" t="s">
        <v>34692</v>
      </c>
      <c r="R351" s="368" t="s">
        <v>5</v>
      </c>
    </row>
    <row r="352" spans="4:18">
      <c r="D352" s="382" t="s">
        <v>757</v>
      </c>
      <c r="E352" s="388" t="s">
        <v>34693</v>
      </c>
      <c r="F352" s="381" t="s">
        <v>32793</v>
      </c>
      <c r="G352" s="380"/>
      <c r="H352" s="364" t="s">
        <v>34694</v>
      </c>
      <c r="I352" s="364" t="s">
        <v>34695</v>
      </c>
      <c r="J352" s="365" t="s">
        <v>32832</v>
      </c>
      <c r="L352" s="366" t="s">
        <v>3311</v>
      </c>
      <c r="M352" s="367" t="s">
        <v>3312</v>
      </c>
      <c r="N352" s="368" t="s">
        <v>5</v>
      </c>
      <c r="O352" s="361"/>
      <c r="P352" s="358" t="s">
        <v>34696</v>
      </c>
      <c r="Q352" s="367" t="s">
        <v>34697</v>
      </c>
      <c r="R352" s="368" t="s">
        <v>5</v>
      </c>
    </row>
    <row r="353" spans="4:18">
      <c r="D353" s="382" t="s">
        <v>765</v>
      </c>
      <c r="E353" s="388" t="s">
        <v>34698</v>
      </c>
      <c r="F353" s="381" t="s">
        <v>32793</v>
      </c>
      <c r="G353" s="380"/>
      <c r="H353" s="364" t="s">
        <v>34699</v>
      </c>
      <c r="I353" s="364" t="s">
        <v>34700</v>
      </c>
      <c r="J353" s="365" t="s">
        <v>32832</v>
      </c>
      <c r="L353" s="366" t="s">
        <v>3314</v>
      </c>
      <c r="M353" s="367" t="s">
        <v>3315</v>
      </c>
      <c r="N353" s="368" t="s">
        <v>5</v>
      </c>
      <c r="O353" s="361"/>
      <c r="P353" s="358" t="s">
        <v>34701</v>
      </c>
      <c r="Q353" s="367" t="s">
        <v>34702</v>
      </c>
      <c r="R353" s="368" t="s">
        <v>5</v>
      </c>
    </row>
    <row r="354" spans="4:18">
      <c r="D354" s="382" t="s">
        <v>34703</v>
      </c>
      <c r="E354" s="388" t="s">
        <v>34704</v>
      </c>
      <c r="F354" s="381" t="s">
        <v>32793</v>
      </c>
      <c r="G354" s="380"/>
      <c r="H354" s="364" t="s">
        <v>34705</v>
      </c>
      <c r="I354" s="364" t="s">
        <v>34706</v>
      </c>
      <c r="J354" s="365" t="s">
        <v>32832</v>
      </c>
      <c r="L354" s="366" t="s">
        <v>3317</v>
      </c>
      <c r="M354" s="367" t="s">
        <v>3318</v>
      </c>
      <c r="N354" s="368" t="s">
        <v>5</v>
      </c>
      <c r="O354" s="361"/>
      <c r="P354" s="358" t="s">
        <v>34707</v>
      </c>
      <c r="Q354" s="367" t="s">
        <v>34708</v>
      </c>
      <c r="R354" s="368" t="s">
        <v>5</v>
      </c>
    </row>
    <row r="355" spans="4:18">
      <c r="D355" s="382" t="s">
        <v>34709</v>
      </c>
      <c r="E355" s="388" t="s">
        <v>34710</v>
      </c>
      <c r="F355" s="381" t="s">
        <v>32793</v>
      </c>
      <c r="G355" s="380"/>
      <c r="H355" s="364" t="s">
        <v>34711</v>
      </c>
      <c r="I355" s="364" t="s">
        <v>34712</v>
      </c>
      <c r="J355" s="365" t="s">
        <v>32832</v>
      </c>
      <c r="L355" s="366" t="s">
        <v>34713</v>
      </c>
      <c r="M355" s="367" t="s">
        <v>3322</v>
      </c>
      <c r="N355" s="368" t="s">
        <v>6</v>
      </c>
      <c r="O355" s="361"/>
      <c r="P355" s="358" t="s">
        <v>34714</v>
      </c>
      <c r="Q355" s="367" t="s">
        <v>34715</v>
      </c>
      <c r="R355" s="368" t="s">
        <v>5</v>
      </c>
    </row>
    <row r="356" spans="4:18">
      <c r="D356" s="382" t="s">
        <v>29147</v>
      </c>
      <c r="E356" s="388" t="s">
        <v>34716</v>
      </c>
      <c r="F356" s="381" t="s">
        <v>32793</v>
      </c>
      <c r="G356" s="380"/>
      <c r="H356" s="364" t="s">
        <v>34717</v>
      </c>
      <c r="I356" s="364" t="s">
        <v>34718</v>
      </c>
      <c r="J356" s="365" t="s">
        <v>32832</v>
      </c>
      <c r="L356" s="366" t="s">
        <v>34719</v>
      </c>
      <c r="M356" s="367" t="s">
        <v>3325</v>
      </c>
      <c r="N356" s="368" t="s">
        <v>6</v>
      </c>
      <c r="O356" s="361"/>
      <c r="P356" s="358" t="s">
        <v>34720</v>
      </c>
      <c r="Q356" s="367" t="s">
        <v>34721</v>
      </c>
      <c r="R356" s="368" t="s">
        <v>5</v>
      </c>
    </row>
    <row r="357" spans="4:18" ht="15">
      <c r="D357" s="389" t="s">
        <v>34722</v>
      </c>
      <c r="E357" s="390" t="s">
        <v>34723</v>
      </c>
      <c r="F357" s="391" t="s">
        <v>32798</v>
      </c>
      <c r="G357" s="380"/>
      <c r="H357" s="364" t="s">
        <v>34724</v>
      </c>
      <c r="I357" s="364" t="s">
        <v>34725</v>
      </c>
      <c r="J357" s="365" t="s">
        <v>32832</v>
      </c>
      <c r="L357" s="366" t="s">
        <v>34726</v>
      </c>
      <c r="M357" s="367" t="s">
        <v>3328</v>
      </c>
      <c r="N357" s="368" t="s">
        <v>6</v>
      </c>
      <c r="O357" s="361"/>
      <c r="P357" s="358" t="s">
        <v>34727</v>
      </c>
      <c r="Q357" s="367" t="s">
        <v>34728</v>
      </c>
      <c r="R357" s="368" t="s">
        <v>5</v>
      </c>
    </row>
    <row r="358" spans="4:18" ht="15">
      <c r="D358" s="389" t="s">
        <v>34729</v>
      </c>
      <c r="E358" s="390" t="s">
        <v>34730</v>
      </c>
      <c r="F358" s="391" t="s">
        <v>32798</v>
      </c>
      <c r="G358" s="380"/>
      <c r="H358" s="364" t="s">
        <v>34731</v>
      </c>
      <c r="I358" s="364" t="s">
        <v>34732</v>
      </c>
      <c r="J358" s="365" t="s">
        <v>32832</v>
      </c>
      <c r="L358" s="366" t="s">
        <v>3330</v>
      </c>
      <c r="M358" s="367" t="s">
        <v>3331</v>
      </c>
      <c r="N358" s="368" t="s">
        <v>6</v>
      </c>
      <c r="O358" s="361"/>
      <c r="P358" s="358" t="s">
        <v>34733</v>
      </c>
      <c r="Q358" s="367" t="s">
        <v>34734</v>
      </c>
      <c r="R358" s="368" t="s">
        <v>5</v>
      </c>
    </row>
    <row r="359" spans="4:18" ht="15">
      <c r="D359" s="389" t="s">
        <v>34735</v>
      </c>
      <c r="E359" s="390" t="s">
        <v>34736</v>
      </c>
      <c r="F359" s="391" t="s">
        <v>32798</v>
      </c>
      <c r="G359" s="380"/>
      <c r="H359" s="364" t="s">
        <v>34737</v>
      </c>
      <c r="I359" s="364" t="s">
        <v>34738</v>
      </c>
      <c r="J359" s="365" t="s">
        <v>32832</v>
      </c>
      <c r="L359" s="366" t="s">
        <v>34739</v>
      </c>
      <c r="M359" s="367" t="s">
        <v>3334</v>
      </c>
      <c r="N359" s="368" t="s">
        <v>6</v>
      </c>
      <c r="O359" s="361"/>
      <c r="P359" s="358" t="s">
        <v>34740</v>
      </c>
      <c r="Q359" s="367" t="s">
        <v>34741</v>
      </c>
      <c r="R359" s="368" t="s">
        <v>6</v>
      </c>
    </row>
    <row r="360" spans="4:18" ht="15">
      <c r="D360" s="389" t="s">
        <v>34742</v>
      </c>
      <c r="E360" s="390" t="s">
        <v>34743</v>
      </c>
      <c r="F360" s="391" t="s">
        <v>32798</v>
      </c>
      <c r="G360" s="380"/>
      <c r="H360" s="364" t="s">
        <v>34744</v>
      </c>
      <c r="I360" s="364" t="s">
        <v>34745</v>
      </c>
      <c r="J360" s="365" t="s">
        <v>32832</v>
      </c>
      <c r="L360" s="366" t="s">
        <v>3336</v>
      </c>
      <c r="M360" s="367" t="s">
        <v>3337</v>
      </c>
      <c r="N360" s="368" t="s">
        <v>6</v>
      </c>
      <c r="O360" s="361"/>
      <c r="P360" s="358" t="s">
        <v>34746</v>
      </c>
      <c r="Q360" s="367" t="s">
        <v>34747</v>
      </c>
      <c r="R360" s="368" t="s">
        <v>6</v>
      </c>
    </row>
    <row r="361" spans="4:18" ht="15">
      <c r="D361" s="389" t="s">
        <v>34748</v>
      </c>
      <c r="E361" s="390" t="s">
        <v>34749</v>
      </c>
      <c r="F361" s="391" t="s">
        <v>32798</v>
      </c>
      <c r="G361" s="380"/>
      <c r="H361" s="364" t="s">
        <v>34750</v>
      </c>
      <c r="I361" s="364" t="s">
        <v>34751</v>
      </c>
      <c r="J361" s="365" t="s">
        <v>32832</v>
      </c>
      <c r="L361" s="366" t="s">
        <v>3339</v>
      </c>
      <c r="M361" s="367" t="s">
        <v>3340</v>
      </c>
      <c r="N361" s="368" t="s">
        <v>6</v>
      </c>
      <c r="O361" s="361"/>
      <c r="P361" s="358" t="s">
        <v>34752</v>
      </c>
      <c r="Q361" s="367" t="s">
        <v>34753</v>
      </c>
      <c r="R361" s="368" t="s">
        <v>6</v>
      </c>
    </row>
    <row r="362" spans="4:18" ht="15">
      <c r="D362" s="389" t="s">
        <v>34754</v>
      </c>
      <c r="E362" s="390" t="s">
        <v>34755</v>
      </c>
      <c r="F362" s="391" t="s">
        <v>32798</v>
      </c>
      <c r="G362" s="380"/>
      <c r="H362" s="364" t="s">
        <v>34756</v>
      </c>
      <c r="I362" s="364" t="s">
        <v>34757</v>
      </c>
      <c r="J362" s="365" t="s">
        <v>32832</v>
      </c>
      <c r="L362" s="366" t="s">
        <v>3342</v>
      </c>
      <c r="M362" s="367" t="s">
        <v>3343</v>
      </c>
      <c r="N362" s="368" t="s">
        <v>6</v>
      </c>
      <c r="O362" s="361"/>
      <c r="P362" s="358" t="s">
        <v>34758</v>
      </c>
      <c r="Q362" s="367" t="s">
        <v>34759</v>
      </c>
      <c r="R362" s="368" t="s">
        <v>6</v>
      </c>
    </row>
    <row r="363" spans="4:18" ht="15">
      <c r="D363" s="389" t="s">
        <v>34760</v>
      </c>
      <c r="E363" s="390" t="s">
        <v>34761</v>
      </c>
      <c r="F363" s="391" t="s">
        <v>32798</v>
      </c>
      <c r="G363" s="380"/>
      <c r="H363" s="364" t="s">
        <v>34762</v>
      </c>
      <c r="I363" s="364" t="s">
        <v>34763</v>
      </c>
      <c r="J363" s="365" t="s">
        <v>32832</v>
      </c>
      <c r="L363" s="366" t="s">
        <v>3345</v>
      </c>
      <c r="M363" s="367" t="s">
        <v>3346</v>
      </c>
      <c r="N363" s="368" t="s">
        <v>6</v>
      </c>
      <c r="O363" s="361"/>
      <c r="P363" s="358" t="s">
        <v>34764</v>
      </c>
      <c r="Q363" s="367" t="s">
        <v>34765</v>
      </c>
      <c r="R363" s="368" t="s">
        <v>6</v>
      </c>
    </row>
    <row r="364" spans="4:18" ht="15">
      <c r="D364" s="389" t="s">
        <v>34766</v>
      </c>
      <c r="E364" s="390" t="s">
        <v>34767</v>
      </c>
      <c r="F364" s="391" t="s">
        <v>32798</v>
      </c>
      <c r="G364" s="380"/>
      <c r="H364" s="364" t="s">
        <v>34768</v>
      </c>
      <c r="I364" s="364" t="s">
        <v>34769</v>
      </c>
      <c r="J364" s="365" t="s">
        <v>32832</v>
      </c>
      <c r="L364" s="366" t="s">
        <v>3348</v>
      </c>
      <c r="M364" s="367" t="s">
        <v>3349</v>
      </c>
      <c r="N364" s="368" t="s">
        <v>6</v>
      </c>
      <c r="O364" s="361"/>
      <c r="P364" s="358" t="s">
        <v>34770</v>
      </c>
      <c r="Q364" s="367" t="s">
        <v>34771</v>
      </c>
      <c r="R364" s="368" t="s">
        <v>6</v>
      </c>
    </row>
    <row r="365" spans="4:18" ht="15">
      <c r="D365" s="389" t="s">
        <v>34772</v>
      </c>
      <c r="E365" s="390" t="s">
        <v>34773</v>
      </c>
      <c r="F365" s="391" t="s">
        <v>32798</v>
      </c>
      <c r="G365" s="380"/>
      <c r="H365" s="364" t="s">
        <v>34774</v>
      </c>
      <c r="I365" s="364" t="s">
        <v>34775</v>
      </c>
      <c r="J365" s="365" t="s">
        <v>32832</v>
      </c>
      <c r="L365" s="366" t="s">
        <v>3351</v>
      </c>
      <c r="M365" s="367" t="s">
        <v>3352</v>
      </c>
      <c r="N365" s="368" t="s">
        <v>6</v>
      </c>
      <c r="O365" s="361"/>
      <c r="P365" s="358" t="s">
        <v>34776</v>
      </c>
      <c r="Q365" s="367" t="s">
        <v>34777</v>
      </c>
      <c r="R365" s="368" t="s">
        <v>6</v>
      </c>
    </row>
    <row r="366" spans="4:18">
      <c r="D366" s="389" t="s">
        <v>34778</v>
      </c>
      <c r="E366" s="392" t="s">
        <v>34779</v>
      </c>
      <c r="F366" s="391" t="s">
        <v>32798</v>
      </c>
      <c r="G366" s="380"/>
      <c r="H366" s="364" t="s">
        <v>34780</v>
      </c>
      <c r="I366" s="364" t="s">
        <v>34781</v>
      </c>
      <c r="J366" s="365" t="s">
        <v>32832</v>
      </c>
      <c r="L366" s="366" t="s">
        <v>3354</v>
      </c>
      <c r="M366" s="367" t="s">
        <v>3355</v>
      </c>
      <c r="N366" s="368" t="s">
        <v>6</v>
      </c>
      <c r="O366" s="361"/>
      <c r="P366" s="358" t="s">
        <v>34782</v>
      </c>
      <c r="Q366" s="367" t="s">
        <v>34783</v>
      </c>
      <c r="R366" s="368" t="s">
        <v>6</v>
      </c>
    </row>
    <row r="367" spans="4:18">
      <c r="D367" s="389" t="s">
        <v>34784</v>
      </c>
      <c r="E367" s="392" t="s">
        <v>34785</v>
      </c>
      <c r="F367" s="391" t="s">
        <v>32798</v>
      </c>
      <c r="G367" s="380"/>
      <c r="H367" s="364" t="s">
        <v>34786</v>
      </c>
      <c r="I367" s="364" t="s">
        <v>34787</v>
      </c>
      <c r="J367" s="365" t="s">
        <v>32832</v>
      </c>
      <c r="L367" s="366" t="s">
        <v>3357</v>
      </c>
      <c r="M367" s="367" t="s">
        <v>3358</v>
      </c>
      <c r="N367" s="368" t="s">
        <v>6</v>
      </c>
      <c r="O367" s="361"/>
      <c r="P367" s="358" t="s">
        <v>34788</v>
      </c>
      <c r="Q367" s="367" t="s">
        <v>34789</v>
      </c>
      <c r="R367" s="368" t="s">
        <v>6</v>
      </c>
    </row>
    <row r="368" spans="4:18">
      <c r="D368" s="389" t="s">
        <v>34790</v>
      </c>
      <c r="E368" s="392" t="s">
        <v>34791</v>
      </c>
      <c r="F368" s="391" t="s">
        <v>32798</v>
      </c>
      <c r="G368" s="380"/>
      <c r="H368" s="364" t="s">
        <v>34792</v>
      </c>
      <c r="I368" s="364" t="s">
        <v>34793</v>
      </c>
      <c r="J368" s="365" t="s">
        <v>32832</v>
      </c>
      <c r="L368" s="366" t="s">
        <v>3360</v>
      </c>
      <c r="M368" s="367" t="s">
        <v>3361</v>
      </c>
      <c r="N368" s="368" t="s">
        <v>6</v>
      </c>
      <c r="O368" s="361"/>
      <c r="P368" s="358" t="s">
        <v>34794</v>
      </c>
      <c r="Q368" s="367" t="s">
        <v>34795</v>
      </c>
      <c r="R368" s="368" t="s">
        <v>6</v>
      </c>
    </row>
    <row r="369" spans="4:18">
      <c r="D369" s="389" t="s">
        <v>34796</v>
      </c>
      <c r="E369" s="392" t="s">
        <v>34797</v>
      </c>
      <c r="F369" s="391" t="s">
        <v>32798</v>
      </c>
      <c r="G369" s="380"/>
      <c r="H369" s="364" t="s">
        <v>34798</v>
      </c>
      <c r="I369" s="364" t="s">
        <v>34799</v>
      </c>
      <c r="J369" s="365" t="s">
        <v>32832</v>
      </c>
      <c r="L369" s="366" t="s">
        <v>3363</v>
      </c>
      <c r="M369" s="367" t="s">
        <v>3364</v>
      </c>
      <c r="N369" s="368" t="s">
        <v>6</v>
      </c>
      <c r="O369" s="361"/>
      <c r="P369" s="358" t="s">
        <v>34800</v>
      </c>
      <c r="Q369" s="367" t="s">
        <v>34801</v>
      </c>
      <c r="R369" s="368" t="s">
        <v>6</v>
      </c>
    </row>
    <row r="370" spans="4:18">
      <c r="D370" s="389" t="s">
        <v>34802</v>
      </c>
      <c r="E370" s="392" t="s">
        <v>34803</v>
      </c>
      <c r="F370" s="391" t="s">
        <v>32798</v>
      </c>
      <c r="G370" s="380"/>
      <c r="H370" s="364" t="s">
        <v>34804</v>
      </c>
      <c r="I370" s="364" t="s">
        <v>34805</v>
      </c>
      <c r="J370" s="365" t="s">
        <v>32832</v>
      </c>
      <c r="L370" s="366" t="s">
        <v>3367</v>
      </c>
      <c r="M370" s="367" t="s">
        <v>3368</v>
      </c>
      <c r="N370" s="368" t="s">
        <v>7</v>
      </c>
      <c r="O370" s="361"/>
      <c r="P370" s="358" t="s">
        <v>34806</v>
      </c>
      <c r="Q370" s="367" t="s">
        <v>34807</v>
      </c>
      <c r="R370" s="368" t="s">
        <v>6</v>
      </c>
    </row>
    <row r="371" spans="4:18">
      <c r="D371" s="389" t="s">
        <v>34808</v>
      </c>
      <c r="E371" s="392" t="s">
        <v>34809</v>
      </c>
      <c r="F371" s="391" t="s">
        <v>32798</v>
      </c>
      <c r="G371" s="380"/>
      <c r="H371" s="364" t="s">
        <v>34810</v>
      </c>
      <c r="I371" s="364" t="s">
        <v>34811</v>
      </c>
      <c r="J371" s="365" t="s">
        <v>32832</v>
      </c>
      <c r="L371" s="366" t="s">
        <v>3370</v>
      </c>
      <c r="M371" s="367" t="s">
        <v>3371</v>
      </c>
      <c r="N371" s="368" t="s">
        <v>7</v>
      </c>
      <c r="O371" s="361"/>
      <c r="P371" s="358" t="s">
        <v>34812</v>
      </c>
      <c r="Q371" s="367" t="s">
        <v>34813</v>
      </c>
      <c r="R371" s="368" t="s">
        <v>6</v>
      </c>
    </row>
    <row r="372" spans="4:18">
      <c r="D372" s="389" t="s">
        <v>34814</v>
      </c>
      <c r="E372" s="392" t="s">
        <v>34815</v>
      </c>
      <c r="F372" s="391" t="s">
        <v>32798</v>
      </c>
      <c r="G372" s="380"/>
      <c r="H372" s="364" t="s">
        <v>34816</v>
      </c>
      <c r="I372" s="364" t="s">
        <v>34817</v>
      </c>
      <c r="J372" s="365" t="s">
        <v>32832</v>
      </c>
      <c r="L372" s="366" t="s">
        <v>3373</v>
      </c>
      <c r="M372" s="367" t="s">
        <v>3374</v>
      </c>
      <c r="N372" s="368" t="s">
        <v>7</v>
      </c>
      <c r="O372" s="361"/>
      <c r="P372" s="358" t="s">
        <v>34818</v>
      </c>
      <c r="Q372" s="367" t="s">
        <v>34819</v>
      </c>
      <c r="R372" s="368" t="s">
        <v>6</v>
      </c>
    </row>
    <row r="373" spans="4:18">
      <c r="D373" s="389" t="s">
        <v>34820</v>
      </c>
      <c r="E373" s="392" t="s">
        <v>34821</v>
      </c>
      <c r="F373" s="391" t="s">
        <v>32798</v>
      </c>
      <c r="G373" s="380"/>
      <c r="H373" s="364" t="s">
        <v>34822</v>
      </c>
      <c r="I373" s="364" t="s">
        <v>34823</v>
      </c>
      <c r="J373" s="365" t="s">
        <v>32832</v>
      </c>
      <c r="L373" s="366" t="s">
        <v>3376</v>
      </c>
      <c r="M373" s="367" t="s">
        <v>3377</v>
      </c>
      <c r="N373" s="368" t="s">
        <v>7</v>
      </c>
      <c r="O373" s="361"/>
      <c r="P373" s="358" t="s">
        <v>34824</v>
      </c>
      <c r="Q373" s="367" t="s">
        <v>34825</v>
      </c>
      <c r="R373" s="368" t="s">
        <v>6</v>
      </c>
    </row>
    <row r="374" spans="4:18">
      <c r="D374" s="389" t="s">
        <v>34826</v>
      </c>
      <c r="E374" s="392" t="s">
        <v>34827</v>
      </c>
      <c r="F374" s="391" t="s">
        <v>32798</v>
      </c>
      <c r="G374" s="380"/>
      <c r="H374" s="364" t="s">
        <v>34828</v>
      </c>
      <c r="I374" s="364" t="s">
        <v>34829</v>
      </c>
      <c r="J374" s="365" t="s">
        <v>32832</v>
      </c>
      <c r="L374" s="366" t="s">
        <v>3379</v>
      </c>
      <c r="M374" s="367" t="s">
        <v>3380</v>
      </c>
      <c r="N374" s="368" t="s">
        <v>7</v>
      </c>
      <c r="O374" s="361"/>
      <c r="P374" s="358" t="s">
        <v>34830</v>
      </c>
      <c r="Q374" s="367" t="s">
        <v>34831</v>
      </c>
      <c r="R374" s="368" t="s">
        <v>7</v>
      </c>
    </row>
    <row r="375" spans="4:18">
      <c r="D375" s="389" t="s">
        <v>34832</v>
      </c>
      <c r="E375" s="392" t="s">
        <v>34833</v>
      </c>
      <c r="F375" s="391" t="s">
        <v>32798</v>
      </c>
      <c r="G375" s="380"/>
      <c r="H375" s="364" t="s">
        <v>34834</v>
      </c>
      <c r="I375" s="364" t="s">
        <v>34835</v>
      </c>
      <c r="J375" s="365" t="s">
        <v>32832</v>
      </c>
      <c r="L375" s="366" t="s">
        <v>3382</v>
      </c>
      <c r="M375" s="367" t="s">
        <v>3383</v>
      </c>
      <c r="N375" s="368" t="s">
        <v>7</v>
      </c>
      <c r="O375" s="361"/>
      <c r="P375" s="358" t="s">
        <v>34836</v>
      </c>
      <c r="Q375" s="367" t="s">
        <v>34837</v>
      </c>
      <c r="R375" s="368" t="s">
        <v>7</v>
      </c>
    </row>
    <row r="376" spans="4:18">
      <c r="D376" s="389" t="s">
        <v>34838</v>
      </c>
      <c r="E376" s="392" t="s">
        <v>34839</v>
      </c>
      <c r="F376" s="391" t="s">
        <v>32798</v>
      </c>
      <c r="G376" s="380"/>
      <c r="H376" s="364" t="s">
        <v>34840</v>
      </c>
      <c r="I376" s="364" t="s">
        <v>34841</v>
      </c>
      <c r="J376" s="365" t="s">
        <v>32832</v>
      </c>
      <c r="L376" s="366" t="s">
        <v>3385</v>
      </c>
      <c r="M376" s="367" t="s">
        <v>3386</v>
      </c>
      <c r="N376" s="368" t="s">
        <v>7</v>
      </c>
      <c r="O376" s="361"/>
      <c r="P376" s="358" t="s">
        <v>34842</v>
      </c>
      <c r="Q376" s="367" t="s">
        <v>34843</v>
      </c>
      <c r="R376" s="368" t="s">
        <v>7</v>
      </c>
    </row>
    <row r="377" spans="4:18">
      <c r="D377" s="389" t="s">
        <v>34844</v>
      </c>
      <c r="E377" s="392" t="s">
        <v>34845</v>
      </c>
      <c r="F377" s="391" t="s">
        <v>32798</v>
      </c>
      <c r="G377" s="380"/>
      <c r="H377" s="364" t="s">
        <v>34846</v>
      </c>
      <c r="I377" s="364" t="s">
        <v>34847</v>
      </c>
      <c r="J377" s="365" t="s">
        <v>32832</v>
      </c>
      <c r="L377" s="366" t="s">
        <v>3388</v>
      </c>
      <c r="M377" s="367" t="s">
        <v>3389</v>
      </c>
      <c r="N377" s="368" t="s">
        <v>7</v>
      </c>
      <c r="O377" s="361"/>
      <c r="P377" s="358" t="s">
        <v>34848</v>
      </c>
      <c r="Q377" s="367" t="s">
        <v>34849</v>
      </c>
      <c r="R377" s="368" t="s">
        <v>7</v>
      </c>
    </row>
    <row r="378" spans="4:18">
      <c r="D378" s="389" t="s">
        <v>34850</v>
      </c>
      <c r="E378" s="392" t="s">
        <v>34851</v>
      </c>
      <c r="F378" s="391" t="s">
        <v>32798</v>
      </c>
      <c r="G378" s="380"/>
      <c r="H378" s="364" t="s">
        <v>34852</v>
      </c>
      <c r="I378" s="364" t="s">
        <v>34853</v>
      </c>
      <c r="J378" s="365" t="s">
        <v>32832</v>
      </c>
      <c r="L378" s="366" t="s">
        <v>3391</v>
      </c>
      <c r="M378" s="367" t="s">
        <v>3392</v>
      </c>
      <c r="N378" s="368" t="s">
        <v>7</v>
      </c>
      <c r="O378" s="361"/>
      <c r="P378" s="358" t="s">
        <v>34854</v>
      </c>
      <c r="Q378" s="367" t="s">
        <v>34855</v>
      </c>
      <c r="R378" s="368" t="s">
        <v>7</v>
      </c>
    </row>
    <row r="379" spans="4:18">
      <c r="D379" s="389" t="s">
        <v>34856</v>
      </c>
      <c r="E379" s="392" t="s">
        <v>34857</v>
      </c>
      <c r="F379" s="391" t="s">
        <v>32798</v>
      </c>
      <c r="H379" s="364" t="s">
        <v>34858</v>
      </c>
      <c r="I379" s="364" t="s">
        <v>34859</v>
      </c>
      <c r="J379" s="365" t="s">
        <v>32832</v>
      </c>
      <c r="L379" s="366" t="s">
        <v>3394</v>
      </c>
      <c r="M379" s="367" t="s">
        <v>3395</v>
      </c>
      <c r="N379" s="368" t="s">
        <v>7</v>
      </c>
      <c r="O379" s="361"/>
      <c r="P379" s="358" t="s">
        <v>34860</v>
      </c>
      <c r="Q379" s="367" t="s">
        <v>34861</v>
      </c>
      <c r="R379" s="368" t="s">
        <v>7</v>
      </c>
    </row>
    <row r="380" spans="4:18">
      <c r="D380" s="389" t="s">
        <v>34862</v>
      </c>
      <c r="E380" s="392" t="s">
        <v>34863</v>
      </c>
      <c r="F380" s="391" t="s">
        <v>32798</v>
      </c>
      <c r="H380" s="364" t="s">
        <v>34864</v>
      </c>
      <c r="I380" s="364" t="s">
        <v>34865</v>
      </c>
      <c r="J380" s="365" t="s">
        <v>32832</v>
      </c>
      <c r="L380" s="366" t="s">
        <v>3397</v>
      </c>
      <c r="M380" s="367" t="s">
        <v>3398</v>
      </c>
      <c r="N380" s="368" t="s">
        <v>7</v>
      </c>
      <c r="O380" s="361"/>
      <c r="P380" s="358" t="s">
        <v>34866</v>
      </c>
      <c r="Q380" s="367" t="s">
        <v>34867</v>
      </c>
      <c r="R380" s="368" t="s">
        <v>7</v>
      </c>
    </row>
    <row r="381" spans="4:18">
      <c r="D381" s="389" t="s">
        <v>34868</v>
      </c>
      <c r="E381" s="392" t="s">
        <v>34869</v>
      </c>
      <c r="F381" s="391" t="s">
        <v>32798</v>
      </c>
      <c r="H381" s="364" t="s">
        <v>34870</v>
      </c>
      <c r="I381" s="364" t="s">
        <v>34871</v>
      </c>
      <c r="J381" s="365" t="s">
        <v>32832</v>
      </c>
      <c r="L381" s="366" t="s">
        <v>3400</v>
      </c>
      <c r="M381" s="367" t="s">
        <v>3401</v>
      </c>
      <c r="N381" s="368" t="s">
        <v>7</v>
      </c>
      <c r="O381" s="361"/>
      <c r="P381" s="358" t="s">
        <v>34872</v>
      </c>
      <c r="Q381" s="367" t="s">
        <v>34873</v>
      </c>
      <c r="R381" s="368" t="s">
        <v>7</v>
      </c>
    </row>
    <row r="382" spans="4:18">
      <c r="D382" s="389" t="s">
        <v>34874</v>
      </c>
      <c r="E382" s="392" t="s">
        <v>34875</v>
      </c>
      <c r="F382" s="391" t="s">
        <v>32798</v>
      </c>
      <c r="H382" s="364" t="s">
        <v>34876</v>
      </c>
      <c r="I382" s="364" t="s">
        <v>34877</v>
      </c>
      <c r="J382" s="365" t="s">
        <v>32832</v>
      </c>
      <c r="L382" s="366" t="s">
        <v>3403</v>
      </c>
      <c r="M382" s="367" t="s">
        <v>3404</v>
      </c>
      <c r="N382" s="368" t="s">
        <v>7</v>
      </c>
      <c r="O382" s="361"/>
      <c r="P382" s="358" t="s">
        <v>34878</v>
      </c>
      <c r="Q382" s="367" t="s">
        <v>34879</v>
      </c>
      <c r="R382" s="368" t="s">
        <v>7</v>
      </c>
    </row>
    <row r="383" spans="4:18">
      <c r="D383" s="389" t="s">
        <v>34880</v>
      </c>
      <c r="E383" s="392" t="s">
        <v>34881</v>
      </c>
      <c r="F383" s="391" t="s">
        <v>32798</v>
      </c>
      <c r="H383" s="364" t="s">
        <v>34882</v>
      </c>
      <c r="I383" s="364" t="s">
        <v>34883</v>
      </c>
      <c r="J383" s="365" t="s">
        <v>32832</v>
      </c>
      <c r="L383" s="366" t="s">
        <v>3406</v>
      </c>
      <c r="M383" s="367" t="s">
        <v>3407</v>
      </c>
      <c r="N383" s="368" t="s">
        <v>7</v>
      </c>
      <c r="O383" s="361"/>
      <c r="P383" s="358" t="s">
        <v>34884</v>
      </c>
      <c r="Q383" s="367" t="s">
        <v>34885</v>
      </c>
      <c r="R383" s="368" t="s">
        <v>7</v>
      </c>
    </row>
    <row r="384" spans="4:18">
      <c r="D384" s="389" t="s">
        <v>34886</v>
      </c>
      <c r="E384" s="392" t="s">
        <v>34887</v>
      </c>
      <c r="F384" s="391" t="s">
        <v>32798</v>
      </c>
      <c r="H384" s="364" t="s">
        <v>34888</v>
      </c>
      <c r="I384" s="364" t="s">
        <v>34889</v>
      </c>
      <c r="J384" s="365" t="s">
        <v>32832</v>
      </c>
      <c r="L384" s="366" t="s">
        <v>3409</v>
      </c>
      <c r="M384" s="367" t="s">
        <v>3410</v>
      </c>
      <c r="N384" s="368" t="s">
        <v>7</v>
      </c>
      <c r="O384" s="361"/>
      <c r="P384" s="358" t="s">
        <v>34890</v>
      </c>
      <c r="Q384" s="367" t="s">
        <v>34891</v>
      </c>
      <c r="R384" s="368" t="s">
        <v>7</v>
      </c>
    </row>
    <row r="385" spans="4:18">
      <c r="D385" s="389" t="s">
        <v>34892</v>
      </c>
      <c r="E385" s="392" t="s">
        <v>34893</v>
      </c>
      <c r="F385" s="391" t="s">
        <v>32798</v>
      </c>
      <c r="H385" s="364" t="s">
        <v>34894</v>
      </c>
      <c r="I385" s="364" t="s">
        <v>34895</v>
      </c>
      <c r="J385" s="365" t="s">
        <v>32832</v>
      </c>
      <c r="L385" s="366" t="s">
        <v>3412</v>
      </c>
      <c r="M385" s="367" t="s">
        <v>3413</v>
      </c>
      <c r="N385" s="368" t="s">
        <v>7</v>
      </c>
      <c r="O385" s="361"/>
      <c r="P385" s="358" t="s">
        <v>34896</v>
      </c>
      <c r="Q385" s="367" t="s">
        <v>34897</v>
      </c>
      <c r="R385" s="368" t="s">
        <v>7</v>
      </c>
    </row>
    <row r="386" spans="4:18">
      <c r="D386" s="389" t="s">
        <v>34898</v>
      </c>
      <c r="E386" s="392" t="s">
        <v>34899</v>
      </c>
      <c r="F386" s="391" t="s">
        <v>32798</v>
      </c>
      <c r="H386" s="364" t="s">
        <v>34900</v>
      </c>
      <c r="I386" s="364" t="s">
        <v>34901</v>
      </c>
      <c r="J386" s="365" t="s">
        <v>32832</v>
      </c>
      <c r="L386" s="366" t="s">
        <v>3415</v>
      </c>
      <c r="M386" s="367" t="s">
        <v>3416</v>
      </c>
      <c r="N386" s="368" t="s">
        <v>7</v>
      </c>
      <c r="O386" s="361"/>
      <c r="P386" s="358" t="s">
        <v>34902</v>
      </c>
      <c r="Q386" s="367" t="s">
        <v>34903</v>
      </c>
      <c r="R386" s="368" t="s">
        <v>7</v>
      </c>
    </row>
    <row r="387" spans="4:18">
      <c r="D387" s="389" t="s">
        <v>34904</v>
      </c>
      <c r="E387" s="392" t="s">
        <v>34905</v>
      </c>
      <c r="F387" s="391" t="s">
        <v>32798</v>
      </c>
      <c r="H387" s="364" t="s">
        <v>34906</v>
      </c>
      <c r="I387" s="364" t="s">
        <v>34907</v>
      </c>
      <c r="J387" s="365" t="s">
        <v>32832</v>
      </c>
      <c r="L387" s="366" t="s">
        <v>3418</v>
      </c>
      <c r="M387" s="367" t="s">
        <v>3419</v>
      </c>
      <c r="N387" s="368" t="s">
        <v>7</v>
      </c>
      <c r="O387" s="361"/>
      <c r="P387" s="358" t="s">
        <v>34908</v>
      </c>
      <c r="Q387" s="367" t="s">
        <v>34909</v>
      </c>
      <c r="R387" s="368" t="s">
        <v>7</v>
      </c>
    </row>
    <row r="388" spans="4:18">
      <c r="D388" s="389" t="s">
        <v>34910</v>
      </c>
      <c r="E388" s="392" t="s">
        <v>34911</v>
      </c>
      <c r="F388" s="391" t="s">
        <v>32798</v>
      </c>
      <c r="H388" s="364" t="s">
        <v>34912</v>
      </c>
      <c r="I388" s="364" t="s">
        <v>34913</v>
      </c>
      <c r="J388" s="365" t="s">
        <v>32832</v>
      </c>
      <c r="L388" s="366" t="s">
        <v>3421</v>
      </c>
      <c r="M388" s="367" t="s">
        <v>3422</v>
      </c>
      <c r="N388" s="368" t="s">
        <v>7</v>
      </c>
      <c r="O388" s="361"/>
      <c r="P388" s="358" t="s">
        <v>34914</v>
      </c>
      <c r="Q388" s="367" t="s">
        <v>34915</v>
      </c>
      <c r="R388" s="368" t="s">
        <v>7</v>
      </c>
    </row>
    <row r="389" spans="4:18">
      <c r="D389" s="389" t="s">
        <v>34916</v>
      </c>
      <c r="E389" s="392" t="s">
        <v>34917</v>
      </c>
      <c r="F389" s="391" t="s">
        <v>32798</v>
      </c>
      <c r="H389" s="364" t="s">
        <v>34918</v>
      </c>
      <c r="I389" s="364" t="s">
        <v>34919</v>
      </c>
      <c r="J389" s="365" t="s">
        <v>32832</v>
      </c>
      <c r="L389" s="366" t="s">
        <v>3425</v>
      </c>
      <c r="M389" s="367" t="s">
        <v>3426</v>
      </c>
      <c r="N389" s="368" t="s">
        <v>8</v>
      </c>
      <c r="O389" s="361"/>
      <c r="P389" s="358" t="s">
        <v>34920</v>
      </c>
      <c r="Q389" s="367" t="s">
        <v>34921</v>
      </c>
      <c r="R389" s="368" t="s">
        <v>7</v>
      </c>
    </row>
    <row r="390" spans="4:18">
      <c r="D390" s="389" t="s">
        <v>34922</v>
      </c>
      <c r="E390" s="392" t="s">
        <v>34923</v>
      </c>
      <c r="F390" s="391" t="s">
        <v>32798</v>
      </c>
      <c r="H390" s="364" t="s">
        <v>34924</v>
      </c>
      <c r="I390" s="364" t="s">
        <v>34925</v>
      </c>
      <c r="J390" s="365" t="s">
        <v>32832</v>
      </c>
      <c r="L390" s="366" t="s">
        <v>3293</v>
      </c>
      <c r="M390" s="367" t="s">
        <v>3428</v>
      </c>
      <c r="N390" s="368" t="s">
        <v>8</v>
      </c>
      <c r="O390" s="361"/>
      <c r="P390" s="358" t="s">
        <v>34926</v>
      </c>
      <c r="Q390" s="367" t="s">
        <v>34927</v>
      </c>
      <c r="R390" s="368" t="s">
        <v>7</v>
      </c>
    </row>
    <row r="391" spans="4:18">
      <c r="D391" s="389" t="s">
        <v>34928</v>
      </c>
      <c r="E391" s="392" t="s">
        <v>34929</v>
      </c>
      <c r="F391" s="391" t="s">
        <v>32798</v>
      </c>
      <c r="H391" s="364" t="s">
        <v>34930</v>
      </c>
      <c r="I391" s="364" t="s">
        <v>34931</v>
      </c>
      <c r="J391" s="365" t="s">
        <v>32832</v>
      </c>
      <c r="L391" s="366" t="s">
        <v>3430</v>
      </c>
      <c r="M391" s="367" t="s">
        <v>3431</v>
      </c>
      <c r="N391" s="368" t="s">
        <v>8</v>
      </c>
      <c r="O391" s="361"/>
      <c r="P391" s="358" t="s">
        <v>34932</v>
      </c>
      <c r="Q391" s="367" t="s">
        <v>34933</v>
      </c>
      <c r="R391" s="368" t="s">
        <v>7</v>
      </c>
    </row>
    <row r="392" spans="4:18">
      <c r="D392" s="389" t="s">
        <v>34934</v>
      </c>
      <c r="E392" s="392" t="s">
        <v>34935</v>
      </c>
      <c r="F392" s="391" t="s">
        <v>32798</v>
      </c>
      <c r="H392" s="364" t="s">
        <v>34936</v>
      </c>
      <c r="I392" s="364" t="s">
        <v>34937</v>
      </c>
      <c r="J392" s="365" t="s">
        <v>32832</v>
      </c>
      <c r="L392" s="366" t="s">
        <v>2356</v>
      </c>
      <c r="M392" s="367" t="s">
        <v>3433</v>
      </c>
      <c r="N392" s="368" t="s">
        <v>8</v>
      </c>
      <c r="O392" s="361"/>
      <c r="P392" s="358" t="s">
        <v>34938</v>
      </c>
      <c r="Q392" s="367" t="s">
        <v>34939</v>
      </c>
      <c r="R392" s="368" t="s">
        <v>7</v>
      </c>
    </row>
    <row r="393" spans="4:18">
      <c r="D393" s="389" t="s">
        <v>34940</v>
      </c>
      <c r="E393" s="392" t="s">
        <v>34941</v>
      </c>
      <c r="F393" s="391" t="s">
        <v>32798</v>
      </c>
      <c r="H393" s="364" t="s">
        <v>34942</v>
      </c>
      <c r="I393" s="364" t="s">
        <v>34943</v>
      </c>
      <c r="J393" s="365" t="s">
        <v>32832</v>
      </c>
      <c r="L393" s="366" t="s">
        <v>3435</v>
      </c>
      <c r="M393" s="367" t="s">
        <v>3436</v>
      </c>
      <c r="N393" s="368" t="s">
        <v>8</v>
      </c>
      <c r="O393" s="361"/>
      <c r="P393" s="358" t="s">
        <v>34944</v>
      </c>
      <c r="Q393" s="367" t="s">
        <v>34945</v>
      </c>
      <c r="R393" s="368" t="s">
        <v>8</v>
      </c>
    </row>
    <row r="394" spans="4:18">
      <c r="D394" s="389" t="s">
        <v>34946</v>
      </c>
      <c r="E394" s="392" t="s">
        <v>34947</v>
      </c>
      <c r="F394" s="391" t="s">
        <v>32798</v>
      </c>
      <c r="H394" s="364" t="s">
        <v>34948</v>
      </c>
      <c r="I394" s="364" t="s">
        <v>34949</v>
      </c>
      <c r="J394" s="365" t="s">
        <v>32832</v>
      </c>
      <c r="L394" s="366" t="s">
        <v>3438</v>
      </c>
      <c r="M394" s="367" t="s">
        <v>3439</v>
      </c>
      <c r="N394" s="368" t="s">
        <v>8</v>
      </c>
      <c r="O394" s="361"/>
      <c r="P394" s="358" t="s">
        <v>34686</v>
      </c>
      <c r="Q394" s="367" t="s">
        <v>34950</v>
      </c>
      <c r="R394" s="368" t="s">
        <v>8</v>
      </c>
    </row>
    <row r="395" spans="4:18">
      <c r="D395" s="389" t="s">
        <v>34951</v>
      </c>
      <c r="E395" s="392" t="s">
        <v>34952</v>
      </c>
      <c r="F395" s="391" t="s">
        <v>32798</v>
      </c>
      <c r="H395" s="364" t="s">
        <v>34953</v>
      </c>
      <c r="I395" s="364" t="s">
        <v>34954</v>
      </c>
      <c r="J395" s="365" t="s">
        <v>32832</v>
      </c>
      <c r="L395" s="366" t="s">
        <v>3441</v>
      </c>
      <c r="M395" s="367" t="s">
        <v>3442</v>
      </c>
      <c r="N395" s="368" t="s">
        <v>8</v>
      </c>
      <c r="O395" s="361"/>
      <c r="P395" s="358" t="s">
        <v>34955</v>
      </c>
      <c r="Q395" s="367" t="s">
        <v>34956</v>
      </c>
      <c r="R395" s="368" t="s">
        <v>8</v>
      </c>
    </row>
    <row r="396" spans="4:18">
      <c r="D396" s="389" t="s">
        <v>34957</v>
      </c>
      <c r="E396" s="392" t="s">
        <v>34958</v>
      </c>
      <c r="F396" s="391" t="s">
        <v>32798</v>
      </c>
      <c r="H396" s="364" t="s">
        <v>34959</v>
      </c>
      <c r="I396" s="364" t="s">
        <v>34960</v>
      </c>
      <c r="J396" s="365" t="s">
        <v>32832</v>
      </c>
      <c r="L396" s="366" t="s">
        <v>3444</v>
      </c>
      <c r="M396" s="367" t="s">
        <v>3445</v>
      </c>
      <c r="N396" s="368" t="s">
        <v>8</v>
      </c>
      <c r="O396" s="361"/>
      <c r="P396" s="358" t="s">
        <v>34961</v>
      </c>
      <c r="Q396" s="367" t="s">
        <v>34962</v>
      </c>
      <c r="R396" s="368" t="s">
        <v>8</v>
      </c>
    </row>
    <row r="397" spans="4:18">
      <c r="D397" s="389" t="s">
        <v>34963</v>
      </c>
      <c r="E397" s="392" t="s">
        <v>34964</v>
      </c>
      <c r="F397" s="391" t="s">
        <v>32798</v>
      </c>
      <c r="H397" s="364" t="s">
        <v>34965</v>
      </c>
      <c r="I397" s="364" t="s">
        <v>34966</v>
      </c>
      <c r="J397" s="365" t="s">
        <v>32832</v>
      </c>
      <c r="L397" s="366" t="s">
        <v>3447</v>
      </c>
      <c r="M397" s="367" t="s">
        <v>3448</v>
      </c>
      <c r="N397" s="368" t="s">
        <v>8</v>
      </c>
      <c r="O397" s="361"/>
      <c r="P397" s="358" t="s">
        <v>34967</v>
      </c>
      <c r="Q397" s="367" t="s">
        <v>34968</v>
      </c>
      <c r="R397" s="368" t="s">
        <v>8</v>
      </c>
    </row>
    <row r="398" spans="4:18">
      <c r="D398" s="389" t="s">
        <v>34969</v>
      </c>
      <c r="E398" s="392" t="s">
        <v>34970</v>
      </c>
      <c r="F398" s="391" t="s">
        <v>32798</v>
      </c>
      <c r="H398" s="364" t="s">
        <v>34971</v>
      </c>
      <c r="I398" s="364" t="s">
        <v>34972</v>
      </c>
      <c r="J398" s="365" t="s">
        <v>32832</v>
      </c>
      <c r="L398" s="366" t="s">
        <v>3450</v>
      </c>
      <c r="M398" s="367" t="s">
        <v>3451</v>
      </c>
      <c r="N398" s="368" t="s">
        <v>8</v>
      </c>
      <c r="O398" s="361"/>
      <c r="P398" s="358" t="s">
        <v>34973</v>
      </c>
      <c r="Q398" s="367" t="s">
        <v>34974</v>
      </c>
      <c r="R398" s="368" t="s">
        <v>8</v>
      </c>
    </row>
    <row r="399" spans="4:18">
      <c r="D399" s="389" t="s">
        <v>34975</v>
      </c>
      <c r="E399" s="392" t="s">
        <v>34976</v>
      </c>
      <c r="F399" s="391" t="s">
        <v>32798</v>
      </c>
      <c r="H399" s="364" t="s">
        <v>34977</v>
      </c>
      <c r="I399" s="364" t="s">
        <v>34978</v>
      </c>
      <c r="J399" s="365" t="s">
        <v>32832</v>
      </c>
      <c r="L399" s="366" t="s">
        <v>3453</v>
      </c>
      <c r="M399" s="367" t="s">
        <v>3454</v>
      </c>
      <c r="N399" s="368" t="s">
        <v>8</v>
      </c>
      <c r="O399" s="361"/>
      <c r="P399" s="358" t="s">
        <v>34979</v>
      </c>
      <c r="Q399" s="367" t="s">
        <v>34980</v>
      </c>
      <c r="R399" s="368" t="s">
        <v>8</v>
      </c>
    </row>
    <row r="400" spans="4:18">
      <c r="D400" s="389" t="s">
        <v>34981</v>
      </c>
      <c r="E400" s="392" t="s">
        <v>34982</v>
      </c>
      <c r="F400" s="391" t="s">
        <v>32798</v>
      </c>
      <c r="H400" s="364" t="s">
        <v>34983</v>
      </c>
      <c r="I400" s="364" t="s">
        <v>34984</v>
      </c>
      <c r="J400" s="365" t="s">
        <v>32832</v>
      </c>
      <c r="L400" s="366" t="s">
        <v>3456</v>
      </c>
      <c r="M400" s="367" t="s">
        <v>3457</v>
      </c>
      <c r="N400" s="368" t="s">
        <v>8</v>
      </c>
      <c r="O400" s="361"/>
      <c r="P400" s="358" t="s">
        <v>34985</v>
      </c>
      <c r="Q400" s="367" t="s">
        <v>34986</v>
      </c>
      <c r="R400" s="368" t="s">
        <v>8</v>
      </c>
    </row>
    <row r="401" spans="4:18">
      <c r="D401" s="389" t="s">
        <v>34987</v>
      </c>
      <c r="E401" s="392" t="s">
        <v>34988</v>
      </c>
      <c r="F401" s="391" t="s">
        <v>32798</v>
      </c>
      <c r="H401" s="364" t="s">
        <v>34989</v>
      </c>
      <c r="I401" s="364" t="s">
        <v>34990</v>
      </c>
      <c r="J401" s="365" t="s">
        <v>32832</v>
      </c>
      <c r="L401" s="366" t="s">
        <v>3459</v>
      </c>
      <c r="M401" s="367" t="s">
        <v>3460</v>
      </c>
      <c r="N401" s="368" t="s">
        <v>8</v>
      </c>
      <c r="O401" s="361"/>
      <c r="P401" s="358" t="s">
        <v>34991</v>
      </c>
      <c r="Q401" s="367" t="s">
        <v>34992</v>
      </c>
      <c r="R401" s="368" t="s">
        <v>8</v>
      </c>
    </row>
    <row r="402" spans="4:18">
      <c r="D402" s="389" t="s">
        <v>34993</v>
      </c>
      <c r="E402" s="392" t="s">
        <v>34994</v>
      </c>
      <c r="F402" s="391" t="s">
        <v>32798</v>
      </c>
      <c r="H402" s="364" t="s">
        <v>34995</v>
      </c>
      <c r="I402" s="364" t="s">
        <v>34996</v>
      </c>
      <c r="J402" s="365" t="s">
        <v>32832</v>
      </c>
      <c r="L402" s="366" t="s">
        <v>3462</v>
      </c>
      <c r="M402" s="367" t="s">
        <v>3463</v>
      </c>
      <c r="N402" s="368" t="s">
        <v>8</v>
      </c>
      <c r="O402" s="361"/>
      <c r="P402" s="358" t="s">
        <v>34997</v>
      </c>
      <c r="Q402" s="367" t="s">
        <v>34998</v>
      </c>
      <c r="R402" s="368" t="s">
        <v>8</v>
      </c>
    </row>
    <row r="403" spans="4:18">
      <c r="D403" s="389" t="s">
        <v>34999</v>
      </c>
      <c r="E403" s="392" t="s">
        <v>35000</v>
      </c>
      <c r="F403" s="391" t="s">
        <v>32798</v>
      </c>
      <c r="H403" s="364" t="s">
        <v>35001</v>
      </c>
      <c r="I403" s="364" t="s">
        <v>35002</v>
      </c>
      <c r="J403" s="365" t="s">
        <v>32832</v>
      </c>
      <c r="L403" s="366" t="s">
        <v>3465</v>
      </c>
      <c r="M403" s="367" t="s">
        <v>3466</v>
      </c>
      <c r="N403" s="368" t="s">
        <v>8</v>
      </c>
      <c r="O403" s="361"/>
      <c r="P403" s="358" t="s">
        <v>35003</v>
      </c>
      <c r="Q403" s="367" t="s">
        <v>35004</v>
      </c>
      <c r="R403" s="368" t="s">
        <v>8</v>
      </c>
    </row>
    <row r="404" spans="4:18">
      <c r="D404" s="389" t="s">
        <v>35005</v>
      </c>
      <c r="E404" s="392" t="s">
        <v>35006</v>
      </c>
      <c r="F404" s="391" t="s">
        <v>32798</v>
      </c>
      <c r="H404" s="364" t="s">
        <v>35007</v>
      </c>
      <c r="I404" s="364" t="s">
        <v>35008</v>
      </c>
      <c r="J404" s="365" t="s">
        <v>32832</v>
      </c>
      <c r="L404" s="366" t="s">
        <v>3468</v>
      </c>
      <c r="M404" s="367" t="s">
        <v>3469</v>
      </c>
      <c r="N404" s="368" t="s">
        <v>8</v>
      </c>
      <c r="O404" s="361"/>
      <c r="P404" s="358" t="s">
        <v>35009</v>
      </c>
      <c r="Q404" s="367" t="s">
        <v>35010</v>
      </c>
      <c r="R404" s="368" t="s">
        <v>8</v>
      </c>
    </row>
    <row r="405" spans="4:18">
      <c r="D405" s="389" t="s">
        <v>35011</v>
      </c>
      <c r="E405" s="392" t="s">
        <v>35012</v>
      </c>
      <c r="F405" s="391" t="s">
        <v>32798</v>
      </c>
      <c r="H405" s="364" t="s">
        <v>35013</v>
      </c>
      <c r="I405" s="364" t="s">
        <v>35014</v>
      </c>
      <c r="J405" s="365" t="s">
        <v>32832</v>
      </c>
      <c r="L405" s="366" t="s">
        <v>3471</v>
      </c>
      <c r="M405" s="367" t="s">
        <v>3472</v>
      </c>
      <c r="N405" s="368" t="s">
        <v>8</v>
      </c>
      <c r="O405" s="361"/>
      <c r="P405" s="358" t="s">
        <v>35015</v>
      </c>
      <c r="Q405" s="367" t="s">
        <v>35016</v>
      </c>
      <c r="R405" s="368" t="s">
        <v>8</v>
      </c>
    </row>
    <row r="406" spans="4:18">
      <c r="D406" s="389" t="s">
        <v>35017</v>
      </c>
      <c r="E406" s="392" t="s">
        <v>35018</v>
      </c>
      <c r="F406" s="391" t="s">
        <v>32798</v>
      </c>
      <c r="H406" s="364" t="s">
        <v>35019</v>
      </c>
      <c r="I406" s="364" t="s">
        <v>35020</v>
      </c>
      <c r="J406" s="365" t="s">
        <v>32832</v>
      </c>
      <c r="L406" s="366" t="s">
        <v>3241</v>
      </c>
      <c r="M406" s="367" t="s">
        <v>3474</v>
      </c>
      <c r="N406" s="368" t="s">
        <v>8</v>
      </c>
      <c r="O406" s="361"/>
      <c r="P406" s="358" t="s">
        <v>35021</v>
      </c>
      <c r="Q406" s="367" t="s">
        <v>35022</v>
      </c>
      <c r="R406" s="368" t="s">
        <v>8</v>
      </c>
    </row>
    <row r="407" spans="4:18">
      <c r="D407" s="389" t="s">
        <v>35023</v>
      </c>
      <c r="E407" s="392" t="s">
        <v>35024</v>
      </c>
      <c r="F407" s="391" t="s">
        <v>32798</v>
      </c>
      <c r="H407" s="364" t="s">
        <v>35025</v>
      </c>
      <c r="I407" s="364" t="s">
        <v>35026</v>
      </c>
      <c r="J407" s="365" t="s">
        <v>32832</v>
      </c>
      <c r="L407" s="366" t="s">
        <v>3476</v>
      </c>
      <c r="M407" s="367" t="s">
        <v>3477</v>
      </c>
      <c r="N407" s="368" t="s">
        <v>8</v>
      </c>
      <c r="O407" s="361"/>
      <c r="P407" s="358" t="s">
        <v>35027</v>
      </c>
      <c r="Q407" s="367" t="s">
        <v>35028</v>
      </c>
      <c r="R407" s="368" t="s">
        <v>8</v>
      </c>
    </row>
    <row r="408" spans="4:18">
      <c r="D408" s="389" t="s">
        <v>35029</v>
      </c>
      <c r="E408" s="392" t="s">
        <v>35030</v>
      </c>
      <c r="F408" s="391" t="s">
        <v>32798</v>
      </c>
      <c r="H408" s="364" t="s">
        <v>35031</v>
      </c>
      <c r="I408" s="364" t="s">
        <v>35032</v>
      </c>
      <c r="J408" s="365" t="s">
        <v>32832</v>
      </c>
      <c r="L408" s="366" t="s">
        <v>3479</v>
      </c>
      <c r="M408" s="367" t="s">
        <v>3480</v>
      </c>
      <c r="N408" s="368" t="s">
        <v>8</v>
      </c>
      <c r="O408" s="361"/>
      <c r="P408" s="358" t="s">
        <v>35033</v>
      </c>
      <c r="Q408" s="367" t="s">
        <v>35034</v>
      </c>
      <c r="R408" s="368" t="s">
        <v>8</v>
      </c>
    </row>
    <row r="409" spans="4:18">
      <c r="D409" s="389" t="s">
        <v>35035</v>
      </c>
      <c r="E409" s="392" t="s">
        <v>35036</v>
      </c>
      <c r="F409" s="391" t="s">
        <v>32798</v>
      </c>
      <c r="H409" s="364" t="s">
        <v>35037</v>
      </c>
      <c r="I409" s="364" t="s">
        <v>35038</v>
      </c>
      <c r="J409" s="365" t="s">
        <v>32832</v>
      </c>
      <c r="L409" s="366" t="s">
        <v>3482</v>
      </c>
      <c r="M409" s="367" t="s">
        <v>3483</v>
      </c>
      <c r="N409" s="368" t="s">
        <v>8</v>
      </c>
      <c r="O409" s="361"/>
      <c r="P409" s="358" t="s">
        <v>35039</v>
      </c>
      <c r="Q409" s="367" t="s">
        <v>35040</v>
      </c>
      <c r="R409" s="368" t="s">
        <v>8</v>
      </c>
    </row>
    <row r="410" spans="4:18">
      <c r="D410" s="389" t="s">
        <v>35041</v>
      </c>
      <c r="E410" s="392" t="s">
        <v>35042</v>
      </c>
      <c r="F410" s="391" t="s">
        <v>32798</v>
      </c>
      <c r="H410" s="364" t="s">
        <v>35043</v>
      </c>
      <c r="I410" s="364" t="s">
        <v>35044</v>
      </c>
      <c r="J410" s="365" t="s">
        <v>32832</v>
      </c>
      <c r="L410" s="366" t="s">
        <v>3485</v>
      </c>
      <c r="M410" s="367" t="s">
        <v>3486</v>
      </c>
      <c r="N410" s="368" t="s">
        <v>8</v>
      </c>
      <c r="O410" s="361"/>
      <c r="P410" s="358" t="s">
        <v>34601</v>
      </c>
      <c r="Q410" s="367" t="s">
        <v>35045</v>
      </c>
      <c r="R410" s="368" t="s">
        <v>8</v>
      </c>
    </row>
    <row r="411" spans="4:18">
      <c r="D411" s="389" t="s">
        <v>35046</v>
      </c>
      <c r="E411" s="392" t="s">
        <v>35047</v>
      </c>
      <c r="F411" s="391" t="s">
        <v>32798</v>
      </c>
      <c r="H411" s="364" t="s">
        <v>35048</v>
      </c>
      <c r="I411" s="364" t="s">
        <v>35049</v>
      </c>
      <c r="J411" s="365" t="s">
        <v>32832</v>
      </c>
      <c r="L411" s="366" t="s">
        <v>3488</v>
      </c>
      <c r="M411" s="367" t="s">
        <v>3489</v>
      </c>
      <c r="N411" s="368" t="s">
        <v>8</v>
      </c>
      <c r="O411" s="361"/>
      <c r="P411" s="358" t="s">
        <v>35050</v>
      </c>
      <c r="Q411" s="367" t="s">
        <v>35051</v>
      </c>
      <c r="R411" s="368" t="s">
        <v>8</v>
      </c>
    </row>
    <row r="412" spans="4:18">
      <c r="D412" s="389" t="s">
        <v>35052</v>
      </c>
      <c r="E412" s="392" t="s">
        <v>35053</v>
      </c>
      <c r="F412" s="391" t="s">
        <v>32798</v>
      </c>
      <c r="H412" s="364" t="s">
        <v>35054</v>
      </c>
      <c r="I412" s="364" t="s">
        <v>35055</v>
      </c>
      <c r="J412" s="365" t="s">
        <v>32832</v>
      </c>
      <c r="L412" s="366" t="s">
        <v>3491</v>
      </c>
      <c r="M412" s="367" t="s">
        <v>3492</v>
      </c>
      <c r="N412" s="368" t="s">
        <v>8</v>
      </c>
      <c r="O412" s="361"/>
      <c r="P412" s="358" t="s">
        <v>35056</v>
      </c>
      <c r="Q412" s="367" t="s">
        <v>35057</v>
      </c>
      <c r="R412" s="368" t="s">
        <v>8</v>
      </c>
    </row>
    <row r="413" spans="4:18">
      <c r="D413" s="389" t="s">
        <v>35058</v>
      </c>
      <c r="E413" s="392" t="s">
        <v>35059</v>
      </c>
      <c r="F413" s="391" t="s">
        <v>32798</v>
      </c>
      <c r="H413" s="364" t="s">
        <v>35060</v>
      </c>
      <c r="I413" s="364" t="s">
        <v>35061</v>
      </c>
      <c r="J413" s="365" t="s">
        <v>32832</v>
      </c>
      <c r="L413" s="366" t="s">
        <v>3494</v>
      </c>
      <c r="M413" s="367" t="s">
        <v>3495</v>
      </c>
      <c r="N413" s="368" t="s">
        <v>8</v>
      </c>
      <c r="O413" s="361"/>
      <c r="P413" s="358" t="s">
        <v>35062</v>
      </c>
      <c r="Q413" s="367" t="s">
        <v>35063</v>
      </c>
      <c r="R413" s="368" t="s">
        <v>8</v>
      </c>
    </row>
    <row r="414" spans="4:18">
      <c r="D414" s="389" t="s">
        <v>35064</v>
      </c>
      <c r="E414" s="392" t="s">
        <v>35065</v>
      </c>
      <c r="F414" s="391" t="s">
        <v>32798</v>
      </c>
      <c r="H414" s="364" t="s">
        <v>35066</v>
      </c>
      <c r="I414" s="364" t="s">
        <v>35067</v>
      </c>
      <c r="J414" s="365" t="s">
        <v>32832</v>
      </c>
      <c r="L414" s="366" t="s">
        <v>3497</v>
      </c>
      <c r="M414" s="367" t="s">
        <v>3498</v>
      </c>
      <c r="N414" s="368" t="s">
        <v>8</v>
      </c>
      <c r="O414" s="361"/>
      <c r="P414" s="358" t="s">
        <v>35068</v>
      </c>
      <c r="Q414" s="367" t="s">
        <v>35069</v>
      </c>
      <c r="R414" s="368" t="s">
        <v>8</v>
      </c>
    </row>
    <row r="415" spans="4:18">
      <c r="D415" s="393" t="s">
        <v>35070</v>
      </c>
      <c r="E415" s="392" t="s">
        <v>35071</v>
      </c>
      <c r="F415" s="391" t="s">
        <v>32798</v>
      </c>
      <c r="H415" s="364" t="s">
        <v>35072</v>
      </c>
      <c r="I415" s="364" t="s">
        <v>35073</v>
      </c>
      <c r="J415" s="365" t="s">
        <v>32832</v>
      </c>
      <c r="L415" s="366" t="s">
        <v>3500</v>
      </c>
      <c r="M415" s="367" t="s">
        <v>3501</v>
      </c>
      <c r="N415" s="368" t="s">
        <v>8</v>
      </c>
      <c r="O415" s="361"/>
      <c r="P415" s="358" t="s">
        <v>35074</v>
      </c>
      <c r="Q415" s="367" t="s">
        <v>35075</v>
      </c>
      <c r="R415" s="368" t="s">
        <v>8</v>
      </c>
    </row>
    <row r="416" spans="4:18">
      <c r="D416" s="389" t="s">
        <v>35076</v>
      </c>
      <c r="E416" s="392" t="s">
        <v>35077</v>
      </c>
      <c r="F416" s="391" t="s">
        <v>32798</v>
      </c>
      <c r="H416" s="364" t="s">
        <v>35078</v>
      </c>
      <c r="I416" s="364" t="s">
        <v>35079</v>
      </c>
      <c r="J416" s="365" t="s">
        <v>32832</v>
      </c>
      <c r="L416" s="366" t="s">
        <v>3503</v>
      </c>
      <c r="M416" s="367" t="s">
        <v>3504</v>
      </c>
      <c r="N416" s="368" t="s">
        <v>8</v>
      </c>
      <c r="O416" s="361"/>
      <c r="P416" s="358" t="s">
        <v>35080</v>
      </c>
      <c r="Q416" s="367" t="s">
        <v>35081</v>
      </c>
      <c r="R416" s="368" t="s">
        <v>8</v>
      </c>
    </row>
    <row r="417" spans="4:18">
      <c r="D417" s="389" t="s">
        <v>35082</v>
      </c>
      <c r="E417" s="392" t="s">
        <v>35083</v>
      </c>
      <c r="F417" s="391" t="s">
        <v>32798</v>
      </c>
      <c r="H417" s="364" t="s">
        <v>35084</v>
      </c>
      <c r="I417" s="364" t="s">
        <v>35085</v>
      </c>
      <c r="J417" s="365" t="s">
        <v>32832</v>
      </c>
      <c r="L417" s="366" t="s">
        <v>3506</v>
      </c>
      <c r="M417" s="367" t="s">
        <v>3507</v>
      </c>
      <c r="N417" s="368" t="s">
        <v>8</v>
      </c>
      <c r="O417" s="361"/>
      <c r="P417" s="358" t="s">
        <v>35086</v>
      </c>
      <c r="Q417" s="367" t="s">
        <v>35087</v>
      </c>
      <c r="R417" s="368" t="s">
        <v>8</v>
      </c>
    </row>
    <row r="418" spans="4:18">
      <c r="D418" s="389" t="s">
        <v>35088</v>
      </c>
      <c r="E418" s="392" t="s">
        <v>35089</v>
      </c>
      <c r="F418" s="391" t="s">
        <v>32798</v>
      </c>
      <c r="H418" s="364" t="s">
        <v>35090</v>
      </c>
      <c r="I418" s="364" t="s">
        <v>35091</v>
      </c>
      <c r="J418" s="365" t="s">
        <v>32832</v>
      </c>
      <c r="L418" s="366" t="s">
        <v>3509</v>
      </c>
      <c r="M418" s="367" t="s">
        <v>3510</v>
      </c>
      <c r="N418" s="368" t="s">
        <v>8</v>
      </c>
      <c r="O418" s="361"/>
      <c r="P418" s="358" t="s">
        <v>35092</v>
      </c>
      <c r="Q418" s="367" t="s">
        <v>35093</v>
      </c>
      <c r="R418" s="368" t="s">
        <v>8</v>
      </c>
    </row>
    <row r="419" spans="4:18">
      <c r="D419" s="389" t="s">
        <v>35094</v>
      </c>
      <c r="E419" s="392" t="s">
        <v>35095</v>
      </c>
      <c r="F419" s="391" t="s">
        <v>32798</v>
      </c>
      <c r="H419" s="364" t="s">
        <v>35096</v>
      </c>
      <c r="I419" s="364" t="s">
        <v>35097</v>
      </c>
      <c r="J419" s="365" t="s">
        <v>32832</v>
      </c>
      <c r="L419" s="366" t="s">
        <v>3512</v>
      </c>
      <c r="M419" s="367" t="s">
        <v>3513</v>
      </c>
      <c r="N419" s="368" t="s">
        <v>8</v>
      </c>
      <c r="O419" s="361"/>
      <c r="P419" s="358" t="s">
        <v>35098</v>
      </c>
      <c r="Q419" s="367" t="s">
        <v>35099</v>
      </c>
      <c r="R419" s="368" t="s">
        <v>8</v>
      </c>
    </row>
    <row r="420" spans="4:18">
      <c r="D420" s="389" t="s">
        <v>35100</v>
      </c>
      <c r="E420" s="392" t="s">
        <v>35101</v>
      </c>
      <c r="F420" s="391" t="s">
        <v>32798</v>
      </c>
      <c r="H420" s="364" t="s">
        <v>35102</v>
      </c>
      <c r="I420" s="364" t="s">
        <v>35103</v>
      </c>
      <c r="J420" s="365" t="s">
        <v>32832</v>
      </c>
      <c r="L420" s="366" t="s">
        <v>3515</v>
      </c>
      <c r="M420" s="367" t="s">
        <v>3516</v>
      </c>
      <c r="N420" s="368" t="s">
        <v>8</v>
      </c>
      <c r="O420" s="361"/>
      <c r="P420" s="358" t="s">
        <v>35104</v>
      </c>
      <c r="Q420" s="367" t="s">
        <v>35105</v>
      </c>
      <c r="R420" s="368" t="s">
        <v>8</v>
      </c>
    </row>
    <row r="421" spans="4:18">
      <c r="D421" s="389" t="s">
        <v>35106</v>
      </c>
      <c r="E421" s="392" t="s">
        <v>35107</v>
      </c>
      <c r="F421" s="391" t="s">
        <v>32798</v>
      </c>
      <c r="H421" s="364" t="s">
        <v>35108</v>
      </c>
      <c r="I421" s="364" t="s">
        <v>35109</v>
      </c>
      <c r="J421" s="365" t="s">
        <v>32832</v>
      </c>
      <c r="L421" s="366" t="s">
        <v>3518</v>
      </c>
      <c r="M421" s="367" t="s">
        <v>3519</v>
      </c>
      <c r="N421" s="368" t="s">
        <v>8</v>
      </c>
      <c r="O421" s="361"/>
      <c r="P421" s="358" t="s">
        <v>35110</v>
      </c>
      <c r="Q421" s="367" t="s">
        <v>35111</v>
      </c>
      <c r="R421" s="368" t="s">
        <v>8</v>
      </c>
    </row>
    <row r="422" spans="4:18">
      <c r="D422" s="389" t="s">
        <v>35112</v>
      </c>
      <c r="E422" s="392" t="s">
        <v>35113</v>
      </c>
      <c r="F422" s="391" t="s">
        <v>32798</v>
      </c>
      <c r="H422" s="364" t="s">
        <v>35114</v>
      </c>
      <c r="I422" s="364" t="s">
        <v>35115</v>
      </c>
      <c r="J422" s="365" t="s">
        <v>32832</v>
      </c>
      <c r="L422" s="366" t="s">
        <v>35116</v>
      </c>
      <c r="M422" s="367" t="s">
        <v>3522</v>
      </c>
      <c r="N422" s="368" t="s">
        <v>8</v>
      </c>
      <c r="O422" s="361"/>
      <c r="P422" s="358" t="s">
        <v>35117</v>
      </c>
      <c r="Q422" s="367" t="s">
        <v>35118</v>
      </c>
      <c r="R422" s="368" t="s">
        <v>8</v>
      </c>
    </row>
    <row r="423" spans="4:18">
      <c r="D423" s="389" t="s">
        <v>35119</v>
      </c>
      <c r="E423" s="392" t="s">
        <v>35120</v>
      </c>
      <c r="F423" s="391" t="s">
        <v>32798</v>
      </c>
      <c r="H423" s="364" t="s">
        <v>35121</v>
      </c>
      <c r="I423" s="364" t="s">
        <v>35122</v>
      </c>
      <c r="J423" s="365" t="s">
        <v>32832</v>
      </c>
      <c r="L423" s="366" t="s">
        <v>3527</v>
      </c>
      <c r="M423" s="367" t="s">
        <v>3528</v>
      </c>
      <c r="N423" s="368" t="s">
        <v>8</v>
      </c>
      <c r="O423" s="361"/>
      <c r="P423" s="358" t="s">
        <v>35123</v>
      </c>
      <c r="Q423" s="367" t="s">
        <v>35124</v>
      </c>
      <c r="R423" s="368" t="s">
        <v>8</v>
      </c>
    </row>
    <row r="424" spans="4:18">
      <c r="D424" s="389" t="s">
        <v>35125</v>
      </c>
      <c r="E424" s="392" t="s">
        <v>35126</v>
      </c>
      <c r="F424" s="391" t="s">
        <v>32798</v>
      </c>
      <c r="H424" s="364" t="s">
        <v>35127</v>
      </c>
      <c r="I424" s="364" t="s">
        <v>35128</v>
      </c>
      <c r="J424" s="365" t="s">
        <v>32832</v>
      </c>
      <c r="L424" s="366" t="s">
        <v>3530</v>
      </c>
      <c r="M424" s="367" t="s">
        <v>3531</v>
      </c>
      <c r="N424" s="368" t="s">
        <v>8</v>
      </c>
      <c r="O424" s="361"/>
      <c r="P424" s="358" t="s">
        <v>35129</v>
      </c>
      <c r="Q424" s="367" t="s">
        <v>35130</v>
      </c>
      <c r="R424" s="368" t="s">
        <v>8</v>
      </c>
    </row>
    <row r="425" spans="4:18">
      <c r="D425" s="389" t="s">
        <v>35131</v>
      </c>
      <c r="E425" s="392" t="s">
        <v>35132</v>
      </c>
      <c r="F425" s="391" t="s">
        <v>32798</v>
      </c>
      <c r="H425" s="364" t="s">
        <v>35133</v>
      </c>
      <c r="I425" s="364" t="s">
        <v>35134</v>
      </c>
      <c r="J425" s="365" t="s">
        <v>32832</v>
      </c>
      <c r="L425" s="366" t="s">
        <v>3533</v>
      </c>
      <c r="M425" s="367" t="s">
        <v>3534</v>
      </c>
      <c r="N425" s="368" t="s">
        <v>8</v>
      </c>
      <c r="O425" s="361"/>
      <c r="P425" s="358" t="s">
        <v>35135</v>
      </c>
      <c r="Q425" s="367" t="s">
        <v>35136</v>
      </c>
      <c r="R425" s="368" t="s">
        <v>8</v>
      </c>
    </row>
    <row r="426" spans="4:18">
      <c r="D426" s="389" t="s">
        <v>35137</v>
      </c>
      <c r="E426" s="392" t="s">
        <v>35138</v>
      </c>
      <c r="F426" s="391" t="s">
        <v>32798</v>
      </c>
      <c r="H426" s="364" t="s">
        <v>35139</v>
      </c>
      <c r="I426" s="364" t="s">
        <v>35140</v>
      </c>
      <c r="J426" s="365" t="s">
        <v>32832</v>
      </c>
      <c r="L426" s="366" t="s">
        <v>3536</v>
      </c>
      <c r="M426" s="367" t="s">
        <v>3537</v>
      </c>
      <c r="N426" s="368" t="s">
        <v>8</v>
      </c>
      <c r="O426" s="361"/>
      <c r="P426" s="358" t="s">
        <v>35141</v>
      </c>
      <c r="Q426" s="367" t="s">
        <v>35142</v>
      </c>
      <c r="R426" s="368" t="s">
        <v>8</v>
      </c>
    </row>
    <row r="427" spans="4:18">
      <c r="D427" s="389" t="s">
        <v>35143</v>
      </c>
      <c r="E427" s="392" t="s">
        <v>35144</v>
      </c>
      <c r="F427" s="391" t="s">
        <v>32798</v>
      </c>
      <c r="H427" s="364" t="s">
        <v>35145</v>
      </c>
      <c r="I427" s="364" t="s">
        <v>35146</v>
      </c>
      <c r="J427" s="365" t="s">
        <v>32832</v>
      </c>
      <c r="L427" s="366" t="s">
        <v>3539</v>
      </c>
      <c r="M427" s="367" t="s">
        <v>3540</v>
      </c>
      <c r="N427" s="368" t="s">
        <v>8</v>
      </c>
      <c r="O427" s="361"/>
      <c r="P427" s="358" t="s">
        <v>35147</v>
      </c>
      <c r="Q427" s="367" t="s">
        <v>35148</v>
      </c>
      <c r="R427" s="368" t="s">
        <v>8</v>
      </c>
    </row>
    <row r="428" spans="4:18">
      <c r="D428" s="389" t="s">
        <v>35149</v>
      </c>
      <c r="E428" s="392" t="s">
        <v>35150</v>
      </c>
      <c r="F428" s="391" t="s">
        <v>32798</v>
      </c>
      <c r="H428" s="364" t="s">
        <v>35151</v>
      </c>
      <c r="I428" s="364" t="s">
        <v>35152</v>
      </c>
      <c r="J428" s="365" t="s">
        <v>32832</v>
      </c>
      <c r="L428" s="366" t="s">
        <v>3542</v>
      </c>
      <c r="M428" s="367" t="s">
        <v>3543</v>
      </c>
      <c r="N428" s="368" t="s">
        <v>8</v>
      </c>
      <c r="O428" s="361"/>
      <c r="P428" s="358" t="s">
        <v>35153</v>
      </c>
      <c r="Q428" s="367" t="s">
        <v>35154</v>
      </c>
      <c r="R428" s="368" t="s">
        <v>8</v>
      </c>
    </row>
    <row r="429" spans="4:18">
      <c r="D429" s="389" t="s">
        <v>35155</v>
      </c>
      <c r="E429" s="392" t="s">
        <v>35156</v>
      </c>
      <c r="F429" s="391" t="s">
        <v>32798</v>
      </c>
      <c r="H429" s="364" t="s">
        <v>35157</v>
      </c>
      <c r="I429" s="364" t="s">
        <v>35158</v>
      </c>
      <c r="J429" s="365" t="s">
        <v>32832</v>
      </c>
      <c r="L429" s="366" t="s">
        <v>3545</v>
      </c>
      <c r="M429" s="367" t="s">
        <v>3546</v>
      </c>
      <c r="N429" s="368" t="s">
        <v>8</v>
      </c>
      <c r="O429" s="361"/>
      <c r="P429" s="358" t="s">
        <v>35159</v>
      </c>
      <c r="Q429" s="367" t="s">
        <v>35160</v>
      </c>
      <c r="R429" s="368" t="s">
        <v>8</v>
      </c>
    </row>
    <row r="430" spans="4:18">
      <c r="D430" s="389" t="s">
        <v>35161</v>
      </c>
      <c r="E430" s="392" t="s">
        <v>35162</v>
      </c>
      <c r="F430" s="391" t="s">
        <v>32798</v>
      </c>
      <c r="H430" s="364" t="s">
        <v>35163</v>
      </c>
      <c r="I430" s="364" t="s">
        <v>35164</v>
      </c>
      <c r="J430" s="365" t="s">
        <v>32832</v>
      </c>
      <c r="L430" s="366" t="s">
        <v>3548</v>
      </c>
      <c r="M430" s="367" t="s">
        <v>3549</v>
      </c>
      <c r="N430" s="368" t="s">
        <v>8</v>
      </c>
      <c r="O430" s="361"/>
      <c r="P430" s="358" t="s">
        <v>35165</v>
      </c>
      <c r="Q430" s="367" t="s">
        <v>35166</v>
      </c>
      <c r="R430" s="368" t="s">
        <v>8</v>
      </c>
    </row>
    <row r="431" spans="4:18">
      <c r="D431" s="393" t="s">
        <v>35167</v>
      </c>
      <c r="E431" s="392" t="s">
        <v>35168</v>
      </c>
      <c r="F431" s="391" t="s">
        <v>32798</v>
      </c>
      <c r="H431" s="364" t="s">
        <v>35169</v>
      </c>
      <c r="I431" s="364" t="s">
        <v>35170</v>
      </c>
      <c r="J431" s="365" t="s">
        <v>32832</v>
      </c>
      <c r="L431" s="366" t="s">
        <v>3551</v>
      </c>
      <c r="M431" s="367" t="s">
        <v>3552</v>
      </c>
      <c r="N431" s="368" t="s">
        <v>8</v>
      </c>
      <c r="O431" s="361"/>
      <c r="P431" s="358" t="s">
        <v>35171</v>
      </c>
      <c r="Q431" s="367" t="s">
        <v>35172</v>
      </c>
      <c r="R431" s="368" t="s">
        <v>8</v>
      </c>
    </row>
    <row r="432" spans="4:18">
      <c r="D432" s="389" t="s">
        <v>35173</v>
      </c>
      <c r="E432" s="392" t="s">
        <v>35174</v>
      </c>
      <c r="F432" s="391" t="s">
        <v>32798</v>
      </c>
      <c r="H432" s="364" t="s">
        <v>35175</v>
      </c>
      <c r="I432" s="364" t="s">
        <v>35176</v>
      </c>
      <c r="J432" s="365" t="s">
        <v>32832</v>
      </c>
      <c r="L432" s="366" t="s">
        <v>2851</v>
      </c>
      <c r="M432" s="367" t="s">
        <v>3554</v>
      </c>
      <c r="N432" s="368" t="s">
        <v>8</v>
      </c>
      <c r="O432" s="361"/>
      <c r="P432" s="358" t="s">
        <v>35177</v>
      </c>
      <c r="Q432" s="367" t="s">
        <v>35178</v>
      </c>
      <c r="R432" s="368" t="s">
        <v>8</v>
      </c>
    </row>
    <row r="433" spans="4:18">
      <c r="D433" s="389" t="s">
        <v>35179</v>
      </c>
      <c r="E433" s="392" t="s">
        <v>35180</v>
      </c>
      <c r="F433" s="391" t="s">
        <v>32798</v>
      </c>
      <c r="H433" s="364" t="s">
        <v>35181</v>
      </c>
      <c r="I433" s="364" t="s">
        <v>35182</v>
      </c>
      <c r="J433" s="365" t="s">
        <v>32832</v>
      </c>
      <c r="L433" s="366" t="s">
        <v>3556</v>
      </c>
      <c r="M433" s="367" t="s">
        <v>3557</v>
      </c>
      <c r="N433" s="368" t="s">
        <v>8</v>
      </c>
      <c r="O433" s="361"/>
      <c r="P433" s="358" t="s">
        <v>35183</v>
      </c>
      <c r="Q433" s="367" t="s">
        <v>35184</v>
      </c>
      <c r="R433" s="368" t="s">
        <v>8</v>
      </c>
    </row>
    <row r="434" spans="4:18">
      <c r="D434" s="389" t="s">
        <v>35185</v>
      </c>
      <c r="E434" s="392" t="s">
        <v>35186</v>
      </c>
      <c r="F434" s="391" t="s">
        <v>32798</v>
      </c>
      <c r="H434" s="364" t="s">
        <v>35187</v>
      </c>
      <c r="I434" s="364" t="s">
        <v>35188</v>
      </c>
      <c r="J434" s="365" t="s">
        <v>32832</v>
      </c>
      <c r="L434" s="366" t="s">
        <v>3559</v>
      </c>
      <c r="M434" s="367" t="s">
        <v>3560</v>
      </c>
      <c r="N434" s="368" t="s">
        <v>8</v>
      </c>
      <c r="O434" s="361"/>
      <c r="P434" s="358" t="s">
        <v>35189</v>
      </c>
      <c r="Q434" s="367" t="s">
        <v>35190</v>
      </c>
      <c r="R434" s="368" t="s">
        <v>8</v>
      </c>
    </row>
    <row r="435" spans="4:18">
      <c r="D435" s="389" t="s">
        <v>35191</v>
      </c>
      <c r="E435" s="392" t="s">
        <v>35192</v>
      </c>
      <c r="F435" s="391" t="s">
        <v>32798</v>
      </c>
      <c r="H435" s="364" t="s">
        <v>35193</v>
      </c>
      <c r="I435" s="364" t="s">
        <v>35194</v>
      </c>
      <c r="J435" s="365" t="s">
        <v>32832</v>
      </c>
      <c r="L435" s="366" t="s">
        <v>3562</v>
      </c>
      <c r="M435" s="367" t="s">
        <v>3563</v>
      </c>
      <c r="N435" s="368" t="s">
        <v>8</v>
      </c>
      <c r="O435" s="361"/>
      <c r="P435" s="358" t="s">
        <v>35195</v>
      </c>
      <c r="Q435" s="367" t="s">
        <v>35196</v>
      </c>
      <c r="R435" s="368" t="s">
        <v>8</v>
      </c>
    </row>
    <row r="436" spans="4:18">
      <c r="D436" s="389" t="s">
        <v>35197</v>
      </c>
      <c r="E436" s="392" t="s">
        <v>35198</v>
      </c>
      <c r="F436" s="391" t="s">
        <v>32798</v>
      </c>
      <c r="H436" s="364" t="s">
        <v>35199</v>
      </c>
      <c r="I436" s="364" t="s">
        <v>35200</v>
      </c>
      <c r="J436" s="365" t="s">
        <v>32832</v>
      </c>
      <c r="L436" s="366" t="s">
        <v>3565</v>
      </c>
      <c r="M436" s="367" t="s">
        <v>3566</v>
      </c>
      <c r="N436" s="368" t="s">
        <v>8</v>
      </c>
      <c r="O436" s="361"/>
      <c r="P436" s="358" t="s">
        <v>35201</v>
      </c>
      <c r="Q436" s="367" t="s">
        <v>35202</v>
      </c>
      <c r="R436" s="368" t="s">
        <v>8</v>
      </c>
    </row>
    <row r="437" spans="4:18">
      <c r="D437" s="389" t="s">
        <v>35203</v>
      </c>
      <c r="E437" s="392" t="s">
        <v>35204</v>
      </c>
      <c r="F437" s="391" t="s">
        <v>32798</v>
      </c>
      <c r="H437" s="364" t="s">
        <v>35205</v>
      </c>
      <c r="I437" s="364" t="s">
        <v>35206</v>
      </c>
      <c r="J437" s="365" t="s">
        <v>32832</v>
      </c>
      <c r="L437" s="366" t="s">
        <v>3568</v>
      </c>
      <c r="M437" s="367" t="s">
        <v>3569</v>
      </c>
      <c r="N437" s="368" t="s">
        <v>8</v>
      </c>
      <c r="O437" s="361"/>
      <c r="P437" s="358" t="s">
        <v>34013</v>
      </c>
      <c r="Q437" s="367" t="s">
        <v>35207</v>
      </c>
      <c r="R437" s="368" t="s">
        <v>8</v>
      </c>
    </row>
    <row r="438" spans="4:18">
      <c r="D438" s="389" t="s">
        <v>35208</v>
      </c>
      <c r="E438" s="392" t="s">
        <v>35209</v>
      </c>
      <c r="F438" s="391" t="s">
        <v>32798</v>
      </c>
      <c r="H438" s="364" t="s">
        <v>35210</v>
      </c>
      <c r="I438" s="364" t="s">
        <v>35211</v>
      </c>
      <c r="J438" s="365" t="s">
        <v>32832</v>
      </c>
      <c r="L438" s="366" t="s">
        <v>3571</v>
      </c>
      <c r="M438" s="367" t="s">
        <v>3572</v>
      </c>
      <c r="N438" s="368" t="s">
        <v>8</v>
      </c>
      <c r="O438" s="361"/>
      <c r="P438" s="358" t="s">
        <v>35212</v>
      </c>
      <c r="Q438" s="367" t="s">
        <v>35213</v>
      </c>
      <c r="R438" s="368" t="s">
        <v>8</v>
      </c>
    </row>
    <row r="439" spans="4:18">
      <c r="D439" s="389" t="s">
        <v>35214</v>
      </c>
      <c r="E439" s="392" t="s">
        <v>35215</v>
      </c>
      <c r="F439" s="391" t="s">
        <v>32798</v>
      </c>
      <c r="H439" s="364" t="s">
        <v>35216</v>
      </c>
      <c r="I439" s="364" t="s">
        <v>35217</v>
      </c>
      <c r="J439" s="365" t="s">
        <v>32832</v>
      </c>
      <c r="L439" s="366" t="s">
        <v>3574</v>
      </c>
      <c r="M439" s="367" t="s">
        <v>3575</v>
      </c>
      <c r="N439" s="368" t="s">
        <v>8</v>
      </c>
      <c r="O439" s="361"/>
      <c r="P439" s="358" t="s">
        <v>35218</v>
      </c>
      <c r="Q439" s="367" t="s">
        <v>35219</v>
      </c>
      <c r="R439" s="368" t="s">
        <v>8</v>
      </c>
    </row>
    <row r="440" spans="4:18">
      <c r="D440" s="389" t="s">
        <v>35220</v>
      </c>
      <c r="E440" s="394" t="s">
        <v>35221</v>
      </c>
      <c r="F440" s="391" t="s">
        <v>32798</v>
      </c>
      <c r="H440" s="364" t="s">
        <v>35222</v>
      </c>
      <c r="I440" s="364" t="s">
        <v>35223</v>
      </c>
      <c r="J440" s="365" t="s">
        <v>32840</v>
      </c>
      <c r="L440" s="366" t="s">
        <v>2315</v>
      </c>
      <c r="M440" s="367" t="s">
        <v>3577</v>
      </c>
      <c r="N440" s="368" t="s">
        <v>8</v>
      </c>
      <c r="O440" s="361"/>
      <c r="P440" s="358" t="s">
        <v>35224</v>
      </c>
      <c r="Q440" s="367" t="s">
        <v>35225</v>
      </c>
      <c r="R440" s="368" t="s">
        <v>8</v>
      </c>
    </row>
    <row r="441" spans="4:18">
      <c r="D441" s="389" t="s">
        <v>35226</v>
      </c>
      <c r="E441" s="394" t="s">
        <v>35227</v>
      </c>
      <c r="F441" s="391" t="s">
        <v>32798</v>
      </c>
      <c r="H441" s="364" t="s">
        <v>35228</v>
      </c>
      <c r="I441" s="364" t="s">
        <v>35229</v>
      </c>
      <c r="J441" s="365" t="s">
        <v>32840</v>
      </c>
      <c r="L441" s="366" t="s">
        <v>3579</v>
      </c>
      <c r="M441" s="367" t="s">
        <v>3580</v>
      </c>
      <c r="N441" s="368" t="s">
        <v>8</v>
      </c>
      <c r="O441" s="361"/>
      <c r="P441" s="358" t="s">
        <v>35230</v>
      </c>
      <c r="Q441" s="367" t="s">
        <v>35231</v>
      </c>
      <c r="R441" s="368" t="s">
        <v>8</v>
      </c>
    </row>
    <row r="442" spans="4:18" ht="15">
      <c r="D442" s="395" t="s">
        <v>35232</v>
      </c>
      <c r="E442" s="396" t="s">
        <v>35233</v>
      </c>
      <c r="F442" s="397" t="s">
        <v>32808</v>
      </c>
      <c r="H442" s="364" t="s">
        <v>35234</v>
      </c>
      <c r="I442" s="364" t="s">
        <v>35235</v>
      </c>
      <c r="J442" s="365" t="s">
        <v>32840</v>
      </c>
      <c r="L442" s="366" t="s">
        <v>3582</v>
      </c>
      <c r="M442" s="367" t="s">
        <v>3583</v>
      </c>
      <c r="N442" s="368" t="s">
        <v>8</v>
      </c>
      <c r="O442" s="361"/>
      <c r="P442" s="358" t="s">
        <v>35236</v>
      </c>
      <c r="Q442" s="367" t="s">
        <v>35237</v>
      </c>
      <c r="R442" s="368" t="s">
        <v>8</v>
      </c>
    </row>
    <row r="443" spans="4:18" ht="15">
      <c r="D443" s="395" t="s">
        <v>35238</v>
      </c>
      <c r="E443" s="396" t="s">
        <v>35239</v>
      </c>
      <c r="F443" s="397" t="s">
        <v>32808</v>
      </c>
      <c r="H443" s="364" t="s">
        <v>35240</v>
      </c>
      <c r="I443" s="364" t="s">
        <v>35241</v>
      </c>
      <c r="J443" s="365" t="s">
        <v>32840</v>
      </c>
      <c r="L443" s="366" t="s">
        <v>3585</v>
      </c>
      <c r="M443" s="367" t="s">
        <v>3586</v>
      </c>
      <c r="N443" s="368" t="s">
        <v>8</v>
      </c>
      <c r="O443" s="361"/>
      <c r="P443" s="358" t="s">
        <v>35242</v>
      </c>
      <c r="Q443" s="367" t="s">
        <v>35243</v>
      </c>
      <c r="R443" s="368" t="s">
        <v>8</v>
      </c>
    </row>
    <row r="444" spans="4:18" ht="15">
      <c r="D444" s="395" t="s">
        <v>35244</v>
      </c>
      <c r="E444" s="396" t="s">
        <v>35245</v>
      </c>
      <c r="F444" s="397" t="s">
        <v>32808</v>
      </c>
      <c r="H444" s="364" t="s">
        <v>35246</v>
      </c>
      <c r="I444" s="364" t="s">
        <v>35247</v>
      </c>
      <c r="J444" s="365" t="s">
        <v>32840</v>
      </c>
      <c r="L444" s="366" t="s">
        <v>3588</v>
      </c>
      <c r="M444" s="367" t="s">
        <v>3589</v>
      </c>
      <c r="N444" s="368" t="s">
        <v>8</v>
      </c>
      <c r="O444" s="361"/>
      <c r="P444" s="358" t="s">
        <v>35248</v>
      </c>
      <c r="Q444" s="367" t="s">
        <v>35249</v>
      </c>
      <c r="R444" s="368" t="s">
        <v>8</v>
      </c>
    </row>
    <row r="445" spans="4:18" ht="15">
      <c r="D445" s="395" t="s">
        <v>35250</v>
      </c>
      <c r="E445" s="396" t="s">
        <v>35251</v>
      </c>
      <c r="F445" s="397" t="s">
        <v>32808</v>
      </c>
      <c r="H445" s="364" t="s">
        <v>35252</v>
      </c>
      <c r="I445" s="364" t="s">
        <v>35253</v>
      </c>
      <c r="J445" s="365" t="s">
        <v>32840</v>
      </c>
      <c r="L445" s="366" t="s">
        <v>3591</v>
      </c>
      <c r="M445" s="367" t="s">
        <v>3592</v>
      </c>
      <c r="N445" s="368" t="s">
        <v>8</v>
      </c>
      <c r="O445" s="361"/>
      <c r="P445" s="358" t="s">
        <v>35254</v>
      </c>
      <c r="Q445" s="367" t="s">
        <v>35255</v>
      </c>
      <c r="R445" s="368" t="s">
        <v>8</v>
      </c>
    </row>
    <row r="446" spans="4:18" ht="15">
      <c r="D446" s="395" t="s">
        <v>35256</v>
      </c>
      <c r="E446" s="396" t="s">
        <v>35257</v>
      </c>
      <c r="F446" s="397" t="s">
        <v>32808</v>
      </c>
      <c r="H446" s="364" t="s">
        <v>35258</v>
      </c>
      <c r="I446" s="364" t="s">
        <v>35259</v>
      </c>
      <c r="J446" s="365" t="s">
        <v>32840</v>
      </c>
      <c r="L446" s="366" t="s">
        <v>2676</v>
      </c>
      <c r="M446" s="367" t="s">
        <v>3594</v>
      </c>
      <c r="N446" s="368" t="s">
        <v>8</v>
      </c>
      <c r="O446" s="361"/>
      <c r="P446" s="358" t="s">
        <v>35260</v>
      </c>
      <c r="Q446" s="367" t="s">
        <v>35261</v>
      </c>
      <c r="R446" s="368" t="s">
        <v>8</v>
      </c>
    </row>
    <row r="447" spans="4:18" ht="15">
      <c r="D447" s="395" t="s">
        <v>35262</v>
      </c>
      <c r="E447" s="396" t="s">
        <v>35263</v>
      </c>
      <c r="F447" s="397" t="s">
        <v>32808</v>
      </c>
      <c r="H447" s="364" t="s">
        <v>35264</v>
      </c>
      <c r="I447" s="364" t="s">
        <v>35265</v>
      </c>
      <c r="J447" s="365" t="s">
        <v>32840</v>
      </c>
      <c r="L447" s="366" t="s">
        <v>3596</v>
      </c>
      <c r="M447" s="367" t="s">
        <v>3597</v>
      </c>
      <c r="N447" s="368" t="s">
        <v>8</v>
      </c>
      <c r="O447" s="361"/>
      <c r="P447" s="358" t="s">
        <v>35266</v>
      </c>
      <c r="Q447" s="367" t="s">
        <v>35267</v>
      </c>
      <c r="R447" s="368" t="s">
        <v>8</v>
      </c>
    </row>
    <row r="448" spans="4:18" ht="15">
      <c r="D448" s="395" t="s">
        <v>35268</v>
      </c>
      <c r="E448" s="396" t="s">
        <v>35269</v>
      </c>
      <c r="F448" s="397" t="s">
        <v>32808</v>
      </c>
      <c r="H448" s="364" t="s">
        <v>35270</v>
      </c>
      <c r="I448" s="364" t="s">
        <v>35271</v>
      </c>
      <c r="J448" s="365" t="s">
        <v>32840</v>
      </c>
      <c r="L448" s="366" t="s">
        <v>3599</v>
      </c>
      <c r="M448" s="367" t="s">
        <v>3600</v>
      </c>
      <c r="N448" s="368" t="s">
        <v>8</v>
      </c>
      <c r="O448" s="361"/>
      <c r="P448" s="358" t="s">
        <v>35272</v>
      </c>
      <c r="Q448" s="367" t="s">
        <v>35273</v>
      </c>
      <c r="R448" s="368" t="s">
        <v>8</v>
      </c>
    </row>
    <row r="449" spans="4:18" ht="15">
      <c r="D449" s="395" t="s">
        <v>35274</v>
      </c>
      <c r="E449" s="396" t="s">
        <v>35275</v>
      </c>
      <c r="F449" s="397" t="s">
        <v>32808</v>
      </c>
      <c r="H449" s="364" t="s">
        <v>35276</v>
      </c>
      <c r="I449" s="364" t="s">
        <v>35277</v>
      </c>
      <c r="J449" s="365" t="s">
        <v>32840</v>
      </c>
      <c r="L449" s="366" t="s">
        <v>3602</v>
      </c>
      <c r="M449" s="367" t="s">
        <v>3603</v>
      </c>
      <c r="N449" s="368" t="s">
        <v>8</v>
      </c>
      <c r="O449" s="361"/>
      <c r="P449" s="358" t="s">
        <v>35278</v>
      </c>
      <c r="Q449" s="367" t="s">
        <v>35279</v>
      </c>
      <c r="R449" s="368" t="s">
        <v>8</v>
      </c>
    </row>
    <row r="450" spans="4:18" ht="15">
      <c r="D450" s="395" t="s">
        <v>35280</v>
      </c>
      <c r="E450" s="396" t="s">
        <v>35281</v>
      </c>
      <c r="F450" s="397" t="s">
        <v>32808</v>
      </c>
      <c r="H450" s="364" t="s">
        <v>35282</v>
      </c>
      <c r="I450" s="364" t="s">
        <v>35283</v>
      </c>
      <c r="J450" s="365" t="s">
        <v>32840</v>
      </c>
      <c r="L450" s="366" t="s">
        <v>3605</v>
      </c>
      <c r="M450" s="367" t="s">
        <v>3606</v>
      </c>
      <c r="N450" s="368" t="s">
        <v>8</v>
      </c>
      <c r="O450" s="361"/>
      <c r="P450" s="358" t="s">
        <v>35284</v>
      </c>
      <c r="Q450" s="367" t="s">
        <v>35285</v>
      </c>
      <c r="R450" s="368" t="s">
        <v>8</v>
      </c>
    </row>
    <row r="451" spans="4:18">
      <c r="D451" s="395" t="s">
        <v>35286</v>
      </c>
      <c r="E451" s="398" t="s">
        <v>35287</v>
      </c>
      <c r="F451" s="397" t="s">
        <v>32808</v>
      </c>
      <c r="H451" s="364" t="s">
        <v>35288</v>
      </c>
      <c r="I451" s="364" t="s">
        <v>35289</v>
      </c>
      <c r="J451" s="365" t="s">
        <v>32840</v>
      </c>
      <c r="L451" s="366" t="s">
        <v>3608</v>
      </c>
      <c r="M451" s="367" t="s">
        <v>3609</v>
      </c>
      <c r="N451" s="368" t="s">
        <v>8</v>
      </c>
      <c r="O451" s="361"/>
      <c r="P451" s="358" t="s">
        <v>33793</v>
      </c>
      <c r="Q451" s="367" t="s">
        <v>35290</v>
      </c>
      <c r="R451" s="368" t="s">
        <v>8</v>
      </c>
    </row>
    <row r="452" spans="4:18">
      <c r="D452" s="395" t="s">
        <v>35291</v>
      </c>
      <c r="E452" s="398" t="s">
        <v>35292</v>
      </c>
      <c r="F452" s="397" t="s">
        <v>32808</v>
      </c>
      <c r="H452" s="364" t="s">
        <v>35293</v>
      </c>
      <c r="I452" s="364" t="s">
        <v>35294</v>
      </c>
      <c r="J452" s="365" t="s">
        <v>32840</v>
      </c>
      <c r="L452" s="366" t="s">
        <v>3611</v>
      </c>
      <c r="M452" s="367" t="s">
        <v>3612</v>
      </c>
      <c r="N452" s="368" t="s">
        <v>8</v>
      </c>
      <c r="O452" s="361"/>
      <c r="P452" s="358" t="s">
        <v>35295</v>
      </c>
      <c r="Q452" s="367" t="s">
        <v>35296</v>
      </c>
      <c r="R452" s="368" t="s">
        <v>8</v>
      </c>
    </row>
    <row r="453" spans="4:18">
      <c r="D453" s="395" t="s">
        <v>35297</v>
      </c>
      <c r="E453" s="398" t="s">
        <v>35298</v>
      </c>
      <c r="F453" s="397" t="s">
        <v>32808</v>
      </c>
      <c r="H453" s="364" t="s">
        <v>35299</v>
      </c>
      <c r="I453" s="364" t="s">
        <v>35300</v>
      </c>
      <c r="J453" s="365" t="s">
        <v>32840</v>
      </c>
      <c r="L453" s="366" t="s">
        <v>3614</v>
      </c>
      <c r="M453" s="367" t="s">
        <v>3615</v>
      </c>
      <c r="N453" s="368" t="s">
        <v>8</v>
      </c>
      <c r="O453" s="361"/>
      <c r="P453" s="358" t="s">
        <v>35301</v>
      </c>
      <c r="Q453" s="367" t="s">
        <v>35302</v>
      </c>
      <c r="R453" s="368" t="s">
        <v>8</v>
      </c>
    </row>
    <row r="454" spans="4:18">
      <c r="D454" s="395" t="s">
        <v>35303</v>
      </c>
      <c r="E454" s="398" t="s">
        <v>35304</v>
      </c>
      <c r="F454" s="397" t="s">
        <v>32808</v>
      </c>
      <c r="H454" s="364" t="s">
        <v>35305</v>
      </c>
      <c r="I454" s="364" t="s">
        <v>35306</v>
      </c>
      <c r="J454" s="365" t="s">
        <v>32840</v>
      </c>
      <c r="L454" s="366" t="s">
        <v>3617</v>
      </c>
      <c r="M454" s="367" t="s">
        <v>3618</v>
      </c>
      <c r="N454" s="368" t="s">
        <v>8</v>
      </c>
      <c r="O454" s="361"/>
      <c r="P454" s="358" t="s">
        <v>35307</v>
      </c>
      <c r="Q454" s="367" t="s">
        <v>35308</v>
      </c>
      <c r="R454" s="368" t="s">
        <v>8</v>
      </c>
    </row>
    <row r="455" spans="4:18">
      <c r="D455" s="395" t="s">
        <v>35309</v>
      </c>
      <c r="E455" s="398" t="s">
        <v>35310</v>
      </c>
      <c r="F455" s="397" t="s">
        <v>32808</v>
      </c>
      <c r="H455" s="364" t="s">
        <v>35311</v>
      </c>
      <c r="I455" s="364" t="s">
        <v>35312</v>
      </c>
      <c r="J455" s="365" t="s">
        <v>32840</v>
      </c>
      <c r="L455" s="366" t="s">
        <v>3620</v>
      </c>
      <c r="M455" s="367" t="s">
        <v>3621</v>
      </c>
      <c r="N455" s="368" t="s">
        <v>8</v>
      </c>
      <c r="O455" s="361"/>
      <c r="P455" s="358" t="s">
        <v>35313</v>
      </c>
      <c r="Q455" s="367" t="s">
        <v>35314</v>
      </c>
      <c r="R455" s="368" t="s">
        <v>8</v>
      </c>
    </row>
    <row r="456" spans="4:18">
      <c r="D456" s="395" t="s">
        <v>35315</v>
      </c>
      <c r="E456" s="398" t="s">
        <v>35316</v>
      </c>
      <c r="F456" s="397" t="s">
        <v>32808</v>
      </c>
      <c r="H456" s="364" t="s">
        <v>35317</v>
      </c>
      <c r="I456" s="364" t="s">
        <v>35318</v>
      </c>
      <c r="J456" s="365" t="s">
        <v>32840</v>
      </c>
      <c r="L456" s="366" t="s">
        <v>3623</v>
      </c>
      <c r="M456" s="367" t="s">
        <v>3624</v>
      </c>
      <c r="N456" s="368" t="s">
        <v>8</v>
      </c>
      <c r="O456" s="361"/>
      <c r="P456" s="358" t="s">
        <v>35319</v>
      </c>
      <c r="Q456" s="367" t="s">
        <v>35320</v>
      </c>
      <c r="R456" s="368" t="s">
        <v>8</v>
      </c>
    </row>
    <row r="457" spans="4:18">
      <c r="D457" s="395" t="s">
        <v>35321</v>
      </c>
      <c r="E457" s="398" t="s">
        <v>35322</v>
      </c>
      <c r="F457" s="397" t="s">
        <v>32808</v>
      </c>
      <c r="H457" s="364" t="s">
        <v>35323</v>
      </c>
      <c r="I457" s="364" t="s">
        <v>35324</v>
      </c>
      <c r="J457" s="365" t="s">
        <v>32840</v>
      </c>
      <c r="L457" s="366" t="s">
        <v>3627</v>
      </c>
      <c r="M457" s="367" t="s">
        <v>3628</v>
      </c>
      <c r="N457" s="368" t="s">
        <v>9</v>
      </c>
      <c r="O457" s="361"/>
      <c r="P457" s="358" t="s">
        <v>35325</v>
      </c>
      <c r="Q457" s="367" t="s">
        <v>35326</v>
      </c>
      <c r="R457" s="368" t="s">
        <v>8</v>
      </c>
    </row>
    <row r="458" spans="4:18">
      <c r="D458" s="395" t="s">
        <v>35327</v>
      </c>
      <c r="E458" s="398" t="s">
        <v>35328</v>
      </c>
      <c r="F458" s="397" t="s">
        <v>32808</v>
      </c>
      <c r="H458" s="364" t="s">
        <v>35329</v>
      </c>
      <c r="I458" s="364" t="s">
        <v>35330</v>
      </c>
      <c r="J458" s="365" t="s">
        <v>32840</v>
      </c>
      <c r="L458" s="366" t="s">
        <v>3630</v>
      </c>
      <c r="M458" s="367" t="s">
        <v>3631</v>
      </c>
      <c r="N458" s="368" t="s">
        <v>9</v>
      </c>
      <c r="O458" s="361"/>
      <c r="P458" s="358" t="s">
        <v>35331</v>
      </c>
      <c r="Q458" s="367" t="s">
        <v>35332</v>
      </c>
      <c r="R458" s="368" t="s">
        <v>8</v>
      </c>
    </row>
    <row r="459" spans="4:18">
      <c r="D459" s="395" t="s">
        <v>35333</v>
      </c>
      <c r="E459" s="398" t="s">
        <v>35334</v>
      </c>
      <c r="F459" s="397" t="s">
        <v>32808</v>
      </c>
      <c r="H459" s="364" t="s">
        <v>35335</v>
      </c>
      <c r="I459" s="364" t="s">
        <v>35336</v>
      </c>
      <c r="J459" s="365" t="s">
        <v>32840</v>
      </c>
      <c r="L459" s="366" t="s">
        <v>3633</v>
      </c>
      <c r="M459" s="367" t="s">
        <v>3634</v>
      </c>
      <c r="N459" s="368" t="s">
        <v>9</v>
      </c>
      <c r="O459" s="361"/>
      <c r="P459" s="358" t="s">
        <v>35337</v>
      </c>
      <c r="Q459" s="367" t="s">
        <v>35338</v>
      </c>
      <c r="R459" s="368" t="s">
        <v>8</v>
      </c>
    </row>
    <row r="460" spans="4:18">
      <c r="D460" s="395" t="s">
        <v>35339</v>
      </c>
      <c r="E460" s="398" t="s">
        <v>35340</v>
      </c>
      <c r="F460" s="397" t="s">
        <v>32808</v>
      </c>
      <c r="H460" s="364" t="s">
        <v>35341</v>
      </c>
      <c r="I460" s="364" t="s">
        <v>35342</v>
      </c>
      <c r="J460" s="365" t="s">
        <v>32840</v>
      </c>
      <c r="L460" s="366" t="s">
        <v>3636</v>
      </c>
      <c r="M460" s="367" t="s">
        <v>3637</v>
      </c>
      <c r="N460" s="368" t="s">
        <v>9</v>
      </c>
      <c r="O460" s="361"/>
      <c r="P460" s="358" t="s">
        <v>35343</v>
      </c>
      <c r="Q460" s="367" t="s">
        <v>35344</v>
      </c>
      <c r="R460" s="368" t="s">
        <v>8</v>
      </c>
    </row>
    <row r="461" spans="4:18">
      <c r="D461" s="395" t="s">
        <v>35345</v>
      </c>
      <c r="E461" s="398" t="s">
        <v>35346</v>
      </c>
      <c r="F461" s="397" t="s">
        <v>32808</v>
      </c>
      <c r="H461" s="364" t="s">
        <v>35347</v>
      </c>
      <c r="I461" s="364" t="s">
        <v>35348</v>
      </c>
      <c r="J461" s="365" t="s">
        <v>32840</v>
      </c>
      <c r="L461" s="366" t="s">
        <v>3639</v>
      </c>
      <c r="M461" s="367" t="s">
        <v>3640</v>
      </c>
      <c r="N461" s="368" t="s">
        <v>9</v>
      </c>
      <c r="O461" s="361"/>
      <c r="P461" s="358" t="s">
        <v>35349</v>
      </c>
      <c r="Q461" s="367" t="s">
        <v>35350</v>
      </c>
      <c r="R461" s="368" t="s">
        <v>8</v>
      </c>
    </row>
    <row r="462" spans="4:18">
      <c r="D462" s="395" t="s">
        <v>35351</v>
      </c>
      <c r="E462" s="398" t="s">
        <v>35352</v>
      </c>
      <c r="F462" s="397" t="s">
        <v>32808</v>
      </c>
      <c r="H462" s="364" t="s">
        <v>35353</v>
      </c>
      <c r="I462" s="364" t="s">
        <v>35354</v>
      </c>
      <c r="J462" s="365" t="s">
        <v>32840</v>
      </c>
      <c r="L462" s="366" t="s">
        <v>3642</v>
      </c>
      <c r="M462" s="367" t="s">
        <v>3643</v>
      </c>
      <c r="N462" s="368" t="s">
        <v>9</v>
      </c>
      <c r="O462" s="361"/>
      <c r="P462" s="358" t="s">
        <v>35355</v>
      </c>
      <c r="Q462" s="367" t="s">
        <v>35356</v>
      </c>
      <c r="R462" s="368" t="s">
        <v>9</v>
      </c>
    </row>
    <row r="463" spans="4:18">
      <c r="D463" s="395" t="s">
        <v>35357</v>
      </c>
      <c r="E463" s="398" t="s">
        <v>35358</v>
      </c>
      <c r="F463" s="397" t="s">
        <v>32808</v>
      </c>
      <c r="H463" s="364" t="s">
        <v>35359</v>
      </c>
      <c r="I463" s="364" t="s">
        <v>35360</v>
      </c>
      <c r="J463" s="365" t="s">
        <v>32850</v>
      </c>
      <c r="L463" s="366" t="s">
        <v>3645</v>
      </c>
      <c r="M463" s="367" t="s">
        <v>3646</v>
      </c>
      <c r="N463" s="368" t="s">
        <v>9</v>
      </c>
      <c r="O463" s="361"/>
      <c r="P463" s="358" t="s">
        <v>35361</v>
      </c>
      <c r="Q463" s="367" t="s">
        <v>35362</v>
      </c>
      <c r="R463" s="368" t="s">
        <v>9</v>
      </c>
    </row>
    <row r="464" spans="4:18">
      <c r="D464" s="395" t="s">
        <v>35363</v>
      </c>
      <c r="E464" s="398" t="s">
        <v>35364</v>
      </c>
      <c r="F464" s="397" t="s">
        <v>32808</v>
      </c>
      <c r="H464" s="364" t="s">
        <v>35365</v>
      </c>
      <c r="I464" s="364" t="s">
        <v>35366</v>
      </c>
      <c r="J464" s="365" t="s">
        <v>32850</v>
      </c>
      <c r="L464" s="366" t="s">
        <v>3648</v>
      </c>
      <c r="M464" s="367" t="s">
        <v>3649</v>
      </c>
      <c r="N464" s="368" t="s">
        <v>9</v>
      </c>
      <c r="O464" s="361"/>
      <c r="P464" s="358" t="s">
        <v>35367</v>
      </c>
      <c r="Q464" s="367" t="s">
        <v>35368</v>
      </c>
      <c r="R464" s="368" t="s">
        <v>9</v>
      </c>
    </row>
    <row r="465" spans="4:18">
      <c r="D465" s="395" t="s">
        <v>35369</v>
      </c>
      <c r="E465" s="398" t="s">
        <v>35370</v>
      </c>
      <c r="F465" s="397" t="s">
        <v>32808</v>
      </c>
      <c r="H465" s="364" t="s">
        <v>35371</v>
      </c>
      <c r="I465" s="364" t="s">
        <v>35372</v>
      </c>
      <c r="J465" s="365" t="s">
        <v>32850</v>
      </c>
      <c r="L465" s="366" t="s">
        <v>3651</v>
      </c>
      <c r="M465" s="367" t="s">
        <v>3652</v>
      </c>
      <c r="N465" s="368" t="s">
        <v>9</v>
      </c>
      <c r="O465" s="361"/>
      <c r="P465" s="358" t="s">
        <v>35373</v>
      </c>
      <c r="Q465" s="367" t="s">
        <v>35374</v>
      </c>
      <c r="R465" s="368" t="s">
        <v>9</v>
      </c>
    </row>
    <row r="466" spans="4:18">
      <c r="D466" s="395" t="s">
        <v>35375</v>
      </c>
      <c r="E466" s="398" t="s">
        <v>35376</v>
      </c>
      <c r="F466" s="397" t="s">
        <v>32808</v>
      </c>
      <c r="H466" s="364" t="s">
        <v>35377</v>
      </c>
      <c r="I466" s="364" t="s">
        <v>35378</v>
      </c>
      <c r="J466" s="365" t="s">
        <v>32850</v>
      </c>
      <c r="L466" s="366" t="s">
        <v>3654</v>
      </c>
      <c r="M466" s="367" t="s">
        <v>3655</v>
      </c>
      <c r="N466" s="368" t="s">
        <v>9</v>
      </c>
      <c r="O466" s="361"/>
      <c r="P466" s="358" t="s">
        <v>35379</v>
      </c>
      <c r="Q466" s="367" t="s">
        <v>35380</v>
      </c>
      <c r="R466" s="368" t="s">
        <v>9</v>
      </c>
    </row>
    <row r="467" spans="4:18">
      <c r="D467" s="395" t="s">
        <v>35381</v>
      </c>
      <c r="E467" s="398" t="s">
        <v>35382</v>
      </c>
      <c r="F467" s="397" t="s">
        <v>32808</v>
      </c>
      <c r="H467" s="364" t="s">
        <v>35383</v>
      </c>
      <c r="I467" s="364" t="s">
        <v>35384</v>
      </c>
      <c r="J467" s="365" t="s">
        <v>32850</v>
      </c>
      <c r="L467" s="366" t="s">
        <v>3657</v>
      </c>
      <c r="M467" s="367" t="s">
        <v>3658</v>
      </c>
      <c r="N467" s="368" t="s">
        <v>9</v>
      </c>
      <c r="O467" s="361"/>
      <c r="P467" s="358" t="s">
        <v>35385</v>
      </c>
      <c r="Q467" s="367" t="s">
        <v>35386</v>
      </c>
      <c r="R467" s="368" t="s">
        <v>9</v>
      </c>
    </row>
    <row r="468" spans="4:18">
      <c r="D468" s="395" t="s">
        <v>35387</v>
      </c>
      <c r="E468" s="398" t="s">
        <v>35388</v>
      </c>
      <c r="F468" s="397" t="s">
        <v>32808</v>
      </c>
      <c r="H468" s="364" t="s">
        <v>35389</v>
      </c>
      <c r="I468" s="364" t="s">
        <v>35390</v>
      </c>
      <c r="J468" s="365" t="s">
        <v>32850</v>
      </c>
      <c r="L468" s="366" t="s">
        <v>3660</v>
      </c>
      <c r="M468" s="367" t="s">
        <v>3661</v>
      </c>
      <c r="N468" s="368" t="s">
        <v>9</v>
      </c>
      <c r="O468" s="361"/>
      <c r="P468" s="358" t="s">
        <v>35391</v>
      </c>
      <c r="Q468" s="367" t="s">
        <v>35392</v>
      </c>
      <c r="R468" s="368" t="s">
        <v>9</v>
      </c>
    </row>
    <row r="469" spans="4:18">
      <c r="D469" s="395" t="s">
        <v>35393</v>
      </c>
      <c r="E469" s="398" t="s">
        <v>35394</v>
      </c>
      <c r="F469" s="397" t="s">
        <v>32808</v>
      </c>
      <c r="H469" s="364" t="s">
        <v>35395</v>
      </c>
      <c r="I469" s="364" t="s">
        <v>35396</v>
      </c>
      <c r="J469" s="365" t="s">
        <v>32850</v>
      </c>
      <c r="L469" s="366" t="s">
        <v>3663</v>
      </c>
      <c r="M469" s="367" t="s">
        <v>3664</v>
      </c>
      <c r="N469" s="368" t="s">
        <v>9</v>
      </c>
      <c r="O469" s="361"/>
      <c r="P469" s="358" t="s">
        <v>35397</v>
      </c>
      <c r="Q469" s="367" t="s">
        <v>35398</v>
      </c>
      <c r="R469" s="368" t="s">
        <v>9</v>
      </c>
    </row>
    <row r="470" spans="4:18">
      <c r="D470" s="395" t="s">
        <v>35399</v>
      </c>
      <c r="E470" s="398" t="s">
        <v>35400</v>
      </c>
      <c r="F470" s="397" t="s">
        <v>32808</v>
      </c>
      <c r="H470" s="364" t="s">
        <v>35401</v>
      </c>
      <c r="I470" s="364" t="s">
        <v>35402</v>
      </c>
      <c r="J470" s="365" t="s">
        <v>32850</v>
      </c>
      <c r="L470" s="366" t="s">
        <v>3666</v>
      </c>
      <c r="M470" s="367" t="s">
        <v>3667</v>
      </c>
      <c r="N470" s="368" t="s">
        <v>9</v>
      </c>
      <c r="O470" s="361"/>
      <c r="P470" s="358" t="s">
        <v>35403</v>
      </c>
      <c r="Q470" s="367" t="s">
        <v>35404</v>
      </c>
      <c r="R470" s="368" t="s">
        <v>9</v>
      </c>
    </row>
    <row r="471" spans="4:18">
      <c r="D471" s="395" t="s">
        <v>35405</v>
      </c>
      <c r="E471" s="398" t="s">
        <v>35406</v>
      </c>
      <c r="F471" s="397" t="s">
        <v>32808</v>
      </c>
      <c r="H471" s="364" t="s">
        <v>35407</v>
      </c>
      <c r="I471" s="364" t="s">
        <v>35408</v>
      </c>
      <c r="J471" s="365" t="s">
        <v>32850</v>
      </c>
      <c r="L471" s="366" t="s">
        <v>3669</v>
      </c>
      <c r="M471" s="367" t="s">
        <v>3670</v>
      </c>
      <c r="N471" s="368" t="s">
        <v>9</v>
      </c>
      <c r="O471" s="361"/>
      <c r="P471" s="358" t="s">
        <v>35409</v>
      </c>
      <c r="Q471" s="367" t="s">
        <v>35410</v>
      </c>
      <c r="R471" s="368" t="s">
        <v>9</v>
      </c>
    </row>
    <row r="472" spans="4:18">
      <c r="D472" s="395" t="s">
        <v>35411</v>
      </c>
      <c r="E472" s="398" t="s">
        <v>35412</v>
      </c>
      <c r="F472" s="397" t="s">
        <v>32808</v>
      </c>
      <c r="H472" s="364" t="s">
        <v>35413</v>
      </c>
      <c r="I472" s="364" t="s">
        <v>35414</v>
      </c>
      <c r="J472" s="365" t="s">
        <v>32850</v>
      </c>
      <c r="L472" s="366" t="s">
        <v>3672</v>
      </c>
      <c r="M472" s="367" t="s">
        <v>3673</v>
      </c>
      <c r="N472" s="368" t="s">
        <v>9</v>
      </c>
      <c r="O472" s="361"/>
      <c r="P472" s="358" t="s">
        <v>35415</v>
      </c>
      <c r="Q472" s="367" t="s">
        <v>35416</v>
      </c>
      <c r="R472" s="368" t="s">
        <v>9</v>
      </c>
    </row>
    <row r="473" spans="4:18">
      <c r="D473" s="395" t="s">
        <v>35417</v>
      </c>
      <c r="E473" s="398" t="s">
        <v>35418</v>
      </c>
      <c r="F473" s="397" t="s">
        <v>32808</v>
      </c>
      <c r="H473" s="364" t="s">
        <v>35419</v>
      </c>
      <c r="I473" s="364" t="s">
        <v>35420</v>
      </c>
      <c r="J473" s="365" t="s">
        <v>32850</v>
      </c>
      <c r="L473" s="366" t="s">
        <v>3675</v>
      </c>
      <c r="M473" s="367" t="s">
        <v>3676</v>
      </c>
      <c r="N473" s="368" t="s">
        <v>9</v>
      </c>
      <c r="O473" s="361"/>
      <c r="P473" s="358" t="s">
        <v>35421</v>
      </c>
      <c r="Q473" s="367" t="s">
        <v>35422</v>
      </c>
      <c r="R473" s="368" t="s">
        <v>9</v>
      </c>
    </row>
    <row r="474" spans="4:18">
      <c r="D474" s="395" t="s">
        <v>35423</v>
      </c>
      <c r="E474" s="398" t="s">
        <v>35424</v>
      </c>
      <c r="F474" s="397" t="s">
        <v>32808</v>
      </c>
      <c r="H474" s="364" t="s">
        <v>35425</v>
      </c>
      <c r="I474" s="364" t="s">
        <v>35426</v>
      </c>
      <c r="J474" s="365" t="s">
        <v>32850</v>
      </c>
      <c r="L474" s="366" t="s">
        <v>3678</v>
      </c>
      <c r="M474" s="367" t="s">
        <v>3679</v>
      </c>
      <c r="N474" s="368" t="s">
        <v>9</v>
      </c>
      <c r="O474" s="361"/>
      <c r="P474" s="358" t="s">
        <v>35427</v>
      </c>
      <c r="Q474" s="367" t="s">
        <v>35428</v>
      </c>
      <c r="R474" s="368" t="s">
        <v>9</v>
      </c>
    </row>
    <row r="475" spans="4:18">
      <c r="D475" s="395" t="s">
        <v>35429</v>
      </c>
      <c r="E475" s="398" t="s">
        <v>35430</v>
      </c>
      <c r="F475" s="397" t="s">
        <v>32808</v>
      </c>
      <c r="H475" s="364" t="s">
        <v>35431</v>
      </c>
      <c r="I475" s="364" t="s">
        <v>35432</v>
      </c>
      <c r="J475" s="365" t="s">
        <v>32850</v>
      </c>
      <c r="L475" s="366" t="s">
        <v>3681</v>
      </c>
      <c r="M475" s="367" t="s">
        <v>3682</v>
      </c>
      <c r="N475" s="368" t="s">
        <v>9</v>
      </c>
      <c r="O475" s="361"/>
      <c r="P475" s="358" t="s">
        <v>35433</v>
      </c>
      <c r="Q475" s="367" t="s">
        <v>35434</v>
      </c>
      <c r="R475" s="368" t="s">
        <v>9</v>
      </c>
    </row>
    <row r="476" spans="4:18">
      <c r="D476" s="395" t="s">
        <v>35435</v>
      </c>
      <c r="E476" s="398" t="s">
        <v>35436</v>
      </c>
      <c r="F476" s="397" t="s">
        <v>32808</v>
      </c>
      <c r="H476" s="364" t="s">
        <v>35437</v>
      </c>
      <c r="I476" s="364" t="s">
        <v>35438</v>
      </c>
      <c r="J476" s="365" t="s">
        <v>32850</v>
      </c>
      <c r="L476" s="366" t="s">
        <v>3684</v>
      </c>
      <c r="M476" s="367" t="s">
        <v>3685</v>
      </c>
      <c r="N476" s="368" t="s">
        <v>9</v>
      </c>
      <c r="O476" s="361"/>
      <c r="P476" s="358" t="s">
        <v>35439</v>
      </c>
      <c r="Q476" s="367" t="s">
        <v>35440</v>
      </c>
      <c r="R476" s="368" t="s">
        <v>9</v>
      </c>
    </row>
    <row r="477" spans="4:18">
      <c r="D477" s="395" t="s">
        <v>35441</v>
      </c>
      <c r="E477" s="398" t="s">
        <v>35442</v>
      </c>
      <c r="F477" s="397" t="s">
        <v>32808</v>
      </c>
      <c r="H477" s="364" t="s">
        <v>35443</v>
      </c>
      <c r="I477" s="364" t="s">
        <v>35444</v>
      </c>
      <c r="J477" s="365" t="s">
        <v>32850</v>
      </c>
      <c r="L477" s="366" t="s">
        <v>3385</v>
      </c>
      <c r="M477" s="367" t="s">
        <v>3687</v>
      </c>
      <c r="N477" s="368" t="s">
        <v>9</v>
      </c>
      <c r="O477" s="361"/>
      <c r="P477" s="358" t="s">
        <v>35445</v>
      </c>
      <c r="Q477" s="367" t="s">
        <v>35446</v>
      </c>
      <c r="R477" s="368" t="s">
        <v>9</v>
      </c>
    </row>
    <row r="478" spans="4:18">
      <c r="D478" s="395" t="s">
        <v>35447</v>
      </c>
      <c r="E478" s="398" t="s">
        <v>35448</v>
      </c>
      <c r="F478" s="397" t="s">
        <v>32808</v>
      </c>
      <c r="H478" s="364" t="s">
        <v>35449</v>
      </c>
      <c r="I478" s="364" t="s">
        <v>35450</v>
      </c>
      <c r="J478" s="365" t="s">
        <v>32850</v>
      </c>
      <c r="L478" s="366" t="s">
        <v>3689</v>
      </c>
      <c r="M478" s="367" t="s">
        <v>3690</v>
      </c>
      <c r="N478" s="368" t="s">
        <v>9</v>
      </c>
      <c r="O478" s="361"/>
      <c r="P478" s="358" t="s">
        <v>35451</v>
      </c>
      <c r="Q478" s="367" t="s">
        <v>35452</v>
      </c>
      <c r="R478" s="368" t="s">
        <v>9</v>
      </c>
    </row>
    <row r="479" spans="4:18">
      <c r="D479" s="395" t="s">
        <v>35453</v>
      </c>
      <c r="E479" s="398" t="s">
        <v>35454</v>
      </c>
      <c r="F479" s="397" t="s">
        <v>32808</v>
      </c>
      <c r="H479" s="364" t="s">
        <v>35455</v>
      </c>
      <c r="I479" s="364" t="s">
        <v>35456</v>
      </c>
      <c r="J479" s="365" t="s">
        <v>32850</v>
      </c>
      <c r="L479" s="366" t="s">
        <v>3692</v>
      </c>
      <c r="M479" s="367" t="s">
        <v>3693</v>
      </c>
      <c r="N479" s="368" t="s">
        <v>9</v>
      </c>
      <c r="O479" s="361"/>
      <c r="P479" s="358" t="s">
        <v>35457</v>
      </c>
      <c r="Q479" s="367" t="s">
        <v>35458</v>
      </c>
      <c r="R479" s="368" t="s">
        <v>9</v>
      </c>
    </row>
    <row r="480" spans="4:18">
      <c r="D480" s="395" t="s">
        <v>35459</v>
      </c>
      <c r="E480" s="398" t="s">
        <v>35460</v>
      </c>
      <c r="F480" s="397" t="s">
        <v>32808</v>
      </c>
      <c r="H480" s="364" t="s">
        <v>35461</v>
      </c>
      <c r="I480" s="364" t="s">
        <v>35462</v>
      </c>
      <c r="J480" s="365" t="s">
        <v>32850</v>
      </c>
      <c r="L480" s="366" t="s">
        <v>3695</v>
      </c>
      <c r="M480" s="367" t="s">
        <v>3696</v>
      </c>
      <c r="N480" s="368" t="s">
        <v>9</v>
      </c>
      <c r="O480" s="361"/>
      <c r="P480" s="358" t="s">
        <v>35463</v>
      </c>
      <c r="Q480" s="367" t="s">
        <v>35464</v>
      </c>
      <c r="R480" s="368" t="s">
        <v>9</v>
      </c>
    </row>
    <row r="481" spans="4:18">
      <c r="D481" s="395" t="s">
        <v>35465</v>
      </c>
      <c r="E481" s="398" t="s">
        <v>35466</v>
      </c>
      <c r="F481" s="397" t="s">
        <v>32808</v>
      </c>
      <c r="H481" s="364" t="s">
        <v>35467</v>
      </c>
      <c r="I481" s="364" t="s">
        <v>35468</v>
      </c>
      <c r="J481" s="365" t="s">
        <v>32850</v>
      </c>
      <c r="L481" s="366" t="s">
        <v>3698</v>
      </c>
      <c r="M481" s="367" t="s">
        <v>3699</v>
      </c>
      <c r="N481" s="368" t="s">
        <v>9</v>
      </c>
      <c r="O481" s="361"/>
      <c r="P481" s="358" t="s">
        <v>35469</v>
      </c>
      <c r="Q481" s="367" t="s">
        <v>35470</v>
      </c>
      <c r="R481" s="368" t="s">
        <v>9</v>
      </c>
    </row>
    <row r="482" spans="4:18">
      <c r="D482" s="395" t="s">
        <v>35471</v>
      </c>
      <c r="E482" s="398" t="s">
        <v>35472</v>
      </c>
      <c r="F482" s="397" t="s">
        <v>32808</v>
      </c>
      <c r="H482" s="364" t="s">
        <v>35473</v>
      </c>
      <c r="I482" s="364" t="s">
        <v>35474</v>
      </c>
      <c r="J482" s="365" t="s">
        <v>32850</v>
      </c>
      <c r="L482" s="366" t="s">
        <v>3701</v>
      </c>
      <c r="M482" s="367" t="s">
        <v>3702</v>
      </c>
      <c r="N482" s="368" t="s">
        <v>9</v>
      </c>
      <c r="O482" s="361"/>
      <c r="P482" s="358" t="s">
        <v>34866</v>
      </c>
      <c r="Q482" s="367" t="s">
        <v>35475</v>
      </c>
      <c r="R482" s="368" t="s">
        <v>9</v>
      </c>
    </row>
    <row r="483" spans="4:18">
      <c r="D483" s="395" t="s">
        <v>35476</v>
      </c>
      <c r="E483" s="398" t="s">
        <v>35477</v>
      </c>
      <c r="F483" s="397" t="s">
        <v>32808</v>
      </c>
      <c r="H483" s="364" t="s">
        <v>35478</v>
      </c>
      <c r="I483" s="364" t="s">
        <v>35479</v>
      </c>
      <c r="J483" s="365" t="s">
        <v>32850</v>
      </c>
      <c r="L483" s="366" t="s">
        <v>3704</v>
      </c>
      <c r="M483" s="367" t="s">
        <v>3705</v>
      </c>
      <c r="N483" s="368" t="s">
        <v>9</v>
      </c>
      <c r="O483" s="361"/>
      <c r="P483" s="358" t="s">
        <v>35480</v>
      </c>
      <c r="Q483" s="367" t="s">
        <v>35481</v>
      </c>
      <c r="R483" s="368" t="s">
        <v>9</v>
      </c>
    </row>
    <row r="484" spans="4:18">
      <c r="D484" s="395" t="s">
        <v>35482</v>
      </c>
      <c r="E484" s="398" t="s">
        <v>35483</v>
      </c>
      <c r="F484" s="397" t="s">
        <v>32808</v>
      </c>
      <c r="H484" s="364" t="s">
        <v>35484</v>
      </c>
      <c r="I484" s="364" t="s">
        <v>35485</v>
      </c>
      <c r="J484" s="365" t="s">
        <v>32850</v>
      </c>
      <c r="L484" s="366" t="s">
        <v>3707</v>
      </c>
      <c r="M484" s="367" t="s">
        <v>3708</v>
      </c>
      <c r="N484" s="368" t="s">
        <v>9</v>
      </c>
      <c r="O484" s="361"/>
      <c r="P484" s="358" t="s">
        <v>35486</v>
      </c>
      <c r="Q484" s="367" t="s">
        <v>35487</v>
      </c>
      <c r="R484" s="368" t="s">
        <v>9</v>
      </c>
    </row>
    <row r="485" spans="4:18">
      <c r="D485" s="395" t="s">
        <v>35488</v>
      </c>
      <c r="E485" s="398" t="s">
        <v>35489</v>
      </c>
      <c r="F485" s="397" t="s">
        <v>32808</v>
      </c>
      <c r="H485" s="364" t="s">
        <v>35490</v>
      </c>
      <c r="I485" s="364" t="s">
        <v>35491</v>
      </c>
      <c r="J485" s="365" t="s">
        <v>32850</v>
      </c>
      <c r="L485" s="366" t="s">
        <v>35492</v>
      </c>
      <c r="M485" s="367" t="s">
        <v>3711</v>
      </c>
      <c r="N485" s="368" t="s">
        <v>9</v>
      </c>
      <c r="O485" s="361"/>
      <c r="P485" s="358" t="s">
        <v>35493</v>
      </c>
      <c r="Q485" s="367" t="s">
        <v>35494</v>
      </c>
      <c r="R485" s="368" t="s">
        <v>9</v>
      </c>
    </row>
    <row r="486" spans="4:18">
      <c r="D486" s="395" t="s">
        <v>35495</v>
      </c>
      <c r="E486" s="398" t="s">
        <v>35496</v>
      </c>
      <c r="F486" s="397" t="s">
        <v>32808</v>
      </c>
      <c r="H486" s="364" t="s">
        <v>35497</v>
      </c>
      <c r="I486" s="364" t="s">
        <v>35498</v>
      </c>
      <c r="J486" s="365" t="s">
        <v>32850</v>
      </c>
      <c r="L486" s="366" t="s">
        <v>3713</v>
      </c>
      <c r="M486" s="367" t="s">
        <v>3714</v>
      </c>
      <c r="N486" s="368" t="s">
        <v>9</v>
      </c>
      <c r="O486" s="361"/>
      <c r="P486" s="358" t="s">
        <v>35499</v>
      </c>
      <c r="Q486" s="367" t="s">
        <v>35500</v>
      </c>
      <c r="R486" s="368" t="s">
        <v>9</v>
      </c>
    </row>
    <row r="487" spans="4:18">
      <c r="D487" s="395" t="s">
        <v>35501</v>
      </c>
      <c r="E487" s="398" t="s">
        <v>35502</v>
      </c>
      <c r="F487" s="397" t="s">
        <v>32808</v>
      </c>
      <c r="H487" s="364" t="s">
        <v>35503</v>
      </c>
      <c r="I487" s="364" t="s">
        <v>35504</v>
      </c>
      <c r="J487" s="365" t="s">
        <v>32850</v>
      </c>
      <c r="L487" s="366" t="s">
        <v>3716</v>
      </c>
      <c r="M487" s="367" t="s">
        <v>3717</v>
      </c>
      <c r="N487" s="368" t="s">
        <v>9</v>
      </c>
      <c r="O487" s="361"/>
      <c r="P487" s="358" t="s">
        <v>35505</v>
      </c>
      <c r="Q487" s="367" t="s">
        <v>35506</v>
      </c>
      <c r="R487" s="368" t="s">
        <v>9</v>
      </c>
    </row>
    <row r="488" spans="4:18">
      <c r="D488" s="395" t="s">
        <v>35507</v>
      </c>
      <c r="E488" s="398" t="s">
        <v>35508</v>
      </c>
      <c r="F488" s="397" t="s">
        <v>32808</v>
      </c>
      <c r="H488" s="364" t="s">
        <v>35509</v>
      </c>
      <c r="I488" s="364" t="s">
        <v>35510</v>
      </c>
      <c r="J488" s="365" t="s">
        <v>32850</v>
      </c>
      <c r="L488" s="366" t="s">
        <v>3719</v>
      </c>
      <c r="M488" s="367" t="s">
        <v>3720</v>
      </c>
      <c r="N488" s="368" t="s">
        <v>9</v>
      </c>
      <c r="O488" s="361"/>
      <c r="P488" s="358" t="s">
        <v>35511</v>
      </c>
      <c r="Q488" s="367" t="s">
        <v>35512</v>
      </c>
      <c r="R488" s="368" t="s">
        <v>9</v>
      </c>
    </row>
    <row r="489" spans="4:18">
      <c r="D489" s="395" t="s">
        <v>35513</v>
      </c>
      <c r="E489" s="398" t="s">
        <v>35514</v>
      </c>
      <c r="F489" s="397" t="s">
        <v>32808</v>
      </c>
      <c r="H489" s="364" t="s">
        <v>35515</v>
      </c>
      <c r="I489" s="364" t="s">
        <v>35516</v>
      </c>
      <c r="J489" s="365" t="s">
        <v>32850</v>
      </c>
      <c r="L489" s="366" t="s">
        <v>3722</v>
      </c>
      <c r="M489" s="367" t="s">
        <v>3723</v>
      </c>
      <c r="N489" s="368" t="s">
        <v>9</v>
      </c>
      <c r="O489" s="361"/>
      <c r="P489" s="358" t="s">
        <v>35517</v>
      </c>
      <c r="Q489" s="367" t="s">
        <v>35518</v>
      </c>
      <c r="R489" s="368" t="s">
        <v>9</v>
      </c>
    </row>
    <row r="490" spans="4:18">
      <c r="D490" s="395" t="s">
        <v>35519</v>
      </c>
      <c r="E490" s="398" t="s">
        <v>35520</v>
      </c>
      <c r="F490" s="397" t="s">
        <v>32808</v>
      </c>
      <c r="H490" s="364" t="s">
        <v>35521</v>
      </c>
      <c r="I490" s="364" t="s">
        <v>35522</v>
      </c>
      <c r="J490" s="365" t="s">
        <v>32850</v>
      </c>
      <c r="L490" s="366" t="s">
        <v>3725</v>
      </c>
      <c r="M490" s="367" t="s">
        <v>3726</v>
      </c>
      <c r="N490" s="368" t="s">
        <v>9</v>
      </c>
      <c r="O490" s="361"/>
      <c r="P490" s="358" t="s">
        <v>35523</v>
      </c>
      <c r="Q490" s="367" t="s">
        <v>35524</v>
      </c>
      <c r="R490" s="368" t="s">
        <v>9</v>
      </c>
    </row>
    <row r="491" spans="4:18">
      <c r="D491" s="395" t="s">
        <v>35525</v>
      </c>
      <c r="E491" s="398" t="s">
        <v>35526</v>
      </c>
      <c r="F491" s="397" t="s">
        <v>32808</v>
      </c>
      <c r="H491" s="364" t="s">
        <v>35527</v>
      </c>
      <c r="I491" s="364" t="s">
        <v>35528</v>
      </c>
      <c r="J491" s="365" t="s">
        <v>32850</v>
      </c>
      <c r="L491" s="366" t="s">
        <v>3728</v>
      </c>
      <c r="M491" s="367" t="s">
        <v>3729</v>
      </c>
      <c r="N491" s="368" t="s">
        <v>9</v>
      </c>
      <c r="O491" s="361"/>
      <c r="P491" s="358" t="s">
        <v>35529</v>
      </c>
      <c r="Q491" s="367" t="s">
        <v>35530</v>
      </c>
      <c r="R491" s="368" t="s">
        <v>9</v>
      </c>
    </row>
    <row r="492" spans="4:18">
      <c r="D492" s="395" t="s">
        <v>35531</v>
      </c>
      <c r="E492" s="398" t="s">
        <v>35532</v>
      </c>
      <c r="F492" s="397" t="s">
        <v>32808</v>
      </c>
      <c r="H492" s="364" t="s">
        <v>35533</v>
      </c>
      <c r="I492" s="364" t="s">
        <v>35534</v>
      </c>
      <c r="J492" s="365" t="s">
        <v>32850</v>
      </c>
      <c r="L492" s="366" t="s">
        <v>3731</v>
      </c>
      <c r="M492" s="367" t="s">
        <v>3732</v>
      </c>
      <c r="N492" s="368" t="s">
        <v>9</v>
      </c>
      <c r="O492" s="361"/>
      <c r="P492" s="358" t="s">
        <v>35535</v>
      </c>
      <c r="Q492" s="367" t="s">
        <v>35536</v>
      </c>
      <c r="R492" s="368" t="s">
        <v>9</v>
      </c>
    </row>
    <row r="493" spans="4:18">
      <c r="D493" s="395" t="s">
        <v>35537</v>
      </c>
      <c r="E493" s="398" t="s">
        <v>35538</v>
      </c>
      <c r="F493" s="397" t="s">
        <v>32808</v>
      </c>
      <c r="H493" s="364" t="s">
        <v>35539</v>
      </c>
      <c r="I493" s="364" t="s">
        <v>35540</v>
      </c>
      <c r="J493" s="365" t="s">
        <v>32850</v>
      </c>
      <c r="L493" s="366" t="s">
        <v>3734</v>
      </c>
      <c r="M493" s="367" t="s">
        <v>3735</v>
      </c>
      <c r="N493" s="368" t="s">
        <v>9</v>
      </c>
      <c r="O493" s="361"/>
      <c r="P493" s="358" t="s">
        <v>35541</v>
      </c>
      <c r="Q493" s="367" t="s">
        <v>35542</v>
      </c>
      <c r="R493" s="368" t="s">
        <v>9</v>
      </c>
    </row>
    <row r="494" spans="4:18">
      <c r="D494" s="395" t="s">
        <v>35543</v>
      </c>
      <c r="E494" s="398" t="s">
        <v>35544</v>
      </c>
      <c r="F494" s="397" t="s">
        <v>32808</v>
      </c>
      <c r="H494" s="364" t="s">
        <v>35545</v>
      </c>
      <c r="I494" s="364" t="s">
        <v>35546</v>
      </c>
      <c r="J494" s="365" t="s">
        <v>32850</v>
      </c>
      <c r="L494" s="366" t="s">
        <v>3737</v>
      </c>
      <c r="M494" s="367" t="s">
        <v>3738</v>
      </c>
      <c r="N494" s="368" t="s">
        <v>9</v>
      </c>
      <c r="O494" s="361"/>
      <c r="P494" s="358" t="s">
        <v>35547</v>
      </c>
      <c r="Q494" s="367" t="s">
        <v>35548</v>
      </c>
      <c r="R494" s="368" t="s">
        <v>9</v>
      </c>
    </row>
    <row r="495" spans="4:18">
      <c r="D495" s="395" t="s">
        <v>35549</v>
      </c>
      <c r="E495" s="398" t="s">
        <v>35550</v>
      </c>
      <c r="F495" s="397" t="s">
        <v>32808</v>
      </c>
      <c r="H495" s="364" t="s">
        <v>35551</v>
      </c>
      <c r="I495" s="364" t="s">
        <v>35552</v>
      </c>
      <c r="J495" s="365" t="s">
        <v>32850</v>
      </c>
      <c r="L495" s="366" t="s">
        <v>3527</v>
      </c>
      <c r="M495" s="367" t="s">
        <v>3740</v>
      </c>
      <c r="N495" s="368" t="s">
        <v>9</v>
      </c>
      <c r="O495" s="361"/>
      <c r="P495" s="358" t="s">
        <v>35553</v>
      </c>
      <c r="Q495" s="367" t="s">
        <v>35554</v>
      </c>
      <c r="R495" s="368" t="s">
        <v>9</v>
      </c>
    </row>
    <row r="496" spans="4:18">
      <c r="D496" s="395" t="s">
        <v>35555</v>
      </c>
      <c r="E496" s="398" t="s">
        <v>35556</v>
      </c>
      <c r="F496" s="397" t="s">
        <v>32808</v>
      </c>
      <c r="H496" s="364" t="s">
        <v>35557</v>
      </c>
      <c r="I496" s="364" t="s">
        <v>35558</v>
      </c>
      <c r="J496" s="365" t="s">
        <v>32850</v>
      </c>
      <c r="L496" s="366" t="s">
        <v>3742</v>
      </c>
      <c r="M496" s="367" t="s">
        <v>3743</v>
      </c>
      <c r="N496" s="368" t="s">
        <v>9</v>
      </c>
      <c r="O496" s="361"/>
      <c r="P496" s="358" t="s">
        <v>35559</v>
      </c>
      <c r="Q496" s="367" t="s">
        <v>35560</v>
      </c>
      <c r="R496" s="368" t="s">
        <v>9</v>
      </c>
    </row>
    <row r="497" spans="4:18">
      <c r="D497" s="395" t="s">
        <v>35561</v>
      </c>
      <c r="E497" s="398" t="s">
        <v>35562</v>
      </c>
      <c r="F497" s="397" t="s">
        <v>32808</v>
      </c>
      <c r="H497" s="364" t="s">
        <v>35563</v>
      </c>
      <c r="I497" s="364" t="s">
        <v>35564</v>
      </c>
      <c r="J497" s="365" t="s">
        <v>32850</v>
      </c>
      <c r="L497" s="366" t="s">
        <v>3745</v>
      </c>
      <c r="M497" s="367" t="s">
        <v>3746</v>
      </c>
      <c r="N497" s="368" t="s">
        <v>9</v>
      </c>
      <c r="O497" s="361"/>
      <c r="P497" s="358" t="s">
        <v>35565</v>
      </c>
      <c r="Q497" s="367" t="s">
        <v>35566</v>
      </c>
      <c r="R497" s="368" t="s">
        <v>9</v>
      </c>
    </row>
    <row r="498" spans="4:18">
      <c r="D498" s="395" t="s">
        <v>35567</v>
      </c>
      <c r="E498" s="398" t="s">
        <v>35568</v>
      </c>
      <c r="F498" s="397" t="s">
        <v>32808</v>
      </c>
      <c r="H498" s="364" t="s">
        <v>35569</v>
      </c>
      <c r="I498" s="364" t="s">
        <v>35570</v>
      </c>
      <c r="J498" s="365" t="s">
        <v>32850</v>
      </c>
      <c r="L498" s="366" t="s">
        <v>3748</v>
      </c>
      <c r="M498" s="367" t="s">
        <v>3749</v>
      </c>
      <c r="N498" s="368" t="s">
        <v>9</v>
      </c>
      <c r="O498" s="361"/>
      <c r="P498" s="358" t="s">
        <v>35571</v>
      </c>
      <c r="Q498" s="367" t="s">
        <v>35572</v>
      </c>
      <c r="R498" s="368" t="s">
        <v>9</v>
      </c>
    </row>
    <row r="499" spans="4:18">
      <c r="D499" s="395" t="s">
        <v>35573</v>
      </c>
      <c r="E499" s="398" t="s">
        <v>35574</v>
      </c>
      <c r="F499" s="397" t="s">
        <v>32808</v>
      </c>
      <c r="H499" s="364" t="s">
        <v>35575</v>
      </c>
      <c r="I499" s="364" t="s">
        <v>35576</v>
      </c>
      <c r="J499" s="365" t="s">
        <v>32850</v>
      </c>
      <c r="L499" s="366" t="s">
        <v>3751</v>
      </c>
      <c r="M499" s="367" t="s">
        <v>3752</v>
      </c>
      <c r="N499" s="368" t="s">
        <v>9</v>
      </c>
      <c r="O499" s="361"/>
      <c r="P499" s="358" t="s">
        <v>35577</v>
      </c>
      <c r="Q499" s="367" t="s">
        <v>35578</v>
      </c>
      <c r="R499" s="368" t="s">
        <v>9</v>
      </c>
    </row>
    <row r="500" spans="4:18">
      <c r="D500" s="399" t="s">
        <v>35579</v>
      </c>
      <c r="E500" s="398" t="s">
        <v>35580</v>
      </c>
      <c r="F500" s="397" t="s">
        <v>32808</v>
      </c>
      <c r="H500" s="364" t="s">
        <v>35581</v>
      </c>
      <c r="I500" s="364" t="s">
        <v>35582</v>
      </c>
      <c r="J500" s="365" t="s">
        <v>32850</v>
      </c>
      <c r="L500" s="366" t="s">
        <v>3754</v>
      </c>
      <c r="M500" s="367" t="s">
        <v>3755</v>
      </c>
      <c r="N500" s="368" t="s">
        <v>9</v>
      </c>
      <c r="O500" s="361"/>
      <c r="P500" s="358" t="s">
        <v>35153</v>
      </c>
      <c r="Q500" s="367" t="s">
        <v>35583</v>
      </c>
      <c r="R500" s="368" t="s">
        <v>9</v>
      </c>
    </row>
    <row r="501" spans="4:18">
      <c r="D501" s="395" t="s">
        <v>35584</v>
      </c>
      <c r="E501" s="398" t="s">
        <v>35585</v>
      </c>
      <c r="F501" s="397" t="s">
        <v>32808</v>
      </c>
      <c r="H501" s="364" t="s">
        <v>35586</v>
      </c>
      <c r="I501" s="364" t="s">
        <v>35587</v>
      </c>
      <c r="J501" s="365" t="s">
        <v>32850</v>
      </c>
      <c r="L501" s="366" t="s">
        <v>3757</v>
      </c>
      <c r="M501" s="367" t="s">
        <v>3758</v>
      </c>
      <c r="N501" s="368" t="s">
        <v>9</v>
      </c>
      <c r="O501" s="361"/>
      <c r="P501" s="358" t="s">
        <v>35588</v>
      </c>
      <c r="Q501" s="367" t="s">
        <v>35589</v>
      </c>
      <c r="R501" s="368" t="s">
        <v>9</v>
      </c>
    </row>
    <row r="502" spans="4:18">
      <c r="D502" s="395" t="s">
        <v>35590</v>
      </c>
      <c r="E502" s="398" t="s">
        <v>35591</v>
      </c>
      <c r="F502" s="397" t="s">
        <v>32808</v>
      </c>
      <c r="H502" s="364" t="s">
        <v>35592</v>
      </c>
      <c r="I502" s="364" t="s">
        <v>35593</v>
      </c>
      <c r="J502" s="365" t="s">
        <v>32850</v>
      </c>
      <c r="L502" s="366" t="s">
        <v>3760</v>
      </c>
      <c r="M502" s="367" t="s">
        <v>3761</v>
      </c>
      <c r="N502" s="368" t="s">
        <v>9</v>
      </c>
      <c r="O502" s="361"/>
      <c r="P502" s="358" t="s">
        <v>35594</v>
      </c>
      <c r="Q502" s="367" t="s">
        <v>35595</v>
      </c>
      <c r="R502" s="368" t="s">
        <v>9</v>
      </c>
    </row>
    <row r="503" spans="4:18">
      <c r="D503" s="395" t="s">
        <v>35596</v>
      </c>
      <c r="E503" s="398" t="s">
        <v>35597</v>
      </c>
      <c r="F503" s="397" t="s">
        <v>32808</v>
      </c>
      <c r="H503" s="364" t="s">
        <v>35598</v>
      </c>
      <c r="I503" s="364" t="s">
        <v>35599</v>
      </c>
      <c r="J503" s="365" t="s">
        <v>32850</v>
      </c>
      <c r="L503" s="366" t="s">
        <v>3763</v>
      </c>
      <c r="M503" s="367" t="s">
        <v>3764</v>
      </c>
      <c r="N503" s="368" t="s">
        <v>9</v>
      </c>
      <c r="O503" s="361"/>
      <c r="P503" s="358" t="s">
        <v>35600</v>
      </c>
      <c r="Q503" s="367" t="s">
        <v>35601</v>
      </c>
      <c r="R503" s="368" t="s">
        <v>9</v>
      </c>
    </row>
    <row r="504" spans="4:18">
      <c r="D504" s="395" t="s">
        <v>35602</v>
      </c>
      <c r="E504" s="398" t="s">
        <v>35603</v>
      </c>
      <c r="F504" s="397" t="s">
        <v>32808</v>
      </c>
      <c r="H504" s="364" t="s">
        <v>35604</v>
      </c>
      <c r="I504" s="364" t="s">
        <v>35605</v>
      </c>
      <c r="J504" s="365" t="s">
        <v>32850</v>
      </c>
      <c r="L504" s="366" t="s">
        <v>3766</v>
      </c>
      <c r="M504" s="367" t="s">
        <v>3767</v>
      </c>
      <c r="N504" s="368" t="s">
        <v>9</v>
      </c>
      <c r="O504" s="361"/>
      <c r="P504" s="358" t="s">
        <v>35606</v>
      </c>
      <c r="Q504" s="367" t="s">
        <v>35607</v>
      </c>
      <c r="R504" s="368" t="s">
        <v>9</v>
      </c>
    </row>
    <row r="505" spans="4:18">
      <c r="D505" s="395" t="s">
        <v>35608</v>
      </c>
      <c r="E505" s="398" t="s">
        <v>35609</v>
      </c>
      <c r="F505" s="397" t="s">
        <v>32808</v>
      </c>
      <c r="H505" s="364" t="s">
        <v>35610</v>
      </c>
      <c r="I505" s="364" t="s">
        <v>35611</v>
      </c>
      <c r="J505" s="365" t="s">
        <v>32850</v>
      </c>
      <c r="L505" s="366" t="s">
        <v>3769</v>
      </c>
      <c r="M505" s="367" t="s">
        <v>3770</v>
      </c>
      <c r="N505" s="368" t="s">
        <v>9</v>
      </c>
      <c r="O505" s="361"/>
      <c r="P505" s="358" t="s">
        <v>35612</v>
      </c>
      <c r="Q505" s="367" t="s">
        <v>35613</v>
      </c>
      <c r="R505" s="368" t="s">
        <v>9</v>
      </c>
    </row>
    <row r="506" spans="4:18">
      <c r="D506" s="395" t="s">
        <v>35614</v>
      </c>
      <c r="E506" s="398" t="s">
        <v>35615</v>
      </c>
      <c r="F506" s="397" t="s">
        <v>32808</v>
      </c>
      <c r="H506" s="364" t="s">
        <v>35616</v>
      </c>
      <c r="I506" s="364" t="s">
        <v>35617</v>
      </c>
      <c r="J506" s="365" t="s">
        <v>32850</v>
      </c>
      <c r="L506" s="366" t="s">
        <v>3772</v>
      </c>
      <c r="M506" s="367" t="s">
        <v>3773</v>
      </c>
      <c r="N506" s="368" t="s">
        <v>9</v>
      </c>
      <c r="O506" s="361"/>
      <c r="P506" s="358" t="s">
        <v>35618</v>
      </c>
      <c r="Q506" s="367" t="s">
        <v>35619</v>
      </c>
      <c r="R506" s="368" t="s">
        <v>9</v>
      </c>
    </row>
    <row r="507" spans="4:18">
      <c r="D507" s="395" t="s">
        <v>35620</v>
      </c>
      <c r="E507" s="398" t="s">
        <v>35621</v>
      </c>
      <c r="F507" s="397" t="s">
        <v>32808</v>
      </c>
      <c r="H507" s="364" t="s">
        <v>35622</v>
      </c>
      <c r="I507" s="364" t="s">
        <v>35623</v>
      </c>
      <c r="J507" s="365" t="s">
        <v>32850</v>
      </c>
      <c r="L507" s="366" t="s">
        <v>3775</v>
      </c>
      <c r="M507" s="367" t="s">
        <v>3776</v>
      </c>
      <c r="N507" s="368" t="s">
        <v>9</v>
      </c>
      <c r="O507" s="361"/>
      <c r="P507" s="358" t="s">
        <v>35624</v>
      </c>
      <c r="Q507" s="367" t="s">
        <v>35625</v>
      </c>
      <c r="R507" s="368" t="s">
        <v>9</v>
      </c>
    </row>
    <row r="508" spans="4:18">
      <c r="D508" s="395" t="s">
        <v>35626</v>
      </c>
      <c r="E508" s="398" t="s">
        <v>35627</v>
      </c>
      <c r="F508" s="397" t="s">
        <v>32808</v>
      </c>
      <c r="H508" s="364" t="s">
        <v>35628</v>
      </c>
      <c r="I508" s="364" t="s">
        <v>35629</v>
      </c>
      <c r="J508" s="365" t="s">
        <v>32850</v>
      </c>
      <c r="L508" s="366" t="s">
        <v>3778</v>
      </c>
      <c r="M508" s="367" t="s">
        <v>3779</v>
      </c>
      <c r="N508" s="368" t="s">
        <v>9</v>
      </c>
      <c r="O508" s="361"/>
      <c r="P508" s="358" t="s">
        <v>35630</v>
      </c>
      <c r="Q508" s="367" t="s">
        <v>35631</v>
      </c>
      <c r="R508" s="368" t="s">
        <v>9</v>
      </c>
    </row>
    <row r="509" spans="4:18">
      <c r="D509" s="395" t="s">
        <v>35632</v>
      </c>
      <c r="E509" s="398" t="s">
        <v>35633</v>
      </c>
      <c r="F509" s="397" t="s">
        <v>32808</v>
      </c>
      <c r="H509" s="364" t="s">
        <v>35634</v>
      </c>
      <c r="I509" s="364" t="s">
        <v>35635</v>
      </c>
      <c r="J509" s="365" t="s">
        <v>32850</v>
      </c>
      <c r="L509" s="366" t="s">
        <v>3781</v>
      </c>
      <c r="M509" s="367" t="s">
        <v>3782</v>
      </c>
      <c r="N509" s="368" t="s">
        <v>9</v>
      </c>
      <c r="O509" s="361"/>
      <c r="P509" s="358" t="s">
        <v>35636</v>
      </c>
      <c r="Q509" s="367" t="s">
        <v>35637</v>
      </c>
      <c r="R509" s="368" t="s">
        <v>9</v>
      </c>
    </row>
    <row r="510" spans="4:18">
      <c r="D510" s="395" t="s">
        <v>35638</v>
      </c>
      <c r="E510" s="398" t="s">
        <v>35639</v>
      </c>
      <c r="F510" s="397" t="s">
        <v>32808</v>
      </c>
      <c r="H510" s="400" t="s">
        <v>35640</v>
      </c>
      <c r="I510" s="401" t="s">
        <v>35641</v>
      </c>
      <c r="J510" s="365" t="s">
        <v>32850</v>
      </c>
      <c r="L510" s="366" t="s">
        <v>3784</v>
      </c>
      <c r="M510" s="367" t="s">
        <v>3785</v>
      </c>
      <c r="N510" s="368" t="s">
        <v>9</v>
      </c>
      <c r="O510" s="361"/>
      <c r="P510" s="358" t="s">
        <v>35642</v>
      </c>
      <c r="Q510" s="367" t="s">
        <v>35643</v>
      </c>
      <c r="R510" s="368" t="s">
        <v>9</v>
      </c>
    </row>
    <row r="511" spans="4:18">
      <c r="D511" s="395" t="s">
        <v>35644</v>
      </c>
      <c r="E511" s="398" t="s">
        <v>35645</v>
      </c>
      <c r="F511" s="397" t="s">
        <v>32808</v>
      </c>
      <c r="H511" s="400" t="s">
        <v>35646</v>
      </c>
      <c r="I511" s="402" t="s">
        <v>35647</v>
      </c>
      <c r="J511" s="365" t="s">
        <v>32850</v>
      </c>
      <c r="L511" s="366" t="s">
        <v>3787</v>
      </c>
      <c r="M511" s="367" t="s">
        <v>3788</v>
      </c>
      <c r="N511" s="368" t="s">
        <v>9</v>
      </c>
      <c r="O511" s="361"/>
      <c r="P511" s="358" t="s">
        <v>35648</v>
      </c>
      <c r="Q511" s="367" t="s">
        <v>35649</v>
      </c>
      <c r="R511" s="368" t="s">
        <v>9</v>
      </c>
    </row>
    <row r="512" spans="4:18">
      <c r="D512" s="395" t="s">
        <v>35650</v>
      </c>
      <c r="E512" s="398" t="s">
        <v>35651</v>
      </c>
      <c r="F512" s="397" t="s">
        <v>32808</v>
      </c>
      <c r="H512" s="400" t="s">
        <v>35652</v>
      </c>
      <c r="I512" s="402" t="s">
        <v>35653</v>
      </c>
      <c r="J512" s="365" t="s">
        <v>32850</v>
      </c>
      <c r="L512" s="366" t="s">
        <v>3790</v>
      </c>
      <c r="M512" s="367" t="s">
        <v>3791</v>
      </c>
      <c r="N512" s="368" t="s">
        <v>9</v>
      </c>
      <c r="O512" s="361"/>
      <c r="P512" s="358" t="s">
        <v>35654</v>
      </c>
      <c r="Q512" s="367" t="s">
        <v>35655</v>
      </c>
      <c r="R512" s="368" t="s">
        <v>9</v>
      </c>
    </row>
    <row r="513" spans="4:18">
      <c r="D513" s="395" t="s">
        <v>35656</v>
      </c>
      <c r="E513" s="398" t="s">
        <v>35657</v>
      </c>
      <c r="F513" s="397" t="s">
        <v>32808</v>
      </c>
      <c r="H513" s="400" t="s">
        <v>35658</v>
      </c>
      <c r="I513" s="402" t="s">
        <v>35659</v>
      </c>
      <c r="J513" s="365" t="s">
        <v>32858</v>
      </c>
      <c r="L513" s="366" t="s">
        <v>3793</v>
      </c>
      <c r="M513" s="367" t="s">
        <v>3794</v>
      </c>
      <c r="N513" s="368" t="s">
        <v>9</v>
      </c>
      <c r="O513" s="361"/>
      <c r="P513" s="358" t="s">
        <v>35660</v>
      </c>
      <c r="Q513" s="367" t="s">
        <v>35661</v>
      </c>
      <c r="R513" s="368" t="s">
        <v>9</v>
      </c>
    </row>
    <row r="514" spans="4:18">
      <c r="D514" s="395" t="s">
        <v>35662</v>
      </c>
      <c r="E514" s="398" t="s">
        <v>35663</v>
      </c>
      <c r="F514" s="397" t="s">
        <v>32808</v>
      </c>
      <c r="H514" s="364" t="s">
        <v>35664</v>
      </c>
      <c r="I514" s="364" t="s">
        <v>35665</v>
      </c>
      <c r="J514" s="365" t="s">
        <v>32858</v>
      </c>
      <c r="L514" s="366" t="s">
        <v>3796</v>
      </c>
      <c r="M514" s="367" t="s">
        <v>3797</v>
      </c>
      <c r="N514" s="368" t="s">
        <v>9</v>
      </c>
      <c r="O514" s="361"/>
      <c r="P514" s="358" t="s">
        <v>35666</v>
      </c>
      <c r="Q514" s="367" t="s">
        <v>35667</v>
      </c>
      <c r="R514" s="368" t="s">
        <v>9</v>
      </c>
    </row>
    <row r="515" spans="4:18">
      <c r="D515" s="395" t="s">
        <v>35668</v>
      </c>
      <c r="E515" s="398" t="s">
        <v>35669</v>
      </c>
      <c r="F515" s="397" t="s">
        <v>32808</v>
      </c>
      <c r="H515" s="364" t="s">
        <v>35670</v>
      </c>
      <c r="I515" s="364" t="s">
        <v>35671</v>
      </c>
      <c r="J515" s="365" t="s">
        <v>32858</v>
      </c>
      <c r="L515" s="366" t="s">
        <v>3799</v>
      </c>
      <c r="M515" s="367" t="s">
        <v>3800</v>
      </c>
      <c r="N515" s="368" t="s">
        <v>9</v>
      </c>
      <c r="O515" s="361"/>
      <c r="P515" s="358" t="s">
        <v>35672</v>
      </c>
      <c r="Q515" s="367" t="s">
        <v>35673</v>
      </c>
      <c r="R515" s="368" t="s">
        <v>9</v>
      </c>
    </row>
    <row r="516" spans="4:18">
      <c r="D516" s="399" t="s">
        <v>35674</v>
      </c>
      <c r="E516" s="398" t="s">
        <v>35675</v>
      </c>
      <c r="F516" s="397" t="s">
        <v>32808</v>
      </c>
      <c r="H516" s="364" t="s">
        <v>35676</v>
      </c>
      <c r="I516" s="364" t="s">
        <v>35677</v>
      </c>
      <c r="J516" s="365" t="s">
        <v>32858</v>
      </c>
      <c r="L516" s="366" t="s">
        <v>3802</v>
      </c>
      <c r="M516" s="367" t="s">
        <v>3803</v>
      </c>
      <c r="N516" s="368" t="s">
        <v>9</v>
      </c>
      <c r="O516" s="361"/>
      <c r="P516" s="358" t="s">
        <v>35678</v>
      </c>
      <c r="Q516" s="367" t="s">
        <v>35679</v>
      </c>
      <c r="R516" s="368" t="s">
        <v>9</v>
      </c>
    </row>
    <row r="517" spans="4:18">
      <c r="D517" s="395" t="s">
        <v>35680</v>
      </c>
      <c r="E517" s="398" t="s">
        <v>35681</v>
      </c>
      <c r="F517" s="397" t="s">
        <v>32808</v>
      </c>
      <c r="H517" s="364" t="s">
        <v>35682</v>
      </c>
      <c r="I517" s="364" t="s">
        <v>35683</v>
      </c>
      <c r="J517" s="365" t="s">
        <v>32858</v>
      </c>
      <c r="L517" s="366" t="s">
        <v>3806</v>
      </c>
      <c r="M517" s="367" t="s">
        <v>3807</v>
      </c>
      <c r="N517" s="368" t="s">
        <v>10</v>
      </c>
      <c r="O517" s="361"/>
      <c r="P517" s="358" t="s">
        <v>35684</v>
      </c>
      <c r="Q517" s="367" t="s">
        <v>35685</v>
      </c>
      <c r="R517" s="368" t="s">
        <v>9</v>
      </c>
    </row>
    <row r="518" spans="4:18">
      <c r="D518" s="395" t="s">
        <v>35686</v>
      </c>
      <c r="E518" s="398" t="s">
        <v>35687</v>
      </c>
      <c r="F518" s="397" t="s">
        <v>32808</v>
      </c>
      <c r="H518" s="364" t="s">
        <v>35688</v>
      </c>
      <c r="I518" s="364" t="s">
        <v>35689</v>
      </c>
      <c r="J518" s="365" t="s">
        <v>32858</v>
      </c>
      <c r="L518" s="366" t="s">
        <v>3809</v>
      </c>
      <c r="M518" s="367" t="s">
        <v>3810</v>
      </c>
      <c r="N518" s="368" t="s">
        <v>10</v>
      </c>
      <c r="O518" s="361"/>
      <c r="P518" s="358" t="s">
        <v>35690</v>
      </c>
      <c r="Q518" s="367" t="s">
        <v>35691</v>
      </c>
      <c r="R518" s="368" t="s">
        <v>9</v>
      </c>
    </row>
    <row r="519" spans="4:18">
      <c r="D519" s="395" t="s">
        <v>35692</v>
      </c>
      <c r="E519" s="398" t="s">
        <v>35693</v>
      </c>
      <c r="F519" s="397" t="s">
        <v>32808</v>
      </c>
      <c r="H519" s="364" t="s">
        <v>35694</v>
      </c>
      <c r="I519" s="364" t="s">
        <v>35695</v>
      </c>
      <c r="J519" s="365" t="s">
        <v>32858</v>
      </c>
      <c r="L519" s="366" t="s">
        <v>3812</v>
      </c>
      <c r="M519" s="367" t="s">
        <v>3813</v>
      </c>
      <c r="N519" s="368" t="s">
        <v>10</v>
      </c>
      <c r="O519" s="361"/>
      <c r="P519" s="358" t="s">
        <v>35696</v>
      </c>
      <c r="Q519" s="367" t="s">
        <v>35697</v>
      </c>
      <c r="R519" s="368" t="s">
        <v>9</v>
      </c>
    </row>
    <row r="520" spans="4:18">
      <c r="D520" s="395" t="s">
        <v>35698</v>
      </c>
      <c r="E520" s="398" t="s">
        <v>35699</v>
      </c>
      <c r="F520" s="397" t="s">
        <v>32808</v>
      </c>
      <c r="H520" s="364" t="s">
        <v>35700</v>
      </c>
      <c r="I520" s="364" t="s">
        <v>35701</v>
      </c>
      <c r="J520" s="365" t="s">
        <v>32858</v>
      </c>
      <c r="L520" s="366" t="s">
        <v>3815</v>
      </c>
      <c r="M520" s="367" t="s">
        <v>3816</v>
      </c>
      <c r="N520" s="368" t="s">
        <v>10</v>
      </c>
      <c r="O520" s="361"/>
      <c r="P520" s="358" t="s">
        <v>35702</v>
      </c>
      <c r="Q520" s="367" t="s">
        <v>35703</v>
      </c>
      <c r="R520" s="368" t="s">
        <v>9</v>
      </c>
    </row>
    <row r="521" spans="4:18">
      <c r="D521" s="395" t="s">
        <v>35704</v>
      </c>
      <c r="E521" s="398" t="s">
        <v>35705</v>
      </c>
      <c r="F521" s="397" t="s">
        <v>32808</v>
      </c>
      <c r="H521" s="364" t="s">
        <v>35706</v>
      </c>
      <c r="I521" s="364" t="s">
        <v>35707</v>
      </c>
      <c r="J521" s="365" t="s">
        <v>32858</v>
      </c>
      <c r="L521" s="366" t="s">
        <v>3818</v>
      </c>
      <c r="M521" s="367" t="s">
        <v>3819</v>
      </c>
      <c r="N521" s="368" t="s">
        <v>10</v>
      </c>
      <c r="O521" s="361"/>
      <c r="P521" s="358" t="s">
        <v>35708</v>
      </c>
      <c r="Q521" s="367" t="s">
        <v>35709</v>
      </c>
      <c r="R521" s="368" t="s">
        <v>9</v>
      </c>
    </row>
    <row r="522" spans="4:18">
      <c r="D522" s="395" t="s">
        <v>35710</v>
      </c>
      <c r="E522" s="398" t="s">
        <v>35711</v>
      </c>
      <c r="F522" s="397" t="s">
        <v>32808</v>
      </c>
      <c r="H522" s="364" t="s">
        <v>35712</v>
      </c>
      <c r="I522" s="364" t="s">
        <v>35713</v>
      </c>
      <c r="J522" s="365" t="s">
        <v>32858</v>
      </c>
      <c r="L522" s="366" t="s">
        <v>3821</v>
      </c>
      <c r="M522" s="367" t="s">
        <v>3822</v>
      </c>
      <c r="N522" s="368" t="s">
        <v>10</v>
      </c>
      <c r="O522" s="361"/>
      <c r="P522" s="358" t="s">
        <v>35714</v>
      </c>
      <c r="Q522" s="367" t="s">
        <v>35715</v>
      </c>
      <c r="R522" s="368" t="s">
        <v>10</v>
      </c>
    </row>
    <row r="523" spans="4:18">
      <c r="D523" s="395" t="s">
        <v>35716</v>
      </c>
      <c r="E523" s="398" t="s">
        <v>35717</v>
      </c>
      <c r="F523" s="397" t="s">
        <v>32808</v>
      </c>
      <c r="H523" s="364" t="s">
        <v>35718</v>
      </c>
      <c r="I523" s="364" t="s">
        <v>35719</v>
      </c>
      <c r="J523" s="365" t="s">
        <v>32858</v>
      </c>
      <c r="L523" s="366" t="s">
        <v>3824</v>
      </c>
      <c r="M523" s="367" t="s">
        <v>3825</v>
      </c>
      <c r="N523" s="368" t="s">
        <v>10</v>
      </c>
      <c r="O523" s="361"/>
      <c r="P523" s="358" t="s">
        <v>35720</v>
      </c>
      <c r="Q523" s="367" t="s">
        <v>35721</v>
      </c>
      <c r="R523" s="368" t="s">
        <v>10</v>
      </c>
    </row>
    <row r="524" spans="4:18">
      <c r="D524" s="395" t="s">
        <v>35722</v>
      </c>
      <c r="E524" s="398" t="s">
        <v>35723</v>
      </c>
      <c r="F524" s="397" t="s">
        <v>32808</v>
      </c>
      <c r="H524" s="364" t="s">
        <v>35724</v>
      </c>
      <c r="I524" s="364" t="s">
        <v>35725</v>
      </c>
      <c r="J524" s="365" t="s">
        <v>32858</v>
      </c>
      <c r="L524" s="366" t="s">
        <v>3827</v>
      </c>
      <c r="M524" s="367" t="s">
        <v>3828</v>
      </c>
      <c r="N524" s="368" t="s">
        <v>10</v>
      </c>
      <c r="O524" s="361"/>
      <c r="P524" s="358" t="s">
        <v>35726</v>
      </c>
      <c r="Q524" s="367" t="s">
        <v>35727</v>
      </c>
      <c r="R524" s="368" t="s">
        <v>10</v>
      </c>
    </row>
    <row r="525" spans="4:18">
      <c r="D525" s="395" t="s">
        <v>35220</v>
      </c>
      <c r="E525" s="395" t="s">
        <v>35728</v>
      </c>
      <c r="F525" s="397" t="s">
        <v>32808</v>
      </c>
      <c r="H525" s="364" t="s">
        <v>35729</v>
      </c>
      <c r="I525" s="364" t="s">
        <v>35730</v>
      </c>
      <c r="J525" s="365" t="s">
        <v>32858</v>
      </c>
      <c r="L525" s="366" t="s">
        <v>3830</v>
      </c>
      <c r="M525" s="367" t="s">
        <v>3831</v>
      </c>
      <c r="N525" s="368" t="s">
        <v>10</v>
      </c>
      <c r="O525" s="361"/>
      <c r="P525" s="358" t="s">
        <v>35731</v>
      </c>
      <c r="Q525" s="367" t="s">
        <v>35732</v>
      </c>
      <c r="R525" s="368" t="s">
        <v>10</v>
      </c>
    </row>
    <row r="526" spans="4:18">
      <c r="D526" s="395" t="s">
        <v>35226</v>
      </c>
      <c r="E526" s="395" t="s">
        <v>35733</v>
      </c>
      <c r="F526" s="397" t="s">
        <v>32808</v>
      </c>
      <c r="H526" s="364" t="s">
        <v>35734</v>
      </c>
      <c r="I526" s="364" t="s">
        <v>35735</v>
      </c>
      <c r="J526" s="365" t="s">
        <v>32858</v>
      </c>
      <c r="L526" s="366" t="s">
        <v>3833</v>
      </c>
      <c r="M526" s="367" t="s">
        <v>3834</v>
      </c>
      <c r="N526" s="368" t="s">
        <v>10</v>
      </c>
      <c r="O526" s="361"/>
      <c r="P526" s="358" t="s">
        <v>35736</v>
      </c>
      <c r="Q526" s="367" t="s">
        <v>35737</v>
      </c>
      <c r="R526" s="368" t="s">
        <v>10</v>
      </c>
    </row>
    <row r="527" spans="4:18">
      <c r="D527" s="403" t="s">
        <v>800</v>
      </c>
      <c r="E527" s="403" t="s">
        <v>32807</v>
      </c>
      <c r="F527" s="404" t="s">
        <v>32816</v>
      </c>
      <c r="H527" s="364" t="s">
        <v>35738</v>
      </c>
      <c r="I527" s="364" t="s">
        <v>35739</v>
      </c>
      <c r="J527" s="365" t="s">
        <v>32858</v>
      </c>
      <c r="L527" s="366" t="s">
        <v>3836</v>
      </c>
      <c r="M527" s="367" t="s">
        <v>3837</v>
      </c>
      <c r="N527" s="368" t="s">
        <v>10</v>
      </c>
      <c r="O527" s="361"/>
      <c r="P527" s="358" t="s">
        <v>35740</v>
      </c>
      <c r="Q527" s="367" t="s">
        <v>35741</v>
      </c>
      <c r="R527" s="368" t="s">
        <v>10</v>
      </c>
    </row>
    <row r="528" spans="4:18">
      <c r="D528" s="403" t="s">
        <v>35742</v>
      </c>
      <c r="E528" s="405" t="s">
        <v>32857</v>
      </c>
      <c r="F528" s="404" t="s">
        <v>32816</v>
      </c>
      <c r="H528" s="364" t="s">
        <v>35743</v>
      </c>
      <c r="I528" s="364" t="s">
        <v>35744</v>
      </c>
      <c r="J528" s="365" t="s">
        <v>32858</v>
      </c>
      <c r="L528" s="366" t="s">
        <v>3839</v>
      </c>
      <c r="M528" s="367" t="s">
        <v>3840</v>
      </c>
      <c r="N528" s="368" t="s">
        <v>10</v>
      </c>
      <c r="O528" s="361"/>
      <c r="P528" s="358" t="s">
        <v>35745</v>
      </c>
      <c r="Q528" s="367" t="s">
        <v>35746</v>
      </c>
      <c r="R528" s="368" t="s">
        <v>10</v>
      </c>
    </row>
    <row r="529" spans="4:18">
      <c r="D529" s="403" t="s">
        <v>799</v>
      </c>
      <c r="E529" s="403" t="s">
        <v>32950</v>
      </c>
      <c r="F529" s="404" t="s">
        <v>32816</v>
      </c>
      <c r="H529" s="364" t="s">
        <v>35747</v>
      </c>
      <c r="I529" s="364" t="s">
        <v>35748</v>
      </c>
      <c r="J529" s="365" t="s">
        <v>32858</v>
      </c>
      <c r="L529" s="366" t="s">
        <v>3842</v>
      </c>
      <c r="M529" s="367" t="s">
        <v>3843</v>
      </c>
      <c r="N529" s="368" t="s">
        <v>10</v>
      </c>
      <c r="O529" s="361"/>
      <c r="P529" s="358" t="s">
        <v>35749</v>
      </c>
      <c r="Q529" s="367" t="s">
        <v>35750</v>
      </c>
      <c r="R529" s="368" t="s">
        <v>10</v>
      </c>
    </row>
    <row r="530" spans="4:18">
      <c r="D530" s="403" t="s">
        <v>801</v>
      </c>
      <c r="E530" s="403" t="s">
        <v>32969</v>
      </c>
      <c r="F530" s="404" t="s">
        <v>32816</v>
      </c>
      <c r="H530" s="364" t="s">
        <v>35751</v>
      </c>
      <c r="I530" s="364" t="s">
        <v>35752</v>
      </c>
      <c r="J530" s="365" t="s">
        <v>32858</v>
      </c>
      <c r="L530" s="366" t="s">
        <v>3845</v>
      </c>
      <c r="M530" s="367" t="s">
        <v>3846</v>
      </c>
      <c r="N530" s="368" t="s">
        <v>10</v>
      </c>
      <c r="O530" s="361"/>
      <c r="P530" s="358" t="s">
        <v>35753</v>
      </c>
      <c r="Q530" s="367" t="s">
        <v>35754</v>
      </c>
      <c r="R530" s="368" t="s">
        <v>10</v>
      </c>
    </row>
    <row r="531" spans="4:18">
      <c r="D531" s="403" t="s">
        <v>35755</v>
      </c>
      <c r="E531" s="403" t="s">
        <v>33046</v>
      </c>
      <c r="F531" s="404" t="s">
        <v>32816</v>
      </c>
      <c r="H531" s="364" t="s">
        <v>35756</v>
      </c>
      <c r="I531" s="364" t="s">
        <v>35757</v>
      </c>
      <c r="J531" s="365" t="s">
        <v>32858</v>
      </c>
      <c r="L531" s="366" t="s">
        <v>3848</v>
      </c>
      <c r="M531" s="367" t="s">
        <v>3849</v>
      </c>
      <c r="N531" s="368" t="s">
        <v>10</v>
      </c>
      <c r="O531" s="361"/>
      <c r="P531" s="358" t="s">
        <v>35758</v>
      </c>
      <c r="Q531" s="367" t="s">
        <v>35759</v>
      </c>
      <c r="R531" s="368" t="s">
        <v>10</v>
      </c>
    </row>
    <row r="532" spans="4:18">
      <c r="D532" s="403" t="s">
        <v>35760</v>
      </c>
      <c r="E532" s="403" t="s">
        <v>33233</v>
      </c>
      <c r="F532" s="404" t="s">
        <v>32816</v>
      </c>
      <c r="H532" s="364" t="s">
        <v>35761</v>
      </c>
      <c r="I532" s="364" t="s">
        <v>35762</v>
      </c>
      <c r="J532" s="365" t="s">
        <v>32867</v>
      </c>
      <c r="L532" s="366" t="s">
        <v>3851</v>
      </c>
      <c r="M532" s="367" t="s">
        <v>3852</v>
      </c>
      <c r="N532" s="368" t="s">
        <v>10</v>
      </c>
      <c r="O532" s="361"/>
      <c r="P532" s="358" t="s">
        <v>35763</v>
      </c>
      <c r="Q532" s="367" t="s">
        <v>35764</v>
      </c>
      <c r="R532" s="368" t="s">
        <v>10</v>
      </c>
    </row>
    <row r="533" spans="4:18">
      <c r="D533" s="403" t="s">
        <v>35765</v>
      </c>
      <c r="E533" s="403" t="s">
        <v>33338</v>
      </c>
      <c r="F533" s="404" t="s">
        <v>32816</v>
      </c>
      <c r="H533" s="364" t="s">
        <v>35766</v>
      </c>
      <c r="I533" s="364" t="s">
        <v>35767</v>
      </c>
      <c r="J533" s="365" t="s">
        <v>32867</v>
      </c>
      <c r="L533" s="366" t="s">
        <v>3854</v>
      </c>
      <c r="M533" s="367" t="s">
        <v>3855</v>
      </c>
      <c r="N533" s="368" t="s">
        <v>10</v>
      </c>
      <c r="O533" s="361"/>
      <c r="P533" s="358" t="s">
        <v>35768</v>
      </c>
      <c r="Q533" s="367" t="s">
        <v>35769</v>
      </c>
      <c r="R533" s="368" t="s">
        <v>10</v>
      </c>
    </row>
    <row r="534" spans="4:18">
      <c r="D534" s="403" t="s">
        <v>35770</v>
      </c>
      <c r="E534" s="403" t="s">
        <v>33416</v>
      </c>
      <c r="F534" s="404" t="s">
        <v>32816</v>
      </c>
      <c r="H534" s="364" t="s">
        <v>35771</v>
      </c>
      <c r="I534" s="364" t="s">
        <v>35772</v>
      </c>
      <c r="J534" s="365" t="s">
        <v>32867</v>
      </c>
      <c r="L534" s="366" t="s">
        <v>3857</v>
      </c>
      <c r="M534" s="367" t="s">
        <v>3858</v>
      </c>
      <c r="N534" s="368" t="s">
        <v>10</v>
      </c>
      <c r="O534" s="361"/>
      <c r="P534" s="358" t="s">
        <v>35773</v>
      </c>
      <c r="Q534" s="367" t="s">
        <v>35774</v>
      </c>
      <c r="R534" s="368" t="s">
        <v>10</v>
      </c>
    </row>
    <row r="535" spans="4:18">
      <c r="D535" s="403" t="s">
        <v>35775</v>
      </c>
      <c r="E535" s="403" t="s">
        <v>33570</v>
      </c>
      <c r="F535" s="404" t="s">
        <v>32816</v>
      </c>
      <c r="H535" s="364" t="s">
        <v>35776</v>
      </c>
      <c r="I535" s="364" t="s">
        <v>35777</v>
      </c>
      <c r="J535" s="365" t="s">
        <v>32867</v>
      </c>
      <c r="L535" s="366" t="s">
        <v>3860</v>
      </c>
      <c r="M535" s="367" t="s">
        <v>3861</v>
      </c>
      <c r="N535" s="368" t="s">
        <v>10</v>
      </c>
      <c r="O535" s="361"/>
      <c r="P535" s="358" t="s">
        <v>35778</v>
      </c>
      <c r="Q535" s="367" t="s">
        <v>35779</v>
      </c>
      <c r="R535" s="368" t="s">
        <v>10</v>
      </c>
    </row>
    <row r="536" spans="4:18">
      <c r="D536" s="406" t="s">
        <v>800</v>
      </c>
      <c r="E536" s="406" t="s">
        <v>32807</v>
      </c>
      <c r="F536" s="407" t="s">
        <v>32831</v>
      </c>
      <c r="H536" s="364" t="s">
        <v>35780</v>
      </c>
      <c r="I536" s="364" t="s">
        <v>35781</v>
      </c>
      <c r="J536" s="365" t="s">
        <v>32867</v>
      </c>
      <c r="L536" s="366" t="s">
        <v>3863</v>
      </c>
      <c r="M536" s="367" t="s">
        <v>3864</v>
      </c>
      <c r="N536" s="368" t="s">
        <v>10</v>
      </c>
      <c r="O536" s="361"/>
      <c r="P536" s="358" t="s">
        <v>35782</v>
      </c>
      <c r="Q536" s="367" t="s">
        <v>35783</v>
      </c>
      <c r="R536" s="368" t="s">
        <v>10</v>
      </c>
    </row>
    <row r="537" spans="4:18">
      <c r="D537" s="406" t="s">
        <v>35742</v>
      </c>
      <c r="E537" s="408" t="s">
        <v>32857</v>
      </c>
      <c r="F537" s="407" t="s">
        <v>32831</v>
      </c>
      <c r="H537" s="364" t="s">
        <v>35784</v>
      </c>
      <c r="I537" s="364" t="s">
        <v>35785</v>
      </c>
      <c r="J537" s="365" t="s">
        <v>32867</v>
      </c>
      <c r="L537" s="366" t="s">
        <v>3866</v>
      </c>
      <c r="M537" s="367" t="s">
        <v>3867</v>
      </c>
      <c r="N537" s="368" t="s">
        <v>10</v>
      </c>
      <c r="O537" s="361"/>
      <c r="P537" s="358" t="s">
        <v>35786</v>
      </c>
      <c r="Q537" s="367" t="s">
        <v>35787</v>
      </c>
      <c r="R537" s="368" t="s">
        <v>10</v>
      </c>
    </row>
    <row r="538" spans="4:18">
      <c r="D538" s="406" t="s">
        <v>799</v>
      </c>
      <c r="E538" s="406" t="s">
        <v>32950</v>
      </c>
      <c r="F538" s="407" t="s">
        <v>32831</v>
      </c>
      <c r="H538" s="364" t="s">
        <v>35788</v>
      </c>
      <c r="I538" s="364" t="s">
        <v>35789</v>
      </c>
      <c r="J538" s="365" t="s">
        <v>32867</v>
      </c>
      <c r="L538" s="366" t="s">
        <v>3869</v>
      </c>
      <c r="M538" s="367" t="s">
        <v>3870</v>
      </c>
      <c r="N538" s="368" t="s">
        <v>10</v>
      </c>
      <c r="O538" s="361"/>
      <c r="P538" s="358" t="s">
        <v>35790</v>
      </c>
      <c r="Q538" s="367" t="s">
        <v>35791</v>
      </c>
      <c r="R538" s="368" t="s">
        <v>10</v>
      </c>
    </row>
    <row r="539" spans="4:18">
      <c r="D539" s="406" t="s">
        <v>801</v>
      </c>
      <c r="E539" s="406" t="s">
        <v>32969</v>
      </c>
      <c r="F539" s="407" t="s">
        <v>32831</v>
      </c>
      <c r="H539" s="364" t="s">
        <v>35792</v>
      </c>
      <c r="I539" s="364" t="s">
        <v>35793</v>
      </c>
      <c r="J539" s="365" t="s">
        <v>32867</v>
      </c>
      <c r="L539" s="366" t="s">
        <v>3872</v>
      </c>
      <c r="M539" s="367" t="s">
        <v>3873</v>
      </c>
      <c r="N539" s="368" t="s">
        <v>10</v>
      </c>
      <c r="O539" s="361"/>
      <c r="P539" s="358" t="s">
        <v>35794</v>
      </c>
      <c r="Q539" s="367" t="s">
        <v>35795</v>
      </c>
      <c r="R539" s="368" t="s">
        <v>10</v>
      </c>
    </row>
    <row r="540" spans="4:18">
      <c r="D540" s="406" t="s">
        <v>35755</v>
      </c>
      <c r="E540" s="406" t="s">
        <v>33046</v>
      </c>
      <c r="F540" s="407" t="s">
        <v>32831</v>
      </c>
      <c r="H540" s="364" t="s">
        <v>35796</v>
      </c>
      <c r="I540" s="364" t="s">
        <v>35797</v>
      </c>
      <c r="J540" s="365" t="s">
        <v>32867</v>
      </c>
      <c r="L540" s="366" t="s">
        <v>3875</v>
      </c>
      <c r="M540" s="367" t="s">
        <v>3876</v>
      </c>
      <c r="N540" s="368" t="s">
        <v>10</v>
      </c>
      <c r="O540" s="361"/>
      <c r="P540" s="358" t="s">
        <v>35798</v>
      </c>
      <c r="Q540" s="367" t="s">
        <v>35799</v>
      </c>
      <c r="R540" s="368" t="s">
        <v>10</v>
      </c>
    </row>
    <row r="541" spans="4:18">
      <c r="D541" s="406" t="s">
        <v>35760</v>
      </c>
      <c r="E541" s="406" t="s">
        <v>33233</v>
      </c>
      <c r="F541" s="409" t="s">
        <v>32831</v>
      </c>
      <c r="H541" s="364" t="s">
        <v>35800</v>
      </c>
      <c r="I541" s="364" t="s">
        <v>35801</v>
      </c>
      <c r="J541" s="365" t="s">
        <v>32867</v>
      </c>
      <c r="L541" s="366" t="s">
        <v>3878</v>
      </c>
      <c r="M541" s="367" t="s">
        <v>3879</v>
      </c>
      <c r="N541" s="368" t="s">
        <v>10</v>
      </c>
      <c r="O541" s="361"/>
      <c r="P541" s="358" t="s">
        <v>35802</v>
      </c>
      <c r="Q541" s="367" t="s">
        <v>35803</v>
      </c>
      <c r="R541" s="368" t="s">
        <v>10</v>
      </c>
    </row>
    <row r="542" spans="4:18">
      <c r="D542" s="406" t="s">
        <v>35765</v>
      </c>
      <c r="E542" s="406" t="s">
        <v>33338</v>
      </c>
      <c r="F542" s="407" t="s">
        <v>32831</v>
      </c>
      <c r="H542" s="364" t="s">
        <v>35804</v>
      </c>
      <c r="I542" s="364" t="s">
        <v>35805</v>
      </c>
      <c r="J542" s="365" t="s">
        <v>32867</v>
      </c>
      <c r="L542" s="366" t="s">
        <v>3881</v>
      </c>
      <c r="M542" s="367" t="s">
        <v>3882</v>
      </c>
      <c r="N542" s="368" t="s">
        <v>10</v>
      </c>
      <c r="O542" s="361"/>
      <c r="P542" s="358" t="s">
        <v>35806</v>
      </c>
      <c r="Q542" s="367" t="s">
        <v>35807</v>
      </c>
      <c r="R542" s="368" t="s">
        <v>10</v>
      </c>
    </row>
    <row r="543" spans="4:18">
      <c r="D543" s="406" t="s">
        <v>35770</v>
      </c>
      <c r="E543" s="406" t="s">
        <v>33416</v>
      </c>
      <c r="F543" s="407" t="s">
        <v>32831</v>
      </c>
      <c r="H543" s="364" t="s">
        <v>35808</v>
      </c>
      <c r="I543" s="364" t="s">
        <v>35809</v>
      </c>
      <c r="J543" s="365" t="s">
        <v>32867</v>
      </c>
      <c r="L543" s="366" t="s">
        <v>3884</v>
      </c>
      <c r="M543" s="367" t="s">
        <v>3885</v>
      </c>
      <c r="N543" s="368" t="s">
        <v>10</v>
      </c>
      <c r="O543" s="361"/>
      <c r="P543" s="358" t="s">
        <v>35810</v>
      </c>
      <c r="Q543" s="367" t="s">
        <v>35811</v>
      </c>
      <c r="R543" s="368" t="s">
        <v>10</v>
      </c>
    </row>
    <row r="544" spans="4:18">
      <c r="D544" s="406" t="s">
        <v>35775</v>
      </c>
      <c r="E544" s="406" t="s">
        <v>33570</v>
      </c>
      <c r="F544" s="407" t="s">
        <v>32831</v>
      </c>
      <c r="H544" s="364" t="s">
        <v>35812</v>
      </c>
      <c r="I544" s="364" t="s">
        <v>35813</v>
      </c>
      <c r="J544" s="365" t="s">
        <v>32867</v>
      </c>
      <c r="L544" s="366" t="s">
        <v>3887</v>
      </c>
      <c r="M544" s="367" t="s">
        <v>3888</v>
      </c>
      <c r="N544" s="368" t="s">
        <v>10</v>
      </c>
      <c r="O544" s="361"/>
      <c r="P544" s="358" t="s">
        <v>35814</v>
      </c>
      <c r="Q544" s="367" t="s">
        <v>35815</v>
      </c>
      <c r="R544" s="368" t="s">
        <v>10</v>
      </c>
    </row>
    <row r="545" spans="4:18">
      <c r="D545" s="410" t="s">
        <v>35816</v>
      </c>
      <c r="E545" s="411" t="s">
        <v>35817</v>
      </c>
      <c r="F545" s="412" t="s">
        <v>32823</v>
      </c>
      <c r="H545" s="364" t="s">
        <v>35818</v>
      </c>
      <c r="I545" s="364" t="s">
        <v>35819</v>
      </c>
      <c r="J545" s="365" t="s">
        <v>32867</v>
      </c>
      <c r="L545" s="366" t="s">
        <v>3890</v>
      </c>
      <c r="M545" s="367" t="s">
        <v>3891</v>
      </c>
      <c r="N545" s="368" t="s">
        <v>10</v>
      </c>
      <c r="O545" s="361"/>
      <c r="P545" s="358" t="s">
        <v>35820</v>
      </c>
      <c r="Q545" s="367" t="s">
        <v>35821</v>
      </c>
      <c r="R545" s="368" t="s">
        <v>10</v>
      </c>
    </row>
    <row r="546" spans="4:18">
      <c r="D546" s="410" t="s">
        <v>35822</v>
      </c>
      <c r="E546" s="411" t="s">
        <v>35823</v>
      </c>
      <c r="F546" s="412" t="s">
        <v>32823</v>
      </c>
      <c r="H546" s="364" t="s">
        <v>35824</v>
      </c>
      <c r="I546" s="364" t="s">
        <v>35825</v>
      </c>
      <c r="J546" s="365" t="s">
        <v>32867</v>
      </c>
      <c r="L546" s="366" t="s">
        <v>3893</v>
      </c>
      <c r="M546" s="367" t="s">
        <v>3894</v>
      </c>
      <c r="N546" s="368" t="s">
        <v>10</v>
      </c>
      <c r="O546" s="361"/>
      <c r="P546" s="358" t="s">
        <v>35826</v>
      </c>
      <c r="Q546" s="367" t="s">
        <v>35827</v>
      </c>
      <c r="R546" s="368" t="s">
        <v>10</v>
      </c>
    </row>
    <row r="547" spans="4:18">
      <c r="D547" s="410" t="s">
        <v>35828</v>
      </c>
      <c r="E547" s="410" t="s">
        <v>35829</v>
      </c>
      <c r="F547" s="412" t="s">
        <v>32823</v>
      </c>
      <c r="H547" s="364" t="s">
        <v>35830</v>
      </c>
      <c r="I547" s="364" t="s">
        <v>35831</v>
      </c>
      <c r="J547" s="365" t="s">
        <v>32867</v>
      </c>
      <c r="L547" s="366" t="s">
        <v>3896</v>
      </c>
      <c r="M547" s="367" t="s">
        <v>3897</v>
      </c>
      <c r="N547" s="368" t="s">
        <v>10</v>
      </c>
      <c r="O547" s="361"/>
      <c r="P547" s="358" t="s">
        <v>35832</v>
      </c>
      <c r="Q547" s="367" t="s">
        <v>35833</v>
      </c>
      <c r="R547" s="368" t="s">
        <v>10</v>
      </c>
    </row>
    <row r="548" spans="4:18">
      <c r="D548" s="410" t="s">
        <v>35834</v>
      </c>
      <c r="E548" s="410" t="s">
        <v>35835</v>
      </c>
      <c r="F548" s="412" t="s">
        <v>32823</v>
      </c>
      <c r="H548" s="364" t="s">
        <v>35836</v>
      </c>
      <c r="I548" s="364" t="s">
        <v>35837</v>
      </c>
      <c r="J548" s="365" t="s">
        <v>32867</v>
      </c>
      <c r="L548" s="366" t="s">
        <v>3899</v>
      </c>
      <c r="M548" s="367" t="s">
        <v>3900</v>
      </c>
      <c r="N548" s="368" t="s">
        <v>10</v>
      </c>
      <c r="O548" s="361"/>
      <c r="P548" s="358" t="s">
        <v>35838</v>
      </c>
      <c r="Q548" s="367" t="s">
        <v>35839</v>
      </c>
      <c r="R548" s="368" t="s">
        <v>10</v>
      </c>
    </row>
    <row r="549" spans="4:18">
      <c r="D549" s="410" t="s">
        <v>35840</v>
      </c>
      <c r="E549" s="410" t="s">
        <v>35841</v>
      </c>
      <c r="F549" s="412" t="s">
        <v>32823</v>
      </c>
      <c r="H549" s="364" t="s">
        <v>35842</v>
      </c>
      <c r="I549" s="364" t="s">
        <v>35843</v>
      </c>
      <c r="J549" s="365" t="s">
        <v>32867</v>
      </c>
      <c r="L549" s="366" t="s">
        <v>3902</v>
      </c>
      <c r="M549" s="367" t="s">
        <v>3903</v>
      </c>
      <c r="N549" s="368" t="s">
        <v>10</v>
      </c>
      <c r="O549" s="361"/>
      <c r="P549" s="358" t="s">
        <v>35844</v>
      </c>
      <c r="Q549" s="367" t="s">
        <v>35845</v>
      </c>
      <c r="R549" s="368" t="s">
        <v>10</v>
      </c>
    </row>
    <row r="550" spans="4:18">
      <c r="D550" s="410" t="s">
        <v>35846</v>
      </c>
      <c r="E550" s="410" t="s">
        <v>35847</v>
      </c>
      <c r="F550" s="412" t="s">
        <v>32823</v>
      </c>
      <c r="H550" s="364" t="s">
        <v>35848</v>
      </c>
      <c r="I550" s="364" t="s">
        <v>35849</v>
      </c>
      <c r="J550" s="365" t="s">
        <v>32867</v>
      </c>
      <c r="L550" s="366" t="s">
        <v>3905</v>
      </c>
      <c r="M550" s="367" t="s">
        <v>3906</v>
      </c>
      <c r="N550" s="368" t="s">
        <v>10</v>
      </c>
      <c r="O550" s="361"/>
      <c r="P550" s="358" t="s">
        <v>35850</v>
      </c>
      <c r="Q550" s="367" t="s">
        <v>35851</v>
      </c>
      <c r="R550" s="368" t="s">
        <v>10</v>
      </c>
    </row>
    <row r="551" spans="4:18">
      <c r="D551" s="410" t="s">
        <v>35852</v>
      </c>
      <c r="E551" s="410" t="s">
        <v>35853</v>
      </c>
      <c r="F551" s="412" t="s">
        <v>32823</v>
      </c>
      <c r="H551" s="364" t="s">
        <v>35854</v>
      </c>
      <c r="I551" s="364" t="s">
        <v>35855</v>
      </c>
      <c r="J551" s="365" t="s">
        <v>32867</v>
      </c>
      <c r="L551" s="366" t="s">
        <v>3908</v>
      </c>
      <c r="M551" s="367" t="s">
        <v>3909</v>
      </c>
      <c r="N551" s="368" t="s">
        <v>10</v>
      </c>
      <c r="O551" s="361"/>
      <c r="P551" s="358" t="s">
        <v>35856</v>
      </c>
      <c r="Q551" s="367" t="s">
        <v>35857</v>
      </c>
      <c r="R551" s="368" t="s">
        <v>10</v>
      </c>
    </row>
    <row r="552" spans="4:18">
      <c r="D552" s="410" t="s">
        <v>35858</v>
      </c>
      <c r="E552" s="410" t="s">
        <v>35859</v>
      </c>
      <c r="F552" s="412" t="s">
        <v>32823</v>
      </c>
      <c r="H552" s="364" t="s">
        <v>35860</v>
      </c>
      <c r="I552" s="364" t="s">
        <v>35861</v>
      </c>
      <c r="J552" s="365" t="s">
        <v>32867</v>
      </c>
      <c r="L552" s="366" t="s">
        <v>3911</v>
      </c>
      <c r="M552" s="367" t="s">
        <v>3912</v>
      </c>
      <c r="N552" s="368" t="s">
        <v>10</v>
      </c>
      <c r="O552" s="361"/>
      <c r="P552" s="358" t="s">
        <v>35862</v>
      </c>
      <c r="Q552" s="367" t="s">
        <v>35863</v>
      </c>
      <c r="R552" s="368" t="s">
        <v>10</v>
      </c>
    </row>
    <row r="553" spans="4:18">
      <c r="D553" s="410" t="s">
        <v>35864</v>
      </c>
      <c r="E553" s="410" t="s">
        <v>35865</v>
      </c>
      <c r="F553" s="412" t="s">
        <v>32823</v>
      </c>
      <c r="H553" s="364" t="s">
        <v>35866</v>
      </c>
      <c r="I553" s="364" t="s">
        <v>35867</v>
      </c>
      <c r="J553" s="365" t="s">
        <v>32867</v>
      </c>
      <c r="L553" s="366" t="s">
        <v>3914</v>
      </c>
      <c r="M553" s="367" t="s">
        <v>3915</v>
      </c>
      <c r="N553" s="368" t="s">
        <v>10</v>
      </c>
      <c r="O553" s="361"/>
      <c r="P553" s="358" t="s">
        <v>35868</v>
      </c>
      <c r="Q553" s="367" t="s">
        <v>35869</v>
      </c>
      <c r="R553" s="368" t="s">
        <v>10</v>
      </c>
    </row>
    <row r="554" spans="4:18">
      <c r="D554" s="413" t="s">
        <v>35870</v>
      </c>
      <c r="E554" s="414" t="s">
        <v>35871</v>
      </c>
      <c r="F554" s="415" t="s">
        <v>32874</v>
      </c>
      <c r="H554" s="364" t="s">
        <v>35872</v>
      </c>
      <c r="I554" s="364" t="s">
        <v>35873</v>
      </c>
      <c r="J554" s="365" t="s">
        <v>32867</v>
      </c>
      <c r="L554" s="366" t="s">
        <v>3917</v>
      </c>
      <c r="M554" s="367" t="s">
        <v>3918</v>
      </c>
      <c r="N554" s="368" t="s">
        <v>10</v>
      </c>
      <c r="O554" s="361"/>
      <c r="P554" s="358" t="s">
        <v>35874</v>
      </c>
      <c r="Q554" s="367" t="s">
        <v>35875</v>
      </c>
      <c r="R554" s="368" t="s">
        <v>10</v>
      </c>
    </row>
    <row r="555" spans="4:18">
      <c r="D555" s="416" t="s">
        <v>35876</v>
      </c>
      <c r="E555" s="414" t="s">
        <v>35877</v>
      </c>
      <c r="F555" s="415" t="s">
        <v>32874</v>
      </c>
      <c r="H555" s="364" t="s">
        <v>35878</v>
      </c>
      <c r="I555" s="364" t="s">
        <v>35879</v>
      </c>
      <c r="J555" s="365" t="s">
        <v>32867</v>
      </c>
      <c r="L555" s="366" t="s">
        <v>3920</v>
      </c>
      <c r="M555" s="367" t="s">
        <v>3921</v>
      </c>
      <c r="N555" s="368" t="s">
        <v>10</v>
      </c>
      <c r="O555" s="361"/>
      <c r="P555" s="358" t="s">
        <v>35880</v>
      </c>
      <c r="Q555" s="367" t="s">
        <v>35881</v>
      </c>
      <c r="R555" s="368" t="s">
        <v>10</v>
      </c>
    </row>
    <row r="556" spans="4:18">
      <c r="D556" s="416" t="s">
        <v>35882</v>
      </c>
      <c r="E556" s="414" t="s">
        <v>35883</v>
      </c>
      <c r="F556" s="415" t="s">
        <v>32874</v>
      </c>
      <c r="H556" s="364" t="s">
        <v>35884</v>
      </c>
      <c r="I556" s="364" t="s">
        <v>35885</v>
      </c>
      <c r="J556" s="365" t="s">
        <v>32867</v>
      </c>
      <c r="L556" s="366" t="s">
        <v>3923</v>
      </c>
      <c r="M556" s="367" t="s">
        <v>3924</v>
      </c>
      <c r="N556" s="368" t="s">
        <v>10</v>
      </c>
      <c r="O556" s="361"/>
      <c r="P556" s="358" t="s">
        <v>35886</v>
      </c>
      <c r="Q556" s="367" t="s">
        <v>35887</v>
      </c>
      <c r="R556" s="368" t="s">
        <v>10</v>
      </c>
    </row>
    <row r="557" spans="4:18">
      <c r="D557" s="416" t="s">
        <v>35888</v>
      </c>
      <c r="E557" s="414" t="s">
        <v>35889</v>
      </c>
      <c r="F557" s="415" t="s">
        <v>32874</v>
      </c>
      <c r="H557" s="364" t="s">
        <v>35890</v>
      </c>
      <c r="I557" s="364" t="s">
        <v>35891</v>
      </c>
      <c r="J557" s="365" t="s">
        <v>32867</v>
      </c>
      <c r="L557" s="366" t="s">
        <v>3926</v>
      </c>
      <c r="M557" s="367" t="s">
        <v>3927</v>
      </c>
      <c r="N557" s="368" t="s">
        <v>10</v>
      </c>
      <c r="O557" s="361"/>
      <c r="P557" s="358" t="s">
        <v>35892</v>
      </c>
      <c r="Q557" s="367" t="s">
        <v>35893</v>
      </c>
      <c r="R557" s="368" t="s">
        <v>10</v>
      </c>
    </row>
    <row r="558" spans="4:18">
      <c r="D558" s="416" t="s">
        <v>35894</v>
      </c>
      <c r="E558" s="414" t="s">
        <v>35895</v>
      </c>
      <c r="F558" s="415" t="s">
        <v>32874</v>
      </c>
      <c r="H558" s="364" t="s">
        <v>35896</v>
      </c>
      <c r="I558" s="364" t="s">
        <v>35897</v>
      </c>
      <c r="J558" s="365" t="s">
        <v>32875</v>
      </c>
      <c r="L558" s="366" t="s">
        <v>3929</v>
      </c>
      <c r="M558" s="367" t="s">
        <v>3930</v>
      </c>
      <c r="N558" s="368" t="s">
        <v>10</v>
      </c>
      <c r="O558" s="361"/>
      <c r="P558" s="358" t="s">
        <v>35898</v>
      </c>
      <c r="Q558" s="367" t="s">
        <v>35899</v>
      </c>
      <c r="R558" s="368" t="s">
        <v>10</v>
      </c>
    </row>
    <row r="559" spans="4:18">
      <c r="D559" s="416" t="s">
        <v>35900</v>
      </c>
      <c r="E559" s="414" t="s">
        <v>35901</v>
      </c>
      <c r="F559" s="415" t="s">
        <v>32874</v>
      </c>
      <c r="H559" s="364" t="s">
        <v>35902</v>
      </c>
      <c r="I559" s="364" t="s">
        <v>35903</v>
      </c>
      <c r="J559" s="365" t="s">
        <v>32875</v>
      </c>
      <c r="L559" s="366" t="s">
        <v>3932</v>
      </c>
      <c r="M559" s="367" t="s">
        <v>3933</v>
      </c>
      <c r="N559" s="368" t="s">
        <v>10</v>
      </c>
      <c r="O559" s="361"/>
      <c r="P559" s="358" t="s">
        <v>35904</v>
      </c>
      <c r="Q559" s="367" t="s">
        <v>35905</v>
      </c>
      <c r="R559" s="368" t="s">
        <v>10</v>
      </c>
    </row>
    <row r="560" spans="4:18">
      <c r="D560" s="413" t="s">
        <v>35906</v>
      </c>
      <c r="E560" s="414" t="s">
        <v>35907</v>
      </c>
      <c r="F560" s="415" t="s">
        <v>32874</v>
      </c>
      <c r="H560" s="364" t="s">
        <v>35908</v>
      </c>
      <c r="I560" s="364" t="s">
        <v>35909</v>
      </c>
      <c r="J560" s="365" t="s">
        <v>32875</v>
      </c>
      <c r="L560" s="366" t="s">
        <v>3935</v>
      </c>
      <c r="M560" s="367" t="s">
        <v>3936</v>
      </c>
      <c r="N560" s="368" t="s">
        <v>10</v>
      </c>
      <c r="O560" s="361"/>
      <c r="P560" s="358" t="s">
        <v>35910</v>
      </c>
      <c r="Q560" s="367" t="s">
        <v>35911</v>
      </c>
      <c r="R560" s="368" t="s">
        <v>10</v>
      </c>
    </row>
    <row r="561" spans="4:18">
      <c r="D561" s="416" t="s">
        <v>35912</v>
      </c>
      <c r="E561" s="414" t="s">
        <v>35913</v>
      </c>
      <c r="F561" s="415" t="s">
        <v>32874</v>
      </c>
      <c r="H561" s="364" t="s">
        <v>35914</v>
      </c>
      <c r="I561" s="364" t="s">
        <v>35915</v>
      </c>
      <c r="J561" s="365" t="s">
        <v>32875</v>
      </c>
      <c r="L561" s="366" t="s">
        <v>3938</v>
      </c>
      <c r="M561" s="367" t="s">
        <v>3939</v>
      </c>
      <c r="N561" s="368" t="s">
        <v>10</v>
      </c>
      <c r="O561" s="361"/>
      <c r="P561" s="358" t="s">
        <v>35916</v>
      </c>
      <c r="Q561" s="367" t="s">
        <v>35917</v>
      </c>
      <c r="R561" s="368" t="s">
        <v>10</v>
      </c>
    </row>
    <row r="562" spans="4:18">
      <c r="D562" s="416" t="s">
        <v>35918</v>
      </c>
      <c r="E562" s="414" t="s">
        <v>35919</v>
      </c>
      <c r="F562" s="415" t="s">
        <v>32874</v>
      </c>
      <c r="H562" s="364" t="s">
        <v>35920</v>
      </c>
      <c r="I562" s="364" t="s">
        <v>35921</v>
      </c>
      <c r="J562" s="365" t="s">
        <v>32875</v>
      </c>
      <c r="L562" s="366" t="s">
        <v>3941</v>
      </c>
      <c r="M562" s="367" t="s">
        <v>3942</v>
      </c>
      <c r="N562" s="368" t="s">
        <v>10</v>
      </c>
      <c r="O562" s="361"/>
      <c r="P562" s="358" t="s">
        <v>35922</v>
      </c>
      <c r="Q562" s="367" t="s">
        <v>35923</v>
      </c>
      <c r="R562" s="368" t="s">
        <v>10</v>
      </c>
    </row>
    <row r="563" spans="4:18">
      <c r="D563" s="416" t="s">
        <v>35924</v>
      </c>
      <c r="E563" s="417" t="s">
        <v>35925</v>
      </c>
      <c r="F563" s="415" t="s">
        <v>32874</v>
      </c>
      <c r="H563" s="364" t="s">
        <v>35926</v>
      </c>
      <c r="I563" s="364" t="s">
        <v>35927</v>
      </c>
      <c r="J563" s="365" t="s">
        <v>32875</v>
      </c>
      <c r="L563" s="366" t="s">
        <v>3944</v>
      </c>
      <c r="M563" s="367" t="s">
        <v>3945</v>
      </c>
      <c r="N563" s="368" t="s">
        <v>10</v>
      </c>
      <c r="O563" s="361"/>
      <c r="P563" s="358" t="s">
        <v>35928</v>
      </c>
      <c r="Q563" s="367" t="s">
        <v>35929</v>
      </c>
      <c r="R563" s="368" t="s">
        <v>10</v>
      </c>
    </row>
    <row r="564" spans="4:18">
      <c r="D564" s="416" t="s">
        <v>35930</v>
      </c>
      <c r="E564" s="417" t="s">
        <v>35931</v>
      </c>
      <c r="F564" s="415" t="s">
        <v>32874</v>
      </c>
      <c r="H564" s="364" t="s">
        <v>35932</v>
      </c>
      <c r="I564" s="364" t="s">
        <v>35933</v>
      </c>
      <c r="J564" s="365" t="s">
        <v>32875</v>
      </c>
      <c r="L564" s="366" t="s">
        <v>3947</v>
      </c>
      <c r="M564" s="367" t="s">
        <v>3948</v>
      </c>
      <c r="N564" s="368" t="s">
        <v>10</v>
      </c>
      <c r="O564" s="361"/>
      <c r="P564" s="358" t="s">
        <v>35934</v>
      </c>
      <c r="Q564" s="367" t="s">
        <v>35935</v>
      </c>
      <c r="R564" s="368" t="s">
        <v>10</v>
      </c>
    </row>
    <row r="565" spans="4:18">
      <c r="D565" s="416" t="s">
        <v>35936</v>
      </c>
      <c r="E565" s="417" t="s">
        <v>35937</v>
      </c>
      <c r="F565" s="415" t="s">
        <v>32874</v>
      </c>
      <c r="H565" s="364" t="s">
        <v>35938</v>
      </c>
      <c r="I565" s="364" t="s">
        <v>35939</v>
      </c>
      <c r="J565" s="365" t="s">
        <v>32875</v>
      </c>
      <c r="L565" s="366" t="s">
        <v>3950</v>
      </c>
      <c r="M565" s="367" t="s">
        <v>3951</v>
      </c>
      <c r="N565" s="368" t="s">
        <v>10</v>
      </c>
      <c r="O565" s="361"/>
      <c r="P565" s="358" t="s">
        <v>35940</v>
      </c>
      <c r="Q565" s="367" t="s">
        <v>35941</v>
      </c>
      <c r="R565" s="368" t="s">
        <v>10</v>
      </c>
    </row>
    <row r="566" spans="4:18">
      <c r="D566" s="416" t="s">
        <v>35942</v>
      </c>
      <c r="E566" s="417" t="s">
        <v>35943</v>
      </c>
      <c r="F566" s="415" t="s">
        <v>32874</v>
      </c>
      <c r="H566" s="364" t="s">
        <v>35944</v>
      </c>
      <c r="I566" s="364" t="s">
        <v>35945</v>
      </c>
      <c r="J566" s="365" t="s">
        <v>32875</v>
      </c>
      <c r="L566" s="366" t="s">
        <v>3953</v>
      </c>
      <c r="M566" s="367" t="s">
        <v>3954</v>
      </c>
      <c r="N566" s="368" t="s">
        <v>10</v>
      </c>
      <c r="O566" s="361"/>
      <c r="P566" s="358" t="s">
        <v>35946</v>
      </c>
      <c r="Q566" s="367" t="s">
        <v>35947</v>
      </c>
      <c r="R566" s="368" t="s">
        <v>10</v>
      </c>
    </row>
    <row r="567" spans="4:18">
      <c r="D567" s="416" t="s">
        <v>35948</v>
      </c>
      <c r="E567" s="417" t="s">
        <v>35949</v>
      </c>
      <c r="F567" s="415" t="s">
        <v>32874</v>
      </c>
      <c r="H567" s="364" t="s">
        <v>35950</v>
      </c>
      <c r="I567" s="364" t="s">
        <v>35951</v>
      </c>
      <c r="J567" s="365" t="s">
        <v>32875</v>
      </c>
      <c r="L567" s="366" t="s">
        <v>3956</v>
      </c>
      <c r="M567" s="367" t="s">
        <v>3957</v>
      </c>
      <c r="N567" s="368" t="s">
        <v>10</v>
      </c>
      <c r="O567" s="361"/>
      <c r="P567" s="358" t="s">
        <v>35952</v>
      </c>
      <c r="Q567" s="367" t="s">
        <v>35953</v>
      </c>
      <c r="R567" s="368" t="s">
        <v>10</v>
      </c>
    </row>
    <row r="568" spans="4:18">
      <c r="D568" s="416" t="s">
        <v>35954</v>
      </c>
      <c r="E568" s="417" t="s">
        <v>35955</v>
      </c>
      <c r="F568" s="415" t="s">
        <v>32874</v>
      </c>
      <c r="H568" s="364" t="s">
        <v>35956</v>
      </c>
      <c r="I568" s="364" t="s">
        <v>35957</v>
      </c>
      <c r="J568" s="365" t="s">
        <v>32875</v>
      </c>
      <c r="L568" s="366" t="s">
        <v>3959</v>
      </c>
      <c r="M568" s="367" t="s">
        <v>3960</v>
      </c>
      <c r="N568" s="368" t="s">
        <v>10</v>
      </c>
      <c r="O568" s="361"/>
      <c r="P568" s="358" t="s">
        <v>35958</v>
      </c>
      <c r="Q568" s="367" t="s">
        <v>35959</v>
      </c>
      <c r="R568" s="368" t="s">
        <v>10</v>
      </c>
    </row>
    <row r="569" spans="4:18">
      <c r="D569" s="416" t="s">
        <v>35960</v>
      </c>
      <c r="E569" s="417" t="s">
        <v>35961</v>
      </c>
      <c r="F569" s="415" t="s">
        <v>32874</v>
      </c>
      <c r="H569" s="364" t="s">
        <v>35962</v>
      </c>
      <c r="I569" s="364" t="s">
        <v>35963</v>
      </c>
      <c r="J569" s="365" t="s">
        <v>32875</v>
      </c>
      <c r="L569" s="366" t="s">
        <v>3962</v>
      </c>
      <c r="M569" s="367" t="s">
        <v>3963</v>
      </c>
      <c r="N569" s="368" t="s">
        <v>10</v>
      </c>
      <c r="O569" s="361"/>
      <c r="P569" s="358" t="s">
        <v>35964</v>
      </c>
      <c r="Q569" s="367" t="s">
        <v>35965</v>
      </c>
      <c r="R569" s="368" t="s">
        <v>10</v>
      </c>
    </row>
    <row r="570" spans="4:18">
      <c r="D570" s="416" t="s">
        <v>35966</v>
      </c>
      <c r="E570" s="417" t="s">
        <v>35967</v>
      </c>
      <c r="F570" s="415" t="s">
        <v>32874</v>
      </c>
      <c r="H570" s="364" t="s">
        <v>35968</v>
      </c>
      <c r="I570" s="364" t="s">
        <v>35969</v>
      </c>
      <c r="J570" s="365" t="s">
        <v>32875</v>
      </c>
      <c r="L570" s="366" t="s">
        <v>3965</v>
      </c>
      <c r="M570" s="367" t="s">
        <v>3966</v>
      </c>
      <c r="N570" s="368" t="s">
        <v>10</v>
      </c>
      <c r="O570" s="361"/>
      <c r="P570" s="358" t="s">
        <v>35970</v>
      </c>
      <c r="Q570" s="367" t="s">
        <v>35971</v>
      </c>
      <c r="R570" s="368" t="s">
        <v>10</v>
      </c>
    </row>
    <row r="571" spans="4:18">
      <c r="D571" s="416" t="s">
        <v>35972</v>
      </c>
      <c r="E571" s="417" t="s">
        <v>35973</v>
      </c>
      <c r="F571" s="415" t="s">
        <v>32874</v>
      </c>
      <c r="H571" s="364" t="s">
        <v>35974</v>
      </c>
      <c r="I571" s="364" t="s">
        <v>35975</v>
      </c>
      <c r="J571" s="365" t="s">
        <v>32875</v>
      </c>
      <c r="L571" s="366" t="s">
        <v>3968</v>
      </c>
      <c r="M571" s="367" t="s">
        <v>3969</v>
      </c>
      <c r="N571" s="368" t="s">
        <v>10</v>
      </c>
      <c r="O571" s="361"/>
      <c r="P571" s="358" t="s">
        <v>35976</v>
      </c>
      <c r="Q571" s="367" t="s">
        <v>35977</v>
      </c>
      <c r="R571" s="368" t="s">
        <v>10</v>
      </c>
    </row>
    <row r="572" spans="4:18">
      <c r="D572" s="416" t="s">
        <v>35978</v>
      </c>
      <c r="E572" s="417" t="s">
        <v>35979</v>
      </c>
      <c r="F572" s="415" t="s">
        <v>32874</v>
      </c>
      <c r="H572" s="364" t="s">
        <v>35980</v>
      </c>
      <c r="I572" s="364" t="s">
        <v>35981</v>
      </c>
      <c r="J572" s="365" t="s">
        <v>32875</v>
      </c>
      <c r="L572" s="366" t="s">
        <v>3971</v>
      </c>
      <c r="M572" s="367" t="s">
        <v>3972</v>
      </c>
      <c r="N572" s="368" t="s">
        <v>10</v>
      </c>
      <c r="O572" s="361"/>
      <c r="P572" s="358" t="s">
        <v>35982</v>
      </c>
      <c r="Q572" s="367" t="s">
        <v>35983</v>
      </c>
      <c r="R572" s="368" t="s">
        <v>10</v>
      </c>
    </row>
    <row r="573" spans="4:18">
      <c r="D573" s="416" t="s">
        <v>35984</v>
      </c>
      <c r="E573" s="417" t="s">
        <v>35985</v>
      </c>
      <c r="F573" s="415" t="s">
        <v>32874</v>
      </c>
      <c r="H573" s="364" t="s">
        <v>35986</v>
      </c>
      <c r="I573" s="364" t="s">
        <v>35987</v>
      </c>
      <c r="J573" s="365" t="s">
        <v>32875</v>
      </c>
      <c r="L573" s="366" t="s">
        <v>3974</v>
      </c>
      <c r="M573" s="367" t="s">
        <v>3975</v>
      </c>
      <c r="N573" s="368" t="s">
        <v>10</v>
      </c>
      <c r="O573" s="361"/>
      <c r="P573" s="358" t="s">
        <v>35988</v>
      </c>
      <c r="Q573" s="367" t="s">
        <v>35989</v>
      </c>
      <c r="R573" s="368" t="s">
        <v>10</v>
      </c>
    </row>
    <row r="574" spans="4:18">
      <c r="D574" s="416" t="s">
        <v>35990</v>
      </c>
      <c r="E574" s="417" t="s">
        <v>35991</v>
      </c>
      <c r="F574" s="415" t="s">
        <v>32874</v>
      </c>
      <c r="H574" s="364" t="s">
        <v>35992</v>
      </c>
      <c r="I574" s="364" t="s">
        <v>35993</v>
      </c>
      <c r="J574" s="365" t="s">
        <v>32875</v>
      </c>
      <c r="L574" s="366" t="s">
        <v>3977</v>
      </c>
      <c r="M574" s="367" t="s">
        <v>3978</v>
      </c>
      <c r="N574" s="368" t="s">
        <v>10</v>
      </c>
      <c r="O574" s="361"/>
      <c r="P574" s="358" t="s">
        <v>35994</v>
      </c>
      <c r="Q574" s="367" t="s">
        <v>35995</v>
      </c>
      <c r="R574" s="368" t="s">
        <v>10</v>
      </c>
    </row>
    <row r="575" spans="4:18">
      <c r="D575" s="416" t="s">
        <v>35996</v>
      </c>
      <c r="E575" s="417" t="s">
        <v>35997</v>
      </c>
      <c r="F575" s="415" t="s">
        <v>32874</v>
      </c>
      <c r="H575" s="364" t="s">
        <v>35998</v>
      </c>
      <c r="I575" s="364" t="s">
        <v>35999</v>
      </c>
      <c r="J575" s="365" t="s">
        <v>32875</v>
      </c>
      <c r="L575" s="366" t="s">
        <v>3980</v>
      </c>
      <c r="M575" s="367" t="s">
        <v>3981</v>
      </c>
      <c r="N575" s="368" t="s">
        <v>10</v>
      </c>
      <c r="O575" s="361"/>
      <c r="P575" s="358" t="s">
        <v>36000</v>
      </c>
      <c r="Q575" s="367" t="s">
        <v>36001</v>
      </c>
      <c r="R575" s="368" t="s">
        <v>10</v>
      </c>
    </row>
    <row r="576" spans="4:18">
      <c r="D576" s="416" t="s">
        <v>36002</v>
      </c>
      <c r="E576" s="417" t="s">
        <v>36003</v>
      </c>
      <c r="F576" s="415" t="s">
        <v>32874</v>
      </c>
      <c r="H576" s="364" t="s">
        <v>36004</v>
      </c>
      <c r="I576" s="364" t="s">
        <v>36005</v>
      </c>
      <c r="J576" s="365" t="s">
        <v>32875</v>
      </c>
      <c r="L576" s="366" t="s">
        <v>3983</v>
      </c>
      <c r="M576" s="367" t="s">
        <v>3984</v>
      </c>
      <c r="N576" s="368" t="s">
        <v>10</v>
      </c>
      <c r="O576" s="361"/>
      <c r="P576" s="358" t="s">
        <v>36006</v>
      </c>
      <c r="Q576" s="367" t="s">
        <v>36007</v>
      </c>
      <c r="R576" s="368" t="s">
        <v>10</v>
      </c>
    </row>
    <row r="577" spans="4:18">
      <c r="D577" s="416" t="s">
        <v>36008</v>
      </c>
      <c r="E577" s="417" t="s">
        <v>36009</v>
      </c>
      <c r="F577" s="415" t="s">
        <v>32874</v>
      </c>
      <c r="H577" s="364" t="s">
        <v>36010</v>
      </c>
      <c r="I577" s="364" t="s">
        <v>36011</v>
      </c>
      <c r="J577" s="365" t="s">
        <v>32875</v>
      </c>
      <c r="L577" s="366" t="s">
        <v>3986</v>
      </c>
      <c r="M577" s="367" t="s">
        <v>3987</v>
      </c>
      <c r="N577" s="368" t="s">
        <v>10</v>
      </c>
      <c r="O577" s="361"/>
      <c r="P577" s="358" t="s">
        <v>36012</v>
      </c>
      <c r="Q577" s="367" t="s">
        <v>36013</v>
      </c>
      <c r="R577" s="368" t="s">
        <v>10</v>
      </c>
    </row>
    <row r="578" spans="4:18">
      <c r="D578" s="416" t="s">
        <v>36014</v>
      </c>
      <c r="E578" s="417" t="s">
        <v>36015</v>
      </c>
      <c r="F578" s="415" t="s">
        <v>32874</v>
      </c>
      <c r="H578" s="364" t="s">
        <v>36016</v>
      </c>
      <c r="I578" s="364" t="s">
        <v>36017</v>
      </c>
      <c r="J578" s="365" t="s">
        <v>32875</v>
      </c>
      <c r="L578" s="366" t="s">
        <v>3989</v>
      </c>
      <c r="M578" s="367" t="s">
        <v>3990</v>
      </c>
      <c r="N578" s="368" t="s">
        <v>10</v>
      </c>
      <c r="O578" s="361"/>
      <c r="P578" s="358" t="s">
        <v>36018</v>
      </c>
      <c r="Q578" s="367" t="s">
        <v>36019</v>
      </c>
      <c r="R578" s="368" t="s">
        <v>10</v>
      </c>
    </row>
    <row r="579" spans="4:18">
      <c r="D579" s="416" t="s">
        <v>36020</v>
      </c>
      <c r="E579" s="417" t="s">
        <v>36021</v>
      </c>
      <c r="F579" s="415" t="s">
        <v>32874</v>
      </c>
      <c r="H579" s="364" t="s">
        <v>36022</v>
      </c>
      <c r="I579" s="364" t="s">
        <v>36023</v>
      </c>
      <c r="J579" s="365" t="s">
        <v>32875</v>
      </c>
      <c r="L579" s="366" t="s">
        <v>3992</v>
      </c>
      <c r="M579" s="367" t="s">
        <v>3993</v>
      </c>
      <c r="N579" s="368" t="s">
        <v>10</v>
      </c>
      <c r="O579" s="361"/>
      <c r="P579" s="358" t="s">
        <v>36024</v>
      </c>
      <c r="Q579" s="367" t="s">
        <v>36025</v>
      </c>
      <c r="R579" s="368" t="s">
        <v>10</v>
      </c>
    </row>
    <row r="580" spans="4:18">
      <c r="D580" s="416" t="s">
        <v>36026</v>
      </c>
      <c r="E580" s="417" t="s">
        <v>36027</v>
      </c>
      <c r="F580" s="415" t="s">
        <v>32874</v>
      </c>
      <c r="H580" s="364" t="s">
        <v>36028</v>
      </c>
      <c r="I580" s="364" t="s">
        <v>36029</v>
      </c>
      <c r="J580" s="365" t="s">
        <v>32875</v>
      </c>
      <c r="L580" s="366" t="s">
        <v>3995</v>
      </c>
      <c r="M580" s="367" t="s">
        <v>3996</v>
      </c>
      <c r="N580" s="368" t="s">
        <v>10</v>
      </c>
      <c r="O580" s="361"/>
      <c r="P580" s="358" t="s">
        <v>36030</v>
      </c>
      <c r="Q580" s="367" t="s">
        <v>36031</v>
      </c>
      <c r="R580" s="368" t="s">
        <v>10</v>
      </c>
    </row>
    <row r="581" spans="4:18">
      <c r="D581" s="416" t="s">
        <v>36032</v>
      </c>
      <c r="E581" s="417" t="s">
        <v>36033</v>
      </c>
      <c r="F581" s="415" t="s">
        <v>32874</v>
      </c>
      <c r="H581" s="364" t="s">
        <v>36034</v>
      </c>
      <c r="I581" s="364" t="s">
        <v>36035</v>
      </c>
      <c r="J581" s="365" t="s">
        <v>32875</v>
      </c>
      <c r="L581" s="366" t="s">
        <v>3998</v>
      </c>
      <c r="M581" s="367" t="s">
        <v>3999</v>
      </c>
      <c r="N581" s="368" t="s">
        <v>10</v>
      </c>
      <c r="O581" s="361"/>
      <c r="P581" s="358" t="s">
        <v>36036</v>
      </c>
      <c r="Q581" s="367" t="s">
        <v>36037</v>
      </c>
      <c r="R581" s="368" t="s">
        <v>10</v>
      </c>
    </row>
    <row r="582" spans="4:18">
      <c r="D582" s="413" t="s">
        <v>36038</v>
      </c>
      <c r="E582" s="417" t="s">
        <v>36039</v>
      </c>
      <c r="F582" s="415" t="s">
        <v>32874</v>
      </c>
      <c r="H582" s="364" t="s">
        <v>36040</v>
      </c>
      <c r="I582" s="364" t="s">
        <v>36041</v>
      </c>
      <c r="J582" s="365" t="s">
        <v>32875</v>
      </c>
      <c r="L582" s="366" t="s">
        <v>4001</v>
      </c>
      <c r="M582" s="367" t="s">
        <v>4002</v>
      </c>
      <c r="N582" s="368" t="s">
        <v>10</v>
      </c>
      <c r="O582" s="361"/>
      <c r="P582" s="358" t="s">
        <v>36042</v>
      </c>
      <c r="Q582" s="367" t="s">
        <v>36043</v>
      </c>
      <c r="R582" s="368" t="s">
        <v>10</v>
      </c>
    </row>
    <row r="583" spans="4:18">
      <c r="D583" s="416" t="s">
        <v>36044</v>
      </c>
      <c r="E583" s="417" t="s">
        <v>36045</v>
      </c>
      <c r="F583" s="415" t="s">
        <v>32874</v>
      </c>
      <c r="H583" s="364" t="s">
        <v>36046</v>
      </c>
      <c r="I583" s="364" t="s">
        <v>36047</v>
      </c>
      <c r="J583" s="365" t="s">
        <v>32875</v>
      </c>
      <c r="L583" s="366" t="s">
        <v>4005</v>
      </c>
      <c r="M583" s="367" t="s">
        <v>4006</v>
      </c>
      <c r="N583" s="368" t="s">
        <v>12</v>
      </c>
      <c r="O583" s="361"/>
      <c r="P583" s="358" t="s">
        <v>36048</v>
      </c>
      <c r="Q583" s="367" t="s">
        <v>36049</v>
      </c>
      <c r="R583" s="368" t="s">
        <v>10</v>
      </c>
    </row>
    <row r="584" spans="4:18">
      <c r="D584" s="416" t="s">
        <v>36050</v>
      </c>
      <c r="E584" s="417" t="s">
        <v>36051</v>
      </c>
      <c r="F584" s="415" t="s">
        <v>32874</v>
      </c>
      <c r="H584" s="364" t="s">
        <v>36052</v>
      </c>
      <c r="I584" s="364" t="s">
        <v>36053</v>
      </c>
      <c r="J584" s="365" t="s">
        <v>32875</v>
      </c>
      <c r="L584" s="366" t="s">
        <v>4008</v>
      </c>
      <c r="M584" s="367" t="s">
        <v>4009</v>
      </c>
      <c r="N584" s="368" t="s">
        <v>12</v>
      </c>
      <c r="O584" s="361"/>
      <c r="P584" s="358" t="s">
        <v>36054</v>
      </c>
      <c r="Q584" s="367" t="s">
        <v>36055</v>
      </c>
      <c r="R584" s="368" t="s">
        <v>10</v>
      </c>
    </row>
    <row r="585" spans="4:18">
      <c r="D585" s="416" t="s">
        <v>36056</v>
      </c>
      <c r="E585" s="417" t="s">
        <v>36057</v>
      </c>
      <c r="F585" s="415" t="s">
        <v>32874</v>
      </c>
      <c r="H585" s="364" t="s">
        <v>36058</v>
      </c>
      <c r="I585" s="364" t="s">
        <v>36059</v>
      </c>
      <c r="J585" s="365" t="s">
        <v>32875</v>
      </c>
      <c r="L585" s="366" t="s">
        <v>4011</v>
      </c>
      <c r="M585" s="367" t="s">
        <v>4012</v>
      </c>
      <c r="N585" s="368" t="s">
        <v>12</v>
      </c>
      <c r="O585" s="361"/>
      <c r="P585" s="358" t="s">
        <v>36060</v>
      </c>
      <c r="Q585" s="367" t="s">
        <v>36061</v>
      </c>
      <c r="R585" s="368" t="s">
        <v>10</v>
      </c>
    </row>
    <row r="586" spans="4:18">
      <c r="D586" s="416" t="s">
        <v>36062</v>
      </c>
      <c r="E586" s="417" t="s">
        <v>36063</v>
      </c>
      <c r="F586" s="415" t="s">
        <v>32874</v>
      </c>
      <c r="H586" s="364" t="s">
        <v>36064</v>
      </c>
      <c r="I586" s="364" t="s">
        <v>36065</v>
      </c>
      <c r="J586" s="365" t="s">
        <v>32875</v>
      </c>
      <c r="L586" s="366" t="s">
        <v>4014</v>
      </c>
      <c r="M586" s="367" t="s">
        <v>4015</v>
      </c>
      <c r="N586" s="368" t="s">
        <v>12</v>
      </c>
      <c r="O586" s="361"/>
      <c r="P586" s="358" t="s">
        <v>36066</v>
      </c>
      <c r="Q586" s="367" t="s">
        <v>36067</v>
      </c>
      <c r="R586" s="368" t="s">
        <v>10</v>
      </c>
    </row>
    <row r="587" spans="4:18">
      <c r="D587" s="416" t="s">
        <v>36068</v>
      </c>
      <c r="E587" s="417" t="s">
        <v>36069</v>
      </c>
      <c r="F587" s="415" t="s">
        <v>32874</v>
      </c>
      <c r="H587" s="364" t="s">
        <v>36070</v>
      </c>
      <c r="I587" s="364" t="s">
        <v>36071</v>
      </c>
      <c r="J587" s="365" t="s">
        <v>32875</v>
      </c>
      <c r="L587" s="366" t="s">
        <v>4017</v>
      </c>
      <c r="M587" s="367" t="s">
        <v>4018</v>
      </c>
      <c r="N587" s="368" t="s">
        <v>12</v>
      </c>
      <c r="O587" s="361"/>
      <c r="P587" s="358" t="s">
        <v>36072</v>
      </c>
      <c r="Q587" s="367" t="s">
        <v>36073</v>
      </c>
      <c r="R587" s="368" t="s">
        <v>10</v>
      </c>
    </row>
    <row r="588" spans="4:18">
      <c r="D588" s="416" t="s">
        <v>36074</v>
      </c>
      <c r="E588" s="417" t="s">
        <v>36075</v>
      </c>
      <c r="F588" s="415" t="s">
        <v>32874</v>
      </c>
      <c r="H588" s="364" t="s">
        <v>36076</v>
      </c>
      <c r="I588" s="364" t="s">
        <v>36077</v>
      </c>
      <c r="J588" s="365" t="s">
        <v>32875</v>
      </c>
      <c r="L588" s="366" t="s">
        <v>4020</v>
      </c>
      <c r="M588" s="367" t="s">
        <v>4021</v>
      </c>
      <c r="N588" s="368" t="s">
        <v>12</v>
      </c>
      <c r="O588" s="361"/>
      <c r="P588" s="358" t="s">
        <v>36078</v>
      </c>
      <c r="Q588" s="367" t="s">
        <v>36079</v>
      </c>
      <c r="R588" s="368" t="s">
        <v>12</v>
      </c>
    </row>
    <row r="589" spans="4:18">
      <c r="D589" s="416" t="s">
        <v>36080</v>
      </c>
      <c r="E589" s="417" t="s">
        <v>36081</v>
      </c>
      <c r="F589" s="415" t="s">
        <v>32874</v>
      </c>
      <c r="H589" s="364" t="s">
        <v>36082</v>
      </c>
      <c r="I589" s="364" t="s">
        <v>36083</v>
      </c>
      <c r="J589" s="365" t="s">
        <v>32875</v>
      </c>
      <c r="L589" s="366" t="s">
        <v>4023</v>
      </c>
      <c r="M589" s="367" t="s">
        <v>4024</v>
      </c>
      <c r="N589" s="368" t="s">
        <v>12</v>
      </c>
      <c r="O589" s="361"/>
      <c r="P589" s="358" t="s">
        <v>36084</v>
      </c>
      <c r="Q589" s="367" t="s">
        <v>36085</v>
      </c>
      <c r="R589" s="368" t="s">
        <v>12</v>
      </c>
    </row>
    <row r="590" spans="4:18">
      <c r="D590" s="416" t="s">
        <v>36086</v>
      </c>
      <c r="E590" s="417" t="s">
        <v>36087</v>
      </c>
      <c r="F590" s="415" t="s">
        <v>32874</v>
      </c>
      <c r="H590" s="364" t="s">
        <v>36088</v>
      </c>
      <c r="I590" s="364" t="s">
        <v>36089</v>
      </c>
      <c r="J590" s="365" t="s">
        <v>32875</v>
      </c>
      <c r="L590" s="366" t="s">
        <v>4026</v>
      </c>
      <c r="M590" s="367" t="s">
        <v>4027</v>
      </c>
      <c r="N590" s="368" t="s">
        <v>12</v>
      </c>
      <c r="O590" s="361"/>
      <c r="P590" s="358" t="s">
        <v>36090</v>
      </c>
      <c r="Q590" s="367" t="s">
        <v>36091</v>
      </c>
      <c r="R590" s="368" t="s">
        <v>12</v>
      </c>
    </row>
    <row r="591" spans="4:18">
      <c r="D591" s="416" t="s">
        <v>36092</v>
      </c>
      <c r="E591" s="417" t="s">
        <v>36093</v>
      </c>
      <c r="F591" s="415" t="s">
        <v>32874</v>
      </c>
      <c r="H591" s="364" t="s">
        <v>36094</v>
      </c>
      <c r="I591" s="364" t="s">
        <v>36095</v>
      </c>
      <c r="J591" s="365" t="s">
        <v>32875</v>
      </c>
      <c r="L591" s="366" t="s">
        <v>4029</v>
      </c>
      <c r="M591" s="367" t="s">
        <v>4030</v>
      </c>
      <c r="N591" s="368" t="s">
        <v>12</v>
      </c>
      <c r="O591" s="361"/>
      <c r="P591" s="358" t="s">
        <v>36096</v>
      </c>
      <c r="Q591" s="367" t="s">
        <v>36097</v>
      </c>
      <c r="R591" s="368" t="s">
        <v>12</v>
      </c>
    </row>
    <row r="592" spans="4:18">
      <c r="D592" s="416" t="s">
        <v>36098</v>
      </c>
      <c r="E592" s="417" t="s">
        <v>36099</v>
      </c>
      <c r="F592" s="415" t="s">
        <v>32874</v>
      </c>
      <c r="H592" s="364" t="s">
        <v>36100</v>
      </c>
      <c r="I592" s="364" t="s">
        <v>36101</v>
      </c>
      <c r="J592" s="365" t="s">
        <v>32875</v>
      </c>
      <c r="L592" s="366" t="s">
        <v>4032</v>
      </c>
      <c r="M592" s="367" t="s">
        <v>4033</v>
      </c>
      <c r="N592" s="368" t="s">
        <v>12</v>
      </c>
      <c r="O592" s="361"/>
      <c r="P592" s="358" t="s">
        <v>36102</v>
      </c>
      <c r="Q592" s="367" t="s">
        <v>36103</v>
      </c>
      <c r="R592" s="368" t="s">
        <v>12</v>
      </c>
    </row>
    <row r="593" spans="4:18">
      <c r="D593" s="416" t="s">
        <v>36104</v>
      </c>
      <c r="E593" s="417" t="s">
        <v>36105</v>
      </c>
      <c r="F593" s="415" t="s">
        <v>32874</v>
      </c>
      <c r="H593" s="364" t="s">
        <v>36106</v>
      </c>
      <c r="I593" s="364" t="s">
        <v>36107</v>
      </c>
      <c r="J593" s="365" t="s">
        <v>32875</v>
      </c>
      <c r="L593" s="366" t="s">
        <v>3092</v>
      </c>
      <c r="M593" s="367" t="s">
        <v>4035</v>
      </c>
      <c r="N593" s="368" t="s">
        <v>12</v>
      </c>
      <c r="O593" s="361"/>
      <c r="P593" s="358" t="s">
        <v>36108</v>
      </c>
      <c r="Q593" s="367" t="s">
        <v>36109</v>
      </c>
      <c r="R593" s="368" t="s">
        <v>12</v>
      </c>
    </row>
    <row r="594" spans="4:18">
      <c r="D594" s="413" t="s">
        <v>36110</v>
      </c>
      <c r="E594" s="417" t="s">
        <v>36111</v>
      </c>
      <c r="F594" s="415" t="s">
        <v>32874</v>
      </c>
      <c r="H594" s="364" t="s">
        <v>36112</v>
      </c>
      <c r="I594" s="364" t="s">
        <v>36113</v>
      </c>
      <c r="J594" s="365" t="s">
        <v>32875</v>
      </c>
      <c r="L594" s="366" t="s">
        <v>4037</v>
      </c>
      <c r="M594" s="367" t="s">
        <v>4038</v>
      </c>
      <c r="N594" s="368" t="s">
        <v>12</v>
      </c>
      <c r="O594" s="361"/>
      <c r="P594" s="358" t="s">
        <v>36114</v>
      </c>
      <c r="Q594" s="367" t="s">
        <v>36115</v>
      </c>
      <c r="R594" s="368" t="s">
        <v>12</v>
      </c>
    </row>
    <row r="595" spans="4:18">
      <c r="D595" s="416" t="s">
        <v>36116</v>
      </c>
      <c r="E595" s="417" t="s">
        <v>36117</v>
      </c>
      <c r="F595" s="415" t="s">
        <v>32874</v>
      </c>
      <c r="H595" s="364" t="s">
        <v>36118</v>
      </c>
      <c r="I595" s="364" t="s">
        <v>36119</v>
      </c>
      <c r="J595" s="365" t="s">
        <v>32875</v>
      </c>
      <c r="L595" s="366" t="s">
        <v>36120</v>
      </c>
      <c r="M595" s="367" t="s">
        <v>4044</v>
      </c>
      <c r="N595" s="368" t="s">
        <v>12</v>
      </c>
      <c r="O595" s="361"/>
      <c r="P595" s="358" t="s">
        <v>36121</v>
      </c>
      <c r="Q595" s="367" t="s">
        <v>36122</v>
      </c>
      <c r="R595" s="368" t="s">
        <v>12</v>
      </c>
    </row>
    <row r="596" spans="4:18">
      <c r="D596" s="416" t="s">
        <v>36123</v>
      </c>
      <c r="E596" s="417" t="s">
        <v>36124</v>
      </c>
      <c r="F596" s="415" t="s">
        <v>32874</v>
      </c>
      <c r="H596" s="364" t="s">
        <v>36125</v>
      </c>
      <c r="I596" s="364" t="s">
        <v>36126</v>
      </c>
      <c r="J596" s="365" t="s">
        <v>32883</v>
      </c>
      <c r="L596" s="366" t="s">
        <v>36127</v>
      </c>
      <c r="M596" s="367" t="s">
        <v>4047</v>
      </c>
      <c r="N596" s="368" t="s">
        <v>12</v>
      </c>
      <c r="O596" s="361"/>
      <c r="P596" s="358" t="s">
        <v>36128</v>
      </c>
      <c r="Q596" s="367" t="s">
        <v>36129</v>
      </c>
      <c r="R596" s="368" t="s">
        <v>12</v>
      </c>
    </row>
    <row r="597" spans="4:18">
      <c r="D597" s="416" t="s">
        <v>36130</v>
      </c>
      <c r="E597" s="417" t="s">
        <v>36131</v>
      </c>
      <c r="F597" s="415" t="s">
        <v>32874</v>
      </c>
      <c r="H597" s="364" t="s">
        <v>36132</v>
      </c>
      <c r="I597" s="364" t="s">
        <v>36133</v>
      </c>
      <c r="J597" s="365" t="s">
        <v>32883</v>
      </c>
      <c r="L597" s="366" t="s">
        <v>2983</v>
      </c>
      <c r="M597" s="367" t="s">
        <v>4049</v>
      </c>
      <c r="N597" s="368" t="s">
        <v>12</v>
      </c>
      <c r="O597" s="361"/>
      <c r="P597" s="358" t="s">
        <v>36134</v>
      </c>
      <c r="Q597" s="367" t="s">
        <v>36135</v>
      </c>
      <c r="R597" s="368" t="s">
        <v>12</v>
      </c>
    </row>
    <row r="598" spans="4:18">
      <c r="D598" s="416" t="s">
        <v>36136</v>
      </c>
      <c r="E598" s="417" t="s">
        <v>36137</v>
      </c>
      <c r="F598" s="415" t="s">
        <v>32874</v>
      </c>
      <c r="H598" s="364" t="s">
        <v>36138</v>
      </c>
      <c r="I598" s="364" t="s">
        <v>36139</v>
      </c>
      <c r="J598" s="365" t="s">
        <v>32883</v>
      </c>
      <c r="L598" s="366" t="s">
        <v>3385</v>
      </c>
      <c r="M598" s="367" t="s">
        <v>4052</v>
      </c>
      <c r="N598" s="368" t="s">
        <v>12</v>
      </c>
      <c r="O598" s="361"/>
      <c r="P598" s="358" t="s">
        <v>34353</v>
      </c>
      <c r="Q598" s="367" t="s">
        <v>36140</v>
      </c>
      <c r="R598" s="368" t="s">
        <v>12</v>
      </c>
    </row>
    <row r="599" spans="4:18">
      <c r="D599" s="416" t="s">
        <v>36141</v>
      </c>
      <c r="E599" s="417" t="s">
        <v>36142</v>
      </c>
      <c r="F599" s="415" t="s">
        <v>32874</v>
      </c>
      <c r="H599" s="364" t="s">
        <v>36143</v>
      </c>
      <c r="I599" s="364" t="s">
        <v>36144</v>
      </c>
      <c r="J599" s="365" t="s">
        <v>32883</v>
      </c>
      <c r="L599" s="366" t="s">
        <v>3518</v>
      </c>
      <c r="M599" s="367" t="s">
        <v>4057</v>
      </c>
      <c r="N599" s="368" t="s">
        <v>12</v>
      </c>
      <c r="O599" s="361"/>
      <c r="P599" s="358" t="s">
        <v>36145</v>
      </c>
      <c r="Q599" s="367" t="s">
        <v>36146</v>
      </c>
      <c r="R599" s="368" t="s">
        <v>12</v>
      </c>
    </row>
    <row r="600" spans="4:18">
      <c r="D600" s="416" t="s">
        <v>36147</v>
      </c>
      <c r="E600" s="417" t="s">
        <v>36148</v>
      </c>
      <c r="F600" s="415" t="s">
        <v>32874</v>
      </c>
      <c r="H600" s="364" t="s">
        <v>36149</v>
      </c>
      <c r="I600" s="364" t="s">
        <v>36150</v>
      </c>
      <c r="J600" s="365" t="s">
        <v>32883</v>
      </c>
      <c r="L600" s="366" t="s">
        <v>4059</v>
      </c>
      <c r="M600" s="367" t="s">
        <v>4060</v>
      </c>
      <c r="N600" s="368" t="s">
        <v>12</v>
      </c>
      <c r="O600" s="361"/>
      <c r="P600" s="358" t="s">
        <v>36151</v>
      </c>
      <c r="Q600" s="367" t="s">
        <v>36152</v>
      </c>
      <c r="R600" s="368" t="s">
        <v>12</v>
      </c>
    </row>
    <row r="601" spans="4:18">
      <c r="D601" s="416" t="s">
        <v>36153</v>
      </c>
      <c r="E601" s="417" t="s">
        <v>36154</v>
      </c>
      <c r="F601" s="415" t="s">
        <v>32874</v>
      </c>
      <c r="H601" s="364" t="s">
        <v>36155</v>
      </c>
      <c r="I601" s="364" t="s">
        <v>36156</v>
      </c>
      <c r="J601" s="365" t="s">
        <v>32883</v>
      </c>
      <c r="L601" s="366" t="s">
        <v>4062</v>
      </c>
      <c r="M601" s="367" t="s">
        <v>4063</v>
      </c>
      <c r="N601" s="368" t="s">
        <v>12</v>
      </c>
      <c r="O601" s="361"/>
      <c r="P601" s="358" t="s">
        <v>36157</v>
      </c>
      <c r="Q601" s="367" t="s">
        <v>36158</v>
      </c>
      <c r="R601" s="368" t="s">
        <v>12</v>
      </c>
    </row>
    <row r="602" spans="4:18">
      <c r="D602" s="416" t="s">
        <v>36159</v>
      </c>
      <c r="E602" s="417" t="s">
        <v>36160</v>
      </c>
      <c r="F602" s="415" t="s">
        <v>32874</v>
      </c>
      <c r="H602" s="364" t="s">
        <v>36161</v>
      </c>
      <c r="I602" s="364" t="s">
        <v>36162</v>
      </c>
      <c r="J602" s="365" t="s">
        <v>32883</v>
      </c>
      <c r="L602" s="366" t="s">
        <v>3926</v>
      </c>
      <c r="M602" s="367" t="s">
        <v>4065</v>
      </c>
      <c r="N602" s="368" t="s">
        <v>12</v>
      </c>
      <c r="O602" s="361"/>
      <c r="P602" s="358" t="s">
        <v>36163</v>
      </c>
      <c r="Q602" s="367" t="s">
        <v>36164</v>
      </c>
      <c r="R602" s="368" t="s">
        <v>12</v>
      </c>
    </row>
    <row r="603" spans="4:18">
      <c r="D603" s="416" t="s">
        <v>36165</v>
      </c>
      <c r="E603" s="417" t="s">
        <v>36166</v>
      </c>
      <c r="F603" s="415" t="s">
        <v>32874</v>
      </c>
      <c r="H603" s="364" t="s">
        <v>36167</v>
      </c>
      <c r="I603" s="364" t="s">
        <v>36168</v>
      </c>
      <c r="J603" s="365" t="s">
        <v>32883</v>
      </c>
      <c r="L603" s="366" t="s">
        <v>4067</v>
      </c>
      <c r="M603" s="367" t="s">
        <v>4068</v>
      </c>
      <c r="N603" s="368" t="s">
        <v>12</v>
      </c>
      <c r="O603" s="361"/>
      <c r="P603" s="358" t="s">
        <v>34185</v>
      </c>
      <c r="Q603" s="367" t="s">
        <v>36169</v>
      </c>
      <c r="R603" s="368" t="s">
        <v>12</v>
      </c>
    </row>
    <row r="604" spans="4:18">
      <c r="D604" s="416" t="s">
        <v>36170</v>
      </c>
      <c r="E604" s="417" t="s">
        <v>36171</v>
      </c>
      <c r="F604" s="415" t="s">
        <v>32874</v>
      </c>
      <c r="H604" s="364" t="s">
        <v>36172</v>
      </c>
      <c r="I604" s="364" t="s">
        <v>36173</v>
      </c>
      <c r="J604" s="365" t="s">
        <v>32883</v>
      </c>
      <c r="L604" s="366" t="s">
        <v>4070</v>
      </c>
      <c r="M604" s="367" t="s">
        <v>4071</v>
      </c>
      <c r="N604" s="368" t="s">
        <v>12</v>
      </c>
      <c r="O604" s="361"/>
      <c r="P604" s="358" t="s">
        <v>34866</v>
      </c>
      <c r="Q604" s="367" t="s">
        <v>36174</v>
      </c>
      <c r="R604" s="368" t="s">
        <v>12</v>
      </c>
    </row>
    <row r="605" spans="4:18">
      <c r="D605" s="416" t="s">
        <v>36175</v>
      </c>
      <c r="E605" s="417" t="s">
        <v>36176</v>
      </c>
      <c r="F605" s="415" t="s">
        <v>32874</v>
      </c>
      <c r="H605" s="364" t="s">
        <v>36177</v>
      </c>
      <c r="I605" s="364" t="s">
        <v>36178</v>
      </c>
      <c r="J605" s="365" t="s">
        <v>32883</v>
      </c>
      <c r="L605" s="366" t="s">
        <v>4073</v>
      </c>
      <c r="M605" s="367" t="s">
        <v>4074</v>
      </c>
      <c r="N605" s="368" t="s">
        <v>12</v>
      </c>
      <c r="O605" s="361"/>
      <c r="P605" s="358" t="s">
        <v>36179</v>
      </c>
      <c r="Q605" s="367" t="s">
        <v>36180</v>
      </c>
      <c r="R605" s="368" t="s">
        <v>12</v>
      </c>
    </row>
    <row r="606" spans="4:18">
      <c r="D606" s="416" t="s">
        <v>36181</v>
      </c>
      <c r="E606" s="417" t="s">
        <v>36182</v>
      </c>
      <c r="F606" s="415" t="s">
        <v>32874</v>
      </c>
      <c r="H606" s="364" t="s">
        <v>36183</v>
      </c>
      <c r="I606" s="364" t="s">
        <v>36184</v>
      </c>
      <c r="J606" s="365" t="s">
        <v>32883</v>
      </c>
      <c r="L606" s="366" t="s">
        <v>4076</v>
      </c>
      <c r="M606" s="367" t="s">
        <v>4077</v>
      </c>
      <c r="N606" s="368" t="s">
        <v>12</v>
      </c>
      <c r="O606" s="361"/>
      <c r="P606" s="358" t="s">
        <v>35135</v>
      </c>
      <c r="Q606" s="367" t="s">
        <v>36185</v>
      </c>
      <c r="R606" s="368" t="s">
        <v>12</v>
      </c>
    </row>
    <row r="607" spans="4:18">
      <c r="D607" s="416" t="s">
        <v>36186</v>
      </c>
      <c r="E607" s="417" t="s">
        <v>36187</v>
      </c>
      <c r="F607" s="415" t="s">
        <v>32874</v>
      </c>
      <c r="H607" s="364" t="s">
        <v>36188</v>
      </c>
      <c r="I607" s="364" t="s">
        <v>36189</v>
      </c>
      <c r="J607" s="365" t="s">
        <v>32883</v>
      </c>
      <c r="L607" s="366" t="s">
        <v>4079</v>
      </c>
      <c r="M607" s="367" t="s">
        <v>4080</v>
      </c>
      <c r="N607" s="368" t="s">
        <v>12</v>
      </c>
      <c r="O607" s="361"/>
      <c r="P607" s="358" t="s">
        <v>36190</v>
      </c>
      <c r="Q607" s="367" t="s">
        <v>36191</v>
      </c>
      <c r="R607" s="368" t="s">
        <v>12</v>
      </c>
    </row>
    <row r="608" spans="4:18">
      <c r="D608" s="416" t="s">
        <v>36192</v>
      </c>
      <c r="E608" s="417" t="s">
        <v>36193</v>
      </c>
      <c r="F608" s="415" t="s">
        <v>32874</v>
      </c>
      <c r="H608" s="364" t="s">
        <v>36194</v>
      </c>
      <c r="I608" s="364" t="s">
        <v>36195</v>
      </c>
      <c r="J608" s="365" t="s">
        <v>32883</v>
      </c>
      <c r="L608" s="366" t="s">
        <v>4082</v>
      </c>
      <c r="M608" s="367" t="s">
        <v>4083</v>
      </c>
      <c r="N608" s="368" t="s">
        <v>12</v>
      </c>
      <c r="O608" s="361"/>
      <c r="P608" s="358" t="s">
        <v>36196</v>
      </c>
      <c r="Q608" s="367" t="s">
        <v>36197</v>
      </c>
      <c r="R608" s="368" t="s">
        <v>12</v>
      </c>
    </row>
    <row r="609" spans="4:18">
      <c r="D609" s="416" t="s">
        <v>36198</v>
      </c>
      <c r="E609" s="417" t="s">
        <v>36199</v>
      </c>
      <c r="F609" s="415" t="s">
        <v>32874</v>
      </c>
      <c r="H609" s="364" t="s">
        <v>36200</v>
      </c>
      <c r="I609" s="364" t="s">
        <v>36201</v>
      </c>
      <c r="J609" s="365" t="s">
        <v>32883</v>
      </c>
      <c r="L609" s="366" t="s">
        <v>36202</v>
      </c>
      <c r="M609" s="367" t="s">
        <v>4086</v>
      </c>
      <c r="N609" s="368" t="s">
        <v>12</v>
      </c>
      <c r="O609" s="361"/>
      <c r="P609" s="358" t="s">
        <v>35922</v>
      </c>
      <c r="Q609" s="367" t="s">
        <v>36203</v>
      </c>
      <c r="R609" s="368" t="s">
        <v>12</v>
      </c>
    </row>
    <row r="610" spans="4:18">
      <c r="D610" s="416" t="s">
        <v>36204</v>
      </c>
      <c r="E610" s="417" t="s">
        <v>36205</v>
      </c>
      <c r="F610" s="415" t="s">
        <v>32874</v>
      </c>
      <c r="H610" s="364" t="s">
        <v>36206</v>
      </c>
      <c r="I610" s="364" t="s">
        <v>36207</v>
      </c>
      <c r="J610" s="365" t="s">
        <v>32883</v>
      </c>
      <c r="L610" s="366" t="s">
        <v>4088</v>
      </c>
      <c r="M610" s="367" t="s">
        <v>4089</v>
      </c>
      <c r="N610" s="368" t="s">
        <v>12</v>
      </c>
      <c r="O610" s="361"/>
      <c r="P610" s="358" t="s">
        <v>36208</v>
      </c>
      <c r="Q610" s="367" t="s">
        <v>36209</v>
      </c>
      <c r="R610" s="368" t="s">
        <v>12</v>
      </c>
    </row>
    <row r="611" spans="4:18">
      <c r="D611" s="416" t="s">
        <v>36210</v>
      </c>
      <c r="E611" s="417" t="s">
        <v>36211</v>
      </c>
      <c r="F611" s="415" t="s">
        <v>32874</v>
      </c>
      <c r="H611" s="364" t="s">
        <v>36212</v>
      </c>
      <c r="I611" s="364" t="s">
        <v>36213</v>
      </c>
      <c r="J611" s="365" t="s">
        <v>32883</v>
      </c>
      <c r="L611" s="366" t="s">
        <v>4091</v>
      </c>
      <c r="M611" s="367" t="s">
        <v>4092</v>
      </c>
      <c r="N611" s="368" t="s">
        <v>12</v>
      </c>
      <c r="O611" s="361"/>
      <c r="P611" s="358" t="s">
        <v>36214</v>
      </c>
      <c r="Q611" s="367" t="s">
        <v>36215</v>
      </c>
      <c r="R611" s="368" t="s">
        <v>12</v>
      </c>
    </row>
    <row r="612" spans="4:18">
      <c r="D612" s="413" t="s">
        <v>36216</v>
      </c>
      <c r="E612" s="417" t="s">
        <v>36217</v>
      </c>
      <c r="F612" s="415" t="s">
        <v>32874</v>
      </c>
      <c r="H612" s="364" t="s">
        <v>36218</v>
      </c>
      <c r="I612" s="364" t="s">
        <v>36219</v>
      </c>
      <c r="J612" s="365" t="s">
        <v>32883</v>
      </c>
      <c r="L612" s="366" t="s">
        <v>36220</v>
      </c>
      <c r="M612" s="367" t="s">
        <v>4095</v>
      </c>
      <c r="N612" s="368" t="s">
        <v>12</v>
      </c>
      <c r="O612" s="361"/>
      <c r="P612" s="358" t="s">
        <v>36221</v>
      </c>
      <c r="Q612" s="367" t="s">
        <v>36222</v>
      </c>
      <c r="R612" s="368" t="s">
        <v>12</v>
      </c>
    </row>
    <row r="613" spans="4:18">
      <c r="D613" s="416" t="s">
        <v>36223</v>
      </c>
      <c r="E613" s="417" t="s">
        <v>36224</v>
      </c>
      <c r="F613" s="415" t="s">
        <v>32874</v>
      </c>
      <c r="H613" s="364" t="s">
        <v>36225</v>
      </c>
      <c r="I613" s="364" t="s">
        <v>36226</v>
      </c>
      <c r="J613" s="365" t="s">
        <v>32883</v>
      </c>
      <c r="L613" s="366" t="s">
        <v>4100</v>
      </c>
      <c r="M613" s="367" t="s">
        <v>4101</v>
      </c>
      <c r="N613" s="368" t="s">
        <v>12</v>
      </c>
      <c r="O613" s="361"/>
      <c r="P613" s="358" t="s">
        <v>36227</v>
      </c>
      <c r="Q613" s="367" t="s">
        <v>36228</v>
      </c>
      <c r="R613" s="368" t="s">
        <v>12</v>
      </c>
    </row>
    <row r="614" spans="4:18">
      <c r="D614" s="416" t="s">
        <v>36229</v>
      </c>
      <c r="E614" s="417" t="s">
        <v>36230</v>
      </c>
      <c r="F614" s="415" t="s">
        <v>32874</v>
      </c>
      <c r="H614" s="364" t="s">
        <v>36231</v>
      </c>
      <c r="I614" s="364" t="s">
        <v>36232</v>
      </c>
      <c r="J614" s="365" t="s">
        <v>32883</v>
      </c>
      <c r="L614" s="366" t="s">
        <v>4103</v>
      </c>
      <c r="M614" s="367" t="s">
        <v>4104</v>
      </c>
      <c r="N614" s="368" t="s">
        <v>12</v>
      </c>
      <c r="O614" s="361"/>
      <c r="P614" s="358" t="s">
        <v>36233</v>
      </c>
      <c r="Q614" s="367" t="s">
        <v>36234</v>
      </c>
      <c r="R614" s="368" t="s">
        <v>12</v>
      </c>
    </row>
    <row r="615" spans="4:18">
      <c r="D615" s="416" t="s">
        <v>36235</v>
      </c>
      <c r="E615" s="417" t="s">
        <v>36236</v>
      </c>
      <c r="F615" s="415" t="s">
        <v>32874</v>
      </c>
      <c r="H615" s="364" t="s">
        <v>36237</v>
      </c>
      <c r="I615" s="364" t="s">
        <v>36238</v>
      </c>
      <c r="J615" s="365" t="s">
        <v>32883</v>
      </c>
      <c r="L615" s="366" t="s">
        <v>4107</v>
      </c>
      <c r="M615" s="367" t="s">
        <v>4108</v>
      </c>
      <c r="N615" s="368" t="s">
        <v>13</v>
      </c>
      <c r="O615" s="361"/>
      <c r="P615" s="358" t="s">
        <v>36239</v>
      </c>
      <c r="Q615" s="367" t="s">
        <v>36240</v>
      </c>
      <c r="R615" s="368" t="s">
        <v>12</v>
      </c>
    </row>
    <row r="616" spans="4:18">
      <c r="D616" s="416" t="s">
        <v>36241</v>
      </c>
      <c r="E616" s="417" t="s">
        <v>36242</v>
      </c>
      <c r="F616" s="415" t="s">
        <v>32874</v>
      </c>
      <c r="H616" s="364" t="s">
        <v>36243</v>
      </c>
      <c r="I616" s="364" t="s">
        <v>36244</v>
      </c>
      <c r="J616" s="365" t="s">
        <v>32883</v>
      </c>
      <c r="L616" s="366" t="s">
        <v>4110</v>
      </c>
      <c r="M616" s="367" t="s">
        <v>4111</v>
      </c>
      <c r="N616" s="368" t="s">
        <v>13</v>
      </c>
      <c r="O616" s="361"/>
      <c r="P616" s="358" t="s">
        <v>36245</v>
      </c>
      <c r="Q616" s="367" t="s">
        <v>36246</v>
      </c>
      <c r="R616" s="368" t="s">
        <v>12</v>
      </c>
    </row>
    <row r="617" spans="4:18">
      <c r="D617" s="416" t="s">
        <v>36247</v>
      </c>
      <c r="E617" s="417" t="s">
        <v>36248</v>
      </c>
      <c r="F617" s="415" t="s">
        <v>32874</v>
      </c>
      <c r="H617" s="364" t="s">
        <v>36249</v>
      </c>
      <c r="I617" s="364" t="s">
        <v>36250</v>
      </c>
      <c r="J617" s="365" t="s">
        <v>32883</v>
      </c>
      <c r="L617" s="366" t="s">
        <v>4113</v>
      </c>
      <c r="M617" s="367" t="s">
        <v>4114</v>
      </c>
      <c r="N617" s="368" t="s">
        <v>13</v>
      </c>
      <c r="O617" s="361"/>
      <c r="P617" s="358" t="s">
        <v>36251</v>
      </c>
      <c r="Q617" s="367" t="s">
        <v>36252</v>
      </c>
      <c r="R617" s="368" t="s">
        <v>12</v>
      </c>
    </row>
    <row r="618" spans="4:18">
      <c r="D618" s="416" t="s">
        <v>36253</v>
      </c>
      <c r="E618" s="417" t="s">
        <v>36254</v>
      </c>
      <c r="F618" s="415" t="s">
        <v>32874</v>
      </c>
      <c r="H618" s="364" t="s">
        <v>36255</v>
      </c>
      <c r="I618" s="364" t="s">
        <v>36256</v>
      </c>
      <c r="J618" s="365" t="s">
        <v>32883</v>
      </c>
      <c r="L618" s="366" t="s">
        <v>4116</v>
      </c>
      <c r="M618" s="367" t="s">
        <v>4117</v>
      </c>
      <c r="N618" s="368" t="s">
        <v>13</v>
      </c>
      <c r="O618" s="361"/>
      <c r="P618" s="358" t="s">
        <v>36257</v>
      </c>
      <c r="Q618" s="367" t="s">
        <v>36258</v>
      </c>
      <c r="R618" s="368" t="s">
        <v>12</v>
      </c>
    </row>
    <row r="619" spans="4:18">
      <c r="D619" s="416" t="s">
        <v>36259</v>
      </c>
      <c r="E619" s="417" t="s">
        <v>36260</v>
      </c>
      <c r="F619" s="415" t="s">
        <v>32874</v>
      </c>
      <c r="H619" s="364" t="s">
        <v>36261</v>
      </c>
      <c r="I619" s="364" t="s">
        <v>36262</v>
      </c>
      <c r="J619" s="365" t="s">
        <v>32883</v>
      </c>
      <c r="L619" s="366" t="s">
        <v>4119</v>
      </c>
      <c r="M619" s="367" t="s">
        <v>4120</v>
      </c>
      <c r="N619" s="368" t="s">
        <v>13</v>
      </c>
      <c r="O619" s="361"/>
      <c r="P619" s="358" t="s">
        <v>36263</v>
      </c>
      <c r="Q619" s="367" t="s">
        <v>36264</v>
      </c>
      <c r="R619" s="368" t="s">
        <v>12</v>
      </c>
    </row>
    <row r="620" spans="4:18">
      <c r="D620" s="416" t="s">
        <v>36265</v>
      </c>
      <c r="E620" s="417" t="s">
        <v>36266</v>
      </c>
      <c r="F620" s="415" t="s">
        <v>32874</v>
      </c>
      <c r="H620" s="364" t="s">
        <v>36267</v>
      </c>
      <c r="I620" s="364" t="s">
        <v>36268</v>
      </c>
      <c r="J620" s="365" t="s">
        <v>32883</v>
      </c>
      <c r="L620" s="366" t="s">
        <v>4122</v>
      </c>
      <c r="M620" s="367" t="s">
        <v>4123</v>
      </c>
      <c r="N620" s="368" t="s">
        <v>13</v>
      </c>
      <c r="O620" s="361"/>
      <c r="P620" s="358" t="s">
        <v>36269</v>
      </c>
      <c r="Q620" s="367" t="s">
        <v>36270</v>
      </c>
      <c r="R620" s="368" t="s">
        <v>12</v>
      </c>
    </row>
    <row r="621" spans="4:18">
      <c r="D621" s="416" t="s">
        <v>36271</v>
      </c>
      <c r="E621" s="417" t="s">
        <v>36272</v>
      </c>
      <c r="F621" s="415" t="s">
        <v>32874</v>
      </c>
      <c r="H621" s="364" t="s">
        <v>36273</v>
      </c>
      <c r="I621" s="364" t="s">
        <v>36274</v>
      </c>
      <c r="J621" s="365" t="s">
        <v>32883</v>
      </c>
      <c r="L621" s="366" t="s">
        <v>4125</v>
      </c>
      <c r="M621" s="367" t="s">
        <v>4126</v>
      </c>
      <c r="N621" s="368" t="s">
        <v>13</v>
      </c>
      <c r="O621" s="361"/>
      <c r="P621" s="358" t="s">
        <v>36275</v>
      </c>
      <c r="Q621" s="367" t="s">
        <v>36276</v>
      </c>
      <c r="R621" s="368" t="s">
        <v>12</v>
      </c>
    </row>
    <row r="622" spans="4:18">
      <c r="D622" s="416" t="s">
        <v>36277</v>
      </c>
      <c r="E622" s="417" t="s">
        <v>36278</v>
      </c>
      <c r="F622" s="415" t="s">
        <v>32874</v>
      </c>
      <c r="H622" s="364" t="s">
        <v>36279</v>
      </c>
      <c r="I622" s="364" t="s">
        <v>36280</v>
      </c>
      <c r="J622" s="365" t="s">
        <v>32883</v>
      </c>
      <c r="L622" s="366" t="s">
        <v>4128</v>
      </c>
      <c r="M622" s="367" t="s">
        <v>4129</v>
      </c>
      <c r="N622" s="368" t="s">
        <v>13</v>
      </c>
      <c r="O622" s="361"/>
      <c r="P622" s="358" t="s">
        <v>36281</v>
      </c>
      <c r="Q622" s="367" t="s">
        <v>36282</v>
      </c>
      <c r="R622" s="368" t="s">
        <v>12</v>
      </c>
    </row>
    <row r="623" spans="4:18">
      <c r="D623" s="416" t="s">
        <v>36283</v>
      </c>
      <c r="E623" s="417" t="s">
        <v>36284</v>
      </c>
      <c r="F623" s="415" t="s">
        <v>32874</v>
      </c>
      <c r="H623" s="364" t="s">
        <v>36285</v>
      </c>
      <c r="I623" s="364" t="s">
        <v>36286</v>
      </c>
      <c r="J623" s="365" t="s">
        <v>32883</v>
      </c>
      <c r="L623" s="366" t="s">
        <v>4131</v>
      </c>
      <c r="M623" s="367" t="s">
        <v>4132</v>
      </c>
      <c r="N623" s="368" t="s">
        <v>13</v>
      </c>
      <c r="O623" s="361"/>
      <c r="P623" s="358" t="s">
        <v>36287</v>
      </c>
      <c r="Q623" s="367" t="s">
        <v>36288</v>
      </c>
      <c r="R623" s="368" t="s">
        <v>13</v>
      </c>
    </row>
    <row r="624" spans="4:18">
      <c r="D624" s="416" t="s">
        <v>36289</v>
      </c>
      <c r="E624" s="417" t="s">
        <v>36290</v>
      </c>
      <c r="F624" s="415" t="s">
        <v>32874</v>
      </c>
      <c r="H624" s="364" t="s">
        <v>36291</v>
      </c>
      <c r="I624" s="364" t="s">
        <v>36292</v>
      </c>
      <c r="J624" s="365" t="s">
        <v>32883</v>
      </c>
      <c r="L624" s="366" t="s">
        <v>4134</v>
      </c>
      <c r="M624" s="367" t="s">
        <v>4135</v>
      </c>
      <c r="N624" s="368" t="s">
        <v>13</v>
      </c>
      <c r="O624" s="361"/>
      <c r="P624" s="358" t="s">
        <v>36293</v>
      </c>
      <c r="Q624" s="367" t="s">
        <v>36294</v>
      </c>
      <c r="R624" s="368" t="s">
        <v>13</v>
      </c>
    </row>
    <row r="625" spans="4:18">
      <c r="D625" s="416" t="s">
        <v>36295</v>
      </c>
      <c r="E625" s="417" t="s">
        <v>36296</v>
      </c>
      <c r="F625" s="415" t="s">
        <v>32874</v>
      </c>
      <c r="H625" s="364" t="s">
        <v>36297</v>
      </c>
      <c r="I625" s="364" t="s">
        <v>36298</v>
      </c>
      <c r="J625" s="365" t="s">
        <v>32883</v>
      </c>
      <c r="L625" s="366" t="s">
        <v>4137</v>
      </c>
      <c r="M625" s="367" t="s">
        <v>4138</v>
      </c>
      <c r="N625" s="368" t="s">
        <v>13</v>
      </c>
      <c r="O625" s="361"/>
      <c r="P625" s="358" t="s">
        <v>36299</v>
      </c>
      <c r="Q625" s="367" t="s">
        <v>36300</v>
      </c>
      <c r="R625" s="368" t="s">
        <v>13</v>
      </c>
    </row>
    <row r="626" spans="4:18">
      <c r="D626" s="416" t="s">
        <v>36301</v>
      </c>
      <c r="E626" s="417" t="s">
        <v>36302</v>
      </c>
      <c r="F626" s="415" t="s">
        <v>32874</v>
      </c>
      <c r="H626" s="364" t="s">
        <v>36303</v>
      </c>
      <c r="I626" s="364" t="s">
        <v>36304</v>
      </c>
      <c r="J626" s="365" t="s">
        <v>32883</v>
      </c>
      <c r="L626" s="366" t="s">
        <v>4140</v>
      </c>
      <c r="M626" s="367" t="s">
        <v>4141</v>
      </c>
      <c r="N626" s="368" t="s">
        <v>13</v>
      </c>
      <c r="O626" s="361"/>
      <c r="P626" s="358" t="s">
        <v>36305</v>
      </c>
      <c r="Q626" s="367" t="s">
        <v>36306</v>
      </c>
      <c r="R626" s="368" t="s">
        <v>13</v>
      </c>
    </row>
    <row r="627" spans="4:18">
      <c r="D627" s="416" t="s">
        <v>36307</v>
      </c>
      <c r="E627" s="417" t="s">
        <v>36308</v>
      </c>
      <c r="F627" s="415" t="s">
        <v>32874</v>
      </c>
      <c r="H627" s="364" t="s">
        <v>36309</v>
      </c>
      <c r="I627" s="364" t="s">
        <v>36310</v>
      </c>
      <c r="J627" s="365" t="s">
        <v>32883</v>
      </c>
      <c r="L627" s="366" t="s">
        <v>4143</v>
      </c>
      <c r="M627" s="367" t="s">
        <v>4144</v>
      </c>
      <c r="N627" s="368" t="s">
        <v>13</v>
      </c>
      <c r="O627" s="361"/>
      <c r="P627" s="358" t="s">
        <v>36311</v>
      </c>
      <c r="Q627" s="367" t="s">
        <v>36312</v>
      </c>
      <c r="R627" s="368" t="s">
        <v>13</v>
      </c>
    </row>
    <row r="628" spans="4:18">
      <c r="D628" s="413" t="s">
        <v>36313</v>
      </c>
      <c r="E628" s="417" t="s">
        <v>36314</v>
      </c>
      <c r="F628" s="415" t="s">
        <v>32874</v>
      </c>
      <c r="H628" s="364" t="s">
        <v>36315</v>
      </c>
      <c r="I628" s="364" t="s">
        <v>36316</v>
      </c>
      <c r="J628" s="365" t="s">
        <v>32883</v>
      </c>
      <c r="L628" s="366" t="s">
        <v>4146</v>
      </c>
      <c r="M628" s="367" t="s">
        <v>4147</v>
      </c>
      <c r="N628" s="368" t="s">
        <v>13</v>
      </c>
      <c r="O628" s="361"/>
      <c r="P628" s="358" t="s">
        <v>36317</v>
      </c>
      <c r="Q628" s="367" t="s">
        <v>36318</v>
      </c>
      <c r="R628" s="368" t="s">
        <v>13</v>
      </c>
    </row>
    <row r="629" spans="4:18">
      <c r="D629" s="416" t="s">
        <v>36319</v>
      </c>
      <c r="E629" s="417" t="s">
        <v>36320</v>
      </c>
      <c r="F629" s="415" t="s">
        <v>32874</v>
      </c>
      <c r="H629" s="364" t="s">
        <v>36321</v>
      </c>
      <c r="I629" s="364" t="s">
        <v>36322</v>
      </c>
      <c r="J629" s="365" t="s">
        <v>32883</v>
      </c>
      <c r="L629" s="366" t="s">
        <v>4149</v>
      </c>
      <c r="M629" s="367" t="s">
        <v>4150</v>
      </c>
      <c r="N629" s="368" t="s">
        <v>13</v>
      </c>
      <c r="O629" s="361"/>
      <c r="P629" s="358" t="s">
        <v>36323</v>
      </c>
      <c r="Q629" s="367" t="s">
        <v>36324</v>
      </c>
      <c r="R629" s="368" t="s">
        <v>13</v>
      </c>
    </row>
    <row r="630" spans="4:18">
      <c r="D630" s="416" t="s">
        <v>36325</v>
      </c>
      <c r="E630" s="417" t="s">
        <v>36326</v>
      </c>
      <c r="F630" s="415" t="s">
        <v>32874</v>
      </c>
      <c r="H630" s="364" t="s">
        <v>36327</v>
      </c>
      <c r="I630" s="364" t="s">
        <v>36328</v>
      </c>
      <c r="J630" s="365" t="s">
        <v>32883</v>
      </c>
      <c r="L630" s="366" t="s">
        <v>2983</v>
      </c>
      <c r="M630" s="367" t="s">
        <v>4152</v>
      </c>
      <c r="N630" s="368" t="s">
        <v>13</v>
      </c>
      <c r="O630" s="361"/>
      <c r="P630" s="358" t="s">
        <v>36329</v>
      </c>
      <c r="Q630" s="367" t="s">
        <v>36330</v>
      </c>
      <c r="R630" s="368" t="s">
        <v>13</v>
      </c>
    </row>
    <row r="631" spans="4:18">
      <c r="D631" s="416" t="s">
        <v>36331</v>
      </c>
      <c r="E631" s="417" t="s">
        <v>36332</v>
      </c>
      <c r="F631" s="415" t="s">
        <v>32874</v>
      </c>
      <c r="H631" s="364" t="s">
        <v>36333</v>
      </c>
      <c r="I631" s="364" t="s">
        <v>36334</v>
      </c>
      <c r="J631" s="365" t="s">
        <v>32883</v>
      </c>
      <c r="L631" s="366" t="s">
        <v>4154</v>
      </c>
      <c r="M631" s="367" t="s">
        <v>4155</v>
      </c>
      <c r="N631" s="368" t="s">
        <v>13</v>
      </c>
      <c r="O631" s="361"/>
      <c r="P631" s="358" t="s">
        <v>36335</v>
      </c>
      <c r="Q631" s="367" t="s">
        <v>36336</v>
      </c>
      <c r="R631" s="368" t="s">
        <v>13</v>
      </c>
    </row>
    <row r="632" spans="4:18">
      <c r="D632" s="416" t="s">
        <v>36337</v>
      </c>
      <c r="E632" s="417" t="s">
        <v>36338</v>
      </c>
      <c r="F632" s="415" t="s">
        <v>32874</v>
      </c>
      <c r="H632" s="364" t="s">
        <v>36339</v>
      </c>
      <c r="I632" s="364" t="s">
        <v>36340</v>
      </c>
      <c r="J632" s="365" t="s">
        <v>32883</v>
      </c>
      <c r="L632" s="366" t="s">
        <v>2171</v>
      </c>
      <c r="M632" s="367" t="s">
        <v>4157</v>
      </c>
      <c r="N632" s="368" t="s">
        <v>13</v>
      </c>
      <c r="O632" s="361"/>
      <c r="P632" s="358" t="s">
        <v>36341</v>
      </c>
      <c r="Q632" s="367" t="s">
        <v>36342</v>
      </c>
      <c r="R632" s="368" t="s">
        <v>13</v>
      </c>
    </row>
    <row r="633" spans="4:18">
      <c r="D633" s="413" t="s">
        <v>36343</v>
      </c>
      <c r="E633" s="417" t="s">
        <v>36344</v>
      </c>
      <c r="F633" s="415" t="s">
        <v>32874</v>
      </c>
      <c r="H633" s="364" t="s">
        <v>36345</v>
      </c>
      <c r="I633" s="364" t="s">
        <v>36346</v>
      </c>
      <c r="J633" s="365" t="s">
        <v>32883</v>
      </c>
      <c r="L633" s="366" t="s">
        <v>4159</v>
      </c>
      <c r="M633" s="367" t="s">
        <v>4160</v>
      </c>
      <c r="N633" s="368" t="s">
        <v>13</v>
      </c>
      <c r="O633" s="361"/>
      <c r="P633" s="358" t="s">
        <v>36347</v>
      </c>
      <c r="Q633" s="367" t="s">
        <v>36348</v>
      </c>
      <c r="R633" s="368" t="s">
        <v>13</v>
      </c>
    </row>
    <row r="634" spans="4:18">
      <c r="D634" s="416" t="s">
        <v>36349</v>
      </c>
      <c r="E634" s="417" t="s">
        <v>36350</v>
      </c>
      <c r="F634" s="415" t="s">
        <v>32874</v>
      </c>
      <c r="H634" s="364" t="s">
        <v>36351</v>
      </c>
      <c r="I634" s="364" t="s">
        <v>36352</v>
      </c>
      <c r="J634" s="365" t="s">
        <v>32883</v>
      </c>
      <c r="L634" s="366" t="s">
        <v>4162</v>
      </c>
      <c r="M634" s="367" t="s">
        <v>4163</v>
      </c>
      <c r="N634" s="368" t="s">
        <v>13</v>
      </c>
      <c r="O634" s="361"/>
      <c r="P634" s="358" t="s">
        <v>36353</v>
      </c>
      <c r="Q634" s="367" t="s">
        <v>36354</v>
      </c>
      <c r="R634" s="368" t="s">
        <v>13</v>
      </c>
    </row>
    <row r="635" spans="4:18">
      <c r="D635" s="416" t="s">
        <v>36355</v>
      </c>
      <c r="E635" s="417" t="s">
        <v>36356</v>
      </c>
      <c r="F635" s="415" t="s">
        <v>32874</v>
      </c>
      <c r="H635" s="364" t="s">
        <v>36357</v>
      </c>
      <c r="I635" s="364" t="s">
        <v>36358</v>
      </c>
      <c r="J635" s="365" t="s">
        <v>32883</v>
      </c>
      <c r="L635" s="366" t="s">
        <v>4165</v>
      </c>
      <c r="M635" s="367" t="s">
        <v>4166</v>
      </c>
      <c r="N635" s="368" t="s">
        <v>13</v>
      </c>
      <c r="O635" s="361"/>
      <c r="P635" s="358" t="s">
        <v>36359</v>
      </c>
      <c r="Q635" s="367" t="s">
        <v>36360</v>
      </c>
      <c r="R635" s="368" t="s">
        <v>13</v>
      </c>
    </row>
    <row r="636" spans="4:18">
      <c r="D636" s="416" t="s">
        <v>36361</v>
      </c>
      <c r="E636" s="416" t="s">
        <v>36362</v>
      </c>
      <c r="F636" s="415" t="s">
        <v>32874</v>
      </c>
      <c r="H636" s="364" t="s">
        <v>36363</v>
      </c>
      <c r="I636" s="364" t="s">
        <v>36364</v>
      </c>
      <c r="J636" s="365" t="s">
        <v>32883</v>
      </c>
      <c r="L636" s="366" t="s">
        <v>4168</v>
      </c>
      <c r="M636" s="367" t="s">
        <v>4169</v>
      </c>
      <c r="N636" s="368" t="s">
        <v>13</v>
      </c>
      <c r="O636" s="361"/>
      <c r="P636" s="358" t="s">
        <v>36365</v>
      </c>
      <c r="Q636" s="367" t="s">
        <v>36366</v>
      </c>
      <c r="R636" s="368" t="s">
        <v>13</v>
      </c>
    </row>
    <row r="637" spans="4:18">
      <c r="D637" s="416" t="s">
        <v>36367</v>
      </c>
      <c r="E637" s="416" t="s">
        <v>36368</v>
      </c>
      <c r="F637" s="418" t="s">
        <v>32874</v>
      </c>
      <c r="H637" s="364" t="s">
        <v>36369</v>
      </c>
      <c r="I637" s="364" t="s">
        <v>36370</v>
      </c>
      <c r="J637" s="365" t="s">
        <v>32883</v>
      </c>
      <c r="L637" s="366" t="s">
        <v>4171</v>
      </c>
      <c r="M637" s="367" t="s">
        <v>4172</v>
      </c>
      <c r="N637" s="368" t="s">
        <v>13</v>
      </c>
      <c r="O637" s="361"/>
      <c r="P637" s="358" t="s">
        <v>36371</v>
      </c>
      <c r="Q637" s="367" t="s">
        <v>36372</v>
      </c>
      <c r="R637" s="368" t="s">
        <v>13</v>
      </c>
    </row>
    <row r="638" spans="4:18">
      <c r="D638" s="416" t="s">
        <v>36373</v>
      </c>
      <c r="E638" s="416" t="s">
        <v>36374</v>
      </c>
      <c r="F638" s="418" t="s">
        <v>32874</v>
      </c>
      <c r="H638" s="364" t="s">
        <v>36375</v>
      </c>
      <c r="I638" s="364" t="s">
        <v>36376</v>
      </c>
      <c r="J638" s="365" t="s">
        <v>32883</v>
      </c>
      <c r="L638" s="366" t="s">
        <v>4174</v>
      </c>
      <c r="M638" s="367" t="s">
        <v>4175</v>
      </c>
      <c r="N638" s="368" t="s">
        <v>13</v>
      </c>
      <c r="O638" s="361"/>
      <c r="P638" s="358" t="s">
        <v>34185</v>
      </c>
      <c r="Q638" s="367" t="s">
        <v>36377</v>
      </c>
      <c r="R638" s="368" t="s">
        <v>13</v>
      </c>
    </row>
    <row r="639" spans="4:18">
      <c r="D639" s="369" t="s">
        <v>36378</v>
      </c>
      <c r="E639" s="369" t="s">
        <v>36379</v>
      </c>
      <c r="F639" s="419" t="s">
        <v>32882</v>
      </c>
      <c r="H639" s="364" t="s">
        <v>36380</v>
      </c>
      <c r="I639" s="364" t="s">
        <v>36381</v>
      </c>
      <c r="J639" s="365" t="s">
        <v>32883</v>
      </c>
      <c r="L639" s="366" t="s">
        <v>4177</v>
      </c>
      <c r="M639" s="367" t="s">
        <v>4178</v>
      </c>
      <c r="N639" s="368" t="s">
        <v>13</v>
      </c>
      <c r="O639" s="361"/>
      <c r="P639" s="358" t="s">
        <v>36382</v>
      </c>
      <c r="Q639" s="367" t="s">
        <v>36383</v>
      </c>
      <c r="R639" s="368" t="s">
        <v>13</v>
      </c>
    </row>
    <row r="640" spans="4:18">
      <c r="D640" s="369" t="s">
        <v>36384</v>
      </c>
      <c r="E640" s="369" t="s">
        <v>36385</v>
      </c>
      <c r="F640" s="419" t="s">
        <v>32882</v>
      </c>
      <c r="H640" s="364" t="s">
        <v>36386</v>
      </c>
      <c r="I640" s="364" t="s">
        <v>36387</v>
      </c>
      <c r="J640" s="365" t="s">
        <v>32883</v>
      </c>
      <c r="L640" s="366" t="s">
        <v>4180</v>
      </c>
      <c r="M640" s="367" t="s">
        <v>4181</v>
      </c>
      <c r="N640" s="368" t="s">
        <v>13</v>
      </c>
      <c r="O640" s="361"/>
      <c r="P640" s="358" t="s">
        <v>32820</v>
      </c>
      <c r="Q640" s="367" t="s">
        <v>36388</v>
      </c>
      <c r="R640" s="368" t="s">
        <v>13</v>
      </c>
    </row>
    <row r="641" spans="4:18">
      <c r="D641" s="369" t="s">
        <v>36389</v>
      </c>
      <c r="E641" s="369" t="s">
        <v>36390</v>
      </c>
      <c r="F641" s="419" t="s">
        <v>32882</v>
      </c>
      <c r="H641" s="364" t="s">
        <v>36391</v>
      </c>
      <c r="I641" s="364" t="s">
        <v>36392</v>
      </c>
      <c r="J641" s="365" t="s">
        <v>32883</v>
      </c>
      <c r="L641" s="366" t="s">
        <v>4183</v>
      </c>
      <c r="M641" s="367" t="s">
        <v>4184</v>
      </c>
      <c r="N641" s="368" t="s">
        <v>13</v>
      </c>
      <c r="O641" s="361"/>
      <c r="P641" s="358" t="s">
        <v>36393</v>
      </c>
      <c r="Q641" s="367" t="s">
        <v>36394</v>
      </c>
      <c r="R641" s="368" t="s">
        <v>13</v>
      </c>
    </row>
    <row r="642" spans="4:18">
      <c r="D642" s="369" t="s">
        <v>36395</v>
      </c>
      <c r="E642" s="369" t="s">
        <v>36396</v>
      </c>
      <c r="F642" s="419" t="s">
        <v>32882</v>
      </c>
      <c r="H642" s="364" t="s">
        <v>36397</v>
      </c>
      <c r="I642" s="364" t="s">
        <v>36398</v>
      </c>
      <c r="J642" s="365" t="s">
        <v>32883</v>
      </c>
      <c r="L642" s="366" t="s">
        <v>4186</v>
      </c>
      <c r="M642" s="367" t="s">
        <v>4187</v>
      </c>
      <c r="N642" s="368" t="s">
        <v>13</v>
      </c>
      <c r="O642" s="361"/>
      <c r="P642" s="358" t="s">
        <v>36399</v>
      </c>
      <c r="Q642" s="367" t="s">
        <v>36400</v>
      </c>
      <c r="R642" s="368" t="s">
        <v>13</v>
      </c>
    </row>
    <row r="643" spans="4:18">
      <c r="D643" s="369" t="s">
        <v>36401</v>
      </c>
      <c r="E643" s="369" t="s">
        <v>36402</v>
      </c>
      <c r="F643" s="419" t="s">
        <v>32882</v>
      </c>
      <c r="H643" s="364" t="s">
        <v>36403</v>
      </c>
      <c r="I643" s="364" t="s">
        <v>36404</v>
      </c>
      <c r="J643" s="365" t="s">
        <v>32883</v>
      </c>
      <c r="L643" s="366" t="s">
        <v>4189</v>
      </c>
      <c r="M643" s="367" t="s">
        <v>4190</v>
      </c>
      <c r="N643" s="368" t="s">
        <v>13</v>
      </c>
      <c r="O643" s="361"/>
      <c r="P643" s="358" t="s">
        <v>36405</v>
      </c>
      <c r="Q643" s="367" t="s">
        <v>36406</v>
      </c>
      <c r="R643" s="368" t="s">
        <v>13</v>
      </c>
    </row>
    <row r="644" spans="4:18">
      <c r="D644" s="369" t="s">
        <v>36407</v>
      </c>
      <c r="E644" s="369" t="s">
        <v>36408</v>
      </c>
      <c r="F644" s="419" t="s">
        <v>32882</v>
      </c>
      <c r="H644" s="364" t="s">
        <v>36409</v>
      </c>
      <c r="I644" s="364" t="s">
        <v>36410</v>
      </c>
      <c r="J644" s="365" t="s">
        <v>32883</v>
      </c>
      <c r="L644" s="366" t="s">
        <v>4192</v>
      </c>
      <c r="M644" s="367" t="s">
        <v>4193</v>
      </c>
      <c r="N644" s="368" t="s">
        <v>13</v>
      </c>
      <c r="O644" s="361"/>
      <c r="P644" s="358" t="s">
        <v>36411</v>
      </c>
      <c r="Q644" s="367" t="s">
        <v>36412</v>
      </c>
      <c r="R644" s="368" t="s">
        <v>13</v>
      </c>
    </row>
    <row r="645" spans="4:18">
      <c r="D645" s="369" t="s">
        <v>36413</v>
      </c>
      <c r="E645" s="369" t="s">
        <v>36414</v>
      </c>
      <c r="F645" s="419" t="s">
        <v>32882</v>
      </c>
      <c r="H645" s="364" t="s">
        <v>36415</v>
      </c>
      <c r="I645" s="364" t="s">
        <v>36416</v>
      </c>
      <c r="J645" s="365" t="s">
        <v>32883</v>
      </c>
      <c r="L645" s="366" t="s">
        <v>2851</v>
      </c>
      <c r="M645" s="367" t="s">
        <v>4195</v>
      </c>
      <c r="N645" s="368" t="s">
        <v>13</v>
      </c>
      <c r="O645" s="361"/>
      <c r="P645" s="358" t="s">
        <v>36417</v>
      </c>
      <c r="Q645" s="367" t="s">
        <v>36418</v>
      </c>
      <c r="R645" s="368" t="s">
        <v>13</v>
      </c>
    </row>
    <row r="646" spans="4:18">
      <c r="D646" s="369" t="s">
        <v>36419</v>
      </c>
      <c r="E646" s="369" t="s">
        <v>36420</v>
      </c>
      <c r="F646" s="419" t="s">
        <v>32882</v>
      </c>
      <c r="H646" s="364" t="s">
        <v>36421</v>
      </c>
      <c r="I646" s="364" t="s">
        <v>36422</v>
      </c>
      <c r="J646" s="365" t="s">
        <v>32883</v>
      </c>
      <c r="L646" s="366" t="s">
        <v>4197</v>
      </c>
      <c r="M646" s="367" t="s">
        <v>4198</v>
      </c>
      <c r="N646" s="368" t="s">
        <v>13</v>
      </c>
      <c r="O646" s="361"/>
      <c r="P646" s="358" t="s">
        <v>36423</v>
      </c>
      <c r="Q646" s="367" t="s">
        <v>36424</v>
      </c>
      <c r="R646" s="368" t="s">
        <v>13</v>
      </c>
    </row>
    <row r="647" spans="4:18">
      <c r="D647" s="369" t="s">
        <v>36425</v>
      </c>
      <c r="E647" s="369" t="s">
        <v>36426</v>
      </c>
      <c r="F647" s="419" t="s">
        <v>32882</v>
      </c>
      <c r="H647" s="364" t="s">
        <v>36427</v>
      </c>
      <c r="I647" s="364" t="s">
        <v>36428</v>
      </c>
      <c r="J647" s="365" t="s">
        <v>32883</v>
      </c>
      <c r="L647" s="366" t="s">
        <v>4200</v>
      </c>
      <c r="M647" s="367" t="s">
        <v>4201</v>
      </c>
      <c r="N647" s="368" t="s">
        <v>13</v>
      </c>
      <c r="O647" s="361"/>
      <c r="P647" s="358" t="s">
        <v>36429</v>
      </c>
      <c r="Q647" s="367" t="s">
        <v>36430</v>
      </c>
      <c r="R647" s="368" t="s">
        <v>13</v>
      </c>
    </row>
    <row r="648" spans="4:18">
      <c r="D648" s="369" t="s">
        <v>36431</v>
      </c>
      <c r="E648" s="369" t="s">
        <v>36432</v>
      </c>
      <c r="F648" s="419" t="s">
        <v>32882</v>
      </c>
      <c r="H648" s="364" t="s">
        <v>36433</v>
      </c>
      <c r="I648" s="364" t="s">
        <v>36434</v>
      </c>
      <c r="J648" s="365" t="s">
        <v>32883</v>
      </c>
      <c r="L648" s="366" t="s">
        <v>4203</v>
      </c>
      <c r="M648" s="367" t="s">
        <v>4204</v>
      </c>
      <c r="N648" s="368" t="s">
        <v>13</v>
      </c>
      <c r="O648" s="361"/>
      <c r="P648" s="358" t="s">
        <v>36435</v>
      </c>
      <c r="Q648" s="367" t="s">
        <v>36436</v>
      </c>
      <c r="R648" s="368" t="s">
        <v>13</v>
      </c>
    </row>
    <row r="649" spans="4:18">
      <c r="D649" s="369" t="s">
        <v>36437</v>
      </c>
      <c r="E649" s="369" t="s">
        <v>36438</v>
      </c>
      <c r="F649" s="419" t="s">
        <v>32882</v>
      </c>
      <c r="H649" s="364" t="s">
        <v>36439</v>
      </c>
      <c r="I649" s="364" t="s">
        <v>36440</v>
      </c>
      <c r="J649" s="365" t="s">
        <v>32883</v>
      </c>
      <c r="L649" s="366" t="s">
        <v>4206</v>
      </c>
      <c r="M649" s="367" t="s">
        <v>4207</v>
      </c>
      <c r="N649" s="368" t="s">
        <v>13</v>
      </c>
      <c r="O649" s="361"/>
      <c r="P649" s="358" t="s">
        <v>36441</v>
      </c>
      <c r="Q649" s="367" t="s">
        <v>36442</v>
      </c>
      <c r="R649" s="368" t="s">
        <v>13</v>
      </c>
    </row>
    <row r="650" spans="4:18">
      <c r="D650" s="369" t="s">
        <v>36443</v>
      </c>
      <c r="E650" s="369" t="s">
        <v>36444</v>
      </c>
      <c r="F650" s="419" t="s">
        <v>32882</v>
      </c>
      <c r="H650" s="364" t="s">
        <v>36445</v>
      </c>
      <c r="I650" s="364" t="s">
        <v>36446</v>
      </c>
      <c r="J650" s="365" t="s">
        <v>32883</v>
      </c>
      <c r="L650" s="366" t="s">
        <v>4210</v>
      </c>
      <c r="M650" s="367" t="s">
        <v>4211</v>
      </c>
      <c r="N650" s="368" t="s">
        <v>14</v>
      </c>
      <c r="O650" s="361"/>
      <c r="P650" s="358" t="s">
        <v>36447</v>
      </c>
      <c r="Q650" s="367" t="s">
        <v>36448</v>
      </c>
      <c r="R650" s="368" t="s">
        <v>13</v>
      </c>
    </row>
    <row r="651" spans="4:18">
      <c r="D651" s="420" t="s">
        <v>36449</v>
      </c>
      <c r="E651" s="421" t="s">
        <v>36450</v>
      </c>
      <c r="F651" s="422" t="s">
        <v>32890</v>
      </c>
      <c r="H651" s="364" t="s">
        <v>36451</v>
      </c>
      <c r="I651" s="364" t="s">
        <v>36452</v>
      </c>
      <c r="J651" s="365" t="s">
        <v>32883</v>
      </c>
      <c r="L651" s="366" t="s">
        <v>4213</v>
      </c>
      <c r="M651" s="367" t="s">
        <v>4214</v>
      </c>
      <c r="N651" s="368" t="s">
        <v>14</v>
      </c>
      <c r="O651" s="361"/>
      <c r="P651" s="358" t="s">
        <v>36453</v>
      </c>
      <c r="Q651" s="367" t="s">
        <v>36454</v>
      </c>
      <c r="R651" s="368" t="s">
        <v>13</v>
      </c>
    </row>
    <row r="652" spans="4:18">
      <c r="D652" s="423" t="s">
        <v>36455</v>
      </c>
      <c r="E652" s="421" t="s">
        <v>36456</v>
      </c>
      <c r="F652" s="422" t="s">
        <v>32890</v>
      </c>
      <c r="H652" s="364" t="s">
        <v>36457</v>
      </c>
      <c r="I652" s="364" t="s">
        <v>36458</v>
      </c>
      <c r="J652" s="365" t="s">
        <v>32883</v>
      </c>
      <c r="L652" s="366" t="s">
        <v>4216</v>
      </c>
      <c r="M652" s="367" t="s">
        <v>4217</v>
      </c>
      <c r="N652" s="368" t="s">
        <v>14</v>
      </c>
      <c r="O652" s="361"/>
      <c r="P652" s="358" t="s">
        <v>36459</v>
      </c>
      <c r="Q652" s="367" t="s">
        <v>36460</v>
      </c>
      <c r="R652" s="368" t="s">
        <v>13</v>
      </c>
    </row>
    <row r="653" spans="4:18">
      <c r="D653" s="423" t="s">
        <v>36461</v>
      </c>
      <c r="E653" s="421" t="s">
        <v>36462</v>
      </c>
      <c r="F653" s="422" t="s">
        <v>32890</v>
      </c>
      <c r="H653" s="364" t="s">
        <v>36463</v>
      </c>
      <c r="I653" s="364" t="s">
        <v>36464</v>
      </c>
      <c r="J653" s="365" t="s">
        <v>32883</v>
      </c>
      <c r="L653" s="366" t="s">
        <v>4219</v>
      </c>
      <c r="M653" s="367" t="s">
        <v>4220</v>
      </c>
      <c r="N653" s="368" t="s">
        <v>14</v>
      </c>
      <c r="O653" s="361"/>
      <c r="P653" s="358" t="s">
        <v>34013</v>
      </c>
      <c r="Q653" s="367" t="s">
        <v>36465</v>
      </c>
      <c r="R653" s="368" t="s">
        <v>13</v>
      </c>
    </row>
    <row r="654" spans="4:18">
      <c r="D654" s="423" t="s">
        <v>36466</v>
      </c>
      <c r="E654" s="421" t="s">
        <v>36467</v>
      </c>
      <c r="F654" s="422" t="s">
        <v>32890</v>
      </c>
      <c r="H654" s="364" t="s">
        <v>36468</v>
      </c>
      <c r="I654" s="364" t="s">
        <v>36469</v>
      </c>
      <c r="J654" s="365" t="s">
        <v>32883</v>
      </c>
      <c r="L654" s="366" t="s">
        <v>4222</v>
      </c>
      <c r="M654" s="367" t="s">
        <v>4223</v>
      </c>
      <c r="N654" s="368" t="s">
        <v>14</v>
      </c>
      <c r="O654" s="361"/>
      <c r="P654" s="358" t="s">
        <v>36470</v>
      </c>
      <c r="Q654" s="367" t="s">
        <v>36471</v>
      </c>
      <c r="R654" s="368" t="s">
        <v>13</v>
      </c>
    </row>
    <row r="655" spans="4:18">
      <c r="D655" s="423" t="s">
        <v>36472</v>
      </c>
      <c r="E655" s="421" t="s">
        <v>36473</v>
      </c>
      <c r="F655" s="422" t="s">
        <v>32890</v>
      </c>
      <c r="H655" s="364" t="s">
        <v>36474</v>
      </c>
      <c r="I655" s="364" t="s">
        <v>36475</v>
      </c>
      <c r="J655" s="365" t="s">
        <v>32883</v>
      </c>
      <c r="L655" s="366" t="s">
        <v>4225</v>
      </c>
      <c r="M655" s="367" t="s">
        <v>4226</v>
      </c>
      <c r="N655" s="368" t="s">
        <v>14</v>
      </c>
      <c r="O655" s="361"/>
      <c r="P655" s="358" t="s">
        <v>36476</v>
      </c>
      <c r="Q655" s="367" t="s">
        <v>36477</v>
      </c>
      <c r="R655" s="368" t="s">
        <v>13</v>
      </c>
    </row>
    <row r="656" spans="4:18">
      <c r="D656" s="423" t="s">
        <v>36478</v>
      </c>
      <c r="E656" s="421" t="s">
        <v>36479</v>
      </c>
      <c r="F656" s="422" t="s">
        <v>32890</v>
      </c>
      <c r="H656" s="364" t="s">
        <v>36480</v>
      </c>
      <c r="I656" s="364" t="s">
        <v>36481</v>
      </c>
      <c r="J656" s="365" t="s">
        <v>32892</v>
      </c>
      <c r="L656" s="366" t="s">
        <v>4228</v>
      </c>
      <c r="M656" s="367" t="s">
        <v>4229</v>
      </c>
      <c r="N656" s="368" t="s">
        <v>14</v>
      </c>
      <c r="O656" s="361"/>
      <c r="P656" s="358" t="s">
        <v>36482</v>
      </c>
      <c r="Q656" s="367" t="s">
        <v>36483</v>
      </c>
      <c r="R656" s="368" t="s">
        <v>13</v>
      </c>
    </row>
    <row r="657" spans="4:18">
      <c r="D657" s="420" t="s">
        <v>36484</v>
      </c>
      <c r="E657" s="421" t="s">
        <v>36485</v>
      </c>
      <c r="F657" s="422" t="s">
        <v>32890</v>
      </c>
      <c r="H657" s="364" t="s">
        <v>36486</v>
      </c>
      <c r="I657" s="364" t="s">
        <v>36487</v>
      </c>
      <c r="J657" s="365" t="s">
        <v>32892</v>
      </c>
      <c r="L657" s="366" t="s">
        <v>4231</v>
      </c>
      <c r="M657" s="367" t="s">
        <v>4232</v>
      </c>
      <c r="N657" s="368" t="s">
        <v>14</v>
      </c>
      <c r="O657" s="361"/>
      <c r="P657" s="358" t="s">
        <v>36488</v>
      </c>
      <c r="Q657" s="367" t="s">
        <v>36489</v>
      </c>
      <c r="R657" s="368" t="s">
        <v>13</v>
      </c>
    </row>
    <row r="658" spans="4:18">
      <c r="D658" s="423" t="s">
        <v>36490</v>
      </c>
      <c r="E658" s="421" t="s">
        <v>36491</v>
      </c>
      <c r="F658" s="422" t="s">
        <v>32890</v>
      </c>
      <c r="H658" s="364" t="s">
        <v>36492</v>
      </c>
      <c r="I658" s="364" t="s">
        <v>36493</v>
      </c>
      <c r="J658" s="365" t="s">
        <v>32892</v>
      </c>
      <c r="L658" s="366" t="s">
        <v>4234</v>
      </c>
      <c r="M658" s="367" t="s">
        <v>4235</v>
      </c>
      <c r="N658" s="368" t="s">
        <v>14</v>
      </c>
      <c r="O658" s="361"/>
      <c r="P658" s="358" t="s">
        <v>36494</v>
      </c>
      <c r="Q658" s="367" t="s">
        <v>36495</v>
      </c>
      <c r="R658" s="368" t="s">
        <v>14</v>
      </c>
    </row>
    <row r="659" spans="4:18">
      <c r="D659" s="423" t="s">
        <v>36496</v>
      </c>
      <c r="E659" s="421" t="s">
        <v>36497</v>
      </c>
      <c r="F659" s="422" t="s">
        <v>32890</v>
      </c>
      <c r="H659" s="364" t="s">
        <v>36498</v>
      </c>
      <c r="I659" s="364" t="s">
        <v>36499</v>
      </c>
      <c r="J659" s="365" t="s">
        <v>32892</v>
      </c>
      <c r="L659" s="366" t="s">
        <v>4237</v>
      </c>
      <c r="M659" s="367" t="s">
        <v>4238</v>
      </c>
      <c r="N659" s="368" t="s">
        <v>14</v>
      </c>
      <c r="O659" s="361"/>
      <c r="P659" s="358" t="s">
        <v>36500</v>
      </c>
      <c r="Q659" s="367" t="s">
        <v>36501</v>
      </c>
      <c r="R659" s="368" t="s">
        <v>14</v>
      </c>
    </row>
    <row r="660" spans="4:18">
      <c r="D660" s="423" t="s">
        <v>36502</v>
      </c>
      <c r="E660" s="424" t="s">
        <v>36503</v>
      </c>
      <c r="F660" s="422" t="s">
        <v>32890</v>
      </c>
      <c r="H660" s="364" t="s">
        <v>36504</v>
      </c>
      <c r="I660" s="364" t="s">
        <v>36505</v>
      </c>
      <c r="J660" s="365" t="s">
        <v>32892</v>
      </c>
      <c r="L660" s="366" t="s">
        <v>4240</v>
      </c>
      <c r="M660" s="367" t="s">
        <v>4241</v>
      </c>
      <c r="N660" s="368" t="s">
        <v>14</v>
      </c>
      <c r="O660" s="361"/>
      <c r="P660" s="358" t="s">
        <v>36506</v>
      </c>
      <c r="Q660" s="367" t="s">
        <v>36507</v>
      </c>
      <c r="R660" s="368" t="s">
        <v>14</v>
      </c>
    </row>
    <row r="661" spans="4:18">
      <c r="D661" s="423" t="s">
        <v>36508</v>
      </c>
      <c r="E661" s="424" t="s">
        <v>36509</v>
      </c>
      <c r="F661" s="422" t="s">
        <v>32890</v>
      </c>
      <c r="H661" s="364" t="s">
        <v>36510</v>
      </c>
      <c r="I661" s="364" t="s">
        <v>36511</v>
      </c>
      <c r="J661" s="365" t="s">
        <v>32892</v>
      </c>
      <c r="L661" s="366" t="s">
        <v>4243</v>
      </c>
      <c r="M661" s="367" t="s">
        <v>4244</v>
      </c>
      <c r="N661" s="368" t="s">
        <v>14</v>
      </c>
      <c r="O661" s="361"/>
      <c r="P661" s="358" t="s">
        <v>36512</v>
      </c>
      <c r="Q661" s="367" t="s">
        <v>36513</v>
      </c>
      <c r="R661" s="368" t="s">
        <v>14</v>
      </c>
    </row>
    <row r="662" spans="4:18">
      <c r="D662" s="423" t="s">
        <v>36514</v>
      </c>
      <c r="E662" s="424" t="s">
        <v>36515</v>
      </c>
      <c r="F662" s="422" t="s">
        <v>32890</v>
      </c>
      <c r="H662" s="364" t="s">
        <v>36516</v>
      </c>
      <c r="I662" s="364" t="s">
        <v>36517</v>
      </c>
      <c r="J662" s="365" t="s">
        <v>32892</v>
      </c>
      <c r="L662" s="366" t="s">
        <v>4246</v>
      </c>
      <c r="M662" s="367" t="s">
        <v>4247</v>
      </c>
      <c r="N662" s="368" t="s">
        <v>14</v>
      </c>
      <c r="O662" s="361"/>
      <c r="P662" s="358" t="s">
        <v>36518</v>
      </c>
      <c r="Q662" s="367" t="s">
        <v>36519</v>
      </c>
      <c r="R662" s="368" t="s">
        <v>14</v>
      </c>
    </row>
    <row r="663" spans="4:18">
      <c r="D663" s="423" t="s">
        <v>36520</v>
      </c>
      <c r="E663" s="424" t="s">
        <v>36521</v>
      </c>
      <c r="F663" s="422" t="s">
        <v>32890</v>
      </c>
      <c r="H663" s="364" t="s">
        <v>36522</v>
      </c>
      <c r="I663" s="364" t="s">
        <v>36523</v>
      </c>
      <c r="J663" s="365" t="s">
        <v>32892</v>
      </c>
      <c r="L663" s="366" t="s">
        <v>4249</v>
      </c>
      <c r="M663" s="367" t="s">
        <v>4250</v>
      </c>
      <c r="N663" s="368" t="s">
        <v>14</v>
      </c>
      <c r="O663" s="361"/>
      <c r="P663" s="358" t="s">
        <v>36524</v>
      </c>
      <c r="Q663" s="367" t="s">
        <v>36525</v>
      </c>
      <c r="R663" s="368" t="s">
        <v>14</v>
      </c>
    </row>
    <row r="664" spans="4:18">
      <c r="D664" s="423" t="s">
        <v>36526</v>
      </c>
      <c r="E664" s="424" t="s">
        <v>36527</v>
      </c>
      <c r="F664" s="422" t="s">
        <v>32890</v>
      </c>
      <c r="H664" s="364" t="s">
        <v>36528</v>
      </c>
      <c r="I664" s="364" t="s">
        <v>36529</v>
      </c>
      <c r="J664" s="365" t="s">
        <v>32892</v>
      </c>
      <c r="L664" s="366" t="s">
        <v>4252</v>
      </c>
      <c r="M664" s="367" t="s">
        <v>4253</v>
      </c>
      <c r="N664" s="368" t="s">
        <v>14</v>
      </c>
      <c r="O664" s="361"/>
      <c r="P664" s="358" t="s">
        <v>36530</v>
      </c>
      <c r="Q664" s="367" t="s">
        <v>36531</v>
      </c>
      <c r="R664" s="368" t="s">
        <v>14</v>
      </c>
    </row>
    <row r="665" spans="4:18">
      <c r="D665" s="423" t="s">
        <v>36532</v>
      </c>
      <c r="E665" s="424" t="s">
        <v>36533</v>
      </c>
      <c r="F665" s="422" t="s">
        <v>32890</v>
      </c>
      <c r="H665" s="364" t="s">
        <v>36534</v>
      </c>
      <c r="I665" s="364" t="s">
        <v>36535</v>
      </c>
      <c r="J665" s="365" t="s">
        <v>32892</v>
      </c>
      <c r="L665" s="366" t="s">
        <v>4255</v>
      </c>
      <c r="M665" s="367" t="s">
        <v>4256</v>
      </c>
      <c r="N665" s="368" t="s">
        <v>14</v>
      </c>
      <c r="O665" s="361"/>
      <c r="P665" s="358" t="s">
        <v>36536</v>
      </c>
      <c r="Q665" s="367" t="s">
        <v>36537</v>
      </c>
      <c r="R665" s="368" t="s">
        <v>14</v>
      </c>
    </row>
    <row r="666" spans="4:18">
      <c r="D666" s="423" t="s">
        <v>36538</v>
      </c>
      <c r="E666" s="424" t="s">
        <v>36539</v>
      </c>
      <c r="F666" s="422" t="s">
        <v>32890</v>
      </c>
      <c r="H666" s="364" t="s">
        <v>36540</v>
      </c>
      <c r="I666" s="364" t="s">
        <v>36541</v>
      </c>
      <c r="J666" s="365" t="s">
        <v>32892</v>
      </c>
      <c r="L666" s="366" t="s">
        <v>4258</v>
      </c>
      <c r="M666" s="367" t="s">
        <v>4259</v>
      </c>
      <c r="N666" s="368" t="s">
        <v>14</v>
      </c>
      <c r="O666" s="361"/>
      <c r="P666" s="358" t="s">
        <v>36542</v>
      </c>
      <c r="Q666" s="367" t="s">
        <v>36543</v>
      </c>
      <c r="R666" s="368" t="s">
        <v>14</v>
      </c>
    </row>
    <row r="667" spans="4:18">
      <c r="D667" s="423" t="s">
        <v>36544</v>
      </c>
      <c r="E667" s="424" t="s">
        <v>36545</v>
      </c>
      <c r="F667" s="422" t="s">
        <v>32890</v>
      </c>
      <c r="H667" s="364" t="s">
        <v>36546</v>
      </c>
      <c r="I667" s="364" t="s">
        <v>36547</v>
      </c>
      <c r="J667" s="365" t="s">
        <v>32892</v>
      </c>
      <c r="L667" s="366" t="s">
        <v>4267</v>
      </c>
      <c r="M667" s="367" t="s">
        <v>4268</v>
      </c>
      <c r="N667" s="368" t="s">
        <v>14</v>
      </c>
      <c r="O667" s="361"/>
      <c r="P667" s="358" t="s">
        <v>36548</v>
      </c>
      <c r="Q667" s="367" t="s">
        <v>36549</v>
      </c>
      <c r="R667" s="368" t="s">
        <v>14</v>
      </c>
    </row>
    <row r="668" spans="4:18">
      <c r="D668" s="423" t="s">
        <v>36550</v>
      </c>
      <c r="E668" s="424" t="s">
        <v>36551</v>
      </c>
      <c r="F668" s="422" t="s">
        <v>32890</v>
      </c>
      <c r="H668" s="364" t="s">
        <v>36552</v>
      </c>
      <c r="I668" s="364" t="s">
        <v>36553</v>
      </c>
      <c r="J668" s="365" t="s">
        <v>32892</v>
      </c>
      <c r="L668" s="366" t="s">
        <v>36554</v>
      </c>
      <c r="M668" s="367" t="s">
        <v>36555</v>
      </c>
      <c r="N668" s="368" t="s">
        <v>14</v>
      </c>
      <c r="O668" s="361"/>
      <c r="P668" s="358" t="s">
        <v>36556</v>
      </c>
      <c r="Q668" s="367" t="s">
        <v>36557</v>
      </c>
      <c r="R668" s="368" t="s">
        <v>14</v>
      </c>
    </row>
    <row r="669" spans="4:18">
      <c r="D669" s="423" t="s">
        <v>36558</v>
      </c>
      <c r="E669" s="424" t="s">
        <v>36559</v>
      </c>
      <c r="F669" s="422" t="s">
        <v>32890</v>
      </c>
      <c r="H669" s="364" t="s">
        <v>36560</v>
      </c>
      <c r="I669" s="364" t="s">
        <v>36561</v>
      </c>
      <c r="J669" s="365" t="s">
        <v>32892</v>
      </c>
      <c r="L669" s="366" t="s">
        <v>36562</v>
      </c>
      <c r="M669" s="367" t="s">
        <v>36563</v>
      </c>
      <c r="N669" s="368" t="s">
        <v>14</v>
      </c>
      <c r="O669" s="361"/>
      <c r="P669" s="358" t="s">
        <v>36564</v>
      </c>
      <c r="Q669" s="367" t="s">
        <v>36565</v>
      </c>
      <c r="R669" s="368" t="s">
        <v>14</v>
      </c>
    </row>
    <row r="670" spans="4:18">
      <c r="D670" s="423" t="s">
        <v>36566</v>
      </c>
      <c r="E670" s="424" t="s">
        <v>36567</v>
      </c>
      <c r="F670" s="422" t="s">
        <v>32890</v>
      </c>
      <c r="H670" s="364" t="s">
        <v>36568</v>
      </c>
      <c r="I670" s="364" t="s">
        <v>36569</v>
      </c>
      <c r="J670" s="365" t="s">
        <v>32892</v>
      </c>
      <c r="L670" s="366" t="s">
        <v>36570</v>
      </c>
      <c r="M670" s="367" t="s">
        <v>36571</v>
      </c>
      <c r="N670" s="368" t="s">
        <v>14</v>
      </c>
      <c r="O670" s="361"/>
      <c r="P670" s="358" t="s">
        <v>36572</v>
      </c>
      <c r="Q670" s="367" t="s">
        <v>36573</v>
      </c>
      <c r="R670" s="368" t="s">
        <v>14</v>
      </c>
    </row>
    <row r="671" spans="4:18">
      <c r="D671" s="423" t="s">
        <v>36574</v>
      </c>
      <c r="E671" s="424" t="s">
        <v>36575</v>
      </c>
      <c r="F671" s="422" t="s">
        <v>32890</v>
      </c>
      <c r="H671" s="364" t="s">
        <v>36576</v>
      </c>
      <c r="I671" s="364" t="s">
        <v>36577</v>
      </c>
      <c r="J671" s="365" t="s">
        <v>32892</v>
      </c>
      <c r="L671" s="366" t="s">
        <v>4270</v>
      </c>
      <c r="M671" s="367" t="s">
        <v>4271</v>
      </c>
      <c r="N671" s="368" t="s">
        <v>14</v>
      </c>
      <c r="O671" s="361"/>
      <c r="P671" s="358" t="s">
        <v>36578</v>
      </c>
      <c r="Q671" s="367" t="s">
        <v>36579</v>
      </c>
      <c r="R671" s="368" t="s">
        <v>14</v>
      </c>
    </row>
    <row r="672" spans="4:18">
      <c r="D672" s="423" t="s">
        <v>36580</v>
      </c>
      <c r="E672" s="424" t="s">
        <v>36581</v>
      </c>
      <c r="F672" s="422" t="s">
        <v>32890</v>
      </c>
      <c r="H672" s="364" t="s">
        <v>36582</v>
      </c>
      <c r="I672" s="364" t="s">
        <v>36583</v>
      </c>
      <c r="J672" s="365" t="s">
        <v>32892</v>
      </c>
      <c r="L672" s="366" t="s">
        <v>4273</v>
      </c>
      <c r="M672" s="367" t="s">
        <v>4274</v>
      </c>
      <c r="N672" s="368" t="s">
        <v>14</v>
      </c>
      <c r="O672" s="361"/>
      <c r="P672" s="358" t="s">
        <v>36584</v>
      </c>
      <c r="Q672" s="367" t="s">
        <v>36585</v>
      </c>
      <c r="R672" s="368" t="s">
        <v>14</v>
      </c>
    </row>
    <row r="673" spans="4:18">
      <c r="D673" s="423" t="s">
        <v>36586</v>
      </c>
      <c r="E673" s="424" t="s">
        <v>36587</v>
      </c>
      <c r="F673" s="422" t="s">
        <v>32890</v>
      </c>
      <c r="H673" s="364" t="s">
        <v>36588</v>
      </c>
      <c r="I673" s="364" t="s">
        <v>36589</v>
      </c>
      <c r="J673" s="365" t="s">
        <v>32892</v>
      </c>
      <c r="L673" s="366" t="s">
        <v>4283</v>
      </c>
      <c r="M673" s="367" t="s">
        <v>4284</v>
      </c>
      <c r="N673" s="368" t="s">
        <v>15</v>
      </c>
      <c r="O673" s="361"/>
      <c r="P673" s="358" t="s">
        <v>36590</v>
      </c>
      <c r="Q673" s="367" t="s">
        <v>36591</v>
      </c>
      <c r="R673" s="368" t="s">
        <v>14</v>
      </c>
    </row>
    <row r="674" spans="4:18">
      <c r="D674" s="423" t="s">
        <v>36592</v>
      </c>
      <c r="E674" s="424" t="s">
        <v>36593</v>
      </c>
      <c r="F674" s="422" t="s">
        <v>32890</v>
      </c>
      <c r="H674" s="364" t="s">
        <v>36594</v>
      </c>
      <c r="I674" s="364" t="s">
        <v>36595</v>
      </c>
      <c r="J674" s="365" t="s">
        <v>32892</v>
      </c>
      <c r="L674" s="366" t="s">
        <v>4286</v>
      </c>
      <c r="M674" s="367" t="s">
        <v>4287</v>
      </c>
      <c r="N674" s="368" t="s">
        <v>15</v>
      </c>
      <c r="O674" s="361"/>
      <c r="P674" s="358" t="s">
        <v>36596</v>
      </c>
      <c r="Q674" s="367" t="s">
        <v>36597</v>
      </c>
      <c r="R674" s="368" t="s">
        <v>14</v>
      </c>
    </row>
    <row r="675" spans="4:18">
      <c r="D675" s="423" t="s">
        <v>36598</v>
      </c>
      <c r="E675" s="424" t="s">
        <v>36599</v>
      </c>
      <c r="F675" s="422" t="s">
        <v>32890</v>
      </c>
      <c r="H675" s="364" t="s">
        <v>36600</v>
      </c>
      <c r="I675" s="364" t="s">
        <v>36601</v>
      </c>
      <c r="J675" s="365" t="s">
        <v>32892</v>
      </c>
      <c r="L675" s="366" t="s">
        <v>4289</v>
      </c>
      <c r="M675" s="367" t="s">
        <v>4290</v>
      </c>
      <c r="N675" s="368" t="s">
        <v>15</v>
      </c>
      <c r="O675" s="361"/>
      <c r="P675" s="358" t="s">
        <v>36602</v>
      </c>
      <c r="Q675" s="367" t="s">
        <v>36603</v>
      </c>
      <c r="R675" s="368" t="s">
        <v>14</v>
      </c>
    </row>
    <row r="676" spans="4:18">
      <c r="D676" s="423" t="s">
        <v>36604</v>
      </c>
      <c r="E676" s="424" t="s">
        <v>36605</v>
      </c>
      <c r="F676" s="422" t="s">
        <v>32890</v>
      </c>
      <c r="H676" s="364" t="s">
        <v>36606</v>
      </c>
      <c r="I676" s="364" t="s">
        <v>36607</v>
      </c>
      <c r="J676" s="365" t="s">
        <v>32892</v>
      </c>
      <c r="L676" s="366" t="s">
        <v>2356</v>
      </c>
      <c r="M676" s="367" t="s">
        <v>4292</v>
      </c>
      <c r="N676" s="368" t="s">
        <v>15</v>
      </c>
      <c r="O676" s="361"/>
      <c r="P676" s="358" t="s">
        <v>36608</v>
      </c>
      <c r="Q676" s="367" t="s">
        <v>36609</v>
      </c>
      <c r="R676" s="368" t="s">
        <v>14</v>
      </c>
    </row>
    <row r="677" spans="4:18">
      <c r="D677" s="423" t="s">
        <v>36610</v>
      </c>
      <c r="E677" s="424" t="s">
        <v>36611</v>
      </c>
      <c r="F677" s="422" t="s">
        <v>32890</v>
      </c>
      <c r="H677" s="364" t="s">
        <v>36612</v>
      </c>
      <c r="I677" s="364" t="s">
        <v>36613</v>
      </c>
      <c r="J677" s="365" t="s">
        <v>32892</v>
      </c>
      <c r="L677" s="366" t="s">
        <v>4294</v>
      </c>
      <c r="M677" s="367" t="s">
        <v>4295</v>
      </c>
      <c r="N677" s="368" t="s">
        <v>15</v>
      </c>
      <c r="O677" s="361"/>
      <c r="P677" s="358" t="s">
        <v>36614</v>
      </c>
      <c r="Q677" s="367" t="s">
        <v>36615</v>
      </c>
      <c r="R677" s="368" t="s">
        <v>14</v>
      </c>
    </row>
    <row r="678" spans="4:18">
      <c r="D678" s="423" t="s">
        <v>36616</v>
      </c>
      <c r="E678" s="424" t="s">
        <v>36617</v>
      </c>
      <c r="F678" s="422" t="s">
        <v>32890</v>
      </c>
      <c r="H678" s="364" t="s">
        <v>36618</v>
      </c>
      <c r="I678" s="364" t="s">
        <v>36619</v>
      </c>
      <c r="J678" s="365" t="s">
        <v>32892</v>
      </c>
      <c r="L678" s="366" t="s">
        <v>4297</v>
      </c>
      <c r="M678" s="367" t="s">
        <v>4298</v>
      </c>
      <c r="N678" s="368" t="s">
        <v>15</v>
      </c>
      <c r="O678" s="361"/>
      <c r="P678" s="358" t="s">
        <v>36620</v>
      </c>
      <c r="Q678" s="367" t="s">
        <v>36621</v>
      </c>
      <c r="R678" s="368" t="s">
        <v>14</v>
      </c>
    </row>
    <row r="679" spans="4:18">
      <c r="D679" s="423" t="s">
        <v>36622</v>
      </c>
      <c r="E679" s="424" t="s">
        <v>36623</v>
      </c>
      <c r="F679" s="422" t="s">
        <v>32890</v>
      </c>
      <c r="H679" s="364" t="s">
        <v>36624</v>
      </c>
      <c r="I679" s="364" t="s">
        <v>36625</v>
      </c>
      <c r="J679" s="365" t="s">
        <v>32892</v>
      </c>
      <c r="L679" s="366" t="s">
        <v>4300</v>
      </c>
      <c r="M679" s="367" t="s">
        <v>4301</v>
      </c>
      <c r="N679" s="368" t="s">
        <v>15</v>
      </c>
      <c r="O679" s="361"/>
      <c r="P679" s="358" t="s">
        <v>36626</v>
      </c>
      <c r="Q679" s="367" t="s">
        <v>36627</v>
      </c>
      <c r="R679" s="368" t="s">
        <v>14</v>
      </c>
    </row>
    <row r="680" spans="4:18">
      <c r="D680" s="423" t="s">
        <v>36628</v>
      </c>
      <c r="E680" s="424" t="s">
        <v>36629</v>
      </c>
      <c r="F680" s="422" t="s">
        <v>32890</v>
      </c>
      <c r="H680" s="364" t="s">
        <v>36630</v>
      </c>
      <c r="I680" s="364" t="s">
        <v>36631</v>
      </c>
      <c r="J680" s="365" t="s">
        <v>32892</v>
      </c>
      <c r="L680" s="366" t="s">
        <v>4303</v>
      </c>
      <c r="M680" s="367" t="s">
        <v>4304</v>
      </c>
      <c r="N680" s="368" t="s">
        <v>15</v>
      </c>
      <c r="O680" s="361"/>
      <c r="P680" s="358" t="s">
        <v>36632</v>
      </c>
      <c r="Q680" s="367" t="s">
        <v>36633</v>
      </c>
      <c r="R680" s="368" t="s">
        <v>14</v>
      </c>
    </row>
    <row r="681" spans="4:18">
      <c r="D681" s="423" t="s">
        <v>36634</v>
      </c>
      <c r="E681" s="424" t="s">
        <v>36635</v>
      </c>
      <c r="F681" s="422" t="s">
        <v>32890</v>
      </c>
      <c r="H681" s="364" t="s">
        <v>36636</v>
      </c>
      <c r="I681" s="364" t="s">
        <v>36637</v>
      </c>
      <c r="J681" s="365" t="s">
        <v>32892</v>
      </c>
      <c r="L681" s="366" t="s">
        <v>4306</v>
      </c>
      <c r="M681" s="367" t="s">
        <v>4307</v>
      </c>
      <c r="N681" s="368" t="s">
        <v>15</v>
      </c>
      <c r="O681" s="361"/>
      <c r="P681" s="358" t="s">
        <v>36638</v>
      </c>
      <c r="Q681" s="367" t="s">
        <v>36639</v>
      </c>
      <c r="R681" s="368" t="s">
        <v>14</v>
      </c>
    </row>
    <row r="682" spans="4:18">
      <c r="D682" s="423" t="s">
        <v>36640</v>
      </c>
      <c r="E682" s="424" t="s">
        <v>36641</v>
      </c>
      <c r="F682" s="422" t="s">
        <v>32890</v>
      </c>
      <c r="H682" s="364" t="s">
        <v>36642</v>
      </c>
      <c r="I682" s="364" t="s">
        <v>36643</v>
      </c>
      <c r="J682" s="365" t="s">
        <v>32892</v>
      </c>
      <c r="L682" s="366" t="s">
        <v>4309</v>
      </c>
      <c r="M682" s="367" t="s">
        <v>4310</v>
      </c>
      <c r="N682" s="368" t="s">
        <v>15</v>
      </c>
      <c r="O682" s="361"/>
      <c r="P682" s="358" t="s">
        <v>36644</v>
      </c>
      <c r="Q682" s="367" t="s">
        <v>36645</v>
      </c>
      <c r="R682" s="368" t="s">
        <v>15</v>
      </c>
    </row>
    <row r="683" spans="4:18">
      <c r="D683" s="423" t="s">
        <v>36646</v>
      </c>
      <c r="E683" s="424" t="s">
        <v>36647</v>
      </c>
      <c r="F683" s="422" t="s">
        <v>32890</v>
      </c>
      <c r="H683" s="364" t="s">
        <v>36648</v>
      </c>
      <c r="I683" s="364" t="s">
        <v>36649</v>
      </c>
      <c r="J683" s="365" t="s">
        <v>32892</v>
      </c>
      <c r="L683" s="366" t="s">
        <v>4312</v>
      </c>
      <c r="M683" s="367" t="s">
        <v>4313</v>
      </c>
      <c r="N683" s="368" t="s">
        <v>15</v>
      </c>
      <c r="O683" s="361"/>
      <c r="P683" s="358" t="s">
        <v>36650</v>
      </c>
      <c r="Q683" s="367" t="s">
        <v>36651</v>
      </c>
      <c r="R683" s="368" t="s">
        <v>15</v>
      </c>
    </row>
    <row r="684" spans="4:18">
      <c r="D684" s="423" t="s">
        <v>36652</v>
      </c>
      <c r="E684" s="424" t="s">
        <v>36653</v>
      </c>
      <c r="F684" s="422" t="s">
        <v>32890</v>
      </c>
      <c r="H684" s="364" t="s">
        <v>36654</v>
      </c>
      <c r="I684" s="364" t="s">
        <v>36655</v>
      </c>
      <c r="J684" s="365" t="s">
        <v>32892</v>
      </c>
      <c r="L684" s="366" t="s">
        <v>3518</v>
      </c>
      <c r="M684" s="367" t="s">
        <v>4315</v>
      </c>
      <c r="N684" s="368" t="s">
        <v>15</v>
      </c>
      <c r="O684" s="361"/>
      <c r="P684" s="358" t="s">
        <v>36656</v>
      </c>
      <c r="Q684" s="367" t="s">
        <v>36657</v>
      </c>
      <c r="R684" s="368" t="s">
        <v>15</v>
      </c>
    </row>
    <row r="685" spans="4:18">
      <c r="D685" s="423" t="s">
        <v>36658</v>
      </c>
      <c r="E685" s="424" t="s">
        <v>36659</v>
      </c>
      <c r="F685" s="422" t="s">
        <v>32890</v>
      </c>
      <c r="H685" s="364" t="s">
        <v>36660</v>
      </c>
      <c r="I685" s="364" t="s">
        <v>36661</v>
      </c>
      <c r="J685" s="365" t="s">
        <v>32892</v>
      </c>
      <c r="L685" s="366" t="s">
        <v>4059</v>
      </c>
      <c r="M685" s="367" t="s">
        <v>4317</v>
      </c>
      <c r="N685" s="368" t="s">
        <v>15</v>
      </c>
      <c r="O685" s="361"/>
      <c r="P685" s="358" t="s">
        <v>34961</v>
      </c>
      <c r="Q685" s="367" t="s">
        <v>36662</v>
      </c>
      <c r="R685" s="368" t="s">
        <v>15</v>
      </c>
    </row>
    <row r="686" spans="4:18">
      <c r="D686" s="423" t="s">
        <v>36663</v>
      </c>
      <c r="E686" s="424" t="s">
        <v>36664</v>
      </c>
      <c r="F686" s="422" t="s">
        <v>32890</v>
      </c>
      <c r="H686" s="364" t="s">
        <v>36665</v>
      </c>
      <c r="I686" s="364" t="s">
        <v>36666</v>
      </c>
      <c r="J686" s="365" t="s">
        <v>32892</v>
      </c>
      <c r="L686" s="366" t="s">
        <v>4319</v>
      </c>
      <c r="M686" s="367" t="s">
        <v>4320</v>
      </c>
      <c r="N686" s="368" t="s">
        <v>15</v>
      </c>
      <c r="O686" s="361"/>
      <c r="P686" s="358" t="s">
        <v>36667</v>
      </c>
      <c r="Q686" s="367" t="s">
        <v>36668</v>
      </c>
      <c r="R686" s="368" t="s">
        <v>15</v>
      </c>
    </row>
    <row r="687" spans="4:18">
      <c r="D687" s="423" t="s">
        <v>36669</v>
      </c>
      <c r="E687" s="424" t="s">
        <v>36670</v>
      </c>
      <c r="F687" s="422" t="s">
        <v>32890</v>
      </c>
      <c r="H687" s="364" t="s">
        <v>36671</v>
      </c>
      <c r="I687" s="364" t="s">
        <v>36672</v>
      </c>
      <c r="J687" s="365" t="s">
        <v>32892</v>
      </c>
      <c r="L687" s="366" t="s">
        <v>4322</v>
      </c>
      <c r="M687" s="367" t="s">
        <v>4323</v>
      </c>
      <c r="N687" s="368" t="s">
        <v>15</v>
      </c>
      <c r="O687" s="361"/>
      <c r="P687" s="358" t="s">
        <v>36673</v>
      </c>
      <c r="Q687" s="367" t="s">
        <v>36674</v>
      </c>
      <c r="R687" s="368" t="s">
        <v>15</v>
      </c>
    </row>
    <row r="688" spans="4:18">
      <c r="D688" s="423" t="s">
        <v>36675</v>
      </c>
      <c r="E688" s="424" t="s">
        <v>36676</v>
      </c>
      <c r="F688" s="422" t="s">
        <v>32890</v>
      </c>
      <c r="H688" s="364" t="s">
        <v>36677</v>
      </c>
      <c r="I688" s="364" t="s">
        <v>36678</v>
      </c>
      <c r="J688" s="365" t="s">
        <v>32892</v>
      </c>
      <c r="L688" s="366" t="s">
        <v>4325</v>
      </c>
      <c r="M688" s="367" t="s">
        <v>4326</v>
      </c>
      <c r="N688" s="368" t="s">
        <v>15</v>
      </c>
      <c r="O688" s="361"/>
      <c r="P688" s="358" t="s">
        <v>36679</v>
      </c>
      <c r="Q688" s="367" t="s">
        <v>36680</v>
      </c>
      <c r="R688" s="368" t="s">
        <v>15</v>
      </c>
    </row>
    <row r="689" spans="4:18">
      <c r="D689" s="423" t="s">
        <v>36681</v>
      </c>
      <c r="E689" s="424" t="s">
        <v>36682</v>
      </c>
      <c r="F689" s="422" t="s">
        <v>32890</v>
      </c>
      <c r="H689" s="364" t="s">
        <v>36683</v>
      </c>
      <c r="I689" s="364" t="s">
        <v>36684</v>
      </c>
      <c r="J689" s="365" t="s">
        <v>32892</v>
      </c>
      <c r="L689" s="366" t="s">
        <v>4328</v>
      </c>
      <c r="M689" s="367" t="s">
        <v>4329</v>
      </c>
      <c r="N689" s="368" t="s">
        <v>15</v>
      </c>
      <c r="O689" s="361"/>
      <c r="P689" s="358" t="s">
        <v>36685</v>
      </c>
      <c r="Q689" s="367" t="s">
        <v>36686</v>
      </c>
      <c r="R689" s="368" t="s">
        <v>15</v>
      </c>
    </row>
    <row r="690" spans="4:18">
      <c r="D690" s="423" t="s">
        <v>36687</v>
      </c>
      <c r="E690" s="424" t="s">
        <v>36688</v>
      </c>
      <c r="F690" s="422" t="s">
        <v>32890</v>
      </c>
      <c r="H690" s="364" t="s">
        <v>36689</v>
      </c>
      <c r="I690" s="364" t="s">
        <v>36690</v>
      </c>
      <c r="J690" s="365" t="s">
        <v>32892</v>
      </c>
      <c r="L690" s="366" t="s">
        <v>4331</v>
      </c>
      <c r="M690" s="367" t="s">
        <v>4332</v>
      </c>
      <c r="N690" s="368" t="s">
        <v>15</v>
      </c>
      <c r="O690" s="361"/>
      <c r="P690" s="358" t="s">
        <v>36691</v>
      </c>
      <c r="Q690" s="367" t="s">
        <v>36692</v>
      </c>
      <c r="R690" s="368" t="s">
        <v>15</v>
      </c>
    </row>
    <row r="691" spans="4:18">
      <c r="D691" s="420" t="s">
        <v>36693</v>
      </c>
      <c r="E691" s="424" t="s">
        <v>36694</v>
      </c>
      <c r="F691" s="422" t="s">
        <v>32890</v>
      </c>
      <c r="H691" s="364" t="s">
        <v>36695</v>
      </c>
      <c r="I691" s="364" t="s">
        <v>36696</v>
      </c>
      <c r="J691" s="365" t="s">
        <v>32892</v>
      </c>
      <c r="L691" s="366" t="s">
        <v>4334</v>
      </c>
      <c r="M691" s="367" t="s">
        <v>4335</v>
      </c>
      <c r="N691" s="368" t="s">
        <v>15</v>
      </c>
      <c r="O691" s="361"/>
      <c r="P691" s="358" t="s">
        <v>36697</v>
      </c>
      <c r="Q691" s="367" t="s">
        <v>36698</v>
      </c>
      <c r="R691" s="368" t="s">
        <v>15</v>
      </c>
    </row>
    <row r="692" spans="4:18">
      <c r="D692" s="423" t="s">
        <v>36699</v>
      </c>
      <c r="E692" s="424" t="s">
        <v>36700</v>
      </c>
      <c r="F692" s="422" t="s">
        <v>32890</v>
      </c>
      <c r="H692" s="364" t="s">
        <v>36701</v>
      </c>
      <c r="I692" s="364" t="s">
        <v>36702</v>
      </c>
      <c r="J692" s="365" t="s">
        <v>32892</v>
      </c>
      <c r="L692" s="366" t="s">
        <v>4337</v>
      </c>
      <c r="M692" s="367" t="s">
        <v>4338</v>
      </c>
      <c r="N692" s="368" t="s">
        <v>15</v>
      </c>
      <c r="O692" s="361"/>
      <c r="P692" s="358" t="s">
        <v>36703</v>
      </c>
      <c r="Q692" s="367" t="s">
        <v>36704</v>
      </c>
      <c r="R692" s="368" t="s">
        <v>15</v>
      </c>
    </row>
    <row r="693" spans="4:18">
      <c r="D693" s="423" t="s">
        <v>36705</v>
      </c>
      <c r="E693" s="424" t="s">
        <v>36706</v>
      </c>
      <c r="F693" s="422" t="s">
        <v>32890</v>
      </c>
      <c r="H693" s="364" t="s">
        <v>36707</v>
      </c>
      <c r="I693" s="364" t="s">
        <v>36708</v>
      </c>
      <c r="J693" s="365" t="s">
        <v>32892</v>
      </c>
      <c r="L693" s="366" t="s">
        <v>4340</v>
      </c>
      <c r="M693" s="367" t="s">
        <v>4341</v>
      </c>
      <c r="N693" s="368" t="s">
        <v>15</v>
      </c>
      <c r="O693" s="361"/>
      <c r="P693" s="358" t="s">
        <v>35135</v>
      </c>
      <c r="Q693" s="367" t="s">
        <v>36709</v>
      </c>
      <c r="R693" s="368" t="s">
        <v>15</v>
      </c>
    </row>
    <row r="694" spans="4:18">
      <c r="D694" s="423" t="s">
        <v>36710</v>
      </c>
      <c r="E694" s="424" t="s">
        <v>36711</v>
      </c>
      <c r="F694" s="422" t="s">
        <v>32890</v>
      </c>
      <c r="H694" s="364" t="s">
        <v>36712</v>
      </c>
      <c r="I694" s="364" t="s">
        <v>36713</v>
      </c>
      <c r="J694" s="365" t="s">
        <v>32892</v>
      </c>
      <c r="L694" s="366" t="s">
        <v>4343</v>
      </c>
      <c r="M694" s="367" t="s">
        <v>4344</v>
      </c>
      <c r="N694" s="368" t="s">
        <v>15</v>
      </c>
      <c r="O694" s="361"/>
      <c r="P694" s="358" t="s">
        <v>36190</v>
      </c>
      <c r="Q694" s="367" t="s">
        <v>36714</v>
      </c>
      <c r="R694" s="368" t="s">
        <v>15</v>
      </c>
    </row>
    <row r="695" spans="4:18">
      <c r="D695" s="423" t="s">
        <v>36715</v>
      </c>
      <c r="E695" s="424" t="s">
        <v>36716</v>
      </c>
      <c r="F695" s="422" t="s">
        <v>32890</v>
      </c>
      <c r="H695" s="364" t="s">
        <v>36717</v>
      </c>
      <c r="I695" s="364" t="s">
        <v>36718</v>
      </c>
      <c r="J695" s="365" t="s">
        <v>32892</v>
      </c>
      <c r="L695" s="366" t="s">
        <v>4347</v>
      </c>
      <c r="M695" s="367" t="s">
        <v>4348</v>
      </c>
      <c r="N695" s="368" t="s">
        <v>16</v>
      </c>
      <c r="O695" s="361"/>
      <c r="P695" s="358" t="s">
        <v>36719</v>
      </c>
      <c r="Q695" s="367" t="s">
        <v>36720</v>
      </c>
      <c r="R695" s="368" t="s">
        <v>15</v>
      </c>
    </row>
    <row r="696" spans="4:18">
      <c r="D696" s="423" t="s">
        <v>36721</v>
      </c>
      <c r="E696" s="424" t="s">
        <v>36722</v>
      </c>
      <c r="F696" s="422" t="s">
        <v>32890</v>
      </c>
      <c r="H696" s="364" t="s">
        <v>36723</v>
      </c>
      <c r="I696" s="364" t="s">
        <v>36724</v>
      </c>
      <c r="J696" s="365" t="s">
        <v>32900</v>
      </c>
      <c r="L696" s="366" t="s">
        <v>4350</v>
      </c>
      <c r="M696" s="367" t="s">
        <v>4351</v>
      </c>
      <c r="N696" s="368" t="s">
        <v>16</v>
      </c>
      <c r="O696" s="361"/>
      <c r="P696" s="358" t="s">
        <v>36725</v>
      </c>
      <c r="Q696" s="367" t="s">
        <v>36726</v>
      </c>
      <c r="R696" s="368" t="s">
        <v>15</v>
      </c>
    </row>
    <row r="697" spans="4:18">
      <c r="D697" s="423" t="s">
        <v>36727</v>
      </c>
      <c r="E697" s="424" t="s">
        <v>36728</v>
      </c>
      <c r="F697" s="422" t="s">
        <v>32890</v>
      </c>
      <c r="H697" s="364" t="s">
        <v>36729</v>
      </c>
      <c r="I697" s="364" t="s">
        <v>36730</v>
      </c>
      <c r="J697" s="365" t="s">
        <v>32900</v>
      </c>
      <c r="L697" s="366" t="s">
        <v>4353</v>
      </c>
      <c r="M697" s="367" t="s">
        <v>4354</v>
      </c>
      <c r="N697" s="368" t="s">
        <v>16</v>
      </c>
      <c r="O697" s="361"/>
      <c r="P697" s="358" t="s">
        <v>36731</v>
      </c>
      <c r="Q697" s="367" t="s">
        <v>36732</v>
      </c>
      <c r="R697" s="368" t="s">
        <v>15</v>
      </c>
    </row>
    <row r="698" spans="4:18">
      <c r="D698" s="423" t="s">
        <v>36733</v>
      </c>
      <c r="E698" s="424" t="s">
        <v>36734</v>
      </c>
      <c r="F698" s="422" t="s">
        <v>32890</v>
      </c>
      <c r="H698" s="364" t="s">
        <v>36735</v>
      </c>
      <c r="I698" s="364" t="s">
        <v>36736</v>
      </c>
      <c r="J698" s="365" t="s">
        <v>32900</v>
      </c>
      <c r="L698" s="366" t="s">
        <v>4356</v>
      </c>
      <c r="M698" s="367" t="s">
        <v>4357</v>
      </c>
      <c r="N698" s="368" t="s">
        <v>16</v>
      </c>
      <c r="O698" s="361"/>
      <c r="P698" s="358" t="s">
        <v>36737</v>
      </c>
      <c r="Q698" s="367" t="s">
        <v>36738</v>
      </c>
      <c r="R698" s="368" t="s">
        <v>15</v>
      </c>
    </row>
    <row r="699" spans="4:18">
      <c r="D699" s="423" t="s">
        <v>36739</v>
      </c>
      <c r="E699" s="424" t="s">
        <v>36740</v>
      </c>
      <c r="F699" s="422" t="s">
        <v>32890</v>
      </c>
      <c r="H699" s="364" t="s">
        <v>36741</v>
      </c>
      <c r="I699" s="364" t="s">
        <v>36742</v>
      </c>
      <c r="J699" s="365" t="s">
        <v>32900</v>
      </c>
      <c r="L699" s="366" t="s">
        <v>4359</v>
      </c>
      <c r="M699" s="367" t="s">
        <v>4360</v>
      </c>
      <c r="N699" s="368" t="s">
        <v>16</v>
      </c>
      <c r="O699" s="361"/>
      <c r="P699" s="358" t="s">
        <v>36743</v>
      </c>
      <c r="Q699" s="367" t="s">
        <v>36744</v>
      </c>
      <c r="R699" s="368" t="s">
        <v>15</v>
      </c>
    </row>
    <row r="700" spans="4:18">
      <c r="D700" s="423" t="s">
        <v>36745</v>
      </c>
      <c r="E700" s="424" t="s">
        <v>36746</v>
      </c>
      <c r="F700" s="422" t="s">
        <v>32890</v>
      </c>
      <c r="H700" s="364" t="s">
        <v>36747</v>
      </c>
      <c r="I700" s="364" t="s">
        <v>36748</v>
      </c>
      <c r="J700" s="365" t="s">
        <v>32900</v>
      </c>
      <c r="L700" s="366" t="s">
        <v>4362</v>
      </c>
      <c r="M700" s="367" t="s">
        <v>4363</v>
      </c>
      <c r="N700" s="368" t="s">
        <v>16</v>
      </c>
      <c r="O700" s="361"/>
      <c r="P700" s="358" t="s">
        <v>36749</v>
      </c>
      <c r="Q700" s="367" t="s">
        <v>36750</v>
      </c>
      <c r="R700" s="368" t="s">
        <v>15</v>
      </c>
    </row>
    <row r="701" spans="4:18">
      <c r="D701" s="423" t="s">
        <v>36751</v>
      </c>
      <c r="E701" s="424" t="s">
        <v>36752</v>
      </c>
      <c r="F701" s="422" t="s">
        <v>32890</v>
      </c>
      <c r="H701" s="364" t="s">
        <v>36753</v>
      </c>
      <c r="I701" s="364" t="s">
        <v>36754</v>
      </c>
      <c r="J701" s="365" t="s">
        <v>32900</v>
      </c>
      <c r="L701" s="366" t="s">
        <v>4365</v>
      </c>
      <c r="M701" s="367" t="s">
        <v>4366</v>
      </c>
      <c r="N701" s="368" t="s">
        <v>16</v>
      </c>
      <c r="O701" s="361"/>
      <c r="P701" s="358" t="s">
        <v>36755</v>
      </c>
      <c r="Q701" s="367" t="s">
        <v>36756</v>
      </c>
      <c r="R701" s="368" t="s">
        <v>15</v>
      </c>
    </row>
    <row r="702" spans="4:18">
      <c r="D702" s="423" t="s">
        <v>36757</v>
      </c>
      <c r="E702" s="424" t="s">
        <v>36758</v>
      </c>
      <c r="F702" s="422" t="s">
        <v>32890</v>
      </c>
      <c r="H702" s="364" t="s">
        <v>36759</v>
      </c>
      <c r="I702" s="364" t="s">
        <v>36760</v>
      </c>
      <c r="J702" s="365" t="s">
        <v>32900</v>
      </c>
      <c r="L702" s="366" t="s">
        <v>4368</v>
      </c>
      <c r="M702" s="367" t="s">
        <v>4369</v>
      </c>
      <c r="N702" s="368" t="s">
        <v>16</v>
      </c>
      <c r="O702" s="361"/>
      <c r="P702" s="358" t="s">
        <v>36761</v>
      </c>
      <c r="Q702" s="367" t="s">
        <v>36762</v>
      </c>
      <c r="R702" s="368" t="s">
        <v>15</v>
      </c>
    </row>
    <row r="703" spans="4:18">
      <c r="D703" s="423" t="s">
        <v>36763</v>
      </c>
      <c r="E703" s="424" t="s">
        <v>36764</v>
      </c>
      <c r="F703" s="422" t="s">
        <v>32890</v>
      </c>
      <c r="H703" s="364" t="s">
        <v>36765</v>
      </c>
      <c r="I703" s="364" t="s">
        <v>36766</v>
      </c>
      <c r="J703" s="365" t="s">
        <v>32900</v>
      </c>
      <c r="L703" s="366" t="s">
        <v>4371</v>
      </c>
      <c r="M703" s="367" t="s">
        <v>4372</v>
      </c>
      <c r="N703" s="368" t="s">
        <v>16</v>
      </c>
      <c r="O703" s="361"/>
      <c r="P703" s="358" t="s">
        <v>36767</v>
      </c>
      <c r="Q703" s="367" t="s">
        <v>36768</v>
      </c>
      <c r="R703" s="368" t="s">
        <v>15</v>
      </c>
    </row>
    <row r="704" spans="4:18">
      <c r="D704" s="423" t="s">
        <v>36769</v>
      </c>
      <c r="E704" s="424" t="s">
        <v>36770</v>
      </c>
      <c r="F704" s="422" t="s">
        <v>32890</v>
      </c>
      <c r="H704" s="364" t="s">
        <v>36771</v>
      </c>
      <c r="I704" s="364" t="s">
        <v>36772</v>
      </c>
      <c r="J704" s="365" t="s">
        <v>32900</v>
      </c>
      <c r="L704" s="366" t="s">
        <v>4374</v>
      </c>
      <c r="M704" s="367" t="s">
        <v>4375</v>
      </c>
      <c r="N704" s="368" t="s">
        <v>16</v>
      </c>
      <c r="O704" s="361"/>
      <c r="P704" s="358" t="s">
        <v>36773</v>
      </c>
      <c r="Q704" s="367" t="s">
        <v>36774</v>
      </c>
      <c r="R704" s="368" t="s">
        <v>16</v>
      </c>
    </row>
    <row r="705" spans="4:18">
      <c r="D705" s="423" t="s">
        <v>36775</v>
      </c>
      <c r="E705" s="424" t="s">
        <v>36776</v>
      </c>
      <c r="F705" s="422" t="s">
        <v>32890</v>
      </c>
      <c r="H705" s="364" t="s">
        <v>36777</v>
      </c>
      <c r="I705" s="364" t="s">
        <v>36778</v>
      </c>
      <c r="J705" s="365" t="s">
        <v>32900</v>
      </c>
      <c r="L705" s="366" t="s">
        <v>4377</v>
      </c>
      <c r="M705" s="367" t="s">
        <v>4378</v>
      </c>
      <c r="N705" s="368" t="s">
        <v>16</v>
      </c>
      <c r="O705" s="361"/>
      <c r="P705" s="358" t="s">
        <v>36779</v>
      </c>
      <c r="Q705" s="367" t="s">
        <v>36780</v>
      </c>
      <c r="R705" s="368" t="s">
        <v>16</v>
      </c>
    </row>
    <row r="706" spans="4:18">
      <c r="D706" s="423" t="s">
        <v>36781</v>
      </c>
      <c r="E706" s="424" t="s">
        <v>36782</v>
      </c>
      <c r="F706" s="422" t="s">
        <v>32890</v>
      </c>
      <c r="H706" s="364" t="s">
        <v>36783</v>
      </c>
      <c r="I706" s="364" t="s">
        <v>36784</v>
      </c>
      <c r="J706" s="365" t="s">
        <v>32900</v>
      </c>
      <c r="L706" s="366" t="s">
        <v>4380</v>
      </c>
      <c r="M706" s="367" t="s">
        <v>4381</v>
      </c>
      <c r="N706" s="368" t="s">
        <v>16</v>
      </c>
      <c r="O706" s="361"/>
      <c r="P706" s="358" t="s">
        <v>36785</v>
      </c>
      <c r="Q706" s="367" t="s">
        <v>36786</v>
      </c>
      <c r="R706" s="368" t="s">
        <v>16</v>
      </c>
    </row>
    <row r="707" spans="4:18">
      <c r="D707" s="423" t="s">
        <v>36787</v>
      </c>
      <c r="E707" s="424" t="s">
        <v>36788</v>
      </c>
      <c r="F707" s="422" t="s">
        <v>32890</v>
      </c>
      <c r="H707" s="364" t="s">
        <v>36789</v>
      </c>
      <c r="I707" s="364" t="s">
        <v>36790</v>
      </c>
      <c r="J707" s="365" t="s">
        <v>32900</v>
      </c>
      <c r="L707" s="366" t="s">
        <v>4383</v>
      </c>
      <c r="M707" s="367" t="s">
        <v>4384</v>
      </c>
      <c r="N707" s="368" t="s">
        <v>16</v>
      </c>
      <c r="O707" s="361"/>
      <c r="P707" s="358" t="s">
        <v>36791</v>
      </c>
      <c r="Q707" s="367" t="s">
        <v>36792</v>
      </c>
      <c r="R707" s="368" t="s">
        <v>16</v>
      </c>
    </row>
    <row r="708" spans="4:18">
      <c r="D708" s="423" t="s">
        <v>36793</v>
      </c>
      <c r="E708" s="424" t="s">
        <v>36794</v>
      </c>
      <c r="F708" s="422" t="s">
        <v>32890</v>
      </c>
      <c r="H708" s="364" t="s">
        <v>36795</v>
      </c>
      <c r="I708" s="364" t="s">
        <v>36796</v>
      </c>
      <c r="J708" s="365" t="s">
        <v>32900</v>
      </c>
      <c r="L708" s="366" t="s">
        <v>4386</v>
      </c>
      <c r="M708" s="367" t="s">
        <v>4387</v>
      </c>
      <c r="N708" s="368" t="s">
        <v>16</v>
      </c>
      <c r="O708" s="361"/>
      <c r="P708" s="358" t="s">
        <v>36797</v>
      </c>
      <c r="Q708" s="367" t="s">
        <v>36798</v>
      </c>
      <c r="R708" s="368" t="s">
        <v>16</v>
      </c>
    </row>
    <row r="709" spans="4:18">
      <c r="D709" s="420" t="s">
        <v>36799</v>
      </c>
      <c r="E709" s="424" t="s">
        <v>36800</v>
      </c>
      <c r="F709" s="422" t="s">
        <v>32890</v>
      </c>
      <c r="H709" s="364" t="s">
        <v>36801</v>
      </c>
      <c r="I709" s="364" t="s">
        <v>36802</v>
      </c>
      <c r="J709" s="365" t="s">
        <v>32900</v>
      </c>
      <c r="L709" s="366" t="s">
        <v>4389</v>
      </c>
      <c r="M709" s="367" t="s">
        <v>4390</v>
      </c>
      <c r="N709" s="368" t="s">
        <v>16</v>
      </c>
      <c r="O709" s="361"/>
      <c r="P709" s="358" t="s">
        <v>36803</v>
      </c>
      <c r="Q709" s="367" t="s">
        <v>36804</v>
      </c>
      <c r="R709" s="368" t="s">
        <v>16</v>
      </c>
    </row>
    <row r="710" spans="4:18">
      <c r="D710" s="423" t="s">
        <v>36805</v>
      </c>
      <c r="E710" s="424" t="s">
        <v>36806</v>
      </c>
      <c r="F710" s="422" t="s">
        <v>32890</v>
      </c>
      <c r="H710" s="364" t="s">
        <v>36807</v>
      </c>
      <c r="I710" s="364" t="s">
        <v>36808</v>
      </c>
      <c r="J710" s="365" t="s">
        <v>32900</v>
      </c>
      <c r="L710" s="366" t="s">
        <v>4392</v>
      </c>
      <c r="M710" s="367" t="s">
        <v>4393</v>
      </c>
      <c r="N710" s="368" t="s">
        <v>16</v>
      </c>
      <c r="O710" s="361"/>
      <c r="P710" s="358" t="s">
        <v>36809</v>
      </c>
      <c r="Q710" s="367" t="s">
        <v>36810</v>
      </c>
      <c r="R710" s="368" t="s">
        <v>16</v>
      </c>
    </row>
    <row r="711" spans="4:18">
      <c r="D711" s="423" t="s">
        <v>36811</v>
      </c>
      <c r="E711" s="424" t="s">
        <v>36812</v>
      </c>
      <c r="F711" s="422" t="s">
        <v>32890</v>
      </c>
      <c r="H711" s="364" t="s">
        <v>36813</v>
      </c>
      <c r="I711" s="364" t="s">
        <v>36814</v>
      </c>
      <c r="J711" s="365" t="s">
        <v>32900</v>
      </c>
      <c r="L711" s="366" t="s">
        <v>4395</v>
      </c>
      <c r="M711" s="367" t="s">
        <v>4396</v>
      </c>
      <c r="N711" s="368" t="s">
        <v>16</v>
      </c>
      <c r="O711" s="361"/>
      <c r="P711" s="358" t="s">
        <v>36815</v>
      </c>
      <c r="Q711" s="367" t="s">
        <v>36816</v>
      </c>
      <c r="R711" s="368" t="s">
        <v>16</v>
      </c>
    </row>
    <row r="712" spans="4:18">
      <c r="D712" s="423" t="s">
        <v>36817</v>
      </c>
      <c r="E712" s="424" t="s">
        <v>36818</v>
      </c>
      <c r="F712" s="422" t="s">
        <v>32890</v>
      </c>
      <c r="H712" s="364" t="s">
        <v>36819</v>
      </c>
      <c r="I712" s="364" t="s">
        <v>36820</v>
      </c>
      <c r="J712" s="365" t="s">
        <v>32900</v>
      </c>
      <c r="L712" s="366" t="s">
        <v>4398</v>
      </c>
      <c r="M712" s="367" t="s">
        <v>4399</v>
      </c>
      <c r="N712" s="368" t="s">
        <v>16</v>
      </c>
      <c r="O712" s="361"/>
      <c r="P712" s="358" t="s">
        <v>36821</v>
      </c>
      <c r="Q712" s="367" t="s">
        <v>36822</v>
      </c>
      <c r="R712" s="368" t="s">
        <v>16</v>
      </c>
    </row>
    <row r="713" spans="4:18">
      <c r="D713" s="423" t="s">
        <v>36823</v>
      </c>
      <c r="E713" s="424" t="s">
        <v>36824</v>
      </c>
      <c r="F713" s="422" t="s">
        <v>32890</v>
      </c>
      <c r="H713" s="364" t="s">
        <v>36825</v>
      </c>
      <c r="I713" s="364" t="s">
        <v>36826</v>
      </c>
      <c r="J713" s="365" t="s">
        <v>32900</v>
      </c>
      <c r="L713" s="366" t="s">
        <v>4401</v>
      </c>
      <c r="M713" s="367" t="s">
        <v>4402</v>
      </c>
      <c r="N713" s="368" t="s">
        <v>16</v>
      </c>
      <c r="O713" s="361"/>
      <c r="P713" s="358" t="s">
        <v>36827</v>
      </c>
      <c r="Q713" s="367" t="s">
        <v>36828</v>
      </c>
      <c r="R713" s="368" t="s">
        <v>16</v>
      </c>
    </row>
    <row r="714" spans="4:18">
      <c r="D714" s="423" t="s">
        <v>36829</v>
      </c>
      <c r="E714" s="424" t="s">
        <v>36830</v>
      </c>
      <c r="F714" s="422" t="s">
        <v>32890</v>
      </c>
      <c r="H714" s="364" t="s">
        <v>36831</v>
      </c>
      <c r="I714" s="364" t="s">
        <v>36832</v>
      </c>
      <c r="J714" s="365" t="s">
        <v>32900</v>
      </c>
      <c r="L714" s="366" t="s">
        <v>4404</v>
      </c>
      <c r="M714" s="367" t="s">
        <v>4405</v>
      </c>
      <c r="N714" s="368" t="s">
        <v>16</v>
      </c>
      <c r="O714" s="361"/>
      <c r="P714" s="358" t="s">
        <v>36833</v>
      </c>
      <c r="Q714" s="367" t="s">
        <v>36834</v>
      </c>
      <c r="R714" s="368" t="s">
        <v>16</v>
      </c>
    </row>
    <row r="715" spans="4:18">
      <c r="D715" s="423" t="s">
        <v>36835</v>
      </c>
      <c r="E715" s="424" t="s">
        <v>36836</v>
      </c>
      <c r="F715" s="422" t="s">
        <v>32890</v>
      </c>
      <c r="H715" s="364" t="s">
        <v>36837</v>
      </c>
      <c r="I715" s="364" t="s">
        <v>36838</v>
      </c>
      <c r="J715" s="365" t="s">
        <v>32900</v>
      </c>
      <c r="L715" s="366" t="s">
        <v>4407</v>
      </c>
      <c r="M715" s="367" t="s">
        <v>4408</v>
      </c>
      <c r="N715" s="368" t="s">
        <v>16</v>
      </c>
      <c r="O715" s="361"/>
      <c r="P715" s="358" t="s">
        <v>36839</v>
      </c>
      <c r="Q715" s="367" t="s">
        <v>36840</v>
      </c>
      <c r="R715" s="368" t="s">
        <v>16</v>
      </c>
    </row>
    <row r="716" spans="4:18">
      <c r="D716" s="423" t="s">
        <v>36841</v>
      </c>
      <c r="E716" s="424" t="s">
        <v>36842</v>
      </c>
      <c r="F716" s="422" t="s">
        <v>32890</v>
      </c>
      <c r="H716" s="364" t="s">
        <v>36843</v>
      </c>
      <c r="I716" s="364" t="s">
        <v>36844</v>
      </c>
      <c r="J716" s="365" t="s">
        <v>32900</v>
      </c>
      <c r="L716" s="366" t="s">
        <v>4410</v>
      </c>
      <c r="M716" s="367" t="s">
        <v>4411</v>
      </c>
      <c r="N716" s="368" t="s">
        <v>16</v>
      </c>
      <c r="O716" s="361"/>
      <c r="P716" s="358" t="s">
        <v>36845</v>
      </c>
      <c r="Q716" s="367" t="s">
        <v>36846</v>
      </c>
      <c r="R716" s="368" t="s">
        <v>16</v>
      </c>
    </row>
    <row r="717" spans="4:18">
      <c r="D717" s="423" t="s">
        <v>36847</v>
      </c>
      <c r="E717" s="424" t="s">
        <v>36848</v>
      </c>
      <c r="F717" s="422" t="s">
        <v>32890</v>
      </c>
      <c r="H717" s="364" t="s">
        <v>36849</v>
      </c>
      <c r="I717" s="364" t="s">
        <v>36850</v>
      </c>
      <c r="J717" s="365" t="s">
        <v>32900</v>
      </c>
      <c r="L717" s="366" t="s">
        <v>4414</v>
      </c>
      <c r="M717" s="367" t="s">
        <v>4415</v>
      </c>
      <c r="N717" s="368" t="s">
        <v>17</v>
      </c>
      <c r="O717" s="361"/>
      <c r="P717" s="358" t="s">
        <v>36851</v>
      </c>
      <c r="Q717" s="367" t="s">
        <v>36852</v>
      </c>
      <c r="R717" s="368" t="s">
        <v>16</v>
      </c>
    </row>
    <row r="718" spans="4:18">
      <c r="D718" s="423" t="s">
        <v>36853</v>
      </c>
      <c r="E718" s="424" t="s">
        <v>36854</v>
      </c>
      <c r="F718" s="422" t="s">
        <v>32890</v>
      </c>
      <c r="H718" s="364" t="s">
        <v>36855</v>
      </c>
      <c r="I718" s="364" t="s">
        <v>36856</v>
      </c>
      <c r="J718" s="365" t="s">
        <v>32900</v>
      </c>
      <c r="L718" s="366" t="s">
        <v>4417</v>
      </c>
      <c r="M718" s="367" t="s">
        <v>4418</v>
      </c>
      <c r="N718" s="368" t="s">
        <v>17</v>
      </c>
      <c r="O718" s="361"/>
      <c r="P718" s="358" t="s">
        <v>36857</v>
      </c>
      <c r="Q718" s="367" t="s">
        <v>36858</v>
      </c>
      <c r="R718" s="368" t="s">
        <v>16</v>
      </c>
    </row>
    <row r="719" spans="4:18">
      <c r="D719" s="423" t="s">
        <v>36859</v>
      </c>
      <c r="E719" s="424" t="s">
        <v>36860</v>
      </c>
      <c r="F719" s="425" t="s">
        <v>32890</v>
      </c>
      <c r="H719" s="364" t="s">
        <v>36861</v>
      </c>
      <c r="I719" s="364" t="s">
        <v>36862</v>
      </c>
      <c r="J719" s="365" t="s">
        <v>32900</v>
      </c>
      <c r="L719" s="366" t="s">
        <v>4420</v>
      </c>
      <c r="M719" s="367" t="s">
        <v>4421</v>
      </c>
      <c r="N719" s="368" t="s">
        <v>17</v>
      </c>
      <c r="O719" s="361"/>
      <c r="P719" s="358" t="s">
        <v>36863</v>
      </c>
      <c r="Q719" s="367" t="s">
        <v>36864</v>
      </c>
      <c r="R719" s="368" t="s">
        <v>16</v>
      </c>
    </row>
    <row r="720" spans="4:18">
      <c r="D720" s="423" t="s">
        <v>36865</v>
      </c>
      <c r="E720" s="424" t="s">
        <v>36866</v>
      </c>
      <c r="F720" s="422" t="s">
        <v>32890</v>
      </c>
      <c r="H720" s="364" t="s">
        <v>36867</v>
      </c>
      <c r="I720" s="364" t="s">
        <v>36868</v>
      </c>
      <c r="J720" s="365" t="s">
        <v>32900</v>
      </c>
      <c r="L720" s="366" t="s">
        <v>4423</v>
      </c>
      <c r="M720" s="367" t="s">
        <v>4424</v>
      </c>
      <c r="N720" s="368" t="s">
        <v>17</v>
      </c>
      <c r="O720" s="361"/>
      <c r="P720" s="358" t="s">
        <v>36869</v>
      </c>
      <c r="Q720" s="367" t="s">
        <v>36870</v>
      </c>
      <c r="R720" s="368" t="s">
        <v>16</v>
      </c>
    </row>
    <row r="721" spans="4:18">
      <c r="D721" s="423" t="s">
        <v>36871</v>
      </c>
      <c r="E721" s="424" t="s">
        <v>36872</v>
      </c>
      <c r="F721" s="422" t="s">
        <v>32890</v>
      </c>
      <c r="H721" s="364" t="s">
        <v>36873</v>
      </c>
      <c r="I721" s="364" t="s">
        <v>36874</v>
      </c>
      <c r="J721" s="365" t="s">
        <v>32900</v>
      </c>
      <c r="L721" s="366" t="s">
        <v>4426</v>
      </c>
      <c r="M721" s="367" t="s">
        <v>4427</v>
      </c>
      <c r="N721" s="368" t="s">
        <v>17</v>
      </c>
      <c r="O721" s="361"/>
      <c r="P721" s="358" t="s">
        <v>36875</v>
      </c>
      <c r="Q721" s="367" t="s">
        <v>36876</v>
      </c>
      <c r="R721" s="368" t="s">
        <v>16</v>
      </c>
    </row>
    <row r="722" spans="4:18">
      <c r="D722" s="423" t="s">
        <v>36877</v>
      </c>
      <c r="E722" s="424" t="s">
        <v>36878</v>
      </c>
      <c r="F722" s="422" t="s">
        <v>32890</v>
      </c>
      <c r="H722" s="364" t="s">
        <v>36879</v>
      </c>
      <c r="I722" s="364" t="s">
        <v>36880</v>
      </c>
      <c r="J722" s="365" t="s">
        <v>32900</v>
      </c>
      <c r="L722" s="366" t="s">
        <v>4429</v>
      </c>
      <c r="M722" s="367" t="s">
        <v>4430</v>
      </c>
      <c r="N722" s="368" t="s">
        <v>17</v>
      </c>
      <c r="O722" s="361"/>
      <c r="P722" s="358" t="s">
        <v>36881</v>
      </c>
      <c r="Q722" s="367" t="s">
        <v>36882</v>
      </c>
      <c r="R722" s="368" t="s">
        <v>16</v>
      </c>
    </row>
    <row r="723" spans="4:18">
      <c r="D723" s="423" t="s">
        <v>36883</v>
      </c>
      <c r="E723" s="424" t="s">
        <v>36884</v>
      </c>
      <c r="F723" s="422" t="s">
        <v>32890</v>
      </c>
      <c r="H723" s="364" t="s">
        <v>36885</v>
      </c>
      <c r="I723" s="364" t="s">
        <v>36886</v>
      </c>
      <c r="J723" s="365" t="s">
        <v>32900</v>
      </c>
      <c r="L723" s="366" t="s">
        <v>4432</v>
      </c>
      <c r="M723" s="367" t="s">
        <v>4433</v>
      </c>
      <c r="N723" s="368" t="s">
        <v>17</v>
      </c>
      <c r="O723" s="361"/>
      <c r="P723" s="358" t="s">
        <v>36887</v>
      </c>
      <c r="Q723" s="367" t="s">
        <v>36888</v>
      </c>
      <c r="R723" s="368" t="s">
        <v>16</v>
      </c>
    </row>
    <row r="724" spans="4:18">
      <c r="D724" s="423" t="s">
        <v>36889</v>
      </c>
      <c r="E724" s="424" t="s">
        <v>36890</v>
      </c>
      <c r="F724" s="422" t="s">
        <v>32890</v>
      </c>
      <c r="H724" s="364" t="s">
        <v>36891</v>
      </c>
      <c r="I724" s="364" t="s">
        <v>36892</v>
      </c>
      <c r="J724" s="365" t="s">
        <v>32900</v>
      </c>
      <c r="L724" s="366" t="s">
        <v>4435</v>
      </c>
      <c r="M724" s="367" t="s">
        <v>4436</v>
      </c>
      <c r="N724" s="368" t="s">
        <v>17</v>
      </c>
      <c r="O724" s="361"/>
      <c r="P724" s="358" t="s">
        <v>36893</v>
      </c>
      <c r="Q724" s="367" t="s">
        <v>36894</v>
      </c>
      <c r="R724" s="368" t="s">
        <v>16</v>
      </c>
    </row>
    <row r="725" spans="4:18">
      <c r="D725" s="420" t="s">
        <v>36895</v>
      </c>
      <c r="E725" s="424" t="s">
        <v>36896</v>
      </c>
      <c r="F725" s="422" t="s">
        <v>32890</v>
      </c>
      <c r="H725" s="364" t="s">
        <v>36897</v>
      </c>
      <c r="I725" s="364" t="s">
        <v>36898</v>
      </c>
      <c r="J725" s="365" t="s">
        <v>32900</v>
      </c>
      <c r="L725" s="366" t="s">
        <v>4438</v>
      </c>
      <c r="M725" s="367" t="s">
        <v>4439</v>
      </c>
      <c r="N725" s="368" t="s">
        <v>17</v>
      </c>
      <c r="O725" s="361"/>
      <c r="P725" s="358" t="s">
        <v>36899</v>
      </c>
      <c r="Q725" s="367" t="s">
        <v>36900</v>
      </c>
      <c r="R725" s="368" t="s">
        <v>16</v>
      </c>
    </row>
    <row r="726" spans="4:18">
      <c r="D726" s="423" t="s">
        <v>36901</v>
      </c>
      <c r="E726" s="424" t="s">
        <v>36902</v>
      </c>
      <c r="F726" s="422" t="s">
        <v>32890</v>
      </c>
      <c r="H726" s="364" t="s">
        <v>36903</v>
      </c>
      <c r="I726" s="364" t="s">
        <v>36904</v>
      </c>
      <c r="J726" s="365" t="s">
        <v>32900</v>
      </c>
      <c r="L726" s="366" t="s">
        <v>4441</v>
      </c>
      <c r="M726" s="367" t="s">
        <v>4442</v>
      </c>
      <c r="N726" s="368" t="s">
        <v>17</v>
      </c>
      <c r="O726" s="361"/>
      <c r="P726" s="358" t="s">
        <v>36905</v>
      </c>
      <c r="Q726" s="367" t="s">
        <v>36906</v>
      </c>
      <c r="R726" s="368" t="s">
        <v>17</v>
      </c>
    </row>
    <row r="727" spans="4:18">
      <c r="D727" s="423" t="s">
        <v>36907</v>
      </c>
      <c r="E727" s="424" t="s">
        <v>36908</v>
      </c>
      <c r="F727" s="422" t="s">
        <v>32890</v>
      </c>
      <c r="H727" s="364" t="s">
        <v>36909</v>
      </c>
      <c r="I727" s="364" t="s">
        <v>36910</v>
      </c>
      <c r="J727" s="365" t="s">
        <v>32900</v>
      </c>
      <c r="L727" s="366" t="s">
        <v>4444</v>
      </c>
      <c r="M727" s="367" t="s">
        <v>4445</v>
      </c>
      <c r="N727" s="368" t="s">
        <v>17</v>
      </c>
      <c r="O727" s="361"/>
      <c r="P727" s="358" t="s">
        <v>36911</v>
      </c>
      <c r="Q727" s="367" t="s">
        <v>36912</v>
      </c>
      <c r="R727" s="368" t="s">
        <v>17</v>
      </c>
    </row>
    <row r="728" spans="4:18">
      <c r="D728" s="423" t="s">
        <v>36913</v>
      </c>
      <c r="E728" s="424" t="s">
        <v>36914</v>
      </c>
      <c r="F728" s="422" t="s">
        <v>32890</v>
      </c>
      <c r="H728" s="364" t="s">
        <v>36915</v>
      </c>
      <c r="I728" s="364" t="s">
        <v>36916</v>
      </c>
      <c r="J728" s="365" t="s">
        <v>32900</v>
      </c>
      <c r="L728" s="366" t="s">
        <v>4447</v>
      </c>
      <c r="M728" s="367" t="s">
        <v>4448</v>
      </c>
      <c r="N728" s="368" t="s">
        <v>17</v>
      </c>
      <c r="O728" s="361"/>
      <c r="P728" s="358" t="s">
        <v>36917</v>
      </c>
      <c r="Q728" s="367" t="s">
        <v>36918</v>
      </c>
      <c r="R728" s="368" t="s">
        <v>17</v>
      </c>
    </row>
    <row r="729" spans="4:18">
      <c r="D729" s="423" t="s">
        <v>36919</v>
      </c>
      <c r="E729" s="424" t="s">
        <v>36920</v>
      </c>
      <c r="F729" s="422" t="s">
        <v>32890</v>
      </c>
      <c r="H729" s="364" t="s">
        <v>36921</v>
      </c>
      <c r="I729" s="364" t="s">
        <v>36922</v>
      </c>
      <c r="J729" s="365" t="s">
        <v>32900</v>
      </c>
      <c r="L729" s="366" t="s">
        <v>4450</v>
      </c>
      <c r="M729" s="367" t="s">
        <v>4451</v>
      </c>
      <c r="N729" s="368" t="s">
        <v>17</v>
      </c>
      <c r="O729" s="361"/>
      <c r="P729" s="358" t="s">
        <v>36923</v>
      </c>
      <c r="Q729" s="367" t="s">
        <v>36924</v>
      </c>
      <c r="R729" s="368" t="s">
        <v>17</v>
      </c>
    </row>
    <row r="730" spans="4:18">
      <c r="D730" s="423" t="s">
        <v>36925</v>
      </c>
      <c r="E730" s="424" t="s">
        <v>36926</v>
      </c>
      <c r="F730" s="422" t="s">
        <v>32890</v>
      </c>
      <c r="H730" s="364" t="s">
        <v>36927</v>
      </c>
      <c r="I730" s="364" t="s">
        <v>36928</v>
      </c>
      <c r="J730" s="365" t="s">
        <v>32900</v>
      </c>
      <c r="L730" s="366" t="s">
        <v>4453</v>
      </c>
      <c r="M730" s="367" t="s">
        <v>4454</v>
      </c>
      <c r="N730" s="368" t="s">
        <v>17</v>
      </c>
      <c r="O730" s="361"/>
      <c r="P730" s="358" t="s">
        <v>36929</v>
      </c>
      <c r="Q730" s="367" t="s">
        <v>36930</v>
      </c>
      <c r="R730" s="368" t="s">
        <v>17</v>
      </c>
    </row>
    <row r="731" spans="4:18">
      <c r="D731" s="423" t="s">
        <v>36931</v>
      </c>
      <c r="E731" s="424" t="s">
        <v>36932</v>
      </c>
      <c r="F731" s="422" t="s">
        <v>32890</v>
      </c>
      <c r="H731" s="364" t="s">
        <v>36933</v>
      </c>
      <c r="I731" s="364" t="s">
        <v>36934</v>
      </c>
      <c r="J731" s="365" t="s">
        <v>32900</v>
      </c>
      <c r="L731" s="366" t="s">
        <v>4456</v>
      </c>
      <c r="M731" s="367" t="s">
        <v>4457</v>
      </c>
      <c r="N731" s="368" t="s">
        <v>17</v>
      </c>
      <c r="O731" s="361"/>
      <c r="P731" s="358" t="s">
        <v>36935</v>
      </c>
      <c r="Q731" s="367" t="s">
        <v>36936</v>
      </c>
      <c r="R731" s="368" t="s">
        <v>17</v>
      </c>
    </row>
    <row r="732" spans="4:18">
      <c r="D732" s="423" t="s">
        <v>36937</v>
      </c>
      <c r="E732" s="424" t="s">
        <v>36938</v>
      </c>
      <c r="F732" s="422" t="s">
        <v>32890</v>
      </c>
      <c r="H732" s="364" t="s">
        <v>36939</v>
      </c>
      <c r="I732" s="364" t="s">
        <v>36940</v>
      </c>
      <c r="J732" s="365" t="s">
        <v>32900</v>
      </c>
      <c r="L732" s="366" t="s">
        <v>3017</v>
      </c>
      <c r="M732" s="367" t="s">
        <v>4460</v>
      </c>
      <c r="N732" s="368" t="s">
        <v>18</v>
      </c>
      <c r="O732" s="361"/>
      <c r="P732" s="358" t="s">
        <v>36941</v>
      </c>
      <c r="Q732" s="367" t="s">
        <v>36942</v>
      </c>
      <c r="R732" s="368" t="s">
        <v>17</v>
      </c>
    </row>
    <row r="733" spans="4:18">
      <c r="D733" s="423" t="s">
        <v>36943</v>
      </c>
      <c r="E733" s="424" t="s">
        <v>36944</v>
      </c>
      <c r="F733" s="422" t="s">
        <v>32890</v>
      </c>
      <c r="H733" s="364" t="s">
        <v>36945</v>
      </c>
      <c r="I733" s="364" t="s">
        <v>36946</v>
      </c>
      <c r="J733" s="365" t="s">
        <v>32900</v>
      </c>
      <c r="L733" s="366" t="s">
        <v>36947</v>
      </c>
      <c r="M733" s="367" t="s">
        <v>36948</v>
      </c>
      <c r="N733" s="368" t="s">
        <v>18</v>
      </c>
      <c r="O733" s="361"/>
      <c r="P733" s="358" t="s">
        <v>36949</v>
      </c>
      <c r="Q733" s="367" t="s">
        <v>36950</v>
      </c>
      <c r="R733" s="368" t="s">
        <v>17</v>
      </c>
    </row>
    <row r="734" spans="4:18">
      <c r="D734" s="423" t="s">
        <v>36951</v>
      </c>
      <c r="E734" s="424" t="s">
        <v>36952</v>
      </c>
      <c r="F734" s="422" t="s">
        <v>32890</v>
      </c>
      <c r="H734" s="364" t="s">
        <v>36953</v>
      </c>
      <c r="I734" s="364" t="s">
        <v>36954</v>
      </c>
      <c r="J734" s="365" t="s">
        <v>32900</v>
      </c>
      <c r="L734" s="366" t="s">
        <v>4462</v>
      </c>
      <c r="M734" s="367" t="s">
        <v>4463</v>
      </c>
      <c r="N734" s="368" t="s">
        <v>18</v>
      </c>
      <c r="O734" s="361"/>
      <c r="P734" s="358" t="s">
        <v>36955</v>
      </c>
      <c r="Q734" s="367" t="s">
        <v>36956</v>
      </c>
      <c r="R734" s="368" t="s">
        <v>17</v>
      </c>
    </row>
    <row r="735" spans="4:18">
      <c r="D735" s="423" t="s">
        <v>36957</v>
      </c>
      <c r="E735" s="424" t="s">
        <v>36958</v>
      </c>
      <c r="F735" s="422" t="s">
        <v>32890</v>
      </c>
      <c r="H735" s="364" t="s">
        <v>36959</v>
      </c>
      <c r="I735" s="364" t="s">
        <v>36960</v>
      </c>
      <c r="J735" s="365" t="s">
        <v>32900</v>
      </c>
      <c r="L735" s="366" t="s">
        <v>36961</v>
      </c>
      <c r="M735" s="367" t="s">
        <v>4466</v>
      </c>
      <c r="N735" s="368" t="s">
        <v>18</v>
      </c>
      <c r="O735" s="361"/>
      <c r="P735" s="358" t="s">
        <v>36962</v>
      </c>
      <c r="Q735" s="367" t="s">
        <v>36963</v>
      </c>
      <c r="R735" s="368" t="s">
        <v>17</v>
      </c>
    </row>
    <row r="736" spans="4:18">
      <c r="H736" s="364" t="s">
        <v>36964</v>
      </c>
      <c r="I736" s="364" t="s">
        <v>36965</v>
      </c>
      <c r="J736" s="365" t="s">
        <v>32900</v>
      </c>
      <c r="L736" s="366" t="s">
        <v>36966</v>
      </c>
      <c r="M736" s="367" t="s">
        <v>4469</v>
      </c>
      <c r="N736" s="368" t="s">
        <v>18</v>
      </c>
      <c r="O736" s="361"/>
      <c r="P736" s="358" t="s">
        <v>36967</v>
      </c>
      <c r="Q736" s="367" t="s">
        <v>36968</v>
      </c>
      <c r="R736" s="368" t="s">
        <v>17</v>
      </c>
    </row>
    <row r="737" spans="4:18">
      <c r="D737" s="426" t="s">
        <v>376</v>
      </c>
      <c r="E737" s="427" t="s">
        <v>36969</v>
      </c>
      <c r="F737" s="428" t="s">
        <v>32865</v>
      </c>
      <c r="H737" s="364" t="s">
        <v>36970</v>
      </c>
      <c r="I737" s="364" t="s">
        <v>36971</v>
      </c>
      <c r="J737" s="365" t="s">
        <v>32900</v>
      </c>
      <c r="L737" s="366" t="s">
        <v>36972</v>
      </c>
      <c r="M737" s="367" t="s">
        <v>4472</v>
      </c>
      <c r="N737" s="368" t="s">
        <v>18</v>
      </c>
      <c r="O737" s="361"/>
      <c r="P737" s="358" t="s">
        <v>36973</v>
      </c>
      <c r="Q737" s="367" t="s">
        <v>36974</v>
      </c>
      <c r="R737" s="368" t="s">
        <v>17</v>
      </c>
    </row>
    <row r="738" spans="4:18">
      <c r="D738" s="426" t="s">
        <v>36975</v>
      </c>
      <c r="E738" s="427" t="s">
        <v>36976</v>
      </c>
      <c r="F738" s="428" t="s">
        <v>32865</v>
      </c>
      <c r="H738" s="364" t="s">
        <v>36977</v>
      </c>
      <c r="I738" s="364" t="s">
        <v>36978</v>
      </c>
      <c r="J738" s="365" t="s">
        <v>32900</v>
      </c>
      <c r="L738" s="366" t="s">
        <v>36979</v>
      </c>
      <c r="M738" s="367" t="s">
        <v>4475</v>
      </c>
      <c r="N738" s="368" t="s">
        <v>18</v>
      </c>
      <c r="O738" s="361"/>
      <c r="P738" s="358" t="s">
        <v>36980</v>
      </c>
      <c r="Q738" s="367" t="s">
        <v>36981</v>
      </c>
      <c r="R738" s="368" t="s">
        <v>17</v>
      </c>
    </row>
    <row r="739" spans="4:18">
      <c r="D739" s="426" t="s">
        <v>36982</v>
      </c>
      <c r="E739" s="427" t="s">
        <v>36983</v>
      </c>
      <c r="F739" s="428" t="s">
        <v>32865</v>
      </c>
      <c r="H739" s="364" t="s">
        <v>36984</v>
      </c>
      <c r="I739" s="364" t="s">
        <v>36985</v>
      </c>
      <c r="J739" s="365" t="s">
        <v>32900</v>
      </c>
      <c r="L739" s="366" t="s">
        <v>36986</v>
      </c>
      <c r="M739" s="367" t="s">
        <v>4478</v>
      </c>
      <c r="N739" s="368" t="s">
        <v>18</v>
      </c>
      <c r="O739" s="361"/>
      <c r="P739" s="358" t="s">
        <v>36987</v>
      </c>
      <c r="Q739" s="367" t="s">
        <v>36988</v>
      </c>
      <c r="R739" s="368" t="s">
        <v>17</v>
      </c>
    </row>
    <row r="740" spans="4:18">
      <c r="D740" s="426" t="s">
        <v>36989</v>
      </c>
      <c r="E740" s="427" t="s">
        <v>36990</v>
      </c>
      <c r="F740" s="428" t="s">
        <v>32865</v>
      </c>
      <c r="H740" s="364" t="s">
        <v>36991</v>
      </c>
      <c r="I740" s="364" t="s">
        <v>36992</v>
      </c>
      <c r="J740" s="365" t="s">
        <v>32908</v>
      </c>
      <c r="L740" s="366" t="s">
        <v>4483</v>
      </c>
      <c r="M740" s="367" t="s">
        <v>4484</v>
      </c>
      <c r="N740" s="368" t="s">
        <v>18</v>
      </c>
      <c r="O740" s="361"/>
      <c r="P740" s="358" t="s">
        <v>36993</v>
      </c>
      <c r="Q740" s="367" t="s">
        <v>36994</v>
      </c>
      <c r="R740" s="368" t="s">
        <v>17</v>
      </c>
    </row>
    <row r="741" spans="4:18">
      <c r="D741" s="426" t="s">
        <v>36995</v>
      </c>
      <c r="E741" s="427" t="s">
        <v>36996</v>
      </c>
      <c r="F741" s="428" t="s">
        <v>32865</v>
      </c>
      <c r="H741" s="364" t="s">
        <v>36997</v>
      </c>
      <c r="I741" s="364" t="s">
        <v>36998</v>
      </c>
      <c r="J741" s="365" t="s">
        <v>32908</v>
      </c>
      <c r="L741" s="366" t="s">
        <v>4486</v>
      </c>
      <c r="M741" s="367" t="s">
        <v>4487</v>
      </c>
      <c r="N741" s="368" t="s">
        <v>18</v>
      </c>
      <c r="O741" s="361"/>
      <c r="P741" s="358" t="s">
        <v>34231</v>
      </c>
      <c r="Q741" s="367" t="s">
        <v>36999</v>
      </c>
      <c r="R741" s="368" t="s">
        <v>18</v>
      </c>
    </row>
    <row r="742" spans="4:18">
      <c r="D742" s="426" t="s">
        <v>37000</v>
      </c>
      <c r="E742" s="427" t="s">
        <v>37001</v>
      </c>
      <c r="F742" s="428" t="s">
        <v>32865</v>
      </c>
      <c r="H742" s="364" t="s">
        <v>37002</v>
      </c>
      <c r="I742" s="364" t="s">
        <v>37003</v>
      </c>
      <c r="J742" s="365" t="s">
        <v>32908</v>
      </c>
      <c r="L742" s="366" t="s">
        <v>4489</v>
      </c>
      <c r="M742" s="367" t="s">
        <v>4490</v>
      </c>
      <c r="N742" s="368" t="s">
        <v>18</v>
      </c>
      <c r="O742" s="361"/>
      <c r="P742" s="358" t="s">
        <v>37004</v>
      </c>
      <c r="Q742" s="367" t="s">
        <v>37005</v>
      </c>
      <c r="R742" s="368" t="s">
        <v>18</v>
      </c>
    </row>
    <row r="743" spans="4:18">
      <c r="D743" s="426" t="s">
        <v>37006</v>
      </c>
      <c r="E743" s="427" t="s">
        <v>37007</v>
      </c>
      <c r="F743" s="428" t="s">
        <v>32865</v>
      </c>
      <c r="H743" s="364" t="s">
        <v>37008</v>
      </c>
      <c r="I743" s="364" t="s">
        <v>37009</v>
      </c>
      <c r="J743" s="365" t="s">
        <v>32908</v>
      </c>
      <c r="L743" s="366" t="s">
        <v>2171</v>
      </c>
      <c r="M743" s="367" t="s">
        <v>4492</v>
      </c>
      <c r="N743" s="368" t="s">
        <v>18</v>
      </c>
      <c r="O743" s="361"/>
      <c r="P743" s="358" t="s">
        <v>37010</v>
      </c>
      <c r="Q743" s="367" t="s">
        <v>37011</v>
      </c>
      <c r="R743" s="368" t="s">
        <v>18</v>
      </c>
    </row>
    <row r="744" spans="4:18">
      <c r="D744" s="426" t="s">
        <v>37012</v>
      </c>
      <c r="E744" s="427" t="s">
        <v>37013</v>
      </c>
      <c r="F744" s="428" t="s">
        <v>32865</v>
      </c>
      <c r="H744" s="364" t="s">
        <v>37014</v>
      </c>
      <c r="I744" s="364" t="s">
        <v>37015</v>
      </c>
      <c r="J744" s="365" t="s">
        <v>32908</v>
      </c>
      <c r="L744" s="366" t="s">
        <v>4494</v>
      </c>
      <c r="M744" s="367" t="s">
        <v>4495</v>
      </c>
      <c r="N744" s="368" t="s">
        <v>18</v>
      </c>
      <c r="O744" s="361"/>
      <c r="P744" s="358" t="s">
        <v>37016</v>
      </c>
      <c r="Q744" s="367" t="s">
        <v>37017</v>
      </c>
      <c r="R744" s="368" t="s">
        <v>18</v>
      </c>
    </row>
    <row r="745" spans="4:18">
      <c r="D745" s="426" t="s">
        <v>37018</v>
      </c>
      <c r="E745" s="427" t="s">
        <v>37019</v>
      </c>
      <c r="F745" s="428" t="s">
        <v>32865</v>
      </c>
      <c r="H745" s="364" t="s">
        <v>37020</v>
      </c>
      <c r="I745" s="364" t="s">
        <v>37021</v>
      </c>
      <c r="J745" s="365" t="s">
        <v>32908</v>
      </c>
      <c r="L745" s="366" t="s">
        <v>4497</v>
      </c>
      <c r="M745" s="367" t="s">
        <v>4498</v>
      </c>
      <c r="N745" s="368" t="s">
        <v>18</v>
      </c>
      <c r="O745" s="361"/>
      <c r="P745" s="358" t="s">
        <v>37022</v>
      </c>
      <c r="Q745" s="367" t="s">
        <v>37023</v>
      </c>
      <c r="R745" s="368" t="s">
        <v>18</v>
      </c>
    </row>
    <row r="746" spans="4:18">
      <c r="D746" s="426" t="s">
        <v>37024</v>
      </c>
      <c r="E746" s="427" t="s">
        <v>37025</v>
      </c>
      <c r="F746" s="429" t="s">
        <v>32865</v>
      </c>
      <c r="H746" s="364" t="s">
        <v>37026</v>
      </c>
      <c r="I746" s="364" t="s">
        <v>37027</v>
      </c>
      <c r="J746" s="365" t="s">
        <v>32908</v>
      </c>
      <c r="L746" s="366" t="s">
        <v>4500</v>
      </c>
      <c r="M746" s="367" t="s">
        <v>4501</v>
      </c>
      <c r="N746" s="368" t="s">
        <v>18</v>
      </c>
      <c r="O746" s="361"/>
      <c r="P746" s="358" t="s">
        <v>37028</v>
      </c>
      <c r="Q746" s="367" t="s">
        <v>37029</v>
      </c>
      <c r="R746" s="368" t="s">
        <v>18</v>
      </c>
    </row>
    <row r="747" spans="4:18">
      <c r="D747" s="430" t="s">
        <v>37030</v>
      </c>
      <c r="E747" s="431" t="s">
        <v>37031</v>
      </c>
      <c r="F747" s="432" t="s">
        <v>32865</v>
      </c>
      <c r="H747" s="364" t="s">
        <v>37032</v>
      </c>
      <c r="I747" s="364" t="s">
        <v>37033</v>
      </c>
      <c r="J747" s="365" t="s">
        <v>32908</v>
      </c>
      <c r="L747" s="366" t="s">
        <v>4503</v>
      </c>
      <c r="M747" s="367" t="s">
        <v>4504</v>
      </c>
      <c r="N747" s="368" t="s">
        <v>18</v>
      </c>
      <c r="O747" s="361"/>
      <c r="P747" s="358" t="s">
        <v>37034</v>
      </c>
      <c r="Q747" s="367" t="s">
        <v>37035</v>
      </c>
      <c r="R747" s="368" t="s">
        <v>18</v>
      </c>
    </row>
    <row r="748" spans="4:18">
      <c r="D748" s="430" t="s">
        <v>37036</v>
      </c>
      <c r="E748" s="431" t="s">
        <v>37037</v>
      </c>
      <c r="F748" s="432" t="s">
        <v>32865</v>
      </c>
      <c r="H748" s="364" t="s">
        <v>37038</v>
      </c>
      <c r="I748" s="364" t="s">
        <v>37039</v>
      </c>
      <c r="J748" s="365" t="s">
        <v>32908</v>
      </c>
      <c r="L748" s="366" t="s">
        <v>37040</v>
      </c>
      <c r="M748" s="367" t="s">
        <v>37041</v>
      </c>
      <c r="N748" s="368" t="s">
        <v>18</v>
      </c>
      <c r="O748" s="361"/>
      <c r="P748" s="358" t="s">
        <v>37042</v>
      </c>
      <c r="Q748" s="367" t="s">
        <v>37043</v>
      </c>
      <c r="R748" s="368" t="s">
        <v>18</v>
      </c>
    </row>
    <row r="749" spans="4:18">
      <c r="D749" s="430" t="s">
        <v>37044</v>
      </c>
      <c r="E749" s="431" t="s">
        <v>37045</v>
      </c>
      <c r="F749" s="432" t="s">
        <v>32865</v>
      </c>
      <c r="H749" s="364" t="s">
        <v>37046</v>
      </c>
      <c r="I749" s="364" t="s">
        <v>37047</v>
      </c>
      <c r="J749" s="365" t="s">
        <v>32908</v>
      </c>
      <c r="L749" s="366" t="s">
        <v>4509</v>
      </c>
      <c r="M749" s="367" t="s">
        <v>4510</v>
      </c>
      <c r="N749" s="368" t="s">
        <v>18</v>
      </c>
      <c r="O749" s="361"/>
      <c r="P749" s="358" t="s">
        <v>37048</v>
      </c>
      <c r="Q749" s="367" t="s">
        <v>37049</v>
      </c>
      <c r="R749" s="368" t="s">
        <v>18</v>
      </c>
    </row>
    <row r="750" spans="4:18">
      <c r="D750" s="430" t="s">
        <v>37050</v>
      </c>
      <c r="E750" s="431" t="s">
        <v>37051</v>
      </c>
      <c r="F750" s="432" t="s">
        <v>32865</v>
      </c>
      <c r="H750" s="364" t="s">
        <v>37052</v>
      </c>
      <c r="I750" s="364" t="s">
        <v>37053</v>
      </c>
      <c r="J750" s="365" t="s">
        <v>32908</v>
      </c>
      <c r="L750" s="366" t="s">
        <v>4512</v>
      </c>
      <c r="M750" s="367" t="s">
        <v>4513</v>
      </c>
      <c r="N750" s="368" t="s">
        <v>18</v>
      </c>
      <c r="O750" s="361"/>
      <c r="P750" s="358" t="s">
        <v>37054</v>
      </c>
      <c r="Q750" s="367" t="s">
        <v>37055</v>
      </c>
      <c r="R750" s="368" t="s">
        <v>18</v>
      </c>
    </row>
    <row r="751" spans="4:18">
      <c r="D751" s="430" t="s">
        <v>37056</v>
      </c>
      <c r="E751" s="431" t="s">
        <v>37057</v>
      </c>
      <c r="F751" s="432" t="s">
        <v>32865</v>
      </c>
      <c r="H751" s="364" t="s">
        <v>37058</v>
      </c>
      <c r="I751" s="364" t="s">
        <v>37059</v>
      </c>
      <c r="J751" s="365" t="s">
        <v>32908</v>
      </c>
      <c r="L751" s="366" t="s">
        <v>4515</v>
      </c>
      <c r="M751" s="367" t="s">
        <v>4516</v>
      </c>
      <c r="N751" s="368" t="s">
        <v>18</v>
      </c>
      <c r="O751" s="361"/>
      <c r="P751" s="358" t="s">
        <v>37060</v>
      </c>
      <c r="Q751" s="367" t="s">
        <v>37061</v>
      </c>
      <c r="R751" s="368" t="s">
        <v>18</v>
      </c>
    </row>
    <row r="752" spans="4:18">
      <c r="D752" s="426" t="s">
        <v>37062</v>
      </c>
      <c r="E752" s="427" t="s">
        <v>37063</v>
      </c>
      <c r="F752" s="428" t="s">
        <v>32865</v>
      </c>
      <c r="H752" s="364" t="s">
        <v>37064</v>
      </c>
      <c r="I752" s="364" t="s">
        <v>37065</v>
      </c>
      <c r="J752" s="365" t="s">
        <v>32908</v>
      </c>
      <c r="L752" s="366" t="s">
        <v>4518</v>
      </c>
      <c r="M752" s="367" t="s">
        <v>4519</v>
      </c>
      <c r="N752" s="368" t="s">
        <v>18</v>
      </c>
      <c r="O752" s="361"/>
      <c r="P752" s="358" t="s">
        <v>32820</v>
      </c>
      <c r="Q752" s="367" t="s">
        <v>37066</v>
      </c>
      <c r="R752" s="368" t="s">
        <v>18</v>
      </c>
    </row>
    <row r="753" spans="4:18">
      <c r="D753" s="426" t="s">
        <v>37067</v>
      </c>
      <c r="E753" s="427" t="s">
        <v>37068</v>
      </c>
      <c r="F753" s="428" t="s">
        <v>32865</v>
      </c>
      <c r="H753" s="364" t="s">
        <v>37069</v>
      </c>
      <c r="I753" s="364" t="s">
        <v>37070</v>
      </c>
      <c r="J753" s="365" t="s">
        <v>32908</v>
      </c>
      <c r="L753" s="366" t="s">
        <v>4521</v>
      </c>
      <c r="M753" s="367" t="s">
        <v>4522</v>
      </c>
      <c r="N753" s="368" t="s">
        <v>18</v>
      </c>
      <c r="O753" s="361"/>
      <c r="P753" s="358" t="s">
        <v>37071</v>
      </c>
      <c r="Q753" s="367" t="s">
        <v>37072</v>
      </c>
      <c r="R753" s="368" t="s">
        <v>18</v>
      </c>
    </row>
    <row r="754" spans="4:18">
      <c r="D754" s="426" t="s">
        <v>37073</v>
      </c>
      <c r="E754" s="427" t="s">
        <v>37074</v>
      </c>
      <c r="F754" s="428" t="s">
        <v>32865</v>
      </c>
      <c r="H754" s="364" t="s">
        <v>37075</v>
      </c>
      <c r="I754" s="364" t="s">
        <v>37076</v>
      </c>
      <c r="J754" s="365" t="s">
        <v>32908</v>
      </c>
      <c r="L754" s="366" t="s">
        <v>4097</v>
      </c>
      <c r="M754" s="367" t="s">
        <v>4524</v>
      </c>
      <c r="N754" s="368" t="s">
        <v>18</v>
      </c>
      <c r="O754" s="361"/>
      <c r="P754" s="358" t="s">
        <v>37077</v>
      </c>
      <c r="Q754" s="367" t="s">
        <v>37078</v>
      </c>
      <c r="R754" s="368" t="s">
        <v>18</v>
      </c>
    </row>
    <row r="755" spans="4:18">
      <c r="D755" s="426" t="s">
        <v>37079</v>
      </c>
      <c r="E755" s="427" t="s">
        <v>37080</v>
      </c>
      <c r="F755" s="428" t="s">
        <v>32865</v>
      </c>
      <c r="H755" s="364" t="s">
        <v>37081</v>
      </c>
      <c r="I755" s="364" t="s">
        <v>37082</v>
      </c>
      <c r="J755" s="365" t="s">
        <v>32908</v>
      </c>
      <c r="L755" s="366" t="s">
        <v>4527</v>
      </c>
      <c r="M755" s="367" t="s">
        <v>4528</v>
      </c>
      <c r="N755" s="368" t="s">
        <v>19</v>
      </c>
      <c r="O755" s="361"/>
      <c r="P755" s="358" t="s">
        <v>37083</v>
      </c>
      <c r="Q755" s="367" t="s">
        <v>37084</v>
      </c>
      <c r="R755" s="368" t="s">
        <v>18</v>
      </c>
    </row>
    <row r="756" spans="4:18">
      <c r="D756" s="426" t="s">
        <v>37085</v>
      </c>
      <c r="E756" s="427" t="s">
        <v>37086</v>
      </c>
      <c r="F756" s="428" t="s">
        <v>32865</v>
      </c>
      <c r="H756" s="364" t="s">
        <v>37087</v>
      </c>
      <c r="I756" s="364" t="s">
        <v>37088</v>
      </c>
      <c r="J756" s="365" t="s">
        <v>32908</v>
      </c>
      <c r="L756" s="366" t="s">
        <v>4530</v>
      </c>
      <c r="M756" s="367" t="s">
        <v>4531</v>
      </c>
      <c r="N756" s="368" t="s">
        <v>19</v>
      </c>
      <c r="O756" s="361"/>
      <c r="P756" s="358" t="s">
        <v>37089</v>
      </c>
      <c r="Q756" s="367" t="s">
        <v>37090</v>
      </c>
      <c r="R756" s="368" t="s">
        <v>18</v>
      </c>
    </row>
    <row r="757" spans="4:18">
      <c r="D757" s="426" t="s">
        <v>37091</v>
      </c>
      <c r="E757" s="427" t="s">
        <v>37092</v>
      </c>
      <c r="F757" s="428" t="s">
        <v>32865</v>
      </c>
      <c r="H757" s="364" t="s">
        <v>37093</v>
      </c>
      <c r="I757" s="364" t="s">
        <v>37094</v>
      </c>
      <c r="J757" s="365" t="s">
        <v>32908</v>
      </c>
      <c r="L757" s="366" t="s">
        <v>4533</v>
      </c>
      <c r="M757" s="367" t="s">
        <v>4534</v>
      </c>
      <c r="N757" s="368" t="s">
        <v>19</v>
      </c>
      <c r="O757" s="361"/>
      <c r="P757" s="358" t="s">
        <v>37095</v>
      </c>
      <c r="Q757" s="367" t="s">
        <v>37096</v>
      </c>
      <c r="R757" s="368" t="s">
        <v>18</v>
      </c>
    </row>
    <row r="758" spans="4:18">
      <c r="D758" s="426" t="s">
        <v>37097</v>
      </c>
      <c r="E758" s="427" t="s">
        <v>37098</v>
      </c>
      <c r="F758" s="428" t="s">
        <v>32865</v>
      </c>
      <c r="H758" s="364" t="s">
        <v>37099</v>
      </c>
      <c r="I758" s="364" t="s">
        <v>37100</v>
      </c>
      <c r="J758" s="365" t="s">
        <v>32908</v>
      </c>
      <c r="L758" s="366" t="s">
        <v>4536</v>
      </c>
      <c r="M758" s="367" t="s">
        <v>4537</v>
      </c>
      <c r="N758" s="368" t="s">
        <v>19</v>
      </c>
      <c r="O758" s="361"/>
      <c r="P758" s="358" t="s">
        <v>37101</v>
      </c>
      <c r="Q758" s="367" t="s">
        <v>37102</v>
      </c>
      <c r="R758" s="368" t="s">
        <v>18</v>
      </c>
    </row>
    <row r="759" spans="4:18">
      <c r="D759" s="433" t="s">
        <v>37103</v>
      </c>
      <c r="E759" s="434"/>
      <c r="F759" s="435"/>
      <c r="H759" s="364" t="s">
        <v>37104</v>
      </c>
      <c r="I759" s="364" t="s">
        <v>37105</v>
      </c>
      <c r="J759" s="365" t="s">
        <v>32908</v>
      </c>
      <c r="L759" s="366" t="s">
        <v>4539</v>
      </c>
      <c r="M759" s="367" t="s">
        <v>4540</v>
      </c>
      <c r="N759" s="368" t="s">
        <v>19</v>
      </c>
      <c r="O759" s="361"/>
      <c r="P759" s="358" t="s">
        <v>37106</v>
      </c>
      <c r="Q759" s="367" t="s">
        <v>37107</v>
      </c>
      <c r="R759" s="368" t="s">
        <v>18</v>
      </c>
    </row>
    <row r="760" spans="4:18">
      <c r="D760" s="436" t="s">
        <v>37108</v>
      </c>
      <c r="E760" s="437" t="s">
        <v>37109</v>
      </c>
      <c r="F760" s="438" t="s">
        <v>32899</v>
      </c>
      <c r="H760" s="364" t="s">
        <v>37110</v>
      </c>
      <c r="I760" s="364" t="s">
        <v>37111</v>
      </c>
      <c r="J760" s="365" t="s">
        <v>32908</v>
      </c>
      <c r="L760" s="366" t="s">
        <v>37112</v>
      </c>
      <c r="M760" s="367" t="s">
        <v>4938</v>
      </c>
      <c r="N760" s="368" t="s">
        <v>19</v>
      </c>
      <c r="O760" s="361"/>
      <c r="P760" s="358" t="s">
        <v>37113</v>
      </c>
      <c r="Q760" s="367" t="s">
        <v>37114</v>
      </c>
      <c r="R760" s="368" t="s">
        <v>18</v>
      </c>
    </row>
    <row r="761" spans="4:18">
      <c r="D761" s="436" t="s">
        <v>37115</v>
      </c>
      <c r="E761" s="437" t="s">
        <v>37116</v>
      </c>
      <c r="F761" s="438" t="s">
        <v>32899</v>
      </c>
      <c r="H761" s="364" t="s">
        <v>37117</v>
      </c>
      <c r="I761" s="364" t="s">
        <v>37118</v>
      </c>
      <c r="J761" s="365" t="s">
        <v>32908</v>
      </c>
      <c r="L761" s="366" t="s">
        <v>4542</v>
      </c>
      <c r="M761" s="367" t="s">
        <v>4543</v>
      </c>
      <c r="N761" s="368" t="s">
        <v>19</v>
      </c>
      <c r="O761" s="361"/>
      <c r="P761" s="358" t="s">
        <v>37119</v>
      </c>
      <c r="Q761" s="367" t="s">
        <v>37120</v>
      </c>
      <c r="R761" s="368" t="s">
        <v>18</v>
      </c>
    </row>
    <row r="762" spans="4:18">
      <c r="D762" s="436" t="s">
        <v>37121</v>
      </c>
      <c r="E762" s="437" t="s">
        <v>37122</v>
      </c>
      <c r="F762" s="438" t="s">
        <v>32899</v>
      </c>
      <c r="H762" s="364" t="s">
        <v>37123</v>
      </c>
      <c r="I762" s="364" t="s">
        <v>37124</v>
      </c>
      <c r="J762" s="365" t="s">
        <v>32908</v>
      </c>
      <c r="L762" s="366" t="s">
        <v>37125</v>
      </c>
      <c r="M762" s="367" t="s">
        <v>4943</v>
      </c>
      <c r="N762" s="368" t="s">
        <v>19</v>
      </c>
      <c r="O762" s="361"/>
      <c r="P762" s="358" t="s">
        <v>37126</v>
      </c>
      <c r="Q762" s="367" t="s">
        <v>37127</v>
      </c>
      <c r="R762" s="368" t="s">
        <v>18</v>
      </c>
    </row>
    <row r="763" spans="4:18">
      <c r="D763" s="436" t="s">
        <v>37128</v>
      </c>
      <c r="E763" s="437" t="s">
        <v>37129</v>
      </c>
      <c r="F763" s="438" t="s">
        <v>32899</v>
      </c>
      <c r="H763" s="364" t="s">
        <v>37130</v>
      </c>
      <c r="I763" s="364" t="s">
        <v>37131</v>
      </c>
      <c r="J763" s="365" t="s">
        <v>32908</v>
      </c>
      <c r="L763" s="366" t="s">
        <v>4545</v>
      </c>
      <c r="M763" s="367" t="s">
        <v>4546</v>
      </c>
      <c r="N763" s="368" t="s">
        <v>19</v>
      </c>
      <c r="O763" s="361"/>
      <c r="P763" s="358" t="s">
        <v>37132</v>
      </c>
      <c r="Q763" s="367" t="s">
        <v>37133</v>
      </c>
      <c r="R763" s="368" t="s">
        <v>18</v>
      </c>
    </row>
    <row r="764" spans="4:18">
      <c r="D764" s="436" t="s">
        <v>37134</v>
      </c>
      <c r="E764" s="437" t="s">
        <v>37135</v>
      </c>
      <c r="F764" s="438" t="s">
        <v>32899</v>
      </c>
      <c r="H764" s="364" t="s">
        <v>37136</v>
      </c>
      <c r="I764" s="364" t="s">
        <v>37137</v>
      </c>
      <c r="J764" s="365" t="s">
        <v>32908</v>
      </c>
      <c r="L764" s="366" t="s">
        <v>4548</v>
      </c>
      <c r="M764" s="367" t="s">
        <v>4549</v>
      </c>
      <c r="N764" s="368" t="s">
        <v>19</v>
      </c>
      <c r="O764" s="361"/>
      <c r="P764" s="358" t="s">
        <v>36269</v>
      </c>
      <c r="Q764" s="367" t="s">
        <v>37138</v>
      </c>
      <c r="R764" s="368" t="s">
        <v>18</v>
      </c>
    </row>
    <row r="765" spans="4:18">
      <c r="D765" s="436" t="s">
        <v>37139</v>
      </c>
      <c r="E765" s="437" t="s">
        <v>37140</v>
      </c>
      <c r="F765" s="438" t="s">
        <v>32899</v>
      </c>
      <c r="H765" s="364" t="s">
        <v>37141</v>
      </c>
      <c r="I765" s="364" t="s">
        <v>37142</v>
      </c>
      <c r="J765" s="365" t="s">
        <v>32908</v>
      </c>
      <c r="L765" s="366" t="s">
        <v>4551</v>
      </c>
      <c r="M765" s="367" t="s">
        <v>4552</v>
      </c>
      <c r="N765" s="368" t="s">
        <v>19</v>
      </c>
      <c r="O765" s="361"/>
      <c r="P765" s="358" t="s">
        <v>37143</v>
      </c>
      <c r="Q765" s="367" t="s">
        <v>37144</v>
      </c>
      <c r="R765" s="368" t="s">
        <v>19</v>
      </c>
    </row>
    <row r="766" spans="4:18">
      <c r="D766" s="436" t="s">
        <v>37145</v>
      </c>
      <c r="E766" s="437" t="s">
        <v>37146</v>
      </c>
      <c r="F766" s="438" t="s">
        <v>32899</v>
      </c>
      <c r="H766" s="364" t="s">
        <v>37147</v>
      </c>
      <c r="I766" s="364" t="s">
        <v>37148</v>
      </c>
      <c r="J766" s="365" t="s">
        <v>32908</v>
      </c>
      <c r="L766" s="366" t="s">
        <v>4554</v>
      </c>
      <c r="M766" s="367" t="s">
        <v>4555</v>
      </c>
      <c r="N766" s="368" t="s">
        <v>19</v>
      </c>
      <c r="O766" s="361"/>
      <c r="P766" s="358" t="s">
        <v>37149</v>
      </c>
      <c r="Q766" s="367" t="s">
        <v>37150</v>
      </c>
      <c r="R766" s="368" t="s">
        <v>19</v>
      </c>
    </row>
    <row r="767" spans="4:18">
      <c r="D767" s="436" t="s">
        <v>37151</v>
      </c>
      <c r="E767" s="437" t="s">
        <v>37152</v>
      </c>
      <c r="F767" s="438" t="s">
        <v>32899</v>
      </c>
      <c r="H767" s="364" t="s">
        <v>37153</v>
      </c>
      <c r="I767" s="364" t="s">
        <v>37154</v>
      </c>
      <c r="J767" s="365" t="s">
        <v>32908</v>
      </c>
      <c r="L767" s="366" t="s">
        <v>4557</v>
      </c>
      <c r="M767" s="367" t="s">
        <v>4558</v>
      </c>
      <c r="N767" s="368" t="s">
        <v>19</v>
      </c>
      <c r="O767" s="361"/>
      <c r="P767" s="358" t="s">
        <v>37155</v>
      </c>
      <c r="Q767" s="367" t="s">
        <v>37156</v>
      </c>
      <c r="R767" s="368" t="s">
        <v>19</v>
      </c>
    </row>
    <row r="768" spans="4:18">
      <c r="D768" s="436" t="s">
        <v>37157</v>
      </c>
      <c r="E768" s="437" t="s">
        <v>37158</v>
      </c>
      <c r="F768" s="438" t="s">
        <v>32899</v>
      </c>
      <c r="H768" s="364" t="s">
        <v>37159</v>
      </c>
      <c r="I768" s="364" t="s">
        <v>37160</v>
      </c>
      <c r="J768" s="365" t="s">
        <v>32908</v>
      </c>
      <c r="L768" s="366" t="s">
        <v>4560</v>
      </c>
      <c r="M768" s="367" t="s">
        <v>4561</v>
      </c>
      <c r="N768" s="368" t="s">
        <v>19</v>
      </c>
      <c r="O768" s="361"/>
      <c r="P768" s="358" t="s">
        <v>37161</v>
      </c>
      <c r="Q768" s="367" t="s">
        <v>37162</v>
      </c>
      <c r="R768" s="368" t="s">
        <v>19</v>
      </c>
    </row>
    <row r="769" spans="4:18">
      <c r="D769" s="436" t="s">
        <v>37163</v>
      </c>
      <c r="E769" s="437" t="s">
        <v>37164</v>
      </c>
      <c r="F769" s="438" t="s">
        <v>32899</v>
      </c>
      <c r="H769" s="364" t="s">
        <v>37165</v>
      </c>
      <c r="I769" s="364" t="s">
        <v>37166</v>
      </c>
      <c r="J769" s="365" t="s">
        <v>32908</v>
      </c>
      <c r="L769" s="366" t="s">
        <v>4563</v>
      </c>
      <c r="M769" s="367" t="s">
        <v>4564</v>
      </c>
      <c r="N769" s="368" t="s">
        <v>19</v>
      </c>
      <c r="O769" s="361"/>
      <c r="P769" s="358" t="s">
        <v>37167</v>
      </c>
      <c r="Q769" s="367" t="s">
        <v>37168</v>
      </c>
      <c r="R769" s="368" t="s">
        <v>19</v>
      </c>
    </row>
    <row r="770" spans="4:18">
      <c r="D770" s="436" t="s">
        <v>37169</v>
      </c>
      <c r="E770" s="437" t="s">
        <v>37170</v>
      </c>
      <c r="F770" s="438" t="s">
        <v>32899</v>
      </c>
      <c r="H770" s="364" t="s">
        <v>37171</v>
      </c>
      <c r="I770" s="364" t="s">
        <v>37172</v>
      </c>
      <c r="J770" s="365" t="s">
        <v>32908</v>
      </c>
      <c r="L770" s="366" t="s">
        <v>4566</v>
      </c>
      <c r="M770" s="367" t="s">
        <v>4567</v>
      </c>
      <c r="N770" s="368" t="s">
        <v>19</v>
      </c>
      <c r="O770" s="361"/>
      <c r="P770" s="358" t="s">
        <v>37173</v>
      </c>
      <c r="Q770" s="367" t="s">
        <v>37174</v>
      </c>
      <c r="R770" s="368" t="s">
        <v>19</v>
      </c>
    </row>
    <row r="771" spans="4:18">
      <c r="D771" s="436" t="s">
        <v>37175</v>
      </c>
      <c r="E771" s="437" t="s">
        <v>37176</v>
      </c>
      <c r="F771" s="438" t="s">
        <v>32899</v>
      </c>
      <c r="H771" s="364" t="s">
        <v>37177</v>
      </c>
      <c r="I771" s="364" t="s">
        <v>37178</v>
      </c>
      <c r="J771" s="365" t="s">
        <v>32908</v>
      </c>
      <c r="L771" s="366" t="s">
        <v>4569</v>
      </c>
      <c r="M771" s="367" t="s">
        <v>4570</v>
      </c>
      <c r="N771" s="368" t="s">
        <v>19</v>
      </c>
      <c r="O771" s="361"/>
      <c r="P771" s="358" t="s">
        <v>37179</v>
      </c>
      <c r="Q771" s="367" t="s">
        <v>37180</v>
      </c>
      <c r="R771" s="368" t="s">
        <v>19</v>
      </c>
    </row>
    <row r="772" spans="4:18">
      <c r="D772" s="436" t="s">
        <v>37181</v>
      </c>
      <c r="E772" s="437" t="s">
        <v>37182</v>
      </c>
      <c r="F772" s="438" t="s">
        <v>32899</v>
      </c>
      <c r="H772" s="364" t="s">
        <v>37183</v>
      </c>
      <c r="I772" s="364" t="s">
        <v>37184</v>
      </c>
      <c r="J772" s="365" t="s">
        <v>32908</v>
      </c>
      <c r="L772" s="366" t="s">
        <v>3494</v>
      </c>
      <c r="M772" s="367" t="s">
        <v>4572</v>
      </c>
      <c r="N772" s="368" t="s">
        <v>19</v>
      </c>
      <c r="O772" s="361"/>
      <c r="P772" s="358" t="s">
        <v>37185</v>
      </c>
      <c r="Q772" s="367" t="s">
        <v>37186</v>
      </c>
      <c r="R772" s="368" t="s">
        <v>19</v>
      </c>
    </row>
    <row r="773" spans="4:18">
      <c r="D773" s="436" t="s">
        <v>37187</v>
      </c>
      <c r="E773" s="437" t="s">
        <v>37188</v>
      </c>
      <c r="F773" s="438" t="s">
        <v>32899</v>
      </c>
      <c r="H773" s="364" t="s">
        <v>37189</v>
      </c>
      <c r="I773" s="364" t="s">
        <v>37190</v>
      </c>
      <c r="J773" s="365" t="s">
        <v>32908</v>
      </c>
      <c r="L773" s="366" t="s">
        <v>37191</v>
      </c>
      <c r="M773" s="367" t="s">
        <v>4972</v>
      </c>
      <c r="N773" s="368" t="s">
        <v>19</v>
      </c>
      <c r="O773" s="361"/>
      <c r="P773" s="358" t="s">
        <v>37192</v>
      </c>
      <c r="Q773" s="367" t="s">
        <v>37193</v>
      </c>
      <c r="R773" s="368" t="s">
        <v>19</v>
      </c>
    </row>
    <row r="774" spans="4:18">
      <c r="D774" s="436" t="s">
        <v>37194</v>
      </c>
      <c r="E774" s="437" t="s">
        <v>37195</v>
      </c>
      <c r="F774" s="438" t="s">
        <v>32899</v>
      </c>
      <c r="H774" s="364" t="s">
        <v>37196</v>
      </c>
      <c r="I774" s="364" t="s">
        <v>37197</v>
      </c>
      <c r="J774" s="365" t="s">
        <v>32908</v>
      </c>
      <c r="L774" s="366" t="s">
        <v>4574</v>
      </c>
      <c r="M774" s="367" t="s">
        <v>4575</v>
      </c>
      <c r="N774" s="368" t="s">
        <v>19</v>
      </c>
      <c r="O774" s="361"/>
      <c r="P774" s="358" t="s">
        <v>37198</v>
      </c>
      <c r="Q774" s="367" t="s">
        <v>37199</v>
      </c>
      <c r="R774" s="368" t="s">
        <v>19</v>
      </c>
    </row>
    <row r="775" spans="4:18">
      <c r="D775" s="436" t="s">
        <v>37200</v>
      </c>
      <c r="E775" s="437" t="s">
        <v>37201</v>
      </c>
      <c r="F775" s="438" t="s">
        <v>32899</v>
      </c>
      <c r="H775" s="364" t="s">
        <v>37202</v>
      </c>
      <c r="I775" s="364" t="s">
        <v>37203</v>
      </c>
      <c r="J775" s="365" t="s">
        <v>32908</v>
      </c>
      <c r="L775" s="366" t="s">
        <v>4577</v>
      </c>
      <c r="M775" s="367" t="s">
        <v>4578</v>
      </c>
      <c r="N775" s="368" t="s">
        <v>19</v>
      </c>
      <c r="O775" s="361"/>
      <c r="P775" s="358" t="s">
        <v>37204</v>
      </c>
      <c r="Q775" s="367" t="s">
        <v>37205</v>
      </c>
      <c r="R775" s="368" t="s">
        <v>19</v>
      </c>
    </row>
    <row r="776" spans="4:18">
      <c r="D776" s="436" t="s">
        <v>37206</v>
      </c>
      <c r="E776" s="437" t="s">
        <v>37207</v>
      </c>
      <c r="F776" s="438" t="s">
        <v>32899</v>
      </c>
      <c r="H776" s="364" t="s">
        <v>37208</v>
      </c>
      <c r="I776" s="364" t="s">
        <v>37209</v>
      </c>
      <c r="J776" s="365" t="s">
        <v>32908</v>
      </c>
      <c r="L776" s="366" t="s">
        <v>4580</v>
      </c>
      <c r="M776" s="367" t="s">
        <v>4581</v>
      </c>
      <c r="N776" s="368" t="s">
        <v>19</v>
      </c>
      <c r="O776" s="361"/>
      <c r="P776" s="358" t="s">
        <v>37210</v>
      </c>
      <c r="Q776" s="367" t="s">
        <v>37211</v>
      </c>
      <c r="R776" s="368" t="s">
        <v>19</v>
      </c>
    </row>
    <row r="777" spans="4:18">
      <c r="D777" s="436" t="s">
        <v>37212</v>
      </c>
      <c r="E777" s="437" t="s">
        <v>37213</v>
      </c>
      <c r="F777" s="438" t="s">
        <v>32899</v>
      </c>
      <c r="H777" s="364" t="s">
        <v>37214</v>
      </c>
      <c r="I777" s="364" t="s">
        <v>37215</v>
      </c>
      <c r="J777" s="365" t="s">
        <v>32908</v>
      </c>
      <c r="L777" s="366" t="s">
        <v>4583</v>
      </c>
      <c r="M777" s="367" t="s">
        <v>4584</v>
      </c>
      <c r="N777" s="368" t="s">
        <v>19</v>
      </c>
      <c r="O777" s="361"/>
      <c r="P777" s="358" t="s">
        <v>37216</v>
      </c>
      <c r="Q777" s="367" t="s">
        <v>37217</v>
      </c>
      <c r="R777" s="368" t="s">
        <v>19</v>
      </c>
    </row>
    <row r="778" spans="4:18">
      <c r="D778" s="436" t="s">
        <v>37218</v>
      </c>
      <c r="E778" s="437" t="s">
        <v>37219</v>
      </c>
      <c r="F778" s="438" t="s">
        <v>32899</v>
      </c>
      <c r="H778" s="364" t="s">
        <v>37220</v>
      </c>
      <c r="I778" s="364" t="s">
        <v>37221</v>
      </c>
      <c r="J778" s="365" t="s">
        <v>32908</v>
      </c>
      <c r="L778" s="366" t="s">
        <v>4586</v>
      </c>
      <c r="M778" s="367" t="s">
        <v>4587</v>
      </c>
      <c r="N778" s="368" t="s">
        <v>19</v>
      </c>
      <c r="O778" s="361"/>
      <c r="P778" s="358" t="s">
        <v>37222</v>
      </c>
      <c r="Q778" s="367" t="s">
        <v>37223</v>
      </c>
      <c r="R778" s="368" t="s">
        <v>19</v>
      </c>
    </row>
    <row r="779" spans="4:18">
      <c r="D779" s="436" t="s">
        <v>37224</v>
      </c>
      <c r="E779" s="437" t="s">
        <v>37225</v>
      </c>
      <c r="F779" s="438" t="s">
        <v>32899</v>
      </c>
      <c r="H779" s="364" t="s">
        <v>37226</v>
      </c>
      <c r="I779" s="364" t="s">
        <v>37227</v>
      </c>
      <c r="J779" s="365" t="s">
        <v>32908</v>
      </c>
      <c r="L779" s="366" t="s">
        <v>4589</v>
      </c>
      <c r="M779" s="367" t="s">
        <v>4590</v>
      </c>
      <c r="N779" s="368" t="s">
        <v>19</v>
      </c>
      <c r="O779" s="361"/>
      <c r="P779" s="358" t="s">
        <v>37228</v>
      </c>
      <c r="Q779" s="367" t="s">
        <v>37229</v>
      </c>
      <c r="R779" s="368" t="s">
        <v>19</v>
      </c>
    </row>
    <row r="780" spans="4:18">
      <c r="D780" s="436" t="s">
        <v>37230</v>
      </c>
      <c r="E780" s="437" t="s">
        <v>37231</v>
      </c>
      <c r="F780" s="438" t="s">
        <v>32899</v>
      </c>
      <c r="H780" s="364" t="s">
        <v>37232</v>
      </c>
      <c r="I780" s="364" t="s">
        <v>37233</v>
      </c>
      <c r="J780" s="365" t="s">
        <v>32908</v>
      </c>
      <c r="L780" s="366" t="s">
        <v>4592</v>
      </c>
      <c r="M780" s="367" t="s">
        <v>4593</v>
      </c>
      <c r="N780" s="368" t="s">
        <v>19</v>
      </c>
      <c r="O780" s="361"/>
      <c r="P780" s="358" t="s">
        <v>37234</v>
      </c>
      <c r="Q780" s="367" t="s">
        <v>37235</v>
      </c>
      <c r="R780" s="368" t="s">
        <v>19</v>
      </c>
    </row>
    <row r="781" spans="4:18">
      <c r="D781" s="436" t="s">
        <v>37236</v>
      </c>
      <c r="E781" s="437" t="s">
        <v>37237</v>
      </c>
      <c r="F781" s="438" t="s">
        <v>32899</v>
      </c>
      <c r="H781" s="364" t="s">
        <v>37238</v>
      </c>
      <c r="I781" s="364" t="s">
        <v>37239</v>
      </c>
      <c r="J781" s="365" t="s">
        <v>32908</v>
      </c>
      <c r="L781" s="366" t="s">
        <v>4595</v>
      </c>
      <c r="M781" s="367" t="s">
        <v>4596</v>
      </c>
      <c r="N781" s="368" t="s">
        <v>19</v>
      </c>
      <c r="O781" s="361"/>
      <c r="P781" s="358" t="s">
        <v>37240</v>
      </c>
      <c r="Q781" s="367" t="s">
        <v>37241</v>
      </c>
      <c r="R781" s="368" t="s">
        <v>19</v>
      </c>
    </row>
    <row r="782" spans="4:18">
      <c r="D782" s="436" t="s">
        <v>37242</v>
      </c>
      <c r="E782" s="437" t="s">
        <v>37243</v>
      </c>
      <c r="F782" s="438" t="s">
        <v>32899</v>
      </c>
      <c r="H782" s="364" t="s">
        <v>37244</v>
      </c>
      <c r="I782" s="364" t="s">
        <v>37245</v>
      </c>
      <c r="J782" s="365" t="s">
        <v>32908</v>
      </c>
      <c r="L782" s="366" t="s">
        <v>4598</v>
      </c>
      <c r="M782" s="367" t="s">
        <v>4599</v>
      </c>
      <c r="N782" s="368" t="s">
        <v>19</v>
      </c>
      <c r="O782" s="361"/>
      <c r="P782" s="358" t="s">
        <v>35086</v>
      </c>
      <c r="Q782" s="367" t="s">
        <v>37246</v>
      </c>
      <c r="R782" s="368" t="s">
        <v>19</v>
      </c>
    </row>
    <row r="783" spans="4:18">
      <c r="D783" s="436" t="s">
        <v>37247</v>
      </c>
      <c r="E783" s="437" t="s">
        <v>37248</v>
      </c>
      <c r="F783" s="438" t="s">
        <v>32899</v>
      </c>
      <c r="H783" s="364" t="s">
        <v>37249</v>
      </c>
      <c r="I783" s="364" t="s">
        <v>37250</v>
      </c>
      <c r="J783" s="365" t="s">
        <v>32908</v>
      </c>
      <c r="L783" s="366" t="s">
        <v>4601</v>
      </c>
      <c r="M783" s="367" t="s">
        <v>4602</v>
      </c>
      <c r="N783" s="368" t="s">
        <v>19</v>
      </c>
      <c r="O783" s="361"/>
      <c r="P783" s="358" t="s">
        <v>37251</v>
      </c>
      <c r="Q783" s="367" t="s">
        <v>37252</v>
      </c>
      <c r="R783" s="368" t="s">
        <v>19</v>
      </c>
    </row>
    <row r="784" spans="4:18">
      <c r="D784" s="436" t="s">
        <v>37253</v>
      </c>
      <c r="E784" s="437" t="s">
        <v>37254</v>
      </c>
      <c r="F784" s="438" t="s">
        <v>32899</v>
      </c>
      <c r="H784" s="364" t="s">
        <v>37255</v>
      </c>
      <c r="I784" s="364" t="s">
        <v>37256</v>
      </c>
      <c r="J784" s="365" t="s">
        <v>32908</v>
      </c>
      <c r="L784" s="366" t="s">
        <v>4604</v>
      </c>
      <c r="M784" s="367" t="s">
        <v>4605</v>
      </c>
      <c r="N784" s="368" t="s">
        <v>19</v>
      </c>
      <c r="O784" s="361"/>
      <c r="P784" s="358" t="s">
        <v>37257</v>
      </c>
      <c r="Q784" s="367" t="s">
        <v>37258</v>
      </c>
      <c r="R784" s="368" t="s">
        <v>19</v>
      </c>
    </row>
    <row r="785" spans="4:18">
      <c r="D785" s="436" t="s">
        <v>37259</v>
      </c>
      <c r="E785" s="437" t="s">
        <v>37260</v>
      </c>
      <c r="F785" s="438" t="s">
        <v>32899</v>
      </c>
      <c r="H785" s="364" t="s">
        <v>37261</v>
      </c>
      <c r="I785" s="364" t="s">
        <v>37262</v>
      </c>
      <c r="J785" s="365" t="s">
        <v>32908</v>
      </c>
      <c r="L785" s="366" t="s">
        <v>4607</v>
      </c>
      <c r="M785" s="367" t="s">
        <v>4608</v>
      </c>
      <c r="N785" s="368" t="s">
        <v>19</v>
      </c>
      <c r="O785" s="361"/>
      <c r="P785" s="358" t="s">
        <v>37263</v>
      </c>
      <c r="Q785" s="367" t="s">
        <v>37264</v>
      </c>
      <c r="R785" s="368" t="s">
        <v>19</v>
      </c>
    </row>
    <row r="786" spans="4:18">
      <c r="D786" s="436" t="s">
        <v>37265</v>
      </c>
      <c r="E786" s="437" t="s">
        <v>37266</v>
      </c>
      <c r="F786" s="438" t="s">
        <v>32899</v>
      </c>
      <c r="H786" s="364" t="s">
        <v>37267</v>
      </c>
      <c r="I786" s="364" t="s">
        <v>37268</v>
      </c>
      <c r="J786" s="365" t="s">
        <v>32908</v>
      </c>
      <c r="L786" s="366" t="s">
        <v>4610</v>
      </c>
      <c r="M786" s="367" t="s">
        <v>4611</v>
      </c>
      <c r="N786" s="368" t="s">
        <v>19</v>
      </c>
      <c r="O786" s="361"/>
      <c r="P786" s="358" t="s">
        <v>37269</v>
      </c>
      <c r="Q786" s="367" t="s">
        <v>37270</v>
      </c>
      <c r="R786" s="368" t="s">
        <v>19</v>
      </c>
    </row>
    <row r="787" spans="4:18">
      <c r="D787" s="436" t="s">
        <v>37271</v>
      </c>
      <c r="E787" s="437" t="s">
        <v>37272</v>
      </c>
      <c r="F787" s="438" t="s">
        <v>32899</v>
      </c>
      <c r="H787" s="364" t="s">
        <v>37273</v>
      </c>
      <c r="I787" s="364" t="s">
        <v>37274</v>
      </c>
      <c r="J787" s="365" t="s">
        <v>32908</v>
      </c>
      <c r="L787" s="366" t="s">
        <v>4613</v>
      </c>
      <c r="M787" s="367" t="s">
        <v>4614</v>
      </c>
      <c r="N787" s="368" t="s">
        <v>19</v>
      </c>
      <c r="O787" s="361"/>
      <c r="P787" s="358" t="s">
        <v>37275</v>
      </c>
      <c r="Q787" s="367" t="s">
        <v>37276</v>
      </c>
      <c r="R787" s="368" t="s">
        <v>19</v>
      </c>
    </row>
    <row r="788" spans="4:18">
      <c r="D788" s="436" t="s">
        <v>37277</v>
      </c>
      <c r="E788" s="437" t="s">
        <v>37278</v>
      </c>
      <c r="F788" s="438" t="s">
        <v>32899</v>
      </c>
      <c r="H788" s="364" t="s">
        <v>37279</v>
      </c>
      <c r="I788" s="364" t="s">
        <v>37280</v>
      </c>
      <c r="J788" s="365" t="s">
        <v>32908</v>
      </c>
      <c r="L788" s="366" t="s">
        <v>4617</v>
      </c>
      <c r="M788" s="367" t="s">
        <v>4618</v>
      </c>
      <c r="N788" s="368" t="s">
        <v>20</v>
      </c>
      <c r="O788" s="361"/>
      <c r="P788" s="358" t="s">
        <v>37281</v>
      </c>
      <c r="Q788" s="367" t="s">
        <v>37282</v>
      </c>
      <c r="R788" s="368" t="s">
        <v>19</v>
      </c>
    </row>
    <row r="789" spans="4:18">
      <c r="D789" s="436" t="s">
        <v>37283</v>
      </c>
      <c r="E789" s="437" t="s">
        <v>37284</v>
      </c>
      <c r="F789" s="438" t="s">
        <v>32899</v>
      </c>
      <c r="H789" s="364" t="s">
        <v>37285</v>
      </c>
      <c r="I789" s="364" t="s">
        <v>37286</v>
      </c>
      <c r="J789" s="365" t="s">
        <v>32908</v>
      </c>
      <c r="L789" s="366" t="s">
        <v>4620</v>
      </c>
      <c r="M789" s="367" t="s">
        <v>4621</v>
      </c>
      <c r="N789" s="368" t="s">
        <v>20</v>
      </c>
      <c r="O789" s="361"/>
      <c r="P789" s="358" t="s">
        <v>37287</v>
      </c>
      <c r="Q789" s="367" t="s">
        <v>37288</v>
      </c>
      <c r="R789" s="368" t="s">
        <v>19</v>
      </c>
    </row>
    <row r="790" spans="4:18">
      <c r="D790" s="436" t="s">
        <v>37289</v>
      </c>
      <c r="E790" s="437" t="s">
        <v>37290</v>
      </c>
      <c r="F790" s="438" t="s">
        <v>32899</v>
      </c>
      <c r="H790" s="364" t="s">
        <v>37291</v>
      </c>
      <c r="I790" s="364" t="s">
        <v>37292</v>
      </c>
      <c r="J790" s="365" t="s">
        <v>32908</v>
      </c>
      <c r="L790" s="366" t="s">
        <v>4623</v>
      </c>
      <c r="M790" s="367" t="s">
        <v>4624</v>
      </c>
      <c r="N790" s="368" t="s">
        <v>20</v>
      </c>
      <c r="O790" s="361"/>
      <c r="P790" s="358" t="s">
        <v>37293</v>
      </c>
      <c r="Q790" s="367" t="s">
        <v>37294</v>
      </c>
      <c r="R790" s="368" t="s">
        <v>19</v>
      </c>
    </row>
    <row r="791" spans="4:18">
      <c r="D791" s="436" t="s">
        <v>37295</v>
      </c>
      <c r="E791" s="437" t="s">
        <v>37296</v>
      </c>
      <c r="F791" s="438" t="s">
        <v>32899</v>
      </c>
      <c r="H791" s="364" t="s">
        <v>37297</v>
      </c>
      <c r="I791" s="364" t="s">
        <v>37298</v>
      </c>
      <c r="J791" s="365" t="s">
        <v>32908</v>
      </c>
      <c r="L791" s="366" t="s">
        <v>4626</v>
      </c>
      <c r="M791" s="367" t="s">
        <v>4627</v>
      </c>
      <c r="N791" s="368" t="s">
        <v>20</v>
      </c>
      <c r="O791" s="361"/>
      <c r="P791" s="358" t="s">
        <v>37299</v>
      </c>
      <c r="Q791" s="367" t="s">
        <v>37300</v>
      </c>
      <c r="R791" s="368" t="s">
        <v>19</v>
      </c>
    </row>
    <row r="792" spans="4:18">
      <c r="D792" s="436" t="s">
        <v>37301</v>
      </c>
      <c r="E792" s="437" t="s">
        <v>37302</v>
      </c>
      <c r="F792" s="438" t="s">
        <v>32899</v>
      </c>
      <c r="H792" s="364" t="s">
        <v>37303</v>
      </c>
      <c r="I792" s="364" t="s">
        <v>37304</v>
      </c>
      <c r="J792" s="365" t="s">
        <v>32908</v>
      </c>
      <c r="L792" s="366" t="s">
        <v>37305</v>
      </c>
      <c r="M792" s="367" t="s">
        <v>4630</v>
      </c>
      <c r="N792" s="368" t="s">
        <v>20</v>
      </c>
      <c r="O792" s="361"/>
      <c r="P792" s="358" t="s">
        <v>37306</v>
      </c>
      <c r="Q792" s="367" t="s">
        <v>37307</v>
      </c>
      <c r="R792" s="368" t="s">
        <v>19</v>
      </c>
    </row>
    <row r="793" spans="4:18">
      <c r="D793" s="436" t="s">
        <v>37308</v>
      </c>
      <c r="E793" s="437" t="s">
        <v>37309</v>
      </c>
      <c r="F793" s="438" t="s">
        <v>32899</v>
      </c>
      <c r="H793" s="364" t="s">
        <v>37310</v>
      </c>
      <c r="I793" s="364" t="s">
        <v>37311</v>
      </c>
      <c r="J793" s="365" t="s">
        <v>32908</v>
      </c>
      <c r="L793" s="366" t="s">
        <v>37312</v>
      </c>
      <c r="M793" s="367" t="s">
        <v>4633</v>
      </c>
      <c r="N793" s="368" t="s">
        <v>20</v>
      </c>
      <c r="O793" s="361"/>
      <c r="P793" s="358" t="s">
        <v>37313</v>
      </c>
      <c r="Q793" s="367" t="s">
        <v>37314</v>
      </c>
      <c r="R793" s="368" t="s">
        <v>19</v>
      </c>
    </row>
    <row r="794" spans="4:18">
      <c r="D794" s="436" t="s">
        <v>37315</v>
      </c>
      <c r="E794" s="437" t="s">
        <v>37316</v>
      </c>
      <c r="F794" s="438" t="s">
        <v>32899</v>
      </c>
      <c r="H794" s="364" t="s">
        <v>37317</v>
      </c>
      <c r="I794" s="364" t="s">
        <v>37318</v>
      </c>
      <c r="J794" s="365" t="s">
        <v>32908</v>
      </c>
      <c r="L794" s="366" t="s">
        <v>37319</v>
      </c>
      <c r="M794" s="367" t="s">
        <v>4636</v>
      </c>
      <c r="N794" s="368" t="s">
        <v>20</v>
      </c>
      <c r="O794" s="361"/>
      <c r="P794" s="358" t="s">
        <v>37320</v>
      </c>
      <c r="Q794" s="367" t="s">
        <v>37321</v>
      </c>
      <c r="R794" s="368" t="s">
        <v>19</v>
      </c>
    </row>
    <row r="795" spans="4:18">
      <c r="D795" s="436" t="s">
        <v>37322</v>
      </c>
      <c r="E795" s="437" t="s">
        <v>37323</v>
      </c>
      <c r="F795" s="438" t="s">
        <v>32899</v>
      </c>
      <c r="H795" s="364" t="s">
        <v>37324</v>
      </c>
      <c r="I795" s="364" t="s">
        <v>37325</v>
      </c>
      <c r="J795" s="365" t="s">
        <v>32908</v>
      </c>
      <c r="L795" s="366" t="s">
        <v>37326</v>
      </c>
      <c r="M795" s="367" t="s">
        <v>4639</v>
      </c>
      <c r="N795" s="368" t="s">
        <v>20</v>
      </c>
      <c r="O795" s="361"/>
      <c r="P795" s="358" t="s">
        <v>37327</v>
      </c>
      <c r="Q795" s="367" t="s">
        <v>37328</v>
      </c>
      <c r="R795" s="368" t="s">
        <v>19</v>
      </c>
    </row>
    <row r="796" spans="4:18">
      <c r="D796" s="436" t="s">
        <v>37329</v>
      </c>
      <c r="E796" s="437" t="s">
        <v>37330</v>
      </c>
      <c r="F796" s="438" t="s">
        <v>32899</v>
      </c>
      <c r="H796" s="364" t="s">
        <v>37331</v>
      </c>
      <c r="I796" s="364" t="s">
        <v>37332</v>
      </c>
      <c r="J796" s="365" t="s">
        <v>32908</v>
      </c>
      <c r="L796" s="366" t="s">
        <v>37333</v>
      </c>
      <c r="M796" s="367" t="s">
        <v>4642</v>
      </c>
      <c r="N796" s="368" t="s">
        <v>20</v>
      </c>
      <c r="O796" s="361"/>
      <c r="P796" s="358" t="s">
        <v>37334</v>
      </c>
      <c r="Q796" s="367" t="s">
        <v>37335</v>
      </c>
      <c r="R796" s="368" t="s">
        <v>19</v>
      </c>
    </row>
    <row r="797" spans="4:18">
      <c r="D797" s="436" t="s">
        <v>37336</v>
      </c>
      <c r="E797" s="437" t="s">
        <v>37337</v>
      </c>
      <c r="F797" s="438" t="s">
        <v>32899</v>
      </c>
      <c r="H797" s="364" t="s">
        <v>37338</v>
      </c>
      <c r="I797" s="364" t="s">
        <v>37339</v>
      </c>
      <c r="J797" s="365" t="s">
        <v>32908</v>
      </c>
      <c r="L797" s="366" t="s">
        <v>37340</v>
      </c>
      <c r="M797" s="367" t="s">
        <v>4645</v>
      </c>
      <c r="N797" s="368" t="s">
        <v>20</v>
      </c>
      <c r="O797" s="361"/>
      <c r="P797" s="358" t="s">
        <v>37341</v>
      </c>
      <c r="Q797" s="367" t="s">
        <v>37342</v>
      </c>
      <c r="R797" s="368" t="s">
        <v>19</v>
      </c>
    </row>
    <row r="798" spans="4:18">
      <c r="D798" s="436" t="s">
        <v>37343</v>
      </c>
      <c r="E798" s="437" t="s">
        <v>37344</v>
      </c>
      <c r="F798" s="438" t="s">
        <v>32899</v>
      </c>
      <c r="H798" s="364" t="s">
        <v>37345</v>
      </c>
      <c r="I798" s="364" t="s">
        <v>37346</v>
      </c>
      <c r="J798" s="365" t="s">
        <v>32908</v>
      </c>
      <c r="L798" s="366" t="s">
        <v>4647</v>
      </c>
      <c r="M798" s="367" t="s">
        <v>4648</v>
      </c>
      <c r="N798" s="368" t="s">
        <v>20</v>
      </c>
      <c r="O798" s="361"/>
      <c r="P798" s="358" t="s">
        <v>37347</v>
      </c>
      <c r="Q798" s="367" t="s">
        <v>37348</v>
      </c>
      <c r="R798" s="368" t="s">
        <v>20</v>
      </c>
    </row>
    <row r="799" spans="4:18">
      <c r="D799" s="436" t="s">
        <v>37349</v>
      </c>
      <c r="E799" s="437" t="s">
        <v>37350</v>
      </c>
      <c r="F799" s="438" t="s">
        <v>32899</v>
      </c>
      <c r="H799" s="364" t="s">
        <v>37351</v>
      </c>
      <c r="I799" s="364" t="s">
        <v>37352</v>
      </c>
      <c r="J799" s="365" t="s">
        <v>32908</v>
      </c>
      <c r="L799" s="366" t="s">
        <v>4650</v>
      </c>
      <c r="M799" s="367" t="s">
        <v>4651</v>
      </c>
      <c r="N799" s="368" t="s">
        <v>20</v>
      </c>
      <c r="O799" s="361"/>
      <c r="P799" s="358" t="s">
        <v>37353</v>
      </c>
      <c r="Q799" s="367" t="s">
        <v>37354</v>
      </c>
      <c r="R799" s="368" t="s">
        <v>20</v>
      </c>
    </row>
    <row r="800" spans="4:18">
      <c r="D800" s="436" t="s">
        <v>37355</v>
      </c>
      <c r="E800" s="437" t="s">
        <v>37356</v>
      </c>
      <c r="F800" s="438" t="s">
        <v>32899</v>
      </c>
      <c r="H800" s="364" t="s">
        <v>37357</v>
      </c>
      <c r="I800" s="364" t="s">
        <v>37358</v>
      </c>
      <c r="J800" s="365" t="s">
        <v>32908</v>
      </c>
      <c r="L800" s="366" t="s">
        <v>37359</v>
      </c>
      <c r="M800" s="367" t="s">
        <v>4654</v>
      </c>
      <c r="N800" s="368" t="s">
        <v>20</v>
      </c>
      <c r="O800" s="361"/>
      <c r="P800" s="358" t="s">
        <v>37360</v>
      </c>
      <c r="Q800" s="367" t="s">
        <v>37361</v>
      </c>
      <c r="R800" s="368" t="s">
        <v>20</v>
      </c>
    </row>
    <row r="801" spans="4:18">
      <c r="D801" s="436" t="s">
        <v>37362</v>
      </c>
      <c r="E801" s="437" t="s">
        <v>37363</v>
      </c>
      <c r="F801" s="438" t="s">
        <v>32899</v>
      </c>
      <c r="H801" s="364" t="s">
        <v>37364</v>
      </c>
      <c r="I801" s="364" t="s">
        <v>37365</v>
      </c>
      <c r="J801" s="365" t="s">
        <v>32908</v>
      </c>
      <c r="L801" s="366" t="s">
        <v>37366</v>
      </c>
      <c r="M801" s="367" t="s">
        <v>4657</v>
      </c>
      <c r="N801" s="368" t="s">
        <v>20</v>
      </c>
      <c r="O801" s="361"/>
      <c r="P801" s="358" t="s">
        <v>37367</v>
      </c>
      <c r="Q801" s="367" t="s">
        <v>37368</v>
      </c>
      <c r="R801" s="368" t="s">
        <v>20</v>
      </c>
    </row>
    <row r="802" spans="4:18">
      <c r="D802" s="436" t="s">
        <v>37369</v>
      </c>
      <c r="E802" s="437" t="s">
        <v>37370</v>
      </c>
      <c r="F802" s="438" t="s">
        <v>32899</v>
      </c>
      <c r="H802" s="364" t="s">
        <v>37371</v>
      </c>
      <c r="I802" s="364" t="s">
        <v>37372</v>
      </c>
      <c r="J802" s="365" t="s">
        <v>32908</v>
      </c>
      <c r="L802" s="366" t="s">
        <v>4659</v>
      </c>
      <c r="M802" s="367" t="s">
        <v>4660</v>
      </c>
      <c r="N802" s="368" t="s">
        <v>20</v>
      </c>
      <c r="O802" s="361"/>
      <c r="P802" s="358" t="s">
        <v>37373</v>
      </c>
      <c r="Q802" s="367" t="s">
        <v>37374</v>
      </c>
      <c r="R802" s="368" t="s">
        <v>20</v>
      </c>
    </row>
    <row r="803" spans="4:18">
      <c r="D803" s="436" t="s">
        <v>37375</v>
      </c>
      <c r="E803" s="437" t="s">
        <v>37376</v>
      </c>
      <c r="F803" s="438" t="s">
        <v>32899</v>
      </c>
      <c r="H803" s="364" t="s">
        <v>37377</v>
      </c>
      <c r="I803" s="364" t="s">
        <v>37378</v>
      </c>
      <c r="J803" s="365" t="s">
        <v>32917</v>
      </c>
      <c r="L803" s="366" t="s">
        <v>4662</v>
      </c>
      <c r="M803" s="367" t="s">
        <v>4663</v>
      </c>
      <c r="N803" s="368" t="s">
        <v>20</v>
      </c>
      <c r="O803" s="361"/>
      <c r="P803" s="358" t="s">
        <v>37379</v>
      </c>
      <c r="Q803" s="367" t="s">
        <v>37380</v>
      </c>
      <c r="R803" s="368" t="s">
        <v>20</v>
      </c>
    </row>
    <row r="804" spans="4:18">
      <c r="D804" s="436" t="s">
        <v>37381</v>
      </c>
      <c r="E804" s="437" t="s">
        <v>37382</v>
      </c>
      <c r="F804" s="438" t="s">
        <v>32899</v>
      </c>
      <c r="H804" s="364" t="s">
        <v>37383</v>
      </c>
      <c r="I804" s="364" t="s">
        <v>37384</v>
      </c>
      <c r="J804" s="365" t="s">
        <v>32917</v>
      </c>
      <c r="L804" s="366" t="s">
        <v>4665</v>
      </c>
      <c r="M804" s="367" t="s">
        <v>4666</v>
      </c>
      <c r="N804" s="368" t="s">
        <v>20</v>
      </c>
      <c r="O804" s="361"/>
      <c r="P804" s="358" t="s">
        <v>37385</v>
      </c>
      <c r="Q804" s="367" t="s">
        <v>37386</v>
      </c>
      <c r="R804" s="368" t="s">
        <v>20</v>
      </c>
    </row>
    <row r="805" spans="4:18">
      <c r="D805" s="436" t="s">
        <v>37387</v>
      </c>
      <c r="E805" s="437" t="s">
        <v>37388</v>
      </c>
      <c r="F805" s="438" t="s">
        <v>32899</v>
      </c>
      <c r="H805" s="364" t="s">
        <v>37389</v>
      </c>
      <c r="I805" s="364" t="s">
        <v>37390</v>
      </c>
      <c r="J805" s="365" t="s">
        <v>32917</v>
      </c>
      <c r="L805" s="366" t="s">
        <v>37391</v>
      </c>
      <c r="M805" s="367" t="s">
        <v>4669</v>
      </c>
      <c r="N805" s="368" t="s">
        <v>20</v>
      </c>
      <c r="O805" s="361"/>
      <c r="P805" s="358" t="s">
        <v>37392</v>
      </c>
      <c r="Q805" s="367" t="s">
        <v>37393</v>
      </c>
      <c r="R805" s="368" t="s">
        <v>20</v>
      </c>
    </row>
    <row r="806" spans="4:18">
      <c r="D806" s="436" t="s">
        <v>37394</v>
      </c>
      <c r="E806" s="437" t="s">
        <v>37395</v>
      </c>
      <c r="F806" s="438" t="s">
        <v>32899</v>
      </c>
      <c r="H806" s="364" t="s">
        <v>37396</v>
      </c>
      <c r="I806" s="364" t="s">
        <v>37397</v>
      </c>
      <c r="J806" s="365" t="s">
        <v>32917</v>
      </c>
      <c r="L806" s="366" t="s">
        <v>4671</v>
      </c>
      <c r="M806" s="367" t="s">
        <v>4672</v>
      </c>
      <c r="N806" s="368" t="s">
        <v>20</v>
      </c>
      <c r="O806" s="361"/>
      <c r="P806" s="358" t="s">
        <v>37398</v>
      </c>
      <c r="Q806" s="367" t="s">
        <v>37399</v>
      </c>
      <c r="R806" s="368" t="s">
        <v>20</v>
      </c>
    </row>
    <row r="807" spans="4:18">
      <c r="D807" s="436" t="s">
        <v>37400</v>
      </c>
      <c r="E807" s="437" t="s">
        <v>37401</v>
      </c>
      <c r="F807" s="438" t="s">
        <v>32899</v>
      </c>
      <c r="H807" s="364" t="s">
        <v>37402</v>
      </c>
      <c r="I807" s="364" t="s">
        <v>37403</v>
      </c>
      <c r="J807" s="365" t="s">
        <v>32917</v>
      </c>
      <c r="L807" s="366" t="s">
        <v>4675</v>
      </c>
      <c r="M807" s="367" t="s">
        <v>4676</v>
      </c>
      <c r="N807" s="368" t="s">
        <v>21</v>
      </c>
      <c r="O807" s="361"/>
      <c r="P807" s="358" t="s">
        <v>37404</v>
      </c>
      <c r="Q807" s="367" t="s">
        <v>37405</v>
      </c>
      <c r="R807" s="368" t="s">
        <v>20</v>
      </c>
    </row>
    <row r="808" spans="4:18">
      <c r="D808" s="436" t="s">
        <v>37406</v>
      </c>
      <c r="E808" s="437" t="s">
        <v>37407</v>
      </c>
      <c r="F808" s="438" t="s">
        <v>32899</v>
      </c>
      <c r="H808" s="364" t="s">
        <v>37408</v>
      </c>
      <c r="I808" s="364" t="s">
        <v>37409</v>
      </c>
      <c r="J808" s="365" t="s">
        <v>32917</v>
      </c>
      <c r="L808" s="366" t="s">
        <v>4678</v>
      </c>
      <c r="M808" s="367" t="s">
        <v>4679</v>
      </c>
      <c r="N808" s="368" t="s">
        <v>21</v>
      </c>
      <c r="O808" s="361"/>
      <c r="P808" s="358" t="s">
        <v>37410</v>
      </c>
      <c r="Q808" s="367" t="s">
        <v>37411</v>
      </c>
      <c r="R808" s="368" t="s">
        <v>20</v>
      </c>
    </row>
    <row r="809" spans="4:18">
      <c r="D809" s="436" t="s">
        <v>37412</v>
      </c>
      <c r="E809" s="437" t="s">
        <v>37413</v>
      </c>
      <c r="F809" s="438" t="s">
        <v>32899</v>
      </c>
      <c r="H809" s="364" t="s">
        <v>37414</v>
      </c>
      <c r="I809" s="364" t="s">
        <v>37415</v>
      </c>
      <c r="J809" s="365" t="s">
        <v>32917</v>
      </c>
      <c r="L809" s="366" t="s">
        <v>4681</v>
      </c>
      <c r="M809" s="367" t="s">
        <v>4682</v>
      </c>
      <c r="N809" s="368" t="s">
        <v>21</v>
      </c>
      <c r="O809" s="361"/>
      <c r="P809" s="358" t="s">
        <v>37416</v>
      </c>
      <c r="Q809" s="367" t="s">
        <v>37417</v>
      </c>
      <c r="R809" s="368" t="s">
        <v>20</v>
      </c>
    </row>
    <row r="810" spans="4:18">
      <c r="D810" s="436" t="s">
        <v>37418</v>
      </c>
      <c r="E810" s="437" t="s">
        <v>37419</v>
      </c>
      <c r="F810" s="438" t="s">
        <v>32899</v>
      </c>
      <c r="H810" s="364" t="s">
        <v>37420</v>
      </c>
      <c r="I810" s="364" t="s">
        <v>37421</v>
      </c>
      <c r="J810" s="365" t="s">
        <v>32917</v>
      </c>
      <c r="L810" s="366" t="s">
        <v>4684</v>
      </c>
      <c r="M810" s="367" t="s">
        <v>4685</v>
      </c>
      <c r="N810" s="368" t="s">
        <v>21</v>
      </c>
      <c r="O810" s="361"/>
      <c r="P810" s="358" t="s">
        <v>37422</v>
      </c>
      <c r="Q810" s="367" t="s">
        <v>37423</v>
      </c>
      <c r="R810" s="368" t="s">
        <v>20</v>
      </c>
    </row>
    <row r="811" spans="4:18">
      <c r="D811" s="436" t="s">
        <v>37424</v>
      </c>
      <c r="E811" s="437" t="s">
        <v>37425</v>
      </c>
      <c r="F811" s="438" t="s">
        <v>32899</v>
      </c>
      <c r="H811" s="364" t="s">
        <v>37426</v>
      </c>
      <c r="I811" s="364" t="s">
        <v>37427</v>
      </c>
      <c r="J811" s="365" t="s">
        <v>32917</v>
      </c>
      <c r="L811" s="366" t="s">
        <v>4687</v>
      </c>
      <c r="M811" s="367" t="s">
        <v>4688</v>
      </c>
      <c r="N811" s="368" t="s">
        <v>21</v>
      </c>
      <c r="O811" s="361"/>
      <c r="P811" s="358" t="s">
        <v>37428</v>
      </c>
      <c r="Q811" s="367" t="s">
        <v>37429</v>
      </c>
      <c r="R811" s="368" t="s">
        <v>20</v>
      </c>
    </row>
    <row r="812" spans="4:18">
      <c r="D812" s="436" t="s">
        <v>37430</v>
      </c>
      <c r="E812" s="437" t="s">
        <v>37431</v>
      </c>
      <c r="F812" s="438" t="s">
        <v>32899</v>
      </c>
      <c r="H812" s="364" t="s">
        <v>37432</v>
      </c>
      <c r="I812" s="364" t="s">
        <v>37433</v>
      </c>
      <c r="J812" s="365" t="s">
        <v>32917</v>
      </c>
      <c r="L812" s="366" t="s">
        <v>4690</v>
      </c>
      <c r="M812" s="367" t="s">
        <v>4691</v>
      </c>
      <c r="N812" s="368" t="s">
        <v>21</v>
      </c>
      <c r="O812" s="361"/>
      <c r="P812" s="358" t="s">
        <v>37434</v>
      </c>
      <c r="Q812" s="367" t="s">
        <v>37435</v>
      </c>
      <c r="R812" s="368" t="s">
        <v>20</v>
      </c>
    </row>
    <row r="813" spans="4:18">
      <c r="D813" s="436" t="s">
        <v>37436</v>
      </c>
      <c r="E813" s="437" t="s">
        <v>37437</v>
      </c>
      <c r="F813" s="438" t="s">
        <v>32899</v>
      </c>
      <c r="H813" s="364" t="s">
        <v>37438</v>
      </c>
      <c r="I813" s="364" t="s">
        <v>37439</v>
      </c>
      <c r="J813" s="365" t="s">
        <v>32917</v>
      </c>
      <c r="L813" s="366" t="s">
        <v>4693</v>
      </c>
      <c r="M813" s="367" t="s">
        <v>4694</v>
      </c>
      <c r="N813" s="368" t="s">
        <v>21</v>
      </c>
      <c r="O813" s="361"/>
      <c r="P813" s="358" t="s">
        <v>37440</v>
      </c>
      <c r="Q813" s="367" t="s">
        <v>37441</v>
      </c>
      <c r="R813" s="368" t="s">
        <v>20</v>
      </c>
    </row>
    <row r="814" spans="4:18">
      <c r="D814" s="436" t="s">
        <v>37442</v>
      </c>
      <c r="E814" s="437" t="s">
        <v>37443</v>
      </c>
      <c r="F814" s="438" t="s">
        <v>32899</v>
      </c>
      <c r="H814" s="364" t="s">
        <v>37444</v>
      </c>
      <c r="I814" s="364" t="s">
        <v>37445</v>
      </c>
      <c r="J814" s="365" t="s">
        <v>32917</v>
      </c>
      <c r="L814" s="366" t="s">
        <v>4696</v>
      </c>
      <c r="M814" s="367" t="s">
        <v>4697</v>
      </c>
      <c r="N814" s="368" t="s">
        <v>21</v>
      </c>
      <c r="O814" s="361"/>
      <c r="P814" s="358" t="s">
        <v>37446</v>
      </c>
      <c r="Q814" s="367" t="s">
        <v>37447</v>
      </c>
      <c r="R814" s="368" t="s">
        <v>20</v>
      </c>
    </row>
    <row r="815" spans="4:18">
      <c r="D815" s="436" t="s">
        <v>37448</v>
      </c>
      <c r="E815" s="437" t="s">
        <v>37449</v>
      </c>
      <c r="F815" s="438" t="s">
        <v>32899</v>
      </c>
      <c r="H815" s="364" t="s">
        <v>37450</v>
      </c>
      <c r="I815" s="364" t="s">
        <v>37451</v>
      </c>
      <c r="J815" s="365" t="s">
        <v>32917</v>
      </c>
      <c r="L815" s="366" t="s">
        <v>3017</v>
      </c>
      <c r="M815" s="367" t="s">
        <v>4699</v>
      </c>
      <c r="N815" s="368" t="s">
        <v>21</v>
      </c>
      <c r="O815" s="361"/>
      <c r="P815" s="358" t="s">
        <v>37452</v>
      </c>
      <c r="Q815" s="367" t="s">
        <v>37453</v>
      </c>
      <c r="R815" s="368" t="s">
        <v>20</v>
      </c>
    </row>
    <row r="816" spans="4:18">
      <c r="D816" s="436" t="s">
        <v>37454</v>
      </c>
      <c r="E816" s="437" t="s">
        <v>37455</v>
      </c>
      <c r="F816" s="438" t="s">
        <v>32899</v>
      </c>
      <c r="H816" s="364" t="s">
        <v>37456</v>
      </c>
      <c r="I816" s="364" t="s">
        <v>37457</v>
      </c>
      <c r="J816" s="365" t="s">
        <v>32917</v>
      </c>
      <c r="L816" s="366" t="s">
        <v>4701</v>
      </c>
      <c r="M816" s="367" t="s">
        <v>4702</v>
      </c>
      <c r="N816" s="368" t="s">
        <v>21</v>
      </c>
      <c r="O816" s="361"/>
      <c r="P816" s="358" t="s">
        <v>37458</v>
      </c>
      <c r="Q816" s="367" t="s">
        <v>37459</v>
      </c>
      <c r="R816" s="368" t="s">
        <v>20</v>
      </c>
    </row>
    <row r="817" spans="4:18">
      <c r="D817" s="436" t="s">
        <v>37460</v>
      </c>
      <c r="E817" s="437" t="s">
        <v>37461</v>
      </c>
      <c r="F817" s="438" t="s">
        <v>32899</v>
      </c>
      <c r="H817" s="364" t="s">
        <v>37462</v>
      </c>
      <c r="I817" s="364" t="s">
        <v>37463</v>
      </c>
      <c r="J817" s="365" t="s">
        <v>32917</v>
      </c>
      <c r="L817" s="366" t="s">
        <v>2833</v>
      </c>
      <c r="M817" s="367" t="s">
        <v>4704</v>
      </c>
      <c r="N817" s="368" t="s">
        <v>21</v>
      </c>
      <c r="O817" s="361"/>
      <c r="P817" s="358" t="s">
        <v>37464</v>
      </c>
      <c r="Q817" s="367" t="s">
        <v>37465</v>
      </c>
      <c r="R817" s="368" t="s">
        <v>21</v>
      </c>
    </row>
    <row r="818" spans="4:18">
      <c r="D818" s="436" t="s">
        <v>37466</v>
      </c>
      <c r="E818" s="437" t="s">
        <v>37467</v>
      </c>
      <c r="F818" s="438" t="s">
        <v>32899</v>
      </c>
      <c r="H818" s="364" t="s">
        <v>37468</v>
      </c>
      <c r="I818" s="364" t="s">
        <v>37469</v>
      </c>
      <c r="J818" s="365" t="s">
        <v>32917</v>
      </c>
      <c r="L818" s="366" t="s">
        <v>4706</v>
      </c>
      <c r="M818" s="367" t="s">
        <v>4707</v>
      </c>
      <c r="N818" s="368" t="s">
        <v>21</v>
      </c>
      <c r="O818" s="361"/>
      <c r="P818" s="358" t="s">
        <v>37470</v>
      </c>
      <c r="Q818" s="367" t="s">
        <v>37471</v>
      </c>
      <c r="R818" s="368" t="s">
        <v>21</v>
      </c>
    </row>
    <row r="819" spans="4:18">
      <c r="D819" s="436" t="s">
        <v>37472</v>
      </c>
      <c r="E819" s="437" t="s">
        <v>37473</v>
      </c>
      <c r="F819" s="438" t="s">
        <v>32899</v>
      </c>
      <c r="H819" s="364" t="s">
        <v>37474</v>
      </c>
      <c r="I819" s="364" t="s">
        <v>37475</v>
      </c>
      <c r="J819" s="365" t="s">
        <v>32917</v>
      </c>
      <c r="L819" s="366" t="s">
        <v>4709</v>
      </c>
      <c r="M819" s="367" t="s">
        <v>4710</v>
      </c>
      <c r="N819" s="368" t="s">
        <v>21</v>
      </c>
      <c r="O819" s="361"/>
      <c r="P819" s="358" t="s">
        <v>37476</v>
      </c>
      <c r="Q819" s="367" t="s">
        <v>37477</v>
      </c>
      <c r="R819" s="368" t="s">
        <v>21</v>
      </c>
    </row>
    <row r="820" spans="4:18">
      <c r="D820" s="436" t="s">
        <v>37478</v>
      </c>
      <c r="E820" s="437" t="s">
        <v>37479</v>
      </c>
      <c r="F820" s="438" t="s">
        <v>32899</v>
      </c>
      <c r="H820" s="364" t="s">
        <v>37480</v>
      </c>
      <c r="I820" s="364" t="s">
        <v>37481</v>
      </c>
      <c r="J820" s="365" t="s">
        <v>32917</v>
      </c>
      <c r="L820" s="366" t="s">
        <v>4712</v>
      </c>
      <c r="M820" s="367" t="s">
        <v>4713</v>
      </c>
      <c r="N820" s="368" t="s">
        <v>21</v>
      </c>
      <c r="O820" s="361"/>
      <c r="P820" s="358" t="s">
        <v>37482</v>
      </c>
      <c r="Q820" s="367" t="s">
        <v>37483</v>
      </c>
      <c r="R820" s="368" t="s">
        <v>21</v>
      </c>
    </row>
    <row r="821" spans="4:18">
      <c r="D821" s="436" t="s">
        <v>37484</v>
      </c>
      <c r="E821" s="439" t="s">
        <v>37485</v>
      </c>
      <c r="F821" s="438" t="s">
        <v>32899</v>
      </c>
      <c r="H821" s="364" t="s">
        <v>37486</v>
      </c>
      <c r="I821" s="364" t="s">
        <v>37487</v>
      </c>
      <c r="J821" s="365" t="s">
        <v>32917</v>
      </c>
      <c r="L821" s="366" t="s">
        <v>4715</v>
      </c>
      <c r="M821" s="367" t="s">
        <v>4716</v>
      </c>
      <c r="N821" s="368" t="s">
        <v>21</v>
      </c>
      <c r="O821" s="361"/>
      <c r="P821" s="358" t="s">
        <v>37488</v>
      </c>
      <c r="Q821" s="367" t="s">
        <v>37489</v>
      </c>
      <c r="R821" s="368" t="s">
        <v>21</v>
      </c>
    </row>
    <row r="822" spans="4:18">
      <c r="D822" s="436" t="s">
        <v>37490</v>
      </c>
      <c r="E822" s="437" t="s">
        <v>37491</v>
      </c>
      <c r="F822" s="438" t="s">
        <v>32899</v>
      </c>
      <c r="H822" s="364" t="s">
        <v>37492</v>
      </c>
      <c r="I822" s="364" t="s">
        <v>37493</v>
      </c>
      <c r="J822" s="365" t="s">
        <v>32917</v>
      </c>
      <c r="L822" s="366" t="s">
        <v>4718</v>
      </c>
      <c r="M822" s="367" t="s">
        <v>4719</v>
      </c>
      <c r="N822" s="368" t="s">
        <v>21</v>
      </c>
      <c r="O822" s="361"/>
      <c r="P822" s="358" t="s">
        <v>37494</v>
      </c>
      <c r="Q822" s="367" t="s">
        <v>37495</v>
      </c>
      <c r="R822" s="368" t="s">
        <v>21</v>
      </c>
    </row>
    <row r="823" spans="4:18">
      <c r="D823" s="436" t="s">
        <v>37496</v>
      </c>
      <c r="E823" s="437" t="s">
        <v>37497</v>
      </c>
      <c r="F823" s="438" t="s">
        <v>32899</v>
      </c>
      <c r="H823" s="364" t="s">
        <v>37498</v>
      </c>
      <c r="I823" s="364" t="s">
        <v>37499</v>
      </c>
      <c r="J823" s="365" t="s">
        <v>32917</v>
      </c>
      <c r="L823" s="366" t="s">
        <v>4721</v>
      </c>
      <c r="M823" s="367" t="s">
        <v>4722</v>
      </c>
      <c r="N823" s="368" t="s">
        <v>21</v>
      </c>
      <c r="O823" s="361"/>
      <c r="P823" s="358" t="s">
        <v>37500</v>
      </c>
      <c r="Q823" s="367" t="s">
        <v>37501</v>
      </c>
      <c r="R823" s="368" t="s">
        <v>21</v>
      </c>
    </row>
    <row r="824" spans="4:18">
      <c r="D824" s="436" t="s">
        <v>37502</v>
      </c>
      <c r="E824" s="437" t="s">
        <v>37503</v>
      </c>
      <c r="F824" s="438" t="s">
        <v>32899</v>
      </c>
      <c r="H824" s="364" t="s">
        <v>37504</v>
      </c>
      <c r="I824" s="364" t="s">
        <v>37505</v>
      </c>
      <c r="J824" s="365" t="s">
        <v>32917</v>
      </c>
      <c r="L824" s="366" t="s">
        <v>4724</v>
      </c>
      <c r="M824" s="367" t="s">
        <v>4725</v>
      </c>
      <c r="N824" s="368" t="s">
        <v>21</v>
      </c>
      <c r="O824" s="361"/>
      <c r="P824" s="358" t="s">
        <v>37506</v>
      </c>
      <c r="Q824" s="367" t="s">
        <v>37507</v>
      </c>
      <c r="R824" s="368" t="s">
        <v>21</v>
      </c>
    </row>
    <row r="825" spans="4:18">
      <c r="D825" s="436" t="s">
        <v>37508</v>
      </c>
      <c r="E825" s="437" t="s">
        <v>37509</v>
      </c>
      <c r="F825" s="438" t="s">
        <v>32899</v>
      </c>
      <c r="H825" s="364" t="s">
        <v>37510</v>
      </c>
      <c r="I825" s="364" t="s">
        <v>37511</v>
      </c>
      <c r="J825" s="365" t="s">
        <v>32917</v>
      </c>
      <c r="L825" s="366" t="s">
        <v>4727</v>
      </c>
      <c r="M825" s="367" t="s">
        <v>4728</v>
      </c>
      <c r="N825" s="368" t="s">
        <v>21</v>
      </c>
      <c r="O825" s="361"/>
      <c r="P825" s="358" t="s">
        <v>34231</v>
      </c>
      <c r="Q825" s="367" t="s">
        <v>37512</v>
      </c>
      <c r="R825" s="368" t="s">
        <v>21</v>
      </c>
    </row>
    <row r="826" spans="4:18">
      <c r="D826" s="436" t="s">
        <v>37513</v>
      </c>
      <c r="E826" s="437" t="s">
        <v>37514</v>
      </c>
      <c r="F826" s="438" t="s">
        <v>32899</v>
      </c>
      <c r="H826" s="364" t="s">
        <v>37515</v>
      </c>
      <c r="I826" s="364" t="s">
        <v>37516</v>
      </c>
      <c r="J826" s="365" t="s">
        <v>32917</v>
      </c>
      <c r="L826" s="366" t="s">
        <v>4730</v>
      </c>
      <c r="M826" s="367" t="s">
        <v>4731</v>
      </c>
      <c r="N826" s="368" t="s">
        <v>21</v>
      </c>
      <c r="O826" s="361"/>
      <c r="P826" s="358" t="s">
        <v>37517</v>
      </c>
      <c r="Q826" s="367" t="s">
        <v>37518</v>
      </c>
      <c r="R826" s="368" t="s">
        <v>21</v>
      </c>
    </row>
    <row r="827" spans="4:18">
      <c r="D827" s="436" t="s">
        <v>37519</v>
      </c>
      <c r="E827" s="437" t="s">
        <v>37520</v>
      </c>
      <c r="F827" s="438" t="s">
        <v>32899</v>
      </c>
      <c r="H827" s="364" t="s">
        <v>37521</v>
      </c>
      <c r="I827" s="364" t="s">
        <v>37522</v>
      </c>
      <c r="J827" s="365" t="s">
        <v>32917</v>
      </c>
      <c r="L827" s="366" t="s">
        <v>4733</v>
      </c>
      <c r="M827" s="367" t="s">
        <v>4734</v>
      </c>
      <c r="N827" s="368" t="s">
        <v>21</v>
      </c>
      <c r="O827" s="361"/>
      <c r="P827" s="358" t="s">
        <v>33989</v>
      </c>
      <c r="Q827" s="367" t="s">
        <v>37523</v>
      </c>
      <c r="R827" s="368" t="s">
        <v>21</v>
      </c>
    </row>
    <row r="828" spans="4:18">
      <c r="D828" s="436" t="s">
        <v>37524</v>
      </c>
      <c r="E828" s="437" t="s">
        <v>37525</v>
      </c>
      <c r="F828" s="438" t="s">
        <v>32899</v>
      </c>
      <c r="H828" s="364" t="s">
        <v>37526</v>
      </c>
      <c r="I828" s="364" t="s">
        <v>37527</v>
      </c>
      <c r="J828" s="365" t="s">
        <v>32917</v>
      </c>
      <c r="L828" s="366" t="s">
        <v>4736</v>
      </c>
      <c r="M828" s="367" t="s">
        <v>4737</v>
      </c>
      <c r="N828" s="368" t="s">
        <v>21</v>
      </c>
      <c r="O828" s="361"/>
      <c r="P828" s="358" t="s">
        <v>37528</v>
      </c>
      <c r="Q828" s="367" t="s">
        <v>37529</v>
      </c>
      <c r="R828" s="368" t="s">
        <v>21</v>
      </c>
    </row>
    <row r="829" spans="4:18">
      <c r="D829" s="436" t="s">
        <v>37530</v>
      </c>
      <c r="E829" s="437" t="s">
        <v>37531</v>
      </c>
      <c r="F829" s="438" t="s">
        <v>32899</v>
      </c>
      <c r="H829" s="364" t="s">
        <v>37532</v>
      </c>
      <c r="I829" s="364" t="s">
        <v>37533</v>
      </c>
      <c r="J829" s="365" t="s">
        <v>32917</v>
      </c>
      <c r="L829" s="366" t="s">
        <v>4739</v>
      </c>
      <c r="M829" s="367" t="s">
        <v>4740</v>
      </c>
      <c r="N829" s="368" t="s">
        <v>21</v>
      </c>
      <c r="O829" s="361"/>
      <c r="P829" s="358" t="s">
        <v>37534</v>
      </c>
      <c r="Q829" s="367" t="s">
        <v>37535</v>
      </c>
      <c r="R829" s="368" t="s">
        <v>21</v>
      </c>
    </row>
    <row r="830" spans="4:18">
      <c r="D830" s="436" t="s">
        <v>37536</v>
      </c>
      <c r="E830" s="437" t="s">
        <v>37537</v>
      </c>
      <c r="F830" s="438" t="s">
        <v>32899</v>
      </c>
      <c r="H830" s="364" t="s">
        <v>37538</v>
      </c>
      <c r="I830" s="364" t="s">
        <v>37539</v>
      </c>
      <c r="J830" s="365" t="s">
        <v>32917</v>
      </c>
      <c r="L830" s="366" t="s">
        <v>4744</v>
      </c>
      <c r="M830" s="367" t="s">
        <v>4745</v>
      </c>
      <c r="N830" s="368" t="s">
        <v>21</v>
      </c>
      <c r="O830" s="361"/>
      <c r="P830" s="358" t="s">
        <v>37540</v>
      </c>
      <c r="Q830" s="367" t="s">
        <v>37541</v>
      </c>
      <c r="R830" s="368" t="s">
        <v>21</v>
      </c>
    </row>
    <row r="831" spans="4:18">
      <c r="D831" s="436" t="s">
        <v>37542</v>
      </c>
      <c r="E831" s="437" t="s">
        <v>37543</v>
      </c>
      <c r="F831" s="438" t="s">
        <v>32899</v>
      </c>
      <c r="H831" s="364" t="s">
        <v>37544</v>
      </c>
      <c r="I831" s="364" t="s">
        <v>37545</v>
      </c>
      <c r="J831" s="365" t="s">
        <v>32917</v>
      </c>
      <c r="L831" s="366" t="s">
        <v>4747</v>
      </c>
      <c r="M831" s="367" t="s">
        <v>4748</v>
      </c>
      <c r="N831" s="368" t="s">
        <v>21</v>
      </c>
      <c r="O831" s="361"/>
      <c r="P831" s="358" t="s">
        <v>37546</v>
      </c>
      <c r="Q831" s="367" t="s">
        <v>37547</v>
      </c>
      <c r="R831" s="368" t="s">
        <v>21</v>
      </c>
    </row>
    <row r="832" spans="4:18">
      <c r="D832" s="436" t="s">
        <v>37548</v>
      </c>
      <c r="E832" s="437" t="s">
        <v>37549</v>
      </c>
      <c r="F832" s="438" t="s">
        <v>32899</v>
      </c>
      <c r="H832" s="364" t="s">
        <v>37550</v>
      </c>
      <c r="I832" s="364" t="s">
        <v>37551</v>
      </c>
      <c r="J832" s="365" t="s">
        <v>32917</v>
      </c>
      <c r="L832" s="366" t="s">
        <v>3518</v>
      </c>
      <c r="M832" s="367" t="s">
        <v>4750</v>
      </c>
      <c r="N832" s="368" t="s">
        <v>21</v>
      </c>
      <c r="O832" s="361"/>
      <c r="P832" s="358" t="s">
        <v>37552</v>
      </c>
      <c r="Q832" s="367" t="s">
        <v>37553</v>
      </c>
      <c r="R832" s="368" t="s">
        <v>21</v>
      </c>
    </row>
    <row r="833" spans="4:18">
      <c r="D833" s="436" t="s">
        <v>37554</v>
      </c>
      <c r="E833" s="437" t="s">
        <v>37555</v>
      </c>
      <c r="F833" s="438" t="s">
        <v>32899</v>
      </c>
      <c r="H833" s="364" t="s">
        <v>37556</v>
      </c>
      <c r="I833" s="364" t="s">
        <v>37557</v>
      </c>
      <c r="J833" s="365" t="s">
        <v>32917</v>
      </c>
      <c r="L833" s="366" t="s">
        <v>4752</v>
      </c>
      <c r="M833" s="367" t="s">
        <v>4753</v>
      </c>
      <c r="N833" s="368" t="s">
        <v>21</v>
      </c>
      <c r="O833" s="361"/>
      <c r="P833" s="358" t="s">
        <v>37558</v>
      </c>
      <c r="Q833" s="367" t="s">
        <v>37559</v>
      </c>
      <c r="R833" s="368" t="s">
        <v>21</v>
      </c>
    </row>
    <row r="834" spans="4:18">
      <c r="D834" s="436" t="s">
        <v>37560</v>
      </c>
      <c r="E834" s="437" t="s">
        <v>37561</v>
      </c>
      <c r="F834" s="438" t="s">
        <v>32899</v>
      </c>
      <c r="H834" s="364" t="s">
        <v>37562</v>
      </c>
      <c r="I834" s="364" t="s">
        <v>37563</v>
      </c>
      <c r="J834" s="365" t="s">
        <v>32917</v>
      </c>
      <c r="L834" s="366" t="s">
        <v>4755</v>
      </c>
      <c r="M834" s="367" t="s">
        <v>4756</v>
      </c>
      <c r="N834" s="368" t="s">
        <v>21</v>
      </c>
      <c r="O834" s="361"/>
      <c r="P834" s="358" t="s">
        <v>37564</v>
      </c>
      <c r="Q834" s="367" t="s">
        <v>37565</v>
      </c>
      <c r="R834" s="368" t="s">
        <v>21</v>
      </c>
    </row>
    <row r="835" spans="4:18">
      <c r="D835" s="436" t="s">
        <v>37566</v>
      </c>
      <c r="E835" s="437" t="s">
        <v>37567</v>
      </c>
      <c r="F835" s="438" t="s">
        <v>32899</v>
      </c>
      <c r="H835" s="364" t="s">
        <v>37568</v>
      </c>
      <c r="I835" s="364" t="s">
        <v>37569</v>
      </c>
      <c r="J835" s="365" t="s">
        <v>32917</v>
      </c>
      <c r="L835" s="366" t="s">
        <v>4758</v>
      </c>
      <c r="M835" s="367" t="s">
        <v>4759</v>
      </c>
      <c r="N835" s="368" t="s">
        <v>21</v>
      </c>
      <c r="O835" s="361"/>
      <c r="P835" s="358" t="s">
        <v>37570</v>
      </c>
      <c r="Q835" s="367" t="s">
        <v>37571</v>
      </c>
      <c r="R835" s="368" t="s">
        <v>21</v>
      </c>
    </row>
    <row r="836" spans="4:18">
      <c r="D836" s="436" t="s">
        <v>37572</v>
      </c>
      <c r="E836" s="437" t="s">
        <v>37573</v>
      </c>
      <c r="F836" s="438" t="s">
        <v>32899</v>
      </c>
      <c r="H836" s="364" t="s">
        <v>37574</v>
      </c>
      <c r="I836" s="364" t="s">
        <v>37575</v>
      </c>
      <c r="J836" s="365" t="s">
        <v>32917</v>
      </c>
      <c r="L836" s="366" t="s">
        <v>4761</v>
      </c>
      <c r="M836" s="367" t="s">
        <v>4762</v>
      </c>
      <c r="N836" s="368" t="s">
        <v>21</v>
      </c>
      <c r="O836" s="361"/>
      <c r="P836" s="358" t="s">
        <v>37576</v>
      </c>
      <c r="Q836" s="367" t="s">
        <v>37577</v>
      </c>
      <c r="R836" s="368" t="s">
        <v>21</v>
      </c>
    </row>
    <row r="837" spans="4:18">
      <c r="D837" s="436" t="s">
        <v>37578</v>
      </c>
      <c r="E837" s="437" t="s">
        <v>37579</v>
      </c>
      <c r="F837" s="438" t="s">
        <v>32899</v>
      </c>
      <c r="H837" s="364" t="s">
        <v>37580</v>
      </c>
      <c r="I837" s="364" t="s">
        <v>37581</v>
      </c>
      <c r="J837" s="365" t="s">
        <v>32917</v>
      </c>
      <c r="L837" s="366" t="s">
        <v>4059</v>
      </c>
      <c r="M837" s="367" t="s">
        <v>4764</v>
      </c>
      <c r="N837" s="368" t="s">
        <v>21</v>
      </c>
      <c r="O837" s="361"/>
      <c r="P837" s="358" t="s">
        <v>37582</v>
      </c>
      <c r="Q837" s="367" t="s">
        <v>37583</v>
      </c>
      <c r="R837" s="368" t="s">
        <v>21</v>
      </c>
    </row>
    <row r="838" spans="4:18">
      <c r="D838" s="436" t="s">
        <v>37584</v>
      </c>
      <c r="E838" s="437" t="s">
        <v>37585</v>
      </c>
      <c r="F838" s="438" t="s">
        <v>32899</v>
      </c>
      <c r="H838" s="364" t="s">
        <v>37586</v>
      </c>
      <c r="I838" s="364" t="s">
        <v>37587</v>
      </c>
      <c r="J838" s="365" t="s">
        <v>32926</v>
      </c>
      <c r="L838" s="366" t="s">
        <v>4769</v>
      </c>
      <c r="M838" s="367" t="s">
        <v>4770</v>
      </c>
      <c r="N838" s="368" t="s">
        <v>21</v>
      </c>
      <c r="O838" s="361"/>
      <c r="P838" s="358" t="s">
        <v>37588</v>
      </c>
      <c r="Q838" s="367" t="s">
        <v>37589</v>
      </c>
      <c r="R838" s="368" t="s">
        <v>21</v>
      </c>
    </row>
    <row r="839" spans="4:18">
      <c r="D839" s="436" t="s">
        <v>37590</v>
      </c>
      <c r="E839" s="437" t="s">
        <v>37591</v>
      </c>
      <c r="F839" s="438" t="s">
        <v>32899</v>
      </c>
      <c r="H839" s="364" t="s">
        <v>37592</v>
      </c>
      <c r="I839" s="364" t="s">
        <v>37593</v>
      </c>
      <c r="J839" s="365" t="s">
        <v>32926</v>
      </c>
      <c r="L839" s="366" t="s">
        <v>4772</v>
      </c>
      <c r="M839" s="367" t="s">
        <v>4773</v>
      </c>
      <c r="N839" s="368" t="s">
        <v>21</v>
      </c>
      <c r="O839" s="361"/>
      <c r="P839" s="358" t="s">
        <v>37594</v>
      </c>
      <c r="Q839" s="367" t="s">
        <v>37595</v>
      </c>
      <c r="R839" s="368" t="s">
        <v>21</v>
      </c>
    </row>
    <row r="840" spans="4:18">
      <c r="D840" s="436" t="s">
        <v>37596</v>
      </c>
      <c r="E840" s="437" t="s">
        <v>37597</v>
      </c>
      <c r="F840" s="438" t="s">
        <v>32899</v>
      </c>
      <c r="H840" s="364" t="s">
        <v>37598</v>
      </c>
      <c r="I840" s="364" t="s">
        <v>37599</v>
      </c>
      <c r="J840" s="365" t="s">
        <v>32926</v>
      </c>
      <c r="L840" s="366" t="s">
        <v>4775</v>
      </c>
      <c r="M840" s="367" t="s">
        <v>4776</v>
      </c>
      <c r="N840" s="368" t="s">
        <v>21</v>
      </c>
      <c r="O840" s="361"/>
      <c r="P840" s="358" t="s">
        <v>34053</v>
      </c>
      <c r="Q840" s="367" t="s">
        <v>37600</v>
      </c>
      <c r="R840" s="368" t="s">
        <v>21</v>
      </c>
    </row>
    <row r="841" spans="4:18">
      <c r="D841" s="440" t="s">
        <v>37601</v>
      </c>
      <c r="E841" s="441" t="s">
        <v>37602</v>
      </c>
      <c r="F841" s="442" t="s">
        <v>32899</v>
      </c>
      <c r="H841" s="364" t="s">
        <v>37603</v>
      </c>
      <c r="I841" s="364" t="s">
        <v>37604</v>
      </c>
      <c r="J841" s="365" t="s">
        <v>32926</v>
      </c>
      <c r="L841" s="366" t="s">
        <v>4778</v>
      </c>
      <c r="M841" s="367" t="s">
        <v>4779</v>
      </c>
      <c r="N841" s="368" t="s">
        <v>21</v>
      </c>
      <c r="O841" s="361"/>
      <c r="P841" s="358" t="s">
        <v>37605</v>
      </c>
      <c r="Q841" s="367" t="s">
        <v>37606</v>
      </c>
      <c r="R841" s="368" t="s">
        <v>21</v>
      </c>
    </row>
    <row r="842" spans="4:18">
      <c r="D842" s="443" t="s">
        <v>37607</v>
      </c>
      <c r="E842" s="444" t="s">
        <v>37608</v>
      </c>
      <c r="F842" s="438" t="s">
        <v>32899</v>
      </c>
      <c r="H842" s="364" t="s">
        <v>37609</v>
      </c>
      <c r="I842" s="364" t="s">
        <v>37610</v>
      </c>
      <c r="J842" s="365" t="s">
        <v>32926</v>
      </c>
      <c r="L842" s="366" t="s">
        <v>4781</v>
      </c>
      <c r="M842" s="367" t="s">
        <v>4782</v>
      </c>
      <c r="N842" s="368" t="s">
        <v>21</v>
      </c>
      <c r="O842" s="361"/>
      <c r="P842" s="358" t="s">
        <v>37611</v>
      </c>
      <c r="Q842" s="367" t="s">
        <v>37612</v>
      </c>
      <c r="R842" s="368" t="s">
        <v>21</v>
      </c>
    </row>
    <row r="843" spans="4:18">
      <c r="D843" s="443" t="s">
        <v>37613</v>
      </c>
      <c r="E843" s="444" t="s">
        <v>37614</v>
      </c>
      <c r="F843" s="438" t="s">
        <v>32899</v>
      </c>
      <c r="H843" s="364" t="s">
        <v>37615</v>
      </c>
      <c r="I843" s="364" t="s">
        <v>37616</v>
      </c>
      <c r="J843" s="365" t="s">
        <v>32926</v>
      </c>
      <c r="L843" s="366" t="s">
        <v>4784</v>
      </c>
      <c r="M843" s="367" t="s">
        <v>4785</v>
      </c>
      <c r="N843" s="368" t="s">
        <v>21</v>
      </c>
      <c r="O843" s="361"/>
      <c r="P843" s="358" t="s">
        <v>35135</v>
      </c>
      <c r="Q843" s="367" t="s">
        <v>37617</v>
      </c>
      <c r="R843" s="368" t="s">
        <v>21</v>
      </c>
    </row>
    <row r="844" spans="4:18">
      <c r="D844" s="440" t="s">
        <v>37618</v>
      </c>
      <c r="E844" s="441" t="s">
        <v>37619</v>
      </c>
      <c r="F844" s="442" t="s">
        <v>32899</v>
      </c>
      <c r="H844" s="364" t="s">
        <v>37620</v>
      </c>
      <c r="I844" s="364" t="s">
        <v>37621</v>
      </c>
      <c r="J844" s="365" t="s">
        <v>32926</v>
      </c>
      <c r="L844" s="366" t="s">
        <v>4787</v>
      </c>
      <c r="M844" s="367" t="s">
        <v>4788</v>
      </c>
      <c r="N844" s="368" t="s">
        <v>21</v>
      </c>
      <c r="O844" s="361"/>
      <c r="P844" s="358" t="s">
        <v>37622</v>
      </c>
      <c r="Q844" s="367" t="s">
        <v>37623</v>
      </c>
      <c r="R844" s="368" t="s">
        <v>21</v>
      </c>
    </row>
    <row r="845" spans="4:18">
      <c r="D845" s="440" t="s">
        <v>37624</v>
      </c>
      <c r="E845" s="441" t="s">
        <v>37625</v>
      </c>
      <c r="F845" s="442" t="s">
        <v>32899</v>
      </c>
      <c r="H845" s="364" t="s">
        <v>37626</v>
      </c>
      <c r="I845" s="364" t="s">
        <v>37627</v>
      </c>
      <c r="J845" s="365" t="s">
        <v>32926</v>
      </c>
      <c r="L845" s="366" t="s">
        <v>4790</v>
      </c>
      <c r="M845" s="367" t="s">
        <v>4791</v>
      </c>
      <c r="N845" s="368" t="s">
        <v>21</v>
      </c>
      <c r="O845" s="361"/>
      <c r="P845" s="358" t="s">
        <v>37628</v>
      </c>
      <c r="Q845" s="367" t="s">
        <v>37629</v>
      </c>
      <c r="R845" s="368" t="s">
        <v>21</v>
      </c>
    </row>
    <row r="846" spans="4:18">
      <c r="D846" s="440" t="s">
        <v>37630</v>
      </c>
      <c r="E846" s="441" t="s">
        <v>37631</v>
      </c>
      <c r="F846" s="442" t="s">
        <v>32899</v>
      </c>
      <c r="H846" s="364" t="s">
        <v>37632</v>
      </c>
      <c r="I846" s="364" t="s">
        <v>37633</v>
      </c>
      <c r="J846" s="365" t="s">
        <v>32926</v>
      </c>
      <c r="L846" s="366" t="s">
        <v>4793</v>
      </c>
      <c r="M846" s="367" t="s">
        <v>4794</v>
      </c>
      <c r="N846" s="368" t="s">
        <v>21</v>
      </c>
      <c r="O846" s="361"/>
      <c r="P846" s="358" t="s">
        <v>37634</v>
      </c>
      <c r="Q846" s="367" t="s">
        <v>37635</v>
      </c>
      <c r="R846" s="368" t="s">
        <v>21</v>
      </c>
    </row>
    <row r="847" spans="4:18">
      <c r="D847" s="445" t="s">
        <v>37636</v>
      </c>
      <c r="E847" s="446" t="s">
        <v>37637</v>
      </c>
      <c r="F847" s="447" t="s">
        <v>32907</v>
      </c>
      <c r="H847" s="364" t="s">
        <v>37638</v>
      </c>
      <c r="I847" s="364" t="s">
        <v>37639</v>
      </c>
      <c r="J847" s="365" t="s">
        <v>32926</v>
      </c>
      <c r="L847" s="366" t="s">
        <v>4800</v>
      </c>
      <c r="M847" s="367" t="s">
        <v>4801</v>
      </c>
      <c r="N847" s="368" t="s">
        <v>22</v>
      </c>
      <c r="O847" s="361"/>
      <c r="P847" s="358" t="s">
        <v>37640</v>
      </c>
      <c r="Q847" s="367" t="s">
        <v>37641</v>
      </c>
      <c r="R847" s="368" t="s">
        <v>21</v>
      </c>
    </row>
    <row r="848" spans="4:18">
      <c r="D848" s="445" t="s">
        <v>37642</v>
      </c>
      <c r="E848" s="446" t="s">
        <v>37643</v>
      </c>
      <c r="F848" s="447" t="s">
        <v>32907</v>
      </c>
      <c r="H848" s="364" t="s">
        <v>37644</v>
      </c>
      <c r="I848" s="364" t="s">
        <v>37645</v>
      </c>
      <c r="J848" s="365" t="s">
        <v>32926</v>
      </c>
      <c r="L848" s="366" t="s">
        <v>4803</v>
      </c>
      <c r="M848" s="367" t="s">
        <v>4804</v>
      </c>
      <c r="N848" s="368" t="s">
        <v>22</v>
      </c>
      <c r="O848" s="361"/>
      <c r="P848" s="358" t="s">
        <v>36190</v>
      </c>
      <c r="Q848" s="367" t="s">
        <v>37646</v>
      </c>
      <c r="R848" s="368" t="s">
        <v>21</v>
      </c>
    </row>
    <row r="849" spans="4:18">
      <c r="D849" s="445" t="s">
        <v>37647</v>
      </c>
      <c r="E849" s="446" t="s">
        <v>37648</v>
      </c>
      <c r="F849" s="447" t="s">
        <v>32907</v>
      </c>
      <c r="H849" s="364" t="s">
        <v>37649</v>
      </c>
      <c r="I849" s="364" t="s">
        <v>37650</v>
      </c>
      <c r="J849" s="365" t="s">
        <v>32926</v>
      </c>
      <c r="L849" s="366" t="s">
        <v>4806</v>
      </c>
      <c r="M849" s="367" t="s">
        <v>4807</v>
      </c>
      <c r="N849" s="368" t="s">
        <v>22</v>
      </c>
      <c r="O849" s="361"/>
      <c r="P849" s="358" t="s">
        <v>37651</v>
      </c>
      <c r="Q849" s="367" t="s">
        <v>37652</v>
      </c>
      <c r="R849" s="368" t="s">
        <v>21</v>
      </c>
    </row>
    <row r="850" spans="4:18">
      <c r="D850" s="445" t="s">
        <v>37653</v>
      </c>
      <c r="E850" s="446" t="s">
        <v>37654</v>
      </c>
      <c r="F850" s="447" t="s">
        <v>32907</v>
      </c>
      <c r="H850" s="364" t="s">
        <v>37655</v>
      </c>
      <c r="I850" s="364" t="s">
        <v>37656</v>
      </c>
      <c r="J850" s="365" t="s">
        <v>32926</v>
      </c>
      <c r="L850" s="366" t="s">
        <v>4809</v>
      </c>
      <c r="M850" s="367" t="s">
        <v>4810</v>
      </c>
      <c r="N850" s="368" t="s">
        <v>22</v>
      </c>
      <c r="O850" s="361"/>
      <c r="P850" s="358" t="s">
        <v>37657</v>
      </c>
      <c r="Q850" s="367" t="s">
        <v>37658</v>
      </c>
      <c r="R850" s="368" t="s">
        <v>21</v>
      </c>
    </row>
    <row r="851" spans="4:18">
      <c r="D851" s="445" t="s">
        <v>37659</v>
      </c>
      <c r="E851" s="446" t="s">
        <v>37660</v>
      </c>
      <c r="F851" s="447" t="s">
        <v>32907</v>
      </c>
      <c r="H851" s="364" t="s">
        <v>37661</v>
      </c>
      <c r="I851" s="364" t="s">
        <v>37662</v>
      </c>
      <c r="J851" s="365" t="s">
        <v>32926</v>
      </c>
      <c r="L851" s="366" t="s">
        <v>4812</v>
      </c>
      <c r="M851" s="367" t="s">
        <v>4813</v>
      </c>
      <c r="N851" s="368" t="s">
        <v>22</v>
      </c>
      <c r="O851" s="361"/>
      <c r="P851" s="358" t="s">
        <v>37663</v>
      </c>
      <c r="Q851" s="367" t="s">
        <v>37664</v>
      </c>
      <c r="R851" s="368" t="s">
        <v>21</v>
      </c>
    </row>
    <row r="852" spans="4:18">
      <c r="D852" s="445" t="s">
        <v>37665</v>
      </c>
      <c r="E852" s="446" t="s">
        <v>37666</v>
      </c>
      <c r="F852" s="447" t="s">
        <v>32907</v>
      </c>
      <c r="H852" s="364" t="s">
        <v>37667</v>
      </c>
      <c r="I852" s="364" t="s">
        <v>37668</v>
      </c>
      <c r="J852" s="365" t="s">
        <v>32926</v>
      </c>
      <c r="L852" s="366" t="s">
        <v>4815</v>
      </c>
      <c r="M852" s="367" t="s">
        <v>4816</v>
      </c>
      <c r="N852" s="368" t="s">
        <v>22</v>
      </c>
      <c r="O852" s="361"/>
      <c r="P852" s="358" t="s">
        <v>37669</v>
      </c>
      <c r="Q852" s="367" t="s">
        <v>37670</v>
      </c>
      <c r="R852" s="368" t="s">
        <v>21</v>
      </c>
    </row>
    <row r="853" spans="4:18">
      <c r="D853" s="445" t="s">
        <v>37671</v>
      </c>
      <c r="E853" s="448" t="s">
        <v>37672</v>
      </c>
      <c r="F853" s="447" t="s">
        <v>32907</v>
      </c>
      <c r="H853" s="364" t="s">
        <v>37673</v>
      </c>
      <c r="I853" s="364" t="s">
        <v>37674</v>
      </c>
      <c r="J853" s="365" t="s">
        <v>32926</v>
      </c>
      <c r="L853" s="366" t="s">
        <v>4818</v>
      </c>
      <c r="M853" s="367" t="s">
        <v>4819</v>
      </c>
      <c r="N853" s="368" t="s">
        <v>22</v>
      </c>
      <c r="O853" s="361"/>
      <c r="P853" s="358" t="s">
        <v>37675</v>
      </c>
      <c r="Q853" s="367" t="s">
        <v>37676</v>
      </c>
      <c r="R853" s="368" t="s">
        <v>21</v>
      </c>
    </row>
    <row r="854" spans="4:18">
      <c r="D854" s="445" t="s">
        <v>37677</v>
      </c>
      <c r="E854" s="448" t="s">
        <v>37678</v>
      </c>
      <c r="F854" s="447" t="s">
        <v>32907</v>
      </c>
      <c r="H854" s="364" t="s">
        <v>37679</v>
      </c>
      <c r="I854" s="364" t="s">
        <v>37680</v>
      </c>
      <c r="J854" s="365" t="s">
        <v>32926</v>
      </c>
      <c r="L854" s="366" t="s">
        <v>4821</v>
      </c>
      <c r="M854" s="367" t="s">
        <v>4822</v>
      </c>
      <c r="N854" s="368" t="s">
        <v>22</v>
      </c>
      <c r="O854" s="361"/>
      <c r="P854" s="358" t="s">
        <v>37681</v>
      </c>
      <c r="Q854" s="367" t="s">
        <v>37682</v>
      </c>
      <c r="R854" s="368" t="s">
        <v>21</v>
      </c>
    </row>
    <row r="855" spans="4:18">
      <c r="D855" s="445" t="s">
        <v>37683</v>
      </c>
      <c r="E855" s="448" t="s">
        <v>37684</v>
      </c>
      <c r="F855" s="447" t="s">
        <v>32907</v>
      </c>
      <c r="H855" s="364" t="s">
        <v>37685</v>
      </c>
      <c r="I855" s="364" t="s">
        <v>37686</v>
      </c>
      <c r="J855" s="365" t="s">
        <v>32926</v>
      </c>
      <c r="L855" s="366" t="s">
        <v>4824</v>
      </c>
      <c r="M855" s="367" t="s">
        <v>4825</v>
      </c>
      <c r="N855" s="368" t="s">
        <v>22</v>
      </c>
      <c r="O855" s="361"/>
      <c r="P855" s="358" t="s">
        <v>37687</v>
      </c>
      <c r="Q855" s="367" t="s">
        <v>37688</v>
      </c>
      <c r="R855" s="368" t="s">
        <v>21</v>
      </c>
    </row>
    <row r="856" spans="4:18">
      <c r="D856" s="445" t="s">
        <v>37689</v>
      </c>
      <c r="E856" s="448" t="s">
        <v>37690</v>
      </c>
      <c r="F856" s="447" t="s">
        <v>32907</v>
      </c>
      <c r="H856" s="364" t="s">
        <v>37691</v>
      </c>
      <c r="I856" s="364" t="s">
        <v>37692</v>
      </c>
      <c r="J856" s="365" t="s">
        <v>32926</v>
      </c>
      <c r="L856" s="366" t="s">
        <v>4827</v>
      </c>
      <c r="M856" s="367" t="s">
        <v>4828</v>
      </c>
      <c r="N856" s="368" t="s">
        <v>22</v>
      </c>
      <c r="O856" s="361"/>
      <c r="P856" s="358" t="s">
        <v>37693</v>
      </c>
      <c r="Q856" s="367" t="s">
        <v>37694</v>
      </c>
      <c r="R856" s="368" t="s">
        <v>21</v>
      </c>
    </row>
    <row r="857" spans="4:18">
      <c r="D857" s="445" t="s">
        <v>37695</v>
      </c>
      <c r="E857" s="448" t="s">
        <v>37696</v>
      </c>
      <c r="F857" s="447" t="s">
        <v>32907</v>
      </c>
      <c r="H857" s="364" t="s">
        <v>37697</v>
      </c>
      <c r="I857" s="364" t="s">
        <v>37698</v>
      </c>
      <c r="J857" s="365" t="s">
        <v>32926</v>
      </c>
      <c r="L857" s="366" t="s">
        <v>4830</v>
      </c>
      <c r="M857" s="367" t="s">
        <v>4831</v>
      </c>
      <c r="N857" s="368" t="s">
        <v>22</v>
      </c>
      <c r="O857" s="361"/>
      <c r="P857" s="358" t="s">
        <v>37699</v>
      </c>
      <c r="Q857" s="367" t="s">
        <v>37700</v>
      </c>
      <c r="R857" s="368" t="s">
        <v>21</v>
      </c>
    </row>
    <row r="858" spans="4:18">
      <c r="D858" s="445" t="s">
        <v>37701</v>
      </c>
      <c r="E858" s="448" t="s">
        <v>37702</v>
      </c>
      <c r="F858" s="447" t="s">
        <v>32907</v>
      </c>
      <c r="H858" s="364" t="s">
        <v>37703</v>
      </c>
      <c r="I858" s="364" t="s">
        <v>37704</v>
      </c>
      <c r="J858" s="365" t="s">
        <v>32926</v>
      </c>
      <c r="L858" s="366" t="s">
        <v>4833</v>
      </c>
      <c r="M858" s="367" t="s">
        <v>4834</v>
      </c>
      <c r="N858" s="368" t="s">
        <v>22</v>
      </c>
      <c r="O858" s="361"/>
      <c r="P858" s="358" t="s">
        <v>37705</v>
      </c>
      <c r="Q858" s="367" t="s">
        <v>37706</v>
      </c>
      <c r="R858" s="368" t="s">
        <v>21</v>
      </c>
    </row>
    <row r="859" spans="4:18">
      <c r="D859" s="445" t="s">
        <v>37707</v>
      </c>
      <c r="E859" s="446" t="s">
        <v>37708</v>
      </c>
      <c r="F859" s="447" t="s">
        <v>32907</v>
      </c>
      <c r="H859" s="364" t="s">
        <v>37709</v>
      </c>
      <c r="I859" s="364" t="s">
        <v>37710</v>
      </c>
      <c r="J859" s="365" t="s">
        <v>32926</v>
      </c>
      <c r="L859" s="366" t="s">
        <v>4836</v>
      </c>
      <c r="M859" s="367" t="s">
        <v>4837</v>
      </c>
      <c r="N859" s="368" t="s">
        <v>22</v>
      </c>
      <c r="O859" s="361"/>
      <c r="P859" s="358" t="s">
        <v>37711</v>
      </c>
      <c r="Q859" s="367" t="s">
        <v>37712</v>
      </c>
      <c r="R859" s="368" t="s">
        <v>21</v>
      </c>
    </row>
    <row r="860" spans="4:18">
      <c r="D860" s="445" t="s">
        <v>37713</v>
      </c>
      <c r="E860" s="446" t="s">
        <v>37714</v>
      </c>
      <c r="F860" s="447" t="s">
        <v>32907</v>
      </c>
      <c r="H860" s="364" t="s">
        <v>37715</v>
      </c>
      <c r="I860" s="364" t="s">
        <v>37716</v>
      </c>
      <c r="J860" s="365" t="s">
        <v>32926</v>
      </c>
      <c r="L860" s="366" t="s">
        <v>4839</v>
      </c>
      <c r="M860" s="367" t="s">
        <v>4840</v>
      </c>
      <c r="N860" s="368" t="s">
        <v>22</v>
      </c>
      <c r="O860" s="361"/>
      <c r="P860" s="358" t="s">
        <v>37717</v>
      </c>
      <c r="Q860" s="367" t="s">
        <v>37718</v>
      </c>
      <c r="R860" s="368" t="s">
        <v>22</v>
      </c>
    </row>
    <row r="861" spans="4:18">
      <c r="D861" s="445" t="s">
        <v>37719</v>
      </c>
      <c r="E861" s="446" t="s">
        <v>37720</v>
      </c>
      <c r="F861" s="447" t="s">
        <v>32907</v>
      </c>
      <c r="H861" s="364" t="s">
        <v>37721</v>
      </c>
      <c r="I861" s="364" t="s">
        <v>37722</v>
      </c>
      <c r="J861" s="365" t="s">
        <v>32926</v>
      </c>
      <c r="L861" s="366" t="s">
        <v>4842</v>
      </c>
      <c r="M861" s="367" t="s">
        <v>4843</v>
      </c>
      <c r="N861" s="368" t="s">
        <v>22</v>
      </c>
      <c r="O861" s="361"/>
      <c r="P861" s="358" t="s">
        <v>37723</v>
      </c>
      <c r="Q861" s="367" t="s">
        <v>37724</v>
      </c>
      <c r="R861" s="368" t="s">
        <v>22</v>
      </c>
    </row>
    <row r="862" spans="4:18">
      <c r="D862" s="449" t="s">
        <v>37725</v>
      </c>
      <c r="E862" s="450" t="s">
        <v>37726</v>
      </c>
      <c r="F862" s="451" t="s">
        <v>32915</v>
      </c>
      <c r="H862" s="364" t="s">
        <v>37727</v>
      </c>
      <c r="I862" s="364" t="s">
        <v>37728</v>
      </c>
      <c r="J862" s="365" t="s">
        <v>32926</v>
      </c>
      <c r="L862" s="366" t="s">
        <v>4845</v>
      </c>
      <c r="M862" s="367" t="s">
        <v>4846</v>
      </c>
      <c r="N862" s="368" t="s">
        <v>22</v>
      </c>
      <c r="O862" s="361"/>
      <c r="P862" s="358" t="s">
        <v>37729</v>
      </c>
      <c r="Q862" s="367" t="s">
        <v>37730</v>
      </c>
      <c r="R862" s="368" t="s">
        <v>22</v>
      </c>
    </row>
    <row r="863" spans="4:18">
      <c r="D863" s="449" t="s">
        <v>37731</v>
      </c>
      <c r="E863" s="450" t="s">
        <v>37732</v>
      </c>
      <c r="F863" s="451" t="s">
        <v>32915</v>
      </c>
      <c r="H863" s="364" t="s">
        <v>37733</v>
      </c>
      <c r="I863" s="364" t="s">
        <v>37734</v>
      </c>
      <c r="J863" s="365" t="s">
        <v>32926</v>
      </c>
      <c r="L863" s="366" t="s">
        <v>4848</v>
      </c>
      <c r="M863" s="367" t="s">
        <v>4849</v>
      </c>
      <c r="N863" s="368" t="s">
        <v>22</v>
      </c>
      <c r="O863" s="361"/>
      <c r="P863" s="358" t="s">
        <v>37735</v>
      </c>
      <c r="Q863" s="367" t="s">
        <v>37736</v>
      </c>
      <c r="R863" s="368" t="s">
        <v>22</v>
      </c>
    </row>
    <row r="864" spans="4:18">
      <c r="D864" s="449" t="s">
        <v>37737</v>
      </c>
      <c r="E864" s="450" t="s">
        <v>37738</v>
      </c>
      <c r="F864" s="451" t="s">
        <v>32915</v>
      </c>
      <c r="H864" s="364" t="s">
        <v>37739</v>
      </c>
      <c r="I864" s="364" t="s">
        <v>37740</v>
      </c>
      <c r="J864" s="365" t="s">
        <v>32926</v>
      </c>
      <c r="L864" s="366" t="s">
        <v>4851</v>
      </c>
      <c r="M864" s="367" t="s">
        <v>4852</v>
      </c>
      <c r="N864" s="368" t="s">
        <v>22</v>
      </c>
      <c r="O864" s="361"/>
      <c r="P864" s="358" t="s">
        <v>37741</v>
      </c>
      <c r="Q864" s="367" t="s">
        <v>37742</v>
      </c>
      <c r="R864" s="368" t="s">
        <v>22</v>
      </c>
    </row>
    <row r="865" spans="4:18">
      <c r="D865" s="449" t="s">
        <v>37743</v>
      </c>
      <c r="E865" s="450" t="s">
        <v>37744</v>
      </c>
      <c r="F865" s="451" t="s">
        <v>32915</v>
      </c>
      <c r="H865" s="364" t="s">
        <v>37745</v>
      </c>
      <c r="I865" s="364" t="s">
        <v>37746</v>
      </c>
      <c r="J865" s="365" t="s">
        <v>32926</v>
      </c>
      <c r="L865" s="366" t="s">
        <v>4854</v>
      </c>
      <c r="M865" s="367" t="s">
        <v>4855</v>
      </c>
      <c r="N865" s="368" t="s">
        <v>22</v>
      </c>
      <c r="O865" s="361"/>
      <c r="P865" s="358" t="s">
        <v>37747</v>
      </c>
      <c r="Q865" s="367" t="s">
        <v>37748</v>
      </c>
      <c r="R865" s="368" t="s">
        <v>22</v>
      </c>
    </row>
    <row r="866" spans="4:18">
      <c r="D866" s="449" t="s">
        <v>37749</v>
      </c>
      <c r="E866" s="450" t="s">
        <v>37750</v>
      </c>
      <c r="F866" s="451" t="s">
        <v>32915</v>
      </c>
      <c r="H866" s="364" t="s">
        <v>37751</v>
      </c>
      <c r="I866" s="364" t="s">
        <v>37752</v>
      </c>
      <c r="J866" s="365" t="s">
        <v>32926</v>
      </c>
      <c r="L866" s="366" t="s">
        <v>4857</v>
      </c>
      <c r="M866" s="367" t="s">
        <v>4858</v>
      </c>
      <c r="N866" s="368" t="s">
        <v>22</v>
      </c>
      <c r="O866" s="361"/>
      <c r="P866" s="358" t="s">
        <v>37753</v>
      </c>
      <c r="Q866" s="367" t="s">
        <v>37754</v>
      </c>
      <c r="R866" s="368" t="s">
        <v>22</v>
      </c>
    </row>
    <row r="867" spans="4:18">
      <c r="D867" s="449" t="s">
        <v>37755</v>
      </c>
      <c r="E867" s="450" t="s">
        <v>37756</v>
      </c>
      <c r="F867" s="451" t="s">
        <v>32915</v>
      </c>
      <c r="H867" s="364" t="s">
        <v>37757</v>
      </c>
      <c r="I867" s="364" t="s">
        <v>37758</v>
      </c>
      <c r="J867" s="365" t="s">
        <v>32926</v>
      </c>
      <c r="L867" s="366" t="s">
        <v>4860</v>
      </c>
      <c r="M867" s="367" t="s">
        <v>4861</v>
      </c>
      <c r="N867" s="368" t="s">
        <v>22</v>
      </c>
      <c r="O867" s="361"/>
      <c r="P867" s="358" t="s">
        <v>37759</v>
      </c>
      <c r="Q867" s="367" t="s">
        <v>37760</v>
      </c>
      <c r="R867" s="368" t="s">
        <v>22</v>
      </c>
    </row>
    <row r="868" spans="4:18">
      <c r="D868" s="449" t="s">
        <v>37761</v>
      </c>
      <c r="E868" s="450" t="s">
        <v>37762</v>
      </c>
      <c r="F868" s="451" t="s">
        <v>32915</v>
      </c>
      <c r="H868" s="364" t="s">
        <v>37763</v>
      </c>
      <c r="I868" s="364" t="s">
        <v>37764</v>
      </c>
      <c r="J868" s="365" t="s">
        <v>32926</v>
      </c>
      <c r="L868" s="366" t="s">
        <v>4863</v>
      </c>
      <c r="M868" s="367" t="s">
        <v>4864</v>
      </c>
      <c r="N868" s="368" t="s">
        <v>22</v>
      </c>
      <c r="O868" s="361"/>
      <c r="P868" s="358" t="s">
        <v>37765</v>
      </c>
      <c r="Q868" s="367" t="s">
        <v>37766</v>
      </c>
      <c r="R868" s="368" t="s">
        <v>22</v>
      </c>
    </row>
    <row r="869" spans="4:18">
      <c r="D869" s="449" t="s">
        <v>37767</v>
      </c>
      <c r="E869" s="450" t="s">
        <v>37768</v>
      </c>
      <c r="F869" s="451" t="s">
        <v>32915</v>
      </c>
      <c r="H869" s="364" t="s">
        <v>37769</v>
      </c>
      <c r="I869" s="364" t="s">
        <v>37770</v>
      </c>
      <c r="J869" s="365" t="s">
        <v>32926</v>
      </c>
      <c r="L869" s="366" t="s">
        <v>4866</v>
      </c>
      <c r="M869" s="367" t="s">
        <v>4867</v>
      </c>
      <c r="N869" s="368" t="s">
        <v>22</v>
      </c>
      <c r="O869" s="361"/>
      <c r="P869" s="358" t="s">
        <v>37771</v>
      </c>
      <c r="Q869" s="367" t="s">
        <v>37772</v>
      </c>
      <c r="R869" s="368" t="s">
        <v>22</v>
      </c>
    </row>
    <row r="870" spans="4:18">
      <c r="D870" s="449" t="s">
        <v>37773</v>
      </c>
      <c r="E870" s="450" t="s">
        <v>37774</v>
      </c>
      <c r="F870" s="451" t="s">
        <v>32915</v>
      </c>
      <c r="H870" s="364" t="s">
        <v>37775</v>
      </c>
      <c r="I870" s="364" t="s">
        <v>37776</v>
      </c>
      <c r="J870" s="365" t="s">
        <v>32926</v>
      </c>
      <c r="L870" s="366" t="s">
        <v>4869</v>
      </c>
      <c r="M870" s="367" t="s">
        <v>4870</v>
      </c>
      <c r="N870" s="368" t="s">
        <v>22</v>
      </c>
      <c r="O870" s="361"/>
      <c r="P870" s="358" t="s">
        <v>37777</v>
      </c>
      <c r="Q870" s="367" t="s">
        <v>37778</v>
      </c>
      <c r="R870" s="368" t="s">
        <v>22</v>
      </c>
    </row>
    <row r="871" spans="4:18">
      <c r="D871" s="449" t="s">
        <v>37779</v>
      </c>
      <c r="E871" s="450" t="s">
        <v>37780</v>
      </c>
      <c r="F871" s="451" t="s">
        <v>32915</v>
      </c>
      <c r="H871" s="364" t="s">
        <v>37781</v>
      </c>
      <c r="I871" s="364" t="s">
        <v>37782</v>
      </c>
      <c r="J871" s="365" t="s">
        <v>32926</v>
      </c>
      <c r="L871" s="366" t="s">
        <v>4872</v>
      </c>
      <c r="M871" s="367" t="s">
        <v>4873</v>
      </c>
      <c r="N871" s="368" t="s">
        <v>22</v>
      </c>
      <c r="O871" s="361"/>
      <c r="P871" s="358" t="s">
        <v>37783</v>
      </c>
      <c r="Q871" s="367" t="s">
        <v>37784</v>
      </c>
      <c r="R871" s="368" t="s">
        <v>22</v>
      </c>
    </row>
    <row r="872" spans="4:18">
      <c r="D872" s="449" t="s">
        <v>37785</v>
      </c>
      <c r="E872" s="450" t="s">
        <v>37786</v>
      </c>
      <c r="F872" s="451" t="s">
        <v>32915</v>
      </c>
      <c r="H872" s="364" t="s">
        <v>37787</v>
      </c>
      <c r="I872" s="364" t="s">
        <v>37788</v>
      </c>
      <c r="J872" s="365" t="s">
        <v>32926</v>
      </c>
      <c r="L872" s="366" t="s">
        <v>4876</v>
      </c>
      <c r="M872" s="367" t="s">
        <v>4877</v>
      </c>
      <c r="N872" s="368" t="s">
        <v>23</v>
      </c>
      <c r="O872" s="361"/>
      <c r="P872" s="358" t="s">
        <v>37789</v>
      </c>
      <c r="Q872" s="367" t="s">
        <v>37790</v>
      </c>
      <c r="R872" s="368" t="s">
        <v>22</v>
      </c>
    </row>
    <row r="873" spans="4:18">
      <c r="D873" s="449" t="s">
        <v>37791</v>
      </c>
      <c r="E873" s="450" t="s">
        <v>37792</v>
      </c>
      <c r="F873" s="451" t="s">
        <v>32915</v>
      </c>
      <c r="H873" s="364" t="s">
        <v>37793</v>
      </c>
      <c r="I873" s="364" t="s">
        <v>37794</v>
      </c>
      <c r="J873" s="365" t="s">
        <v>32926</v>
      </c>
      <c r="L873" s="366" t="s">
        <v>4879</v>
      </c>
      <c r="M873" s="367" t="s">
        <v>4880</v>
      </c>
      <c r="N873" s="368" t="s">
        <v>23</v>
      </c>
      <c r="O873" s="361"/>
      <c r="P873" s="358" t="s">
        <v>37795</v>
      </c>
      <c r="Q873" s="367" t="s">
        <v>37796</v>
      </c>
      <c r="R873" s="368" t="s">
        <v>22</v>
      </c>
    </row>
    <row r="874" spans="4:18">
      <c r="D874" s="449" t="s">
        <v>37797</v>
      </c>
      <c r="E874" s="452" t="s">
        <v>37798</v>
      </c>
      <c r="F874" s="451" t="s">
        <v>32915</v>
      </c>
      <c r="H874" s="364" t="s">
        <v>37799</v>
      </c>
      <c r="I874" s="364" t="s">
        <v>37800</v>
      </c>
      <c r="J874" s="365" t="s">
        <v>32926</v>
      </c>
      <c r="L874" s="366" t="s">
        <v>4882</v>
      </c>
      <c r="M874" s="367" t="s">
        <v>4883</v>
      </c>
      <c r="N874" s="368" t="s">
        <v>23</v>
      </c>
      <c r="O874" s="361"/>
      <c r="P874" s="358" t="s">
        <v>37801</v>
      </c>
      <c r="Q874" s="367" t="s">
        <v>37802</v>
      </c>
      <c r="R874" s="368" t="s">
        <v>22</v>
      </c>
    </row>
    <row r="875" spans="4:18">
      <c r="D875" s="449" t="s">
        <v>37803</v>
      </c>
      <c r="E875" s="450" t="s">
        <v>37804</v>
      </c>
      <c r="F875" s="451" t="s">
        <v>32915</v>
      </c>
      <c r="H875" s="364" t="s">
        <v>37805</v>
      </c>
      <c r="I875" s="364" t="s">
        <v>37806</v>
      </c>
      <c r="J875" s="365" t="s">
        <v>32926</v>
      </c>
      <c r="L875" s="366" t="s">
        <v>4885</v>
      </c>
      <c r="M875" s="367" t="s">
        <v>4886</v>
      </c>
      <c r="N875" s="368" t="s">
        <v>23</v>
      </c>
      <c r="O875" s="361"/>
      <c r="P875" s="358" t="s">
        <v>37807</v>
      </c>
      <c r="Q875" s="367" t="s">
        <v>37808</v>
      </c>
      <c r="R875" s="368" t="s">
        <v>22</v>
      </c>
    </row>
    <row r="876" spans="4:18">
      <c r="D876" s="449" t="s">
        <v>37809</v>
      </c>
      <c r="E876" s="450" t="s">
        <v>37810</v>
      </c>
      <c r="F876" s="451" t="s">
        <v>32915</v>
      </c>
      <c r="H876" s="364" t="s">
        <v>37811</v>
      </c>
      <c r="I876" s="364" t="s">
        <v>37812</v>
      </c>
      <c r="J876" s="365" t="s">
        <v>32926</v>
      </c>
      <c r="L876" s="366" t="s">
        <v>4888</v>
      </c>
      <c r="M876" s="367" t="s">
        <v>4889</v>
      </c>
      <c r="N876" s="368" t="s">
        <v>23</v>
      </c>
      <c r="O876" s="361"/>
      <c r="P876" s="358" t="s">
        <v>37813</v>
      </c>
      <c r="Q876" s="367" t="s">
        <v>37814</v>
      </c>
      <c r="R876" s="368" t="s">
        <v>22</v>
      </c>
    </row>
    <row r="877" spans="4:18">
      <c r="D877" s="449" t="s">
        <v>37815</v>
      </c>
      <c r="E877" s="450" t="s">
        <v>37816</v>
      </c>
      <c r="F877" s="451" t="s">
        <v>32915</v>
      </c>
      <c r="H877" s="364" t="s">
        <v>37817</v>
      </c>
      <c r="I877" s="364" t="s">
        <v>37818</v>
      </c>
      <c r="J877" s="365" t="s">
        <v>32926</v>
      </c>
      <c r="L877" s="366" t="s">
        <v>4891</v>
      </c>
      <c r="M877" s="367" t="s">
        <v>4892</v>
      </c>
      <c r="N877" s="368" t="s">
        <v>23</v>
      </c>
      <c r="O877" s="361"/>
      <c r="P877" s="358" t="s">
        <v>37819</v>
      </c>
      <c r="Q877" s="367" t="s">
        <v>37820</v>
      </c>
      <c r="R877" s="368" t="s">
        <v>22</v>
      </c>
    </row>
    <row r="878" spans="4:18">
      <c r="D878" s="449" t="s">
        <v>37821</v>
      </c>
      <c r="E878" s="450" t="s">
        <v>37822</v>
      </c>
      <c r="F878" s="451" t="s">
        <v>32915</v>
      </c>
      <c r="H878" s="364" t="s">
        <v>37823</v>
      </c>
      <c r="I878" s="364" t="s">
        <v>37824</v>
      </c>
      <c r="J878" s="365" t="s">
        <v>32926</v>
      </c>
      <c r="L878" s="366" t="s">
        <v>4894</v>
      </c>
      <c r="M878" s="367" t="s">
        <v>4895</v>
      </c>
      <c r="N878" s="368" t="s">
        <v>23</v>
      </c>
      <c r="O878" s="361"/>
      <c r="P878" s="358" t="s">
        <v>37825</v>
      </c>
      <c r="Q878" s="367" t="s">
        <v>37826</v>
      </c>
      <c r="R878" s="368" t="s">
        <v>22</v>
      </c>
    </row>
    <row r="879" spans="4:18">
      <c r="D879" s="449" t="s">
        <v>37827</v>
      </c>
      <c r="E879" s="450" t="s">
        <v>37828</v>
      </c>
      <c r="F879" s="451" t="s">
        <v>32915</v>
      </c>
      <c r="H879" s="364" t="s">
        <v>37829</v>
      </c>
      <c r="I879" s="364" t="s">
        <v>37830</v>
      </c>
      <c r="J879" s="365" t="s">
        <v>32926</v>
      </c>
      <c r="L879" s="366" t="s">
        <v>4897</v>
      </c>
      <c r="M879" s="367" t="s">
        <v>4898</v>
      </c>
      <c r="N879" s="368" t="s">
        <v>23</v>
      </c>
      <c r="O879" s="361"/>
      <c r="P879" s="358" t="s">
        <v>37831</v>
      </c>
      <c r="Q879" s="367" t="s">
        <v>37832</v>
      </c>
      <c r="R879" s="368" t="s">
        <v>22</v>
      </c>
    </row>
    <row r="880" spans="4:18">
      <c r="D880" s="449" t="s">
        <v>37833</v>
      </c>
      <c r="E880" s="450" t="s">
        <v>37834</v>
      </c>
      <c r="F880" s="451" t="s">
        <v>32915</v>
      </c>
      <c r="H880" s="364" t="s">
        <v>37835</v>
      </c>
      <c r="I880" s="364" t="s">
        <v>37836</v>
      </c>
      <c r="J880" s="365" t="s">
        <v>32926</v>
      </c>
      <c r="L880" s="366" t="s">
        <v>4900</v>
      </c>
      <c r="M880" s="367" t="s">
        <v>4901</v>
      </c>
      <c r="N880" s="368" t="s">
        <v>23</v>
      </c>
      <c r="O880" s="361"/>
      <c r="P880" s="358" t="s">
        <v>37837</v>
      </c>
      <c r="Q880" s="367" t="s">
        <v>37838</v>
      </c>
      <c r="R880" s="368" t="s">
        <v>22</v>
      </c>
    </row>
    <row r="881" spans="4:18">
      <c r="D881" s="449" t="s">
        <v>37839</v>
      </c>
      <c r="E881" s="450" t="s">
        <v>37840</v>
      </c>
      <c r="F881" s="451" t="s">
        <v>32915</v>
      </c>
      <c r="H881" s="364" t="s">
        <v>37841</v>
      </c>
      <c r="I881" s="364" t="s">
        <v>37842</v>
      </c>
      <c r="J881" s="365" t="s">
        <v>32926</v>
      </c>
      <c r="L881" s="366" t="s">
        <v>4903</v>
      </c>
      <c r="M881" s="367" t="s">
        <v>4904</v>
      </c>
      <c r="N881" s="368" t="s">
        <v>23</v>
      </c>
      <c r="O881" s="361"/>
      <c r="P881" s="358" t="s">
        <v>37843</v>
      </c>
      <c r="Q881" s="367" t="s">
        <v>37844</v>
      </c>
      <c r="R881" s="368" t="s">
        <v>22</v>
      </c>
    </row>
    <row r="882" spans="4:18">
      <c r="D882" s="449" t="s">
        <v>37845</v>
      </c>
      <c r="E882" s="450" t="s">
        <v>37846</v>
      </c>
      <c r="F882" s="451" t="s">
        <v>32915</v>
      </c>
      <c r="H882" s="364" t="s">
        <v>37847</v>
      </c>
      <c r="I882" s="364" t="s">
        <v>37848</v>
      </c>
      <c r="J882" s="365" t="s">
        <v>32926</v>
      </c>
      <c r="L882" s="366" t="s">
        <v>4906</v>
      </c>
      <c r="M882" s="367" t="s">
        <v>4907</v>
      </c>
      <c r="N882" s="368" t="s">
        <v>23</v>
      </c>
      <c r="O882" s="361"/>
      <c r="P882" s="358" t="s">
        <v>37849</v>
      </c>
      <c r="Q882" s="367" t="s">
        <v>37850</v>
      </c>
      <c r="R882" s="368" t="s">
        <v>22</v>
      </c>
    </row>
    <row r="883" spans="4:18">
      <c r="D883" s="453" t="s">
        <v>32924</v>
      </c>
      <c r="E883" s="454" t="s">
        <v>37851</v>
      </c>
      <c r="F883" s="412" t="s">
        <v>32925</v>
      </c>
      <c r="H883" s="364" t="s">
        <v>37852</v>
      </c>
      <c r="I883" s="364" t="s">
        <v>37853</v>
      </c>
      <c r="J883" s="365" t="s">
        <v>32926</v>
      </c>
      <c r="L883" s="366" t="s">
        <v>4909</v>
      </c>
      <c r="M883" s="367" t="s">
        <v>4910</v>
      </c>
      <c r="N883" s="368" t="s">
        <v>23</v>
      </c>
      <c r="O883" s="361"/>
      <c r="P883" s="358" t="s">
        <v>37854</v>
      </c>
      <c r="Q883" s="367" t="s">
        <v>37855</v>
      </c>
      <c r="R883" s="368" t="s">
        <v>22</v>
      </c>
    </row>
    <row r="884" spans="4:18">
      <c r="H884" s="364" t="s">
        <v>37856</v>
      </c>
      <c r="I884" s="364" t="s">
        <v>37857</v>
      </c>
      <c r="J884" s="365" t="s">
        <v>32926</v>
      </c>
      <c r="L884" s="366" t="s">
        <v>4912</v>
      </c>
      <c r="M884" s="367" t="s">
        <v>4913</v>
      </c>
      <c r="N884" s="368" t="s">
        <v>23</v>
      </c>
      <c r="O884" s="361"/>
      <c r="P884" s="358" t="s">
        <v>37858</v>
      </c>
      <c r="Q884" s="367" t="s">
        <v>37859</v>
      </c>
      <c r="R884" s="368" t="s">
        <v>22</v>
      </c>
    </row>
    <row r="885" spans="4:18">
      <c r="D885" s="455" t="s">
        <v>37860</v>
      </c>
      <c r="E885" s="455" t="s">
        <v>37861</v>
      </c>
      <c r="F885" s="455" t="s">
        <v>32933</v>
      </c>
      <c r="H885" s="364" t="s">
        <v>37862</v>
      </c>
      <c r="I885" s="364" t="s">
        <v>37863</v>
      </c>
      <c r="J885" s="365" t="s">
        <v>32926</v>
      </c>
      <c r="L885" s="366" t="s">
        <v>4915</v>
      </c>
      <c r="M885" s="367" t="s">
        <v>4916</v>
      </c>
      <c r="N885" s="368" t="s">
        <v>23</v>
      </c>
      <c r="O885" s="361"/>
      <c r="P885" s="358" t="s">
        <v>37864</v>
      </c>
      <c r="Q885" s="367" t="s">
        <v>37865</v>
      </c>
      <c r="R885" s="368" t="s">
        <v>23</v>
      </c>
    </row>
    <row r="886" spans="4:18">
      <c r="D886" s="455" t="s">
        <v>37866</v>
      </c>
      <c r="E886" s="455" t="s">
        <v>37867</v>
      </c>
      <c r="F886" s="455" t="s">
        <v>32933</v>
      </c>
      <c r="H886" s="364" t="s">
        <v>37868</v>
      </c>
      <c r="I886" s="364" t="s">
        <v>37869</v>
      </c>
      <c r="J886" s="365" t="s">
        <v>32926</v>
      </c>
      <c r="L886" s="366" t="s">
        <v>4918</v>
      </c>
      <c r="M886" s="367" t="s">
        <v>4919</v>
      </c>
      <c r="N886" s="368" t="s">
        <v>23</v>
      </c>
      <c r="O886" s="361"/>
      <c r="P886" s="358" t="s">
        <v>37870</v>
      </c>
      <c r="Q886" s="367" t="s">
        <v>37871</v>
      </c>
      <c r="R886" s="368" t="s">
        <v>23</v>
      </c>
    </row>
    <row r="887" spans="4:18">
      <c r="D887" s="455" t="s">
        <v>37872</v>
      </c>
      <c r="E887" s="455" t="s">
        <v>37873</v>
      </c>
      <c r="F887" s="455" t="s">
        <v>32933</v>
      </c>
      <c r="H887" s="364" t="s">
        <v>37874</v>
      </c>
      <c r="I887" s="364" t="s">
        <v>37875</v>
      </c>
      <c r="J887" s="365" t="s">
        <v>32926</v>
      </c>
      <c r="L887" s="366" t="s">
        <v>4921</v>
      </c>
      <c r="M887" s="367" t="s">
        <v>4922</v>
      </c>
      <c r="N887" s="368" t="s">
        <v>23</v>
      </c>
      <c r="O887" s="361"/>
      <c r="P887" s="358" t="s">
        <v>37876</v>
      </c>
      <c r="Q887" s="367" t="s">
        <v>37877</v>
      </c>
      <c r="R887" s="368" t="s">
        <v>23</v>
      </c>
    </row>
    <row r="888" spans="4:18">
      <c r="D888" s="455" t="s">
        <v>37878</v>
      </c>
      <c r="E888" s="455" t="s">
        <v>37879</v>
      </c>
      <c r="F888" s="455" t="s">
        <v>32933</v>
      </c>
      <c r="H888" s="364" t="s">
        <v>37880</v>
      </c>
      <c r="I888" s="364" t="s">
        <v>37881</v>
      </c>
      <c r="J888" s="365" t="s">
        <v>32926</v>
      </c>
      <c r="L888" s="366" t="s">
        <v>4924</v>
      </c>
      <c r="M888" s="367" t="s">
        <v>4925</v>
      </c>
      <c r="N888" s="368" t="s">
        <v>23</v>
      </c>
      <c r="O888" s="361"/>
      <c r="P888" s="358" t="s">
        <v>37882</v>
      </c>
      <c r="Q888" s="367" t="s">
        <v>37883</v>
      </c>
      <c r="R888" s="368" t="s">
        <v>23</v>
      </c>
    </row>
    <row r="889" spans="4:18">
      <c r="D889" s="455" t="s">
        <v>37884</v>
      </c>
      <c r="E889" s="455" t="s">
        <v>37885</v>
      </c>
      <c r="F889" s="455" t="s">
        <v>32933</v>
      </c>
      <c r="H889" s="364" t="s">
        <v>37886</v>
      </c>
      <c r="I889" s="364" t="s">
        <v>37887</v>
      </c>
      <c r="J889" s="365" t="s">
        <v>32926</v>
      </c>
      <c r="L889" s="366" t="s">
        <v>4927</v>
      </c>
      <c r="M889" s="367" t="s">
        <v>4928</v>
      </c>
      <c r="N889" s="368" t="s">
        <v>23</v>
      </c>
      <c r="O889" s="361"/>
      <c r="P889" s="358" t="s">
        <v>37888</v>
      </c>
      <c r="Q889" s="367" t="s">
        <v>37889</v>
      </c>
      <c r="R889" s="368" t="s">
        <v>23</v>
      </c>
    </row>
    <row r="890" spans="4:18">
      <c r="D890" s="456" t="s">
        <v>37890</v>
      </c>
      <c r="E890" s="456" t="s">
        <v>37891</v>
      </c>
      <c r="F890" s="456" t="s">
        <v>32970</v>
      </c>
      <c r="H890" s="364" t="s">
        <v>37892</v>
      </c>
      <c r="I890" s="364" t="s">
        <v>37893</v>
      </c>
      <c r="J890" s="365" t="s">
        <v>32926</v>
      </c>
      <c r="L890" s="366" t="s">
        <v>4930</v>
      </c>
      <c r="M890" s="367" t="s">
        <v>4931</v>
      </c>
      <c r="N890" s="368" t="s">
        <v>23</v>
      </c>
      <c r="O890" s="361"/>
      <c r="P890" s="358" t="s">
        <v>37894</v>
      </c>
      <c r="Q890" s="367" t="s">
        <v>37895</v>
      </c>
      <c r="R890" s="368" t="s">
        <v>23</v>
      </c>
    </row>
    <row r="891" spans="4:18">
      <c r="D891" s="456" t="s">
        <v>37896</v>
      </c>
      <c r="E891" s="456" t="s">
        <v>37897</v>
      </c>
      <c r="F891" s="456" t="s">
        <v>32970</v>
      </c>
      <c r="H891" s="364" t="s">
        <v>37898</v>
      </c>
      <c r="I891" s="364" t="s">
        <v>37899</v>
      </c>
      <c r="J891" s="365" t="s">
        <v>32926</v>
      </c>
      <c r="L891" s="366" t="s">
        <v>4933</v>
      </c>
      <c r="M891" s="367" t="s">
        <v>4934</v>
      </c>
      <c r="N891" s="368" t="s">
        <v>23</v>
      </c>
      <c r="O891" s="361"/>
      <c r="P891" s="358" t="s">
        <v>37900</v>
      </c>
      <c r="Q891" s="367" t="s">
        <v>37901</v>
      </c>
      <c r="R891" s="368" t="s">
        <v>23</v>
      </c>
    </row>
    <row r="892" spans="4:18">
      <c r="D892" s="456" t="s">
        <v>37902</v>
      </c>
      <c r="E892" s="456" t="s">
        <v>37903</v>
      </c>
      <c r="F892" s="456" t="s">
        <v>32970</v>
      </c>
      <c r="H892" s="364" t="s">
        <v>37904</v>
      </c>
      <c r="I892" s="364" t="s">
        <v>37905</v>
      </c>
      <c r="J892" s="365" t="s">
        <v>32926</v>
      </c>
      <c r="L892" s="366" t="s">
        <v>4936</v>
      </c>
      <c r="M892" s="367" t="s">
        <v>4937</v>
      </c>
      <c r="N892" s="368" t="s">
        <v>23</v>
      </c>
      <c r="O892" s="361"/>
      <c r="P892" s="358" t="s">
        <v>37906</v>
      </c>
      <c r="Q892" s="367" t="s">
        <v>37907</v>
      </c>
      <c r="R892" s="368" t="s">
        <v>23</v>
      </c>
    </row>
    <row r="893" spans="4:18">
      <c r="D893" s="456" t="s">
        <v>37908</v>
      </c>
      <c r="E893" s="456" t="s">
        <v>37909</v>
      </c>
      <c r="F893" s="456" t="s">
        <v>32970</v>
      </c>
      <c r="H893" s="364" t="s">
        <v>37910</v>
      </c>
      <c r="I893" s="364" t="s">
        <v>37911</v>
      </c>
      <c r="J893" s="365" t="s">
        <v>32926</v>
      </c>
      <c r="L893" s="366" t="s">
        <v>3527</v>
      </c>
      <c r="M893" s="367" t="s">
        <v>4939</v>
      </c>
      <c r="N893" s="368" t="s">
        <v>23</v>
      </c>
      <c r="O893" s="361"/>
      <c r="P893" s="358" t="s">
        <v>37912</v>
      </c>
      <c r="Q893" s="367" t="s">
        <v>37913</v>
      </c>
      <c r="R893" s="368" t="s">
        <v>23</v>
      </c>
    </row>
    <row r="894" spans="4:18">
      <c r="D894" s="456" t="s">
        <v>37914</v>
      </c>
      <c r="E894" s="456" t="s">
        <v>37915</v>
      </c>
      <c r="F894" s="456" t="s">
        <v>32970</v>
      </c>
      <c r="H894" s="364" t="s">
        <v>37916</v>
      </c>
      <c r="I894" s="364" t="s">
        <v>37917</v>
      </c>
      <c r="J894" s="365" t="s">
        <v>32926</v>
      </c>
      <c r="L894" s="366" t="s">
        <v>4941</v>
      </c>
      <c r="M894" s="367" t="s">
        <v>4942</v>
      </c>
      <c r="N894" s="368" t="s">
        <v>23</v>
      </c>
      <c r="O894" s="361"/>
      <c r="P894" s="358" t="s">
        <v>37918</v>
      </c>
      <c r="Q894" s="367" t="s">
        <v>37919</v>
      </c>
      <c r="R894" s="368" t="s">
        <v>23</v>
      </c>
    </row>
    <row r="895" spans="4:18">
      <c r="D895" s="456" t="s">
        <v>37920</v>
      </c>
      <c r="E895" s="456" t="s">
        <v>37921</v>
      </c>
      <c r="F895" s="456" t="s">
        <v>32970</v>
      </c>
      <c r="H895" s="364" t="s">
        <v>37922</v>
      </c>
      <c r="I895" s="364" t="s">
        <v>37923</v>
      </c>
      <c r="J895" s="365" t="s">
        <v>32926</v>
      </c>
      <c r="L895" s="366" t="s">
        <v>4944</v>
      </c>
      <c r="M895" s="367" t="s">
        <v>4945</v>
      </c>
      <c r="N895" s="368" t="s">
        <v>23</v>
      </c>
      <c r="O895" s="361"/>
      <c r="P895" s="358" t="s">
        <v>37924</v>
      </c>
      <c r="Q895" s="367" t="s">
        <v>37925</v>
      </c>
      <c r="R895" s="368" t="s">
        <v>23</v>
      </c>
    </row>
    <row r="896" spans="4:18">
      <c r="D896" s="456" t="s">
        <v>37926</v>
      </c>
      <c r="E896" s="456" t="s">
        <v>37927</v>
      </c>
      <c r="F896" s="456" t="s">
        <v>32970</v>
      </c>
      <c r="H896" s="364" t="s">
        <v>37928</v>
      </c>
      <c r="I896" s="364" t="s">
        <v>37929</v>
      </c>
      <c r="J896" s="365" t="s">
        <v>32926</v>
      </c>
      <c r="L896" s="366" t="s">
        <v>4947</v>
      </c>
      <c r="M896" s="367" t="s">
        <v>4948</v>
      </c>
      <c r="N896" s="368" t="s">
        <v>23</v>
      </c>
      <c r="O896" s="361"/>
      <c r="P896" s="358" t="s">
        <v>37930</v>
      </c>
      <c r="Q896" s="367" t="s">
        <v>37931</v>
      </c>
      <c r="R896" s="368" t="s">
        <v>23</v>
      </c>
    </row>
    <row r="897" spans="4:18">
      <c r="D897" s="456" t="s">
        <v>37932</v>
      </c>
      <c r="E897" s="456" t="s">
        <v>37933</v>
      </c>
      <c r="F897" s="456" t="s">
        <v>32970</v>
      </c>
      <c r="H897" s="364" t="s">
        <v>37934</v>
      </c>
      <c r="I897" s="364" t="s">
        <v>37935</v>
      </c>
      <c r="J897" s="365" t="s">
        <v>32926</v>
      </c>
      <c r="L897" s="366" t="s">
        <v>4950</v>
      </c>
      <c r="M897" s="367" t="s">
        <v>4951</v>
      </c>
      <c r="N897" s="368" t="s">
        <v>23</v>
      </c>
      <c r="O897" s="361"/>
      <c r="P897" s="358" t="s">
        <v>37936</v>
      </c>
      <c r="Q897" s="367" t="s">
        <v>37937</v>
      </c>
      <c r="R897" s="368" t="s">
        <v>23</v>
      </c>
    </row>
    <row r="898" spans="4:18">
      <c r="D898" s="456" t="s">
        <v>37938</v>
      </c>
      <c r="E898" s="456" t="s">
        <v>37939</v>
      </c>
      <c r="F898" s="456" t="s">
        <v>32970</v>
      </c>
      <c r="H898" s="364" t="s">
        <v>37940</v>
      </c>
      <c r="I898" s="364" t="s">
        <v>37941</v>
      </c>
      <c r="J898" s="365" t="s">
        <v>32926</v>
      </c>
      <c r="L898" s="366" t="s">
        <v>4953</v>
      </c>
      <c r="M898" s="367" t="s">
        <v>4954</v>
      </c>
      <c r="N898" s="368" t="s">
        <v>23</v>
      </c>
      <c r="O898" s="361"/>
      <c r="P898" s="358" t="s">
        <v>37942</v>
      </c>
      <c r="Q898" s="367" t="s">
        <v>37943</v>
      </c>
      <c r="R898" s="368" t="s">
        <v>23</v>
      </c>
    </row>
    <row r="899" spans="4:18">
      <c r="D899" s="457" t="s">
        <v>798</v>
      </c>
      <c r="E899" s="457" t="s">
        <v>37944</v>
      </c>
      <c r="F899" s="458" t="s">
        <v>33008</v>
      </c>
      <c r="H899" s="364" t="s">
        <v>37945</v>
      </c>
      <c r="I899" s="364" t="s">
        <v>37946</v>
      </c>
      <c r="J899" s="365" t="s">
        <v>32926</v>
      </c>
      <c r="L899" s="366" t="s">
        <v>4956</v>
      </c>
      <c r="M899" s="367" t="s">
        <v>4957</v>
      </c>
      <c r="N899" s="368" t="s">
        <v>23</v>
      </c>
      <c r="O899" s="361"/>
      <c r="P899" s="358" t="s">
        <v>37947</v>
      </c>
      <c r="Q899" s="367" t="s">
        <v>37948</v>
      </c>
      <c r="R899" s="368" t="s">
        <v>23</v>
      </c>
    </row>
    <row r="900" spans="4:18">
      <c r="D900" s="459" t="s">
        <v>37949</v>
      </c>
      <c r="E900" s="459" t="s">
        <v>37950</v>
      </c>
      <c r="F900" s="460" t="s">
        <v>37951</v>
      </c>
      <c r="H900" s="364" t="s">
        <v>37952</v>
      </c>
      <c r="I900" s="364" t="s">
        <v>37953</v>
      </c>
      <c r="J900" s="365" t="s">
        <v>32926</v>
      </c>
      <c r="L900" s="366" t="s">
        <v>4959</v>
      </c>
      <c r="M900" s="367" t="s">
        <v>4960</v>
      </c>
      <c r="N900" s="368" t="s">
        <v>23</v>
      </c>
      <c r="O900" s="361"/>
      <c r="P900" s="358" t="s">
        <v>37954</v>
      </c>
      <c r="Q900" s="367" t="s">
        <v>37955</v>
      </c>
      <c r="R900" s="368" t="s">
        <v>23</v>
      </c>
    </row>
    <row r="901" spans="4:18">
      <c r="D901" s="461" t="s">
        <v>37956</v>
      </c>
      <c r="E901" s="455" t="s">
        <v>37957</v>
      </c>
      <c r="F901" s="461" t="s">
        <v>32941</v>
      </c>
      <c r="H901" s="364" t="s">
        <v>37958</v>
      </c>
      <c r="I901" s="364" t="s">
        <v>37959</v>
      </c>
      <c r="J901" s="365" t="s">
        <v>32926</v>
      </c>
      <c r="L901" s="366" t="s">
        <v>4963</v>
      </c>
      <c r="M901" s="367" t="s">
        <v>4964</v>
      </c>
      <c r="N901" s="368" t="s">
        <v>24</v>
      </c>
      <c r="O901" s="361"/>
      <c r="P901" s="358" t="s">
        <v>37960</v>
      </c>
      <c r="Q901" s="367" t="s">
        <v>37961</v>
      </c>
      <c r="R901" s="368" t="s">
        <v>23</v>
      </c>
    </row>
    <row r="902" spans="4:18">
      <c r="D902" s="461" t="s">
        <v>37962</v>
      </c>
      <c r="E902" s="455" t="s">
        <v>37963</v>
      </c>
      <c r="F902" s="461" t="s">
        <v>32941</v>
      </c>
      <c r="H902" s="364" t="s">
        <v>37964</v>
      </c>
      <c r="I902" s="364" t="s">
        <v>37965</v>
      </c>
      <c r="J902" s="365" t="s">
        <v>32926</v>
      </c>
      <c r="L902" s="366" t="s">
        <v>4303</v>
      </c>
      <c r="M902" s="367" t="s">
        <v>4966</v>
      </c>
      <c r="N902" s="368" t="s">
        <v>24</v>
      </c>
      <c r="O902" s="361"/>
      <c r="P902" s="358" t="s">
        <v>37966</v>
      </c>
      <c r="Q902" s="367" t="s">
        <v>37967</v>
      </c>
      <c r="R902" s="368" t="s">
        <v>23</v>
      </c>
    </row>
    <row r="903" spans="4:18">
      <c r="D903" s="461" t="s">
        <v>37968</v>
      </c>
      <c r="E903" s="455" t="s">
        <v>37969</v>
      </c>
      <c r="F903" s="461" t="s">
        <v>32941</v>
      </c>
      <c r="H903" s="364" t="s">
        <v>37970</v>
      </c>
      <c r="I903" s="364" t="s">
        <v>37971</v>
      </c>
      <c r="J903" s="365" t="s">
        <v>32926</v>
      </c>
      <c r="L903" s="366" t="s">
        <v>4968</v>
      </c>
      <c r="M903" s="367" t="s">
        <v>4969</v>
      </c>
      <c r="N903" s="368" t="s">
        <v>24</v>
      </c>
      <c r="O903" s="361"/>
      <c r="P903" s="358" t="s">
        <v>37972</v>
      </c>
      <c r="Q903" s="367" t="s">
        <v>37973</v>
      </c>
      <c r="R903" s="368" t="s">
        <v>23</v>
      </c>
    </row>
    <row r="904" spans="4:18">
      <c r="D904" s="461" t="s">
        <v>37974</v>
      </c>
      <c r="E904" s="455" t="s">
        <v>37975</v>
      </c>
      <c r="F904" s="461" t="s">
        <v>32941</v>
      </c>
      <c r="H904" s="364" t="s">
        <v>37976</v>
      </c>
      <c r="I904" s="364" t="s">
        <v>37977</v>
      </c>
      <c r="J904" s="365" t="s">
        <v>32926</v>
      </c>
      <c r="L904" s="366" t="s">
        <v>4234</v>
      </c>
      <c r="M904" s="367" t="s">
        <v>4971</v>
      </c>
      <c r="N904" s="368" t="s">
        <v>24</v>
      </c>
      <c r="O904" s="361"/>
      <c r="P904" s="358" t="s">
        <v>37978</v>
      </c>
      <c r="Q904" s="367" t="s">
        <v>37979</v>
      </c>
      <c r="R904" s="368" t="s">
        <v>23</v>
      </c>
    </row>
    <row r="905" spans="4:18">
      <c r="D905" s="461" t="s">
        <v>37980</v>
      </c>
      <c r="E905" s="455" t="s">
        <v>37981</v>
      </c>
      <c r="F905" s="461" t="s">
        <v>32941</v>
      </c>
      <c r="H905" s="364" t="s">
        <v>37982</v>
      </c>
      <c r="I905" s="364" t="s">
        <v>37983</v>
      </c>
      <c r="J905" s="365" t="s">
        <v>32926</v>
      </c>
      <c r="L905" s="366" t="s">
        <v>4973</v>
      </c>
      <c r="M905" s="367" t="s">
        <v>4974</v>
      </c>
      <c r="N905" s="368" t="s">
        <v>24</v>
      </c>
      <c r="O905" s="361"/>
      <c r="P905" s="358" t="s">
        <v>37984</v>
      </c>
      <c r="Q905" s="367" t="s">
        <v>37985</v>
      </c>
      <c r="R905" s="368" t="s">
        <v>23</v>
      </c>
    </row>
    <row r="906" spans="4:18">
      <c r="D906" s="462" t="s">
        <v>37986</v>
      </c>
      <c r="E906" s="463" t="s">
        <v>37987</v>
      </c>
      <c r="F906" s="462" t="s">
        <v>32951</v>
      </c>
      <c r="H906" s="364" t="s">
        <v>37988</v>
      </c>
      <c r="I906" s="364" t="s">
        <v>37989</v>
      </c>
      <c r="J906" s="365" t="s">
        <v>32926</v>
      </c>
      <c r="L906" s="366" t="s">
        <v>4976</v>
      </c>
      <c r="M906" s="367" t="s">
        <v>4977</v>
      </c>
      <c r="N906" s="368" t="s">
        <v>24</v>
      </c>
      <c r="O906" s="361"/>
      <c r="P906" s="358" t="s">
        <v>35153</v>
      </c>
      <c r="Q906" s="367" t="s">
        <v>37990</v>
      </c>
      <c r="R906" s="368" t="s">
        <v>23</v>
      </c>
    </row>
    <row r="907" spans="4:18">
      <c r="D907" s="462" t="s">
        <v>37991</v>
      </c>
      <c r="E907" s="463" t="s">
        <v>37992</v>
      </c>
      <c r="F907" s="462" t="s">
        <v>32951</v>
      </c>
      <c r="H907" s="364" t="s">
        <v>37993</v>
      </c>
      <c r="I907" s="364" t="s">
        <v>37994</v>
      </c>
      <c r="J907" s="365" t="s">
        <v>32926</v>
      </c>
      <c r="L907" s="366" t="s">
        <v>4979</v>
      </c>
      <c r="M907" s="367" t="s">
        <v>4980</v>
      </c>
      <c r="N907" s="368" t="s">
        <v>24</v>
      </c>
      <c r="O907" s="361"/>
      <c r="P907" s="358" t="s">
        <v>37995</v>
      </c>
      <c r="Q907" s="367" t="s">
        <v>37996</v>
      </c>
      <c r="R907" s="368" t="s">
        <v>23</v>
      </c>
    </row>
    <row r="908" spans="4:18">
      <c r="D908" s="462" t="s">
        <v>37997</v>
      </c>
      <c r="E908" s="463" t="s">
        <v>37998</v>
      </c>
      <c r="F908" s="462" t="s">
        <v>32951</v>
      </c>
      <c r="H908" s="364" t="s">
        <v>37999</v>
      </c>
      <c r="I908" s="364" t="s">
        <v>38000</v>
      </c>
      <c r="J908" s="365" t="s">
        <v>32926</v>
      </c>
      <c r="L908" s="366" t="s">
        <v>4450</v>
      </c>
      <c r="M908" s="367" t="s">
        <v>4982</v>
      </c>
      <c r="N908" s="368" t="s">
        <v>24</v>
      </c>
      <c r="O908" s="361"/>
      <c r="P908" s="358" t="s">
        <v>38001</v>
      </c>
      <c r="Q908" s="367" t="s">
        <v>38002</v>
      </c>
      <c r="R908" s="368" t="s">
        <v>23</v>
      </c>
    </row>
    <row r="909" spans="4:18">
      <c r="D909" s="462" t="s">
        <v>38003</v>
      </c>
      <c r="E909" s="463" t="s">
        <v>38004</v>
      </c>
      <c r="F909" s="462" t="s">
        <v>32951</v>
      </c>
      <c r="H909" s="364" t="s">
        <v>38005</v>
      </c>
      <c r="I909" s="364" t="s">
        <v>38006</v>
      </c>
      <c r="J909" s="365" t="s">
        <v>32926</v>
      </c>
      <c r="L909" s="366" t="s">
        <v>4984</v>
      </c>
      <c r="M909" s="367" t="s">
        <v>4985</v>
      </c>
      <c r="N909" s="368" t="s">
        <v>24</v>
      </c>
      <c r="O909" s="361"/>
      <c r="P909" s="358" t="s">
        <v>38007</v>
      </c>
      <c r="Q909" s="367" t="s">
        <v>38008</v>
      </c>
      <c r="R909" s="368" t="s">
        <v>23</v>
      </c>
    </row>
    <row r="910" spans="4:18">
      <c r="D910" s="462" t="s">
        <v>38009</v>
      </c>
      <c r="E910" s="463" t="s">
        <v>38010</v>
      </c>
      <c r="F910" s="462" t="s">
        <v>32951</v>
      </c>
      <c r="H910" s="364" t="s">
        <v>38011</v>
      </c>
      <c r="I910" s="364" t="s">
        <v>38012</v>
      </c>
      <c r="J910" s="365" t="s">
        <v>32926</v>
      </c>
      <c r="L910" s="366" t="s">
        <v>4987</v>
      </c>
      <c r="M910" s="367" t="s">
        <v>4988</v>
      </c>
      <c r="N910" s="368" t="s">
        <v>24</v>
      </c>
      <c r="O910" s="361"/>
      <c r="P910" s="358" t="s">
        <v>38013</v>
      </c>
      <c r="Q910" s="367" t="s">
        <v>38014</v>
      </c>
      <c r="R910" s="368" t="s">
        <v>23</v>
      </c>
    </row>
    <row r="911" spans="4:18">
      <c r="D911" s="461" t="s">
        <v>38015</v>
      </c>
      <c r="E911" s="455" t="s">
        <v>38016</v>
      </c>
      <c r="F911" s="461" t="s">
        <v>32959</v>
      </c>
      <c r="H911" s="364" t="s">
        <v>38017</v>
      </c>
      <c r="I911" s="364" t="s">
        <v>38018</v>
      </c>
      <c r="J911" s="365" t="s">
        <v>32926</v>
      </c>
      <c r="L911" s="366" t="s">
        <v>4990</v>
      </c>
      <c r="M911" s="367" t="s">
        <v>4991</v>
      </c>
      <c r="N911" s="368" t="s">
        <v>24</v>
      </c>
      <c r="O911" s="361"/>
      <c r="P911" s="358" t="s">
        <v>38019</v>
      </c>
      <c r="Q911" s="367" t="s">
        <v>38020</v>
      </c>
      <c r="R911" s="368" t="s">
        <v>23</v>
      </c>
    </row>
    <row r="912" spans="4:18">
      <c r="D912" s="461" t="s">
        <v>38021</v>
      </c>
      <c r="E912" s="455" t="s">
        <v>38022</v>
      </c>
      <c r="F912" s="461" t="s">
        <v>32959</v>
      </c>
      <c r="H912" s="364" t="s">
        <v>38023</v>
      </c>
      <c r="I912" s="364" t="s">
        <v>38024</v>
      </c>
      <c r="J912" s="365" t="s">
        <v>32926</v>
      </c>
      <c r="L912" s="366" t="s">
        <v>4993</v>
      </c>
      <c r="M912" s="367" t="s">
        <v>4994</v>
      </c>
      <c r="N912" s="368" t="s">
        <v>24</v>
      </c>
      <c r="O912" s="361"/>
      <c r="P912" s="358" t="s">
        <v>38025</v>
      </c>
      <c r="Q912" s="367" t="s">
        <v>38026</v>
      </c>
      <c r="R912" s="368" t="s">
        <v>23</v>
      </c>
    </row>
    <row r="913" spans="4:18">
      <c r="D913" s="461" t="s">
        <v>38027</v>
      </c>
      <c r="E913" s="455" t="s">
        <v>38028</v>
      </c>
      <c r="F913" s="461" t="s">
        <v>32959</v>
      </c>
      <c r="H913" s="364" t="s">
        <v>38029</v>
      </c>
      <c r="I913" s="364" t="s">
        <v>38030</v>
      </c>
      <c r="J913" s="365" t="s">
        <v>32926</v>
      </c>
      <c r="L913" s="366" t="s">
        <v>4996</v>
      </c>
      <c r="M913" s="367" t="s">
        <v>4997</v>
      </c>
      <c r="N913" s="368" t="s">
        <v>24</v>
      </c>
      <c r="O913" s="361"/>
      <c r="P913" s="358" t="s">
        <v>38031</v>
      </c>
      <c r="Q913" s="367" t="s">
        <v>38032</v>
      </c>
      <c r="R913" s="368" t="s">
        <v>23</v>
      </c>
    </row>
    <row r="914" spans="4:18">
      <c r="D914" s="461" t="s">
        <v>38033</v>
      </c>
      <c r="E914" s="455" t="s">
        <v>38034</v>
      </c>
      <c r="F914" s="461" t="s">
        <v>32959</v>
      </c>
      <c r="H914" s="364" t="s">
        <v>38035</v>
      </c>
      <c r="I914" s="364" t="s">
        <v>38036</v>
      </c>
      <c r="J914" s="365" t="s">
        <v>32926</v>
      </c>
      <c r="L914" s="366" t="s">
        <v>4999</v>
      </c>
      <c r="M914" s="367" t="s">
        <v>5000</v>
      </c>
      <c r="N914" s="368" t="s">
        <v>24</v>
      </c>
      <c r="O914" s="361"/>
      <c r="P914" s="358" t="s">
        <v>38037</v>
      </c>
      <c r="Q914" s="367" t="s">
        <v>38038</v>
      </c>
      <c r="R914" s="368" t="s">
        <v>24</v>
      </c>
    </row>
    <row r="915" spans="4:18">
      <c r="D915" s="461" t="s">
        <v>38039</v>
      </c>
      <c r="E915" s="455" t="s">
        <v>38040</v>
      </c>
      <c r="F915" s="461" t="s">
        <v>32959</v>
      </c>
      <c r="H915" s="364" t="s">
        <v>38041</v>
      </c>
      <c r="I915" s="364" t="s">
        <v>38042</v>
      </c>
      <c r="J915" s="365" t="s">
        <v>32926</v>
      </c>
      <c r="L915" s="366" t="s">
        <v>5002</v>
      </c>
      <c r="M915" s="367" t="s">
        <v>5003</v>
      </c>
      <c r="N915" s="368" t="s">
        <v>24</v>
      </c>
      <c r="O915" s="361"/>
      <c r="P915" s="358" t="s">
        <v>36685</v>
      </c>
      <c r="Q915" s="367" t="s">
        <v>38043</v>
      </c>
      <c r="R915" s="368" t="s">
        <v>24</v>
      </c>
    </row>
    <row r="916" spans="4:18">
      <c r="D916" s="464" t="s">
        <v>38044</v>
      </c>
      <c r="E916" s="456" t="s">
        <v>38045</v>
      </c>
      <c r="F916" s="464" t="s">
        <v>32980</v>
      </c>
      <c r="H916" s="364" t="s">
        <v>38046</v>
      </c>
      <c r="I916" s="364" t="s">
        <v>38047</v>
      </c>
      <c r="J916" s="365" t="s">
        <v>32926</v>
      </c>
      <c r="L916" s="366" t="s">
        <v>5006</v>
      </c>
      <c r="M916" s="367" t="s">
        <v>5007</v>
      </c>
      <c r="N916" s="368" t="s">
        <v>25</v>
      </c>
      <c r="O916" s="361"/>
      <c r="P916" s="358" t="s">
        <v>38048</v>
      </c>
      <c r="Q916" s="367" t="s">
        <v>38049</v>
      </c>
      <c r="R916" s="368" t="s">
        <v>24</v>
      </c>
    </row>
    <row r="917" spans="4:18">
      <c r="D917" s="464" t="s">
        <v>38050</v>
      </c>
      <c r="E917" s="456" t="s">
        <v>38051</v>
      </c>
      <c r="F917" s="464" t="s">
        <v>32980</v>
      </c>
      <c r="H917" s="364" t="s">
        <v>38052</v>
      </c>
      <c r="I917" s="364" t="s">
        <v>38053</v>
      </c>
      <c r="J917" s="365" t="s">
        <v>32926</v>
      </c>
      <c r="L917" s="366" t="s">
        <v>5009</v>
      </c>
      <c r="M917" s="367" t="s">
        <v>5010</v>
      </c>
      <c r="N917" s="368" t="s">
        <v>25</v>
      </c>
      <c r="O917" s="361"/>
      <c r="P917" s="358" t="s">
        <v>36542</v>
      </c>
      <c r="Q917" s="367" t="s">
        <v>38054</v>
      </c>
      <c r="R917" s="368" t="s">
        <v>24</v>
      </c>
    </row>
    <row r="918" spans="4:18">
      <c r="D918" s="464" t="s">
        <v>38055</v>
      </c>
      <c r="E918" s="456" t="s">
        <v>38056</v>
      </c>
      <c r="F918" s="464" t="s">
        <v>32980</v>
      </c>
      <c r="H918" s="364" t="s">
        <v>38057</v>
      </c>
      <c r="I918" s="364" t="s">
        <v>38058</v>
      </c>
      <c r="J918" s="365" t="s">
        <v>32926</v>
      </c>
      <c r="L918" s="366" t="s">
        <v>5012</v>
      </c>
      <c r="M918" s="367" t="s">
        <v>5013</v>
      </c>
      <c r="N918" s="368" t="s">
        <v>25</v>
      </c>
      <c r="O918" s="361"/>
      <c r="P918" s="358" t="s">
        <v>38059</v>
      </c>
      <c r="Q918" s="367" t="s">
        <v>38060</v>
      </c>
      <c r="R918" s="368" t="s">
        <v>24</v>
      </c>
    </row>
    <row r="919" spans="4:18">
      <c r="D919" s="464" t="s">
        <v>38061</v>
      </c>
      <c r="E919" s="456" t="s">
        <v>38062</v>
      </c>
      <c r="F919" s="464" t="s">
        <v>32980</v>
      </c>
      <c r="H919" s="364" t="s">
        <v>38063</v>
      </c>
      <c r="I919" s="364" t="s">
        <v>38064</v>
      </c>
      <c r="J919" s="365" t="s">
        <v>32926</v>
      </c>
      <c r="L919" s="366" t="s">
        <v>5015</v>
      </c>
      <c r="M919" s="367" t="s">
        <v>5016</v>
      </c>
      <c r="N919" s="368" t="s">
        <v>25</v>
      </c>
      <c r="O919" s="361"/>
      <c r="P919" s="358" t="s">
        <v>38065</v>
      </c>
      <c r="Q919" s="367" t="s">
        <v>38066</v>
      </c>
      <c r="R919" s="368" t="s">
        <v>24</v>
      </c>
    </row>
    <row r="920" spans="4:18">
      <c r="D920" s="464" t="s">
        <v>38067</v>
      </c>
      <c r="E920" s="456" t="s">
        <v>38068</v>
      </c>
      <c r="F920" s="464" t="s">
        <v>32980</v>
      </c>
      <c r="H920" s="364" t="s">
        <v>38069</v>
      </c>
      <c r="I920" s="364" t="s">
        <v>38070</v>
      </c>
      <c r="J920" s="365" t="s">
        <v>32926</v>
      </c>
      <c r="L920" s="366" t="s">
        <v>5018</v>
      </c>
      <c r="M920" s="367" t="s">
        <v>5019</v>
      </c>
      <c r="N920" s="368" t="s">
        <v>25</v>
      </c>
      <c r="O920" s="361"/>
      <c r="P920" s="358" t="s">
        <v>38071</v>
      </c>
      <c r="Q920" s="367" t="s">
        <v>38072</v>
      </c>
      <c r="R920" s="368" t="s">
        <v>24</v>
      </c>
    </row>
    <row r="921" spans="4:18">
      <c r="D921" s="464" t="s">
        <v>38073</v>
      </c>
      <c r="E921" s="456" t="s">
        <v>38074</v>
      </c>
      <c r="F921" s="464" t="s">
        <v>32980</v>
      </c>
      <c r="H921" s="364" t="s">
        <v>38075</v>
      </c>
      <c r="I921" s="364" t="s">
        <v>38076</v>
      </c>
      <c r="J921" s="365" t="s">
        <v>32926</v>
      </c>
      <c r="L921" s="366" t="s">
        <v>5021</v>
      </c>
      <c r="M921" s="367" t="s">
        <v>5022</v>
      </c>
      <c r="N921" s="368" t="s">
        <v>25</v>
      </c>
      <c r="O921" s="361"/>
      <c r="P921" s="358" t="s">
        <v>36980</v>
      </c>
      <c r="Q921" s="367" t="s">
        <v>38077</v>
      </c>
      <c r="R921" s="368" t="s">
        <v>24</v>
      </c>
    </row>
    <row r="922" spans="4:18">
      <c r="D922" s="464" t="s">
        <v>38078</v>
      </c>
      <c r="E922" s="456" t="s">
        <v>38079</v>
      </c>
      <c r="F922" s="464" t="s">
        <v>32980</v>
      </c>
      <c r="H922" s="364" t="s">
        <v>38080</v>
      </c>
      <c r="I922" s="364" t="s">
        <v>38081</v>
      </c>
      <c r="J922" s="365" t="s">
        <v>32926</v>
      </c>
      <c r="L922" s="366" t="s">
        <v>5024</v>
      </c>
      <c r="M922" s="367" t="s">
        <v>5025</v>
      </c>
      <c r="N922" s="368" t="s">
        <v>25</v>
      </c>
      <c r="O922" s="361"/>
      <c r="P922" s="358" t="s">
        <v>38082</v>
      </c>
      <c r="Q922" s="367" t="s">
        <v>38083</v>
      </c>
      <c r="R922" s="368" t="s">
        <v>24</v>
      </c>
    </row>
    <row r="923" spans="4:18">
      <c r="D923" s="464" t="s">
        <v>38084</v>
      </c>
      <c r="E923" s="456" t="s">
        <v>38085</v>
      </c>
      <c r="F923" s="464" t="s">
        <v>32980</v>
      </c>
      <c r="H923" s="364" t="s">
        <v>38086</v>
      </c>
      <c r="I923" s="364" t="s">
        <v>38087</v>
      </c>
      <c r="J923" s="365" t="s">
        <v>32926</v>
      </c>
      <c r="L923" s="366" t="s">
        <v>5027</v>
      </c>
      <c r="M923" s="367" t="s">
        <v>5028</v>
      </c>
      <c r="N923" s="368" t="s">
        <v>25</v>
      </c>
      <c r="O923" s="361"/>
      <c r="P923" s="358" t="s">
        <v>38088</v>
      </c>
      <c r="Q923" s="367" t="s">
        <v>38089</v>
      </c>
      <c r="R923" s="368" t="s">
        <v>24</v>
      </c>
    </row>
    <row r="924" spans="4:18">
      <c r="D924" s="464" t="s">
        <v>38090</v>
      </c>
      <c r="E924" s="456" t="s">
        <v>38091</v>
      </c>
      <c r="F924" s="464" t="s">
        <v>32980</v>
      </c>
      <c r="H924" s="364" t="s">
        <v>38092</v>
      </c>
      <c r="I924" s="364" t="s">
        <v>38093</v>
      </c>
      <c r="J924" s="365" t="s">
        <v>32926</v>
      </c>
      <c r="L924" s="366" t="s">
        <v>5030</v>
      </c>
      <c r="M924" s="367" t="s">
        <v>5031</v>
      </c>
      <c r="N924" s="368" t="s">
        <v>25</v>
      </c>
      <c r="O924" s="361"/>
      <c r="P924" s="358" t="s">
        <v>38094</v>
      </c>
      <c r="Q924" s="367" t="s">
        <v>38095</v>
      </c>
      <c r="R924" s="368" t="s">
        <v>24</v>
      </c>
    </row>
    <row r="925" spans="4:18">
      <c r="D925" s="465" t="s">
        <v>38096</v>
      </c>
      <c r="E925" s="466" t="s">
        <v>38097</v>
      </c>
      <c r="F925" s="465" t="s">
        <v>32989</v>
      </c>
      <c r="H925" s="364" t="s">
        <v>38098</v>
      </c>
      <c r="I925" s="364" t="s">
        <v>38099</v>
      </c>
      <c r="J925" s="365" t="s">
        <v>32926</v>
      </c>
      <c r="L925" s="366" t="s">
        <v>5033</v>
      </c>
      <c r="M925" s="367" t="s">
        <v>5034</v>
      </c>
      <c r="N925" s="368" t="s">
        <v>25</v>
      </c>
      <c r="O925" s="361"/>
      <c r="P925" s="358" t="s">
        <v>38100</v>
      </c>
      <c r="Q925" s="367" t="s">
        <v>38101</v>
      </c>
      <c r="R925" s="368" t="s">
        <v>24</v>
      </c>
    </row>
    <row r="926" spans="4:18">
      <c r="D926" s="465" t="s">
        <v>38102</v>
      </c>
      <c r="E926" s="466" t="s">
        <v>38103</v>
      </c>
      <c r="F926" s="465" t="s">
        <v>32989</v>
      </c>
      <c r="H926" s="364" t="s">
        <v>38104</v>
      </c>
      <c r="I926" s="364" t="s">
        <v>38105</v>
      </c>
      <c r="J926" s="365" t="s">
        <v>32926</v>
      </c>
      <c r="L926" s="366" t="s">
        <v>5036</v>
      </c>
      <c r="M926" s="367" t="s">
        <v>5037</v>
      </c>
      <c r="N926" s="368" t="s">
        <v>25</v>
      </c>
      <c r="O926" s="361"/>
      <c r="P926" s="358" t="s">
        <v>38106</v>
      </c>
      <c r="Q926" s="367" t="s">
        <v>38107</v>
      </c>
      <c r="R926" s="368" t="s">
        <v>24</v>
      </c>
    </row>
    <row r="927" spans="4:18">
      <c r="D927" s="465" t="s">
        <v>38108</v>
      </c>
      <c r="E927" s="466" t="s">
        <v>38109</v>
      </c>
      <c r="F927" s="465" t="s">
        <v>32989</v>
      </c>
      <c r="H927" s="364" t="s">
        <v>38110</v>
      </c>
      <c r="I927" s="364" t="s">
        <v>38111</v>
      </c>
      <c r="J927" s="365" t="s">
        <v>32926</v>
      </c>
      <c r="L927" s="366" t="s">
        <v>5039</v>
      </c>
      <c r="M927" s="367" t="s">
        <v>5040</v>
      </c>
      <c r="N927" s="368" t="s">
        <v>25</v>
      </c>
      <c r="O927" s="361"/>
      <c r="P927" s="358" t="s">
        <v>38112</v>
      </c>
      <c r="Q927" s="367" t="s">
        <v>38113</v>
      </c>
      <c r="R927" s="368" t="s">
        <v>24</v>
      </c>
    </row>
    <row r="928" spans="4:18">
      <c r="D928" s="465" t="s">
        <v>38114</v>
      </c>
      <c r="E928" s="466" t="s">
        <v>38115</v>
      </c>
      <c r="F928" s="465" t="s">
        <v>32989</v>
      </c>
      <c r="H928" s="364" t="s">
        <v>38116</v>
      </c>
      <c r="I928" s="364" t="s">
        <v>38117</v>
      </c>
      <c r="J928" s="365" t="s">
        <v>32926</v>
      </c>
      <c r="L928" s="366" t="s">
        <v>5042</v>
      </c>
      <c r="M928" s="367" t="s">
        <v>5043</v>
      </c>
      <c r="N928" s="368" t="s">
        <v>25</v>
      </c>
      <c r="O928" s="361"/>
      <c r="P928" s="358" t="s">
        <v>38118</v>
      </c>
      <c r="Q928" s="367" t="s">
        <v>38119</v>
      </c>
      <c r="R928" s="368" t="s">
        <v>24</v>
      </c>
    </row>
    <row r="929" spans="4:18">
      <c r="D929" s="465" t="s">
        <v>38120</v>
      </c>
      <c r="E929" s="466" t="s">
        <v>38121</v>
      </c>
      <c r="F929" s="465" t="s">
        <v>32989</v>
      </c>
      <c r="H929" s="364" t="s">
        <v>38122</v>
      </c>
      <c r="I929" s="364" t="s">
        <v>38123</v>
      </c>
      <c r="J929" s="365" t="s">
        <v>32926</v>
      </c>
      <c r="L929" s="366" t="s">
        <v>5045</v>
      </c>
      <c r="M929" s="367" t="s">
        <v>5046</v>
      </c>
      <c r="N929" s="368" t="s">
        <v>25</v>
      </c>
      <c r="O929" s="361"/>
      <c r="P929" s="358" t="s">
        <v>38124</v>
      </c>
      <c r="Q929" s="367" t="s">
        <v>38125</v>
      </c>
      <c r="R929" s="368" t="s">
        <v>25</v>
      </c>
    </row>
    <row r="930" spans="4:18">
      <c r="D930" s="465" t="s">
        <v>38126</v>
      </c>
      <c r="E930" s="466" t="s">
        <v>38127</v>
      </c>
      <c r="F930" s="465" t="s">
        <v>32989</v>
      </c>
      <c r="H930" s="364" t="s">
        <v>38128</v>
      </c>
      <c r="I930" s="364" t="s">
        <v>38129</v>
      </c>
      <c r="J930" s="365" t="s">
        <v>32926</v>
      </c>
      <c r="L930" s="366" t="s">
        <v>5048</v>
      </c>
      <c r="M930" s="367" t="s">
        <v>5049</v>
      </c>
      <c r="N930" s="368" t="s">
        <v>25</v>
      </c>
      <c r="O930" s="361"/>
      <c r="P930" s="358" t="s">
        <v>38130</v>
      </c>
      <c r="Q930" s="367" t="s">
        <v>38131</v>
      </c>
      <c r="R930" s="368" t="s">
        <v>25</v>
      </c>
    </row>
    <row r="931" spans="4:18">
      <c r="D931" s="465" t="s">
        <v>38132</v>
      </c>
      <c r="E931" s="466" t="s">
        <v>38133</v>
      </c>
      <c r="F931" s="465" t="s">
        <v>32989</v>
      </c>
      <c r="H931" s="364" t="s">
        <v>38134</v>
      </c>
      <c r="I931" s="364" t="s">
        <v>38135</v>
      </c>
      <c r="J931" s="365" t="s">
        <v>32926</v>
      </c>
      <c r="L931" s="366" t="s">
        <v>5051</v>
      </c>
      <c r="M931" s="367" t="s">
        <v>5052</v>
      </c>
      <c r="N931" s="368" t="s">
        <v>25</v>
      </c>
      <c r="O931" s="361"/>
      <c r="P931" s="358" t="s">
        <v>38136</v>
      </c>
      <c r="Q931" s="367" t="s">
        <v>38137</v>
      </c>
      <c r="R931" s="368" t="s">
        <v>25</v>
      </c>
    </row>
    <row r="932" spans="4:18">
      <c r="D932" s="465" t="s">
        <v>38138</v>
      </c>
      <c r="E932" s="466" t="s">
        <v>38139</v>
      </c>
      <c r="F932" s="465" t="s">
        <v>32989</v>
      </c>
      <c r="H932" s="364" t="s">
        <v>38140</v>
      </c>
      <c r="I932" s="364" t="s">
        <v>38141</v>
      </c>
      <c r="J932" s="365" t="s">
        <v>32926</v>
      </c>
      <c r="L932" s="366" t="s">
        <v>5054</v>
      </c>
      <c r="M932" s="367" t="s">
        <v>5055</v>
      </c>
      <c r="N932" s="368" t="s">
        <v>25</v>
      </c>
      <c r="O932" s="361"/>
      <c r="P932" s="358" t="s">
        <v>38142</v>
      </c>
      <c r="Q932" s="367" t="s">
        <v>38143</v>
      </c>
      <c r="R932" s="368" t="s">
        <v>25</v>
      </c>
    </row>
    <row r="933" spans="4:18">
      <c r="D933" s="465" t="s">
        <v>38144</v>
      </c>
      <c r="E933" s="466" t="s">
        <v>38145</v>
      </c>
      <c r="F933" s="465" t="s">
        <v>32989</v>
      </c>
      <c r="H933" s="364" t="s">
        <v>38146</v>
      </c>
      <c r="I933" s="364" t="s">
        <v>38147</v>
      </c>
      <c r="J933" s="365" t="s">
        <v>32926</v>
      </c>
      <c r="L933" s="366" t="s">
        <v>5057</v>
      </c>
      <c r="M933" s="367" t="s">
        <v>5058</v>
      </c>
      <c r="N933" s="368" t="s">
        <v>25</v>
      </c>
      <c r="O933" s="361"/>
      <c r="P933" s="358" t="s">
        <v>38148</v>
      </c>
      <c r="Q933" s="367" t="s">
        <v>38149</v>
      </c>
      <c r="R933" s="368" t="s">
        <v>25</v>
      </c>
    </row>
    <row r="934" spans="4:18">
      <c r="D934" s="464" t="s">
        <v>38150</v>
      </c>
      <c r="E934" s="456" t="s">
        <v>38151</v>
      </c>
      <c r="F934" s="464" t="s">
        <v>32998</v>
      </c>
      <c r="H934" s="364" t="s">
        <v>38152</v>
      </c>
      <c r="I934" s="364" t="s">
        <v>38153</v>
      </c>
      <c r="J934" s="365" t="s">
        <v>32926</v>
      </c>
      <c r="L934" s="366" t="s">
        <v>5060</v>
      </c>
      <c r="M934" s="367" t="s">
        <v>5061</v>
      </c>
      <c r="N934" s="368" t="s">
        <v>25</v>
      </c>
      <c r="O934" s="361"/>
      <c r="P934" s="358" t="s">
        <v>38154</v>
      </c>
      <c r="Q934" s="367" t="s">
        <v>38155</v>
      </c>
      <c r="R934" s="368" t="s">
        <v>25</v>
      </c>
    </row>
    <row r="935" spans="4:18">
      <c r="D935" s="464" t="s">
        <v>38156</v>
      </c>
      <c r="E935" s="456" t="s">
        <v>38157</v>
      </c>
      <c r="F935" s="464" t="s">
        <v>32998</v>
      </c>
      <c r="H935" s="364" t="s">
        <v>38158</v>
      </c>
      <c r="I935" s="364" t="s">
        <v>38159</v>
      </c>
      <c r="J935" s="365" t="s">
        <v>32926</v>
      </c>
      <c r="L935" s="366" t="s">
        <v>5063</v>
      </c>
      <c r="M935" s="367" t="s">
        <v>5064</v>
      </c>
      <c r="N935" s="368" t="s">
        <v>25</v>
      </c>
      <c r="O935" s="361"/>
      <c r="P935" s="358" t="s">
        <v>38160</v>
      </c>
      <c r="Q935" s="367" t="s">
        <v>38161</v>
      </c>
      <c r="R935" s="368" t="s">
        <v>25</v>
      </c>
    </row>
    <row r="936" spans="4:18">
      <c r="D936" s="464" t="s">
        <v>38162</v>
      </c>
      <c r="E936" s="456" t="s">
        <v>38163</v>
      </c>
      <c r="F936" s="464" t="s">
        <v>32998</v>
      </c>
      <c r="H936" s="364" t="s">
        <v>38164</v>
      </c>
      <c r="I936" s="364" t="s">
        <v>38165</v>
      </c>
      <c r="J936" s="365" t="s">
        <v>32926</v>
      </c>
      <c r="L936" s="366" t="s">
        <v>5066</v>
      </c>
      <c r="M936" s="367" t="s">
        <v>5067</v>
      </c>
      <c r="N936" s="368" t="s">
        <v>25</v>
      </c>
      <c r="O936" s="361"/>
      <c r="P936" s="358" t="s">
        <v>38166</v>
      </c>
      <c r="Q936" s="367" t="s">
        <v>38167</v>
      </c>
      <c r="R936" s="368" t="s">
        <v>25</v>
      </c>
    </row>
    <row r="937" spans="4:18">
      <c r="D937" s="464" t="s">
        <v>38168</v>
      </c>
      <c r="E937" s="456" t="s">
        <v>38169</v>
      </c>
      <c r="F937" s="464" t="s">
        <v>32998</v>
      </c>
      <c r="H937" s="364" t="s">
        <v>38170</v>
      </c>
      <c r="I937" s="364" t="s">
        <v>38171</v>
      </c>
      <c r="J937" s="365" t="s">
        <v>32926</v>
      </c>
      <c r="L937" s="366" t="s">
        <v>5069</v>
      </c>
      <c r="M937" s="367" t="s">
        <v>5070</v>
      </c>
      <c r="N937" s="368" t="s">
        <v>25</v>
      </c>
      <c r="O937" s="361"/>
      <c r="P937" s="358" t="s">
        <v>38172</v>
      </c>
      <c r="Q937" s="367" t="s">
        <v>38173</v>
      </c>
      <c r="R937" s="368" t="s">
        <v>25</v>
      </c>
    </row>
    <row r="938" spans="4:18">
      <c r="D938" s="464" t="s">
        <v>38174</v>
      </c>
      <c r="E938" s="456" t="s">
        <v>38175</v>
      </c>
      <c r="F938" s="464" t="s">
        <v>32998</v>
      </c>
      <c r="H938" s="364" t="s">
        <v>38176</v>
      </c>
      <c r="I938" s="364" t="s">
        <v>38177</v>
      </c>
      <c r="J938" s="365" t="s">
        <v>32926</v>
      </c>
      <c r="L938" s="366" t="s">
        <v>5072</v>
      </c>
      <c r="M938" s="367" t="s">
        <v>5073</v>
      </c>
      <c r="N938" s="368" t="s">
        <v>25</v>
      </c>
      <c r="O938" s="361"/>
      <c r="P938" s="358" t="s">
        <v>38178</v>
      </c>
      <c r="Q938" s="367" t="s">
        <v>38179</v>
      </c>
      <c r="R938" s="368" t="s">
        <v>25</v>
      </c>
    </row>
    <row r="939" spans="4:18">
      <c r="D939" s="464" t="s">
        <v>38180</v>
      </c>
      <c r="E939" s="456" t="s">
        <v>38181</v>
      </c>
      <c r="F939" s="464" t="s">
        <v>32998</v>
      </c>
      <c r="H939" s="364" t="s">
        <v>38182</v>
      </c>
      <c r="I939" s="364" t="s">
        <v>38183</v>
      </c>
      <c r="J939" s="365" t="s">
        <v>32926</v>
      </c>
      <c r="L939" s="366" t="s">
        <v>5075</v>
      </c>
      <c r="M939" s="367" t="s">
        <v>5076</v>
      </c>
      <c r="N939" s="368" t="s">
        <v>25</v>
      </c>
      <c r="O939" s="361"/>
      <c r="P939" s="358" t="s">
        <v>38184</v>
      </c>
      <c r="Q939" s="367" t="s">
        <v>38185</v>
      </c>
      <c r="R939" s="368" t="s">
        <v>25</v>
      </c>
    </row>
    <row r="940" spans="4:18">
      <c r="D940" s="464" t="s">
        <v>38186</v>
      </c>
      <c r="E940" s="456" t="s">
        <v>38187</v>
      </c>
      <c r="F940" s="464" t="s">
        <v>32998</v>
      </c>
      <c r="H940" s="364" t="s">
        <v>38188</v>
      </c>
      <c r="I940" s="364" t="s">
        <v>38189</v>
      </c>
      <c r="J940" s="365" t="s">
        <v>32926</v>
      </c>
      <c r="L940" s="366" t="s">
        <v>5078</v>
      </c>
      <c r="M940" s="367" t="s">
        <v>5079</v>
      </c>
      <c r="N940" s="368" t="s">
        <v>25</v>
      </c>
      <c r="O940" s="361"/>
      <c r="P940" s="358" t="s">
        <v>38190</v>
      </c>
      <c r="Q940" s="367" t="s">
        <v>38191</v>
      </c>
      <c r="R940" s="368" t="s">
        <v>25</v>
      </c>
    </row>
    <row r="941" spans="4:18">
      <c r="D941" s="464" t="s">
        <v>38192</v>
      </c>
      <c r="E941" s="456" t="s">
        <v>38193</v>
      </c>
      <c r="F941" s="464" t="s">
        <v>32998</v>
      </c>
      <c r="H941" s="364" t="s">
        <v>38194</v>
      </c>
      <c r="I941" s="364" t="s">
        <v>38195</v>
      </c>
      <c r="J941" s="365" t="s">
        <v>32926</v>
      </c>
      <c r="L941" s="366" t="s">
        <v>5081</v>
      </c>
      <c r="M941" s="367" t="s">
        <v>5082</v>
      </c>
      <c r="N941" s="368" t="s">
        <v>25</v>
      </c>
      <c r="O941" s="361"/>
      <c r="P941" s="358" t="s">
        <v>38196</v>
      </c>
      <c r="Q941" s="367" t="s">
        <v>38197</v>
      </c>
      <c r="R941" s="368" t="s">
        <v>25</v>
      </c>
    </row>
    <row r="942" spans="4:18">
      <c r="D942" s="464" t="s">
        <v>38198</v>
      </c>
      <c r="E942" s="456" t="s">
        <v>38199</v>
      </c>
      <c r="F942" s="464" t="s">
        <v>32998</v>
      </c>
      <c r="H942" s="364" t="s">
        <v>38200</v>
      </c>
      <c r="I942" s="364" t="s">
        <v>38201</v>
      </c>
      <c r="J942" s="365" t="s">
        <v>32926</v>
      </c>
      <c r="L942" s="366" t="s">
        <v>5084</v>
      </c>
      <c r="M942" s="367" t="s">
        <v>5085</v>
      </c>
      <c r="N942" s="368" t="s">
        <v>25</v>
      </c>
      <c r="O942" s="361"/>
      <c r="P942" s="358" t="s">
        <v>38202</v>
      </c>
      <c r="Q942" s="367" t="s">
        <v>38203</v>
      </c>
      <c r="R942" s="368" t="s">
        <v>25</v>
      </c>
    </row>
    <row r="943" spans="4:18">
      <c r="D943" s="458" t="s">
        <v>33017</v>
      </c>
      <c r="E943" s="458" t="s">
        <v>38204</v>
      </c>
      <c r="F943" s="458" t="s">
        <v>33018</v>
      </c>
      <c r="H943" s="364" t="s">
        <v>38205</v>
      </c>
      <c r="I943" s="364" t="s">
        <v>38206</v>
      </c>
      <c r="J943" s="365" t="s">
        <v>32926</v>
      </c>
      <c r="L943" s="366" t="s">
        <v>5087</v>
      </c>
      <c r="M943" s="367" t="s">
        <v>5088</v>
      </c>
      <c r="N943" s="368" t="s">
        <v>25</v>
      </c>
      <c r="O943" s="361"/>
      <c r="P943" s="358" t="s">
        <v>38207</v>
      </c>
      <c r="Q943" s="367" t="s">
        <v>38208</v>
      </c>
      <c r="R943" s="368" t="s">
        <v>25</v>
      </c>
    </row>
    <row r="944" spans="4:18">
      <c r="D944" s="458" t="s">
        <v>33027</v>
      </c>
      <c r="E944" s="458" t="s">
        <v>38209</v>
      </c>
      <c r="F944" s="458" t="s">
        <v>33028</v>
      </c>
      <c r="H944" s="364" t="s">
        <v>38210</v>
      </c>
      <c r="I944" s="364" t="s">
        <v>38211</v>
      </c>
      <c r="J944" s="365" t="s">
        <v>32926</v>
      </c>
      <c r="L944" s="366" t="s">
        <v>5090</v>
      </c>
      <c r="M944" s="367" t="s">
        <v>5091</v>
      </c>
      <c r="N944" s="368" t="s">
        <v>25</v>
      </c>
      <c r="O944" s="361"/>
      <c r="P944" s="358" t="s">
        <v>38212</v>
      </c>
      <c r="Q944" s="367" t="s">
        <v>38213</v>
      </c>
      <c r="R944" s="368" t="s">
        <v>25</v>
      </c>
    </row>
    <row r="945" spans="4:18">
      <c r="D945" s="460" t="s">
        <v>38214</v>
      </c>
      <c r="E945" s="460" t="s">
        <v>38215</v>
      </c>
      <c r="F945" s="460" t="s">
        <v>33037</v>
      </c>
      <c r="H945" s="364" t="s">
        <v>38216</v>
      </c>
      <c r="I945" s="364" t="s">
        <v>38217</v>
      </c>
      <c r="J945" s="365" t="s">
        <v>32926</v>
      </c>
      <c r="L945" s="366" t="s">
        <v>5093</v>
      </c>
      <c r="M945" s="367" t="s">
        <v>5094</v>
      </c>
      <c r="N945" s="368" t="s">
        <v>25</v>
      </c>
      <c r="O945" s="361"/>
      <c r="P945" s="358" t="s">
        <v>38218</v>
      </c>
      <c r="Q945" s="367" t="s">
        <v>38219</v>
      </c>
      <c r="R945" s="368" t="s">
        <v>25</v>
      </c>
    </row>
    <row r="946" spans="4:18">
      <c r="D946" s="460" t="s">
        <v>38220</v>
      </c>
      <c r="E946" s="460" t="s">
        <v>38221</v>
      </c>
      <c r="F946" s="460" t="s">
        <v>33047</v>
      </c>
      <c r="H946" s="364" t="s">
        <v>38222</v>
      </c>
      <c r="I946" s="364" t="s">
        <v>38223</v>
      </c>
      <c r="J946" s="365" t="s">
        <v>32926</v>
      </c>
      <c r="L946" s="366" t="s">
        <v>5096</v>
      </c>
      <c r="M946" s="367" t="s">
        <v>5097</v>
      </c>
      <c r="N946" s="368" t="s">
        <v>25</v>
      </c>
      <c r="O946" s="361"/>
      <c r="P946" s="358" t="s">
        <v>38224</v>
      </c>
      <c r="Q946" s="367" t="s">
        <v>38225</v>
      </c>
      <c r="R946" s="368" t="s">
        <v>25</v>
      </c>
    </row>
    <row r="947" spans="4:18">
      <c r="D947" s="467" t="s">
        <v>38226</v>
      </c>
      <c r="E947" s="467" t="s">
        <v>38227</v>
      </c>
      <c r="F947" s="467" t="s">
        <v>33056</v>
      </c>
      <c r="H947" s="364" t="s">
        <v>38228</v>
      </c>
      <c r="I947" s="364" t="s">
        <v>38229</v>
      </c>
      <c r="J947" s="365" t="s">
        <v>32926</v>
      </c>
      <c r="L947" s="366" t="s">
        <v>5099</v>
      </c>
      <c r="M947" s="367" t="s">
        <v>5100</v>
      </c>
      <c r="N947" s="368" t="s">
        <v>25</v>
      </c>
      <c r="O947" s="361"/>
      <c r="P947" s="358" t="s">
        <v>38230</v>
      </c>
      <c r="Q947" s="367" t="s">
        <v>38231</v>
      </c>
      <c r="R947" s="368" t="s">
        <v>25</v>
      </c>
    </row>
    <row r="948" spans="4:18">
      <c r="D948" s="468" t="s">
        <v>38232</v>
      </c>
      <c r="E948" s="467" t="s">
        <v>38233</v>
      </c>
      <c r="F948" s="467" t="s">
        <v>33056</v>
      </c>
      <c r="H948" s="364" t="s">
        <v>38234</v>
      </c>
      <c r="I948" s="364" t="s">
        <v>38235</v>
      </c>
      <c r="J948" s="365" t="s">
        <v>32926</v>
      </c>
      <c r="L948" s="366" t="s">
        <v>5102</v>
      </c>
      <c r="M948" s="367" t="s">
        <v>5103</v>
      </c>
      <c r="N948" s="368" t="s">
        <v>25</v>
      </c>
      <c r="O948" s="361"/>
      <c r="P948" s="358" t="s">
        <v>38236</v>
      </c>
      <c r="Q948" s="367" t="s">
        <v>38237</v>
      </c>
      <c r="R948" s="368" t="s">
        <v>25</v>
      </c>
    </row>
    <row r="949" spans="4:18">
      <c r="D949" s="468" t="s">
        <v>38238</v>
      </c>
      <c r="E949" s="467" t="s">
        <v>38239</v>
      </c>
      <c r="F949" s="467" t="s">
        <v>33056</v>
      </c>
      <c r="H949" s="364" t="s">
        <v>38240</v>
      </c>
      <c r="I949" s="364" t="s">
        <v>38241</v>
      </c>
      <c r="J949" s="365" t="s">
        <v>32926</v>
      </c>
      <c r="L949" s="366" t="s">
        <v>5105</v>
      </c>
      <c r="M949" s="367" t="s">
        <v>5106</v>
      </c>
      <c r="N949" s="368" t="s">
        <v>25</v>
      </c>
      <c r="O949" s="361"/>
      <c r="P949" s="358" t="s">
        <v>38242</v>
      </c>
      <c r="Q949" s="367" t="s">
        <v>38243</v>
      </c>
      <c r="R949" s="368" t="s">
        <v>25</v>
      </c>
    </row>
    <row r="950" spans="4:18">
      <c r="D950" s="468" t="s">
        <v>38244</v>
      </c>
      <c r="E950" s="467" t="s">
        <v>38245</v>
      </c>
      <c r="F950" s="467" t="s">
        <v>33056</v>
      </c>
      <c r="H950" s="364" t="s">
        <v>38246</v>
      </c>
      <c r="I950" s="364" t="s">
        <v>38247</v>
      </c>
      <c r="J950" s="365" t="s">
        <v>32926</v>
      </c>
      <c r="L950" s="366" t="s">
        <v>5108</v>
      </c>
      <c r="M950" s="367" t="s">
        <v>5109</v>
      </c>
      <c r="N950" s="368" t="s">
        <v>25</v>
      </c>
      <c r="O950" s="361"/>
      <c r="P950" s="358" t="s">
        <v>38248</v>
      </c>
      <c r="Q950" s="367" t="s">
        <v>38249</v>
      </c>
      <c r="R950" s="368" t="s">
        <v>25</v>
      </c>
    </row>
    <row r="951" spans="4:18">
      <c r="D951" s="468" t="s">
        <v>38250</v>
      </c>
      <c r="E951" s="467" t="s">
        <v>38251</v>
      </c>
      <c r="F951" s="467" t="s">
        <v>33056</v>
      </c>
      <c r="H951" s="364" t="s">
        <v>38252</v>
      </c>
      <c r="I951" s="364" t="s">
        <v>38253</v>
      </c>
      <c r="J951" s="365" t="s">
        <v>32926</v>
      </c>
      <c r="L951" s="366" t="s">
        <v>5111</v>
      </c>
      <c r="M951" s="367" t="s">
        <v>5112</v>
      </c>
      <c r="N951" s="368" t="s">
        <v>25</v>
      </c>
      <c r="O951" s="361"/>
      <c r="P951" s="358" t="s">
        <v>38254</v>
      </c>
      <c r="Q951" s="367" t="s">
        <v>38255</v>
      </c>
      <c r="R951" s="368" t="s">
        <v>25</v>
      </c>
    </row>
    <row r="952" spans="4:18">
      <c r="D952" s="468" t="s">
        <v>38256</v>
      </c>
      <c r="E952" s="467" t="s">
        <v>38257</v>
      </c>
      <c r="F952" s="467" t="s">
        <v>33056</v>
      </c>
      <c r="H952" s="364" t="s">
        <v>38258</v>
      </c>
      <c r="I952" s="364" t="s">
        <v>38259</v>
      </c>
      <c r="J952" s="365" t="s">
        <v>32926</v>
      </c>
      <c r="L952" s="366" t="s">
        <v>5114</v>
      </c>
      <c r="M952" s="367" t="s">
        <v>5115</v>
      </c>
      <c r="N952" s="368" t="s">
        <v>25</v>
      </c>
      <c r="O952" s="361"/>
      <c r="P952" s="358" t="s">
        <v>38260</v>
      </c>
      <c r="Q952" s="367" t="s">
        <v>38261</v>
      </c>
      <c r="R952" s="368" t="s">
        <v>25</v>
      </c>
    </row>
    <row r="953" spans="4:18">
      <c r="D953" s="467" t="s">
        <v>38262</v>
      </c>
      <c r="E953" s="467" t="s">
        <v>38263</v>
      </c>
      <c r="F953" s="467" t="s">
        <v>33056</v>
      </c>
      <c r="H953" s="364" t="s">
        <v>38264</v>
      </c>
      <c r="I953" s="364" t="s">
        <v>38265</v>
      </c>
      <c r="J953" s="365" t="s">
        <v>32926</v>
      </c>
      <c r="L953" s="366" t="s">
        <v>5117</v>
      </c>
      <c r="M953" s="367" t="s">
        <v>5118</v>
      </c>
      <c r="N953" s="368" t="s">
        <v>25</v>
      </c>
      <c r="O953" s="361"/>
      <c r="P953" s="358" t="s">
        <v>38266</v>
      </c>
      <c r="Q953" s="367" t="s">
        <v>38267</v>
      </c>
      <c r="R953" s="368" t="s">
        <v>25</v>
      </c>
    </row>
    <row r="954" spans="4:18">
      <c r="D954" s="468" t="s">
        <v>38268</v>
      </c>
      <c r="E954" s="467" t="s">
        <v>38269</v>
      </c>
      <c r="F954" s="467" t="s">
        <v>33056</v>
      </c>
      <c r="H954" s="364" t="s">
        <v>38270</v>
      </c>
      <c r="I954" s="364" t="s">
        <v>38271</v>
      </c>
      <c r="J954" s="365" t="s">
        <v>32926</v>
      </c>
      <c r="L954" s="366" t="s">
        <v>5120</v>
      </c>
      <c r="M954" s="367" t="s">
        <v>5121</v>
      </c>
      <c r="N954" s="368" t="s">
        <v>25</v>
      </c>
      <c r="O954" s="361"/>
      <c r="P954" s="358" t="s">
        <v>38272</v>
      </c>
      <c r="Q954" s="367" t="s">
        <v>38273</v>
      </c>
      <c r="R954" s="368" t="s">
        <v>25</v>
      </c>
    </row>
    <row r="955" spans="4:18">
      <c r="D955" s="468" t="s">
        <v>38274</v>
      </c>
      <c r="E955" s="467" t="s">
        <v>38275</v>
      </c>
      <c r="F955" s="467" t="s">
        <v>33056</v>
      </c>
      <c r="H955" s="364" t="s">
        <v>38276</v>
      </c>
      <c r="I955" s="364" t="s">
        <v>38277</v>
      </c>
      <c r="J955" s="365" t="s">
        <v>32926</v>
      </c>
      <c r="L955" s="366" t="s">
        <v>5123</v>
      </c>
      <c r="M955" s="367" t="s">
        <v>5124</v>
      </c>
      <c r="N955" s="368" t="s">
        <v>25</v>
      </c>
      <c r="O955" s="361"/>
      <c r="P955" s="358" t="s">
        <v>38278</v>
      </c>
      <c r="Q955" s="367" t="s">
        <v>38279</v>
      </c>
      <c r="R955" s="368" t="s">
        <v>25</v>
      </c>
    </row>
    <row r="956" spans="4:18">
      <c r="D956" s="468" t="s">
        <v>38280</v>
      </c>
      <c r="E956" s="467" t="s">
        <v>38281</v>
      </c>
      <c r="F956" s="467" t="s">
        <v>33056</v>
      </c>
      <c r="H956" s="364" t="s">
        <v>38282</v>
      </c>
      <c r="I956" s="364" t="s">
        <v>38283</v>
      </c>
      <c r="J956" s="365" t="s">
        <v>32926</v>
      </c>
      <c r="L956" s="366" t="s">
        <v>5126</v>
      </c>
      <c r="M956" s="367" t="s">
        <v>5127</v>
      </c>
      <c r="N956" s="368" t="s">
        <v>25</v>
      </c>
      <c r="O956" s="361"/>
      <c r="P956" s="358" t="s">
        <v>38284</v>
      </c>
      <c r="Q956" s="367" t="s">
        <v>38285</v>
      </c>
      <c r="R956" s="368" t="s">
        <v>25</v>
      </c>
    </row>
    <row r="957" spans="4:18">
      <c r="D957" s="468" t="s">
        <v>38286</v>
      </c>
      <c r="E957" s="467" t="s">
        <v>38287</v>
      </c>
      <c r="F957" s="467" t="s">
        <v>33056</v>
      </c>
      <c r="H957" s="364" t="s">
        <v>38288</v>
      </c>
      <c r="I957" s="364" t="s">
        <v>38289</v>
      </c>
      <c r="J957" s="365" t="s">
        <v>32926</v>
      </c>
      <c r="L957" s="366" t="s">
        <v>5129</v>
      </c>
      <c r="M957" s="367" t="s">
        <v>5130</v>
      </c>
      <c r="N957" s="368" t="s">
        <v>25</v>
      </c>
      <c r="O957" s="361"/>
      <c r="P957" s="358" t="s">
        <v>38290</v>
      </c>
      <c r="Q957" s="367" t="s">
        <v>38291</v>
      </c>
      <c r="R957" s="368" t="s">
        <v>25</v>
      </c>
    </row>
    <row r="958" spans="4:18">
      <c r="D958" s="468" t="s">
        <v>38292</v>
      </c>
      <c r="E958" s="467" t="s">
        <v>38293</v>
      </c>
      <c r="F958" s="467" t="s">
        <v>33056</v>
      </c>
      <c r="H958" s="364" t="s">
        <v>38294</v>
      </c>
      <c r="I958" s="364" t="s">
        <v>38295</v>
      </c>
      <c r="J958" s="365" t="s">
        <v>32926</v>
      </c>
      <c r="L958" s="366" t="s">
        <v>5133</v>
      </c>
      <c r="M958" s="367" t="s">
        <v>5134</v>
      </c>
      <c r="N958" s="368" t="s">
        <v>26</v>
      </c>
      <c r="O958" s="361"/>
      <c r="P958" s="358" t="s">
        <v>38296</v>
      </c>
      <c r="Q958" s="367" t="s">
        <v>38297</v>
      </c>
      <c r="R958" s="368" t="s">
        <v>25</v>
      </c>
    </row>
    <row r="959" spans="4:18">
      <c r="D959" s="468" t="s">
        <v>38298</v>
      </c>
      <c r="E959" s="467" t="s">
        <v>38299</v>
      </c>
      <c r="F959" s="467" t="s">
        <v>33056</v>
      </c>
      <c r="H959" s="364" t="s">
        <v>38300</v>
      </c>
      <c r="I959" s="364" t="s">
        <v>38301</v>
      </c>
      <c r="J959" s="365" t="s">
        <v>32926</v>
      </c>
      <c r="L959" s="366" t="s">
        <v>5136</v>
      </c>
      <c r="M959" s="367" t="s">
        <v>5137</v>
      </c>
      <c r="N959" s="368" t="s">
        <v>26</v>
      </c>
      <c r="O959" s="361"/>
      <c r="P959" s="358" t="s">
        <v>38302</v>
      </c>
      <c r="Q959" s="367" t="s">
        <v>38303</v>
      </c>
      <c r="R959" s="368" t="s">
        <v>25</v>
      </c>
    </row>
    <row r="960" spans="4:18">
      <c r="D960" s="468" t="s">
        <v>38304</v>
      </c>
      <c r="E960" s="467" t="s">
        <v>38305</v>
      </c>
      <c r="F960" s="467" t="s">
        <v>33056</v>
      </c>
      <c r="H960" s="364" t="s">
        <v>38306</v>
      </c>
      <c r="I960" s="364" t="s">
        <v>38307</v>
      </c>
      <c r="J960" s="365" t="s">
        <v>32926</v>
      </c>
      <c r="L960" s="366" t="s">
        <v>5139</v>
      </c>
      <c r="M960" s="367" t="s">
        <v>5140</v>
      </c>
      <c r="N960" s="368" t="s">
        <v>26</v>
      </c>
      <c r="O960" s="361"/>
      <c r="P960" s="358" t="s">
        <v>38308</v>
      </c>
      <c r="Q960" s="367" t="s">
        <v>38309</v>
      </c>
      <c r="R960" s="368" t="s">
        <v>25</v>
      </c>
    </row>
    <row r="961" spans="4:18">
      <c r="D961" s="468" t="s">
        <v>38310</v>
      </c>
      <c r="E961" s="467" t="s">
        <v>38311</v>
      </c>
      <c r="F961" s="467" t="s">
        <v>33056</v>
      </c>
      <c r="H961" s="364" t="s">
        <v>38312</v>
      </c>
      <c r="I961" s="364" t="s">
        <v>38313</v>
      </c>
      <c r="J961" s="365" t="s">
        <v>32926</v>
      </c>
      <c r="L961" s="366" t="s">
        <v>5142</v>
      </c>
      <c r="M961" s="367" t="s">
        <v>5143</v>
      </c>
      <c r="N961" s="368" t="s">
        <v>26</v>
      </c>
      <c r="O961" s="361"/>
      <c r="P961" s="358" t="s">
        <v>38314</v>
      </c>
      <c r="Q961" s="367" t="s">
        <v>38315</v>
      </c>
      <c r="R961" s="368" t="s">
        <v>25</v>
      </c>
    </row>
    <row r="962" spans="4:18">
      <c r="D962" s="468" t="s">
        <v>38316</v>
      </c>
      <c r="E962" s="467" t="s">
        <v>38317</v>
      </c>
      <c r="F962" s="467" t="s">
        <v>33056</v>
      </c>
      <c r="H962" s="364" t="s">
        <v>38318</v>
      </c>
      <c r="I962" s="364" t="s">
        <v>38319</v>
      </c>
      <c r="J962" s="365" t="s">
        <v>32926</v>
      </c>
      <c r="L962" s="366" t="s">
        <v>5145</v>
      </c>
      <c r="M962" s="367" t="s">
        <v>5146</v>
      </c>
      <c r="N962" s="368" t="s">
        <v>26</v>
      </c>
      <c r="O962" s="361"/>
      <c r="P962" s="358" t="s">
        <v>38320</v>
      </c>
      <c r="Q962" s="367" t="s">
        <v>38321</v>
      </c>
      <c r="R962" s="368" t="s">
        <v>25</v>
      </c>
    </row>
    <row r="963" spans="4:18">
      <c r="D963" s="468" t="s">
        <v>38322</v>
      </c>
      <c r="E963" s="467" t="s">
        <v>38323</v>
      </c>
      <c r="F963" s="467" t="s">
        <v>33056</v>
      </c>
      <c r="H963" s="364" t="s">
        <v>38324</v>
      </c>
      <c r="I963" s="364" t="s">
        <v>38325</v>
      </c>
      <c r="J963" s="365" t="s">
        <v>32926</v>
      </c>
      <c r="L963" s="366" t="s">
        <v>5148</v>
      </c>
      <c r="M963" s="367" t="s">
        <v>5149</v>
      </c>
      <c r="N963" s="368" t="s">
        <v>26</v>
      </c>
      <c r="O963" s="361"/>
      <c r="P963" s="358" t="s">
        <v>38326</v>
      </c>
      <c r="Q963" s="367" t="s">
        <v>38327</v>
      </c>
      <c r="R963" s="368" t="s">
        <v>25</v>
      </c>
    </row>
    <row r="964" spans="4:18">
      <c r="D964" s="468" t="s">
        <v>38328</v>
      </c>
      <c r="E964" s="467" t="s">
        <v>38329</v>
      </c>
      <c r="F964" s="467" t="s">
        <v>33056</v>
      </c>
      <c r="H964" s="364" t="s">
        <v>38330</v>
      </c>
      <c r="I964" s="364" t="s">
        <v>38331</v>
      </c>
      <c r="J964" s="365" t="s">
        <v>32926</v>
      </c>
      <c r="L964" s="366" t="s">
        <v>5151</v>
      </c>
      <c r="M964" s="367" t="s">
        <v>5152</v>
      </c>
      <c r="N964" s="368" t="s">
        <v>26</v>
      </c>
      <c r="O964" s="361"/>
      <c r="P964" s="358" t="s">
        <v>38332</v>
      </c>
      <c r="Q964" s="367" t="s">
        <v>38333</v>
      </c>
      <c r="R964" s="368" t="s">
        <v>25</v>
      </c>
    </row>
    <row r="965" spans="4:18">
      <c r="D965" s="468" t="s">
        <v>38334</v>
      </c>
      <c r="E965" s="467" t="s">
        <v>38335</v>
      </c>
      <c r="F965" s="467" t="s">
        <v>33056</v>
      </c>
      <c r="H965" s="364" t="s">
        <v>38336</v>
      </c>
      <c r="I965" s="364" t="s">
        <v>38337</v>
      </c>
      <c r="J965" s="365" t="s">
        <v>32926</v>
      </c>
      <c r="L965" s="366" t="s">
        <v>5154</v>
      </c>
      <c r="M965" s="367" t="s">
        <v>5155</v>
      </c>
      <c r="N965" s="368" t="s">
        <v>26</v>
      </c>
      <c r="O965" s="361"/>
      <c r="P965" s="358" t="s">
        <v>38338</v>
      </c>
      <c r="Q965" s="367" t="s">
        <v>38339</v>
      </c>
      <c r="R965" s="368" t="s">
        <v>25</v>
      </c>
    </row>
    <row r="966" spans="4:18">
      <c r="D966" s="468" t="s">
        <v>38340</v>
      </c>
      <c r="E966" s="467" t="s">
        <v>38341</v>
      </c>
      <c r="F966" s="467" t="s">
        <v>33056</v>
      </c>
      <c r="H966" s="364" t="s">
        <v>38342</v>
      </c>
      <c r="I966" s="364" t="s">
        <v>38343</v>
      </c>
      <c r="J966" s="365" t="s">
        <v>32926</v>
      </c>
      <c r="L966" s="366" t="s">
        <v>2184</v>
      </c>
      <c r="M966" s="367" t="s">
        <v>5157</v>
      </c>
      <c r="N966" s="368" t="s">
        <v>26</v>
      </c>
      <c r="O966" s="361"/>
      <c r="P966" s="358" t="s">
        <v>38344</v>
      </c>
      <c r="Q966" s="367" t="s">
        <v>38345</v>
      </c>
      <c r="R966" s="368" t="s">
        <v>25</v>
      </c>
    </row>
    <row r="967" spans="4:18">
      <c r="D967" s="468" t="s">
        <v>38346</v>
      </c>
      <c r="E967" s="467" t="s">
        <v>38347</v>
      </c>
      <c r="F967" s="467" t="s">
        <v>33056</v>
      </c>
      <c r="H967" s="364" t="s">
        <v>38348</v>
      </c>
      <c r="I967" s="364" t="s">
        <v>38349</v>
      </c>
      <c r="J967" s="365" t="s">
        <v>32926</v>
      </c>
      <c r="L967" s="366" t="s">
        <v>5159</v>
      </c>
      <c r="M967" s="367" t="s">
        <v>5160</v>
      </c>
      <c r="N967" s="368" t="s">
        <v>26</v>
      </c>
      <c r="O967" s="361"/>
      <c r="P967" s="358" t="s">
        <v>38350</v>
      </c>
      <c r="Q967" s="367" t="s">
        <v>38351</v>
      </c>
      <c r="R967" s="368" t="s">
        <v>25</v>
      </c>
    </row>
    <row r="968" spans="4:18">
      <c r="D968" s="468" t="s">
        <v>38352</v>
      </c>
      <c r="E968" s="467" t="s">
        <v>38353</v>
      </c>
      <c r="F968" s="467" t="s">
        <v>33056</v>
      </c>
      <c r="H968" s="364" t="s">
        <v>38354</v>
      </c>
      <c r="I968" s="364" t="s">
        <v>38355</v>
      </c>
      <c r="J968" s="365" t="s">
        <v>32926</v>
      </c>
      <c r="L968" s="366" t="s">
        <v>5162</v>
      </c>
      <c r="M968" s="367" t="s">
        <v>5163</v>
      </c>
      <c r="N968" s="368" t="s">
        <v>26</v>
      </c>
      <c r="O968" s="361"/>
      <c r="P968" s="358" t="s">
        <v>38356</v>
      </c>
      <c r="Q968" s="367" t="s">
        <v>38357</v>
      </c>
      <c r="R968" s="368" t="s">
        <v>25</v>
      </c>
    </row>
    <row r="969" spans="4:18">
      <c r="D969" s="468" t="s">
        <v>38358</v>
      </c>
      <c r="E969" s="467" t="s">
        <v>38359</v>
      </c>
      <c r="F969" s="467" t="s">
        <v>33056</v>
      </c>
      <c r="H969" s="364" t="s">
        <v>38360</v>
      </c>
      <c r="I969" s="364" t="s">
        <v>38361</v>
      </c>
      <c r="J969" s="365" t="s">
        <v>32926</v>
      </c>
      <c r="L969" s="366" t="s">
        <v>5165</v>
      </c>
      <c r="M969" s="367" t="s">
        <v>5166</v>
      </c>
      <c r="N969" s="368" t="s">
        <v>26</v>
      </c>
      <c r="O969" s="361"/>
      <c r="P969" s="358" t="s">
        <v>38362</v>
      </c>
      <c r="Q969" s="367" t="s">
        <v>38363</v>
      </c>
      <c r="R969" s="368" t="s">
        <v>25</v>
      </c>
    </row>
    <row r="970" spans="4:18">
      <c r="D970" s="468" t="s">
        <v>38364</v>
      </c>
      <c r="E970" s="467" t="s">
        <v>38365</v>
      </c>
      <c r="F970" s="467" t="s">
        <v>33056</v>
      </c>
      <c r="H970" s="364" t="s">
        <v>38366</v>
      </c>
      <c r="I970" s="364" t="s">
        <v>38367</v>
      </c>
      <c r="J970" s="365" t="s">
        <v>32926</v>
      </c>
      <c r="L970" s="366" t="s">
        <v>5168</v>
      </c>
      <c r="M970" s="367" t="s">
        <v>5169</v>
      </c>
      <c r="N970" s="368" t="s">
        <v>26</v>
      </c>
      <c r="O970" s="361"/>
      <c r="P970" s="358" t="s">
        <v>38368</v>
      </c>
      <c r="Q970" s="367" t="s">
        <v>38369</v>
      </c>
      <c r="R970" s="368" t="s">
        <v>25</v>
      </c>
    </row>
    <row r="971" spans="4:18">
      <c r="D971" s="468" t="s">
        <v>38370</v>
      </c>
      <c r="E971" s="467" t="s">
        <v>38371</v>
      </c>
      <c r="F971" s="467" t="s">
        <v>33056</v>
      </c>
      <c r="H971" s="364" t="s">
        <v>38372</v>
      </c>
      <c r="I971" s="364" t="s">
        <v>38373</v>
      </c>
      <c r="J971" s="365" t="s">
        <v>32926</v>
      </c>
      <c r="L971" s="366" t="s">
        <v>5171</v>
      </c>
      <c r="M971" s="367" t="s">
        <v>5172</v>
      </c>
      <c r="N971" s="368" t="s">
        <v>26</v>
      </c>
      <c r="O971" s="361"/>
      <c r="P971" s="358" t="s">
        <v>38374</v>
      </c>
      <c r="Q971" s="367" t="s">
        <v>38375</v>
      </c>
      <c r="R971" s="368" t="s">
        <v>26</v>
      </c>
    </row>
    <row r="972" spans="4:18">
      <c r="D972" s="468" t="s">
        <v>38376</v>
      </c>
      <c r="E972" s="467" t="s">
        <v>38377</v>
      </c>
      <c r="F972" s="467" t="s">
        <v>33056</v>
      </c>
      <c r="H972" s="364" t="s">
        <v>38378</v>
      </c>
      <c r="I972" s="364" t="s">
        <v>38379</v>
      </c>
      <c r="J972" s="365" t="s">
        <v>32926</v>
      </c>
      <c r="L972" s="366" t="s">
        <v>5174</v>
      </c>
      <c r="M972" s="367" t="s">
        <v>5175</v>
      </c>
      <c r="N972" s="368" t="s">
        <v>26</v>
      </c>
      <c r="O972" s="361"/>
      <c r="P972" s="358" t="s">
        <v>38380</v>
      </c>
      <c r="Q972" s="367" t="s">
        <v>38381</v>
      </c>
      <c r="R972" s="368" t="s">
        <v>26</v>
      </c>
    </row>
    <row r="973" spans="4:18">
      <c r="D973" s="468" t="s">
        <v>38382</v>
      </c>
      <c r="E973" s="467" t="s">
        <v>38383</v>
      </c>
      <c r="F973" s="467" t="s">
        <v>33056</v>
      </c>
      <c r="H973" s="364" t="s">
        <v>38384</v>
      </c>
      <c r="I973" s="364" t="s">
        <v>38385</v>
      </c>
      <c r="J973" s="365" t="s">
        <v>32926</v>
      </c>
      <c r="L973" s="366" t="s">
        <v>5177</v>
      </c>
      <c r="M973" s="367" t="s">
        <v>5178</v>
      </c>
      <c r="N973" s="368" t="s">
        <v>26</v>
      </c>
      <c r="O973" s="361"/>
      <c r="P973" s="358" t="s">
        <v>38386</v>
      </c>
      <c r="Q973" s="367" t="s">
        <v>38387</v>
      </c>
      <c r="R973" s="368" t="s">
        <v>26</v>
      </c>
    </row>
    <row r="974" spans="4:18">
      <c r="D974" s="468" t="s">
        <v>38388</v>
      </c>
      <c r="E974" s="467" t="s">
        <v>38389</v>
      </c>
      <c r="F974" s="467" t="s">
        <v>33056</v>
      </c>
      <c r="H974" s="364" t="s">
        <v>38390</v>
      </c>
      <c r="I974" s="364" t="s">
        <v>38391</v>
      </c>
      <c r="J974" s="365" t="s">
        <v>32926</v>
      </c>
      <c r="L974" s="366" t="s">
        <v>5180</v>
      </c>
      <c r="M974" s="367" t="s">
        <v>5181</v>
      </c>
      <c r="N974" s="368" t="s">
        <v>26</v>
      </c>
      <c r="O974" s="361"/>
      <c r="P974" s="358" t="s">
        <v>38392</v>
      </c>
      <c r="Q974" s="367" t="s">
        <v>38393</v>
      </c>
      <c r="R974" s="368" t="s">
        <v>26</v>
      </c>
    </row>
    <row r="975" spans="4:18">
      <c r="D975" s="468" t="s">
        <v>38394</v>
      </c>
      <c r="E975" s="467" t="s">
        <v>38395</v>
      </c>
      <c r="F975" s="467" t="s">
        <v>33056</v>
      </c>
      <c r="H975" s="364" t="s">
        <v>38396</v>
      </c>
      <c r="I975" s="364" t="s">
        <v>38397</v>
      </c>
      <c r="J975" s="365" t="s">
        <v>32926</v>
      </c>
      <c r="L975" s="366" t="s">
        <v>5183</v>
      </c>
      <c r="M975" s="367" t="s">
        <v>5184</v>
      </c>
      <c r="N975" s="368" t="s">
        <v>26</v>
      </c>
      <c r="O975" s="361"/>
      <c r="P975" s="358" t="s">
        <v>38398</v>
      </c>
      <c r="Q975" s="367" t="s">
        <v>38399</v>
      </c>
      <c r="R975" s="368" t="s">
        <v>26</v>
      </c>
    </row>
    <row r="976" spans="4:18">
      <c r="D976" s="468" t="s">
        <v>38400</v>
      </c>
      <c r="E976" s="467" t="s">
        <v>38401</v>
      </c>
      <c r="F976" s="467" t="s">
        <v>33056</v>
      </c>
      <c r="H976" s="364" t="s">
        <v>38402</v>
      </c>
      <c r="I976" s="364" t="s">
        <v>38403</v>
      </c>
      <c r="J976" s="365" t="s">
        <v>32926</v>
      </c>
      <c r="L976" s="366" t="s">
        <v>5186</v>
      </c>
      <c r="M976" s="367" t="s">
        <v>5187</v>
      </c>
      <c r="N976" s="368" t="s">
        <v>26</v>
      </c>
      <c r="O976" s="361"/>
      <c r="P976" s="358" t="s">
        <v>38404</v>
      </c>
      <c r="Q976" s="367" t="s">
        <v>38405</v>
      </c>
      <c r="R976" s="368" t="s">
        <v>26</v>
      </c>
    </row>
    <row r="977" spans="4:18">
      <c r="D977" s="468" t="s">
        <v>38406</v>
      </c>
      <c r="E977" s="467" t="s">
        <v>38407</v>
      </c>
      <c r="F977" s="467" t="s">
        <v>33056</v>
      </c>
      <c r="H977" s="364" t="s">
        <v>38408</v>
      </c>
      <c r="I977" s="364" t="s">
        <v>38409</v>
      </c>
      <c r="J977" s="365" t="s">
        <v>32926</v>
      </c>
      <c r="L977" s="366" t="s">
        <v>5189</v>
      </c>
      <c r="M977" s="367" t="s">
        <v>5190</v>
      </c>
      <c r="N977" s="368" t="s">
        <v>26</v>
      </c>
      <c r="O977" s="361"/>
      <c r="P977" s="358" t="s">
        <v>38410</v>
      </c>
      <c r="Q977" s="367" t="s">
        <v>38411</v>
      </c>
      <c r="R977" s="368" t="s">
        <v>26</v>
      </c>
    </row>
    <row r="978" spans="4:18">
      <c r="D978" s="468" t="s">
        <v>38412</v>
      </c>
      <c r="E978" s="467" t="s">
        <v>38413</v>
      </c>
      <c r="F978" s="467" t="s">
        <v>33056</v>
      </c>
      <c r="H978" s="364" t="s">
        <v>38414</v>
      </c>
      <c r="I978" s="364" t="s">
        <v>38415</v>
      </c>
      <c r="J978" s="365" t="s">
        <v>32926</v>
      </c>
      <c r="L978" s="366" t="s">
        <v>5193</v>
      </c>
      <c r="M978" s="367" t="s">
        <v>5194</v>
      </c>
      <c r="N978" s="368" t="s">
        <v>27</v>
      </c>
      <c r="O978" s="361"/>
      <c r="P978" s="358" t="s">
        <v>38416</v>
      </c>
      <c r="Q978" s="367" t="s">
        <v>38417</v>
      </c>
      <c r="R978" s="368" t="s">
        <v>26</v>
      </c>
    </row>
    <row r="979" spans="4:18">
      <c r="D979" s="468" t="s">
        <v>38418</v>
      </c>
      <c r="E979" s="467" t="s">
        <v>38419</v>
      </c>
      <c r="F979" s="467" t="s">
        <v>33056</v>
      </c>
      <c r="H979" s="364" t="s">
        <v>38420</v>
      </c>
      <c r="I979" s="364" t="s">
        <v>38421</v>
      </c>
      <c r="J979" s="365" t="s">
        <v>32926</v>
      </c>
      <c r="L979" s="366" t="s">
        <v>38422</v>
      </c>
      <c r="M979" s="367" t="s">
        <v>5702</v>
      </c>
      <c r="N979" s="368" t="s">
        <v>27</v>
      </c>
      <c r="O979" s="361"/>
      <c r="P979" s="358" t="s">
        <v>38423</v>
      </c>
      <c r="Q979" s="367" t="s">
        <v>38424</v>
      </c>
      <c r="R979" s="368" t="s">
        <v>26</v>
      </c>
    </row>
    <row r="980" spans="4:18">
      <c r="D980" s="468" t="s">
        <v>38425</v>
      </c>
      <c r="E980" s="467" t="s">
        <v>38426</v>
      </c>
      <c r="F980" s="467" t="s">
        <v>33056</v>
      </c>
      <c r="H980" s="364" t="s">
        <v>38427</v>
      </c>
      <c r="I980" s="364" t="s">
        <v>38428</v>
      </c>
      <c r="J980" s="365" t="s">
        <v>32926</v>
      </c>
      <c r="L980" s="366" t="s">
        <v>5196</v>
      </c>
      <c r="M980" s="367" t="s">
        <v>5197</v>
      </c>
      <c r="N980" s="368" t="s">
        <v>27</v>
      </c>
      <c r="O980" s="361"/>
      <c r="P980" s="358" t="s">
        <v>38429</v>
      </c>
      <c r="Q980" s="367" t="s">
        <v>38430</v>
      </c>
      <c r="R980" s="368" t="s">
        <v>26</v>
      </c>
    </row>
    <row r="981" spans="4:18">
      <c r="D981" s="468" t="s">
        <v>38431</v>
      </c>
      <c r="E981" s="467" t="s">
        <v>38432</v>
      </c>
      <c r="F981" s="467" t="s">
        <v>33056</v>
      </c>
      <c r="H981" s="364" t="s">
        <v>38433</v>
      </c>
      <c r="I981" s="364" t="s">
        <v>38434</v>
      </c>
      <c r="J981" s="365" t="s">
        <v>32926</v>
      </c>
      <c r="L981" s="366" t="s">
        <v>38435</v>
      </c>
      <c r="M981" s="367" t="s">
        <v>5199</v>
      </c>
      <c r="N981" s="368" t="s">
        <v>27</v>
      </c>
      <c r="O981" s="361"/>
      <c r="P981" s="358" t="s">
        <v>38436</v>
      </c>
      <c r="Q981" s="367" t="s">
        <v>38437</v>
      </c>
      <c r="R981" s="368" t="s">
        <v>26</v>
      </c>
    </row>
    <row r="982" spans="4:18">
      <c r="D982" s="468" t="s">
        <v>38438</v>
      </c>
      <c r="E982" s="467" t="s">
        <v>38439</v>
      </c>
      <c r="F982" s="467" t="s">
        <v>33056</v>
      </c>
      <c r="H982" s="364" t="s">
        <v>38440</v>
      </c>
      <c r="I982" s="364" t="s">
        <v>38441</v>
      </c>
      <c r="J982" s="365" t="s">
        <v>32926</v>
      </c>
      <c r="L982" s="366" t="s">
        <v>38442</v>
      </c>
      <c r="M982" s="367" t="s">
        <v>38443</v>
      </c>
      <c r="N982" s="368" t="s">
        <v>27</v>
      </c>
      <c r="O982" s="361"/>
      <c r="P982" s="358" t="s">
        <v>38444</v>
      </c>
      <c r="Q982" s="367" t="s">
        <v>38445</v>
      </c>
      <c r="R982" s="368" t="s">
        <v>26</v>
      </c>
    </row>
    <row r="983" spans="4:18">
      <c r="D983" s="468" t="s">
        <v>38446</v>
      </c>
      <c r="E983" s="467" t="s">
        <v>38447</v>
      </c>
      <c r="F983" s="467" t="s">
        <v>33056</v>
      </c>
      <c r="H983" s="364" t="s">
        <v>38448</v>
      </c>
      <c r="I983" s="364" t="s">
        <v>38449</v>
      </c>
      <c r="J983" s="365" t="s">
        <v>32926</v>
      </c>
      <c r="L983" s="366" t="s">
        <v>38450</v>
      </c>
      <c r="M983" s="367" t="s">
        <v>38451</v>
      </c>
      <c r="N983" s="368" t="s">
        <v>27</v>
      </c>
      <c r="O983" s="361"/>
      <c r="P983" s="358" t="s">
        <v>38452</v>
      </c>
      <c r="Q983" s="367" t="s">
        <v>38453</v>
      </c>
      <c r="R983" s="368" t="s">
        <v>26</v>
      </c>
    </row>
    <row r="984" spans="4:18">
      <c r="D984" s="468" t="s">
        <v>38454</v>
      </c>
      <c r="E984" s="467" t="s">
        <v>38455</v>
      </c>
      <c r="F984" s="467" t="s">
        <v>33056</v>
      </c>
      <c r="H984" s="364" t="s">
        <v>38456</v>
      </c>
      <c r="I984" s="364" t="s">
        <v>38457</v>
      </c>
      <c r="J984" s="365" t="s">
        <v>32926</v>
      </c>
      <c r="L984" s="366" t="s">
        <v>38458</v>
      </c>
      <c r="M984" s="367" t="s">
        <v>38459</v>
      </c>
      <c r="N984" s="368" t="s">
        <v>27</v>
      </c>
      <c r="O984" s="361"/>
      <c r="P984" s="358" t="s">
        <v>38460</v>
      </c>
      <c r="Q984" s="367" t="s">
        <v>38461</v>
      </c>
      <c r="R984" s="368" t="s">
        <v>26</v>
      </c>
    </row>
    <row r="985" spans="4:18">
      <c r="D985" s="468" t="s">
        <v>38462</v>
      </c>
      <c r="E985" s="467" t="s">
        <v>38463</v>
      </c>
      <c r="F985" s="467" t="s">
        <v>33056</v>
      </c>
      <c r="H985" s="364" t="s">
        <v>38464</v>
      </c>
      <c r="I985" s="364" t="s">
        <v>38465</v>
      </c>
      <c r="J985" s="365" t="s">
        <v>32926</v>
      </c>
      <c r="L985" s="366" t="s">
        <v>38466</v>
      </c>
      <c r="M985" s="367" t="s">
        <v>38467</v>
      </c>
      <c r="N985" s="368" t="s">
        <v>27</v>
      </c>
      <c r="O985" s="361"/>
      <c r="P985" s="358" t="s">
        <v>38468</v>
      </c>
      <c r="Q985" s="367" t="s">
        <v>38469</v>
      </c>
      <c r="R985" s="368" t="s">
        <v>26</v>
      </c>
    </row>
    <row r="986" spans="4:18">
      <c r="D986" s="468" t="s">
        <v>38470</v>
      </c>
      <c r="E986" s="467" t="s">
        <v>38471</v>
      </c>
      <c r="F986" s="467" t="s">
        <v>33056</v>
      </c>
      <c r="H986" s="364" t="s">
        <v>38472</v>
      </c>
      <c r="I986" s="364" t="s">
        <v>38473</v>
      </c>
      <c r="J986" s="365" t="s">
        <v>32926</v>
      </c>
      <c r="L986" s="366" t="s">
        <v>4548</v>
      </c>
      <c r="M986" s="367" t="s">
        <v>5201</v>
      </c>
      <c r="N986" s="368" t="s">
        <v>27</v>
      </c>
      <c r="O986" s="361"/>
      <c r="P986" s="358" t="s">
        <v>38474</v>
      </c>
      <c r="Q986" s="367" t="s">
        <v>38475</v>
      </c>
      <c r="R986" s="368" t="s">
        <v>26</v>
      </c>
    </row>
    <row r="987" spans="4:18">
      <c r="D987" s="467" t="s">
        <v>38476</v>
      </c>
      <c r="E987" s="467" t="s">
        <v>38477</v>
      </c>
      <c r="F987" s="467" t="s">
        <v>33056</v>
      </c>
      <c r="H987" s="364" t="s">
        <v>38478</v>
      </c>
      <c r="I987" s="364" t="s">
        <v>38479</v>
      </c>
      <c r="J987" s="365" t="s">
        <v>32926</v>
      </c>
      <c r="L987" s="366" t="s">
        <v>38480</v>
      </c>
      <c r="M987" s="367" t="s">
        <v>38481</v>
      </c>
      <c r="N987" s="368" t="s">
        <v>27</v>
      </c>
      <c r="O987" s="361"/>
      <c r="P987" s="358" t="s">
        <v>38482</v>
      </c>
      <c r="Q987" s="367" t="s">
        <v>38483</v>
      </c>
      <c r="R987" s="368" t="s">
        <v>26</v>
      </c>
    </row>
    <row r="988" spans="4:18">
      <c r="D988" s="468" t="s">
        <v>38484</v>
      </c>
      <c r="E988" s="467" t="s">
        <v>38485</v>
      </c>
      <c r="F988" s="467" t="s">
        <v>33056</v>
      </c>
      <c r="H988" s="364" t="s">
        <v>38486</v>
      </c>
      <c r="I988" s="364" t="s">
        <v>38487</v>
      </c>
      <c r="J988" s="365" t="s">
        <v>32926</v>
      </c>
      <c r="L988" s="366" t="s">
        <v>38488</v>
      </c>
      <c r="M988" s="367" t="s">
        <v>5203</v>
      </c>
      <c r="N988" s="368" t="s">
        <v>27</v>
      </c>
      <c r="O988" s="361"/>
      <c r="P988" s="358" t="s">
        <v>38489</v>
      </c>
      <c r="Q988" s="367" t="s">
        <v>38490</v>
      </c>
      <c r="R988" s="368" t="s">
        <v>26</v>
      </c>
    </row>
    <row r="989" spans="4:18">
      <c r="D989" s="468" t="s">
        <v>38491</v>
      </c>
      <c r="E989" s="467" t="s">
        <v>38492</v>
      </c>
      <c r="F989" s="467" t="s">
        <v>33056</v>
      </c>
      <c r="H989" s="364" t="s">
        <v>38493</v>
      </c>
      <c r="I989" s="364" t="s">
        <v>38494</v>
      </c>
      <c r="J989" s="365" t="s">
        <v>32926</v>
      </c>
      <c r="L989" s="366" t="s">
        <v>38495</v>
      </c>
      <c r="M989" s="367" t="s">
        <v>38496</v>
      </c>
      <c r="N989" s="368" t="s">
        <v>27</v>
      </c>
      <c r="O989" s="361"/>
      <c r="P989" s="358" t="s">
        <v>38497</v>
      </c>
      <c r="Q989" s="367" t="s">
        <v>38498</v>
      </c>
      <c r="R989" s="368" t="s">
        <v>26</v>
      </c>
    </row>
    <row r="990" spans="4:18">
      <c r="D990" s="468" t="s">
        <v>38499</v>
      </c>
      <c r="E990" s="467" t="s">
        <v>38500</v>
      </c>
      <c r="F990" s="467" t="s">
        <v>33056</v>
      </c>
      <c r="H990" s="364" t="s">
        <v>38501</v>
      </c>
      <c r="I990" s="364" t="s">
        <v>38502</v>
      </c>
      <c r="J990" s="365" t="s">
        <v>32926</v>
      </c>
      <c r="L990" s="366" t="s">
        <v>38503</v>
      </c>
      <c r="M990" s="367" t="s">
        <v>38504</v>
      </c>
      <c r="N990" s="368" t="s">
        <v>27</v>
      </c>
      <c r="O990" s="361"/>
      <c r="P990" s="358" t="s">
        <v>38505</v>
      </c>
      <c r="Q990" s="367" t="s">
        <v>38506</v>
      </c>
      <c r="R990" s="368" t="s">
        <v>26</v>
      </c>
    </row>
    <row r="991" spans="4:18">
      <c r="D991" s="468" t="s">
        <v>38507</v>
      </c>
      <c r="E991" s="467" t="s">
        <v>38508</v>
      </c>
      <c r="F991" s="467" t="s">
        <v>33056</v>
      </c>
      <c r="H991" s="364" t="s">
        <v>38509</v>
      </c>
      <c r="I991" s="364" t="s">
        <v>38510</v>
      </c>
      <c r="J991" s="365" t="s">
        <v>32926</v>
      </c>
      <c r="L991" s="366" t="s">
        <v>38511</v>
      </c>
      <c r="M991" s="367" t="s">
        <v>38512</v>
      </c>
      <c r="N991" s="368" t="s">
        <v>27</v>
      </c>
      <c r="O991" s="361"/>
      <c r="P991" s="358" t="s">
        <v>38513</v>
      </c>
      <c r="Q991" s="367" t="s">
        <v>38514</v>
      </c>
      <c r="R991" s="368" t="s">
        <v>27</v>
      </c>
    </row>
    <row r="992" spans="4:18">
      <c r="D992" s="468" t="s">
        <v>38515</v>
      </c>
      <c r="E992" s="467" t="s">
        <v>38516</v>
      </c>
      <c r="F992" s="467" t="s">
        <v>33056</v>
      </c>
      <c r="H992" s="364" t="s">
        <v>38517</v>
      </c>
      <c r="I992" s="364" t="s">
        <v>38518</v>
      </c>
      <c r="J992" s="365" t="s">
        <v>32926</v>
      </c>
      <c r="L992" s="366" t="s">
        <v>38519</v>
      </c>
      <c r="M992" s="367" t="s">
        <v>5206</v>
      </c>
      <c r="N992" s="368" t="s">
        <v>27</v>
      </c>
      <c r="O992" s="361"/>
      <c r="P992" s="358" t="s">
        <v>38520</v>
      </c>
      <c r="Q992" s="367" t="s">
        <v>38521</v>
      </c>
      <c r="R992" s="368" t="s">
        <v>27</v>
      </c>
    </row>
    <row r="993" spans="4:18">
      <c r="D993" s="468" t="s">
        <v>38522</v>
      </c>
      <c r="E993" s="467" t="s">
        <v>38523</v>
      </c>
      <c r="F993" s="467" t="s">
        <v>33056</v>
      </c>
      <c r="H993" s="364" t="s">
        <v>38524</v>
      </c>
      <c r="I993" s="364" t="s">
        <v>38525</v>
      </c>
      <c r="J993" s="365" t="s">
        <v>32926</v>
      </c>
      <c r="L993" s="366" t="s">
        <v>38526</v>
      </c>
      <c r="M993" s="367" t="s">
        <v>38527</v>
      </c>
      <c r="N993" s="368" t="s">
        <v>27</v>
      </c>
      <c r="O993" s="361"/>
      <c r="P993" s="358" t="s">
        <v>38528</v>
      </c>
      <c r="Q993" s="367" t="s">
        <v>38529</v>
      </c>
      <c r="R993" s="368" t="s">
        <v>27</v>
      </c>
    </row>
    <row r="994" spans="4:18">
      <c r="D994" s="468" t="s">
        <v>38530</v>
      </c>
      <c r="E994" s="467" t="s">
        <v>38531</v>
      </c>
      <c r="F994" s="467" t="s">
        <v>33056</v>
      </c>
      <c r="H994" s="364" t="s">
        <v>38532</v>
      </c>
      <c r="I994" s="364" t="s">
        <v>38533</v>
      </c>
      <c r="J994" s="365" t="s">
        <v>32926</v>
      </c>
      <c r="L994" s="366" t="s">
        <v>38534</v>
      </c>
      <c r="M994" s="367" t="s">
        <v>38535</v>
      </c>
      <c r="N994" s="368" t="s">
        <v>27</v>
      </c>
      <c r="O994" s="361"/>
      <c r="P994" s="358" t="s">
        <v>38536</v>
      </c>
      <c r="Q994" s="367" t="s">
        <v>38537</v>
      </c>
      <c r="R994" s="368" t="s">
        <v>27</v>
      </c>
    </row>
    <row r="995" spans="4:18">
      <c r="D995" s="468" t="s">
        <v>38538</v>
      </c>
      <c r="E995" s="467" t="s">
        <v>38539</v>
      </c>
      <c r="F995" s="467" t="s">
        <v>33056</v>
      </c>
      <c r="H995" s="364" t="s">
        <v>38540</v>
      </c>
      <c r="I995" s="364" t="s">
        <v>38541</v>
      </c>
      <c r="J995" s="365" t="s">
        <v>32926</v>
      </c>
      <c r="L995" s="366" t="s">
        <v>38542</v>
      </c>
      <c r="M995" s="367" t="s">
        <v>5209</v>
      </c>
      <c r="N995" s="368" t="s">
        <v>27</v>
      </c>
      <c r="O995" s="361"/>
      <c r="P995" s="358" t="s">
        <v>38543</v>
      </c>
      <c r="Q995" s="367" t="s">
        <v>38544</v>
      </c>
      <c r="R995" s="368" t="s">
        <v>27</v>
      </c>
    </row>
    <row r="996" spans="4:18">
      <c r="D996" s="468" t="s">
        <v>38545</v>
      </c>
      <c r="E996" s="467" t="s">
        <v>38546</v>
      </c>
      <c r="F996" s="467" t="s">
        <v>33056</v>
      </c>
      <c r="H996" s="364" t="s">
        <v>38547</v>
      </c>
      <c r="I996" s="364" t="s">
        <v>38548</v>
      </c>
      <c r="J996" s="365" t="s">
        <v>32926</v>
      </c>
      <c r="L996" s="366" t="s">
        <v>38549</v>
      </c>
      <c r="M996" s="367" t="s">
        <v>38550</v>
      </c>
      <c r="N996" s="368" t="s">
        <v>27</v>
      </c>
      <c r="O996" s="361"/>
      <c r="P996" s="358" t="s">
        <v>38551</v>
      </c>
      <c r="Q996" s="367" t="s">
        <v>38552</v>
      </c>
      <c r="R996" s="368" t="s">
        <v>27</v>
      </c>
    </row>
    <row r="997" spans="4:18">
      <c r="D997" s="468" t="s">
        <v>38553</v>
      </c>
      <c r="E997" s="467" t="s">
        <v>38554</v>
      </c>
      <c r="F997" s="467" t="s">
        <v>33056</v>
      </c>
      <c r="H997" s="364" t="s">
        <v>38555</v>
      </c>
      <c r="I997" s="364" t="s">
        <v>38556</v>
      </c>
      <c r="J997" s="365" t="s">
        <v>32926</v>
      </c>
      <c r="L997" s="366" t="s">
        <v>38557</v>
      </c>
      <c r="M997" s="367" t="s">
        <v>38558</v>
      </c>
      <c r="N997" s="368" t="s">
        <v>27</v>
      </c>
      <c r="O997" s="361"/>
      <c r="P997" s="358" t="s">
        <v>38559</v>
      </c>
      <c r="Q997" s="367" t="s">
        <v>38560</v>
      </c>
      <c r="R997" s="368" t="s">
        <v>27</v>
      </c>
    </row>
    <row r="998" spans="4:18">
      <c r="D998" s="468" t="s">
        <v>38561</v>
      </c>
      <c r="E998" s="467" t="s">
        <v>38562</v>
      </c>
      <c r="F998" s="467" t="s">
        <v>33056</v>
      </c>
      <c r="H998" s="364" t="s">
        <v>38563</v>
      </c>
      <c r="I998" s="364" t="s">
        <v>38564</v>
      </c>
      <c r="J998" s="365" t="s">
        <v>32926</v>
      </c>
      <c r="L998" s="366" t="s">
        <v>5211</v>
      </c>
      <c r="M998" s="367" t="s">
        <v>5212</v>
      </c>
      <c r="N998" s="368" t="s">
        <v>27</v>
      </c>
      <c r="O998" s="361"/>
      <c r="P998" s="358" t="s">
        <v>38565</v>
      </c>
      <c r="Q998" s="367" t="s">
        <v>38566</v>
      </c>
      <c r="R998" s="368" t="s">
        <v>27</v>
      </c>
    </row>
    <row r="999" spans="4:18">
      <c r="D999" s="468" t="s">
        <v>38567</v>
      </c>
      <c r="E999" s="467" t="s">
        <v>38568</v>
      </c>
      <c r="F999" s="467" t="s">
        <v>33056</v>
      </c>
      <c r="H999" s="364" t="s">
        <v>38569</v>
      </c>
      <c r="I999" s="364" t="s">
        <v>38570</v>
      </c>
      <c r="J999" s="365" t="s">
        <v>32926</v>
      </c>
      <c r="L999" s="366" t="s">
        <v>38571</v>
      </c>
      <c r="M999" s="367" t="s">
        <v>5215</v>
      </c>
      <c r="N999" s="368" t="s">
        <v>27</v>
      </c>
      <c r="O999" s="361"/>
      <c r="P999" s="358" t="s">
        <v>38572</v>
      </c>
      <c r="Q999" s="367" t="s">
        <v>38573</v>
      </c>
      <c r="R999" s="368" t="s">
        <v>27</v>
      </c>
    </row>
    <row r="1000" spans="4:18">
      <c r="D1000" s="468" t="s">
        <v>38574</v>
      </c>
      <c r="E1000" s="467" t="s">
        <v>38575</v>
      </c>
      <c r="F1000" s="467" t="s">
        <v>33056</v>
      </c>
      <c r="H1000" s="364" t="s">
        <v>38576</v>
      </c>
      <c r="I1000" s="364" t="s">
        <v>38577</v>
      </c>
      <c r="J1000" s="365" t="s">
        <v>32926</v>
      </c>
      <c r="L1000" s="366" t="s">
        <v>38578</v>
      </c>
      <c r="M1000" s="367" t="s">
        <v>38579</v>
      </c>
      <c r="N1000" s="368" t="s">
        <v>27</v>
      </c>
      <c r="O1000" s="361"/>
      <c r="P1000" s="358" t="s">
        <v>38580</v>
      </c>
      <c r="Q1000" s="367" t="s">
        <v>38581</v>
      </c>
      <c r="R1000" s="368" t="s">
        <v>27</v>
      </c>
    </row>
    <row r="1001" spans="4:18">
      <c r="D1001" s="468" t="s">
        <v>38582</v>
      </c>
      <c r="E1001" s="467" t="s">
        <v>38583</v>
      </c>
      <c r="F1001" s="467" t="s">
        <v>33056</v>
      </c>
      <c r="H1001" s="364" t="s">
        <v>38584</v>
      </c>
      <c r="I1001" s="364" t="s">
        <v>38585</v>
      </c>
      <c r="J1001" s="365" t="s">
        <v>32926</v>
      </c>
      <c r="L1001" s="366" t="s">
        <v>38586</v>
      </c>
      <c r="M1001" s="367" t="s">
        <v>38587</v>
      </c>
      <c r="N1001" s="368" t="s">
        <v>27</v>
      </c>
      <c r="O1001" s="361"/>
      <c r="P1001" s="358" t="s">
        <v>38588</v>
      </c>
      <c r="Q1001" s="367" t="s">
        <v>38589</v>
      </c>
      <c r="R1001" s="368" t="s">
        <v>27</v>
      </c>
    </row>
    <row r="1002" spans="4:18">
      <c r="D1002" s="468" t="s">
        <v>38590</v>
      </c>
      <c r="E1002" s="467" t="s">
        <v>38591</v>
      </c>
      <c r="F1002" s="467" t="s">
        <v>33056</v>
      </c>
      <c r="H1002" s="364" t="s">
        <v>38592</v>
      </c>
      <c r="I1002" s="364" t="s">
        <v>38593</v>
      </c>
      <c r="J1002" s="365" t="s">
        <v>32926</v>
      </c>
      <c r="L1002" s="366" t="s">
        <v>38594</v>
      </c>
      <c r="M1002" s="367" t="s">
        <v>38595</v>
      </c>
      <c r="N1002" s="368" t="s">
        <v>27</v>
      </c>
      <c r="O1002" s="361"/>
      <c r="P1002" s="358" t="s">
        <v>38596</v>
      </c>
      <c r="Q1002" s="367" t="s">
        <v>38597</v>
      </c>
      <c r="R1002" s="368" t="s">
        <v>27</v>
      </c>
    </row>
    <row r="1003" spans="4:18">
      <c r="D1003" s="468" t="s">
        <v>38598</v>
      </c>
      <c r="E1003" s="467" t="s">
        <v>38599</v>
      </c>
      <c r="F1003" s="467" t="s">
        <v>33056</v>
      </c>
      <c r="H1003" s="364" t="s">
        <v>38600</v>
      </c>
      <c r="I1003" s="364" t="s">
        <v>38601</v>
      </c>
      <c r="J1003" s="365" t="s">
        <v>32926</v>
      </c>
      <c r="L1003" s="366" t="s">
        <v>5217</v>
      </c>
      <c r="M1003" s="367" t="s">
        <v>5218</v>
      </c>
      <c r="N1003" s="368" t="s">
        <v>27</v>
      </c>
      <c r="O1003" s="361"/>
      <c r="P1003" s="358" t="s">
        <v>38602</v>
      </c>
      <c r="Q1003" s="367" t="s">
        <v>38603</v>
      </c>
      <c r="R1003" s="368" t="s">
        <v>27</v>
      </c>
    </row>
    <row r="1004" spans="4:18">
      <c r="D1004" s="468" t="s">
        <v>38604</v>
      </c>
      <c r="E1004" s="467" t="s">
        <v>38605</v>
      </c>
      <c r="F1004" s="467" t="s">
        <v>33056</v>
      </c>
      <c r="H1004" s="364" t="s">
        <v>38606</v>
      </c>
      <c r="I1004" s="364" t="s">
        <v>38607</v>
      </c>
      <c r="J1004" s="365" t="s">
        <v>32926</v>
      </c>
      <c r="L1004" s="366" t="s">
        <v>5221</v>
      </c>
      <c r="M1004" s="367" t="s">
        <v>5222</v>
      </c>
      <c r="N1004" s="368" t="s">
        <v>28</v>
      </c>
      <c r="O1004" s="361"/>
      <c r="P1004" s="358" t="s">
        <v>38608</v>
      </c>
      <c r="Q1004" s="367" t="s">
        <v>38609</v>
      </c>
      <c r="R1004" s="368" t="s">
        <v>27</v>
      </c>
    </row>
    <row r="1005" spans="4:18">
      <c r="D1005" s="467" t="s">
        <v>38610</v>
      </c>
      <c r="E1005" s="467" t="s">
        <v>38611</v>
      </c>
      <c r="F1005" s="467" t="s">
        <v>33056</v>
      </c>
      <c r="H1005" s="364" t="s">
        <v>38612</v>
      </c>
      <c r="I1005" s="364" t="s">
        <v>38613</v>
      </c>
      <c r="J1005" s="365" t="s">
        <v>32926</v>
      </c>
      <c r="L1005" s="366" t="s">
        <v>5224</v>
      </c>
      <c r="M1005" s="367" t="s">
        <v>5225</v>
      </c>
      <c r="N1005" s="368" t="s">
        <v>28</v>
      </c>
      <c r="O1005" s="361"/>
      <c r="P1005" s="358" t="s">
        <v>38614</v>
      </c>
      <c r="Q1005" s="367" t="s">
        <v>38615</v>
      </c>
      <c r="R1005" s="368" t="s">
        <v>27</v>
      </c>
    </row>
    <row r="1006" spans="4:18">
      <c r="D1006" s="468" t="s">
        <v>38616</v>
      </c>
      <c r="E1006" s="467" t="s">
        <v>38617</v>
      </c>
      <c r="F1006" s="467" t="s">
        <v>33056</v>
      </c>
      <c r="H1006" s="364" t="s">
        <v>38618</v>
      </c>
      <c r="I1006" s="364" t="s">
        <v>38619</v>
      </c>
      <c r="J1006" s="365" t="s">
        <v>32926</v>
      </c>
      <c r="L1006" s="366" t="s">
        <v>5227</v>
      </c>
      <c r="M1006" s="367" t="s">
        <v>5228</v>
      </c>
      <c r="N1006" s="368" t="s">
        <v>28</v>
      </c>
      <c r="O1006" s="361"/>
      <c r="P1006" s="358" t="s">
        <v>38620</v>
      </c>
      <c r="Q1006" s="367" t="s">
        <v>38621</v>
      </c>
      <c r="R1006" s="368" t="s">
        <v>27</v>
      </c>
    </row>
    <row r="1007" spans="4:18">
      <c r="D1007" s="468" t="s">
        <v>38622</v>
      </c>
      <c r="E1007" s="467" t="s">
        <v>38623</v>
      </c>
      <c r="F1007" s="467" t="s">
        <v>33056</v>
      </c>
      <c r="H1007" s="364" t="s">
        <v>38624</v>
      </c>
      <c r="I1007" s="364" t="s">
        <v>38625</v>
      </c>
      <c r="J1007" s="365" t="s">
        <v>32926</v>
      </c>
      <c r="L1007" s="366" t="s">
        <v>5230</v>
      </c>
      <c r="M1007" s="367" t="s">
        <v>5231</v>
      </c>
      <c r="N1007" s="368" t="s">
        <v>28</v>
      </c>
      <c r="O1007" s="361"/>
      <c r="P1007" s="358" t="s">
        <v>38626</v>
      </c>
      <c r="Q1007" s="367" t="s">
        <v>38627</v>
      </c>
      <c r="R1007" s="368" t="s">
        <v>27</v>
      </c>
    </row>
    <row r="1008" spans="4:18">
      <c r="D1008" s="468" t="s">
        <v>38628</v>
      </c>
      <c r="E1008" s="467" t="s">
        <v>38629</v>
      </c>
      <c r="F1008" s="467" t="s">
        <v>33056</v>
      </c>
      <c r="H1008" s="364" t="s">
        <v>38630</v>
      </c>
      <c r="I1008" s="364" t="s">
        <v>38631</v>
      </c>
      <c r="J1008" s="365" t="s">
        <v>32926</v>
      </c>
      <c r="L1008" s="366" t="s">
        <v>5233</v>
      </c>
      <c r="M1008" s="367" t="s">
        <v>5234</v>
      </c>
      <c r="N1008" s="368" t="s">
        <v>28</v>
      </c>
      <c r="O1008" s="361"/>
      <c r="P1008" s="358" t="s">
        <v>38632</v>
      </c>
      <c r="Q1008" s="367" t="s">
        <v>38633</v>
      </c>
      <c r="R1008" s="368" t="s">
        <v>27</v>
      </c>
    </row>
    <row r="1009" spans="4:18">
      <c r="D1009" s="468" t="s">
        <v>38634</v>
      </c>
      <c r="E1009" s="467" t="s">
        <v>38635</v>
      </c>
      <c r="F1009" s="467" t="s">
        <v>33056</v>
      </c>
      <c r="H1009" s="364" t="s">
        <v>38636</v>
      </c>
      <c r="I1009" s="364" t="s">
        <v>38637</v>
      </c>
      <c r="J1009" s="365" t="s">
        <v>32926</v>
      </c>
      <c r="L1009" s="366" t="s">
        <v>5236</v>
      </c>
      <c r="M1009" s="367" t="s">
        <v>5237</v>
      </c>
      <c r="N1009" s="368" t="s">
        <v>28</v>
      </c>
      <c r="O1009" s="361"/>
      <c r="P1009" s="358" t="s">
        <v>38638</v>
      </c>
      <c r="Q1009" s="367" t="s">
        <v>38639</v>
      </c>
      <c r="R1009" s="368" t="s">
        <v>27</v>
      </c>
    </row>
    <row r="1010" spans="4:18">
      <c r="D1010" s="468" t="s">
        <v>38640</v>
      </c>
      <c r="E1010" s="467" t="s">
        <v>38641</v>
      </c>
      <c r="F1010" s="467" t="s">
        <v>33056</v>
      </c>
      <c r="H1010" s="364" t="s">
        <v>38642</v>
      </c>
      <c r="I1010" s="364" t="s">
        <v>38643</v>
      </c>
      <c r="J1010" s="365" t="s">
        <v>32926</v>
      </c>
      <c r="L1010" s="366" t="s">
        <v>5239</v>
      </c>
      <c r="M1010" s="367" t="s">
        <v>5240</v>
      </c>
      <c r="N1010" s="368" t="s">
        <v>28</v>
      </c>
      <c r="O1010" s="361"/>
      <c r="P1010" s="358" t="s">
        <v>38644</v>
      </c>
      <c r="Q1010" s="367" t="s">
        <v>38645</v>
      </c>
      <c r="R1010" s="368" t="s">
        <v>27</v>
      </c>
    </row>
    <row r="1011" spans="4:18">
      <c r="D1011" s="468" t="s">
        <v>38646</v>
      </c>
      <c r="E1011" s="467" t="s">
        <v>38647</v>
      </c>
      <c r="F1011" s="467" t="s">
        <v>33056</v>
      </c>
      <c r="H1011" s="364" t="s">
        <v>38648</v>
      </c>
      <c r="I1011" s="364" t="s">
        <v>38649</v>
      </c>
      <c r="J1011" s="365" t="s">
        <v>32926</v>
      </c>
      <c r="L1011" s="366" t="s">
        <v>5242</v>
      </c>
      <c r="M1011" s="367" t="s">
        <v>5243</v>
      </c>
      <c r="N1011" s="368" t="s">
        <v>28</v>
      </c>
      <c r="O1011" s="361"/>
      <c r="P1011" s="358" t="s">
        <v>38650</v>
      </c>
      <c r="Q1011" s="367" t="s">
        <v>38651</v>
      </c>
      <c r="R1011" s="368" t="s">
        <v>27</v>
      </c>
    </row>
    <row r="1012" spans="4:18">
      <c r="D1012" s="468" t="s">
        <v>38652</v>
      </c>
      <c r="E1012" s="467" t="s">
        <v>38653</v>
      </c>
      <c r="F1012" s="467" t="s">
        <v>33056</v>
      </c>
      <c r="H1012" s="364" t="s">
        <v>38654</v>
      </c>
      <c r="I1012" s="364" t="s">
        <v>38655</v>
      </c>
      <c r="J1012" s="365" t="s">
        <v>32926</v>
      </c>
      <c r="L1012" s="366" t="s">
        <v>5249</v>
      </c>
      <c r="M1012" s="367" t="s">
        <v>5250</v>
      </c>
      <c r="N1012" s="368" t="s">
        <v>29</v>
      </c>
      <c r="O1012" s="361"/>
      <c r="P1012" s="358" t="s">
        <v>38656</v>
      </c>
      <c r="Q1012" s="367" t="s">
        <v>38657</v>
      </c>
      <c r="R1012" s="368" t="s">
        <v>27</v>
      </c>
    </row>
    <row r="1013" spans="4:18">
      <c r="D1013" s="468" t="s">
        <v>38658</v>
      </c>
      <c r="E1013" s="467" t="s">
        <v>38659</v>
      </c>
      <c r="F1013" s="467" t="s">
        <v>33056</v>
      </c>
      <c r="H1013" s="364" t="s">
        <v>38660</v>
      </c>
      <c r="I1013" s="364" t="s">
        <v>38661</v>
      </c>
      <c r="J1013" s="365" t="s">
        <v>32926</v>
      </c>
      <c r="L1013" s="366" t="s">
        <v>5252</v>
      </c>
      <c r="M1013" s="367" t="s">
        <v>5253</v>
      </c>
      <c r="N1013" s="368" t="s">
        <v>29</v>
      </c>
      <c r="O1013" s="361"/>
      <c r="P1013" s="358" t="s">
        <v>38662</v>
      </c>
      <c r="Q1013" s="367" t="s">
        <v>38663</v>
      </c>
      <c r="R1013" s="368" t="s">
        <v>27</v>
      </c>
    </row>
    <row r="1014" spans="4:18">
      <c r="D1014" s="468" t="s">
        <v>38664</v>
      </c>
      <c r="E1014" s="467" t="s">
        <v>38665</v>
      </c>
      <c r="F1014" s="467" t="s">
        <v>33056</v>
      </c>
      <c r="H1014" s="364" t="s">
        <v>38666</v>
      </c>
      <c r="I1014" s="364" t="s">
        <v>38667</v>
      </c>
      <c r="J1014" s="365" t="s">
        <v>32926</v>
      </c>
      <c r="L1014" s="366" t="s">
        <v>5255</v>
      </c>
      <c r="M1014" s="367" t="s">
        <v>5256</v>
      </c>
      <c r="N1014" s="368" t="s">
        <v>29</v>
      </c>
      <c r="O1014" s="361"/>
      <c r="P1014" s="358" t="s">
        <v>38668</v>
      </c>
      <c r="Q1014" s="367" t="s">
        <v>38669</v>
      </c>
      <c r="R1014" s="368" t="s">
        <v>27</v>
      </c>
    </row>
    <row r="1015" spans="4:18">
      <c r="D1015" s="468" t="s">
        <v>38670</v>
      </c>
      <c r="E1015" s="467" t="s">
        <v>38671</v>
      </c>
      <c r="F1015" s="467" t="s">
        <v>33056</v>
      </c>
      <c r="H1015" s="364" t="s">
        <v>38672</v>
      </c>
      <c r="I1015" s="364" t="s">
        <v>38673</v>
      </c>
      <c r="J1015" s="365" t="s">
        <v>32926</v>
      </c>
      <c r="L1015" s="366" t="s">
        <v>5258</v>
      </c>
      <c r="M1015" s="367" t="s">
        <v>5259</v>
      </c>
      <c r="N1015" s="368" t="s">
        <v>29</v>
      </c>
      <c r="O1015" s="361"/>
      <c r="P1015" s="358" t="s">
        <v>38674</v>
      </c>
      <c r="Q1015" s="367" t="s">
        <v>38675</v>
      </c>
      <c r="R1015" s="368" t="s">
        <v>27</v>
      </c>
    </row>
    <row r="1016" spans="4:18">
      <c r="D1016" s="468" t="s">
        <v>38676</v>
      </c>
      <c r="E1016" s="467" t="s">
        <v>38677</v>
      </c>
      <c r="F1016" s="467" t="s">
        <v>33056</v>
      </c>
      <c r="H1016" s="364" t="s">
        <v>38678</v>
      </c>
      <c r="I1016" s="364" t="s">
        <v>38679</v>
      </c>
      <c r="J1016" s="365" t="s">
        <v>32926</v>
      </c>
      <c r="L1016" s="366" t="s">
        <v>5261</v>
      </c>
      <c r="M1016" s="367" t="s">
        <v>5262</v>
      </c>
      <c r="N1016" s="368" t="s">
        <v>29</v>
      </c>
      <c r="O1016" s="361"/>
      <c r="P1016" s="358" t="s">
        <v>38680</v>
      </c>
      <c r="Q1016" s="367" t="s">
        <v>38681</v>
      </c>
      <c r="R1016" s="368" t="s">
        <v>27</v>
      </c>
    </row>
    <row r="1017" spans="4:18">
      <c r="D1017" s="468" t="s">
        <v>38682</v>
      </c>
      <c r="E1017" s="467" t="s">
        <v>38683</v>
      </c>
      <c r="F1017" s="467" t="s">
        <v>33056</v>
      </c>
      <c r="H1017" s="364" t="s">
        <v>38684</v>
      </c>
      <c r="I1017" s="364" t="s">
        <v>38685</v>
      </c>
      <c r="J1017" s="365" t="s">
        <v>32926</v>
      </c>
      <c r="L1017" s="366" t="s">
        <v>5264</v>
      </c>
      <c r="M1017" s="367" t="s">
        <v>5265</v>
      </c>
      <c r="N1017" s="368" t="s">
        <v>29</v>
      </c>
      <c r="O1017" s="361"/>
      <c r="P1017" s="358" t="s">
        <v>38686</v>
      </c>
      <c r="Q1017" s="367" t="s">
        <v>38687</v>
      </c>
      <c r="R1017" s="368" t="s">
        <v>28</v>
      </c>
    </row>
    <row r="1018" spans="4:18">
      <c r="D1018" s="468" t="s">
        <v>38688</v>
      </c>
      <c r="E1018" s="467" t="s">
        <v>38689</v>
      </c>
      <c r="F1018" s="467" t="s">
        <v>33056</v>
      </c>
      <c r="H1018" s="364" t="s">
        <v>38690</v>
      </c>
      <c r="I1018" s="364" t="s">
        <v>38691</v>
      </c>
      <c r="J1018" s="365" t="s">
        <v>32926</v>
      </c>
      <c r="L1018" s="366" t="s">
        <v>5267</v>
      </c>
      <c r="M1018" s="367" t="s">
        <v>5268</v>
      </c>
      <c r="N1018" s="368" t="s">
        <v>29</v>
      </c>
      <c r="O1018" s="361"/>
      <c r="P1018" s="358" t="s">
        <v>38692</v>
      </c>
      <c r="Q1018" s="367" t="s">
        <v>38693</v>
      </c>
      <c r="R1018" s="368" t="s">
        <v>28</v>
      </c>
    </row>
    <row r="1019" spans="4:18">
      <c r="D1019" s="468" t="s">
        <v>38694</v>
      </c>
      <c r="E1019" s="467" t="s">
        <v>38695</v>
      </c>
      <c r="F1019" s="467" t="s">
        <v>33056</v>
      </c>
      <c r="H1019" s="364" t="s">
        <v>38696</v>
      </c>
      <c r="I1019" s="364" t="s">
        <v>38697</v>
      </c>
      <c r="J1019" s="365" t="s">
        <v>32926</v>
      </c>
      <c r="L1019" s="366" t="s">
        <v>5270</v>
      </c>
      <c r="M1019" s="367" t="s">
        <v>5271</v>
      </c>
      <c r="N1019" s="368" t="s">
        <v>29</v>
      </c>
      <c r="O1019" s="361"/>
      <c r="P1019" s="358" t="s">
        <v>38698</v>
      </c>
      <c r="Q1019" s="367" t="s">
        <v>38699</v>
      </c>
      <c r="R1019" s="368" t="s">
        <v>28</v>
      </c>
    </row>
    <row r="1020" spans="4:18">
      <c r="D1020" s="468" t="s">
        <v>38700</v>
      </c>
      <c r="E1020" s="467" t="s">
        <v>38701</v>
      </c>
      <c r="F1020" s="467" t="s">
        <v>33056</v>
      </c>
      <c r="H1020" s="364" t="s">
        <v>38702</v>
      </c>
      <c r="I1020" s="364" t="s">
        <v>38703</v>
      </c>
      <c r="J1020" s="365" t="s">
        <v>32926</v>
      </c>
      <c r="L1020" s="366" t="s">
        <v>5273</v>
      </c>
      <c r="M1020" s="367" t="s">
        <v>5274</v>
      </c>
      <c r="N1020" s="368" t="s">
        <v>29</v>
      </c>
      <c r="O1020" s="361"/>
      <c r="P1020" s="358" t="s">
        <v>38704</v>
      </c>
      <c r="Q1020" s="367" t="s">
        <v>38705</v>
      </c>
      <c r="R1020" s="368" t="s">
        <v>28</v>
      </c>
    </row>
    <row r="1021" spans="4:18">
      <c r="D1021" s="467" t="s">
        <v>38706</v>
      </c>
      <c r="E1021" s="467" t="s">
        <v>38707</v>
      </c>
      <c r="F1021" s="467" t="s">
        <v>33056</v>
      </c>
      <c r="H1021" s="364" t="s">
        <v>38708</v>
      </c>
      <c r="I1021" s="364" t="s">
        <v>38709</v>
      </c>
      <c r="J1021" s="365" t="s">
        <v>32926</v>
      </c>
      <c r="L1021" s="366" t="s">
        <v>5276</v>
      </c>
      <c r="M1021" s="367" t="s">
        <v>5277</v>
      </c>
      <c r="N1021" s="368" t="s">
        <v>29</v>
      </c>
      <c r="O1021" s="361"/>
      <c r="P1021" s="358" t="s">
        <v>38710</v>
      </c>
      <c r="Q1021" s="367" t="s">
        <v>38711</v>
      </c>
      <c r="R1021" s="368" t="s">
        <v>28</v>
      </c>
    </row>
    <row r="1022" spans="4:18">
      <c r="D1022" s="468" t="s">
        <v>38712</v>
      </c>
      <c r="E1022" s="467" t="s">
        <v>38713</v>
      </c>
      <c r="F1022" s="467" t="s">
        <v>33056</v>
      </c>
      <c r="H1022" s="364" t="s">
        <v>38714</v>
      </c>
      <c r="I1022" s="364" t="s">
        <v>38715</v>
      </c>
      <c r="J1022" s="365" t="s">
        <v>32926</v>
      </c>
      <c r="L1022" s="366" t="s">
        <v>5279</v>
      </c>
      <c r="M1022" s="367" t="s">
        <v>5280</v>
      </c>
      <c r="N1022" s="368" t="s">
        <v>29</v>
      </c>
      <c r="O1022" s="361"/>
      <c r="P1022" s="358" t="s">
        <v>38716</v>
      </c>
      <c r="Q1022" s="367" t="s">
        <v>38717</v>
      </c>
      <c r="R1022" s="368" t="s">
        <v>28</v>
      </c>
    </row>
    <row r="1023" spans="4:18">
      <c r="D1023" s="468" t="s">
        <v>38718</v>
      </c>
      <c r="E1023" s="467" t="s">
        <v>38719</v>
      </c>
      <c r="F1023" s="467" t="s">
        <v>33056</v>
      </c>
      <c r="H1023" s="364" t="s">
        <v>38720</v>
      </c>
      <c r="I1023" s="364" t="s">
        <v>38721</v>
      </c>
      <c r="J1023" s="365" t="s">
        <v>32926</v>
      </c>
      <c r="L1023" s="366" t="s">
        <v>5282</v>
      </c>
      <c r="M1023" s="367" t="s">
        <v>5283</v>
      </c>
      <c r="N1023" s="368" t="s">
        <v>29</v>
      </c>
      <c r="O1023" s="361"/>
      <c r="P1023" s="358" t="s">
        <v>38722</v>
      </c>
      <c r="Q1023" s="367" t="s">
        <v>38723</v>
      </c>
      <c r="R1023" s="368" t="s">
        <v>28</v>
      </c>
    </row>
    <row r="1024" spans="4:18">
      <c r="D1024" s="468" t="s">
        <v>38724</v>
      </c>
      <c r="E1024" s="467" t="s">
        <v>38725</v>
      </c>
      <c r="F1024" s="467" t="s">
        <v>33056</v>
      </c>
      <c r="H1024" s="364" t="s">
        <v>38726</v>
      </c>
      <c r="I1024" s="364" t="s">
        <v>38727</v>
      </c>
      <c r="J1024" s="365" t="s">
        <v>32926</v>
      </c>
      <c r="L1024" s="366" t="s">
        <v>5285</v>
      </c>
      <c r="M1024" s="367" t="s">
        <v>5286</v>
      </c>
      <c r="N1024" s="368" t="s">
        <v>29</v>
      </c>
      <c r="O1024" s="361"/>
      <c r="P1024" s="358" t="s">
        <v>38728</v>
      </c>
      <c r="Q1024" s="367" t="s">
        <v>38729</v>
      </c>
      <c r="R1024" s="368" t="s">
        <v>28</v>
      </c>
    </row>
    <row r="1025" spans="4:18">
      <c r="D1025" s="468" t="s">
        <v>38730</v>
      </c>
      <c r="E1025" s="467" t="s">
        <v>38731</v>
      </c>
      <c r="F1025" s="467" t="s">
        <v>33056</v>
      </c>
      <c r="H1025" s="364" t="s">
        <v>38732</v>
      </c>
      <c r="I1025" s="364" t="s">
        <v>38733</v>
      </c>
      <c r="J1025" s="365" t="s">
        <v>32926</v>
      </c>
      <c r="L1025" s="366" t="s">
        <v>5288</v>
      </c>
      <c r="M1025" s="367" t="s">
        <v>5289</v>
      </c>
      <c r="N1025" s="368" t="s">
        <v>29</v>
      </c>
      <c r="O1025" s="361"/>
      <c r="P1025" s="358" t="s">
        <v>38734</v>
      </c>
      <c r="Q1025" s="367" t="s">
        <v>38735</v>
      </c>
      <c r="R1025" s="368" t="s">
        <v>29</v>
      </c>
    </row>
    <row r="1026" spans="4:18">
      <c r="D1026" s="468" t="s">
        <v>38736</v>
      </c>
      <c r="E1026" s="467" t="s">
        <v>38737</v>
      </c>
      <c r="F1026" s="467" t="s">
        <v>33056</v>
      </c>
      <c r="H1026" s="364" t="s">
        <v>38738</v>
      </c>
      <c r="I1026" s="364" t="s">
        <v>38739</v>
      </c>
      <c r="J1026" s="365" t="s">
        <v>32926</v>
      </c>
      <c r="L1026" s="366" t="s">
        <v>5291</v>
      </c>
      <c r="M1026" s="367" t="s">
        <v>5292</v>
      </c>
      <c r="N1026" s="368" t="s">
        <v>29</v>
      </c>
      <c r="O1026" s="361"/>
      <c r="P1026" s="358" t="s">
        <v>38740</v>
      </c>
      <c r="Q1026" s="367" t="s">
        <v>38741</v>
      </c>
      <c r="R1026" s="368" t="s">
        <v>29</v>
      </c>
    </row>
    <row r="1027" spans="4:18">
      <c r="D1027" s="468" t="s">
        <v>38742</v>
      </c>
      <c r="E1027" s="467" t="s">
        <v>38743</v>
      </c>
      <c r="F1027" s="467" t="s">
        <v>33056</v>
      </c>
      <c r="H1027" s="364" t="s">
        <v>38744</v>
      </c>
      <c r="I1027" s="364" t="s">
        <v>38745</v>
      </c>
      <c r="J1027" s="365" t="s">
        <v>32926</v>
      </c>
      <c r="L1027" s="366" t="s">
        <v>5294</v>
      </c>
      <c r="M1027" s="367" t="s">
        <v>5295</v>
      </c>
      <c r="N1027" s="368" t="s">
        <v>29</v>
      </c>
      <c r="O1027" s="361"/>
      <c r="P1027" s="358" t="s">
        <v>38746</v>
      </c>
      <c r="Q1027" s="367" t="s">
        <v>38747</v>
      </c>
      <c r="R1027" s="368" t="s">
        <v>29</v>
      </c>
    </row>
    <row r="1028" spans="4:18">
      <c r="D1028" s="468" t="s">
        <v>38748</v>
      </c>
      <c r="E1028" s="467" t="s">
        <v>38749</v>
      </c>
      <c r="F1028" s="467" t="s">
        <v>33056</v>
      </c>
      <c r="H1028" s="364" t="s">
        <v>38750</v>
      </c>
      <c r="I1028" s="364" t="s">
        <v>38751</v>
      </c>
      <c r="J1028" s="365" t="s">
        <v>32934</v>
      </c>
      <c r="L1028" s="366" t="s">
        <v>5297</v>
      </c>
      <c r="M1028" s="367" t="s">
        <v>5298</v>
      </c>
      <c r="N1028" s="368" t="s">
        <v>29</v>
      </c>
      <c r="O1028" s="361"/>
      <c r="P1028" s="358" t="s">
        <v>38752</v>
      </c>
      <c r="Q1028" s="367" t="s">
        <v>38753</v>
      </c>
      <c r="R1028" s="368" t="s">
        <v>29</v>
      </c>
    </row>
    <row r="1029" spans="4:18">
      <c r="D1029" s="469" t="s">
        <v>38754</v>
      </c>
      <c r="E1029" s="470" t="s">
        <v>38755</v>
      </c>
      <c r="F1029" s="470" t="s">
        <v>33056</v>
      </c>
      <c r="H1029" s="364" t="s">
        <v>38756</v>
      </c>
      <c r="I1029" s="364" t="s">
        <v>38757</v>
      </c>
      <c r="J1029" s="365" t="s">
        <v>32934</v>
      </c>
      <c r="L1029" s="366" t="s">
        <v>5300</v>
      </c>
      <c r="M1029" s="367" t="s">
        <v>5301</v>
      </c>
      <c r="N1029" s="368" t="s">
        <v>29</v>
      </c>
      <c r="O1029" s="361"/>
      <c r="P1029" s="358" t="s">
        <v>38758</v>
      </c>
      <c r="Q1029" s="367" t="s">
        <v>38759</v>
      </c>
      <c r="R1029" s="368" t="s">
        <v>29</v>
      </c>
    </row>
    <row r="1030" spans="4:18">
      <c r="D1030" s="471" t="s">
        <v>38760</v>
      </c>
      <c r="E1030" s="467" t="s">
        <v>38761</v>
      </c>
      <c r="F1030" s="467" t="s">
        <v>33056</v>
      </c>
      <c r="H1030" s="364" t="s">
        <v>38762</v>
      </c>
      <c r="I1030" s="364" t="s">
        <v>38763</v>
      </c>
      <c r="J1030" s="365" t="s">
        <v>32934</v>
      </c>
      <c r="L1030" s="366" t="s">
        <v>5303</v>
      </c>
      <c r="M1030" s="367" t="s">
        <v>5304</v>
      </c>
      <c r="N1030" s="368" t="s">
        <v>29</v>
      </c>
      <c r="O1030" s="361"/>
      <c r="P1030" s="358" t="s">
        <v>38764</v>
      </c>
      <c r="Q1030" s="367" t="s">
        <v>38765</v>
      </c>
      <c r="R1030" s="368" t="s">
        <v>29</v>
      </c>
    </row>
    <row r="1031" spans="4:18">
      <c r="D1031" s="471" t="s">
        <v>38766</v>
      </c>
      <c r="E1031" s="467" t="s">
        <v>38767</v>
      </c>
      <c r="F1031" s="467" t="s">
        <v>33056</v>
      </c>
      <c r="H1031" s="364" t="s">
        <v>38768</v>
      </c>
      <c r="I1031" s="364" t="s">
        <v>38769</v>
      </c>
      <c r="J1031" s="365" t="s">
        <v>32934</v>
      </c>
      <c r="L1031" s="366" t="s">
        <v>5306</v>
      </c>
      <c r="M1031" s="367" t="s">
        <v>5307</v>
      </c>
      <c r="N1031" s="368" t="s">
        <v>29</v>
      </c>
      <c r="O1031" s="361"/>
      <c r="P1031" s="358" t="s">
        <v>38770</v>
      </c>
      <c r="Q1031" s="367" t="s">
        <v>38771</v>
      </c>
      <c r="R1031" s="368" t="s">
        <v>29</v>
      </c>
    </row>
    <row r="1032" spans="4:18">
      <c r="D1032" s="472" t="s">
        <v>38772</v>
      </c>
      <c r="E1032" s="470" t="s">
        <v>38773</v>
      </c>
      <c r="F1032" s="470" t="s">
        <v>33056</v>
      </c>
      <c r="H1032" s="364" t="s">
        <v>38774</v>
      </c>
      <c r="I1032" s="364" t="s">
        <v>38775</v>
      </c>
      <c r="J1032" s="365" t="s">
        <v>32934</v>
      </c>
      <c r="L1032" s="366" t="s">
        <v>5309</v>
      </c>
      <c r="M1032" s="367" t="s">
        <v>5310</v>
      </c>
      <c r="N1032" s="368" t="s">
        <v>29</v>
      </c>
      <c r="O1032" s="361"/>
      <c r="P1032" s="358" t="s">
        <v>38776</v>
      </c>
      <c r="Q1032" s="367" t="s">
        <v>38777</v>
      </c>
      <c r="R1032" s="368" t="s">
        <v>29</v>
      </c>
    </row>
    <row r="1033" spans="4:18">
      <c r="D1033" s="472" t="s">
        <v>38778</v>
      </c>
      <c r="E1033" s="470" t="s">
        <v>38779</v>
      </c>
      <c r="F1033" s="470" t="s">
        <v>33056</v>
      </c>
      <c r="H1033" s="364" t="s">
        <v>38780</v>
      </c>
      <c r="I1033" s="364" t="s">
        <v>38781</v>
      </c>
      <c r="J1033" s="365" t="s">
        <v>32934</v>
      </c>
      <c r="L1033" s="366" t="s">
        <v>5312</v>
      </c>
      <c r="M1033" s="367" t="s">
        <v>5313</v>
      </c>
      <c r="N1033" s="368" t="s">
        <v>29</v>
      </c>
      <c r="O1033" s="361"/>
      <c r="P1033" s="358" t="s">
        <v>38782</v>
      </c>
      <c r="Q1033" s="367" t="s">
        <v>38783</v>
      </c>
      <c r="R1033" s="368" t="s">
        <v>29</v>
      </c>
    </row>
    <row r="1034" spans="4:18">
      <c r="D1034" s="472" t="s">
        <v>38784</v>
      </c>
      <c r="E1034" s="470" t="s">
        <v>38785</v>
      </c>
      <c r="F1034" s="470" t="s">
        <v>33056</v>
      </c>
      <c r="H1034" s="364" t="s">
        <v>38786</v>
      </c>
      <c r="I1034" s="364" t="s">
        <v>38787</v>
      </c>
      <c r="J1034" s="365" t="s">
        <v>32934</v>
      </c>
      <c r="L1034" s="366" t="s">
        <v>5315</v>
      </c>
      <c r="M1034" s="367" t="s">
        <v>5316</v>
      </c>
      <c r="N1034" s="368" t="s">
        <v>29</v>
      </c>
      <c r="O1034" s="361"/>
      <c r="P1034" s="358" t="s">
        <v>38788</v>
      </c>
      <c r="Q1034" s="367" t="s">
        <v>38789</v>
      </c>
      <c r="R1034" s="368" t="s">
        <v>29</v>
      </c>
    </row>
    <row r="1035" spans="4:18">
      <c r="H1035" s="364" t="s">
        <v>38790</v>
      </c>
      <c r="I1035" s="364" t="s">
        <v>38791</v>
      </c>
      <c r="J1035" s="365" t="s">
        <v>32934</v>
      </c>
      <c r="L1035" s="366" t="s">
        <v>5318</v>
      </c>
      <c r="M1035" s="367" t="s">
        <v>5319</v>
      </c>
      <c r="N1035" s="368" t="s">
        <v>29</v>
      </c>
      <c r="O1035" s="361"/>
      <c r="P1035" s="358" t="s">
        <v>38792</v>
      </c>
      <c r="Q1035" s="367" t="s">
        <v>38793</v>
      </c>
      <c r="R1035" s="368" t="s">
        <v>29</v>
      </c>
    </row>
    <row r="1036" spans="4:18">
      <c r="H1036" s="364" t="s">
        <v>38794</v>
      </c>
      <c r="I1036" s="364" t="s">
        <v>38795</v>
      </c>
      <c r="J1036" s="365" t="s">
        <v>32934</v>
      </c>
      <c r="L1036" s="366" t="s">
        <v>5321</v>
      </c>
      <c r="M1036" s="367" t="s">
        <v>5322</v>
      </c>
      <c r="N1036" s="368" t="s">
        <v>29</v>
      </c>
      <c r="O1036" s="361"/>
      <c r="P1036" s="358" t="s">
        <v>38796</v>
      </c>
      <c r="Q1036" s="367" t="s">
        <v>38797</v>
      </c>
      <c r="R1036" s="368" t="s">
        <v>29</v>
      </c>
    </row>
    <row r="1037" spans="4:18">
      <c r="H1037" s="364" t="s">
        <v>38798</v>
      </c>
      <c r="I1037" s="364" t="s">
        <v>38799</v>
      </c>
      <c r="J1037" s="365" t="s">
        <v>32934</v>
      </c>
      <c r="L1037" s="366" t="s">
        <v>5324</v>
      </c>
      <c r="M1037" s="367" t="s">
        <v>5325</v>
      </c>
      <c r="N1037" s="368" t="s">
        <v>29</v>
      </c>
      <c r="O1037" s="361"/>
      <c r="P1037" s="358" t="s">
        <v>38800</v>
      </c>
      <c r="Q1037" s="367" t="s">
        <v>38801</v>
      </c>
      <c r="R1037" s="368" t="s">
        <v>29</v>
      </c>
    </row>
    <row r="1038" spans="4:18">
      <c r="H1038" s="364" t="s">
        <v>38802</v>
      </c>
      <c r="I1038" s="364" t="s">
        <v>38803</v>
      </c>
      <c r="J1038" s="365" t="s">
        <v>32934</v>
      </c>
      <c r="L1038" s="366" t="s">
        <v>5327</v>
      </c>
      <c r="M1038" s="367" t="s">
        <v>5328</v>
      </c>
      <c r="N1038" s="368" t="s">
        <v>29</v>
      </c>
      <c r="O1038" s="361"/>
      <c r="P1038" s="358" t="s">
        <v>38804</v>
      </c>
      <c r="Q1038" s="367" t="s">
        <v>38805</v>
      </c>
      <c r="R1038" s="368" t="s">
        <v>29</v>
      </c>
    </row>
    <row r="1039" spans="4:18">
      <c r="H1039" s="364" t="s">
        <v>38806</v>
      </c>
      <c r="I1039" s="364" t="s">
        <v>38807</v>
      </c>
      <c r="J1039" s="365" t="s">
        <v>32934</v>
      </c>
      <c r="L1039" s="366" t="s">
        <v>5330</v>
      </c>
      <c r="M1039" s="367" t="s">
        <v>5331</v>
      </c>
      <c r="N1039" s="368" t="s">
        <v>29</v>
      </c>
      <c r="O1039" s="361"/>
      <c r="P1039" s="358" t="s">
        <v>38808</v>
      </c>
      <c r="Q1039" s="367" t="s">
        <v>38809</v>
      </c>
      <c r="R1039" s="368" t="s">
        <v>29</v>
      </c>
    </row>
    <row r="1040" spans="4:18">
      <c r="H1040" s="364" t="s">
        <v>38810</v>
      </c>
      <c r="I1040" s="364" t="s">
        <v>38811</v>
      </c>
      <c r="J1040" s="365" t="s">
        <v>32934</v>
      </c>
      <c r="L1040" s="366" t="s">
        <v>5333</v>
      </c>
      <c r="M1040" s="367" t="s">
        <v>5334</v>
      </c>
      <c r="N1040" s="368" t="s">
        <v>29</v>
      </c>
      <c r="O1040" s="361"/>
      <c r="P1040" s="358" t="s">
        <v>38812</v>
      </c>
      <c r="Q1040" s="367" t="s">
        <v>38813</v>
      </c>
      <c r="R1040" s="368" t="s">
        <v>29</v>
      </c>
    </row>
    <row r="1041" spans="8:18">
      <c r="H1041" s="364" t="s">
        <v>38814</v>
      </c>
      <c r="I1041" s="364" t="s">
        <v>38815</v>
      </c>
      <c r="J1041" s="365" t="s">
        <v>32934</v>
      </c>
      <c r="L1041" s="366" t="s">
        <v>5336</v>
      </c>
      <c r="M1041" s="367" t="s">
        <v>5337</v>
      </c>
      <c r="N1041" s="368" t="s">
        <v>29</v>
      </c>
      <c r="O1041" s="361"/>
      <c r="P1041" s="358" t="s">
        <v>38816</v>
      </c>
      <c r="Q1041" s="367" t="s">
        <v>38817</v>
      </c>
      <c r="R1041" s="368" t="s">
        <v>29</v>
      </c>
    </row>
    <row r="1042" spans="8:18">
      <c r="H1042" s="364" t="s">
        <v>38818</v>
      </c>
      <c r="I1042" s="364" t="s">
        <v>38819</v>
      </c>
      <c r="J1042" s="365" t="s">
        <v>32934</v>
      </c>
      <c r="L1042" s="366" t="s">
        <v>5339</v>
      </c>
      <c r="M1042" s="367" t="s">
        <v>5340</v>
      </c>
      <c r="N1042" s="368" t="s">
        <v>29</v>
      </c>
      <c r="O1042" s="361"/>
      <c r="P1042" s="358" t="s">
        <v>38820</v>
      </c>
      <c r="Q1042" s="367" t="s">
        <v>38821</v>
      </c>
      <c r="R1042" s="368" t="s">
        <v>29</v>
      </c>
    </row>
    <row r="1043" spans="8:18">
      <c r="H1043" s="364" t="s">
        <v>38822</v>
      </c>
      <c r="I1043" s="364" t="s">
        <v>38823</v>
      </c>
      <c r="J1043" s="365" t="s">
        <v>32934</v>
      </c>
      <c r="L1043" s="366" t="s">
        <v>5342</v>
      </c>
      <c r="M1043" s="367" t="s">
        <v>5343</v>
      </c>
      <c r="N1043" s="368" t="s">
        <v>29</v>
      </c>
      <c r="O1043" s="361"/>
      <c r="P1043" s="358" t="s">
        <v>38824</v>
      </c>
      <c r="Q1043" s="367" t="s">
        <v>38825</v>
      </c>
      <c r="R1043" s="368" t="s">
        <v>29</v>
      </c>
    </row>
    <row r="1044" spans="8:18">
      <c r="H1044" s="364" t="s">
        <v>38826</v>
      </c>
      <c r="I1044" s="364" t="s">
        <v>38827</v>
      </c>
      <c r="J1044" s="365" t="s">
        <v>32934</v>
      </c>
      <c r="L1044" s="366" t="s">
        <v>5345</v>
      </c>
      <c r="M1044" s="367" t="s">
        <v>5346</v>
      </c>
      <c r="N1044" s="368" t="s">
        <v>29</v>
      </c>
      <c r="O1044" s="361"/>
      <c r="P1044" s="358" t="s">
        <v>38828</v>
      </c>
      <c r="Q1044" s="367" t="s">
        <v>38829</v>
      </c>
      <c r="R1044" s="368" t="s">
        <v>29</v>
      </c>
    </row>
    <row r="1045" spans="8:18">
      <c r="H1045" s="364" t="s">
        <v>38830</v>
      </c>
      <c r="I1045" s="364" t="s">
        <v>38831</v>
      </c>
      <c r="J1045" s="365" t="s">
        <v>32934</v>
      </c>
      <c r="L1045" s="366" t="s">
        <v>5348</v>
      </c>
      <c r="M1045" s="367" t="s">
        <v>5349</v>
      </c>
      <c r="N1045" s="368" t="s">
        <v>29</v>
      </c>
      <c r="O1045" s="361"/>
      <c r="P1045" s="358" t="s">
        <v>38832</v>
      </c>
      <c r="Q1045" s="367" t="s">
        <v>38833</v>
      </c>
      <c r="R1045" s="368" t="s">
        <v>29</v>
      </c>
    </row>
    <row r="1046" spans="8:18">
      <c r="H1046" s="364" t="s">
        <v>38834</v>
      </c>
      <c r="I1046" s="364" t="s">
        <v>38835</v>
      </c>
      <c r="J1046" s="365" t="s">
        <v>32934</v>
      </c>
      <c r="L1046" s="366" t="s">
        <v>5351</v>
      </c>
      <c r="M1046" s="367" t="s">
        <v>5352</v>
      </c>
      <c r="N1046" s="368" t="s">
        <v>29</v>
      </c>
      <c r="O1046" s="361"/>
      <c r="P1046" s="358" t="s">
        <v>38836</v>
      </c>
      <c r="Q1046" s="367" t="s">
        <v>38837</v>
      </c>
      <c r="R1046" s="368" t="s">
        <v>29</v>
      </c>
    </row>
    <row r="1047" spans="8:18">
      <c r="H1047" s="364" t="s">
        <v>38838</v>
      </c>
      <c r="I1047" s="364" t="s">
        <v>38839</v>
      </c>
      <c r="J1047" s="365" t="s">
        <v>32934</v>
      </c>
      <c r="L1047" s="366" t="s">
        <v>5354</v>
      </c>
      <c r="M1047" s="367" t="s">
        <v>5355</v>
      </c>
      <c r="N1047" s="368" t="s">
        <v>29</v>
      </c>
      <c r="O1047" s="361"/>
      <c r="P1047" s="358" t="s">
        <v>38840</v>
      </c>
      <c r="Q1047" s="367" t="s">
        <v>38841</v>
      </c>
      <c r="R1047" s="368" t="s">
        <v>29</v>
      </c>
    </row>
    <row r="1048" spans="8:18">
      <c r="H1048" s="364" t="s">
        <v>38842</v>
      </c>
      <c r="I1048" s="364" t="s">
        <v>38843</v>
      </c>
      <c r="J1048" s="365" t="s">
        <v>32934</v>
      </c>
      <c r="L1048" s="366" t="s">
        <v>5357</v>
      </c>
      <c r="M1048" s="367" t="s">
        <v>5358</v>
      </c>
      <c r="N1048" s="368" t="s">
        <v>29</v>
      </c>
      <c r="O1048" s="361"/>
      <c r="P1048" s="358" t="s">
        <v>38844</v>
      </c>
      <c r="Q1048" s="367" t="s">
        <v>38845</v>
      </c>
      <c r="R1048" s="368" t="s">
        <v>29</v>
      </c>
    </row>
    <row r="1049" spans="8:18">
      <c r="H1049" s="364" t="s">
        <v>38846</v>
      </c>
      <c r="I1049" s="364" t="s">
        <v>38847</v>
      </c>
      <c r="J1049" s="365" t="s">
        <v>32934</v>
      </c>
      <c r="L1049" s="366" t="s">
        <v>5360</v>
      </c>
      <c r="M1049" s="367" t="s">
        <v>5361</v>
      </c>
      <c r="N1049" s="368" t="s">
        <v>29</v>
      </c>
      <c r="O1049" s="361"/>
      <c r="P1049" s="358" t="s">
        <v>38848</v>
      </c>
      <c r="Q1049" s="367" t="s">
        <v>38849</v>
      </c>
      <c r="R1049" s="368" t="s">
        <v>29</v>
      </c>
    </row>
    <row r="1050" spans="8:18">
      <c r="H1050" s="364" t="s">
        <v>38850</v>
      </c>
      <c r="I1050" s="364" t="s">
        <v>38851</v>
      </c>
      <c r="J1050" s="365" t="s">
        <v>32934</v>
      </c>
      <c r="L1050" s="366" t="s">
        <v>5363</v>
      </c>
      <c r="M1050" s="367" t="s">
        <v>5364</v>
      </c>
      <c r="N1050" s="368" t="s">
        <v>29</v>
      </c>
      <c r="O1050" s="361"/>
      <c r="P1050" s="358" t="s">
        <v>38852</v>
      </c>
      <c r="Q1050" s="367" t="s">
        <v>38853</v>
      </c>
      <c r="R1050" s="368" t="s">
        <v>29</v>
      </c>
    </row>
    <row r="1051" spans="8:18">
      <c r="H1051" s="364" t="s">
        <v>38854</v>
      </c>
      <c r="I1051" s="364" t="s">
        <v>38855</v>
      </c>
      <c r="J1051" s="365" t="s">
        <v>32934</v>
      </c>
      <c r="L1051" s="366" t="s">
        <v>5366</v>
      </c>
      <c r="M1051" s="367" t="s">
        <v>5367</v>
      </c>
      <c r="N1051" s="368" t="s">
        <v>29</v>
      </c>
      <c r="O1051" s="361"/>
      <c r="P1051" s="358" t="s">
        <v>38856</v>
      </c>
      <c r="Q1051" s="367" t="s">
        <v>38857</v>
      </c>
      <c r="R1051" s="368" t="s">
        <v>29</v>
      </c>
    </row>
    <row r="1052" spans="8:18">
      <c r="H1052" s="364" t="s">
        <v>38858</v>
      </c>
      <c r="I1052" s="364" t="s">
        <v>38859</v>
      </c>
      <c r="J1052" s="365" t="s">
        <v>32934</v>
      </c>
      <c r="L1052" s="366" t="s">
        <v>5369</v>
      </c>
      <c r="M1052" s="367" t="s">
        <v>5370</v>
      </c>
      <c r="N1052" s="368" t="s">
        <v>29</v>
      </c>
      <c r="O1052" s="361"/>
      <c r="P1052" s="358" t="s">
        <v>38860</v>
      </c>
      <c r="Q1052" s="367" t="s">
        <v>38861</v>
      </c>
      <c r="R1052" s="368" t="s">
        <v>29</v>
      </c>
    </row>
    <row r="1053" spans="8:18">
      <c r="H1053" s="364" t="s">
        <v>38862</v>
      </c>
      <c r="I1053" s="364" t="s">
        <v>38863</v>
      </c>
      <c r="J1053" s="365" t="s">
        <v>32934</v>
      </c>
      <c r="L1053" s="366" t="s">
        <v>5372</v>
      </c>
      <c r="M1053" s="367" t="s">
        <v>5373</v>
      </c>
      <c r="N1053" s="368" t="s">
        <v>29</v>
      </c>
      <c r="O1053" s="361"/>
      <c r="P1053" s="358" t="s">
        <v>38864</v>
      </c>
      <c r="Q1053" s="367" t="s">
        <v>38865</v>
      </c>
      <c r="R1053" s="368" t="s">
        <v>29</v>
      </c>
    </row>
    <row r="1054" spans="8:18">
      <c r="H1054" s="364" t="s">
        <v>38866</v>
      </c>
      <c r="I1054" s="364" t="s">
        <v>38867</v>
      </c>
      <c r="J1054" s="365" t="s">
        <v>32943</v>
      </c>
      <c r="L1054" s="366" t="s">
        <v>5376</v>
      </c>
      <c r="M1054" s="367" t="s">
        <v>5377</v>
      </c>
      <c r="N1054" s="368" t="s">
        <v>30</v>
      </c>
      <c r="O1054" s="361"/>
      <c r="P1054" s="358" t="s">
        <v>38868</v>
      </c>
      <c r="Q1054" s="367" t="s">
        <v>38869</v>
      </c>
      <c r="R1054" s="368" t="s">
        <v>29</v>
      </c>
    </row>
    <row r="1055" spans="8:18">
      <c r="H1055" s="364" t="s">
        <v>38870</v>
      </c>
      <c r="I1055" s="364" t="s">
        <v>38871</v>
      </c>
      <c r="J1055" s="365" t="s">
        <v>32943</v>
      </c>
      <c r="L1055" s="366" t="s">
        <v>5379</v>
      </c>
      <c r="M1055" s="367" t="s">
        <v>5380</v>
      </c>
      <c r="N1055" s="368" t="s">
        <v>30</v>
      </c>
      <c r="O1055" s="361"/>
      <c r="P1055" s="358" t="s">
        <v>38872</v>
      </c>
      <c r="Q1055" s="367" t="s">
        <v>38873</v>
      </c>
      <c r="R1055" s="368" t="s">
        <v>29</v>
      </c>
    </row>
    <row r="1056" spans="8:18">
      <c r="H1056" s="364" t="s">
        <v>38874</v>
      </c>
      <c r="I1056" s="364" t="s">
        <v>38875</v>
      </c>
      <c r="J1056" s="365" t="s">
        <v>32943</v>
      </c>
      <c r="L1056" s="366" t="s">
        <v>5382</v>
      </c>
      <c r="M1056" s="367" t="s">
        <v>5383</v>
      </c>
      <c r="N1056" s="368" t="s">
        <v>30</v>
      </c>
      <c r="O1056" s="361"/>
      <c r="P1056" s="358" t="s">
        <v>38876</v>
      </c>
      <c r="Q1056" s="367" t="s">
        <v>38877</v>
      </c>
      <c r="R1056" s="368" t="s">
        <v>29</v>
      </c>
    </row>
    <row r="1057" spans="8:18">
      <c r="H1057" s="364" t="s">
        <v>38878</v>
      </c>
      <c r="I1057" s="364" t="s">
        <v>38879</v>
      </c>
      <c r="J1057" s="365" t="s">
        <v>32943</v>
      </c>
      <c r="L1057" s="366" t="s">
        <v>5385</v>
      </c>
      <c r="M1057" s="367" t="s">
        <v>5386</v>
      </c>
      <c r="N1057" s="368" t="s">
        <v>30</v>
      </c>
      <c r="O1057" s="361"/>
      <c r="P1057" s="358" t="s">
        <v>38880</v>
      </c>
      <c r="Q1057" s="367" t="s">
        <v>38881</v>
      </c>
      <c r="R1057" s="368" t="s">
        <v>29</v>
      </c>
    </row>
    <row r="1058" spans="8:18">
      <c r="H1058" s="364" t="s">
        <v>38882</v>
      </c>
      <c r="I1058" s="364" t="s">
        <v>38883</v>
      </c>
      <c r="J1058" s="365" t="s">
        <v>32943</v>
      </c>
      <c r="L1058" s="366" t="s">
        <v>5388</v>
      </c>
      <c r="M1058" s="367" t="s">
        <v>5389</v>
      </c>
      <c r="N1058" s="368" t="s">
        <v>30</v>
      </c>
      <c r="O1058" s="361"/>
      <c r="P1058" s="358" t="s">
        <v>38884</v>
      </c>
      <c r="Q1058" s="367" t="s">
        <v>38885</v>
      </c>
      <c r="R1058" s="368" t="s">
        <v>29</v>
      </c>
    </row>
    <row r="1059" spans="8:18">
      <c r="H1059" s="364" t="s">
        <v>38886</v>
      </c>
      <c r="I1059" s="364" t="s">
        <v>38887</v>
      </c>
      <c r="J1059" s="365" t="s">
        <v>32943</v>
      </c>
      <c r="L1059" s="366" t="s">
        <v>5391</v>
      </c>
      <c r="M1059" s="367" t="s">
        <v>5392</v>
      </c>
      <c r="N1059" s="368" t="s">
        <v>30</v>
      </c>
      <c r="O1059" s="361"/>
      <c r="P1059" s="358" t="s">
        <v>38888</v>
      </c>
      <c r="Q1059" s="367" t="s">
        <v>38889</v>
      </c>
      <c r="R1059" s="368" t="s">
        <v>29</v>
      </c>
    </row>
    <row r="1060" spans="8:18">
      <c r="H1060" s="364" t="s">
        <v>38890</v>
      </c>
      <c r="I1060" s="364" t="s">
        <v>38891</v>
      </c>
      <c r="J1060" s="365" t="s">
        <v>32943</v>
      </c>
      <c r="L1060" s="366" t="s">
        <v>5394</v>
      </c>
      <c r="M1060" s="367" t="s">
        <v>5395</v>
      </c>
      <c r="N1060" s="368" t="s">
        <v>30</v>
      </c>
      <c r="O1060" s="361"/>
      <c r="P1060" s="358" t="s">
        <v>38892</v>
      </c>
      <c r="Q1060" s="367" t="s">
        <v>38893</v>
      </c>
      <c r="R1060" s="368" t="s">
        <v>29</v>
      </c>
    </row>
    <row r="1061" spans="8:18">
      <c r="H1061" s="364" t="s">
        <v>38894</v>
      </c>
      <c r="I1061" s="364" t="s">
        <v>38895</v>
      </c>
      <c r="J1061" s="365" t="s">
        <v>32943</v>
      </c>
      <c r="L1061" s="366" t="s">
        <v>5397</v>
      </c>
      <c r="M1061" s="367" t="s">
        <v>5398</v>
      </c>
      <c r="N1061" s="368" t="s">
        <v>30</v>
      </c>
      <c r="O1061" s="361"/>
      <c r="P1061" s="358" t="s">
        <v>38896</v>
      </c>
      <c r="Q1061" s="367" t="s">
        <v>38897</v>
      </c>
      <c r="R1061" s="368" t="s">
        <v>29</v>
      </c>
    </row>
    <row r="1062" spans="8:18">
      <c r="H1062" s="364" t="s">
        <v>38898</v>
      </c>
      <c r="I1062" s="364" t="s">
        <v>38899</v>
      </c>
      <c r="J1062" s="365" t="s">
        <v>32943</v>
      </c>
      <c r="L1062" s="366" t="s">
        <v>5400</v>
      </c>
      <c r="M1062" s="367" t="s">
        <v>5401</v>
      </c>
      <c r="N1062" s="368" t="s">
        <v>30</v>
      </c>
      <c r="O1062" s="361"/>
      <c r="P1062" s="358" t="s">
        <v>38900</v>
      </c>
      <c r="Q1062" s="367" t="s">
        <v>38901</v>
      </c>
      <c r="R1062" s="368" t="s">
        <v>29</v>
      </c>
    </row>
    <row r="1063" spans="8:18">
      <c r="H1063" s="364" t="s">
        <v>38902</v>
      </c>
      <c r="I1063" s="364" t="s">
        <v>38903</v>
      </c>
      <c r="J1063" s="365" t="s">
        <v>32943</v>
      </c>
      <c r="L1063" s="366" t="s">
        <v>5403</v>
      </c>
      <c r="M1063" s="367" t="s">
        <v>5404</v>
      </c>
      <c r="N1063" s="368" t="s">
        <v>30</v>
      </c>
      <c r="O1063" s="361"/>
      <c r="P1063" s="358" t="s">
        <v>38904</v>
      </c>
      <c r="Q1063" s="367" t="s">
        <v>38905</v>
      </c>
      <c r="R1063" s="368" t="s">
        <v>29</v>
      </c>
    </row>
    <row r="1064" spans="8:18">
      <c r="H1064" s="364" t="s">
        <v>38906</v>
      </c>
      <c r="I1064" s="364" t="s">
        <v>38907</v>
      </c>
      <c r="J1064" s="365" t="s">
        <v>32943</v>
      </c>
      <c r="L1064" s="366" t="s">
        <v>5406</v>
      </c>
      <c r="M1064" s="367" t="s">
        <v>5407</v>
      </c>
      <c r="N1064" s="368" t="s">
        <v>30</v>
      </c>
      <c r="O1064" s="361"/>
      <c r="P1064" s="358" t="s">
        <v>38908</v>
      </c>
      <c r="Q1064" s="367" t="s">
        <v>38909</v>
      </c>
      <c r="R1064" s="368" t="s">
        <v>29</v>
      </c>
    </row>
    <row r="1065" spans="8:18">
      <c r="H1065" s="364" t="s">
        <v>38910</v>
      </c>
      <c r="I1065" s="364" t="s">
        <v>38911</v>
      </c>
      <c r="J1065" s="365" t="s">
        <v>32943</v>
      </c>
      <c r="L1065" s="366" t="s">
        <v>5409</v>
      </c>
      <c r="M1065" s="367" t="s">
        <v>5410</v>
      </c>
      <c r="N1065" s="368" t="s">
        <v>30</v>
      </c>
      <c r="O1065" s="361"/>
      <c r="P1065" s="358" t="s">
        <v>38912</v>
      </c>
      <c r="Q1065" s="367" t="s">
        <v>38913</v>
      </c>
      <c r="R1065" s="368" t="s">
        <v>29</v>
      </c>
    </row>
    <row r="1066" spans="8:18">
      <c r="H1066" s="364" t="s">
        <v>38914</v>
      </c>
      <c r="I1066" s="364" t="s">
        <v>38915</v>
      </c>
      <c r="J1066" s="365" t="s">
        <v>32943</v>
      </c>
      <c r="L1066" s="366" t="s">
        <v>5412</v>
      </c>
      <c r="M1066" s="367" t="s">
        <v>5413</v>
      </c>
      <c r="N1066" s="368" t="s">
        <v>30</v>
      </c>
      <c r="O1066" s="361"/>
      <c r="P1066" s="358" t="s">
        <v>38916</v>
      </c>
      <c r="Q1066" s="367" t="s">
        <v>38917</v>
      </c>
      <c r="R1066" s="368" t="s">
        <v>29</v>
      </c>
    </row>
    <row r="1067" spans="8:18">
      <c r="H1067" s="364" t="s">
        <v>38918</v>
      </c>
      <c r="I1067" s="364" t="s">
        <v>38919</v>
      </c>
      <c r="J1067" s="365" t="s">
        <v>32943</v>
      </c>
      <c r="L1067" s="366" t="s">
        <v>5415</v>
      </c>
      <c r="M1067" s="367" t="s">
        <v>5416</v>
      </c>
      <c r="N1067" s="368" t="s">
        <v>30</v>
      </c>
      <c r="O1067" s="361"/>
      <c r="P1067" s="358" t="s">
        <v>38920</v>
      </c>
      <c r="Q1067" s="367" t="s">
        <v>38921</v>
      </c>
      <c r="R1067" s="368" t="s">
        <v>30</v>
      </c>
    </row>
    <row r="1068" spans="8:18">
      <c r="H1068" s="364" t="s">
        <v>38922</v>
      </c>
      <c r="I1068" s="364" t="s">
        <v>38923</v>
      </c>
      <c r="J1068" s="365" t="s">
        <v>32943</v>
      </c>
      <c r="L1068" s="366" t="s">
        <v>5418</v>
      </c>
      <c r="M1068" s="367" t="s">
        <v>5419</v>
      </c>
      <c r="N1068" s="368" t="s">
        <v>30</v>
      </c>
      <c r="O1068" s="361"/>
      <c r="P1068" s="358" t="s">
        <v>38924</v>
      </c>
      <c r="Q1068" s="367" t="s">
        <v>38925</v>
      </c>
      <c r="R1068" s="368" t="s">
        <v>30</v>
      </c>
    </row>
    <row r="1069" spans="8:18">
      <c r="H1069" s="364" t="s">
        <v>38926</v>
      </c>
      <c r="I1069" s="364" t="s">
        <v>38927</v>
      </c>
      <c r="J1069" s="365" t="s">
        <v>32943</v>
      </c>
      <c r="L1069" s="366" t="s">
        <v>5421</v>
      </c>
      <c r="M1069" s="367" t="s">
        <v>5422</v>
      </c>
      <c r="N1069" s="368" t="s">
        <v>30</v>
      </c>
      <c r="O1069" s="361"/>
      <c r="P1069" s="358" t="s">
        <v>38928</v>
      </c>
      <c r="Q1069" s="367" t="s">
        <v>38929</v>
      </c>
      <c r="R1069" s="368" t="s">
        <v>30</v>
      </c>
    </row>
    <row r="1070" spans="8:18">
      <c r="H1070" s="364" t="s">
        <v>38930</v>
      </c>
      <c r="I1070" s="364" t="s">
        <v>38931</v>
      </c>
      <c r="J1070" s="365" t="s">
        <v>32943</v>
      </c>
      <c r="L1070" s="366" t="s">
        <v>5424</v>
      </c>
      <c r="M1070" s="367" t="s">
        <v>5425</v>
      </c>
      <c r="N1070" s="368" t="s">
        <v>30</v>
      </c>
      <c r="O1070" s="361"/>
      <c r="P1070" s="358" t="s">
        <v>38932</v>
      </c>
      <c r="Q1070" s="367" t="s">
        <v>38933</v>
      </c>
      <c r="R1070" s="368" t="s">
        <v>30</v>
      </c>
    </row>
    <row r="1071" spans="8:18">
      <c r="H1071" s="364" t="s">
        <v>38934</v>
      </c>
      <c r="I1071" s="364" t="s">
        <v>38935</v>
      </c>
      <c r="J1071" s="365" t="s">
        <v>32943</v>
      </c>
      <c r="L1071" s="366" t="s">
        <v>5427</v>
      </c>
      <c r="M1071" s="367" t="s">
        <v>5428</v>
      </c>
      <c r="N1071" s="368" t="s">
        <v>30</v>
      </c>
      <c r="O1071" s="361"/>
      <c r="P1071" s="358" t="s">
        <v>38936</v>
      </c>
      <c r="Q1071" s="367" t="s">
        <v>38937</v>
      </c>
      <c r="R1071" s="368" t="s">
        <v>30</v>
      </c>
    </row>
    <row r="1072" spans="8:18">
      <c r="H1072" s="364" t="s">
        <v>38938</v>
      </c>
      <c r="I1072" s="364" t="s">
        <v>38939</v>
      </c>
      <c r="J1072" s="365" t="s">
        <v>32943</v>
      </c>
      <c r="L1072" s="366" t="s">
        <v>5430</v>
      </c>
      <c r="M1072" s="367" t="s">
        <v>5431</v>
      </c>
      <c r="N1072" s="368" t="s">
        <v>30</v>
      </c>
      <c r="O1072" s="361"/>
      <c r="P1072" s="358" t="s">
        <v>38940</v>
      </c>
      <c r="Q1072" s="367" t="s">
        <v>38941</v>
      </c>
      <c r="R1072" s="368" t="s">
        <v>30</v>
      </c>
    </row>
    <row r="1073" spans="8:18">
      <c r="H1073" s="364" t="s">
        <v>38942</v>
      </c>
      <c r="I1073" s="364" t="s">
        <v>38943</v>
      </c>
      <c r="J1073" s="365" t="s">
        <v>32943</v>
      </c>
      <c r="L1073" s="366" t="s">
        <v>2851</v>
      </c>
      <c r="M1073" s="367" t="s">
        <v>5433</v>
      </c>
      <c r="N1073" s="368" t="s">
        <v>30</v>
      </c>
      <c r="O1073" s="361"/>
      <c r="P1073" s="358" t="s">
        <v>38944</v>
      </c>
      <c r="Q1073" s="367" t="s">
        <v>38945</v>
      </c>
      <c r="R1073" s="368" t="s">
        <v>30</v>
      </c>
    </row>
    <row r="1074" spans="8:18">
      <c r="H1074" s="364" t="s">
        <v>38946</v>
      </c>
      <c r="I1074" s="364" t="s">
        <v>38947</v>
      </c>
      <c r="J1074" s="365" t="s">
        <v>32943</v>
      </c>
      <c r="L1074" s="366" t="s">
        <v>5435</v>
      </c>
      <c r="M1074" s="367" t="s">
        <v>5436</v>
      </c>
      <c r="N1074" s="368" t="s">
        <v>30</v>
      </c>
      <c r="O1074" s="361"/>
      <c r="P1074" s="358" t="s">
        <v>38948</v>
      </c>
      <c r="Q1074" s="367" t="s">
        <v>38949</v>
      </c>
      <c r="R1074" s="368" t="s">
        <v>30</v>
      </c>
    </row>
    <row r="1075" spans="8:18">
      <c r="H1075" s="364" t="s">
        <v>38950</v>
      </c>
      <c r="I1075" s="364" t="s">
        <v>38951</v>
      </c>
      <c r="J1075" s="365" t="s">
        <v>32943</v>
      </c>
      <c r="L1075" s="366" t="s">
        <v>5438</v>
      </c>
      <c r="M1075" s="367" t="s">
        <v>5439</v>
      </c>
      <c r="N1075" s="368" t="s">
        <v>30</v>
      </c>
      <c r="O1075" s="361"/>
      <c r="P1075" s="358" t="s">
        <v>38952</v>
      </c>
      <c r="Q1075" s="367" t="s">
        <v>38953</v>
      </c>
      <c r="R1075" s="368" t="s">
        <v>30</v>
      </c>
    </row>
    <row r="1076" spans="8:18">
      <c r="H1076" s="364" t="s">
        <v>38954</v>
      </c>
      <c r="I1076" s="364" t="s">
        <v>38955</v>
      </c>
      <c r="J1076" s="365" t="s">
        <v>32943</v>
      </c>
      <c r="L1076" s="366" t="s">
        <v>5441</v>
      </c>
      <c r="M1076" s="367" t="s">
        <v>5442</v>
      </c>
      <c r="N1076" s="368" t="s">
        <v>30</v>
      </c>
      <c r="O1076" s="361"/>
      <c r="P1076" s="358" t="s">
        <v>38956</v>
      </c>
      <c r="Q1076" s="367" t="s">
        <v>38957</v>
      </c>
      <c r="R1076" s="368" t="s">
        <v>30</v>
      </c>
    </row>
    <row r="1077" spans="8:18">
      <c r="H1077" s="364" t="s">
        <v>38958</v>
      </c>
      <c r="I1077" s="364" t="s">
        <v>38959</v>
      </c>
      <c r="J1077" s="365" t="s">
        <v>32943</v>
      </c>
      <c r="L1077" s="366" t="s">
        <v>5444</v>
      </c>
      <c r="M1077" s="367" t="s">
        <v>5445</v>
      </c>
      <c r="N1077" s="368" t="s">
        <v>30</v>
      </c>
      <c r="O1077" s="361"/>
      <c r="P1077" s="358" t="s">
        <v>38960</v>
      </c>
      <c r="Q1077" s="367" t="s">
        <v>38961</v>
      </c>
      <c r="R1077" s="368" t="s">
        <v>30</v>
      </c>
    </row>
    <row r="1078" spans="8:18">
      <c r="H1078" s="364" t="s">
        <v>38962</v>
      </c>
      <c r="I1078" s="364" t="s">
        <v>38963</v>
      </c>
      <c r="J1078" s="365" t="s">
        <v>32943</v>
      </c>
      <c r="L1078" s="366" t="s">
        <v>5447</v>
      </c>
      <c r="M1078" s="367" t="s">
        <v>5448</v>
      </c>
      <c r="N1078" s="368" t="s">
        <v>30</v>
      </c>
      <c r="O1078" s="361"/>
      <c r="P1078" s="358" t="s">
        <v>38964</v>
      </c>
      <c r="Q1078" s="367" t="s">
        <v>38965</v>
      </c>
      <c r="R1078" s="368" t="s">
        <v>30</v>
      </c>
    </row>
    <row r="1079" spans="8:18">
      <c r="H1079" s="364" t="s">
        <v>38966</v>
      </c>
      <c r="I1079" s="364" t="s">
        <v>38967</v>
      </c>
      <c r="J1079" s="365" t="s">
        <v>32943</v>
      </c>
      <c r="L1079" s="366" t="s">
        <v>5451</v>
      </c>
      <c r="M1079" s="367" t="s">
        <v>5452</v>
      </c>
      <c r="N1079" s="368" t="s">
        <v>31</v>
      </c>
      <c r="O1079" s="361"/>
      <c r="P1079" s="358" t="s">
        <v>38968</v>
      </c>
      <c r="Q1079" s="367" t="s">
        <v>38969</v>
      </c>
      <c r="R1079" s="368" t="s">
        <v>30</v>
      </c>
    </row>
    <row r="1080" spans="8:18">
      <c r="H1080" s="364" t="s">
        <v>38970</v>
      </c>
      <c r="I1080" s="364" t="s">
        <v>38971</v>
      </c>
      <c r="J1080" s="365" t="s">
        <v>32943</v>
      </c>
      <c r="L1080" s="366" t="s">
        <v>5454</v>
      </c>
      <c r="M1080" s="367" t="s">
        <v>5455</v>
      </c>
      <c r="N1080" s="368" t="s">
        <v>31</v>
      </c>
      <c r="O1080" s="361"/>
      <c r="P1080" s="358" t="s">
        <v>38972</v>
      </c>
      <c r="Q1080" s="367" t="s">
        <v>38973</v>
      </c>
      <c r="R1080" s="368" t="s">
        <v>30</v>
      </c>
    </row>
    <row r="1081" spans="8:18">
      <c r="H1081" s="364" t="s">
        <v>38974</v>
      </c>
      <c r="I1081" s="364" t="s">
        <v>38975</v>
      </c>
      <c r="J1081" s="365" t="s">
        <v>32943</v>
      </c>
      <c r="L1081" s="366" t="s">
        <v>5457</v>
      </c>
      <c r="M1081" s="367" t="s">
        <v>5458</v>
      </c>
      <c r="N1081" s="368" t="s">
        <v>31</v>
      </c>
      <c r="O1081" s="361"/>
      <c r="P1081" s="358" t="s">
        <v>38976</v>
      </c>
      <c r="Q1081" s="367" t="s">
        <v>38977</v>
      </c>
      <c r="R1081" s="368" t="s">
        <v>30</v>
      </c>
    </row>
    <row r="1082" spans="8:18">
      <c r="H1082" s="364" t="s">
        <v>38978</v>
      </c>
      <c r="I1082" s="364" t="s">
        <v>38979</v>
      </c>
      <c r="J1082" s="365" t="s">
        <v>32943</v>
      </c>
      <c r="L1082" s="366" t="s">
        <v>5460</v>
      </c>
      <c r="M1082" s="367" t="s">
        <v>5461</v>
      </c>
      <c r="N1082" s="368" t="s">
        <v>31</v>
      </c>
      <c r="O1082" s="361"/>
      <c r="P1082" s="358" t="s">
        <v>38980</v>
      </c>
      <c r="Q1082" s="367" t="s">
        <v>38981</v>
      </c>
      <c r="R1082" s="368" t="s">
        <v>30</v>
      </c>
    </row>
    <row r="1083" spans="8:18">
      <c r="H1083" s="364" t="s">
        <v>38982</v>
      </c>
      <c r="I1083" s="364" t="s">
        <v>38983</v>
      </c>
      <c r="J1083" s="365" t="s">
        <v>32943</v>
      </c>
      <c r="L1083" s="366" t="s">
        <v>5463</v>
      </c>
      <c r="M1083" s="367" t="s">
        <v>5464</v>
      </c>
      <c r="N1083" s="368" t="s">
        <v>31</v>
      </c>
      <c r="O1083" s="361"/>
      <c r="P1083" s="358" t="s">
        <v>38984</v>
      </c>
      <c r="Q1083" s="367" t="s">
        <v>38985</v>
      </c>
      <c r="R1083" s="368" t="s">
        <v>30</v>
      </c>
    </row>
    <row r="1084" spans="8:18">
      <c r="H1084" s="364" t="s">
        <v>38986</v>
      </c>
      <c r="I1084" s="364" t="s">
        <v>38987</v>
      </c>
      <c r="J1084" s="365" t="s">
        <v>32943</v>
      </c>
      <c r="L1084" s="366" t="s">
        <v>5466</v>
      </c>
      <c r="M1084" s="367" t="s">
        <v>5467</v>
      </c>
      <c r="N1084" s="368" t="s">
        <v>31</v>
      </c>
      <c r="O1084" s="361"/>
      <c r="P1084" s="358" t="s">
        <v>38988</v>
      </c>
      <c r="Q1084" s="367" t="s">
        <v>38989</v>
      </c>
      <c r="R1084" s="368" t="s">
        <v>30</v>
      </c>
    </row>
    <row r="1085" spans="8:18">
      <c r="H1085" s="364" t="s">
        <v>38990</v>
      </c>
      <c r="I1085" s="364" t="s">
        <v>38991</v>
      </c>
      <c r="J1085" s="365" t="s">
        <v>32943</v>
      </c>
      <c r="L1085" s="366" t="s">
        <v>5469</v>
      </c>
      <c r="M1085" s="367" t="s">
        <v>5470</v>
      </c>
      <c r="N1085" s="368" t="s">
        <v>31</v>
      </c>
      <c r="O1085" s="361"/>
      <c r="P1085" s="358" t="s">
        <v>38992</v>
      </c>
      <c r="Q1085" s="367" t="s">
        <v>38993</v>
      </c>
      <c r="R1085" s="368" t="s">
        <v>30</v>
      </c>
    </row>
    <row r="1086" spans="8:18">
      <c r="H1086" s="364" t="s">
        <v>38994</v>
      </c>
      <c r="I1086" s="364" t="s">
        <v>38995</v>
      </c>
      <c r="J1086" s="365" t="s">
        <v>32943</v>
      </c>
      <c r="L1086" s="366" t="s">
        <v>5472</v>
      </c>
      <c r="M1086" s="367" t="s">
        <v>5473</v>
      </c>
      <c r="N1086" s="368" t="s">
        <v>31</v>
      </c>
      <c r="O1086" s="361"/>
      <c r="P1086" s="358" t="s">
        <v>34013</v>
      </c>
      <c r="Q1086" s="367" t="s">
        <v>38996</v>
      </c>
      <c r="R1086" s="368" t="s">
        <v>30</v>
      </c>
    </row>
    <row r="1087" spans="8:18">
      <c r="H1087" s="364" t="s">
        <v>38997</v>
      </c>
      <c r="I1087" s="364" t="s">
        <v>38998</v>
      </c>
      <c r="J1087" s="365" t="s">
        <v>32943</v>
      </c>
      <c r="L1087" s="366" t="s">
        <v>5475</v>
      </c>
      <c r="M1087" s="367" t="s">
        <v>5476</v>
      </c>
      <c r="N1087" s="368" t="s">
        <v>31</v>
      </c>
      <c r="O1087" s="361"/>
      <c r="P1087" s="358" t="s">
        <v>38999</v>
      </c>
      <c r="Q1087" s="367" t="s">
        <v>39000</v>
      </c>
      <c r="R1087" s="368" t="s">
        <v>30</v>
      </c>
    </row>
    <row r="1088" spans="8:18">
      <c r="H1088" s="364" t="s">
        <v>39001</v>
      </c>
      <c r="I1088" s="364" t="s">
        <v>39002</v>
      </c>
      <c r="J1088" s="365" t="s">
        <v>32943</v>
      </c>
      <c r="L1088" s="366" t="s">
        <v>5478</v>
      </c>
      <c r="M1088" s="367" t="s">
        <v>5479</v>
      </c>
      <c r="N1088" s="368" t="s">
        <v>31</v>
      </c>
      <c r="O1088" s="361"/>
      <c r="P1088" s="358" t="s">
        <v>39003</v>
      </c>
      <c r="Q1088" s="367" t="s">
        <v>39004</v>
      </c>
      <c r="R1088" s="368" t="s">
        <v>30</v>
      </c>
    </row>
    <row r="1089" spans="8:18">
      <c r="H1089" s="364" t="s">
        <v>39005</v>
      </c>
      <c r="I1089" s="364" t="s">
        <v>39006</v>
      </c>
      <c r="J1089" s="365" t="s">
        <v>32943</v>
      </c>
      <c r="L1089" s="366" t="s">
        <v>5481</v>
      </c>
      <c r="M1089" s="367" t="s">
        <v>5482</v>
      </c>
      <c r="N1089" s="368" t="s">
        <v>31</v>
      </c>
      <c r="O1089" s="361"/>
      <c r="P1089" s="358" t="s">
        <v>39007</v>
      </c>
      <c r="Q1089" s="367" t="s">
        <v>39008</v>
      </c>
      <c r="R1089" s="368" t="s">
        <v>30</v>
      </c>
    </row>
    <row r="1090" spans="8:18">
      <c r="H1090" s="364" t="s">
        <v>39009</v>
      </c>
      <c r="I1090" s="364" t="s">
        <v>39010</v>
      </c>
      <c r="J1090" s="365" t="s">
        <v>32943</v>
      </c>
      <c r="L1090" s="366" t="s">
        <v>5484</v>
      </c>
      <c r="M1090" s="367" t="s">
        <v>5485</v>
      </c>
      <c r="N1090" s="368" t="s">
        <v>31</v>
      </c>
      <c r="O1090" s="361"/>
      <c r="P1090" s="358" t="s">
        <v>39011</v>
      </c>
      <c r="Q1090" s="367" t="s">
        <v>39012</v>
      </c>
      <c r="R1090" s="368" t="s">
        <v>30</v>
      </c>
    </row>
    <row r="1091" spans="8:18">
      <c r="H1091" s="364" t="s">
        <v>39013</v>
      </c>
      <c r="I1091" s="364" t="s">
        <v>39014</v>
      </c>
      <c r="J1091" s="365" t="s">
        <v>32943</v>
      </c>
      <c r="L1091" s="366" t="s">
        <v>5487</v>
      </c>
      <c r="M1091" s="367" t="s">
        <v>5488</v>
      </c>
      <c r="N1091" s="368" t="s">
        <v>31</v>
      </c>
      <c r="O1091" s="361"/>
      <c r="P1091" s="358" t="s">
        <v>39015</v>
      </c>
      <c r="Q1091" s="367" t="s">
        <v>39016</v>
      </c>
      <c r="R1091" s="368" t="s">
        <v>30</v>
      </c>
    </row>
    <row r="1092" spans="8:18">
      <c r="H1092" s="364" t="s">
        <v>39017</v>
      </c>
      <c r="I1092" s="364" t="s">
        <v>39018</v>
      </c>
      <c r="J1092" s="365" t="s">
        <v>32943</v>
      </c>
      <c r="L1092" s="366" t="s">
        <v>5490</v>
      </c>
      <c r="M1092" s="367" t="s">
        <v>5491</v>
      </c>
      <c r="N1092" s="368" t="s">
        <v>31</v>
      </c>
      <c r="O1092" s="361"/>
      <c r="P1092" s="358" t="s">
        <v>39019</v>
      </c>
      <c r="Q1092" s="367" t="s">
        <v>39020</v>
      </c>
      <c r="R1092" s="368" t="s">
        <v>31</v>
      </c>
    </row>
    <row r="1093" spans="8:18">
      <c r="H1093" s="364" t="s">
        <v>39021</v>
      </c>
      <c r="I1093" s="364" t="s">
        <v>39022</v>
      </c>
      <c r="J1093" s="365" t="s">
        <v>32943</v>
      </c>
      <c r="L1093" s="366" t="s">
        <v>5493</v>
      </c>
      <c r="M1093" s="367" t="s">
        <v>5494</v>
      </c>
      <c r="N1093" s="368" t="s">
        <v>31</v>
      </c>
      <c r="O1093" s="361"/>
      <c r="P1093" s="358" t="s">
        <v>39023</v>
      </c>
      <c r="Q1093" s="367" t="s">
        <v>39024</v>
      </c>
      <c r="R1093" s="368" t="s">
        <v>31</v>
      </c>
    </row>
    <row r="1094" spans="8:18">
      <c r="H1094" s="364" t="s">
        <v>39025</v>
      </c>
      <c r="I1094" s="364" t="s">
        <v>39026</v>
      </c>
      <c r="J1094" s="365" t="s">
        <v>32943</v>
      </c>
      <c r="L1094" s="366" t="s">
        <v>5496</v>
      </c>
      <c r="M1094" s="367" t="s">
        <v>5497</v>
      </c>
      <c r="N1094" s="368" t="s">
        <v>31</v>
      </c>
      <c r="O1094" s="361"/>
      <c r="P1094" s="358" t="s">
        <v>39027</v>
      </c>
      <c r="Q1094" s="367" t="s">
        <v>39028</v>
      </c>
      <c r="R1094" s="368" t="s">
        <v>31</v>
      </c>
    </row>
    <row r="1095" spans="8:18">
      <c r="H1095" s="364" t="s">
        <v>39029</v>
      </c>
      <c r="I1095" s="364" t="s">
        <v>39030</v>
      </c>
      <c r="J1095" s="365" t="s">
        <v>32943</v>
      </c>
      <c r="L1095" s="366" t="s">
        <v>5499</v>
      </c>
      <c r="M1095" s="367" t="s">
        <v>5500</v>
      </c>
      <c r="N1095" s="368" t="s">
        <v>31</v>
      </c>
      <c r="O1095" s="361"/>
      <c r="P1095" s="358" t="s">
        <v>39031</v>
      </c>
      <c r="Q1095" s="367" t="s">
        <v>39032</v>
      </c>
      <c r="R1095" s="368" t="s">
        <v>31</v>
      </c>
    </row>
    <row r="1096" spans="8:18">
      <c r="H1096" s="364" t="s">
        <v>39033</v>
      </c>
      <c r="I1096" s="364" t="s">
        <v>39034</v>
      </c>
      <c r="J1096" s="365" t="s">
        <v>32943</v>
      </c>
      <c r="L1096" s="366" t="s">
        <v>5503</v>
      </c>
      <c r="M1096" s="367" t="s">
        <v>5504</v>
      </c>
      <c r="N1096" s="368" t="s">
        <v>32</v>
      </c>
      <c r="O1096" s="361"/>
      <c r="P1096" s="358" t="s">
        <v>39035</v>
      </c>
      <c r="Q1096" s="367" t="s">
        <v>39036</v>
      </c>
      <c r="R1096" s="368" t="s">
        <v>31</v>
      </c>
    </row>
    <row r="1097" spans="8:18">
      <c r="H1097" s="364" t="s">
        <v>39037</v>
      </c>
      <c r="I1097" s="364" t="s">
        <v>39038</v>
      </c>
      <c r="J1097" s="365" t="s">
        <v>32943</v>
      </c>
      <c r="L1097" s="366" t="s">
        <v>4806</v>
      </c>
      <c r="M1097" s="367" t="s">
        <v>5506</v>
      </c>
      <c r="N1097" s="368" t="s">
        <v>32</v>
      </c>
      <c r="O1097" s="361"/>
      <c r="P1097" s="358" t="s">
        <v>39039</v>
      </c>
      <c r="Q1097" s="367" t="s">
        <v>39040</v>
      </c>
      <c r="R1097" s="368" t="s">
        <v>31</v>
      </c>
    </row>
    <row r="1098" spans="8:18">
      <c r="H1098" s="364" t="s">
        <v>39041</v>
      </c>
      <c r="I1098" s="364" t="s">
        <v>39042</v>
      </c>
      <c r="J1098" s="365" t="s">
        <v>32943</v>
      </c>
      <c r="L1098" s="366" t="s">
        <v>5508</v>
      </c>
      <c r="M1098" s="367" t="s">
        <v>5509</v>
      </c>
      <c r="N1098" s="368" t="s">
        <v>32</v>
      </c>
      <c r="O1098" s="361"/>
      <c r="P1098" s="358" t="s">
        <v>39043</v>
      </c>
      <c r="Q1098" s="367" t="s">
        <v>39044</v>
      </c>
      <c r="R1098" s="368" t="s">
        <v>31</v>
      </c>
    </row>
    <row r="1099" spans="8:18">
      <c r="H1099" s="364" t="s">
        <v>39045</v>
      </c>
      <c r="I1099" s="364" t="s">
        <v>39046</v>
      </c>
      <c r="J1099" s="365" t="s">
        <v>32943</v>
      </c>
      <c r="L1099" s="366" t="s">
        <v>5511</v>
      </c>
      <c r="M1099" s="367" t="s">
        <v>5512</v>
      </c>
      <c r="N1099" s="368" t="s">
        <v>32</v>
      </c>
      <c r="O1099" s="361"/>
      <c r="P1099" s="358" t="s">
        <v>39047</v>
      </c>
      <c r="Q1099" s="367" t="s">
        <v>39048</v>
      </c>
      <c r="R1099" s="368" t="s">
        <v>31</v>
      </c>
    </row>
    <row r="1100" spans="8:18">
      <c r="H1100" s="364" t="s">
        <v>39049</v>
      </c>
      <c r="I1100" s="364" t="s">
        <v>39050</v>
      </c>
      <c r="J1100" s="365" t="s">
        <v>32943</v>
      </c>
      <c r="L1100" s="366" t="s">
        <v>5514</v>
      </c>
      <c r="M1100" s="367" t="s">
        <v>5515</v>
      </c>
      <c r="N1100" s="368" t="s">
        <v>32</v>
      </c>
      <c r="O1100" s="361"/>
      <c r="P1100" s="358" t="s">
        <v>39051</v>
      </c>
      <c r="Q1100" s="367" t="s">
        <v>39052</v>
      </c>
      <c r="R1100" s="368" t="s">
        <v>31</v>
      </c>
    </row>
    <row r="1101" spans="8:18">
      <c r="H1101" s="364" t="s">
        <v>39053</v>
      </c>
      <c r="I1101" s="364" t="s">
        <v>39054</v>
      </c>
      <c r="J1101" s="365" t="s">
        <v>32943</v>
      </c>
      <c r="L1101" s="366" t="s">
        <v>5517</v>
      </c>
      <c r="M1101" s="367" t="s">
        <v>5518</v>
      </c>
      <c r="N1101" s="368" t="s">
        <v>32</v>
      </c>
      <c r="O1101" s="361"/>
      <c r="P1101" s="358" t="s">
        <v>39055</v>
      </c>
      <c r="Q1101" s="367" t="s">
        <v>39056</v>
      </c>
      <c r="R1101" s="368" t="s">
        <v>31</v>
      </c>
    </row>
    <row r="1102" spans="8:18">
      <c r="H1102" s="364" t="s">
        <v>39057</v>
      </c>
      <c r="I1102" s="364" t="s">
        <v>39058</v>
      </c>
      <c r="J1102" s="365" t="s">
        <v>32943</v>
      </c>
      <c r="L1102" s="366" t="s">
        <v>5520</v>
      </c>
      <c r="M1102" s="367" t="s">
        <v>5521</v>
      </c>
      <c r="N1102" s="368" t="s">
        <v>32</v>
      </c>
      <c r="O1102" s="361"/>
      <c r="P1102" s="358" t="s">
        <v>39059</v>
      </c>
      <c r="Q1102" s="367" t="s">
        <v>39060</v>
      </c>
      <c r="R1102" s="368" t="s">
        <v>31</v>
      </c>
    </row>
    <row r="1103" spans="8:18">
      <c r="H1103" s="364" t="s">
        <v>39061</v>
      </c>
      <c r="I1103" s="364" t="s">
        <v>39062</v>
      </c>
      <c r="J1103" s="365" t="s">
        <v>32943</v>
      </c>
      <c r="L1103" s="366" t="s">
        <v>5523</v>
      </c>
      <c r="M1103" s="367" t="s">
        <v>5524</v>
      </c>
      <c r="N1103" s="368" t="s">
        <v>32</v>
      </c>
      <c r="O1103" s="361"/>
      <c r="P1103" s="358" t="s">
        <v>39063</v>
      </c>
      <c r="Q1103" s="367" t="s">
        <v>39064</v>
      </c>
      <c r="R1103" s="368" t="s">
        <v>31</v>
      </c>
    </row>
    <row r="1104" spans="8:18">
      <c r="H1104" s="364" t="s">
        <v>39065</v>
      </c>
      <c r="I1104" s="364" t="s">
        <v>39066</v>
      </c>
      <c r="J1104" s="365" t="s">
        <v>32943</v>
      </c>
      <c r="L1104" s="366" t="s">
        <v>5526</v>
      </c>
      <c r="M1104" s="367" t="s">
        <v>5527</v>
      </c>
      <c r="N1104" s="368" t="s">
        <v>32</v>
      </c>
      <c r="O1104" s="361"/>
      <c r="P1104" s="358" t="s">
        <v>39067</v>
      </c>
      <c r="Q1104" s="367" t="s">
        <v>39068</v>
      </c>
      <c r="R1104" s="368" t="s">
        <v>31</v>
      </c>
    </row>
    <row r="1105" spans="8:18">
      <c r="H1105" s="364" t="s">
        <v>39069</v>
      </c>
      <c r="I1105" s="364" t="s">
        <v>39070</v>
      </c>
      <c r="J1105" s="365" t="s">
        <v>32943</v>
      </c>
      <c r="L1105" s="366" t="s">
        <v>5529</v>
      </c>
      <c r="M1105" s="367" t="s">
        <v>5530</v>
      </c>
      <c r="N1105" s="368" t="s">
        <v>32</v>
      </c>
      <c r="O1105" s="361"/>
      <c r="P1105" s="358" t="s">
        <v>39071</v>
      </c>
      <c r="Q1105" s="367" t="s">
        <v>39072</v>
      </c>
      <c r="R1105" s="368" t="s">
        <v>31</v>
      </c>
    </row>
    <row r="1106" spans="8:18">
      <c r="H1106" s="364" t="s">
        <v>39073</v>
      </c>
      <c r="I1106" s="364" t="s">
        <v>39074</v>
      </c>
      <c r="J1106" s="365" t="s">
        <v>32943</v>
      </c>
      <c r="L1106" s="366" t="s">
        <v>5532</v>
      </c>
      <c r="M1106" s="367" t="s">
        <v>5533</v>
      </c>
      <c r="N1106" s="368" t="s">
        <v>32</v>
      </c>
      <c r="O1106" s="361"/>
      <c r="P1106" s="358" t="s">
        <v>39075</v>
      </c>
      <c r="Q1106" s="367" t="s">
        <v>39076</v>
      </c>
      <c r="R1106" s="368" t="s">
        <v>31</v>
      </c>
    </row>
    <row r="1107" spans="8:18">
      <c r="H1107" s="364" t="s">
        <v>39077</v>
      </c>
      <c r="I1107" s="364" t="s">
        <v>39078</v>
      </c>
      <c r="J1107" s="365" t="s">
        <v>32943</v>
      </c>
      <c r="L1107" s="366" t="s">
        <v>5535</v>
      </c>
      <c r="M1107" s="367" t="s">
        <v>5536</v>
      </c>
      <c r="N1107" s="368" t="s">
        <v>32</v>
      </c>
      <c r="O1107" s="361"/>
      <c r="P1107" s="358" t="s">
        <v>39079</v>
      </c>
      <c r="Q1107" s="367" t="s">
        <v>39080</v>
      </c>
      <c r="R1107" s="368" t="s">
        <v>31</v>
      </c>
    </row>
    <row r="1108" spans="8:18">
      <c r="H1108" s="364" t="s">
        <v>39081</v>
      </c>
      <c r="I1108" s="364" t="s">
        <v>39082</v>
      </c>
      <c r="J1108" s="365" t="s">
        <v>32943</v>
      </c>
      <c r="L1108" s="366" t="s">
        <v>5538</v>
      </c>
      <c r="M1108" s="367" t="s">
        <v>5539</v>
      </c>
      <c r="N1108" s="368" t="s">
        <v>32</v>
      </c>
      <c r="O1108" s="361"/>
      <c r="P1108" s="358" t="s">
        <v>39083</v>
      </c>
      <c r="Q1108" s="367" t="s">
        <v>39084</v>
      </c>
      <c r="R1108" s="368" t="s">
        <v>31</v>
      </c>
    </row>
    <row r="1109" spans="8:18">
      <c r="H1109" s="364" t="s">
        <v>39085</v>
      </c>
      <c r="I1109" s="364" t="s">
        <v>39086</v>
      </c>
      <c r="J1109" s="365" t="s">
        <v>32943</v>
      </c>
      <c r="L1109" s="366" t="s">
        <v>5541</v>
      </c>
      <c r="M1109" s="367" t="s">
        <v>5542</v>
      </c>
      <c r="N1109" s="368" t="s">
        <v>32</v>
      </c>
      <c r="O1109" s="361"/>
      <c r="P1109" s="358" t="s">
        <v>39087</v>
      </c>
      <c r="Q1109" s="367" t="s">
        <v>39088</v>
      </c>
      <c r="R1109" s="368" t="s">
        <v>32</v>
      </c>
    </row>
    <row r="1110" spans="8:18">
      <c r="H1110" s="364" t="s">
        <v>39089</v>
      </c>
      <c r="I1110" s="364" t="s">
        <v>39090</v>
      </c>
      <c r="J1110" s="365" t="s">
        <v>32943</v>
      </c>
      <c r="L1110" s="366" t="s">
        <v>5544</v>
      </c>
      <c r="M1110" s="367" t="s">
        <v>5545</v>
      </c>
      <c r="N1110" s="368" t="s">
        <v>32</v>
      </c>
      <c r="O1110" s="361"/>
      <c r="P1110" s="358" t="s">
        <v>37729</v>
      </c>
      <c r="Q1110" s="367" t="s">
        <v>39091</v>
      </c>
      <c r="R1110" s="368" t="s">
        <v>32</v>
      </c>
    </row>
    <row r="1111" spans="8:18">
      <c r="H1111" s="364" t="s">
        <v>39092</v>
      </c>
      <c r="I1111" s="364" t="s">
        <v>39093</v>
      </c>
      <c r="J1111" s="365" t="s">
        <v>32943</v>
      </c>
      <c r="L1111" s="366" t="s">
        <v>5547</v>
      </c>
      <c r="M1111" s="367" t="s">
        <v>5548</v>
      </c>
      <c r="N1111" s="368" t="s">
        <v>32</v>
      </c>
      <c r="O1111" s="361"/>
      <c r="P1111" s="358" t="s">
        <v>39094</v>
      </c>
      <c r="Q1111" s="367" t="s">
        <v>39095</v>
      </c>
      <c r="R1111" s="368" t="s">
        <v>32</v>
      </c>
    </row>
    <row r="1112" spans="8:18">
      <c r="H1112" s="364" t="s">
        <v>39096</v>
      </c>
      <c r="I1112" s="364" t="s">
        <v>39097</v>
      </c>
      <c r="J1112" s="365" t="s">
        <v>32943</v>
      </c>
      <c r="L1112" s="366" t="s">
        <v>5550</v>
      </c>
      <c r="M1112" s="367" t="s">
        <v>5551</v>
      </c>
      <c r="N1112" s="368" t="s">
        <v>32</v>
      </c>
      <c r="O1112" s="361"/>
      <c r="P1112" s="358" t="s">
        <v>39098</v>
      </c>
      <c r="Q1112" s="367" t="s">
        <v>39099</v>
      </c>
      <c r="R1112" s="368" t="s">
        <v>32</v>
      </c>
    </row>
    <row r="1113" spans="8:18">
      <c r="H1113" s="364" t="s">
        <v>39100</v>
      </c>
      <c r="I1113" s="364" t="s">
        <v>39101</v>
      </c>
      <c r="J1113" s="365" t="s">
        <v>32943</v>
      </c>
      <c r="L1113" s="366" t="s">
        <v>2676</v>
      </c>
      <c r="M1113" s="367" t="s">
        <v>5553</v>
      </c>
      <c r="N1113" s="368" t="s">
        <v>32</v>
      </c>
      <c r="O1113" s="361"/>
      <c r="P1113" s="358" t="s">
        <v>39102</v>
      </c>
      <c r="Q1113" s="367" t="s">
        <v>39103</v>
      </c>
      <c r="R1113" s="368" t="s">
        <v>32</v>
      </c>
    </row>
    <row r="1114" spans="8:18">
      <c r="H1114" s="364" t="s">
        <v>39104</v>
      </c>
      <c r="I1114" s="364" t="s">
        <v>39105</v>
      </c>
      <c r="J1114" s="365" t="s">
        <v>32943</v>
      </c>
      <c r="L1114" s="366" t="s">
        <v>5555</v>
      </c>
      <c r="M1114" s="367" t="s">
        <v>5556</v>
      </c>
      <c r="N1114" s="368" t="s">
        <v>32</v>
      </c>
      <c r="O1114" s="361"/>
      <c r="P1114" s="358" t="s">
        <v>39106</v>
      </c>
      <c r="Q1114" s="367" t="s">
        <v>39107</v>
      </c>
      <c r="R1114" s="368" t="s">
        <v>32</v>
      </c>
    </row>
    <row r="1115" spans="8:18">
      <c r="H1115" s="364" t="s">
        <v>39108</v>
      </c>
      <c r="I1115" s="364" t="s">
        <v>39109</v>
      </c>
      <c r="J1115" s="365" t="s">
        <v>32943</v>
      </c>
      <c r="L1115" s="366" t="s">
        <v>5558</v>
      </c>
      <c r="M1115" s="367" t="s">
        <v>5559</v>
      </c>
      <c r="N1115" s="368" t="s">
        <v>32</v>
      </c>
      <c r="O1115" s="361"/>
      <c r="P1115" s="358" t="s">
        <v>39110</v>
      </c>
      <c r="Q1115" s="367" t="s">
        <v>39111</v>
      </c>
      <c r="R1115" s="368" t="s">
        <v>32</v>
      </c>
    </row>
    <row r="1116" spans="8:18">
      <c r="H1116" s="364" t="s">
        <v>39112</v>
      </c>
      <c r="I1116" s="364" t="s">
        <v>39113</v>
      </c>
      <c r="J1116" s="365" t="s">
        <v>32943</v>
      </c>
      <c r="L1116" s="366" t="s">
        <v>5561</v>
      </c>
      <c r="M1116" s="367" t="s">
        <v>5562</v>
      </c>
      <c r="N1116" s="368" t="s">
        <v>32</v>
      </c>
      <c r="O1116" s="361"/>
      <c r="P1116" s="358" t="s">
        <v>39114</v>
      </c>
      <c r="Q1116" s="367" t="s">
        <v>39115</v>
      </c>
      <c r="R1116" s="368" t="s">
        <v>32</v>
      </c>
    </row>
    <row r="1117" spans="8:18">
      <c r="H1117" s="364" t="s">
        <v>39116</v>
      </c>
      <c r="I1117" s="364" t="s">
        <v>39117</v>
      </c>
      <c r="J1117" s="365" t="s">
        <v>32943</v>
      </c>
      <c r="L1117" s="366" t="s">
        <v>5564</v>
      </c>
      <c r="M1117" s="367" t="s">
        <v>5565</v>
      </c>
      <c r="N1117" s="368" t="s">
        <v>32</v>
      </c>
      <c r="O1117" s="361"/>
      <c r="P1117" s="358" t="s">
        <v>39118</v>
      </c>
      <c r="Q1117" s="367" t="s">
        <v>39119</v>
      </c>
      <c r="R1117" s="368" t="s">
        <v>32</v>
      </c>
    </row>
    <row r="1118" spans="8:18">
      <c r="H1118" s="364" t="s">
        <v>39120</v>
      </c>
      <c r="I1118" s="364" t="s">
        <v>39121</v>
      </c>
      <c r="J1118" s="365" t="s">
        <v>32943</v>
      </c>
      <c r="L1118" s="366" t="s">
        <v>5567</v>
      </c>
      <c r="M1118" s="367" t="s">
        <v>5568</v>
      </c>
      <c r="N1118" s="368" t="s">
        <v>32</v>
      </c>
      <c r="O1118" s="361"/>
      <c r="P1118" s="358" t="s">
        <v>39122</v>
      </c>
      <c r="Q1118" s="367" t="s">
        <v>39123</v>
      </c>
      <c r="R1118" s="368" t="s">
        <v>32</v>
      </c>
    </row>
    <row r="1119" spans="8:18">
      <c r="H1119" s="364" t="s">
        <v>39124</v>
      </c>
      <c r="I1119" s="364" t="s">
        <v>39125</v>
      </c>
      <c r="J1119" s="365" t="s">
        <v>32943</v>
      </c>
      <c r="L1119" s="366" t="s">
        <v>5570</v>
      </c>
      <c r="M1119" s="367" t="s">
        <v>5571</v>
      </c>
      <c r="N1119" s="368" t="s">
        <v>32</v>
      </c>
      <c r="O1119" s="361"/>
      <c r="P1119" s="358" t="s">
        <v>39126</v>
      </c>
      <c r="Q1119" s="367" t="s">
        <v>39127</v>
      </c>
      <c r="R1119" s="368" t="s">
        <v>32</v>
      </c>
    </row>
    <row r="1120" spans="8:18">
      <c r="H1120" s="364" t="s">
        <v>39128</v>
      </c>
      <c r="I1120" s="364" t="s">
        <v>39129</v>
      </c>
      <c r="J1120" s="365" t="s">
        <v>32943</v>
      </c>
      <c r="L1120" s="366" t="s">
        <v>5360</v>
      </c>
      <c r="M1120" s="367" t="s">
        <v>5574</v>
      </c>
      <c r="N1120" s="368" t="s">
        <v>33</v>
      </c>
      <c r="O1120" s="361"/>
      <c r="P1120" s="358" t="s">
        <v>39130</v>
      </c>
      <c r="Q1120" s="367" t="s">
        <v>39131</v>
      </c>
      <c r="R1120" s="368" t="s">
        <v>32</v>
      </c>
    </row>
    <row r="1121" spans="8:18">
      <c r="H1121" s="364" t="s">
        <v>39132</v>
      </c>
      <c r="I1121" s="364" t="s">
        <v>39133</v>
      </c>
      <c r="J1121" s="365" t="s">
        <v>32943</v>
      </c>
      <c r="L1121" s="366" t="s">
        <v>5576</v>
      </c>
      <c r="M1121" s="367" t="s">
        <v>5577</v>
      </c>
      <c r="N1121" s="368" t="s">
        <v>33</v>
      </c>
      <c r="O1121" s="361"/>
      <c r="P1121" s="358" t="s">
        <v>39134</v>
      </c>
      <c r="Q1121" s="367" t="s">
        <v>39135</v>
      </c>
      <c r="R1121" s="368" t="s">
        <v>32</v>
      </c>
    </row>
    <row r="1122" spans="8:18">
      <c r="H1122" s="364" t="s">
        <v>39136</v>
      </c>
      <c r="I1122" s="364" t="s">
        <v>39137</v>
      </c>
      <c r="J1122" s="365" t="s">
        <v>32943</v>
      </c>
      <c r="L1122" s="366" t="s">
        <v>5579</v>
      </c>
      <c r="M1122" s="367" t="s">
        <v>5580</v>
      </c>
      <c r="N1122" s="368" t="s">
        <v>33</v>
      </c>
      <c r="O1122" s="361"/>
      <c r="P1122" s="358" t="s">
        <v>39138</v>
      </c>
      <c r="Q1122" s="367" t="s">
        <v>39139</v>
      </c>
      <c r="R1122" s="368" t="s">
        <v>32</v>
      </c>
    </row>
    <row r="1123" spans="8:18">
      <c r="H1123" s="364" t="s">
        <v>39140</v>
      </c>
      <c r="I1123" s="364" t="s">
        <v>39141</v>
      </c>
      <c r="J1123" s="365" t="s">
        <v>32943</v>
      </c>
      <c r="L1123" s="366" t="s">
        <v>5582</v>
      </c>
      <c r="M1123" s="367" t="s">
        <v>5583</v>
      </c>
      <c r="N1123" s="368" t="s">
        <v>33</v>
      </c>
      <c r="O1123" s="361"/>
      <c r="P1123" s="358" t="s">
        <v>39142</v>
      </c>
      <c r="Q1123" s="367" t="s">
        <v>39143</v>
      </c>
      <c r="R1123" s="368" t="s">
        <v>32</v>
      </c>
    </row>
    <row r="1124" spans="8:18">
      <c r="H1124" s="364" t="s">
        <v>39144</v>
      </c>
      <c r="I1124" s="364" t="s">
        <v>39145</v>
      </c>
      <c r="J1124" s="365" t="s">
        <v>32943</v>
      </c>
      <c r="L1124" s="366" t="s">
        <v>5585</v>
      </c>
      <c r="M1124" s="367" t="s">
        <v>5586</v>
      </c>
      <c r="N1124" s="368" t="s">
        <v>33</v>
      </c>
      <c r="O1124" s="361"/>
      <c r="P1124" s="358" t="s">
        <v>39146</v>
      </c>
      <c r="Q1124" s="367" t="s">
        <v>39147</v>
      </c>
      <c r="R1124" s="368" t="s">
        <v>32</v>
      </c>
    </row>
    <row r="1125" spans="8:18">
      <c r="H1125" s="364" t="s">
        <v>39148</v>
      </c>
      <c r="I1125" s="364" t="s">
        <v>39149</v>
      </c>
      <c r="J1125" s="365" t="s">
        <v>32943</v>
      </c>
      <c r="L1125" s="366" t="s">
        <v>3848</v>
      </c>
      <c r="M1125" s="367" t="s">
        <v>5588</v>
      </c>
      <c r="N1125" s="368" t="s">
        <v>33</v>
      </c>
      <c r="O1125" s="361"/>
      <c r="P1125" s="358" t="s">
        <v>39150</v>
      </c>
      <c r="Q1125" s="367" t="s">
        <v>39151</v>
      </c>
      <c r="R1125" s="368" t="s">
        <v>32</v>
      </c>
    </row>
    <row r="1126" spans="8:18">
      <c r="H1126" s="364" t="s">
        <v>39152</v>
      </c>
      <c r="I1126" s="364" t="s">
        <v>39153</v>
      </c>
      <c r="J1126" s="365" t="s">
        <v>32943</v>
      </c>
      <c r="L1126" s="366" t="s">
        <v>5590</v>
      </c>
      <c r="M1126" s="367" t="s">
        <v>5591</v>
      </c>
      <c r="N1126" s="368" t="s">
        <v>33</v>
      </c>
      <c r="O1126" s="361"/>
      <c r="P1126" s="358" t="s">
        <v>33793</v>
      </c>
      <c r="Q1126" s="367" t="s">
        <v>39154</v>
      </c>
      <c r="R1126" s="368" t="s">
        <v>32</v>
      </c>
    </row>
    <row r="1127" spans="8:18">
      <c r="H1127" s="364" t="s">
        <v>39155</v>
      </c>
      <c r="I1127" s="364" t="s">
        <v>39156</v>
      </c>
      <c r="J1127" s="365" t="s">
        <v>32943</v>
      </c>
      <c r="L1127" s="366" t="s">
        <v>5593</v>
      </c>
      <c r="M1127" s="367" t="s">
        <v>5594</v>
      </c>
      <c r="N1127" s="368" t="s">
        <v>33</v>
      </c>
      <c r="O1127" s="361"/>
      <c r="P1127" s="358" t="s">
        <v>39157</v>
      </c>
      <c r="Q1127" s="367" t="s">
        <v>39158</v>
      </c>
      <c r="R1127" s="368" t="s">
        <v>32</v>
      </c>
    </row>
    <row r="1128" spans="8:18">
      <c r="H1128" s="364" t="s">
        <v>39159</v>
      </c>
      <c r="I1128" s="364" t="s">
        <v>39160</v>
      </c>
      <c r="J1128" s="365" t="s">
        <v>32943</v>
      </c>
      <c r="L1128" s="366" t="s">
        <v>39161</v>
      </c>
      <c r="M1128" s="367" t="s">
        <v>5597</v>
      </c>
      <c r="N1128" s="368" t="s">
        <v>33</v>
      </c>
      <c r="O1128" s="361"/>
      <c r="P1128" s="358" t="s">
        <v>39162</v>
      </c>
      <c r="Q1128" s="367" t="s">
        <v>39163</v>
      </c>
      <c r="R1128" s="368" t="s">
        <v>32</v>
      </c>
    </row>
    <row r="1129" spans="8:18">
      <c r="H1129" s="364" t="s">
        <v>39164</v>
      </c>
      <c r="I1129" s="364" t="s">
        <v>39165</v>
      </c>
      <c r="J1129" s="365" t="s">
        <v>32943</v>
      </c>
      <c r="L1129" s="366" t="s">
        <v>5599</v>
      </c>
      <c r="M1129" s="367" t="s">
        <v>5600</v>
      </c>
      <c r="N1129" s="368" t="s">
        <v>33</v>
      </c>
      <c r="O1129" s="361"/>
      <c r="P1129" s="358" t="s">
        <v>39166</v>
      </c>
      <c r="Q1129" s="367" t="s">
        <v>39167</v>
      </c>
      <c r="R1129" s="368" t="s">
        <v>32</v>
      </c>
    </row>
    <row r="1130" spans="8:18">
      <c r="H1130" s="364" t="s">
        <v>39168</v>
      </c>
      <c r="I1130" s="364" t="s">
        <v>39169</v>
      </c>
      <c r="J1130" s="365" t="s">
        <v>32943</v>
      </c>
      <c r="L1130" s="366" t="s">
        <v>4159</v>
      </c>
      <c r="M1130" s="367" t="s">
        <v>5602</v>
      </c>
      <c r="N1130" s="368" t="s">
        <v>33</v>
      </c>
      <c r="O1130" s="361"/>
      <c r="P1130" s="358" t="s">
        <v>39170</v>
      </c>
      <c r="Q1130" s="367" t="s">
        <v>39171</v>
      </c>
      <c r="R1130" s="368" t="s">
        <v>32</v>
      </c>
    </row>
    <row r="1131" spans="8:18">
      <c r="H1131" s="364" t="s">
        <v>39172</v>
      </c>
      <c r="I1131" s="364" t="s">
        <v>39173</v>
      </c>
      <c r="J1131" s="365" t="s">
        <v>32943</v>
      </c>
      <c r="L1131" s="366" t="s">
        <v>5604</v>
      </c>
      <c r="M1131" s="367" t="s">
        <v>5605</v>
      </c>
      <c r="N1131" s="368" t="s">
        <v>33</v>
      </c>
      <c r="O1131" s="361"/>
      <c r="P1131" s="358" t="s">
        <v>39174</v>
      </c>
      <c r="Q1131" s="367" t="s">
        <v>39175</v>
      </c>
      <c r="R1131" s="368" t="s">
        <v>32</v>
      </c>
    </row>
    <row r="1132" spans="8:18">
      <c r="H1132" s="364" t="s">
        <v>39176</v>
      </c>
      <c r="I1132" s="364" t="s">
        <v>39177</v>
      </c>
      <c r="J1132" s="365" t="s">
        <v>32943</v>
      </c>
      <c r="L1132" s="366" t="s">
        <v>5607</v>
      </c>
      <c r="M1132" s="367" t="s">
        <v>5608</v>
      </c>
      <c r="N1132" s="368" t="s">
        <v>33</v>
      </c>
      <c r="O1132" s="361"/>
      <c r="P1132" s="358" t="s">
        <v>39178</v>
      </c>
      <c r="Q1132" s="367" t="s">
        <v>39179</v>
      </c>
      <c r="R1132" s="368" t="s">
        <v>32</v>
      </c>
    </row>
    <row r="1133" spans="8:18">
      <c r="H1133" s="364" t="s">
        <v>39180</v>
      </c>
      <c r="I1133" s="364" t="s">
        <v>39181</v>
      </c>
      <c r="J1133" s="365" t="s">
        <v>32943</v>
      </c>
      <c r="L1133" s="366" t="s">
        <v>5460</v>
      </c>
      <c r="M1133" s="367" t="s">
        <v>5610</v>
      </c>
      <c r="N1133" s="368" t="s">
        <v>33</v>
      </c>
      <c r="O1133" s="361"/>
      <c r="P1133" s="358" t="s">
        <v>38900</v>
      </c>
      <c r="Q1133" s="367" t="s">
        <v>39182</v>
      </c>
      <c r="R1133" s="368" t="s">
        <v>33</v>
      </c>
    </row>
    <row r="1134" spans="8:18">
      <c r="H1134" s="364" t="s">
        <v>39183</v>
      </c>
      <c r="I1134" s="364" t="s">
        <v>39184</v>
      </c>
      <c r="J1134" s="365" t="s">
        <v>32943</v>
      </c>
      <c r="L1134" s="366" t="s">
        <v>5612</v>
      </c>
      <c r="M1134" s="367" t="s">
        <v>5613</v>
      </c>
      <c r="N1134" s="368" t="s">
        <v>33</v>
      </c>
      <c r="O1134" s="361"/>
      <c r="P1134" s="358" t="s">
        <v>39185</v>
      </c>
      <c r="Q1134" s="367" t="s">
        <v>39186</v>
      </c>
      <c r="R1134" s="368" t="s">
        <v>33</v>
      </c>
    </row>
    <row r="1135" spans="8:18">
      <c r="H1135" s="364" t="s">
        <v>39187</v>
      </c>
      <c r="I1135" s="364" t="s">
        <v>39188</v>
      </c>
      <c r="J1135" s="365" t="s">
        <v>32943</v>
      </c>
      <c r="L1135" s="366" t="s">
        <v>39189</v>
      </c>
      <c r="M1135" s="367" t="s">
        <v>5616</v>
      </c>
      <c r="N1135" s="368" t="s">
        <v>33</v>
      </c>
      <c r="O1135" s="361"/>
      <c r="P1135" s="358" t="s">
        <v>39190</v>
      </c>
      <c r="Q1135" s="367" t="s">
        <v>39191</v>
      </c>
      <c r="R1135" s="368" t="s">
        <v>33</v>
      </c>
    </row>
    <row r="1136" spans="8:18">
      <c r="H1136" s="364" t="s">
        <v>39192</v>
      </c>
      <c r="I1136" s="364" t="s">
        <v>39193</v>
      </c>
      <c r="J1136" s="365" t="s">
        <v>32943</v>
      </c>
      <c r="L1136" s="366" t="s">
        <v>4059</v>
      </c>
      <c r="M1136" s="367" t="s">
        <v>5618</v>
      </c>
      <c r="N1136" s="368" t="s">
        <v>33</v>
      </c>
      <c r="O1136" s="361"/>
      <c r="P1136" s="358" t="s">
        <v>39194</v>
      </c>
      <c r="Q1136" s="367" t="s">
        <v>39195</v>
      </c>
      <c r="R1136" s="368" t="s">
        <v>33</v>
      </c>
    </row>
    <row r="1137" spans="8:18">
      <c r="H1137" s="364" t="s">
        <v>39196</v>
      </c>
      <c r="I1137" s="364" t="s">
        <v>39197</v>
      </c>
      <c r="J1137" s="365" t="s">
        <v>32943</v>
      </c>
      <c r="L1137" s="366" t="s">
        <v>39198</v>
      </c>
      <c r="M1137" s="367" t="s">
        <v>5621</v>
      </c>
      <c r="N1137" s="368" t="s">
        <v>33</v>
      </c>
      <c r="O1137" s="361"/>
      <c r="P1137" s="358" t="s">
        <v>39199</v>
      </c>
      <c r="Q1137" s="367" t="s">
        <v>39200</v>
      </c>
      <c r="R1137" s="368" t="s">
        <v>33</v>
      </c>
    </row>
    <row r="1138" spans="8:18">
      <c r="H1138" s="364" t="s">
        <v>39201</v>
      </c>
      <c r="I1138" s="364" t="s">
        <v>39202</v>
      </c>
      <c r="J1138" s="365" t="s">
        <v>32943</v>
      </c>
      <c r="L1138" s="366" t="s">
        <v>5623</v>
      </c>
      <c r="M1138" s="367" t="s">
        <v>5624</v>
      </c>
      <c r="N1138" s="368" t="s">
        <v>33</v>
      </c>
      <c r="O1138" s="361"/>
      <c r="P1138" s="358" t="s">
        <v>35782</v>
      </c>
      <c r="Q1138" s="367" t="s">
        <v>39203</v>
      </c>
      <c r="R1138" s="368" t="s">
        <v>33</v>
      </c>
    </row>
    <row r="1139" spans="8:18">
      <c r="H1139" s="364" t="s">
        <v>39204</v>
      </c>
      <c r="I1139" s="364" t="s">
        <v>39205</v>
      </c>
      <c r="J1139" s="365" t="s">
        <v>32952</v>
      </c>
      <c r="L1139" s="366" t="s">
        <v>39206</v>
      </c>
      <c r="M1139" s="367" t="s">
        <v>5627</v>
      </c>
      <c r="N1139" s="368" t="s">
        <v>33</v>
      </c>
      <c r="O1139" s="361"/>
      <c r="P1139" s="358" t="s">
        <v>39207</v>
      </c>
      <c r="Q1139" s="367" t="s">
        <v>39208</v>
      </c>
      <c r="R1139" s="368" t="s">
        <v>33</v>
      </c>
    </row>
    <row r="1140" spans="8:18">
      <c r="H1140" s="364" t="s">
        <v>39209</v>
      </c>
      <c r="I1140" s="364" t="s">
        <v>39210</v>
      </c>
      <c r="J1140" s="365" t="s">
        <v>32952</v>
      </c>
      <c r="L1140" s="366" t="s">
        <v>2851</v>
      </c>
      <c r="M1140" s="367" t="s">
        <v>5629</v>
      </c>
      <c r="N1140" s="368" t="s">
        <v>33</v>
      </c>
      <c r="O1140" s="361"/>
      <c r="P1140" s="358" t="s">
        <v>39211</v>
      </c>
      <c r="Q1140" s="367" t="s">
        <v>39212</v>
      </c>
      <c r="R1140" s="368" t="s">
        <v>33</v>
      </c>
    </row>
    <row r="1141" spans="8:18">
      <c r="H1141" s="364" t="s">
        <v>39213</v>
      </c>
      <c r="I1141" s="364" t="s">
        <v>39214</v>
      </c>
      <c r="J1141" s="365" t="s">
        <v>32952</v>
      </c>
      <c r="L1141" s="366" t="s">
        <v>2265</v>
      </c>
      <c r="M1141" s="367" t="s">
        <v>5631</v>
      </c>
      <c r="N1141" s="368" t="s">
        <v>33</v>
      </c>
      <c r="O1141" s="361"/>
      <c r="P1141" s="358" t="s">
        <v>39215</v>
      </c>
      <c r="Q1141" s="367" t="s">
        <v>39216</v>
      </c>
      <c r="R1141" s="368" t="s">
        <v>33</v>
      </c>
    </row>
    <row r="1142" spans="8:18">
      <c r="H1142" s="364" t="s">
        <v>39217</v>
      </c>
      <c r="I1142" s="364" t="s">
        <v>39218</v>
      </c>
      <c r="J1142" s="365" t="s">
        <v>32952</v>
      </c>
      <c r="L1142" s="366" t="s">
        <v>39219</v>
      </c>
      <c r="M1142" s="367" t="s">
        <v>5634</v>
      </c>
      <c r="N1142" s="368" t="s">
        <v>33</v>
      </c>
      <c r="O1142" s="361"/>
      <c r="P1142" s="358" t="s">
        <v>39220</v>
      </c>
      <c r="Q1142" s="367" t="s">
        <v>39221</v>
      </c>
      <c r="R1142" s="368" t="s">
        <v>33</v>
      </c>
    </row>
    <row r="1143" spans="8:18">
      <c r="H1143" s="364" t="s">
        <v>39222</v>
      </c>
      <c r="I1143" s="364" t="s">
        <v>39223</v>
      </c>
      <c r="J1143" s="365" t="s">
        <v>32952</v>
      </c>
      <c r="L1143" s="366" t="s">
        <v>39224</v>
      </c>
      <c r="M1143" s="367" t="s">
        <v>5637</v>
      </c>
      <c r="N1143" s="368" t="s">
        <v>33</v>
      </c>
      <c r="O1143" s="361"/>
      <c r="P1143" s="358" t="s">
        <v>36393</v>
      </c>
      <c r="Q1143" s="367" t="s">
        <v>39225</v>
      </c>
      <c r="R1143" s="368" t="s">
        <v>33</v>
      </c>
    </row>
    <row r="1144" spans="8:18">
      <c r="H1144" s="364" t="s">
        <v>39226</v>
      </c>
      <c r="I1144" s="364" t="s">
        <v>39227</v>
      </c>
      <c r="J1144" s="365" t="s">
        <v>32952</v>
      </c>
      <c r="L1144" s="366" t="s">
        <v>39228</v>
      </c>
      <c r="M1144" s="367" t="s">
        <v>5640</v>
      </c>
      <c r="N1144" s="368" t="s">
        <v>33</v>
      </c>
      <c r="O1144" s="361"/>
      <c r="P1144" s="358" t="s">
        <v>39229</v>
      </c>
      <c r="Q1144" s="367" t="s">
        <v>39230</v>
      </c>
      <c r="R1144" s="368" t="s">
        <v>33</v>
      </c>
    </row>
    <row r="1145" spans="8:18">
      <c r="H1145" s="364" t="s">
        <v>39231</v>
      </c>
      <c r="I1145" s="364" t="s">
        <v>39232</v>
      </c>
      <c r="J1145" s="365" t="s">
        <v>32952</v>
      </c>
      <c r="L1145" s="366" t="s">
        <v>39233</v>
      </c>
      <c r="M1145" s="367" t="s">
        <v>5643</v>
      </c>
      <c r="N1145" s="368" t="s">
        <v>33</v>
      </c>
      <c r="O1145" s="361"/>
      <c r="P1145" s="358" t="s">
        <v>39234</v>
      </c>
      <c r="Q1145" s="367" t="s">
        <v>39235</v>
      </c>
      <c r="R1145" s="368" t="s">
        <v>33</v>
      </c>
    </row>
    <row r="1146" spans="8:18">
      <c r="H1146" s="364" t="s">
        <v>39236</v>
      </c>
      <c r="I1146" s="364" t="s">
        <v>39237</v>
      </c>
      <c r="J1146" s="365" t="s">
        <v>32952</v>
      </c>
      <c r="L1146" s="366" t="s">
        <v>5645</v>
      </c>
      <c r="M1146" s="367" t="s">
        <v>5646</v>
      </c>
      <c r="N1146" s="368" t="s">
        <v>33</v>
      </c>
      <c r="O1146" s="361"/>
      <c r="P1146" s="358" t="s">
        <v>39031</v>
      </c>
      <c r="Q1146" s="367" t="s">
        <v>39238</v>
      </c>
      <c r="R1146" s="368" t="s">
        <v>33</v>
      </c>
    </row>
    <row r="1147" spans="8:18">
      <c r="H1147" s="364" t="s">
        <v>39239</v>
      </c>
      <c r="I1147" s="364" t="s">
        <v>39240</v>
      </c>
      <c r="J1147" s="365" t="s">
        <v>32952</v>
      </c>
      <c r="L1147" s="366" t="s">
        <v>39241</v>
      </c>
      <c r="M1147" s="367" t="s">
        <v>5649</v>
      </c>
      <c r="N1147" s="368" t="s">
        <v>33</v>
      </c>
      <c r="O1147" s="361"/>
      <c r="P1147" s="358" t="s">
        <v>39242</v>
      </c>
      <c r="Q1147" s="367" t="s">
        <v>39243</v>
      </c>
      <c r="R1147" s="368" t="s">
        <v>33</v>
      </c>
    </row>
    <row r="1148" spans="8:18">
      <c r="H1148" s="364" t="s">
        <v>39244</v>
      </c>
      <c r="I1148" s="364" t="s">
        <v>39245</v>
      </c>
      <c r="J1148" s="365" t="s">
        <v>32952</v>
      </c>
      <c r="L1148" s="366" t="s">
        <v>5651</v>
      </c>
      <c r="M1148" s="367" t="s">
        <v>5652</v>
      </c>
      <c r="N1148" s="368" t="s">
        <v>33</v>
      </c>
      <c r="O1148" s="361"/>
      <c r="P1148" s="358" t="s">
        <v>39246</v>
      </c>
      <c r="Q1148" s="367" t="s">
        <v>39247</v>
      </c>
      <c r="R1148" s="368" t="s">
        <v>33</v>
      </c>
    </row>
    <row r="1149" spans="8:18">
      <c r="H1149" s="364" t="s">
        <v>39248</v>
      </c>
      <c r="I1149" s="364" t="s">
        <v>39249</v>
      </c>
      <c r="J1149" s="365" t="s">
        <v>32952</v>
      </c>
      <c r="L1149" s="366" t="s">
        <v>5654</v>
      </c>
      <c r="M1149" s="367" t="s">
        <v>5655</v>
      </c>
      <c r="N1149" s="368" t="s">
        <v>33</v>
      </c>
      <c r="O1149" s="361"/>
      <c r="P1149" s="358" t="s">
        <v>36190</v>
      </c>
      <c r="Q1149" s="367" t="s">
        <v>39250</v>
      </c>
      <c r="R1149" s="368" t="s">
        <v>33</v>
      </c>
    </row>
    <row r="1150" spans="8:18">
      <c r="H1150" s="364" t="s">
        <v>39251</v>
      </c>
      <c r="I1150" s="364" t="s">
        <v>39252</v>
      </c>
      <c r="J1150" s="365" t="s">
        <v>32952</v>
      </c>
      <c r="L1150" s="366" t="s">
        <v>39253</v>
      </c>
      <c r="M1150" s="367" t="s">
        <v>5658</v>
      </c>
      <c r="N1150" s="368" t="s">
        <v>33</v>
      </c>
      <c r="O1150" s="361"/>
      <c r="P1150" s="358" t="s">
        <v>39254</v>
      </c>
      <c r="Q1150" s="367" t="s">
        <v>39255</v>
      </c>
      <c r="R1150" s="368" t="s">
        <v>33</v>
      </c>
    </row>
    <row r="1151" spans="8:18">
      <c r="H1151" s="364" t="s">
        <v>39256</v>
      </c>
      <c r="I1151" s="364" t="s">
        <v>39257</v>
      </c>
      <c r="J1151" s="365" t="s">
        <v>32952</v>
      </c>
      <c r="L1151" s="366" t="s">
        <v>39258</v>
      </c>
      <c r="M1151" s="367" t="s">
        <v>5662</v>
      </c>
      <c r="N1151" s="368" t="s">
        <v>34</v>
      </c>
      <c r="O1151" s="361"/>
      <c r="P1151" s="358" t="s">
        <v>39259</v>
      </c>
      <c r="Q1151" s="367" t="s">
        <v>39260</v>
      </c>
      <c r="R1151" s="368" t="s">
        <v>33</v>
      </c>
    </row>
    <row r="1152" spans="8:18">
      <c r="H1152" s="364" t="s">
        <v>39261</v>
      </c>
      <c r="I1152" s="364" t="s">
        <v>39262</v>
      </c>
      <c r="J1152" s="365" t="s">
        <v>32952</v>
      </c>
      <c r="L1152" s="366" t="s">
        <v>5664</v>
      </c>
      <c r="M1152" s="367" t="s">
        <v>5665</v>
      </c>
      <c r="N1152" s="368" t="s">
        <v>34</v>
      </c>
      <c r="O1152" s="361"/>
      <c r="P1152" s="358" t="s">
        <v>39263</v>
      </c>
      <c r="Q1152" s="367" t="s">
        <v>39264</v>
      </c>
      <c r="R1152" s="368" t="s">
        <v>33</v>
      </c>
    </row>
    <row r="1153" spans="8:18">
      <c r="H1153" s="364" t="s">
        <v>39265</v>
      </c>
      <c r="I1153" s="364" t="s">
        <v>39266</v>
      </c>
      <c r="J1153" s="365" t="s">
        <v>32952</v>
      </c>
      <c r="L1153" s="366" t="s">
        <v>5667</v>
      </c>
      <c r="M1153" s="367" t="s">
        <v>5668</v>
      </c>
      <c r="N1153" s="368" t="s">
        <v>34</v>
      </c>
      <c r="O1153" s="361"/>
      <c r="P1153" s="358" t="s">
        <v>34013</v>
      </c>
      <c r="Q1153" s="367" t="s">
        <v>39267</v>
      </c>
      <c r="R1153" s="368" t="s">
        <v>33</v>
      </c>
    </row>
    <row r="1154" spans="8:18">
      <c r="H1154" s="364" t="s">
        <v>39268</v>
      </c>
      <c r="I1154" s="364" t="s">
        <v>39269</v>
      </c>
      <c r="J1154" s="365" t="s">
        <v>32952</v>
      </c>
      <c r="L1154" s="366" t="s">
        <v>5670</v>
      </c>
      <c r="M1154" s="367" t="s">
        <v>5671</v>
      </c>
      <c r="N1154" s="368" t="s">
        <v>34</v>
      </c>
      <c r="O1154" s="361"/>
      <c r="P1154" s="358" t="s">
        <v>39270</v>
      </c>
      <c r="Q1154" s="367" t="s">
        <v>39271</v>
      </c>
      <c r="R1154" s="368" t="s">
        <v>33</v>
      </c>
    </row>
    <row r="1155" spans="8:18">
      <c r="H1155" s="364" t="s">
        <v>39272</v>
      </c>
      <c r="I1155" s="364" t="s">
        <v>39273</v>
      </c>
      <c r="J1155" s="365" t="s">
        <v>32952</v>
      </c>
      <c r="L1155" s="366" t="s">
        <v>5673</v>
      </c>
      <c r="M1155" s="367" t="s">
        <v>5674</v>
      </c>
      <c r="N1155" s="368" t="s">
        <v>34</v>
      </c>
      <c r="O1155" s="361"/>
      <c r="P1155" s="358" t="s">
        <v>39274</v>
      </c>
      <c r="Q1155" s="367" t="s">
        <v>39275</v>
      </c>
      <c r="R1155" s="368" t="s">
        <v>33</v>
      </c>
    </row>
    <row r="1156" spans="8:18">
      <c r="H1156" s="364" t="s">
        <v>39276</v>
      </c>
      <c r="I1156" s="364" t="s">
        <v>39277</v>
      </c>
      <c r="J1156" s="365" t="s">
        <v>32952</v>
      </c>
      <c r="L1156" s="366" t="s">
        <v>39278</v>
      </c>
      <c r="M1156" s="367" t="s">
        <v>5677</v>
      </c>
      <c r="N1156" s="368" t="s">
        <v>34</v>
      </c>
      <c r="O1156" s="361"/>
      <c r="P1156" s="358" t="s">
        <v>39279</v>
      </c>
      <c r="Q1156" s="367" t="s">
        <v>39280</v>
      </c>
      <c r="R1156" s="368" t="s">
        <v>33</v>
      </c>
    </row>
    <row r="1157" spans="8:18">
      <c r="H1157" s="364" t="s">
        <v>39281</v>
      </c>
      <c r="I1157" s="364" t="s">
        <v>39282</v>
      </c>
      <c r="J1157" s="365" t="s">
        <v>32952</v>
      </c>
      <c r="L1157" s="366" t="s">
        <v>5679</v>
      </c>
      <c r="M1157" s="367" t="s">
        <v>5680</v>
      </c>
      <c r="N1157" s="368" t="s">
        <v>34</v>
      </c>
      <c r="O1157" s="361"/>
      <c r="P1157" s="358" t="s">
        <v>39283</v>
      </c>
      <c r="Q1157" s="367" t="s">
        <v>39284</v>
      </c>
      <c r="R1157" s="368" t="s">
        <v>33</v>
      </c>
    </row>
    <row r="1158" spans="8:18">
      <c r="H1158" s="364" t="s">
        <v>39285</v>
      </c>
      <c r="I1158" s="364" t="s">
        <v>39286</v>
      </c>
      <c r="J1158" s="365" t="s">
        <v>32952</v>
      </c>
      <c r="L1158" s="366" t="s">
        <v>5682</v>
      </c>
      <c r="M1158" s="367" t="s">
        <v>5683</v>
      </c>
      <c r="N1158" s="368" t="s">
        <v>34</v>
      </c>
      <c r="O1158" s="361"/>
      <c r="P1158" s="358" t="s">
        <v>39287</v>
      </c>
      <c r="Q1158" s="367" t="s">
        <v>39288</v>
      </c>
      <c r="R1158" s="368" t="s">
        <v>33</v>
      </c>
    </row>
    <row r="1159" spans="8:18">
      <c r="H1159" s="364" t="s">
        <v>39289</v>
      </c>
      <c r="I1159" s="364" t="s">
        <v>39290</v>
      </c>
      <c r="J1159" s="365" t="s">
        <v>32952</v>
      </c>
      <c r="L1159" s="366" t="s">
        <v>5685</v>
      </c>
      <c r="M1159" s="367" t="s">
        <v>5686</v>
      </c>
      <c r="N1159" s="368" t="s">
        <v>34</v>
      </c>
      <c r="O1159" s="361"/>
      <c r="P1159" s="358" t="s">
        <v>39291</v>
      </c>
      <c r="Q1159" s="367" t="s">
        <v>39292</v>
      </c>
      <c r="R1159" s="368" t="s">
        <v>33</v>
      </c>
    </row>
    <row r="1160" spans="8:18">
      <c r="H1160" s="364" t="s">
        <v>39293</v>
      </c>
      <c r="I1160" s="364" t="s">
        <v>39294</v>
      </c>
      <c r="J1160" s="365" t="s">
        <v>32952</v>
      </c>
      <c r="L1160" s="366" t="s">
        <v>5688</v>
      </c>
      <c r="M1160" s="367" t="s">
        <v>5689</v>
      </c>
      <c r="N1160" s="368" t="s">
        <v>34</v>
      </c>
      <c r="O1160" s="361"/>
      <c r="P1160" s="358" t="s">
        <v>39295</v>
      </c>
      <c r="Q1160" s="367" t="s">
        <v>39296</v>
      </c>
      <c r="R1160" s="368" t="s">
        <v>33</v>
      </c>
    </row>
    <row r="1161" spans="8:18">
      <c r="H1161" s="364" t="s">
        <v>39297</v>
      </c>
      <c r="I1161" s="364" t="s">
        <v>39298</v>
      </c>
      <c r="J1161" s="365" t="s">
        <v>32952</v>
      </c>
      <c r="L1161" s="366" t="s">
        <v>5691</v>
      </c>
      <c r="M1161" s="367" t="s">
        <v>5692</v>
      </c>
      <c r="N1161" s="368" t="s">
        <v>34</v>
      </c>
      <c r="O1161" s="361"/>
      <c r="P1161" s="358" t="s">
        <v>39299</v>
      </c>
      <c r="Q1161" s="367" t="s">
        <v>39300</v>
      </c>
      <c r="R1161" s="368" t="s">
        <v>33</v>
      </c>
    </row>
    <row r="1162" spans="8:18">
      <c r="H1162" s="364" t="s">
        <v>39301</v>
      </c>
      <c r="I1162" s="364" t="s">
        <v>39302</v>
      </c>
      <c r="J1162" s="365" t="s">
        <v>32952</v>
      </c>
      <c r="L1162" s="366" t="s">
        <v>5694</v>
      </c>
      <c r="M1162" s="367" t="s">
        <v>5695</v>
      </c>
      <c r="N1162" s="368" t="s">
        <v>34</v>
      </c>
      <c r="O1162" s="361"/>
      <c r="P1162" s="358" t="s">
        <v>39303</v>
      </c>
      <c r="Q1162" s="367" t="s">
        <v>39304</v>
      </c>
      <c r="R1162" s="368" t="s">
        <v>33</v>
      </c>
    </row>
    <row r="1163" spans="8:18">
      <c r="H1163" s="364" t="s">
        <v>39305</v>
      </c>
      <c r="I1163" s="364" t="s">
        <v>39306</v>
      </c>
      <c r="J1163" s="365" t="s">
        <v>32952</v>
      </c>
      <c r="L1163" s="366" t="s">
        <v>5697</v>
      </c>
      <c r="M1163" s="367" t="s">
        <v>5698</v>
      </c>
      <c r="N1163" s="368" t="s">
        <v>34</v>
      </c>
      <c r="O1163" s="361"/>
      <c r="P1163" s="358" t="s">
        <v>39307</v>
      </c>
      <c r="Q1163" s="367" t="s">
        <v>39308</v>
      </c>
      <c r="R1163" s="368" t="s">
        <v>33</v>
      </c>
    </row>
    <row r="1164" spans="8:18">
      <c r="H1164" s="364" t="s">
        <v>39309</v>
      </c>
      <c r="I1164" s="364" t="s">
        <v>39310</v>
      </c>
      <c r="J1164" s="365" t="s">
        <v>32952</v>
      </c>
      <c r="L1164" s="366" t="s">
        <v>5700</v>
      </c>
      <c r="M1164" s="367" t="s">
        <v>5701</v>
      </c>
      <c r="N1164" s="368" t="s">
        <v>34</v>
      </c>
      <c r="O1164" s="361"/>
      <c r="P1164" s="358" t="s">
        <v>39311</v>
      </c>
      <c r="Q1164" s="367" t="s">
        <v>39312</v>
      </c>
      <c r="R1164" s="368" t="s">
        <v>34</v>
      </c>
    </row>
    <row r="1165" spans="8:18">
      <c r="H1165" s="364" t="s">
        <v>39313</v>
      </c>
      <c r="I1165" s="364" t="s">
        <v>39314</v>
      </c>
      <c r="J1165" s="365" t="s">
        <v>32952</v>
      </c>
      <c r="L1165" s="366" t="s">
        <v>5703</v>
      </c>
      <c r="M1165" s="367" t="s">
        <v>5704</v>
      </c>
      <c r="N1165" s="368" t="s">
        <v>34</v>
      </c>
      <c r="O1165" s="361"/>
      <c r="P1165" s="358" t="s">
        <v>39315</v>
      </c>
      <c r="Q1165" s="367" t="s">
        <v>39316</v>
      </c>
      <c r="R1165" s="368" t="s">
        <v>34</v>
      </c>
    </row>
    <row r="1166" spans="8:18">
      <c r="H1166" s="364" t="s">
        <v>39317</v>
      </c>
      <c r="I1166" s="364" t="s">
        <v>39318</v>
      </c>
      <c r="J1166" s="365" t="s">
        <v>32952</v>
      </c>
      <c r="L1166" s="366" t="s">
        <v>3947</v>
      </c>
      <c r="M1166" s="367" t="s">
        <v>5706</v>
      </c>
      <c r="N1166" s="368" t="s">
        <v>34</v>
      </c>
      <c r="O1166" s="361"/>
      <c r="P1166" s="358" t="s">
        <v>39319</v>
      </c>
      <c r="Q1166" s="367" t="s">
        <v>39320</v>
      </c>
      <c r="R1166" s="368" t="s">
        <v>34</v>
      </c>
    </row>
    <row r="1167" spans="8:18">
      <c r="H1167" s="364" t="s">
        <v>39321</v>
      </c>
      <c r="I1167" s="364" t="s">
        <v>39322</v>
      </c>
      <c r="J1167" s="365" t="s">
        <v>32952</v>
      </c>
      <c r="L1167" s="366" t="s">
        <v>5708</v>
      </c>
      <c r="M1167" s="367" t="s">
        <v>5709</v>
      </c>
      <c r="N1167" s="368" t="s">
        <v>34</v>
      </c>
      <c r="O1167" s="361"/>
      <c r="P1167" s="358" t="s">
        <v>39323</v>
      </c>
      <c r="Q1167" s="367" t="s">
        <v>39324</v>
      </c>
      <c r="R1167" s="368" t="s">
        <v>34</v>
      </c>
    </row>
    <row r="1168" spans="8:18">
      <c r="H1168" s="364" t="s">
        <v>39325</v>
      </c>
      <c r="I1168" s="364" t="s">
        <v>39326</v>
      </c>
      <c r="J1168" s="365" t="s">
        <v>32952</v>
      </c>
      <c r="L1168" s="366" t="s">
        <v>5711</v>
      </c>
      <c r="M1168" s="367" t="s">
        <v>5712</v>
      </c>
      <c r="N1168" s="368" t="s">
        <v>34</v>
      </c>
      <c r="O1168" s="361"/>
      <c r="P1168" s="358" t="s">
        <v>39327</v>
      </c>
      <c r="Q1168" s="367" t="s">
        <v>39328</v>
      </c>
      <c r="R1168" s="368" t="s">
        <v>34</v>
      </c>
    </row>
    <row r="1169" spans="8:18">
      <c r="H1169" s="364" t="s">
        <v>39329</v>
      </c>
      <c r="I1169" s="364" t="s">
        <v>39330</v>
      </c>
      <c r="J1169" s="365" t="s">
        <v>32952</v>
      </c>
      <c r="L1169" s="366" t="s">
        <v>5715</v>
      </c>
      <c r="M1169" s="367" t="s">
        <v>5716</v>
      </c>
      <c r="N1169" s="368" t="s">
        <v>35</v>
      </c>
      <c r="O1169" s="361"/>
      <c r="P1169" s="358" t="s">
        <v>39331</v>
      </c>
      <c r="Q1169" s="367" t="s">
        <v>39332</v>
      </c>
      <c r="R1169" s="368" t="s">
        <v>34</v>
      </c>
    </row>
    <row r="1170" spans="8:18">
      <c r="H1170" s="364" t="s">
        <v>39333</v>
      </c>
      <c r="I1170" s="364" t="s">
        <v>39334</v>
      </c>
      <c r="J1170" s="365" t="s">
        <v>32952</v>
      </c>
      <c r="L1170" s="366" t="s">
        <v>5718</v>
      </c>
      <c r="M1170" s="367" t="s">
        <v>5719</v>
      </c>
      <c r="N1170" s="368" t="s">
        <v>35</v>
      </c>
      <c r="O1170" s="361"/>
      <c r="P1170" s="358" t="s">
        <v>39335</v>
      </c>
      <c r="Q1170" s="367" t="s">
        <v>39336</v>
      </c>
      <c r="R1170" s="368" t="s">
        <v>34</v>
      </c>
    </row>
    <row r="1171" spans="8:18">
      <c r="H1171" s="364" t="s">
        <v>39337</v>
      </c>
      <c r="I1171" s="364" t="s">
        <v>39338</v>
      </c>
      <c r="J1171" s="365" t="s">
        <v>32952</v>
      </c>
      <c r="L1171" s="366" t="s">
        <v>5721</v>
      </c>
      <c r="M1171" s="367" t="s">
        <v>5722</v>
      </c>
      <c r="N1171" s="368" t="s">
        <v>35</v>
      </c>
      <c r="O1171" s="361"/>
      <c r="P1171" s="358" t="s">
        <v>39339</v>
      </c>
      <c r="Q1171" s="367" t="s">
        <v>39340</v>
      </c>
      <c r="R1171" s="368" t="s">
        <v>34</v>
      </c>
    </row>
    <row r="1172" spans="8:18">
      <c r="H1172" s="364" t="s">
        <v>39341</v>
      </c>
      <c r="I1172" s="364" t="s">
        <v>39342</v>
      </c>
      <c r="J1172" s="365" t="s">
        <v>32952</v>
      </c>
      <c r="L1172" s="366" t="s">
        <v>5724</v>
      </c>
      <c r="M1172" s="367" t="s">
        <v>5725</v>
      </c>
      <c r="N1172" s="368" t="s">
        <v>35</v>
      </c>
      <c r="O1172" s="361"/>
      <c r="P1172" s="358" t="s">
        <v>39343</v>
      </c>
      <c r="Q1172" s="367" t="s">
        <v>39344</v>
      </c>
      <c r="R1172" s="368" t="s">
        <v>34</v>
      </c>
    </row>
    <row r="1173" spans="8:18">
      <c r="H1173" s="364" t="s">
        <v>39345</v>
      </c>
      <c r="I1173" s="364" t="s">
        <v>39346</v>
      </c>
      <c r="J1173" s="365" t="s">
        <v>32952</v>
      </c>
      <c r="L1173" s="366" t="s">
        <v>5727</v>
      </c>
      <c r="M1173" s="367" t="s">
        <v>5728</v>
      </c>
      <c r="N1173" s="368" t="s">
        <v>35</v>
      </c>
      <c r="O1173" s="361"/>
      <c r="P1173" s="358" t="s">
        <v>39347</v>
      </c>
      <c r="Q1173" s="367" t="s">
        <v>39348</v>
      </c>
      <c r="R1173" s="368" t="s">
        <v>34</v>
      </c>
    </row>
    <row r="1174" spans="8:18">
      <c r="H1174" s="364" t="s">
        <v>39349</v>
      </c>
      <c r="I1174" s="364" t="s">
        <v>39350</v>
      </c>
      <c r="J1174" s="365" t="s">
        <v>32961</v>
      </c>
      <c r="L1174" s="366" t="s">
        <v>5730</v>
      </c>
      <c r="M1174" s="367" t="s">
        <v>5731</v>
      </c>
      <c r="N1174" s="368" t="s">
        <v>35</v>
      </c>
      <c r="O1174" s="361"/>
      <c r="P1174" s="358" t="s">
        <v>39351</v>
      </c>
      <c r="Q1174" s="367" t="s">
        <v>39352</v>
      </c>
      <c r="R1174" s="368" t="s">
        <v>34</v>
      </c>
    </row>
    <row r="1175" spans="8:18">
      <c r="H1175" s="364" t="s">
        <v>39353</v>
      </c>
      <c r="I1175" s="364" t="s">
        <v>39354</v>
      </c>
      <c r="J1175" s="365" t="s">
        <v>32961</v>
      </c>
      <c r="L1175" s="366" t="s">
        <v>5733</v>
      </c>
      <c r="M1175" s="367" t="s">
        <v>5734</v>
      </c>
      <c r="N1175" s="368" t="s">
        <v>35</v>
      </c>
      <c r="O1175" s="361"/>
      <c r="P1175" s="358" t="s">
        <v>39355</v>
      </c>
      <c r="Q1175" s="367" t="s">
        <v>39356</v>
      </c>
      <c r="R1175" s="368" t="s">
        <v>34</v>
      </c>
    </row>
    <row r="1176" spans="8:18">
      <c r="H1176" s="364" t="s">
        <v>39357</v>
      </c>
      <c r="I1176" s="364" t="s">
        <v>39358</v>
      </c>
      <c r="J1176" s="365" t="s">
        <v>32961</v>
      </c>
      <c r="L1176" s="366" t="s">
        <v>5736</v>
      </c>
      <c r="M1176" s="367" t="s">
        <v>5737</v>
      </c>
      <c r="N1176" s="368" t="s">
        <v>35</v>
      </c>
      <c r="O1176" s="361"/>
      <c r="P1176" s="358" t="s">
        <v>39359</v>
      </c>
      <c r="Q1176" s="367" t="s">
        <v>39360</v>
      </c>
      <c r="R1176" s="368" t="s">
        <v>34</v>
      </c>
    </row>
    <row r="1177" spans="8:18">
      <c r="H1177" s="364" t="s">
        <v>39361</v>
      </c>
      <c r="I1177" s="364" t="s">
        <v>39362</v>
      </c>
      <c r="J1177" s="365" t="s">
        <v>32961</v>
      </c>
      <c r="L1177" s="366" t="s">
        <v>5739</v>
      </c>
      <c r="M1177" s="367" t="s">
        <v>5740</v>
      </c>
      <c r="N1177" s="368" t="s">
        <v>35</v>
      </c>
      <c r="O1177" s="361"/>
      <c r="P1177" s="358" t="s">
        <v>39363</v>
      </c>
      <c r="Q1177" s="367" t="s">
        <v>39364</v>
      </c>
      <c r="R1177" s="368" t="s">
        <v>34</v>
      </c>
    </row>
    <row r="1178" spans="8:18">
      <c r="H1178" s="364" t="s">
        <v>39365</v>
      </c>
      <c r="I1178" s="364" t="s">
        <v>39366</v>
      </c>
      <c r="J1178" s="365" t="s">
        <v>32961</v>
      </c>
      <c r="L1178" s="366" t="s">
        <v>5742</v>
      </c>
      <c r="M1178" s="367" t="s">
        <v>5743</v>
      </c>
      <c r="N1178" s="368" t="s">
        <v>35</v>
      </c>
      <c r="O1178" s="361"/>
      <c r="P1178" s="358" t="s">
        <v>39367</v>
      </c>
      <c r="Q1178" s="367" t="s">
        <v>39368</v>
      </c>
      <c r="R1178" s="368" t="s">
        <v>34</v>
      </c>
    </row>
    <row r="1179" spans="8:18">
      <c r="H1179" s="364" t="s">
        <v>39369</v>
      </c>
      <c r="I1179" s="364" t="s">
        <v>39370</v>
      </c>
      <c r="J1179" s="365" t="s">
        <v>32961</v>
      </c>
      <c r="L1179" s="366" t="s">
        <v>5745</v>
      </c>
      <c r="M1179" s="367" t="s">
        <v>5746</v>
      </c>
      <c r="N1179" s="368" t="s">
        <v>35</v>
      </c>
      <c r="O1179" s="361"/>
      <c r="P1179" s="358" t="s">
        <v>35964</v>
      </c>
      <c r="Q1179" s="367" t="s">
        <v>39371</v>
      </c>
      <c r="R1179" s="368" t="s">
        <v>34</v>
      </c>
    </row>
    <row r="1180" spans="8:18">
      <c r="H1180" s="364" t="s">
        <v>39372</v>
      </c>
      <c r="I1180" s="364" t="s">
        <v>39373</v>
      </c>
      <c r="J1180" s="365" t="s">
        <v>32961</v>
      </c>
      <c r="L1180" s="366" t="s">
        <v>5748</v>
      </c>
      <c r="M1180" s="367" t="s">
        <v>5749</v>
      </c>
      <c r="N1180" s="368" t="s">
        <v>35</v>
      </c>
      <c r="O1180" s="361"/>
      <c r="P1180" s="358" t="s">
        <v>39374</v>
      </c>
      <c r="Q1180" s="367" t="s">
        <v>39375</v>
      </c>
      <c r="R1180" s="368" t="s">
        <v>34</v>
      </c>
    </row>
    <row r="1181" spans="8:18">
      <c r="H1181" s="364" t="s">
        <v>39376</v>
      </c>
      <c r="I1181" s="364" t="s">
        <v>39377</v>
      </c>
      <c r="J1181" s="365" t="s">
        <v>32961</v>
      </c>
      <c r="L1181" s="366" t="s">
        <v>5751</v>
      </c>
      <c r="M1181" s="367" t="s">
        <v>5752</v>
      </c>
      <c r="N1181" s="368" t="s">
        <v>35</v>
      </c>
      <c r="O1181" s="361"/>
      <c r="P1181" s="358" t="s">
        <v>39378</v>
      </c>
      <c r="Q1181" s="367" t="s">
        <v>39379</v>
      </c>
      <c r="R1181" s="368" t="s">
        <v>34</v>
      </c>
    </row>
    <row r="1182" spans="8:18">
      <c r="H1182" s="364" t="s">
        <v>39380</v>
      </c>
      <c r="I1182" s="364" t="s">
        <v>39381</v>
      </c>
      <c r="J1182" s="365" t="s">
        <v>32961</v>
      </c>
      <c r="L1182" s="366" t="s">
        <v>5754</v>
      </c>
      <c r="M1182" s="367" t="s">
        <v>5755</v>
      </c>
      <c r="N1182" s="368" t="s">
        <v>35</v>
      </c>
      <c r="O1182" s="361"/>
      <c r="P1182" s="358" t="s">
        <v>39382</v>
      </c>
      <c r="Q1182" s="367" t="s">
        <v>39383</v>
      </c>
      <c r="R1182" s="368" t="s">
        <v>35</v>
      </c>
    </row>
    <row r="1183" spans="8:18">
      <c r="H1183" s="364" t="s">
        <v>39384</v>
      </c>
      <c r="I1183" s="364" t="s">
        <v>39385</v>
      </c>
      <c r="J1183" s="365" t="s">
        <v>32961</v>
      </c>
      <c r="L1183" s="366" t="s">
        <v>5757</v>
      </c>
      <c r="M1183" s="367" t="s">
        <v>5758</v>
      </c>
      <c r="N1183" s="368" t="s">
        <v>35</v>
      </c>
      <c r="O1183" s="361"/>
      <c r="P1183" s="358" t="s">
        <v>39386</v>
      </c>
      <c r="Q1183" s="367" t="s">
        <v>39387</v>
      </c>
      <c r="R1183" s="368" t="s">
        <v>35</v>
      </c>
    </row>
    <row r="1184" spans="8:18">
      <c r="H1184" s="364" t="s">
        <v>39388</v>
      </c>
      <c r="I1184" s="364" t="s">
        <v>39389</v>
      </c>
      <c r="J1184" s="365" t="s">
        <v>32961</v>
      </c>
      <c r="L1184" s="366" t="s">
        <v>5760</v>
      </c>
      <c r="M1184" s="367" t="s">
        <v>5761</v>
      </c>
      <c r="N1184" s="368" t="s">
        <v>35</v>
      </c>
      <c r="O1184" s="361"/>
      <c r="P1184" s="358" t="s">
        <v>39390</v>
      </c>
      <c r="Q1184" s="367" t="s">
        <v>39391</v>
      </c>
      <c r="R1184" s="368" t="s">
        <v>35</v>
      </c>
    </row>
    <row r="1185" spans="8:18">
      <c r="H1185" s="364" t="s">
        <v>39392</v>
      </c>
      <c r="I1185" s="364" t="s">
        <v>39393</v>
      </c>
      <c r="J1185" s="365" t="s">
        <v>32961</v>
      </c>
      <c r="L1185" s="366" t="s">
        <v>5764</v>
      </c>
      <c r="M1185" s="367" t="s">
        <v>5765</v>
      </c>
      <c r="N1185" s="368" t="s">
        <v>36</v>
      </c>
      <c r="O1185" s="361"/>
      <c r="P1185" s="358" t="s">
        <v>39394</v>
      </c>
      <c r="Q1185" s="367" t="s">
        <v>39395</v>
      </c>
      <c r="R1185" s="368" t="s">
        <v>35</v>
      </c>
    </row>
    <row r="1186" spans="8:18">
      <c r="H1186" s="364" t="s">
        <v>39396</v>
      </c>
      <c r="I1186" s="364" t="s">
        <v>39397</v>
      </c>
      <c r="J1186" s="365" t="s">
        <v>32961</v>
      </c>
      <c r="L1186" s="366" t="s">
        <v>5767</v>
      </c>
      <c r="M1186" s="367" t="s">
        <v>5768</v>
      </c>
      <c r="N1186" s="368" t="s">
        <v>36</v>
      </c>
      <c r="O1186" s="361"/>
      <c r="P1186" s="358" t="s">
        <v>39398</v>
      </c>
      <c r="Q1186" s="367" t="s">
        <v>39399</v>
      </c>
      <c r="R1186" s="368" t="s">
        <v>35</v>
      </c>
    </row>
    <row r="1187" spans="8:18">
      <c r="H1187" s="364" t="s">
        <v>39400</v>
      </c>
      <c r="I1187" s="364" t="s">
        <v>39401</v>
      </c>
      <c r="J1187" s="365" t="s">
        <v>32961</v>
      </c>
      <c r="L1187" s="366" t="s">
        <v>5770</v>
      </c>
      <c r="M1187" s="367" t="s">
        <v>5771</v>
      </c>
      <c r="N1187" s="368" t="s">
        <v>36</v>
      </c>
      <c r="O1187" s="361"/>
      <c r="P1187" s="358" t="s">
        <v>39402</v>
      </c>
      <c r="Q1187" s="367" t="s">
        <v>39403</v>
      </c>
      <c r="R1187" s="368" t="s">
        <v>35</v>
      </c>
    </row>
    <row r="1188" spans="8:18">
      <c r="H1188" s="364" t="s">
        <v>39404</v>
      </c>
      <c r="I1188" s="364" t="s">
        <v>39405</v>
      </c>
      <c r="J1188" s="365" t="s">
        <v>32961</v>
      </c>
      <c r="L1188" s="366" t="s">
        <v>5773</v>
      </c>
      <c r="M1188" s="367" t="s">
        <v>5774</v>
      </c>
      <c r="N1188" s="368" t="s">
        <v>36</v>
      </c>
      <c r="O1188" s="361"/>
      <c r="P1188" s="358" t="s">
        <v>39406</v>
      </c>
      <c r="Q1188" s="367" t="s">
        <v>39407</v>
      </c>
      <c r="R1188" s="368" t="s">
        <v>35</v>
      </c>
    </row>
    <row r="1189" spans="8:18">
      <c r="H1189" s="364" t="s">
        <v>39408</v>
      </c>
      <c r="I1189" s="364" t="s">
        <v>39409</v>
      </c>
      <c r="J1189" s="365" t="s">
        <v>32961</v>
      </c>
      <c r="L1189" s="366" t="s">
        <v>5776</v>
      </c>
      <c r="M1189" s="367" t="s">
        <v>5777</v>
      </c>
      <c r="N1189" s="368" t="s">
        <v>36</v>
      </c>
      <c r="O1189" s="361"/>
      <c r="P1189" s="358" t="s">
        <v>39410</v>
      </c>
      <c r="Q1189" s="367" t="s">
        <v>39411</v>
      </c>
      <c r="R1189" s="368" t="s">
        <v>35</v>
      </c>
    </row>
    <row r="1190" spans="8:18">
      <c r="H1190" s="364" t="s">
        <v>39412</v>
      </c>
      <c r="I1190" s="364" t="s">
        <v>39413</v>
      </c>
      <c r="J1190" s="365" t="s">
        <v>32961</v>
      </c>
      <c r="L1190" s="366" t="s">
        <v>5779</v>
      </c>
      <c r="M1190" s="367" t="s">
        <v>5780</v>
      </c>
      <c r="N1190" s="368" t="s">
        <v>36</v>
      </c>
      <c r="O1190" s="361"/>
      <c r="P1190" s="358" t="s">
        <v>39414</v>
      </c>
      <c r="Q1190" s="367" t="s">
        <v>39415</v>
      </c>
      <c r="R1190" s="368" t="s">
        <v>35</v>
      </c>
    </row>
    <row r="1191" spans="8:18">
      <c r="H1191" s="364" t="s">
        <v>39416</v>
      </c>
      <c r="I1191" s="364" t="s">
        <v>39417</v>
      </c>
      <c r="J1191" s="365" t="s">
        <v>32961</v>
      </c>
      <c r="L1191" s="366" t="s">
        <v>5782</v>
      </c>
      <c r="M1191" s="367" t="s">
        <v>5783</v>
      </c>
      <c r="N1191" s="368" t="s">
        <v>36</v>
      </c>
      <c r="O1191" s="361"/>
      <c r="P1191" s="358" t="s">
        <v>39418</v>
      </c>
      <c r="Q1191" s="367" t="s">
        <v>39419</v>
      </c>
      <c r="R1191" s="368" t="s">
        <v>35</v>
      </c>
    </row>
    <row r="1192" spans="8:18">
      <c r="H1192" s="364" t="s">
        <v>39420</v>
      </c>
      <c r="I1192" s="364" t="s">
        <v>39421</v>
      </c>
      <c r="J1192" s="365" t="s">
        <v>32961</v>
      </c>
      <c r="L1192" s="366" t="s">
        <v>5785</v>
      </c>
      <c r="M1192" s="367" t="s">
        <v>5786</v>
      </c>
      <c r="N1192" s="368" t="s">
        <v>36</v>
      </c>
      <c r="O1192" s="361"/>
      <c r="P1192" s="358" t="s">
        <v>39422</v>
      </c>
      <c r="Q1192" s="367" t="s">
        <v>39423</v>
      </c>
      <c r="R1192" s="368" t="s">
        <v>35</v>
      </c>
    </row>
    <row r="1193" spans="8:18">
      <c r="H1193" s="364" t="s">
        <v>39424</v>
      </c>
      <c r="I1193" s="364" t="s">
        <v>39425</v>
      </c>
      <c r="J1193" s="365" t="s">
        <v>32961</v>
      </c>
      <c r="L1193" s="366" t="s">
        <v>5789</v>
      </c>
      <c r="M1193" s="367" t="s">
        <v>5790</v>
      </c>
      <c r="N1193" s="368" t="s">
        <v>37</v>
      </c>
      <c r="O1193" s="361"/>
      <c r="P1193" s="358" t="s">
        <v>39426</v>
      </c>
      <c r="Q1193" s="367" t="s">
        <v>39427</v>
      </c>
      <c r="R1193" s="368" t="s">
        <v>35</v>
      </c>
    </row>
    <row r="1194" spans="8:18">
      <c r="H1194" s="364" t="s">
        <v>39428</v>
      </c>
      <c r="I1194" s="364" t="s">
        <v>39429</v>
      </c>
      <c r="J1194" s="365" t="s">
        <v>32961</v>
      </c>
      <c r="L1194" s="366" t="s">
        <v>5792</v>
      </c>
      <c r="M1194" s="367" t="s">
        <v>5793</v>
      </c>
      <c r="N1194" s="368" t="s">
        <v>37</v>
      </c>
      <c r="O1194" s="361"/>
      <c r="P1194" s="358" t="s">
        <v>39430</v>
      </c>
      <c r="Q1194" s="367" t="s">
        <v>39431</v>
      </c>
      <c r="R1194" s="368" t="s">
        <v>35</v>
      </c>
    </row>
    <row r="1195" spans="8:18">
      <c r="H1195" s="364" t="s">
        <v>39432</v>
      </c>
      <c r="I1195" s="364" t="s">
        <v>39433</v>
      </c>
      <c r="J1195" s="365" t="s">
        <v>32961</v>
      </c>
      <c r="L1195" s="366" t="s">
        <v>5795</v>
      </c>
      <c r="M1195" s="367" t="s">
        <v>5796</v>
      </c>
      <c r="N1195" s="368" t="s">
        <v>37</v>
      </c>
      <c r="O1195" s="361"/>
      <c r="P1195" s="358" t="s">
        <v>39434</v>
      </c>
      <c r="Q1195" s="367" t="s">
        <v>39435</v>
      </c>
      <c r="R1195" s="368" t="s">
        <v>35</v>
      </c>
    </row>
    <row r="1196" spans="8:18">
      <c r="H1196" s="364" t="s">
        <v>39436</v>
      </c>
      <c r="I1196" s="364" t="s">
        <v>39437</v>
      </c>
      <c r="J1196" s="365" t="s">
        <v>32961</v>
      </c>
      <c r="L1196" s="366" t="s">
        <v>5798</v>
      </c>
      <c r="M1196" s="367" t="s">
        <v>5799</v>
      </c>
      <c r="N1196" s="368" t="s">
        <v>37</v>
      </c>
      <c r="O1196" s="361"/>
      <c r="P1196" s="358" t="s">
        <v>39438</v>
      </c>
      <c r="Q1196" s="367" t="s">
        <v>39439</v>
      </c>
      <c r="R1196" s="368" t="s">
        <v>35</v>
      </c>
    </row>
    <row r="1197" spans="8:18">
      <c r="H1197" s="364" t="s">
        <v>39440</v>
      </c>
      <c r="I1197" s="364" t="s">
        <v>39441</v>
      </c>
      <c r="J1197" s="365" t="s">
        <v>32961</v>
      </c>
      <c r="L1197" s="366" t="s">
        <v>5801</v>
      </c>
      <c r="M1197" s="367" t="s">
        <v>5802</v>
      </c>
      <c r="N1197" s="368" t="s">
        <v>37</v>
      </c>
      <c r="O1197" s="361"/>
      <c r="P1197" s="358" t="s">
        <v>39442</v>
      </c>
      <c r="Q1197" s="367" t="s">
        <v>39443</v>
      </c>
      <c r="R1197" s="368" t="s">
        <v>35</v>
      </c>
    </row>
    <row r="1198" spans="8:18">
      <c r="H1198" s="364" t="s">
        <v>39444</v>
      </c>
      <c r="I1198" s="364" t="s">
        <v>39445</v>
      </c>
      <c r="J1198" s="365" t="s">
        <v>32961</v>
      </c>
      <c r="L1198" s="366" t="s">
        <v>5804</v>
      </c>
      <c r="M1198" s="367" t="s">
        <v>5805</v>
      </c>
      <c r="N1198" s="368" t="s">
        <v>37</v>
      </c>
      <c r="O1198" s="361"/>
      <c r="P1198" s="358" t="s">
        <v>39446</v>
      </c>
      <c r="Q1198" s="367" t="s">
        <v>39447</v>
      </c>
      <c r="R1198" s="368" t="s">
        <v>36</v>
      </c>
    </row>
    <row r="1199" spans="8:18">
      <c r="H1199" s="364" t="s">
        <v>39448</v>
      </c>
      <c r="I1199" s="364" t="s">
        <v>39449</v>
      </c>
      <c r="J1199" s="365" t="s">
        <v>32961</v>
      </c>
      <c r="L1199" s="366" t="s">
        <v>5807</v>
      </c>
      <c r="M1199" s="367" t="s">
        <v>5808</v>
      </c>
      <c r="N1199" s="368" t="s">
        <v>37</v>
      </c>
      <c r="O1199" s="361"/>
      <c r="P1199" s="358" t="s">
        <v>39450</v>
      </c>
      <c r="Q1199" s="367" t="s">
        <v>39451</v>
      </c>
      <c r="R1199" s="368" t="s">
        <v>36</v>
      </c>
    </row>
    <row r="1200" spans="8:18">
      <c r="H1200" s="364" t="s">
        <v>39452</v>
      </c>
      <c r="I1200" s="364" t="s">
        <v>39453</v>
      </c>
      <c r="J1200" s="365" t="s">
        <v>32961</v>
      </c>
      <c r="L1200" s="366" t="s">
        <v>5810</v>
      </c>
      <c r="M1200" s="367" t="s">
        <v>5811</v>
      </c>
      <c r="N1200" s="368" t="s">
        <v>37</v>
      </c>
      <c r="O1200" s="361"/>
      <c r="P1200" s="358" t="s">
        <v>39454</v>
      </c>
      <c r="Q1200" s="367" t="s">
        <v>39455</v>
      </c>
      <c r="R1200" s="368" t="s">
        <v>36</v>
      </c>
    </row>
    <row r="1201" spans="8:18">
      <c r="H1201" s="364" t="s">
        <v>39456</v>
      </c>
      <c r="I1201" s="364" t="s">
        <v>39457</v>
      </c>
      <c r="J1201" s="365" t="s">
        <v>32961</v>
      </c>
      <c r="L1201" s="366" t="s">
        <v>5813</v>
      </c>
      <c r="M1201" s="367" t="s">
        <v>5814</v>
      </c>
      <c r="N1201" s="368" t="s">
        <v>37</v>
      </c>
      <c r="O1201" s="361"/>
      <c r="P1201" s="358" t="s">
        <v>39458</v>
      </c>
      <c r="Q1201" s="367" t="s">
        <v>39459</v>
      </c>
      <c r="R1201" s="368" t="s">
        <v>36</v>
      </c>
    </row>
    <row r="1202" spans="8:18">
      <c r="H1202" s="364" t="s">
        <v>39460</v>
      </c>
      <c r="I1202" s="364" t="s">
        <v>39461</v>
      </c>
      <c r="J1202" s="365" t="s">
        <v>32961</v>
      </c>
      <c r="L1202" s="366" t="s">
        <v>5816</v>
      </c>
      <c r="M1202" s="367" t="s">
        <v>5817</v>
      </c>
      <c r="N1202" s="368" t="s">
        <v>37</v>
      </c>
      <c r="O1202" s="361"/>
      <c r="P1202" s="358" t="s">
        <v>39462</v>
      </c>
      <c r="Q1202" s="367" t="s">
        <v>39463</v>
      </c>
      <c r="R1202" s="368" t="s">
        <v>36</v>
      </c>
    </row>
    <row r="1203" spans="8:18">
      <c r="H1203" s="364" t="s">
        <v>39464</v>
      </c>
      <c r="I1203" s="364" t="s">
        <v>39465</v>
      </c>
      <c r="J1203" s="365" t="s">
        <v>32961</v>
      </c>
      <c r="L1203" s="366" t="s">
        <v>5819</v>
      </c>
      <c r="M1203" s="367" t="s">
        <v>5820</v>
      </c>
      <c r="N1203" s="368" t="s">
        <v>37</v>
      </c>
      <c r="O1203" s="361"/>
      <c r="P1203" s="358" t="s">
        <v>39466</v>
      </c>
      <c r="Q1203" s="367" t="s">
        <v>39467</v>
      </c>
      <c r="R1203" s="368" t="s">
        <v>36</v>
      </c>
    </row>
    <row r="1204" spans="8:18">
      <c r="H1204" s="364" t="s">
        <v>39468</v>
      </c>
      <c r="I1204" s="364" t="s">
        <v>39469</v>
      </c>
      <c r="J1204" s="365" t="s">
        <v>32961</v>
      </c>
      <c r="L1204" s="366" t="s">
        <v>5822</v>
      </c>
      <c r="M1204" s="367" t="s">
        <v>5823</v>
      </c>
      <c r="N1204" s="368" t="s">
        <v>37</v>
      </c>
      <c r="O1204" s="361"/>
      <c r="P1204" s="358" t="s">
        <v>39470</v>
      </c>
      <c r="Q1204" s="367" t="s">
        <v>39471</v>
      </c>
      <c r="R1204" s="368" t="s">
        <v>36</v>
      </c>
    </row>
    <row r="1205" spans="8:18">
      <c r="H1205" s="364" t="s">
        <v>39472</v>
      </c>
      <c r="I1205" s="364" t="s">
        <v>39473</v>
      </c>
      <c r="J1205" s="365" t="s">
        <v>32961</v>
      </c>
      <c r="L1205" s="366" t="s">
        <v>5825</v>
      </c>
      <c r="M1205" s="367" t="s">
        <v>5826</v>
      </c>
      <c r="N1205" s="368" t="s">
        <v>37</v>
      </c>
      <c r="O1205" s="361"/>
      <c r="P1205" s="358" t="s">
        <v>39474</v>
      </c>
      <c r="Q1205" s="367" t="s">
        <v>39475</v>
      </c>
      <c r="R1205" s="368" t="s">
        <v>36</v>
      </c>
    </row>
    <row r="1206" spans="8:18">
      <c r="H1206" s="364" t="s">
        <v>39476</v>
      </c>
      <c r="I1206" s="364" t="s">
        <v>39477</v>
      </c>
      <c r="J1206" s="365" t="s">
        <v>32961</v>
      </c>
      <c r="L1206" s="366" t="s">
        <v>5828</v>
      </c>
      <c r="M1206" s="367" t="s">
        <v>5829</v>
      </c>
      <c r="N1206" s="368" t="s">
        <v>37</v>
      </c>
      <c r="O1206" s="361"/>
      <c r="P1206" s="358" t="s">
        <v>39478</v>
      </c>
      <c r="Q1206" s="367" t="s">
        <v>39479</v>
      </c>
      <c r="R1206" s="368" t="s">
        <v>37</v>
      </c>
    </row>
    <row r="1207" spans="8:18">
      <c r="H1207" s="364" t="s">
        <v>39480</v>
      </c>
      <c r="I1207" s="364" t="s">
        <v>39481</v>
      </c>
      <c r="J1207" s="365" t="s">
        <v>32961</v>
      </c>
      <c r="L1207" s="366" t="s">
        <v>5831</v>
      </c>
      <c r="M1207" s="367" t="s">
        <v>5832</v>
      </c>
      <c r="N1207" s="368" t="s">
        <v>37</v>
      </c>
      <c r="O1207" s="361"/>
      <c r="P1207" s="358" t="s">
        <v>39482</v>
      </c>
      <c r="Q1207" s="367" t="s">
        <v>39483</v>
      </c>
      <c r="R1207" s="368" t="s">
        <v>37</v>
      </c>
    </row>
    <row r="1208" spans="8:18">
      <c r="H1208" s="364" t="s">
        <v>39484</v>
      </c>
      <c r="I1208" s="364" t="s">
        <v>39485</v>
      </c>
      <c r="J1208" s="365" t="s">
        <v>32961</v>
      </c>
      <c r="L1208" s="366" t="s">
        <v>5834</v>
      </c>
      <c r="M1208" s="367" t="s">
        <v>5835</v>
      </c>
      <c r="N1208" s="368" t="s">
        <v>37</v>
      </c>
      <c r="O1208" s="361"/>
      <c r="P1208" s="358" t="s">
        <v>39486</v>
      </c>
      <c r="Q1208" s="367" t="s">
        <v>39487</v>
      </c>
      <c r="R1208" s="368" t="s">
        <v>37</v>
      </c>
    </row>
    <row r="1209" spans="8:18">
      <c r="H1209" s="364" t="s">
        <v>39488</v>
      </c>
      <c r="I1209" s="364" t="s">
        <v>39489</v>
      </c>
      <c r="J1209" s="365" t="s">
        <v>32961</v>
      </c>
      <c r="L1209" s="366" t="s">
        <v>5837</v>
      </c>
      <c r="M1209" s="367" t="s">
        <v>5838</v>
      </c>
      <c r="N1209" s="368" t="s">
        <v>37</v>
      </c>
      <c r="O1209" s="361"/>
      <c r="P1209" s="358" t="s">
        <v>39490</v>
      </c>
      <c r="Q1209" s="367" t="s">
        <v>39491</v>
      </c>
      <c r="R1209" s="368" t="s">
        <v>37</v>
      </c>
    </row>
    <row r="1210" spans="8:18">
      <c r="H1210" s="364" t="s">
        <v>39492</v>
      </c>
      <c r="I1210" s="364" t="s">
        <v>39493</v>
      </c>
      <c r="J1210" s="365" t="s">
        <v>32961</v>
      </c>
      <c r="L1210" s="366" t="s">
        <v>5843</v>
      </c>
      <c r="M1210" s="367" t="s">
        <v>5844</v>
      </c>
      <c r="N1210" s="368" t="s">
        <v>37</v>
      </c>
      <c r="O1210" s="361"/>
      <c r="P1210" s="358" t="s">
        <v>39494</v>
      </c>
      <c r="Q1210" s="367" t="s">
        <v>39495</v>
      </c>
      <c r="R1210" s="368" t="s">
        <v>37</v>
      </c>
    </row>
    <row r="1211" spans="8:18">
      <c r="H1211" s="364" t="s">
        <v>39496</v>
      </c>
      <c r="I1211" s="364" t="s">
        <v>39497</v>
      </c>
      <c r="J1211" s="365" t="s">
        <v>32961</v>
      </c>
      <c r="L1211" s="366" t="s">
        <v>5846</v>
      </c>
      <c r="M1211" s="367" t="s">
        <v>5847</v>
      </c>
      <c r="N1211" s="368" t="s">
        <v>37</v>
      </c>
      <c r="O1211" s="361"/>
      <c r="P1211" s="358" t="s">
        <v>39498</v>
      </c>
      <c r="Q1211" s="367" t="s">
        <v>39499</v>
      </c>
      <c r="R1211" s="368" t="s">
        <v>37</v>
      </c>
    </row>
    <row r="1212" spans="8:18">
      <c r="H1212" s="364" t="s">
        <v>39500</v>
      </c>
      <c r="I1212" s="364" t="s">
        <v>39501</v>
      </c>
      <c r="J1212" s="365" t="s">
        <v>32961</v>
      </c>
      <c r="L1212" s="366" t="s">
        <v>5849</v>
      </c>
      <c r="M1212" s="367" t="s">
        <v>5850</v>
      </c>
      <c r="N1212" s="368" t="s">
        <v>37</v>
      </c>
      <c r="O1212" s="361"/>
      <c r="P1212" s="358" t="s">
        <v>39502</v>
      </c>
      <c r="Q1212" s="367" t="s">
        <v>39503</v>
      </c>
      <c r="R1212" s="368" t="s">
        <v>37</v>
      </c>
    </row>
    <row r="1213" spans="8:18">
      <c r="H1213" s="364" t="s">
        <v>39504</v>
      </c>
      <c r="I1213" s="364" t="s">
        <v>39505</v>
      </c>
      <c r="J1213" s="365" t="s">
        <v>32961</v>
      </c>
      <c r="L1213" s="366" t="s">
        <v>5852</v>
      </c>
      <c r="M1213" s="367" t="s">
        <v>5853</v>
      </c>
      <c r="N1213" s="368" t="s">
        <v>37</v>
      </c>
      <c r="O1213" s="361"/>
      <c r="P1213" s="358" t="s">
        <v>39506</v>
      </c>
      <c r="Q1213" s="367" t="s">
        <v>39507</v>
      </c>
      <c r="R1213" s="368" t="s">
        <v>37</v>
      </c>
    </row>
    <row r="1214" spans="8:18">
      <c r="H1214" s="364" t="s">
        <v>39508</v>
      </c>
      <c r="I1214" s="364" t="s">
        <v>39509</v>
      </c>
      <c r="J1214" s="365" t="s">
        <v>32961</v>
      </c>
      <c r="L1214" s="366" t="s">
        <v>5858</v>
      </c>
      <c r="M1214" s="367" t="s">
        <v>5859</v>
      </c>
      <c r="N1214" s="368" t="s">
        <v>37</v>
      </c>
      <c r="O1214" s="361"/>
      <c r="P1214" s="358" t="s">
        <v>39510</v>
      </c>
      <c r="Q1214" s="367" t="s">
        <v>39511</v>
      </c>
      <c r="R1214" s="368" t="s">
        <v>37</v>
      </c>
    </row>
    <row r="1215" spans="8:18">
      <c r="H1215" s="364" t="s">
        <v>39512</v>
      </c>
      <c r="I1215" s="364" t="s">
        <v>39513</v>
      </c>
      <c r="J1215" s="365" t="s">
        <v>32961</v>
      </c>
      <c r="L1215" s="366" t="s">
        <v>5861</v>
      </c>
      <c r="M1215" s="367" t="s">
        <v>5862</v>
      </c>
      <c r="N1215" s="368" t="s">
        <v>37</v>
      </c>
      <c r="O1215" s="361"/>
      <c r="P1215" s="358" t="s">
        <v>39514</v>
      </c>
      <c r="Q1215" s="367" t="s">
        <v>39515</v>
      </c>
      <c r="R1215" s="368" t="s">
        <v>37</v>
      </c>
    </row>
    <row r="1216" spans="8:18">
      <c r="H1216" s="364" t="s">
        <v>39516</v>
      </c>
      <c r="I1216" s="364" t="s">
        <v>39517</v>
      </c>
      <c r="J1216" s="365" t="s">
        <v>32961</v>
      </c>
      <c r="L1216" s="366" t="s">
        <v>5864</v>
      </c>
      <c r="M1216" s="367" t="s">
        <v>5865</v>
      </c>
      <c r="N1216" s="368" t="s">
        <v>37</v>
      </c>
      <c r="O1216" s="361"/>
      <c r="P1216" s="358" t="s">
        <v>39518</v>
      </c>
      <c r="Q1216" s="367" t="s">
        <v>39519</v>
      </c>
      <c r="R1216" s="368" t="s">
        <v>37</v>
      </c>
    </row>
    <row r="1217" spans="8:18">
      <c r="H1217" s="364" t="s">
        <v>39520</v>
      </c>
      <c r="I1217" s="364" t="s">
        <v>39521</v>
      </c>
      <c r="J1217" s="365" t="s">
        <v>32961</v>
      </c>
      <c r="L1217" s="366" t="s">
        <v>5867</v>
      </c>
      <c r="M1217" s="367" t="s">
        <v>5868</v>
      </c>
      <c r="N1217" s="368" t="s">
        <v>37</v>
      </c>
      <c r="O1217" s="361"/>
      <c r="P1217" s="358" t="s">
        <v>39522</v>
      </c>
      <c r="Q1217" s="367" t="s">
        <v>39523</v>
      </c>
      <c r="R1217" s="368" t="s">
        <v>37</v>
      </c>
    </row>
    <row r="1218" spans="8:18">
      <c r="H1218" s="364" t="s">
        <v>39524</v>
      </c>
      <c r="I1218" s="364" t="s">
        <v>39525</v>
      </c>
      <c r="J1218" s="365" t="s">
        <v>32961</v>
      </c>
      <c r="L1218" s="366" t="s">
        <v>5870</v>
      </c>
      <c r="M1218" s="367" t="s">
        <v>5871</v>
      </c>
      <c r="N1218" s="368" t="s">
        <v>37</v>
      </c>
      <c r="O1218" s="361"/>
      <c r="P1218" s="358" t="s">
        <v>39526</v>
      </c>
      <c r="Q1218" s="367" t="s">
        <v>39527</v>
      </c>
      <c r="R1218" s="368" t="s">
        <v>37</v>
      </c>
    </row>
    <row r="1219" spans="8:18">
      <c r="H1219" s="364" t="s">
        <v>39528</v>
      </c>
      <c r="I1219" s="364" t="s">
        <v>39529</v>
      </c>
      <c r="J1219" s="365" t="s">
        <v>32961</v>
      </c>
      <c r="L1219" s="366" t="s">
        <v>5873</v>
      </c>
      <c r="M1219" s="367" t="s">
        <v>5874</v>
      </c>
      <c r="N1219" s="368" t="s">
        <v>37</v>
      </c>
      <c r="O1219" s="361"/>
      <c r="P1219" s="358" t="s">
        <v>39530</v>
      </c>
      <c r="Q1219" s="367" t="s">
        <v>39531</v>
      </c>
      <c r="R1219" s="368" t="s">
        <v>37</v>
      </c>
    </row>
    <row r="1220" spans="8:18">
      <c r="H1220" s="364" t="s">
        <v>39532</v>
      </c>
      <c r="I1220" s="364" t="s">
        <v>39533</v>
      </c>
      <c r="J1220" s="365" t="s">
        <v>32961</v>
      </c>
      <c r="L1220" s="366" t="s">
        <v>5876</v>
      </c>
      <c r="M1220" s="367" t="s">
        <v>5877</v>
      </c>
      <c r="N1220" s="368" t="s">
        <v>37</v>
      </c>
      <c r="O1220" s="361"/>
      <c r="P1220" s="358" t="s">
        <v>39534</v>
      </c>
      <c r="Q1220" s="367" t="s">
        <v>39535</v>
      </c>
      <c r="R1220" s="368" t="s">
        <v>37</v>
      </c>
    </row>
    <row r="1221" spans="8:18">
      <c r="H1221" s="364" t="s">
        <v>39536</v>
      </c>
      <c r="I1221" s="364" t="s">
        <v>39537</v>
      </c>
      <c r="J1221" s="365" t="s">
        <v>32961</v>
      </c>
      <c r="L1221" s="366" t="s">
        <v>5879</v>
      </c>
      <c r="M1221" s="367" t="s">
        <v>5880</v>
      </c>
      <c r="N1221" s="368" t="s">
        <v>37</v>
      </c>
      <c r="O1221" s="361"/>
      <c r="P1221" s="358" t="s">
        <v>39538</v>
      </c>
      <c r="Q1221" s="367" t="s">
        <v>39539</v>
      </c>
      <c r="R1221" s="368" t="s">
        <v>37</v>
      </c>
    </row>
    <row r="1222" spans="8:18">
      <c r="H1222" s="364" t="s">
        <v>39540</v>
      </c>
      <c r="I1222" s="364" t="s">
        <v>39541</v>
      </c>
      <c r="J1222" s="365" t="s">
        <v>32961</v>
      </c>
      <c r="L1222" s="366" t="s">
        <v>5882</v>
      </c>
      <c r="M1222" s="367" t="s">
        <v>5883</v>
      </c>
      <c r="N1222" s="368" t="s">
        <v>37</v>
      </c>
      <c r="O1222" s="361"/>
      <c r="P1222" s="358" t="s">
        <v>39542</v>
      </c>
      <c r="Q1222" s="367" t="s">
        <v>39543</v>
      </c>
      <c r="R1222" s="368" t="s">
        <v>37</v>
      </c>
    </row>
    <row r="1223" spans="8:18">
      <c r="H1223" s="364" t="s">
        <v>39544</v>
      </c>
      <c r="I1223" s="364" t="s">
        <v>39545</v>
      </c>
      <c r="J1223" s="365" t="s">
        <v>32961</v>
      </c>
      <c r="L1223" s="366" t="s">
        <v>5885</v>
      </c>
      <c r="M1223" s="367" t="s">
        <v>5886</v>
      </c>
      <c r="N1223" s="368" t="s">
        <v>37</v>
      </c>
      <c r="O1223" s="361"/>
      <c r="P1223" s="358" t="s">
        <v>39546</v>
      </c>
      <c r="Q1223" s="367" t="s">
        <v>39547</v>
      </c>
      <c r="R1223" s="368" t="s">
        <v>37</v>
      </c>
    </row>
    <row r="1224" spans="8:18">
      <c r="H1224" s="364" t="s">
        <v>39548</v>
      </c>
      <c r="I1224" s="364" t="s">
        <v>39549</v>
      </c>
      <c r="J1224" s="365" t="s">
        <v>32961</v>
      </c>
      <c r="L1224" s="366" t="s">
        <v>5888</v>
      </c>
      <c r="M1224" s="367" t="s">
        <v>5889</v>
      </c>
      <c r="N1224" s="368" t="s">
        <v>37</v>
      </c>
      <c r="O1224" s="361"/>
      <c r="P1224" s="358" t="s">
        <v>39550</v>
      </c>
      <c r="Q1224" s="367" t="s">
        <v>39551</v>
      </c>
      <c r="R1224" s="368" t="s">
        <v>37</v>
      </c>
    </row>
    <row r="1225" spans="8:18">
      <c r="H1225" s="364" t="s">
        <v>39552</v>
      </c>
      <c r="I1225" s="364" t="s">
        <v>39553</v>
      </c>
      <c r="J1225" s="365" t="s">
        <v>32961</v>
      </c>
      <c r="L1225" s="366" t="s">
        <v>5891</v>
      </c>
      <c r="M1225" s="367" t="s">
        <v>5892</v>
      </c>
      <c r="N1225" s="368" t="s">
        <v>37</v>
      </c>
      <c r="O1225" s="361"/>
      <c r="P1225" s="358" t="s">
        <v>39554</v>
      </c>
      <c r="Q1225" s="367" t="s">
        <v>39555</v>
      </c>
      <c r="R1225" s="368" t="s">
        <v>37</v>
      </c>
    </row>
    <row r="1226" spans="8:18">
      <c r="H1226" s="364" t="s">
        <v>39556</v>
      </c>
      <c r="I1226" s="364" t="s">
        <v>39557</v>
      </c>
      <c r="J1226" s="365" t="s">
        <v>32961</v>
      </c>
      <c r="L1226" s="366" t="s">
        <v>5894</v>
      </c>
      <c r="M1226" s="367" t="s">
        <v>5895</v>
      </c>
      <c r="N1226" s="368" t="s">
        <v>37</v>
      </c>
      <c r="O1226" s="361"/>
      <c r="P1226" s="358" t="s">
        <v>39558</v>
      </c>
      <c r="Q1226" s="367" t="s">
        <v>39559</v>
      </c>
      <c r="R1226" s="368" t="s">
        <v>37</v>
      </c>
    </row>
    <row r="1227" spans="8:18">
      <c r="H1227" s="364" t="s">
        <v>39560</v>
      </c>
      <c r="I1227" s="364" t="s">
        <v>39561</v>
      </c>
      <c r="J1227" s="365" t="s">
        <v>32961</v>
      </c>
      <c r="L1227" s="366" t="s">
        <v>5903</v>
      </c>
      <c r="M1227" s="367" t="s">
        <v>5904</v>
      </c>
      <c r="N1227" s="368" t="s">
        <v>37</v>
      </c>
      <c r="O1227" s="361"/>
      <c r="P1227" s="358" t="s">
        <v>39562</v>
      </c>
      <c r="Q1227" s="367" t="s">
        <v>39563</v>
      </c>
      <c r="R1227" s="368" t="s">
        <v>37</v>
      </c>
    </row>
    <row r="1228" spans="8:18">
      <c r="H1228" s="364" t="s">
        <v>39564</v>
      </c>
      <c r="I1228" s="364" t="s">
        <v>39565</v>
      </c>
      <c r="J1228" s="365" t="s">
        <v>32961</v>
      </c>
      <c r="L1228" s="366" t="s">
        <v>5906</v>
      </c>
      <c r="M1228" s="367" t="s">
        <v>5907</v>
      </c>
      <c r="N1228" s="368" t="s">
        <v>37</v>
      </c>
      <c r="O1228" s="361"/>
      <c r="P1228" s="358" t="s">
        <v>39566</v>
      </c>
      <c r="Q1228" s="367" t="s">
        <v>39567</v>
      </c>
      <c r="R1228" s="368" t="s">
        <v>37</v>
      </c>
    </row>
    <row r="1229" spans="8:18">
      <c r="H1229" s="364" t="s">
        <v>39568</v>
      </c>
      <c r="I1229" s="364" t="s">
        <v>39569</v>
      </c>
      <c r="J1229" s="365" t="s">
        <v>32961</v>
      </c>
      <c r="L1229" s="366" t="s">
        <v>5909</v>
      </c>
      <c r="M1229" s="367" t="s">
        <v>5910</v>
      </c>
      <c r="N1229" s="368" t="s">
        <v>37</v>
      </c>
      <c r="O1229" s="361"/>
      <c r="P1229" s="358" t="s">
        <v>39570</v>
      </c>
      <c r="Q1229" s="367" t="s">
        <v>39571</v>
      </c>
      <c r="R1229" s="368" t="s">
        <v>37</v>
      </c>
    </row>
    <row r="1230" spans="8:18">
      <c r="H1230" s="364" t="s">
        <v>39572</v>
      </c>
      <c r="I1230" s="364" t="s">
        <v>39573</v>
      </c>
      <c r="J1230" s="365" t="s">
        <v>32961</v>
      </c>
      <c r="L1230" s="366" t="s">
        <v>5912</v>
      </c>
      <c r="M1230" s="367" t="s">
        <v>5913</v>
      </c>
      <c r="N1230" s="368" t="s">
        <v>37</v>
      </c>
      <c r="O1230" s="361"/>
      <c r="P1230" s="358" t="s">
        <v>39574</v>
      </c>
      <c r="Q1230" s="367" t="s">
        <v>39575</v>
      </c>
      <c r="R1230" s="368" t="s">
        <v>37</v>
      </c>
    </row>
    <row r="1231" spans="8:18">
      <c r="H1231" s="364" t="s">
        <v>39576</v>
      </c>
      <c r="I1231" s="364" t="s">
        <v>39577</v>
      </c>
      <c r="J1231" s="365" t="s">
        <v>32961</v>
      </c>
      <c r="L1231" s="366" t="s">
        <v>5915</v>
      </c>
      <c r="M1231" s="367" t="s">
        <v>5916</v>
      </c>
      <c r="N1231" s="368" t="s">
        <v>37</v>
      </c>
      <c r="O1231" s="361"/>
      <c r="P1231" s="358" t="s">
        <v>39578</v>
      </c>
      <c r="Q1231" s="367" t="s">
        <v>39579</v>
      </c>
      <c r="R1231" s="368" t="s">
        <v>37</v>
      </c>
    </row>
    <row r="1232" spans="8:18">
      <c r="H1232" s="364" t="s">
        <v>39580</v>
      </c>
      <c r="I1232" s="364" t="s">
        <v>39581</v>
      </c>
      <c r="J1232" s="365" t="s">
        <v>32961</v>
      </c>
      <c r="L1232" s="366" t="s">
        <v>5918</v>
      </c>
      <c r="M1232" s="367" t="s">
        <v>5919</v>
      </c>
      <c r="N1232" s="368" t="s">
        <v>37</v>
      </c>
      <c r="O1232" s="361"/>
      <c r="P1232" s="358" t="s">
        <v>39582</v>
      </c>
      <c r="Q1232" s="367" t="s">
        <v>39583</v>
      </c>
      <c r="R1232" s="368" t="s">
        <v>37</v>
      </c>
    </row>
    <row r="1233" spans="8:18">
      <c r="H1233" s="364" t="s">
        <v>39584</v>
      </c>
      <c r="I1233" s="364" t="s">
        <v>39585</v>
      </c>
      <c r="J1233" s="365" t="s">
        <v>32961</v>
      </c>
      <c r="L1233" s="366" t="s">
        <v>5921</v>
      </c>
      <c r="M1233" s="367" t="s">
        <v>5922</v>
      </c>
      <c r="N1233" s="368" t="s">
        <v>37</v>
      </c>
      <c r="O1233" s="361"/>
      <c r="P1233" s="358" t="s">
        <v>39586</v>
      </c>
      <c r="Q1233" s="367" t="s">
        <v>39587</v>
      </c>
      <c r="R1233" s="368" t="s">
        <v>37</v>
      </c>
    </row>
    <row r="1234" spans="8:18">
      <c r="H1234" s="364" t="s">
        <v>39588</v>
      </c>
      <c r="I1234" s="364" t="s">
        <v>39589</v>
      </c>
      <c r="J1234" s="365" t="s">
        <v>32961</v>
      </c>
      <c r="L1234" s="366" t="s">
        <v>5924</v>
      </c>
      <c r="M1234" s="367" t="s">
        <v>5925</v>
      </c>
      <c r="N1234" s="368" t="s">
        <v>37</v>
      </c>
      <c r="O1234" s="361"/>
      <c r="P1234" s="358" t="s">
        <v>39590</v>
      </c>
      <c r="Q1234" s="367" t="s">
        <v>39591</v>
      </c>
      <c r="R1234" s="368" t="s">
        <v>37</v>
      </c>
    </row>
    <row r="1235" spans="8:18">
      <c r="H1235" s="364" t="s">
        <v>39592</v>
      </c>
      <c r="I1235" s="364" t="s">
        <v>39593</v>
      </c>
      <c r="J1235" s="365" t="s">
        <v>32961</v>
      </c>
      <c r="L1235" s="366" t="s">
        <v>5927</v>
      </c>
      <c r="M1235" s="367" t="s">
        <v>5928</v>
      </c>
      <c r="N1235" s="368" t="s">
        <v>37</v>
      </c>
      <c r="O1235" s="361"/>
      <c r="P1235" s="358" t="s">
        <v>39594</v>
      </c>
      <c r="Q1235" s="367" t="s">
        <v>39595</v>
      </c>
      <c r="R1235" s="368" t="s">
        <v>37</v>
      </c>
    </row>
    <row r="1236" spans="8:18">
      <c r="H1236" s="364" t="s">
        <v>39596</v>
      </c>
      <c r="I1236" s="364" t="s">
        <v>39597</v>
      </c>
      <c r="J1236" s="365" t="s">
        <v>32961</v>
      </c>
      <c r="L1236" s="366" t="s">
        <v>5930</v>
      </c>
      <c r="M1236" s="367" t="s">
        <v>5931</v>
      </c>
      <c r="N1236" s="368" t="s">
        <v>37</v>
      </c>
      <c r="O1236" s="361"/>
      <c r="P1236" s="358" t="s">
        <v>39598</v>
      </c>
      <c r="Q1236" s="367" t="s">
        <v>39599</v>
      </c>
      <c r="R1236" s="368" t="s">
        <v>37</v>
      </c>
    </row>
    <row r="1237" spans="8:18">
      <c r="H1237" s="364" t="s">
        <v>39600</v>
      </c>
      <c r="I1237" s="364" t="s">
        <v>39601</v>
      </c>
      <c r="J1237" s="365" t="s">
        <v>32961</v>
      </c>
      <c r="L1237" s="366" t="s">
        <v>5933</v>
      </c>
      <c r="M1237" s="367" t="s">
        <v>5934</v>
      </c>
      <c r="N1237" s="368" t="s">
        <v>37</v>
      </c>
      <c r="O1237" s="361"/>
      <c r="P1237" s="358" t="s">
        <v>39602</v>
      </c>
      <c r="Q1237" s="367" t="s">
        <v>39603</v>
      </c>
      <c r="R1237" s="368" t="s">
        <v>37</v>
      </c>
    </row>
    <row r="1238" spans="8:18">
      <c r="H1238" s="364" t="s">
        <v>39604</v>
      </c>
      <c r="I1238" s="364" t="s">
        <v>39605</v>
      </c>
      <c r="J1238" s="365" t="s">
        <v>32961</v>
      </c>
      <c r="L1238" s="366" t="s">
        <v>5936</v>
      </c>
      <c r="M1238" s="367" t="s">
        <v>5937</v>
      </c>
      <c r="N1238" s="368" t="s">
        <v>37</v>
      </c>
      <c r="O1238" s="361"/>
      <c r="P1238" s="358" t="s">
        <v>39606</v>
      </c>
      <c r="Q1238" s="367" t="s">
        <v>39607</v>
      </c>
      <c r="R1238" s="368" t="s">
        <v>37</v>
      </c>
    </row>
    <row r="1239" spans="8:18">
      <c r="H1239" s="364" t="s">
        <v>39608</v>
      </c>
      <c r="I1239" s="364" t="s">
        <v>39609</v>
      </c>
      <c r="J1239" s="365" t="s">
        <v>32961</v>
      </c>
      <c r="L1239" s="366" t="s">
        <v>5942</v>
      </c>
      <c r="M1239" s="367" t="s">
        <v>5943</v>
      </c>
      <c r="N1239" s="368" t="s">
        <v>37</v>
      </c>
      <c r="O1239" s="361"/>
      <c r="P1239" s="358" t="s">
        <v>39610</v>
      </c>
      <c r="Q1239" s="367" t="s">
        <v>39611</v>
      </c>
      <c r="R1239" s="368" t="s">
        <v>37</v>
      </c>
    </row>
    <row r="1240" spans="8:18">
      <c r="H1240" s="364" t="s">
        <v>39612</v>
      </c>
      <c r="I1240" s="364" t="s">
        <v>39613</v>
      </c>
      <c r="J1240" s="365" t="s">
        <v>32972</v>
      </c>
      <c r="L1240" s="366" t="s">
        <v>5945</v>
      </c>
      <c r="M1240" s="367" t="s">
        <v>5946</v>
      </c>
      <c r="N1240" s="368" t="s">
        <v>37</v>
      </c>
      <c r="O1240" s="361"/>
      <c r="P1240" s="358" t="s">
        <v>39614</v>
      </c>
      <c r="Q1240" s="367" t="s">
        <v>39615</v>
      </c>
      <c r="R1240" s="368" t="s">
        <v>37</v>
      </c>
    </row>
    <row r="1241" spans="8:18">
      <c r="H1241" s="364" t="s">
        <v>39616</v>
      </c>
      <c r="I1241" s="364" t="s">
        <v>39617</v>
      </c>
      <c r="J1241" s="365" t="s">
        <v>32972</v>
      </c>
      <c r="L1241" s="366" t="s">
        <v>5949</v>
      </c>
      <c r="M1241" s="367" t="s">
        <v>5950</v>
      </c>
      <c r="N1241" s="368" t="s">
        <v>38</v>
      </c>
      <c r="O1241" s="361"/>
      <c r="P1241" s="358" t="s">
        <v>39618</v>
      </c>
      <c r="Q1241" s="367" t="s">
        <v>39619</v>
      </c>
      <c r="R1241" s="368" t="s">
        <v>37</v>
      </c>
    </row>
    <row r="1242" spans="8:18">
      <c r="H1242" s="364" t="s">
        <v>39620</v>
      </c>
      <c r="I1242" s="364" t="s">
        <v>39621</v>
      </c>
      <c r="J1242" s="365" t="s">
        <v>32972</v>
      </c>
      <c r="L1242" s="366" t="s">
        <v>5952</v>
      </c>
      <c r="M1242" s="367" t="s">
        <v>5953</v>
      </c>
      <c r="N1242" s="368" t="s">
        <v>38</v>
      </c>
      <c r="O1242" s="361"/>
      <c r="P1242" s="358" t="s">
        <v>39622</v>
      </c>
      <c r="Q1242" s="367" t="s">
        <v>39623</v>
      </c>
      <c r="R1242" s="368" t="s">
        <v>37</v>
      </c>
    </row>
    <row r="1243" spans="8:18">
      <c r="H1243" s="364" t="s">
        <v>39624</v>
      </c>
      <c r="I1243" s="364" t="s">
        <v>39625</v>
      </c>
      <c r="J1243" s="365" t="s">
        <v>32972</v>
      </c>
      <c r="L1243" s="366" t="s">
        <v>5955</v>
      </c>
      <c r="M1243" s="367" t="s">
        <v>5956</v>
      </c>
      <c r="N1243" s="368" t="s">
        <v>38</v>
      </c>
      <c r="O1243" s="361"/>
      <c r="P1243" s="358" t="s">
        <v>39626</v>
      </c>
      <c r="Q1243" s="367" t="s">
        <v>39627</v>
      </c>
      <c r="R1243" s="368" t="s">
        <v>37</v>
      </c>
    </row>
    <row r="1244" spans="8:18">
      <c r="H1244" s="364" t="s">
        <v>39628</v>
      </c>
      <c r="I1244" s="364" t="s">
        <v>39629</v>
      </c>
      <c r="J1244" s="365" t="s">
        <v>32972</v>
      </c>
      <c r="L1244" s="366" t="s">
        <v>5958</v>
      </c>
      <c r="M1244" s="367" t="s">
        <v>5959</v>
      </c>
      <c r="N1244" s="368" t="s">
        <v>38</v>
      </c>
      <c r="O1244" s="361"/>
      <c r="P1244" s="358" t="s">
        <v>39630</v>
      </c>
      <c r="Q1244" s="367" t="s">
        <v>39631</v>
      </c>
      <c r="R1244" s="368" t="s">
        <v>37</v>
      </c>
    </row>
    <row r="1245" spans="8:18">
      <c r="H1245" s="364" t="s">
        <v>39632</v>
      </c>
      <c r="I1245" s="364" t="s">
        <v>39633</v>
      </c>
      <c r="J1245" s="365" t="s">
        <v>32972</v>
      </c>
      <c r="L1245" s="366" t="s">
        <v>5961</v>
      </c>
      <c r="M1245" s="367" t="s">
        <v>5962</v>
      </c>
      <c r="N1245" s="368" t="s">
        <v>38</v>
      </c>
      <c r="O1245" s="361"/>
      <c r="P1245" s="358" t="s">
        <v>39634</v>
      </c>
      <c r="Q1245" s="367" t="s">
        <v>39635</v>
      </c>
      <c r="R1245" s="368" t="s">
        <v>37</v>
      </c>
    </row>
    <row r="1246" spans="8:18">
      <c r="H1246" s="364" t="s">
        <v>39636</v>
      </c>
      <c r="I1246" s="364" t="s">
        <v>39637</v>
      </c>
      <c r="J1246" s="365" t="s">
        <v>32972</v>
      </c>
      <c r="L1246" s="366" t="s">
        <v>5964</v>
      </c>
      <c r="M1246" s="367" t="s">
        <v>5965</v>
      </c>
      <c r="N1246" s="368" t="s">
        <v>38</v>
      </c>
      <c r="O1246" s="361"/>
      <c r="P1246" s="358" t="s">
        <v>39638</v>
      </c>
      <c r="Q1246" s="367" t="s">
        <v>39639</v>
      </c>
      <c r="R1246" s="368" t="s">
        <v>37</v>
      </c>
    </row>
    <row r="1247" spans="8:18">
      <c r="H1247" s="364" t="s">
        <v>39640</v>
      </c>
      <c r="I1247" s="364" t="s">
        <v>39641</v>
      </c>
      <c r="J1247" s="365" t="s">
        <v>32972</v>
      </c>
      <c r="L1247" s="366" t="s">
        <v>5967</v>
      </c>
      <c r="M1247" s="367" t="s">
        <v>5968</v>
      </c>
      <c r="N1247" s="368" t="s">
        <v>38</v>
      </c>
      <c r="O1247" s="361"/>
      <c r="P1247" s="358" t="s">
        <v>39642</v>
      </c>
      <c r="Q1247" s="367" t="s">
        <v>39643</v>
      </c>
      <c r="R1247" s="368" t="s">
        <v>37</v>
      </c>
    </row>
    <row r="1248" spans="8:18">
      <c r="H1248" s="364" t="s">
        <v>39644</v>
      </c>
      <c r="I1248" s="364" t="s">
        <v>39645</v>
      </c>
      <c r="J1248" s="365" t="s">
        <v>32972</v>
      </c>
      <c r="L1248" s="366" t="s">
        <v>5970</v>
      </c>
      <c r="M1248" s="367" t="s">
        <v>5971</v>
      </c>
      <c r="N1248" s="368" t="s">
        <v>38</v>
      </c>
      <c r="O1248" s="361"/>
      <c r="P1248" s="358" t="s">
        <v>39646</v>
      </c>
      <c r="Q1248" s="367" t="s">
        <v>39647</v>
      </c>
      <c r="R1248" s="368" t="s">
        <v>37</v>
      </c>
    </row>
    <row r="1249" spans="8:18">
      <c r="H1249" s="364" t="s">
        <v>39648</v>
      </c>
      <c r="I1249" s="364" t="s">
        <v>39649</v>
      </c>
      <c r="J1249" s="365" t="s">
        <v>32972</v>
      </c>
      <c r="L1249" s="366" t="s">
        <v>5973</v>
      </c>
      <c r="M1249" s="367" t="s">
        <v>5974</v>
      </c>
      <c r="N1249" s="368" t="s">
        <v>38</v>
      </c>
      <c r="O1249" s="361"/>
      <c r="P1249" s="358" t="s">
        <v>39650</v>
      </c>
      <c r="Q1249" s="367" t="s">
        <v>39651</v>
      </c>
      <c r="R1249" s="368" t="s">
        <v>37</v>
      </c>
    </row>
    <row r="1250" spans="8:18">
      <c r="H1250" s="364" t="s">
        <v>39652</v>
      </c>
      <c r="I1250" s="364" t="s">
        <v>39653</v>
      </c>
      <c r="J1250" s="365" t="s">
        <v>32972</v>
      </c>
      <c r="L1250" s="366" t="s">
        <v>5685</v>
      </c>
      <c r="M1250" s="367" t="s">
        <v>5976</v>
      </c>
      <c r="N1250" s="368" t="s">
        <v>38</v>
      </c>
      <c r="O1250" s="361"/>
      <c r="P1250" s="358" t="s">
        <v>39654</v>
      </c>
      <c r="Q1250" s="367" t="s">
        <v>39655</v>
      </c>
      <c r="R1250" s="368" t="s">
        <v>37</v>
      </c>
    </row>
    <row r="1251" spans="8:18">
      <c r="H1251" s="364" t="s">
        <v>39656</v>
      </c>
      <c r="I1251" s="364" t="s">
        <v>39657</v>
      </c>
      <c r="J1251" s="365" t="s">
        <v>32972</v>
      </c>
      <c r="L1251" s="366" t="s">
        <v>5978</v>
      </c>
      <c r="M1251" s="367" t="s">
        <v>5979</v>
      </c>
      <c r="N1251" s="368" t="s">
        <v>38</v>
      </c>
      <c r="O1251" s="361"/>
      <c r="P1251" s="358" t="s">
        <v>39658</v>
      </c>
      <c r="Q1251" s="367" t="s">
        <v>39659</v>
      </c>
      <c r="R1251" s="368" t="s">
        <v>37</v>
      </c>
    </row>
    <row r="1252" spans="8:18">
      <c r="H1252" s="364" t="s">
        <v>39660</v>
      </c>
      <c r="I1252" s="364" t="s">
        <v>39661</v>
      </c>
      <c r="J1252" s="365" t="s">
        <v>32972</v>
      </c>
      <c r="L1252" s="366" t="s">
        <v>5981</v>
      </c>
      <c r="M1252" s="367" t="s">
        <v>5982</v>
      </c>
      <c r="N1252" s="368" t="s">
        <v>38</v>
      </c>
      <c r="O1252" s="361"/>
      <c r="P1252" s="358" t="s">
        <v>39662</v>
      </c>
      <c r="Q1252" s="367" t="s">
        <v>39663</v>
      </c>
      <c r="R1252" s="368" t="s">
        <v>37</v>
      </c>
    </row>
    <row r="1253" spans="8:18">
      <c r="H1253" s="364" t="s">
        <v>39664</v>
      </c>
      <c r="I1253" s="364" t="s">
        <v>39665</v>
      </c>
      <c r="J1253" s="365" t="s">
        <v>32972</v>
      </c>
      <c r="L1253" s="366" t="s">
        <v>5984</v>
      </c>
      <c r="M1253" s="367" t="s">
        <v>5985</v>
      </c>
      <c r="N1253" s="368" t="s">
        <v>38</v>
      </c>
      <c r="O1253" s="361"/>
      <c r="P1253" s="358" t="s">
        <v>39666</v>
      </c>
      <c r="Q1253" s="367" t="s">
        <v>39667</v>
      </c>
      <c r="R1253" s="368" t="s">
        <v>37</v>
      </c>
    </row>
    <row r="1254" spans="8:18">
      <c r="H1254" s="364" t="s">
        <v>39668</v>
      </c>
      <c r="I1254" s="364" t="s">
        <v>39669</v>
      </c>
      <c r="J1254" s="365" t="s">
        <v>32972</v>
      </c>
      <c r="L1254" s="366" t="s">
        <v>5987</v>
      </c>
      <c r="M1254" s="367" t="s">
        <v>5988</v>
      </c>
      <c r="N1254" s="368" t="s">
        <v>38</v>
      </c>
      <c r="O1254" s="361"/>
      <c r="P1254" s="358" t="s">
        <v>39670</v>
      </c>
      <c r="Q1254" s="367" t="s">
        <v>39671</v>
      </c>
      <c r="R1254" s="368" t="s">
        <v>37</v>
      </c>
    </row>
    <row r="1255" spans="8:18">
      <c r="H1255" s="364" t="s">
        <v>39672</v>
      </c>
      <c r="I1255" s="364" t="s">
        <v>39673</v>
      </c>
      <c r="J1255" s="365" t="s">
        <v>32972</v>
      </c>
      <c r="L1255" s="366" t="s">
        <v>5990</v>
      </c>
      <c r="M1255" s="367" t="s">
        <v>5991</v>
      </c>
      <c r="N1255" s="368" t="s">
        <v>38</v>
      </c>
      <c r="O1255" s="361"/>
      <c r="P1255" s="358" t="s">
        <v>39674</v>
      </c>
      <c r="Q1255" s="367" t="s">
        <v>39675</v>
      </c>
      <c r="R1255" s="368" t="s">
        <v>37</v>
      </c>
    </row>
    <row r="1256" spans="8:18">
      <c r="H1256" s="364" t="s">
        <v>39676</v>
      </c>
      <c r="I1256" s="364" t="s">
        <v>39677</v>
      </c>
      <c r="J1256" s="365" t="s">
        <v>32972</v>
      </c>
      <c r="L1256" s="366" t="s">
        <v>5994</v>
      </c>
      <c r="M1256" s="367" t="s">
        <v>5995</v>
      </c>
      <c r="N1256" s="368" t="s">
        <v>39</v>
      </c>
      <c r="O1256" s="361"/>
      <c r="P1256" s="358" t="s">
        <v>39678</v>
      </c>
      <c r="Q1256" s="367" t="s">
        <v>39679</v>
      </c>
      <c r="R1256" s="368" t="s">
        <v>38</v>
      </c>
    </row>
    <row r="1257" spans="8:18">
      <c r="H1257" s="364" t="s">
        <v>39680</v>
      </c>
      <c r="I1257" s="364" t="s">
        <v>39681</v>
      </c>
      <c r="J1257" s="365" t="s">
        <v>32972</v>
      </c>
      <c r="L1257" s="366" t="s">
        <v>5997</v>
      </c>
      <c r="M1257" s="367" t="s">
        <v>5998</v>
      </c>
      <c r="N1257" s="368" t="s">
        <v>39</v>
      </c>
      <c r="O1257" s="361"/>
      <c r="P1257" s="358" t="s">
        <v>39682</v>
      </c>
      <c r="Q1257" s="367" t="s">
        <v>39683</v>
      </c>
      <c r="R1257" s="368" t="s">
        <v>38</v>
      </c>
    </row>
    <row r="1258" spans="8:18">
      <c r="H1258" s="364" t="s">
        <v>39684</v>
      </c>
      <c r="I1258" s="364" t="s">
        <v>39685</v>
      </c>
      <c r="J1258" s="365" t="s">
        <v>32972</v>
      </c>
      <c r="L1258" s="366" t="s">
        <v>6000</v>
      </c>
      <c r="M1258" s="367" t="s">
        <v>6001</v>
      </c>
      <c r="N1258" s="368" t="s">
        <v>39</v>
      </c>
      <c r="O1258" s="361"/>
      <c r="P1258" s="358" t="s">
        <v>39686</v>
      </c>
      <c r="Q1258" s="367" t="s">
        <v>39687</v>
      </c>
      <c r="R1258" s="368" t="s">
        <v>38</v>
      </c>
    </row>
    <row r="1259" spans="8:18">
      <c r="H1259" s="364" t="s">
        <v>39688</v>
      </c>
      <c r="I1259" s="364" t="s">
        <v>39689</v>
      </c>
      <c r="J1259" s="365" t="s">
        <v>32972</v>
      </c>
      <c r="L1259" s="366" t="s">
        <v>6003</v>
      </c>
      <c r="M1259" s="367" t="s">
        <v>6004</v>
      </c>
      <c r="N1259" s="368" t="s">
        <v>39</v>
      </c>
      <c r="O1259" s="361"/>
      <c r="P1259" s="358" t="s">
        <v>39690</v>
      </c>
      <c r="Q1259" s="367" t="s">
        <v>39691</v>
      </c>
      <c r="R1259" s="368" t="s">
        <v>38</v>
      </c>
    </row>
    <row r="1260" spans="8:18">
      <c r="H1260" s="364" t="s">
        <v>39692</v>
      </c>
      <c r="I1260" s="364" t="s">
        <v>39693</v>
      </c>
      <c r="J1260" s="365" t="s">
        <v>32972</v>
      </c>
      <c r="L1260" s="366" t="s">
        <v>6006</v>
      </c>
      <c r="M1260" s="367" t="s">
        <v>6007</v>
      </c>
      <c r="N1260" s="368" t="s">
        <v>39</v>
      </c>
      <c r="O1260" s="361"/>
      <c r="P1260" s="358" t="s">
        <v>39694</v>
      </c>
      <c r="Q1260" s="367" t="s">
        <v>39695</v>
      </c>
      <c r="R1260" s="368" t="s">
        <v>38</v>
      </c>
    </row>
    <row r="1261" spans="8:18">
      <c r="H1261" s="364" t="s">
        <v>39696</v>
      </c>
      <c r="I1261" s="364" t="s">
        <v>39697</v>
      </c>
      <c r="J1261" s="365" t="s">
        <v>32972</v>
      </c>
      <c r="L1261" s="366" t="s">
        <v>6009</v>
      </c>
      <c r="M1261" s="367" t="s">
        <v>6010</v>
      </c>
      <c r="N1261" s="368" t="s">
        <v>39</v>
      </c>
      <c r="O1261" s="361"/>
      <c r="P1261" s="358" t="s">
        <v>39698</v>
      </c>
      <c r="Q1261" s="367" t="s">
        <v>39699</v>
      </c>
      <c r="R1261" s="368" t="s">
        <v>38</v>
      </c>
    </row>
    <row r="1262" spans="8:18">
      <c r="H1262" s="364" t="s">
        <v>39700</v>
      </c>
      <c r="I1262" s="364" t="s">
        <v>39701</v>
      </c>
      <c r="J1262" s="365" t="s">
        <v>32972</v>
      </c>
      <c r="L1262" s="366" t="s">
        <v>6012</v>
      </c>
      <c r="M1262" s="367" t="s">
        <v>6013</v>
      </c>
      <c r="N1262" s="368" t="s">
        <v>39</v>
      </c>
      <c r="O1262" s="361"/>
      <c r="P1262" s="358" t="s">
        <v>39702</v>
      </c>
      <c r="Q1262" s="367" t="s">
        <v>39703</v>
      </c>
      <c r="R1262" s="368" t="s">
        <v>38</v>
      </c>
    </row>
    <row r="1263" spans="8:18">
      <c r="H1263" s="364" t="s">
        <v>39704</v>
      </c>
      <c r="I1263" s="364" t="s">
        <v>39705</v>
      </c>
      <c r="J1263" s="365" t="s">
        <v>32972</v>
      </c>
      <c r="L1263" s="366" t="s">
        <v>6015</v>
      </c>
      <c r="M1263" s="367" t="s">
        <v>6016</v>
      </c>
      <c r="N1263" s="368" t="s">
        <v>39</v>
      </c>
      <c r="O1263" s="361"/>
      <c r="P1263" s="358" t="s">
        <v>39706</v>
      </c>
      <c r="Q1263" s="367" t="s">
        <v>39707</v>
      </c>
      <c r="R1263" s="368" t="s">
        <v>38</v>
      </c>
    </row>
    <row r="1264" spans="8:18">
      <c r="H1264" s="364" t="s">
        <v>39708</v>
      </c>
      <c r="I1264" s="364" t="s">
        <v>39709</v>
      </c>
      <c r="J1264" s="365" t="s">
        <v>32972</v>
      </c>
      <c r="L1264" s="366" t="s">
        <v>6018</v>
      </c>
      <c r="M1264" s="367" t="s">
        <v>6019</v>
      </c>
      <c r="N1264" s="368" t="s">
        <v>39</v>
      </c>
      <c r="O1264" s="361"/>
      <c r="P1264" s="358" t="s">
        <v>39710</v>
      </c>
      <c r="Q1264" s="367" t="s">
        <v>39711</v>
      </c>
      <c r="R1264" s="368" t="s">
        <v>38</v>
      </c>
    </row>
    <row r="1265" spans="8:18">
      <c r="H1265" s="364" t="s">
        <v>39712</v>
      </c>
      <c r="I1265" s="364" t="s">
        <v>39713</v>
      </c>
      <c r="J1265" s="365" t="s">
        <v>32972</v>
      </c>
      <c r="L1265" s="366" t="s">
        <v>6021</v>
      </c>
      <c r="M1265" s="367" t="s">
        <v>6022</v>
      </c>
      <c r="N1265" s="368" t="s">
        <v>39</v>
      </c>
      <c r="O1265" s="361"/>
      <c r="P1265" s="358" t="s">
        <v>39343</v>
      </c>
      <c r="Q1265" s="367" t="s">
        <v>39714</v>
      </c>
      <c r="R1265" s="368" t="s">
        <v>38</v>
      </c>
    </row>
    <row r="1266" spans="8:18">
      <c r="H1266" s="364" t="s">
        <v>39715</v>
      </c>
      <c r="I1266" s="364" t="s">
        <v>39716</v>
      </c>
      <c r="J1266" s="365" t="s">
        <v>32972</v>
      </c>
      <c r="L1266" s="366" t="s">
        <v>6024</v>
      </c>
      <c r="M1266" s="367" t="s">
        <v>6025</v>
      </c>
      <c r="N1266" s="368" t="s">
        <v>39</v>
      </c>
      <c r="O1266" s="361"/>
      <c r="P1266" s="358" t="s">
        <v>39717</v>
      </c>
      <c r="Q1266" s="367" t="s">
        <v>39718</v>
      </c>
      <c r="R1266" s="368" t="s">
        <v>38</v>
      </c>
    </row>
    <row r="1267" spans="8:18">
      <c r="H1267" s="364" t="s">
        <v>39719</v>
      </c>
      <c r="I1267" s="364" t="s">
        <v>39720</v>
      </c>
      <c r="J1267" s="365" t="s">
        <v>32972</v>
      </c>
      <c r="L1267" s="366" t="s">
        <v>6027</v>
      </c>
      <c r="M1267" s="367" t="s">
        <v>6028</v>
      </c>
      <c r="N1267" s="368" t="s">
        <v>39</v>
      </c>
      <c r="O1267" s="361"/>
      <c r="P1267" s="358" t="s">
        <v>39721</v>
      </c>
      <c r="Q1267" s="367" t="s">
        <v>39722</v>
      </c>
      <c r="R1267" s="368" t="s">
        <v>38</v>
      </c>
    </row>
    <row r="1268" spans="8:18">
      <c r="H1268" s="364" t="s">
        <v>39723</v>
      </c>
      <c r="I1268" s="364" t="s">
        <v>39724</v>
      </c>
      <c r="J1268" s="365" t="s">
        <v>32972</v>
      </c>
      <c r="L1268" s="366" t="s">
        <v>6030</v>
      </c>
      <c r="M1268" s="367" t="s">
        <v>6031</v>
      </c>
      <c r="N1268" s="368" t="s">
        <v>39</v>
      </c>
      <c r="O1268" s="361"/>
      <c r="P1268" s="358" t="s">
        <v>39725</v>
      </c>
      <c r="Q1268" s="367" t="s">
        <v>39726</v>
      </c>
      <c r="R1268" s="368" t="s">
        <v>38</v>
      </c>
    </row>
    <row r="1269" spans="8:18">
      <c r="H1269" s="364" t="s">
        <v>39727</v>
      </c>
      <c r="I1269" s="364" t="s">
        <v>39728</v>
      </c>
      <c r="J1269" s="365" t="s">
        <v>32972</v>
      </c>
      <c r="L1269" s="366" t="s">
        <v>6033</v>
      </c>
      <c r="M1269" s="367" t="s">
        <v>6034</v>
      </c>
      <c r="N1269" s="368" t="s">
        <v>39</v>
      </c>
      <c r="O1269" s="361"/>
      <c r="P1269" s="358" t="s">
        <v>39729</v>
      </c>
      <c r="Q1269" s="367" t="s">
        <v>39730</v>
      </c>
      <c r="R1269" s="368" t="s">
        <v>38</v>
      </c>
    </row>
    <row r="1270" spans="8:18">
      <c r="H1270" s="364" t="s">
        <v>39731</v>
      </c>
      <c r="I1270" s="364" t="s">
        <v>39732</v>
      </c>
      <c r="J1270" s="365" t="s">
        <v>32972</v>
      </c>
      <c r="L1270" s="366" t="s">
        <v>6036</v>
      </c>
      <c r="M1270" s="367" t="s">
        <v>6037</v>
      </c>
      <c r="N1270" s="368" t="s">
        <v>39</v>
      </c>
      <c r="O1270" s="361"/>
      <c r="P1270" s="358" t="s">
        <v>39733</v>
      </c>
      <c r="Q1270" s="367" t="s">
        <v>39734</v>
      </c>
      <c r="R1270" s="368" t="s">
        <v>38</v>
      </c>
    </row>
    <row r="1271" spans="8:18">
      <c r="H1271" s="364" t="s">
        <v>39735</v>
      </c>
      <c r="I1271" s="364" t="s">
        <v>39736</v>
      </c>
      <c r="J1271" s="365" t="s">
        <v>32972</v>
      </c>
      <c r="L1271" s="366" t="s">
        <v>6039</v>
      </c>
      <c r="M1271" s="367" t="s">
        <v>6040</v>
      </c>
      <c r="N1271" s="368" t="s">
        <v>39</v>
      </c>
      <c r="O1271" s="361"/>
      <c r="P1271" s="358" t="s">
        <v>39737</v>
      </c>
      <c r="Q1271" s="367" t="s">
        <v>39738</v>
      </c>
      <c r="R1271" s="368" t="s">
        <v>39</v>
      </c>
    </row>
    <row r="1272" spans="8:18">
      <c r="H1272" s="364" t="s">
        <v>39739</v>
      </c>
      <c r="I1272" s="364" t="s">
        <v>39740</v>
      </c>
      <c r="J1272" s="365" t="s">
        <v>32972</v>
      </c>
      <c r="L1272" s="366" t="s">
        <v>6042</v>
      </c>
      <c r="M1272" s="367" t="s">
        <v>6043</v>
      </c>
      <c r="N1272" s="368" t="s">
        <v>39</v>
      </c>
      <c r="O1272" s="361"/>
      <c r="P1272" s="358" t="s">
        <v>39741</v>
      </c>
      <c r="Q1272" s="367" t="s">
        <v>39742</v>
      </c>
      <c r="R1272" s="368" t="s">
        <v>39</v>
      </c>
    </row>
    <row r="1273" spans="8:18">
      <c r="H1273" s="364" t="s">
        <v>39743</v>
      </c>
      <c r="I1273" s="364" t="s">
        <v>39744</v>
      </c>
      <c r="J1273" s="365" t="s">
        <v>32972</v>
      </c>
      <c r="L1273" s="366" t="s">
        <v>6045</v>
      </c>
      <c r="M1273" s="367" t="s">
        <v>6046</v>
      </c>
      <c r="N1273" s="368" t="s">
        <v>39</v>
      </c>
      <c r="O1273" s="361"/>
      <c r="P1273" s="358" t="s">
        <v>39745</v>
      </c>
      <c r="Q1273" s="367" t="s">
        <v>39746</v>
      </c>
      <c r="R1273" s="368" t="s">
        <v>39</v>
      </c>
    </row>
    <row r="1274" spans="8:18">
      <c r="H1274" s="364" t="s">
        <v>39747</v>
      </c>
      <c r="I1274" s="364" t="s">
        <v>39748</v>
      </c>
      <c r="J1274" s="365" t="s">
        <v>32972</v>
      </c>
      <c r="L1274" s="366" t="s">
        <v>2867</v>
      </c>
      <c r="M1274" s="367" t="s">
        <v>6048</v>
      </c>
      <c r="N1274" s="368" t="s">
        <v>39</v>
      </c>
      <c r="O1274" s="361"/>
      <c r="P1274" s="358" t="s">
        <v>39749</v>
      </c>
      <c r="Q1274" s="367" t="s">
        <v>39750</v>
      </c>
      <c r="R1274" s="368" t="s">
        <v>39</v>
      </c>
    </row>
    <row r="1275" spans="8:18">
      <c r="H1275" s="364" t="s">
        <v>39751</v>
      </c>
      <c r="I1275" s="364" t="s">
        <v>39752</v>
      </c>
      <c r="J1275" s="365" t="s">
        <v>32972</v>
      </c>
      <c r="L1275" s="366" t="s">
        <v>6050</v>
      </c>
      <c r="M1275" s="367" t="s">
        <v>6051</v>
      </c>
      <c r="N1275" s="368" t="s">
        <v>39</v>
      </c>
      <c r="O1275" s="361"/>
      <c r="P1275" s="358" t="s">
        <v>39753</v>
      </c>
      <c r="Q1275" s="367" t="s">
        <v>39754</v>
      </c>
      <c r="R1275" s="368" t="s">
        <v>39</v>
      </c>
    </row>
    <row r="1276" spans="8:18">
      <c r="H1276" s="364" t="s">
        <v>39755</v>
      </c>
      <c r="I1276" s="364" t="s">
        <v>39756</v>
      </c>
      <c r="J1276" s="365" t="s">
        <v>32972</v>
      </c>
      <c r="L1276" s="366" t="s">
        <v>6062</v>
      </c>
      <c r="M1276" s="367" t="s">
        <v>6063</v>
      </c>
      <c r="N1276" s="368" t="s">
        <v>39</v>
      </c>
      <c r="O1276" s="361"/>
      <c r="P1276" s="358" t="s">
        <v>39757</v>
      </c>
      <c r="Q1276" s="367" t="s">
        <v>39758</v>
      </c>
      <c r="R1276" s="368" t="s">
        <v>39</v>
      </c>
    </row>
    <row r="1277" spans="8:18">
      <c r="H1277" s="364" t="s">
        <v>39759</v>
      </c>
      <c r="I1277" s="364" t="s">
        <v>39760</v>
      </c>
      <c r="J1277" s="365" t="s">
        <v>32972</v>
      </c>
      <c r="L1277" s="366" t="s">
        <v>6065</v>
      </c>
      <c r="M1277" s="367" t="s">
        <v>6066</v>
      </c>
      <c r="N1277" s="368" t="s">
        <v>39</v>
      </c>
      <c r="O1277" s="361"/>
      <c r="P1277" s="358" t="s">
        <v>39761</v>
      </c>
      <c r="Q1277" s="367" t="s">
        <v>39762</v>
      </c>
      <c r="R1277" s="368" t="s">
        <v>39</v>
      </c>
    </row>
    <row r="1278" spans="8:18">
      <c r="H1278" s="364" t="s">
        <v>39763</v>
      </c>
      <c r="I1278" s="364" t="s">
        <v>39764</v>
      </c>
      <c r="J1278" s="365" t="s">
        <v>32972</v>
      </c>
      <c r="L1278" s="366" t="s">
        <v>4429</v>
      </c>
      <c r="M1278" s="367" t="s">
        <v>6074</v>
      </c>
      <c r="N1278" s="368" t="s">
        <v>39</v>
      </c>
      <c r="O1278" s="361"/>
      <c r="P1278" s="358" t="s">
        <v>39765</v>
      </c>
      <c r="Q1278" s="367" t="s">
        <v>39766</v>
      </c>
      <c r="R1278" s="368" t="s">
        <v>39</v>
      </c>
    </row>
    <row r="1279" spans="8:18">
      <c r="H1279" s="364" t="s">
        <v>39767</v>
      </c>
      <c r="I1279" s="364" t="s">
        <v>39768</v>
      </c>
      <c r="J1279" s="365" t="s">
        <v>32972</v>
      </c>
      <c r="L1279" s="366" t="s">
        <v>6076</v>
      </c>
      <c r="M1279" s="367" t="s">
        <v>6077</v>
      </c>
      <c r="N1279" s="368" t="s">
        <v>39</v>
      </c>
      <c r="O1279" s="361"/>
      <c r="P1279" s="358" t="s">
        <v>39769</v>
      </c>
      <c r="Q1279" s="367" t="s">
        <v>39770</v>
      </c>
      <c r="R1279" s="368" t="s">
        <v>39</v>
      </c>
    </row>
    <row r="1280" spans="8:18">
      <c r="H1280" s="364" t="s">
        <v>39771</v>
      </c>
      <c r="I1280" s="364" t="s">
        <v>39772</v>
      </c>
      <c r="J1280" s="365" t="s">
        <v>32972</v>
      </c>
      <c r="L1280" s="366" t="s">
        <v>6085</v>
      </c>
      <c r="M1280" s="367" t="s">
        <v>6086</v>
      </c>
      <c r="N1280" s="368" t="s">
        <v>39</v>
      </c>
      <c r="O1280" s="361"/>
      <c r="P1280" s="358" t="s">
        <v>39773</v>
      </c>
      <c r="Q1280" s="367" t="s">
        <v>39774</v>
      </c>
      <c r="R1280" s="368" t="s">
        <v>39</v>
      </c>
    </row>
    <row r="1281" spans="8:18">
      <c r="H1281" s="364" t="s">
        <v>39775</v>
      </c>
      <c r="I1281" s="364" t="s">
        <v>39776</v>
      </c>
      <c r="J1281" s="365" t="s">
        <v>32972</v>
      </c>
      <c r="L1281" s="366" t="s">
        <v>6088</v>
      </c>
      <c r="M1281" s="367" t="s">
        <v>6089</v>
      </c>
      <c r="N1281" s="368" t="s">
        <v>39</v>
      </c>
      <c r="O1281" s="361"/>
      <c r="P1281" s="358" t="s">
        <v>39777</v>
      </c>
      <c r="Q1281" s="367" t="s">
        <v>39778</v>
      </c>
      <c r="R1281" s="368" t="s">
        <v>39</v>
      </c>
    </row>
    <row r="1282" spans="8:18">
      <c r="H1282" s="364" t="s">
        <v>39779</v>
      </c>
      <c r="I1282" s="364" t="s">
        <v>39780</v>
      </c>
      <c r="J1282" s="365" t="s">
        <v>32972</v>
      </c>
      <c r="L1282" s="366" t="s">
        <v>6091</v>
      </c>
      <c r="M1282" s="367" t="s">
        <v>6092</v>
      </c>
      <c r="N1282" s="368" t="s">
        <v>39</v>
      </c>
      <c r="O1282" s="361"/>
      <c r="P1282" s="358" t="s">
        <v>39781</v>
      </c>
      <c r="Q1282" s="367" t="s">
        <v>39782</v>
      </c>
      <c r="R1282" s="368" t="s">
        <v>39</v>
      </c>
    </row>
    <row r="1283" spans="8:18">
      <c r="H1283" s="364" t="s">
        <v>39783</v>
      </c>
      <c r="I1283" s="364" t="s">
        <v>39784</v>
      </c>
      <c r="J1283" s="365" t="s">
        <v>32972</v>
      </c>
      <c r="L1283" s="366" t="s">
        <v>6097</v>
      </c>
      <c r="M1283" s="367" t="s">
        <v>6098</v>
      </c>
      <c r="N1283" s="368" t="s">
        <v>39</v>
      </c>
      <c r="O1283" s="361"/>
      <c r="P1283" s="358" t="s">
        <v>39785</v>
      </c>
      <c r="Q1283" s="367" t="s">
        <v>39786</v>
      </c>
      <c r="R1283" s="368" t="s">
        <v>39</v>
      </c>
    </row>
    <row r="1284" spans="8:18">
      <c r="H1284" s="364" t="s">
        <v>39787</v>
      </c>
      <c r="I1284" s="364" t="s">
        <v>39788</v>
      </c>
      <c r="J1284" s="365" t="s">
        <v>32972</v>
      </c>
      <c r="L1284" s="366" t="s">
        <v>6100</v>
      </c>
      <c r="M1284" s="367" t="s">
        <v>6101</v>
      </c>
      <c r="N1284" s="368" t="s">
        <v>39</v>
      </c>
      <c r="O1284" s="361"/>
      <c r="P1284" s="358" t="s">
        <v>39789</v>
      </c>
      <c r="Q1284" s="367" t="s">
        <v>39790</v>
      </c>
      <c r="R1284" s="368" t="s">
        <v>39</v>
      </c>
    </row>
    <row r="1285" spans="8:18">
      <c r="H1285" s="364" t="s">
        <v>39791</v>
      </c>
      <c r="I1285" s="364" t="s">
        <v>39792</v>
      </c>
      <c r="J1285" s="365" t="s">
        <v>32972</v>
      </c>
      <c r="L1285" s="366" t="s">
        <v>6103</v>
      </c>
      <c r="M1285" s="367" t="s">
        <v>6104</v>
      </c>
      <c r="N1285" s="368" t="s">
        <v>39</v>
      </c>
      <c r="O1285" s="361"/>
      <c r="P1285" s="358" t="s">
        <v>39793</v>
      </c>
      <c r="Q1285" s="367" t="s">
        <v>39794</v>
      </c>
      <c r="R1285" s="368" t="s">
        <v>39</v>
      </c>
    </row>
    <row r="1286" spans="8:18">
      <c r="H1286" s="364" t="s">
        <v>39795</v>
      </c>
      <c r="I1286" s="364" t="s">
        <v>39796</v>
      </c>
      <c r="J1286" s="365" t="s">
        <v>32972</v>
      </c>
      <c r="L1286" s="366" t="s">
        <v>6106</v>
      </c>
      <c r="M1286" s="367" t="s">
        <v>6107</v>
      </c>
      <c r="N1286" s="368" t="s">
        <v>39</v>
      </c>
      <c r="O1286" s="361"/>
      <c r="P1286" s="358" t="s">
        <v>39797</v>
      </c>
      <c r="Q1286" s="367" t="s">
        <v>39798</v>
      </c>
      <c r="R1286" s="368" t="s">
        <v>39</v>
      </c>
    </row>
    <row r="1287" spans="8:18">
      <c r="H1287" s="364" t="s">
        <v>39799</v>
      </c>
      <c r="I1287" s="364" t="s">
        <v>39800</v>
      </c>
      <c r="J1287" s="365" t="s">
        <v>32972</v>
      </c>
      <c r="L1287" s="366" t="s">
        <v>6109</v>
      </c>
      <c r="M1287" s="367" t="s">
        <v>6110</v>
      </c>
      <c r="N1287" s="368" t="s">
        <v>39</v>
      </c>
      <c r="O1287" s="361"/>
      <c r="P1287" s="358" t="s">
        <v>39801</v>
      </c>
      <c r="Q1287" s="367" t="s">
        <v>39802</v>
      </c>
      <c r="R1287" s="368" t="s">
        <v>39</v>
      </c>
    </row>
    <row r="1288" spans="8:18">
      <c r="H1288" s="364" t="s">
        <v>39803</v>
      </c>
      <c r="I1288" s="364" t="s">
        <v>39804</v>
      </c>
      <c r="J1288" s="365" t="s">
        <v>32972</v>
      </c>
      <c r="L1288" s="366" t="s">
        <v>6112</v>
      </c>
      <c r="M1288" s="367" t="s">
        <v>6113</v>
      </c>
      <c r="N1288" s="368" t="s">
        <v>39</v>
      </c>
      <c r="O1288" s="361"/>
      <c r="P1288" s="358" t="s">
        <v>39805</v>
      </c>
      <c r="Q1288" s="367" t="s">
        <v>39806</v>
      </c>
      <c r="R1288" s="368" t="s">
        <v>39</v>
      </c>
    </row>
    <row r="1289" spans="8:18">
      <c r="H1289" s="364" t="s">
        <v>39807</v>
      </c>
      <c r="I1289" s="364" t="s">
        <v>39808</v>
      </c>
      <c r="J1289" s="365" t="s">
        <v>32972</v>
      </c>
      <c r="L1289" s="366" t="s">
        <v>6118</v>
      </c>
      <c r="M1289" s="367" t="s">
        <v>6119</v>
      </c>
      <c r="N1289" s="368" t="s">
        <v>39</v>
      </c>
      <c r="O1289" s="361"/>
      <c r="P1289" s="358" t="s">
        <v>34033</v>
      </c>
      <c r="Q1289" s="367" t="s">
        <v>39809</v>
      </c>
      <c r="R1289" s="368" t="s">
        <v>39</v>
      </c>
    </row>
    <row r="1290" spans="8:18">
      <c r="H1290" s="364" t="s">
        <v>39810</v>
      </c>
      <c r="I1290" s="364" t="s">
        <v>39811</v>
      </c>
      <c r="J1290" s="365" t="s">
        <v>32972</v>
      </c>
      <c r="L1290" s="366" t="s">
        <v>6121</v>
      </c>
      <c r="M1290" s="367" t="s">
        <v>6122</v>
      </c>
      <c r="N1290" s="368" t="s">
        <v>39</v>
      </c>
      <c r="O1290" s="361"/>
      <c r="P1290" s="358" t="s">
        <v>39812</v>
      </c>
      <c r="Q1290" s="367" t="s">
        <v>39813</v>
      </c>
      <c r="R1290" s="368" t="s">
        <v>39</v>
      </c>
    </row>
    <row r="1291" spans="8:18">
      <c r="H1291" s="364" t="s">
        <v>39814</v>
      </c>
      <c r="I1291" s="364" t="s">
        <v>39815</v>
      </c>
      <c r="J1291" s="365" t="s">
        <v>32972</v>
      </c>
      <c r="L1291" s="366" t="s">
        <v>6124</v>
      </c>
      <c r="M1291" s="367" t="s">
        <v>6125</v>
      </c>
      <c r="N1291" s="368" t="s">
        <v>39</v>
      </c>
      <c r="O1291" s="361"/>
      <c r="P1291" s="358" t="s">
        <v>39816</v>
      </c>
      <c r="Q1291" s="367" t="s">
        <v>39817</v>
      </c>
      <c r="R1291" s="368" t="s">
        <v>39</v>
      </c>
    </row>
    <row r="1292" spans="8:18">
      <c r="H1292" s="364" t="s">
        <v>39818</v>
      </c>
      <c r="I1292" s="364" t="s">
        <v>39819</v>
      </c>
      <c r="J1292" s="365" t="s">
        <v>32972</v>
      </c>
      <c r="L1292" s="366" t="s">
        <v>6130</v>
      </c>
      <c r="M1292" s="367" t="s">
        <v>6131</v>
      </c>
      <c r="N1292" s="368" t="s">
        <v>39</v>
      </c>
      <c r="O1292" s="361"/>
      <c r="P1292" s="358" t="s">
        <v>39820</v>
      </c>
      <c r="Q1292" s="367" t="s">
        <v>39821</v>
      </c>
      <c r="R1292" s="368" t="s">
        <v>39</v>
      </c>
    </row>
    <row r="1293" spans="8:18">
      <c r="H1293" s="364" t="s">
        <v>39822</v>
      </c>
      <c r="I1293" s="364" t="s">
        <v>39823</v>
      </c>
      <c r="J1293" s="365" t="s">
        <v>32972</v>
      </c>
      <c r="L1293" s="366" t="s">
        <v>6133</v>
      </c>
      <c r="M1293" s="367" t="s">
        <v>6134</v>
      </c>
      <c r="N1293" s="368" t="s">
        <v>39</v>
      </c>
      <c r="O1293" s="361"/>
      <c r="P1293" s="358" t="s">
        <v>39824</v>
      </c>
      <c r="Q1293" s="367" t="s">
        <v>39825</v>
      </c>
      <c r="R1293" s="368" t="s">
        <v>39</v>
      </c>
    </row>
    <row r="1294" spans="8:18">
      <c r="H1294" s="364" t="s">
        <v>39826</v>
      </c>
      <c r="I1294" s="364" t="s">
        <v>39827</v>
      </c>
      <c r="J1294" s="365" t="s">
        <v>32972</v>
      </c>
      <c r="L1294" s="366" t="s">
        <v>6144</v>
      </c>
      <c r="M1294" s="367" t="s">
        <v>6145</v>
      </c>
      <c r="N1294" s="368" t="s">
        <v>39</v>
      </c>
      <c r="O1294" s="361"/>
      <c r="P1294" s="358" t="s">
        <v>39828</v>
      </c>
      <c r="Q1294" s="367" t="s">
        <v>39829</v>
      </c>
      <c r="R1294" s="368" t="s">
        <v>39</v>
      </c>
    </row>
    <row r="1295" spans="8:18">
      <c r="H1295" s="364" t="s">
        <v>39830</v>
      </c>
      <c r="I1295" s="364" t="s">
        <v>39831</v>
      </c>
      <c r="J1295" s="365" t="s">
        <v>32972</v>
      </c>
      <c r="L1295" s="366" t="s">
        <v>6147</v>
      </c>
      <c r="M1295" s="367" t="s">
        <v>6148</v>
      </c>
      <c r="N1295" s="368" t="s">
        <v>39</v>
      </c>
      <c r="O1295" s="361"/>
      <c r="P1295" s="358" t="s">
        <v>39832</v>
      </c>
      <c r="Q1295" s="367" t="s">
        <v>39833</v>
      </c>
      <c r="R1295" s="368" t="s">
        <v>39</v>
      </c>
    </row>
    <row r="1296" spans="8:18">
      <c r="H1296" s="364" t="s">
        <v>39834</v>
      </c>
      <c r="I1296" s="364" t="s">
        <v>39835</v>
      </c>
      <c r="J1296" s="365" t="s">
        <v>32972</v>
      </c>
      <c r="L1296" s="366" t="s">
        <v>6150</v>
      </c>
      <c r="M1296" s="367" t="s">
        <v>6151</v>
      </c>
      <c r="N1296" s="368" t="s">
        <v>39</v>
      </c>
      <c r="O1296" s="361"/>
      <c r="P1296" s="358" t="s">
        <v>39836</v>
      </c>
      <c r="Q1296" s="367" t="s">
        <v>39837</v>
      </c>
      <c r="R1296" s="368" t="s">
        <v>39</v>
      </c>
    </row>
    <row r="1297" spans="8:18">
      <c r="H1297" s="364" t="s">
        <v>39838</v>
      </c>
      <c r="I1297" s="364" t="s">
        <v>39839</v>
      </c>
      <c r="J1297" s="365" t="s">
        <v>32972</v>
      </c>
      <c r="L1297" s="366" t="s">
        <v>6153</v>
      </c>
      <c r="M1297" s="367" t="s">
        <v>6154</v>
      </c>
      <c r="N1297" s="368" t="s">
        <v>39</v>
      </c>
      <c r="O1297" s="361"/>
      <c r="P1297" s="358" t="s">
        <v>39840</v>
      </c>
      <c r="Q1297" s="367" t="s">
        <v>39841</v>
      </c>
      <c r="R1297" s="368" t="s">
        <v>39</v>
      </c>
    </row>
    <row r="1298" spans="8:18">
      <c r="H1298" s="364" t="s">
        <v>39842</v>
      </c>
      <c r="I1298" s="364" t="s">
        <v>39843</v>
      </c>
      <c r="J1298" s="365" t="s">
        <v>32972</v>
      </c>
      <c r="L1298" s="366" t="s">
        <v>6158</v>
      </c>
      <c r="M1298" s="367" t="s">
        <v>6159</v>
      </c>
      <c r="N1298" s="368" t="s">
        <v>39</v>
      </c>
      <c r="O1298" s="361"/>
      <c r="P1298" s="358" t="s">
        <v>36935</v>
      </c>
      <c r="Q1298" s="367" t="s">
        <v>39844</v>
      </c>
      <c r="R1298" s="368" t="s">
        <v>39</v>
      </c>
    </row>
    <row r="1299" spans="8:18">
      <c r="H1299" s="364" t="s">
        <v>39845</v>
      </c>
      <c r="I1299" s="364" t="s">
        <v>39846</v>
      </c>
      <c r="J1299" s="365" t="s">
        <v>32972</v>
      </c>
      <c r="L1299" s="366" t="s">
        <v>6161</v>
      </c>
      <c r="M1299" s="367" t="s">
        <v>6162</v>
      </c>
      <c r="N1299" s="368" t="s">
        <v>39</v>
      </c>
      <c r="O1299" s="361"/>
      <c r="P1299" s="358" t="s">
        <v>39847</v>
      </c>
      <c r="Q1299" s="367" t="s">
        <v>39848</v>
      </c>
      <c r="R1299" s="368" t="s">
        <v>39</v>
      </c>
    </row>
    <row r="1300" spans="8:18">
      <c r="H1300" s="364" t="s">
        <v>39849</v>
      </c>
      <c r="I1300" s="364" t="s">
        <v>39850</v>
      </c>
      <c r="J1300" s="365" t="s">
        <v>32972</v>
      </c>
      <c r="L1300" s="366" t="s">
        <v>6165</v>
      </c>
      <c r="M1300" s="367" t="s">
        <v>6166</v>
      </c>
      <c r="N1300" s="368" t="s">
        <v>40</v>
      </c>
      <c r="O1300" s="361"/>
      <c r="P1300" s="358" t="s">
        <v>39851</v>
      </c>
      <c r="Q1300" s="367" t="s">
        <v>39852</v>
      </c>
      <c r="R1300" s="368" t="s">
        <v>39</v>
      </c>
    </row>
    <row r="1301" spans="8:18">
      <c r="H1301" s="364" t="s">
        <v>39853</v>
      </c>
      <c r="I1301" s="364" t="s">
        <v>39854</v>
      </c>
      <c r="J1301" s="365" t="s">
        <v>32972</v>
      </c>
      <c r="L1301" s="366" t="s">
        <v>6168</v>
      </c>
      <c r="M1301" s="367" t="s">
        <v>6169</v>
      </c>
      <c r="N1301" s="368" t="s">
        <v>40</v>
      </c>
      <c r="O1301" s="361"/>
      <c r="P1301" s="358" t="s">
        <v>39855</v>
      </c>
      <c r="Q1301" s="367" t="s">
        <v>39856</v>
      </c>
      <c r="R1301" s="368" t="s">
        <v>39</v>
      </c>
    </row>
    <row r="1302" spans="8:18">
      <c r="H1302" s="364" t="s">
        <v>39857</v>
      </c>
      <c r="I1302" s="364" t="s">
        <v>39858</v>
      </c>
      <c r="J1302" s="365" t="s">
        <v>32972</v>
      </c>
      <c r="L1302" s="366" t="s">
        <v>6171</v>
      </c>
      <c r="M1302" s="367" t="s">
        <v>6172</v>
      </c>
      <c r="N1302" s="368" t="s">
        <v>40</v>
      </c>
      <c r="O1302" s="361"/>
      <c r="P1302" s="358" t="s">
        <v>39859</v>
      </c>
      <c r="Q1302" s="367" t="s">
        <v>39860</v>
      </c>
      <c r="R1302" s="368" t="s">
        <v>39</v>
      </c>
    </row>
    <row r="1303" spans="8:18">
      <c r="H1303" s="364" t="s">
        <v>39861</v>
      </c>
      <c r="I1303" s="364" t="s">
        <v>39862</v>
      </c>
      <c r="J1303" s="365" t="s">
        <v>32972</v>
      </c>
      <c r="L1303" s="366" t="s">
        <v>6174</v>
      </c>
      <c r="M1303" s="367" t="s">
        <v>6175</v>
      </c>
      <c r="N1303" s="368" t="s">
        <v>40</v>
      </c>
      <c r="O1303" s="361"/>
      <c r="P1303" s="358" t="s">
        <v>39863</v>
      </c>
      <c r="Q1303" s="367" t="s">
        <v>39864</v>
      </c>
      <c r="R1303" s="368" t="s">
        <v>39</v>
      </c>
    </row>
    <row r="1304" spans="8:18">
      <c r="H1304" s="364" t="s">
        <v>39865</v>
      </c>
      <c r="I1304" s="364" t="s">
        <v>39866</v>
      </c>
      <c r="J1304" s="365" t="s">
        <v>32972</v>
      </c>
      <c r="L1304" s="366" t="s">
        <v>6177</v>
      </c>
      <c r="M1304" s="367" t="s">
        <v>6178</v>
      </c>
      <c r="N1304" s="368" t="s">
        <v>40</v>
      </c>
      <c r="O1304" s="361"/>
      <c r="P1304" s="358" t="s">
        <v>39867</v>
      </c>
      <c r="Q1304" s="367" t="s">
        <v>39868</v>
      </c>
      <c r="R1304" s="368" t="s">
        <v>39</v>
      </c>
    </row>
    <row r="1305" spans="8:18">
      <c r="H1305" s="364" t="s">
        <v>39869</v>
      </c>
      <c r="I1305" s="364" t="s">
        <v>39870</v>
      </c>
      <c r="J1305" s="365" t="s">
        <v>32972</v>
      </c>
      <c r="L1305" s="366" t="s">
        <v>6180</v>
      </c>
      <c r="M1305" s="367" t="s">
        <v>6181</v>
      </c>
      <c r="N1305" s="368" t="s">
        <v>40</v>
      </c>
      <c r="O1305" s="361"/>
      <c r="P1305" s="358" t="s">
        <v>39871</v>
      </c>
      <c r="Q1305" s="367" t="s">
        <v>39872</v>
      </c>
      <c r="R1305" s="368" t="s">
        <v>39</v>
      </c>
    </row>
    <row r="1306" spans="8:18">
      <c r="H1306" s="364" t="s">
        <v>39873</v>
      </c>
      <c r="I1306" s="364" t="s">
        <v>39874</v>
      </c>
      <c r="J1306" s="365" t="s">
        <v>32972</v>
      </c>
      <c r="L1306" s="366" t="s">
        <v>6183</v>
      </c>
      <c r="M1306" s="367" t="s">
        <v>6184</v>
      </c>
      <c r="N1306" s="368" t="s">
        <v>40</v>
      </c>
      <c r="O1306" s="361"/>
      <c r="P1306" s="358" t="s">
        <v>39875</v>
      </c>
      <c r="Q1306" s="367" t="s">
        <v>39876</v>
      </c>
      <c r="R1306" s="368" t="s">
        <v>39</v>
      </c>
    </row>
    <row r="1307" spans="8:18">
      <c r="H1307" s="364" t="s">
        <v>39877</v>
      </c>
      <c r="I1307" s="364" t="s">
        <v>39878</v>
      </c>
      <c r="J1307" s="365" t="s">
        <v>32972</v>
      </c>
      <c r="L1307" s="366" t="s">
        <v>6186</v>
      </c>
      <c r="M1307" s="367" t="s">
        <v>6187</v>
      </c>
      <c r="N1307" s="368" t="s">
        <v>40</v>
      </c>
      <c r="O1307" s="361"/>
      <c r="P1307" s="358" t="s">
        <v>39879</v>
      </c>
      <c r="Q1307" s="367" t="s">
        <v>39880</v>
      </c>
      <c r="R1307" s="368" t="s">
        <v>39</v>
      </c>
    </row>
    <row r="1308" spans="8:18">
      <c r="H1308" s="364" t="s">
        <v>39881</v>
      </c>
      <c r="I1308" s="364" t="s">
        <v>39882</v>
      </c>
      <c r="J1308" s="365" t="s">
        <v>32981</v>
      </c>
      <c r="L1308" s="366" t="s">
        <v>6190</v>
      </c>
      <c r="M1308" s="367" t="s">
        <v>6191</v>
      </c>
      <c r="N1308" s="368" t="s">
        <v>41</v>
      </c>
      <c r="O1308" s="361"/>
      <c r="P1308" s="358" t="s">
        <v>39883</v>
      </c>
      <c r="Q1308" s="367" t="s">
        <v>39884</v>
      </c>
      <c r="R1308" s="368" t="s">
        <v>39</v>
      </c>
    </row>
    <row r="1309" spans="8:18">
      <c r="H1309" s="364" t="s">
        <v>39885</v>
      </c>
      <c r="I1309" s="364" t="s">
        <v>39886</v>
      </c>
      <c r="J1309" s="365" t="s">
        <v>32981</v>
      </c>
      <c r="L1309" s="366" t="s">
        <v>6193</v>
      </c>
      <c r="M1309" s="367" t="s">
        <v>6194</v>
      </c>
      <c r="N1309" s="368" t="s">
        <v>41</v>
      </c>
      <c r="O1309" s="361"/>
      <c r="P1309" s="358" t="s">
        <v>39887</v>
      </c>
      <c r="Q1309" s="367" t="s">
        <v>39888</v>
      </c>
      <c r="R1309" s="368" t="s">
        <v>39</v>
      </c>
    </row>
    <row r="1310" spans="8:18">
      <c r="H1310" s="364" t="s">
        <v>39889</v>
      </c>
      <c r="I1310" s="364" t="s">
        <v>39890</v>
      </c>
      <c r="J1310" s="365" t="s">
        <v>32981</v>
      </c>
      <c r="L1310" s="366" t="s">
        <v>6196</v>
      </c>
      <c r="M1310" s="367" t="s">
        <v>6197</v>
      </c>
      <c r="N1310" s="368" t="s">
        <v>41</v>
      </c>
      <c r="O1310" s="361"/>
      <c r="P1310" s="358" t="s">
        <v>39891</v>
      </c>
      <c r="Q1310" s="367" t="s">
        <v>39892</v>
      </c>
      <c r="R1310" s="368" t="s">
        <v>39</v>
      </c>
    </row>
    <row r="1311" spans="8:18">
      <c r="H1311" s="364" t="s">
        <v>39893</v>
      </c>
      <c r="I1311" s="364" t="s">
        <v>39894</v>
      </c>
      <c r="J1311" s="365" t="s">
        <v>32981</v>
      </c>
      <c r="L1311" s="366" t="s">
        <v>6199</v>
      </c>
      <c r="M1311" s="367" t="s">
        <v>6200</v>
      </c>
      <c r="N1311" s="368" t="s">
        <v>41</v>
      </c>
      <c r="O1311" s="361"/>
      <c r="P1311" s="358" t="s">
        <v>39895</v>
      </c>
      <c r="Q1311" s="367" t="s">
        <v>39896</v>
      </c>
      <c r="R1311" s="368" t="s">
        <v>39</v>
      </c>
    </row>
    <row r="1312" spans="8:18">
      <c r="H1312" s="364" t="s">
        <v>39897</v>
      </c>
      <c r="I1312" s="364" t="s">
        <v>39898</v>
      </c>
      <c r="J1312" s="365" t="s">
        <v>32981</v>
      </c>
      <c r="L1312" s="366" t="s">
        <v>6202</v>
      </c>
      <c r="M1312" s="367" t="s">
        <v>6203</v>
      </c>
      <c r="N1312" s="368" t="s">
        <v>41</v>
      </c>
      <c r="O1312" s="361"/>
      <c r="P1312" s="358" t="s">
        <v>39899</v>
      </c>
      <c r="Q1312" s="367" t="s">
        <v>39900</v>
      </c>
      <c r="R1312" s="368" t="s">
        <v>39</v>
      </c>
    </row>
    <row r="1313" spans="8:18">
      <c r="H1313" s="364" t="s">
        <v>39901</v>
      </c>
      <c r="I1313" s="364" t="s">
        <v>39902</v>
      </c>
      <c r="J1313" s="365" t="s">
        <v>32981</v>
      </c>
      <c r="L1313" s="366" t="s">
        <v>6205</v>
      </c>
      <c r="M1313" s="367" t="s">
        <v>6206</v>
      </c>
      <c r="N1313" s="368" t="s">
        <v>41</v>
      </c>
      <c r="O1313" s="361"/>
      <c r="P1313" s="358" t="s">
        <v>39903</v>
      </c>
      <c r="Q1313" s="367" t="s">
        <v>39904</v>
      </c>
      <c r="R1313" s="368" t="s">
        <v>39</v>
      </c>
    </row>
    <row r="1314" spans="8:18">
      <c r="H1314" s="364" t="s">
        <v>39905</v>
      </c>
      <c r="I1314" s="364" t="s">
        <v>39906</v>
      </c>
      <c r="J1314" s="365" t="s">
        <v>32981</v>
      </c>
      <c r="L1314" s="366" t="s">
        <v>6208</v>
      </c>
      <c r="M1314" s="367" t="s">
        <v>6209</v>
      </c>
      <c r="N1314" s="368" t="s">
        <v>41</v>
      </c>
      <c r="O1314" s="361"/>
      <c r="P1314" s="358" t="s">
        <v>39907</v>
      </c>
      <c r="Q1314" s="367" t="s">
        <v>39908</v>
      </c>
      <c r="R1314" s="368" t="s">
        <v>39</v>
      </c>
    </row>
    <row r="1315" spans="8:18">
      <c r="H1315" s="364" t="s">
        <v>39909</v>
      </c>
      <c r="I1315" s="364" t="s">
        <v>39910</v>
      </c>
      <c r="J1315" s="365" t="s">
        <v>32981</v>
      </c>
      <c r="L1315" s="366" t="s">
        <v>6211</v>
      </c>
      <c r="M1315" s="367" t="s">
        <v>6212</v>
      </c>
      <c r="N1315" s="368" t="s">
        <v>41</v>
      </c>
      <c r="O1315" s="361"/>
      <c r="P1315" s="358" t="s">
        <v>39911</v>
      </c>
      <c r="Q1315" s="367" t="s">
        <v>39912</v>
      </c>
      <c r="R1315" s="368" t="s">
        <v>39</v>
      </c>
    </row>
    <row r="1316" spans="8:18">
      <c r="H1316" s="364" t="s">
        <v>39913</v>
      </c>
      <c r="I1316" s="364" t="s">
        <v>39914</v>
      </c>
      <c r="J1316" s="365" t="s">
        <v>32981</v>
      </c>
      <c r="L1316" s="366" t="s">
        <v>6214</v>
      </c>
      <c r="M1316" s="367" t="s">
        <v>6215</v>
      </c>
      <c r="N1316" s="368" t="s">
        <v>41</v>
      </c>
      <c r="O1316" s="361"/>
      <c r="P1316" s="358" t="s">
        <v>39915</v>
      </c>
      <c r="Q1316" s="367" t="s">
        <v>39916</v>
      </c>
      <c r="R1316" s="368" t="s">
        <v>39</v>
      </c>
    </row>
    <row r="1317" spans="8:18">
      <c r="H1317" s="364" t="s">
        <v>39917</v>
      </c>
      <c r="I1317" s="364" t="s">
        <v>39918</v>
      </c>
      <c r="J1317" s="365" t="s">
        <v>32981</v>
      </c>
      <c r="L1317" s="366" t="s">
        <v>6217</v>
      </c>
      <c r="M1317" s="367" t="s">
        <v>6218</v>
      </c>
      <c r="N1317" s="368" t="s">
        <v>41</v>
      </c>
      <c r="O1317" s="361"/>
      <c r="P1317" s="358" t="s">
        <v>39919</v>
      </c>
      <c r="Q1317" s="367" t="s">
        <v>39920</v>
      </c>
      <c r="R1317" s="368" t="s">
        <v>39</v>
      </c>
    </row>
    <row r="1318" spans="8:18">
      <c r="H1318" s="364" t="s">
        <v>39921</v>
      </c>
      <c r="I1318" s="364" t="s">
        <v>39922</v>
      </c>
      <c r="J1318" s="365" t="s">
        <v>32981</v>
      </c>
      <c r="L1318" s="366" t="s">
        <v>6220</v>
      </c>
      <c r="M1318" s="367" t="s">
        <v>6221</v>
      </c>
      <c r="N1318" s="368" t="s">
        <v>41</v>
      </c>
      <c r="O1318" s="361"/>
      <c r="P1318" s="358" t="s">
        <v>39923</v>
      </c>
      <c r="Q1318" s="367" t="s">
        <v>39924</v>
      </c>
      <c r="R1318" s="368" t="s">
        <v>39</v>
      </c>
    </row>
    <row r="1319" spans="8:18">
      <c r="H1319" s="364" t="s">
        <v>39925</v>
      </c>
      <c r="I1319" s="364" t="s">
        <v>39926</v>
      </c>
      <c r="J1319" s="365" t="s">
        <v>32981</v>
      </c>
      <c r="L1319" s="366" t="s">
        <v>6223</v>
      </c>
      <c r="M1319" s="367" t="s">
        <v>6224</v>
      </c>
      <c r="N1319" s="368" t="s">
        <v>41</v>
      </c>
      <c r="O1319" s="361"/>
      <c r="P1319" s="358" t="s">
        <v>37819</v>
      </c>
      <c r="Q1319" s="367" t="s">
        <v>39927</v>
      </c>
      <c r="R1319" s="368" t="s">
        <v>39</v>
      </c>
    </row>
    <row r="1320" spans="8:18">
      <c r="H1320" s="364" t="s">
        <v>39928</v>
      </c>
      <c r="I1320" s="364" t="s">
        <v>39929</v>
      </c>
      <c r="J1320" s="365" t="s">
        <v>32981</v>
      </c>
      <c r="L1320" s="366" t="s">
        <v>6226</v>
      </c>
      <c r="M1320" s="367" t="s">
        <v>6227</v>
      </c>
      <c r="N1320" s="368" t="s">
        <v>41</v>
      </c>
      <c r="O1320" s="361"/>
      <c r="P1320" s="358" t="s">
        <v>39930</v>
      </c>
      <c r="Q1320" s="367" t="s">
        <v>39931</v>
      </c>
      <c r="R1320" s="368" t="s">
        <v>39</v>
      </c>
    </row>
    <row r="1321" spans="8:18">
      <c r="H1321" s="364" t="s">
        <v>39932</v>
      </c>
      <c r="I1321" s="364" t="s">
        <v>39933</v>
      </c>
      <c r="J1321" s="365" t="s">
        <v>32981</v>
      </c>
      <c r="L1321" s="366" t="s">
        <v>6229</v>
      </c>
      <c r="M1321" s="367" t="s">
        <v>6230</v>
      </c>
      <c r="N1321" s="368" t="s">
        <v>41</v>
      </c>
      <c r="O1321" s="361"/>
      <c r="P1321" s="358" t="s">
        <v>39934</v>
      </c>
      <c r="Q1321" s="367" t="s">
        <v>39935</v>
      </c>
      <c r="R1321" s="368" t="s">
        <v>39</v>
      </c>
    </row>
    <row r="1322" spans="8:18">
      <c r="H1322" s="364" t="s">
        <v>39936</v>
      </c>
      <c r="I1322" s="364" t="s">
        <v>39937</v>
      </c>
      <c r="J1322" s="365" t="s">
        <v>32981</v>
      </c>
      <c r="L1322" s="366" t="s">
        <v>6232</v>
      </c>
      <c r="M1322" s="367" t="s">
        <v>6233</v>
      </c>
      <c r="N1322" s="368" t="s">
        <v>41</v>
      </c>
      <c r="O1322" s="361"/>
      <c r="P1322" s="358" t="s">
        <v>39938</v>
      </c>
      <c r="Q1322" s="367" t="s">
        <v>39939</v>
      </c>
      <c r="R1322" s="368" t="s">
        <v>39</v>
      </c>
    </row>
    <row r="1323" spans="8:18">
      <c r="H1323" s="364" t="s">
        <v>39940</v>
      </c>
      <c r="I1323" s="364" t="s">
        <v>39941</v>
      </c>
      <c r="J1323" s="365" t="s">
        <v>32981</v>
      </c>
      <c r="L1323" s="366" t="s">
        <v>6235</v>
      </c>
      <c r="M1323" s="367" t="s">
        <v>6236</v>
      </c>
      <c r="N1323" s="368" t="s">
        <v>41</v>
      </c>
      <c r="O1323" s="361"/>
      <c r="P1323" s="358" t="s">
        <v>39942</v>
      </c>
      <c r="Q1323" s="367" t="s">
        <v>39943</v>
      </c>
      <c r="R1323" s="368" t="s">
        <v>39</v>
      </c>
    </row>
    <row r="1324" spans="8:18">
      <c r="H1324" s="364" t="s">
        <v>39944</v>
      </c>
      <c r="I1324" s="364" t="s">
        <v>39945</v>
      </c>
      <c r="J1324" s="365" t="s">
        <v>32981</v>
      </c>
      <c r="L1324" s="366" t="s">
        <v>6238</v>
      </c>
      <c r="M1324" s="367" t="s">
        <v>6239</v>
      </c>
      <c r="N1324" s="368" t="s">
        <v>41</v>
      </c>
      <c r="O1324" s="361"/>
      <c r="P1324" s="358" t="s">
        <v>39946</v>
      </c>
      <c r="Q1324" s="367" t="s">
        <v>39947</v>
      </c>
      <c r="R1324" s="368" t="s">
        <v>39</v>
      </c>
    </row>
    <row r="1325" spans="8:18">
      <c r="H1325" s="364" t="s">
        <v>39948</v>
      </c>
      <c r="I1325" s="364" t="s">
        <v>39949</v>
      </c>
      <c r="J1325" s="365" t="s">
        <v>32981</v>
      </c>
      <c r="L1325" s="366" t="s">
        <v>6241</v>
      </c>
      <c r="M1325" s="367" t="s">
        <v>6242</v>
      </c>
      <c r="N1325" s="368" t="s">
        <v>41</v>
      </c>
      <c r="O1325" s="361"/>
      <c r="P1325" s="358" t="s">
        <v>39950</v>
      </c>
      <c r="Q1325" s="367" t="s">
        <v>39951</v>
      </c>
      <c r="R1325" s="368" t="s">
        <v>39</v>
      </c>
    </row>
    <row r="1326" spans="8:18">
      <c r="H1326" s="364" t="s">
        <v>39952</v>
      </c>
      <c r="I1326" s="364" t="s">
        <v>39953</v>
      </c>
      <c r="J1326" s="365" t="s">
        <v>32981</v>
      </c>
      <c r="L1326" s="366" t="s">
        <v>6244</v>
      </c>
      <c r="M1326" s="367" t="s">
        <v>6245</v>
      </c>
      <c r="N1326" s="368" t="s">
        <v>41</v>
      </c>
      <c r="O1326" s="361"/>
      <c r="P1326" s="358" t="s">
        <v>34353</v>
      </c>
      <c r="Q1326" s="367" t="s">
        <v>39954</v>
      </c>
      <c r="R1326" s="368" t="s">
        <v>39</v>
      </c>
    </row>
    <row r="1327" spans="8:18">
      <c r="H1327" s="364" t="s">
        <v>39955</v>
      </c>
      <c r="I1327" s="364" t="s">
        <v>39956</v>
      </c>
      <c r="J1327" s="365" t="s">
        <v>32981</v>
      </c>
      <c r="L1327" s="366" t="s">
        <v>6247</v>
      </c>
      <c r="M1327" s="367" t="s">
        <v>6248</v>
      </c>
      <c r="N1327" s="368" t="s">
        <v>41</v>
      </c>
      <c r="O1327" s="361"/>
      <c r="P1327" s="358" t="s">
        <v>39957</v>
      </c>
      <c r="Q1327" s="367" t="s">
        <v>39958</v>
      </c>
      <c r="R1327" s="368" t="s">
        <v>39</v>
      </c>
    </row>
    <row r="1328" spans="8:18">
      <c r="H1328" s="364" t="s">
        <v>39959</v>
      </c>
      <c r="I1328" s="364" t="s">
        <v>39960</v>
      </c>
      <c r="J1328" s="365" t="s">
        <v>32981</v>
      </c>
      <c r="L1328" s="366" t="s">
        <v>6250</v>
      </c>
      <c r="M1328" s="367" t="s">
        <v>6251</v>
      </c>
      <c r="N1328" s="368" t="s">
        <v>41</v>
      </c>
      <c r="O1328" s="361"/>
      <c r="P1328" s="358" t="s">
        <v>39961</v>
      </c>
      <c r="Q1328" s="367" t="s">
        <v>39962</v>
      </c>
      <c r="R1328" s="368" t="s">
        <v>39</v>
      </c>
    </row>
    <row r="1329" spans="8:18">
      <c r="H1329" s="364" t="s">
        <v>39963</v>
      </c>
      <c r="I1329" s="364" t="s">
        <v>39964</v>
      </c>
      <c r="J1329" s="365" t="s">
        <v>32981</v>
      </c>
      <c r="L1329" s="366" t="s">
        <v>6253</v>
      </c>
      <c r="M1329" s="367" t="s">
        <v>6254</v>
      </c>
      <c r="N1329" s="368" t="s">
        <v>41</v>
      </c>
      <c r="O1329" s="361"/>
      <c r="P1329" s="358" t="s">
        <v>39965</v>
      </c>
      <c r="Q1329" s="367" t="s">
        <v>39966</v>
      </c>
      <c r="R1329" s="368" t="s">
        <v>40</v>
      </c>
    </row>
    <row r="1330" spans="8:18">
      <c r="H1330" s="364" t="s">
        <v>39967</v>
      </c>
      <c r="I1330" s="364" t="s">
        <v>39968</v>
      </c>
      <c r="J1330" s="365" t="s">
        <v>32981</v>
      </c>
      <c r="L1330" s="366" t="s">
        <v>6256</v>
      </c>
      <c r="M1330" s="367" t="s">
        <v>6257</v>
      </c>
      <c r="N1330" s="368" t="s">
        <v>41</v>
      </c>
      <c r="O1330" s="361"/>
      <c r="P1330" s="358" t="s">
        <v>39969</v>
      </c>
      <c r="Q1330" s="367" t="s">
        <v>39970</v>
      </c>
      <c r="R1330" s="368" t="s">
        <v>40</v>
      </c>
    </row>
    <row r="1331" spans="8:18">
      <c r="H1331" s="364" t="s">
        <v>39971</v>
      </c>
      <c r="I1331" s="364" t="s">
        <v>39972</v>
      </c>
      <c r="J1331" s="365" t="s">
        <v>32981</v>
      </c>
      <c r="L1331" s="366" t="s">
        <v>6259</v>
      </c>
      <c r="M1331" s="367" t="s">
        <v>6260</v>
      </c>
      <c r="N1331" s="368" t="s">
        <v>41</v>
      </c>
      <c r="O1331" s="361"/>
      <c r="P1331" s="358" t="s">
        <v>39973</v>
      </c>
      <c r="Q1331" s="367" t="s">
        <v>39974</v>
      </c>
      <c r="R1331" s="368" t="s">
        <v>40</v>
      </c>
    </row>
    <row r="1332" spans="8:18">
      <c r="H1332" s="364" t="s">
        <v>39975</v>
      </c>
      <c r="I1332" s="364" t="s">
        <v>39976</v>
      </c>
      <c r="J1332" s="365" t="s">
        <v>32981</v>
      </c>
      <c r="L1332" s="366" t="s">
        <v>6262</v>
      </c>
      <c r="M1332" s="367" t="s">
        <v>6263</v>
      </c>
      <c r="N1332" s="368" t="s">
        <v>41</v>
      </c>
      <c r="O1332" s="361"/>
      <c r="P1332" s="358" t="s">
        <v>39977</v>
      </c>
      <c r="Q1332" s="367" t="s">
        <v>39978</v>
      </c>
      <c r="R1332" s="368" t="s">
        <v>40</v>
      </c>
    </row>
    <row r="1333" spans="8:18">
      <c r="H1333" s="364" t="s">
        <v>39979</v>
      </c>
      <c r="I1333" s="364" t="s">
        <v>39980</v>
      </c>
      <c r="J1333" s="365" t="s">
        <v>32981</v>
      </c>
      <c r="L1333" s="366" t="s">
        <v>6265</v>
      </c>
      <c r="M1333" s="367" t="s">
        <v>6266</v>
      </c>
      <c r="N1333" s="368" t="s">
        <v>41</v>
      </c>
      <c r="O1333" s="361"/>
      <c r="P1333" s="358" t="s">
        <v>39981</v>
      </c>
      <c r="Q1333" s="367" t="s">
        <v>39982</v>
      </c>
      <c r="R1333" s="368" t="s">
        <v>40</v>
      </c>
    </row>
    <row r="1334" spans="8:18">
      <c r="H1334" s="364" t="s">
        <v>39983</v>
      </c>
      <c r="I1334" s="364" t="s">
        <v>39984</v>
      </c>
      <c r="J1334" s="365" t="s">
        <v>32981</v>
      </c>
      <c r="L1334" s="366" t="s">
        <v>6268</v>
      </c>
      <c r="M1334" s="367" t="s">
        <v>6269</v>
      </c>
      <c r="N1334" s="368" t="s">
        <v>41</v>
      </c>
      <c r="O1334" s="361"/>
      <c r="P1334" s="358" t="s">
        <v>39985</v>
      </c>
      <c r="Q1334" s="367" t="s">
        <v>39986</v>
      </c>
      <c r="R1334" s="368" t="s">
        <v>40</v>
      </c>
    </row>
    <row r="1335" spans="8:18">
      <c r="H1335" s="364" t="s">
        <v>39987</v>
      </c>
      <c r="I1335" s="364" t="s">
        <v>39988</v>
      </c>
      <c r="J1335" s="365" t="s">
        <v>32981</v>
      </c>
      <c r="L1335" s="366" t="s">
        <v>6271</v>
      </c>
      <c r="M1335" s="367" t="s">
        <v>6272</v>
      </c>
      <c r="N1335" s="368" t="s">
        <v>41</v>
      </c>
      <c r="O1335" s="361"/>
      <c r="P1335" s="358" t="s">
        <v>39989</v>
      </c>
      <c r="Q1335" s="367" t="s">
        <v>39990</v>
      </c>
      <c r="R1335" s="368" t="s">
        <v>40</v>
      </c>
    </row>
    <row r="1336" spans="8:18">
      <c r="H1336" s="364" t="s">
        <v>39991</v>
      </c>
      <c r="I1336" s="364" t="s">
        <v>39992</v>
      </c>
      <c r="J1336" s="365" t="s">
        <v>32981</v>
      </c>
      <c r="L1336" s="366" t="s">
        <v>6274</v>
      </c>
      <c r="M1336" s="367" t="s">
        <v>6275</v>
      </c>
      <c r="N1336" s="368" t="s">
        <v>41</v>
      </c>
      <c r="O1336" s="361"/>
      <c r="P1336" s="358" t="s">
        <v>39993</v>
      </c>
      <c r="Q1336" s="367" t="s">
        <v>39994</v>
      </c>
      <c r="R1336" s="368" t="s">
        <v>40</v>
      </c>
    </row>
    <row r="1337" spans="8:18">
      <c r="H1337" s="364" t="s">
        <v>39995</v>
      </c>
      <c r="I1337" s="364" t="s">
        <v>39996</v>
      </c>
      <c r="J1337" s="365" t="s">
        <v>32981</v>
      </c>
      <c r="L1337" s="366" t="s">
        <v>6277</v>
      </c>
      <c r="M1337" s="367" t="s">
        <v>6278</v>
      </c>
      <c r="N1337" s="368" t="s">
        <v>41</v>
      </c>
      <c r="O1337" s="361"/>
      <c r="P1337" s="358" t="s">
        <v>39997</v>
      </c>
      <c r="Q1337" s="367" t="s">
        <v>39998</v>
      </c>
      <c r="R1337" s="368" t="s">
        <v>41</v>
      </c>
    </row>
    <row r="1338" spans="8:18">
      <c r="H1338" s="364" t="s">
        <v>39999</v>
      </c>
      <c r="I1338" s="364" t="s">
        <v>40000</v>
      </c>
      <c r="J1338" s="365" t="s">
        <v>32981</v>
      </c>
      <c r="L1338" s="366" t="s">
        <v>6280</v>
      </c>
      <c r="M1338" s="367" t="s">
        <v>6281</v>
      </c>
      <c r="N1338" s="368" t="s">
        <v>41</v>
      </c>
      <c r="O1338" s="361"/>
      <c r="P1338" s="358" t="s">
        <v>40001</v>
      </c>
      <c r="Q1338" s="367" t="s">
        <v>40002</v>
      </c>
      <c r="R1338" s="368" t="s">
        <v>41</v>
      </c>
    </row>
    <row r="1339" spans="8:18">
      <c r="H1339" s="364" t="s">
        <v>40003</v>
      </c>
      <c r="I1339" s="364" t="s">
        <v>40004</v>
      </c>
      <c r="J1339" s="365" t="s">
        <v>32981</v>
      </c>
      <c r="L1339" s="366" t="s">
        <v>6283</v>
      </c>
      <c r="M1339" s="367" t="s">
        <v>6284</v>
      </c>
      <c r="N1339" s="368" t="s">
        <v>41</v>
      </c>
      <c r="O1339" s="361"/>
      <c r="P1339" s="358" t="s">
        <v>40005</v>
      </c>
      <c r="Q1339" s="367" t="s">
        <v>40006</v>
      </c>
      <c r="R1339" s="368" t="s">
        <v>41</v>
      </c>
    </row>
    <row r="1340" spans="8:18">
      <c r="H1340" s="364" t="s">
        <v>40007</v>
      </c>
      <c r="I1340" s="364" t="s">
        <v>40008</v>
      </c>
      <c r="J1340" s="365" t="s">
        <v>32981</v>
      </c>
      <c r="L1340" s="366" t="s">
        <v>6287</v>
      </c>
      <c r="M1340" s="367" t="s">
        <v>6288</v>
      </c>
      <c r="N1340" s="368" t="s">
        <v>42</v>
      </c>
      <c r="O1340" s="361"/>
      <c r="P1340" s="358" t="s">
        <v>40009</v>
      </c>
      <c r="Q1340" s="367" t="s">
        <v>40010</v>
      </c>
      <c r="R1340" s="368" t="s">
        <v>41</v>
      </c>
    </row>
    <row r="1341" spans="8:18">
      <c r="H1341" s="364" t="s">
        <v>40011</v>
      </c>
      <c r="I1341" s="364" t="s">
        <v>40012</v>
      </c>
      <c r="J1341" s="365" t="s">
        <v>32981</v>
      </c>
      <c r="L1341" s="366" t="s">
        <v>6290</v>
      </c>
      <c r="M1341" s="367" t="s">
        <v>6291</v>
      </c>
      <c r="N1341" s="368" t="s">
        <v>42</v>
      </c>
      <c r="O1341" s="361"/>
      <c r="P1341" s="358" t="s">
        <v>40013</v>
      </c>
      <c r="Q1341" s="367" t="s">
        <v>40014</v>
      </c>
      <c r="R1341" s="368" t="s">
        <v>41</v>
      </c>
    </row>
    <row r="1342" spans="8:18">
      <c r="H1342" s="364" t="s">
        <v>40015</v>
      </c>
      <c r="I1342" s="364" t="s">
        <v>40016</v>
      </c>
      <c r="J1342" s="365" t="s">
        <v>32981</v>
      </c>
      <c r="L1342" s="366" t="s">
        <v>6293</v>
      </c>
      <c r="M1342" s="367" t="s">
        <v>6294</v>
      </c>
      <c r="N1342" s="368" t="s">
        <v>42</v>
      </c>
      <c r="O1342" s="361"/>
      <c r="P1342" s="358" t="s">
        <v>40017</v>
      </c>
      <c r="Q1342" s="367" t="s">
        <v>40018</v>
      </c>
      <c r="R1342" s="368" t="s">
        <v>41</v>
      </c>
    </row>
    <row r="1343" spans="8:18">
      <c r="H1343" s="364" t="s">
        <v>40019</v>
      </c>
      <c r="I1343" s="364" t="s">
        <v>40020</v>
      </c>
      <c r="J1343" s="365" t="s">
        <v>32981</v>
      </c>
      <c r="L1343" s="366" t="s">
        <v>6296</v>
      </c>
      <c r="M1343" s="367" t="s">
        <v>6297</v>
      </c>
      <c r="N1343" s="368" t="s">
        <v>42</v>
      </c>
      <c r="O1343" s="361"/>
      <c r="P1343" s="358" t="s">
        <v>40021</v>
      </c>
      <c r="Q1343" s="367" t="s">
        <v>40022</v>
      </c>
      <c r="R1343" s="368" t="s">
        <v>41</v>
      </c>
    </row>
    <row r="1344" spans="8:18">
      <c r="H1344" s="364" t="s">
        <v>40023</v>
      </c>
      <c r="I1344" s="364" t="s">
        <v>40024</v>
      </c>
      <c r="J1344" s="365" t="s">
        <v>32981</v>
      </c>
      <c r="L1344" s="366" t="s">
        <v>6299</v>
      </c>
      <c r="M1344" s="367" t="s">
        <v>6300</v>
      </c>
      <c r="N1344" s="368" t="s">
        <v>42</v>
      </c>
      <c r="O1344" s="361"/>
      <c r="P1344" s="358" t="s">
        <v>40025</v>
      </c>
      <c r="Q1344" s="367" t="s">
        <v>40026</v>
      </c>
      <c r="R1344" s="368" t="s">
        <v>41</v>
      </c>
    </row>
    <row r="1345" spans="8:18">
      <c r="H1345" s="364" t="s">
        <v>40027</v>
      </c>
      <c r="I1345" s="364" t="s">
        <v>40028</v>
      </c>
      <c r="J1345" s="365" t="s">
        <v>32981</v>
      </c>
      <c r="L1345" s="366" t="s">
        <v>6302</v>
      </c>
      <c r="M1345" s="367" t="s">
        <v>6303</v>
      </c>
      <c r="N1345" s="368" t="s">
        <v>42</v>
      </c>
      <c r="O1345" s="361"/>
      <c r="P1345" s="358" t="s">
        <v>40029</v>
      </c>
      <c r="Q1345" s="367" t="s">
        <v>40030</v>
      </c>
      <c r="R1345" s="368" t="s">
        <v>41</v>
      </c>
    </row>
    <row r="1346" spans="8:18">
      <c r="H1346" s="364" t="s">
        <v>40031</v>
      </c>
      <c r="I1346" s="364" t="s">
        <v>40032</v>
      </c>
      <c r="J1346" s="365" t="s">
        <v>32981</v>
      </c>
      <c r="L1346" s="366" t="s">
        <v>6305</v>
      </c>
      <c r="M1346" s="367" t="s">
        <v>6306</v>
      </c>
      <c r="N1346" s="368" t="s">
        <v>42</v>
      </c>
      <c r="O1346" s="361"/>
      <c r="P1346" s="358" t="s">
        <v>40033</v>
      </c>
      <c r="Q1346" s="367" t="s">
        <v>40034</v>
      </c>
      <c r="R1346" s="368" t="s">
        <v>41</v>
      </c>
    </row>
    <row r="1347" spans="8:18">
      <c r="H1347" s="364" t="s">
        <v>40035</v>
      </c>
      <c r="I1347" s="364" t="s">
        <v>40036</v>
      </c>
      <c r="J1347" s="365" t="s">
        <v>32981</v>
      </c>
      <c r="L1347" s="366" t="s">
        <v>6308</v>
      </c>
      <c r="M1347" s="367" t="s">
        <v>6309</v>
      </c>
      <c r="N1347" s="368" t="s">
        <v>42</v>
      </c>
      <c r="O1347" s="361"/>
      <c r="P1347" s="358" t="s">
        <v>40037</v>
      </c>
      <c r="Q1347" s="367" t="s">
        <v>40038</v>
      </c>
      <c r="R1347" s="368" t="s">
        <v>41</v>
      </c>
    </row>
    <row r="1348" spans="8:18">
      <c r="H1348" s="364" t="s">
        <v>40039</v>
      </c>
      <c r="I1348" s="364" t="s">
        <v>40040</v>
      </c>
      <c r="J1348" s="365" t="s">
        <v>32981</v>
      </c>
      <c r="L1348" s="366" t="s">
        <v>6311</v>
      </c>
      <c r="M1348" s="367" t="s">
        <v>6312</v>
      </c>
      <c r="N1348" s="368" t="s">
        <v>42</v>
      </c>
      <c r="O1348" s="361"/>
      <c r="P1348" s="358" t="s">
        <v>40041</v>
      </c>
      <c r="Q1348" s="367" t="s">
        <v>40042</v>
      </c>
      <c r="R1348" s="368" t="s">
        <v>41</v>
      </c>
    </row>
    <row r="1349" spans="8:18">
      <c r="H1349" s="364" t="s">
        <v>40043</v>
      </c>
      <c r="I1349" s="364" t="s">
        <v>40044</v>
      </c>
      <c r="J1349" s="365" t="s">
        <v>32981</v>
      </c>
      <c r="L1349" s="366" t="s">
        <v>6314</v>
      </c>
      <c r="M1349" s="367" t="s">
        <v>6315</v>
      </c>
      <c r="N1349" s="368" t="s">
        <v>42</v>
      </c>
      <c r="O1349" s="361"/>
      <c r="P1349" s="358" t="s">
        <v>40045</v>
      </c>
      <c r="Q1349" s="367" t="s">
        <v>40046</v>
      </c>
      <c r="R1349" s="368" t="s">
        <v>41</v>
      </c>
    </row>
    <row r="1350" spans="8:18">
      <c r="H1350" s="364" t="s">
        <v>40047</v>
      </c>
      <c r="I1350" s="364" t="s">
        <v>40048</v>
      </c>
      <c r="J1350" s="365" t="s">
        <v>32981</v>
      </c>
      <c r="L1350" s="366" t="s">
        <v>6317</v>
      </c>
      <c r="M1350" s="367" t="s">
        <v>6318</v>
      </c>
      <c r="N1350" s="368" t="s">
        <v>42</v>
      </c>
      <c r="O1350" s="361"/>
      <c r="P1350" s="358" t="s">
        <v>40049</v>
      </c>
      <c r="Q1350" s="367" t="s">
        <v>40050</v>
      </c>
      <c r="R1350" s="368" t="s">
        <v>41</v>
      </c>
    </row>
    <row r="1351" spans="8:18">
      <c r="H1351" s="364" t="s">
        <v>40051</v>
      </c>
      <c r="I1351" s="364" t="s">
        <v>40052</v>
      </c>
      <c r="J1351" s="365" t="s">
        <v>32981</v>
      </c>
      <c r="L1351" s="366" t="s">
        <v>6320</v>
      </c>
      <c r="M1351" s="367" t="s">
        <v>6321</v>
      </c>
      <c r="N1351" s="368" t="s">
        <v>42</v>
      </c>
      <c r="O1351" s="361"/>
      <c r="P1351" s="358" t="s">
        <v>40053</v>
      </c>
      <c r="Q1351" s="367" t="s">
        <v>40054</v>
      </c>
      <c r="R1351" s="368" t="s">
        <v>41</v>
      </c>
    </row>
    <row r="1352" spans="8:18">
      <c r="H1352" s="364" t="s">
        <v>40055</v>
      </c>
      <c r="I1352" s="364" t="s">
        <v>40056</v>
      </c>
      <c r="J1352" s="365" t="s">
        <v>32981</v>
      </c>
      <c r="L1352" s="366" t="s">
        <v>6323</v>
      </c>
      <c r="M1352" s="367" t="s">
        <v>6324</v>
      </c>
      <c r="N1352" s="368" t="s">
        <v>42</v>
      </c>
      <c r="O1352" s="361"/>
      <c r="P1352" s="358" t="s">
        <v>40057</v>
      </c>
      <c r="Q1352" s="367" t="s">
        <v>40058</v>
      </c>
      <c r="R1352" s="368" t="s">
        <v>41</v>
      </c>
    </row>
    <row r="1353" spans="8:18">
      <c r="H1353" s="364" t="s">
        <v>40059</v>
      </c>
      <c r="I1353" s="364" t="s">
        <v>40060</v>
      </c>
      <c r="J1353" s="365" t="s">
        <v>32981</v>
      </c>
      <c r="L1353" s="366" t="s">
        <v>6326</v>
      </c>
      <c r="M1353" s="367" t="s">
        <v>6327</v>
      </c>
      <c r="N1353" s="368" t="s">
        <v>42</v>
      </c>
      <c r="O1353" s="361"/>
      <c r="P1353" s="358" t="s">
        <v>40061</v>
      </c>
      <c r="Q1353" s="367" t="s">
        <v>40062</v>
      </c>
      <c r="R1353" s="368" t="s">
        <v>41</v>
      </c>
    </row>
    <row r="1354" spans="8:18">
      <c r="H1354" s="364" t="s">
        <v>40063</v>
      </c>
      <c r="I1354" s="364" t="s">
        <v>40064</v>
      </c>
      <c r="J1354" s="365" t="s">
        <v>32981</v>
      </c>
      <c r="L1354" s="366" t="s">
        <v>6329</v>
      </c>
      <c r="M1354" s="367" t="s">
        <v>6330</v>
      </c>
      <c r="N1354" s="368" t="s">
        <v>42</v>
      </c>
      <c r="O1354" s="361"/>
      <c r="P1354" s="358" t="s">
        <v>40065</v>
      </c>
      <c r="Q1354" s="367" t="s">
        <v>40066</v>
      </c>
      <c r="R1354" s="368" t="s">
        <v>41</v>
      </c>
    </row>
    <row r="1355" spans="8:18">
      <c r="H1355" s="364" t="s">
        <v>40067</v>
      </c>
      <c r="I1355" s="364" t="s">
        <v>40068</v>
      </c>
      <c r="J1355" s="365" t="s">
        <v>32981</v>
      </c>
      <c r="L1355" s="366" t="s">
        <v>6332</v>
      </c>
      <c r="M1355" s="367" t="s">
        <v>6333</v>
      </c>
      <c r="N1355" s="368" t="s">
        <v>42</v>
      </c>
      <c r="O1355" s="361"/>
      <c r="P1355" s="358" t="s">
        <v>40069</v>
      </c>
      <c r="Q1355" s="367" t="s">
        <v>40070</v>
      </c>
      <c r="R1355" s="368" t="s">
        <v>41</v>
      </c>
    </row>
    <row r="1356" spans="8:18">
      <c r="H1356" s="364" t="s">
        <v>40071</v>
      </c>
      <c r="I1356" s="364" t="s">
        <v>40072</v>
      </c>
      <c r="J1356" s="365" t="s">
        <v>32981</v>
      </c>
      <c r="L1356" s="366" t="s">
        <v>6335</v>
      </c>
      <c r="M1356" s="367" t="s">
        <v>6336</v>
      </c>
      <c r="N1356" s="368" t="s">
        <v>42</v>
      </c>
      <c r="O1356" s="361"/>
      <c r="P1356" s="358" t="s">
        <v>40073</v>
      </c>
      <c r="Q1356" s="367" t="s">
        <v>40074</v>
      </c>
      <c r="R1356" s="368" t="s">
        <v>41</v>
      </c>
    </row>
    <row r="1357" spans="8:18">
      <c r="H1357" s="364" t="s">
        <v>40075</v>
      </c>
      <c r="I1357" s="364" t="s">
        <v>40076</v>
      </c>
      <c r="J1357" s="365" t="s">
        <v>32981</v>
      </c>
      <c r="L1357" s="366" t="s">
        <v>6338</v>
      </c>
      <c r="M1357" s="367" t="s">
        <v>6339</v>
      </c>
      <c r="N1357" s="368" t="s">
        <v>42</v>
      </c>
      <c r="O1357" s="361"/>
      <c r="P1357" s="358" t="s">
        <v>40077</v>
      </c>
      <c r="Q1357" s="367" t="s">
        <v>40078</v>
      </c>
      <c r="R1357" s="368" t="s">
        <v>41</v>
      </c>
    </row>
    <row r="1358" spans="8:18">
      <c r="H1358" s="364" t="s">
        <v>40079</v>
      </c>
      <c r="I1358" s="364" t="s">
        <v>40080</v>
      </c>
      <c r="J1358" s="365" t="s">
        <v>32981</v>
      </c>
      <c r="L1358" s="366" t="s">
        <v>6341</v>
      </c>
      <c r="M1358" s="367" t="s">
        <v>6342</v>
      </c>
      <c r="N1358" s="368" t="s">
        <v>42</v>
      </c>
      <c r="O1358" s="361"/>
      <c r="P1358" s="358" t="s">
        <v>40081</v>
      </c>
      <c r="Q1358" s="367" t="s">
        <v>40082</v>
      </c>
      <c r="R1358" s="368" t="s">
        <v>41</v>
      </c>
    </row>
    <row r="1359" spans="8:18">
      <c r="H1359" s="364" t="s">
        <v>40083</v>
      </c>
      <c r="I1359" s="364" t="s">
        <v>40084</v>
      </c>
      <c r="J1359" s="365" t="s">
        <v>32981</v>
      </c>
      <c r="L1359" s="366" t="s">
        <v>6344</v>
      </c>
      <c r="M1359" s="367" t="s">
        <v>6345</v>
      </c>
      <c r="N1359" s="368" t="s">
        <v>42</v>
      </c>
      <c r="O1359" s="361"/>
      <c r="P1359" s="358" t="s">
        <v>40085</v>
      </c>
      <c r="Q1359" s="367" t="s">
        <v>40086</v>
      </c>
      <c r="R1359" s="368" t="s">
        <v>41</v>
      </c>
    </row>
    <row r="1360" spans="8:18">
      <c r="H1360" s="364" t="s">
        <v>40087</v>
      </c>
      <c r="I1360" s="364" t="s">
        <v>40088</v>
      </c>
      <c r="J1360" s="365" t="s">
        <v>32981</v>
      </c>
      <c r="L1360" s="366" t="s">
        <v>6347</v>
      </c>
      <c r="M1360" s="367" t="s">
        <v>6348</v>
      </c>
      <c r="N1360" s="368" t="s">
        <v>42</v>
      </c>
      <c r="O1360" s="361"/>
      <c r="P1360" s="358" t="s">
        <v>40089</v>
      </c>
      <c r="Q1360" s="367" t="s">
        <v>40090</v>
      </c>
      <c r="R1360" s="368" t="s">
        <v>41</v>
      </c>
    </row>
    <row r="1361" spans="8:18">
      <c r="H1361" s="364" t="s">
        <v>40091</v>
      </c>
      <c r="I1361" s="364" t="s">
        <v>40092</v>
      </c>
      <c r="J1361" s="365" t="s">
        <v>32981</v>
      </c>
      <c r="L1361" s="366" t="s">
        <v>6350</v>
      </c>
      <c r="M1361" s="367" t="s">
        <v>6351</v>
      </c>
      <c r="N1361" s="368" t="s">
        <v>42</v>
      </c>
      <c r="O1361" s="361"/>
      <c r="P1361" s="358" t="s">
        <v>40093</v>
      </c>
      <c r="Q1361" s="367" t="s">
        <v>40094</v>
      </c>
      <c r="R1361" s="368" t="s">
        <v>41</v>
      </c>
    </row>
    <row r="1362" spans="8:18">
      <c r="H1362" s="364" t="s">
        <v>40095</v>
      </c>
      <c r="I1362" s="364" t="s">
        <v>40096</v>
      </c>
      <c r="J1362" s="365" t="s">
        <v>32981</v>
      </c>
      <c r="L1362" s="366" t="s">
        <v>6353</v>
      </c>
      <c r="M1362" s="367" t="s">
        <v>6354</v>
      </c>
      <c r="N1362" s="368" t="s">
        <v>42</v>
      </c>
      <c r="O1362" s="361"/>
      <c r="P1362" s="358" t="s">
        <v>40097</v>
      </c>
      <c r="Q1362" s="367" t="s">
        <v>40098</v>
      </c>
      <c r="R1362" s="368" t="s">
        <v>41</v>
      </c>
    </row>
    <row r="1363" spans="8:18">
      <c r="H1363" s="364" t="s">
        <v>40099</v>
      </c>
      <c r="I1363" s="364" t="s">
        <v>40100</v>
      </c>
      <c r="J1363" s="365" t="s">
        <v>32981</v>
      </c>
      <c r="L1363" s="366" t="s">
        <v>6356</v>
      </c>
      <c r="M1363" s="367" t="s">
        <v>6357</v>
      </c>
      <c r="N1363" s="368" t="s">
        <v>42</v>
      </c>
      <c r="O1363" s="361"/>
      <c r="P1363" s="358" t="s">
        <v>40101</v>
      </c>
      <c r="Q1363" s="367" t="s">
        <v>40102</v>
      </c>
      <c r="R1363" s="368" t="s">
        <v>41</v>
      </c>
    </row>
    <row r="1364" spans="8:18">
      <c r="H1364" s="364" t="s">
        <v>40103</v>
      </c>
      <c r="I1364" s="364" t="s">
        <v>40104</v>
      </c>
      <c r="J1364" s="365" t="s">
        <v>32981</v>
      </c>
      <c r="L1364" s="366" t="s">
        <v>6359</v>
      </c>
      <c r="M1364" s="367" t="s">
        <v>6360</v>
      </c>
      <c r="N1364" s="368" t="s">
        <v>42</v>
      </c>
      <c r="O1364" s="361"/>
      <c r="P1364" s="358" t="s">
        <v>40105</v>
      </c>
      <c r="Q1364" s="367" t="s">
        <v>40106</v>
      </c>
      <c r="R1364" s="368" t="s">
        <v>41</v>
      </c>
    </row>
    <row r="1365" spans="8:18">
      <c r="H1365" s="364" t="s">
        <v>40107</v>
      </c>
      <c r="I1365" s="364" t="s">
        <v>40108</v>
      </c>
      <c r="J1365" s="365" t="s">
        <v>32981</v>
      </c>
      <c r="L1365" s="366" t="s">
        <v>6362</v>
      </c>
      <c r="M1365" s="367" t="s">
        <v>6363</v>
      </c>
      <c r="N1365" s="368" t="s">
        <v>42</v>
      </c>
      <c r="O1365" s="361"/>
      <c r="P1365" s="358" t="s">
        <v>40109</v>
      </c>
      <c r="Q1365" s="367" t="s">
        <v>40110</v>
      </c>
      <c r="R1365" s="368" t="s">
        <v>41</v>
      </c>
    </row>
    <row r="1366" spans="8:18">
      <c r="H1366" s="364" t="s">
        <v>40111</v>
      </c>
      <c r="I1366" s="364" t="s">
        <v>40112</v>
      </c>
      <c r="J1366" s="365" t="s">
        <v>32981</v>
      </c>
      <c r="L1366" s="366" t="s">
        <v>6365</v>
      </c>
      <c r="M1366" s="367" t="s">
        <v>6366</v>
      </c>
      <c r="N1366" s="368" t="s">
        <v>42</v>
      </c>
      <c r="O1366" s="361"/>
      <c r="P1366" s="358" t="s">
        <v>40113</v>
      </c>
      <c r="Q1366" s="367" t="s">
        <v>40114</v>
      </c>
      <c r="R1366" s="368" t="s">
        <v>41</v>
      </c>
    </row>
    <row r="1367" spans="8:18">
      <c r="H1367" s="364" t="s">
        <v>40115</v>
      </c>
      <c r="I1367" s="364" t="s">
        <v>40116</v>
      </c>
      <c r="J1367" s="365" t="s">
        <v>32981</v>
      </c>
      <c r="L1367" s="366" t="s">
        <v>6368</v>
      </c>
      <c r="M1367" s="367" t="s">
        <v>6369</v>
      </c>
      <c r="N1367" s="368" t="s">
        <v>42</v>
      </c>
      <c r="O1367" s="361"/>
      <c r="P1367" s="358" t="s">
        <v>40117</v>
      </c>
      <c r="Q1367" s="367" t="s">
        <v>40118</v>
      </c>
      <c r="R1367" s="368" t="s">
        <v>41</v>
      </c>
    </row>
    <row r="1368" spans="8:18">
      <c r="H1368" s="364" t="s">
        <v>40119</v>
      </c>
      <c r="I1368" s="364" t="s">
        <v>40120</v>
      </c>
      <c r="J1368" s="365" t="s">
        <v>32981</v>
      </c>
      <c r="L1368" s="366" t="s">
        <v>6371</v>
      </c>
      <c r="M1368" s="367" t="s">
        <v>6372</v>
      </c>
      <c r="N1368" s="368" t="s">
        <v>42</v>
      </c>
      <c r="O1368" s="361"/>
      <c r="P1368" s="358" t="s">
        <v>40121</v>
      </c>
      <c r="Q1368" s="367" t="s">
        <v>40122</v>
      </c>
      <c r="R1368" s="368" t="s">
        <v>41</v>
      </c>
    </row>
    <row r="1369" spans="8:18">
      <c r="H1369" s="364" t="s">
        <v>40123</v>
      </c>
      <c r="I1369" s="364" t="s">
        <v>40124</v>
      </c>
      <c r="J1369" s="365" t="s">
        <v>32981</v>
      </c>
      <c r="L1369" s="366" t="s">
        <v>6374</v>
      </c>
      <c r="M1369" s="367" t="s">
        <v>6375</v>
      </c>
      <c r="N1369" s="368" t="s">
        <v>42</v>
      </c>
      <c r="O1369" s="361"/>
      <c r="P1369" s="358" t="s">
        <v>40125</v>
      </c>
      <c r="Q1369" s="367" t="s">
        <v>40126</v>
      </c>
      <c r="R1369" s="368" t="s">
        <v>42</v>
      </c>
    </row>
    <row r="1370" spans="8:18">
      <c r="H1370" s="364" t="s">
        <v>40127</v>
      </c>
      <c r="I1370" s="364" t="s">
        <v>40128</v>
      </c>
      <c r="J1370" s="365" t="s">
        <v>32981</v>
      </c>
      <c r="L1370" s="366" t="s">
        <v>6377</v>
      </c>
      <c r="M1370" s="367" t="s">
        <v>6378</v>
      </c>
      <c r="N1370" s="368" t="s">
        <v>42</v>
      </c>
      <c r="O1370" s="361"/>
      <c r="P1370" s="358" t="s">
        <v>40129</v>
      </c>
      <c r="Q1370" s="367" t="s">
        <v>40130</v>
      </c>
      <c r="R1370" s="368" t="s">
        <v>42</v>
      </c>
    </row>
    <row r="1371" spans="8:18">
      <c r="H1371" s="364" t="s">
        <v>40131</v>
      </c>
      <c r="I1371" s="364" t="s">
        <v>40132</v>
      </c>
      <c r="J1371" s="365" t="s">
        <v>32981</v>
      </c>
      <c r="L1371" s="366" t="s">
        <v>6380</v>
      </c>
      <c r="M1371" s="367" t="s">
        <v>6381</v>
      </c>
      <c r="N1371" s="368" t="s">
        <v>42</v>
      </c>
      <c r="O1371" s="361"/>
      <c r="P1371" s="358" t="s">
        <v>40133</v>
      </c>
      <c r="Q1371" s="367" t="s">
        <v>40134</v>
      </c>
      <c r="R1371" s="368" t="s">
        <v>42</v>
      </c>
    </row>
    <row r="1372" spans="8:18">
      <c r="H1372" s="364" t="s">
        <v>40135</v>
      </c>
      <c r="I1372" s="364" t="s">
        <v>40136</v>
      </c>
      <c r="J1372" s="365" t="s">
        <v>32981</v>
      </c>
      <c r="L1372" s="366" t="s">
        <v>6383</v>
      </c>
      <c r="M1372" s="367" t="s">
        <v>6384</v>
      </c>
      <c r="N1372" s="368" t="s">
        <v>42</v>
      </c>
      <c r="O1372" s="361"/>
      <c r="P1372" s="358" t="s">
        <v>40137</v>
      </c>
      <c r="Q1372" s="367" t="s">
        <v>40138</v>
      </c>
      <c r="R1372" s="368" t="s">
        <v>42</v>
      </c>
    </row>
    <row r="1373" spans="8:18">
      <c r="H1373" s="364" t="s">
        <v>40139</v>
      </c>
      <c r="I1373" s="364" t="s">
        <v>40140</v>
      </c>
      <c r="J1373" s="365" t="s">
        <v>32981</v>
      </c>
      <c r="L1373" s="366" t="s">
        <v>6386</v>
      </c>
      <c r="M1373" s="367" t="s">
        <v>6387</v>
      </c>
      <c r="N1373" s="368" t="s">
        <v>42</v>
      </c>
      <c r="O1373" s="361"/>
      <c r="P1373" s="358" t="s">
        <v>40141</v>
      </c>
      <c r="Q1373" s="367" t="s">
        <v>40142</v>
      </c>
      <c r="R1373" s="368" t="s">
        <v>42</v>
      </c>
    </row>
    <row r="1374" spans="8:18">
      <c r="H1374" s="364" t="s">
        <v>40143</v>
      </c>
      <c r="I1374" s="364" t="s">
        <v>40144</v>
      </c>
      <c r="J1374" s="365" t="s">
        <v>32981</v>
      </c>
      <c r="L1374" s="366" t="s">
        <v>6389</v>
      </c>
      <c r="M1374" s="367" t="s">
        <v>6390</v>
      </c>
      <c r="N1374" s="368" t="s">
        <v>42</v>
      </c>
      <c r="O1374" s="361"/>
      <c r="P1374" s="358" t="s">
        <v>40145</v>
      </c>
      <c r="Q1374" s="367" t="s">
        <v>40146</v>
      </c>
      <c r="R1374" s="368" t="s">
        <v>42</v>
      </c>
    </row>
    <row r="1375" spans="8:18">
      <c r="H1375" s="364" t="s">
        <v>40147</v>
      </c>
      <c r="I1375" s="364" t="s">
        <v>40148</v>
      </c>
      <c r="J1375" s="365" t="s">
        <v>32981</v>
      </c>
      <c r="L1375" s="366" t="s">
        <v>6392</v>
      </c>
      <c r="M1375" s="367" t="s">
        <v>6393</v>
      </c>
      <c r="N1375" s="368" t="s">
        <v>42</v>
      </c>
      <c r="O1375" s="361"/>
      <c r="P1375" s="358" t="s">
        <v>40149</v>
      </c>
      <c r="Q1375" s="367" t="s">
        <v>40150</v>
      </c>
      <c r="R1375" s="368" t="s">
        <v>42</v>
      </c>
    </row>
    <row r="1376" spans="8:18">
      <c r="H1376" s="364" t="s">
        <v>40151</v>
      </c>
      <c r="I1376" s="364" t="s">
        <v>40152</v>
      </c>
      <c r="J1376" s="365" t="s">
        <v>32981</v>
      </c>
      <c r="L1376" s="366" t="s">
        <v>6395</v>
      </c>
      <c r="M1376" s="367" t="s">
        <v>6396</v>
      </c>
      <c r="N1376" s="368" t="s">
        <v>42</v>
      </c>
      <c r="O1376" s="361"/>
      <c r="P1376" s="358" t="s">
        <v>40153</v>
      </c>
      <c r="Q1376" s="367" t="s">
        <v>40154</v>
      </c>
      <c r="R1376" s="368" t="s">
        <v>42</v>
      </c>
    </row>
    <row r="1377" spans="8:18">
      <c r="H1377" s="364" t="s">
        <v>40155</v>
      </c>
      <c r="I1377" s="364" t="s">
        <v>40156</v>
      </c>
      <c r="J1377" s="365" t="s">
        <v>32981</v>
      </c>
      <c r="L1377" s="366" t="s">
        <v>6398</v>
      </c>
      <c r="M1377" s="367" t="s">
        <v>6399</v>
      </c>
      <c r="N1377" s="368" t="s">
        <v>42</v>
      </c>
      <c r="O1377" s="361"/>
      <c r="P1377" s="358" t="s">
        <v>40157</v>
      </c>
      <c r="Q1377" s="367" t="s">
        <v>40158</v>
      </c>
      <c r="R1377" s="368" t="s">
        <v>42</v>
      </c>
    </row>
    <row r="1378" spans="8:18">
      <c r="H1378" s="364" t="s">
        <v>40159</v>
      </c>
      <c r="I1378" s="364" t="s">
        <v>40160</v>
      </c>
      <c r="J1378" s="365" t="s">
        <v>32981</v>
      </c>
      <c r="L1378" s="366" t="s">
        <v>6401</v>
      </c>
      <c r="M1378" s="367" t="s">
        <v>6402</v>
      </c>
      <c r="N1378" s="368" t="s">
        <v>42</v>
      </c>
      <c r="O1378" s="361"/>
      <c r="P1378" s="358" t="s">
        <v>40161</v>
      </c>
      <c r="Q1378" s="367" t="s">
        <v>40162</v>
      </c>
      <c r="R1378" s="368" t="s">
        <v>42</v>
      </c>
    </row>
    <row r="1379" spans="8:18">
      <c r="H1379" s="364" t="s">
        <v>40163</v>
      </c>
      <c r="I1379" s="364" t="s">
        <v>40164</v>
      </c>
      <c r="J1379" s="365" t="s">
        <v>32981</v>
      </c>
      <c r="L1379" s="366" t="s">
        <v>6405</v>
      </c>
      <c r="M1379" s="367" t="s">
        <v>6406</v>
      </c>
      <c r="N1379" s="368" t="s">
        <v>43</v>
      </c>
      <c r="O1379" s="361"/>
      <c r="P1379" s="358" t="s">
        <v>40165</v>
      </c>
      <c r="Q1379" s="367" t="s">
        <v>40166</v>
      </c>
      <c r="R1379" s="368" t="s">
        <v>42</v>
      </c>
    </row>
    <row r="1380" spans="8:18">
      <c r="H1380" s="364" t="s">
        <v>40167</v>
      </c>
      <c r="I1380" s="364" t="s">
        <v>40168</v>
      </c>
      <c r="J1380" s="365" t="s">
        <v>32981</v>
      </c>
      <c r="L1380" s="366" t="s">
        <v>6408</v>
      </c>
      <c r="M1380" s="367" t="s">
        <v>6409</v>
      </c>
      <c r="N1380" s="368" t="s">
        <v>43</v>
      </c>
      <c r="O1380" s="361"/>
      <c r="P1380" s="358" t="s">
        <v>40169</v>
      </c>
      <c r="Q1380" s="367" t="s">
        <v>40170</v>
      </c>
      <c r="R1380" s="368" t="s">
        <v>42</v>
      </c>
    </row>
    <row r="1381" spans="8:18">
      <c r="H1381" s="364" t="s">
        <v>40171</v>
      </c>
      <c r="I1381" s="364" t="s">
        <v>40172</v>
      </c>
      <c r="J1381" s="365" t="s">
        <v>32981</v>
      </c>
      <c r="L1381" s="366" t="s">
        <v>4116</v>
      </c>
      <c r="M1381" s="367" t="s">
        <v>6411</v>
      </c>
      <c r="N1381" s="368" t="s">
        <v>43</v>
      </c>
      <c r="O1381" s="361"/>
      <c r="P1381" s="358" t="s">
        <v>40173</v>
      </c>
      <c r="Q1381" s="367" t="s">
        <v>40174</v>
      </c>
      <c r="R1381" s="368" t="s">
        <v>42</v>
      </c>
    </row>
    <row r="1382" spans="8:18">
      <c r="H1382" s="364" t="s">
        <v>40175</v>
      </c>
      <c r="I1382" s="364" t="s">
        <v>40176</v>
      </c>
      <c r="J1382" s="365" t="s">
        <v>32981</v>
      </c>
      <c r="L1382" s="366" t="s">
        <v>6413</v>
      </c>
      <c r="M1382" s="367" t="s">
        <v>6414</v>
      </c>
      <c r="N1382" s="368" t="s">
        <v>43</v>
      </c>
      <c r="O1382" s="361"/>
      <c r="P1382" s="358" t="s">
        <v>40177</v>
      </c>
      <c r="Q1382" s="367" t="s">
        <v>40178</v>
      </c>
      <c r="R1382" s="368" t="s">
        <v>42</v>
      </c>
    </row>
    <row r="1383" spans="8:18">
      <c r="H1383" s="364" t="s">
        <v>40179</v>
      </c>
      <c r="I1383" s="364" t="s">
        <v>40180</v>
      </c>
      <c r="J1383" s="365" t="s">
        <v>32981</v>
      </c>
      <c r="L1383" s="366" t="s">
        <v>6416</v>
      </c>
      <c r="M1383" s="367" t="s">
        <v>6417</v>
      </c>
      <c r="N1383" s="368" t="s">
        <v>43</v>
      </c>
      <c r="O1383" s="361"/>
      <c r="P1383" s="358" t="s">
        <v>40181</v>
      </c>
      <c r="Q1383" s="367" t="s">
        <v>40182</v>
      </c>
      <c r="R1383" s="368" t="s">
        <v>42</v>
      </c>
    </row>
    <row r="1384" spans="8:18">
      <c r="H1384" s="364" t="s">
        <v>40183</v>
      </c>
      <c r="I1384" s="364" t="s">
        <v>40184</v>
      </c>
      <c r="J1384" s="365" t="s">
        <v>32981</v>
      </c>
      <c r="L1384" s="366" t="s">
        <v>6419</v>
      </c>
      <c r="M1384" s="367" t="s">
        <v>6420</v>
      </c>
      <c r="N1384" s="368" t="s">
        <v>43</v>
      </c>
      <c r="O1384" s="361"/>
      <c r="P1384" s="358" t="s">
        <v>40185</v>
      </c>
      <c r="Q1384" s="367" t="s">
        <v>40186</v>
      </c>
      <c r="R1384" s="368" t="s">
        <v>42</v>
      </c>
    </row>
    <row r="1385" spans="8:18">
      <c r="H1385" s="364" t="s">
        <v>40187</v>
      </c>
      <c r="I1385" s="364" t="s">
        <v>40188</v>
      </c>
      <c r="J1385" s="365" t="s">
        <v>32981</v>
      </c>
      <c r="L1385" s="366" t="s">
        <v>6422</v>
      </c>
      <c r="M1385" s="367" t="s">
        <v>6423</v>
      </c>
      <c r="N1385" s="368" t="s">
        <v>43</v>
      </c>
      <c r="O1385" s="361"/>
      <c r="P1385" s="358" t="s">
        <v>40189</v>
      </c>
      <c r="Q1385" s="367" t="s">
        <v>40190</v>
      </c>
      <c r="R1385" s="368" t="s">
        <v>42</v>
      </c>
    </row>
    <row r="1386" spans="8:18">
      <c r="H1386" s="364" t="s">
        <v>40191</v>
      </c>
      <c r="I1386" s="364" t="s">
        <v>40192</v>
      </c>
      <c r="J1386" s="365" t="s">
        <v>32981</v>
      </c>
      <c r="L1386" s="366" t="s">
        <v>6425</v>
      </c>
      <c r="M1386" s="367" t="s">
        <v>6426</v>
      </c>
      <c r="N1386" s="368" t="s">
        <v>43</v>
      </c>
      <c r="O1386" s="361"/>
      <c r="P1386" s="358" t="s">
        <v>40193</v>
      </c>
      <c r="Q1386" s="367" t="s">
        <v>40194</v>
      </c>
      <c r="R1386" s="368" t="s">
        <v>42</v>
      </c>
    </row>
    <row r="1387" spans="8:18">
      <c r="H1387" s="364" t="s">
        <v>40195</v>
      </c>
      <c r="I1387" s="364" t="s">
        <v>40196</v>
      </c>
      <c r="J1387" s="365" t="s">
        <v>32981</v>
      </c>
      <c r="L1387" s="366" t="s">
        <v>6428</v>
      </c>
      <c r="M1387" s="367" t="s">
        <v>6429</v>
      </c>
      <c r="N1387" s="368" t="s">
        <v>43</v>
      </c>
      <c r="O1387" s="361"/>
      <c r="P1387" s="358" t="s">
        <v>40197</v>
      </c>
      <c r="Q1387" s="367" t="s">
        <v>40198</v>
      </c>
      <c r="R1387" s="368" t="s">
        <v>42</v>
      </c>
    </row>
    <row r="1388" spans="8:18">
      <c r="H1388" s="364" t="s">
        <v>40199</v>
      </c>
      <c r="I1388" s="364" t="s">
        <v>40200</v>
      </c>
      <c r="J1388" s="365" t="s">
        <v>32981</v>
      </c>
      <c r="L1388" s="366" t="s">
        <v>6431</v>
      </c>
      <c r="M1388" s="367" t="s">
        <v>6432</v>
      </c>
      <c r="N1388" s="368" t="s">
        <v>43</v>
      </c>
      <c r="O1388" s="361"/>
      <c r="P1388" s="358" t="s">
        <v>40201</v>
      </c>
      <c r="Q1388" s="367" t="s">
        <v>40202</v>
      </c>
      <c r="R1388" s="368" t="s">
        <v>42</v>
      </c>
    </row>
    <row r="1389" spans="8:18">
      <c r="H1389" s="364" t="s">
        <v>40203</v>
      </c>
      <c r="I1389" s="364" t="s">
        <v>40204</v>
      </c>
      <c r="J1389" s="365" t="s">
        <v>32981</v>
      </c>
      <c r="L1389" s="366" t="s">
        <v>6434</v>
      </c>
      <c r="M1389" s="367" t="s">
        <v>6435</v>
      </c>
      <c r="N1389" s="368" t="s">
        <v>43</v>
      </c>
      <c r="O1389" s="361"/>
      <c r="P1389" s="358" t="s">
        <v>40205</v>
      </c>
      <c r="Q1389" s="367" t="s">
        <v>40206</v>
      </c>
      <c r="R1389" s="368" t="s">
        <v>42</v>
      </c>
    </row>
    <row r="1390" spans="8:18">
      <c r="H1390" s="364" t="s">
        <v>40207</v>
      </c>
      <c r="I1390" s="364" t="s">
        <v>40208</v>
      </c>
      <c r="J1390" s="365" t="s">
        <v>32981</v>
      </c>
      <c r="L1390" s="366" t="s">
        <v>6437</v>
      </c>
      <c r="M1390" s="367" t="s">
        <v>6438</v>
      </c>
      <c r="N1390" s="368" t="s">
        <v>43</v>
      </c>
      <c r="O1390" s="361"/>
      <c r="P1390" s="358" t="s">
        <v>40209</v>
      </c>
      <c r="Q1390" s="367" t="s">
        <v>40210</v>
      </c>
      <c r="R1390" s="368" t="s">
        <v>42</v>
      </c>
    </row>
    <row r="1391" spans="8:18">
      <c r="H1391" s="364" t="s">
        <v>40211</v>
      </c>
      <c r="I1391" s="364" t="s">
        <v>40212</v>
      </c>
      <c r="J1391" s="365" t="s">
        <v>32981</v>
      </c>
      <c r="L1391" s="366" t="s">
        <v>2171</v>
      </c>
      <c r="M1391" s="367" t="s">
        <v>6440</v>
      </c>
      <c r="N1391" s="368" t="s">
        <v>43</v>
      </c>
      <c r="O1391" s="361"/>
      <c r="P1391" s="358" t="s">
        <v>40213</v>
      </c>
      <c r="Q1391" s="367" t="s">
        <v>40214</v>
      </c>
      <c r="R1391" s="368" t="s">
        <v>42</v>
      </c>
    </row>
    <row r="1392" spans="8:18">
      <c r="H1392" s="364" t="s">
        <v>40215</v>
      </c>
      <c r="I1392" s="364" t="s">
        <v>40216</v>
      </c>
      <c r="J1392" s="365" t="s">
        <v>32981</v>
      </c>
      <c r="L1392" s="366" t="s">
        <v>6442</v>
      </c>
      <c r="M1392" s="367" t="s">
        <v>6443</v>
      </c>
      <c r="N1392" s="368" t="s">
        <v>43</v>
      </c>
      <c r="O1392" s="361"/>
      <c r="P1392" s="358" t="s">
        <v>40217</v>
      </c>
      <c r="Q1392" s="367" t="s">
        <v>40218</v>
      </c>
      <c r="R1392" s="368" t="s">
        <v>42</v>
      </c>
    </row>
    <row r="1393" spans="8:18">
      <c r="H1393" s="364" t="s">
        <v>40219</v>
      </c>
      <c r="I1393" s="364" t="s">
        <v>40220</v>
      </c>
      <c r="J1393" s="365" t="s">
        <v>32981</v>
      </c>
      <c r="L1393" s="366" t="s">
        <v>6445</v>
      </c>
      <c r="M1393" s="367" t="s">
        <v>6446</v>
      </c>
      <c r="N1393" s="368" t="s">
        <v>43</v>
      </c>
      <c r="O1393" s="361"/>
      <c r="P1393" s="358" t="s">
        <v>40221</v>
      </c>
      <c r="Q1393" s="367" t="s">
        <v>40222</v>
      </c>
      <c r="R1393" s="368" t="s">
        <v>42</v>
      </c>
    </row>
    <row r="1394" spans="8:18">
      <c r="H1394" s="364" t="s">
        <v>40223</v>
      </c>
      <c r="I1394" s="364" t="s">
        <v>40224</v>
      </c>
      <c r="J1394" s="365" t="s">
        <v>32981</v>
      </c>
      <c r="L1394" s="366" t="s">
        <v>6448</v>
      </c>
      <c r="M1394" s="367" t="s">
        <v>6449</v>
      </c>
      <c r="N1394" s="368" t="s">
        <v>43</v>
      </c>
      <c r="O1394" s="361"/>
      <c r="P1394" s="358" t="s">
        <v>40225</v>
      </c>
      <c r="Q1394" s="367" t="s">
        <v>40226</v>
      </c>
      <c r="R1394" s="368" t="s">
        <v>42</v>
      </c>
    </row>
    <row r="1395" spans="8:18">
      <c r="H1395" s="364" t="s">
        <v>40227</v>
      </c>
      <c r="I1395" s="364" t="s">
        <v>40228</v>
      </c>
      <c r="J1395" s="365" t="s">
        <v>32981</v>
      </c>
      <c r="L1395" s="366" t="s">
        <v>6451</v>
      </c>
      <c r="M1395" s="367" t="s">
        <v>6452</v>
      </c>
      <c r="N1395" s="368" t="s">
        <v>43</v>
      </c>
      <c r="O1395" s="361"/>
      <c r="P1395" s="358" t="s">
        <v>40229</v>
      </c>
      <c r="Q1395" s="367" t="s">
        <v>40230</v>
      </c>
      <c r="R1395" s="368" t="s">
        <v>42</v>
      </c>
    </row>
    <row r="1396" spans="8:18">
      <c r="H1396" s="364" t="s">
        <v>40231</v>
      </c>
      <c r="I1396" s="364" t="s">
        <v>40232</v>
      </c>
      <c r="J1396" s="365" t="s">
        <v>32981</v>
      </c>
      <c r="L1396" s="366" t="s">
        <v>6454</v>
      </c>
      <c r="M1396" s="367" t="s">
        <v>6455</v>
      </c>
      <c r="N1396" s="368" t="s">
        <v>43</v>
      </c>
      <c r="O1396" s="361"/>
      <c r="P1396" s="358" t="s">
        <v>40233</v>
      </c>
      <c r="Q1396" s="367" t="s">
        <v>40234</v>
      </c>
      <c r="R1396" s="368" t="s">
        <v>42</v>
      </c>
    </row>
    <row r="1397" spans="8:18">
      <c r="H1397" s="364" t="s">
        <v>40235</v>
      </c>
      <c r="I1397" s="364" t="s">
        <v>40236</v>
      </c>
      <c r="J1397" s="365" t="s">
        <v>32981</v>
      </c>
      <c r="L1397" s="366" t="s">
        <v>6457</v>
      </c>
      <c r="M1397" s="367" t="s">
        <v>6458</v>
      </c>
      <c r="N1397" s="368" t="s">
        <v>43</v>
      </c>
      <c r="O1397" s="361"/>
      <c r="P1397" s="358" t="s">
        <v>40237</v>
      </c>
      <c r="Q1397" s="367" t="s">
        <v>40238</v>
      </c>
      <c r="R1397" s="368" t="s">
        <v>42</v>
      </c>
    </row>
    <row r="1398" spans="8:18">
      <c r="H1398" s="364" t="s">
        <v>40239</v>
      </c>
      <c r="I1398" s="364" t="s">
        <v>40240</v>
      </c>
      <c r="J1398" s="365" t="s">
        <v>32981</v>
      </c>
      <c r="L1398" s="366" t="s">
        <v>6460</v>
      </c>
      <c r="M1398" s="367" t="s">
        <v>6461</v>
      </c>
      <c r="N1398" s="368" t="s">
        <v>43</v>
      </c>
      <c r="O1398" s="361"/>
      <c r="P1398" s="358" t="s">
        <v>40241</v>
      </c>
      <c r="Q1398" s="367" t="s">
        <v>40242</v>
      </c>
      <c r="R1398" s="368" t="s">
        <v>42</v>
      </c>
    </row>
    <row r="1399" spans="8:18">
      <c r="H1399" s="364" t="s">
        <v>40243</v>
      </c>
      <c r="I1399" s="364" t="s">
        <v>40244</v>
      </c>
      <c r="J1399" s="365" t="s">
        <v>32981</v>
      </c>
      <c r="L1399" s="366" t="s">
        <v>6463</v>
      </c>
      <c r="M1399" s="367" t="s">
        <v>6464</v>
      </c>
      <c r="N1399" s="368" t="s">
        <v>43</v>
      </c>
      <c r="O1399" s="361"/>
      <c r="P1399" s="358" t="s">
        <v>40245</v>
      </c>
      <c r="Q1399" s="367" t="s">
        <v>40246</v>
      </c>
      <c r="R1399" s="368" t="s">
        <v>42</v>
      </c>
    </row>
    <row r="1400" spans="8:18">
      <c r="H1400" s="364" t="s">
        <v>40247</v>
      </c>
      <c r="I1400" s="364" t="s">
        <v>40248</v>
      </c>
      <c r="J1400" s="365" t="s">
        <v>32981</v>
      </c>
      <c r="L1400" s="366" t="s">
        <v>6466</v>
      </c>
      <c r="M1400" s="367" t="s">
        <v>6467</v>
      </c>
      <c r="N1400" s="368" t="s">
        <v>43</v>
      </c>
      <c r="O1400" s="361"/>
      <c r="P1400" s="358" t="s">
        <v>40249</v>
      </c>
      <c r="Q1400" s="367" t="s">
        <v>40250</v>
      </c>
      <c r="R1400" s="368" t="s">
        <v>42</v>
      </c>
    </row>
    <row r="1401" spans="8:18">
      <c r="H1401" s="364" t="s">
        <v>40251</v>
      </c>
      <c r="I1401" s="364" t="s">
        <v>40252</v>
      </c>
      <c r="J1401" s="365" t="s">
        <v>32981</v>
      </c>
      <c r="L1401" s="366" t="s">
        <v>6469</v>
      </c>
      <c r="M1401" s="367" t="s">
        <v>6470</v>
      </c>
      <c r="N1401" s="368" t="s">
        <v>43</v>
      </c>
      <c r="O1401" s="361"/>
      <c r="P1401" s="358" t="s">
        <v>40253</v>
      </c>
      <c r="Q1401" s="367" t="s">
        <v>40254</v>
      </c>
      <c r="R1401" s="368" t="s">
        <v>42</v>
      </c>
    </row>
    <row r="1402" spans="8:18">
      <c r="H1402" s="364" t="s">
        <v>40255</v>
      </c>
      <c r="I1402" s="364" t="s">
        <v>40256</v>
      </c>
      <c r="J1402" s="365" t="s">
        <v>32981</v>
      </c>
      <c r="L1402" s="366" t="s">
        <v>6472</v>
      </c>
      <c r="M1402" s="367" t="s">
        <v>6473</v>
      </c>
      <c r="N1402" s="368" t="s">
        <v>43</v>
      </c>
      <c r="O1402" s="361"/>
      <c r="P1402" s="358" t="s">
        <v>40257</v>
      </c>
      <c r="Q1402" s="367" t="s">
        <v>40258</v>
      </c>
      <c r="R1402" s="368" t="s">
        <v>42</v>
      </c>
    </row>
    <row r="1403" spans="8:18">
      <c r="H1403" s="364" t="s">
        <v>40259</v>
      </c>
      <c r="I1403" s="364" t="s">
        <v>40260</v>
      </c>
      <c r="J1403" s="365" t="s">
        <v>32981</v>
      </c>
      <c r="L1403" s="366" t="s">
        <v>6475</v>
      </c>
      <c r="M1403" s="367" t="s">
        <v>6476</v>
      </c>
      <c r="N1403" s="368" t="s">
        <v>43</v>
      </c>
      <c r="O1403" s="361"/>
      <c r="P1403" s="358" t="s">
        <v>40261</v>
      </c>
      <c r="Q1403" s="367" t="s">
        <v>40262</v>
      </c>
      <c r="R1403" s="368" t="s">
        <v>42</v>
      </c>
    </row>
    <row r="1404" spans="8:18">
      <c r="H1404" s="364" t="s">
        <v>40263</v>
      </c>
      <c r="I1404" s="364" t="s">
        <v>40264</v>
      </c>
      <c r="J1404" s="365" t="s">
        <v>32981</v>
      </c>
      <c r="L1404" s="366" t="s">
        <v>6115</v>
      </c>
      <c r="M1404" s="367" t="s">
        <v>6478</v>
      </c>
      <c r="N1404" s="368" t="s">
        <v>43</v>
      </c>
      <c r="O1404" s="361"/>
      <c r="P1404" s="358" t="s">
        <v>40265</v>
      </c>
      <c r="Q1404" s="367" t="s">
        <v>40266</v>
      </c>
      <c r="R1404" s="368" t="s">
        <v>42</v>
      </c>
    </row>
    <row r="1405" spans="8:18">
      <c r="H1405" s="364" t="s">
        <v>40267</v>
      </c>
      <c r="I1405" s="364" t="s">
        <v>40268</v>
      </c>
      <c r="J1405" s="365" t="s">
        <v>32981</v>
      </c>
      <c r="L1405" s="366" t="s">
        <v>6480</v>
      </c>
      <c r="M1405" s="367" t="s">
        <v>6481</v>
      </c>
      <c r="N1405" s="368" t="s">
        <v>43</v>
      </c>
      <c r="O1405" s="361"/>
      <c r="P1405" s="358" t="s">
        <v>40269</v>
      </c>
      <c r="Q1405" s="367" t="s">
        <v>40270</v>
      </c>
      <c r="R1405" s="368" t="s">
        <v>42</v>
      </c>
    </row>
    <row r="1406" spans="8:18">
      <c r="H1406" s="364" t="s">
        <v>40271</v>
      </c>
      <c r="I1406" s="364" t="s">
        <v>40272</v>
      </c>
      <c r="J1406" s="365" t="s">
        <v>32981</v>
      </c>
      <c r="L1406" s="366" t="s">
        <v>6483</v>
      </c>
      <c r="M1406" s="367" t="s">
        <v>6484</v>
      </c>
      <c r="N1406" s="368" t="s">
        <v>43</v>
      </c>
      <c r="O1406" s="361"/>
      <c r="P1406" s="358" t="s">
        <v>40273</v>
      </c>
      <c r="Q1406" s="367" t="s">
        <v>40274</v>
      </c>
      <c r="R1406" s="368" t="s">
        <v>42</v>
      </c>
    </row>
    <row r="1407" spans="8:18">
      <c r="H1407" s="364" t="s">
        <v>40275</v>
      </c>
      <c r="I1407" s="364" t="s">
        <v>40276</v>
      </c>
      <c r="J1407" s="365" t="s">
        <v>32981</v>
      </c>
      <c r="L1407" s="366" t="s">
        <v>6486</v>
      </c>
      <c r="M1407" s="367" t="s">
        <v>6487</v>
      </c>
      <c r="N1407" s="368" t="s">
        <v>43</v>
      </c>
      <c r="O1407" s="361"/>
      <c r="P1407" s="358" t="s">
        <v>40277</v>
      </c>
      <c r="Q1407" s="367" t="s">
        <v>40278</v>
      </c>
      <c r="R1407" s="368" t="s">
        <v>42</v>
      </c>
    </row>
    <row r="1408" spans="8:18">
      <c r="H1408" s="364" t="s">
        <v>40279</v>
      </c>
      <c r="I1408" s="364" t="s">
        <v>40280</v>
      </c>
      <c r="J1408" s="365" t="s">
        <v>32981</v>
      </c>
      <c r="L1408" s="366" t="s">
        <v>6489</v>
      </c>
      <c r="M1408" s="367" t="s">
        <v>6490</v>
      </c>
      <c r="N1408" s="368" t="s">
        <v>43</v>
      </c>
      <c r="O1408" s="361"/>
      <c r="P1408" s="358" t="s">
        <v>40281</v>
      </c>
      <c r="Q1408" s="367" t="s">
        <v>40282</v>
      </c>
      <c r="R1408" s="368" t="s">
        <v>43</v>
      </c>
    </row>
    <row r="1409" spans="8:18">
      <c r="H1409" s="364" t="s">
        <v>40283</v>
      </c>
      <c r="I1409" s="364" t="s">
        <v>40284</v>
      </c>
      <c r="J1409" s="365" t="s">
        <v>32981</v>
      </c>
      <c r="L1409" s="366" t="s">
        <v>6492</v>
      </c>
      <c r="M1409" s="367" t="s">
        <v>6493</v>
      </c>
      <c r="N1409" s="368" t="s">
        <v>43</v>
      </c>
      <c r="O1409" s="361"/>
      <c r="P1409" s="358" t="s">
        <v>40285</v>
      </c>
      <c r="Q1409" s="367" t="s">
        <v>40286</v>
      </c>
      <c r="R1409" s="368" t="s">
        <v>43</v>
      </c>
    </row>
    <row r="1410" spans="8:18">
      <c r="H1410" s="364" t="s">
        <v>40287</v>
      </c>
      <c r="I1410" s="364" t="s">
        <v>40288</v>
      </c>
      <c r="J1410" s="365" t="s">
        <v>32981</v>
      </c>
      <c r="L1410" s="366" t="s">
        <v>6495</v>
      </c>
      <c r="M1410" s="367" t="s">
        <v>6496</v>
      </c>
      <c r="N1410" s="368" t="s">
        <v>43</v>
      </c>
      <c r="O1410" s="361"/>
      <c r="P1410" s="358" t="s">
        <v>36305</v>
      </c>
      <c r="Q1410" s="367" t="s">
        <v>40289</v>
      </c>
      <c r="R1410" s="368" t="s">
        <v>43</v>
      </c>
    </row>
    <row r="1411" spans="8:18">
      <c r="H1411" s="364" t="s">
        <v>40290</v>
      </c>
      <c r="I1411" s="364" t="s">
        <v>40291</v>
      </c>
      <c r="J1411" s="365" t="s">
        <v>32981</v>
      </c>
      <c r="L1411" s="366" t="s">
        <v>6498</v>
      </c>
      <c r="M1411" s="367" t="s">
        <v>6499</v>
      </c>
      <c r="N1411" s="368" t="s">
        <v>43</v>
      </c>
      <c r="O1411" s="361"/>
      <c r="P1411" s="358" t="s">
        <v>40292</v>
      </c>
      <c r="Q1411" s="367" t="s">
        <v>40293</v>
      </c>
      <c r="R1411" s="368" t="s">
        <v>43</v>
      </c>
    </row>
    <row r="1412" spans="8:18">
      <c r="H1412" s="364" t="s">
        <v>40294</v>
      </c>
      <c r="I1412" s="364" t="s">
        <v>40295</v>
      </c>
      <c r="J1412" s="365" t="s">
        <v>32981</v>
      </c>
      <c r="L1412" s="366" t="s">
        <v>6501</v>
      </c>
      <c r="M1412" s="367" t="s">
        <v>6502</v>
      </c>
      <c r="N1412" s="368" t="s">
        <v>43</v>
      </c>
      <c r="O1412" s="361"/>
      <c r="P1412" s="358" t="s">
        <v>40296</v>
      </c>
      <c r="Q1412" s="367" t="s">
        <v>40297</v>
      </c>
      <c r="R1412" s="368" t="s">
        <v>43</v>
      </c>
    </row>
    <row r="1413" spans="8:18">
      <c r="H1413" s="364" t="s">
        <v>40298</v>
      </c>
      <c r="I1413" s="364" t="s">
        <v>40299</v>
      </c>
      <c r="J1413" s="365" t="s">
        <v>32981</v>
      </c>
      <c r="L1413" s="366" t="s">
        <v>6504</v>
      </c>
      <c r="M1413" s="367" t="s">
        <v>6505</v>
      </c>
      <c r="N1413" s="368" t="s">
        <v>43</v>
      </c>
      <c r="O1413" s="361"/>
      <c r="P1413" s="358" t="s">
        <v>40300</v>
      </c>
      <c r="Q1413" s="367" t="s">
        <v>40301</v>
      </c>
      <c r="R1413" s="368" t="s">
        <v>43</v>
      </c>
    </row>
    <row r="1414" spans="8:18">
      <c r="H1414" s="364" t="s">
        <v>40302</v>
      </c>
      <c r="I1414" s="364" t="s">
        <v>40303</v>
      </c>
      <c r="J1414" s="365" t="s">
        <v>32981</v>
      </c>
      <c r="L1414" s="366" t="s">
        <v>6507</v>
      </c>
      <c r="M1414" s="367" t="s">
        <v>6508</v>
      </c>
      <c r="N1414" s="368" t="s">
        <v>43</v>
      </c>
      <c r="O1414" s="361"/>
      <c r="P1414" s="358" t="s">
        <v>40304</v>
      </c>
      <c r="Q1414" s="367" t="s">
        <v>40305</v>
      </c>
      <c r="R1414" s="368" t="s">
        <v>43</v>
      </c>
    </row>
    <row r="1415" spans="8:18">
      <c r="H1415" s="364" t="s">
        <v>40306</v>
      </c>
      <c r="I1415" s="364" t="s">
        <v>40307</v>
      </c>
      <c r="J1415" s="365" t="s">
        <v>32981</v>
      </c>
      <c r="L1415" s="366" t="s">
        <v>6510</v>
      </c>
      <c r="M1415" s="367" t="s">
        <v>6511</v>
      </c>
      <c r="N1415" s="368" t="s">
        <v>43</v>
      </c>
      <c r="O1415" s="361"/>
      <c r="P1415" s="358" t="s">
        <v>40308</v>
      </c>
      <c r="Q1415" s="367" t="s">
        <v>40309</v>
      </c>
      <c r="R1415" s="368" t="s">
        <v>43</v>
      </c>
    </row>
    <row r="1416" spans="8:18">
      <c r="H1416" s="364" t="s">
        <v>40310</v>
      </c>
      <c r="I1416" s="364" t="s">
        <v>40311</v>
      </c>
      <c r="J1416" s="365" t="s">
        <v>32981</v>
      </c>
      <c r="L1416" s="366" t="s">
        <v>6514</v>
      </c>
      <c r="M1416" s="367" t="s">
        <v>6515</v>
      </c>
      <c r="N1416" s="368" t="s">
        <v>44</v>
      </c>
      <c r="O1416" s="361"/>
      <c r="P1416" s="358" t="s">
        <v>40312</v>
      </c>
      <c r="Q1416" s="367" t="s">
        <v>40313</v>
      </c>
      <c r="R1416" s="368" t="s">
        <v>43</v>
      </c>
    </row>
    <row r="1417" spans="8:18">
      <c r="H1417" s="364" t="s">
        <v>40314</v>
      </c>
      <c r="I1417" s="364" t="s">
        <v>40315</v>
      </c>
      <c r="J1417" s="365" t="s">
        <v>32981</v>
      </c>
      <c r="L1417" s="366" t="s">
        <v>6517</v>
      </c>
      <c r="M1417" s="367" t="s">
        <v>6518</v>
      </c>
      <c r="N1417" s="368" t="s">
        <v>44</v>
      </c>
      <c r="O1417" s="361"/>
      <c r="P1417" s="358" t="s">
        <v>40316</v>
      </c>
      <c r="Q1417" s="367" t="s">
        <v>40317</v>
      </c>
      <c r="R1417" s="368" t="s">
        <v>43</v>
      </c>
    </row>
    <row r="1418" spans="8:18">
      <c r="H1418" s="364" t="s">
        <v>40318</v>
      </c>
      <c r="I1418" s="364" t="s">
        <v>40319</v>
      </c>
      <c r="J1418" s="365" t="s">
        <v>32981</v>
      </c>
      <c r="L1418" s="366" t="s">
        <v>6520</v>
      </c>
      <c r="M1418" s="367" t="s">
        <v>6521</v>
      </c>
      <c r="N1418" s="368" t="s">
        <v>44</v>
      </c>
      <c r="O1418" s="361"/>
      <c r="P1418" s="358" t="s">
        <v>40320</v>
      </c>
      <c r="Q1418" s="367" t="s">
        <v>40321</v>
      </c>
      <c r="R1418" s="368" t="s">
        <v>43</v>
      </c>
    </row>
    <row r="1419" spans="8:18">
      <c r="H1419" s="364" t="s">
        <v>40322</v>
      </c>
      <c r="I1419" s="364" t="s">
        <v>40323</v>
      </c>
      <c r="J1419" s="365" t="s">
        <v>32981</v>
      </c>
      <c r="L1419" s="366" t="s">
        <v>6523</v>
      </c>
      <c r="M1419" s="367" t="s">
        <v>6524</v>
      </c>
      <c r="N1419" s="368" t="s">
        <v>44</v>
      </c>
      <c r="O1419" s="361"/>
      <c r="P1419" s="358" t="s">
        <v>40324</v>
      </c>
      <c r="Q1419" s="367" t="s">
        <v>40325</v>
      </c>
      <c r="R1419" s="368" t="s">
        <v>43</v>
      </c>
    </row>
    <row r="1420" spans="8:18">
      <c r="H1420" s="364" t="s">
        <v>40326</v>
      </c>
      <c r="I1420" s="364" t="s">
        <v>40327</v>
      </c>
      <c r="J1420" s="365" t="s">
        <v>32981</v>
      </c>
      <c r="L1420" s="366" t="s">
        <v>6526</v>
      </c>
      <c r="M1420" s="367" t="s">
        <v>6527</v>
      </c>
      <c r="N1420" s="368" t="s">
        <v>44</v>
      </c>
      <c r="O1420" s="361"/>
      <c r="P1420" s="358" t="s">
        <v>32820</v>
      </c>
      <c r="Q1420" s="367" t="s">
        <v>40328</v>
      </c>
      <c r="R1420" s="368" t="s">
        <v>43</v>
      </c>
    </row>
    <row r="1421" spans="8:18">
      <c r="H1421" s="364" t="s">
        <v>40329</v>
      </c>
      <c r="I1421" s="364" t="s">
        <v>40330</v>
      </c>
      <c r="J1421" s="365" t="s">
        <v>32981</v>
      </c>
      <c r="L1421" s="366" t="s">
        <v>6529</v>
      </c>
      <c r="M1421" s="367" t="s">
        <v>6530</v>
      </c>
      <c r="N1421" s="368" t="s">
        <v>44</v>
      </c>
      <c r="O1421" s="361"/>
      <c r="P1421" s="358" t="s">
        <v>40331</v>
      </c>
      <c r="Q1421" s="367" t="s">
        <v>40332</v>
      </c>
      <c r="R1421" s="368" t="s">
        <v>43</v>
      </c>
    </row>
    <row r="1422" spans="8:18">
      <c r="H1422" s="364" t="s">
        <v>40333</v>
      </c>
      <c r="I1422" s="364" t="s">
        <v>40334</v>
      </c>
      <c r="J1422" s="365" t="s">
        <v>32981</v>
      </c>
      <c r="L1422" s="366" t="s">
        <v>6532</v>
      </c>
      <c r="M1422" s="367" t="s">
        <v>6533</v>
      </c>
      <c r="N1422" s="368" t="s">
        <v>44</v>
      </c>
      <c r="O1422" s="361"/>
      <c r="P1422" s="358" t="s">
        <v>40335</v>
      </c>
      <c r="Q1422" s="367" t="s">
        <v>40336</v>
      </c>
      <c r="R1422" s="368" t="s">
        <v>43</v>
      </c>
    </row>
    <row r="1423" spans="8:18">
      <c r="H1423" s="364" t="s">
        <v>40337</v>
      </c>
      <c r="I1423" s="364" t="s">
        <v>40338</v>
      </c>
      <c r="J1423" s="365" t="s">
        <v>32981</v>
      </c>
      <c r="L1423" s="366" t="s">
        <v>40339</v>
      </c>
      <c r="M1423" s="367" t="s">
        <v>7351</v>
      </c>
      <c r="N1423" s="368" t="s">
        <v>44</v>
      </c>
      <c r="O1423" s="361"/>
      <c r="P1423" s="358" t="s">
        <v>40340</v>
      </c>
      <c r="Q1423" s="367" t="s">
        <v>40341</v>
      </c>
      <c r="R1423" s="368" t="s">
        <v>43</v>
      </c>
    </row>
    <row r="1424" spans="8:18">
      <c r="H1424" s="364" t="s">
        <v>40342</v>
      </c>
      <c r="I1424" s="364" t="s">
        <v>40343</v>
      </c>
      <c r="J1424" s="365" t="s">
        <v>32981</v>
      </c>
      <c r="L1424" s="366" t="s">
        <v>6535</v>
      </c>
      <c r="M1424" s="367" t="s">
        <v>6536</v>
      </c>
      <c r="N1424" s="368" t="s">
        <v>44</v>
      </c>
      <c r="O1424" s="361"/>
      <c r="P1424" s="358" t="s">
        <v>40344</v>
      </c>
      <c r="Q1424" s="367" t="s">
        <v>40345</v>
      </c>
      <c r="R1424" s="368" t="s">
        <v>43</v>
      </c>
    </row>
    <row r="1425" spans="8:18">
      <c r="H1425" s="364" t="s">
        <v>40346</v>
      </c>
      <c r="I1425" s="364" t="s">
        <v>40347</v>
      </c>
      <c r="J1425" s="365" t="s">
        <v>32981</v>
      </c>
      <c r="L1425" s="366" t="s">
        <v>40348</v>
      </c>
      <c r="M1425" s="367" t="s">
        <v>7357</v>
      </c>
      <c r="N1425" s="368" t="s">
        <v>44</v>
      </c>
      <c r="O1425" s="361"/>
      <c r="P1425" s="358" t="s">
        <v>40349</v>
      </c>
      <c r="Q1425" s="367" t="s">
        <v>40350</v>
      </c>
      <c r="R1425" s="368" t="s">
        <v>43</v>
      </c>
    </row>
    <row r="1426" spans="8:18">
      <c r="H1426" s="364" t="s">
        <v>40351</v>
      </c>
      <c r="I1426" s="364" t="s">
        <v>40352</v>
      </c>
      <c r="J1426" s="365" t="s">
        <v>32981</v>
      </c>
      <c r="L1426" s="366" t="s">
        <v>6538</v>
      </c>
      <c r="M1426" s="367" t="s">
        <v>6539</v>
      </c>
      <c r="N1426" s="368" t="s">
        <v>44</v>
      </c>
      <c r="O1426" s="361"/>
      <c r="P1426" s="358" t="s">
        <v>40353</v>
      </c>
      <c r="Q1426" s="367" t="s">
        <v>40354</v>
      </c>
      <c r="R1426" s="368" t="s">
        <v>43</v>
      </c>
    </row>
    <row r="1427" spans="8:18">
      <c r="H1427" s="364" t="s">
        <v>40355</v>
      </c>
      <c r="I1427" s="364" t="s">
        <v>40356</v>
      </c>
      <c r="J1427" s="365" t="s">
        <v>32981</v>
      </c>
      <c r="L1427" s="366" t="s">
        <v>6541</v>
      </c>
      <c r="M1427" s="367" t="s">
        <v>6542</v>
      </c>
      <c r="N1427" s="368" t="s">
        <v>44</v>
      </c>
      <c r="O1427" s="361"/>
      <c r="P1427" s="358" t="s">
        <v>40357</v>
      </c>
      <c r="Q1427" s="367" t="s">
        <v>40358</v>
      </c>
      <c r="R1427" s="368" t="s">
        <v>43</v>
      </c>
    </row>
    <row r="1428" spans="8:18">
      <c r="H1428" s="364" t="s">
        <v>40359</v>
      </c>
      <c r="I1428" s="364" t="s">
        <v>40360</v>
      </c>
      <c r="J1428" s="365" t="s">
        <v>32981</v>
      </c>
      <c r="L1428" s="366" t="s">
        <v>40361</v>
      </c>
      <c r="M1428" s="367" t="s">
        <v>7366</v>
      </c>
      <c r="N1428" s="368" t="s">
        <v>44</v>
      </c>
      <c r="O1428" s="361"/>
      <c r="P1428" s="358" t="s">
        <v>40362</v>
      </c>
      <c r="Q1428" s="367" t="s">
        <v>40363</v>
      </c>
      <c r="R1428" s="368" t="s">
        <v>43</v>
      </c>
    </row>
    <row r="1429" spans="8:18">
      <c r="H1429" s="364" t="s">
        <v>40364</v>
      </c>
      <c r="I1429" s="364" t="s">
        <v>40365</v>
      </c>
      <c r="J1429" s="365" t="s">
        <v>32981</v>
      </c>
      <c r="L1429" s="366" t="s">
        <v>6544</v>
      </c>
      <c r="M1429" s="367" t="s">
        <v>6545</v>
      </c>
      <c r="N1429" s="368" t="s">
        <v>44</v>
      </c>
      <c r="O1429" s="361"/>
      <c r="P1429" s="358" t="s">
        <v>40366</v>
      </c>
      <c r="Q1429" s="367" t="s">
        <v>40367</v>
      </c>
      <c r="R1429" s="368" t="s">
        <v>43</v>
      </c>
    </row>
    <row r="1430" spans="8:18">
      <c r="H1430" s="364" t="s">
        <v>40368</v>
      </c>
      <c r="I1430" s="364" t="s">
        <v>40369</v>
      </c>
      <c r="J1430" s="365" t="s">
        <v>32981</v>
      </c>
      <c r="L1430" s="366" t="s">
        <v>40370</v>
      </c>
      <c r="M1430" s="367" t="s">
        <v>7372</v>
      </c>
      <c r="N1430" s="368" t="s">
        <v>44</v>
      </c>
      <c r="O1430" s="361"/>
      <c r="P1430" s="358" t="s">
        <v>40371</v>
      </c>
      <c r="Q1430" s="367" t="s">
        <v>40372</v>
      </c>
      <c r="R1430" s="368" t="s">
        <v>43</v>
      </c>
    </row>
    <row r="1431" spans="8:18">
      <c r="H1431" s="364" t="s">
        <v>40373</v>
      </c>
      <c r="I1431" s="364" t="s">
        <v>40374</v>
      </c>
      <c r="J1431" s="365" t="s">
        <v>32981</v>
      </c>
      <c r="L1431" s="366" t="s">
        <v>6547</v>
      </c>
      <c r="M1431" s="367" t="s">
        <v>6548</v>
      </c>
      <c r="N1431" s="368" t="s">
        <v>44</v>
      </c>
      <c r="O1431" s="361"/>
      <c r="P1431" s="358" t="s">
        <v>40375</v>
      </c>
      <c r="Q1431" s="367" t="s">
        <v>40376</v>
      </c>
      <c r="R1431" s="368" t="s">
        <v>43</v>
      </c>
    </row>
    <row r="1432" spans="8:18">
      <c r="H1432" s="364" t="s">
        <v>40377</v>
      </c>
      <c r="I1432" s="364" t="s">
        <v>40378</v>
      </c>
      <c r="J1432" s="365" t="s">
        <v>32981</v>
      </c>
      <c r="L1432" s="366" t="s">
        <v>6550</v>
      </c>
      <c r="M1432" s="367" t="s">
        <v>6551</v>
      </c>
      <c r="N1432" s="368" t="s">
        <v>44</v>
      </c>
      <c r="O1432" s="361"/>
      <c r="P1432" s="358" t="s">
        <v>40379</v>
      </c>
      <c r="Q1432" s="367" t="s">
        <v>40380</v>
      </c>
      <c r="R1432" s="368" t="s">
        <v>43</v>
      </c>
    </row>
    <row r="1433" spans="8:18">
      <c r="H1433" s="364" t="s">
        <v>40381</v>
      </c>
      <c r="I1433" s="364" t="s">
        <v>40382</v>
      </c>
      <c r="J1433" s="365" t="s">
        <v>32981</v>
      </c>
      <c r="L1433" s="366" t="s">
        <v>6553</v>
      </c>
      <c r="M1433" s="367" t="s">
        <v>6554</v>
      </c>
      <c r="N1433" s="368" t="s">
        <v>44</v>
      </c>
      <c r="O1433" s="361"/>
      <c r="P1433" s="358" t="s">
        <v>39899</v>
      </c>
      <c r="Q1433" s="367" t="s">
        <v>40383</v>
      </c>
      <c r="R1433" s="368" t="s">
        <v>43</v>
      </c>
    </row>
    <row r="1434" spans="8:18">
      <c r="H1434" s="364" t="s">
        <v>40384</v>
      </c>
      <c r="I1434" s="364" t="s">
        <v>40385</v>
      </c>
      <c r="J1434" s="365" t="s">
        <v>32981</v>
      </c>
      <c r="L1434" s="366" t="s">
        <v>40386</v>
      </c>
      <c r="M1434" s="367" t="s">
        <v>7384</v>
      </c>
      <c r="N1434" s="368" t="s">
        <v>44</v>
      </c>
      <c r="O1434" s="361"/>
      <c r="P1434" s="358" t="s">
        <v>40387</v>
      </c>
      <c r="Q1434" s="367" t="s">
        <v>40388</v>
      </c>
      <c r="R1434" s="368" t="s">
        <v>43</v>
      </c>
    </row>
    <row r="1435" spans="8:18">
      <c r="H1435" s="364" t="s">
        <v>40389</v>
      </c>
      <c r="I1435" s="364" t="s">
        <v>40390</v>
      </c>
      <c r="J1435" s="365" t="s">
        <v>32981</v>
      </c>
      <c r="L1435" s="366" t="s">
        <v>40391</v>
      </c>
      <c r="M1435" s="367" t="s">
        <v>7387</v>
      </c>
      <c r="N1435" s="368" t="s">
        <v>44</v>
      </c>
      <c r="O1435" s="361"/>
      <c r="P1435" s="358" t="s">
        <v>40392</v>
      </c>
      <c r="Q1435" s="367" t="s">
        <v>40393</v>
      </c>
      <c r="R1435" s="368" t="s">
        <v>43</v>
      </c>
    </row>
    <row r="1436" spans="8:18">
      <c r="H1436" s="364" t="s">
        <v>40394</v>
      </c>
      <c r="I1436" s="364" t="s">
        <v>40395</v>
      </c>
      <c r="J1436" s="365" t="s">
        <v>32981</v>
      </c>
      <c r="L1436" s="366" t="s">
        <v>6556</v>
      </c>
      <c r="M1436" s="367" t="s">
        <v>6557</v>
      </c>
      <c r="N1436" s="368" t="s">
        <v>44</v>
      </c>
      <c r="O1436" s="361"/>
      <c r="P1436" s="358" t="s">
        <v>40396</v>
      </c>
      <c r="Q1436" s="367" t="s">
        <v>40397</v>
      </c>
      <c r="R1436" s="368" t="s">
        <v>43</v>
      </c>
    </row>
    <row r="1437" spans="8:18">
      <c r="H1437" s="364" t="s">
        <v>40398</v>
      </c>
      <c r="I1437" s="364" t="s">
        <v>40399</v>
      </c>
      <c r="J1437" s="365" t="s">
        <v>32981</v>
      </c>
      <c r="L1437" s="366" t="s">
        <v>40400</v>
      </c>
      <c r="M1437" s="367" t="s">
        <v>7393</v>
      </c>
      <c r="N1437" s="368" t="s">
        <v>44</v>
      </c>
      <c r="O1437" s="361"/>
      <c r="P1437" s="358" t="s">
        <v>40401</v>
      </c>
      <c r="Q1437" s="367" t="s">
        <v>40402</v>
      </c>
      <c r="R1437" s="368" t="s">
        <v>43</v>
      </c>
    </row>
    <row r="1438" spans="8:18">
      <c r="H1438" s="364" t="s">
        <v>40403</v>
      </c>
      <c r="I1438" s="364" t="s">
        <v>40404</v>
      </c>
      <c r="J1438" s="365" t="s">
        <v>32981</v>
      </c>
      <c r="L1438" s="366" t="s">
        <v>6559</v>
      </c>
      <c r="M1438" s="367" t="s">
        <v>6560</v>
      </c>
      <c r="N1438" s="368" t="s">
        <v>44</v>
      </c>
      <c r="O1438" s="361"/>
      <c r="P1438" s="358" t="s">
        <v>40405</v>
      </c>
      <c r="Q1438" s="367" t="s">
        <v>40406</v>
      </c>
      <c r="R1438" s="368" t="s">
        <v>43</v>
      </c>
    </row>
    <row r="1439" spans="8:18">
      <c r="H1439" s="364" t="s">
        <v>40407</v>
      </c>
      <c r="I1439" s="364" t="s">
        <v>40408</v>
      </c>
      <c r="J1439" s="365" t="s">
        <v>32981</v>
      </c>
      <c r="L1439" s="366" t="s">
        <v>6562</v>
      </c>
      <c r="M1439" s="367" t="s">
        <v>6563</v>
      </c>
      <c r="N1439" s="368" t="s">
        <v>44</v>
      </c>
      <c r="O1439" s="361"/>
      <c r="P1439" s="358" t="s">
        <v>40409</v>
      </c>
      <c r="Q1439" s="367" t="s">
        <v>40410</v>
      </c>
      <c r="R1439" s="368" t="s">
        <v>43</v>
      </c>
    </row>
    <row r="1440" spans="8:18">
      <c r="H1440" s="364" t="s">
        <v>40411</v>
      </c>
      <c r="I1440" s="364" t="s">
        <v>40412</v>
      </c>
      <c r="J1440" s="365" t="s">
        <v>32981</v>
      </c>
      <c r="L1440" s="366" t="s">
        <v>6565</v>
      </c>
      <c r="M1440" s="367" t="s">
        <v>6566</v>
      </c>
      <c r="N1440" s="368" t="s">
        <v>44</v>
      </c>
      <c r="O1440" s="361"/>
      <c r="P1440" s="358" t="s">
        <v>40413</v>
      </c>
      <c r="Q1440" s="367" t="s">
        <v>40414</v>
      </c>
      <c r="R1440" s="368" t="s">
        <v>43</v>
      </c>
    </row>
    <row r="1441" spans="8:18">
      <c r="H1441" s="364" t="s">
        <v>40415</v>
      </c>
      <c r="I1441" s="364" t="s">
        <v>40416</v>
      </c>
      <c r="J1441" s="365" t="s">
        <v>32981</v>
      </c>
      <c r="L1441" s="366" t="s">
        <v>6568</v>
      </c>
      <c r="M1441" s="367" t="s">
        <v>6569</v>
      </c>
      <c r="N1441" s="368" t="s">
        <v>44</v>
      </c>
      <c r="O1441" s="361"/>
      <c r="P1441" s="358" t="s">
        <v>40417</v>
      </c>
      <c r="Q1441" s="367" t="s">
        <v>40418</v>
      </c>
      <c r="R1441" s="368" t="s">
        <v>43</v>
      </c>
    </row>
    <row r="1442" spans="8:18">
      <c r="H1442" s="364" t="s">
        <v>40419</v>
      </c>
      <c r="I1442" s="364" t="s">
        <v>40420</v>
      </c>
      <c r="J1442" s="365" t="s">
        <v>32981</v>
      </c>
      <c r="L1442" s="366" t="s">
        <v>6571</v>
      </c>
      <c r="M1442" s="367" t="s">
        <v>6572</v>
      </c>
      <c r="N1442" s="368" t="s">
        <v>44</v>
      </c>
      <c r="O1442" s="361"/>
      <c r="P1442" s="358" t="s">
        <v>40421</v>
      </c>
      <c r="Q1442" s="367" t="s">
        <v>40422</v>
      </c>
      <c r="R1442" s="368" t="s">
        <v>43</v>
      </c>
    </row>
    <row r="1443" spans="8:18">
      <c r="H1443" s="364" t="s">
        <v>40423</v>
      </c>
      <c r="I1443" s="364" t="s">
        <v>40424</v>
      </c>
      <c r="J1443" s="365" t="s">
        <v>32981</v>
      </c>
      <c r="L1443" s="366" t="s">
        <v>6574</v>
      </c>
      <c r="M1443" s="367" t="s">
        <v>6575</v>
      </c>
      <c r="N1443" s="368" t="s">
        <v>44</v>
      </c>
      <c r="O1443" s="361"/>
      <c r="P1443" s="358" t="s">
        <v>40425</v>
      </c>
      <c r="Q1443" s="367" t="s">
        <v>40426</v>
      </c>
      <c r="R1443" s="368" t="s">
        <v>43</v>
      </c>
    </row>
    <row r="1444" spans="8:18">
      <c r="H1444" s="364" t="s">
        <v>40427</v>
      </c>
      <c r="I1444" s="364" t="s">
        <v>40428</v>
      </c>
      <c r="J1444" s="365" t="s">
        <v>32981</v>
      </c>
      <c r="L1444" s="366" t="s">
        <v>6578</v>
      </c>
      <c r="M1444" s="367" t="s">
        <v>6579</v>
      </c>
      <c r="N1444" s="368" t="s">
        <v>45</v>
      </c>
      <c r="O1444" s="361"/>
      <c r="P1444" s="358" t="s">
        <v>40429</v>
      </c>
      <c r="Q1444" s="367" t="s">
        <v>40430</v>
      </c>
      <c r="R1444" s="368" t="s">
        <v>43</v>
      </c>
    </row>
    <row r="1445" spans="8:18">
      <c r="H1445" s="364" t="s">
        <v>40431</v>
      </c>
      <c r="I1445" s="364" t="s">
        <v>40432</v>
      </c>
      <c r="J1445" s="365" t="s">
        <v>32981</v>
      </c>
      <c r="L1445" s="366" t="s">
        <v>3092</v>
      </c>
      <c r="M1445" s="367" t="s">
        <v>6581</v>
      </c>
      <c r="N1445" s="368" t="s">
        <v>45</v>
      </c>
      <c r="O1445" s="361"/>
      <c r="P1445" s="358" t="s">
        <v>40433</v>
      </c>
      <c r="Q1445" s="367" t="s">
        <v>40434</v>
      </c>
      <c r="R1445" s="368" t="s">
        <v>44</v>
      </c>
    </row>
    <row r="1446" spans="8:18">
      <c r="H1446" s="364" t="s">
        <v>40435</v>
      </c>
      <c r="I1446" s="364" t="s">
        <v>40436</v>
      </c>
      <c r="J1446" s="365" t="s">
        <v>32981</v>
      </c>
      <c r="L1446" s="366" t="s">
        <v>6583</v>
      </c>
      <c r="M1446" s="367" t="s">
        <v>6584</v>
      </c>
      <c r="N1446" s="368" t="s">
        <v>45</v>
      </c>
      <c r="O1446" s="361"/>
      <c r="P1446" s="358" t="s">
        <v>40437</v>
      </c>
      <c r="Q1446" s="367" t="s">
        <v>40438</v>
      </c>
      <c r="R1446" s="368" t="s">
        <v>44</v>
      </c>
    </row>
    <row r="1447" spans="8:18">
      <c r="H1447" s="364" t="s">
        <v>40439</v>
      </c>
      <c r="I1447" s="364" t="s">
        <v>40440</v>
      </c>
      <c r="J1447" s="365" t="s">
        <v>32981</v>
      </c>
      <c r="L1447" s="366" t="s">
        <v>6586</v>
      </c>
      <c r="M1447" s="367" t="s">
        <v>6587</v>
      </c>
      <c r="N1447" s="368" t="s">
        <v>45</v>
      </c>
      <c r="O1447" s="361"/>
      <c r="P1447" s="358" t="s">
        <v>40441</v>
      </c>
      <c r="Q1447" s="367" t="s">
        <v>40442</v>
      </c>
      <c r="R1447" s="368" t="s">
        <v>44</v>
      </c>
    </row>
    <row r="1448" spans="8:18">
      <c r="H1448" s="364" t="s">
        <v>40443</v>
      </c>
      <c r="I1448" s="364" t="s">
        <v>40444</v>
      </c>
      <c r="J1448" s="365" t="s">
        <v>32981</v>
      </c>
      <c r="L1448" s="366" t="s">
        <v>6589</v>
      </c>
      <c r="M1448" s="367" t="s">
        <v>6590</v>
      </c>
      <c r="N1448" s="368" t="s">
        <v>45</v>
      </c>
      <c r="O1448" s="361"/>
      <c r="P1448" s="358" t="s">
        <v>40445</v>
      </c>
      <c r="Q1448" s="367" t="s">
        <v>40446</v>
      </c>
      <c r="R1448" s="368" t="s">
        <v>44</v>
      </c>
    </row>
    <row r="1449" spans="8:18">
      <c r="H1449" s="364" t="s">
        <v>40447</v>
      </c>
      <c r="I1449" s="364" t="s">
        <v>40448</v>
      </c>
      <c r="J1449" s="365" t="s">
        <v>32981</v>
      </c>
      <c r="L1449" s="366" t="s">
        <v>6592</v>
      </c>
      <c r="M1449" s="367" t="s">
        <v>6593</v>
      </c>
      <c r="N1449" s="368" t="s">
        <v>45</v>
      </c>
      <c r="O1449" s="361"/>
      <c r="P1449" s="358" t="s">
        <v>40449</v>
      </c>
      <c r="Q1449" s="367" t="s">
        <v>40450</v>
      </c>
      <c r="R1449" s="368" t="s">
        <v>44</v>
      </c>
    </row>
    <row r="1450" spans="8:18">
      <c r="H1450" s="364" t="s">
        <v>40451</v>
      </c>
      <c r="I1450" s="364" t="s">
        <v>40452</v>
      </c>
      <c r="J1450" s="365" t="s">
        <v>32981</v>
      </c>
      <c r="L1450" s="366" t="s">
        <v>4706</v>
      </c>
      <c r="M1450" s="367" t="s">
        <v>6595</v>
      </c>
      <c r="N1450" s="368" t="s">
        <v>45</v>
      </c>
      <c r="O1450" s="361"/>
      <c r="P1450" s="358" t="s">
        <v>40453</v>
      </c>
      <c r="Q1450" s="367" t="s">
        <v>40454</v>
      </c>
      <c r="R1450" s="368" t="s">
        <v>44</v>
      </c>
    </row>
    <row r="1451" spans="8:18">
      <c r="H1451" s="364" t="s">
        <v>40455</v>
      </c>
      <c r="I1451" s="364" t="s">
        <v>40456</v>
      </c>
      <c r="J1451" s="365" t="s">
        <v>32990</v>
      </c>
      <c r="L1451" s="366" t="s">
        <v>6597</v>
      </c>
      <c r="M1451" s="367" t="s">
        <v>6598</v>
      </c>
      <c r="N1451" s="368" t="s">
        <v>45</v>
      </c>
      <c r="O1451" s="361"/>
      <c r="P1451" s="358" t="s">
        <v>40457</v>
      </c>
      <c r="Q1451" s="367" t="s">
        <v>40458</v>
      </c>
      <c r="R1451" s="368" t="s">
        <v>44</v>
      </c>
    </row>
    <row r="1452" spans="8:18">
      <c r="H1452" s="364" t="s">
        <v>40459</v>
      </c>
      <c r="I1452" s="365" t="s">
        <v>40460</v>
      </c>
      <c r="J1452" s="365" t="s">
        <v>32990</v>
      </c>
      <c r="L1452" s="366" t="s">
        <v>6600</v>
      </c>
      <c r="M1452" s="367" t="s">
        <v>6601</v>
      </c>
      <c r="N1452" s="368" t="s">
        <v>45</v>
      </c>
      <c r="O1452" s="361"/>
      <c r="P1452" s="358" t="s">
        <v>40461</v>
      </c>
      <c r="Q1452" s="367" t="s">
        <v>40462</v>
      </c>
      <c r="R1452" s="368" t="s">
        <v>44</v>
      </c>
    </row>
    <row r="1453" spans="8:18">
      <c r="H1453" s="364" t="s">
        <v>40463</v>
      </c>
      <c r="I1453" s="364" t="s">
        <v>40464</v>
      </c>
      <c r="J1453" s="365" t="s">
        <v>32990</v>
      </c>
      <c r="L1453" s="366" t="s">
        <v>6603</v>
      </c>
      <c r="M1453" s="367" t="s">
        <v>6604</v>
      </c>
      <c r="N1453" s="368" t="s">
        <v>45</v>
      </c>
      <c r="O1453" s="361"/>
      <c r="P1453" s="358" t="s">
        <v>40465</v>
      </c>
      <c r="Q1453" s="367" t="s">
        <v>40466</v>
      </c>
      <c r="R1453" s="368" t="s">
        <v>44</v>
      </c>
    </row>
    <row r="1454" spans="8:18">
      <c r="H1454" s="364" t="s">
        <v>40467</v>
      </c>
      <c r="I1454" s="364" t="s">
        <v>40468</v>
      </c>
      <c r="J1454" s="365" t="s">
        <v>32990</v>
      </c>
      <c r="L1454" s="366" t="s">
        <v>6606</v>
      </c>
      <c r="M1454" s="367" t="s">
        <v>6607</v>
      </c>
      <c r="N1454" s="368" t="s">
        <v>45</v>
      </c>
      <c r="O1454" s="361"/>
      <c r="P1454" s="358" t="s">
        <v>40469</v>
      </c>
      <c r="Q1454" s="367" t="s">
        <v>40470</v>
      </c>
      <c r="R1454" s="368" t="s">
        <v>44</v>
      </c>
    </row>
    <row r="1455" spans="8:18">
      <c r="H1455" s="364" t="s">
        <v>40471</v>
      </c>
      <c r="I1455" s="364" t="s">
        <v>40472</v>
      </c>
      <c r="J1455" s="365" t="s">
        <v>32990</v>
      </c>
      <c r="L1455" s="366" t="s">
        <v>3450</v>
      </c>
      <c r="M1455" s="367" t="s">
        <v>6609</v>
      </c>
      <c r="N1455" s="368" t="s">
        <v>45</v>
      </c>
      <c r="O1455" s="361"/>
      <c r="P1455" s="358" t="s">
        <v>40473</v>
      </c>
      <c r="Q1455" s="367" t="s">
        <v>40474</v>
      </c>
      <c r="R1455" s="368" t="s">
        <v>44</v>
      </c>
    </row>
    <row r="1456" spans="8:18">
      <c r="H1456" s="364" t="s">
        <v>40475</v>
      </c>
      <c r="I1456" s="364" t="s">
        <v>40476</v>
      </c>
      <c r="J1456" s="365" t="s">
        <v>32990</v>
      </c>
      <c r="L1456" s="366" t="s">
        <v>6611</v>
      </c>
      <c r="M1456" s="367" t="s">
        <v>6612</v>
      </c>
      <c r="N1456" s="368" t="s">
        <v>45</v>
      </c>
      <c r="O1456" s="361"/>
      <c r="P1456" s="358" t="s">
        <v>40477</v>
      </c>
      <c r="Q1456" s="367" t="s">
        <v>40478</v>
      </c>
      <c r="R1456" s="368" t="s">
        <v>44</v>
      </c>
    </row>
    <row r="1457" spans="8:18">
      <c r="H1457" s="364" t="s">
        <v>40479</v>
      </c>
      <c r="I1457" s="364" t="s">
        <v>40480</v>
      </c>
      <c r="J1457" s="365" t="s">
        <v>32990</v>
      </c>
      <c r="L1457" s="366" t="s">
        <v>6614</v>
      </c>
      <c r="M1457" s="367" t="s">
        <v>6615</v>
      </c>
      <c r="N1457" s="368" t="s">
        <v>45</v>
      </c>
      <c r="O1457" s="361"/>
      <c r="P1457" s="358" t="s">
        <v>40481</v>
      </c>
      <c r="Q1457" s="367" t="s">
        <v>40482</v>
      </c>
      <c r="R1457" s="368" t="s">
        <v>44</v>
      </c>
    </row>
    <row r="1458" spans="8:18">
      <c r="H1458" s="364" t="s">
        <v>40483</v>
      </c>
      <c r="I1458" s="364" t="s">
        <v>40484</v>
      </c>
      <c r="J1458" s="365" t="s">
        <v>32990</v>
      </c>
      <c r="L1458" s="366" t="s">
        <v>6617</v>
      </c>
      <c r="M1458" s="367" t="s">
        <v>6618</v>
      </c>
      <c r="N1458" s="368" t="s">
        <v>45</v>
      </c>
      <c r="O1458" s="361"/>
      <c r="P1458" s="358" t="s">
        <v>40485</v>
      </c>
      <c r="Q1458" s="367" t="s">
        <v>40486</v>
      </c>
      <c r="R1458" s="368" t="s">
        <v>44</v>
      </c>
    </row>
    <row r="1459" spans="8:18">
      <c r="H1459" s="364" t="s">
        <v>40487</v>
      </c>
      <c r="I1459" s="364" t="s">
        <v>40488</v>
      </c>
      <c r="J1459" s="365" t="s">
        <v>32990</v>
      </c>
      <c r="L1459" s="366" t="s">
        <v>6620</v>
      </c>
      <c r="M1459" s="367" t="s">
        <v>6621</v>
      </c>
      <c r="N1459" s="368" t="s">
        <v>45</v>
      </c>
      <c r="O1459" s="361"/>
      <c r="P1459" s="358" t="s">
        <v>40489</v>
      </c>
      <c r="Q1459" s="367" t="s">
        <v>40490</v>
      </c>
      <c r="R1459" s="368" t="s">
        <v>44</v>
      </c>
    </row>
    <row r="1460" spans="8:18">
      <c r="H1460" s="364" t="s">
        <v>40491</v>
      </c>
      <c r="I1460" s="364" t="s">
        <v>40492</v>
      </c>
      <c r="J1460" s="365" t="s">
        <v>32990</v>
      </c>
      <c r="L1460" s="366" t="s">
        <v>6623</v>
      </c>
      <c r="M1460" s="367" t="s">
        <v>6624</v>
      </c>
      <c r="N1460" s="368" t="s">
        <v>45</v>
      </c>
      <c r="O1460" s="361"/>
      <c r="P1460" s="358" t="s">
        <v>40493</v>
      </c>
      <c r="Q1460" s="367" t="s">
        <v>40494</v>
      </c>
      <c r="R1460" s="368" t="s">
        <v>44</v>
      </c>
    </row>
    <row r="1461" spans="8:18">
      <c r="H1461" s="364" t="s">
        <v>40495</v>
      </c>
      <c r="I1461" s="364" t="s">
        <v>40496</v>
      </c>
      <c r="J1461" s="365" t="s">
        <v>32990</v>
      </c>
      <c r="L1461" s="366" t="s">
        <v>6626</v>
      </c>
      <c r="M1461" s="367" t="s">
        <v>6627</v>
      </c>
      <c r="N1461" s="368" t="s">
        <v>45</v>
      </c>
      <c r="O1461" s="361"/>
      <c r="P1461" s="358" t="s">
        <v>40497</v>
      </c>
      <c r="Q1461" s="367" t="s">
        <v>40498</v>
      </c>
      <c r="R1461" s="368" t="s">
        <v>44</v>
      </c>
    </row>
    <row r="1462" spans="8:18">
      <c r="H1462" s="364" t="s">
        <v>40499</v>
      </c>
      <c r="I1462" s="364" t="s">
        <v>40500</v>
      </c>
      <c r="J1462" s="365" t="s">
        <v>32990</v>
      </c>
      <c r="L1462" s="366" t="s">
        <v>6629</v>
      </c>
      <c r="M1462" s="367" t="s">
        <v>6630</v>
      </c>
      <c r="N1462" s="368" t="s">
        <v>45</v>
      </c>
      <c r="O1462" s="361"/>
      <c r="P1462" s="358" t="s">
        <v>40501</v>
      </c>
      <c r="Q1462" s="367" t="s">
        <v>40502</v>
      </c>
      <c r="R1462" s="368" t="s">
        <v>44</v>
      </c>
    </row>
    <row r="1463" spans="8:18">
      <c r="H1463" s="364" t="s">
        <v>40503</v>
      </c>
      <c r="I1463" s="364" t="s">
        <v>40504</v>
      </c>
      <c r="J1463" s="365" t="s">
        <v>32990</v>
      </c>
      <c r="L1463" s="366" t="s">
        <v>6632</v>
      </c>
      <c r="M1463" s="367" t="s">
        <v>6633</v>
      </c>
      <c r="N1463" s="368" t="s">
        <v>45</v>
      </c>
      <c r="O1463" s="361"/>
      <c r="P1463" s="358" t="s">
        <v>40505</v>
      </c>
      <c r="Q1463" s="367" t="s">
        <v>40506</v>
      </c>
      <c r="R1463" s="368" t="s">
        <v>44</v>
      </c>
    </row>
    <row r="1464" spans="8:18">
      <c r="H1464" s="364" t="s">
        <v>40507</v>
      </c>
      <c r="I1464" s="364" t="s">
        <v>40508</v>
      </c>
      <c r="J1464" s="365" t="s">
        <v>32990</v>
      </c>
      <c r="L1464" s="366" t="s">
        <v>6635</v>
      </c>
      <c r="M1464" s="367" t="s">
        <v>6636</v>
      </c>
      <c r="N1464" s="368" t="s">
        <v>45</v>
      </c>
      <c r="O1464" s="361"/>
      <c r="P1464" s="358" t="s">
        <v>40509</v>
      </c>
      <c r="Q1464" s="367" t="s">
        <v>40510</v>
      </c>
      <c r="R1464" s="368" t="s">
        <v>44</v>
      </c>
    </row>
    <row r="1465" spans="8:18">
      <c r="H1465" s="364" t="s">
        <v>40511</v>
      </c>
      <c r="I1465" s="364" t="s">
        <v>40512</v>
      </c>
      <c r="J1465" s="365" t="s">
        <v>32990</v>
      </c>
      <c r="L1465" s="366" t="s">
        <v>6638</v>
      </c>
      <c r="M1465" s="367" t="s">
        <v>6639</v>
      </c>
      <c r="N1465" s="368" t="s">
        <v>45</v>
      </c>
      <c r="O1465" s="361"/>
      <c r="P1465" s="358" t="s">
        <v>40513</v>
      </c>
      <c r="Q1465" s="367" t="s">
        <v>40514</v>
      </c>
      <c r="R1465" s="368" t="s">
        <v>44</v>
      </c>
    </row>
    <row r="1466" spans="8:18">
      <c r="H1466" s="364" t="s">
        <v>40515</v>
      </c>
      <c r="I1466" s="364" t="s">
        <v>40516</v>
      </c>
      <c r="J1466" s="365" t="s">
        <v>32990</v>
      </c>
      <c r="L1466" s="366" t="s">
        <v>4845</v>
      </c>
      <c r="M1466" s="367" t="s">
        <v>6641</v>
      </c>
      <c r="N1466" s="368" t="s">
        <v>45</v>
      </c>
      <c r="O1466" s="361"/>
      <c r="P1466" s="358" t="s">
        <v>40517</v>
      </c>
      <c r="Q1466" s="367" t="s">
        <v>40518</v>
      </c>
      <c r="R1466" s="368" t="s">
        <v>44</v>
      </c>
    </row>
    <row r="1467" spans="8:18">
      <c r="H1467" s="364" t="s">
        <v>40519</v>
      </c>
      <c r="I1467" s="364" t="s">
        <v>40520</v>
      </c>
      <c r="J1467" s="365" t="s">
        <v>32990</v>
      </c>
      <c r="L1467" s="366" t="s">
        <v>6643</v>
      </c>
      <c r="M1467" s="367" t="s">
        <v>6644</v>
      </c>
      <c r="N1467" s="368" t="s">
        <v>45</v>
      </c>
      <c r="O1467" s="361"/>
      <c r="P1467" s="358" t="s">
        <v>40521</v>
      </c>
      <c r="Q1467" s="367" t="s">
        <v>40522</v>
      </c>
      <c r="R1467" s="368" t="s">
        <v>44</v>
      </c>
    </row>
    <row r="1468" spans="8:18">
      <c r="H1468" s="364" t="s">
        <v>40523</v>
      </c>
      <c r="I1468" s="364" t="s">
        <v>40524</v>
      </c>
      <c r="J1468" s="365" t="s">
        <v>32990</v>
      </c>
      <c r="L1468" s="366" t="s">
        <v>6646</v>
      </c>
      <c r="M1468" s="367" t="s">
        <v>6647</v>
      </c>
      <c r="N1468" s="368" t="s">
        <v>45</v>
      </c>
      <c r="O1468" s="361"/>
      <c r="P1468" s="358" t="s">
        <v>40525</v>
      </c>
      <c r="Q1468" s="367" t="s">
        <v>40526</v>
      </c>
      <c r="R1468" s="368" t="s">
        <v>44</v>
      </c>
    </row>
    <row r="1469" spans="8:18">
      <c r="H1469" s="364" t="s">
        <v>40527</v>
      </c>
      <c r="I1469" s="364" t="s">
        <v>40528</v>
      </c>
      <c r="J1469" s="365" t="s">
        <v>32990</v>
      </c>
      <c r="L1469" s="366" t="s">
        <v>6649</v>
      </c>
      <c r="M1469" s="367" t="s">
        <v>6650</v>
      </c>
      <c r="N1469" s="368" t="s">
        <v>45</v>
      </c>
      <c r="O1469" s="361"/>
      <c r="P1469" s="358" t="s">
        <v>40529</v>
      </c>
      <c r="Q1469" s="367" t="s">
        <v>40530</v>
      </c>
      <c r="R1469" s="368" t="s">
        <v>44</v>
      </c>
    </row>
    <row r="1470" spans="8:18">
      <c r="H1470" s="364" t="s">
        <v>40531</v>
      </c>
      <c r="I1470" s="364" t="s">
        <v>40532</v>
      </c>
      <c r="J1470" s="365" t="s">
        <v>32990</v>
      </c>
      <c r="L1470" s="366" t="s">
        <v>6652</v>
      </c>
      <c r="M1470" s="367" t="s">
        <v>6653</v>
      </c>
      <c r="N1470" s="368" t="s">
        <v>45</v>
      </c>
      <c r="O1470" s="361"/>
      <c r="P1470" s="358" t="s">
        <v>40533</v>
      </c>
      <c r="Q1470" s="367" t="s">
        <v>40534</v>
      </c>
      <c r="R1470" s="368" t="s">
        <v>44</v>
      </c>
    </row>
    <row r="1471" spans="8:18">
      <c r="H1471" s="364" t="s">
        <v>40535</v>
      </c>
      <c r="I1471" s="364" t="s">
        <v>40536</v>
      </c>
      <c r="J1471" s="365" t="s">
        <v>32990</v>
      </c>
      <c r="L1471" s="366" t="s">
        <v>6655</v>
      </c>
      <c r="M1471" s="367" t="s">
        <v>6656</v>
      </c>
      <c r="N1471" s="368" t="s">
        <v>45</v>
      </c>
      <c r="O1471" s="361"/>
      <c r="P1471" s="358" t="s">
        <v>40537</v>
      </c>
      <c r="Q1471" s="367" t="s">
        <v>40538</v>
      </c>
      <c r="R1471" s="368" t="s">
        <v>44</v>
      </c>
    </row>
    <row r="1472" spans="8:18">
      <c r="H1472" s="364" t="s">
        <v>40539</v>
      </c>
      <c r="I1472" s="364" t="s">
        <v>40540</v>
      </c>
      <c r="J1472" s="365" t="s">
        <v>32990</v>
      </c>
      <c r="L1472" s="366" t="s">
        <v>6658</v>
      </c>
      <c r="M1472" s="367" t="s">
        <v>6659</v>
      </c>
      <c r="N1472" s="368" t="s">
        <v>45</v>
      </c>
      <c r="O1472" s="361"/>
      <c r="P1472" s="358" t="s">
        <v>40541</v>
      </c>
      <c r="Q1472" s="367" t="s">
        <v>40542</v>
      </c>
      <c r="R1472" s="368" t="s">
        <v>44</v>
      </c>
    </row>
    <row r="1473" spans="8:18">
      <c r="H1473" s="364" t="s">
        <v>40543</v>
      </c>
      <c r="I1473" s="364" t="s">
        <v>40544</v>
      </c>
      <c r="J1473" s="365" t="s">
        <v>32990</v>
      </c>
      <c r="L1473" s="366" t="s">
        <v>6661</v>
      </c>
      <c r="M1473" s="367" t="s">
        <v>6662</v>
      </c>
      <c r="N1473" s="368" t="s">
        <v>45</v>
      </c>
      <c r="O1473" s="361"/>
      <c r="P1473" s="358" t="s">
        <v>40545</v>
      </c>
      <c r="Q1473" s="367" t="s">
        <v>40546</v>
      </c>
      <c r="R1473" s="368" t="s">
        <v>45</v>
      </c>
    </row>
    <row r="1474" spans="8:18">
      <c r="H1474" s="364" t="s">
        <v>40547</v>
      </c>
      <c r="I1474" s="364" t="s">
        <v>40548</v>
      </c>
      <c r="J1474" s="365" t="s">
        <v>32990</v>
      </c>
      <c r="L1474" s="366" t="s">
        <v>6664</v>
      </c>
      <c r="M1474" s="367" t="s">
        <v>6665</v>
      </c>
      <c r="N1474" s="368" t="s">
        <v>45</v>
      </c>
      <c r="O1474" s="361"/>
      <c r="P1474" s="358" t="s">
        <v>34353</v>
      </c>
      <c r="Q1474" s="367" t="s">
        <v>40549</v>
      </c>
      <c r="R1474" s="368" t="s">
        <v>45</v>
      </c>
    </row>
    <row r="1475" spans="8:18">
      <c r="H1475" s="364" t="s">
        <v>40550</v>
      </c>
      <c r="I1475" s="364" t="s">
        <v>40551</v>
      </c>
      <c r="J1475" s="365" t="s">
        <v>32990</v>
      </c>
      <c r="L1475" s="366" t="s">
        <v>6668</v>
      </c>
      <c r="M1475" s="367" t="s">
        <v>6669</v>
      </c>
      <c r="N1475" s="368" t="s">
        <v>46</v>
      </c>
      <c r="O1475" s="361"/>
      <c r="P1475" s="358" t="s">
        <v>40552</v>
      </c>
      <c r="Q1475" s="367" t="s">
        <v>40553</v>
      </c>
      <c r="R1475" s="368" t="s">
        <v>45</v>
      </c>
    </row>
    <row r="1476" spans="8:18">
      <c r="H1476" s="364" t="s">
        <v>40554</v>
      </c>
      <c r="I1476" s="364" t="s">
        <v>40555</v>
      </c>
      <c r="J1476" s="365" t="s">
        <v>32990</v>
      </c>
      <c r="L1476" s="366" t="s">
        <v>6671</v>
      </c>
      <c r="M1476" s="367" t="s">
        <v>6672</v>
      </c>
      <c r="N1476" s="368" t="s">
        <v>46</v>
      </c>
      <c r="O1476" s="361"/>
      <c r="P1476" s="358" t="s">
        <v>40556</v>
      </c>
      <c r="Q1476" s="367" t="s">
        <v>40557</v>
      </c>
      <c r="R1476" s="368" t="s">
        <v>45</v>
      </c>
    </row>
    <row r="1477" spans="8:18">
      <c r="H1477" s="364" t="s">
        <v>40558</v>
      </c>
      <c r="I1477" s="364" t="s">
        <v>40559</v>
      </c>
      <c r="J1477" s="365" t="s">
        <v>32990</v>
      </c>
      <c r="L1477" s="366" t="s">
        <v>6674</v>
      </c>
      <c r="M1477" s="367" t="s">
        <v>6675</v>
      </c>
      <c r="N1477" s="368" t="s">
        <v>46</v>
      </c>
      <c r="O1477" s="361"/>
      <c r="P1477" s="358" t="s">
        <v>40560</v>
      </c>
      <c r="Q1477" s="367" t="s">
        <v>40561</v>
      </c>
      <c r="R1477" s="368" t="s">
        <v>45</v>
      </c>
    </row>
    <row r="1478" spans="8:18">
      <c r="H1478" s="364" t="s">
        <v>40562</v>
      </c>
      <c r="I1478" s="364" t="s">
        <v>40563</v>
      </c>
      <c r="J1478" s="365" t="s">
        <v>32990</v>
      </c>
      <c r="L1478" s="366" t="s">
        <v>6677</v>
      </c>
      <c r="M1478" s="367" t="s">
        <v>6678</v>
      </c>
      <c r="N1478" s="368" t="s">
        <v>46</v>
      </c>
      <c r="O1478" s="361"/>
      <c r="P1478" s="358" t="s">
        <v>40564</v>
      </c>
      <c r="Q1478" s="367" t="s">
        <v>40565</v>
      </c>
      <c r="R1478" s="368" t="s">
        <v>45</v>
      </c>
    </row>
    <row r="1479" spans="8:18">
      <c r="H1479" s="364" t="s">
        <v>40566</v>
      </c>
      <c r="I1479" s="364" t="s">
        <v>40567</v>
      </c>
      <c r="J1479" s="365" t="s">
        <v>32990</v>
      </c>
      <c r="L1479" s="366" t="s">
        <v>6680</v>
      </c>
      <c r="M1479" s="367" t="s">
        <v>6681</v>
      </c>
      <c r="N1479" s="368" t="s">
        <v>46</v>
      </c>
      <c r="O1479" s="361"/>
      <c r="P1479" s="358" t="s">
        <v>37528</v>
      </c>
      <c r="Q1479" s="367" t="s">
        <v>40568</v>
      </c>
      <c r="R1479" s="368" t="s">
        <v>45</v>
      </c>
    </row>
    <row r="1480" spans="8:18">
      <c r="H1480" s="364" t="s">
        <v>40569</v>
      </c>
      <c r="I1480" s="364" t="s">
        <v>40570</v>
      </c>
      <c r="J1480" s="365" t="s">
        <v>32990</v>
      </c>
      <c r="L1480" s="366" t="s">
        <v>6683</v>
      </c>
      <c r="M1480" s="367" t="s">
        <v>6684</v>
      </c>
      <c r="N1480" s="368" t="s">
        <v>46</v>
      </c>
      <c r="O1480" s="361"/>
      <c r="P1480" s="358" t="s">
        <v>40571</v>
      </c>
      <c r="Q1480" s="367" t="s">
        <v>40572</v>
      </c>
      <c r="R1480" s="368" t="s">
        <v>45</v>
      </c>
    </row>
    <row r="1481" spans="8:18">
      <c r="H1481" s="364" t="s">
        <v>40573</v>
      </c>
      <c r="I1481" s="364" t="s">
        <v>40574</v>
      </c>
      <c r="J1481" s="365" t="s">
        <v>32990</v>
      </c>
      <c r="L1481" s="366" t="s">
        <v>6686</v>
      </c>
      <c r="M1481" s="367" t="s">
        <v>6687</v>
      </c>
      <c r="N1481" s="368" t="s">
        <v>46</v>
      </c>
      <c r="O1481" s="361"/>
      <c r="P1481" s="358" t="s">
        <v>40575</v>
      </c>
      <c r="Q1481" s="367" t="s">
        <v>40576</v>
      </c>
      <c r="R1481" s="368" t="s">
        <v>45</v>
      </c>
    </row>
    <row r="1482" spans="8:18">
      <c r="H1482" s="364" t="s">
        <v>40577</v>
      </c>
      <c r="I1482" s="364" t="s">
        <v>40578</v>
      </c>
      <c r="J1482" s="365" t="s">
        <v>32990</v>
      </c>
      <c r="L1482" s="366" t="s">
        <v>6689</v>
      </c>
      <c r="M1482" s="367" t="s">
        <v>6690</v>
      </c>
      <c r="N1482" s="368" t="s">
        <v>46</v>
      </c>
      <c r="O1482" s="361"/>
      <c r="P1482" s="358" t="s">
        <v>40579</v>
      </c>
      <c r="Q1482" s="367" t="s">
        <v>40580</v>
      </c>
      <c r="R1482" s="368" t="s">
        <v>45</v>
      </c>
    </row>
    <row r="1483" spans="8:18">
      <c r="H1483" s="364" t="s">
        <v>40581</v>
      </c>
      <c r="I1483" s="364" t="s">
        <v>40582</v>
      </c>
      <c r="J1483" s="365" t="s">
        <v>32990</v>
      </c>
      <c r="L1483" s="366" t="s">
        <v>4626</v>
      </c>
      <c r="M1483" s="367" t="s">
        <v>6692</v>
      </c>
      <c r="N1483" s="368" t="s">
        <v>46</v>
      </c>
      <c r="O1483" s="361"/>
      <c r="P1483" s="358" t="s">
        <v>40583</v>
      </c>
      <c r="Q1483" s="367" t="s">
        <v>40584</v>
      </c>
      <c r="R1483" s="368" t="s">
        <v>45</v>
      </c>
    </row>
    <row r="1484" spans="8:18">
      <c r="H1484" s="364" t="s">
        <v>40585</v>
      </c>
      <c r="I1484" s="364" t="s">
        <v>40586</v>
      </c>
      <c r="J1484" s="365" t="s">
        <v>32990</v>
      </c>
      <c r="L1484" s="366" t="s">
        <v>6694</v>
      </c>
      <c r="M1484" s="367" t="s">
        <v>6695</v>
      </c>
      <c r="N1484" s="368" t="s">
        <v>46</v>
      </c>
      <c r="O1484" s="361"/>
      <c r="P1484" s="358" t="s">
        <v>34997</v>
      </c>
      <c r="Q1484" s="367" t="s">
        <v>40587</v>
      </c>
      <c r="R1484" s="368" t="s">
        <v>45</v>
      </c>
    </row>
    <row r="1485" spans="8:18">
      <c r="H1485" s="364" t="s">
        <v>40588</v>
      </c>
      <c r="I1485" s="364" t="s">
        <v>40589</v>
      </c>
      <c r="J1485" s="365" t="s">
        <v>32990</v>
      </c>
      <c r="L1485" s="366" t="s">
        <v>6697</v>
      </c>
      <c r="M1485" s="367" t="s">
        <v>6698</v>
      </c>
      <c r="N1485" s="368" t="s">
        <v>46</v>
      </c>
      <c r="O1485" s="361"/>
      <c r="P1485" s="358" t="s">
        <v>40590</v>
      </c>
      <c r="Q1485" s="367" t="s">
        <v>40591</v>
      </c>
      <c r="R1485" s="368" t="s">
        <v>45</v>
      </c>
    </row>
    <row r="1486" spans="8:18">
      <c r="H1486" s="364" t="s">
        <v>40592</v>
      </c>
      <c r="I1486" s="364" t="s">
        <v>40593</v>
      </c>
      <c r="J1486" s="365" t="s">
        <v>32990</v>
      </c>
      <c r="L1486" s="366" t="s">
        <v>6700</v>
      </c>
      <c r="M1486" s="367" t="s">
        <v>6701</v>
      </c>
      <c r="N1486" s="368" t="s">
        <v>46</v>
      </c>
      <c r="O1486" s="361"/>
      <c r="P1486" s="358" t="s">
        <v>40594</v>
      </c>
      <c r="Q1486" s="367" t="s">
        <v>40595</v>
      </c>
      <c r="R1486" s="368" t="s">
        <v>45</v>
      </c>
    </row>
    <row r="1487" spans="8:18">
      <c r="H1487" s="364" t="s">
        <v>40596</v>
      </c>
      <c r="I1487" s="364" t="s">
        <v>40597</v>
      </c>
      <c r="J1487" s="365" t="s">
        <v>32990</v>
      </c>
      <c r="L1487" s="366" t="s">
        <v>6703</v>
      </c>
      <c r="M1487" s="367" t="s">
        <v>6704</v>
      </c>
      <c r="N1487" s="368" t="s">
        <v>46</v>
      </c>
      <c r="O1487" s="361"/>
      <c r="P1487" s="358" t="s">
        <v>40598</v>
      </c>
      <c r="Q1487" s="367" t="s">
        <v>40599</v>
      </c>
      <c r="R1487" s="368" t="s">
        <v>45</v>
      </c>
    </row>
    <row r="1488" spans="8:18">
      <c r="H1488" s="364" t="s">
        <v>40600</v>
      </c>
      <c r="I1488" s="364" t="s">
        <v>40601</v>
      </c>
      <c r="J1488" s="365" t="s">
        <v>32990</v>
      </c>
      <c r="L1488" s="366" t="s">
        <v>6709</v>
      </c>
      <c r="M1488" s="367" t="s">
        <v>6710</v>
      </c>
      <c r="N1488" s="368" t="s">
        <v>46</v>
      </c>
      <c r="O1488" s="361"/>
      <c r="P1488" s="358" t="s">
        <v>40602</v>
      </c>
      <c r="Q1488" s="367" t="s">
        <v>40603</v>
      </c>
      <c r="R1488" s="368" t="s">
        <v>45</v>
      </c>
    </row>
    <row r="1489" spans="8:18">
      <c r="H1489" s="364" t="s">
        <v>40604</v>
      </c>
      <c r="I1489" s="364" t="s">
        <v>40605</v>
      </c>
      <c r="J1489" s="365" t="s">
        <v>32990</v>
      </c>
      <c r="L1489" s="366" t="s">
        <v>6712</v>
      </c>
      <c r="M1489" s="367" t="s">
        <v>6713</v>
      </c>
      <c r="N1489" s="368" t="s">
        <v>46</v>
      </c>
      <c r="O1489" s="361"/>
      <c r="P1489" s="358" t="s">
        <v>40606</v>
      </c>
      <c r="Q1489" s="367" t="s">
        <v>40607</v>
      </c>
      <c r="R1489" s="368" t="s">
        <v>45</v>
      </c>
    </row>
    <row r="1490" spans="8:18">
      <c r="H1490" s="364" t="s">
        <v>40608</v>
      </c>
      <c r="I1490" s="364" t="s">
        <v>40609</v>
      </c>
      <c r="J1490" s="365" t="s">
        <v>32990</v>
      </c>
      <c r="L1490" s="366" t="s">
        <v>6715</v>
      </c>
      <c r="M1490" s="367" t="s">
        <v>6716</v>
      </c>
      <c r="N1490" s="368" t="s">
        <v>46</v>
      </c>
      <c r="O1490" s="361"/>
      <c r="P1490" s="358" t="s">
        <v>40610</v>
      </c>
      <c r="Q1490" s="367" t="s">
        <v>40611</v>
      </c>
      <c r="R1490" s="368" t="s">
        <v>45</v>
      </c>
    </row>
    <row r="1491" spans="8:18">
      <c r="H1491" s="364" t="s">
        <v>40612</v>
      </c>
      <c r="I1491" s="364" t="s">
        <v>40613</v>
      </c>
      <c r="J1491" s="365" t="s">
        <v>32990</v>
      </c>
      <c r="L1491" s="366" t="s">
        <v>6718</v>
      </c>
      <c r="M1491" s="367" t="s">
        <v>6719</v>
      </c>
      <c r="N1491" s="368" t="s">
        <v>46</v>
      </c>
      <c r="O1491" s="361"/>
      <c r="P1491" s="358" t="s">
        <v>40614</v>
      </c>
      <c r="Q1491" s="367" t="s">
        <v>40615</v>
      </c>
      <c r="R1491" s="368" t="s">
        <v>45</v>
      </c>
    </row>
    <row r="1492" spans="8:18">
      <c r="H1492" s="364" t="s">
        <v>40616</v>
      </c>
      <c r="I1492" s="364" t="s">
        <v>40617</v>
      </c>
      <c r="J1492" s="365" t="s">
        <v>32990</v>
      </c>
      <c r="L1492" s="366" t="s">
        <v>6721</v>
      </c>
      <c r="M1492" s="367" t="s">
        <v>6722</v>
      </c>
      <c r="N1492" s="368" t="s">
        <v>46</v>
      </c>
      <c r="O1492" s="361"/>
      <c r="P1492" s="358" t="s">
        <v>40618</v>
      </c>
      <c r="Q1492" s="367" t="s">
        <v>40619</v>
      </c>
      <c r="R1492" s="368" t="s">
        <v>45</v>
      </c>
    </row>
    <row r="1493" spans="8:18">
      <c r="H1493" s="364" t="s">
        <v>40620</v>
      </c>
      <c r="I1493" s="364" t="s">
        <v>40621</v>
      </c>
      <c r="J1493" s="365" t="s">
        <v>32990</v>
      </c>
      <c r="L1493" s="366" t="s">
        <v>6724</v>
      </c>
      <c r="M1493" s="367" t="s">
        <v>6725</v>
      </c>
      <c r="N1493" s="368" t="s">
        <v>46</v>
      </c>
      <c r="O1493" s="361"/>
      <c r="P1493" s="358" t="s">
        <v>40622</v>
      </c>
      <c r="Q1493" s="367" t="s">
        <v>40623</v>
      </c>
      <c r="R1493" s="368" t="s">
        <v>45</v>
      </c>
    </row>
    <row r="1494" spans="8:18">
      <c r="H1494" s="364" t="s">
        <v>40624</v>
      </c>
      <c r="I1494" s="364" t="s">
        <v>40625</v>
      </c>
      <c r="J1494" s="365" t="s">
        <v>32990</v>
      </c>
      <c r="L1494" s="366" t="s">
        <v>6727</v>
      </c>
      <c r="M1494" s="367" t="s">
        <v>6728</v>
      </c>
      <c r="N1494" s="368" t="s">
        <v>46</v>
      </c>
      <c r="O1494" s="361"/>
      <c r="P1494" s="358" t="s">
        <v>40626</v>
      </c>
      <c r="Q1494" s="367" t="s">
        <v>40627</v>
      </c>
      <c r="R1494" s="368" t="s">
        <v>45</v>
      </c>
    </row>
    <row r="1495" spans="8:18">
      <c r="H1495" s="364" t="s">
        <v>40628</v>
      </c>
      <c r="I1495" s="364" t="s">
        <v>40629</v>
      </c>
      <c r="J1495" s="365" t="s">
        <v>32990</v>
      </c>
      <c r="L1495" s="366" t="s">
        <v>6730</v>
      </c>
      <c r="M1495" s="367" t="s">
        <v>6731</v>
      </c>
      <c r="N1495" s="368" t="s">
        <v>46</v>
      </c>
      <c r="O1495" s="361"/>
      <c r="P1495" s="358" t="s">
        <v>37807</v>
      </c>
      <c r="Q1495" s="367" t="s">
        <v>40630</v>
      </c>
      <c r="R1495" s="368" t="s">
        <v>45</v>
      </c>
    </row>
    <row r="1496" spans="8:18">
      <c r="H1496" s="364" t="s">
        <v>40631</v>
      </c>
      <c r="I1496" s="364" t="s">
        <v>40632</v>
      </c>
      <c r="J1496" s="365" t="s">
        <v>32990</v>
      </c>
      <c r="L1496" s="366" t="s">
        <v>6733</v>
      </c>
      <c r="M1496" s="367" t="s">
        <v>6734</v>
      </c>
      <c r="N1496" s="368" t="s">
        <v>46</v>
      </c>
      <c r="O1496" s="361"/>
      <c r="P1496" s="358" t="s">
        <v>40633</v>
      </c>
      <c r="Q1496" s="367" t="s">
        <v>40634</v>
      </c>
      <c r="R1496" s="368" t="s">
        <v>45</v>
      </c>
    </row>
    <row r="1497" spans="8:18">
      <c r="H1497" s="364" t="s">
        <v>40635</v>
      </c>
      <c r="I1497" s="364" t="s">
        <v>40636</v>
      </c>
      <c r="J1497" s="365" t="s">
        <v>32990</v>
      </c>
      <c r="L1497" s="366" t="s">
        <v>6736</v>
      </c>
      <c r="M1497" s="367" t="s">
        <v>6737</v>
      </c>
      <c r="N1497" s="368" t="s">
        <v>46</v>
      </c>
      <c r="O1497" s="361"/>
      <c r="P1497" s="358" t="s">
        <v>40637</v>
      </c>
      <c r="Q1497" s="367" t="s">
        <v>40638</v>
      </c>
      <c r="R1497" s="368" t="s">
        <v>45</v>
      </c>
    </row>
    <row r="1498" spans="8:18">
      <c r="H1498" s="364" t="s">
        <v>40639</v>
      </c>
      <c r="I1498" s="364" t="s">
        <v>40640</v>
      </c>
      <c r="J1498" s="365" t="s">
        <v>32990</v>
      </c>
      <c r="L1498" s="366" t="s">
        <v>6739</v>
      </c>
      <c r="M1498" s="367" t="s">
        <v>6740</v>
      </c>
      <c r="N1498" s="368" t="s">
        <v>46</v>
      </c>
      <c r="O1498" s="361"/>
      <c r="P1498" s="358" t="s">
        <v>40641</v>
      </c>
      <c r="Q1498" s="367" t="s">
        <v>40642</v>
      </c>
      <c r="R1498" s="368" t="s">
        <v>45</v>
      </c>
    </row>
    <row r="1499" spans="8:18">
      <c r="H1499" s="364" t="s">
        <v>40643</v>
      </c>
      <c r="I1499" s="364" t="s">
        <v>40644</v>
      </c>
      <c r="J1499" s="365" t="s">
        <v>32990</v>
      </c>
      <c r="L1499" s="366" t="s">
        <v>5123</v>
      </c>
      <c r="M1499" s="367" t="s">
        <v>6742</v>
      </c>
      <c r="N1499" s="368" t="s">
        <v>46</v>
      </c>
      <c r="O1499" s="361"/>
      <c r="P1499" s="358" t="s">
        <v>40645</v>
      </c>
      <c r="Q1499" s="367" t="s">
        <v>40646</v>
      </c>
      <c r="R1499" s="368" t="s">
        <v>45</v>
      </c>
    </row>
    <row r="1500" spans="8:18">
      <c r="H1500" s="364" t="s">
        <v>40647</v>
      </c>
      <c r="I1500" s="364" t="s">
        <v>40648</v>
      </c>
      <c r="J1500" s="365" t="s">
        <v>32990</v>
      </c>
      <c r="L1500" s="366" t="s">
        <v>6744</v>
      </c>
      <c r="M1500" s="367" t="s">
        <v>6745</v>
      </c>
      <c r="N1500" s="368" t="s">
        <v>46</v>
      </c>
      <c r="O1500" s="361"/>
      <c r="P1500" s="358" t="s">
        <v>40649</v>
      </c>
      <c r="Q1500" s="367" t="s">
        <v>40650</v>
      </c>
      <c r="R1500" s="368" t="s">
        <v>45</v>
      </c>
    </row>
    <row r="1501" spans="8:18">
      <c r="H1501" s="364" t="s">
        <v>40651</v>
      </c>
      <c r="I1501" s="364" t="s">
        <v>40652</v>
      </c>
      <c r="J1501" s="365" t="s">
        <v>32990</v>
      </c>
      <c r="L1501" s="366" t="s">
        <v>6747</v>
      </c>
      <c r="M1501" s="367" t="s">
        <v>6748</v>
      </c>
      <c r="N1501" s="368" t="s">
        <v>46</v>
      </c>
      <c r="O1501" s="361"/>
      <c r="P1501" s="358" t="s">
        <v>40653</v>
      </c>
      <c r="Q1501" s="367" t="s">
        <v>40654</v>
      </c>
      <c r="R1501" s="368" t="s">
        <v>45</v>
      </c>
    </row>
    <row r="1502" spans="8:18">
      <c r="H1502" s="364" t="s">
        <v>40655</v>
      </c>
      <c r="I1502" s="364" t="s">
        <v>40656</v>
      </c>
      <c r="J1502" s="365" t="s">
        <v>32990</v>
      </c>
      <c r="L1502" s="366" t="s">
        <v>4059</v>
      </c>
      <c r="M1502" s="367" t="s">
        <v>6750</v>
      </c>
      <c r="N1502" s="368" t="s">
        <v>46</v>
      </c>
      <c r="O1502" s="361"/>
      <c r="P1502" s="358" t="s">
        <v>40657</v>
      </c>
      <c r="Q1502" s="367" t="s">
        <v>40658</v>
      </c>
      <c r="R1502" s="368" t="s">
        <v>45</v>
      </c>
    </row>
    <row r="1503" spans="8:18">
      <c r="H1503" s="364" t="s">
        <v>40659</v>
      </c>
      <c r="I1503" s="364" t="s">
        <v>40660</v>
      </c>
      <c r="J1503" s="365" t="s">
        <v>32990</v>
      </c>
      <c r="L1503" s="366" t="s">
        <v>6752</v>
      </c>
      <c r="M1503" s="367" t="s">
        <v>6753</v>
      </c>
      <c r="N1503" s="368" t="s">
        <v>46</v>
      </c>
      <c r="O1503" s="361"/>
      <c r="P1503" s="358" t="s">
        <v>40661</v>
      </c>
      <c r="Q1503" s="367" t="s">
        <v>40662</v>
      </c>
      <c r="R1503" s="368" t="s">
        <v>45</v>
      </c>
    </row>
    <row r="1504" spans="8:18">
      <c r="H1504" s="364" t="s">
        <v>40663</v>
      </c>
      <c r="I1504" s="364" t="s">
        <v>40664</v>
      </c>
      <c r="J1504" s="365" t="s">
        <v>32990</v>
      </c>
      <c r="L1504" s="366" t="s">
        <v>6755</v>
      </c>
      <c r="M1504" s="367" t="s">
        <v>6756</v>
      </c>
      <c r="N1504" s="368" t="s">
        <v>46</v>
      </c>
      <c r="O1504" s="361"/>
      <c r="P1504" s="358" t="s">
        <v>40665</v>
      </c>
      <c r="Q1504" s="367" t="s">
        <v>40666</v>
      </c>
      <c r="R1504" s="368" t="s">
        <v>46</v>
      </c>
    </row>
    <row r="1505" spans="8:18">
      <c r="H1505" s="364" t="s">
        <v>40667</v>
      </c>
      <c r="I1505" s="364" t="s">
        <v>40668</v>
      </c>
      <c r="J1505" s="365" t="s">
        <v>32990</v>
      </c>
      <c r="L1505" s="366" t="s">
        <v>6758</v>
      </c>
      <c r="M1505" s="367" t="s">
        <v>6759</v>
      </c>
      <c r="N1505" s="368" t="s">
        <v>46</v>
      </c>
      <c r="O1505" s="361"/>
      <c r="P1505" s="358" t="s">
        <v>40669</v>
      </c>
      <c r="Q1505" s="367" t="s">
        <v>40670</v>
      </c>
      <c r="R1505" s="368" t="s">
        <v>46</v>
      </c>
    </row>
    <row r="1506" spans="8:18">
      <c r="H1506" s="364" t="s">
        <v>40671</v>
      </c>
      <c r="I1506" s="364" t="s">
        <v>40672</v>
      </c>
      <c r="J1506" s="365" t="s">
        <v>32990</v>
      </c>
      <c r="L1506" s="366" t="s">
        <v>6761</v>
      </c>
      <c r="M1506" s="367" t="s">
        <v>6762</v>
      </c>
      <c r="N1506" s="368" t="s">
        <v>46</v>
      </c>
      <c r="O1506" s="361"/>
      <c r="P1506" s="358" t="s">
        <v>40673</v>
      </c>
      <c r="Q1506" s="367" t="s">
        <v>40674</v>
      </c>
      <c r="R1506" s="368" t="s">
        <v>46</v>
      </c>
    </row>
    <row r="1507" spans="8:18">
      <c r="H1507" s="364" t="s">
        <v>40675</v>
      </c>
      <c r="I1507" s="364" t="s">
        <v>40676</v>
      </c>
      <c r="J1507" s="365" t="s">
        <v>32990</v>
      </c>
      <c r="L1507" s="366" t="s">
        <v>6764</v>
      </c>
      <c r="M1507" s="367" t="s">
        <v>6765</v>
      </c>
      <c r="N1507" s="368" t="s">
        <v>46</v>
      </c>
      <c r="O1507" s="361"/>
      <c r="P1507" s="358" t="s">
        <v>40677</v>
      </c>
      <c r="Q1507" s="367" t="s">
        <v>40678</v>
      </c>
      <c r="R1507" s="368" t="s">
        <v>46</v>
      </c>
    </row>
    <row r="1508" spans="8:18">
      <c r="H1508" s="364" t="s">
        <v>40679</v>
      </c>
      <c r="I1508" s="364" t="s">
        <v>40680</v>
      </c>
      <c r="J1508" s="365" t="s">
        <v>32990</v>
      </c>
      <c r="L1508" s="366" t="s">
        <v>6767</v>
      </c>
      <c r="M1508" s="367" t="s">
        <v>6768</v>
      </c>
      <c r="N1508" s="368" t="s">
        <v>46</v>
      </c>
      <c r="O1508" s="361"/>
      <c r="P1508" s="358" t="s">
        <v>40681</v>
      </c>
      <c r="Q1508" s="367" t="s">
        <v>40682</v>
      </c>
      <c r="R1508" s="368" t="s">
        <v>46</v>
      </c>
    </row>
    <row r="1509" spans="8:18">
      <c r="H1509" s="364" t="s">
        <v>40683</v>
      </c>
      <c r="I1509" s="364" t="s">
        <v>40684</v>
      </c>
      <c r="J1509" s="365" t="s">
        <v>32990</v>
      </c>
      <c r="L1509" s="366" t="s">
        <v>6770</v>
      </c>
      <c r="M1509" s="367" t="s">
        <v>6771</v>
      </c>
      <c r="N1509" s="368" t="s">
        <v>46</v>
      </c>
      <c r="O1509" s="361"/>
      <c r="P1509" s="358" t="s">
        <v>40685</v>
      </c>
      <c r="Q1509" s="367" t="s">
        <v>40686</v>
      </c>
      <c r="R1509" s="368" t="s">
        <v>46</v>
      </c>
    </row>
    <row r="1510" spans="8:18">
      <c r="H1510" s="364" t="s">
        <v>40687</v>
      </c>
      <c r="I1510" s="364" t="s">
        <v>40688</v>
      </c>
      <c r="J1510" s="365" t="s">
        <v>32990</v>
      </c>
      <c r="L1510" s="366" t="s">
        <v>6773</v>
      </c>
      <c r="M1510" s="367" t="s">
        <v>6774</v>
      </c>
      <c r="N1510" s="368" t="s">
        <v>46</v>
      </c>
      <c r="O1510" s="361"/>
      <c r="P1510" s="358" t="s">
        <v>40689</v>
      </c>
      <c r="Q1510" s="367" t="s">
        <v>40690</v>
      </c>
      <c r="R1510" s="368" t="s">
        <v>46</v>
      </c>
    </row>
    <row r="1511" spans="8:18">
      <c r="H1511" s="364" t="s">
        <v>40691</v>
      </c>
      <c r="I1511" s="364" t="s">
        <v>40692</v>
      </c>
      <c r="J1511" s="365" t="s">
        <v>32990</v>
      </c>
      <c r="L1511" s="366" t="s">
        <v>6779</v>
      </c>
      <c r="M1511" s="367" t="s">
        <v>6780</v>
      </c>
      <c r="N1511" s="368" t="s">
        <v>46</v>
      </c>
      <c r="O1511" s="361"/>
      <c r="P1511" s="358" t="s">
        <v>40693</v>
      </c>
      <c r="Q1511" s="367" t="s">
        <v>40694</v>
      </c>
      <c r="R1511" s="368" t="s">
        <v>46</v>
      </c>
    </row>
    <row r="1512" spans="8:18">
      <c r="H1512" s="364" t="s">
        <v>40695</v>
      </c>
      <c r="I1512" s="364" t="s">
        <v>40696</v>
      </c>
      <c r="J1512" s="365" t="s">
        <v>32990</v>
      </c>
      <c r="L1512" s="366" t="s">
        <v>6782</v>
      </c>
      <c r="M1512" s="367" t="s">
        <v>6783</v>
      </c>
      <c r="N1512" s="368" t="s">
        <v>46</v>
      </c>
      <c r="O1512" s="361"/>
      <c r="P1512" s="358" t="s">
        <v>37367</v>
      </c>
      <c r="Q1512" s="367" t="s">
        <v>40697</v>
      </c>
      <c r="R1512" s="368" t="s">
        <v>46</v>
      </c>
    </row>
    <row r="1513" spans="8:18">
      <c r="H1513" s="364" t="s">
        <v>40698</v>
      </c>
      <c r="I1513" s="364" t="s">
        <v>40699</v>
      </c>
      <c r="J1513" s="365" t="s">
        <v>32990</v>
      </c>
      <c r="L1513" s="366" t="s">
        <v>6786</v>
      </c>
      <c r="M1513" s="367" t="s">
        <v>6787</v>
      </c>
      <c r="N1513" s="368" t="s">
        <v>47</v>
      </c>
      <c r="O1513" s="361"/>
      <c r="P1513" s="358" t="s">
        <v>40700</v>
      </c>
      <c r="Q1513" s="367" t="s">
        <v>40701</v>
      </c>
      <c r="R1513" s="368" t="s">
        <v>46</v>
      </c>
    </row>
    <row r="1514" spans="8:18">
      <c r="H1514" s="364" t="s">
        <v>40702</v>
      </c>
      <c r="I1514" s="364" t="s">
        <v>40703</v>
      </c>
      <c r="J1514" s="365" t="s">
        <v>32990</v>
      </c>
      <c r="L1514" s="366" t="s">
        <v>6789</v>
      </c>
      <c r="M1514" s="367" t="s">
        <v>6790</v>
      </c>
      <c r="N1514" s="368" t="s">
        <v>47</v>
      </c>
      <c r="O1514" s="361"/>
      <c r="P1514" s="358" t="s">
        <v>40704</v>
      </c>
      <c r="Q1514" s="367" t="s">
        <v>40705</v>
      </c>
      <c r="R1514" s="368" t="s">
        <v>46</v>
      </c>
    </row>
    <row r="1515" spans="8:18">
      <c r="H1515" s="364" t="s">
        <v>40706</v>
      </c>
      <c r="I1515" s="364" t="s">
        <v>40707</v>
      </c>
      <c r="J1515" s="365" t="s">
        <v>32990</v>
      </c>
      <c r="L1515" s="366" t="s">
        <v>6792</v>
      </c>
      <c r="M1515" s="367" t="s">
        <v>6793</v>
      </c>
      <c r="N1515" s="368" t="s">
        <v>47</v>
      </c>
      <c r="O1515" s="361"/>
      <c r="P1515" s="358" t="s">
        <v>40708</v>
      </c>
      <c r="Q1515" s="367" t="s">
        <v>40709</v>
      </c>
      <c r="R1515" s="368" t="s">
        <v>46</v>
      </c>
    </row>
    <row r="1516" spans="8:18">
      <c r="H1516" s="364" t="s">
        <v>40710</v>
      </c>
      <c r="I1516" s="364" t="s">
        <v>40711</v>
      </c>
      <c r="J1516" s="365" t="s">
        <v>32990</v>
      </c>
      <c r="L1516" s="366" t="s">
        <v>6795</v>
      </c>
      <c r="M1516" s="367" t="s">
        <v>6796</v>
      </c>
      <c r="N1516" s="368" t="s">
        <v>47</v>
      </c>
      <c r="O1516" s="361"/>
      <c r="P1516" s="358" t="s">
        <v>40712</v>
      </c>
      <c r="Q1516" s="367" t="s">
        <v>40713</v>
      </c>
      <c r="R1516" s="368" t="s">
        <v>46</v>
      </c>
    </row>
    <row r="1517" spans="8:18">
      <c r="H1517" s="364" t="s">
        <v>40714</v>
      </c>
      <c r="I1517" s="364" t="s">
        <v>40715</v>
      </c>
      <c r="J1517" s="365" t="s">
        <v>32990</v>
      </c>
      <c r="L1517" s="366" t="s">
        <v>6798</v>
      </c>
      <c r="M1517" s="367" t="s">
        <v>6799</v>
      </c>
      <c r="N1517" s="368" t="s">
        <v>47</v>
      </c>
      <c r="O1517" s="361"/>
      <c r="P1517" s="358" t="s">
        <v>40716</v>
      </c>
      <c r="Q1517" s="367" t="s">
        <v>40717</v>
      </c>
      <c r="R1517" s="368" t="s">
        <v>46</v>
      </c>
    </row>
    <row r="1518" spans="8:18">
      <c r="H1518" s="364" t="s">
        <v>40718</v>
      </c>
      <c r="I1518" s="364" t="s">
        <v>40719</v>
      </c>
      <c r="J1518" s="365" t="s">
        <v>32990</v>
      </c>
      <c r="L1518" s="366" t="s">
        <v>6801</v>
      </c>
      <c r="M1518" s="367" t="s">
        <v>6802</v>
      </c>
      <c r="N1518" s="368" t="s">
        <v>47</v>
      </c>
      <c r="O1518" s="361"/>
      <c r="P1518" s="358" t="s">
        <v>40720</v>
      </c>
      <c r="Q1518" s="367" t="s">
        <v>40721</v>
      </c>
      <c r="R1518" s="368" t="s">
        <v>46</v>
      </c>
    </row>
    <row r="1519" spans="8:18">
      <c r="H1519" s="364" t="s">
        <v>40722</v>
      </c>
      <c r="I1519" s="364" t="s">
        <v>40723</v>
      </c>
      <c r="J1519" s="365" t="s">
        <v>32990</v>
      </c>
      <c r="L1519" s="366" t="s">
        <v>6804</v>
      </c>
      <c r="M1519" s="367" t="s">
        <v>6805</v>
      </c>
      <c r="N1519" s="368" t="s">
        <v>47</v>
      </c>
      <c r="O1519" s="361"/>
      <c r="P1519" s="358" t="s">
        <v>40724</v>
      </c>
      <c r="Q1519" s="367" t="s">
        <v>40725</v>
      </c>
      <c r="R1519" s="368" t="s">
        <v>46</v>
      </c>
    </row>
    <row r="1520" spans="8:18">
      <c r="H1520" s="364" t="s">
        <v>40726</v>
      </c>
      <c r="I1520" s="364" t="s">
        <v>40727</v>
      </c>
      <c r="J1520" s="365" t="s">
        <v>32990</v>
      </c>
      <c r="L1520" s="366" t="s">
        <v>6807</v>
      </c>
      <c r="M1520" s="367" t="s">
        <v>6808</v>
      </c>
      <c r="N1520" s="368" t="s">
        <v>47</v>
      </c>
      <c r="O1520" s="361"/>
      <c r="P1520" s="358" t="s">
        <v>40728</v>
      </c>
      <c r="Q1520" s="367" t="s">
        <v>40729</v>
      </c>
      <c r="R1520" s="368" t="s">
        <v>46</v>
      </c>
    </row>
    <row r="1521" spans="8:18">
      <c r="H1521" s="364" t="s">
        <v>40730</v>
      </c>
      <c r="I1521" s="364" t="s">
        <v>40731</v>
      </c>
      <c r="J1521" s="365" t="s">
        <v>32990</v>
      </c>
      <c r="L1521" s="366" t="s">
        <v>6810</v>
      </c>
      <c r="M1521" s="367" t="s">
        <v>6811</v>
      </c>
      <c r="N1521" s="368" t="s">
        <v>47</v>
      </c>
      <c r="O1521" s="361"/>
      <c r="P1521" s="358" t="s">
        <v>40732</v>
      </c>
      <c r="Q1521" s="367" t="s">
        <v>40733</v>
      </c>
      <c r="R1521" s="368" t="s">
        <v>46</v>
      </c>
    </row>
    <row r="1522" spans="8:18">
      <c r="H1522" s="364" t="s">
        <v>40734</v>
      </c>
      <c r="I1522" s="364" t="s">
        <v>40735</v>
      </c>
      <c r="J1522" s="365" t="s">
        <v>32990</v>
      </c>
      <c r="L1522" s="366" t="s">
        <v>6813</v>
      </c>
      <c r="M1522" s="367" t="s">
        <v>6814</v>
      </c>
      <c r="N1522" s="368" t="s">
        <v>47</v>
      </c>
      <c r="O1522" s="361"/>
      <c r="P1522" s="358" t="s">
        <v>40736</v>
      </c>
      <c r="Q1522" s="367" t="s">
        <v>40737</v>
      </c>
      <c r="R1522" s="368" t="s">
        <v>46</v>
      </c>
    </row>
    <row r="1523" spans="8:18">
      <c r="H1523" s="364" t="s">
        <v>40738</v>
      </c>
      <c r="I1523" s="364" t="s">
        <v>40739</v>
      </c>
      <c r="J1523" s="365" t="s">
        <v>32990</v>
      </c>
      <c r="L1523" s="366" t="s">
        <v>6816</v>
      </c>
      <c r="M1523" s="367" t="s">
        <v>6817</v>
      </c>
      <c r="N1523" s="368" t="s">
        <v>47</v>
      </c>
      <c r="O1523" s="361"/>
      <c r="P1523" s="358" t="s">
        <v>40740</v>
      </c>
      <c r="Q1523" s="367" t="s">
        <v>40741</v>
      </c>
      <c r="R1523" s="368" t="s">
        <v>46</v>
      </c>
    </row>
    <row r="1524" spans="8:18">
      <c r="H1524" s="364" t="s">
        <v>40742</v>
      </c>
      <c r="I1524" s="364" t="s">
        <v>40743</v>
      </c>
      <c r="J1524" s="365" t="s">
        <v>32990</v>
      </c>
      <c r="L1524" s="366" t="s">
        <v>6819</v>
      </c>
      <c r="M1524" s="367" t="s">
        <v>6820</v>
      </c>
      <c r="N1524" s="368" t="s">
        <v>47</v>
      </c>
      <c r="O1524" s="361"/>
      <c r="P1524" s="358" t="s">
        <v>40744</v>
      </c>
      <c r="Q1524" s="367" t="s">
        <v>40745</v>
      </c>
      <c r="R1524" s="368" t="s">
        <v>46</v>
      </c>
    </row>
    <row r="1525" spans="8:18">
      <c r="H1525" s="364" t="s">
        <v>40746</v>
      </c>
      <c r="I1525" s="364" t="s">
        <v>40747</v>
      </c>
      <c r="J1525" s="365" t="s">
        <v>32990</v>
      </c>
      <c r="L1525" s="366" t="s">
        <v>6822</v>
      </c>
      <c r="M1525" s="367" t="s">
        <v>6823</v>
      </c>
      <c r="N1525" s="368" t="s">
        <v>47</v>
      </c>
      <c r="O1525" s="361"/>
      <c r="P1525" s="358" t="s">
        <v>40748</v>
      </c>
      <c r="Q1525" s="367" t="s">
        <v>40749</v>
      </c>
      <c r="R1525" s="368" t="s">
        <v>46</v>
      </c>
    </row>
    <row r="1526" spans="8:18">
      <c r="H1526" s="364" t="s">
        <v>40750</v>
      </c>
      <c r="I1526" s="364" t="s">
        <v>40751</v>
      </c>
      <c r="J1526" s="365" t="s">
        <v>32990</v>
      </c>
      <c r="L1526" s="366" t="s">
        <v>6825</v>
      </c>
      <c r="M1526" s="367" t="s">
        <v>6826</v>
      </c>
      <c r="N1526" s="368" t="s">
        <v>47</v>
      </c>
      <c r="O1526" s="361"/>
      <c r="P1526" s="358" t="s">
        <v>40752</v>
      </c>
      <c r="Q1526" s="367" t="s">
        <v>40753</v>
      </c>
      <c r="R1526" s="368" t="s">
        <v>46</v>
      </c>
    </row>
    <row r="1527" spans="8:18">
      <c r="H1527" s="364" t="s">
        <v>40754</v>
      </c>
      <c r="I1527" s="364" t="s">
        <v>40755</v>
      </c>
      <c r="J1527" s="365" t="s">
        <v>32990</v>
      </c>
      <c r="L1527" s="366" t="s">
        <v>6828</v>
      </c>
      <c r="M1527" s="367" t="s">
        <v>6829</v>
      </c>
      <c r="N1527" s="368" t="s">
        <v>47</v>
      </c>
      <c r="O1527" s="361"/>
      <c r="P1527" s="358" t="s">
        <v>40756</v>
      </c>
      <c r="Q1527" s="367" t="s">
        <v>40757</v>
      </c>
      <c r="R1527" s="368" t="s">
        <v>46</v>
      </c>
    </row>
    <row r="1528" spans="8:18">
      <c r="H1528" s="364" t="s">
        <v>40758</v>
      </c>
      <c r="I1528" s="364" t="s">
        <v>40759</v>
      </c>
      <c r="J1528" s="365" t="s">
        <v>32990</v>
      </c>
      <c r="L1528" s="366" t="s">
        <v>6831</v>
      </c>
      <c r="M1528" s="367" t="s">
        <v>6832</v>
      </c>
      <c r="N1528" s="368" t="s">
        <v>47</v>
      </c>
      <c r="O1528" s="361"/>
      <c r="P1528" s="358" t="s">
        <v>38356</v>
      </c>
      <c r="Q1528" s="367" t="s">
        <v>40760</v>
      </c>
      <c r="R1528" s="368" t="s">
        <v>46</v>
      </c>
    </row>
    <row r="1529" spans="8:18">
      <c r="H1529" s="364" t="s">
        <v>40761</v>
      </c>
      <c r="I1529" s="364" t="s">
        <v>40762</v>
      </c>
      <c r="J1529" s="365" t="s">
        <v>32990</v>
      </c>
      <c r="L1529" s="366" t="s">
        <v>6834</v>
      </c>
      <c r="M1529" s="367" t="s">
        <v>6835</v>
      </c>
      <c r="N1529" s="368" t="s">
        <v>47</v>
      </c>
      <c r="O1529" s="361"/>
      <c r="P1529" s="358" t="s">
        <v>40763</v>
      </c>
      <c r="Q1529" s="367" t="s">
        <v>40764</v>
      </c>
      <c r="R1529" s="368" t="s">
        <v>46</v>
      </c>
    </row>
    <row r="1530" spans="8:18">
      <c r="H1530" s="364" t="s">
        <v>40765</v>
      </c>
      <c r="I1530" s="364" t="s">
        <v>40766</v>
      </c>
      <c r="J1530" s="365" t="s">
        <v>32990</v>
      </c>
      <c r="L1530" s="366" t="s">
        <v>6837</v>
      </c>
      <c r="M1530" s="367" t="s">
        <v>6838</v>
      </c>
      <c r="N1530" s="368" t="s">
        <v>47</v>
      </c>
      <c r="O1530" s="361"/>
      <c r="P1530" s="358" t="s">
        <v>40767</v>
      </c>
      <c r="Q1530" s="367" t="s">
        <v>40768</v>
      </c>
      <c r="R1530" s="368" t="s">
        <v>46</v>
      </c>
    </row>
    <row r="1531" spans="8:18">
      <c r="H1531" s="364" t="s">
        <v>40769</v>
      </c>
      <c r="I1531" s="364" t="s">
        <v>40770</v>
      </c>
      <c r="J1531" s="365" t="s">
        <v>32990</v>
      </c>
      <c r="L1531" s="366" t="s">
        <v>6841</v>
      </c>
      <c r="M1531" s="367" t="s">
        <v>6842</v>
      </c>
      <c r="N1531" s="368" t="s">
        <v>48</v>
      </c>
      <c r="O1531" s="361"/>
      <c r="P1531" s="358" t="s">
        <v>36190</v>
      </c>
      <c r="Q1531" s="367" t="s">
        <v>40771</v>
      </c>
      <c r="R1531" s="368" t="s">
        <v>46</v>
      </c>
    </row>
    <row r="1532" spans="8:18">
      <c r="H1532" s="364" t="s">
        <v>40772</v>
      </c>
      <c r="I1532" s="364" t="s">
        <v>40773</v>
      </c>
      <c r="J1532" s="365" t="s">
        <v>32990</v>
      </c>
      <c r="L1532" s="366" t="s">
        <v>6844</v>
      </c>
      <c r="M1532" s="367" t="s">
        <v>6845</v>
      </c>
      <c r="N1532" s="368" t="s">
        <v>48</v>
      </c>
      <c r="O1532" s="361"/>
      <c r="P1532" s="358" t="s">
        <v>40774</v>
      </c>
      <c r="Q1532" s="367" t="s">
        <v>40775</v>
      </c>
      <c r="R1532" s="368" t="s">
        <v>46</v>
      </c>
    </row>
    <row r="1533" spans="8:18">
      <c r="H1533" s="364" t="s">
        <v>40776</v>
      </c>
      <c r="I1533" s="364" t="s">
        <v>40777</v>
      </c>
      <c r="J1533" s="365" t="s">
        <v>32990</v>
      </c>
      <c r="L1533" s="366" t="s">
        <v>6847</v>
      </c>
      <c r="M1533" s="367" t="s">
        <v>6848</v>
      </c>
      <c r="N1533" s="368" t="s">
        <v>48</v>
      </c>
      <c r="O1533" s="361"/>
      <c r="P1533" s="358" t="s">
        <v>40778</v>
      </c>
      <c r="Q1533" s="367" t="s">
        <v>40779</v>
      </c>
      <c r="R1533" s="368" t="s">
        <v>46</v>
      </c>
    </row>
    <row r="1534" spans="8:18">
      <c r="H1534" s="364" t="s">
        <v>40780</v>
      </c>
      <c r="I1534" s="364" t="s">
        <v>40781</v>
      </c>
      <c r="J1534" s="365" t="s">
        <v>32990</v>
      </c>
      <c r="L1534" s="366" t="s">
        <v>6850</v>
      </c>
      <c r="M1534" s="367" t="s">
        <v>6851</v>
      </c>
      <c r="N1534" s="368" t="s">
        <v>48</v>
      </c>
      <c r="O1534" s="361"/>
      <c r="P1534" s="358" t="s">
        <v>40782</v>
      </c>
      <c r="Q1534" s="367" t="s">
        <v>40783</v>
      </c>
      <c r="R1534" s="368" t="s">
        <v>46</v>
      </c>
    </row>
    <row r="1535" spans="8:18">
      <c r="H1535" s="364" t="s">
        <v>40784</v>
      </c>
      <c r="I1535" s="364" t="s">
        <v>40785</v>
      </c>
      <c r="J1535" s="365" t="s">
        <v>32990</v>
      </c>
      <c r="L1535" s="366" t="s">
        <v>6853</v>
      </c>
      <c r="M1535" s="367" t="s">
        <v>6854</v>
      </c>
      <c r="N1535" s="368" t="s">
        <v>48</v>
      </c>
      <c r="O1535" s="361"/>
      <c r="P1535" s="358" t="s">
        <v>40786</v>
      </c>
      <c r="Q1535" s="367" t="s">
        <v>40787</v>
      </c>
      <c r="R1535" s="368" t="s">
        <v>46</v>
      </c>
    </row>
    <row r="1536" spans="8:18">
      <c r="H1536" s="364" t="s">
        <v>40788</v>
      </c>
      <c r="I1536" s="364" t="s">
        <v>40789</v>
      </c>
      <c r="J1536" s="365" t="s">
        <v>32990</v>
      </c>
      <c r="L1536" s="366" t="s">
        <v>6856</v>
      </c>
      <c r="M1536" s="367" t="s">
        <v>6857</v>
      </c>
      <c r="N1536" s="368" t="s">
        <v>48</v>
      </c>
      <c r="O1536" s="361"/>
      <c r="P1536" s="358" t="s">
        <v>40790</v>
      </c>
      <c r="Q1536" s="367" t="s">
        <v>40791</v>
      </c>
      <c r="R1536" s="368" t="s">
        <v>46</v>
      </c>
    </row>
    <row r="1537" spans="8:18">
      <c r="H1537" s="364" t="s">
        <v>40792</v>
      </c>
      <c r="I1537" s="364" t="s">
        <v>40793</v>
      </c>
      <c r="J1537" s="365" t="s">
        <v>32990</v>
      </c>
      <c r="L1537" s="366" t="s">
        <v>6859</v>
      </c>
      <c r="M1537" s="367" t="s">
        <v>6860</v>
      </c>
      <c r="N1537" s="368" t="s">
        <v>48</v>
      </c>
      <c r="O1537" s="361"/>
      <c r="P1537" s="358" t="s">
        <v>40794</v>
      </c>
      <c r="Q1537" s="367" t="s">
        <v>40795</v>
      </c>
      <c r="R1537" s="368" t="s">
        <v>46</v>
      </c>
    </row>
    <row r="1538" spans="8:18">
      <c r="H1538" s="364" t="s">
        <v>40796</v>
      </c>
      <c r="I1538" s="364" t="s">
        <v>40797</v>
      </c>
      <c r="J1538" s="365" t="s">
        <v>32990</v>
      </c>
      <c r="L1538" s="366" t="s">
        <v>6862</v>
      </c>
      <c r="M1538" s="367" t="s">
        <v>6863</v>
      </c>
      <c r="N1538" s="368" t="s">
        <v>48</v>
      </c>
      <c r="O1538" s="361"/>
      <c r="P1538" s="358" t="s">
        <v>40798</v>
      </c>
      <c r="Q1538" s="367" t="s">
        <v>40799</v>
      </c>
      <c r="R1538" s="368" t="s">
        <v>46</v>
      </c>
    </row>
    <row r="1539" spans="8:18">
      <c r="H1539" s="364" t="s">
        <v>40800</v>
      </c>
      <c r="I1539" s="364" t="s">
        <v>40801</v>
      </c>
      <c r="J1539" s="365" t="s">
        <v>32990</v>
      </c>
      <c r="L1539" s="366" t="s">
        <v>6865</v>
      </c>
      <c r="M1539" s="367" t="s">
        <v>6866</v>
      </c>
      <c r="N1539" s="368" t="s">
        <v>48</v>
      </c>
      <c r="O1539" s="361"/>
      <c r="P1539" s="358" t="s">
        <v>40802</v>
      </c>
      <c r="Q1539" s="367" t="s">
        <v>40803</v>
      </c>
      <c r="R1539" s="368" t="s">
        <v>46</v>
      </c>
    </row>
    <row r="1540" spans="8:18">
      <c r="H1540" s="364" t="s">
        <v>40804</v>
      </c>
      <c r="I1540" s="364" t="s">
        <v>40805</v>
      </c>
      <c r="J1540" s="365" t="s">
        <v>32990</v>
      </c>
      <c r="L1540" s="366" t="s">
        <v>6868</v>
      </c>
      <c r="M1540" s="367" t="s">
        <v>6869</v>
      </c>
      <c r="N1540" s="368" t="s">
        <v>48</v>
      </c>
      <c r="O1540" s="361"/>
      <c r="P1540" s="358" t="s">
        <v>40806</v>
      </c>
      <c r="Q1540" s="367" t="s">
        <v>40807</v>
      </c>
      <c r="R1540" s="368" t="s">
        <v>46</v>
      </c>
    </row>
    <row r="1541" spans="8:18">
      <c r="H1541" s="364" t="s">
        <v>40808</v>
      </c>
      <c r="I1541" s="364" t="s">
        <v>40809</v>
      </c>
      <c r="J1541" s="365" t="s">
        <v>32990</v>
      </c>
      <c r="L1541" s="366" t="s">
        <v>6871</v>
      </c>
      <c r="M1541" s="367" t="s">
        <v>6872</v>
      </c>
      <c r="N1541" s="368" t="s">
        <v>48</v>
      </c>
      <c r="O1541" s="361"/>
      <c r="P1541" s="358" t="s">
        <v>40810</v>
      </c>
      <c r="Q1541" s="367" t="s">
        <v>40811</v>
      </c>
      <c r="R1541" s="368" t="s">
        <v>46</v>
      </c>
    </row>
    <row r="1542" spans="8:18">
      <c r="H1542" s="364" t="s">
        <v>40812</v>
      </c>
      <c r="I1542" s="364" t="s">
        <v>40813</v>
      </c>
      <c r="J1542" s="365" t="s">
        <v>32990</v>
      </c>
      <c r="L1542" s="366" t="s">
        <v>6874</v>
      </c>
      <c r="M1542" s="367" t="s">
        <v>6875</v>
      </c>
      <c r="N1542" s="368" t="s">
        <v>48</v>
      </c>
      <c r="O1542" s="361"/>
      <c r="P1542" s="358" t="s">
        <v>40814</v>
      </c>
      <c r="Q1542" s="367" t="s">
        <v>40815</v>
      </c>
      <c r="R1542" s="368" t="s">
        <v>47</v>
      </c>
    </row>
    <row r="1543" spans="8:18">
      <c r="H1543" s="364" t="s">
        <v>40816</v>
      </c>
      <c r="I1543" s="364" t="s">
        <v>40817</v>
      </c>
      <c r="J1543" s="365" t="s">
        <v>32990</v>
      </c>
      <c r="L1543" s="366" t="s">
        <v>6877</v>
      </c>
      <c r="M1543" s="367" t="s">
        <v>6878</v>
      </c>
      <c r="N1543" s="368" t="s">
        <v>48</v>
      </c>
      <c r="O1543" s="361"/>
      <c r="P1543" s="358" t="s">
        <v>40818</v>
      </c>
      <c r="Q1543" s="367" t="s">
        <v>40819</v>
      </c>
      <c r="R1543" s="368" t="s">
        <v>47</v>
      </c>
    </row>
    <row r="1544" spans="8:18">
      <c r="H1544" s="364" t="s">
        <v>40820</v>
      </c>
      <c r="I1544" s="364" t="s">
        <v>40821</v>
      </c>
      <c r="J1544" s="365" t="s">
        <v>32990</v>
      </c>
      <c r="L1544" s="366" t="s">
        <v>6880</v>
      </c>
      <c r="M1544" s="367" t="s">
        <v>6881</v>
      </c>
      <c r="N1544" s="368" t="s">
        <v>48</v>
      </c>
      <c r="O1544" s="361"/>
      <c r="P1544" s="358" t="s">
        <v>40822</v>
      </c>
      <c r="Q1544" s="367" t="s">
        <v>40823</v>
      </c>
      <c r="R1544" s="368" t="s">
        <v>47</v>
      </c>
    </row>
    <row r="1545" spans="8:18">
      <c r="H1545" s="364" t="s">
        <v>40824</v>
      </c>
      <c r="I1545" s="364" t="s">
        <v>40825</v>
      </c>
      <c r="J1545" s="365" t="s">
        <v>32990</v>
      </c>
      <c r="L1545" s="366" t="s">
        <v>6883</v>
      </c>
      <c r="M1545" s="367" t="s">
        <v>6884</v>
      </c>
      <c r="N1545" s="368" t="s">
        <v>48</v>
      </c>
      <c r="O1545" s="361"/>
      <c r="P1545" s="358" t="s">
        <v>40826</v>
      </c>
      <c r="Q1545" s="367" t="s">
        <v>40827</v>
      </c>
      <c r="R1545" s="368" t="s">
        <v>47</v>
      </c>
    </row>
    <row r="1546" spans="8:18">
      <c r="H1546" s="364" t="s">
        <v>40828</v>
      </c>
      <c r="I1546" s="364" t="s">
        <v>40829</v>
      </c>
      <c r="J1546" s="365" t="s">
        <v>32990</v>
      </c>
      <c r="L1546" s="366" t="s">
        <v>6886</v>
      </c>
      <c r="M1546" s="367" t="s">
        <v>6887</v>
      </c>
      <c r="N1546" s="368" t="s">
        <v>48</v>
      </c>
      <c r="O1546" s="361"/>
      <c r="P1546" s="358" t="s">
        <v>40830</v>
      </c>
      <c r="Q1546" s="367" t="s">
        <v>40831</v>
      </c>
      <c r="R1546" s="368" t="s">
        <v>47</v>
      </c>
    </row>
    <row r="1547" spans="8:18">
      <c r="H1547" s="364" t="s">
        <v>40832</v>
      </c>
      <c r="I1547" s="364" t="s">
        <v>40833</v>
      </c>
      <c r="J1547" s="365" t="s">
        <v>32990</v>
      </c>
      <c r="L1547" s="366" t="s">
        <v>6889</v>
      </c>
      <c r="M1547" s="367" t="s">
        <v>6890</v>
      </c>
      <c r="N1547" s="368" t="s">
        <v>48</v>
      </c>
      <c r="O1547" s="361"/>
      <c r="P1547" s="358" t="s">
        <v>40834</v>
      </c>
      <c r="Q1547" s="367" t="s">
        <v>40835</v>
      </c>
      <c r="R1547" s="368" t="s">
        <v>47</v>
      </c>
    </row>
    <row r="1548" spans="8:18">
      <c r="H1548" s="364" t="s">
        <v>40836</v>
      </c>
      <c r="I1548" s="364" t="s">
        <v>40837</v>
      </c>
      <c r="J1548" s="365" t="s">
        <v>32990</v>
      </c>
      <c r="L1548" s="366" t="s">
        <v>6892</v>
      </c>
      <c r="M1548" s="367" t="s">
        <v>6893</v>
      </c>
      <c r="N1548" s="368" t="s">
        <v>48</v>
      </c>
      <c r="O1548" s="361"/>
      <c r="P1548" s="358" t="s">
        <v>40838</v>
      </c>
      <c r="Q1548" s="367" t="s">
        <v>40839</v>
      </c>
      <c r="R1548" s="368" t="s">
        <v>47</v>
      </c>
    </row>
    <row r="1549" spans="8:18">
      <c r="H1549" s="364" t="s">
        <v>40840</v>
      </c>
      <c r="I1549" s="364" t="s">
        <v>40841</v>
      </c>
      <c r="J1549" s="365" t="s">
        <v>32990</v>
      </c>
      <c r="L1549" s="366" t="s">
        <v>40842</v>
      </c>
      <c r="M1549" s="367" t="s">
        <v>6896</v>
      </c>
      <c r="N1549" s="368" t="s">
        <v>48</v>
      </c>
      <c r="O1549" s="361"/>
      <c r="P1549" s="358" t="s">
        <v>40843</v>
      </c>
      <c r="Q1549" s="367" t="s">
        <v>40844</v>
      </c>
      <c r="R1549" s="368" t="s">
        <v>47</v>
      </c>
    </row>
    <row r="1550" spans="8:18">
      <c r="H1550" s="364" t="s">
        <v>40845</v>
      </c>
      <c r="I1550" s="364" t="s">
        <v>40846</v>
      </c>
      <c r="J1550" s="365" t="s">
        <v>32990</v>
      </c>
      <c r="L1550" s="366" t="s">
        <v>6898</v>
      </c>
      <c r="M1550" s="367" t="s">
        <v>6899</v>
      </c>
      <c r="N1550" s="368" t="s">
        <v>48</v>
      </c>
      <c r="O1550" s="361"/>
      <c r="P1550" s="358" t="s">
        <v>40847</v>
      </c>
      <c r="Q1550" s="367" t="s">
        <v>40848</v>
      </c>
      <c r="R1550" s="368" t="s">
        <v>47</v>
      </c>
    </row>
    <row r="1551" spans="8:18">
      <c r="H1551" s="364" t="s">
        <v>40849</v>
      </c>
      <c r="I1551" s="364" t="s">
        <v>40850</v>
      </c>
      <c r="J1551" s="365" t="s">
        <v>32990</v>
      </c>
      <c r="L1551" s="366" t="s">
        <v>40851</v>
      </c>
      <c r="M1551" s="367" t="s">
        <v>6902</v>
      </c>
      <c r="N1551" s="368" t="s">
        <v>48</v>
      </c>
      <c r="O1551" s="361"/>
      <c r="P1551" s="358" t="s">
        <v>40852</v>
      </c>
      <c r="Q1551" s="367" t="s">
        <v>40853</v>
      </c>
      <c r="R1551" s="368" t="s">
        <v>47</v>
      </c>
    </row>
    <row r="1552" spans="8:18">
      <c r="H1552" s="364" t="s">
        <v>40854</v>
      </c>
      <c r="I1552" s="364" t="s">
        <v>40855</v>
      </c>
      <c r="J1552" s="365" t="s">
        <v>32990</v>
      </c>
      <c r="L1552" s="366" t="s">
        <v>6904</v>
      </c>
      <c r="M1552" s="367" t="s">
        <v>6905</v>
      </c>
      <c r="N1552" s="368" t="s">
        <v>48</v>
      </c>
      <c r="O1552" s="361"/>
      <c r="P1552" s="358" t="s">
        <v>40856</v>
      </c>
      <c r="Q1552" s="367" t="s">
        <v>40857</v>
      </c>
      <c r="R1552" s="368" t="s">
        <v>47</v>
      </c>
    </row>
    <row r="1553" spans="8:18">
      <c r="H1553" s="364" t="s">
        <v>40858</v>
      </c>
      <c r="I1553" s="364" t="s">
        <v>40859</v>
      </c>
      <c r="J1553" s="365" t="s">
        <v>32990</v>
      </c>
      <c r="L1553" s="366" t="s">
        <v>6907</v>
      </c>
      <c r="M1553" s="367" t="s">
        <v>6908</v>
      </c>
      <c r="N1553" s="368" t="s">
        <v>48</v>
      </c>
      <c r="O1553" s="361"/>
      <c r="P1553" s="358" t="s">
        <v>40860</v>
      </c>
      <c r="Q1553" s="367" t="s">
        <v>40861</v>
      </c>
      <c r="R1553" s="368" t="s">
        <v>47</v>
      </c>
    </row>
    <row r="1554" spans="8:18">
      <c r="H1554" s="364" t="s">
        <v>40862</v>
      </c>
      <c r="I1554" s="364" t="s">
        <v>40863</v>
      </c>
      <c r="J1554" s="365" t="s">
        <v>32990</v>
      </c>
      <c r="L1554" s="366" t="s">
        <v>6910</v>
      </c>
      <c r="M1554" s="367" t="s">
        <v>6911</v>
      </c>
      <c r="N1554" s="368" t="s">
        <v>48</v>
      </c>
      <c r="O1554" s="361"/>
      <c r="P1554" s="358" t="s">
        <v>40864</v>
      </c>
      <c r="Q1554" s="367" t="s">
        <v>40865</v>
      </c>
      <c r="R1554" s="368" t="s">
        <v>47</v>
      </c>
    </row>
    <row r="1555" spans="8:18">
      <c r="H1555" s="364" t="s">
        <v>40866</v>
      </c>
      <c r="I1555" s="364" t="s">
        <v>40867</v>
      </c>
      <c r="J1555" s="365" t="s">
        <v>32990</v>
      </c>
      <c r="L1555" s="366" t="s">
        <v>6913</v>
      </c>
      <c r="M1555" s="367" t="s">
        <v>6914</v>
      </c>
      <c r="N1555" s="368" t="s">
        <v>48</v>
      </c>
      <c r="O1555" s="361"/>
      <c r="P1555" s="358" t="s">
        <v>40868</v>
      </c>
      <c r="Q1555" s="367" t="s">
        <v>40869</v>
      </c>
      <c r="R1555" s="368" t="s">
        <v>47</v>
      </c>
    </row>
    <row r="1556" spans="8:18">
      <c r="H1556" s="364" t="s">
        <v>40870</v>
      </c>
      <c r="I1556" s="364" t="s">
        <v>40871</v>
      </c>
      <c r="J1556" s="365" t="s">
        <v>32990</v>
      </c>
      <c r="L1556" s="366" t="s">
        <v>6916</v>
      </c>
      <c r="M1556" s="367" t="s">
        <v>6917</v>
      </c>
      <c r="N1556" s="368" t="s">
        <v>48</v>
      </c>
      <c r="O1556" s="361"/>
      <c r="P1556" s="358" t="s">
        <v>40872</v>
      </c>
      <c r="Q1556" s="367" t="s">
        <v>40873</v>
      </c>
      <c r="R1556" s="368" t="s">
        <v>47</v>
      </c>
    </row>
    <row r="1557" spans="8:18">
      <c r="H1557" s="364" t="s">
        <v>40874</v>
      </c>
      <c r="I1557" s="364" t="s">
        <v>40875</v>
      </c>
      <c r="J1557" s="365" t="s">
        <v>32990</v>
      </c>
      <c r="L1557" s="366" t="s">
        <v>6919</v>
      </c>
      <c r="M1557" s="367" t="s">
        <v>6920</v>
      </c>
      <c r="N1557" s="368" t="s">
        <v>48</v>
      </c>
      <c r="O1557" s="361"/>
      <c r="P1557" s="358" t="s">
        <v>40876</v>
      </c>
      <c r="Q1557" s="367" t="s">
        <v>40877</v>
      </c>
      <c r="R1557" s="368" t="s">
        <v>47</v>
      </c>
    </row>
    <row r="1558" spans="8:18">
      <c r="H1558" s="364" t="s">
        <v>40878</v>
      </c>
      <c r="I1558" s="364" t="s">
        <v>40879</v>
      </c>
      <c r="J1558" s="365" t="s">
        <v>32990</v>
      </c>
      <c r="L1558" s="366" t="s">
        <v>6925</v>
      </c>
      <c r="M1558" s="367" t="s">
        <v>6926</v>
      </c>
      <c r="N1558" s="368" t="s">
        <v>48</v>
      </c>
      <c r="O1558" s="361"/>
      <c r="P1558" s="358" t="s">
        <v>40880</v>
      </c>
      <c r="Q1558" s="367" t="s">
        <v>40881</v>
      </c>
      <c r="R1558" s="368" t="s">
        <v>47</v>
      </c>
    </row>
    <row r="1559" spans="8:18">
      <c r="H1559" s="364" t="s">
        <v>40882</v>
      </c>
      <c r="I1559" s="364" t="s">
        <v>40883</v>
      </c>
      <c r="J1559" s="365" t="s">
        <v>32990</v>
      </c>
      <c r="L1559" s="366" t="s">
        <v>6928</v>
      </c>
      <c r="M1559" s="367" t="s">
        <v>6929</v>
      </c>
      <c r="N1559" s="368" t="s">
        <v>48</v>
      </c>
      <c r="O1559" s="361"/>
      <c r="P1559" s="358" t="s">
        <v>40884</v>
      </c>
      <c r="Q1559" s="367" t="s">
        <v>40885</v>
      </c>
      <c r="R1559" s="368" t="s">
        <v>47</v>
      </c>
    </row>
    <row r="1560" spans="8:18">
      <c r="H1560" s="364" t="s">
        <v>40886</v>
      </c>
      <c r="I1560" s="364" t="s">
        <v>40887</v>
      </c>
      <c r="J1560" s="365" t="s">
        <v>32990</v>
      </c>
      <c r="L1560" s="366" t="s">
        <v>6931</v>
      </c>
      <c r="M1560" s="367" t="s">
        <v>6932</v>
      </c>
      <c r="N1560" s="368" t="s">
        <v>48</v>
      </c>
      <c r="O1560" s="361"/>
      <c r="P1560" s="358" t="s">
        <v>40888</v>
      </c>
      <c r="Q1560" s="367" t="s">
        <v>40889</v>
      </c>
      <c r="R1560" s="368" t="s">
        <v>48</v>
      </c>
    </row>
    <row r="1561" spans="8:18">
      <c r="H1561" s="364" t="s">
        <v>40890</v>
      </c>
      <c r="I1561" s="364" t="s">
        <v>40891</v>
      </c>
      <c r="J1561" s="365" t="s">
        <v>32990</v>
      </c>
      <c r="L1561" s="366" t="s">
        <v>6934</v>
      </c>
      <c r="M1561" s="367" t="s">
        <v>6935</v>
      </c>
      <c r="N1561" s="368" t="s">
        <v>48</v>
      </c>
      <c r="O1561" s="361"/>
      <c r="P1561" s="358" t="s">
        <v>40892</v>
      </c>
      <c r="Q1561" s="367" t="s">
        <v>40893</v>
      </c>
      <c r="R1561" s="368" t="s">
        <v>48</v>
      </c>
    </row>
    <row r="1562" spans="8:18">
      <c r="H1562" s="364" t="s">
        <v>40894</v>
      </c>
      <c r="I1562" s="364" t="s">
        <v>40895</v>
      </c>
      <c r="J1562" s="365" t="s">
        <v>32990</v>
      </c>
      <c r="L1562" s="366" t="s">
        <v>6937</v>
      </c>
      <c r="M1562" s="367" t="s">
        <v>6938</v>
      </c>
      <c r="N1562" s="368" t="s">
        <v>48</v>
      </c>
      <c r="O1562" s="361"/>
      <c r="P1562" s="358" t="s">
        <v>40896</v>
      </c>
      <c r="Q1562" s="367" t="s">
        <v>40897</v>
      </c>
      <c r="R1562" s="368" t="s">
        <v>48</v>
      </c>
    </row>
    <row r="1563" spans="8:18">
      <c r="H1563" s="364" t="s">
        <v>40898</v>
      </c>
      <c r="I1563" s="364" t="s">
        <v>40899</v>
      </c>
      <c r="J1563" s="365" t="s">
        <v>32990</v>
      </c>
      <c r="L1563" s="366" t="s">
        <v>4059</v>
      </c>
      <c r="M1563" s="367" t="s">
        <v>6940</v>
      </c>
      <c r="N1563" s="368" t="s">
        <v>48</v>
      </c>
      <c r="O1563" s="361"/>
      <c r="P1563" s="358" t="s">
        <v>40900</v>
      </c>
      <c r="Q1563" s="367" t="s">
        <v>40901</v>
      </c>
      <c r="R1563" s="368" t="s">
        <v>48</v>
      </c>
    </row>
    <row r="1564" spans="8:18">
      <c r="H1564" s="364" t="s">
        <v>40902</v>
      </c>
      <c r="I1564" s="364" t="s">
        <v>40903</v>
      </c>
      <c r="J1564" s="365" t="s">
        <v>32990</v>
      </c>
      <c r="L1564" s="366" t="s">
        <v>6947</v>
      </c>
      <c r="M1564" s="367" t="s">
        <v>6948</v>
      </c>
      <c r="N1564" s="368" t="s">
        <v>48</v>
      </c>
      <c r="O1564" s="361"/>
      <c r="P1564" s="358" t="s">
        <v>40904</v>
      </c>
      <c r="Q1564" s="367" t="s">
        <v>40905</v>
      </c>
      <c r="R1564" s="368" t="s">
        <v>48</v>
      </c>
    </row>
    <row r="1565" spans="8:18">
      <c r="H1565" s="364" t="s">
        <v>40906</v>
      </c>
      <c r="I1565" s="364" t="s">
        <v>40907</v>
      </c>
      <c r="J1565" s="365" t="s">
        <v>32990</v>
      </c>
      <c r="L1565" s="366" t="s">
        <v>6950</v>
      </c>
      <c r="M1565" s="367" t="s">
        <v>6951</v>
      </c>
      <c r="N1565" s="368" t="s">
        <v>48</v>
      </c>
      <c r="O1565" s="361"/>
      <c r="P1565" s="358" t="s">
        <v>40908</v>
      </c>
      <c r="Q1565" s="367" t="s">
        <v>40909</v>
      </c>
      <c r="R1565" s="368" t="s">
        <v>48</v>
      </c>
    </row>
    <row r="1566" spans="8:18">
      <c r="H1566" s="364" t="s">
        <v>40910</v>
      </c>
      <c r="I1566" s="364" t="s">
        <v>40911</v>
      </c>
      <c r="J1566" s="365" t="s">
        <v>32990</v>
      </c>
      <c r="L1566" s="366" t="s">
        <v>6953</v>
      </c>
      <c r="M1566" s="367" t="s">
        <v>6954</v>
      </c>
      <c r="N1566" s="368" t="s">
        <v>48</v>
      </c>
      <c r="O1566" s="361"/>
      <c r="P1566" s="358" t="s">
        <v>40912</v>
      </c>
      <c r="Q1566" s="367" t="s">
        <v>40913</v>
      </c>
      <c r="R1566" s="368" t="s">
        <v>48</v>
      </c>
    </row>
    <row r="1567" spans="8:18">
      <c r="H1567" s="364" t="s">
        <v>40914</v>
      </c>
      <c r="I1567" s="364" t="s">
        <v>40915</v>
      </c>
      <c r="J1567" s="365" t="s">
        <v>32990</v>
      </c>
      <c r="L1567" s="366" t="s">
        <v>6956</v>
      </c>
      <c r="M1567" s="367" t="s">
        <v>6957</v>
      </c>
      <c r="N1567" s="368" t="s">
        <v>48</v>
      </c>
      <c r="O1567" s="361"/>
      <c r="P1567" s="358" t="s">
        <v>40916</v>
      </c>
      <c r="Q1567" s="367" t="s">
        <v>40917</v>
      </c>
      <c r="R1567" s="368" t="s">
        <v>48</v>
      </c>
    </row>
    <row r="1568" spans="8:18">
      <c r="H1568" s="364" t="s">
        <v>40918</v>
      </c>
      <c r="I1568" s="364" t="s">
        <v>40919</v>
      </c>
      <c r="J1568" s="365" t="s">
        <v>32990</v>
      </c>
      <c r="L1568" s="366" t="s">
        <v>6962</v>
      </c>
      <c r="M1568" s="367" t="s">
        <v>6963</v>
      </c>
      <c r="N1568" s="368" t="s">
        <v>48</v>
      </c>
      <c r="O1568" s="361"/>
      <c r="P1568" s="358" t="s">
        <v>40920</v>
      </c>
      <c r="Q1568" s="367" t="s">
        <v>40921</v>
      </c>
      <c r="R1568" s="368" t="s">
        <v>48</v>
      </c>
    </row>
    <row r="1569" spans="8:18">
      <c r="H1569" s="364" t="s">
        <v>40922</v>
      </c>
      <c r="I1569" s="364" t="s">
        <v>40923</v>
      </c>
      <c r="J1569" s="365" t="s">
        <v>32990</v>
      </c>
      <c r="L1569" s="366" t="s">
        <v>6965</v>
      </c>
      <c r="M1569" s="367" t="s">
        <v>6966</v>
      </c>
      <c r="N1569" s="368" t="s">
        <v>48</v>
      </c>
      <c r="O1569" s="361"/>
      <c r="P1569" s="358" t="s">
        <v>40924</v>
      </c>
      <c r="Q1569" s="367" t="s">
        <v>40925</v>
      </c>
      <c r="R1569" s="368" t="s">
        <v>48</v>
      </c>
    </row>
    <row r="1570" spans="8:18">
      <c r="H1570" s="364" t="s">
        <v>40926</v>
      </c>
      <c r="I1570" s="364" t="s">
        <v>40927</v>
      </c>
      <c r="J1570" s="365" t="s">
        <v>32990</v>
      </c>
      <c r="L1570" s="366" t="s">
        <v>6968</v>
      </c>
      <c r="M1570" s="367" t="s">
        <v>6969</v>
      </c>
      <c r="N1570" s="368" t="s">
        <v>48</v>
      </c>
      <c r="O1570" s="361"/>
      <c r="P1570" s="358" t="s">
        <v>40928</v>
      </c>
      <c r="Q1570" s="367" t="s">
        <v>40929</v>
      </c>
      <c r="R1570" s="368" t="s">
        <v>48</v>
      </c>
    </row>
    <row r="1571" spans="8:18">
      <c r="H1571" s="364" t="s">
        <v>40930</v>
      </c>
      <c r="I1571" s="364" t="s">
        <v>40931</v>
      </c>
      <c r="J1571" s="365" t="s">
        <v>32990</v>
      </c>
      <c r="L1571" s="366" t="s">
        <v>6972</v>
      </c>
      <c r="M1571" s="367" t="s">
        <v>6973</v>
      </c>
      <c r="N1571" s="368" t="s">
        <v>49</v>
      </c>
      <c r="O1571" s="361"/>
      <c r="P1571" s="358" t="s">
        <v>40932</v>
      </c>
      <c r="Q1571" s="367" t="s">
        <v>40933</v>
      </c>
      <c r="R1571" s="368" t="s">
        <v>48</v>
      </c>
    </row>
    <row r="1572" spans="8:18">
      <c r="H1572" s="364" t="s">
        <v>40934</v>
      </c>
      <c r="I1572" s="364" t="s">
        <v>40935</v>
      </c>
      <c r="J1572" s="365" t="s">
        <v>32990</v>
      </c>
      <c r="L1572" s="366" t="s">
        <v>6975</v>
      </c>
      <c r="M1572" s="367" t="s">
        <v>6976</v>
      </c>
      <c r="N1572" s="368" t="s">
        <v>49</v>
      </c>
      <c r="O1572" s="361"/>
      <c r="P1572" s="358" t="s">
        <v>40936</v>
      </c>
      <c r="Q1572" s="367" t="s">
        <v>40937</v>
      </c>
      <c r="R1572" s="368" t="s">
        <v>48</v>
      </c>
    </row>
    <row r="1573" spans="8:18">
      <c r="H1573" s="364" t="s">
        <v>40938</v>
      </c>
      <c r="I1573" s="364" t="s">
        <v>40939</v>
      </c>
      <c r="J1573" s="365" t="s">
        <v>32990</v>
      </c>
      <c r="L1573" s="366" t="s">
        <v>6978</v>
      </c>
      <c r="M1573" s="367" t="s">
        <v>6979</v>
      </c>
      <c r="N1573" s="368" t="s">
        <v>49</v>
      </c>
      <c r="O1573" s="361"/>
      <c r="P1573" s="358" t="s">
        <v>40940</v>
      </c>
      <c r="Q1573" s="367" t="s">
        <v>40941</v>
      </c>
      <c r="R1573" s="368" t="s">
        <v>48</v>
      </c>
    </row>
    <row r="1574" spans="8:18">
      <c r="H1574" s="364" t="s">
        <v>40942</v>
      </c>
      <c r="I1574" s="364" t="s">
        <v>40943</v>
      </c>
      <c r="J1574" s="365" t="s">
        <v>32990</v>
      </c>
      <c r="L1574" s="366" t="s">
        <v>6981</v>
      </c>
      <c r="M1574" s="367" t="s">
        <v>6982</v>
      </c>
      <c r="N1574" s="368" t="s">
        <v>49</v>
      </c>
      <c r="O1574" s="361"/>
      <c r="P1574" s="358" t="s">
        <v>40944</v>
      </c>
      <c r="Q1574" s="367" t="s">
        <v>40945</v>
      </c>
      <c r="R1574" s="368" t="s">
        <v>48</v>
      </c>
    </row>
    <row r="1575" spans="8:18">
      <c r="H1575" s="364" t="s">
        <v>40946</v>
      </c>
      <c r="I1575" s="364" t="s">
        <v>40947</v>
      </c>
      <c r="J1575" s="365" t="s">
        <v>32990</v>
      </c>
      <c r="L1575" s="366" t="s">
        <v>6984</v>
      </c>
      <c r="M1575" s="367" t="s">
        <v>6985</v>
      </c>
      <c r="N1575" s="368" t="s">
        <v>49</v>
      </c>
      <c r="O1575" s="361"/>
      <c r="P1575" s="358" t="s">
        <v>40948</v>
      </c>
      <c r="Q1575" s="367" t="s">
        <v>40949</v>
      </c>
      <c r="R1575" s="368" t="s">
        <v>48</v>
      </c>
    </row>
    <row r="1576" spans="8:18">
      <c r="H1576" s="364" t="s">
        <v>40950</v>
      </c>
      <c r="I1576" s="364" t="s">
        <v>40951</v>
      </c>
      <c r="J1576" s="365" t="s">
        <v>32990</v>
      </c>
      <c r="L1576" s="366" t="s">
        <v>6987</v>
      </c>
      <c r="M1576" s="367" t="s">
        <v>6988</v>
      </c>
      <c r="N1576" s="368" t="s">
        <v>49</v>
      </c>
      <c r="O1576" s="361"/>
      <c r="P1576" s="358" t="s">
        <v>40952</v>
      </c>
      <c r="Q1576" s="367" t="s">
        <v>40953</v>
      </c>
      <c r="R1576" s="368" t="s">
        <v>48</v>
      </c>
    </row>
    <row r="1577" spans="8:18">
      <c r="H1577" s="364" t="s">
        <v>40954</v>
      </c>
      <c r="I1577" s="364" t="s">
        <v>40955</v>
      </c>
      <c r="J1577" s="365" t="s">
        <v>32990</v>
      </c>
      <c r="L1577" s="366" t="s">
        <v>6990</v>
      </c>
      <c r="M1577" s="367" t="s">
        <v>6991</v>
      </c>
      <c r="N1577" s="368" t="s">
        <v>49</v>
      </c>
      <c r="O1577" s="361"/>
      <c r="P1577" s="358" t="s">
        <v>40956</v>
      </c>
      <c r="Q1577" s="367" t="s">
        <v>40957</v>
      </c>
      <c r="R1577" s="368" t="s">
        <v>48</v>
      </c>
    </row>
    <row r="1578" spans="8:18">
      <c r="H1578" s="364" t="s">
        <v>40958</v>
      </c>
      <c r="I1578" s="364" t="s">
        <v>40959</v>
      </c>
      <c r="J1578" s="365" t="s">
        <v>32990</v>
      </c>
      <c r="L1578" s="366" t="s">
        <v>6993</v>
      </c>
      <c r="M1578" s="367" t="s">
        <v>6994</v>
      </c>
      <c r="N1578" s="368" t="s">
        <v>49</v>
      </c>
      <c r="O1578" s="361"/>
      <c r="P1578" s="358" t="s">
        <v>40960</v>
      </c>
      <c r="Q1578" s="367" t="s">
        <v>40961</v>
      </c>
      <c r="R1578" s="368" t="s">
        <v>48</v>
      </c>
    </row>
    <row r="1579" spans="8:18">
      <c r="H1579" s="364" t="s">
        <v>40962</v>
      </c>
      <c r="I1579" s="364" t="s">
        <v>40963</v>
      </c>
      <c r="J1579" s="365" t="s">
        <v>32990</v>
      </c>
      <c r="L1579" s="366" t="s">
        <v>6996</v>
      </c>
      <c r="M1579" s="367" t="s">
        <v>6997</v>
      </c>
      <c r="N1579" s="368" t="s">
        <v>49</v>
      </c>
      <c r="O1579" s="361"/>
      <c r="P1579" s="358" t="s">
        <v>40964</v>
      </c>
      <c r="Q1579" s="367" t="s">
        <v>40965</v>
      </c>
      <c r="R1579" s="368" t="s">
        <v>48</v>
      </c>
    </row>
    <row r="1580" spans="8:18">
      <c r="H1580" s="364" t="s">
        <v>40966</v>
      </c>
      <c r="I1580" s="364" t="s">
        <v>40967</v>
      </c>
      <c r="J1580" s="365" t="s">
        <v>32990</v>
      </c>
      <c r="L1580" s="366" t="s">
        <v>3518</v>
      </c>
      <c r="M1580" s="367" t="s">
        <v>7002</v>
      </c>
      <c r="N1580" s="368" t="s">
        <v>49</v>
      </c>
      <c r="O1580" s="361"/>
      <c r="P1580" s="358" t="s">
        <v>40968</v>
      </c>
      <c r="Q1580" s="367" t="s">
        <v>40969</v>
      </c>
      <c r="R1580" s="368" t="s">
        <v>48</v>
      </c>
    </row>
    <row r="1581" spans="8:18">
      <c r="H1581" s="364" t="s">
        <v>40970</v>
      </c>
      <c r="I1581" s="364" t="s">
        <v>40971</v>
      </c>
      <c r="J1581" s="365" t="s">
        <v>32990</v>
      </c>
      <c r="L1581" s="366" t="s">
        <v>7004</v>
      </c>
      <c r="M1581" s="367" t="s">
        <v>7005</v>
      </c>
      <c r="N1581" s="368" t="s">
        <v>49</v>
      </c>
      <c r="O1581" s="361"/>
      <c r="P1581" s="358" t="s">
        <v>40972</v>
      </c>
      <c r="Q1581" s="367" t="s">
        <v>40973</v>
      </c>
      <c r="R1581" s="368" t="s">
        <v>48</v>
      </c>
    </row>
    <row r="1582" spans="8:18">
      <c r="H1582" s="364" t="s">
        <v>40974</v>
      </c>
      <c r="I1582" s="364" t="s">
        <v>40975</v>
      </c>
      <c r="J1582" s="365" t="s">
        <v>32990</v>
      </c>
      <c r="L1582" s="366" t="s">
        <v>7007</v>
      </c>
      <c r="M1582" s="367" t="s">
        <v>7008</v>
      </c>
      <c r="N1582" s="368" t="s">
        <v>49</v>
      </c>
      <c r="O1582" s="361"/>
      <c r="P1582" s="358" t="s">
        <v>40976</v>
      </c>
      <c r="Q1582" s="367" t="s">
        <v>40977</v>
      </c>
      <c r="R1582" s="368" t="s">
        <v>48</v>
      </c>
    </row>
    <row r="1583" spans="8:18">
      <c r="H1583" s="364" t="s">
        <v>40978</v>
      </c>
      <c r="I1583" s="364" t="s">
        <v>40979</v>
      </c>
      <c r="J1583" s="365" t="s">
        <v>32990</v>
      </c>
      <c r="L1583" s="366" t="s">
        <v>7010</v>
      </c>
      <c r="M1583" s="367" t="s">
        <v>7011</v>
      </c>
      <c r="N1583" s="368" t="s">
        <v>49</v>
      </c>
      <c r="O1583" s="361"/>
      <c r="P1583" s="358" t="s">
        <v>40980</v>
      </c>
      <c r="Q1583" s="367" t="s">
        <v>40981</v>
      </c>
      <c r="R1583" s="368" t="s">
        <v>48</v>
      </c>
    </row>
    <row r="1584" spans="8:18">
      <c r="H1584" s="364" t="s">
        <v>40982</v>
      </c>
      <c r="I1584" s="364" t="s">
        <v>40983</v>
      </c>
      <c r="J1584" s="365" t="s">
        <v>32990</v>
      </c>
      <c r="L1584" s="366" t="s">
        <v>7013</v>
      </c>
      <c r="M1584" s="367" t="s">
        <v>7014</v>
      </c>
      <c r="N1584" s="368" t="s">
        <v>49</v>
      </c>
      <c r="O1584" s="361"/>
      <c r="P1584" s="358" t="s">
        <v>40984</v>
      </c>
      <c r="Q1584" s="367" t="s">
        <v>40985</v>
      </c>
      <c r="R1584" s="368" t="s">
        <v>48</v>
      </c>
    </row>
    <row r="1585" spans="8:18">
      <c r="H1585" s="364" t="s">
        <v>40986</v>
      </c>
      <c r="I1585" s="364" t="s">
        <v>40987</v>
      </c>
      <c r="J1585" s="365" t="s">
        <v>32990</v>
      </c>
      <c r="L1585" s="366" t="s">
        <v>7016</v>
      </c>
      <c r="M1585" s="367" t="s">
        <v>7017</v>
      </c>
      <c r="N1585" s="368" t="s">
        <v>49</v>
      </c>
      <c r="O1585" s="361"/>
      <c r="P1585" s="358" t="s">
        <v>40988</v>
      </c>
      <c r="Q1585" s="367" t="s">
        <v>40989</v>
      </c>
      <c r="R1585" s="368" t="s">
        <v>48</v>
      </c>
    </row>
    <row r="1586" spans="8:18">
      <c r="H1586" s="364" t="s">
        <v>40990</v>
      </c>
      <c r="I1586" s="364" t="s">
        <v>40991</v>
      </c>
      <c r="J1586" s="365" t="s">
        <v>32990</v>
      </c>
      <c r="L1586" s="366" t="s">
        <v>7019</v>
      </c>
      <c r="M1586" s="367" t="s">
        <v>7020</v>
      </c>
      <c r="N1586" s="368" t="s">
        <v>49</v>
      </c>
      <c r="O1586" s="361"/>
      <c r="P1586" s="358" t="s">
        <v>40992</v>
      </c>
      <c r="Q1586" s="367" t="s">
        <v>40993</v>
      </c>
      <c r="R1586" s="368" t="s">
        <v>48</v>
      </c>
    </row>
    <row r="1587" spans="8:18">
      <c r="H1587" s="364" t="s">
        <v>40994</v>
      </c>
      <c r="I1587" s="364" t="s">
        <v>40995</v>
      </c>
      <c r="J1587" s="365" t="s">
        <v>32990</v>
      </c>
      <c r="L1587" s="366" t="s">
        <v>7022</v>
      </c>
      <c r="M1587" s="367" t="s">
        <v>7023</v>
      </c>
      <c r="N1587" s="368" t="s">
        <v>49</v>
      </c>
      <c r="O1587" s="361"/>
      <c r="P1587" s="358" t="s">
        <v>40996</v>
      </c>
      <c r="Q1587" s="367" t="s">
        <v>40997</v>
      </c>
      <c r="R1587" s="368" t="s">
        <v>48</v>
      </c>
    </row>
    <row r="1588" spans="8:18">
      <c r="H1588" s="364" t="s">
        <v>40998</v>
      </c>
      <c r="I1588" s="364" t="s">
        <v>40999</v>
      </c>
      <c r="J1588" s="365" t="s">
        <v>32990</v>
      </c>
      <c r="L1588" s="366" t="s">
        <v>3092</v>
      </c>
      <c r="M1588" s="367" t="s">
        <v>7025</v>
      </c>
      <c r="N1588" s="368" t="s">
        <v>49</v>
      </c>
      <c r="O1588" s="361"/>
      <c r="P1588" s="358" t="s">
        <v>41000</v>
      </c>
      <c r="Q1588" s="367" t="s">
        <v>41001</v>
      </c>
      <c r="R1588" s="368" t="s">
        <v>48</v>
      </c>
    </row>
    <row r="1589" spans="8:18">
      <c r="H1589" s="364" t="s">
        <v>41002</v>
      </c>
      <c r="I1589" s="364" t="s">
        <v>41003</v>
      </c>
      <c r="J1589" s="365" t="s">
        <v>32990</v>
      </c>
      <c r="L1589" s="366" t="s">
        <v>7033</v>
      </c>
      <c r="M1589" s="367" t="s">
        <v>7034</v>
      </c>
      <c r="N1589" s="368" t="s">
        <v>49</v>
      </c>
      <c r="O1589" s="361"/>
      <c r="P1589" s="358" t="s">
        <v>41004</v>
      </c>
      <c r="Q1589" s="367" t="s">
        <v>41005</v>
      </c>
      <c r="R1589" s="368" t="s">
        <v>48</v>
      </c>
    </row>
    <row r="1590" spans="8:18">
      <c r="H1590" s="364" t="s">
        <v>41006</v>
      </c>
      <c r="I1590" s="364" t="s">
        <v>41007</v>
      </c>
      <c r="J1590" s="365" t="s">
        <v>32990</v>
      </c>
      <c r="L1590" s="366" t="s">
        <v>7036</v>
      </c>
      <c r="M1590" s="367" t="s">
        <v>7037</v>
      </c>
      <c r="N1590" s="368" t="s">
        <v>49</v>
      </c>
      <c r="O1590" s="361"/>
      <c r="P1590" s="358" t="s">
        <v>41008</v>
      </c>
      <c r="Q1590" s="367" t="s">
        <v>41009</v>
      </c>
      <c r="R1590" s="368" t="s">
        <v>48</v>
      </c>
    </row>
    <row r="1591" spans="8:18">
      <c r="H1591" s="364" t="s">
        <v>41010</v>
      </c>
      <c r="I1591" s="364" t="s">
        <v>41011</v>
      </c>
      <c r="J1591" s="365" t="s">
        <v>32990</v>
      </c>
      <c r="L1591" s="366" t="s">
        <v>7040</v>
      </c>
      <c r="M1591" s="367" t="s">
        <v>7041</v>
      </c>
      <c r="N1591" s="368" t="s">
        <v>50</v>
      </c>
      <c r="O1591" s="361"/>
      <c r="P1591" s="358" t="s">
        <v>41012</v>
      </c>
      <c r="Q1591" s="367" t="s">
        <v>41013</v>
      </c>
      <c r="R1591" s="368" t="s">
        <v>48</v>
      </c>
    </row>
    <row r="1592" spans="8:18">
      <c r="H1592" s="364" t="s">
        <v>41014</v>
      </c>
      <c r="I1592" s="364" t="s">
        <v>41015</v>
      </c>
      <c r="J1592" s="365" t="s">
        <v>32990</v>
      </c>
      <c r="L1592" s="366" t="s">
        <v>7043</v>
      </c>
      <c r="M1592" s="367" t="s">
        <v>7044</v>
      </c>
      <c r="N1592" s="368" t="s">
        <v>50</v>
      </c>
      <c r="O1592" s="361"/>
      <c r="P1592" s="358" t="s">
        <v>41016</v>
      </c>
      <c r="Q1592" s="367" t="s">
        <v>41017</v>
      </c>
      <c r="R1592" s="368" t="s">
        <v>48</v>
      </c>
    </row>
    <row r="1593" spans="8:18">
      <c r="H1593" s="364" t="s">
        <v>41018</v>
      </c>
      <c r="I1593" s="364" t="s">
        <v>41019</v>
      </c>
      <c r="J1593" s="365" t="s">
        <v>32990</v>
      </c>
      <c r="L1593" s="366" t="s">
        <v>7046</v>
      </c>
      <c r="M1593" s="367" t="s">
        <v>7047</v>
      </c>
      <c r="N1593" s="368" t="s">
        <v>50</v>
      </c>
      <c r="O1593" s="361"/>
      <c r="P1593" s="358" t="s">
        <v>36190</v>
      </c>
      <c r="Q1593" s="367" t="s">
        <v>41020</v>
      </c>
      <c r="R1593" s="368" t="s">
        <v>48</v>
      </c>
    </row>
    <row r="1594" spans="8:18">
      <c r="H1594" s="364" t="s">
        <v>41021</v>
      </c>
      <c r="I1594" s="364" t="s">
        <v>41022</v>
      </c>
      <c r="J1594" s="365" t="s">
        <v>32990</v>
      </c>
      <c r="L1594" s="366" t="s">
        <v>7049</v>
      </c>
      <c r="M1594" s="367" t="s">
        <v>7050</v>
      </c>
      <c r="N1594" s="368" t="s">
        <v>50</v>
      </c>
      <c r="O1594" s="361"/>
      <c r="P1594" s="358" t="s">
        <v>40537</v>
      </c>
      <c r="Q1594" s="367" t="s">
        <v>41023</v>
      </c>
      <c r="R1594" s="368" t="s">
        <v>48</v>
      </c>
    </row>
    <row r="1595" spans="8:18">
      <c r="H1595" s="364" t="s">
        <v>41024</v>
      </c>
      <c r="I1595" s="364" t="s">
        <v>41025</v>
      </c>
      <c r="J1595" s="365" t="s">
        <v>32990</v>
      </c>
      <c r="L1595" s="366" t="s">
        <v>7052</v>
      </c>
      <c r="M1595" s="367" t="s">
        <v>7053</v>
      </c>
      <c r="N1595" s="368" t="s">
        <v>50</v>
      </c>
      <c r="O1595" s="361"/>
      <c r="P1595" s="358" t="s">
        <v>41026</v>
      </c>
      <c r="Q1595" s="367" t="s">
        <v>41027</v>
      </c>
      <c r="R1595" s="368" t="s">
        <v>48</v>
      </c>
    </row>
    <row r="1596" spans="8:18">
      <c r="H1596" s="364" t="s">
        <v>41028</v>
      </c>
      <c r="I1596" s="364" t="s">
        <v>41029</v>
      </c>
      <c r="J1596" s="365" t="s">
        <v>32990</v>
      </c>
      <c r="L1596" s="366" t="s">
        <v>7055</v>
      </c>
      <c r="M1596" s="367" t="s">
        <v>7056</v>
      </c>
      <c r="N1596" s="368" t="s">
        <v>50</v>
      </c>
      <c r="O1596" s="361"/>
      <c r="P1596" s="358" t="s">
        <v>41030</v>
      </c>
      <c r="Q1596" s="367" t="s">
        <v>41031</v>
      </c>
      <c r="R1596" s="368" t="s">
        <v>48</v>
      </c>
    </row>
    <row r="1597" spans="8:18">
      <c r="H1597" s="364" t="s">
        <v>41032</v>
      </c>
      <c r="I1597" s="364" t="s">
        <v>41033</v>
      </c>
      <c r="J1597" s="365" t="s">
        <v>32990</v>
      </c>
      <c r="L1597" s="366" t="s">
        <v>7058</v>
      </c>
      <c r="M1597" s="367" t="s">
        <v>7059</v>
      </c>
      <c r="N1597" s="368" t="s">
        <v>50</v>
      </c>
      <c r="O1597" s="361"/>
      <c r="P1597" s="358" t="s">
        <v>41034</v>
      </c>
      <c r="Q1597" s="367" t="s">
        <v>41035</v>
      </c>
      <c r="R1597" s="368" t="s">
        <v>48</v>
      </c>
    </row>
    <row r="1598" spans="8:18">
      <c r="H1598" s="364" t="s">
        <v>41036</v>
      </c>
      <c r="I1598" s="364" t="s">
        <v>41037</v>
      </c>
      <c r="J1598" s="365" t="s">
        <v>32990</v>
      </c>
      <c r="L1598" s="366" t="s">
        <v>7061</v>
      </c>
      <c r="M1598" s="367" t="s">
        <v>7062</v>
      </c>
      <c r="N1598" s="368" t="s">
        <v>50</v>
      </c>
      <c r="O1598" s="361"/>
      <c r="P1598" s="358" t="s">
        <v>41038</v>
      </c>
      <c r="Q1598" s="367" t="s">
        <v>41039</v>
      </c>
      <c r="R1598" s="368" t="s">
        <v>48</v>
      </c>
    </row>
    <row r="1599" spans="8:18">
      <c r="H1599" s="364" t="s">
        <v>41040</v>
      </c>
      <c r="I1599" s="364" t="s">
        <v>41041</v>
      </c>
      <c r="J1599" s="365" t="s">
        <v>32990</v>
      </c>
      <c r="L1599" s="366" t="s">
        <v>4441</v>
      </c>
      <c r="M1599" s="367" t="s">
        <v>7064</v>
      </c>
      <c r="N1599" s="368" t="s">
        <v>50</v>
      </c>
      <c r="O1599" s="361"/>
      <c r="P1599" s="358" t="s">
        <v>41042</v>
      </c>
      <c r="Q1599" s="367" t="s">
        <v>41043</v>
      </c>
      <c r="R1599" s="368" t="s">
        <v>48</v>
      </c>
    </row>
    <row r="1600" spans="8:18">
      <c r="H1600" s="364" t="s">
        <v>41044</v>
      </c>
      <c r="I1600" s="364" t="s">
        <v>41045</v>
      </c>
      <c r="J1600" s="365" t="s">
        <v>32990</v>
      </c>
      <c r="L1600" s="366" t="s">
        <v>7066</v>
      </c>
      <c r="M1600" s="367" t="s">
        <v>7067</v>
      </c>
      <c r="N1600" s="368" t="s">
        <v>50</v>
      </c>
      <c r="O1600" s="361"/>
      <c r="P1600" s="358" t="s">
        <v>41046</v>
      </c>
      <c r="Q1600" s="367" t="s">
        <v>41047</v>
      </c>
      <c r="R1600" s="368" t="s">
        <v>48</v>
      </c>
    </row>
    <row r="1601" spans="8:18">
      <c r="H1601" s="364" t="s">
        <v>41048</v>
      </c>
      <c r="I1601" s="364" t="s">
        <v>41049</v>
      </c>
      <c r="J1601" s="365" t="s">
        <v>32990</v>
      </c>
      <c r="L1601" s="366" t="s">
        <v>7069</v>
      </c>
      <c r="M1601" s="367" t="s">
        <v>7070</v>
      </c>
      <c r="N1601" s="368" t="s">
        <v>50</v>
      </c>
      <c r="O1601" s="361"/>
      <c r="P1601" s="358" t="s">
        <v>41050</v>
      </c>
      <c r="Q1601" s="367" t="s">
        <v>41051</v>
      </c>
      <c r="R1601" s="368" t="s">
        <v>48</v>
      </c>
    </row>
    <row r="1602" spans="8:18">
      <c r="H1602" s="364" t="s">
        <v>41052</v>
      </c>
      <c r="I1602" s="364" t="s">
        <v>41053</v>
      </c>
      <c r="J1602" s="365" t="s">
        <v>32990</v>
      </c>
      <c r="L1602" s="366" t="s">
        <v>3385</v>
      </c>
      <c r="M1602" s="367" t="s">
        <v>7072</v>
      </c>
      <c r="N1602" s="368" t="s">
        <v>50</v>
      </c>
      <c r="O1602" s="361"/>
      <c r="P1602" s="358" t="s">
        <v>41054</v>
      </c>
      <c r="Q1602" s="367" t="s">
        <v>41055</v>
      </c>
      <c r="R1602" s="368" t="s">
        <v>48</v>
      </c>
    </row>
    <row r="1603" spans="8:18">
      <c r="H1603" s="364" t="s">
        <v>41056</v>
      </c>
      <c r="I1603" s="364" t="s">
        <v>41057</v>
      </c>
      <c r="J1603" s="365" t="s">
        <v>32990</v>
      </c>
      <c r="L1603" s="366" t="s">
        <v>7074</v>
      </c>
      <c r="M1603" s="367" t="s">
        <v>7075</v>
      </c>
      <c r="N1603" s="368" t="s">
        <v>50</v>
      </c>
      <c r="O1603" s="361"/>
      <c r="P1603" s="358" t="s">
        <v>41058</v>
      </c>
      <c r="Q1603" s="367" t="s">
        <v>41059</v>
      </c>
      <c r="R1603" s="368" t="s">
        <v>48</v>
      </c>
    </row>
    <row r="1604" spans="8:18">
      <c r="H1604" s="364" t="s">
        <v>41060</v>
      </c>
      <c r="I1604" s="364" t="s">
        <v>41061</v>
      </c>
      <c r="J1604" s="365" t="s">
        <v>32990</v>
      </c>
      <c r="L1604" s="366" t="s">
        <v>7077</v>
      </c>
      <c r="M1604" s="367" t="s">
        <v>7078</v>
      </c>
      <c r="N1604" s="368" t="s">
        <v>50</v>
      </c>
      <c r="O1604" s="361"/>
      <c r="P1604" s="358" t="s">
        <v>41062</v>
      </c>
      <c r="Q1604" s="367" t="s">
        <v>41063</v>
      </c>
      <c r="R1604" s="368" t="s">
        <v>49</v>
      </c>
    </row>
    <row r="1605" spans="8:18">
      <c r="H1605" s="364" t="s">
        <v>41064</v>
      </c>
      <c r="I1605" s="364" t="s">
        <v>41065</v>
      </c>
      <c r="J1605" s="365" t="s">
        <v>32990</v>
      </c>
      <c r="L1605" s="366" t="s">
        <v>7080</v>
      </c>
      <c r="M1605" s="367" t="s">
        <v>7081</v>
      </c>
      <c r="N1605" s="368" t="s">
        <v>50</v>
      </c>
      <c r="O1605" s="361"/>
      <c r="P1605" s="358" t="s">
        <v>41066</v>
      </c>
      <c r="Q1605" s="367" t="s">
        <v>41067</v>
      </c>
      <c r="R1605" s="368" t="s">
        <v>49</v>
      </c>
    </row>
    <row r="1606" spans="8:18">
      <c r="H1606" s="364" t="s">
        <v>41068</v>
      </c>
      <c r="I1606" s="364" t="s">
        <v>41069</v>
      </c>
      <c r="J1606" s="365" t="s">
        <v>32990</v>
      </c>
      <c r="L1606" s="366" t="s">
        <v>2320</v>
      </c>
      <c r="M1606" s="367" t="s">
        <v>7083</v>
      </c>
      <c r="N1606" s="368" t="s">
        <v>50</v>
      </c>
      <c r="O1606" s="361"/>
      <c r="P1606" s="358" t="s">
        <v>41070</v>
      </c>
      <c r="Q1606" s="367" t="s">
        <v>41071</v>
      </c>
      <c r="R1606" s="368" t="s">
        <v>49</v>
      </c>
    </row>
    <row r="1607" spans="8:18">
      <c r="H1607" s="364" t="s">
        <v>41072</v>
      </c>
      <c r="I1607" s="364" t="s">
        <v>41073</v>
      </c>
      <c r="J1607" s="365" t="s">
        <v>32990</v>
      </c>
      <c r="L1607" s="366" t="s">
        <v>7085</v>
      </c>
      <c r="M1607" s="367" t="s">
        <v>7086</v>
      </c>
      <c r="N1607" s="368" t="s">
        <v>50</v>
      </c>
      <c r="O1607" s="361"/>
      <c r="P1607" s="358" t="s">
        <v>41074</v>
      </c>
      <c r="Q1607" s="367" t="s">
        <v>41075</v>
      </c>
      <c r="R1607" s="368" t="s">
        <v>49</v>
      </c>
    </row>
    <row r="1608" spans="8:18">
      <c r="H1608" s="364" t="s">
        <v>41076</v>
      </c>
      <c r="I1608" s="364" t="s">
        <v>41077</v>
      </c>
      <c r="J1608" s="365" t="s">
        <v>32990</v>
      </c>
      <c r="L1608" s="366" t="s">
        <v>4450</v>
      </c>
      <c r="M1608" s="367" t="s">
        <v>7088</v>
      </c>
      <c r="N1608" s="368" t="s">
        <v>50</v>
      </c>
      <c r="O1608" s="361"/>
      <c r="P1608" s="358" t="s">
        <v>41078</v>
      </c>
      <c r="Q1608" s="367" t="s">
        <v>41079</v>
      </c>
      <c r="R1608" s="368" t="s">
        <v>49</v>
      </c>
    </row>
    <row r="1609" spans="8:18">
      <c r="H1609" s="364" t="s">
        <v>41080</v>
      </c>
      <c r="I1609" s="364" t="s">
        <v>41081</v>
      </c>
      <c r="J1609" s="365" t="s">
        <v>32990</v>
      </c>
      <c r="L1609" s="366" t="s">
        <v>7090</v>
      </c>
      <c r="M1609" s="367" t="s">
        <v>7091</v>
      </c>
      <c r="N1609" s="368" t="s">
        <v>50</v>
      </c>
      <c r="O1609" s="361"/>
      <c r="P1609" s="358" t="s">
        <v>41082</v>
      </c>
      <c r="Q1609" s="367" t="s">
        <v>41083</v>
      </c>
      <c r="R1609" s="368" t="s">
        <v>49</v>
      </c>
    </row>
    <row r="1610" spans="8:18">
      <c r="H1610" s="364" t="s">
        <v>41084</v>
      </c>
      <c r="I1610" s="364" t="s">
        <v>41085</v>
      </c>
      <c r="J1610" s="365" t="s">
        <v>32990</v>
      </c>
      <c r="L1610" s="366" t="s">
        <v>7093</v>
      </c>
      <c r="M1610" s="367" t="s">
        <v>7094</v>
      </c>
      <c r="N1610" s="368" t="s">
        <v>50</v>
      </c>
      <c r="O1610" s="361"/>
      <c r="P1610" s="358" t="s">
        <v>41086</v>
      </c>
      <c r="Q1610" s="367" t="s">
        <v>41087</v>
      </c>
      <c r="R1610" s="368" t="s">
        <v>49</v>
      </c>
    </row>
    <row r="1611" spans="8:18">
      <c r="H1611" s="364" t="s">
        <v>41088</v>
      </c>
      <c r="I1611" s="364" t="s">
        <v>41089</v>
      </c>
      <c r="J1611" s="365" t="s">
        <v>32990</v>
      </c>
      <c r="L1611" s="366" t="s">
        <v>7096</v>
      </c>
      <c r="M1611" s="367" t="s">
        <v>7097</v>
      </c>
      <c r="N1611" s="368" t="s">
        <v>50</v>
      </c>
      <c r="O1611" s="361"/>
      <c r="P1611" s="358" t="s">
        <v>41090</v>
      </c>
      <c r="Q1611" s="367" t="s">
        <v>41091</v>
      </c>
      <c r="R1611" s="368" t="s">
        <v>49</v>
      </c>
    </row>
    <row r="1612" spans="8:18">
      <c r="H1612" s="364" t="s">
        <v>41092</v>
      </c>
      <c r="I1612" s="364" t="s">
        <v>41093</v>
      </c>
      <c r="J1612" s="365" t="s">
        <v>32990</v>
      </c>
      <c r="L1612" s="366" t="s">
        <v>7099</v>
      </c>
      <c r="M1612" s="367" t="s">
        <v>7100</v>
      </c>
      <c r="N1612" s="368" t="s">
        <v>50</v>
      </c>
      <c r="O1612" s="361"/>
      <c r="P1612" s="358" t="s">
        <v>41094</v>
      </c>
      <c r="Q1612" s="367" t="s">
        <v>41095</v>
      </c>
      <c r="R1612" s="368" t="s">
        <v>49</v>
      </c>
    </row>
    <row r="1613" spans="8:18">
      <c r="H1613" s="364" t="s">
        <v>41096</v>
      </c>
      <c r="I1613" s="364" t="s">
        <v>41097</v>
      </c>
      <c r="J1613" s="365" t="s">
        <v>32990</v>
      </c>
      <c r="L1613" s="366" t="s">
        <v>7102</v>
      </c>
      <c r="M1613" s="367" t="s">
        <v>7103</v>
      </c>
      <c r="N1613" s="368" t="s">
        <v>50</v>
      </c>
      <c r="O1613" s="361"/>
      <c r="P1613" s="358" t="s">
        <v>41098</v>
      </c>
      <c r="Q1613" s="367" t="s">
        <v>41099</v>
      </c>
      <c r="R1613" s="368" t="s">
        <v>49</v>
      </c>
    </row>
    <row r="1614" spans="8:18">
      <c r="H1614" s="364" t="s">
        <v>41100</v>
      </c>
      <c r="I1614" s="364" t="s">
        <v>41101</v>
      </c>
      <c r="J1614" s="365" t="s">
        <v>32990</v>
      </c>
      <c r="L1614" s="366" t="s">
        <v>7105</v>
      </c>
      <c r="M1614" s="367" t="s">
        <v>7106</v>
      </c>
      <c r="N1614" s="368" t="s">
        <v>50</v>
      </c>
      <c r="O1614" s="361"/>
      <c r="P1614" s="358" t="s">
        <v>35135</v>
      </c>
      <c r="Q1614" s="367" t="s">
        <v>41102</v>
      </c>
      <c r="R1614" s="368" t="s">
        <v>49</v>
      </c>
    </row>
    <row r="1615" spans="8:18">
      <c r="H1615" s="364" t="s">
        <v>41103</v>
      </c>
      <c r="I1615" s="364" t="s">
        <v>41104</v>
      </c>
      <c r="J1615" s="365" t="s">
        <v>32990</v>
      </c>
      <c r="L1615" s="366" t="s">
        <v>7108</v>
      </c>
      <c r="M1615" s="367" t="s">
        <v>7109</v>
      </c>
      <c r="N1615" s="368" t="s">
        <v>50</v>
      </c>
      <c r="O1615" s="361"/>
      <c r="P1615" s="358" t="s">
        <v>41105</v>
      </c>
      <c r="Q1615" s="367" t="s">
        <v>41106</v>
      </c>
      <c r="R1615" s="368" t="s">
        <v>49</v>
      </c>
    </row>
    <row r="1616" spans="8:18">
      <c r="H1616" s="364" t="s">
        <v>41107</v>
      </c>
      <c r="I1616" s="364" t="s">
        <v>41108</v>
      </c>
      <c r="J1616" s="365" t="s">
        <v>32990</v>
      </c>
      <c r="L1616" s="366" t="s">
        <v>7111</v>
      </c>
      <c r="M1616" s="367" t="s">
        <v>7112</v>
      </c>
      <c r="N1616" s="368" t="s">
        <v>50</v>
      </c>
      <c r="O1616" s="361"/>
      <c r="P1616" s="358" t="s">
        <v>41109</v>
      </c>
      <c r="Q1616" s="367" t="s">
        <v>41110</v>
      </c>
      <c r="R1616" s="368" t="s">
        <v>49</v>
      </c>
    </row>
    <row r="1617" spans="8:18">
      <c r="H1617" s="364" t="s">
        <v>41111</v>
      </c>
      <c r="I1617" s="364" t="s">
        <v>41112</v>
      </c>
      <c r="J1617" s="365" t="s">
        <v>32990</v>
      </c>
      <c r="L1617" s="366" t="s">
        <v>7114</v>
      </c>
      <c r="M1617" s="367" t="s">
        <v>7115</v>
      </c>
      <c r="N1617" s="368" t="s">
        <v>50</v>
      </c>
      <c r="O1617" s="361"/>
      <c r="P1617" s="358" t="s">
        <v>41113</v>
      </c>
      <c r="Q1617" s="367" t="s">
        <v>41114</v>
      </c>
      <c r="R1617" s="368" t="s">
        <v>49</v>
      </c>
    </row>
    <row r="1618" spans="8:18">
      <c r="H1618" s="364" t="s">
        <v>41115</v>
      </c>
      <c r="I1618" s="364" t="s">
        <v>41116</v>
      </c>
      <c r="J1618" s="365" t="s">
        <v>32990</v>
      </c>
      <c r="L1618" s="366" t="s">
        <v>7117</v>
      </c>
      <c r="M1618" s="367" t="s">
        <v>7118</v>
      </c>
      <c r="N1618" s="368" t="s">
        <v>50</v>
      </c>
      <c r="O1618" s="361"/>
      <c r="P1618" s="358" t="s">
        <v>41117</v>
      </c>
      <c r="Q1618" s="367" t="s">
        <v>41118</v>
      </c>
      <c r="R1618" s="368" t="s">
        <v>49</v>
      </c>
    </row>
    <row r="1619" spans="8:18">
      <c r="H1619" s="364" t="s">
        <v>41119</v>
      </c>
      <c r="I1619" s="364" t="s">
        <v>41120</v>
      </c>
      <c r="J1619" s="365" t="s">
        <v>32990</v>
      </c>
      <c r="L1619" s="366" t="s">
        <v>7120</v>
      </c>
      <c r="M1619" s="367" t="s">
        <v>7121</v>
      </c>
      <c r="N1619" s="368" t="s">
        <v>50</v>
      </c>
      <c r="O1619" s="361"/>
      <c r="P1619" s="358" t="s">
        <v>41121</v>
      </c>
      <c r="Q1619" s="367" t="s">
        <v>41122</v>
      </c>
      <c r="R1619" s="368" t="s">
        <v>49</v>
      </c>
    </row>
    <row r="1620" spans="8:18">
      <c r="H1620" s="364" t="s">
        <v>41123</v>
      </c>
      <c r="I1620" s="364" t="s">
        <v>41124</v>
      </c>
      <c r="J1620" s="365" t="s">
        <v>32990</v>
      </c>
      <c r="L1620" s="366" t="s">
        <v>7123</v>
      </c>
      <c r="M1620" s="367" t="s">
        <v>7124</v>
      </c>
      <c r="N1620" s="368" t="s">
        <v>50</v>
      </c>
      <c r="O1620" s="361"/>
      <c r="P1620" s="358" t="s">
        <v>41125</v>
      </c>
      <c r="Q1620" s="367" t="s">
        <v>41126</v>
      </c>
      <c r="R1620" s="368" t="s">
        <v>49</v>
      </c>
    </row>
    <row r="1621" spans="8:18">
      <c r="H1621" s="364" t="s">
        <v>41127</v>
      </c>
      <c r="I1621" s="364" t="s">
        <v>41128</v>
      </c>
      <c r="J1621" s="365" t="s">
        <v>32990</v>
      </c>
      <c r="L1621" s="366" t="s">
        <v>7126</v>
      </c>
      <c r="M1621" s="367" t="s">
        <v>7127</v>
      </c>
      <c r="N1621" s="368" t="s">
        <v>50</v>
      </c>
      <c r="O1621" s="361"/>
      <c r="P1621" s="358" t="s">
        <v>41129</v>
      </c>
      <c r="Q1621" s="367" t="s">
        <v>41130</v>
      </c>
      <c r="R1621" s="368" t="s">
        <v>49</v>
      </c>
    </row>
    <row r="1622" spans="8:18">
      <c r="H1622" s="364" t="s">
        <v>41131</v>
      </c>
      <c r="I1622" s="364" t="s">
        <v>41132</v>
      </c>
      <c r="J1622" s="365" t="s">
        <v>32990</v>
      </c>
      <c r="L1622" s="366" t="s">
        <v>7129</v>
      </c>
      <c r="M1622" s="367" t="s">
        <v>7130</v>
      </c>
      <c r="N1622" s="368" t="s">
        <v>50</v>
      </c>
      <c r="O1622" s="361"/>
      <c r="P1622" s="358" t="s">
        <v>34353</v>
      </c>
      <c r="Q1622" s="367" t="s">
        <v>41133</v>
      </c>
      <c r="R1622" s="368" t="s">
        <v>49</v>
      </c>
    </row>
    <row r="1623" spans="8:18">
      <c r="H1623" s="364" t="s">
        <v>41134</v>
      </c>
      <c r="I1623" s="364" t="s">
        <v>41135</v>
      </c>
      <c r="J1623" s="365" t="s">
        <v>32990</v>
      </c>
      <c r="L1623" s="366" t="s">
        <v>7132</v>
      </c>
      <c r="M1623" s="367" t="s">
        <v>7133</v>
      </c>
      <c r="N1623" s="368" t="s">
        <v>50</v>
      </c>
      <c r="O1623" s="361"/>
      <c r="P1623" s="358" t="s">
        <v>41136</v>
      </c>
      <c r="Q1623" s="367" t="s">
        <v>41137</v>
      </c>
      <c r="R1623" s="368" t="s">
        <v>49</v>
      </c>
    </row>
    <row r="1624" spans="8:18">
      <c r="H1624" s="364" t="s">
        <v>41138</v>
      </c>
      <c r="I1624" s="364" t="s">
        <v>41139</v>
      </c>
      <c r="J1624" s="365" t="s">
        <v>32990</v>
      </c>
      <c r="L1624" s="366" t="s">
        <v>7135</v>
      </c>
      <c r="M1624" s="367" t="s">
        <v>7136</v>
      </c>
      <c r="N1624" s="368" t="s">
        <v>50</v>
      </c>
      <c r="O1624" s="361"/>
      <c r="P1624" s="358" t="s">
        <v>41140</v>
      </c>
      <c r="Q1624" s="367" t="s">
        <v>41141</v>
      </c>
      <c r="R1624" s="368" t="s">
        <v>49</v>
      </c>
    </row>
    <row r="1625" spans="8:18">
      <c r="H1625" s="364" t="s">
        <v>41142</v>
      </c>
      <c r="I1625" s="364" t="s">
        <v>41143</v>
      </c>
      <c r="J1625" s="365" t="s">
        <v>32990</v>
      </c>
      <c r="L1625" s="366" t="s">
        <v>7138</v>
      </c>
      <c r="M1625" s="367" t="s">
        <v>7139</v>
      </c>
      <c r="N1625" s="368" t="s">
        <v>50</v>
      </c>
      <c r="O1625" s="361"/>
      <c r="P1625" s="358" t="s">
        <v>41144</v>
      </c>
      <c r="Q1625" s="367" t="s">
        <v>41145</v>
      </c>
      <c r="R1625" s="368" t="s">
        <v>49</v>
      </c>
    </row>
    <row r="1626" spans="8:18">
      <c r="H1626" s="364" t="s">
        <v>41146</v>
      </c>
      <c r="I1626" s="364" t="s">
        <v>41147</v>
      </c>
      <c r="J1626" s="365" t="s">
        <v>32990</v>
      </c>
      <c r="L1626" s="366" t="s">
        <v>7141</v>
      </c>
      <c r="M1626" s="367" t="s">
        <v>7142</v>
      </c>
      <c r="N1626" s="368" t="s">
        <v>50</v>
      </c>
      <c r="O1626" s="361"/>
      <c r="P1626" s="358" t="s">
        <v>41148</v>
      </c>
      <c r="Q1626" s="367" t="s">
        <v>41149</v>
      </c>
      <c r="R1626" s="368" t="s">
        <v>49</v>
      </c>
    </row>
    <row r="1627" spans="8:18">
      <c r="H1627" s="364" t="s">
        <v>41150</v>
      </c>
      <c r="I1627" s="364" t="s">
        <v>41151</v>
      </c>
      <c r="J1627" s="365" t="s">
        <v>32990</v>
      </c>
      <c r="L1627" s="366" t="s">
        <v>7145</v>
      </c>
      <c r="M1627" s="367" t="s">
        <v>7146</v>
      </c>
      <c r="N1627" s="368" t="s">
        <v>51</v>
      </c>
      <c r="O1627" s="361"/>
      <c r="P1627" s="358" t="s">
        <v>41152</v>
      </c>
      <c r="Q1627" s="367" t="s">
        <v>41153</v>
      </c>
      <c r="R1627" s="368" t="s">
        <v>50</v>
      </c>
    </row>
    <row r="1628" spans="8:18">
      <c r="H1628" s="364" t="s">
        <v>41154</v>
      </c>
      <c r="I1628" s="364" t="s">
        <v>41155</v>
      </c>
      <c r="J1628" s="365" t="s">
        <v>32990</v>
      </c>
      <c r="L1628" s="366" t="s">
        <v>7148</v>
      </c>
      <c r="M1628" s="367" t="s">
        <v>7149</v>
      </c>
      <c r="N1628" s="368" t="s">
        <v>51</v>
      </c>
      <c r="O1628" s="361"/>
      <c r="P1628" s="358" t="s">
        <v>41156</v>
      </c>
      <c r="Q1628" s="367" t="s">
        <v>41157</v>
      </c>
      <c r="R1628" s="368" t="s">
        <v>50</v>
      </c>
    </row>
    <row r="1629" spans="8:18">
      <c r="H1629" s="364" t="s">
        <v>41158</v>
      </c>
      <c r="I1629" s="364" t="s">
        <v>41159</v>
      </c>
      <c r="J1629" s="365" t="s">
        <v>32990</v>
      </c>
      <c r="L1629" s="366" t="s">
        <v>7151</v>
      </c>
      <c r="M1629" s="367" t="s">
        <v>7152</v>
      </c>
      <c r="N1629" s="368" t="s">
        <v>51</v>
      </c>
      <c r="O1629" s="361"/>
      <c r="P1629" s="358" t="s">
        <v>41160</v>
      </c>
      <c r="Q1629" s="367" t="s">
        <v>41161</v>
      </c>
      <c r="R1629" s="368" t="s">
        <v>50</v>
      </c>
    </row>
    <row r="1630" spans="8:18">
      <c r="H1630" s="364" t="s">
        <v>41162</v>
      </c>
      <c r="I1630" s="364" t="s">
        <v>41163</v>
      </c>
      <c r="J1630" s="365" t="s">
        <v>32990</v>
      </c>
      <c r="L1630" s="366" t="s">
        <v>7154</v>
      </c>
      <c r="M1630" s="367" t="s">
        <v>7155</v>
      </c>
      <c r="N1630" s="368" t="s">
        <v>51</v>
      </c>
      <c r="O1630" s="361"/>
      <c r="P1630" s="358" t="s">
        <v>41164</v>
      </c>
      <c r="Q1630" s="367" t="s">
        <v>41165</v>
      </c>
      <c r="R1630" s="368" t="s">
        <v>50</v>
      </c>
    </row>
    <row r="1631" spans="8:18">
      <c r="H1631" s="364" t="s">
        <v>41166</v>
      </c>
      <c r="I1631" s="364" t="s">
        <v>41167</v>
      </c>
      <c r="J1631" s="365" t="s">
        <v>32990</v>
      </c>
      <c r="L1631" s="366" t="s">
        <v>7157</v>
      </c>
      <c r="M1631" s="367" t="s">
        <v>7158</v>
      </c>
      <c r="N1631" s="368" t="s">
        <v>51</v>
      </c>
      <c r="O1631" s="361"/>
      <c r="P1631" s="358" t="s">
        <v>41168</v>
      </c>
      <c r="Q1631" s="367" t="s">
        <v>41169</v>
      </c>
      <c r="R1631" s="368" t="s">
        <v>50</v>
      </c>
    </row>
    <row r="1632" spans="8:18">
      <c r="H1632" s="364" t="s">
        <v>41170</v>
      </c>
      <c r="I1632" s="364" t="s">
        <v>41171</v>
      </c>
      <c r="J1632" s="365" t="s">
        <v>32990</v>
      </c>
      <c r="L1632" s="366" t="s">
        <v>7160</v>
      </c>
      <c r="M1632" s="367" t="s">
        <v>7161</v>
      </c>
      <c r="N1632" s="368" t="s">
        <v>51</v>
      </c>
      <c r="O1632" s="361"/>
      <c r="P1632" s="358" t="s">
        <v>41172</v>
      </c>
      <c r="Q1632" s="367" t="s">
        <v>41173</v>
      </c>
      <c r="R1632" s="368" t="s">
        <v>50</v>
      </c>
    </row>
    <row r="1633" spans="8:18">
      <c r="H1633" s="364" t="s">
        <v>41174</v>
      </c>
      <c r="I1633" s="364" t="s">
        <v>41175</v>
      </c>
      <c r="J1633" s="365" t="s">
        <v>32990</v>
      </c>
      <c r="L1633" s="366" t="s">
        <v>7163</v>
      </c>
      <c r="M1633" s="367" t="s">
        <v>7164</v>
      </c>
      <c r="N1633" s="368" t="s">
        <v>51</v>
      </c>
      <c r="O1633" s="361"/>
      <c r="P1633" s="358" t="s">
        <v>41176</v>
      </c>
      <c r="Q1633" s="367" t="s">
        <v>41177</v>
      </c>
      <c r="R1633" s="368" t="s">
        <v>50</v>
      </c>
    </row>
    <row r="1634" spans="8:18">
      <c r="H1634" s="364" t="s">
        <v>41178</v>
      </c>
      <c r="I1634" s="364" t="s">
        <v>41179</v>
      </c>
      <c r="J1634" s="365" t="s">
        <v>32990</v>
      </c>
      <c r="L1634" s="366" t="s">
        <v>3678</v>
      </c>
      <c r="M1634" s="367" t="s">
        <v>7166</v>
      </c>
      <c r="N1634" s="368" t="s">
        <v>51</v>
      </c>
      <c r="O1634" s="361"/>
      <c r="P1634" s="358" t="s">
        <v>41180</v>
      </c>
      <c r="Q1634" s="367" t="s">
        <v>41181</v>
      </c>
      <c r="R1634" s="368" t="s">
        <v>50</v>
      </c>
    </row>
    <row r="1635" spans="8:18">
      <c r="H1635" s="364" t="s">
        <v>41182</v>
      </c>
      <c r="I1635" s="364" t="s">
        <v>41183</v>
      </c>
      <c r="J1635" s="365" t="s">
        <v>32990</v>
      </c>
      <c r="L1635" s="366" t="s">
        <v>7168</v>
      </c>
      <c r="M1635" s="367" t="s">
        <v>7169</v>
      </c>
      <c r="N1635" s="368" t="s">
        <v>51</v>
      </c>
      <c r="O1635" s="361"/>
      <c r="P1635" s="358" t="s">
        <v>36962</v>
      </c>
      <c r="Q1635" s="367" t="s">
        <v>41184</v>
      </c>
      <c r="R1635" s="368" t="s">
        <v>50</v>
      </c>
    </row>
    <row r="1636" spans="8:18">
      <c r="H1636" s="364" t="s">
        <v>41185</v>
      </c>
      <c r="I1636" s="364" t="s">
        <v>41186</v>
      </c>
      <c r="J1636" s="365" t="s">
        <v>32990</v>
      </c>
      <c r="L1636" s="366" t="s">
        <v>7171</v>
      </c>
      <c r="M1636" s="367" t="s">
        <v>7172</v>
      </c>
      <c r="N1636" s="368" t="s">
        <v>51</v>
      </c>
      <c r="O1636" s="361"/>
      <c r="P1636" s="358" t="s">
        <v>41187</v>
      </c>
      <c r="Q1636" s="367" t="s">
        <v>41188</v>
      </c>
      <c r="R1636" s="368" t="s">
        <v>50</v>
      </c>
    </row>
    <row r="1637" spans="8:18">
      <c r="H1637" s="364" t="s">
        <v>41189</v>
      </c>
      <c r="I1637" s="364" t="s">
        <v>41190</v>
      </c>
      <c r="J1637" s="365" t="s">
        <v>32990</v>
      </c>
      <c r="L1637" s="366" t="s">
        <v>7174</v>
      </c>
      <c r="M1637" s="367" t="s">
        <v>7175</v>
      </c>
      <c r="N1637" s="368" t="s">
        <v>51</v>
      </c>
      <c r="O1637" s="361"/>
      <c r="P1637" s="358" t="s">
        <v>41191</v>
      </c>
      <c r="Q1637" s="367" t="s">
        <v>41192</v>
      </c>
      <c r="R1637" s="368" t="s">
        <v>50</v>
      </c>
    </row>
    <row r="1638" spans="8:18">
      <c r="H1638" s="364" t="s">
        <v>41193</v>
      </c>
      <c r="I1638" s="364" t="s">
        <v>41194</v>
      </c>
      <c r="J1638" s="365" t="s">
        <v>32990</v>
      </c>
      <c r="L1638" s="366" t="s">
        <v>7177</v>
      </c>
      <c r="M1638" s="367" t="s">
        <v>7178</v>
      </c>
      <c r="N1638" s="368" t="s">
        <v>51</v>
      </c>
      <c r="O1638" s="361"/>
      <c r="P1638" s="358" t="s">
        <v>34866</v>
      </c>
      <c r="Q1638" s="367" t="s">
        <v>41195</v>
      </c>
      <c r="R1638" s="368" t="s">
        <v>50</v>
      </c>
    </row>
    <row r="1639" spans="8:18">
      <c r="H1639" s="364" t="s">
        <v>41196</v>
      </c>
      <c r="I1639" s="364" t="s">
        <v>41197</v>
      </c>
      <c r="J1639" s="365" t="s">
        <v>32990</v>
      </c>
      <c r="L1639" s="366" t="s">
        <v>7180</v>
      </c>
      <c r="M1639" s="367" t="s">
        <v>7181</v>
      </c>
      <c r="N1639" s="368" t="s">
        <v>51</v>
      </c>
      <c r="O1639" s="361"/>
      <c r="P1639" s="358" t="s">
        <v>41198</v>
      </c>
      <c r="Q1639" s="367" t="s">
        <v>41199</v>
      </c>
      <c r="R1639" s="368" t="s">
        <v>50</v>
      </c>
    </row>
    <row r="1640" spans="8:18">
      <c r="H1640" s="364" t="s">
        <v>41200</v>
      </c>
      <c r="I1640" s="364" t="s">
        <v>41201</v>
      </c>
      <c r="J1640" s="365" t="s">
        <v>32990</v>
      </c>
      <c r="L1640" s="366" t="s">
        <v>7183</v>
      </c>
      <c r="M1640" s="367" t="s">
        <v>7184</v>
      </c>
      <c r="N1640" s="368" t="s">
        <v>51</v>
      </c>
      <c r="O1640" s="361"/>
      <c r="P1640" s="358" t="s">
        <v>41202</v>
      </c>
      <c r="Q1640" s="367" t="s">
        <v>41203</v>
      </c>
      <c r="R1640" s="368" t="s">
        <v>50</v>
      </c>
    </row>
    <row r="1641" spans="8:18">
      <c r="H1641" s="364" t="s">
        <v>41204</v>
      </c>
      <c r="I1641" s="364" t="s">
        <v>41205</v>
      </c>
      <c r="J1641" s="365" t="s">
        <v>32990</v>
      </c>
      <c r="L1641" s="366" t="s">
        <v>7186</v>
      </c>
      <c r="M1641" s="367" t="s">
        <v>7187</v>
      </c>
      <c r="N1641" s="368" t="s">
        <v>51</v>
      </c>
      <c r="O1641" s="361"/>
      <c r="P1641" s="358" t="s">
        <v>41206</v>
      </c>
      <c r="Q1641" s="367" t="s">
        <v>41207</v>
      </c>
      <c r="R1641" s="368" t="s">
        <v>50</v>
      </c>
    </row>
    <row r="1642" spans="8:18">
      <c r="H1642" s="364" t="s">
        <v>41208</v>
      </c>
      <c r="I1642" s="364" t="s">
        <v>41209</v>
      </c>
      <c r="J1642" s="365" t="s">
        <v>32990</v>
      </c>
      <c r="L1642" s="366" t="s">
        <v>7189</v>
      </c>
      <c r="M1642" s="367" t="s">
        <v>7190</v>
      </c>
      <c r="N1642" s="368" t="s">
        <v>51</v>
      </c>
      <c r="O1642" s="361"/>
      <c r="P1642" s="358" t="s">
        <v>41210</v>
      </c>
      <c r="Q1642" s="367" t="s">
        <v>41211</v>
      </c>
      <c r="R1642" s="368" t="s">
        <v>50</v>
      </c>
    </row>
    <row r="1643" spans="8:18">
      <c r="H1643" s="364" t="s">
        <v>41212</v>
      </c>
      <c r="I1643" s="364" t="s">
        <v>41213</v>
      </c>
      <c r="J1643" s="365" t="s">
        <v>32990</v>
      </c>
      <c r="L1643" s="366" t="s">
        <v>2851</v>
      </c>
      <c r="M1643" s="367" t="s">
        <v>7192</v>
      </c>
      <c r="N1643" s="368" t="s">
        <v>51</v>
      </c>
      <c r="O1643" s="361"/>
      <c r="P1643" s="358" t="s">
        <v>41214</v>
      </c>
      <c r="Q1643" s="367" t="s">
        <v>41215</v>
      </c>
      <c r="R1643" s="368" t="s">
        <v>50</v>
      </c>
    </row>
    <row r="1644" spans="8:18">
      <c r="H1644" s="364" t="s">
        <v>41216</v>
      </c>
      <c r="I1644" s="364" t="s">
        <v>41217</v>
      </c>
      <c r="J1644" s="365" t="s">
        <v>32990</v>
      </c>
      <c r="L1644" s="366" t="s">
        <v>7194</v>
      </c>
      <c r="M1644" s="367" t="s">
        <v>7195</v>
      </c>
      <c r="N1644" s="368" t="s">
        <v>51</v>
      </c>
      <c r="O1644" s="361"/>
      <c r="P1644" s="358" t="s">
        <v>36980</v>
      </c>
      <c r="Q1644" s="367" t="s">
        <v>41218</v>
      </c>
      <c r="R1644" s="368" t="s">
        <v>50</v>
      </c>
    </row>
    <row r="1645" spans="8:18">
      <c r="H1645" s="364" t="s">
        <v>41219</v>
      </c>
      <c r="I1645" s="364" t="s">
        <v>41220</v>
      </c>
      <c r="J1645" s="365" t="s">
        <v>32990</v>
      </c>
      <c r="L1645" s="366" t="s">
        <v>7197</v>
      </c>
      <c r="M1645" s="367" t="s">
        <v>7198</v>
      </c>
      <c r="N1645" s="368" t="s">
        <v>51</v>
      </c>
      <c r="O1645" s="361"/>
      <c r="P1645" s="358" t="s">
        <v>41221</v>
      </c>
      <c r="Q1645" s="367" t="s">
        <v>41222</v>
      </c>
      <c r="R1645" s="368" t="s">
        <v>50</v>
      </c>
    </row>
    <row r="1646" spans="8:18">
      <c r="H1646" s="364" t="s">
        <v>41223</v>
      </c>
      <c r="I1646" s="364" t="s">
        <v>41224</v>
      </c>
      <c r="J1646" s="365" t="s">
        <v>32990</v>
      </c>
      <c r="L1646" s="366" t="s">
        <v>7200</v>
      </c>
      <c r="M1646" s="367" t="s">
        <v>7201</v>
      </c>
      <c r="N1646" s="368" t="s">
        <v>51</v>
      </c>
      <c r="O1646" s="361"/>
      <c r="P1646" s="358" t="s">
        <v>41225</v>
      </c>
      <c r="Q1646" s="367" t="s">
        <v>41226</v>
      </c>
      <c r="R1646" s="368" t="s">
        <v>50</v>
      </c>
    </row>
    <row r="1647" spans="8:18">
      <c r="H1647" s="364" t="s">
        <v>41227</v>
      </c>
      <c r="I1647" s="364" t="s">
        <v>41228</v>
      </c>
      <c r="J1647" s="365" t="s">
        <v>32990</v>
      </c>
      <c r="L1647" s="366" t="s">
        <v>7203</v>
      </c>
      <c r="M1647" s="367" t="s">
        <v>7204</v>
      </c>
      <c r="N1647" s="368" t="s">
        <v>51</v>
      </c>
      <c r="O1647" s="361"/>
      <c r="P1647" s="358" t="s">
        <v>41229</v>
      </c>
      <c r="Q1647" s="367" t="s">
        <v>41230</v>
      </c>
      <c r="R1647" s="368" t="s">
        <v>50</v>
      </c>
    </row>
    <row r="1648" spans="8:18">
      <c r="H1648" s="364" t="s">
        <v>41231</v>
      </c>
      <c r="I1648" s="364" t="s">
        <v>41232</v>
      </c>
      <c r="J1648" s="365" t="s">
        <v>32990</v>
      </c>
      <c r="L1648" s="366" t="s">
        <v>7206</v>
      </c>
      <c r="M1648" s="367" t="s">
        <v>7207</v>
      </c>
      <c r="N1648" s="368" t="s">
        <v>51</v>
      </c>
      <c r="O1648" s="361"/>
      <c r="P1648" s="358" t="s">
        <v>41233</v>
      </c>
      <c r="Q1648" s="367" t="s">
        <v>41234</v>
      </c>
      <c r="R1648" s="368" t="s">
        <v>50</v>
      </c>
    </row>
    <row r="1649" spans="8:18">
      <c r="H1649" s="364" t="s">
        <v>41235</v>
      </c>
      <c r="I1649" s="364" t="s">
        <v>41236</v>
      </c>
      <c r="J1649" s="365" t="s">
        <v>32990</v>
      </c>
      <c r="L1649" s="366" t="s">
        <v>7209</v>
      </c>
      <c r="M1649" s="367" t="s">
        <v>7210</v>
      </c>
      <c r="N1649" s="368" t="s">
        <v>51</v>
      </c>
      <c r="O1649" s="361"/>
      <c r="P1649" s="358" t="s">
        <v>41237</v>
      </c>
      <c r="Q1649" s="367" t="s">
        <v>41238</v>
      </c>
      <c r="R1649" s="368" t="s">
        <v>50</v>
      </c>
    </row>
    <row r="1650" spans="8:18">
      <c r="H1650" s="364" t="s">
        <v>41239</v>
      </c>
      <c r="I1650" s="364" t="s">
        <v>41240</v>
      </c>
      <c r="J1650" s="365" t="s">
        <v>32990</v>
      </c>
      <c r="L1650" s="366" t="s">
        <v>7212</v>
      </c>
      <c r="M1650" s="367" t="s">
        <v>7213</v>
      </c>
      <c r="N1650" s="368" t="s">
        <v>51</v>
      </c>
      <c r="O1650" s="361"/>
      <c r="P1650" s="358" t="s">
        <v>41241</v>
      </c>
      <c r="Q1650" s="367" t="s">
        <v>41242</v>
      </c>
      <c r="R1650" s="368" t="s">
        <v>50</v>
      </c>
    </row>
    <row r="1651" spans="8:18">
      <c r="H1651" s="364" t="s">
        <v>41243</v>
      </c>
      <c r="I1651" s="364" t="s">
        <v>41244</v>
      </c>
      <c r="J1651" s="365" t="s">
        <v>32990</v>
      </c>
      <c r="L1651" s="366" t="s">
        <v>7215</v>
      </c>
      <c r="M1651" s="367" t="s">
        <v>7216</v>
      </c>
      <c r="N1651" s="368" t="s">
        <v>51</v>
      </c>
      <c r="O1651" s="361"/>
      <c r="P1651" s="358" t="s">
        <v>41245</v>
      </c>
      <c r="Q1651" s="367" t="s">
        <v>41246</v>
      </c>
      <c r="R1651" s="368" t="s">
        <v>50</v>
      </c>
    </row>
    <row r="1652" spans="8:18">
      <c r="H1652" s="364" t="s">
        <v>41247</v>
      </c>
      <c r="I1652" s="364" t="s">
        <v>41248</v>
      </c>
      <c r="J1652" s="365" t="s">
        <v>32990</v>
      </c>
      <c r="L1652" s="366" t="s">
        <v>7219</v>
      </c>
      <c r="M1652" s="367" t="s">
        <v>7220</v>
      </c>
      <c r="N1652" s="368" t="s">
        <v>52</v>
      </c>
      <c r="O1652" s="361"/>
      <c r="P1652" s="358" t="s">
        <v>41249</v>
      </c>
      <c r="Q1652" s="367" t="s">
        <v>41250</v>
      </c>
      <c r="R1652" s="368" t="s">
        <v>50</v>
      </c>
    </row>
    <row r="1653" spans="8:18">
      <c r="H1653" s="364" t="s">
        <v>41251</v>
      </c>
      <c r="I1653" s="364" t="s">
        <v>41252</v>
      </c>
      <c r="J1653" s="365" t="s">
        <v>32990</v>
      </c>
      <c r="L1653" s="366" t="s">
        <v>7222</v>
      </c>
      <c r="M1653" s="367" t="s">
        <v>7223</v>
      </c>
      <c r="N1653" s="368" t="s">
        <v>52</v>
      </c>
      <c r="O1653" s="361"/>
      <c r="P1653" s="358" t="s">
        <v>41253</v>
      </c>
      <c r="Q1653" s="367" t="s">
        <v>41254</v>
      </c>
      <c r="R1653" s="368" t="s">
        <v>50</v>
      </c>
    </row>
    <row r="1654" spans="8:18">
      <c r="H1654" s="364" t="s">
        <v>41255</v>
      </c>
      <c r="I1654" s="364" t="s">
        <v>41256</v>
      </c>
      <c r="J1654" s="365" t="s">
        <v>32990</v>
      </c>
      <c r="L1654" s="366" t="s">
        <v>7225</v>
      </c>
      <c r="M1654" s="367" t="s">
        <v>7226</v>
      </c>
      <c r="N1654" s="368" t="s">
        <v>52</v>
      </c>
      <c r="O1654" s="361"/>
      <c r="P1654" s="358" t="s">
        <v>41257</v>
      </c>
      <c r="Q1654" s="367" t="s">
        <v>41258</v>
      </c>
      <c r="R1654" s="368" t="s">
        <v>50</v>
      </c>
    </row>
    <row r="1655" spans="8:18">
      <c r="H1655" s="364" t="s">
        <v>41259</v>
      </c>
      <c r="I1655" s="364" t="s">
        <v>41260</v>
      </c>
      <c r="J1655" s="365" t="s">
        <v>32990</v>
      </c>
      <c r="L1655" s="366" t="s">
        <v>7228</v>
      </c>
      <c r="M1655" s="367" t="s">
        <v>7229</v>
      </c>
      <c r="N1655" s="368" t="s">
        <v>52</v>
      </c>
      <c r="O1655" s="361"/>
      <c r="P1655" s="358" t="s">
        <v>41261</v>
      </c>
      <c r="Q1655" s="367" t="s">
        <v>41262</v>
      </c>
      <c r="R1655" s="368" t="s">
        <v>50</v>
      </c>
    </row>
    <row r="1656" spans="8:18">
      <c r="H1656" s="364" t="s">
        <v>41263</v>
      </c>
      <c r="I1656" s="364" t="s">
        <v>41264</v>
      </c>
      <c r="J1656" s="365" t="s">
        <v>32990</v>
      </c>
      <c r="L1656" s="366" t="s">
        <v>7231</v>
      </c>
      <c r="M1656" s="367" t="s">
        <v>7232</v>
      </c>
      <c r="N1656" s="368" t="s">
        <v>52</v>
      </c>
      <c r="O1656" s="361"/>
      <c r="P1656" s="358" t="s">
        <v>41265</v>
      </c>
      <c r="Q1656" s="367" t="s">
        <v>41266</v>
      </c>
      <c r="R1656" s="368" t="s">
        <v>50</v>
      </c>
    </row>
    <row r="1657" spans="8:18">
      <c r="H1657" s="364" t="s">
        <v>41267</v>
      </c>
      <c r="I1657" s="364" t="s">
        <v>41268</v>
      </c>
      <c r="J1657" s="365" t="s">
        <v>32990</v>
      </c>
      <c r="L1657" s="366" t="s">
        <v>7234</v>
      </c>
      <c r="M1657" s="367" t="s">
        <v>7235</v>
      </c>
      <c r="N1657" s="368" t="s">
        <v>52</v>
      </c>
      <c r="O1657" s="361"/>
      <c r="P1657" s="358" t="s">
        <v>41269</v>
      </c>
      <c r="Q1657" s="367" t="s">
        <v>41270</v>
      </c>
      <c r="R1657" s="368" t="s">
        <v>50</v>
      </c>
    </row>
    <row r="1658" spans="8:18">
      <c r="H1658" s="364" t="s">
        <v>41271</v>
      </c>
      <c r="I1658" s="364" t="s">
        <v>41272</v>
      </c>
      <c r="J1658" s="365" t="s">
        <v>32990</v>
      </c>
      <c r="L1658" s="366" t="s">
        <v>7240</v>
      </c>
      <c r="M1658" s="367" t="s">
        <v>7241</v>
      </c>
      <c r="N1658" s="368" t="s">
        <v>52</v>
      </c>
      <c r="O1658" s="361"/>
      <c r="P1658" s="358" t="s">
        <v>41273</v>
      </c>
      <c r="Q1658" s="367" t="s">
        <v>41274</v>
      </c>
      <c r="R1658" s="368" t="s">
        <v>50</v>
      </c>
    </row>
    <row r="1659" spans="8:18">
      <c r="H1659" s="364" t="s">
        <v>41275</v>
      </c>
      <c r="I1659" s="364" t="s">
        <v>41276</v>
      </c>
      <c r="J1659" s="365" t="s">
        <v>32990</v>
      </c>
      <c r="L1659" s="366" t="s">
        <v>7243</v>
      </c>
      <c r="M1659" s="367" t="s">
        <v>7244</v>
      </c>
      <c r="N1659" s="368" t="s">
        <v>52</v>
      </c>
      <c r="O1659" s="361"/>
      <c r="P1659" s="358" t="s">
        <v>41277</v>
      </c>
      <c r="Q1659" s="367" t="s">
        <v>41278</v>
      </c>
      <c r="R1659" s="368" t="s">
        <v>50</v>
      </c>
    </row>
    <row r="1660" spans="8:18">
      <c r="H1660" s="364" t="s">
        <v>41279</v>
      </c>
      <c r="I1660" s="364" t="s">
        <v>41280</v>
      </c>
      <c r="J1660" s="365" t="s">
        <v>32990</v>
      </c>
      <c r="L1660" s="366" t="s">
        <v>7246</v>
      </c>
      <c r="M1660" s="367" t="s">
        <v>7247</v>
      </c>
      <c r="N1660" s="368" t="s">
        <v>52</v>
      </c>
      <c r="O1660" s="361"/>
      <c r="P1660" s="358" t="s">
        <v>41281</v>
      </c>
      <c r="Q1660" s="367" t="s">
        <v>41282</v>
      </c>
      <c r="R1660" s="368" t="s">
        <v>50</v>
      </c>
    </row>
    <row r="1661" spans="8:18">
      <c r="H1661" s="364" t="s">
        <v>41283</v>
      </c>
      <c r="I1661" s="364" t="s">
        <v>41284</v>
      </c>
      <c r="J1661" s="365" t="s">
        <v>32990</v>
      </c>
      <c r="L1661" s="366" t="s">
        <v>7249</v>
      </c>
      <c r="M1661" s="367" t="s">
        <v>7250</v>
      </c>
      <c r="N1661" s="368" t="s">
        <v>52</v>
      </c>
      <c r="O1661" s="361"/>
      <c r="P1661" s="358" t="s">
        <v>41285</v>
      </c>
      <c r="Q1661" s="367" t="s">
        <v>41286</v>
      </c>
      <c r="R1661" s="368" t="s">
        <v>50</v>
      </c>
    </row>
    <row r="1662" spans="8:18">
      <c r="H1662" s="364" t="s">
        <v>41287</v>
      </c>
      <c r="I1662" s="364" t="s">
        <v>41288</v>
      </c>
      <c r="J1662" s="365" t="s">
        <v>32990</v>
      </c>
      <c r="L1662" s="366" t="s">
        <v>7252</v>
      </c>
      <c r="M1662" s="367" t="s">
        <v>7253</v>
      </c>
      <c r="N1662" s="368" t="s">
        <v>52</v>
      </c>
      <c r="O1662" s="361"/>
      <c r="P1662" s="358" t="s">
        <v>41289</v>
      </c>
      <c r="Q1662" s="367" t="s">
        <v>41290</v>
      </c>
      <c r="R1662" s="368" t="s">
        <v>50</v>
      </c>
    </row>
    <row r="1663" spans="8:18">
      <c r="H1663" s="364" t="s">
        <v>41291</v>
      </c>
      <c r="I1663" s="364" t="s">
        <v>41292</v>
      </c>
      <c r="J1663" s="365" t="s">
        <v>32990</v>
      </c>
      <c r="L1663" s="366" t="s">
        <v>7255</v>
      </c>
      <c r="M1663" s="367" t="s">
        <v>7256</v>
      </c>
      <c r="N1663" s="368" t="s">
        <v>52</v>
      </c>
      <c r="O1663" s="361"/>
      <c r="P1663" s="358" t="s">
        <v>41293</v>
      </c>
      <c r="Q1663" s="367" t="s">
        <v>41294</v>
      </c>
      <c r="R1663" s="368" t="s">
        <v>51</v>
      </c>
    </row>
    <row r="1664" spans="8:18">
      <c r="H1664" s="364" t="s">
        <v>41295</v>
      </c>
      <c r="I1664" s="364" t="s">
        <v>41296</v>
      </c>
      <c r="J1664" s="365" t="s">
        <v>32990</v>
      </c>
      <c r="L1664" s="366" t="s">
        <v>7261</v>
      </c>
      <c r="M1664" s="367" t="s">
        <v>7262</v>
      </c>
      <c r="N1664" s="368" t="s">
        <v>52</v>
      </c>
      <c r="O1664" s="361"/>
      <c r="P1664" s="358" t="s">
        <v>41297</v>
      </c>
      <c r="Q1664" s="367" t="s">
        <v>41298</v>
      </c>
      <c r="R1664" s="368" t="s">
        <v>51</v>
      </c>
    </row>
    <row r="1665" spans="8:18">
      <c r="H1665" s="364" t="s">
        <v>41299</v>
      </c>
      <c r="I1665" s="364" t="s">
        <v>41300</v>
      </c>
      <c r="J1665" s="365" t="s">
        <v>32990</v>
      </c>
      <c r="L1665" s="366" t="s">
        <v>7264</v>
      </c>
      <c r="M1665" s="367" t="s">
        <v>7265</v>
      </c>
      <c r="N1665" s="368" t="s">
        <v>52</v>
      </c>
      <c r="O1665" s="361"/>
      <c r="P1665" s="358" t="s">
        <v>41301</v>
      </c>
      <c r="Q1665" s="367" t="s">
        <v>41302</v>
      </c>
      <c r="R1665" s="368" t="s">
        <v>51</v>
      </c>
    </row>
    <row r="1666" spans="8:18">
      <c r="H1666" s="364" t="s">
        <v>41303</v>
      </c>
      <c r="I1666" s="364" t="s">
        <v>41304</v>
      </c>
      <c r="J1666" s="365" t="s">
        <v>32990</v>
      </c>
      <c r="L1666" s="366" t="s">
        <v>7267</v>
      </c>
      <c r="M1666" s="367" t="s">
        <v>7268</v>
      </c>
      <c r="N1666" s="368" t="s">
        <v>52</v>
      </c>
      <c r="O1666" s="361"/>
      <c r="P1666" s="358" t="s">
        <v>41305</v>
      </c>
      <c r="Q1666" s="367" t="s">
        <v>41306</v>
      </c>
      <c r="R1666" s="368" t="s">
        <v>51</v>
      </c>
    </row>
    <row r="1667" spans="8:18">
      <c r="H1667" s="364" t="s">
        <v>41307</v>
      </c>
      <c r="I1667" s="364" t="s">
        <v>41308</v>
      </c>
      <c r="J1667" s="365" t="s">
        <v>32990</v>
      </c>
      <c r="L1667" s="366" t="s">
        <v>7270</v>
      </c>
      <c r="M1667" s="367" t="s">
        <v>7271</v>
      </c>
      <c r="N1667" s="368" t="s">
        <v>52</v>
      </c>
      <c r="O1667" s="361"/>
      <c r="P1667" s="358" t="s">
        <v>41309</v>
      </c>
      <c r="Q1667" s="367" t="s">
        <v>41310</v>
      </c>
      <c r="R1667" s="368" t="s">
        <v>51</v>
      </c>
    </row>
    <row r="1668" spans="8:18">
      <c r="H1668" s="364" t="s">
        <v>41311</v>
      </c>
      <c r="I1668" s="364" t="s">
        <v>41312</v>
      </c>
      <c r="J1668" s="365" t="s">
        <v>32990</v>
      </c>
      <c r="L1668" s="366" t="s">
        <v>7274</v>
      </c>
      <c r="M1668" s="367" t="s">
        <v>7275</v>
      </c>
      <c r="N1668" s="368" t="s">
        <v>53</v>
      </c>
      <c r="O1668" s="361"/>
      <c r="P1668" s="358" t="s">
        <v>41313</v>
      </c>
      <c r="Q1668" s="367" t="s">
        <v>41314</v>
      </c>
      <c r="R1668" s="368" t="s">
        <v>51</v>
      </c>
    </row>
    <row r="1669" spans="8:18">
      <c r="H1669" s="364" t="s">
        <v>41315</v>
      </c>
      <c r="I1669" s="364" t="s">
        <v>41316</v>
      </c>
      <c r="J1669" s="365" t="s">
        <v>32990</v>
      </c>
      <c r="L1669" s="366" t="s">
        <v>7277</v>
      </c>
      <c r="M1669" s="367" t="s">
        <v>7278</v>
      </c>
      <c r="N1669" s="368" t="s">
        <v>53</v>
      </c>
      <c r="O1669" s="361"/>
      <c r="P1669" s="358" t="s">
        <v>41317</v>
      </c>
      <c r="Q1669" s="367" t="s">
        <v>41318</v>
      </c>
      <c r="R1669" s="368" t="s">
        <v>51</v>
      </c>
    </row>
    <row r="1670" spans="8:18">
      <c r="H1670" s="364" t="s">
        <v>41319</v>
      </c>
      <c r="I1670" s="364" t="s">
        <v>41320</v>
      </c>
      <c r="J1670" s="365" t="s">
        <v>32990</v>
      </c>
      <c r="L1670" s="366" t="s">
        <v>7280</v>
      </c>
      <c r="M1670" s="367" t="s">
        <v>7281</v>
      </c>
      <c r="N1670" s="368" t="s">
        <v>53</v>
      </c>
      <c r="O1670" s="361"/>
      <c r="P1670" s="358" t="s">
        <v>35457</v>
      </c>
      <c r="Q1670" s="367" t="s">
        <v>41321</v>
      </c>
      <c r="R1670" s="368" t="s">
        <v>51</v>
      </c>
    </row>
    <row r="1671" spans="8:18">
      <c r="H1671" s="364" t="s">
        <v>41322</v>
      </c>
      <c r="I1671" s="364" t="s">
        <v>41323</v>
      </c>
      <c r="J1671" s="365" t="s">
        <v>32990</v>
      </c>
      <c r="L1671" s="366" t="s">
        <v>7283</v>
      </c>
      <c r="M1671" s="367" t="s">
        <v>7284</v>
      </c>
      <c r="N1671" s="368" t="s">
        <v>53</v>
      </c>
      <c r="O1671" s="361"/>
      <c r="P1671" s="358" t="s">
        <v>41324</v>
      </c>
      <c r="Q1671" s="367" t="s">
        <v>41325</v>
      </c>
      <c r="R1671" s="368" t="s">
        <v>51</v>
      </c>
    </row>
    <row r="1672" spans="8:18">
      <c r="H1672" s="364" t="s">
        <v>41326</v>
      </c>
      <c r="I1672" s="364" t="s">
        <v>41327</v>
      </c>
      <c r="J1672" s="365" t="s">
        <v>32990</v>
      </c>
      <c r="L1672" s="366" t="s">
        <v>7286</v>
      </c>
      <c r="M1672" s="367" t="s">
        <v>7287</v>
      </c>
      <c r="N1672" s="368" t="s">
        <v>53</v>
      </c>
      <c r="O1672" s="361"/>
      <c r="P1672" s="358" t="s">
        <v>41328</v>
      </c>
      <c r="Q1672" s="367" t="s">
        <v>41329</v>
      </c>
      <c r="R1672" s="368" t="s">
        <v>51</v>
      </c>
    </row>
    <row r="1673" spans="8:18">
      <c r="H1673" s="364" t="s">
        <v>41330</v>
      </c>
      <c r="I1673" s="364" t="s">
        <v>41331</v>
      </c>
      <c r="J1673" s="365" t="s">
        <v>32990</v>
      </c>
      <c r="L1673" s="366" t="s">
        <v>7289</v>
      </c>
      <c r="M1673" s="367" t="s">
        <v>7290</v>
      </c>
      <c r="N1673" s="368" t="s">
        <v>53</v>
      </c>
      <c r="O1673" s="361"/>
      <c r="P1673" s="358" t="s">
        <v>41332</v>
      </c>
      <c r="Q1673" s="367" t="s">
        <v>41333</v>
      </c>
      <c r="R1673" s="368" t="s">
        <v>51</v>
      </c>
    </row>
    <row r="1674" spans="8:18">
      <c r="H1674" s="364" t="s">
        <v>41334</v>
      </c>
      <c r="I1674" s="364" t="s">
        <v>41335</v>
      </c>
      <c r="J1674" s="365" t="s">
        <v>32990</v>
      </c>
      <c r="L1674" s="366" t="s">
        <v>7292</v>
      </c>
      <c r="M1674" s="367" t="s">
        <v>7293</v>
      </c>
      <c r="N1674" s="368" t="s">
        <v>53</v>
      </c>
      <c r="O1674" s="361"/>
      <c r="P1674" s="358" t="s">
        <v>41336</v>
      </c>
      <c r="Q1674" s="367" t="s">
        <v>41337</v>
      </c>
      <c r="R1674" s="368" t="s">
        <v>51</v>
      </c>
    </row>
    <row r="1675" spans="8:18">
      <c r="H1675" s="364" t="s">
        <v>41338</v>
      </c>
      <c r="I1675" s="364" t="s">
        <v>41339</v>
      </c>
      <c r="J1675" s="365" t="s">
        <v>32990</v>
      </c>
      <c r="L1675" s="366" t="s">
        <v>7295</v>
      </c>
      <c r="M1675" s="367" t="s">
        <v>7296</v>
      </c>
      <c r="N1675" s="368" t="s">
        <v>53</v>
      </c>
      <c r="O1675" s="361"/>
      <c r="P1675" s="358" t="s">
        <v>41340</v>
      </c>
      <c r="Q1675" s="367" t="s">
        <v>41341</v>
      </c>
      <c r="R1675" s="368" t="s">
        <v>51</v>
      </c>
    </row>
    <row r="1676" spans="8:18">
      <c r="H1676" s="364" t="s">
        <v>41342</v>
      </c>
      <c r="I1676" s="364" t="s">
        <v>41343</v>
      </c>
      <c r="J1676" s="365" t="s">
        <v>32990</v>
      </c>
      <c r="L1676" s="366" t="s">
        <v>7298</v>
      </c>
      <c r="M1676" s="367" t="s">
        <v>7299</v>
      </c>
      <c r="N1676" s="368" t="s">
        <v>53</v>
      </c>
      <c r="O1676" s="361"/>
      <c r="P1676" s="358" t="s">
        <v>41344</v>
      </c>
      <c r="Q1676" s="367" t="s">
        <v>41345</v>
      </c>
      <c r="R1676" s="368" t="s">
        <v>51</v>
      </c>
    </row>
    <row r="1677" spans="8:18">
      <c r="H1677" s="364" t="s">
        <v>41346</v>
      </c>
      <c r="I1677" s="364" t="s">
        <v>41347</v>
      </c>
      <c r="J1677" s="365" t="s">
        <v>32990</v>
      </c>
      <c r="L1677" s="366" t="s">
        <v>7301</v>
      </c>
      <c r="M1677" s="367" t="s">
        <v>7302</v>
      </c>
      <c r="N1677" s="368" t="s">
        <v>53</v>
      </c>
      <c r="O1677" s="361"/>
      <c r="P1677" s="358" t="s">
        <v>41348</v>
      </c>
      <c r="Q1677" s="367" t="s">
        <v>41349</v>
      </c>
      <c r="R1677" s="368" t="s">
        <v>51</v>
      </c>
    </row>
    <row r="1678" spans="8:18">
      <c r="H1678" s="364" t="s">
        <v>41350</v>
      </c>
      <c r="I1678" s="364" t="s">
        <v>41351</v>
      </c>
      <c r="J1678" s="365" t="s">
        <v>32990</v>
      </c>
      <c r="L1678" s="366" t="s">
        <v>7304</v>
      </c>
      <c r="M1678" s="367" t="s">
        <v>7305</v>
      </c>
      <c r="N1678" s="368" t="s">
        <v>53</v>
      </c>
      <c r="O1678" s="361"/>
      <c r="P1678" s="358" t="s">
        <v>41352</v>
      </c>
      <c r="Q1678" s="367" t="s">
        <v>41353</v>
      </c>
      <c r="R1678" s="368" t="s">
        <v>51</v>
      </c>
    </row>
    <row r="1679" spans="8:18">
      <c r="H1679" s="364" t="s">
        <v>41354</v>
      </c>
      <c r="I1679" s="364" t="s">
        <v>41355</v>
      </c>
      <c r="J1679" s="365" t="s">
        <v>32990</v>
      </c>
      <c r="L1679" s="366" t="s">
        <v>7307</v>
      </c>
      <c r="M1679" s="367" t="s">
        <v>7308</v>
      </c>
      <c r="N1679" s="368" t="s">
        <v>53</v>
      </c>
      <c r="O1679" s="361"/>
      <c r="P1679" s="358" t="s">
        <v>34013</v>
      </c>
      <c r="Q1679" s="367" t="s">
        <v>41356</v>
      </c>
      <c r="R1679" s="368" t="s">
        <v>51</v>
      </c>
    </row>
    <row r="1680" spans="8:18">
      <c r="H1680" s="364" t="s">
        <v>41357</v>
      </c>
      <c r="I1680" s="364" t="s">
        <v>41358</v>
      </c>
      <c r="J1680" s="365" t="s">
        <v>32990</v>
      </c>
      <c r="L1680" s="366" t="s">
        <v>6919</v>
      </c>
      <c r="M1680" s="367" t="s">
        <v>7310</v>
      </c>
      <c r="N1680" s="368" t="s">
        <v>53</v>
      </c>
      <c r="O1680" s="361"/>
      <c r="P1680" s="358" t="s">
        <v>41359</v>
      </c>
      <c r="Q1680" s="367" t="s">
        <v>41360</v>
      </c>
      <c r="R1680" s="368" t="s">
        <v>51</v>
      </c>
    </row>
    <row r="1681" spans="8:18">
      <c r="H1681" s="364" t="s">
        <v>41361</v>
      </c>
      <c r="I1681" s="364" t="s">
        <v>41362</v>
      </c>
      <c r="J1681" s="365" t="s">
        <v>32990</v>
      </c>
      <c r="L1681" s="366" t="s">
        <v>7312</v>
      </c>
      <c r="M1681" s="367" t="s">
        <v>7313</v>
      </c>
      <c r="N1681" s="368" t="s">
        <v>53</v>
      </c>
      <c r="O1681" s="361"/>
      <c r="P1681" s="358" t="s">
        <v>41363</v>
      </c>
      <c r="Q1681" s="367" t="s">
        <v>41364</v>
      </c>
      <c r="R1681" s="368" t="s">
        <v>51</v>
      </c>
    </row>
    <row r="1682" spans="8:18">
      <c r="H1682" s="364" t="s">
        <v>41365</v>
      </c>
      <c r="I1682" s="364" t="s">
        <v>41366</v>
      </c>
      <c r="J1682" s="365" t="s">
        <v>32990</v>
      </c>
      <c r="L1682" s="366" t="s">
        <v>7315</v>
      </c>
      <c r="M1682" s="367" t="s">
        <v>7316</v>
      </c>
      <c r="N1682" s="368" t="s">
        <v>53</v>
      </c>
      <c r="O1682" s="361"/>
      <c r="P1682" s="358" t="s">
        <v>41367</v>
      </c>
      <c r="Q1682" s="367" t="s">
        <v>41368</v>
      </c>
      <c r="R1682" s="368" t="s">
        <v>51</v>
      </c>
    </row>
    <row r="1683" spans="8:18">
      <c r="H1683" s="364" t="s">
        <v>41369</v>
      </c>
      <c r="I1683" s="364" t="s">
        <v>41370</v>
      </c>
      <c r="J1683" s="365" t="s">
        <v>32990</v>
      </c>
      <c r="L1683" s="366" t="s">
        <v>4023</v>
      </c>
      <c r="M1683" s="367" t="s">
        <v>7318</v>
      </c>
      <c r="N1683" s="368" t="s">
        <v>53</v>
      </c>
      <c r="O1683" s="361"/>
      <c r="P1683" s="358" t="s">
        <v>41371</v>
      </c>
      <c r="Q1683" s="367" t="s">
        <v>41372</v>
      </c>
      <c r="R1683" s="368" t="s">
        <v>51</v>
      </c>
    </row>
    <row r="1684" spans="8:18">
      <c r="H1684" s="364" t="s">
        <v>41373</v>
      </c>
      <c r="I1684" s="364" t="s">
        <v>41374</v>
      </c>
      <c r="J1684" s="365" t="s">
        <v>32990</v>
      </c>
      <c r="L1684" s="366" t="s">
        <v>7320</v>
      </c>
      <c r="M1684" s="367" t="s">
        <v>7321</v>
      </c>
      <c r="N1684" s="368" t="s">
        <v>53</v>
      </c>
      <c r="O1684" s="361"/>
      <c r="P1684" s="358" t="s">
        <v>41375</v>
      </c>
      <c r="Q1684" s="367" t="s">
        <v>41376</v>
      </c>
      <c r="R1684" s="368" t="s">
        <v>51</v>
      </c>
    </row>
    <row r="1685" spans="8:18">
      <c r="H1685" s="364" t="s">
        <v>41377</v>
      </c>
      <c r="I1685" s="364" t="s">
        <v>41378</v>
      </c>
      <c r="J1685" s="365" t="s">
        <v>32990</v>
      </c>
      <c r="L1685" s="366" t="s">
        <v>7326</v>
      </c>
      <c r="M1685" s="367" t="s">
        <v>7327</v>
      </c>
      <c r="N1685" s="368" t="s">
        <v>53</v>
      </c>
      <c r="O1685" s="361"/>
      <c r="P1685" s="358" t="s">
        <v>41379</v>
      </c>
      <c r="Q1685" s="367" t="s">
        <v>41380</v>
      </c>
      <c r="R1685" s="368" t="s">
        <v>51</v>
      </c>
    </row>
    <row r="1686" spans="8:18">
      <c r="H1686" s="364" t="s">
        <v>41381</v>
      </c>
      <c r="I1686" s="364" t="s">
        <v>41382</v>
      </c>
      <c r="J1686" s="365" t="s">
        <v>32990</v>
      </c>
      <c r="L1686" s="366" t="s">
        <v>7329</v>
      </c>
      <c r="M1686" s="367" t="s">
        <v>7330</v>
      </c>
      <c r="N1686" s="368" t="s">
        <v>53</v>
      </c>
      <c r="O1686" s="361"/>
      <c r="P1686" s="358" t="s">
        <v>41383</v>
      </c>
      <c r="Q1686" s="367" t="s">
        <v>41384</v>
      </c>
      <c r="R1686" s="368" t="s">
        <v>51</v>
      </c>
    </row>
    <row r="1687" spans="8:18">
      <c r="H1687" s="364" t="s">
        <v>41385</v>
      </c>
      <c r="I1687" s="364" t="s">
        <v>41386</v>
      </c>
      <c r="J1687" s="365" t="s">
        <v>32990</v>
      </c>
      <c r="L1687" s="366" t="s">
        <v>5255</v>
      </c>
      <c r="M1687" s="367" t="s">
        <v>7332</v>
      </c>
      <c r="N1687" s="368" t="s">
        <v>53</v>
      </c>
      <c r="O1687" s="361"/>
      <c r="P1687" s="358" t="s">
        <v>41387</v>
      </c>
      <c r="Q1687" s="367" t="s">
        <v>41388</v>
      </c>
      <c r="R1687" s="368" t="s">
        <v>51</v>
      </c>
    </row>
    <row r="1688" spans="8:18">
      <c r="H1688" s="364" t="s">
        <v>41389</v>
      </c>
      <c r="I1688" s="364" t="s">
        <v>41390</v>
      </c>
      <c r="J1688" s="365" t="s">
        <v>32990</v>
      </c>
      <c r="L1688" s="366" t="s">
        <v>7334</v>
      </c>
      <c r="M1688" s="367" t="s">
        <v>7335</v>
      </c>
      <c r="N1688" s="368" t="s">
        <v>53</v>
      </c>
      <c r="O1688" s="361"/>
      <c r="P1688" s="358" t="s">
        <v>41391</v>
      </c>
      <c r="Q1688" s="367" t="s">
        <v>41392</v>
      </c>
      <c r="R1688" s="368" t="s">
        <v>52</v>
      </c>
    </row>
    <row r="1689" spans="8:18">
      <c r="H1689" s="364" t="s">
        <v>41393</v>
      </c>
      <c r="I1689" s="364" t="s">
        <v>41394</v>
      </c>
      <c r="J1689" s="365" t="s">
        <v>32990</v>
      </c>
      <c r="L1689" s="366" t="s">
        <v>7337</v>
      </c>
      <c r="M1689" s="367" t="s">
        <v>7338</v>
      </c>
      <c r="N1689" s="368" t="s">
        <v>53</v>
      </c>
      <c r="O1689" s="361"/>
      <c r="P1689" s="358" t="s">
        <v>41395</v>
      </c>
      <c r="Q1689" s="367" t="s">
        <v>41396</v>
      </c>
      <c r="R1689" s="368" t="s">
        <v>52</v>
      </c>
    </row>
    <row r="1690" spans="8:18">
      <c r="H1690" s="364" t="s">
        <v>41397</v>
      </c>
      <c r="I1690" s="364" t="s">
        <v>41398</v>
      </c>
      <c r="J1690" s="365" t="s">
        <v>32990</v>
      </c>
      <c r="L1690" s="366" t="s">
        <v>7340</v>
      </c>
      <c r="M1690" s="367" t="s">
        <v>7341</v>
      </c>
      <c r="N1690" s="368" t="s">
        <v>53</v>
      </c>
      <c r="O1690" s="361"/>
      <c r="P1690" s="358" t="s">
        <v>41399</v>
      </c>
      <c r="Q1690" s="367" t="s">
        <v>41400</v>
      </c>
      <c r="R1690" s="368" t="s">
        <v>52</v>
      </c>
    </row>
    <row r="1691" spans="8:18">
      <c r="H1691" s="364" t="s">
        <v>41401</v>
      </c>
      <c r="I1691" s="364" t="s">
        <v>41402</v>
      </c>
      <c r="J1691" s="365" t="s">
        <v>32990</v>
      </c>
      <c r="L1691" s="366" t="s">
        <v>7343</v>
      </c>
      <c r="M1691" s="367" t="s">
        <v>7344</v>
      </c>
      <c r="N1691" s="368" t="s">
        <v>53</v>
      </c>
      <c r="O1691" s="361"/>
      <c r="P1691" s="358" t="s">
        <v>41403</v>
      </c>
      <c r="Q1691" s="367" t="s">
        <v>41404</v>
      </c>
      <c r="R1691" s="368" t="s">
        <v>52</v>
      </c>
    </row>
    <row r="1692" spans="8:18">
      <c r="H1692" s="364" t="s">
        <v>41405</v>
      </c>
      <c r="I1692" s="364" t="s">
        <v>41406</v>
      </c>
      <c r="J1692" s="365" t="s">
        <v>32990</v>
      </c>
      <c r="L1692" s="366" t="s">
        <v>7346</v>
      </c>
      <c r="M1692" s="367" t="s">
        <v>7347</v>
      </c>
      <c r="N1692" s="368" t="s">
        <v>53</v>
      </c>
      <c r="O1692" s="361"/>
      <c r="P1692" s="358" t="s">
        <v>41407</v>
      </c>
      <c r="Q1692" s="367" t="s">
        <v>41408</v>
      </c>
      <c r="R1692" s="368" t="s">
        <v>52</v>
      </c>
    </row>
    <row r="1693" spans="8:18">
      <c r="H1693" s="364" t="s">
        <v>41409</v>
      </c>
      <c r="I1693" s="364" t="s">
        <v>41410</v>
      </c>
      <c r="J1693" s="365" t="s">
        <v>32990</v>
      </c>
      <c r="L1693" s="366" t="s">
        <v>7349</v>
      </c>
      <c r="M1693" s="367" t="s">
        <v>7350</v>
      </c>
      <c r="N1693" s="368" t="s">
        <v>53</v>
      </c>
      <c r="O1693" s="361"/>
      <c r="P1693" s="358" t="s">
        <v>41411</v>
      </c>
      <c r="Q1693" s="367" t="s">
        <v>41412</v>
      </c>
      <c r="R1693" s="368" t="s">
        <v>52</v>
      </c>
    </row>
    <row r="1694" spans="8:18">
      <c r="H1694" s="364" t="s">
        <v>41413</v>
      </c>
      <c r="I1694" s="364" t="s">
        <v>41414</v>
      </c>
      <c r="J1694" s="365" t="s">
        <v>32990</v>
      </c>
      <c r="L1694" s="366" t="s">
        <v>7352</v>
      </c>
      <c r="M1694" s="367" t="s">
        <v>7353</v>
      </c>
      <c r="N1694" s="368" t="s">
        <v>53</v>
      </c>
      <c r="O1694" s="361"/>
      <c r="P1694" s="358" t="s">
        <v>41415</v>
      </c>
      <c r="Q1694" s="367" t="s">
        <v>41416</v>
      </c>
      <c r="R1694" s="368" t="s">
        <v>52</v>
      </c>
    </row>
    <row r="1695" spans="8:18">
      <c r="H1695" s="364" t="s">
        <v>41417</v>
      </c>
      <c r="I1695" s="364" t="s">
        <v>41418</v>
      </c>
      <c r="J1695" s="365" t="s">
        <v>32990</v>
      </c>
      <c r="L1695" s="366" t="s">
        <v>7355</v>
      </c>
      <c r="M1695" s="367" t="s">
        <v>7356</v>
      </c>
      <c r="N1695" s="368" t="s">
        <v>53</v>
      </c>
      <c r="O1695" s="361"/>
      <c r="P1695" s="358" t="s">
        <v>41419</v>
      </c>
      <c r="Q1695" s="367" t="s">
        <v>41420</v>
      </c>
      <c r="R1695" s="368" t="s">
        <v>52</v>
      </c>
    </row>
    <row r="1696" spans="8:18">
      <c r="H1696" s="364" t="s">
        <v>41421</v>
      </c>
      <c r="I1696" s="364" t="s">
        <v>41422</v>
      </c>
      <c r="J1696" s="365" t="s">
        <v>32990</v>
      </c>
      <c r="L1696" s="366" t="s">
        <v>7358</v>
      </c>
      <c r="M1696" s="367" t="s">
        <v>7359</v>
      </c>
      <c r="N1696" s="368" t="s">
        <v>53</v>
      </c>
      <c r="O1696" s="361"/>
      <c r="P1696" s="358" t="s">
        <v>41423</v>
      </c>
      <c r="Q1696" s="367" t="s">
        <v>41424</v>
      </c>
      <c r="R1696" s="368" t="s">
        <v>52</v>
      </c>
    </row>
    <row r="1697" spans="8:18">
      <c r="H1697" s="364" t="s">
        <v>41425</v>
      </c>
      <c r="I1697" s="364" t="s">
        <v>41426</v>
      </c>
      <c r="J1697" s="365" t="s">
        <v>32990</v>
      </c>
      <c r="L1697" s="366" t="s">
        <v>7361</v>
      </c>
      <c r="M1697" s="367" t="s">
        <v>7362</v>
      </c>
      <c r="N1697" s="368" t="s">
        <v>53</v>
      </c>
      <c r="O1697" s="361"/>
      <c r="P1697" s="358" t="s">
        <v>41427</v>
      </c>
      <c r="Q1697" s="367" t="s">
        <v>41428</v>
      </c>
      <c r="R1697" s="368" t="s">
        <v>52</v>
      </c>
    </row>
    <row r="1698" spans="8:18">
      <c r="H1698" s="364" t="s">
        <v>41429</v>
      </c>
      <c r="I1698" s="364" t="s">
        <v>41430</v>
      </c>
      <c r="J1698" s="365" t="s">
        <v>32990</v>
      </c>
      <c r="L1698" s="366" t="s">
        <v>7364</v>
      </c>
      <c r="M1698" s="367" t="s">
        <v>7365</v>
      </c>
      <c r="N1698" s="368" t="s">
        <v>53</v>
      </c>
      <c r="O1698" s="361"/>
      <c r="P1698" s="358" t="s">
        <v>41431</v>
      </c>
      <c r="Q1698" s="367" t="s">
        <v>41432</v>
      </c>
      <c r="R1698" s="368" t="s">
        <v>52</v>
      </c>
    </row>
    <row r="1699" spans="8:18">
      <c r="H1699" s="364" t="s">
        <v>41433</v>
      </c>
      <c r="I1699" s="364" t="s">
        <v>41434</v>
      </c>
      <c r="J1699" s="365" t="s">
        <v>32990</v>
      </c>
      <c r="L1699" s="366" t="s">
        <v>7367</v>
      </c>
      <c r="M1699" s="367" t="s">
        <v>7368</v>
      </c>
      <c r="N1699" s="368" t="s">
        <v>53</v>
      </c>
      <c r="O1699" s="361"/>
      <c r="P1699" s="358" t="s">
        <v>41435</v>
      </c>
      <c r="Q1699" s="367" t="s">
        <v>41436</v>
      </c>
      <c r="R1699" s="368" t="s">
        <v>52</v>
      </c>
    </row>
    <row r="1700" spans="8:18">
      <c r="H1700" s="364" t="s">
        <v>41437</v>
      </c>
      <c r="I1700" s="364" t="s">
        <v>41438</v>
      </c>
      <c r="J1700" s="365" t="s">
        <v>32990</v>
      </c>
      <c r="L1700" s="366" t="s">
        <v>7370</v>
      </c>
      <c r="M1700" s="367" t="s">
        <v>7371</v>
      </c>
      <c r="N1700" s="368" t="s">
        <v>53</v>
      </c>
      <c r="O1700" s="361"/>
      <c r="P1700" s="358" t="s">
        <v>41439</v>
      </c>
      <c r="Q1700" s="367" t="s">
        <v>41440</v>
      </c>
      <c r="R1700" s="368" t="s">
        <v>52</v>
      </c>
    </row>
    <row r="1701" spans="8:18">
      <c r="H1701" s="364" t="s">
        <v>41441</v>
      </c>
      <c r="I1701" s="364" t="s">
        <v>41442</v>
      </c>
      <c r="J1701" s="365" t="s">
        <v>32990</v>
      </c>
      <c r="L1701" s="366" t="s">
        <v>7373</v>
      </c>
      <c r="M1701" s="367" t="s">
        <v>7374</v>
      </c>
      <c r="N1701" s="368" t="s">
        <v>53</v>
      </c>
      <c r="O1701" s="361"/>
      <c r="P1701" s="358" t="s">
        <v>41443</v>
      </c>
      <c r="Q1701" s="367" t="s">
        <v>41444</v>
      </c>
      <c r="R1701" s="368" t="s">
        <v>52</v>
      </c>
    </row>
    <row r="1702" spans="8:18">
      <c r="H1702" s="364" t="s">
        <v>41445</v>
      </c>
      <c r="I1702" s="364" t="s">
        <v>41446</v>
      </c>
      <c r="J1702" s="365" t="s">
        <v>32990</v>
      </c>
      <c r="L1702" s="366" t="s">
        <v>7376</v>
      </c>
      <c r="M1702" s="367" t="s">
        <v>7377</v>
      </c>
      <c r="N1702" s="368" t="s">
        <v>53</v>
      </c>
      <c r="O1702" s="361"/>
      <c r="P1702" s="358" t="s">
        <v>41447</v>
      </c>
      <c r="Q1702" s="367" t="s">
        <v>41448</v>
      </c>
      <c r="R1702" s="368" t="s">
        <v>52</v>
      </c>
    </row>
    <row r="1703" spans="8:18">
      <c r="H1703" s="364" t="s">
        <v>41449</v>
      </c>
      <c r="I1703" s="364" t="s">
        <v>41450</v>
      </c>
      <c r="J1703" s="365" t="s">
        <v>32990</v>
      </c>
      <c r="L1703" s="366" t="s">
        <v>7379</v>
      </c>
      <c r="M1703" s="367" t="s">
        <v>7380</v>
      </c>
      <c r="N1703" s="368" t="s">
        <v>53</v>
      </c>
      <c r="O1703" s="361"/>
      <c r="P1703" s="358" t="s">
        <v>41451</v>
      </c>
      <c r="Q1703" s="367" t="s">
        <v>41452</v>
      </c>
      <c r="R1703" s="368" t="s">
        <v>52</v>
      </c>
    </row>
    <row r="1704" spans="8:18">
      <c r="H1704" s="364" t="s">
        <v>41453</v>
      </c>
      <c r="I1704" s="364" t="s">
        <v>41454</v>
      </c>
      <c r="J1704" s="365" t="s">
        <v>32990</v>
      </c>
      <c r="L1704" s="366" t="s">
        <v>7382</v>
      </c>
      <c r="M1704" s="367" t="s">
        <v>7383</v>
      </c>
      <c r="N1704" s="368" t="s">
        <v>53</v>
      </c>
      <c r="O1704" s="361"/>
      <c r="P1704" s="358" t="s">
        <v>41455</v>
      </c>
      <c r="Q1704" s="367" t="s">
        <v>41456</v>
      </c>
      <c r="R1704" s="368" t="s">
        <v>52</v>
      </c>
    </row>
    <row r="1705" spans="8:18">
      <c r="H1705" s="364" t="s">
        <v>41457</v>
      </c>
      <c r="I1705" s="364" t="s">
        <v>41458</v>
      </c>
      <c r="J1705" s="365" t="s">
        <v>32990</v>
      </c>
      <c r="L1705" s="366" t="s">
        <v>7388</v>
      </c>
      <c r="M1705" s="367" t="s">
        <v>7389</v>
      </c>
      <c r="N1705" s="368" t="s">
        <v>53</v>
      </c>
      <c r="O1705" s="361"/>
      <c r="P1705" s="358" t="s">
        <v>41459</v>
      </c>
      <c r="Q1705" s="367" t="s">
        <v>41460</v>
      </c>
      <c r="R1705" s="368" t="s">
        <v>52</v>
      </c>
    </row>
    <row r="1706" spans="8:18">
      <c r="H1706" s="364" t="s">
        <v>41461</v>
      </c>
      <c r="I1706" s="364" t="s">
        <v>41462</v>
      </c>
      <c r="J1706" s="365" t="s">
        <v>32990</v>
      </c>
      <c r="L1706" s="366" t="s">
        <v>7391</v>
      </c>
      <c r="M1706" s="367" t="s">
        <v>7392</v>
      </c>
      <c r="N1706" s="368" t="s">
        <v>53</v>
      </c>
      <c r="O1706" s="361"/>
      <c r="P1706" s="358" t="s">
        <v>41463</v>
      </c>
      <c r="Q1706" s="367" t="s">
        <v>41464</v>
      </c>
      <c r="R1706" s="368" t="s">
        <v>53</v>
      </c>
    </row>
    <row r="1707" spans="8:18">
      <c r="H1707" s="364" t="s">
        <v>41465</v>
      </c>
      <c r="I1707" s="364" t="s">
        <v>41466</v>
      </c>
      <c r="J1707" s="365" t="s">
        <v>32990</v>
      </c>
      <c r="L1707" s="366" t="s">
        <v>7394</v>
      </c>
      <c r="M1707" s="367" t="s">
        <v>7395</v>
      </c>
      <c r="N1707" s="368" t="s">
        <v>53</v>
      </c>
      <c r="O1707" s="361"/>
      <c r="P1707" s="358" t="s">
        <v>41467</v>
      </c>
      <c r="Q1707" s="367" t="s">
        <v>41468</v>
      </c>
      <c r="R1707" s="368" t="s">
        <v>53</v>
      </c>
    </row>
    <row r="1708" spans="8:18">
      <c r="H1708" s="364" t="s">
        <v>41469</v>
      </c>
      <c r="I1708" s="364" t="s">
        <v>41470</v>
      </c>
      <c r="J1708" s="365" t="s">
        <v>32990</v>
      </c>
      <c r="L1708" s="366" t="s">
        <v>2980</v>
      </c>
      <c r="M1708" s="367" t="s">
        <v>7397</v>
      </c>
      <c r="N1708" s="368" t="s">
        <v>53</v>
      </c>
      <c r="O1708" s="361"/>
      <c r="P1708" s="358" t="s">
        <v>41471</v>
      </c>
      <c r="Q1708" s="367" t="s">
        <v>41472</v>
      </c>
      <c r="R1708" s="368" t="s">
        <v>53</v>
      </c>
    </row>
    <row r="1709" spans="8:18">
      <c r="H1709" s="364" t="s">
        <v>41473</v>
      </c>
      <c r="I1709" s="364" t="s">
        <v>41474</v>
      </c>
      <c r="J1709" s="365" t="s">
        <v>32990</v>
      </c>
      <c r="L1709" s="366" t="s">
        <v>7399</v>
      </c>
      <c r="M1709" s="367" t="s">
        <v>7400</v>
      </c>
      <c r="N1709" s="368" t="s">
        <v>53</v>
      </c>
      <c r="O1709" s="361"/>
      <c r="P1709" s="358" t="s">
        <v>41475</v>
      </c>
      <c r="Q1709" s="367" t="s">
        <v>41476</v>
      </c>
      <c r="R1709" s="368" t="s">
        <v>53</v>
      </c>
    </row>
    <row r="1710" spans="8:18">
      <c r="H1710" s="364" t="s">
        <v>41477</v>
      </c>
      <c r="I1710" s="364" t="s">
        <v>41478</v>
      </c>
      <c r="J1710" s="365" t="s">
        <v>32990</v>
      </c>
      <c r="L1710" s="366" t="s">
        <v>7402</v>
      </c>
      <c r="M1710" s="367" t="s">
        <v>7403</v>
      </c>
      <c r="N1710" s="368" t="s">
        <v>53</v>
      </c>
      <c r="O1710" s="361"/>
      <c r="P1710" s="358" t="s">
        <v>41479</v>
      </c>
      <c r="Q1710" s="367" t="s">
        <v>41480</v>
      </c>
      <c r="R1710" s="368" t="s">
        <v>53</v>
      </c>
    </row>
    <row r="1711" spans="8:18">
      <c r="H1711" s="364" t="s">
        <v>41481</v>
      </c>
      <c r="I1711" s="364" t="s">
        <v>41482</v>
      </c>
      <c r="J1711" s="365" t="s">
        <v>32990</v>
      </c>
      <c r="L1711" s="366" t="s">
        <v>7405</v>
      </c>
      <c r="M1711" s="367" t="s">
        <v>7406</v>
      </c>
      <c r="N1711" s="368" t="s">
        <v>53</v>
      </c>
      <c r="O1711" s="361"/>
      <c r="P1711" s="358" t="s">
        <v>41483</v>
      </c>
      <c r="Q1711" s="367" t="s">
        <v>41484</v>
      </c>
      <c r="R1711" s="368" t="s">
        <v>53</v>
      </c>
    </row>
    <row r="1712" spans="8:18">
      <c r="H1712" s="364" t="s">
        <v>41485</v>
      </c>
      <c r="I1712" s="364" t="s">
        <v>41486</v>
      </c>
      <c r="J1712" s="365" t="s">
        <v>32990</v>
      </c>
      <c r="L1712" s="366" t="s">
        <v>7408</v>
      </c>
      <c r="M1712" s="367" t="s">
        <v>7409</v>
      </c>
      <c r="N1712" s="368" t="s">
        <v>53</v>
      </c>
      <c r="O1712" s="361"/>
      <c r="P1712" s="358" t="s">
        <v>41487</v>
      </c>
      <c r="Q1712" s="367" t="s">
        <v>41488</v>
      </c>
      <c r="R1712" s="368" t="s">
        <v>53</v>
      </c>
    </row>
    <row r="1713" spans="8:18">
      <c r="H1713" s="364" t="s">
        <v>41489</v>
      </c>
      <c r="I1713" s="364" t="s">
        <v>41490</v>
      </c>
      <c r="J1713" s="365" t="s">
        <v>32990</v>
      </c>
      <c r="L1713" s="366" t="s">
        <v>7411</v>
      </c>
      <c r="M1713" s="367" t="s">
        <v>7412</v>
      </c>
      <c r="N1713" s="368" t="s">
        <v>53</v>
      </c>
      <c r="O1713" s="361"/>
      <c r="P1713" s="358" t="s">
        <v>41491</v>
      </c>
      <c r="Q1713" s="367" t="s">
        <v>41492</v>
      </c>
      <c r="R1713" s="368" t="s">
        <v>53</v>
      </c>
    </row>
    <row r="1714" spans="8:18">
      <c r="H1714" s="364" t="s">
        <v>41493</v>
      </c>
      <c r="I1714" s="364" t="s">
        <v>41494</v>
      </c>
      <c r="J1714" s="365" t="s">
        <v>32990</v>
      </c>
      <c r="L1714" s="366" t="s">
        <v>7414</v>
      </c>
      <c r="M1714" s="367" t="s">
        <v>7415</v>
      </c>
      <c r="N1714" s="368" t="s">
        <v>53</v>
      </c>
      <c r="O1714" s="361"/>
      <c r="P1714" s="358" t="s">
        <v>41495</v>
      </c>
      <c r="Q1714" s="367" t="s">
        <v>41496</v>
      </c>
      <c r="R1714" s="368" t="s">
        <v>53</v>
      </c>
    </row>
    <row r="1715" spans="8:18">
      <c r="H1715" s="364" t="s">
        <v>41497</v>
      </c>
      <c r="I1715" s="364" t="s">
        <v>41498</v>
      </c>
      <c r="J1715" s="365" t="s">
        <v>32990</v>
      </c>
      <c r="L1715" s="366" t="s">
        <v>7420</v>
      </c>
      <c r="M1715" s="367" t="s">
        <v>7421</v>
      </c>
      <c r="N1715" s="368" t="s">
        <v>53</v>
      </c>
      <c r="O1715" s="361"/>
      <c r="P1715" s="358" t="s">
        <v>41499</v>
      </c>
      <c r="Q1715" s="367" t="s">
        <v>41500</v>
      </c>
      <c r="R1715" s="368" t="s">
        <v>53</v>
      </c>
    </row>
    <row r="1716" spans="8:18">
      <c r="H1716" s="364" t="s">
        <v>41501</v>
      </c>
      <c r="I1716" s="364" t="s">
        <v>41502</v>
      </c>
      <c r="J1716" s="365" t="s">
        <v>32990</v>
      </c>
      <c r="L1716" s="366" t="s">
        <v>7423</v>
      </c>
      <c r="M1716" s="367" t="s">
        <v>7424</v>
      </c>
      <c r="N1716" s="368" t="s">
        <v>53</v>
      </c>
      <c r="O1716" s="361"/>
      <c r="P1716" s="358" t="s">
        <v>41503</v>
      </c>
      <c r="Q1716" s="367" t="s">
        <v>41504</v>
      </c>
      <c r="R1716" s="368" t="s">
        <v>53</v>
      </c>
    </row>
    <row r="1717" spans="8:18">
      <c r="H1717" s="364" t="s">
        <v>41505</v>
      </c>
      <c r="I1717" s="364" t="s">
        <v>41506</v>
      </c>
      <c r="J1717" s="365" t="s">
        <v>33000</v>
      </c>
      <c r="L1717" s="366" t="s">
        <v>7429</v>
      </c>
      <c r="M1717" s="367" t="s">
        <v>7430</v>
      </c>
      <c r="N1717" s="368" t="s">
        <v>53</v>
      </c>
      <c r="O1717" s="361"/>
      <c r="P1717" s="358" t="s">
        <v>41507</v>
      </c>
      <c r="Q1717" s="367" t="s">
        <v>41508</v>
      </c>
      <c r="R1717" s="368" t="s">
        <v>53</v>
      </c>
    </row>
    <row r="1718" spans="8:18">
      <c r="H1718" s="364" t="s">
        <v>41509</v>
      </c>
      <c r="I1718" s="364" t="s">
        <v>41510</v>
      </c>
      <c r="J1718" s="365" t="s">
        <v>33000</v>
      </c>
      <c r="L1718" s="366" t="s">
        <v>7432</v>
      </c>
      <c r="M1718" s="367" t="s">
        <v>7433</v>
      </c>
      <c r="N1718" s="368" t="s">
        <v>53</v>
      </c>
      <c r="O1718" s="361"/>
      <c r="P1718" s="358" t="s">
        <v>40992</v>
      </c>
      <c r="Q1718" s="367" t="s">
        <v>41511</v>
      </c>
      <c r="R1718" s="368" t="s">
        <v>53</v>
      </c>
    </row>
    <row r="1719" spans="8:18">
      <c r="H1719" s="364" t="s">
        <v>41512</v>
      </c>
      <c r="I1719" s="364" t="s">
        <v>41513</v>
      </c>
      <c r="J1719" s="365" t="s">
        <v>33000</v>
      </c>
      <c r="L1719" s="366" t="s">
        <v>41514</v>
      </c>
      <c r="M1719" s="367" t="s">
        <v>41515</v>
      </c>
      <c r="N1719" s="368" t="s">
        <v>53</v>
      </c>
      <c r="O1719" s="361"/>
      <c r="P1719" s="358" t="s">
        <v>41516</v>
      </c>
      <c r="Q1719" s="367" t="s">
        <v>41517</v>
      </c>
      <c r="R1719" s="368" t="s">
        <v>53</v>
      </c>
    </row>
    <row r="1720" spans="8:18">
      <c r="H1720" s="364" t="s">
        <v>41518</v>
      </c>
      <c r="I1720" s="364" t="s">
        <v>41519</v>
      </c>
      <c r="J1720" s="365" t="s">
        <v>33000</v>
      </c>
      <c r="L1720" s="366" t="s">
        <v>7439</v>
      </c>
      <c r="M1720" s="367" t="s">
        <v>7440</v>
      </c>
      <c r="N1720" s="368" t="s">
        <v>54</v>
      </c>
      <c r="O1720" s="361"/>
      <c r="P1720" s="358" t="s">
        <v>41520</v>
      </c>
      <c r="Q1720" s="367" t="s">
        <v>41521</v>
      </c>
      <c r="R1720" s="368" t="s">
        <v>53</v>
      </c>
    </row>
    <row r="1721" spans="8:18">
      <c r="H1721" s="364" t="s">
        <v>41522</v>
      </c>
      <c r="I1721" s="364" t="s">
        <v>41523</v>
      </c>
      <c r="J1721" s="365" t="s">
        <v>33000</v>
      </c>
      <c r="L1721" s="366" t="s">
        <v>7442</v>
      </c>
      <c r="M1721" s="367" t="s">
        <v>7443</v>
      </c>
      <c r="N1721" s="368" t="s">
        <v>54</v>
      </c>
      <c r="O1721" s="361"/>
      <c r="P1721" s="358" t="s">
        <v>36114</v>
      </c>
      <c r="Q1721" s="367" t="s">
        <v>41524</v>
      </c>
      <c r="R1721" s="368" t="s">
        <v>53</v>
      </c>
    </row>
    <row r="1722" spans="8:18">
      <c r="H1722" s="364" t="s">
        <v>41525</v>
      </c>
      <c r="I1722" s="364" t="s">
        <v>41526</v>
      </c>
      <c r="J1722" s="365" t="s">
        <v>33000</v>
      </c>
      <c r="L1722" s="366" t="s">
        <v>7445</v>
      </c>
      <c r="M1722" s="367" t="s">
        <v>7446</v>
      </c>
      <c r="N1722" s="368" t="s">
        <v>54</v>
      </c>
      <c r="O1722" s="361"/>
      <c r="P1722" s="358" t="s">
        <v>41527</v>
      </c>
      <c r="Q1722" s="367" t="s">
        <v>41528</v>
      </c>
      <c r="R1722" s="368" t="s">
        <v>53</v>
      </c>
    </row>
    <row r="1723" spans="8:18">
      <c r="H1723" s="364" t="s">
        <v>41529</v>
      </c>
      <c r="I1723" s="364" t="s">
        <v>41530</v>
      </c>
      <c r="J1723" s="365" t="s">
        <v>33000</v>
      </c>
      <c r="L1723" s="366" t="s">
        <v>4255</v>
      </c>
      <c r="M1723" s="367" t="s">
        <v>7448</v>
      </c>
      <c r="N1723" s="368" t="s">
        <v>54</v>
      </c>
      <c r="O1723" s="361"/>
      <c r="P1723" s="358" t="s">
        <v>41531</v>
      </c>
      <c r="Q1723" s="367" t="s">
        <v>41532</v>
      </c>
      <c r="R1723" s="368" t="s">
        <v>53</v>
      </c>
    </row>
    <row r="1724" spans="8:18">
      <c r="H1724" s="364" t="s">
        <v>41533</v>
      </c>
      <c r="I1724" s="364" t="s">
        <v>41534</v>
      </c>
      <c r="J1724" s="365" t="s">
        <v>33000</v>
      </c>
      <c r="L1724" s="366" t="s">
        <v>2164</v>
      </c>
      <c r="M1724" s="367" t="s">
        <v>7450</v>
      </c>
      <c r="N1724" s="368" t="s">
        <v>54</v>
      </c>
      <c r="O1724" s="361"/>
      <c r="P1724" s="358" t="s">
        <v>41535</v>
      </c>
      <c r="Q1724" s="367" t="s">
        <v>41536</v>
      </c>
      <c r="R1724" s="368" t="s">
        <v>53</v>
      </c>
    </row>
    <row r="1725" spans="8:18">
      <c r="H1725" s="364" t="s">
        <v>41537</v>
      </c>
      <c r="I1725" s="364" t="s">
        <v>41538</v>
      </c>
      <c r="J1725" s="365" t="s">
        <v>33000</v>
      </c>
      <c r="L1725" s="366" t="s">
        <v>7452</v>
      </c>
      <c r="M1725" s="367" t="s">
        <v>7453</v>
      </c>
      <c r="N1725" s="368" t="s">
        <v>54</v>
      </c>
      <c r="O1725" s="361"/>
      <c r="P1725" s="358" t="s">
        <v>38746</v>
      </c>
      <c r="Q1725" s="367" t="s">
        <v>41539</v>
      </c>
      <c r="R1725" s="368" t="s">
        <v>53</v>
      </c>
    </row>
    <row r="1726" spans="8:18">
      <c r="H1726" s="364" t="s">
        <v>41540</v>
      </c>
      <c r="I1726" s="364" t="s">
        <v>41541</v>
      </c>
      <c r="J1726" s="365" t="s">
        <v>33000</v>
      </c>
      <c r="L1726" s="366" t="s">
        <v>7455</v>
      </c>
      <c r="M1726" s="367" t="s">
        <v>7456</v>
      </c>
      <c r="N1726" s="368" t="s">
        <v>54</v>
      </c>
      <c r="O1726" s="361"/>
      <c r="P1726" s="358" t="s">
        <v>41542</v>
      </c>
      <c r="Q1726" s="367" t="s">
        <v>41543</v>
      </c>
      <c r="R1726" s="368" t="s">
        <v>53</v>
      </c>
    </row>
    <row r="1727" spans="8:18">
      <c r="H1727" s="364" t="s">
        <v>41544</v>
      </c>
      <c r="I1727" s="364" t="s">
        <v>41545</v>
      </c>
      <c r="J1727" s="365" t="s">
        <v>33000</v>
      </c>
      <c r="L1727" s="366" t="s">
        <v>7458</v>
      </c>
      <c r="M1727" s="367" t="s">
        <v>7459</v>
      </c>
      <c r="N1727" s="368" t="s">
        <v>54</v>
      </c>
      <c r="O1727" s="361"/>
      <c r="P1727" s="358" t="s">
        <v>41546</v>
      </c>
      <c r="Q1727" s="367" t="s">
        <v>41547</v>
      </c>
      <c r="R1727" s="368" t="s">
        <v>53</v>
      </c>
    </row>
    <row r="1728" spans="8:18">
      <c r="H1728" s="364" t="s">
        <v>41548</v>
      </c>
      <c r="I1728" s="364" t="s">
        <v>41549</v>
      </c>
      <c r="J1728" s="365" t="s">
        <v>33000</v>
      </c>
      <c r="L1728" s="366" t="s">
        <v>7461</v>
      </c>
      <c r="M1728" s="367" t="s">
        <v>7462</v>
      </c>
      <c r="N1728" s="368" t="s">
        <v>54</v>
      </c>
      <c r="O1728" s="361"/>
      <c r="P1728" s="358" t="s">
        <v>41550</v>
      </c>
      <c r="Q1728" s="367" t="s">
        <v>41551</v>
      </c>
      <c r="R1728" s="368" t="s">
        <v>53</v>
      </c>
    </row>
    <row r="1729" spans="8:18">
      <c r="H1729" s="364" t="s">
        <v>41552</v>
      </c>
      <c r="I1729" s="364" t="s">
        <v>41553</v>
      </c>
      <c r="J1729" s="365" t="s">
        <v>33000</v>
      </c>
      <c r="L1729" s="366" t="s">
        <v>7464</v>
      </c>
      <c r="M1729" s="367" t="s">
        <v>7465</v>
      </c>
      <c r="N1729" s="368" t="s">
        <v>54</v>
      </c>
      <c r="O1729" s="361"/>
      <c r="P1729" s="358" t="s">
        <v>41554</v>
      </c>
      <c r="Q1729" s="367" t="s">
        <v>41555</v>
      </c>
      <c r="R1729" s="368" t="s">
        <v>53</v>
      </c>
    </row>
    <row r="1730" spans="8:18">
      <c r="H1730" s="364" t="s">
        <v>41556</v>
      </c>
      <c r="I1730" s="364" t="s">
        <v>41557</v>
      </c>
      <c r="J1730" s="365" t="s">
        <v>33000</v>
      </c>
      <c r="L1730" s="366" t="s">
        <v>7467</v>
      </c>
      <c r="M1730" s="367" t="s">
        <v>7468</v>
      </c>
      <c r="N1730" s="368" t="s">
        <v>54</v>
      </c>
      <c r="O1730" s="361"/>
      <c r="P1730" s="358" t="s">
        <v>41558</v>
      </c>
      <c r="Q1730" s="367" t="s">
        <v>41559</v>
      </c>
      <c r="R1730" s="368" t="s">
        <v>53</v>
      </c>
    </row>
    <row r="1731" spans="8:18">
      <c r="H1731" s="364" t="s">
        <v>41560</v>
      </c>
      <c r="I1731" s="364" t="s">
        <v>41561</v>
      </c>
      <c r="J1731" s="365" t="s">
        <v>33000</v>
      </c>
      <c r="L1731" s="366" t="s">
        <v>7470</v>
      </c>
      <c r="M1731" s="367" t="s">
        <v>7471</v>
      </c>
      <c r="N1731" s="368" t="s">
        <v>54</v>
      </c>
      <c r="O1731" s="361"/>
      <c r="P1731" s="358" t="s">
        <v>41562</v>
      </c>
      <c r="Q1731" s="367" t="s">
        <v>41563</v>
      </c>
      <c r="R1731" s="368" t="s">
        <v>53</v>
      </c>
    </row>
    <row r="1732" spans="8:18">
      <c r="H1732" s="364" t="s">
        <v>41564</v>
      </c>
      <c r="I1732" s="364" t="s">
        <v>41565</v>
      </c>
      <c r="J1732" s="365" t="s">
        <v>33000</v>
      </c>
      <c r="L1732" s="366" t="s">
        <v>7473</v>
      </c>
      <c r="M1732" s="367" t="s">
        <v>7474</v>
      </c>
      <c r="N1732" s="368" t="s">
        <v>54</v>
      </c>
      <c r="O1732" s="361"/>
      <c r="P1732" s="358" t="s">
        <v>41566</v>
      </c>
      <c r="Q1732" s="367" t="s">
        <v>41567</v>
      </c>
      <c r="R1732" s="368" t="s">
        <v>53</v>
      </c>
    </row>
    <row r="1733" spans="8:18">
      <c r="H1733" s="364" t="s">
        <v>41568</v>
      </c>
      <c r="I1733" s="364" t="s">
        <v>41569</v>
      </c>
      <c r="J1733" s="365" t="s">
        <v>33000</v>
      </c>
      <c r="L1733" s="366" t="s">
        <v>41570</v>
      </c>
      <c r="M1733" s="367" t="s">
        <v>7477</v>
      </c>
      <c r="N1733" s="368" t="s">
        <v>54</v>
      </c>
      <c r="O1733" s="361"/>
      <c r="P1733" s="358" t="s">
        <v>41571</v>
      </c>
      <c r="Q1733" s="367" t="s">
        <v>41572</v>
      </c>
      <c r="R1733" s="368" t="s">
        <v>53</v>
      </c>
    </row>
    <row r="1734" spans="8:18">
      <c r="H1734" s="364" t="s">
        <v>41573</v>
      </c>
      <c r="I1734" s="364" t="s">
        <v>41574</v>
      </c>
      <c r="J1734" s="365" t="s">
        <v>33000</v>
      </c>
      <c r="L1734" s="366" t="s">
        <v>7479</v>
      </c>
      <c r="M1734" s="367" t="s">
        <v>7480</v>
      </c>
      <c r="N1734" s="368" t="s">
        <v>54</v>
      </c>
      <c r="O1734" s="361"/>
      <c r="P1734" s="358" t="s">
        <v>41575</v>
      </c>
      <c r="Q1734" s="367" t="s">
        <v>41576</v>
      </c>
      <c r="R1734" s="368" t="s">
        <v>53</v>
      </c>
    </row>
    <row r="1735" spans="8:18">
      <c r="H1735" s="364" t="s">
        <v>41577</v>
      </c>
      <c r="I1735" s="364" t="s">
        <v>41578</v>
      </c>
      <c r="J1735" s="365" t="s">
        <v>33000</v>
      </c>
      <c r="L1735" s="366" t="s">
        <v>6121</v>
      </c>
      <c r="M1735" s="367" t="s">
        <v>7482</v>
      </c>
      <c r="N1735" s="368" t="s">
        <v>54</v>
      </c>
      <c r="O1735" s="361"/>
      <c r="P1735" s="358" t="s">
        <v>41579</v>
      </c>
      <c r="Q1735" s="367" t="s">
        <v>41580</v>
      </c>
      <c r="R1735" s="368" t="s">
        <v>53</v>
      </c>
    </row>
    <row r="1736" spans="8:18">
      <c r="H1736" s="364" t="s">
        <v>41581</v>
      </c>
      <c r="I1736" s="364" t="s">
        <v>41582</v>
      </c>
      <c r="J1736" s="365" t="s">
        <v>33000</v>
      </c>
      <c r="L1736" s="366" t="s">
        <v>4772</v>
      </c>
      <c r="M1736" s="367" t="s">
        <v>7484</v>
      </c>
      <c r="N1736" s="368" t="s">
        <v>54</v>
      </c>
      <c r="O1736" s="361"/>
      <c r="P1736" s="358" t="s">
        <v>41583</v>
      </c>
      <c r="Q1736" s="367" t="s">
        <v>41584</v>
      </c>
      <c r="R1736" s="368" t="s">
        <v>53</v>
      </c>
    </row>
    <row r="1737" spans="8:18">
      <c r="H1737" s="364" t="s">
        <v>41585</v>
      </c>
      <c r="I1737" s="364" t="s">
        <v>41586</v>
      </c>
      <c r="J1737" s="365" t="s">
        <v>33000</v>
      </c>
      <c r="L1737" s="366" t="s">
        <v>3551</v>
      </c>
      <c r="M1737" s="367" t="s">
        <v>7486</v>
      </c>
      <c r="N1737" s="368" t="s">
        <v>54</v>
      </c>
      <c r="O1737" s="361"/>
      <c r="P1737" s="358" t="s">
        <v>41587</v>
      </c>
      <c r="Q1737" s="367" t="s">
        <v>41588</v>
      </c>
      <c r="R1737" s="368" t="s">
        <v>53</v>
      </c>
    </row>
    <row r="1738" spans="8:18">
      <c r="H1738" s="364" t="s">
        <v>41589</v>
      </c>
      <c r="I1738" s="364" t="s">
        <v>41590</v>
      </c>
      <c r="J1738" s="365" t="s">
        <v>33000</v>
      </c>
      <c r="L1738" s="366" t="s">
        <v>7488</v>
      </c>
      <c r="M1738" s="367" t="s">
        <v>7489</v>
      </c>
      <c r="N1738" s="368" t="s">
        <v>54</v>
      </c>
      <c r="O1738" s="361"/>
      <c r="P1738" s="358" t="s">
        <v>41591</v>
      </c>
      <c r="Q1738" s="367" t="s">
        <v>41592</v>
      </c>
      <c r="R1738" s="368" t="s">
        <v>53</v>
      </c>
    </row>
    <row r="1739" spans="8:18">
      <c r="H1739" s="364" t="s">
        <v>41593</v>
      </c>
      <c r="I1739" s="364" t="s">
        <v>41594</v>
      </c>
      <c r="J1739" s="365" t="s">
        <v>33000</v>
      </c>
      <c r="L1739" s="366" t="s">
        <v>7491</v>
      </c>
      <c r="M1739" s="367" t="s">
        <v>7492</v>
      </c>
      <c r="N1739" s="368" t="s">
        <v>54</v>
      </c>
      <c r="O1739" s="361"/>
      <c r="P1739" s="358" t="s">
        <v>41595</v>
      </c>
      <c r="Q1739" s="367" t="s">
        <v>41596</v>
      </c>
      <c r="R1739" s="368" t="s">
        <v>53</v>
      </c>
    </row>
    <row r="1740" spans="8:18">
      <c r="H1740" s="364" t="s">
        <v>41597</v>
      </c>
      <c r="I1740" s="364" t="s">
        <v>41598</v>
      </c>
      <c r="J1740" s="365" t="s">
        <v>33000</v>
      </c>
      <c r="L1740" s="366" t="s">
        <v>7494</v>
      </c>
      <c r="M1740" s="367" t="s">
        <v>7495</v>
      </c>
      <c r="N1740" s="368" t="s">
        <v>54</v>
      </c>
      <c r="O1740" s="361"/>
      <c r="P1740" s="358" t="s">
        <v>41599</v>
      </c>
      <c r="Q1740" s="367" t="s">
        <v>41600</v>
      </c>
      <c r="R1740" s="368" t="s">
        <v>53</v>
      </c>
    </row>
    <row r="1741" spans="8:18">
      <c r="H1741" s="364" t="s">
        <v>41601</v>
      </c>
      <c r="I1741" s="364" t="s">
        <v>41602</v>
      </c>
      <c r="J1741" s="365" t="s">
        <v>33000</v>
      </c>
      <c r="L1741" s="366" t="s">
        <v>7498</v>
      </c>
      <c r="M1741" s="367" t="s">
        <v>7499</v>
      </c>
      <c r="N1741" s="368" t="s">
        <v>55</v>
      </c>
      <c r="O1741" s="361"/>
      <c r="P1741" s="358" t="s">
        <v>41603</v>
      </c>
      <c r="Q1741" s="367" t="s">
        <v>41604</v>
      </c>
      <c r="R1741" s="368" t="s">
        <v>53</v>
      </c>
    </row>
    <row r="1742" spans="8:18">
      <c r="H1742" s="364" t="s">
        <v>41605</v>
      </c>
      <c r="I1742" s="364" t="s">
        <v>41606</v>
      </c>
      <c r="J1742" s="365" t="s">
        <v>33000</v>
      </c>
      <c r="L1742" s="366" t="s">
        <v>7501</v>
      </c>
      <c r="M1742" s="367" t="s">
        <v>7502</v>
      </c>
      <c r="N1742" s="368" t="s">
        <v>55</v>
      </c>
      <c r="O1742" s="361"/>
      <c r="P1742" s="358" t="s">
        <v>41607</v>
      </c>
      <c r="Q1742" s="367" t="s">
        <v>41608</v>
      </c>
      <c r="R1742" s="368" t="s">
        <v>53</v>
      </c>
    </row>
    <row r="1743" spans="8:18">
      <c r="H1743" s="364" t="s">
        <v>41609</v>
      </c>
      <c r="I1743" s="364" t="s">
        <v>41610</v>
      </c>
      <c r="J1743" s="365" t="s">
        <v>33000</v>
      </c>
      <c r="L1743" s="366" t="s">
        <v>7504</v>
      </c>
      <c r="M1743" s="367" t="s">
        <v>7505</v>
      </c>
      <c r="N1743" s="368" t="s">
        <v>55</v>
      </c>
      <c r="O1743" s="361"/>
      <c r="P1743" s="358" t="s">
        <v>41611</v>
      </c>
      <c r="Q1743" s="367" t="s">
        <v>41612</v>
      </c>
      <c r="R1743" s="368" t="s">
        <v>53</v>
      </c>
    </row>
    <row r="1744" spans="8:18">
      <c r="H1744" s="364" t="s">
        <v>41613</v>
      </c>
      <c r="I1744" s="364" t="s">
        <v>41614</v>
      </c>
      <c r="J1744" s="365" t="s">
        <v>33000</v>
      </c>
      <c r="L1744" s="366" t="s">
        <v>4337</v>
      </c>
      <c r="M1744" s="367" t="s">
        <v>7507</v>
      </c>
      <c r="N1744" s="368" t="s">
        <v>55</v>
      </c>
      <c r="O1744" s="361"/>
      <c r="P1744" s="358" t="s">
        <v>41615</v>
      </c>
      <c r="Q1744" s="367" t="s">
        <v>41616</v>
      </c>
      <c r="R1744" s="368" t="s">
        <v>53</v>
      </c>
    </row>
    <row r="1745" spans="8:18">
      <c r="H1745" s="364" t="s">
        <v>41617</v>
      </c>
      <c r="I1745" s="364" t="s">
        <v>41618</v>
      </c>
      <c r="J1745" s="365" t="s">
        <v>33000</v>
      </c>
      <c r="L1745" s="366" t="s">
        <v>7509</v>
      </c>
      <c r="M1745" s="367" t="s">
        <v>7510</v>
      </c>
      <c r="N1745" s="368" t="s">
        <v>55</v>
      </c>
      <c r="O1745" s="361"/>
      <c r="P1745" s="358" t="s">
        <v>41619</v>
      </c>
      <c r="Q1745" s="367" t="s">
        <v>41620</v>
      </c>
      <c r="R1745" s="368" t="s">
        <v>53</v>
      </c>
    </row>
    <row r="1746" spans="8:18">
      <c r="H1746" s="364" t="s">
        <v>41621</v>
      </c>
      <c r="I1746" s="364" t="s">
        <v>41622</v>
      </c>
      <c r="J1746" s="365" t="s">
        <v>33000</v>
      </c>
      <c r="L1746" s="366" t="s">
        <v>7512</v>
      </c>
      <c r="M1746" s="367" t="s">
        <v>7513</v>
      </c>
      <c r="N1746" s="368" t="s">
        <v>55</v>
      </c>
      <c r="O1746" s="361"/>
      <c r="P1746" s="358" t="s">
        <v>34181</v>
      </c>
      <c r="Q1746" s="367" t="s">
        <v>41623</v>
      </c>
      <c r="R1746" s="368" t="s">
        <v>53</v>
      </c>
    </row>
    <row r="1747" spans="8:18">
      <c r="H1747" s="364" t="s">
        <v>41624</v>
      </c>
      <c r="I1747" s="364" t="s">
        <v>41625</v>
      </c>
      <c r="J1747" s="365" t="s">
        <v>33000</v>
      </c>
      <c r="L1747" s="366" t="s">
        <v>7515</v>
      </c>
      <c r="M1747" s="367" t="s">
        <v>7516</v>
      </c>
      <c r="N1747" s="368" t="s">
        <v>55</v>
      </c>
      <c r="O1747" s="361"/>
      <c r="P1747" s="358" t="s">
        <v>41626</v>
      </c>
      <c r="Q1747" s="367" t="s">
        <v>41627</v>
      </c>
      <c r="R1747" s="368" t="s">
        <v>53</v>
      </c>
    </row>
    <row r="1748" spans="8:18">
      <c r="H1748" s="364" t="s">
        <v>41628</v>
      </c>
      <c r="I1748" s="364" t="s">
        <v>41629</v>
      </c>
      <c r="J1748" s="365" t="s">
        <v>33000</v>
      </c>
      <c r="L1748" s="366" t="s">
        <v>6320</v>
      </c>
      <c r="M1748" s="367" t="s">
        <v>7518</v>
      </c>
      <c r="N1748" s="368" t="s">
        <v>55</v>
      </c>
      <c r="O1748" s="361"/>
      <c r="P1748" s="358" t="s">
        <v>41630</v>
      </c>
      <c r="Q1748" s="367" t="s">
        <v>41631</v>
      </c>
      <c r="R1748" s="368" t="s">
        <v>53</v>
      </c>
    </row>
    <row r="1749" spans="8:18">
      <c r="H1749" s="364" t="s">
        <v>41632</v>
      </c>
      <c r="I1749" s="364" t="s">
        <v>41633</v>
      </c>
      <c r="J1749" s="365" t="s">
        <v>33000</v>
      </c>
      <c r="L1749" s="366" t="s">
        <v>7520</v>
      </c>
      <c r="M1749" s="367" t="s">
        <v>7521</v>
      </c>
      <c r="N1749" s="368" t="s">
        <v>55</v>
      </c>
      <c r="O1749" s="361"/>
      <c r="P1749" s="358" t="s">
        <v>41634</v>
      </c>
      <c r="Q1749" s="367" t="s">
        <v>41635</v>
      </c>
      <c r="R1749" s="368" t="s">
        <v>53</v>
      </c>
    </row>
    <row r="1750" spans="8:18">
      <c r="H1750" s="364" t="s">
        <v>41636</v>
      </c>
      <c r="I1750" s="364" t="s">
        <v>41637</v>
      </c>
      <c r="J1750" s="365" t="s">
        <v>33000</v>
      </c>
      <c r="L1750" s="366" t="s">
        <v>7523</v>
      </c>
      <c r="M1750" s="367" t="s">
        <v>7524</v>
      </c>
      <c r="N1750" s="368" t="s">
        <v>55</v>
      </c>
      <c r="O1750" s="361"/>
      <c r="P1750" s="358" t="s">
        <v>41638</v>
      </c>
      <c r="Q1750" s="367" t="s">
        <v>41639</v>
      </c>
      <c r="R1750" s="368" t="s">
        <v>53</v>
      </c>
    </row>
    <row r="1751" spans="8:18">
      <c r="H1751" s="364" t="s">
        <v>41640</v>
      </c>
      <c r="I1751" s="364" t="s">
        <v>41641</v>
      </c>
      <c r="J1751" s="365" t="s">
        <v>33000</v>
      </c>
      <c r="L1751" s="366" t="s">
        <v>7526</v>
      </c>
      <c r="M1751" s="367" t="s">
        <v>7527</v>
      </c>
      <c r="N1751" s="368" t="s">
        <v>55</v>
      </c>
      <c r="O1751" s="361"/>
      <c r="P1751" s="358" t="s">
        <v>41642</v>
      </c>
      <c r="Q1751" s="367" t="s">
        <v>41643</v>
      </c>
      <c r="R1751" s="368" t="s">
        <v>53</v>
      </c>
    </row>
    <row r="1752" spans="8:18">
      <c r="H1752" s="364" t="s">
        <v>41644</v>
      </c>
      <c r="I1752" s="364" t="s">
        <v>41645</v>
      </c>
      <c r="J1752" s="365" t="s">
        <v>33000</v>
      </c>
      <c r="L1752" s="366" t="s">
        <v>7529</v>
      </c>
      <c r="M1752" s="367" t="s">
        <v>7530</v>
      </c>
      <c r="N1752" s="368" t="s">
        <v>55</v>
      </c>
      <c r="O1752" s="361"/>
      <c r="P1752" s="358" t="s">
        <v>41646</v>
      </c>
      <c r="Q1752" s="367" t="s">
        <v>41647</v>
      </c>
      <c r="R1752" s="368" t="s">
        <v>53</v>
      </c>
    </row>
    <row r="1753" spans="8:18">
      <c r="H1753" s="364" t="s">
        <v>41648</v>
      </c>
      <c r="I1753" s="364" t="s">
        <v>41649</v>
      </c>
      <c r="J1753" s="365" t="s">
        <v>33000</v>
      </c>
      <c r="L1753" s="366" t="s">
        <v>7532</v>
      </c>
      <c r="M1753" s="367" t="s">
        <v>7533</v>
      </c>
      <c r="N1753" s="368" t="s">
        <v>55</v>
      </c>
      <c r="O1753" s="361"/>
      <c r="P1753" s="358" t="s">
        <v>41650</v>
      </c>
      <c r="Q1753" s="367" t="s">
        <v>41651</v>
      </c>
      <c r="R1753" s="368" t="s">
        <v>53</v>
      </c>
    </row>
    <row r="1754" spans="8:18">
      <c r="H1754" s="364" t="s">
        <v>41652</v>
      </c>
      <c r="I1754" s="364" t="s">
        <v>41653</v>
      </c>
      <c r="J1754" s="365" t="s">
        <v>33000</v>
      </c>
      <c r="L1754" s="366" t="s">
        <v>7535</v>
      </c>
      <c r="M1754" s="367" t="s">
        <v>7536</v>
      </c>
      <c r="N1754" s="368" t="s">
        <v>55</v>
      </c>
      <c r="O1754" s="361"/>
      <c r="P1754" s="358" t="s">
        <v>41654</v>
      </c>
      <c r="Q1754" s="367" t="s">
        <v>41655</v>
      </c>
      <c r="R1754" s="368" t="s">
        <v>53</v>
      </c>
    </row>
    <row r="1755" spans="8:18">
      <c r="H1755" s="364" t="s">
        <v>41656</v>
      </c>
      <c r="I1755" s="364" t="s">
        <v>41657</v>
      </c>
      <c r="J1755" s="365" t="s">
        <v>33000</v>
      </c>
      <c r="L1755" s="366" t="s">
        <v>7538</v>
      </c>
      <c r="M1755" s="367" t="s">
        <v>7539</v>
      </c>
      <c r="N1755" s="368" t="s">
        <v>55</v>
      </c>
      <c r="O1755" s="361"/>
      <c r="P1755" s="358" t="s">
        <v>41658</v>
      </c>
      <c r="Q1755" s="367" t="s">
        <v>41659</v>
      </c>
      <c r="R1755" s="368" t="s">
        <v>53</v>
      </c>
    </row>
    <row r="1756" spans="8:18">
      <c r="H1756" s="364" t="s">
        <v>41660</v>
      </c>
      <c r="I1756" s="364" t="s">
        <v>41661</v>
      </c>
      <c r="J1756" s="365" t="s">
        <v>33000</v>
      </c>
      <c r="L1756" s="366" t="s">
        <v>7541</v>
      </c>
      <c r="M1756" s="367" t="s">
        <v>7542</v>
      </c>
      <c r="N1756" s="368" t="s">
        <v>55</v>
      </c>
      <c r="O1756" s="361"/>
      <c r="P1756" s="358" t="s">
        <v>41662</v>
      </c>
      <c r="Q1756" s="367" t="s">
        <v>41663</v>
      </c>
      <c r="R1756" s="368" t="s">
        <v>53</v>
      </c>
    </row>
    <row r="1757" spans="8:18">
      <c r="H1757" s="364" t="s">
        <v>41664</v>
      </c>
      <c r="I1757" s="364" t="s">
        <v>41665</v>
      </c>
      <c r="J1757" s="365" t="s">
        <v>33000</v>
      </c>
      <c r="L1757" s="366" t="s">
        <v>7544</v>
      </c>
      <c r="M1757" s="367" t="s">
        <v>7545</v>
      </c>
      <c r="N1757" s="368" t="s">
        <v>55</v>
      </c>
      <c r="O1757" s="361"/>
      <c r="P1757" s="358" t="s">
        <v>41666</v>
      </c>
      <c r="Q1757" s="367" t="s">
        <v>41667</v>
      </c>
      <c r="R1757" s="368" t="s">
        <v>54</v>
      </c>
    </row>
    <row r="1758" spans="8:18">
      <c r="H1758" s="364" t="s">
        <v>41668</v>
      </c>
      <c r="I1758" s="364" t="s">
        <v>41669</v>
      </c>
      <c r="J1758" s="365" t="s">
        <v>33000</v>
      </c>
      <c r="L1758" s="366" t="s">
        <v>6115</v>
      </c>
      <c r="M1758" s="367" t="s">
        <v>7547</v>
      </c>
      <c r="N1758" s="368" t="s">
        <v>55</v>
      </c>
      <c r="O1758" s="361"/>
      <c r="P1758" s="358" t="s">
        <v>41670</v>
      </c>
      <c r="Q1758" s="367" t="s">
        <v>41671</v>
      </c>
      <c r="R1758" s="368" t="s">
        <v>54</v>
      </c>
    </row>
    <row r="1759" spans="8:18">
      <c r="H1759" s="364" t="s">
        <v>41672</v>
      </c>
      <c r="I1759" s="364" t="s">
        <v>41673</v>
      </c>
      <c r="J1759" s="365" t="s">
        <v>33000</v>
      </c>
      <c r="L1759" s="366" t="s">
        <v>4186</v>
      </c>
      <c r="M1759" s="367" t="s">
        <v>7549</v>
      </c>
      <c r="N1759" s="368" t="s">
        <v>55</v>
      </c>
      <c r="O1759" s="361"/>
      <c r="P1759" s="358" t="s">
        <v>41674</v>
      </c>
      <c r="Q1759" s="367" t="s">
        <v>41675</v>
      </c>
      <c r="R1759" s="368" t="s">
        <v>54</v>
      </c>
    </row>
    <row r="1760" spans="8:18">
      <c r="H1760" s="364" t="s">
        <v>41676</v>
      </c>
      <c r="I1760" s="364" t="s">
        <v>41677</v>
      </c>
      <c r="J1760" s="365" t="s">
        <v>33000</v>
      </c>
      <c r="L1760" s="366" t="s">
        <v>7551</v>
      </c>
      <c r="M1760" s="367" t="s">
        <v>7552</v>
      </c>
      <c r="N1760" s="368" t="s">
        <v>55</v>
      </c>
      <c r="O1760" s="361"/>
      <c r="P1760" s="358" t="s">
        <v>36590</v>
      </c>
      <c r="Q1760" s="367" t="s">
        <v>41678</v>
      </c>
      <c r="R1760" s="368" t="s">
        <v>54</v>
      </c>
    </row>
    <row r="1761" spans="8:18">
      <c r="H1761" s="364" t="s">
        <v>41679</v>
      </c>
      <c r="I1761" s="364" t="s">
        <v>41680</v>
      </c>
      <c r="J1761" s="365" t="s">
        <v>33000</v>
      </c>
      <c r="L1761" s="366" t="s">
        <v>7554</v>
      </c>
      <c r="M1761" s="367" t="s">
        <v>7555</v>
      </c>
      <c r="N1761" s="368" t="s">
        <v>55</v>
      </c>
      <c r="O1761" s="361"/>
      <c r="P1761" s="358" t="s">
        <v>41681</v>
      </c>
      <c r="Q1761" s="367" t="s">
        <v>41682</v>
      </c>
      <c r="R1761" s="368" t="s">
        <v>54</v>
      </c>
    </row>
    <row r="1762" spans="8:18">
      <c r="H1762" s="364" t="s">
        <v>41683</v>
      </c>
      <c r="I1762" s="364" t="s">
        <v>41684</v>
      </c>
      <c r="J1762" s="365" t="s">
        <v>33000</v>
      </c>
      <c r="L1762" s="366" t="s">
        <v>7557</v>
      </c>
      <c r="M1762" s="367" t="s">
        <v>7558</v>
      </c>
      <c r="N1762" s="368" t="s">
        <v>55</v>
      </c>
      <c r="O1762" s="361"/>
      <c r="P1762" s="358" t="s">
        <v>41685</v>
      </c>
      <c r="Q1762" s="367" t="s">
        <v>41686</v>
      </c>
      <c r="R1762" s="368" t="s">
        <v>54</v>
      </c>
    </row>
    <row r="1763" spans="8:18">
      <c r="H1763" s="364" t="s">
        <v>41687</v>
      </c>
      <c r="I1763" s="364" t="s">
        <v>41688</v>
      </c>
      <c r="J1763" s="365" t="s">
        <v>33000</v>
      </c>
      <c r="L1763" s="366" t="s">
        <v>7560</v>
      </c>
      <c r="M1763" s="367" t="s">
        <v>7561</v>
      </c>
      <c r="N1763" s="368" t="s">
        <v>55</v>
      </c>
      <c r="O1763" s="361"/>
      <c r="P1763" s="358" t="s">
        <v>41689</v>
      </c>
      <c r="Q1763" s="367" t="s">
        <v>41690</v>
      </c>
      <c r="R1763" s="368" t="s">
        <v>54</v>
      </c>
    </row>
    <row r="1764" spans="8:18">
      <c r="H1764" s="364" t="s">
        <v>41691</v>
      </c>
      <c r="I1764" s="364" t="s">
        <v>41692</v>
      </c>
      <c r="J1764" s="365" t="s">
        <v>33000</v>
      </c>
      <c r="L1764" s="366" t="s">
        <v>6138</v>
      </c>
      <c r="M1764" s="367" t="s">
        <v>7563</v>
      </c>
      <c r="N1764" s="368" t="s">
        <v>55</v>
      </c>
      <c r="O1764" s="361"/>
      <c r="P1764" s="358" t="s">
        <v>41693</v>
      </c>
      <c r="Q1764" s="367" t="s">
        <v>41694</v>
      </c>
      <c r="R1764" s="368" t="s">
        <v>54</v>
      </c>
    </row>
    <row r="1765" spans="8:18">
      <c r="H1765" s="364" t="s">
        <v>41695</v>
      </c>
      <c r="I1765" s="364" t="s">
        <v>41696</v>
      </c>
      <c r="J1765" s="365" t="s">
        <v>33000</v>
      </c>
      <c r="L1765" s="366" t="s">
        <v>7565</v>
      </c>
      <c r="M1765" s="367" t="s">
        <v>7566</v>
      </c>
      <c r="N1765" s="368" t="s">
        <v>55</v>
      </c>
      <c r="O1765" s="361"/>
      <c r="P1765" s="358" t="s">
        <v>41697</v>
      </c>
      <c r="Q1765" s="367" t="s">
        <v>41698</v>
      </c>
      <c r="R1765" s="368" t="s">
        <v>54</v>
      </c>
    </row>
    <row r="1766" spans="8:18">
      <c r="H1766" s="364" t="s">
        <v>41699</v>
      </c>
      <c r="I1766" s="364" t="s">
        <v>41700</v>
      </c>
      <c r="J1766" s="365" t="s">
        <v>33000</v>
      </c>
      <c r="L1766" s="366" t="s">
        <v>7568</v>
      </c>
      <c r="M1766" s="367" t="s">
        <v>7569</v>
      </c>
      <c r="N1766" s="368" t="s">
        <v>55</v>
      </c>
      <c r="O1766" s="361"/>
      <c r="P1766" s="358" t="s">
        <v>41701</v>
      </c>
      <c r="Q1766" s="367" t="s">
        <v>41702</v>
      </c>
      <c r="R1766" s="368" t="s">
        <v>54</v>
      </c>
    </row>
    <row r="1767" spans="8:18">
      <c r="H1767" s="364" t="s">
        <v>41703</v>
      </c>
      <c r="I1767" s="364" t="s">
        <v>41704</v>
      </c>
      <c r="J1767" s="365" t="s">
        <v>33000</v>
      </c>
      <c r="L1767" s="366" t="s">
        <v>7571</v>
      </c>
      <c r="M1767" s="367" t="s">
        <v>7572</v>
      </c>
      <c r="N1767" s="368" t="s">
        <v>55</v>
      </c>
      <c r="O1767" s="361"/>
      <c r="P1767" s="358" t="s">
        <v>41705</v>
      </c>
      <c r="Q1767" s="367" t="s">
        <v>41706</v>
      </c>
      <c r="R1767" s="368" t="s">
        <v>54</v>
      </c>
    </row>
    <row r="1768" spans="8:18">
      <c r="H1768" s="364" t="s">
        <v>41707</v>
      </c>
      <c r="I1768" s="364" t="s">
        <v>41708</v>
      </c>
      <c r="J1768" s="365" t="s">
        <v>33000</v>
      </c>
      <c r="L1768" s="366" t="s">
        <v>7574</v>
      </c>
      <c r="M1768" s="367" t="s">
        <v>7575</v>
      </c>
      <c r="N1768" s="368" t="s">
        <v>55</v>
      </c>
      <c r="O1768" s="361"/>
      <c r="P1768" s="358" t="s">
        <v>41709</v>
      </c>
      <c r="Q1768" s="367" t="s">
        <v>41710</v>
      </c>
      <c r="R1768" s="368" t="s">
        <v>54</v>
      </c>
    </row>
    <row r="1769" spans="8:18">
      <c r="H1769" s="364" t="s">
        <v>41711</v>
      </c>
      <c r="I1769" s="364" t="s">
        <v>41712</v>
      </c>
      <c r="J1769" s="365" t="s">
        <v>33000</v>
      </c>
      <c r="L1769" s="366" t="s">
        <v>7578</v>
      </c>
      <c r="M1769" s="367" t="s">
        <v>7579</v>
      </c>
      <c r="N1769" s="368" t="s">
        <v>56</v>
      </c>
      <c r="O1769" s="361"/>
      <c r="P1769" s="358" t="s">
        <v>41713</v>
      </c>
      <c r="Q1769" s="367" t="s">
        <v>41714</v>
      </c>
      <c r="R1769" s="368" t="s">
        <v>54</v>
      </c>
    </row>
    <row r="1770" spans="8:18">
      <c r="H1770" s="364" t="s">
        <v>41715</v>
      </c>
      <c r="I1770" s="364" t="s">
        <v>41716</v>
      </c>
      <c r="J1770" s="365" t="s">
        <v>33000</v>
      </c>
      <c r="L1770" s="366" t="s">
        <v>41717</v>
      </c>
      <c r="M1770" s="367" t="s">
        <v>8566</v>
      </c>
      <c r="N1770" s="368" t="s">
        <v>56</v>
      </c>
      <c r="O1770" s="361"/>
      <c r="P1770" s="358" t="s">
        <v>41718</v>
      </c>
      <c r="Q1770" s="367" t="s">
        <v>41719</v>
      </c>
      <c r="R1770" s="368" t="s">
        <v>54</v>
      </c>
    </row>
    <row r="1771" spans="8:18">
      <c r="H1771" s="364" t="s">
        <v>41720</v>
      </c>
      <c r="I1771" s="364" t="s">
        <v>41721</v>
      </c>
      <c r="J1771" s="365" t="s">
        <v>33000</v>
      </c>
      <c r="L1771" s="366" t="s">
        <v>41722</v>
      </c>
      <c r="M1771" s="367" t="s">
        <v>41723</v>
      </c>
      <c r="N1771" s="368" t="s">
        <v>56</v>
      </c>
      <c r="O1771" s="361"/>
      <c r="P1771" s="358" t="s">
        <v>41724</v>
      </c>
      <c r="Q1771" s="367" t="s">
        <v>41725</v>
      </c>
      <c r="R1771" s="368" t="s">
        <v>54</v>
      </c>
    </row>
    <row r="1772" spans="8:18">
      <c r="H1772" s="364" t="s">
        <v>41726</v>
      </c>
      <c r="I1772" s="364" t="s">
        <v>41727</v>
      </c>
      <c r="J1772" s="365" t="s">
        <v>33000</v>
      </c>
      <c r="L1772" s="473" t="s">
        <v>41728</v>
      </c>
      <c r="M1772" s="474" t="s">
        <v>41729</v>
      </c>
      <c r="N1772" s="475" t="s">
        <v>56</v>
      </c>
      <c r="O1772" s="361"/>
      <c r="P1772" s="358" t="s">
        <v>39907</v>
      </c>
      <c r="Q1772" s="367" t="s">
        <v>41730</v>
      </c>
      <c r="R1772" s="368" t="s">
        <v>54</v>
      </c>
    </row>
    <row r="1773" spans="8:18">
      <c r="H1773" s="364" t="s">
        <v>41731</v>
      </c>
      <c r="I1773" s="364" t="s">
        <v>41732</v>
      </c>
      <c r="J1773" s="365" t="s">
        <v>33000</v>
      </c>
      <c r="L1773" s="473" t="s">
        <v>41733</v>
      </c>
      <c r="M1773" s="474" t="s">
        <v>41734</v>
      </c>
      <c r="N1773" s="475" t="s">
        <v>56</v>
      </c>
      <c r="O1773" s="361"/>
      <c r="P1773" s="358" t="s">
        <v>37663</v>
      </c>
      <c r="Q1773" s="367" t="s">
        <v>41735</v>
      </c>
      <c r="R1773" s="368" t="s">
        <v>54</v>
      </c>
    </row>
    <row r="1774" spans="8:18">
      <c r="H1774" s="364" t="s">
        <v>41736</v>
      </c>
      <c r="I1774" s="364" t="s">
        <v>41737</v>
      </c>
      <c r="J1774" s="365" t="s">
        <v>33000</v>
      </c>
      <c r="L1774" s="473" t="s">
        <v>41738</v>
      </c>
      <c r="M1774" s="474" t="s">
        <v>41739</v>
      </c>
      <c r="N1774" s="475" t="s">
        <v>56</v>
      </c>
      <c r="O1774" s="361"/>
      <c r="P1774" s="358" t="s">
        <v>35201</v>
      </c>
      <c r="Q1774" s="367" t="s">
        <v>41740</v>
      </c>
      <c r="R1774" s="368" t="s">
        <v>54</v>
      </c>
    </row>
    <row r="1775" spans="8:18">
      <c r="H1775" s="364" t="s">
        <v>41741</v>
      </c>
      <c r="I1775" s="364" t="s">
        <v>41742</v>
      </c>
      <c r="J1775" s="365" t="s">
        <v>33000</v>
      </c>
      <c r="L1775" s="366" t="s">
        <v>7584</v>
      </c>
      <c r="M1775" s="367" t="s">
        <v>7585</v>
      </c>
      <c r="N1775" s="368" t="s">
        <v>56</v>
      </c>
      <c r="O1775" s="361"/>
      <c r="P1775" s="358" t="s">
        <v>41743</v>
      </c>
      <c r="Q1775" s="367" t="s">
        <v>41744</v>
      </c>
      <c r="R1775" s="368" t="s">
        <v>54</v>
      </c>
    </row>
    <row r="1776" spans="8:18">
      <c r="H1776" s="364" t="s">
        <v>41745</v>
      </c>
      <c r="I1776" s="364" t="s">
        <v>41746</v>
      </c>
      <c r="J1776" s="365" t="s">
        <v>33000</v>
      </c>
      <c r="L1776" s="366" t="s">
        <v>7587</v>
      </c>
      <c r="M1776" s="367" t="s">
        <v>7588</v>
      </c>
      <c r="N1776" s="368" t="s">
        <v>56</v>
      </c>
      <c r="O1776" s="361"/>
      <c r="P1776" s="358" t="s">
        <v>41747</v>
      </c>
      <c r="Q1776" s="367" t="s">
        <v>41748</v>
      </c>
      <c r="R1776" s="368" t="s">
        <v>54</v>
      </c>
    </row>
    <row r="1777" spans="8:18">
      <c r="H1777" s="364" t="s">
        <v>41749</v>
      </c>
      <c r="I1777" s="364" t="s">
        <v>41750</v>
      </c>
      <c r="J1777" s="365" t="s">
        <v>33000</v>
      </c>
      <c r="L1777" s="473" t="s">
        <v>41751</v>
      </c>
      <c r="M1777" s="474" t="s">
        <v>8574</v>
      </c>
      <c r="N1777" s="475" t="s">
        <v>56</v>
      </c>
      <c r="O1777" s="361"/>
      <c r="P1777" s="358" t="s">
        <v>41752</v>
      </c>
      <c r="Q1777" s="367" t="s">
        <v>41753</v>
      </c>
      <c r="R1777" s="368" t="s">
        <v>54</v>
      </c>
    </row>
    <row r="1778" spans="8:18">
      <c r="H1778" s="364" t="s">
        <v>41754</v>
      </c>
      <c r="I1778" s="364" t="s">
        <v>41755</v>
      </c>
      <c r="J1778" s="365" t="s">
        <v>33000</v>
      </c>
      <c r="L1778" s="473" t="s">
        <v>41756</v>
      </c>
      <c r="M1778" s="474" t="s">
        <v>41757</v>
      </c>
      <c r="N1778" s="475" t="s">
        <v>56</v>
      </c>
      <c r="O1778" s="361"/>
      <c r="P1778" s="358" t="s">
        <v>41758</v>
      </c>
      <c r="Q1778" s="367" t="s">
        <v>41759</v>
      </c>
      <c r="R1778" s="368" t="s">
        <v>55</v>
      </c>
    </row>
    <row r="1779" spans="8:18">
      <c r="H1779" s="364" t="s">
        <v>41760</v>
      </c>
      <c r="I1779" s="364" t="s">
        <v>41761</v>
      </c>
      <c r="J1779" s="365" t="s">
        <v>33000</v>
      </c>
      <c r="L1779" s="366" t="s">
        <v>7590</v>
      </c>
      <c r="M1779" s="367" t="s">
        <v>7591</v>
      </c>
      <c r="N1779" s="368" t="s">
        <v>56</v>
      </c>
      <c r="O1779" s="361"/>
      <c r="P1779" s="358" t="s">
        <v>41762</v>
      </c>
      <c r="Q1779" s="367" t="s">
        <v>41763</v>
      </c>
      <c r="R1779" s="368" t="s">
        <v>55</v>
      </c>
    </row>
    <row r="1780" spans="8:18">
      <c r="H1780" s="364" t="s">
        <v>41764</v>
      </c>
      <c r="I1780" s="364" t="s">
        <v>41765</v>
      </c>
      <c r="J1780" s="365" t="s">
        <v>33000</v>
      </c>
      <c r="L1780" s="473" t="s">
        <v>41766</v>
      </c>
      <c r="M1780" s="474" t="s">
        <v>8577</v>
      </c>
      <c r="N1780" s="475" t="s">
        <v>56</v>
      </c>
      <c r="O1780" s="361"/>
      <c r="P1780" s="358" t="s">
        <v>41767</v>
      </c>
      <c r="Q1780" s="367" t="s">
        <v>41768</v>
      </c>
      <c r="R1780" s="368" t="s">
        <v>55</v>
      </c>
    </row>
    <row r="1781" spans="8:18">
      <c r="H1781" s="364" t="s">
        <v>41769</v>
      </c>
      <c r="I1781" s="364" t="s">
        <v>41770</v>
      </c>
      <c r="J1781" s="365" t="s">
        <v>33000</v>
      </c>
      <c r="L1781" s="473" t="s">
        <v>41771</v>
      </c>
      <c r="M1781" s="474" t="s">
        <v>41772</v>
      </c>
      <c r="N1781" s="475" t="s">
        <v>56</v>
      </c>
      <c r="O1781" s="361"/>
      <c r="P1781" s="358" t="s">
        <v>36755</v>
      </c>
      <c r="Q1781" s="367" t="s">
        <v>41773</v>
      </c>
      <c r="R1781" s="368" t="s">
        <v>55</v>
      </c>
    </row>
    <row r="1782" spans="8:18">
      <c r="H1782" s="364" t="s">
        <v>41774</v>
      </c>
      <c r="I1782" s="364" t="s">
        <v>41775</v>
      </c>
      <c r="J1782" s="365" t="s">
        <v>33000</v>
      </c>
      <c r="L1782" s="366" t="s">
        <v>7593</v>
      </c>
      <c r="M1782" s="367" t="s">
        <v>7594</v>
      </c>
      <c r="N1782" s="368" t="s">
        <v>56</v>
      </c>
      <c r="O1782" s="361"/>
      <c r="P1782" s="358" t="s">
        <v>41776</v>
      </c>
      <c r="Q1782" s="367" t="s">
        <v>41777</v>
      </c>
      <c r="R1782" s="368" t="s">
        <v>55</v>
      </c>
    </row>
    <row r="1783" spans="8:18">
      <c r="H1783" s="364" t="s">
        <v>41778</v>
      </c>
      <c r="I1783" s="364" t="s">
        <v>41779</v>
      </c>
      <c r="J1783" s="365" t="s">
        <v>33000</v>
      </c>
      <c r="L1783" s="366" t="s">
        <v>7596</v>
      </c>
      <c r="M1783" s="367" t="s">
        <v>7597</v>
      </c>
      <c r="N1783" s="368" t="s">
        <v>56</v>
      </c>
      <c r="O1783" s="361"/>
      <c r="P1783" s="358" t="s">
        <v>41780</v>
      </c>
      <c r="Q1783" s="367" t="s">
        <v>41781</v>
      </c>
      <c r="R1783" s="368" t="s">
        <v>55</v>
      </c>
    </row>
    <row r="1784" spans="8:18">
      <c r="H1784" s="364" t="s">
        <v>41782</v>
      </c>
      <c r="I1784" s="364" t="s">
        <v>41783</v>
      </c>
      <c r="J1784" s="365" t="s">
        <v>33000</v>
      </c>
      <c r="L1784" s="366" t="s">
        <v>7599</v>
      </c>
      <c r="M1784" s="367" t="s">
        <v>7600</v>
      </c>
      <c r="N1784" s="368" t="s">
        <v>56</v>
      </c>
      <c r="O1784" s="361"/>
      <c r="P1784" s="358" t="s">
        <v>41784</v>
      </c>
      <c r="Q1784" s="367" t="s">
        <v>41785</v>
      </c>
      <c r="R1784" s="368" t="s">
        <v>55</v>
      </c>
    </row>
    <row r="1785" spans="8:18">
      <c r="H1785" s="364" t="s">
        <v>41786</v>
      </c>
      <c r="I1785" s="364" t="s">
        <v>41787</v>
      </c>
      <c r="J1785" s="365" t="s">
        <v>33000</v>
      </c>
      <c r="L1785" s="473" t="s">
        <v>41788</v>
      </c>
      <c r="M1785" s="474" t="s">
        <v>8582</v>
      </c>
      <c r="N1785" s="475" t="s">
        <v>56</v>
      </c>
      <c r="O1785" s="361"/>
      <c r="P1785" s="358" t="s">
        <v>40169</v>
      </c>
      <c r="Q1785" s="367" t="s">
        <v>41789</v>
      </c>
      <c r="R1785" s="368" t="s">
        <v>55</v>
      </c>
    </row>
    <row r="1786" spans="8:18">
      <c r="H1786" s="364" t="s">
        <v>41790</v>
      </c>
      <c r="I1786" s="364" t="s">
        <v>41791</v>
      </c>
      <c r="J1786" s="365" t="s">
        <v>33000</v>
      </c>
      <c r="L1786" s="366" t="s">
        <v>7602</v>
      </c>
      <c r="M1786" s="367" t="s">
        <v>7603</v>
      </c>
      <c r="N1786" s="368" t="s">
        <v>56</v>
      </c>
      <c r="O1786" s="361"/>
      <c r="P1786" s="358" t="s">
        <v>41792</v>
      </c>
      <c r="Q1786" s="367" t="s">
        <v>41793</v>
      </c>
      <c r="R1786" s="368" t="s">
        <v>55</v>
      </c>
    </row>
    <row r="1787" spans="8:18">
      <c r="H1787" s="364" t="s">
        <v>41794</v>
      </c>
      <c r="I1787" s="364" t="s">
        <v>41795</v>
      </c>
      <c r="J1787" s="365" t="s">
        <v>33000</v>
      </c>
      <c r="L1787" s="366" t="s">
        <v>7605</v>
      </c>
      <c r="M1787" s="367" t="s">
        <v>7606</v>
      </c>
      <c r="N1787" s="368" t="s">
        <v>56</v>
      </c>
      <c r="O1787" s="361"/>
      <c r="P1787" s="358" t="s">
        <v>41796</v>
      </c>
      <c r="Q1787" s="367" t="s">
        <v>41797</v>
      </c>
      <c r="R1787" s="368" t="s">
        <v>55</v>
      </c>
    </row>
    <row r="1788" spans="8:18">
      <c r="H1788" s="364" t="s">
        <v>41798</v>
      </c>
      <c r="I1788" s="364" t="s">
        <v>41799</v>
      </c>
      <c r="J1788" s="365" t="s">
        <v>33000</v>
      </c>
      <c r="L1788" s="366" t="s">
        <v>7608</v>
      </c>
      <c r="M1788" s="367" t="s">
        <v>7609</v>
      </c>
      <c r="N1788" s="368" t="s">
        <v>56</v>
      </c>
      <c r="O1788" s="361"/>
      <c r="P1788" s="358" t="s">
        <v>41800</v>
      </c>
      <c r="Q1788" s="367" t="s">
        <v>41801</v>
      </c>
      <c r="R1788" s="368" t="s">
        <v>55</v>
      </c>
    </row>
    <row r="1789" spans="8:18">
      <c r="H1789" s="364" t="s">
        <v>41802</v>
      </c>
      <c r="I1789" s="364" t="s">
        <v>41803</v>
      </c>
      <c r="J1789" s="365" t="s">
        <v>33000</v>
      </c>
      <c r="L1789" s="366" t="s">
        <v>7611</v>
      </c>
      <c r="M1789" s="367" t="s">
        <v>7612</v>
      </c>
      <c r="N1789" s="368" t="s">
        <v>56</v>
      </c>
      <c r="O1789" s="361"/>
      <c r="P1789" s="358" t="s">
        <v>41804</v>
      </c>
      <c r="Q1789" s="367" t="s">
        <v>41805</v>
      </c>
      <c r="R1789" s="368" t="s">
        <v>55</v>
      </c>
    </row>
    <row r="1790" spans="8:18">
      <c r="H1790" s="364" t="s">
        <v>41806</v>
      </c>
      <c r="I1790" s="364" t="s">
        <v>41807</v>
      </c>
      <c r="J1790" s="365" t="s">
        <v>33000</v>
      </c>
      <c r="L1790" s="473" t="s">
        <v>41808</v>
      </c>
      <c r="M1790" s="474" t="s">
        <v>8588</v>
      </c>
      <c r="N1790" s="475" t="s">
        <v>56</v>
      </c>
      <c r="O1790" s="361"/>
      <c r="P1790" s="358" t="s">
        <v>41809</v>
      </c>
      <c r="Q1790" s="367" t="s">
        <v>41810</v>
      </c>
      <c r="R1790" s="368" t="s">
        <v>55</v>
      </c>
    </row>
    <row r="1791" spans="8:18">
      <c r="H1791" s="364" t="s">
        <v>41811</v>
      </c>
      <c r="I1791" s="364" t="s">
        <v>41812</v>
      </c>
      <c r="J1791" s="365" t="s">
        <v>33000</v>
      </c>
      <c r="L1791" s="366" t="s">
        <v>41813</v>
      </c>
      <c r="M1791" s="367" t="s">
        <v>7615</v>
      </c>
      <c r="N1791" s="368" t="s">
        <v>56</v>
      </c>
      <c r="O1791" s="361"/>
      <c r="P1791" s="358" t="s">
        <v>41814</v>
      </c>
      <c r="Q1791" s="367" t="s">
        <v>41815</v>
      </c>
      <c r="R1791" s="368" t="s">
        <v>55</v>
      </c>
    </row>
    <row r="1792" spans="8:18">
      <c r="H1792" s="364" t="s">
        <v>41816</v>
      </c>
      <c r="I1792" s="364" t="s">
        <v>41817</v>
      </c>
      <c r="J1792" s="365" t="s">
        <v>33000</v>
      </c>
      <c r="L1792" s="473" t="s">
        <v>41818</v>
      </c>
      <c r="M1792" s="474" t="s">
        <v>8590</v>
      </c>
      <c r="N1792" s="475" t="s">
        <v>56</v>
      </c>
      <c r="O1792" s="361"/>
      <c r="P1792" s="358" t="s">
        <v>41819</v>
      </c>
      <c r="Q1792" s="367" t="s">
        <v>41820</v>
      </c>
      <c r="R1792" s="368" t="s">
        <v>55</v>
      </c>
    </row>
    <row r="1793" spans="8:18">
      <c r="H1793" s="364" t="s">
        <v>41821</v>
      </c>
      <c r="I1793" s="364" t="s">
        <v>41822</v>
      </c>
      <c r="J1793" s="365" t="s">
        <v>33000</v>
      </c>
      <c r="L1793" s="473" t="s">
        <v>41823</v>
      </c>
      <c r="M1793" s="474" t="s">
        <v>41824</v>
      </c>
      <c r="N1793" s="475" t="s">
        <v>56</v>
      </c>
      <c r="O1793" s="361"/>
      <c r="P1793" s="358" t="s">
        <v>41825</v>
      </c>
      <c r="Q1793" s="367" t="s">
        <v>41826</v>
      </c>
      <c r="R1793" s="368" t="s">
        <v>55</v>
      </c>
    </row>
    <row r="1794" spans="8:18">
      <c r="H1794" s="364" t="s">
        <v>41827</v>
      </c>
      <c r="I1794" s="364" t="s">
        <v>41828</v>
      </c>
      <c r="J1794" s="365" t="s">
        <v>33000</v>
      </c>
      <c r="L1794" s="366" t="s">
        <v>7620</v>
      </c>
      <c r="M1794" s="367" t="s">
        <v>7621</v>
      </c>
      <c r="N1794" s="368" t="s">
        <v>56</v>
      </c>
      <c r="O1794" s="361"/>
      <c r="P1794" s="358" t="s">
        <v>41829</v>
      </c>
      <c r="Q1794" s="367" t="s">
        <v>41830</v>
      </c>
      <c r="R1794" s="368" t="s">
        <v>55</v>
      </c>
    </row>
    <row r="1795" spans="8:18">
      <c r="H1795" s="364" t="s">
        <v>41831</v>
      </c>
      <c r="I1795" s="364" t="s">
        <v>41832</v>
      </c>
      <c r="J1795" s="365" t="s">
        <v>33000</v>
      </c>
      <c r="L1795" s="473" t="s">
        <v>41833</v>
      </c>
      <c r="M1795" s="474" t="s">
        <v>8592</v>
      </c>
      <c r="N1795" s="475" t="s">
        <v>56</v>
      </c>
      <c r="O1795" s="361"/>
      <c r="P1795" s="358" t="s">
        <v>39899</v>
      </c>
      <c r="Q1795" s="367" t="s">
        <v>41834</v>
      </c>
      <c r="R1795" s="368" t="s">
        <v>55</v>
      </c>
    </row>
    <row r="1796" spans="8:18">
      <c r="H1796" s="364" t="s">
        <v>41835</v>
      </c>
      <c r="I1796" s="364" t="s">
        <v>41836</v>
      </c>
      <c r="J1796" s="365" t="s">
        <v>33000</v>
      </c>
      <c r="L1796" s="473" t="s">
        <v>41837</v>
      </c>
      <c r="M1796" s="474" t="s">
        <v>41838</v>
      </c>
      <c r="N1796" s="475" t="s">
        <v>56</v>
      </c>
      <c r="O1796" s="361"/>
      <c r="P1796" s="358" t="s">
        <v>36447</v>
      </c>
      <c r="Q1796" s="367" t="s">
        <v>41839</v>
      </c>
      <c r="R1796" s="368" t="s">
        <v>55</v>
      </c>
    </row>
    <row r="1797" spans="8:18">
      <c r="H1797" s="364" t="s">
        <v>41840</v>
      </c>
      <c r="I1797" s="364" t="s">
        <v>41841</v>
      </c>
      <c r="J1797" s="365" t="s">
        <v>33000</v>
      </c>
      <c r="L1797" s="366" t="s">
        <v>7623</v>
      </c>
      <c r="M1797" s="367" t="s">
        <v>7624</v>
      </c>
      <c r="N1797" s="368" t="s">
        <v>56</v>
      </c>
      <c r="O1797" s="361"/>
      <c r="P1797" s="358" t="s">
        <v>41842</v>
      </c>
      <c r="Q1797" s="367" t="s">
        <v>41843</v>
      </c>
      <c r="R1797" s="368" t="s">
        <v>55</v>
      </c>
    </row>
    <row r="1798" spans="8:18">
      <c r="H1798" s="364" t="s">
        <v>41844</v>
      </c>
      <c r="I1798" s="364" t="s">
        <v>41845</v>
      </c>
      <c r="J1798" s="365" t="s">
        <v>33000</v>
      </c>
      <c r="L1798" s="366" t="s">
        <v>7626</v>
      </c>
      <c r="M1798" s="367" t="s">
        <v>7627</v>
      </c>
      <c r="N1798" s="368" t="s">
        <v>56</v>
      </c>
      <c r="O1798" s="361"/>
      <c r="P1798" s="358" t="s">
        <v>41846</v>
      </c>
      <c r="Q1798" s="367" t="s">
        <v>41847</v>
      </c>
      <c r="R1798" s="368" t="s">
        <v>55</v>
      </c>
    </row>
    <row r="1799" spans="8:18">
      <c r="H1799" s="364" t="s">
        <v>41848</v>
      </c>
      <c r="I1799" s="364" t="s">
        <v>41849</v>
      </c>
      <c r="J1799" s="365" t="s">
        <v>33000</v>
      </c>
      <c r="L1799" s="366" t="s">
        <v>7629</v>
      </c>
      <c r="M1799" s="367" t="s">
        <v>7630</v>
      </c>
      <c r="N1799" s="368" t="s">
        <v>56</v>
      </c>
      <c r="O1799" s="361"/>
      <c r="P1799" s="358" t="s">
        <v>41850</v>
      </c>
      <c r="Q1799" s="367" t="s">
        <v>41851</v>
      </c>
      <c r="R1799" s="368" t="s">
        <v>55</v>
      </c>
    </row>
    <row r="1800" spans="8:18">
      <c r="H1800" s="364" t="s">
        <v>41852</v>
      </c>
      <c r="I1800" s="364" t="s">
        <v>41853</v>
      </c>
      <c r="J1800" s="365" t="s">
        <v>33000</v>
      </c>
      <c r="L1800" s="366" t="s">
        <v>7632</v>
      </c>
      <c r="M1800" s="367" t="s">
        <v>7633</v>
      </c>
      <c r="N1800" s="368" t="s">
        <v>56</v>
      </c>
      <c r="O1800" s="361"/>
      <c r="P1800" s="358" t="s">
        <v>41854</v>
      </c>
      <c r="Q1800" s="367" t="s">
        <v>41855</v>
      </c>
      <c r="R1800" s="368" t="s">
        <v>55</v>
      </c>
    </row>
    <row r="1801" spans="8:18">
      <c r="H1801" s="364" t="s">
        <v>41856</v>
      </c>
      <c r="I1801" s="364" t="s">
        <v>41857</v>
      </c>
      <c r="J1801" s="365" t="s">
        <v>33000</v>
      </c>
      <c r="L1801" s="473" t="s">
        <v>41858</v>
      </c>
      <c r="M1801" s="474" t="s">
        <v>8598</v>
      </c>
      <c r="N1801" s="475" t="s">
        <v>56</v>
      </c>
      <c r="O1801" s="361"/>
      <c r="P1801" s="358" t="s">
        <v>39930</v>
      </c>
      <c r="Q1801" s="367" t="s">
        <v>41859</v>
      </c>
      <c r="R1801" s="368" t="s">
        <v>55</v>
      </c>
    </row>
    <row r="1802" spans="8:18">
      <c r="H1802" s="364" t="s">
        <v>41860</v>
      </c>
      <c r="I1802" s="364" t="s">
        <v>41861</v>
      </c>
      <c r="J1802" s="365" t="s">
        <v>33000</v>
      </c>
      <c r="L1802" s="366" t="s">
        <v>7635</v>
      </c>
      <c r="M1802" s="367" t="s">
        <v>7636</v>
      </c>
      <c r="N1802" s="368" t="s">
        <v>56</v>
      </c>
      <c r="O1802" s="361"/>
      <c r="P1802" s="358" t="s">
        <v>41862</v>
      </c>
      <c r="Q1802" s="367" t="s">
        <v>41863</v>
      </c>
      <c r="R1802" s="368" t="s">
        <v>55</v>
      </c>
    </row>
    <row r="1803" spans="8:18">
      <c r="H1803" s="364" t="s">
        <v>41864</v>
      </c>
      <c r="I1803" s="364" t="s">
        <v>41865</v>
      </c>
      <c r="J1803" s="365" t="s">
        <v>33000</v>
      </c>
      <c r="L1803" s="366" t="s">
        <v>7638</v>
      </c>
      <c r="M1803" s="367" t="s">
        <v>7639</v>
      </c>
      <c r="N1803" s="368" t="s">
        <v>56</v>
      </c>
      <c r="O1803" s="361"/>
      <c r="P1803" s="358" t="s">
        <v>41866</v>
      </c>
      <c r="Q1803" s="367" t="s">
        <v>41867</v>
      </c>
      <c r="R1803" s="368" t="s">
        <v>55</v>
      </c>
    </row>
    <row r="1804" spans="8:18">
      <c r="H1804" s="364" t="s">
        <v>41868</v>
      </c>
      <c r="I1804" s="364" t="s">
        <v>41869</v>
      </c>
      <c r="J1804" s="365" t="s">
        <v>33000</v>
      </c>
      <c r="L1804" s="366" t="s">
        <v>7641</v>
      </c>
      <c r="M1804" s="367" t="s">
        <v>7642</v>
      </c>
      <c r="N1804" s="368" t="s">
        <v>56</v>
      </c>
      <c r="O1804" s="361"/>
      <c r="P1804" s="358" t="s">
        <v>41870</v>
      </c>
      <c r="Q1804" s="367" t="s">
        <v>41871</v>
      </c>
      <c r="R1804" s="368" t="s">
        <v>55</v>
      </c>
    </row>
    <row r="1805" spans="8:18">
      <c r="H1805" s="364" t="s">
        <v>41872</v>
      </c>
      <c r="I1805" s="364" t="s">
        <v>41873</v>
      </c>
      <c r="J1805" s="365" t="s">
        <v>33000</v>
      </c>
      <c r="L1805" s="366" t="s">
        <v>3678</v>
      </c>
      <c r="M1805" s="367" t="s">
        <v>7644</v>
      </c>
      <c r="N1805" s="368" t="s">
        <v>56</v>
      </c>
      <c r="O1805" s="361"/>
      <c r="P1805" s="358" t="s">
        <v>41874</v>
      </c>
      <c r="Q1805" s="367" t="s">
        <v>41875</v>
      </c>
      <c r="R1805" s="368" t="s">
        <v>55</v>
      </c>
    </row>
    <row r="1806" spans="8:18">
      <c r="H1806" s="364" t="s">
        <v>41876</v>
      </c>
      <c r="I1806" s="364" t="s">
        <v>41877</v>
      </c>
      <c r="J1806" s="365" t="s">
        <v>33000</v>
      </c>
      <c r="L1806" s="366" t="s">
        <v>7646</v>
      </c>
      <c r="M1806" s="367" t="s">
        <v>7647</v>
      </c>
      <c r="N1806" s="368" t="s">
        <v>56</v>
      </c>
      <c r="O1806" s="361"/>
      <c r="P1806" s="358" t="s">
        <v>41878</v>
      </c>
      <c r="Q1806" s="367" t="s">
        <v>41879</v>
      </c>
      <c r="R1806" s="368" t="s">
        <v>56</v>
      </c>
    </row>
    <row r="1807" spans="8:18">
      <c r="H1807" s="364" t="s">
        <v>41880</v>
      </c>
      <c r="I1807" s="364" t="s">
        <v>41881</v>
      </c>
      <c r="J1807" s="365" t="s">
        <v>33000</v>
      </c>
      <c r="L1807" s="366" t="s">
        <v>7649</v>
      </c>
      <c r="M1807" s="367" t="s">
        <v>7650</v>
      </c>
      <c r="N1807" s="368" t="s">
        <v>56</v>
      </c>
      <c r="O1807" s="361"/>
      <c r="P1807" s="358" t="s">
        <v>41882</v>
      </c>
      <c r="Q1807" s="367" t="s">
        <v>41883</v>
      </c>
      <c r="R1807" s="368" t="s">
        <v>56</v>
      </c>
    </row>
    <row r="1808" spans="8:18">
      <c r="H1808" s="364" t="s">
        <v>41884</v>
      </c>
      <c r="I1808" s="364" t="s">
        <v>41885</v>
      </c>
      <c r="J1808" s="365" t="s">
        <v>33000</v>
      </c>
      <c r="L1808" s="366" t="s">
        <v>7652</v>
      </c>
      <c r="M1808" s="367" t="s">
        <v>7653</v>
      </c>
      <c r="N1808" s="368" t="s">
        <v>56</v>
      </c>
      <c r="O1808" s="361"/>
      <c r="P1808" s="358" t="s">
        <v>41886</v>
      </c>
      <c r="Q1808" s="367" t="s">
        <v>41887</v>
      </c>
      <c r="R1808" s="368" t="s">
        <v>56</v>
      </c>
    </row>
    <row r="1809" spans="8:18">
      <c r="H1809" s="364" t="s">
        <v>41888</v>
      </c>
      <c r="I1809" s="364" t="s">
        <v>41889</v>
      </c>
      <c r="J1809" s="365" t="s">
        <v>33000</v>
      </c>
      <c r="L1809" s="366" t="s">
        <v>41890</v>
      </c>
      <c r="M1809" s="367" t="s">
        <v>7657</v>
      </c>
      <c r="N1809" s="368" t="s">
        <v>57</v>
      </c>
      <c r="O1809" s="361"/>
      <c r="P1809" s="358" t="s">
        <v>41891</v>
      </c>
      <c r="Q1809" s="367" t="s">
        <v>41892</v>
      </c>
      <c r="R1809" s="368" t="s">
        <v>56</v>
      </c>
    </row>
    <row r="1810" spans="8:18">
      <c r="H1810" s="364" t="s">
        <v>41893</v>
      </c>
      <c r="I1810" s="364" t="s">
        <v>41894</v>
      </c>
      <c r="J1810" s="365" t="s">
        <v>33000</v>
      </c>
      <c r="L1810" s="366" t="s">
        <v>7659</v>
      </c>
      <c r="M1810" s="367" t="s">
        <v>7660</v>
      </c>
      <c r="N1810" s="368" t="s">
        <v>57</v>
      </c>
      <c r="O1810" s="361"/>
      <c r="P1810" s="358" t="s">
        <v>41895</v>
      </c>
      <c r="Q1810" s="367" t="s">
        <v>41896</v>
      </c>
      <c r="R1810" s="368" t="s">
        <v>56</v>
      </c>
    </row>
    <row r="1811" spans="8:18">
      <c r="H1811" s="364" t="s">
        <v>41897</v>
      </c>
      <c r="I1811" s="364" t="s">
        <v>41898</v>
      </c>
      <c r="J1811" s="365" t="s">
        <v>33000</v>
      </c>
      <c r="L1811" s="366" t="s">
        <v>7662</v>
      </c>
      <c r="M1811" s="367" t="s">
        <v>7663</v>
      </c>
      <c r="N1811" s="368" t="s">
        <v>57</v>
      </c>
      <c r="O1811" s="361"/>
      <c r="P1811" s="358" t="s">
        <v>41899</v>
      </c>
      <c r="Q1811" s="367" t="s">
        <v>41900</v>
      </c>
      <c r="R1811" s="368" t="s">
        <v>56</v>
      </c>
    </row>
    <row r="1812" spans="8:18">
      <c r="H1812" s="364" t="s">
        <v>41901</v>
      </c>
      <c r="I1812" s="364" t="s">
        <v>41902</v>
      </c>
      <c r="J1812" s="365" t="s">
        <v>33000</v>
      </c>
      <c r="L1812" s="366" t="s">
        <v>7665</v>
      </c>
      <c r="M1812" s="367" t="s">
        <v>7666</v>
      </c>
      <c r="N1812" s="368" t="s">
        <v>57</v>
      </c>
      <c r="O1812" s="361"/>
      <c r="P1812" s="358" t="s">
        <v>41903</v>
      </c>
      <c r="Q1812" s="367" t="s">
        <v>41904</v>
      </c>
      <c r="R1812" s="368" t="s">
        <v>56</v>
      </c>
    </row>
    <row r="1813" spans="8:18">
      <c r="H1813" s="364" t="s">
        <v>41905</v>
      </c>
      <c r="I1813" s="364" t="s">
        <v>41906</v>
      </c>
      <c r="J1813" s="365" t="s">
        <v>33000</v>
      </c>
      <c r="L1813" s="366" t="s">
        <v>7668</v>
      </c>
      <c r="M1813" s="367" t="s">
        <v>7669</v>
      </c>
      <c r="N1813" s="368" t="s">
        <v>57</v>
      </c>
      <c r="O1813" s="361"/>
      <c r="P1813" s="358" t="s">
        <v>41907</v>
      </c>
      <c r="Q1813" s="367" t="s">
        <v>41908</v>
      </c>
      <c r="R1813" s="368" t="s">
        <v>56</v>
      </c>
    </row>
    <row r="1814" spans="8:18">
      <c r="H1814" s="364" t="s">
        <v>41909</v>
      </c>
      <c r="I1814" s="364" t="s">
        <v>41910</v>
      </c>
      <c r="J1814" s="365" t="s">
        <v>33000</v>
      </c>
      <c r="L1814" s="366" t="s">
        <v>7671</v>
      </c>
      <c r="M1814" s="367" t="s">
        <v>7672</v>
      </c>
      <c r="N1814" s="368" t="s">
        <v>57</v>
      </c>
      <c r="O1814" s="361"/>
      <c r="P1814" s="358" t="s">
        <v>41911</v>
      </c>
      <c r="Q1814" s="367" t="s">
        <v>41912</v>
      </c>
      <c r="R1814" s="368" t="s">
        <v>56</v>
      </c>
    </row>
    <row r="1815" spans="8:18">
      <c r="H1815" s="364" t="s">
        <v>41913</v>
      </c>
      <c r="I1815" s="364" t="s">
        <v>41914</v>
      </c>
      <c r="J1815" s="365" t="s">
        <v>33000</v>
      </c>
      <c r="L1815" s="366" t="s">
        <v>7674</v>
      </c>
      <c r="M1815" s="367" t="s">
        <v>7675</v>
      </c>
      <c r="N1815" s="368" t="s">
        <v>57</v>
      </c>
      <c r="O1815" s="361"/>
      <c r="P1815" s="358" t="s">
        <v>41915</v>
      </c>
      <c r="Q1815" s="367" t="s">
        <v>41916</v>
      </c>
      <c r="R1815" s="368" t="s">
        <v>56</v>
      </c>
    </row>
    <row r="1816" spans="8:18">
      <c r="H1816" s="364" t="s">
        <v>41917</v>
      </c>
      <c r="I1816" s="364" t="s">
        <v>41918</v>
      </c>
      <c r="J1816" s="365" t="s">
        <v>33000</v>
      </c>
      <c r="L1816" s="366" t="s">
        <v>7677</v>
      </c>
      <c r="M1816" s="367" t="s">
        <v>7678</v>
      </c>
      <c r="N1816" s="368" t="s">
        <v>57</v>
      </c>
      <c r="O1816" s="361"/>
      <c r="P1816" s="358" t="s">
        <v>41919</v>
      </c>
      <c r="Q1816" s="367" t="s">
        <v>41920</v>
      </c>
      <c r="R1816" s="368" t="s">
        <v>56</v>
      </c>
    </row>
    <row r="1817" spans="8:18">
      <c r="H1817" s="364" t="s">
        <v>41921</v>
      </c>
      <c r="I1817" s="364" t="s">
        <v>41922</v>
      </c>
      <c r="J1817" s="365" t="s">
        <v>33000</v>
      </c>
      <c r="L1817" s="366" t="s">
        <v>7680</v>
      </c>
      <c r="M1817" s="367" t="s">
        <v>7681</v>
      </c>
      <c r="N1817" s="368" t="s">
        <v>57</v>
      </c>
      <c r="O1817" s="361"/>
      <c r="P1817" s="358" t="s">
        <v>41923</v>
      </c>
      <c r="Q1817" s="367" t="s">
        <v>41924</v>
      </c>
      <c r="R1817" s="368" t="s">
        <v>56</v>
      </c>
    </row>
    <row r="1818" spans="8:18">
      <c r="H1818" s="364" t="s">
        <v>41925</v>
      </c>
      <c r="I1818" s="364" t="s">
        <v>41926</v>
      </c>
      <c r="J1818" s="365" t="s">
        <v>33000</v>
      </c>
      <c r="L1818" s="366" t="s">
        <v>7683</v>
      </c>
      <c r="M1818" s="367" t="s">
        <v>7684</v>
      </c>
      <c r="N1818" s="368" t="s">
        <v>57</v>
      </c>
      <c r="O1818" s="361"/>
      <c r="P1818" s="358" t="s">
        <v>41927</v>
      </c>
      <c r="Q1818" s="367" t="s">
        <v>41928</v>
      </c>
      <c r="R1818" s="368" t="s">
        <v>56</v>
      </c>
    </row>
    <row r="1819" spans="8:18">
      <c r="H1819" s="364" t="s">
        <v>41929</v>
      </c>
      <c r="I1819" s="364" t="s">
        <v>41930</v>
      </c>
      <c r="J1819" s="365" t="s">
        <v>33000</v>
      </c>
      <c r="L1819" s="366" t="s">
        <v>4116</v>
      </c>
      <c r="M1819" s="367" t="s">
        <v>7686</v>
      </c>
      <c r="N1819" s="368" t="s">
        <v>57</v>
      </c>
      <c r="O1819" s="361"/>
      <c r="P1819" s="358" t="s">
        <v>41931</v>
      </c>
      <c r="Q1819" s="367" t="s">
        <v>41932</v>
      </c>
      <c r="R1819" s="368" t="s">
        <v>56</v>
      </c>
    </row>
    <row r="1820" spans="8:18">
      <c r="H1820" s="364" t="s">
        <v>41933</v>
      </c>
      <c r="I1820" s="364" t="s">
        <v>41934</v>
      </c>
      <c r="J1820" s="365" t="s">
        <v>33000</v>
      </c>
      <c r="L1820" s="366" t="s">
        <v>7688</v>
      </c>
      <c r="M1820" s="367" t="s">
        <v>7689</v>
      </c>
      <c r="N1820" s="368" t="s">
        <v>57</v>
      </c>
      <c r="O1820" s="361"/>
      <c r="P1820" s="358" t="s">
        <v>41935</v>
      </c>
      <c r="Q1820" s="367" t="s">
        <v>41936</v>
      </c>
      <c r="R1820" s="368" t="s">
        <v>56</v>
      </c>
    </row>
    <row r="1821" spans="8:18">
      <c r="H1821" s="364" t="s">
        <v>41937</v>
      </c>
      <c r="I1821" s="364" t="s">
        <v>41938</v>
      </c>
      <c r="J1821" s="365" t="s">
        <v>33000</v>
      </c>
      <c r="L1821" s="366" t="s">
        <v>7691</v>
      </c>
      <c r="M1821" s="367" t="s">
        <v>7692</v>
      </c>
      <c r="N1821" s="368" t="s">
        <v>57</v>
      </c>
      <c r="O1821" s="361"/>
      <c r="P1821" s="358" t="s">
        <v>41939</v>
      </c>
      <c r="Q1821" s="367" t="s">
        <v>41940</v>
      </c>
      <c r="R1821" s="368" t="s">
        <v>56</v>
      </c>
    </row>
    <row r="1822" spans="8:18">
      <c r="H1822" s="364" t="s">
        <v>41941</v>
      </c>
      <c r="I1822" s="364" t="s">
        <v>41942</v>
      </c>
      <c r="J1822" s="365" t="s">
        <v>33000</v>
      </c>
      <c r="L1822" s="366" t="s">
        <v>7694</v>
      </c>
      <c r="M1822" s="367" t="s">
        <v>7695</v>
      </c>
      <c r="N1822" s="368" t="s">
        <v>57</v>
      </c>
      <c r="O1822" s="361"/>
      <c r="P1822" s="358" t="s">
        <v>41943</v>
      </c>
      <c r="Q1822" s="367" t="s">
        <v>41944</v>
      </c>
      <c r="R1822" s="368" t="s">
        <v>56</v>
      </c>
    </row>
    <row r="1823" spans="8:18">
      <c r="H1823" s="364" t="s">
        <v>41945</v>
      </c>
      <c r="I1823" s="364" t="s">
        <v>41946</v>
      </c>
      <c r="J1823" s="365" t="s">
        <v>33000</v>
      </c>
      <c r="L1823" s="366" t="s">
        <v>7697</v>
      </c>
      <c r="M1823" s="367" t="s">
        <v>7698</v>
      </c>
      <c r="N1823" s="368" t="s">
        <v>57</v>
      </c>
      <c r="O1823" s="361"/>
      <c r="P1823" s="358" t="s">
        <v>41947</v>
      </c>
      <c r="Q1823" s="367" t="s">
        <v>41948</v>
      </c>
      <c r="R1823" s="368" t="s">
        <v>56</v>
      </c>
    </row>
    <row r="1824" spans="8:18">
      <c r="H1824" s="364" t="s">
        <v>41949</v>
      </c>
      <c r="I1824" s="364" t="s">
        <v>41950</v>
      </c>
      <c r="J1824" s="365" t="s">
        <v>33000</v>
      </c>
      <c r="L1824" s="366" t="s">
        <v>7700</v>
      </c>
      <c r="M1824" s="367" t="s">
        <v>7701</v>
      </c>
      <c r="N1824" s="368" t="s">
        <v>57</v>
      </c>
      <c r="O1824" s="361"/>
      <c r="P1824" s="358" t="s">
        <v>41951</v>
      </c>
      <c r="Q1824" s="367" t="s">
        <v>41952</v>
      </c>
      <c r="R1824" s="368" t="s">
        <v>56</v>
      </c>
    </row>
    <row r="1825" spans="8:18">
      <c r="H1825" s="364" t="s">
        <v>41953</v>
      </c>
      <c r="I1825" s="364" t="s">
        <v>41954</v>
      </c>
      <c r="J1825" s="365" t="s">
        <v>33000</v>
      </c>
      <c r="L1825" s="366" t="s">
        <v>7703</v>
      </c>
      <c r="M1825" s="367" t="s">
        <v>7704</v>
      </c>
      <c r="N1825" s="368" t="s">
        <v>57</v>
      </c>
      <c r="O1825" s="361"/>
      <c r="P1825" s="358" t="s">
        <v>41955</v>
      </c>
      <c r="Q1825" s="367" t="s">
        <v>41956</v>
      </c>
      <c r="R1825" s="368" t="s">
        <v>56</v>
      </c>
    </row>
    <row r="1826" spans="8:18">
      <c r="H1826" s="364" t="s">
        <v>41957</v>
      </c>
      <c r="I1826" s="364" t="s">
        <v>41958</v>
      </c>
      <c r="J1826" s="365" t="s">
        <v>33000</v>
      </c>
      <c r="L1826" s="366" t="s">
        <v>7706</v>
      </c>
      <c r="M1826" s="367" t="s">
        <v>7707</v>
      </c>
      <c r="N1826" s="368" t="s">
        <v>57</v>
      </c>
      <c r="O1826" s="361"/>
      <c r="P1826" s="358" t="s">
        <v>41959</v>
      </c>
      <c r="Q1826" s="367" t="s">
        <v>41960</v>
      </c>
      <c r="R1826" s="368" t="s">
        <v>56</v>
      </c>
    </row>
    <row r="1827" spans="8:18">
      <c r="H1827" s="364" t="s">
        <v>41961</v>
      </c>
      <c r="I1827" s="364" t="s">
        <v>41962</v>
      </c>
      <c r="J1827" s="365" t="s">
        <v>33000</v>
      </c>
      <c r="L1827" s="366" t="s">
        <v>7709</v>
      </c>
      <c r="M1827" s="367" t="s">
        <v>7710</v>
      </c>
      <c r="N1827" s="368" t="s">
        <v>57</v>
      </c>
      <c r="O1827" s="361"/>
      <c r="P1827" s="358" t="s">
        <v>41963</v>
      </c>
      <c r="Q1827" s="367" t="s">
        <v>41964</v>
      </c>
      <c r="R1827" s="368" t="s">
        <v>56</v>
      </c>
    </row>
    <row r="1828" spans="8:18">
      <c r="H1828" s="364" t="s">
        <v>41965</v>
      </c>
      <c r="I1828" s="364" t="s">
        <v>41966</v>
      </c>
      <c r="J1828" s="365" t="s">
        <v>33000</v>
      </c>
      <c r="L1828" s="366" t="s">
        <v>6115</v>
      </c>
      <c r="M1828" s="367" t="s">
        <v>7712</v>
      </c>
      <c r="N1828" s="368" t="s">
        <v>57</v>
      </c>
      <c r="O1828" s="361"/>
      <c r="P1828" s="358" t="s">
        <v>41967</v>
      </c>
      <c r="Q1828" s="367" t="s">
        <v>41968</v>
      </c>
      <c r="R1828" s="368" t="s">
        <v>56</v>
      </c>
    </row>
    <row r="1829" spans="8:18">
      <c r="H1829" s="364" t="s">
        <v>41969</v>
      </c>
      <c r="I1829" s="364" t="s">
        <v>41970</v>
      </c>
      <c r="J1829" s="365" t="s">
        <v>33000</v>
      </c>
      <c r="L1829" s="366" t="s">
        <v>7714</v>
      </c>
      <c r="M1829" s="367" t="s">
        <v>7715</v>
      </c>
      <c r="N1829" s="368" t="s">
        <v>57</v>
      </c>
      <c r="O1829" s="361"/>
      <c r="P1829" s="358" t="s">
        <v>41971</v>
      </c>
      <c r="Q1829" s="367" t="s">
        <v>41972</v>
      </c>
      <c r="R1829" s="368" t="s">
        <v>56</v>
      </c>
    </row>
    <row r="1830" spans="8:18">
      <c r="H1830" s="364" t="s">
        <v>41973</v>
      </c>
      <c r="I1830" s="364" t="s">
        <v>41974</v>
      </c>
      <c r="J1830" s="365" t="s">
        <v>33000</v>
      </c>
      <c r="L1830" s="366" t="s">
        <v>7717</v>
      </c>
      <c r="M1830" s="367" t="s">
        <v>7718</v>
      </c>
      <c r="N1830" s="368" t="s">
        <v>57</v>
      </c>
      <c r="O1830" s="361"/>
      <c r="P1830" s="358" t="s">
        <v>41975</v>
      </c>
      <c r="Q1830" s="367" t="s">
        <v>41976</v>
      </c>
      <c r="R1830" s="368" t="s">
        <v>56</v>
      </c>
    </row>
    <row r="1831" spans="8:18">
      <c r="H1831" s="364" t="s">
        <v>41977</v>
      </c>
      <c r="I1831" s="364" t="s">
        <v>41978</v>
      </c>
      <c r="J1831" s="365" t="s">
        <v>33000</v>
      </c>
      <c r="L1831" s="366" t="s">
        <v>7720</v>
      </c>
      <c r="M1831" s="367" t="s">
        <v>7721</v>
      </c>
      <c r="N1831" s="368" t="s">
        <v>57</v>
      </c>
      <c r="O1831" s="361"/>
      <c r="P1831" s="358" t="s">
        <v>41979</v>
      </c>
      <c r="Q1831" s="367" t="s">
        <v>41980</v>
      </c>
      <c r="R1831" s="368" t="s">
        <v>56</v>
      </c>
    </row>
    <row r="1832" spans="8:18">
      <c r="H1832" s="364" t="s">
        <v>41981</v>
      </c>
      <c r="I1832" s="364" t="s">
        <v>41982</v>
      </c>
      <c r="J1832" s="365" t="s">
        <v>33000</v>
      </c>
      <c r="L1832" s="366" t="s">
        <v>9375</v>
      </c>
      <c r="M1832" s="367" t="s">
        <v>7725</v>
      </c>
      <c r="N1832" s="368" t="s">
        <v>58</v>
      </c>
      <c r="O1832" s="361"/>
      <c r="P1832" s="358" t="s">
        <v>41983</v>
      </c>
      <c r="Q1832" s="367" t="s">
        <v>41984</v>
      </c>
      <c r="R1832" s="368" t="s">
        <v>56</v>
      </c>
    </row>
    <row r="1833" spans="8:18">
      <c r="H1833" s="364" t="s">
        <v>41985</v>
      </c>
      <c r="I1833" s="364" t="s">
        <v>41986</v>
      </c>
      <c r="J1833" s="365" t="s">
        <v>33000</v>
      </c>
      <c r="L1833" s="366" t="s">
        <v>9376</v>
      </c>
      <c r="M1833" s="367" t="s">
        <v>7731</v>
      </c>
      <c r="N1833" s="368" t="s">
        <v>58</v>
      </c>
      <c r="O1833" s="361"/>
      <c r="P1833" s="358" t="s">
        <v>41987</v>
      </c>
      <c r="Q1833" s="367" t="s">
        <v>41988</v>
      </c>
      <c r="R1833" s="368" t="s">
        <v>56</v>
      </c>
    </row>
    <row r="1834" spans="8:18">
      <c r="H1834" s="364" t="s">
        <v>41989</v>
      </c>
      <c r="I1834" s="364" t="s">
        <v>41990</v>
      </c>
      <c r="J1834" s="365" t="s">
        <v>33000</v>
      </c>
      <c r="L1834" s="366" t="s">
        <v>7733</v>
      </c>
      <c r="M1834" s="367" t="s">
        <v>7734</v>
      </c>
      <c r="N1834" s="368" t="s">
        <v>58</v>
      </c>
      <c r="O1834" s="361"/>
      <c r="P1834" s="358" t="s">
        <v>41991</v>
      </c>
      <c r="Q1834" s="367" t="s">
        <v>41992</v>
      </c>
      <c r="R1834" s="368" t="s">
        <v>56</v>
      </c>
    </row>
    <row r="1835" spans="8:18">
      <c r="H1835" s="364" t="s">
        <v>41993</v>
      </c>
      <c r="I1835" s="364" t="s">
        <v>41994</v>
      </c>
      <c r="J1835" s="365" t="s">
        <v>33000</v>
      </c>
      <c r="L1835" s="366" t="s">
        <v>7736</v>
      </c>
      <c r="M1835" s="367" t="s">
        <v>7737</v>
      </c>
      <c r="N1835" s="368" t="s">
        <v>58</v>
      </c>
      <c r="O1835" s="361"/>
      <c r="P1835" s="358" t="s">
        <v>41995</v>
      </c>
      <c r="Q1835" s="367" t="s">
        <v>41996</v>
      </c>
      <c r="R1835" s="368" t="s">
        <v>56</v>
      </c>
    </row>
    <row r="1836" spans="8:18">
      <c r="H1836" s="364" t="s">
        <v>41997</v>
      </c>
      <c r="I1836" s="364" t="s">
        <v>41998</v>
      </c>
      <c r="J1836" s="365" t="s">
        <v>33000</v>
      </c>
      <c r="L1836" s="366" t="s">
        <v>41999</v>
      </c>
      <c r="M1836" s="367" t="s">
        <v>7740</v>
      </c>
      <c r="N1836" s="368" t="s">
        <v>58</v>
      </c>
      <c r="O1836" s="361"/>
      <c r="P1836" s="358" t="s">
        <v>42000</v>
      </c>
      <c r="Q1836" s="367" t="s">
        <v>42001</v>
      </c>
      <c r="R1836" s="368" t="s">
        <v>56</v>
      </c>
    </row>
    <row r="1837" spans="8:18">
      <c r="H1837" s="364" t="s">
        <v>42002</v>
      </c>
      <c r="I1837" s="364" t="s">
        <v>42003</v>
      </c>
      <c r="J1837" s="365" t="s">
        <v>33000</v>
      </c>
      <c r="L1837" s="366" t="s">
        <v>42004</v>
      </c>
      <c r="M1837" s="367" t="s">
        <v>7746</v>
      </c>
      <c r="N1837" s="368" t="s">
        <v>58</v>
      </c>
      <c r="O1837" s="361"/>
      <c r="P1837" s="358" t="s">
        <v>42005</v>
      </c>
      <c r="Q1837" s="367" t="s">
        <v>42006</v>
      </c>
      <c r="R1837" s="368" t="s">
        <v>56</v>
      </c>
    </row>
    <row r="1838" spans="8:18">
      <c r="H1838" s="364" t="s">
        <v>42007</v>
      </c>
      <c r="I1838" s="364" t="s">
        <v>42008</v>
      </c>
      <c r="J1838" s="365" t="s">
        <v>33000</v>
      </c>
      <c r="L1838" s="366" t="s">
        <v>7748</v>
      </c>
      <c r="M1838" s="367" t="s">
        <v>7749</v>
      </c>
      <c r="N1838" s="368" t="s">
        <v>58</v>
      </c>
      <c r="O1838" s="361"/>
      <c r="P1838" s="358" t="s">
        <v>42009</v>
      </c>
      <c r="Q1838" s="367" t="s">
        <v>42010</v>
      </c>
      <c r="R1838" s="368" t="s">
        <v>56</v>
      </c>
    </row>
    <row r="1839" spans="8:18">
      <c r="H1839" s="364" t="s">
        <v>42011</v>
      </c>
      <c r="I1839" s="364" t="s">
        <v>42012</v>
      </c>
      <c r="J1839" s="365" t="s">
        <v>33000</v>
      </c>
      <c r="L1839" s="366" t="s">
        <v>4747</v>
      </c>
      <c r="M1839" s="367" t="s">
        <v>7751</v>
      </c>
      <c r="N1839" s="368" t="s">
        <v>58</v>
      </c>
      <c r="O1839" s="361"/>
      <c r="P1839" s="358" t="s">
        <v>42013</v>
      </c>
      <c r="Q1839" s="367" t="s">
        <v>42014</v>
      </c>
      <c r="R1839" s="368" t="s">
        <v>56</v>
      </c>
    </row>
    <row r="1840" spans="8:18">
      <c r="H1840" s="364" t="s">
        <v>42015</v>
      </c>
      <c r="I1840" s="364" t="s">
        <v>42016</v>
      </c>
      <c r="J1840" s="365" t="s">
        <v>33000</v>
      </c>
      <c r="L1840" s="366" t="s">
        <v>9378</v>
      </c>
      <c r="M1840" s="367" t="s">
        <v>7754</v>
      </c>
      <c r="N1840" s="368" t="s">
        <v>58</v>
      </c>
      <c r="O1840" s="361"/>
      <c r="P1840" s="358" t="s">
        <v>42017</v>
      </c>
      <c r="Q1840" s="367" t="s">
        <v>42018</v>
      </c>
      <c r="R1840" s="368" t="s">
        <v>56</v>
      </c>
    </row>
    <row r="1841" spans="8:18">
      <c r="H1841" s="364" t="s">
        <v>42019</v>
      </c>
      <c r="I1841" s="364" t="s">
        <v>42020</v>
      </c>
      <c r="J1841" s="365" t="s">
        <v>33000</v>
      </c>
      <c r="L1841" s="366" t="s">
        <v>9379</v>
      </c>
      <c r="M1841" s="367" t="s">
        <v>7756</v>
      </c>
      <c r="N1841" s="368" t="s">
        <v>58</v>
      </c>
      <c r="O1841" s="361"/>
      <c r="P1841" s="358" t="s">
        <v>42021</v>
      </c>
      <c r="Q1841" s="367" t="s">
        <v>42022</v>
      </c>
      <c r="R1841" s="368" t="s">
        <v>56</v>
      </c>
    </row>
    <row r="1842" spans="8:18">
      <c r="H1842" s="364" t="s">
        <v>42023</v>
      </c>
      <c r="I1842" s="364" t="s">
        <v>42024</v>
      </c>
      <c r="J1842" s="365" t="s">
        <v>33000</v>
      </c>
      <c r="L1842" s="366" t="s">
        <v>9380</v>
      </c>
      <c r="M1842" s="367" t="s">
        <v>7759</v>
      </c>
      <c r="N1842" s="368" t="s">
        <v>58</v>
      </c>
      <c r="O1842" s="361"/>
      <c r="P1842" s="358" t="s">
        <v>35457</v>
      </c>
      <c r="Q1842" s="367" t="s">
        <v>42025</v>
      </c>
      <c r="R1842" s="368" t="s">
        <v>56</v>
      </c>
    </row>
    <row r="1843" spans="8:18">
      <c r="H1843" s="364" t="s">
        <v>42026</v>
      </c>
      <c r="I1843" s="364" t="s">
        <v>42027</v>
      </c>
      <c r="J1843" s="365" t="s">
        <v>33000</v>
      </c>
      <c r="L1843" s="366" t="s">
        <v>9381</v>
      </c>
      <c r="M1843" s="367" t="s">
        <v>7762</v>
      </c>
      <c r="N1843" s="368" t="s">
        <v>58</v>
      </c>
      <c r="O1843" s="361"/>
      <c r="P1843" s="358" t="s">
        <v>42028</v>
      </c>
      <c r="Q1843" s="367" t="s">
        <v>42029</v>
      </c>
      <c r="R1843" s="368" t="s">
        <v>56</v>
      </c>
    </row>
    <row r="1844" spans="8:18">
      <c r="H1844" s="364" t="s">
        <v>42030</v>
      </c>
      <c r="I1844" s="364" t="s">
        <v>42031</v>
      </c>
      <c r="J1844" s="365" t="s">
        <v>33000</v>
      </c>
      <c r="L1844" s="366" t="s">
        <v>9382</v>
      </c>
      <c r="M1844" s="367" t="s">
        <v>7765</v>
      </c>
      <c r="N1844" s="368" t="s">
        <v>58</v>
      </c>
      <c r="O1844" s="361"/>
      <c r="P1844" s="358" t="s">
        <v>42032</v>
      </c>
      <c r="Q1844" s="367" t="s">
        <v>42033</v>
      </c>
      <c r="R1844" s="368" t="s">
        <v>56</v>
      </c>
    </row>
    <row r="1845" spans="8:18">
      <c r="H1845" s="364" t="s">
        <v>42034</v>
      </c>
      <c r="I1845" s="364" t="s">
        <v>42035</v>
      </c>
      <c r="J1845" s="365" t="s">
        <v>33000</v>
      </c>
      <c r="L1845" s="366" t="s">
        <v>42036</v>
      </c>
      <c r="M1845" s="367" t="s">
        <v>7769</v>
      </c>
      <c r="N1845" s="368" t="s">
        <v>58</v>
      </c>
      <c r="O1845" s="361"/>
      <c r="P1845" s="358" t="s">
        <v>42037</v>
      </c>
      <c r="Q1845" s="367" t="s">
        <v>42038</v>
      </c>
      <c r="R1845" s="368" t="s">
        <v>56</v>
      </c>
    </row>
    <row r="1846" spans="8:18">
      <c r="H1846" s="364" t="s">
        <v>42039</v>
      </c>
      <c r="I1846" s="364" t="s">
        <v>42040</v>
      </c>
      <c r="J1846" s="365" t="s">
        <v>33000</v>
      </c>
      <c r="L1846" s="366" t="s">
        <v>7771</v>
      </c>
      <c r="M1846" s="367" t="s">
        <v>7772</v>
      </c>
      <c r="N1846" s="368" t="s">
        <v>58</v>
      </c>
      <c r="O1846" s="361"/>
      <c r="P1846" s="358" t="s">
        <v>42041</v>
      </c>
      <c r="Q1846" s="367" t="s">
        <v>42042</v>
      </c>
      <c r="R1846" s="368" t="s">
        <v>57</v>
      </c>
    </row>
    <row r="1847" spans="8:18">
      <c r="H1847" s="364" t="s">
        <v>42043</v>
      </c>
      <c r="I1847" s="364" t="s">
        <v>42044</v>
      </c>
      <c r="J1847" s="365" t="s">
        <v>33000</v>
      </c>
      <c r="L1847" s="366" t="s">
        <v>7774</v>
      </c>
      <c r="M1847" s="367" t="s">
        <v>7775</v>
      </c>
      <c r="N1847" s="368" t="s">
        <v>58</v>
      </c>
      <c r="O1847" s="361"/>
      <c r="P1847" s="358" t="s">
        <v>42045</v>
      </c>
      <c r="Q1847" s="367" t="s">
        <v>42046</v>
      </c>
      <c r="R1847" s="368" t="s">
        <v>57</v>
      </c>
    </row>
    <row r="1848" spans="8:18">
      <c r="H1848" s="364" t="s">
        <v>42047</v>
      </c>
      <c r="I1848" s="364" t="s">
        <v>42048</v>
      </c>
      <c r="J1848" s="365" t="s">
        <v>33000</v>
      </c>
      <c r="L1848" s="366" t="s">
        <v>7777</v>
      </c>
      <c r="M1848" s="367" t="s">
        <v>7778</v>
      </c>
      <c r="N1848" s="368" t="s">
        <v>58</v>
      </c>
      <c r="O1848" s="361"/>
      <c r="P1848" s="358" t="s">
        <v>42049</v>
      </c>
      <c r="Q1848" s="367" t="s">
        <v>42050</v>
      </c>
      <c r="R1848" s="368" t="s">
        <v>57</v>
      </c>
    </row>
    <row r="1849" spans="8:18">
      <c r="H1849" s="364" t="s">
        <v>42051</v>
      </c>
      <c r="I1849" s="364" t="s">
        <v>42052</v>
      </c>
      <c r="J1849" s="365" t="s">
        <v>33000</v>
      </c>
      <c r="L1849" s="366" t="s">
        <v>7780</v>
      </c>
      <c r="M1849" s="367" t="s">
        <v>7781</v>
      </c>
      <c r="N1849" s="368" t="s">
        <v>58</v>
      </c>
      <c r="O1849" s="361"/>
      <c r="P1849" s="358" t="s">
        <v>42053</v>
      </c>
      <c r="Q1849" s="367" t="s">
        <v>42054</v>
      </c>
      <c r="R1849" s="368" t="s">
        <v>57</v>
      </c>
    </row>
    <row r="1850" spans="8:18">
      <c r="H1850" s="364" t="s">
        <v>42055</v>
      </c>
      <c r="I1850" s="364" t="s">
        <v>42056</v>
      </c>
      <c r="J1850" s="365" t="s">
        <v>33000</v>
      </c>
      <c r="L1850" s="366" t="s">
        <v>7783</v>
      </c>
      <c r="M1850" s="367" t="s">
        <v>7784</v>
      </c>
      <c r="N1850" s="368" t="s">
        <v>58</v>
      </c>
      <c r="O1850" s="361"/>
      <c r="P1850" s="358" t="s">
        <v>42057</v>
      </c>
      <c r="Q1850" s="367" t="s">
        <v>42058</v>
      </c>
      <c r="R1850" s="368" t="s">
        <v>57</v>
      </c>
    </row>
    <row r="1851" spans="8:18">
      <c r="H1851" s="364" t="s">
        <v>42059</v>
      </c>
      <c r="I1851" s="364" t="s">
        <v>42060</v>
      </c>
      <c r="J1851" s="365" t="s">
        <v>33000</v>
      </c>
      <c r="L1851" s="366" t="s">
        <v>7786</v>
      </c>
      <c r="M1851" s="367" t="s">
        <v>7787</v>
      </c>
      <c r="N1851" s="368" t="s">
        <v>58</v>
      </c>
      <c r="O1851" s="361"/>
      <c r="P1851" s="358" t="s">
        <v>42061</v>
      </c>
      <c r="Q1851" s="367" t="s">
        <v>42062</v>
      </c>
      <c r="R1851" s="368" t="s">
        <v>57</v>
      </c>
    </row>
    <row r="1852" spans="8:18">
      <c r="H1852" s="364" t="s">
        <v>42063</v>
      </c>
      <c r="I1852" s="364" t="s">
        <v>42064</v>
      </c>
      <c r="J1852" s="365" t="s">
        <v>33000</v>
      </c>
      <c r="L1852" s="366" t="s">
        <v>7790</v>
      </c>
      <c r="M1852" s="367" t="s">
        <v>7791</v>
      </c>
      <c r="N1852" s="368" t="s">
        <v>59</v>
      </c>
      <c r="O1852" s="361"/>
      <c r="P1852" s="358" t="s">
        <v>42065</v>
      </c>
      <c r="Q1852" s="367" t="s">
        <v>42066</v>
      </c>
      <c r="R1852" s="368" t="s">
        <v>57</v>
      </c>
    </row>
    <row r="1853" spans="8:18">
      <c r="H1853" s="364" t="s">
        <v>42067</v>
      </c>
      <c r="I1853" s="364" t="s">
        <v>42068</v>
      </c>
      <c r="J1853" s="365" t="s">
        <v>33000</v>
      </c>
      <c r="L1853" s="366" t="s">
        <v>7793</v>
      </c>
      <c r="M1853" s="367" t="s">
        <v>7794</v>
      </c>
      <c r="N1853" s="368" t="s">
        <v>59</v>
      </c>
      <c r="O1853" s="361"/>
      <c r="P1853" s="358" t="s">
        <v>42069</v>
      </c>
      <c r="Q1853" s="367" t="s">
        <v>42070</v>
      </c>
      <c r="R1853" s="368" t="s">
        <v>57</v>
      </c>
    </row>
    <row r="1854" spans="8:18">
      <c r="H1854" s="364" t="s">
        <v>42071</v>
      </c>
      <c r="I1854" s="364" t="s">
        <v>42072</v>
      </c>
      <c r="J1854" s="365" t="s">
        <v>33000</v>
      </c>
      <c r="L1854" s="366" t="s">
        <v>7796</v>
      </c>
      <c r="M1854" s="367" t="s">
        <v>7797</v>
      </c>
      <c r="N1854" s="368" t="s">
        <v>59</v>
      </c>
      <c r="O1854" s="361"/>
      <c r="P1854" s="358" t="s">
        <v>42073</v>
      </c>
      <c r="Q1854" s="367" t="s">
        <v>42074</v>
      </c>
      <c r="R1854" s="368" t="s">
        <v>57</v>
      </c>
    </row>
    <row r="1855" spans="8:18">
      <c r="H1855" s="364" t="s">
        <v>42075</v>
      </c>
      <c r="I1855" s="364" t="s">
        <v>42076</v>
      </c>
      <c r="J1855" s="365" t="s">
        <v>33000</v>
      </c>
      <c r="L1855" s="366" t="s">
        <v>7799</v>
      </c>
      <c r="M1855" s="367" t="s">
        <v>7800</v>
      </c>
      <c r="N1855" s="368" t="s">
        <v>59</v>
      </c>
      <c r="O1855" s="361"/>
      <c r="P1855" s="358" t="s">
        <v>42077</v>
      </c>
      <c r="Q1855" s="367" t="s">
        <v>42078</v>
      </c>
      <c r="R1855" s="368" t="s">
        <v>57</v>
      </c>
    </row>
    <row r="1856" spans="8:18">
      <c r="H1856" s="364" t="s">
        <v>42079</v>
      </c>
      <c r="I1856" s="364" t="s">
        <v>42080</v>
      </c>
      <c r="J1856" s="365" t="s">
        <v>33000</v>
      </c>
      <c r="L1856" s="366" t="s">
        <v>7802</v>
      </c>
      <c r="M1856" s="367" t="s">
        <v>7803</v>
      </c>
      <c r="N1856" s="368" t="s">
        <v>59</v>
      </c>
      <c r="O1856" s="361"/>
      <c r="P1856" s="358" t="s">
        <v>36305</v>
      </c>
      <c r="Q1856" s="367" t="s">
        <v>42081</v>
      </c>
      <c r="R1856" s="368" t="s">
        <v>57</v>
      </c>
    </row>
    <row r="1857" spans="8:18">
      <c r="H1857" s="364" t="s">
        <v>42082</v>
      </c>
      <c r="I1857" s="364" t="s">
        <v>42083</v>
      </c>
      <c r="J1857" s="365" t="s">
        <v>33000</v>
      </c>
      <c r="L1857" s="366" t="s">
        <v>7805</v>
      </c>
      <c r="M1857" s="367" t="s">
        <v>7806</v>
      </c>
      <c r="N1857" s="368" t="s">
        <v>59</v>
      </c>
      <c r="O1857" s="361"/>
      <c r="P1857" s="358" t="s">
        <v>42084</v>
      </c>
      <c r="Q1857" s="367" t="s">
        <v>42085</v>
      </c>
      <c r="R1857" s="368" t="s">
        <v>57</v>
      </c>
    </row>
    <row r="1858" spans="8:18">
      <c r="H1858" s="364" t="s">
        <v>42086</v>
      </c>
      <c r="I1858" s="364" t="s">
        <v>42087</v>
      </c>
      <c r="J1858" s="365" t="s">
        <v>33000</v>
      </c>
      <c r="L1858" s="366" t="s">
        <v>7808</v>
      </c>
      <c r="M1858" s="367" t="s">
        <v>7809</v>
      </c>
      <c r="N1858" s="368" t="s">
        <v>59</v>
      </c>
      <c r="O1858" s="361"/>
      <c r="P1858" s="358" t="s">
        <v>42088</v>
      </c>
      <c r="Q1858" s="367" t="s">
        <v>42089</v>
      </c>
      <c r="R1858" s="368" t="s">
        <v>57</v>
      </c>
    </row>
    <row r="1859" spans="8:18">
      <c r="H1859" s="364" t="s">
        <v>42090</v>
      </c>
      <c r="I1859" s="364" t="s">
        <v>42091</v>
      </c>
      <c r="J1859" s="365" t="s">
        <v>33000</v>
      </c>
      <c r="L1859" s="366" t="s">
        <v>7811</v>
      </c>
      <c r="M1859" s="367" t="s">
        <v>7812</v>
      </c>
      <c r="N1859" s="368" t="s">
        <v>59</v>
      </c>
      <c r="O1859" s="361"/>
      <c r="P1859" s="358" t="s">
        <v>42092</v>
      </c>
      <c r="Q1859" s="367" t="s">
        <v>42093</v>
      </c>
      <c r="R1859" s="368" t="s">
        <v>57</v>
      </c>
    </row>
    <row r="1860" spans="8:18">
      <c r="H1860" s="364" t="s">
        <v>42094</v>
      </c>
      <c r="I1860" s="364" t="s">
        <v>42095</v>
      </c>
      <c r="J1860" s="365" t="s">
        <v>33000</v>
      </c>
      <c r="L1860" s="366" t="s">
        <v>7814</v>
      </c>
      <c r="M1860" s="367" t="s">
        <v>7815</v>
      </c>
      <c r="N1860" s="368" t="s">
        <v>59</v>
      </c>
      <c r="O1860" s="361"/>
      <c r="P1860" s="358" t="s">
        <v>42096</v>
      </c>
      <c r="Q1860" s="367" t="s">
        <v>42097</v>
      </c>
      <c r="R1860" s="368" t="s">
        <v>57</v>
      </c>
    </row>
    <row r="1861" spans="8:18">
      <c r="H1861" s="364" t="s">
        <v>42098</v>
      </c>
      <c r="I1861" s="364" t="s">
        <v>42099</v>
      </c>
      <c r="J1861" s="365" t="s">
        <v>33000</v>
      </c>
      <c r="L1861" s="366" t="s">
        <v>7817</v>
      </c>
      <c r="M1861" s="367" t="s">
        <v>7818</v>
      </c>
      <c r="N1861" s="368" t="s">
        <v>59</v>
      </c>
      <c r="O1861" s="361"/>
      <c r="P1861" s="358" t="s">
        <v>42100</v>
      </c>
      <c r="Q1861" s="367" t="s">
        <v>42101</v>
      </c>
      <c r="R1861" s="368" t="s">
        <v>57</v>
      </c>
    </row>
    <row r="1862" spans="8:18">
      <c r="H1862" s="364" t="s">
        <v>42102</v>
      </c>
      <c r="I1862" s="364" t="s">
        <v>42103</v>
      </c>
      <c r="J1862" s="365" t="s">
        <v>33000</v>
      </c>
      <c r="L1862" s="366" t="s">
        <v>7820</v>
      </c>
      <c r="M1862" s="367" t="s">
        <v>7821</v>
      </c>
      <c r="N1862" s="368" t="s">
        <v>59</v>
      </c>
      <c r="O1862" s="361"/>
      <c r="P1862" s="358" t="s">
        <v>42104</v>
      </c>
      <c r="Q1862" s="367" t="s">
        <v>42105</v>
      </c>
      <c r="R1862" s="368" t="s">
        <v>57</v>
      </c>
    </row>
    <row r="1863" spans="8:18">
      <c r="H1863" s="364" t="s">
        <v>42106</v>
      </c>
      <c r="I1863" s="364" t="s">
        <v>42107</v>
      </c>
      <c r="J1863" s="365" t="s">
        <v>33000</v>
      </c>
      <c r="L1863" s="366" t="s">
        <v>7823</v>
      </c>
      <c r="M1863" s="367" t="s">
        <v>7824</v>
      </c>
      <c r="N1863" s="368" t="s">
        <v>59</v>
      </c>
      <c r="O1863" s="361"/>
      <c r="P1863" s="358" t="s">
        <v>42108</v>
      </c>
      <c r="Q1863" s="367" t="s">
        <v>42109</v>
      </c>
      <c r="R1863" s="368" t="s">
        <v>57</v>
      </c>
    </row>
    <row r="1864" spans="8:18">
      <c r="H1864" s="364" t="s">
        <v>42110</v>
      </c>
      <c r="I1864" s="364" t="s">
        <v>42111</v>
      </c>
      <c r="J1864" s="365" t="s">
        <v>33000</v>
      </c>
      <c r="L1864" s="366" t="s">
        <v>7826</v>
      </c>
      <c r="M1864" s="367" t="s">
        <v>7827</v>
      </c>
      <c r="N1864" s="368" t="s">
        <v>59</v>
      </c>
      <c r="O1864" s="361"/>
      <c r="P1864" s="358" t="s">
        <v>42112</v>
      </c>
      <c r="Q1864" s="367" t="s">
        <v>42113</v>
      </c>
      <c r="R1864" s="368" t="s">
        <v>57</v>
      </c>
    </row>
    <row r="1865" spans="8:18">
      <c r="H1865" s="364" t="s">
        <v>42114</v>
      </c>
      <c r="I1865" s="364" t="s">
        <v>42115</v>
      </c>
      <c r="J1865" s="365" t="s">
        <v>33000</v>
      </c>
      <c r="L1865" s="366" t="s">
        <v>7829</v>
      </c>
      <c r="M1865" s="367" t="s">
        <v>7830</v>
      </c>
      <c r="N1865" s="368" t="s">
        <v>59</v>
      </c>
      <c r="O1865" s="361"/>
      <c r="P1865" s="358" t="s">
        <v>39899</v>
      </c>
      <c r="Q1865" s="367" t="s">
        <v>42116</v>
      </c>
      <c r="R1865" s="368" t="s">
        <v>57</v>
      </c>
    </row>
    <row r="1866" spans="8:18">
      <c r="H1866" s="364" t="s">
        <v>42117</v>
      </c>
      <c r="I1866" s="364" t="s">
        <v>42118</v>
      </c>
      <c r="J1866" s="365" t="s">
        <v>33000</v>
      </c>
      <c r="L1866" s="366" t="s">
        <v>7832</v>
      </c>
      <c r="M1866" s="367" t="s">
        <v>7833</v>
      </c>
      <c r="N1866" s="368" t="s">
        <v>59</v>
      </c>
      <c r="O1866" s="361"/>
      <c r="P1866" s="358" t="s">
        <v>42119</v>
      </c>
      <c r="Q1866" s="367" t="s">
        <v>42120</v>
      </c>
      <c r="R1866" s="368" t="s">
        <v>57</v>
      </c>
    </row>
    <row r="1867" spans="8:18">
      <c r="H1867" s="364" t="s">
        <v>42121</v>
      </c>
      <c r="I1867" s="364" t="s">
        <v>42122</v>
      </c>
      <c r="J1867" s="365" t="s">
        <v>33000</v>
      </c>
      <c r="L1867" s="366" t="s">
        <v>7835</v>
      </c>
      <c r="M1867" s="367" t="s">
        <v>7836</v>
      </c>
      <c r="N1867" s="368" t="s">
        <v>59</v>
      </c>
      <c r="O1867" s="361"/>
      <c r="P1867" s="358" t="s">
        <v>42123</v>
      </c>
      <c r="Q1867" s="367" t="s">
        <v>42124</v>
      </c>
      <c r="R1867" s="368" t="s">
        <v>57</v>
      </c>
    </row>
    <row r="1868" spans="8:18">
      <c r="H1868" s="364" t="s">
        <v>42125</v>
      </c>
      <c r="I1868" s="364" t="s">
        <v>42126</v>
      </c>
      <c r="J1868" s="365" t="s">
        <v>33000</v>
      </c>
      <c r="L1868" s="366" t="s">
        <v>7838</v>
      </c>
      <c r="M1868" s="367" t="s">
        <v>7839</v>
      </c>
      <c r="N1868" s="368" t="s">
        <v>59</v>
      </c>
      <c r="O1868" s="361"/>
      <c r="P1868" s="358" t="s">
        <v>42127</v>
      </c>
      <c r="Q1868" s="367" t="s">
        <v>42128</v>
      </c>
      <c r="R1868" s="368" t="s">
        <v>57</v>
      </c>
    </row>
    <row r="1869" spans="8:18">
      <c r="H1869" s="364" t="s">
        <v>42129</v>
      </c>
      <c r="I1869" s="364" t="s">
        <v>42130</v>
      </c>
      <c r="J1869" s="365" t="s">
        <v>33000</v>
      </c>
      <c r="L1869" s="366" t="s">
        <v>7841</v>
      </c>
      <c r="M1869" s="367" t="s">
        <v>7842</v>
      </c>
      <c r="N1869" s="368" t="s">
        <v>59</v>
      </c>
      <c r="O1869" s="361"/>
      <c r="P1869" s="358" t="s">
        <v>42131</v>
      </c>
      <c r="Q1869" s="367" t="s">
        <v>42132</v>
      </c>
      <c r="R1869" s="368" t="s">
        <v>58</v>
      </c>
    </row>
    <row r="1870" spans="8:18">
      <c r="H1870" s="364" t="s">
        <v>42133</v>
      </c>
      <c r="I1870" s="364" t="s">
        <v>42134</v>
      </c>
      <c r="J1870" s="365" t="s">
        <v>33000</v>
      </c>
      <c r="L1870" s="366" t="s">
        <v>7844</v>
      </c>
      <c r="M1870" s="367" t="s">
        <v>7845</v>
      </c>
      <c r="N1870" s="368" t="s">
        <v>59</v>
      </c>
      <c r="O1870" s="361"/>
      <c r="P1870" s="358" t="s">
        <v>42135</v>
      </c>
      <c r="Q1870" s="367" t="s">
        <v>42136</v>
      </c>
      <c r="R1870" s="368" t="s">
        <v>58</v>
      </c>
    </row>
    <row r="1871" spans="8:18">
      <c r="H1871" s="364" t="s">
        <v>42137</v>
      </c>
      <c r="I1871" s="364" t="s">
        <v>42138</v>
      </c>
      <c r="J1871" s="365" t="s">
        <v>33000</v>
      </c>
      <c r="L1871" s="366" t="s">
        <v>7847</v>
      </c>
      <c r="M1871" s="367" t="s">
        <v>7848</v>
      </c>
      <c r="N1871" s="368" t="s">
        <v>59</v>
      </c>
      <c r="O1871" s="361"/>
      <c r="P1871" s="358" t="s">
        <v>42139</v>
      </c>
      <c r="Q1871" s="367" t="s">
        <v>42140</v>
      </c>
      <c r="R1871" s="368" t="s">
        <v>58</v>
      </c>
    </row>
    <row r="1872" spans="8:18">
      <c r="H1872" s="364" t="s">
        <v>42141</v>
      </c>
      <c r="I1872" s="364" t="s">
        <v>42142</v>
      </c>
      <c r="J1872" s="365" t="s">
        <v>33000</v>
      </c>
      <c r="L1872" s="366" t="s">
        <v>7850</v>
      </c>
      <c r="M1872" s="367" t="s">
        <v>7851</v>
      </c>
      <c r="N1872" s="368" t="s">
        <v>59</v>
      </c>
      <c r="O1872" s="361"/>
      <c r="P1872" s="358" t="s">
        <v>42143</v>
      </c>
      <c r="Q1872" s="367" t="s">
        <v>42144</v>
      </c>
      <c r="R1872" s="368" t="s">
        <v>58</v>
      </c>
    </row>
    <row r="1873" spans="8:18">
      <c r="H1873" s="364" t="s">
        <v>42145</v>
      </c>
      <c r="I1873" s="364" t="s">
        <v>42146</v>
      </c>
      <c r="J1873" s="365" t="s">
        <v>33000</v>
      </c>
      <c r="L1873" s="366" t="s">
        <v>7853</v>
      </c>
      <c r="M1873" s="367" t="s">
        <v>7854</v>
      </c>
      <c r="N1873" s="368" t="s">
        <v>59</v>
      </c>
      <c r="O1873" s="361"/>
      <c r="P1873" s="358" t="s">
        <v>42147</v>
      </c>
      <c r="Q1873" s="367" t="s">
        <v>42148</v>
      </c>
      <c r="R1873" s="368" t="s">
        <v>58</v>
      </c>
    </row>
    <row r="1874" spans="8:18">
      <c r="H1874" s="364" t="s">
        <v>42149</v>
      </c>
      <c r="I1874" s="364" t="s">
        <v>42150</v>
      </c>
      <c r="J1874" s="365" t="s">
        <v>33000</v>
      </c>
      <c r="L1874" s="366" t="s">
        <v>7856</v>
      </c>
      <c r="M1874" s="367" t="s">
        <v>7857</v>
      </c>
      <c r="N1874" s="368" t="s">
        <v>59</v>
      </c>
      <c r="O1874" s="361"/>
      <c r="P1874" s="358" t="s">
        <v>42151</v>
      </c>
      <c r="Q1874" s="367" t="s">
        <v>42152</v>
      </c>
      <c r="R1874" s="368" t="s">
        <v>58</v>
      </c>
    </row>
    <row r="1875" spans="8:18">
      <c r="H1875" s="364" t="s">
        <v>42153</v>
      </c>
      <c r="I1875" s="364" t="s">
        <v>42154</v>
      </c>
      <c r="J1875" s="365" t="s">
        <v>33000</v>
      </c>
      <c r="L1875" s="366" t="s">
        <v>7859</v>
      </c>
      <c r="M1875" s="367" t="s">
        <v>7860</v>
      </c>
      <c r="N1875" s="368" t="s">
        <v>59</v>
      </c>
      <c r="O1875" s="361"/>
      <c r="P1875" s="358" t="s">
        <v>42155</v>
      </c>
      <c r="Q1875" s="367" t="s">
        <v>42156</v>
      </c>
      <c r="R1875" s="368" t="s">
        <v>58</v>
      </c>
    </row>
    <row r="1876" spans="8:18">
      <c r="H1876" s="364" t="s">
        <v>42157</v>
      </c>
      <c r="I1876" s="364" t="s">
        <v>42158</v>
      </c>
      <c r="J1876" s="365" t="s">
        <v>33000</v>
      </c>
      <c r="L1876" s="366" t="s">
        <v>7863</v>
      </c>
      <c r="M1876" s="367" t="s">
        <v>7864</v>
      </c>
      <c r="N1876" s="368" t="s">
        <v>60</v>
      </c>
      <c r="O1876" s="361"/>
      <c r="P1876" s="358" t="s">
        <v>37611</v>
      </c>
      <c r="Q1876" s="367" t="s">
        <v>42159</v>
      </c>
      <c r="R1876" s="368" t="s">
        <v>58</v>
      </c>
    </row>
    <row r="1877" spans="8:18">
      <c r="H1877" s="364" t="s">
        <v>42160</v>
      </c>
      <c r="I1877" s="364" t="s">
        <v>42161</v>
      </c>
      <c r="J1877" s="365" t="s">
        <v>33000</v>
      </c>
      <c r="L1877" s="366" t="s">
        <v>7866</v>
      </c>
      <c r="M1877" s="367" t="s">
        <v>7867</v>
      </c>
      <c r="N1877" s="368" t="s">
        <v>60</v>
      </c>
      <c r="O1877" s="361"/>
      <c r="P1877" s="358" t="s">
        <v>42162</v>
      </c>
      <c r="Q1877" s="367" t="s">
        <v>42163</v>
      </c>
      <c r="R1877" s="368" t="s">
        <v>58</v>
      </c>
    </row>
    <row r="1878" spans="8:18">
      <c r="H1878" s="364" t="s">
        <v>42164</v>
      </c>
      <c r="I1878" s="364" t="s">
        <v>42165</v>
      </c>
      <c r="J1878" s="365" t="s">
        <v>33000</v>
      </c>
      <c r="L1878" s="366" t="s">
        <v>7869</v>
      </c>
      <c r="M1878" s="367" t="s">
        <v>7870</v>
      </c>
      <c r="N1878" s="368" t="s">
        <v>60</v>
      </c>
      <c r="O1878" s="361"/>
      <c r="P1878" s="358" t="s">
        <v>42166</v>
      </c>
      <c r="Q1878" s="367" t="s">
        <v>42167</v>
      </c>
      <c r="R1878" s="368" t="s">
        <v>58</v>
      </c>
    </row>
    <row r="1879" spans="8:18">
      <c r="H1879" s="364" t="s">
        <v>42168</v>
      </c>
      <c r="I1879" s="364" t="s">
        <v>42169</v>
      </c>
      <c r="J1879" s="365" t="s">
        <v>33000</v>
      </c>
      <c r="L1879" s="366" t="s">
        <v>7872</v>
      </c>
      <c r="M1879" s="367" t="s">
        <v>7873</v>
      </c>
      <c r="N1879" s="368" t="s">
        <v>60</v>
      </c>
      <c r="O1879" s="361"/>
      <c r="P1879" s="358" t="s">
        <v>42170</v>
      </c>
      <c r="Q1879" s="367" t="s">
        <v>42171</v>
      </c>
      <c r="R1879" s="368" t="s">
        <v>58</v>
      </c>
    </row>
    <row r="1880" spans="8:18">
      <c r="H1880" s="364" t="s">
        <v>42172</v>
      </c>
      <c r="I1880" s="364" t="s">
        <v>42173</v>
      </c>
      <c r="J1880" s="365" t="s">
        <v>33000</v>
      </c>
      <c r="L1880" s="366" t="s">
        <v>7875</v>
      </c>
      <c r="M1880" s="367" t="s">
        <v>7876</v>
      </c>
      <c r="N1880" s="368" t="s">
        <v>60</v>
      </c>
      <c r="O1880" s="361"/>
      <c r="P1880" s="358" t="s">
        <v>42174</v>
      </c>
      <c r="Q1880" s="367" t="s">
        <v>42175</v>
      </c>
      <c r="R1880" s="368" t="s">
        <v>58</v>
      </c>
    </row>
    <row r="1881" spans="8:18">
      <c r="H1881" s="364" t="s">
        <v>42176</v>
      </c>
      <c r="I1881" s="364" t="s">
        <v>42177</v>
      </c>
      <c r="J1881" s="365" t="s">
        <v>33000</v>
      </c>
      <c r="L1881" s="366" t="s">
        <v>7878</v>
      </c>
      <c r="M1881" s="367" t="s">
        <v>7879</v>
      </c>
      <c r="N1881" s="368" t="s">
        <v>60</v>
      </c>
      <c r="O1881" s="361"/>
      <c r="P1881" s="358" t="s">
        <v>42178</v>
      </c>
      <c r="Q1881" s="367" t="s">
        <v>42179</v>
      </c>
      <c r="R1881" s="368" t="s">
        <v>58</v>
      </c>
    </row>
    <row r="1882" spans="8:18">
      <c r="H1882" s="364" t="s">
        <v>42180</v>
      </c>
      <c r="I1882" s="364" t="s">
        <v>42181</v>
      </c>
      <c r="J1882" s="365" t="s">
        <v>33000</v>
      </c>
      <c r="L1882" s="366" t="s">
        <v>7881</v>
      </c>
      <c r="M1882" s="367" t="s">
        <v>7882</v>
      </c>
      <c r="N1882" s="368" t="s">
        <v>60</v>
      </c>
      <c r="O1882" s="361"/>
      <c r="P1882" s="358" t="s">
        <v>42182</v>
      </c>
      <c r="Q1882" s="367" t="s">
        <v>42183</v>
      </c>
      <c r="R1882" s="368" t="s">
        <v>58</v>
      </c>
    </row>
    <row r="1883" spans="8:18">
      <c r="H1883" s="364" t="s">
        <v>42184</v>
      </c>
      <c r="I1883" s="364" t="s">
        <v>42185</v>
      </c>
      <c r="J1883" s="365" t="s">
        <v>33000</v>
      </c>
      <c r="L1883" s="366" t="s">
        <v>7884</v>
      </c>
      <c r="M1883" s="367" t="s">
        <v>7885</v>
      </c>
      <c r="N1883" s="368" t="s">
        <v>60</v>
      </c>
      <c r="O1883" s="361"/>
      <c r="P1883" s="358" t="s">
        <v>42186</v>
      </c>
      <c r="Q1883" s="367" t="s">
        <v>42187</v>
      </c>
      <c r="R1883" s="368" t="s">
        <v>58</v>
      </c>
    </row>
    <row r="1884" spans="8:18">
      <c r="H1884" s="364" t="s">
        <v>42188</v>
      </c>
      <c r="I1884" s="364" t="s">
        <v>42189</v>
      </c>
      <c r="J1884" s="365" t="s">
        <v>33009</v>
      </c>
      <c r="L1884" s="366" t="s">
        <v>7887</v>
      </c>
      <c r="M1884" s="367" t="s">
        <v>7888</v>
      </c>
      <c r="N1884" s="368" t="s">
        <v>60</v>
      </c>
      <c r="O1884" s="361"/>
      <c r="P1884" s="358" t="s">
        <v>42190</v>
      </c>
      <c r="Q1884" s="367" t="s">
        <v>42191</v>
      </c>
      <c r="R1884" s="368" t="s">
        <v>58</v>
      </c>
    </row>
    <row r="1885" spans="8:18">
      <c r="H1885" s="364" t="s">
        <v>42192</v>
      </c>
      <c r="I1885" s="364" t="s">
        <v>42193</v>
      </c>
      <c r="J1885" s="365" t="s">
        <v>33009</v>
      </c>
      <c r="L1885" s="366" t="s">
        <v>7890</v>
      </c>
      <c r="M1885" s="367" t="s">
        <v>7891</v>
      </c>
      <c r="N1885" s="368" t="s">
        <v>60</v>
      </c>
      <c r="O1885" s="361"/>
      <c r="P1885" s="358" t="s">
        <v>42194</v>
      </c>
      <c r="Q1885" s="367" t="s">
        <v>42195</v>
      </c>
      <c r="R1885" s="368" t="s">
        <v>58</v>
      </c>
    </row>
    <row r="1886" spans="8:18">
      <c r="H1886" s="364" t="s">
        <v>42196</v>
      </c>
      <c r="I1886" s="364" t="s">
        <v>42197</v>
      </c>
      <c r="J1886" s="365" t="s">
        <v>33009</v>
      </c>
      <c r="L1886" s="366" t="s">
        <v>4755</v>
      </c>
      <c r="M1886" s="367" t="s">
        <v>7893</v>
      </c>
      <c r="N1886" s="368" t="s">
        <v>60</v>
      </c>
      <c r="O1886" s="361"/>
      <c r="P1886" s="358" t="s">
        <v>42198</v>
      </c>
      <c r="Q1886" s="367" t="s">
        <v>42199</v>
      </c>
      <c r="R1886" s="368" t="s">
        <v>58</v>
      </c>
    </row>
    <row r="1887" spans="8:18">
      <c r="H1887" s="364" t="s">
        <v>42200</v>
      </c>
      <c r="I1887" s="364" t="s">
        <v>42201</v>
      </c>
      <c r="J1887" s="365" t="s">
        <v>33009</v>
      </c>
      <c r="L1887" s="366" t="s">
        <v>7895</v>
      </c>
      <c r="M1887" s="367" t="s">
        <v>7896</v>
      </c>
      <c r="N1887" s="368" t="s">
        <v>60</v>
      </c>
      <c r="O1887" s="361"/>
      <c r="P1887" s="358" t="s">
        <v>42202</v>
      </c>
      <c r="Q1887" s="367" t="s">
        <v>42203</v>
      </c>
      <c r="R1887" s="368" t="s">
        <v>58</v>
      </c>
    </row>
    <row r="1888" spans="8:18">
      <c r="H1888" s="364" t="s">
        <v>42204</v>
      </c>
      <c r="I1888" s="364" t="s">
        <v>42205</v>
      </c>
      <c r="J1888" s="365" t="s">
        <v>33009</v>
      </c>
      <c r="L1888" s="366" t="s">
        <v>7898</v>
      </c>
      <c r="M1888" s="367" t="s">
        <v>7899</v>
      </c>
      <c r="N1888" s="368" t="s">
        <v>60</v>
      </c>
      <c r="O1888" s="361"/>
      <c r="P1888" s="358" t="s">
        <v>42206</v>
      </c>
      <c r="Q1888" s="367" t="s">
        <v>42207</v>
      </c>
      <c r="R1888" s="368" t="s">
        <v>58</v>
      </c>
    </row>
    <row r="1889" spans="8:18">
      <c r="H1889" s="364" t="s">
        <v>42208</v>
      </c>
      <c r="I1889" s="364" t="s">
        <v>42209</v>
      </c>
      <c r="J1889" s="365" t="s">
        <v>33009</v>
      </c>
      <c r="L1889" s="366" t="s">
        <v>7901</v>
      </c>
      <c r="M1889" s="367" t="s">
        <v>7902</v>
      </c>
      <c r="N1889" s="368" t="s">
        <v>60</v>
      </c>
      <c r="O1889" s="361"/>
      <c r="P1889" s="358" t="s">
        <v>42210</v>
      </c>
      <c r="Q1889" s="367" t="s">
        <v>42211</v>
      </c>
      <c r="R1889" s="368" t="s">
        <v>59</v>
      </c>
    </row>
    <row r="1890" spans="8:18">
      <c r="H1890" s="364" t="s">
        <v>42212</v>
      </c>
      <c r="I1890" s="364" t="s">
        <v>42213</v>
      </c>
      <c r="J1890" s="365" t="s">
        <v>33009</v>
      </c>
      <c r="L1890" s="366" t="s">
        <v>7904</v>
      </c>
      <c r="M1890" s="367" t="s">
        <v>7905</v>
      </c>
      <c r="N1890" s="368" t="s">
        <v>60</v>
      </c>
      <c r="O1890" s="361"/>
      <c r="P1890" s="358" t="s">
        <v>42214</v>
      </c>
      <c r="Q1890" s="367" t="s">
        <v>42215</v>
      </c>
      <c r="R1890" s="368" t="s">
        <v>59</v>
      </c>
    </row>
    <row r="1891" spans="8:18">
      <c r="H1891" s="364" t="s">
        <v>42216</v>
      </c>
      <c r="I1891" s="364" t="s">
        <v>42217</v>
      </c>
      <c r="J1891" s="365" t="s">
        <v>33009</v>
      </c>
      <c r="L1891" s="366" t="s">
        <v>7907</v>
      </c>
      <c r="M1891" s="367" t="s">
        <v>7908</v>
      </c>
      <c r="N1891" s="368" t="s">
        <v>60</v>
      </c>
      <c r="O1891" s="361"/>
      <c r="P1891" s="358" t="s">
        <v>42218</v>
      </c>
      <c r="Q1891" s="367" t="s">
        <v>42219</v>
      </c>
      <c r="R1891" s="368" t="s">
        <v>59</v>
      </c>
    </row>
    <row r="1892" spans="8:18">
      <c r="H1892" s="364" t="s">
        <v>42220</v>
      </c>
      <c r="I1892" s="364" t="s">
        <v>42221</v>
      </c>
      <c r="J1892" s="365" t="s">
        <v>33009</v>
      </c>
      <c r="L1892" s="366" t="s">
        <v>7911</v>
      </c>
      <c r="M1892" s="367" t="s">
        <v>7912</v>
      </c>
      <c r="N1892" s="368" t="s">
        <v>61</v>
      </c>
      <c r="O1892" s="361"/>
      <c r="P1892" s="358" t="s">
        <v>42222</v>
      </c>
      <c r="Q1892" s="367" t="s">
        <v>42223</v>
      </c>
      <c r="R1892" s="368" t="s">
        <v>59</v>
      </c>
    </row>
    <row r="1893" spans="8:18">
      <c r="H1893" s="364" t="s">
        <v>42224</v>
      </c>
      <c r="I1893" s="364" t="s">
        <v>42225</v>
      </c>
      <c r="J1893" s="365" t="s">
        <v>33009</v>
      </c>
      <c r="L1893" s="366" t="s">
        <v>7914</v>
      </c>
      <c r="M1893" s="367" t="s">
        <v>7915</v>
      </c>
      <c r="N1893" s="368" t="s">
        <v>61</v>
      </c>
      <c r="O1893" s="361"/>
      <c r="P1893" s="358" t="s">
        <v>42226</v>
      </c>
      <c r="Q1893" s="367" t="s">
        <v>42227</v>
      </c>
      <c r="R1893" s="368" t="s">
        <v>59</v>
      </c>
    </row>
    <row r="1894" spans="8:18">
      <c r="H1894" s="364" t="s">
        <v>42228</v>
      </c>
      <c r="I1894" s="364" t="s">
        <v>42229</v>
      </c>
      <c r="J1894" s="365" t="s">
        <v>33009</v>
      </c>
      <c r="L1894" s="366" t="s">
        <v>7917</v>
      </c>
      <c r="M1894" s="367" t="s">
        <v>7918</v>
      </c>
      <c r="N1894" s="368" t="s">
        <v>61</v>
      </c>
      <c r="O1894" s="361"/>
      <c r="P1894" s="358" t="s">
        <v>42230</v>
      </c>
      <c r="Q1894" s="367" t="s">
        <v>42231</v>
      </c>
      <c r="R1894" s="368" t="s">
        <v>59</v>
      </c>
    </row>
    <row r="1895" spans="8:18">
      <c r="H1895" s="364" t="s">
        <v>42232</v>
      </c>
      <c r="I1895" s="364" t="s">
        <v>42233</v>
      </c>
      <c r="J1895" s="365" t="s">
        <v>33009</v>
      </c>
      <c r="L1895" s="366" t="s">
        <v>7920</v>
      </c>
      <c r="M1895" s="367" t="s">
        <v>7921</v>
      </c>
      <c r="N1895" s="368" t="s">
        <v>61</v>
      </c>
      <c r="O1895" s="361"/>
      <c r="P1895" s="358" t="s">
        <v>42234</v>
      </c>
      <c r="Q1895" s="367" t="s">
        <v>42235</v>
      </c>
      <c r="R1895" s="368" t="s">
        <v>59</v>
      </c>
    </row>
    <row r="1896" spans="8:18">
      <c r="H1896" s="364" t="s">
        <v>42236</v>
      </c>
      <c r="I1896" s="364" t="s">
        <v>42237</v>
      </c>
      <c r="J1896" s="365" t="s">
        <v>33009</v>
      </c>
      <c r="L1896" s="366" t="s">
        <v>7923</v>
      </c>
      <c r="M1896" s="367" t="s">
        <v>7924</v>
      </c>
      <c r="N1896" s="368" t="s">
        <v>61</v>
      </c>
      <c r="O1896" s="361"/>
      <c r="P1896" s="358" t="s">
        <v>42238</v>
      </c>
      <c r="Q1896" s="367" t="s">
        <v>42239</v>
      </c>
      <c r="R1896" s="368" t="s">
        <v>59</v>
      </c>
    </row>
    <row r="1897" spans="8:18">
      <c r="H1897" s="364" t="s">
        <v>42240</v>
      </c>
      <c r="I1897" s="364" t="s">
        <v>42241</v>
      </c>
      <c r="J1897" s="365" t="s">
        <v>33009</v>
      </c>
      <c r="L1897" s="366" t="s">
        <v>7926</v>
      </c>
      <c r="M1897" s="367" t="s">
        <v>7927</v>
      </c>
      <c r="N1897" s="368" t="s">
        <v>61</v>
      </c>
      <c r="O1897" s="361"/>
      <c r="P1897" s="358" t="s">
        <v>42242</v>
      </c>
      <c r="Q1897" s="367" t="s">
        <v>42243</v>
      </c>
      <c r="R1897" s="368" t="s">
        <v>59</v>
      </c>
    </row>
    <row r="1898" spans="8:18">
      <c r="H1898" s="364" t="s">
        <v>42244</v>
      </c>
      <c r="I1898" s="364" t="s">
        <v>42245</v>
      </c>
      <c r="J1898" s="365" t="s">
        <v>33009</v>
      </c>
      <c r="L1898" s="366" t="s">
        <v>7929</v>
      </c>
      <c r="M1898" s="367" t="s">
        <v>7930</v>
      </c>
      <c r="N1898" s="368" t="s">
        <v>61</v>
      </c>
      <c r="O1898" s="361"/>
      <c r="P1898" s="358" t="s">
        <v>42246</v>
      </c>
      <c r="Q1898" s="367" t="s">
        <v>42247</v>
      </c>
      <c r="R1898" s="368" t="s">
        <v>59</v>
      </c>
    </row>
    <row r="1899" spans="8:18">
      <c r="H1899" s="364" t="s">
        <v>42248</v>
      </c>
      <c r="I1899" s="364" t="s">
        <v>42249</v>
      </c>
      <c r="J1899" s="365" t="s">
        <v>33009</v>
      </c>
      <c r="L1899" s="366" t="s">
        <v>7932</v>
      </c>
      <c r="M1899" s="367" t="s">
        <v>7933</v>
      </c>
      <c r="N1899" s="368" t="s">
        <v>61</v>
      </c>
      <c r="O1899" s="361"/>
      <c r="P1899" s="358" t="s">
        <v>42250</v>
      </c>
      <c r="Q1899" s="367" t="s">
        <v>42251</v>
      </c>
      <c r="R1899" s="368" t="s">
        <v>59</v>
      </c>
    </row>
    <row r="1900" spans="8:18">
      <c r="H1900" s="364" t="s">
        <v>42252</v>
      </c>
      <c r="I1900" s="364" t="s">
        <v>42253</v>
      </c>
      <c r="J1900" s="365" t="s">
        <v>33009</v>
      </c>
      <c r="L1900" s="366" t="s">
        <v>42254</v>
      </c>
      <c r="M1900" s="367" t="s">
        <v>7936</v>
      </c>
      <c r="N1900" s="368" t="s">
        <v>61</v>
      </c>
      <c r="O1900" s="361"/>
      <c r="P1900" s="358" t="s">
        <v>42255</v>
      </c>
      <c r="Q1900" s="367" t="s">
        <v>42256</v>
      </c>
      <c r="R1900" s="368" t="s">
        <v>59</v>
      </c>
    </row>
    <row r="1901" spans="8:18">
      <c r="H1901" s="364" t="s">
        <v>42257</v>
      </c>
      <c r="I1901" s="364" t="s">
        <v>42258</v>
      </c>
      <c r="J1901" s="365" t="s">
        <v>33009</v>
      </c>
      <c r="L1901" s="366" t="s">
        <v>42259</v>
      </c>
      <c r="M1901" s="367" t="s">
        <v>7939</v>
      </c>
      <c r="N1901" s="368" t="s">
        <v>61</v>
      </c>
      <c r="O1901" s="361"/>
      <c r="P1901" s="358" t="s">
        <v>42260</v>
      </c>
      <c r="Q1901" s="367" t="s">
        <v>42261</v>
      </c>
      <c r="R1901" s="368" t="s">
        <v>59</v>
      </c>
    </row>
    <row r="1902" spans="8:18">
      <c r="H1902" s="364" t="s">
        <v>42262</v>
      </c>
      <c r="I1902" s="364" t="s">
        <v>42263</v>
      </c>
      <c r="J1902" s="365" t="s">
        <v>33009</v>
      </c>
      <c r="L1902" s="366" t="s">
        <v>7944</v>
      </c>
      <c r="M1902" s="367" t="s">
        <v>7945</v>
      </c>
      <c r="N1902" s="368" t="s">
        <v>61</v>
      </c>
      <c r="O1902" s="361"/>
      <c r="P1902" s="358" t="s">
        <v>42264</v>
      </c>
      <c r="Q1902" s="367" t="s">
        <v>42265</v>
      </c>
      <c r="R1902" s="368" t="s">
        <v>59</v>
      </c>
    </row>
    <row r="1903" spans="8:18">
      <c r="H1903" s="364" t="s">
        <v>42266</v>
      </c>
      <c r="I1903" s="364" t="s">
        <v>42267</v>
      </c>
      <c r="J1903" s="365" t="s">
        <v>33009</v>
      </c>
      <c r="L1903" s="366" t="s">
        <v>7947</v>
      </c>
      <c r="M1903" s="367" t="s">
        <v>7948</v>
      </c>
      <c r="N1903" s="368" t="s">
        <v>61</v>
      </c>
      <c r="O1903" s="361"/>
      <c r="P1903" s="358" t="s">
        <v>42268</v>
      </c>
      <c r="Q1903" s="367" t="s">
        <v>42269</v>
      </c>
      <c r="R1903" s="368" t="s">
        <v>59</v>
      </c>
    </row>
    <row r="1904" spans="8:18">
      <c r="H1904" s="364" t="s">
        <v>42270</v>
      </c>
      <c r="I1904" s="364" t="s">
        <v>42271</v>
      </c>
      <c r="J1904" s="365" t="s">
        <v>33009</v>
      </c>
      <c r="L1904" s="366" t="s">
        <v>7950</v>
      </c>
      <c r="M1904" s="367" t="s">
        <v>7951</v>
      </c>
      <c r="N1904" s="368" t="s">
        <v>61</v>
      </c>
      <c r="O1904" s="361"/>
      <c r="P1904" s="358" t="s">
        <v>42272</v>
      </c>
      <c r="Q1904" s="367" t="s">
        <v>42273</v>
      </c>
      <c r="R1904" s="368" t="s">
        <v>59</v>
      </c>
    </row>
    <row r="1905" spans="8:18">
      <c r="H1905" s="364" t="s">
        <v>42274</v>
      </c>
      <c r="I1905" s="364" t="s">
        <v>42275</v>
      </c>
      <c r="J1905" s="365" t="s">
        <v>33009</v>
      </c>
      <c r="L1905" s="366" t="s">
        <v>42276</v>
      </c>
      <c r="M1905" s="367" t="s">
        <v>7954</v>
      </c>
      <c r="N1905" s="368" t="s">
        <v>61</v>
      </c>
      <c r="O1905" s="361"/>
      <c r="P1905" s="358" t="s">
        <v>42277</v>
      </c>
      <c r="Q1905" s="367" t="s">
        <v>42278</v>
      </c>
      <c r="R1905" s="368" t="s">
        <v>59</v>
      </c>
    </row>
    <row r="1906" spans="8:18">
      <c r="H1906" s="364" t="s">
        <v>42279</v>
      </c>
      <c r="I1906" s="364" t="s">
        <v>42280</v>
      </c>
      <c r="J1906" s="365" t="s">
        <v>33009</v>
      </c>
      <c r="L1906" s="366" t="s">
        <v>42281</v>
      </c>
      <c r="M1906" s="367" t="s">
        <v>7957</v>
      </c>
      <c r="N1906" s="368" t="s">
        <v>61</v>
      </c>
      <c r="O1906" s="361"/>
      <c r="P1906" s="358" t="s">
        <v>42282</v>
      </c>
      <c r="Q1906" s="367" t="s">
        <v>42283</v>
      </c>
      <c r="R1906" s="368" t="s">
        <v>59</v>
      </c>
    </row>
    <row r="1907" spans="8:18">
      <c r="H1907" s="364" t="s">
        <v>42284</v>
      </c>
      <c r="I1907" s="364" t="s">
        <v>42285</v>
      </c>
      <c r="J1907" s="365" t="s">
        <v>33009</v>
      </c>
      <c r="L1907" s="366" t="s">
        <v>7959</v>
      </c>
      <c r="M1907" s="367" t="s">
        <v>7960</v>
      </c>
      <c r="N1907" s="368" t="s">
        <v>61</v>
      </c>
      <c r="O1907" s="361"/>
      <c r="P1907" s="358" t="s">
        <v>42286</v>
      </c>
      <c r="Q1907" s="367" t="s">
        <v>42287</v>
      </c>
      <c r="R1907" s="368" t="s">
        <v>59</v>
      </c>
    </row>
    <row r="1908" spans="8:18">
      <c r="H1908" s="364" t="s">
        <v>42288</v>
      </c>
      <c r="I1908" s="364" t="s">
        <v>42289</v>
      </c>
      <c r="J1908" s="365" t="s">
        <v>33009</v>
      </c>
      <c r="L1908" s="366" t="s">
        <v>42290</v>
      </c>
      <c r="M1908" s="367" t="s">
        <v>7966</v>
      </c>
      <c r="N1908" s="368" t="s">
        <v>61</v>
      </c>
      <c r="O1908" s="361"/>
      <c r="P1908" s="358" t="s">
        <v>42291</v>
      </c>
      <c r="Q1908" s="367" t="s">
        <v>42292</v>
      </c>
      <c r="R1908" s="368" t="s">
        <v>59</v>
      </c>
    </row>
    <row r="1909" spans="8:18">
      <c r="H1909" s="364" t="s">
        <v>42293</v>
      </c>
      <c r="I1909" s="364" t="s">
        <v>42294</v>
      </c>
      <c r="J1909" s="365" t="s">
        <v>33009</v>
      </c>
      <c r="L1909" s="366" t="s">
        <v>7968</v>
      </c>
      <c r="M1909" s="367" t="s">
        <v>7969</v>
      </c>
      <c r="N1909" s="368" t="s">
        <v>61</v>
      </c>
      <c r="O1909" s="361"/>
      <c r="P1909" s="358" t="s">
        <v>42295</v>
      </c>
      <c r="Q1909" s="367" t="s">
        <v>42296</v>
      </c>
      <c r="R1909" s="368" t="s">
        <v>59</v>
      </c>
    </row>
    <row r="1910" spans="8:18">
      <c r="H1910" s="364" t="s">
        <v>42297</v>
      </c>
      <c r="I1910" s="364" t="s">
        <v>42298</v>
      </c>
      <c r="J1910" s="365" t="s">
        <v>33009</v>
      </c>
      <c r="L1910" s="366" t="s">
        <v>42299</v>
      </c>
      <c r="M1910" s="367" t="s">
        <v>7972</v>
      </c>
      <c r="N1910" s="368" t="s">
        <v>61</v>
      </c>
      <c r="O1910" s="361"/>
      <c r="P1910" s="358" t="s">
        <v>42300</v>
      </c>
      <c r="Q1910" s="367" t="s">
        <v>42301</v>
      </c>
      <c r="R1910" s="368" t="s">
        <v>59</v>
      </c>
    </row>
    <row r="1911" spans="8:18">
      <c r="H1911" s="364" t="s">
        <v>42302</v>
      </c>
      <c r="I1911" s="364" t="s">
        <v>42303</v>
      </c>
      <c r="J1911" s="365" t="s">
        <v>33009</v>
      </c>
      <c r="L1911" s="366" t="s">
        <v>7974</v>
      </c>
      <c r="M1911" s="367" t="s">
        <v>7975</v>
      </c>
      <c r="N1911" s="368" t="s">
        <v>61</v>
      </c>
      <c r="O1911" s="361"/>
      <c r="P1911" s="358" t="s">
        <v>42304</v>
      </c>
      <c r="Q1911" s="367" t="s">
        <v>42305</v>
      </c>
      <c r="R1911" s="368" t="s">
        <v>59</v>
      </c>
    </row>
    <row r="1912" spans="8:18">
      <c r="H1912" s="364" t="s">
        <v>42306</v>
      </c>
      <c r="I1912" s="364" t="s">
        <v>42307</v>
      </c>
      <c r="J1912" s="365" t="s">
        <v>33009</v>
      </c>
      <c r="L1912" s="366" t="s">
        <v>42308</v>
      </c>
      <c r="M1912" s="367" t="s">
        <v>7981</v>
      </c>
      <c r="N1912" s="368" t="s">
        <v>61</v>
      </c>
      <c r="O1912" s="361"/>
      <c r="P1912" s="358" t="s">
        <v>42309</v>
      </c>
      <c r="Q1912" s="367" t="s">
        <v>42310</v>
      </c>
      <c r="R1912" s="368" t="s">
        <v>59</v>
      </c>
    </row>
    <row r="1913" spans="8:18">
      <c r="H1913" s="364" t="s">
        <v>42311</v>
      </c>
      <c r="I1913" s="364" t="s">
        <v>42312</v>
      </c>
      <c r="J1913" s="365" t="s">
        <v>33009</v>
      </c>
      <c r="L1913" s="366" t="s">
        <v>3385</v>
      </c>
      <c r="M1913" s="367" t="s">
        <v>7983</v>
      </c>
      <c r="N1913" s="368" t="s">
        <v>61</v>
      </c>
      <c r="O1913" s="361"/>
      <c r="P1913" s="358" t="s">
        <v>42313</v>
      </c>
      <c r="Q1913" s="367" t="s">
        <v>42314</v>
      </c>
      <c r="R1913" s="368" t="s">
        <v>60</v>
      </c>
    </row>
    <row r="1914" spans="8:18">
      <c r="H1914" s="364" t="s">
        <v>42315</v>
      </c>
      <c r="I1914" s="364" t="s">
        <v>42316</v>
      </c>
      <c r="J1914" s="365" t="s">
        <v>33009</v>
      </c>
      <c r="L1914" s="366" t="s">
        <v>7985</v>
      </c>
      <c r="M1914" s="367" t="s">
        <v>7986</v>
      </c>
      <c r="N1914" s="368" t="s">
        <v>61</v>
      </c>
      <c r="O1914" s="361"/>
      <c r="P1914" s="358" t="s">
        <v>42317</v>
      </c>
      <c r="Q1914" s="367" t="s">
        <v>42318</v>
      </c>
      <c r="R1914" s="368" t="s">
        <v>60</v>
      </c>
    </row>
    <row r="1915" spans="8:18">
      <c r="H1915" s="364" t="s">
        <v>42319</v>
      </c>
      <c r="I1915" s="364" t="s">
        <v>42320</v>
      </c>
      <c r="J1915" s="365" t="s">
        <v>33009</v>
      </c>
      <c r="L1915" s="366" t="s">
        <v>7988</v>
      </c>
      <c r="M1915" s="367" t="s">
        <v>7989</v>
      </c>
      <c r="N1915" s="368" t="s">
        <v>61</v>
      </c>
      <c r="O1915" s="361"/>
      <c r="P1915" s="358" t="s">
        <v>42321</v>
      </c>
      <c r="Q1915" s="367" t="s">
        <v>42322</v>
      </c>
      <c r="R1915" s="368" t="s">
        <v>60</v>
      </c>
    </row>
    <row r="1916" spans="8:18">
      <c r="H1916" s="364" t="s">
        <v>42323</v>
      </c>
      <c r="I1916" s="364" t="s">
        <v>42324</v>
      </c>
      <c r="J1916" s="365" t="s">
        <v>33009</v>
      </c>
      <c r="L1916" s="366" t="s">
        <v>7991</v>
      </c>
      <c r="M1916" s="367" t="s">
        <v>7992</v>
      </c>
      <c r="N1916" s="368" t="s">
        <v>61</v>
      </c>
      <c r="O1916" s="361"/>
      <c r="P1916" s="358" t="s">
        <v>42325</v>
      </c>
      <c r="Q1916" s="367" t="s">
        <v>42326</v>
      </c>
      <c r="R1916" s="368" t="s">
        <v>60</v>
      </c>
    </row>
    <row r="1917" spans="8:18">
      <c r="H1917" s="364" t="s">
        <v>42327</v>
      </c>
      <c r="I1917" s="364" t="s">
        <v>42328</v>
      </c>
      <c r="J1917" s="365" t="s">
        <v>33009</v>
      </c>
      <c r="L1917" s="366" t="s">
        <v>7994</v>
      </c>
      <c r="M1917" s="367" t="s">
        <v>7995</v>
      </c>
      <c r="N1917" s="368" t="s">
        <v>61</v>
      </c>
      <c r="O1917" s="361"/>
      <c r="P1917" s="358" t="s">
        <v>42329</v>
      </c>
      <c r="Q1917" s="367" t="s">
        <v>42330</v>
      </c>
      <c r="R1917" s="368" t="s">
        <v>60</v>
      </c>
    </row>
    <row r="1918" spans="8:18">
      <c r="H1918" s="364" t="s">
        <v>42331</v>
      </c>
      <c r="I1918" s="364" t="s">
        <v>42332</v>
      </c>
      <c r="J1918" s="365" t="s">
        <v>33009</v>
      </c>
      <c r="L1918" s="366" t="s">
        <v>42333</v>
      </c>
      <c r="M1918" s="367" t="s">
        <v>7998</v>
      </c>
      <c r="N1918" s="368" t="s">
        <v>61</v>
      </c>
      <c r="O1918" s="361"/>
      <c r="P1918" s="358" t="s">
        <v>42334</v>
      </c>
      <c r="Q1918" s="367" t="s">
        <v>42335</v>
      </c>
      <c r="R1918" s="368" t="s">
        <v>60</v>
      </c>
    </row>
    <row r="1919" spans="8:18">
      <c r="H1919" s="364" t="s">
        <v>42336</v>
      </c>
      <c r="I1919" s="364" t="s">
        <v>42337</v>
      </c>
      <c r="J1919" s="365" t="s">
        <v>33009</v>
      </c>
      <c r="L1919" s="366" t="s">
        <v>8000</v>
      </c>
      <c r="M1919" s="367" t="s">
        <v>8001</v>
      </c>
      <c r="N1919" s="368" t="s">
        <v>61</v>
      </c>
      <c r="O1919" s="361"/>
      <c r="P1919" s="358" t="s">
        <v>42338</v>
      </c>
      <c r="Q1919" s="367" t="s">
        <v>42339</v>
      </c>
      <c r="R1919" s="368" t="s">
        <v>60</v>
      </c>
    </row>
    <row r="1920" spans="8:18">
      <c r="H1920" s="364" t="s">
        <v>42340</v>
      </c>
      <c r="I1920" s="364" t="s">
        <v>42341</v>
      </c>
      <c r="J1920" s="365" t="s">
        <v>33009</v>
      </c>
      <c r="L1920" s="366" t="s">
        <v>42342</v>
      </c>
      <c r="M1920" s="367" t="s">
        <v>8004</v>
      </c>
      <c r="N1920" s="368" t="s">
        <v>61</v>
      </c>
      <c r="O1920" s="361"/>
      <c r="P1920" s="358" t="s">
        <v>42343</v>
      </c>
      <c r="Q1920" s="367" t="s">
        <v>42344</v>
      </c>
      <c r="R1920" s="368" t="s">
        <v>60</v>
      </c>
    </row>
    <row r="1921" spans="8:18">
      <c r="H1921" s="364" t="s">
        <v>42345</v>
      </c>
      <c r="I1921" s="364" t="s">
        <v>42346</v>
      </c>
      <c r="J1921" s="365" t="s">
        <v>33009</v>
      </c>
      <c r="L1921" s="366" t="s">
        <v>4059</v>
      </c>
      <c r="M1921" s="367" t="s">
        <v>8012</v>
      </c>
      <c r="N1921" s="368" t="s">
        <v>61</v>
      </c>
      <c r="O1921" s="361"/>
      <c r="P1921" s="358" t="s">
        <v>42347</v>
      </c>
      <c r="Q1921" s="367" t="s">
        <v>42348</v>
      </c>
      <c r="R1921" s="368" t="s">
        <v>60</v>
      </c>
    </row>
    <row r="1922" spans="8:18">
      <c r="H1922" s="364" t="s">
        <v>42349</v>
      </c>
      <c r="I1922" s="364" t="s">
        <v>42350</v>
      </c>
      <c r="J1922" s="365" t="s">
        <v>33009</v>
      </c>
      <c r="L1922" s="366" t="s">
        <v>8014</v>
      </c>
      <c r="M1922" s="367" t="s">
        <v>8015</v>
      </c>
      <c r="N1922" s="368" t="s">
        <v>61</v>
      </c>
      <c r="O1922" s="361"/>
      <c r="P1922" s="358" t="s">
        <v>42351</v>
      </c>
      <c r="Q1922" s="367" t="s">
        <v>42352</v>
      </c>
      <c r="R1922" s="368" t="s">
        <v>60</v>
      </c>
    </row>
    <row r="1923" spans="8:18">
      <c r="H1923" s="364" t="s">
        <v>42353</v>
      </c>
      <c r="I1923" s="364" t="s">
        <v>42354</v>
      </c>
      <c r="J1923" s="365" t="s">
        <v>33009</v>
      </c>
      <c r="L1923" s="366" t="s">
        <v>42355</v>
      </c>
      <c r="M1923" s="367" t="s">
        <v>8018</v>
      </c>
      <c r="N1923" s="368" t="s">
        <v>61</v>
      </c>
      <c r="O1923" s="361"/>
      <c r="P1923" s="358" t="s">
        <v>37628</v>
      </c>
      <c r="Q1923" s="367" t="s">
        <v>42356</v>
      </c>
      <c r="R1923" s="368" t="s">
        <v>60</v>
      </c>
    </row>
    <row r="1924" spans="8:18">
      <c r="H1924" s="364" t="s">
        <v>42357</v>
      </c>
      <c r="I1924" s="364" t="s">
        <v>42358</v>
      </c>
      <c r="J1924" s="365" t="s">
        <v>33009</v>
      </c>
      <c r="L1924" s="366" t="s">
        <v>6138</v>
      </c>
      <c r="M1924" s="367" t="s">
        <v>8021</v>
      </c>
      <c r="N1924" s="368" t="s">
        <v>61</v>
      </c>
      <c r="O1924" s="361"/>
      <c r="P1924" s="358" t="s">
        <v>42359</v>
      </c>
      <c r="Q1924" s="367" t="s">
        <v>42360</v>
      </c>
      <c r="R1924" s="368" t="s">
        <v>60</v>
      </c>
    </row>
    <row r="1925" spans="8:18">
      <c r="H1925" s="364" t="s">
        <v>42361</v>
      </c>
      <c r="I1925" s="364" t="s">
        <v>42362</v>
      </c>
      <c r="J1925" s="365" t="s">
        <v>33009</v>
      </c>
      <c r="L1925" s="366" t="s">
        <v>8025</v>
      </c>
      <c r="M1925" s="367" t="s">
        <v>8026</v>
      </c>
      <c r="N1925" s="368" t="s">
        <v>61</v>
      </c>
      <c r="O1925" s="361"/>
      <c r="P1925" s="358" t="s">
        <v>42363</v>
      </c>
      <c r="Q1925" s="367" t="s">
        <v>42364</v>
      </c>
      <c r="R1925" s="368" t="s">
        <v>60</v>
      </c>
    </row>
    <row r="1926" spans="8:18">
      <c r="H1926" s="364" t="s">
        <v>42365</v>
      </c>
      <c r="I1926" s="364" t="s">
        <v>42366</v>
      </c>
      <c r="J1926" s="365" t="s">
        <v>33009</v>
      </c>
      <c r="L1926" s="366" t="s">
        <v>8028</v>
      </c>
      <c r="M1926" s="367" t="s">
        <v>8029</v>
      </c>
      <c r="N1926" s="368" t="s">
        <v>61</v>
      </c>
      <c r="O1926" s="361"/>
      <c r="P1926" s="358" t="s">
        <v>42367</v>
      </c>
      <c r="Q1926" s="367" t="s">
        <v>42368</v>
      </c>
      <c r="R1926" s="368" t="s">
        <v>60</v>
      </c>
    </row>
    <row r="1927" spans="8:18">
      <c r="H1927" s="364" t="s">
        <v>42369</v>
      </c>
      <c r="I1927" s="364" t="s">
        <v>42370</v>
      </c>
      <c r="J1927" s="365" t="s">
        <v>33009</v>
      </c>
      <c r="L1927" s="366" t="s">
        <v>42371</v>
      </c>
      <c r="M1927" s="367" t="s">
        <v>8032</v>
      </c>
      <c r="N1927" s="368" t="s">
        <v>61</v>
      </c>
      <c r="O1927" s="361"/>
      <c r="P1927" s="358" t="s">
        <v>42372</v>
      </c>
      <c r="Q1927" s="367" t="s">
        <v>42373</v>
      </c>
      <c r="R1927" s="368" t="s">
        <v>60</v>
      </c>
    </row>
    <row r="1928" spans="8:18">
      <c r="H1928" s="364" t="s">
        <v>42374</v>
      </c>
      <c r="I1928" s="364" t="s">
        <v>42375</v>
      </c>
      <c r="J1928" s="365" t="s">
        <v>33009</v>
      </c>
      <c r="L1928" s="366" t="s">
        <v>8034</v>
      </c>
      <c r="M1928" s="367" t="s">
        <v>8035</v>
      </c>
      <c r="N1928" s="368" t="s">
        <v>61</v>
      </c>
      <c r="O1928" s="361"/>
      <c r="P1928" s="358" t="s">
        <v>42376</v>
      </c>
      <c r="Q1928" s="367" t="s">
        <v>42377</v>
      </c>
      <c r="R1928" s="368" t="s">
        <v>60</v>
      </c>
    </row>
    <row r="1929" spans="8:18">
      <c r="H1929" s="364" t="s">
        <v>42378</v>
      </c>
      <c r="I1929" s="364" t="s">
        <v>42379</v>
      </c>
      <c r="J1929" s="365" t="s">
        <v>33009</v>
      </c>
      <c r="L1929" s="366" t="s">
        <v>8040</v>
      </c>
      <c r="M1929" s="367" t="s">
        <v>8041</v>
      </c>
      <c r="N1929" s="368" t="s">
        <v>61</v>
      </c>
      <c r="O1929" s="361"/>
      <c r="P1929" s="358" t="s">
        <v>42380</v>
      </c>
      <c r="Q1929" s="367" t="s">
        <v>42381</v>
      </c>
      <c r="R1929" s="368" t="s">
        <v>61</v>
      </c>
    </row>
    <row r="1930" spans="8:18">
      <c r="H1930" s="364" t="s">
        <v>42382</v>
      </c>
      <c r="I1930" s="364" t="s">
        <v>42383</v>
      </c>
      <c r="J1930" s="365" t="s">
        <v>33009</v>
      </c>
      <c r="L1930" s="366" t="s">
        <v>5882</v>
      </c>
      <c r="M1930" s="367" t="s">
        <v>8044</v>
      </c>
      <c r="N1930" s="368" t="s">
        <v>61</v>
      </c>
      <c r="O1930" s="361"/>
      <c r="P1930" s="358" t="s">
        <v>42384</v>
      </c>
      <c r="Q1930" s="367" t="s">
        <v>42385</v>
      </c>
      <c r="R1930" s="368" t="s">
        <v>61</v>
      </c>
    </row>
    <row r="1931" spans="8:18">
      <c r="H1931" s="364" t="s">
        <v>42386</v>
      </c>
      <c r="I1931" s="364" t="s">
        <v>42387</v>
      </c>
      <c r="J1931" s="365" t="s">
        <v>33009</v>
      </c>
      <c r="L1931" s="366" t="s">
        <v>42388</v>
      </c>
      <c r="M1931" s="367" t="s">
        <v>8047</v>
      </c>
      <c r="N1931" s="368" t="s">
        <v>61</v>
      </c>
      <c r="O1931" s="361"/>
      <c r="P1931" s="358" t="s">
        <v>42389</v>
      </c>
      <c r="Q1931" s="367" t="s">
        <v>42390</v>
      </c>
      <c r="R1931" s="368" t="s">
        <v>61</v>
      </c>
    </row>
    <row r="1932" spans="8:18">
      <c r="H1932" s="364" t="s">
        <v>42391</v>
      </c>
      <c r="I1932" s="364" t="s">
        <v>42392</v>
      </c>
      <c r="J1932" s="365" t="s">
        <v>33009</v>
      </c>
      <c r="L1932" s="366" t="s">
        <v>8049</v>
      </c>
      <c r="M1932" s="367" t="s">
        <v>8050</v>
      </c>
      <c r="N1932" s="368" t="s">
        <v>61</v>
      </c>
      <c r="O1932" s="361"/>
      <c r="P1932" s="358" t="s">
        <v>42393</v>
      </c>
      <c r="Q1932" s="367" t="s">
        <v>42394</v>
      </c>
      <c r="R1932" s="368" t="s">
        <v>61</v>
      </c>
    </row>
    <row r="1933" spans="8:18">
      <c r="H1933" s="364" t="s">
        <v>42395</v>
      </c>
      <c r="I1933" s="364" t="s">
        <v>42396</v>
      </c>
      <c r="J1933" s="365" t="s">
        <v>33009</v>
      </c>
      <c r="L1933" s="366" t="s">
        <v>8052</v>
      </c>
      <c r="M1933" s="367" t="s">
        <v>8053</v>
      </c>
      <c r="N1933" s="368" t="s">
        <v>61</v>
      </c>
      <c r="O1933" s="361"/>
      <c r="P1933" s="358" t="s">
        <v>42397</v>
      </c>
      <c r="Q1933" s="367" t="s">
        <v>42398</v>
      </c>
      <c r="R1933" s="368" t="s">
        <v>61</v>
      </c>
    </row>
    <row r="1934" spans="8:18">
      <c r="H1934" s="364" t="s">
        <v>42399</v>
      </c>
      <c r="I1934" s="364" t="s">
        <v>42400</v>
      </c>
      <c r="J1934" s="365" t="s">
        <v>33009</v>
      </c>
      <c r="L1934" s="366" t="s">
        <v>8056</v>
      </c>
      <c r="M1934" s="367" t="s">
        <v>8057</v>
      </c>
      <c r="N1934" s="368" t="s">
        <v>62</v>
      </c>
      <c r="O1934" s="361"/>
      <c r="P1934" s="358" t="s">
        <v>42401</v>
      </c>
      <c r="Q1934" s="367" t="s">
        <v>42402</v>
      </c>
      <c r="R1934" s="368" t="s">
        <v>61</v>
      </c>
    </row>
    <row r="1935" spans="8:18">
      <c r="H1935" s="364" t="s">
        <v>42403</v>
      </c>
      <c r="I1935" s="364" t="s">
        <v>42404</v>
      </c>
      <c r="J1935" s="365" t="s">
        <v>33009</v>
      </c>
      <c r="L1935" s="366" t="s">
        <v>8059</v>
      </c>
      <c r="M1935" s="367" t="s">
        <v>8060</v>
      </c>
      <c r="N1935" s="368" t="s">
        <v>62</v>
      </c>
      <c r="O1935" s="361"/>
      <c r="P1935" s="358" t="s">
        <v>42405</v>
      </c>
      <c r="Q1935" s="367" t="s">
        <v>42406</v>
      </c>
      <c r="R1935" s="368" t="s">
        <v>61</v>
      </c>
    </row>
    <row r="1936" spans="8:18">
      <c r="H1936" s="364" t="s">
        <v>42407</v>
      </c>
      <c r="I1936" s="364" t="s">
        <v>42408</v>
      </c>
      <c r="J1936" s="365" t="s">
        <v>33009</v>
      </c>
      <c r="L1936" s="366" t="s">
        <v>8062</v>
      </c>
      <c r="M1936" s="367" t="s">
        <v>8063</v>
      </c>
      <c r="N1936" s="368" t="s">
        <v>62</v>
      </c>
      <c r="O1936" s="361"/>
      <c r="P1936" s="358" t="s">
        <v>42409</v>
      </c>
      <c r="Q1936" s="367" t="s">
        <v>42410</v>
      </c>
      <c r="R1936" s="368" t="s">
        <v>61</v>
      </c>
    </row>
    <row r="1937" spans="8:18">
      <c r="H1937" s="364" t="s">
        <v>42411</v>
      </c>
      <c r="I1937" s="364" t="s">
        <v>42412</v>
      </c>
      <c r="J1937" s="365" t="s">
        <v>33009</v>
      </c>
      <c r="L1937" s="366" t="s">
        <v>8065</v>
      </c>
      <c r="M1937" s="367" t="s">
        <v>8066</v>
      </c>
      <c r="N1937" s="368" t="s">
        <v>62</v>
      </c>
      <c r="O1937" s="361"/>
      <c r="P1937" s="358" t="s">
        <v>42413</v>
      </c>
      <c r="Q1937" s="367" t="s">
        <v>42414</v>
      </c>
      <c r="R1937" s="368" t="s">
        <v>61</v>
      </c>
    </row>
    <row r="1938" spans="8:18">
      <c r="H1938" s="364" t="s">
        <v>42415</v>
      </c>
      <c r="I1938" s="364" t="s">
        <v>42416</v>
      </c>
      <c r="J1938" s="365" t="s">
        <v>33009</v>
      </c>
      <c r="L1938" s="366" t="s">
        <v>8068</v>
      </c>
      <c r="M1938" s="367" t="s">
        <v>8069</v>
      </c>
      <c r="N1938" s="368" t="s">
        <v>62</v>
      </c>
      <c r="O1938" s="361"/>
      <c r="P1938" s="358" t="s">
        <v>42417</v>
      </c>
      <c r="Q1938" s="367" t="s">
        <v>42418</v>
      </c>
      <c r="R1938" s="368" t="s">
        <v>61</v>
      </c>
    </row>
    <row r="1939" spans="8:18">
      <c r="H1939" s="364" t="s">
        <v>42419</v>
      </c>
      <c r="I1939" s="364" t="s">
        <v>42420</v>
      </c>
      <c r="J1939" s="365" t="s">
        <v>33009</v>
      </c>
      <c r="L1939" s="366" t="s">
        <v>8071</v>
      </c>
      <c r="M1939" s="367" t="s">
        <v>8072</v>
      </c>
      <c r="N1939" s="368" t="s">
        <v>62</v>
      </c>
      <c r="O1939" s="361"/>
      <c r="P1939" s="358" t="s">
        <v>42421</v>
      </c>
      <c r="Q1939" s="367" t="s">
        <v>42422</v>
      </c>
      <c r="R1939" s="368" t="s">
        <v>61</v>
      </c>
    </row>
    <row r="1940" spans="8:18">
      <c r="H1940" s="364" t="s">
        <v>42423</v>
      </c>
      <c r="I1940" s="364" t="s">
        <v>42424</v>
      </c>
      <c r="J1940" s="365" t="s">
        <v>33009</v>
      </c>
      <c r="L1940" s="366" t="s">
        <v>8074</v>
      </c>
      <c r="M1940" s="367" t="s">
        <v>8075</v>
      </c>
      <c r="N1940" s="368" t="s">
        <v>62</v>
      </c>
      <c r="O1940" s="361"/>
      <c r="P1940" s="358" t="s">
        <v>42425</v>
      </c>
      <c r="Q1940" s="367" t="s">
        <v>42426</v>
      </c>
      <c r="R1940" s="368" t="s">
        <v>61</v>
      </c>
    </row>
    <row r="1941" spans="8:18">
      <c r="H1941" s="364" t="s">
        <v>42427</v>
      </c>
      <c r="I1941" s="364" t="s">
        <v>42428</v>
      </c>
      <c r="J1941" s="365" t="s">
        <v>33009</v>
      </c>
      <c r="L1941" s="366" t="s">
        <v>8077</v>
      </c>
      <c r="M1941" s="367" t="s">
        <v>8078</v>
      </c>
      <c r="N1941" s="368" t="s">
        <v>62</v>
      </c>
      <c r="O1941" s="361"/>
      <c r="P1941" s="358" t="s">
        <v>42429</v>
      </c>
      <c r="Q1941" s="367" t="s">
        <v>42430</v>
      </c>
      <c r="R1941" s="368" t="s">
        <v>61</v>
      </c>
    </row>
    <row r="1942" spans="8:18">
      <c r="H1942" s="364" t="s">
        <v>42431</v>
      </c>
      <c r="I1942" s="364" t="s">
        <v>42432</v>
      </c>
      <c r="J1942" s="365" t="s">
        <v>33009</v>
      </c>
      <c r="L1942" s="366" t="s">
        <v>8080</v>
      </c>
      <c r="M1942" s="367" t="s">
        <v>8081</v>
      </c>
      <c r="N1942" s="368" t="s">
        <v>62</v>
      </c>
      <c r="O1942" s="361"/>
      <c r="P1942" s="358" t="s">
        <v>42433</v>
      </c>
      <c r="Q1942" s="367" t="s">
        <v>42434</v>
      </c>
      <c r="R1942" s="368" t="s">
        <v>61</v>
      </c>
    </row>
    <row r="1943" spans="8:18">
      <c r="H1943" s="364" t="s">
        <v>42435</v>
      </c>
      <c r="I1943" s="364" t="s">
        <v>42436</v>
      </c>
      <c r="J1943" s="365" t="s">
        <v>33009</v>
      </c>
      <c r="L1943" s="366" t="s">
        <v>8083</v>
      </c>
      <c r="M1943" s="367" t="s">
        <v>8084</v>
      </c>
      <c r="N1943" s="368" t="s">
        <v>62</v>
      </c>
      <c r="O1943" s="361"/>
      <c r="P1943" s="358" t="s">
        <v>42437</v>
      </c>
      <c r="Q1943" s="367" t="s">
        <v>42438</v>
      </c>
      <c r="R1943" s="368" t="s">
        <v>61</v>
      </c>
    </row>
    <row r="1944" spans="8:18">
      <c r="H1944" s="364" t="s">
        <v>42439</v>
      </c>
      <c r="I1944" s="364" t="s">
        <v>42440</v>
      </c>
      <c r="J1944" s="365" t="s">
        <v>33009</v>
      </c>
      <c r="L1944" s="366" t="s">
        <v>8086</v>
      </c>
      <c r="M1944" s="367" t="s">
        <v>8087</v>
      </c>
      <c r="N1944" s="368" t="s">
        <v>62</v>
      </c>
      <c r="O1944" s="361"/>
      <c r="P1944" s="358" t="s">
        <v>42441</v>
      </c>
      <c r="Q1944" s="367" t="s">
        <v>42442</v>
      </c>
      <c r="R1944" s="368" t="s">
        <v>61</v>
      </c>
    </row>
    <row r="1945" spans="8:18">
      <c r="H1945" s="364" t="s">
        <v>42443</v>
      </c>
      <c r="I1945" s="364" t="s">
        <v>42444</v>
      </c>
      <c r="J1945" s="365" t="s">
        <v>33009</v>
      </c>
      <c r="L1945" s="366" t="s">
        <v>8089</v>
      </c>
      <c r="M1945" s="367" t="s">
        <v>8090</v>
      </c>
      <c r="N1945" s="368" t="s">
        <v>62</v>
      </c>
      <c r="O1945" s="361"/>
      <c r="P1945" s="358" t="s">
        <v>42445</v>
      </c>
      <c r="Q1945" s="367" t="s">
        <v>42446</v>
      </c>
      <c r="R1945" s="368" t="s">
        <v>61</v>
      </c>
    </row>
    <row r="1946" spans="8:18">
      <c r="H1946" s="364" t="s">
        <v>42447</v>
      </c>
      <c r="I1946" s="364" t="s">
        <v>42448</v>
      </c>
      <c r="J1946" s="365" t="s">
        <v>33009</v>
      </c>
      <c r="L1946" s="366" t="s">
        <v>8092</v>
      </c>
      <c r="M1946" s="367" t="s">
        <v>8093</v>
      </c>
      <c r="N1946" s="368" t="s">
        <v>62</v>
      </c>
      <c r="O1946" s="361"/>
      <c r="P1946" s="358" t="s">
        <v>42449</v>
      </c>
      <c r="Q1946" s="367" t="s">
        <v>42450</v>
      </c>
      <c r="R1946" s="368" t="s">
        <v>61</v>
      </c>
    </row>
    <row r="1947" spans="8:18">
      <c r="H1947" s="364" t="s">
        <v>42451</v>
      </c>
      <c r="I1947" s="364" t="s">
        <v>42452</v>
      </c>
      <c r="J1947" s="365" t="s">
        <v>33009</v>
      </c>
      <c r="L1947" s="366" t="s">
        <v>8095</v>
      </c>
      <c r="M1947" s="367" t="s">
        <v>8096</v>
      </c>
      <c r="N1947" s="368" t="s">
        <v>62</v>
      </c>
      <c r="O1947" s="361"/>
      <c r="P1947" s="358" t="s">
        <v>42453</v>
      </c>
      <c r="Q1947" s="367" t="s">
        <v>42454</v>
      </c>
      <c r="R1947" s="368" t="s">
        <v>61</v>
      </c>
    </row>
    <row r="1948" spans="8:18">
      <c r="H1948" s="364" t="s">
        <v>42455</v>
      </c>
      <c r="I1948" s="364" t="s">
        <v>42456</v>
      </c>
      <c r="J1948" s="365" t="s">
        <v>33009</v>
      </c>
      <c r="L1948" s="366" t="s">
        <v>8098</v>
      </c>
      <c r="M1948" s="367" t="s">
        <v>8099</v>
      </c>
      <c r="N1948" s="368" t="s">
        <v>62</v>
      </c>
      <c r="O1948" s="361"/>
      <c r="P1948" s="358" t="s">
        <v>42457</v>
      </c>
      <c r="Q1948" s="367" t="s">
        <v>42458</v>
      </c>
      <c r="R1948" s="368" t="s">
        <v>61</v>
      </c>
    </row>
    <row r="1949" spans="8:18">
      <c r="H1949" s="364" t="s">
        <v>42459</v>
      </c>
      <c r="I1949" s="364" t="s">
        <v>42460</v>
      </c>
      <c r="J1949" s="365" t="s">
        <v>33009</v>
      </c>
      <c r="L1949" s="366" t="s">
        <v>8101</v>
      </c>
      <c r="M1949" s="367" t="s">
        <v>8102</v>
      </c>
      <c r="N1949" s="368" t="s">
        <v>62</v>
      </c>
      <c r="O1949" s="361"/>
      <c r="P1949" s="358" t="s">
        <v>42461</v>
      </c>
      <c r="Q1949" s="367" t="s">
        <v>42462</v>
      </c>
      <c r="R1949" s="368" t="s">
        <v>61</v>
      </c>
    </row>
    <row r="1950" spans="8:18">
      <c r="H1950" s="364" t="s">
        <v>42463</v>
      </c>
      <c r="I1950" s="364" t="s">
        <v>42464</v>
      </c>
      <c r="J1950" s="365" t="s">
        <v>33009</v>
      </c>
      <c r="L1950" s="366" t="s">
        <v>8104</v>
      </c>
      <c r="M1950" s="367" t="s">
        <v>8105</v>
      </c>
      <c r="N1950" s="368" t="s">
        <v>62</v>
      </c>
      <c r="O1950" s="361"/>
      <c r="P1950" s="358" t="s">
        <v>42465</v>
      </c>
      <c r="Q1950" s="367" t="s">
        <v>42466</v>
      </c>
      <c r="R1950" s="368" t="s">
        <v>61</v>
      </c>
    </row>
    <row r="1951" spans="8:18">
      <c r="H1951" s="364" t="s">
        <v>42467</v>
      </c>
      <c r="I1951" s="364" t="s">
        <v>42468</v>
      </c>
      <c r="J1951" s="365" t="s">
        <v>33009</v>
      </c>
      <c r="L1951" s="366" t="s">
        <v>8107</v>
      </c>
      <c r="M1951" s="367" t="s">
        <v>8108</v>
      </c>
      <c r="N1951" s="368" t="s">
        <v>62</v>
      </c>
      <c r="O1951" s="361"/>
      <c r="P1951" s="358" t="s">
        <v>34866</v>
      </c>
      <c r="Q1951" s="367" t="s">
        <v>42469</v>
      </c>
      <c r="R1951" s="368" t="s">
        <v>61</v>
      </c>
    </row>
    <row r="1952" spans="8:18">
      <c r="H1952" s="364" t="s">
        <v>42470</v>
      </c>
      <c r="I1952" s="364" t="s">
        <v>42471</v>
      </c>
      <c r="J1952" s="365" t="s">
        <v>33009</v>
      </c>
      <c r="L1952" s="366" t="s">
        <v>8110</v>
      </c>
      <c r="M1952" s="367" t="s">
        <v>8111</v>
      </c>
      <c r="N1952" s="368" t="s">
        <v>62</v>
      </c>
      <c r="O1952" s="361"/>
      <c r="P1952" s="358" t="s">
        <v>42472</v>
      </c>
      <c r="Q1952" s="367" t="s">
        <v>42473</v>
      </c>
      <c r="R1952" s="368" t="s">
        <v>61</v>
      </c>
    </row>
    <row r="1953" spans="8:18">
      <c r="H1953" s="364" t="s">
        <v>42474</v>
      </c>
      <c r="I1953" s="364" t="s">
        <v>42475</v>
      </c>
      <c r="J1953" s="365" t="s">
        <v>33009</v>
      </c>
      <c r="L1953" s="366" t="s">
        <v>8113</v>
      </c>
      <c r="M1953" s="367" t="s">
        <v>8114</v>
      </c>
      <c r="N1953" s="368" t="s">
        <v>62</v>
      </c>
      <c r="O1953" s="361"/>
      <c r="P1953" s="358" t="s">
        <v>42476</v>
      </c>
      <c r="Q1953" s="367" t="s">
        <v>42477</v>
      </c>
      <c r="R1953" s="368" t="s">
        <v>61</v>
      </c>
    </row>
    <row r="1954" spans="8:18">
      <c r="H1954" s="364" t="s">
        <v>42478</v>
      </c>
      <c r="I1954" s="364" t="s">
        <v>42479</v>
      </c>
      <c r="J1954" s="365" t="s">
        <v>33009</v>
      </c>
      <c r="L1954" s="366" t="s">
        <v>8116</v>
      </c>
      <c r="M1954" s="367" t="s">
        <v>8117</v>
      </c>
      <c r="N1954" s="368" t="s">
        <v>62</v>
      </c>
      <c r="O1954" s="361"/>
      <c r="P1954" s="358" t="s">
        <v>42480</v>
      </c>
      <c r="Q1954" s="367" t="s">
        <v>42481</v>
      </c>
      <c r="R1954" s="368" t="s">
        <v>61</v>
      </c>
    </row>
    <row r="1955" spans="8:18">
      <c r="H1955" s="364" t="s">
        <v>42482</v>
      </c>
      <c r="I1955" s="364" t="s">
        <v>42483</v>
      </c>
      <c r="J1955" s="365" t="s">
        <v>33009</v>
      </c>
      <c r="L1955" s="366" t="s">
        <v>8119</v>
      </c>
      <c r="M1955" s="367" t="s">
        <v>8120</v>
      </c>
      <c r="N1955" s="368" t="s">
        <v>62</v>
      </c>
      <c r="O1955" s="361"/>
      <c r="P1955" s="358" t="s">
        <v>42484</v>
      </c>
      <c r="Q1955" s="367" t="s">
        <v>42485</v>
      </c>
      <c r="R1955" s="368" t="s">
        <v>61</v>
      </c>
    </row>
    <row r="1956" spans="8:18">
      <c r="H1956" s="364" t="s">
        <v>42486</v>
      </c>
      <c r="I1956" s="364" t="s">
        <v>42487</v>
      </c>
      <c r="J1956" s="365" t="s">
        <v>33009</v>
      </c>
      <c r="L1956" s="366" t="s">
        <v>8122</v>
      </c>
      <c r="M1956" s="367" t="s">
        <v>8123</v>
      </c>
      <c r="N1956" s="368" t="s">
        <v>62</v>
      </c>
      <c r="O1956" s="361"/>
      <c r="P1956" s="358" t="s">
        <v>42488</v>
      </c>
      <c r="Q1956" s="367" t="s">
        <v>42489</v>
      </c>
      <c r="R1956" s="368" t="s">
        <v>61</v>
      </c>
    </row>
    <row r="1957" spans="8:18">
      <c r="H1957" s="364" t="s">
        <v>42490</v>
      </c>
      <c r="I1957" s="364" t="s">
        <v>42491</v>
      </c>
      <c r="J1957" s="365" t="s">
        <v>33009</v>
      </c>
      <c r="L1957" s="366" t="s">
        <v>8125</v>
      </c>
      <c r="M1957" s="367" t="s">
        <v>8126</v>
      </c>
      <c r="N1957" s="368" t="s">
        <v>62</v>
      </c>
      <c r="O1957" s="361"/>
      <c r="P1957" s="358" t="s">
        <v>42492</v>
      </c>
      <c r="Q1957" s="367" t="s">
        <v>42493</v>
      </c>
      <c r="R1957" s="368" t="s">
        <v>61</v>
      </c>
    </row>
    <row r="1958" spans="8:18">
      <c r="H1958" s="364" t="s">
        <v>42494</v>
      </c>
      <c r="I1958" s="364" t="s">
        <v>42495</v>
      </c>
      <c r="J1958" s="365" t="s">
        <v>33009</v>
      </c>
      <c r="L1958" s="366" t="s">
        <v>8128</v>
      </c>
      <c r="M1958" s="367" t="s">
        <v>8129</v>
      </c>
      <c r="N1958" s="368" t="s">
        <v>62</v>
      </c>
      <c r="O1958" s="361"/>
      <c r="P1958" s="358" t="s">
        <v>42496</v>
      </c>
      <c r="Q1958" s="367" t="s">
        <v>42497</v>
      </c>
      <c r="R1958" s="368" t="s">
        <v>61</v>
      </c>
    </row>
    <row r="1959" spans="8:18">
      <c r="H1959" s="364" t="s">
        <v>42498</v>
      </c>
      <c r="I1959" s="364" t="s">
        <v>42499</v>
      </c>
      <c r="J1959" s="365" t="s">
        <v>33009</v>
      </c>
      <c r="L1959" s="366" t="s">
        <v>8131</v>
      </c>
      <c r="M1959" s="367" t="s">
        <v>8132</v>
      </c>
      <c r="N1959" s="368" t="s">
        <v>62</v>
      </c>
      <c r="O1959" s="361"/>
      <c r="P1959" s="358" t="s">
        <v>42500</v>
      </c>
      <c r="Q1959" s="367" t="s">
        <v>42501</v>
      </c>
      <c r="R1959" s="368" t="s">
        <v>61</v>
      </c>
    </row>
    <row r="1960" spans="8:18">
      <c r="H1960" s="364" t="s">
        <v>42502</v>
      </c>
      <c r="I1960" s="364" t="s">
        <v>42503</v>
      </c>
      <c r="J1960" s="365" t="s">
        <v>33009</v>
      </c>
      <c r="L1960" s="366" t="s">
        <v>8134</v>
      </c>
      <c r="M1960" s="367" t="s">
        <v>8135</v>
      </c>
      <c r="N1960" s="368" t="s">
        <v>62</v>
      </c>
      <c r="O1960" s="361"/>
      <c r="P1960" s="358" t="s">
        <v>36190</v>
      </c>
      <c r="Q1960" s="367" t="s">
        <v>42504</v>
      </c>
      <c r="R1960" s="368" t="s">
        <v>61</v>
      </c>
    </row>
    <row r="1961" spans="8:18">
      <c r="H1961" s="364" t="s">
        <v>42505</v>
      </c>
      <c r="I1961" s="364" t="s">
        <v>42506</v>
      </c>
      <c r="J1961" s="365" t="s">
        <v>33009</v>
      </c>
      <c r="L1961" s="366" t="s">
        <v>8137</v>
      </c>
      <c r="M1961" s="367" t="s">
        <v>8138</v>
      </c>
      <c r="N1961" s="368" t="s">
        <v>62</v>
      </c>
      <c r="O1961" s="361"/>
      <c r="P1961" s="358" t="s">
        <v>42507</v>
      </c>
      <c r="Q1961" s="367" t="s">
        <v>42508</v>
      </c>
      <c r="R1961" s="368" t="s">
        <v>61</v>
      </c>
    </row>
    <row r="1962" spans="8:18">
      <c r="H1962" s="364" t="s">
        <v>42509</v>
      </c>
      <c r="I1962" s="364" t="s">
        <v>42510</v>
      </c>
      <c r="J1962" s="365" t="s">
        <v>33009</v>
      </c>
      <c r="L1962" s="366" t="s">
        <v>8140</v>
      </c>
      <c r="M1962" s="367" t="s">
        <v>8141</v>
      </c>
      <c r="N1962" s="368" t="s">
        <v>62</v>
      </c>
      <c r="O1962" s="361"/>
      <c r="P1962" s="358" t="s">
        <v>42511</v>
      </c>
      <c r="Q1962" s="367" t="s">
        <v>42512</v>
      </c>
      <c r="R1962" s="368" t="s">
        <v>61</v>
      </c>
    </row>
    <row r="1963" spans="8:18">
      <c r="H1963" s="364" t="s">
        <v>42513</v>
      </c>
      <c r="I1963" s="364" t="s">
        <v>42514</v>
      </c>
      <c r="J1963" s="365" t="s">
        <v>33009</v>
      </c>
      <c r="L1963" s="366" t="s">
        <v>8143</v>
      </c>
      <c r="M1963" s="367" t="s">
        <v>8144</v>
      </c>
      <c r="N1963" s="368" t="s">
        <v>62</v>
      </c>
      <c r="O1963" s="361"/>
      <c r="P1963" s="358" t="s">
        <v>39930</v>
      </c>
      <c r="Q1963" s="367" t="s">
        <v>42515</v>
      </c>
      <c r="R1963" s="368" t="s">
        <v>61</v>
      </c>
    </row>
    <row r="1964" spans="8:18">
      <c r="H1964" s="364" t="s">
        <v>42516</v>
      </c>
      <c r="I1964" s="364" t="s">
        <v>42517</v>
      </c>
      <c r="J1964" s="365" t="s">
        <v>33009</v>
      </c>
      <c r="L1964" s="366" t="s">
        <v>8146</v>
      </c>
      <c r="M1964" s="367" t="s">
        <v>8147</v>
      </c>
      <c r="N1964" s="368" t="s">
        <v>62</v>
      </c>
      <c r="O1964" s="361"/>
      <c r="P1964" s="358" t="s">
        <v>35254</v>
      </c>
      <c r="Q1964" s="367" t="s">
        <v>42518</v>
      </c>
      <c r="R1964" s="368" t="s">
        <v>61</v>
      </c>
    </row>
    <row r="1965" spans="8:18">
      <c r="H1965" s="364" t="s">
        <v>42519</v>
      </c>
      <c r="I1965" s="364" t="s">
        <v>42520</v>
      </c>
      <c r="J1965" s="365" t="s">
        <v>33009</v>
      </c>
      <c r="L1965" s="366" t="s">
        <v>8149</v>
      </c>
      <c r="M1965" s="367" t="s">
        <v>8150</v>
      </c>
      <c r="N1965" s="368" t="s">
        <v>62</v>
      </c>
      <c r="O1965" s="361"/>
      <c r="P1965" s="358" t="s">
        <v>42521</v>
      </c>
      <c r="Q1965" s="367" t="s">
        <v>42522</v>
      </c>
      <c r="R1965" s="368" t="s">
        <v>61</v>
      </c>
    </row>
    <row r="1966" spans="8:18">
      <c r="H1966" s="364" t="s">
        <v>42523</v>
      </c>
      <c r="I1966" s="364" t="s">
        <v>42524</v>
      </c>
      <c r="J1966" s="365" t="s">
        <v>33009</v>
      </c>
      <c r="L1966" s="366" t="s">
        <v>8152</v>
      </c>
      <c r="M1966" s="367" t="s">
        <v>8153</v>
      </c>
      <c r="N1966" s="368" t="s">
        <v>62</v>
      </c>
      <c r="O1966" s="361"/>
      <c r="P1966" s="358" t="s">
        <v>42525</v>
      </c>
      <c r="Q1966" s="367" t="s">
        <v>42526</v>
      </c>
      <c r="R1966" s="368" t="s">
        <v>61</v>
      </c>
    </row>
    <row r="1967" spans="8:18">
      <c r="H1967" s="364" t="s">
        <v>42527</v>
      </c>
      <c r="I1967" s="364" t="s">
        <v>42528</v>
      </c>
      <c r="J1967" s="365" t="s">
        <v>33009</v>
      </c>
      <c r="L1967" s="366" t="s">
        <v>8155</v>
      </c>
      <c r="M1967" s="367" t="s">
        <v>8156</v>
      </c>
      <c r="N1967" s="368" t="s">
        <v>62</v>
      </c>
      <c r="O1967" s="361"/>
      <c r="P1967" s="358" t="s">
        <v>42529</v>
      </c>
      <c r="Q1967" s="367" t="s">
        <v>42530</v>
      </c>
      <c r="R1967" s="368" t="s">
        <v>61</v>
      </c>
    </row>
    <row r="1968" spans="8:18">
      <c r="H1968" s="364" t="s">
        <v>42531</v>
      </c>
      <c r="I1968" s="364" t="s">
        <v>42532</v>
      </c>
      <c r="J1968" s="365" t="s">
        <v>33009</v>
      </c>
      <c r="L1968" s="366" t="s">
        <v>8159</v>
      </c>
      <c r="M1968" s="367" t="s">
        <v>8160</v>
      </c>
      <c r="N1968" s="368" t="s">
        <v>63</v>
      </c>
      <c r="O1968" s="361"/>
      <c r="P1968" s="358" t="s">
        <v>42533</v>
      </c>
      <c r="Q1968" s="367" t="s">
        <v>42534</v>
      </c>
      <c r="R1968" s="368" t="s">
        <v>61</v>
      </c>
    </row>
    <row r="1969" spans="8:18">
      <c r="H1969" s="364" t="s">
        <v>42535</v>
      </c>
      <c r="I1969" s="364" t="s">
        <v>42536</v>
      </c>
      <c r="J1969" s="365" t="s">
        <v>33009</v>
      </c>
      <c r="L1969" s="366" t="s">
        <v>8162</v>
      </c>
      <c r="M1969" s="367" t="s">
        <v>8163</v>
      </c>
      <c r="N1969" s="368" t="s">
        <v>63</v>
      </c>
      <c r="O1969" s="361"/>
      <c r="P1969" s="358" t="s">
        <v>42537</v>
      </c>
      <c r="Q1969" s="367" t="s">
        <v>42538</v>
      </c>
      <c r="R1969" s="368" t="s">
        <v>61</v>
      </c>
    </row>
    <row r="1970" spans="8:18">
      <c r="H1970" s="364" t="s">
        <v>42539</v>
      </c>
      <c r="I1970" s="364" t="s">
        <v>42540</v>
      </c>
      <c r="J1970" s="365" t="s">
        <v>33009</v>
      </c>
      <c r="L1970" s="366" t="s">
        <v>8165</v>
      </c>
      <c r="M1970" s="367" t="s">
        <v>8166</v>
      </c>
      <c r="N1970" s="368" t="s">
        <v>63</v>
      </c>
      <c r="O1970" s="361"/>
      <c r="P1970" s="358" t="s">
        <v>42541</v>
      </c>
      <c r="Q1970" s="367" t="s">
        <v>42542</v>
      </c>
      <c r="R1970" s="368" t="s">
        <v>61</v>
      </c>
    </row>
    <row r="1971" spans="8:18">
      <c r="H1971" s="364" t="s">
        <v>42543</v>
      </c>
      <c r="I1971" s="364" t="s">
        <v>42544</v>
      </c>
      <c r="J1971" s="365" t="s">
        <v>33009</v>
      </c>
      <c r="L1971" s="366" t="s">
        <v>4709</v>
      </c>
      <c r="M1971" s="367" t="s">
        <v>8168</v>
      </c>
      <c r="N1971" s="368" t="s">
        <v>63</v>
      </c>
      <c r="O1971" s="361"/>
      <c r="P1971" s="358" t="s">
        <v>39594</v>
      </c>
      <c r="Q1971" s="367" t="s">
        <v>42545</v>
      </c>
      <c r="R1971" s="368" t="s">
        <v>61</v>
      </c>
    </row>
    <row r="1972" spans="8:18">
      <c r="H1972" s="364" t="s">
        <v>42546</v>
      </c>
      <c r="I1972" s="364" t="s">
        <v>42547</v>
      </c>
      <c r="J1972" s="365" t="s">
        <v>33009</v>
      </c>
      <c r="L1972" s="366" t="s">
        <v>8170</v>
      </c>
      <c r="M1972" s="367" t="s">
        <v>8171</v>
      </c>
      <c r="N1972" s="368" t="s">
        <v>63</v>
      </c>
      <c r="O1972" s="361"/>
      <c r="P1972" s="358" t="s">
        <v>42548</v>
      </c>
      <c r="Q1972" s="367" t="s">
        <v>42549</v>
      </c>
      <c r="R1972" s="368" t="s">
        <v>61</v>
      </c>
    </row>
    <row r="1973" spans="8:18">
      <c r="H1973" s="364" t="s">
        <v>42550</v>
      </c>
      <c r="I1973" s="364" t="s">
        <v>42551</v>
      </c>
      <c r="J1973" s="365" t="s">
        <v>33009</v>
      </c>
      <c r="L1973" s="366" t="s">
        <v>8173</v>
      </c>
      <c r="M1973" s="367" t="s">
        <v>8174</v>
      </c>
      <c r="N1973" s="368" t="s">
        <v>63</v>
      </c>
      <c r="O1973" s="361"/>
      <c r="P1973" s="358" t="s">
        <v>42552</v>
      </c>
      <c r="Q1973" s="367" t="s">
        <v>42553</v>
      </c>
      <c r="R1973" s="368" t="s">
        <v>61</v>
      </c>
    </row>
    <row r="1974" spans="8:18">
      <c r="H1974" s="364" t="s">
        <v>42554</v>
      </c>
      <c r="I1974" s="364" t="s">
        <v>42555</v>
      </c>
      <c r="J1974" s="365" t="s">
        <v>33009</v>
      </c>
      <c r="L1974" s="366" t="s">
        <v>8176</v>
      </c>
      <c r="M1974" s="367" t="s">
        <v>8177</v>
      </c>
      <c r="N1974" s="368" t="s">
        <v>63</v>
      </c>
      <c r="O1974" s="361"/>
      <c r="P1974" s="358" t="s">
        <v>42556</v>
      </c>
      <c r="Q1974" s="367" t="s">
        <v>42557</v>
      </c>
      <c r="R1974" s="368" t="s">
        <v>61</v>
      </c>
    </row>
    <row r="1975" spans="8:18">
      <c r="H1975" s="364" t="s">
        <v>42558</v>
      </c>
      <c r="I1975" s="364" t="s">
        <v>42559</v>
      </c>
      <c r="J1975" s="365" t="s">
        <v>33009</v>
      </c>
      <c r="L1975" s="366" t="s">
        <v>8179</v>
      </c>
      <c r="M1975" s="367" t="s">
        <v>8180</v>
      </c>
      <c r="N1975" s="368" t="s">
        <v>63</v>
      </c>
      <c r="O1975" s="361"/>
      <c r="P1975" s="358" t="s">
        <v>42560</v>
      </c>
      <c r="Q1975" s="367" t="s">
        <v>42561</v>
      </c>
      <c r="R1975" s="368" t="s">
        <v>62</v>
      </c>
    </row>
    <row r="1976" spans="8:18">
      <c r="H1976" s="364" t="s">
        <v>42562</v>
      </c>
      <c r="I1976" s="364" t="s">
        <v>42563</v>
      </c>
      <c r="J1976" s="365" t="s">
        <v>33009</v>
      </c>
      <c r="L1976" s="366" t="s">
        <v>6115</v>
      </c>
      <c r="M1976" s="367" t="s">
        <v>8182</v>
      </c>
      <c r="N1976" s="368" t="s">
        <v>63</v>
      </c>
      <c r="O1976" s="361"/>
      <c r="P1976" s="358" t="s">
        <v>42564</v>
      </c>
      <c r="Q1976" s="367" t="s">
        <v>42565</v>
      </c>
      <c r="R1976" s="368" t="s">
        <v>62</v>
      </c>
    </row>
    <row r="1977" spans="8:18">
      <c r="H1977" s="364" t="s">
        <v>42566</v>
      </c>
      <c r="I1977" s="364" t="s">
        <v>42567</v>
      </c>
      <c r="J1977" s="365" t="s">
        <v>33009</v>
      </c>
      <c r="L1977" s="366" t="s">
        <v>8184</v>
      </c>
      <c r="M1977" s="367" t="s">
        <v>8185</v>
      </c>
      <c r="N1977" s="368" t="s">
        <v>63</v>
      </c>
      <c r="O1977" s="361"/>
      <c r="P1977" s="358" t="s">
        <v>42568</v>
      </c>
      <c r="Q1977" s="367" t="s">
        <v>42569</v>
      </c>
      <c r="R1977" s="368" t="s">
        <v>62</v>
      </c>
    </row>
    <row r="1978" spans="8:18">
      <c r="H1978" s="364" t="s">
        <v>42570</v>
      </c>
      <c r="I1978" s="364" t="s">
        <v>42571</v>
      </c>
      <c r="J1978" s="365" t="s">
        <v>33009</v>
      </c>
      <c r="L1978" s="366" t="s">
        <v>8187</v>
      </c>
      <c r="M1978" s="367" t="s">
        <v>8188</v>
      </c>
      <c r="N1978" s="368" t="s">
        <v>63</v>
      </c>
      <c r="O1978" s="361"/>
      <c r="P1978" s="358" t="s">
        <v>42572</v>
      </c>
      <c r="Q1978" s="367" t="s">
        <v>42573</v>
      </c>
      <c r="R1978" s="368" t="s">
        <v>62</v>
      </c>
    </row>
    <row r="1979" spans="8:18">
      <c r="H1979" s="364" t="s">
        <v>42574</v>
      </c>
      <c r="I1979" s="364" t="s">
        <v>42575</v>
      </c>
      <c r="J1979" s="365" t="s">
        <v>33009</v>
      </c>
      <c r="L1979" s="366" t="s">
        <v>8190</v>
      </c>
      <c r="M1979" s="367" t="s">
        <v>8191</v>
      </c>
      <c r="N1979" s="368" t="s">
        <v>63</v>
      </c>
      <c r="O1979" s="361"/>
      <c r="P1979" s="358" t="s">
        <v>42576</v>
      </c>
      <c r="Q1979" s="367" t="s">
        <v>42577</v>
      </c>
      <c r="R1979" s="368" t="s">
        <v>62</v>
      </c>
    </row>
    <row r="1980" spans="8:18">
      <c r="H1980" s="364" t="s">
        <v>42578</v>
      </c>
      <c r="I1980" s="364" t="s">
        <v>42579</v>
      </c>
      <c r="J1980" s="365" t="s">
        <v>33009</v>
      </c>
      <c r="L1980" s="366" t="s">
        <v>8193</v>
      </c>
      <c r="M1980" s="367" t="s">
        <v>8194</v>
      </c>
      <c r="N1980" s="368" t="s">
        <v>63</v>
      </c>
      <c r="O1980" s="361"/>
      <c r="P1980" s="358" t="s">
        <v>42580</v>
      </c>
      <c r="Q1980" s="367" t="s">
        <v>42581</v>
      </c>
      <c r="R1980" s="368" t="s">
        <v>62</v>
      </c>
    </row>
    <row r="1981" spans="8:18">
      <c r="H1981" s="364" t="s">
        <v>42582</v>
      </c>
      <c r="I1981" s="364" t="s">
        <v>42583</v>
      </c>
      <c r="J1981" s="365" t="s">
        <v>33009</v>
      </c>
      <c r="L1981" s="366" t="s">
        <v>8196</v>
      </c>
      <c r="M1981" s="367" t="s">
        <v>8197</v>
      </c>
      <c r="N1981" s="368" t="s">
        <v>63</v>
      </c>
      <c r="O1981" s="361"/>
      <c r="P1981" s="358" t="s">
        <v>42584</v>
      </c>
      <c r="Q1981" s="367" t="s">
        <v>42585</v>
      </c>
      <c r="R1981" s="368" t="s">
        <v>62</v>
      </c>
    </row>
    <row r="1982" spans="8:18">
      <c r="H1982" s="364" t="s">
        <v>42586</v>
      </c>
      <c r="I1982" s="364" t="s">
        <v>42587</v>
      </c>
      <c r="J1982" s="365" t="s">
        <v>33009</v>
      </c>
      <c r="L1982" s="366" t="s">
        <v>8199</v>
      </c>
      <c r="M1982" s="367" t="s">
        <v>8200</v>
      </c>
      <c r="N1982" s="368" t="s">
        <v>63</v>
      </c>
      <c r="O1982" s="361"/>
      <c r="P1982" s="358" t="s">
        <v>42588</v>
      </c>
      <c r="Q1982" s="367" t="s">
        <v>42589</v>
      </c>
      <c r="R1982" s="368" t="s">
        <v>62</v>
      </c>
    </row>
    <row r="1983" spans="8:18">
      <c r="H1983" s="364" t="s">
        <v>42590</v>
      </c>
      <c r="I1983" s="364" t="s">
        <v>42591</v>
      </c>
      <c r="J1983" s="365" t="s">
        <v>33009</v>
      </c>
      <c r="L1983" s="366" t="s">
        <v>8202</v>
      </c>
      <c r="M1983" s="367" t="s">
        <v>8203</v>
      </c>
      <c r="N1983" s="368" t="s">
        <v>63</v>
      </c>
      <c r="O1983" s="361"/>
      <c r="P1983" s="358" t="s">
        <v>42592</v>
      </c>
      <c r="Q1983" s="367" t="s">
        <v>42593</v>
      </c>
      <c r="R1983" s="368" t="s">
        <v>62</v>
      </c>
    </row>
    <row r="1984" spans="8:18">
      <c r="H1984" s="364" t="s">
        <v>42594</v>
      </c>
      <c r="I1984" s="364" t="s">
        <v>42595</v>
      </c>
      <c r="J1984" s="365" t="s">
        <v>33009</v>
      </c>
      <c r="L1984" s="366" t="s">
        <v>8205</v>
      </c>
      <c r="M1984" s="367" t="s">
        <v>8206</v>
      </c>
      <c r="N1984" s="368" t="s">
        <v>63</v>
      </c>
      <c r="O1984" s="361"/>
      <c r="P1984" s="358" t="s">
        <v>42596</v>
      </c>
      <c r="Q1984" s="367" t="s">
        <v>42597</v>
      </c>
      <c r="R1984" s="368" t="s">
        <v>62</v>
      </c>
    </row>
    <row r="1985" spans="8:18">
      <c r="H1985" s="364" t="s">
        <v>42598</v>
      </c>
      <c r="I1985" s="364" t="s">
        <v>42599</v>
      </c>
      <c r="J1985" s="365" t="s">
        <v>33009</v>
      </c>
      <c r="L1985" s="366" t="s">
        <v>8208</v>
      </c>
      <c r="M1985" s="367" t="s">
        <v>8209</v>
      </c>
      <c r="N1985" s="368" t="s">
        <v>63</v>
      </c>
      <c r="O1985" s="361"/>
      <c r="P1985" s="358" t="s">
        <v>42600</v>
      </c>
      <c r="Q1985" s="367" t="s">
        <v>42601</v>
      </c>
      <c r="R1985" s="368" t="s">
        <v>62</v>
      </c>
    </row>
    <row r="1986" spans="8:18">
      <c r="H1986" s="364" t="s">
        <v>42602</v>
      </c>
      <c r="I1986" s="364" t="s">
        <v>42603</v>
      </c>
      <c r="J1986" s="365" t="s">
        <v>33009</v>
      </c>
      <c r="L1986" s="366" t="s">
        <v>8211</v>
      </c>
      <c r="M1986" s="367" t="s">
        <v>8212</v>
      </c>
      <c r="N1986" s="368" t="s">
        <v>63</v>
      </c>
      <c r="O1986" s="361"/>
      <c r="P1986" s="358" t="s">
        <v>42604</v>
      </c>
      <c r="Q1986" s="367" t="s">
        <v>42605</v>
      </c>
      <c r="R1986" s="368" t="s">
        <v>62</v>
      </c>
    </row>
    <row r="1987" spans="8:18">
      <c r="H1987" s="364" t="s">
        <v>42606</v>
      </c>
      <c r="I1987" s="364" t="s">
        <v>42607</v>
      </c>
      <c r="J1987" s="365" t="s">
        <v>33009</v>
      </c>
      <c r="L1987" s="366" t="s">
        <v>8214</v>
      </c>
      <c r="M1987" s="367" t="s">
        <v>8215</v>
      </c>
      <c r="N1987" s="368" t="s">
        <v>63</v>
      </c>
      <c r="O1987" s="361"/>
      <c r="P1987" s="358" t="s">
        <v>42608</v>
      </c>
      <c r="Q1987" s="367" t="s">
        <v>42609</v>
      </c>
      <c r="R1987" s="368" t="s">
        <v>62</v>
      </c>
    </row>
    <row r="1988" spans="8:18">
      <c r="H1988" s="364" t="s">
        <v>42610</v>
      </c>
      <c r="I1988" s="364" t="s">
        <v>42611</v>
      </c>
      <c r="J1988" s="365" t="s">
        <v>33009</v>
      </c>
      <c r="L1988" s="366" t="s">
        <v>8217</v>
      </c>
      <c r="M1988" s="367" t="s">
        <v>8218</v>
      </c>
      <c r="N1988" s="368" t="s">
        <v>63</v>
      </c>
      <c r="O1988" s="361"/>
      <c r="P1988" s="358" t="s">
        <v>42612</v>
      </c>
      <c r="Q1988" s="367" t="s">
        <v>42613</v>
      </c>
      <c r="R1988" s="368" t="s">
        <v>62</v>
      </c>
    </row>
    <row r="1989" spans="8:18">
      <c r="H1989" s="364" t="s">
        <v>42614</v>
      </c>
      <c r="I1989" s="364" t="s">
        <v>42615</v>
      </c>
      <c r="J1989" s="365" t="s">
        <v>33009</v>
      </c>
      <c r="L1989" s="366" t="s">
        <v>8220</v>
      </c>
      <c r="M1989" s="367" t="s">
        <v>8221</v>
      </c>
      <c r="N1989" s="368" t="s">
        <v>63</v>
      </c>
      <c r="O1989" s="361"/>
      <c r="P1989" s="358" t="s">
        <v>42616</v>
      </c>
      <c r="Q1989" s="367" t="s">
        <v>42617</v>
      </c>
      <c r="R1989" s="368" t="s">
        <v>62</v>
      </c>
    </row>
    <row r="1990" spans="8:18">
      <c r="H1990" s="364" t="s">
        <v>42618</v>
      </c>
      <c r="I1990" s="364" t="s">
        <v>42619</v>
      </c>
      <c r="J1990" s="365" t="s">
        <v>33009</v>
      </c>
      <c r="L1990" s="366" t="s">
        <v>2154</v>
      </c>
      <c r="M1990" s="367" t="s">
        <v>2155</v>
      </c>
      <c r="N1990" s="368" t="s">
        <v>64</v>
      </c>
      <c r="O1990" s="361"/>
      <c r="P1990" s="358" t="s">
        <v>42620</v>
      </c>
      <c r="Q1990" s="367" t="s">
        <v>42621</v>
      </c>
      <c r="R1990" s="368" t="s">
        <v>62</v>
      </c>
    </row>
    <row r="1991" spans="8:18">
      <c r="H1991" s="364" t="s">
        <v>42622</v>
      </c>
      <c r="I1991" s="364" t="s">
        <v>42623</v>
      </c>
      <c r="J1991" s="365" t="s">
        <v>33009</v>
      </c>
      <c r="L1991" s="366" t="s">
        <v>2158</v>
      </c>
      <c r="M1991" s="367" t="s">
        <v>2159</v>
      </c>
      <c r="N1991" s="368" t="s">
        <v>64</v>
      </c>
      <c r="O1991" s="361"/>
      <c r="P1991" s="358" t="s">
        <v>42624</v>
      </c>
      <c r="Q1991" s="367" t="s">
        <v>42625</v>
      </c>
      <c r="R1991" s="368" t="s">
        <v>62</v>
      </c>
    </row>
    <row r="1992" spans="8:18">
      <c r="H1992" s="364" t="s">
        <v>42626</v>
      </c>
      <c r="I1992" s="364" t="s">
        <v>42627</v>
      </c>
      <c r="J1992" s="365" t="s">
        <v>33009</v>
      </c>
      <c r="L1992" s="366" t="s">
        <v>2160</v>
      </c>
      <c r="M1992" s="367" t="s">
        <v>2161</v>
      </c>
      <c r="N1992" s="368" t="s">
        <v>64</v>
      </c>
      <c r="O1992" s="361"/>
      <c r="P1992" s="358" t="s">
        <v>42628</v>
      </c>
      <c r="Q1992" s="367" t="s">
        <v>42629</v>
      </c>
      <c r="R1992" s="368" t="s">
        <v>62</v>
      </c>
    </row>
    <row r="1993" spans="8:18">
      <c r="H1993" s="364" t="s">
        <v>42630</v>
      </c>
      <c r="I1993" s="364" t="s">
        <v>42631</v>
      </c>
      <c r="J1993" s="365" t="s">
        <v>33019</v>
      </c>
      <c r="L1993" s="366" t="s">
        <v>2164</v>
      </c>
      <c r="M1993" s="367" t="s">
        <v>2165</v>
      </c>
      <c r="N1993" s="368" t="s">
        <v>64</v>
      </c>
      <c r="O1993" s="361"/>
      <c r="P1993" s="358" t="s">
        <v>42632</v>
      </c>
      <c r="Q1993" s="367" t="s">
        <v>42633</v>
      </c>
      <c r="R1993" s="368" t="s">
        <v>62</v>
      </c>
    </row>
    <row r="1994" spans="8:18">
      <c r="H1994" s="364" t="s">
        <v>42634</v>
      </c>
      <c r="I1994" s="364" t="s">
        <v>42635</v>
      </c>
      <c r="J1994" s="365" t="s">
        <v>33019</v>
      </c>
      <c r="L1994" s="366" t="s">
        <v>42636</v>
      </c>
      <c r="M1994" s="367" t="s">
        <v>2170</v>
      </c>
      <c r="N1994" s="368" t="s">
        <v>64</v>
      </c>
      <c r="O1994" s="361"/>
      <c r="P1994" s="358" t="s">
        <v>42637</v>
      </c>
      <c r="Q1994" s="367" t="s">
        <v>42638</v>
      </c>
      <c r="R1994" s="368" t="s">
        <v>62</v>
      </c>
    </row>
    <row r="1995" spans="8:18">
      <c r="H1995" s="364" t="s">
        <v>42639</v>
      </c>
      <c r="I1995" s="364" t="s">
        <v>42640</v>
      </c>
      <c r="J1995" s="365" t="s">
        <v>33019</v>
      </c>
      <c r="L1995" s="366" t="s">
        <v>2174</v>
      </c>
      <c r="M1995" s="367" t="s">
        <v>2175</v>
      </c>
      <c r="N1995" s="368" t="s">
        <v>64</v>
      </c>
      <c r="O1995" s="361"/>
      <c r="P1995" s="358" t="s">
        <v>42641</v>
      </c>
      <c r="Q1995" s="367" t="s">
        <v>42642</v>
      </c>
      <c r="R1995" s="368" t="s">
        <v>62</v>
      </c>
    </row>
    <row r="1996" spans="8:18">
      <c r="H1996" s="364" t="s">
        <v>42643</v>
      </c>
      <c r="I1996" s="364" t="s">
        <v>42644</v>
      </c>
      <c r="J1996" s="365" t="s">
        <v>33019</v>
      </c>
      <c r="L1996" s="366" t="s">
        <v>2179</v>
      </c>
      <c r="M1996" s="367" t="s">
        <v>2180</v>
      </c>
      <c r="N1996" s="368" t="s">
        <v>64</v>
      </c>
      <c r="O1996" s="361"/>
      <c r="P1996" s="358" t="s">
        <v>42645</v>
      </c>
      <c r="Q1996" s="367" t="s">
        <v>42646</v>
      </c>
      <c r="R1996" s="368" t="s">
        <v>62</v>
      </c>
    </row>
    <row r="1997" spans="8:18">
      <c r="H1997" s="364" t="s">
        <v>42647</v>
      </c>
      <c r="I1997" s="364" t="s">
        <v>42648</v>
      </c>
      <c r="J1997" s="365" t="s">
        <v>33019</v>
      </c>
      <c r="L1997" s="366" t="s">
        <v>2184</v>
      </c>
      <c r="M1997" s="367" t="s">
        <v>2185</v>
      </c>
      <c r="N1997" s="368" t="s">
        <v>64</v>
      </c>
      <c r="O1997" s="361"/>
      <c r="P1997" s="358" t="s">
        <v>42649</v>
      </c>
      <c r="Q1997" s="367" t="s">
        <v>42650</v>
      </c>
      <c r="R1997" s="368" t="s">
        <v>62</v>
      </c>
    </row>
    <row r="1998" spans="8:18">
      <c r="H1998" s="364" t="s">
        <v>42651</v>
      </c>
      <c r="I1998" s="364" t="s">
        <v>42652</v>
      </c>
      <c r="J1998" s="365" t="s">
        <v>33019</v>
      </c>
      <c r="L1998" s="366" t="s">
        <v>2189</v>
      </c>
      <c r="M1998" s="367" t="s">
        <v>2190</v>
      </c>
      <c r="N1998" s="368" t="s">
        <v>64</v>
      </c>
      <c r="O1998" s="361"/>
      <c r="P1998" s="358" t="s">
        <v>42653</v>
      </c>
      <c r="Q1998" s="367" t="s">
        <v>42654</v>
      </c>
      <c r="R1998" s="368" t="s">
        <v>62</v>
      </c>
    </row>
    <row r="1999" spans="8:18">
      <c r="H1999" s="364" t="s">
        <v>42655</v>
      </c>
      <c r="I1999" s="364" t="s">
        <v>42656</v>
      </c>
      <c r="J1999" s="365" t="s">
        <v>33019</v>
      </c>
      <c r="L1999" s="366" t="s">
        <v>2194</v>
      </c>
      <c r="M1999" s="367" t="s">
        <v>2195</v>
      </c>
      <c r="N1999" s="368" t="s">
        <v>64</v>
      </c>
      <c r="O1999" s="361"/>
      <c r="P1999" s="358" t="s">
        <v>42657</v>
      </c>
      <c r="Q1999" s="367" t="s">
        <v>42658</v>
      </c>
      <c r="R1999" s="368" t="s">
        <v>62</v>
      </c>
    </row>
    <row r="2000" spans="8:18">
      <c r="H2000" s="364" t="s">
        <v>42659</v>
      </c>
      <c r="I2000" s="364" t="s">
        <v>42660</v>
      </c>
      <c r="J2000" s="365" t="s">
        <v>33019</v>
      </c>
      <c r="L2000" s="366" t="s">
        <v>2199</v>
      </c>
      <c r="M2000" s="367" t="s">
        <v>2200</v>
      </c>
      <c r="N2000" s="368" t="s">
        <v>64</v>
      </c>
      <c r="O2000" s="361"/>
      <c r="P2000" s="358" t="s">
        <v>42661</v>
      </c>
      <c r="Q2000" s="367" t="s">
        <v>42662</v>
      </c>
      <c r="R2000" s="368" t="s">
        <v>62</v>
      </c>
    </row>
    <row r="2001" spans="8:18">
      <c r="H2001" s="364" t="s">
        <v>42663</v>
      </c>
      <c r="I2001" s="364" t="s">
        <v>42664</v>
      </c>
      <c r="J2001" s="365" t="s">
        <v>33019</v>
      </c>
      <c r="L2001" s="366" t="s">
        <v>2202</v>
      </c>
      <c r="M2001" s="367" t="s">
        <v>2203</v>
      </c>
      <c r="N2001" s="368" t="s">
        <v>64</v>
      </c>
      <c r="O2001" s="361"/>
      <c r="P2001" s="358" t="s">
        <v>42665</v>
      </c>
      <c r="Q2001" s="367" t="s">
        <v>42666</v>
      </c>
      <c r="R2001" s="368" t="s">
        <v>62</v>
      </c>
    </row>
    <row r="2002" spans="8:18">
      <c r="H2002" s="364" t="s">
        <v>42667</v>
      </c>
      <c r="I2002" s="364" t="s">
        <v>42668</v>
      </c>
      <c r="J2002" s="365" t="s">
        <v>33019</v>
      </c>
      <c r="L2002" s="366" t="s">
        <v>2207</v>
      </c>
      <c r="M2002" s="367" t="s">
        <v>2208</v>
      </c>
      <c r="N2002" s="368" t="s">
        <v>64</v>
      </c>
      <c r="O2002" s="361"/>
      <c r="P2002" s="358" t="s">
        <v>42669</v>
      </c>
      <c r="Q2002" s="367" t="s">
        <v>42670</v>
      </c>
      <c r="R2002" s="368" t="s">
        <v>62</v>
      </c>
    </row>
    <row r="2003" spans="8:18">
      <c r="H2003" s="364" t="s">
        <v>42671</v>
      </c>
      <c r="I2003" s="364" t="s">
        <v>42672</v>
      </c>
      <c r="J2003" s="365" t="s">
        <v>33019</v>
      </c>
      <c r="L2003" s="366" t="s">
        <v>2212</v>
      </c>
      <c r="M2003" s="367" t="s">
        <v>2213</v>
      </c>
      <c r="N2003" s="368" t="s">
        <v>64</v>
      </c>
      <c r="O2003" s="361"/>
      <c r="P2003" s="358" t="s">
        <v>42673</v>
      </c>
      <c r="Q2003" s="367" t="s">
        <v>42674</v>
      </c>
      <c r="R2003" s="368" t="s">
        <v>62</v>
      </c>
    </row>
    <row r="2004" spans="8:18">
      <c r="H2004" s="364" t="s">
        <v>42675</v>
      </c>
      <c r="I2004" s="364" t="s">
        <v>42676</v>
      </c>
      <c r="J2004" s="365" t="s">
        <v>33019</v>
      </c>
      <c r="L2004" s="366" t="s">
        <v>2217</v>
      </c>
      <c r="M2004" s="367" t="s">
        <v>2218</v>
      </c>
      <c r="N2004" s="368" t="s">
        <v>64</v>
      </c>
      <c r="O2004" s="361"/>
      <c r="P2004" s="358" t="s">
        <v>42677</v>
      </c>
      <c r="Q2004" s="367" t="s">
        <v>42678</v>
      </c>
      <c r="R2004" s="368" t="s">
        <v>62</v>
      </c>
    </row>
    <row r="2005" spans="8:18">
      <c r="H2005" s="364" t="s">
        <v>42679</v>
      </c>
      <c r="I2005" s="364" t="s">
        <v>42680</v>
      </c>
      <c r="J2005" s="365" t="s">
        <v>33019</v>
      </c>
      <c r="L2005" s="366" t="s">
        <v>2222</v>
      </c>
      <c r="M2005" s="367" t="s">
        <v>2223</v>
      </c>
      <c r="N2005" s="368" t="s">
        <v>64</v>
      </c>
      <c r="O2005" s="361"/>
      <c r="P2005" s="358" t="s">
        <v>42681</v>
      </c>
      <c r="Q2005" s="367" t="s">
        <v>42682</v>
      </c>
      <c r="R2005" s="368" t="s">
        <v>62</v>
      </c>
    </row>
    <row r="2006" spans="8:18">
      <c r="H2006" s="364" t="s">
        <v>42683</v>
      </c>
      <c r="I2006" s="364" t="s">
        <v>42684</v>
      </c>
      <c r="J2006" s="365" t="s">
        <v>33019</v>
      </c>
      <c r="L2006" s="366" t="s">
        <v>2227</v>
      </c>
      <c r="M2006" s="367" t="s">
        <v>2228</v>
      </c>
      <c r="N2006" s="368" t="s">
        <v>64</v>
      </c>
      <c r="O2006" s="361"/>
      <c r="P2006" s="358" t="s">
        <v>42685</v>
      </c>
      <c r="Q2006" s="367" t="s">
        <v>42686</v>
      </c>
      <c r="R2006" s="368" t="s">
        <v>62</v>
      </c>
    </row>
    <row r="2007" spans="8:18">
      <c r="H2007" s="364" t="s">
        <v>42687</v>
      </c>
      <c r="I2007" s="364" t="s">
        <v>42688</v>
      </c>
      <c r="J2007" s="365" t="s">
        <v>33019</v>
      </c>
      <c r="L2007" s="366" t="s">
        <v>2232</v>
      </c>
      <c r="M2007" s="367" t="s">
        <v>2233</v>
      </c>
      <c r="N2007" s="368" t="s">
        <v>64</v>
      </c>
      <c r="O2007" s="361"/>
      <c r="P2007" s="358" t="s">
        <v>42689</v>
      </c>
      <c r="Q2007" s="367" t="s">
        <v>42690</v>
      </c>
      <c r="R2007" s="368" t="s">
        <v>62</v>
      </c>
    </row>
    <row r="2008" spans="8:18">
      <c r="H2008" s="364" t="s">
        <v>42691</v>
      </c>
      <c r="I2008" s="364" t="s">
        <v>42692</v>
      </c>
      <c r="J2008" s="365" t="s">
        <v>33019</v>
      </c>
      <c r="L2008" s="366" t="s">
        <v>2237</v>
      </c>
      <c r="M2008" s="367" t="s">
        <v>2238</v>
      </c>
      <c r="N2008" s="368" t="s">
        <v>64</v>
      </c>
      <c r="O2008" s="361"/>
      <c r="P2008" s="358" t="s">
        <v>42693</v>
      </c>
      <c r="Q2008" s="367" t="s">
        <v>42694</v>
      </c>
      <c r="R2008" s="368" t="s">
        <v>62</v>
      </c>
    </row>
    <row r="2009" spans="8:18">
      <c r="H2009" s="364" t="s">
        <v>42695</v>
      </c>
      <c r="I2009" s="364" t="s">
        <v>42696</v>
      </c>
      <c r="J2009" s="365" t="s">
        <v>33019</v>
      </c>
      <c r="L2009" s="366" t="s">
        <v>2242</v>
      </c>
      <c r="M2009" s="367" t="s">
        <v>2243</v>
      </c>
      <c r="N2009" s="368" t="s">
        <v>64</v>
      </c>
      <c r="O2009" s="361"/>
      <c r="P2009" s="358" t="s">
        <v>42697</v>
      </c>
      <c r="Q2009" s="367" t="s">
        <v>42698</v>
      </c>
      <c r="R2009" s="368" t="s">
        <v>63</v>
      </c>
    </row>
    <row r="2010" spans="8:18">
      <c r="H2010" s="364" t="s">
        <v>42699</v>
      </c>
      <c r="I2010" s="364" t="s">
        <v>42700</v>
      </c>
      <c r="J2010" s="365" t="s">
        <v>33019</v>
      </c>
      <c r="L2010" s="366" t="s">
        <v>2247</v>
      </c>
      <c r="M2010" s="367" t="s">
        <v>2248</v>
      </c>
      <c r="N2010" s="368" t="s">
        <v>64</v>
      </c>
      <c r="O2010" s="361"/>
      <c r="P2010" s="358" t="s">
        <v>42701</v>
      </c>
      <c r="Q2010" s="367" t="s">
        <v>42702</v>
      </c>
      <c r="R2010" s="368" t="s">
        <v>63</v>
      </c>
    </row>
    <row r="2011" spans="8:18">
      <c r="H2011" s="364" t="s">
        <v>42703</v>
      </c>
      <c r="I2011" s="364" t="s">
        <v>42704</v>
      </c>
      <c r="J2011" s="365" t="s">
        <v>33019</v>
      </c>
      <c r="L2011" s="366" t="s">
        <v>2252</v>
      </c>
      <c r="M2011" s="367" t="s">
        <v>2253</v>
      </c>
      <c r="N2011" s="368" t="s">
        <v>64</v>
      </c>
      <c r="O2011" s="361"/>
      <c r="P2011" s="358" t="s">
        <v>42705</v>
      </c>
      <c r="Q2011" s="367" t="s">
        <v>42706</v>
      </c>
      <c r="R2011" s="368" t="s">
        <v>63</v>
      </c>
    </row>
    <row r="2012" spans="8:18">
      <c r="H2012" s="364" t="s">
        <v>42707</v>
      </c>
      <c r="I2012" s="364" t="s">
        <v>42708</v>
      </c>
      <c r="J2012" s="365" t="s">
        <v>33019</v>
      </c>
      <c r="L2012" s="366" t="s">
        <v>2257</v>
      </c>
      <c r="M2012" s="367" t="s">
        <v>2258</v>
      </c>
      <c r="N2012" s="368" t="s">
        <v>64</v>
      </c>
      <c r="O2012" s="361"/>
      <c r="P2012" s="358" t="s">
        <v>37534</v>
      </c>
      <c r="Q2012" s="367" t="s">
        <v>42709</v>
      </c>
      <c r="R2012" s="368" t="s">
        <v>63</v>
      </c>
    </row>
    <row r="2013" spans="8:18">
      <c r="H2013" s="364" t="s">
        <v>42710</v>
      </c>
      <c r="I2013" s="364" t="s">
        <v>42711</v>
      </c>
      <c r="J2013" s="365" t="s">
        <v>33019</v>
      </c>
      <c r="L2013" s="366" t="s">
        <v>2260</v>
      </c>
      <c r="M2013" s="367" t="s">
        <v>2261</v>
      </c>
      <c r="N2013" s="368" t="s">
        <v>64</v>
      </c>
      <c r="O2013" s="361"/>
      <c r="P2013" s="358" t="s">
        <v>42712</v>
      </c>
      <c r="Q2013" s="367" t="s">
        <v>42713</v>
      </c>
      <c r="R2013" s="368" t="s">
        <v>63</v>
      </c>
    </row>
    <row r="2014" spans="8:18">
      <c r="H2014" s="364" t="s">
        <v>42714</v>
      </c>
      <c r="I2014" s="364" t="s">
        <v>42715</v>
      </c>
      <c r="J2014" s="365" t="s">
        <v>33019</v>
      </c>
      <c r="L2014" s="366" t="s">
        <v>2265</v>
      </c>
      <c r="M2014" s="367" t="s">
        <v>2266</v>
      </c>
      <c r="N2014" s="368" t="s">
        <v>64</v>
      </c>
      <c r="O2014" s="361"/>
      <c r="P2014" s="358" t="s">
        <v>42716</v>
      </c>
      <c r="Q2014" s="367" t="s">
        <v>42717</v>
      </c>
      <c r="R2014" s="368" t="s">
        <v>63</v>
      </c>
    </row>
    <row r="2015" spans="8:18">
      <c r="H2015" s="364" t="s">
        <v>42718</v>
      </c>
      <c r="I2015" s="364" t="s">
        <v>42719</v>
      </c>
      <c r="J2015" s="365" t="s">
        <v>33019</v>
      </c>
      <c r="L2015" s="366" t="s">
        <v>2270</v>
      </c>
      <c r="M2015" s="367" t="s">
        <v>2271</v>
      </c>
      <c r="N2015" s="368" t="s">
        <v>64</v>
      </c>
      <c r="O2015" s="361"/>
      <c r="P2015" s="358" t="s">
        <v>42720</v>
      </c>
      <c r="Q2015" s="367" t="s">
        <v>42721</v>
      </c>
      <c r="R2015" s="368" t="s">
        <v>63</v>
      </c>
    </row>
    <row r="2016" spans="8:18">
      <c r="H2016" s="364" t="s">
        <v>42722</v>
      </c>
      <c r="I2016" s="364" t="s">
        <v>42723</v>
      </c>
      <c r="J2016" s="365" t="s">
        <v>33019</v>
      </c>
      <c r="L2016" s="366" t="s">
        <v>2275</v>
      </c>
      <c r="M2016" s="367" t="s">
        <v>2276</v>
      </c>
      <c r="N2016" s="368" t="s">
        <v>64</v>
      </c>
      <c r="O2016" s="361"/>
      <c r="P2016" s="358" t="s">
        <v>42724</v>
      </c>
      <c r="Q2016" s="367" t="s">
        <v>42725</v>
      </c>
      <c r="R2016" s="368" t="s">
        <v>63</v>
      </c>
    </row>
    <row r="2017" spans="8:18">
      <c r="H2017" s="364" t="s">
        <v>42726</v>
      </c>
      <c r="I2017" s="364" t="s">
        <v>42727</v>
      </c>
      <c r="J2017" s="365" t="s">
        <v>33019</v>
      </c>
      <c r="L2017" s="366" t="s">
        <v>2280</v>
      </c>
      <c r="M2017" s="367" t="s">
        <v>2281</v>
      </c>
      <c r="N2017" s="368" t="s">
        <v>64</v>
      </c>
      <c r="O2017" s="361"/>
      <c r="P2017" s="358" t="s">
        <v>39899</v>
      </c>
      <c r="Q2017" s="367" t="s">
        <v>42728</v>
      </c>
      <c r="R2017" s="368" t="s">
        <v>63</v>
      </c>
    </row>
    <row r="2018" spans="8:18">
      <c r="H2018" s="364" t="s">
        <v>42729</v>
      </c>
      <c r="I2018" s="364" t="s">
        <v>42730</v>
      </c>
      <c r="J2018" s="365" t="s">
        <v>33019</v>
      </c>
      <c r="L2018" s="366" t="s">
        <v>42731</v>
      </c>
      <c r="M2018" s="367" t="s">
        <v>2286</v>
      </c>
      <c r="N2018" s="368" t="s">
        <v>64</v>
      </c>
      <c r="O2018" s="361"/>
      <c r="P2018" s="358" t="s">
        <v>42732</v>
      </c>
      <c r="Q2018" s="367" t="s">
        <v>42733</v>
      </c>
      <c r="R2018" s="368" t="s">
        <v>63</v>
      </c>
    </row>
    <row r="2019" spans="8:18">
      <c r="H2019" s="364" t="s">
        <v>42734</v>
      </c>
      <c r="I2019" s="364" t="s">
        <v>42735</v>
      </c>
      <c r="J2019" s="365" t="s">
        <v>33019</v>
      </c>
      <c r="L2019" s="366" t="s">
        <v>42736</v>
      </c>
      <c r="M2019" s="367" t="s">
        <v>2291</v>
      </c>
      <c r="N2019" s="368" t="s">
        <v>64</v>
      </c>
      <c r="O2019" s="361"/>
      <c r="P2019" s="358" t="s">
        <v>42737</v>
      </c>
      <c r="Q2019" s="367" t="s">
        <v>42738</v>
      </c>
      <c r="R2019" s="368" t="s">
        <v>63</v>
      </c>
    </row>
    <row r="2020" spans="8:18">
      <c r="H2020" s="364" t="s">
        <v>42739</v>
      </c>
      <c r="I2020" s="364" t="s">
        <v>42740</v>
      </c>
      <c r="J2020" s="365" t="s">
        <v>33019</v>
      </c>
      <c r="L2020" s="366" t="s">
        <v>42741</v>
      </c>
      <c r="M2020" s="367" t="s">
        <v>2296</v>
      </c>
      <c r="N2020" s="368" t="s">
        <v>64</v>
      </c>
      <c r="O2020" s="361"/>
      <c r="P2020" s="358" t="s">
        <v>42742</v>
      </c>
      <c r="Q2020" s="367" t="s">
        <v>42743</v>
      </c>
      <c r="R2020" s="368" t="s">
        <v>63</v>
      </c>
    </row>
    <row r="2021" spans="8:18">
      <c r="H2021" s="364" t="s">
        <v>42744</v>
      </c>
      <c r="I2021" s="364" t="s">
        <v>42745</v>
      </c>
      <c r="J2021" s="365" t="s">
        <v>33019</v>
      </c>
      <c r="L2021" s="366" t="s">
        <v>2300</v>
      </c>
      <c r="M2021" s="367" t="s">
        <v>2301</v>
      </c>
      <c r="N2021" s="368" t="s">
        <v>64</v>
      </c>
      <c r="O2021" s="361"/>
      <c r="P2021" s="358" t="s">
        <v>42746</v>
      </c>
      <c r="Q2021" s="367" t="s">
        <v>42747</v>
      </c>
      <c r="R2021" s="368" t="s">
        <v>63</v>
      </c>
    </row>
    <row r="2022" spans="8:18">
      <c r="H2022" s="364" t="s">
        <v>42748</v>
      </c>
      <c r="I2022" s="364" t="s">
        <v>42749</v>
      </c>
      <c r="J2022" s="365" t="s">
        <v>33019</v>
      </c>
      <c r="L2022" s="366" t="s">
        <v>2305</v>
      </c>
      <c r="M2022" s="367" t="s">
        <v>2306</v>
      </c>
      <c r="N2022" s="368" t="s">
        <v>64</v>
      </c>
      <c r="O2022" s="361"/>
      <c r="P2022" s="358" t="s">
        <v>42750</v>
      </c>
      <c r="Q2022" s="367" t="s">
        <v>42751</v>
      </c>
      <c r="R2022" s="368" t="s">
        <v>63</v>
      </c>
    </row>
    <row r="2023" spans="8:18">
      <c r="H2023" s="364" t="s">
        <v>42752</v>
      </c>
      <c r="I2023" s="364" t="s">
        <v>42753</v>
      </c>
      <c r="J2023" s="365" t="s">
        <v>33019</v>
      </c>
      <c r="L2023" s="366" t="s">
        <v>2310</v>
      </c>
      <c r="M2023" s="367" t="s">
        <v>2311</v>
      </c>
      <c r="N2023" s="368" t="s">
        <v>64</v>
      </c>
      <c r="O2023" s="361"/>
      <c r="P2023" s="358" t="s">
        <v>42754</v>
      </c>
      <c r="Q2023" s="367" t="s">
        <v>42755</v>
      </c>
      <c r="R2023" s="368" t="s">
        <v>63</v>
      </c>
    </row>
    <row r="2024" spans="8:18">
      <c r="H2024" s="364" t="s">
        <v>42756</v>
      </c>
      <c r="I2024" s="364" t="s">
        <v>42757</v>
      </c>
      <c r="J2024" s="365" t="s">
        <v>33019</v>
      </c>
      <c r="L2024" s="366" t="s">
        <v>2315</v>
      </c>
      <c r="M2024" s="367" t="s">
        <v>2316</v>
      </c>
      <c r="N2024" s="368" t="s">
        <v>64</v>
      </c>
      <c r="O2024" s="361"/>
      <c r="P2024" s="358" t="s">
        <v>42758</v>
      </c>
      <c r="Q2024" s="367" t="s">
        <v>42759</v>
      </c>
      <c r="R2024" s="368" t="s">
        <v>63</v>
      </c>
    </row>
    <row r="2025" spans="8:18">
      <c r="H2025" s="364" t="s">
        <v>42760</v>
      </c>
      <c r="I2025" s="364" t="s">
        <v>42761</v>
      </c>
      <c r="J2025" s="365" t="s">
        <v>33019</v>
      </c>
      <c r="L2025" s="366" t="s">
        <v>8260</v>
      </c>
      <c r="M2025" s="367" t="s">
        <v>8261</v>
      </c>
      <c r="N2025" s="368" t="s">
        <v>65</v>
      </c>
      <c r="O2025" s="361"/>
      <c r="P2025" s="358" t="s">
        <v>42762</v>
      </c>
      <c r="Q2025" s="367" t="s">
        <v>42763</v>
      </c>
      <c r="R2025" s="368" t="s">
        <v>63</v>
      </c>
    </row>
    <row r="2026" spans="8:18">
      <c r="H2026" s="364" t="s">
        <v>42764</v>
      </c>
      <c r="I2026" s="364" t="s">
        <v>42765</v>
      </c>
      <c r="J2026" s="365" t="s">
        <v>33019</v>
      </c>
      <c r="L2026" s="366" t="s">
        <v>8263</v>
      </c>
      <c r="M2026" s="367" t="s">
        <v>8264</v>
      </c>
      <c r="N2026" s="368" t="s">
        <v>65</v>
      </c>
      <c r="O2026" s="361"/>
      <c r="P2026" s="358" t="s">
        <v>42766</v>
      </c>
      <c r="Q2026" s="367" t="s">
        <v>42767</v>
      </c>
      <c r="R2026" s="368" t="s">
        <v>63</v>
      </c>
    </row>
    <row r="2027" spans="8:18">
      <c r="H2027" s="364" t="s">
        <v>42768</v>
      </c>
      <c r="I2027" s="364" t="s">
        <v>42769</v>
      </c>
      <c r="J2027" s="365" t="s">
        <v>33019</v>
      </c>
      <c r="L2027" s="366" t="s">
        <v>3833</v>
      </c>
      <c r="M2027" s="367" t="s">
        <v>8266</v>
      </c>
      <c r="N2027" s="368" t="s">
        <v>65</v>
      </c>
      <c r="O2027" s="361"/>
      <c r="P2027" s="358" t="s">
        <v>42770</v>
      </c>
      <c r="Q2027" s="367" t="s">
        <v>42771</v>
      </c>
      <c r="R2027" s="368" t="s">
        <v>63</v>
      </c>
    </row>
    <row r="2028" spans="8:18">
      <c r="H2028" s="364" t="s">
        <v>42772</v>
      </c>
      <c r="I2028" s="364" t="s">
        <v>42773</v>
      </c>
      <c r="J2028" s="365" t="s">
        <v>33019</v>
      </c>
      <c r="L2028" s="366" t="s">
        <v>8268</v>
      </c>
      <c r="M2028" s="367" t="s">
        <v>8269</v>
      </c>
      <c r="N2028" s="368" t="s">
        <v>65</v>
      </c>
      <c r="O2028" s="361"/>
      <c r="P2028" s="358" t="s">
        <v>42774</v>
      </c>
      <c r="Q2028" s="367" t="s">
        <v>42775</v>
      </c>
      <c r="R2028" s="368" t="s">
        <v>63</v>
      </c>
    </row>
    <row r="2029" spans="8:18">
      <c r="H2029" s="364" t="s">
        <v>42776</v>
      </c>
      <c r="I2029" s="364" t="s">
        <v>42777</v>
      </c>
      <c r="J2029" s="365" t="s">
        <v>33019</v>
      </c>
      <c r="L2029" s="366" t="s">
        <v>3678</v>
      </c>
      <c r="M2029" s="367" t="s">
        <v>8271</v>
      </c>
      <c r="N2029" s="368" t="s">
        <v>65</v>
      </c>
      <c r="O2029" s="361"/>
      <c r="P2029" s="358" t="s">
        <v>42778</v>
      </c>
      <c r="Q2029" s="367" t="s">
        <v>42779</v>
      </c>
      <c r="R2029" s="368" t="s">
        <v>63</v>
      </c>
    </row>
    <row r="2030" spans="8:18">
      <c r="H2030" s="364" t="s">
        <v>42780</v>
      </c>
      <c r="I2030" s="364" t="s">
        <v>42781</v>
      </c>
      <c r="J2030" s="365" t="s">
        <v>33019</v>
      </c>
      <c r="L2030" s="366" t="s">
        <v>2983</v>
      </c>
      <c r="M2030" s="367" t="s">
        <v>8273</v>
      </c>
      <c r="N2030" s="368" t="s">
        <v>65</v>
      </c>
      <c r="O2030" s="361"/>
      <c r="P2030" s="358" t="s">
        <v>42782</v>
      </c>
      <c r="Q2030" s="367" t="s">
        <v>42783</v>
      </c>
      <c r="R2030" s="368" t="s">
        <v>63</v>
      </c>
    </row>
    <row r="2031" spans="8:18">
      <c r="H2031" s="364" t="s">
        <v>42784</v>
      </c>
      <c r="I2031" s="364" t="s">
        <v>42785</v>
      </c>
      <c r="J2031" s="365" t="s">
        <v>33019</v>
      </c>
      <c r="L2031" s="366" t="s">
        <v>8275</v>
      </c>
      <c r="M2031" s="367" t="s">
        <v>8276</v>
      </c>
      <c r="N2031" s="368" t="s">
        <v>65</v>
      </c>
      <c r="O2031" s="361"/>
      <c r="P2031" s="358" t="s">
        <v>42786</v>
      </c>
      <c r="Q2031" s="367" t="s">
        <v>42787</v>
      </c>
      <c r="R2031" s="368" t="s">
        <v>64</v>
      </c>
    </row>
    <row r="2032" spans="8:18">
      <c r="H2032" s="364" t="s">
        <v>42788</v>
      </c>
      <c r="I2032" s="364" t="s">
        <v>42789</v>
      </c>
      <c r="J2032" s="365" t="s">
        <v>33019</v>
      </c>
      <c r="L2032" s="366" t="s">
        <v>2171</v>
      </c>
      <c r="M2032" s="367" t="s">
        <v>8278</v>
      </c>
      <c r="N2032" s="368" t="s">
        <v>65</v>
      </c>
      <c r="O2032" s="361"/>
      <c r="P2032" s="358" t="s">
        <v>42790</v>
      </c>
      <c r="Q2032" s="367" t="s">
        <v>42791</v>
      </c>
      <c r="R2032" s="368" t="s">
        <v>64</v>
      </c>
    </row>
    <row r="2033" spans="8:18">
      <c r="H2033" s="364" t="s">
        <v>42792</v>
      </c>
      <c r="I2033" s="364" t="s">
        <v>42793</v>
      </c>
      <c r="J2033" s="365" t="s">
        <v>33019</v>
      </c>
      <c r="L2033" s="366" t="s">
        <v>5475</v>
      </c>
      <c r="M2033" s="367" t="s">
        <v>8280</v>
      </c>
      <c r="N2033" s="368" t="s">
        <v>65</v>
      </c>
      <c r="O2033" s="361"/>
      <c r="P2033" s="358" t="s">
        <v>42794</v>
      </c>
      <c r="Q2033" s="367" t="s">
        <v>42795</v>
      </c>
      <c r="R2033" s="368" t="s">
        <v>64</v>
      </c>
    </row>
    <row r="2034" spans="8:18">
      <c r="H2034" s="364" t="s">
        <v>42796</v>
      </c>
      <c r="I2034" s="364" t="s">
        <v>42797</v>
      </c>
      <c r="J2034" s="365" t="s">
        <v>33019</v>
      </c>
      <c r="L2034" s="366" t="s">
        <v>8282</v>
      </c>
      <c r="M2034" s="367" t="s">
        <v>8283</v>
      </c>
      <c r="N2034" s="368" t="s">
        <v>65</v>
      </c>
      <c r="O2034" s="361"/>
      <c r="P2034" s="358" t="s">
        <v>41681</v>
      </c>
      <c r="Q2034" s="367" t="s">
        <v>42798</v>
      </c>
      <c r="R2034" s="368" t="s">
        <v>64</v>
      </c>
    </row>
    <row r="2035" spans="8:18">
      <c r="H2035" s="364" t="s">
        <v>42799</v>
      </c>
      <c r="I2035" s="364" t="s">
        <v>42800</v>
      </c>
      <c r="J2035" s="365" t="s">
        <v>33019</v>
      </c>
      <c r="L2035" s="366" t="s">
        <v>6250</v>
      </c>
      <c r="M2035" s="367" t="s">
        <v>8285</v>
      </c>
      <c r="N2035" s="368" t="s">
        <v>65</v>
      </c>
      <c r="O2035" s="361"/>
      <c r="P2035" s="358" t="s">
        <v>42801</v>
      </c>
      <c r="Q2035" s="367" t="s">
        <v>42802</v>
      </c>
      <c r="R2035" s="368" t="s">
        <v>64</v>
      </c>
    </row>
    <row r="2036" spans="8:18">
      <c r="H2036" s="364" t="s">
        <v>42803</v>
      </c>
      <c r="I2036" s="364" t="s">
        <v>42804</v>
      </c>
      <c r="J2036" s="365" t="s">
        <v>33019</v>
      </c>
      <c r="L2036" s="366" t="s">
        <v>4747</v>
      </c>
      <c r="M2036" s="367" t="s">
        <v>8287</v>
      </c>
      <c r="N2036" s="368" t="s">
        <v>65</v>
      </c>
      <c r="O2036" s="361"/>
      <c r="P2036" s="358" t="s">
        <v>42805</v>
      </c>
      <c r="Q2036" s="367" t="s">
        <v>42806</v>
      </c>
      <c r="R2036" s="368" t="s">
        <v>64</v>
      </c>
    </row>
    <row r="2037" spans="8:18">
      <c r="H2037" s="364" t="s">
        <v>42807</v>
      </c>
      <c r="I2037" s="364" t="s">
        <v>42808</v>
      </c>
      <c r="J2037" s="365" t="s">
        <v>33019</v>
      </c>
      <c r="L2037" s="366" t="s">
        <v>8289</v>
      </c>
      <c r="M2037" s="367" t="s">
        <v>8290</v>
      </c>
      <c r="N2037" s="368" t="s">
        <v>65</v>
      </c>
      <c r="O2037" s="361"/>
      <c r="P2037" s="358" t="s">
        <v>42809</v>
      </c>
      <c r="Q2037" s="367" t="s">
        <v>42810</v>
      </c>
      <c r="R2037" s="368" t="s">
        <v>64</v>
      </c>
    </row>
    <row r="2038" spans="8:18">
      <c r="H2038" s="364" t="s">
        <v>42811</v>
      </c>
      <c r="I2038" s="364" t="s">
        <v>42812</v>
      </c>
      <c r="J2038" s="365" t="s">
        <v>33019</v>
      </c>
      <c r="L2038" s="366" t="s">
        <v>8292</v>
      </c>
      <c r="M2038" s="367" t="s">
        <v>8293</v>
      </c>
      <c r="N2038" s="368" t="s">
        <v>65</v>
      </c>
      <c r="O2038" s="361"/>
      <c r="P2038" s="358" t="s">
        <v>38423</v>
      </c>
      <c r="Q2038" s="367" t="s">
        <v>42813</v>
      </c>
      <c r="R2038" s="368" t="s">
        <v>64</v>
      </c>
    </row>
    <row r="2039" spans="8:18">
      <c r="H2039" s="364" t="s">
        <v>42814</v>
      </c>
      <c r="I2039" s="364" t="s">
        <v>42815</v>
      </c>
      <c r="J2039" s="365" t="s">
        <v>33019</v>
      </c>
      <c r="L2039" s="366" t="s">
        <v>4059</v>
      </c>
      <c r="M2039" s="367" t="s">
        <v>8295</v>
      </c>
      <c r="N2039" s="368" t="s">
        <v>65</v>
      </c>
      <c r="O2039" s="361"/>
      <c r="P2039" s="358" t="s">
        <v>42816</v>
      </c>
      <c r="Q2039" s="367" t="s">
        <v>42817</v>
      </c>
      <c r="R2039" s="368" t="s">
        <v>64</v>
      </c>
    </row>
    <row r="2040" spans="8:18">
      <c r="H2040" s="364" t="s">
        <v>42818</v>
      </c>
      <c r="I2040" s="364" t="s">
        <v>42819</v>
      </c>
      <c r="J2040" s="365" t="s">
        <v>33019</v>
      </c>
      <c r="L2040" s="366" t="s">
        <v>8297</v>
      </c>
      <c r="M2040" s="367" t="s">
        <v>8298</v>
      </c>
      <c r="N2040" s="368" t="s">
        <v>65</v>
      </c>
      <c r="O2040" s="361"/>
      <c r="P2040" s="358" t="s">
        <v>42820</v>
      </c>
      <c r="Q2040" s="367" t="s">
        <v>42821</v>
      </c>
      <c r="R2040" s="368" t="s">
        <v>64</v>
      </c>
    </row>
    <row r="2041" spans="8:18">
      <c r="H2041" s="364" t="s">
        <v>42822</v>
      </c>
      <c r="I2041" s="364" t="s">
        <v>42823</v>
      </c>
      <c r="J2041" s="365" t="s">
        <v>33019</v>
      </c>
      <c r="L2041" s="366" t="s">
        <v>8300</v>
      </c>
      <c r="M2041" s="367" t="s">
        <v>8301</v>
      </c>
      <c r="N2041" s="368" t="s">
        <v>65</v>
      </c>
      <c r="O2041" s="361"/>
      <c r="P2041" s="358" t="s">
        <v>42824</v>
      </c>
      <c r="Q2041" s="367" t="s">
        <v>42825</v>
      </c>
      <c r="R2041" s="368" t="s">
        <v>64</v>
      </c>
    </row>
    <row r="2042" spans="8:18">
      <c r="H2042" s="364" t="s">
        <v>42826</v>
      </c>
      <c r="I2042" s="364" t="s">
        <v>42827</v>
      </c>
      <c r="J2042" s="365" t="s">
        <v>33019</v>
      </c>
      <c r="L2042" s="366" t="s">
        <v>4395</v>
      </c>
      <c r="M2042" s="367" t="s">
        <v>8303</v>
      </c>
      <c r="N2042" s="368" t="s">
        <v>65</v>
      </c>
      <c r="O2042" s="361"/>
      <c r="P2042" s="358" t="s">
        <v>42828</v>
      </c>
      <c r="Q2042" s="367" t="s">
        <v>42829</v>
      </c>
      <c r="R2042" s="368" t="s">
        <v>64</v>
      </c>
    </row>
    <row r="2043" spans="8:18">
      <c r="H2043" s="364" t="s">
        <v>42830</v>
      </c>
      <c r="I2043" s="364" t="s">
        <v>42831</v>
      </c>
      <c r="J2043" s="365" t="s">
        <v>33019</v>
      </c>
      <c r="L2043" s="366" t="s">
        <v>8305</v>
      </c>
      <c r="M2043" s="367" t="s">
        <v>8306</v>
      </c>
      <c r="N2043" s="368" t="s">
        <v>65</v>
      </c>
      <c r="O2043" s="361"/>
      <c r="P2043" s="358" t="s">
        <v>42832</v>
      </c>
      <c r="Q2043" s="367" t="s">
        <v>42833</v>
      </c>
      <c r="R2043" s="368" t="s">
        <v>64</v>
      </c>
    </row>
    <row r="2044" spans="8:18">
      <c r="H2044" s="364" t="s">
        <v>42834</v>
      </c>
      <c r="I2044" s="364" t="s">
        <v>42835</v>
      </c>
      <c r="J2044" s="365" t="s">
        <v>33019</v>
      </c>
      <c r="L2044" s="366" t="s">
        <v>8308</v>
      </c>
      <c r="M2044" s="367" t="s">
        <v>8309</v>
      </c>
      <c r="N2044" s="368" t="s">
        <v>65</v>
      </c>
      <c r="O2044" s="361"/>
      <c r="P2044" s="358" t="s">
        <v>42836</v>
      </c>
      <c r="Q2044" s="367" t="s">
        <v>42837</v>
      </c>
      <c r="R2044" s="368" t="s">
        <v>64</v>
      </c>
    </row>
    <row r="2045" spans="8:18">
      <c r="H2045" s="364" t="s">
        <v>42838</v>
      </c>
      <c r="I2045" s="364" t="s">
        <v>42839</v>
      </c>
      <c r="J2045" s="365" t="s">
        <v>33019</v>
      </c>
      <c r="L2045" s="366" t="s">
        <v>8311</v>
      </c>
      <c r="M2045" s="367" t="s">
        <v>8312</v>
      </c>
      <c r="N2045" s="368" t="s">
        <v>65</v>
      </c>
      <c r="O2045" s="361"/>
      <c r="P2045" s="358" t="s">
        <v>42840</v>
      </c>
      <c r="Q2045" s="367" t="s">
        <v>42841</v>
      </c>
      <c r="R2045" s="368" t="s">
        <v>64</v>
      </c>
    </row>
    <row r="2046" spans="8:18">
      <c r="H2046" s="364" t="s">
        <v>42842</v>
      </c>
      <c r="I2046" s="364" t="s">
        <v>42843</v>
      </c>
      <c r="J2046" s="365" t="s">
        <v>33019</v>
      </c>
      <c r="L2046" s="366" t="s">
        <v>8314</v>
      </c>
      <c r="M2046" s="367" t="s">
        <v>8315</v>
      </c>
      <c r="N2046" s="368" t="s">
        <v>65</v>
      </c>
      <c r="O2046" s="361"/>
      <c r="P2046" s="358" t="s">
        <v>42844</v>
      </c>
      <c r="Q2046" s="367" t="s">
        <v>42845</v>
      </c>
      <c r="R2046" s="368" t="s">
        <v>64</v>
      </c>
    </row>
    <row r="2047" spans="8:18">
      <c r="H2047" s="364" t="s">
        <v>42846</v>
      </c>
      <c r="I2047" s="364" t="s">
        <v>42847</v>
      </c>
      <c r="J2047" s="365" t="s">
        <v>33019</v>
      </c>
      <c r="L2047" s="366" t="s">
        <v>8318</v>
      </c>
      <c r="M2047" s="367" t="s">
        <v>8319</v>
      </c>
      <c r="N2047" s="368" t="s">
        <v>66</v>
      </c>
      <c r="O2047" s="361"/>
      <c r="P2047" s="358" t="s">
        <v>42848</v>
      </c>
      <c r="Q2047" s="367" t="s">
        <v>42849</v>
      </c>
      <c r="R2047" s="368" t="s">
        <v>64</v>
      </c>
    </row>
    <row r="2048" spans="8:18">
      <c r="H2048" s="364" t="s">
        <v>42850</v>
      </c>
      <c r="I2048" s="364" t="s">
        <v>42851</v>
      </c>
      <c r="J2048" s="365" t="s">
        <v>33019</v>
      </c>
      <c r="L2048" s="366" t="s">
        <v>42852</v>
      </c>
      <c r="M2048" s="367" t="s">
        <v>8321</v>
      </c>
      <c r="N2048" s="368" t="s">
        <v>66</v>
      </c>
      <c r="O2048" s="361"/>
      <c r="P2048" s="358" t="s">
        <v>42853</v>
      </c>
      <c r="Q2048" s="367" t="s">
        <v>42854</v>
      </c>
      <c r="R2048" s="368" t="s">
        <v>64</v>
      </c>
    </row>
    <row r="2049" spans="8:18">
      <c r="H2049" s="364" t="s">
        <v>42855</v>
      </c>
      <c r="I2049" s="364" t="s">
        <v>42856</v>
      </c>
      <c r="J2049" s="365" t="s">
        <v>33019</v>
      </c>
      <c r="L2049" s="366" t="s">
        <v>42857</v>
      </c>
      <c r="M2049" s="367" t="s">
        <v>8895</v>
      </c>
      <c r="N2049" s="368" t="s">
        <v>66</v>
      </c>
      <c r="O2049" s="361"/>
      <c r="P2049" s="358" t="s">
        <v>42858</v>
      </c>
      <c r="Q2049" s="367" t="s">
        <v>42859</v>
      </c>
      <c r="R2049" s="368" t="s">
        <v>64</v>
      </c>
    </row>
    <row r="2050" spans="8:18">
      <c r="H2050" s="364" t="s">
        <v>42860</v>
      </c>
      <c r="I2050" s="364" t="s">
        <v>42861</v>
      </c>
      <c r="J2050" s="365" t="s">
        <v>33019</v>
      </c>
      <c r="L2050" s="366" t="s">
        <v>8323</v>
      </c>
      <c r="M2050" s="367" t="s">
        <v>8324</v>
      </c>
      <c r="N2050" s="368" t="s">
        <v>66</v>
      </c>
      <c r="O2050" s="361"/>
      <c r="P2050" s="358" t="s">
        <v>42862</v>
      </c>
      <c r="Q2050" s="367" t="s">
        <v>42863</v>
      </c>
      <c r="R2050" s="368" t="s">
        <v>64</v>
      </c>
    </row>
    <row r="2051" spans="8:18">
      <c r="H2051" s="364" t="s">
        <v>42864</v>
      </c>
      <c r="I2051" s="364" t="s">
        <v>42865</v>
      </c>
      <c r="J2051" s="365" t="s">
        <v>33019</v>
      </c>
      <c r="L2051" s="366" t="s">
        <v>8326</v>
      </c>
      <c r="M2051" s="367" t="s">
        <v>8327</v>
      </c>
      <c r="N2051" s="368" t="s">
        <v>66</v>
      </c>
      <c r="O2051" s="361"/>
      <c r="P2051" s="358" t="s">
        <v>42866</v>
      </c>
      <c r="Q2051" s="367" t="s">
        <v>42867</v>
      </c>
      <c r="R2051" s="368" t="s">
        <v>64</v>
      </c>
    </row>
    <row r="2052" spans="8:18">
      <c r="H2052" s="364" t="s">
        <v>42868</v>
      </c>
      <c r="I2052" s="364" t="s">
        <v>42869</v>
      </c>
      <c r="J2052" s="365" t="s">
        <v>33019</v>
      </c>
      <c r="L2052" s="366" t="s">
        <v>8899</v>
      </c>
      <c r="M2052" s="367" t="s">
        <v>8331</v>
      </c>
      <c r="N2052" s="368" t="s">
        <v>70</v>
      </c>
      <c r="O2052" s="361"/>
      <c r="P2052" s="358" t="s">
        <v>42870</v>
      </c>
      <c r="Q2052" s="367" t="s">
        <v>42871</v>
      </c>
      <c r="R2052" s="368" t="s">
        <v>64</v>
      </c>
    </row>
    <row r="2053" spans="8:18">
      <c r="H2053" s="364" t="s">
        <v>42872</v>
      </c>
      <c r="I2053" s="364" t="s">
        <v>42873</v>
      </c>
      <c r="J2053" s="365" t="s">
        <v>33019</v>
      </c>
      <c r="L2053" s="366" t="s">
        <v>8337</v>
      </c>
      <c r="M2053" s="367" t="s">
        <v>8338</v>
      </c>
      <c r="N2053" s="368" t="s">
        <v>73</v>
      </c>
      <c r="O2053" s="361"/>
      <c r="P2053" s="358" t="s">
        <v>42874</v>
      </c>
      <c r="Q2053" s="367" t="s">
        <v>42875</v>
      </c>
      <c r="R2053" s="368" t="s">
        <v>64</v>
      </c>
    </row>
    <row r="2054" spans="8:18">
      <c r="H2054" s="364" t="s">
        <v>42876</v>
      </c>
      <c r="I2054" s="364" t="s">
        <v>42877</v>
      </c>
      <c r="J2054" s="365" t="s">
        <v>33019</v>
      </c>
      <c r="L2054" s="366" t="s">
        <v>8340</v>
      </c>
      <c r="M2054" s="367" t="s">
        <v>8341</v>
      </c>
      <c r="N2054" s="368" t="s">
        <v>73</v>
      </c>
      <c r="O2054" s="361"/>
      <c r="P2054" s="358" t="s">
        <v>42878</v>
      </c>
      <c r="Q2054" s="367" t="s">
        <v>42879</v>
      </c>
      <c r="R2054" s="368" t="s">
        <v>64</v>
      </c>
    </row>
    <row r="2055" spans="8:18">
      <c r="H2055" s="364" t="s">
        <v>42880</v>
      </c>
      <c r="I2055" s="364" t="s">
        <v>42881</v>
      </c>
      <c r="J2055" s="365" t="s">
        <v>33019</v>
      </c>
      <c r="L2055" s="366" t="s">
        <v>8343</v>
      </c>
      <c r="M2055" s="367" t="s">
        <v>8344</v>
      </c>
      <c r="N2055" s="368" t="s">
        <v>73</v>
      </c>
      <c r="O2055" s="361"/>
      <c r="P2055" s="358" t="s">
        <v>39270</v>
      </c>
      <c r="Q2055" s="367" t="s">
        <v>42882</v>
      </c>
      <c r="R2055" s="368" t="s">
        <v>64</v>
      </c>
    </row>
    <row r="2056" spans="8:18">
      <c r="H2056" s="364" t="s">
        <v>42883</v>
      </c>
      <c r="I2056" s="364" t="s">
        <v>42884</v>
      </c>
      <c r="J2056" s="365" t="s">
        <v>33019</v>
      </c>
      <c r="L2056" s="366" t="s">
        <v>8346</v>
      </c>
      <c r="M2056" s="367" t="s">
        <v>8347</v>
      </c>
      <c r="N2056" s="368" t="s">
        <v>73</v>
      </c>
      <c r="O2056" s="361"/>
      <c r="P2056" s="358" t="s">
        <v>42885</v>
      </c>
      <c r="Q2056" s="367" t="s">
        <v>42886</v>
      </c>
      <c r="R2056" s="368" t="s">
        <v>64</v>
      </c>
    </row>
    <row r="2057" spans="8:18">
      <c r="H2057" s="364" t="s">
        <v>42887</v>
      </c>
      <c r="I2057" s="364" t="s">
        <v>42888</v>
      </c>
      <c r="J2057" s="365" t="s">
        <v>33019</v>
      </c>
      <c r="L2057" s="366" t="s">
        <v>8349</v>
      </c>
      <c r="M2057" s="367" t="s">
        <v>8350</v>
      </c>
      <c r="N2057" s="368" t="s">
        <v>73</v>
      </c>
      <c r="O2057" s="361"/>
      <c r="P2057" s="358" t="s">
        <v>42889</v>
      </c>
      <c r="Q2057" s="367" t="s">
        <v>42890</v>
      </c>
      <c r="R2057" s="368" t="s">
        <v>64</v>
      </c>
    </row>
    <row r="2058" spans="8:18">
      <c r="H2058" s="364" t="s">
        <v>42891</v>
      </c>
      <c r="I2058" s="364" t="s">
        <v>42892</v>
      </c>
      <c r="J2058" s="365" t="s">
        <v>33019</v>
      </c>
      <c r="L2058" s="366" t="s">
        <v>8352</v>
      </c>
      <c r="M2058" s="367" t="s">
        <v>8353</v>
      </c>
      <c r="N2058" s="368" t="s">
        <v>73</v>
      </c>
      <c r="O2058" s="361"/>
      <c r="P2058" s="358" t="s">
        <v>42893</v>
      </c>
      <c r="Q2058" s="367" t="s">
        <v>42894</v>
      </c>
      <c r="R2058" s="368" t="s">
        <v>64</v>
      </c>
    </row>
    <row r="2059" spans="8:18">
      <c r="H2059" s="364" t="s">
        <v>42895</v>
      </c>
      <c r="I2059" s="364" t="s">
        <v>42896</v>
      </c>
      <c r="J2059" s="365" t="s">
        <v>33019</v>
      </c>
      <c r="L2059" s="366" t="s">
        <v>8355</v>
      </c>
      <c r="M2059" s="367" t="s">
        <v>8356</v>
      </c>
      <c r="N2059" s="368" t="s">
        <v>73</v>
      </c>
      <c r="O2059" s="361"/>
      <c r="P2059" s="358" t="s">
        <v>42897</v>
      </c>
      <c r="Q2059" s="367" t="s">
        <v>42898</v>
      </c>
      <c r="R2059" s="368" t="s">
        <v>64</v>
      </c>
    </row>
    <row r="2060" spans="8:18">
      <c r="H2060" s="364" t="s">
        <v>42899</v>
      </c>
      <c r="I2060" s="364" t="s">
        <v>42900</v>
      </c>
      <c r="J2060" s="365" t="s">
        <v>33019</v>
      </c>
      <c r="L2060" s="366" t="s">
        <v>8358</v>
      </c>
      <c r="M2060" s="367" t="s">
        <v>8359</v>
      </c>
      <c r="N2060" s="368" t="s">
        <v>73</v>
      </c>
      <c r="O2060" s="361"/>
      <c r="P2060" s="358" t="s">
        <v>42901</v>
      </c>
      <c r="Q2060" s="367" t="s">
        <v>42902</v>
      </c>
      <c r="R2060" s="368" t="s">
        <v>64</v>
      </c>
    </row>
    <row r="2061" spans="8:18">
      <c r="H2061" s="364" t="s">
        <v>42903</v>
      </c>
      <c r="I2061" s="364" t="s">
        <v>42904</v>
      </c>
      <c r="J2061" s="365" t="s">
        <v>33019</v>
      </c>
      <c r="L2061" s="366" t="s">
        <v>8361</v>
      </c>
      <c r="M2061" s="367" t="s">
        <v>8362</v>
      </c>
      <c r="N2061" s="368" t="s">
        <v>73</v>
      </c>
      <c r="O2061" s="361"/>
      <c r="P2061" s="358" t="s">
        <v>42905</v>
      </c>
      <c r="Q2061" s="367" t="s">
        <v>42906</v>
      </c>
      <c r="R2061" s="368" t="s">
        <v>64</v>
      </c>
    </row>
    <row r="2062" spans="8:18">
      <c r="H2062" s="364" t="s">
        <v>42907</v>
      </c>
      <c r="I2062" s="364" t="s">
        <v>42908</v>
      </c>
      <c r="J2062" s="365" t="s">
        <v>33019</v>
      </c>
      <c r="L2062" s="366" t="s">
        <v>8364</v>
      </c>
      <c r="M2062" s="367" t="s">
        <v>8365</v>
      </c>
      <c r="N2062" s="368" t="s">
        <v>73</v>
      </c>
      <c r="O2062" s="361"/>
      <c r="P2062" s="358" t="s">
        <v>42909</v>
      </c>
      <c r="Q2062" s="367" t="s">
        <v>42910</v>
      </c>
      <c r="R2062" s="368" t="s">
        <v>64</v>
      </c>
    </row>
    <row r="2063" spans="8:18">
      <c r="H2063" s="364" t="s">
        <v>42911</v>
      </c>
      <c r="I2063" s="364" t="s">
        <v>42912</v>
      </c>
      <c r="J2063" s="365" t="s">
        <v>33019</v>
      </c>
      <c r="L2063" s="366" t="s">
        <v>8367</v>
      </c>
      <c r="M2063" s="367" t="s">
        <v>8368</v>
      </c>
      <c r="N2063" s="368" t="s">
        <v>73</v>
      </c>
      <c r="O2063" s="361"/>
      <c r="P2063" s="358" t="s">
        <v>42913</v>
      </c>
      <c r="Q2063" s="367" t="s">
        <v>42914</v>
      </c>
      <c r="R2063" s="368" t="s">
        <v>64</v>
      </c>
    </row>
    <row r="2064" spans="8:18">
      <c r="H2064" s="364" t="s">
        <v>42915</v>
      </c>
      <c r="I2064" s="364" t="s">
        <v>42916</v>
      </c>
      <c r="J2064" s="365" t="s">
        <v>33019</v>
      </c>
      <c r="L2064" s="366" t="s">
        <v>8370</v>
      </c>
      <c r="M2064" s="367" t="s">
        <v>8371</v>
      </c>
      <c r="N2064" s="368" t="s">
        <v>73</v>
      </c>
      <c r="O2064" s="361"/>
      <c r="P2064" s="358" t="s">
        <v>42917</v>
      </c>
      <c r="Q2064" s="367" t="s">
        <v>42918</v>
      </c>
      <c r="R2064" s="368" t="s">
        <v>64</v>
      </c>
    </row>
    <row r="2065" spans="8:18">
      <c r="H2065" s="364" t="s">
        <v>42919</v>
      </c>
      <c r="I2065" s="364" t="s">
        <v>42920</v>
      </c>
      <c r="J2065" s="365" t="s">
        <v>33019</v>
      </c>
      <c r="L2065" s="366" t="s">
        <v>8373</v>
      </c>
      <c r="M2065" s="367" t="s">
        <v>8374</v>
      </c>
      <c r="N2065" s="368" t="s">
        <v>73</v>
      </c>
      <c r="O2065" s="361"/>
      <c r="P2065" s="358" t="s">
        <v>35254</v>
      </c>
      <c r="Q2065" s="367" t="s">
        <v>42921</v>
      </c>
      <c r="R2065" s="368" t="s">
        <v>64</v>
      </c>
    </row>
    <row r="2066" spans="8:18">
      <c r="H2066" s="364" t="s">
        <v>42922</v>
      </c>
      <c r="I2066" s="364" t="s">
        <v>42923</v>
      </c>
      <c r="J2066" s="365" t="s">
        <v>33019</v>
      </c>
      <c r="L2066" s="366" t="s">
        <v>8376</v>
      </c>
      <c r="M2066" s="367" t="s">
        <v>8377</v>
      </c>
      <c r="N2066" s="368" t="s">
        <v>73</v>
      </c>
      <c r="O2066" s="361"/>
      <c r="P2066" s="358" t="s">
        <v>42924</v>
      </c>
      <c r="Q2066" s="367" t="s">
        <v>42925</v>
      </c>
      <c r="R2066" s="368" t="s">
        <v>65</v>
      </c>
    </row>
    <row r="2067" spans="8:18">
      <c r="H2067" s="364" t="s">
        <v>42926</v>
      </c>
      <c r="I2067" s="364" t="s">
        <v>42927</v>
      </c>
      <c r="J2067" s="365" t="s">
        <v>33019</v>
      </c>
      <c r="L2067" s="366" t="s">
        <v>2851</v>
      </c>
      <c r="M2067" s="367" t="s">
        <v>8379</v>
      </c>
      <c r="N2067" s="368" t="s">
        <v>73</v>
      </c>
      <c r="O2067" s="361"/>
      <c r="P2067" s="358" t="s">
        <v>42928</v>
      </c>
      <c r="Q2067" s="367" t="s">
        <v>42929</v>
      </c>
      <c r="R2067" s="368" t="s">
        <v>65</v>
      </c>
    </row>
    <row r="2068" spans="8:18">
      <c r="H2068" s="364" t="s">
        <v>42930</v>
      </c>
      <c r="I2068" s="364" t="s">
        <v>42931</v>
      </c>
      <c r="J2068" s="365" t="s">
        <v>33019</v>
      </c>
      <c r="L2068" s="366" t="s">
        <v>8381</v>
      </c>
      <c r="M2068" s="367" t="s">
        <v>8382</v>
      </c>
      <c r="N2068" s="368" t="s">
        <v>73</v>
      </c>
      <c r="O2068" s="361"/>
      <c r="P2068" s="358" t="s">
        <v>35758</v>
      </c>
      <c r="Q2068" s="367" t="s">
        <v>42932</v>
      </c>
      <c r="R2068" s="368" t="s">
        <v>65</v>
      </c>
    </row>
    <row r="2069" spans="8:18">
      <c r="H2069" s="364" t="s">
        <v>42933</v>
      </c>
      <c r="I2069" s="364" t="s">
        <v>42934</v>
      </c>
      <c r="J2069" s="365" t="s">
        <v>33019</v>
      </c>
      <c r="L2069" s="366" t="s">
        <v>3815</v>
      </c>
      <c r="M2069" s="367" t="s">
        <v>8384</v>
      </c>
      <c r="N2069" s="368" t="s">
        <v>73</v>
      </c>
      <c r="O2069" s="361"/>
      <c r="P2069" s="358" t="s">
        <v>42935</v>
      </c>
      <c r="Q2069" s="367" t="s">
        <v>42936</v>
      </c>
      <c r="R2069" s="368" t="s">
        <v>65</v>
      </c>
    </row>
    <row r="2070" spans="8:18">
      <c r="H2070" s="364" t="s">
        <v>42937</v>
      </c>
      <c r="I2070" s="364" t="s">
        <v>42938</v>
      </c>
      <c r="J2070" s="365" t="s">
        <v>33019</v>
      </c>
      <c r="L2070" s="366" t="s">
        <v>4059</v>
      </c>
      <c r="M2070" s="367" t="s">
        <v>8386</v>
      </c>
      <c r="N2070" s="368" t="s">
        <v>73</v>
      </c>
      <c r="O2070" s="361"/>
      <c r="P2070" s="358" t="s">
        <v>35457</v>
      </c>
      <c r="Q2070" s="367" t="s">
        <v>42939</v>
      </c>
      <c r="R2070" s="368" t="s">
        <v>65</v>
      </c>
    </row>
    <row r="2071" spans="8:18">
      <c r="H2071" s="364" t="s">
        <v>42940</v>
      </c>
      <c r="I2071" s="364" t="s">
        <v>42941</v>
      </c>
      <c r="J2071" s="365" t="s">
        <v>33019</v>
      </c>
      <c r="L2071" s="366" t="s">
        <v>8388</v>
      </c>
      <c r="M2071" s="367" t="s">
        <v>8389</v>
      </c>
      <c r="N2071" s="368" t="s">
        <v>73</v>
      </c>
      <c r="O2071" s="361"/>
      <c r="P2071" s="358" t="s">
        <v>34185</v>
      </c>
      <c r="Q2071" s="367" t="s">
        <v>42942</v>
      </c>
      <c r="R2071" s="368" t="s">
        <v>65</v>
      </c>
    </row>
    <row r="2072" spans="8:18">
      <c r="H2072" s="364" t="s">
        <v>42943</v>
      </c>
      <c r="I2072" s="364" t="s">
        <v>42944</v>
      </c>
      <c r="J2072" s="365" t="s">
        <v>33019</v>
      </c>
      <c r="L2072" s="366" t="s">
        <v>8392</v>
      </c>
      <c r="M2072" s="367" t="s">
        <v>8393</v>
      </c>
      <c r="N2072" s="368" t="s">
        <v>74</v>
      </c>
      <c r="O2072" s="361"/>
      <c r="P2072" s="358" t="s">
        <v>42945</v>
      </c>
      <c r="Q2072" s="367" t="s">
        <v>42946</v>
      </c>
      <c r="R2072" s="368" t="s">
        <v>65</v>
      </c>
    </row>
    <row r="2073" spans="8:18">
      <c r="H2073" s="364" t="s">
        <v>42947</v>
      </c>
      <c r="I2073" s="364" t="s">
        <v>42948</v>
      </c>
      <c r="J2073" s="365" t="s">
        <v>33019</v>
      </c>
      <c r="L2073" s="366" t="s">
        <v>8395</v>
      </c>
      <c r="M2073" s="367" t="s">
        <v>8396</v>
      </c>
      <c r="N2073" s="368" t="s">
        <v>74</v>
      </c>
      <c r="O2073" s="361"/>
      <c r="P2073" s="358" t="s">
        <v>32820</v>
      </c>
      <c r="Q2073" s="367" t="s">
        <v>42949</v>
      </c>
      <c r="R2073" s="368" t="s">
        <v>65</v>
      </c>
    </row>
    <row r="2074" spans="8:18">
      <c r="H2074" s="364" t="s">
        <v>42950</v>
      </c>
      <c r="I2074" s="364" t="s">
        <v>42951</v>
      </c>
      <c r="J2074" s="365" t="s">
        <v>33019</v>
      </c>
      <c r="L2074" s="366" t="s">
        <v>8398</v>
      </c>
      <c r="M2074" s="367" t="s">
        <v>8399</v>
      </c>
      <c r="N2074" s="368" t="s">
        <v>74</v>
      </c>
      <c r="O2074" s="361"/>
      <c r="P2074" s="358" t="s">
        <v>39051</v>
      </c>
      <c r="Q2074" s="367" t="s">
        <v>42952</v>
      </c>
      <c r="R2074" s="368" t="s">
        <v>65</v>
      </c>
    </row>
    <row r="2075" spans="8:18">
      <c r="H2075" s="364" t="s">
        <v>42953</v>
      </c>
      <c r="I2075" s="364" t="s">
        <v>42954</v>
      </c>
      <c r="J2075" s="365" t="s">
        <v>33019</v>
      </c>
      <c r="L2075" s="366" t="s">
        <v>8401</v>
      </c>
      <c r="M2075" s="367" t="s">
        <v>8402</v>
      </c>
      <c r="N2075" s="368" t="s">
        <v>74</v>
      </c>
      <c r="O2075" s="361"/>
      <c r="P2075" s="358" t="s">
        <v>42955</v>
      </c>
      <c r="Q2075" s="367" t="s">
        <v>42956</v>
      </c>
      <c r="R2075" s="368" t="s">
        <v>65</v>
      </c>
    </row>
    <row r="2076" spans="8:18">
      <c r="H2076" s="364" t="s">
        <v>42957</v>
      </c>
      <c r="I2076" s="364" t="s">
        <v>42958</v>
      </c>
      <c r="J2076" s="365" t="s">
        <v>33019</v>
      </c>
      <c r="L2076" s="366" t="s">
        <v>8404</v>
      </c>
      <c r="M2076" s="367" t="s">
        <v>8405</v>
      </c>
      <c r="N2076" s="368" t="s">
        <v>74</v>
      </c>
      <c r="O2076" s="361"/>
      <c r="P2076" s="358" t="s">
        <v>40077</v>
      </c>
      <c r="Q2076" s="367" t="s">
        <v>42959</v>
      </c>
      <c r="R2076" s="368" t="s">
        <v>65</v>
      </c>
    </row>
    <row r="2077" spans="8:18">
      <c r="H2077" s="364" t="s">
        <v>42960</v>
      </c>
      <c r="I2077" s="364" t="s">
        <v>42961</v>
      </c>
      <c r="J2077" s="365" t="s">
        <v>33019</v>
      </c>
      <c r="L2077" s="366" t="s">
        <v>8407</v>
      </c>
      <c r="M2077" s="367" t="s">
        <v>8408</v>
      </c>
      <c r="N2077" s="368" t="s">
        <v>74</v>
      </c>
      <c r="O2077" s="361"/>
      <c r="P2077" s="358" t="s">
        <v>37611</v>
      </c>
      <c r="Q2077" s="367" t="s">
        <v>42962</v>
      </c>
      <c r="R2077" s="368" t="s">
        <v>65</v>
      </c>
    </row>
    <row r="2078" spans="8:18">
      <c r="H2078" s="364" t="s">
        <v>42963</v>
      </c>
      <c r="I2078" s="364" t="s">
        <v>42964</v>
      </c>
      <c r="J2078" s="365" t="s">
        <v>33019</v>
      </c>
      <c r="L2078" s="366" t="s">
        <v>8410</v>
      </c>
      <c r="M2078" s="367" t="s">
        <v>8411</v>
      </c>
      <c r="N2078" s="368" t="s">
        <v>74</v>
      </c>
      <c r="O2078" s="361"/>
      <c r="P2078" s="358" t="s">
        <v>42965</v>
      </c>
      <c r="Q2078" s="367" t="s">
        <v>42966</v>
      </c>
      <c r="R2078" s="368" t="s">
        <v>65</v>
      </c>
    </row>
    <row r="2079" spans="8:18">
      <c r="H2079" s="364" t="s">
        <v>42967</v>
      </c>
      <c r="I2079" s="364" t="s">
        <v>42968</v>
      </c>
      <c r="J2079" s="365" t="s">
        <v>33019</v>
      </c>
      <c r="L2079" s="366" t="s">
        <v>8417</v>
      </c>
      <c r="M2079" s="367" t="s">
        <v>8418</v>
      </c>
      <c r="N2079" s="368" t="s">
        <v>76</v>
      </c>
      <c r="O2079" s="361"/>
      <c r="P2079" s="358" t="s">
        <v>42969</v>
      </c>
      <c r="Q2079" s="367" t="s">
        <v>42970</v>
      </c>
      <c r="R2079" s="368" t="s">
        <v>65</v>
      </c>
    </row>
    <row r="2080" spans="8:18">
      <c r="H2080" s="364" t="s">
        <v>42971</v>
      </c>
      <c r="I2080" s="364" t="s">
        <v>42972</v>
      </c>
      <c r="J2080" s="365" t="s">
        <v>33019</v>
      </c>
      <c r="L2080" s="366" t="s">
        <v>8420</v>
      </c>
      <c r="M2080" s="367" t="s">
        <v>8421</v>
      </c>
      <c r="N2080" s="368" t="s">
        <v>76</v>
      </c>
      <c r="O2080" s="361"/>
      <c r="P2080" s="358" t="s">
        <v>36190</v>
      </c>
      <c r="Q2080" s="367" t="s">
        <v>42973</v>
      </c>
      <c r="R2080" s="368" t="s">
        <v>65</v>
      </c>
    </row>
    <row r="2081" spans="8:18">
      <c r="H2081" s="364" t="s">
        <v>42974</v>
      </c>
      <c r="I2081" s="364" t="s">
        <v>42975</v>
      </c>
      <c r="J2081" s="365" t="s">
        <v>33019</v>
      </c>
      <c r="L2081" s="366" t="s">
        <v>8423</v>
      </c>
      <c r="M2081" s="367" t="s">
        <v>8424</v>
      </c>
      <c r="N2081" s="368" t="s">
        <v>76</v>
      </c>
      <c r="O2081" s="361"/>
      <c r="P2081" s="358" t="s">
        <v>42976</v>
      </c>
      <c r="Q2081" s="367" t="s">
        <v>42977</v>
      </c>
      <c r="R2081" s="368" t="s">
        <v>65</v>
      </c>
    </row>
    <row r="2082" spans="8:18">
      <c r="H2082" s="364" t="s">
        <v>42978</v>
      </c>
      <c r="I2082" s="364" t="s">
        <v>42979</v>
      </c>
      <c r="J2082" s="365" t="s">
        <v>33019</v>
      </c>
      <c r="L2082" s="366" t="s">
        <v>8426</v>
      </c>
      <c r="M2082" s="367" t="s">
        <v>8427</v>
      </c>
      <c r="N2082" s="368" t="s">
        <v>76</v>
      </c>
      <c r="O2082" s="361"/>
      <c r="P2082" s="358" t="s">
        <v>42980</v>
      </c>
      <c r="Q2082" s="367" t="s">
        <v>42981</v>
      </c>
      <c r="R2082" s="368" t="s">
        <v>65</v>
      </c>
    </row>
    <row r="2083" spans="8:18">
      <c r="H2083" s="364" t="s">
        <v>42982</v>
      </c>
      <c r="I2083" s="364" t="s">
        <v>42983</v>
      </c>
      <c r="J2083" s="365" t="s">
        <v>33019</v>
      </c>
      <c r="L2083" s="366" t="s">
        <v>8429</v>
      </c>
      <c r="M2083" s="367" t="s">
        <v>8430</v>
      </c>
      <c r="N2083" s="368" t="s">
        <v>76</v>
      </c>
      <c r="O2083" s="361"/>
      <c r="P2083" s="358" t="s">
        <v>36869</v>
      </c>
      <c r="Q2083" s="367" t="s">
        <v>42984</v>
      </c>
      <c r="R2083" s="368" t="s">
        <v>65</v>
      </c>
    </row>
    <row r="2084" spans="8:18">
      <c r="H2084" s="364" t="s">
        <v>42985</v>
      </c>
      <c r="I2084" s="364" t="s">
        <v>42986</v>
      </c>
      <c r="J2084" s="365" t="s">
        <v>33019</v>
      </c>
      <c r="L2084" s="366" t="s">
        <v>8432</v>
      </c>
      <c r="M2084" s="367" t="s">
        <v>8433</v>
      </c>
      <c r="N2084" s="368" t="s">
        <v>76</v>
      </c>
      <c r="O2084" s="361"/>
      <c r="P2084" s="358" t="s">
        <v>42987</v>
      </c>
      <c r="Q2084" s="367" t="s">
        <v>42988</v>
      </c>
      <c r="R2084" s="368" t="s">
        <v>65</v>
      </c>
    </row>
    <row r="2085" spans="8:18">
      <c r="H2085" s="364" t="s">
        <v>42989</v>
      </c>
      <c r="I2085" s="364" t="s">
        <v>42990</v>
      </c>
      <c r="J2085" s="365" t="s">
        <v>33019</v>
      </c>
      <c r="L2085" s="366" t="s">
        <v>8435</v>
      </c>
      <c r="M2085" s="367" t="s">
        <v>8436</v>
      </c>
      <c r="N2085" s="368" t="s">
        <v>76</v>
      </c>
      <c r="O2085" s="361"/>
      <c r="P2085" s="358" t="s">
        <v>42991</v>
      </c>
      <c r="Q2085" s="367" t="s">
        <v>42992</v>
      </c>
      <c r="R2085" s="368" t="s">
        <v>65</v>
      </c>
    </row>
    <row r="2086" spans="8:18">
      <c r="H2086" s="364" t="s">
        <v>42993</v>
      </c>
      <c r="I2086" s="364" t="s">
        <v>42994</v>
      </c>
      <c r="J2086" s="365" t="s">
        <v>33019</v>
      </c>
      <c r="L2086" s="366" t="s">
        <v>8438</v>
      </c>
      <c r="M2086" s="367" t="s">
        <v>8439</v>
      </c>
      <c r="N2086" s="368" t="s">
        <v>76</v>
      </c>
      <c r="O2086" s="361"/>
      <c r="P2086" s="358" t="s">
        <v>42995</v>
      </c>
      <c r="Q2086" s="367" t="s">
        <v>42996</v>
      </c>
      <c r="R2086" s="368" t="s">
        <v>65</v>
      </c>
    </row>
    <row r="2087" spans="8:18">
      <c r="H2087" s="364" t="s">
        <v>42997</v>
      </c>
      <c r="I2087" s="364" t="s">
        <v>42998</v>
      </c>
      <c r="J2087" s="365" t="s">
        <v>33019</v>
      </c>
      <c r="L2087" s="366" t="s">
        <v>8441</v>
      </c>
      <c r="M2087" s="367" t="s">
        <v>8442</v>
      </c>
      <c r="N2087" s="368" t="s">
        <v>76</v>
      </c>
      <c r="O2087" s="361"/>
      <c r="P2087" s="358" t="s">
        <v>42999</v>
      </c>
      <c r="Q2087" s="367" t="s">
        <v>43000</v>
      </c>
      <c r="R2087" s="368" t="s">
        <v>65</v>
      </c>
    </row>
    <row r="2088" spans="8:18">
      <c r="H2088" s="364" t="s">
        <v>43001</v>
      </c>
      <c r="I2088" s="364" t="s">
        <v>43002</v>
      </c>
      <c r="J2088" s="365" t="s">
        <v>33019</v>
      </c>
      <c r="L2088" s="366" t="s">
        <v>8444</v>
      </c>
      <c r="M2088" s="367" t="s">
        <v>8445</v>
      </c>
      <c r="N2088" s="368" t="s">
        <v>76</v>
      </c>
      <c r="O2088" s="361"/>
      <c r="P2088" s="358" t="s">
        <v>43003</v>
      </c>
      <c r="Q2088" s="367" t="s">
        <v>43004</v>
      </c>
      <c r="R2088" s="368" t="s">
        <v>66</v>
      </c>
    </row>
    <row r="2089" spans="8:18">
      <c r="H2089" s="364" t="s">
        <v>43005</v>
      </c>
      <c r="I2089" s="364" t="s">
        <v>43006</v>
      </c>
      <c r="J2089" s="365" t="s">
        <v>33019</v>
      </c>
      <c r="L2089" s="366" t="s">
        <v>8447</v>
      </c>
      <c r="M2089" s="367" t="s">
        <v>8448</v>
      </c>
      <c r="N2089" s="368" t="s">
        <v>76</v>
      </c>
      <c r="O2089" s="361"/>
      <c r="P2089" s="358" t="s">
        <v>43007</v>
      </c>
      <c r="Q2089" s="367" t="s">
        <v>43008</v>
      </c>
      <c r="R2089" s="368" t="s">
        <v>66</v>
      </c>
    </row>
    <row r="2090" spans="8:18">
      <c r="H2090" s="364" t="s">
        <v>43009</v>
      </c>
      <c r="I2090" s="364" t="s">
        <v>43010</v>
      </c>
      <c r="J2090" s="365" t="s">
        <v>33019</v>
      </c>
      <c r="L2090" s="366" t="s">
        <v>4480</v>
      </c>
      <c r="M2090" s="367" t="s">
        <v>8450</v>
      </c>
      <c r="N2090" s="368" t="s">
        <v>76</v>
      </c>
      <c r="O2090" s="361"/>
      <c r="P2090" s="358" t="s">
        <v>43011</v>
      </c>
      <c r="Q2090" s="367" t="s">
        <v>43012</v>
      </c>
      <c r="R2090" s="368" t="s">
        <v>66</v>
      </c>
    </row>
    <row r="2091" spans="8:18">
      <c r="H2091" s="364" t="s">
        <v>43013</v>
      </c>
      <c r="I2091" s="364" t="s">
        <v>43014</v>
      </c>
      <c r="J2091" s="365" t="s">
        <v>33019</v>
      </c>
      <c r="L2091" s="476" t="s">
        <v>43015</v>
      </c>
      <c r="M2091" s="477" t="s">
        <v>43016</v>
      </c>
      <c r="N2091" s="367">
        <v>90</v>
      </c>
      <c r="O2091" s="361"/>
      <c r="P2091" s="358" t="s">
        <v>43017</v>
      </c>
      <c r="Q2091" s="367" t="s">
        <v>43018</v>
      </c>
      <c r="R2091" s="368" t="s">
        <v>66</v>
      </c>
    </row>
    <row r="2092" spans="8:18">
      <c r="H2092" s="364" t="s">
        <v>43019</v>
      </c>
      <c r="I2092" s="364" t="s">
        <v>43020</v>
      </c>
      <c r="J2092" s="365" t="s">
        <v>33019</v>
      </c>
      <c r="L2092" s="478" t="s">
        <v>43021</v>
      </c>
      <c r="M2092" s="477" t="s">
        <v>43022</v>
      </c>
      <c r="N2092" s="367">
        <v>90</v>
      </c>
      <c r="O2092" s="361"/>
      <c r="P2092" s="358" t="s">
        <v>43023</v>
      </c>
      <c r="Q2092" s="367" t="s">
        <v>43024</v>
      </c>
      <c r="R2092" s="368" t="s">
        <v>66</v>
      </c>
    </row>
    <row r="2093" spans="8:18">
      <c r="H2093" s="364" t="s">
        <v>43025</v>
      </c>
      <c r="I2093" s="364" t="s">
        <v>43026</v>
      </c>
      <c r="J2093" s="365" t="s">
        <v>33019</v>
      </c>
      <c r="L2093" s="478" t="s">
        <v>43027</v>
      </c>
      <c r="M2093" s="477" t="s">
        <v>43028</v>
      </c>
      <c r="N2093" s="367">
        <v>90</v>
      </c>
      <c r="O2093" s="361"/>
      <c r="P2093" s="358" t="s">
        <v>43029</v>
      </c>
      <c r="Q2093" s="367" t="s">
        <v>43030</v>
      </c>
      <c r="R2093" s="368" t="s">
        <v>70</v>
      </c>
    </row>
    <row r="2094" spans="8:18">
      <c r="H2094" s="364" t="s">
        <v>43031</v>
      </c>
      <c r="I2094" s="364" t="s">
        <v>43032</v>
      </c>
      <c r="J2094" s="365" t="s">
        <v>33019</v>
      </c>
      <c r="L2094" s="478" t="s">
        <v>43033</v>
      </c>
      <c r="M2094" s="477" t="s">
        <v>43034</v>
      </c>
      <c r="N2094" s="367">
        <v>90</v>
      </c>
      <c r="O2094" s="361"/>
      <c r="P2094" s="358" t="s">
        <v>43035</v>
      </c>
      <c r="Q2094" s="367" t="s">
        <v>43036</v>
      </c>
      <c r="R2094" s="368" t="s">
        <v>73</v>
      </c>
    </row>
    <row r="2095" spans="8:18">
      <c r="H2095" s="364" t="s">
        <v>43037</v>
      </c>
      <c r="I2095" s="364" t="s">
        <v>43038</v>
      </c>
      <c r="J2095" s="365" t="s">
        <v>33019</v>
      </c>
      <c r="L2095" s="478" t="s">
        <v>43039</v>
      </c>
      <c r="M2095" s="477" t="s">
        <v>43040</v>
      </c>
      <c r="N2095" s="367">
        <v>90</v>
      </c>
      <c r="O2095" s="361"/>
      <c r="P2095" s="358" t="s">
        <v>43041</v>
      </c>
      <c r="Q2095" s="367" t="s">
        <v>43042</v>
      </c>
      <c r="R2095" s="368" t="s">
        <v>73</v>
      </c>
    </row>
    <row r="2096" spans="8:18">
      <c r="H2096" s="364" t="s">
        <v>43043</v>
      </c>
      <c r="I2096" s="364" t="s">
        <v>43044</v>
      </c>
      <c r="J2096" s="365" t="s">
        <v>33019</v>
      </c>
      <c r="L2096" s="366" t="s">
        <v>8453</v>
      </c>
      <c r="M2096" s="479" t="s">
        <v>8454</v>
      </c>
      <c r="N2096" s="367">
        <v>91</v>
      </c>
      <c r="O2096" s="361"/>
      <c r="P2096" s="358" t="s">
        <v>43045</v>
      </c>
      <c r="Q2096" s="367" t="s">
        <v>43046</v>
      </c>
      <c r="R2096" s="368" t="s">
        <v>73</v>
      </c>
    </row>
    <row r="2097" spans="8:18">
      <c r="H2097" s="364" t="s">
        <v>43047</v>
      </c>
      <c r="I2097" s="364" t="s">
        <v>43048</v>
      </c>
      <c r="J2097" s="365" t="s">
        <v>33019</v>
      </c>
      <c r="L2097" s="366" t="s">
        <v>8456</v>
      </c>
      <c r="M2097" s="479" t="s">
        <v>8457</v>
      </c>
      <c r="N2097" s="367">
        <v>91</v>
      </c>
      <c r="O2097" s="361"/>
      <c r="P2097" s="358" t="s">
        <v>43049</v>
      </c>
      <c r="Q2097" s="367" t="s">
        <v>43050</v>
      </c>
      <c r="R2097" s="368" t="s">
        <v>73</v>
      </c>
    </row>
    <row r="2098" spans="8:18">
      <c r="H2098" s="364" t="s">
        <v>43051</v>
      </c>
      <c r="I2098" s="364" t="s">
        <v>43052</v>
      </c>
      <c r="J2098" s="365" t="s">
        <v>33019</v>
      </c>
      <c r="L2098" s="366" t="s">
        <v>8459</v>
      </c>
      <c r="M2098" s="479" t="s">
        <v>8460</v>
      </c>
      <c r="N2098" s="367">
        <v>91</v>
      </c>
      <c r="O2098" s="361"/>
      <c r="P2098" s="358" t="s">
        <v>43053</v>
      </c>
      <c r="Q2098" s="367" t="s">
        <v>43054</v>
      </c>
      <c r="R2098" s="368" t="s">
        <v>73</v>
      </c>
    </row>
    <row r="2099" spans="8:18">
      <c r="H2099" s="364" t="s">
        <v>43055</v>
      </c>
      <c r="I2099" s="364" t="s">
        <v>43056</v>
      </c>
      <c r="J2099" s="365" t="s">
        <v>33019</v>
      </c>
      <c r="L2099" s="366" t="s">
        <v>8462</v>
      </c>
      <c r="M2099" s="479" t="s">
        <v>8463</v>
      </c>
      <c r="N2099" s="367">
        <v>91</v>
      </c>
      <c r="O2099" s="361"/>
      <c r="P2099" s="358" t="s">
        <v>43057</v>
      </c>
      <c r="Q2099" s="367" t="s">
        <v>43058</v>
      </c>
      <c r="R2099" s="368" t="s">
        <v>73</v>
      </c>
    </row>
    <row r="2100" spans="8:18">
      <c r="H2100" s="364" t="s">
        <v>43059</v>
      </c>
      <c r="I2100" s="364" t="s">
        <v>43060</v>
      </c>
      <c r="J2100" s="365" t="s">
        <v>33019</v>
      </c>
      <c r="L2100" s="366" t="s">
        <v>8465</v>
      </c>
      <c r="M2100" s="479" t="s">
        <v>8466</v>
      </c>
      <c r="N2100" s="367">
        <v>91</v>
      </c>
      <c r="O2100" s="361"/>
      <c r="P2100" s="358" t="s">
        <v>43061</v>
      </c>
      <c r="Q2100" s="367" t="s">
        <v>43062</v>
      </c>
      <c r="R2100" s="368" t="s">
        <v>73</v>
      </c>
    </row>
    <row r="2101" spans="8:18">
      <c r="H2101" s="364" t="s">
        <v>43063</v>
      </c>
      <c r="I2101" s="364" t="s">
        <v>43064</v>
      </c>
      <c r="J2101" s="365" t="s">
        <v>33019</v>
      </c>
      <c r="L2101" s="366" t="s">
        <v>8468</v>
      </c>
      <c r="M2101" s="479" t="s">
        <v>8469</v>
      </c>
      <c r="N2101" s="367">
        <v>91</v>
      </c>
      <c r="O2101" s="361"/>
      <c r="P2101" s="358" t="s">
        <v>43065</v>
      </c>
      <c r="Q2101" s="367" t="s">
        <v>43066</v>
      </c>
      <c r="R2101" s="368" t="s">
        <v>73</v>
      </c>
    </row>
    <row r="2102" spans="8:18">
      <c r="H2102" s="364" t="s">
        <v>43067</v>
      </c>
      <c r="I2102" s="364" t="s">
        <v>43068</v>
      </c>
      <c r="J2102" s="365" t="s">
        <v>33019</v>
      </c>
      <c r="L2102" s="366" t="s">
        <v>8471</v>
      </c>
      <c r="M2102" s="479" t="s">
        <v>8472</v>
      </c>
      <c r="N2102" s="367">
        <v>91</v>
      </c>
      <c r="O2102" s="361"/>
      <c r="P2102" s="358" t="s">
        <v>43069</v>
      </c>
      <c r="Q2102" s="367" t="s">
        <v>43070</v>
      </c>
      <c r="R2102" s="368" t="s">
        <v>73</v>
      </c>
    </row>
    <row r="2103" spans="8:18">
      <c r="H2103" s="364" t="s">
        <v>43071</v>
      </c>
      <c r="I2103" s="364" t="s">
        <v>43072</v>
      </c>
      <c r="J2103" s="365" t="s">
        <v>33019</v>
      </c>
      <c r="L2103" s="366" t="s">
        <v>8474</v>
      </c>
      <c r="M2103" s="479" t="s">
        <v>8475</v>
      </c>
      <c r="N2103" s="367">
        <v>91</v>
      </c>
      <c r="O2103" s="361"/>
      <c r="P2103" s="358" t="s">
        <v>43073</v>
      </c>
      <c r="Q2103" s="367" t="s">
        <v>43074</v>
      </c>
      <c r="R2103" s="368" t="s">
        <v>73</v>
      </c>
    </row>
    <row r="2104" spans="8:18">
      <c r="H2104" s="364" t="s">
        <v>43075</v>
      </c>
      <c r="I2104" s="364" t="s">
        <v>43076</v>
      </c>
      <c r="J2104" s="365" t="s">
        <v>33019</v>
      </c>
      <c r="L2104" s="366" t="s">
        <v>8477</v>
      </c>
      <c r="M2104" s="479" t="s">
        <v>8478</v>
      </c>
      <c r="N2104" s="367">
        <v>91</v>
      </c>
      <c r="O2104" s="361"/>
      <c r="P2104" s="358" t="s">
        <v>43077</v>
      </c>
      <c r="Q2104" s="367" t="s">
        <v>43078</v>
      </c>
      <c r="R2104" s="368" t="s">
        <v>73</v>
      </c>
    </row>
    <row r="2105" spans="8:18">
      <c r="H2105" s="364" t="s">
        <v>43079</v>
      </c>
      <c r="I2105" s="364" t="s">
        <v>43080</v>
      </c>
      <c r="J2105" s="365" t="s">
        <v>33019</v>
      </c>
      <c r="L2105" s="366" t="s">
        <v>8480</v>
      </c>
      <c r="M2105" s="479" t="s">
        <v>8481</v>
      </c>
      <c r="N2105" s="367">
        <v>91</v>
      </c>
      <c r="O2105" s="361"/>
      <c r="P2105" s="358" t="s">
        <v>43081</v>
      </c>
      <c r="Q2105" s="367" t="s">
        <v>43082</v>
      </c>
      <c r="R2105" s="368" t="s">
        <v>73</v>
      </c>
    </row>
    <row r="2106" spans="8:18">
      <c r="H2106" s="364" t="s">
        <v>43083</v>
      </c>
      <c r="I2106" s="364" t="s">
        <v>43084</v>
      </c>
      <c r="J2106" s="365" t="s">
        <v>33019</v>
      </c>
      <c r="L2106" s="366" t="s">
        <v>2171</v>
      </c>
      <c r="M2106" s="479" t="s">
        <v>8483</v>
      </c>
      <c r="N2106" s="367">
        <v>91</v>
      </c>
      <c r="O2106" s="361"/>
      <c r="P2106" s="358" t="s">
        <v>43085</v>
      </c>
      <c r="Q2106" s="367" t="s">
        <v>43086</v>
      </c>
      <c r="R2106" s="368" t="s">
        <v>73</v>
      </c>
    </row>
    <row r="2107" spans="8:18">
      <c r="H2107" s="364" t="s">
        <v>43087</v>
      </c>
      <c r="I2107" s="364" t="s">
        <v>43088</v>
      </c>
      <c r="J2107" s="365" t="s">
        <v>33019</v>
      </c>
      <c r="L2107" s="366" t="s">
        <v>8485</v>
      </c>
      <c r="M2107" s="479" t="s">
        <v>8486</v>
      </c>
      <c r="N2107" s="367">
        <v>91</v>
      </c>
      <c r="O2107" s="361"/>
      <c r="P2107" s="358" t="s">
        <v>43089</v>
      </c>
      <c r="Q2107" s="367" t="s">
        <v>43090</v>
      </c>
      <c r="R2107" s="368" t="s">
        <v>73</v>
      </c>
    </row>
    <row r="2108" spans="8:18">
      <c r="H2108" s="364" t="s">
        <v>43091</v>
      </c>
      <c r="I2108" s="364" t="s">
        <v>43092</v>
      </c>
      <c r="J2108" s="365" t="s">
        <v>33019</v>
      </c>
      <c r="L2108" s="366" t="s">
        <v>2983</v>
      </c>
      <c r="M2108" s="479" t="s">
        <v>8488</v>
      </c>
      <c r="N2108" s="367">
        <v>91</v>
      </c>
      <c r="O2108" s="361"/>
      <c r="P2108" s="366" t="s">
        <v>34013</v>
      </c>
      <c r="Q2108" s="367" t="s">
        <v>43093</v>
      </c>
      <c r="R2108" s="368" t="s">
        <v>73</v>
      </c>
    </row>
    <row r="2109" spans="8:18">
      <c r="H2109" s="364" t="s">
        <v>43094</v>
      </c>
      <c r="I2109" s="364" t="s">
        <v>43095</v>
      </c>
      <c r="J2109" s="365" t="s">
        <v>33019</v>
      </c>
      <c r="L2109" s="366" t="s">
        <v>4747</v>
      </c>
      <c r="M2109" s="479" t="s">
        <v>8490</v>
      </c>
      <c r="N2109" s="367">
        <v>91</v>
      </c>
      <c r="O2109" s="361"/>
      <c r="P2109" s="358" t="s">
        <v>43096</v>
      </c>
      <c r="Q2109" s="367" t="s">
        <v>43097</v>
      </c>
      <c r="R2109" s="368" t="s">
        <v>73</v>
      </c>
    </row>
    <row r="2110" spans="8:18">
      <c r="H2110" s="364" t="s">
        <v>43098</v>
      </c>
      <c r="I2110" s="364" t="s">
        <v>43099</v>
      </c>
      <c r="J2110" s="365" t="s">
        <v>33019</v>
      </c>
      <c r="L2110" s="366" t="s">
        <v>8492</v>
      </c>
      <c r="M2110" s="479" t="s">
        <v>8493</v>
      </c>
      <c r="N2110" s="367">
        <v>91</v>
      </c>
      <c r="O2110" s="361"/>
      <c r="P2110" s="358" t="s">
        <v>35731</v>
      </c>
      <c r="Q2110" s="367" t="s">
        <v>43100</v>
      </c>
      <c r="R2110" s="368" t="s">
        <v>73</v>
      </c>
    </row>
    <row r="2111" spans="8:18">
      <c r="H2111" s="364" t="s">
        <v>43101</v>
      </c>
      <c r="I2111" s="364" t="s">
        <v>43102</v>
      </c>
      <c r="J2111" s="365" t="s">
        <v>33019</v>
      </c>
      <c r="L2111" s="366" t="s">
        <v>6115</v>
      </c>
      <c r="M2111" s="479" t="s">
        <v>8495</v>
      </c>
      <c r="N2111" s="367">
        <v>91</v>
      </c>
      <c r="O2111" s="361"/>
      <c r="P2111" s="358" t="s">
        <v>36190</v>
      </c>
      <c r="Q2111" s="367" t="s">
        <v>43103</v>
      </c>
      <c r="R2111" s="368" t="s">
        <v>73</v>
      </c>
    </row>
    <row r="2112" spans="8:18">
      <c r="H2112" s="364" t="s">
        <v>43104</v>
      </c>
      <c r="I2112" s="364" t="s">
        <v>43105</v>
      </c>
      <c r="J2112" s="365" t="s">
        <v>33019</v>
      </c>
      <c r="L2112" s="366" t="s">
        <v>8497</v>
      </c>
      <c r="M2112" s="479" t="s">
        <v>8498</v>
      </c>
      <c r="N2112" s="367">
        <v>91</v>
      </c>
      <c r="O2112" s="361"/>
      <c r="P2112" s="358" t="s">
        <v>43106</v>
      </c>
      <c r="Q2112" s="367" t="s">
        <v>43107</v>
      </c>
      <c r="R2112" s="368" t="s">
        <v>73</v>
      </c>
    </row>
    <row r="2113" spans="8:18">
      <c r="H2113" s="364" t="s">
        <v>43108</v>
      </c>
      <c r="I2113" s="364" t="s">
        <v>43109</v>
      </c>
      <c r="J2113" s="365" t="s">
        <v>33019</v>
      </c>
      <c r="L2113" s="366" t="s">
        <v>8500</v>
      </c>
      <c r="M2113" s="479" t="s">
        <v>8501</v>
      </c>
      <c r="N2113" s="367">
        <v>91</v>
      </c>
      <c r="O2113" s="361"/>
      <c r="P2113" s="358" t="s">
        <v>43110</v>
      </c>
      <c r="Q2113" s="367" t="s">
        <v>43111</v>
      </c>
      <c r="R2113" s="368" t="s">
        <v>74</v>
      </c>
    </row>
    <row r="2114" spans="8:18">
      <c r="H2114" s="364" t="s">
        <v>43112</v>
      </c>
      <c r="I2114" s="364" t="s">
        <v>43113</v>
      </c>
      <c r="J2114" s="365" t="s">
        <v>33019</v>
      </c>
      <c r="L2114" s="366" t="s">
        <v>8503</v>
      </c>
      <c r="M2114" s="479" t="s">
        <v>8504</v>
      </c>
      <c r="N2114" s="367">
        <v>91</v>
      </c>
      <c r="O2114" s="361"/>
      <c r="P2114" s="358" t="s">
        <v>43114</v>
      </c>
      <c r="Q2114" s="367" t="s">
        <v>43115</v>
      </c>
      <c r="R2114" s="368" t="s">
        <v>74</v>
      </c>
    </row>
    <row r="2115" spans="8:18">
      <c r="H2115" s="364" t="s">
        <v>43116</v>
      </c>
      <c r="I2115" s="364" t="s">
        <v>43117</v>
      </c>
      <c r="J2115" s="365" t="s">
        <v>33019</v>
      </c>
      <c r="L2115" s="366" t="s">
        <v>2851</v>
      </c>
      <c r="M2115" s="479" t="s">
        <v>8506</v>
      </c>
      <c r="N2115" s="367">
        <v>91</v>
      </c>
      <c r="O2115" s="361"/>
      <c r="P2115" s="358" t="s">
        <v>43118</v>
      </c>
      <c r="Q2115" s="367" t="s">
        <v>43119</v>
      </c>
      <c r="R2115" s="368" t="s">
        <v>74</v>
      </c>
    </row>
    <row r="2116" spans="8:18">
      <c r="H2116" s="364" t="s">
        <v>43120</v>
      </c>
      <c r="I2116" s="364" t="s">
        <v>43121</v>
      </c>
      <c r="J2116" s="365" t="s">
        <v>33019</v>
      </c>
      <c r="L2116" s="366" t="s">
        <v>8508</v>
      </c>
      <c r="M2116" s="479" t="s">
        <v>8509</v>
      </c>
      <c r="N2116" s="367">
        <v>91</v>
      </c>
      <c r="O2116" s="361"/>
      <c r="P2116" s="358" t="s">
        <v>43122</v>
      </c>
      <c r="Q2116" s="367" t="s">
        <v>43123</v>
      </c>
      <c r="R2116" s="368" t="s">
        <v>74</v>
      </c>
    </row>
    <row r="2117" spans="8:18">
      <c r="H2117" s="364" t="s">
        <v>43124</v>
      </c>
      <c r="I2117" s="364" t="s">
        <v>43125</v>
      </c>
      <c r="J2117" s="365" t="s">
        <v>33019</v>
      </c>
      <c r="L2117" s="366" t="s">
        <v>8511</v>
      </c>
      <c r="M2117" s="479" t="s">
        <v>8512</v>
      </c>
      <c r="N2117" s="367">
        <v>91</v>
      </c>
      <c r="O2117" s="361"/>
      <c r="P2117" s="358" t="s">
        <v>43126</v>
      </c>
      <c r="Q2117" s="367" t="s">
        <v>43127</v>
      </c>
      <c r="R2117" s="368" t="s">
        <v>74</v>
      </c>
    </row>
    <row r="2118" spans="8:18">
      <c r="H2118" s="364" t="s">
        <v>43128</v>
      </c>
      <c r="I2118" s="364" t="s">
        <v>43129</v>
      </c>
      <c r="J2118" s="365" t="s">
        <v>33019</v>
      </c>
      <c r="L2118" s="366" t="s">
        <v>8514</v>
      </c>
      <c r="M2118" s="479" t="s">
        <v>8515</v>
      </c>
      <c r="N2118" s="367">
        <v>91</v>
      </c>
      <c r="O2118" s="361"/>
      <c r="P2118" s="358" t="s">
        <v>43130</v>
      </c>
      <c r="Q2118" s="367" t="s">
        <v>43131</v>
      </c>
      <c r="R2118" s="368" t="s">
        <v>74</v>
      </c>
    </row>
    <row r="2119" spans="8:18">
      <c r="H2119" s="364" t="s">
        <v>43132</v>
      </c>
      <c r="I2119" s="364" t="s">
        <v>43133</v>
      </c>
      <c r="J2119" s="365" t="s">
        <v>33019</v>
      </c>
      <c r="L2119" s="366" t="s">
        <v>8517</v>
      </c>
      <c r="M2119" s="479" t="s">
        <v>8518</v>
      </c>
      <c r="N2119" s="367">
        <v>91</v>
      </c>
      <c r="O2119" s="361"/>
      <c r="P2119" s="358" t="s">
        <v>43134</v>
      </c>
      <c r="Q2119" s="367" t="s">
        <v>43135</v>
      </c>
      <c r="R2119" s="368" t="s">
        <v>74</v>
      </c>
    </row>
    <row r="2120" spans="8:18">
      <c r="H2120" s="364" t="s">
        <v>43136</v>
      </c>
      <c r="I2120" s="364" t="s">
        <v>43137</v>
      </c>
      <c r="J2120" s="365" t="s">
        <v>33019</v>
      </c>
      <c r="L2120" s="366" t="s">
        <v>8521</v>
      </c>
      <c r="M2120" s="479" t="s">
        <v>8522</v>
      </c>
      <c r="N2120" s="367">
        <v>92</v>
      </c>
      <c r="O2120" s="361"/>
      <c r="P2120" s="358" t="s">
        <v>43138</v>
      </c>
      <c r="Q2120" s="367" t="s">
        <v>43139</v>
      </c>
      <c r="R2120" s="368" t="s">
        <v>76</v>
      </c>
    </row>
    <row r="2121" spans="8:18">
      <c r="H2121" s="364" t="s">
        <v>43140</v>
      </c>
      <c r="I2121" s="364" t="s">
        <v>43141</v>
      </c>
      <c r="J2121" s="365" t="s">
        <v>33019</v>
      </c>
      <c r="L2121" s="366" t="s">
        <v>2164</v>
      </c>
      <c r="M2121" s="479" t="s">
        <v>8524</v>
      </c>
      <c r="N2121" s="367">
        <v>92</v>
      </c>
      <c r="O2121" s="361"/>
      <c r="P2121" s="358" t="s">
        <v>43142</v>
      </c>
      <c r="Q2121" s="367" t="s">
        <v>43143</v>
      </c>
      <c r="R2121" s="368" t="s">
        <v>76</v>
      </c>
    </row>
    <row r="2122" spans="8:18">
      <c r="H2122" s="364" t="s">
        <v>43144</v>
      </c>
      <c r="I2122" s="364" t="s">
        <v>43145</v>
      </c>
      <c r="J2122" s="365" t="s">
        <v>33019</v>
      </c>
      <c r="L2122" s="480" t="s">
        <v>4747</v>
      </c>
      <c r="M2122" s="481" t="s">
        <v>8526</v>
      </c>
      <c r="N2122" s="482">
        <v>92</v>
      </c>
      <c r="O2122" s="361"/>
      <c r="P2122" s="358" t="s">
        <v>43146</v>
      </c>
      <c r="Q2122" s="367" t="s">
        <v>43147</v>
      </c>
      <c r="R2122" s="368" t="s">
        <v>76</v>
      </c>
    </row>
    <row r="2123" spans="8:18">
      <c r="H2123" s="364" t="s">
        <v>43148</v>
      </c>
      <c r="I2123" s="364" t="s">
        <v>43149</v>
      </c>
      <c r="J2123" s="365" t="s">
        <v>33019</v>
      </c>
      <c r="L2123" s="483" t="s">
        <v>8528</v>
      </c>
      <c r="M2123" s="484" t="s">
        <v>8529</v>
      </c>
      <c r="N2123" s="485">
        <v>92</v>
      </c>
      <c r="O2123" s="361"/>
      <c r="P2123" s="358" t="s">
        <v>43150</v>
      </c>
      <c r="Q2123" s="367" t="s">
        <v>43151</v>
      </c>
      <c r="R2123" s="368" t="s">
        <v>76</v>
      </c>
    </row>
    <row r="2124" spans="8:18">
      <c r="H2124" s="364" t="s">
        <v>43152</v>
      </c>
      <c r="I2124" s="364" t="s">
        <v>43153</v>
      </c>
      <c r="J2124" s="365" t="s">
        <v>33019</v>
      </c>
      <c r="L2124" s="486" t="s">
        <v>43154</v>
      </c>
      <c r="M2124" s="487" t="s">
        <v>43155</v>
      </c>
      <c r="N2124" s="488">
        <v>93</v>
      </c>
      <c r="O2124" s="361"/>
      <c r="P2124" s="358" t="s">
        <v>43156</v>
      </c>
      <c r="Q2124" s="367" t="s">
        <v>43157</v>
      </c>
      <c r="R2124" s="368" t="s">
        <v>76</v>
      </c>
    </row>
    <row r="2125" spans="8:18">
      <c r="H2125" s="364" t="s">
        <v>43158</v>
      </c>
      <c r="I2125" s="364" t="s">
        <v>43159</v>
      </c>
      <c r="J2125" s="365" t="s">
        <v>33019</v>
      </c>
      <c r="L2125" s="486" t="s">
        <v>43160</v>
      </c>
      <c r="M2125" s="487" t="s">
        <v>43161</v>
      </c>
      <c r="N2125" s="488">
        <v>93</v>
      </c>
      <c r="O2125" s="361"/>
      <c r="P2125" s="358" t="s">
        <v>43162</v>
      </c>
      <c r="Q2125" s="367" t="s">
        <v>43163</v>
      </c>
      <c r="R2125" s="368" t="s">
        <v>76</v>
      </c>
    </row>
    <row r="2126" spans="8:18">
      <c r="H2126" s="364" t="s">
        <v>43164</v>
      </c>
      <c r="I2126" s="364" t="s">
        <v>43165</v>
      </c>
      <c r="J2126" s="365" t="s">
        <v>33019</v>
      </c>
      <c r="L2126" s="486" t="s">
        <v>43166</v>
      </c>
      <c r="M2126" s="487" t="s">
        <v>43167</v>
      </c>
      <c r="N2126" s="488">
        <v>93</v>
      </c>
      <c r="O2126" s="361"/>
      <c r="P2126" s="358" t="s">
        <v>43168</v>
      </c>
      <c r="Q2126" s="367" t="s">
        <v>43169</v>
      </c>
      <c r="R2126" s="368" t="s">
        <v>76</v>
      </c>
    </row>
    <row r="2127" spans="8:18">
      <c r="H2127" s="364" t="s">
        <v>43170</v>
      </c>
      <c r="I2127" s="364" t="s">
        <v>43171</v>
      </c>
      <c r="J2127" s="365" t="s">
        <v>33019</v>
      </c>
      <c r="L2127" s="486" t="s">
        <v>43172</v>
      </c>
      <c r="M2127" s="487" t="s">
        <v>43173</v>
      </c>
      <c r="N2127" s="488">
        <v>93</v>
      </c>
      <c r="O2127" s="361"/>
      <c r="P2127" s="358" t="s">
        <v>43174</v>
      </c>
      <c r="Q2127" s="367" t="s">
        <v>43175</v>
      </c>
      <c r="R2127" s="368" t="s">
        <v>76</v>
      </c>
    </row>
    <row r="2128" spans="8:18">
      <c r="H2128" s="364" t="s">
        <v>43176</v>
      </c>
      <c r="I2128" s="364" t="s">
        <v>43177</v>
      </c>
      <c r="J2128" s="365" t="s">
        <v>33019</v>
      </c>
      <c r="L2128" s="486" t="s">
        <v>43178</v>
      </c>
      <c r="M2128" s="487" t="s">
        <v>43179</v>
      </c>
      <c r="N2128" s="488">
        <v>93</v>
      </c>
      <c r="O2128" s="361"/>
      <c r="P2128" s="358" t="s">
        <v>43180</v>
      </c>
      <c r="Q2128" s="367" t="s">
        <v>43181</v>
      </c>
      <c r="R2128" s="368" t="s">
        <v>76</v>
      </c>
    </row>
    <row r="2129" spans="8:18">
      <c r="H2129" s="364" t="s">
        <v>43182</v>
      </c>
      <c r="I2129" s="364" t="s">
        <v>43183</v>
      </c>
      <c r="J2129" s="365" t="s">
        <v>33019</v>
      </c>
      <c r="L2129" s="486" t="s">
        <v>43184</v>
      </c>
      <c r="M2129" s="487" t="s">
        <v>43185</v>
      </c>
      <c r="N2129" s="488">
        <v>93</v>
      </c>
      <c r="O2129" s="361"/>
      <c r="P2129" s="358" t="s">
        <v>43186</v>
      </c>
      <c r="Q2129" s="367" t="s">
        <v>43187</v>
      </c>
      <c r="R2129" s="368" t="s">
        <v>76</v>
      </c>
    </row>
    <row r="2130" spans="8:18">
      <c r="H2130" s="364" t="s">
        <v>43188</v>
      </c>
      <c r="I2130" s="364" t="s">
        <v>43189</v>
      </c>
      <c r="J2130" s="365" t="s">
        <v>33019</v>
      </c>
      <c r="L2130" s="486" t="s">
        <v>43190</v>
      </c>
      <c r="M2130" s="487" t="s">
        <v>43191</v>
      </c>
      <c r="N2130" s="488">
        <v>93</v>
      </c>
      <c r="O2130" s="361"/>
      <c r="P2130" s="358" t="s">
        <v>43192</v>
      </c>
      <c r="Q2130" s="367" t="s">
        <v>43193</v>
      </c>
      <c r="R2130" s="368" t="s">
        <v>76</v>
      </c>
    </row>
    <row r="2131" spans="8:18">
      <c r="H2131" s="400" t="s">
        <v>43194</v>
      </c>
      <c r="I2131" s="364" t="s">
        <v>43195</v>
      </c>
      <c r="J2131" s="365" t="s">
        <v>33019</v>
      </c>
      <c r="L2131" s="486" t="s">
        <v>43196</v>
      </c>
      <c r="M2131" s="487" t="s">
        <v>43197</v>
      </c>
      <c r="N2131" s="488">
        <v>93</v>
      </c>
      <c r="O2131" s="361"/>
      <c r="P2131" s="358" t="s">
        <v>43198</v>
      </c>
      <c r="Q2131" s="367" t="s">
        <v>43199</v>
      </c>
      <c r="R2131" s="368" t="s">
        <v>76</v>
      </c>
    </row>
    <row r="2132" spans="8:18">
      <c r="H2132" s="400" t="s">
        <v>43200</v>
      </c>
      <c r="I2132" s="364" t="s">
        <v>43201</v>
      </c>
      <c r="J2132" s="365" t="s">
        <v>33019</v>
      </c>
      <c r="L2132" s="486" t="s">
        <v>43202</v>
      </c>
      <c r="M2132" s="487" t="s">
        <v>43203</v>
      </c>
      <c r="N2132" s="488">
        <v>93</v>
      </c>
      <c r="O2132" s="361"/>
      <c r="P2132" s="358" t="s">
        <v>43204</v>
      </c>
      <c r="Q2132" s="367" t="s">
        <v>43205</v>
      </c>
      <c r="R2132" s="368" t="s">
        <v>78</v>
      </c>
    </row>
    <row r="2133" spans="8:18">
      <c r="H2133" s="400" t="s">
        <v>43206</v>
      </c>
      <c r="I2133" s="364" t="s">
        <v>43207</v>
      </c>
      <c r="J2133" s="365" t="s">
        <v>33019</v>
      </c>
      <c r="L2133" s="486" t="s">
        <v>43208</v>
      </c>
      <c r="M2133" s="487" t="s">
        <v>43209</v>
      </c>
      <c r="N2133" s="488">
        <v>93</v>
      </c>
      <c r="O2133" s="361"/>
      <c r="P2133" s="358" t="s">
        <v>43210</v>
      </c>
      <c r="Q2133" s="367" t="s">
        <v>43211</v>
      </c>
      <c r="R2133" s="368" t="s">
        <v>78</v>
      </c>
    </row>
    <row r="2134" spans="8:18">
      <c r="H2134" s="364" t="s">
        <v>43212</v>
      </c>
      <c r="I2134" s="364" t="s">
        <v>43213</v>
      </c>
      <c r="J2134" s="365" t="s">
        <v>33019</v>
      </c>
      <c r="L2134" s="486" t="s">
        <v>43214</v>
      </c>
      <c r="M2134" s="487" t="s">
        <v>43215</v>
      </c>
      <c r="N2134" s="488">
        <v>93</v>
      </c>
      <c r="O2134" s="361"/>
      <c r="P2134" s="358" t="s">
        <v>43216</v>
      </c>
      <c r="Q2134" s="367" t="s">
        <v>43217</v>
      </c>
      <c r="R2134" s="368" t="s">
        <v>78</v>
      </c>
    </row>
    <row r="2135" spans="8:18">
      <c r="H2135" s="364" t="s">
        <v>43218</v>
      </c>
      <c r="I2135" s="364" t="s">
        <v>43219</v>
      </c>
      <c r="J2135" s="365" t="s">
        <v>33019</v>
      </c>
      <c r="L2135" s="486" t="s">
        <v>43220</v>
      </c>
      <c r="M2135" s="487" t="s">
        <v>43221</v>
      </c>
      <c r="N2135" s="488">
        <v>93</v>
      </c>
      <c r="O2135" s="361"/>
      <c r="P2135" s="358" t="s">
        <v>43222</v>
      </c>
      <c r="Q2135" s="367" t="s">
        <v>43223</v>
      </c>
      <c r="R2135" s="368" t="s">
        <v>78</v>
      </c>
    </row>
    <row r="2136" spans="8:18">
      <c r="H2136" s="364" t="s">
        <v>43224</v>
      </c>
      <c r="I2136" s="364" t="s">
        <v>43225</v>
      </c>
      <c r="J2136" s="365" t="s">
        <v>33019</v>
      </c>
      <c r="L2136" s="486" t="s">
        <v>43226</v>
      </c>
      <c r="M2136" s="487" t="s">
        <v>43227</v>
      </c>
      <c r="N2136" s="488">
        <v>93</v>
      </c>
      <c r="O2136" s="361"/>
      <c r="P2136" s="358" t="s">
        <v>43228</v>
      </c>
      <c r="Q2136" s="367" t="s">
        <v>43229</v>
      </c>
      <c r="R2136" s="368" t="s">
        <v>78</v>
      </c>
    </row>
    <row r="2137" spans="8:18">
      <c r="H2137" s="386" t="s">
        <v>43230</v>
      </c>
      <c r="I2137" s="386" t="s">
        <v>43231</v>
      </c>
      <c r="J2137" s="365" t="s">
        <v>33019</v>
      </c>
      <c r="L2137" s="486" t="s">
        <v>43232</v>
      </c>
      <c r="M2137" s="487" t="s">
        <v>43233</v>
      </c>
      <c r="N2137" s="488">
        <v>93</v>
      </c>
      <c r="O2137" s="361"/>
      <c r="P2137" s="358" t="s">
        <v>43234</v>
      </c>
      <c r="Q2137" s="367" t="s">
        <v>43235</v>
      </c>
      <c r="R2137" s="368" t="s">
        <v>78</v>
      </c>
    </row>
    <row r="2138" spans="8:18">
      <c r="H2138" s="386" t="s">
        <v>43236</v>
      </c>
      <c r="I2138" s="386" t="s">
        <v>43237</v>
      </c>
      <c r="J2138" s="365" t="s">
        <v>33019</v>
      </c>
      <c r="L2138" s="486" t="s">
        <v>43238</v>
      </c>
      <c r="M2138" s="487" t="s">
        <v>43239</v>
      </c>
      <c r="N2138" s="488">
        <v>93</v>
      </c>
      <c r="O2138" s="361"/>
      <c r="P2138" s="358" t="s">
        <v>43240</v>
      </c>
      <c r="Q2138" s="367" t="s">
        <v>43241</v>
      </c>
      <c r="R2138" s="368" t="s">
        <v>78</v>
      </c>
    </row>
    <row r="2139" spans="8:18">
      <c r="H2139" s="364" t="s">
        <v>43242</v>
      </c>
      <c r="I2139" s="364" t="s">
        <v>43243</v>
      </c>
      <c r="J2139" s="365" t="s">
        <v>33029</v>
      </c>
      <c r="L2139" s="486" t="s">
        <v>43244</v>
      </c>
      <c r="M2139" s="487" t="s">
        <v>43245</v>
      </c>
      <c r="N2139" s="488">
        <v>93</v>
      </c>
      <c r="O2139" s="361"/>
      <c r="P2139" s="358" t="s">
        <v>43246</v>
      </c>
      <c r="Q2139" s="367" t="s">
        <v>43247</v>
      </c>
      <c r="R2139" s="368" t="s">
        <v>78</v>
      </c>
    </row>
    <row r="2140" spans="8:18">
      <c r="H2140" s="364" t="s">
        <v>43248</v>
      </c>
      <c r="I2140" s="364" t="s">
        <v>43249</v>
      </c>
      <c r="J2140" s="365" t="s">
        <v>33029</v>
      </c>
      <c r="L2140" s="486" t="s">
        <v>43250</v>
      </c>
      <c r="M2140" s="487" t="s">
        <v>43251</v>
      </c>
      <c r="N2140" s="488">
        <v>93</v>
      </c>
      <c r="O2140" s="361"/>
      <c r="P2140" s="358" t="s">
        <v>43252</v>
      </c>
      <c r="Q2140" s="367" t="s">
        <v>43253</v>
      </c>
      <c r="R2140" s="368" t="s">
        <v>78</v>
      </c>
    </row>
    <row r="2141" spans="8:18">
      <c r="H2141" s="364" t="s">
        <v>43254</v>
      </c>
      <c r="I2141" s="364" t="s">
        <v>43255</v>
      </c>
      <c r="J2141" s="365" t="s">
        <v>33029</v>
      </c>
      <c r="L2141" s="486" t="s">
        <v>43256</v>
      </c>
      <c r="M2141" s="487" t="s">
        <v>43257</v>
      </c>
      <c r="N2141" s="488">
        <v>93</v>
      </c>
      <c r="O2141" s="361"/>
      <c r="P2141" s="358" t="s">
        <v>43258</v>
      </c>
      <c r="Q2141" s="367" t="s">
        <v>43259</v>
      </c>
      <c r="R2141" s="368" t="s">
        <v>78</v>
      </c>
    </row>
    <row r="2142" spans="8:18">
      <c r="H2142" s="364" t="s">
        <v>43260</v>
      </c>
      <c r="I2142" s="364" t="s">
        <v>43261</v>
      </c>
      <c r="J2142" s="365" t="s">
        <v>33029</v>
      </c>
      <c r="L2142" s="486" t="s">
        <v>43262</v>
      </c>
      <c r="M2142" s="487" t="s">
        <v>43263</v>
      </c>
      <c r="N2142" s="488">
        <v>93</v>
      </c>
      <c r="O2142" s="361"/>
      <c r="P2142" s="358" t="s">
        <v>32820</v>
      </c>
      <c r="Q2142" s="367" t="s">
        <v>43264</v>
      </c>
      <c r="R2142" s="368" t="s">
        <v>78</v>
      </c>
    </row>
    <row r="2143" spans="8:18">
      <c r="H2143" s="364" t="s">
        <v>43265</v>
      </c>
      <c r="I2143" s="364" t="s">
        <v>43266</v>
      </c>
      <c r="J2143" s="365" t="s">
        <v>33029</v>
      </c>
      <c r="L2143" s="486" t="s">
        <v>43267</v>
      </c>
      <c r="M2143" s="487" t="s">
        <v>43268</v>
      </c>
      <c r="N2143" s="488">
        <v>93</v>
      </c>
      <c r="O2143" s="361"/>
      <c r="P2143" s="358" t="s">
        <v>43269</v>
      </c>
      <c r="Q2143" s="367" t="s">
        <v>43270</v>
      </c>
      <c r="R2143" s="368" t="s">
        <v>78</v>
      </c>
    </row>
    <row r="2144" spans="8:18">
      <c r="H2144" s="364" t="s">
        <v>43271</v>
      </c>
      <c r="I2144" s="364" t="s">
        <v>43272</v>
      </c>
      <c r="J2144" s="365" t="s">
        <v>33029</v>
      </c>
      <c r="L2144" s="486" t="s">
        <v>43273</v>
      </c>
      <c r="M2144" s="487" t="s">
        <v>43274</v>
      </c>
      <c r="N2144" s="488">
        <v>93</v>
      </c>
      <c r="O2144" s="361"/>
      <c r="P2144" s="358" t="s">
        <v>34185</v>
      </c>
      <c r="Q2144" s="367" t="s">
        <v>43275</v>
      </c>
      <c r="R2144" s="368" t="s">
        <v>78</v>
      </c>
    </row>
    <row r="2145" spans="8:18">
      <c r="H2145" s="364" t="s">
        <v>43276</v>
      </c>
      <c r="I2145" s="364" t="s">
        <v>43277</v>
      </c>
      <c r="J2145" s="365" t="s">
        <v>33029</v>
      </c>
      <c r="L2145" s="486" t="s">
        <v>43278</v>
      </c>
      <c r="M2145" s="487" t="s">
        <v>43279</v>
      </c>
      <c r="N2145" s="488">
        <v>93</v>
      </c>
      <c r="O2145" s="361"/>
      <c r="P2145" s="358" t="s">
        <v>37611</v>
      </c>
      <c r="Q2145" s="367" t="s">
        <v>43280</v>
      </c>
      <c r="R2145" s="368" t="s">
        <v>78</v>
      </c>
    </row>
    <row r="2146" spans="8:18">
      <c r="H2146" s="364" t="s">
        <v>43281</v>
      </c>
      <c r="I2146" s="364" t="s">
        <v>43282</v>
      </c>
      <c r="J2146" s="365" t="s">
        <v>33029</v>
      </c>
      <c r="L2146" s="486" t="s">
        <v>43283</v>
      </c>
      <c r="M2146" s="487" t="s">
        <v>43284</v>
      </c>
      <c r="N2146" s="488">
        <v>93</v>
      </c>
      <c r="O2146" s="361"/>
      <c r="P2146" s="358" t="s">
        <v>43285</v>
      </c>
      <c r="Q2146" s="367" t="s">
        <v>43286</v>
      </c>
      <c r="R2146" s="368" t="s">
        <v>78</v>
      </c>
    </row>
    <row r="2147" spans="8:18">
      <c r="H2147" s="364" t="s">
        <v>43287</v>
      </c>
      <c r="I2147" s="364" t="s">
        <v>43288</v>
      </c>
      <c r="J2147" s="365" t="s">
        <v>33029</v>
      </c>
      <c r="L2147" s="486" t="s">
        <v>43289</v>
      </c>
      <c r="M2147" s="487" t="s">
        <v>43290</v>
      </c>
      <c r="N2147" s="488">
        <v>93</v>
      </c>
      <c r="O2147" s="361"/>
      <c r="P2147" s="358" t="s">
        <v>39899</v>
      </c>
      <c r="Q2147" s="367" t="s">
        <v>43291</v>
      </c>
      <c r="R2147" s="368" t="s">
        <v>78</v>
      </c>
    </row>
    <row r="2148" spans="8:18">
      <c r="H2148" s="364" t="s">
        <v>43292</v>
      </c>
      <c r="I2148" s="364" t="s">
        <v>43293</v>
      </c>
      <c r="J2148" s="365" t="s">
        <v>33029</v>
      </c>
      <c r="L2148" s="486" t="s">
        <v>43294</v>
      </c>
      <c r="M2148" s="487" t="s">
        <v>43295</v>
      </c>
      <c r="N2148" s="488">
        <v>93</v>
      </c>
      <c r="O2148" s="361"/>
      <c r="P2148" s="358" t="s">
        <v>43296</v>
      </c>
      <c r="Q2148" s="367" t="s">
        <v>43297</v>
      </c>
      <c r="R2148" s="368" t="s">
        <v>78</v>
      </c>
    </row>
    <row r="2149" spans="8:18">
      <c r="H2149" s="364" t="s">
        <v>43298</v>
      </c>
      <c r="I2149" s="364" t="s">
        <v>43299</v>
      </c>
      <c r="J2149" s="365" t="s">
        <v>33029</v>
      </c>
      <c r="L2149" s="486" t="s">
        <v>43300</v>
      </c>
      <c r="M2149" s="487" t="s">
        <v>43301</v>
      </c>
      <c r="N2149" s="488">
        <v>93</v>
      </c>
      <c r="O2149" s="361"/>
      <c r="P2149" s="358" t="s">
        <v>43302</v>
      </c>
      <c r="Q2149" s="367" t="s">
        <v>43303</v>
      </c>
      <c r="R2149" s="368" t="s">
        <v>78</v>
      </c>
    </row>
    <row r="2150" spans="8:18">
      <c r="H2150" s="364" t="s">
        <v>43304</v>
      </c>
      <c r="I2150" s="364" t="s">
        <v>43305</v>
      </c>
      <c r="J2150" s="365" t="s">
        <v>33029</v>
      </c>
      <c r="L2150" s="486" t="s">
        <v>43306</v>
      </c>
      <c r="M2150" s="487" t="s">
        <v>43307</v>
      </c>
      <c r="N2150" s="488">
        <v>93</v>
      </c>
      <c r="O2150" s="361"/>
      <c r="P2150" s="358" t="s">
        <v>43308</v>
      </c>
      <c r="Q2150" s="479" t="s">
        <v>43309</v>
      </c>
      <c r="R2150" s="368" t="s">
        <v>78</v>
      </c>
    </row>
    <row r="2151" spans="8:18">
      <c r="H2151" s="364" t="s">
        <v>43310</v>
      </c>
      <c r="I2151" s="364" t="s">
        <v>43311</v>
      </c>
      <c r="J2151" s="365" t="s">
        <v>33029</v>
      </c>
      <c r="L2151" s="486" t="s">
        <v>43312</v>
      </c>
      <c r="M2151" s="487" t="s">
        <v>43313</v>
      </c>
      <c r="N2151" s="488">
        <v>93</v>
      </c>
      <c r="O2151" s="361"/>
      <c r="P2151" s="358" t="s">
        <v>34013</v>
      </c>
      <c r="Q2151" s="479" t="s">
        <v>43314</v>
      </c>
      <c r="R2151" s="368" t="s">
        <v>78</v>
      </c>
    </row>
    <row r="2152" spans="8:18">
      <c r="H2152" s="364" t="s">
        <v>43315</v>
      </c>
      <c r="I2152" s="364" t="s">
        <v>43316</v>
      </c>
      <c r="J2152" s="365" t="s">
        <v>33029</v>
      </c>
      <c r="L2152" s="486" t="s">
        <v>43317</v>
      </c>
      <c r="M2152" s="487" t="s">
        <v>43318</v>
      </c>
      <c r="N2152" s="488">
        <v>93</v>
      </c>
      <c r="O2152" s="361"/>
      <c r="P2152" s="358" t="s">
        <v>43319</v>
      </c>
      <c r="Q2152" s="479" t="s">
        <v>43320</v>
      </c>
      <c r="R2152" s="368" t="s">
        <v>78</v>
      </c>
    </row>
    <row r="2153" spans="8:18">
      <c r="H2153" s="364" t="s">
        <v>43321</v>
      </c>
      <c r="I2153" s="364" t="s">
        <v>43322</v>
      </c>
      <c r="J2153" s="365" t="s">
        <v>33029</v>
      </c>
      <c r="L2153" s="486" t="s">
        <v>43323</v>
      </c>
      <c r="M2153" s="487" t="s">
        <v>43324</v>
      </c>
      <c r="N2153" s="488">
        <v>93</v>
      </c>
      <c r="O2153" s="361"/>
      <c r="P2153" s="358" t="s">
        <v>43325</v>
      </c>
      <c r="Q2153" s="479" t="s">
        <v>43326</v>
      </c>
      <c r="R2153" s="368" t="s">
        <v>78</v>
      </c>
    </row>
    <row r="2154" spans="8:18">
      <c r="H2154" s="364" t="s">
        <v>43327</v>
      </c>
      <c r="I2154" s="364" t="s">
        <v>43328</v>
      </c>
      <c r="J2154" s="365" t="s">
        <v>33029</v>
      </c>
      <c r="L2154" s="486" t="s">
        <v>43329</v>
      </c>
      <c r="M2154" s="487" t="s">
        <v>43330</v>
      </c>
      <c r="N2154" s="488">
        <v>93</v>
      </c>
      <c r="O2154" s="361"/>
      <c r="P2154" s="358" t="s">
        <v>43331</v>
      </c>
      <c r="Q2154" s="479" t="s">
        <v>43332</v>
      </c>
      <c r="R2154" s="368" t="s">
        <v>78</v>
      </c>
    </row>
    <row r="2155" spans="8:18">
      <c r="H2155" s="364" t="s">
        <v>43333</v>
      </c>
      <c r="I2155" s="364" t="s">
        <v>43334</v>
      </c>
      <c r="J2155" s="365" t="s">
        <v>33029</v>
      </c>
      <c r="L2155" s="486" t="s">
        <v>43335</v>
      </c>
      <c r="M2155" s="487" t="s">
        <v>43336</v>
      </c>
      <c r="N2155" s="488">
        <v>93</v>
      </c>
      <c r="O2155" s="361"/>
      <c r="P2155" s="358" t="s">
        <v>43337</v>
      </c>
      <c r="Q2155" s="479" t="s">
        <v>43338</v>
      </c>
      <c r="R2155" s="368" t="s">
        <v>78</v>
      </c>
    </row>
    <row r="2156" spans="8:18">
      <c r="H2156" s="364" t="s">
        <v>43339</v>
      </c>
      <c r="I2156" s="364" t="s">
        <v>43340</v>
      </c>
      <c r="J2156" s="365" t="s">
        <v>33029</v>
      </c>
      <c r="L2156" s="486" t="s">
        <v>43341</v>
      </c>
      <c r="M2156" s="487" t="s">
        <v>43342</v>
      </c>
      <c r="N2156" s="488">
        <v>93</v>
      </c>
      <c r="O2156" s="361"/>
      <c r="P2156" s="358" t="s">
        <v>43343</v>
      </c>
      <c r="Q2156" s="479" t="s">
        <v>43344</v>
      </c>
      <c r="R2156" s="368" t="s">
        <v>79</v>
      </c>
    </row>
    <row r="2157" spans="8:18">
      <c r="H2157" s="364" t="s">
        <v>43345</v>
      </c>
      <c r="I2157" s="364" t="s">
        <v>43346</v>
      </c>
      <c r="J2157" s="365" t="s">
        <v>33029</v>
      </c>
      <c r="L2157" s="486" t="s">
        <v>43347</v>
      </c>
      <c r="M2157" s="487" t="s">
        <v>43348</v>
      </c>
      <c r="N2157" s="488">
        <v>93</v>
      </c>
      <c r="O2157" s="361"/>
      <c r="P2157" s="358" t="s">
        <v>41681</v>
      </c>
      <c r="Q2157" s="479" t="s">
        <v>43349</v>
      </c>
      <c r="R2157" s="368" t="s">
        <v>79</v>
      </c>
    </row>
    <row r="2158" spans="8:18">
      <c r="H2158" s="364" t="s">
        <v>43350</v>
      </c>
      <c r="I2158" s="364" t="s">
        <v>43351</v>
      </c>
      <c r="J2158" s="365" t="s">
        <v>33029</v>
      </c>
      <c r="L2158" s="486" t="s">
        <v>43352</v>
      </c>
      <c r="M2158" s="487" t="s">
        <v>43353</v>
      </c>
      <c r="N2158" s="488">
        <v>93</v>
      </c>
      <c r="O2158" s="361"/>
      <c r="P2158" s="358" t="s">
        <v>37611</v>
      </c>
      <c r="Q2158" s="479" t="s">
        <v>43354</v>
      </c>
      <c r="R2158" s="368" t="s">
        <v>79</v>
      </c>
    </row>
    <row r="2159" spans="8:18">
      <c r="H2159" s="364" t="s">
        <v>43355</v>
      </c>
      <c r="I2159" s="364" t="s">
        <v>43356</v>
      </c>
      <c r="J2159" s="365" t="s">
        <v>33029</v>
      </c>
      <c r="L2159" s="486" t="s">
        <v>43357</v>
      </c>
      <c r="M2159" s="487" t="s">
        <v>43358</v>
      </c>
      <c r="N2159" s="488">
        <v>93</v>
      </c>
      <c r="O2159" s="361"/>
      <c r="P2159" s="358" t="s">
        <v>43359</v>
      </c>
      <c r="Q2159" s="479" t="s">
        <v>43360</v>
      </c>
      <c r="R2159" s="368" t="s">
        <v>79</v>
      </c>
    </row>
    <row r="2160" spans="8:18">
      <c r="H2160" s="364" t="s">
        <v>43361</v>
      </c>
      <c r="I2160" s="364" t="s">
        <v>43362</v>
      </c>
      <c r="J2160" s="365" t="s">
        <v>33029</v>
      </c>
      <c r="L2160" s="486" t="s">
        <v>43363</v>
      </c>
      <c r="M2160" s="487" t="s">
        <v>43364</v>
      </c>
      <c r="N2160" s="488">
        <v>93</v>
      </c>
      <c r="O2160" s="361"/>
    </row>
    <row r="2161" spans="8:15">
      <c r="H2161" s="364" t="s">
        <v>43365</v>
      </c>
      <c r="I2161" s="364" t="s">
        <v>43366</v>
      </c>
      <c r="J2161" s="365" t="s">
        <v>33029</v>
      </c>
      <c r="L2161" s="486" t="s">
        <v>43367</v>
      </c>
      <c r="M2161" s="487" t="s">
        <v>43368</v>
      </c>
      <c r="N2161" s="488">
        <v>93</v>
      </c>
      <c r="O2161" s="361"/>
    </row>
    <row r="2162" spans="8:15">
      <c r="H2162" s="364" t="s">
        <v>43369</v>
      </c>
      <c r="I2162" s="364" t="s">
        <v>43370</v>
      </c>
      <c r="J2162" s="365" t="s">
        <v>33029</v>
      </c>
      <c r="L2162" s="486" t="s">
        <v>43371</v>
      </c>
      <c r="M2162" s="487" t="s">
        <v>43372</v>
      </c>
      <c r="N2162" s="488">
        <v>93</v>
      </c>
      <c r="O2162" s="361"/>
    </row>
    <row r="2163" spans="8:15">
      <c r="H2163" s="364" t="s">
        <v>43373</v>
      </c>
      <c r="I2163" s="364" t="s">
        <v>43374</v>
      </c>
      <c r="J2163" s="365" t="s">
        <v>33029</v>
      </c>
      <c r="L2163" s="486" t="s">
        <v>43375</v>
      </c>
      <c r="M2163" s="487" t="s">
        <v>43376</v>
      </c>
      <c r="N2163" s="488">
        <v>94</v>
      </c>
      <c r="O2163" s="361"/>
    </row>
    <row r="2164" spans="8:15">
      <c r="H2164" s="364" t="s">
        <v>43377</v>
      </c>
      <c r="I2164" s="364" t="s">
        <v>43378</v>
      </c>
      <c r="J2164" s="365" t="s">
        <v>33029</v>
      </c>
      <c r="L2164" s="486" t="s">
        <v>43379</v>
      </c>
      <c r="M2164" s="487" t="s">
        <v>43380</v>
      </c>
      <c r="N2164" s="488">
        <v>94</v>
      </c>
      <c r="O2164" s="361"/>
    </row>
    <row r="2165" spans="8:15">
      <c r="H2165" s="364" t="s">
        <v>43381</v>
      </c>
      <c r="I2165" s="364" t="s">
        <v>43382</v>
      </c>
      <c r="J2165" s="365" t="s">
        <v>33029</v>
      </c>
      <c r="L2165" s="486" t="s">
        <v>43383</v>
      </c>
      <c r="M2165" s="487" t="s">
        <v>43384</v>
      </c>
      <c r="N2165" s="488">
        <v>94</v>
      </c>
      <c r="O2165" s="361"/>
    </row>
    <row r="2166" spans="8:15">
      <c r="H2166" s="364" t="s">
        <v>43385</v>
      </c>
      <c r="I2166" s="364" t="s">
        <v>43386</v>
      </c>
      <c r="J2166" s="365" t="s">
        <v>33029</v>
      </c>
      <c r="L2166" s="486" t="s">
        <v>43387</v>
      </c>
      <c r="M2166" s="487" t="s">
        <v>43388</v>
      </c>
      <c r="N2166" s="488">
        <v>94</v>
      </c>
      <c r="O2166" s="361"/>
    </row>
    <row r="2167" spans="8:15">
      <c r="H2167" s="364" t="s">
        <v>43389</v>
      </c>
      <c r="I2167" s="364" t="s">
        <v>43390</v>
      </c>
      <c r="J2167" s="365" t="s">
        <v>33029</v>
      </c>
      <c r="L2167" s="486" t="s">
        <v>43391</v>
      </c>
      <c r="M2167" s="487" t="s">
        <v>43392</v>
      </c>
      <c r="N2167" s="488">
        <v>94</v>
      </c>
      <c r="O2167" s="361"/>
    </row>
    <row r="2168" spans="8:15">
      <c r="H2168" s="364" t="s">
        <v>43393</v>
      </c>
      <c r="I2168" s="364" t="s">
        <v>43394</v>
      </c>
      <c r="J2168" s="365" t="s">
        <v>33029</v>
      </c>
      <c r="L2168" s="486" t="s">
        <v>43395</v>
      </c>
      <c r="M2168" s="487" t="s">
        <v>43396</v>
      </c>
      <c r="N2168" s="488">
        <v>94</v>
      </c>
      <c r="O2168" s="361"/>
    </row>
    <row r="2169" spans="8:15">
      <c r="H2169" s="364" t="s">
        <v>43397</v>
      </c>
      <c r="I2169" s="364" t="s">
        <v>43398</v>
      </c>
      <c r="J2169" s="365" t="s">
        <v>33029</v>
      </c>
      <c r="L2169" s="486" t="s">
        <v>43399</v>
      </c>
      <c r="M2169" s="487" t="s">
        <v>43400</v>
      </c>
      <c r="N2169" s="488">
        <v>94</v>
      </c>
      <c r="O2169" s="361"/>
    </row>
    <row r="2170" spans="8:15">
      <c r="H2170" s="364" t="s">
        <v>43401</v>
      </c>
      <c r="I2170" s="364" t="s">
        <v>43402</v>
      </c>
      <c r="J2170" s="365" t="s">
        <v>33029</v>
      </c>
      <c r="L2170" s="486" t="s">
        <v>43403</v>
      </c>
      <c r="M2170" s="487" t="s">
        <v>43404</v>
      </c>
      <c r="N2170" s="488">
        <v>94</v>
      </c>
      <c r="O2170" s="361"/>
    </row>
    <row r="2171" spans="8:15">
      <c r="H2171" s="364" t="s">
        <v>43405</v>
      </c>
      <c r="I2171" s="364" t="s">
        <v>43406</v>
      </c>
      <c r="J2171" s="365" t="s">
        <v>33029</v>
      </c>
      <c r="L2171" s="486" t="s">
        <v>43407</v>
      </c>
      <c r="M2171" s="487" t="s">
        <v>43408</v>
      </c>
      <c r="N2171" s="488">
        <v>94</v>
      </c>
      <c r="O2171" s="361"/>
    </row>
    <row r="2172" spans="8:15">
      <c r="H2172" s="364" t="s">
        <v>43409</v>
      </c>
      <c r="I2172" s="364" t="s">
        <v>43410</v>
      </c>
      <c r="J2172" s="365" t="s">
        <v>33029</v>
      </c>
      <c r="L2172" s="486" t="s">
        <v>43411</v>
      </c>
      <c r="M2172" s="487" t="s">
        <v>43412</v>
      </c>
      <c r="N2172" s="488">
        <v>94</v>
      </c>
      <c r="O2172" s="361"/>
    </row>
    <row r="2173" spans="8:15">
      <c r="H2173" s="364" t="s">
        <v>43413</v>
      </c>
      <c r="I2173" s="364" t="s">
        <v>43414</v>
      </c>
      <c r="J2173" s="365" t="s">
        <v>33029</v>
      </c>
      <c r="L2173" s="486" t="s">
        <v>43415</v>
      </c>
      <c r="M2173" s="487" t="s">
        <v>43416</v>
      </c>
      <c r="N2173" s="488">
        <v>94</v>
      </c>
      <c r="O2173" s="361"/>
    </row>
    <row r="2174" spans="8:15">
      <c r="H2174" s="364" t="s">
        <v>43417</v>
      </c>
      <c r="I2174" s="364" t="s">
        <v>43418</v>
      </c>
      <c r="J2174" s="365" t="s">
        <v>33029</v>
      </c>
      <c r="L2174" s="486" t="s">
        <v>43419</v>
      </c>
      <c r="M2174" s="487" t="s">
        <v>43420</v>
      </c>
      <c r="N2174" s="488">
        <v>94</v>
      </c>
      <c r="O2174" s="361"/>
    </row>
    <row r="2175" spans="8:15">
      <c r="H2175" s="364" t="s">
        <v>43421</v>
      </c>
      <c r="I2175" s="364" t="s">
        <v>43422</v>
      </c>
      <c r="J2175" s="365" t="s">
        <v>33029</v>
      </c>
      <c r="L2175" s="486" t="s">
        <v>43423</v>
      </c>
      <c r="M2175" s="487" t="s">
        <v>43424</v>
      </c>
      <c r="N2175" s="488">
        <v>94</v>
      </c>
      <c r="O2175" s="361"/>
    </row>
    <row r="2176" spans="8:15">
      <c r="H2176" s="364" t="s">
        <v>43425</v>
      </c>
      <c r="I2176" s="364" t="s">
        <v>43426</v>
      </c>
      <c r="J2176" s="365" t="s">
        <v>33029</v>
      </c>
      <c r="L2176" s="486" t="s">
        <v>43427</v>
      </c>
      <c r="M2176" s="487" t="s">
        <v>43428</v>
      </c>
      <c r="N2176" s="488">
        <v>94</v>
      </c>
      <c r="O2176" s="361"/>
    </row>
    <row r="2177" spans="8:15">
      <c r="H2177" s="364" t="s">
        <v>43429</v>
      </c>
      <c r="I2177" s="364" t="s">
        <v>43430</v>
      </c>
      <c r="J2177" s="365" t="s">
        <v>33029</v>
      </c>
      <c r="L2177" s="486" t="s">
        <v>43431</v>
      </c>
      <c r="M2177" s="487" t="s">
        <v>43432</v>
      </c>
      <c r="N2177" s="488">
        <v>94</v>
      </c>
      <c r="O2177" s="361"/>
    </row>
    <row r="2178" spans="8:15">
      <c r="H2178" s="364" t="s">
        <v>43433</v>
      </c>
      <c r="I2178" s="364" t="s">
        <v>43434</v>
      </c>
      <c r="J2178" s="365" t="s">
        <v>33029</v>
      </c>
      <c r="L2178" s="486" t="s">
        <v>43435</v>
      </c>
      <c r="M2178" s="487" t="s">
        <v>43436</v>
      </c>
      <c r="N2178" s="488">
        <v>94</v>
      </c>
      <c r="O2178" s="361"/>
    </row>
    <row r="2179" spans="8:15">
      <c r="H2179" s="364" t="s">
        <v>43437</v>
      </c>
      <c r="I2179" s="364" t="s">
        <v>43438</v>
      </c>
      <c r="J2179" s="365" t="s">
        <v>33029</v>
      </c>
      <c r="L2179" s="486" t="s">
        <v>43439</v>
      </c>
      <c r="M2179" s="487" t="s">
        <v>43440</v>
      </c>
      <c r="N2179" s="488">
        <v>94</v>
      </c>
      <c r="O2179" s="361"/>
    </row>
    <row r="2180" spans="8:15">
      <c r="H2180" s="364" t="s">
        <v>43441</v>
      </c>
      <c r="I2180" s="364" t="s">
        <v>43442</v>
      </c>
      <c r="J2180" s="365" t="s">
        <v>33029</v>
      </c>
      <c r="L2180" s="486" t="s">
        <v>43443</v>
      </c>
      <c r="M2180" s="487" t="s">
        <v>43444</v>
      </c>
      <c r="N2180" s="488">
        <v>94</v>
      </c>
      <c r="O2180" s="361"/>
    </row>
    <row r="2181" spans="8:15">
      <c r="H2181" s="364" t="s">
        <v>43445</v>
      </c>
      <c r="I2181" s="364" t="s">
        <v>43446</v>
      </c>
      <c r="J2181" s="365" t="s">
        <v>33029</v>
      </c>
      <c r="L2181" s="486" t="s">
        <v>43447</v>
      </c>
      <c r="M2181" s="487" t="s">
        <v>43448</v>
      </c>
      <c r="N2181" s="488">
        <v>94</v>
      </c>
      <c r="O2181" s="361"/>
    </row>
    <row r="2182" spans="8:15">
      <c r="H2182" s="364" t="s">
        <v>43449</v>
      </c>
      <c r="I2182" s="364" t="s">
        <v>43450</v>
      </c>
      <c r="J2182" s="365" t="s">
        <v>33029</v>
      </c>
      <c r="L2182" s="486" t="s">
        <v>43451</v>
      </c>
      <c r="M2182" s="487" t="s">
        <v>43452</v>
      </c>
      <c r="N2182" s="488">
        <v>94</v>
      </c>
      <c r="O2182" s="361"/>
    </row>
    <row r="2183" spans="8:15">
      <c r="H2183" s="364" t="s">
        <v>43453</v>
      </c>
      <c r="I2183" s="364" t="s">
        <v>43454</v>
      </c>
      <c r="J2183" s="365" t="s">
        <v>33029</v>
      </c>
      <c r="L2183" s="486" t="s">
        <v>43455</v>
      </c>
      <c r="M2183" s="487" t="s">
        <v>43456</v>
      </c>
      <c r="N2183" s="488">
        <v>94</v>
      </c>
      <c r="O2183" s="361"/>
    </row>
    <row r="2184" spans="8:15">
      <c r="H2184" s="364" t="s">
        <v>43457</v>
      </c>
      <c r="I2184" s="364" t="s">
        <v>43458</v>
      </c>
      <c r="J2184" s="365" t="s">
        <v>33029</v>
      </c>
      <c r="L2184" s="486" t="s">
        <v>43459</v>
      </c>
      <c r="M2184" s="487" t="s">
        <v>43460</v>
      </c>
      <c r="N2184" s="488">
        <v>94</v>
      </c>
      <c r="O2184" s="361"/>
    </row>
    <row r="2185" spans="8:15">
      <c r="H2185" s="364" t="s">
        <v>43461</v>
      </c>
      <c r="I2185" s="364" t="s">
        <v>43462</v>
      </c>
      <c r="J2185" s="365" t="s">
        <v>33029</v>
      </c>
      <c r="L2185" s="486" t="s">
        <v>43463</v>
      </c>
      <c r="M2185" s="487" t="s">
        <v>43464</v>
      </c>
      <c r="N2185" s="488">
        <v>94</v>
      </c>
      <c r="O2185" s="361"/>
    </row>
    <row r="2186" spans="8:15">
      <c r="H2186" s="364" t="s">
        <v>43465</v>
      </c>
      <c r="I2186" s="364" t="s">
        <v>43466</v>
      </c>
      <c r="J2186" s="365" t="s">
        <v>33029</v>
      </c>
      <c r="L2186" s="486" t="s">
        <v>43467</v>
      </c>
      <c r="M2186" s="487" t="s">
        <v>43468</v>
      </c>
      <c r="N2186" s="488">
        <v>94</v>
      </c>
      <c r="O2186" s="361"/>
    </row>
    <row r="2187" spans="8:15">
      <c r="H2187" s="364" t="s">
        <v>43469</v>
      </c>
      <c r="I2187" s="364" t="s">
        <v>43470</v>
      </c>
      <c r="J2187" s="365" t="s">
        <v>33029</v>
      </c>
      <c r="L2187" s="486" t="s">
        <v>43471</v>
      </c>
      <c r="M2187" s="487" t="s">
        <v>43472</v>
      </c>
      <c r="N2187" s="488">
        <v>94</v>
      </c>
      <c r="O2187" s="361"/>
    </row>
    <row r="2188" spans="8:15">
      <c r="H2188" s="364" t="s">
        <v>43473</v>
      </c>
      <c r="I2188" s="364" t="s">
        <v>43474</v>
      </c>
      <c r="J2188" s="365" t="s">
        <v>33029</v>
      </c>
      <c r="L2188" s="486" t="s">
        <v>43475</v>
      </c>
      <c r="M2188" s="487" t="s">
        <v>43476</v>
      </c>
      <c r="N2188" s="488">
        <v>94</v>
      </c>
      <c r="O2188" s="361"/>
    </row>
    <row r="2189" spans="8:15">
      <c r="H2189" s="364" t="s">
        <v>43477</v>
      </c>
      <c r="I2189" s="364" t="s">
        <v>43478</v>
      </c>
      <c r="J2189" s="365" t="s">
        <v>33029</v>
      </c>
      <c r="L2189" s="486" t="s">
        <v>43479</v>
      </c>
      <c r="M2189" s="487" t="s">
        <v>43480</v>
      </c>
      <c r="N2189" s="488">
        <v>94</v>
      </c>
      <c r="O2189" s="361"/>
    </row>
    <row r="2190" spans="8:15">
      <c r="H2190" s="364" t="s">
        <v>43481</v>
      </c>
      <c r="I2190" s="364" t="s">
        <v>43482</v>
      </c>
      <c r="J2190" s="365" t="s">
        <v>33029</v>
      </c>
      <c r="L2190" s="486" t="s">
        <v>43483</v>
      </c>
      <c r="M2190" s="487" t="s">
        <v>43484</v>
      </c>
      <c r="N2190" s="488">
        <v>94</v>
      </c>
      <c r="O2190" s="361"/>
    </row>
    <row r="2191" spans="8:15">
      <c r="H2191" s="364" t="s">
        <v>43485</v>
      </c>
      <c r="I2191" s="364" t="s">
        <v>43486</v>
      </c>
      <c r="J2191" s="365" t="s">
        <v>33029</v>
      </c>
      <c r="L2191" s="486" t="s">
        <v>43487</v>
      </c>
      <c r="M2191" s="487" t="s">
        <v>43488</v>
      </c>
      <c r="N2191" s="488">
        <v>94</v>
      </c>
      <c r="O2191" s="361"/>
    </row>
    <row r="2192" spans="8:15">
      <c r="H2192" s="364" t="s">
        <v>43489</v>
      </c>
      <c r="I2192" s="364" t="s">
        <v>43490</v>
      </c>
      <c r="J2192" s="365" t="s">
        <v>33029</v>
      </c>
      <c r="L2192" s="486" t="s">
        <v>43491</v>
      </c>
      <c r="M2192" s="487" t="s">
        <v>43492</v>
      </c>
      <c r="N2192" s="488">
        <v>94</v>
      </c>
      <c r="O2192" s="361"/>
    </row>
    <row r="2193" spans="8:15">
      <c r="H2193" s="364" t="s">
        <v>43493</v>
      </c>
      <c r="I2193" s="364" t="s">
        <v>43494</v>
      </c>
      <c r="J2193" s="365" t="s">
        <v>33029</v>
      </c>
      <c r="L2193" s="486" t="s">
        <v>43495</v>
      </c>
      <c r="M2193" s="487" t="s">
        <v>43496</v>
      </c>
      <c r="N2193" s="488">
        <v>94</v>
      </c>
      <c r="O2193" s="361"/>
    </row>
    <row r="2194" spans="8:15">
      <c r="H2194" s="364" t="s">
        <v>43497</v>
      </c>
      <c r="I2194" s="364" t="s">
        <v>43498</v>
      </c>
      <c r="J2194" s="365" t="s">
        <v>33029</v>
      </c>
      <c r="L2194" s="486" t="s">
        <v>43499</v>
      </c>
      <c r="M2194" s="487" t="s">
        <v>43500</v>
      </c>
      <c r="N2194" s="488">
        <v>96</v>
      </c>
      <c r="O2194" s="361"/>
    </row>
    <row r="2195" spans="8:15">
      <c r="H2195" s="364" t="s">
        <v>43501</v>
      </c>
      <c r="I2195" s="364" t="s">
        <v>43502</v>
      </c>
      <c r="J2195" s="365" t="s">
        <v>33029</v>
      </c>
      <c r="L2195" s="486" t="s">
        <v>43503</v>
      </c>
      <c r="M2195" s="487" t="s">
        <v>43504</v>
      </c>
      <c r="N2195" s="488">
        <v>96</v>
      </c>
      <c r="O2195" s="361"/>
    </row>
    <row r="2196" spans="8:15">
      <c r="H2196" s="364" t="s">
        <v>43505</v>
      </c>
      <c r="I2196" s="364" t="s">
        <v>43506</v>
      </c>
      <c r="J2196" s="365" t="s">
        <v>33029</v>
      </c>
      <c r="L2196" s="486" t="s">
        <v>43507</v>
      </c>
      <c r="M2196" s="487" t="s">
        <v>43508</v>
      </c>
      <c r="N2196" s="488">
        <v>96</v>
      </c>
      <c r="O2196" s="361"/>
    </row>
    <row r="2197" spans="8:15">
      <c r="H2197" s="364" t="s">
        <v>43509</v>
      </c>
      <c r="I2197" s="364" t="s">
        <v>43510</v>
      </c>
      <c r="J2197" s="365" t="s">
        <v>33029</v>
      </c>
      <c r="L2197" s="486" t="s">
        <v>43511</v>
      </c>
      <c r="M2197" s="487" t="s">
        <v>43512</v>
      </c>
      <c r="N2197" s="488">
        <v>96</v>
      </c>
      <c r="O2197" s="361"/>
    </row>
    <row r="2198" spans="8:15">
      <c r="H2198" s="364" t="s">
        <v>43513</v>
      </c>
      <c r="I2198" s="364" t="s">
        <v>43514</v>
      </c>
      <c r="J2198" s="365" t="s">
        <v>33029</v>
      </c>
      <c r="L2198" s="486" t="s">
        <v>43515</v>
      </c>
      <c r="M2198" s="487" t="s">
        <v>43516</v>
      </c>
      <c r="N2198" s="488">
        <v>96</v>
      </c>
      <c r="O2198" s="361"/>
    </row>
    <row r="2199" spans="8:15">
      <c r="H2199" s="364" t="s">
        <v>43517</v>
      </c>
      <c r="I2199" s="364" t="s">
        <v>43518</v>
      </c>
      <c r="J2199" s="365" t="s">
        <v>33029</v>
      </c>
      <c r="L2199" s="486" t="s">
        <v>43519</v>
      </c>
      <c r="M2199" s="487" t="s">
        <v>43520</v>
      </c>
      <c r="N2199" s="488">
        <v>96</v>
      </c>
      <c r="O2199" s="361"/>
    </row>
    <row r="2200" spans="8:15">
      <c r="H2200" s="364" t="s">
        <v>43521</v>
      </c>
      <c r="I2200" s="364" t="s">
        <v>43522</v>
      </c>
      <c r="J2200" s="365" t="s">
        <v>33029</v>
      </c>
      <c r="L2200" s="486" t="s">
        <v>43523</v>
      </c>
      <c r="M2200" s="487" t="s">
        <v>43524</v>
      </c>
      <c r="N2200" s="488">
        <v>96</v>
      </c>
      <c r="O2200" s="361"/>
    </row>
    <row r="2201" spans="8:15">
      <c r="H2201" s="364" t="s">
        <v>43525</v>
      </c>
      <c r="I2201" s="364" t="s">
        <v>43526</v>
      </c>
      <c r="J2201" s="365" t="s">
        <v>33029</v>
      </c>
      <c r="L2201" s="486" t="s">
        <v>43527</v>
      </c>
      <c r="M2201" s="487" t="s">
        <v>43528</v>
      </c>
      <c r="N2201" s="488">
        <v>96</v>
      </c>
      <c r="O2201" s="361"/>
    </row>
    <row r="2202" spans="8:15">
      <c r="H2202" s="364" t="s">
        <v>43529</v>
      </c>
      <c r="I2202" s="364" t="s">
        <v>43530</v>
      </c>
      <c r="J2202" s="365" t="s">
        <v>33029</v>
      </c>
      <c r="L2202" s="486" t="s">
        <v>43531</v>
      </c>
      <c r="M2202" s="487" t="s">
        <v>43532</v>
      </c>
      <c r="N2202" s="488">
        <v>96</v>
      </c>
      <c r="O2202" s="361"/>
    </row>
    <row r="2203" spans="8:15">
      <c r="H2203" s="364" t="s">
        <v>43533</v>
      </c>
      <c r="I2203" s="364" t="s">
        <v>43534</v>
      </c>
      <c r="J2203" s="365" t="s">
        <v>33029</v>
      </c>
      <c r="L2203" s="486" t="s">
        <v>43535</v>
      </c>
      <c r="M2203" s="487" t="s">
        <v>43536</v>
      </c>
      <c r="N2203" s="488">
        <v>96</v>
      </c>
      <c r="O2203" s="361"/>
    </row>
    <row r="2204" spans="8:15">
      <c r="H2204" s="364" t="s">
        <v>43537</v>
      </c>
      <c r="I2204" s="364" t="s">
        <v>43538</v>
      </c>
      <c r="J2204" s="365" t="s">
        <v>33029</v>
      </c>
      <c r="L2204" s="486" t="s">
        <v>43539</v>
      </c>
      <c r="M2204" s="487" t="s">
        <v>43540</v>
      </c>
      <c r="N2204" s="488">
        <v>96</v>
      </c>
      <c r="O2204" s="361"/>
    </row>
    <row r="2205" spans="8:15">
      <c r="H2205" s="364" t="s">
        <v>43541</v>
      </c>
      <c r="I2205" s="364" t="s">
        <v>43542</v>
      </c>
      <c r="J2205" s="365" t="s">
        <v>33029</v>
      </c>
      <c r="L2205" s="486" t="s">
        <v>43543</v>
      </c>
      <c r="M2205" s="487" t="s">
        <v>43544</v>
      </c>
      <c r="N2205" s="488">
        <v>96</v>
      </c>
      <c r="O2205" s="361"/>
    </row>
    <row r="2206" spans="8:15">
      <c r="H2206" s="364" t="s">
        <v>43545</v>
      </c>
      <c r="I2206" s="364" t="s">
        <v>43546</v>
      </c>
      <c r="J2206" s="365" t="s">
        <v>33029</v>
      </c>
      <c r="L2206" s="486" t="s">
        <v>43547</v>
      </c>
      <c r="M2206" s="487" t="s">
        <v>43548</v>
      </c>
      <c r="N2206" s="488">
        <v>96</v>
      </c>
      <c r="O2206" s="361"/>
    </row>
    <row r="2207" spans="8:15">
      <c r="H2207" s="364" t="s">
        <v>43549</v>
      </c>
      <c r="I2207" s="364" t="s">
        <v>43550</v>
      </c>
      <c r="J2207" s="365" t="s">
        <v>33029</v>
      </c>
      <c r="O2207" s="361"/>
    </row>
    <row r="2208" spans="8:15">
      <c r="H2208" s="364" t="s">
        <v>43551</v>
      </c>
      <c r="I2208" s="364" t="s">
        <v>43552</v>
      </c>
      <c r="J2208" s="365" t="s">
        <v>33029</v>
      </c>
    </row>
    <row r="2209" spans="8:10">
      <c r="H2209" s="364" t="s">
        <v>43553</v>
      </c>
      <c r="I2209" s="364" t="s">
        <v>43554</v>
      </c>
      <c r="J2209" s="365" t="s">
        <v>33029</v>
      </c>
    </row>
    <row r="2210" spans="8:10">
      <c r="H2210" s="364" t="s">
        <v>43555</v>
      </c>
      <c r="I2210" s="364" t="s">
        <v>43556</v>
      </c>
      <c r="J2210" s="365" t="s">
        <v>33029</v>
      </c>
    </row>
    <row r="2211" spans="8:10">
      <c r="H2211" s="364" t="s">
        <v>43557</v>
      </c>
      <c r="I2211" s="364" t="s">
        <v>43558</v>
      </c>
      <c r="J2211" s="365" t="s">
        <v>33029</v>
      </c>
    </row>
    <row r="2212" spans="8:10">
      <c r="H2212" s="364" t="s">
        <v>43559</v>
      </c>
      <c r="I2212" s="364" t="s">
        <v>43560</v>
      </c>
      <c r="J2212" s="365" t="s">
        <v>33029</v>
      </c>
    </row>
    <row r="2213" spans="8:10">
      <c r="H2213" s="364" t="s">
        <v>43561</v>
      </c>
      <c r="I2213" s="364" t="s">
        <v>43562</v>
      </c>
      <c r="J2213" s="365" t="s">
        <v>33029</v>
      </c>
    </row>
    <row r="2214" spans="8:10">
      <c r="H2214" s="364" t="s">
        <v>43563</v>
      </c>
      <c r="I2214" s="364" t="s">
        <v>43564</v>
      </c>
      <c r="J2214" s="365" t="s">
        <v>33038</v>
      </c>
    </row>
    <row r="2215" spans="8:10">
      <c r="H2215" s="364" t="s">
        <v>43565</v>
      </c>
      <c r="I2215" s="364" t="s">
        <v>43566</v>
      </c>
      <c r="J2215" s="365" t="s">
        <v>33038</v>
      </c>
    </row>
    <row r="2216" spans="8:10">
      <c r="H2216" s="364" t="s">
        <v>43567</v>
      </c>
      <c r="I2216" s="364" t="s">
        <v>43568</v>
      </c>
      <c r="J2216" s="365" t="s">
        <v>33038</v>
      </c>
    </row>
    <row r="2217" spans="8:10">
      <c r="H2217" s="364" t="s">
        <v>43569</v>
      </c>
      <c r="I2217" s="364" t="s">
        <v>43570</v>
      </c>
      <c r="J2217" s="365" t="s">
        <v>33038</v>
      </c>
    </row>
    <row r="2218" spans="8:10">
      <c r="H2218" s="364" t="s">
        <v>43571</v>
      </c>
      <c r="I2218" s="364" t="s">
        <v>43572</v>
      </c>
      <c r="J2218" s="365" t="s">
        <v>33038</v>
      </c>
    </row>
    <row r="2219" spans="8:10">
      <c r="H2219" s="364" t="s">
        <v>43573</v>
      </c>
      <c r="I2219" s="364" t="s">
        <v>43574</v>
      </c>
      <c r="J2219" s="365" t="s">
        <v>33038</v>
      </c>
    </row>
    <row r="2220" spans="8:10">
      <c r="H2220" s="364" t="s">
        <v>43575</v>
      </c>
      <c r="I2220" s="364" t="s">
        <v>43576</v>
      </c>
      <c r="J2220" s="365" t="s">
        <v>33038</v>
      </c>
    </row>
    <row r="2221" spans="8:10">
      <c r="H2221" s="364" t="s">
        <v>43577</v>
      </c>
      <c r="I2221" s="364" t="s">
        <v>43578</v>
      </c>
      <c r="J2221" s="365" t="s">
        <v>33038</v>
      </c>
    </row>
    <row r="2222" spans="8:10">
      <c r="H2222" s="364" t="s">
        <v>43579</v>
      </c>
      <c r="I2222" s="364" t="s">
        <v>43580</v>
      </c>
      <c r="J2222" s="365" t="s">
        <v>33038</v>
      </c>
    </row>
    <row r="2223" spans="8:10">
      <c r="H2223" s="364" t="s">
        <v>43581</v>
      </c>
      <c r="I2223" s="364" t="s">
        <v>43582</v>
      </c>
      <c r="J2223" s="365" t="s">
        <v>33038</v>
      </c>
    </row>
    <row r="2224" spans="8:10">
      <c r="H2224" s="364" t="s">
        <v>43583</v>
      </c>
      <c r="I2224" s="364" t="s">
        <v>43584</v>
      </c>
      <c r="J2224" s="365" t="s">
        <v>33038</v>
      </c>
    </row>
    <row r="2225" spans="8:10">
      <c r="H2225" s="364" t="s">
        <v>43585</v>
      </c>
      <c r="I2225" s="364" t="s">
        <v>43586</v>
      </c>
      <c r="J2225" s="365" t="s">
        <v>33038</v>
      </c>
    </row>
    <row r="2226" spans="8:10">
      <c r="H2226" s="364" t="s">
        <v>43587</v>
      </c>
      <c r="I2226" s="364" t="s">
        <v>43588</v>
      </c>
      <c r="J2226" s="365" t="s">
        <v>33038</v>
      </c>
    </row>
    <row r="2227" spans="8:10">
      <c r="H2227" s="364" t="s">
        <v>43589</v>
      </c>
      <c r="I2227" s="364" t="s">
        <v>43590</v>
      </c>
      <c r="J2227" s="365" t="s">
        <v>33038</v>
      </c>
    </row>
    <row r="2228" spans="8:10">
      <c r="H2228" s="364" t="s">
        <v>43591</v>
      </c>
      <c r="I2228" s="364" t="s">
        <v>43592</v>
      </c>
      <c r="J2228" s="365" t="s">
        <v>33038</v>
      </c>
    </row>
    <row r="2229" spans="8:10">
      <c r="H2229" s="364" t="s">
        <v>43593</v>
      </c>
      <c r="I2229" s="364" t="s">
        <v>43594</v>
      </c>
      <c r="J2229" s="365" t="s">
        <v>33038</v>
      </c>
    </row>
    <row r="2230" spans="8:10">
      <c r="H2230" s="364" t="s">
        <v>43595</v>
      </c>
      <c r="I2230" s="364" t="s">
        <v>43596</v>
      </c>
      <c r="J2230" s="365" t="s">
        <v>33038</v>
      </c>
    </row>
    <row r="2231" spans="8:10">
      <c r="H2231" s="364" t="s">
        <v>43597</v>
      </c>
      <c r="I2231" s="364" t="s">
        <v>43598</v>
      </c>
      <c r="J2231" s="365" t="s">
        <v>33038</v>
      </c>
    </row>
    <row r="2232" spans="8:10">
      <c r="H2232" s="364" t="s">
        <v>43599</v>
      </c>
      <c r="I2232" s="364" t="s">
        <v>43600</v>
      </c>
      <c r="J2232" s="365" t="s">
        <v>33038</v>
      </c>
    </row>
    <row r="2233" spans="8:10">
      <c r="H2233" s="364" t="s">
        <v>43601</v>
      </c>
      <c r="I2233" s="364" t="s">
        <v>43602</v>
      </c>
      <c r="J2233" s="365" t="s">
        <v>33038</v>
      </c>
    </row>
    <row r="2234" spans="8:10">
      <c r="H2234" s="364" t="s">
        <v>43603</v>
      </c>
      <c r="I2234" s="364" t="s">
        <v>43604</v>
      </c>
      <c r="J2234" s="365" t="s">
        <v>33038</v>
      </c>
    </row>
    <row r="2235" spans="8:10">
      <c r="H2235" s="364" t="s">
        <v>43605</v>
      </c>
      <c r="I2235" s="364" t="s">
        <v>43606</v>
      </c>
      <c r="J2235" s="365" t="s">
        <v>33038</v>
      </c>
    </row>
    <row r="2236" spans="8:10">
      <c r="H2236" s="364" t="s">
        <v>43607</v>
      </c>
      <c r="I2236" s="364" t="s">
        <v>43608</v>
      </c>
      <c r="J2236" s="365" t="s">
        <v>33038</v>
      </c>
    </row>
    <row r="2237" spans="8:10">
      <c r="H2237" s="364" t="s">
        <v>43609</v>
      </c>
      <c r="I2237" s="364" t="s">
        <v>43610</v>
      </c>
      <c r="J2237" s="365" t="s">
        <v>33038</v>
      </c>
    </row>
    <row r="2238" spans="8:10">
      <c r="H2238" s="364" t="s">
        <v>43611</v>
      </c>
      <c r="I2238" s="364" t="s">
        <v>43612</v>
      </c>
      <c r="J2238" s="365" t="s">
        <v>33038</v>
      </c>
    </row>
    <row r="2239" spans="8:10">
      <c r="H2239" s="364" t="s">
        <v>43613</v>
      </c>
      <c r="I2239" s="364" t="s">
        <v>43614</v>
      </c>
      <c r="J2239" s="365" t="s">
        <v>33038</v>
      </c>
    </row>
    <row r="2240" spans="8:10">
      <c r="H2240" s="364" t="s">
        <v>43615</v>
      </c>
      <c r="I2240" s="364" t="s">
        <v>43616</v>
      </c>
      <c r="J2240" s="365" t="s">
        <v>33038</v>
      </c>
    </row>
    <row r="2241" spans="8:10">
      <c r="H2241" s="364" t="s">
        <v>43617</v>
      </c>
      <c r="I2241" s="364" t="s">
        <v>43618</v>
      </c>
      <c r="J2241" s="365" t="s">
        <v>33038</v>
      </c>
    </row>
    <row r="2242" spans="8:10">
      <c r="H2242" s="364" t="s">
        <v>43619</v>
      </c>
      <c r="I2242" s="364" t="s">
        <v>43620</v>
      </c>
      <c r="J2242" s="365" t="s">
        <v>33038</v>
      </c>
    </row>
    <row r="2243" spans="8:10">
      <c r="H2243" s="364" t="s">
        <v>43621</v>
      </c>
      <c r="I2243" s="364" t="s">
        <v>43622</v>
      </c>
      <c r="J2243" s="365" t="s">
        <v>33038</v>
      </c>
    </row>
    <row r="2244" spans="8:10">
      <c r="H2244" s="364" t="s">
        <v>43623</v>
      </c>
      <c r="I2244" s="364" t="s">
        <v>43624</v>
      </c>
      <c r="J2244" s="365" t="s">
        <v>33038</v>
      </c>
    </row>
    <row r="2245" spans="8:10">
      <c r="H2245" s="364" t="s">
        <v>43625</v>
      </c>
      <c r="I2245" s="364" t="s">
        <v>43626</v>
      </c>
      <c r="J2245" s="365" t="s">
        <v>33038</v>
      </c>
    </row>
    <row r="2246" spans="8:10">
      <c r="H2246" s="364" t="s">
        <v>43627</v>
      </c>
      <c r="I2246" s="364" t="s">
        <v>43628</v>
      </c>
      <c r="J2246" s="365" t="s">
        <v>33038</v>
      </c>
    </row>
    <row r="2247" spans="8:10">
      <c r="H2247" s="364" t="s">
        <v>43629</v>
      </c>
      <c r="I2247" s="364" t="s">
        <v>43630</v>
      </c>
      <c r="J2247" s="365" t="s">
        <v>33038</v>
      </c>
    </row>
    <row r="2248" spans="8:10">
      <c r="H2248" s="364" t="s">
        <v>43631</v>
      </c>
      <c r="I2248" s="364" t="s">
        <v>43632</v>
      </c>
      <c r="J2248" s="365" t="s">
        <v>33038</v>
      </c>
    </row>
    <row r="2249" spans="8:10">
      <c r="H2249" s="364" t="s">
        <v>43633</v>
      </c>
      <c r="I2249" s="364" t="s">
        <v>43634</v>
      </c>
      <c r="J2249" s="365" t="s">
        <v>33038</v>
      </c>
    </row>
    <row r="2250" spans="8:10">
      <c r="H2250" s="364" t="s">
        <v>43635</v>
      </c>
      <c r="I2250" s="364" t="s">
        <v>43636</v>
      </c>
      <c r="J2250" s="365" t="s">
        <v>33038</v>
      </c>
    </row>
    <row r="2251" spans="8:10">
      <c r="H2251" s="364" t="s">
        <v>43637</v>
      </c>
      <c r="I2251" s="364" t="s">
        <v>43638</v>
      </c>
      <c r="J2251" s="365" t="s">
        <v>33038</v>
      </c>
    </row>
    <row r="2252" spans="8:10">
      <c r="H2252" s="364" t="s">
        <v>43639</v>
      </c>
      <c r="I2252" s="364" t="s">
        <v>43640</v>
      </c>
      <c r="J2252" s="365" t="s">
        <v>33038</v>
      </c>
    </row>
    <row r="2253" spans="8:10">
      <c r="H2253" s="364" t="s">
        <v>43641</v>
      </c>
      <c r="I2253" s="364" t="s">
        <v>43642</v>
      </c>
      <c r="J2253" s="365" t="s">
        <v>33038</v>
      </c>
    </row>
    <row r="2254" spans="8:10">
      <c r="H2254" s="364" t="s">
        <v>43643</v>
      </c>
      <c r="I2254" s="364" t="s">
        <v>43644</v>
      </c>
      <c r="J2254" s="365" t="s">
        <v>33038</v>
      </c>
    </row>
    <row r="2255" spans="8:10">
      <c r="H2255" s="364" t="s">
        <v>43645</v>
      </c>
      <c r="I2255" s="364" t="s">
        <v>43646</v>
      </c>
      <c r="J2255" s="365" t="s">
        <v>33038</v>
      </c>
    </row>
    <row r="2256" spans="8:10">
      <c r="H2256" s="364" t="s">
        <v>43647</v>
      </c>
      <c r="I2256" s="364" t="s">
        <v>43648</v>
      </c>
      <c r="J2256" s="365" t="s">
        <v>33038</v>
      </c>
    </row>
    <row r="2257" spans="8:10">
      <c r="H2257" s="364" t="s">
        <v>43649</v>
      </c>
      <c r="I2257" s="364" t="s">
        <v>43650</v>
      </c>
      <c r="J2257" s="365" t="s">
        <v>33038</v>
      </c>
    </row>
    <row r="2258" spans="8:10">
      <c r="H2258" s="364" t="s">
        <v>43651</v>
      </c>
      <c r="I2258" s="364" t="s">
        <v>43652</v>
      </c>
      <c r="J2258" s="365" t="s">
        <v>33038</v>
      </c>
    </row>
    <row r="2259" spans="8:10">
      <c r="H2259" s="364" t="s">
        <v>43653</v>
      </c>
      <c r="I2259" s="364" t="s">
        <v>43654</v>
      </c>
      <c r="J2259" s="365" t="s">
        <v>33038</v>
      </c>
    </row>
    <row r="2260" spans="8:10">
      <c r="H2260" s="364" t="s">
        <v>43655</v>
      </c>
      <c r="I2260" s="364" t="s">
        <v>43656</v>
      </c>
      <c r="J2260" s="365" t="s">
        <v>33038</v>
      </c>
    </row>
    <row r="2261" spans="8:10">
      <c r="H2261" s="364" t="s">
        <v>43657</v>
      </c>
      <c r="I2261" s="364" t="s">
        <v>43658</v>
      </c>
      <c r="J2261" s="365" t="s">
        <v>33038</v>
      </c>
    </row>
    <row r="2262" spans="8:10">
      <c r="H2262" s="364" t="s">
        <v>43659</v>
      </c>
      <c r="I2262" s="364" t="s">
        <v>43660</v>
      </c>
      <c r="J2262" s="365" t="s">
        <v>33038</v>
      </c>
    </row>
    <row r="2263" spans="8:10">
      <c r="H2263" s="364" t="s">
        <v>43661</v>
      </c>
      <c r="I2263" s="364" t="s">
        <v>43662</v>
      </c>
      <c r="J2263" s="365" t="s">
        <v>33048</v>
      </c>
    </row>
    <row r="2264" spans="8:10">
      <c r="H2264" s="364" t="s">
        <v>43663</v>
      </c>
      <c r="I2264" s="364" t="s">
        <v>43664</v>
      </c>
      <c r="J2264" s="365" t="s">
        <v>33048</v>
      </c>
    </row>
    <row r="2265" spans="8:10">
      <c r="H2265" s="364" t="s">
        <v>43665</v>
      </c>
      <c r="I2265" s="364" t="s">
        <v>43666</v>
      </c>
      <c r="J2265" s="365" t="s">
        <v>33048</v>
      </c>
    </row>
    <row r="2266" spans="8:10">
      <c r="H2266" s="364" t="s">
        <v>43667</v>
      </c>
      <c r="I2266" s="364" t="s">
        <v>43668</v>
      </c>
      <c r="J2266" s="365" t="s">
        <v>33048</v>
      </c>
    </row>
    <row r="2267" spans="8:10">
      <c r="H2267" s="364" t="s">
        <v>43669</v>
      </c>
      <c r="I2267" s="364" t="s">
        <v>43670</v>
      </c>
      <c r="J2267" s="365" t="s">
        <v>33048</v>
      </c>
    </row>
    <row r="2268" spans="8:10">
      <c r="H2268" s="364" t="s">
        <v>43671</v>
      </c>
      <c r="I2268" s="364" t="s">
        <v>43672</v>
      </c>
      <c r="J2268" s="365" t="s">
        <v>33048</v>
      </c>
    </row>
    <row r="2269" spans="8:10">
      <c r="H2269" s="364" t="s">
        <v>43673</v>
      </c>
      <c r="I2269" s="364" t="s">
        <v>43674</v>
      </c>
      <c r="J2269" s="365" t="s">
        <v>33048</v>
      </c>
    </row>
    <row r="2270" spans="8:10">
      <c r="H2270" s="364" t="s">
        <v>43675</v>
      </c>
      <c r="I2270" s="364" t="s">
        <v>43676</v>
      </c>
      <c r="J2270" s="365" t="s">
        <v>33048</v>
      </c>
    </row>
    <row r="2271" spans="8:10">
      <c r="H2271" s="364" t="s">
        <v>43677</v>
      </c>
      <c r="I2271" s="364" t="s">
        <v>43678</v>
      </c>
      <c r="J2271" s="365" t="s">
        <v>33048</v>
      </c>
    </row>
    <row r="2272" spans="8:10">
      <c r="H2272" s="364" t="s">
        <v>43679</v>
      </c>
      <c r="I2272" s="364" t="s">
        <v>43680</v>
      </c>
      <c r="J2272" s="365" t="s">
        <v>33048</v>
      </c>
    </row>
    <row r="2273" spans="8:10">
      <c r="H2273" s="364" t="s">
        <v>43681</v>
      </c>
      <c r="I2273" s="364" t="s">
        <v>43682</v>
      </c>
      <c r="J2273" s="365" t="s">
        <v>33048</v>
      </c>
    </row>
    <row r="2274" spans="8:10">
      <c r="H2274" s="364" t="s">
        <v>43683</v>
      </c>
      <c r="I2274" s="364" t="s">
        <v>43684</v>
      </c>
      <c r="J2274" s="365" t="s">
        <v>33048</v>
      </c>
    </row>
    <row r="2275" spans="8:10">
      <c r="H2275" s="364" t="s">
        <v>43685</v>
      </c>
      <c r="I2275" s="364" t="s">
        <v>43686</v>
      </c>
      <c r="J2275" s="365" t="s">
        <v>33048</v>
      </c>
    </row>
    <row r="2276" spans="8:10">
      <c r="H2276" s="364" t="s">
        <v>43687</v>
      </c>
      <c r="I2276" s="364" t="s">
        <v>43688</v>
      </c>
      <c r="J2276" s="365" t="s">
        <v>33048</v>
      </c>
    </row>
    <row r="2277" spans="8:10">
      <c r="H2277" s="364" t="s">
        <v>43689</v>
      </c>
      <c r="I2277" s="364" t="s">
        <v>43690</v>
      </c>
      <c r="J2277" s="365" t="s">
        <v>33048</v>
      </c>
    </row>
    <row r="2278" spans="8:10">
      <c r="H2278" s="364" t="s">
        <v>43691</v>
      </c>
      <c r="I2278" s="364" t="s">
        <v>43692</v>
      </c>
      <c r="J2278" s="365" t="s">
        <v>33048</v>
      </c>
    </row>
    <row r="2279" spans="8:10">
      <c r="H2279" s="364" t="s">
        <v>43693</v>
      </c>
      <c r="I2279" s="364" t="s">
        <v>43694</v>
      </c>
      <c r="J2279" s="365" t="s">
        <v>33048</v>
      </c>
    </row>
    <row r="2280" spans="8:10">
      <c r="H2280" s="364" t="s">
        <v>43695</v>
      </c>
      <c r="I2280" s="364" t="s">
        <v>43696</v>
      </c>
      <c r="J2280" s="365" t="s">
        <v>33048</v>
      </c>
    </row>
    <row r="2281" spans="8:10">
      <c r="H2281" s="364" t="s">
        <v>43697</v>
      </c>
      <c r="I2281" s="364" t="s">
        <v>43698</v>
      </c>
      <c r="J2281" s="365" t="s">
        <v>33048</v>
      </c>
    </row>
    <row r="2282" spans="8:10">
      <c r="H2282" s="364" t="s">
        <v>43699</v>
      </c>
      <c r="I2282" s="364" t="s">
        <v>43700</v>
      </c>
      <c r="J2282" s="365" t="s">
        <v>33048</v>
      </c>
    </row>
    <row r="2283" spans="8:10">
      <c r="H2283" s="364" t="s">
        <v>43701</v>
      </c>
      <c r="I2283" s="364" t="s">
        <v>43702</v>
      </c>
      <c r="J2283" s="365" t="s">
        <v>33048</v>
      </c>
    </row>
    <row r="2284" spans="8:10">
      <c r="H2284" s="364" t="s">
        <v>43703</v>
      </c>
      <c r="I2284" s="364" t="s">
        <v>43704</v>
      </c>
      <c r="J2284" s="365" t="s">
        <v>33048</v>
      </c>
    </row>
    <row r="2285" spans="8:10">
      <c r="H2285" s="364" t="s">
        <v>43705</v>
      </c>
      <c r="I2285" s="364" t="s">
        <v>43706</v>
      </c>
      <c r="J2285" s="365" t="s">
        <v>33048</v>
      </c>
    </row>
    <row r="2286" spans="8:10">
      <c r="H2286" s="364" t="s">
        <v>43707</v>
      </c>
      <c r="I2286" s="364" t="s">
        <v>43708</v>
      </c>
      <c r="J2286" s="365" t="s">
        <v>33048</v>
      </c>
    </row>
    <row r="2287" spans="8:10">
      <c r="H2287" s="364" t="s">
        <v>43709</v>
      </c>
      <c r="I2287" s="364" t="s">
        <v>43710</v>
      </c>
      <c r="J2287" s="365" t="s">
        <v>33048</v>
      </c>
    </row>
    <row r="2288" spans="8:10">
      <c r="H2288" s="364" t="s">
        <v>43711</v>
      </c>
      <c r="I2288" s="364" t="s">
        <v>43712</v>
      </c>
      <c r="J2288" s="365" t="s">
        <v>33048</v>
      </c>
    </row>
    <row r="2289" spans="8:10">
      <c r="H2289" s="364" t="s">
        <v>43713</v>
      </c>
      <c r="I2289" s="364" t="s">
        <v>43714</v>
      </c>
      <c r="J2289" s="365" t="s">
        <v>33048</v>
      </c>
    </row>
    <row r="2290" spans="8:10">
      <c r="H2290" s="364" t="s">
        <v>43715</v>
      </c>
      <c r="I2290" s="364" t="s">
        <v>43716</v>
      </c>
      <c r="J2290" s="365" t="s">
        <v>33048</v>
      </c>
    </row>
    <row r="2291" spans="8:10">
      <c r="H2291" s="364" t="s">
        <v>43717</v>
      </c>
      <c r="I2291" s="364" t="s">
        <v>43718</v>
      </c>
      <c r="J2291" s="365" t="s">
        <v>33048</v>
      </c>
    </row>
    <row r="2292" spans="8:10">
      <c r="H2292" s="364" t="s">
        <v>43719</v>
      </c>
      <c r="I2292" s="364" t="s">
        <v>43720</v>
      </c>
      <c r="J2292" s="365" t="s">
        <v>33048</v>
      </c>
    </row>
    <row r="2293" spans="8:10">
      <c r="H2293" s="364" t="s">
        <v>43721</v>
      </c>
      <c r="I2293" s="364" t="s">
        <v>43722</v>
      </c>
      <c r="J2293" s="365" t="s">
        <v>33048</v>
      </c>
    </row>
    <row r="2294" spans="8:10">
      <c r="H2294" s="364" t="s">
        <v>43723</v>
      </c>
      <c r="I2294" s="364" t="s">
        <v>43724</v>
      </c>
      <c r="J2294" s="365" t="s">
        <v>33048</v>
      </c>
    </row>
    <row r="2295" spans="8:10">
      <c r="H2295" s="364" t="s">
        <v>43725</v>
      </c>
      <c r="I2295" s="364" t="s">
        <v>43726</v>
      </c>
      <c r="J2295" s="365" t="s">
        <v>33048</v>
      </c>
    </row>
    <row r="2296" spans="8:10">
      <c r="H2296" s="364" t="s">
        <v>43727</v>
      </c>
      <c r="I2296" s="364" t="s">
        <v>43728</v>
      </c>
      <c r="J2296" s="365" t="s">
        <v>33048</v>
      </c>
    </row>
    <row r="2297" spans="8:10">
      <c r="H2297" s="364" t="s">
        <v>43729</v>
      </c>
      <c r="I2297" s="364" t="s">
        <v>43730</v>
      </c>
      <c r="J2297" s="365" t="s">
        <v>33048</v>
      </c>
    </row>
    <row r="2298" spans="8:10">
      <c r="H2298" s="364" t="s">
        <v>43731</v>
      </c>
      <c r="I2298" s="364" t="s">
        <v>43732</v>
      </c>
      <c r="J2298" s="365" t="s">
        <v>33048</v>
      </c>
    </row>
    <row r="2299" spans="8:10">
      <c r="H2299" s="364" t="s">
        <v>43733</v>
      </c>
      <c r="I2299" s="364" t="s">
        <v>43734</v>
      </c>
      <c r="J2299" s="365" t="s">
        <v>33048</v>
      </c>
    </row>
    <row r="2300" spans="8:10">
      <c r="H2300" s="364" t="s">
        <v>43735</v>
      </c>
      <c r="I2300" s="364" t="s">
        <v>43736</v>
      </c>
      <c r="J2300" s="365" t="s">
        <v>33048</v>
      </c>
    </row>
    <row r="2301" spans="8:10">
      <c r="H2301" s="364" t="s">
        <v>43737</v>
      </c>
      <c r="I2301" s="364" t="s">
        <v>43738</v>
      </c>
      <c r="J2301" s="365" t="s">
        <v>33048</v>
      </c>
    </row>
    <row r="2302" spans="8:10">
      <c r="H2302" s="364" t="s">
        <v>43739</v>
      </c>
      <c r="I2302" s="364" t="s">
        <v>43740</v>
      </c>
      <c r="J2302" s="365" t="s">
        <v>33048</v>
      </c>
    </row>
    <row r="2303" spans="8:10">
      <c r="H2303" s="364" t="s">
        <v>43741</v>
      </c>
      <c r="I2303" s="364" t="s">
        <v>43742</v>
      </c>
      <c r="J2303" s="365" t="s">
        <v>33048</v>
      </c>
    </row>
    <row r="2304" spans="8:10">
      <c r="H2304" s="364" t="s">
        <v>43743</v>
      </c>
      <c r="I2304" s="364" t="s">
        <v>43744</v>
      </c>
      <c r="J2304" s="365" t="s">
        <v>33048</v>
      </c>
    </row>
    <row r="2305" spans="8:10">
      <c r="H2305" s="364" t="s">
        <v>43745</v>
      </c>
      <c r="I2305" s="364" t="s">
        <v>43746</v>
      </c>
      <c r="J2305" s="365" t="s">
        <v>33048</v>
      </c>
    </row>
    <row r="2306" spans="8:10">
      <c r="H2306" s="364" t="s">
        <v>43747</v>
      </c>
      <c r="I2306" s="364" t="s">
        <v>43748</v>
      </c>
      <c r="J2306" s="365" t="s">
        <v>33048</v>
      </c>
    </row>
    <row r="2307" spans="8:10">
      <c r="H2307" s="364" t="s">
        <v>43749</v>
      </c>
      <c r="I2307" s="364" t="s">
        <v>43750</v>
      </c>
      <c r="J2307" s="365" t="s">
        <v>33048</v>
      </c>
    </row>
    <row r="2308" spans="8:10">
      <c r="H2308" s="364" t="s">
        <v>43751</v>
      </c>
      <c r="I2308" s="364" t="s">
        <v>43752</v>
      </c>
      <c r="J2308" s="365" t="s">
        <v>33048</v>
      </c>
    </row>
    <row r="2309" spans="8:10">
      <c r="H2309" s="364" t="s">
        <v>43753</v>
      </c>
      <c r="I2309" s="364" t="s">
        <v>43754</v>
      </c>
      <c r="J2309" s="365" t="s">
        <v>33048</v>
      </c>
    </row>
    <row r="2310" spans="8:10">
      <c r="H2310" s="364" t="s">
        <v>43755</v>
      </c>
      <c r="I2310" s="364" t="s">
        <v>43756</v>
      </c>
      <c r="J2310" s="365" t="s">
        <v>33048</v>
      </c>
    </row>
    <row r="2311" spans="8:10">
      <c r="H2311" s="364" t="s">
        <v>43757</v>
      </c>
      <c r="I2311" s="364" t="s">
        <v>43758</v>
      </c>
      <c r="J2311" s="365" t="s">
        <v>33048</v>
      </c>
    </row>
    <row r="2312" spans="8:10">
      <c r="H2312" s="364" t="s">
        <v>43759</v>
      </c>
      <c r="I2312" s="364" t="s">
        <v>43760</v>
      </c>
      <c r="J2312" s="365" t="s">
        <v>33048</v>
      </c>
    </row>
    <row r="2313" spans="8:10">
      <c r="H2313" s="364" t="s">
        <v>43761</v>
      </c>
      <c r="I2313" s="364" t="s">
        <v>43762</v>
      </c>
      <c r="J2313" s="365" t="s">
        <v>33048</v>
      </c>
    </row>
    <row r="2314" spans="8:10">
      <c r="H2314" s="364" t="s">
        <v>43763</v>
      </c>
      <c r="I2314" s="364" t="s">
        <v>43764</v>
      </c>
      <c r="J2314" s="365" t="s">
        <v>33048</v>
      </c>
    </row>
    <row r="2315" spans="8:10">
      <c r="H2315" s="364" t="s">
        <v>43765</v>
      </c>
      <c r="I2315" s="364" t="s">
        <v>43766</v>
      </c>
      <c r="J2315" s="365" t="s">
        <v>33048</v>
      </c>
    </row>
    <row r="2316" spans="8:10">
      <c r="H2316" s="364" t="s">
        <v>43767</v>
      </c>
      <c r="I2316" s="364" t="s">
        <v>43768</v>
      </c>
      <c r="J2316" s="365" t="s">
        <v>33048</v>
      </c>
    </row>
    <row r="2317" spans="8:10">
      <c r="H2317" s="364" t="s">
        <v>43769</v>
      </c>
      <c r="I2317" s="364" t="s">
        <v>43770</v>
      </c>
      <c r="J2317" s="365" t="s">
        <v>33048</v>
      </c>
    </row>
    <row r="2318" spans="8:10">
      <c r="H2318" s="364" t="s">
        <v>43771</v>
      </c>
      <c r="I2318" s="364" t="s">
        <v>43772</v>
      </c>
      <c r="J2318" s="365" t="s">
        <v>33048</v>
      </c>
    </row>
    <row r="2319" spans="8:10">
      <c r="H2319" s="364" t="s">
        <v>43773</v>
      </c>
      <c r="I2319" s="364" t="s">
        <v>43774</v>
      </c>
      <c r="J2319" s="365" t="s">
        <v>33048</v>
      </c>
    </row>
    <row r="2320" spans="8:10">
      <c r="H2320" s="364" t="s">
        <v>43775</v>
      </c>
      <c r="I2320" s="364" t="s">
        <v>43776</v>
      </c>
      <c r="J2320" s="365" t="s">
        <v>33048</v>
      </c>
    </row>
    <row r="2321" spans="8:10">
      <c r="H2321" s="364" t="s">
        <v>43777</v>
      </c>
      <c r="I2321" s="364" t="s">
        <v>43778</v>
      </c>
      <c r="J2321" s="365" t="s">
        <v>33048</v>
      </c>
    </row>
    <row r="2322" spans="8:10">
      <c r="H2322" s="364" t="s">
        <v>43779</v>
      </c>
      <c r="I2322" s="364" t="s">
        <v>43780</v>
      </c>
      <c r="J2322" s="365" t="s">
        <v>33048</v>
      </c>
    </row>
    <row r="2323" spans="8:10">
      <c r="H2323" s="364" t="s">
        <v>43781</v>
      </c>
      <c r="I2323" s="364" t="s">
        <v>43782</v>
      </c>
      <c r="J2323" s="365" t="s">
        <v>33048</v>
      </c>
    </row>
    <row r="2324" spans="8:10">
      <c r="H2324" s="364" t="s">
        <v>43783</v>
      </c>
      <c r="I2324" s="364" t="s">
        <v>43784</v>
      </c>
      <c r="J2324" s="365" t="s">
        <v>33048</v>
      </c>
    </row>
    <row r="2325" spans="8:10">
      <c r="H2325" s="364" t="s">
        <v>43785</v>
      </c>
      <c r="I2325" s="364" t="s">
        <v>43786</v>
      </c>
      <c r="J2325" s="365" t="s">
        <v>33048</v>
      </c>
    </row>
    <row r="2326" spans="8:10">
      <c r="H2326" s="364" t="s">
        <v>43787</v>
      </c>
      <c r="I2326" s="364" t="s">
        <v>43788</v>
      </c>
      <c r="J2326" s="365" t="s">
        <v>33048</v>
      </c>
    </row>
    <row r="2327" spans="8:10">
      <c r="H2327" s="364" t="s">
        <v>43789</v>
      </c>
      <c r="I2327" s="364" t="s">
        <v>43790</v>
      </c>
      <c r="J2327" s="365" t="s">
        <v>33048</v>
      </c>
    </row>
    <row r="2328" spans="8:10">
      <c r="H2328" s="364" t="s">
        <v>43791</v>
      </c>
      <c r="I2328" s="364" t="s">
        <v>43792</v>
      </c>
      <c r="J2328" s="365" t="s">
        <v>33048</v>
      </c>
    </row>
    <row r="2329" spans="8:10">
      <c r="H2329" s="364" t="s">
        <v>43793</v>
      </c>
      <c r="I2329" s="364" t="s">
        <v>43794</v>
      </c>
      <c r="J2329" s="365" t="s">
        <v>33048</v>
      </c>
    </row>
    <row r="2330" spans="8:10">
      <c r="H2330" s="364" t="s">
        <v>43795</v>
      </c>
      <c r="I2330" s="364" t="s">
        <v>43796</v>
      </c>
      <c r="J2330" s="365" t="s">
        <v>33048</v>
      </c>
    </row>
    <row r="2331" spans="8:10">
      <c r="H2331" s="364" t="s">
        <v>43797</v>
      </c>
      <c r="I2331" s="364" t="s">
        <v>43798</v>
      </c>
      <c r="J2331" s="365" t="s">
        <v>33048</v>
      </c>
    </row>
    <row r="2332" spans="8:10">
      <c r="H2332" s="364" t="s">
        <v>43799</v>
      </c>
      <c r="I2332" s="364" t="s">
        <v>43800</v>
      </c>
      <c r="J2332" s="365" t="s">
        <v>33057</v>
      </c>
    </row>
    <row r="2333" spans="8:10">
      <c r="H2333" s="364" t="s">
        <v>43801</v>
      </c>
      <c r="I2333" s="364" t="s">
        <v>43802</v>
      </c>
      <c r="J2333" s="365" t="s">
        <v>33057</v>
      </c>
    </row>
    <row r="2334" spans="8:10">
      <c r="H2334" s="364" t="s">
        <v>43803</v>
      </c>
      <c r="I2334" s="364" t="s">
        <v>43804</v>
      </c>
      <c r="J2334" s="365" t="s">
        <v>33057</v>
      </c>
    </row>
    <row r="2335" spans="8:10">
      <c r="H2335" s="364" t="s">
        <v>43805</v>
      </c>
      <c r="I2335" s="364" t="s">
        <v>43806</v>
      </c>
      <c r="J2335" s="365" t="s">
        <v>33057</v>
      </c>
    </row>
    <row r="2336" spans="8:10">
      <c r="H2336" s="364" t="s">
        <v>43807</v>
      </c>
      <c r="I2336" s="364" t="s">
        <v>43808</v>
      </c>
      <c r="J2336" s="365" t="s">
        <v>33057</v>
      </c>
    </row>
    <row r="2337" spans="8:10">
      <c r="H2337" s="364" t="s">
        <v>43809</v>
      </c>
      <c r="I2337" s="364" t="s">
        <v>43810</v>
      </c>
      <c r="J2337" s="365" t="s">
        <v>33057</v>
      </c>
    </row>
    <row r="2338" spans="8:10">
      <c r="H2338" s="364" t="s">
        <v>43811</v>
      </c>
      <c r="I2338" s="364" t="s">
        <v>43812</v>
      </c>
      <c r="J2338" s="365" t="s">
        <v>33057</v>
      </c>
    </row>
    <row r="2339" spans="8:10">
      <c r="H2339" s="364" t="s">
        <v>43813</v>
      </c>
      <c r="I2339" s="364" t="s">
        <v>43814</v>
      </c>
      <c r="J2339" s="365" t="s">
        <v>33057</v>
      </c>
    </row>
    <row r="2340" spans="8:10">
      <c r="H2340" s="364" t="s">
        <v>43815</v>
      </c>
      <c r="I2340" s="364" t="s">
        <v>43816</v>
      </c>
      <c r="J2340" s="365" t="s">
        <v>33057</v>
      </c>
    </row>
    <row r="2341" spans="8:10">
      <c r="H2341" s="364" t="s">
        <v>43817</v>
      </c>
      <c r="I2341" s="364" t="s">
        <v>43818</v>
      </c>
      <c r="J2341" s="365" t="s">
        <v>33057</v>
      </c>
    </row>
    <row r="2342" spans="8:10">
      <c r="H2342" s="364" t="s">
        <v>43819</v>
      </c>
      <c r="I2342" s="364" t="s">
        <v>43820</v>
      </c>
      <c r="J2342" s="365" t="s">
        <v>33057</v>
      </c>
    </row>
    <row r="2343" spans="8:10">
      <c r="H2343" s="364" t="s">
        <v>43821</v>
      </c>
      <c r="I2343" s="364" t="s">
        <v>43822</v>
      </c>
      <c r="J2343" s="365" t="s">
        <v>33057</v>
      </c>
    </row>
    <row r="2344" spans="8:10">
      <c r="H2344" s="364" t="s">
        <v>43823</v>
      </c>
      <c r="I2344" s="364" t="s">
        <v>43824</v>
      </c>
      <c r="J2344" s="365" t="s">
        <v>33057</v>
      </c>
    </row>
    <row r="2345" spans="8:10">
      <c r="H2345" s="364" t="s">
        <v>43825</v>
      </c>
      <c r="I2345" s="364" t="s">
        <v>43826</v>
      </c>
      <c r="J2345" s="365" t="s">
        <v>33057</v>
      </c>
    </row>
    <row r="2346" spans="8:10">
      <c r="H2346" s="364" t="s">
        <v>43827</v>
      </c>
      <c r="I2346" s="364" t="s">
        <v>43828</v>
      </c>
      <c r="J2346" s="365" t="s">
        <v>33057</v>
      </c>
    </row>
    <row r="2347" spans="8:10">
      <c r="H2347" s="364" t="s">
        <v>43829</v>
      </c>
      <c r="I2347" s="364" t="s">
        <v>43830</v>
      </c>
      <c r="J2347" s="365" t="s">
        <v>33057</v>
      </c>
    </row>
    <row r="2348" spans="8:10">
      <c r="H2348" s="364" t="s">
        <v>43831</v>
      </c>
      <c r="I2348" s="364" t="s">
        <v>43832</v>
      </c>
      <c r="J2348" s="365" t="s">
        <v>33057</v>
      </c>
    </row>
    <row r="2349" spans="8:10">
      <c r="H2349" s="364" t="s">
        <v>43833</v>
      </c>
      <c r="I2349" s="364" t="s">
        <v>43834</v>
      </c>
      <c r="J2349" s="365" t="s">
        <v>33057</v>
      </c>
    </row>
    <row r="2350" spans="8:10">
      <c r="H2350" s="364" t="s">
        <v>43835</v>
      </c>
      <c r="I2350" s="364" t="s">
        <v>43836</v>
      </c>
      <c r="J2350" s="365" t="s">
        <v>33057</v>
      </c>
    </row>
    <row r="2351" spans="8:10">
      <c r="H2351" s="364" t="s">
        <v>43837</v>
      </c>
      <c r="I2351" s="364" t="s">
        <v>43838</v>
      </c>
      <c r="J2351" s="365" t="s">
        <v>33057</v>
      </c>
    </row>
    <row r="2352" spans="8:10">
      <c r="H2352" s="364" t="s">
        <v>43839</v>
      </c>
      <c r="I2352" s="364" t="s">
        <v>43840</v>
      </c>
      <c r="J2352" s="365" t="s">
        <v>33057</v>
      </c>
    </row>
    <row r="2353" spans="8:10">
      <c r="H2353" s="364" t="s">
        <v>43841</v>
      </c>
      <c r="I2353" s="364" t="s">
        <v>43842</v>
      </c>
      <c r="J2353" s="365" t="s">
        <v>33057</v>
      </c>
    </row>
    <row r="2354" spans="8:10">
      <c r="H2354" s="364" t="s">
        <v>43843</v>
      </c>
      <c r="I2354" s="364" t="s">
        <v>43844</v>
      </c>
      <c r="J2354" s="365" t="s">
        <v>33057</v>
      </c>
    </row>
    <row r="2355" spans="8:10">
      <c r="H2355" s="364" t="s">
        <v>43845</v>
      </c>
      <c r="I2355" s="364" t="s">
        <v>43846</v>
      </c>
      <c r="J2355" s="365" t="s">
        <v>33057</v>
      </c>
    </row>
    <row r="2356" spans="8:10">
      <c r="H2356" s="364" t="s">
        <v>43847</v>
      </c>
      <c r="I2356" s="364" t="s">
        <v>43848</v>
      </c>
      <c r="J2356" s="365" t="s">
        <v>33057</v>
      </c>
    </row>
    <row r="2357" spans="8:10">
      <c r="H2357" s="364" t="s">
        <v>43849</v>
      </c>
      <c r="I2357" s="364" t="s">
        <v>43850</v>
      </c>
      <c r="J2357" s="365" t="s">
        <v>33057</v>
      </c>
    </row>
    <row r="2358" spans="8:10">
      <c r="H2358" s="364" t="s">
        <v>43851</v>
      </c>
      <c r="I2358" s="364" t="s">
        <v>43852</v>
      </c>
      <c r="J2358" s="365" t="s">
        <v>33057</v>
      </c>
    </row>
    <row r="2359" spans="8:10">
      <c r="H2359" s="364" t="s">
        <v>43853</v>
      </c>
      <c r="I2359" s="364" t="s">
        <v>43854</v>
      </c>
      <c r="J2359" s="365" t="s">
        <v>33057</v>
      </c>
    </row>
    <row r="2360" spans="8:10">
      <c r="H2360" s="364" t="s">
        <v>43855</v>
      </c>
      <c r="I2360" s="364" t="s">
        <v>43856</v>
      </c>
      <c r="J2360" s="365" t="s">
        <v>33057</v>
      </c>
    </row>
    <row r="2361" spans="8:10">
      <c r="H2361" s="364" t="s">
        <v>43857</v>
      </c>
      <c r="I2361" s="364" t="s">
        <v>43858</v>
      </c>
      <c r="J2361" s="365" t="s">
        <v>33057</v>
      </c>
    </row>
    <row r="2362" spans="8:10">
      <c r="H2362" s="364" t="s">
        <v>43859</v>
      </c>
      <c r="I2362" s="364" t="s">
        <v>43860</v>
      </c>
      <c r="J2362" s="365" t="s">
        <v>33057</v>
      </c>
    </row>
    <row r="2363" spans="8:10">
      <c r="H2363" s="364" t="s">
        <v>43861</v>
      </c>
      <c r="I2363" s="364" t="s">
        <v>43862</v>
      </c>
      <c r="J2363" s="365" t="s">
        <v>33057</v>
      </c>
    </row>
    <row r="2364" spans="8:10">
      <c r="H2364" s="364" t="s">
        <v>43863</v>
      </c>
      <c r="I2364" s="364" t="s">
        <v>43864</v>
      </c>
      <c r="J2364" s="365" t="s">
        <v>33057</v>
      </c>
    </row>
    <row r="2365" spans="8:10">
      <c r="H2365" s="364" t="s">
        <v>43865</v>
      </c>
      <c r="I2365" s="364" t="s">
        <v>43866</v>
      </c>
      <c r="J2365" s="365" t="s">
        <v>33057</v>
      </c>
    </row>
    <row r="2366" spans="8:10">
      <c r="H2366" s="364" t="s">
        <v>43867</v>
      </c>
      <c r="I2366" s="364" t="s">
        <v>43868</v>
      </c>
      <c r="J2366" s="365" t="s">
        <v>33057</v>
      </c>
    </row>
    <row r="2367" spans="8:10">
      <c r="H2367" s="364" t="s">
        <v>43869</v>
      </c>
      <c r="I2367" s="364" t="s">
        <v>43870</v>
      </c>
      <c r="J2367" s="365" t="s">
        <v>33057</v>
      </c>
    </row>
    <row r="2368" spans="8:10">
      <c r="H2368" s="364" t="s">
        <v>43871</v>
      </c>
      <c r="I2368" s="364" t="s">
        <v>43872</v>
      </c>
      <c r="J2368" s="365" t="s">
        <v>33057</v>
      </c>
    </row>
    <row r="2369" spans="8:10">
      <c r="H2369" s="364" t="s">
        <v>43873</v>
      </c>
      <c r="I2369" s="364" t="s">
        <v>43874</v>
      </c>
      <c r="J2369" s="365" t="s">
        <v>33057</v>
      </c>
    </row>
    <row r="2370" spans="8:10">
      <c r="H2370" s="364" t="s">
        <v>43875</v>
      </c>
      <c r="I2370" s="364" t="s">
        <v>43876</v>
      </c>
      <c r="J2370" s="365" t="s">
        <v>33057</v>
      </c>
    </row>
    <row r="2371" spans="8:10">
      <c r="H2371" s="364" t="s">
        <v>43877</v>
      </c>
      <c r="I2371" s="364" t="s">
        <v>43878</v>
      </c>
      <c r="J2371" s="365" t="s">
        <v>33057</v>
      </c>
    </row>
    <row r="2372" spans="8:10">
      <c r="H2372" s="364" t="s">
        <v>43879</v>
      </c>
      <c r="I2372" s="364" t="s">
        <v>43880</v>
      </c>
      <c r="J2372" s="365" t="s">
        <v>33057</v>
      </c>
    </row>
    <row r="2373" spans="8:10">
      <c r="H2373" s="364" t="s">
        <v>43881</v>
      </c>
      <c r="I2373" s="364" t="s">
        <v>43882</v>
      </c>
      <c r="J2373" s="365" t="s">
        <v>33057</v>
      </c>
    </row>
    <row r="2374" spans="8:10">
      <c r="H2374" s="364" t="s">
        <v>43883</v>
      </c>
      <c r="I2374" s="364" t="s">
        <v>43884</v>
      </c>
      <c r="J2374" s="365" t="s">
        <v>33057</v>
      </c>
    </row>
    <row r="2375" spans="8:10">
      <c r="H2375" s="364" t="s">
        <v>43885</v>
      </c>
      <c r="I2375" s="364" t="s">
        <v>43886</v>
      </c>
      <c r="J2375" s="365" t="s">
        <v>33057</v>
      </c>
    </row>
    <row r="2376" spans="8:10">
      <c r="H2376" s="364" t="s">
        <v>43887</v>
      </c>
      <c r="I2376" s="364" t="s">
        <v>43888</v>
      </c>
      <c r="J2376" s="365" t="s">
        <v>33057</v>
      </c>
    </row>
    <row r="2377" spans="8:10">
      <c r="H2377" s="364" t="s">
        <v>43889</v>
      </c>
      <c r="I2377" s="364" t="s">
        <v>43890</v>
      </c>
      <c r="J2377" s="365" t="s">
        <v>33057</v>
      </c>
    </row>
    <row r="2378" spans="8:10">
      <c r="H2378" s="364" t="s">
        <v>43891</v>
      </c>
      <c r="I2378" s="364" t="s">
        <v>43892</v>
      </c>
      <c r="J2378" s="365" t="s">
        <v>33057</v>
      </c>
    </row>
    <row r="2379" spans="8:10">
      <c r="H2379" s="364" t="s">
        <v>43893</v>
      </c>
      <c r="I2379" s="364" t="s">
        <v>43894</v>
      </c>
      <c r="J2379" s="365" t="s">
        <v>33057</v>
      </c>
    </row>
    <row r="2380" spans="8:10">
      <c r="H2380" s="364" t="s">
        <v>43895</v>
      </c>
      <c r="I2380" s="364" t="s">
        <v>43896</v>
      </c>
      <c r="J2380" s="365" t="s">
        <v>33057</v>
      </c>
    </row>
    <row r="2381" spans="8:10">
      <c r="H2381" s="364" t="s">
        <v>43897</v>
      </c>
      <c r="I2381" s="364" t="s">
        <v>43898</v>
      </c>
      <c r="J2381" s="365" t="s">
        <v>33057</v>
      </c>
    </row>
    <row r="2382" spans="8:10">
      <c r="H2382" s="364" t="s">
        <v>43899</v>
      </c>
      <c r="I2382" s="364" t="s">
        <v>43900</v>
      </c>
      <c r="J2382" s="365" t="s">
        <v>33057</v>
      </c>
    </row>
    <row r="2383" spans="8:10">
      <c r="H2383" s="364" t="s">
        <v>43901</v>
      </c>
      <c r="I2383" s="364" t="s">
        <v>43902</v>
      </c>
      <c r="J2383" s="365" t="s">
        <v>33057</v>
      </c>
    </row>
    <row r="2384" spans="8:10">
      <c r="H2384" s="364" t="s">
        <v>43903</v>
      </c>
      <c r="I2384" s="364" t="s">
        <v>43904</v>
      </c>
      <c r="J2384" s="365" t="s">
        <v>33057</v>
      </c>
    </row>
    <row r="2385" spans="8:10">
      <c r="H2385" s="364" t="s">
        <v>43905</v>
      </c>
      <c r="I2385" s="364" t="s">
        <v>43906</v>
      </c>
      <c r="J2385" s="365" t="s">
        <v>33065</v>
      </c>
    </row>
    <row r="2386" spans="8:10">
      <c r="H2386" s="364" t="s">
        <v>43907</v>
      </c>
      <c r="I2386" s="364" t="s">
        <v>43908</v>
      </c>
      <c r="J2386" s="365" t="s">
        <v>33065</v>
      </c>
    </row>
    <row r="2387" spans="8:10">
      <c r="H2387" s="364" t="s">
        <v>43909</v>
      </c>
      <c r="I2387" s="364" t="s">
        <v>43910</v>
      </c>
      <c r="J2387" s="365" t="s">
        <v>33065</v>
      </c>
    </row>
    <row r="2388" spans="8:10">
      <c r="H2388" s="364" t="s">
        <v>43911</v>
      </c>
      <c r="I2388" s="364" t="s">
        <v>43912</v>
      </c>
      <c r="J2388" s="365" t="s">
        <v>33065</v>
      </c>
    </row>
    <row r="2389" spans="8:10">
      <c r="H2389" s="364" t="s">
        <v>43913</v>
      </c>
      <c r="I2389" s="364" t="s">
        <v>43914</v>
      </c>
      <c r="J2389" s="365" t="s">
        <v>33065</v>
      </c>
    </row>
    <row r="2390" spans="8:10">
      <c r="H2390" s="364" t="s">
        <v>43915</v>
      </c>
      <c r="I2390" s="364" t="s">
        <v>43916</v>
      </c>
      <c r="J2390" s="365" t="s">
        <v>33065</v>
      </c>
    </row>
    <row r="2391" spans="8:10">
      <c r="H2391" s="364" t="s">
        <v>43917</v>
      </c>
      <c r="I2391" s="364" t="s">
        <v>43918</v>
      </c>
      <c r="J2391" s="365" t="s">
        <v>33065</v>
      </c>
    </row>
    <row r="2392" spans="8:10">
      <c r="H2392" s="364" t="s">
        <v>43919</v>
      </c>
      <c r="I2392" s="364" t="s">
        <v>43920</v>
      </c>
      <c r="J2392" s="365" t="s">
        <v>33065</v>
      </c>
    </row>
    <row r="2393" spans="8:10">
      <c r="H2393" s="364" t="s">
        <v>43921</v>
      </c>
      <c r="I2393" s="364" t="s">
        <v>43922</v>
      </c>
      <c r="J2393" s="365" t="s">
        <v>33065</v>
      </c>
    </row>
    <row r="2394" spans="8:10">
      <c r="H2394" s="364" t="s">
        <v>43923</v>
      </c>
      <c r="I2394" s="364" t="s">
        <v>43924</v>
      </c>
      <c r="J2394" s="365" t="s">
        <v>33065</v>
      </c>
    </row>
    <row r="2395" spans="8:10">
      <c r="H2395" s="364" t="s">
        <v>43925</v>
      </c>
      <c r="I2395" s="364" t="s">
        <v>43926</v>
      </c>
      <c r="J2395" s="365" t="s">
        <v>33065</v>
      </c>
    </row>
    <row r="2396" spans="8:10">
      <c r="H2396" s="364" t="s">
        <v>43927</v>
      </c>
      <c r="I2396" s="364" t="s">
        <v>43928</v>
      </c>
      <c r="J2396" s="365" t="s">
        <v>33065</v>
      </c>
    </row>
    <row r="2397" spans="8:10">
      <c r="H2397" s="364" t="s">
        <v>43929</v>
      </c>
      <c r="I2397" s="364" t="s">
        <v>43930</v>
      </c>
      <c r="J2397" s="365" t="s">
        <v>33065</v>
      </c>
    </row>
    <row r="2398" spans="8:10">
      <c r="H2398" s="364" t="s">
        <v>43931</v>
      </c>
      <c r="I2398" s="364" t="s">
        <v>43932</v>
      </c>
      <c r="J2398" s="365" t="s">
        <v>33065</v>
      </c>
    </row>
    <row r="2399" spans="8:10">
      <c r="H2399" s="364" t="s">
        <v>43933</v>
      </c>
      <c r="I2399" s="364" t="s">
        <v>43934</v>
      </c>
      <c r="J2399" s="365" t="s">
        <v>33065</v>
      </c>
    </row>
    <row r="2400" spans="8:10">
      <c r="H2400" s="364" t="s">
        <v>43935</v>
      </c>
      <c r="I2400" s="364" t="s">
        <v>43936</v>
      </c>
      <c r="J2400" s="365" t="s">
        <v>33065</v>
      </c>
    </row>
    <row r="2401" spans="8:10">
      <c r="H2401" s="364" t="s">
        <v>43937</v>
      </c>
      <c r="I2401" s="364" t="s">
        <v>43938</v>
      </c>
      <c r="J2401" s="365" t="s">
        <v>33065</v>
      </c>
    </row>
    <row r="2402" spans="8:10">
      <c r="H2402" s="364" t="s">
        <v>43939</v>
      </c>
      <c r="I2402" s="364" t="s">
        <v>43940</v>
      </c>
      <c r="J2402" s="365" t="s">
        <v>33065</v>
      </c>
    </row>
    <row r="2403" spans="8:10">
      <c r="H2403" s="364" t="s">
        <v>43941</v>
      </c>
      <c r="I2403" s="364" t="s">
        <v>43942</v>
      </c>
      <c r="J2403" s="365" t="s">
        <v>33065</v>
      </c>
    </row>
    <row r="2404" spans="8:10">
      <c r="H2404" s="364" t="s">
        <v>43943</v>
      </c>
      <c r="I2404" s="364" t="s">
        <v>43944</v>
      </c>
      <c r="J2404" s="365" t="s">
        <v>33065</v>
      </c>
    </row>
    <row r="2405" spans="8:10">
      <c r="H2405" s="364" t="s">
        <v>43945</v>
      </c>
      <c r="I2405" s="364" t="s">
        <v>43946</v>
      </c>
      <c r="J2405" s="365" t="s">
        <v>33065</v>
      </c>
    </row>
    <row r="2406" spans="8:10">
      <c r="H2406" s="364" t="s">
        <v>43947</v>
      </c>
      <c r="I2406" s="364" t="s">
        <v>43948</v>
      </c>
      <c r="J2406" s="365" t="s">
        <v>33065</v>
      </c>
    </row>
    <row r="2407" spans="8:10">
      <c r="H2407" s="364" t="s">
        <v>43949</v>
      </c>
      <c r="I2407" s="364" t="s">
        <v>43950</v>
      </c>
      <c r="J2407" s="365" t="s">
        <v>33065</v>
      </c>
    </row>
    <row r="2408" spans="8:10">
      <c r="H2408" s="364" t="s">
        <v>43951</v>
      </c>
      <c r="I2408" s="364" t="s">
        <v>43952</v>
      </c>
      <c r="J2408" s="365" t="s">
        <v>33065</v>
      </c>
    </row>
    <row r="2409" spans="8:10">
      <c r="H2409" s="364" t="s">
        <v>43953</v>
      </c>
      <c r="I2409" s="364" t="s">
        <v>43954</v>
      </c>
      <c r="J2409" s="365" t="s">
        <v>33065</v>
      </c>
    </row>
    <row r="2410" spans="8:10">
      <c r="H2410" s="364" t="s">
        <v>43955</v>
      </c>
      <c r="I2410" s="364" t="s">
        <v>43956</v>
      </c>
      <c r="J2410" s="365" t="s">
        <v>33065</v>
      </c>
    </row>
    <row r="2411" spans="8:10">
      <c r="H2411" s="364" t="s">
        <v>43957</v>
      </c>
      <c r="I2411" s="364" t="s">
        <v>43958</v>
      </c>
      <c r="J2411" s="365" t="s">
        <v>33065</v>
      </c>
    </row>
    <row r="2412" spans="8:10">
      <c r="H2412" s="364" t="s">
        <v>43959</v>
      </c>
      <c r="I2412" s="364" t="s">
        <v>43960</v>
      </c>
      <c r="J2412" s="365" t="s">
        <v>33065</v>
      </c>
    </row>
    <row r="2413" spans="8:10">
      <c r="H2413" s="364" t="s">
        <v>43961</v>
      </c>
      <c r="I2413" s="364" t="s">
        <v>43962</v>
      </c>
      <c r="J2413" s="365" t="s">
        <v>33065</v>
      </c>
    </row>
    <row r="2414" spans="8:10">
      <c r="H2414" s="364" t="s">
        <v>43963</v>
      </c>
      <c r="I2414" s="364" t="s">
        <v>43964</v>
      </c>
      <c r="J2414" s="365" t="s">
        <v>33065</v>
      </c>
    </row>
    <row r="2415" spans="8:10">
      <c r="H2415" s="364" t="s">
        <v>43965</v>
      </c>
      <c r="I2415" s="364" t="s">
        <v>43966</v>
      </c>
      <c r="J2415" s="365" t="s">
        <v>33065</v>
      </c>
    </row>
    <row r="2416" spans="8:10">
      <c r="H2416" s="364" t="s">
        <v>43967</v>
      </c>
      <c r="I2416" s="364" t="s">
        <v>43968</v>
      </c>
      <c r="J2416" s="365" t="s">
        <v>33065</v>
      </c>
    </row>
    <row r="2417" spans="8:10">
      <c r="H2417" s="364" t="s">
        <v>43969</v>
      </c>
      <c r="I2417" s="364" t="s">
        <v>43970</v>
      </c>
      <c r="J2417" s="365" t="s">
        <v>33065</v>
      </c>
    </row>
    <row r="2418" spans="8:10">
      <c r="H2418" s="364" t="s">
        <v>43971</v>
      </c>
      <c r="I2418" s="364" t="s">
        <v>43972</v>
      </c>
      <c r="J2418" s="365" t="s">
        <v>33065</v>
      </c>
    </row>
    <row r="2419" spans="8:10">
      <c r="H2419" s="364" t="s">
        <v>43973</v>
      </c>
      <c r="I2419" s="364" t="s">
        <v>43974</v>
      </c>
      <c r="J2419" s="365" t="s">
        <v>33065</v>
      </c>
    </row>
    <row r="2420" spans="8:10">
      <c r="H2420" s="364" t="s">
        <v>43975</v>
      </c>
      <c r="I2420" s="364" t="s">
        <v>43976</v>
      </c>
      <c r="J2420" s="365" t="s">
        <v>33065</v>
      </c>
    </row>
    <row r="2421" spans="8:10">
      <c r="H2421" s="364" t="s">
        <v>43977</v>
      </c>
      <c r="I2421" s="364" t="s">
        <v>43978</v>
      </c>
      <c r="J2421" s="365" t="s">
        <v>33065</v>
      </c>
    </row>
    <row r="2422" spans="8:10">
      <c r="H2422" s="364" t="s">
        <v>43979</v>
      </c>
      <c r="I2422" s="364" t="s">
        <v>43980</v>
      </c>
      <c r="J2422" s="365" t="s">
        <v>33065</v>
      </c>
    </row>
    <row r="2423" spans="8:10">
      <c r="H2423" s="364" t="s">
        <v>43981</v>
      </c>
      <c r="I2423" s="364" t="s">
        <v>43982</v>
      </c>
      <c r="J2423" s="365" t="s">
        <v>33065</v>
      </c>
    </row>
    <row r="2424" spans="8:10">
      <c r="H2424" s="364" t="s">
        <v>43983</v>
      </c>
      <c r="I2424" s="364" t="s">
        <v>43984</v>
      </c>
      <c r="J2424" s="365" t="s">
        <v>33065</v>
      </c>
    </row>
    <row r="2425" spans="8:10">
      <c r="H2425" s="364" t="s">
        <v>43985</v>
      </c>
      <c r="I2425" s="364" t="s">
        <v>43986</v>
      </c>
      <c r="J2425" s="365" t="s">
        <v>33065</v>
      </c>
    </row>
    <row r="2426" spans="8:10">
      <c r="H2426" s="364" t="s">
        <v>43987</v>
      </c>
      <c r="I2426" s="364" t="s">
        <v>43988</v>
      </c>
      <c r="J2426" s="365" t="s">
        <v>33065</v>
      </c>
    </row>
    <row r="2427" spans="8:10">
      <c r="H2427" s="364" t="s">
        <v>43989</v>
      </c>
      <c r="I2427" s="364" t="s">
        <v>43990</v>
      </c>
      <c r="J2427" s="365" t="s">
        <v>33065</v>
      </c>
    </row>
    <row r="2428" spans="8:10">
      <c r="H2428" s="364" t="s">
        <v>43991</v>
      </c>
      <c r="I2428" s="364" t="s">
        <v>43992</v>
      </c>
      <c r="J2428" s="365" t="s">
        <v>33065</v>
      </c>
    </row>
    <row r="2429" spans="8:10">
      <c r="H2429" s="364" t="s">
        <v>43993</v>
      </c>
      <c r="I2429" s="364" t="s">
        <v>43994</v>
      </c>
      <c r="J2429" s="365" t="s">
        <v>33065</v>
      </c>
    </row>
    <row r="2430" spans="8:10">
      <c r="H2430" s="364" t="s">
        <v>43995</v>
      </c>
      <c r="I2430" s="364" t="s">
        <v>43996</v>
      </c>
      <c r="J2430" s="365" t="s">
        <v>33065</v>
      </c>
    </row>
    <row r="2431" spans="8:10">
      <c r="H2431" s="364" t="s">
        <v>43997</v>
      </c>
      <c r="I2431" s="364" t="s">
        <v>43998</v>
      </c>
      <c r="J2431" s="365" t="s">
        <v>33065</v>
      </c>
    </row>
    <row r="2432" spans="8:10">
      <c r="H2432" s="364" t="s">
        <v>43999</v>
      </c>
      <c r="I2432" s="364" t="s">
        <v>44000</v>
      </c>
      <c r="J2432" s="365" t="s">
        <v>33065</v>
      </c>
    </row>
    <row r="2433" spans="8:10">
      <c r="H2433" s="364" t="s">
        <v>44001</v>
      </c>
      <c r="I2433" s="364" t="s">
        <v>44002</v>
      </c>
      <c r="J2433" s="365" t="s">
        <v>33065</v>
      </c>
    </row>
    <row r="2434" spans="8:10">
      <c r="H2434" s="364" t="s">
        <v>44003</v>
      </c>
      <c r="I2434" s="364" t="s">
        <v>44004</v>
      </c>
      <c r="J2434" s="365" t="s">
        <v>33065</v>
      </c>
    </row>
    <row r="2435" spans="8:10">
      <c r="H2435" s="364" t="s">
        <v>44005</v>
      </c>
      <c r="I2435" s="364" t="s">
        <v>44006</v>
      </c>
      <c r="J2435" s="365" t="s">
        <v>33065</v>
      </c>
    </row>
    <row r="2436" spans="8:10">
      <c r="H2436" s="364" t="s">
        <v>44007</v>
      </c>
      <c r="I2436" s="364" t="s">
        <v>44008</v>
      </c>
      <c r="J2436" s="365" t="s">
        <v>33065</v>
      </c>
    </row>
    <row r="2437" spans="8:10">
      <c r="H2437" s="364" t="s">
        <v>44009</v>
      </c>
      <c r="I2437" s="364" t="s">
        <v>44010</v>
      </c>
      <c r="J2437" s="365" t="s">
        <v>33065</v>
      </c>
    </row>
    <row r="2438" spans="8:10">
      <c r="H2438" s="364" t="s">
        <v>44011</v>
      </c>
      <c r="I2438" s="364" t="s">
        <v>44012</v>
      </c>
      <c r="J2438" s="365" t="s">
        <v>33065</v>
      </c>
    </row>
    <row r="2439" spans="8:10">
      <c r="H2439" s="364" t="s">
        <v>44013</v>
      </c>
      <c r="I2439" s="364" t="s">
        <v>44014</v>
      </c>
      <c r="J2439" s="365" t="s">
        <v>33065</v>
      </c>
    </row>
    <row r="2440" spans="8:10">
      <c r="H2440" s="364" t="s">
        <v>44015</v>
      </c>
      <c r="I2440" s="364" t="s">
        <v>44016</v>
      </c>
      <c r="J2440" s="365" t="s">
        <v>33065</v>
      </c>
    </row>
    <row r="2441" spans="8:10">
      <c r="H2441" s="364" t="s">
        <v>44017</v>
      </c>
      <c r="I2441" s="364" t="s">
        <v>44018</v>
      </c>
      <c r="J2441" s="365" t="s">
        <v>33065</v>
      </c>
    </row>
    <row r="2442" spans="8:10">
      <c r="H2442" s="364" t="s">
        <v>44019</v>
      </c>
      <c r="I2442" s="364" t="s">
        <v>44020</v>
      </c>
      <c r="J2442" s="365" t="s">
        <v>33065</v>
      </c>
    </row>
    <row r="2443" spans="8:10">
      <c r="H2443" s="364" t="s">
        <v>44021</v>
      </c>
      <c r="I2443" s="364" t="s">
        <v>44022</v>
      </c>
      <c r="J2443" s="365" t="s">
        <v>33065</v>
      </c>
    </row>
    <row r="2444" spans="8:10">
      <c r="H2444" s="364" t="s">
        <v>44023</v>
      </c>
      <c r="I2444" s="364" t="s">
        <v>44024</v>
      </c>
      <c r="J2444" s="365" t="s">
        <v>33065</v>
      </c>
    </row>
    <row r="2445" spans="8:10">
      <c r="H2445" s="364" t="s">
        <v>44025</v>
      </c>
      <c r="I2445" s="364" t="s">
        <v>44026</v>
      </c>
      <c r="J2445" s="365" t="s">
        <v>33065</v>
      </c>
    </row>
    <row r="2446" spans="8:10">
      <c r="H2446" s="364" t="s">
        <v>44027</v>
      </c>
      <c r="I2446" s="364" t="s">
        <v>44028</v>
      </c>
      <c r="J2446" s="365" t="s">
        <v>33065</v>
      </c>
    </row>
    <row r="2447" spans="8:10">
      <c r="H2447" s="364" t="s">
        <v>44029</v>
      </c>
      <c r="I2447" s="364" t="s">
        <v>44030</v>
      </c>
      <c r="J2447" s="365" t="s">
        <v>33065</v>
      </c>
    </row>
    <row r="2448" spans="8:10">
      <c r="H2448" s="364" t="s">
        <v>44031</v>
      </c>
      <c r="I2448" s="364" t="s">
        <v>44032</v>
      </c>
      <c r="J2448" s="365" t="s">
        <v>33065</v>
      </c>
    </row>
    <row r="2449" spans="8:10">
      <c r="H2449" s="364" t="s">
        <v>44033</v>
      </c>
      <c r="I2449" s="364" t="s">
        <v>44034</v>
      </c>
      <c r="J2449" s="365" t="s">
        <v>33065</v>
      </c>
    </row>
    <row r="2450" spans="8:10">
      <c r="H2450" s="364" t="s">
        <v>44035</v>
      </c>
      <c r="I2450" s="364" t="s">
        <v>44036</v>
      </c>
      <c r="J2450" s="365" t="s">
        <v>33065</v>
      </c>
    </row>
    <row r="2451" spans="8:10">
      <c r="H2451" s="364" t="s">
        <v>44037</v>
      </c>
      <c r="I2451" s="364" t="s">
        <v>44038</v>
      </c>
      <c r="J2451" s="365" t="s">
        <v>33065</v>
      </c>
    </row>
    <row r="2452" spans="8:10">
      <c r="H2452" s="364" t="s">
        <v>44039</v>
      </c>
      <c r="I2452" s="364" t="s">
        <v>44040</v>
      </c>
      <c r="J2452" s="365" t="s">
        <v>33065</v>
      </c>
    </row>
    <row r="2453" spans="8:10">
      <c r="H2453" s="364" t="s">
        <v>44041</v>
      </c>
      <c r="I2453" s="364" t="s">
        <v>44042</v>
      </c>
      <c r="J2453" s="365" t="s">
        <v>33065</v>
      </c>
    </row>
    <row r="2454" spans="8:10">
      <c r="H2454" s="364" t="s">
        <v>44043</v>
      </c>
      <c r="I2454" s="364" t="s">
        <v>44044</v>
      </c>
      <c r="J2454" s="365" t="s">
        <v>33065</v>
      </c>
    </row>
    <row r="2455" spans="8:10">
      <c r="H2455" s="364" t="s">
        <v>44045</v>
      </c>
      <c r="I2455" s="364" t="s">
        <v>44046</v>
      </c>
      <c r="J2455" s="365" t="s">
        <v>33065</v>
      </c>
    </row>
    <row r="2456" spans="8:10">
      <c r="H2456" s="364" t="s">
        <v>44047</v>
      </c>
      <c r="I2456" s="364" t="s">
        <v>44048</v>
      </c>
      <c r="J2456" s="365" t="s">
        <v>33065</v>
      </c>
    </row>
    <row r="2457" spans="8:10">
      <c r="H2457" s="364" t="s">
        <v>44049</v>
      </c>
      <c r="I2457" s="364" t="s">
        <v>44050</v>
      </c>
      <c r="J2457" s="365" t="s">
        <v>33065</v>
      </c>
    </row>
    <row r="2458" spans="8:10">
      <c r="H2458" s="364" t="s">
        <v>44051</v>
      </c>
      <c r="I2458" s="364" t="s">
        <v>44052</v>
      </c>
      <c r="J2458" s="365" t="s">
        <v>33065</v>
      </c>
    </row>
    <row r="2459" spans="8:10">
      <c r="H2459" s="364" t="s">
        <v>44053</v>
      </c>
      <c r="I2459" s="364" t="s">
        <v>44054</v>
      </c>
      <c r="J2459" s="365" t="s">
        <v>33065</v>
      </c>
    </row>
    <row r="2460" spans="8:10">
      <c r="H2460" s="364" t="s">
        <v>44055</v>
      </c>
      <c r="I2460" s="364" t="s">
        <v>44056</v>
      </c>
      <c r="J2460" s="365" t="s">
        <v>33065</v>
      </c>
    </row>
    <row r="2461" spans="8:10">
      <c r="H2461" s="364" t="s">
        <v>44057</v>
      </c>
      <c r="I2461" s="364" t="s">
        <v>44058</v>
      </c>
      <c r="J2461" s="365" t="s">
        <v>33065</v>
      </c>
    </row>
    <row r="2462" spans="8:10">
      <c r="H2462" s="364" t="s">
        <v>44059</v>
      </c>
      <c r="I2462" s="364" t="s">
        <v>44060</v>
      </c>
      <c r="J2462" s="365" t="s">
        <v>33065</v>
      </c>
    </row>
    <row r="2463" spans="8:10">
      <c r="H2463" s="364" t="s">
        <v>44061</v>
      </c>
      <c r="I2463" s="364" t="s">
        <v>44062</v>
      </c>
      <c r="J2463" s="365" t="s">
        <v>33065</v>
      </c>
    </row>
    <row r="2464" spans="8:10">
      <c r="H2464" s="364" t="s">
        <v>44063</v>
      </c>
      <c r="I2464" s="364" t="s">
        <v>44064</v>
      </c>
      <c r="J2464" s="365" t="s">
        <v>33065</v>
      </c>
    </row>
    <row r="2465" spans="8:10">
      <c r="H2465" s="364" t="s">
        <v>44065</v>
      </c>
      <c r="I2465" s="364" t="s">
        <v>44066</v>
      </c>
      <c r="J2465" s="365" t="s">
        <v>33073</v>
      </c>
    </row>
    <row r="2466" spans="8:10">
      <c r="H2466" s="364" t="s">
        <v>44067</v>
      </c>
      <c r="I2466" s="364" t="s">
        <v>44068</v>
      </c>
      <c r="J2466" s="365" t="s">
        <v>33073</v>
      </c>
    </row>
    <row r="2467" spans="8:10">
      <c r="H2467" s="364" t="s">
        <v>44069</v>
      </c>
      <c r="I2467" s="364" t="s">
        <v>44070</v>
      </c>
      <c r="J2467" s="365" t="s">
        <v>33073</v>
      </c>
    </row>
    <row r="2468" spans="8:10">
      <c r="H2468" s="364" t="s">
        <v>44071</v>
      </c>
      <c r="I2468" s="364" t="s">
        <v>44072</v>
      </c>
      <c r="J2468" s="365" t="s">
        <v>33073</v>
      </c>
    </row>
    <row r="2469" spans="8:10">
      <c r="H2469" s="364" t="s">
        <v>44073</v>
      </c>
      <c r="I2469" s="364" t="s">
        <v>44074</v>
      </c>
      <c r="J2469" s="365" t="s">
        <v>33073</v>
      </c>
    </row>
    <row r="2470" spans="8:10">
      <c r="H2470" s="364" t="s">
        <v>44075</v>
      </c>
      <c r="I2470" s="364" t="s">
        <v>44076</v>
      </c>
      <c r="J2470" s="365" t="s">
        <v>33073</v>
      </c>
    </row>
    <row r="2471" spans="8:10">
      <c r="H2471" s="364" t="s">
        <v>44077</v>
      </c>
      <c r="I2471" s="364" t="s">
        <v>44078</v>
      </c>
      <c r="J2471" s="365" t="s">
        <v>33073</v>
      </c>
    </row>
    <row r="2472" spans="8:10">
      <c r="H2472" s="364" t="s">
        <v>44079</v>
      </c>
      <c r="I2472" s="364" t="s">
        <v>44080</v>
      </c>
      <c r="J2472" s="365" t="s">
        <v>33073</v>
      </c>
    </row>
    <row r="2473" spans="8:10">
      <c r="H2473" s="364" t="s">
        <v>44081</v>
      </c>
      <c r="I2473" s="364" t="s">
        <v>44082</v>
      </c>
      <c r="J2473" s="365" t="s">
        <v>33073</v>
      </c>
    </row>
    <row r="2474" spans="8:10">
      <c r="H2474" s="364" t="s">
        <v>44083</v>
      </c>
      <c r="I2474" s="364" t="s">
        <v>44084</v>
      </c>
      <c r="J2474" s="365" t="s">
        <v>33073</v>
      </c>
    </row>
    <row r="2475" spans="8:10">
      <c r="H2475" s="364" t="s">
        <v>44085</v>
      </c>
      <c r="I2475" s="364" t="s">
        <v>44086</v>
      </c>
      <c r="J2475" s="365" t="s">
        <v>33073</v>
      </c>
    </row>
    <row r="2476" spans="8:10">
      <c r="H2476" s="364" t="s">
        <v>44087</v>
      </c>
      <c r="I2476" s="364" t="s">
        <v>44088</v>
      </c>
      <c r="J2476" s="365" t="s">
        <v>33073</v>
      </c>
    </row>
    <row r="2477" spans="8:10">
      <c r="H2477" s="364" t="s">
        <v>44089</v>
      </c>
      <c r="I2477" s="364" t="s">
        <v>44090</v>
      </c>
      <c r="J2477" s="365" t="s">
        <v>33073</v>
      </c>
    </row>
    <row r="2478" spans="8:10">
      <c r="H2478" s="364" t="s">
        <v>44091</v>
      </c>
      <c r="I2478" s="364" t="s">
        <v>44092</v>
      </c>
      <c r="J2478" s="365" t="s">
        <v>33073</v>
      </c>
    </row>
    <row r="2479" spans="8:10">
      <c r="H2479" s="364" t="s">
        <v>44093</v>
      </c>
      <c r="I2479" s="364" t="s">
        <v>44094</v>
      </c>
      <c r="J2479" s="365" t="s">
        <v>33073</v>
      </c>
    </row>
    <row r="2480" spans="8:10">
      <c r="H2480" s="364" t="s">
        <v>44095</v>
      </c>
      <c r="I2480" s="364" t="s">
        <v>44096</v>
      </c>
      <c r="J2480" s="365" t="s">
        <v>33073</v>
      </c>
    </row>
    <row r="2481" spans="8:10">
      <c r="H2481" s="364" t="s">
        <v>44097</v>
      </c>
      <c r="I2481" s="364" t="s">
        <v>44098</v>
      </c>
      <c r="J2481" s="365" t="s">
        <v>33073</v>
      </c>
    </row>
    <row r="2482" spans="8:10">
      <c r="H2482" s="364" t="s">
        <v>44099</v>
      </c>
      <c r="I2482" s="364" t="s">
        <v>44100</v>
      </c>
      <c r="J2482" s="365" t="s">
        <v>33073</v>
      </c>
    </row>
    <row r="2483" spans="8:10">
      <c r="H2483" s="364" t="s">
        <v>44101</v>
      </c>
      <c r="I2483" s="364" t="s">
        <v>44102</v>
      </c>
      <c r="J2483" s="365" t="s">
        <v>33073</v>
      </c>
    </row>
    <row r="2484" spans="8:10">
      <c r="H2484" s="364" t="s">
        <v>44103</v>
      </c>
      <c r="I2484" s="364" t="s">
        <v>44104</v>
      </c>
      <c r="J2484" s="365" t="s">
        <v>33073</v>
      </c>
    </row>
    <row r="2485" spans="8:10">
      <c r="H2485" s="364" t="s">
        <v>44105</v>
      </c>
      <c r="I2485" s="364" t="s">
        <v>44106</v>
      </c>
      <c r="J2485" s="365" t="s">
        <v>33073</v>
      </c>
    </row>
    <row r="2486" spans="8:10">
      <c r="H2486" s="364" t="s">
        <v>44107</v>
      </c>
      <c r="I2486" s="364" t="s">
        <v>44108</v>
      </c>
      <c r="J2486" s="365" t="s">
        <v>33073</v>
      </c>
    </row>
    <row r="2487" spans="8:10">
      <c r="H2487" s="364" t="s">
        <v>44109</v>
      </c>
      <c r="I2487" s="364" t="s">
        <v>44110</v>
      </c>
      <c r="J2487" s="365" t="s">
        <v>33073</v>
      </c>
    </row>
    <row r="2488" spans="8:10">
      <c r="H2488" s="364" t="s">
        <v>44111</v>
      </c>
      <c r="I2488" s="364" t="s">
        <v>44112</v>
      </c>
      <c r="J2488" s="365" t="s">
        <v>33073</v>
      </c>
    </row>
    <row r="2489" spans="8:10">
      <c r="H2489" s="364" t="s">
        <v>44113</v>
      </c>
      <c r="I2489" s="364" t="s">
        <v>44114</v>
      </c>
      <c r="J2489" s="365" t="s">
        <v>33073</v>
      </c>
    </row>
    <row r="2490" spans="8:10">
      <c r="H2490" s="364" t="s">
        <v>44115</v>
      </c>
      <c r="I2490" s="364" t="s">
        <v>44116</v>
      </c>
      <c r="J2490" s="365" t="s">
        <v>33073</v>
      </c>
    </row>
    <row r="2491" spans="8:10">
      <c r="H2491" s="364" t="s">
        <v>44117</v>
      </c>
      <c r="I2491" s="364" t="s">
        <v>44118</v>
      </c>
      <c r="J2491" s="365" t="s">
        <v>33073</v>
      </c>
    </row>
    <row r="2492" spans="8:10">
      <c r="H2492" s="364" t="s">
        <v>44119</v>
      </c>
      <c r="I2492" s="364" t="s">
        <v>44120</v>
      </c>
      <c r="J2492" s="365" t="s">
        <v>33073</v>
      </c>
    </row>
    <row r="2493" spans="8:10">
      <c r="H2493" s="364" t="s">
        <v>44121</v>
      </c>
      <c r="I2493" s="364" t="s">
        <v>44122</v>
      </c>
      <c r="J2493" s="365" t="s">
        <v>33073</v>
      </c>
    </row>
    <row r="2494" spans="8:10">
      <c r="H2494" s="364" t="s">
        <v>44123</v>
      </c>
      <c r="I2494" s="364" t="s">
        <v>44124</v>
      </c>
      <c r="J2494" s="365" t="s">
        <v>33073</v>
      </c>
    </row>
    <row r="2495" spans="8:10">
      <c r="H2495" s="364" t="s">
        <v>44125</v>
      </c>
      <c r="I2495" s="364" t="s">
        <v>44126</v>
      </c>
      <c r="J2495" s="365" t="s">
        <v>33073</v>
      </c>
    </row>
    <row r="2496" spans="8:10">
      <c r="H2496" s="364" t="s">
        <v>44127</v>
      </c>
      <c r="I2496" s="364" t="s">
        <v>44128</v>
      </c>
      <c r="J2496" s="365" t="s">
        <v>33073</v>
      </c>
    </row>
    <row r="2497" spans="8:10">
      <c r="H2497" s="364" t="s">
        <v>44129</v>
      </c>
      <c r="I2497" s="364" t="s">
        <v>44130</v>
      </c>
      <c r="J2497" s="365" t="s">
        <v>33073</v>
      </c>
    </row>
    <row r="2498" spans="8:10">
      <c r="H2498" s="364" t="s">
        <v>44131</v>
      </c>
      <c r="I2498" s="364" t="s">
        <v>44132</v>
      </c>
      <c r="J2498" s="365" t="s">
        <v>33073</v>
      </c>
    </row>
    <row r="2499" spans="8:10">
      <c r="H2499" s="364" t="s">
        <v>44133</v>
      </c>
      <c r="I2499" s="364" t="s">
        <v>44134</v>
      </c>
      <c r="J2499" s="365" t="s">
        <v>33073</v>
      </c>
    </row>
    <row r="2500" spans="8:10">
      <c r="H2500" s="364" t="s">
        <v>44135</v>
      </c>
      <c r="I2500" s="364" t="s">
        <v>44136</v>
      </c>
      <c r="J2500" s="365" t="s">
        <v>33073</v>
      </c>
    </row>
    <row r="2501" spans="8:10">
      <c r="H2501" s="364" t="s">
        <v>44137</v>
      </c>
      <c r="I2501" s="364" t="s">
        <v>44138</v>
      </c>
      <c r="J2501" s="365" t="s">
        <v>33073</v>
      </c>
    </row>
    <row r="2502" spans="8:10">
      <c r="H2502" s="364" t="s">
        <v>44139</v>
      </c>
      <c r="I2502" s="364" t="s">
        <v>44140</v>
      </c>
      <c r="J2502" s="365" t="s">
        <v>33073</v>
      </c>
    </row>
    <row r="2503" spans="8:10">
      <c r="H2503" s="364" t="s">
        <v>44141</v>
      </c>
      <c r="I2503" s="364" t="s">
        <v>44142</v>
      </c>
      <c r="J2503" s="365" t="s">
        <v>33073</v>
      </c>
    </row>
    <row r="2504" spans="8:10">
      <c r="H2504" s="364" t="s">
        <v>44143</v>
      </c>
      <c r="I2504" s="364" t="s">
        <v>44144</v>
      </c>
      <c r="J2504" s="365" t="s">
        <v>33073</v>
      </c>
    </row>
    <row r="2505" spans="8:10">
      <c r="H2505" s="364" t="s">
        <v>44145</v>
      </c>
      <c r="I2505" s="364" t="s">
        <v>44146</v>
      </c>
      <c r="J2505" s="365" t="s">
        <v>33073</v>
      </c>
    </row>
    <row r="2506" spans="8:10">
      <c r="H2506" s="364" t="s">
        <v>44147</v>
      </c>
      <c r="I2506" s="364" t="s">
        <v>44148</v>
      </c>
      <c r="J2506" s="365" t="s">
        <v>33073</v>
      </c>
    </row>
    <row r="2507" spans="8:10">
      <c r="H2507" s="364" t="s">
        <v>44149</v>
      </c>
      <c r="I2507" s="364" t="s">
        <v>44150</v>
      </c>
      <c r="J2507" s="365" t="s">
        <v>33073</v>
      </c>
    </row>
    <row r="2508" spans="8:10">
      <c r="H2508" s="364" t="s">
        <v>44151</v>
      </c>
      <c r="I2508" s="364" t="s">
        <v>44152</v>
      </c>
      <c r="J2508" s="365" t="s">
        <v>33073</v>
      </c>
    </row>
    <row r="2509" spans="8:10">
      <c r="H2509" s="364" t="s">
        <v>44153</v>
      </c>
      <c r="I2509" s="364" t="s">
        <v>44154</v>
      </c>
      <c r="J2509" s="365" t="s">
        <v>33073</v>
      </c>
    </row>
    <row r="2510" spans="8:10">
      <c r="H2510" s="364" t="s">
        <v>44155</v>
      </c>
      <c r="I2510" s="364" t="s">
        <v>44156</v>
      </c>
      <c r="J2510" s="365" t="s">
        <v>33073</v>
      </c>
    </row>
    <row r="2511" spans="8:10">
      <c r="H2511" s="364" t="s">
        <v>44157</v>
      </c>
      <c r="I2511" s="364" t="s">
        <v>44158</v>
      </c>
      <c r="J2511" s="365" t="s">
        <v>33073</v>
      </c>
    </row>
    <row r="2512" spans="8:10">
      <c r="H2512" s="364" t="s">
        <v>44159</v>
      </c>
      <c r="I2512" s="364" t="s">
        <v>44160</v>
      </c>
      <c r="J2512" s="365" t="s">
        <v>33073</v>
      </c>
    </row>
    <row r="2513" spans="8:10">
      <c r="H2513" s="364" t="s">
        <v>44161</v>
      </c>
      <c r="I2513" s="364" t="s">
        <v>44162</v>
      </c>
      <c r="J2513" s="365" t="s">
        <v>33073</v>
      </c>
    </row>
    <row r="2514" spans="8:10">
      <c r="H2514" s="364" t="s">
        <v>44163</v>
      </c>
      <c r="I2514" s="364" t="s">
        <v>44164</v>
      </c>
      <c r="J2514" s="365" t="s">
        <v>33073</v>
      </c>
    </row>
    <row r="2515" spans="8:10">
      <c r="H2515" s="364" t="s">
        <v>44165</v>
      </c>
      <c r="I2515" s="364" t="s">
        <v>44166</v>
      </c>
      <c r="J2515" s="365" t="s">
        <v>33073</v>
      </c>
    </row>
    <row r="2516" spans="8:10">
      <c r="H2516" s="364" t="s">
        <v>44167</v>
      </c>
      <c r="I2516" s="364" t="s">
        <v>44168</v>
      </c>
      <c r="J2516" s="365" t="s">
        <v>33073</v>
      </c>
    </row>
    <row r="2517" spans="8:10">
      <c r="H2517" s="364" t="s">
        <v>44169</v>
      </c>
      <c r="I2517" s="364" t="s">
        <v>44170</v>
      </c>
      <c r="J2517" s="365" t="s">
        <v>33073</v>
      </c>
    </row>
    <row r="2518" spans="8:10">
      <c r="H2518" s="364" t="s">
        <v>44171</v>
      </c>
      <c r="I2518" s="364" t="s">
        <v>44172</v>
      </c>
      <c r="J2518" s="365" t="s">
        <v>33073</v>
      </c>
    </row>
    <row r="2519" spans="8:10">
      <c r="H2519" s="364" t="s">
        <v>44173</v>
      </c>
      <c r="I2519" s="364" t="s">
        <v>44174</v>
      </c>
      <c r="J2519" s="365" t="s">
        <v>33073</v>
      </c>
    </row>
    <row r="2520" spans="8:10">
      <c r="H2520" s="364" t="s">
        <v>44175</v>
      </c>
      <c r="I2520" s="364" t="s">
        <v>44176</v>
      </c>
      <c r="J2520" s="365" t="s">
        <v>33073</v>
      </c>
    </row>
    <row r="2521" spans="8:10">
      <c r="H2521" s="364" t="s">
        <v>44177</v>
      </c>
      <c r="I2521" s="364" t="s">
        <v>44178</v>
      </c>
      <c r="J2521" s="365" t="s">
        <v>33073</v>
      </c>
    </row>
    <row r="2522" spans="8:10">
      <c r="H2522" s="364" t="s">
        <v>44179</v>
      </c>
      <c r="I2522" s="364" t="s">
        <v>44180</v>
      </c>
      <c r="J2522" s="365" t="s">
        <v>33073</v>
      </c>
    </row>
    <row r="2523" spans="8:10">
      <c r="H2523" s="364" t="s">
        <v>44181</v>
      </c>
      <c r="I2523" s="364" t="s">
        <v>44182</v>
      </c>
      <c r="J2523" s="365" t="s">
        <v>33073</v>
      </c>
    </row>
    <row r="2524" spans="8:10">
      <c r="H2524" s="364" t="s">
        <v>44183</v>
      </c>
      <c r="I2524" s="364" t="s">
        <v>44184</v>
      </c>
      <c r="J2524" s="365" t="s">
        <v>33073</v>
      </c>
    </row>
    <row r="2525" spans="8:10">
      <c r="H2525" s="364" t="s">
        <v>44185</v>
      </c>
      <c r="I2525" s="364" t="s">
        <v>44186</v>
      </c>
      <c r="J2525" s="365" t="s">
        <v>33073</v>
      </c>
    </row>
    <row r="2526" spans="8:10">
      <c r="H2526" s="364" t="s">
        <v>44187</v>
      </c>
      <c r="I2526" s="364" t="s">
        <v>44188</v>
      </c>
      <c r="J2526" s="365" t="s">
        <v>33073</v>
      </c>
    </row>
    <row r="2527" spans="8:10">
      <c r="H2527" s="364" t="s">
        <v>44189</v>
      </c>
      <c r="I2527" s="364" t="s">
        <v>44190</v>
      </c>
      <c r="J2527" s="365" t="s">
        <v>33073</v>
      </c>
    </row>
    <row r="2528" spans="8:10">
      <c r="H2528" s="364" t="s">
        <v>44191</v>
      </c>
      <c r="I2528" s="364" t="s">
        <v>44192</v>
      </c>
      <c r="J2528" s="365" t="s">
        <v>33073</v>
      </c>
    </row>
    <row r="2529" spans="8:10">
      <c r="H2529" s="364" t="s">
        <v>44193</v>
      </c>
      <c r="I2529" s="364" t="s">
        <v>44194</v>
      </c>
      <c r="J2529" s="365" t="s">
        <v>33073</v>
      </c>
    </row>
    <row r="2530" spans="8:10">
      <c r="H2530" s="364" t="s">
        <v>44195</v>
      </c>
      <c r="I2530" s="364" t="s">
        <v>44196</v>
      </c>
      <c r="J2530" s="365" t="s">
        <v>33073</v>
      </c>
    </row>
    <row r="2531" spans="8:10">
      <c r="H2531" s="364" t="s">
        <v>44197</v>
      </c>
      <c r="I2531" s="364" t="s">
        <v>44198</v>
      </c>
      <c r="J2531" s="365" t="s">
        <v>33073</v>
      </c>
    </row>
    <row r="2532" spans="8:10">
      <c r="H2532" s="364" t="s">
        <v>44199</v>
      </c>
      <c r="I2532" s="364" t="s">
        <v>44200</v>
      </c>
      <c r="J2532" s="365" t="s">
        <v>33073</v>
      </c>
    </row>
    <row r="2533" spans="8:10">
      <c r="H2533" s="364" t="s">
        <v>44201</v>
      </c>
      <c r="I2533" s="364" t="s">
        <v>44202</v>
      </c>
      <c r="J2533" s="365" t="s">
        <v>33073</v>
      </c>
    </row>
    <row r="2534" spans="8:10">
      <c r="H2534" s="364" t="s">
        <v>44203</v>
      </c>
      <c r="I2534" s="364" t="s">
        <v>44204</v>
      </c>
      <c r="J2534" s="365" t="s">
        <v>33073</v>
      </c>
    </row>
    <row r="2535" spans="8:10">
      <c r="H2535" s="364" t="s">
        <v>44205</v>
      </c>
      <c r="I2535" s="364" t="s">
        <v>44206</v>
      </c>
      <c r="J2535" s="365" t="s">
        <v>33073</v>
      </c>
    </row>
    <row r="2536" spans="8:10">
      <c r="H2536" s="364" t="s">
        <v>44207</v>
      </c>
      <c r="I2536" s="364" t="s">
        <v>44208</v>
      </c>
      <c r="J2536" s="365" t="s">
        <v>33073</v>
      </c>
    </row>
    <row r="2537" spans="8:10">
      <c r="H2537" s="364" t="s">
        <v>44209</v>
      </c>
      <c r="I2537" s="364" t="s">
        <v>44210</v>
      </c>
      <c r="J2537" s="365" t="s">
        <v>33073</v>
      </c>
    </row>
    <row r="2538" spans="8:10">
      <c r="H2538" s="364" t="s">
        <v>44211</v>
      </c>
      <c r="I2538" s="364" t="s">
        <v>44212</v>
      </c>
      <c r="J2538" s="365" t="s">
        <v>33073</v>
      </c>
    </row>
    <row r="2539" spans="8:10">
      <c r="H2539" s="364" t="s">
        <v>44213</v>
      </c>
      <c r="I2539" s="364" t="s">
        <v>44214</v>
      </c>
      <c r="J2539" s="365" t="s">
        <v>33073</v>
      </c>
    </row>
    <row r="2540" spans="8:10">
      <c r="H2540" s="364" t="s">
        <v>44215</v>
      </c>
      <c r="I2540" s="364" t="s">
        <v>44216</v>
      </c>
      <c r="J2540" s="365" t="s">
        <v>33073</v>
      </c>
    </row>
    <row r="2541" spans="8:10">
      <c r="H2541" s="364" t="s">
        <v>44217</v>
      </c>
      <c r="I2541" s="364" t="s">
        <v>44218</v>
      </c>
      <c r="J2541" s="365" t="s">
        <v>33081</v>
      </c>
    </row>
    <row r="2542" spans="8:10">
      <c r="H2542" s="364" t="s">
        <v>44219</v>
      </c>
      <c r="I2542" s="364" t="s">
        <v>44220</v>
      </c>
      <c r="J2542" s="365" t="s">
        <v>33081</v>
      </c>
    </row>
    <row r="2543" spans="8:10">
      <c r="H2543" s="364" t="s">
        <v>44221</v>
      </c>
      <c r="I2543" s="364" t="s">
        <v>44222</v>
      </c>
      <c r="J2543" s="365" t="s">
        <v>33081</v>
      </c>
    </row>
    <row r="2544" spans="8:10">
      <c r="H2544" s="364" t="s">
        <v>44223</v>
      </c>
      <c r="I2544" s="364" t="s">
        <v>44224</v>
      </c>
      <c r="J2544" s="365" t="s">
        <v>33081</v>
      </c>
    </row>
    <row r="2545" spans="8:10">
      <c r="H2545" s="364" t="s">
        <v>44225</v>
      </c>
      <c r="I2545" s="364" t="s">
        <v>44226</v>
      </c>
      <c r="J2545" s="365" t="s">
        <v>33081</v>
      </c>
    </row>
    <row r="2546" spans="8:10">
      <c r="H2546" s="364" t="s">
        <v>44227</v>
      </c>
      <c r="I2546" s="364" t="s">
        <v>44228</v>
      </c>
      <c r="J2546" s="365" t="s">
        <v>33081</v>
      </c>
    </row>
    <row r="2547" spans="8:10">
      <c r="H2547" s="364" t="s">
        <v>44229</v>
      </c>
      <c r="I2547" s="364" t="s">
        <v>44230</v>
      </c>
      <c r="J2547" s="365" t="s">
        <v>33081</v>
      </c>
    </row>
    <row r="2548" spans="8:10">
      <c r="H2548" s="364" t="s">
        <v>44231</v>
      </c>
      <c r="I2548" s="364" t="s">
        <v>44232</v>
      </c>
      <c r="J2548" s="365" t="s">
        <v>33081</v>
      </c>
    </row>
    <row r="2549" spans="8:10">
      <c r="H2549" s="364" t="s">
        <v>44233</v>
      </c>
      <c r="I2549" s="364" t="s">
        <v>44234</v>
      </c>
      <c r="J2549" s="365" t="s">
        <v>33081</v>
      </c>
    </row>
    <row r="2550" spans="8:10">
      <c r="H2550" s="364" t="s">
        <v>44235</v>
      </c>
      <c r="I2550" s="364" t="s">
        <v>44236</v>
      </c>
      <c r="J2550" s="365" t="s">
        <v>33081</v>
      </c>
    </row>
    <row r="2551" spans="8:10">
      <c r="H2551" s="364" t="s">
        <v>44237</v>
      </c>
      <c r="I2551" s="364" t="s">
        <v>44238</v>
      </c>
      <c r="J2551" s="365" t="s">
        <v>33081</v>
      </c>
    </row>
    <row r="2552" spans="8:10">
      <c r="H2552" s="364" t="s">
        <v>44239</v>
      </c>
      <c r="I2552" s="364" t="s">
        <v>44240</v>
      </c>
      <c r="J2552" s="365" t="s">
        <v>33081</v>
      </c>
    </row>
    <row r="2553" spans="8:10">
      <c r="H2553" s="364" t="s">
        <v>44241</v>
      </c>
      <c r="I2553" s="364" t="s">
        <v>44242</v>
      </c>
      <c r="J2553" s="365" t="s">
        <v>33081</v>
      </c>
    </row>
    <row r="2554" spans="8:10">
      <c r="H2554" s="364" t="s">
        <v>44243</v>
      </c>
      <c r="I2554" s="364" t="s">
        <v>44244</v>
      </c>
      <c r="J2554" s="365" t="s">
        <v>33081</v>
      </c>
    </row>
    <row r="2555" spans="8:10">
      <c r="H2555" s="364" t="s">
        <v>44245</v>
      </c>
      <c r="I2555" s="364" t="s">
        <v>44246</v>
      </c>
      <c r="J2555" s="365" t="s">
        <v>33081</v>
      </c>
    </row>
    <row r="2556" spans="8:10">
      <c r="H2556" s="364" t="s">
        <v>44247</v>
      </c>
      <c r="I2556" s="364" t="s">
        <v>44248</v>
      </c>
      <c r="J2556" s="365" t="s">
        <v>33081</v>
      </c>
    </row>
    <row r="2557" spans="8:10">
      <c r="H2557" s="364" t="s">
        <v>44249</v>
      </c>
      <c r="I2557" s="364" t="s">
        <v>44250</v>
      </c>
      <c r="J2557" s="365" t="s">
        <v>33081</v>
      </c>
    </row>
    <row r="2558" spans="8:10">
      <c r="H2558" s="364" t="s">
        <v>44251</v>
      </c>
      <c r="I2558" s="364" t="s">
        <v>44252</v>
      </c>
      <c r="J2558" s="365" t="s">
        <v>33081</v>
      </c>
    </row>
    <row r="2559" spans="8:10">
      <c r="H2559" s="364" t="s">
        <v>44253</v>
      </c>
      <c r="I2559" s="364" t="s">
        <v>44254</v>
      </c>
      <c r="J2559" s="365" t="s">
        <v>33081</v>
      </c>
    </row>
    <row r="2560" spans="8:10">
      <c r="H2560" s="364" t="s">
        <v>44255</v>
      </c>
      <c r="I2560" s="364" t="s">
        <v>44256</v>
      </c>
      <c r="J2560" s="365" t="s">
        <v>33081</v>
      </c>
    </row>
    <row r="2561" spans="8:10">
      <c r="H2561" s="364" t="s">
        <v>44257</v>
      </c>
      <c r="I2561" s="364" t="s">
        <v>44258</v>
      </c>
      <c r="J2561" s="365" t="s">
        <v>33081</v>
      </c>
    </row>
    <row r="2562" spans="8:10">
      <c r="H2562" s="364" t="s">
        <v>44259</v>
      </c>
      <c r="I2562" s="364" t="s">
        <v>44260</v>
      </c>
      <c r="J2562" s="365" t="s">
        <v>33081</v>
      </c>
    </row>
    <row r="2563" spans="8:10">
      <c r="H2563" s="364" t="s">
        <v>44261</v>
      </c>
      <c r="I2563" s="364" t="s">
        <v>44262</v>
      </c>
      <c r="J2563" s="365" t="s">
        <v>33081</v>
      </c>
    </row>
    <row r="2564" spans="8:10">
      <c r="H2564" s="364" t="s">
        <v>44263</v>
      </c>
      <c r="I2564" s="364" t="s">
        <v>44264</v>
      </c>
      <c r="J2564" s="365" t="s">
        <v>33081</v>
      </c>
    </row>
    <row r="2565" spans="8:10">
      <c r="H2565" s="364" t="s">
        <v>44265</v>
      </c>
      <c r="I2565" s="364" t="s">
        <v>44266</v>
      </c>
      <c r="J2565" s="365" t="s">
        <v>33081</v>
      </c>
    </row>
    <row r="2566" spans="8:10">
      <c r="H2566" s="364" t="s">
        <v>44267</v>
      </c>
      <c r="I2566" s="364" t="s">
        <v>44268</v>
      </c>
      <c r="J2566" s="365" t="s">
        <v>33081</v>
      </c>
    </row>
    <row r="2567" spans="8:10">
      <c r="H2567" s="364" t="s">
        <v>44269</v>
      </c>
      <c r="I2567" s="364" t="s">
        <v>44270</v>
      </c>
      <c r="J2567" s="365" t="s">
        <v>33081</v>
      </c>
    </row>
    <row r="2568" spans="8:10">
      <c r="H2568" s="364" t="s">
        <v>44271</v>
      </c>
      <c r="I2568" s="364" t="s">
        <v>44272</v>
      </c>
      <c r="J2568" s="365" t="s">
        <v>33081</v>
      </c>
    </row>
    <row r="2569" spans="8:10">
      <c r="H2569" s="364" t="s">
        <v>44273</v>
      </c>
      <c r="I2569" s="364" t="s">
        <v>44274</v>
      </c>
      <c r="J2569" s="365" t="s">
        <v>33081</v>
      </c>
    </row>
    <row r="2570" spans="8:10">
      <c r="H2570" s="364" t="s">
        <v>44275</v>
      </c>
      <c r="I2570" s="364" t="s">
        <v>44276</v>
      </c>
      <c r="J2570" s="365" t="s">
        <v>33081</v>
      </c>
    </row>
    <row r="2571" spans="8:10">
      <c r="H2571" s="364" t="s">
        <v>44277</v>
      </c>
      <c r="I2571" s="364" t="s">
        <v>44278</v>
      </c>
      <c r="J2571" s="365" t="s">
        <v>33081</v>
      </c>
    </row>
    <row r="2572" spans="8:10">
      <c r="H2572" s="364" t="s">
        <v>44279</v>
      </c>
      <c r="I2572" s="364" t="s">
        <v>44280</v>
      </c>
      <c r="J2572" s="365" t="s">
        <v>33081</v>
      </c>
    </row>
    <row r="2573" spans="8:10">
      <c r="H2573" s="364" t="s">
        <v>44281</v>
      </c>
      <c r="I2573" s="364" t="s">
        <v>44282</v>
      </c>
      <c r="J2573" s="365" t="s">
        <v>33081</v>
      </c>
    </row>
    <row r="2574" spans="8:10">
      <c r="H2574" s="364" t="s">
        <v>44283</v>
      </c>
      <c r="I2574" s="364" t="s">
        <v>44284</v>
      </c>
      <c r="J2574" s="365" t="s">
        <v>33081</v>
      </c>
    </row>
    <row r="2575" spans="8:10">
      <c r="H2575" s="364" t="s">
        <v>44285</v>
      </c>
      <c r="I2575" s="364" t="s">
        <v>44286</v>
      </c>
      <c r="J2575" s="365" t="s">
        <v>33081</v>
      </c>
    </row>
    <row r="2576" spans="8:10">
      <c r="H2576" s="364" t="s">
        <v>44287</v>
      </c>
      <c r="I2576" s="364" t="s">
        <v>44288</v>
      </c>
      <c r="J2576" s="365" t="s">
        <v>33081</v>
      </c>
    </row>
    <row r="2577" spans="8:10">
      <c r="H2577" s="364" t="s">
        <v>44289</v>
      </c>
      <c r="I2577" s="364" t="s">
        <v>44290</v>
      </c>
      <c r="J2577" s="365" t="s">
        <v>33081</v>
      </c>
    </row>
    <row r="2578" spans="8:10">
      <c r="H2578" s="364" t="s">
        <v>44291</v>
      </c>
      <c r="I2578" s="364" t="s">
        <v>44292</v>
      </c>
      <c r="J2578" s="365" t="s">
        <v>33081</v>
      </c>
    </row>
    <row r="2579" spans="8:10">
      <c r="H2579" s="364" t="s">
        <v>44293</v>
      </c>
      <c r="I2579" s="364" t="s">
        <v>44294</v>
      </c>
      <c r="J2579" s="365" t="s">
        <v>33081</v>
      </c>
    </row>
    <row r="2580" spans="8:10">
      <c r="H2580" s="364" t="s">
        <v>44295</v>
      </c>
      <c r="I2580" s="364" t="s">
        <v>44296</v>
      </c>
      <c r="J2580" s="365" t="s">
        <v>33081</v>
      </c>
    </row>
    <row r="2581" spans="8:10">
      <c r="H2581" s="364" t="s">
        <v>44297</v>
      </c>
      <c r="I2581" s="364" t="s">
        <v>44298</v>
      </c>
      <c r="J2581" s="365" t="s">
        <v>33081</v>
      </c>
    </row>
    <row r="2582" spans="8:10">
      <c r="H2582" s="364" t="s">
        <v>44299</v>
      </c>
      <c r="I2582" s="364" t="s">
        <v>44300</v>
      </c>
      <c r="J2582" s="365" t="s">
        <v>33081</v>
      </c>
    </row>
    <row r="2583" spans="8:10">
      <c r="H2583" s="364" t="s">
        <v>44301</v>
      </c>
      <c r="I2583" s="364" t="s">
        <v>44302</v>
      </c>
      <c r="J2583" s="365" t="s">
        <v>33081</v>
      </c>
    </row>
    <row r="2584" spans="8:10">
      <c r="H2584" s="364" t="s">
        <v>44303</v>
      </c>
      <c r="I2584" s="364" t="s">
        <v>44304</v>
      </c>
      <c r="J2584" s="365" t="s">
        <v>33081</v>
      </c>
    </row>
    <row r="2585" spans="8:10">
      <c r="H2585" s="364" t="s">
        <v>44305</v>
      </c>
      <c r="I2585" s="364" t="s">
        <v>44306</v>
      </c>
      <c r="J2585" s="365" t="s">
        <v>33081</v>
      </c>
    </row>
    <row r="2586" spans="8:10">
      <c r="H2586" s="364" t="s">
        <v>44307</v>
      </c>
      <c r="I2586" s="364" t="s">
        <v>44308</v>
      </c>
      <c r="J2586" s="365" t="s">
        <v>33081</v>
      </c>
    </row>
    <row r="2587" spans="8:10">
      <c r="H2587" s="364" t="s">
        <v>44309</v>
      </c>
      <c r="I2587" s="364" t="s">
        <v>44310</v>
      </c>
      <c r="J2587" s="365" t="s">
        <v>33081</v>
      </c>
    </row>
    <row r="2588" spans="8:10">
      <c r="H2588" s="364" t="s">
        <v>44311</v>
      </c>
      <c r="I2588" s="364" t="s">
        <v>44312</v>
      </c>
      <c r="J2588" s="365" t="s">
        <v>33081</v>
      </c>
    </row>
    <row r="2589" spans="8:10">
      <c r="H2589" s="364" t="s">
        <v>44313</v>
      </c>
      <c r="I2589" s="364" t="s">
        <v>44314</v>
      </c>
      <c r="J2589" s="365" t="s">
        <v>33081</v>
      </c>
    </row>
    <row r="2590" spans="8:10">
      <c r="H2590" s="364" t="s">
        <v>44315</v>
      </c>
      <c r="I2590" s="364" t="s">
        <v>44316</v>
      </c>
      <c r="J2590" s="365" t="s">
        <v>33081</v>
      </c>
    </row>
    <row r="2591" spans="8:10">
      <c r="H2591" s="364" t="s">
        <v>44317</v>
      </c>
      <c r="I2591" s="364" t="s">
        <v>44318</v>
      </c>
      <c r="J2591" s="365" t="s">
        <v>33081</v>
      </c>
    </row>
    <row r="2592" spans="8:10">
      <c r="H2592" s="364" t="s">
        <v>44319</v>
      </c>
      <c r="I2592" s="364" t="s">
        <v>44320</v>
      </c>
      <c r="J2592" s="365" t="s">
        <v>33081</v>
      </c>
    </row>
    <row r="2593" spans="8:10">
      <c r="H2593" s="364" t="s">
        <v>44321</v>
      </c>
      <c r="I2593" s="364" t="s">
        <v>44322</v>
      </c>
      <c r="J2593" s="365" t="s">
        <v>33081</v>
      </c>
    </row>
    <row r="2594" spans="8:10">
      <c r="H2594" s="364" t="s">
        <v>44323</v>
      </c>
      <c r="I2594" s="364" t="s">
        <v>44324</v>
      </c>
      <c r="J2594" s="365" t="s">
        <v>33081</v>
      </c>
    </row>
    <row r="2595" spans="8:10">
      <c r="H2595" s="364" t="s">
        <v>44325</v>
      </c>
      <c r="I2595" s="364" t="s">
        <v>44326</v>
      </c>
      <c r="J2595" s="365" t="s">
        <v>33081</v>
      </c>
    </row>
    <row r="2596" spans="8:10">
      <c r="H2596" s="364" t="s">
        <v>44327</v>
      </c>
      <c r="I2596" s="364" t="s">
        <v>44328</v>
      </c>
      <c r="J2596" s="365" t="s">
        <v>33081</v>
      </c>
    </row>
    <row r="2597" spans="8:10">
      <c r="H2597" s="364" t="s">
        <v>44329</v>
      </c>
      <c r="I2597" s="364" t="s">
        <v>44330</v>
      </c>
      <c r="J2597" s="365" t="s">
        <v>33081</v>
      </c>
    </row>
    <row r="2598" spans="8:10">
      <c r="H2598" s="364" t="s">
        <v>44331</v>
      </c>
      <c r="I2598" s="364" t="s">
        <v>44332</v>
      </c>
      <c r="J2598" s="365" t="s">
        <v>33081</v>
      </c>
    </row>
    <row r="2599" spans="8:10">
      <c r="H2599" s="364" t="s">
        <v>44333</v>
      </c>
      <c r="I2599" s="364" t="s">
        <v>44334</v>
      </c>
      <c r="J2599" s="365" t="s">
        <v>33081</v>
      </c>
    </row>
    <row r="2600" spans="8:10">
      <c r="H2600" s="364" t="s">
        <v>44335</v>
      </c>
      <c r="I2600" s="364" t="s">
        <v>44336</v>
      </c>
      <c r="J2600" s="365" t="s">
        <v>33081</v>
      </c>
    </row>
    <row r="2601" spans="8:10">
      <c r="H2601" s="364" t="s">
        <v>44337</v>
      </c>
      <c r="I2601" s="364" t="s">
        <v>44338</v>
      </c>
      <c r="J2601" s="365" t="s">
        <v>33081</v>
      </c>
    </row>
    <row r="2602" spans="8:10">
      <c r="H2602" s="364" t="s">
        <v>44339</v>
      </c>
      <c r="I2602" s="364" t="s">
        <v>44340</v>
      </c>
      <c r="J2602" s="365" t="s">
        <v>33081</v>
      </c>
    </row>
    <row r="2603" spans="8:10">
      <c r="H2603" s="364" t="s">
        <v>44341</v>
      </c>
      <c r="I2603" s="364" t="s">
        <v>44342</v>
      </c>
      <c r="J2603" s="365" t="s">
        <v>33081</v>
      </c>
    </row>
    <row r="2604" spans="8:10">
      <c r="H2604" s="364" t="s">
        <v>44343</v>
      </c>
      <c r="I2604" s="364" t="s">
        <v>44344</v>
      </c>
      <c r="J2604" s="365" t="s">
        <v>33081</v>
      </c>
    </row>
    <row r="2605" spans="8:10">
      <c r="H2605" s="364" t="s">
        <v>44345</v>
      </c>
      <c r="I2605" s="364" t="s">
        <v>44346</v>
      </c>
      <c r="J2605" s="365" t="s">
        <v>33081</v>
      </c>
    </row>
    <row r="2606" spans="8:10">
      <c r="H2606" s="364" t="s">
        <v>44347</v>
      </c>
      <c r="I2606" s="364" t="s">
        <v>44348</v>
      </c>
      <c r="J2606" s="365" t="s">
        <v>33081</v>
      </c>
    </row>
    <row r="2607" spans="8:10">
      <c r="H2607" s="364" t="s">
        <v>44349</v>
      </c>
      <c r="I2607" s="364" t="s">
        <v>44350</v>
      </c>
      <c r="J2607" s="365" t="s">
        <v>33081</v>
      </c>
    </row>
    <row r="2608" spans="8:10">
      <c r="H2608" s="364" t="s">
        <v>44351</v>
      </c>
      <c r="I2608" s="364" t="s">
        <v>44352</v>
      </c>
      <c r="J2608" s="365" t="s">
        <v>33081</v>
      </c>
    </row>
    <row r="2609" spans="8:10">
      <c r="H2609" s="364" t="s">
        <v>44353</v>
      </c>
      <c r="I2609" s="364" t="s">
        <v>44354</v>
      </c>
      <c r="J2609" s="365" t="s">
        <v>33081</v>
      </c>
    </row>
    <row r="2610" spans="8:10">
      <c r="H2610" s="364" t="s">
        <v>44355</v>
      </c>
      <c r="I2610" s="364" t="s">
        <v>44356</v>
      </c>
      <c r="J2610" s="365" t="s">
        <v>33081</v>
      </c>
    </row>
    <row r="2611" spans="8:10">
      <c r="H2611" s="364" t="s">
        <v>44357</v>
      </c>
      <c r="I2611" s="364" t="s">
        <v>44358</v>
      </c>
      <c r="J2611" s="365" t="s">
        <v>33081</v>
      </c>
    </row>
    <row r="2612" spans="8:10">
      <c r="H2612" s="364" t="s">
        <v>44359</v>
      </c>
      <c r="I2612" s="364" t="s">
        <v>44360</v>
      </c>
      <c r="J2612" s="365" t="s">
        <v>33081</v>
      </c>
    </row>
    <row r="2613" spans="8:10">
      <c r="H2613" s="364" t="s">
        <v>44361</v>
      </c>
      <c r="I2613" s="364" t="s">
        <v>44362</v>
      </c>
      <c r="J2613" s="365" t="s">
        <v>33081</v>
      </c>
    </row>
    <row r="2614" spans="8:10">
      <c r="H2614" s="364" t="s">
        <v>44363</v>
      </c>
      <c r="I2614" s="364" t="s">
        <v>44364</v>
      </c>
      <c r="J2614" s="365" t="s">
        <v>33081</v>
      </c>
    </row>
    <row r="2615" spans="8:10">
      <c r="H2615" s="364" t="s">
        <v>44365</v>
      </c>
      <c r="I2615" s="364" t="s">
        <v>44366</v>
      </c>
      <c r="J2615" s="365" t="s">
        <v>33081</v>
      </c>
    </row>
    <row r="2616" spans="8:10">
      <c r="H2616" s="364" t="s">
        <v>44367</v>
      </c>
      <c r="I2616" s="364" t="s">
        <v>44368</v>
      </c>
      <c r="J2616" s="365" t="s">
        <v>33089</v>
      </c>
    </row>
    <row r="2617" spans="8:10">
      <c r="H2617" s="364" t="s">
        <v>44369</v>
      </c>
      <c r="I2617" s="364" t="s">
        <v>44370</v>
      </c>
      <c r="J2617" s="365" t="s">
        <v>33089</v>
      </c>
    </row>
    <row r="2618" spans="8:10">
      <c r="H2618" s="364" t="s">
        <v>44371</v>
      </c>
      <c r="I2618" s="364" t="s">
        <v>44372</v>
      </c>
      <c r="J2618" s="365" t="s">
        <v>33089</v>
      </c>
    </row>
    <row r="2619" spans="8:10">
      <c r="H2619" s="364" t="s">
        <v>44373</v>
      </c>
      <c r="I2619" s="364" t="s">
        <v>44374</v>
      </c>
      <c r="J2619" s="365" t="s">
        <v>33089</v>
      </c>
    </row>
    <row r="2620" spans="8:10">
      <c r="H2620" s="364" t="s">
        <v>44375</v>
      </c>
      <c r="I2620" s="364" t="s">
        <v>44376</v>
      </c>
      <c r="J2620" s="365" t="s">
        <v>33089</v>
      </c>
    </row>
    <row r="2621" spans="8:10">
      <c r="H2621" s="364" t="s">
        <v>44377</v>
      </c>
      <c r="I2621" s="364" t="s">
        <v>44378</v>
      </c>
      <c r="J2621" s="365" t="s">
        <v>33089</v>
      </c>
    </row>
    <row r="2622" spans="8:10">
      <c r="H2622" s="364" t="s">
        <v>44379</v>
      </c>
      <c r="I2622" s="364" t="s">
        <v>44380</v>
      </c>
      <c r="J2622" s="365" t="s">
        <v>33089</v>
      </c>
    </row>
    <row r="2623" spans="8:10">
      <c r="H2623" s="364" t="s">
        <v>44381</v>
      </c>
      <c r="I2623" s="364" t="s">
        <v>44382</v>
      </c>
      <c r="J2623" s="365" t="s">
        <v>33089</v>
      </c>
    </row>
    <row r="2624" spans="8:10">
      <c r="H2624" s="364" t="s">
        <v>44383</v>
      </c>
      <c r="I2624" s="364" t="s">
        <v>44384</v>
      </c>
      <c r="J2624" s="365" t="s">
        <v>33089</v>
      </c>
    </row>
    <row r="2625" spans="8:10">
      <c r="H2625" s="364" t="s">
        <v>44385</v>
      </c>
      <c r="I2625" s="364" t="s">
        <v>44386</v>
      </c>
      <c r="J2625" s="365" t="s">
        <v>33089</v>
      </c>
    </row>
    <row r="2626" spans="8:10">
      <c r="H2626" s="364" t="s">
        <v>44387</v>
      </c>
      <c r="I2626" s="364" t="s">
        <v>44388</v>
      </c>
      <c r="J2626" s="365" t="s">
        <v>33089</v>
      </c>
    </row>
    <row r="2627" spans="8:10">
      <c r="H2627" s="364" t="s">
        <v>44389</v>
      </c>
      <c r="I2627" s="364" t="s">
        <v>44390</v>
      </c>
      <c r="J2627" s="365" t="s">
        <v>33089</v>
      </c>
    </row>
    <row r="2628" spans="8:10">
      <c r="H2628" s="364" t="s">
        <v>44391</v>
      </c>
      <c r="I2628" s="364" t="s">
        <v>44392</v>
      </c>
      <c r="J2628" s="365" t="s">
        <v>33089</v>
      </c>
    </row>
    <row r="2629" spans="8:10">
      <c r="H2629" s="364" t="s">
        <v>44393</v>
      </c>
      <c r="I2629" s="364" t="s">
        <v>44394</v>
      </c>
      <c r="J2629" s="365" t="s">
        <v>33089</v>
      </c>
    </row>
    <row r="2630" spans="8:10">
      <c r="H2630" s="364" t="s">
        <v>44395</v>
      </c>
      <c r="I2630" s="364" t="s">
        <v>44396</v>
      </c>
      <c r="J2630" s="365" t="s">
        <v>33089</v>
      </c>
    </row>
    <row r="2631" spans="8:10">
      <c r="H2631" s="364" t="s">
        <v>44397</v>
      </c>
      <c r="I2631" s="364" t="s">
        <v>44398</v>
      </c>
      <c r="J2631" s="365" t="s">
        <v>33089</v>
      </c>
    </row>
    <row r="2632" spans="8:10">
      <c r="H2632" s="364" t="s">
        <v>44399</v>
      </c>
      <c r="I2632" s="364" t="s">
        <v>44400</v>
      </c>
      <c r="J2632" s="365" t="s">
        <v>33089</v>
      </c>
    </row>
    <row r="2633" spans="8:10">
      <c r="H2633" s="364" t="s">
        <v>44401</v>
      </c>
      <c r="I2633" s="364" t="s">
        <v>44402</v>
      </c>
      <c r="J2633" s="365" t="s">
        <v>33089</v>
      </c>
    </row>
    <row r="2634" spans="8:10">
      <c r="H2634" s="364" t="s">
        <v>44403</v>
      </c>
      <c r="I2634" s="364" t="s">
        <v>44404</v>
      </c>
      <c r="J2634" s="365" t="s">
        <v>33089</v>
      </c>
    </row>
    <row r="2635" spans="8:10">
      <c r="H2635" s="364" t="s">
        <v>44405</v>
      </c>
      <c r="I2635" s="364" t="s">
        <v>44406</v>
      </c>
      <c r="J2635" s="365" t="s">
        <v>33089</v>
      </c>
    </row>
    <row r="2636" spans="8:10">
      <c r="H2636" s="364" t="s">
        <v>44407</v>
      </c>
      <c r="I2636" s="364" t="s">
        <v>44408</v>
      </c>
      <c r="J2636" s="365" t="s">
        <v>33089</v>
      </c>
    </row>
    <row r="2637" spans="8:10">
      <c r="H2637" s="364" t="s">
        <v>44409</v>
      </c>
      <c r="I2637" s="364" t="s">
        <v>44410</v>
      </c>
      <c r="J2637" s="365" t="s">
        <v>33089</v>
      </c>
    </row>
    <row r="2638" spans="8:10">
      <c r="H2638" s="364" t="s">
        <v>44411</v>
      </c>
      <c r="I2638" s="364" t="s">
        <v>44412</v>
      </c>
      <c r="J2638" s="365" t="s">
        <v>33089</v>
      </c>
    </row>
    <row r="2639" spans="8:10">
      <c r="H2639" s="364" t="s">
        <v>44413</v>
      </c>
      <c r="I2639" s="364" t="s">
        <v>44414</v>
      </c>
      <c r="J2639" s="365" t="s">
        <v>33089</v>
      </c>
    </row>
    <row r="2640" spans="8:10">
      <c r="H2640" s="364" t="s">
        <v>44415</v>
      </c>
      <c r="I2640" s="364" t="s">
        <v>44416</v>
      </c>
      <c r="J2640" s="365" t="s">
        <v>33089</v>
      </c>
    </row>
    <row r="2641" spans="8:10">
      <c r="H2641" s="364" t="s">
        <v>44417</v>
      </c>
      <c r="I2641" s="364" t="s">
        <v>44418</v>
      </c>
      <c r="J2641" s="365" t="s">
        <v>33089</v>
      </c>
    </row>
    <row r="2642" spans="8:10">
      <c r="H2642" s="364" t="s">
        <v>44419</v>
      </c>
      <c r="I2642" s="364" t="s">
        <v>44420</v>
      </c>
      <c r="J2642" s="365" t="s">
        <v>33089</v>
      </c>
    </row>
    <row r="2643" spans="8:10">
      <c r="H2643" s="364" t="s">
        <v>44421</v>
      </c>
      <c r="I2643" s="364" t="s">
        <v>44422</v>
      </c>
      <c r="J2643" s="365" t="s">
        <v>33089</v>
      </c>
    </row>
    <row r="2644" spans="8:10">
      <c r="H2644" s="364" t="s">
        <v>44423</v>
      </c>
      <c r="I2644" s="364" t="s">
        <v>44424</v>
      </c>
      <c r="J2644" s="365" t="s">
        <v>33089</v>
      </c>
    </row>
    <row r="2645" spans="8:10">
      <c r="H2645" s="364" t="s">
        <v>44425</v>
      </c>
      <c r="I2645" s="364" t="s">
        <v>44426</v>
      </c>
      <c r="J2645" s="365" t="s">
        <v>33089</v>
      </c>
    </row>
    <row r="2646" spans="8:10">
      <c r="H2646" s="364" t="s">
        <v>44427</v>
      </c>
      <c r="I2646" s="364" t="s">
        <v>44428</v>
      </c>
      <c r="J2646" s="365" t="s">
        <v>33089</v>
      </c>
    </row>
    <row r="2647" spans="8:10">
      <c r="H2647" s="364" t="s">
        <v>44429</v>
      </c>
      <c r="I2647" s="364" t="s">
        <v>44430</v>
      </c>
      <c r="J2647" s="365" t="s">
        <v>33089</v>
      </c>
    </row>
    <row r="2648" spans="8:10">
      <c r="H2648" s="364" t="s">
        <v>44431</v>
      </c>
      <c r="I2648" s="364" t="s">
        <v>44432</v>
      </c>
      <c r="J2648" s="365" t="s">
        <v>33089</v>
      </c>
    </row>
    <row r="2649" spans="8:10">
      <c r="H2649" s="364" t="s">
        <v>44433</v>
      </c>
      <c r="I2649" s="364" t="s">
        <v>44434</v>
      </c>
      <c r="J2649" s="365" t="s">
        <v>33089</v>
      </c>
    </row>
    <row r="2650" spans="8:10">
      <c r="H2650" s="364" t="s">
        <v>44435</v>
      </c>
      <c r="I2650" s="364" t="s">
        <v>44436</v>
      </c>
      <c r="J2650" s="365" t="s">
        <v>33089</v>
      </c>
    </row>
    <row r="2651" spans="8:10">
      <c r="H2651" s="364" t="s">
        <v>44437</v>
      </c>
      <c r="I2651" s="364" t="s">
        <v>44438</v>
      </c>
      <c r="J2651" s="365" t="s">
        <v>33089</v>
      </c>
    </row>
    <row r="2652" spans="8:10">
      <c r="H2652" s="364" t="s">
        <v>44439</v>
      </c>
      <c r="I2652" s="364" t="s">
        <v>44440</v>
      </c>
      <c r="J2652" s="365" t="s">
        <v>33089</v>
      </c>
    </row>
    <row r="2653" spans="8:10">
      <c r="H2653" s="364" t="s">
        <v>44441</v>
      </c>
      <c r="I2653" s="364" t="s">
        <v>44442</v>
      </c>
      <c r="J2653" s="365" t="s">
        <v>33089</v>
      </c>
    </row>
    <row r="2654" spans="8:10">
      <c r="H2654" s="364" t="s">
        <v>44443</v>
      </c>
      <c r="I2654" s="364" t="s">
        <v>44444</v>
      </c>
      <c r="J2654" s="365" t="s">
        <v>33089</v>
      </c>
    </row>
    <row r="2655" spans="8:10">
      <c r="H2655" s="364" t="s">
        <v>44445</v>
      </c>
      <c r="I2655" s="364" t="s">
        <v>44446</v>
      </c>
      <c r="J2655" s="365" t="s">
        <v>33089</v>
      </c>
    </row>
    <row r="2656" spans="8:10">
      <c r="H2656" s="364" t="s">
        <v>44447</v>
      </c>
      <c r="I2656" s="364" t="s">
        <v>44448</v>
      </c>
      <c r="J2656" s="365" t="s">
        <v>33089</v>
      </c>
    </row>
    <row r="2657" spans="8:10">
      <c r="H2657" s="364" t="s">
        <v>44449</v>
      </c>
      <c r="I2657" s="364" t="s">
        <v>44450</v>
      </c>
      <c r="J2657" s="365" t="s">
        <v>33089</v>
      </c>
    </row>
    <row r="2658" spans="8:10">
      <c r="H2658" s="364" t="s">
        <v>44451</v>
      </c>
      <c r="I2658" s="364" t="s">
        <v>44452</v>
      </c>
      <c r="J2658" s="365" t="s">
        <v>33089</v>
      </c>
    </row>
    <row r="2659" spans="8:10">
      <c r="H2659" s="364" t="s">
        <v>44453</v>
      </c>
      <c r="I2659" s="364" t="s">
        <v>44454</v>
      </c>
      <c r="J2659" s="365" t="s">
        <v>33089</v>
      </c>
    </row>
    <row r="2660" spans="8:10">
      <c r="H2660" s="364" t="s">
        <v>44455</v>
      </c>
      <c r="I2660" s="364" t="s">
        <v>44456</v>
      </c>
      <c r="J2660" s="365" t="s">
        <v>33089</v>
      </c>
    </row>
    <row r="2661" spans="8:10">
      <c r="H2661" s="364" t="s">
        <v>44457</v>
      </c>
      <c r="I2661" s="364" t="s">
        <v>44458</v>
      </c>
      <c r="J2661" s="365" t="s">
        <v>33089</v>
      </c>
    </row>
    <row r="2662" spans="8:10">
      <c r="H2662" s="364" t="s">
        <v>44459</v>
      </c>
      <c r="I2662" s="364" t="s">
        <v>44460</v>
      </c>
      <c r="J2662" s="365" t="s">
        <v>33089</v>
      </c>
    </row>
    <row r="2663" spans="8:10">
      <c r="H2663" s="364" t="s">
        <v>44461</v>
      </c>
      <c r="I2663" s="364" t="s">
        <v>44462</v>
      </c>
      <c r="J2663" s="365" t="s">
        <v>33089</v>
      </c>
    </row>
    <row r="2664" spans="8:10">
      <c r="H2664" s="364" t="s">
        <v>44463</v>
      </c>
      <c r="I2664" s="364" t="s">
        <v>44464</v>
      </c>
      <c r="J2664" s="365" t="s">
        <v>33089</v>
      </c>
    </row>
    <row r="2665" spans="8:10">
      <c r="H2665" s="364" t="s">
        <v>44465</v>
      </c>
      <c r="I2665" s="364" t="s">
        <v>44466</v>
      </c>
      <c r="J2665" s="365" t="s">
        <v>33089</v>
      </c>
    </row>
    <row r="2666" spans="8:10">
      <c r="H2666" s="364" t="s">
        <v>44467</v>
      </c>
      <c r="I2666" s="364" t="s">
        <v>44468</v>
      </c>
      <c r="J2666" s="365" t="s">
        <v>33089</v>
      </c>
    </row>
    <row r="2667" spans="8:10">
      <c r="H2667" s="364" t="s">
        <v>44469</v>
      </c>
      <c r="I2667" s="364" t="s">
        <v>44470</v>
      </c>
      <c r="J2667" s="365" t="s">
        <v>33089</v>
      </c>
    </row>
    <row r="2668" spans="8:10">
      <c r="H2668" s="364" t="s">
        <v>44471</v>
      </c>
      <c r="I2668" s="364" t="s">
        <v>44472</v>
      </c>
      <c r="J2668" s="365" t="s">
        <v>33089</v>
      </c>
    </row>
    <row r="2669" spans="8:10">
      <c r="H2669" s="364" t="s">
        <v>44473</v>
      </c>
      <c r="I2669" s="364" t="s">
        <v>44474</v>
      </c>
      <c r="J2669" s="365" t="s">
        <v>33089</v>
      </c>
    </row>
    <row r="2670" spans="8:10">
      <c r="H2670" s="364" t="s">
        <v>44475</v>
      </c>
      <c r="I2670" s="364" t="s">
        <v>44476</v>
      </c>
      <c r="J2670" s="365" t="s">
        <v>33089</v>
      </c>
    </row>
    <row r="2671" spans="8:10">
      <c r="H2671" s="364" t="s">
        <v>44477</v>
      </c>
      <c r="I2671" s="364" t="s">
        <v>44478</v>
      </c>
      <c r="J2671" s="365" t="s">
        <v>33089</v>
      </c>
    </row>
    <row r="2672" spans="8:10">
      <c r="H2672" s="364" t="s">
        <v>44479</v>
      </c>
      <c r="I2672" s="364" t="s">
        <v>44480</v>
      </c>
      <c r="J2672" s="365" t="s">
        <v>33089</v>
      </c>
    </row>
    <row r="2673" spans="8:10">
      <c r="H2673" s="364" t="s">
        <v>44481</v>
      </c>
      <c r="I2673" s="364" t="s">
        <v>44482</v>
      </c>
      <c r="J2673" s="365" t="s">
        <v>33089</v>
      </c>
    </row>
    <row r="2674" spans="8:10">
      <c r="H2674" s="364" t="s">
        <v>44483</v>
      </c>
      <c r="I2674" s="364" t="s">
        <v>44484</v>
      </c>
      <c r="J2674" s="365" t="s">
        <v>33089</v>
      </c>
    </row>
    <row r="2675" spans="8:10">
      <c r="H2675" s="364" t="s">
        <v>44485</v>
      </c>
      <c r="I2675" s="364" t="s">
        <v>44486</v>
      </c>
      <c r="J2675" s="365" t="s">
        <v>33089</v>
      </c>
    </row>
    <row r="2676" spans="8:10">
      <c r="H2676" s="364" t="s">
        <v>44487</v>
      </c>
      <c r="I2676" s="364" t="s">
        <v>44488</v>
      </c>
      <c r="J2676" s="365" t="s">
        <v>33089</v>
      </c>
    </row>
    <row r="2677" spans="8:10">
      <c r="H2677" s="364" t="s">
        <v>44489</v>
      </c>
      <c r="I2677" s="364" t="s">
        <v>44490</v>
      </c>
      <c r="J2677" s="365" t="s">
        <v>33089</v>
      </c>
    </row>
    <row r="2678" spans="8:10">
      <c r="H2678" s="364" t="s">
        <v>44491</v>
      </c>
      <c r="I2678" s="364" t="s">
        <v>44492</v>
      </c>
      <c r="J2678" s="365" t="s">
        <v>33089</v>
      </c>
    </row>
    <row r="2679" spans="8:10">
      <c r="H2679" s="364" t="s">
        <v>44493</v>
      </c>
      <c r="I2679" s="364" t="s">
        <v>44494</v>
      </c>
      <c r="J2679" s="365" t="s">
        <v>33089</v>
      </c>
    </row>
    <row r="2680" spans="8:10">
      <c r="H2680" s="364" t="s">
        <v>44495</v>
      </c>
      <c r="I2680" s="364" t="s">
        <v>44496</v>
      </c>
      <c r="J2680" s="365" t="s">
        <v>33089</v>
      </c>
    </row>
    <row r="2681" spans="8:10">
      <c r="H2681" s="364" t="s">
        <v>44497</v>
      </c>
      <c r="I2681" s="364" t="s">
        <v>44498</v>
      </c>
      <c r="J2681" s="365" t="s">
        <v>33089</v>
      </c>
    </row>
    <row r="2682" spans="8:10">
      <c r="H2682" s="364" t="s">
        <v>44499</v>
      </c>
      <c r="I2682" s="364" t="s">
        <v>44500</v>
      </c>
      <c r="J2682" s="365" t="s">
        <v>33089</v>
      </c>
    </row>
    <row r="2683" spans="8:10">
      <c r="H2683" s="364" t="s">
        <v>44501</v>
      </c>
      <c r="I2683" s="364" t="s">
        <v>44502</v>
      </c>
      <c r="J2683" s="365" t="s">
        <v>33089</v>
      </c>
    </row>
    <row r="2684" spans="8:10">
      <c r="H2684" s="364" t="s">
        <v>44503</v>
      </c>
      <c r="I2684" s="364" t="s">
        <v>44504</v>
      </c>
      <c r="J2684" s="365" t="s">
        <v>33089</v>
      </c>
    </row>
    <row r="2685" spans="8:10">
      <c r="H2685" s="364" t="s">
        <v>44505</v>
      </c>
      <c r="I2685" s="364" t="s">
        <v>44506</v>
      </c>
      <c r="J2685" s="365" t="s">
        <v>33089</v>
      </c>
    </row>
    <row r="2686" spans="8:10">
      <c r="H2686" s="364" t="s">
        <v>44507</v>
      </c>
      <c r="I2686" s="364" t="s">
        <v>44508</v>
      </c>
      <c r="J2686" s="365" t="s">
        <v>33089</v>
      </c>
    </row>
    <row r="2687" spans="8:10">
      <c r="H2687" s="364" t="s">
        <v>44509</v>
      </c>
      <c r="I2687" s="364" t="s">
        <v>44510</v>
      </c>
      <c r="J2687" s="365" t="s">
        <v>33089</v>
      </c>
    </row>
    <row r="2688" spans="8:10">
      <c r="H2688" s="364" t="s">
        <v>44511</v>
      </c>
      <c r="I2688" s="364" t="s">
        <v>44512</v>
      </c>
      <c r="J2688" s="365" t="s">
        <v>33089</v>
      </c>
    </row>
    <row r="2689" spans="8:10">
      <c r="H2689" s="364" t="s">
        <v>44513</v>
      </c>
      <c r="I2689" s="364" t="s">
        <v>44514</v>
      </c>
      <c r="J2689" s="365" t="s">
        <v>33089</v>
      </c>
    </row>
    <row r="2690" spans="8:10">
      <c r="H2690" s="364" t="s">
        <v>44515</v>
      </c>
      <c r="I2690" s="364" t="s">
        <v>44516</v>
      </c>
      <c r="J2690" s="365" t="s">
        <v>33089</v>
      </c>
    </row>
    <row r="2691" spans="8:10">
      <c r="H2691" s="364" t="s">
        <v>44517</v>
      </c>
      <c r="I2691" s="364" t="s">
        <v>44518</v>
      </c>
      <c r="J2691" s="365" t="s">
        <v>33089</v>
      </c>
    </row>
    <row r="2692" spans="8:10">
      <c r="H2692" s="364" t="s">
        <v>44519</v>
      </c>
      <c r="I2692" s="364" t="s">
        <v>44520</v>
      </c>
      <c r="J2692" s="365" t="s">
        <v>33089</v>
      </c>
    </row>
    <row r="2693" spans="8:10">
      <c r="H2693" s="364" t="s">
        <v>44521</v>
      </c>
      <c r="I2693" s="364" t="s">
        <v>44522</v>
      </c>
      <c r="J2693" s="365" t="s">
        <v>33089</v>
      </c>
    </row>
    <row r="2694" spans="8:10">
      <c r="H2694" s="364" t="s">
        <v>44523</v>
      </c>
      <c r="I2694" s="364" t="s">
        <v>44524</v>
      </c>
      <c r="J2694" s="365" t="s">
        <v>33089</v>
      </c>
    </row>
    <row r="2695" spans="8:10">
      <c r="H2695" s="364" t="s">
        <v>44525</v>
      </c>
      <c r="I2695" s="364" t="s">
        <v>44526</v>
      </c>
      <c r="J2695" s="365" t="s">
        <v>33089</v>
      </c>
    </row>
    <row r="2696" spans="8:10">
      <c r="H2696" s="364" t="s">
        <v>44527</v>
      </c>
      <c r="I2696" s="364" t="s">
        <v>44528</v>
      </c>
      <c r="J2696" s="365" t="s">
        <v>33089</v>
      </c>
    </row>
    <row r="2697" spans="8:10">
      <c r="H2697" s="364" t="s">
        <v>44529</v>
      </c>
      <c r="I2697" s="364" t="s">
        <v>44530</v>
      </c>
      <c r="J2697" s="365" t="s">
        <v>33089</v>
      </c>
    </row>
    <row r="2698" spans="8:10">
      <c r="H2698" s="364" t="s">
        <v>44531</v>
      </c>
      <c r="I2698" s="364" t="s">
        <v>44532</v>
      </c>
      <c r="J2698" s="365" t="s">
        <v>33089</v>
      </c>
    </row>
    <row r="2699" spans="8:10">
      <c r="H2699" s="364" t="s">
        <v>44533</v>
      </c>
      <c r="I2699" s="364" t="s">
        <v>44534</v>
      </c>
      <c r="J2699" s="365" t="s">
        <v>33089</v>
      </c>
    </row>
    <row r="2700" spans="8:10">
      <c r="H2700" s="364" t="s">
        <v>44535</v>
      </c>
      <c r="I2700" s="364" t="s">
        <v>44536</v>
      </c>
      <c r="J2700" s="365" t="s">
        <v>33089</v>
      </c>
    </row>
    <row r="2701" spans="8:10">
      <c r="H2701" s="364" t="s">
        <v>44537</v>
      </c>
      <c r="I2701" s="364" t="s">
        <v>44538</v>
      </c>
      <c r="J2701" s="365" t="s">
        <v>33089</v>
      </c>
    </row>
    <row r="2702" spans="8:10">
      <c r="H2702" s="364" t="s">
        <v>44539</v>
      </c>
      <c r="I2702" s="364" t="s">
        <v>44540</v>
      </c>
      <c r="J2702" s="365" t="s">
        <v>33089</v>
      </c>
    </row>
    <row r="2703" spans="8:10">
      <c r="H2703" s="364" t="s">
        <v>44541</v>
      </c>
      <c r="I2703" s="364" t="s">
        <v>44542</v>
      </c>
      <c r="J2703" s="365" t="s">
        <v>33089</v>
      </c>
    </row>
    <row r="2704" spans="8:10">
      <c r="H2704" s="364" t="s">
        <v>44543</v>
      </c>
      <c r="I2704" s="364" t="s">
        <v>44544</v>
      </c>
      <c r="J2704" s="365" t="s">
        <v>33089</v>
      </c>
    </row>
    <row r="2705" spans="8:10">
      <c r="H2705" s="364" t="s">
        <v>44545</v>
      </c>
      <c r="I2705" s="364" t="s">
        <v>44546</v>
      </c>
      <c r="J2705" s="365" t="s">
        <v>33089</v>
      </c>
    </row>
    <row r="2706" spans="8:10">
      <c r="H2706" s="364" t="s">
        <v>44547</v>
      </c>
      <c r="I2706" s="364" t="s">
        <v>44548</v>
      </c>
      <c r="J2706" s="365" t="s">
        <v>33089</v>
      </c>
    </row>
    <row r="2707" spans="8:10">
      <c r="H2707" s="364" t="s">
        <v>44549</v>
      </c>
      <c r="I2707" s="364" t="s">
        <v>44550</v>
      </c>
      <c r="J2707" s="365" t="s">
        <v>33089</v>
      </c>
    </row>
    <row r="2708" spans="8:10">
      <c r="H2708" s="364" t="s">
        <v>44551</v>
      </c>
      <c r="I2708" s="364" t="s">
        <v>44552</v>
      </c>
      <c r="J2708" s="365" t="s">
        <v>33089</v>
      </c>
    </row>
    <row r="2709" spans="8:10">
      <c r="H2709" s="364" t="s">
        <v>44553</v>
      </c>
      <c r="I2709" s="364" t="s">
        <v>44554</v>
      </c>
      <c r="J2709" s="365" t="s">
        <v>33089</v>
      </c>
    </row>
    <row r="2710" spans="8:10">
      <c r="H2710" s="364" t="s">
        <v>44555</v>
      </c>
      <c r="I2710" s="364" t="s">
        <v>44556</v>
      </c>
      <c r="J2710" s="365" t="s">
        <v>33089</v>
      </c>
    </row>
    <row r="2711" spans="8:10">
      <c r="H2711" s="364" t="s">
        <v>44557</v>
      </c>
      <c r="I2711" s="364" t="s">
        <v>44558</v>
      </c>
      <c r="J2711" s="365" t="s">
        <v>33089</v>
      </c>
    </row>
    <row r="2712" spans="8:10">
      <c r="H2712" s="364" t="s">
        <v>44559</v>
      </c>
      <c r="I2712" s="364" t="s">
        <v>44560</v>
      </c>
      <c r="J2712" s="365" t="s">
        <v>33089</v>
      </c>
    </row>
    <row r="2713" spans="8:10">
      <c r="H2713" s="364" t="s">
        <v>44561</v>
      </c>
      <c r="I2713" s="364" t="s">
        <v>44562</v>
      </c>
      <c r="J2713" s="365" t="s">
        <v>33089</v>
      </c>
    </row>
    <row r="2714" spans="8:10">
      <c r="H2714" s="364" t="s">
        <v>44563</v>
      </c>
      <c r="I2714" s="364" t="s">
        <v>44564</v>
      </c>
      <c r="J2714" s="365" t="s">
        <v>33089</v>
      </c>
    </row>
    <row r="2715" spans="8:10">
      <c r="H2715" s="364" t="s">
        <v>44565</v>
      </c>
      <c r="I2715" s="364" t="s">
        <v>44566</v>
      </c>
      <c r="J2715" s="365" t="s">
        <v>33089</v>
      </c>
    </row>
    <row r="2716" spans="8:10">
      <c r="H2716" s="364" t="s">
        <v>44567</v>
      </c>
      <c r="I2716" s="364" t="s">
        <v>44568</v>
      </c>
      <c r="J2716" s="365" t="s">
        <v>33089</v>
      </c>
    </row>
    <row r="2717" spans="8:10">
      <c r="H2717" s="364" t="s">
        <v>44569</v>
      </c>
      <c r="I2717" s="364" t="s">
        <v>44570</v>
      </c>
      <c r="J2717" s="365" t="s">
        <v>33089</v>
      </c>
    </row>
    <row r="2718" spans="8:10">
      <c r="H2718" s="364" t="s">
        <v>44571</v>
      </c>
      <c r="I2718" s="364" t="s">
        <v>44572</v>
      </c>
      <c r="J2718" s="365" t="s">
        <v>33089</v>
      </c>
    </row>
    <row r="2719" spans="8:10">
      <c r="H2719" s="364" t="s">
        <v>44573</v>
      </c>
      <c r="I2719" s="364" t="s">
        <v>44574</v>
      </c>
      <c r="J2719" s="365" t="s">
        <v>33089</v>
      </c>
    </row>
    <row r="2720" spans="8:10">
      <c r="H2720" s="364" t="s">
        <v>44575</v>
      </c>
      <c r="I2720" s="364" t="s">
        <v>44576</v>
      </c>
      <c r="J2720" s="365" t="s">
        <v>33089</v>
      </c>
    </row>
    <row r="2721" spans="8:10">
      <c r="H2721" s="364" t="s">
        <v>44577</v>
      </c>
      <c r="I2721" s="364" t="s">
        <v>44578</v>
      </c>
      <c r="J2721" s="365" t="s">
        <v>33089</v>
      </c>
    </row>
    <row r="2722" spans="8:10">
      <c r="H2722" s="364" t="s">
        <v>44579</v>
      </c>
      <c r="I2722" s="364" t="s">
        <v>44580</v>
      </c>
      <c r="J2722" s="365" t="s">
        <v>33089</v>
      </c>
    </row>
    <row r="2723" spans="8:10">
      <c r="H2723" s="364" t="s">
        <v>44581</v>
      </c>
      <c r="I2723" s="364" t="s">
        <v>44582</v>
      </c>
      <c r="J2723" s="365" t="s">
        <v>33089</v>
      </c>
    </row>
    <row r="2724" spans="8:10">
      <c r="H2724" s="364" t="s">
        <v>44583</v>
      </c>
      <c r="I2724" s="364" t="s">
        <v>44584</v>
      </c>
      <c r="J2724" s="365" t="s">
        <v>33089</v>
      </c>
    </row>
    <row r="2725" spans="8:10">
      <c r="H2725" s="364" t="s">
        <v>44585</v>
      </c>
      <c r="I2725" s="364" t="s">
        <v>44586</v>
      </c>
      <c r="J2725" s="365" t="s">
        <v>33089</v>
      </c>
    </row>
    <row r="2726" spans="8:10">
      <c r="H2726" s="364" t="s">
        <v>44587</v>
      </c>
      <c r="I2726" s="364" t="s">
        <v>44588</v>
      </c>
      <c r="J2726" s="365" t="s">
        <v>33089</v>
      </c>
    </row>
    <row r="2727" spans="8:10">
      <c r="H2727" s="364" t="s">
        <v>44589</v>
      </c>
      <c r="I2727" s="364" t="s">
        <v>44590</v>
      </c>
      <c r="J2727" s="365" t="s">
        <v>33089</v>
      </c>
    </row>
    <row r="2728" spans="8:10">
      <c r="H2728" s="364" t="s">
        <v>44591</v>
      </c>
      <c r="I2728" s="364" t="s">
        <v>44592</v>
      </c>
      <c r="J2728" s="365" t="s">
        <v>33089</v>
      </c>
    </row>
    <row r="2729" spans="8:10">
      <c r="H2729" s="364" t="s">
        <v>44593</v>
      </c>
      <c r="I2729" s="364" t="s">
        <v>44594</v>
      </c>
      <c r="J2729" s="365" t="s">
        <v>33089</v>
      </c>
    </row>
    <row r="2730" spans="8:10">
      <c r="H2730" s="364" t="s">
        <v>44595</v>
      </c>
      <c r="I2730" s="364" t="s">
        <v>44596</v>
      </c>
      <c r="J2730" s="365" t="s">
        <v>33089</v>
      </c>
    </row>
    <row r="2731" spans="8:10">
      <c r="H2731" s="364" t="s">
        <v>44597</v>
      </c>
      <c r="I2731" s="364" t="s">
        <v>44598</v>
      </c>
      <c r="J2731" s="365" t="s">
        <v>33089</v>
      </c>
    </row>
    <row r="2732" spans="8:10">
      <c r="H2732" s="364" t="s">
        <v>44599</v>
      </c>
      <c r="I2732" s="364" t="s">
        <v>44600</v>
      </c>
      <c r="J2732" s="365" t="s">
        <v>33089</v>
      </c>
    </row>
    <row r="2733" spans="8:10">
      <c r="H2733" s="364" t="s">
        <v>44601</v>
      </c>
      <c r="I2733" s="364" t="s">
        <v>44602</v>
      </c>
      <c r="J2733" s="365" t="s">
        <v>33089</v>
      </c>
    </row>
    <row r="2734" spans="8:10">
      <c r="H2734" s="364" t="s">
        <v>44603</v>
      </c>
      <c r="I2734" s="364" t="s">
        <v>44604</v>
      </c>
      <c r="J2734" s="365" t="s">
        <v>33089</v>
      </c>
    </row>
    <row r="2735" spans="8:10">
      <c r="H2735" s="364" t="s">
        <v>44605</v>
      </c>
      <c r="I2735" s="364" t="s">
        <v>44606</v>
      </c>
      <c r="J2735" s="365" t="s">
        <v>33089</v>
      </c>
    </row>
    <row r="2736" spans="8:10">
      <c r="H2736" s="364" t="s">
        <v>44607</v>
      </c>
      <c r="I2736" s="364" t="s">
        <v>44608</v>
      </c>
      <c r="J2736" s="365" t="s">
        <v>33089</v>
      </c>
    </row>
    <row r="2737" spans="8:10">
      <c r="H2737" s="364" t="s">
        <v>44609</v>
      </c>
      <c r="I2737" s="364" t="s">
        <v>44610</v>
      </c>
      <c r="J2737" s="365" t="s">
        <v>33089</v>
      </c>
    </row>
    <row r="2738" spans="8:10">
      <c r="H2738" s="364" t="s">
        <v>44611</v>
      </c>
      <c r="I2738" s="364" t="s">
        <v>44612</v>
      </c>
      <c r="J2738" s="365" t="s">
        <v>33089</v>
      </c>
    </row>
    <row r="2739" spans="8:10">
      <c r="H2739" s="364" t="s">
        <v>44613</v>
      </c>
      <c r="I2739" s="364" t="s">
        <v>44614</v>
      </c>
      <c r="J2739" s="365" t="s">
        <v>33089</v>
      </c>
    </row>
    <row r="2740" spans="8:10">
      <c r="H2740" s="364" t="s">
        <v>44615</v>
      </c>
      <c r="I2740" s="364" t="s">
        <v>44616</v>
      </c>
      <c r="J2740" s="365" t="s">
        <v>33089</v>
      </c>
    </row>
    <row r="2741" spans="8:10">
      <c r="H2741" s="364" t="s">
        <v>44617</v>
      </c>
      <c r="I2741" s="364" t="s">
        <v>44618</v>
      </c>
      <c r="J2741" s="365" t="s">
        <v>33089</v>
      </c>
    </row>
    <row r="2742" spans="8:10">
      <c r="H2742" s="364" t="s">
        <v>44619</v>
      </c>
      <c r="I2742" s="364" t="s">
        <v>44620</v>
      </c>
      <c r="J2742" s="365" t="s">
        <v>33089</v>
      </c>
    </row>
    <row r="2743" spans="8:10">
      <c r="H2743" s="364" t="s">
        <v>44621</v>
      </c>
      <c r="I2743" s="364" t="s">
        <v>44622</v>
      </c>
      <c r="J2743" s="365" t="s">
        <v>33089</v>
      </c>
    </row>
    <row r="2744" spans="8:10">
      <c r="H2744" s="364" t="s">
        <v>44623</v>
      </c>
      <c r="I2744" s="364" t="s">
        <v>44624</v>
      </c>
      <c r="J2744" s="365" t="s">
        <v>33089</v>
      </c>
    </row>
    <row r="2745" spans="8:10">
      <c r="H2745" s="364" t="s">
        <v>44625</v>
      </c>
      <c r="I2745" s="364" t="s">
        <v>44626</v>
      </c>
      <c r="J2745" s="365" t="s">
        <v>33089</v>
      </c>
    </row>
    <row r="2746" spans="8:10">
      <c r="H2746" s="364" t="s">
        <v>44627</v>
      </c>
      <c r="I2746" s="364" t="s">
        <v>44628</v>
      </c>
      <c r="J2746" s="365" t="s">
        <v>33089</v>
      </c>
    </row>
    <row r="2747" spans="8:10">
      <c r="H2747" s="364" t="s">
        <v>44629</v>
      </c>
      <c r="I2747" s="364" t="s">
        <v>44630</v>
      </c>
      <c r="J2747" s="365" t="s">
        <v>33089</v>
      </c>
    </row>
    <row r="2748" spans="8:10">
      <c r="H2748" s="364" t="s">
        <v>44631</v>
      </c>
      <c r="I2748" s="364" t="s">
        <v>44632</v>
      </c>
      <c r="J2748" s="365" t="s">
        <v>33089</v>
      </c>
    </row>
    <row r="2749" spans="8:10">
      <c r="H2749" s="364" t="s">
        <v>44633</v>
      </c>
      <c r="I2749" s="364" t="s">
        <v>44634</v>
      </c>
      <c r="J2749" s="365" t="s">
        <v>33089</v>
      </c>
    </row>
    <row r="2750" spans="8:10">
      <c r="H2750" s="364" t="s">
        <v>44635</v>
      </c>
      <c r="I2750" s="364" t="s">
        <v>44636</v>
      </c>
      <c r="J2750" s="365" t="s">
        <v>33089</v>
      </c>
    </row>
    <row r="2751" spans="8:10">
      <c r="H2751" s="364" t="s">
        <v>44637</v>
      </c>
      <c r="I2751" s="364" t="s">
        <v>44638</v>
      </c>
      <c r="J2751" s="365" t="s">
        <v>33089</v>
      </c>
    </row>
    <row r="2752" spans="8:10">
      <c r="H2752" s="364" t="s">
        <v>44639</v>
      </c>
      <c r="I2752" s="364" t="s">
        <v>44640</v>
      </c>
      <c r="J2752" s="365" t="s">
        <v>33089</v>
      </c>
    </row>
    <row r="2753" spans="8:10">
      <c r="H2753" s="364" t="s">
        <v>44641</v>
      </c>
      <c r="I2753" s="364" t="s">
        <v>44642</v>
      </c>
      <c r="J2753" s="365" t="s">
        <v>33089</v>
      </c>
    </row>
    <row r="2754" spans="8:10">
      <c r="H2754" s="364" t="s">
        <v>44643</v>
      </c>
      <c r="I2754" s="364" t="s">
        <v>44644</v>
      </c>
      <c r="J2754" s="365" t="s">
        <v>33089</v>
      </c>
    </row>
    <row r="2755" spans="8:10">
      <c r="H2755" s="364" t="s">
        <v>44645</v>
      </c>
      <c r="I2755" s="364" t="s">
        <v>44646</v>
      </c>
      <c r="J2755" s="365" t="s">
        <v>33089</v>
      </c>
    </row>
    <row r="2756" spans="8:10">
      <c r="H2756" s="364" t="s">
        <v>44647</v>
      </c>
      <c r="I2756" s="364" t="s">
        <v>44648</v>
      </c>
      <c r="J2756" s="365" t="s">
        <v>33089</v>
      </c>
    </row>
    <row r="2757" spans="8:10">
      <c r="H2757" s="364" t="s">
        <v>44649</v>
      </c>
      <c r="I2757" s="364" t="s">
        <v>44650</v>
      </c>
      <c r="J2757" s="365" t="s">
        <v>33089</v>
      </c>
    </row>
    <row r="2758" spans="8:10">
      <c r="H2758" s="364" t="s">
        <v>44651</v>
      </c>
      <c r="I2758" s="364" t="s">
        <v>44652</v>
      </c>
      <c r="J2758" s="365" t="s">
        <v>33089</v>
      </c>
    </row>
    <row r="2759" spans="8:10">
      <c r="H2759" s="364" t="s">
        <v>44653</v>
      </c>
      <c r="I2759" s="364" t="s">
        <v>44654</v>
      </c>
      <c r="J2759" s="365" t="s">
        <v>33089</v>
      </c>
    </row>
    <row r="2760" spans="8:10">
      <c r="H2760" s="364" t="s">
        <v>44655</v>
      </c>
      <c r="I2760" s="364" t="s">
        <v>44656</v>
      </c>
      <c r="J2760" s="365" t="s">
        <v>33097</v>
      </c>
    </row>
    <row r="2761" spans="8:10">
      <c r="H2761" s="364" t="s">
        <v>44657</v>
      </c>
      <c r="I2761" s="364" t="s">
        <v>44658</v>
      </c>
      <c r="J2761" s="365" t="s">
        <v>33097</v>
      </c>
    </row>
    <row r="2762" spans="8:10">
      <c r="H2762" s="364" t="s">
        <v>44659</v>
      </c>
      <c r="I2762" s="364" t="s">
        <v>44660</v>
      </c>
      <c r="J2762" s="365" t="s">
        <v>33097</v>
      </c>
    </row>
    <row r="2763" spans="8:10">
      <c r="H2763" s="364" t="s">
        <v>44661</v>
      </c>
      <c r="I2763" s="364" t="s">
        <v>44662</v>
      </c>
      <c r="J2763" s="365" t="s">
        <v>33097</v>
      </c>
    </row>
    <row r="2764" spans="8:10">
      <c r="H2764" s="364" t="s">
        <v>44663</v>
      </c>
      <c r="I2764" s="364" t="s">
        <v>44664</v>
      </c>
      <c r="J2764" s="365" t="s">
        <v>33097</v>
      </c>
    </row>
    <row r="2765" spans="8:10">
      <c r="H2765" s="364" t="s">
        <v>44665</v>
      </c>
      <c r="I2765" s="364" t="s">
        <v>44666</v>
      </c>
      <c r="J2765" s="365" t="s">
        <v>33097</v>
      </c>
    </row>
    <row r="2766" spans="8:10">
      <c r="H2766" s="364" t="s">
        <v>44667</v>
      </c>
      <c r="I2766" s="364" t="s">
        <v>44668</v>
      </c>
      <c r="J2766" s="365" t="s">
        <v>33097</v>
      </c>
    </row>
    <row r="2767" spans="8:10">
      <c r="H2767" s="364" t="s">
        <v>44669</v>
      </c>
      <c r="I2767" s="364" t="s">
        <v>44670</v>
      </c>
      <c r="J2767" s="365" t="s">
        <v>33097</v>
      </c>
    </row>
    <row r="2768" spans="8:10">
      <c r="H2768" s="364" t="s">
        <v>44671</v>
      </c>
      <c r="I2768" s="364" t="s">
        <v>44672</v>
      </c>
      <c r="J2768" s="365" t="s">
        <v>33097</v>
      </c>
    </row>
    <row r="2769" spans="8:10">
      <c r="H2769" s="364" t="s">
        <v>44673</v>
      </c>
      <c r="I2769" s="364" t="s">
        <v>44674</v>
      </c>
      <c r="J2769" s="365" t="s">
        <v>33097</v>
      </c>
    </row>
    <row r="2770" spans="8:10">
      <c r="H2770" s="364" t="s">
        <v>44675</v>
      </c>
      <c r="I2770" s="364" t="s">
        <v>44676</v>
      </c>
      <c r="J2770" s="365" t="s">
        <v>33097</v>
      </c>
    </row>
    <row r="2771" spans="8:10">
      <c r="H2771" s="364" t="s">
        <v>44677</v>
      </c>
      <c r="I2771" s="364" t="s">
        <v>44678</v>
      </c>
      <c r="J2771" s="365" t="s">
        <v>33097</v>
      </c>
    </row>
    <row r="2772" spans="8:10">
      <c r="H2772" s="364" t="s">
        <v>44679</v>
      </c>
      <c r="I2772" s="364" t="s">
        <v>44680</v>
      </c>
      <c r="J2772" s="365" t="s">
        <v>33097</v>
      </c>
    </row>
    <row r="2773" spans="8:10">
      <c r="H2773" s="364" t="s">
        <v>44681</v>
      </c>
      <c r="I2773" s="364" t="s">
        <v>44682</v>
      </c>
      <c r="J2773" s="365" t="s">
        <v>33097</v>
      </c>
    </row>
    <row r="2774" spans="8:10">
      <c r="H2774" s="364" t="s">
        <v>44683</v>
      </c>
      <c r="I2774" s="364" t="s">
        <v>44684</v>
      </c>
      <c r="J2774" s="365" t="s">
        <v>33097</v>
      </c>
    </row>
    <row r="2775" spans="8:10">
      <c r="H2775" s="364" t="s">
        <v>44685</v>
      </c>
      <c r="I2775" s="364" t="s">
        <v>44686</v>
      </c>
      <c r="J2775" s="365" t="s">
        <v>33097</v>
      </c>
    </row>
    <row r="2776" spans="8:10">
      <c r="H2776" s="364" t="s">
        <v>44687</v>
      </c>
      <c r="I2776" s="364" t="s">
        <v>44688</v>
      </c>
      <c r="J2776" s="365" t="s">
        <v>33097</v>
      </c>
    </row>
    <row r="2777" spans="8:10">
      <c r="H2777" s="364" t="s">
        <v>44689</v>
      </c>
      <c r="I2777" s="364" t="s">
        <v>44690</v>
      </c>
      <c r="J2777" s="365" t="s">
        <v>33097</v>
      </c>
    </row>
    <row r="2778" spans="8:10">
      <c r="H2778" s="364" t="s">
        <v>44691</v>
      </c>
      <c r="I2778" s="364" t="s">
        <v>44692</v>
      </c>
      <c r="J2778" s="365" t="s">
        <v>33097</v>
      </c>
    </row>
    <row r="2779" spans="8:10">
      <c r="H2779" s="364" t="s">
        <v>44693</v>
      </c>
      <c r="I2779" s="364" t="s">
        <v>44694</v>
      </c>
      <c r="J2779" s="365" t="s">
        <v>33097</v>
      </c>
    </row>
    <row r="2780" spans="8:10">
      <c r="H2780" s="364" t="s">
        <v>44695</v>
      </c>
      <c r="I2780" s="364" t="s">
        <v>44696</v>
      </c>
      <c r="J2780" s="365" t="s">
        <v>33097</v>
      </c>
    </row>
    <row r="2781" spans="8:10">
      <c r="H2781" s="364" t="s">
        <v>44697</v>
      </c>
      <c r="I2781" s="364" t="s">
        <v>44698</v>
      </c>
      <c r="J2781" s="365" t="s">
        <v>33097</v>
      </c>
    </row>
    <row r="2782" spans="8:10">
      <c r="H2782" s="364" t="s">
        <v>44699</v>
      </c>
      <c r="I2782" s="364" t="s">
        <v>44700</v>
      </c>
      <c r="J2782" s="365" t="s">
        <v>33097</v>
      </c>
    </row>
    <row r="2783" spans="8:10">
      <c r="H2783" s="364" t="s">
        <v>44701</v>
      </c>
      <c r="I2783" s="364" t="s">
        <v>44702</v>
      </c>
      <c r="J2783" s="365" t="s">
        <v>33097</v>
      </c>
    </row>
    <row r="2784" spans="8:10">
      <c r="H2784" s="364" t="s">
        <v>44703</v>
      </c>
      <c r="I2784" s="364" t="s">
        <v>44704</v>
      </c>
      <c r="J2784" s="365" t="s">
        <v>33097</v>
      </c>
    </row>
    <row r="2785" spans="8:10">
      <c r="H2785" s="364" t="s">
        <v>44705</v>
      </c>
      <c r="I2785" s="364" t="s">
        <v>44706</v>
      </c>
      <c r="J2785" s="365" t="s">
        <v>33097</v>
      </c>
    </row>
    <row r="2786" spans="8:10">
      <c r="H2786" s="364" t="s">
        <v>44707</v>
      </c>
      <c r="I2786" s="364" t="s">
        <v>44708</v>
      </c>
      <c r="J2786" s="365" t="s">
        <v>33097</v>
      </c>
    </row>
    <row r="2787" spans="8:10">
      <c r="H2787" s="364" t="s">
        <v>44709</v>
      </c>
      <c r="I2787" s="364" t="s">
        <v>44710</v>
      </c>
      <c r="J2787" s="365" t="s">
        <v>33097</v>
      </c>
    </row>
    <row r="2788" spans="8:10">
      <c r="H2788" s="364" t="s">
        <v>44711</v>
      </c>
      <c r="I2788" s="364" t="s">
        <v>44712</v>
      </c>
      <c r="J2788" s="365" t="s">
        <v>33097</v>
      </c>
    </row>
    <row r="2789" spans="8:10">
      <c r="H2789" s="364" t="s">
        <v>44713</v>
      </c>
      <c r="I2789" s="364" t="s">
        <v>44714</v>
      </c>
      <c r="J2789" s="365" t="s">
        <v>33097</v>
      </c>
    </row>
    <row r="2790" spans="8:10">
      <c r="H2790" s="364" t="s">
        <v>44715</v>
      </c>
      <c r="I2790" s="364" t="s">
        <v>44716</v>
      </c>
      <c r="J2790" s="365" t="s">
        <v>33097</v>
      </c>
    </row>
    <row r="2791" spans="8:10">
      <c r="H2791" s="364" t="s">
        <v>44717</v>
      </c>
      <c r="I2791" s="364" t="s">
        <v>44718</v>
      </c>
      <c r="J2791" s="365" t="s">
        <v>33097</v>
      </c>
    </row>
    <row r="2792" spans="8:10">
      <c r="H2792" s="364" t="s">
        <v>44719</v>
      </c>
      <c r="I2792" s="364" t="s">
        <v>44720</v>
      </c>
      <c r="J2792" s="365" t="s">
        <v>33097</v>
      </c>
    </row>
    <row r="2793" spans="8:10">
      <c r="H2793" s="364" t="s">
        <v>44721</v>
      </c>
      <c r="I2793" s="364" t="s">
        <v>44722</v>
      </c>
      <c r="J2793" s="365" t="s">
        <v>33097</v>
      </c>
    </row>
    <row r="2794" spans="8:10">
      <c r="H2794" s="364" t="s">
        <v>44723</v>
      </c>
      <c r="I2794" s="364" t="s">
        <v>44724</v>
      </c>
      <c r="J2794" s="365" t="s">
        <v>33097</v>
      </c>
    </row>
    <row r="2795" spans="8:10">
      <c r="H2795" s="364" t="s">
        <v>44725</v>
      </c>
      <c r="I2795" s="364" t="s">
        <v>44726</v>
      </c>
      <c r="J2795" s="365" t="s">
        <v>33097</v>
      </c>
    </row>
    <row r="2796" spans="8:10">
      <c r="H2796" s="364" t="s">
        <v>44727</v>
      </c>
      <c r="I2796" s="364" t="s">
        <v>44728</v>
      </c>
      <c r="J2796" s="365" t="s">
        <v>33097</v>
      </c>
    </row>
    <row r="2797" spans="8:10">
      <c r="H2797" s="364" t="s">
        <v>44729</v>
      </c>
      <c r="I2797" s="364" t="s">
        <v>44730</v>
      </c>
      <c r="J2797" s="365" t="s">
        <v>33097</v>
      </c>
    </row>
    <row r="2798" spans="8:10">
      <c r="H2798" s="364" t="s">
        <v>44731</v>
      </c>
      <c r="I2798" s="364" t="s">
        <v>44732</v>
      </c>
      <c r="J2798" s="365" t="s">
        <v>33097</v>
      </c>
    </row>
    <row r="2799" spans="8:10">
      <c r="H2799" s="364" t="s">
        <v>44733</v>
      </c>
      <c r="I2799" s="364" t="s">
        <v>44734</v>
      </c>
      <c r="J2799" s="365" t="s">
        <v>33097</v>
      </c>
    </row>
    <row r="2800" spans="8:10">
      <c r="H2800" s="364" t="s">
        <v>44735</v>
      </c>
      <c r="I2800" s="364" t="s">
        <v>44736</v>
      </c>
      <c r="J2800" s="365" t="s">
        <v>33097</v>
      </c>
    </row>
    <row r="2801" spans="8:10">
      <c r="H2801" s="364" t="s">
        <v>44737</v>
      </c>
      <c r="I2801" s="364" t="s">
        <v>44738</v>
      </c>
      <c r="J2801" s="365" t="s">
        <v>33097</v>
      </c>
    </row>
    <row r="2802" spans="8:10">
      <c r="H2802" s="364" t="s">
        <v>44739</v>
      </c>
      <c r="I2802" s="364" t="s">
        <v>44740</v>
      </c>
      <c r="J2802" s="365" t="s">
        <v>33097</v>
      </c>
    </row>
    <row r="2803" spans="8:10">
      <c r="H2803" s="364" t="s">
        <v>44741</v>
      </c>
      <c r="I2803" s="364" t="s">
        <v>44742</v>
      </c>
      <c r="J2803" s="365" t="s">
        <v>33097</v>
      </c>
    </row>
    <row r="2804" spans="8:10">
      <c r="H2804" s="364" t="s">
        <v>44743</v>
      </c>
      <c r="I2804" s="364" t="s">
        <v>44744</v>
      </c>
      <c r="J2804" s="365" t="s">
        <v>33097</v>
      </c>
    </row>
    <row r="2805" spans="8:10">
      <c r="H2805" s="364" t="s">
        <v>44745</v>
      </c>
      <c r="I2805" s="364" t="s">
        <v>44746</v>
      </c>
      <c r="J2805" s="365" t="s">
        <v>33097</v>
      </c>
    </row>
    <row r="2806" spans="8:10">
      <c r="H2806" s="364" t="s">
        <v>44747</v>
      </c>
      <c r="I2806" s="364" t="s">
        <v>44748</v>
      </c>
      <c r="J2806" s="365" t="s">
        <v>33097</v>
      </c>
    </row>
    <row r="2807" spans="8:10">
      <c r="H2807" s="364" t="s">
        <v>44749</v>
      </c>
      <c r="I2807" s="364" t="s">
        <v>44750</v>
      </c>
      <c r="J2807" s="365" t="s">
        <v>33097</v>
      </c>
    </row>
    <row r="2808" spans="8:10">
      <c r="H2808" s="364" t="s">
        <v>44751</v>
      </c>
      <c r="I2808" s="364" t="s">
        <v>44752</v>
      </c>
      <c r="J2808" s="365" t="s">
        <v>33097</v>
      </c>
    </row>
    <row r="2809" spans="8:10">
      <c r="H2809" s="364" t="s">
        <v>44753</v>
      </c>
      <c r="I2809" s="364" t="s">
        <v>44754</v>
      </c>
      <c r="J2809" s="365" t="s">
        <v>33097</v>
      </c>
    </row>
    <row r="2810" spans="8:10">
      <c r="H2810" s="364" t="s">
        <v>44755</v>
      </c>
      <c r="I2810" s="364" t="s">
        <v>44756</v>
      </c>
      <c r="J2810" s="365" t="s">
        <v>33097</v>
      </c>
    </row>
    <row r="2811" spans="8:10">
      <c r="H2811" s="364" t="s">
        <v>44757</v>
      </c>
      <c r="I2811" s="364" t="s">
        <v>44758</v>
      </c>
      <c r="J2811" s="365" t="s">
        <v>33097</v>
      </c>
    </row>
    <row r="2812" spans="8:10">
      <c r="H2812" s="364" t="s">
        <v>44759</v>
      </c>
      <c r="I2812" s="364" t="s">
        <v>44760</v>
      </c>
      <c r="J2812" s="365" t="s">
        <v>33097</v>
      </c>
    </row>
    <row r="2813" spans="8:10">
      <c r="H2813" s="364" t="s">
        <v>44761</v>
      </c>
      <c r="I2813" s="364" t="s">
        <v>44762</v>
      </c>
      <c r="J2813" s="365" t="s">
        <v>33097</v>
      </c>
    </row>
    <row r="2814" spans="8:10">
      <c r="H2814" s="364" t="s">
        <v>44763</v>
      </c>
      <c r="I2814" s="364" t="s">
        <v>44764</v>
      </c>
      <c r="J2814" s="365" t="s">
        <v>33097</v>
      </c>
    </row>
    <row r="2815" spans="8:10">
      <c r="H2815" s="364" t="s">
        <v>44765</v>
      </c>
      <c r="I2815" s="364" t="s">
        <v>44766</v>
      </c>
      <c r="J2815" s="365" t="s">
        <v>33097</v>
      </c>
    </row>
    <row r="2816" spans="8:10">
      <c r="H2816" s="364" t="s">
        <v>44767</v>
      </c>
      <c r="I2816" s="364" t="s">
        <v>44768</v>
      </c>
      <c r="J2816" s="365" t="s">
        <v>33097</v>
      </c>
    </row>
    <row r="2817" spans="8:10">
      <c r="H2817" s="364" t="s">
        <v>44769</v>
      </c>
      <c r="I2817" s="364" t="s">
        <v>44770</v>
      </c>
      <c r="J2817" s="365" t="s">
        <v>33097</v>
      </c>
    </row>
    <row r="2818" spans="8:10">
      <c r="H2818" s="364" t="s">
        <v>44771</v>
      </c>
      <c r="I2818" s="364" t="s">
        <v>44772</v>
      </c>
      <c r="J2818" s="365" t="s">
        <v>33097</v>
      </c>
    </row>
    <row r="2819" spans="8:10">
      <c r="H2819" s="364" t="s">
        <v>44773</v>
      </c>
      <c r="I2819" s="364" t="s">
        <v>44774</v>
      </c>
      <c r="J2819" s="365" t="s">
        <v>33097</v>
      </c>
    </row>
    <row r="2820" spans="8:10">
      <c r="H2820" s="364" t="s">
        <v>44775</v>
      </c>
      <c r="I2820" s="364" t="s">
        <v>44776</v>
      </c>
      <c r="J2820" s="365" t="s">
        <v>33097</v>
      </c>
    </row>
    <row r="2821" spans="8:10">
      <c r="H2821" s="364" t="s">
        <v>44777</v>
      </c>
      <c r="I2821" s="364" t="s">
        <v>44778</v>
      </c>
      <c r="J2821" s="365" t="s">
        <v>33097</v>
      </c>
    </row>
    <row r="2822" spans="8:10">
      <c r="H2822" s="364" t="s">
        <v>44779</v>
      </c>
      <c r="I2822" s="364" t="s">
        <v>44780</v>
      </c>
      <c r="J2822" s="365" t="s">
        <v>33097</v>
      </c>
    </row>
    <row r="2823" spans="8:10">
      <c r="H2823" s="364" t="s">
        <v>44781</v>
      </c>
      <c r="I2823" s="364" t="s">
        <v>44782</v>
      </c>
      <c r="J2823" s="365" t="s">
        <v>33097</v>
      </c>
    </row>
    <row r="2824" spans="8:10">
      <c r="H2824" s="364" t="s">
        <v>44783</v>
      </c>
      <c r="I2824" s="364" t="s">
        <v>44784</v>
      </c>
      <c r="J2824" s="365" t="s">
        <v>33097</v>
      </c>
    </row>
    <row r="2825" spans="8:10">
      <c r="H2825" s="364" t="s">
        <v>44785</v>
      </c>
      <c r="I2825" s="364" t="s">
        <v>44786</v>
      </c>
      <c r="J2825" s="365" t="s">
        <v>33097</v>
      </c>
    </row>
    <row r="2826" spans="8:10">
      <c r="H2826" s="364" t="s">
        <v>44787</v>
      </c>
      <c r="I2826" s="364" t="s">
        <v>44788</v>
      </c>
      <c r="J2826" s="365" t="s">
        <v>33097</v>
      </c>
    </row>
    <row r="2827" spans="8:10">
      <c r="H2827" s="364" t="s">
        <v>44789</v>
      </c>
      <c r="I2827" s="364" t="s">
        <v>44790</v>
      </c>
      <c r="J2827" s="365" t="s">
        <v>33097</v>
      </c>
    </row>
    <row r="2828" spans="8:10">
      <c r="H2828" s="364" t="s">
        <v>44791</v>
      </c>
      <c r="I2828" s="364" t="s">
        <v>44792</v>
      </c>
      <c r="J2828" s="365" t="s">
        <v>33105</v>
      </c>
    </row>
    <row r="2829" spans="8:10">
      <c r="H2829" s="364" t="s">
        <v>44793</v>
      </c>
      <c r="I2829" s="364" t="s">
        <v>44794</v>
      </c>
      <c r="J2829" s="365" t="s">
        <v>33105</v>
      </c>
    </row>
    <row r="2830" spans="8:10">
      <c r="H2830" s="364" t="s">
        <v>44795</v>
      </c>
      <c r="I2830" s="364" t="s">
        <v>44796</v>
      </c>
      <c r="J2830" s="365" t="s">
        <v>33105</v>
      </c>
    </row>
    <row r="2831" spans="8:10">
      <c r="H2831" s="364" t="s">
        <v>44797</v>
      </c>
      <c r="I2831" s="364" t="s">
        <v>44798</v>
      </c>
      <c r="J2831" s="365" t="s">
        <v>33105</v>
      </c>
    </row>
    <row r="2832" spans="8:10">
      <c r="H2832" s="364" t="s">
        <v>44799</v>
      </c>
      <c r="I2832" s="364" t="s">
        <v>44800</v>
      </c>
      <c r="J2832" s="365" t="s">
        <v>33105</v>
      </c>
    </row>
    <row r="2833" spans="8:10">
      <c r="H2833" s="364" t="s">
        <v>44801</v>
      </c>
      <c r="I2833" s="364" t="s">
        <v>44802</v>
      </c>
      <c r="J2833" s="365" t="s">
        <v>33105</v>
      </c>
    </row>
    <row r="2834" spans="8:10">
      <c r="H2834" s="364" t="s">
        <v>44803</v>
      </c>
      <c r="I2834" s="364" t="s">
        <v>44804</v>
      </c>
      <c r="J2834" s="365" t="s">
        <v>33105</v>
      </c>
    </row>
    <row r="2835" spans="8:10">
      <c r="H2835" s="364" t="s">
        <v>44805</v>
      </c>
      <c r="I2835" s="364" t="s">
        <v>44806</v>
      </c>
      <c r="J2835" s="365" t="s">
        <v>33105</v>
      </c>
    </row>
    <row r="2836" spans="8:10">
      <c r="H2836" s="364" t="s">
        <v>44807</v>
      </c>
      <c r="I2836" s="364" t="s">
        <v>44808</v>
      </c>
      <c r="J2836" s="365" t="s">
        <v>33105</v>
      </c>
    </row>
    <row r="2837" spans="8:10">
      <c r="H2837" s="364" t="s">
        <v>44809</v>
      </c>
      <c r="I2837" s="364" t="s">
        <v>44810</v>
      </c>
      <c r="J2837" s="365" t="s">
        <v>33105</v>
      </c>
    </row>
    <row r="2838" spans="8:10">
      <c r="H2838" s="364" t="s">
        <v>44811</v>
      </c>
      <c r="I2838" s="364" t="s">
        <v>44812</v>
      </c>
      <c r="J2838" s="365" t="s">
        <v>33105</v>
      </c>
    </row>
    <row r="2839" spans="8:10">
      <c r="H2839" s="364" t="s">
        <v>44813</v>
      </c>
      <c r="I2839" s="364" t="s">
        <v>44814</v>
      </c>
      <c r="J2839" s="365" t="s">
        <v>33105</v>
      </c>
    </row>
    <row r="2840" spans="8:10">
      <c r="H2840" s="364" t="s">
        <v>44815</v>
      </c>
      <c r="I2840" s="364" t="s">
        <v>44816</v>
      </c>
      <c r="J2840" s="365" t="s">
        <v>33105</v>
      </c>
    </row>
    <row r="2841" spans="8:10">
      <c r="H2841" s="364" t="s">
        <v>44817</v>
      </c>
      <c r="I2841" s="364" t="s">
        <v>44818</v>
      </c>
      <c r="J2841" s="365" t="s">
        <v>33105</v>
      </c>
    </row>
    <row r="2842" spans="8:10">
      <c r="H2842" s="364" t="s">
        <v>44819</v>
      </c>
      <c r="I2842" s="364" t="s">
        <v>44820</v>
      </c>
      <c r="J2842" s="365" t="s">
        <v>33105</v>
      </c>
    </row>
    <row r="2843" spans="8:10">
      <c r="H2843" s="364" t="s">
        <v>44821</v>
      </c>
      <c r="I2843" s="364" t="s">
        <v>44822</v>
      </c>
      <c r="J2843" s="365" t="s">
        <v>33105</v>
      </c>
    </row>
    <row r="2844" spans="8:10">
      <c r="H2844" s="364" t="s">
        <v>44823</v>
      </c>
      <c r="I2844" s="364" t="s">
        <v>44824</v>
      </c>
      <c r="J2844" s="365" t="s">
        <v>33105</v>
      </c>
    </row>
    <row r="2845" spans="8:10">
      <c r="H2845" s="364" t="s">
        <v>44825</v>
      </c>
      <c r="I2845" s="364" t="s">
        <v>44826</v>
      </c>
      <c r="J2845" s="365" t="s">
        <v>33105</v>
      </c>
    </row>
    <row r="2846" spans="8:10">
      <c r="H2846" s="364" t="s">
        <v>44827</v>
      </c>
      <c r="I2846" s="364" t="s">
        <v>44828</v>
      </c>
      <c r="J2846" s="365" t="s">
        <v>33105</v>
      </c>
    </row>
    <row r="2847" spans="8:10">
      <c r="H2847" s="364" t="s">
        <v>44829</v>
      </c>
      <c r="I2847" s="364" t="s">
        <v>44830</v>
      </c>
      <c r="J2847" s="365" t="s">
        <v>33105</v>
      </c>
    </row>
    <row r="2848" spans="8:10">
      <c r="H2848" s="364" t="s">
        <v>44831</v>
      </c>
      <c r="I2848" s="364" t="s">
        <v>44832</v>
      </c>
      <c r="J2848" s="365" t="s">
        <v>33105</v>
      </c>
    </row>
    <row r="2849" spans="8:10">
      <c r="H2849" s="364" t="s">
        <v>44833</v>
      </c>
      <c r="I2849" s="364" t="s">
        <v>44834</v>
      </c>
      <c r="J2849" s="365" t="s">
        <v>33105</v>
      </c>
    </row>
    <row r="2850" spans="8:10">
      <c r="H2850" s="364" t="s">
        <v>44835</v>
      </c>
      <c r="I2850" s="364" t="s">
        <v>44836</v>
      </c>
      <c r="J2850" s="365" t="s">
        <v>33105</v>
      </c>
    </row>
    <row r="2851" spans="8:10">
      <c r="H2851" s="364" t="s">
        <v>44837</v>
      </c>
      <c r="I2851" s="364" t="s">
        <v>44838</v>
      </c>
      <c r="J2851" s="365" t="s">
        <v>33105</v>
      </c>
    </row>
    <row r="2852" spans="8:10">
      <c r="H2852" s="364" t="s">
        <v>44839</v>
      </c>
      <c r="I2852" s="364" t="s">
        <v>44840</v>
      </c>
      <c r="J2852" s="365" t="s">
        <v>33105</v>
      </c>
    </row>
    <row r="2853" spans="8:10">
      <c r="H2853" s="364" t="s">
        <v>44841</v>
      </c>
      <c r="I2853" s="364" t="s">
        <v>44842</v>
      </c>
      <c r="J2853" s="365" t="s">
        <v>33105</v>
      </c>
    </row>
    <row r="2854" spans="8:10">
      <c r="H2854" s="364" t="s">
        <v>44843</v>
      </c>
      <c r="I2854" s="364" t="s">
        <v>44844</v>
      </c>
      <c r="J2854" s="365" t="s">
        <v>33105</v>
      </c>
    </row>
    <row r="2855" spans="8:10">
      <c r="H2855" s="364" t="s">
        <v>44845</v>
      </c>
      <c r="I2855" s="364" t="s">
        <v>44846</v>
      </c>
      <c r="J2855" s="365" t="s">
        <v>33105</v>
      </c>
    </row>
    <row r="2856" spans="8:10">
      <c r="H2856" s="364" t="s">
        <v>44847</v>
      </c>
      <c r="I2856" s="364" t="s">
        <v>44848</v>
      </c>
      <c r="J2856" s="365" t="s">
        <v>33105</v>
      </c>
    </row>
    <row r="2857" spans="8:10">
      <c r="H2857" s="364" t="s">
        <v>44849</v>
      </c>
      <c r="I2857" s="364" t="s">
        <v>44850</v>
      </c>
      <c r="J2857" s="365" t="s">
        <v>33105</v>
      </c>
    </row>
    <row r="2858" spans="8:10">
      <c r="H2858" s="364" t="s">
        <v>44851</v>
      </c>
      <c r="I2858" s="364" t="s">
        <v>44852</v>
      </c>
      <c r="J2858" s="365" t="s">
        <v>33105</v>
      </c>
    </row>
    <row r="2859" spans="8:10">
      <c r="H2859" s="364" t="s">
        <v>44853</v>
      </c>
      <c r="I2859" s="364" t="s">
        <v>44854</v>
      </c>
      <c r="J2859" s="365" t="s">
        <v>33105</v>
      </c>
    </row>
    <row r="2860" spans="8:10">
      <c r="H2860" s="364" t="s">
        <v>44855</v>
      </c>
      <c r="I2860" s="364" t="s">
        <v>44856</v>
      </c>
      <c r="J2860" s="365" t="s">
        <v>33105</v>
      </c>
    </row>
    <row r="2861" spans="8:10">
      <c r="H2861" s="364" t="s">
        <v>44857</v>
      </c>
      <c r="I2861" s="364" t="s">
        <v>44858</v>
      </c>
      <c r="J2861" s="365" t="s">
        <v>33105</v>
      </c>
    </row>
    <row r="2862" spans="8:10">
      <c r="H2862" s="364" t="s">
        <v>44859</v>
      </c>
      <c r="I2862" s="364" t="s">
        <v>44860</v>
      </c>
      <c r="J2862" s="365" t="s">
        <v>33105</v>
      </c>
    </row>
    <row r="2863" spans="8:10">
      <c r="H2863" s="364" t="s">
        <v>44861</v>
      </c>
      <c r="I2863" s="364" t="s">
        <v>44862</v>
      </c>
      <c r="J2863" s="365" t="s">
        <v>33105</v>
      </c>
    </row>
    <row r="2864" spans="8:10">
      <c r="H2864" s="364" t="s">
        <v>44863</v>
      </c>
      <c r="I2864" s="364" t="s">
        <v>44864</v>
      </c>
      <c r="J2864" s="365" t="s">
        <v>33105</v>
      </c>
    </row>
    <row r="2865" spans="8:10">
      <c r="H2865" s="364" t="s">
        <v>44865</v>
      </c>
      <c r="I2865" s="364" t="s">
        <v>44866</v>
      </c>
      <c r="J2865" s="365" t="s">
        <v>33105</v>
      </c>
    </row>
    <row r="2866" spans="8:10">
      <c r="H2866" s="364" t="s">
        <v>44867</v>
      </c>
      <c r="I2866" s="364" t="s">
        <v>44868</v>
      </c>
      <c r="J2866" s="365" t="s">
        <v>33105</v>
      </c>
    </row>
    <row r="2867" spans="8:10">
      <c r="H2867" s="364" t="s">
        <v>44869</v>
      </c>
      <c r="I2867" s="364" t="s">
        <v>44870</v>
      </c>
      <c r="J2867" s="365" t="s">
        <v>33105</v>
      </c>
    </row>
    <row r="2868" spans="8:10">
      <c r="H2868" s="364" t="s">
        <v>44871</v>
      </c>
      <c r="I2868" s="364" t="s">
        <v>44872</v>
      </c>
      <c r="J2868" s="365" t="s">
        <v>33105</v>
      </c>
    </row>
    <row r="2869" spans="8:10">
      <c r="H2869" s="364" t="s">
        <v>44873</v>
      </c>
      <c r="I2869" s="364" t="s">
        <v>44874</v>
      </c>
      <c r="J2869" s="365" t="s">
        <v>33105</v>
      </c>
    </row>
    <row r="2870" spans="8:10">
      <c r="H2870" s="364" t="s">
        <v>44875</v>
      </c>
      <c r="I2870" s="364" t="s">
        <v>44876</v>
      </c>
      <c r="J2870" s="365" t="s">
        <v>33105</v>
      </c>
    </row>
    <row r="2871" spans="8:10">
      <c r="H2871" s="364" t="s">
        <v>44877</v>
      </c>
      <c r="I2871" s="364" t="s">
        <v>44878</v>
      </c>
      <c r="J2871" s="365" t="s">
        <v>33105</v>
      </c>
    </row>
    <row r="2872" spans="8:10">
      <c r="H2872" s="364" t="s">
        <v>44879</v>
      </c>
      <c r="I2872" s="364" t="s">
        <v>44880</v>
      </c>
      <c r="J2872" s="365" t="s">
        <v>33105</v>
      </c>
    </row>
    <row r="2873" spans="8:10">
      <c r="H2873" s="364" t="s">
        <v>44881</v>
      </c>
      <c r="I2873" s="364" t="s">
        <v>44882</v>
      </c>
      <c r="J2873" s="365" t="s">
        <v>33105</v>
      </c>
    </row>
    <row r="2874" spans="8:10">
      <c r="H2874" s="364" t="s">
        <v>44883</v>
      </c>
      <c r="I2874" s="364" t="s">
        <v>44884</v>
      </c>
      <c r="J2874" s="365" t="s">
        <v>33105</v>
      </c>
    </row>
    <row r="2875" spans="8:10">
      <c r="H2875" s="364" t="s">
        <v>44885</v>
      </c>
      <c r="I2875" s="364" t="s">
        <v>44886</v>
      </c>
      <c r="J2875" s="365" t="s">
        <v>33105</v>
      </c>
    </row>
    <row r="2876" spans="8:10">
      <c r="H2876" s="364" t="s">
        <v>44887</v>
      </c>
      <c r="I2876" s="364" t="s">
        <v>44888</v>
      </c>
      <c r="J2876" s="365" t="s">
        <v>33105</v>
      </c>
    </row>
    <row r="2877" spans="8:10">
      <c r="H2877" s="364" t="s">
        <v>44889</v>
      </c>
      <c r="I2877" s="364" t="s">
        <v>44890</v>
      </c>
      <c r="J2877" s="365" t="s">
        <v>33105</v>
      </c>
    </row>
    <row r="2878" spans="8:10">
      <c r="H2878" s="364" t="s">
        <v>44891</v>
      </c>
      <c r="I2878" s="364" t="s">
        <v>44892</v>
      </c>
      <c r="J2878" s="365" t="s">
        <v>33105</v>
      </c>
    </row>
    <row r="2879" spans="8:10">
      <c r="H2879" s="364" t="s">
        <v>44893</v>
      </c>
      <c r="I2879" s="364" t="s">
        <v>44894</v>
      </c>
      <c r="J2879" s="365" t="s">
        <v>33105</v>
      </c>
    </row>
    <row r="2880" spans="8:10">
      <c r="H2880" s="364" t="s">
        <v>44895</v>
      </c>
      <c r="I2880" s="364" t="s">
        <v>44896</v>
      </c>
      <c r="J2880" s="365" t="s">
        <v>33105</v>
      </c>
    </row>
    <row r="2881" spans="8:10">
      <c r="H2881" s="364" t="s">
        <v>44897</v>
      </c>
      <c r="I2881" s="364" t="s">
        <v>44898</v>
      </c>
      <c r="J2881" s="365" t="s">
        <v>33105</v>
      </c>
    </row>
    <row r="2882" spans="8:10">
      <c r="H2882" s="364" t="s">
        <v>44899</v>
      </c>
      <c r="I2882" s="364" t="s">
        <v>44900</v>
      </c>
      <c r="J2882" s="365" t="s">
        <v>33105</v>
      </c>
    </row>
    <row r="2883" spans="8:10">
      <c r="H2883" s="364" t="s">
        <v>44901</v>
      </c>
      <c r="I2883" s="364" t="s">
        <v>44902</v>
      </c>
      <c r="J2883" s="365" t="s">
        <v>33105</v>
      </c>
    </row>
    <row r="2884" spans="8:10">
      <c r="H2884" s="364" t="s">
        <v>44903</v>
      </c>
      <c r="I2884" s="364" t="s">
        <v>44904</v>
      </c>
      <c r="J2884" s="365" t="s">
        <v>33105</v>
      </c>
    </row>
    <row r="2885" spans="8:10">
      <c r="H2885" s="364" t="s">
        <v>44905</v>
      </c>
      <c r="I2885" s="364" t="s">
        <v>44906</v>
      </c>
      <c r="J2885" s="365" t="s">
        <v>33105</v>
      </c>
    </row>
    <row r="2886" spans="8:10">
      <c r="H2886" s="364" t="s">
        <v>44907</v>
      </c>
      <c r="I2886" s="364" t="s">
        <v>44908</v>
      </c>
      <c r="J2886" s="365" t="s">
        <v>33105</v>
      </c>
    </row>
    <row r="2887" spans="8:10">
      <c r="H2887" s="364" t="s">
        <v>44909</v>
      </c>
      <c r="I2887" s="364" t="s">
        <v>44910</v>
      </c>
      <c r="J2887" s="365" t="s">
        <v>33105</v>
      </c>
    </row>
    <row r="2888" spans="8:10">
      <c r="H2888" s="364" t="s">
        <v>44911</v>
      </c>
      <c r="I2888" s="364" t="s">
        <v>44912</v>
      </c>
      <c r="J2888" s="365" t="s">
        <v>33105</v>
      </c>
    </row>
    <row r="2889" spans="8:10">
      <c r="H2889" s="364" t="s">
        <v>44913</v>
      </c>
      <c r="I2889" s="364" t="s">
        <v>44914</v>
      </c>
      <c r="J2889" s="365" t="s">
        <v>33105</v>
      </c>
    </row>
    <row r="2890" spans="8:10">
      <c r="H2890" s="364" t="s">
        <v>44915</v>
      </c>
      <c r="I2890" s="364" t="s">
        <v>44916</v>
      </c>
      <c r="J2890" s="365" t="s">
        <v>33105</v>
      </c>
    </row>
    <row r="2891" spans="8:10">
      <c r="H2891" s="364" t="s">
        <v>44917</v>
      </c>
      <c r="I2891" s="364" t="s">
        <v>44918</v>
      </c>
      <c r="J2891" s="365" t="s">
        <v>33105</v>
      </c>
    </row>
    <row r="2892" spans="8:10">
      <c r="H2892" s="364" t="s">
        <v>44919</v>
      </c>
      <c r="I2892" s="364" t="s">
        <v>44920</v>
      </c>
      <c r="J2892" s="365" t="s">
        <v>33105</v>
      </c>
    </row>
    <row r="2893" spans="8:10">
      <c r="H2893" s="364" t="s">
        <v>44921</v>
      </c>
      <c r="I2893" s="364" t="s">
        <v>44922</v>
      </c>
      <c r="J2893" s="365" t="s">
        <v>33105</v>
      </c>
    </row>
    <row r="2894" spans="8:10">
      <c r="H2894" s="364" t="s">
        <v>44923</v>
      </c>
      <c r="I2894" s="364" t="s">
        <v>44924</v>
      </c>
      <c r="J2894" s="365" t="s">
        <v>33105</v>
      </c>
    </row>
    <row r="2895" spans="8:10">
      <c r="H2895" s="364" t="s">
        <v>44925</v>
      </c>
      <c r="I2895" s="364" t="s">
        <v>44926</v>
      </c>
      <c r="J2895" s="365" t="s">
        <v>33105</v>
      </c>
    </row>
    <row r="2896" spans="8:10">
      <c r="H2896" s="364" t="s">
        <v>44927</v>
      </c>
      <c r="I2896" s="364" t="s">
        <v>44928</v>
      </c>
      <c r="J2896" s="365" t="s">
        <v>33105</v>
      </c>
    </row>
    <row r="2897" spans="8:10">
      <c r="H2897" s="364" t="s">
        <v>44929</v>
      </c>
      <c r="I2897" s="364" t="s">
        <v>44930</v>
      </c>
      <c r="J2897" s="365" t="s">
        <v>33105</v>
      </c>
    </row>
    <row r="2898" spans="8:10">
      <c r="H2898" s="364" t="s">
        <v>44931</v>
      </c>
      <c r="I2898" s="364" t="s">
        <v>44932</v>
      </c>
      <c r="J2898" s="365" t="s">
        <v>33105</v>
      </c>
    </row>
    <row r="2899" spans="8:10">
      <c r="H2899" s="364" t="s">
        <v>44933</v>
      </c>
      <c r="I2899" s="364" t="s">
        <v>44934</v>
      </c>
      <c r="J2899" s="365" t="s">
        <v>33105</v>
      </c>
    </row>
    <row r="2900" spans="8:10">
      <c r="H2900" s="364" t="s">
        <v>44935</v>
      </c>
      <c r="I2900" s="364" t="s">
        <v>44936</v>
      </c>
      <c r="J2900" s="365" t="s">
        <v>33105</v>
      </c>
    </row>
    <row r="2901" spans="8:10">
      <c r="H2901" s="364" t="s">
        <v>44937</v>
      </c>
      <c r="I2901" s="364" t="s">
        <v>44938</v>
      </c>
      <c r="J2901" s="365" t="s">
        <v>33105</v>
      </c>
    </row>
    <row r="2902" spans="8:10">
      <c r="H2902" s="364" t="s">
        <v>44939</v>
      </c>
      <c r="I2902" s="364" t="s">
        <v>44940</v>
      </c>
      <c r="J2902" s="365" t="s">
        <v>33105</v>
      </c>
    </row>
    <row r="2903" spans="8:10">
      <c r="H2903" s="364" t="s">
        <v>44941</v>
      </c>
      <c r="I2903" s="364" t="s">
        <v>44942</v>
      </c>
      <c r="J2903" s="365" t="s">
        <v>33105</v>
      </c>
    </row>
    <row r="2904" spans="8:10">
      <c r="H2904" s="364" t="s">
        <v>44943</v>
      </c>
      <c r="I2904" s="364" t="s">
        <v>44944</v>
      </c>
      <c r="J2904" s="365" t="s">
        <v>33105</v>
      </c>
    </row>
    <row r="2905" spans="8:10">
      <c r="H2905" s="364" t="s">
        <v>44945</v>
      </c>
      <c r="I2905" s="364" t="s">
        <v>44946</v>
      </c>
      <c r="J2905" s="365" t="s">
        <v>33105</v>
      </c>
    </row>
    <row r="2906" spans="8:10">
      <c r="H2906" s="364" t="s">
        <v>44947</v>
      </c>
      <c r="I2906" s="364" t="s">
        <v>44948</v>
      </c>
      <c r="J2906" s="365" t="s">
        <v>33105</v>
      </c>
    </row>
    <row r="2907" spans="8:10">
      <c r="H2907" s="364" t="s">
        <v>44949</v>
      </c>
      <c r="I2907" s="364" t="s">
        <v>44950</v>
      </c>
      <c r="J2907" s="365" t="s">
        <v>33105</v>
      </c>
    </row>
    <row r="2908" spans="8:10">
      <c r="H2908" s="364" t="s">
        <v>44951</v>
      </c>
      <c r="I2908" s="364" t="s">
        <v>44952</v>
      </c>
      <c r="J2908" s="365" t="s">
        <v>33105</v>
      </c>
    </row>
    <row r="2909" spans="8:10">
      <c r="H2909" s="364" t="s">
        <v>44953</v>
      </c>
      <c r="I2909" s="364" t="s">
        <v>44954</v>
      </c>
      <c r="J2909" s="365" t="s">
        <v>33105</v>
      </c>
    </row>
    <row r="2910" spans="8:10">
      <c r="H2910" s="364" t="s">
        <v>44955</v>
      </c>
      <c r="I2910" s="364" t="s">
        <v>44956</v>
      </c>
      <c r="J2910" s="365" t="s">
        <v>33105</v>
      </c>
    </row>
    <row r="2911" spans="8:10">
      <c r="H2911" s="364" t="s">
        <v>44957</v>
      </c>
      <c r="I2911" s="364" t="s">
        <v>44958</v>
      </c>
      <c r="J2911" s="365" t="s">
        <v>33105</v>
      </c>
    </row>
    <row r="2912" spans="8:10">
      <c r="H2912" s="364" t="s">
        <v>44959</v>
      </c>
      <c r="I2912" s="364" t="s">
        <v>44960</v>
      </c>
      <c r="J2912" s="365" t="s">
        <v>33105</v>
      </c>
    </row>
    <row r="2913" spans="8:10">
      <c r="H2913" s="364" t="s">
        <v>44961</v>
      </c>
      <c r="I2913" s="364" t="s">
        <v>44962</v>
      </c>
      <c r="J2913" s="365" t="s">
        <v>33105</v>
      </c>
    </row>
    <row r="2914" spans="8:10">
      <c r="H2914" s="364" t="s">
        <v>44963</v>
      </c>
      <c r="I2914" s="364" t="s">
        <v>44964</v>
      </c>
      <c r="J2914" s="365" t="s">
        <v>33105</v>
      </c>
    </row>
    <row r="2915" spans="8:10">
      <c r="H2915" s="364" t="s">
        <v>44965</v>
      </c>
      <c r="I2915" s="364" t="s">
        <v>44966</v>
      </c>
      <c r="J2915" s="365" t="s">
        <v>33105</v>
      </c>
    </row>
    <row r="2916" spans="8:10">
      <c r="H2916" s="364" t="s">
        <v>44967</v>
      </c>
      <c r="I2916" s="364" t="s">
        <v>44968</v>
      </c>
      <c r="J2916" s="365" t="s">
        <v>33105</v>
      </c>
    </row>
    <row r="2917" spans="8:10">
      <c r="H2917" s="364" t="s">
        <v>44969</v>
      </c>
      <c r="I2917" s="364" t="s">
        <v>44970</v>
      </c>
      <c r="J2917" s="365" t="s">
        <v>33105</v>
      </c>
    </row>
    <row r="2918" spans="8:10">
      <c r="H2918" s="364" t="s">
        <v>44971</v>
      </c>
      <c r="I2918" s="364" t="s">
        <v>44972</v>
      </c>
      <c r="J2918" s="365" t="s">
        <v>33105</v>
      </c>
    </row>
    <row r="2919" spans="8:10">
      <c r="H2919" s="364" t="s">
        <v>44973</v>
      </c>
      <c r="I2919" s="364" t="s">
        <v>44974</v>
      </c>
      <c r="J2919" s="365" t="s">
        <v>33105</v>
      </c>
    </row>
    <row r="2920" spans="8:10">
      <c r="H2920" s="364" t="s">
        <v>44975</v>
      </c>
      <c r="I2920" s="364" t="s">
        <v>44976</v>
      </c>
      <c r="J2920" s="365" t="s">
        <v>33105</v>
      </c>
    </row>
    <row r="2921" spans="8:10">
      <c r="H2921" s="364" t="s">
        <v>44977</v>
      </c>
      <c r="I2921" s="364" t="s">
        <v>44978</v>
      </c>
      <c r="J2921" s="365" t="s">
        <v>33105</v>
      </c>
    </row>
    <row r="2922" spans="8:10">
      <c r="H2922" s="364" t="s">
        <v>44979</v>
      </c>
      <c r="I2922" s="364" t="s">
        <v>44980</v>
      </c>
      <c r="J2922" s="365" t="s">
        <v>33105</v>
      </c>
    </row>
    <row r="2923" spans="8:10">
      <c r="H2923" s="364" t="s">
        <v>44981</v>
      </c>
      <c r="I2923" s="364" t="s">
        <v>44982</v>
      </c>
      <c r="J2923" s="365" t="s">
        <v>33105</v>
      </c>
    </row>
    <row r="2924" spans="8:10">
      <c r="H2924" s="364" t="s">
        <v>44983</v>
      </c>
      <c r="I2924" s="364" t="s">
        <v>44984</v>
      </c>
      <c r="J2924" s="365" t="s">
        <v>33105</v>
      </c>
    </row>
    <row r="2925" spans="8:10">
      <c r="H2925" s="364" t="s">
        <v>44985</v>
      </c>
      <c r="I2925" s="364" t="s">
        <v>44986</v>
      </c>
      <c r="J2925" s="365" t="s">
        <v>33105</v>
      </c>
    </row>
    <row r="2926" spans="8:10">
      <c r="H2926" s="364" t="s">
        <v>44987</v>
      </c>
      <c r="I2926" s="364" t="s">
        <v>44988</v>
      </c>
      <c r="J2926" s="365" t="s">
        <v>33105</v>
      </c>
    </row>
    <row r="2927" spans="8:10">
      <c r="H2927" s="364" t="s">
        <v>44989</v>
      </c>
      <c r="I2927" s="364" t="s">
        <v>44990</v>
      </c>
      <c r="J2927" s="365" t="s">
        <v>33105</v>
      </c>
    </row>
    <row r="2928" spans="8:10">
      <c r="H2928" s="364" t="s">
        <v>44991</v>
      </c>
      <c r="I2928" s="364" t="s">
        <v>44992</v>
      </c>
      <c r="J2928" s="365" t="s">
        <v>33105</v>
      </c>
    </row>
    <row r="2929" spans="8:10">
      <c r="H2929" s="364" t="s">
        <v>44993</v>
      </c>
      <c r="I2929" s="364" t="s">
        <v>44994</v>
      </c>
      <c r="J2929" s="365" t="s">
        <v>33105</v>
      </c>
    </row>
    <row r="2930" spans="8:10">
      <c r="H2930" s="364" t="s">
        <v>44995</v>
      </c>
      <c r="I2930" s="364" t="s">
        <v>44996</v>
      </c>
      <c r="J2930" s="365" t="s">
        <v>33105</v>
      </c>
    </row>
    <row r="2931" spans="8:10">
      <c r="H2931" s="364" t="s">
        <v>44997</v>
      </c>
      <c r="I2931" s="364" t="s">
        <v>44998</v>
      </c>
      <c r="J2931" s="365" t="s">
        <v>33105</v>
      </c>
    </row>
    <row r="2932" spans="8:10">
      <c r="H2932" s="364" t="s">
        <v>44999</v>
      </c>
      <c r="I2932" s="364" t="s">
        <v>45000</v>
      </c>
      <c r="J2932" s="365" t="s">
        <v>33105</v>
      </c>
    </row>
    <row r="2933" spans="8:10">
      <c r="H2933" s="364" t="s">
        <v>45001</v>
      </c>
      <c r="I2933" s="364" t="s">
        <v>45002</v>
      </c>
      <c r="J2933" s="365" t="s">
        <v>33105</v>
      </c>
    </row>
    <row r="2934" spans="8:10">
      <c r="H2934" s="364" t="s">
        <v>45003</v>
      </c>
      <c r="I2934" s="364" t="s">
        <v>45004</v>
      </c>
      <c r="J2934" s="365" t="s">
        <v>33105</v>
      </c>
    </row>
    <row r="2935" spans="8:10">
      <c r="H2935" s="364" t="s">
        <v>45005</v>
      </c>
      <c r="I2935" s="364" t="s">
        <v>45006</v>
      </c>
      <c r="J2935" s="365" t="s">
        <v>33105</v>
      </c>
    </row>
    <row r="2936" spans="8:10">
      <c r="H2936" s="364" t="s">
        <v>45007</v>
      </c>
      <c r="I2936" s="364" t="s">
        <v>45008</v>
      </c>
      <c r="J2936" s="365" t="s">
        <v>33105</v>
      </c>
    </row>
    <row r="2937" spans="8:10">
      <c r="H2937" s="364" t="s">
        <v>45009</v>
      </c>
      <c r="I2937" s="364" t="s">
        <v>45010</v>
      </c>
      <c r="J2937" s="365" t="s">
        <v>33105</v>
      </c>
    </row>
    <row r="2938" spans="8:10">
      <c r="H2938" s="364" t="s">
        <v>45011</v>
      </c>
      <c r="I2938" s="364" t="s">
        <v>45012</v>
      </c>
      <c r="J2938" s="365" t="s">
        <v>33105</v>
      </c>
    </row>
    <row r="2939" spans="8:10">
      <c r="H2939" s="364" t="s">
        <v>45013</v>
      </c>
      <c r="I2939" s="364" t="s">
        <v>45014</v>
      </c>
      <c r="J2939" s="365" t="s">
        <v>33105</v>
      </c>
    </row>
    <row r="2940" spans="8:10">
      <c r="H2940" s="364" t="s">
        <v>45015</v>
      </c>
      <c r="I2940" s="364" t="s">
        <v>45016</v>
      </c>
      <c r="J2940" s="365" t="s">
        <v>33105</v>
      </c>
    </row>
    <row r="2941" spans="8:10">
      <c r="H2941" s="364" t="s">
        <v>45017</v>
      </c>
      <c r="I2941" s="364" t="s">
        <v>45018</v>
      </c>
      <c r="J2941" s="365" t="s">
        <v>33105</v>
      </c>
    </row>
    <row r="2942" spans="8:10">
      <c r="H2942" s="364" t="s">
        <v>45019</v>
      </c>
      <c r="I2942" s="364" t="s">
        <v>45020</v>
      </c>
      <c r="J2942" s="365" t="s">
        <v>33105</v>
      </c>
    </row>
    <row r="2943" spans="8:10">
      <c r="H2943" s="364" t="s">
        <v>45021</v>
      </c>
      <c r="I2943" s="364" t="s">
        <v>45022</v>
      </c>
      <c r="J2943" s="365" t="s">
        <v>33105</v>
      </c>
    </row>
    <row r="2944" spans="8:10">
      <c r="H2944" s="364" t="s">
        <v>45023</v>
      </c>
      <c r="I2944" s="364" t="s">
        <v>45024</v>
      </c>
      <c r="J2944" s="365" t="s">
        <v>33105</v>
      </c>
    </row>
    <row r="2945" spans="8:10">
      <c r="H2945" s="364" t="s">
        <v>45025</v>
      </c>
      <c r="I2945" s="364" t="s">
        <v>45026</v>
      </c>
      <c r="J2945" s="365" t="s">
        <v>33113</v>
      </c>
    </row>
    <row r="2946" spans="8:10">
      <c r="H2946" s="364" t="s">
        <v>45027</v>
      </c>
      <c r="I2946" s="364" t="s">
        <v>45028</v>
      </c>
      <c r="J2946" s="365" t="s">
        <v>33113</v>
      </c>
    </row>
    <row r="2947" spans="8:10">
      <c r="H2947" s="364" t="s">
        <v>45029</v>
      </c>
      <c r="I2947" s="364" t="s">
        <v>45030</v>
      </c>
      <c r="J2947" s="365" t="s">
        <v>33113</v>
      </c>
    </row>
    <row r="2948" spans="8:10">
      <c r="H2948" s="364" t="s">
        <v>45031</v>
      </c>
      <c r="I2948" s="364" t="s">
        <v>45032</v>
      </c>
      <c r="J2948" s="365" t="s">
        <v>33113</v>
      </c>
    </row>
    <row r="2949" spans="8:10">
      <c r="H2949" s="364" t="s">
        <v>45033</v>
      </c>
      <c r="I2949" s="364" t="s">
        <v>45034</v>
      </c>
      <c r="J2949" s="365" t="s">
        <v>33113</v>
      </c>
    </row>
    <row r="2950" spans="8:10">
      <c r="H2950" s="364" t="s">
        <v>45035</v>
      </c>
      <c r="I2950" s="364" t="s">
        <v>45036</v>
      </c>
      <c r="J2950" s="365" t="s">
        <v>33113</v>
      </c>
    </row>
    <row r="2951" spans="8:10">
      <c r="H2951" s="364" t="s">
        <v>45037</v>
      </c>
      <c r="I2951" s="364" t="s">
        <v>45038</v>
      </c>
      <c r="J2951" s="365" t="s">
        <v>33113</v>
      </c>
    </row>
    <row r="2952" spans="8:10">
      <c r="H2952" s="364" t="s">
        <v>45039</v>
      </c>
      <c r="I2952" s="364" t="s">
        <v>45040</v>
      </c>
      <c r="J2952" s="365" t="s">
        <v>33113</v>
      </c>
    </row>
    <row r="2953" spans="8:10">
      <c r="H2953" s="364" t="s">
        <v>45041</v>
      </c>
      <c r="I2953" s="364" t="s">
        <v>45042</v>
      </c>
      <c r="J2953" s="365" t="s">
        <v>33113</v>
      </c>
    </row>
    <row r="2954" spans="8:10">
      <c r="H2954" s="364" t="s">
        <v>45043</v>
      </c>
      <c r="I2954" s="364" t="s">
        <v>45044</v>
      </c>
      <c r="J2954" s="365" t="s">
        <v>33113</v>
      </c>
    </row>
    <row r="2955" spans="8:10">
      <c r="H2955" s="364" t="s">
        <v>45045</v>
      </c>
      <c r="I2955" s="364" t="s">
        <v>45046</v>
      </c>
      <c r="J2955" s="365" t="s">
        <v>33113</v>
      </c>
    </row>
    <row r="2956" spans="8:10">
      <c r="H2956" s="364" t="s">
        <v>45047</v>
      </c>
      <c r="I2956" s="364" t="s">
        <v>45048</v>
      </c>
      <c r="J2956" s="365" t="s">
        <v>33113</v>
      </c>
    </row>
    <row r="2957" spans="8:10">
      <c r="H2957" s="364" t="s">
        <v>45049</v>
      </c>
      <c r="I2957" s="364" t="s">
        <v>45050</v>
      </c>
      <c r="J2957" s="365" t="s">
        <v>33113</v>
      </c>
    </row>
    <row r="2958" spans="8:10">
      <c r="H2958" s="364" t="s">
        <v>45051</v>
      </c>
      <c r="I2958" s="364" t="s">
        <v>45052</v>
      </c>
      <c r="J2958" s="365" t="s">
        <v>33113</v>
      </c>
    </row>
    <row r="2959" spans="8:10">
      <c r="H2959" s="364" t="s">
        <v>45053</v>
      </c>
      <c r="I2959" s="364" t="s">
        <v>45054</v>
      </c>
      <c r="J2959" s="365" t="s">
        <v>33113</v>
      </c>
    </row>
    <row r="2960" spans="8:10">
      <c r="H2960" s="364" t="s">
        <v>45055</v>
      </c>
      <c r="I2960" s="364" t="s">
        <v>45056</v>
      </c>
      <c r="J2960" s="365" t="s">
        <v>33113</v>
      </c>
    </row>
    <row r="2961" spans="8:10">
      <c r="H2961" s="364" t="s">
        <v>45057</v>
      </c>
      <c r="I2961" s="364" t="s">
        <v>45058</v>
      </c>
      <c r="J2961" s="365" t="s">
        <v>33113</v>
      </c>
    </row>
    <row r="2962" spans="8:10">
      <c r="H2962" s="364" t="s">
        <v>45059</v>
      </c>
      <c r="I2962" s="364" t="s">
        <v>45060</v>
      </c>
      <c r="J2962" s="365" t="s">
        <v>33113</v>
      </c>
    </row>
    <row r="2963" spans="8:10">
      <c r="H2963" s="364" t="s">
        <v>45061</v>
      </c>
      <c r="I2963" s="364" t="s">
        <v>45062</v>
      </c>
      <c r="J2963" s="365" t="s">
        <v>33113</v>
      </c>
    </row>
    <row r="2964" spans="8:10">
      <c r="H2964" s="364" t="s">
        <v>45063</v>
      </c>
      <c r="I2964" s="364" t="s">
        <v>45064</v>
      </c>
      <c r="J2964" s="365" t="s">
        <v>33113</v>
      </c>
    </row>
    <row r="2965" spans="8:10">
      <c r="H2965" s="364" t="s">
        <v>45065</v>
      </c>
      <c r="I2965" s="364" t="s">
        <v>45066</v>
      </c>
      <c r="J2965" s="365" t="s">
        <v>33113</v>
      </c>
    </row>
    <row r="2966" spans="8:10">
      <c r="H2966" s="364" t="s">
        <v>45067</v>
      </c>
      <c r="I2966" s="364" t="s">
        <v>45068</v>
      </c>
      <c r="J2966" s="365" t="s">
        <v>33113</v>
      </c>
    </row>
    <row r="2967" spans="8:10">
      <c r="H2967" s="364" t="s">
        <v>45069</v>
      </c>
      <c r="I2967" s="364" t="s">
        <v>45070</v>
      </c>
      <c r="J2967" s="365" t="s">
        <v>33113</v>
      </c>
    </row>
    <row r="2968" spans="8:10">
      <c r="H2968" s="364" t="s">
        <v>45071</v>
      </c>
      <c r="I2968" s="364" t="s">
        <v>45072</v>
      </c>
      <c r="J2968" s="365" t="s">
        <v>33113</v>
      </c>
    </row>
    <row r="2969" spans="8:10">
      <c r="H2969" s="364" t="s">
        <v>45073</v>
      </c>
      <c r="I2969" s="364" t="s">
        <v>45074</v>
      </c>
      <c r="J2969" s="365" t="s">
        <v>33113</v>
      </c>
    </row>
    <row r="2970" spans="8:10">
      <c r="H2970" s="364" t="s">
        <v>45075</v>
      </c>
      <c r="I2970" s="364" t="s">
        <v>45076</v>
      </c>
      <c r="J2970" s="365" t="s">
        <v>33113</v>
      </c>
    </row>
    <row r="2971" spans="8:10">
      <c r="H2971" s="364" t="s">
        <v>45077</v>
      </c>
      <c r="I2971" s="364" t="s">
        <v>45078</v>
      </c>
      <c r="J2971" s="365" t="s">
        <v>33113</v>
      </c>
    </row>
    <row r="2972" spans="8:10">
      <c r="H2972" s="364" t="s">
        <v>45079</v>
      </c>
      <c r="I2972" s="364" t="s">
        <v>45080</v>
      </c>
      <c r="J2972" s="365" t="s">
        <v>33113</v>
      </c>
    </row>
    <row r="2973" spans="8:10">
      <c r="H2973" s="364" t="s">
        <v>45081</v>
      </c>
      <c r="I2973" s="364" t="s">
        <v>45082</v>
      </c>
      <c r="J2973" s="365" t="s">
        <v>33113</v>
      </c>
    </row>
    <row r="2974" spans="8:10">
      <c r="H2974" s="364" t="s">
        <v>45083</v>
      </c>
      <c r="I2974" s="364" t="s">
        <v>45084</v>
      </c>
      <c r="J2974" s="365" t="s">
        <v>33113</v>
      </c>
    </row>
    <row r="2975" spans="8:10">
      <c r="H2975" s="364" t="s">
        <v>45085</v>
      </c>
      <c r="I2975" s="364" t="s">
        <v>45086</v>
      </c>
      <c r="J2975" s="365" t="s">
        <v>33113</v>
      </c>
    </row>
    <row r="2976" spans="8:10">
      <c r="H2976" s="364" t="s">
        <v>45087</v>
      </c>
      <c r="I2976" s="364" t="s">
        <v>45088</v>
      </c>
      <c r="J2976" s="365" t="s">
        <v>33113</v>
      </c>
    </row>
    <row r="2977" spans="8:10">
      <c r="H2977" s="364" t="s">
        <v>45089</v>
      </c>
      <c r="I2977" s="364" t="s">
        <v>45090</v>
      </c>
      <c r="J2977" s="365" t="s">
        <v>33113</v>
      </c>
    </row>
    <row r="2978" spans="8:10">
      <c r="H2978" s="364" t="s">
        <v>45091</v>
      </c>
      <c r="I2978" s="364" t="s">
        <v>45092</v>
      </c>
      <c r="J2978" s="365" t="s">
        <v>33113</v>
      </c>
    </row>
    <row r="2979" spans="8:10">
      <c r="H2979" s="364" t="s">
        <v>45093</v>
      </c>
      <c r="I2979" s="364" t="s">
        <v>45094</v>
      </c>
      <c r="J2979" s="365" t="s">
        <v>33113</v>
      </c>
    </row>
    <row r="2980" spans="8:10">
      <c r="H2980" s="364" t="s">
        <v>45095</v>
      </c>
      <c r="I2980" s="364" t="s">
        <v>45096</v>
      </c>
      <c r="J2980" s="365" t="s">
        <v>33113</v>
      </c>
    </row>
    <row r="2981" spans="8:10">
      <c r="H2981" s="364" t="s">
        <v>45097</v>
      </c>
      <c r="I2981" s="364" t="s">
        <v>45098</v>
      </c>
      <c r="J2981" s="365" t="s">
        <v>33113</v>
      </c>
    </row>
    <row r="2982" spans="8:10">
      <c r="H2982" s="364" t="s">
        <v>45099</v>
      </c>
      <c r="I2982" s="364" t="s">
        <v>45100</v>
      </c>
      <c r="J2982" s="365" t="s">
        <v>33113</v>
      </c>
    </row>
    <row r="2983" spans="8:10">
      <c r="H2983" s="364" t="s">
        <v>45101</v>
      </c>
      <c r="I2983" s="364" t="s">
        <v>45102</v>
      </c>
      <c r="J2983" s="365" t="s">
        <v>33113</v>
      </c>
    </row>
    <row r="2984" spans="8:10">
      <c r="H2984" s="364" t="s">
        <v>45103</v>
      </c>
      <c r="I2984" s="364" t="s">
        <v>45104</v>
      </c>
      <c r="J2984" s="365" t="s">
        <v>33113</v>
      </c>
    </row>
    <row r="2985" spans="8:10">
      <c r="H2985" s="364" t="s">
        <v>45105</v>
      </c>
      <c r="I2985" s="364" t="s">
        <v>45106</v>
      </c>
      <c r="J2985" s="365" t="s">
        <v>33113</v>
      </c>
    </row>
    <row r="2986" spans="8:10">
      <c r="H2986" s="364" t="s">
        <v>45107</v>
      </c>
      <c r="I2986" s="364" t="s">
        <v>45108</v>
      </c>
      <c r="J2986" s="365" t="s">
        <v>33113</v>
      </c>
    </row>
    <row r="2987" spans="8:10">
      <c r="H2987" s="364" t="s">
        <v>45109</v>
      </c>
      <c r="I2987" s="364" t="s">
        <v>45110</v>
      </c>
      <c r="J2987" s="365" t="s">
        <v>33113</v>
      </c>
    </row>
    <row r="2988" spans="8:10">
      <c r="H2988" s="364" t="s">
        <v>45111</v>
      </c>
      <c r="I2988" s="364" t="s">
        <v>45112</v>
      </c>
      <c r="J2988" s="365" t="s">
        <v>33113</v>
      </c>
    </row>
    <row r="2989" spans="8:10">
      <c r="H2989" s="364" t="s">
        <v>45113</v>
      </c>
      <c r="I2989" s="364" t="s">
        <v>45114</v>
      </c>
      <c r="J2989" s="365" t="s">
        <v>33113</v>
      </c>
    </row>
    <row r="2990" spans="8:10">
      <c r="H2990" s="364" t="s">
        <v>45115</v>
      </c>
      <c r="I2990" s="364" t="s">
        <v>45116</v>
      </c>
      <c r="J2990" s="365" t="s">
        <v>33113</v>
      </c>
    </row>
    <row r="2991" spans="8:10">
      <c r="H2991" s="364" t="s">
        <v>45117</v>
      </c>
      <c r="I2991" s="364" t="s">
        <v>45118</v>
      </c>
      <c r="J2991" s="365" t="s">
        <v>33113</v>
      </c>
    </row>
    <row r="2992" spans="8:10">
      <c r="H2992" s="364" t="s">
        <v>45119</v>
      </c>
      <c r="I2992" s="364" t="s">
        <v>45120</v>
      </c>
      <c r="J2992" s="365" t="s">
        <v>33113</v>
      </c>
    </row>
    <row r="2993" spans="8:10">
      <c r="H2993" s="364" t="s">
        <v>45121</v>
      </c>
      <c r="I2993" s="364" t="s">
        <v>45122</v>
      </c>
      <c r="J2993" s="365" t="s">
        <v>33113</v>
      </c>
    </row>
    <row r="2994" spans="8:10">
      <c r="H2994" s="364" t="s">
        <v>45123</v>
      </c>
      <c r="I2994" s="364" t="s">
        <v>45124</v>
      </c>
      <c r="J2994" s="365" t="s">
        <v>33113</v>
      </c>
    </row>
    <row r="2995" spans="8:10">
      <c r="H2995" s="364" t="s">
        <v>45125</v>
      </c>
      <c r="I2995" s="364" t="s">
        <v>45126</v>
      </c>
      <c r="J2995" s="365" t="s">
        <v>33113</v>
      </c>
    </row>
    <row r="2996" spans="8:10">
      <c r="H2996" s="364" t="s">
        <v>45127</v>
      </c>
      <c r="I2996" s="364" t="s">
        <v>45128</v>
      </c>
      <c r="J2996" s="365" t="s">
        <v>33113</v>
      </c>
    </row>
    <row r="2997" spans="8:10">
      <c r="H2997" s="364" t="s">
        <v>45129</v>
      </c>
      <c r="I2997" s="364" t="s">
        <v>45130</v>
      </c>
      <c r="J2997" s="365" t="s">
        <v>33113</v>
      </c>
    </row>
    <row r="2998" spans="8:10">
      <c r="H2998" s="364" t="s">
        <v>45131</v>
      </c>
      <c r="I2998" s="364" t="s">
        <v>45132</v>
      </c>
      <c r="J2998" s="365" t="s">
        <v>33113</v>
      </c>
    </row>
    <row r="2999" spans="8:10">
      <c r="H2999" s="364" t="s">
        <v>45133</v>
      </c>
      <c r="I2999" s="364" t="s">
        <v>45134</v>
      </c>
      <c r="J2999" s="365" t="s">
        <v>33113</v>
      </c>
    </row>
    <row r="3000" spans="8:10">
      <c r="H3000" s="364" t="s">
        <v>45135</v>
      </c>
      <c r="I3000" s="364" t="s">
        <v>45136</v>
      </c>
      <c r="J3000" s="365" t="s">
        <v>33113</v>
      </c>
    </row>
    <row r="3001" spans="8:10">
      <c r="H3001" s="364" t="s">
        <v>45137</v>
      </c>
      <c r="I3001" s="364" t="s">
        <v>45138</v>
      </c>
      <c r="J3001" s="365" t="s">
        <v>33113</v>
      </c>
    </row>
    <row r="3002" spans="8:10">
      <c r="H3002" s="364" t="s">
        <v>45139</v>
      </c>
      <c r="I3002" s="364" t="s">
        <v>45140</v>
      </c>
      <c r="J3002" s="365" t="s">
        <v>33113</v>
      </c>
    </row>
    <row r="3003" spans="8:10">
      <c r="H3003" s="364" t="s">
        <v>45141</v>
      </c>
      <c r="I3003" s="364" t="s">
        <v>45142</v>
      </c>
      <c r="J3003" s="365" t="s">
        <v>33113</v>
      </c>
    </row>
    <row r="3004" spans="8:10">
      <c r="H3004" s="364" t="s">
        <v>45143</v>
      </c>
      <c r="I3004" s="364" t="s">
        <v>45144</v>
      </c>
      <c r="J3004" s="365" t="s">
        <v>33113</v>
      </c>
    </row>
    <row r="3005" spans="8:10">
      <c r="H3005" s="364" t="s">
        <v>45145</v>
      </c>
      <c r="I3005" s="364" t="s">
        <v>45146</v>
      </c>
      <c r="J3005" s="365" t="s">
        <v>33113</v>
      </c>
    </row>
    <row r="3006" spans="8:10">
      <c r="H3006" s="364" t="s">
        <v>45147</v>
      </c>
      <c r="I3006" s="364" t="s">
        <v>45148</v>
      </c>
      <c r="J3006" s="365" t="s">
        <v>33121</v>
      </c>
    </row>
    <row r="3007" spans="8:10">
      <c r="H3007" s="364" t="s">
        <v>45149</v>
      </c>
      <c r="I3007" s="364" t="s">
        <v>45150</v>
      </c>
      <c r="J3007" s="365" t="s">
        <v>33121</v>
      </c>
    </row>
    <row r="3008" spans="8:10">
      <c r="H3008" s="364" t="s">
        <v>45151</v>
      </c>
      <c r="I3008" s="364" t="s">
        <v>45152</v>
      </c>
      <c r="J3008" s="365" t="s">
        <v>33121</v>
      </c>
    </row>
    <row r="3009" spans="8:10">
      <c r="H3009" s="364" t="s">
        <v>45153</v>
      </c>
      <c r="I3009" s="364" t="s">
        <v>45154</v>
      </c>
      <c r="J3009" s="365" t="s">
        <v>33121</v>
      </c>
    </row>
    <row r="3010" spans="8:10">
      <c r="H3010" s="364" t="s">
        <v>45155</v>
      </c>
      <c r="I3010" s="364" t="s">
        <v>45156</v>
      </c>
      <c r="J3010" s="365" t="s">
        <v>33121</v>
      </c>
    </row>
    <row r="3011" spans="8:10">
      <c r="H3011" s="364" t="s">
        <v>45157</v>
      </c>
      <c r="I3011" s="364" t="s">
        <v>45158</v>
      </c>
      <c r="J3011" s="365" t="s">
        <v>33121</v>
      </c>
    </row>
    <row r="3012" spans="8:10">
      <c r="H3012" s="364" t="s">
        <v>45159</v>
      </c>
      <c r="I3012" s="364" t="s">
        <v>45160</v>
      </c>
      <c r="J3012" s="365" t="s">
        <v>33121</v>
      </c>
    </row>
    <row r="3013" spans="8:10">
      <c r="H3013" s="364" t="s">
        <v>45161</v>
      </c>
      <c r="I3013" s="364" t="s">
        <v>45162</v>
      </c>
      <c r="J3013" s="365" t="s">
        <v>33121</v>
      </c>
    </row>
    <row r="3014" spans="8:10">
      <c r="H3014" s="364" t="s">
        <v>45163</v>
      </c>
      <c r="I3014" s="364" t="s">
        <v>45164</v>
      </c>
      <c r="J3014" s="365" t="s">
        <v>33121</v>
      </c>
    </row>
    <row r="3015" spans="8:10">
      <c r="H3015" s="364" t="s">
        <v>45165</v>
      </c>
      <c r="I3015" s="364" t="s">
        <v>45166</v>
      </c>
      <c r="J3015" s="365" t="s">
        <v>33121</v>
      </c>
    </row>
    <row r="3016" spans="8:10">
      <c r="H3016" s="364" t="s">
        <v>45167</v>
      </c>
      <c r="I3016" s="364" t="s">
        <v>45168</v>
      </c>
      <c r="J3016" s="365" t="s">
        <v>33121</v>
      </c>
    </row>
    <row r="3017" spans="8:10">
      <c r="H3017" s="364" t="s">
        <v>45169</v>
      </c>
      <c r="I3017" s="364" t="s">
        <v>45170</v>
      </c>
      <c r="J3017" s="365" t="s">
        <v>33121</v>
      </c>
    </row>
    <row r="3018" spans="8:10">
      <c r="H3018" s="364" t="s">
        <v>45171</v>
      </c>
      <c r="I3018" s="364" t="s">
        <v>45172</v>
      </c>
      <c r="J3018" s="365" t="s">
        <v>33121</v>
      </c>
    </row>
    <row r="3019" spans="8:10">
      <c r="H3019" s="364" t="s">
        <v>45173</v>
      </c>
      <c r="I3019" s="364" t="s">
        <v>45174</v>
      </c>
      <c r="J3019" s="365" t="s">
        <v>33121</v>
      </c>
    </row>
    <row r="3020" spans="8:10">
      <c r="H3020" s="364" t="s">
        <v>45175</v>
      </c>
      <c r="I3020" s="364" t="s">
        <v>45176</v>
      </c>
      <c r="J3020" s="365" t="s">
        <v>33121</v>
      </c>
    </row>
    <row r="3021" spans="8:10">
      <c r="H3021" s="364" t="s">
        <v>45177</v>
      </c>
      <c r="I3021" s="364" t="s">
        <v>45178</v>
      </c>
      <c r="J3021" s="365" t="s">
        <v>33121</v>
      </c>
    </row>
    <row r="3022" spans="8:10">
      <c r="H3022" s="364" t="s">
        <v>45179</v>
      </c>
      <c r="I3022" s="364" t="s">
        <v>45180</v>
      </c>
      <c r="J3022" s="365" t="s">
        <v>33121</v>
      </c>
    </row>
    <row r="3023" spans="8:10">
      <c r="H3023" s="364" t="s">
        <v>45181</v>
      </c>
      <c r="I3023" s="364" t="s">
        <v>45182</v>
      </c>
      <c r="J3023" s="365" t="s">
        <v>33121</v>
      </c>
    </row>
    <row r="3024" spans="8:10">
      <c r="H3024" s="364" t="s">
        <v>45183</v>
      </c>
      <c r="I3024" s="364" t="s">
        <v>45184</v>
      </c>
      <c r="J3024" s="365" t="s">
        <v>33121</v>
      </c>
    </row>
    <row r="3025" spans="8:10">
      <c r="H3025" s="364" t="s">
        <v>45185</v>
      </c>
      <c r="I3025" s="364" t="s">
        <v>45186</v>
      </c>
      <c r="J3025" s="365" t="s">
        <v>33121</v>
      </c>
    </row>
    <row r="3026" spans="8:10">
      <c r="H3026" s="364" t="s">
        <v>45187</v>
      </c>
      <c r="I3026" s="364" t="s">
        <v>45188</v>
      </c>
      <c r="J3026" s="365" t="s">
        <v>33121</v>
      </c>
    </row>
    <row r="3027" spans="8:10">
      <c r="H3027" s="364" t="s">
        <v>45189</v>
      </c>
      <c r="I3027" s="364" t="s">
        <v>45190</v>
      </c>
      <c r="J3027" s="365" t="s">
        <v>33121</v>
      </c>
    </row>
    <row r="3028" spans="8:10">
      <c r="H3028" s="364" t="s">
        <v>45191</v>
      </c>
      <c r="I3028" s="364" t="s">
        <v>45192</v>
      </c>
      <c r="J3028" s="365" t="s">
        <v>33121</v>
      </c>
    </row>
    <row r="3029" spans="8:10">
      <c r="H3029" s="364" t="s">
        <v>45193</v>
      </c>
      <c r="I3029" s="364" t="s">
        <v>45194</v>
      </c>
      <c r="J3029" s="365" t="s">
        <v>33121</v>
      </c>
    </row>
    <row r="3030" spans="8:10">
      <c r="H3030" s="364" t="s">
        <v>45195</v>
      </c>
      <c r="I3030" s="364" t="s">
        <v>45196</v>
      </c>
      <c r="J3030" s="365" t="s">
        <v>33121</v>
      </c>
    </row>
    <row r="3031" spans="8:10">
      <c r="H3031" s="364" t="s">
        <v>45197</v>
      </c>
      <c r="I3031" s="364" t="s">
        <v>45198</v>
      </c>
      <c r="J3031" s="365" t="s">
        <v>33121</v>
      </c>
    </row>
    <row r="3032" spans="8:10">
      <c r="H3032" s="364" t="s">
        <v>45199</v>
      </c>
      <c r="I3032" s="364" t="s">
        <v>45200</v>
      </c>
      <c r="J3032" s="365" t="s">
        <v>33121</v>
      </c>
    </row>
    <row r="3033" spans="8:10">
      <c r="H3033" s="364" t="s">
        <v>45201</v>
      </c>
      <c r="I3033" s="364" t="s">
        <v>45202</v>
      </c>
      <c r="J3033" s="365" t="s">
        <v>33121</v>
      </c>
    </row>
    <row r="3034" spans="8:10">
      <c r="H3034" s="364" t="s">
        <v>45203</v>
      </c>
      <c r="I3034" s="364" t="s">
        <v>45204</v>
      </c>
      <c r="J3034" s="365" t="s">
        <v>33121</v>
      </c>
    </row>
    <row r="3035" spans="8:10">
      <c r="H3035" s="364" t="s">
        <v>45205</v>
      </c>
      <c r="I3035" s="364" t="s">
        <v>45206</v>
      </c>
      <c r="J3035" s="365" t="s">
        <v>33121</v>
      </c>
    </row>
    <row r="3036" spans="8:10">
      <c r="H3036" s="364" t="s">
        <v>45207</v>
      </c>
      <c r="I3036" s="364" t="s">
        <v>45208</v>
      </c>
      <c r="J3036" s="365" t="s">
        <v>33121</v>
      </c>
    </row>
    <row r="3037" spans="8:10">
      <c r="H3037" s="364" t="s">
        <v>45209</v>
      </c>
      <c r="I3037" s="364" t="s">
        <v>45210</v>
      </c>
      <c r="J3037" s="365" t="s">
        <v>33121</v>
      </c>
    </row>
    <row r="3038" spans="8:10">
      <c r="H3038" s="364" t="s">
        <v>45211</v>
      </c>
      <c r="I3038" s="364" t="s">
        <v>45212</v>
      </c>
      <c r="J3038" s="365" t="s">
        <v>33121</v>
      </c>
    </row>
    <row r="3039" spans="8:10">
      <c r="H3039" s="364" t="s">
        <v>45213</v>
      </c>
      <c r="I3039" s="364" t="s">
        <v>45214</v>
      </c>
      <c r="J3039" s="365" t="s">
        <v>33121</v>
      </c>
    </row>
    <row r="3040" spans="8:10">
      <c r="H3040" s="364" t="s">
        <v>45215</v>
      </c>
      <c r="I3040" s="364" t="s">
        <v>45216</v>
      </c>
      <c r="J3040" s="365" t="s">
        <v>33121</v>
      </c>
    </row>
    <row r="3041" spans="8:10">
      <c r="H3041" s="364" t="s">
        <v>45217</v>
      </c>
      <c r="I3041" s="364" t="s">
        <v>45218</v>
      </c>
      <c r="J3041" s="365" t="s">
        <v>33121</v>
      </c>
    </row>
    <row r="3042" spans="8:10">
      <c r="H3042" s="364" t="s">
        <v>45219</v>
      </c>
      <c r="I3042" s="364" t="s">
        <v>45220</v>
      </c>
      <c r="J3042" s="365" t="s">
        <v>33121</v>
      </c>
    </row>
    <row r="3043" spans="8:10">
      <c r="H3043" s="364" t="s">
        <v>45221</v>
      </c>
      <c r="I3043" s="364" t="s">
        <v>45222</v>
      </c>
      <c r="J3043" s="365" t="s">
        <v>33121</v>
      </c>
    </row>
    <row r="3044" spans="8:10">
      <c r="H3044" s="364" t="s">
        <v>45223</v>
      </c>
      <c r="I3044" s="364" t="s">
        <v>45224</v>
      </c>
      <c r="J3044" s="365" t="s">
        <v>33121</v>
      </c>
    </row>
    <row r="3045" spans="8:10">
      <c r="H3045" s="364" t="s">
        <v>45225</v>
      </c>
      <c r="I3045" s="364" t="s">
        <v>45226</v>
      </c>
      <c r="J3045" s="365" t="s">
        <v>33121</v>
      </c>
    </row>
    <row r="3046" spans="8:10">
      <c r="H3046" s="364" t="s">
        <v>45227</v>
      </c>
      <c r="I3046" s="364" t="s">
        <v>45228</v>
      </c>
      <c r="J3046" s="365" t="s">
        <v>33121</v>
      </c>
    </row>
    <row r="3047" spans="8:10">
      <c r="H3047" s="364" t="s">
        <v>45229</v>
      </c>
      <c r="I3047" s="364" t="s">
        <v>45230</v>
      </c>
      <c r="J3047" s="365" t="s">
        <v>33121</v>
      </c>
    </row>
    <row r="3048" spans="8:10">
      <c r="H3048" s="364" t="s">
        <v>45231</v>
      </c>
      <c r="I3048" s="364" t="s">
        <v>45232</v>
      </c>
      <c r="J3048" s="365" t="s">
        <v>33121</v>
      </c>
    </row>
    <row r="3049" spans="8:10">
      <c r="H3049" s="364" t="s">
        <v>45233</v>
      </c>
      <c r="I3049" s="364" t="s">
        <v>45234</v>
      </c>
      <c r="J3049" s="365" t="s">
        <v>33121</v>
      </c>
    </row>
    <row r="3050" spans="8:10">
      <c r="H3050" s="364" t="s">
        <v>45235</v>
      </c>
      <c r="I3050" s="364" t="s">
        <v>45236</v>
      </c>
      <c r="J3050" s="365" t="s">
        <v>33121</v>
      </c>
    </row>
    <row r="3051" spans="8:10">
      <c r="H3051" s="364" t="s">
        <v>45237</v>
      </c>
      <c r="I3051" s="364" t="s">
        <v>45238</v>
      </c>
      <c r="J3051" s="365" t="s">
        <v>33121</v>
      </c>
    </row>
    <row r="3052" spans="8:10">
      <c r="H3052" s="364" t="s">
        <v>45239</v>
      </c>
      <c r="I3052" s="364" t="s">
        <v>45240</v>
      </c>
      <c r="J3052" s="365" t="s">
        <v>33121</v>
      </c>
    </row>
    <row r="3053" spans="8:10">
      <c r="H3053" s="364" t="s">
        <v>45241</v>
      </c>
      <c r="I3053" s="364" t="s">
        <v>45242</v>
      </c>
      <c r="J3053" s="365" t="s">
        <v>33121</v>
      </c>
    </row>
    <row r="3054" spans="8:10">
      <c r="H3054" s="364" t="s">
        <v>45243</v>
      </c>
      <c r="I3054" s="364" t="s">
        <v>45244</v>
      </c>
      <c r="J3054" s="365" t="s">
        <v>33121</v>
      </c>
    </row>
    <row r="3055" spans="8:10">
      <c r="H3055" s="364" t="s">
        <v>45245</v>
      </c>
      <c r="I3055" s="364" t="s">
        <v>45246</v>
      </c>
      <c r="J3055" s="365" t="s">
        <v>33121</v>
      </c>
    </row>
    <row r="3056" spans="8:10">
      <c r="H3056" s="364" t="s">
        <v>45247</v>
      </c>
      <c r="I3056" s="364" t="s">
        <v>45248</v>
      </c>
      <c r="J3056" s="365" t="s">
        <v>33121</v>
      </c>
    </row>
    <row r="3057" spans="8:10">
      <c r="H3057" s="364" t="s">
        <v>45249</v>
      </c>
      <c r="I3057" s="364" t="s">
        <v>45250</v>
      </c>
      <c r="J3057" s="365" t="s">
        <v>33121</v>
      </c>
    </row>
    <row r="3058" spans="8:10">
      <c r="H3058" s="364" t="s">
        <v>45251</v>
      </c>
      <c r="I3058" s="364" t="s">
        <v>45252</v>
      </c>
      <c r="J3058" s="365" t="s">
        <v>33121</v>
      </c>
    </row>
    <row r="3059" spans="8:10">
      <c r="H3059" s="364" t="s">
        <v>45253</v>
      </c>
      <c r="I3059" s="364" t="s">
        <v>45254</v>
      </c>
      <c r="J3059" s="365" t="s">
        <v>33121</v>
      </c>
    </row>
    <row r="3060" spans="8:10">
      <c r="H3060" s="364" t="s">
        <v>45255</v>
      </c>
      <c r="I3060" s="364" t="s">
        <v>45256</v>
      </c>
      <c r="J3060" s="365" t="s">
        <v>33121</v>
      </c>
    </row>
    <row r="3061" spans="8:10">
      <c r="H3061" s="364" t="s">
        <v>45257</v>
      </c>
      <c r="I3061" s="364" t="s">
        <v>45258</v>
      </c>
      <c r="J3061" s="365" t="s">
        <v>33121</v>
      </c>
    </row>
    <row r="3062" spans="8:10">
      <c r="H3062" s="364" t="s">
        <v>45259</v>
      </c>
      <c r="I3062" s="364" t="s">
        <v>45260</v>
      </c>
      <c r="J3062" s="365" t="s">
        <v>33121</v>
      </c>
    </row>
    <row r="3063" spans="8:10">
      <c r="H3063" s="364" t="s">
        <v>45261</v>
      </c>
      <c r="I3063" s="364" t="s">
        <v>45262</v>
      </c>
      <c r="J3063" s="365" t="s">
        <v>33121</v>
      </c>
    </row>
    <row r="3064" spans="8:10">
      <c r="H3064" s="364" t="s">
        <v>45263</v>
      </c>
      <c r="I3064" s="364" t="s">
        <v>45264</v>
      </c>
      <c r="J3064" s="365" t="s">
        <v>33121</v>
      </c>
    </row>
    <row r="3065" spans="8:10">
      <c r="H3065" s="364" t="s">
        <v>45265</v>
      </c>
      <c r="I3065" s="364" t="s">
        <v>45266</v>
      </c>
      <c r="J3065" s="365" t="s">
        <v>33121</v>
      </c>
    </row>
    <row r="3066" spans="8:10">
      <c r="H3066" s="364" t="s">
        <v>45267</v>
      </c>
      <c r="I3066" s="364" t="s">
        <v>45268</v>
      </c>
      <c r="J3066" s="365" t="s">
        <v>33121</v>
      </c>
    </row>
    <row r="3067" spans="8:10">
      <c r="H3067" s="364" t="s">
        <v>45269</v>
      </c>
      <c r="I3067" s="364" t="s">
        <v>45270</v>
      </c>
      <c r="J3067" s="365" t="s">
        <v>33121</v>
      </c>
    </row>
    <row r="3068" spans="8:10">
      <c r="H3068" s="364" t="s">
        <v>45271</v>
      </c>
      <c r="I3068" s="364" t="s">
        <v>45272</v>
      </c>
      <c r="J3068" s="365" t="s">
        <v>33121</v>
      </c>
    </row>
    <row r="3069" spans="8:10">
      <c r="H3069" s="364" t="s">
        <v>45273</v>
      </c>
      <c r="I3069" s="364" t="s">
        <v>45274</v>
      </c>
      <c r="J3069" s="365" t="s">
        <v>33121</v>
      </c>
    </row>
    <row r="3070" spans="8:10">
      <c r="H3070" s="364" t="s">
        <v>45275</v>
      </c>
      <c r="I3070" s="364" t="s">
        <v>45276</v>
      </c>
      <c r="J3070" s="365" t="s">
        <v>33121</v>
      </c>
    </row>
    <row r="3071" spans="8:10">
      <c r="H3071" s="364" t="s">
        <v>45277</v>
      </c>
      <c r="I3071" s="364" t="s">
        <v>45278</v>
      </c>
      <c r="J3071" s="365" t="s">
        <v>33121</v>
      </c>
    </row>
    <row r="3072" spans="8:10">
      <c r="H3072" s="364" t="s">
        <v>45279</v>
      </c>
      <c r="I3072" s="364" t="s">
        <v>45280</v>
      </c>
      <c r="J3072" s="365" t="s">
        <v>33121</v>
      </c>
    </row>
    <row r="3073" spans="8:10">
      <c r="H3073" s="364" t="s">
        <v>45281</v>
      </c>
      <c r="I3073" s="364" t="s">
        <v>45282</v>
      </c>
      <c r="J3073" s="365" t="s">
        <v>33121</v>
      </c>
    </row>
    <row r="3074" spans="8:10">
      <c r="H3074" s="364" t="s">
        <v>45283</v>
      </c>
      <c r="I3074" s="364" t="s">
        <v>45284</v>
      </c>
      <c r="J3074" s="365" t="s">
        <v>33121</v>
      </c>
    </row>
    <row r="3075" spans="8:10">
      <c r="H3075" s="364" t="s">
        <v>45285</v>
      </c>
      <c r="I3075" s="364" t="s">
        <v>45286</v>
      </c>
      <c r="J3075" s="365" t="s">
        <v>33121</v>
      </c>
    </row>
    <row r="3076" spans="8:10">
      <c r="H3076" s="364" t="s">
        <v>45287</v>
      </c>
      <c r="I3076" s="364" t="s">
        <v>45288</v>
      </c>
      <c r="J3076" s="365" t="s">
        <v>33121</v>
      </c>
    </row>
    <row r="3077" spans="8:10">
      <c r="H3077" s="364" t="s">
        <v>45289</v>
      </c>
      <c r="I3077" s="364" t="s">
        <v>45290</v>
      </c>
      <c r="J3077" s="365" t="s">
        <v>33121</v>
      </c>
    </row>
    <row r="3078" spans="8:10">
      <c r="H3078" s="364" t="s">
        <v>45291</v>
      </c>
      <c r="I3078" s="364" t="s">
        <v>45292</v>
      </c>
      <c r="J3078" s="365" t="s">
        <v>33121</v>
      </c>
    </row>
    <row r="3079" spans="8:10">
      <c r="H3079" s="364" t="s">
        <v>45293</v>
      </c>
      <c r="I3079" s="364" t="s">
        <v>45294</v>
      </c>
      <c r="J3079" s="365" t="s">
        <v>33121</v>
      </c>
    </row>
    <row r="3080" spans="8:10">
      <c r="H3080" s="364" t="s">
        <v>45295</v>
      </c>
      <c r="I3080" s="364" t="s">
        <v>45296</v>
      </c>
      <c r="J3080" s="365" t="s">
        <v>33121</v>
      </c>
    </row>
    <row r="3081" spans="8:10">
      <c r="H3081" s="364" t="s">
        <v>45297</v>
      </c>
      <c r="I3081" s="364" t="s">
        <v>45298</v>
      </c>
      <c r="J3081" s="365" t="s">
        <v>33121</v>
      </c>
    </row>
    <row r="3082" spans="8:10">
      <c r="H3082" s="364" t="s">
        <v>45299</v>
      </c>
      <c r="I3082" s="364" t="s">
        <v>45300</v>
      </c>
      <c r="J3082" s="365" t="s">
        <v>33121</v>
      </c>
    </row>
    <row r="3083" spans="8:10">
      <c r="H3083" s="364" t="s">
        <v>45301</v>
      </c>
      <c r="I3083" s="364" t="s">
        <v>45302</v>
      </c>
      <c r="J3083" s="365" t="s">
        <v>33121</v>
      </c>
    </row>
    <row r="3084" spans="8:10">
      <c r="H3084" s="364" t="s">
        <v>45303</v>
      </c>
      <c r="I3084" s="364" t="s">
        <v>45304</v>
      </c>
      <c r="J3084" s="365" t="s">
        <v>33121</v>
      </c>
    </row>
    <row r="3085" spans="8:10">
      <c r="H3085" s="364" t="s">
        <v>45305</v>
      </c>
      <c r="I3085" s="364" t="s">
        <v>45306</v>
      </c>
      <c r="J3085" s="365" t="s">
        <v>33121</v>
      </c>
    </row>
    <row r="3086" spans="8:10">
      <c r="H3086" s="364" t="s">
        <v>45307</v>
      </c>
      <c r="I3086" s="364" t="s">
        <v>45308</v>
      </c>
      <c r="J3086" s="365" t="s">
        <v>33121</v>
      </c>
    </row>
    <row r="3087" spans="8:10">
      <c r="H3087" s="364" t="s">
        <v>45309</v>
      </c>
      <c r="I3087" s="364" t="s">
        <v>45310</v>
      </c>
      <c r="J3087" s="365" t="s">
        <v>33121</v>
      </c>
    </row>
    <row r="3088" spans="8:10">
      <c r="H3088" s="364" t="s">
        <v>45311</v>
      </c>
      <c r="I3088" s="364" t="s">
        <v>45312</v>
      </c>
      <c r="J3088" s="365" t="s">
        <v>33121</v>
      </c>
    </row>
    <row r="3089" spans="8:10">
      <c r="H3089" s="364" t="s">
        <v>45313</v>
      </c>
      <c r="I3089" s="364" t="s">
        <v>45314</v>
      </c>
      <c r="J3089" s="365" t="s">
        <v>33121</v>
      </c>
    </row>
    <row r="3090" spans="8:10">
      <c r="H3090" s="364" t="s">
        <v>45315</v>
      </c>
      <c r="I3090" s="364" t="s">
        <v>45316</v>
      </c>
      <c r="J3090" s="365" t="s">
        <v>33121</v>
      </c>
    </row>
    <row r="3091" spans="8:10">
      <c r="H3091" s="364" t="s">
        <v>45317</v>
      </c>
      <c r="I3091" s="364" t="s">
        <v>45318</v>
      </c>
      <c r="J3091" s="365" t="s">
        <v>33121</v>
      </c>
    </row>
    <row r="3092" spans="8:10">
      <c r="H3092" s="364" t="s">
        <v>45319</v>
      </c>
      <c r="I3092" s="364" t="s">
        <v>45320</v>
      </c>
      <c r="J3092" s="365" t="s">
        <v>33121</v>
      </c>
    </row>
    <row r="3093" spans="8:10">
      <c r="H3093" s="364" t="s">
        <v>45321</v>
      </c>
      <c r="I3093" s="364" t="s">
        <v>45322</v>
      </c>
      <c r="J3093" s="365" t="s">
        <v>33121</v>
      </c>
    </row>
    <row r="3094" spans="8:10">
      <c r="H3094" s="364" t="s">
        <v>45323</v>
      </c>
      <c r="I3094" s="364" t="s">
        <v>45324</v>
      </c>
      <c r="J3094" s="365" t="s">
        <v>33121</v>
      </c>
    </row>
    <row r="3095" spans="8:10">
      <c r="H3095" s="364" t="s">
        <v>45325</v>
      </c>
      <c r="I3095" s="364" t="s">
        <v>45326</v>
      </c>
      <c r="J3095" s="365" t="s">
        <v>33121</v>
      </c>
    </row>
    <row r="3096" spans="8:10">
      <c r="H3096" s="364" t="s">
        <v>45327</v>
      </c>
      <c r="I3096" s="364" t="s">
        <v>45328</v>
      </c>
      <c r="J3096" s="365" t="s">
        <v>33121</v>
      </c>
    </row>
    <row r="3097" spans="8:10">
      <c r="H3097" s="364" t="s">
        <v>45329</v>
      </c>
      <c r="I3097" s="364" t="s">
        <v>45330</v>
      </c>
      <c r="J3097" s="365" t="s">
        <v>33121</v>
      </c>
    </row>
    <row r="3098" spans="8:10">
      <c r="H3098" s="364" t="s">
        <v>45331</v>
      </c>
      <c r="I3098" s="364" t="s">
        <v>45332</v>
      </c>
      <c r="J3098" s="365" t="s">
        <v>33121</v>
      </c>
    </row>
    <row r="3099" spans="8:10">
      <c r="H3099" s="364" t="s">
        <v>45333</v>
      </c>
      <c r="I3099" s="364" t="s">
        <v>45334</v>
      </c>
      <c r="J3099" s="365" t="s">
        <v>33121</v>
      </c>
    </row>
    <row r="3100" spans="8:10">
      <c r="H3100" s="364" t="s">
        <v>45335</v>
      </c>
      <c r="I3100" s="364" t="s">
        <v>45336</v>
      </c>
      <c r="J3100" s="365" t="s">
        <v>33121</v>
      </c>
    </row>
    <row r="3101" spans="8:10">
      <c r="H3101" s="364" t="s">
        <v>45337</v>
      </c>
      <c r="I3101" s="364" t="s">
        <v>45338</v>
      </c>
      <c r="J3101" s="365" t="s">
        <v>33121</v>
      </c>
    </row>
    <row r="3102" spans="8:10">
      <c r="H3102" s="364" t="s">
        <v>45339</v>
      </c>
      <c r="I3102" s="364" t="s">
        <v>45340</v>
      </c>
      <c r="J3102" s="365" t="s">
        <v>33121</v>
      </c>
    </row>
    <row r="3103" spans="8:10">
      <c r="H3103" s="364" t="s">
        <v>45341</v>
      </c>
      <c r="I3103" s="364" t="s">
        <v>45342</v>
      </c>
      <c r="J3103" s="365" t="s">
        <v>33121</v>
      </c>
    </row>
    <row r="3104" spans="8:10">
      <c r="H3104" s="364" t="s">
        <v>45343</v>
      </c>
      <c r="I3104" s="364" t="s">
        <v>45344</v>
      </c>
      <c r="J3104" s="365" t="s">
        <v>33121</v>
      </c>
    </row>
    <row r="3105" spans="8:10">
      <c r="H3105" s="364" t="s">
        <v>45345</v>
      </c>
      <c r="I3105" s="364" t="s">
        <v>45346</v>
      </c>
      <c r="J3105" s="365" t="s">
        <v>33121</v>
      </c>
    </row>
    <row r="3106" spans="8:10">
      <c r="H3106" s="364" t="s">
        <v>45347</v>
      </c>
      <c r="I3106" s="364" t="s">
        <v>45348</v>
      </c>
      <c r="J3106" s="365" t="s">
        <v>33121</v>
      </c>
    </row>
    <row r="3107" spans="8:10">
      <c r="H3107" s="364" t="s">
        <v>45349</v>
      </c>
      <c r="I3107" s="364" t="s">
        <v>45350</v>
      </c>
      <c r="J3107" s="365" t="s">
        <v>33121</v>
      </c>
    </row>
    <row r="3108" spans="8:10">
      <c r="H3108" s="364" t="s">
        <v>45351</v>
      </c>
      <c r="I3108" s="364" t="s">
        <v>45352</v>
      </c>
      <c r="J3108" s="365" t="s">
        <v>33121</v>
      </c>
    </row>
    <row r="3109" spans="8:10">
      <c r="H3109" s="364" t="s">
        <v>45353</v>
      </c>
      <c r="I3109" s="364" t="s">
        <v>45354</v>
      </c>
      <c r="J3109" s="365" t="s">
        <v>33121</v>
      </c>
    </row>
    <row r="3110" spans="8:10">
      <c r="H3110" s="364" t="s">
        <v>45355</v>
      </c>
      <c r="I3110" s="364" t="s">
        <v>45356</v>
      </c>
      <c r="J3110" s="365" t="s">
        <v>33121</v>
      </c>
    </row>
    <row r="3111" spans="8:10">
      <c r="H3111" s="364" t="s">
        <v>45357</v>
      </c>
      <c r="I3111" s="364" t="s">
        <v>45358</v>
      </c>
      <c r="J3111" s="365" t="s">
        <v>33121</v>
      </c>
    </row>
    <row r="3112" spans="8:10">
      <c r="H3112" s="364" t="s">
        <v>45359</v>
      </c>
      <c r="I3112" s="364" t="s">
        <v>45360</v>
      </c>
      <c r="J3112" s="365" t="s">
        <v>33121</v>
      </c>
    </row>
    <row r="3113" spans="8:10">
      <c r="H3113" s="364" t="s">
        <v>45361</v>
      </c>
      <c r="I3113" s="364" t="s">
        <v>45362</v>
      </c>
      <c r="J3113" s="365" t="s">
        <v>33121</v>
      </c>
    </row>
    <row r="3114" spans="8:10">
      <c r="H3114" s="364" t="s">
        <v>45363</v>
      </c>
      <c r="I3114" s="364" t="s">
        <v>45364</v>
      </c>
      <c r="J3114" s="365" t="s">
        <v>33121</v>
      </c>
    </row>
    <row r="3115" spans="8:10">
      <c r="H3115" s="364" t="s">
        <v>45365</v>
      </c>
      <c r="I3115" s="364" t="s">
        <v>45366</v>
      </c>
      <c r="J3115" s="365" t="s">
        <v>33121</v>
      </c>
    </row>
    <row r="3116" spans="8:10">
      <c r="H3116" s="364" t="s">
        <v>45367</v>
      </c>
      <c r="I3116" s="364" t="s">
        <v>45368</v>
      </c>
      <c r="J3116" s="365" t="s">
        <v>33121</v>
      </c>
    </row>
    <row r="3117" spans="8:10">
      <c r="H3117" s="364" t="s">
        <v>45369</v>
      </c>
      <c r="I3117" s="364" t="s">
        <v>45370</v>
      </c>
      <c r="J3117" s="365" t="s">
        <v>33121</v>
      </c>
    </row>
    <row r="3118" spans="8:10">
      <c r="H3118" s="364" t="s">
        <v>45371</v>
      </c>
      <c r="I3118" s="364" t="s">
        <v>45372</v>
      </c>
      <c r="J3118" s="365" t="s">
        <v>33121</v>
      </c>
    </row>
    <row r="3119" spans="8:10">
      <c r="H3119" s="364" t="s">
        <v>45373</v>
      </c>
      <c r="I3119" s="364" t="s">
        <v>45374</v>
      </c>
      <c r="J3119" s="365" t="s">
        <v>33121</v>
      </c>
    </row>
    <row r="3120" spans="8:10">
      <c r="H3120" s="364" t="s">
        <v>45375</v>
      </c>
      <c r="I3120" s="364" t="s">
        <v>45376</v>
      </c>
      <c r="J3120" s="365" t="s">
        <v>33121</v>
      </c>
    </row>
    <row r="3121" spans="8:10">
      <c r="H3121" s="364" t="s">
        <v>45377</v>
      </c>
      <c r="I3121" s="364" t="s">
        <v>45378</v>
      </c>
      <c r="J3121" s="365" t="s">
        <v>33121</v>
      </c>
    </row>
    <row r="3122" spans="8:10">
      <c r="H3122" s="364" t="s">
        <v>45379</v>
      </c>
      <c r="I3122" s="364" t="s">
        <v>45380</v>
      </c>
      <c r="J3122" s="365" t="s">
        <v>33121</v>
      </c>
    </row>
    <row r="3123" spans="8:10">
      <c r="H3123" s="364" t="s">
        <v>45381</v>
      </c>
      <c r="I3123" s="364" t="s">
        <v>45382</v>
      </c>
      <c r="J3123" s="365" t="s">
        <v>33121</v>
      </c>
    </row>
    <row r="3124" spans="8:10">
      <c r="H3124" s="364" t="s">
        <v>45383</v>
      </c>
      <c r="I3124" s="364" t="s">
        <v>45384</v>
      </c>
      <c r="J3124" s="365" t="s">
        <v>33121</v>
      </c>
    </row>
    <row r="3125" spans="8:10">
      <c r="H3125" s="364" t="s">
        <v>45385</v>
      </c>
      <c r="I3125" s="364" t="s">
        <v>45386</v>
      </c>
      <c r="J3125" s="365" t="s">
        <v>33121</v>
      </c>
    </row>
    <row r="3126" spans="8:10">
      <c r="H3126" s="364" t="s">
        <v>45387</v>
      </c>
      <c r="I3126" s="364" t="s">
        <v>45388</v>
      </c>
      <c r="J3126" s="365" t="s">
        <v>33121</v>
      </c>
    </row>
    <row r="3127" spans="8:10">
      <c r="H3127" s="364" t="s">
        <v>45389</v>
      </c>
      <c r="I3127" s="364" t="s">
        <v>45390</v>
      </c>
      <c r="J3127" s="365" t="s">
        <v>33121</v>
      </c>
    </row>
    <row r="3128" spans="8:10">
      <c r="H3128" s="364" t="s">
        <v>45391</v>
      </c>
      <c r="I3128" s="364" t="s">
        <v>45392</v>
      </c>
      <c r="J3128" s="365" t="s">
        <v>33121</v>
      </c>
    </row>
    <row r="3129" spans="8:10">
      <c r="H3129" s="364" t="s">
        <v>45393</v>
      </c>
      <c r="I3129" s="364" t="s">
        <v>45394</v>
      </c>
      <c r="J3129" s="365" t="s">
        <v>33121</v>
      </c>
    </row>
    <row r="3130" spans="8:10">
      <c r="H3130" s="364" t="s">
        <v>45395</v>
      </c>
      <c r="I3130" s="364" t="s">
        <v>45396</v>
      </c>
      <c r="J3130" s="365" t="s">
        <v>33121</v>
      </c>
    </row>
    <row r="3131" spans="8:10">
      <c r="H3131" s="364" t="s">
        <v>45397</v>
      </c>
      <c r="I3131" s="364" t="s">
        <v>45398</v>
      </c>
      <c r="J3131" s="365" t="s">
        <v>33121</v>
      </c>
    </row>
    <row r="3132" spans="8:10">
      <c r="H3132" s="364" t="s">
        <v>45399</v>
      </c>
      <c r="I3132" s="364" t="s">
        <v>45400</v>
      </c>
      <c r="J3132" s="365" t="s">
        <v>33121</v>
      </c>
    </row>
    <row r="3133" spans="8:10">
      <c r="H3133" s="364" t="s">
        <v>45401</v>
      </c>
      <c r="I3133" s="364" t="s">
        <v>45402</v>
      </c>
      <c r="J3133" s="365" t="s">
        <v>33121</v>
      </c>
    </row>
    <row r="3134" spans="8:10">
      <c r="H3134" s="364" t="s">
        <v>45403</v>
      </c>
      <c r="I3134" s="364" t="s">
        <v>45404</v>
      </c>
      <c r="J3134" s="365" t="s">
        <v>33121</v>
      </c>
    </row>
    <row r="3135" spans="8:10">
      <c r="H3135" s="364" t="s">
        <v>45405</v>
      </c>
      <c r="I3135" s="364" t="s">
        <v>45406</v>
      </c>
      <c r="J3135" s="365" t="s">
        <v>33121</v>
      </c>
    </row>
    <row r="3136" spans="8:10">
      <c r="H3136" s="364" t="s">
        <v>45407</v>
      </c>
      <c r="I3136" s="364" t="s">
        <v>45408</v>
      </c>
      <c r="J3136" s="365" t="s">
        <v>33121</v>
      </c>
    </row>
    <row r="3137" spans="8:10">
      <c r="H3137" s="364" t="s">
        <v>45409</v>
      </c>
      <c r="I3137" s="364" t="s">
        <v>45410</v>
      </c>
      <c r="J3137" s="365" t="s">
        <v>33121</v>
      </c>
    </row>
    <row r="3138" spans="8:10">
      <c r="H3138" s="364" t="s">
        <v>45411</v>
      </c>
      <c r="I3138" s="364" t="s">
        <v>45412</v>
      </c>
      <c r="J3138" s="365" t="s">
        <v>33121</v>
      </c>
    </row>
    <row r="3139" spans="8:10">
      <c r="H3139" s="364" t="s">
        <v>45413</v>
      </c>
      <c r="I3139" s="364" t="s">
        <v>45414</v>
      </c>
      <c r="J3139" s="365" t="s">
        <v>33129</v>
      </c>
    </row>
    <row r="3140" spans="8:10">
      <c r="H3140" s="364" t="s">
        <v>45415</v>
      </c>
      <c r="I3140" s="364" t="s">
        <v>45416</v>
      </c>
      <c r="J3140" s="365" t="s">
        <v>33129</v>
      </c>
    </row>
    <row r="3141" spans="8:10">
      <c r="H3141" s="364" t="s">
        <v>45417</v>
      </c>
      <c r="I3141" s="364" t="s">
        <v>45418</v>
      </c>
      <c r="J3141" s="365" t="s">
        <v>33129</v>
      </c>
    </row>
    <row r="3142" spans="8:10">
      <c r="H3142" s="364" t="s">
        <v>45419</v>
      </c>
      <c r="I3142" s="364" t="s">
        <v>45420</v>
      </c>
      <c r="J3142" s="365" t="s">
        <v>33129</v>
      </c>
    </row>
    <row r="3143" spans="8:10">
      <c r="H3143" s="364" t="s">
        <v>45421</v>
      </c>
      <c r="I3143" s="364" t="s">
        <v>45422</v>
      </c>
      <c r="J3143" s="365" t="s">
        <v>33129</v>
      </c>
    </row>
    <row r="3144" spans="8:10">
      <c r="H3144" s="364" t="s">
        <v>45423</v>
      </c>
      <c r="I3144" s="364" t="s">
        <v>45424</v>
      </c>
      <c r="J3144" s="365" t="s">
        <v>33129</v>
      </c>
    </row>
    <row r="3145" spans="8:10">
      <c r="H3145" s="364" t="s">
        <v>45425</v>
      </c>
      <c r="I3145" s="364" t="s">
        <v>45426</v>
      </c>
      <c r="J3145" s="365" t="s">
        <v>33129</v>
      </c>
    </row>
    <row r="3146" spans="8:10">
      <c r="H3146" s="364" t="s">
        <v>45427</v>
      </c>
      <c r="I3146" s="364" t="s">
        <v>45428</v>
      </c>
      <c r="J3146" s="365" t="s">
        <v>33129</v>
      </c>
    </row>
    <row r="3147" spans="8:10">
      <c r="H3147" s="364" t="s">
        <v>45429</v>
      </c>
      <c r="I3147" s="364" t="s">
        <v>45430</v>
      </c>
      <c r="J3147" s="365" t="s">
        <v>33129</v>
      </c>
    </row>
    <row r="3148" spans="8:10">
      <c r="H3148" s="364" t="s">
        <v>45431</v>
      </c>
      <c r="I3148" s="364" t="s">
        <v>45432</v>
      </c>
      <c r="J3148" s="365" t="s">
        <v>33129</v>
      </c>
    </row>
    <row r="3149" spans="8:10">
      <c r="H3149" s="364" t="s">
        <v>45433</v>
      </c>
      <c r="I3149" s="364" t="s">
        <v>45434</v>
      </c>
      <c r="J3149" s="365" t="s">
        <v>33129</v>
      </c>
    </row>
    <row r="3150" spans="8:10">
      <c r="H3150" s="364" t="s">
        <v>45435</v>
      </c>
      <c r="I3150" s="364" t="s">
        <v>45436</v>
      </c>
      <c r="J3150" s="365" t="s">
        <v>33129</v>
      </c>
    </row>
    <row r="3151" spans="8:10">
      <c r="H3151" s="364" t="s">
        <v>45437</v>
      </c>
      <c r="I3151" s="364" t="s">
        <v>45438</v>
      </c>
      <c r="J3151" s="365" t="s">
        <v>33129</v>
      </c>
    </row>
    <row r="3152" spans="8:10">
      <c r="H3152" s="364" t="s">
        <v>45439</v>
      </c>
      <c r="I3152" s="364" t="s">
        <v>45440</v>
      </c>
      <c r="J3152" s="365" t="s">
        <v>33129</v>
      </c>
    </row>
    <row r="3153" spans="8:10">
      <c r="H3153" s="364" t="s">
        <v>45441</v>
      </c>
      <c r="I3153" s="364" t="s">
        <v>45442</v>
      </c>
      <c r="J3153" s="365" t="s">
        <v>33129</v>
      </c>
    </row>
    <row r="3154" spans="8:10">
      <c r="H3154" s="364" t="s">
        <v>45443</v>
      </c>
      <c r="I3154" s="364" t="s">
        <v>45444</v>
      </c>
      <c r="J3154" s="365" t="s">
        <v>33129</v>
      </c>
    </row>
    <row r="3155" spans="8:10">
      <c r="H3155" s="364" t="s">
        <v>45445</v>
      </c>
      <c r="I3155" s="364" t="s">
        <v>45446</v>
      </c>
      <c r="J3155" s="365" t="s">
        <v>33129</v>
      </c>
    </row>
    <row r="3156" spans="8:10">
      <c r="H3156" s="364" t="s">
        <v>45447</v>
      </c>
      <c r="I3156" s="364" t="s">
        <v>45448</v>
      </c>
      <c r="J3156" s="365" t="s">
        <v>33129</v>
      </c>
    </row>
    <row r="3157" spans="8:10">
      <c r="H3157" s="364" t="s">
        <v>45449</v>
      </c>
      <c r="I3157" s="364" t="s">
        <v>45450</v>
      </c>
      <c r="J3157" s="365" t="s">
        <v>33129</v>
      </c>
    </row>
    <row r="3158" spans="8:10">
      <c r="H3158" s="364" t="s">
        <v>45451</v>
      </c>
      <c r="I3158" s="364" t="s">
        <v>45452</v>
      </c>
      <c r="J3158" s="365" t="s">
        <v>33129</v>
      </c>
    </row>
    <row r="3159" spans="8:10">
      <c r="H3159" s="364" t="s">
        <v>45453</v>
      </c>
      <c r="I3159" s="364" t="s">
        <v>45454</v>
      </c>
      <c r="J3159" s="365" t="s">
        <v>33129</v>
      </c>
    </row>
    <row r="3160" spans="8:10">
      <c r="H3160" s="364" t="s">
        <v>45455</v>
      </c>
      <c r="I3160" s="364" t="s">
        <v>45456</v>
      </c>
      <c r="J3160" s="365" t="s">
        <v>33129</v>
      </c>
    </row>
    <row r="3161" spans="8:10">
      <c r="H3161" s="364" t="s">
        <v>45457</v>
      </c>
      <c r="I3161" s="364" t="s">
        <v>45458</v>
      </c>
      <c r="J3161" s="365" t="s">
        <v>33129</v>
      </c>
    </row>
    <row r="3162" spans="8:10">
      <c r="H3162" s="364" t="s">
        <v>45459</v>
      </c>
      <c r="I3162" s="364" t="s">
        <v>45460</v>
      </c>
      <c r="J3162" s="365" t="s">
        <v>33129</v>
      </c>
    </row>
    <row r="3163" spans="8:10">
      <c r="H3163" s="364" t="s">
        <v>45461</v>
      </c>
      <c r="I3163" s="364" t="s">
        <v>45462</v>
      </c>
      <c r="J3163" s="365" t="s">
        <v>33129</v>
      </c>
    </row>
    <row r="3164" spans="8:10">
      <c r="H3164" s="364" t="s">
        <v>45463</v>
      </c>
      <c r="I3164" s="364" t="s">
        <v>45464</v>
      </c>
      <c r="J3164" s="365" t="s">
        <v>33129</v>
      </c>
    </row>
    <row r="3165" spans="8:10">
      <c r="H3165" s="364" t="s">
        <v>45465</v>
      </c>
      <c r="I3165" s="364" t="s">
        <v>45466</v>
      </c>
      <c r="J3165" s="365" t="s">
        <v>33129</v>
      </c>
    </row>
    <row r="3166" spans="8:10">
      <c r="H3166" s="364" t="s">
        <v>45467</v>
      </c>
      <c r="I3166" s="364" t="s">
        <v>45468</v>
      </c>
      <c r="J3166" s="365" t="s">
        <v>33129</v>
      </c>
    </row>
    <row r="3167" spans="8:10">
      <c r="H3167" s="364" t="s">
        <v>45469</v>
      </c>
      <c r="I3167" s="364" t="s">
        <v>45470</v>
      </c>
      <c r="J3167" s="365" t="s">
        <v>33129</v>
      </c>
    </row>
    <row r="3168" spans="8:10">
      <c r="H3168" s="364" t="s">
        <v>45471</v>
      </c>
      <c r="I3168" s="364" t="s">
        <v>45472</v>
      </c>
      <c r="J3168" s="365" t="s">
        <v>33129</v>
      </c>
    </row>
    <row r="3169" spans="8:10">
      <c r="H3169" s="364" t="s">
        <v>45473</v>
      </c>
      <c r="I3169" s="364" t="s">
        <v>45474</v>
      </c>
      <c r="J3169" s="365" t="s">
        <v>33129</v>
      </c>
    </row>
    <row r="3170" spans="8:10">
      <c r="H3170" s="364" t="s">
        <v>45475</v>
      </c>
      <c r="I3170" s="364" t="s">
        <v>45476</v>
      </c>
      <c r="J3170" s="365" t="s">
        <v>33129</v>
      </c>
    </row>
    <row r="3171" spans="8:10">
      <c r="H3171" s="364" t="s">
        <v>45477</v>
      </c>
      <c r="I3171" s="364" t="s">
        <v>45478</v>
      </c>
      <c r="J3171" s="365" t="s">
        <v>33129</v>
      </c>
    </row>
    <row r="3172" spans="8:10">
      <c r="H3172" s="364" t="s">
        <v>45479</v>
      </c>
      <c r="I3172" s="364" t="s">
        <v>45480</v>
      </c>
      <c r="J3172" s="365" t="s">
        <v>33129</v>
      </c>
    </row>
    <row r="3173" spans="8:10">
      <c r="H3173" s="364" t="s">
        <v>45481</v>
      </c>
      <c r="I3173" s="364" t="s">
        <v>45482</v>
      </c>
      <c r="J3173" s="365" t="s">
        <v>33129</v>
      </c>
    </row>
    <row r="3174" spans="8:10">
      <c r="H3174" s="364" t="s">
        <v>45483</v>
      </c>
      <c r="I3174" s="364" t="s">
        <v>45484</v>
      </c>
      <c r="J3174" s="365" t="s">
        <v>33129</v>
      </c>
    </row>
    <row r="3175" spans="8:10">
      <c r="H3175" s="364" t="s">
        <v>45485</v>
      </c>
      <c r="I3175" s="364" t="s">
        <v>45486</v>
      </c>
      <c r="J3175" s="365" t="s">
        <v>33129</v>
      </c>
    </row>
    <row r="3176" spans="8:10">
      <c r="H3176" s="364" t="s">
        <v>45487</v>
      </c>
      <c r="I3176" s="364" t="s">
        <v>45488</v>
      </c>
      <c r="J3176" s="365" t="s">
        <v>33129</v>
      </c>
    </row>
    <row r="3177" spans="8:10">
      <c r="H3177" s="364" t="s">
        <v>45489</v>
      </c>
      <c r="I3177" s="364" t="s">
        <v>45490</v>
      </c>
      <c r="J3177" s="365" t="s">
        <v>33129</v>
      </c>
    </row>
    <row r="3178" spans="8:10">
      <c r="H3178" s="364" t="s">
        <v>45491</v>
      </c>
      <c r="I3178" s="364" t="s">
        <v>45492</v>
      </c>
      <c r="J3178" s="365" t="s">
        <v>33129</v>
      </c>
    </row>
    <row r="3179" spans="8:10">
      <c r="H3179" s="364" t="s">
        <v>45493</v>
      </c>
      <c r="I3179" s="364" t="s">
        <v>45494</v>
      </c>
      <c r="J3179" s="365" t="s">
        <v>33129</v>
      </c>
    </row>
    <row r="3180" spans="8:10">
      <c r="H3180" s="364" t="s">
        <v>45495</v>
      </c>
      <c r="I3180" s="364" t="s">
        <v>45496</v>
      </c>
      <c r="J3180" s="365" t="s">
        <v>33129</v>
      </c>
    </row>
    <row r="3181" spans="8:10">
      <c r="H3181" s="364" t="s">
        <v>45497</v>
      </c>
      <c r="I3181" s="364" t="s">
        <v>45498</v>
      </c>
      <c r="J3181" s="365" t="s">
        <v>33129</v>
      </c>
    </row>
    <row r="3182" spans="8:10">
      <c r="H3182" s="364" t="s">
        <v>45499</v>
      </c>
      <c r="I3182" s="364" t="s">
        <v>45500</v>
      </c>
      <c r="J3182" s="365" t="s">
        <v>33129</v>
      </c>
    </row>
    <row r="3183" spans="8:10">
      <c r="H3183" s="364" t="s">
        <v>45501</v>
      </c>
      <c r="I3183" s="364" t="s">
        <v>45502</v>
      </c>
      <c r="J3183" s="365" t="s">
        <v>33129</v>
      </c>
    </row>
    <row r="3184" spans="8:10">
      <c r="H3184" s="364" t="s">
        <v>45503</v>
      </c>
      <c r="I3184" s="364" t="s">
        <v>45504</v>
      </c>
      <c r="J3184" s="365" t="s">
        <v>33129</v>
      </c>
    </row>
    <row r="3185" spans="8:10">
      <c r="H3185" s="364" t="s">
        <v>45505</v>
      </c>
      <c r="I3185" s="364" t="s">
        <v>45506</v>
      </c>
      <c r="J3185" s="365" t="s">
        <v>33129</v>
      </c>
    </row>
    <row r="3186" spans="8:10">
      <c r="H3186" s="364" t="s">
        <v>45507</v>
      </c>
      <c r="I3186" s="364" t="s">
        <v>45508</v>
      </c>
      <c r="J3186" s="365" t="s">
        <v>33129</v>
      </c>
    </row>
    <row r="3187" spans="8:10">
      <c r="H3187" s="364" t="s">
        <v>45509</v>
      </c>
      <c r="I3187" s="364" t="s">
        <v>45510</v>
      </c>
      <c r="J3187" s="365" t="s">
        <v>33129</v>
      </c>
    </row>
    <row r="3188" spans="8:10">
      <c r="H3188" s="364" t="s">
        <v>45511</v>
      </c>
      <c r="I3188" s="364" t="s">
        <v>45512</v>
      </c>
      <c r="J3188" s="365" t="s">
        <v>33129</v>
      </c>
    </row>
    <row r="3189" spans="8:10">
      <c r="H3189" s="364" t="s">
        <v>45513</v>
      </c>
      <c r="I3189" s="364" t="s">
        <v>45514</v>
      </c>
      <c r="J3189" s="365" t="s">
        <v>33137</v>
      </c>
    </row>
    <row r="3190" spans="8:10">
      <c r="H3190" s="364" t="s">
        <v>45515</v>
      </c>
      <c r="I3190" s="364" t="s">
        <v>45516</v>
      </c>
      <c r="J3190" s="365" t="s">
        <v>33137</v>
      </c>
    </row>
    <row r="3191" spans="8:10">
      <c r="H3191" s="364" t="s">
        <v>45517</v>
      </c>
      <c r="I3191" s="364" t="s">
        <v>45518</v>
      </c>
      <c r="J3191" s="365" t="s">
        <v>33137</v>
      </c>
    </row>
    <row r="3192" spans="8:10">
      <c r="H3192" s="364" t="s">
        <v>45519</v>
      </c>
      <c r="I3192" s="364" t="s">
        <v>45520</v>
      </c>
      <c r="J3192" s="365" t="s">
        <v>33137</v>
      </c>
    </row>
    <row r="3193" spans="8:10">
      <c r="H3193" s="364" t="s">
        <v>45521</v>
      </c>
      <c r="I3193" s="364" t="s">
        <v>45522</v>
      </c>
      <c r="J3193" s="365" t="s">
        <v>33137</v>
      </c>
    </row>
    <row r="3194" spans="8:10">
      <c r="H3194" s="364" t="s">
        <v>45523</v>
      </c>
      <c r="I3194" s="364" t="s">
        <v>45524</v>
      </c>
      <c r="J3194" s="365" t="s">
        <v>33137</v>
      </c>
    </row>
    <row r="3195" spans="8:10">
      <c r="H3195" s="364" t="s">
        <v>45525</v>
      </c>
      <c r="I3195" s="364" t="s">
        <v>45526</v>
      </c>
      <c r="J3195" s="365" t="s">
        <v>33137</v>
      </c>
    </row>
    <row r="3196" spans="8:10">
      <c r="H3196" s="364" t="s">
        <v>45527</v>
      </c>
      <c r="I3196" s="364" t="s">
        <v>45528</v>
      </c>
      <c r="J3196" s="365" t="s">
        <v>33137</v>
      </c>
    </row>
    <row r="3197" spans="8:10">
      <c r="H3197" s="364" t="s">
        <v>45529</v>
      </c>
      <c r="I3197" s="364" t="s">
        <v>45530</v>
      </c>
      <c r="J3197" s="365" t="s">
        <v>33137</v>
      </c>
    </row>
    <row r="3198" spans="8:10">
      <c r="H3198" s="364" t="s">
        <v>45531</v>
      </c>
      <c r="I3198" s="364" t="s">
        <v>45532</v>
      </c>
      <c r="J3198" s="365" t="s">
        <v>33137</v>
      </c>
    </row>
    <row r="3199" spans="8:10">
      <c r="H3199" s="364" t="s">
        <v>45533</v>
      </c>
      <c r="I3199" s="364" t="s">
        <v>45534</v>
      </c>
      <c r="J3199" s="365" t="s">
        <v>33137</v>
      </c>
    </row>
    <row r="3200" spans="8:10">
      <c r="H3200" s="364" t="s">
        <v>45535</v>
      </c>
      <c r="I3200" s="364" t="s">
        <v>45536</v>
      </c>
      <c r="J3200" s="365" t="s">
        <v>33137</v>
      </c>
    </row>
    <row r="3201" spans="8:10">
      <c r="H3201" s="364" t="s">
        <v>45537</v>
      </c>
      <c r="I3201" s="364" t="s">
        <v>45538</v>
      </c>
      <c r="J3201" s="365" t="s">
        <v>33137</v>
      </c>
    </row>
    <row r="3202" spans="8:10">
      <c r="H3202" s="364" t="s">
        <v>45539</v>
      </c>
      <c r="I3202" s="364" t="s">
        <v>45540</v>
      </c>
      <c r="J3202" s="365" t="s">
        <v>33137</v>
      </c>
    </row>
    <row r="3203" spans="8:10">
      <c r="H3203" s="364" t="s">
        <v>45541</v>
      </c>
      <c r="I3203" s="364" t="s">
        <v>45542</v>
      </c>
      <c r="J3203" s="365" t="s">
        <v>33137</v>
      </c>
    </row>
    <row r="3204" spans="8:10">
      <c r="H3204" s="364" t="s">
        <v>45543</v>
      </c>
      <c r="I3204" s="364" t="s">
        <v>45544</v>
      </c>
      <c r="J3204" s="365" t="s">
        <v>33137</v>
      </c>
    </row>
    <row r="3205" spans="8:10">
      <c r="H3205" s="364" t="s">
        <v>45545</v>
      </c>
      <c r="I3205" s="364" t="s">
        <v>45546</v>
      </c>
      <c r="J3205" s="365" t="s">
        <v>33137</v>
      </c>
    </row>
    <row r="3206" spans="8:10">
      <c r="H3206" s="364" t="s">
        <v>45547</v>
      </c>
      <c r="I3206" s="364" t="s">
        <v>45548</v>
      </c>
      <c r="J3206" s="365" t="s">
        <v>33137</v>
      </c>
    </row>
    <row r="3207" spans="8:10">
      <c r="H3207" s="364" t="s">
        <v>45549</v>
      </c>
      <c r="I3207" s="364" t="s">
        <v>45550</v>
      </c>
      <c r="J3207" s="365" t="s">
        <v>33137</v>
      </c>
    </row>
    <row r="3208" spans="8:10">
      <c r="H3208" s="364" t="s">
        <v>45551</v>
      </c>
      <c r="I3208" s="364" t="s">
        <v>45552</v>
      </c>
      <c r="J3208" s="365" t="s">
        <v>33137</v>
      </c>
    </row>
    <row r="3209" spans="8:10">
      <c r="H3209" s="364" t="s">
        <v>45553</v>
      </c>
      <c r="I3209" s="364" t="s">
        <v>45554</v>
      </c>
      <c r="J3209" s="365" t="s">
        <v>33137</v>
      </c>
    </row>
    <row r="3210" spans="8:10">
      <c r="H3210" s="364" t="s">
        <v>45555</v>
      </c>
      <c r="I3210" s="364" t="s">
        <v>45556</v>
      </c>
      <c r="J3210" s="365" t="s">
        <v>33137</v>
      </c>
    </row>
    <row r="3211" spans="8:10">
      <c r="H3211" s="364" t="s">
        <v>45557</v>
      </c>
      <c r="I3211" s="364" t="s">
        <v>45558</v>
      </c>
      <c r="J3211" s="365" t="s">
        <v>33137</v>
      </c>
    </row>
    <row r="3212" spans="8:10">
      <c r="H3212" s="364" t="s">
        <v>45559</v>
      </c>
      <c r="I3212" s="364" t="s">
        <v>45560</v>
      </c>
      <c r="J3212" s="365" t="s">
        <v>33137</v>
      </c>
    </row>
    <row r="3213" spans="8:10">
      <c r="H3213" s="364" t="s">
        <v>45561</v>
      </c>
      <c r="I3213" s="364" t="s">
        <v>45562</v>
      </c>
      <c r="J3213" s="365" t="s">
        <v>33137</v>
      </c>
    </row>
    <row r="3214" spans="8:10">
      <c r="H3214" s="364" t="s">
        <v>45563</v>
      </c>
      <c r="I3214" s="364" t="s">
        <v>45564</v>
      </c>
      <c r="J3214" s="365" t="s">
        <v>33137</v>
      </c>
    </row>
    <row r="3215" spans="8:10">
      <c r="H3215" s="364" t="s">
        <v>45565</v>
      </c>
      <c r="I3215" s="364" t="s">
        <v>45566</v>
      </c>
      <c r="J3215" s="365" t="s">
        <v>33137</v>
      </c>
    </row>
    <row r="3216" spans="8:10">
      <c r="H3216" s="364" t="s">
        <v>45567</v>
      </c>
      <c r="I3216" s="364" t="s">
        <v>45568</v>
      </c>
      <c r="J3216" s="365" t="s">
        <v>33137</v>
      </c>
    </row>
    <row r="3217" spans="8:10">
      <c r="H3217" s="364" t="s">
        <v>45569</v>
      </c>
      <c r="I3217" s="364" t="s">
        <v>45570</v>
      </c>
      <c r="J3217" s="365" t="s">
        <v>33137</v>
      </c>
    </row>
    <row r="3218" spans="8:10">
      <c r="H3218" s="364" t="s">
        <v>45571</v>
      </c>
      <c r="I3218" s="364" t="s">
        <v>45572</v>
      </c>
      <c r="J3218" s="365" t="s">
        <v>33137</v>
      </c>
    </row>
    <row r="3219" spans="8:10">
      <c r="H3219" s="364" t="s">
        <v>45573</v>
      </c>
      <c r="I3219" s="364" t="s">
        <v>45574</v>
      </c>
      <c r="J3219" s="365" t="s">
        <v>33137</v>
      </c>
    </row>
    <row r="3220" spans="8:10">
      <c r="H3220" s="364" t="s">
        <v>45575</v>
      </c>
      <c r="I3220" s="364" t="s">
        <v>45576</v>
      </c>
      <c r="J3220" s="365" t="s">
        <v>33137</v>
      </c>
    </row>
    <row r="3221" spans="8:10">
      <c r="H3221" s="364" t="s">
        <v>45577</v>
      </c>
      <c r="I3221" s="364" t="s">
        <v>45578</v>
      </c>
      <c r="J3221" s="365" t="s">
        <v>33137</v>
      </c>
    </row>
    <row r="3222" spans="8:10">
      <c r="H3222" s="364" t="s">
        <v>45579</v>
      </c>
      <c r="I3222" s="364" t="s">
        <v>45580</v>
      </c>
      <c r="J3222" s="365" t="s">
        <v>33137</v>
      </c>
    </row>
    <row r="3223" spans="8:10">
      <c r="H3223" s="364" t="s">
        <v>45581</v>
      </c>
      <c r="I3223" s="364" t="s">
        <v>45582</v>
      </c>
      <c r="J3223" s="365" t="s">
        <v>33137</v>
      </c>
    </row>
    <row r="3224" spans="8:10">
      <c r="H3224" s="364" t="s">
        <v>45583</v>
      </c>
      <c r="I3224" s="364" t="s">
        <v>45584</v>
      </c>
      <c r="J3224" s="365" t="s">
        <v>33137</v>
      </c>
    </row>
    <row r="3225" spans="8:10">
      <c r="H3225" s="364" t="s">
        <v>45585</v>
      </c>
      <c r="I3225" s="364" t="s">
        <v>45586</v>
      </c>
      <c r="J3225" s="365" t="s">
        <v>33137</v>
      </c>
    </row>
    <row r="3226" spans="8:10">
      <c r="H3226" s="364" t="s">
        <v>45587</v>
      </c>
      <c r="I3226" s="364" t="s">
        <v>45588</v>
      </c>
      <c r="J3226" s="365" t="s">
        <v>33137</v>
      </c>
    </row>
    <row r="3227" spans="8:10">
      <c r="H3227" s="364" t="s">
        <v>45589</v>
      </c>
      <c r="I3227" s="364" t="s">
        <v>45590</v>
      </c>
      <c r="J3227" s="365" t="s">
        <v>33137</v>
      </c>
    </row>
    <row r="3228" spans="8:10">
      <c r="H3228" s="364" t="s">
        <v>45591</v>
      </c>
      <c r="I3228" s="364" t="s">
        <v>45592</v>
      </c>
      <c r="J3228" s="365" t="s">
        <v>33137</v>
      </c>
    </row>
    <row r="3229" spans="8:10">
      <c r="H3229" s="364" t="s">
        <v>45593</v>
      </c>
      <c r="I3229" s="364" t="s">
        <v>45594</v>
      </c>
      <c r="J3229" s="365" t="s">
        <v>33137</v>
      </c>
    </row>
    <row r="3230" spans="8:10">
      <c r="H3230" s="364" t="s">
        <v>45595</v>
      </c>
      <c r="I3230" s="364" t="s">
        <v>45596</v>
      </c>
      <c r="J3230" s="365" t="s">
        <v>33137</v>
      </c>
    </row>
    <row r="3231" spans="8:10">
      <c r="H3231" s="364" t="s">
        <v>45597</v>
      </c>
      <c r="I3231" s="364" t="s">
        <v>45598</v>
      </c>
      <c r="J3231" s="365" t="s">
        <v>33137</v>
      </c>
    </row>
    <row r="3232" spans="8:10">
      <c r="H3232" s="364" t="s">
        <v>45599</v>
      </c>
      <c r="I3232" s="364" t="s">
        <v>45600</v>
      </c>
      <c r="J3232" s="365" t="s">
        <v>33137</v>
      </c>
    </row>
    <row r="3233" spans="8:10">
      <c r="H3233" s="364" t="s">
        <v>45601</v>
      </c>
      <c r="I3233" s="364" t="s">
        <v>45602</v>
      </c>
      <c r="J3233" s="365" t="s">
        <v>33137</v>
      </c>
    </row>
    <row r="3234" spans="8:10">
      <c r="H3234" s="364" t="s">
        <v>45603</v>
      </c>
      <c r="I3234" s="364" t="s">
        <v>45604</v>
      </c>
      <c r="J3234" s="365" t="s">
        <v>33137</v>
      </c>
    </row>
    <row r="3235" spans="8:10">
      <c r="H3235" s="364" t="s">
        <v>45605</v>
      </c>
      <c r="I3235" s="364" t="s">
        <v>45606</v>
      </c>
      <c r="J3235" s="365" t="s">
        <v>33137</v>
      </c>
    </row>
    <row r="3236" spans="8:10">
      <c r="H3236" s="364" t="s">
        <v>45607</v>
      </c>
      <c r="I3236" s="364" t="s">
        <v>45608</v>
      </c>
      <c r="J3236" s="365" t="s">
        <v>33137</v>
      </c>
    </row>
    <row r="3237" spans="8:10">
      <c r="H3237" s="364" t="s">
        <v>45609</v>
      </c>
      <c r="I3237" s="364" t="s">
        <v>45610</v>
      </c>
      <c r="J3237" s="365" t="s">
        <v>33137</v>
      </c>
    </row>
    <row r="3238" spans="8:10">
      <c r="H3238" s="364" t="s">
        <v>45611</v>
      </c>
      <c r="I3238" s="364" t="s">
        <v>45612</v>
      </c>
      <c r="J3238" s="365" t="s">
        <v>33137</v>
      </c>
    </row>
    <row r="3239" spans="8:10">
      <c r="H3239" s="364" t="s">
        <v>45613</v>
      </c>
      <c r="I3239" s="364" t="s">
        <v>45614</v>
      </c>
      <c r="J3239" s="365" t="s">
        <v>33137</v>
      </c>
    </row>
    <row r="3240" spans="8:10">
      <c r="H3240" s="364" t="s">
        <v>45615</v>
      </c>
      <c r="I3240" s="364" t="s">
        <v>45616</v>
      </c>
      <c r="J3240" s="365" t="s">
        <v>33137</v>
      </c>
    </row>
    <row r="3241" spans="8:10">
      <c r="H3241" s="364" t="s">
        <v>45617</v>
      </c>
      <c r="I3241" s="364" t="s">
        <v>45618</v>
      </c>
      <c r="J3241" s="365" t="s">
        <v>33137</v>
      </c>
    </row>
    <row r="3242" spans="8:10">
      <c r="H3242" s="364" t="s">
        <v>45619</v>
      </c>
      <c r="I3242" s="364" t="s">
        <v>45620</v>
      </c>
      <c r="J3242" s="365" t="s">
        <v>33137</v>
      </c>
    </row>
    <row r="3243" spans="8:10">
      <c r="H3243" s="364" t="s">
        <v>45621</v>
      </c>
      <c r="I3243" s="364" t="s">
        <v>45622</v>
      </c>
      <c r="J3243" s="365" t="s">
        <v>33137</v>
      </c>
    </row>
    <row r="3244" spans="8:10">
      <c r="H3244" s="364" t="s">
        <v>45623</v>
      </c>
      <c r="I3244" s="364" t="s">
        <v>45624</v>
      </c>
      <c r="J3244" s="365" t="s">
        <v>33145</v>
      </c>
    </row>
    <row r="3245" spans="8:10">
      <c r="H3245" s="364" t="s">
        <v>45625</v>
      </c>
      <c r="I3245" s="364" t="s">
        <v>45626</v>
      </c>
      <c r="J3245" s="365" t="s">
        <v>33145</v>
      </c>
    </row>
    <row r="3246" spans="8:10">
      <c r="H3246" s="364" t="s">
        <v>45627</v>
      </c>
      <c r="I3246" s="364" t="s">
        <v>45628</v>
      </c>
      <c r="J3246" s="365" t="s">
        <v>33145</v>
      </c>
    </row>
    <row r="3247" spans="8:10">
      <c r="H3247" s="364" t="s">
        <v>45629</v>
      </c>
      <c r="I3247" s="364" t="s">
        <v>45630</v>
      </c>
      <c r="J3247" s="365" t="s">
        <v>33145</v>
      </c>
    </row>
    <row r="3248" spans="8:10">
      <c r="H3248" s="364" t="s">
        <v>45631</v>
      </c>
      <c r="I3248" s="364" t="s">
        <v>45632</v>
      </c>
      <c r="J3248" s="365" t="s">
        <v>33145</v>
      </c>
    </row>
    <row r="3249" spans="8:10">
      <c r="H3249" s="364" t="s">
        <v>45633</v>
      </c>
      <c r="I3249" s="364" t="s">
        <v>45634</v>
      </c>
      <c r="J3249" s="365" t="s">
        <v>33145</v>
      </c>
    </row>
    <row r="3250" spans="8:10">
      <c r="H3250" s="364" t="s">
        <v>45635</v>
      </c>
      <c r="I3250" s="364" t="s">
        <v>45636</v>
      </c>
      <c r="J3250" s="365" t="s">
        <v>33145</v>
      </c>
    </row>
    <row r="3251" spans="8:10">
      <c r="H3251" s="364" t="s">
        <v>45637</v>
      </c>
      <c r="I3251" s="364" t="s">
        <v>45638</v>
      </c>
      <c r="J3251" s="365" t="s">
        <v>33145</v>
      </c>
    </row>
    <row r="3252" spans="8:10">
      <c r="H3252" s="364" t="s">
        <v>45639</v>
      </c>
      <c r="I3252" s="364" t="s">
        <v>45640</v>
      </c>
      <c r="J3252" s="365" t="s">
        <v>33145</v>
      </c>
    </row>
    <row r="3253" spans="8:10">
      <c r="H3253" s="364" t="s">
        <v>45641</v>
      </c>
      <c r="I3253" s="364" t="s">
        <v>45642</v>
      </c>
      <c r="J3253" s="365" t="s">
        <v>33145</v>
      </c>
    </row>
    <row r="3254" spans="8:10">
      <c r="H3254" s="364" t="s">
        <v>45643</v>
      </c>
      <c r="I3254" s="364" t="s">
        <v>45644</v>
      </c>
      <c r="J3254" s="365" t="s">
        <v>33145</v>
      </c>
    </row>
    <row r="3255" spans="8:10">
      <c r="H3255" s="364" t="s">
        <v>45645</v>
      </c>
      <c r="I3255" s="364" t="s">
        <v>45646</v>
      </c>
      <c r="J3255" s="365" t="s">
        <v>33145</v>
      </c>
    </row>
    <row r="3256" spans="8:10">
      <c r="H3256" s="364" t="s">
        <v>45647</v>
      </c>
      <c r="I3256" s="364" t="s">
        <v>45648</v>
      </c>
      <c r="J3256" s="365" t="s">
        <v>33145</v>
      </c>
    </row>
    <row r="3257" spans="8:10">
      <c r="H3257" s="364" t="s">
        <v>45649</v>
      </c>
      <c r="I3257" s="364" t="s">
        <v>45650</v>
      </c>
      <c r="J3257" s="365" t="s">
        <v>33145</v>
      </c>
    </row>
    <row r="3258" spans="8:10">
      <c r="H3258" s="364" t="s">
        <v>45651</v>
      </c>
      <c r="I3258" s="364" t="s">
        <v>45652</v>
      </c>
      <c r="J3258" s="365" t="s">
        <v>33145</v>
      </c>
    </row>
    <row r="3259" spans="8:10">
      <c r="H3259" s="364" t="s">
        <v>45653</v>
      </c>
      <c r="I3259" s="364" t="s">
        <v>45654</v>
      </c>
      <c r="J3259" s="365" t="s">
        <v>33145</v>
      </c>
    </row>
    <row r="3260" spans="8:10">
      <c r="H3260" s="364" t="s">
        <v>45655</v>
      </c>
      <c r="I3260" s="364" t="s">
        <v>45656</v>
      </c>
      <c r="J3260" s="365" t="s">
        <v>33145</v>
      </c>
    </row>
    <row r="3261" spans="8:10">
      <c r="H3261" s="364" t="s">
        <v>45657</v>
      </c>
      <c r="I3261" s="364" t="s">
        <v>45658</v>
      </c>
      <c r="J3261" s="365" t="s">
        <v>33145</v>
      </c>
    </row>
    <row r="3262" spans="8:10">
      <c r="H3262" s="364" t="s">
        <v>45659</v>
      </c>
      <c r="I3262" s="364" t="s">
        <v>45660</v>
      </c>
      <c r="J3262" s="365" t="s">
        <v>33145</v>
      </c>
    </row>
    <row r="3263" spans="8:10">
      <c r="H3263" s="364" t="s">
        <v>45661</v>
      </c>
      <c r="I3263" s="364" t="s">
        <v>45662</v>
      </c>
      <c r="J3263" s="365" t="s">
        <v>33145</v>
      </c>
    </row>
    <row r="3264" spans="8:10">
      <c r="H3264" s="364" t="s">
        <v>45663</v>
      </c>
      <c r="I3264" s="364" t="s">
        <v>45664</v>
      </c>
      <c r="J3264" s="365" t="s">
        <v>33145</v>
      </c>
    </row>
    <row r="3265" spans="8:10">
      <c r="H3265" s="364" t="s">
        <v>45665</v>
      </c>
      <c r="I3265" s="364" t="s">
        <v>45666</v>
      </c>
      <c r="J3265" s="365" t="s">
        <v>33145</v>
      </c>
    </row>
    <row r="3266" spans="8:10">
      <c r="H3266" s="364" t="s">
        <v>45667</v>
      </c>
      <c r="I3266" s="364" t="s">
        <v>45668</v>
      </c>
      <c r="J3266" s="365" t="s">
        <v>33145</v>
      </c>
    </row>
    <row r="3267" spans="8:10">
      <c r="H3267" s="364" t="s">
        <v>45669</v>
      </c>
      <c r="I3267" s="364" t="s">
        <v>45670</v>
      </c>
      <c r="J3267" s="365" t="s">
        <v>33145</v>
      </c>
    </row>
    <row r="3268" spans="8:10">
      <c r="H3268" s="364" t="s">
        <v>45671</v>
      </c>
      <c r="I3268" s="364" t="s">
        <v>45672</v>
      </c>
      <c r="J3268" s="365" t="s">
        <v>33145</v>
      </c>
    </row>
    <row r="3269" spans="8:10">
      <c r="H3269" s="364" t="s">
        <v>45673</v>
      </c>
      <c r="I3269" s="364" t="s">
        <v>45674</v>
      </c>
      <c r="J3269" s="365" t="s">
        <v>33145</v>
      </c>
    </row>
    <row r="3270" spans="8:10">
      <c r="H3270" s="364" t="s">
        <v>45675</v>
      </c>
      <c r="I3270" s="364" t="s">
        <v>45676</v>
      </c>
      <c r="J3270" s="365" t="s">
        <v>33145</v>
      </c>
    </row>
    <row r="3271" spans="8:10">
      <c r="H3271" s="364" t="s">
        <v>45677</v>
      </c>
      <c r="I3271" s="364" t="s">
        <v>45678</v>
      </c>
      <c r="J3271" s="365" t="s">
        <v>33145</v>
      </c>
    </row>
    <row r="3272" spans="8:10">
      <c r="H3272" s="364" t="s">
        <v>45679</v>
      </c>
      <c r="I3272" s="364" t="s">
        <v>45680</v>
      </c>
      <c r="J3272" s="365" t="s">
        <v>33145</v>
      </c>
    </row>
    <row r="3273" spans="8:10">
      <c r="H3273" s="364" t="s">
        <v>45681</v>
      </c>
      <c r="I3273" s="364" t="s">
        <v>45682</v>
      </c>
      <c r="J3273" s="365" t="s">
        <v>33145</v>
      </c>
    </row>
    <row r="3274" spans="8:10">
      <c r="H3274" s="364" t="s">
        <v>45683</v>
      </c>
      <c r="I3274" s="364" t="s">
        <v>45684</v>
      </c>
      <c r="J3274" s="365" t="s">
        <v>33145</v>
      </c>
    </row>
    <row r="3275" spans="8:10">
      <c r="H3275" s="364" t="s">
        <v>45685</v>
      </c>
      <c r="I3275" s="364" t="s">
        <v>45686</v>
      </c>
      <c r="J3275" s="365" t="s">
        <v>33145</v>
      </c>
    </row>
    <row r="3276" spans="8:10">
      <c r="H3276" s="364" t="s">
        <v>45687</v>
      </c>
      <c r="I3276" s="364" t="s">
        <v>45688</v>
      </c>
      <c r="J3276" s="365" t="s">
        <v>33145</v>
      </c>
    </row>
    <row r="3277" spans="8:10">
      <c r="H3277" s="364" t="s">
        <v>45689</v>
      </c>
      <c r="I3277" s="364" t="s">
        <v>45690</v>
      </c>
      <c r="J3277" s="365" t="s">
        <v>33145</v>
      </c>
    </row>
    <row r="3278" spans="8:10">
      <c r="H3278" s="364" t="s">
        <v>45691</v>
      </c>
      <c r="I3278" s="364" t="s">
        <v>45692</v>
      </c>
      <c r="J3278" s="365" t="s">
        <v>33145</v>
      </c>
    </row>
    <row r="3279" spans="8:10">
      <c r="H3279" s="364" t="s">
        <v>45693</v>
      </c>
      <c r="I3279" s="364" t="s">
        <v>45694</v>
      </c>
      <c r="J3279" s="365" t="s">
        <v>33145</v>
      </c>
    </row>
    <row r="3280" spans="8:10">
      <c r="H3280" s="364" t="s">
        <v>45695</v>
      </c>
      <c r="I3280" s="364" t="s">
        <v>45696</v>
      </c>
      <c r="J3280" s="365" t="s">
        <v>33145</v>
      </c>
    </row>
    <row r="3281" spans="8:10">
      <c r="H3281" s="364" t="s">
        <v>45697</v>
      </c>
      <c r="I3281" s="364" t="s">
        <v>45698</v>
      </c>
      <c r="J3281" s="365" t="s">
        <v>33153</v>
      </c>
    </row>
    <row r="3282" spans="8:10">
      <c r="H3282" s="364" t="s">
        <v>45699</v>
      </c>
      <c r="I3282" s="364" t="s">
        <v>45700</v>
      </c>
      <c r="J3282" s="365" t="s">
        <v>33153</v>
      </c>
    </row>
    <row r="3283" spans="8:10">
      <c r="H3283" s="364" t="s">
        <v>45701</v>
      </c>
      <c r="I3283" s="364" t="s">
        <v>45702</v>
      </c>
      <c r="J3283" s="365" t="s">
        <v>33153</v>
      </c>
    </row>
    <row r="3284" spans="8:10">
      <c r="H3284" s="364" t="s">
        <v>45703</v>
      </c>
      <c r="I3284" s="364" t="s">
        <v>45704</v>
      </c>
      <c r="J3284" s="365" t="s">
        <v>33153</v>
      </c>
    </row>
    <row r="3285" spans="8:10">
      <c r="H3285" s="364" t="s">
        <v>45705</v>
      </c>
      <c r="I3285" s="364" t="s">
        <v>45706</v>
      </c>
      <c r="J3285" s="365" t="s">
        <v>33153</v>
      </c>
    </row>
    <row r="3286" spans="8:10">
      <c r="H3286" s="364" t="s">
        <v>45707</v>
      </c>
      <c r="I3286" s="364" t="s">
        <v>45708</v>
      </c>
      <c r="J3286" s="365" t="s">
        <v>33153</v>
      </c>
    </row>
    <row r="3287" spans="8:10">
      <c r="H3287" s="364" t="s">
        <v>45709</v>
      </c>
      <c r="I3287" s="364" t="s">
        <v>45710</v>
      </c>
      <c r="J3287" s="365" t="s">
        <v>33153</v>
      </c>
    </row>
    <row r="3288" spans="8:10">
      <c r="H3288" s="364" t="s">
        <v>45711</v>
      </c>
      <c r="I3288" s="364" t="s">
        <v>45712</v>
      </c>
      <c r="J3288" s="365" t="s">
        <v>33153</v>
      </c>
    </row>
    <row r="3289" spans="8:10">
      <c r="H3289" s="364" t="s">
        <v>45713</v>
      </c>
      <c r="I3289" s="364" t="s">
        <v>45714</v>
      </c>
      <c r="J3289" s="365" t="s">
        <v>33153</v>
      </c>
    </row>
    <row r="3290" spans="8:10">
      <c r="H3290" s="364" t="s">
        <v>45715</v>
      </c>
      <c r="I3290" s="364" t="s">
        <v>45716</v>
      </c>
      <c r="J3290" s="365" t="s">
        <v>33153</v>
      </c>
    </row>
    <row r="3291" spans="8:10">
      <c r="H3291" s="364" t="s">
        <v>45717</v>
      </c>
      <c r="I3291" s="364" t="s">
        <v>45718</v>
      </c>
      <c r="J3291" s="365" t="s">
        <v>33153</v>
      </c>
    </row>
    <row r="3292" spans="8:10">
      <c r="H3292" s="364" t="s">
        <v>45719</v>
      </c>
      <c r="I3292" s="364" t="s">
        <v>45720</v>
      </c>
      <c r="J3292" s="365" t="s">
        <v>33153</v>
      </c>
    </row>
    <row r="3293" spans="8:10">
      <c r="H3293" s="364" t="s">
        <v>45721</v>
      </c>
      <c r="I3293" s="364" t="s">
        <v>45722</v>
      </c>
      <c r="J3293" s="365" t="s">
        <v>33153</v>
      </c>
    </row>
    <row r="3294" spans="8:10">
      <c r="H3294" s="364" t="s">
        <v>45723</v>
      </c>
      <c r="I3294" s="364" t="s">
        <v>45724</v>
      </c>
      <c r="J3294" s="365" t="s">
        <v>33153</v>
      </c>
    </row>
    <row r="3295" spans="8:10">
      <c r="H3295" s="364" t="s">
        <v>45725</v>
      </c>
      <c r="I3295" s="364" t="s">
        <v>45726</v>
      </c>
      <c r="J3295" s="365" t="s">
        <v>33153</v>
      </c>
    </row>
    <row r="3296" spans="8:10">
      <c r="H3296" s="364" t="s">
        <v>45727</v>
      </c>
      <c r="I3296" s="364" t="s">
        <v>45728</v>
      </c>
      <c r="J3296" s="365" t="s">
        <v>33153</v>
      </c>
    </row>
    <row r="3297" spans="8:10">
      <c r="H3297" s="364" t="s">
        <v>45729</v>
      </c>
      <c r="I3297" s="364" t="s">
        <v>45730</v>
      </c>
      <c r="J3297" s="365" t="s">
        <v>33153</v>
      </c>
    </row>
    <row r="3298" spans="8:10">
      <c r="H3298" s="364" t="s">
        <v>45731</v>
      </c>
      <c r="I3298" s="364" t="s">
        <v>45732</v>
      </c>
      <c r="J3298" s="365" t="s">
        <v>33153</v>
      </c>
    </row>
    <row r="3299" spans="8:10">
      <c r="H3299" s="364" t="s">
        <v>45733</v>
      </c>
      <c r="I3299" s="364" t="s">
        <v>45734</v>
      </c>
      <c r="J3299" s="365" t="s">
        <v>33153</v>
      </c>
    </row>
    <row r="3300" spans="8:10">
      <c r="H3300" s="364" t="s">
        <v>45735</v>
      </c>
      <c r="I3300" s="364" t="s">
        <v>45736</v>
      </c>
      <c r="J3300" s="365" t="s">
        <v>33153</v>
      </c>
    </row>
    <row r="3301" spans="8:10">
      <c r="H3301" s="364" t="s">
        <v>45737</v>
      </c>
      <c r="I3301" s="364" t="s">
        <v>45738</v>
      </c>
      <c r="J3301" s="365" t="s">
        <v>33153</v>
      </c>
    </row>
    <row r="3302" spans="8:10">
      <c r="H3302" s="364" t="s">
        <v>45739</v>
      </c>
      <c r="I3302" s="364" t="s">
        <v>45740</v>
      </c>
      <c r="J3302" s="365" t="s">
        <v>33153</v>
      </c>
    </row>
    <row r="3303" spans="8:10">
      <c r="H3303" s="364" t="s">
        <v>45741</v>
      </c>
      <c r="I3303" s="364" t="s">
        <v>45742</v>
      </c>
      <c r="J3303" s="365" t="s">
        <v>33153</v>
      </c>
    </row>
    <row r="3304" spans="8:10">
      <c r="H3304" s="364" t="s">
        <v>45743</v>
      </c>
      <c r="I3304" s="364" t="s">
        <v>45744</v>
      </c>
      <c r="J3304" s="365" t="s">
        <v>33153</v>
      </c>
    </row>
    <row r="3305" spans="8:10">
      <c r="H3305" s="364" t="s">
        <v>45745</v>
      </c>
      <c r="I3305" s="364" t="s">
        <v>45746</v>
      </c>
      <c r="J3305" s="365" t="s">
        <v>33153</v>
      </c>
    </row>
    <row r="3306" spans="8:10">
      <c r="H3306" s="364" t="s">
        <v>45747</v>
      </c>
      <c r="I3306" s="364" t="s">
        <v>45748</v>
      </c>
      <c r="J3306" s="365" t="s">
        <v>33153</v>
      </c>
    </row>
    <row r="3307" spans="8:10">
      <c r="H3307" s="364" t="s">
        <v>45749</v>
      </c>
      <c r="I3307" s="364" t="s">
        <v>45750</v>
      </c>
      <c r="J3307" s="365" t="s">
        <v>33153</v>
      </c>
    </row>
    <row r="3308" spans="8:10">
      <c r="H3308" s="364" t="s">
        <v>45751</v>
      </c>
      <c r="I3308" s="364" t="s">
        <v>45752</v>
      </c>
      <c r="J3308" s="365" t="s">
        <v>33153</v>
      </c>
    </row>
    <row r="3309" spans="8:10">
      <c r="H3309" s="364" t="s">
        <v>45753</v>
      </c>
      <c r="I3309" s="364" t="s">
        <v>45754</v>
      </c>
      <c r="J3309" s="365" t="s">
        <v>33153</v>
      </c>
    </row>
    <row r="3310" spans="8:10">
      <c r="H3310" s="364" t="s">
        <v>45755</v>
      </c>
      <c r="I3310" s="364" t="s">
        <v>45756</v>
      </c>
      <c r="J3310" s="365" t="s">
        <v>33153</v>
      </c>
    </row>
    <row r="3311" spans="8:10">
      <c r="H3311" s="364" t="s">
        <v>45757</v>
      </c>
      <c r="I3311" s="364" t="s">
        <v>45758</v>
      </c>
      <c r="J3311" s="365" t="s">
        <v>33153</v>
      </c>
    </row>
    <row r="3312" spans="8:10">
      <c r="H3312" s="364" t="s">
        <v>45759</v>
      </c>
      <c r="I3312" s="364" t="s">
        <v>45760</v>
      </c>
      <c r="J3312" s="365" t="s">
        <v>33153</v>
      </c>
    </row>
    <row r="3313" spans="8:10">
      <c r="H3313" s="364" t="s">
        <v>45761</v>
      </c>
      <c r="I3313" s="364" t="s">
        <v>45762</v>
      </c>
      <c r="J3313" s="365" t="s">
        <v>33153</v>
      </c>
    </row>
    <row r="3314" spans="8:10">
      <c r="H3314" s="364" t="s">
        <v>45763</v>
      </c>
      <c r="I3314" s="364" t="s">
        <v>45764</v>
      </c>
      <c r="J3314" s="365" t="s">
        <v>33153</v>
      </c>
    </row>
    <row r="3315" spans="8:10">
      <c r="H3315" s="364" t="s">
        <v>45765</v>
      </c>
      <c r="I3315" s="364" t="s">
        <v>45766</v>
      </c>
      <c r="J3315" s="365" t="s">
        <v>33153</v>
      </c>
    </row>
    <row r="3316" spans="8:10">
      <c r="H3316" s="364" t="s">
        <v>45767</v>
      </c>
      <c r="I3316" s="364" t="s">
        <v>45768</v>
      </c>
      <c r="J3316" s="365" t="s">
        <v>33153</v>
      </c>
    </row>
    <row r="3317" spans="8:10">
      <c r="H3317" s="364" t="s">
        <v>45769</v>
      </c>
      <c r="I3317" s="364" t="s">
        <v>45770</v>
      </c>
      <c r="J3317" s="365" t="s">
        <v>33153</v>
      </c>
    </row>
    <row r="3318" spans="8:10">
      <c r="H3318" s="364" t="s">
        <v>45771</v>
      </c>
      <c r="I3318" s="364" t="s">
        <v>45772</v>
      </c>
      <c r="J3318" s="365" t="s">
        <v>33153</v>
      </c>
    </row>
    <row r="3319" spans="8:10">
      <c r="H3319" s="364" t="s">
        <v>45773</v>
      </c>
      <c r="I3319" s="364" t="s">
        <v>45774</v>
      </c>
      <c r="J3319" s="365" t="s">
        <v>33153</v>
      </c>
    </row>
    <row r="3320" spans="8:10">
      <c r="H3320" s="364" t="s">
        <v>45775</v>
      </c>
      <c r="I3320" s="364" t="s">
        <v>45776</v>
      </c>
      <c r="J3320" s="365" t="s">
        <v>33153</v>
      </c>
    </row>
    <row r="3321" spans="8:10">
      <c r="H3321" s="364" t="s">
        <v>45777</v>
      </c>
      <c r="I3321" s="364" t="s">
        <v>45778</v>
      </c>
      <c r="J3321" s="365" t="s">
        <v>33153</v>
      </c>
    </row>
    <row r="3322" spans="8:10">
      <c r="H3322" s="364" t="s">
        <v>45779</v>
      </c>
      <c r="I3322" s="364" t="s">
        <v>45780</v>
      </c>
      <c r="J3322" s="365" t="s">
        <v>33153</v>
      </c>
    </row>
    <row r="3323" spans="8:10">
      <c r="H3323" s="364" t="s">
        <v>45781</v>
      </c>
      <c r="I3323" s="364" t="s">
        <v>45782</v>
      </c>
      <c r="J3323" s="365" t="s">
        <v>33153</v>
      </c>
    </row>
    <row r="3324" spans="8:10">
      <c r="H3324" s="364" t="s">
        <v>45783</v>
      </c>
      <c r="I3324" s="364" t="s">
        <v>45784</v>
      </c>
      <c r="J3324" s="365" t="s">
        <v>33153</v>
      </c>
    </row>
    <row r="3325" spans="8:10">
      <c r="H3325" s="364" t="s">
        <v>45785</v>
      </c>
      <c r="I3325" s="364" t="s">
        <v>45786</v>
      </c>
      <c r="J3325" s="365" t="s">
        <v>33153</v>
      </c>
    </row>
    <row r="3326" spans="8:10">
      <c r="H3326" s="364" t="s">
        <v>45787</v>
      </c>
      <c r="I3326" s="364" t="s">
        <v>45788</v>
      </c>
      <c r="J3326" s="365" t="s">
        <v>33153</v>
      </c>
    </row>
    <row r="3327" spans="8:10">
      <c r="H3327" s="364" t="s">
        <v>45789</v>
      </c>
      <c r="I3327" s="364" t="s">
        <v>45790</v>
      </c>
      <c r="J3327" s="365" t="s">
        <v>33153</v>
      </c>
    </row>
    <row r="3328" spans="8:10">
      <c r="H3328" s="364" t="s">
        <v>45791</v>
      </c>
      <c r="I3328" s="364" t="s">
        <v>45792</v>
      </c>
      <c r="J3328" s="365" t="s">
        <v>33153</v>
      </c>
    </row>
    <row r="3329" spans="8:10">
      <c r="H3329" s="364" t="s">
        <v>45793</v>
      </c>
      <c r="I3329" s="364" t="s">
        <v>45794</v>
      </c>
      <c r="J3329" s="365" t="s">
        <v>33153</v>
      </c>
    </row>
    <row r="3330" spans="8:10">
      <c r="H3330" s="364" t="s">
        <v>45795</v>
      </c>
      <c r="I3330" s="364" t="s">
        <v>45796</v>
      </c>
      <c r="J3330" s="365" t="s">
        <v>33153</v>
      </c>
    </row>
    <row r="3331" spans="8:10">
      <c r="H3331" s="364" t="s">
        <v>45797</v>
      </c>
      <c r="I3331" s="364" t="s">
        <v>45798</v>
      </c>
      <c r="J3331" s="365" t="s">
        <v>33153</v>
      </c>
    </row>
    <row r="3332" spans="8:10">
      <c r="H3332" s="364" t="s">
        <v>45799</v>
      </c>
      <c r="I3332" s="364" t="s">
        <v>45800</v>
      </c>
      <c r="J3332" s="365" t="s">
        <v>33153</v>
      </c>
    </row>
    <row r="3333" spans="8:10">
      <c r="H3333" s="364" t="s">
        <v>45801</v>
      </c>
      <c r="I3333" s="364" t="s">
        <v>45802</v>
      </c>
      <c r="J3333" s="365" t="s">
        <v>33153</v>
      </c>
    </row>
    <row r="3334" spans="8:10">
      <c r="H3334" s="364" t="s">
        <v>45803</v>
      </c>
      <c r="I3334" s="364" t="s">
        <v>45804</v>
      </c>
      <c r="J3334" s="365" t="s">
        <v>33153</v>
      </c>
    </row>
    <row r="3335" spans="8:10">
      <c r="H3335" s="364" t="s">
        <v>45805</v>
      </c>
      <c r="I3335" s="364" t="s">
        <v>45806</v>
      </c>
      <c r="J3335" s="365" t="s">
        <v>33153</v>
      </c>
    </row>
    <row r="3336" spans="8:10">
      <c r="H3336" s="364" t="s">
        <v>45807</v>
      </c>
      <c r="I3336" s="364" t="s">
        <v>45808</v>
      </c>
      <c r="J3336" s="365" t="s">
        <v>33153</v>
      </c>
    </row>
    <row r="3337" spans="8:10">
      <c r="H3337" s="364" t="s">
        <v>45809</v>
      </c>
      <c r="I3337" s="364" t="s">
        <v>45810</v>
      </c>
      <c r="J3337" s="365" t="s">
        <v>33153</v>
      </c>
    </row>
    <row r="3338" spans="8:10">
      <c r="H3338" s="364" t="s">
        <v>45811</v>
      </c>
      <c r="I3338" s="364" t="s">
        <v>45812</v>
      </c>
      <c r="J3338" s="365" t="s">
        <v>33153</v>
      </c>
    </row>
    <row r="3339" spans="8:10">
      <c r="H3339" s="364" t="s">
        <v>45813</v>
      </c>
      <c r="I3339" s="364" t="s">
        <v>45814</v>
      </c>
      <c r="J3339" s="365" t="s">
        <v>33153</v>
      </c>
    </row>
    <row r="3340" spans="8:10">
      <c r="H3340" s="364" t="s">
        <v>45815</v>
      </c>
      <c r="I3340" s="364" t="s">
        <v>45816</v>
      </c>
      <c r="J3340" s="365" t="s">
        <v>33153</v>
      </c>
    </row>
    <row r="3341" spans="8:10">
      <c r="H3341" s="364" t="s">
        <v>45817</v>
      </c>
      <c r="I3341" s="364" t="s">
        <v>45818</v>
      </c>
      <c r="J3341" s="365" t="s">
        <v>33153</v>
      </c>
    </row>
    <row r="3342" spans="8:10">
      <c r="H3342" s="364" t="s">
        <v>45819</v>
      </c>
      <c r="I3342" s="364" t="s">
        <v>45820</v>
      </c>
      <c r="J3342" s="365" t="s">
        <v>33153</v>
      </c>
    </row>
    <row r="3343" spans="8:10">
      <c r="H3343" s="364" t="s">
        <v>45821</v>
      </c>
      <c r="I3343" s="364" t="s">
        <v>45822</v>
      </c>
      <c r="J3343" s="365" t="s">
        <v>33153</v>
      </c>
    </row>
    <row r="3344" spans="8:10">
      <c r="H3344" s="364" t="s">
        <v>45823</v>
      </c>
      <c r="I3344" s="364" t="s">
        <v>45824</v>
      </c>
      <c r="J3344" s="365" t="s">
        <v>33153</v>
      </c>
    </row>
    <row r="3345" spans="8:10">
      <c r="H3345" s="364" t="s">
        <v>45825</v>
      </c>
      <c r="I3345" s="364" t="s">
        <v>45826</v>
      </c>
      <c r="J3345" s="365" t="s">
        <v>33153</v>
      </c>
    </row>
    <row r="3346" spans="8:10">
      <c r="H3346" s="364" t="s">
        <v>45827</v>
      </c>
      <c r="I3346" s="364" t="s">
        <v>45828</v>
      </c>
      <c r="J3346" s="365" t="s">
        <v>33153</v>
      </c>
    </row>
    <row r="3347" spans="8:10">
      <c r="H3347" s="364" t="s">
        <v>45829</v>
      </c>
      <c r="I3347" s="364" t="s">
        <v>45830</v>
      </c>
      <c r="J3347" s="365" t="s">
        <v>33153</v>
      </c>
    </row>
    <row r="3348" spans="8:10">
      <c r="H3348" s="364" t="s">
        <v>45831</v>
      </c>
      <c r="I3348" s="364" t="s">
        <v>45832</v>
      </c>
      <c r="J3348" s="365" t="s">
        <v>33153</v>
      </c>
    </row>
    <row r="3349" spans="8:10">
      <c r="H3349" s="364" t="s">
        <v>45833</v>
      </c>
      <c r="I3349" s="364" t="s">
        <v>45834</v>
      </c>
      <c r="J3349" s="365" t="s">
        <v>33153</v>
      </c>
    </row>
    <row r="3350" spans="8:10">
      <c r="H3350" s="364" t="s">
        <v>45835</v>
      </c>
      <c r="I3350" s="364" t="s">
        <v>45836</v>
      </c>
      <c r="J3350" s="365" t="s">
        <v>33153</v>
      </c>
    </row>
    <row r="3351" spans="8:10">
      <c r="H3351" s="364" t="s">
        <v>45837</v>
      </c>
      <c r="I3351" s="364" t="s">
        <v>45838</v>
      </c>
      <c r="J3351" s="365" t="s">
        <v>33153</v>
      </c>
    </row>
    <row r="3352" spans="8:10">
      <c r="H3352" s="364" t="s">
        <v>45839</v>
      </c>
      <c r="I3352" s="364" t="s">
        <v>45840</v>
      </c>
      <c r="J3352" s="365" t="s">
        <v>33153</v>
      </c>
    </row>
    <row r="3353" spans="8:10">
      <c r="H3353" s="364" t="s">
        <v>45841</v>
      </c>
      <c r="I3353" s="364" t="s">
        <v>45842</v>
      </c>
      <c r="J3353" s="365" t="s">
        <v>33153</v>
      </c>
    </row>
    <row r="3354" spans="8:10">
      <c r="H3354" s="364" t="s">
        <v>45843</v>
      </c>
      <c r="I3354" s="364" t="s">
        <v>45844</v>
      </c>
      <c r="J3354" s="365" t="s">
        <v>33153</v>
      </c>
    </row>
    <row r="3355" spans="8:10">
      <c r="H3355" s="364" t="s">
        <v>45845</v>
      </c>
      <c r="I3355" s="364" t="s">
        <v>45846</v>
      </c>
      <c r="J3355" s="365" t="s">
        <v>33153</v>
      </c>
    </row>
    <row r="3356" spans="8:10">
      <c r="H3356" s="364" t="s">
        <v>45847</v>
      </c>
      <c r="I3356" s="364" t="s">
        <v>45848</v>
      </c>
      <c r="J3356" s="365" t="s">
        <v>33153</v>
      </c>
    </row>
    <row r="3357" spans="8:10">
      <c r="H3357" s="364" t="s">
        <v>45849</v>
      </c>
      <c r="I3357" s="364" t="s">
        <v>45850</v>
      </c>
      <c r="J3357" s="365" t="s">
        <v>33153</v>
      </c>
    </row>
    <row r="3358" spans="8:10">
      <c r="H3358" s="364" t="s">
        <v>45851</v>
      </c>
      <c r="I3358" s="364" t="s">
        <v>45852</v>
      </c>
      <c r="J3358" s="365" t="s">
        <v>33153</v>
      </c>
    </row>
    <row r="3359" spans="8:10">
      <c r="H3359" s="364" t="s">
        <v>45853</v>
      </c>
      <c r="I3359" s="364" t="s">
        <v>45854</v>
      </c>
      <c r="J3359" s="365" t="s">
        <v>33153</v>
      </c>
    </row>
    <row r="3360" spans="8:10">
      <c r="H3360" s="364" t="s">
        <v>45855</v>
      </c>
      <c r="I3360" s="364" t="s">
        <v>45856</v>
      </c>
      <c r="J3360" s="365" t="s">
        <v>33153</v>
      </c>
    </row>
    <row r="3361" spans="8:10">
      <c r="H3361" s="364" t="s">
        <v>45857</v>
      </c>
      <c r="I3361" s="364" t="s">
        <v>45858</v>
      </c>
      <c r="J3361" s="365" t="s">
        <v>33153</v>
      </c>
    </row>
    <row r="3362" spans="8:10">
      <c r="H3362" s="364" t="s">
        <v>45859</v>
      </c>
      <c r="I3362" s="364" t="s">
        <v>45860</v>
      </c>
      <c r="J3362" s="365" t="s">
        <v>33153</v>
      </c>
    </row>
    <row r="3363" spans="8:10">
      <c r="H3363" s="364" t="s">
        <v>45861</v>
      </c>
      <c r="I3363" s="364" t="s">
        <v>45862</v>
      </c>
      <c r="J3363" s="365" t="s">
        <v>33153</v>
      </c>
    </row>
    <row r="3364" spans="8:10">
      <c r="H3364" s="364" t="s">
        <v>45863</v>
      </c>
      <c r="I3364" s="364" t="s">
        <v>45864</v>
      </c>
      <c r="J3364" s="365" t="s">
        <v>33153</v>
      </c>
    </row>
    <row r="3365" spans="8:10">
      <c r="H3365" s="364" t="s">
        <v>45865</v>
      </c>
      <c r="I3365" s="364" t="s">
        <v>45866</v>
      </c>
      <c r="J3365" s="365" t="s">
        <v>33153</v>
      </c>
    </row>
    <row r="3366" spans="8:10">
      <c r="H3366" s="364" t="s">
        <v>45867</v>
      </c>
      <c r="I3366" s="364" t="s">
        <v>45868</v>
      </c>
      <c r="J3366" s="365" t="s">
        <v>33153</v>
      </c>
    </row>
    <row r="3367" spans="8:10">
      <c r="H3367" s="364" t="s">
        <v>45869</v>
      </c>
      <c r="I3367" s="364" t="s">
        <v>45870</v>
      </c>
      <c r="J3367" s="365" t="s">
        <v>33153</v>
      </c>
    </row>
    <row r="3368" spans="8:10">
      <c r="H3368" s="364" t="s">
        <v>45871</v>
      </c>
      <c r="I3368" s="364" t="s">
        <v>45872</v>
      </c>
      <c r="J3368" s="365" t="s">
        <v>33153</v>
      </c>
    </row>
    <row r="3369" spans="8:10">
      <c r="H3369" s="364" t="s">
        <v>45873</v>
      </c>
      <c r="I3369" s="364" t="s">
        <v>45874</v>
      </c>
      <c r="J3369" s="365" t="s">
        <v>33153</v>
      </c>
    </row>
    <row r="3370" spans="8:10">
      <c r="H3370" s="364" t="s">
        <v>45875</v>
      </c>
      <c r="I3370" s="364" t="s">
        <v>45876</v>
      </c>
      <c r="J3370" s="365" t="s">
        <v>33153</v>
      </c>
    </row>
    <row r="3371" spans="8:10">
      <c r="H3371" s="364" t="s">
        <v>45877</v>
      </c>
      <c r="I3371" s="364" t="s">
        <v>45878</v>
      </c>
      <c r="J3371" s="365" t="s">
        <v>33153</v>
      </c>
    </row>
    <row r="3372" spans="8:10">
      <c r="H3372" s="364" t="s">
        <v>45879</v>
      </c>
      <c r="I3372" s="364" t="s">
        <v>45880</v>
      </c>
      <c r="J3372" s="365" t="s">
        <v>33153</v>
      </c>
    </row>
    <row r="3373" spans="8:10">
      <c r="H3373" s="364" t="s">
        <v>45881</v>
      </c>
      <c r="I3373" s="364" t="s">
        <v>45882</v>
      </c>
      <c r="J3373" s="365" t="s">
        <v>33153</v>
      </c>
    </row>
    <row r="3374" spans="8:10">
      <c r="H3374" s="364" t="s">
        <v>45883</v>
      </c>
      <c r="I3374" s="364" t="s">
        <v>45884</v>
      </c>
      <c r="J3374" s="365" t="s">
        <v>33153</v>
      </c>
    </row>
    <row r="3375" spans="8:10">
      <c r="H3375" s="364" t="s">
        <v>45885</v>
      </c>
      <c r="I3375" s="364" t="s">
        <v>45886</v>
      </c>
      <c r="J3375" s="365" t="s">
        <v>33153</v>
      </c>
    </row>
    <row r="3376" spans="8:10">
      <c r="H3376" s="364" t="s">
        <v>45887</v>
      </c>
      <c r="I3376" s="364" t="s">
        <v>45888</v>
      </c>
      <c r="J3376" s="365" t="s">
        <v>33153</v>
      </c>
    </row>
    <row r="3377" spans="8:10">
      <c r="H3377" s="364" t="s">
        <v>45889</v>
      </c>
      <c r="I3377" s="364" t="s">
        <v>45890</v>
      </c>
      <c r="J3377" s="365" t="s">
        <v>33153</v>
      </c>
    </row>
    <row r="3378" spans="8:10">
      <c r="H3378" s="364" t="s">
        <v>45891</v>
      </c>
      <c r="I3378" s="364" t="s">
        <v>45892</v>
      </c>
      <c r="J3378" s="365" t="s">
        <v>33153</v>
      </c>
    </row>
    <row r="3379" spans="8:10">
      <c r="H3379" s="364" t="s">
        <v>45893</v>
      </c>
      <c r="I3379" s="364" t="s">
        <v>45894</v>
      </c>
      <c r="J3379" s="365" t="s">
        <v>33153</v>
      </c>
    </row>
    <row r="3380" spans="8:10">
      <c r="H3380" s="364" t="s">
        <v>45895</v>
      </c>
      <c r="I3380" s="364" t="s">
        <v>45896</v>
      </c>
      <c r="J3380" s="365" t="s">
        <v>33153</v>
      </c>
    </row>
    <row r="3381" spans="8:10">
      <c r="H3381" s="364" t="s">
        <v>45897</v>
      </c>
      <c r="I3381" s="364" t="s">
        <v>45898</v>
      </c>
      <c r="J3381" s="365" t="s">
        <v>33153</v>
      </c>
    </row>
    <row r="3382" spans="8:10">
      <c r="H3382" s="364" t="s">
        <v>45899</v>
      </c>
      <c r="I3382" s="364" t="s">
        <v>45900</v>
      </c>
      <c r="J3382" s="365" t="s">
        <v>33153</v>
      </c>
    </row>
    <row r="3383" spans="8:10">
      <c r="H3383" s="364" t="s">
        <v>45901</v>
      </c>
      <c r="I3383" s="364" t="s">
        <v>45902</v>
      </c>
      <c r="J3383" s="365" t="s">
        <v>33153</v>
      </c>
    </row>
    <row r="3384" spans="8:10">
      <c r="H3384" s="364" t="s">
        <v>45903</v>
      </c>
      <c r="I3384" s="364" t="s">
        <v>45904</v>
      </c>
      <c r="J3384" s="365" t="s">
        <v>33153</v>
      </c>
    </row>
    <row r="3385" spans="8:10">
      <c r="H3385" s="364" t="s">
        <v>45905</v>
      </c>
      <c r="I3385" s="364" t="s">
        <v>45906</v>
      </c>
      <c r="J3385" s="365" t="s">
        <v>33153</v>
      </c>
    </row>
    <row r="3386" spans="8:10">
      <c r="H3386" s="364" t="s">
        <v>45907</v>
      </c>
      <c r="I3386" s="364" t="s">
        <v>45908</v>
      </c>
      <c r="J3386" s="365" t="s">
        <v>33153</v>
      </c>
    </row>
    <row r="3387" spans="8:10">
      <c r="H3387" s="364" t="s">
        <v>45909</v>
      </c>
      <c r="I3387" s="364" t="s">
        <v>45910</v>
      </c>
      <c r="J3387" s="365" t="s">
        <v>33153</v>
      </c>
    </row>
    <row r="3388" spans="8:10">
      <c r="H3388" s="364" t="s">
        <v>45911</v>
      </c>
      <c r="I3388" s="364" t="s">
        <v>45912</v>
      </c>
      <c r="J3388" s="365" t="s">
        <v>33153</v>
      </c>
    </row>
    <row r="3389" spans="8:10">
      <c r="H3389" s="364" t="s">
        <v>45913</v>
      </c>
      <c r="I3389" s="364" t="s">
        <v>45914</v>
      </c>
      <c r="J3389" s="365" t="s">
        <v>33153</v>
      </c>
    </row>
    <row r="3390" spans="8:10">
      <c r="H3390" s="364" t="s">
        <v>45915</v>
      </c>
      <c r="I3390" s="364" t="s">
        <v>45916</v>
      </c>
      <c r="J3390" s="365" t="s">
        <v>33153</v>
      </c>
    </row>
    <row r="3391" spans="8:10">
      <c r="H3391" s="364" t="s">
        <v>45917</v>
      </c>
      <c r="I3391" s="364" t="s">
        <v>45918</v>
      </c>
      <c r="J3391" s="365" t="s">
        <v>33153</v>
      </c>
    </row>
    <row r="3392" spans="8:10">
      <c r="H3392" s="364" t="s">
        <v>45919</v>
      </c>
      <c r="I3392" s="364" t="s">
        <v>45920</v>
      </c>
      <c r="J3392" s="365" t="s">
        <v>33153</v>
      </c>
    </row>
    <row r="3393" spans="8:10">
      <c r="H3393" s="364" t="s">
        <v>45921</v>
      </c>
      <c r="I3393" s="364" t="s">
        <v>45922</v>
      </c>
      <c r="J3393" s="365" t="s">
        <v>33153</v>
      </c>
    </row>
    <row r="3394" spans="8:10">
      <c r="H3394" s="364" t="s">
        <v>45923</v>
      </c>
      <c r="I3394" s="364" t="s">
        <v>45924</v>
      </c>
      <c r="J3394" s="365" t="s">
        <v>33153</v>
      </c>
    </row>
    <row r="3395" spans="8:10">
      <c r="H3395" s="364" t="s">
        <v>45925</v>
      </c>
      <c r="I3395" s="364" t="s">
        <v>45926</v>
      </c>
      <c r="J3395" s="365" t="s">
        <v>33153</v>
      </c>
    </row>
    <row r="3396" spans="8:10">
      <c r="H3396" s="364" t="s">
        <v>45927</v>
      </c>
      <c r="I3396" s="364" t="s">
        <v>45928</v>
      </c>
      <c r="J3396" s="365" t="s">
        <v>33153</v>
      </c>
    </row>
    <row r="3397" spans="8:10">
      <c r="H3397" s="364" t="s">
        <v>45929</v>
      </c>
      <c r="I3397" s="364" t="s">
        <v>45930</v>
      </c>
      <c r="J3397" s="365" t="s">
        <v>33153</v>
      </c>
    </row>
    <row r="3398" spans="8:10">
      <c r="H3398" s="364" t="s">
        <v>45931</v>
      </c>
      <c r="I3398" s="364" t="s">
        <v>45932</v>
      </c>
      <c r="J3398" s="365" t="s">
        <v>33153</v>
      </c>
    </row>
    <row r="3399" spans="8:10">
      <c r="H3399" s="364" t="s">
        <v>45933</v>
      </c>
      <c r="I3399" s="364" t="s">
        <v>45934</v>
      </c>
      <c r="J3399" s="365" t="s">
        <v>33153</v>
      </c>
    </row>
    <row r="3400" spans="8:10">
      <c r="H3400" s="364" t="s">
        <v>45935</v>
      </c>
      <c r="I3400" s="364" t="s">
        <v>45936</v>
      </c>
      <c r="J3400" s="365" t="s">
        <v>33153</v>
      </c>
    </row>
    <row r="3401" spans="8:10">
      <c r="H3401" s="364" t="s">
        <v>45937</v>
      </c>
      <c r="I3401" s="364" t="s">
        <v>45938</v>
      </c>
      <c r="J3401" s="365" t="s">
        <v>33153</v>
      </c>
    </row>
    <row r="3402" spans="8:10">
      <c r="H3402" s="364" t="s">
        <v>45939</v>
      </c>
      <c r="I3402" s="364" t="s">
        <v>45940</v>
      </c>
      <c r="J3402" s="365" t="s">
        <v>33153</v>
      </c>
    </row>
    <row r="3403" spans="8:10">
      <c r="H3403" s="364" t="s">
        <v>45941</v>
      </c>
      <c r="I3403" s="364" t="s">
        <v>45942</v>
      </c>
      <c r="J3403" s="365" t="s">
        <v>33153</v>
      </c>
    </row>
    <row r="3404" spans="8:10">
      <c r="H3404" s="364" t="s">
        <v>45943</v>
      </c>
      <c r="I3404" s="364" t="s">
        <v>45944</v>
      </c>
      <c r="J3404" s="365" t="s">
        <v>33153</v>
      </c>
    </row>
    <row r="3405" spans="8:10">
      <c r="H3405" s="364" t="s">
        <v>45945</v>
      </c>
      <c r="I3405" s="364" t="s">
        <v>45946</v>
      </c>
      <c r="J3405" s="365" t="s">
        <v>33153</v>
      </c>
    </row>
    <row r="3406" spans="8:10">
      <c r="H3406" s="364" t="s">
        <v>45947</v>
      </c>
      <c r="I3406" s="364" t="s">
        <v>45948</v>
      </c>
      <c r="J3406" s="365" t="s">
        <v>33153</v>
      </c>
    </row>
    <row r="3407" spans="8:10">
      <c r="H3407" s="364" t="s">
        <v>45949</v>
      </c>
      <c r="I3407" s="364" t="s">
        <v>45950</v>
      </c>
      <c r="J3407" s="365" t="s">
        <v>33153</v>
      </c>
    </row>
    <row r="3408" spans="8:10">
      <c r="H3408" s="364" t="s">
        <v>45951</v>
      </c>
      <c r="I3408" s="364" t="s">
        <v>45952</v>
      </c>
      <c r="J3408" s="365" t="s">
        <v>33153</v>
      </c>
    </row>
    <row r="3409" spans="8:10">
      <c r="H3409" s="364" t="s">
        <v>45953</v>
      </c>
      <c r="I3409" s="364" t="s">
        <v>45954</v>
      </c>
      <c r="J3409" s="365" t="s">
        <v>33153</v>
      </c>
    </row>
    <row r="3410" spans="8:10">
      <c r="H3410" s="364" t="s">
        <v>45955</v>
      </c>
      <c r="I3410" s="364" t="s">
        <v>45956</v>
      </c>
      <c r="J3410" s="365" t="s">
        <v>33153</v>
      </c>
    </row>
    <row r="3411" spans="8:10">
      <c r="H3411" s="364" t="s">
        <v>45957</v>
      </c>
      <c r="I3411" s="364" t="s">
        <v>45958</v>
      </c>
      <c r="J3411" s="365" t="s">
        <v>33153</v>
      </c>
    </row>
    <row r="3412" spans="8:10">
      <c r="H3412" s="364" t="s">
        <v>45959</v>
      </c>
      <c r="I3412" s="364" t="s">
        <v>45960</v>
      </c>
      <c r="J3412" s="365" t="s">
        <v>33153</v>
      </c>
    </row>
    <row r="3413" spans="8:10">
      <c r="H3413" s="364" t="s">
        <v>45961</v>
      </c>
      <c r="I3413" s="364" t="s">
        <v>45962</v>
      </c>
      <c r="J3413" s="365" t="s">
        <v>33153</v>
      </c>
    </row>
    <row r="3414" spans="8:10">
      <c r="H3414" s="364" t="s">
        <v>45963</v>
      </c>
      <c r="I3414" s="364" t="s">
        <v>45964</v>
      </c>
      <c r="J3414" s="365" t="s">
        <v>33153</v>
      </c>
    </row>
    <row r="3415" spans="8:10">
      <c r="H3415" s="364" t="s">
        <v>45965</v>
      </c>
      <c r="I3415" s="364" t="s">
        <v>45966</v>
      </c>
      <c r="J3415" s="365" t="s">
        <v>33153</v>
      </c>
    </row>
    <row r="3416" spans="8:10">
      <c r="H3416" s="364" t="s">
        <v>45967</v>
      </c>
      <c r="I3416" s="364" t="s">
        <v>45968</v>
      </c>
      <c r="J3416" s="365" t="s">
        <v>33153</v>
      </c>
    </row>
    <row r="3417" spans="8:10">
      <c r="H3417" s="364" t="s">
        <v>45969</v>
      </c>
      <c r="I3417" s="364" t="s">
        <v>45970</v>
      </c>
      <c r="J3417" s="365" t="s">
        <v>33153</v>
      </c>
    </row>
    <row r="3418" spans="8:10">
      <c r="H3418" s="364" t="s">
        <v>45971</v>
      </c>
      <c r="I3418" s="364" t="s">
        <v>45972</v>
      </c>
      <c r="J3418" s="365" t="s">
        <v>33153</v>
      </c>
    </row>
    <row r="3419" spans="8:10">
      <c r="H3419" s="364" t="s">
        <v>45973</v>
      </c>
      <c r="I3419" s="364" t="s">
        <v>45974</v>
      </c>
      <c r="J3419" s="365" t="s">
        <v>33153</v>
      </c>
    </row>
    <row r="3420" spans="8:10">
      <c r="H3420" s="364" t="s">
        <v>45975</v>
      </c>
      <c r="I3420" s="364" t="s">
        <v>45976</v>
      </c>
      <c r="J3420" s="365" t="s">
        <v>33153</v>
      </c>
    </row>
    <row r="3421" spans="8:10">
      <c r="H3421" s="364" t="s">
        <v>45977</v>
      </c>
      <c r="I3421" s="364" t="s">
        <v>45978</v>
      </c>
      <c r="J3421" s="365" t="s">
        <v>33153</v>
      </c>
    </row>
    <row r="3422" spans="8:10">
      <c r="H3422" s="364" t="s">
        <v>45979</v>
      </c>
      <c r="I3422" s="364" t="s">
        <v>45980</v>
      </c>
      <c r="J3422" s="365" t="s">
        <v>33153</v>
      </c>
    </row>
    <row r="3423" spans="8:10">
      <c r="H3423" s="364" t="s">
        <v>45981</v>
      </c>
      <c r="I3423" s="364" t="s">
        <v>45982</v>
      </c>
      <c r="J3423" s="365" t="s">
        <v>33153</v>
      </c>
    </row>
    <row r="3424" spans="8:10">
      <c r="H3424" s="364" t="s">
        <v>45983</v>
      </c>
      <c r="I3424" s="364" t="s">
        <v>45984</v>
      </c>
      <c r="J3424" s="365" t="s">
        <v>33153</v>
      </c>
    </row>
    <row r="3425" spans="8:10">
      <c r="H3425" s="364" t="s">
        <v>45985</v>
      </c>
      <c r="I3425" s="364" t="s">
        <v>45986</v>
      </c>
      <c r="J3425" s="365" t="s">
        <v>33153</v>
      </c>
    </row>
    <row r="3426" spans="8:10">
      <c r="H3426" s="364" t="s">
        <v>45987</v>
      </c>
      <c r="I3426" s="364" t="s">
        <v>45988</v>
      </c>
      <c r="J3426" s="365" t="s">
        <v>33153</v>
      </c>
    </row>
    <row r="3427" spans="8:10">
      <c r="H3427" s="364" t="s">
        <v>45989</v>
      </c>
      <c r="I3427" s="364" t="s">
        <v>45990</v>
      </c>
      <c r="J3427" s="365" t="s">
        <v>33153</v>
      </c>
    </row>
    <row r="3428" spans="8:10">
      <c r="H3428" s="364" t="s">
        <v>45991</v>
      </c>
      <c r="I3428" s="364" t="s">
        <v>45992</v>
      </c>
      <c r="J3428" s="365" t="s">
        <v>33161</v>
      </c>
    </row>
    <row r="3429" spans="8:10">
      <c r="H3429" s="364" t="s">
        <v>45993</v>
      </c>
      <c r="I3429" s="364" t="s">
        <v>45994</v>
      </c>
      <c r="J3429" s="365" t="s">
        <v>33161</v>
      </c>
    </row>
    <row r="3430" spans="8:10">
      <c r="H3430" s="364" t="s">
        <v>45995</v>
      </c>
      <c r="I3430" s="364" t="s">
        <v>45996</v>
      </c>
      <c r="J3430" s="365" t="s">
        <v>33161</v>
      </c>
    </row>
    <row r="3431" spans="8:10">
      <c r="H3431" s="364" t="s">
        <v>45997</v>
      </c>
      <c r="I3431" s="364" t="s">
        <v>45998</v>
      </c>
      <c r="J3431" s="365" t="s">
        <v>33161</v>
      </c>
    </row>
    <row r="3432" spans="8:10">
      <c r="H3432" s="364" t="s">
        <v>45999</v>
      </c>
      <c r="I3432" s="364" t="s">
        <v>46000</v>
      </c>
      <c r="J3432" s="365" t="s">
        <v>33161</v>
      </c>
    </row>
    <row r="3433" spans="8:10">
      <c r="H3433" s="364" t="s">
        <v>46001</v>
      </c>
      <c r="I3433" s="364" t="s">
        <v>46002</v>
      </c>
      <c r="J3433" s="365" t="s">
        <v>33161</v>
      </c>
    </row>
    <row r="3434" spans="8:10">
      <c r="H3434" s="364" t="s">
        <v>46003</v>
      </c>
      <c r="I3434" s="364" t="s">
        <v>46004</v>
      </c>
      <c r="J3434" s="365" t="s">
        <v>33161</v>
      </c>
    </row>
    <row r="3435" spans="8:10">
      <c r="H3435" s="364" t="s">
        <v>46005</v>
      </c>
      <c r="I3435" s="364" t="s">
        <v>46006</v>
      </c>
      <c r="J3435" s="365" t="s">
        <v>33161</v>
      </c>
    </row>
    <row r="3436" spans="8:10">
      <c r="H3436" s="364" t="s">
        <v>46007</v>
      </c>
      <c r="I3436" s="364" t="s">
        <v>46008</v>
      </c>
      <c r="J3436" s="365" t="s">
        <v>33161</v>
      </c>
    </row>
    <row r="3437" spans="8:10">
      <c r="H3437" s="364" t="s">
        <v>46009</v>
      </c>
      <c r="I3437" s="364" t="s">
        <v>46010</v>
      </c>
      <c r="J3437" s="365" t="s">
        <v>33161</v>
      </c>
    </row>
    <row r="3438" spans="8:10">
      <c r="H3438" s="364" t="s">
        <v>46011</v>
      </c>
      <c r="I3438" s="364" t="s">
        <v>46012</v>
      </c>
      <c r="J3438" s="365" t="s">
        <v>33161</v>
      </c>
    </row>
    <row r="3439" spans="8:10">
      <c r="H3439" s="364" t="s">
        <v>46013</v>
      </c>
      <c r="I3439" s="364" t="s">
        <v>46014</v>
      </c>
      <c r="J3439" s="365" t="s">
        <v>33161</v>
      </c>
    </row>
    <row r="3440" spans="8:10">
      <c r="H3440" s="364" t="s">
        <v>46015</v>
      </c>
      <c r="I3440" s="364" t="s">
        <v>46016</v>
      </c>
      <c r="J3440" s="365" t="s">
        <v>33161</v>
      </c>
    </row>
    <row r="3441" spans="8:10">
      <c r="H3441" s="364" t="s">
        <v>46017</v>
      </c>
      <c r="I3441" s="364" t="s">
        <v>46018</v>
      </c>
      <c r="J3441" s="365" t="s">
        <v>33161</v>
      </c>
    </row>
    <row r="3442" spans="8:10">
      <c r="H3442" s="364" t="s">
        <v>46019</v>
      </c>
      <c r="I3442" s="364" t="s">
        <v>46020</v>
      </c>
      <c r="J3442" s="365" t="s">
        <v>33161</v>
      </c>
    </row>
    <row r="3443" spans="8:10">
      <c r="H3443" s="364" t="s">
        <v>46021</v>
      </c>
      <c r="I3443" s="364" t="s">
        <v>46022</v>
      </c>
      <c r="J3443" s="365" t="s">
        <v>33161</v>
      </c>
    </row>
    <row r="3444" spans="8:10">
      <c r="H3444" s="364" t="s">
        <v>46023</v>
      </c>
      <c r="I3444" s="364" t="s">
        <v>46024</v>
      </c>
      <c r="J3444" s="365" t="s">
        <v>33161</v>
      </c>
    </row>
    <row r="3445" spans="8:10">
      <c r="H3445" s="364" t="s">
        <v>46025</v>
      </c>
      <c r="I3445" s="364" t="s">
        <v>46026</v>
      </c>
      <c r="J3445" s="365" t="s">
        <v>33161</v>
      </c>
    </row>
    <row r="3446" spans="8:10">
      <c r="H3446" s="364" t="s">
        <v>46027</v>
      </c>
      <c r="I3446" s="364" t="s">
        <v>46028</v>
      </c>
      <c r="J3446" s="365" t="s">
        <v>33161</v>
      </c>
    </row>
    <row r="3447" spans="8:10">
      <c r="H3447" s="364" t="s">
        <v>46029</v>
      </c>
      <c r="I3447" s="364" t="s">
        <v>46030</v>
      </c>
      <c r="J3447" s="365" t="s">
        <v>33161</v>
      </c>
    </row>
    <row r="3448" spans="8:10">
      <c r="H3448" s="364" t="s">
        <v>46031</v>
      </c>
      <c r="I3448" s="364" t="s">
        <v>46032</v>
      </c>
      <c r="J3448" s="365" t="s">
        <v>33161</v>
      </c>
    </row>
    <row r="3449" spans="8:10">
      <c r="H3449" s="364" t="s">
        <v>46033</v>
      </c>
      <c r="I3449" s="364" t="s">
        <v>46034</v>
      </c>
      <c r="J3449" s="365" t="s">
        <v>33161</v>
      </c>
    </row>
    <row r="3450" spans="8:10">
      <c r="H3450" s="364" t="s">
        <v>46035</v>
      </c>
      <c r="I3450" s="364" t="s">
        <v>46036</v>
      </c>
      <c r="J3450" s="365" t="s">
        <v>33161</v>
      </c>
    </row>
    <row r="3451" spans="8:10">
      <c r="H3451" s="364" t="s">
        <v>46037</v>
      </c>
      <c r="I3451" s="364" t="s">
        <v>46038</v>
      </c>
      <c r="J3451" s="365" t="s">
        <v>33161</v>
      </c>
    </row>
    <row r="3452" spans="8:10">
      <c r="H3452" s="364" t="s">
        <v>46039</v>
      </c>
      <c r="I3452" s="364" t="s">
        <v>46040</v>
      </c>
      <c r="J3452" s="365" t="s">
        <v>33161</v>
      </c>
    </row>
    <row r="3453" spans="8:10">
      <c r="H3453" s="364" t="s">
        <v>46041</v>
      </c>
      <c r="I3453" s="364" t="s">
        <v>46042</v>
      </c>
      <c r="J3453" s="365" t="s">
        <v>33161</v>
      </c>
    </row>
    <row r="3454" spans="8:10">
      <c r="H3454" s="364" t="s">
        <v>46043</v>
      </c>
      <c r="I3454" s="364" t="s">
        <v>46044</v>
      </c>
      <c r="J3454" s="365" t="s">
        <v>33161</v>
      </c>
    </row>
    <row r="3455" spans="8:10">
      <c r="H3455" s="364" t="s">
        <v>46045</v>
      </c>
      <c r="I3455" s="364" t="s">
        <v>46046</v>
      </c>
      <c r="J3455" s="365" t="s">
        <v>33161</v>
      </c>
    </row>
    <row r="3456" spans="8:10">
      <c r="H3456" s="364" t="s">
        <v>46047</v>
      </c>
      <c r="I3456" s="364" t="s">
        <v>46048</v>
      </c>
      <c r="J3456" s="365" t="s">
        <v>33161</v>
      </c>
    </row>
    <row r="3457" spans="8:10">
      <c r="H3457" s="364" t="s">
        <v>46049</v>
      </c>
      <c r="I3457" s="364" t="s">
        <v>46050</v>
      </c>
      <c r="J3457" s="365" t="s">
        <v>33161</v>
      </c>
    </row>
    <row r="3458" spans="8:10">
      <c r="H3458" s="364" t="s">
        <v>46051</v>
      </c>
      <c r="I3458" s="364" t="s">
        <v>46052</v>
      </c>
      <c r="J3458" s="365" t="s">
        <v>33161</v>
      </c>
    </row>
    <row r="3459" spans="8:10">
      <c r="H3459" s="364" t="s">
        <v>46053</v>
      </c>
      <c r="I3459" s="364" t="s">
        <v>46054</v>
      </c>
      <c r="J3459" s="365" t="s">
        <v>33161</v>
      </c>
    </row>
    <row r="3460" spans="8:10">
      <c r="H3460" s="364" t="s">
        <v>46055</v>
      </c>
      <c r="I3460" s="364" t="s">
        <v>46056</v>
      </c>
      <c r="J3460" s="365" t="s">
        <v>33161</v>
      </c>
    </row>
    <row r="3461" spans="8:10">
      <c r="H3461" s="364" t="s">
        <v>46057</v>
      </c>
      <c r="I3461" s="364" t="s">
        <v>46058</v>
      </c>
      <c r="J3461" s="365" t="s">
        <v>33161</v>
      </c>
    </row>
    <row r="3462" spans="8:10">
      <c r="H3462" s="364" t="s">
        <v>46059</v>
      </c>
      <c r="I3462" s="364" t="s">
        <v>46060</v>
      </c>
      <c r="J3462" s="365" t="s">
        <v>33161</v>
      </c>
    </row>
    <row r="3463" spans="8:10">
      <c r="H3463" s="364" t="s">
        <v>46061</v>
      </c>
      <c r="I3463" s="364" t="s">
        <v>46062</v>
      </c>
      <c r="J3463" s="365" t="s">
        <v>33161</v>
      </c>
    </row>
    <row r="3464" spans="8:10">
      <c r="H3464" s="364" t="s">
        <v>46063</v>
      </c>
      <c r="I3464" s="364" t="s">
        <v>46064</v>
      </c>
      <c r="J3464" s="365" t="s">
        <v>33161</v>
      </c>
    </row>
    <row r="3465" spans="8:10">
      <c r="H3465" s="364" t="s">
        <v>46065</v>
      </c>
      <c r="I3465" s="364" t="s">
        <v>46066</v>
      </c>
      <c r="J3465" s="365" t="s">
        <v>33161</v>
      </c>
    </row>
    <row r="3466" spans="8:10">
      <c r="H3466" s="364" t="s">
        <v>46067</v>
      </c>
      <c r="I3466" s="364" t="s">
        <v>46068</v>
      </c>
      <c r="J3466" s="365" t="s">
        <v>33161</v>
      </c>
    </row>
    <row r="3467" spans="8:10">
      <c r="H3467" s="364" t="s">
        <v>46069</v>
      </c>
      <c r="I3467" s="364" t="s">
        <v>46070</v>
      </c>
      <c r="J3467" s="365" t="s">
        <v>33161</v>
      </c>
    </row>
    <row r="3468" spans="8:10">
      <c r="H3468" s="364" t="s">
        <v>46071</v>
      </c>
      <c r="I3468" s="364" t="s">
        <v>46072</v>
      </c>
      <c r="J3468" s="365" t="s">
        <v>33161</v>
      </c>
    </row>
    <row r="3469" spans="8:10">
      <c r="H3469" s="364" t="s">
        <v>46073</v>
      </c>
      <c r="I3469" s="364" t="s">
        <v>46074</v>
      </c>
      <c r="J3469" s="365" t="s">
        <v>33161</v>
      </c>
    </row>
    <row r="3470" spans="8:10">
      <c r="H3470" s="364" t="s">
        <v>46075</v>
      </c>
      <c r="I3470" s="364" t="s">
        <v>46076</v>
      </c>
      <c r="J3470" s="365" t="s">
        <v>33161</v>
      </c>
    </row>
    <row r="3471" spans="8:10">
      <c r="H3471" s="364" t="s">
        <v>46077</v>
      </c>
      <c r="I3471" s="364" t="s">
        <v>46078</v>
      </c>
      <c r="J3471" s="365" t="s">
        <v>33161</v>
      </c>
    </row>
    <row r="3472" spans="8:10">
      <c r="H3472" s="364" t="s">
        <v>46079</v>
      </c>
      <c r="I3472" s="364" t="s">
        <v>46080</v>
      </c>
      <c r="J3472" s="365" t="s">
        <v>33161</v>
      </c>
    </row>
    <row r="3473" spans="8:10">
      <c r="H3473" s="364" t="s">
        <v>46081</v>
      </c>
      <c r="I3473" s="364" t="s">
        <v>46082</v>
      </c>
      <c r="J3473" s="365" t="s">
        <v>33161</v>
      </c>
    </row>
    <row r="3474" spans="8:10">
      <c r="H3474" s="364" t="s">
        <v>46083</v>
      </c>
      <c r="I3474" s="364" t="s">
        <v>46084</v>
      </c>
      <c r="J3474" s="365" t="s">
        <v>33161</v>
      </c>
    </row>
    <row r="3475" spans="8:10">
      <c r="H3475" s="364" t="s">
        <v>46085</v>
      </c>
      <c r="I3475" s="364" t="s">
        <v>46086</v>
      </c>
      <c r="J3475" s="365" t="s">
        <v>33161</v>
      </c>
    </row>
    <row r="3476" spans="8:10">
      <c r="H3476" s="364" t="s">
        <v>46087</v>
      </c>
      <c r="I3476" s="364" t="s">
        <v>46088</v>
      </c>
      <c r="J3476" s="365" t="s">
        <v>33161</v>
      </c>
    </row>
    <row r="3477" spans="8:10">
      <c r="H3477" s="364" t="s">
        <v>46089</v>
      </c>
      <c r="I3477" s="364" t="s">
        <v>46090</v>
      </c>
      <c r="J3477" s="365" t="s">
        <v>33161</v>
      </c>
    </row>
    <row r="3478" spans="8:10">
      <c r="H3478" s="364" t="s">
        <v>46091</v>
      </c>
      <c r="I3478" s="364" t="s">
        <v>46092</v>
      </c>
      <c r="J3478" s="365" t="s">
        <v>33161</v>
      </c>
    </row>
    <row r="3479" spans="8:10">
      <c r="H3479" s="364" t="s">
        <v>46093</v>
      </c>
      <c r="I3479" s="364" t="s">
        <v>46094</v>
      </c>
      <c r="J3479" s="365" t="s">
        <v>33161</v>
      </c>
    </row>
    <row r="3480" spans="8:10">
      <c r="H3480" s="364" t="s">
        <v>46095</v>
      </c>
      <c r="I3480" s="364" t="s">
        <v>46096</v>
      </c>
      <c r="J3480" s="365" t="s">
        <v>33161</v>
      </c>
    </row>
    <row r="3481" spans="8:10">
      <c r="H3481" s="364" t="s">
        <v>46097</v>
      </c>
      <c r="I3481" s="364" t="s">
        <v>46098</v>
      </c>
      <c r="J3481" s="365" t="s">
        <v>33161</v>
      </c>
    </row>
    <row r="3482" spans="8:10">
      <c r="H3482" s="364" t="s">
        <v>46099</v>
      </c>
      <c r="I3482" s="364" t="s">
        <v>46100</v>
      </c>
      <c r="J3482" s="365" t="s">
        <v>33161</v>
      </c>
    </row>
    <row r="3483" spans="8:10">
      <c r="H3483" s="364" t="s">
        <v>46101</v>
      </c>
      <c r="I3483" s="364" t="s">
        <v>46102</v>
      </c>
      <c r="J3483" s="365" t="s">
        <v>33161</v>
      </c>
    </row>
    <row r="3484" spans="8:10">
      <c r="H3484" s="364" t="s">
        <v>46103</v>
      </c>
      <c r="I3484" s="364" t="s">
        <v>46104</v>
      </c>
      <c r="J3484" s="365" t="s">
        <v>33161</v>
      </c>
    </row>
    <row r="3485" spans="8:10">
      <c r="H3485" s="364" t="s">
        <v>46105</v>
      </c>
      <c r="I3485" s="364" t="s">
        <v>46106</v>
      </c>
      <c r="J3485" s="365" t="s">
        <v>33161</v>
      </c>
    </row>
    <row r="3486" spans="8:10">
      <c r="H3486" s="364" t="s">
        <v>46107</v>
      </c>
      <c r="I3486" s="364" t="s">
        <v>46108</v>
      </c>
      <c r="J3486" s="365" t="s">
        <v>33161</v>
      </c>
    </row>
    <row r="3487" spans="8:10">
      <c r="H3487" s="364" t="s">
        <v>46109</v>
      </c>
      <c r="I3487" s="364" t="s">
        <v>46110</v>
      </c>
      <c r="J3487" s="365" t="s">
        <v>33161</v>
      </c>
    </row>
    <row r="3488" spans="8:10">
      <c r="H3488" s="364" t="s">
        <v>46111</v>
      </c>
      <c r="I3488" s="364" t="s">
        <v>46112</v>
      </c>
      <c r="J3488" s="365" t="s">
        <v>33161</v>
      </c>
    </row>
    <row r="3489" spans="8:10">
      <c r="H3489" s="364" t="s">
        <v>46113</v>
      </c>
      <c r="I3489" s="364" t="s">
        <v>46114</v>
      </c>
      <c r="J3489" s="365" t="s">
        <v>33161</v>
      </c>
    </row>
    <row r="3490" spans="8:10">
      <c r="H3490" s="364" t="s">
        <v>46115</v>
      </c>
      <c r="I3490" s="364" t="s">
        <v>46116</v>
      </c>
      <c r="J3490" s="365" t="s">
        <v>33161</v>
      </c>
    </row>
    <row r="3491" spans="8:10">
      <c r="H3491" s="364" t="s">
        <v>46117</v>
      </c>
      <c r="I3491" s="364" t="s">
        <v>46118</v>
      </c>
      <c r="J3491" s="365" t="s">
        <v>33161</v>
      </c>
    </row>
    <row r="3492" spans="8:10">
      <c r="H3492" s="364" t="s">
        <v>46119</v>
      </c>
      <c r="I3492" s="364" t="s">
        <v>46120</v>
      </c>
      <c r="J3492" s="365" t="s">
        <v>33161</v>
      </c>
    </row>
    <row r="3493" spans="8:10">
      <c r="H3493" s="364" t="s">
        <v>46121</v>
      </c>
      <c r="I3493" s="364" t="s">
        <v>46122</v>
      </c>
      <c r="J3493" s="365" t="s">
        <v>33161</v>
      </c>
    </row>
    <row r="3494" spans="8:10">
      <c r="H3494" s="364" t="s">
        <v>46123</v>
      </c>
      <c r="I3494" s="364" t="s">
        <v>46124</v>
      </c>
      <c r="J3494" s="365" t="s">
        <v>33161</v>
      </c>
    </row>
    <row r="3495" spans="8:10">
      <c r="H3495" s="364" t="s">
        <v>46125</v>
      </c>
      <c r="I3495" s="364" t="s">
        <v>46126</v>
      </c>
      <c r="J3495" s="365" t="s">
        <v>33161</v>
      </c>
    </row>
    <row r="3496" spans="8:10">
      <c r="H3496" s="364" t="s">
        <v>46127</v>
      </c>
      <c r="I3496" s="364" t="s">
        <v>46128</v>
      </c>
      <c r="J3496" s="365" t="s">
        <v>33161</v>
      </c>
    </row>
    <row r="3497" spans="8:10">
      <c r="H3497" s="364" t="s">
        <v>46129</v>
      </c>
      <c r="I3497" s="364" t="s">
        <v>46130</v>
      </c>
      <c r="J3497" s="365" t="s">
        <v>33161</v>
      </c>
    </row>
    <row r="3498" spans="8:10">
      <c r="H3498" s="364" t="s">
        <v>46131</v>
      </c>
      <c r="I3498" s="364" t="s">
        <v>46132</v>
      </c>
      <c r="J3498" s="365" t="s">
        <v>33161</v>
      </c>
    </row>
    <row r="3499" spans="8:10">
      <c r="H3499" s="364" t="s">
        <v>46133</v>
      </c>
      <c r="I3499" s="364" t="s">
        <v>46134</v>
      </c>
      <c r="J3499" s="365" t="s">
        <v>33161</v>
      </c>
    </row>
    <row r="3500" spans="8:10">
      <c r="H3500" s="364" t="s">
        <v>46135</v>
      </c>
      <c r="I3500" s="364" t="s">
        <v>46136</v>
      </c>
      <c r="J3500" s="365" t="s">
        <v>33161</v>
      </c>
    </row>
    <row r="3501" spans="8:10">
      <c r="H3501" s="364" t="s">
        <v>46137</v>
      </c>
      <c r="I3501" s="364" t="s">
        <v>46138</v>
      </c>
      <c r="J3501" s="365" t="s">
        <v>33161</v>
      </c>
    </row>
    <row r="3502" spans="8:10">
      <c r="H3502" s="364" t="s">
        <v>46139</v>
      </c>
      <c r="I3502" s="364" t="s">
        <v>46140</v>
      </c>
      <c r="J3502" s="365" t="s">
        <v>33161</v>
      </c>
    </row>
    <row r="3503" spans="8:10">
      <c r="H3503" s="364" t="s">
        <v>46141</v>
      </c>
      <c r="I3503" s="364" t="s">
        <v>46142</v>
      </c>
      <c r="J3503" s="365" t="s">
        <v>33161</v>
      </c>
    </row>
    <row r="3504" spans="8:10">
      <c r="H3504" s="364" t="s">
        <v>46143</v>
      </c>
      <c r="I3504" s="364" t="s">
        <v>46144</v>
      </c>
      <c r="J3504" s="365" t="s">
        <v>33161</v>
      </c>
    </row>
    <row r="3505" spans="8:10">
      <c r="H3505" s="364" t="s">
        <v>46145</v>
      </c>
      <c r="I3505" s="364" t="s">
        <v>46146</v>
      </c>
      <c r="J3505" s="365" t="s">
        <v>33161</v>
      </c>
    </row>
    <row r="3506" spans="8:10">
      <c r="H3506" s="364" t="s">
        <v>46147</v>
      </c>
      <c r="I3506" s="364" t="s">
        <v>46148</v>
      </c>
      <c r="J3506" s="365" t="s">
        <v>33161</v>
      </c>
    </row>
    <row r="3507" spans="8:10">
      <c r="H3507" s="492" t="s">
        <v>46149</v>
      </c>
      <c r="I3507" s="386" t="s">
        <v>46150</v>
      </c>
      <c r="J3507" s="365" t="s">
        <v>33161</v>
      </c>
    </row>
    <row r="3508" spans="8:10">
      <c r="H3508" s="364" t="s">
        <v>46151</v>
      </c>
      <c r="I3508" s="364" t="s">
        <v>46152</v>
      </c>
      <c r="J3508" s="365" t="s">
        <v>33169</v>
      </c>
    </row>
    <row r="3509" spans="8:10">
      <c r="H3509" s="364" t="s">
        <v>46153</v>
      </c>
      <c r="I3509" s="364" t="s">
        <v>46154</v>
      </c>
      <c r="J3509" s="365" t="s">
        <v>33169</v>
      </c>
    </row>
    <row r="3510" spans="8:10">
      <c r="H3510" s="364" t="s">
        <v>46155</v>
      </c>
      <c r="I3510" s="364" t="s">
        <v>46156</v>
      </c>
      <c r="J3510" s="365" t="s">
        <v>33169</v>
      </c>
    </row>
    <row r="3511" spans="8:10">
      <c r="H3511" s="364" t="s">
        <v>46157</v>
      </c>
      <c r="I3511" s="364" t="s">
        <v>46158</v>
      </c>
      <c r="J3511" s="365" t="s">
        <v>33169</v>
      </c>
    </row>
    <row r="3512" spans="8:10">
      <c r="H3512" s="364" t="s">
        <v>46159</v>
      </c>
      <c r="I3512" s="364" t="s">
        <v>46160</v>
      </c>
      <c r="J3512" s="365" t="s">
        <v>33169</v>
      </c>
    </row>
    <row r="3513" spans="8:10">
      <c r="H3513" s="364" t="s">
        <v>46161</v>
      </c>
      <c r="I3513" s="364" t="s">
        <v>46162</v>
      </c>
      <c r="J3513" s="365" t="s">
        <v>33169</v>
      </c>
    </row>
    <row r="3514" spans="8:10">
      <c r="H3514" s="364" t="s">
        <v>46163</v>
      </c>
      <c r="I3514" s="364" t="s">
        <v>46164</v>
      </c>
      <c r="J3514" s="365" t="s">
        <v>33169</v>
      </c>
    </row>
    <row r="3515" spans="8:10">
      <c r="H3515" s="364" t="s">
        <v>46165</v>
      </c>
      <c r="I3515" s="364" t="s">
        <v>46166</v>
      </c>
      <c r="J3515" s="365" t="s">
        <v>33169</v>
      </c>
    </row>
    <row r="3516" spans="8:10">
      <c r="H3516" s="364" t="s">
        <v>46167</v>
      </c>
      <c r="I3516" s="364" t="s">
        <v>46168</v>
      </c>
      <c r="J3516" s="365" t="s">
        <v>33169</v>
      </c>
    </row>
    <row r="3517" spans="8:10">
      <c r="H3517" s="364" t="s">
        <v>46169</v>
      </c>
      <c r="I3517" s="364" t="s">
        <v>46170</v>
      </c>
      <c r="J3517" s="365" t="s">
        <v>33169</v>
      </c>
    </row>
    <row r="3518" spans="8:10">
      <c r="H3518" s="364" t="s">
        <v>46171</v>
      </c>
      <c r="I3518" s="364" t="s">
        <v>46172</v>
      </c>
      <c r="J3518" s="365" t="s">
        <v>33169</v>
      </c>
    </row>
    <row r="3519" spans="8:10">
      <c r="H3519" s="364" t="s">
        <v>46173</v>
      </c>
      <c r="I3519" s="364" t="s">
        <v>46174</v>
      </c>
      <c r="J3519" s="365" t="s">
        <v>33169</v>
      </c>
    </row>
    <row r="3520" spans="8:10">
      <c r="H3520" s="364" t="s">
        <v>46175</v>
      </c>
      <c r="I3520" s="364" t="s">
        <v>46176</v>
      </c>
      <c r="J3520" s="365" t="s">
        <v>33169</v>
      </c>
    </row>
    <row r="3521" spans="8:10">
      <c r="H3521" s="364" t="s">
        <v>46177</v>
      </c>
      <c r="I3521" s="364" t="s">
        <v>46178</v>
      </c>
      <c r="J3521" s="365" t="s">
        <v>33169</v>
      </c>
    </row>
    <row r="3522" spans="8:10">
      <c r="H3522" s="364" t="s">
        <v>46179</v>
      </c>
      <c r="I3522" s="364" t="s">
        <v>46180</v>
      </c>
      <c r="J3522" s="365" t="s">
        <v>33169</v>
      </c>
    </row>
    <row r="3523" spans="8:10">
      <c r="H3523" s="364" t="s">
        <v>46181</v>
      </c>
      <c r="I3523" s="364" t="s">
        <v>46182</v>
      </c>
      <c r="J3523" s="365" t="s">
        <v>33169</v>
      </c>
    </row>
    <row r="3524" spans="8:10">
      <c r="H3524" s="364" t="s">
        <v>46183</v>
      </c>
      <c r="I3524" s="364" t="s">
        <v>46184</v>
      </c>
      <c r="J3524" s="365" t="s">
        <v>33169</v>
      </c>
    </row>
    <row r="3525" spans="8:10">
      <c r="H3525" s="364" t="s">
        <v>46185</v>
      </c>
      <c r="I3525" s="364" t="s">
        <v>46186</v>
      </c>
      <c r="J3525" s="365" t="s">
        <v>33169</v>
      </c>
    </row>
    <row r="3526" spans="8:10">
      <c r="H3526" s="364" t="s">
        <v>46187</v>
      </c>
      <c r="I3526" s="364" t="s">
        <v>46188</v>
      </c>
      <c r="J3526" s="365" t="s">
        <v>33169</v>
      </c>
    </row>
    <row r="3527" spans="8:10">
      <c r="H3527" s="364" t="s">
        <v>46189</v>
      </c>
      <c r="I3527" s="364" t="s">
        <v>46190</v>
      </c>
      <c r="J3527" s="365" t="s">
        <v>33169</v>
      </c>
    </row>
    <row r="3528" spans="8:10">
      <c r="H3528" s="364" t="s">
        <v>46191</v>
      </c>
      <c r="I3528" s="364" t="s">
        <v>46192</v>
      </c>
      <c r="J3528" s="365" t="s">
        <v>33169</v>
      </c>
    </row>
    <row r="3529" spans="8:10">
      <c r="H3529" s="364" t="s">
        <v>46193</v>
      </c>
      <c r="I3529" s="364" t="s">
        <v>46194</v>
      </c>
      <c r="J3529" s="365" t="s">
        <v>33169</v>
      </c>
    </row>
    <row r="3530" spans="8:10">
      <c r="H3530" s="364" t="s">
        <v>46195</v>
      </c>
      <c r="I3530" s="364" t="s">
        <v>46196</v>
      </c>
      <c r="J3530" s="365" t="s">
        <v>33169</v>
      </c>
    </row>
    <row r="3531" spans="8:10">
      <c r="H3531" s="364" t="s">
        <v>46197</v>
      </c>
      <c r="I3531" s="364" t="s">
        <v>46198</v>
      </c>
      <c r="J3531" s="365" t="s">
        <v>33169</v>
      </c>
    </row>
    <row r="3532" spans="8:10">
      <c r="H3532" s="364" t="s">
        <v>46199</v>
      </c>
      <c r="I3532" s="364" t="s">
        <v>46200</v>
      </c>
      <c r="J3532" s="365" t="s">
        <v>33169</v>
      </c>
    </row>
    <row r="3533" spans="8:10">
      <c r="H3533" s="364" t="s">
        <v>46201</v>
      </c>
      <c r="I3533" s="364" t="s">
        <v>46202</v>
      </c>
      <c r="J3533" s="365" t="s">
        <v>33169</v>
      </c>
    </row>
    <row r="3534" spans="8:10">
      <c r="H3534" s="364" t="s">
        <v>46203</v>
      </c>
      <c r="I3534" s="364" t="s">
        <v>46204</v>
      </c>
      <c r="J3534" s="365" t="s">
        <v>33169</v>
      </c>
    </row>
    <row r="3535" spans="8:10">
      <c r="H3535" s="364" t="s">
        <v>46205</v>
      </c>
      <c r="I3535" s="364" t="s">
        <v>46206</v>
      </c>
      <c r="J3535" s="365" t="s">
        <v>33169</v>
      </c>
    </row>
    <row r="3536" spans="8:10">
      <c r="H3536" s="364" t="s">
        <v>46207</v>
      </c>
      <c r="I3536" s="364" t="s">
        <v>46208</v>
      </c>
      <c r="J3536" s="365" t="s">
        <v>33169</v>
      </c>
    </row>
    <row r="3537" spans="8:10">
      <c r="H3537" s="364" t="s">
        <v>46209</v>
      </c>
      <c r="I3537" s="364" t="s">
        <v>46210</v>
      </c>
      <c r="J3537" s="365" t="s">
        <v>33169</v>
      </c>
    </row>
    <row r="3538" spans="8:10">
      <c r="H3538" s="364" t="s">
        <v>46211</v>
      </c>
      <c r="I3538" s="364" t="s">
        <v>46212</v>
      </c>
      <c r="J3538" s="365" t="s">
        <v>33169</v>
      </c>
    </row>
    <row r="3539" spans="8:10">
      <c r="H3539" s="364" t="s">
        <v>46213</v>
      </c>
      <c r="I3539" s="364" t="s">
        <v>46214</v>
      </c>
      <c r="J3539" s="365" t="s">
        <v>33169</v>
      </c>
    </row>
    <row r="3540" spans="8:10">
      <c r="H3540" s="364" t="s">
        <v>46215</v>
      </c>
      <c r="I3540" s="364" t="s">
        <v>46216</v>
      </c>
      <c r="J3540" s="365" t="s">
        <v>33169</v>
      </c>
    </row>
    <row r="3541" spans="8:10">
      <c r="H3541" s="364" t="s">
        <v>46217</v>
      </c>
      <c r="I3541" s="364" t="s">
        <v>46218</v>
      </c>
      <c r="J3541" s="365" t="s">
        <v>33169</v>
      </c>
    </row>
    <row r="3542" spans="8:10">
      <c r="H3542" s="364" t="s">
        <v>46219</v>
      </c>
      <c r="I3542" s="364" t="s">
        <v>46220</v>
      </c>
      <c r="J3542" s="365" t="s">
        <v>33169</v>
      </c>
    </row>
    <row r="3543" spans="8:10">
      <c r="H3543" s="364" t="s">
        <v>46221</v>
      </c>
      <c r="I3543" s="364" t="s">
        <v>46222</v>
      </c>
      <c r="J3543" s="365" t="s">
        <v>33169</v>
      </c>
    </row>
    <row r="3544" spans="8:10">
      <c r="H3544" s="364" t="s">
        <v>46223</v>
      </c>
      <c r="I3544" s="364" t="s">
        <v>46224</v>
      </c>
      <c r="J3544" s="365" t="s">
        <v>33169</v>
      </c>
    </row>
    <row r="3545" spans="8:10">
      <c r="H3545" s="364" t="s">
        <v>46225</v>
      </c>
      <c r="I3545" s="364" t="s">
        <v>46226</v>
      </c>
      <c r="J3545" s="365" t="s">
        <v>33169</v>
      </c>
    </row>
    <row r="3546" spans="8:10">
      <c r="H3546" s="364" t="s">
        <v>46227</v>
      </c>
      <c r="I3546" s="364" t="s">
        <v>46228</v>
      </c>
      <c r="J3546" s="365" t="s">
        <v>33169</v>
      </c>
    </row>
    <row r="3547" spans="8:10">
      <c r="H3547" s="364" t="s">
        <v>46229</v>
      </c>
      <c r="I3547" s="364" t="s">
        <v>46230</v>
      </c>
      <c r="J3547" s="365" t="s">
        <v>33169</v>
      </c>
    </row>
    <row r="3548" spans="8:10">
      <c r="H3548" s="364" t="s">
        <v>46231</v>
      </c>
      <c r="I3548" s="364" t="s">
        <v>46232</v>
      </c>
      <c r="J3548" s="365" t="s">
        <v>33169</v>
      </c>
    </row>
    <row r="3549" spans="8:10">
      <c r="H3549" s="364" t="s">
        <v>46233</v>
      </c>
      <c r="I3549" s="364" t="s">
        <v>46234</v>
      </c>
      <c r="J3549" s="365" t="s">
        <v>33169</v>
      </c>
    </row>
    <row r="3550" spans="8:10">
      <c r="H3550" s="364" t="s">
        <v>46235</v>
      </c>
      <c r="I3550" s="364" t="s">
        <v>46236</v>
      </c>
      <c r="J3550" s="365" t="s">
        <v>33169</v>
      </c>
    </row>
    <row r="3551" spans="8:10">
      <c r="H3551" s="364" t="s">
        <v>46237</v>
      </c>
      <c r="I3551" s="364" t="s">
        <v>46238</v>
      </c>
      <c r="J3551" s="365" t="s">
        <v>33169</v>
      </c>
    </row>
    <row r="3552" spans="8:10">
      <c r="H3552" s="364" t="s">
        <v>46239</v>
      </c>
      <c r="I3552" s="364" t="s">
        <v>46240</v>
      </c>
      <c r="J3552" s="365" t="s">
        <v>33169</v>
      </c>
    </row>
    <row r="3553" spans="8:10">
      <c r="H3553" s="364" t="s">
        <v>46241</v>
      </c>
      <c r="I3553" s="364" t="s">
        <v>46242</v>
      </c>
      <c r="J3553" s="365" t="s">
        <v>33169</v>
      </c>
    </row>
    <row r="3554" spans="8:10">
      <c r="H3554" s="364" t="s">
        <v>46243</v>
      </c>
      <c r="I3554" s="364" t="s">
        <v>46244</v>
      </c>
      <c r="J3554" s="365" t="s">
        <v>33169</v>
      </c>
    </row>
    <row r="3555" spans="8:10">
      <c r="H3555" s="364" t="s">
        <v>46245</v>
      </c>
      <c r="I3555" s="364" t="s">
        <v>46246</v>
      </c>
      <c r="J3555" s="365" t="s">
        <v>33169</v>
      </c>
    </row>
    <row r="3556" spans="8:10">
      <c r="H3556" s="364" t="s">
        <v>46247</v>
      </c>
      <c r="I3556" s="364" t="s">
        <v>46248</v>
      </c>
      <c r="J3556" s="365" t="s">
        <v>33169</v>
      </c>
    </row>
    <row r="3557" spans="8:10">
      <c r="H3557" s="364" t="s">
        <v>46249</v>
      </c>
      <c r="I3557" s="364" t="s">
        <v>46250</v>
      </c>
      <c r="J3557" s="365" t="s">
        <v>33177</v>
      </c>
    </row>
    <row r="3558" spans="8:10">
      <c r="H3558" s="364" t="s">
        <v>46251</v>
      </c>
      <c r="I3558" s="364" t="s">
        <v>46252</v>
      </c>
      <c r="J3558" s="365" t="s">
        <v>33177</v>
      </c>
    </row>
    <row r="3559" spans="8:10">
      <c r="H3559" s="364" t="s">
        <v>46253</v>
      </c>
      <c r="I3559" s="364" t="s">
        <v>46254</v>
      </c>
      <c r="J3559" s="365" t="s">
        <v>33177</v>
      </c>
    </row>
    <row r="3560" spans="8:10">
      <c r="H3560" s="364" t="s">
        <v>46255</v>
      </c>
      <c r="I3560" s="364" t="s">
        <v>46256</v>
      </c>
      <c r="J3560" s="365" t="s">
        <v>33177</v>
      </c>
    </row>
    <row r="3561" spans="8:10">
      <c r="H3561" s="364" t="s">
        <v>46257</v>
      </c>
      <c r="I3561" s="364" t="s">
        <v>46258</v>
      </c>
      <c r="J3561" s="365" t="s">
        <v>33177</v>
      </c>
    </row>
    <row r="3562" spans="8:10">
      <c r="H3562" s="364" t="s">
        <v>46259</v>
      </c>
      <c r="I3562" s="364" t="s">
        <v>46260</v>
      </c>
      <c r="J3562" s="365" t="s">
        <v>33177</v>
      </c>
    </row>
    <row r="3563" spans="8:10">
      <c r="H3563" s="364" t="s">
        <v>46261</v>
      </c>
      <c r="I3563" s="364" t="s">
        <v>46262</v>
      </c>
      <c r="J3563" s="365" t="s">
        <v>33177</v>
      </c>
    </row>
    <row r="3564" spans="8:10">
      <c r="H3564" s="364" t="s">
        <v>46263</v>
      </c>
      <c r="I3564" s="364" t="s">
        <v>46264</v>
      </c>
      <c r="J3564" s="365" t="s">
        <v>33177</v>
      </c>
    </row>
    <row r="3565" spans="8:10">
      <c r="H3565" s="364" t="s">
        <v>46265</v>
      </c>
      <c r="I3565" s="364" t="s">
        <v>46266</v>
      </c>
      <c r="J3565" s="365" t="s">
        <v>33177</v>
      </c>
    </row>
    <row r="3566" spans="8:10">
      <c r="H3566" s="364" t="s">
        <v>46267</v>
      </c>
      <c r="I3566" s="364" t="s">
        <v>46268</v>
      </c>
      <c r="J3566" s="365" t="s">
        <v>33177</v>
      </c>
    </row>
    <row r="3567" spans="8:10">
      <c r="H3567" s="364" t="s">
        <v>46269</v>
      </c>
      <c r="I3567" s="364" t="s">
        <v>46270</v>
      </c>
      <c r="J3567" s="365" t="s">
        <v>33177</v>
      </c>
    </row>
    <row r="3568" spans="8:10">
      <c r="H3568" s="364" t="s">
        <v>46271</v>
      </c>
      <c r="I3568" s="364" t="s">
        <v>46272</v>
      </c>
      <c r="J3568" s="365" t="s">
        <v>33177</v>
      </c>
    </row>
    <row r="3569" spans="8:10">
      <c r="H3569" s="364" t="s">
        <v>46273</v>
      </c>
      <c r="I3569" s="364" t="s">
        <v>46274</v>
      </c>
      <c r="J3569" s="365" t="s">
        <v>33177</v>
      </c>
    </row>
    <row r="3570" spans="8:10">
      <c r="H3570" s="364" t="s">
        <v>46275</v>
      </c>
      <c r="I3570" s="364" t="s">
        <v>46276</v>
      </c>
      <c r="J3570" s="365" t="s">
        <v>33177</v>
      </c>
    </row>
    <row r="3571" spans="8:10">
      <c r="H3571" s="364" t="s">
        <v>46277</v>
      </c>
      <c r="I3571" s="364" t="s">
        <v>46278</v>
      </c>
      <c r="J3571" s="365" t="s">
        <v>33177</v>
      </c>
    </row>
    <row r="3572" spans="8:10">
      <c r="H3572" s="364" t="s">
        <v>46279</v>
      </c>
      <c r="I3572" s="364" t="s">
        <v>46280</v>
      </c>
      <c r="J3572" s="365" t="s">
        <v>33177</v>
      </c>
    </row>
    <row r="3573" spans="8:10">
      <c r="H3573" s="364" t="s">
        <v>46281</v>
      </c>
      <c r="I3573" s="364" t="s">
        <v>46282</v>
      </c>
      <c r="J3573" s="365" t="s">
        <v>33177</v>
      </c>
    </row>
    <row r="3574" spans="8:10">
      <c r="H3574" s="364" t="s">
        <v>46283</v>
      </c>
      <c r="I3574" s="364" t="s">
        <v>46284</v>
      </c>
      <c r="J3574" s="365" t="s">
        <v>33177</v>
      </c>
    </row>
    <row r="3575" spans="8:10">
      <c r="H3575" s="364" t="s">
        <v>46285</v>
      </c>
      <c r="I3575" s="364" t="s">
        <v>46286</v>
      </c>
      <c r="J3575" s="365" t="s">
        <v>33177</v>
      </c>
    </row>
    <row r="3576" spans="8:10">
      <c r="H3576" s="364" t="s">
        <v>46287</v>
      </c>
      <c r="I3576" s="364" t="s">
        <v>46288</v>
      </c>
      <c r="J3576" s="365" t="s">
        <v>33177</v>
      </c>
    </row>
    <row r="3577" spans="8:10">
      <c r="H3577" s="364" t="s">
        <v>46289</v>
      </c>
      <c r="I3577" s="364" t="s">
        <v>46290</v>
      </c>
      <c r="J3577" s="365" t="s">
        <v>33177</v>
      </c>
    </row>
    <row r="3578" spans="8:10">
      <c r="H3578" s="364" t="s">
        <v>46291</v>
      </c>
      <c r="I3578" s="364" t="s">
        <v>46292</v>
      </c>
      <c r="J3578" s="365" t="s">
        <v>33177</v>
      </c>
    </row>
    <row r="3579" spans="8:10">
      <c r="H3579" s="364" t="s">
        <v>46293</v>
      </c>
      <c r="I3579" s="364" t="s">
        <v>46294</v>
      </c>
      <c r="J3579" s="365" t="s">
        <v>33177</v>
      </c>
    </row>
    <row r="3580" spans="8:10">
      <c r="H3580" s="364" t="s">
        <v>46295</v>
      </c>
      <c r="I3580" s="364" t="s">
        <v>46296</v>
      </c>
      <c r="J3580" s="365" t="s">
        <v>33177</v>
      </c>
    </row>
    <row r="3581" spans="8:10">
      <c r="H3581" s="364" t="s">
        <v>46297</v>
      </c>
      <c r="I3581" s="364" t="s">
        <v>46298</v>
      </c>
      <c r="J3581" s="365" t="s">
        <v>33177</v>
      </c>
    </row>
    <row r="3582" spans="8:10">
      <c r="H3582" s="364" t="s">
        <v>46299</v>
      </c>
      <c r="I3582" s="364" t="s">
        <v>46300</v>
      </c>
      <c r="J3582" s="365" t="s">
        <v>33177</v>
      </c>
    </row>
    <row r="3583" spans="8:10">
      <c r="H3583" s="364" t="s">
        <v>46301</v>
      </c>
      <c r="I3583" s="364" t="s">
        <v>46302</v>
      </c>
      <c r="J3583" s="365" t="s">
        <v>33177</v>
      </c>
    </row>
    <row r="3584" spans="8:10">
      <c r="H3584" s="364" t="s">
        <v>46303</v>
      </c>
      <c r="I3584" s="364" t="s">
        <v>46304</v>
      </c>
      <c r="J3584" s="365" t="s">
        <v>33177</v>
      </c>
    </row>
    <row r="3585" spans="8:10">
      <c r="H3585" s="364" t="s">
        <v>46305</v>
      </c>
      <c r="I3585" s="364" t="s">
        <v>46306</v>
      </c>
      <c r="J3585" s="365" t="s">
        <v>33177</v>
      </c>
    </row>
    <row r="3586" spans="8:10">
      <c r="H3586" s="364" t="s">
        <v>46307</v>
      </c>
      <c r="I3586" s="364" t="s">
        <v>46308</v>
      </c>
      <c r="J3586" s="365" t="s">
        <v>33177</v>
      </c>
    </row>
    <row r="3587" spans="8:10">
      <c r="H3587" s="364" t="s">
        <v>46309</v>
      </c>
      <c r="I3587" s="364" t="s">
        <v>46310</v>
      </c>
      <c r="J3587" s="365" t="s">
        <v>33177</v>
      </c>
    </row>
    <row r="3588" spans="8:10">
      <c r="H3588" s="364" t="s">
        <v>46311</v>
      </c>
      <c r="I3588" s="364" t="s">
        <v>46312</v>
      </c>
      <c r="J3588" s="365" t="s">
        <v>33177</v>
      </c>
    </row>
    <row r="3589" spans="8:10">
      <c r="H3589" s="364" t="s">
        <v>46313</v>
      </c>
      <c r="I3589" s="364" t="s">
        <v>46314</v>
      </c>
      <c r="J3589" s="365" t="s">
        <v>33177</v>
      </c>
    </row>
    <row r="3590" spans="8:10">
      <c r="H3590" s="364" t="s">
        <v>46315</v>
      </c>
      <c r="I3590" s="364" t="s">
        <v>46316</v>
      </c>
      <c r="J3590" s="365" t="s">
        <v>33177</v>
      </c>
    </row>
    <row r="3591" spans="8:10">
      <c r="H3591" s="364" t="s">
        <v>46317</v>
      </c>
      <c r="I3591" s="364" t="s">
        <v>46318</v>
      </c>
      <c r="J3591" s="365" t="s">
        <v>33177</v>
      </c>
    </row>
    <row r="3592" spans="8:10">
      <c r="H3592" s="364" t="s">
        <v>46319</v>
      </c>
      <c r="I3592" s="364" t="s">
        <v>46320</v>
      </c>
      <c r="J3592" s="365" t="s">
        <v>33177</v>
      </c>
    </row>
    <row r="3593" spans="8:10">
      <c r="H3593" s="364" t="s">
        <v>46321</v>
      </c>
      <c r="I3593" s="364" t="s">
        <v>46322</v>
      </c>
      <c r="J3593" s="365" t="s">
        <v>33177</v>
      </c>
    </row>
    <row r="3594" spans="8:10">
      <c r="H3594" s="364" t="s">
        <v>46323</v>
      </c>
      <c r="I3594" s="364" t="s">
        <v>46324</v>
      </c>
      <c r="J3594" s="365" t="s">
        <v>33177</v>
      </c>
    </row>
    <row r="3595" spans="8:10">
      <c r="H3595" s="364" t="s">
        <v>46325</v>
      </c>
      <c r="I3595" s="364" t="s">
        <v>46326</v>
      </c>
      <c r="J3595" s="365" t="s">
        <v>33177</v>
      </c>
    </row>
    <row r="3596" spans="8:10">
      <c r="H3596" s="364" t="s">
        <v>46327</v>
      </c>
      <c r="I3596" s="364" t="s">
        <v>46328</v>
      </c>
      <c r="J3596" s="365" t="s">
        <v>33177</v>
      </c>
    </row>
    <row r="3597" spans="8:10">
      <c r="H3597" s="364" t="s">
        <v>46329</v>
      </c>
      <c r="I3597" s="364" t="s">
        <v>46330</v>
      </c>
      <c r="J3597" s="365" t="s">
        <v>33177</v>
      </c>
    </row>
    <row r="3598" spans="8:10">
      <c r="H3598" s="364" t="s">
        <v>46331</v>
      </c>
      <c r="I3598" s="364" t="s">
        <v>46332</v>
      </c>
      <c r="J3598" s="365" t="s">
        <v>33177</v>
      </c>
    </row>
    <row r="3599" spans="8:10">
      <c r="H3599" s="364" t="s">
        <v>46333</v>
      </c>
      <c r="I3599" s="364" t="s">
        <v>46334</v>
      </c>
      <c r="J3599" s="365" t="s">
        <v>33177</v>
      </c>
    </row>
    <row r="3600" spans="8:10">
      <c r="H3600" s="364" t="s">
        <v>46335</v>
      </c>
      <c r="I3600" s="364" t="s">
        <v>46336</v>
      </c>
      <c r="J3600" s="365" t="s">
        <v>33177</v>
      </c>
    </row>
    <row r="3601" spans="8:10">
      <c r="H3601" s="364" t="s">
        <v>46337</v>
      </c>
      <c r="I3601" s="364" t="s">
        <v>46338</v>
      </c>
      <c r="J3601" s="365" t="s">
        <v>33177</v>
      </c>
    </row>
    <row r="3602" spans="8:10">
      <c r="H3602" s="364" t="s">
        <v>46339</v>
      </c>
      <c r="I3602" s="364" t="s">
        <v>46340</v>
      </c>
      <c r="J3602" s="365" t="s">
        <v>33177</v>
      </c>
    </row>
    <row r="3603" spans="8:10">
      <c r="H3603" s="364" t="s">
        <v>46341</v>
      </c>
      <c r="I3603" s="364" t="s">
        <v>46342</v>
      </c>
      <c r="J3603" s="365" t="s">
        <v>33177</v>
      </c>
    </row>
    <row r="3604" spans="8:10">
      <c r="H3604" s="364" t="s">
        <v>46343</v>
      </c>
      <c r="I3604" s="364" t="s">
        <v>46344</v>
      </c>
      <c r="J3604" s="365" t="s">
        <v>33177</v>
      </c>
    </row>
    <row r="3605" spans="8:10">
      <c r="H3605" s="364" t="s">
        <v>46345</v>
      </c>
      <c r="I3605" s="364" t="s">
        <v>46346</v>
      </c>
      <c r="J3605" s="365" t="s">
        <v>33177</v>
      </c>
    </row>
    <row r="3606" spans="8:10">
      <c r="H3606" s="364" t="s">
        <v>46347</v>
      </c>
      <c r="I3606" s="364" t="s">
        <v>46348</v>
      </c>
      <c r="J3606" s="365" t="s">
        <v>33177</v>
      </c>
    </row>
    <row r="3607" spans="8:10">
      <c r="H3607" s="364" t="s">
        <v>46349</v>
      </c>
      <c r="I3607" s="364" t="s">
        <v>46350</v>
      </c>
      <c r="J3607" s="365" t="s">
        <v>33177</v>
      </c>
    </row>
    <row r="3608" spans="8:10">
      <c r="H3608" s="364" t="s">
        <v>46351</v>
      </c>
      <c r="I3608" s="364" t="s">
        <v>46352</v>
      </c>
      <c r="J3608" s="365" t="s">
        <v>33177</v>
      </c>
    </row>
    <row r="3609" spans="8:10">
      <c r="H3609" s="364" t="s">
        <v>46353</v>
      </c>
      <c r="I3609" s="364" t="s">
        <v>46354</v>
      </c>
      <c r="J3609" s="365" t="s">
        <v>33177</v>
      </c>
    </row>
    <row r="3610" spans="8:10">
      <c r="H3610" s="364" t="s">
        <v>46355</v>
      </c>
      <c r="I3610" s="364" t="s">
        <v>46356</v>
      </c>
      <c r="J3610" s="365" t="s">
        <v>33185</v>
      </c>
    </row>
    <row r="3611" spans="8:10">
      <c r="H3611" s="364" t="s">
        <v>46357</v>
      </c>
      <c r="I3611" s="364" t="s">
        <v>46358</v>
      </c>
      <c r="J3611" s="365" t="s">
        <v>33185</v>
      </c>
    </row>
    <row r="3612" spans="8:10">
      <c r="H3612" s="364" t="s">
        <v>46359</v>
      </c>
      <c r="I3612" s="364" t="s">
        <v>46360</v>
      </c>
      <c r="J3612" s="365" t="s">
        <v>33185</v>
      </c>
    </row>
    <row r="3613" spans="8:10">
      <c r="H3613" s="364" t="s">
        <v>46361</v>
      </c>
      <c r="I3613" s="364" t="s">
        <v>46362</v>
      </c>
      <c r="J3613" s="365" t="s">
        <v>33185</v>
      </c>
    </row>
    <row r="3614" spans="8:10">
      <c r="H3614" s="364" t="s">
        <v>46363</v>
      </c>
      <c r="I3614" s="364" t="s">
        <v>46364</v>
      </c>
      <c r="J3614" s="365" t="s">
        <v>33185</v>
      </c>
    </row>
    <row r="3615" spans="8:10">
      <c r="H3615" s="364" t="s">
        <v>46365</v>
      </c>
      <c r="I3615" s="364" t="s">
        <v>46366</v>
      </c>
      <c r="J3615" s="365" t="s">
        <v>33185</v>
      </c>
    </row>
    <row r="3616" spans="8:10">
      <c r="H3616" s="364" t="s">
        <v>46367</v>
      </c>
      <c r="I3616" s="364" t="s">
        <v>46368</v>
      </c>
      <c r="J3616" s="365" t="s">
        <v>33185</v>
      </c>
    </row>
    <row r="3617" spans="8:10">
      <c r="H3617" s="364" t="s">
        <v>46369</v>
      </c>
      <c r="I3617" s="364" t="s">
        <v>46370</v>
      </c>
      <c r="J3617" s="365" t="s">
        <v>33185</v>
      </c>
    </row>
    <row r="3618" spans="8:10">
      <c r="H3618" s="364" t="s">
        <v>46371</v>
      </c>
      <c r="I3618" s="364" t="s">
        <v>46372</v>
      </c>
      <c r="J3618" s="365" t="s">
        <v>33185</v>
      </c>
    </row>
    <row r="3619" spans="8:10">
      <c r="H3619" s="364" t="s">
        <v>46373</v>
      </c>
      <c r="I3619" s="364" t="s">
        <v>46374</v>
      </c>
      <c r="J3619" s="365" t="s">
        <v>33185</v>
      </c>
    </row>
    <row r="3620" spans="8:10">
      <c r="H3620" s="364" t="s">
        <v>46375</v>
      </c>
      <c r="I3620" s="364" t="s">
        <v>46376</v>
      </c>
      <c r="J3620" s="365" t="s">
        <v>33185</v>
      </c>
    </row>
    <row r="3621" spans="8:10">
      <c r="H3621" s="364" t="s">
        <v>46377</v>
      </c>
      <c r="I3621" s="364" t="s">
        <v>46378</v>
      </c>
      <c r="J3621" s="365" t="s">
        <v>33185</v>
      </c>
    </row>
    <row r="3622" spans="8:10">
      <c r="H3622" s="364" t="s">
        <v>46379</v>
      </c>
      <c r="I3622" s="364" t="s">
        <v>46380</v>
      </c>
      <c r="J3622" s="365" t="s">
        <v>33185</v>
      </c>
    </row>
    <row r="3623" spans="8:10">
      <c r="H3623" s="364" t="s">
        <v>46381</v>
      </c>
      <c r="I3623" s="364" t="s">
        <v>46382</v>
      </c>
      <c r="J3623" s="365" t="s">
        <v>33185</v>
      </c>
    </row>
    <row r="3624" spans="8:10">
      <c r="H3624" s="364" t="s">
        <v>46383</v>
      </c>
      <c r="I3624" s="364" t="s">
        <v>46384</v>
      </c>
      <c r="J3624" s="365" t="s">
        <v>33185</v>
      </c>
    </row>
    <row r="3625" spans="8:10">
      <c r="H3625" s="364" t="s">
        <v>46385</v>
      </c>
      <c r="I3625" s="364" t="s">
        <v>46386</v>
      </c>
      <c r="J3625" s="365" t="s">
        <v>33185</v>
      </c>
    </row>
    <row r="3626" spans="8:10">
      <c r="H3626" s="364" t="s">
        <v>46387</v>
      </c>
      <c r="I3626" s="364" t="s">
        <v>46388</v>
      </c>
      <c r="J3626" s="365" t="s">
        <v>33185</v>
      </c>
    </row>
    <row r="3627" spans="8:10">
      <c r="H3627" s="364" t="s">
        <v>46389</v>
      </c>
      <c r="I3627" s="364" t="s">
        <v>46390</v>
      </c>
      <c r="J3627" s="365" t="s">
        <v>33185</v>
      </c>
    </row>
    <row r="3628" spans="8:10">
      <c r="H3628" s="364" t="s">
        <v>46391</v>
      </c>
      <c r="I3628" s="364" t="s">
        <v>46392</v>
      </c>
      <c r="J3628" s="365" t="s">
        <v>33185</v>
      </c>
    </row>
    <row r="3629" spans="8:10">
      <c r="H3629" s="364" t="s">
        <v>46393</v>
      </c>
      <c r="I3629" s="364" t="s">
        <v>46394</v>
      </c>
      <c r="J3629" s="365" t="s">
        <v>33185</v>
      </c>
    </row>
    <row r="3630" spans="8:10">
      <c r="H3630" s="364" t="s">
        <v>46395</v>
      </c>
      <c r="I3630" s="364" t="s">
        <v>46396</v>
      </c>
      <c r="J3630" s="365" t="s">
        <v>33185</v>
      </c>
    </row>
    <row r="3631" spans="8:10">
      <c r="H3631" s="364" t="s">
        <v>46397</v>
      </c>
      <c r="I3631" s="364" t="s">
        <v>46398</v>
      </c>
      <c r="J3631" s="365" t="s">
        <v>33185</v>
      </c>
    </row>
    <row r="3632" spans="8:10">
      <c r="H3632" s="364" t="s">
        <v>46399</v>
      </c>
      <c r="I3632" s="364" t="s">
        <v>46400</v>
      </c>
      <c r="J3632" s="365" t="s">
        <v>33185</v>
      </c>
    </row>
    <row r="3633" spans="8:10">
      <c r="H3633" s="364" t="s">
        <v>46401</v>
      </c>
      <c r="I3633" s="364" t="s">
        <v>46402</v>
      </c>
      <c r="J3633" s="365" t="s">
        <v>33185</v>
      </c>
    </row>
    <row r="3634" spans="8:10">
      <c r="H3634" s="364" t="s">
        <v>46403</v>
      </c>
      <c r="I3634" s="364" t="s">
        <v>46404</v>
      </c>
      <c r="J3634" s="365" t="s">
        <v>33185</v>
      </c>
    </row>
    <row r="3635" spans="8:10">
      <c r="H3635" s="364" t="s">
        <v>46405</v>
      </c>
      <c r="I3635" s="364" t="s">
        <v>46406</v>
      </c>
      <c r="J3635" s="365" t="s">
        <v>33185</v>
      </c>
    </row>
    <row r="3636" spans="8:10">
      <c r="H3636" s="364" t="s">
        <v>46407</v>
      </c>
      <c r="I3636" s="364" t="s">
        <v>46408</v>
      </c>
      <c r="J3636" s="365" t="s">
        <v>33185</v>
      </c>
    </row>
    <row r="3637" spans="8:10">
      <c r="H3637" s="364" t="s">
        <v>46409</v>
      </c>
      <c r="I3637" s="364" t="s">
        <v>46410</v>
      </c>
      <c r="J3637" s="365" t="s">
        <v>33185</v>
      </c>
    </row>
    <row r="3638" spans="8:10">
      <c r="H3638" s="364" t="s">
        <v>46411</v>
      </c>
      <c r="I3638" s="364" t="s">
        <v>46412</v>
      </c>
      <c r="J3638" s="365" t="s">
        <v>33185</v>
      </c>
    </row>
    <row r="3639" spans="8:10">
      <c r="H3639" s="364" t="s">
        <v>46413</v>
      </c>
      <c r="I3639" s="364" t="s">
        <v>46414</v>
      </c>
      <c r="J3639" s="365" t="s">
        <v>33185</v>
      </c>
    </row>
    <row r="3640" spans="8:10">
      <c r="H3640" s="364" t="s">
        <v>46415</v>
      </c>
      <c r="I3640" s="364" t="s">
        <v>46416</v>
      </c>
      <c r="J3640" s="365" t="s">
        <v>33185</v>
      </c>
    </row>
    <row r="3641" spans="8:10">
      <c r="H3641" s="364" t="s">
        <v>46417</v>
      </c>
      <c r="I3641" s="364" t="s">
        <v>46418</v>
      </c>
      <c r="J3641" s="365" t="s">
        <v>33185</v>
      </c>
    </row>
    <row r="3642" spans="8:10">
      <c r="H3642" s="364" t="s">
        <v>46419</v>
      </c>
      <c r="I3642" s="364" t="s">
        <v>46420</v>
      </c>
      <c r="J3642" s="365" t="s">
        <v>33185</v>
      </c>
    </row>
    <row r="3643" spans="8:10">
      <c r="H3643" s="364" t="s">
        <v>46421</v>
      </c>
      <c r="I3643" s="364" t="s">
        <v>46422</v>
      </c>
      <c r="J3643" s="365" t="s">
        <v>33185</v>
      </c>
    </row>
    <row r="3644" spans="8:10">
      <c r="H3644" s="364" t="s">
        <v>46423</v>
      </c>
      <c r="I3644" s="364" t="s">
        <v>46424</v>
      </c>
      <c r="J3644" s="365" t="s">
        <v>33185</v>
      </c>
    </row>
    <row r="3645" spans="8:10">
      <c r="H3645" s="364" t="s">
        <v>46425</v>
      </c>
      <c r="I3645" s="364" t="s">
        <v>46426</v>
      </c>
      <c r="J3645" s="365" t="s">
        <v>33185</v>
      </c>
    </row>
    <row r="3646" spans="8:10">
      <c r="H3646" s="364" t="s">
        <v>46427</v>
      </c>
      <c r="I3646" s="364" t="s">
        <v>46428</v>
      </c>
      <c r="J3646" s="365" t="s">
        <v>33185</v>
      </c>
    </row>
    <row r="3647" spans="8:10">
      <c r="H3647" s="364" t="s">
        <v>46429</v>
      </c>
      <c r="I3647" s="364" t="s">
        <v>46430</v>
      </c>
      <c r="J3647" s="365" t="s">
        <v>33185</v>
      </c>
    </row>
    <row r="3648" spans="8:10">
      <c r="H3648" s="364" t="s">
        <v>46431</v>
      </c>
      <c r="I3648" s="364" t="s">
        <v>46432</v>
      </c>
      <c r="J3648" s="365" t="s">
        <v>33185</v>
      </c>
    </row>
    <row r="3649" spans="8:10">
      <c r="H3649" s="364" t="s">
        <v>46433</v>
      </c>
      <c r="I3649" s="364" t="s">
        <v>46434</v>
      </c>
      <c r="J3649" s="365" t="s">
        <v>33185</v>
      </c>
    </row>
    <row r="3650" spans="8:10">
      <c r="H3650" s="364" t="s">
        <v>46435</v>
      </c>
      <c r="I3650" s="364" t="s">
        <v>46436</v>
      </c>
      <c r="J3650" s="365" t="s">
        <v>33185</v>
      </c>
    </row>
    <row r="3651" spans="8:10">
      <c r="H3651" s="364" t="s">
        <v>46437</v>
      </c>
      <c r="I3651" s="364" t="s">
        <v>46438</v>
      </c>
      <c r="J3651" s="365" t="s">
        <v>33185</v>
      </c>
    </row>
    <row r="3652" spans="8:10">
      <c r="H3652" s="364" t="s">
        <v>46439</v>
      </c>
      <c r="I3652" s="364" t="s">
        <v>46440</v>
      </c>
      <c r="J3652" s="365" t="s">
        <v>33185</v>
      </c>
    </row>
    <row r="3653" spans="8:10">
      <c r="H3653" s="364" t="s">
        <v>46441</v>
      </c>
      <c r="I3653" s="364" t="s">
        <v>46442</v>
      </c>
      <c r="J3653" s="365" t="s">
        <v>33185</v>
      </c>
    </row>
    <row r="3654" spans="8:10">
      <c r="H3654" s="364" t="s">
        <v>46443</v>
      </c>
      <c r="I3654" s="364" t="s">
        <v>46444</v>
      </c>
      <c r="J3654" s="365" t="s">
        <v>33185</v>
      </c>
    </row>
    <row r="3655" spans="8:10">
      <c r="H3655" s="364" t="s">
        <v>46445</v>
      </c>
      <c r="I3655" s="364" t="s">
        <v>46446</v>
      </c>
      <c r="J3655" s="365" t="s">
        <v>33185</v>
      </c>
    </row>
    <row r="3656" spans="8:10">
      <c r="H3656" s="364" t="s">
        <v>46447</v>
      </c>
      <c r="I3656" s="364" t="s">
        <v>46448</v>
      </c>
      <c r="J3656" s="365" t="s">
        <v>33185</v>
      </c>
    </row>
    <row r="3657" spans="8:10">
      <c r="H3657" s="364" t="s">
        <v>46449</v>
      </c>
      <c r="I3657" s="364" t="s">
        <v>46450</v>
      </c>
      <c r="J3657" s="365" t="s">
        <v>33185</v>
      </c>
    </row>
    <row r="3658" spans="8:10">
      <c r="H3658" s="364" t="s">
        <v>46451</v>
      </c>
      <c r="I3658" s="364" t="s">
        <v>46452</v>
      </c>
      <c r="J3658" s="365" t="s">
        <v>33185</v>
      </c>
    </row>
    <row r="3659" spans="8:10">
      <c r="H3659" s="364" t="s">
        <v>46453</v>
      </c>
      <c r="I3659" s="364" t="s">
        <v>46454</v>
      </c>
      <c r="J3659" s="365" t="s">
        <v>33185</v>
      </c>
    </row>
    <row r="3660" spans="8:10">
      <c r="H3660" s="364" t="s">
        <v>46455</v>
      </c>
      <c r="I3660" s="364" t="s">
        <v>46456</v>
      </c>
      <c r="J3660" s="365" t="s">
        <v>33185</v>
      </c>
    </row>
    <row r="3661" spans="8:10">
      <c r="H3661" s="364" t="s">
        <v>46457</v>
      </c>
      <c r="I3661" s="364" t="s">
        <v>46458</v>
      </c>
      <c r="J3661" s="365" t="s">
        <v>33185</v>
      </c>
    </row>
    <row r="3662" spans="8:10">
      <c r="H3662" s="364" t="s">
        <v>46459</v>
      </c>
      <c r="I3662" s="364" t="s">
        <v>46460</v>
      </c>
      <c r="J3662" s="365" t="s">
        <v>33185</v>
      </c>
    </row>
    <row r="3663" spans="8:10">
      <c r="H3663" s="364" t="s">
        <v>46461</v>
      </c>
      <c r="I3663" s="364" t="s">
        <v>46462</v>
      </c>
      <c r="J3663" s="365" t="s">
        <v>33185</v>
      </c>
    </row>
    <row r="3664" spans="8:10">
      <c r="H3664" s="364" t="s">
        <v>46463</v>
      </c>
      <c r="I3664" s="364" t="s">
        <v>46464</v>
      </c>
      <c r="J3664" s="365" t="s">
        <v>33185</v>
      </c>
    </row>
    <row r="3665" spans="8:10">
      <c r="H3665" s="364" t="s">
        <v>46465</v>
      </c>
      <c r="I3665" s="364" t="s">
        <v>46466</v>
      </c>
      <c r="J3665" s="365" t="s">
        <v>33185</v>
      </c>
    </row>
    <row r="3666" spans="8:10">
      <c r="H3666" s="364" t="s">
        <v>46467</v>
      </c>
      <c r="I3666" s="364" t="s">
        <v>46468</v>
      </c>
      <c r="J3666" s="365" t="s">
        <v>33185</v>
      </c>
    </row>
    <row r="3667" spans="8:10">
      <c r="H3667" s="364" t="s">
        <v>46469</v>
      </c>
      <c r="I3667" s="364" t="s">
        <v>46470</v>
      </c>
      <c r="J3667" s="365" t="s">
        <v>33185</v>
      </c>
    </row>
    <row r="3668" spans="8:10">
      <c r="H3668" s="364" t="s">
        <v>46471</v>
      </c>
      <c r="I3668" s="364" t="s">
        <v>46472</v>
      </c>
      <c r="J3668" s="365" t="s">
        <v>33185</v>
      </c>
    </row>
    <row r="3669" spans="8:10">
      <c r="H3669" s="364" t="s">
        <v>46473</v>
      </c>
      <c r="I3669" s="364" t="s">
        <v>46474</v>
      </c>
      <c r="J3669" s="365" t="s">
        <v>33185</v>
      </c>
    </row>
    <row r="3670" spans="8:10">
      <c r="H3670" s="364" t="s">
        <v>46475</v>
      </c>
      <c r="I3670" s="364" t="s">
        <v>46476</v>
      </c>
      <c r="J3670" s="365" t="s">
        <v>33185</v>
      </c>
    </row>
    <row r="3671" spans="8:10">
      <c r="H3671" s="364" t="s">
        <v>46477</v>
      </c>
      <c r="I3671" s="364" t="s">
        <v>46478</v>
      </c>
      <c r="J3671" s="365" t="s">
        <v>33185</v>
      </c>
    </row>
    <row r="3672" spans="8:10">
      <c r="H3672" s="364" t="s">
        <v>46479</v>
      </c>
      <c r="I3672" s="364" t="s">
        <v>46480</v>
      </c>
      <c r="J3672" s="365" t="s">
        <v>33185</v>
      </c>
    </row>
    <row r="3673" spans="8:10">
      <c r="H3673" s="364" t="s">
        <v>46481</v>
      </c>
      <c r="I3673" s="364" t="s">
        <v>46482</v>
      </c>
      <c r="J3673" s="365" t="s">
        <v>33185</v>
      </c>
    </row>
    <row r="3674" spans="8:10">
      <c r="H3674" s="364" t="s">
        <v>46483</v>
      </c>
      <c r="I3674" s="364" t="s">
        <v>46484</v>
      </c>
      <c r="J3674" s="365" t="s">
        <v>33185</v>
      </c>
    </row>
    <row r="3675" spans="8:10">
      <c r="H3675" s="364" t="s">
        <v>46485</v>
      </c>
      <c r="I3675" s="364" t="s">
        <v>46486</v>
      </c>
      <c r="J3675" s="365" t="s">
        <v>33185</v>
      </c>
    </row>
    <row r="3676" spans="8:10">
      <c r="H3676" s="364" t="s">
        <v>46487</v>
      </c>
      <c r="I3676" s="364" t="s">
        <v>46488</v>
      </c>
      <c r="J3676" s="365" t="s">
        <v>33193</v>
      </c>
    </row>
    <row r="3677" spans="8:10">
      <c r="H3677" s="364" t="s">
        <v>46489</v>
      </c>
      <c r="I3677" s="364" t="s">
        <v>46490</v>
      </c>
      <c r="J3677" s="365" t="s">
        <v>33193</v>
      </c>
    </row>
    <row r="3678" spans="8:10">
      <c r="H3678" s="364" t="s">
        <v>46491</v>
      </c>
      <c r="I3678" s="364" t="s">
        <v>46492</v>
      </c>
      <c r="J3678" s="365" t="s">
        <v>33193</v>
      </c>
    </row>
    <row r="3679" spans="8:10">
      <c r="H3679" s="364" t="s">
        <v>46493</v>
      </c>
      <c r="I3679" s="364" t="s">
        <v>46494</v>
      </c>
      <c r="J3679" s="365" t="s">
        <v>33193</v>
      </c>
    </row>
    <row r="3680" spans="8:10">
      <c r="H3680" s="364" t="s">
        <v>46495</v>
      </c>
      <c r="I3680" s="364" t="s">
        <v>46496</v>
      </c>
      <c r="J3680" s="365" t="s">
        <v>33193</v>
      </c>
    </row>
    <row r="3681" spans="8:10">
      <c r="H3681" s="364" t="s">
        <v>46497</v>
      </c>
      <c r="I3681" s="364" t="s">
        <v>46498</v>
      </c>
      <c r="J3681" s="365" t="s">
        <v>33193</v>
      </c>
    </row>
    <row r="3682" spans="8:10">
      <c r="H3682" s="364" t="s">
        <v>46499</v>
      </c>
      <c r="I3682" s="364" t="s">
        <v>46500</v>
      </c>
      <c r="J3682" s="365" t="s">
        <v>33193</v>
      </c>
    </row>
    <row r="3683" spans="8:10">
      <c r="H3683" s="364" t="s">
        <v>46501</v>
      </c>
      <c r="I3683" s="364" t="s">
        <v>46502</v>
      </c>
      <c r="J3683" s="365" t="s">
        <v>33193</v>
      </c>
    </row>
    <row r="3684" spans="8:10">
      <c r="H3684" s="364" t="s">
        <v>46503</v>
      </c>
      <c r="I3684" s="364" t="s">
        <v>46504</v>
      </c>
      <c r="J3684" s="365" t="s">
        <v>33193</v>
      </c>
    </row>
    <row r="3685" spans="8:10">
      <c r="H3685" s="364" t="s">
        <v>46505</v>
      </c>
      <c r="I3685" s="364" t="s">
        <v>46506</v>
      </c>
      <c r="J3685" s="365" t="s">
        <v>33193</v>
      </c>
    </row>
    <row r="3686" spans="8:10">
      <c r="H3686" s="364" t="s">
        <v>46507</v>
      </c>
      <c r="I3686" s="364" t="s">
        <v>46508</v>
      </c>
      <c r="J3686" s="365" t="s">
        <v>33193</v>
      </c>
    </row>
    <row r="3687" spans="8:10">
      <c r="H3687" s="364" t="s">
        <v>46509</v>
      </c>
      <c r="I3687" s="364" t="s">
        <v>46510</v>
      </c>
      <c r="J3687" s="365" t="s">
        <v>33193</v>
      </c>
    </row>
    <row r="3688" spans="8:10">
      <c r="H3688" s="364" t="s">
        <v>46511</v>
      </c>
      <c r="I3688" s="364" t="s">
        <v>46512</v>
      </c>
      <c r="J3688" s="365" t="s">
        <v>33193</v>
      </c>
    </row>
    <row r="3689" spans="8:10">
      <c r="H3689" s="364" t="s">
        <v>46513</v>
      </c>
      <c r="I3689" s="364" t="s">
        <v>46514</v>
      </c>
      <c r="J3689" s="365" t="s">
        <v>33193</v>
      </c>
    </row>
    <row r="3690" spans="8:10">
      <c r="H3690" s="364" t="s">
        <v>46515</v>
      </c>
      <c r="I3690" s="364" t="s">
        <v>46516</v>
      </c>
      <c r="J3690" s="365" t="s">
        <v>33193</v>
      </c>
    </row>
    <row r="3691" spans="8:10">
      <c r="H3691" s="364" t="s">
        <v>46517</v>
      </c>
      <c r="I3691" s="364" t="s">
        <v>46518</v>
      </c>
      <c r="J3691" s="365" t="s">
        <v>33193</v>
      </c>
    </row>
    <row r="3692" spans="8:10">
      <c r="H3692" s="364" t="s">
        <v>46519</v>
      </c>
      <c r="I3692" s="364" t="s">
        <v>46520</v>
      </c>
      <c r="J3692" s="365" t="s">
        <v>33193</v>
      </c>
    </row>
    <row r="3693" spans="8:10">
      <c r="H3693" s="364" t="s">
        <v>46521</v>
      </c>
      <c r="I3693" s="364" t="s">
        <v>46522</v>
      </c>
      <c r="J3693" s="365" t="s">
        <v>33193</v>
      </c>
    </row>
    <row r="3694" spans="8:10">
      <c r="H3694" s="364" t="s">
        <v>46523</v>
      </c>
      <c r="I3694" s="364" t="s">
        <v>46524</v>
      </c>
      <c r="J3694" s="365" t="s">
        <v>33193</v>
      </c>
    </row>
    <row r="3695" spans="8:10">
      <c r="H3695" s="364" t="s">
        <v>46525</v>
      </c>
      <c r="I3695" s="364" t="s">
        <v>46526</v>
      </c>
      <c r="J3695" s="365" t="s">
        <v>33193</v>
      </c>
    </row>
    <row r="3696" spans="8:10">
      <c r="H3696" s="364" t="s">
        <v>46527</v>
      </c>
      <c r="I3696" s="364" t="s">
        <v>46528</v>
      </c>
      <c r="J3696" s="365" t="s">
        <v>33193</v>
      </c>
    </row>
    <row r="3697" spans="8:10">
      <c r="H3697" s="364" t="s">
        <v>46529</v>
      </c>
      <c r="I3697" s="364" t="s">
        <v>46530</v>
      </c>
      <c r="J3697" s="365" t="s">
        <v>33193</v>
      </c>
    </row>
    <row r="3698" spans="8:10">
      <c r="H3698" s="364" t="s">
        <v>46531</v>
      </c>
      <c r="I3698" s="364" t="s">
        <v>46532</v>
      </c>
      <c r="J3698" s="365" t="s">
        <v>33193</v>
      </c>
    </row>
    <row r="3699" spans="8:10">
      <c r="H3699" s="364" t="s">
        <v>46533</v>
      </c>
      <c r="I3699" s="364" t="s">
        <v>46534</v>
      </c>
      <c r="J3699" s="365" t="s">
        <v>33193</v>
      </c>
    </row>
    <row r="3700" spans="8:10">
      <c r="H3700" s="364" t="s">
        <v>46535</v>
      </c>
      <c r="I3700" s="364" t="s">
        <v>46536</v>
      </c>
      <c r="J3700" s="365" t="s">
        <v>33193</v>
      </c>
    </row>
    <row r="3701" spans="8:10">
      <c r="H3701" s="364" t="s">
        <v>46537</v>
      </c>
      <c r="I3701" s="364" t="s">
        <v>46538</v>
      </c>
      <c r="J3701" s="365" t="s">
        <v>33193</v>
      </c>
    </row>
    <row r="3702" spans="8:10">
      <c r="H3702" s="364" t="s">
        <v>46539</v>
      </c>
      <c r="I3702" s="364" t="s">
        <v>46540</v>
      </c>
      <c r="J3702" s="365" t="s">
        <v>33193</v>
      </c>
    </row>
    <row r="3703" spans="8:10">
      <c r="H3703" s="364" t="s">
        <v>46541</v>
      </c>
      <c r="I3703" s="364" t="s">
        <v>46542</v>
      </c>
      <c r="J3703" s="365" t="s">
        <v>33193</v>
      </c>
    </row>
    <row r="3704" spans="8:10">
      <c r="H3704" s="364" t="s">
        <v>46543</v>
      </c>
      <c r="I3704" s="364" t="s">
        <v>46544</v>
      </c>
      <c r="J3704" s="365" t="s">
        <v>33193</v>
      </c>
    </row>
    <row r="3705" spans="8:10">
      <c r="H3705" s="364" t="s">
        <v>46545</v>
      </c>
      <c r="I3705" s="364" t="s">
        <v>46546</v>
      </c>
      <c r="J3705" s="365" t="s">
        <v>33193</v>
      </c>
    </row>
    <row r="3706" spans="8:10">
      <c r="H3706" s="364" t="s">
        <v>46547</v>
      </c>
      <c r="I3706" s="364" t="s">
        <v>46548</v>
      </c>
      <c r="J3706" s="365" t="s">
        <v>33193</v>
      </c>
    </row>
    <row r="3707" spans="8:10">
      <c r="H3707" s="364" t="s">
        <v>46549</v>
      </c>
      <c r="I3707" s="364" t="s">
        <v>46550</v>
      </c>
      <c r="J3707" s="365" t="s">
        <v>33193</v>
      </c>
    </row>
    <row r="3708" spans="8:10">
      <c r="H3708" s="364" t="s">
        <v>46551</v>
      </c>
      <c r="I3708" s="364" t="s">
        <v>46552</v>
      </c>
      <c r="J3708" s="365" t="s">
        <v>33193</v>
      </c>
    </row>
    <row r="3709" spans="8:10">
      <c r="H3709" s="364" t="s">
        <v>46553</v>
      </c>
      <c r="I3709" s="364" t="s">
        <v>46554</v>
      </c>
      <c r="J3709" s="365" t="s">
        <v>33193</v>
      </c>
    </row>
    <row r="3710" spans="8:10">
      <c r="H3710" s="364" t="s">
        <v>46555</v>
      </c>
      <c r="I3710" s="364" t="s">
        <v>46556</v>
      </c>
      <c r="J3710" s="365" t="s">
        <v>33193</v>
      </c>
    </row>
    <row r="3711" spans="8:10">
      <c r="H3711" s="364" t="s">
        <v>46557</v>
      </c>
      <c r="I3711" s="364" t="s">
        <v>46558</v>
      </c>
      <c r="J3711" s="365" t="s">
        <v>33193</v>
      </c>
    </row>
    <row r="3712" spans="8:10">
      <c r="H3712" s="364" t="s">
        <v>46559</v>
      </c>
      <c r="I3712" s="364" t="s">
        <v>46560</v>
      </c>
      <c r="J3712" s="365" t="s">
        <v>33193</v>
      </c>
    </row>
    <row r="3713" spans="8:10">
      <c r="H3713" s="364" t="s">
        <v>46561</v>
      </c>
      <c r="I3713" s="364" t="s">
        <v>46562</v>
      </c>
      <c r="J3713" s="365" t="s">
        <v>33193</v>
      </c>
    </row>
    <row r="3714" spans="8:10">
      <c r="H3714" s="364" t="s">
        <v>46563</v>
      </c>
      <c r="I3714" s="364" t="s">
        <v>46564</v>
      </c>
      <c r="J3714" s="365" t="s">
        <v>33193</v>
      </c>
    </row>
    <row r="3715" spans="8:10">
      <c r="H3715" s="364" t="s">
        <v>46565</v>
      </c>
      <c r="I3715" s="364" t="s">
        <v>46566</v>
      </c>
      <c r="J3715" s="365" t="s">
        <v>33193</v>
      </c>
    </row>
    <row r="3716" spans="8:10">
      <c r="H3716" s="364" t="s">
        <v>46567</v>
      </c>
      <c r="I3716" s="364" t="s">
        <v>46568</v>
      </c>
      <c r="J3716" s="365" t="s">
        <v>33193</v>
      </c>
    </row>
    <row r="3717" spans="8:10">
      <c r="H3717" s="364" t="s">
        <v>46569</v>
      </c>
      <c r="I3717" s="364" t="s">
        <v>46570</v>
      </c>
      <c r="J3717" s="365" t="s">
        <v>33193</v>
      </c>
    </row>
    <row r="3718" spans="8:10">
      <c r="H3718" s="364" t="s">
        <v>46571</v>
      </c>
      <c r="I3718" s="364" t="s">
        <v>46572</v>
      </c>
      <c r="J3718" s="365" t="s">
        <v>33193</v>
      </c>
    </row>
    <row r="3719" spans="8:10">
      <c r="H3719" s="364" t="s">
        <v>46573</v>
      </c>
      <c r="I3719" s="364" t="s">
        <v>46574</v>
      </c>
      <c r="J3719" s="365" t="s">
        <v>33193</v>
      </c>
    </row>
    <row r="3720" spans="8:10">
      <c r="H3720" s="364" t="s">
        <v>46575</v>
      </c>
      <c r="I3720" s="364" t="s">
        <v>46576</v>
      </c>
      <c r="J3720" s="365" t="s">
        <v>33193</v>
      </c>
    </row>
    <row r="3721" spans="8:10">
      <c r="H3721" s="364" t="s">
        <v>46577</v>
      </c>
      <c r="I3721" s="364" t="s">
        <v>46578</v>
      </c>
      <c r="J3721" s="365" t="s">
        <v>33193</v>
      </c>
    </row>
    <row r="3722" spans="8:10">
      <c r="H3722" s="364" t="s">
        <v>46579</v>
      </c>
      <c r="I3722" s="364" t="s">
        <v>46580</v>
      </c>
      <c r="J3722" s="365" t="s">
        <v>33193</v>
      </c>
    </row>
    <row r="3723" spans="8:10">
      <c r="H3723" s="364" t="s">
        <v>46581</v>
      </c>
      <c r="I3723" s="364" t="s">
        <v>46582</v>
      </c>
      <c r="J3723" s="365" t="s">
        <v>33193</v>
      </c>
    </row>
    <row r="3724" spans="8:10">
      <c r="H3724" s="364" t="s">
        <v>46583</v>
      </c>
      <c r="I3724" s="364" t="s">
        <v>46584</v>
      </c>
      <c r="J3724" s="365" t="s">
        <v>33193</v>
      </c>
    </row>
    <row r="3725" spans="8:10">
      <c r="H3725" s="364" t="s">
        <v>46585</v>
      </c>
      <c r="I3725" s="364" t="s">
        <v>46586</v>
      </c>
      <c r="J3725" s="365" t="s">
        <v>33193</v>
      </c>
    </row>
    <row r="3726" spans="8:10">
      <c r="H3726" s="364" t="s">
        <v>46587</v>
      </c>
      <c r="I3726" s="364" t="s">
        <v>46588</v>
      </c>
      <c r="J3726" s="365" t="s">
        <v>33193</v>
      </c>
    </row>
    <row r="3727" spans="8:10">
      <c r="H3727" s="364" t="s">
        <v>46589</v>
      </c>
      <c r="I3727" s="364" t="s">
        <v>46590</v>
      </c>
      <c r="J3727" s="365" t="s">
        <v>33193</v>
      </c>
    </row>
    <row r="3728" spans="8:10">
      <c r="H3728" s="364" t="s">
        <v>46591</v>
      </c>
      <c r="I3728" s="364" t="s">
        <v>46592</v>
      </c>
      <c r="J3728" s="365" t="s">
        <v>33193</v>
      </c>
    </row>
    <row r="3729" spans="8:10">
      <c r="H3729" s="364" t="s">
        <v>46593</v>
      </c>
      <c r="I3729" s="364" t="s">
        <v>46594</v>
      </c>
      <c r="J3729" s="365" t="s">
        <v>33193</v>
      </c>
    </row>
    <row r="3730" spans="8:10">
      <c r="H3730" s="364" t="s">
        <v>46595</v>
      </c>
      <c r="I3730" s="364" t="s">
        <v>46596</v>
      </c>
      <c r="J3730" s="365" t="s">
        <v>33193</v>
      </c>
    </row>
    <row r="3731" spans="8:10">
      <c r="H3731" s="364" t="s">
        <v>46597</v>
      </c>
      <c r="I3731" s="364" t="s">
        <v>46598</v>
      </c>
      <c r="J3731" s="365" t="s">
        <v>33193</v>
      </c>
    </row>
    <row r="3732" spans="8:10">
      <c r="H3732" s="364" t="s">
        <v>46599</v>
      </c>
      <c r="I3732" s="364" t="s">
        <v>46600</v>
      </c>
      <c r="J3732" s="365" t="s">
        <v>33193</v>
      </c>
    </row>
    <row r="3733" spans="8:10">
      <c r="H3733" s="364" t="s">
        <v>46601</v>
      </c>
      <c r="I3733" s="364" t="s">
        <v>46602</v>
      </c>
      <c r="J3733" s="365" t="s">
        <v>33193</v>
      </c>
    </row>
    <row r="3734" spans="8:10">
      <c r="H3734" s="364" t="s">
        <v>46603</v>
      </c>
      <c r="I3734" s="364" t="s">
        <v>46604</v>
      </c>
      <c r="J3734" s="365" t="s">
        <v>33193</v>
      </c>
    </row>
    <row r="3735" spans="8:10">
      <c r="H3735" s="364" t="s">
        <v>46605</v>
      </c>
      <c r="I3735" s="364" t="s">
        <v>46606</v>
      </c>
      <c r="J3735" s="365" t="s">
        <v>33193</v>
      </c>
    </row>
    <row r="3736" spans="8:10">
      <c r="H3736" s="364" t="s">
        <v>46607</v>
      </c>
      <c r="I3736" s="364" t="s">
        <v>46608</v>
      </c>
      <c r="J3736" s="365" t="s">
        <v>33193</v>
      </c>
    </row>
    <row r="3737" spans="8:10">
      <c r="H3737" s="364" t="s">
        <v>46609</v>
      </c>
      <c r="I3737" s="364" t="s">
        <v>46610</v>
      </c>
      <c r="J3737" s="365" t="s">
        <v>33193</v>
      </c>
    </row>
    <row r="3738" spans="8:10">
      <c r="H3738" s="364" t="s">
        <v>46611</v>
      </c>
      <c r="I3738" s="364" t="s">
        <v>46612</v>
      </c>
      <c r="J3738" s="365" t="s">
        <v>33193</v>
      </c>
    </row>
    <row r="3739" spans="8:10">
      <c r="H3739" s="364" t="s">
        <v>46613</v>
      </c>
      <c r="I3739" s="364" t="s">
        <v>46614</v>
      </c>
      <c r="J3739" s="365" t="s">
        <v>33193</v>
      </c>
    </row>
    <row r="3740" spans="8:10">
      <c r="H3740" s="364" t="s">
        <v>46615</v>
      </c>
      <c r="I3740" s="364" t="s">
        <v>46616</v>
      </c>
      <c r="J3740" s="365" t="s">
        <v>33193</v>
      </c>
    </row>
    <row r="3741" spans="8:10">
      <c r="H3741" s="364" t="s">
        <v>46617</v>
      </c>
      <c r="I3741" s="364" t="s">
        <v>46618</v>
      </c>
      <c r="J3741" s="365" t="s">
        <v>33193</v>
      </c>
    </row>
    <row r="3742" spans="8:10">
      <c r="H3742" s="364" t="s">
        <v>46619</v>
      </c>
      <c r="I3742" s="364" t="s">
        <v>46620</v>
      </c>
      <c r="J3742" s="365" t="s">
        <v>33193</v>
      </c>
    </row>
    <row r="3743" spans="8:10">
      <c r="H3743" s="364" t="s">
        <v>46621</v>
      </c>
      <c r="I3743" s="364" t="s">
        <v>46622</v>
      </c>
      <c r="J3743" s="365" t="s">
        <v>33193</v>
      </c>
    </row>
    <row r="3744" spans="8:10">
      <c r="H3744" s="364" t="s">
        <v>46623</v>
      </c>
      <c r="I3744" s="364" t="s">
        <v>46624</v>
      </c>
      <c r="J3744" s="365" t="s">
        <v>33193</v>
      </c>
    </row>
    <row r="3745" spans="8:10">
      <c r="H3745" s="364" t="s">
        <v>46625</v>
      </c>
      <c r="I3745" s="364" t="s">
        <v>46626</v>
      </c>
      <c r="J3745" s="365" t="s">
        <v>33193</v>
      </c>
    </row>
    <row r="3746" spans="8:10">
      <c r="H3746" s="364" t="s">
        <v>46627</v>
      </c>
      <c r="I3746" s="364" t="s">
        <v>46628</v>
      </c>
      <c r="J3746" s="365" t="s">
        <v>33193</v>
      </c>
    </row>
    <row r="3747" spans="8:10">
      <c r="H3747" s="364" t="s">
        <v>46629</v>
      </c>
      <c r="I3747" s="364" t="s">
        <v>46630</v>
      </c>
      <c r="J3747" s="365" t="s">
        <v>33193</v>
      </c>
    </row>
    <row r="3748" spans="8:10">
      <c r="H3748" s="364" t="s">
        <v>46631</v>
      </c>
      <c r="I3748" s="364" t="s">
        <v>46632</v>
      </c>
      <c r="J3748" s="365" t="s">
        <v>33193</v>
      </c>
    </row>
    <row r="3749" spans="8:10">
      <c r="H3749" s="364" t="s">
        <v>46633</v>
      </c>
      <c r="I3749" s="364" t="s">
        <v>46634</v>
      </c>
      <c r="J3749" s="365" t="s">
        <v>33193</v>
      </c>
    </row>
    <row r="3750" spans="8:10">
      <c r="H3750" s="364" t="s">
        <v>46635</v>
      </c>
      <c r="I3750" s="364" t="s">
        <v>46636</v>
      </c>
      <c r="J3750" s="365" t="s">
        <v>33193</v>
      </c>
    </row>
    <row r="3751" spans="8:10">
      <c r="H3751" s="364" t="s">
        <v>46637</v>
      </c>
      <c r="I3751" s="364" t="s">
        <v>46638</v>
      </c>
      <c r="J3751" s="365" t="s">
        <v>33193</v>
      </c>
    </row>
    <row r="3752" spans="8:10">
      <c r="H3752" s="364" t="s">
        <v>46639</v>
      </c>
      <c r="I3752" s="364" t="s">
        <v>46640</v>
      </c>
      <c r="J3752" s="365" t="s">
        <v>33193</v>
      </c>
    </row>
    <row r="3753" spans="8:10">
      <c r="H3753" s="364" t="s">
        <v>46641</v>
      </c>
      <c r="I3753" s="364" t="s">
        <v>46642</v>
      </c>
      <c r="J3753" s="365" t="s">
        <v>33193</v>
      </c>
    </row>
    <row r="3754" spans="8:10">
      <c r="H3754" s="364" t="s">
        <v>46643</v>
      </c>
      <c r="I3754" s="364" t="s">
        <v>46644</v>
      </c>
      <c r="J3754" s="365" t="s">
        <v>33193</v>
      </c>
    </row>
    <row r="3755" spans="8:10">
      <c r="H3755" s="364" t="s">
        <v>46645</v>
      </c>
      <c r="I3755" s="364" t="s">
        <v>46646</v>
      </c>
      <c r="J3755" s="365" t="s">
        <v>33193</v>
      </c>
    </row>
    <row r="3756" spans="8:10">
      <c r="H3756" s="364" t="s">
        <v>46647</v>
      </c>
      <c r="I3756" s="364" t="s">
        <v>46648</v>
      </c>
      <c r="J3756" s="365" t="s">
        <v>33193</v>
      </c>
    </row>
    <row r="3757" spans="8:10">
      <c r="H3757" s="364" t="s">
        <v>46649</v>
      </c>
      <c r="I3757" s="364" t="s">
        <v>46650</v>
      </c>
      <c r="J3757" s="365" t="s">
        <v>33193</v>
      </c>
    </row>
    <row r="3758" spans="8:10">
      <c r="H3758" s="364" t="s">
        <v>46651</v>
      </c>
      <c r="I3758" s="364" t="s">
        <v>46652</v>
      </c>
      <c r="J3758" s="365" t="s">
        <v>33193</v>
      </c>
    </row>
    <row r="3759" spans="8:10">
      <c r="H3759" s="364" t="s">
        <v>46653</v>
      </c>
      <c r="I3759" s="364" t="s">
        <v>46654</v>
      </c>
      <c r="J3759" s="365" t="s">
        <v>33193</v>
      </c>
    </row>
    <row r="3760" spans="8:10">
      <c r="H3760" s="364" t="s">
        <v>46655</v>
      </c>
      <c r="I3760" s="364" t="s">
        <v>46656</v>
      </c>
      <c r="J3760" s="365" t="s">
        <v>33193</v>
      </c>
    </row>
    <row r="3761" spans="8:10">
      <c r="H3761" s="364" t="s">
        <v>46657</v>
      </c>
      <c r="I3761" s="364" t="s">
        <v>46658</v>
      </c>
      <c r="J3761" s="365" t="s">
        <v>33193</v>
      </c>
    </row>
    <row r="3762" spans="8:10">
      <c r="H3762" s="386" t="s">
        <v>46659</v>
      </c>
      <c r="I3762" s="386" t="s">
        <v>46660</v>
      </c>
      <c r="J3762" s="365" t="s">
        <v>33193</v>
      </c>
    </row>
    <row r="3763" spans="8:10">
      <c r="H3763" s="364" t="s">
        <v>46661</v>
      </c>
      <c r="I3763" s="364" t="s">
        <v>46662</v>
      </c>
      <c r="J3763" s="365" t="s">
        <v>33201</v>
      </c>
    </row>
    <row r="3764" spans="8:10">
      <c r="H3764" s="364" t="s">
        <v>46663</v>
      </c>
      <c r="I3764" s="364" t="s">
        <v>46664</v>
      </c>
      <c r="J3764" s="365" t="s">
        <v>33201</v>
      </c>
    </row>
    <row r="3765" spans="8:10">
      <c r="H3765" s="364" t="s">
        <v>46665</v>
      </c>
      <c r="I3765" s="364" t="s">
        <v>46666</v>
      </c>
      <c r="J3765" s="365" t="s">
        <v>33201</v>
      </c>
    </row>
    <row r="3766" spans="8:10">
      <c r="H3766" s="364" t="s">
        <v>46667</v>
      </c>
      <c r="I3766" s="364" t="s">
        <v>46668</v>
      </c>
      <c r="J3766" s="365" t="s">
        <v>33201</v>
      </c>
    </row>
    <row r="3767" spans="8:10">
      <c r="H3767" s="364" t="s">
        <v>46669</v>
      </c>
      <c r="I3767" s="364" t="s">
        <v>46670</v>
      </c>
      <c r="J3767" s="365" t="s">
        <v>33201</v>
      </c>
    </row>
    <row r="3768" spans="8:10">
      <c r="H3768" s="364" t="s">
        <v>46671</v>
      </c>
      <c r="I3768" s="364" t="s">
        <v>46672</v>
      </c>
      <c r="J3768" s="365" t="s">
        <v>33201</v>
      </c>
    </row>
    <row r="3769" spans="8:10">
      <c r="H3769" s="364" t="s">
        <v>46673</v>
      </c>
      <c r="I3769" s="364" t="s">
        <v>46674</v>
      </c>
      <c r="J3769" s="365" t="s">
        <v>33201</v>
      </c>
    </row>
    <row r="3770" spans="8:10">
      <c r="H3770" s="364" t="s">
        <v>46675</v>
      </c>
      <c r="I3770" s="364" t="s">
        <v>46676</v>
      </c>
      <c r="J3770" s="365" t="s">
        <v>33201</v>
      </c>
    </row>
    <row r="3771" spans="8:10">
      <c r="H3771" s="364" t="s">
        <v>46677</v>
      </c>
      <c r="I3771" s="364" t="s">
        <v>46678</v>
      </c>
      <c r="J3771" s="365" t="s">
        <v>33201</v>
      </c>
    </row>
    <row r="3772" spans="8:10">
      <c r="H3772" s="364" t="s">
        <v>46679</v>
      </c>
      <c r="I3772" s="364" t="s">
        <v>46680</v>
      </c>
      <c r="J3772" s="365" t="s">
        <v>33201</v>
      </c>
    </row>
    <row r="3773" spans="8:10">
      <c r="H3773" s="364" t="s">
        <v>46681</v>
      </c>
      <c r="I3773" s="364" t="s">
        <v>46682</v>
      </c>
      <c r="J3773" s="365" t="s">
        <v>33201</v>
      </c>
    </row>
    <row r="3774" spans="8:10">
      <c r="H3774" s="364" t="s">
        <v>46683</v>
      </c>
      <c r="I3774" s="364" t="s">
        <v>46684</v>
      </c>
      <c r="J3774" s="365" t="s">
        <v>33201</v>
      </c>
    </row>
    <row r="3775" spans="8:10">
      <c r="H3775" s="364" t="s">
        <v>46685</v>
      </c>
      <c r="I3775" s="364" t="s">
        <v>46686</v>
      </c>
      <c r="J3775" s="365" t="s">
        <v>33201</v>
      </c>
    </row>
    <row r="3776" spans="8:10">
      <c r="H3776" s="364" t="s">
        <v>46687</v>
      </c>
      <c r="I3776" s="364" t="s">
        <v>46688</v>
      </c>
      <c r="J3776" s="365" t="s">
        <v>33201</v>
      </c>
    </row>
    <row r="3777" spans="8:10">
      <c r="H3777" s="364" t="s">
        <v>46689</v>
      </c>
      <c r="I3777" s="364" t="s">
        <v>46690</v>
      </c>
      <c r="J3777" s="365" t="s">
        <v>33201</v>
      </c>
    </row>
    <row r="3778" spans="8:10">
      <c r="H3778" s="364" t="s">
        <v>46691</v>
      </c>
      <c r="I3778" s="364" t="s">
        <v>46692</v>
      </c>
      <c r="J3778" s="365" t="s">
        <v>33201</v>
      </c>
    </row>
    <row r="3779" spans="8:10">
      <c r="H3779" s="364" t="s">
        <v>46693</v>
      </c>
      <c r="I3779" s="364" t="s">
        <v>46694</v>
      </c>
      <c r="J3779" s="365" t="s">
        <v>33201</v>
      </c>
    </row>
    <row r="3780" spans="8:10">
      <c r="H3780" s="364" t="s">
        <v>46695</v>
      </c>
      <c r="I3780" s="364" t="s">
        <v>46696</v>
      </c>
      <c r="J3780" s="365" t="s">
        <v>33201</v>
      </c>
    </row>
    <row r="3781" spans="8:10">
      <c r="H3781" s="364" t="s">
        <v>46697</v>
      </c>
      <c r="I3781" s="364" t="s">
        <v>46698</v>
      </c>
      <c r="J3781" s="365" t="s">
        <v>33201</v>
      </c>
    </row>
    <row r="3782" spans="8:10">
      <c r="H3782" s="364" t="s">
        <v>46699</v>
      </c>
      <c r="I3782" s="364" t="s">
        <v>46700</v>
      </c>
      <c r="J3782" s="365" t="s">
        <v>33201</v>
      </c>
    </row>
    <row r="3783" spans="8:10">
      <c r="H3783" s="364" t="s">
        <v>46701</v>
      </c>
      <c r="I3783" s="364" t="s">
        <v>46702</v>
      </c>
      <c r="J3783" s="365" t="s">
        <v>33201</v>
      </c>
    </row>
    <row r="3784" spans="8:10">
      <c r="H3784" s="364" t="s">
        <v>46703</v>
      </c>
      <c r="I3784" s="364" t="s">
        <v>46704</v>
      </c>
      <c r="J3784" s="365" t="s">
        <v>33201</v>
      </c>
    </row>
    <row r="3785" spans="8:10">
      <c r="H3785" s="364" t="s">
        <v>46705</v>
      </c>
      <c r="I3785" s="364" t="s">
        <v>46706</v>
      </c>
      <c r="J3785" s="365" t="s">
        <v>33201</v>
      </c>
    </row>
    <row r="3786" spans="8:10">
      <c r="H3786" s="364" t="s">
        <v>46707</v>
      </c>
      <c r="I3786" s="364" t="s">
        <v>46708</v>
      </c>
      <c r="J3786" s="365" t="s">
        <v>33201</v>
      </c>
    </row>
    <row r="3787" spans="8:10">
      <c r="H3787" s="364" t="s">
        <v>46709</v>
      </c>
      <c r="I3787" s="364" t="s">
        <v>46710</v>
      </c>
      <c r="J3787" s="365" t="s">
        <v>33201</v>
      </c>
    </row>
    <row r="3788" spans="8:10">
      <c r="H3788" s="364" t="s">
        <v>46711</v>
      </c>
      <c r="I3788" s="364" t="s">
        <v>46712</v>
      </c>
      <c r="J3788" s="365" t="s">
        <v>33201</v>
      </c>
    </row>
    <row r="3789" spans="8:10">
      <c r="H3789" s="364" t="s">
        <v>46713</v>
      </c>
      <c r="I3789" s="364" t="s">
        <v>46714</v>
      </c>
      <c r="J3789" s="365" t="s">
        <v>33201</v>
      </c>
    </row>
    <row r="3790" spans="8:10">
      <c r="H3790" s="364" t="s">
        <v>46715</v>
      </c>
      <c r="I3790" s="364" t="s">
        <v>46716</v>
      </c>
      <c r="J3790" s="365" t="s">
        <v>33201</v>
      </c>
    </row>
    <row r="3791" spans="8:10">
      <c r="H3791" s="364" t="s">
        <v>46717</v>
      </c>
      <c r="I3791" s="364" t="s">
        <v>46718</v>
      </c>
      <c r="J3791" s="365" t="s">
        <v>33201</v>
      </c>
    </row>
    <row r="3792" spans="8:10">
      <c r="H3792" s="364" t="s">
        <v>46719</v>
      </c>
      <c r="I3792" s="364" t="s">
        <v>46720</v>
      </c>
      <c r="J3792" s="365" t="s">
        <v>33201</v>
      </c>
    </row>
    <row r="3793" spans="8:10">
      <c r="H3793" s="364" t="s">
        <v>46721</v>
      </c>
      <c r="I3793" s="364" t="s">
        <v>46722</v>
      </c>
      <c r="J3793" s="365" t="s">
        <v>33201</v>
      </c>
    </row>
    <row r="3794" spans="8:10">
      <c r="H3794" s="364" t="s">
        <v>46723</v>
      </c>
      <c r="I3794" s="364" t="s">
        <v>46724</v>
      </c>
      <c r="J3794" s="365" t="s">
        <v>33201</v>
      </c>
    </row>
    <row r="3795" spans="8:10">
      <c r="H3795" s="364" t="s">
        <v>46725</v>
      </c>
      <c r="I3795" s="364" t="s">
        <v>46726</v>
      </c>
      <c r="J3795" s="365" t="s">
        <v>33201</v>
      </c>
    </row>
    <row r="3796" spans="8:10">
      <c r="H3796" s="364" t="s">
        <v>46727</v>
      </c>
      <c r="I3796" s="364" t="s">
        <v>46728</v>
      </c>
      <c r="J3796" s="365" t="s">
        <v>33201</v>
      </c>
    </row>
    <row r="3797" spans="8:10">
      <c r="H3797" s="364" t="s">
        <v>46729</v>
      </c>
      <c r="I3797" s="364" t="s">
        <v>46730</v>
      </c>
      <c r="J3797" s="365" t="s">
        <v>33201</v>
      </c>
    </row>
    <row r="3798" spans="8:10">
      <c r="H3798" s="364" t="s">
        <v>46731</v>
      </c>
      <c r="I3798" s="364" t="s">
        <v>46732</v>
      </c>
      <c r="J3798" s="365" t="s">
        <v>33201</v>
      </c>
    </row>
    <row r="3799" spans="8:10">
      <c r="H3799" s="364" t="s">
        <v>46733</v>
      </c>
      <c r="I3799" s="364" t="s">
        <v>46734</v>
      </c>
      <c r="J3799" s="365" t="s">
        <v>33201</v>
      </c>
    </row>
    <row r="3800" spans="8:10">
      <c r="H3800" s="364" t="s">
        <v>46735</v>
      </c>
      <c r="I3800" s="364" t="s">
        <v>46736</v>
      </c>
      <c r="J3800" s="365" t="s">
        <v>33201</v>
      </c>
    </row>
    <row r="3801" spans="8:10">
      <c r="H3801" s="364" t="s">
        <v>46737</v>
      </c>
      <c r="I3801" s="364" t="s">
        <v>46738</v>
      </c>
      <c r="J3801" s="365" t="s">
        <v>33201</v>
      </c>
    </row>
    <row r="3802" spans="8:10">
      <c r="H3802" s="364" t="s">
        <v>46739</v>
      </c>
      <c r="I3802" s="364" t="s">
        <v>46740</v>
      </c>
      <c r="J3802" s="365" t="s">
        <v>33201</v>
      </c>
    </row>
    <row r="3803" spans="8:10">
      <c r="H3803" s="364" t="s">
        <v>46741</v>
      </c>
      <c r="I3803" s="364" t="s">
        <v>46742</v>
      </c>
      <c r="J3803" s="365" t="s">
        <v>33201</v>
      </c>
    </row>
    <row r="3804" spans="8:10">
      <c r="H3804" s="364" t="s">
        <v>46743</v>
      </c>
      <c r="I3804" s="364" t="s">
        <v>46744</v>
      </c>
      <c r="J3804" s="365" t="s">
        <v>33201</v>
      </c>
    </row>
    <row r="3805" spans="8:10">
      <c r="H3805" s="364" t="s">
        <v>46745</v>
      </c>
      <c r="I3805" s="364" t="s">
        <v>46746</v>
      </c>
      <c r="J3805" s="365" t="s">
        <v>33201</v>
      </c>
    </row>
    <row r="3806" spans="8:10">
      <c r="H3806" s="364" t="s">
        <v>46747</v>
      </c>
      <c r="I3806" s="364" t="s">
        <v>46748</v>
      </c>
      <c r="J3806" s="365" t="s">
        <v>33201</v>
      </c>
    </row>
    <row r="3807" spans="8:10">
      <c r="H3807" s="364" t="s">
        <v>46749</v>
      </c>
      <c r="I3807" s="364" t="s">
        <v>46750</v>
      </c>
      <c r="J3807" s="365" t="s">
        <v>33201</v>
      </c>
    </row>
    <row r="3808" spans="8:10">
      <c r="H3808" s="364" t="s">
        <v>46751</v>
      </c>
      <c r="I3808" s="364" t="s">
        <v>46752</v>
      </c>
      <c r="J3808" s="365" t="s">
        <v>33201</v>
      </c>
    </row>
    <row r="3809" spans="8:10">
      <c r="H3809" s="364" t="s">
        <v>46753</v>
      </c>
      <c r="I3809" s="364" t="s">
        <v>46754</v>
      </c>
      <c r="J3809" s="365" t="s">
        <v>33201</v>
      </c>
    </row>
    <row r="3810" spans="8:10">
      <c r="H3810" s="364" t="s">
        <v>46755</v>
      </c>
      <c r="I3810" s="364" t="s">
        <v>46756</v>
      </c>
      <c r="J3810" s="365" t="s">
        <v>33201</v>
      </c>
    </row>
    <row r="3811" spans="8:10">
      <c r="H3811" s="364" t="s">
        <v>46757</v>
      </c>
      <c r="I3811" s="364" t="s">
        <v>46758</v>
      </c>
      <c r="J3811" s="365" t="s">
        <v>33201</v>
      </c>
    </row>
    <row r="3812" spans="8:10">
      <c r="H3812" s="364" t="s">
        <v>46759</v>
      </c>
      <c r="I3812" s="364" t="s">
        <v>46760</v>
      </c>
      <c r="J3812" s="365" t="s">
        <v>33201</v>
      </c>
    </row>
    <row r="3813" spans="8:10">
      <c r="H3813" s="364" t="s">
        <v>46761</v>
      </c>
      <c r="I3813" s="364" t="s">
        <v>46762</v>
      </c>
      <c r="J3813" s="365" t="s">
        <v>33201</v>
      </c>
    </row>
    <row r="3814" spans="8:10">
      <c r="H3814" s="364" t="s">
        <v>46763</v>
      </c>
      <c r="I3814" s="364" t="s">
        <v>46764</v>
      </c>
      <c r="J3814" s="365" t="s">
        <v>33201</v>
      </c>
    </row>
    <row r="3815" spans="8:10">
      <c r="H3815" s="364" t="s">
        <v>46765</v>
      </c>
      <c r="I3815" s="364" t="s">
        <v>46766</v>
      </c>
      <c r="J3815" s="365" t="s">
        <v>33201</v>
      </c>
    </row>
    <row r="3816" spans="8:10">
      <c r="H3816" s="364" t="s">
        <v>46767</v>
      </c>
      <c r="I3816" s="364" t="s">
        <v>46768</v>
      </c>
      <c r="J3816" s="365" t="s">
        <v>33201</v>
      </c>
    </row>
    <row r="3817" spans="8:10">
      <c r="H3817" s="364" t="s">
        <v>46769</v>
      </c>
      <c r="I3817" s="364" t="s">
        <v>46770</v>
      </c>
      <c r="J3817" s="365" t="s">
        <v>33201</v>
      </c>
    </row>
    <row r="3818" spans="8:10">
      <c r="H3818" s="364" t="s">
        <v>46771</v>
      </c>
      <c r="I3818" s="364" t="s">
        <v>46772</v>
      </c>
      <c r="J3818" s="365" t="s">
        <v>33201</v>
      </c>
    </row>
    <row r="3819" spans="8:10">
      <c r="H3819" s="364" t="s">
        <v>46773</v>
      </c>
      <c r="I3819" s="364" t="s">
        <v>46774</v>
      </c>
      <c r="J3819" s="365" t="s">
        <v>33201</v>
      </c>
    </row>
    <row r="3820" spans="8:10">
      <c r="H3820" s="364" t="s">
        <v>46775</v>
      </c>
      <c r="I3820" s="364" t="s">
        <v>46776</v>
      </c>
      <c r="J3820" s="365" t="s">
        <v>33201</v>
      </c>
    </row>
    <row r="3821" spans="8:10">
      <c r="H3821" s="364" t="s">
        <v>46777</v>
      </c>
      <c r="I3821" s="364" t="s">
        <v>46778</v>
      </c>
      <c r="J3821" s="365" t="s">
        <v>33201</v>
      </c>
    </row>
    <row r="3822" spans="8:10">
      <c r="H3822" s="364" t="s">
        <v>46779</v>
      </c>
      <c r="I3822" s="364" t="s">
        <v>46780</v>
      </c>
      <c r="J3822" s="365" t="s">
        <v>33201</v>
      </c>
    </row>
    <row r="3823" spans="8:10">
      <c r="H3823" s="364" t="s">
        <v>46781</v>
      </c>
      <c r="I3823" s="364" t="s">
        <v>46782</v>
      </c>
      <c r="J3823" s="365" t="s">
        <v>33201</v>
      </c>
    </row>
    <row r="3824" spans="8:10">
      <c r="H3824" s="364" t="s">
        <v>46783</v>
      </c>
      <c r="I3824" s="364" t="s">
        <v>46784</v>
      </c>
      <c r="J3824" s="365" t="s">
        <v>33201</v>
      </c>
    </row>
    <row r="3825" spans="8:10">
      <c r="H3825" s="364" t="s">
        <v>46785</v>
      </c>
      <c r="I3825" s="364" t="s">
        <v>46786</v>
      </c>
      <c r="J3825" s="365" t="s">
        <v>33201</v>
      </c>
    </row>
    <row r="3826" spans="8:10">
      <c r="H3826" s="364" t="s">
        <v>46787</v>
      </c>
      <c r="I3826" s="364" t="s">
        <v>46788</v>
      </c>
      <c r="J3826" s="365" t="s">
        <v>33201</v>
      </c>
    </row>
    <row r="3827" spans="8:10">
      <c r="H3827" s="364" t="s">
        <v>46789</v>
      </c>
      <c r="I3827" s="364" t="s">
        <v>46790</v>
      </c>
      <c r="J3827" s="365" t="s">
        <v>33209</v>
      </c>
    </row>
    <row r="3828" spans="8:10">
      <c r="H3828" s="364" t="s">
        <v>46791</v>
      </c>
      <c r="I3828" s="364" t="s">
        <v>46792</v>
      </c>
      <c r="J3828" s="365" t="s">
        <v>33209</v>
      </c>
    </row>
    <row r="3829" spans="8:10">
      <c r="H3829" s="364" t="s">
        <v>46793</v>
      </c>
      <c r="I3829" s="364" t="s">
        <v>46794</v>
      </c>
      <c r="J3829" s="365" t="s">
        <v>33209</v>
      </c>
    </row>
    <row r="3830" spans="8:10">
      <c r="H3830" s="364" t="s">
        <v>46795</v>
      </c>
      <c r="I3830" s="364" t="s">
        <v>46796</v>
      </c>
      <c r="J3830" s="365" t="s">
        <v>33209</v>
      </c>
    </row>
    <row r="3831" spans="8:10">
      <c r="H3831" s="364" t="s">
        <v>46797</v>
      </c>
      <c r="I3831" s="364" t="s">
        <v>46798</v>
      </c>
      <c r="J3831" s="365" t="s">
        <v>33209</v>
      </c>
    </row>
    <row r="3832" spans="8:10">
      <c r="H3832" s="364" t="s">
        <v>46799</v>
      </c>
      <c r="I3832" s="364" t="s">
        <v>46800</v>
      </c>
      <c r="J3832" s="365" t="s">
        <v>33209</v>
      </c>
    </row>
    <row r="3833" spans="8:10">
      <c r="H3833" s="364" t="s">
        <v>46801</v>
      </c>
      <c r="I3833" s="364" t="s">
        <v>46802</v>
      </c>
      <c r="J3833" s="365" t="s">
        <v>33209</v>
      </c>
    </row>
    <row r="3834" spans="8:10">
      <c r="H3834" s="364" t="s">
        <v>46803</v>
      </c>
      <c r="I3834" s="364" t="s">
        <v>46804</v>
      </c>
      <c r="J3834" s="365" t="s">
        <v>33209</v>
      </c>
    </row>
    <row r="3835" spans="8:10">
      <c r="H3835" s="364" t="s">
        <v>46805</v>
      </c>
      <c r="I3835" s="364" t="s">
        <v>46806</v>
      </c>
      <c r="J3835" s="365" t="s">
        <v>33209</v>
      </c>
    </row>
    <row r="3836" spans="8:10">
      <c r="H3836" s="364" t="s">
        <v>46807</v>
      </c>
      <c r="I3836" s="364" t="s">
        <v>46808</v>
      </c>
      <c r="J3836" s="365" t="s">
        <v>33209</v>
      </c>
    </row>
    <row r="3837" spans="8:10">
      <c r="H3837" s="364" t="s">
        <v>46809</v>
      </c>
      <c r="I3837" s="364" t="s">
        <v>46810</v>
      </c>
      <c r="J3837" s="365" t="s">
        <v>33209</v>
      </c>
    </row>
    <row r="3838" spans="8:10">
      <c r="H3838" s="364" t="s">
        <v>46811</v>
      </c>
      <c r="I3838" s="364" t="s">
        <v>46812</v>
      </c>
      <c r="J3838" s="365" t="s">
        <v>33217</v>
      </c>
    </row>
    <row r="3839" spans="8:10">
      <c r="H3839" s="364" t="s">
        <v>46813</v>
      </c>
      <c r="I3839" s="364" t="s">
        <v>46814</v>
      </c>
      <c r="J3839" s="365" t="s">
        <v>33217</v>
      </c>
    </row>
    <row r="3840" spans="8:10">
      <c r="H3840" s="364" t="s">
        <v>46815</v>
      </c>
      <c r="I3840" s="364" t="s">
        <v>46816</v>
      </c>
      <c r="J3840" s="365" t="s">
        <v>33217</v>
      </c>
    </row>
    <row r="3841" spans="8:10">
      <c r="H3841" s="364" t="s">
        <v>46817</v>
      </c>
      <c r="I3841" s="364" t="s">
        <v>46818</v>
      </c>
      <c r="J3841" s="365" t="s">
        <v>33217</v>
      </c>
    </row>
    <row r="3842" spans="8:10">
      <c r="H3842" s="364" t="s">
        <v>46819</v>
      </c>
      <c r="I3842" s="364" t="s">
        <v>46820</v>
      </c>
      <c r="J3842" s="365" t="s">
        <v>33217</v>
      </c>
    </row>
    <row r="3843" spans="8:10">
      <c r="H3843" s="364" t="s">
        <v>46821</v>
      </c>
      <c r="I3843" s="364" t="s">
        <v>46822</v>
      </c>
      <c r="J3843" s="365" t="s">
        <v>33217</v>
      </c>
    </row>
    <row r="3844" spans="8:10">
      <c r="H3844" s="364" t="s">
        <v>46823</v>
      </c>
      <c r="I3844" s="364" t="s">
        <v>46824</v>
      </c>
      <c r="J3844" s="365" t="s">
        <v>33217</v>
      </c>
    </row>
    <row r="3845" spans="8:10">
      <c r="H3845" s="364" t="s">
        <v>46825</v>
      </c>
      <c r="I3845" s="364" t="s">
        <v>46826</v>
      </c>
      <c r="J3845" s="365" t="s">
        <v>33217</v>
      </c>
    </row>
    <row r="3846" spans="8:10">
      <c r="H3846" s="364" t="s">
        <v>46827</v>
      </c>
      <c r="I3846" s="364" t="s">
        <v>46828</v>
      </c>
      <c r="J3846" s="365" t="s">
        <v>33217</v>
      </c>
    </row>
    <row r="3847" spans="8:10">
      <c r="H3847" s="364" t="s">
        <v>46829</v>
      </c>
      <c r="I3847" s="364" t="s">
        <v>46830</v>
      </c>
      <c r="J3847" s="365" t="s">
        <v>33217</v>
      </c>
    </row>
    <row r="3848" spans="8:10">
      <c r="H3848" s="364" t="s">
        <v>46831</v>
      </c>
      <c r="I3848" s="364" t="s">
        <v>46832</v>
      </c>
      <c r="J3848" s="365" t="s">
        <v>33217</v>
      </c>
    </row>
    <row r="3849" spans="8:10">
      <c r="H3849" s="364" t="s">
        <v>46833</v>
      </c>
      <c r="I3849" s="364" t="s">
        <v>46834</v>
      </c>
      <c r="J3849" s="365" t="s">
        <v>33217</v>
      </c>
    </row>
    <row r="3850" spans="8:10">
      <c r="H3850" s="364" t="s">
        <v>46835</v>
      </c>
      <c r="I3850" s="364" t="s">
        <v>46836</v>
      </c>
      <c r="J3850" s="365" t="s">
        <v>33217</v>
      </c>
    </row>
    <row r="3851" spans="8:10">
      <c r="H3851" s="364" t="s">
        <v>46837</v>
      </c>
      <c r="I3851" s="364" t="s">
        <v>46838</v>
      </c>
      <c r="J3851" s="365" t="s">
        <v>33217</v>
      </c>
    </row>
    <row r="3852" spans="8:10">
      <c r="H3852" s="364" t="s">
        <v>46839</v>
      </c>
      <c r="I3852" s="364" t="s">
        <v>46840</v>
      </c>
      <c r="J3852" s="365" t="s">
        <v>33217</v>
      </c>
    </row>
    <row r="3853" spans="8:10">
      <c r="H3853" s="364" t="s">
        <v>46841</v>
      </c>
      <c r="I3853" s="364" t="s">
        <v>46842</v>
      </c>
      <c r="J3853" s="365" t="s">
        <v>33217</v>
      </c>
    </row>
    <row r="3854" spans="8:10">
      <c r="H3854" s="364" t="s">
        <v>46843</v>
      </c>
      <c r="I3854" s="364" t="s">
        <v>46844</v>
      </c>
      <c r="J3854" s="365" t="s">
        <v>33217</v>
      </c>
    </row>
    <row r="3855" spans="8:10">
      <c r="H3855" s="364" t="s">
        <v>46845</v>
      </c>
      <c r="I3855" s="364" t="s">
        <v>46846</v>
      </c>
      <c r="J3855" s="365" t="s">
        <v>33217</v>
      </c>
    </row>
    <row r="3856" spans="8:10">
      <c r="H3856" s="364" t="s">
        <v>46847</v>
      </c>
      <c r="I3856" s="364" t="s">
        <v>46848</v>
      </c>
      <c r="J3856" s="365" t="s">
        <v>33217</v>
      </c>
    </row>
    <row r="3857" spans="8:10">
      <c r="H3857" s="364" t="s">
        <v>46849</v>
      </c>
      <c r="I3857" s="364" t="s">
        <v>46850</v>
      </c>
      <c r="J3857" s="365" t="s">
        <v>33217</v>
      </c>
    </row>
    <row r="3858" spans="8:10">
      <c r="H3858" s="364" t="s">
        <v>46851</v>
      </c>
      <c r="I3858" s="364" t="s">
        <v>46852</v>
      </c>
      <c r="J3858" s="365" t="s">
        <v>33217</v>
      </c>
    </row>
    <row r="3859" spans="8:10">
      <c r="H3859" s="364" t="s">
        <v>46853</v>
      </c>
      <c r="I3859" s="364" t="s">
        <v>46854</v>
      </c>
      <c r="J3859" s="365" t="s">
        <v>33217</v>
      </c>
    </row>
    <row r="3860" spans="8:10">
      <c r="H3860" s="364" t="s">
        <v>46855</v>
      </c>
      <c r="I3860" s="364" t="s">
        <v>46856</v>
      </c>
      <c r="J3860" s="365" t="s">
        <v>33217</v>
      </c>
    </row>
    <row r="3861" spans="8:10">
      <c r="H3861" s="364" t="s">
        <v>46857</v>
      </c>
      <c r="I3861" s="364" t="s">
        <v>46858</v>
      </c>
      <c r="J3861" s="365" t="s">
        <v>33217</v>
      </c>
    </row>
    <row r="3862" spans="8:10">
      <c r="H3862" s="364" t="s">
        <v>46859</v>
      </c>
      <c r="I3862" s="364" t="s">
        <v>46860</v>
      </c>
      <c r="J3862" s="365" t="s">
        <v>33217</v>
      </c>
    </row>
    <row r="3863" spans="8:10">
      <c r="H3863" s="364" t="s">
        <v>46861</v>
      </c>
      <c r="I3863" s="364" t="s">
        <v>46862</v>
      </c>
      <c r="J3863" s="365" t="s">
        <v>33217</v>
      </c>
    </row>
    <row r="3864" spans="8:10">
      <c r="H3864" s="364" t="s">
        <v>46863</v>
      </c>
      <c r="I3864" s="364" t="s">
        <v>46864</v>
      </c>
      <c r="J3864" s="365" t="s">
        <v>33217</v>
      </c>
    </row>
    <row r="3865" spans="8:10">
      <c r="H3865" s="364" t="s">
        <v>46865</v>
      </c>
      <c r="I3865" s="364" t="s">
        <v>46866</v>
      </c>
      <c r="J3865" s="365" t="s">
        <v>33217</v>
      </c>
    </row>
    <row r="3866" spans="8:10">
      <c r="H3866" s="364" t="s">
        <v>46867</v>
      </c>
      <c r="I3866" s="364" t="s">
        <v>46868</v>
      </c>
      <c r="J3866" s="365" t="s">
        <v>33217</v>
      </c>
    </row>
    <row r="3867" spans="8:10">
      <c r="H3867" s="364" t="s">
        <v>46869</v>
      </c>
      <c r="I3867" s="364" t="s">
        <v>46870</v>
      </c>
      <c r="J3867" s="365" t="s">
        <v>33217</v>
      </c>
    </row>
    <row r="3868" spans="8:10">
      <c r="H3868" s="364" t="s">
        <v>46871</v>
      </c>
      <c r="I3868" s="364" t="s">
        <v>46872</v>
      </c>
      <c r="J3868" s="365" t="s">
        <v>33217</v>
      </c>
    </row>
    <row r="3869" spans="8:10">
      <c r="H3869" s="364" t="s">
        <v>46873</v>
      </c>
      <c r="I3869" s="364" t="s">
        <v>46874</v>
      </c>
      <c r="J3869" s="365" t="s">
        <v>33217</v>
      </c>
    </row>
    <row r="3870" spans="8:10">
      <c r="H3870" s="364" t="s">
        <v>46875</v>
      </c>
      <c r="I3870" s="364" t="s">
        <v>46876</v>
      </c>
      <c r="J3870" s="365" t="s">
        <v>33217</v>
      </c>
    </row>
    <row r="3871" spans="8:10">
      <c r="H3871" s="364" t="s">
        <v>46877</v>
      </c>
      <c r="I3871" s="364" t="s">
        <v>46878</v>
      </c>
      <c r="J3871" s="365" t="s">
        <v>33217</v>
      </c>
    </row>
    <row r="3872" spans="8:10">
      <c r="H3872" s="364" t="s">
        <v>46879</v>
      </c>
      <c r="I3872" s="364" t="s">
        <v>46880</v>
      </c>
      <c r="J3872" s="365" t="s">
        <v>33217</v>
      </c>
    </row>
    <row r="3873" spans="8:10">
      <c r="H3873" s="364" t="s">
        <v>46881</v>
      </c>
      <c r="I3873" s="364" t="s">
        <v>46882</v>
      </c>
      <c r="J3873" s="365" t="s">
        <v>33217</v>
      </c>
    </row>
    <row r="3874" spans="8:10">
      <c r="H3874" s="364" t="s">
        <v>46883</v>
      </c>
      <c r="I3874" s="364" t="s">
        <v>46884</v>
      </c>
      <c r="J3874" s="365" t="s">
        <v>33217</v>
      </c>
    </row>
    <row r="3875" spans="8:10">
      <c r="H3875" s="364" t="s">
        <v>46885</v>
      </c>
      <c r="I3875" s="364" t="s">
        <v>46886</v>
      </c>
      <c r="J3875" s="365" t="s">
        <v>33217</v>
      </c>
    </row>
    <row r="3876" spans="8:10">
      <c r="H3876" s="364" t="s">
        <v>46887</v>
      </c>
      <c r="I3876" s="364" t="s">
        <v>46888</v>
      </c>
      <c r="J3876" s="365" t="s">
        <v>33217</v>
      </c>
    </row>
    <row r="3877" spans="8:10">
      <c r="H3877" s="364" t="s">
        <v>46889</v>
      </c>
      <c r="I3877" s="364" t="s">
        <v>46890</v>
      </c>
      <c r="J3877" s="365" t="s">
        <v>33217</v>
      </c>
    </row>
    <row r="3878" spans="8:10">
      <c r="H3878" s="364" t="s">
        <v>46891</v>
      </c>
      <c r="I3878" s="364" t="s">
        <v>46892</v>
      </c>
      <c r="J3878" s="365" t="s">
        <v>33217</v>
      </c>
    </row>
    <row r="3879" spans="8:10">
      <c r="H3879" s="364" t="s">
        <v>46893</v>
      </c>
      <c r="I3879" s="364" t="s">
        <v>46894</v>
      </c>
      <c r="J3879" s="365" t="s">
        <v>33217</v>
      </c>
    </row>
    <row r="3880" spans="8:10">
      <c r="H3880" s="364" t="s">
        <v>46895</v>
      </c>
      <c r="I3880" s="364" t="s">
        <v>46896</v>
      </c>
      <c r="J3880" s="365" t="s">
        <v>33217</v>
      </c>
    </row>
    <row r="3881" spans="8:10">
      <c r="H3881" s="364" t="s">
        <v>46897</v>
      </c>
      <c r="I3881" s="364" t="s">
        <v>46898</v>
      </c>
      <c r="J3881" s="365" t="s">
        <v>33217</v>
      </c>
    </row>
    <row r="3882" spans="8:10">
      <c r="H3882" s="364" t="s">
        <v>46899</v>
      </c>
      <c r="I3882" s="364" t="s">
        <v>46900</v>
      </c>
      <c r="J3882" s="365" t="s">
        <v>33217</v>
      </c>
    </row>
    <row r="3883" spans="8:10">
      <c r="H3883" s="364" t="s">
        <v>46901</v>
      </c>
      <c r="I3883" s="364" t="s">
        <v>46902</v>
      </c>
      <c r="J3883" s="365" t="s">
        <v>33217</v>
      </c>
    </row>
    <row r="3884" spans="8:10">
      <c r="H3884" s="364" t="s">
        <v>46903</v>
      </c>
      <c r="I3884" s="364" t="s">
        <v>46904</v>
      </c>
      <c r="J3884" s="365" t="s">
        <v>33217</v>
      </c>
    </row>
    <row r="3885" spans="8:10">
      <c r="H3885" s="364" t="s">
        <v>46905</v>
      </c>
      <c r="I3885" s="364" t="s">
        <v>46906</v>
      </c>
      <c r="J3885" s="365" t="s">
        <v>33217</v>
      </c>
    </row>
    <row r="3886" spans="8:10">
      <c r="H3886" s="364" t="s">
        <v>46907</v>
      </c>
      <c r="I3886" s="364" t="s">
        <v>46908</v>
      </c>
      <c r="J3886" s="365" t="s">
        <v>33217</v>
      </c>
    </row>
    <row r="3887" spans="8:10">
      <c r="H3887" s="364" t="s">
        <v>46909</v>
      </c>
      <c r="I3887" s="364" t="s">
        <v>46910</v>
      </c>
      <c r="J3887" s="365" t="s">
        <v>33217</v>
      </c>
    </row>
    <row r="3888" spans="8:10">
      <c r="H3888" s="364" t="s">
        <v>46911</v>
      </c>
      <c r="I3888" s="364" t="s">
        <v>46912</v>
      </c>
      <c r="J3888" s="365" t="s">
        <v>33217</v>
      </c>
    </row>
    <row r="3889" spans="8:10">
      <c r="H3889" s="364" t="s">
        <v>46913</v>
      </c>
      <c r="I3889" s="364" t="s">
        <v>46914</v>
      </c>
      <c r="J3889" s="365" t="s">
        <v>33217</v>
      </c>
    </row>
    <row r="3890" spans="8:10">
      <c r="H3890" s="364" t="s">
        <v>46915</v>
      </c>
      <c r="I3890" s="364" t="s">
        <v>46916</v>
      </c>
      <c r="J3890" s="365" t="s">
        <v>33217</v>
      </c>
    </row>
    <row r="3891" spans="8:10">
      <c r="H3891" s="364" t="s">
        <v>46917</v>
      </c>
      <c r="I3891" s="364" t="s">
        <v>46918</v>
      </c>
      <c r="J3891" s="365" t="s">
        <v>33217</v>
      </c>
    </row>
    <row r="3892" spans="8:10">
      <c r="H3892" s="364" t="s">
        <v>46919</v>
      </c>
      <c r="I3892" s="364" t="s">
        <v>46920</v>
      </c>
      <c r="J3892" s="365" t="s">
        <v>33217</v>
      </c>
    </row>
    <row r="3893" spans="8:10">
      <c r="H3893" s="364" t="s">
        <v>46921</v>
      </c>
      <c r="I3893" s="364" t="s">
        <v>46922</v>
      </c>
      <c r="J3893" s="365" t="s">
        <v>33217</v>
      </c>
    </row>
    <row r="3894" spans="8:10">
      <c r="H3894" s="364" t="s">
        <v>46923</v>
      </c>
      <c r="I3894" s="364" t="s">
        <v>46924</v>
      </c>
      <c r="J3894" s="365" t="s">
        <v>33217</v>
      </c>
    </row>
    <row r="3895" spans="8:10">
      <c r="H3895" s="364" t="s">
        <v>46925</v>
      </c>
      <c r="I3895" s="364" t="s">
        <v>46926</v>
      </c>
      <c r="J3895" s="365" t="s">
        <v>33217</v>
      </c>
    </row>
    <row r="3896" spans="8:10">
      <c r="H3896" s="364" t="s">
        <v>46927</v>
      </c>
      <c r="I3896" s="364" t="s">
        <v>46928</v>
      </c>
      <c r="J3896" s="365" t="s">
        <v>33217</v>
      </c>
    </row>
    <row r="3897" spans="8:10">
      <c r="H3897" s="364" t="s">
        <v>46929</v>
      </c>
      <c r="I3897" s="364" t="s">
        <v>46930</v>
      </c>
      <c r="J3897" s="365" t="s">
        <v>33217</v>
      </c>
    </row>
    <row r="3898" spans="8:10">
      <c r="H3898" s="364" t="s">
        <v>46931</v>
      </c>
      <c r="I3898" s="364" t="s">
        <v>46932</v>
      </c>
      <c r="J3898" s="365" t="s">
        <v>33217</v>
      </c>
    </row>
    <row r="3899" spans="8:10">
      <c r="H3899" s="364" t="s">
        <v>46933</v>
      </c>
      <c r="I3899" s="364" t="s">
        <v>46934</v>
      </c>
      <c r="J3899" s="365" t="s">
        <v>33217</v>
      </c>
    </row>
    <row r="3900" spans="8:10">
      <c r="H3900" s="364" t="s">
        <v>46935</v>
      </c>
      <c r="I3900" s="364" t="s">
        <v>46936</v>
      </c>
      <c r="J3900" s="365" t="s">
        <v>33217</v>
      </c>
    </row>
    <row r="3901" spans="8:10">
      <c r="H3901" s="364" t="s">
        <v>46937</v>
      </c>
      <c r="I3901" s="364" t="s">
        <v>46938</v>
      </c>
      <c r="J3901" s="365" t="s">
        <v>33217</v>
      </c>
    </row>
    <row r="3902" spans="8:10">
      <c r="H3902" s="364" t="s">
        <v>46939</v>
      </c>
      <c r="I3902" s="364" t="s">
        <v>46940</v>
      </c>
      <c r="J3902" s="365" t="s">
        <v>33217</v>
      </c>
    </row>
    <row r="3903" spans="8:10">
      <c r="H3903" s="364" t="s">
        <v>46941</v>
      </c>
      <c r="I3903" s="364" t="s">
        <v>46942</v>
      </c>
      <c r="J3903" s="365" t="s">
        <v>33217</v>
      </c>
    </row>
    <row r="3904" spans="8:10">
      <c r="H3904" s="364" t="s">
        <v>46943</v>
      </c>
      <c r="I3904" s="364" t="s">
        <v>46944</v>
      </c>
      <c r="J3904" s="365" t="s">
        <v>33217</v>
      </c>
    </row>
    <row r="3905" spans="8:10">
      <c r="H3905" s="364" t="s">
        <v>46945</v>
      </c>
      <c r="I3905" s="364" t="s">
        <v>46946</v>
      </c>
      <c r="J3905" s="365" t="s">
        <v>33217</v>
      </c>
    </row>
    <row r="3906" spans="8:10">
      <c r="H3906" s="364" t="s">
        <v>46947</v>
      </c>
      <c r="I3906" s="364" t="s">
        <v>46948</v>
      </c>
      <c r="J3906" s="365" t="s">
        <v>33217</v>
      </c>
    </row>
    <row r="3907" spans="8:10">
      <c r="H3907" s="364" t="s">
        <v>46949</v>
      </c>
      <c r="I3907" s="364" t="s">
        <v>46950</v>
      </c>
      <c r="J3907" s="365" t="s">
        <v>33217</v>
      </c>
    </row>
    <row r="3908" spans="8:10">
      <c r="H3908" s="364" t="s">
        <v>46951</v>
      </c>
      <c r="I3908" s="364" t="s">
        <v>46952</v>
      </c>
      <c r="J3908" s="365" t="s">
        <v>33217</v>
      </c>
    </row>
    <row r="3909" spans="8:10">
      <c r="H3909" s="364" t="s">
        <v>46953</v>
      </c>
      <c r="I3909" s="364" t="s">
        <v>46954</v>
      </c>
      <c r="J3909" s="365" t="s">
        <v>33217</v>
      </c>
    </row>
    <row r="3910" spans="8:10">
      <c r="H3910" s="364" t="s">
        <v>46955</v>
      </c>
      <c r="I3910" s="364" t="s">
        <v>46956</v>
      </c>
      <c r="J3910" s="365" t="s">
        <v>33217</v>
      </c>
    </row>
    <row r="3911" spans="8:10">
      <c r="H3911" s="364" t="s">
        <v>46957</v>
      </c>
      <c r="I3911" s="364" t="s">
        <v>46958</v>
      </c>
      <c r="J3911" s="365" t="s">
        <v>33217</v>
      </c>
    </row>
    <row r="3912" spans="8:10">
      <c r="H3912" s="364" t="s">
        <v>46959</v>
      </c>
      <c r="I3912" s="364" t="s">
        <v>46960</v>
      </c>
      <c r="J3912" s="365" t="s">
        <v>33217</v>
      </c>
    </row>
    <row r="3913" spans="8:10">
      <c r="H3913" s="364" t="s">
        <v>46961</v>
      </c>
      <c r="I3913" s="364" t="s">
        <v>46962</v>
      </c>
      <c r="J3913" s="365" t="s">
        <v>33217</v>
      </c>
    </row>
    <row r="3914" spans="8:10">
      <c r="H3914" s="364" t="s">
        <v>46963</v>
      </c>
      <c r="I3914" s="364" t="s">
        <v>46964</v>
      </c>
      <c r="J3914" s="365" t="s">
        <v>33217</v>
      </c>
    </row>
    <row r="3915" spans="8:10">
      <c r="H3915" s="364" t="s">
        <v>46965</v>
      </c>
      <c r="I3915" s="364" t="s">
        <v>46966</v>
      </c>
      <c r="J3915" s="365" t="s">
        <v>33217</v>
      </c>
    </row>
    <row r="3916" spans="8:10">
      <c r="H3916" s="364" t="s">
        <v>46967</v>
      </c>
      <c r="I3916" s="364" t="s">
        <v>46968</v>
      </c>
      <c r="J3916" s="365" t="s">
        <v>33217</v>
      </c>
    </row>
    <row r="3917" spans="8:10">
      <c r="H3917" s="364" t="s">
        <v>46969</v>
      </c>
      <c r="I3917" s="364" t="s">
        <v>46970</v>
      </c>
      <c r="J3917" s="365" t="s">
        <v>33217</v>
      </c>
    </row>
    <row r="3918" spans="8:10">
      <c r="H3918" s="364" t="s">
        <v>46971</v>
      </c>
      <c r="I3918" s="364" t="s">
        <v>46972</v>
      </c>
      <c r="J3918" s="365" t="s">
        <v>33217</v>
      </c>
    </row>
    <row r="3919" spans="8:10">
      <c r="H3919" s="364" t="s">
        <v>46973</v>
      </c>
      <c r="I3919" s="364" t="s">
        <v>46974</v>
      </c>
      <c r="J3919" s="365" t="s">
        <v>33217</v>
      </c>
    </row>
    <row r="3920" spans="8:10">
      <c r="H3920" s="364" t="s">
        <v>46975</v>
      </c>
      <c r="I3920" s="364" t="s">
        <v>46976</v>
      </c>
      <c r="J3920" s="365" t="s">
        <v>33217</v>
      </c>
    </row>
    <row r="3921" spans="8:10">
      <c r="H3921" s="364" t="s">
        <v>46977</v>
      </c>
      <c r="I3921" s="364" t="s">
        <v>46978</v>
      </c>
      <c r="J3921" s="365" t="s">
        <v>33217</v>
      </c>
    </row>
    <row r="3922" spans="8:10">
      <c r="H3922" s="364" t="s">
        <v>46979</v>
      </c>
      <c r="I3922" s="364" t="s">
        <v>46980</v>
      </c>
      <c r="J3922" s="365" t="s">
        <v>33217</v>
      </c>
    </row>
    <row r="3923" spans="8:10">
      <c r="H3923" s="364" t="s">
        <v>46981</v>
      </c>
      <c r="I3923" s="364" t="s">
        <v>46982</v>
      </c>
      <c r="J3923" s="365" t="s">
        <v>33217</v>
      </c>
    </row>
    <row r="3924" spans="8:10">
      <c r="H3924" s="364" t="s">
        <v>46983</v>
      </c>
      <c r="I3924" s="364" t="s">
        <v>46984</v>
      </c>
      <c r="J3924" s="365" t="s">
        <v>33217</v>
      </c>
    </row>
    <row r="3925" spans="8:10">
      <c r="H3925" s="364" t="s">
        <v>46985</v>
      </c>
      <c r="I3925" s="364" t="s">
        <v>46986</v>
      </c>
      <c r="J3925" s="365" t="s">
        <v>33217</v>
      </c>
    </row>
    <row r="3926" spans="8:10">
      <c r="H3926" s="364" t="s">
        <v>46987</v>
      </c>
      <c r="I3926" s="364" t="s">
        <v>46988</v>
      </c>
      <c r="J3926" s="365" t="s">
        <v>33217</v>
      </c>
    </row>
    <row r="3927" spans="8:10">
      <c r="H3927" s="364" t="s">
        <v>46989</v>
      </c>
      <c r="I3927" s="364" t="s">
        <v>46990</v>
      </c>
      <c r="J3927" s="365" t="s">
        <v>33217</v>
      </c>
    </row>
    <row r="3928" spans="8:10">
      <c r="H3928" s="364" t="s">
        <v>46991</v>
      </c>
      <c r="I3928" s="364" t="s">
        <v>46992</v>
      </c>
      <c r="J3928" s="365" t="s">
        <v>33217</v>
      </c>
    </row>
    <row r="3929" spans="8:10">
      <c r="H3929" s="364" t="s">
        <v>46993</v>
      </c>
      <c r="I3929" s="364" t="s">
        <v>46994</v>
      </c>
      <c r="J3929" s="365" t="s">
        <v>33217</v>
      </c>
    </row>
    <row r="3930" spans="8:10">
      <c r="H3930" s="364" t="s">
        <v>46995</v>
      </c>
      <c r="I3930" s="364" t="s">
        <v>46996</v>
      </c>
      <c r="J3930" s="365" t="s">
        <v>33217</v>
      </c>
    </row>
    <row r="3931" spans="8:10">
      <c r="H3931" s="364" t="s">
        <v>46997</v>
      </c>
      <c r="I3931" s="364" t="s">
        <v>46998</v>
      </c>
      <c r="J3931" s="365" t="s">
        <v>33217</v>
      </c>
    </row>
    <row r="3932" spans="8:10">
      <c r="H3932" s="364" t="s">
        <v>46999</v>
      </c>
      <c r="I3932" s="364" t="s">
        <v>47000</v>
      </c>
      <c r="J3932" s="365" t="s">
        <v>33217</v>
      </c>
    </row>
    <row r="3933" spans="8:10">
      <c r="H3933" s="364" t="s">
        <v>47001</v>
      </c>
      <c r="I3933" s="364" t="s">
        <v>47002</v>
      </c>
      <c r="J3933" s="365" t="s">
        <v>33217</v>
      </c>
    </row>
    <row r="3934" spans="8:10">
      <c r="H3934" s="364" t="s">
        <v>47003</v>
      </c>
      <c r="I3934" s="364" t="s">
        <v>47004</v>
      </c>
      <c r="J3934" s="365" t="s">
        <v>33217</v>
      </c>
    </row>
    <row r="3935" spans="8:10">
      <c r="H3935" s="364" t="s">
        <v>47005</v>
      </c>
      <c r="I3935" s="364" t="s">
        <v>47006</v>
      </c>
      <c r="J3935" s="365" t="s">
        <v>33217</v>
      </c>
    </row>
    <row r="3936" spans="8:10">
      <c r="H3936" s="364" t="s">
        <v>47007</v>
      </c>
      <c r="I3936" s="364" t="s">
        <v>47008</v>
      </c>
      <c r="J3936" s="365" t="s">
        <v>33217</v>
      </c>
    </row>
    <row r="3937" spans="8:10">
      <c r="H3937" s="364" t="s">
        <v>47009</v>
      </c>
      <c r="I3937" s="364" t="s">
        <v>47010</v>
      </c>
      <c r="J3937" s="365" t="s">
        <v>33217</v>
      </c>
    </row>
    <row r="3938" spans="8:10">
      <c r="H3938" s="364" t="s">
        <v>47011</v>
      </c>
      <c r="I3938" s="364" t="s">
        <v>47012</v>
      </c>
      <c r="J3938" s="365" t="s">
        <v>33217</v>
      </c>
    </row>
    <row r="3939" spans="8:10">
      <c r="H3939" s="364" t="s">
        <v>47013</v>
      </c>
      <c r="I3939" s="364" t="s">
        <v>47014</v>
      </c>
      <c r="J3939" s="365" t="s">
        <v>33217</v>
      </c>
    </row>
    <row r="3940" spans="8:10">
      <c r="H3940" s="364" t="s">
        <v>47015</v>
      </c>
      <c r="I3940" s="364" t="s">
        <v>47016</v>
      </c>
      <c r="J3940" s="365" t="s">
        <v>33217</v>
      </c>
    </row>
    <row r="3941" spans="8:10">
      <c r="H3941" s="364" t="s">
        <v>47017</v>
      </c>
      <c r="I3941" s="364" t="s">
        <v>47018</v>
      </c>
      <c r="J3941" s="365" t="s">
        <v>33217</v>
      </c>
    </row>
    <row r="3942" spans="8:10">
      <c r="H3942" s="364" t="s">
        <v>47019</v>
      </c>
      <c r="I3942" s="364" t="s">
        <v>47020</v>
      </c>
      <c r="J3942" s="365" t="s">
        <v>33217</v>
      </c>
    </row>
    <row r="3943" spans="8:10">
      <c r="H3943" s="364" t="s">
        <v>47021</v>
      </c>
      <c r="I3943" s="364" t="s">
        <v>47022</v>
      </c>
      <c r="J3943" s="365" t="s">
        <v>33217</v>
      </c>
    </row>
    <row r="3944" spans="8:10">
      <c r="H3944" s="364" t="s">
        <v>47023</v>
      </c>
      <c r="I3944" s="364" t="s">
        <v>47024</v>
      </c>
      <c r="J3944" s="365" t="s">
        <v>33217</v>
      </c>
    </row>
    <row r="3945" spans="8:10">
      <c r="H3945" s="364" t="s">
        <v>47025</v>
      </c>
      <c r="I3945" s="364" t="s">
        <v>47026</v>
      </c>
      <c r="J3945" s="365" t="s">
        <v>33217</v>
      </c>
    </row>
    <row r="3946" spans="8:10">
      <c r="H3946" s="364" t="s">
        <v>47027</v>
      </c>
      <c r="I3946" s="364" t="s">
        <v>47028</v>
      </c>
      <c r="J3946" s="365" t="s">
        <v>33217</v>
      </c>
    </row>
    <row r="3947" spans="8:10">
      <c r="H3947" s="364" t="s">
        <v>47029</v>
      </c>
      <c r="I3947" s="364" t="s">
        <v>47030</v>
      </c>
      <c r="J3947" s="365" t="s">
        <v>33217</v>
      </c>
    </row>
    <row r="3948" spans="8:10">
      <c r="H3948" s="364" t="s">
        <v>47031</v>
      </c>
      <c r="I3948" s="364" t="s">
        <v>47032</v>
      </c>
      <c r="J3948" s="365" t="s">
        <v>33217</v>
      </c>
    </row>
    <row r="3949" spans="8:10">
      <c r="H3949" s="364" t="s">
        <v>47033</v>
      </c>
      <c r="I3949" s="364" t="s">
        <v>47034</v>
      </c>
      <c r="J3949" s="365" t="s">
        <v>33217</v>
      </c>
    </row>
    <row r="3950" spans="8:10">
      <c r="H3950" s="364" t="s">
        <v>47035</v>
      </c>
      <c r="I3950" s="364" t="s">
        <v>47036</v>
      </c>
      <c r="J3950" s="365" t="s">
        <v>33217</v>
      </c>
    </row>
    <row r="3951" spans="8:10">
      <c r="H3951" s="364" t="s">
        <v>47037</v>
      </c>
      <c r="I3951" s="364" t="s">
        <v>47038</v>
      </c>
      <c r="J3951" s="365" t="s">
        <v>33217</v>
      </c>
    </row>
    <row r="3952" spans="8:10">
      <c r="H3952" s="364" t="s">
        <v>47039</v>
      </c>
      <c r="I3952" s="364" t="s">
        <v>47040</v>
      </c>
      <c r="J3952" s="365" t="s">
        <v>33217</v>
      </c>
    </row>
    <row r="3953" spans="8:10">
      <c r="H3953" s="364" t="s">
        <v>47041</v>
      </c>
      <c r="I3953" s="364" t="s">
        <v>47042</v>
      </c>
      <c r="J3953" s="365" t="s">
        <v>33217</v>
      </c>
    </row>
    <row r="3954" spans="8:10">
      <c r="H3954" s="364" t="s">
        <v>47043</v>
      </c>
      <c r="I3954" s="364" t="s">
        <v>47044</v>
      </c>
      <c r="J3954" s="365" t="s">
        <v>33217</v>
      </c>
    </row>
    <row r="3955" spans="8:10">
      <c r="H3955" s="364" t="s">
        <v>47045</v>
      </c>
      <c r="I3955" s="364" t="s">
        <v>47046</v>
      </c>
      <c r="J3955" s="365" t="s">
        <v>33217</v>
      </c>
    </row>
    <row r="3956" spans="8:10">
      <c r="H3956" s="364" t="s">
        <v>47047</v>
      </c>
      <c r="I3956" s="364" t="s">
        <v>47048</v>
      </c>
      <c r="J3956" s="365" t="s">
        <v>33217</v>
      </c>
    </row>
    <row r="3957" spans="8:10">
      <c r="H3957" s="364" t="s">
        <v>47049</v>
      </c>
      <c r="I3957" s="364" t="s">
        <v>47050</v>
      </c>
      <c r="J3957" s="365" t="s">
        <v>33217</v>
      </c>
    </row>
    <row r="3958" spans="8:10">
      <c r="H3958" s="364" t="s">
        <v>47051</v>
      </c>
      <c r="I3958" s="364" t="s">
        <v>47052</v>
      </c>
      <c r="J3958" s="365" t="s">
        <v>33217</v>
      </c>
    </row>
    <row r="3959" spans="8:10">
      <c r="H3959" s="364" t="s">
        <v>47053</v>
      </c>
      <c r="I3959" s="364" t="s">
        <v>47054</v>
      </c>
      <c r="J3959" s="365" t="s">
        <v>33217</v>
      </c>
    </row>
    <row r="3960" spans="8:10">
      <c r="H3960" s="364" t="s">
        <v>47055</v>
      </c>
      <c r="I3960" s="364" t="s">
        <v>47056</v>
      </c>
      <c r="J3960" s="365" t="s">
        <v>33217</v>
      </c>
    </row>
    <row r="3961" spans="8:10">
      <c r="H3961" s="364" t="s">
        <v>47057</v>
      </c>
      <c r="I3961" s="364" t="s">
        <v>47058</v>
      </c>
      <c r="J3961" s="365" t="s">
        <v>33217</v>
      </c>
    </row>
    <row r="3962" spans="8:10">
      <c r="H3962" s="364" t="s">
        <v>47059</v>
      </c>
      <c r="I3962" s="364" t="s">
        <v>47060</v>
      </c>
      <c r="J3962" s="365" t="s">
        <v>33217</v>
      </c>
    </row>
    <row r="3963" spans="8:10">
      <c r="H3963" s="364" t="s">
        <v>47061</v>
      </c>
      <c r="I3963" s="364" t="s">
        <v>47062</v>
      </c>
      <c r="J3963" s="365" t="s">
        <v>33217</v>
      </c>
    </row>
    <row r="3964" spans="8:10">
      <c r="H3964" s="364" t="s">
        <v>47063</v>
      </c>
      <c r="I3964" s="364" t="s">
        <v>47064</v>
      </c>
      <c r="J3964" s="365" t="s">
        <v>33217</v>
      </c>
    </row>
    <row r="3965" spans="8:10">
      <c r="H3965" s="364" t="s">
        <v>47065</v>
      </c>
      <c r="I3965" s="364" t="s">
        <v>47066</v>
      </c>
      <c r="J3965" s="365" t="s">
        <v>33217</v>
      </c>
    </row>
    <row r="3966" spans="8:10">
      <c r="H3966" s="364" t="s">
        <v>47067</v>
      </c>
      <c r="I3966" s="364" t="s">
        <v>47068</v>
      </c>
      <c r="J3966" s="365" t="s">
        <v>33217</v>
      </c>
    </row>
    <row r="3967" spans="8:10">
      <c r="H3967" s="364" t="s">
        <v>47069</v>
      </c>
      <c r="I3967" s="364" t="s">
        <v>47070</v>
      </c>
      <c r="J3967" s="365" t="s">
        <v>33217</v>
      </c>
    </row>
    <row r="3968" spans="8:10">
      <c r="H3968" s="364" t="s">
        <v>47071</v>
      </c>
      <c r="I3968" s="364" t="s">
        <v>47072</v>
      </c>
      <c r="J3968" s="365" t="s">
        <v>33217</v>
      </c>
    </row>
    <row r="3969" spans="8:10">
      <c r="H3969" s="364" t="s">
        <v>47073</v>
      </c>
      <c r="I3969" s="364" t="s">
        <v>47074</v>
      </c>
      <c r="J3969" s="365" t="s">
        <v>33217</v>
      </c>
    </row>
    <row r="3970" spans="8:10">
      <c r="H3970" s="364" t="s">
        <v>47075</v>
      </c>
      <c r="I3970" s="364" t="s">
        <v>47076</v>
      </c>
      <c r="J3970" s="365" t="s">
        <v>33217</v>
      </c>
    </row>
    <row r="3971" spans="8:10">
      <c r="H3971" s="364" t="s">
        <v>47077</v>
      </c>
      <c r="I3971" s="364" t="s">
        <v>47078</v>
      </c>
      <c r="J3971" s="365" t="s">
        <v>33217</v>
      </c>
    </row>
    <row r="3972" spans="8:10">
      <c r="H3972" s="364" t="s">
        <v>47079</v>
      </c>
      <c r="I3972" s="364" t="s">
        <v>47080</v>
      </c>
      <c r="J3972" s="365" t="s">
        <v>33217</v>
      </c>
    </row>
    <row r="3973" spans="8:10">
      <c r="H3973" s="364" t="s">
        <v>47081</v>
      </c>
      <c r="I3973" s="364" t="s">
        <v>47082</v>
      </c>
      <c r="J3973" s="365" t="s">
        <v>33217</v>
      </c>
    </row>
    <row r="3974" spans="8:10">
      <c r="H3974" s="364" t="s">
        <v>47083</v>
      </c>
      <c r="I3974" s="364" t="s">
        <v>47084</v>
      </c>
      <c r="J3974" s="365" t="s">
        <v>33217</v>
      </c>
    </row>
    <row r="3975" spans="8:10">
      <c r="H3975" s="364" t="s">
        <v>47085</v>
      </c>
      <c r="I3975" s="364" t="s">
        <v>47086</v>
      </c>
      <c r="J3975" s="365" t="s">
        <v>33217</v>
      </c>
    </row>
    <row r="3976" spans="8:10">
      <c r="H3976" s="364" t="s">
        <v>47087</v>
      </c>
      <c r="I3976" s="364" t="s">
        <v>47088</v>
      </c>
      <c r="J3976" s="365" t="s">
        <v>33217</v>
      </c>
    </row>
    <row r="3977" spans="8:10">
      <c r="H3977" s="364" t="s">
        <v>47089</v>
      </c>
      <c r="I3977" s="364" t="s">
        <v>47090</v>
      </c>
      <c r="J3977" s="365" t="s">
        <v>33217</v>
      </c>
    </row>
    <row r="3978" spans="8:10">
      <c r="H3978" s="364" t="s">
        <v>47091</v>
      </c>
      <c r="I3978" s="364" t="s">
        <v>47092</v>
      </c>
      <c r="J3978" s="365" t="s">
        <v>33217</v>
      </c>
    </row>
    <row r="3979" spans="8:10">
      <c r="H3979" s="364" t="s">
        <v>47093</v>
      </c>
      <c r="I3979" s="364" t="s">
        <v>47094</v>
      </c>
      <c r="J3979" s="365" t="s">
        <v>33217</v>
      </c>
    </row>
    <row r="3980" spans="8:10">
      <c r="H3980" s="364" t="s">
        <v>47095</v>
      </c>
      <c r="I3980" s="364" t="s">
        <v>47096</v>
      </c>
      <c r="J3980" s="365" t="s">
        <v>33217</v>
      </c>
    </row>
    <row r="3981" spans="8:10">
      <c r="H3981" s="364" t="s">
        <v>47097</v>
      </c>
      <c r="I3981" s="364" t="s">
        <v>47098</v>
      </c>
      <c r="J3981" s="365" t="s">
        <v>33217</v>
      </c>
    </row>
    <row r="3982" spans="8:10">
      <c r="H3982" s="364" t="s">
        <v>47099</v>
      </c>
      <c r="I3982" s="364" t="s">
        <v>47100</v>
      </c>
      <c r="J3982" s="365" t="s">
        <v>33217</v>
      </c>
    </row>
    <row r="3983" spans="8:10">
      <c r="H3983" s="364" t="s">
        <v>47101</v>
      </c>
      <c r="I3983" s="364" t="s">
        <v>47102</v>
      </c>
      <c r="J3983" s="365" t="s">
        <v>33217</v>
      </c>
    </row>
    <row r="3984" spans="8:10">
      <c r="H3984" s="364" t="s">
        <v>47103</v>
      </c>
      <c r="I3984" s="364" t="s">
        <v>47104</v>
      </c>
      <c r="J3984" s="365" t="s">
        <v>33217</v>
      </c>
    </row>
    <row r="3985" spans="8:10">
      <c r="H3985" s="364" t="s">
        <v>47105</v>
      </c>
      <c r="I3985" s="364" t="s">
        <v>47106</v>
      </c>
      <c r="J3985" s="365" t="s">
        <v>33217</v>
      </c>
    </row>
    <row r="3986" spans="8:10">
      <c r="H3986" s="364" t="s">
        <v>47107</v>
      </c>
      <c r="I3986" s="364" t="s">
        <v>47108</v>
      </c>
      <c r="J3986" s="365" t="s">
        <v>33217</v>
      </c>
    </row>
    <row r="3987" spans="8:10">
      <c r="H3987" s="364" t="s">
        <v>47109</v>
      </c>
      <c r="I3987" s="364" t="s">
        <v>47110</v>
      </c>
      <c r="J3987" s="365" t="s">
        <v>33217</v>
      </c>
    </row>
    <row r="3988" spans="8:10">
      <c r="H3988" s="364" t="s">
        <v>47111</v>
      </c>
      <c r="I3988" s="364" t="s">
        <v>47112</v>
      </c>
      <c r="J3988" s="365" t="s">
        <v>33217</v>
      </c>
    </row>
    <row r="3989" spans="8:10">
      <c r="H3989" s="364" t="s">
        <v>47113</v>
      </c>
      <c r="I3989" s="364" t="s">
        <v>47114</v>
      </c>
      <c r="J3989" s="365" t="s">
        <v>33217</v>
      </c>
    </row>
    <row r="3990" spans="8:10">
      <c r="H3990" s="364" t="s">
        <v>47115</v>
      </c>
      <c r="I3990" s="364" t="s">
        <v>47116</v>
      </c>
      <c r="J3990" s="365" t="s">
        <v>33217</v>
      </c>
    </row>
    <row r="3991" spans="8:10">
      <c r="H3991" s="364" t="s">
        <v>47117</v>
      </c>
      <c r="I3991" s="364" t="s">
        <v>47118</v>
      </c>
      <c r="J3991" s="365" t="s">
        <v>33217</v>
      </c>
    </row>
    <row r="3992" spans="8:10">
      <c r="H3992" s="364" t="s">
        <v>47119</v>
      </c>
      <c r="I3992" s="364" t="s">
        <v>47120</v>
      </c>
      <c r="J3992" s="365" t="s">
        <v>33217</v>
      </c>
    </row>
    <row r="3993" spans="8:10">
      <c r="H3993" s="364" t="s">
        <v>47121</v>
      </c>
      <c r="I3993" s="364" t="s">
        <v>47122</v>
      </c>
      <c r="J3993" s="365" t="s">
        <v>33217</v>
      </c>
    </row>
    <row r="3994" spans="8:10">
      <c r="H3994" s="364" t="s">
        <v>47123</v>
      </c>
      <c r="I3994" s="364" t="s">
        <v>47124</v>
      </c>
      <c r="J3994" s="365" t="s">
        <v>33217</v>
      </c>
    </row>
    <row r="3995" spans="8:10">
      <c r="H3995" s="364" t="s">
        <v>47125</v>
      </c>
      <c r="I3995" s="364" t="s">
        <v>47126</v>
      </c>
      <c r="J3995" s="365" t="s">
        <v>33217</v>
      </c>
    </row>
    <row r="3996" spans="8:10">
      <c r="H3996" s="364" t="s">
        <v>47127</v>
      </c>
      <c r="I3996" s="364" t="s">
        <v>47128</v>
      </c>
      <c r="J3996" s="365" t="s">
        <v>33217</v>
      </c>
    </row>
    <row r="3997" spans="8:10">
      <c r="H3997" s="364" t="s">
        <v>47129</v>
      </c>
      <c r="I3997" s="364" t="s">
        <v>47130</v>
      </c>
      <c r="J3997" s="365" t="s">
        <v>33217</v>
      </c>
    </row>
    <row r="3998" spans="8:10">
      <c r="H3998" s="364" t="s">
        <v>47131</v>
      </c>
      <c r="I3998" s="364" t="s">
        <v>47132</v>
      </c>
      <c r="J3998" s="365" t="s">
        <v>33217</v>
      </c>
    </row>
    <row r="3999" spans="8:10">
      <c r="H3999" s="364" t="s">
        <v>47133</v>
      </c>
      <c r="I3999" s="364" t="s">
        <v>47134</v>
      </c>
      <c r="J3999" s="365" t="s">
        <v>33217</v>
      </c>
    </row>
    <row r="4000" spans="8:10">
      <c r="H4000" s="364" t="s">
        <v>47135</v>
      </c>
      <c r="I4000" s="364" t="s">
        <v>47136</v>
      </c>
      <c r="J4000" s="365" t="s">
        <v>33217</v>
      </c>
    </row>
    <row r="4001" spans="8:10">
      <c r="H4001" s="364" t="s">
        <v>47137</v>
      </c>
      <c r="I4001" s="364" t="s">
        <v>47138</v>
      </c>
      <c r="J4001" s="365" t="s">
        <v>33217</v>
      </c>
    </row>
    <row r="4002" spans="8:10">
      <c r="H4002" s="364" t="s">
        <v>47139</v>
      </c>
      <c r="I4002" s="364" t="s">
        <v>47140</v>
      </c>
      <c r="J4002" s="365" t="s">
        <v>33217</v>
      </c>
    </row>
    <row r="4003" spans="8:10">
      <c r="H4003" s="364" t="s">
        <v>47141</v>
      </c>
      <c r="I4003" s="364" t="s">
        <v>47142</v>
      </c>
      <c r="J4003" s="365" t="s">
        <v>33217</v>
      </c>
    </row>
    <row r="4004" spans="8:10">
      <c r="H4004" s="364" t="s">
        <v>47143</v>
      </c>
      <c r="I4004" s="364" t="s">
        <v>47144</v>
      </c>
      <c r="J4004" s="365" t="s">
        <v>33217</v>
      </c>
    </row>
    <row r="4005" spans="8:10">
      <c r="H4005" s="364" t="s">
        <v>47145</v>
      </c>
      <c r="I4005" s="364" t="s">
        <v>47146</v>
      </c>
      <c r="J4005" s="365" t="s">
        <v>33217</v>
      </c>
    </row>
    <row r="4006" spans="8:10">
      <c r="H4006" s="364" t="s">
        <v>47147</v>
      </c>
      <c r="I4006" s="364" t="s">
        <v>47148</v>
      </c>
      <c r="J4006" s="365" t="s">
        <v>33217</v>
      </c>
    </row>
    <row r="4007" spans="8:10">
      <c r="H4007" s="364" t="s">
        <v>47149</v>
      </c>
      <c r="I4007" s="364" t="s">
        <v>47150</v>
      </c>
      <c r="J4007" s="365" t="s">
        <v>33217</v>
      </c>
    </row>
    <row r="4008" spans="8:10">
      <c r="H4008" s="364" t="s">
        <v>47151</v>
      </c>
      <c r="I4008" s="364" t="s">
        <v>47152</v>
      </c>
      <c r="J4008" s="365" t="s">
        <v>33217</v>
      </c>
    </row>
    <row r="4009" spans="8:10">
      <c r="H4009" s="364" t="s">
        <v>47153</v>
      </c>
      <c r="I4009" s="364" t="s">
        <v>47154</v>
      </c>
      <c r="J4009" s="365" t="s">
        <v>33217</v>
      </c>
    </row>
    <row r="4010" spans="8:10">
      <c r="H4010" s="364" t="s">
        <v>47155</v>
      </c>
      <c r="I4010" s="364" t="s">
        <v>47156</v>
      </c>
      <c r="J4010" s="365" t="s">
        <v>33217</v>
      </c>
    </row>
    <row r="4011" spans="8:10">
      <c r="H4011" s="364" t="s">
        <v>47157</v>
      </c>
      <c r="I4011" s="364" t="s">
        <v>47158</v>
      </c>
      <c r="J4011" s="365" t="s">
        <v>33217</v>
      </c>
    </row>
    <row r="4012" spans="8:10">
      <c r="H4012" s="364" t="s">
        <v>47159</v>
      </c>
      <c r="I4012" s="364" t="s">
        <v>47160</v>
      </c>
      <c r="J4012" s="365" t="s">
        <v>33217</v>
      </c>
    </row>
    <row r="4013" spans="8:10">
      <c r="H4013" s="364" t="s">
        <v>47161</v>
      </c>
      <c r="I4013" s="364" t="s">
        <v>47162</v>
      </c>
      <c r="J4013" s="365" t="s">
        <v>33217</v>
      </c>
    </row>
    <row r="4014" spans="8:10">
      <c r="H4014" s="364" t="s">
        <v>47163</v>
      </c>
      <c r="I4014" s="364" t="s">
        <v>47164</v>
      </c>
      <c r="J4014" s="365" t="s">
        <v>33217</v>
      </c>
    </row>
    <row r="4015" spans="8:10">
      <c r="H4015" s="364" t="s">
        <v>47165</v>
      </c>
      <c r="I4015" s="364" t="s">
        <v>47166</v>
      </c>
      <c r="J4015" s="365" t="s">
        <v>33217</v>
      </c>
    </row>
    <row r="4016" spans="8:10">
      <c r="H4016" s="364" t="s">
        <v>47167</v>
      </c>
      <c r="I4016" s="364" t="s">
        <v>47168</v>
      </c>
      <c r="J4016" s="365" t="s">
        <v>33217</v>
      </c>
    </row>
    <row r="4017" spans="8:10">
      <c r="H4017" s="364" t="s">
        <v>47169</v>
      </c>
      <c r="I4017" s="364" t="s">
        <v>47170</v>
      </c>
      <c r="J4017" s="365" t="s">
        <v>33217</v>
      </c>
    </row>
    <row r="4018" spans="8:10">
      <c r="H4018" s="364" t="s">
        <v>47171</v>
      </c>
      <c r="I4018" s="364" t="s">
        <v>47172</v>
      </c>
      <c r="J4018" s="365" t="s">
        <v>33217</v>
      </c>
    </row>
    <row r="4019" spans="8:10">
      <c r="H4019" s="364" t="s">
        <v>47173</v>
      </c>
      <c r="I4019" s="364" t="s">
        <v>47174</v>
      </c>
      <c r="J4019" s="365" t="s">
        <v>33217</v>
      </c>
    </row>
    <row r="4020" spans="8:10">
      <c r="H4020" s="364" t="s">
        <v>47175</v>
      </c>
      <c r="I4020" s="364" t="s">
        <v>47176</v>
      </c>
      <c r="J4020" s="365" t="s">
        <v>33217</v>
      </c>
    </row>
    <row r="4021" spans="8:10">
      <c r="H4021" s="364" t="s">
        <v>47177</v>
      </c>
      <c r="I4021" s="364" t="s">
        <v>47178</v>
      </c>
      <c r="J4021" s="365" t="s">
        <v>33217</v>
      </c>
    </row>
    <row r="4022" spans="8:10">
      <c r="H4022" s="364" t="s">
        <v>47179</v>
      </c>
      <c r="I4022" s="364" t="s">
        <v>47180</v>
      </c>
      <c r="J4022" s="365" t="s">
        <v>33217</v>
      </c>
    </row>
    <row r="4023" spans="8:10">
      <c r="H4023" s="364" t="s">
        <v>47181</v>
      </c>
      <c r="I4023" s="364" t="s">
        <v>47182</v>
      </c>
      <c r="J4023" s="365" t="s">
        <v>33217</v>
      </c>
    </row>
    <row r="4024" spans="8:10">
      <c r="H4024" s="364" t="s">
        <v>47183</v>
      </c>
      <c r="I4024" s="364" t="s">
        <v>47184</v>
      </c>
      <c r="J4024" s="365" t="s">
        <v>33217</v>
      </c>
    </row>
    <row r="4025" spans="8:10">
      <c r="H4025" s="364" t="s">
        <v>47185</v>
      </c>
      <c r="I4025" s="364" t="s">
        <v>47186</v>
      </c>
      <c r="J4025" s="365" t="s">
        <v>33217</v>
      </c>
    </row>
    <row r="4026" spans="8:10">
      <c r="H4026" s="364" t="s">
        <v>47187</v>
      </c>
      <c r="I4026" s="364" t="s">
        <v>47188</v>
      </c>
      <c r="J4026" s="365" t="s">
        <v>33217</v>
      </c>
    </row>
    <row r="4027" spans="8:10">
      <c r="H4027" s="364" t="s">
        <v>47189</v>
      </c>
      <c r="I4027" s="364" t="s">
        <v>47190</v>
      </c>
      <c r="J4027" s="365" t="s">
        <v>33217</v>
      </c>
    </row>
    <row r="4028" spans="8:10">
      <c r="H4028" s="364" t="s">
        <v>47191</v>
      </c>
      <c r="I4028" s="364" t="s">
        <v>47192</v>
      </c>
      <c r="J4028" s="365" t="s">
        <v>33217</v>
      </c>
    </row>
    <row r="4029" spans="8:10">
      <c r="H4029" s="364" t="s">
        <v>47193</v>
      </c>
      <c r="I4029" s="364" t="s">
        <v>47194</v>
      </c>
      <c r="J4029" s="365" t="s">
        <v>33217</v>
      </c>
    </row>
    <row r="4030" spans="8:10">
      <c r="H4030" s="364" t="s">
        <v>47195</v>
      </c>
      <c r="I4030" s="364" t="s">
        <v>47196</v>
      </c>
      <c r="J4030" s="365" t="s">
        <v>33217</v>
      </c>
    </row>
    <row r="4031" spans="8:10">
      <c r="H4031" s="364" t="s">
        <v>47197</v>
      </c>
      <c r="I4031" s="364" t="s">
        <v>47198</v>
      </c>
      <c r="J4031" s="365" t="s">
        <v>33217</v>
      </c>
    </row>
    <row r="4032" spans="8:10">
      <c r="H4032" s="364" t="s">
        <v>47199</v>
      </c>
      <c r="I4032" s="364" t="s">
        <v>47200</v>
      </c>
      <c r="J4032" s="365" t="s">
        <v>33217</v>
      </c>
    </row>
    <row r="4033" spans="8:10">
      <c r="H4033" s="364" t="s">
        <v>47201</v>
      </c>
      <c r="I4033" s="364" t="s">
        <v>47202</v>
      </c>
      <c r="J4033" s="365" t="s">
        <v>33217</v>
      </c>
    </row>
    <row r="4034" spans="8:10">
      <c r="H4034" s="364" t="s">
        <v>47203</v>
      </c>
      <c r="I4034" s="364" t="s">
        <v>47204</v>
      </c>
      <c r="J4034" s="365" t="s">
        <v>33217</v>
      </c>
    </row>
    <row r="4035" spans="8:10">
      <c r="H4035" s="364" t="s">
        <v>47205</v>
      </c>
      <c r="I4035" s="364" t="s">
        <v>47206</v>
      </c>
      <c r="J4035" s="365" t="s">
        <v>33217</v>
      </c>
    </row>
    <row r="4036" spans="8:10">
      <c r="H4036" s="364" t="s">
        <v>47207</v>
      </c>
      <c r="I4036" s="364" t="s">
        <v>47208</v>
      </c>
      <c r="J4036" s="365" t="s">
        <v>33217</v>
      </c>
    </row>
    <row r="4037" spans="8:10">
      <c r="H4037" s="364" t="s">
        <v>47209</v>
      </c>
      <c r="I4037" s="364" t="s">
        <v>47210</v>
      </c>
      <c r="J4037" s="365" t="s">
        <v>33217</v>
      </c>
    </row>
    <row r="4038" spans="8:10">
      <c r="H4038" s="364" t="s">
        <v>47211</v>
      </c>
      <c r="I4038" s="364" t="s">
        <v>47212</v>
      </c>
      <c r="J4038" s="365" t="s">
        <v>33217</v>
      </c>
    </row>
    <row r="4039" spans="8:10">
      <c r="H4039" s="364" t="s">
        <v>47213</v>
      </c>
      <c r="I4039" s="364" t="s">
        <v>47214</v>
      </c>
      <c r="J4039" s="365" t="s">
        <v>33217</v>
      </c>
    </row>
    <row r="4040" spans="8:10">
      <c r="H4040" s="364" t="s">
        <v>47215</v>
      </c>
      <c r="I4040" s="364" t="s">
        <v>47216</v>
      </c>
      <c r="J4040" s="365" t="s">
        <v>33217</v>
      </c>
    </row>
    <row r="4041" spans="8:10">
      <c r="H4041" s="364" t="s">
        <v>47217</v>
      </c>
      <c r="I4041" s="364" t="s">
        <v>47218</v>
      </c>
      <c r="J4041" s="365" t="s">
        <v>33217</v>
      </c>
    </row>
    <row r="4042" spans="8:10">
      <c r="H4042" s="364" t="s">
        <v>47219</v>
      </c>
      <c r="I4042" s="364" t="s">
        <v>47220</v>
      </c>
      <c r="J4042" s="365" t="s">
        <v>33217</v>
      </c>
    </row>
    <row r="4043" spans="8:10">
      <c r="H4043" s="364" t="s">
        <v>47221</v>
      </c>
      <c r="I4043" s="364" t="s">
        <v>47222</v>
      </c>
      <c r="J4043" s="365" t="s">
        <v>33217</v>
      </c>
    </row>
    <row r="4044" spans="8:10">
      <c r="H4044" s="364" t="s">
        <v>47223</v>
      </c>
      <c r="I4044" s="364" t="s">
        <v>47224</v>
      </c>
      <c r="J4044" s="365" t="s">
        <v>33217</v>
      </c>
    </row>
    <row r="4045" spans="8:10">
      <c r="H4045" s="364" t="s">
        <v>47225</v>
      </c>
      <c r="I4045" s="364" t="s">
        <v>47226</v>
      </c>
      <c r="J4045" s="365" t="s">
        <v>33217</v>
      </c>
    </row>
    <row r="4046" spans="8:10">
      <c r="H4046" s="364" t="s">
        <v>47227</v>
      </c>
      <c r="I4046" s="364" t="s">
        <v>47228</v>
      </c>
      <c r="J4046" s="365" t="s">
        <v>33217</v>
      </c>
    </row>
    <row r="4047" spans="8:10">
      <c r="H4047" s="364" t="s">
        <v>47229</v>
      </c>
      <c r="I4047" s="364" t="s">
        <v>47230</v>
      </c>
      <c r="J4047" s="365" t="s">
        <v>33217</v>
      </c>
    </row>
    <row r="4048" spans="8:10">
      <c r="H4048" s="364" t="s">
        <v>47231</v>
      </c>
      <c r="I4048" s="364" t="s">
        <v>47232</v>
      </c>
      <c r="J4048" s="365" t="s">
        <v>33217</v>
      </c>
    </row>
    <row r="4049" spans="8:10">
      <c r="H4049" s="364" t="s">
        <v>47233</v>
      </c>
      <c r="I4049" s="364" t="s">
        <v>47234</v>
      </c>
      <c r="J4049" s="365" t="s">
        <v>33217</v>
      </c>
    </row>
    <row r="4050" spans="8:10">
      <c r="H4050" s="364" t="s">
        <v>47235</v>
      </c>
      <c r="I4050" s="364" t="s">
        <v>47236</v>
      </c>
      <c r="J4050" s="365" t="s">
        <v>33217</v>
      </c>
    </row>
    <row r="4051" spans="8:10">
      <c r="H4051" s="364" t="s">
        <v>47237</v>
      </c>
      <c r="I4051" s="364" t="s">
        <v>47238</v>
      </c>
      <c r="J4051" s="365" t="s">
        <v>33217</v>
      </c>
    </row>
    <row r="4052" spans="8:10">
      <c r="H4052" s="364" t="s">
        <v>47239</v>
      </c>
      <c r="I4052" s="364" t="s">
        <v>47240</v>
      </c>
      <c r="J4052" s="365" t="s">
        <v>33217</v>
      </c>
    </row>
    <row r="4053" spans="8:10">
      <c r="H4053" s="364" t="s">
        <v>47241</v>
      </c>
      <c r="I4053" s="364" t="s">
        <v>47242</v>
      </c>
      <c r="J4053" s="365" t="s">
        <v>33217</v>
      </c>
    </row>
    <row r="4054" spans="8:10">
      <c r="H4054" s="364" t="s">
        <v>47243</v>
      </c>
      <c r="I4054" s="364" t="s">
        <v>47244</v>
      </c>
      <c r="J4054" s="365" t="s">
        <v>33217</v>
      </c>
    </row>
    <row r="4055" spans="8:10">
      <c r="H4055" s="364" t="s">
        <v>47245</v>
      </c>
      <c r="I4055" s="364" t="s">
        <v>47246</v>
      </c>
      <c r="J4055" s="365" t="s">
        <v>33217</v>
      </c>
    </row>
    <row r="4056" spans="8:10">
      <c r="H4056" s="364" t="s">
        <v>47247</v>
      </c>
      <c r="I4056" s="364" t="s">
        <v>47248</v>
      </c>
      <c r="J4056" s="365" t="s">
        <v>33217</v>
      </c>
    </row>
    <row r="4057" spans="8:10">
      <c r="H4057" s="364" t="s">
        <v>47249</v>
      </c>
      <c r="I4057" s="364" t="s">
        <v>47250</v>
      </c>
      <c r="J4057" s="365" t="s">
        <v>33217</v>
      </c>
    </row>
    <row r="4058" spans="8:10">
      <c r="H4058" s="364" t="s">
        <v>47251</v>
      </c>
      <c r="I4058" s="364" t="s">
        <v>47252</v>
      </c>
      <c r="J4058" s="365" t="s">
        <v>33217</v>
      </c>
    </row>
    <row r="4059" spans="8:10">
      <c r="H4059" s="364" t="s">
        <v>47253</v>
      </c>
      <c r="I4059" s="364" t="s">
        <v>47254</v>
      </c>
      <c r="J4059" s="365" t="s">
        <v>33217</v>
      </c>
    </row>
    <row r="4060" spans="8:10">
      <c r="H4060" s="364" t="s">
        <v>47255</v>
      </c>
      <c r="I4060" s="364" t="s">
        <v>47256</v>
      </c>
      <c r="J4060" s="365" t="s">
        <v>33217</v>
      </c>
    </row>
    <row r="4061" spans="8:10">
      <c r="H4061" s="364" t="s">
        <v>47257</v>
      </c>
      <c r="I4061" s="364" t="s">
        <v>47258</v>
      </c>
      <c r="J4061" s="365" t="s">
        <v>33217</v>
      </c>
    </row>
    <row r="4062" spans="8:10">
      <c r="H4062" s="364" t="s">
        <v>47259</v>
      </c>
      <c r="I4062" s="364" t="s">
        <v>47260</v>
      </c>
      <c r="J4062" s="365" t="s">
        <v>33217</v>
      </c>
    </row>
    <row r="4063" spans="8:10">
      <c r="H4063" s="364" t="s">
        <v>47261</v>
      </c>
      <c r="I4063" s="364" t="s">
        <v>47262</v>
      </c>
      <c r="J4063" s="365" t="s">
        <v>33217</v>
      </c>
    </row>
    <row r="4064" spans="8:10">
      <c r="H4064" s="364" t="s">
        <v>47263</v>
      </c>
      <c r="I4064" s="364" t="s">
        <v>47264</v>
      </c>
      <c r="J4064" s="365" t="s">
        <v>33217</v>
      </c>
    </row>
    <row r="4065" spans="8:10">
      <c r="H4065" s="364" t="s">
        <v>47265</v>
      </c>
      <c r="I4065" s="364" t="s">
        <v>47266</v>
      </c>
      <c r="J4065" s="365" t="s">
        <v>33217</v>
      </c>
    </row>
    <row r="4066" spans="8:10">
      <c r="H4066" s="364" t="s">
        <v>47267</v>
      </c>
      <c r="I4066" s="364" t="s">
        <v>47268</v>
      </c>
      <c r="J4066" s="365" t="s">
        <v>33217</v>
      </c>
    </row>
    <row r="4067" spans="8:10">
      <c r="H4067" s="364" t="s">
        <v>47269</v>
      </c>
      <c r="I4067" s="364" t="s">
        <v>47270</v>
      </c>
      <c r="J4067" s="365" t="s">
        <v>33217</v>
      </c>
    </row>
    <row r="4068" spans="8:10">
      <c r="H4068" s="364" t="s">
        <v>47271</v>
      </c>
      <c r="I4068" s="364" t="s">
        <v>47272</v>
      </c>
      <c r="J4068" s="365" t="s">
        <v>33217</v>
      </c>
    </row>
    <row r="4069" spans="8:10">
      <c r="H4069" s="364" t="s">
        <v>47273</v>
      </c>
      <c r="I4069" s="364" t="s">
        <v>47274</v>
      </c>
      <c r="J4069" s="365" t="s">
        <v>33217</v>
      </c>
    </row>
    <row r="4070" spans="8:10">
      <c r="H4070" s="364" t="s">
        <v>47275</v>
      </c>
      <c r="I4070" s="364" t="s">
        <v>47276</v>
      </c>
      <c r="J4070" s="365" t="s">
        <v>33217</v>
      </c>
    </row>
    <row r="4071" spans="8:10">
      <c r="H4071" s="364" t="s">
        <v>47277</v>
      </c>
      <c r="I4071" s="364" t="s">
        <v>47278</v>
      </c>
      <c r="J4071" s="365" t="s">
        <v>33217</v>
      </c>
    </row>
    <row r="4072" spans="8:10">
      <c r="H4072" s="364" t="s">
        <v>47279</v>
      </c>
      <c r="I4072" s="364" t="s">
        <v>47280</v>
      </c>
      <c r="J4072" s="365" t="s">
        <v>33217</v>
      </c>
    </row>
    <row r="4073" spans="8:10">
      <c r="H4073" s="364" t="s">
        <v>47281</v>
      </c>
      <c r="I4073" s="364" t="s">
        <v>47282</v>
      </c>
      <c r="J4073" s="365" t="s">
        <v>33217</v>
      </c>
    </row>
    <row r="4074" spans="8:10">
      <c r="H4074" s="364" t="s">
        <v>47283</v>
      </c>
      <c r="I4074" s="364" t="s">
        <v>47284</v>
      </c>
      <c r="J4074" s="365" t="s">
        <v>33217</v>
      </c>
    </row>
    <row r="4075" spans="8:10">
      <c r="H4075" s="364" t="s">
        <v>47285</v>
      </c>
      <c r="I4075" s="364" t="s">
        <v>47286</v>
      </c>
      <c r="J4075" s="365" t="s">
        <v>33217</v>
      </c>
    </row>
    <row r="4076" spans="8:10">
      <c r="H4076" s="364" t="s">
        <v>47287</v>
      </c>
      <c r="I4076" s="364" t="s">
        <v>47288</v>
      </c>
      <c r="J4076" s="365" t="s">
        <v>33217</v>
      </c>
    </row>
    <row r="4077" spans="8:10">
      <c r="H4077" s="364" t="s">
        <v>47289</v>
      </c>
      <c r="I4077" s="364" t="s">
        <v>47290</v>
      </c>
      <c r="J4077" s="365" t="s">
        <v>33217</v>
      </c>
    </row>
    <row r="4078" spans="8:10">
      <c r="H4078" s="364" t="s">
        <v>47291</v>
      </c>
      <c r="I4078" s="364" t="s">
        <v>47292</v>
      </c>
      <c r="J4078" s="365" t="s">
        <v>33217</v>
      </c>
    </row>
    <row r="4079" spans="8:10">
      <c r="H4079" s="364" t="s">
        <v>47293</v>
      </c>
      <c r="I4079" s="364" t="s">
        <v>47294</v>
      </c>
      <c r="J4079" s="365" t="s">
        <v>33217</v>
      </c>
    </row>
    <row r="4080" spans="8:10">
      <c r="H4080" s="364" t="s">
        <v>47295</v>
      </c>
      <c r="I4080" s="364" t="s">
        <v>47296</v>
      </c>
      <c r="J4080" s="365" t="s">
        <v>33217</v>
      </c>
    </row>
    <row r="4081" spans="8:10">
      <c r="H4081" s="364" t="s">
        <v>47297</v>
      </c>
      <c r="I4081" s="364" t="s">
        <v>47298</v>
      </c>
      <c r="J4081" s="365" t="s">
        <v>33217</v>
      </c>
    </row>
    <row r="4082" spans="8:10">
      <c r="H4082" s="364" t="s">
        <v>47299</v>
      </c>
      <c r="I4082" s="364" t="s">
        <v>47300</v>
      </c>
      <c r="J4082" s="365" t="s">
        <v>33217</v>
      </c>
    </row>
    <row r="4083" spans="8:10">
      <c r="H4083" s="364" t="s">
        <v>47301</v>
      </c>
      <c r="I4083" s="364" t="s">
        <v>47302</v>
      </c>
      <c r="J4083" s="365" t="s">
        <v>33217</v>
      </c>
    </row>
    <row r="4084" spans="8:10">
      <c r="H4084" s="364" t="s">
        <v>47303</v>
      </c>
      <c r="I4084" s="364" t="s">
        <v>47304</v>
      </c>
      <c r="J4084" s="365" t="s">
        <v>33217</v>
      </c>
    </row>
    <row r="4085" spans="8:10">
      <c r="H4085" s="364" t="s">
        <v>47305</v>
      </c>
      <c r="I4085" s="364" t="s">
        <v>47306</v>
      </c>
      <c r="J4085" s="365" t="s">
        <v>33217</v>
      </c>
    </row>
    <row r="4086" spans="8:10">
      <c r="H4086" s="364" t="s">
        <v>47307</v>
      </c>
      <c r="I4086" s="364" t="s">
        <v>47308</v>
      </c>
      <c r="J4086" s="365" t="s">
        <v>33217</v>
      </c>
    </row>
    <row r="4087" spans="8:10">
      <c r="H4087" s="364" t="s">
        <v>47309</v>
      </c>
      <c r="I4087" s="364" t="s">
        <v>47310</v>
      </c>
      <c r="J4087" s="365" t="s">
        <v>33217</v>
      </c>
    </row>
    <row r="4088" spans="8:10">
      <c r="H4088" s="364" t="s">
        <v>47311</v>
      </c>
      <c r="I4088" s="364" t="s">
        <v>47312</v>
      </c>
      <c r="J4088" s="365" t="s">
        <v>33217</v>
      </c>
    </row>
    <row r="4089" spans="8:10">
      <c r="H4089" s="364" t="s">
        <v>47313</v>
      </c>
      <c r="I4089" s="364" t="s">
        <v>47314</v>
      </c>
      <c r="J4089" s="365" t="s">
        <v>33217</v>
      </c>
    </row>
    <row r="4090" spans="8:10">
      <c r="H4090" s="364" t="s">
        <v>47315</v>
      </c>
      <c r="I4090" s="364" t="s">
        <v>47316</v>
      </c>
      <c r="J4090" s="365" t="s">
        <v>33217</v>
      </c>
    </row>
    <row r="4091" spans="8:10">
      <c r="H4091" s="364" t="s">
        <v>47317</v>
      </c>
      <c r="I4091" s="364" t="s">
        <v>47318</v>
      </c>
      <c r="J4091" s="365" t="s">
        <v>33217</v>
      </c>
    </row>
    <row r="4092" spans="8:10">
      <c r="H4092" s="364" t="s">
        <v>47319</v>
      </c>
      <c r="I4092" s="364" t="s">
        <v>47320</v>
      </c>
      <c r="J4092" s="365" t="s">
        <v>33217</v>
      </c>
    </row>
    <row r="4093" spans="8:10">
      <c r="H4093" s="364" t="s">
        <v>47321</v>
      </c>
      <c r="I4093" s="364" t="s">
        <v>47322</v>
      </c>
      <c r="J4093" s="365" t="s">
        <v>33217</v>
      </c>
    </row>
    <row r="4094" spans="8:10">
      <c r="H4094" s="364" t="s">
        <v>47323</v>
      </c>
      <c r="I4094" s="364" t="s">
        <v>47324</v>
      </c>
      <c r="J4094" s="365" t="s">
        <v>33217</v>
      </c>
    </row>
    <row r="4095" spans="8:10">
      <c r="H4095" s="364" t="s">
        <v>47325</v>
      </c>
      <c r="I4095" s="364" t="s">
        <v>47326</v>
      </c>
      <c r="J4095" s="365" t="s">
        <v>33217</v>
      </c>
    </row>
    <row r="4096" spans="8:10">
      <c r="H4096" s="364" t="s">
        <v>47327</v>
      </c>
      <c r="I4096" s="364" t="s">
        <v>47328</v>
      </c>
      <c r="J4096" s="365" t="s">
        <v>33217</v>
      </c>
    </row>
    <row r="4097" spans="8:10">
      <c r="H4097" s="364" t="s">
        <v>47329</v>
      </c>
      <c r="I4097" s="364" t="s">
        <v>47330</v>
      </c>
      <c r="J4097" s="365" t="s">
        <v>33217</v>
      </c>
    </row>
    <row r="4098" spans="8:10">
      <c r="H4098" s="364" t="s">
        <v>47331</v>
      </c>
      <c r="I4098" s="364" t="s">
        <v>47332</v>
      </c>
      <c r="J4098" s="365" t="s">
        <v>33217</v>
      </c>
    </row>
    <row r="4099" spans="8:10">
      <c r="H4099" s="364" t="s">
        <v>47333</v>
      </c>
      <c r="I4099" s="364" t="s">
        <v>47334</v>
      </c>
      <c r="J4099" s="365" t="s">
        <v>33217</v>
      </c>
    </row>
    <row r="4100" spans="8:10">
      <c r="H4100" s="364" t="s">
        <v>47335</v>
      </c>
      <c r="I4100" s="364" t="s">
        <v>47336</v>
      </c>
      <c r="J4100" s="365" t="s">
        <v>33217</v>
      </c>
    </row>
    <row r="4101" spans="8:10">
      <c r="H4101" s="364" t="s">
        <v>47337</v>
      </c>
      <c r="I4101" s="364" t="s">
        <v>47338</v>
      </c>
      <c r="J4101" s="365" t="s">
        <v>33217</v>
      </c>
    </row>
    <row r="4102" spans="8:10">
      <c r="H4102" s="364" t="s">
        <v>47339</v>
      </c>
      <c r="I4102" s="364" t="s">
        <v>47340</v>
      </c>
      <c r="J4102" s="365" t="s">
        <v>33217</v>
      </c>
    </row>
    <row r="4103" spans="8:10">
      <c r="H4103" s="364" t="s">
        <v>47341</v>
      </c>
      <c r="I4103" s="364" t="s">
        <v>47342</v>
      </c>
      <c r="J4103" s="365" t="s">
        <v>33217</v>
      </c>
    </row>
    <row r="4104" spans="8:10">
      <c r="H4104" s="364" t="s">
        <v>47343</v>
      </c>
      <c r="I4104" s="364" t="s">
        <v>47344</v>
      </c>
      <c r="J4104" s="365" t="s">
        <v>33217</v>
      </c>
    </row>
    <row r="4105" spans="8:10">
      <c r="H4105" s="364" t="s">
        <v>47345</v>
      </c>
      <c r="I4105" s="364" t="s">
        <v>47346</v>
      </c>
      <c r="J4105" s="365" t="s">
        <v>33217</v>
      </c>
    </row>
    <row r="4106" spans="8:10">
      <c r="H4106" s="364" t="s">
        <v>47347</v>
      </c>
      <c r="I4106" s="364" t="s">
        <v>47348</v>
      </c>
      <c r="J4106" s="365" t="s">
        <v>33217</v>
      </c>
    </row>
    <row r="4107" spans="8:10">
      <c r="H4107" s="364" t="s">
        <v>47349</v>
      </c>
      <c r="I4107" s="364" t="s">
        <v>47350</v>
      </c>
      <c r="J4107" s="365" t="s">
        <v>33217</v>
      </c>
    </row>
    <row r="4108" spans="8:10">
      <c r="H4108" s="364" t="s">
        <v>47351</v>
      </c>
      <c r="I4108" s="364" t="s">
        <v>47352</v>
      </c>
      <c r="J4108" s="365" t="s">
        <v>33217</v>
      </c>
    </row>
    <row r="4109" spans="8:10">
      <c r="H4109" s="364" t="s">
        <v>47353</v>
      </c>
      <c r="I4109" s="364" t="s">
        <v>47354</v>
      </c>
      <c r="J4109" s="365" t="s">
        <v>33217</v>
      </c>
    </row>
    <row r="4110" spans="8:10">
      <c r="H4110" s="364" t="s">
        <v>47355</v>
      </c>
      <c r="I4110" s="364" t="s">
        <v>47356</v>
      </c>
      <c r="J4110" s="365" t="s">
        <v>33217</v>
      </c>
    </row>
    <row r="4111" spans="8:10">
      <c r="H4111" s="364" t="s">
        <v>47357</v>
      </c>
      <c r="I4111" s="364" t="s">
        <v>47358</v>
      </c>
      <c r="J4111" s="365" t="s">
        <v>33217</v>
      </c>
    </row>
    <row r="4112" spans="8:10">
      <c r="H4112" s="364" t="s">
        <v>47359</v>
      </c>
      <c r="I4112" s="364" t="s">
        <v>47360</v>
      </c>
      <c r="J4112" s="365" t="s">
        <v>33217</v>
      </c>
    </row>
    <row r="4113" spans="8:10">
      <c r="H4113" s="364" t="s">
        <v>47361</v>
      </c>
      <c r="I4113" s="364" t="s">
        <v>47362</v>
      </c>
      <c r="J4113" s="365" t="s">
        <v>33217</v>
      </c>
    </row>
    <row r="4114" spans="8:10">
      <c r="H4114" s="364" t="s">
        <v>47363</v>
      </c>
      <c r="I4114" s="364" t="s">
        <v>47364</v>
      </c>
      <c r="J4114" s="365" t="s">
        <v>33217</v>
      </c>
    </row>
    <row r="4115" spans="8:10">
      <c r="H4115" s="364" t="s">
        <v>47365</v>
      </c>
      <c r="I4115" s="364" t="s">
        <v>47366</v>
      </c>
      <c r="J4115" s="365" t="s">
        <v>33217</v>
      </c>
    </row>
    <row r="4116" spans="8:10">
      <c r="H4116" s="364" t="s">
        <v>47367</v>
      </c>
      <c r="I4116" s="364" t="s">
        <v>47368</v>
      </c>
      <c r="J4116" s="365" t="s">
        <v>33217</v>
      </c>
    </row>
    <row r="4117" spans="8:10">
      <c r="H4117" s="364" t="s">
        <v>47369</v>
      </c>
      <c r="I4117" s="364" t="s">
        <v>47370</v>
      </c>
      <c r="J4117" s="365" t="s">
        <v>33217</v>
      </c>
    </row>
    <row r="4118" spans="8:10">
      <c r="H4118" s="364" t="s">
        <v>47371</v>
      </c>
      <c r="I4118" s="364" t="s">
        <v>47372</v>
      </c>
      <c r="J4118" s="365" t="s">
        <v>33217</v>
      </c>
    </row>
    <row r="4119" spans="8:10">
      <c r="H4119" s="364" t="s">
        <v>47373</v>
      </c>
      <c r="I4119" s="364" t="s">
        <v>47374</v>
      </c>
      <c r="J4119" s="365" t="s">
        <v>33217</v>
      </c>
    </row>
    <row r="4120" spans="8:10">
      <c r="H4120" s="364" t="s">
        <v>47375</v>
      </c>
      <c r="I4120" s="364" t="s">
        <v>47376</v>
      </c>
      <c r="J4120" s="365" t="s">
        <v>33217</v>
      </c>
    </row>
    <row r="4121" spans="8:10">
      <c r="H4121" s="364" t="s">
        <v>47377</v>
      </c>
      <c r="I4121" s="364" t="s">
        <v>47378</v>
      </c>
      <c r="J4121" s="365" t="s">
        <v>33217</v>
      </c>
    </row>
    <row r="4122" spans="8:10">
      <c r="H4122" s="364" t="s">
        <v>47379</v>
      </c>
      <c r="I4122" s="364" t="s">
        <v>47380</v>
      </c>
      <c r="J4122" s="365" t="s">
        <v>33217</v>
      </c>
    </row>
    <row r="4123" spans="8:10">
      <c r="H4123" s="364" t="s">
        <v>47381</v>
      </c>
      <c r="I4123" s="364" t="s">
        <v>47382</v>
      </c>
      <c r="J4123" s="365" t="s">
        <v>33217</v>
      </c>
    </row>
    <row r="4124" spans="8:10">
      <c r="H4124" s="364" t="s">
        <v>47383</v>
      </c>
      <c r="I4124" s="364" t="s">
        <v>47384</v>
      </c>
      <c r="J4124" s="365" t="s">
        <v>33217</v>
      </c>
    </row>
    <row r="4125" spans="8:10">
      <c r="H4125" s="364" t="s">
        <v>47385</v>
      </c>
      <c r="I4125" s="364" t="s">
        <v>47386</v>
      </c>
      <c r="J4125" s="365" t="s">
        <v>33217</v>
      </c>
    </row>
    <row r="4126" spans="8:10">
      <c r="H4126" s="364" t="s">
        <v>47387</v>
      </c>
      <c r="I4126" s="364" t="s">
        <v>47388</v>
      </c>
      <c r="J4126" s="365" t="s">
        <v>33217</v>
      </c>
    </row>
    <row r="4127" spans="8:10">
      <c r="H4127" s="364" t="s">
        <v>47389</v>
      </c>
      <c r="I4127" s="364" t="s">
        <v>47390</v>
      </c>
      <c r="J4127" s="365" t="s">
        <v>33217</v>
      </c>
    </row>
    <row r="4128" spans="8:10">
      <c r="H4128" s="364" t="s">
        <v>47391</v>
      </c>
      <c r="I4128" s="364" t="s">
        <v>47392</v>
      </c>
      <c r="J4128" s="365" t="s">
        <v>33217</v>
      </c>
    </row>
    <row r="4129" spans="8:10">
      <c r="H4129" s="364" t="s">
        <v>47393</v>
      </c>
      <c r="I4129" s="364" t="s">
        <v>47394</v>
      </c>
      <c r="J4129" s="365" t="s">
        <v>33217</v>
      </c>
    </row>
    <row r="4130" spans="8:10">
      <c r="H4130" s="364" t="s">
        <v>47395</v>
      </c>
      <c r="I4130" s="364" t="s">
        <v>47396</v>
      </c>
      <c r="J4130" s="365" t="s">
        <v>33217</v>
      </c>
    </row>
    <row r="4131" spans="8:10">
      <c r="H4131" s="364" t="s">
        <v>47397</v>
      </c>
      <c r="I4131" s="364" t="s">
        <v>47398</v>
      </c>
      <c r="J4131" s="365" t="s">
        <v>33217</v>
      </c>
    </row>
    <row r="4132" spans="8:10">
      <c r="H4132" s="364" t="s">
        <v>47399</v>
      </c>
      <c r="I4132" s="364" t="s">
        <v>47400</v>
      </c>
      <c r="J4132" s="365" t="s">
        <v>33217</v>
      </c>
    </row>
    <row r="4133" spans="8:10">
      <c r="H4133" s="364" t="s">
        <v>47401</v>
      </c>
      <c r="I4133" s="364" t="s">
        <v>47402</v>
      </c>
      <c r="J4133" s="365" t="s">
        <v>33217</v>
      </c>
    </row>
    <row r="4134" spans="8:10">
      <c r="H4134" s="364" t="s">
        <v>47403</v>
      </c>
      <c r="I4134" s="364" t="s">
        <v>47404</v>
      </c>
      <c r="J4134" s="365" t="s">
        <v>33217</v>
      </c>
    </row>
    <row r="4135" spans="8:10">
      <c r="H4135" s="364" t="s">
        <v>47405</v>
      </c>
      <c r="I4135" s="364" t="s">
        <v>47406</v>
      </c>
      <c r="J4135" s="365" t="s">
        <v>33217</v>
      </c>
    </row>
    <row r="4136" spans="8:10">
      <c r="H4136" s="364" t="s">
        <v>47407</v>
      </c>
      <c r="I4136" s="364" t="s">
        <v>47408</v>
      </c>
      <c r="J4136" s="365" t="s">
        <v>33217</v>
      </c>
    </row>
    <row r="4137" spans="8:10">
      <c r="H4137" s="364" t="s">
        <v>47409</v>
      </c>
      <c r="I4137" s="364" t="s">
        <v>47410</v>
      </c>
      <c r="J4137" s="365" t="s">
        <v>33217</v>
      </c>
    </row>
    <row r="4138" spans="8:10">
      <c r="H4138" s="364" t="s">
        <v>47411</v>
      </c>
      <c r="I4138" s="364" t="s">
        <v>47412</v>
      </c>
      <c r="J4138" s="365" t="s">
        <v>33217</v>
      </c>
    </row>
    <row r="4139" spans="8:10">
      <c r="H4139" s="364" t="s">
        <v>47413</v>
      </c>
      <c r="I4139" s="364" t="s">
        <v>47414</v>
      </c>
      <c r="J4139" s="365" t="s">
        <v>33217</v>
      </c>
    </row>
    <row r="4140" spans="8:10">
      <c r="H4140" s="364" t="s">
        <v>47415</v>
      </c>
      <c r="I4140" s="364" t="s">
        <v>47416</v>
      </c>
      <c r="J4140" s="365" t="s">
        <v>33217</v>
      </c>
    </row>
    <row r="4141" spans="8:10">
      <c r="H4141" s="364" t="s">
        <v>47417</v>
      </c>
      <c r="I4141" s="364" t="s">
        <v>47418</v>
      </c>
      <c r="J4141" s="365" t="s">
        <v>33217</v>
      </c>
    </row>
    <row r="4142" spans="8:10">
      <c r="H4142" s="364" t="s">
        <v>47419</v>
      </c>
      <c r="I4142" s="364" t="s">
        <v>47420</v>
      </c>
      <c r="J4142" s="365" t="s">
        <v>33217</v>
      </c>
    </row>
    <row r="4143" spans="8:10">
      <c r="H4143" s="364" t="s">
        <v>47421</v>
      </c>
      <c r="I4143" s="364" t="s">
        <v>47422</v>
      </c>
      <c r="J4143" s="365" t="s">
        <v>33217</v>
      </c>
    </row>
    <row r="4144" spans="8:10">
      <c r="H4144" s="364" t="s">
        <v>47423</v>
      </c>
      <c r="I4144" s="364" t="s">
        <v>47424</v>
      </c>
      <c r="J4144" s="365" t="s">
        <v>33217</v>
      </c>
    </row>
    <row r="4145" spans="8:10">
      <c r="H4145" s="364" t="s">
        <v>47425</v>
      </c>
      <c r="I4145" s="400" t="s">
        <v>47426</v>
      </c>
      <c r="J4145" s="400" t="s">
        <v>33217</v>
      </c>
    </row>
    <row r="4146" spans="8:10">
      <c r="H4146" s="364" t="s">
        <v>47427</v>
      </c>
      <c r="I4146" s="400" t="s">
        <v>47428</v>
      </c>
      <c r="J4146" s="400" t="s">
        <v>33217</v>
      </c>
    </row>
    <row r="4147" spans="8:10">
      <c r="H4147" s="364" t="s">
        <v>47429</v>
      </c>
      <c r="I4147" s="400" t="s">
        <v>47430</v>
      </c>
      <c r="J4147" s="400" t="s">
        <v>33217</v>
      </c>
    </row>
    <row r="4148" spans="8:10">
      <c r="H4148" s="364" t="s">
        <v>47431</v>
      </c>
      <c r="I4148" s="400" t="s">
        <v>47432</v>
      </c>
      <c r="J4148" s="400" t="s">
        <v>33217</v>
      </c>
    </row>
    <row r="4149" spans="8:10">
      <c r="H4149" s="364" t="s">
        <v>47433</v>
      </c>
      <c r="I4149" s="400" t="s">
        <v>47434</v>
      </c>
      <c r="J4149" s="400" t="s">
        <v>33217</v>
      </c>
    </row>
    <row r="4150" spans="8:10">
      <c r="H4150" s="364" t="s">
        <v>47435</v>
      </c>
      <c r="I4150" s="400" t="s">
        <v>47436</v>
      </c>
      <c r="J4150" s="400" t="s">
        <v>33217</v>
      </c>
    </row>
    <row r="4151" spans="8:10">
      <c r="H4151" s="364" t="s">
        <v>47437</v>
      </c>
      <c r="I4151" s="400" t="s">
        <v>47438</v>
      </c>
      <c r="J4151" s="400" t="s">
        <v>33217</v>
      </c>
    </row>
    <row r="4152" spans="8:10">
      <c r="H4152" s="364" t="s">
        <v>47439</v>
      </c>
      <c r="I4152" s="400" t="s">
        <v>47440</v>
      </c>
      <c r="J4152" s="400" t="s">
        <v>33217</v>
      </c>
    </row>
    <row r="4153" spans="8:10">
      <c r="H4153" s="364" t="s">
        <v>47441</v>
      </c>
      <c r="I4153" s="400" t="s">
        <v>47442</v>
      </c>
      <c r="J4153" s="400" t="s">
        <v>33217</v>
      </c>
    </row>
    <row r="4154" spans="8:10">
      <c r="H4154" s="364" t="s">
        <v>47443</v>
      </c>
      <c r="I4154" s="400" t="s">
        <v>47444</v>
      </c>
      <c r="J4154" s="400" t="s">
        <v>33217</v>
      </c>
    </row>
    <row r="4155" spans="8:10">
      <c r="H4155" s="364" t="s">
        <v>47445</v>
      </c>
      <c r="I4155" s="400" t="s">
        <v>47446</v>
      </c>
      <c r="J4155" s="400" t="s">
        <v>33217</v>
      </c>
    </row>
    <row r="4156" spans="8:10">
      <c r="H4156" s="364" t="s">
        <v>47447</v>
      </c>
      <c r="I4156" s="400" t="s">
        <v>47448</v>
      </c>
      <c r="J4156" s="400" t="s">
        <v>33217</v>
      </c>
    </row>
    <row r="4157" spans="8:10">
      <c r="H4157" s="364" t="s">
        <v>47449</v>
      </c>
      <c r="I4157" s="400" t="s">
        <v>47450</v>
      </c>
      <c r="J4157" s="400" t="s">
        <v>33217</v>
      </c>
    </row>
    <row r="4158" spans="8:10">
      <c r="H4158" s="364" t="s">
        <v>47451</v>
      </c>
      <c r="I4158" s="400" t="s">
        <v>47452</v>
      </c>
      <c r="J4158" s="400" t="s">
        <v>33217</v>
      </c>
    </row>
    <row r="4159" spans="8:10">
      <c r="H4159" s="364" t="s">
        <v>47453</v>
      </c>
      <c r="I4159" s="400" t="s">
        <v>47454</v>
      </c>
      <c r="J4159" s="400" t="s">
        <v>33217</v>
      </c>
    </row>
    <row r="4160" spans="8:10">
      <c r="H4160" s="364" t="s">
        <v>47455</v>
      </c>
      <c r="I4160" s="400" t="s">
        <v>47456</v>
      </c>
      <c r="J4160" s="400" t="s">
        <v>33217</v>
      </c>
    </row>
    <row r="4161" spans="8:10">
      <c r="H4161" s="364" t="s">
        <v>47457</v>
      </c>
      <c r="I4161" s="400" t="s">
        <v>47458</v>
      </c>
      <c r="J4161" s="400" t="s">
        <v>33217</v>
      </c>
    </row>
    <row r="4162" spans="8:10">
      <c r="H4162" s="364" t="s">
        <v>47459</v>
      </c>
      <c r="I4162" s="400" t="s">
        <v>47460</v>
      </c>
      <c r="J4162" s="400" t="s">
        <v>33217</v>
      </c>
    </row>
    <row r="4163" spans="8:10">
      <c r="H4163" s="364" t="s">
        <v>47461</v>
      </c>
      <c r="I4163" s="400" t="s">
        <v>47462</v>
      </c>
      <c r="J4163" s="400" t="s">
        <v>33217</v>
      </c>
    </row>
    <row r="4164" spans="8:10">
      <c r="H4164" s="364" t="s">
        <v>47463</v>
      </c>
      <c r="I4164" s="400" t="s">
        <v>47464</v>
      </c>
      <c r="J4164" s="400" t="s">
        <v>33217</v>
      </c>
    </row>
    <row r="4165" spans="8:10">
      <c r="H4165" s="364" t="s">
        <v>47465</v>
      </c>
      <c r="I4165" s="400" t="s">
        <v>47466</v>
      </c>
      <c r="J4165" s="400" t="s">
        <v>33217</v>
      </c>
    </row>
    <row r="4166" spans="8:10">
      <c r="H4166" s="364" t="s">
        <v>47467</v>
      </c>
      <c r="I4166" s="400" t="s">
        <v>47468</v>
      </c>
      <c r="J4166" s="400" t="s">
        <v>33217</v>
      </c>
    </row>
    <row r="4167" spans="8:10">
      <c r="H4167" s="364" t="s">
        <v>47469</v>
      </c>
      <c r="I4167" s="400" t="s">
        <v>47470</v>
      </c>
      <c r="J4167" s="400" t="s">
        <v>33217</v>
      </c>
    </row>
    <row r="4168" spans="8:10">
      <c r="H4168" s="364" t="s">
        <v>47471</v>
      </c>
      <c r="I4168" s="400" t="s">
        <v>47472</v>
      </c>
      <c r="J4168" s="400" t="s">
        <v>33217</v>
      </c>
    </row>
    <row r="4169" spans="8:10">
      <c r="H4169" s="364" t="s">
        <v>47473</v>
      </c>
      <c r="I4169" s="400" t="s">
        <v>47474</v>
      </c>
      <c r="J4169" s="400" t="s">
        <v>33217</v>
      </c>
    </row>
    <row r="4170" spans="8:10">
      <c r="H4170" s="364" t="s">
        <v>47475</v>
      </c>
      <c r="I4170" s="364" t="s">
        <v>47476</v>
      </c>
      <c r="J4170" s="365" t="s">
        <v>33217</v>
      </c>
    </row>
    <row r="4171" spans="8:10">
      <c r="H4171" s="364" t="s">
        <v>47477</v>
      </c>
      <c r="I4171" s="364" t="s">
        <v>47478</v>
      </c>
      <c r="J4171" s="365" t="s">
        <v>33217</v>
      </c>
    </row>
    <row r="4172" spans="8:10">
      <c r="H4172" s="364" t="s">
        <v>47479</v>
      </c>
      <c r="I4172" s="364" t="s">
        <v>47480</v>
      </c>
      <c r="J4172" s="365" t="s">
        <v>33217</v>
      </c>
    </row>
    <row r="4173" spans="8:10">
      <c r="H4173" s="364" t="s">
        <v>47481</v>
      </c>
      <c r="I4173" s="364" t="s">
        <v>47482</v>
      </c>
      <c r="J4173" s="365" t="s">
        <v>33217</v>
      </c>
    </row>
    <row r="4174" spans="8:10">
      <c r="H4174" s="364" t="s">
        <v>47483</v>
      </c>
      <c r="I4174" s="364" t="s">
        <v>47484</v>
      </c>
      <c r="J4174" s="365" t="s">
        <v>33217</v>
      </c>
    </row>
    <row r="4175" spans="8:10">
      <c r="H4175" s="364" t="s">
        <v>47485</v>
      </c>
      <c r="I4175" s="364" t="s">
        <v>47486</v>
      </c>
      <c r="J4175" s="365" t="s">
        <v>33217</v>
      </c>
    </row>
    <row r="4176" spans="8:10">
      <c r="H4176" s="364" t="s">
        <v>47487</v>
      </c>
      <c r="I4176" s="364" t="s">
        <v>47488</v>
      </c>
      <c r="J4176" s="365" t="s">
        <v>33217</v>
      </c>
    </row>
    <row r="4177" spans="8:10">
      <c r="H4177" s="364" t="s">
        <v>47489</v>
      </c>
      <c r="I4177" s="364" t="s">
        <v>47490</v>
      </c>
      <c r="J4177" s="365" t="s">
        <v>33217</v>
      </c>
    </row>
    <row r="4178" spans="8:10">
      <c r="H4178" s="364" t="s">
        <v>47491</v>
      </c>
      <c r="I4178" s="364" t="s">
        <v>47492</v>
      </c>
      <c r="J4178" s="365" t="s">
        <v>33217</v>
      </c>
    </row>
    <row r="4179" spans="8:10">
      <c r="H4179" s="364" t="s">
        <v>47493</v>
      </c>
      <c r="I4179" s="364" t="s">
        <v>47494</v>
      </c>
      <c r="J4179" s="365" t="s">
        <v>33217</v>
      </c>
    </row>
    <row r="4180" spans="8:10">
      <c r="H4180" s="364" t="s">
        <v>47495</v>
      </c>
      <c r="I4180" s="364" t="s">
        <v>47496</v>
      </c>
      <c r="J4180" s="365" t="s">
        <v>33217</v>
      </c>
    </row>
    <row r="4181" spans="8:10">
      <c r="H4181" s="364" t="s">
        <v>47497</v>
      </c>
      <c r="I4181" s="364" t="s">
        <v>47498</v>
      </c>
      <c r="J4181" s="365" t="s">
        <v>33217</v>
      </c>
    </row>
    <row r="4182" spans="8:10">
      <c r="H4182" s="364" t="s">
        <v>47499</v>
      </c>
      <c r="I4182" s="364" t="s">
        <v>47500</v>
      </c>
      <c r="J4182" s="365" t="s">
        <v>33217</v>
      </c>
    </row>
    <row r="4183" spans="8:10">
      <c r="H4183" s="364" t="s">
        <v>47501</v>
      </c>
      <c r="I4183" s="364" t="s">
        <v>47502</v>
      </c>
      <c r="J4183" s="365" t="s">
        <v>33217</v>
      </c>
    </row>
    <row r="4184" spans="8:10">
      <c r="H4184" s="364" t="s">
        <v>47503</v>
      </c>
      <c r="I4184" s="364" t="s">
        <v>47504</v>
      </c>
      <c r="J4184" s="365" t="s">
        <v>33217</v>
      </c>
    </row>
    <row r="4185" spans="8:10">
      <c r="H4185" s="364" t="s">
        <v>47505</v>
      </c>
      <c r="I4185" s="364" t="s">
        <v>47506</v>
      </c>
      <c r="J4185" s="365" t="s">
        <v>33217</v>
      </c>
    </row>
    <row r="4186" spans="8:10">
      <c r="H4186" s="364" t="s">
        <v>47507</v>
      </c>
      <c r="I4186" s="364" t="s">
        <v>47508</v>
      </c>
      <c r="J4186" s="365" t="s">
        <v>33217</v>
      </c>
    </row>
    <row r="4187" spans="8:10">
      <c r="H4187" s="364" t="s">
        <v>47509</v>
      </c>
      <c r="I4187" s="364" t="s">
        <v>47510</v>
      </c>
      <c r="J4187" s="365" t="s">
        <v>33217</v>
      </c>
    </row>
    <row r="4188" spans="8:10">
      <c r="H4188" s="364" t="s">
        <v>47511</v>
      </c>
      <c r="I4188" s="364" t="s">
        <v>47512</v>
      </c>
      <c r="J4188" s="365" t="s">
        <v>33217</v>
      </c>
    </row>
    <row r="4189" spans="8:10">
      <c r="H4189" s="364" t="s">
        <v>47513</v>
      </c>
      <c r="I4189" s="364" t="s">
        <v>47514</v>
      </c>
      <c r="J4189" s="365" t="s">
        <v>33217</v>
      </c>
    </row>
    <row r="4190" spans="8:10">
      <c r="H4190" s="364" t="s">
        <v>47515</v>
      </c>
      <c r="I4190" s="364" t="s">
        <v>47516</v>
      </c>
      <c r="J4190" s="365" t="s">
        <v>33217</v>
      </c>
    </row>
    <row r="4191" spans="8:10">
      <c r="H4191" s="364" t="s">
        <v>47517</v>
      </c>
      <c r="I4191" s="364" t="s">
        <v>47518</v>
      </c>
      <c r="J4191" s="365" t="s">
        <v>33217</v>
      </c>
    </row>
    <row r="4192" spans="8:10">
      <c r="H4192" s="364" t="s">
        <v>47519</v>
      </c>
      <c r="I4192" s="364" t="s">
        <v>47520</v>
      </c>
      <c r="J4192" s="365" t="s">
        <v>33217</v>
      </c>
    </row>
    <row r="4193" spans="8:10">
      <c r="H4193" s="364" t="s">
        <v>47521</v>
      </c>
      <c r="I4193" s="364" t="s">
        <v>47522</v>
      </c>
      <c r="J4193" s="365" t="s">
        <v>33217</v>
      </c>
    </row>
    <row r="4194" spans="8:10">
      <c r="H4194" s="364" t="s">
        <v>47523</v>
      </c>
      <c r="I4194" s="364" t="s">
        <v>47524</v>
      </c>
      <c r="J4194" s="365" t="s">
        <v>33217</v>
      </c>
    </row>
    <row r="4195" spans="8:10">
      <c r="H4195" s="364" t="s">
        <v>47525</v>
      </c>
      <c r="I4195" s="364" t="s">
        <v>47526</v>
      </c>
      <c r="J4195" s="365" t="s">
        <v>33217</v>
      </c>
    </row>
    <row r="4196" spans="8:10">
      <c r="H4196" s="364" t="s">
        <v>47527</v>
      </c>
      <c r="I4196" s="364" t="s">
        <v>47528</v>
      </c>
      <c r="J4196" s="365" t="s">
        <v>33217</v>
      </c>
    </row>
    <row r="4197" spans="8:10">
      <c r="H4197" s="364" t="s">
        <v>47529</v>
      </c>
      <c r="I4197" s="364" t="s">
        <v>47530</v>
      </c>
      <c r="J4197" s="365" t="s">
        <v>33217</v>
      </c>
    </row>
    <row r="4198" spans="8:10">
      <c r="H4198" s="364" t="s">
        <v>47531</v>
      </c>
      <c r="I4198" s="364" t="s">
        <v>47532</v>
      </c>
      <c r="J4198" s="365" t="s">
        <v>33217</v>
      </c>
    </row>
    <row r="4199" spans="8:10">
      <c r="H4199" s="364" t="s">
        <v>47533</v>
      </c>
      <c r="I4199" s="364" t="s">
        <v>47534</v>
      </c>
      <c r="J4199" s="365" t="s">
        <v>33217</v>
      </c>
    </row>
    <row r="4200" spans="8:10">
      <c r="H4200" s="364" t="s">
        <v>47535</v>
      </c>
      <c r="I4200" s="364" t="s">
        <v>47536</v>
      </c>
      <c r="J4200" s="365" t="s">
        <v>33217</v>
      </c>
    </row>
    <row r="4201" spans="8:10">
      <c r="H4201" s="492" t="s">
        <v>47537</v>
      </c>
      <c r="I4201" s="492" t="s">
        <v>47538</v>
      </c>
      <c r="J4201" s="365" t="s">
        <v>33217</v>
      </c>
    </row>
    <row r="4202" spans="8:10">
      <c r="H4202" s="492" t="s">
        <v>47539</v>
      </c>
      <c r="I4202" s="493" t="s">
        <v>47540</v>
      </c>
      <c r="J4202" s="365" t="s">
        <v>33217</v>
      </c>
    </row>
    <row r="4203" spans="8:10">
      <c r="H4203" s="492" t="s">
        <v>47541</v>
      </c>
      <c r="I4203" s="492" t="s">
        <v>47542</v>
      </c>
      <c r="J4203" s="365" t="s">
        <v>33217</v>
      </c>
    </row>
    <row r="4204" spans="8:10">
      <c r="H4204" s="492" t="s">
        <v>47543</v>
      </c>
      <c r="I4204" s="492" t="s">
        <v>47544</v>
      </c>
      <c r="J4204" s="365" t="s">
        <v>33217</v>
      </c>
    </row>
    <row r="4205" spans="8:10">
      <c r="H4205" s="492" t="s">
        <v>47545</v>
      </c>
      <c r="I4205" s="492" t="s">
        <v>47546</v>
      </c>
      <c r="J4205" s="365" t="s">
        <v>33217</v>
      </c>
    </row>
    <row r="4206" spans="8:10">
      <c r="H4206" s="492" t="s">
        <v>47547</v>
      </c>
      <c r="I4206" s="492" t="s">
        <v>47548</v>
      </c>
      <c r="J4206" s="365" t="s">
        <v>33217</v>
      </c>
    </row>
    <row r="4207" spans="8:10">
      <c r="H4207" s="492" t="s">
        <v>47549</v>
      </c>
      <c r="I4207" s="492" t="s">
        <v>47550</v>
      </c>
      <c r="J4207" s="365" t="s">
        <v>33217</v>
      </c>
    </row>
    <row r="4208" spans="8:10">
      <c r="H4208" s="492" t="s">
        <v>47551</v>
      </c>
      <c r="I4208" s="492" t="s">
        <v>47552</v>
      </c>
      <c r="J4208" s="365" t="s">
        <v>33217</v>
      </c>
    </row>
    <row r="4209" spans="8:10">
      <c r="H4209" s="492" t="s">
        <v>47553</v>
      </c>
      <c r="I4209" s="492" t="s">
        <v>47554</v>
      </c>
      <c r="J4209" s="365" t="s">
        <v>33217</v>
      </c>
    </row>
    <row r="4210" spans="8:10">
      <c r="H4210" s="492" t="s">
        <v>47555</v>
      </c>
      <c r="I4210" s="492" t="s">
        <v>47556</v>
      </c>
      <c r="J4210" s="365" t="s">
        <v>33217</v>
      </c>
    </row>
    <row r="4211" spans="8:10">
      <c r="H4211" s="492" t="s">
        <v>47557</v>
      </c>
      <c r="I4211" s="492" t="s">
        <v>47558</v>
      </c>
      <c r="J4211" s="365" t="s">
        <v>33217</v>
      </c>
    </row>
    <row r="4212" spans="8:10">
      <c r="H4212" s="492" t="s">
        <v>47559</v>
      </c>
      <c r="I4212" s="492" t="s">
        <v>47560</v>
      </c>
      <c r="J4212" s="365" t="s">
        <v>33217</v>
      </c>
    </row>
    <row r="4213" spans="8:10">
      <c r="H4213" s="492" t="s">
        <v>47561</v>
      </c>
      <c r="I4213" s="492" t="s">
        <v>47562</v>
      </c>
      <c r="J4213" s="365" t="s">
        <v>33217</v>
      </c>
    </row>
    <row r="4214" spans="8:10">
      <c r="H4214" s="492" t="s">
        <v>47563</v>
      </c>
      <c r="I4214" s="492" t="s">
        <v>47564</v>
      </c>
      <c r="J4214" s="365" t="s">
        <v>33217</v>
      </c>
    </row>
    <row r="4215" spans="8:10">
      <c r="H4215" s="492" t="s">
        <v>47565</v>
      </c>
      <c r="I4215" s="492" t="s">
        <v>47566</v>
      </c>
      <c r="J4215" s="365" t="s">
        <v>33217</v>
      </c>
    </row>
    <row r="4216" spans="8:10">
      <c r="H4216" s="364" t="s">
        <v>47567</v>
      </c>
      <c r="I4216" s="364" t="s">
        <v>47568</v>
      </c>
      <c r="J4216" s="365" t="s">
        <v>33225</v>
      </c>
    </row>
    <row r="4217" spans="8:10">
      <c r="H4217" s="364" t="s">
        <v>47569</v>
      </c>
      <c r="I4217" s="364" t="s">
        <v>47570</v>
      </c>
      <c r="J4217" s="365" t="s">
        <v>33225</v>
      </c>
    </row>
    <row r="4218" spans="8:10">
      <c r="H4218" s="364" t="s">
        <v>47571</v>
      </c>
      <c r="I4218" s="364" t="s">
        <v>47572</v>
      </c>
      <c r="J4218" s="365" t="s">
        <v>33225</v>
      </c>
    </row>
    <row r="4219" spans="8:10">
      <c r="H4219" s="364" t="s">
        <v>47573</v>
      </c>
      <c r="I4219" s="364" t="s">
        <v>47574</v>
      </c>
      <c r="J4219" s="365" t="s">
        <v>33225</v>
      </c>
    </row>
    <row r="4220" spans="8:10">
      <c r="H4220" s="364" t="s">
        <v>47575</v>
      </c>
      <c r="I4220" s="364" t="s">
        <v>47576</v>
      </c>
      <c r="J4220" s="365" t="s">
        <v>33225</v>
      </c>
    </row>
    <row r="4221" spans="8:10">
      <c r="H4221" s="364" t="s">
        <v>47577</v>
      </c>
      <c r="I4221" s="364" t="s">
        <v>47578</v>
      </c>
      <c r="J4221" s="365" t="s">
        <v>33225</v>
      </c>
    </row>
    <row r="4222" spans="8:10">
      <c r="H4222" s="364" t="s">
        <v>47579</v>
      </c>
      <c r="I4222" s="364" t="s">
        <v>47580</v>
      </c>
      <c r="J4222" s="365" t="s">
        <v>33225</v>
      </c>
    </row>
    <row r="4223" spans="8:10">
      <c r="H4223" s="364" t="s">
        <v>47581</v>
      </c>
      <c r="I4223" s="364" t="s">
        <v>47582</v>
      </c>
      <c r="J4223" s="365" t="s">
        <v>33225</v>
      </c>
    </row>
    <row r="4224" spans="8:10">
      <c r="H4224" s="364" t="s">
        <v>47583</v>
      </c>
      <c r="I4224" s="364" t="s">
        <v>47584</v>
      </c>
      <c r="J4224" s="365" t="s">
        <v>33225</v>
      </c>
    </row>
    <row r="4225" spans="8:10">
      <c r="H4225" s="364" t="s">
        <v>47585</v>
      </c>
      <c r="I4225" s="364" t="s">
        <v>47586</v>
      </c>
      <c r="J4225" s="365" t="s">
        <v>33225</v>
      </c>
    </row>
    <row r="4226" spans="8:10">
      <c r="H4226" s="364" t="s">
        <v>47587</v>
      </c>
      <c r="I4226" s="364" t="s">
        <v>47588</v>
      </c>
      <c r="J4226" s="365" t="s">
        <v>33225</v>
      </c>
    </row>
    <row r="4227" spans="8:10">
      <c r="H4227" s="364" t="s">
        <v>47589</v>
      </c>
      <c r="I4227" s="364" t="s">
        <v>47590</v>
      </c>
      <c r="J4227" s="365" t="s">
        <v>33225</v>
      </c>
    </row>
    <row r="4228" spans="8:10">
      <c r="H4228" s="364" t="s">
        <v>47591</v>
      </c>
      <c r="I4228" s="364" t="s">
        <v>47592</v>
      </c>
      <c r="J4228" s="365" t="s">
        <v>33225</v>
      </c>
    </row>
    <row r="4229" spans="8:10">
      <c r="H4229" s="400" t="s">
        <v>47593</v>
      </c>
      <c r="I4229" s="364" t="s">
        <v>47594</v>
      </c>
      <c r="J4229" s="365" t="s">
        <v>33225</v>
      </c>
    </row>
    <row r="4230" spans="8:10">
      <c r="H4230" s="364" t="s">
        <v>47595</v>
      </c>
      <c r="I4230" s="364" t="s">
        <v>47596</v>
      </c>
      <c r="J4230" s="365" t="s">
        <v>33225</v>
      </c>
    </row>
    <row r="4231" spans="8:10">
      <c r="H4231" s="364" t="s">
        <v>47597</v>
      </c>
      <c r="I4231" s="364" t="s">
        <v>47598</v>
      </c>
      <c r="J4231" s="365" t="s">
        <v>33225</v>
      </c>
    </row>
    <row r="4232" spans="8:10">
      <c r="H4232" s="364" t="s">
        <v>47599</v>
      </c>
      <c r="I4232" s="364" t="s">
        <v>47600</v>
      </c>
      <c r="J4232" s="365" t="s">
        <v>33225</v>
      </c>
    </row>
    <row r="4233" spans="8:10">
      <c r="H4233" s="364" t="s">
        <v>47601</v>
      </c>
      <c r="I4233" s="364" t="s">
        <v>47602</v>
      </c>
      <c r="J4233" s="365" t="s">
        <v>33225</v>
      </c>
    </row>
    <row r="4234" spans="8:10">
      <c r="H4234" s="364" t="s">
        <v>47603</v>
      </c>
      <c r="I4234" s="364" t="s">
        <v>47604</v>
      </c>
      <c r="J4234" s="365" t="s">
        <v>33225</v>
      </c>
    </row>
    <row r="4235" spans="8:10">
      <c r="H4235" s="364" t="s">
        <v>47605</v>
      </c>
      <c r="I4235" s="364" t="s">
        <v>47606</v>
      </c>
      <c r="J4235" s="365" t="s">
        <v>33225</v>
      </c>
    </row>
    <row r="4236" spans="8:10">
      <c r="H4236" s="364" t="s">
        <v>47607</v>
      </c>
      <c r="I4236" s="364" t="s">
        <v>47608</v>
      </c>
      <c r="J4236" s="365" t="s">
        <v>33225</v>
      </c>
    </row>
    <row r="4237" spans="8:10">
      <c r="H4237" s="364" t="s">
        <v>47609</v>
      </c>
      <c r="I4237" s="364" t="s">
        <v>47610</v>
      </c>
      <c r="J4237" s="365" t="s">
        <v>33225</v>
      </c>
    </row>
    <row r="4238" spans="8:10">
      <c r="H4238" s="364" t="s">
        <v>47611</v>
      </c>
      <c r="I4238" s="364" t="s">
        <v>47612</v>
      </c>
      <c r="J4238" s="365" t="s">
        <v>33225</v>
      </c>
    </row>
    <row r="4239" spans="8:10">
      <c r="H4239" s="364" t="s">
        <v>47613</v>
      </c>
      <c r="I4239" s="364" t="s">
        <v>47614</v>
      </c>
      <c r="J4239" s="365" t="s">
        <v>33225</v>
      </c>
    </row>
    <row r="4240" spans="8:10">
      <c r="H4240" s="364" t="s">
        <v>47615</v>
      </c>
      <c r="I4240" s="364" t="s">
        <v>47616</v>
      </c>
      <c r="J4240" s="365" t="s">
        <v>33225</v>
      </c>
    </row>
    <row r="4241" spans="8:10">
      <c r="H4241" s="364" t="s">
        <v>47617</v>
      </c>
      <c r="I4241" s="364" t="s">
        <v>47618</v>
      </c>
      <c r="J4241" s="365" t="s">
        <v>33225</v>
      </c>
    </row>
    <row r="4242" spans="8:10">
      <c r="H4242" s="364" t="s">
        <v>47619</v>
      </c>
      <c r="I4242" s="364" t="s">
        <v>47620</v>
      </c>
      <c r="J4242" s="365" t="s">
        <v>33225</v>
      </c>
    </row>
    <row r="4243" spans="8:10">
      <c r="H4243" s="364" t="s">
        <v>47621</v>
      </c>
      <c r="I4243" s="364" t="s">
        <v>47622</v>
      </c>
      <c r="J4243" s="365" t="s">
        <v>33225</v>
      </c>
    </row>
    <row r="4244" spans="8:10">
      <c r="H4244" s="364" t="s">
        <v>47623</v>
      </c>
      <c r="I4244" s="364" t="s">
        <v>47624</v>
      </c>
      <c r="J4244" s="365" t="s">
        <v>33225</v>
      </c>
    </row>
    <row r="4245" spans="8:10">
      <c r="H4245" s="364" t="s">
        <v>47625</v>
      </c>
      <c r="I4245" s="364" t="s">
        <v>47626</v>
      </c>
      <c r="J4245" s="365" t="s">
        <v>33225</v>
      </c>
    </row>
    <row r="4246" spans="8:10">
      <c r="H4246" s="364" t="s">
        <v>47627</v>
      </c>
      <c r="I4246" s="364" t="s">
        <v>47628</v>
      </c>
      <c r="J4246" s="365" t="s">
        <v>33225</v>
      </c>
    </row>
    <row r="4247" spans="8:10">
      <c r="H4247" s="364" t="s">
        <v>47629</v>
      </c>
      <c r="I4247" s="364" t="s">
        <v>47630</v>
      </c>
      <c r="J4247" s="365" t="s">
        <v>33225</v>
      </c>
    </row>
    <row r="4248" spans="8:10">
      <c r="H4248" s="364" t="s">
        <v>47631</v>
      </c>
      <c r="I4248" s="364" t="s">
        <v>47632</v>
      </c>
      <c r="J4248" s="365" t="s">
        <v>33225</v>
      </c>
    </row>
    <row r="4249" spans="8:10">
      <c r="H4249" s="364" t="s">
        <v>47633</v>
      </c>
      <c r="I4249" s="364" t="s">
        <v>47634</v>
      </c>
      <c r="J4249" s="365" t="s">
        <v>33225</v>
      </c>
    </row>
    <row r="4250" spans="8:10">
      <c r="H4250" s="364" t="s">
        <v>47635</v>
      </c>
      <c r="I4250" s="364" t="s">
        <v>47636</v>
      </c>
      <c r="J4250" s="365" t="s">
        <v>33225</v>
      </c>
    </row>
    <row r="4251" spans="8:10">
      <c r="H4251" s="364" t="s">
        <v>47637</v>
      </c>
      <c r="I4251" s="364" t="s">
        <v>47638</v>
      </c>
      <c r="J4251" s="365" t="s">
        <v>33225</v>
      </c>
    </row>
    <row r="4252" spans="8:10">
      <c r="H4252" s="364" t="s">
        <v>47639</v>
      </c>
      <c r="I4252" s="364" t="s">
        <v>47640</v>
      </c>
      <c r="J4252" s="365" t="s">
        <v>33225</v>
      </c>
    </row>
    <row r="4253" spans="8:10">
      <c r="H4253" s="364" t="s">
        <v>47641</v>
      </c>
      <c r="I4253" s="364" t="s">
        <v>47642</v>
      </c>
      <c r="J4253" s="365" t="s">
        <v>33225</v>
      </c>
    </row>
    <row r="4254" spans="8:10">
      <c r="H4254" s="364" t="s">
        <v>47643</v>
      </c>
      <c r="I4254" s="364" t="s">
        <v>47644</v>
      </c>
      <c r="J4254" s="365" t="s">
        <v>33225</v>
      </c>
    </row>
    <row r="4255" spans="8:10">
      <c r="H4255" s="364" t="s">
        <v>47645</v>
      </c>
      <c r="I4255" s="364" t="s">
        <v>47646</v>
      </c>
      <c r="J4255" s="365" t="s">
        <v>33225</v>
      </c>
    </row>
    <row r="4256" spans="8:10">
      <c r="H4256" s="364" t="s">
        <v>47647</v>
      </c>
      <c r="I4256" s="364" t="s">
        <v>47648</v>
      </c>
      <c r="J4256" s="365" t="s">
        <v>33225</v>
      </c>
    </row>
    <row r="4257" spans="8:10">
      <c r="H4257" s="364" t="s">
        <v>47649</v>
      </c>
      <c r="I4257" s="364" t="s">
        <v>47650</v>
      </c>
      <c r="J4257" s="365" t="s">
        <v>33225</v>
      </c>
    </row>
    <row r="4258" spans="8:10">
      <c r="H4258" s="364" t="s">
        <v>47651</v>
      </c>
      <c r="I4258" s="364" t="s">
        <v>47652</v>
      </c>
      <c r="J4258" s="365" t="s">
        <v>33225</v>
      </c>
    </row>
    <row r="4259" spans="8:10">
      <c r="H4259" s="364" t="s">
        <v>47653</v>
      </c>
      <c r="I4259" s="364" t="s">
        <v>47654</v>
      </c>
      <c r="J4259" s="365" t="s">
        <v>33225</v>
      </c>
    </row>
    <row r="4260" spans="8:10">
      <c r="H4260" s="364" t="s">
        <v>47655</v>
      </c>
      <c r="I4260" s="364" t="s">
        <v>47656</v>
      </c>
      <c r="J4260" s="365" t="s">
        <v>33225</v>
      </c>
    </row>
    <row r="4261" spans="8:10">
      <c r="H4261" s="364" t="s">
        <v>47657</v>
      </c>
      <c r="I4261" s="364" t="s">
        <v>47658</v>
      </c>
      <c r="J4261" s="365" t="s">
        <v>33225</v>
      </c>
    </row>
    <row r="4262" spans="8:10">
      <c r="H4262" s="364" t="s">
        <v>47659</v>
      </c>
      <c r="I4262" s="364" t="s">
        <v>47660</v>
      </c>
      <c r="J4262" s="365" t="s">
        <v>33225</v>
      </c>
    </row>
    <row r="4263" spans="8:10">
      <c r="H4263" s="364" t="s">
        <v>47661</v>
      </c>
      <c r="I4263" s="364" t="s">
        <v>47662</v>
      </c>
      <c r="J4263" s="365" t="s">
        <v>33225</v>
      </c>
    </row>
    <row r="4264" spans="8:10">
      <c r="H4264" s="364" t="s">
        <v>47663</v>
      </c>
      <c r="I4264" s="364" t="s">
        <v>47664</v>
      </c>
      <c r="J4264" s="365" t="s">
        <v>33234</v>
      </c>
    </row>
    <row r="4265" spans="8:10">
      <c r="H4265" s="364" t="s">
        <v>47665</v>
      </c>
      <c r="I4265" s="364" t="s">
        <v>47666</v>
      </c>
      <c r="J4265" s="365" t="s">
        <v>33234</v>
      </c>
    </row>
    <row r="4266" spans="8:10">
      <c r="H4266" s="364" t="s">
        <v>47667</v>
      </c>
      <c r="I4266" s="364" t="s">
        <v>47668</v>
      </c>
      <c r="J4266" s="365" t="s">
        <v>33234</v>
      </c>
    </row>
    <row r="4267" spans="8:10">
      <c r="H4267" s="364" t="s">
        <v>47669</v>
      </c>
      <c r="I4267" s="364" t="s">
        <v>47670</v>
      </c>
      <c r="J4267" s="365" t="s">
        <v>33234</v>
      </c>
    </row>
    <row r="4268" spans="8:10">
      <c r="H4268" s="364" t="s">
        <v>47671</v>
      </c>
      <c r="I4268" s="364" t="s">
        <v>47672</v>
      </c>
      <c r="J4268" s="365" t="s">
        <v>33234</v>
      </c>
    </row>
    <row r="4269" spans="8:10">
      <c r="H4269" s="364" t="s">
        <v>47673</v>
      </c>
      <c r="I4269" s="364" t="s">
        <v>47674</v>
      </c>
      <c r="J4269" s="365" t="s">
        <v>33234</v>
      </c>
    </row>
    <row r="4270" spans="8:10">
      <c r="H4270" s="364" t="s">
        <v>47675</v>
      </c>
      <c r="I4270" s="364" t="s">
        <v>47676</v>
      </c>
      <c r="J4270" s="365" t="s">
        <v>33234</v>
      </c>
    </row>
    <row r="4271" spans="8:10">
      <c r="H4271" s="364" t="s">
        <v>47677</v>
      </c>
      <c r="I4271" s="364" t="s">
        <v>47678</v>
      </c>
      <c r="J4271" s="365" t="s">
        <v>33234</v>
      </c>
    </row>
    <row r="4272" spans="8:10">
      <c r="H4272" s="364" t="s">
        <v>47679</v>
      </c>
      <c r="I4272" s="364" t="s">
        <v>47680</v>
      </c>
      <c r="J4272" s="365" t="s">
        <v>33234</v>
      </c>
    </row>
    <row r="4273" spans="8:10">
      <c r="H4273" s="364" t="s">
        <v>47681</v>
      </c>
      <c r="I4273" s="364" t="s">
        <v>47682</v>
      </c>
      <c r="J4273" s="365" t="s">
        <v>33234</v>
      </c>
    </row>
    <row r="4274" spans="8:10">
      <c r="H4274" s="364" t="s">
        <v>47683</v>
      </c>
      <c r="I4274" s="364" t="s">
        <v>47684</v>
      </c>
      <c r="J4274" s="365" t="s">
        <v>33234</v>
      </c>
    </row>
    <row r="4275" spans="8:10">
      <c r="H4275" s="364" t="s">
        <v>47685</v>
      </c>
      <c r="I4275" s="364" t="s">
        <v>47686</v>
      </c>
      <c r="J4275" s="365" t="s">
        <v>33234</v>
      </c>
    </row>
    <row r="4276" spans="8:10">
      <c r="H4276" s="364" t="s">
        <v>47687</v>
      </c>
      <c r="I4276" s="364" t="s">
        <v>47688</v>
      </c>
      <c r="J4276" s="365" t="s">
        <v>33234</v>
      </c>
    </row>
    <row r="4277" spans="8:10">
      <c r="H4277" s="364" t="s">
        <v>47689</v>
      </c>
      <c r="I4277" s="364" t="s">
        <v>47690</v>
      </c>
      <c r="J4277" s="365" t="s">
        <v>33234</v>
      </c>
    </row>
    <row r="4278" spans="8:10">
      <c r="H4278" s="364" t="s">
        <v>47691</v>
      </c>
      <c r="I4278" s="364" t="s">
        <v>47692</v>
      </c>
      <c r="J4278" s="365" t="s">
        <v>33234</v>
      </c>
    </row>
    <row r="4279" spans="8:10">
      <c r="H4279" s="364" t="s">
        <v>47693</v>
      </c>
      <c r="I4279" s="364" t="s">
        <v>47694</v>
      </c>
      <c r="J4279" s="365" t="s">
        <v>33234</v>
      </c>
    </row>
    <row r="4280" spans="8:10">
      <c r="H4280" s="364" t="s">
        <v>47695</v>
      </c>
      <c r="I4280" s="364" t="s">
        <v>47696</v>
      </c>
      <c r="J4280" s="365" t="s">
        <v>33234</v>
      </c>
    </row>
    <row r="4281" spans="8:10">
      <c r="H4281" s="364" t="s">
        <v>47697</v>
      </c>
      <c r="I4281" s="364" t="s">
        <v>47698</v>
      </c>
      <c r="J4281" s="365" t="s">
        <v>33234</v>
      </c>
    </row>
    <row r="4282" spans="8:10">
      <c r="H4282" s="364" t="s">
        <v>47699</v>
      </c>
      <c r="I4282" s="364" t="s">
        <v>47700</v>
      </c>
      <c r="J4282" s="365" t="s">
        <v>33234</v>
      </c>
    </row>
    <row r="4283" spans="8:10">
      <c r="H4283" s="364" t="s">
        <v>47701</v>
      </c>
      <c r="I4283" s="364" t="s">
        <v>47702</v>
      </c>
      <c r="J4283" s="365" t="s">
        <v>33234</v>
      </c>
    </row>
    <row r="4284" spans="8:10">
      <c r="H4284" s="364" t="s">
        <v>47703</v>
      </c>
      <c r="I4284" s="364" t="s">
        <v>47704</v>
      </c>
      <c r="J4284" s="365" t="s">
        <v>33234</v>
      </c>
    </row>
    <row r="4285" spans="8:10">
      <c r="H4285" s="364" t="s">
        <v>47705</v>
      </c>
      <c r="I4285" s="364" t="s">
        <v>47706</v>
      </c>
      <c r="J4285" s="365" t="s">
        <v>33234</v>
      </c>
    </row>
    <row r="4286" spans="8:10">
      <c r="H4286" s="364" t="s">
        <v>47707</v>
      </c>
      <c r="I4286" s="364" t="s">
        <v>47708</v>
      </c>
      <c r="J4286" s="365" t="s">
        <v>33234</v>
      </c>
    </row>
    <row r="4287" spans="8:10">
      <c r="H4287" s="364" t="s">
        <v>47709</v>
      </c>
      <c r="I4287" s="364" t="s">
        <v>47710</v>
      </c>
      <c r="J4287" s="365" t="s">
        <v>33234</v>
      </c>
    </row>
    <row r="4288" spans="8:10">
      <c r="H4288" s="364" t="s">
        <v>47711</v>
      </c>
      <c r="I4288" s="364" t="s">
        <v>47712</v>
      </c>
      <c r="J4288" s="365" t="s">
        <v>33234</v>
      </c>
    </row>
    <row r="4289" spans="8:10">
      <c r="H4289" s="364" t="s">
        <v>47713</v>
      </c>
      <c r="I4289" s="364" t="s">
        <v>47714</v>
      </c>
      <c r="J4289" s="365" t="s">
        <v>33234</v>
      </c>
    </row>
    <row r="4290" spans="8:10">
      <c r="H4290" s="364" t="s">
        <v>47715</v>
      </c>
      <c r="I4290" s="364" t="s">
        <v>47716</v>
      </c>
      <c r="J4290" s="365" t="s">
        <v>33234</v>
      </c>
    </row>
    <row r="4291" spans="8:10">
      <c r="H4291" s="364" t="s">
        <v>47717</v>
      </c>
      <c r="I4291" s="364" t="s">
        <v>47718</v>
      </c>
      <c r="J4291" s="365" t="s">
        <v>33234</v>
      </c>
    </row>
    <row r="4292" spans="8:10">
      <c r="H4292" s="364" t="s">
        <v>47719</v>
      </c>
      <c r="I4292" s="364" t="s">
        <v>47720</v>
      </c>
      <c r="J4292" s="365" t="s">
        <v>33234</v>
      </c>
    </row>
    <row r="4293" spans="8:10">
      <c r="H4293" s="364" t="s">
        <v>47721</v>
      </c>
      <c r="I4293" s="364" t="s">
        <v>47722</v>
      </c>
      <c r="J4293" s="365" t="s">
        <v>33234</v>
      </c>
    </row>
    <row r="4294" spans="8:10">
      <c r="H4294" s="364" t="s">
        <v>47723</v>
      </c>
      <c r="I4294" s="364" t="s">
        <v>47724</v>
      </c>
      <c r="J4294" s="365" t="s">
        <v>33234</v>
      </c>
    </row>
    <row r="4295" spans="8:10">
      <c r="H4295" s="364" t="s">
        <v>47725</v>
      </c>
      <c r="I4295" s="364" t="s">
        <v>47726</v>
      </c>
      <c r="J4295" s="365" t="s">
        <v>33234</v>
      </c>
    </row>
    <row r="4296" spans="8:10">
      <c r="H4296" s="364" t="s">
        <v>47727</v>
      </c>
      <c r="I4296" s="364" t="s">
        <v>47728</v>
      </c>
      <c r="J4296" s="365" t="s">
        <v>33234</v>
      </c>
    </row>
    <row r="4297" spans="8:10">
      <c r="H4297" s="364" t="s">
        <v>47729</v>
      </c>
      <c r="I4297" s="364" t="s">
        <v>47730</v>
      </c>
      <c r="J4297" s="365" t="s">
        <v>33234</v>
      </c>
    </row>
    <row r="4298" spans="8:10">
      <c r="H4298" s="364" t="s">
        <v>47731</v>
      </c>
      <c r="I4298" s="364" t="s">
        <v>47732</v>
      </c>
      <c r="J4298" s="365" t="s">
        <v>33234</v>
      </c>
    </row>
    <row r="4299" spans="8:10">
      <c r="H4299" s="364" t="s">
        <v>47733</v>
      </c>
      <c r="I4299" s="364" t="s">
        <v>47734</v>
      </c>
      <c r="J4299" s="365" t="s">
        <v>33234</v>
      </c>
    </row>
    <row r="4300" spans="8:10">
      <c r="H4300" s="364" t="s">
        <v>47735</v>
      </c>
      <c r="I4300" s="364" t="s">
        <v>47736</v>
      </c>
      <c r="J4300" s="365" t="s">
        <v>33234</v>
      </c>
    </row>
    <row r="4301" spans="8:10">
      <c r="H4301" s="364" t="s">
        <v>47737</v>
      </c>
      <c r="I4301" s="364" t="s">
        <v>47738</v>
      </c>
      <c r="J4301" s="365" t="s">
        <v>33234</v>
      </c>
    </row>
    <row r="4302" spans="8:10">
      <c r="H4302" s="364" t="s">
        <v>47739</v>
      </c>
      <c r="I4302" s="364" t="s">
        <v>47740</v>
      </c>
      <c r="J4302" s="365" t="s">
        <v>33234</v>
      </c>
    </row>
    <row r="4303" spans="8:10">
      <c r="H4303" s="364" t="s">
        <v>47741</v>
      </c>
      <c r="I4303" s="364" t="s">
        <v>47742</v>
      </c>
      <c r="J4303" s="365" t="s">
        <v>33234</v>
      </c>
    </row>
    <row r="4304" spans="8:10">
      <c r="H4304" s="364" t="s">
        <v>47743</v>
      </c>
      <c r="I4304" s="364" t="s">
        <v>47744</v>
      </c>
      <c r="J4304" s="365" t="s">
        <v>33234</v>
      </c>
    </row>
    <row r="4305" spans="8:10">
      <c r="H4305" s="364" t="s">
        <v>47745</v>
      </c>
      <c r="I4305" s="364" t="s">
        <v>47746</v>
      </c>
      <c r="J4305" s="365" t="s">
        <v>33234</v>
      </c>
    </row>
    <row r="4306" spans="8:10">
      <c r="H4306" s="364" t="s">
        <v>47747</v>
      </c>
      <c r="I4306" s="364" t="s">
        <v>47748</v>
      </c>
      <c r="J4306" s="365" t="s">
        <v>33234</v>
      </c>
    </row>
    <row r="4307" spans="8:10">
      <c r="H4307" s="364" t="s">
        <v>47749</v>
      </c>
      <c r="I4307" s="364" t="s">
        <v>47750</v>
      </c>
      <c r="J4307" s="365" t="s">
        <v>33234</v>
      </c>
    </row>
    <row r="4308" spans="8:10">
      <c r="H4308" s="364" t="s">
        <v>47751</v>
      </c>
      <c r="I4308" s="364" t="s">
        <v>47752</v>
      </c>
      <c r="J4308" s="365" t="s">
        <v>33234</v>
      </c>
    </row>
    <row r="4309" spans="8:10">
      <c r="H4309" s="364" t="s">
        <v>47753</v>
      </c>
      <c r="I4309" s="364" t="s">
        <v>47754</v>
      </c>
      <c r="J4309" s="365" t="s">
        <v>33234</v>
      </c>
    </row>
    <row r="4310" spans="8:10">
      <c r="H4310" s="364" t="s">
        <v>47755</v>
      </c>
      <c r="I4310" s="364" t="s">
        <v>47756</v>
      </c>
      <c r="J4310" s="365" t="s">
        <v>33234</v>
      </c>
    </row>
    <row r="4311" spans="8:10">
      <c r="H4311" s="364" t="s">
        <v>47757</v>
      </c>
      <c r="I4311" s="364" t="s">
        <v>47758</v>
      </c>
      <c r="J4311" s="365" t="s">
        <v>33234</v>
      </c>
    </row>
    <row r="4312" spans="8:10">
      <c r="H4312" s="364" t="s">
        <v>47759</v>
      </c>
      <c r="I4312" s="364" t="s">
        <v>47760</v>
      </c>
      <c r="J4312" s="365" t="s">
        <v>33234</v>
      </c>
    </row>
    <row r="4313" spans="8:10">
      <c r="H4313" s="364" t="s">
        <v>47761</v>
      </c>
      <c r="I4313" s="364" t="s">
        <v>47762</v>
      </c>
      <c r="J4313" s="365" t="s">
        <v>33234</v>
      </c>
    </row>
    <row r="4314" spans="8:10">
      <c r="H4314" s="364" t="s">
        <v>47763</v>
      </c>
      <c r="I4314" s="364" t="s">
        <v>47764</v>
      </c>
      <c r="J4314" s="365" t="s">
        <v>33234</v>
      </c>
    </row>
    <row r="4315" spans="8:10">
      <c r="H4315" s="364" t="s">
        <v>47765</v>
      </c>
      <c r="I4315" s="364" t="s">
        <v>47766</v>
      </c>
      <c r="J4315" s="365" t="s">
        <v>33234</v>
      </c>
    </row>
    <row r="4316" spans="8:10">
      <c r="H4316" s="364" t="s">
        <v>47767</v>
      </c>
      <c r="I4316" s="364" t="s">
        <v>47768</v>
      </c>
      <c r="J4316" s="365" t="s">
        <v>33234</v>
      </c>
    </row>
    <row r="4317" spans="8:10">
      <c r="H4317" s="364" t="s">
        <v>47769</v>
      </c>
      <c r="I4317" s="364" t="s">
        <v>47770</v>
      </c>
      <c r="J4317" s="365" t="s">
        <v>33234</v>
      </c>
    </row>
    <row r="4318" spans="8:10">
      <c r="H4318" s="364" t="s">
        <v>47771</v>
      </c>
      <c r="I4318" s="364" t="s">
        <v>47772</v>
      </c>
      <c r="J4318" s="365" t="s">
        <v>33234</v>
      </c>
    </row>
    <row r="4319" spans="8:10">
      <c r="H4319" s="364" t="s">
        <v>47773</v>
      </c>
      <c r="I4319" s="364" t="s">
        <v>47774</v>
      </c>
      <c r="J4319" s="365" t="s">
        <v>33234</v>
      </c>
    </row>
    <row r="4320" spans="8:10">
      <c r="H4320" s="364" t="s">
        <v>47775</v>
      </c>
      <c r="I4320" s="364" t="s">
        <v>47776</v>
      </c>
      <c r="J4320" s="365" t="s">
        <v>33234</v>
      </c>
    </row>
    <row r="4321" spans="8:10">
      <c r="H4321" s="364" t="s">
        <v>47777</v>
      </c>
      <c r="I4321" s="364" t="s">
        <v>47778</v>
      </c>
      <c r="J4321" s="365" t="s">
        <v>33234</v>
      </c>
    </row>
    <row r="4322" spans="8:10">
      <c r="H4322" s="364" t="s">
        <v>47779</v>
      </c>
      <c r="I4322" s="364" t="s">
        <v>47780</v>
      </c>
      <c r="J4322" s="365" t="s">
        <v>33234</v>
      </c>
    </row>
    <row r="4323" spans="8:10">
      <c r="H4323" s="364" t="s">
        <v>47781</v>
      </c>
      <c r="I4323" s="364" t="s">
        <v>47782</v>
      </c>
      <c r="J4323" s="365" t="s">
        <v>33234</v>
      </c>
    </row>
    <row r="4324" spans="8:10">
      <c r="H4324" s="364" t="s">
        <v>47783</v>
      </c>
      <c r="I4324" s="364" t="s">
        <v>47784</v>
      </c>
      <c r="J4324" s="365" t="s">
        <v>33234</v>
      </c>
    </row>
    <row r="4325" spans="8:10">
      <c r="H4325" s="364" t="s">
        <v>47785</v>
      </c>
      <c r="I4325" s="364" t="s">
        <v>47786</v>
      </c>
      <c r="J4325" s="365" t="s">
        <v>33234</v>
      </c>
    </row>
    <row r="4326" spans="8:10">
      <c r="H4326" s="364" t="s">
        <v>47787</v>
      </c>
      <c r="I4326" s="364" t="s">
        <v>47788</v>
      </c>
      <c r="J4326" s="365" t="s">
        <v>33234</v>
      </c>
    </row>
    <row r="4327" spans="8:10">
      <c r="H4327" s="364" t="s">
        <v>47789</v>
      </c>
      <c r="I4327" s="364" t="s">
        <v>47790</v>
      </c>
      <c r="J4327" s="365" t="s">
        <v>33234</v>
      </c>
    </row>
    <row r="4328" spans="8:10">
      <c r="H4328" s="364" t="s">
        <v>47791</v>
      </c>
      <c r="I4328" s="364" t="s">
        <v>47792</v>
      </c>
      <c r="J4328" s="365" t="s">
        <v>33234</v>
      </c>
    </row>
    <row r="4329" spans="8:10">
      <c r="H4329" s="364" t="s">
        <v>47793</v>
      </c>
      <c r="I4329" s="364" t="s">
        <v>47794</v>
      </c>
      <c r="J4329" s="365" t="s">
        <v>33234</v>
      </c>
    </row>
    <row r="4330" spans="8:10">
      <c r="H4330" s="364" t="s">
        <v>47795</v>
      </c>
      <c r="I4330" s="364" t="s">
        <v>47796</v>
      </c>
      <c r="J4330" s="365" t="s">
        <v>33234</v>
      </c>
    </row>
    <row r="4331" spans="8:10">
      <c r="H4331" s="364" t="s">
        <v>47797</v>
      </c>
      <c r="I4331" s="364" t="s">
        <v>47798</v>
      </c>
      <c r="J4331" s="365" t="s">
        <v>33234</v>
      </c>
    </row>
    <row r="4332" spans="8:10">
      <c r="H4332" s="364" t="s">
        <v>47799</v>
      </c>
      <c r="I4332" s="364" t="s">
        <v>47800</v>
      </c>
      <c r="J4332" s="365" t="s">
        <v>33234</v>
      </c>
    </row>
    <row r="4333" spans="8:10">
      <c r="H4333" s="364" t="s">
        <v>47801</v>
      </c>
      <c r="I4333" s="364" t="s">
        <v>47802</v>
      </c>
      <c r="J4333" s="365" t="s">
        <v>33234</v>
      </c>
    </row>
    <row r="4334" spans="8:10">
      <c r="H4334" s="364" t="s">
        <v>47803</v>
      </c>
      <c r="I4334" s="364" t="s">
        <v>47804</v>
      </c>
      <c r="J4334" s="365" t="s">
        <v>33234</v>
      </c>
    </row>
    <row r="4335" spans="8:10">
      <c r="H4335" s="364" t="s">
        <v>47805</v>
      </c>
      <c r="I4335" s="364" t="s">
        <v>47806</v>
      </c>
      <c r="J4335" s="365" t="s">
        <v>33234</v>
      </c>
    </row>
    <row r="4336" spans="8:10">
      <c r="H4336" s="364" t="s">
        <v>47807</v>
      </c>
      <c r="I4336" s="364" t="s">
        <v>47808</v>
      </c>
      <c r="J4336" s="365" t="s">
        <v>33234</v>
      </c>
    </row>
    <row r="4337" spans="8:10">
      <c r="H4337" s="364" t="s">
        <v>47809</v>
      </c>
      <c r="I4337" s="364" t="s">
        <v>47810</v>
      </c>
      <c r="J4337" s="365" t="s">
        <v>33234</v>
      </c>
    </row>
    <row r="4338" spans="8:10">
      <c r="H4338" s="364" t="s">
        <v>47811</v>
      </c>
      <c r="I4338" s="364" t="s">
        <v>47812</v>
      </c>
      <c r="J4338" s="365" t="s">
        <v>33234</v>
      </c>
    </row>
    <row r="4339" spans="8:10">
      <c r="H4339" s="364" t="s">
        <v>47813</v>
      </c>
      <c r="I4339" s="364" t="s">
        <v>47814</v>
      </c>
      <c r="J4339" s="365" t="s">
        <v>33234</v>
      </c>
    </row>
    <row r="4340" spans="8:10">
      <c r="H4340" s="364" t="s">
        <v>47815</v>
      </c>
      <c r="I4340" s="364" t="s">
        <v>47816</v>
      </c>
      <c r="J4340" s="365" t="s">
        <v>33234</v>
      </c>
    </row>
    <row r="4341" spans="8:10">
      <c r="H4341" s="364" t="s">
        <v>47817</v>
      </c>
      <c r="I4341" s="364" t="s">
        <v>47818</v>
      </c>
      <c r="J4341" s="365" t="s">
        <v>33234</v>
      </c>
    </row>
    <row r="4342" spans="8:10">
      <c r="H4342" s="364" t="s">
        <v>47819</v>
      </c>
      <c r="I4342" s="364" t="s">
        <v>47820</v>
      </c>
      <c r="J4342" s="365" t="s">
        <v>33234</v>
      </c>
    </row>
    <row r="4343" spans="8:10">
      <c r="H4343" s="364" t="s">
        <v>47821</v>
      </c>
      <c r="I4343" s="364" t="s">
        <v>47822</v>
      </c>
      <c r="J4343" s="365" t="s">
        <v>33234</v>
      </c>
    </row>
    <row r="4344" spans="8:10">
      <c r="H4344" s="364" t="s">
        <v>47823</v>
      </c>
      <c r="I4344" s="364" t="s">
        <v>47824</v>
      </c>
      <c r="J4344" s="365" t="s">
        <v>33234</v>
      </c>
    </row>
    <row r="4345" spans="8:10">
      <c r="H4345" s="364" t="s">
        <v>47825</v>
      </c>
      <c r="I4345" s="364" t="s">
        <v>47826</v>
      </c>
      <c r="J4345" s="365" t="s">
        <v>33234</v>
      </c>
    </row>
    <row r="4346" spans="8:10">
      <c r="H4346" s="364" t="s">
        <v>47827</v>
      </c>
      <c r="I4346" s="364" t="s">
        <v>47828</v>
      </c>
      <c r="J4346" s="365" t="s">
        <v>33234</v>
      </c>
    </row>
    <row r="4347" spans="8:10">
      <c r="H4347" s="364" t="s">
        <v>47829</v>
      </c>
      <c r="I4347" s="364" t="s">
        <v>47830</v>
      </c>
      <c r="J4347" s="365" t="s">
        <v>33234</v>
      </c>
    </row>
    <row r="4348" spans="8:10">
      <c r="H4348" s="364" t="s">
        <v>47831</v>
      </c>
      <c r="I4348" s="364" t="s">
        <v>47832</v>
      </c>
      <c r="J4348" s="365" t="s">
        <v>33234</v>
      </c>
    </row>
    <row r="4349" spans="8:10">
      <c r="H4349" s="364" t="s">
        <v>47833</v>
      </c>
      <c r="I4349" s="364" t="s">
        <v>47834</v>
      </c>
      <c r="J4349" s="365" t="s">
        <v>33234</v>
      </c>
    </row>
    <row r="4350" spans="8:10">
      <c r="H4350" s="364" t="s">
        <v>47835</v>
      </c>
      <c r="I4350" s="364" t="s">
        <v>47836</v>
      </c>
      <c r="J4350" s="365" t="s">
        <v>33234</v>
      </c>
    </row>
    <row r="4351" spans="8:10">
      <c r="H4351" s="364" t="s">
        <v>47837</v>
      </c>
      <c r="I4351" s="364" t="s">
        <v>47838</v>
      </c>
      <c r="J4351" s="365" t="s">
        <v>33234</v>
      </c>
    </row>
    <row r="4352" spans="8:10">
      <c r="H4352" s="364" t="s">
        <v>47839</v>
      </c>
      <c r="I4352" s="364" t="s">
        <v>47840</v>
      </c>
      <c r="J4352" s="365" t="s">
        <v>33234</v>
      </c>
    </row>
    <row r="4353" spans="8:10">
      <c r="H4353" s="364" t="s">
        <v>47841</v>
      </c>
      <c r="I4353" s="364" t="s">
        <v>47842</v>
      </c>
      <c r="J4353" s="365" t="s">
        <v>33234</v>
      </c>
    </row>
    <row r="4354" spans="8:10">
      <c r="H4354" s="364" t="s">
        <v>47843</v>
      </c>
      <c r="I4354" s="364" t="s">
        <v>47844</v>
      </c>
      <c r="J4354" s="365" t="s">
        <v>33234</v>
      </c>
    </row>
    <row r="4355" spans="8:10">
      <c r="H4355" s="364" t="s">
        <v>47845</v>
      </c>
      <c r="I4355" s="364" t="s">
        <v>47846</v>
      </c>
      <c r="J4355" s="365" t="s">
        <v>33234</v>
      </c>
    </row>
    <row r="4356" spans="8:10">
      <c r="H4356" s="364" t="s">
        <v>47847</v>
      </c>
      <c r="I4356" s="364" t="s">
        <v>47848</v>
      </c>
      <c r="J4356" s="365" t="s">
        <v>33234</v>
      </c>
    </row>
    <row r="4357" spans="8:10">
      <c r="H4357" s="364" t="s">
        <v>47849</v>
      </c>
      <c r="I4357" s="364" t="s">
        <v>47850</v>
      </c>
      <c r="J4357" s="365" t="s">
        <v>33234</v>
      </c>
    </row>
    <row r="4358" spans="8:10">
      <c r="H4358" s="364" t="s">
        <v>47851</v>
      </c>
      <c r="I4358" s="364" t="s">
        <v>47852</v>
      </c>
      <c r="J4358" s="365" t="s">
        <v>33234</v>
      </c>
    </row>
    <row r="4359" spans="8:10">
      <c r="H4359" s="364" t="s">
        <v>47853</v>
      </c>
      <c r="I4359" s="364" t="s">
        <v>47854</v>
      </c>
      <c r="J4359" s="365" t="s">
        <v>33234</v>
      </c>
    </row>
    <row r="4360" spans="8:10">
      <c r="H4360" s="364" t="s">
        <v>47855</v>
      </c>
      <c r="I4360" s="364" t="s">
        <v>47856</v>
      </c>
      <c r="J4360" s="365" t="s">
        <v>33234</v>
      </c>
    </row>
    <row r="4361" spans="8:10">
      <c r="H4361" s="364" t="s">
        <v>47857</v>
      </c>
      <c r="I4361" s="364" t="s">
        <v>47858</v>
      </c>
      <c r="J4361" s="365" t="s">
        <v>33234</v>
      </c>
    </row>
    <row r="4362" spans="8:10">
      <c r="H4362" s="364" t="s">
        <v>47859</v>
      </c>
      <c r="I4362" s="364" t="s">
        <v>47860</v>
      </c>
      <c r="J4362" s="365" t="s">
        <v>33234</v>
      </c>
    </row>
    <row r="4363" spans="8:10">
      <c r="H4363" s="364" t="s">
        <v>47861</v>
      </c>
      <c r="I4363" s="364" t="s">
        <v>47862</v>
      </c>
      <c r="J4363" s="365" t="s">
        <v>33234</v>
      </c>
    </row>
    <row r="4364" spans="8:10">
      <c r="H4364" s="364" t="s">
        <v>47863</v>
      </c>
      <c r="I4364" s="364" t="s">
        <v>47864</v>
      </c>
      <c r="J4364" s="365" t="s">
        <v>33234</v>
      </c>
    </row>
    <row r="4365" spans="8:10">
      <c r="H4365" s="364" t="s">
        <v>47865</v>
      </c>
      <c r="I4365" s="364" t="s">
        <v>47866</v>
      </c>
      <c r="J4365" s="365" t="s">
        <v>33234</v>
      </c>
    </row>
    <row r="4366" spans="8:10">
      <c r="H4366" s="364" t="s">
        <v>47867</v>
      </c>
      <c r="I4366" s="364" t="s">
        <v>47868</v>
      </c>
      <c r="J4366" s="365" t="s">
        <v>33234</v>
      </c>
    </row>
    <row r="4367" spans="8:10">
      <c r="H4367" s="364" t="s">
        <v>47869</v>
      </c>
      <c r="I4367" s="364" t="s">
        <v>47870</v>
      </c>
      <c r="J4367" s="365" t="s">
        <v>33234</v>
      </c>
    </row>
    <row r="4368" spans="8:10">
      <c r="H4368" s="364" t="s">
        <v>47871</v>
      </c>
      <c r="I4368" s="364" t="s">
        <v>47872</v>
      </c>
      <c r="J4368" s="365" t="s">
        <v>33234</v>
      </c>
    </row>
    <row r="4369" spans="8:10">
      <c r="H4369" s="364" t="s">
        <v>47873</v>
      </c>
      <c r="I4369" s="364" t="s">
        <v>47874</v>
      </c>
      <c r="J4369" s="365" t="s">
        <v>33234</v>
      </c>
    </row>
    <row r="4370" spans="8:10">
      <c r="H4370" s="364" t="s">
        <v>47875</v>
      </c>
      <c r="I4370" s="364" t="s">
        <v>47876</v>
      </c>
      <c r="J4370" s="365" t="s">
        <v>33234</v>
      </c>
    </row>
    <row r="4371" spans="8:10">
      <c r="H4371" s="364" t="s">
        <v>47877</v>
      </c>
      <c r="I4371" s="364" t="s">
        <v>47878</v>
      </c>
      <c r="J4371" s="365" t="s">
        <v>33234</v>
      </c>
    </row>
    <row r="4372" spans="8:10">
      <c r="H4372" s="364" t="s">
        <v>47879</v>
      </c>
      <c r="I4372" s="364" t="s">
        <v>47880</v>
      </c>
      <c r="J4372" s="365" t="s">
        <v>33234</v>
      </c>
    </row>
    <row r="4373" spans="8:10">
      <c r="H4373" s="364" t="s">
        <v>47881</v>
      </c>
      <c r="I4373" s="364" t="s">
        <v>47882</v>
      </c>
      <c r="J4373" s="365" t="s">
        <v>33234</v>
      </c>
    </row>
    <row r="4374" spans="8:10">
      <c r="H4374" s="364" t="s">
        <v>47883</v>
      </c>
      <c r="I4374" s="364" t="s">
        <v>47884</v>
      </c>
      <c r="J4374" s="365" t="s">
        <v>33234</v>
      </c>
    </row>
    <row r="4375" spans="8:10">
      <c r="H4375" s="364" t="s">
        <v>47885</v>
      </c>
      <c r="I4375" s="364" t="s">
        <v>47886</v>
      </c>
      <c r="J4375" s="365" t="s">
        <v>33234</v>
      </c>
    </row>
    <row r="4376" spans="8:10">
      <c r="H4376" s="364" t="s">
        <v>47887</v>
      </c>
      <c r="I4376" s="364" t="s">
        <v>47888</v>
      </c>
      <c r="J4376" s="365" t="s">
        <v>33234</v>
      </c>
    </row>
    <row r="4377" spans="8:10">
      <c r="H4377" s="364" t="s">
        <v>47889</v>
      </c>
      <c r="I4377" s="364" t="s">
        <v>47890</v>
      </c>
      <c r="J4377" s="365" t="s">
        <v>33234</v>
      </c>
    </row>
    <row r="4378" spans="8:10">
      <c r="H4378" s="364" t="s">
        <v>47891</v>
      </c>
      <c r="I4378" s="364" t="s">
        <v>47892</v>
      </c>
      <c r="J4378" s="365" t="s">
        <v>33234</v>
      </c>
    </row>
    <row r="4379" spans="8:10">
      <c r="H4379" s="364" t="s">
        <v>47893</v>
      </c>
      <c r="I4379" s="364" t="s">
        <v>47894</v>
      </c>
      <c r="J4379" s="365" t="s">
        <v>33234</v>
      </c>
    </row>
    <row r="4380" spans="8:10">
      <c r="H4380" s="364" t="s">
        <v>47895</v>
      </c>
      <c r="I4380" s="364" t="s">
        <v>47896</v>
      </c>
      <c r="J4380" s="365" t="s">
        <v>33234</v>
      </c>
    </row>
    <row r="4381" spans="8:10">
      <c r="H4381" s="364" t="s">
        <v>47897</v>
      </c>
      <c r="I4381" s="364" t="s">
        <v>47898</v>
      </c>
      <c r="J4381" s="365" t="s">
        <v>33234</v>
      </c>
    </row>
    <row r="4382" spans="8:10">
      <c r="H4382" s="364" t="s">
        <v>47899</v>
      </c>
      <c r="I4382" s="364" t="s">
        <v>47900</v>
      </c>
      <c r="J4382" s="365" t="s">
        <v>33234</v>
      </c>
    </row>
    <row r="4383" spans="8:10">
      <c r="H4383" s="364" t="s">
        <v>47901</v>
      </c>
      <c r="I4383" s="364" t="s">
        <v>47902</v>
      </c>
      <c r="J4383" s="365" t="s">
        <v>33234</v>
      </c>
    </row>
    <row r="4384" spans="8:10">
      <c r="H4384" s="364" t="s">
        <v>47903</v>
      </c>
      <c r="I4384" s="364" t="s">
        <v>47904</v>
      </c>
      <c r="J4384" s="365" t="s">
        <v>33234</v>
      </c>
    </row>
    <row r="4385" spans="8:10">
      <c r="H4385" s="364" t="s">
        <v>47905</v>
      </c>
      <c r="I4385" s="364" t="s">
        <v>47906</v>
      </c>
      <c r="J4385" s="365" t="s">
        <v>33234</v>
      </c>
    </row>
    <row r="4386" spans="8:10">
      <c r="H4386" s="364" t="s">
        <v>47907</v>
      </c>
      <c r="I4386" s="364" t="s">
        <v>47908</v>
      </c>
      <c r="J4386" s="365" t="s">
        <v>33234</v>
      </c>
    </row>
    <row r="4387" spans="8:10">
      <c r="H4387" s="364" t="s">
        <v>47909</v>
      </c>
      <c r="I4387" s="364" t="s">
        <v>47910</v>
      </c>
      <c r="J4387" s="365" t="s">
        <v>33234</v>
      </c>
    </row>
    <row r="4388" spans="8:10">
      <c r="H4388" s="364" t="s">
        <v>47911</v>
      </c>
      <c r="I4388" s="364" t="s">
        <v>47912</v>
      </c>
      <c r="J4388" s="365" t="s">
        <v>33234</v>
      </c>
    </row>
    <row r="4389" spans="8:10">
      <c r="H4389" s="364" t="s">
        <v>47913</v>
      </c>
      <c r="I4389" s="364" t="s">
        <v>47914</v>
      </c>
      <c r="J4389" s="365" t="s">
        <v>33234</v>
      </c>
    </row>
    <row r="4390" spans="8:10">
      <c r="H4390" s="364" t="s">
        <v>47915</v>
      </c>
      <c r="I4390" s="364" t="s">
        <v>47916</v>
      </c>
      <c r="J4390" s="365" t="s">
        <v>33234</v>
      </c>
    </row>
    <row r="4391" spans="8:10">
      <c r="H4391" s="364" t="s">
        <v>47917</v>
      </c>
      <c r="I4391" s="364" t="s">
        <v>47918</v>
      </c>
      <c r="J4391" s="365" t="s">
        <v>33234</v>
      </c>
    </row>
    <row r="4392" spans="8:10">
      <c r="H4392" s="364" t="s">
        <v>47919</v>
      </c>
      <c r="I4392" s="364" t="s">
        <v>47920</v>
      </c>
      <c r="J4392" s="365" t="s">
        <v>33234</v>
      </c>
    </row>
    <row r="4393" spans="8:10">
      <c r="H4393" s="364" t="s">
        <v>47921</v>
      </c>
      <c r="I4393" s="364" t="s">
        <v>47922</v>
      </c>
      <c r="J4393" s="365" t="s">
        <v>33234</v>
      </c>
    </row>
    <row r="4394" spans="8:10">
      <c r="H4394" s="364" t="s">
        <v>47923</v>
      </c>
      <c r="I4394" s="364" t="s">
        <v>47924</v>
      </c>
      <c r="J4394" s="365" t="s">
        <v>33234</v>
      </c>
    </row>
    <row r="4395" spans="8:10">
      <c r="H4395" s="364" t="s">
        <v>47925</v>
      </c>
      <c r="I4395" s="364" t="s">
        <v>47926</v>
      </c>
      <c r="J4395" s="365" t="s">
        <v>33234</v>
      </c>
    </row>
    <row r="4396" spans="8:10">
      <c r="H4396" s="364" t="s">
        <v>47927</v>
      </c>
      <c r="I4396" s="364" t="s">
        <v>47928</v>
      </c>
      <c r="J4396" s="365" t="s">
        <v>33234</v>
      </c>
    </row>
    <row r="4397" spans="8:10">
      <c r="H4397" s="364" t="s">
        <v>47929</v>
      </c>
      <c r="I4397" s="364" t="s">
        <v>47930</v>
      </c>
      <c r="J4397" s="365" t="s">
        <v>33234</v>
      </c>
    </row>
    <row r="4398" spans="8:10">
      <c r="H4398" s="364" t="s">
        <v>47931</v>
      </c>
      <c r="I4398" s="364" t="s">
        <v>47932</v>
      </c>
      <c r="J4398" s="365" t="s">
        <v>33234</v>
      </c>
    </row>
    <row r="4399" spans="8:10">
      <c r="H4399" s="364" t="s">
        <v>47933</v>
      </c>
      <c r="I4399" s="364" t="s">
        <v>47934</v>
      </c>
      <c r="J4399" s="365" t="s">
        <v>33234</v>
      </c>
    </row>
    <row r="4400" spans="8:10">
      <c r="H4400" s="364" t="s">
        <v>47935</v>
      </c>
      <c r="I4400" s="364" t="s">
        <v>47936</v>
      </c>
      <c r="J4400" s="365" t="s">
        <v>33234</v>
      </c>
    </row>
    <row r="4401" spans="8:10">
      <c r="H4401" s="364" t="s">
        <v>47937</v>
      </c>
      <c r="I4401" s="364" t="s">
        <v>47938</v>
      </c>
      <c r="J4401" s="365" t="s">
        <v>33234</v>
      </c>
    </row>
    <row r="4402" spans="8:10">
      <c r="H4402" s="364" t="s">
        <v>47939</v>
      </c>
      <c r="I4402" s="364" t="s">
        <v>47940</v>
      </c>
      <c r="J4402" s="365" t="s">
        <v>33234</v>
      </c>
    </row>
    <row r="4403" spans="8:10">
      <c r="H4403" s="364" t="s">
        <v>47941</v>
      </c>
      <c r="I4403" s="364" t="s">
        <v>47942</v>
      </c>
      <c r="J4403" s="365" t="s">
        <v>33234</v>
      </c>
    </row>
    <row r="4404" spans="8:10">
      <c r="H4404" s="364" t="s">
        <v>47943</v>
      </c>
      <c r="I4404" s="364" t="s">
        <v>47944</v>
      </c>
      <c r="J4404" s="365" t="s">
        <v>33234</v>
      </c>
    </row>
    <row r="4405" spans="8:10">
      <c r="H4405" s="364" t="s">
        <v>47945</v>
      </c>
      <c r="I4405" s="364" t="s">
        <v>47946</v>
      </c>
      <c r="J4405" s="365" t="s">
        <v>33234</v>
      </c>
    </row>
    <row r="4406" spans="8:10">
      <c r="H4406" s="364" t="s">
        <v>47947</v>
      </c>
      <c r="I4406" s="364" t="s">
        <v>47948</v>
      </c>
      <c r="J4406" s="365" t="s">
        <v>33234</v>
      </c>
    </row>
    <row r="4407" spans="8:10">
      <c r="H4407" s="364" t="s">
        <v>47949</v>
      </c>
      <c r="I4407" s="364" t="s">
        <v>47950</v>
      </c>
      <c r="J4407" s="365" t="s">
        <v>33234</v>
      </c>
    </row>
    <row r="4408" spans="8:10">
      <c r="H4408" s="364" t="s">
        <v>47951</v>
      </c>
      <c r="I4408" s="364" t="s">
        <v>47952</v>
      </c>
      <c r="J4408" s="365" t="s">
        <v>33234</v>
      </c>
    </row>
    <row r="4409" spans="8:10">
      <c r="H4409" s="364" t="s">
        <v>47953</v>
      </c>
      <c r="I4409" s="364" t="s">
        <v>47954</v>
      </c>
      <c r="J4409" s="365" t="s">
        <v>33234</v>
      </c>
    </row>
    <row r="4410" spans="8:10">
      <c r="H4410" s="364" t="s">
        <v>47955</v>
      </c>
      <c r="I4410" s="364" t="s">
        <v>47956</v>
      </c>
      <c r="J4410" s="365" t="s">
        <v>33234</v>
      </c>
    </row>
    <row r="4411" spans="8:10">
      <c r="H4411" s="364" t="s">
        <v>47957</v>
      </c>
      <c r="I4411" s="364" t="s">
        <v>47958</v>
      </c>
      <c r="J4411" s="365" t="s">
        <v>33234</v>
      </c>
    </row>
    <row r="4412" spans="8:10">
      <c r="H4412" s="364" t="s">
        <v>47959</v>
      </c>
      <c r="I4412" s="364" t="s">
        <v>47960</v>
      </c>
      <c r="J4412" s="365" t="s">
        <v>33234</v>
      </c>
    </row>
    <row r="4413" spans="8:10">
      <c r="H4413" s="364" t="s">
        <v>47961</v>
      </c>
      <c r="I4413" s="364" t="s">
        <v>47962</v>
      </c>
      <c r="J4413" s="365" t="s">
        <v>33234</v>
      </c>
    </row>
    <row r="4414" spans="8:10">
      <c r="H4414" s="364" t="s">
        <v>47963</v>
      </c>
      <c r="I4414" s="364" t="s">
        <v>47964</v>
      </c>
      <c r="J4414" s="365" t="s">
        <v>33234</v>
      </c>
    </row>
    <row r="4415" spans="8:10">
      <c r="H4415" s="364" t="s">
        <v>47965</v>
      </c>
      <c r="I4415" s="364" t="s">
        <v>47966</v>
      </c>
      <c r="J4415" s="365" t="s">
        <v>33234</v>
      </c>
    </row>
    <row r="4416" spans="8:10">
      <c r="H4416" s="364" t="s">
        <v>47967</v>
      </c>
      <c r="I4416" s="364" t="s">
        <v>47968</v>
      </c>
      <c r="J4416" s="365" t="s">
        <v>33234</v>
      </c>
    </row>
    <row r="4417" spans="8:10">
      <c r="H4417" s="364" t="s">
        <v>47969</v>
      </c>
      <c r="I4417" s="364" t="s">
        <v>47970</v>
      </c>
      <c r="J4417" s="365" t="s">
        <v>33234</v>
      </c>
    </row>
    <row r="4418" spans="8:10">
      <c r="H4418" s="364" t="s">
        <v>47971</v>
      </c>
      <c r="I4418" s="364" t="s">
        <v>47972</v>
      </c>
      <c r="J4418" s="365" t="s">
        <v>33234</v>
      </c>
    </row>
    <row r="4419" spans="8:10">
      <c r="H4419" s="364" t="s">
        <v>47973</v>
      </c>
      <c r="I4419" s="364" t="s">
        <v>47974</v>
      </c>
      <c r="J4419" s="365" t="s">
        <v>33234</v>
      </c>
    </row>
    <row r="4420" spans="8:10">
      <c r="H4420" s="364" t="s">
        <v>47975</v>
      </c>
      <c r="I4420" s="364" t="s">
        <v>47976</v>
      </c>
      <c r="J4420" s="365" t="s">
        <v>33234</v>
      </c>
    </row>
    <row r="4421" spans="8:10">
      <c r="H4421" s="364" t="s">
        <v>47977</v>
      </c>
      <c r="I4421" s="364" t="s">
        <v>47978</v>
      </c>
      <c r="J4421" s="365" t="s">
        <v>33234</v>
      </c>
    </row>
    <row r="4422" spans="8:10">
      <c r="H4422" s="364" t="s">
        <v>47979</v>
      </c>
      <c r="I4422" s="364" t="s">
        <v>47980</v>
      </c>
      <c r="J4422" s="365" t="s">
        <v>33234</v>
      </c>
    </row>
    <row r="4423" spans="8:10">
      <c r="H4423" s="364" t="s">
        <v>47981</v>
      </c>
      <c r="I4423" s="364" t="s">
        <v>47982</v>
      </c>
      <c r="J4423" s="365" t="s">
        <v>33234</v>
      </c>
    </row>
    <row r="4424" spans="8:10">
      <c r="H4424" s="364" t="s">
        <v>47983</v>
      </c>
      <c r="I4424" s="364" t="s">
        <v>47984</v>
      </c>
      <c r="J4424" s="365" t="s">
        <v>33234</v>
      </c>
    </row>
    <row r="4425" spans="8:10">
      <c r="H4425" s="364" t="s">
        <v>47985</v>
      </c>
      <c r="I4425" s="364" t="s">
        <v>47986</v>
      </c>
      <c r="J4425" s="365" t="s">
        <v>33234</v>
      </c>
    </row>
    <row r="4426" spans="8:10">
      <c r="H4426" s="364" t="s">
        <v>47987</v>
      </c>
      <c r="I4426" s="364" t="s">
        <v>47988</v>
      </c>
      <c r="J4426" s="365" t="s">
        <v>33234</v>
      </c>
    </row>
    <row r="4427" spans="8:10">
      <c r="H4427" s="364" t="s">
        <v>47989</v>
      </c>
      <c r="I4427" s="364" t="s">
        <v>47990</v>
      </c>
      <c r="J4427" s="365" t="s">
        <v>33234</v>
      </c>
    </row>
    <row r="4428" spans="8:10">
      <c r="H4428" s="364" t="s">
        <v>47991</v>
      </c>
      <c r="I4428" s="364" t="s">
        <v>47992</v>
      </c>
      <c r="J4428" s="365" t="s">
        <v>33234</v>
      </c>
    </row>
    <row r="4429" spans="8:10">
      <c r="H4429" s="364" t="s">
        <v>47993</v>
      </c>
      <c r="I4429" s="364" t="s">
        <v>47994</v>
      </c>
      <c r="J4429" s="365" t="s">
        <v>33234</v>
      </c>
    </row>
    <row r="4430" spans="8:10">
      <c r="H4430" s="364" t="s">
        <v>47995</v>
      </c>
      <c r="I4430" s="364" t="s">
        <v>47996</v>
      </c>
      <c r="J4430" s="365" t="s">
        <v>33234</v>
      </c>
    </row>
    <row r="4431" spans="8:10">
      <c r="H4431" s="364" t="s">
        <v>47997</v>
      </c>
      <c r="I4431" s="364" t="s">
        <v>47998</v>
      </c>
      <c r="J4431" s="365" t="s">
        <v>33234</v>
      </c>
    </row>
    <row r="4432" spans="8:10">
      <c r="H4432" s="364" t="s">
        <v>47999</v>
      </c>
      <c r="I4432" s="364" t="s">
        <v>48000</v>
      </c>
      <c r="J4432" s="365" t="s">
        <v>33234</v>
      </c>
    </row>
    <row r="4433" spans="8:10">
      <c r="H4433" s="364" t="s">
        <v>48001</v>
      </c>
      <c r="I4433" s="364" t="s">
        <v>48002</v>
      </c>
      <c r="J4433" s="365" t="s">
        <v>33234</v>
      </c>
    </row>
    <row r="4434" spans="8:10">
      <c r="H4434" s="364" t="s">
        <v>48003</v>
      </c>
      <c r="I4434" s="364" t="s">
        <v>48004</v>
      </c>
      <c r="J4434" s="365" t="s">
        <v>33234</v>
      </c>
    </row>
    <row r="4435" spans="8:10">
      <c r="H4435" s="364" t="s">
        <v>48005</v>
      </c>
      <c r="I4435" s="364" t="s">
        <v>48006</v>
      </c>
      <c r="J4435" s="365" t="s">
        <v>33234</v>
      </c>
    </row>
    <row r="4436" spans="8:10">
      <c r="H4436" s="364" t="s">
        <v>48007</v>
      </c>
      <c r="I4436" s="364" t="s">
        <v>48008</v>
      </c>
      <c r="J4436" s="365" t="s">
        <v>33234</v>
      </c>
    </row>
    <row r="4437" spans="8:10">
      <c r="H4437" s="364" t="s">
        <v>48009</v>
      </c>
      <c r="I4437" s="364" t="s">
        <v>48010</v>
      </c>
      <c r="J4437" s="365" t="s">
        <v>33234</v>
      </c>
    </row>
    <row r="4438" spans="8:10">
      <c r="H4438" s="364" t="s">
        <v>48011</v>
      </c>
      <c r="I4438" s="364" t="s">
        <v>48012</v>
      </c>
      <c r="J4438" s="365" t="s">
        <v>33234</v>
      </c>
    </row>
    <row r="4439" spans="8:10">
      <c r="H4439" s="364" t="s">
        <v>48013</v>
      </c>
      <c r="I4439" s="364" t="s">
        <v>48014</v>
      </c>
      <c r="J4439" s="365" t="s">
        <v>33234</v>
      </c>
    </row>
    <row r="4440" spans="8:10">
      <c r="H4440" s="364" t="s">
        <v>48015</v>
      </c>
      <c r="I4440" s="364" t="s">
        <v>48016</v>
      </c>
      <c r="J4440" s="365" t="s">
        <v>33234</v>
      </c>
    </row>
    <row r="4441" spans="8:10">
      <c r="H4441" s="364" t="s">
        <v>48017</v>
      </c>
      <c r="I4441" s="364" t="s">
        <v>48018</v>
      </c>
      <c r="J4441" s="365" t="s">
        <v>33234</v>
      </c>
    </row>
    <row r="4442" spans="8:10">
      <c r="H4442" s="364" t="s">
        <v>48019</v>
      </c>
      <c r="I4442" s="364" t="s">
        <v>48020</v>
      </c>
      <c r="J4442" s="365" t="s">
        <v>33242</v>
      </c>
    </row>
    <row r="4443" spans="8:10">
      <c r="H4443" s="364" t="s">
        <v>48021</v>
      </c>
      <c r="I4443" s="364" t="s">
        <v>48022</v>
      </c>
      <c r="J4443" s="365" t="s">
        <v>33242</v>
      </c>
    </row>
    <row r="4444" spans="8:10">
      <c r="H4444" s="364" t="s">
        <v>48023</v>
      </c>
      <c r="I4444" s="364" t="s">
        <v>48024</v>
      </c>
      <c r="J4444" s="365" t="s">
        <v>33242</v>
      </c>
    </row>
    <row r="4445" spans="8:10">
      <c r="H4445" s="364" t="s">
        <v>48025</v>
      </c>
      <c r="I4445" s="364" t="s">
        <v>48026</v>
      </c>
      <c r="J4445" s="365" t="s">
        <v>33242</v>
      </c>
    </row>
    <row r="4446" spans="8:10">
      <c r="H4446" s="364" t="s">
        <v>48027</v>
      </c>
      <c r="I4446" s="364" t="s">
        <v>48028</v>
      </c>
      <c r="J4446" s="365" t="s">
        <v>33242</v>
      </c>
    </row>
    <row r="4447" spans="8:10">
      <c r="H4447" s="364" t="s">
        <v>48029</v>
      </c>
      <c r="I4447" s="364" t="s">
        <v>48030</v>
      </c>
      <c r="J4447" s="365" t="s">
        <v>33242</v>
      </c>
    </row>
    <row r="4448" spans="8:10">
      <c r="H4448" s="364" t="s">
        <v>48031</v>
      </c>
      <c r="I4448" s="364" t="s">
        <v>48032</v>
      </c>
      <c r="J4448" s="365" t="s">
        <v>33242</v>
      </c>
    </row>
    <row r="4449" spans="8:10">
      <c r="H4449" s="364" t="s">
        <v>48033</v>
      </c>
      <c r="I4449" s="364" t="s">
        <v>48034</v>
      </c>
      <c r="J4449" s="365" t="s">
        <v>33242</v>
      </c>
    </row>
    <row r="4450" spans="8:10">
      <c r="H4450" s="364" t="s">
        <v>48035</v>
      </c>
      <c r="I4450" s="364" t="s">
        <v>48036</v>
      </c>
      <c r="J4450" s="365" t="s">
        <v>33242</v>
      </c>
    </row>
    <row r="4451" spans="8:10">
      <c r="H4451" s="364" t="s">
        <v>48037</v>
      </c>
      <c r="I4451" s="364" t="s">
        <v>48038</v>
      </c>
      <c r="J4451" s="365" t="s">
        <v>33242</v>
      </c>
    </row>
    <row r="4452" spans="8:10">
      <c r="H4452" s="364" t="s">
        <v>48039</v>
      </c>
      <c r="I4452" s="364" t="s">
        <v>48040</v>
      </c>
      <c r="J4452" s="365" t="s">
        <v>33242</v>
      </c>
    </row>
    <row r="4453" spans="8:10">
      <c r="H4453" s="364" t="s">
        <v>48041</v>
      </c>
      <c r="I4453" s="364" t="s">
        <v>48042</v>
      </c>
      <c r="J4453" s="365" t="s">
        <v>33242</v>
      </c>
    </row>
    <row r="4454" spans="8:10">
      <c r="H4454" s="364" t="s">
        <v>48043</v>
      </c>
      <c r="I4454" s="364" t="s">
        <v>48044</v>
      </c>
      <c r="J4454" s="365" t="s">
        <v>33242</v>
      </c>
    </row>
    <row r="4455" spans="8:10">
      <c r="H4455" s="364" t="s">
        <v>48045</v>
      </c>
      <c r="I4455" s="364" t="s">
        <v>48046</v>
      </c>
      <c r="J4455" s="365" t="s">
        <v>33242</v>
      </c>
    </row>
    <row r="4456" spans="8:10">
      <c r="H4456" s="364" t="s">
        <v>48047</v>
      </c>
      <c r="I4456" s="364" t="s">
        <v>48048</v>
      </c>
      <c r="J4456" s="365" t="s">
        <v>33242</v>
      </c>
    </row>
    <row r="4457" spans="8:10">
      <c r="H4457" s="364" t="s">
        <v>48049</v>
      </c>
      <c r="I4457" s="364" t="s">
        <v>48050</v>
      </c>
      <c r="J4457" s="365" t="s">
        <v>33242</v>
      </c>
    </row>
    <row r="4458" spans="8:10">
      <c r="H4458" s="364" t="s">
        <v>48051</v>
      </c>
      <c r="I4458" s="364" t="s">
        <v>48052</v>
      </c>
      <c r="J4458" s="365" t="s">
        <v>33242</v>
      </c>
    </row>
    <row r="4459" spans="8:10">
      <c r="H4459" s="364" t="s">
        <v>48053</v>
      </c>
      <c r="I4459" s="364" t="s">
        <v>48054</v>
      </c>
      <c r="J4459" s="365" t="s">
        <v>33242</v>
      </c>
    </row>
    <row r="4460" spans="8:10">
      <c r="H4460" s="364" t="s">
        <v>48055</v>
      </c>
      <c r="I4460" s="364" t="s">
        <v>48056</v>
      </c>
      <c r="J4460" s="365" t="s">
        <v>33242</v>
      </c>
    </row>
    <row r="4461" spans="8:10">
      <c r="H4461" s="364" t="s">
        <v>48057</v>
      </c>
      <c r="I4461" s="364" t="s">
        <v>48058</v>
      </c>
      <c r="J4461" s="365" t="s">
        <v>33242</v>
      </c>
    </row>
    <row r="4462" spans="8:10">
      <c r="H4462" s="364" t="s">
        <v>48059</v>
      </c>
      <c r="I4462" s="364" t="s">
        <v>48060</v>
      </c>
      <c r="J4462" s="365" t="s">
        <v>33242</v>
      </c>
    </row>
    <row r="4463" spans="8:10">
      <c r="H4463" s="364" t="s">
        <v>48061</v>
      </c>
      <c r="I4463" s="364" t="s">
        <v>48062</v>
      </c>
      <c r="J4463" s="365" t="s">
        <v>33242</v>
      </c>
    </row>
    <row r="4464" spans="8:10">
      <c r="H4464" s="364" t="s">
        <v>48063</v>
      </c>
      <c r="I4464" s="364" t="s">
        <v>48064</v>
      </c>
      <c r="J4464" s="365" t="s">
        <v>33242</v>
      </c>
    </row>
    <row r="4465" spans="8:10">
      <c r="H4465" s="364" t="s">
        <v>48065</v>
      </c>
      <c r="I4465" s="364" t="s">
        <v>48066</v>
      </c>
      <c r="J4465" s="365" t="s">
        <v>33242</v>
      </c>
    </row>
    <row r="4466" spans="8:10">
      <c r="H4466" s="364" t="s">
        <v>48067</v>
      </c>
      <c r="I4466" s="364" t="s">
        <v>48068</v>
      </c>
      <c r="J4466" s="365" t="s">
        <v>33242</v>
      </c>
    </row>
    <row r="4467" spans="8:10">
      <c r="H4467" s="364" t="s">
        <v>48069</v>
      </c>
      <c r="I4467" s="364" t="s">
        <v>48070</v>
      </c>
      <c r="J4467" s="365" t="s">
        <v>33242</v>
      </c>
    </row>
    <row r="4468" spans="8:10">
      <c r="H4468" s="364" t="s">
        <v>48071</v>
      </c>
      <c r="I4468" s="364" t="s">
        <v>48072</v>
      </c>
      <c r="J4468" s="365" t="s">
        <v>33242</v>
      </c>
    </row>
    <row r="4469" spans="8:10">
      <c r="H4469" s="364" t="s">
        <v>48073</v>
      </c>
      <c r="I4469" s="364" t="s">
        <v>48074</v>
      </c>
      <c r="J4469" s="365" t="s">
        <v>33242</v>
      </c>
    </row>
    <row r="4470" spans="8:10">
      <c r="H4470" s="364" t="s">
        <v>48075</v>
      </c>
      <c r="I4470" s="364" t="s">
        <v>48076</v>
      </c>
      <c r="J4470" s="365" t="s">
        <v>33242</v>
      </c>
    </row>
    <row r="4471" spans="8:10">
      <c r="H4471" s="364" t="s">
        <v>48077</v>
      </c>
      <c r="I4471" s="364" t="s">
        <v>48078</v>
      </c>
      <c r="J4471" s="365" t="s">
        <v>33242</v>
      </c>
    </row>
    <row r="4472" spans="8:10">
      <c r="H4472" s="364" t="s">
        <v>48079</v>
      </c>
      <c r="I4472" s="364" t="s">
        <v>48080</v>
      </c>
      <c r="J4472" s="365" t="s">
        <v>33242</v>
      </c>
    </row>
    <row r="4473" spans="8:10">
      <c r="H4473" s="364" t="s">
        <v>48081</v>
      </c>
      <c r="I4473" s="364" t="s">
        <v>48082</v>
      </c>
      <c r="J4473" s="365" t="s">
        <v>33242</v>
      </c>
    </row>
    <row r="4474" spans="8:10">
      <c r="H4474" s="364" t="s">
        <v>48083</v>
      </c>
      <c r="I4474" s="364" t="s">
        <v>48084</v>
      </c>
      <c r="J4474" s="365" t="s">
        <v>33242</v>
      </c>
    </row>
    <row r="4475" spans="8:10">
      <c r="H4475" s="364" t="s">
        <v>48085</v>
      </c>
      <c r="I4475" s="364" t="s">
        <v>48086</v>
      </c>
      <c r="J4475" s="365" t="s">
        <v>33242</v>
      </c>
    </row>
    <row r="4476" spans="8:10">
      <c r="H4476" s="364" t="s">
        <v>48087</v>
      </c>
      <c r="I4476" s="364" t="s">
        <v>48088</v>
      </c>
      <c r="J4476" s="365" t="s">
        <v>33242</v>
      </c>
    </row>
    <row r="4477" spans="8:10">
      <c r="H4477" s="364" t="s">
        <v>48089</v>
      </c>
      <c r="I4477" s="364" t="s">
        <v>48090</v>
      </c>
      <c r="J4477" s="365" t="s">
        <v>33242</v>
      </c>
    </row>
    <row r="4478" spans="8:10">
      <c r="H4478" s="364" t="s">
        <v>48091</v>
      </c>
      <c r="I4478" s="364" t="s">
        <v>48092</v>
      </c>
      <c r="J4478" s="365" t="s">
        <v>33242</v>
      </c>
    </row>
    <row r="4479" spans="8:10">
      <c r="H4479" s="364" t="s">
        <v>48093</v>
      </c>
      <c r="I4479" s="364" t="s">
        <v>48094</v>
      </c>
      <c r="J4479" s="365" t="s">
        <v>33242</v>
      </c>
    </row>
    <row r="4480" spans="8:10">
      <c r="H4480" s="364" t="s">
        <v>48095</v>
      </c>
      <c r="I4480" s="364" t="s">
        <v>48096</v>
      </c>
      <c r="J4480" s="365" t="s">
        <v>33242</v>
      </c>
    </row>
    <row r="4481" spans="8:10">
      <c r="H4481" s="364" t="s">
        <v>48097</v>
      </c>
      <c r="I4481" s="364" t="s">
        <v>48098</v>
      </c>
      <c r="J4481" s="365" t="s">
        <v>33242</v>
      </c>
    </row>
    <row r="4482" spans="8:10">
      <c r="H4482" s="364" t="s">
        <v>48099</v>
      </c>
      <c r="I4482" s="364" t="s">
        <v>48100</v>
      </c>
      <c r="J4482" s="365" t="s">
        <v>33242</v>
      </c>
    </row>
    <row r="4483" spans="8:10">
      <c r="H4483" s="364" t="s">
        <v>48101</v>
      </c>
      <c r="I4483" s="364" t="s">
        <v>48102</v>
      </c>
      <c r="J4483" s="365" t="s">
        <v>33250</v>
      </c>
    </row>
    <row r="4484" spans="8:10">
      <c r="H4484" s="364" t="s">
        <v>48103</v>
      </c>
      <c r="I4484" s="364" t="s">
        <v>48104</v>
      </c>
      <c r="J4484" s="365" t="s">
        <v>33250</v>
      </c>
    </row>
    <row r="4485" spans="8:10">
      <c r="H4485" s="364" t="s">
        <v>48105</v>
      </c>
      <c r="I4485" s="364" t="s">
        <v>48106</v>
      </c>
      <c r="J4485" s="365" t="s">
        <v>33250</v>
      </c>
    </row>
    <row r="4486" spans="8:10">
      <c r="H4486" s="364" t="s">
        <v>48107</v>
      </c>
      <c r="I4486" s="364" t="s">
        <v>48108</v>
      </c>
      <c r="J4486" s="365" t="s">
        <v>33250</v>
      </c>
    </row>
    <row r="4487" spans="8:10">
      <c r="H4487" s="364" t="s">
        <v>48109</v>
      </c>
      <c r="I4487" s="364" t="s">
        <v>48110</v>
      </c>
      <c r="J4487" s="365" t="s">
        <v>33250</v>
      </c>
    </row>
    <row r="4488" spans="8:10">
      <c r="H4488" s="364" t="s">
        <v>48111</v>
      </c>
      <c r="I4488" s="364" t="s">
        <v>48112</v>
      </c>
      <c r="J4488" s="365" t="s">
        <v>33250</v>
      </c>
    </row>
    <row r="4489" spans="8:10">
      <c r="H4489" s="364" t="s">
        <v>48113</v>
      </c>
      <c r="I4489" s="364" t="s">
        <v>48114</v>
      </c>
      <c r="J4489" s="365" t="s">
        <v>33250</v>
      </c>
    </row>
    <row r="4490" spans="8:10">
      <c r="H4490" s="364" t="s">
        <v>48115</v>
      </c>
      <c r="I4490" s="364" t="s">
        <v>48116</v>
      </c>
      <c r="J4490" s="365" t="s">
        <v>33250</v>
      </c>
    </row>
    <row r="4491" spans="8:10">
      <c r="H4491" s="364" t="s">
        <v>48117</v>
      </c>
      <c r="I4491" s="364" t="s">
        <v>48118</v>
      </c>
      <c r="J4491" s="365" t="s">
        <v>33250</v>
      </c>
    </row>
    <row r="4492" spans="8:10">
      <c r="H4492" s="364" t="s">
        <v>48119</v>
      </c>
      <c r="I4492" s="364" t="s">
        <v>48120</v>
      </c>
      <c r="J4492" s="365" t="s">
        <v>33250</v>
      </c>
    </row>
    <row r="4493" spans="8:10">
      <c r="H4493" s="364" t="s">
        <v>48121</v>
      </c>
      <c r="I4493" s="364" t="s">
        <v>48122</v>
      </c>
      <c r="J4493" s="365" t="s">
        <v>33250</v>
      </c>
    </row>
    <row r="4494" spans="8:10">
      <c r="H4494" s="364" t="s">
        <v>48123</v>
      </c>
      <c r="I4494" s="364" t="s">
        <v>48124</v>
      </c>
      <c r="J4494" s="365" t="s">
        <v>33250</v>
      </c>
    </row>
    <row r="4495" spans="8:10">
      <c r="H4495" s="364" t="s">
        <v>48125</v>
      </c>
      <c r="I4495" s="364" t="s">
        <v>48126</v>
      </c>
      <c r="J4495" s="365" t="s">
        <v>33250</v>
      </c>
    </row>
    <row r="4496" spans="8:10">
      <c r="H4496" s="364" t="s">
        <v>48127</v>
      </c>
      <c r="I4496" s="364" t="s">
        <v>48128</v>
      </c>
      <c r="J4496" s="365" t="s">
        <v>33250</v>
      </c>
    </row>
    <row r="4497" spans="8:10">
      <c r="H4497" s="364" t="s">
        <v>48129</v>
      </c>
      <c r="I4497" s="364" t="s">
        <v>48130</v>
      </c>
      <c r="J4497" s="365" t="s">
        <v>33250</v>
      </c>
    </row>
    <row r="4498" spans="8:10">
      <c r="H4498" s="364" t="s">
        <v>48131</v>
      </c>
      <c r="I4498" s="364" t="s">
        <v>48132</v>
      </c>
      <c r="J4498" s="365" t="s">
        <v>33250</v>
      </c>
    </row>
    <row r="4499" spans="8:10">
      <c r="H4499" s="364" t="s">
        <v>48133</v>
      </c>
      <c r="I4499" s="364" t="s">
        <v>48134</v>
      </c>
      <c r="J4499" s="365" t="s">
        <v>33250</v>
      </c>
    </row>
    <row r="4500" spans="8:10">
      <c r="H4500" s="364" t="s">
        <v>48135</v>
      </c>
      <c r="I4500" s="364" t="s">
        <v>48136</v>
      </c>
      <c r="J4500" s="365" t="s">
        <v>33250</v>
      </c>
    </row>
    <row r="4501" spans="8:10">
      <c r="H4501" s="364" t="s">
        <v>48137</v>
      </c>
      <c r="I4501" s="364" t="s">
        <v>48138</v>
      </c>
      <c r="J4501" s="365" t="s">
        <v>33250</v>
      </c>
    </row>
    <row r="4502" spans="8:10">
      <c r="H4502" s="364" t="s">
        <v>48139</v>
      </c>
      <c r="I4502" s="364" t="s">
        <v>48140</v>
      </c>
      <c r="J4502" s="365" t="s">
        <v>33250</v>
      </c>
    </row>
    <row r="4503" spans="8:10">
      <c r="H4503" s="364" t="s">
        <v>48141</v>
      </c>
      <c r="I4503" s="364" t="s">
        <v>48142</v>
      </c>
      <c r="J4503" s="365" t="s">
        <v>33250</v>
      </c>
    </row>
    <row r="4504" spans="8:10">
      <c r="H4504" s="364" t="s">
        <v>48143</v>
      </c>
      <c r="I4504" s="364" t="s">
        <v>48144</v>
      </c>
      <c r="J4504" s="365" t="s">
        <v>33250</v>
      </c>
    </row>
    <row r="4505" spans="8:10">
      <c r="H4505" s="364" t="s">
        <v>48145</v>
      </c>
      <c r="I4505" s="364" t="s">
        <v>48146</v>
      </c>
      <c r="J4505" s="365" t="s">
        <v>33250</v>
      </c>
    </row>
    <row r="4506" spans="8:10">
      <c r="H4506" s="364" t="s">
        <v>48147</v>
      </c>
      <c r="I4506" s="364" t="s">
        <v>48148</v>
      </c>
      <c r="J4506" s="365" t="s">
        <v>33250</v>
      </c>
    </row>
    <row r="4507" spans="8:10">
      <c r="H4507" s="364" t="s">
        <v>48149</v>
      </c>
      <c r="I4507" s="364" t="s">
        <v>48150</v>
      </c>
      <c r="J4507" s="365" t="s">
        <v>33250</v>
      </c>
    </row>
    <row r="4508" spans="8:10">
      <c r="H4508" s="364" t="s">
        <v>48151</v>
      </c>
      <c r="I4508" s="364" t="s">
        <v>48152</v>
      </c>
      <c r="J4508" s="365" t="s">
        <v>33250</v>
      </c>
    </row>
    <row r="4509" spans="8:10">
      <c r="H4509" s="364" t="s">
        <v>48153</v>
      </c>
      <c r="I4509" s="364" t="s">
        <v>48154</v>
      </c>
      <c r="J4509" s="365" t="s">
        <v>33250</v>
      </c>
    </row>
    <row r="4510" spans="8:10">
      <c r="H4510" s="364" t="s">
        <v>48155</v>
      </c>
      <c r="I4510" s="364" t="s">
        <v>48156</v>
      </c>
      <c r="J4510" s="365" t="s">
        <v>33250</v>
      </c>
    </row>
    <row r="4511" spans="8:10">
      <c r="H4511" s="364" t="s">
        <v>48157</v>
      </c>
      <c r="I4511" s="364" t="s">
        <v>48158</v>
      </c>
      <c r="J4511" s="365" t="s">
        <v>33250</v>
      </c>
    </row>
    <row r="4512" spans="8:10">
      <c r="H4512" s="364" t="s">
        <v>48159</v>
      </c>
      <c r="I4512" s="364" t="s">
        <v>48160</v>
      </c>
      <c r="J4512" s="365" t="s">
        <v>33250</v>
      </c>
    </row>
    <row r="4513" spans="8:10">
      <c r="H4513" s="364" t="s">
        <v>48161</v>
      </c>
      <c r="I4513" s="364" t="s">
        <v>48162</v>
      </c>
      <c r="J4513" s="365" t="s">
        <v>33250</v>
      </c>
    </row>
    <row r="4514" spans="8:10">
      <c r="H4514" s="364" t="s">
        <v>48163</v>
      </c>
      <c r="I4514" s="364" t="s">
        <v>48164</v>
      </c>
      <c r="J4514" s="365" t="s">
        <v>33250</v>
      </c>
    </row>
    <row r="4515" spans="8:10">
      <c r="H4515" s="364" t="s">
        <v>48165</v>
      </c>
      <c r="I4515" s="364" t="s">
        <v>48166</v>
      </c>
      <c r="J4515" s="365" t="s">
        <v>33250</v>
      </c>
    </row>
    <row r="4516" spans="8:10">
      <c r="H4516" s="364" t="s">
        <v>48167</v>
      </c>
      <c r="I4516" s="364" t="s">
        <v>48168</v>
      </c>
      <c r="J4516" s="365" t="s">
        <v>33250</v>
      </c>
    </row>
    <row r="4517" spans="8:10">
      <c r="H4517" s="364" t="s">
        <v>48169</v>
      </c>
      <c r="I4517" s="364" t="s">
        <v>48170</v>
      </c>
      <c r="J4517" s="365" t="s">
        <v>33250</v>
      </c>
    </row>
    <row r="4518" spans="8:10">
      <c r="H4518" s="364" t="s">
        <v>48171</v>
      </c>
      <c r="I4518" s="364" t="s">
        <v>48172</v>
      </c>
      <c r="J4518" s="365" t="s">
        <v>33250</v>
      </c>
    </row>
    <row r="4519" spans="8:10">
      <c r="H4519" s="364" t="s">
        <v>48173</v>
      </c>
      <c r="I4519" s="364" t="s">
        <v>48174</v>
      </c>
      <c r="J4519" s="365" t="s">
        <v>33250</v>
      </c>
    </row>
    <row r="4520" spans="8:10">
      <c r="H4520" s="364" t="s">
        <v>48175</v>
      </c>
      <c r="I4520" s="364" t="s">
        <v>48176</v>
      </c>
      <c r="J4520" s="365" t="s">
        <v>33250</v>
      </c>
    </row>
    <row r="4521" spans="8:10">
      <c r="H4521" s="364" t="s">
        <v>48177</v>
      </c>
      <c r="I4521" s="364" t="s">
        <v>48178</v>
      </c>
      <c r="J4521" s="365" t="s">
        <v>33250</v>
      </c>
    </row>
    <row r="4522" spans="8:10">
      <c r="H4522" s="364" t="s">
        <v>48179</v>
      </c>
      <c r="I4522" s="364" t="s">
        <v>48180</v>
      </c>
      <c r="J4522" s="365" t="s">
        <v>33250</v>
      </c>
    </row>
    <row r="4523" spans="8:10">
      <c r="H4523" s="364" t="s">
        <v>48181</v>
      </c>
      <c r="I4523" s="364" t="s">
        <v>48182</v>
      </c>
      <c r="J4523" s="365" t="s">
        <v>33250</v>
      </c>
    </row>
    <row r="4524" spans="8:10">
      <c r="H4524" s="364" t="s">
        <v>48183</v>
      </c>
      <c r="I4524" s="364" t="s">
        <v>48184</v>
      </c>
      <c r="J4524" s="365" t="s">
        <v>33250</v>
      </c>
    </row>
    <row r="4525" spans="8:10">
      <c r="H4525" s="364" t="s">
        <v>48185</v>
      </c>
      <c r="I4525" s="364" t="s">
        <v>48186</v>
      </c>
      <c r="J4525" s="365" t="s">
        <v>33250</v>
      </c>
    </row>
    <row r="4526" spans="8:10">
      <c r="H4526" s="364" t="s">
        <v>48187</v>
      </c>
      <c r="I4526" s="364" t="s">
        <v>48188</v>
      </c>
      <c r="J4526" s="365" t="s">
        <v>33250</v>
      </c>
    </row>
    <row r="4527" spans="8:10">
      <c r="H4527" s="364" t="s">
        <v>48189</v>
      </c>
      <c r="I4527" s="364" t="s">
        <v>48190</v>
      </c>
      <c r="J4527" s="365" t="s">
        <v>33250</v>
      </c>
    </row>
    <row r="4528" spans="8:10">
      <c r="H4528" s="364" t="s">
        <v>48191</v>
      </c>
      <c r="I4528" s="364" t="s">
        <v>48192</v>
      </c>
      <c r="J4528" s="365" t="s">
        <v>33250</v>
      </c>
    </row>
    <row r="4529" spans="8:10">
      <c r="H4529" s="364" t="s">
        <v>48193</v>
      </c>
      <c r="I4529" s="364" t="s">
        <v>48194</v>
      </c>
      <c r="J4529" s="365" t="s">
        <v>33250</v>
      </c>
    </row>
    <row r="4530" spans="8:10">
      <c r="H4530" s="364" t="s">
        <v>48195</v>
      </c>
      <c r="I4530" s="364" t="s">
        <v>48196</v>
      </c>
      <c r="J4530" s="365" t="s">
        <v>33250</v>
      </c>
    </row>
    <row r="4531" spans="8:10">
      <c r="H4531" s="364" t="s">
        <v>48197</v>
      </c>
      <c r="I4531" s="364" t="s">
        <v>48198</v>
      </c>
      <c r="J4531" s="365" t="s">
        <v>33250</v>
      </c>
    </row>
    <row r="4532" spans="8:10">
      <c r="H4532" s="364" t="s">
        <v>48199</v>
      </c>
      <c r="I4532" s="364" t="s">
        <v>48200</v>
      </c>
      <c r="J4532" s="365" t="s">
        <v>33250</v>
      </c>
    </row>
    <row r="4533" spans="8:10">
      <c r="H4533" s="364" t="s">
        <v>48201</v>
      </c>
      <c r="I4533" s="364" t="s">
        <v>48202</v>
      </c>
      <c r="J4533" s="365" t="s">
        <v>33250</v>
      </c>
    </row>
    <row r="4534" spans="8:10">
      <c r="H4534" s="364" t="s">
        <v>48203</v>
      </c>
      <c r="I4534" s="364" t="s">
        <v>48204</v>
      </c>
      <c r="J4534" s="365" t="s">
        <v>33250</v>
      </c>
    </row>
    <row r="4535" spans="8:10">
      <c r="H4535" s="364" t="s">
        <v>48205</v>
      </c>
      <c r="I4535" s="364" t="s">
        <v>48206</v>
      </c>
      <c r="J4535" s="365" t="s">
        <v>33250</v>
      </c>
    </row>
    <row r="4536" spans="8:10">
      <c r="H4536" s="364" t="s">
        <v>48207</v>
      </c>
      <c r="I4536" s="364" t="s">
        <v>48208</v>
      </c>
      <c r="J4536" s="365" t="s">
        <v>33250</v>
      </c>
    </row>
    <row r="4537" spans="8:10">
      <c r="H4537" s="364" t="s">
        <v>48209</v>
      </c>
      <c r="I4537" s="364" t="s">
        <v>48210</v>
      </c>
      <c r="J4537" s="365" t="s">
        <v>33250</v>
      </c>
    </row>
    <row r="4538" spans="8:10">
      <c r="H4538" s="364" t="s">
        <v>48211</v>
      </c>
      <c r="I4538" s="364" t="s">
        <v>48212</v>
      </c>
      <c r="J4538" s="365" t="s">
        <v>33250</v>
      </c>
    </row>
    <row r="4539" spans="8:10">
      <c r="H4539" s="364" t="s">
        <v>48213</v>
      </c>
      <c r="I4539" s="364" t="s">
        <v>48214</v>
      </c>
      <c r="J4539" s="365" t="s">
        <v>33250</v>
      </c>
    </row>
    <row r="4540" spans="8:10">
      <c r="H4540" s="364" t="s">
        <v>48215</v>
      </c>
      <c r="I4540" s="364" t="s">
        <v>48216</v>
      </c>
      <c r="J4540" s="365" t="s">
        <v>33250</v>
      </c>
    </row>
    <row r="4541" spans="8:10">
      <c r="H4541" s="364" t="s">
        <v>48217</v>
      </c>
      <c r="I4541" s="364" t="s">
        <v>48218</v>
      </c>
      <c r="J4541" s="365" t="s">
        <v>33250</v>
      </c>
    </row>
    <row r="4542" spans="8:10">
      <c r="H4542" s="364" t="s">
        <v>48219</v>
      </c>
      <c r="I4542" s="364" t="s">
        <v>48220</v>
      </c>
      <c r="J4542" s="365" t="s">
        <v>33250</v>
      </c>
    </row>
    <row r="4543" spans="8:10">
      <c r="H4543" s="364" t="s">
        <v>48221</v>
      </c>
      <c r="I4543" s="364" t="s">
        <v>48222</v>
      </c>
      <c r="J4543" s="365" t="s">
        <v>33250</v>
      </c>
    </row>
    <row r="4544" spans="8:10">
      <c r="H4544" s="364" t="s">
        <v>48223</v>
      </c>
      <c r="I4544" s="364" t="s">
        <v>48224</v>
      </c>
      <c r="J4544" s="365" t="s">
        <v>33250</v>
      </c>
    </row>
    <row r="4545" spans="8:10">
      <c r="H4545" s="364" t="s">
        <v>48225</v>
      </c>
      <c r="I4545" s="364" t="s">
        <v>48226</v>
      </c>
      <c r="J4545" s="365" t="s">
        <v>33250</v>
      </c>
    </row>
    <row r="4546" spans="8:10">
      <c r="H4546" s="364" t="s">
        <v>48227</v>
      </c>
      <c r="I4546" s="364" t="s">
        <v>48228</v>
      </c>
      <c r="J4546" s="365" t="s">
        <v>33250</v>
      </c>
    </row>
    <row r="4547" spans="8:10">
      <c r="H4547" s="364" t="s">
        <v>48229</v>
      </c>
      <c r="I4547" s="364" t="s">
        <v>48230</v>
      </c>
      <c r="J4547" s="365" t="s">
        <v>33250</v>
      </c>
    </row>
    <row r="4548" spans="8:10">
      <c r="H4548" s="364" t="s">
        <v>48231</v>
      </c>
      <c r="I4548" s="364" t="s">
        <v>48232</v>
      </c>
      <c r="J4548" s="494" t="s">
        <v>33250</v>
      </c>
    </row>
    <row r="4549" spans="8:10">
      <c r="H4549" s="364" t="s">
        <v>48233</v>
      </c>
      <c r="I4549" s="364" t="s">
        <v>48234</v>
      </c>
      <c r="J4549" s="365" t="s">
        <v>33250</v>
      </c>
    </row>
    <row r="4550" spans="8:10">
      <c r="H4550" s="364" t="s">
        <v>48235</v>
      </c>
      <c r="I4550" s="364" t="s">
        <v>48236</v>
      </c>
      <c r="J4550" s="365" t="s">
        <v>33250</v>
      </c>
    </row>
    <row r="4551" spans="8:10">
      <c r="H4551" s="364" t="s">
        <v>48237</v>
      </c>
      <c r="I4551" s="364" t="s">
        <v>48238</v>
      </c>
      <c r="J4551" s="365" t="s">
        <v>33250</v>
      </c>
    </row>
    <row r="4552" spans="8:10">
      <c r="H4552" s="364" t="s">
        <v>48239</v>
      </c>
      <c r="I4552" s="364" t="s">
        <v>48240</v>
      </c>
      <c r="J4552" s="365" t="s">
        <v>33250</v>
      </c>
    </row>
    <row r="4553" spans="8:10">
      <c r="H4553" s="364" t="s">
        <v>48241</v>
      </c>
      <c r="I4553" s="364" t="s">
        <v>48242</v>
      </c>
      <c r="J4553" s="365" t="s">
        <v>33250</v>
      </c>
    </row>
    <row r="4554" spans="8:10">
      <c r="H4554" s="364" t="s">
        <v>48243</v>
      </c>
      <c r="I4554" s="364" t="s">
        <v>48244</v>
      </c>
      <c r="J4554" s="365" t="s">
        <v>33250</v>
      </c>
    </row>
    <row r="4555" spans="8:10">
      <c r="H4555" s="364" t="s">
        <v>48245</v>
      </c>
      <c r="I4555" s="364" t="s">
        <v>48246</v>
      </c>
      <c r="J4555" s="365" t="s">
        <v>33250</v>
      </c>
    </row>
    <row r="4556" spans="8:10">
      <c r="H4556" s="364" t="s">
        <v>48247</v>
      </c>
      <c r="I4556" s="364" t="s">
        <v>48248</v>
      </c>
      <c r="J4556" s="365" t="s">
        <v>33250</v>
      </c>
    </row>
    <row r="4557" spans="8:10">
      <c r="H4557" s="364" t="s">
        <v>48249</v>
      </c>
      <c r="I4557" s="364" t="s">
        <v>48250</v>
      </c>
      <c r="J4557" s="365" t="s">
        <v>33250</v>
      </c>
    </row>
    <row r="4558" spans="8:10">
      <c r="H4558" s="364" t="s">
        <v>48251</v>
      </c>
      <c r="I4558" s="364" t="s">
        <v>48252</v>
      </c>
      <c r="J4558" s="365" t="s">
        <v>33250</v>
      </c>
    </row>
    <row r="4559" spans="8:10">
      <c r="H4559" s="364" t="s">
        <v>48253</v>
      </c>
      <c r="I4559" s="364" t="s">
        <v>48254</v>
      </c>
      <c r="J4559" s="365" t="s">
        <v>33250</v>
      </c>
    </row>
    <row r="4560" spans="8:10">
      <c r="H4560" s="364" t="s">
        <v>48255</v>
      </c>
      <c r="I4560" s="364" t="s">
        <v>48256</v>
      </c>
      <c r="J4560" s="365" t="s">
        <v>33250</v>
      </c>
    </row>
    <row r="4561" spans="8:10">
      <c r="H4561" s="364" t="s">
        <v>48257</v>
      </c>
      <c r="I4561" s="364" t="s">
        <v>48258</v>
      </c>
      <c r="J4561" s="365" t="s">
        <v>33250</v>
      </c>
    </row>
    <row r="4562" spans="8:10">
      <c r="H4562" s="364" t="s">
        <v>48259</v>
      </c>
      <c r="I4562" s="364" t="s">
        <v>48260</v>
      </c>
      <c r="J4562" s="365" t="s">
        <v>33250</v>
      </c>
    </row>
    <row r="4563" spans="8:10">
      <c r="H4563" s="364" t="s">
        <v>48261</v>
      </c>
      <c r="I4563" s="364" t="s">
        <v>48262</v>
      </c>
      <c r="J4563" s="365" t="s">
        <v>33250</v>
      </c>
    </row>
    <row r="4564" spans="8:10">
      <c r="H4564" s="364" t="s">
        <v>48263</v>
      </c>
      <c r="I4564" s="364" t="s">
        <v>48264</v>
      </c>
      <c r="J4564" s="365" t="s">
        <v>33250</v>
      </c>
    </row>
    <row r="4565" spans="8:10">
      <c r="H4565" s="364" t="s">
        <v>48265</v>
      </c>
      <c r="I4565" s="364" t="s">
        <v>48266</v>
      </c>
      <c r="J4565" s="365" t="s">
        <v>33250</v>
      </c>
    </row>
    <row r="4566" spans="8:10">
      <c r="H4566" s="364" t="s">
        <v>48267</v>
      </c>
      <c r="I4566" s="364" t="s">
        <v>48268</v>
      </c>
      <c r="J4566" s="365" t="s">
        <v>33250</v>
      </c>
    </row>
    <row r="4567" spans="8:10">
      <c r="H4567" s="364" t="s">
        <v>48269</v>
      </c>
      <c r="I4567" s="364" t="s">
        <v>48270</v>
      </c>
      <c r="J4567" s="365" t="s">
        <v>33250</v>
      </c>
    </row>
    <row r="4568" spans="8:10">
      <c r="H4568" s="364" t="s">
        <v>48271</v>
      </c>
      <c r="I4568" s="364" t="s">
        <v>48272</v>
      </c>
      <c r="J4568" s="365" t="s">
        <v>33250</v>
      </c>
    </row>
    <row r="4569" spans="8:10">
      <c r="H4569" s="364" t="s">
        <v>48273</v>
      </c>
      <c r="I4569" s="364" t="s">
        <v>48274</v>
      </c>
      <c r="J4569" s="365" t="s">
        <v>33250</v>
      </c>
    </row>
    <row r="4570" spans="8:10">
      <c r="H4570" s="364" t="s">
        <v>48275</v>
      </c>
      <c r="I4570" s="364" t="s">
        <v>48276</v>
      </c>
      <c r="J4570" s="365" t="s">
        <v>33250</v>
      </c>
    </row>
    <row r="4571" spans="8:10">
      <c r="H4571" s="364" t="s">
        <v>48277</v>
      </c>
      <c r="I4571" s="364" t="s">
        <v>48278</v>
      </c>
      <c r="J4571" s="365" t="s">
        <v>33250</v>
      </c>
    </row>
    <row r="4572" spans="8:10">
      <c r="H4572" s="364" t="s">
        <v>48279</v>
      </c>
      <c r="I4572" s="364" t="s">
        <v>48280</v>
      </c>
      <c r="J4572" s="365" t="s">
        <v>33250</v>
      </c>
    </row>
    <row r="4573" spans="8:10">
      <c r="H4573" s="364" t="s">
        <v>48281</v>
      </c>
      <c r="I4573" s="364" t="s">
        <v>48282</v>
      </c>
      <c r="J4573" s="365" t="s">
        <v>33250</v>
      </c>
    </row>
    <row r="4574" spans="8:10">
      <c r="H4574" s="364" t="s">
        <v>48283</v>
      </c>
      <c r="I4574" s="364" t="s">
        <v>48284</v>
      </c>
      <c r="J4574" s="365" t="s">
        <v>33250</v>
      </c>
    </row>
    <row r="4575" spans="8:10">
      <c r="H4575" s="364" t="s">
        <v>48285</v>
      </c>
      <c r="I4575" s="364" t="s">
        <v>48286</v>
      </c>
      <c r="J4575" s="365" t="s">
        <v>33250</v>
      </c>
    </row>
    <row r="4576" spans="8:10">
      <c r="H4576" s="364" t="s">
        <v>48287</v>
      </c>
      <c r="I4576" s="364" t="s">
        <v>48288</v>
      </c>
      <c r="J4576" s="365" t="s">
        <v>33250</v>
      </c>
    </row>
    <row r="4577" spans="8:10">
      <c r="H4577" s="364" t="s">
        <v>48289</v>
      </c>
      <c r="I4577" s="364" t="s">
        <v>48290</v>
      </c>
      <c r="J4577" s="365" t="s">
        <v>33250</v>
      </c>
    </row>
    <row r="4578" spans="8:10">
      <c r="H4578" s="364" t="s">
        <v>48291</v>
      </c>
      <c r="I4578" s="364" t="s">
        <v>48292</v>
      </c>
      <c r="J4578" s="365" t="s">
        <v>33250</v>
      </c>
    </row>
    <row r="4579" spans="8:10">
      <c r="H4579" s="364" t="s">
        <v>48293</v>
      </c>
      <c r="I4579" s="364" t="s">
        <v>48294</v>
      </c>
      <c r="J4579" s="365" t="s">
        <v>33250</v>
      </c>
    </row>
    <row r="4580" spans="8:10">
      <c r="H4580" s="364" t="s">
        <v>48295</v>
      </c>
      <c r="I4580" s="364" t="s">
        <v>48296</v>
      </c>
      <c r="J4580" s="365" t="s">
        <v>33250</v>
      </c>
    </row>
    <row r="4581" spans="8:10">
      <c r="H4581" s="364" t="s">
        <v>48297</v>
      </c>
      <c r="I4581" s="364" t="s">
        <v>48298</v>
      </c>
      <c r="J4581" s="365" t="s">
        <v>33250</v>
      </c>
    </row>
    <row r="4582" spans="8:10">
      <c r="H4582" s="364" t="s">
        <v>48299</v>
      </c>
      <c r="I4582" s="364" t="s">
        <v>48300</v>
      </c>
      <c r="J4582" s="365" t="s">
        <v>33250</v>
      </c>
    </row>
    <row r="4583" spans="8:10">
      <c r="H4583" s="364" t="s">
        <v>48301</v>
      </c>
      <c r="I4583" s="364" t="s">
        <v>48302</v>
      </c>
      <c r="J4583" s="365" t="s">
        <v>33250</v>
      </c>
    </row>
    <row r="4584" spans="8:10">
      <c r="H4584" s="364" t="s">
        <v>48303</v>
      </c>
      <c r="I4584" s="364" t="s">
        <v>48304</v>
      </c>
      <c r="J4584" s="365" t="s">
        <v>33250</v>
      </c>
    </row>
    <row r="4585" spans="8:10">
      <c r="H4585" s="364" t="s">
        <v>48305</v>
      </c>
      <c r="I4585" s="364" t="s">
        <v>48306</v>
      </c>
      <c r="J4585" s="365" t="s">
        <v>33250</v>
      </c>
    </row>
    <row r="4586" spans="8:10">
      <c r="H4586" s="364" t="s">
        <v>48307</v>
      </c>
      <c r="I4586" s="364" t="s">
        <v>48308</v>
      </c>
      <c r="J4586" s="365" t="s">
        <v>33250</v>
      </c>
    </row>
    <row r="4587" spans="8:10">
      <c r="H4587" s="364" t="s">
        <v>48309</v>
      </c>
      <c r="I4587" s="364" t="s">
        <v>48310</v>
      </c>
      <c r="J4587" s="365" t="s">
        <v>33250</v>
      </c>
    </row>
    <row r="4588" spans="8:10">
      <c r="H4588" s="364" t="s">
        <v>48311</v>
      </c>
      <c r="I4588" s="364" t="s">
        <v>48312</v>
      </c>
      <c r="J4588" s="365" t="s">
        <v>33250</v>
      </c>
    </row>
    <row r="4589" spans="8:10">
      <c r="H4589" s="364" t="s">
        <v>48313</v>
      </c>
      <c r="I4589" s="364" t="s">
        <v>48314</v>
      </c>
      <c r="J4589" s="365" t="s">
        <v>33250</v>
      </c>
    </row>
    <row r="4590" spans="8:10">
      <c r="H4590" s="364" t="s">
        <v>48315</v>
      </c>
      <c r="I4590" s="364" t="s">
        <v>48316</v>
      </c>
      <c r="J4590" s="365" t="s">
        <v>33250</v>
      </c>
    </row>
    <row r="4591" spans="8:10">
      <c r="H4591" s="364" t="s">
        <v>48317</v>
      </c>
      <c r="I4591" s="364" t="s">
        <v>48318</v>
      </c>
      <c r="J4591" s="365" t="s">
        <v>33250</v>
      </c>
    </row>
    <row r="4592" spans="8:10">
      <c r="H4592" s="364" t="s">
        <v>48319</v>
      </c>
      <c r="I4592" s="364" t="s">
        <v>48320</v>
      </c>
      <c r="J4592" s="365" t="s">
        <v>33250</v>
      </c>
    </row>
    <row r="4593" spans="8:10">
      <c r="H4593" s="364" t="s">
        <v>48321</v>
      </c>
      <c r="I4593" s="364" t="s">
        <v>48322</v>
      </c>
      <c r="J4593" s="365" t="s">
        <v>33250</v>
      </c>
    </row>
    <row r="4594" spans="8:10">
      <c r="H4594" s="364" t="s">
        <v>48323</v>
      </c>
      <c r="I4594" s="364" t="s">
        <v>48324</v>
      </c>
      <c r="J4594" s="365" t="s">
        <v>33250</v>
      </c>
    </row>
    <row r="4595" spans="8:10">
      <c r="H4595" s="364" t="s">
        <v>48325</v>
      </c>
      <c r="I4595" s="364" t="s">
        <v>48326</v>
      </c>
      <c r="J4595" s="365" t="s">
        <v>33250</v>
      </c>
    </row>
    <row r="4596" spans="8:10">
      <c r="H4596" s="364" t="s">
        <v>48327</v>
      </c>
      <c r="I4596" s="364" t="s">
        <v>48328</v>
      </c>
      <c r="J4596" s="365" t="s">
        <v>33250</v>
      </c>
    </row>
    <row r="4597" spans="8:10">
      <c r="H4597" s="364" t="s">
        <v>48329</v>
      </c>
      <c r="I4597" s="364" t="s">
        <v>48330</v>
      </c>
      <c r="J4597" s="365" t="s">
        <v>33250</v>
      </c>
    </row>
    <row r="4598" spans="8:10">
      <c r="H4598" s="364" t="s">
        <v>48331</v>
      </c>
      <c r="I4598" s="364" t="s">
        <v>48332</v>
      </c>
      <c r="J4598" s="365" t="s">
        <v>33250</v>
      </c>
    </row>
    <row r="4599" spans="8:10">
      <c r="H4599" s="364" t="s">
        <v>48333</v>
      </c>
      <c r="I4599" s="364" t="s">
        <v>48334</v>
      </c>
      <c r="J4599" s="365" t="s">
        <v>33250</v>
      </c>
    </row>
    <row r="4600" spans="8:10">
      <c r="H4600" s="364" t="s">
        <v>48335</v>
      </c>
      <c r="I4600" s="364" t="s">
        <v>48336</v>
      </c>
      <c r="J4600" s="365" t="s">
        <v>33250</v>
      </c>
    </row>
    <row r="4601" spans="8:10">
      <c r="H4601" s="364" t="s">
        <v>48337</v>
      </c>
      <c r="I4601" s="364" t="s">
        <v>48338</v>
      </c>
      <c r="J4601" s="365" t="s">
        <v>33250</v>
      </c>
    </row>
    <row r="4602" spans="8:10">
      <c r="H4602" s="364" t="s">
        <v>48339</v>
      </c>
      <c r="I4602" s="364" t="s">
        <v>48340</v>
      </c>
      <c r="J4602" s="365" t="s">
        <v>33250</v>
      </c>
    </row>
    <row r="4603" spans="8:10">
      <c r="H4603" s="364" t="s">
        <v>48341</v>
      </c>
      <c r="I4603" s="364" t="s">
        <v>48342</v>
      </c>
      <c r="J4603" s="365" t="s">
        <v>33250</v>
      </c>
    </row>
    <row r="4604" spans="8:10">
      <c r="H4604" s="364" t="s">
        <v>48343</v>
      </c>
      <c r="I4604" s="364" t="s">
        <v>48344</v>
      </c>
      <c r="J4604" s="365" t="s">
        <v>33250</v>
      </c>
    </row>
    <row r="4605" spans="8:10">
      <c r="H4605" s="364" t="s">
        <v>48345</v>
      </c>
      <c r="I4605" s="364" t="s">
        <v>48346</v>
      </c>
      <c r="J4605" s="365" t="s">
        <v>33250</v>
      </c>
    </row>
    <row r="4606" spans="8:10">
      <c r="H4606" s="364" t="s">
        <v>48347</v>
      </c>
      <c r="I4606" s="364" t="s">
        <v>48348</v>
      </c>
      <c r="J4606" s="365" t="s">
        <v>33250</v>
      </c>
    </row>
    <row r="4607" spans="8:10">
      <c r="H4607" s="364" t="s">
        <v>48349</v>
      </c>
      <c r="I4607" s="364" t="s">
        <v>48350</v>
      </c>
      <c r="J4607" s="365" t="s">
        <v>33250</v>
      </c>
    </row>
    <row r="4608" spans="8:10">
      <c r="H4608" s="364" t="s">
        <v>48351</v>
      </c>
      <c r="I4608" s="364" t="s">
        <v>48352</v>
      </c>
      <c r="J4608" s="365" t="s">
        <v>33250</v>
      </c>
    </row>
    <row r="4609" spans="8:10">
      <c r="H4609" s="364" t="s">
        <v>48353</v>
      </c>
      <c r="I4609" s="364" t="s">
        <v>48354</v>
      </c>
      <c r="J4609" s="365" t="s">
        <v>33250</v>
      </c>
    </row>
    <row r="4610" spans="8:10">
      <c r="H4610" s="364" t="s">
        <v>48355</v>
      </c>
      <c r="I4610" s="364" t="s">
        <v>48356</v>
      </c>
      <c r="J4610" s="365" t="s">
        <v>33250</v>
      </c>
    </row>
    <row r="4611" spans="8:10">
      <c r="H4611" s="364" t="s">
        <v>48357</v>
      </c>
      <c r="I4611" s="364" t="s">
        <v>48358</v>
      </c>
      <c r="J4611" s="365" t="s">
        <v>33250</v>
      </c>
    </row>
    <row r="4612" spans="8:10">
      <c r="H4612" s="364" t="s">
        <v>48359</v>
      </c>
      <c r="I4612" s="364" t="s">
        <v>48360</v>
      </c>
      <c r="J4612" s="365" t="s">
        <v>33250</v>
      </c>
    </row>
    <row r="4613" spans="8:10">
      <c r="H4613" s="364" t="s">
        <v>48361</v>
      </c>
      <c r="I4613" s="364" t="s">
        <v>48362</v>
      </c>
      <c r="J4613" s="365" t="s">
        <v>33250</v>
      </c>
    </row>
    <row r="4614" spans="8:10">
      <c r="H4614" s="364" t="s">
        <v>48363</v>
      </c>
      <c r="I4614" s="364" t="s">
        <v>48364</v>
      </c>
      <c r="J4614" s="365" t="s">
        <v>33250</v>
      </c>
    </row>
    <row r="4615" spans="8:10">
      <c r="H4615" s="364" t="s">
        <v>48365</v>
      </c>
      <c r="I4615" s="364" t="s">
        <v>48366</v>
      </c>
      <c r="J4615" s="365" t="s">
        <v>33250</v>
      </c>
    </row>
    <row r="4616" spans="8:10">
      <c r="H4616" s="364" t="s">
        <v>48367</v>
      </c>
      <c r="I4616" s="364" t="s">
        <v>48368</v>
      </c>
      <c r="J4616" s="365" t="s">
        <v>33250</v>
      </c>
    </row>
    <row r="4617" spans="8:10">
      <c r="H4617" s="364" t="s">
        <v>48369</v>
      </c>
      <c r="I4617" s="364" t="s">
        <v>48370</v>
      </c>
      <c r="J4617" s="365" t="s">
        <v>33250</v>
      </c>
    </row>
    <row r="4618" spans="8:10">
      <c r="H4618" s="364" t="s">
        <v>48371</v>
      </c>
      <c r="I4618" s="364" t="s">
        <v>48372</v>
      </c>
      <c r="J4618" s="365" t="s">
        <v>33250</v>
      </c>
    </row>
    <row r="4619" spans="8:10">
      <c r="H4619" s="364" t="s">
        <v>48373</v>
      </c>
      <c r="I4619" s="364" t="s">
        <v>48374</v>
      </c>
      <c r="J4619" s="365" t="s">
        <v>33250</v>
      </c>
    </row>
    <row r="4620" spans="8:10">
      <c r="H4620" s="364" t="s">
        <v>48375</v>
      </c>
      <c r="I4620" s="364" t="s">
        <v>48376</v>
      </c>
      <c r="J4620" s="365" t="s">
        <v>33250</v>
      </c>
    </row>
    <row r="4621" spans="8:10">
      <c r="H4621" s="364" t="s">
        <v>48377</v>
      </c>
      <c r="I4621" s="364" t="s">
        <v>48378</v>
      </c>
      <c r="J4621" s="365" t="s">
        <v>33258</v>
      </c>
    </row>
    <row r="4622" spans="8:10">
      <c r="H4622" s="364" t="s">
        <v>48379</v>
      </c>
      <c r="I4622" s="364" t="s">
        <v>48380</v>
      </c>
      <c r="J4622" s="365" t="s">
        <v>33258</v>
      </c>
    </row>
    <row r="4623" spans="8:10">
      <c r="H4623" s="364" t="s">
        <v>48381</v>
      </c>
      <c r="I4623" s="364" t="s">
        <v>48382</v>
      </c>
      <c r="J4623" s="365" t="s">
        <v>33258</v>
      </c>
    </row>
    <row r="4624" spans="8:10">
      <c r="H4624" s="364" t="s">
        <v>48383</v>
      </c>
      <c r="I4624" s="364" t="s">
        <v>48384</v>
      </c>
      <c r="J4624" s="365" t="s">
        <v>33258</v>
      </c>
    </row>
    <row r="4625" spans="8:10">
      <c r="H4625" s="364" t="s">
        <v>48385</v>
      </c>
      <c r="I4625" s="364" t="s">
        <v>48386</v>
      </c>
      <c r="J4625" s="365" t="s">
        <v>33258</v>
      </c>
    </row>
    <row r="4626" spans="8:10">
      <c r="H4626" s="364" t="s">
        <v>48387</v>
      </c>
      <c r="I4626" s="364" t="s">
        <v>48388</v>
      </c>
      <c r="J4626" s="365" t="s">
        <v>33258</v>
      </c>
    </row>
    <row r="4627" spans="8:10">
      <c r="H4627" s="364" t="s">
        <v>48389</v>
      </c>
      <c r="I4627" s="364" t="s">
        <v>48390</v>
      </c>
      <c r="J4627" s="365" t="s">
        <v>33258</v>
      </c>
    </row>
    <row r="4628" spans="8:10">
      <c r="H4628" s="364" t="s">
        <v>48391</v>
      </c>
      <c r="I4628" s="364" t="s">
        <v>48392</v>
      </c>
      <c r="J4628" s="365" t="s">
        <v>33258</v>
      </c>
    </row>
    <row r="4629" spans="8:10">
      <c r="H4629" s="364" t="s">
        <v>48393</v>
      </c>
      <c r="I4629" s="364" t="s">
        <v>48394</v>
      </c>
      <c r="J4629" s="365" t="s">
        <v>33258</v>
      </c>
    </row>
    <row r="4630" spans="8:10">
      <c r="H4630" s="364" t="s">
        <v>48395</v>
      </c>
      <c r="I4630" s="364" t="s">
        <v>48396</v>
      </c>
      <c r="J4630" s="365" t="s">
        <v>33258</v>
      </c>
    </row>
    <row r="4631" spans="8:10">
      <c r="H4631" s="364" t="s">
        <v>48397</v>
      </c>
      <c r="I4631" s="364" t="s">
        <v>48398</v>
      </c>
      <c r="J4631" s="365" t="s">
        <v>33258</v>
      </c>
    </row>
    <row r="4632" spans="8:10">
      <c r="H4632" s="364" t="s">
        <v>48399</v>
      </c>
      <c r="I4632" s="364" t="s">
        <v>48400</v>
      </c>
      <c r="J4632" s="365" t="s">
        <v>33258</v>
      </c>
    </row>
    <row r="4633" spans="8:10">
      <c r="H4633" s="364" t="s">
        <v>48401</v>
      </c>
      <c r="I4633" s="364" t="s">
        <v>48402</v>
      </c>
      <c r="J4633" s="365" t="s">
        <v>33258</v>
      </c>
    </row>
    <row r="4634" spans="8:10">
      <c r="H4634" s="364" t="s">
        <v>48403</v>
      </c>
      <c r="I4634" s="364" t="s">
        <v>48404</v>
      </c>
      <c r="J4634" s="365" t="s">
        <v>33258</v>
      </c>
    </row>
    <row r="4635" spans="8:10">
      <c r="H4635" s="364" t="s">
        <v>48405</v>
      </c>
      <c r="I4635" s="364" t="s">
        <v>48406</v>
      </c>
      <c r="J4635" s="365" t="s">
        <v>33258</v>
      </c>
    </row>
    <row r="4636" spans="8:10">
      <c r="H4636" s="364" t="s">
        <v>48407</v>
      </c>
      <c r="I4636" s="364" t="s">
        <v>48408</v>
      </c>
      <c r="J4636" s="365" t="s">
        <v>33258</v>
      </c>
    </row>
    <row r="4637" spans="8:10">
      <c r="H4637" s="364" t="s">
        <v>48409</v>
      </c>
      <c r="I4637" s="364" t="s">
        <v>48410</v>
      </c>
      <c r="J4637" s="365" t="s">
        <v>33258</v>
      </c>
    </row>
    <row r="4638" spans="8:10">
      <c r="H4638" s="364" t="s">
        <v>48411</v>
      </c>
      <c r="I4638" s="364" t="s">
        <v>48412</v>
      </c>
      <c r="J4638" s="365" t="s">
        <v>33258</v>
      </c>
    </row>
    <row r="4639" spans="8:10">
      <c r="H4639" s="364" t="s">
        <v>48413</v>
      </c>
      <c r="I4639" s="364" t="s">
        <v>48414</v>
      </c>
      <c r="J4639" s="365" t="s">
        <v>33258</v>
      </c>
    </row>
    <row r="4640" spans="8:10">
      <c r="H4640" s="364" t="s">
        <v>48415</v>
      </c>
      <c r="I4640" s="364" t="s">
        <v>48416</v>
      </c>
      <c r="J4640" s="365" t="s">
        <v>33258</v>
      </c>
    </row>
    <row r="4641" spans="8:10">
      <c r="H4641" s="364" t="s">
        <v>48417</v>
      </c>
      <c r="I4641" s="364" t="s">
        <v>48418</v>
      </c>
      <c r="J4641" s="365" t="s">
        <v>33258</v>
      </c>
    </row>
    <row r="4642" spans="8:10">
      <c r="H4642" s="364" t="s">
        <v>48419</v>
      </c>
      <c r="I4642" s="364" t="s">
        <v>48420</v>
      </c>
      <c r="J4642" s="365" t="s">
        <v>33258</v>
      </c>
    </row>
    <row r="4643" spans="8:10">
      <c r="H4643" s="364" t="s">
        <v>48421</v>
      </c>
      <c r="I4643" s="364" t="s">
        <v>48422</v>
      </c>
      <c r="J4643" s="365" t="s">
        <v>33258</v>
      </c>
    </row>
    <row r="4644" spans="8:10">
      <c r="H4644" s="364" t="s">
        <v>48423</v>
      </c>
      <c r="I4644" s="364" t="s">
        <v>48424</v>
      </c>
      <c r="J4644" s="365" t="s">
        <v>33258</v>
      </c>
    </row>
    <row r="4645" spans="8:10">
      <c r="H4645" s="364" t="s">
        <v>48425</v>
      </c>
      <c r="I4645" s="364" t="s">
        <v>48426</v>
      </c>
      <c r="J4645" s="365" t="s">
        <v>33258</v>
      </c>
    </row>
    <row r="4646" spans="8:10">
      <c r="H4646" s="364" t="s">
        <v>48427</v>
      </c>
      <c r="I4646" s="364" t="s">
        <v>48428</v>
      </c>
      <c r="J4646" s="365" t="s">
        <v>33258</v>
      </c>
    </row>
    <row r="4647" spans="8:10">
      <c r="H4647" s="364" t="s">
        <v>48429</v>
      </c>
      <c r="I4647" s="364" t="s">
        <v>48430</v>
      </c>
      <c r="J4647" s="365" t="s">
        <v>33258</v>
      </c>
    </row>
    <row r="4648" spans="8:10">
      <c r="H4648" s="364" t="s">
        <v>48431</v>
      </c>
      <c r="I4648" s="364" t="s">
        <v>48432</v>
      </c>
      <c r="J4648" s="365" t="s">
        <v>33258</v>
      </c>
    </row>
    <row r="4649" spans="8:10">
      <c r="H4649" s="364" t="s">
        <v>48433</v>
      </c>
      <c r="I4649" s="364" t="s">
        <v>48434</v>
      </c>
      <c r="J4649" s="365" t="s">
        <v>33258</v>
      </c>
    </row>
    <row r="4650" spans="8:10">
      <c r="H4650" s="364" t="s">
        <v>48435</v>
      </c>
      <c r="I4650" s="364" t="s">
        <v>48436</v>
      </c>
      <c r="J4650" s="365" t="s">
        <v>33258</v>
      </c>
    </row>
    <row r="4651" spans="8:10">
      <c r="H4651" s="364" t="s">
        <v>48437</v>
      </c>
      <c r="I4651" s="364" t="s">
        <v>48438</v>
      </c>
      <c r="J4651" s="365" t="s">
        <v>33258</v>
      </c>
    </row>
    <row r="4652" spans="8:10">
      <c r="H4652" s="364" t="s">
        <v>48439</v>
      </c>
      <c r="I4652" s="364" t="s">
        <v>48440</v>
      </c>
      <c r="J4652" s="365" t="s">
        <v>33258</v>
      </c>
    </row>
    <row r="4653" spans="8:10">
      <c r="H4653" s="364" t="s">
        <v>48441</v>
      </c>
      <c r="I4653" s="364" t="s">
        <v>48442</v>
      </c>
      <c r="J4653" s="365" t="s">
        <v>33258</v>
      </c>
    </row>
    <row r="4654" spans="8:10">
      <c r="H4654" s="364" t="s">
        <v>48443</v>
      </c>
      <c r="I4654" s="364" t="s">
        <v>48444</v>
      </c>
      <c r="J4654" s="365" t="s">
        <v>33258</v>
      </c>
    </row>
    <row r="4655" spans="8:10">
      <c r="H4655" s="364" t="s">
        <v>48445</v>
      </c>
      <c r="I4655" s="364" t="s">
        <v>48446</v>
      </c>
      <c r="J4655" s="365" t="s">
        <v>33258</v>
      </c>
    </row>
    <row r="4656" spans="8:10">
      <c r="H4656" s="364" t="s">
        <v>48447</v>
      </c>
      <c r="I4656" s="364" t="s">
        <v>48448</v>
      </c>
      <c r="J4656" s="365" t="s">
        <v>33258</v>
      </c>
    </row>
    <row r="4657" spans="8:10">
      <c r="H4657" s="364" t="s">
        <v>48449</v>
      </c>
      <c r="I4657" s="364" t="s">
        <v>48450</v>
      </c>
      <c r="J4657" s="365" t="s">
        <v>33258</v>
      </c>
    </row>
    <row r="4658" spans="8:10">
      <c r="H4658" s="364" t="s">
        <v>48451</v>
      </c>
      <c r="I4658" s="364" t="s">
        <v>48452</v>
      </c>
      <c r="J4658" s="365" t="s">
        <v>33258</v>
      </c>
    </row>
    <row r="4659" spans="8:10">
      <c r="H4659" s="364" t="s">
        <v>48453</v>
      </c>
      <c r="I4659" s="364" t="s">
        <v>48454</v>
      </c>
      <c r="J4659" s="365" t="s">
        <v>33258</v>
      </c>
    </row>
    <row r="4660" spans="8:10">
      <c r="H4660" s="364" t="s">
        <v>48455</v>
      </c>
      <c r="I4660" s="364" t="s">
        <v>48456</v>
      </c>
      <c r="J4660" s="365" t="s">
        <v>33258</v>
      </c>
    </row>
    <row r="4661" spans="8:10">
      <c r="H4661" s="364" t="s">
        <v>48457</v>
      </c>
      <c r="I4661" s="364" t="s">
        <v>48458</v>
      </c>
      <c r="J4661" s="365" t="s">
        <v>33258</v>
      </c>
    </row>
    <row r="4662" spans="8:10">
      <c r="H4662" s="364" t="s">
        <v>48459</v>
      </c>
      <c r="I4662" s="364" t="s">
        <v>48460</v>
      </c>
      <c r="J4662" s="365" t="s">
        <v>33258</v>
      </c>
    </row>
    <row r="4663" spans="8:10">
      <c r="H4663" s="364" t="s">
        <v>48461</v>
      </c>
      <c r="I4663" s="364" t="s">
        <v>48462</v>
      </c>
      <c r="J4663" s="365" t="s">
        <v>33258</v>
      </c>
    </row>
    <row r="4664" spans="8:10">
      <c r="H4664" s="364" t="s">
        <v>48463</v>
      </c>
      <c r="I4664" s="364" t="s">
        <v>48464</v>
      </c>
      <c r="J4664" s="365" t="s">
        <v>33258</v>
      </c>
    </row>
    <row r="4665" spans="8:10">
      <c r="H4665" s="364" t="s">
        <v>48465</v>
      </c>
      <c r="I4665" s="364" t="s">
        <v>48466</v>
      </c>
      <c r="J4665" s="365" t="s">
        <v>33258</v>
      </c>
    </row>
    <row r="4666" spans="8:10">
      <c r="H4666" s="364" t="s">
        <v>48467</v>
      </c>
      <c r="I4666" s="364" t="s">
        <v>48468</v>
      </c>
      <c r="J4666" s="365" t="s">
        <v>33258</v>
      </c>
    </row>
    <row r="4667" spans="8:10">
      <c r="H4667" s="364" t="s">
        <v>48469</v>
      </c>
      <c r="I4667" s="364" t="s">
        <v>48470</v>
      </c>
      <c r="J4667" s="365" t="s">
        <v>33258</v>
      </c>
    </row>
    <row r="4668" spans="8:10">
      <c r="H4668" s="364" t="s">
        <v>48471</v>
      </c>
      <c r="I4668" s="364" t="s">
        <v>48472</v>
      </c>
      <c r="J4668" s="365" t="s">
        <v>33258</v>
      </c>
    </row>
    <row r="4669" spans="8:10">
      <c r="H4669" s="364" t="s">
        <v>48473</v>
      </c>
      <c r="I4669" s="364" t="s">
        <v>48474</v>
      </c>
      <c r="J4669" s="365" t="s">
        <v>33258</v>
      </c>
    </row>
    <row r="4670" spans="8:10">
      <c r="H4670" s="364" t="s">
        <v>48475</v>
      </c>
      <c r="I4670" s="364" t="s">
        <v>48476</v>
      </c>
      <c r="J4670" s="365" t="s">
        <v>33258</v>
      </c>
    </row>
    <row r="4671" spans="8:10">
      <c r="H4671" s="364" t="s">
        <v>48477</v>
      </c>
      <c r="I4671" s="364" t="s">
        <v>48478</v>
      </c>
      <c r="J4671" s="365" t="s">
        <v>33258</v>
      </c>
    </row>
    <row r="4672" spans="8:10">
      <c r="H4672" s="364" t="s">
        <v>48479</v>
      </c>
      <c r="I4672" s="364" t="s">
        <v>48480</v>
      </c>
      <c r="J4672" s="365" t="s">
        <v>33258</v>
      </c>
    </row>
    <row r="4673" spans="8:10">
      <c r="H4673" s="364" t="s">
        <v>48481</v>
      </c>
      <c r="I4673" s="364" t="s">
        <v>48482</v>
      </c>
      <c r="J4673" s="365" t="s">
        <v>33258</v>
      </c>
    </row>
    <row r="4674" spans="8:10">
      <c r="H4674" s="364" t="s">
        <v>48483</v>
      </c>
      <c r="I4674" s="364" t="s">
        <v>48484</v>
      </c>
      <c r="J4674" s="365" t="s">
        <v>33258</v>
      </c>
    </row>
    <row r="4675" spans="8:10">
      <c r="H4675" s="364" t="s">
        <v>48485</v>
      </c>
      <c r="I4675" s="364" t="s">
        <v>48486</v>
      </c>
      <c r="J4675" s="365" t="s">
        <v>33258</v>
      </c>
    </row>
    <row r="4676" spans="8:10">
      <c r="H4676" s="364" t="s">
        <v>48487</v>
      </c>
      <c r="I4676" s="364" t="s">
        <v>48488</v>
      </c>
      <c r="J4676" s="365" t="s">
        <v>33258</v>
      </c>
    </row>
    <row r="4677" spans="8:10">
      <c r="H4677" s="364" t="s">
        <v>48489</v>
      </c>
      <c r="I4677" s="364" t="s">
        <v>48490</v>
      </c>
      <c r="J4677" s="365" t="s">
        <v>33258</v>
      </c>
    </row>
    <row r="4678" spans="8:10">
      <c r="H4678" s="364" t="s">
        <v>48491</v>
      </c>
      <c r="I4678" s="364" t="s">
        <v>48492</v>
      </c>
      <c r="J4678" s="365" t="s">
        <v>33258</v>
      </c>
    </row>
    <row r="4679" spans="8:10">
      <c r="H4679" s="364" t="s">
        <v>48493</v>
      </c>
      <c r="I4679" s="364" t="s">
        <v>48494</v>
      </c>
      <c r="J4679" s="365" t="s">
        <v>33258</v>
      </c>
    </row>
    <row r="4680" spans="8:10">
      <c r="H4680" s="364" t="s">
        <v>48495</v>
      </c>
      <c r="I4680" s="364" t="s">
        <v>48496</v>
      </c>
      <c r="J4680" s="365" t="s">
        <v>33258</v>
      </c>
    </row>
    <row r="4681" spans="8:10">
      <c r="H4681" s="364" t="s">
        <v>48497</v>
      </c>
      <c r="I4681" s="364" t="s">
        <v>48498</v>
      </c>
      <c r="J4681" s="365" t="s">
        <v>33258</v>
      </c>
    </row>
    <row r="4682" spans="8:10">
      <c r="H4682" s="364" t="s">
        <v>48499</v>
      </c>
      <c r="I4682" s="364" t="s">
        <v>48500</v>
      </c>
      <c r="J4682" s="365" t="s">
        <v>33258</v>
      </c>
    </row>
    <row r="4683" spans="8:10">
      <c r="H4683" s="364" t="s">
        <v>48501</v>
      </c>
      <c r="I4683" s="364" t="s">
        <v>48502</v>
      </c>
      <c r="J4683" s="365" t="s">
        <v>33258</v>
      </c>
    </row>
    <row r="4684" spans="8:10">
      <c r="H4684" s="364" t="s">
        <v>48503</v>
      </c>
      <c r="I4684" s="364" t="s">
        <v>48504</v>
      </c>
      <c r="J4684" s="365" t="s">
        <v>33258</v>
      </c>
    </row>
    <row r="4685" spans="8:10">
      <c r="H4685" s="364" t="s">
        <v>48505</v>
      </c>
      <c r="I4685" s="364" t="s">
        <v>48506</v>
      </c>
      <c r="J4685" s="365" t="s">
        <v>33258</v>
      </c>
    </row>
    <row r="4686" spans="8:10">
      <c r="H4686" s="364" t="s">
        <v>48507</v>
      </c>
      <c r="I4686" s="364" t="s">
        <v>48508</v>
      </c>
      <c r="J4686" s="365" t="s">
        <v>33258</v>
      </c>
    </row>
    <row r="4687" spans="8:10">
      <c r="H4687" s="364" t="s">
        <v>48509</v>
      </c>
      <c r="I4687" s="364" t="s">
        <v>48510</v>
      </c>
      <c r="J4687" s="365" t="s">
        <v>33258</v>
      </c>
    </row>
    <row r="4688" spans="8:10">
      <c r="H4688" s="364" t="s">
        <v>48511</v>
      </c>
      <c r="I4688" s="364" t="s">
        <v>48512</v>
      </c>
      <c r="J4688" s="365" t="s">
        <v>33258</v>
      </c>
    </row>
    <row r="4689" spans="8:10">
      <c r="H4689" s="364" t="s">
        <v>48513</v>
      </c>
      <c r="I4689" s="364" t="s">
        <v>48514</v>
      </c>
      <c r="J4689" s="365" t="s">
        <v>33258</v>
      </c>
    </row>
    <row r="4690" spans="8:10">
      <c r="H4690" s="364" t="s">
        <v>48515</v>
      </c>
      <c r="I4690" s="364" t="s">
        <v>48516</v>
      </c>
      <c r="J4690" s="365" t="s">
        <v>33258</v>
      </c>
    </row>
    <row r="4691" spans="8:10">
      <c r="H4691" s="364" t="s">
        <v>48517</v>
      </c>
      <c r="I4691" s="364" t="s">
        <v>48518</v>
      </c>
      <c r="J4691" s="365" t="s">
        <v>33258</v>
      </c>
    </row>
    <row r="4692" spans="8:10">
      <c r="H4692" s="364" t="s">
        <v>48519</v>
      </c>
      <c r="I4692" s="364" t="s">
        <v>48520</v>
      </c>
      <c r="J4692" s="365" t="s">
        <v>33258</v>
      </c>
    </row>
    <row r="4693" spans="8:10">
      <c r="H4693" s="364" t="s">
        <v>48521</v>
      </c>
      <c r="I4693" s="364" t="s">
        <v>48522</v>
      </c>
      <c r="J4693" s="365" t="s">
        <v>33258</v>
      </c>
    </row>
    <row r="4694" spans="8:10">
      <c r="H4694" s="364" t="s">
        <v>48523</v>
      </c>
      <c r="I4694" s="364" t="s">
        <v>48524</v>
      </c>
      <c r="J4694" s="365" t="s">
        <v>33258</v>
      </c>
    </row>
    <row r="4695" spans="8:10">
      <c r="H4695" s="364" t="s">
        <v>48525</v>
      </c>
      <c r="I4695" s="364" t="s">
        <v>48526</v>
      </c>
      <c r="J4695" s="365" t="s">
        <v>33258</v>
      </c>
    </row>
    <row r="4696" spans="8:10">
      <c r="H4696" s="364" t="s">
        <v>48527</v>
      </c>
      <c r="I4696" s="364" t="s">
        <v>48528</v>
      </c>
      <c r="J4696" s="365" t="s">
        <v>33258</v>
      </c>
    </row>
    <row r="4697" spans="8:10">
      <c r="H4697" s="364" t="s">
        <v>48529</v>
      </c>
      <c r="I4697" s="364" t="s">
        <v>48530</v>
      </c>
      <c r="J4697" s="365" t="s">
        <v>33258</v>
      </c>
    </row>
    <row r="4698" spans="8:10">
      <c r="H4698" s="364" t="s">
        <v>48531</v>
      </c>
      <c r="I4698" s="364" t="s">
        <v>48532</v>
      </c>
      <c r="J4698" s="365" t="s">
        <v>33258</v>
      </c>
    </row>
    <row r="4699" spans="8:10">
      <c r="H4699" s="364" t="s">
        <v>48533</v>
      </c>
      <c r="I4699" s="364" t="s">
        <v>48534</v>
      </c>
      <c r="J4699" s="365" t="s">
        <v>33258</v>
      </c>
    </row>
    <row r="4700" spans="8:10">
      <c r="H4700" s="364" t="s">
        <v>48535</v>
      </c>
      <c r="I4700" s="364" t="s">
        <v>48536</v>
      </c>
      <c r="J4700" s="364" t="s">
        <v>33258</v>
      </c>
    </row>
    <row r="4701" spans="8:10">
      <c r="H4701" s="364" t="s">
        <v>48537</v>
      </c>
      <c r="I4701" s="364" t="s">
        <v>48538</v>
      </c>
      <c r="J4701" s="364" t="s">
        <v>33258</v>
      </c>
    </row>
    <row r="4702" spans="8:10">
      <c r="H4702" s="364" t="s">
        <v>48539</v>
      </c>
      <c r="I4702" s="364" t="s">
        <v>48540</v>
      </c>
      <c r="J4702" s="364" t="s">
        <v>33258</v>
      </c>
    </row>
    <row r="4703" spans="8:10">
      <c r="H4703" s="364" t="s">
        <v>48541</v>
      </c>
      <c r="I4703" s="364" t="s">
        <v>48542</v>
      </c>
      <c r="J4703" s="365" t="s">
        <v>33258</v>
      </c>
    </row>
    <row r="4704" spans="8:10">
      <c r="H4704" s="364" t="s">
        <v>48543</v>
      </c>
      <c r="I4704" s="364" t="s">
        <v>48544</v>
      </c>
      <c r="J4704" s="365" t="s">
        <v>33258</v>
      </c>
    </row>
    <row r="4705" spans="8:10">
      <c r="H4705" s="364" t="s">
        <v>48545</v>
      </c>
      <c r="I4705" s="364" t="s">
        <v>48546</v>
      </c>
      <c r="J4705" s="365" t="s">
        <v>33258</v>
      </c>
    </row>
    <row r="4706" spans="8:10">
      <c r="H4706" s="364" t="s">
        <v>48547</v>
      </c>
      <c r="I4706" s="364" t="s">
        <v>48548</v>
      </c>
      <c r="J4706" s="365" t="s">
        <v>33258</v>
      </c>
    </row>
    <row r="4707" spans="8:10">
      <c r="H4707" s="364" t="s">
        <v>48549</v>
      </c>
      <c r="I4707" s="364" t="s">
        <v>48550</v>
      </c>
      <c r="J4707" s="365" t="s">
        <v>33258</v>
      </c>
    </row>
    <row r="4708" spans="8:10">
      <c r="H4708" s="364" t="s">
        <v>48551</v>
      </c>
      <c r="I4708" s="364" t="s">
        <v>48552</v>
      </c>
      <c r="J4708" s="365" t="s">
        <v>33258</v>
      </c>
    </row>
    <row r="4709" spans="8:10">
      <c r="H4709" s="364" t="s">
        <v>48553</v>
      </c>
      <c r="I4709" s="364" t="s">
        <v>48554</v>
      </c>
      <c r="J4709" s="365" t="s">
        <v>33258</v>
      </c>
    </row>
    <row r="4710" spans="8:10">
      <c r="H4710" s="364" t="s">
        <v>48555</v>
      </c>
      <c r="I4710" s="364" t="s">
        <v>48556</v>
      </c>
      <c r="J4710" s="365" t="s">
        <v>33258</v>
      </c>
    </row>
    <row r="4711" spans="8:10">
      <c r="H4711" s="364" t="s">
        <v>48557</v>
      </c>
      <c r="I4711" s="364" t="s">
        <v>48558</v>
      </c>
      <c r="J4711" s="365" t="s">
        <v>33258</v>
      </c>
    </row>
    <row r="4712" spans="8:10">
      <c r="H4712" s="364" t="s">
        <v>48559</v>
      </c>
      <c r="I4712" s="364" t="s">
        <v>48560</v>
      </c>
      <c r="J4712" s="365" t="s">
        <v>33258</v>
      </c>
    </row>
    <row r="4713" spans="8:10">
      <c r="H4713" s="364" t="s">
        <v>48561</v>
      </c>
      <c r="I4713" s="364" t="s">
        <v>48562</v>
      </c>
      <c r="J4713" s="365" t="s">
        <v>33258</v>
      </c>
    </row>
    <row r="4714" spans="8:10">
      <c r="H4714" s="364" t="s">
        <v>48563</v>
      </c>
      <c r="I4714" s="364" t="s">
        <v>48564</v>
      </c>
      <c r="J4714" s="365" t="s">
        <v>33258</v>
      </c>
    </row>
    <row r="4715" spans="8:10">
      <c r="H4715" s="364" t="s">
        <v>48565</v>
      </c>
      <c r="I4715" s="364" t="s">
        <v>48566</v>
      </c>
      <c r="J4715" s="365" t="s">
        <v>33258</v>
      </c>
    </row>
    <row r="4716" spans="8:10">
      <c r="H4716" s="364" t="s">
        <v>48567</v>
      </c>
      <c r="I4716" s="364" t="s">
        <v>48568</v>
      </c>
      <c r="J4716" s="365" t="s">
        <v>33258</v>
      </c>
    </row>
    <row r="4717" spans="8:10">
      <c r="H4717" s="364" t="s">
        <v>48569</v>
      </c>
      <c r="I4717" s="364" t="s">
        <v>48570</v>
      </c>
      <c r="J4717" s="365" t="s">
        <v>33258</v>
      </c>
    </row>
    <row r="4718" spans="8:10">
      <c r="H4718" s="364" t="s">
        <v>48571</v>
      </c>
      <c r="I4718" s="364" t="s">
        <v>48572</v>
      </c>
      <c r="J4718" s="365" t="s">
        <v>33258</v>
      </c>
    </row>
    <row r="4719" spans="8:10">
      <c r="H4719" s="364" t="s">
        <v>48573</v>
      </c>
      <c r="I4719" s="364" t="s">
        <v>48574</v>
      </c>
      <c r="J4719" s="365" t="s">
        <v>33258</v>
      </c>
    </row>
    <row r="4720" spans="8:10">
      <c r="H4720" s="364" t="s">
        <v>48575</v>
      </c>
      <c r="I4720" s="364" t="s">
        <v>48576</v>
      </c>
      <c r="J4720" s="365" t="s">
        <v>33258</v>
      </c>
    </row>
    <row r="4721" spans="8:10">
      <c r="H4721" s="364" t="s">
        <v>48577</v>
      </c>
      <c r="I4721" s="364" t="s">
        <v>48578</v>
      </c>
      <c r="J4721" s="365" t="s">
        <v>33258</v>
      </c>
    </row>
    <row r="4722" spans="8:10">
      <c r="H4722" s="364" t="s">
        <v>48579</v>
      </c>
      <c r="I4722" s="364" t="s">
        <v>48580</v>
      </c>
      <c r="J4722" s="365" t="s">
        <v>33258</v>
      </c>
    </row>
    <row r="4723" spans="8:10">
      <c r="H4723" s="364" t="s">
        <v>48581</v>
      </c>
      <c r="I4723" s="364" t="s">
        <v>48582</v>
      </c>
      <c r="J4723" s="365" t="s">
        <v>33258</v>
      </c>
    </row>
    <row r="4724" spans="8:10">
      <c r="H4724" s="364" t="s">
        <v>48583</v>
      </c>
      <c r="I4724" s="364" t="s">
        <v>48584</v>
      </c>
      <c r="J4724" s="365" t="s">
        <v>33258</v>
      </c>
    </row>
    <row r="4725" spans="8:10">
      <c r="H4725" s="364" t="s">
        <v>48585</v>
      </c>
      <c r="I4725" s="364" t="s">
        <v>48586</v>
      </c>
      <c r="J4725" s="365" t="s">
        <v>33258</v>
      </c>
    </row>
    <row r="4726" spans="8:10">
      <c r="H4726" s="364" t="s">
        <v>48587</v>
      </c>
      <c r="I4726" s="364" t="s">
        <v>48588</v>
      </c>
      <c r="J4726" s="365" t="s">
        <v>33258</v>
      </c>
    </row>
    <row r="4727" spans="8:10">
      <c r="H4727" s="364" t="s">
        <v>48589</v>
      </c>
      <c r="I4727" s="364" t="s">
        <v>48590</v>
      </c>
      <c r="J4727" s="365" t="s">
        <v>33258</v>
      </c>
    </row>
    <row r="4728" spans="8:10">
      <c r="H4728" s="364" t="s">
        <v>48591</v>
      </c>
      <c r="I4728" s="364" t="s">
        <v>48592</v>
      </c>
      <c r="J4728" s="365" t="s">
        <v>33258</v>
      </c>
    </row>
    <row r="4729" spans="8:10">
      <c r="H4729" s="364" t="s">
        <v>48593</v>
      </c>
      <c r="I4729" s="364" t="s">
        <v>48594</v>
      </c>
      <c r="J4729" s="365" t="s">
        <v>33258</v>
      </c>
    </row>
    <row r="4730" spans="8:10">
      <c r="H4730" s="364" t="s">
        <v>48595</v>
      </c>
      <c r="I4730" s="364" t="s">
        <v>48596</v>
      </c>
      <c r="J4730" s="365" t="s">
        <v>33258</v>
      </c>
    </row>
    <row r="4731" spans="8:10">
      <c r="H4731" s="364" t="s">
        <v>48597</v>
      </c>
      <c r="I4731" s="364" t="s">
        <v>48598</v>
      </c>
      <c r="J4731" s="365" t="s">
        <v>33258</v>
      </c>
    </row>
    <row r="4732" spans="8:10">
      <c r="H4732" s="386" t="s">
        <v>48599</v>
      </c>
      <c r="I4732" s="386" t="s">
        <v>48600</v>
      </c>
      <c r="J4732" s="365" t="s">
        <v>33258</v>
      </c>
    </row>
    <row r="4733" spans="8:10">
      <c r="H4733" s="386" t="s">
        <v>48601</v>
      </c>
      <c r="I4733" s="386" t="s">
        <v>48602</v>
      </c>
      <c r="J4733" s="365" t="s">
        <v>33258</v>
      </c>
    </row>
    <row r="4734" spans="8:10">
      <c r="H4734" s="386" t="s">
        <v>48603</v>
      </c>
      <c r="I4734" s="386" t="s">
        <v>48604</v>
      </c>
      <c r="J4734" s="365" t="s">
        <v>33258</v>
      </c>
    </row>
    <row r="4735" spans="8:10">
      <c r="H4735" s="364" t="s">
        <v>48605</v>
      </c>
      <c r="I4735" s="364" t="s">
        <v>48606</v>
      </c>
      <c r="J4735" s="365" t="s">
        <v>33266</v>
      </c>
    </row>
    <row r="4736" spans="8:10">
      <c r="H4736" s="364" t="s">
        <v>48607</v>
      </c>
      <c r="I4736" s="364" t="s">
        <v>48608</v>
      </c>
      <c r="J4736" s="365" t="s">
        <v>33266</v>
      </c>
    </row>
    <row r="4737" spans="8:10">
      <c r="H4737" s="364" t="s">
        <v>48609</v>
      </c>
      <c r="I4737" s="364" t="s">
        <v>48610</v>
      </c>
      <c r="J4737" s="365" t="s">
        <v>33266</v>
      </c>
    </row>
    <row r="4738" spans="8:10">
      <c r="H4738" s="364" t="s">
        <v>48611</v>
      </c>
      <c r="I4738" s="364" t="s">
        <v>48612</v>
      </c>
      <c r="J4738" s="365" t="s">
        <v>33266</v>
      </c>
    </row>
    <row r="4739" spans="8:10">
      <c r="H4739" s="364" t="s">
        <v>48613</v>
      </c>
      <c r="I4739" s="364" t="s">
        <v>48614</v>
      </c>
      <c r="J4739" s="365" t="s">
        <v>33266</v>
      </c>
    </row>
    <row r="4740" spans="8:10">
      <c r="H4740" s="364" t="s">
        <v>48615</v>
      </c>
      <c r="I4740" s="364" t="s">
        <v>48616</v>
      </c>
      <c r="J4740" s="365" t="s">
        <v>33266</v>
      </c>
    </row>
    <row r="4741" spans="8:10">
      <c r="H4741" s="364" t="s">
        <v>48617</v>
      </c>
      <c r="I4741" s="364" t="s">
        <v>48618</v>
      </c>
      <c r="J4741" s="365" t="s">
        <v>33266</v>
      </c>
    </row>
    <row r="4742" spans="8:10">
      <c r="H4742" s="364" t="s">
        <v>48619</v>
      </c>
      <c r="I4742" s="364" t="s">
        <v>48620</v>
      </c>
      <c r="J4742" s="365" t="s">
        <v>33266</v>
      </c>
    </row>
    <row r="4743" spans="8:10">
      <c r="H4743" s="364" t="s">
        <v>48621</v>
      </c>
      <c r="I4743" s="364" t="s">
        <v>48622</v>
      </c>
      <c r="J4743" s="365" t="s">
        <v>33266</v>
      </c>
    </row>
    <row r="4744" spans="8:10">
      <c r="H4744" s="364" t="s">
        <v>48623</v>
      </c>
      <c r="I4744" s="364" t="s">
        <v>48624</v>
      </c>
      <c r="J4744" s="365" t="s">
        <v>33266</v>
      </c>
    </row>
    <row r="4745" spans="8:10">
      <c r="H4745" s="364" t="s">
        <v>48625</v>
      </c>
      <c r="I4745" s="364" t="s">
        <v>48626</v>
      </c>
      <c r="J4745" s="365" t="s">
        <v>33266</v>
      </c>
    </row>
    <row r="4746" spans="8:10">
      <c r="H4746" s="364" t="s">
        <v>48627</v>
      </c>
      <c r="I4746" s="364" t="s">
        <v>48628</v>
      </c>
      <c r="J4746" s="365" t="s">
        <v>33266</v>
      </c>
    </row>
    <row r="4747" spans="8:10">
      <c r="H4747" s="364" t="s">
        <v>48629</v>
      </c>
      <c r="I4747" s="364" t="s">
        <v>48630</v>
      </c>
      <c r="J4747" s="365" t="s">
        <v>33266</v>
      </c>
    </row>
    <row r="4748" spans="8:10">
      <c r="H4748" s="364" t="s">
        <v>48631</v>
      </c>
      <c r="I4748" s="364" t="s">
        <v>48632</v>
      </c>
      <c r="J4748" s="365" t="s">
        <v>33266</v>
      </c>
    </row>
    <row r="4749" spans="8:10">
      <c r="H4749" s="364" t="s">
        <v>48633</v>
      </c>
      <c r="I4749" s="364" t="s">
        <v>48634</v>
      </c>
      <c r="J4749" s="365" t="s">
        <v>33266</v>
      </c>
    </row>
    <row r="4750" spans="8:10">
      <c r="H4750" s="364" t="s">
        <v>48635</v>
      </c>
      <c r="I4750" s="364" t="s">
        <v>48636</v>
      </c>
      <c r="J4750" s="365" t="s">
        <v>33266</v>
      </c>
    </row>
    <row r="4751" spans="8:10">
      <c r="H4751" s="364" t="s">
        <v>48637</v>
      </c>
      <c r="I4751" s="364" t="s">
        <v>48638</v>
      </c>
      <c r="J4751" s="365" t="s">
        <v>33266</v>
      </c>
    </row>
    <row r="4752" spans="8:10">
      <c r="H4752" s="364" t="s">
        <v>48639</v>
      </c>
      <c r="I4752" s="364" t="s">
        <v>48640</v>
      </c>
      <c r="J4752" s="365" t="s">
        <v>33266</v>
      </c>
    </row>
    <row r="4753" spans="8:10">
      <c r="H4753" s="364" t="s">
        <v>48641</v>
      </c>
      <c r="I4753" s="364" t="s">
        <v>48642</v>
      </c>
      <c r="J4753" s="365" t="s">
        <v>33266</v>
      </c>
    </row>
    <row r="4754" spans="8:10">
      <c r="H4754" s="364" t="s">
        <v>48643</v>
      </c>
      <c r="I4754" s="364" t="s">
        <v>48644</v>
      </c>
      <c r="J4754" s="365" t="s">
        <v>33266</v>
      </c>
    </row>
    <row r="4755" spans="8:10">
      <c r="H4755" s="364" t="s">
        <v>48645</v>
      </c>
      <c r="I4755" s="364" t="s">
        <v>48646</v>
      </c>
      <c r="J4755" s="365" t="s">
        <v>33266</v>
      </c>
    </row>
    <row r="4756" spans="8:10">
      <c r="H4756" s="364" t="s">
        <v>48647</v>
      </c>
      <c r="I4756" s="364" t="s">
        <v>48648</v>
      </c>
      <c r="J4756" s="365" t="s">
        <v>33266</v>
      </c>
    </row>
    <row r="4757" spans="8:10">
      <c r="H4757" s="364" t="s">
        <v>48649</v>
      </c>
      <c r="I4757" s="364" t="s">
        <v>48650</v>
      </c>
      <c r="J4757" s="365" t="s">
        <v>33266</v>
      </c>
    </row>
    <row r="4758" spans="8:10">
      <c r="H4758" s="364" t="s">
        <v>48651</v>
      </c>
      <c r="I4758" s="364" t="s">
        <v>48652</v>
      </c>
      <c r="J4758" s="365" t="s">
        <v>33266</v>
      </c>
    </row>
    <row r="4759" spans="8:10">
      <c r="H4759" s="364" t="s">
        <v>48653</v>
      </c>
      <c r="I4759" s="364" t="s">
        <v>48654</v>
      </c>
      <c r="J4759" s="365" t="s">
        <v>33266</v>
      </c>
    </row>
    <row r="4760" spans="8:10">
      <c r="H4760" s="364" t="s">
        <v>48655</v>
      </c>
      <c r="I4760" s="364" t="s">
        <v>48656</v>
      </c>
      <c r="J4760" s="365" t="s">
        <v>33266</v>
      </c>
    </row>
    <row r="4761" spans="8:10">
      <c r="H4761" s="364" t="s">
        <v>48657</v>
      </c>
      <c r="I4761" s="364" t="s">
        <v>48658</v>
      </c>
      <c r="J4761" s="365" t="s">
        <v>33266</v>
      </c>
    </row>
    <row r="4762" spans="8:10">
      <c r="H4762" s="364" t="s">
        <v>48659</v>
      </c>
      <c r="I4762" s="364" t="s">
        <v>48660</v>
      </c>
      <c r="J4762" s="365" t="s">
        <v>33266</v>
      </c>
    </row>
    <row r="4763" spans="8:10">
      <c r="H4763" s="364" t="s">
        <v>48661</v>
      </c>
      <c r="I4763" s="364" t="s">
        <v>48662</v>
      </c>
      <c r="J4763" s="365" t="s">
        <v>33266</v>
      </c>
    </row>
    <row r="4764" spans="8:10">
      <c r="H4764" s="364" t="s">
        <v>48663</v>
      </c>
      <c r="I4764" s="364" t="s">
        <v>48664</v>
      </c>
      <c r="J4764" s="365" t="s">
        <v>33266</v>
      </c>
    </row>
    <row r="4765" spans="8:10">
      <c r="H4765" s="364" t="s">
        <v>48665</v>
      </c>
      <c r="I4765" s="364" t="s">
        <v>48666</v>
      </c>
      <c r="J4765" s="365" t="s">
        <v>33266</v>
      </c>
    </row>
    <row r="4766" spans="8:10">
      <c r="H4766" s="364" t="s">
        <v>48667</v>
      </c>
      <c r="I4766" s="364" t="s">
        <v>48668</v>
      </c>
      <c r="J4766" s="365" t="s">
        <v>33266</v>
      </c>
    </row>
    <row r="4767" spans="8:10">
      <c r="H4767" s="364" t="s">
        <v>48669</v>
      </c>
      <c r="I4767" s="364" t="s">
        <v>48670</v>
      </c>
      <c r="J4767" s="365" t="s">
        <v>33266</v>
      </c>
    </row>
    <row r="4768" spans="8:10">
      <c r="H4768" s="364" t="s">
        <v>48671</v>
      </c>
      <c r="I4768" s="364" t="s">
        <v>48672</v>
      </c>
      <c r="J4768" s="365" t="s">
        <v>33266</v>
      </c>
    </row>
    <row r="4769" spans="8:10">
      <c r="H4769" s="364" t="s">
        <v>48673</v>
      </c>
      <c r="I4769" s="364" t="s">
        <v>48674</v>
      </c>
      <c r="J4769" s="365" t="s">
        <v>33266</v>
      </c>
    </row>
    <row r="4770" spans="8:10">
      <c r="H4770" s="364" t="s">
        <v>48675</v>
      </c>
      <c r="I4770" s="364" t="s">
        <v>48676</v>
      </c>
      <c r="J4770" s="365" t="s">
        <v>33266</v>
      </c>
    </row>
    <row r="4771" spans="8:10">
      <c r="H4771" s="364" t="s">
        <v>48677</v>
      </c>
      <c r="I4771" s="364" t="s">
        <v>48678</v>
      </c>
      <c r="J4771" s="365" t="s">
        <v>33266</v>
      </c>
    </row>
    <row r="4772" spans="8:10">
      <c r="H4772" s="364" t="s">
        <v>48679</v>
      </c>
      <c r="I4772" s="364" t="s">
        <v>48680</v>
      </c>
      <c r="J4772" s="365" t="s">
        <v>33266</v>
      </c>
    </row>
    <row r="4773" spans="8:10">
      <c r="H4773" s="364" t="s">
        <v>48681</v>
      </c>
      <c r="I4773" s="364" t="s">
        <v>48682</v>
      </c>
      <c r="J4773" s="365" t="s">
        <v>33266</v>
      </c>
    </row>
    <row r="4774" spans="8:10">
      <c r="H4774" s="364" t="s">
        <v>48683</v>
      </c>
      <c r="I4774" s="364" t="s">
        <v>48684</v>
      </c>
      <c r="J4774" s="365" t="s">
        <v>33266</v>
      </c>
    </row>
    <row r="4775" spans="8:10">
      <c r="H4775" s="364" t="s">
        <v>48685</v>
      </c>
      <c r="I4775" s="364" t="s">
        <v>48686</v>
      </c>
      <c r="J4775" s="365" t="s">
        <v>33266</v>
      </c>
    </row>
    <row r="4776" spans="8:10">
      <c r="H4776" s="364" t="s">
        <v>48687</v>
      </c>
      <c r="I4776" s="364" t="s">
        <v>48688</v>
      </c>
      <c r="J4776" s="365" t="s">
        <v>33266</v>
      </c>
    </row>
    <row r="4777" spans="8:10">
      <c r="H4777" s="364" t="s">
        <v>48689</v>
      </c>
      <c r="I4777" s="364" t="s">
        <v>48690</v>
      </c>
      <c r="J4777" s="365" t="s">
        <v>33266</v>
      </c>
    </row>
    <row r="4778" spans="8:10">
      <c r="H4778" s="364" t="s">
        <v>48691</v>
      </c>
      <c r="I4778" s="364" t="s">
        <v>48692</v>
      </c>
      <c r="J4778" s="365" t="s">
        <v>33266</v>
      </c>
    </row>
    <row r="4779" spans="8:10">
      <c r="H4779" s="364" t="s">
        <v>48693</v>
      </c>
      <c r="I4779" s="364" t="s">
        <v>48694</v>
      </c>
      <c r="J4779" s="365" t="s">
        <v>33266</v>
      </c>
    </row>
    <row r="4780" spans="8:10">
      <c r="H4780" s="364" t="s">
        <v>48695</v>
      </c>
      <c r="I4780" s="364" t="s">
        <v>48696</v>
      </c>
      <c r="J4780" s="365" t="s">
        <v>33266</v>
      </c>
    </row>
    <row r="4781" spans="8:10">
      <c r="H4781" s="364" t="s">
        <v>48697</v>
      </c>
      <c r="I4781" s="364" t="s">
        <v>48698</v>
      </c>
      <c r="J4781" s="365" t="s">
        <v>33266</v>
      </c>
    </row>
    <row r="4782" spans="8:10">
      <c r="H4782" s="364" t="s">
        <v>48699</v>
      </c>
      <c r="I4782" s="364" t="s">
        <v>48700</v>
      </c>
      <c r="J4782" s="365" t="s">
        <v>33266</v>
      </c>
    </row>
    <row r="4783" spans="8:10">
      <c r="H4783" s="364" t="s">
        <v>48701</v>
      </c>
      <c r="I4783" s="364" t="s">
        <v>48702</v>
      </c>
      <c r="J4783" s="365" t="s">
        <v>33266</v>
      </c>
    </row>
    <row r="4784" spans="8:10">
      <c r="H4784" s="364" t="s">
        <v>48703</v>
      </c>
      <c r="I4784" s="364" t="s">
        <v>48704</v>
      </c>
      <c r="J4784" s="365" t="s">
        <v>33266</v>
      </c>
    </row>
    <row r="4785" spans="8:10">
      <c r="H4785" s="364" t="s">
        <v>48705</v>
      </c>
      <c r="I4785" s="364" t="s">
        <v>48706</v>
      </c>
      <c r="J4785" s="365" t="s">
        <v>33266</v>
      </c>
    </row>
    <row r="4786" spans="8:10">
      <c r="H4786" s="364" t="s">
        <v>48707</v>
      </c>
      <c r="I4786" s="364" t="s">
        <v>48708</v>
      </c>
      <c r="J4786" s="365" t="s">
        <v>33266</v>
      </c>
    </row>
    <row r="4787" spans="8:10">
      <c r="H4787" s="364" t="s">
        <v>48709</v>
      </c>
      <c r="I4787" s="364" t="s">
        <v>48710</v>
      </c>
      <c r="J4787" s="365" t="s">
        <v>33266</v>
      </c>
    </row>
    <row r="4788" spans="8:10">
      <c r="H4788" s="364" t="s">
        <v>48711</v>
      </c>
      <c r="I4788" s="364" t="s">
        <v>48712</v>
      </c>
      <c r="J4788" s="365" t="s">
        <v>33266</v>
      </c>
    </row>
    <row r="4789" spans="8:10">
      <c r="H4789" s="364" t="s">
        <v>48713</v>
      </c>
      <c r="I4789" s="364" t="s">
        <v>48714</v>
      </c>
      <c r="J4789" s="365" t="s">
        <v>33266</v>
      </c>
    </row>
    <row r="4790" spans="8:10">
      <c r="H4790" s="364" t="s">
        <v>48715</v>
      </c>
      <c r="I4790" s="364" t="s">
        <v>48716</v>
      </c>
      <c r="J4790" s="365" t="s">
        <v>33266</v>
      </c>
    </row>
    <row r="4791" spans="8:10">
      <c r="H4791" s="364" t="s">
        <v>48717</v>
      </c>
      <c r="I4791" s="364" t="s">
        <v>48718</v>
      </c>
      <c r="J4791" s="365" t="s">
        <v>33266</v>
      </c>
    </row>
    <row r="4792" spans="8:10">
      <c r="H4792" s="364" t="s">
        <v>48719</v>
      </c>
      <c r="I4792" s="364" t="s">
        <v>48720</v>
      </c>
      <c r="J4792" s="365" t="s">
        <v>33266</v>
      </c>
    </row>
    <row r="4793" spans="8:10">
      <c r="H4793" s="364" t="s">
        <v>48721</v>
      </c>
      <c r="I4793" s="364" t="s">
        <v>48722</v>
      </c>
      <c r="J4793" s="365" t="s">
        <v>33266</v>
      </c>
    </row>
    <row r="4794" spans="8:10">
      <c r="H4794" s="364" t="s">
        <v>48723</v>
      </c>
      <c r="I4794" s="364" t="s">
        <v>48724</v>
      </c>
      <c r="J4794" s="365" t="s">
        <v>33266</v>
      </c>
    </row>
    <row r="4795" spans="8:10">
      <c r="H4795" s="364" t="s">
        <v>48725</v>
      </c>
      <c r="I4795" s="364" t="s">
        <v>48726</v>
      </c>
      <c r="J4795" s="365" t="s">
        <v>33266</v>
      </c>
    </row>
    <row r="4796" spans="8:10">
      <c r="H4796" s="364" t="s">
        <v>48727</v>
      </c>
      <c r="I4796" s="364" t="s">
        <v>48728</v>
      </c>
      <c r="J4796" s="365" t="s">
        <v>33266</v>
      </c>
    </row>
    <row r="4797" spans="8:10">
      <c r="H4797" s="364" t="s">
        <v>48729</v>
      </c>
      <c r="I4797" s="364" t="s">
        <v>48730</v>
      </c>
      <c r="J4797" s="365" t="s">
        <v>33266</v>
      </c>
    </row>
    <row r="4798" spans="8:10">
      <c r="H4798" s="364" t="s">
        <v>48731</v>
      </c>
      <c r="I4798" s="364" t="s">
        <v>48732</v>
      </c>
      <c r="J4798" s="365" t="s">
        <v>33266</v>
      </c>
    </row>
    <row r="4799" spans="8:10">
      <c r="H4799" s="364" t="s">
        <v>48733</v>
      </c>
      <c r="I4799" s="364" t="s">
        <v>48734</v>
      </c>
      <c r="J4799" s="365" t="s">
        <v>33266</v>
      </c>
    </row>
    <row r="4800" spans="8:10">
      <c r="H4800" s="364" t="s">
        <v>48735</v>
      </c>
      <c r="I4800" s="364" t="s">
        <v>48736</v>
      </c>
      <c r="J4800" s="365" t="s">
        <v>33266</v>
      </c>
    </row>
    <row r="4801" spans="8:10">
      <c r="H4801" s="364" t="s">
        <v>48737</v>
      </c>
      <c r="I4801" s="364" t="s">
        <v>48738</v>
      </c>
      <c r="J4801" s="365" t="s">
        <v>33266</v>
      </c>
    </row>
    <row r="4802" spans="8:10">
      <c r="H4802" s="364" t="s">
        <v>48739</v>
      </c>
      <c r="I4802" s="364" t="s">
        <v>48740</v>
      </c>
      <c r="J4802" s="365" t="s">
        <v>33266</v>
      </c>
    </row>
    <row r="4803" spans="8:10">
      <c r="H4803" s="364" t="s">
        <v>48741</v>
      </c>
      <c r="I4803" s="364" t="s">
        <v>48742</v>
      </c>
      <c r="J4803" s="365" t="s">
        <v>33266</v>
      </c>
    </row>
    <row r="4804" spans="8:10">
      <c r="H4804" s="364" t="s">
        <v>48743</v>
      </c>
      <c r="I4804" s="364" t="s">
        <v>48744</v>
      </c>
      <c r="J4804" s="365" t="s">
        <v>33266</v>
      </c>
    </row>
    <row r="4805" spans="8:10">
      <c r="H4805" s="364" t="s">
        <v>48745</v>
      </c>
      <c r="I4805" s="364" t="s">
        <v>48746</v>
      </c>
      <c r="J4805" s="365" t="s">
        <v>33266</v>
      </c>
    </row>
    <row r="4806" spans="8:10">
      <c r="H4806" s="364" t="s">
        <v>48747</v>
      </c>
      <c r="I4806" s="364" t="s">
        <v>48748</v>
      </c>
      <c r="J4806" s="365" t="s">
        <v>33266</v>
      </c>
    </row>
    <row r="4807" spans="8:10">
      <c r="H4807" s="495" t="s">
        <v>48749</v>
      </c>
      <c r="I4807" s="364" t="s">
        <v>48750</v>
      </c>
      <c r="J4807" s="365" t="s">
        <v>33266</v>
      </c>
    </row>
    <row r="4808" spans="8:10">
      <c r="H4808" s="364" t="s">
        <v>48751</v>
      </c>
      <c r="I4808" s="364" t="s">
        <v>48752</v>
      </c>
      <c r="J4808" s="365" t="s">
        <v>33266</v>
      </c>
    </row>
    <row r="4809" spans="8:10">
      <c r="H4809" s="364" t="s">
        <v>48753</v>
      </c>
      <c r="I4809" s="364" t="s">
        <v>48754</v>
      </c>
      <c r="J4809" s="365" t="s">
        <v>33266</v>
      </c>
    </row>
    <row r="4810" spans="8:10">
      <c r="H4810" s="364" t="s">
        <v>48755</v>
      </c>
      <c r="I4810" s="364" t="s">
        <v>48756</v>
      </c>
      <c r="J4810" s="365" t="s">
        <v>33266</v>
      </c>
    </row>
    <row r="4811" spans="8:10">
      <c r="H4811" s="364" t="s">
        <v>48757</v>
      </c>
      <c r="I4811" s="364" t="s">
        <v>48758</v>
      </c>
      <c r="J4811" s="365" t="s">
        <v>33266</v>
      </c>
    </row>
    <row r="4812" spans="8:10">
      <c r="H4812" s="364" t="s">
        <v>48759</v>
      </c>
      <c r="I4812" s="364" t="s">
        <v>48760</v>
      </c>
      <c r="J4812" s="365" t="s">
        <v>33266</v>
      </c>
    </row>
    <row r="4813" spans="8:10">
      <c r="H4813" s="364" t="s">
        <v>48761</v>
      </c>
      <c r="I4813" s="364" t="s">
        <v>48762</v>
      </c>
      <c r="J4813" s="365" t="s">
        <v>33266</v>
      </c>
    </row>
    <row r="4814" spans="8:10">
      <c r="H4814" s="364" t="s">
        <v>48763</v>
      </c>
      <c r="I4814" s="364" t="s">
        <v>48764</v>
      </c>
      <c r="J4814" s="365" t="s">
        <v>33266</v>
      </c>
    </row>
    <row r="4815" spans="8:10">
      <c r="H4815" s="364" t="s">
        <v>48765</v>
      </c>
      <c r="I4815" s="364" t="s">
        <v>48766</v>
      </c>
      <c r="J4815" s="365" t="s">
        <v>33266</v>
      </c>
    </row>
    <row r="4816" spans="8:10">
      <c r="H4816" s="364" t="s">
        <v>48767</v>
      </c>
      <c r="I4816" s="364" t="s">
        <v>48768</v>
      </c>
      <c r="J4816" s="365" t="s">
        <v>33266</v>
      </c>
    </row>
    <row r="4817" spans="8:10">
      <c r="H4817" s="364" t="s">
        <v>48769</v>
      </c>
      <c r="I4817" s="364" t="s">
        <v>48770</v>
      </c>
      <c r="J4817" s="365" t="s">
        <v>33266</v>
      </c>
    </row>
    <row r="4818" spans="8:10">
      <c r="H4818" s="364" t="s">
        <v>48771</v>
      </c>
      <c r="I4818" s="364" t="s">
        <v>48772</v>
      </c>
      <c r="J4818" s="365" t="s">
        <v>33266</v>
      </c>
    </row>
    <row r="4819" spans="8:10">
      <c r="H4819" s="364" t="s">
        <v>48773</v>
      </c>
      <c r="I4819" s="364" t="s">
        <v>48774</v>
      </c>
      <c r="J4819" s="365" t="s">
        <v>33266</v>
      </c>
    </row>
    <row r="4820" spans="8:10">
      <c r="H4820" s="364" t="s">
        <v>48775</v>
      </c>
      <c r="I4820" s="364" t="s">
        <v>48776</v>
      </c>
      <c r="J4820" s="365" t="s">
        <v>33266</v>
      </c>
    </row>
    <row r="4821" spans="8:10">
      <c r="H4821" s="364" t="s">
        <v>48777</v>
      </c>
      <c r="I4821" s="364" t="s">
        <v>48778</v>
      </c>
      <c r="J4821" s="365" t="s">
        <v>33266</v>
      </c>
    </row>
    <row r="4822" spans="8:10">
      <c r="H4822" s="364" t="s">
        <v>48779</v>
      </c>
      <c r="I4822" s="364" t="s">
        <v>48780</v>
      </c>
      <c r="J4822" s="365" t="s">
        <v>33266</v>
      </c>
    </row>
    <row r="4823" spans="8:10">
      <c r="H4823" s="364" t="s">
        <v>48781</v>
      </c>
      <c r="I4823" s="364" t="s">
        <v>48782</v>
      </c>
      <c r="J4823" s="365" t="s">
        <v>33266</v>
      </c>
    </row>
    <row r="4824" spans="8:10">
      <c r="H4824" s="364" t="s">
        <v>48783</v>
      </c>
      <c r="I4824" s="364" t="s">
        <v>48784</v>
      </c>
      <c r="J4824" s="365" t="s">
        <v>33266</v>
      </c>
    </row>
    <row r="4825" spans="8:10">
      <c r="H4825" s="364" t="s">
        <v>48785</v>
      </c>
      <c r="I4825" s="364" t="s">
        <v>48786</v>
      </c>
      <c r="J4825" s="365" t="s">
        <v>33266</v>
      </c>
    </row>
    <row r="4826" spans="8:10">
      <c r="H4826" s="364" t="s">
        <v>48787</v>
      </c>
      <c r="I4826" s="364" t="s">
        <v>48788</v>
      </c>
      <c r="J4826" s="365" t="s">
        <v>33266</v>
      </c>
    </row>
    <row r="4827" spans="8:10">
      <c r="H4827" s="364" t="s">
        <v>48789</v>
      </c>
      <c r="I4827" s="364" t="s">
        <v>48790</v>
      </c>
      <c r="J4827" s="365" t="s">
        <v>33266</v>
      </c>
    </row>
    <row r="4828" spans="8:10">
      <c r="H4828" s="364" t="s">
        <v>48791</v>
      </c>
      <c r="I4828" s="364" t="s">
        <v>48792</v>
      </c>
      <c r="J4828" s="365" t="s">
        <v>33266</v>
      </c>
    </row>
    <row r="4829" spans="8:10">
      <c r="H4829" s="364" t="s">
        <v>48793</v>
      </c>
      <c r="I4829" s="364" t="s">
        <v>48794</v>
      </c>
      <c r="J4829" s="365" t="s">
        <v>33266</v>
      </c>
    </row>
    <row r="4830" spans="8:10">
      <c r="H4830" s="364" t="s">
        <v>48795</v>
      </c>
      <c r="I4830" s="364" t="s">
        <v>48796</v>
      </c>
      <c r="J4830" s="365" t="s">
        <v>33266</v>
      </c>
    </row>
    <row r="4831" spans="8:10">
      <c r="H4831" s="364" t="s">
        <v>48797</v>
      </c>
      <c r="I4831" s="364" t="s">
        <v>48798</v>
      </c>
      <c r="J4831" s="365" t="s">
        <v>33266</v>
      </c>
    </row>
    <row r="4832" spans="8:10">
      <c r="H4832" s="364" t="s">
        <v>48799</v>
      </c>
      <c r="I4832" s="364" t="s">
        <v>48800</v>
      </c>
      <c r="J4832" s="365" t="s">
        <v>33266</v>
      </c>
    </row>
    <row r="4833" spans="8:10">
      <c r="H4833" s="364" t="s">
        <v>48801</v>
      </c>
      <c r="I4833" s="364" t="s">
        <v>48802</v>
      </c>
      <c r="J4833" s="365" t="s">
        <v>33266</v>
      </c>
    </row>
    <row r="4834" spans="8:10">
      <c r="H4834" s="364" t="s">
        <v>48803</v>
      </c>
      <c r="I4834" s="364" t="s">
        <v>48804</v>
      </c>
      <c r="J4834" s="365" t="s">
        <v>33266</v>
      </c>
    </row>
    <row r="4835" spans="8:10">
      <c r="H4835" s="364" t="s">
        <v>48805</v>
      </c>
      <c r="I4835" s="364" t="s">
        <v>48806</v>
      </c>
      <c r="J4835" s="365" t="s">
        <v>33266</v>
      </c>
    </row>
    <row r="4836" spans="8:10">
      <c r="H4836" s="364" t="s">
        <v>48807</v>
      </c>
      <c r="I4836" s="364" t="s">
        <v>48808</v>
      </c>
      <c r="J4836" s="365" t="s">
        <v>33266</v>
      </c>
    </row>
    <row r="4837" spans="8:10">
      <c r="H4837" s="364" t="s">
        <v>48809</v>
      </c>
      <c r="I4837" s="364" t="s">
        <v>48810</v>
      </c>
      <c r="J4837" s="365" t="s">
        <v>33266</v>
      </c>
    </row>
    <row r="4838" spans="8:10">
      <c r="H4838" s="364" t="s">
        <v>48811</v>
      </c>
      <c r="I4838" s="364" t="s">
        <v>48812</v>
      </c>
      <c r="J4838" s="365" t="s">
        <v>33266</v>
      </c>
    </row>
    <row r="4839" spans="8:10">
      <c r="H4839" s="364" t="s">
        <v>48813</v>
      </c>
      <c r="I4839" s="364" t="s">
        <v>48814</v>
      </c>
      <c r="J4839" s="365" t="s">
        <v>33266</v>
      </c>
    </row>
    <row r="4840" spans="8:10">
      <c r="H4840" s="364" t="s">
        <v>48815</v>
      </c>
      <c r="I4840" s="364" t="s">
        <v>48816</v>
      </c>
      <c r="J4840" s="365" t="s">
        <v>33266</v>
      </c>
    </row>
    <row r="4841" spans="8:10">
      <c r="H4841" s="364" t="s">
        <v>48817</v>
      </c>
      <c r="I4841" s="364" t="s">
        <v>48818</v>
      </c>
      <c r="J4841" s="365" t="s">
        <v>33266</v>
      </c>
    </row>
    <row r="4842" spans="8:10">
      <c r="H4842" s="364" t="s">
        <v>48819</v>
      </c>
      <c r="I4842" s="364" t="s">
        <v>48820</v>
      </c>
      <c r="J4842" s="365" t="s">
        <v>33266</v>
      </c>
    </row>
    <row r="4843" spans="8:10">
      <c r="H4843" s="364" t="s">
        <v>48821</v>
      </c>
      <c r="I4843" s="364" t="s">
        <v>48822</v>
      </c>
      <c r="J4843" s="365" t="s">
        <v>33266</v>
      </c>
    </row>
    <row r="4844" spans="8:10">
      <c r="H4844" s="364" t="s">
        <v>48823</v>
      </c>
      <c r="I4844" s="364" t="s">
        <v>48824</v>
      </c>
      <c r="J4844" s="365" t="s">
        <v>33266</v>
      </c>
    </row>
    <row r="4845" spans="8:10">
      <c r="H4845" s="364" t="s">
        <v>48825</v>
      </c>
      <c r="I4845" s="364" t="s">
        <v>48826</v>
      </c>
      <c r="J4845" s="365" t="s">
        <v>33266</v>
      </c>
    </row>
    <row r="4846" spans="8:10">
      <c r="H4846" s="364" t="s">
        <v>48827</v>
      </c>
      <c r="I4846" s="364" t="s">
        <v>48828</v>
      </c>
      <c r="J4846" s="365" t="s">
        <v>33274</v>
      </c>
    </row>
    <row r="4847" spans="8:10">
      <c r="H4847" s="364" t="s">
        <v>48829</v>
      </c>
      <c r="I4847" s="364" t="s">
        <v>48830</v>
      </c>
      <c r="J4847" s="365" t="s">
        <v>33274</v>
      </c>
    </row>
    <row r="4848" spans="8:10">
      <c r="H4848" s="364" t="s">
        <v>48831</v>
      </c>
      <c r="I4848" s="364" t="s">
        <v>48832</v>
      </c>
      <c r="J4848" s="365" t="s">
        <v>33274</v>
      </c>
    </row>
    <row r="4849" spans="8:10">
      <c r="H4849" s="364" t="s">
        <v>48833</v>
      </c>
      <c r="I4849" s="364" t="s">
        <v>48834</v>
      </c>
      <c r="J4849" s="365" t="s">
        <v>33274</v>
      </c>
    </row>
    <row r="4850" spans="8:10">
      <c r="H4850" s="364" t="s">
        <v>48835</v>
      </c>
      <c r="I4850" s="364" t="s">
        <v>48836</v>
      </c>
      <c r="J4850" s="365" t="s">
        <v>33274</v>
      </c>
    </row>
    <row r="4851" spans="8:10">
      <c r="H4851" s="364" t="s">
        <v>48837</v>
      </c>
      <c r="I4851" s="364" t="s">
        <v>48838</v>
      </c>
      <c r="J4851" s="365" t="s">
        <v>33274</v>
      </c>
    </row>
    <row r="4852" spans="8:10">
      <c r="H4852" s="364" t="s">
        <v>48839</v>
      </c>
      <c r="I4852" s="364" t="s">
        <v>48840</v>
      </c>
      <c r="J4852" s="365" t="s">
        <v>33274</v>
      </c>
    </row>
    <row r="4853" spans="8:10">
      <c r="H4853" s="364" t="s">
        <v>48841</v>
      </c>
      <c r="I4853" s="364" t="s">
        <v>48842</v>
      </c>
      <c r="J4853" s="365" t="s">
        <v>33274</v>
      </c>
    </row>
    <row r="4854" spans="8:10">
      <c r="H4854" s="364" t="s">
        <v>48843</v>
      </c>
      <c r="I4854" s="364" t="s">
        <v>48844</v>
      </c>
      <c r="J4854" s="365" t="s">
        <v>33274</v>
      </c>
    </row>
    <row r="4855" spans="8:10">
      <c r="H4855" s="364" t="s">
        <v>48845</v>
      </c>
      <c r="I4855" s="364" t="s">
        <v>48846</v>
      </c>
      <c r="J4855" s="365" t="s">
        <v>33274</v>
      </c>
    </row>
    <row r="4856" spans="8:10">
      <c r="H4856" s="364" t="s">
        <v>48847</v>
      </c>
      <c r="I4856" s="364" t="s">
        <v>48848</v>
      </c>
      <c r="J4856" s="365" t="s">
        <v>33274</v>
      </c>
    </row>
    <row r="4857" spans="8:10">
      <c r="H4857" s="364" t="s">
        <v>48849</v>
      </c>
      <c r="I4857" s="364" t="s">
        <v>48850</v>
      </c>
      <c r="J4857" s="365" t="s">
        <v>33274</v>
      </c>
    </row>
    <row r="4858" spans="8:10">
      <c r="H4858" s="364" t="s">
        <v>48851</v>
      </c>
      <c r="I4858" s="364" t="s">
        <v>48852</v>
      </c>
      <c r="J4858" s="365" t="s">
        <v>33274</v>
      </c>
    </row>
    <row r="4859" spans="8:10">
      <c r="H4859" s="364" t="s">
        <v>48853</v>
      </c>
      <c r="I4859" s="364" t="s">
        <v>48854</v>
      </c>
      <c r="J4859" s="365" t="s">
        <v>33274</v>
      </c>
    </row>
    <row r="4860" spans="8:10">
      <c r="H4860" s="364" t="s">
        <v>48855</v>
      </c>
      <c r="I4860" s="364" t="s">
        <v>48856</v>
      </c>
      <c r="J4860" s="365" t="s">
        <v>33274</v>
      </c>
    </row>
    <row r="4861" spans="8:10">
      <c r="H4861" s="364" t="s">
        <v>48857</v>
      </c>
      <c r="I4861" s="364" t="s">
        <v>48858</v>
      </c>
      <c r="J4861" s="365" t="s">
        <v>33274</v>
      </c>
    </row>
    <row r="4862" spans="8:10">
      <c r="H4862" s="364" t="s">
        <v>48859</v>
      </c>
      <c r="I4862" s="364" t="s">
        <v>48860</v>
      </c>
      <c r="J4862" s="365" t="s">
        <v>33274</v>
      </c>
    </row>
    <row r="4863" spans="8:10">
      <c r="H4863" s="364" t="s">
        <v>48861</v>
      </c>
      <c r="I4863" s="364" t="s">
        <v>48862</v>
      </c>
      <c r="J4863" s="365" t="s">
        <v>33274</v>
      </c>
    </row>
    <row r="4864" spans="8:10">
      <c r="H4864" s="364" t="s">
        <v>48863</v>
      </c>
      <c r="I4864" s="364" t="s">
        <v>48864</v>
      </c>
      <c r="J4864" s="365" t="s">
        <v>33274</v>
      </c>
    </row>
    <row r="4865" spans="8:10">
      <c r="H4865" s="364" t="s">
        <v>48865</v>
      </c>
      <c r="I4865" s="364" t="s">
        <v>48866</v>
      </c>
      <c r="J4865" s="365" t="s">
        <v>33274</v>
      </c>
    </row>
    <row r="4866" spans="8:10">
      <c r="H4866" s="364" t="s">
        <v>48867</v>
      </c>
      <c r="I4866" s="364" t="s">
        <v>48868</v>
      </c>
      <c r="J4866" s="365" t="s">
        <v>33274</v>
      </c>
    </row>
    <row r="4867" spans="8:10">
      <c r="H4867" s="364" t="s">
        <v>48869</v>
      </c>
      <c r="I4867" s="364" t="s">
        <v>48870</v>
      </c>
      <c r="J4867" s="365" t="s">
        <v>33274</v>
      </c>
    </row>
    <row r="4868" spans="8:10">
      <c r="H4868" s="364" t="s">
        <v>48871</v>
      </c>
      <c r="I4868" s="364" t="s">
        <v>48872</v>
      </c>
      <c r="J4868" s="365" t="s">
        <v>33274</v>
      </c>
    </row>
    <row r="4869" spans="8:10">
      <c r="H4869" s="364" t="s">
        <v>48873</v>
      </c>
      <c r="I4869" s="364" t="s">
        <v>48874</v>
      </c>
      <c r="J4869" s="365" t="s">
        <v>33274</v>
      </c>
    </row>
    <row r="4870" spans="8:10">
      <c r="H4870" s="364" t="s">
        <v>48875</v>
      </c>
      <c r="I4870" s="364" t="s">
        <v>48876</v>
      </c>
      <c r="J4870" s="365" t="s">
        <v>33274</v>
      </c>
    </row>
    <row r="4871" spans="8:10">
      <c r="H4871" s="364" t="s">
        <v>48877</v>
      </c>
      <c r="I4871" s="364" t="s">
        <v>48878</v>
      </c>
      <c r="J4871" s="365" t="s">
        <v>33274</v>
      </c>
    </row>
    <row r="4872" spans="8:10">
      <c r="H4872" s="364" t="s">
        <v>48879</v>
      </c>
      <c r="I4872" s="364" t="s">
        <v>48880</v>
      </c>
      <c r="J4872" s="365" t="s">
        <v>33274</v>
      </c>
    </row>
    <row r="4873" spans="8:10">
      <c r="H4873" s="364" t="s">
        <v>48881</v>
      </c>
      <c r="I4873" s="364" t="s">
        <v>48882</v>
      </c>
      <c r="J4873" s="365" t="s">
        <v>33274</v>
      </c>
    </row>
    <row r="4874" spans="8:10">
      <c r="H4874" s="364" t="s">
        <v>48883</v>
      </c>
      <c r="I4874" s="364" t="s">
        <v>48884</v>
      </c>
      <c r="J4874" s="365" t="s">
        <v>33274</v>
      </c>
    </row>
    <row r="4875" spans="8:10">
      <c r="H4875" s="364" t="s">
        <v>48885</v>
      </c>
      <c r="I4875" s="364" t="s">
        <v>48886</v>
      </c>
      <c r="J4875" s="365" t="s">
        <v>33274</v>
      </c>
    </row>
    <row r="4876" spans="8:10">
      <c r="H4876" s="364" t="s">
        <v>48887</v>
      </c>
      <c r="I4876" s="364" t="s">
        <v>48888</v>
      </c>
      <c r="J4876" s="365" t="s">
        <v>33274</v>
      </c>
    </row>
    <row r="4877" spans="8:10">
      <c r="H4877" s="364" t="s">
        <v>48889</v>
      </c>
      <c r="I4877" s="364" t="s">
        <v>48890</v>
      </c>
      <c r="J4877" s="365" t="s">
        <v>33274</v>
      </c>
    </row>
    <row r="4878" spans="8:10">
      <c r="H4878" s="364" t="s">
        <v>48891</v>
      </c>
      <c r="I4878" s="364" t="s">
        <v>48892</v>
      </c>
      <c r="J4878" s="365" t="s">
        <v>33274</v>
      </c>
    </row>
    <row r="4879" spans="8:10">
      <c r="H4879" s="364" t="s">
        <v>48893</v>
      </c>
      <c r="I4879" s="364" t="s">
        <v>48894</v>
      </c>
      <c r="J4879" s="365" t="s">
        <v>33274</v>
      </c>
    </row>
    <row r="4880" spans="8:10">
      <c r="H4880" s="364" t="s">
        <v>48895</v>
      </c>
      <c r="I4880" s="364" t="s">
        <v>48896</v>
      </c>
      <c r="J4880" s="365" t="s">
        <v>33274</v>
      </c>
    </row>
    <row r="4881" spans="8:10">
      <c r="H4881" s="364" t="s">
        <v>48897</v>
      </c>
      <c r="I4881" s="364" t="s">
        <v>48898</v>
      </c>
      <c r="J4881" s="365" t="s">
        <v>33274</v>
      </c>
    </row>
    <row r="4882" spans="8:10">
      <c r="H4882" s="364" t="s">
        <v>48899</v>
      </c>
      <c r="I4882" s="364" t="s">
        <v>48900</v>
      </c>
      <c r="J4882" s="365" t="s">
        <v>33274</v>
      </c>
    </row>
    <row r="4883" spans="8:10">
      <c r="H4883" s="364" t="s">
        <v>48901</v>
      </c>
      <c r="I4883" s="364" t="s">
        <v>48902</v>
      </c>
      <c r="J4883" s="365" t="s">
        <v>33274</v>
      </c>
    </row>
    <row r="4884" spans="8:10">
      <c r="H4884" s="364" t="s">
        <v>48903</v>
      </c>
      <c r="I4884" s="364" t="s">
        <v>48904</v>
      </c>
      <c r="J4884" s="365" t="s">
        <v>33274</v>
      </c>
    </row>
    <row r="4885" spans="8:10">
      <c r="H4885" s="364" t="s">
        <v>48905</v>
      </c>
      <c r="I4885" s="364" t="s">
        <v>48906</v>
      </c>
      <c r="J4885" s="365" t="s">
        <v>33274</v>
      </c>
    </row>
    <row r="4886" spans="8:10">
      <c r="H4886" s="364" t="s">
        <v>48907</v>
      </c>
      <c r="I4886" s="364" t="s">
        <v>48908</v>
      </c>
      <c r="J4886" s="365" t="s">
        <v>33274</v>
      </c>
    </row>
    <row r="4887" spans="8:10">
      <c r="H4887" s="364" t="s">
        <v>48909</v>
      </c>
      <c r="I4887" s="364" t="s">
        <v>48910</v>
      </c>
      <c r="J4887" s="365" t="s">
        <v>33274</v>
      </c>
    </row>
    <row r="4888" spans="8:10">
      <c r="H4888" s="364" t="s">
        <v>48911</v>
      </c>
      <c r="I4888" s="364" t="s">
        <v>48912</v>
      </c>
      <c r="J4888" s="365" t="s">
        <v>33274</v>
      </c>
    </row>
    <row r="4889" spans="8:10">
      <c r="H4889" s="364" t="s">
        <v>48913</v>
      </c>
      <c r="I4889" s="364" t="s">
        <v>48914</v>
      </c>
      <c r="J4889" s="365" t="s">
        <v>33274</v>
      </c>
    </row>
    <row r="4890" spans="8:10">
      <c r="H4890" s="364" t="s">
        <v>48915</v>
      </c>
      <c r="I4890" s="364" t="s">
        <v>48916</v>
      </c>
      <c r="J4890" s="365" t="s">
        <v>33274</v>
      </c>
    </row>
    <row r="4891" spans="8:10">
      <c r="H4891" s="364" t="s">
        <v>48917</v>
      </c>
      <c r="I4891" s="364" t="s">
        <v>48918</v>
      </c>
      <c r="J4891" s="365" t="s">
        <v>33274</v>
      </c>
    </row>
    <row r="4892" spans="8:10">
      <c r="H4892" s="364" t="s">
        <v>48919</v>
      </c>
      <c r="I4892" s="364" t="s">
        <v>48920</v>
      </c>
      <c r="J4892" s="365" t="s">
        <v>33274</v>
      </c>
    </row>
    <row r="4893" spans="8:10">
      <c r="H4893" s="364" t="s">
        <v>48921</v>
      </c>
      <c r="I4893" s="364" t="s">
        <v>48922</v>
      </c>
      <c r="J4893" s="365" t="s">
        <v>33274</v>
      </c>
    </row>
    <row r="4894" spans="8:10">
      <c r="H4894" s="364" t="s">
        <v>48923</v>
      </c>
      <c r="I4894" s="364" t="s">
        <v>48924</v>
      </c>
      <c r="J4894" s="365" t="s">
        <v>33282</v>
      </c>
    </row>
    <row r="4895" spans="8:10">
      <c r="H4895" s="364" t="s">
        <v>48925</v>
      </c>
      <c r="I4895" s="364" t="s">
        <v>48926</v>
      </c>
      <c r="J4895" s="365" t="s">
        <v>33282</v>
      </c>
    </row>
    <row r="4896" spans="8:10">
      <c r="H4896" s="364" t="s">
        <v>48927</v>
      </c>
      <c r="I4896" s="364" t="s">
        <v>48928</v>
      </c>
      <c r="J4896" s="365" t="s">
        <v>33282</v>
      </c>
    </row>
    <row r="4897" spans="8:10">
      <c r="H4897" s="364" t="s">
        <v>48929</v>
      </c>
      <c r="I4897" s="364" t="s">
        <v>48930</v>
      </c>
      <c r="J4897" s="365" t="s">
        <v>33282</v>
      </c>
    </row>
    <row r="4898" spans="8:10">
      <c r="H4898" s="364" t="s">
        <v>48931</v>
      </c>
      <c r="I4898" s="364" t="s">
        <v>48932</v>
      </c>
      <c r="J4898" s="365" t="s">
        <v>33282</v>
      </c>
    </row>
    <row r="4899" spans="8:10">
      <c r="H4899" s="364" t="s">
        <v>48933</v>
      </c>
      <c r="I4899" s="364" t="s">
        <v>48934</v>
      </c>
      <c r="J4899" s="365" t="s">
        <v>33282</v>
      </c>
    </row>
    <row r="4900" spans="8:10">
      <c r="H4900" s="364" t="s">
        <v>48935</v>
      </c>
      <c r="I4900" s="364" t="s">
        <v>48936</v>
      </c>
      <c r="J4900" s="365" t="s">
        <v>33282</v>
      </c>
    </row>
    <row r="4901" spans="8:10">
      <c r="H4901" s="364" t="s">
        <v>48937</v>
      </c>
      <c r="I4901" s="364" t="s">
        <v>48938</v>
      </c>
      <c r="J4901" s="365" t="s">
        <v>33282</v>
      </c>
    </row>
    <row r="4902" spans="8:10">
      <c r="H4902" s="364" t="s">
        <v>48939</v>
      </c>
      <c r="I4902" s="364" t="s">
        <v>48940</v>
      </c>
      <c r="J4902" s="365" t="s">
        <v>33282</v>
      </c>
    </row>
    <row r="4903" spans="8:10">
      <c r="H4903" s="364" t="s">
        <v>48941</v>
      </c>
      <c r="I4903" s="364" t="s">
        <v>48942</v>
      </c>
      <c r="J4903" s="365" t="s">
        <v>33282</v>
      </c>
    </row>
    <row r="4904" spans="8:10">
      <c r="H4904" s="364" t="s">
        <v>48943</v>
      </c>
      <c r="I4904" s="364" t="s">
        <v>48944</v>
      </c>
      <c r="J4904" s="365" t="s">
        <v>33282</v>
      </c>
    </row>
    <row r="4905" spans="8:10">
      <c r="H4905" s="364" t="s">
        <v>48945</v>
      </c>
      <c r="I4905" s="364" t="s">
        <v>48946</v>
      </c>
      <c r="J4905" s="365" t="s">
        <v>33282</v>
      </c>
    </row>
    <row r="4906" spans="8:10">
      <c r="H4906" s="364" t="s">
        <v>48947</v>
      </c>
      <c r="I4906" s="364" t="s">
        <v>48948</v>
      </c>
      <c r="J4906" s="365" t="s">
        <v>33282</v>
      </c>
    </row>
    <row r="4907" spans="8:10">
      <c r="H4907" s="364" t="s">
        <v>48949</v>
      </c>
      <c r="I4907" s="364" t="s">
        <v>48950</v>
      </c>
      <c r="J4907" s="365" t="s">
        <v>33282</v>
      </c>
    </row>
    <row r="4908" spans="8:10">
      <c r="H4908" s="364" t="s">
        <v>48951</v>
      </c>
      <c r="I4908" s="364" t="s">
        <v>48952</v>
      </c>
      <c r="J4908" s="365" t="s">
        <v>33282</v>
      </c>
    </row>
    <row r="4909" spans="8:10">
      <c r="H4909" s="364" t="s">
        <v>48953</v>
      </c>
      <c r="I4909" s="364" t="s">
        <v>48954</v>
      </c>
      <c r="J4909" s="365" t="s">
        <v>33282</v>
      </c>
    </row>
    <row r="4910" spans="8:10">
      <c r="H4910" s="364" t="s">
        <v>48955</v>
      </c>
      <c r="I4910" s="364" t="s">
        <v>48956</v>
      </c>
      <c r="J4910" s="365" t="s">
        <v>33282</v>
      </c>
    </row>
    <row r="4911" spans="8:10">
      <c r="H4911" s="364" t="s">
        <v>48957</v>
      </c>
      <c r="I4911" s="364" t="s">
        <v>48958</v>
      </c>
      <c r="J4911" s="365" t="s">
        <v>33282</v>
      </c>
    </row>
    <row r="4912" spans="8:10">
      <c r="H4912" s="364" t="s">
        <v>48959</v>
      </c>
      <c r="I4912" s="364" t="s">
        <v>48960</v>
      </c>
      <c r="J4912" s="365" t="s">
        <v>33282</v>
      </c>
    </row>
    <row r="4913" spans="8:10">
      <c r="H4913" s="364" t="s">
        <v>48961</v>
      </c>
      <c r="I4913" s="364" t="s">
        <v>48962</v>
      </c>
      <c r="J4913" s="365" t="s">
        <v>33282</v>
      </c>
    </row>
    <row r="4914" spans="8:10">
      <c r="H4914" s="364" t="s">
        <v>48963</v>
      </c>
      <c r="I4914" s="364" t="s">
        <v>48964</v>
      </c>
      <c r="J4914" s="365" t="s">
        <v>33282</v>
      </c>
    </row>
    <row r="4915" spans="8:10">
      <c r="H4915" s="364" t="s">
        <v>48965</v>
      </c>
      <c r="I4915" s="364" t="s">
        <v>48966</v>
      </c>
      <c r="J4915" s="365" t="s">
        <v>33282</v>
      </c>
    </row>
    <row r="4916" spans="8:10">
      <c r="H4916" s="364" t="s">
        <v>48967</v>
      </c>
      <c r="I4916" s="364" t="s">
        <v>48968</v>
      </c>
      <c r="J4916" s="365" t="s">
        <v>33282</v>
      </c>
    </row>
    <row r="4917" spans="8:10">
      <c r="H4917" s="364" t="s">
        <v>48969</v>
      </c>
      <c r="I4917" s="364" t="s">
        <v>48970</v>
      </c>
      <c r="J4917" s="365" t="s">
        <v>33282</v>
      </c>
    </row>
    <row r="4918" spans="8:10">
      <c r="H4918" s="364" t="s">
        <v>48971</v>
      </c>
      <c r="I4918" s="364" t="s">
        <v>48972</v>
      </c>
      <c r="J4918" s="365" t="s">
        <v>33282</v>
      </c>
    </row>
    <row r="4919" spans="8:10">
      <c r="H4919" s="364" t="s">
        <v>48973</v>
      </c>
      <c r="I4919" s="364" t="s">
        <v>48974</v>
      </c>
      <c r="J4919" s="365" t="s">
        <v>33282</v>
      </c>
    </row>
    <row r="4920" spans="8:10">
      <c r="H4920" s="364" t="s">
        <v>48975</v>
      </c>
      <c r="I4920" s="364" t="s">
        <v>48976</v>
      </c>
      <c r="J4920" s="365" t="s">
        <v>33282</v>
      </c>
    </row>
    <row r="4921" spans="8:10">
      <c r="H4921" s="364" t="s">
        <v>48977</v>
      </c>
      <c r="I4921" s="364" t="s">
        <v>48978</v>
      </c>
      <c r="J4921" s="365" t="s">
        <v>33282</v>
      </c>
    </row>
    <row r="4922" spans="8:10">
      <c r="H4922" s="364" t="s">
        <v>48979</v>
      </c>
      <c r="I4922" s="364" t="s">
        <v>48980</v>
      </c>
      <c r="J4922" s="365" t="s">
        <v>33282</v>
      </c>
    </row>
    <row r="4923" spans="8:10">
      <c r="H4923" s="364" t="s">
        <v>48981</v>
      </c>
      <c r="I4923" s="364" t="s">
        <v>48982</v>
      </c>
      <c r="J4923" s="365" t="s">
        <v>33282</v>
      </c>
    </row>
    <row r="4924" spans="8:10">
      <c r="H4924" s="364" t="s">
        <v>48983</v>
      </c>
      <c r="I4924" s="364" t="s">
        <v>48984</v>
      </c>
      <c r="J4924" s="365" t="s">
        <v>33282</v>
      </c>
    </row>
    <row r="4925" spans="8:10">
      <c r="H4925" s="364" t="s">
        <v>48985</v>
      </c>
      <c r="I4925" s="364" t="s">
        <v>48986</v>
      </c>
      <c r="J4925" s="365" t="s">
        <v>33282</v>
      </c>
    </row>
    <row r="4926" spans="8:10">
      <c r="H4926" s="364" t="s">
        <v>48987</v>
      </c>
      <c r="I4926" s="364" t="s">
        <v>48988</v>
      </c>
      <c r="J4926" s="365" t="s">
        <v>33282</v>
      </c>
    </row>
    <row r="4927" spans="8:10">
      <c r="H4927" s="364" t="s">
        <v>48989</v>
      </c>
      <c r="I4927" s="364" t="s">
        <v>48990</v>
      </c>
      <c r="J4927" s="365" t="s">
        <v>33282</v>
      </c>
    </row>
    <row r="4928" spans="8:10">
      <c r="H4928" s="364" t="s">
        <v>48991</v>
      </c>
      <c r="I4928" s="364" t="s">
        <v>48992</v>
      </c>
      <c r="J4928" s="365" t="s">
        <v>33282</v>
      </c>
    </row>
    <row r="4929" spans="8:10">
      <c r="H4929" s="364" t="s">
        <v>48993</v>
      </c>
      <c r="I4929" s="364" t="s">
        <v>48994</v>
      </c>
      <c r="J4929" s="365" t="s">
        <v>33282</v>
      </c>
    </row>
    <row r="4930" spans="8:10">
      <c r="H4930" s="364" t="s">
        <v>48995</v>
      </c>
      <c r="I4930" s="364" t="s">
        <v>48996</v>
      </c>
      <c r="J4930" s="365" t="s">
        <v>33282</v>
      </c>
    </row>
    <row r="4931" spans="8:10">
      <c r="H4931" s="364" t="s">
        <v>48997</v>
      </c>
      <c r="I4931" s="364" t="s">
        <v>48998</v>
      </c>
      <c r="J4931" s="365" t="s">
        <v>33282</v>
      </c>
    </row>
    <row r="4932" spans="8:10">
      <c r="H4932" s="364" t="s">
        <v>48999</v>
      </c>
      <c r="I4932" s="364" t="s">
        <v>49000</v>
      </c>
      <c r="J4932" s="365" t="s">
        <v>33282</v>
      </c>
    </row>
    <row r="4933" spans="8:10">
      <c r="H4933" s="364" t="s">
        <v>49001</v>
      </c>
      <c r="I4933" s="364" t="s">
        <v>49002</v>
      </c>
      <c r="J4933" s="365" t="s">
        <v>33282</v>
      </c>
    </row>
    <row r="4934" spans="8:10">
      <c r="H4934" s="364" t="s">
        <v>49003</v>
      </c>
      <c r="I4934" s="364" t="s">
        <v>49004</v>
      </c>
      <c r="J4934" s="365" t="s">
        <v>33282</v>
      </c>
    </row>
    <row r="4935" spans="8:10">
      <c r="H4935" s="364" t="s">
        <v>49005</v>
      </c>
      <c r="I4935" s="364" t="s">
        <v>49006</v>
      </c>
      <c r="J4935" s="364" t="s">
        <v>33282</v>
      </c>
    </row>
    <row r="4936" spans="8:10">
      <c r="H4936" s="364" t="s">
        <v>49007</v>
      </c>
      <c r="I4936" s="364" t="s">
        <v>49008</v>
      </c>
      <c r="J4936" s="364" t="s">
        <v>33282</v>
      </c>
    </row>
    <row r="4937" spans="8:10">
      <c r="H4937" s="364" t="s">
        <v>49009</v>
      </c>
      <c r="I4937" s="364" t="s">
        <v>49010</v>
      </c>
      <c r="J4937" s="364" t="s">
        <v>33282</v>
      </c>
    </row>
    <row r="4938" spans="8:10">
      <c r="H4938" s="364" t="s">
        <v>49011</v>
      </c>
      <c r="I4938" s="364" t="s">
        <v>49012</v>
      </c>
      <c r="J4938" s="364" t="s">
        <v>33282</v>
      </c>
    </row>
    <row r="4939" spans="8:10">
      <c r="H4939" s="364" t="s">
        <v>49013</v>
      </c>
      <c r="I4939" s="364" t="s">
        <v>49014</v>
      </c>
      <c r="J4939" s="364" t="s">
        <v>33282</v>
      </c>
    </row>
    <row r="4940" spans="8:10">
      <c r="H4940" s="364" t="s">
        <v>49015</v>
      </c>
      <c r="I4940" s="364" t="s">
        <v>49016</v>
      </c>
      <c r="J4940" s="365" t="s">
        <v>33282</v>
      </c>
    </row>
    <row r="4941" spans="8:10">
      <c r="H4941" s="364" t="s">
        <v>49017</v>
      </c>
      <c r="I4941" s="364" t="s">
        <v>49018</v>
      </c>
      <c r="J4941" s="365" t="s">
        <v>33282</v>
      </c>
    </row>
    <row r="4942" spans="8:10">
      <c r="H4942" s="364" t="s">
        <v>49019</v>
      </c>
      <c r="I4942" s="364" t="s">
        <v>49020</v>
      </c>
      <c r="J4942" s="365" t="s">
        <v>33282</v>
      </c>
    </row>
    <row r="4943" spans="8:10">
      <c r="H4943" s="364" t="s">
        <v>49021</v>
      </c>
      <c r="I4943" s="364" t="s">
        <v>49022</v>
      </c>
      <c r="J4943" s="365" t="s">
        <v>33282</v>
      </c>
    </row>
    <row r="4944" spans="8:10">
      <c r="H4944" s="364" t="s">
        <v>49023</v>
      </c>
      <c r="I4944" s="364" t="s">
        <v>49024</v>
      </c>
      <c r="J4944" s="365" t="s">
        <v>33282</v>
      </c>
    </row>
    <row r="4945" spans="8:10">
      <c r="H4945" s="364" t="s">
        <v>49025</v>
      </c>
      <c r="I4945" s="364" t="s">
        <v>49026</v>
      </c>
      <c r="J4945" s="365" t="s">
        <v>33282</v>
      </c>
    </row>
    <row r="4946" spans="8:10">
      <c r="H4946" s="364" t="s">
        <v>49027</v>
      </c>
      <c r="I4946" s="364" t="s">
        <v>49028</v>
      </c>
      <c r="J4946" s="365" t="s">
        <v>33282</v>
      </c>
    </row>
    <row r="4947" spans="8:10">
      <c r="H4947" s="364" t="s">
        <v>49029</v>
      </c>
      <c r="I4947" s="364" t="s">
        <v>49030</v>
      </c>
      <c r="J4947" s="365" t="s">
        <v>33282</v>
      </c>
    </row>
    <row r="4948" spans="8:10">
      <c r="H4948" s="364" t="s">
        <v>49031</v>
      </c>
      <c r="I4948" s="364" t="s">
        <v>49032</v>
      </c>
      <c r="J4948" s="365" t="s">
        <v>33282</v>
      </c>
    </row>
    <row r="4949" spans="8:10">
      <c r="H4949" s="364" t="s">
        <v>49033</v>
      </c>
      <c r="I4949" s="364" t="s">
        <v>49034</v>
      </c>
      <c r="J4949" s="365" t="s">
        <v>33282</v>
      </c>
    </row>
    <row r="4950" spans="8:10">
      <c r="H4950" s="364" t="s">
        <v>49035</v>
      </c>
      <c r="I4950" s="364" t="s">
        <v>49036</v>
      </c>
      <c r="J4950" s="365" t="s">
        <v>33282</v>
      </c>
    </row>
    <row r="4951" spans="8:10">
      <c r="H4951" s="364" t="s">
        <v>49037</v>
      </c>
      <c r="I4951" s="364" t="s">
        <v>49038</v>
      </c>
      <c r="J4951" s="365" t="s">
        <v>33282</v>
      </c>
    </row>
    <row r="4952" spans="8:10">
      <c r="H4952" s="364" t="s">
        <v>49039</v>
      </c>
      <c r="I4952" s="364" t="s">
        <v>49040</v>
      </c>
      <c r="J4952" s="365" t="s">
        <v>33282</v>
      </c>
    </row>
    <row r="4953" spans="8:10">
      <c r="H4953" s="364" t="s">
        <v>49041</v>
      </c>
      <c r="I4953" s="364" t="s">
        <v>49042</v>
      </c>
      <c r="J4953" s="365" t="s">
        <v>33282</v>
      </c>
    </row>
    <row r="4954" spans="8:10">
      <c r="H4954" s="364" t="s">
        <v>49043</v>
      </c>
      <c r="I4954" s="364" t="s">
        <v>49044</v>
      </c>
      <c r="J4954" s="365" t="s">
        <v>33282</v>
      </c>
    </row>
    <row r="4955" spans="8:10">
      <c r="H4955" s="364" t="s">
        <v>49045</v>
      </c>
      <c r="I4955" s="364" t="s">
        <v>49046</v>
      </c>
      <c r="J4955" s="365" t="s">
        <v>33282</v>
      </c>
    </row>
    <row r="4956" spans="8:10">
      <c r="H4956" s="364" t="s">
        <v>49047</v>
      </c>
      <c r="I4956" s="364" t="s">
        <v>49048</v>
      </c>
      <c r="J4956" s="365" t="s">
        <v>33282</v>
      </c>
    </row>
    <row r="4957" spans="8:10">
      <c r="H4957" s="364" t="s">
        <v>49049</v>
      </c>
      <c r="I4957" s="364" t="s">
        <v>49050</v>
      </c>
      <c r="J4957" s="365" t="s">
        <v>33282</v>
      </c>
    </row>
    <row r="4958" spans="8:10">
      <c r="H4958" s="364" t="s">
        <v>49051</v>
      </c>
      <c r="I4958" s="364" t="s">
        <v>49052</v>
      </c>
      <c r="J4958" s="365" t="s">
        <v>33282</v>
      </c>
    </row>
    <row r="4959" spans="8:10">
      <c r="H4959" s="364" t="s">
        <v>49053</v>
      </c>
      <c r="I4959" s="364" t="s">
        <v>49054</v>
      </c>
      <c r="J4959" s="365" t="s">
        <v>33282</v>
      </c>
    </row>
    <row r="4960" spans="8:10">
      <c r="H4960" s="364" t="s">
        <v>49055</v>
      </c>
      <c r="I4960" s="364" t="s">
        <v>49056</v>
      </c>
      <c r="J4960" s="365" t="s">
        <v>33282</v>
      </c>
    </row>
    <row r="4961" spans="8:10">
      <c r="H4961" s="364" t="s">
        <v>49057</v>
      </c>
      <c r="I4961" s="364" t="s">
        <v>49058</v>
      </c>
      <c r="J4961" s="365" t="s">
        <v>33282</v>
      </c>
    </row>
    <row r="4962" spans="8:10">
      <c r="H4962" s="364" t="s">
        <v>49059</v>
      </c>
      <c r="I4962" s="364" t="s">
        <v>49060</v>
      </c>
      <c r="J4962" s="365" t="s">
        <v>33282</v>
      </c>
    </row>
    <row r="4963" spans="8:10">
      <c r="H4963" s="364" t="s">
        <v>49061</v>
      </c>
      <c r="I4963" s="364" t="s">
        <v>49062</v>
      </c>
      <c r="J4963" s="365" t="s">
        <v>33282</v>
      </c>
    </row>
    <row r="4964" spans="8:10">
      <c r="H4964" s="364" t="s">
        <v>49063</v>
      </c>
      <c r="I4964" s="364" t="s">
        <v>49064</v>
      </c>
      <c r="J4964" s="365" t="s">
        <v>33282</v>
      </c>
    </row>
    <row r="4965" spans="8:10">
      <c r="H4965" s="364" t="s">
        <v>49065</v>
      </c>
      <c r="I4965" s="364" t="s">
        <v>49066</v>
      </c>
      <c r="J4965" s="365" t="s">
        <v>33282</v>
      </c>
    </row>
    <row r="4966" spans="8:10">
      <c r="H4966" s="364" t="s">
        <v>49067</v>
      </c>
      <c r="I4966" s="364" t="s">
        <v>49068</v>
      </c>
      <c r="J4966" s="365" t="s">
        <v>33282</v>
      </c>
    </row>
    <row r="4967" spans="8:10">
      <c r="H4967" s="364" t="s">
        <v>49069</v>
      </c>
      <c r="I4967" s="364" t="s">
        <v>49070</v>
      </c>
      <c r="J4967" s="365" t="s">
        <v>33282</v>
      </c>
    </row>
    <row r="4968" spans="8:10">
      <c r="H4968" s="364" t="s">
        <v>49071</v>
      </c>
      <c r="I4968" s="364" t="s">
        <v>49072</v>
      </c>
      <c r="J4968" s="365" t="s">
        <v>33282</v>
      </c>
    </row>
    <row r="4969" spans="8:10">
      <c r="H4969" s="364" t="s">
        <v>49073</v>
      </c>
      <c r="I4969" s="364" t="s">
        <v>49074</v>
      </c>
      <c r="J4969" s="365" t="s">
        <v>33282</v>
      </c>
    </row>
    <row r="4970" spans="8:10">
      <c r="H4970" s="364" t="s">
        <v>49075</v>
      </c>
      <c r="I4970" s="364" t="s">
        <v>49076</v>
      </c>
      <c r="J4970" s="365" t="s">
        <v>33290</v>
      </c>
    </row>
    <row r="4971" spans="8:10">
      <c r="H4971" s="364" t="s">
        <v>49077</v>
      </c>
      <c r="I4971" s="364" t="s">
        <v>49078</v>
      </c>
      <c r="J4971" s="365" t="s">
        <v>33290</v>
      </c>
    </row>
    <row r="4972" spans="8:10">
      <c r="H4972" s="364" t="s">
        <v>49079</v>
      </c>
      <c r="I4972" s="364" t="s">
        <v>49080</v>
      </c>
      <c r="J4972" s="365" t="s">
        <v>33290</v>
      </c>
    </row>
    <row r="4973" spans="8:10">
      <c r="H4973" s="364" t="s">
        <v>49081</v>
      </c>
      <c r="I4973" s="364" t="s">
        <v>49082</v>
      </c>
      <c r="J4973" s="365" t="s">
        <v>33290</v>
      </c>
    </row>
    <row r="4974" spans="8:10">
      <c r="H4974" s="364" t="s">
        <v>49083</v>
      </c>
      <c r="I4974" s="364" t="s">
        <v>49084</v>
      </c>
      <c r="J4974" s="365" t="s">
        <v>33290</v>
      </c>
    </row>
    <row r="4975" spans="8:10">
      <c r="H4975" s="364" t="s">
        <v>49085</v>
      </c>
      <c r="I4975" s="364" t="s">
        <v>49086</v>
      </c>
      <c r="J4975" s="365" t="s">
        <v>33290</v>
      </c>
    </row>
    <row r="4976" spans="8:10">
      <c r="H4976" s="364" t="s">
        <v>49087</v>
      </c>
      <c r="I4976" s="364" t="s">
        <v>49088</v>
      </c>
      <c r="J4976" s="365" t="s">
        <v>33290</v>
      </c>
    </row>
    <row r="4977" spans="8:10">
      <c r="H4977" s="364" t="s">
        <v>49089</v>
      </c>
      <c r="I4977" s="364" t="s">
        <v>49090</v>
      </c>
      <c r="J4977" s="365" t="s">
        <v>33290</v>
      </c>
    </row>
    <row r="4978" spans="8:10">
      <c r="H4978" s="364" t="s">
        <v>49091</v>
      </c>
      <c r="I4978" s="364" t="s">
        <v>49092</v>
      </c>
      <c r="J4978" s="365" t="s">
        <v>33290</v>
      </c>
    </row>
    <row r="4979" spans="8:10">
      <c r="H4979" s="364" t="s">
        <v>49093</v>
      </c>
      <c r="I4979" s="364" t="s">
        <v>49094</v>
      </c>
      <c r="J4979" s="365" t="s">
        <v>33290</v>
      </c>
    </row>
    <row r="4980" spans="8:10">
      <c r="H4980" s="364" t="s">
        <v>49095</v>
      </c>
      <c r="I4980" s="364" t="s">
        <v>49096</v>
      </c>
      <c r="J4980" s="365" t="s">
        <v>33290</v>
      </c>
    </row>
    <row r="4981" spans="8:10">
      <c r="H4981" s="364" t="s">
        <v>49097</v>
      </c>
      <c r="I4981" s="364" t="s">
        <v>49098</v>
      </c>
      <c r="J4981" s="365" t="s">
        <v>33290</v>
      </c>
    </row>
    <row r="4982" spans="8:10">
      <c r="H4982" s="364" t="s">
        <v>49099</v>
      </c>
      <c r="I4982" s="364" t="s">
        <v>49100</v>
      </c>
      <c r="J4982" s="365" t="s">
        <v>33290</v>
      </c>
    </row>
    <row r="4983" spans="8:10">
      <c r="H4983" s="364" t="s">
        <v>49101</v>
      </c>
      <c r="I4983" s="364" t="s">
        <v>49102</v>
      </c>
      <c r="J4983" s="365" t="s">
        <v>33290</v>
      </c>
    </row>
    <row r="4984" spans="8:10">
      <c r="H4984" s="364" t="s">
        <v>49103</v>
      </c>
      <c r="I4984" s="364" t="s">
        <v>49104</v>
      </c>
      <c r="J4984" s="365" t="s">
        <v>33290</v>
      </c>
    </row>
    <row r="4985" spans="8:10">
      <c r="H4985" s="364" t="s">
        <v>49105</v>
      </c>
      <c r="I4985" s="364" t="s">
        <v>49106</v>
      </c>
      <c r="J4985" s="365" t="s">
        <v>33290</v>
      </c>
    </row>
    <row r="4986" spans="8:10">
      <c r="H4986" s="364" t="s">
        <v>49107</v>
      </c>
      <c r="I4986" s="364" t="s">
        <v>49108</v>
      </c>
      <c r="J4986" s="365" t="s">
        <v>33290</v>
      </c>
    </row>
    <row r="4987" spans="8:10">
      <c r="H4987" s="364" t="s">
        <v>49109</v>
      </c>
      <c r="I4987" s="364" t="s">
        <v>49110</v>
      </c>
      <c r="J4987" s="365" t="s">
        <v>33290</v>
      </c>
    </row>
    <row r="4988" spans="8:10">
      <c r="H4988" s="364" t="s">
        <v>49111</v>
      </c>
      <c r="I4988" s="364" t="s">
        <v>49112</v>
      </c>
      <c r="J4988" s="365" t="s">
        <v>33290</v>
      </c>
    </row>
    <row r="4989" spans="8:10">
      <c r="H4989" s="364" t="s">
        <v>49113</v>
      </c>
      <c r="I4989" s="364" t="s">
        <v>49114</v>
      </c>
      <c r="J4989" s="365" t="s">
        <v>33290</v>
      </c>
    </row>
    <row r="4990" spans="8:10">
      <c r="H4990" s="364" t="s">
        <v>49115</v>
      </c>
      <c r="I4990" s="364" t="s">
        <v>49116</v>
      </c>
      <c r="J4990" s="365" t="s">
        <v>33290</v>
      </c>
    </row>
    <row r="4991" spans="8:10">
      <c r="H4991" s="364" t="s">
        <v>49117</v>
      </c>
      <c r="I4991" s="364" t="s">
        <v>49118</v>
      </c>
      <c r="J4991" s="365" t="s">
        <v>33290</v>
      </c>
    </row>
    <row r="4992" spans="8:10">
      <c r="H4992" s="364" t="s">
        <v>49119</v>
      </c>
      <c r="I4992" s="364" t="s">
        <v>49120</v>
      </c>
      <c r="J4992" s="365" t="s">
        <v>33290</v>
      </c>
    </row>
    <row r="4993" spans="8:10">
      <c r="H4993" s="364" t="s">
        <v>49121</v>
      </c>
      <c r="I4993" s="364" t="s">
        <v>49122</v>
      </c>
      <c r="J4993" s="365" t="s">
        <v>33290</v>
      </c>
    </row>
    <row r="4994" spans="8:10">
      <c r="H4994" s="364" t="s">
        <v>49123</v>
      </c>
      <c r="I4994" s="364" t="s">
        <v>49124</v>
      </c>
      <c r="J4994" s="365" t="s">
        <v>33290</v>
      </c>
    </row>
    <row r="4995" spans="8:10">
      <c r="H4995" s="364" t="s">
        <v>49125</v>
      </c>
      <c r="I4995" s="364" t="s">
        <v>49126</v>
      </c>
      <c r="J4995" s="365" t="s">
        <v>33290</v>
      </c>
    </row>
    <row r="4996" spans="8:10">
      <c r="H4996" s="364" t="s">
        <v>49127</v>
      </c>
      <c r="I4996" s="364" t="s">
        <v>49128</v>
      </c>
      <c r="J4996" s="365" t="s">
        <v>33290</v>
      </c>
    </row>
    <row r="4997" spans="8:10">
      <c r="H4997" s="364" t="s">
        <v>49129</v>
      </c>
      <c r="I4997" s="364" t="s">
        <v>49130</v>
      </c>
      <c r="J4997" s="365" t="s">
        <v>33290</v>
      </c>
    </row>
    <row r="4998" spans="8:10">
      <c r="H4998" s="364" t="s">
        <v>49131</v>
      </c>
      <c r="I4998" s="364" t="s">
        <v>49132</v>
      </c>
      <c r="J4998" s="365" t="s">
        <v>33290</v>
      </c>
    </row>
    <row r="4999" spans="8:10">
      <c r="H4999" s="364" t="s">
        <v>49133</v>
      </c>
      <c r="I4999" s="364" t="s">
        <v>49134</v>
      </c>
      <c r="J4999" s="365" t="s">
        <v>33290</v>
      </c>
    </row>
    <row r="5000" spans="8:10">
      <c r="H5000" s="364" t="s">
        <v>49135</v>
      </c>
      <c r="I5000" s="364" t="s">
        <v>49136</v>
      </c>
      <c r="J5000" s="365" t="s">
        <v>33290</v>
      </c>
    </row>
    <row r="5001" spans="8:10">
      <c r="H5001" s="364" t="s">
        <v>49137</v>
      </c>
      <c r="I5001" s="364" t="s">
        <v>49138</v>
      </c>
      <c r="J5001" s="365" t="s">
        <v>33290</v>
      </c>
    </row>
    <row r="5002" spans="8:10">
      <c r="H5002" s="364" t="s">
        <v>49139</v>
      </c>
      <c r="I5002" s="364" t="s">
        <v>49140</v>
      </c>
      <c r="J5002" s="365" t="s">
        <v>33290</v>
      </c>
    </row>
    <row r="5003" spans="8:10">
      <c r="H5003" s="364" t="s">
        <v>49141</v>
      </c>
      <c r="I5003" s="364" t="s">
        <v>49142</v>
      </c>
      <c r="J5003" s="365" t="s">
        <v>33290</v>
      </c>
    </row>
    <row r="5004" spans="8:10">
      <c r="H5004" s="364" t="s">
        <v>49143</v>
      </c>
      <c r="I5004" s="364" t="s">
        <v>49144</v>
      </c>
      <c r="J5004" s="365" t="s">
        <v>33290</v>
      </c>
    </row>
    <row r="5005" spans="8:10">
      <c r="H5005" s="364" t="s">
        <v>49145</v>
      </c>
      <c r="I5005" s="364" t="s">
        <v>49146</v>
      </c>
      <c r="J5005" s="365" t="s">
        <v>33290</v>
      </c>
    </row>
    <row r="5006" spans="8:10">
      <c r="H5006" s="364" t="s">
        <v>49147</v>
      </c>
      <c r="I5006" s="364" t="s">
        <v>49148</v>
      </c>
      <c r="J5006" s="365" t="s">
        <v>33290</v>
      </c>
    </row>
    <row r="5007" spans="8:10">
      <c r="H5007" s="364" t="s">
        <v>49149</v>
      </c>
      <c r="I5007" s="364" t="s">
        <v>49150</v>
      </c>
      <c r="J5007" s="365" t="s">
        <v>33290</v>
      </c>
    </row>
    <row r="5008" spans="8:10">
      <c r="H5008" s="364" t="s">
        <v>49151</v>
      </c>
      <c r="I5008" s="364" t="s">
        <v>49152</v>
      </c>
      <c r="J5008" s="365" t="s">
        <v>33290</v>
      </c>
    </row>
    <row r="5009" spans="8:10">
      <c r="H5009" s="364" t="s">
        <v>49153</v>
      </c>
      <c r="I5009" s="364" t="s">
        <v>49154</v>
      </c>
      <c r="J5009" s="365" t="s">
        <v>33290</v>
      </c>
    </row>
    <row r="5010" spans="8:10">
      <c r="H5010" s="364" t="s">
        <v>49155</v>
      </c>
      <c r="I5010" s="364" t="s">
        <v>49156</v>
      </c>
      <c r="J5010" s="365" t="s">
        <v>33290</v>
      </c>
    </row>
    <row r="5011" spans="8:10">
      <c r="H5011" s="364" t="s">
        <v>49157</v>
      </c>
      <c r="I5011" s="364" t="s">
        <v>49158</v>
      </c>
      <c r="J5011" s="365" t="s">
        <v>33290</v>
      </c>
    </row>
    <row r="5012" spans="8:10">
      <c r="H5012" s="364" t="s">
        <v>49159</v>
      </c>
      <c r="I5012" s="364" t="s">
        <v>49160</v>
      </c>
      <c r="J5012" s="365" t="s">
        <v>33290</v>
      </c>
    </row>
    <row r="5013" spans="8:10">
      <c r="H5013" s="364" t="s">
        <v>49161</v>
      </c>
      <c r="I5013" s="364" t="s">
        <v>49162</v>
      </c>
      <c r="J5013" s="365" t="s">
        <v>33290</v>
      </c>
    </row>
    <row r="5014" spans="8:10">
      <c r="H5014" s="364" t="s">
        <v>49163</v>
      </c>
      <c r="I5014" s="364" t="s">
        <v>49164</v>
      </c>
      <c r="J5014" s="365" t="s">
        <v>33290</v>
      </c>
    </row>
    <row r="5015" spans="8:10">
      <c r="H5015" s="364" t="s">
        <v>49165</v>
      </c>
      <c r="I5015" s="364" t="s">
        <v>49166</v>
      </c>
      <c r="J5015" s="365" t="s">
        <v>33290</v>
      </c>
    </row>
    <row r="5016" spans="8:10">
      <c r="H5016" s="364" t="s">
        <v>49167</v>
      </c>
      <c r="I5016" s="364" t="s">
        <v>49168</v>
      </c>
      <c r="J5016" s="365" t="s">
        <v>33290</v>
      </c>
    </row>
    <row r="5017" spans="8:10">
      <c r="H5017" s="364" t="s">
        <v>49169</v>
      </c>
      <c r="I5017" s="364" t="s">
        <v>49170</v>
      </c>
      <c r="J5017" s="365" t="s">
        <v>33290</v>
      </c>
    </row>
    <row r="5018" spans="8:10">
      <c r="H5018" s="364" t="s">
        <v>49171</v>
      </c>
      <c r="I5018" s="364" t="s">
        <v>49172</v>
      </c>
      <c r="J5018" s="365" t="s">
        <v>33290</v>
      </c>
    </row>
    <row r="5019" spans="8:10">
      <c r="H5019" s="364" t="s">
        <v>49173</v>
      </c>
      <c r="I5019" s="364" t="s">
        <v>49174</v>
      </c>
      <c r="J5019" s="365" t="s">
        <v>33290</v>
      </c>
    </row>
    <row r="5020" spans="8:10">
      <c r="H5020" s="364" t="s">
        <v>49175</v>
      </c>
      <c r="I5020" s="364" t="s">
        <v>49176</v>
      </c>
      <c r="J5020" s="365" t="s">
        <v>33290</v>
      </c>
    </row>
    <row r="5021" spans="8:10">
      <c r="H5021" s="364" t="s">
        <v>49177</v>
      </c>
      <c r="I5021" s="364" t="s">
        <v>49178</v>
      </c>
      <c r="J5021" s="365" t="s">
        <v>33290</v>
      </c>
    </row>
    <row r="5022" spans="8:10">
      <c r="H5022" s="364" t="s">
        <v>49179</v>
      </c>
      <c r="I5022" s="364" t="s">
        <v>49180</v>
      </c>
      <c r="J5022" s="365" t="s">
        <v>33290</v>
      </c>
    </row>
    <row r="5023" spans="8:10">
      <c r="H5023" s="364" t="s">
        <v>49181</v>
      </c>
      <c r="I5023" s="364" t="s">
        <v>49182</v>
      </c>
      <c r="J5023" s="365" t="s">
        <v>33290</v>
      </c>
    </row>
    <row r="5024" spans="8:10">
      <c r="H5024" s="364" t="s">
        <v>49183</v>
      </c>
      <c r="I5024" s="364" t="s">
        <v>49184</v>
      </c>
      <c r="J5024" s="365" t="s">
        <v>33290</v>
      </c>
    </row>
    <row r="5025" spans="8:10">
      <c r="H5025" s="364" t="s">
        <v>49185</v>
      </c>
      <c r="I5025" s="364" t="s">
        <v>49186</v>
      </c>
      <c r="J5025" s="365" t="s">
        <v>33290</v>
      </c>
    </row>
    <row r="5026" spans="8:10">
      <c r="H5026" s="364" t="s">
        <v>49187</v>
      </c>
      <c r="I5026" s="364" t="s">
        <v>49188</v>
      </c>
      <c r="J5026" s="365" t="s">
        <v>33290</v>
      </c>
    </row>
    <row r="5027" spans="8:10">
      <c r="H5027" s="364" t="s">
        <v>49189</v>
      </c>
      <c r="I5027" s="364" t="s">
        <v>49190</v>
      </c>
      <c r="J5027" s="365" t="s">
        <v>33290</v>
      </c>
    </row>
    <row r="5028" spans="8:10">
      <c r="H5028" s="364" t="s">
        <v>49191</v>
      </c>
      <c r="I5028" s="364" t="s">
        <v>49192</v>
      </c>
      <c r="J5028" s="365" t="s">
        <v>33290</v>
      </c>
    </row>
    <row r="5029" spans="8:10">
      <c r="H5029" s="364" t="s">
        <v>49193</v>
      </c>
      <c r="I5029" s="364" t="s">
        <v>49194</v>
      </c>
      <c r="J5029" s="365" t="s">
        <v>33290</v>
      </c>
    </row>
    <row r="5030" spans="8:10">
      <c r="H5030" s="364" t="s">
        <v>49195</v>
      </c>
      <c r="I5030" s="364" t="s">
        <v>49196</v>
      </c>
      <c r="J5030" s="365" t="s">
        <v>33290</v>
      </c>
    </row>
    <row r="5031" spans="8:10">
      <c r="H5031" s="364" t="s">
        <v>49197</v>
      </c>
      <c r="I5031" s="364" t="s">
        <v>49198</v>
      </c>
      <c r="J5031" s="365" t="s">
        <v>33290</v>
      </c>
    </row>
    <row r="5032" spans="8:10">
      <c r="H5032" s="364" t="s">
        <v>49199</v>
      </c>
      <c r="I5032" s="364" t="s">
        <v>49200</v>
      </c>
      <c r="J5032" s="365" t="s">
        <v>33290</v>
      </c>
    </row>
    <row r="5033" spans="8:10">
      <c r="H5033" s="364" t="s">
        <v>49201</v>
      </c>
      <c r="I5033" s="364" t="s">
        <v>49202</v>
      </c>
      <c r="J5033" s="365" t="s">
        <v>33290</v>
      </c>
    </row>
    <row r="5034" spans="8:10">
      <c r="H5034" s="364" t="s">
        <v>49203</v>
      </c>
      <c r="I5034" s="364" t="s">
        <v>49204</v>
      </c>
      <c r="J5034" s="365" t="s">
        <v>33290</v>
      </c>
    </row>
    <row r="5035" spans="8:10">
      <c r="H5035" s="364" t="s">
        <v>49205</v>
      </c>
      <c r="I5035" s="364" t="s">
        <v>49206</v>
      </c>
      <c r="J5035" s="365" t="s">
        <v>33290</v>
      </c>
    </row>
    <row r="5036" spans="8:10">
      <c r="H5036" s="364" t="s">
        <v>49207</v>
      </c>
      <c r="I5036" s="364" t="s">
        <v>49208</v>
      </c>
      <c r="J5036" s="365" t="s">
        <v>33290</v>
      </c>
    </row>
    <row r="5037" spans="8:10">
      <c r="H5037" s="364" t="s">
        <v>49209</v>
      </c>
      <c r="I5037" s="364" t="s">
        <v>49210</v>
      </c>
      <c r="J5037" s="365" t="s">
        <v>33290</v>
      </c>
    </row>
    <row r="5038" spans="8:10">
      <c r="H5038" s="364" t="s">
        <v>49211</v>
      </c>
      <c r="I5038" s="364" t="s">
        <v>49212</v>
      </c>
      <c r="J5038" s="365" t="s">
        <v>33290</v>
      </c>
    </row>
    <row r="5039" spans="8:10">
      <c r="H5039" s="364" t="s">
        <v>49213</v>
      </c>
      <c r="I5039" s="364" t="s">
        <v>49214</v>
      </c>
      <c r="J5039" s="365" t="s">
        <v>33290</v>
      </c>
    </row>
    <row r="5040" spans="8:10">
      <c r="H5040" s="364" t="s">
        <v>49215</v>
      </c>
      <c r="I5040" s="364" t="s">
        <v>49216</v>
      </c>
      <c r="J5040" s="365" t="s">
        <v>33290</v>
      </c>
    </row>
    <row r="5041" spans="8:10">
      <c r="H5041" s="364" t="s">
        <v>49217</v>
      </c>
      <c r="I5041" s="364" t="s">
        <v>49218</v>
      </c>
      <c r="J5041" s="365" t="s">
        <v>33290</v>
      </c>
    </row>
    <row r="5042" spans="8:10">
      <c r="H5042" s="364" t="s">
        <v>49219</v>
      </c>
      <c r="I5042" s="364" t="s">
        <v>49220</v>
      </c>
      <c r="J5042" s="365" t="s">
        <v>33290</v>
      </c>
    </row>
    <row r="5043" spans="8:10">
      <c r="H5043" s="364" t="s">
        <v>49221</v>
      </c>
      <c r="I5043" s="364" t="s">
        <v>49222</v>
      </c>
      <c r="J5043" s="365" t="s">
        <v>33290</v>
      </c>
    </row>
    <row r="5044" spans="8:10">
      <c r="H5044" s="364" t="s">
        <v>49223</v>
      </c>
      <c r="I5044" s="364" t="s">
        <v>49224</v>
      </c>
      <c r="J5044" s="365" t="s">
        <v>33290</v>
      </c>
    </row>
    <row r="5045" spans="8:10">
      <c r="H5045" s="364" t="s">
        <v>49225</v>
      </c>
      <c r="I5045" s="364" t="s">
        <v>49226</v>
      </c>
      <c r="J5045" s="365" t="s">
        <v>33290</v>
      </c>
    </row>
    <row r="5046" spans="8:10">
      <c r="H5046" s="364" t="s">
        <v>49227</v>
      </c>
      <c r="I5046" s="364" t="s">
        <v>49228</v>
      </c>
      <c r="J5046" s="365" t="s">
        <v>33290</v>
      </c>
    </row>
    <row r="5047" spans="8:10">
      <c r="H5047" s="364" t="s">
        <v>49229</v>
      </c>
      <c r="I5047" s="364" t="s">
        <v>49230</v>
      </c>
      <c r="J5047" s="365" t="s">
        <v>33290</v>
      </c>
    </row>
    <row r="5048" spans="8:10">
      <c r="H5048" s="364" t="s">
        <v>49231</v>
      </c>
      <c r="I5048" s="364" t="s">
        <v>49232</v>
      </c>
      <c r="J5048" s="365" t="s">
        <v>33290</v>
      </c>
    </row>
    <row r="5049" spans="8:10">
      <c r="H5049" s="364" t="s">
        <v>49233</v>
      </c>
      <c r="I5049" s="364" t="s">
        <v>49234</v>
      </c>
      <c r="J5049" s="365" t="s">
        <v>33290</v>
      </c>
    </row>
    <row r="5050" spans="8:10">
      <c r="H5050" s="364" t="s">
        <v>49235</v>
      </c>
      <c r="I5050" s="364" t="s">
        <v>49236</v>
      </c>
      <c r="J5050" s="365" t="s">
        <v>33290</v>
      </c>
    </row>
    <row r="5051" spans="8:10">
      <c r="H5051" s="364" t="s">
        <v>49237</v>
      </c>
      <c r="I5051" s="364" t="s">
        <v>49238</v>
      </c>
      <c r="J5051" s="365" t="s">
        <v>33290</v>
      </c>
    </row>
    <row r="5052" spans="8:10">
      <c r="H5052" s="364" t="s">
        <v>49239</v>
      </c>
      <c r="I5052" s="364" t="s">
        <v>49240</v>
      </c>
      <c r="J5052" s="365" t="s">
        <v>33290</v>
      </c>
    </row>
    <row r="5053" spans="8:10">
      <c r="H5053" s="364" t="s">
        <v>49241</v>
      </c>
      <c r="I5053" s="364" t="s">
        <v>49242</v>
      </c>
      <c r="J5053" s="365" t="s">
        <v>33290</v>
      </c>
    </row>
    <row r="5054" spans="8:10">
      <c r="H5054" s="364" t="s">
        <v>49243</v>
      </c>
      <c r="I5054" s="364" t="s">
        <v>49244</v>
      </c>
      <c r="J5054" s="365" t="s">
        <v>33290</v>
      </c>
    </row>
    <row r="5055" spans="8:10">
      <c r="H5055" s="364" t="s">
        <v>49245</v>
      </c>
      <c r="I5055" s="364" t="s">
        <v>49246</v>
      </c>
      <c r="J5055" s="365" t="s">
        <v>33290</v>
      </c>
    </row>
    <row r="5056" spans="8:10">
      <c r="H5056" s="364" t="s">
        <v>49247</v>
      </c>
      <c r="I5056" s="364" t="s">
        <v>49248</v>
      </c>
      <c r="J5056" s="365" t="s">
        <v>33290</v>
      </c>
    </row>
    <row r="5057" spans="8:10">
      <c r="H5057" s="364" t="s">
        <v>49249</v>
      </c>
      <c r="I5057" s="364" t="s">
        <v>49250</v>
      </c>
      <c r="J5057" s="365" t="s">
        <v>33290</v>
      </c>
    </row>
    <row r="5058" spans="8:10">
      <c r="H5058" s="364" t="s">
        <v>49251</v>
      </c>
      <c r="I5058" s="364" t="s">
        <v>49252</v>
      </c>
      <c r="J5058" s="365" t="s">
        <v>33290</v>
      </c>
    </row>
    <row r="5059" spans="8:10">
      <c r="H5059" s="364" t="s">
        <v>49253</v>
      </c>
      <c r="I5059" s="364" t="s">
        <v>49254</v>
      </c>
      <c r="J5059" s="365" t="s">
        <v>33290</v>
      </c>
    </row>
    <row r="5060" spans="8:10">
      <c r="H5060" s="364" t="s">
        <v>49255</v>
      </c>
      <c r="I5060" s="364" t="s">
        <v>49256</v>
      </c>
      <c r="J5060" s="365" t="s">
        <v>33290</v>
      </c>
    </row>
    <row r="5061" spans="8:10">
      <c r="H5061" s="364" t="s">
        <v>49257</v>
      </c>
      <c r="I5061" s="364" t="s">
        <v>49258</v>
      </c>
      <c r="J5061" s="365" t="s">
        <v>33290</v>
      </c>
    </row>
    <row r="5062" spans="8:10">
      <c r="H5062" s="364" t="s">
        <v>49259</v>
      </c>
      <c r="I5062" s="364" t="s">
        <v>49260</v>
      </c>
      <c r="J5062" s="365" t="s">
        <v>33290</v>
      </c>
    </row>
    <row r="5063" spans="8:10">
      <c r="H5063" s="364" t="s">
        <v>49261</v>
      </c>
      <c r="I5063" s="364" t="s">
        <v>49262</v>
      </c>
      <c r="J5063" s="365" t="s">
        <v>33290</v>
      </c>
    </row>
    <row r="5064" spans="8:10">
      <c r="H5064" s="364" t="s">
        <v>49263</v>
      </c>
      <c r="I5064" s="364" t="s">
        <v>49264</v>
      </c>
      <c r="J5064" s="365" t="s">
        <v>33290</v>
      </c>
    </row>
    <row r="5065" spans="8:10">
      <c r="H5065" s="364" t="s">
        <v>49265</v>
      </c>
      <c r="I5065" s="364" t="s">
        <v>49266</v>
      </c>
      <c r="J5065" s="365" t="s">
        <v>33290</v>
      </c>
    </row>
    <row r="5066" spans="8:10">
      <c r="H5066" s="364" t="s">
        <v>49267</v>
      </c>
      <c r="I5066" s="364" t="s">
        <v>49268</v>
      </c>
      <c r="J5066" s="365" t="s">
        <v>33290</v>
      </c>
    </row>
    <row r="5067" spans="8:10">
      <c r="H5067" s="364" t="s">
        <v>49269</v>
      </c>
      <c r="I5067" s="364" t="s">
        <v>49270</v>
      </c>
      <c r="J5067" s="365" t="s">
        <v>33290</v>
      </c>
    </row>
    <row r="5068" spans="8:10">
      <c r="H5068" s="364" t="s">
        <v>49271</v>
      </c>
      <c r="I5068" s="364" t="s">
        <v>49272</v>
      </c>
      <c r="J5068" s="365" t="s">
        <v>33290</v>
      </c>
    </row>
    <row r="5069" spans="8:10">
      <c r="H5069" s="364" t="s">
        <v>49273</v>
      </c>
      <c r="I5069" s="364" t="s">
        <v>49274</v>
      </c>
      <c r="J5069" s="365" t="s">
        <v>33290</v>
      </c>
    </row>
    <row r="5070" spans="8:10">
      <c r="H5070" s="364" t="s">
        <v>49275</v>
      </c>
      <c r="I5070" s="364" t="s">
        <v>49276</v>
      </c>
      <c r="J5070" s="365" t="s">
        <v>33290</v>
      </c>
    </row>
    <row r="5071" spans="8:10">
      <c r="H5071" s="364" t="s">
        <v>49277</v>
      </c>
      <c r="I5071" s="364" t="s">
        <v>49278</v>
      </c>
      <c r="J5071" s="365" t="s">
        <v>33290</v>
      </c>
    </row>
    <row r="5072" spans="8:10">
      <c r="H5072" s="364" t="s">
        <v>49279</v>
      </c>
      <c r="I5072" s="364" t="s">
        <v>49280</v>
      </c>
      <c r="J5072" s="365" t="s">
        <v>33290</v>
      </c>
    </row>
    <row r="5073" spans="8:10">
      <c r="H5073" s="364" t="s">
        <v>49281</v>
      </c>
      <c r="I5073" s="364" t="s">
        <v>49282</v>
      </c>
      <c r="J5073" s="365" t="s">
        <v>33290</v>
      </c>
    </row>
    <row r="5074" spans="8:10">
      <c r="H5074" s="364" t="s">
        <v>49283</v>
      </c>
      <c r="I5074" s="364" t="s">
        <v>49284</v>
      </c>
      <c r="J5074" s="365" t="s">
        <v>33290</v>
      </c>
    </row>
    <row r="5075" spans="8:10">
      <c r="H5075" s="364" t="s">
        <v>49285</v>
      </c>
      <c r="I5075" s="364" t="s">
        <v>49286</v>
      </c>
      <c r="J5075" s="365" t="s">
        <v>33290</v>
      </c>
    </row>
    <row r="5076" spans="8:10">
      <c r="H5076" s="364" t="s">
        <v>49287</v>
      </c>
      <c r="I5076" s="364" t="s">
        <v>49288</v>
      </c>
      <c r="J5076" s="365" t="s">
        <v>33290</v>
      </c>
    </row>
    <row r="5077" spans="8:10">
      <c r="H5077" s="364" t="s">
        <v>49289</v>
      </c>
      <c r="I5077" s="364" t="s">
        <v>49290</v>
      </c>
      <c r="J5077" s="365" t="s">
        <v>33290</v>
      </c>
    </row>
    <row r="5078" spans="8:10">
      <c r="H5078" s="364" t="s">
        <v>49291</v>
      </c>
      <c r="I5078" s="364" t="s">
        <v>49292</v>
      </c>
      <c r="J5078" s="365" t="s">
        <v>33290</v>
      </c>
    </row>
    <row r="5079" spans="8:10">
      <c r="H5079" s="364" t="s">
        <v>49293</v>
      </c>
      <c r="I5079" s="364" t="s">
        <v>49294</v>
      </c>
      <c r="J5079" s="365" t="s">
        <v>33290</v>
      </c>
    </row>
    <row r="5080" spans="8:10">
      <c r="H5080" s="364" t="s">
        <v>49295</v>
      </c>
      <c r="I5080" s="364" t="s">
        <v>49296</v>
      </c>
      <c r="J5080" s="365" t="s">
        <v>33290</v>
      </c>
    </row>
    <row r="5081" spans="8:10">
      <c r="H5081" s="364" t="s">
        <v>49297</v>
      </c>
      <c r="I5081" s="364" t="s">
        <v>49298</v>
      </c>
      <c r="J5081" s="365" t="s">
        <v>33290</v>
      </c>
    </row>
    <row r="5082" spans="8:10">
      <c r="H5082" s="364" t="s">
        <v>49299</v>
      </c>
      <c r="I5082" s="364" t="s">
        <v>49300</v>
      </c>
      <c r="J5082" s="365" t="s">
        <v>33290</v>
      </c>
    </row>
    <row r="5083" spans="8:10">
      <c r="H5083" s="364" t="s">
        <v>49301</v>
      </c>
      <c r="I5083" s="364" t="s">
        <v>49302</v>
      </c>
      <c r="J5083" s="365" t="s">
        <v>33290</v>
      </c>
    </row>
    <row r="5084" spans="8:10">
      <c r="H5084" s="364" t="s">
        <v>49303</v>
      </c>
      <c r="I5084" s="364" t="s">
        <v>49304</v>
      </c>
      <c r="J5084" s="365" t="s">
        <v>33290</v>
      </c>
    </row>
    <row r="5085" spans="8:10">
      <c r="H5085" s="364" t="s">
        <v>49305</v>
      </c>
      <c r="I5085" s="364" t="s">
        <v>49306</v>
      </c>
      <c r="J5085" s="365" t="s">
        <v>33290</v>
      </c>
    </row>
    <row r="5086" spans="8:10">
      <c r="H5086" s="364" t="s">
        <v>49307</v>
      </c>
      <c r="I5086" s="364" t="s">
        <v>49308</v>
      </c>
      <c r="J5086" s="365" t="s">
        <v>33290</v>
      </c>
    </row>
    <row r="5087" spans="8:10">
      <c r="H5087" s="364" t="s">
        <v>49309</v>
      </c>
      <c r="I5087" s="364" t="s">
        <v>49310</v>
      </c>
      <c r="J5087" s="365" t="s">
        <v>33290</v>
      </c>
    </row>
    <row r="5088" spans="8:10">
      <c r="H5088" s="364" t="s">
        <v>49311</v>
      </c>
      <c r="I5088" s="364" t="s">
        <v>49312</v>
      </c>
      <c r="J5088" s="365" t="s">
        <v>33290</v>
      </c>
    </row>
    <row r="5089" spans="8:10">
      <c r="H5089" s="364" t="s">
        <v>49313</v>
      </c>
      <c r="I5089" s="364" t="s">
        <v>49314</v>
      </c>
      <c r="J5089" s="365" t="s">
        <v>33290</v>
      </c>
    </row>
    <row r="5090" spans="8:10">
      <c r="H5090" s="364" t="s">
        <v>49315</v>
      </c>
      <c r="I5090" s="364" t="s">
        <v>49316</v>
      </c>
      <c r="J5090" s="365" t="s">
        <v>33290</v>
      </c>
    </row>
    <row r="5091" spans="8:10">
      <c r="H5091" s="364" t="s">
        <v>49317</v>
      </c>
      <c r="I5091" s="364" t="s">
        <v>49318</v>
      </c>
      <c r="J5091" s="365" t="s">
        <v>33290</v>
      </c>
    </row>
    <row r="5092" spans="8:10">
      <c r="H5092" s="364" t="s">
        <v>49319</v>
      </c>
      <c r="I5092" s="364" t="s">
        <v>49320</v>
      </c>
      <c r="J5092" s="365" t="s">
        <v>33290</v>
      </c>
    </row>
    <row r="5093" spans="8:10">
      <c r="H5093" s="364" t="s">
        <v>49321</v>
      </c>
      <c r="I5093" s="364" t="s">
        <v>49322</v>
      </c>
      <c r="J5093" s="365" t="s">
        <v>33290</v>
      </c>
    </row>
    <row r="5094" spans="8:10">
      <c r="H5094" s="364" t="s">
        <v>49323</v>
      </c>
      <c r="I5094" s="364" t="s">
        <v>49324</v>
      </c>
      <c r="J5094" s="365" t="s">
        <v>33290</v>
      </c>
    </row>
    <row r="5095" spans="8:10">
      <c r="H5095" s="364" t="s">
        <v>49325</v>
      </c>
      <c r="I5095" s="364" t="s">
        <v>49326</v>
      </c>
      <c r="J5095" s="365" t="s">
        <v>33290</v>
      </c>
    </row>
    <row r="5096" spans="8:10">
      <c r="H5096" s="364" t="s">
        <v>49327</v>
      </c>
      <c r="I5096" s="364" t="s">
        <v>49328</v>
      </c>
      <c r="J5096" s="365" t="s">
        <v>33290</v>
      </c>
    </row>
    <row r="5097" spans="8:10">
      <c r="H5097" s="364" t="s">
        <v>49329</v>
      </c>
      <c r="I5097" s="364" t="s">
        <v>49330</v>
      </c>
      <c r="J5097" s="365" t="s">
        <v>33290</v>
      </c>
    </row>
    <row r="5098" spans="8:10">
      <c r="H5098" s="364" t="s">
        <v>49331</v>
      </c>
      <c r="I5098" s="364" t="s">
        <v>49332</v>
      </c>
      <c r="J5098" s="365" t="s">
        <v>33290</v>
      </c>
    </row>
    <row r="5099" spans="8:10">
      <c r="H5099" s="364" t="s">
        <v>49333</v>
      </c>
      <c r="I5099" s="364" t="s">
        <v>49334</v>
      </c>
      <c r="J5099" s="365" t="s">
        <v>33290</v>
      </c>
    </row>
    <row r="5100" spans="8:10">
      <c r="H5100" s="364" t="s">
        <v>49335</v>
      </c>
      <c r="I5100" s="364" t="s">
        <v>49336</v>
      </c>
      <c r="J5100" s="365" t="s">
        <v>33290</v>
      </c>
    </row>
    <row r="5101" spans="8:10">
      <c r="H5101" s="364" t="s">
        <v>49337</v>
      </c>
      <c r="I5101" s="364" t="s">
        <v>49338</v>
      </c>
      <c r="J5101" s="365" t="s">
        <v>33290</v>
      </c>
    </row>
    <row r="5102" spans="8:10">
      <c r="H5102" s="364" t="s">
        <v>49339</v>
      </c>
      <c r="I5102" s="364" t="s">
        <v>49340</v>
      </c>
      <c r="J5102" s="365" t="s">
        <v>33290</v>
      </c>
    </row>
    <row r="5103" spans="8:10">
      <c r="H5103" s="364" t="s">
        <v>49341</v>
      </c>
      <c r="I5103" s="364" t="s">
        <v>49342</v>
      </c>
      <c r="J5103" s="365" t="s">
        <v>33290</v>
      </c>
    </row>
    <row r="5104" spans="8:10">
      <c r="H5104" s="364" t="s">
        <v>49343</v>
      </c>
      <c r="I5104" s="364" t="s">
        <v>49344</v>
      </c>
      <c r="J5104" s="365" t="s">
        <v>33290</v>
      </c>
    </row>
    <row r="5105" spans="8:10">
      <c r="H5105" s="364" t="s">
        <v>49345</v>
      </c>
      <c r="I5105" s="364" t="s">
        <v>49346</v>
      </c>
      <c r="J5105" s="365" t="s">
        <v>33290</v>
      </c>
    </row>
    <row r="5106" spans="8:10">
      <c r="H5106" s="364" t="s">
        <v>49347</v>
      </c>
      <c r="I5106" s="364" t="s">
        <v>49348</v>
      </c>
      <c r="J5106" s="365" t="s">
        <v>33290</v>
      </c>
    </row>
    <row r="5107" spans="8:10">
      <c r="H5107" s="364" t="s">
        <v>49349</v>
      </c>
      <c r="I5107" s="364" t="s">
        <v>49350</v>
      </c>
      <c r="J5107" s="365" t="s">
        <v>33290</v>
      </c>
    </row>
    <row r="5108" spans="8:10">
      <c r="H5108" s="364" t="s">
        <v>49351</v>
      </c>
      <c r="I5108" s="364" t="s">
        <v>49352</v>
      </c>
      <c r="J5108" s="365" t="s">
        <v>33290</v>
      </c>
    </row>
    <row r="5109" spans="8:10">
      <c r="H5109" s="364" t="s">
        <v>49353</v>
      </c>
      <c r="I5109" s="364" t="s">
        <v>49354</v>
      </c>
      <c r="J5109" s="365" t="s">
        <v>33290</v>
      </c>
    </row>
    <row r="5110" spans="8:10">
      <c r="H5110" s="364" t="s">
        <v>49355</v>
      </c>
      <c r="I5110" s="364" t="s">
        <v>49356</v>
      </c>
      <c r="J5110" s="365" t="s">
        <v>33290</v>
      </c>
    </row>
    <row r="5111" spans="8:10">
      <c r="H5111" s="364" t="s">
        <v>49357</v>
      </c>
      <c r="I5111" s="364" t="s">
        <v>49358</v>
      </c>
      <c r="J5111" s="365" t="s">
        <v>33290</v>
      </c>
    </row>
    <row r="5112" spans="8:10">
      <c r="H5112" s="364" t="s">
        <v>49359</v>
      </c>
      <c r="I5112" s="364" t="s">
        <v>49360</v>
      </c>
      <c r="J5112" s="365" t="s">
        <v>33290</v>
      </c>
    </row>
    <row r="5113" spans="8:10">
      <c r="H5113" s="364" t="s">
        <v>49361</v>
      </c>
      <c r="I5113" s="364" t="s">
        <v>49362</v>
      </c>
      <c r="J5113" s="365" t="s">
        <v>33290</v>
      </c>
    </row>
    <row r="5114" spans="8:10">
      <c r="H5114" s="364" t="s">
        <v>49363</v>
      </c>
      <c r="I5114" s="364" t="s">
        <v>49364</v>
      </c>
      <c r="J5114" s="365" t="s">
        <v>33290</v>
      </c>
    </row>
    <row r="5115" spans="8:10">
      <c r="H5115" s="364" t="s">
        <v>49365</v>
      </c>
      <c r="I5115" s="364" t="s">
        <v>49366</v>
      </c>
      <c r="J5115" s="365" t="s">
        <v>33290</v>
      </c>
    </row>
    <row r="5116" spans="8:10">
      <c r="H5116" s="364" t="s">
        <v>49367</v>
      </c>
      <c r="I5116" s="364" t="s">
        <v>49368</v>
      </c>
      <c r="J5116" s="365" t="s">
        <v>33298</v>
      </c>
    </row>
    <row r="5117" spans="8:10">
      <c r="H5117" s="364" t="s">
        <v>49369</v>
      </c>
      <c r="I5117" s="364" t="s">
        <v>49370</v>
      </c>
      <c r="J5117" s="365" t="s">
        <v>33298</v>
      </c>
    </row>
    <row r="5118" spans="8:10">
      <c r="H5118" s="364" t="s">
        <v>49371</v>
      </c>
      <c r="I5118" s="364" t="s">
        <v>49372</v>
      </c>
      <c r="J5118" s="365" t="s">
        <v>33298</v>
      </c>
    </row>
    <row r="5119" spans="8:10">
      <c r="H5119" s="364" t="s">
        <v>49373</v>
      </c>
      <c r="I5119" s="364" t="s">
        <v>49374</v>
      </c>
      <c r="J5119" s="365" t="s">
        <v>33298</v>
      </c>
    </row>
    <row r="5120" spans="8:10">
      <c r="H5120" s="364" t="s">
        <v>49375</v>
      </c>
      <c r="I5120" s="364" t="s">
        <v>49376</v>
      </c>
      <c r="J5120" s="365" t="s">
        <v>33298</v>
      </c>
    </row>
    <row r="5121" spans="8:10">
      <c r="H5121" s="364" t="s">
        <v>49377</v>
      </c>
      <c r="I5121" s="364" t="s">
        <v>49378</v>
      </c>
      <c r="J5121" s="365" t="s">
        <v>33298</v>
      </c>
    </row>
    <row r="5122" spans="8:10">
      <c r="H5122" s="364" t="s">
        <v>49379</v>
      </c>
      <c r="I5122" s="364" t="s">
        <v>49380</v>
      </c>
      <c r="J5122" s="365" t="s">
        <v>33298</v>
      </c>
    </row>
    <row r="5123" spans="8:10">
      <c r="H5123" s="364" t="s">
        <v>49381</v>
      </c>
      <c r="I5123" s="364" t="s">
        <v>49382</v>
      </c>
      <c r="J5123" s="365" t="s">
        <v>33298</v>
      </c>
    </row>
    <row r="5124" spans="8:10">
      <c r="H5124" s="364" t="s">
        <v>49383</v>
      </c>
      <c r="I5124" s="364" t="s">
        <v>49384</v>
      </c>
      <c r="J5124" s="365" t="s">
        <v>33298</v>
      </c>
    </row>
    <row r="5125" spans="8:10">
      <c r="H5125" s="364" t="s">
        <v>49385</v>
      </c>
      <c r="I5125" s="364" t="s">
        <v>49386</v>
      </c>
      <c r="J5125" s="365" t="s">
        <v>33298</v>
      </c>
    </row>
    <row r="5126" spans="8:10">
      <c r="H5126" s="364" t="s">
        <v>49387</v>
      </c>
      <c r="I5126" s="364" t="s">
        <v>49388</v>
      </c>
      <c r="J5126" s="365" t="s">
        <v>33298</v>
      </c>
    </row>
    <row r="5127" spans="8:10">
      <c r="H5127" s="364" t="s">
        <v>49389</v>
      </c>
      <c r="I5127" s="364" t="s">
        <v>49390</v>
      </c>
      <c r="J5127" s="365" t="s">
        <v>33298</v>
      </c>
    </row>
    <row r="5128" spans="8:10">
      <c r="H5128" s="364" t="s">
        <v>49391</v>
      </c>
      <c r="I5128" s="364" t="s">
        <v>49392</v>
      </c>
      <c r="J5128" s="365" t="s">
        <v>33298</v>
      </c>
    </row>
    <row r="5129" spans="8:10">
      <c r="H5129" s="364" t="s">
        <v>49393</v>
      </c>
      <c r="I5129" s="364" t="s">
        <v>49394</v>
      </c>
      <c r="J5129" s="365" t="s">
        <v>33298</v>
      </c>
    </row>
    <row r="5130" spans="8:10">
      <c r="H5130" s="364" t="s">
        <v>49395</v>
      </c>
      <c r="I5130" s="364" t="s">
        <v>49396</v>
      </c>
      <c r="J5130" s="365" t="s">
        <v>33298</v>
      </c>
    </row>
    <row r="5131" spans="8:10">
      <c r="H5131" s="364" t="s">
        <v>49397</v>
      </c>
      <c r="I5131" s="364" t="s">
        <v>49398</v>
      </c>
      <c r="J5131" s="365" t="s">
        <v>33298</v>
      </c>
    </row>
    <row r="5132" spans="8:10">
      <c r="H5132" s="364" t="s">
        <v>49399</v>
      </c>
      <c r="I5132" s="364" t="s">
        <v>49400</v>
      </c>
      <c r="J5132" s="365" t="s">
        <v>33298</v>
      </c>
    </row>
    <row r="5133" spans="8:10">
      <c r="H5133" s="364" t="s">
        <v>49401</v>
      </c>
      <c r="I5133" s="364" t="s">
        <v>49402</v>
      </c>
      <c r="J5133" s="365" t="s">
        <v>33298</v>
      </c>
    </row>
    <row r="5134" spans="8:10">
      <c r="H5134" s="364" t="s">
        <v>49403</v>
      </c>
      <c r="I5134" s="364" t="s">
        <v>49404</v>
      </c>
      <c r="J5134" s="365" t="s">
        <v>33298</v>
      </c>
    </row>
    <row r="5135" spans="8:10">
      <c r="H5135" s="364" t="s">
        <v>49405</v>
      </c>
      <c r="I5135" s="364" t="s">
        <v>49406</v>
      </c>
      <c r="J5135" s="365" t="s">
        <v>33298</v>
      </c>
    </row>
    <row r="5136" spans="8:10">
      <c r="H5136" s="364" t="s">
        <v>49407</v>
      </c>
      <c r="I5136" s="364" t="s">
        <v>49408</v>
      </c>
      <c r="J5136" s="365" t="s">
        <v>33298</v>
      </c>
    </row>
    <row r="5137" spans="8:10">
      <c r="H5137" s="364" t="s">
        <v>49409</v>
      </c>
      <c r="I5137" s="364" t="s">
        <v>49410</v>
      </c>
      <c r="J5137" s="365" t="s">
        <v>33298</v>
      </c>
    </row>
    <row r="5138" spans="8:10">
      <c r="H5138" s="364" t="s">
        <v>49411</v>
      </c>
      <c r="I5138" s="364" t="s">
        <v>49412</v>
      </c>
      <c r="J5138" s="365" t="s">
        <v>33298</v>
      </c>
    </row>
    <row r="5139" spans="8:10">
      <c r="H5139" s="364" t="s">
        <v>49413</v>
      </c>
      <c r="I5139" s="364" t="s">
        <v>49414</v>
      </c>
      <c r="J5139" s="365" t="s">
        <v>33298</v>
      </c>
    </row>
    <row r="5140" spans="8:10">
      <c r="H5140" s="364" t="s">
        <v>49415</v>
      </c>
      <c r="I5140" s="364" t="s">
        <v>49416</v>
      </c>
      <c r="J5140" s="365" t="s">
        <v>33298</v>
      </c>
    </row>
    <row r="5141" spans="8:10">
      <c r="H5141" s="364" t="s">
        <v>49417</v>
      </c>
      <c r="I5141" s="364" t="s">
        <v>49418</v>
      </c>
      <c r="J5141" s="365" t="s">
        <v>33298</v>
      </c>
    </row>
    <row r="5142" spans="8:10">
      <c r="H5142" s="364" t="s">
        <v>49419</v>
      </c>
      <c r="I5142" s="364" t="s">
        <v>49420</v>
      </c>
      <c r="J5142" s="365" t="s">
        <v>33298</v>
      </c>
    </row>
    <row r="5143" spans="8:10">
      <c r="H5143" s="364" t="s">
        <v>49421</v>
      </c>
      <c r="I5143" s="364" t="s">
        <v>49422</v>
      </c>
      <c r="J5143" s="365" t="s">
        <v>33298</v>
      </c>
    </row>
    <row r="5144" spans="8:10">
      <c r="H5144" s="364" t="s">
        <v>49423</v>
      </c>
      <c r="I5144" s="364" t="s">
        <v>49424</v>
      </c>
      <c r="J5144" s="365" t="s">
        <v>33298</v>
      </c>
    </row>
    <row r="5145" spans="8:10">
      <c r="H5145" s="364" t="s">
        <v>49425</v>
      </c>
      <c r="I5145" s="364" t="s">
        <v>49426</v>
      </c>
      <c r="J5145" s="365" t="s">
        <v>33298</v>
      </c>
    </row>
    <row r="5146" spans="8:10">
      <c r="H5146" s="364" t="s">
        <v>49427</v>
      </c>
      <c r="I5146" s="364" t="s">
        <v>49428</v>
      </c>
      <c r="J5146" s="365" t="s">
        <v>33298</v>
      </c>
    </row>
    <row r="5147" spans="8:10">
      <c r="H5147" s="364" t="s">
        <v>49429</v>
      </c>
      <c r="I5147" s="364" t="s">
        <v>49430</v>
      </c>
      <c r="J5147" s="365" t="s">
        <v>33298</v>
      </c>
    </row>
    <row r="5148" spans="8:10">
      <c r="H5148" s="364" t="s">
        <v>49431</v>
      </c>
      <c r="I5148" s="364" t="s">
        <v>49432</v>
      </c>
      <c r="J5148" s="365" t="s">
        <v>33298</v>
      </c>
    </row>
    <row r="5149" spans="8:10">
      <c r="H5149" s="364" t="s">
        <v>49433</v>
      </c>
      <c r="I5149" s="364" t="s">
        <v>49434</v>
      </c>
      <c r="J5149" s="365" t="s">
        <v>33298</v>
      </c>
    </row>
    <row r="5150" spans="8:10">
      <c r="H5150" s="364" t="s">
        <v>49435</v>
      </c>
      <c r="I5150" s="364" t="s">
        <v>49436</v>
      </c>
      <c r="J5150" s="365" t="s">
        <v>33298</v>
      </c>
    </row>
    <row r="5151" spans="8:10">
      <c r="H5151" s="364" t="s">
        <v>49437</v>
      </c>
      <c r="I5151" s="364" t="s">
        <v>49438</v>
      </c>
      <c r="J5151" s="365" t="s">
        <v>33298</v>
      </c>
    </row>
    <row r="5152" spans="8:10">
      <c r="H5152" s="364" t="s">
        <v>49439</v>
      </c>
      <c r="I5152" s="364" t="s">
        <v>49440</v>
      </c>
      <c r="J5152" s="365" t="s">
        <v>33298</v>
      </c>
    </row>
    <row r="5153" spans="8:10">
      <c r="H5153" s="364" t="s">
        <v>49441</v>
      </c>
      <c r="I5153" s="364" t="s">
        <v>49442</v>
      </c>
      <c r="J5153" s="365" t="s">
        <v>33298</v>
      </c>
    </row>
    <row r="5154" spans="8:10">
      <c r="H5154" s="364" t="s">
        <v>49443</v>
      </c>
      <c r="I5154" s="364" t="s">
        <v>49444</v>
      </c>
      <c r="J5154" s="365" t="s">
        <v>33298</v>
      </c>
    </row>
    <row r="5155" spans="8:10">
      <c r="H5155" s="364" t="s">
        <v>49445</v>
      </c>
      <c r="I5155" s="364" t="s">
        <v>49446</v>
      </c>
      <c r="J5155" s="365" t="s">
        <v>33298</v>
      </c>
    </row>
    <row r="5156" spans="8:10">
      <c r="H5156" s="364" t="s">
        <v>49447</v>
      </c>
      <c r="I5156" s="364" t="s">
        <v>49448</v>
      </c>
      <c r="J5156" s="365" t="s">
        <v>33298</v>
      </c>
    </row>
    <row r="5157" spans="8:10">
      <c r="H5157" s="364" t="s">
        <v>49449</v>
      </c>
      <c r="I5157" s="364" t="s">
        <v>49450</v>
      </c>
      <c r="J5157" s="365" t="s">
        <v>33298</v>
      </c>
    </row>
    <row r="5158" spans="8:10">
      <c r="H5158" s="364" t="s">
        <v>49451</v>
      </c>
      <c r="I5158" s="364" t="s">
        <v>49452</v>
      </c>
      <c r="J5158" s="365" t="s">
        <v>33298</v>
      </c>
    </row>
    <row r="5159" spans="8:10">
      <c r="H5159" s="364" t="s">
        <v>49453</v>
      </c>
      <c r="I5159" s="364" t="s">
        <v>49454</v>
      </c>
      <c r="J5159" s="365" t="s">
        <v>33306</v>
      </c>
    </row>
    <row r="5160" spans="8:10">
      <c r="H5160" s="364" t="s">
        <v>49455</v>
      </c>
      <c r="I5160" s="364" t="s">
        <v>49456</v>
      </c>
      <c r="J5160" s="365" t="s">
        <v>33306</v>
      </c>
    </row>
    <row r="5161" spans="8:10">
      <c r="H5161" s="364" t="s">
        <v>49457</v>
      </c>
      <c r="I5161" s="364" t="s">
        <v>49458</v>
      </c>
      <c r="J5161" s="365" t="s">
        <v>33306</v>
      </c>
    </row>
    <row r="5162" spans="8:10">
      <c r="H5162" s="364" t="s">
        <v>49459</v>
      </c>
      <c r="I5162" s="364" t="s">
        <v>49460</v>
      </c>
      <c r="J5162" s="365" t="s">
        <v>33306</v>
      </c>
    </row>
    <row r="5163" spans="8:10">
      <c r="H5163" s="364" t="s">
        <v>49461</v>
      </c>
      <c r="I5163" s="364" t="s">
        <v>49462</v>
      </c>
      <c r="J5163" s="365" t="s">
        <v>33306</v>
      </c>
    </row>
    <row r="5164" spans="8:10">
      <c r="H5164" s="364" t="s">
        <v>49463</v>
      </c>
      <c r="I5164" s="364" t="s">
        <v>49464</v>
      </c>
      <c r="J5164" s="365" t="s">
        <v>33306</v>
      </c>
    </row>
    <row r="5165" spans="8:10">
      <c r="H5165" s="364" t="s">
        <v>49465</v>
      </c>
      <c r="I5165" s="364" t="s">
        <v>49466</v>
      </c>
      <c r="J5165" s="365" t="s">
        <v>33306</v>
      </c>
    </row>
    <row r="5166" spans="8:10">
      <c r="H5166" s="364" t="s">
        <v>49467</v>
      </c>
      <c r="I5166" s="364" t="s">
        <v>49468</v>
      </c>
      <c r="J5166" s="365" t="s">
        <v>33306</v>
      </c>
    </row>
    <row r="5167" spans="8:10">
      <c r="H5167" s="364" t="s">
        <v>49469</v>
      </c>
      <c r="I5167" s="364" t="s">
        <v>49470</v>
      </c>
      <c r="J5167" s="365" t="s">
        <v>33306</v>
      </c>
    </row>
    <row r="5168" spans="8:10">
      <c r="H5168" s="364" t="s">
        <v>49471</v>
      </c>
      <c r="I5168" s="364" t="s">
        <v>49472</v>
      </c>
      <c r="J5168" s="365" t="s">
        <v>33306</v>
      </c>
    </row>
    <row r="5169" spans="8:10">
      <c r="H5169" s="364" t="s">
        <v>49473</v>
      </c>
      <c r="I5169" s="364" t="s">
        <v>49474</v>
      </c>
      <c r="J5169" s="365" t="s">
        <v>33306</v>
      </c>
    </row>
    <row r="5170" spans="8:10">
      <c r="H5170" s="364" t="s">
        <v>49475</v>
      </c>
      <c r="I5170" s="364" t="s">
        <v>49476</v>
      </c>
      <c r="J5170" s="365" t="s">
        <v>33306</v>
      </c>
    </row>
    <row r="5171" spans="8:10">
      <c r="H5171" s="364" t="s">
        <v>49477</v>
      </c>
      <c r="I5171" s="364" t="s">
        <v>49478</v>
      </c>
      <c r="J5171" s="365" t="s">
        <v>33306</v>
      </c>
    </row>
    <row r="5172" spans="8:10">
      <c r="H5172" s="364" t="s">
        <v>49479</v>
      </c>
      <c r="I5172" s="364" t="s">
        <v>49480</v>
      </c>
      <c r="J5172" s="365" t="s">
        <v>33306</v>
      </c>
    </row>
    <row r="5173" spans="8:10">
      <c r="H5173" s="364" t="s">
        <v>49481</v>
      </c>
      <c r="I5173" s="364" t="s">
        <v>49482</v>
      </c>
      <c r="J5173" s="365" t="s">
        <v>33306</v>
      </c>
    </row>
    <row r="5174" spans="8:10">
      <c r="H5174" s="364" t="s">
        <v>49483</v>
      </c>
      <c r="I5174" s="364" t="s">
        <v>49484</v>
      </c>
      <c r="J5174" s="365" t="s">
        <v>33306</v>
      </c>
    </row>
    <row r="5175" spans="8:10">
      <c r="H5175" s="364" t="s">
        <v>49483</v>
      </c>
      <c r="I5175" s="364" t="s">
        <v>49485</v>
      </c>
      <c r="J5175" s="365" t="s">
        <v>33306</v>
      </c>
    </row>
    <row r="5176" spans="8:10">
      <c r="H5176" s="364" t="s">
        <v>49486</v>
      </c>
      <c r="I5176" s="364" t="s">
        <v>49487</v>
      </c>
      <c r="J5176" s="365" t="s">
        <v>33306</v>
      </c>
    </row>
    <row r="5177" spans="8:10">
      <c r="H5177" s="364" t="s">
        <v>49486</v>
      </c>
      <c r="I5177" s="364" t="s">
        <v>49488</v>
      </c>
      <c r="J5177" s="365" t="s">
        <v>33306</v>
      </c>
    </row>
    <row r="5178" spans="8:10">
      <c r="H5178" s="364" t="s">
        <v>49489</v>
      </c>
      <c r="I5178" s="364" t="s">
        <v>49490</v>
      </c>
      <c r="J5178" s="365" t="s">
        <v>33306</v>
      </c>
    </row>
    <row r="5179" spans="8:10">
      <c r="H5179" s="364" t="s">
        <v>49489</v>
      </c>
      <c r="I5179" s="364" t="s">
        <v>49491</v>
      </c>
      <c r="J5179" s="365" t="s">
        <v>33306</v>
      </c>
    </row>
    <row r="5180" spans="8:10">
      <c r="H5180" s="364" t="s">
        <v>49492</v>
      </c>
      <c r="I5180" s="364" t="s">
        <v>49493</v>
      </c>
      <c r="J5180" s="365" t="s">
        <v>33306</v>
      </c>
    </row>
    <row r="5181" spans="8:10">
      <c r="H5181" s="364" t="s">
        <v>49492</v>
      </c>
      <c r="I5181" s="364" t="s">
        <v>49494</v>
      </c>
      <c r="J5181" s="365" t="s">
        <v>33306</v>
      </c>
    </row>
    <row r="5182" spans="8:10">
      <c r="H5182" s="364" t="s">
        <v>49495</v>
      </c>
      <c r="I5182" s="364" t="s">
        <v>49496</v>
      </c>
      <c r="J5182" s="365" t="s">
        <v>33306</v>
      </c>
    </row>
    <row r="5183" spans="8:10">
      <c r="H5183" s="364" t="s">
        <v>49495</v>
      </c>
      <c r="I5183" s="364" t="s">
        <v>49497</v>
      </c>
      <c r="J5183" s="365" t="s">
        <v>33306</v>
      </c>
    </row>
    <row r="5184" spans="8:10">
      <c r="H5184" s="364" t="s">
        <v>49498</v>
      </c>
      <c r="I5184" s="364" t="s">
        <v>49499</v>
      </c>
      <c r="J5184" s="365" t="s">
        <v>33306</v>
      </c>
    </row>
    <row r="5185" spans="8:10">
      <c r="H5185" s="364" t="s">
        <v>49500</v>
      </c>
      <c r="I5185" s="364" t="s">
        <v>49501</v>
      </c>
      <c r="J5185" s="365" t="s">
        <v>33306</v>
      </c>
    </row>
    <row r="5186" spans="8:10">
      <c r="H5186" s="364" t="s">
        <v>49502</v>
      </c>
      <c r="I5186" s="364" t="s">
        <v>49503</v>
      </c>
      <c r="J5186" s="365" t="s">
        <v>33306</v>
      </c>
    </row>
    <row r="5187" spans="8:10">
      <c r="H5187" s="364" t="s">
        <v>49504</v>
      </c>
      <c r="I5187" s="364" t="s">
        <v>49505</v>
      </c>
      <c r="J5187" s="365" t="s">
        <v>33306</v>
      </c>
    </row>
    <row r="5188" spans="8:10">
      <c r="H5188" s="364" t="s">
        <v>49506</v>
      </c>
      <c r="I5188" s="364" t="s">
        <v>49507</v>
      </c>
      <c r="J5188" s="365" t="s">
        <v>33306</v>
      </c>
    </row>
    <row r="5189" spans="8:10">
      <c r="H5189" s="364" t="s">
        <v>49508</v>
      </c>
      <c r="I5189" s="364" t="s">
        <v>49509</v>
      </c>
      <c r="J5189" s="365" t="s">
        <v>33306</v>
      </c>
    </row>
    <row r="5190" spans="8:10">
      <c r="H5190" s="364" t="s">
        <v>49510</v>
      </c>
      <c r="I5190" s="364" t="s">
        <v>49511</v>
      </c>
      <c r="J5190" s="365" t="s">
        <v>33306</v>
      </c>
    </row>
    <row r="5191" spans="8:10">
      <c r="H5191" s="364" t="s">
        <v>49512</v>
      </c>
      <c r="I5191" s="364" t="s">
        <v>49513</v>
      </c>
      <c r="J5191" s="365" t="s">
        <v>33306</v>
      </c>
    </row>
    <row r="5192" spans="8:10">
      <c r="H5192" s="364" t="s">
        <v>49514</v>
      </c>
      <c r="I5192" s="364" t="s">
        <v>49515</v>
      </c>
      <c r="J5192" s="365" t="s">
        <v>33306</v>
      </c>
    </row>
    <row r="5193" spans="8:10">
      <c r="H5193" s="364" t="s">
        <v>49516</v>
      </c>
      <c r="I5193" s="364" t="s">
        <v>49517</v>
      </c>
      <c r="J5193" s="365" t="s">
        <v>33306</v>
      </c>
    </row>
    <row r="5194" spans="8:10">
      <c r="H5194" s="364" t="s">
        <v>49518</v>
      </c>
      <c r="I5194" s="364" t="s">
        <v>49519</v>
      </c>
      <c r="J5194" s="365" t="s">
        <v>33306</v>
      </c>
    </row>
    <row r="5195" spans="8:10">
      <c r="H5195" s="364" t="s">
        <v>49520</v>
      </c>
      <c r="I5195" s="364" t="s">
        <v>49521</v>
      </c>
      <c r="J5195" s="365" t="s">
        <v>33306</v>
      </c>
    </row>
    <row r="5196" spans="8:10">
      <c r="H5196" s="364" t="s">
        <v>49522</v>
      </c>
      <c r="I5196" s="364" t="s">
        <v>49523</v>
      </c>
      <c r="J5196" s="365" t="s">
        <v>33306</v>
      </c>
    </row>
    <row r="5197" spans="8:10">
      <c r="H5197" s="364" t="s">
        <v>49524</v>
      </c>
      <c r="I5197" s="364" t="s">
        <v>49525</v>
      </c>
      <c r="J5197" s="365" t="s">
        <v>33306</v>
      </c>
    </row>
    <row r="5198" spans="8:10">
      <c r="H5198" s="364" t="s">
        <v>49526</v>
      </c>
      <c r="I5198" s="364" t="s">
        <v>49527</v>
      </c>
      <c r="J5198" s="365" t="s">
        <v>33306</v>
      </c>
    </row>
    <row r="5199" spans="8:10">
      <c r="H5199" s="364" t="s">
        <v>49528</v>
      </c>
      <c r="I5199" s="364" t="s">
        <v>49529</v>
      </c>
      <c r="J5199" s="365" t="s">
        <v>33306</v>
      </c>
    </row>
    <row r="5200" spans="8:10">
      <c r="H5200" s="364" t="s">
        <v>49530</v>
      </c>
      <c r="I5200" s="364" t="s">
        <v>49531</v>
      </c>
      <c r="J5200" s="365" t="s">
        <v>33306</v>
      </c>
    </row>
    <row r="5201" spans="8:10">
      <c r="H5201" s="364" t="s">
        <v>49532</v>
      </c>
      <c r="I5201" s="364" t="s">
        <v>49533</v>
      </c>
      <c r="J5201" s="365" t="s">
        <v>33306</v>
      </c>
    </row>
    <row r="5202" spans="8:10">
      <c r="H5202" s="364" t="s">
        <v>49534</v>
      </c>
      <c r="I5202" s="364" t="s">
        <v>49535</v>
      </c>
      <c r="J5202" s="365" t="s">
        <v>33306</v>
      </c>
    </row>
    <row r="5203" spans="8:10">
      <c r="H5203" s="364" t="s">
        <v>49536</v>
      </c>
      <c r="I5203" s="364" t="s">
        <v>49537</v>
      </c>
      <c r="J5203" s="365" t="s">
        <v>33306</v>
      </c>
    </row>
    <row r="5204" spans="8:10">
      <c r="H5204" s="364" t="s">
        <v>49538</v>
      </c>
      <c r="I5204" s="364" t="s">
        <v>49539</v>
      </c>
      <c r="J5204" s="365" t="s">
        <v>33306</v>
      </c>
    </row>
    <row r="5205" spans="8:10">
      <c r="H5205" s="364" t="s">
        <v>49540</v>
      </c>
      <c r="I5205" s="364" t="s">
        <v>49541</v>
      </c>
      <c r="J5205" s="365" t="s">
        <v>33306</v>
      </c>
    </row>
    <row r="5206" spans="8:10">
      <c r="H5206" s="364" t="s">
        <v>49542</v>
      </c>
      <c r="I5206" s="364" t="s">
        <v>49543</v>
      </c>
      <c r="J5206" s="365" t="s">
        <v>33306</v>
      </c>
    </row>
    <row r="5207" spans="8:10">
      <c r="H5207" s="364" t="s">
        <v>49544</v>
      </c>
      <c r="I5207" s="364" t="s">
        <v>49545</v>
      </c>
      <c r="J5207" s="365" t="s">
        <v>33306</v>
      </c>
    </row>
    <row r="5208" spans="8:10">
      <c r="H5208" s="364" t="s">
        <v>49546</v>
      </c>
      <c r="I5208" s="364" t="s">
        <v>49547</v>
      </c>
      <c r="J5208" s="365" t="s">
        <v>33306</v>
      </c>
    </row>
    <row r="5209" spans="8:10">
      <c r="H5209" s="364" t="s">
        <v>49548</v>
      </c>
      <c r="I5209" s="364" t="s">
        <v>49549</v>
      </c>
      <c r="J5209" s="365" t="s">
        <v>33306</v>
      </c>
    </row>
    <row r="5210" spans="8:10">
      <c r="H5210" s="364" t="s">
        <v>49550</v>
      </c>
      <c r="I5210" s="364" t="s">
        <v>49551</v>
      </c>
      <c r="J5210" s="365" t="s">
        <v>33306</v>
      </c>
    </row>
    <row r="5211" spans="8:10">
      <c r="H5211" s="364" t="s">
        <v>49552</v>
      </c>
      <c r="I5211" s="364" t="s">
        <v>49553</v>
      </c>
      <c r="J5211" s="365" t="s">
        <v>33306</v>
      </c>
    </row>
    <row r="5212" spans="8:10">
      <c r="H5212" s="364" t="s">
        <v>49554</v>
      </c>
      <c r="I5212" s="364" t="s">
        <v>49555</v>
      </c>
      <c r="J5212" s="365" t="s">
        <v>33306</v>
      </c>
    </row>
    <row r="5213" spans="8:10">
      <c r="H5213" s="364" t="s">
        <v>49556</v>
      </c>
      <c r="I5213" s="364" t="s">
        <v>49557</v>
      </c>
      <c r="J5213" s="365" t="s">
        <v>33306</v>
      </c>
    </row>
    <row r="5214" spans="8:10">
      <c r="H5214" s="364" t="s">
        <v>49558</v>
      </c>
      <c r="I5214" s="364" t="s">
        <v>49559</v>
      </c>
      <c r="J5214" s="365" t="s">
        <v>33306</v>
      </c>
    </row>
    <row r="5215" spans="8:10">
      <c r="H5215" s="364" t="s">
        <v>49560</v>
      </c>
      <c r="I5215" s="364" t="s">
        <v>49561</v>
      </c>
      <c r="J5215" s="365" t="s">
        <v>33306</v>
      </c>
    </row>
    <row r="5216" spans="8:10">
      <c r="H5216" s="364" t="s">
        <v>49562</v>
      </c>
      <c r="I5216" s="364" t="s">
        <v>49563</v>
      </c>
      <c r="J5216" s="365" t="s">
        <v>33306</v>
      </c>
    </row>
    <row r="5217" spans="8:10">
      <c r="H5217" s="364" t="s">
        <v>49564</v>
      </c>
      <c r="I5217" s="364" t="s">
        <v>49565</v>
      </c>
      <c r="J5217" s="365" t="s">
        <v>33306</v>
      </c>
    </row>
    <row r="5218" spans="8:10">
      <c r="H5218" s="364" t="s">
        <v>49566</v>
      </c>
      <c r="I5218" s="364" t="s">
        <v>49567</v>
      </c>
      <c r="J5218" s="365" t="s">
        <v>33306</v>
      </c>
    </row>
    <row r="5219" spans="8:10">
      <c r="H5219" s="364" t="s">
        <v>49568</v>
      </c>
      <c r="I5219" s="364" t="s">
        <v>49569</v>
      </c>
      <c r="J5219" s="365" t="s">
        <v>33306</v>
      </c>
    </row>
    <row r="5220" spans="8:10">
      <c r="H5220" s="364" t="s">
        <v>49570</v>
      </c>
      <c r="I5220" s="364" t="s">
        <v>49571</v>
      </c>
      <c r="J5220" s="365" t="s">
        <v>33306</v>
      </c>
    </row>
    <row r="5221" spans="8:10">
      <c r="H5221" s="364" t="s">
        <v>49572</v>
      </c>
      <c r="I5221" s="364" t="s">
        <v>49573</v>
      </c>
      <c r="J5221" s="365" t="s">
        <v>33306</v>
      </c>
    </row>
    <row r="5222" spans="8:10">
      <c r="H5222" s="364" t="s">
        <v>49574</v>
      </c>
      <c r="I5222" s="364" t="s">
        <v>49575</v>
      </c>
      <c r="J5222" s="365" t="s">
        <v>33306</v>
      </c>
    </row>
    <row r="5223" spans="8:10">
      <c r="H5223" s="364" t="s">
        <v>49576</v>
      </c>
      <c r="I5223" s="364" t="s">
        <v>49577</v>
      </c>
      <c r="J5223" s="365" t="s">
        <v>33306</v>
      </c>
    </row>
    <row r="5224" spans="8:10">
      <c r="H5224" s="364" t="s">
        <v>49578</v>
      </c>
      <c r="I5224" s="364" t="s">
        <v>49579</v>
      </c>
      <c r="J5224" s="365" t="s">
        <v>33306</v>
      </c>
    </row>
    <row r="5225" spans="8:10">
      <c r="H5225" s="364" t="s">
        <v>49580</v>
      </c>
      <c r="I5225" s="364" t="s">
        <v>49581</v>
      </c>
      <c r="J5225" s="365" t="s">
        <v>33306</v>
      </c>
    </row>
    <row r="5226" spans="8:10">
      <c r="H5226" s="364" t="s">
        <v>49582</v>
      </c>
      <c r="I5226" s="364" t="s">
        <v>49583</v>
      </c>
      <c r="J5226" s="365" t="s">
        <v>33306</v>
      </c>
    </row>
    <row r="5227" spans="8:10">
      <c r="H5227" s="364" t="s">
        <v>49584</v>
      </c>
      <c r="I5227" s="364" t="s">
        <v>49585</v>
      </c>
      <c r="J5227" s="365" t="s">
        <v>33306</v>
      </c>
    </row>
    <row r="5228" spans="8:10">
      <c r="H5228" s="364" t="s">
        <v>49586</v>
      </c>
      <c r="I5228" s="364" t="s">
        <v>49587</v>
      </c>
      <c r="J5228" s="365" t="s">
        <v>33306</v>
      </c>
    </row>
    <row r="5229" spans="8:10">
      <c r="H5229" s="364" t="s">
        <v>49588</v>
      </c>
      <c r="I5229" s="364" t="s">
        <v>49589</v>
      </c>
      <c r="J5229" s="365" t="s">
        <v>33306</v>
      </c>
    </row>
    <row r="5230" spans="8:10">
      <c r="H5230" s="364" t="s">
        <v>49590</v>
      </c>
      <c r="I5230" s="364" t="s">
        <v>49591</v>
      </c>
      <c r="J5230" s="365" t="s">
        <v>33306</v>
      </c>
    </row>
    <row r="5231" spans="8:10">
      <c r="H5231" s="364" t="s">
        <v>49592</v>
      </c>
      <c r="I5231" s="364" t="s">
        <v>49593</v>
      </c>
      <c r="J5231" s="365" t="s">
        <v>33306</v>
      </c>
    </row>
    <row r="5232" spans="8:10">
      <c r="H5232" s="364" t="s">
        <v>49594</v>
      </c>
      <c r="I5232" s="364" t="s">
        <v>49595</v>
      </c>
      <c r="J5232" s="365" t="s">
        <v>33306</v>
      </c>
    </row>
    <row r="5233" spans="8:10">
      <c r="H5233" s="364" t="s">
        <v>49596</v>
      </c>
      <c r="I5233" s="364" t="s">
        <v>49597</v>
      </c>
      <c r="J5233" s="365" t="s">
        <v>33306</v>
      </c>
    </row>
    <row r="5234" spans="8:10">
      <c r="H5234" s="364" t="s">
        <v>49598</v>
      </c>
      <c r="I5234" s="364" t="s">
        <v>49599</v>
      </c>
      <c r="J5234" s="365" t="s">
        <v>33306</v>
      </c>
    </row>
    <row r="5235" spans="8:10">
      <c r="H5235" s="364" t="s">
        <v>49600</v>
      </c>
      <c r="I5235" s="364" t="s">
        <v>49601</v>
      </c>
      <c r="J5235" s="365" t="s">
        <v>33306</v>
      </c>
    </row>
    <row r="5236" spans="8:10">
      <c r="H5236" s="364" t="s">
        <v>49602</v>
      </c>
      <c r="I5236" s="364" t="s">
        <v>49603</v>
      </c>
      <c r="J5236" s="365" t="s">
        <v>33306</v>
      </c>
    </row>
    <row r="5237" spans="8:10">
      <c r="H5237" s="364" t="s">
        <v>49604</v>
      </c>
      <c r="I5237" s="364" t="s">
        <v>49605</v>
      </c>
      <c r="J5237" s="365" t="s">
        <v>33306</v>
      </c>
    </row>
    <row r="5238" spans="8:10">
      <c r="H5238" s="364" t="s">
        <v>49606</v>
      </c>
      <c r="I5238" s="364" t="s">
        <v>49607</v>
      </c>
      <c r="J5238" s="365" t="s">
        <v>33306</v>
      </c>
    </row>
    <row r="5239" spans="8:10">
      <c r="H5239" s="364" t="s">
        <v>49608</v>
      </c>
      <c r="I5239" s="364" t="s">
        <v>49609</v>
      </c>
      <c r="J5239" s="365" t="s">
        <v>33306</v>
      </c>
    </row>
    <row r="5240" spans="8:10">
      <c r="H5240" s="364" t="s">
        <v>49610</v>
      </c>
      <c r="I5240" s="364" t="s">
        <v>49611</v>
      </c>
      <c r="J5240" s="365" t="s">
        <v>33306</v>
      </c>
    </row>
    <row r="5241" spans="8:10">
      <c r="H5241" s="364" t="s">
        <v>49612</v>
      </c>
      <c r="I5241" s="364" t="s">
        <v>49613</v>
      </c>
      <c r="J5241" s="365" t="s">
        <v>33306</v>
      </c>
    </row>
    <row r="5242" spans="8:10">
      <c r="H5242" s="364" t="s">
        <v>49614</v>
      </c>
      <c r="I5242" s="364" t="s">
        <v>49615</v>
      </c>
      <c r="J5242" s="365" t="s">
        <v>33306</v>
      </c>
    </row>
    <row r="5243" spans="8:10">
      <c r="H5243" s="364" t="s">
        <v>49616</v>
      </c>
      <c r="I5243" s="364" t="s">
        <v>49617</v>
      </c>
      <c r="J5243" s="365" t="s">
        <v>33306</v>
      </c>
    </row>
    <row r="5244" spans="8:10">
      <c r="H5244" s="364" t="s">
        <v>49618</v>
      </c>
      <c r="I5244" s="364" t="s">
        <v>49619</v>
      </c>
      <c r="J5244" s="365" t="s">
        <v>33306</v>
      </c>
    </row>
    <row r="5245" spans="8:10">
      <c r="H5245" s="364" t="s">
        <v>49620</v>
      </c>
      <c r="I5245" s="364" t="s">
        <v>49621</v>
      </c>
      <c r="J5245" s="365" t="s">
        <v>33306</v>
      </c>
    </row>
    <row r="5246" spans="8:10">
      <c r="H5246" s="364" t="s">
        <v>49622</v>
      </c>
      <c r="I5246" s="364" t="s">
        <v>49623</v>
      </c>
      <c r="J5246" s="365" t="s">
        <v>33306</v>
      </c>
    </row>
    <row r="5247" spans="8:10">
      <c r="H5247" s="364" t="s">
        <v>49624</v>
      </c>
      <c r="I5247" s="364" t="s">
        <v>49625</v>
      </c>
      <c r="J5247" s="365" t="s">
        <v>33306</v>
      </c>
    </row>
    <row r="5248" spans="8:10">
      <c r="H5248" s="364" t="s">
        <v>49626</v>
      </c>
      <c r="I5248" s="364" t="s">
        <v>49627</v>
      </c>
      <c r="J5248" s="365" t="s">
        <v>33306</v>
      </c>
    </row>
    <row r="5249" spans="8:10">
      <c r="H5249" s="364" t="s">
        <v>49628</v>
      </c>
      <c r="I5249" s="364" t="s">
        <v>49629</v>
      </c>
      <c r="J5249" s="365" t="s">
        <v>33306</v>
      </c>
    </row>
    <row r="5250" spans="8:10">
      <c r="H5250" s="364" t="s">
        <v>49630</v>
      </c>
      <c r="I5250" s="364" t="s">
        <v>49631</v>
      </c>
      <c r="J5250" s="365" t="s">
        <v>33306</v>
      </c>
    </row>
    <row r="5251" spans="8:10">
      <c r="H5251" s="364" t="s">
        <v>49632</v>
      </c>
      <c r="I5251" s="364" t="s">
        <v>49633</v>
      </c>
      <c r="J5251" s="365" t="s">
        <v>33306</v>
      </c>
    </row>
    <row r="5252" spans="8:10">
      <c r="H5252" s="364" t="s">
        <v>49634</v>
      </c>
      <c r="I5252" s="364" t="s">
        <v>49635</v>
      </c>
      <c r="J5252" s="365" t="s">
        <v>33306</v>
      </c>
    </row>
    <row r="5253" spans="8:10">
      <c r="H5253" s="364" t="s">
        <v>49636</v>
      </c>
      <c r="I5253" s="364" t="s">
        <v>49637</v>
      </c>
      <c r="J5253" s="365" t="s">
        <v>33306</v>
      </c>
    </row>
    <row r="5254" spans="8:10">
      <c r="H5254" s="364" t="s">
        <v>49638</v>
      </c>
      <c r="I5254" s="364" t="s">
        <v>49639</v>
      </c>
      <c r="J5254" s="365" t="s">
        <v>33306</v>
      </c>
    </row>
    <row r="5255" spans="8:10">
      <c r="H5255" s="364" t="s">
        <v>49640</v>
      </c>
      <c r="I5255" s="364" t="s">
        <v>49641</v>
      </c>
      <c r="J5255" s="365" t="s">
        <v>33306</v>
      </c>
    </row>
    <row r="5256" spans="8:10">
      <c r="H5256" s="364" t="s">
        <v>49642</v>
      </c>
      <c r="I5256" s="364" t="s">
        <v>49643</v>
      </c>
      <c r="J5256" s="365" t="s">
        <v>33306</v>
      </c>
    </row>
    <row r="5257" spans="8:10">
      <c r="H5257" s="364" t="s">
        <v>49644</v>
      </c>
      <c r="I5257" s="364" t="s">
        <v>49645</v>
      </c>
      <c r="J5257" s="365" t="s">
        <v>33306</v>
      </c>
    </row>
    <row r="5258" spans="8:10">
      <c r="H5258" s="364" t="s">
        <v>49646</v>
      </c>
      <c r="I5258" s="364" t="s">
        <v>49647</v>
      </c>
      <c r="J5258" s="365" t="s">
        <v>33306</v>
      </c>
    </row>
    <row r="5259" spans="8:10">
      <c r="H5259" s="364" t="s">
        <v>49648</v>
      </c>
      <c r="I5259" s="364" t="s">
        <v>49649</v>
      </c>
      <c r="J5259" s="365" t="s">
        <v>33306</v>
      </c>
    </row>
    <row r="5260" spans="8:10">
      <c r="H5260" s="364" t="s">
        <v>49650</v>
      </c>
      <c r="I5260" s="364" t="s">
        <v>49651</v>
      </c>
      <c r="J5260" s="365" t="s">
        <v>33306</v>
      </c>
    </row>
    <row r="5261" spans="8:10">
      <c r="H5261" s="364" t="s">
        <v>49652</v>
      </c>
      <c r="I5261" s="364" t="s">
        <v>49653</v>
      </c>
      <c r="J5261" s="365" t="s">
        <v>33306</v>
      </c>
    </row>
    <row r="5262" spans="8:10">
      <c r="H5262" s="364" t="s">
        <v>49654</v>
      </c>
      <c r="I5262" s="364" t="s">
        <v>49655</v>
      </c>
      <c r="J5262" s="365" t="s">
        <v>33306</v>
      </c>
    </row>
    <row r="5263" spans="8:10">
      <c r="H5263" s="364" t="s">
        <v>49656</v>
      </c>
      <c r="I5263" s="364" t="s">
        <v>49657</v>
      </c>
      <c r="J5263" s="365" t="s">
        <v>33306</v>
      </c>
    </row>
    <row r="5264" spans="8:10">
      <c r="H5264" s="364" t="s">
        <v>49658</v>
      </c>
      <c r="I5264" s="364" t="s">
        <v>49659</v>
      </c>
      <c r="J5264" s="365" t="s">
        <v>33306</v>
      </c>
    </row>
    <row r="5265" spans="8:10">
      <c r="H5265" s="364" t="s">
        <v>49660</v>
      </c>
      <c r="I5265" s="364" t="s">
        <v>49661</v>
      </c>
      <c r="J5265" s="365" t="s">
        <v>33306</v>
      </c>
    </row>
    <row r="5266" spans="8:10">
      <c r="H5266" s="364" t="s">
        <v>49662</v>
      </c>
      <c r="I5266" s="364" t="s">
        <v>49663</v>
      </c>
      <c r="J5266" s="365" t="s">
        <v>33306</v>
      </c>
    </row>
    <row r="5267" spans="8:10">
      <c r="H5267" s="364" t="s">
        <v>49664</v>
      </c>
      <c r="I5267" s="364" t="s">
        <v>49665</v>
      </c>
      <c r="J5267" s="365" t="s">
        <v>33306</v>
      </c>
    </row>
    <row r="5268" spans="8:10">
      <c r="H5268" s="364" t="s">
        <v>49666</v>
      </c>
      <c r="I5268" s="364" t="s">
        <v>49667</v>
      </c>
      <c r="J5268" s="365" t="s">
        <v>33306</v>
      </c>
    </row>
    <row r="5269" spans="8:10">
      <c r="H5269" s="364" t="s">
        <v>49668</v>
      </c>
      <c r="I5269" s="364" t="s">
        <v>49669</v>
      </c>
      <c r="J5269" s="365" t="s">
        <v>33306</v>
      </c>
    </row>
    <row r="5270" spans="8:10">
      <c r="H5270" s="364" t="s">
        <v>49670</v>
      </c>
      <c r="I5270" s="364" t="s">
        <v>49671</v>
      </c>
      <c r="J5270" s="365" t="s">
        <v>33306</v>
      </c>
    </row>
    <row r="5271" spans="8:10">
      <c r="H5271" s="364" t="s">
        <v>49672</v>
      </c>
      <c r="I5271" s="364" t="s">
        <v>49673</v>
      </c>
      <c r="J5271" s="365" t="s">
        <v>33306</v>
      </c>
    </row>
    <row r="5272" spans="8:10">
      <c r="H5272" s="364" t="s">
        <v>49674</v>
      </c>
      <c r="I5272" s="364" t="s">
        <v>49675</v>
      </c>
      <c r="J5272" s="365" t="s">
        <v>33306</v>
      </c>
    </row>
    <row r="5273" spans="8:10">
      <c r="H5273" s="364" t="s">
        <v>49676</v>
      </c>
      <c r="I5273" s="364" t="s">
        <v>49677</v>
      </c>
      <c r="J5273" s="365" t="s">
        <v>33306</v>
      </c>
    </row>
    <row r="5274" spans="8:10">
      <c r="H5274" s="364" t="s">
        <v>49678</v>
      </c>
      <c r="I5274" s="364" t="s">
        <v>49679</v>
      </c>
      <c r="J5274" s="365" t="s">
        <v>33306</v>
      </c>
    </row>
    <row r="5275" spans="8:10">
      <c r="H5275" s="364" t="s">
        <v>49680</v>
      </c>
      <c r="I5275" s="364" t="s">
        <v>49681</v>
      </c>
      <c r="J5275" s="365" t="s">
        <v>33306</v>
      </c>
    </row>
    <row r="5276" spans="8:10">
      <c r="H5276" s="364" t="s">
        <v>49682</v>
      </c>
      <c r="I5276" s="364" t="s">
        <v>49683</v>
      </c>
      <c r="J5276" s="365" t="s">
        <v>33306</v>
      </c>
    </row>
    <row r="5277" spans="8:10">
      <c r="H5277" s="364" t="s">
        <v>49684</v>
      </c>
      <c r="I5277" s="364" t="s">
        <v>49685</v>
      </c>
      <c r="J5277" s="365" t="s">
        <v>33306</v>
      </c>
    </row>
    <row r="5278" spans="8:10">
      <c r="H5278" s="364" t="s">
        <v>49686</v>
      </c>
      <c r="I5278" s="364" t="s">
        <v>49687</v>
      </c>
      <c r="J5278" s="365" t="s">
        <v>33306</v>
      </c>
    </row>
    <row r="5279" spans="8:10">
      <c r="H5279" s="364" t="s">
        <v>49688</v>
      </c>
      <c r="I5279" s="364" t="s">
        <v>49689</v>
      </c>
      <c r="J5279" s="365" t="s">
        <v>33306</v>
      </c>
    </row>
    <row r="5280" spans="8:10">
      <c r="H5280" s="364" t="s">
        <v>49690</v>
      </c>
      <c r="I5280" s="364" t="s">
        <v>49691</v>
      </c>
      <c r="J5280" s="365" t="s">
        <v>33306</v>
      </c>
    </row>
    <row r="5281" spans="8:10">
      <c r="H5281" s="364" t="s">
        <v>49692</v>
      </c>
      <c r="I5281" s="364" t="s">
        <v>49693</v>
      </c>
      <c r="J5281" s="365" t="s">
        <v>33306</v>
      </c>
    </row>
    <row r="5282" spans="8:10">
      <c r="H5282" s="364" t="s">
        <v>49694</v>
      </c>
      <c r="I5282" s="364" t="s">
        <v>49695</v>
      </c>
      <c r="J5282" s="365" t="s">
        <v>33306</v>
      </c>
    </row>
    <row r="5283" spans="8:10">
      <c r="H5283" s="364" t="s">
        <v>49696</v>
      </c>
      <c r="I5283" s="364" t="s">
        <v>49697</v>
      </c>
      <c r="J5283" s="365" t="s">
        <v>33306</v>
      </c>
    </row>
    <row r="5284" spans="8:10">
      <c r="H5284" s="364" t="s">
        <v>49698</v>
      </c>
      <c r="I5284" s="364" t="s">
        <v>49699</v>
      </c>
      <c r="J5284" s="365" t="s">
        <v>33306</v>
      </c>
    </row>
    <row r="5285" spans="8:10">
      <c r="H5285" s="364" t="s">
        <v>49700</v>
      </c>
      <c r="I5285" s="364" t="s">
        <v>49701</v>
      </c>
      <c r="J5285" s="365" t="s">
        <v>33306</v>
      </c>
    </row>
    <row r="5286" spans="8:10">
      <c r="H5286" s="364" t="s">
        <v>49702</v>
      </c>
      <c r="I5286" s="364" t="s">
        <v>49703</v>
      </c>
      <c r="J5286" s="365" t="s">
        <v>33306</v>
      </c>
    </row>
    <row r="5287" spans="8:10">
      <c r="H5287" s="364" t="s">
        <v>49704</v>
      </c>
      <c r="I5287" s="364" t="s">
        <v>49705</v>
      </c>
      <c r="J5287" s="365" t="s">
        <v>33306</v>
      </c>
    </row>
    <row r="5288" spans="8:10">
      <c r="H5288" s="364" t="s">
        <v>49706</v>
      </c>
      <c r="I5288" s="364" t="s">
        <v>49707</v>
      </c>
      <c r="J5288" s="365" t="s">
        <v>33306</v>
      </c>
    </row>
    <row r="5289" spans="8:10">
      <c r="H5289" s="364" t="s">
        <v>49708</v>
      </c>
      <c r="I5289" s="364" t="s">
        <v>49709</v>
      </c>
      <c r="J5289" s="365" t="s">
        <v>33306</v>
      </c>
    </row>
    <row r="5290" spans="8:10">
      <c r="H5290" s="364" t="s">
        <v>49710</v>
      </c>
      <c r="I5290" s="364" t="s">
        <v>49711</v>
      </c>
      <c r="J5290" s="365" t="s">
        <v>33306</v>
      </c>
    </row>
    <row r="5291" spans="8:10">
      <c r="H5291" s="364" t="s">
        <v>49712</v>
      </c>
      <c r="I5291" s="364" t="s">
        <v>49713</v>
      </c>
      <c r="J5291" s="365" t="s">
        <v>33306</v>
      </c>
    </row>
    <row r="5292" spans="8:10">
      <c r="H5292" s="364" t="s">
        <v>49714</v>
      </c>
      <c r="I5292" s="364" t="s">
        <v>49715</v>
      </c>
      <c r="J5292" s="365" t="s">
        <v>33306</v>
      </c>
    </row>
    <row r="5293" spans="8:10">
      <c r="H5293" s="364" t="s">
        <v>49716</v>
      </c>
      <c r="I5293" s="364" t="s">
        <v>49717</v>
      </c>
      <c r="J5293" s="365" t="s">
        <v>33306</v>
      </c>
    </row>
    <row r="5294" spans="8:10">
      <c r="H5294" s="364" t="s">
        <v>49718</v>
      </c>
      <c r="I5294" s="364" t="s">
        <v>49719</v>
      </c>
      <c r="J5294" s="365" t="s">
        <v>33306</v>
      </c>
    </row>
    <row r="5295" spans="8:10">
      <c r="H5295" s="364" t="s">
        <v>49720</v>
      </c>
      <c r="I5295" s="364" t="s">
        <v>49721</v>
      </c>
      <c r="J5295" s="365" t="s">
        <v>33306</v>
      </c>
    </row>
    <row r="5296" spans="8:10">
      <c r="H5296" s="364" t="s">
        <v>49722</v>
      </c>
      <c r="I5296" s="364" t="s">
        <v>49723</v>
      </c>
      <c r="J5296" s="365" t="s">
        <v>33306</v>
      </c>
    </row>
    <row r="5297" spans="8:10">
      <c r="H5297" s="364" t="s">
        <v>49724</v>
      </c>
      <c r="I5297" s="364" t="s">
        <v>49725</v>
      </c>
      <c r="J5297" s="365" t="s">
        <v>33306</v>
      </c>
    </row>
    <row r="5298" spans="8:10">
      <c r="H5298" s="364" t="s">
        <v>49726</v>
      </c>
      <c r="I5298" s="364" t="s">
        <v>49727</v>
      </c>
      <c r="J5298" s="365" t="s">
        <v>33306</v>
      </c>
    </row>
    <row r="5299" spans="8:10">
      <c r="H5299" s="364" t="s">
        <v>49728</v>
      </c>
      <c r="I5299" s="364" t="s">
        <v>49729</v>
      </c>
      <c r="J5299" s="365" t="s">
        <v>33306</v>
      </c>
    </row>
    <row r="5300" spans="8:10">
      <c r="H5300" s="364" t="s">
        <v>49730</v>
      </c>
      <c r="I5300" s="364" t="s">
        <v>49731</v>
      </c>
      <c r="J5300" s="365" t="s">
        <v>33306</v>
      </c>
    </row>
    <row r="5301" spans="8:10">
      <c r="H5301" s="364" t="s">
        <v>49732</v>
      </c>
      <c r="I5301" s="364" t="s">
        <v>49733</v>
      </c>
      <c r="J5301" s="365" t="s">
        <v>33306</v>
      </c>
    </row>
    <row r="5302" spans="8:10">
      <c r="H5302" s="364" t="s">
        <v>49734</v>
      </c>
      <c r="I5302" s="364" t="s">
        <v>49735</v>
      </c>
      <c r="J5302" s="365" t="s">
        <v>33306</v>
      </c>
    </row>
    <row r="5303" spans="8:10">
      <c r="H5303" s="364" t="s">
        <v>49736</v>
      </c>
      <c r="I5303" s="364" t="s">
        <v>49737</v>
      </c>
      <c r="J5303" s="365" t="s">
        <v>33306</v>
      </c>
    </row>
    <row r="5304" spans="8:10">
      <c r="H5304" s="364" t="s">
        <v>49738</v>
      </c>
      <c r="I5304" s="364" t="s">
        <v>49739</v>
      </c>
      <c r="J5304" s="365" t="s">
        <v>33306</v>
      </c>
    </row>
    <row r="5305" spans="8:10">
      <c r="H5305" s="364" t="s">
        <v>49740</v>
      </c>
      <c r="I5305" s="364" t="s">
        <v>49741</v>
      </c>
      <c r="J5305" s="365" t="s">
        <v>33306</v>
      </c>
    </row>
    <row r="5306" spans="8:10">
      <c r="H5306" s="364" t="s">
        <v>49742</v>
      </c>
      <c r="I5306" s="364" t="s">
        <v>49743</v>
      </c>
      <c r="J5306" s="365" t="s">
        <v>33306</v>
      </c>
    </row>
    <row r="5307" spans="8:10">
      <c r="H5307" s="364" t="s">
        <v>49744</v>
      </c>
      <c r="I5307" s="364" t="s">
        <v>49745</v>
      </c>
      <c r="J5307" s="365" t="s">
        <v>33306</v>
      </c>
    </row>
    <row r="5308" spans="8:10">
      <c r="H5308" s="364" t="s">
        <v>49746</v>
      </c>
      <c r="I5308" s="364" t="s">
        <v>49747</v>
      </c>
      <c r="J5308" s="365" t="s">
        <v>33306</v>
      </c>
    </row>
    <row r="5309" spans="8:10">
      <c r="H5309" s="364" t="s">
        <v>49748</v>
      </c>
      <c r="I5309" s="364" t="s">
        <v>49749</v>
      </c>
      <c r="J5309" s="365" t="s">
        <v>33306</v>
      </c>
    </row>
    <row r="5310" spans="8:10">
      <c r="H5310" s="364" t="s">
        <v>49750</v>
      </c>
      <c r="I5310" s="364" t="s">
        <v>49751</v>
      </c>
      <c r="J5310" s="365" t="s">
        <v>33306</v>
      </c>
    </row>
    <row r="5311" spans="8:10">
      <c r="H5311" s="364" t="s">
        <v>49752</v>
      </c>
      <c r="I5311" s="364" t="s">
        <v>49753</v>
      </c>
      <c r="J5311" s="365" t="s">
        <v>33306</v>
      </c>
    </row>
    <row r="5312" spans="8:10">
      <c r="H5312" s="364" t="s">
        <v>49754</v>
      </c>
      <c r="I5312" s="364" t="s">
        <v>49755</v>
      </c>
      <c r="J5312" s="365" t="s">
        <v>33306</v>
      </c>
    </row>
    <row r="5313" spans="8:10">
      <c r="H5313" s="364" t="s">
        <v>49756</v>
      </c>
      <c r="I5313" s="364" t="s">
        <v>49757</v>
      </c>
      <c r="J5313" s="365" t="s">
        <v>33306</v>
      </c>
    </row>
    <row r="5314" spans="8:10">
      <c r="H5314" s="364" t="s">
        <v>49758</v>
      </c>
      <c r="I5314" s="364" t="s">
        <v>49759</v>
      </c>
      <c r="J5314" s="365" t="s">
        <v>33306</v>
      </c>
    </row>
    <row r="5315" spans="8:10">
      <c r="H5315" s="364" t="s">
        <v>49760</v>
      </c>
      <c r="I5315" s="364" t="s">
        <v>49761</v>
      </c>
      <c r="J5315" s="365" t="s">
        <v>33306</v>
      </c>
    </row>
    <row r="5316" spans="8:10">
      <c r="H5316" s="364" t="s">
        <v>49762</v>
      </c>
      <c r="I5316" s="364" t="s">
        <v>49763</v>
      </c>
      <c r="J5316" s="365" t="s">
        <v>33306</v>
      </c>
    </row>
    <row r="5317" spans="8:10">
      <c r="H5317" s="364" t="s">
        <v>49764</v>
      </c>
      <c r="I5317" s="364" t="s">
        <v>49765</v>
      </c>
      <c r="J5317" s="365" t="s">
        <v>33306</v>
      </c>
    </row>
    <row r="5318" spans="8:10">
      <c r="H5318" s="364" t="s">
        <v>49766</v>
      </c>
      <c r="I5318" s="364" t="s">
        <v>49767</v>
      </c>
      <c r="J5318" s="365" t="s">
        <v>33306</v>
      </c>
    </row>
    <row r="5319" spans="8:10">
      <c r="H5319" s="364" t="s">
        <v>49768</v>
      </c>
      <c r="I5319" s="364" t="s">
        <v>49769</v>
      </c>
      <c r="J5319" s="365" t="s">
        <v>33306</v>
      </c>
    </row>
    <row r="5320" spans="8:10">
      <c r="H5320" s="364" t="s">
        <v>49770</v>
      </c>
      <c r="I5320" s="364" t="s">
        <v>49771</v>
      </c>
      <c r="J5320" s="365" t="s">
        <v>33306</v>
      </c>
    </row>
    <row r="5321" spans="8:10">
      <c r="H5321" s="364" t="s">
        <v>49772</v>
      </c>
      <c r="I5321" s="364" t="s">
        <v>49773</v>
      </c>
      <c r="J5321" s="365" t="s">
        <v>33306</v>
      </c>
    </row>
    <row r="5322" spans="8:10">
      <c r="H5322" s="364" t="s">
        <v>49774</v>
      </c>
      <c r="I5322" s="364" t="s">
        <v>49775</v>
      </c>
      <c r="J5322" s="365" t="s">
        <v>33306</v>
      </c>
    </row>
    <row r="5323" spans="8:10">
      <c r="H5323" s="364" t="s">
        <v>49776</v>
      </c>
      <c r="I5323" s="364" t="s">
        <v>49777</v>
      </c>
      <c r="J5323" s="365" t="s">
        <v>33306</v>
      </c>
    </row>
    <row r="5324" spans="8:10">
      <c r="H5324" s="364" t="s">
        <v>49778</v>
      </c>
      <c r="I5324" s="364" t="s">
        <v>49779</v>
      </c>
      <c r="J5324" s="365" t="s">
        <v>33306</v>
      </c>
    </row>
    <row r="5325" spans="8:10">
      <c r="H5325" s="364" t="s">
        <v>49780</v>
      </c>
      <c r="I5325" s="364" t="s">
        <v>49781</v>
      </c>
      <c r="J5325" s="365" t="s">
        <v>33306</v>
      </c>
    </row>
    <row r="5326" spans="8:10">
      <c r="H5326" s="364" t="s">
        <v>49782</v>
      </c>
      <c r="I5326" s="364" t="s">
        <v>49783</v>
      </c>
      <c r="J5326" s="365" t="s">
        <v>33306</v>
      </c>
    </row>
    <row r="5327" spans="8:10">
      <c r="H5327" s="364" t="s">
        <v>49784</v>
      </c>
      <c r="I5327" s="364" t="s">
        <v>49785</v>
      </c>
      <c r="J5327" s="365" t="s">
        <v>33306</v>
      </c>
    </row>
    <row r="5328" spans="8:10">
      <c r="H5328" s="364" t="s">
        <v>49786</v>
      </c>
      <c r="I5328" s="364" t="s">
        <v>49787</v>
      </c>
      <c r="J5328" s="365" t="s">
        <v>33306</v>
      </c>
    </row>
    <row r="5329" spans="8:10">
      <c r="H5329" s="364" t="s">
        <v>49788</v>
      </c>
      <c r="I5329" s="364" t="s">
        <v>49789</v>
      </c>
      <c r="J5329" s="365" t="s">
        <v>33306</v>
      </c>
    </row>
    <row r="5330" spans="8:10">
      <c r="H5330" s="364" t="s">
        <v>49790</v>
      </c>
      <c r="I5330" s="364" t="s">
        <v>49791</v>
      </c>
      <c r="J5330" s="365" t="s">
        <v>33306</v>
      </c>
    </row>
    <row r="5331" spans="8:10">
      <c r="H5331" s="364" t="s">
        <v>49792</v>
      </c>
      <c r="I5331" s="364" t="s">
        <v>49793</v>
      </c>
      <c r="J5331" s="365" t="s">
        <v>33306</v>
      </c>
    </row>
    <row r="5332" spans="8:10">
      <c r="H5332" s="364" t="s">
        <v>49794</v>
      </c>
      <c r="I5332" s="364" t="s">
        <v>49795</v>
      </c>
      <c r="J5332" s="365" t="s">
        <v>33306</v>
      </c>
    </row>
    <row r="5333" spans="8:10">
      <c r="H5333" s="364" t="s">
        <v>49796</v>
      </c>
      <c r="I5333" s="364" t="s">
        <v>49797</v>
      </c>
      <c r="J5333" s="365" t="s">
        <v>33306</v>
      </c>
    </row>
    <row r="5334" spans="8:10">
      <c r="H5334" s="364" t="s">
        <v>49798</v>
      </c>
      <c r="I5334" s="364" t="s">
        <v>49799</v>
      </c>
      <c r="J5334" s="365" t="s">
        <v>33306</v>
      </c>
    </row>
    <row r="5335" spans="8:10">
      <c r="H5335" s="364" t="s">
        <v>49800</v>
      </c>
      <c r="I5335" s="364" t="s">
        <v>49801</v>
      </c>
      <c r="J5335" s="365" t="s">
        <v>33306</v>
      </c>
    </row>
    <row r="5336" spans="8:10">
      <c r="H5336" s="364" t="s">
        <v>49802</v>
      </c>
      <c r="I5336" s="364" t="s">
        <v>49803</v>
      </c>
      <c r="J5336" s="365" t="s">
        <v>33306</v>
      </c>
    </row>
    <row r="5337" spans="8:10">
      <c r="H5337" s="364" t="s">
        <v>49804</v>
      </c>
      <c r="I5337" s="364" t="s">
        <v>49805</v>
      </c>
      <c r="J5337" s="365" t="s">
        <v>33306</v>
      </c>
    </row>
    <row r="5338" spans="8:10">
      <c r="H5338" s="364" t="s">
        <v>49806</v>
      </c>
      <c r="I5338" s="364" t="s">
        <v>49807</v>
      </c>
      <c r="J5338" s="365" t="s">
        <v>33306</v>
      </c>
    </row>
    <row r="5339" spans="8:10">
      <c r="H5339" s="364" t="s">
        <v>49808</v>
      </c>
      <c r="I5339" s="364" t="s">
        <v>49809</v>
      </c>
      <c r="J5339" s="365" t="s">
        <v>33306</v>
      </c>
    </row>
    <row r="5340" spans="8:10">
      <c r="H5340" s="364" t="s">
        <v>49810</v>
      </c>
      <c r="I5340" s="364" t="s">
        <v>49811</v>
      </c>
      <c r="J5340" s="365" t="s">
        <v>33306</v>
      </c>
    </row>
    <row r="5341" spans="8:10">
      <c r="H5341" s="364" t="s">
        <v>49812</v>
      </c>
      <c r="I5341" s="364" t="s">
        <v>49813</v>
      </c>
      <c r="J5341" s="365" t="s">
        <v>33306</v>
      </c>
    </row>
    <row r="5342" spans="8:10">
      <c r="H5342" s="364" t="s">
        <v>49814</v>
      </c>
      <c r="I5342" s="364" t="s">
        <v>49815</v>
      </c>
      <c r="J5342" s="365" t="s">
        <v>33306</v>
      </c>
    </row>
    <row r="5343" spans="8:10">
      <c r="H5343" s="364" t="s">
        <v>49816</v>
      </c>
      <c r="I5343" s="364" t="s">
        <v>49817</v>
      </c>
      <c r="J5343" s="365" t="s">
        <v>33306</v>
      </c>
    </row>
    <row r="5344" spans="8:10">
      <c r="H5344" s="364" t="s">
        <v>49818</v>
      </c>
      <c r="I5344" s="364" t="s">
        <v>49819</v>
      </c>
      <c r="J5344" s="365" t="s">
        <v>33306</v>
      </c>
    </row>
    <row r="5345" spans="8:10">
      <c r="H5345" s="364" t="s">
        <v>49820</v>
      </c>
      <c r="I5345" s="364" t="s">
        <v>49821</v>
      </c>
      <c r="J5345" s="365" t="s">
        <v>33306</v>
      </c>
    </row>
    <row r="5346" spans="8:10">
      <c r="H5346" s="364" t="s">
        <v>49822</v>
      </c>
      <c r="I5346" s="364" t="s">
        <v>49823</v>
      </c>
      <c r="J5346" s="365" t="s">
        <v>33306</v>
      </c>
    </row>
    <row r="5347" spans="8:10">
      <c r="H5347" s="364" t="s">
        <v>49824</v>
      </c>
      <c r="I5347" s="364" t="s">
        <v>49825</v>
      </c>
      <c r="J5347" s="365" t="s">
        <v>33306</v>
      </c>
    </row>
    <row r="5348" spans="8:10">
      <c r="H5348" s="364" t="s">
        <v>49826</v>
      </c>
      <c r="I5348" s="364" t="s">
        <v>49827</v>
      </c>
      <c r="J5348" s="365" t="s">
        <v>33306</v>
      </c>
    </row>
    <row r="5349" spans="8:10">
      <c r="H5349" s="364" t="s">
        <v>49828</v>
      </c>
      <c r="I5349" s="364" t="s">
        <v>49829</v>
      </c>
      <c r="J5349" s="365" t="s">
        <v>33306</v>
      </c>
    </row>
    <row r="5350" spans="8:10">
      <c r="H5350" s="364" t="s">
        <v>49830</v>
      </c>
      <c r="I5350" s="364" t="s">
        <v>49831</v>
      </c>
      <c r="J5350" s="365" t="s">
        <v>33306</v>
      </c>
    </row>
    <row r="5351" spans="8:10">
      <c r="H5351" s="364" t="s">
        <v>49832</v>
      </c>
      <c r="I5351" s="364" t="s">
        <v>49833</v>
      </c>
      <c r="J5351" s="365" t="s">
        <v>33306</v>
      </c>
    </row>
    <row r="5352" spans="8:10">
      <c r="H5352" s="364" t="s">
        <v>49834</v>
      </c>
      <c r="I5352" s="364" t="s">
        <v>49835</v>
      </c>
      <c r="J5352" s="365" t="s">
        <v>33306</v>
      </c>
    </row>
    <row r="5353" spans="8:10">
      <c r="H5353" s="364" t="s">
        <v>49836</v>
      </c>
      <c r="I5353" s="364" t="s">
        <v>49837</v>
      </c>
      <c r="J5353" s="365" t="s">
        <v>33306</v>
      </c>
    </row>
    <row r="5354" spans="8:10">
      <c r="H5354" s="364" t="s">
        <v>49838</v>
      </c>
      <c r="I5354" s="364" t="s">
        <v>49839</v>
      </c>
      <c r="J5354" s="365" t="s">
        <v>33306</v>
      </c>
    </row>
    <row r="5355" spans="8:10">
      <c r="H5355" s="364" t="s">
        <v>49840</v>
      </c>
      <c r="I5355" s="364" t="s">
        <v>49841</v>
      </c>
      <c r="J5355" s="365" t="s">
        <v>33306</v>
      </c>
    </row>
    <row r="5356" spans="8:10">
      <c r="H5356" s="364" t="s">
        <v>49842</v>
      </c>
      <c r="I5356" s="364" t="s">
        <v>49843</v>
      </c>
      <c r="J5356" s="365" t="s">
        <v>33306</v>
      </c>
    </row>
    <row r="5357" spans="8:10">
      <c r="H5357" s="364" t="s">
        <v>49844</v>
      </c>
      <c r="I5357" s="364" t="s">
        <v>49845</v>
      </c>
      <c r="J5357" s="365" t="s">
        <v>33306</v>
      </c>
    </row>
    <row r="5358" spans="8:10">
      <c r="H5358" s="364" t="s">
        <v>49846</v>
      </c>
      <c r="I5358" s="364" t="s">
        <v>49847</v>
      </c>
      <c r="J5358" s="365" t="s">
        <v>33306</v>
      </c>
    </row>
    <row r="5359" spans="8:10">
      <c r="H5359" s="364" t="s">
        <v>49848</v>
      </c>
      <c r="I5359" s="364" t="s">
        <v>49849</v>
      </c>
      <c r="J5359" s="365" t="s">
        <v>33306</v>
      </c>
    </row>
    <row r="5360" spans="8:10">
      <c r="H5360" s="364" t="s">
        <v>49850</v>
      </c>
      <c r="I5360" s="364" t="s">
        <v>49851</v>
      </c>
      <c r="J5360" s="365" t="s">
        <v>33306</v>
      </c>
    </row>
    <row r="5361" spans="8:10">
      <c r="H5361" s="364" t="s">
        <v>49852</v>
      </c>
      <c r="I5361" s="364" t="s">
        <v>49853</v>
      </c>
      <c r="J5361" s="365" t="s">
        <v>33306</v>
      </c>
    </row>
    <row r="5362" spans="8:10">
      <c r="H5362" s="364" t="s">
        <v>49854</v>
      </c>
      <c r="I5362" s="364" t="s">
        <v>49855</v>
      </c>
      <c r="J5362" s="365" t="s">
        <v>33306</v>
      </c>
    </row>
    <row r="5363" spans="8:10">
      <c r="H5363" s="364" t="s">
        <v>49856</v>
      </c>
      <c r="I5363" s="364" t="s">
        <v>49857</v>
      </c>
      <c r="J5363" s="365" t="s">
        <v>33306</v>
      </c>
    </row>
    <row r="5364" spans="8:10">
      <c r="H5364" s="364" t="s">
        <v>49858</v>
      </c>
      <c r="I5364" s="364" t="s">
        <v>49859</v>
      </c>
      <c r="J5364" s="365" t="s">
        <v>33306</v>
      </c>
    </row>
    <row r="5365" spans="8:10">
      <c r="H5365" s="364" t="s">
        <v>49860</v>
      </c>
      <c r="I5365" s="364" t="s">
        <v>49861</v>
      </c>
      <c r="J5365" s="365" t="s">
        <v>33306</v>
      </c>
    </row>
    <row r="5366" spans="8:10">
      <c r="H5366" s="364" t="s">
        <v>49862</v>
      </c>
      <c r="I5366" s="364" t="s">
        <v>49863</v>
      </c>
      <c r="J5366" s="365" t="s">
        <v>33306</v>
      </c>
    </row>
    <row r="5367" spans="8:10">
      <c r="H5367" s="364" t="s">
        <v>49864</v>
      </c>
      <c r="I5367" s="364" t="s">
        <v>49865</v>
      </c>
      <c r="J5367" s="365" t="s">
        <v>33306</v>
      </c>
    </row>
    <row r="5368" spans="8:10">
      <c r="H5368" s="364" t="s">
        <v>49866</v>
      </c>
      <c r="I5368" s="364" t="s">
        <v>49867</v>
      </c>
      <c r="J5368" s="365" t="s">
        <v>33306</v>
      </c>
    </row>
    <row r="5369" spans="8:10">
      <c r="H5369" s="364" t="s">
        <v>49868</v>
      </c>
      <c r="I5369" s="364" t="s">
        <v>49869</v>
      </c>
      <c r="J5369" s="365" t="s">
        <v>33306</v>
      </c>
    </row>
    <row r="5370" spans="8:10">
      <c r="H5370" s="364" t="s">
        <v>49870</v>
      </c>
      <c r="I5370" s="364" t="s">
        <v>49871</v>
      </c>
      <c r="J5370" s="365" t="s">
        <v>33306</v>
      </c>
    </row>
    <row r="5371" spans="8:10">
      <c r="H5371" s="364" t="s">
        <v>49872</v>
      </c>
      <c r="I5371" s="364" t="s">
        <v>49873</v>
      </c>
      <c r="J5371" s="365" t="s">
        <v>33306</v>
      </c>
    </row>
    <row r="5372" spans="8:10">
      <c r="H5372" s="364" t="s">
        <v>49874</v>
      </c>
      <c r="I5372" s="364" t="s">
        <v>49875</v>
      </c>
      <c r="J5372" s="365" t="s">
        <v>33306</v>
      </c>
    </row>
    <row r="5373" spans="8:10">
      <c r="H5373" s="364" t="s">
        <v>49876</v>
      </c>
      <c r="I5373" s="364" t="s">
        <v>49877</v>
      </c>
      <c r="J5373" s="365" t="s">
        <v>33306</v>
      </c>
    </row>
    <row r="5374" spans="8:10">
      <c r="H5374" s="364" t="s">
        <v>49878</v>
      </c>
      <c r="I5374" s="364" t="s">
        <v>49879</v>
      </c>
      <c r="J5374" s="365" t="s">
        <v>33306</v>
      </c>
    </row>
    <row r="5375" spans="8:10">
      <c r="H5375" s="364" t="s">
        <v>49880</v>
      </c>
      <c r="I5375" s="364" t="s">
        <v>49881</v>
      </c>
      <c r="J5375" s="365" t="s">
        <v>33306</v>
      </c>
    </row>
    <row r="5376" spans="8:10">
      <c r="H5376" s="364" t="s">
        <v>49882</v>
      </c>
      <c r="I5376" s="364" t="s">
        <v>49883</v>
      </c>
      <c r="J5376" s="365" t="s">
        <v>33306</v>
      </c>
    </row>
    <row r="5377" spans="8:10">
      <c r="H5377" s="364" t="s">
        <v>49884</v>
      </c>
      <c r="I5377" s="364" t="s">
        <v>49885</v>
      </c>
      <c r="J5377" s="365" t="s">
        <v>33306</v>
      </c>
    </row>
    <row r="5378" spans="8:10">
      <c r="H5378" s="364" t="s">
        <v>49886</v>
      </c>
      <c r="I5378" s="364" t="s">
        <v>49887</v>
      </c>
      <c r="J5378" s="365" t="s">
        <v>33306</v>
      </c>
    </row>
    <row r="5379" spans="8:10">
      <c r="H5379" s="364" t="s">
        <v>49888</v>
      </c>
      <c r="I5379" s="364" t="s">
        <v>49889</v>
      </c>
      <c r="J5379" s="365" t="s">
        <v>33306</v>
      </c>
    </row>
    <row r="5380" spans="8:10">
      <c r="H5380" s="364" t="s">
        <v>49890</v>
      </c>
      <c r="I5380" s="364" t="s">
        <v>49891</v>
      </c>
      <c r="J5380" s="365" t="s">
        <v>33306</v>
      </c>
    </row>
    <row r="5381" spans="8:10">
      <c r="H5381" s="364" t="s">
        <v>49892</v>
      </c>
      <c r="I5381" s="364" t="s">
        <v>49893</v>
      </c>
      <c r="J5381" s="365" t="s">
        <v>33306</v>
      </c>
    </row>
    <row r="5382" spans="8:10">
      <c r="H5382" s="364" t="s">
        <v>49894</v>
      </c>
      <c r="I5382" s="364" t="s">
        <v>49895</v>
      </c>
      <c r="J5382" s="365" t="s">
        <v>33306</v>
      </c>
    </row>
    <row r="5383" spans="8:10">
      <c r="H5383" s="364" t="s">
        <v>49896</v>
      </c>
      <c r="I5383" s="364" t="s">
        <v>49897</v>
      </c>
      <c r="J5383" s="365" t="s">
        <v>33306</v>
      </c>
    </row>
    <row r="5384" spans="8:10">
      <c r="H5384" s="364" t="s">
        <v>49898</v>
      </c>
      <c r="I5384" s="364" t="s">
        <v>49899</v>
      </c>
      <c r="J5384" s="365" t="s">
        <v>33306</v>
      </c>
    </row>
    <row r="5385" spans="8:10">
      <c r="H5385" s="364" t="s">
        <v>49900</v>
      </c>
      <c r="I5385" s="364" t="s">
        <v>49901</v>
      </c>
      <c r="J5385" s="365" t="s">
        <v>33306</v>
      </c>
    </row>
    <row r="5386" spans="8:10">
      <c r="H5386" s="364" t="s">
        <v>49902</v>
      </c>
      <c r="I5386" s="364" t="s">
        <v>49903</v>
      </c>
      <c r="J5386" s="365" t="s">
        <v>33306</v>
      </c>
    </row>
    <row r="5387" spans="8:10">
      <c r="H5387" s="364" t="s">
        <v>49904</v>
      </c>
      <c r="I5387" s="364" t="s">
        <v>49905</v>
      </c>
      <c r="J5387" s="365" t="s">
        <v>33306</v>
      </c>
    </row>
    <row r="5388" spans="8:10">
      <c r="H5388" s="364" t="s">
        <v>49906</v>
      </c>
      <c r="I5388" s="364" t="s">
        <v>49907</v>
      </c>
      <c r="J5388" s="365" t="s">
        <v>33306</v>
      </c>
    </row>
    <row r="5389" spans="8:10">
      <c r="H5389" s="364" t="s">
        <v>49908</v>
      </c>
      <c r="I5389" s="364" t="s">
        <v>49909</v>
      </c>
      <c r="J5389" s="365" t="s">
        <v>33314</v>
      </c>
    </row>
    <row r="5390" spans="8:10">
      <c r="H5390" s="364" t="s">
        <v>49910</v>
      </c>
      <c r="I5390" s="364" t="s">
        <v>49911</v>
      </c>
      <c r="J5390" s="365" t="s">
        <v>33314</v>
      </c>
    </row>
    <row r="5391" spans="8:10">
      <c r="H5391" s="364" t="s">
        <v>49912</v>
      </c>
      <c r="I5391" s="364" t="s">
        <v>49913</v>
      </c>
      <c r="J5391" s="365" t="s">
        <v>33314</v>
      </c>
    </row>
    <row r="5392" spans="8:10">
      <c r="H5392" s="364" t="s">
        <v>49914</v>
      </c>
      <c r="I5392" s="364" t="s">
        <v>49915</v>
      </c>
      <c r="J5392" s="365" t="s">
        <v>33314</v>
      </c>
    </row>
    <row r="5393" spans="8:10">
      <c r="H5393" s="364" t="s">
        <v>49916</v>
      </c>
      <c r="I5393" s="364" t="s">
        <v>49917</v>
      </c>
      <c r="J5393" s="365" t="s">
        <v>33314</v>
      </c>
    </row>
    <row r="5394" spans="8:10">
      <c r="H5394" s="364" t="s">
        <v>49918</v>
      </c>
      <c r="I5394" s="364" t="s">
        <v>49919</v>
      </c>
      <c r="J5394" s="365" t="s">
        <v>33314</v>
      </c>
    </row>
    <row r="5395" spans="8:10">
      <c r="H5395" s="364" t="s">
        <v>49920</v>
      </c>
      <c r="I5395" s="364" t="s">
        <v>49921</v>
      </c>
      <c r="J5395" s="365" t="s">
        <v>33314</v>
      </c>
    </row>
    <row r="5396" spans="8:10">
      <c r="H5396" s="364" t="s">
        <v>49922</v>
      </c>
      <c r="I5396" s="364" t="s">
        <v>49923</v>
      </c>
      <c r="J5396" s="365" t="s">
        <v>33314</v>
      </c>
    </row>
    <row r="5397" spans="8:10">
      <c r="H5397" s="364" t="s">
        <v>49924</v>
      </c>
      <c r="I5397" s="364" t="s">
        <v>49925</v>
      </c>
      <c r="J5397" s="365" t="s">
        <v>33314</v>
      </c>
    </row>
    <row r="5398" spans="8:10">
      <c r="H5398" s="364" t="s">
        <v>49926</v>
      </c>
      <c r="I5398" s="364" t="s">
        <v>49927</v>
      </c>
      <c r="J5398" s="365" t="s">
        <v>33314</v>
      </c>
    </row>
    <row r="5399" spans="8:10">
      <c r="H5399" s="364" t="s">
        <v>49928</v>
      </c>
      <c r="I5399" s="364" t="s">
        <v>49929</v>
      </c>
      <c r="J5399" s="365" t="s">
        <v>33314</v>
      </c>
    </row>
    <row r="5400" spans="8:10">
      <c r="H5400" s="364" t="s">
        <v>49930</v>
      </c>
      <c r="I5400" s="364" t="s">
        <v>49931</v>
      </c>
      <c r="J5400" s="365" t="s">
        <v>33314</v>
      </c>
    </row>
    <row r="5401" spans="8:10">
      <c r="H5401" s="364" t="s">
        <v>49932</v>
      </c>
      <c r="I5401" s="364" t="s">
        <v>49933</v>
      </c>
      <c r="J5401" s="365" t="s">
        <v>33314</v>
      </c>
    </row>
    <row r="5402" spans="8:10">
      <c r="H5402" s="364" t="s">
        <v>49934</v>
      </c>
      <c r="I5402" s="364" t="s">
        <v>49935</v>
      </c>
      <c r="J5402" s="365" t="s">
        <v>33314</v>
      </c>
    </row>
    <row r="5403" spans="8:10">
      <c r="H5403" s="364" t="s">
        <v>49936</v>
      </c>
      <c r="I5403" s="364" t="s">
        <v>49937</v>
      </c>
      <c r="J5403" s="365" t="s">
        <v>33314</v>
      </c>
    </row>
    <row r="5404" spans="8:10">
      <c r="H5404" s="364" t="s">
        <v>49938</v>
      </c>
      <c r="I5404" s="364" t="s">
        <v>49939</v>
      </c>
      <c r="J5404" s="365" t="s">
        <v>33314</v>
      </c>
    </row>
    <row r="5405" spans="8:10">
      <c r="H5405" s="364" t="s">
        <v>49940</v>
      </c>
      <c r="I5405" s="364" t="s">
        <v>49941</v>
      </c>
      <c r="J5405" s="365" t="s">
        <v>33314</v>
      </c>
    </row>
    <row r="5406" spans="8:10">
      <c r="H5406" s="364" t="s">
        <v>49942</v>
      </c>
      <c r="I5406" s="364" t="s">
        <v>49943</v>
      </c>
      <c r="J5406" s="365" t="s">
        <v>33314</v>
      </c>
    </row>
    <row r="5407" spans="8:10">
      <c r="H5407" s="364" t="s">
        <v>49944</v>
      </c>
      <c r="I5407" s="364" t="s">
        <v>49945</v>
      </c>
      <c r="J5407" s="365" t="s">
        <v>33314</v>
      </c>
    </row>
    <row r="5408" spans="8:10">
      <c r="H5408" s="364" t="s">
        <v>49946</v>
      </c>
      <c r="I5408" s="364" t="s">
        <v>49947</v>
      </c>
      <c r="J5408" s="365" t="s">
        <v>33314</v>
      </c>
    </row>
    <row r="5409" spans="8:10">
      <c r="H5409" s="364" t="s">
        <v>49948</v>
      </c>
      <c r="I5409" s="364" t="s">
        <v>49949</v>
      </c>
      <c r="J5409" s="365" t="s">
        <v>33314</v>
      </c>
    </row>
    <row r="5410" spans="8:10">
      <c r="H5410" s="364" t="s">
        <v>49950</v>
      </c>
      <c r="I5410" s="364" t="s">
        <v>49951</v>
      </c>
      <c r="J5410" s="365" t="s">
        <v>33314</v>
      </c>
    </row>
    <row r="5411" spans="8:10">
      <c r="H5411" s="364" t="s">
        <v>49952</v>
      </c>
      <c r="I5411" s="364" t="s">
        <v>49953</v>
      </c>
      <c r="J5411" s="365" t="s">
        <v>33314</v>
      </c>
    </row>
    <row r="5412" spans="8:10">
      <c r="H5412" s="364" t="s">
        <v>49954</v>
      </c>
      <c r="I5412" s="364" t="s">
        <v>49955</v>
      </c>
      <c r="J5412" s="365" t="s">
        <v>33314</v>
      </c>
    </row>
    <row r="5413" spans="8:10">
      <c r="H5413" s="364" t="s">
        <v>49956</v>
      </c>
      <c r="I5413" s="364" t="s">
        <v>49957</v>
      </c>
      <c r="J5413" s="365" t="s">
        <v>33314</v>
      </c>
    </row>
    <row r="5414" spans="8:10">
      <c r="H5414" s="364" t="s">
        <v>49958</v>
      </c>
      <c r="I5414" s="364" t="s">
        <v>49959</v>
      </c>
      <c r="J5414" s="365" t="s">
        <v>33314</v>
      </c>
    </row>
    <row r="5415" spans="8:10">
      <c r="H5415" s="364" t="s">
        <v>49960</v>
      </c>
      <c r="I5415" s="364" t="s">
        <v>49961</v>
      </c>
      <c r="J5415" s="365" t="s">
        <v>33314</v>
      </c>
    </row>
    <row r="5416" spans="8:10">
      <c r="H5416" s="364" t="s">
        <v>49962</v>
      </c>
      <c r="I5416" s="364" t="s">
        <v>49963</v>
      </c>
      <c r="J5416" s="365" t="s">
        <v>33314</v>
      </c>
    </row>
    <row r="5417" spans="8:10">
      <c r="H5417" s="364" t="s">
        <v>49964</v>
      </c>
      <c r="I5417" s="364" t="s">
        <v>49965</v>
      </c>
      <c r="J5417" s="365" t="s">
        <v>33314</v>
      </c>
    </row>
    <row r="5418" spans="8:10">
      <c r="H5418" s="364" t="s">
        <v>49966</v>
      </c>
      <c r="I5418" s="364" t="s">
        <v>49967</v>
      </c>
      <c r="J5418" s="365" t="s">
        <v>33314</v>
      </c>
    </row>
    <row r="5419" spans="8:10">
      <c r="H5419" s="364" t="s">
        <v>49968</v>
      </c>
      <c r="I5419" s="364" t="s">
        <v>49969</v>
      </c>
      <c r="J5419" s="365" t="s">
        <v>33314</v>
      </c>
    </row>
    <row r="5420" spans="8:10">
      <c r="H5420" s="364" t="s">
        <v>49970</v>
      </c>
      <c r="I5420" s="364" t="s">
        <v>49971</v>
      </c>
      <c r="J5420" s="365" t="s">
        <v>33314</v>
      </c>
    </row>
    <row r="5421" spans="8:10">
      <c r="H5421" s="364" t="s">
        <v>49972</v>
      </c>
      <c r="I5421" s="364" t="s">
        <v>49973</v>
      </c>
      <c r="J5421" s="365" t="s">
        <v>33314</v>
      </c>
    </row>
    <row r="5422" spans="8:10">
      <c r="H5422" s="364" t="s">
        <v>49974</v>
      </c>
      <c r="I5422" s="364" t="s">
        <v>49975</v>
      </c>
      <c r="J5422" s="365" t="s">
        <v>33314</v>
      </c>
    </row>
    <row r="5423" spans="8:10">
      <c r="H5423" s="364" t="s">
        <v>49976</v>
      </c>
      <c r="I5423" s="364" t="s">
        <v>49977</v>
      </c>
      <c r="J5423" s="365" t="s">
        <v>33314</v>
      </c>
    </row>
    <row r="5424" spans="8:10">
      <c r="H5424" s="364" t="s">
        <v>49978</v>
      </c>
      <c r="I5424" s="364" t="s">
        <v>49979</v>
      </c>
      <c r="J5424" s="365" t="s">
        <v>33314</v>
      </c>
    </row>
    <row r="5425" spans="8:10">
      <c r="H5425" s="364" t="s">
        <v>49980</v>
      </c>
      <c r="I5425" s="364" t="s">
        <v>49981</v>
      </c>
      <c r="J5425" s="365" t="s">
        <v>33314</v>
      </c>
    </row>
    <row r="5426" spans="8:10">
      <c r="H5426" s="364" t="s">
        <v>49982</v>
      </c>
      <c r="I5426" s="364" t="s">
        <v>49983</v>
      </c>
      <c r="J5426" s="365" t="s">
        <v>33314</v>
      </c>
    </row>
    <row r="5427" spans="8:10">
      <c r="H5427" s="364" t="s">
        <v>49984</v>
      </c>
      <c r="I5427" s="364" t="s">
        <v>49985</v>
      </c>
      <c r="J5427" s="365" t="s">
        <v>33314</v>
      </c>
    </row>
    <row r="5428" spans="8:10">
      <c r="H5428" s="364" t="s">
        <v>49986</v>
      </c>
      <c r="I5428" s="364" t="s">
        <v>49987</v>
      </c>
      <c r="J5428" s="365" t="s">
        <v>33314</v>
      </c>
    </row>
    <row r="5429" spans="8:10">
      <c r="H5429" s="364" t="s">
        <v>49988</v>
      </c>
      <c r="I5429" s="364" t="s">
        <v>49989</v>
      </c>
      <c r="J5429" s="365" t="s">
        <v>33314</v>
      </c>
    </row>
    <row r="5430" spans="8:10">
      <c r="H5430" s="364" t="s">
        <v>49990</v>
      </c>
      <c r="I5430" s="364" t="s">
        <v>49991</v>
      </c>
      <c r="J5430" s="365" t="s">
        <v>33314</v>
      </c>
    </row>
    <row r="5431" spans="8:10">
      <c r="H5431" s="364" t="s">
        <v>49992</v>
      </c>
      <c r="I5431" s="364" t="s">
        <v>49993</v>
      </c>
      <c r="J5431" s="365" t="s">
        <v>33314</v>
      </c>
    </row>
    <row r="5432" spans="8:10">
      <c r="H5432" s="364" t="s">
        <v>49994</v>
      </c>
      <c r="I5432" s="364" t="s">
        <v>49995</v>
      </c>
      <c r="J5432" s="365" t="s">
        <v>33314</v>
      </c>
    </row>
    <row r="5433" spans="8:10">
      <c r="H5433" s="364" t="s">
        <v>49996</v>
      </c>
      <c r="I5433" s="364" t="s">
        <v>49997</v>
      </c>
      <c r="J5433" s="365" t="s">
        <v>33314</v>
      </c>
    </row>
    <row r="5434" spans="8:10">
      <c r="H5434" s="364" t="s">
        <v>49998</v>
      </c>
      <c r="I5434" s="364" t="s">
        <v>49999</v>
      </c>
      <c r="J5434" s="365" t="s">
        <v>33314</v>
      </c>
    </row>
    <row r="5435" spans="8:10">
      <c r="H5435" s="364" t="s">
        <v>50000</v>
      </c>
      <c r="I5435" s="364" t="s">
        <v>50001</v>
      </c>
      <c r="J5435" s="365" t="s">
        <v>33314</v>
      </c>
    </row>
    <row r="5436" spans="8:10">
      <c r="H5436" s="364" t="s">
        <v>50002</v>
      </c>
      <c r="I5436" s="364" t="s">
        <v>50003</v>
      </c>
      <c r="J5436" s="365" t="s">
        <v>33314</v>
      </c>
    </row>
    <row r="5437" spans="8:10">
      <c r="H5437" s="364" t="s">
        <v>50004</v>
      </c>
      <c r="I5437" s="364" t="s">
        <v>50005</v>
      </c>
      <c r="J5437" s="365" t="s">
        <v>33314</v>
      </c>
    </row>
    <row r="5438" spans="8:10">
      <c r="H5438" s="364" t="s">
        <v>50006</v>
      </c>
      <c r="I5438" s="364" t="s">
        <v>50007</v>
      </c>
      <c r="J5438" s="365" t="s">
        <v>33314</v>
      </c>
    </row>
    <row r="5439" spans="8:10">
      <c r="H5439" s="364" t="s">
        <v>50008</v>
      </c>
      <c r="I5439" s="364" t="s">
        <v>50009</v>
      </c>
      <c r="J5439" s="365" t="s">
        <v>33314</v>
      </c>
    </row>
    <row r="5440" spans="8:10">
      <c r="H5440" s="364" t="s">
        <v>50010</v>
      </c>
      <c r="I5440" s="364" t="s">
        <v>50011</v>
      </c>
      <c r="J5440" s="365" t="s">
        <v>33314</v>
      </c>
    </row>
    <row r="5441" spans="8:10">
      <c r="H5441" s="364" t="s">
        <v>50012</v>
      </c>
      <c r="I5441" s="364" t="s">
        <v>50013</v>
      </c>
      <c r="J5441" s="365" t="s">
        <v>33314</v>
      </c>
    </row>
    <row r="5442" spans="8:10">
      <c r="H5442" s="364" t="s">
        <v>50014</v>
      </c>
      <c r="I5442" s="364" t="s">
        <v>50015</v>
      </c>
      <c r="J5442" s="365" t="s">
        <v>33314</v>
      </c>
    </row>
    <row r="5443" spans="8:10">
      <c r="H5443" s="364" t="s">
        <v>50016</v>
      </c>
      <c r="I5443" s="364" t="s">
        <v>50017</v>
      </c>
      <c r="J5443" s="365" t="s">
        <v>33314</v>
      </c>
    </row>
    <row r="5444" spans="8:10">
      <c r="H5444" s="364" t="s">
        <v>50018</v>
      </c>
      <c r="I5444" s="364" t="s">
        <v>50019</v>
      </c>
      <c r="J5444" s="365" t="s">
        <v>33314</v>
      </c>
    </row>
    <row r="5445" spans="8:10">
      <c r="H5445" s="364" t="s">
        <v>50020</v>
      </c>
      <c r="I5445" s="364" t="s">
        <v>50021</v>
      </c>
      <c r="J5445" s="365" t="s">
        <v>33314</v>
      </c>
    </row>
    <row r="5446" spans="8:10">
      <c r="H5446" s="364" t="s">
        <v>50022</v>
      </c>
      <c r="I5446" s="364" t="s">
        <v>50023</v>
      </c>
      <c r="J5446" s="365" t="s">
        <v>33314</v>
      </c>
    </row>
    <row r="5447" spans="8:10">
      <c r="H5447" s="364" t="s">
        <v>50024</v>
      </c>
      <c r="I5447" s="364" t="s">
        <v>50025</v>
      </c>
      <c r="J5447" s="365" t="s">
        <v>33314</v>
      </c>
    </row>
    <row r="5448" spans="8:10">
      <c r="H5448" s="364" t="s">
        <v>50026</v>
      </c>
      <c r="I5448" s="364" t="s">
        <v>50027</v>
      </c>
      <c r="J5448" s="365" t="s">
        <v>33314</v>
      </c>
    </row>
    <row r="5449" spans="8:10">
      <c r="H5449" s="364" t="s">
        <v>50028</v>
      </c>
      <c r="I5449" s="364" t="s">
        <v>50029</v>
      </c>
      <c r="J5449" s="365" t="s">
        <v>33314</v>
      </c>
    </row>
    <row r="5450" spans="8:10">
      <c r="H5450" s="364" t="s">
        <v>50030</v>
      </c>
      <c r="I5450" s="364" t="s">
        <v>50031</v>
      </c>
      <c r="J5450" s="365" t="s">
        <v>33314</v>
      </c>
    </row>
    <row r="5451" spans="8:10">
      <c r="H5451" s="364" t="s">
        <v>50032</v>
      </c>
      <c r="I5451" s="364" t="s">
        <v>50033</v>
      </c>
      <c r="J5451" s="365" t="s">
        <v>33314</v>
      </c>
    </row>
    <row r="5452" spans="8:10">
      <c r="H5452" s="364" t="s">
        <v>50034</v>
      </c>
      <c r="I5452" s="364" t="s">
        <v>50035</v>
      </c>
      <c r="J5452" s="365" t="s">
        <v>33314</v>
      </c>
    </row>
    <row r="5453" spans="8:10">
      <c r="H5453" s="364" t="s">
        <v>50036</v>
      </c>
      <c r="I5453" s="364" t="s">
        <v>50037</v>
      </c>
      <c r="J5453" s="365" t="s">
        <v>33314</v>
      </c>
    </row>
    <row r="5454" spans="8:10">
      <c r="H5454" s="364" t="s">
        <v>50038</v>
      </c>
      <c r="I5454" s="364" t="s">
        <v>50039</v>
      </c>
      <c r="J5454" s="365" t="s">
        <v>33314</v>
      </c>
    </row>
    <row r="5455" spans="8:10">
      <c r="H5455" s="364" t="s">
        <v>50040</v>
      </c>
      <c r="I5455" s="364" t="s">
        <v>50041</v>
      </c>
      <c r="J5455" s="365" t="s">
        <v>33314</v>
      </c>
    </row>
    <row r="5456" spans="8:10">
      <c r="H5456" s="364" t="s">
        <v>50042</v>
      </c>
      <c r="I5456" s="364" t="s">
        <v>50043</v>
      </c>
      <c r="J5456" s="365" t="s">
        <v>33314</v>
      </c>
    </row>
    <row r="5457" spans="8:10">
      <c r="H5457" s="364" t="s">
        <v>50044</v>
      </c>
      <c r="I5457" s="364" t="s">
        <v>50045</v>
      </c>
      <c r="J5457" s="365" t="s">
        <v>33314</v>
      </c>
    </row>
    <row r="5458" spans="8:10">
      <c r="H5458" s="364" t="s">
        <v>50046</v>
      </c>
      <c r="I5458" s="364" t="s">
        <v>50047</v>
      </c>
      <c r="J5458" s="365" t="s">
        <v>33314</v>
      </c>
    </row>
    <row r="5459" spans="8:10">
      <c r="H5459" s="364" t="s">
        <v>50048</v>
      </c>
      <c r="I5459" s="364" t="s">
        <v>50049</v>
      </c>
      <c r="J5459" s="365" t="s">
        <v>33322</v>
      </c>
    </row>
    <row r="5460" spans="8:10">
      <c r="H5460" s="364" t="s">
        <v>50050</v>
      </c>
      <c r="I5460" s="364" t="s">
        <v>50051</v>
      </c>
      <c r="J5460" s="365" t="s">
        <v>33322</v>
      </c>
    </row>
    <row r="5461" spans="8:10">
      <c r="H5461" s="364" t="s">
        <v>50052</v>
      </c>
      <c r="I5461" s="364" t="s">
        <v>50053</v>
      </c>
      <c r="J5461" s="365" t="s">
        <v>33322</v>
      </c>
    </row>
    <row r="5462" spans="8:10">
      <c r="H5462" s="364" t="s">
        <v>50054</v>
      </c>
      <c r="I5462" s="364" t="s">
        <v>50055</v>
      </c>
      <c r="J5462" s="365" t="s">
        <v>33322</v>
      </c>
    </row>
    <row r="5463" spans="8:10">
      <c r="H5463" s="364" t="s">
        <v>50056</v>
      </c>
      <c r="I5463" s="364" t="s">
        <v>50057</v>
      </c>
      <c r="J5463" s="365" t="s">
        <v>33322</v>
      </c>
    </row>
    <row r="5464" spans="8:10">
      <c r="H5464" s="364" t="s">
        <v>50058</v>
      </c>
      <c r="I5464" s="364" t="s">
        <v>50059</v>
      </c>
      <c r="J5464" s="365" t="s">
        <v>33322</v>
      </c>
    </row>
    <row r="5465" spans="8:10">
      <c r="H5465" s="364" t="s">
        <v>50060</v>
      </c>
      <c r="I5465" s="364" t="s">
        <v>50061</v>
      </c>
      <c r="J5465" s="365" t="s">
        <v>33322</v>
      </c>
    </row>
    <row r="5466" spans="8:10">
      <c r="H5466" s="364" t="s">
        <v>50062</v>
      </c>
      <c r="I5466" s="364" t="s">
        <v>50063</v>
      </c>
      <c r="J5466" s="365" t="s">
        <v>33322</v>
      </c>
    </row>
    <row r="5467" spans="8:10">
      <c r="H5467" s="364" t="s">
        <v>50064</v>
      </c>
      <c r="I5467" s="364" t="s">
        <v>50065</v>
      </c>
      <c r="J5467" s="365" t="s">
        <v>33322</v>
      </c>
    </row>
    <row r="5468" spans="8:10">
      <c r="H5468" s="364" t="s">
        <v>50066</v>
      </c>
      <c r="I5468" s="364" t="s">
        <v>50067</v>
      </c>
      <c r="J5468" s="365" t="s">
        <v>33322</v>
      </c>
    </row>
    <row r="5469" spans="8:10">
      <c r="H5469" s="364" t="s">
        <v>50068</v>
      </c>
      <c r="I5469" s="364" t="s">
        <v>50069</v>
      </c>
      <c r="J5469" s="365" t="s">
        <v>33322</v>
      </c>
    </row>
    <row r="5470" spans="8:10">
      <c r="H5470" s="364" t="s">
        <v>50070</v>
      </c>
      <c r="I5470" s="364" t="s">
        <v>50071</v>
      </c>
      <c r="J5470" s="365" t="s">
        <v>33322</v>
      </c>
    </row>
    <row r="5471" spans="8:10">
      <c r="H5471" s="364" t="s">
        <v>50072</v>
      </c>
      <c r="I5471" s="364" t="s">
        <v>50073</v>
      </c>
      <c r="J5471" s="365" t="s">
        <v>33322</v>
      </c>
    </row>
    <row r="5472" spans="8:10">
      <c r="H5472" s="364" t="s">
        <v>50074</v>
      </c>
      <c r="I5472" s="364" t="s">
        <v>50075</v>
      </c>
      <c r="J5472" s="365" t="s">
        <v>33322</v>
      </c>
    </row>
    <row r="5473" spans="8:10">
      <c r="H5473" s="364" t="s">
        <v>50076</v>
      </c>
      <c r="I5473" s="364" t="s">
        <v>50077</v>
      </c>
      <c r="J5473" s="365" t="s">
        <v>33322</v>
      </c>
    </row>
    <row r="5474" spans="8:10">
      <c r="H5474" s="364" t="s">
        <v>50078</v>
      </c>
      <c r="I5474" s="364" t="s">
        <v>50079</v>
      </c>
      <c r="J5474" s="365" t="s">
        <v>33322</v>
      </c>
    </row>
    <row r="5475" spans="8:10">
      <c r="H5475" s="364" t="s">
        <v>50080</v>
      </c>
      <c r="I5475" s="364" t="s">
        <v>50081</v>
      </c>
      <c r="J5475" s="365" t="s">
        <v>33322</v>
      </c>
    </row>
    <row r="5476" spans="8:10">
      <c r="H5476" s="364" t="s">
        <v>50082</v>
      </c>
      <c r="I5476" s="364" t="s">
        <v>50083</v>
      </c>
      <c r="J5476" s="365" t="s">
        <v>33322</v>
      </c>
    </row>
    <row r="5477" spans="8:10">
      <c r="H5477" s="364" t="s">
        <v>50084</v>
      </c>
      <c r="I5477" s="364" t="s">
        <v>50085</v>
      </c>
      <c r="J5477" s="365" t="s">
        <v>33322</v>
      </c>
    </row>
    <row r="5478" spans="8:10">
      <c r="H5478" s="364" t="s">
        <v>50086</v>
      </c>
      <c r="I5478" s="364" t="s">
        <v>50087</v>
      </c>
      <c r="J5478" s="365" t="s">
        <v>33322</v>
      </c>
    </row>
    <row r="5479" spans="8:10">
      <c r="H5479" s="364" t="s">
        <v>50088</v>
      </c>
      <c r="I5479" s="364" t="s">
        <v>50089</v>
      </c>
      <c r="J5479" s="365" t="s">
        <v>33322</v>
      </c>
    </row>
    <row r="5480" spans="8:10">
      <c r="H5480" s="364" t="s">
        <v>50090</v>
      </c>
      <c r="I5480" s="364" t="s">
        <v>50091</v>
      </c>
      <c r="J5480" s="365" t="s">
        <v>33322</v>
      </c>
    </row>
    <row r="5481" spans="8:10">
      <c r="H5481" s="364" t="s">
        <v>50092</v>
      </c>
      <c r="I5481" s="364" t="s">
        <v>50093</v>
      </c>
      <c r="J5481" s="365" t="s">
        <v>33322</v>
      </c>
    </row>
    <row r="5482" spans="8:10">
      <c r="H5482" s="364" t="s">
        <v>50094</v>
      </c>
      <c r="I5482" s="364" t="s">
        <v>50095</v>
      </c>
      <c r="J5482" s="365" t="s">
        <v>33322</v>
      </c>
    </row>
    <row r="5483" spans="8:10">
      <c r="H5483" s="364" t="s">
        <v>50096</v>
      </c>
      <c r="I5483" s="364" t="s">
        <v>50097</v>
      </c>
      <c r="J5483" s="365" t="s">
        <v>33322</v>
      </c>
    </row>
    <row r="5484" spans="8:10">
      <c r="H5484" s="364" t="s">
        <v>50098</v>
      </c>
      <c r="I5484" s="364" t="s">
        <v>50099</v>
      </c>
      <c r="J5484" s="365" t="s">
        <v>33322</v>
      </c>
    </row>
    <row r="5485" spans="8:10">
      <c r="H5485" s="364" t="s">
        <v>50100</v>
      </c>
      <c r="I5485" s="364" t="s">
        <v>50101</v>
      </c>
      <c r="J5485" s="365" t="s">
        <v>33322</v>
      </c>
    </row>
    <row r="5486" spans="8:10">
      <c r="H5486" s="364" t="s">
        <v>50102</v>
      </c>
      <c r="I5486" s="364" t="s">
        <v>50103</v>
      </c>
      <c r="J5486" s="365" t="s">
        <v>33322</v>
      </c>
    </row>
    <row r="5487" spans="8:10">
      <c r="H5487" s="364" t="s">
        <v>50104</v>
      </c>
      <c r="I5487" s="364" t="s">
        <v>50105</v>
      </c>
      <c r="J5487" s="365" t="s">
        <v>33322</v>
      </c>
    </row>
    <row r="5488" spans="8:10">
      <c r="H5488" s="364" t="s">
        <v>50106</v>
      </c>
      <c r="I5488" s="364" t="s">
        <v>50107</v>
      </c>
      <c r="J5488" s="365" t="s">
        <v>33322</v>
      </c>
    </row>
    <row r="5489" spans="8:10">
      <c r="H5489" s="364" t="s">
        <v>50108</v>
      </c>
      <c r="I5489" s="364" t="s">
        <v>50109</v>
      </c>
      <c r="J5489" s="365" t="s">
        <v>33322</v>
      </c>
    </row>
    <row r="5490" spans="8:10">
      <c r="H5490" s="364" t="s">
        <v>50110</v>
      </c>
      <c r="I5490" s="364" t="s">
        <v>50111</v>
      </c>
      <c r="J5490" s="365" t="s">
        <v>33322</v>
      </c>
    </row>
    <row r="5491" spans="8:10">
      <c r="H5491" s="364" t="s">
        <v>50112</v>
      </c>
      <c r="I5491" s="364" t="s">
        <v>50113</v>
      </c>
      <c r="J5491" s="365" t="s">
        <v>33322</v>
      </c>
    </row>
    <row r="5492" spans="8:10">
      <c r="H5492" s="364" t="s">
        <v>50114</v>
      </c>
      <c r="I5492" s="364" t="s">
        <v>50115</v>
      </c>
      <c r="J5492" s="365" t="s">
        <v>33322</v>
      </c>
    </row>
    <row r="5493" spans="8:10">
      <c r="H5493" s="364" t="s">
        <v>50116</v>
      </c>
      <c r="I5493" s="364" t="s">
        <v>50117</v>
      </c>
      <c r="J5493" s="365" t="s">
        <v>33322</v>
      </c>
    </row>
    <row r="5494" spans="8:10">
      <c r="H5494" s="364" t="s">
        <v>50118</v>
      </c>
      <c r="I5494" s="364" t="s">
        <v>50119</v>
      </c>
      <c r="J5494" s="365" t="s">
        <v>33322</v>
      </c>
    </row>
    <row r="5495" spans="8:10">
      <c r="H5495" s="364" t="s">
        <v>50120</v>
      </c>
      <c r="I5495" s="364" t="s">
        <v>50121</v>
      </c>
      <c r="J5495" s="365" t="s">
        <v>33322</v>
      </c>
    </row>
    <row r="5496" spans="8:10">
      <c r="H5496" s="364" t="s">
        <v>50122</v>
      </c>
      <c r="I5496" s="364" t="s">
        <v>50123</v>
      </c>
      <c r="J5496" s="365" t="s">
        <v>33322</v>
      </c>
    </row>
    <row r="5497" spans="8:10">
      <c r="H5497" s="364" t="s">
        <v>50124</v>
      </c>
      <c r="I5497" s="364" t="s">
        <v>50125</v>
      </c>
      <c r="J5497" s="365" t="s">
        <v>33322</v>
      </c>
    </row>
    <row r="5498" spans="8:10">
      <c r="H5498" s="364" t="s">
        <v>50126</v>
      </c>
      <c r="I5498" s="364" t="s">
        <v>50127</v>
      </c>
      <c r="J5498" s="365" t="s">
        <v>33322</v>
      </c>
    </row>
    <row r="5499" spans="8:10">
      <c r="H5499" s="364" t="s">
        <v>50128</v>
      </c>
      <c r="I5499" s="364" t="s">
        <v>50129</v>
      </c>
      <c r="J5499" s="365" t="s">
        <v>33322</v>
      </c>
    </row>
    <row r="5500" spans="8:10">
      <c r="H5500" s="364" t="s">
        <v>50130</v>
      </c>
      <c r="I5500" s="364" t="s">
        <v>50131</v>
      </c>
      <c r="J5500" s="365" t="s">
        <v>33322</v>
      </c>
    </row>
    <row r="5501" spans="8:10">
      <c r="H5501" s="364" t="s">
        <v>50132</v>
      </c>
      <c r="I5501" s="364" t="s">
        <v>50133</v>
      </c>
      <c r="J5501" s="365" t="s">
        <v>33322</v>
      </c>
    </row>
    <row r="5502" spans="8:10">
      <c r="H5502" s="364" t="s">
        <v>50134</v>
      </c>
      <c r="I5502" s="364" t="s">
        <v>50135</v>
      </c>
      <c r="J5502" s="365" t="s">
        <v>33322</v>
      </c>
    </row>
    <row r="5503" spans="8:10">
      <c r="H5503" s="364" t="s">
        <v>50136</v>
      </c>
      <c r="I5503" s="364" t="s">
        <v>50137</v>
      </c>
      <c r="J5503" s="365" t="s">
        <v>33322</v>
      </c>
    </row>
    <row r="5504" spans="8:10">
      <c r="H5504" s="364" t="s">
        <v>50138</v>
      </c>
      <c r="I5504" s="364" t="s">
        <v>50139</v>
      </c>
      <c r="J5504" s="365" t="s">
        <v>33322</v>
      </c>
    </row>
    <row r="5505" spans="8:10">
      <c r="H5505" s="364" t="s">
        <v>50140</v>
      </c>
      <c r="I5505" s="364" t="s">
        <v>50141</v>
      </c>
      <c r="J5505" s="365" t="s">
        <v>33322</v>
      </c>
    </row>
    <row r="5506" spans="8:10">
      <c r="H5506" s="364" t="s">
        <v>50142</v>
      </c>
      <c r="I5506" s="364" t="s">
        <v>50143</v>
      </c>
      <c r="J5506" s="365" t="s">
        <v>33322</v>
      </c>
    </row>
    <row r="5507" spans="8:10">
      <c r="H5507" s="364" t="s">
        <v>50144</v>
      </c>
      <c r="I5507" s="364" t="s">
        <v>50145</v>
      </c>
      <c r="J5507" s="365" t="s">
        <v>33322</v>
      </c>
    </row>
    <row r="5508" spans="8:10">
      <c r="H5508" s="364" t="s">
        <v>50146</v>
      </c>
      <c r="I5508" s="364" t="s">
        <v>50147</v>
      </c>
      <c r="J5508" s="365" t="s">
        <v>33322</v>
      </c>
    </row>
    <row r="5509" spans="8:10">
      <c r="H5509" s="364" t="s">
        <v>50148</v>
      </c>
      <c r="I5509" s="364" t="s">
        <v>50149</v>
      </c>
      <c r="J5509" s="365" t="s">
        <v>33322</v>
      </c>
    </row>
    <row r="5510" spans="8:10">
      <c r="H5510" s="364" t="s">
        <v>50150</v>
      </c>
      <c r="I5510" s="364" t="s">
        <v>50151</v>
      </c>
      <c r="J5510" s="365" t="s">
        <v>33322</v>
      </c>
    </row>
    <row r="5511" spans="8:10">
      <c r="H5511" s="364" t="s">
        <v>50152</v>
      </c>
      <c r="I5511" s="364" t="s">
        <v>50153</v>
      </c>
      <c r="J5511" s="365" t="s">
        <v>33322</v>
      </c>
    </row>
    <row r="5512" spans="8:10">
      <c r="H5512" s="364" t="s">
        <v>50154</v>
      </c>
      <c r="I5512" s="364" t="s">
        <v>50155</v>
      </c>
      <c r="J5512" s="365" t="s">
        <v>33322</v>
      </c>
    </row>
    <row r="5513" spans="8:10">
      <c r="H5513" s="364" t="s">
        <v>50156</v>
      </c>
      <c r="I5513" s="364" t="s">
        <v>50157</v>
      </c>
      <c r="J5513" s="365" t="s">
        <v>33322</v>
      </c>
    </row>
    <row r="5514" spans="8:10">
      <c r="H5514" s="364" t="s">
        <v>50158</v>
      </c>
      <c r="I5514" s="364" t="s">
        <v>50159</v>
      </c>
      <c r="J5514" s="365" t="s">
        <v>33322</v>
      </c>
    </row>
    <row r="5515" spans="8:10">
      <c r="H5515" s="364" t="s">
        <v>50160</v>
      </c>
      <c r="I5515" s="364" t="s">
        <v>50161</v>
      </c>
      <c r="J5515" s="365" t="s">
        <v>33322</v>
      </c>
    </row>
    <row r="5516" spans="8:10">
      <c r="H5516" s="364" t="s">
        <v>50162</v>
      </c>
      <c r="I5516" s="364" t="s">
        <v>50163</v>
      </c>
      <c r="J5516" s="365" t="s">
        <v>33322</v>
      </c>
    </row>
    <row r="5517" spans="8:10">
      <c r="H5517" s="364" t="s">
        <v>50164</v>
      </c>
      <c r="I5517" s="364" t="s">
        <v>50165</v>
      </c>
      <c r="J5517" s="365" t="s">
        <v>33322</v>
      </c>
    </row>
    <row r="5518" spans="8:10">
      <c r="H5518" s="364" t="s">
        <v>50166</v>
      </c>
      <c r="I5518" s="364" t="s">
        <v>50167</v>
      </c>
      <c r="J5518" s="365" t="s">
        <v>33322</v>
      </c>
    </row>
    <row r="5519" spans="8:10">
      <c r="H5519" s="364" t="s">
        <v>50168</v>
      </c>
      <c r="I5519" s="364" t="s">
        <v>50169</v>
      </c>
      <c r="J5519" s="365" t="s">
        <v>33322</v>
      </c>
    </row>
    <row r="5520" spans="8:10">
      <c r="H5520" s="364" t="s">
        <v>50170</v>
      </c>
      <c r="I5520" s="364" t="s">
        <v>50171</v>
      </c>
      <c r="J5520" s="365" t="s">
        <v>33322</v>
      </c>
    </row>
    <row r="5521" spans="8:10">
      <c r="H5521" s="364" t="s">
        <v>50172</v>
      </c>
      <c r="I5521" s="364" t="s">
        <v>50173</v>
      </c>
      <c r="J5521" s="365" t="s">
        <v>33322</v>
      </c>
    </row>
    <row r="5522" spans="8:10">
      <c r="H5522" s="364" t="s">
        <v>50174</v>
      </c>
      <c r="I5522" s="364" t="s">
        <v>50175</v>
      </c>
      <c r="J5522" s="365" t="s">
        <v>33322</v>
      </c>
    </row>
    <row r="5523" spans="8:10">
      <c r="H5523" s="364" t="s">
        <v>50176</v>
      </c>
      <c r="I5523" s="364" t="s">
        <v>50177</v>
      </c>
      <c r="J5523" s="365" t="s">
        <v>33322</v>
      </c>
    </row>
    <row r="5524" spans="8:10">
      <c r="H5524" s="364" t="s">
        <v>50178</v>
      </c>
      <c r="I5524" s="364" t="s">
        <v>50179</v>
      </c>
      <c r="J5524" s="365" t="s">
        <v>33322</v>
      </c>
    </row>
    <row r="5525" spans="8:10">
      <c r="H5525" s="364" t="s">
        <v>50180</v>
      </c>
      <c r="I5525" s="364" t="s">
        <v>50181</v>
      </c>
      <c r="J5525" s="365" t="s">
        <v>33322</v>
      </c>
    </row>
    <row r="5526" spans="8:10">
      <c r="H5526" s="364" t="s">
        <v>50182</v>
      </c>
      <c r="I5526" s="364" t="s">
        <v>50183</v>
      </c>
      <c r="J5526" s="365" t="s">
        <v>33322</v>
      </c>
    </row>
    <row r="5527" spans="8:10">
      <c r="H5527" s="364" t="s">
        <v>50184</v>
      </c>
      <c r="I5527" s="364" t="s">
        <v>50185</v>
      </c>
      <c r="J5527" s="365" t="s">
        <v>33322</v>
      </c>
    </row>
    <row r="5528" spans="8:10">
      <c r="H5528" s="364" t="s">
        <v>50186</v>
      </c>
      <c r="I5528" s="364" t="s">
        <v>50187</v>
      </c>
      <c r="J5528" s="365" t="s">
        <v>33322</v>
      </c>
    </row>
    <row r="5529" spans="8:10">
      <c r="H5529" s="364" t="s">
        <v>50188</v>
      </c>
      <c r="I5529" s="364" t="s">
        <v>50189</v>
      </c>
      <c r="J5529" s="365" t="s">
        <v>33322</v>
      </c>
    </row>
    <row r="5530" spans="8:10">
      <c r="H5530" s="364" t="s">
        <v>50190</v>
      </c>
      <c r="I5530" s="364" t="s">
        <v>50191</v>
      </c>
      <c r="J5530" s="365" t="s">
        <v>33322</v>
      </c>
    </row>
    <row r="5531" spans="8:10">
      <c r="H5531" s="364" t="s">
        <v>50192</v>
      </c>
      <c r="I5531" s="364" t="s">
        <v>50193</v>
      </c>
      <c r="J5531" s="365" t="s">
        <v>33322</v>
      </c>
    </row>
    <row r="5532" spans="8:10">
      <c r="H5532" s="364" t="s">
        <v>50194</v>
      </c>
      <c r="I5532" s="364" t="s">
        <v>50195</v>
      </c>
      <c r="J5532" s="365" t="s">
        <v>33322</v>
      </c>
    </row>
    <row r="5533" spans="8:10">
      <c r="H5533" s="364" t="s">
        <v>50196</v>
      </c>
      <c r="I5533" s="364" t="s">
        <v>50197</v>
      </c>
      <c r="J5533" s="365" t="s">
        <v>33322</v>
      </c>
    </row>
    <row r="5534" spans="8:10">
      <c r="H5534" s="364" t="s">
        <v>50198</v>
      </c>
      <c r="I5534" s="364" t="s">
        <v>50199</v>
      </c>
      <c r="J5534" s="365" t="s">
        <v>33322</v>
      </c>
    </row>
    <row r="5535" spans="8:10">
      <c r="H5535" s="364" t="s">
        <v>50200</v>
      </c>
      <c r="I5535" s="364" t="s">
        <v>50201</v>
      </c>
      <c r="J5535" s="365" t="s">
        <v>33322</v>
      </c>
    </row>
    <row r="5536" spans="8:10">
      <c r="H5536" s="364" t="s">
        <v>50202</v>
      </c>
      <c r="I5536" s="364" t="s">
        <v>50203</v>
      </c>
      <c r="J5536" s="365" t="s">
        <v>33322</v>
      </c>
    </row>
    <row r="5537" spans="8:10">
      <c r="H5537" s="364" t="s">
        <v>50204</v>
      </c>
      <c r="I5537" s="364" t="s">
        <v>50205</v>
      </c>
      <c r="J5537" s="365" t="s">
        <v>33322</v>
      </c>
    </row>
    <row r="5538" spans="8:10">
      <c r="H5538" s="364" t="s">
        <v>50206</v>
      </c>
      <c r="I5538" s="364" t="s">
        <v>50207</v>
      </c>
      <c r="J5538" s="365" t="s">
        <v>33322</v>
      </c>
    </row>
    <row r="5539" spans="8:10">
      <c r="H5539" s="364" t="s">
        <v>50208</v>
      </c>
      <c r="I5539" s="364" t="s">
        <v>50209</v>
      </c>
      <c r="J5539" s="365" t="s">
        <v>33322</v>
      </c>
    </row>
    <row r="5540" spans="8:10">
      <c r="H5540" s="364" t="s">
        <v>50210</v>
      </c>
      <c r="I5540" s="364" t="s">
        <v>50211</v>
      </c>
      <c r="J5540" s="365" t="s">
        <v>33322</v>
      </c>
    </row>
    <row r="5541" spans="8:10">
      <c r="H5541" s="364" t="s">
        <v>50212</v>
      </c>
      <c r="I5541" s="364" t="s">
        <v>50213</v>
      </c>
      <c r="J5541" s="365" t="s">
        <v>33322</v>
      </c>
    </row>
    <row r="5542" spans="8:10">
      <c r="H5542" s="364" t="s">
        <v>50214</v>
      </c>
      <c r="I5542" s="364" t="s">
        <v>50215</v>
      </c>
      <c r="J5542" s="365" t="s">
        <v>33322</v>
      </c>
    </row>
    <row r="5543" spans="8:10">
      <c r="H5543" s="364" t="s">
        <v>50216</v>
      </c>
      <c r="I5543" s="364" t="s">
        <v>50217</v>
      </c>
      <c r="J5543" s="365" t="s">
        <v>33322</v>
      </c>
    </row>
    <row r="5544" spans="8:10">
      <c r="H5544" s="364" t="s">
        <v>50218</v>
      </c>
      <c r="I5544" s="364" t="s">
        <v>50219</v>
      </c>
      <c r="J5544" s="365" t="s">
        <v>33322</v>
      </c>
    </row>
    <row r="5545" spans="8:10">
      <c r="H5545" s="364" t="s">
        <v>50220</v>
      </c>
      <c r="I5545" s="364" t="s">
        <v>50221</v>
      </c>
      <c r="J5545" s="365" t="s">
        <v>33322</v>
      </c>
    </row>
    <row r="5546" spans="8:10">
      <c r="H5546" s="364" t="s">
        <v>50222</v>
      </c>
      <c r="I5546" s="364" t="s">
        <v>50223</v>
      </c>
      <c r="J5546" s="365" t="s">
        <v>33322</v>
      </c>
    </row>
    <row r="5547" spans="8:10">
      <c r="H5547" s="364" t="s">
        <v>50224</v>
      </c>
      <c r="I5547" s="364" t="s">
        <v>50225</v>
      </c>
      <c r="J5547" s="365" t="s">
        <v>33322</v>
      </c>
    </row>
    <row r="5548" spans="8:10">
      <c r="H5548" s="364" t="s">
        <v>50226</v>
      </c>
      <c r="I5548" s="364" t="s">
        <v>50227</v>
      </c>
      <c r="J5548" s="365" t="s">
        <v>33322</v>
      </c>
    </row>
    <row r="5549" spans="8:10">
      <c r="H5549" s="364" t="s">
        <v>50228</v>
      </c>
      <c r="I5549" s="364" t="s">
        <v>50229</v>
      </c>
      <c r="J5549" s="365" t="s">
        <v>33322</v>
      </c>
    </row>
    <row r="5550" spans="8:10">
      <c r="H5550" s="364" t="s">
        <v>50230</v>
      </c>
      <c r="I5550" s="364" t="s">
        <v>50231</v>
      </c>
      <c r="J5550" s="365" t="s">
        <v>33322</v>
      </c>
    </row>
    <row r="5551" spans="8:10">
      <c r="H5551" s="364" t="s">
        <v>50232</v>
      </c>
      <c r="I5551" s="364" t="s">
        <v>50233</v>
      </c>
      <c r="J5551" s="365" t="s">
        <v>33322</v>
      </c>
    </row>
    <row r="5552" spans="8:10">
      <c r="H5552" s="364" t="s">
        <v>50234</v>
      </c>
      <c r="I5552" s="364" t="s">
        <v>50235</v>
      </c>
      <c r="J5552" s="365" t="s">
        <v>33322</v>
      </c>
    </row>
    <row r="5553" spans="8:10">
      <c r="H5553" s="364" t="s">
        <v>50236</v>
      </c>
      <c r="I5553" s="364" t="s">
        <v>50237</v>
      </c>
      <c r="J5553" s="365" t="s">
        <v>33322</v>
      </c>
    </row>
    <row r="5554" spans="8:10">
      <c r="H5554" s="364" t="s">
        <v>50238</v>
      </c>
      <c r="I5554" s="364" t="s">
        <v>50239</v>
      </c>
      <c r="J5554" s="365" t="s">
        <v>33322</v>
      </c>
    </row>
    <row r="5555" spans="8:10">
      <c r="H5555" s="364" t="s">
        <v>50240</v>
      </c>
      <c r="I5555" s="364" t="s">
        <v>50241</v>
      </c>
      <c r="J5555" s="365" t="s">
        <v>33322</v>
      </c>
    </row>
    <row r="5556" spans="8:10">
      <c r="H5556" s="364" t="s">
        <v>50242</v>
      </c>
      <c r="I5556" s="364" t="s">
        <v>50243</v>
      </c>
      <c r="J5556" s="365" t="s">
        <v>33322</v>
      </c>
    </row>
    <row r="5557" spans="8:10">
      <c r="H5557" s="364" t="s">
        <v>50244</v>
      </c>
      <c r="I5557" s="364" t="s">
        <v>50245</v>
      </c>
      <c r="J5557" s="365" t="s">
        <v>33322</v>
      </c>
    </row>
    <row r="5558" spans="8:10">
      <c r="H5558" s="364" t="s">
        <v>50246</v>
      </c>
      <c r="I5558" s="364" t="s">
        <v>50247</v>
      </c>
      <c r="J5558" s="365" t="s">
        <v>33322</v>
      </c>
    </row>
    <row r="5559" spans="8:10">
      <c r="H5559" s="364" t="s">
        <v>50248</v>
      </c>
      <c r="I5559" s="364" t="s">
        <v>50249</v>
      </c>
      <c r="J5559" s="365" t="s">
        <v>33322</v>
      </c>
    </row>
    <row r="5560" spans="8:10">
      <c r="H5560" s="364" t="s">
        <v>50250</v>
      </c>
      <c r="I5560" s="364" t="s">
        <v>50251</v>
      </c>
      <c r="J5560" s="365" t="s">
        <v>33322</v>
      </c>
    </row>
    <row r="5561" spans="8:10">
      <c r="H5561" s="364" t="s">
        <v>50252</v>
      </c>
      <c r="I5561" s="364" t="s">
        <v>50253</v>
      </c>
      <c r="J5561" s="365" t="s">
        <v>33322</v>
      </c>
    </row>
    <row r="5562" spans="8:10">
      <c r="H5562" s="364" t="s">
        <v>50254</v>
      </c>
      <c r="I5562" s="364" t="s">
        <v>50255</v>
      </c>
      <c r="J5562" s="365" t="s">
        <v>33322</v>
      </c>
    </row>
    <row r="5563" spans="8:10">
      <c r="H5563" s="364" t="s">
        <v>50256</v>
      </c>
      <c r="I5563" s="364" t="s">
        <v>50257</v>
      </c>
      <c r="J5563" s="365" t="s">
        <v>33322</v>
      </c>
    </row>
    <row r="5564" spans="8:10">
      <c r="H5564" s="364" t="s">
        <v>50258</v>
      </c>
      <c r="I5564" s="364" t="s">
        <v>50259</v>
      </c>
      <c r="J5564" s="365" t="s">
        <v>33322</v>
      </c>
    </row>
    <row r="5565" spans="8:10">
      <c r="H5565" s="364" t="s">
        <v>50260</v>
      </c>
      <c r="I5565" s="364" t="s">
        <v>50261</v>
      </c>
      <c r="J5565" s="365" t="s">
        <v>33322</v>
      </c>
    </row>
    <row r="5566" spans="8:10">
      <c r="H5566" s="364" t="s">
        <v>50262</v>
      </c>
      <c r="I5566" s="364" t="s">
        <v>50263</v>
      </c>
      <c r="J5566" s="365" t="s">
        <v>33322</v>
      </c>
    </row>
    <row r="5567" spans="8:10">
      <c r="H5567" s="364" t="s">
        <v>50264</v>
      </c>
      <c r="I5567" s="364" t="s">
        <v>50265</v>
      </c>
      <c r="J5567" s="365" t="s">
        <v>33322</v>
      </c>
    </row>
    <row r="5568" spans="8:10">
      <c r="H5568" s="364" t="s">
        <v>50266</v>
      </c>
      <c r="I5568" s="364" t="s">
        <v>50267</v>
      </c>
      <c r="J5568" s="365" t="s">
        <v>33322</v>
      </c>
    </row>
    <row r="5569" spans="8:10">
      <c r="H5569" s="364" t="s">
        <v>50268</v>
      </c>
      <c r="I5569" s="364" t="s">
        <v>50269</v>
      </c>
      <c r="J5569" s="365" t="s">
        <v>33322</v>
      </c>
    </row>
    <row r="5570" spans="8:10">
      <c r="H5570" s="364" t="s">
        <v>50270</v>
      </c>
      <c r="I5570" s="364" t="s">
        <v>50271</v>
      </c>
      <c r="J5570" s="365" t="s">
        <v>33322</v>
      </c>
    </row>
    <row r="5571" spans="8:10">
      <c r="H5571" s="364" t="s">
        <v>50272</v>
      </c>
      <c r="I5571" s="364" t="s">
        <v>50273</v>
      </c>
      <c r="J5571" s="365" t="s">
        <v>33322</v>
      </c>
    </row>
    <row r="5572" spans="8:10">
      <c r="H5572" s="364" t="s">
        <v>50274</v>
      </c>
      <c r="I5572" s="364" t="s">
        <v>50275</v>
      </c>
      <c r="J5572" s="365" t="s">
        <v>33322</v>
      </c>
    </row>
    <row r="5573" spans="8:10">
      <c r="H5573" s="364" t="s">
        <v>50276</v>
      </c>
      <c r="I5573" s="364" t="s">
        <v>50277</v>
      </c>
      <c r="J5573" s="365" t="s">
        <v>33322</v>
      </c>
    </row>
    <row r="5574" spans="8:10">
      <c r="H5574" s="364" t="s">
        <v>50278</v>
      </c>
      <c r="I5574" s="364" t="s">
        <v>50279</v>
      </c>
      <c r="J5574" s="365" t="s">
        <v>33322</v>
      </c>
    </row>
    <row r="5575" spans="8:10">
      <c r="H5575" s="364" t="s">
        <v>50280</v>
      </c>
      <c r="I5575" s="364" t="s">
        <v>50281</v>
      </c>
      <c r="J5575" s="365" t="s">
        <v>33322</v>
      </c>
    </row>
    <row r="5576" spans="8:10">
      <c r="H5576" s="364" t="s">
        <v>50282</v>
      </c>
      <c r="I5576" s="364" t="s">
        <v>50283</v>
      </c>
      <c r="J5576" s="365" t="s">
        <v>33322</v>
      </c>
    </row>
    <row r="5577" spans="8:10">
      <c r="H5577" s="364" t="s">
        <v>50284</v>
      </c>
      <c r="I5577" s="364" t="s">
        <v>50285</v>
      </c>
      <c r="J5577" s="365" t="s">
        <v>33322</v>
      </c>
    </row>
    <row r="5578" spans="8:10">
      <c r="H5578" s="364" t="s">
        <v>50286</v>
      </c>
      <c r="I5578" s="364" t="s">
        <v>50287</v>
      </c>
      <c r="J5578" s="365" t="s">
        <v>33322</v>
      </c>
    </row>
    <row r="5579" spans="8:10">
      <c r="H5579" s="364" t="s">
        <v>50288</v>
      </c>
      <c r="I5579" s="364" t="s">
        <v>50289</v>
      </c>
      <c r="J5579" s="365" t="s">
        <v>33322</v>
      </c>
    </row>
    <row r="5580" spans="8:10">
      <c r="H5580" s="364" t="s">
        <v>50290</v>
      </c>
      <c r="I5580" s="364" t="s">
        <v>50291</v>
      </c>
      <c r="J5580" s="365" t="s">
        <v>33322</v>
      </c>
    </row>
    <row r="5581" spans="8:10">
      <c r="H5581" s="364" t="s">
        <v>50292</v>
      </c>
      <c r="I5581" s="364" t="s">
        <v>50293</v>
      </c>
      <c r="J5581" s="365" t="s">
        <v>33322</v>
      </c>
    </row>
    <row r="5582" spans="8:10">
      <c r="H5582" s="364" t="s">
        <v>50294</v>
      </c>
      <c r="I5582" s="364" t="s">
        <v>50295</v>
      </c>
      <c r="J5582" s="365" t="s">
        <v>33322</v>
      </c>
    </row>
    <row r="5583" spans="8:10">
      <c r="H5583" s="364" t="s">
        <v>50296</v>
      </c>
      <c r="I5583" s="364" t="s">
        <v>50297</v>
      </c>
      <c r="J5583" s="365" t="s">
        <v>33322</v>
      </c>
    </row>
    <row r="5584" spans="8:10">
      <c r="H5584" s="364" t="s">
        <v>50298</v>
      </c>
      <c r="I5584" s="364" t="s">
        <v>50299</v>
      </c>
      <c r="J5584" s="365" t="s">
        <v>33322</v>
      </c>
    </row>
    <row r="5585" spans="8:10">
      <c r="H5585" s="364" t="s">
        <v>50300</v>
      </c>
      <c r="I5585" s="364" t="s">
        <v>50301</v>
      </c>
      <c r="J5585" s="365" t="s">
        <v>33322</v>
      </c>
    </row>
    <row r="5586" spans="8:10">
      <c r="H5586" s="364" t="s">
        <v>50302</v>
      </c>
      <c r="I5586" s="364" t="s">
        <v>50303</v>
      </c>
      <c r="J5586" s="365" t="s">
        <v>33322</v>
      </c>
    </row>
    <row r="5587" spans="8:10">
      <c r="H5587" s="364" t="s">
        <v>50304</v>
      </c>
      <c r="I5587" s="364" t="s">
        <v>50305</v>
      </c>
      <c r="J5587" s="365" t="s">
        <v>33322</v>
      </c>
    </row>
    <row r="5588" spans="8:10">
      <c r="H5588" s="364" t="s">
        <v>50306</v>
      </c>
      <c r="I5588" s="364" t="s">
        <v>50307</v>
      </c>
      <c r="J5588" s="365" t="s">
        <v>33322</v>
      </c>
    </row>
    <row r="5589" spans="8:10">
      <c r="H5589" s="364" t="s">
        <v>50308</v>
      </c>
      <c r="I5589" s="364" t="s">
        <v>50309</v>
      </c>
      <c r="J5589" s="365" t="s">
        <v>33322</v>
      </c>
    </row>
    <row r="5590" spans="8:10">
      <c r="H5590" s="364" t="s">
        <v>50310</v>
      </c>
      <c r="I5590" s="364" t="s">
        <v>50311</v>
      </c>
      <c r="J5590" s="365" t="s">
        <v>33322</v>
      </c>
    </row>
    <row r="5591" spans="8:10">
      <c r="H5591" s="364" t="s">
        <v>50312</v>
      </c>
      <c r="I5591" s="364" t="s">
        <v>50313</v>
      </c>
      <c r="J5591" s="365" t="s">
        <v>33322</v>
      </c>
    </row>
    <row r="5592" spans="8:10">
      <c r="H5592" s="364" t="s">
        <v>50314</v>
      </c>
      <c r="I5592" s="364" t="s">
        <v>50315</v>
      </c>
      <c r="J5592" s="365" t="s">
        <v>33322</v>
      </c>
    </row>
    <row r="5593" spans="8:10">
      <c r="H5593" s="364" t="s">
        <v>50316</v>
      </c>
      <c r="I5593" s="364" t="s">
        <v>50317</v>
      </c>
      <c r="J5593" s="365" t="s">
        <v>33322</v>
      </c>
    </row>
    <row r="5594" spans="8:10">
      <c r="H5594" s="364" t="s">
        <v>50318</v>
      </c>
      <c r="I5594" s="364" t="s">
        <v>50319</v>
      </c>
      <c r="J5594" s="365" t="s">
        <v>33322</v>
      </c>
    </row>
    <row r="5595" spans="8:10">
      <c r="H5595" s="364" t="s">
        <v>50320</v>
      </c>
      <c r="I5595" s="364" t="s">
        <v>50321</v>
      </c>
      <c r="J5595" s="365" t="s">
        <v>33322</v>
      </c>
    </row>
    <row r="5596" spans="8:10">
      <c r="H5596" s="364" t="s">
        <v>50322</v>
      </c>
      <c r="I5596" s="364" t="s">
        <v>50323</v>
      </c>
      <c r="J5596" s="365" t="s">
        <v>33322</v>
      </c>
    </row>
    <row r="5597" spans="8:10">
      <c r="H5597" s="364" t="s">
        <v>50324</v>
      </c>
      <c r="I5597" s="364" t="s">
        <v>50325</v>
      </c>
      <c r="J5597" s="365" t="s">
        <v>33322</v>
      </c>
    </row>
    <row r="5598" spans="8:10">
      <c r="H5598" s="364" t="s">
        <v>50326</v>
      </c>
      <c r="I5598" s="364" t="s">
        <v>50327</v>
      </c>
      <c r="J5598" s="365" t="s">
        <v>33322</v>
      </c>
    </row>
    <row r="5599" spans="8:10">
      <c r="H5599" s="364" t="s">
        <v>50328</v>
      </c>
      <c r="I5599" s="364" t="s">
        <v>50329</v>
      </c>
      <c r="J5599" s="365" t="s">
        <v>33322</v>
      </c>
    </row>
    <row r="5600" spans="8:10">
      <c r="H5600" s="364" t="s">
        <v>50330</v>
      </c>
      <c r="I5600" s="364" t="s">
        <v>50331</v>
      </c>
      <c r="J5600" s="365" t="s">
        <v>33322</v>
      </c>
    </row>
    <row r="5601" spans="8:10">
      <c r="H5601" s="364" t="s">
        <v>50332</v>
      </c>
      <c r="I5601" s="364" t="s">
        <v>50333</v>
      </c>
      <c r="J5601" s="365" t="s">
        <v>33322</v>
      </c>
    </row>
    <row r="5602" spans="8:10">
      <c r="H5602" s="364" t="s">
        <v>50334</v>
      </c>
      <c r="I5602" s="364" t="s">
        <v>50335</v>
      </c>
      <c r="J5602" s="365" t="s">
        <v>33322</v>
      </c>
    </row>
    <row r="5603" spans="8:10">
      <c r="H5603" s="364" t="s">
        <v>50336</v>
      </c>
      <c r="I5603" s="364" t="s">
        <v>50337</v>
      </c>
      <c r="J5603" s="365" t="s">
        <v>33322</v>
      </c>
    </row>
    <row r="5604" spans="8:10">
      <c r="H5604" s="364" t="s">
        <v>50338</v>
      </c>
      <c r="I5604" s="364" t="s">
        <v>50339</v>
      </c>
      <c r="J5604" s="365" t="s">
        <v>33322</v>
      </c>
    </row>
    <row r="5605" spans="8:10">
      <c r="H5605" s="364" t="s">
        <v>50340</v>
      </c>
      <c r="I5605" s="364" t="s">
        <v>50341</v>
      </c>
      <c r="J5605" s="365" t="s">
        <v>33322</v>
      </c>
    </row>
    <row r="5606" spans="8:10">
      <c r="H5606" s="364" t="s">
        <v>50342</v>
      </c>
      <c r="I5606" s="364" t="s">
        <v>50343</v>
      </c>
      <c r="J5606" s="365" t="s">
        <v>33322</v>
      </c>
    </row>
    <row r="5607" spans="8:10">
      <c r="H5607" s="364" t="s">
        <v>50344</v>
      </c>
      <c r="I5607" s="364" t="s">
        <v>50345</v>
      </c>
      <c r="J5607" s="365" t="s">
        <v>33322</v>
      </c>
    </row>
    <row r="5608" spans="8:10">
      <c r="H5608" s="364" t="s">
        <v>50346</v>
      </c>
      <c r="I5608" s="364" t="s">
        <v>50347</v>
      </c>
      <c r="J5608" s="365" t="s">
        <v>33322</v>
      </c>
    </row>
    <row r="5609" spans="8:10">
      <c r="H5609" s="364" t="s">
        <v>50348</v>
      </c>
      <c r="I5609" s="364" t="s">
        <v>50349</v>
      </c>
      <c r="J5609" s="365" t="s">
        <v>33322</v>
      </c>
    </row>
    <row r="5610" spans="8:10">
      <c r="H5610" s="364" t="s">
        <v>50350</v>
      </c>
      <c r="I5610" s="364" t="s">
        <v>50351</v>
      </c>
      <c r="J5610" s="365" t="s">
        <v>33322</v>
      </c>
    </row>
    <row r="5611" spans="8:10">
      <c r="H5611" s="364" t="s">
        <v>50352</v>
      </c>
      <c r="I5611" s="364" t="s">
        <v>50353</v>
      </c>
      <c r="J5611" s="365" t="s">
        <v>33322</v>
      </c>
    </row>
    <row r="5612" spans="8:10">
      <c r="H5612" s="364" t="s">
        <v>50354</v>
      </c>
      <c r="I5612" s="364" t="s">
        <v>50355</v>
      </c>
      <c r="J5612" s="365" t="s">
        <v>33322</v>
      </c>
    </row>
    <row r="5613" spans="8:10">
      <c r="H5613" s="364" t="s">
        <v>50356</v>
      </c>
      <c r="I5613" s="364" t="s">
        <v>50357</v>
      </c>
      <c r="J5613" s="365" t="s">
        <v>33322</v>
      </c>
    </row>
    <row r="5614" spans="8:10">
      <c r="H5614" s="364" t="s">
        <v>50358</v>
      </c>
      <c r="I5614" s="364" t="s">
        <v>50359</v>
      </c>
      <c r="J5614" s="365" t="s">
        <v>33322</v>
      </c>
    </row>
    <row r="5615" spans="8:10">
      <c r="H5615" s="364" t="s">
        <v>50360</v>
      </c>
      <c r="I5615" s="364" t="s">
        <v>50361</v>
      </c>
      <c r="J5615" s="365" t="s">
        <v>33322</v>
      </c>
    </row>
    <row r="5616" spans="8:10">
      <c r="H5616" s="364" t="s">
        <v>50362</v>
      </c>
      <c r="I5616" s="364" t="s">
        <v>50363</v>
      </c>
      <c r="J5616" s="365" t="s">
        <v>33322</v>
      </c>
    </row>
    <row r="5617" spans="8:10">
      <c r="H5617" s="364" t="s">
        <v>50364</v>
      </c>
      <c r="I5617" s="364" t="s">
        <v>50365</v>
      </c>
      <c r="J5617" s="365" t="s">
        <v>33322</v>
      </c>
    </row>
    <row r="5618" spans="8:10">
      <c r="H5618" s="364" t="s">
        <v>50366</v>
      </c>
      <c r="I5618" s="364" t="s">
        <v>50367</v>
      </c>
      <c r="J5618" s="365" t="s">
        <v>33322</v>
      </c>
    </row>
    <row r="5619" spans="8:10">
      <c r="H5619" s="364" t="s">
        <v>50368</v>
      </c>
      <c r="I5619" s="364" t="s">
        <v>50369</v>
      </c>
      <c r="J5619" s="365" t="s">
        <v>33322</v>
      </c>
    </row>
    <row r="5620" spans="8:10">
      <c r="H5620" s="364" t="s">
        <v>50370</v>
      </c>
      <c r="I5620" s="364" t="s">
        <v>50371</v>
      </c>
      <c r="J5620" s="365" t="s">
        <v>33322</v>
      </c>
    </row>
    <row r="5621" spans="8:10">
      <c r="H5621" s="364" t="s">
        <v>50372</v>
      </c>
      <c r="I5621" s="364" t="s">
        <v>50373</v>
      </c>
      <c r="J5621" s="365" t="s">
        <v>33330</v>
      </c>
    </row>
    <row r="5622" spans="8:10">
      <c r="H5622" s="364" t="s">
        <v>50374</v>
      </c>
      <c r="I5622" s="364" t="s">
        <v>50375</v>
      </c>
      <c r="J5622" s="365" t="s">
        <v>33330</v>
      </c>
    </row>
    <row r="5623" spans="8:10">
      <c r="H5623" s="364" t="s">
        <v>50376</v>
      </c>
      <c r="I5623" s="364" t="s">
        <v>50377</v>
      </c>
      <c r="J5623" s="365" t="s">
        <v>33330</v>
      </c>
    </row>
    <row r="5624" spans="8:10">
      <c r="H5624" s="364" t="s">
        <v>50378</v>
      </c>
      <c r="I5624" s="364" t="s">
        <v>50379</v>
      </c>
      <c r="J5624" s="365" t="s">
        <v>33330</v>
      </c>
    </row>
    <row r="5625" spans="8:10">
      <c r="H5625" s="364" t="s">
        <v>50380</v>
      </c>
      <c r="I5625" s="364" t="s">
        <v>50381</v>
      </c>
      <c r="J5625" s="365" t="s">
        <v>33330</v>
      </c>
    </row>
    <row r="5626" spans="8:10">
      <c r="H5626" s="364" t="s">
        <v>50382</v>
      </c>
      <c r="I5626" s="364" t="s">
        <v>50383</v>
      </c>
      <c r="J5626" s="365" t="s">
        <v>33330</v>
      </c>
    </row>
    <row r="5627" spans="8:10">
      <c r="H5627" s="364" t="s">
        <v>50384</v>
      </c>
      <c r="I5627" s="364" t="s">
        <v>50385</v>
      </c>
      <c r="J5627" s="365" t="s">
        <v>33330</v>
      </c>
    </row>
    <row r="5628" spans="8:10">
      <c r="H5628" s="364" t="s">
        <v>50386</v>
      </c>
      <c r="I5628" s="364" t="s">
        <v>50387</v>
      </c>
      <c r="J5628" s="365" t="s">
        <v>33330</v>
      </c>
    </row>
    <row r="5629" spans="8:10">
      <c r="H5629" s="364" t="s">
        <v>50388</v>
      </c>
      <c r="I5629" s="364" t="s">
        <v>50389</v>
      </c>
      <c r="J5629" s="365" t="s">
        <v>33330</v>
      </c>
    </row>
    <row r="5630" spans="8:10">
      <c r="H5630" s="364" t="s">
        <v>50390</v>
      </c>
      <c r="I5630" s="364" t="s">
        <v>50391</v>
      </c>
      <c r="J5630" s="365" t="s">
        <v>33330</v>
      </c>
    </row>
    <row r="5631" spans="8:10">
      <c r="H5631" s="364" t="s">
        <v>50392</v>
      </c>
      <c r="I5631" s="364" t="s">
        <v>50393</v>
      </c>
      <c r="J5631" s="365" t="s">
        <v>33330</v>
      </c>
    </row>
    <row r="5632" spans="8:10">
      <c r="H5632" s="364" t="s">
        <v>50394</v>
      </c>
      <c r="I5632" s="364" t="s">
        <v>50395</v>
      </c>
      <c r="J5632" s="365" t="s">
        <v>33330</v>
      </c>
    </row>
    <row r="5633" spans="8:10">
      <c r="H5633" s="364" t="s">
        <v>50396</v>
      </c>
      <c r="I5633" s="364" t="s">
        <v>50397</v>
      </c>
      <c r="J5633" s="365" t="s">
        <v>33330</v>
      </c>
    </row>
    <row r="5634" spans="8:10">
      <c r="H5634" s="364" t="s">
        <v>50398</v>
      </c>
      <c r="I5634" s="364" t="s">
        <v>50399</v>
      </c>
      <c r="J5634" s="365" t="s">
        <v>33330</v>
      </c>
    </row>
    <row r="5635" spans="8:10">
      <c r="H5635" s="364" t="s">
        <v>50400</v>
      </c>
      <c r="I5635" s="364" t="s">
        <v>50401</v>
      </c>
      <c r="J5635" s="365" t="s">
        <v>33330</v>
      </c>
    </row>
    <row r="5636" spans="8:10">
      <c r="H5636" s="364" t="s">
        <v>50402</v>
      </c>
      <c r="I5636" s="364" t="s">
        <v>50403</v>
      </c>
      <c r="J5636" s="365" t="s">
        <v>33330</v>
      </c>
    </row>
    <row r="5637" spans="8:10">
      <c r="H5637" s="364" t="s">
        <v>50404</v>
      </c>
      <c r="I5637" s="364" t="s">
        <v>50405</v>
      </c>
      <c r="J5637" s="365" t="s">
        <v>33330</v>
      </c>
    </row>
    <row r="5638" spans="8:10">
      <c r="H5638" s="364" t="s">
        <v>50406</v>
      </c>
      <c r="I5638" s="364" t="s">
        <v>50407</v>
      </c>
      <c r="J5638" s="365" t="s">
        <v>33330</v>
      </c>
    </row>
    <row r="5639" spans="8:10">
      <c r="H5639" s="364" t="s">
        <v>50408</v>
      </c>
      <c r="I5639" s="364" t="s">
        <v>50409</v>
      </c>
      <c r="J5639" s="365" t="s">
        <v>33330</v>
      </c>
    </row>
    <row r="5640" spans="8:10">
      <c r="H5640" s="364" t="s">
        <v>50410</v>
      </c>
      <c r="I5640" s="364" t="s">
        <v>50411</v>
      </c>
      <c r="J5640" s="365" t="s">
        <v>33330</v>
      </c>
    </row>
    <row r="5641" spans="8:10">
      <c r="H5641" s="364" t="s">
        <v>50412</v>
      </c>
      <c r="I5641" s="364" t="s">
        <v>50413</v>
      </c>
      <c r="J5641" s="365" t="s">
        <v>33330</v>
      </c>
    </row>
    <row r="5642" spans="8:10">
      <c r="H5642" s="364" t="s">
        <v>50414</v>
      </c>
      <c r="I5642" s="364" t="s">
        <v>50415</v>
      </c>
      <c r="J5642" s="365" t="s">
        <v>33330</v>
      </c>
    </row>
    <row r="5643" spans="8:10">
      <c r="H5643" s="364" t="s">
        <v>50416</v>
      </c>
      <c r="I5643" s="364" t="s">
        <v>50417</v>
      </c>
      <c r="J5643" s="365" t="s">
        <v>33330</v>
      </c>
    </row>
    <row r="5644" spans="8:10">
      <c r="H5644" s="364" t="s">
        <v>50418</v>
      </c>
      <c r="I5644" s="364" t="s">
        <v>50419</v>
      </c>
      <c r="J5644" s="365" t="s">
        <v>33330</v>
      </c>
    </row>
    <row r="5645" spans="8:10">
      <c r="H5645" s="364" t="s">
        <v>50420</v>
      </c>
      <c r="I5645" s="364" t="s">
        <v>50421</v>
      </c>
      <c r="J5645" s="365" t="s">
        <v>33330</v>
      </c>
    </row>
    <row r="5646" spans="8:10">
      <c r="H5646" s="364" t="s">
        <v>50422</v>
      </c>
      <c r="I5646" s="364" t="s">
        <v>50423</v>
      </c>
      <c r="J5646" s="365" t="s">
        <v>33330</v>
      </c>
    </row>
    <row r="5647" spans="8:10">
      <c r="H5647" s="364" t="s">
        <v>50424</v>
      </c>
      <c r="I5647" s="364" t="s">
        <v>50425</v>
      </c>
      <c r="J5647" s="365" t="s">
        <v>33330</v>
      </c>
    </row>
    <row r="5648" spans="8:10">
      <c r="H5648" s="364" t="s">
        <v>50426</v>
      </c>
      <c r="I5648" s="364" t="s">
        <v>50427</v>
      </c>
      <c r="J5648" s="365" t="s">
        <v>33330</v>
      </c>
    </row>
    <row r="5649" spans="8:10">
      <c r="H5649" s="364" t="s">
        <v>50428</v>
      </c>
      <c r="I5649" s="364" t="s">
        <v>50429</v>
      </c>
      <c r="J5649" s="365" t="s">
        <v>33330</v>
      </c>
    </row>
    <row r="5650" spans="8:10">
      <c r="H5650" s="364" t="s">
        <v>50430</v>
      </c>
      <c r="I5650" s="364" t="s">
        <v>50431</v>
      </c>
      <c r="J5650" s="365" t="s">
        <v>33330</v>
      </c>
    </row>
    <row r="5651" spans="8:10">
      <c r="H5651" s="364" t="s">
        <v>50432</v>
      </c>
      <c r="I5651" s="364" t="s">
        <v>50433</v>
      </c>
      <c r="J5651" s="365" t="s">
        <v>33330</v>
      </c>
    </row>
    <row r="5652" spans="8:10">
      <c r="H5652" s="364" t="s">
        <v>50434</v>
      </c>
      <c r="I5652" s="364" t="s">
        <v>50435</v>
      </c>
      <c r="J5652" s="365" t="s">
        <v>33330</v>
      </c>
    </row>
    <row r="5653" spans="8:10">
      <c r="H5653" s="364" t="s">
        <v>50436</v>
      </c>
      <c r="I5653" s="364" t="s">
        <v>50437</v>
      </c>
      <c r="J5653" s="365" t="s">
        <v>33330</v>
      </c>
    </row>
    <row r="5654" spans="8:10">
      <c r="H5654" s="364" t="s">
        <v>50438</v>
      </c>
      <c r="I5654" s="364" t="s">
        <v>50439</v>
      </c>
      <c r="J5654" s="365" t="s">
        <v>33330</v>
      </c>
    </row>
    <row r="5655" spans="8:10">
      <c r="H5655" s="364" t="s">
        <v>50440</v>
      </c>
      <c r="I5655" s="364" t="s">
        <v>50441</v>
      </c>
      <c r="J5655" s="365" t="s">
        <v>33330</v>
      </c>
    </row>
    <row r="5656" spans="8:10">
      <c r="H5656" s="364" t="s">
        <v>50442</v>
      </c>
      <c r="I5656" s="364" t="s">
        <v>50443</v>
      </c>
      <c r="J5656" s="365" t="s">
        <v>33330</v>
      </c>
    </row>
    <row r="5657" spans="8:10">
      <c r="H5657" s="364" t="s">
        <v>50444</v>
      </c>
      <c r="I5657" s="364" t="s">
        <v>50445</v>
      </c>
      <c r="J5657" s="365" t="s">
        <v>33330</v>
      </c>
    </row>
    <row r="5658" spans="8:10">
      <c r="H5658" s="364" t="s">
        <v>50446</v>
      </c>
      <c r="I5658" s="364" t="s">
        <v>50447</v>
      </c>
      <c r="J5658" s="365" t="s">
        <v>33330</v>
      </c>
    </row>
    <row r="5659" spans="8:10">
      <c r="H5659" s="364" t="s">
        <v>50448</v>
      </c>
      <c r="I5659" s="364" t="s">
        <v>50449</v>
      </c>
      <c r="J5659" s="365" t="s">
        <v>33330</v>
      </c>
    </row>
    <row r="5660" spans="8:10">
      <c r="H5660" s="364" t="s">
        <v>50450</v>
      </c>
      <c r="I5660" s="364" t="s">
        <v>50451</v>
      </c>
      <c r="J5660" s="365" t="s">
        <v>33330</v>
      </c>
    </row>
    <row r="5661" spans="8:10">
      <c r="H5661" s="364" t="s">
        <v>50452</v>
      </c>
      <c r="I5661" s="364" t="s">
        <v>50453</v>
      </c>
      <c r="J5661" s="365" t="s">
        <v>33330</v>
      </c>
    </row>
    <row r="5662" spans="8:10">
      <c r="H5662" s="364" t="s">
        <v>50454</v>
      </c>
      <c r="I5662" s="364" t="s">
        <v>50455</v>
      </c>
      <c r="J5662" s="365" t="s">
        <v>33330</v>
      </c>
    </row>
    <row r="5663" spans="8:10">
      <c r="H5663" s="364" t="s">
        <v>50456</v>
      </c>
      <c r="I5663" s="364" t="s">
        <v>50457</v>
      </c>
      <c r="J5663" s="365" t="s">
        <v>33330</v>
      </c>
    </row>
    <row r="5664" spans="8:10">
      <c r="H5664" s="364" t="s">
        <v>50458</v>
      </c>
      <c r="I5664" s="364" t="s">
        <v>50459</v>
      </c>
      <c r="J5664" s="365" t="s">
        <v>33330</v>
      </c>
    </row>
    <row r="5665" spans="8:10">
      <c r="H5665" s="364" t="s">
        <v>50460</v>
      </c>
      <c r="I5665" s="364" t="s">
        <v>50461</v>
      </c>
      <c r="J5665" s="365" t="s">
        <v>33330</v>
      </c>
    </row>
    <row r="5666" spans="8:10">
      <c r="H5666" s="364" t="s">
        <v>50462</v>
      </c>
      <c r="I5666" s="364" t="s">
        <v>50463</v>
      </c>
      <c r="J5666" s="365" t="s">
        <v>33330</v>
      </c>
    </row>
    <row r="5667" spans="8:10">
      <c r="H5667" s="364" t="s">
        <v>50464</v>
      </c>
      <c r="I5667" s="364" t="s">
        <v>50465</v>
      </c>
      <c r="J5667" s="365" t="s">
        <v>33330</v>
      </c>
    </row>
    <row r="5668" spans="8:10">
      <c r="H5668" s="364" t="s">
        <v>50466</v>
      </c>
      <c r="I5668" s="364" t="s">
        <v>50467</v>
      </c>
      <c r="J5668" s="365" t="s">
        <v>33330</v>
      </c>
    </row>
    <row r="5669" spans="8:10">
      <c r="H5669" s="364" t="s">
        <v>50468</v>
      </c>
      <c r="I5669" s="364" t="s">
        <v>50469</v>
      </c>
      <c r="J5669" s="365" t="s">
        <v>33330</v>
      </c>
    </row>
    <row r="5670" spans="8:10">
      <c r="H5670" s="364" t="s">
        <v>50470</v>
      </c>
      <c r="I5670" s="364" t="s">
        <v>50471</v>
      </c>
      <c r="J5670" s="365" t="s">
        <v>33330</v>
      </c>
    </row>
    <row r="5671" spans="8:10">
      <c r="H5671" s="364" t="s">
        <v>50472</v>
      </c>
      <c r="I5671" s="364" t="s">
        <v>50473</v>
      </c>
      <c r="J5671" s="365" t="s">
        <v>33330</v>
      </c>
    </row>
    <row r="5672" spans="8:10">
      <c r="H5672" s="364" t="s">
        <v>50474</v>
      </c>
      <c r="I5672" s="364" t="s">
        <v>50475</v>
      </c>
      <c r="J5672" s="365" t="s">
        <v>33330</v>
      </c>
    </row>
    <row r="5673" spans="8:10">
      <c r="H5673" s="364" t="s">
        <v>50476</v>
      </c>
      <c r="I5673" s="364" t="s">
        <v>50477</v>
      </c>
      <c r="J5673" s="365" t="s">
        <v>33330</v>
      </c>
    </row>
    <row r="5674" spans="8:10">
      <c r="H5674" s="364" t="s">
        <v>50478</v>
      </c>
      <c r="I5674" s="364" t="s">
        <v>50479</v>
      </c>
      <c r="J5674" s="365" t="s">
        <v>33330</v>
      </c>
    </row>
    <row r="5675" spans="8:10">
      <c r="H5675" s="364" t="s">
        <v>50480</v>
      </c>
      <c r="I5675" s="364" t="s">
        <v>50481</v>
      </c>
      <c r="J5675" s="365" t="s">
        <v>33330</v>
      </c>
    </row>
    <row r="5676" spans="8:10">
      <c r="H5676" s="364" t="s">
        <v>50482</v>
      </c>
      <c r="I5676" s="364" t="s">
        <v>50483</v>
      </c>
      <c r="J5676" s="365" t="s">
        <v>33330</v>
      </c>
    </row>
    <row r="5677" spans="8:10">
      <c r="H5677" s="364" t="s">
        <v>50484</v>
      </c>
      <c r="I5677" s="364" t="s">
        <v>50485</v>
      </c>
      <c r="J5677" s="365" t="s">
        <v>33330</v>
      </c>
    </row>
    <row r="5678" spans="8:10">
      <c r="H5678" s="364" t="s">
        <v>50486</v>
      </c>
      <c r="I5678" s="364" t="s">
        <v>50487</v>
      </c>
      <c r="J5678" s="365" t="s">
        <v>33330</v>
      </c>
    </row>
    <row r="5679" spans="8:10">
      <c r="H5679" s="364" t="s">
        <v>50488</v>
      </c>
      <c r="I5679" s="364" t="s">
        <v>50489</v>
      </c>
      <c r="J5679" s="365" t="s">
        <v>33330</v>
      </c>
    </row>
    <row r="5680" spans="8:10">
      <c r="H5680" s="364" t="s">
        <v>50490</v>
      </c>
      <c r="I5680" s="364" t="s">
        <v>50491</v>
      </c>
      <c r="J5680" s="365" t="s">
        <v>33330</v>
      </c>
    </row>
    <row r="5681" spans="8:10">
      <c r="H5681" s="364" t="s">
        <v>50492</v>
      </c>
      <c r="I5681" s="364" t="s">
        <v>50493</v>
      </c>
      <c r="J5681" s="365" t="s">
        <v>33330</v>
      </c>
    </row>
    <row r="5682" spans="8:10">
      <c r="H5682" s="364" t="s">
        <v>50494</v>
      </c>
      <c r="I5682" s="364" t="s">
        <v>50495</v>
      </c>
      <c r="J5682" s="365" t="s">
        <v>33330</v>
      </c>
    </row>
    <row r="5683" spans="8:10">
      <c r="H5683" s="364" t="s">
        <v>50496</v>
      </c>
      <c r="I5683" s="364" t="s">
        <v>50497</v>
      </c>
      <c r="J5683" s="365" t="s">
        <v>33330</v>
      </c>
    </row>
    <row r="5684" spans="8:10">
      <c r="H5684" s="364" t="s">
        <v>50498</v>
      </c>
      <c r="I5684" s="364" t="s">
        <v>50499</v>
      </c>
      <c r="J5684" s="365" t="s">
        <v>33330</v>
      </c>
    </row>
    <row r="5685" spans="8:10">
      <c r="H5685" s="364" t="s">
        <v>50500</v>
      </c>
      <c r="I5685" s="364" t="s">
        <v>50501</v>
      </c>
      <c r="J5685" s="365" t="s">
        <v>33330</v>
      </c>
    </row>
    <row r="5686" spans="8:10">
      <c r="H5686" s="364" t="s">
        <v>50502</v>
      </c>
      <c r="I5686" s="364" t="s">
        <v>50503</v>
      </c>
      <c r="J5686" s="365" t="s">
        <v>33330</v>
      </c>
    </row>
    <row r="5687" spans="8:10">
      <c r="H5687" s="364" t="s">
        <v>50504</v>
      </c>
      <c r="I5687" s="364" t="s">
        <v>50505</v>
      </c>
      <c r="J5687" s="365" t="s">
        <v>33330</v>
      </c>
    </row>
    <row r="5688" spans="8:10">
      <c r="H5688" s="364" t="s">
        <v>50506</v>
      </c>
      <c r="I5688" s="364" t="s">
        <v>50507</v>
      </c>
      <c r="J5688" s="365" t="s">
        <v>33330</v>
      </c>
    </row>
    <row r="5689" spans="8:10">
      <c r="H5689" s="364" t="s">
        <v>50508</v>
      </c>
      <c r="I5689" s="364" t="s">
        <v>50509</v>
      </c>
      <c r="J5689" s="365" t="s">
        <v>33330</v>
      </c>
    </row>
    <row r="5690" spans="8:10">
      <c r="H5690" s="364" t="s">
        <v>50510</v>
      </c>
      <c r="I5690" s="364" t="s">
        <v>50511</v>
      </c>
      <c r="J5690" s="365" t="s">
        <v>33330</v>
      </c>
    </row>
    <row r="5691" spans="8:10">
      <c r="H5691" s="364" t="s">
        <v>50512</v>
      </c>
      <c r="I5691" s="364" t="s">
        <v>50513</v>
      </c>
      <c r="J5691" s="365" t="s">
        <v>33330</v>
      </c>
    </row>
    <row r="5692" spans="8:10">
      <c r="H5692" s="364" t="s">
        <v>50514</v>
      </c>
      <c r="I5692" s="364" t="s">
        <v>50515</v>
      </c>
      <c r="J5692" s="365" t="s">
        <v>33330</v>
      </c>
    </row>
    <row r="5693" spans="8:10">
      <c r="H5693" s="364" t="s">
        <v>50516</v>
      </c>
      <c r="I5693" s="364" t="s">
        <v>50517</v>
      </c>
      <c r="J5693" s="365" t="s">
        <v>33330</v>
      </c>
    </row>
    <row r="5694" spans="8:10">
      <c r="H5694" s="364" t="s">
        <v>50518</v>
      </c>
      <c r="I5694" s="364" t="s">
        <v>50519</v>
      </c>
      <c r="J5694" s="365" t="s">
        <v>33330</v>
      </c>
    </row>
    <row r="5695" spans="8:10">
      <c r="H5695" s="364" t="s">
        <v>50520</v>
      </c>
      <c r="I5695" s="364" t="s">
        <v>50521</v>
      </c>
      <c r="J5695" s="365" t="s">
        <v>33330</v>
      </c>
    </row>
    <row r="5696" spans="8:10">
      <c r="H5696" s="364" t="s">
        <v>50522</v>
      </c>
      <c r="I5696" s="364" t="s">
        <v>50523</v>
      </c>
      <c r="J5696" s="365" t="s">
        <v>33330</v>
      </c>
    </row>
    <row r="5697" spans="8:10">
      <c r="H5697" s="364" t="s">
        <v>50524</v>
      </c>
      <c r="I5697" s="364" t="s">
        <v>50525</v>
      </c>
      <c r="J5697" s="365" t="s">
        <v>33330</v>
      </c>
    </row>
    <row r="5698" spans="8:10">
      <c r="H5698" s="364" t="s">
        <v>50526</v>
      </c>
      <c r="I5698" s="364" t="s">
        <v>50527</v>
      </c>
      <c r="J5698" s="365" t="s">
        <v>33330</v>
      </c>
    </row>
    <row r="5699" spans="8:10">
      <c r="H5699" s="364" t="s">
        <v>50528</v>
      </c>
      <c r="I5699" s="364" t="s">
        <v>50529</v>
      </c>
      <c r="J5699" s="365" t="s">
        <v>33330</v>
      </c>
    </row>
    <row r="5700" spans="8:10">
      <c r="H5700" s="364" t="s">
        <v>50530</v>
      </c>
      <c r="I5700" s="364" t="s">
        <v>50531</v>
      </c>
      <c r="J5700" s="365" t="s">
        <v>33330</v>
      </c>
    </row>
    <row r="5701" spans="8:10">
      <c r="H5701" s="364" t="s">
        <v>50532</v>
      </c>
      <c r="I5701" s="364" t="s">
        <v>50533</v>
      </c>
      <c r="J5701" s="365" t="s">
        <v>33330</v>
      </c>
    </row>
    <row r="5702" spans="8:10">
      <c r="H5702" s="364" t="s">
        <v>50534</v>
      </c>
      <c r="I5702" s="364" t="s">
        <v>50535</v>
      </c>
      <c r="J5702" s="365" t="s">
        <v>33330</v>
      </c>
    </row>
    <row r="5703" spans="8:10">
      <c r="H5703" s="364" t="s">
        <v>50536</v>
      </c>
      <c r="I5703" s="364" t="s">
        <v>50537</v>
      </c>
      <c r="J5703" s="365" t="s">
        <v>33330</v>
      </c>
    </row>
    <row r="5704" spans="8:10">
      <c r="H5704" s="364" t="s">
        <v>50538</v>
      </c>
      <c r="I5704" s="364" t="s">
        <v>50539</v>
      </c>
      <c r="J5704" s="365" t="s">
        <v>33330</v>
      </c>
    </row>
    <row r="5705" spans="8:10">
      <c r="H5705" s="364" t="s">
        <v>50540</v>
      </c>
      <c r="I5705" s="364" t="s">
        <v>50541</v>
      </c>
      <c r="J5705" s="365" t="s">
        <v>33330</v>
      </c>
    </row>
    <row r="5706" spans="8:10">
      <c r="H5706" s="364" t="s">
        <v>50542</v>
      </c>
      <c r="I5706" s="364" t="s">
        <v>50543</v>
      </c>
      <c r="J5706" s="365" t="s">
        <v>33330</v>
      </c>
    </row>
    <row r="5707" spans="8:10">
      <c r="H5707" s="364" t="s">
        <v>50544</v>
      </c>
      <c r="I5707" s="364" t="s">
        <v>50545</v>
      </c>
      <c r="J5707" s="365" t="s">
        <v>33330</v>
      </c>
    </row>
    <row r="5708" spans="8:10">
      <c r="H5708" s="364" t="s">
        <v>50546</v>
      </c>
      <c r="I5708" s="364" t="s">
        <v>50547</v>
      </c>
      <c r="J5708" s="365" t="s">
        <v>33330</v>
      </c>
    </row>
    <row r="5709" spans="8:10">
      <c r="H5709" s="364" t="s">
        <v>50548</v>
      </c>
      <c r="I5709" s="364" t="s">
        <v>50549</v>
      </c>
      <c r="J5709" s="365" t="s">
        <v>33330</v>
      </c>
    </row>
    <row r="5710" spans="8:10">
      <c r="H5710" s="364" t="s">
        <v>50550</v>
      </c>
      <c r="I5710" s="364" t="s">
        <v>50551</v>
      </c>
      <c r="J5710" s="365" t="s">
        <v>33330</v>
      </c>
    </row>
    <row r="5711" spans="8:10">
      <c r="H5711" s="364" t="s">
        <v>50552</v>
      </c>
      <c r="I5711" s="364" t="s">
        <v>50553</v>
      </c>
      <c r="J5711" s="365" t="s">
        <v>33330</v>
      </c>
    </row>
    <row r="5712" spans="8:10">
      <c r="H5712" s="364" t="s">
        <v>50554</v>
      </c>
      <c r="I5712" s="364" t="s">
        <v>50555</v>
      </c>
      <c r="J5712" s="365" t="s">
        <v>33330</v>
      </c>
    </row>
    <row r="5713" spans="8:10">
      <c r="H5713" s="364" t="s">
        <v>50556</v>
      </c>
      <c r="I5713" s="364" t="s">
        <v>50557</v>
      </c>
      <c r="J5713" s="365" t="s">
        <v>33330</v>
      </c>
    </row>
    <row r="5714" spans="8:10">
      <c r="H5714" s="364" t="s">
        <v>50558</v>
      </c>
      <c r="I5714" s="364" t="s">
        <v>50559</v>
      </c>
      <c r="J5714" s="365" t="s">
        <v>33330</v>
      </c>
    </row>
    <row r="5715" spans="8:10">
      <c r="H5715" s="364" t="s">
        <v>50560</v>
      </c>
      <c r="I5715" s="364" t="s">
        <v>50561</v>
      </c>
      <c r="J5715" s="365" t="s">
        <v>33330</v>
      </c>
    </row>
    <row r="5716" spans="8:10">
      <c r="H5716" s="364" t="s">
        <v>50562</v>
      </c>
      <c r="I5716" s="364" t="s">
        <v>50563</v>
      </c>
      <c r="J5716" s="365" t="s">
        <v>33330</v>
      </c>
    </row>
    <row r="5717" spans="8:10">
      <c r="H5717" s="364" t="s">
        <v>50564</v>
      </c>
      <c r="I5717" s="364" t="s">
        <v>50565</v>
      </c>
      <c r="J5717" s="365" t="s">
        <v>33330</v>
      </c>
    </row>
    <row r="5718" spans="8:10">
      <c r="H5718" s="364" t="s">
        <v>50566</v>
      </c>
      <c r="I5718" s="364" t="s">
        <v>50567</v>
      </c>
      <c r="J5718" s="365" t="s">
        <v>33330</v>
      </c>
    </row>
    <row r="5719" spans="8:10">
      <c r="H5719" s="364" t="s">
        <v>50568</v>
      </c>
      <c r="I5719" s="364" t="s">
        <v>50569</v>
      </c>
      <c r="J5719" s="365" t="s">
        <v>33330</v>
      </c>
    </row>
    <row r="5720" spans="8:10">
      <c r="H5720" s="364" t="s">
        <v>50570</v>
      </c>
      <c r="I5720" s="364" t="s">
        <v>50571</v>
      </c>
      <c r="J5720" s="365" t="s">
        <v>33330</v>
      </c>
    </row>
    <row r="5721" spans="8:10">
      <c r="H5721" s="364" t="s">
        <v>50572</v>
      </c>
      <c r="I5721" s="364" t="s">
        <v>50573</v>
      </c>
      <c r="J5721" s="365" t="s">
        <v>33330</v>
      </c>
    </row>
    <row r="5722" spans="8:10">
      <c r="H5722" s="364" t="s">
        <v>50574</v>
      </c>
      <c r="I5722" s="364" t="s">
        <v>50575</v>
      </c>
      <c r="J5722" s="365" t="s">
        <v>33330</v>
      </c>
    </row>
    <row r="5723" spans="8:10">
      <c r="H5723" s="364" t="s">
        <v>50576</v>
      </c>
      <c r="I5723" s="364" t="s">
        <v>50577</v>
      </c>
      <c r="J5723" s="365" t="s">
        <v>33330</v>
      </c>
    </row>
    <row r="5724" spans="8:10">
      <c r="H5724" s="364" t="s">
        <v>50578</v>
      </c>
      <c r="I5724" s="364" t="s">
        <v>50579</v>
      </c>
      <c r="J5724" s="365" t="s">
        <v>33330</v>
      </c>
    </row>
    <row r="5725" spans="8:10">
      <c r="H5725" s="364" t="s">
        <v>50580</v>
      </c>
      <c r="I5725" s="364" t="s">
        <v>50581</v>
      </c>
      <c r="J5725" s="365" t="s">
        <v>33330</v>
      </c>
    </row>
    <row r="5726" spans="8:10">
      <c r="H5726" s="364" t="s">
        <v>50582</v>
      </c>
      <c r="I5726" s="364" t="s">
        <v>50583</v>
      </c>
      <c r="J5726" s="365" t="s">
        <v>33330</v>
      </c>
    </row>
    <row r="5727" spans="8:10">
      <c r="H5727" s="364" t="s">
        <v>50584</v>
      </c>
      <c r="I5727" s="364" t="s">
        <v>50585</v>
      </c>
      <c r="J5727" s="365" t="s">
        <v>33330</v>
      </c>
    </row>
    <row r="5728" spans="8:10">
      <c r="H5728" s="364" t="s">
        <v>50586</v>
      </c>
      <c r="I5728" s="364" t="s">
        <v>50587</v>
      </c>
      <c r="J5728" s="365" t="s">
        <v>33330</v>
      </c>
    </row>
    <row r="5729" spans="8:10">
      <c r="H5729" s="364" t="s">
        <v>50588</v>
      </c>
      <c r="I5729" s="364" t="s">
        <v>50589</v>
      </c>
      <c r="J5729" s="365" t="s">
        <v>33330</v>
      </c>
    </row>
    <row r="5730" spans="8:10">
      <c r="H5730" s="364" t="s">
        <v>50590</v>
      </c>
      <c r="I5730" s="364" t="s">
        <v>50591</v>
      </c>
      <c r="J5730" s="365" t="s">
        <v>33330</v>
      </c>
    </row>
    <row r="5731" spans="8:10">
      <c r="H5731" s="364" t="s">
        <v>50592</v>
      </c>
      <c r="I5731" s="364" t="s">
        <v>50593</v>
      </c>
      <c r="J5731" s="365" t="s">
        <v>33330</v>
      </c>
    </row>
    <row r="5732" spans="8:10">
      <c r="H5732" s="364" t="s">
        <v>50594</v>
      </c>
      <c r="I5732" s="364" t="s">
        <v>50595</v>
      </c>
      <c r="J5732" s="365" t="s">
        <v>33330</v>
      </c>
    </row>
    <row r="5733" spans="8:10">
      <c r="H5733" s="364" t="s">
        <v>50596</v>
      </c>
      <c r="I5733" s="364" t="s">
        <v>50597</v>
      </c>
      <c r="J5733" s="365" t="s">
        <v>33330</v>
      </c>
    </row>
    <row r="5734" spans="8:10">
      <c r="H5734" s="364" t="s">
        <v>50598</v>
      </c>
      <c r="I5734" s="364" t="s">
        <v>50599</v>
      </c>
      <c r="J5734" s="365" t="s">
        <v>33330</v>
      </c>
    </row>
    <row r="5735" spans="8:10">
      <c r="H5735" s="364" t="s">
        <v>50600</v>
      </c>
      <c r="I5735" s="364" t="s">
        <v>50601</v>
      </c>
      <c r="J5735" s="365" t="s">
        <v>33330</v>
      </c>
    </row>
    <row r="5736" spans="8:10">
      <c r="H5736" s="364" t="s">
        <v>50602</v>
      </c>
      <c r="I5736" s="364" t="s">
        <v>50603</v>
      </c>
      <c r="J5736" s="365" t="s">
        <v>33330</v>
      </c>
    </row>
    <row r="5737" spans="8:10">
      <c r="H5737" s="364" t="s">
        <v>50604</v>
      </c>
      <c r="I5737" s="364" t="s">
        <v>50605</v>
      </c>
      <c r="J5737" s="365" t="s">
        <v>33330</v>
      </c>
    </row>
    <row r="5738" spans="8:10">
      <c r="H5738" s="364" t="s">
        <v>50606</v>
      </c>
      <c r="I5738" s="364" t="s">
        <v>50607</v>
      </c>
      <c r="J5738" s="365" t="s">
        <v>33330</v>
      </c>
    </row>
    <row r="5739" spans="8:10">
      <c r="H5739" s="364" t="s">
        <v>50608</v>
      </c>
      <c r="I5739" s="364" t="s">
        <v>50609</v>
      </c>
      <c r="J5739" s="365" t="s">
        <v>33330</v>
      </c>
    </row>
    <row r="5740" spans="8:10">
      <c r="H5740" s="364" t="s">
        <v>50610</v>
      </c>
      <c r="I5740" s="364" t="s">
        <v>50611</v>
      </c>
      <c r="J5740" s="365" t="s">
        <v>33330</v>
      </c>
    </row>
    <row r="5741" spans="8:10">
      <c r="H5741" s="364" t="s">
        <v>50612</v>
      </c>
      <c r="I5741" s="364" t="s">
        <v>50613</v>
      </c>
      <c r="J5741" s="365" t="s">
        <v>33330</v>
      </c>
    </row>
    <row r="5742" spans="8:10">
      <c r="H5742" s="364" t="s">
        <v>50614</v>
      </c>
      <c r="I5742" s="364" t="s">
        <v>50615</v>
      </c>
      <c r="J5742" s="365" t="s">
        <v>33330</v>
      </c>
    </row>
    <row r="5743" spans="8:10">
      <c r="H5743" s="364" t="s">
        <v>50616</v>
      </c>
      <c r="I5743" s="364" t="s">
        <v>50617</v>
      </c>
      <c r="J5743" s="365" t="s">
        <v>33330</v>
      </c>
    </row>
    <row r="5744" spans="8:10">
      <c r="H5744" s="364" t="s">
        <v>50618</v>
      </c>
      <c r="I5744" s="364" t="s">
        <v>50619</v>
      </c>
      <c r="J5744" s="365" t="s">
        <v>33330</v>
      </c>
    </row>
    <row r="5745" spans="8:10">
      <c r="H5745" s="364" t="s">
        <v>50620</v>
      </c>
      <c r="I5745" s="364" t="s">
        <v>50621</v>
      </c>
      <c r="J5745" s="365" t="s">
        <v>33330</v>
      </c>
    </row>
    <row r="5746" spans="8:10">
      <c r="H5746" s="364" t="s">
        <v>50622</v>
      </c>
      <c r="I5746" s="364" t="s">
        <v>50623</v>
      </c>
      <c r="J5746" s="365" t="s">
        <v>33330</v>
      </c>
    </row>
    <row r="5747" spans="8:10">
      <c r="H5747" s="364" t="s">
        <v>50624</v>
      </c>
      <c r="I5747" s="364" t="s">
        <v>50625</v>
      </c>
      <c r="J5747" s="365" t="s">
        <v>33330</v>
      </c>
    </row>
    <row r="5748" spans="8:10">
      <c r="H5748" s="364" t="s">
        <v>50626</v>
      </c>
      <c r="I5748" s="364" t="s">
        <v>50627</v>
      </c>
      <c r="J5748" s="365" t="s">
        <v>33330</v>
      </c>
    </row>
    <row r="5749" spans="8:10">
      <c r="H5749" s="364" t="s">
        <v>50628</v>
      </c>
      <c r="I5749" s="364" t="s">
        <v>50629</v>
      </c>
      <c r="J5749" s="365" t="s">
        <v>33330</v>
      </c>
    </row>
    <row r="5750" spans="8:10">
      <c r="H5750" s="364" t="s">
        <v>50630</v>
      </c>
      <c r="I5750" s="364" t="s">
        <v>50631</v>
      </c>
      <c r="J5750" s="365" t="s">
        <v>33330</v>
      </c>
    </row>
    <row r="5751" spans="8:10">
      <c r="H5751" s="364" t="s">
        <v>50632</v>
      </c>
      <c r="I5751" s="364" t="s">
        <v>50633</v>
      </c>
      <c r="J5751" s="365" t="s">
        <v>33330</v>
      </c>
    </row>
    <row r="5752" spans="8:10">
      <c r="H5752" s="364" t="s">
        <v>50634</v>
      </c>
      <c r="I5752" s="364" t="s">
        <v>50635</v>
      </c>
      <c r="J5752" s="365" t="s">
        <v>33330</v>
      </c>
    </row>
    <row r="5753" spans="8:10">
      <c r="H5753" s="364" t="s">
        <v>50636</v>
      </c>
      <c r="I5753" s="364" t="s">
        <v>50637</v>
      </c>
      <c r="J5753" s="365" t="s">
        <v>33330</v>
      </c>
    </row>
    <row r="5754" spans="8:10">
      <c r="H5754" s="364" t="s">
        <v>50638</v>
      </c>
      <c r="I5754" s="364" t="s">
        <v>50639</v>
      </c>
      <c r="J5754" s="365" t="s">
        <v>33330</v>
      </c>
    </row>
    <row r="5755" spans="8:10">
      <c r="H5755" s="364" t="s">
        <v>50640</v>
      </c>
      <c r="I5755" s="364" t="s">
        <v>50641</v>
      </c>
      <c r="J5755" s="365" t="s">
        <v>33339</v>
      </c>
    </row>
    <row r="5756" spans="8:10">
      <c r="H5756" s="364" t="s">
        <v>50642</v>
      </c>
      <c r="I5756" s="364" t="s">
        <v>50643</v>
      </c>
      <c r="J5756" s="365" t="s">
        <v>33339</v>
      </c>
    </row>
    <row r="5757" spans="8:10">
      <c r="H5757" s="364" t="s">
        <v>50644</v>
      </c>
      <c r="I5757" s="364" t="s">
        <v>50645</v>
      </c>
      <c r="J5757" s="365" t="s">
        <v>33339</v>
      </c>
    </row>
    <row r="5758" spans="8:10">
      <c r="H5758" s="364" t="s">
        <v>50646</v>
      </c>
      <c r="I5758" s="364" t="s">
        <v>50647</v>
      </c>
      <c r="J5758" s="365" t="s">
        <v>33339</v>
      </c>
    </row>
    <row r="5759" spans="8:10">
      <c r="H5759" s="364" t="s">
        <v>50648</v>
      </c>
      <c r="I5759" s="364" t="s">
        <v>50649</v>
      </c>
      <c r="J5759" s="365" t="s">
        <v>33339</v>
      </c>
    </row>
    <row r="5760" spans="8:10">
      <c r="H5760" s="364" t="s">
        <v>50650</v>
      </c>
      <c r="I5760" s="364" t="s">
        <v>50651</v>
      </c>
      <c r="J5760" s="365" t="s">
        <v>33339</v>
      </c>
    </row>
    <row r="5761" spans="8:10">
      <c r="H5761" s="364" t="s">
        <v>50652</v>
      </c>
      <c r="I5761" s="364" t="s">
        <v>50653</v>
      </c>
      <c r="J5761" s="365" t="s">
        <v>33339</v>
      </c>
    </row>
    <row r="5762" spans="8:10">
      <c r="H5762" s="364" t="s">
        <v>50654</v>
      </c>
      <c r="I5762" s="364" t="s">
        <v>50655</v>
      </c>
      <c r="J5762" s="365" t="s">
        <v>33339</v>
      </c>
    </row>
    <row r="5763" spans="8:10">
      <c r="H5763" s="364" t="s">
        <v>50656</v>
      </c>
      <c r="I5763" s="364" t="s">
        <v>50657</v>
      </c>
      <c r="J5763" s="365" t="s">
        <v>33339</v>
      </c>
    </row>
    <row r="5764" spans="8:10">
      <c r="H5764" s="364" t="s">
        <v>50658</v>
      </c>
      <c r="I5764" s="364" t="s">
        <v>50659</v>
      </c>
      <c r="J5764" s="365" t="s">
        <v>33339</v>
      </c>
    </row>
    <row r="5765" spans="8:10">
      <c r="H5765" s="364" t="s">
        <v>50660</v>
      </c>
      <c r="I5765" s="364" t="s">
        <v>50661</v>
      </c>
      <c r="J5765" s="365" t="s">
        <v>33339</v>
      </c>
    </row>
    <row r="5766" spans="8:10">
      <c r="H5766" s="364" t="s">
        <v>50662</v>
      </c>
      <c r="I5766" s="364" t="s">
        <v>50663</v>
      </c>
      <c r="J5766" s="365" t="s">
        <v>33339</v>
      </c>
    </row>
    <row r="5767" spans="8:10">
      <c r="H5767" s="364" t="s">
        <v>50664</v>
      </c>
      <c r="I5767" s="364" t="s">
        <v>50665</v>
      </c>
      <c r="J5767" s="365" t="s">
        <v>33339</v>
      </c>
    </row>
    <row r="5768" spans="8:10">
      <c r="H5768" s="364" t="s">
        <v>50666</v>
      </c>
      <c r="I5768" s="364" t="s">
        <v>50667</v>
      </c>
      <c r="J5768" s="365" t="s">
        <v>33339</v>
      </c>
    </row>
    <row r="5769" spans="8:10">
      <c r="H5769" s="364" t="s">
        <v>50668</v>
      </c>
      <c r="I5769" s="364" t="s">
        <v>50669</v>
      </c>
      <c r="J5769" s="365" t="s">
        <v>33339</v>
      </c>
    </row>
    <row r="5770" spans="8:10">
      <c r="H5770" s="364" t="s">
        <v>50670</v>
      </c>
      <c r="I5770" s="364" t="s">
        <v>50671</v>
      </c>
      <c r="J5770" s="365" t="s">
        <v>33339</v>
      </c>
    </row>
    <row r="5771" spans="8:10">
      <c r="H5771" s="364" t="s">
        <v>50672</v>
      </c>
      <c r="I5771" s="364" t="s">
        <v>50673</v>
      </c>
      <c r="J5771" s="365" t="s">
        <v>33339</v>
      </c>
    </row>
    <row r="5772" spans="8:10">
      <c r="H5772" s="364" t="s">
        <v>50674</v>
      </c>
      <c r="I5772" s="364" t="s">
        <v>50675</v>
      </c>
      <c r="J5772" s="365" t="s">
        <v>33339</v>
      </c>
    </row>
    <row r="5773" spans="8:10">
      <c r="H5773" s="364" t="s">
        <v>50676</v>
      </c>
      <c r="I5773" s="364" t="s">
        <v>50677</v>
      </c>
      <c r="J5773" s="365" t="s">
        <v>33339</v>
      </c>
    </row>
    <row r="5774" spans="8:10">
      <c r="H5774" s="364" t="s">
        <v>50678</v>
      </c>
      <c r="I5774" s="364" t="s">
        <v>50679</v>
      </c>
      <c r="J5774" s="365" t="s">
        <v>33339</v>
      </c>
    </row>
    <row r="5775" spans="8:10">
      <c r="H5775" s="364" t="s">
        <v>50680</v>
      </c>
      <c r="I5775" s="364" t="s">
        <v>50681</v>
      </c>
      <c r="J5775" s="365" t="s">
        <v>33339</v>
      </c>
    </row>
    <row r="5776" spans="8:10">
      <c r="H5776" s="364" t="s">
        <v>50682</v>
      </c>
      <c r="I5776" s="364" t="s">
        <v>50683</v>
      </c>
      <c r="J5776" s="365" t="s">
        <v>33339</v>
      </c>
    </row>
    <row r="5777" spans="8:10">
      <c r="H5777" s="364" t="s">
        <v>50684</v>
      </c>
      <c r="I5777" s="364" t="s">
        <v>50685</v>
      </c>
      <c r="J5777" s="365" t="s">
        <v>33339</v>
      </c>
    </row>
    <row r="5778" spans="8:10">
      <c r="H5778" s="364" t="s">
        <v>50686</v>
      </c>
      <c r="I5778" s="364" t="s">
        <v>50687</v>
      </c>
      <c r="J5778" s="365" t="s">
        <v>33339</v>
      </c>
    </row>
    <row r="5779" spans="8:10">
      <c r="H5779" s="364" t="s">
        <v>50688</v>
      </c>
      <c r="I5779" s="364" t="s">
        <v>50689</v>
      </c>
      <c r="J5779" s="365" t="s">
        <v>33339</v>
      </c>
    </row>
    <row r="5780" spans="8:10">
      <c r="H5780" s="364" t="s">
        <v>50690</v>
      </c>
      <c r="I5780" s="364" t="s">
        <v>50691</v>
      </c>
      <c r="J5780" s="365" t="s">
        <v>33339</v>
      </c>
    </row>
    <row r="5781" spans="8:10">
      <c r="H5781" s="364" t="s">
        <v>50692</v>
      </c>
      <c r="I5781" s="364" t="s">
        <v>50693</v>
      </c>
      <c r="J5781" s="365" t="s">
        <v>33339</v>
      </c>
    </row>
    <row r="5782" spans="8:10">
      <c r="H5782" s="364" t="s">
        <v>50694</v>
      </c>
      <c r="I5782" s="364" t="s">
        <v>50695</v>
      </c>
      <c r="J5782" s="365" t="s">
        <v>33339</v>
      </c>
    </row>
    <row r="5783" spans="8:10">
      <c r="H5783" s="364" t="s">
        <v>50696</v>
      </c>
      <c r="I5783" s="364" t="s">
        <v>50697</v>
      </c>
      <c r="J5783" s="365" t="s">
        <v>33339</v>
      </c>
    </row>
    <row r="5784" spans="8:10">
      <c r="H5784" s="364" t="s">
        <v>50698</v>
      </c>
      <c r="I5784" s="364" t="s">
        <v>50699</v>
      </c>
      <c r="J5784" s="365" t="s">
        <v>33339</v>
      </c>
    </row>
    <row r="5785" spans="8:10">
      <c r="H5785" s="364" t="s">
        <v>50700</v>
      </c>
      <c r="I5785" s="364" t="s">
        <v>50701</v>
      </c>
      <c r="J5785" s="365" t="s">
        <v>33339</v>
      </c>
    </row>
    <row r="5786" spans="8:10">
      <c r="H5786" s="364" t="s">
        <v>50702</v>
      </c>
      <c r="I5786" s="364" t="s">
        <v>50703</v>
      </c>
      <c r="J5786" s="365" t="s">
        <v>33339</v>
      </c>
    </row>
    <row r="5787" spans="8:10">
      <c r="H5787" s="364" t="s">
        <v>50704</v>
      </c>
      <c r="I5787" s="364" t="s">
        <v>50705</v>
      </c>
      <c r="J5787" s="365" t="s">
        <v>33339</v>
      </c>
    </row>
    <row r="5788" spans="8:10">
      <c r="H5788" s="364" t="s">
        <v>50706</v>
      </c>
      <c r="I5788" s="364" t="s">
        <v>50707</v>
      </c>
      <c r="J5788" s="365" t="s">
        <v>33346</v>
      </c>
    </row>
    <row r="5789" spans="8:10">
      <c r="H5789" s="364" t="s">
        <v>50708</v>
      </c>
      <c r="I5789" s="364" t="s">
        <v>50709</v>
      </c>
      <c r="J5789" s="365" t="s">
        <v>33346</v>
      </c>
    </row>
    <row r="5790" spans="8:10">
      <c r="H5790" s="364" t="s">
        <v>50710</v>
      </c>
      <c r="I5790" s="364" t="s">
        <v>50711</v>
      </c>
      <c r="J5790" s="365" t="s">
        <v>33346</v>
      </c>
    </row>
    <row r="5791" spans="8:10">
      <c r="H5791" s="364" t="s">
        <v>50712</v>
      </c>
      <c r="I5791" s="364" t="s">
        <v>50713</v>
      </c>
      <c r="J5791" s="365" t="s">
        <v>33346</v>
      </c>
    </row>
    <row r="5792" spans="8:10">
      <c r="H5792" s="364" t="s">
        <v>50714</v>
      </c>
      <c r="I5792" s="364" t="s">
        <v>50715</v>
      </c>
      <c r="J5792" s="365" t="s">
        <v>33346</v>
      </c>
    </row>
    <row r="5793" spans="8:10">
      <c r="H5793" s="364" t="s">
        <v>50716</v>
      </c>
      <c r="I5793" s="364" t="s">
        <v>50717</v>
      </c>
      <c r="J5793" s="365" t="s">
        <v>33346</v>
      </c>
    </row>
    <row r="5794" spans="8:10">
      <c r="H5794" s="364" t="s">
        <v>50718</v>
      </c>
      <c r="I5794" s="364" t="s">
        <v>50719</v>
      </c>
      <c r="J5794" s="365" t="s">
        <v>33346</v>
      </c>
    </row>
    <row r="5795" spans="8:10">
      <c r="H5795" s="364" t="s">
        <v>50720</v>
      </c>
      <c r="I5795" s="364" t="s">
        <v>50721</v>
      </c>
      <c r="J5795" s="365" t="s">
        <v>33346</v>
      </c>
    </row>
    <row r="5796" spans="8:10">
      <c r="H5796" s="364" t="s">
        <v>50722</v>
      </c>
      <c r="I5796" s="364" t="s">
        <v>50723</v>
      </c>
      <c r="J5796" s="365" t="s">
        <v>33346</v>
      </c>
    </row>
    <row r="5797" spans="8:10">
      <c r="H5797" s="364" t="s">
        <v>50724</v>
      </c>
      <c r="I5797" s="364" t="s">
        <v>50725</v>
      </c>
      <c r="J5797" s="365" t="s">
        <v>33346</v>
      </c>
    </row>
    <row r="5798" spans="8:10">
      <c r="H5798" s="364" t="s">
        <v>50726</v>
      </c>
      <c r="I5798" s="364" t="s">
        <v>50727</v>
      </c>
      <c r="J5798" s="365" t="s">
        <v>33346</v>
      </c>
    </row>
    <row r="5799" spans="8:10">
      <c r="H5799" s="364" t="s">
        <v>50728</v>
      </c>
      <c r="I5799" s="364" t="s">
        <v>50729</v>
      </c>
      <c r="J5799" s="365" t="s">
        <v>33346</v>
      </c>
    </row>
    <row r="5800" spans="8:10">
      <c r="H5800" s="364" t="s">
        <v>50730</v>
      </c>
      <c r="I5800" s="364" t="s">
        <v>50731</v>
      </c>
      <c r="J5800" s="365" t="s">
        <v>33346</v>
      </c>
    </row>
    <row r="5801" spans="8:10">
      <c r="H5801" s="364" t="s">
        <v>50732</v>
      </c>
      <c r="I5801" s="364" t="s">
        <v>50733</v>
      </c>
      <c r="J5801" s="365" t="s">
        <v>33346</v>
      </c>
    </row>
    <row r="5802" spans="8:10">
      <c r="H5802" s="364" t="s">
        <v>50734</v>
      </c>
      <c r="I5802" s="364" t="s">
        <v>50735</v>
      </c>
      <c r="J5802" s="365" t="s">
        <v>33346</v>
      </c>
    </row>
    <row r="5803" spans="8:10">
      <c r="H5803" s="364" t="s">
        <v>50736</v>
      </c>
      <c r="I5803" s="364" t="s">
        <v>50737</v>
      </c>
      <c r="J5803" s="365" t="s">
        <v>33346</v>
      </c>
    </row>
    <row r="5804" spans="8:10">
      <c r="H5804" s="364" t="s">
        <v>50738</v>
      </c>
      <c r="I5804" s="364" t="s">
        <v>50739</v>
      </c>
      <c r="J5804" s="365" t="s">
        <v>33346</v>
      </c>
    </row>
    <row r="5805" spans="8:10">
      <c r="H5805" s="364" t="s">
        <v>50740</v>
      </c>
      <c r="I5805" s="364" t="s">
        <v>50741</v>
      </c>
      <c r="J5805" s="365" t="s">
        <v>33346</v>
      </c>
    </row>
    <row r="5806" spans="8:10">
      <c r="H5806" s="364" t="s">
        <v>50742</v>
      </c>
      <c r="I5806" s="364" t="s">
        <v>50743</v>
      </c>
      <c r="J5806" s="365" t="s">
        <v>33346</v>
      </c>
    </row>
    <row r="5807" spans="8:10">
      <c r="H5807" s="364" t="s">
        <v>50744</v>
      </c>
      <c r="I5807" s="364" t="s">
        <v>50745</v>
      </c>
      <c r="J5807" s="365" t="s">
        <v>33346</v>
      </c>
    </row>
    <row r="5808" spans="8:10">
      <c r="H5808" s="364" t="s">
        <v>50746</v>
      </c>
      <c r="I5808" s="364" t="s">
        <v>50747</v>
      </c>
      <c r="J5808" s="365" t="s">
        <v>33346</v>
      </c>
    </row>
    <row r="5809" spans="8:10">
      <c r="H5809" s="364" t="s">
        <v>50748</v>
      </c>
      <c r="I5809" s="364" t="s">
        <v>50749</v>
      </c>
      <c r="J5809" s="365" t="s">
        <v>33346</v>
      </c>
    </row>
    <row r="5810" spans="8:10">
      <c r="H5810" s="364" t="s">
        <v>50750</v>
      </c>
      <c r="I5810" s="364" t="s">
        <v>50751</v>
      </c>
      <c r="J5810" s="365" t="s">
        <v>33346</v>
      </c>
    </row>
    <row r="5811" spans="8:10">
      <c r="H5811" s="364" t="s">
        <v>50752</v>
      </c>
      <c r="I5811" s="364" t="s">
        <v>50753</v>
      </c>
      <c r="J5811" s="365" t="s">
        <v>33346</v>
      </c>
    </row>
    <row r="5812" spans="8:10">
      <c r="H5812" s="364" t="s">
        <v>50754</v>
      </c>
      <c r="I5812" s="364" t="s">
        <v>50755</v>
      </c>
      <c r="J5812" s="365" t="s">
        <v>33346</v>
      </c>
    </row>
    <row r="5813" spans="8:10">
      <c r="H5813" s="364" t="s">
        <v>50756</v>
      </c>
      <c r="I5813" s="364" t="s">
        <v>50757</v>
      </c>
      <c r="J5813" s="365" t="s">
        <v>33346</v>
      </c>
    </row>
    <row r="5814" spans="8:10">
      <c r="H5814" s="364" t="s">
        <v>50758</v>
      </c>
      <c r="I5814" s="364" t="s">
        <v>50759</v>
      </c>
      <c r="J5814" s="365" t="s">
        <v>33346</v>
      </c>
    </row>
    <row r="5815" spans="8:10">
      <c r="H5815" s="364" t="s">
        <v>50760</v>
      </c>
      <c r="I5815" s="364" t="s">
        <v>50761</v>
      </c>
      <c r="J5815" s="365" t="s">
        <v>33346</v>
      </c>
    </row>
    <row r="5816" spans="8:10">
      <c r="H5816" s="364" t="s">
        <v>50762</v>
      </c>
      <c r="I5816" s="364" t="s">
        <v>50763</v>
      </c>
      <c r="J5816" s="365" t="s">
        <v>33346</v>
      </c>
    </row>
    <row r="5817" spans="8:10">
      <c r="H5817" s="364" t="s">
        <v>50764</v>
      </c>
      <c r="I5817" s="364" t="s">
        <v>50765</v>
      </c>
      <c r="J5817" s="365" t="s">
        <v>33346</v>
      </c>
    </row>
    <row r="5818" spans="8:10">
      <c r="H5818" s="364" t="s">
        <v>50766</v>
      </c>
      <c r="I5818" s="364" t="s">
        <v>50767</v>
      </c>
      <c r="J5818" s="365" t="s">
        <v>33346</v>
      </c>
    </row>
    <row r="5819" spans="8:10">
      <c r="H5819" s="364" t="s">
        <v>50768</v>
      </c>
      <c r="I5819" s="364" t="s">
        <v>50769</v>
      </c>
      <c r="J5819" s="365" t="s">
        <v>33346</v>
      </c>
    </row>
    <row r="5820" spans="8:10">
      <c r="H5820" s="364" t="s">
        <v>50770</v>
      </c>
      <c r="I5820" s="364" t="s">
        <v>50771</v>
      </c>
      <c r="J5820" s="365" t="s">
        <v>33346</v>
      </c>
    </row>
    <row r="5821" spans="8:10">
      <c r="H5821" s="364" t="s">
        <v>50772</v>
      </c>
      <c r="I5821" s="364" t="s">
        <v>50773</v>
      </c>
      <c r="J5821" s="365" t="s">
        <v>33346</v>
      </c>
    </row>
    <row r="5822" spans="8:10">
      <c r="H5822" s="364" t="s">
        <v>50774</v>
      </c>
      <c r="I5822" s="364" t="s">
        <v>50775</v>
      </c>
      <c r="J5822" s="365" t="s">
        <v>33346</v>
      </c>
    </row>
    <row r="5823" spans="8:10">
      <c r="H5823" s="364" t="s">
        <v>50776</v>
      </c>
      <c r="I5823" s="364" t="s">
        <v>50777</v>
      </c>
      <c r="J5823" s="365" t="s">
        <v>33346</v>
      </c>
    </row>
    <row r="5824" spans="8:10">
      <c r="H5824" s="364" t="s">
        <v>50778</v>
      </c>
      <c r="I5824" s="364" t="s">
        <v>50779</v>
      </c>
      <c r="J5824" s="365" t="s">
        <v>33346</v>
      </c>
    </row>
    <row r="5825" spans="8:10">
      <c r="H5825" s="364" t="s">
        <v>50780</v>
      </c>
      <c r="I5825" s="364" t="s">
        <v>50781</v>
      </c>
      <c r="J5825" s="365" t="s">
        <v>33346</v>
      </c>
    </row>
    <row r="5826" spans="8:10">
      <c r="H5826" s="364" t="s">
        <v>50782</v>
      </c>
      <c r="I5826" s="364" t="s">
        <v>50783</v>
      </c>
      <c r="J5826" s="365" t="s">
        <v>33346</v>
      </c>
    </row>
    <row r="5827" spans="8:10">
      <c r="H5827" s="364" t="s">
        <v>50784</v>
      </c>
      <c r="I5827" s="364" t="s">
        <v>50785</v>
      </c>
      <c r="J5827" s="365" t="s">
        <v>33346</v>
      </c>
    </row>
    <row r="5828" spans="8:10">
      <c r="H5828" s="364" t="s">
        <v>50786</v>
      </c>
      <c r="I5828" s="364" t="s">
        <v>50787</v>
      </c>
      <c r="J5828" s="365" t="s">
        <v>33346</v>
      </c>
    </row>
    <row r="5829" spans="8:10">
      <c r="H5829" s="364" t="s">
        <v>50788</v>
      </c>
      <c r="I5829" s="364" t="s">
        <v>50789</v>
      </c>
      <c r="J5829" s="365" t="s">
        <v>33346</v>
      </c>
    </row>
    <row r="5830" spans="8:10">
      <c r="H5830" s="364" t="s">
        <v>50790</v>
      </c>
      <c r="I5830" s="364" t="s">
        <v>50791</v>
      </c>
      <c r="J5830" s="365" t="s">
        <v>33346</v>
      </c>
    </row>
    <row r="5831" spans="8:10">
      <c r="H5831" s="364" t="s">
        <v>50792</v>
      </c>
      <c r="I5831" s="364" t="s">
        <v>50793</v>
      </c>
      <c r="J5831" s="365" t="s">
        <v>33346</v>
      </c>
    </row>
    <row r="5832" spans="8:10">
      <c r="H5832" s="364" t="s">
        <v>50794</v>
      </c>
      <c r="I5832" s="364" t="s">
        <v>50795</v>
      </c>
      <c r="J5832" s="365" t="s">
        <v>33346</v>
      </c>
    </row>
    <row r="5833" spans="8:10">
      <c r="H5833" s="364" t="s">
        <v>50796</v>
      </c>
      <c r="I5833" s="364" t="s">
        <v>50797</v>
      </c>
      <c r="J5833" s="365" t="s">
        <v>33346</v>
      </c>
    </row>
    <row r="5834" spans="8:10">
      <c r="H5834" s="364" t="s">
        <v>50798</v>
      </c>
      <c r="I5834" s="364" t="s">
        <v>50799</v>
      </c>
      <c r="J5834" s="365" t="s">
        <v>33346</v>
      </c>
    </row>
    <row r="5835" spans="8:10">
      <c r="H5835" s="364" t="s">
        <v>50800</v>
      </c>
      <c r="I5835" s="364" t="s">
        <v>50801</v>
      </c>
      <c r="J5835" s="365" t="s">
        <v>33346</v>
      </c>
    </row>
    <row r="5836" spans="8:10">
      <c r="H5836" s="364" t="s">
        <v>50802</v>
      </c>
      <c r="I5836" s="364" t="s">
        <v>50803</v>
      </c>
      <c r="J5836" s="365" t="s">
        <v>33346</v>
      </c>
    </row>
    <row r="5837" spans="8:10">
      <c r="H5837" s="364" t="s">
        <v>50804</v>
      </c>
      <c r="I5837" s="364" t="s">
        <v>50805</v>
      </c>
      <c r="J5837" s="365" t="s">
        <v>33346</v>
      </c>
    </row>
    <row r="5838" spans="8:10">
      <c r="H5838" s="364" t="s">
        <v>50806</v>
      </c>
      <c r="I5838" s="364" t="s">
        <v>50807</v>
      </c>
      <c r="J5838" s="365" t="s">
        <v>33346</v>
      </c>
    </row>
    <row r="5839" spans="8:10">
      <c r="H5839" s="364" t="s">
        <v>50808</v>
      </c>
      <c r="I5839" s="364" t="s">
        <v>50809</v>
      </c>
      <c r="J5839" s="365" t="s">
        <v>33346</v>
      </c>
    </row>
    <row r="5840" spans="8:10">
      <c r="H5840" s="364" t="s">
        <v>50810</v>
      </c>
      <c r="I5840" s="364" t="s">
        <v>50811</v>
      </c>
      <c r="J5840" s="365" t="s">
        <v>33346</v>
      </c>
    </row>
    <row r="5841" spans="8:10">
      <c r="H5841" s="364" t="s">
        <v>50812</v>
      </c>
      <c r="I5841" s="364" t="s">
        <v>50813</v>
      </c>
      <c r="J5841" s="365" t="s">
        <v>33346</v>
      </c>
    </row>
    <row r="5842" spans="8:10">
      <c r="H5842" s="364" t="s">
        <v>50814</v>
      </c>
      <c r="I5842" s="364" t="s">
        <v>50815</v>
      </c>
      <c r="J5842" s="365" t="s">
        <v>33346</v>
      </c>
    </row>
    <row r="5843" spans="8:10">
      <c r="H5843" s="364" t="s">
        <v>50816</v>
      </c>
      <c r="I5843" s="364" t="s">
        <v>50817</v>
      </c>
      <c r="J5843" s="365" t="s">
        <v>33346</v>
      </c>
    </row>
    <row r="5844" spans="8:10">
      <c r="H5844" s="364" t="s">
        <v>50818</v>
      </c>
      <c r="I5844" s="364" t="s">
        <v>50819</v>
      </c>
      <c r="J5844" s="365" t="s">
        <v>33346</v>
      </c>
    </row>
    <row r="5845" spans="8:10">
      <c r="H5845" s="364" t="s">
        <v>50820</v>
      </c>
      <c r="I5845" s="364" t="s">
        <v>50821</v>
      </c>
      <c r="J5845" s="365" t="s">
        <v>33346</v>
      </c>
    </row>
    <row r="5846" spans="8:10">
      <c r="H5846" s="364" t="s">
        <v>50822</v>
      </c>
      <c r="I5846" s="364" t="s">
        <v>50823</v>
      </c>
      <c r="J5846" s="365" t="s">
        <v>33346</v>
      </c>
    </row>
    <row r="5847" spans="8:10">
      <c r="H5847" s="364" t="s">
        <v>50824</v>
      </c>
      <c r="I5847" s="364" t="s">
        <v>50825</v>
      </c>
      <c r="J5847" s="365" t="s">
        <v>33346</v>
      </c>
    </row>
    <row r="5848" spans="8:10">
      <c r="H5848" s="364" t="s">
        <v>50826</v>
      </c>
      <c r="I5848" s="364" t="s">
        <v>50827</v>
      </c>
      <c r="J5848" s="365" t="s">
        <v>33346</v>
      </c>
    </row>
    <row r="5849" spans="8:10">
      <c r="H5849" s="364" t="s">
        <v>50828</v>
      </c>
      <c r="I5849" s="364" t="s">
        <v>50829</v>
      </c>
      <c r="J5849" s="365" t="s">
        <v>33346</v>
      </c>
    </row>
    <row r="5850" spans="8:10">
      <c r="H5850" s="364" t="s">
        <v>50830</v>
      </c>
      <c r="I5850" s="364" t="s">
        <v>50831</v>
      </c>
      <c r="J5850" s="365" t="s">
        <v>33346</v>
      </c>
    </row>
    <row r="5851" spans="8:10">
      <c r="H5851" s="364" t="s">
        <v>50832</v>
      </c>
      <c r="I5851" s="364" t="s">
        <v>50833</v>
      </c>
      <c r="J5851" s="365" t="s">
        <v>33346</v>
      </c>
    </row>
    <row r="5852" spans="8:10">
      <c r="H5852" s="364" t="s">
        <v>50834</v>
      </c>
      <c r="I5852" s="364" t="s">
        <v>50835</v>
      </c>
      <c r="J5852" s="365" t="s">
        <v>33346</v>
      </c>
    </row>
    <row r="5853" spans="8:10">
      <c r="H5853" s="364" t="s">
        <v>50836</v>
      </c>
      <c r="I5853" s="364" t="s">
        <v>50837</v>
      </c>
      <c r="J5853" s="365" t="s">
        <v>33346</v>
      </c>
    </row>
    <row r="5854" spans="8:10">
      <c r="H5854" s="364" t="s">
        <v>50838</v>
      </c>
      <c r="I5854" s="364" t="s">
        <v>50839</v>
      </c>
      <c r="J5854" s="365" t="s">
        <v>33346</v>
      </c>
    </row>
    <row r="5855" spans="8:10">
      <c r="H5855" s="364" t="s">
        <v>50840</v>
      </c>
      <c r="I5855" s="364" t="s">
        <v>50841</v>
      </c>
      <c r="J5855" s="365" t="s">
        <v>33346</v>
      </c>
    </row>
    <row r="5856" spans="8:10">
      <c r="H5856" s="364" t="s">
        <v>50842</v>
      </c>
      <c r="I5856" s="364" t="s">
        <v>50843</v>
      </c>
      <c r="J5856" s="365" t="s">
        <v>33346</v>
      </c>
    </row>
    <row r="5857" spans="8:10">
      <c r="H5857" s="364" t="s">
        <v>50844</v>
      </c>
      <c r="I5857" s="364" t="s">
        <v>50845</v>
      </c>
      <c r="J5857" s="365" t="s">
        <v>33346</v>
      </c>
    </row>
    <row r="5858" spans="8:10">
      <c r="H5858" s="364" t="s">
        <v>50846</v>
      </c>
      <c r="I5858" s="364" t="s">
        <v>50847</v>
      </c>
      <c r="J5858" s="365" t="s">
        <v>33346</v>
      </c>
    </row>
    <row r="5859" spans="8:10">
      <c r="H5859" s="364" t="s">
        <v>50848</v>
      </c>
      <c r="I5859" s="364" t="s">
        <v>50849</v>
      </c>
      <c r="J5859" s="365" t="s">
        <v>33346</v>
      </c>
    </row>
    <row r="5860" spans="8:10">
      <c r="H5860" s="364" t="s">
        <v>50850</v>
      </c>
      <c r="I5860" s="364" t="s">
        <v>50851</v>
      </c>
      <c r="J5860" s="365" t="s">
        <v>33346</v>
      </c>
    </row>
    <row r="5861" spans="8:10">
      <c r="H5861" s="364" t="s">
        <v>50852</v>
      </c>
      <c r="I5861" s="364" t="s">
        <v>50853</v>
      </c>
      <c r="J5861" s="365" t="s">
        <v>33346</v>
      </c>
    </row>
    <row r="5862" spans="8:10">
      <c r="H5862" s="364" t="s">
        <v>50854</v>
      </c>
      <c r="I5862" s="364" t="s">
        <v>50855</v>
      </c>
      <c r="J5862" s="365" t="s">
        <v>33346</v>
      </c>
    </row>
    <row r="5863" spans="8:10">
      <c r="H5863" s="364" t="s">
        <v>50856</v>
      </c>
      <c r="I5863" s="364" t="s">
        <v>50857</v>
      </c>
      <c r="J5863" s="365" t="s">
        <v>33346</v>
      </c>
    </row>
    <row r="5864" spans="8:10">
      <c r="H5864" s="364" t="s">
        <v>50858</v>
      </c>
      <c r="I5864" s="364" t="s">
        <v>50859</v>
      </c>
      <c r="J5864" s="365" t="s">
        <v>33346</v>
      </c>
    </row>
    <row r="5865" spans="8:10">
      <c r="H5865" s="364" t="s">
        <v>50860</v>
      </c>
      <c r="I5865" s="364" t="s">
        <v>50861</v>
      </c>
      <c r="J5865" s="365" t="s">
        <v>33346</v>
      </c>
    </row>
    <row r="5866" spans="8:10">
      <c r="H5866" s="364" t="s">
        <v>50862</v>
      </c>
      <c r="I5866" s="364" t="s">
        <v>50863</v>
      </c>
      <c r="J5866" s="365" t="s">
        <v>33346</v>
      </c>
    </row>
    <row r="5867" spans="8:10">
      <c r="H5867" s="364" t="s">
        <v>50864</v>
      </c>
      <c r="I5867" s="364" t="s">
        <v>50865</v>
      </c>
      <c r="J5867" s="365" t="s">
        <v>33346</v>
      </c>
    </row>
    <row r="5868" spans="8:10">
      <c r="H5868" s="364" t="s">
        <v>50866</v>
      </c>
      <c r="I5868" s="364" t="s">
        <v>50867</v>
      </c>
      <c r="J5868" s="365" t="s">
        <v>33346</v>
      </c>
    </row>
    <row r="5869" spans="8:10">
      <c r="H5869" s="364" t="s">
        <v>50868</v>
      </c>
      <c r="I5869" s="364" t="s">
        <v>50869</v>
      </c>
      <c r="J5869" s="365" t="s">
        <v>33346</v>
      </c>
    </row>
    <row r="5870" spans="8:10">
      <c r="H5870" s="364" t="s">
        <v>50870</v>
      </c>
      <c r="I5870" s="364" t="s">
        <v>50871</v>
      </c>
      <c r="J5870" s="365" t="s">
        <v>33346</v>
      </c>
    </row>
    <row r="5871" spans="8:10">
      <c r="H5871" s="364" t="s">
        <v>50872</v>
      </c>
      <c r="I5871" s="364" t="s">
        <v>50873</v>
      </c>
      <c r="J5871" s="365" t="s">
        <v>33346</v>
      </c>
    </row>
    <row r="5872" spans="8:10">
      <c r="H5872" s="364" t="s">
        <v>50874</v>
      </c>
      <c r="I5872" s="364" t="s">
        <v>50875</v>
      </c>
      <c r="J5872" s="365" t="s">
        <v>33346</v>
      </c>
    </row>
    <row r="5873" spans="8:10">
      <c r="H5873" s="364" t="s">
        <v>50876</v>
      </c>
      <c r="I5873" s="364" t="s">
        <v>50877</v>
      </c>
      <c r="J5873" s="365" t="s">
        <v>33346</v>
      </c>
    </row>
    <row r="5874" spans="8:10">
      <c r="H5874" s="364" t="s">
        <v>50878</v>
      </c>
      <c r="I5874" s="364" t="s">
        <v>50879</v>
      </c>
      <c r="J5874" s="365" t="s">
        <v>33346</v>
      </c>
    </row>
    <row r="5875" spans="8:10">
      <c r="H5875" s="364" t="s">
        <v>50880</v>
      </c>
      <c r="I5875" s="364" t="s">
        <v>50881</v>
      </c>
      <c r="J5875" s="365" t="s">
        <v>33346</v>
      </c>
    </row>
    <row r="5876" spans="8:10">
      <c r="H5876" s="364" t="s">
        <v>50882</v>
      </c>
      <c r="I5876" s="364" t="s">
        <v>50883</v>
      </c>
      <c r="J5876" s="365" t="s">
        <v>33346</v>
      </c>
    </row>
    <row r="5877" spans="8:10">
      <c r="H5877" s="364" t="s">
        <v>50884</v>
      </c>
      <c r="I5877" s="364" t="s">
        <v>50885</v>
      </c>
      <c r="J5877" s="365" t="s">
        <v>33346</v>
      </c>
    </row>
    <row r="5878" spans="8:10">
      <c r="H5878" s="364" t="s">
        <v>50886</v>
      </c>
      <c r="I5878" s="364" t="s">
        <v>50887</v>
      </c>
      <c r="J5878" s="365" t="s">
        <v>33346</v>
      </c>
    </row>
    <row r="5879" spans="8:10">
      <c r="H5879" s="364" t="s">
        <v>50888</v>
      </c>
      <c r="I5879" s="364" t="s">
        <v>50889</v>
      </c>
      <c r="J5879" s="365" t="s">
        <v>33346</v>
      </c>
    </row>
    <row r="5880" spans="8:10">
      <c r="H5880" s="364" t="s">
        <v>50890</v>
      </c>
      <c r="I5880" s="364" t="s">
        <v>50891</v>
      </c>
      <c r="J5880" s="365" t="s">
        <v>33346</v>
      </c>
    </row>
    <row r="5881" spans="8:10">
      <c r="H5881" s="364" t="s">
        <v>50892</v>
      </c>
      <c r="I5881" s="364" t="s">
        <v>50893</v>
      </c>
      <c r="J5881" s="365" t="s">
        <v>33346</v>
      </c>
    </row>
    <row r="5882" spans="8:10">
      <c r="H5882" s="364" t="s">
        <v>50894</v>
      </c>
      <c r="I5882" s="364" t="s">
        <v>50895</v>
      </c>
      <c r="J5882" s="365" t="s">
        <v>33346</v>
      </c>
    </row>
    <row r="5883" spans="8:10">
      <c r="H5883" s="364" t="s">
        <v>50896</v>
      </c>
      <c r="I5883" s="364" t="s">
        <v>50897</v>
      </c>
      <c r="J5883" s="365" t="s">
        <v>33346</v>
      </c>
    </row>
    <row r="5884" spans="8:10">
      <c r="H5884" s="364" t="s">
        <v>50898</v>
      </c>
      <c r="I5884" s="364" t="s">
        <v>50899</v>
      </c>
      <c r="J5884" s="365" t="s">
        <v>33346</v>
      </c>
    </row>
    <row r="5885" spans="8:10">
      <c r="H5885" s="364" t="s">
        <v>50900</v>
      </c>
      <c r="I5885" s="364" t="s">
        <v>50901</v>
      </c>
      <c r="J5885" s="365" t="s">
        <v>33346</v>
      </c>
    </row>
    <row r="5886" spans="8:10">
      <c r="H5886" s="364" t="s">
        <v>50902</v>
      </c>
      <c r="I5886" s="364" t="s">
        <v>50903</v>
      </c>
      <c r="J5886" s="365" t="s">
        <v>33346</v>
      </c>
    </row>
    <row r="5887" spans="8:10">
      <c r="H5887" s="364" t="s">
        <v>50904</v>
      </c>
      <c r="I5887" s="364" t="s">
        <v>50905</v>
      </c>
      <c r="J5887" s="365" t="s">
        <v>33346</v>
      </c>
    </row>
    <row r="5888" spans="8:10">
      <c r="H5888" s="364" t="s">
        <v>50906</v>
      </c>
      <c r="I5888" s="364" t="s">
        <v>50907</v>
      </c>
      <c r="J5888" s="365" t="s">
        <v>33346</v>
      </c>
    </row>
    <row r="5889" spans="8:10">
      <c r="H5889" s="364" t="s">
        <v>50908</v>
      </c>
      <c r="I5889" s="364" t="s">
        <v>50909</v>
      </c>
      <c r="J5889" s="365" t="s">
        <v>33346</v>
      </c>
    </row>
    <row r="5890" spans="8:10">
      <c r="H5890" s="364" t="s">
        <v>50910</v>
      </c>
      <c r="I5890" s="364" t="s">
        <v>50911</v>
      </c>
      <c r="J5890" s="365" t="s">
        <v>33346</v>
      </c>
    </row>
    <row r="5891" spans="8:10">
      <c r="H5891" s="364" t="s">
        <v>50912</v>
      </c>
      <c r="I5891" s="364" t="s">
        <v>50913</v>
      </c>
      <c r="J5891" s="365" t="s">
        <v>33346</v>
      </c>
    </row>
    <row r="5892" spans="8:10">
      <c r="H5892" s="364" t="s">
        <v>50914</v>
      </c>
      <c r="I5892" s="364" t="s">
        <v>50915</v>
      </c>
      <c r="J5892" s="365" t="s">
        <v>33346</v>
      </c>
    </row>
    <row r="5893" spans="8:10">
      <c r="H5893" s="364" t="s">
        <v>50916</v>
      </c>
      <c r="I5893" s="364" t="s">
        <v>50917</v>
      </c>
      <c r="J5893" s="365" t="s">
        <v>33346</v>
      </c>
    </row>
    <row r="5894" spans="8:10">
      <c r="H5894" s="364" t="s">
        <v>50918</v>
      </c>
      <c r="I5894" s="364" t="s">
        <v>50919</v>
      </c>
      <c r="J5894" s="365" t="s">
        <v>33346</v>
      </c>
    </row>
    <row r="5895" spans="8:10">
      <c r="H5895" s="364" t="s">
        <v>50920</v>
      </c>
      <c r="I5895" s="364" t="s">
        <v>50921</v>
      </c>
      <c r="J5895" s="365" t="s">
        <v>33346</v>
      </c>
    </row>
    <row r="5896" spans="8:10">
      <c r="H5896" s="364" t="s">
        <v>50922</v>
      </c>
      <c r="I5896" s="364" t="s">
        <v>50923</v>
      </c>
      <c r="J5896" s="365" t="s">
        <v>33346</v>
      </c>
    </row>
    <row r="5897" spans="8:10">
      <c r="H5897" s="364" t="s">
        <v>50924</v>
      </c>
      <c r="I5897" s="364" t="s">
        <v>50925</v>
      </c>
      <c r="J5897" s="365" t="s">
        <v>33346</v>
      </c>
    </row>
    <row r="5898" spans="8:10">
      <c r="H5898" s="364" t="s">
        <v>50926</v>
      </c>
      <c r="I5898" s="364" t="s">
        <v>50927</v>
      </c>
      <c r="J5898" s="365" t="s">
        <v>33346</v>
      </c>
    </row>
    <row r="5899" spans="8:10">
      <c r="H5899" s="364" t="s">
        <v>50928</v>
      </c>
      <c r="I5899" s="364" t="s">
        <v>50929</v>
      </c>
      <c r="J5899" s="365" t="s">
        <v>33346</v>
      </c>
    </row>
    <row r="5900" spans="8:10">
      <c r="H5900" s="364" t="s">
        <v>50930</v>
      </c>
      <c r="I5900" s="364" t="s">
        <v>50931</v>
      </c>
      <c r="J5900" s="365" t="s">
        <v>33346</v>
      </c>
    </row>
    <row r="5901" spans="8:10">
      <c r="H5901" s="364" t="s">
        <v>50932</v>
      </c>
      <c r="I5901" s="364" t="s">
        <v>50933</v>
      </c>
      <c r="J5901" s="365" t="s">
        <v>33346</v>
      </c>
    </row>
    <row r="5902" spans="8:10">
      <c r="H5902" s="364" t="s">
        <v>50934</v>
      </c>
      <c r="I5902" s="364" t="s">
        <v>50935</v>
      </c>
      <c r="J5902" s="365" t="s">
        <v>33346</v>
      </c>
    </row>
    <row r="5903" spans="8:10">
      <c r="H5903" s="364" t="s">
        <v>50936</v>
      </c>
      <c r="I5903" s="364" t="s">
        <v>50937</v>
      </c>
      <c r="J5903" s="365" t="s">
        <v>33346</v>
      </c>
    </row>
    <row r="5904" spans="8:10">
      <c r="H5904" s="364" t="s">
        <v>50938</v>
      </c>
      <c r="I5904" s="364" t="s">
        <v>50939</v>
      </c>
      <c r="J5904" s="365" t="s">
        <v>33346</v>
      </c>
    </row>
    <row r="5905" spans="8:10">
      <c r="H5905" s="364" t="s">
        <v>50940</v>
      </c>
      <c r="I5905" s="364" t="s">
        <v>50941</v>
      </c>
      <c r="J5905" s="365" t="s">
        <v>33346</v>
      </c>
    </row>
    <row r="5906" spans="8:10">
      <c r="H5906" s="364" t="s">
        <v>50942</v>
      </c>
      <c r="I5906" s="364" t="s">
        <v>50943</v>
      </c>
      <c r="J5906" s="365" t="s">
        <v>33346</v>
      </c>
    </row>
    <row r="5907" spans="8:10">
      <c r="H5907" s="364" t="s">
        <v>50944</v>
      </c>
      <c r="I5907" s="364" t="s">
        <v>50945</v>
      </c>
      <c r="J5907" s="365" t="s">
        <v>33346</v>
      </c>
    </row>
    <row r="5908" spans="8:10">
      <c r="H5908" s="364" t="s">
        <v>50946</v>
      </c>
      <c r="I5908" s="364" t="s">
        <v>50947</v>
      </c>
      <c r="J5908" s="365" t="s">
        <v>33346</v>
      </c>
    </row>
    <row r="5909" spans="8:10">
      <c r="H5909" s="364" t="s">
        <v>50948</v>
      </c>
      <c r="I5909" s="364" t="s">
        <v>50949</v>
      </c>
      <c r="J5909" s="365" t="s">
        <v>33346</v>
      </c>
    </row>
    <row r="5910" spans="8:10">
      <c r="H5910" s="364" t="s">
        <v>50950</v>
      </c>
      <c r="I5910" s="364" t="s">
        <v>50951</v>
      </c>
      <c r="J5910" s="365" t="s">
        <v>33346</v>
      </c>
    </row>
    <row r="5911" spans="8:10">
      <c r="H5911" s="364" t="s">
        <v>50952</v>
      </c>
      <c r="I5911" s="364" t="s">
        <v>50953</v>
      </c>
      <c r="J5911" s="365" t="s">
        <v>33346</v>
      </c>
    </row>
    <row r="5912" spans="8:10">
      <c r="H5912" s="364" t="s">
        <v>50954</v>
      </c>
      <c r="I5912" s="364" t="s">
        <v>50955</v>
      </c>
      <c r="J5912" s="365" t="s">
        <v>33346</v>
      </c>
    </row>
    <row r="5913" spans="8:10">
      <c r="H5913" s="364" t="s">
        <v>50956</v>
      </c>
      <c r="I5913" s="364" t="s">
        <v>50957</v>
      </c>
      <c r="J5913" s="365" t="s">
        <v>33346</v>
      </c>
    </row>
    <row r="5914" spans="8:10">
      <c r="H5914" s="364" t="s">
        <v>50958</v>
      </c>
      <c r="I5914" s="364" t="s">
        <v>50959</v>
      </c>
      <c r="J5914" s="365" t="s">
        <v>33346</v>
      </c>
    </row>
    <row r="5915" spans="8:10">
      <c r="H5915" s="364" t="s">
        <v>50960</v>
      </c>
      <c r="I5915" s="364" t="s">
        <v>50961</v>
      </c>
      <c r="J5915" s="365" t="s">
        <v>33346</v>
      </c>
    </row>
    <row r="5916" spans="8:10">
      <c r="H5916" s="364" t="s">
        <v>50962</v>
      </c>
      <c r="I5916" s="364" t="s">
        <v>50963</v>
      </c>
      <c r="J5916" s="365" t="s">
        <v>33346</v>
      </c>
    </row>
    <row r="5917" spans="8:10">
      <c r="H5917" s="364" t="s">
        <v>50964</v>
      </c>
      <c r="I5917" s="364" t="s">
        <v>50965</v>
      </c>
      <c r="J5917" s="365" t="s">
        <v>33346</v>
      </c>
    </row>
    <row r="5918" spans="8:10">
      <c r="H5918" s="364" t="s">
        <v>50966</v>
      </c>
      <c r="I5918" s="364" t="s">
        <v>50967</v>
      </c>
      <c r="J5918" s="365" t="s">
        <v>33346</v>
      </c>
    </row>
    <row r="5919" spans="8:10">
      <c r="H5919" s="364" t="s">
        <v>50968</v>
      </c>
      <c r="I5919" s="364" t="s">
        <v>50969</v>
      </c>
      <c r="J5919" s="365" t="s">
        <v>33346</v>
      </c>
    </row>
    <row r="5920" spans="8:10">
      <c r="H5920" s="364" t="s">
        <v>50970</v>
      </c>
      <c r="I5920" s="364" t="s">
        <v>50971</v>
      </c>
      <c r="J5920" s="365" t="s">
        <v>33346</v>
      </c>
    </row>
    <row r="5921" spans="8:10">
      <c r="H5921" s="364" t="s">
        <v>50972</v>
      </c>
      <c r="I5921" s="364" t="s">
        <v>50973</v>
      </c>
      <c r="J5921" s="365" t="s">
        <v>33346</v>
      </c>
    </row>
    <row r="5922" spans="8:10">
      <c r="H5922" s="364" t="s">
        <v>50974</v>
      </c>
      <c r="I5922" s="364" t="s">
        <v>50975</v>
      </c>
      <c r="J5922" s="365" t="s">
        <v>33346</v>
      </c>
    </row>
    <row r="5923" spans="8:10">
      <c r="H5923" s="364" t="s">
        <v>50976</v>
      </c>
      <c r="I5923" s="364" t="s">
        <v>50977</v>
      </c>
      <c r="J5923" s="365" t="s">
        <v>33346</v>
      </c>
    </row>
    <row r="5924" spans="8:10">
      <c r="H5924" s="364" t="s">
        <v>50978</v>
      </c>
      <c r="I5924" s="364" t="s">
        <v>50979</v>
      </c>
      <c r="J5924" s="365" t="s">
        <v>33346</v>
      </c>
    </row>
    <row r="5925" spans="8:10">
      <c r="H5925" s="364" t="s">
        <v>50980</v>
      </c>
      <c r="I5925" s="364" t="s">
        <v>50981</v>
      </c>
      <c r="J5925" s="365" t="s">
        <v>33346</v>
      </c>
    </row>
    <row r="5926" spans="8:10">
      <c r="H5926" s="364" t="s">
        <v>50982</v>
      </c>
      <c r="I5926" s="364" t="s">
        <v>50983</v>
      </c>
      <c r="J5926" s="365" t="s">
        <v>33346</v>
      </c>
    </row>
    <row r="5927" spans="8:10">
      <c r="H5927" s="364" t="s">
        <v>50984</v>
      </c>
      <c r="I5927" s="364" t="s">
        <v>50985</v>
      </c>
      <c r="J5927" s="365" t="s">
        <v>33346</v>
      </c>
    </row>
    <row r="5928" spans="8:10">
      <c r="H5928" s="364" t="s">
        <v>50986</v>
      </c>
      <c r="I5928" s="364" t="s">
        <v>50987</v>
      </c>
      <c r="J5928" s="365" t="s">
        <v>33346</v>
      </c>
    </row>
    <row r="5929" spans="8:10">
      <c r="H5929" s="364" t="s">
        <v>50988</v>
      </c>
      <c r="I5929" s="364" t="s">
        <v>50989</v>
      </c>
      <c r="J5929" s="365" t="s">
        <v>33346</v>
      </c>
    </row>
    <row r="5930" spans="8:10">
      <c r="H5930" s="364" t="s">
        <v>50990</v>
      </c>
      <c r="I5930" s="364" t="s">
        <v>50991</v>
      </c>
      <c r="J5930" s="365" t="s">
        <v>33346</v>
      </c>
    </row>
    <row r="5931" spans="8:10">
      <c r="H5931" s="364" t="s">
        <v>50992</v>
      </c>
      <c r="I5931" s="364" t="s">
        <v>50993</v>
      </c>
      <c r="J5931" s="365" t="s">
        <v>33346</v>
      </c>
    </row>
    <row r="5932" spans="8:10">
      <c r="H5932" s="364" t="s">
        <v>50994</v>
      </c>
      <c r="I5932" s="364" t="s">
        <v>50995</v>
      </c>
      <c r="J5932" s="365" t="s">
        <v>33346</v>
      </c>
    </row>
    <row r="5933" spans="8:10">
      <c r="H5933" s="364" t="s">
        <v>50996</v>
      </c>
      <c r="I5933" s="364" t="s">
        <v>50997</v>
      </c>
      <c r="J5933" s="365" t="s">
        <v>33346</v>
      </c>
    </row>
    <row r="5934" spans="8:10">
      <c r="H5934" s="364" t="s">
        <v>50998</v>
      </c>
      <c r="I5934" s="364" t="s">
        <v>50999</v>
      </c>
      <c r="J5934" s="365" t="s">
        <v>33346</v>
      </c>
    </row>
    <row r="5935" spans="8:10">
      <c r="H5935" s="364" t="s">
        <v>51000</v>
      </c>
      <c r="I5935" s="364" t="s">
        <v>51001</v>
      </c>
      <c r="J5935" s="365" t="s">
        <v>33346</v>
      </c>
    </row>
    <row r="5936" spans="8:10">
      <c r="H5936" s="364" t="s">
        <v>51002</v>
      </c>
      <c r="I5936" s="364" t="s">
        <v>51003</v>
      </c>
      <c r="J5936" s="365" t="s">
        <v>33346</v>
      </c>
    </row>
    <row r="5937" spans="8:10">
      <c r="H5937" s="364" t="s">
        <v>51004</v>
      </c>
      <c r="I5937" s="364" t="s">
        <v>51005</v>
      </c>
      <c r="J5937" s="365" t="s">
        <v>33346</v>
      </c>
    </row>
    <row r="5938" spans="8:10">
      <c r="H5938" s="364" t="s">
        <v>51006</v>
      </c>
      <c r="I5938" s="364" t="s">
        <v>51007</v>
      </c>
      <c r="J5938" s="365" t="s">
        <v>33346</v>
      </c>
    </row>
    <row r="5939" spans="8:10">
      <c r="H5939" s="364" t="s">
        <v>51008</v>
      </c>
      <c r="I5939" s="364" t="s">
        <v>51009</v>
      </c>
      <c r="J5939" s="365" t="s">
        <v>33346</v>
      </c>
    </row>
    <row r="5940" spans="8:10">
      <c r="H5940" s="364" t="s">
        <v>51010</v>
      </c>
      <c r="I5940" s="364" t="s">
        <v>51011</v>
      </c>
      <c r="J5940" s="365" t="s">
        <v>33346</v>
      </c>
    </row>
    <row r="5941" spans="8:10">
      <c r="H5941" s="364" t="s">
        <v>51012</v>
      </c>
      <c r="I5941" s="364" t="s">
        <v>51013</v>
      </c>
      <c r="J5941" s="365" t="s">
        <v>33346</v>
      </c>
    </row>
    <row r="5942" spans="8:10">
      <c r="H5942" s="364" t="s">
        <v>51014</v>
      </c>
      <c r="I5942" s="364" t="s">
        <v>51015</v>
      </c>
      <c r="J5942" s="365" t="s">
        <v>33346</v>
      </c>
    </row>
    <row r="5943" spans="8:10">
      <c r="H5943" s="364" t="s">
        <v>51016</v>
      </c>
      <c r="I5943" s="364" t="s">
        <v>51017</v>
      </c>
      <c r="J5943" s="365" t="s">
        <v>33346</v>
      </c>
    </row>
    <row r="5944" spans="8:10">
      <c r="H5944" s="364" t="s">
        <v>51018</v>
      </c>
      <c r="I5944" s="364" t="s">
        <v>51019</v>
      </c>
      <c r="J5944" s="365" t="s">
        <v>33346</v>
      </c>
    </row>
    <row r="5945" spans="8:10">
      <c r="H5945" s="364" t="s">
        <v>51020</v>
      </c>
      <c r="I5945" s="364" t="s">
        <v>51021</v>
      </c>
      <c r="J5945" s="365" t="s">
        <v>33346</v>
      </c>
    </row>
    <row r="5946" spans="8:10">
      <c r="H5946" s="364" t="s">
        <v>51022</v>
      </c>
      <c r="I5946" s="364" t="s">
        <v>51023</v>
      </c>
      <c r="J5946" s="365" t="s">
        <v>33346</v>
      </c>
    </row>
    <row r="5947" spans="8:10">
      <c r="H5947" s="364" t="s">
        <v>51024</v>
      </c>
      <c r="I5947" s="364" t="s">
        <v>51025</v>
      </c>
      <c r="J5947" s="365" t="s">
        <v>33346</v>
      </c>
    </row>
    <row r="5948" spans="8:10">
      <c r="H5948" s="364" t="s">
        <v>51026</v>
      </c>
      <c r="I5948" s="364" t="s">
        <v>51027</v>
      </c>
      <c r="J5948" s="365" t="s">
        <v>33346</v>
      </c>
    </row>
    <row r="5949" spans="8:10">
      <c r="H5949" s="364" t="s">
        <v>51028</v>
      </c>
      <c r="I5949" s="364" t="s">
        <v>51029</v>
      </c>
      <c r="J5949" s="365" t="s">
        <v>33346</v>
      </c>
    </row>
    <row r="5950" spans="8:10">
      <c r="H5950" s="364" t="s">
        <v>51030</v>
      </c>
      <c r="I5950" s="364" t="s">
        <v>51031</v>
      </c>
      <c r="J5950" s="365" t="s">
        <v>33346</v>
      </c>
    </row>
    <row r="5951" spans="8:10">
      <c r="H5951" s="364" t="s">
        <v>51032</v>
      </c>
      <c r="I5951" s="364" t="s">
        <v>51033</v>
      </c>
      <c r="J5951" s="365" t="s">
        <v>33346</v>
      </c>
    </row>
    <row r="5952" spans="8:10">
      <c r="H5952" s="364" t="s">
        <v>51034</v>
      </c>
      <c r="I5952" s="364" t="s">
        <v>51035</v>
      </c>
      <c r="J5952" s="365" t="s">
        <v>33346</v>
      </c>
    </row>
    <row r="5953" spans="8:10">
      <c r="H5953" s="364" t="s">
        <v>51036</v>
      </c>
      <c r="I5953" s="364" t="s">
        <v>51037</v>
      </c>
      <c r="J5953" s="365" t="s">
        <v>33346</v>
      </c>
    </row>
    <row r="5954" spans="8:10">
      <c r="H5954" s="364" t="s">
        <v>51038</v>
      </c>
      <c r="I5954" s="364" t="s">
        <v>51039</v>
      </c>
      <c r="J5954" s="365" t="s">
        <v>33346</v>
      </c>
    </row>
    <row r="5955" spans="8:10">
      <c r="H5955" s="364" t="s">
        <v>51040</v>
      </c>
      <c r="I5955" s="364" t="s">
        <v>51041</v>
      </c>
      <c r="J5955" s="365" t="s">
        <v>33346</v>
      </c>
    </row>
    <row r="5956" spans="8:10">
      <c r="H5956" s="364" t="s">
        <v>51042</v>
      </c>
      <c r="I5956" s="364" t="s">
        <v>51043</v>
      </c>
      <c r="J5956" s="365" t="s">
        <v>33346</v>
      </c>
    </row>
    <row r="5957" spans="8:10">
      <c r="H5957" s="364" t="s">
        <v>51044</v>
      </c>
      <c r="I5957" s="364" t="s">
        <v>51045</v>
      </c>
      <c r="J5957" s="365" t="s">
        <v>33346</v>
      </c>
    </row>
    <row r="5958" spans="8:10">
      <c r="H5958" s="364" t="s">
        <v>51046</v>
      </c>
      <c r="I5958" s="364" t="s">
        <v>51047</v>
      </c>
      <c r="J5958" s="365" t="s">
        <v>33346</v>
      </c>
    </row>
    <row r="5959" spans="8:10">
      <c r="H5959" s="364" t="s">
        <v>51048</v>
      </c>
      <c r="I5959" s="364" t="s">
        <v>51049</v>
      </c>
      <c r="J5959" s="365" t="s">
        <v>33346</v>
      </c>
    </row>
    <row r="5960" spans="8:10">
      <c r="H5960" s="364" t="s">
        <v>51050</v>
      </c>
      <c r="I5960" s="364" t="s">
        <v>51051</v>
      </c>
      <c r="J5960" s="365" t="s">
        <v>33346</v>
      </c>
    </row>
    <row r="5961" spans="8:10">
      <c r="H5961" s="364" t="s">
        <v>51052</v>
      </c>
      <c r="I5961" s="364" t="s">
        <v>51053</v>
      </c>
      <c r="J5961" s="365" t="s">
        <v>33346</v>
      </c>
    </row>
    <row r="5962" spans="8:10">
      <c r="H5962" s="364" t="s">
        <v>51054</v>
      </c>
      <c r="I5962" s="364" t="s">
        <v>51055</v>
      </c>
      <c r="J5962" s="365" t="s">
        <v>33346</v>
      </c>
    </row>
    <row r="5963" spans="8:10">
      <c r="H5963" s="364" t="s">
        <v>51056</v>
      </c>
      <c r="I5963" s="364" t="s">
        <v>51057</v>
      </c>
      <c r="J5963" s="365" t="s">
        <v>33346</v>
      </c>
    </row>
    <row r="5964" spans="8:10">
      <c r="H5964" s="364" t="s">
        <v>51058</v>
      </c>
      <c r="I5964" s="364" t="s">
        <v>51059</v>
      </c>
      <c r="J5964" s="365" t="s">
        <v>33346</v>
      </c>
    </row>
    <row r="5965" spans="8:10">
      <c r="H5965" s="364" t="s">
        <v>51060</v>
      </c>
      <c r="I5965" s="364" t="s">
        <v>51061</v>
      </c>
      <c r="J5965" s="365" t="s">
        <v>33346</v>
      </c>
    </row>
    <row r="5966" spans="8:10">
      <c r="H5966" s="364" t="s">
        <v>51062</v>
      </c>
      <c r="I5966" s="364" t="s">
        <v>51063</v>
      </c>
      <c r="J5966" s="365" t="s">
        <v>33346</v>
      </c>
    </row>
    <row r="5967" spans="8:10">
      <c r="H5967" s="364" t="s">
        <v>51064</v>
      </c>
      <c r="I5967" s="364" t="s">
        <v>51065</v>
      </c>
      <c r="J5967" s="365" t="s">
        <v>33346</v>
      </c>
    </row>
    <row r="5968" spans="8:10">
      <c r="H5968" s="364" t="s">
        <v>51066</v>
      </c>
      <c r="I5968" s="364" t="s">
        <v>51067</v>
      </c>
      <c r="J5968" s="365" t="s">
        <v>33346</v>
      </c>
    </row>
    <row r="5969" spans="8:10">
      <c r="H5969" s="364" t="s">
        <v>51068</v>
      </c>
      <c r="I5969" s="364" t="s">
        <v>51069</v>
      </c>
      <c r="J5969" s="365" t="s">
        <v>33346</v>
      </c>
    </row>
    <row r="5970" spans="8:10">
      <c r="H5970" s="364" t="s">
        <v>51070</v>
      </c>
      <c r="I5970" s="364" t="s">
        <v>51071</v>
      </c>
      <c r="J5970" s="365" t="s">
        <v>33346</v>
      </c>
    </row>
    <row r="5971" spans="8:10">
      <c r="H5971" s="364" t="s">
        <v>51072</v>
      </c>
      <c r="I5971" s="364" t="s">
        <v>51073</v>
      </c>
      <c r="J5971" s="365" t="s">
        <v>33346</v>
      </c>
    </row>
    <row r="5972" spans="8:10">
      <c r="H5972" s="364" t="s">
        <v>51074</v>
      </c>
      <c r="I5972" s="364" t="s">
        <v>51075</v>
      </c>
      <c r="J5972" s="365" t="s">
        <v>33346</v>
      </c>
    </row>
    <row r="5973" spans="8:10">
      <c r="H5973" s="364" t="s">
        <v>51076</v>
      </c>
      <c r="I5973" s="364" t="s">
        <v>51077</v>
      </c>
      <c r="J5973" s="365" t="s">
        <v>33346</v>
      </c>
    </row>
    <row r="5974" spans="8:10">
      <c r="H5974" s="364" t="s">
        <v>51078</v>
      </c>
      <c r="I5974" s="364" t="s">
        <v>51079</v>
      </c>
      <c r="J5974" s="365" t="s">
        <v>33346</v>
      </c>
    </row>
    <row r="5975" spans="8:10">
      <c r="H5975" s="364" t="s">
        <v>51080</v>
      </c>
      <c r="I5975" s="364" t="s">
        <v>51081</v>
      </c>
      <c r="J5975" s="365" t="s">
        <v>33346</v>
      </c>
    </row>
    <row r="5976" spans="8:10">
      <c r="H5976" s="364" t="s">
        <v>51082</v>
      </c>
      <c r="I5976" s="364" t="s">
        <v>51083</v>
      </c>
      <c r="J5976" s="365" t="s">
        <v>33346</v>
      </c>
    </row>
    <row r="5977" spans="8:10">
      <c r="H5977" s="364" t="s">
        <v>51084</v>
      </c>
      <c r="I5977" s="364" t="s">
        <v>51085</v>
      </c>
      <c r="J5977" s="365" t="s">
        <v>33346</v>
      </c>
    </row>
    <row r="5978" spans="8:10">
      <c r="H5978" s="364" t="s">
        <v>51086</v>
      </c>
      <c r="I5978" s="364" t="s">
        <v>51087</v>
      </c>
      <c r="J5978" s="365" t="s">
        <v>33346</v>
      </c>
    </row>
    <row r="5979" spans="8:10">
      <c r="H5979" s="364" t="s">
        <v>51088</v>
      </c>
      <c r="I5979" s="364" t="s">
        <v>51089</v>
      </c>
      <c r="J5979" s="365" t="s">
        <v>33346</v>
      </c>
    </row>
    <row r="5980" spans="8:10">
      <c r="H5980" s="364" t="s">
        <v>51090</v>
      </c>
      <c r="I5980" s="364" t="s">
        <v>51091</v>
      </c>
      <c r="J5980" s="365" t="s">
        <v>33346</v>
      </c>
    </row>
    <row r="5981" spans="8:10">
      <c r="H5981" s="364" t="s">
        <v>51092</v>
      </c>
      <c r="I5981" s="364" t="s">
        <v>51093</v>
      </c>
      <c r="J5981" s="365" t="s">
        <v>33346</v>
      </c>
    </row>
    <row r="5982" spans="8:10">
      <c r="H5982" s="364" t="s">
        <v>51094</v>
      </c>
      <c r="I5982" s="364" t="s">
        <v>51095</v>
      </c>
      <c r="J5982" s="365" t="s">
        <v>33346</v>
      </c>
    </row>
    <row r="5983" spans="8:10">
      <c r="H5983" s="364" t="s">
        <v>51096</v>
      </c>
      <c r="I5983" s="364" t="s">
        <v>51097</v>
      </c>
      <c r="J5983" s="365" t="s">
        <v>33346</v>
      </c>
    </row>
    <row r="5984" spans="8:10">
      <c r="H5984" s="364" t="s">
        <v>51098</v>
      </c>
      <c r="I5984" s="364" t="s">
        <v>51099</v>
      </c>
      <c r="J5984" s="365" t="s">
        <v>33346</v>
      </c>
    </row>
    <row r="5985" spans="8:10">
      <c r="H5985" s="364" t="s">
        <v>51100</v>
      </c>
      <c r="I5985" s="364" t="s">
        <v>51101</v>
      </c>
      <c r="J5985" s="365" t="s">
        <v>33346</v>
      </c>
    </row>
    <row r="5986" spans="8:10">
      <c r="H5986" s="364" t="s">
        <v>51102</v>
      </c>
      <c r="I5986" s="364" t="s">
        <v>51103</v>
      </c>
      <c r="J5986" s="365" t="s">
        <v>33346</v>
      </c>
    </row>
    <row r="5987" spans="8:10">
      <c r="H5987" s="364" t="s">
        <v>51104</v>
      </c>
      <c r="I5987" s="364" t="s">
        <v>51105</v>
      </c>
      <c r="J5987" s="365" t="s">
        <v>33346</v>
      </c>
    </row>
    <row r="5988" spans="8:10">
      <c r="H5988" s="364" t="s">
        <v>51106</v>
      </c>
      <c r="I5988" s="364" t="s">
        <v>51107</v>
      </c>
      <c r="J5988" s="365" t="s">
        <v>33346</v>
      </c>
    </row>
    <row r="5989" spans="8:10">
      <c r="H5989" s="364" t="s">
        <v>51108</v>
      </c>
      <c r="I5989" s="364" t="s">
        <v>51109</v>
      </c>
      <c r="J5989" s="365" t="s">
        <v>33346</v>
      </c>
    </row>
    <row r="5990" spans="8:10">
      <c r="H5990" s="364" t="s">
        <v>51110</v>
      </c>
      <c r="I5990" s="364" t="s">
        <v>51111</v>
      </c>
      <c r="J5990" s="365" t="s">
        <v>33346</v>
      </c>
    </row>
    <row r="5991" spans="8:10">
      <c r="H5991" s="364" t="s">
        <v>51112</v>
      </c>
      <c r="I5991" s="364" t="s">
        <v>51113</v>
      </c>
      <c r="J5991" s="365" t="s">
        <v>33346</v>
      </c>
    </row>
    <row r="5992" spans="8:10">
      <c r="H5992" s="364" t="s">
        <v>51114</v>
      </c>
      <c r="I5992" s="364" t="s">
        <v>51115</v>
      </c>
      <c r="J5992" s="365" t="s">
        <v>33346</v>
      </c>
    </row>
    <row r="5993" spans="8:10">
      <c r="H5993" s="364" t="s">
        <v>51116</v>
      </c>
      <c r="I5993" s="364" t="s">
        <v>51117</v>
      </c>
      <c r="J5993" s="365" t="s">
        <v>33346</v>
      </c>
    </row>
    <row r="5994" spans="8:10">
      <c r="H5994" s="364" t="s">
        <v>51118</v>
      </c>
      <c r="I5994" s="364" t="s">
        <v>51119</v>
      </c>
      <c r="J5994" s="365" t="s">
        <v>33346</v>
      </c>
    </row>
    <row r="5995" spans="8:10">
      <c r="H5995" s="364" t="s">
        <v>51120</v>
      </c>
      <c r="I5995" s="364" t="s">
        <v>51121</v>
      </c>
      <c r="J5995" s="365" t="s">
        <v>33346</v>
      </c>
    </row>
    <row r="5996" spans="8:10">
      <c r="H5996" s="364" t="s">
        <v>51122</v>
      </c>
      <c r="I5996" s="364" t="s">
        <v>51123</v>
      </c>
      <c r="J5996" s="365" t="s">
        <v>33346</v>
      </c>
    </row>
    <row r="5997" spans="8:10">
      <c r="H5997" s="364" t="s">
        <v>51124</v>
      </c>
      <c r="I5997" s="364" t="s">
        <v>51125</v>
      </c>
      <c r="J5997" s="365" t="s">
        <v>33346</v>
      </c>
    </row>
    <row r="5998" spans="8:10">
      <c r="H5998" s="364" t="s">
        <v>51126</v>
      </c>
      <c r="I5998" s="364" t="s">
        <v>51127</v>
      </c>
      <c r="J5998" s="365" t="s">
        <v>33346</v>
      </c>
    </row>
    <row r="5999" spans="8:10">
      <c r="H5999" s="364" t="s">
        <v>51128</v>
      </c>
      <c r="I5999" s="364" t="s">
        <v>51129</v>
      </c>
      <c r="J5999" s="365" t="s">
        <v>33346</v>
      </c>
    </row>
    <row r="6000" spans="8:10">
      <c r="H6000" s="364" t="s">
        <v>51130</v>
      </c>
      <c r="I6000" s="386" t="s">
        <v>51131</v>
      </c>
      <c r="J6000" s="365" t="s">
        <v>33346</v>
      </c>
    </row>
    <row r="6001" spans="8:10">
      <c r="H6001" s="364" t="s">
        <v>51132</v>
      </c>
      <c r="I6001" s="386" t="s">
        <v>51133</v>
      </c>
      <c r="J6001" s="365" t="s">
        <v>33346</v>
      </c>
    </row>
    <row r="6002" spans="8:10">
      <c r="H6002" s="364" t="s">
        <v>51134</v>
      </c>
      <c r="I6002" s="386" t="s">
        <v>51135</v>
      </c>
      <c r="J6002" s="365" t="s">
        <v>33346</v>
      </c>
    </row>
    <row r="6003" spans="8:10">
      <c r="H6003" s="364" t="s">
        <v>51136</v>
      </c>
      <c r="I6003" s="386" t="s">
        <v>51137</v>
      </c>
      <c r="J6003" s="365" t="s">
        <v>33346</v>
      </c>
    </row>
    <row r="6004" spans="8:10">
      <c r="H6004" s="364" t="s">
        <v>51138</v>
      </c>
      <c r="I6004" s="386" t="s">
        <v>51139</v>
      </c>
      <c r="J6004" s="365" t="s">
        <v>33346</v>
      </c>
    </row>
    <row r="6005" spans="8:10">
      <c r="H6005" s="364" t="s">
        <v>51140</v>
      </c>
      <c r="I6005" s="386" t="s">
        <v>51141</v>
      </c>
      <c r="J6005" s="365" t="s">
        <v>33346</v>
      </c>
    </row>
    <row r="6006" spans="8:10">
      <c r="H6006" s="364" t="s">
        <v>51142</v>
      </c>
      <c r="I6006" s="386" t="s">
        <v>51143</v>
      </c>
      <c r="J6006" s="365" t="s">
        <v>33346</v>
      </c>
    </row>
    <row r="6007" spans="8:10">
      <c r="H6007" s="364" t="s">
        <v>51144</v>
      </c>
      <c r="I6007" s="386" t="s">
        <v>51145</v>
      </c>
      <c r="J6007" s="365" t="s">
        <v>33346</v>
      </c>
    </row>
    <row r="6008" spans="8:10">
      <c r="H6008" s="364" t="s">
        <v>51146</v>
      </c>
      <c r="I6008" s="386" t="s">
        <v>51147</v>
      </c>
      <c r="J6008" s="365" t="s">
        <v>33346</v>
      </c>
    </row>
    <row r="6009" spans="8:10">
      <c r="H6009" s="364" t="s">
        <v>51148</v>
      </c>
      <c r="I6009" s="364" t="s">
        <v>51149</v>
      </c>
      <c r="J6009" s="365" t="s">
        <v>33353</v>
      </c>
    </row>
    <row r="6010" spans="8:10">
      <c r="H6010" s="364" t="s">
        <v>51150</v>
      </c>
      <c r="I6010" s="364" t="s">
        <v>51151</v>
      </c>
      <c r="J6010" s="365" t="s">
        <v>33353</v>
      </c>
    </row>
    <row r="6011" spans="8:10">
      <c r="H6011" s="364" t="s">
        <v>51152</v>
      </c>
      <c r="I6011" s="364" t="s">
        <v>51153</v>
      </c>
      <c r="J6011" s="365" t="s">
        <v>33353</v>
      </c>
    </row>
    <row r="6012" spans="8:10">
      <c r="H6012" s="364" t="s">
        <v>51154</v>
      </c>
      <c r="I6012" s="364" t="s">
        <v>51155</v>
      </c>
      <c r="J6012" s="365" t="s">
        <v>33353</v>
      </c>
    </row>
    <row r="6013" spans="8:10">
      <c r="H6013" s="364" t="s">
        <v>51156</v>
      </c>
      <c r="I6013" s="364" t="s">
        <v>51157</v>
      </c>
      <c r="J6013" s="365" t="s">
        <v>33353</v>
      </c>
    </row>
    <row r="6014" spans="8:10">
      <c r="H6014" s="364" t="s">
        <v>51158</v>
      </c>
      <c r="I6014" s="364" t="s">
        <v>51159</v>
      </c>
      <c r="J6014" s="365" t="s">
        <v>33353</v>
      </c>
    </row>
    <row r="6015" spans="8:10">
      <c r="H6015" s="364" t="s">
        <v>51160</v>
      </c>
      <c r="I6015" s="364" t="s">
        <v>51161</v>
      </c>
      <c r="J6015" s="365" t="s">
        <v>33353</v>
      </c>
    </row>
    <row r="6016" spans="8:10">
      <c r="H6016" s="364" t="s">
        <v>51162</v>
      </c>
      <c r="I6016" s="364" t="s">
        <v>51163</v>
      </c>
      <c r="J6016" s="365" t="s">
        <v>33353</v>
      </c>
    </row>
    <row r="6017" spans="8:10">
      <c r="H6017" s="364" t="s">
        <v>51164</v>
      </c>
      <c r="I6017" s="364" t="s">
        <v>51165</v>
      </c>
      <c r="J6017" s="365" t="s">
        <v>33353</v>
      </c>
    </row>
    <row r="6018" spans="8:10">
      <c r="H6018" s="364" t="s">
        <v>51166</v>
      </c>
      <c r="I6018" s="364" t="s">
        <v>51167</v>
      </c>
      <c r="J6018" s="365" t="s">
        <v>33353</v>
      </c>
    </row>
    <row r="6019" spans="8:10">
      <c r="H6019" s="364" t="s">
        <v>51168</v>
      </c>
      <c r="I6019" s="364" t="s">
        <v>51169</v>
      </c>
      <c r="J6019" s="365" t="s">
        <v>33353</v>
      </c>
    </row>
    <row r="6020" spans="8:10">
      <c r="H6020" s="364" t="s">
        <v>51170</v>
      </c>
      <c r="I6020" s="364" t="s">
        <v>51171</v>
      </c>
      <c r="J6020" s="365" t="s">
        <v>33353</v>
      </c>
    </row>
    <row r="6021" spans="8:10">
      <c r="H6021" s="364" t="s">
        <v>51172</v>
      </c>
      <c r="I6021" s="364" t="s">
        <v>51173</v>
      </c>
      <c r="J6021" s="365" t="s">
        <v>33353</v>
      </c>
    </row>
    <row r="6022" spans="8:10">
      <c r="H6022" s="364" t="s">
        <v>51174</v>
      </c>
      <c r="I6022" s="364" t="s">
        <v>51175</v>
      </c>
      <c r="J6022" s="365" t="s">
        <v>33353</v>
      </c>
    </row>
    <row r="6023" spans="8:10">
      <c r="H6023" s="364" t="s">
        <v>51176</v>
      </c>
      <c r="I6023" s="364" t="s">
        <v>51177</v>
      </c>
      <c r="J6023" s="365" t="s">
        <v>33353</v>
      </c>
    </row>
    <row r="6024" spans="8:10">
      <c r="H6024" s="364" t="s">
        <v>51178</v>
      </c>
      <c r="I6024" s="364" t="s">
        <v>51179</v>
      </c>
      <c r="J6024" s="365" t="s">
        <v>33353</v>
      </c>
    </row>
    <row r="6025" spans="8:10">
      <c r="H6025" s="364" t="s">
        <v>51180</v>
      </c>
      <c r="I6025" s="364" t="s">
        <v>51181</v>
      </c>
      <c r="J6025" s="365" t="s">
        <v>33353</v>
      </c>
    </row>
    <row r="6026" spans="8:10">
      <c r="H6026" s="364" t="s">
        <v>51182</v>
      </c>
      <c r="I6026" s="364" t="s">
        <v>51183</v>
      </c>
      <c r="J6026" s="365" t="s">
        <v>33353</v>
      </c>
    </row>
    <row r="6027" spans="8:10">
      <c r="H6027" s="364" t="s">
        <v>51184</v>
      </c>
      <c r="I6027" s="364" t="s">
        <v>51185</v>
      </c>
      <c r="J6027" s="365" t="s">
        <v>33353</v>
      </c>
    </row>
    <row r="6028" spans="8:10">
      <c r="H6028" s="364" t="s">
        <v>51186</v>
      </c>
      <c r="I6028" s="364" t="s">
        <v>51187</v>
      </c>
      <c r="J6028" s="365" t="s">
        <v>33353</v>
      </c>
    </row>
    <row r="6029" spans="8:10">
      <c r="H6029" s="364" t="s">
        <v>51188</v>
      </c>
      <c r="I6029" s="364" t="s">
        <v>51189</v>
      </c>
      <c r="J6029" s="365" t="s">
        <v>33353</v>
      </c>
    </row>
    <row r="6030" spans="8:10">
      <c r="H6030" s="364" t="s">
        <v>51190</v>
      </c>
      <c r="I6030" s="364" t="s">
        <v>51191</v>
      </c>
      <c r="J6030" s="365" t="s">
        <v>33353</v>
      </c>
    </row>
    <row r="6031" spans="8:10">
      <c r="H6031" s="364" t="s">
        <v>51192</v>
      </c>
      <c r="I6031" s="364" t="s">
        <v>51193</v>
      </c>
      <c r="J6031" s="365" t="s">
        <v>33353</v>
      </c>
    </row>
    <row r="6032" spans="8:10">
      <c r="H6032" s="364" t="s">
        <v>51194</v>
      </c>
      <c r="I6032" s="364" t="s">
        <v>51195</v>
      </c>
      <c r="J6032" s="365" t="s">
        <v>33353</v>
      </c>
    </row>
    <row r="6033" spans="8:10">
      <c r="H6033" s="364" t="s">
        <v>51196</v>
      </c>
      <c r="I6033" s="364" t="s">
        <v>51197</v>
      </c>
      <c r="J6033" s="365" t="s">
        <v>33353</v>
      </c>
    </row>
    <row r="6034" spans="8:10">
      <c r="H6034" s="364" t="s">
        <v>51198</v>
      </c>
      <c r="I6034" s="364" t="s">
        <v>51199</v>
      </c>
      <c r="J6034" s="365" t="s">
        <v>33353</v>
      </c>
    </row>
    <row r="6035" spans="8:10">
      <c r="H6035" s="364" t="s">
        <v>51200</v>
      </c>
      <c r="I6035" s="364" t="s">
        <v>51201</v>
      </c>
      <c r="J6035" s="365" t="s">
        <v>33353</v>
      </c>
    </row>
    <row r="6036" spans="8:10">
      <c r="H6036" s="364" t="s">
        <v>51202</v>
      </c>
      <c r="I6036" s="364" t="s">
        <v>51203</v>
      </c>
      <c r="J6036" s="365" t="s">
        <v>33353</v>
      </c>
    </row>
    <row r="6037" spans="8:10">
      <c r="H6037" s="364" t="s">
        <v>51204</v>
      </c>
      <c r="I6037" s="364" t="s">
        <v>51205</v>
      </c>
      <c r="J6037" s="365" t="s">
        <v>33353</v>
      </c>
    </row>
    <row r="6038" spans="8:10">
      <c r="H6038" s="364" t="s">
        <v>51206</v>
      </c>
      <c r="I6038" s="364" t="s">
        <v>51207</v>
      </c>
      <c r="J6038" s="365" t="s">
        <v>33353</v>
      </c>
    </row>
    <row r="6039" spans="8:10">
      <c r="H6039" s="364" t="s">
        <v>51208</v>
      </c>
      <c r="I6039" s="364" t="s">
        <v>51209</v>
      </c>
      <c r="J6039" s="365" t="s">
        <v>33353</v>
      </c>
    </row>
    <row r="6040" spans="8:10">
      <c r="H6040" s="364" t="s">
        <v>51210</v>
      </c>
      <c r="I6040" s="364" t="s">
        <v>51211</v>
      </c>
      <c r="J6040" s="365" t="s">
        <v>33353</v>
      </c>
    </row>
    <row r="6041" spans="8:10">
      <c r="H6041" s="364" t="s">
        <v>51212</v>
      </c>
      <c r="I6041" s="364" t="s">
        <v>51213</v>
      </c>
      <c r="J6041" s="365" t="s">
        <v>33353</v>
      </c>
    </row>
    <row r="6042" spans="8:10">
      <c r="H6042" s="364" t="s">
        <v>51214</v>
      </c>
      <c r="I6042" s="364" t="s">
        <v>51215</v>
      </c>
      <c r="J6042" s="365" t="s">
        <v>33353</v>
      </c>
    </row>
    <row r="6043" spans="8:10">
      <c r="H6043" s="364" t="s">
        <v>51216</v>
      </c>
      <c r="I6043" s="364" t="s">
        <v>51217</v>
      </c>
      <c r="J6043" s="365" t="s">
        <v>33353</v>
      </c>
    </row>
    <row r="6044" spans="8:10">
      <c r="H6044" s="364" t="s">
        <v>51218</v>
      </c>
      <c r="I6044" s="364" t="s">
        <v>51219</v>
      </c>
      <c r="J6044" s="365" t="s">
        <v>33353</v>
      </c>
    </row>
    <row r="6045" spans="8:10">
      <c r="H6045" s="364" t="s">
        <v>51220</v>
      </c>
      <c r="I6045" s="364" t="s">
        <v>51221</v>
      </c>
      <c r="J6045" s="365" t="s">
        <v>33353</v>
      </c>
    </row>
    <row r="6046" spans="8:10">
      <c r="H6046" s="364" t="s">
        <v>51222</v>
      </c>
      <c r="I6046" s="364" t="s">
        <v>51223</v>
      </c>
      <c r="J6046" s="365" t="s">
        <v>33353</v>
      </c>
    </row>
    <row r="6047" spans="8:10">
      <c r="H6047" s="364" t="s">
        <v>51224</v>
      </c>
      <c r="I6047" s="364" t="s">
        <v>51225</v>
      </c>
      <c r="J6047" s="365" t="s">
        <v>33353</v>
      </c>
    </row>
    <row r="6048" spans="8:10">
      <c r="H6048" s="364" t="s">
        <v>51226</v>
      </c>
      <c r="I6048" s="364" t="s">
        <v>51227</v>
      </c>
      <c r="J6048" s="365" t="s">
        <v>33353</v>
      </c>
    </row>
    <row r="6049" spans="8:10">
      <c r="H6049" s="364" t="s">
        <v>51228</v>
      </c>
      <c r="I6049" s="364" t="s">
        <v>51229</v>
      </c>
      <c r="J6049" s="365" t="s">
        <v>33353</v>
      </c>
    </row>
    <row r="6050" spans="8:10">
      <c r="H6050" s="364" t="s">
        <v>51230</v>
      </c>
      <c r="I6050" s="364" t="s">
        <v>51231</v>
      </c>
      <c r="J6050" s="365" t="s">
        <v>33353</v>
      </c>
    </row>
    <row r="6051" spans="8:10">
      <c r="H6051" s="364" t="s">
        <v>51232</v>
      </c>
      <c r="I6051" s="364" t="s">
        <v>51233</v>
      </c>
      <c r="J6051" s="365" t="s">
        <v>33353</v>
      </c>
    </row>
    <row r="6052" spans="8:10">
      <c r="H6052" s="364" t="s">
        <v>51234</v>
      </c>
      <c r="I6052" s="364" t="s">
        <v>51235</v>
      </c>
      <c r="J6052" s="365" t="s">
        <v>33353</v>
      </c>
    </row>
    <row r="6053" spans="8:10">
      <c r="H6053" s="364" t="s">
        <v>51236</v>
      </c>
      <c r="I6053" s="364" t="s">
        <v>51237</v>
      </c>
      <c r="J6053" s="365" t="s">
        <v>33353</v>
      </c>
    </row>
    <row r="6054" spans="8:10">
      <c r="H6054" s="364" t="s">
        <v>51238</v>
      </c>
      <c r="I6054" s="364" t="s">
        <v>51239</v>
      </c>
      <c r="J6054" s="365" t="s">
        <v>33353</v>
      </c>
    </row>
    <row r="6055" spans="8:10">
      <c r="H6055" s="364" t="s">
        <v>51240</v>
      </c>
      <c r="I6055" s="364" t="s">
        <v>51241</v>
      </c>
      <c r="J6055" s="365" t="s">
        <v>33353</v>
      </c>
    </row>
    <row r="6056" spans="8:10">
      <c r="H6056" s="364" t="s">
        <v>51242</v>
      </c>
      <c r="I6056" s="364" t="s">
        <v>51243</v>
      </c>
      <c r="J6056" s="365" t="s">
        <v>33353</v>
      </c>
    </row>
    <row r="6057" spans="8:10">
      <c r="H6057" s="364" t="s">
        <v>51244</v>
      </c>
      <c r="I6057" s="364" t="s">
        <v>51245</v>
      </c>
      <c r="J6057" s="365" t="s">
        <v>33353</v>
      </c>
    </row>
    <row r="6058" spans="8:10">
      <c r="H6058" s="364" t="s">
        <v>51246</v>
      </c>
      <c r="I6058" s="364" t="s">
        <v>51247</v>
      </c>
      <c r="J6058" s="365" t="s">
        <v>33353</v>
      </c>
    </row>
    <row r="6059" spans="8:10">
      <c r="H6059" s="364" t="s">
        <v>51248</v>
      </c>
      <c r="I6059" s="364" t="s">
        <v>51249</v>
      </c>
      <c r="J6059" s="365" t="s">
        <v>33353</v>
      </c>
    </row>
    <row r="6060" spans="8:10">
      <c r="H6060" s="364" t="s">
        <v>51250</v>
      </c>
      <c r="I6060" s="364" t="s">
        <v>51251</v>
      </c>
      <c r="J6060" s="365" t="s">
        <v>33353</v>
      </c>
    </row>
    <row r="6061" spans="8:10">
      <c r="H6061" s="364" t="s">
        <v>51252</v>
      </c>
      <c r="I6061" s="364" t="s">
        <v>51253</v>
      </c>
      <c r="J6061" s="365" t="s">
        <v>33353</v>
      </c>
    </row>
    <row r="6062" spans="8:10">
      <c r="H6062" s="364" t="s">
        <v>51254</v>
      </c>
      <c r="I6062" s="364" t="s">
        <v>51255</v>
      </c>
      <c r="J6062" s="365" t="s">
        <v>33353</v>
      </c>
    </row>
    <row r="6063" spans="8:10">
      <c r="H6063" s="364" t="s">
        <v>51256</v>
      </c>
      <c r="I6063" s="364" t="s">
        <v>51257</v>
      </c>
      <c r="J6063" s="365" t="s">
        <v>33353</v>
      </c>
    </row>
    <row r="6064" spans="8:10">
      <c r="H6064" s="364" t="s">
        <v>51258</v>
      </c>
      <c r="I6064" s="364" t="s">
        <v>51259</v>
      </c>
      <c r="J6064" s="365" t="s">
        <v>33353</v>
      </c>
    </row>
    <row r="6065" spans="8:10">
      <c r="H6065" s="364" t="s">
        <v>51260</v>
      </c>
      <c r="I6065" s="364" t="s">
        <v>51261</v>
      </c>
      <c r="J6065" s="365" t="s">
        <v>33360</v>
      </c>
    </row>
    <row r="6066" spans="8:10">
      <c r="H6066" s="364" t="s">
        <v>51262</v>
      </c>
      <c r="I6066" s="364" t="s">
        <v>51263</v>
      </c>
      <c r="J6066" s="365" t="s">
        <v>33360</v>
      </c>
    </row>
    <row r="6067" spans="8:10">
      <c r="H6067" s="364" t="s">
        <v>51264</v>
      </c>
      <c r="I6067" s="364" t="s">
        <v>51265</v>
      </c>
      <c r="J6067" s="365" t="s">
        <v>33360</v>
      </c>
    </row>
    <row r="6068" spans="8:10">
      <c r="H6068" s="364" t="s">
        <v>51266</v>
      </c>
      <c r="I6068" s="364" t="s">
        <v>51267</v>
      </c>
      <c r="J6068" s="365" t="s">
        <v>33360</v>
      </c>
    </row>
    <row r="6069" spans="8:10">
      <c r="H6069" s="364" t="s">
        <v>51268</v>
      </c>
      <c r="I6069" s="364" t="s">
        <v>51269</v>
      </c>
      <c r="J6069" s="365" t="s">
        <v>33360</v>
      </c>
    </row>
    <row r="6070" spans="8:10">
      <c r="H6070" s="364" t="s">
        <v>51270</v>
      </c>
      <c r="I6070" s="364" t="s">
        <v>51271</v>
      </c>
      <c r="J6070" s="365" t="s">
        <v>33360</v>
      </c>
    </row>
    <row r="6071" spans="8:10">
      <c r="H6071" s="364" t="s">
        <v>51272</v>
      </c>
      <c r="I6071" s="364" t="s">
        <v>51273</v>
      </c>
      <c r="J6071" s="365" t="s">
        <v>33360</v>
      </c>
    </row>
    <row r="6072" spans="8:10">
      <c r="H6072" s="364" t="s">
        <v>51274</v>
      </c>
      <c r="I6072" s="364" t="s">
        <v>51275</v>
      </c>
      <c r="J6072" s="365" t="s">
        <v>33360</v>
      </c>
    </row>
    <row r="6073" spans="8:10">
      <c r="H6073" s="364" t="s">
        <v>51276</v>
      </c>
      <c r="I6073" s="364" t="s">
        <v>51277</v>
      </c>
      <c r="J6073" s="365" t="s">
        <v>33360</v>
      </c>
    </row>
    <row r="6074" spans="8:10">
      <c r="H6074" s="364" t="s">
        <v>51278</v>
      </c>
      <c r="I6074" s="364" t="s">
        <v>51279</v>
      </c>
      <c r="J6074" s="365" t="s">
        <v>33360</v>
      </c>
    </row>
    <row r="6075" spans="8:10">
      <c r="H6075" s="364" t="s">
        <v>51280</v>
      </c>
      <c r="I6075" s="364" t="s">
        <v>51281</v>
      </c>
      <c r="J6075" s="365" t="s">
        <v>33360</v>
      </c>
    </row>
    <row r="6076" spans="8:10">
      <c r="H6076" s="364" t="s">
        <v>51282</v>
      </c>
      <c r="I6076" s="364" t="s">
        <v>51283</v>
      </c>
      <c r="J6076" s="365" t="s">
        <v>33360</v>
      </c>
    </row>
    <row r="6077" spans="8:10">
      <c r="H6077" s="364" t="s">
        <v>51284</v>
      </c>
      <c r="I6077" s="364" t="s">
        <v>51285</v>
      </c>
      <c r="J6077" s="365" t="s">
        <v>33360</v>
      </c>
    </row>
    <row r="6078" spans="8:10">
      <c r="H6078" s="364" t="s">
        <v>51286</v>
      </c>
      <c r="I6078" s="364" t="s">
        <v>51287</v>
      </c>
      <c r="J6078" s="365" t="s">
        <v>33360</v>
      </c>
    </row>
    <row r="6079" spans="8:10">
      <c r="H6079" s="364" t="s">
        <v>51288</v>
      </c>
      <c r="I6079" s="364" t="s">
        <v>51289</v>
      </c>
      <c r="J6079" s="365" t="s">
        <v>33360</v>
      </c>
    </row>
    <row r="6080" spans="8:10">
      <c r="H6080" s="364" t="s">
        <v>51290</v>
      </c>
      <c r="I6080" s="364" t="s">
        <v>51291</v>
      </c>
      <c r="J6080" s="365" t="s">
        <v>33360</v>
      </c>
    </row>
    <row r="6081" spans="8:10">
      <c r="H6081" s="364" t="s">
        <v>51292</v>
      </c>
      <c r="I6081" s="364" t="s">
        <v>51293</v>
      </c>
      <c r="J6081" s="365" t="s">
        <v>33360</v>
      </c>
    </row>
    <row r="6082" spans="8:10">
      <c r="H6082" s="364" t="s">
        <v>51294</v>
      </c>
      <c r="I6082" s="364" t="s">
        <v>51295</v>
      </c>
      <c r="J6082" s="365" t="s">
        <v>33360</v>
      </c>
    </row>
    <row r="6083" spans="8:10">
      <c r="H6083" s="364" t="s">
        <v>51296</v>
      </c>
      <c r="I6083" s="364" t="s">
        <v>51297</v>
      </c>
      <c r="J6083" s="365" t="s">
        <v>33360</v>
      </c>
    </row>
    <row r="6084" spans="8:10">
      <c r="H6084" s="364" t="s">
        <v>51298</v>
      </c>
      <c r="I6084" s="364" t="s">
        <v>51299</v>
      </c>
      <c r="J6084" s="365" t="s">
        <v>33360</v>
      </c>
    </row>
    <row r="6085" spans="8:10">
      <c r="H6085" s="364" t="s">
        <v>51300</v>
      </c>
      <c r="I6085" s="364" t="s">
        <v>51301</v>
      </c>
      <c r="J6085" s="365" t="s">
        <v>33360</v>
      </c>
    </row>
    <row r="6086" spans="8:10">
      <c r="H6086" s="364" t="s">
        <v>51302</v>
      </c>
      <c r="I6086" s="364" t="s">
        <v>51303</v>
      </c>
      <c r="J6086" s="365" t="s">
        <v>33360</v>
      </c>
    </row>
    <row r="6087" spans="8:10">
      <c r="H6087" s="364" t="s">
        <v>51304</v>
      </c>
      <c r="I6087" s="364" t="s">
        <v>51305</v>
      </c>
      <c r="J6087" s="365" t="s">
        <v>33360</v>
      </c>
    </row>
    <row r="6088" spans="8:10">
      <c r="H6088" s="364" t="s">
        <v>51306</v>
      </c>
      <c r="I6088" s="364" t="s">
        <v>51307</v>
      </c>
      <c r="J6088" s="365" t="s">
        <v>33360</v>
      </c>
    </row>
    <row r="6089" spans="8:10">
      <c r="H6089" s="364" t="s">
        <v>51308</v>
      </c>
      <c r="I6089" s="364" t="s">
        <v>51309</v>
      </c>
      <c r="J6089" s="365" t="s">
        <v>33360</v>
      </c>
    </row>
    <row r="6090" spans="8:10">
      <c r="H6090" s="364" t="s">
        <v>51310</v>
      </c>
      <c r="I6090" s="364" t="s">
        <v>51311</v>
      </c>
      <c r="J6090" s="365" t="s">
        <v>33360</v>
      </c>
    </row>
    <row r="6091" spans="8:10">
      <c r="H6091" s="364" t="s">
        <v>51312</v>
      </c>
      <c r="I6091" s="364" t="s">
        <v>51313</v>
      </c>
      <c r="J6091" s="365" t="s">
        <v>33360</v>
      </c>
    </row>
    <row r="6092" spans="8:10">
      <c r="H6092" s="364" t="s">
        <v>51314</v>
      </c>
      <c r="I6092" s="364" t="s">
        <v>51315</v>
      </c>
      <c r="J6092" s="365" t="s">
        <v>33360</v>
      </c>
    </row>
    <row r="6093" spans="8:10">
      <c r="H6093" s="364" t="s">
        <v>51316</v>
      </c>
      <c r="I6093" s="364" t="s">
        <v>51317</v>
      </c>
      <c r="J6093" s="365" t="s">
        <v>33360</v>
      </c>
    </row>
    <row r="6094" spans="8:10">
      <c r="H6094" s="364" t="s">
        <v>51318</v>
      </c>
      <c r="I6094" s="364" t="s">
        <v>51319</v>
      </c>
      <c r="J6094" s="365" t="s">
        <v>33360</v>
      </c>
    </row>
    <row r="6095" spans="8:10">
      <c r="H6095" s="364" t="s">
        <v>51320</v>
      </c>
      <c r="I6095" s="364" t="s">
        <v>51321</v>
      </c>
      <c r="J6095" s="365" t="s">
        <v>33360</v>
      </c>
    </row>
    <row r="6096" spans="8:10">
      <c r="H6096" s="364" t="s">
        <v>51322</v>
      </c>
      <c r="I6096" s="364" t="s">
        <v>51323</v>
      </c>
      <c r="J6096" s="365" t="s">
        <v>33360</v>
      </c>
    </row>
    <row r="6097" spans="8:10">
      <c r="H6097" s="364" t="s">
        <v>51324</v>
      </c>
      <c r="I6097" s="364" t="s">
        <v>51325</v>
      </c>
      <c r="J6097" s="365" t="s">
        <v>33360</v>
      </c>
    </row>
    <row r="6098" spans="8:10">
      <c r="H6098" s="364" t="s">
        <v>51326</v>
      </c>
      <c r="I6098" s="364" t="s">
        <v>51327</v>
      </c>
      <c r="J6098" s="365" t="s">
        <v>33360</v>
      </c>
    </row>
    <row r="6099" spans="8:10">
      <c r="H6099" s="364" t="s">
        <v>51328</v>
      </c>
      <c r="I6099" s="364" t="s">
        <v>51329</v>
      </c>
      <c r="J6099" s="365" t="s">
        <v>33360</v>
      </c>
    </row>
    <row r="6100" spans="8:10">
      <c r="H6100" s="364" t="s">
        <v>51330</v>
      </c>
      <c r="I6100" s="364" t="s">
        <v>51331</v>
      </c>
      <c r="J6100" s="365" t="s">
        <v>33360</v>
      </c>
    </row>
    <row r="6101" spans="8:10">
      <c r="H6101" s="364" t="s">
        <v>51332</v>
      </c>
      <c r="I6101" s="364" t="s">
        <v>51333</v>
      </c>
      <c r="J6101" s="365" t="s">
        <v>33360</v>
      </c>
    </row>
    <row r="6102" spans="8:10">
      <c r="H6102" s="364" t="s">
        <v>51334</v>
      </c>
      <c r="I6102" s="364" t="s">
        <v>51335</v>
      </c>
      <c r="J6102" s="365" t="s">
        <v>33360</v>
      </c>
    </row>
    <row r="6103" spans="8:10">
      <c r="H6103" s="364" t="s">
        <v>51336</v>
      </c>
      <c r="I6103" s="364" t="s">
        <v>51337</v>
      </c>
      <c r="J6103" s="365" t="s">
        <v>33360</v>
      </c>
    </row>
    <row r="6104" spans="8:10">
      <c r="H6104" s="364" t="s">
        <v>51338</v>
      </c>
      <c r="I6104" s="364" t="s">
        <v>51339</v>
      </c>
      <c r="J6104" s="365" t="s">
        <v>33360</v>
      </c>
    </row>
    <row r="6105" spans="8:10">
      <c r="H6105" s="364" t="s">
        <v>51340</v>
      </c>
      <c r="I6105" s="364" t="s">
        <v>51341</v>
      </c>
      <c r="J6105" s="365" t="s">
        <v>33360</v>
      </c>
    </row>
    <row r="6106" spans="8:10">
      <c r="H6106" s="364" t="s">
        <v>51342</v>
      </c>
      <c r="I6106" s="364" t="s">
        <v>51343</v>
      </c>
      <c r="J6106" s="365" t="s">
        <v>33360</v>
      </c>
    </row>
    <row r="6107" spans="8:10">
      <c r="H6107" s="364" t="s">
        <v>51344</v>
      </c>
      <c r="I6107" s="364" t="s">
        <v>51345</v>
      </c>
      <c r="J6107" s="365" t="s">
        <v>33360</v>
      </c>
    </row>
    <row r="6108" spans="8:10">
      <c r="H6108" s="364" t="s">
        <v>51346</v>
      </c>
      <c r="I6108" s="364" t="s">
        <v>51347</v>
      </c>
      <c r="J6108" s="365" t="s">
        <v>33360</v>
      </c>
    </row>
    <row r="6109" spans="8:10">
      <c r="H6109" s="364" t="s">
        <v>51348</v>
      </c>
      <c r="I6109" s="364" t="s">
        <v>51349</v>
      </c>
      <c r="J6109" s="365" t="s">
        <v>33360</v>
      </c>
    </row>
    <row r="6110" spans="8:10">
      <c r="H6110" s="364" t="s">
        <v>51350</v>
      </c>
      <c r="I6110" s="364" t="s">
        <v>51351</v>
      </c>
      <c r="J6110" s="365" t="s">
        <v>33360</v>
      </c>
    </row>
    <row r="6111" spans="8:10">
      <c r="H6111" s="364" t="s">
        <v>51352</v>
      </c>
      <c r="I6111" s="364" t="s">
        <v>51353</v>
      </c>
      <c r="J6111" s="365" t="s">
        <v>33360</v>
      </c>
    </row>
    <row r="6112" spans="8:10">
      <c r="H6112" s="364" t="s">
        <v>51354</v>
      </c>
      <c r="I6112" s="364" t="s">
        <v>51355</v>
      </c>
      <c r="J6112" s="365" t="s">
        <v>33360</v>
      </c>
    </row>
    <row r="6113" spans="8:10">
      <c r="H6113" s="364" t="s">
        <v>51356</v>
      </c>
      <c r="I6113" s="364" t="s">
        <v>51357</v>
      </c>
      <c r="J6113" s="365" t="s">
        <v>33360</v>
      </c>
    </row>
    <row r="6114" spans="8:10">
      <c r="H6114" s="364" t="s">
        <v>51358</v>
      </c>
      <c r="I6114" s="364" t="s">
        <v>51359</v>
      </c>
      <c r="J6114" s="365" t="s">
        <v>33360</v>
      </c>
    </row>
    <row r="6115" spans="8:10">
      <c r="H6115" s="364" t="s">
        <v>51360</v>
      </c>
      <c r="I6115" s="364" t="s">
        <v>51361</v>
      </c>
      <c r="J6115" s="365" t="s">
        <v>33360</v>
      </c>
    </row>
    <row r="6116" spans="8:10">
      <c r="H6116" s="364" t="s">
        <v>51362</v>
      </c>
      <c r="I6116" s="364" t="s">
        <v>51363</v>
      </c>
      <c r="J6116" s="365" t="s">
        <v>33360</v>
      </c>
    </row>
    <row r="6117" spans="8:10">
      <c r="H6117" s="364" t="s">
        <v>51364</v>
      </c>
      <c r="I6117" s="364" t="s">
        <v>51365</v>
      </c>
      <c r="J6117" s="365" t="s">
        <v>33360</v>
      </c>
    </row>
    <row r="6118" spans="8:10">
      <c r="H6118" s="364" t="s">
        <v>51366</v>
      </c>
      <c r="I6118" s="364" t="s">
        <v>51367</v>
      </c>
      <c r="J6118" s="365" t="s">
        <v>33360</v>
      </c>
    </row>
    <row r="6119" spans="8:10">
      <c r="H6119" s="364" t="s">
        <v>51368</v>
      </c>
      <c r="I6119" s="364" t="s">
        <v>51369</v>
      </c>
      <c r="J6119" s="365" t="s">
        <v>33360</v>
      </c>
    </row>
    <row r="6120" spans="8:10">
      <c r="H6120" s="364" t="s">
        <v>51370</v>
      </c>
      <c r="I6120" s="364" t="s">
        <v>51371</v>
      </c>
      <c r="J6120" s="365" t="s">
        <v>33360</v>
      </c>
    </row>
    <row r="6121" spans="8:10">
      <c r="H6121" s="364" t="s">
        <v>51372</v>
      </c>
      <c r="I6121" s="364" t="s">
        <v>51373</v>
      </c>
      <c r="J6121" s="365" t="s">
        <v>33360</v>
      </c>
    </row>
    <row r="6122" spans="8:10">
      <c r="H6122" s="364" t="s">
        <v>51374</v>
      </c>
      <c r="I6122" s="364" t="s">
        <v>51375</v>
      </c>
      <c r="J6122" s="365" t="s">
        <v>33360</v>
      </c>
    </row>
    <row r="6123" spans="8:10">
      <c r="H6123" s="364" t="s">
        <v>51376</v>
      </c>
      <c r="I6123" s="364" t="s">
        <v>51377</v>
      </c>
      <c r="J6123" s="365" t="s">
        <v>33360</v>
      </c>
    </row>
    <row r="6124" spans="8:10">
      <c r="H6124" s="364" t="s">
        <v>51378</v>
      </c>
      <c r="I6124" s="364" t="s">
        <v>51379</v>
      </c>
      <c r="J6124" s="365" t="s">
        <v>33360</v>
      </c>
    </row>
    <row r="6125" spans="8:10">
      <c r="H6125" s="364" t="s">
        <v>51380</v>
      </c>
      <c r="I6125" s="364" t="s">
        <v>51381</v>
      </c>
      <c r="J6125" s="365" t="s">
        <v>33367</v>
      </c>
    </row>
    <row r="6126" spans="8:10">
      <c r="H6126" s="364" t="s">
        <v>51382</v>
      </c>
      <c r="I6126" s="364" t="s">
        <v>51383</v>
      </c>
      <c r="J6126" s="365" t="s">
        <v>33367</v>
      </c>
    </row>
    <row r="6127" spans="8:10">
      <c r="H6127" s="364" t="s">
        <v>51384</v>
      </c>
      <c r="I6127" s="364" t="s">
        <v>51385</v>
      </c>
      <c r="J6127" s="365" t="s">
        <v>33367</v>
      </c>
    </row>
    <row r="6128" spans="8:10">
      <c r="H6128" s="364" t="s">
        <v>51386</v>
      </c>
      <c r="I6128" s="364" t="s">
        <v>51387</v>
      </c>
      <c r="J6128" s="365" t="s">
        <v>33367</v>
      </c>
    </row>
    <row r="6129" spans="8:10">
      <c r="H6129" s="364" t="s">
        <v>51388</v>
      </c>
      <c r="I6129" s="364" t="s">
        <v>51389</v>
      </c>
      <c r="J6129" s="365" t="s">
        <v>33367</v>
      </c>
    </row>
    <row r="6130" spans="8:10">
      <c r="H6130" s="364" t="s">
        <v>51390</v>
      </c>
      <c r="I6130" s="364" t="s">
        <v>51391</v>
      </c>
      <c r="J6130" s="365" t="s">
        <v>33367</v>
      </c>
    </row>
    <row r="6131" spans="8:10">
      <c r="H6131" s="364" t="s">
        <v>51392</v>
      </c>
      <c r="I6131" s="364" t="s">
        <v>51393</v>
      </c>
      <c r="J6131" s="365" t="s">
        <v>33367</v>
      </c>
    </row>
    <row r="6132" spans="8:10">
      <c r="H6132" s="364" t="s">
        <v>51394</v>
      </c>
      <c r="I6132" s="364" t="s">
        <v>51395</v>
      </c>
      <c r="J6132" s="365" t="s">
        <v>33367</v>
      </c>
    </row>
    <row r="6133" spans="8:10">
      <c r="H6133" s="364" t="s">
        <v>51396</v>
      </c>
      <c r="I6133" s="364" t="s">
        <v>51397</v>
      </c>
      <c r="J6133" s="365" t="s">
        <v>33367</v>
      </c>
    </row>
    <row r="6134" spans="8:10">
      <c r="H6134" s="364" t="s">
        <v>51398</v>
      </c>
      <c r="I6134" s="364" t="s">
        <v>51399</v>
      </c>
      <c r="J6134" s="365" t="s">
        <v>33367</v>
      </c>
    </row>
    <row r="6135" spans="8:10">
      <c r="H6135" s="364" t="s">
        <v>51400</v>
      </c>
      <c r="I6135" s="364" t="s">
        <v>51401</v>
      </c>
      <c r="J6135" s="365" t="s">
        <v>33367</v>
      </c>
    </row>
    <row r="6136" spans="8:10">
      <c r="H6136" s="364" t="s">
        <v>51402</v>
      </c>
      <c r="I6136" s="364" t="s">
        <v>51403</v>
      </c>
      <c r="J6136" s="365" t="s">
        <v>33367</v>
      </c>
    </row>
    <row r="6137" spans="8:10">
      <c r="H6137" s="364" t="s">
        <v>51404</v>
      </c>
      <c r="I6137" s="364" t="s">
        <v>51405</v>
      </c>
      <c r="J6137" s="365" t="s">
        <v>33367</v>
      </c>
    </row>
    <row r="6138" spans="8:10">
      <c r="H6138" s="364" t="s">
        <v>51406</v>
      </c>
      <c r="I6138" s="364" t="s">
        <v>51407</v>
      </c>
      <c r="J6138" s="365" t="s">
        <v>33367</v>
      </c>
    </row>
    <row r="6139" spans="8:10">
      <c r="H6139" s="364" t="s">
        <v>51408</v>
      </c>
      <c r="I6139" s="364" t="s">
        <v>51409</v>
      </c>
      <c r="J6139" s="365" t="s">
        <v>33367</v>
      </c>
    </row>
    <row r="6140" spans="8:10">
      <c r="H6140" s="364" t="s">
        <v>51410</v>
      </c>
      <c r="I6140" s="364" t="s">
        <v>51411</v>
      </c>
      <c r="J6140" s="365" t="s">
        <v>33367</v>
      </c>
    </row>
    <row r="6141" spans="8:10">
      <c r="H6141" s="364" t="s">
        <v>51412</v>
      </c>
      <c r="I6141" s="364" t="s">
        <v>51413</v>
      </c>
      <c r="J6141" s="365" t="s">
        <v>33367</v>
      </c>
    </row>
    <row r="6142" spans="8:10">
      <c r="H6142" s="364" t="s">
        <v>51414</v>
      </c>
      <c r="I6142" s="364" t="s">
        <v>51415</v>
      </c>
      <c r="J6142" s="365" t="s">
        <v>33367</v>
      </c>
    </row>
    <row r="6143" spans="8:10">
      <c r="H6143" s="364" t="s">
        <v>51416</v>
      </c>
      <c r="I6143" s="364" t="s">
        <v>51417</v>
      </c>
      <c r="J6143" s="365" t="s">
        <v>33367</v>
      </c>
    </row>
    <row r="6144" spans="8:10">
      <c r="H6144" s="364" t="s">
        <v>51418</v>
      </c>
      <c r="I6144" s="364" t="s">
        <v>51419</v>
      </c>
      <c r="J6144" s="365" t="s">
        <v>33367</v>
      </c>
    </row>
    <row r="6145" spans="8:10">
      <c r="H6145" s="364" t="s">
        <v>51420</v>
      </c>
      <c r="I6145" s="364" t="s">
        <v>51421</v>
      </c>
      <c r="J6145" s="365" t="s">
        <v>33367</v>
      </c>
    </row>
    <row r="6146" spans="8:10">
      <c r="H6146" s="364" t="s">
        <v>51422</v>
      </c>
      <c r="I6146" s="364" t="s">
        <v>51423</v>
      </c>
      <c r="J6146" s="365" t="s">
        <v>33367</v>
      </c>
    </row>
    <row r="6147" spans="8:10">
      <c r="H6147" s="364" t="s">
        <v>51424</v>
      </c>
      <c r="I6147" s="364" t="s">
        <v>51425</v>
      </c>
      <c r="J6147" s="365" t="s">
        <v>33367</v>
      </c>
    </row>
    <row r="6148" spans="8:10">
      <c r="H6148" s="364" t="s">
        <v>51426</v>
      </c>
      <c r="I6148" s="364" t="s">
        <v>51427</v>
      </c>
      <c r="J6148" s="365" t="s">
        <v>33367</v>
      </c>
    </row>
    <row r="6149" spans="8:10">
      <c r="H6149" s="364" t="s">
        <v>51428</v>
      </c>
      <c r="I6149" s="364" t="s">
        <v>51429</v>
      </c>
      <c r="J6149" s="365" t="s">
        <v>33367</v>
      </c>
    </row>
    <row r="6150" spans="8:10">
      <c r="H6150" s="364" t="s">
        <v>51430</v>
      </c>
      <c r="I6150" s="364" t="s">
        <v>51431</v>
      </c>
      <c r="J6150" s="365" t="s">
        <v>33367</v>
      </c>
    </row>
    <row r="6151" spans="8:10">
      <c r="H6151" s="364" t="s">
        <v>51432</v>
      </c>
      <c r="I6151" s="364" t="s">
        <v>51433</v>
      </c>
      <c r="J6151" s="365" t="s">
        <v>33367</v>
      </c>
    </row>
    <row r="6152" spans="8:10">
      <c r="H6152" s="364" t="s">
        <v>51434</v>
      </c>
      <c r="I6152" s="364" t="s">
        <v>51435</v>
      </c>
      <c r="J6152" s="365" t="s">
        <v>33367</v>
      </c>
    </row>
    <row r="6153" spans="8:10">
      <c r="H6153" s="364" t="s">
        <v>51436</v>
      </c>
      <c r="I6153" s="364" t="s">
        <v>51437</v>
      </c>
      <c r="J6153" s="365" t="s">
        <v>33367</v>
      </c>
    </row>
    <row r="6154" spans="8:10">
      <c r="H6154" s="364" t="s">
        <v>51438</v>
      </c>
      <c r="I6154" s="364" t="s">
        <v>51439</v>
      </c>
      <c r="J6154" s="365" t="s">
        <v>33367</v>
      </c>
    </row>
    <row r="6155" spans="8:10">
      <c r="H6155" s="364" t="s">
        <v>51440</v>
      </c>
      <c r="I6155" s="364" t="s">
        <v>51441</v>
      </c>
      <c r="J6155" s="365" t="s">
        <v>33367</v>
      </c>
    </row>
    <row r="6156" spans="8:10">
      <c r="H6156" s="364" t="s">
        <v>51442</v>
      </c>
      <c r="I6156" s="364" t="s">
        <v>51443</v>
      </c>
      <c r="J6156" s="365" t="s">
        <v>33367</v>
      </c>
    </row>
    <row r="6157" spans="8:10">
      <c r="H6157" s="364" t="s">
        <v>51444</v>
      </c>
      <c r="I6157" s="364" t="s">
        <v>51445</v>
      </c>
      <c r="J6157" s="365" t="s">
        <v>33367</v>
      </c>
    </row>
    <row r="6158" spans="8:10">
      <c r="H6158" s="364" t="s">
        <v>51446</v>
      </c>
      <c r="I6158" s="364" t="s">
        <v>51447</v>
      </c>
      <c r="J6158" s="365" t="s">
        <v>33367</v>
      </c>
    </row>
    <row r="6159" spans="8:10">
      <c r="H6159" s="364" t="s">
        <v>51448</v>
      </c>
      <c r="I6159" s="364" t="s">
        <v>51449</v>
      </c>
      <c r="J6159" s="365" t="s">
        <v>33367</v>
      </c>
    </row>
    <row r="6160" spans="8:10">
      <c r="H6160" s="364" t="s">
        <v>51450</v>
      </c>
      <c r="I6160" s="364" t="s">
        <v>51451</v>
      </c>
      <c r="J6160" s="365" t="s">
        <v>33367</v>
      </c>
    </row>
    <row r="6161" spans="8:10">
      <c r="H6161" s="364" t="s">
        <v>51452</v>
      </c>
      <c r="I6161" s="364" t="s">
        <v>51453</v>
      </c>
      <c r="J6161" s="365" t="s">
        <v>33367</v>
      </c>
    </row>
    <row r="6162" spans="8:10">
      <c r="H6162" s="364" t="s">
        <v>51454</v>
      </c>
      <c r="I6162" s="364" t="s">
        <v>51455</v>
      </c>
      <c r="J6162" s="365" t="s">
        <v>33367</v>
      </c>
    </row>
    <row r="6163" spans="8:10">
      <c r="H6163" s="364" t="s">
        <v>51456</v>
      </c>
      <c r="I6163" s="364" t="s">
        <v>51457</v>
      </c>
      <c r="J6163" s="365" t="s">
        <v>33367</v>
      </c>
    </row>
    <row r="6164" spans="8:10">
      <c r="H6164" s="364" t="s">
        <v>51458</v>
      </c>
      <c r="I6164" s="364" t="s">
        <v>51459</v>
      </c>
      <c r="J6164" s="365" t="s">
        <v>33367</v>
      </c>
    </row>
    <row r="6165" spans="8:10">
      <c r="H6165" s="364" t="s">
        <v>51460</v>
      </c>
      <c r="I6165" s="364" t="s">
        <v>51461</v>
      </c>
      <c r="J6165" s="365" t="s">
        <v>33367</v>
      </c>
    </row>
    <row r="6166" spans="8:10">
      <c r="H6166" s="364" t="s">
        <v>51462</v>
      </c>
      <c r="I6166" s="364" t="s">
        <v>51463</v>
      </c>
      <c r="J6166" s="365" t="s">
        <v>33367</v>
      </c>
    </row>
    <row r="6167" spans="8:10">
      <c r="H6167" s="364" t="s">
        <v>51464</v>
      </c>
      <c r="I6167" s="364" t="s">
        <v>51465</v>
      </c>
      <c r="J6167" s="365" t="s">
        <v>33367</v>
      </c>
    </row>
    <row r="6168" spans="8:10">
      <c r="H6168" s="364" t="s">
        <v>51466</v>
      </c>
      <c r="I6168" s="364" t="s">
        <v>51467</v>
      </c>
      <c r="J6168" s="365" t="s">
        <v>33367</v>
      </c>
    </row>
    <row r="6169" spans="8:10">
      <c r="H6169" s="364" t="s">
        <v>51468</v>
      </c>
      <c r="I6169" s="364" t="s">
        <v>51469</v>
      </c>
      <c r="J6169" s="365" t="s">
        <v>33367</v>
      </c>
    </row>
    <row r="6170" spans="8:10">
      <c r="H6170" s="364" t="s">
        <v>51470</v>
      </c>
      <c r="I6170" s="364" t="s">
        <v>51471</v>
      </c>
      <c r="J6170" s="365" t="s">
        <v>33367</v>
      </c>
    </row>
    <row r="6171" spans="8:10">
      <c r="H6171" s="364" t="s">
        <v>51472</v>
      </c>
      <c r="I6171" s="364" t="s">
        <v>51473</v>
      </c>
      <c r="J6171" s="365" t="s">
        <v>33367</v>
      </c>
    </row>
    <row r="6172" spans="8:10">
      <c r="H6172" s="364" t="s">
        <v>51474</v>
      </c>
      <c r="I6172" s="364" t="s">
        <v>51475</v>
      </c>
      <c r="J6172" s="365" t="s">
        <v>33367</v>
      </c>
    </row>
    <row r="6173" spans="8:10">
      <c r="H6173" s="364" t="s">
        <v>51476</v>
      </c>
      <c r="I6173" s="364" t="s">
        <v>51477</v>
      </c>
      <c r="J6173" s="365" t="s">
        <v>33367</v>
      </c>
    </row>
    <row r="6174" spans="8:10">
      <c r="H6174" s="364" t="s">
        <v>51478</v>
      </c>
      <c r="I6174" s="364" t="s">
        <v>51479</v>
      </c>
      <c r="J6174" s="365" t="s">
        <v>33367</v>
      </c>
    </row>
    <row r="6175" spans="8:10">
      <c r="H6175" s="364" t="s">
        <v>51480</v>
      </c>
      <c r="I6175" s="364" t="s">
        <v>51481</v>
      </c>
      <c r="J6175" s="365" t="s">
        <v>33367</v>
      </c>
    </row>
    <row r="6176" spans="8:10">
      <c r="H6176" s="364" t="s">
        <v>51482</v>
      </c>
      <c r="I6176" s="364" t="s">
        <v>51483</v>
      </c>
      <c r="J6176" s="365" t="s">
        <v>33367</v>
      </c>
    </row>
    <row r="6177" spans="8:10">
      <c r="H6177" s="364" t="s">
        <v>51484</v>
      </c>
      <c r="I6177" s="364" t="s">
        <v>51485</v>
      </c>
      <c r="J6177" s="365" t="s">
        <v>33367</v>
      </c>
    </row>
    <row r="6178" spans="8:10">
      <c r="H6178" s="364" t="s">
        <v>51486</v>
      </c>
      <c r="I6178" s="364" t="s">
        <v>51487</v>
      </c>
      <c r="J6178" s="365" t="s">
        <v>33367</v>
      </c>
    </row>
    <row r="6179" spans="8:10">
      <c r="H6179" s="364" t="s">
        <v>51488</v>
      </c>
      <c r="I6179" s="364" t="s">
        <v>51489</v>
      </c>
      <c r="J6179" s="365" t="s">
        <v>33367</v>
      </c>
    </row>
    <row r="6180" spans="8:10">
      <c r="H6180" s="364" t="s">
        <v>51490</v>
      </c>
      <c r="I6180" s="364" t="s">
        <v>51491</v>
      </c>
      <c r="J6180" s="365" t="s">
        <v>33367</v>
      </c>
    </row>
    <row r="6181" spans="8:10">
      <c r="H6181" s="364" t="s">
        <v>51492</v>
      </c>
      <c r="I6181" s="364" t="s">
        <v>51493</v>
      </c>
      <c r="J6181" s="365" t="s">
        <v>33367</v>
      </c>
    </row>
    <row r="6182" spans="8:10">
      <c r="H6182" s="364" t="s">
        <v>51494</v>
      </c>
      <c r="I6182" s="364" t="s">
        <v>51495</v>
      </c>
      <c r="J6182" s="365" t="s">
        <v>33367</v>
      </c>
    </row>
    <row r="6183" spans="8:10">
      <c r="H6183" s="364" t="s">
        <v>51496</v>
      </c>
      <c r="I6183" s="364" t="s">
        <v>51497</v>
      </c>
      <c r="J6183" s="365" t="s">
        <v>33367</v>
      </c>
    </row>
    <row r="6184" spans="8:10">
      <c r="H6184" s="364" t="s">
        <v>51498</v>
      </c>
      <c r="I6184" s="364" t="s">
        <v>51499</v>
      </c>
      <c r="J6184" s="365" t="s">
        <v>33367</v>
      </c>
    </row>
    <row r="6185" spans="8:10">
      <c r="H6185" s="364" t="s">
        <v>51500</v>
      </c>
      <c r="I6185" s="364" t="s">
        <v>51501</v>
      </c>
      <c r="J6185" s="365" t="s">
        <v>33367</v>
      </c>
    </row>
    <row r="6186" spans="8:10">
      <c r="H6186" s="364" t="s">
        <v>51502</v>
      </c>
      <c r="I6186" s="364" t="s">
        <v>51503</v>
      </c>
      <c r="J6186" s="365" t="s">
        <v>33367</v>
      </c>
    </row>
    <row r="6187" spans="8:10">
      <c r="H6187" s="364" t="s">
        <v>51504</v>
      </c>
      <c r="I6187" s="364" t="s">
        <v>51505</v>
      </c>
      <c r="J6187" s="365" t="s">
        <v>33367</v>
      </c>
    </row>
    <row r="6188" spans="8:10">
      <c r="H6188" s="364" t="s">
        <v>51506</v>
      </c>
      <c r="I6188" s="364" t="s">
        <v>51507</v>
      </c>
      <c r="J6188" s="365" t="s">
        <v>33367</v>
      </c>
    </row>
    <row r="6189" spans="8:10">
      <c r="H6189" s="364" t="s">
        <v>51508</v>
      </c>
      <c r="I6189" s="364" t="s">
        <v>51509</v>
      </c>
      <c r="J6189" s="365" t="s">
        <v>33367</v>
      </c>
    </row>
    <row r="6190" spans="8:10">
      <c r="H6190" s="364" t="s">
        <v>51510</v>
      </c>
      <c r="I6190" s="364" t="s">
        <v>51511</v>
      </c>
      <c r="J6190" s="365" t="s">
        <v>33367</v>
      </c>
    </row>
    <row r="6191" spans="8:10">
      <c r="H6191" s="364" t="s">
        <v>51512</v>
      </c>
      <c r="I6191" s="364" t="s">
        <v>51513</v>
      </c>
      <c r="J6191" s="365" t="s">
        <v>33367</v>
      </c>
    </row>
    <row r="6192" spans="8:10">
      <c r="H6192" s="364" t="s">
        <v>51514</v>
      </c>
      <c r="I6192" s="364" t="s">
        <v>51515</v>
      </c>
      <c r="J6192" s="365" t="s">
        <v>33367</v>
      </c>
    </row>
    <row r="6193" spans="8:10">
      <c r="H6193" s="364" t="s">
        <v>51516</v>
      </c>
      <c r="I6193" s="364" t="s">
        <v>51517</v>
      </c>
      <c r="J6193" s="365" t="s">
        <v>33367</v>
      </c>
    </row>
    <row r="6194" spans="8:10">
      <c r="H6194" s="364" t="s">
        <v>51518</v>
      </c>
      <c r="I6194" s="364" t="s">
        <v>51519</v>
      </c>
      <c r="J6194" s="365" t="s">
        <v>33367</v>
      </c>
    </row>
    <row r="6195" spans="8:10">
      <c r="H6195" s="364" t="s">
        <v>51520</v>
      </c>
      <c r="I6195" s="364" t="s">
        <v>51521</v>
      </c>
      <c r="J6195" s="365" t="s">
        <v>33367</v>
      </c>
    </row>
    <row r="6196" spans="8:10">
      <c r="H6196" s="364" t="s">
        <v>51522</v>
      </c>
      <c r="I6196" s="364" t="s">
        <v>51523</v>
      </c>
      <c r="J6196" s="365" t="s">
        <v>33367</v>
      </c>
    </row>
    <row r="6197" spans="8:10">
      <c r="H6197" s="364" t="s">
        <v>51524</v>
      </c>
      <c r="I6197" s="364" t="s">
        <v>51525</v>
      </c>
      <c r="J6197" s="365" t="s">
        <v>33367</v>
      </c>
    </row>
    <row r="6198" spans="8:10">
      <c r="H6198" s="364" t="s">
        <v>51526</v>
      </c>
      <c r="I6198" s="364" t="s">
        <v>51527</v>
      </c>
      <c r="J6198" s="365" t="s">
        <v>33367</v>
      </c>
    </row>
    <row r="6199" spans="8:10">
      <c r="H6199" s="364" t="s">
        <v>51528</v>
      </c>
      <c r="I6199" s="364" t="s">
        <v>51529</v>
      </c>
      <c r="J6199" s="365" t="s">
        <v>33367</v>
      </c>
    </row>
    <row r="6200" spans="8:10">
      <c r="H6200" s="364" t="s">
        <v>51530</v>
      </c>
      <c r="I6200" s="364" t="s">
        <v>51531</v>
      </c>
      <c r="J6200" s="365" t="s">
        <v>33367</v>
      </c>
    </row>
    <row r="6201" spans="8:10">
      <c r="H6201" s="364" t="s">
        <v>51532</v>
      </c>
      <c r="I6201" s="364" t="s">
        <v>51533</v>
      </c>
      <c r="J6201" s="365" t="s">
        <v>33367</v>
      </c>
    </row>
    <row r="6202" spans="8:10">
      <c r="H6202" s="364" t="s">
        <v>51534</v>
      </c>
      <c r="I6202" s="364" t="s">
        <v>51535</v>
      </c>
      <c r="J6202" s="365" t="s">
        <v>33367</v>
      </c>
    </row>
    <row r="6203" spans="8:10">
      <c r="H6203" s="364" t="s">
        <v>51536</v>
      </c>
      <c r="I6203" s="364" t="s">
        <v>51537</v>
      </c>
      <c r="J6203" s="365" t="s">
        <v>33367</v>
      </c>
    </row>
    <row r="6204" spans="8:10">
      <c r="H6204" s="364" t="s">
        <v>51538</v>
      </c>
      <c r="I6204" s="364" t="s">
        <v>51539</v>
      </c>
      <c r="J6204" s="365" t="s">
        <v>33367</v>
      </c>
    </row>
    <row r="6205" spans="8:10">
      <c r="H6205" s="364" t="s">
        <v>51540</v>
      </c>
      <c r="I6205" s="364" t="s">
        <v>51541</v>
      </c>
      <c r="J6205" s="365" t="s">
        <v>33367</v>
      </c>
    </row>
    <row r="6206" spans="8:10">
      <c r="H6206" s="364" t="s">
        <v>51542</v>
      </c>
      <c r="I6206" s="364" t="s">
        <v>51543</v>
      </c>
      <c r="J6206" s="365" t="s">
        <v>33367</v>
      </c>
    </row>
    <row r="6207" spans="8:10">
      <c r="H6207" s="364" t="s">
        <v>51544</v>
      </c>
      <c r="I6207" s="364" t="s">
        <v>51545</v>
      </c>
      <c r="J6207" s="365" t="s">
        <v>33367</v>
      </c>
    </row>
    <row r="6208" spans="8:10">
      <c r="H6208" s="364" t="s">
        <v>51546</v>
      </c>
      <c r="I6208" s="364" t="s">
        <v>51547</v>
      </c>
      <c r="J6208" s="365" t="s">
        <v>33374</v>
      </c>
    </row>
    <row r="6209" spans="8:10">
      <c r="H6209" s="364" t="s">
        <v>51548</v>
      </c>
      <c r="I6209" s="364" t="s">
        <v>51549</v>
      </c>
      <c r="J6209" s="365" t="s">
        <v>33374</v>
      </c>
    </row>
    <row r="6210" spans="8:10">
      <c r="H6210" s="364" t="s">
        <v>51550</v>
      </c>
      <c r="I6210" s="364" t="s">
        <v>51551</v>
      </c>
      <c r="J6210" s="365" t="s">
        <v>33374</v>
      </c>
    </row>
    <row r="6211" spans="8:10">
      <c r="H6211" s="364" t="s">
        <v>51552</v>
      </c>
      <c r="I6211" s="364" t="s">
        <v>51553</v>
      </c>
      <c r="J6211" s="365" t="s">
        <v>33374</v>
      </c>
    </row>
    <row r="6212" spans="8:10">
      <c r="H6212" s="364" t="s">
        <v>51554</v>
      </c>
      <c r="I6212" s="364" t="s">
        <v>51555</v>
      </c>
      <c r="J6212" s="365" t="s">
        <v>33374</v>
      </c>
    </row>
    <row r="6213" spans="8:10">
      <c r="H6213" s="364" t="s">
        <v>51556</v>
      </c>
      <c r="I6213" s="364" t="s">
        <v>51557</v>
      </c>
      <c r="J6213" s="365" t="s">
        <v>33374</v>
      </c>
    </row>
    <row r="6214" spans="8:10">
      <c r="H6214" s="364" t="s">
        <v>51558</v>
      </c>
      <c r="I6214" s="364" t="s">
        <v>51559</v>
      </c>
      <c r="J6214" s="365" t="s">
        <v>33374</v>
      </c>
    </row>
    <row r="6215" spans="8:10">
      <c r="H6215" s="364" t="s">
        <v>51560</v>
      </c>
      <c r="I6215" s="364" t="s">
        <v>51561</v>
      </c>
      <c r="J6215" s="365" t="s">
        <v>33374</v>
      </c>
    </row>
    <row r="6216" spans="8:10">
      <c r="H6216" s="364" t="s">
        <v>51562</v>
      </c>
      <c r="I6216" s="364" t="s">
        <v>51563</v>
      </c>
      <c r="J6216" s="365" t="s">
        <v>33374</v>
      </c>
    </row>
    <row r="6217" spans="8:10">
      <c r="H6217" s="364" t="s">
        <v>51564</v>
      </c>
      <c r="I6217" s="364" t="s">
        <v>51565</v>
      </c>
      <c r="J6217" s="365" t="s">
        <v>33374</v>
      </c>
    </row>
    <row r="6218" spans="8:10">
      <c r="H6218" s="364" t="s">
        <v>51566</v>
      </c>
      <c r="I6218" s="364" t="s">
        <v>51567</v>
      </c>
      <c r="J6218" s="365" t="s">
        <v>33374</v>
      </c>
    </row>
    <row r="6219" spans="8:10">
      <c r="H6219" s="364" t="s">
        <v>51568</v>
      </c>
      <c r="I6219" s="364" t="s">
        <v>51569</v>
      </c>
      <c r="J6219" s="365" t="s">
        <v>33374</v>
      </c>
    </row>
    <row r="6220" spans="8:10">
      <c r="H6220" s="364" t="s">
        <v>51570</v>
      </c>
      <c r="I6220" s="364" t="s">
        <v>51571</v>
      </c>
      <c r="J6220" s="365" t="s">
        <v>33374</v>
      </c>
    </row>
    <row r="6221" spans="8:10">
      <c r="H6221" s="364" t="s">
        <v>51572</v>
      </c>
      <c r="I6221" s="364" t="s">
        <v>51573</v>
      </c>
      <c r="J6221" s="365" t="s">
        <v>33374</v>
      </c>
    </row>
    <row r="6222" spans="8:10">
      <c r="H6222" s="364" t="s">
        <v>51574</v>
      </c>
      <c r="I6222" s="364" t="s">
        <v>51575</v>
      </c>
      <c r="J6222" s="365" t="s">
        <v>33374</v>
      </c>
    </row>
    <row r="6223" spans="8:10">
      <c r="H6223" s="364" t="s">
        <v>51576</v>
      </c>
      <c r="I6223" s="364" t="s">
        <v>51577</v>
      </c>
      <c r="J6223" s="365" t="s">
        <v>33374</v>
      </c>
    </row>
    <row r="6224" spans="8:10">
      <c r="H6224" s="364" t="s">
        <v>51578</v>
      </c>
      <c r="I6224" s="364" t="s">
        <v>51579</v>
      </c>
      <c r="J6224" s="365" t="s">
        <v>33374</v>
      </c>
    </row>
    <row r="6225" spans="8:10">
      <c r="H6225" s="364" t="s">
        <v>51580</v>
      </c>
      <c r="I6225" s="364" t="s">
        <v>51581</v>
      </c>
      <c r="J6225" s="365" t="s">
        <v>33374</v>
      </c>
    </row>
    <row r="6226" spans="8:10">
      <c r="H6226" s="364" t="s">
        <v>51582</v>
      </c>
      <c r="I6226" s="364" t="s">
        <v>51583</v>
      </c>
      <c r="J6226" s="365" t="s">
        <v>33374</v>
      </c>
    </row>
    <row r="6227" spans="8:10">
      <c r="H6227" s="364" t="s">
        <v>51584</v>
      </c>
      <c r="I6227" s="364" t="s">
        <v>51585</v>
      </c>
      <c r="J6227" s="365" t="s">
        <v>33374</v>
      </c>
    </row>
    <row r="6228" spans="8:10">
      <c r="H6228" s="364" t="s">
        <v>51586</v>
      </c>
      <c r="I6228" s="364" t="s">
        <v>51587</v>
      </c>
      <c r="J6228" s="365" t="s">
        <v>33374</v>
      </c>
    </row>
    <row r="6229" spans="8:10">
      <c r="H6229" s="364" t="s">
        <v>51588</v>
      </c>
      <c r="I6229" s="364" t="s">
        <v>51589</v>
      </c>
      <c r="J6229" s="365" t="s">
        <v>33374</v>
      </c>
    </row>
    <row r="6230" spans="8:10">
      <c r="H6230" s="364" t="s">
        <v>51590</v>
      </c>
      <c r="I6230" s="364" t="s">
        <v>51591</v>
      </c>
      <c r="J6230" s="365" t="s">
        <v>33374</v>
      </c>
    </row>
    <row r="6231" spans="8:10">
      <c r="H6231" s="364" t="s">
        <v>51592</v>
      </c>
      <c r="I6231" s="364" t="s">
        <v>51593</v>
      </c>
      <c r="J6231" s="365" t="s">
        <v>33374</v>
      </c>
    </row>
    <row r="6232" spans="8:10">
      <c r="H6232" s="364" t="s">
        <v>51594</v>
      </c>
      <c r="I6232" s="364" t="s">
        <v>51595</v>
      </c>
      <c r="J6232" s="365" t="s">
        <v>33374</v>
      </c>
    </row>
    <row r="6233" spans="8:10">
      <c r="H6233" s="364" t="s">
        <v>51596</v>
      </c>
      <c r="I6233" s="364" t="s">
        <v>51597</v>
      </c>
      <c r="J6233" s="365" t="s">
        <v>33374</v>
      </c>
    </row>
    <row r="6234" spans="8:10">
      <c r="H6234" s="364" t="s">
        <v>51598</v>
      </c>
      <c r="I6234" s="364" t="s">
        <v>51599</v>
      </c>
      <c r="J6234" s="365" t="s">
        <v>33374</v>
      </c>
    </row>
    <row r="6235" spans="8:10">
      <c r="H6235" s="364" t="s">
        <v>51600</v>
      </c>
      <c r="I6235" s="364" t="s">
        <v>51601</v>
      </c>
      <c r="J6235" s="365" t="s">
        <v>33374</v>
      </c>
    </row>
    <row r="6236" spans="8:10">
      <c r="H6236" s="364" t="s">
        <v>51602</v>
      </c>
      <c r="I6236" s="364" t="s">
        <v>51603</v>
      </c>
      <c r="J6236" s="365" t="s">
        <v>33374</v>
      </c>
    </row>
    <row r="6237" spans="8:10">
      <c r="H6237" s="364" t="s">
        <v>51604</v>
      </c>
      <c r="I6237" s="364" t="s">
        <v>51605</v>
      </c>
      <c r="J6237" s="365" t="s">
        <v>33374</v>
      </c>
    </row>
    <row r="6238" spans="8:10">
      <c r="H6238" s="364" t="s">
        <v>51606</v>
      </c>
      <c r="I6238" s="364" t="s">
        <v>51607</v>
      </c>
      <c r="J6238" s="365" t="s">
        <v>33374</v>
      </c>
    </row>
    <row r="6239" spans="8:10">
      <c r="H6239" s="364" t="s">
        <v>51608</v>
      </c>
      <c r="I6239" s="364" t="s">
        <v>51609</v>
      </c>
      <c r="J6239" s="365" t="s">
        <v>33374</v>
      </c>
    </row>
    <row r="6240" spans="8:10">
      <c r="H6240" s="364" t="s">
        <v>51610</v>
      </c>
      <c r="I6240" s="364" t="s">
        <v>51611</v>
      </c>
      <c r="J6240" s="365" t="s">
        <v>33374</v>
      </c>
    </row>
    <row r="6241" spans="8:10">
      <c r="H6241" s="364" t="s">
        <v>51612</v>
      </c>
      <c r="I6241" s="364" t="s">
        <v>51613</v>
      </c>
      <c r="J6241" s="365" t="s">
        <v>33374</v>
      </c>
    </row>
    <row r="6242" spans="8:10">
      <c r="H6242" s="364" t="s">
        <v>51614</v>
      </c>
      <c r="I6242" s="364" t="s">
        <v>51615</v>
      </c>
      <c r="J6242" s="365" t="s">
        <v>33374</v>
      </c>
    </row>
    <row r="6243" spans="8:10">
      <c r="H6243" s="364" t="s">
        <v>51616</v>
      </c>
      <c r="I6243" s="364" t="s">
        <v>51617</v>
      </c>
      <c r="J6243" s="365" t="s">
        <v>33374</v>
      </c>
    </row>
    <row r="6244" spans="8:10">
      <c r="H6244" s="364" t="s">
        <v>51618</v>
      </c>
      <c r="I6244" s="364" t="s">
        <v>51619</v>
      </c>
      <c r="J6244" s="365" t="s">
        <v>33374</v>
      </c>
    </row>
    <row r="6245" spans="8:10">
      <c r="H6245" s="364" t="s">
        <v>51620</v>
      </c>
      <c r="I6245" s="364" t="s">
        <v>51621</v>
      </c>
      <c r="J6245" s="365" t="s">
        <v>33374</v>
      </c>
    </row>
    <row r="6246" spans="8:10">
      <c r="H6246" s="364" t="s">
        <v>51622</v>
      </c>
      <c r="I6246" s="364" t="s">
        <v>51623</v>
      </c>
      <c r="J6246" s="365" t="s">
        <v>33374</v>
      </c>
    </row>
    <row r="6247" spans="8:10">
      <c r="H6247" s="364" t="s">
        <v>51624</v>
      </c>
      <c r="I6247" s="364" t="s">
        <v>51625</v>
      </c>
      <c r="J6247" s="365" t="s">
        <v>33374</v>
      </c>
    </row>
    <row r="6248" spans="8:10">
      <c r="H6248" s="364" t="s">
        <v>51626</v>
      </c>
      <c r="I6248" s="364" t="s">
        <v>51627</v>
      </c>
      <c r="J6248" s="365" t="s">
        <v>33374</v>
      </c>
    </row>
    <row r="6249" spans="8:10">
      <c r="H6249" s="364" t="s">
        <v>51628</v>
      </c>
      <c r="I6249" s="364" t="s">
        <v>51629</v>
      </c>
      <c r="J6249" s="365" t="s">
        <v>33374</v>
      </c>
    </row>
    <row r="6250" spans="8:10">
      <c r="H6250" s="364" t="s">
        <v>51630</v>
      </c>
      <c r="I6250" s="364" t="s">
        <v>51631</v>
      </c>
      <c r="J6250" s="365" t="s">
        <v>33374</v>
      </c>
    </row>
    <row r="6251" spans="8:10">
      <c r="H6251" s="364" t="s">
        <v>51632</v>
      </c>
      <c r="I6251" s="364" t="s">
        <v>51633</v>
      </c>
      <c r="J6251" s="365" t="s">
        <v>33374</v>
      </c>
    </row>
    <row r="6252" spans="8:10">
      <c r="H6252" s="364" t="s">
        <v>51634</v>
      </c>
      <c r="I6252" s="364" t="s">
        <v>51635</v>
      </c>
      <c r="J6252" s="365" t="s">
        <v>33374</v>
      </c>
    </row>
    <row r="6253" spans="8:10">
      <c r="H6253" s="364" t="s">
        <v>51636</v>
      </c>
      <c r="I6253" s="364" t="s">
        <v>51637</v>
      </c>
      <c r="J6253" s="365" t="s">
        <v>33374</v>
      </c>
    </row>
    <row r="6254" spans="8:10">
      <c r="H6254" s="364" t="s">
        <v>51638</v>
      </c>
      <c r="I6254" s="364" t="s">
        <v>51639</v>
      </c>
      <c r="J6254" s="365" t="s">
        <v>33374</v>
      </c>
    </row>
    <row r="6255" spans="8:10">
      <c r="H6255" s="364" t="s">
        <v>51640</v>
      </c>
      <c r="I6255" s="364" t="s">
        <v>51641</v>
      </c>
      <c r="J6255" s="365" t="s">
        <v>33374</v>
      </c>
    </row>
    <row r="6256" spans="8:10">
      <c r="H6256" s="364" t="s">
        <v>51642</v>
      </c>
      <c r="I6256" s="364" t="s">
        <v>51643</v>
      </c>
      <c r="J6256" s="365" t="s">
        <v>33374</v>
      </c>
    </row>
    <row r="6257" spans="8:10">
      <c r="H6257" s="364" t="s">
        <v>51644</v>
      </c>
      <c r="I6257" s="364" t="s">
        <v>51645</v>
      </c>
      <c r="J6257" s="365" t="s">
        <v>33374</v>
      </c>
    </row>
    <row r="6258" spans="8:10">
      <c r="H6258" s="364" t="s">
        <v>51646</v>
      </c>
      <c r="I6258" s="364" t="s">
        <v>51647</v>
      </c>
      <c r="J6258" s="365" t="s">
        <v>33374</v>
      </c>
    </row>
    <row r="6259" spans="8:10">
      <c r="H6259" s="364" t="s">
        <v>51648</v>
      </c>
      <c r="I6259" s="364" t="s">
        <v>51649</v>
      </c>
      <c r="J6259" s="365" t="s">
        <v>33374</v>
      </c>
    </row>
    <row r="6260" spans="8:10">
      <c r="H6260" s="364" t="s">
        <v>51650</v>
      </c>
      <c r="I6260" s="364" t="s">
        <v>51651</v>
      </c>
      <c r="J6260" s="365" t="s">
        <v>33374</v>
      </c>
    </row>
    <row r="6261" spans="8:10">
      <c r="H6261" s="364" t="s">
        <v>51652</v>
      </c>
      <c r="I6261" s="364" t="s">
        <v>51653</v>
      </c>
      <c r="J6261" s="365" t="s">
        <v>33374</v>
      </c>
    </row>
    <row r="6262" spans="8:10">
      <c r="H6262" s="364" t="s">
        <v>51654</v>
      </c>
      <c r="I6262" s="364" t="s">
        <v>51655</v>
      </c>
      <c r="J6262" s="365" t="s">
        <v>33374</v>
      </c>
    </row>
    <row r="6263" spans="8:10">
      <c r="H6263" s="364" t="s">
        <v>51656</v>
      </c>
      <c r="I6263" s="364" t="s">
        <v>51657</v>
      </c>
      <c r="J6263" s="365" t="s">
        <v>33374</v>
      </c>
    </row>
    <row r="6264" spans="8:10">
      <c r="H6264" s="364" t="s">
        <v>51658</v>
      </c>
      <c r="I6264" s="364" t="s">
        <v>51659</v>
      </c>
      <c r="J6264" s="365" t="s">
        <v>33381</v>
      </c>
    </row>
    <row r="6265" spans="8:10">
      <c r="H6265" s="364" t="s">
        <v>51660</v>
      </c>
      <c r="I6265" s="364" t="s">
        <v>51661</v>
      </c>
      <c r="J6265" s="365" t="s">
        <v>33381</v>
      </c>
    </row>
    <row r="6266" spans="8:10">
      <c r="H6266" s="364" t="s">
        <v>51662</v>
      </c>
      <c r="I6266" s="364" t="s">
        <v>51663</v>
      </c>
      <c r="J6266" s="365" t="s">
        <v>33381</v>
      </c>
    </row>
    <row r="6267" spans="8:10">
      <c r="H6267" s="364" t="s">
        <v>51664</v>
      </c>
      <c r="I6267" s="364" t="s">
        <v>51665</v>
      </c>
      <c r="J6267" s="365" t="s">
        <v>33381</v>
      </c>
    </row>
    <row r="6268" spans="8:10">
      <c r="H6268" s="364" t="s">
        <v>51666</v>
      </c>
      <c r="I6268" s="364" t="s">
        <v>51667</v>
      </c>
      <c r="J6268" s="365" t="s">
        <v>33381</v>
      </c>
    </row>
    <row r="6269" spans="8:10">
      <c r="H6269" s="364" t="s">
        <v>51668</v>
      </c>
      <c r="I6269" s="364" t="s">
        <v>51669</v>
      </c>
      <c r="J6269" s="365" t="s">
        <v>33381</v>
      </c>
    </row>
    <row r="6270" spans="8:10">
      <c r="H6270" s="364" t="s">
        <v>51670</v>
      </c>
      <c r="I6270" s="364" t="s">
        <v>51671</v>
      </c>
      <c r="J6270" s="365" t="s">
        <v>33381</v>
      </c>
    </row>
    <row r="6271" spans="8:10">
      <c r="H6271" s="364" t="s">
        <v>51672</v>
      </c>
      <c r="I6271" s="364" t="s">
        <v>51673</v>
      </c>
      <c r="J6271" s="365" t="s">
        <v>33381</v>
      </c>
    </row>
    <row r="6272" spans="8:10">
      <c r="H6272" s="364" t="s">
        <v>51674</v>
      </c>
      <c r="I6272" s="364" t="s">
        <v>51675</v>
      </c>
      <c r="J6272" s="365" t="s">
        <v>33381</v>
      </c>
    </row>
    <row r="6273" spans="8:10">
      <c r="H6273" s="364" t="s">
        <v>51676</v>
      </c>
      <c r="I6273" s="364" t="s">
        <v>51677</v>
      </c>
      <c r="J6273" s="365" t="s">
        <v>33381</v>
      </c>
    </row>
    <row r="6274" spans="8:10">
      <c r="H6274" s="364" t="s">
        <v>51678</v>
      </c>
      <c r="I6274" s="364" t="s">
        <v>51679</v>
      </c>
      <c r="J6274" s="365" t="s">
        <v>33381</v>
      </c>
    </row>
    <row r="6275" spans="8:10">
      <c r="H6275" s="364" t="s">
        <v>51680</v>
      </c>
      <c r="I6275" s="364" t="s">
        <v>51681</v>
      </c>
      <c r="J6275" s="365" t="s">
        <v>33381</v>
      </c>
    </row>
    <row r="6276" spans="8:10">
      <c r="H6276" s="364" t="s">
        <v>51682</v>
      </c>
      <c r="I6276" s="364" t="s">
        <v>51683</v>
      </c>
      <c r="J6276" s="365" t="s">
        <v>33381</v>
      </c>
    </row>
    <row r="6277" spans="8:10">
      <c r="H6277" s="364" t="s">
        <v>51684</v>
      </c>
      <c r="I6277" s="364" t="s">
        <v>51685</v>
      </c>
      <c r="J6277" s="365" t="s">
        <v>33381</v>
      </c>
    </row>
    <row r="6278" spans="8:10">
      <c r="H6278" s="364" t="s">
        <v>51686</v>
      </c>
      <c r="I6278" s="364" t="s">
        <v>51687</v>
      </c>
      <c r="J6278" s="365" t="s">
        <v>33381</v>
      </c>
    </row>
    <row r="6279" spans="8:10">
      <c r="H6279" s="364" t="s">
        <v>51688</v>
      </c>
      <c r="I6279" s="364" t="s">
        <v>51689</v>
      </c>
      <c r="J6279" s="365" t="s">
        <v>33381</v>
      </c>
    </row>
    <row r="6280" spans="8:10">
      <c r="H6280" s="364" t="s">
        <v>51690</v>
      </c>
      <c r="I6280" s="364" t="s">
        <v>51691</v>
      </c>
      <c r="J6280" s="365" t="s">
        <v>33381</v>
      </c>
    </row>
    <row r="6281" spans="8:10">
      <c r="H6281" s="364" t="s">
        <v>51692</v>
      </c>
      <c r="I6281" s="364" t="s">
        <v>51693</v>
      </c>
      <c r="J6281" s="365" t="s">
        <v>33381</v>
      </c>
    </row>
    <row r="6282" spans="8:10">
      <c r="H6282" s="364" t="s">
        <v>51694</v>
      </c>
      <c r="I6282" s="364" t="s">
        <v>51695</v>
      </c>
      <c r="J6282" s="365" t="s">
        <v>33381</v>
      </c>
    </row>
    <row r="6283" spans="8:10">
      <c r="H6283" s="364" t="s">
        <v>51696</v>
      </c>
      <c r="I6283" s="364" t="s">
        <v>51697</v>
      </c>
      <c r="J6283" s="365" t="s">
        <v>33381</v>
      </c>
    </row>
    <row r="6284" spans="8:10">
      <c r="H6284" s="364" t="s">
        <v>51698</v>
      </c>
      <c r="I6284" s="364" t="s">
        <v>51699</v>
      </c>
      <c r="J6284" s="365" t="s">
        <v>33381</v>
      </c>
    </row>
    <row r="6285" spans="8:10">
      <c r="H6285" s="364" t="s">
        <v>51700</v>
      </c>
      <c r="I6285" s="364" t="s">
        <v>51701</v>
      </c>
      <c r="J6285" s="365" t="s">
        <v>33381</v>
      </c>
    </row>
    <row r="6286" spans="8:10">
      <c r="H6286" s="364" t="s">
        <v>51702</v>
      </c>
      <c r="I6286" s="364" t="s">
        <v>51703</v>
      </c>
      <c r="J6286" s="365" t="s">
        <v>33381</v>
      </c>
    </row>
    <row r="6287" spans="8:10">
      <c r="H6287" s="364" t="s">
        <v>51704</v>
      </c>
      <c r="I6287" s="364" t="s">
        <v>51705</v>
      </c>
      <c r="J6287" s="365" t="s">
        <v>33381</v>
      </c>
    </row>
    <row r="6288" spans="8:10">
      <c r="H6288" s="364" t="s">
        <v>51706</v>
      </c>
      <c r="I6288" s="364" t="s">
        <v>51707</v>
      </c>
      <c r="J6288" s="365" t="s">
        <v>33381</v>
      </c>
    </row>
    <row r="6289" spans="8:10">
      <c r="H6289" s="364" t="s">
        <v>51708</v>
      </c>
      <c r="I6289" s="364" t="s">
        <v>51709</v>
      </c>
      <c r="J6289" s="365" t="s">
        <v>33381</v>
      </c>
    </row>
    <row r="6290" spans="8:10">
      <c r="H6290" s="364" t="s">
        <v>51710</v>
      </c>
      <c r="I6290" s="364" t="s">
        <v>51711</v>
      </c>
      <c r="J6290" s="365" t="s">
        <v>33381</v>
      </c>
    </row>
    <row r="6291" spans="8:10">
      <c r="H6291" s="364" t="s">
        <v>51712</v>
      </c>
      <c r="I6291" s="364" t="s">
        <v>51713</v>
      </c>
      <c r="J6291" s="365" t="s">
        <v>33381</v>
      </c>
    </row>
    <row r="6292" spans="8:10">
      <c r="H6292" s="364" t="s">
        <v>51714</v>
      </c>
      <c r="I6292" s="364" t="s">
        <v>51715</v>
      </c>
      <c r="J6292" s="365" t="s">
        <v>33381</v>
      </c>
    </row>
    <row r="6293" spans="8:10">
      <c r="H6293" s="364" t="s">
        <v>51716</v>
      </c>
      <c r="I6293" s="364" t="s">
        <v>51717</v>
      </c>
      <c r="J6293" s="365" t="s">
        <v>33381</v>
      </c>
    </row>
    <row r="6294" spans="8:10">
      <c r="H6294" s="364" t="s">
        <v>51718</v>
      </c>
      <c r="I6294" s="364" t="s">
        <v>51719</v>
      </c>
      <c r="J6294" s="365" t="s">
        <v>33381</v>
      </c>
    </row>
    <row r="6295" spans="8:10">
      <c r="H6295" s="364" t="s">
        <v>51720</v>
      </c>
      <c r="I6295" s="364" t="s">
        <v>51721</v>
      </c>
      <c r="J6295" s="365" t="s">
        <v>33381</v>
      </c>
    </row>
    <row r="6296" spans="8:10">
      <c r="H6296" s="364" t="s">
        <v>51722</v>
      </c>
      <c r="I6296" s="364" t="s">
        <v>51723</v>
      </c>
      <c r="J6296" s="365" t="s">
        <v>33381</v>
      </c>
    </row>
    <row r="6297" spans="8:10">
      <c r="H6297" s="364" t="s">
        <v>51724</v>
      </c>
      <c r="I6297" s="364" t="s">
        <v>51725</v>
      </c>
      <c r="J6297" s="365" t="s">
        <v>33381</v>
      </c>
    </row>
    <row r="6298" spans="8:10">
      <c r="H6298" s="364" t="s">
        <v>51726</v>
      </c>
      <c r="I6298" s="364" t="s">
        <v>51727</v>
      </c>
      <c r="J6298" s="365" t="s">
        <v>33381</v>
      </c>
    </row>
    <row r="6299" spans="8:10">
      <c r="H6299" s="364" t="s">
        <v>51728</v>
      </c>
      <c r="I6299" s="364" t="s">
        <v>51729</v>
      </c>
      <c r="J6299" s="365" t="s">
        <v>33381</v>
      </c>
    </row>
    <row r="6300" spans="8:10">
      <c r="H6300" s="364" t="s">
        <v>51730</v>
      </c>
      <c r="I6300" s="364" t="s">
        <v>51731</v>
      </c>
      <c r="J6300" s="365" t="s">
        <v>33381</v>
      </c>
    </row>
    <row r="6301" spans="8:10">
      <c r="H6301" s="364" t="s">
        <v>51732</v>
      </c>
      <c r="I6301" s="364" t="s">
        <v>51733</v>
      </c>
      <c r="J6301" s="365" t="s">
        <v>33381</v>
      </c>
    </row>
    <row r="6302" spans="8:10">
      <c r="H6302" s="364" t="s">
        <v>51734</v>
      </c>
      <c r="I6302" s="364" t="s">
        <v>51735</v>
      </c>
      <c r="J6302" s="365" t="s">
        <v>33381</v>
      </c>
    </row>
    <row r="6303" spans="8:10">
      <c r="H6303" s="364" t="s">
        <v>51736</v>
      </c>
      <c r="I6303" s="364" t="s">
        <v>51737</v>
      </c>
      <c r="J6303" s="365" t="s">
        <v>33381</v>
      </c>
    </row>
    <row r="6304" spans="8:10">
      <c r="H6304" s="364" t="s">
        <v>51738</v>
      </c>
      <c r="I6304" s="364" t="s">
        <v>51739</v>
      </c>
      <c r="J6304" s="365" t="s">
        <v>33381</v>
      </c>
    </row>
    <row r="6305" spans="8:10">
      <c r="H6305" s="364" t="s">
        <v>51740</v>
      </c>
      <c r="I6305" s="364" t="s">
        <v>51741</v>
      </c>
      <c r="J6305" s="365" t="s">
        <v>33381</v>
      </c>
    </row>
    <row r="6306" spans="8:10">
      <c r="H6306" s="364" t="s">
        <v>51742</v>
      </c>
      <c r="I6306" s="364" t="s">
        <v>51743</v>
      </c>
      <c r="J6306" s="365" t="s">
        <v>33381</v>
      </c>
    </row>
    <row r="6307" spans="8:10">
      <c r="H6307" s="364" t="s">
        <v>51744</v>
      </c>
      <c r="I6307" s="364" t="s">
        <v>51745</v>
      </c>
      <c r="J6307" s="365" t="s">
        <v>33381</v>
      </c>
    </row>
    <row r="6308" spans="8:10">
      <c r="H6308" s="364" t="s">
        <v>51746</v>
      </c>
      <c r="I6308" s="364" t="s">
        <v>51747</v>
      </c>
      <c r="J6308" s="365" t="s">
        <v>33381</v>
      </c>
    </row>
    <row r="6309" spans="8:10">
      <c r="H6309" s="364" t="s">
        <v>51748</v>
      </c>
      <c r="I6309" s="364" t="s">
        <v>51749</v>
      </c>
      <c r="J6309" s="365" t="s">
        <v>33381</v>
      </c>
    </row>
    <row r="6310" spans="8:10">
      <c r="H6310" s="364" t="s">
        <v>51750</v>
      </c>
      <c r="I6310" s="364" t="s">
        <v>51751</v>
      </c>
      <c r="J6310" s="365" t="s">
        <v>33381</v>
      </c>
    </row>
    <row r="6311" spans="8:10">
      <c r="H6311" s="364" t="s">
        <v>51752</v>
      </c>
      <c r="I6311" s="364" t="s">
        <v>51753</v>
      </c>
      <c r="J6311" s="365" t="s">
        <v>33381</v>
      </c>
    </row>
    <row r="6312" spans="8:10">
      <c r="H6312" s="364" t="s">
        <v>51754</v>
      </c>
      <c r="I6312" s="364" t="s">
        <v>51755</v>
      </c>
      <c r="J6312" s="365" t="s">
        <v>33381</v>
      </c>
    </row>
    <row r="6313" spans="8:10">
      <c r="H6313" s="364" t="s">
        <v>51756</v>
      </c>
      <c r="I6313" s="364" t="s">
        <v>51757</v>
      </c>
      <c r="J6313" s="365" t="s">
        <v>33381</v>
      </c>
    </row>
    <row r="6314" spans="8:10">
      <c r="H6314" s="364" t="s">
        <v>51758</v>
      </c>
      <c r="I6314" s="364" t="s">
        <v>51759</v>
      </c>
      <c r="J6314" s="365" t="s">
        <v>33381</v>
      </c>
    </row>
    <row r="6315" spans="8:10">
      <c r="H6315" s="364" t="s">
        <v>51760</v>
      </c>
      <c r="I6315" s="364" t="s">
        <v>51761</v>
      </c>
      <c r="J6315" s="365" t="s">
        <v>33381</v>
      </c>
    </row>
    <row r="6316" spans="8:10">
      <c r="H6316" s="364" t="s">
        <v>51762</v>
      </c>
      <c r="I6316" s="364" t="s">
        <v>51763</v>
      </c>
      <c r="J6316" s="365" t="s">
        <v>33381</v>
      </c>
    </row>
    <row r="6317" spans="8:10">
      <c r="H6317" s="364" t="s">
        <v>51764</v>
      </c>
      <c r="I6317" s="364" t="s">
        <v>51765</v>
      </c>
      <c r="J6317" s="365" t="s">
        <v>33381</v>
      </c>
    </row>
    <row r="6318" spans="8:10">
      <c r="H6318" s="364" t="s">
        <v>51766</v>
      </c>
      <c r="I6318" s="364" t="s">
        <v>51767</v>
      </c>
      <c r="J6318" s="365" t="s">
        <v>33381</v>
      </c>
    </row>
    <row r="6319" spans="8:10">
      <c r="H6319" s="364" t="s">
        <v>51768</v>
      </c>
      <c r="I6319" s="364" t="s">
        <v>51769</v>
      </c>
      <c r="J6319" s="365" t="s">
        <v>33381</v>
      </c>
    </row>
    <row r="6320" spans="8:10" ht="13.5" customHeight="1">
      <c r="H6320" s="364" t="s">
        <v>51770</v>
      </c>
      <c r="I6320" s="364" t="s">
        <v>51771</v>
      </c>
      <c r="J6320" s="365" t="s">
        <v>33381</v>
      </c>
    </row>
    <row r="6321" spans="8:10">
      <c r="H6321" s="364" t="s">
        <v>51772</v>
      </c>
      <c r="I6321" s="364" t="s">
        <v>51773</v>
      </c>
      <c r="J6321" s="365" t="s">
        <v>33381</v>
      </c>
    </row>
    <row r="6322" spans="8:10">
      <c r="H6322" s="364" t="s">
        <v>51774</v>
      </c>
      <c r="I6322" s="364" t="s">
        <v>51775</v>
      </c>
      <c r="J6322" s="365" t="s">
        <v>33381</v>
      </c>
    </row>
    <row r="6323" spans="8:10">
      <c r="H6323" s="364" t="s">
        <v>51776</v>
      </c>
      <c r="I6323" s="364" t="s">
        <v>51777</v>
      </c>
      <c r="J6323" s="365" t="s">
        <v>33381</v>
      </c>
    </row>
    <row r="6324" spans="8:10">
      <c r="H6324" s="364" t="s">
        <v>51778</v>
      </c>
      <c r="I6324" s="364" t="s">
        <v>51779</v>
      </c>
      <c r="J6324" s="365" t="s">
        <v>33381</v>
      </c>
    </row>
    <row r="6325" spans="8:10">
      <c r="H6325" s="364" t="s">
        <v>51780</v>
      </c>
      <c r="I6325" s="364" t="s">
        <v>51781</v>
      </c>
      <c r="J6325" s="365" t="s">
        <v>33381</v>
      </c>
    </row>
    <row r="6326" spans="8:10">
      <c r="H6326" s="364" t="s">
        <v>51782</v>
      </c>
      <c r="I6326" s="364" t="s">
        <v>51783</v>
      </c>
      <c r="J6326" s="365" t="s">
        <v>33381</v>
      </c>
    </row>
    <row r="6327" spans="8:10">
      <c r="H6327" s="364" t="s">
        <v>51784</v>
      </c>
      <c r="I6327" s="364" t="s">
        <v>51785</v>
      </c>
      <c r="J6327" s="365" t="s">
        <v>33381</v>
      </c>
    </row>
    <row r="6328" spans="8:10">
      <c r="H6328" s="364" t="s">
        <v>51786</v>
      </c>
      <c r="I6328" s="364" t="s">
        <v>51787</v>
      </c>
      <c r="J6328" s="365" t="s">
        <v>33381</v>
      </c>
    </row>
    <row r="6329" spans="8:10">
      <c r="H6329" s="364" t="s">
        <v>51788</v>
      </c>
      <c r="I6329" s="364" t="s">
        <v>51789</v>
      </c>
      <c r="J6329" s="365" t="s">
        <v>33381</v>
      </c>
    </row>
    <row r="6330" spans="8:10">
      <c r="H6330" s="364" t="s">
        <v>51790</v>
      </c>
      <c r="I6330" s="364" t="s">
        <v>51791</v>
      </c>
      <c r="J6330" s="365" t="s">
        <v>33381</v>
      </c>
    </row>
    <row r="6331" spans="8:10">
      <c r="H6331" s="364" t="s">
        <v>51792</v>
      </c>
      <c r="I6331" s="364" t="s">
        <v>51793</v>
      </c>
      <c r="J6331" s="365" t="s">
        <v>33381</v>
      </c>
    </row>
    <row r="6332" spans="8:10">
      <c r="H6332" s="364" t="s">
        <v>51794</v>
      </c>
      <c r="I6332" s="364" t="s">
        <v>51795</v>
      </c>
      <c r="J6332" s="365" t="s">
        <v>33381</v>
      </c>
    </row>
    <row r="6333" spans="8:10">
      <c r="H6333" s="364" t="s">
        <v>51796</v>
      </c>
      <c r="I6333" s="364" t="s">
        <v>51797</v>
      </c>
      <c r="J6333" s="365" t="s">
        <v>33381</v>
      </c>
    </row>
    <row r="6334" spans="8:10">
      <c r="H6334" s="364" t="s">
        <v>51798</v>
      </c>
      <c r="I6334" s="364" t="s">
        <v>51799</v>
      </c>
      <c r="J6334" s="365" t="s">
        <v>33381</v>
      </c>
    </row>
    <row r="6335" spans="8:10">
      <c r="H6335" s="364" t="s">
        <v>51800</v>
      </c>
      <c r="I6335" s="364" t="s">
        <v>51801</v>
      </c>
      <c r="J6335" s="365" t="s">
        <v>33381</v>
      </c>
    </row>
    <row r="6336" spans="8:10">
      <c r="H6336" s="364" t="s">
        <v>51802</v>
      </c>
      <c r="I6336" s="364" t="s">
        <v>51803</v>
      </c>
      <c r="J6336" s="365" t="s">
        <v>33381</v>
      </c>
    </row>
    <row r="6337" spans="8:10">
      <c r="H6337" s="364" t="s">
        <v>51804</v>
      </c>
      <c r="I6337" s="364" t="s">
        <v>51805</v>
      </c>
      <c r="J6337" s="365" t="s">
        <v>33381</v>
      </c>
    </row>
    <row r="6338" spans="8:10">
      <c r="H6338" s="364" t="s">
        <v>51806</v>
      </c>
      <c r="I6338" s="364" t="s">
        <v>51807</v>
      </c>
      <c r="J6338" s="365" t="s">
        <v>33381</v>
      </c>
    </row>
    <row r="6339" spans="8:10">
      <c r="H6339" s="364" t="s">
        <v>51808</v>
      </c>
      <c r="I6339" s="364" t="s">
        <v>51809</v>
      </c>
      <c r="J6339" s="365" t="s">
        <v>33381</v>
      </c>
    </row>
    <row r="6340" spans="8:10">
      <c r="H6340" s="364" t="s">
        <v>51810</v>
      </c>
      <c r="I6340" s="364" t="s">
        <v>51811</v>
      </c>
      <c r="J6340" s="365" t="s">
        <v>33381</v>
      </c>
    </row>
    <row r="6341" spans="8:10">
      <c r="H6341" s="364" t="s">
        <v>51812</v>
      </c>
      <c r="I6341" s="364" t="s">
        <v>51813</v>
      </c>
      <c r="J6341" s="365" t="s">
        <v>33381</v>
      </c>
    </row>
    <row r="6342" spans="8:10">
      <c r="H6342" s="364" t="s">
        <v>51814</v>
      </c>
      <c r="I6342" s="364" t="s">
        <v>51815</v>
      </c>
      <c r="J6342" s="365" t="s">
        <v>33381</v>
      </c>
    </row>
    <row r="6343" spans="8:10">
      <c r="H6343" s="364" t="s">
        <v>51816</v>
      </c>
      <c r="I6343" s="364" t="s">
        <v>51817</v>
      </c>
      <c r="J6343" s="365" t="s">
        <v>33381</v>
      </c>
    </row>
    <row r="6344" spans="8:10">
      <c r="H6344" s="364" t="s">
        <v>51818</v>
      </c>
      <c r="I6344" s="364" t="s">
        <v>51819</v>
      </c>
      <c r="J6344" s="365" t="s">
        <v>33381</v>
      </c>
    </row>
    <row r="6345" spans="8:10">
      <c r="H6345" s="364" t="s">
        <v>51820</v>
      </c>
      <c r="I6345" s="364" t="s">
        <v>51821</v>
      </c>
      <c r="J6345" s="365" t="s">
        <v>33381</v>
      </c>
    </row>
    <row r="6346" spans="8:10">
      <c r="H6346" s="364" t="s">
        <v>51822</v>
      </c>
      <c r="I6346" s="364" t="s">
        <v>51823</v>
      </c>
      <c r="J6346" s="365" t="s">
        <v>33381</v>
      </c>
    </row>
    <row r="6347" spans="8:10">
      <c r="H6347" s="364" t="s">
        <v>51824</v>
      </c>
      <c r="I6347" s="364" t="s">
        <v>51825</v>
      </c>
      <c r="J6347" s="365" t="s">
        <v>33388</v>
      </c>
    </row>
    <row r="6348" spans="8:10">
      <c r="H6348" s="364" t="s">
        <v>51826</v>
      </c>
      <c r="I6348" s="364" t="s">
        <v>51827</v>
      </c>
      <c r="J6348" s="365" t="s">
        <v>33388</v>
      </c>
    </row>
    <row r="6349" spans="8:10">
      <c r="H6349" s="364" t="s">
        <v>51828</v>
      </c>
      <c r="I6349" s="364" t="s">
        <v>51829</v>
      </c>
      <c r="J6349" s="365" t="s">
        <v>33388</v>
      </c>
    </row>
    <row r="6350" spans="8:10">
      <c r="H6350" s="364" t="s">
        <v>51830</v>
      </c>
      <c r="I6350" s="364" t="s">
        <v>51831</v>
      </c>
      <c r="J6350" s="365" t="s">
        <v>33388</v>
      </c>
    </row>
    <row r="6351" spans="8:10">
      <c r="H6351" s="364" t="s">
        <v>51832</v>
      </c>
      <c r="I6351" s="364" t="s">
        <v>51833</v>
      </c>
      <c r="J6351" s="365" t="s">
        <v>33388</v>
      </c>
    </row>
    <row r="6352" spans="8:10">
      <c r="H6352" s="364" t="s">
        <v>51834</v>
      </c>
      <c r="I6352" s="364" t="s">
        <v>51835</v>
      </c>
      <c r="J6352" s="365" t="s">
        <v>33388</v>
      </c>
    </row>
    <row r="6353" spans="8:10">
      <c r="H6353" s="364" t="s">
        <v>51836</v>
      </c>
      <c r="I6353" s="364" t="s">
        <v>51837</v>
      </c>
      <c r="J6353" s="365" t="s">
        <v>33388</v>
      </c>
    </row>
    <row r="6354" spans="8:10">
      <c r="H6354" s="364" t="s">
        <v>51838</v>
      </c>
      <c r="I6354" s="364" t="s">
        <v>51839</v>
      </c>
      <c r="J6354" s="365" t="s">
        <v>33388</v>
      </c>
    </row>
    <row r="6355" spans="8:10">
      <c r="H6355" s="364" t="s">
        <v>51840</v>
      </c>
      <c r="I6355" s="364" t="s">
        <v>51841</v>
      </c>
      <c r="J6355" s="365" t="s">
        <v>33388</v>
      </c>
    </row>
    <row r="6356" spans="8:10">
      <c r="H6356" s="364" t="s">
        <v>51842</v>
      </c>
      <c r="I6356" s="364" t="s">
        <v>51843</v>
      </c>
      <c r="J6356" s="365" t="s">
        <v>33388</v>
      </c>
    </row>
    <row r="6357" spans="8:10">
      <c r="H6357" s="364" t="s">
        <v>51844</v>
      </c>
      <c r="I6357" s="364" t="s">
        <v>51845</v>
      </c>
      <c r="J6357" s="365" t="s">
        <v>33388</v>
      </c>
    </row>
    <row r="6358" spans="8:10">
      <c r="H6358" s="364" t="s">
        <v>51846</v>
      </c>
      <c r="I6358" s="364" t="s">
        <v>51847</v>
      </c>
      <c r="J6358" s="365" t="s">
        <v>33388</v>
      </c>
    </row>
    <row r="6359" spans="8:10">
      <c r="H6359" s="364" t="s">
        <v>51848</v>
      </c>
      <c r="I6359" s="364" t="s">
        <v>51849</v>
      </c>
      <c r="J6359" s="365" t="s">
        <v>33388</v>
      </c>
    </row>
    <row r="6360" spans="8:10">
      <c r="H6360" s="364" t="s">
        <v>51850</v>
      </c>
      <c r="I6360" s="364" t="s">
        <v>51851</v>
      </c>
      <c r="J6360" s="365" t="s">
        <v>33388</v>
      </c>
    </row>
    <row r="6361" spans="8:10">
      <c r="H6361" s="364" t="s">
        <v>51852</v>
      </c>
      <c r="I6361" s="364" t="s">
        <v>51853</v>
      </c>
      <c r="J6361" s="365" t="s">
        <v>33388</v>
      </c>
    </row>
    <row r="6362" spans="8:10">
      <c r="H6362" s="364" t="s">
        <v>51854</v>
      </c>
      <c r="I6362" s="364" t="s">
        <v>51855</v>
      </c>
      <c r="J6362" s="365" t="s">
        <v>33388</v>
      </c>
    </row>
    <row r="6363" spans="8:10">
      <c r="H6363" s="364" t="s">
        <v>51856</v>
      </c>
      <c r="I6363" s="364" t="s">
        <v>51857</v>
      </c>
      <c r="J6363" s="365" t="s">
        <v>33388</v>
      </c>
    </row>
    <row r="6364" spans="8:10">
      <c r="H6364" s="364" t="s">
        <v>51858</v>
      </c>
      <c r="I6364" s="364" t="s">
        <v>51859</v>
      </c>
      <c r="J6364" s="365" t="s">
        <v>33388</v>
      </c>
    </row>
    <row r="6365" spans="8:10">
      <c r="H6365" s="364" t="s">
        <v>51860</v>
      </c>
      <c r="I6365" s="364" t="s">
        <v>51861</v>
      </c>
      <c r="J6365" s="365" t="s">
        <v>33388</v>
      </c>
    </row>
    <row r="6366" spans="8:10">
      <c r="H6366" s="364" t="s">
        <v>51862</v>
      </c>
      <c r="I6366" s="364" t="s">
        <v>51863</v>
      </c>
      <c r="J6366" s="365" t="s">
        <v>33388</v>
      </c>
    </row>
    <row r="6367" spans="8:10">
      <c r="H6367" s="364" t="s">
        <v>51864</v>
      </c>
      <c r="I6367" s="364" t="s">
        <v>51865</v>
      </c>
      <c r="J6367" s="365" t="s">
        <v>33388</v>
      </c>
    </row>
    <row r="6368" spans="8:10">
      <c r="H6368" s="364" t="s">
        <v>51866</v>
      </c>
      <c r="I6368" s="364" t="s">
        <v>51867</v>
      </c>
      <c r="J6368" s="365" t="s">
        <v>33388</v>
      </c>
    </row>
    <row r="6369" spans="8:10">
      <c r="H6369" s="364" t="s">
        <v>51868</v>
      </c>
      <c r="I6369" s="364" t="s">
        <v>51869</v>
      </c>
      <c r="J6369" s="365" t="s">
        <v>33388</v>
      </c>
    </row>
    <row r="6370" spans="8:10">
      <c r="H6370" s="364" t="s">
        <v>51870</v>
      </c>
      <c r="I6370" s="364" t="s">
        <v>51871</v>
      </c>
      <c r="J6370" s="365" t="s">
        <v>33388</v>
      </c>
    </row>
    <row r="6371" spans="8:10">
      <c r="H6371" s="364" t="s">
        <v>51872</v>
      </c>
      <c r="I6371" s="364" t="s">
        <v>51873</v>
      </c>
      <c r="J6371" s="365" t="s">
        <v>33388</v>
      </c>
    </row>
    <row r="6372" spans="8:10">
      <c r="H6372" s="364" t="s">
        <v>51874</v>
      </c>
      <c r="I6372" s="364" t="s">
        <v>51875</v>
      </c>
      <c r="J6372" s="365" t="s">
        <v>33388</v>
      </c>
    </row>
    <row r="6373" spans="8:10">
      <c r="H6373" s="364" t="s">
        <v>51876</v>
      </c>
      <c r="I6373" s="364" t="s">
        <v>51877</v>
      </c>
      <c r="J6373" s="365" t="s">
        <v>33388</v>
      </c>
    </row>
    <row r="6374" spans="8:10">
      <c r="H6374" s="364" t="s">
        <v>51878</v>
      </c>
      <c r="I6374" s="364" t="s">
        <v>51879</v>
      </c>
      <c r="J6374" s="365" t="s">
        <v>33388</v>
      </c>
    </row>
    <row r="6375" spans="8:10">
      <c r="H6375" s="364" t="s">
        <v>51880</v>
      </c>
      <c r="I6375" s="364" t="s">
        <v>51881</v>
      </c>
      <c r="J6375" s="365" t="s">
        <v>33388</v>
      </c>
    </row>
    <row r="6376" spans="8:10">
      <c r="H6376" s="364" t="s">
        <v>51882</v>
      </c>
      <c r="I6376" s="364" t="s">
        <v>51883</v>
      </c>
      <c r="J6376" s="365" t="s">
        <v>33388</v>
      </c>
    </row>
    <row r="6377" spans="8:10">
      <c r="H6377" s="364" t="s">
        <v>51884</v>
      </c>
      <c r="I6377" s="364" t="s">
        <v>51885</v>
      </c>
      <c r="J6377" s="365" t="s">
        <v>33388</v>
      </c>
    </row>
    <row r="6378" spans="8:10">
      <c r="H6378" s="364" t="s">
        <v>51886</v>
      </c>
      <c r="I6378" s="364" t="s">
        <v>51887</v>
      </c>
      <c r="J6378" s="365" t="s">
        <v>33388</v>
      </c>
    </row>
    <row r="6379" spans="8:10">
      <c r="H6379" s="364" t="s">
        <v>51888</v>
      </c>
      <c r="I6379" s="364" t="s">
        <v>51889</v>
      </c>
      <c r="J6379" s="365" t="s">
        <v>33388</v>
      </c>
    </row>
    <row r="6380" spans="8:10">
      <c r="H6380" s="364" t="s">
        <v>51890</v>
      </c>
      <c r="I6380" s="364" t="s">
        <v>51891</v>
      </c>
      <c r="J6380" s="365" t="s">
        <v>33388</v>
      </c>
    </row>
    <row r="6381" spans="8:10">
      <c r="H6381" s="364" t="s">
        <v>51892</v>
      </c>
      <c r="I6381" s="364" t="s">
        <v>51893</v>
      </c>
      <c r="J6381" s="365" t="s">
        <v>33388</v>
      </c>
    </row>
    <row r="6382" spans="8:10">
      <c r="H6382" s="364" t="s">
        <v>51894</v>
      </c>
      <c r="I6382" s="364" t="s">
        <v>51895</v>
      </c>
      <c r="J6382" s="365" t="s">
        <v>33388</v>
      </c>
    </row>
    <row r="6383" spans="8:10">
      <c r="H6383" s="364" t="s">
        <v>51896</v>
      </c>
      <c r="I6383" s="364" t="s">
        <v>51897</v>
      </c>
      <c r="J6383" s="365" t="s">
        <v>33388</v>
      </c>
    </row>
    <row r="6384" spans="8:10">
      <c r="H6384" s="364" t="s">
        <v>51898</v>
      </c>
      <c r="I6384" s="364" t="s">
        <v>51899</v>
      </c>
      <c r="J6384" s="365" t="s">
        <v>33388</v>
      </c>
    </row>
    <row r="6385" spans="8:10">
      <c r="H6385" s="364" t="s">
        <v>51900</v>
      </c>
      <c r="I6385" s="364" t="s">
        <v>51901</v>
      </c>
      <c r="J6385" s="365" t="s">
        <v>33388</v>
      </c>
    </row>
    <row r="6386" spans="8:10">
      <c r="H6386" s="364" t="s">
        <v>51902</v>
      </c>
      <c r="I6386" s="364" t="s">
        <v>51903</v>
      </c>
      <c r="J6386" s="365" t="s">
        <v>33388</v>
      </c>
    </row>
    <row r="6387" spans="8:10">
      <c r="H6387" s="364" t="s">
        <v>51904</v>
      </c>
      <c r="I6387" s="364" t="s">
        <v>51905</v>
      </c>
      <c r="J6387" s="365" t="s">
        <v>33388</v>
      </c>
    </row>
    <row r="6388" spans="8:10">
      <c r="H6388" s="364" t="s">
        <v>51906</v>
      </c>
      <c r="I6388" s="364" t="s">
        <v>51907</v>
      </c>
      <c r="J6388" s="365" t="s">
        <v>33388</v>
      </c>
    </row>
    <row r="6389" spans="8:10">
      <c r="H6389" s="364" t="s">
        <v>51908</v>
      </c>
      <c r="I6389" s="364" t="s">
        <v>51909</v>
      </c>
      <c r="J6389" s="365" t="s">
        <v>33388</v>
      </c>
    </row>
    <row r="6390" spans="8:10">
      <c r="H6390" s="364" t="s">
        <v>51910</v>
      </c>
      <c r="I6390" s="364" t="s">
        <v>51911</v>
      </c>
      <c r="J6390" s="365" t="s">
        <v>33388</v>
      </c>
    </row>
    <row r="6391" spans="8:10">
      <c r="H6391" s="364" t="s">
        <v>51912</v>
      </c>
      <c r="I6391" s="364" t="s">
        <v>51913</v>
      </c>
      <c r="J6391" s="365" t="s">
        <v>33388</v>
      </c>
    </row>
    <row r="6392" spans="8:10">
      <c r="H6392" s="364" t="s">
        <v>51914</v>
      </c>
      <c r="I6392" s="364" t="s">
        <v>51915</v>
      </c>
      <c r="J6392" s="365" t="s">
        <v>33388</v>
      </c>
    </row>
    <row r="6393" spans="8:10">
      <c r="H6393" s="364" t="s">
        <v>51916</v>
      </c>
      <c r="I6393" s="364" t="s">
        <v>51917</v>
      </c>
      <c r="J6393" s="365" t="s">
        <v>33388</v>
      </c>
    </row>
    <row r="6394" spans="8:10">
      <c r="H6394" s="364" t="s">
        <v>51918</v>
      </c>
      <c r="I6394" s="364" t="s">
        <v>51919</v>
      </c>
      <c r="J6394" s="365" t="s">
        <v>33388</v>
      </c>
    </row>
    <row r="6395" spans="8:10">
      <c r="H6395" s="364" t="s">
        <v>51920</v>
      </c>
      <c r="I6395" s="364" t="s">
        <v>51921</v>
      </c>
      <c r="J6395" s="365" t="s">
        <v>33388</v>
      </c>
    </row>
    <row r="6396" spans="8:10">
      <c r="H6396" s="364" t="s">
        <v>51922</v>
      </c>
      <c r="I6396" s="364" t="s">
        <v>51923</v>
      </c>
      <c r="J6396" s="365" t="s">
        <v>33388</v>
      </c>
    </row>
    <row r="6397" spans="8:10">
      <c r="H6397" s="364" t="s">
        <v>51924</v>
      </c>
      <c r="I6397" s="364" t="s">
        <v>51925</v>
      </c>
      <c r="J6397" s="365" t="s">
        <v>33388</v>
      </c>
    </row>
    <row r="6398" spans="8:10">
      <c r="H6398" s="364" t="s">
        <v>51926</v>
      </c>
      <c r="I6398" s="364" t="s">
        <v>51927</v>
      </c>
      <c r="J6398" s="365" t="s">
        <v>33388</v>
      </c>
    </row>
    <row r="6399" spans="8:10">
      <c r="H6399" s="364" t="s">
        <v>51928</v>
      </c>
      <c r="I6399" s="364" t="s">
        <v>51929</v>
      </c>
      <c r="J6399" s="365" t="s">
        <v>33388</v>
      </c>
    </row>
    <row r="6400" spans="8:10">
      <c r="H6400" s="364" t="s">
        <v>51930</v>
      </c>
      <c r="I6400" s="364" t="s">
        <v>51931</v>
      </c>
      <c r="J6400" s="365" t="s">
        <v>33388</v>
      </c>
    </row>
    <row r="6401" spans="8:10">
      <c r="H6401" s="364" t="s">
        <v>51932</v>
      </c>
      <c r="I6401" s="364" t="s">
        <v>51933</v>
      </c>
      <c r="J6401" s="365" t="s">
        <v>33388</v>
      </c>
    </row>
    <row r="6402" spans="8:10">
      <c r="H6402" s="364" t="s">
        <v>51934</v>
      </c>
      <c r="I6402" s="364" t="s">
        <v>51935</v>
      </c>
      <c r="J6402" s="365" t="s">
        <v>33388</v>
      </c>
    </row>
    <row r="6403" spans="8:10">
      <c r="H6403" s="364" t="s">
        <v>51936</v>
      </c>
      <c r="I6403" s="364" t="s">
        <v>51937</v>
      </c>
      <c r="J6403" s="365" t="s">
        <v>33388</v>
      </c>
    </row>
    <row r="6404" spans="8:10">
      <c r="H6404" s="364" t="s">
        <v>51938</v>
      </c>
      <c r="I6404" s="364" t="s">
        <v>51939</v>
      </c>
      <c r="J6404" s="365" t="s">
        <v>33388</v>
      </c>
    </row>
    <row r="6405" spans="8:10">
      <c r="H6405" s="364" t="s">
        <v>51940</v>
      </c>
      <c r="I6405" s="364" t="s">
        <v>51941</v>
      </c>
      <c r="J6405" s="365" t="s">
        <v>33388</v>
      </c>
    </row>
    <row r="6406" spans="8:10">
      <c r="H6406" s="364" t="s">
        <v>51942</v>
      </c>
      <c r="I6406" s="364" t="s">
        <v>51943</v>
      </c>
      <c r="J6406" s="365" t="s">
        <v>33388</v>
      </c>
    </row>
    <row r="6407" spans="8:10">
      <c r="H6407" s="364" t="s">
        <v>51944</v>
      </c>
      <c r="I6407" s="364" t="s">
        <v>51945</v>
      </c>
      <c r="J6407" s="365" t="s">
        <v>33388</v>
      </c>
    </row>
    <row r="6408" spans="8:10">
      <c r="H6408" s="364" t="s">
        <v>51946</v>
      </c>
      <c r="I6408" s="364" t="s">
        <v>51947</v>
      </c>
      <c r="J6408" s="365" t="s">
        <v>33388</v>
      </c>
    </row>
    <row r="6409" spans="8:10">
      <c r="H6409" s="364" t="s">
        <v>51948</v>
      </c>
      <c r="I6409" s="364" t="s">
        <v>51949</v>
      </c>
      <c r="J6409" s="365" t="s">
        <v>33388</v>
      </c>
    </row>
    <row r="6410" spans="8:10">
      <c r="H6410" s="364" t="s">
        <v>51950</v>
      </c>
      <c r="I6410" s="364" t="s">
        <v>51951</v>
      </c>
      <c r="J6410" s="365" t="s">
        <v>33388</v>
      </c>
    </row>
    <row r="6411" spans="8:10">
      <c r="H6411" s="364" t="s">
        <v>51952</v>
      </c>
      <c r="I6411" s="364" t="s">
        <v>51953</v>
      </c>
      <c r="J6411" s="365" t="s">
        <v>33388</v>
      </c>
    </row>
    <row r="6412" spans="8:10">
      <c r="H6412" s="364" t="s">
        <v>51954</v>
      </c>
      <c r="I6412" s="364" t="s">
        <v>51955</v>
      </c>
      <c r="J6412" s="365" t="s">
        <v>33388</v>
      </c>
    </row>
    <row r="6413" spans="8:10">
      <c r="H6413" s="364" t="s">
        <v>51956</v>
      </c>
      <c r="I6413" s="364" t="s">
        <v>51957</v>
      </c>
      <c r="J6413" s="365" t="s">
        <v>33388</v>
      </c>
    </row>
    <row r="6414" spans="8:10">
      <c r="H6414" s="364" t="s">
        <v>51958</v>
      </c>
      <c r="I6414" s="364" t="s">
        <v>51959</v>
      </c>
      <c r="J6414" s="365" t="s">
        <v>33388</v>
      </c>
    </row>
    <row r="6415" spans="8:10">
      <c r="H6415" s="364" t="s">
        <v>51960</v>
      </c>
      <c r="I6415" s="364" t="s">
        <v>51961</v>
      </c>
      <c r="J6415" s="365" t="s">
        <v>33388</v>
      </c>
    </row>
    <row r="6416" spans="8:10">
      <c r="H6416" s="364" t="s">
        <v>51962</v>
      </c>
      <c r="I6416" s="364" t="s">
        <v>51963</v>
      </c>
      <c r="J6416" s="365" t="s">
        <v>33388</v>
      </c>
    </row>
    <row r="6417" spans="8:10">
      <c r="H6417" s="364" t="s">
        <v>51964</v>
      </c>
      <c r="I6417" s="364" t="s">
        <v>51965</v>
      </c>
      <c r="J6417" s="365" t="s">
        <v>33388</v>
      </c>
    </row>
    <row r="6418" spans="8:10">
      <c r="H6418" s="364" t="s">
        <v>51966</v>
      </c>
      <c r="I6418" s="364" t="s">
        <v>51967</v>
      </c>
      <c r="J6418" s="365" t="s">
        <v>33388</v>
      </c>
    </row>
    <row r="6419" spans="8:10">
      <c r="H6419" s="364" t="s">
        <v>51968</v>
      </c>
      <c r="I6419" s="364" t="s">
        <v>51969</v>
      </c>
      <c r="J6419" s="365" t="s">
        <v>33388</v>
      </c>
    </row>
    <row r="6420" spans="8:10">
      <c r="H6420" s="364" t="s">
        <v>51970</v>
      </c>
      <c r="I6420" s="364" t="s">
        <v>51971</v>
      </c>
      <c r="J6420" s="365" t="s">
        <v>33388</v>
      </c>
    </row>
    <row r="6421" spans="8:10">
      <c r="H6421" s="364" t="s">
        <v>51972</v>
      </c>
      <c r="I6421" s="364" t="s">
        <v>51973</v>
      </c>
      <c r="J6421" s="365" t="s">
        <v>33395</v>
      </c>
    </row>
    <row r="6422" spans="8:10">
      <c r="H6422" s="364" t="s">
        <v>51974</v>
      </c>
      <c r="I6422" s="364" t="s">
        <v>51975</v>
      </c>
      <c r="J6422" s="365" t="s">
        <v>33395</v>
      </c>
    </row>
    <row r="6423" spans="8:10">
      <c r="H6423" s="364" t="s">
        <v>51976</v>
      </c>
      <c r="I6423" s="364" t="s">
        <v>51977</v>
      </c>
      <c r="J6423" s="365" t="s">
        <v>33395</v>
      </c>
    </row>
    <row r="6424" spans="8:10">
      <c r="H6424" s="364" t="s">
        <v>51978</v>
      </c>
      <c r="I6424" s="364" t="s">
        <v>51979</v>
      </c>
      <c r="J6424" s="365" t="s">
        <v>33395</v>
      </c>
    </row>
    <row r="6425" spans="8:10">
      <c r="H6425" s="364" t="s">
        <v>51980</v>
      </c>
      <c r="I6425" s="364" t="s">
        <v>51981</v>
      </c>
      <c r="J6425" s="365" t="s">
        <v>33395</v>
      </c>
    </row>
    <row r="6426" spans="8:10">
      <c r="H6426" s="364" t="s">
        <v>51982</v>
      </c>
      <c r="I6426" s="364" t="s">
        <v>51983</v>
      </c>
      <c r="J6426" s="365" t="s">
        <v>33395</v>
      </c>
    </row>
    <row r="6427" spans="8:10">
      <c r="H6427" s="364" t="s">
        <v>51984</v>
      </c>
      <c r="I6427" s="364" t="s">
        <v>51985</v>
      </c>
      <c r="J6427" s="365" t="s">
        <v>33395</v>
      </c>
    </row>
    <row r="6428" spans="8:10">
      <c r="H6428" s="364" t="s">
        <v>51986</v>
      </c>
      <c r="I6428" s="364" t="s">
        <v>51987</v>
      </c>
      <c r="J6428" s="365" t="s">
        <v>33395</v>
      </c>
    </row>
    <row r="6429" spans="8:10">
      <c r="H6429" s="364" t="s">
        <v>51988</v>
      </c>
      <c r="I6429" s="364" t="s">
        <v>51989</v>
      </c>
      <c r="J6429" s="365" t="s">
        <v>33395</v>
      </c>
    </row>
    <row r="6430" spans="8:10">
      <c r="H6430" s="364" t="s">
        <v>51990</v>
      </c>
      <c r="I6430" s="364" t="s">
        <v>51991</v>
      </c>
      <c r="J6430" s="365" t="s">
        <v>33395</v>
      </c>
    </row>
    <row r="6431" spans="8:10">
      <c r="H6431" s="364" t="s">
        <v>51992</v>
      </c>
      <c r="I6431" s="364" t="s">
        <v>51993</v>
      </c>
      <c r="J6431" s="365" t="s">
        <v>33395</v>
      </c>
    </row>
    <row r="6432" spans="8:10">
      <c r="H6432" s="364" t="s">
        <v>51994</v>
      </c>
      <c r="I6432" s="364" t="s">
        <v>51995</v>
      </c>
      <c r="J6432" s="365" t="s">
        <v>33395</v>
      </c>
    </row>
    <row r="6433" spans="8:10">
      <c r="H6433" s="364" t="s">
        <v>51996</v>
      </c>
      <c r="I6433" s="364" t="s">
        <v>51997</v>
      </c>
      <c r="J6433" s="365" t="s">
        <v>33395</v>
      </c>
    </row>
    <row r="6434" spans="8:10">
      <c r="H6434" s="364" t="s">
        <v>51998</v>
      </c>
      <c r="I6434" s="364" t="s">
        <v>51999</v>
      </c>
      <c r="J6434" s="365" t="s">
        <v>33395</v>
      </c>
    </row>
    <row r="6435" spans="8:10">
      <c r="H6435" s="364" t="s">
        <v>52000</v>
      </c>
      <c r="I6435" s="364" t="s">
        <v>52001</v>
      </c>
      <c r="J6435" s="365" t="s">
        <v>33395</v>
      </c>
    </row>
    <row r="6436" spans="8:10">
      <c r="H6436" s="364" t="s">
        <v>52002</v>
      </c>
      <c r="I6436" s="364" t="s">
        <v>52003</v>
      </c>
      <c r="J6436" s="365" t="s">
        <v>33395</v>
      </c>
    </row>
    <row r="6437" spans="8:10">
      <c r="H6437" s="364" t="s">
        <v>52004</v>
      </c>
      <c r="I6437" s="364" t="s">
        <v>52005</v>
      </c>
      <c r="J6437" s="365" t="s">
        <v>33395</v>
      </c>
    </row>
    <row r="6438" spans="8:10">
      <c r="H6438" s="364" t="s">
        <v>52006</v>
      </c>
      <c r="I6438" s="364" t="s">
        <v>52007</v>
      </c>
      <c r="J6438" s="365" t="s">
        <v>33395</v>
      </c>
    </row>
    <row r="6439" spans="8:10">
      <c r="H6439" s="364" t="s">
        <v>52008</v>
      </c>
      <c r="I6439" s="364" t="s">
        <v>52009</v>
      </c>
      <c r="J6439" s="365" t="s">
        <v>33395</v>
      </c>
    </row>
    <row r="6440" spans="8:10">
      <c r="H6440" s="364" t="s">
        <v>52010</v>
      </c>
      <c r="I6440" s="364" t="s">
        <v>52011</v>
      </c>
      <c r="J6440" s="365" t="s">
        <v>33395</v>
      </c>
    </row>
    <row r="6441" spans="8:10">
      <c r="H6441" s="364" t="s">
        <v>52012</v>
      </c>
      <c r="I6441" s="364" t="s">
        <v>52013</v>
      </c>
      <c r="J6441" s="365" t="s">
        <v>33395</v>
      </c>
    </row>
    <row r="6442" spans="8:10">
      <c r="H6442" s="364" t="s">
        <v>52014</v>
      </c>
      <c r="I6442" s="364" t="s">
        <v>52015</v>
      </c>
      <c r="J6442" s="365" t="s">
        <v>33395</v>
      </c>
    </row>
    <row r="6443" spans="8:10">
      <c r="H6443" s="364" t="s">
        <v>52016</v>
      </c>
      <c r="I6443" s="364" t="s">
        <v>52017</v>
      </c>
      <c r="J6443" s="365" t="s">
        <v>33395</v>
      </c>
    </row>
    <row r="6444" spans="8:10">
      <c r="H6444" s="364" t="s">
        <v>52018</v>
      </c>
      <c r="I6444" s="364" t="s">
        <v>52019</v>
      </c>
      <c r="J6444" s="365" t="s">
        <v>33395</v>
      </c>
    </row>
    <row r="6445" spans="8:10">
      <c r="H6445" s="364" t="s">
        <v>52020</v>
      </c>
      <c r="I6445" s="364" t="s">
        <v>52021</v>
      </c>
      <c r="J6445" s="365" t="s">
        <v>33395</v>
      </c>
    </row>
    <row r="6446" spans="8:10">
      <c r="H6446" s="364" t="s">
        <v>52022</v>
      </c>
      <c r="I6446" s="364" t="s">
        <v>52023</v>
      </c>
      <c r="J6446" s="365" t="s">
        <v>33395</v>
      </c>
    </row>
    <row r="6447" spans="8:10">
      <c r="H6447" s="364" t="s">
        <v>52024</v>
      </c>
      <c r="I6447" s="364" t="s">
        <v>52025</v>
      </c>
      <c r="J6447" s="365" t="s">
        <v>33395</v>
      </c>
    </row>
    <row r="6448" spans="8:10">
      <c r="H6448" s="364" t="s">
        <v>52026</v>
      </c>
      <c r="I6448" s="364" t="s">
        <v>52027</v>
      </c>
      <c r="J6448" s="365" t="s">
        <v>33395</v>
      </c>
    </row>
    <row r="6449" spans="8:10">
      <c r="H6449" s="364" t="s">
        <v>52028</v>
      </c>
      <c r="I6449" s="364" t="s">
        <v>52029</v>
      </c>
      <c r="J6449" s="365" t="s">
        <v>33395</v>
      </c>
    </row>
    <row r="6450" spans="8:10">
      <c r="H6450" s="364" t="s">
        <v>52030</v>
      </c>
      <c r="I6450" s="364" t="s">
        <v>52031</v>
      </c>
      <c r="J6450" s="365" t="s">
        <v>33395</v>
      </c>
    </row>
    <row r="6451" spans="8:10">
      <c r="H6451" s="364" t="s">
        <v>52032</v>
      </c>
      <c r="I6451" s="364" t="s">
        <v>52033</v>
      </c>
      <c r="J6451" s="365" t="s">
        <v>33395</v>
      </c>
    </row>
    <row r="6452" spans="8:10">
      <c r="H6452" s="364" t="s">
        <v>52034</v>
      </c>
      <c r="I6452" s="364" t="s">
        <v>52035</v>
      </c>
      <c r="J6452" s="365" t="s">
        <v>33395</v>
      </c>
    </row>
    <row r="6453" spans="8:10">
      <c r="H6453" s="364" t="s">
        <v>52036</v>
      </c>
      <c r="I6453" s="364" t="s">
        <v>52037</v>
      </c>
      <c r="J6453" s="365" t="s">
        <v>33395</v>
      </c>
    </row>
    <row r="6454" spans="8:10">
      <c r="H6454" s="364" t="s">
        <v>52038</v>
      </c>
      <c r="I6454" s="364" t="s">
        <v>52039</v>
      </c>
      <c r="J6454" s="365" t="s">
        <v>33395</v>
      </c>
    </row>
    <row r="6455" spans="8:10">
      <c r="H6455" s="364" t="s">
        <v>52040</v>
      </c>
      <c r="I6455" s="364" t="s">
        <v>52041</v>
      </c>
      <c r="J6455" s="365" t="s">
        <v>33395</v>
      </c>
    </row>
    <row r="6456" spans="8:10">
      <c r="H6456" s="364" t="s">
        <v>52042</v>
      </c>
      <c r="I6456" s="364" t="s">
        <v>52043</v>
      </c>
      <c r="J6456" s="365" t="s">
        <v>33395</v>
      </c>
    </row>
    <row r="6457" spans="8:10">
      <c r="H6457" s="364" t="s">
        <v>52044</v>
      </c>
      <c r="I6457" s="364" t="s">
        <v>52045</v>
      </c>
      <c r="J6457" s="365" t="s">
        <v>33395</v>
      </c>
    </row>
    <row r="6458" spans="8:10">
      <c r="H6458" s="364" t="s">
        <v>52046</v>
      </c>
      <c r="I6458" s="364" t="s">
        <v>52047</v>
      </c>
      <c r="J6458" s="365" t="s">
        <v>33395</v>
      </c>
    </row>
    <row r="6459" spans="8:10">
      <c r="H6459" s="364" t="s">
        <v>52048</v>
      </c>
      <c r="I6459" s="364" t="s">
        <v>52049</v>
      </c>
      <c r="J6459" s="365" t="s">
        <v>33395</v>
      </c>
    </row>
    <row r="6460" spans="8:10">
      <c r="H6460" s="364" t="s">
        <v>52050</v>
      </c>
      <c r="I6460" s="364" t="s">
        <v>52051</v>
      </c>
      <c r="J6460" s="365" t="s">
        <v>33395</v>
      </c>
    </row>
    <row r="6461" spans="8:10">
      <c r="H6461" s="364" t="s">
        <v>52052</v>
      </c>
      <c r="I6461" s="364" t="s">
        <v>52053</v>
      </c>
      <c r="J6461" s="365" t="s">
        <v>33395</v>
      </c>
    </row>
    <row r="6462" spans="8:10">
      <c r="H6462" s="364" t="s">
        <v>52054</v>
      </c>
      <c r="I6462" s="364" t="s">
        <v>52055</v>
      </c>
      <c r="J6462" s="365" t="s">
        <v>33395</v>
      </c>
    </row>
    <row r="6463" spans="8:10">
      <c r="H6463" s="364" t="s">
        <v>52056</v>
      </c>
      <c r="I6463" s="364" t="s">
        <v>52057</v>
      </c>
      <c r="J6463" s="365" t="s">
        <v>33395</v>
      </c>
    </row>
    <row r="6464" spans="8:10">
      <c r="H6464" s="364" t="s">
        <v>52058</v>
      </c>
      <c r="I6464" s="364" t="s">
        <v>52059</v>
      </c>
      <c r="J6464" s="365" t="s">
        <v>33395</v>
      </c>
    </row>
    <row r="6465" spans="8:10">
      <c r="H6465" s="364" t="s">
        <v>52060</v>
      </c>
      <c r="I6465" s="364" t="s">
        <v>52061</v>
      </c>
      <c r="J6465" s="365" t="s">
        <v>33395</v>
      </c>
    </row>
    <row r="6466" spans="8:10">
      <c r="H6466" s="364" t="s">
        <v>52062</v>
      </c>
      <c r="I6466" s="364" t="s">
        <v>52063</v>
      </c>
      <c r="J6466" s="365" t="s">
        <v>33395</v>
      </c>
    </row>
    <row r="6467" spans="8:10">
      <c r="H6467" s="364" t="s">
        <v>52064</v>
      </c>
      <c r="I6467" s="364" t="s">
        <v>52065</v>
      </c>
      <c r="J6467" s="365" t="s">
        <v>33395</v>
      </c>
    </row>
    <row r="6468" spans="8:10">
      <c r="H6468" s="364" t="s">
        <v>52066</v>
      </c>
      <c r="I6468" s="364" t="s">
        <v>52067</v>
      </c>
      <c r="J6468" s="365" t="s">
        <v>33395</v>
      </c>
    </row>
    <row r="6469" spans="8:10">
      <c r="H6469" s="364" t="s">
        <v>52068</v>
      </c>
      <c r="I6469" s="364" t="s">
        <v>52069</v>
      </c>
      <c r="J6469" s="365" t="s">
        <v>33395</v>
      </c>
    </row>
    <row r="6470" spans="8:10">
      <c r="H6470" s="364" t="s">
        <v>52070</v>
      </c>
      <c r="I6470" s="364" t="s">
        <v>52071</v>
      </c>
      <c r="J6470" s="365" t="s">
        <v>33395</v>
      </c>
    </row>
    <row r="6471" spans="8:10">
      <c r="H6471" s="364" t="s">
        <v>52072</v>
      </c>
      <c r="I6471" s="364" t="s">
        <v>52073</v>
      </c>
      <c r="J6471" s="365" t="s">
        <v>33395</v>
      </c>
    </row>
    <row r="6472" spans="8:10">
      <c r="H6472" s="364" t="s">
        <v>52074</v>
      </c>
      <c r="I6472" s="364" t="s">
        <v>52075</v>
      </c>
      <c r="J6472" s="365" t="s">
        <v>33395</v>
      </c>
    </row>
    <row r="6473" spans="8:10">
      <c r="H6473" s="364" t="s">
        <v>52076</v>
      </c>
      <c r="I6473" s="364" t="s">
        <v>52077</v>
      </c>
      <c r="J6473" s="365" t="s">
        <v>33395</v>
      </c>
    </row>
    <row r="6474" spans="8:10">
      <c r="H6474" s="364" t="s">
        <v>52078</v>
      </c>
      <c r="I6474" s="364" t="s">
        <v>52079</v>
      </c>
      <c r="J6474" s="365" t="s">
        <v>33395</v>
      </c>
    </row>
    <row r="6475" spans="8:10">
      <c r="H6475" s="364" t="s">
        <v>52080</v>
      </c>
      <c r="I6475" s="364" t="s">
        <v>52081</v>
      </c>
      <c r="J6475" s="365" t="s">
        <v>33395</v>
      </c>
    </row>
    <row r="6476" spans="8:10">
      <c r="H6476" s="364" t="s">
        <v>52082</v>
      </c>
      <c r="I6476" s="364" t="s">
        <v>52083</v>
      </c>
      <c r="J6476" s="365" t="s">
        <v>33395</v>
      </c>
    </row>
    <row r="6477" spans="8:10">
      <c r="H6477" s="364" t="s">
        <v>52084</v>
      </c>
      <c r="I6477" s="364" t="s">
        <v>52085</v>
      </c>
      <c r="J6477" s="365" t="s">
        <v>33395</v>
      </c>
    </row>
    <row r="6478" spans="8:10">
      <c r="H6478" s="364" t="s">
        <v>52086</v>
      </c>
      <c r="I6478" s="364" t="s">
        <v>52087</v>
      </c>
      <c r="J6478" s="365" t="s">
        <v>33395</v>
      </c>
    </row>
    <row r="6479" spans="8:10">
      <c r="H6479" s="364" t="s">
        <v>52088</v>
      </c>
      <c r="I6479" s="364" t="s">
        <v>52089</v>
      </c>
      <c r="J6479" s="365" t="s">
        <v>33395</v>
      </c>
    </row>
    <row r="6480" spans="8:10">
      <c r="H6480" s="364" t="s">
        <v>52090</v>
      </c>
      <c r="I6480" s="364" t="s">
        <v>52091</v>
      </c>
      <c r="J6480" s="365" t="s">
        <v>33395</v>
      </c>
    </row>
    <row r="6481" spans="8:10">
      <c r="H6481" s="364" t="s">
        <v>52092</v>
      </c>
      <c r="I6481" s="364" t="s">
        <v>52093</v>
      </c>
      <c r="J6481" s="365" t="s">
        <v>33395</v>
      </c>
    </row>
    <row r="6482" spans="8:10">
      <c r="H6482" s="364" t="s">
        <v>52094</v>
      </c>
      <c r="I6482" s="364" t="s">
        <v>52095</v>
      </c>
      <c r="J6482" s="365" t="s">
        <v>33395</v>
      </c>
    </row>
    <row r="6483" spans="8:10">
      <c r="H6483" s="364" t="s">
        <v>52096</v>
      </c>
      <c r="I6483" s="364" t="s">
        <v>52097</v>
      </c>
      <c r="J6483" s="365" t="s">
        <v>33395</v>
      </c>
    </row>
    <row r="6484" spans="8:10">
      <c r="H6484" s="364" t="s">
        <v>52098</v>
      </c>
      <c r="I6484" s="364" t="s">
        <v>52099</v>
      </c>
      <c r="J6484" s="365" t="s">
        <v>33395</v>
      </c>
    </row>
    <row r="6485" spans="8:10">
      <c r="H6485" s="364" t="s">
        <v>52100</v>
      </c>
      <c r="I6485" s="364" t="s">
        <v>52101</v>
      </c>
      <c r="J6485" s="365" t="s">
        <v>33395</v>
      </c>
    </row>
    <row r="6486" spans="8:10">
      <c r="H6486" s="364" t="s">
        <v>52102</v>
      </c>
      <c r="I6486" s="364" t="s">
        <v>52103</v>
      </c>
      <c r="J6486" s="365" t="s">
        <v>33395</v>
      </c>
    </row>
    <row r="6487" spans="8:10">
      <c r="H6487" s="364" t="s">
        <v>52104</v>
      </c>
      <c r="I6487" s="364" t="s">
        <v>52105</v>
      </c>
      <c r="J6487" s="365" t="s">
        <v>33395</v>
      </c>
    </row>
    <row r="6488" spans="8:10">
      <c r="H6488" s="364" t="s">
        <v>52106</v>
      </c>
      <c r="I6488" s="364" t="s">
        <v>52107</v>
      </c>
      <c r="J6488" s="365" t="s">
        <v>33395</v>
      </c>
    </row>
    <row r="6489" spans="8:10">
      <c r="H6489" s="364" t="s">
        <v>52108</v>
      </c>
      <c r="I6489" s="364" t="s">
        <v>52109</v>
      </c>
      <c r="J6489" s="365" t="s">
        <v>33395</v>
      </c>
    </row>
    <row r="6490" spans="8:10">
      <c r="H6490" s="364" t="s">
        <v>52110</v>
      </c>
      <c r="I6490" s="364" t="s">
        <v>52111</v>
      </c>
      <c r="J6490" s="365" t="s">
        <v>33395</v>
      </c>
    </row>
    <row r="6491" spans="8:10">
      <c r="H6491" s="364" t="s">
        <v>52112</v>
      </c>
      <c r="I6491" s="364" t="s">
        <v>52113</v>
      </c>
      <c r="J6491" s="365" t="s">
        <v>33395</v>
      </c>
    </row>
    <row r="6492" spans="8:10">
      <c r="H6492" s="364" t="s">
        <v>52114</v>
      </c>
      <c r="I6492" s="364" t="s">
        <v>52115</v>
      </c>
      <c r="J6492" s="365" t="s">
        <v>33402</v>
      </c>
    </row>
    <row r="6493" spans="8:10">
      <c r="H6493" s="364" t="s">
        <v>52116</v>
      </c>
      <c r="I6493" s="364" t="s">
        <v>52117</v>
      </c>
      <c r="J6493" s="365" t="s">
        <v>33402</v>
      </c>
    </row>
    <row r="6494" spans="8:10">
      <c r="H6494" s="364" t="s">
        <v>52118</v>
      </c>
      <c r="I6494" s="364" t="s">
        <v>52119</v>
      </c>
      <c r="J6494" s="365" t="s">
        <v>33402</v>
      </c>
    </row>
    <row r="6495" spans="8:10">
      <c r="H6495" s="364" t="s">
        <v>52120</v>
      </c>
      <c r="I6495" s="364" t="s">
        <v>52121</v>
      </c>
      <c r="J6495" s="365" t="s">
        <v>33402</v>
      </c>
    </row>
    <row r="6496" spans="8:10">
      <c r="H6496" s="364" t="s">
        <v>52122</v>
      </c>
      <c r="I6496" s="364" t="s">
        <v>52123</v>
      </c>
      <c r="J6496" s="365" t="s">
        <v>33402</v>
      </c>
    </row>
    <row r="6497" spans="8:10">
      <c r="H6497" s="364" t="s">
        <v>52124</v>
      </c>
      <c r="I6497" s="364" t="s">
        <v>52125</v>
      </c>
      <c r="J6497" s="365" t="s">
        <v>33402</v>
      </c>
    </row>
    <row r="6498" spans="8:10">
      <c r="H6498" s="364" t="s">
        <v>52126</v>
      </c>
      <c r="I6498" s="364" t="s">
        <v>52127</v>
      </c>
      <c r="J6498" s="365" t="s">
        <v>33402</v>
      </c>
    </row>
    <row r="6499" spans="8:10">
      <c r="H6499" s="364" t="s">
        <v>52128</v>
      </c>
      <c r="I6499" s="364" t="s">
        <v>52129</v>
      </c>
      <c r="J6499" s="365" t="s">
        <v>33402</v>
      </c>
    </row>
    <row r="6500" spans="8:10">
      <c r="H6500" s="364" t="s">
        <v>52130</v>
      </c>
      <c r="I6500" s="364" t="s">
        <v>52131</v>
      </c>
      <c r="J6500" s="365" t="s">
        <v>33402</v>
      </c>
    </row>
    <row r="6501" spans="8:10">
      <c r="H6501" s="364" t="s">
        <v>52132</v>
      </c>
      <c r="I6501" s="364" t="s">
        <v>52133</v>
      </c>
      <c r="J6501" s="365" t="s">
        <v>33402</v>
      </c>
    </row>
    <row r="6502" spans="8:10">
      <c r="H6502" s="364" t="s">
        <v>52134</v>
      </c>
      <c r="I6502" s="364" t="s">
        <v>52135</v>
      </c>
      <c r="J6502" s="365" t="s">
        <v>33402</v>
      </c>
    </row>
    <row r="6503" spans="8:10">
      <c r="H6503" s="364" t="s">
        <v>52136</v>
      </c>
      <c r="I6503" s="364" t="s">
        <v>52137</v>
      </c>
      <c r="J6503" s="365" t="s">
        <v>33402</v>
      </c>
    </row>
    <row r="6504" spans="8:10">
      <c r="H6504" s="364" t="s">
        <v>52138</v>
      </c>
      <c r="I6504" s="364" t="s">
        <v>52139</v>
      </c>
      <c r="J6504" s="365" t="s">
        <v>33402</v>
      </c>
    </row>
    <row r="6505" spans="8:10">
      <c r="H6505" s="364" t="s">
        <v>52140</v>
      </c>
      <c r="I6505" s="364" t="s">
        <v>52141</v>
      </c>
      <c r="J6505" s="365" t="s">
        <v>33402</v>
      </c>
    </row>
    <row r="6506" spans="8:10">
      <c r="H6506" s="364" t="s">
        <v>52142</v>
      </c>
      <c r="I6506" s="364" t="s">
        <v>52143</v>
      </c>
      <c r="J6506" s="365" t="s">
        <v>33402</v>
      </c>
    </row>
    <row r="6507" spans="8:10">
      <c r="H6507" s="364" t="s">
        <v>52144</v>
      </c>
      <c r="I6507" s="364" t="s">
        <v>52145</v>
      </c>
      <c r="J6507" s="365" t="s">
        <v>33402</v>
      </c>
    </row>
    <row r="6508" spans="8:10">
      <c r="H6508" s="364" t="s">
        <v>52146</v>
      </c>
      <c r="I6508" s="364" t="s">
        <v>52147</v>
      </c>
      <c r="J6508" s="365" t="s">
        <v>33402</v>
      </c>
    </row>
    <row r="6509" spans="8:10">
      <c r="H6509" s="364" t="s">
        <v>52148</v>
      </c>
      <c r="I6509" s="364" t="s">
        <v>52149</v>
      </c>
      <c r="J6509" s="365" t="s">
        <v>33402</v>
      </c>
    </row>
    <row r="6510" spans="8:10">
      <c r="H6510" s="364" t="s">
        <v>52150</v>
      </c>
      <c r="I6510" s="364" t="s">
        <v>52151</v>
      </c>
      <c r="J6510" s="365" t="s">
        <v>33402</v>
      </c>
    </row>
    <row r="6511" spans="8:10">
      <c r="H6511" s="364" t="s">
        <v>52152</v>
      </c>
      <c r="I6511" s="364" t="s">
        <v>52153</v>
      </c>
      <c r="J6511" s="365" t="s">
        <v>33402</v>
      </c>
    </row>
    <row r="6512" spans="8:10">
      <c r="H6512" s="364" t="s">
        <v>52154</v>
      </c>
      <c r="I6512" s="364" t="s">
        <v>52155</v>
      </c>
      <c r="J6512" s="365" t="s">
        <v>33402</v>
      </c>
    </row>
    <row r="6513" spans="8:10">
      <c r="H6513" s="364" t="s">
        <v>52156</v>
      </c>
      <c r="I6513" s="364" t="s">
        <v>52157</v>
      </c>
      <c r="J6513" s="365" t="s">
        <v>33402</v>
      </c>
    </row>
    <row r="6514" spans="8:10">
      <c r="H6514" s="364" t="s">
        <v>52158</v>
      </c>
      <c r="I6514" s="364" t="s">
        <v>52159</v>
      </c>
      <c r="J6514" s="365" t="s">
        <v>33402</v>
      </c>
    </row>
    <row r="6515" spans="8:10">
      <c r="H6515" s="364" t="s">
        <v>52160</v>
      </c>
      <c r="I6515" s="364" t="s">
        <v>52161</v>
      </c>
      <c r="J6515" s="365" t="s">
        <v>33402</v>
      </c>
    </row>
    <row r="6516" spans="8:10">
      <c r="H6516" s="364" t="s">
        <v>52162</v>
      </c>
      <c r="I6516" s="364" t="s">
        <v>52163</v>
      </c>
      <c r="J6516" s="365" t="s">
        <v>33402</v>
      </c>
    </row>
    <row r="6517" spans="8:10">
      <c r="H6517" s="364" t="s">
        <v>52164</v>
      </c>
      <c r="I6517" s="364" t="s">
        <v>52165</v>
      </c>
      <c r="J6517" s="365" t="s">
        <v>33402</v>
      </c>
    </row>
    <row r="6518" spans="8:10">
      <c r="H6518" s="364" t="s">
        <v>52166</v>
      </c>
      <c r="I6518" s="364" t="s">
        <v>52167</v>
      </c>
      <c r="J6518" s="365" t="s">
        <v>33402</v>
      </c>
    </row>
    <row r="6519" spans="8:10">
      <c r="H6519" s="364" t="s">
        <v>52168</v>
      </c>
      <c r="I6519" s="364" t="s">
        <v>52169</v>
      </c>
      <c r="J6519" s="365" t="s">
        <v>33402</v>
      </c>
    </row>
    <row r="6520" spans="8:10">
      <c r="H6520" s="364" t="s">
        <v>52170</v>
      </c>
      <c r="I6520" s="364" t="s">
        <v>52171</v>
      </c>
      <c r="J6520" s="365" t="s">
        <v>33402</v>
      </c>
    </row>
    <row r="6521" spans="8:10">
      <c r="H6521" s="364" t="s">
        <v>52172</v>
      </c>
      <c r="I6521" s="364" t="s">
        <v>52173</v>
      </c>
      <c r="J6521" s="365" t="s">
        <v>33402</v>
      </c>
    </row>
    <row r="6522" spans="8:10">
      <c r="H6522" s="364" t="s">
        <v>52174</v>
      </c>
      <c r="I6522" s="364" t="s">
        <v>52175</v>
      </c>
      <c r="J6522" s="365" t="s">
        <v>33402</v>
      </c>
    </row>
    <row r="6523" spans="8:10">
      <c r="H6523" s="364" t="s">
        <v>52176</v>
      </c>
      <c r="I6523" s="364" t="s">
        <v>52177</v>
      </c>
      <c r="J6523" s="365" t="s">
        <v>33402</v>
      </c>
    </row>
    <row r="6524" spans="8:10">
      <c r="H6524" s="364" t="s">
        <v>52178</v>
      </c>
      <c r="I6524" s="364" t="s">
        <v>52179</v>
      </c>
      <c r="J6524" s="365" t="s">
        <v>33402</v>
      </c>
    </row>
    <row r="6525" spans="8:10">
      <c r="H6525" s="364" t="s">
        <v>52180</v>
      </c>
      <c r="I6525" s="364" t="s">
        <v>52181</v>
      </c>
      <c r="J6525" s="365" t="s">
        <v>33402</v>
      </c>
    </row>
    <row r="6526" spans="8:10">
      <c r="H6526" s="364" t="s">
        <v>52182</v>
      </c>
      <c r="I6526" s="364" t="s">
        <v>52183</v>
      </c>
      <c r="J6526" s="365" t="s">
        <v>33402</v>
      </c>
    </row>
    <row r="6527" spans="8:10">
      <c r="H6527" s="364" t="s">
        <v>52184</v>
      </c>
      <c r="I6527" s="364" t="s">
        <v>52185</v>
      </c>
      <c r="J6527" s="365" t="s">
        <v>33402</v>
      </c>
    </row>
    <row r="6528" spans="8:10">
      <c r="H6528" s="364" t="s">
        <v>52186</v>
      </c>
      <c r="I6528" s="364" t="s">
        <v>52187</v>
      </c>
      <c r="J6528" s="365" t="s">
        <v>33402</v>
      </c>
    </row>
    <row r="6529" spans="8:10">
      <c r="H6529" s="364" t="s">
        <v>52188</v>
      </c>
      <c r="I6529" s="364" t="s">
        <v>52189</v>
      </c>
      <c r="J6529" s="365" t="s">
        <v>33402</v>
      </c>
    </row>
    <row r="6530" spans="8:10">
      <c r="H6530" s="364" t="s">
        <v>52190</v>
      </c>
      <c r="I6530" s="364" t="s">
        <v>52191</v>
      </c>
      <c r="J6530" s="365" t="s">
        <v>33402</v>
      </c>
    </row>
    <row r="6531" spans="8:10">
      <c r="H6531" s="364" t="s">
        <v>52192</v>
      </c>
      <c r="I6531" s="364" t="s">
        <v>52193</v>
      </c>
      <c r="J6531" s="365" t="s">
        <v>33402</v>
      </c>
    </row>
    <row r="6532" spans="8:10">
      <c r="H6532" s="364" t="s">
        <v>52194</v>
      </c>
      <c r="I6532" s="364" t="s">
        <v>52195</v>
      </c>
      <c r="J6532" s="365" t="s">
        <v>33402</v>
      </c>
    </row>
    <row r="6533" spans="8:10">
      <c r="H6533" s="364" t="s">
        <v>52196</v>
      </c>
      <c r="I6533" s="364" t="s">
        <v>52197</v>
      </c>
      <c r="J6533" s="365" t="s">
        <v>33402</v>
      </c>
    </row>
    <row r="6534" spans="8:10">
      <c r="H6534" s="364" t="s">
        <v>52198</v>
      </c>
      <c r="I6534" s="364" t="s">
        <v>52199</v>
      </c>
      <c r="J6534" s="365" t="s">
        <v>33402</v>
      </c>
    </row>
    <row r="6535" spans="8:10">
      <c r="H6535" s="364" t="s">
        <v>52200</v>
      </c>
      <c r="I6535" s="364" t="s">
        <v>52201</v>
      </c>
      <c r="J6535" s="365" t="s">
        <v>33402</v>
      </c>
    </row>
    <row r="6536" spans="8:10">
      <c r="H6536" s="364" t="s">
        <v>52202</v>
      </c>
      <c r="I6536" s="364" t="s">
        <v>52203</v>
      </c>
      <c r="J6536" s="365" t="s">
        <v>33402</v>
      </c>
    </row>
    <row r="6537" spans="8:10">
      <c r="H6537" s="364" t="s">
        <v>52204</v>
      </c>
      <c r="I6537" s="364" t="s">
        <v>52205</v>
      </c>
      <c r="J6537" s="365" t="s">
        <v>33402</v>
      </c>
    </row>
    <row r="6538" spans="8:10">
      <c r="H6538" s="364" t="s">
        <v>52206</v>
      </c>
      <c r="I6538" s="364" t="s">
        <v>52207</v>
      </c>
      <c r="J6538" s="365" t="s">
        <v>33402</v>
      </c>
    </row>
    <row r="6539" spans="8:10">
      <c r="H6539" s="364" t="s">
        <v>52208</v>
      </c>
      <c r="I6539" s="364" t="s">
        <v>52209</v>
      </c>
      <c r="J6539" s="365" t="s">
        <v>33402</v>
      </c>
    </row>
    <row r="6540" spans="8:10">
      <c r="H6540" s="364" t="s">
        <v>52210</v>
      </c>
      <c r="I6540" s="364" t="s">
        <v>52211</v>
      </c>
      <c r="J6540" s="365" t="s">
        <v>33402</v>
      </c>
    </row>
    <row r="6541" spans="8:10">
      <c r="H6541" s="364" t="s">
        <v>52212</v>
      </c>
      <c r="I6541" s="364" t="s">
        <v>52213</v>
      </c>
      <c r="J6541" s="365" t="s">
        <v>33402</v>
      </c>
    </row>
    <row r="6542" spans="8:10">
      <c r="H6542" s="364" t="s">
        <v>52214</v>
      </c>
      <c r="I6542" s="364" t="s">
        <v>52215</v>
      </c>
      <c r="J6542" s="365" t="s">
        <v>33402</v>
      </c>
    </row>
    <row r="6543" spans="8:10">
      <c r="H6543" s="364" t="s">
        <v>52216</v>
      </c>
      <c r="I6543" s="364" t="s">
        <v>52217</v>
      </c>
      <c r="J6543" s="365" t="s">
        <v>33402</v>
      </c>
    </row>
    <row r="6544" spans="8:10">
      <c r="H6544" s="364" t="s">
        <v>52218</v>
      </c>
      <c r="I6544" s="364" t="s">
        <v>52219</v>
      </c>
      <c r="J6544" s="365" t="s">
        <v>33402</v>
      </c>
    </row>
    <row r="6545" spans="8:10">
      <c r="H6545" s="364" t="s">
        <v>52220</v>
      </c>
      <c r="I6545" s="364" t="s">
        <v>52221</v>
      </c>
      <c r="J6545" s="365" t="s">
        <v>33402</v>
      </c>
    </row>
    <row r="6546" spans="8:10">
      <c r="H6546" s="364" t="s">
        <v>52222</v>
      </c>
      <c r="I6546" s="364" t="s">
        <v>52223</v>
      </c>
      <c r="J6546" s="365" t="s">
        <v>33402</v>
      </c>
    </row>
    <row r="6547" spans="8:10">
      <c r="H6547" s="364" t="s">
        <v>52224</v>
      </c>
      <c r="I6547" s="364" t="s">
        <v>52225</v>
      </c>
      <c r="J6547" s="365" t="s">
        <v>33402</v>
      </c>
    </row>
    <row r="6548" spans="8:10">
      <c r="H6548" s="364" t="s">
        <v>52226</v>
      </c>
      <c r="I6548" s="364" t="s">
        <v>52227</v>
      </c>
      <c r="J6548" s="365" t="s">
        <v>33402</v>
      </c>
    </row>
    <row r="6549" spans="8:10">
      <c r="H6549" s="364" t="s">
        <v>52228</v>
      </c>
      <c r="I6549" s="364" t="s">
        <v>52229</v>
      </c>
      <c r="J6549" s="365" t="s">
        <v>33402</v>
      </c>
    </row>
    <row r="6550" spans="8:10">
      <c r="H6550" s="364" t="s">
        <v>52230</v>
      </c>
      <c r="I6550" s="364" t="s">
        <v>52231</v>
      </c>
      <c r="J6550" s="365" t="s">
        <v>33402</v>
      </c>
    </row>
    <row r="6551" spans="8:10">
      <c r="H6551" s="364" t="s">
        <v>52232</v>
      </c>
      <c r="I6551" s="364" t="s">
        <v>52233</v>
      </c>
      <c r="J6551" s="365" t="s">
        <v>33402</v>
      </c>
    </row>
    <row r="6552" spans="8:10">
      <c r="H6552" s="364" t="s">
        <v>52234</v>
      </c>
      <c r="I6552" s="364" t="s">
        <v>52235</v>
      </c>
      <c r="J6552" s="365" t="s">
        <v>33402</v>
      </c>
    </row>
    <row r="6553" spans="8:10">
      <c r="H6553" s="364" t="s">
        <v>52236</v>
      </c>
      <c r="I6553" s="364" t="s">
        <v>52237</v>
      </c>
      <c r="J6553" s="365" t="s">
        <v>33402</v>
      </c>
    </row>
    <row r="6554" spans="8:10">
      <c r="H6554" s="364" t="s">
        <v>52238</v>
      </c>
      <c r="I6554" s="364" t="s">
        <v>52239</v>
      </c>
      <c r="J6554" s="365" t="s">
        <v>33402</v>
      </c>
    </row>
    <row r="6555" spans="8:10">
      <c r="H6555" s="364" t="s">
        <v>52240</v>
      </c>
      <c r="I6555" s="364" t="s">
        <v>52241</v>
      </c>
      <c r="J6555" s="365" t="s">
        <v>33402</v>
      </c>
    </row>
    <row r="6556" spans="8:10">
      <c r="H6556" s="364" t="s">
        <v>52242</v>
      </c>
      <c r="I6556" s="364" t="s">
        <v>52243</v>
      </c>
      <c r="J6556" s="365" t="s">
        <v>33402</v>
      </c>
    </row>
    <row r="6557" spans="8:10">
      <c r="H6557" s="364" t="s">
        <v>52244</v>
      </c>
      <c r="I6557" s="364" t="s">
        <v>52245</v>
      </c>
      <c r="J6557" s="365" t="s">
        <v>33402</v>
      </c>
    </row>
    <row r="6558" spans="8:10">
      <c r="H6558" s="364" t="s">
        <v>52246</v>
      </c>
      <c r="I6558" s="364" t="s">
        <v>52247</v>
      </c>
      <c r="J6558" s="365" t="s">
        <v>33402</v>
      </c>
    </row>
    <row r="6559" spans="8:10">
      <c r="H6559" s="364" t="s">
        <v>52248</v>
      </c>
      <c r="I6559" s="364" t="s">
        <v>52249</v>
      </c>
      <c r="J6559" s="365" t="s">
        <v>33402</v>
      </c>
    </row>
    <row r="6560" spans="8:10">
      <c r="H6560" s="364" t="s">
        <v>52250</v>
      </c>
      <c r="I6560" s="364" t="s">
        <v>52251</v>
      </c>
      <c r="J6560" s="365" t="s">
        <v>33402</v>
      </c>
    </row>
    <row r="6561" spans="8:10">
      <c r="H6561" s="364" t="s">
        <v>52252</v>
      </c>
      <c r="I6561" s="364" t="s">
        <v>52253</v>
      </c>
      <c r="J6561" s="365" t="s">
        <v>33402</v>
      </c>
    </row>
    <row r="6562" spans="8:10">
      <c r="H6562" s="364" t="s">
        <v>52254</v>
      </c>
      <c r="I6562" s="364" t="s">
        <v>52255</v>
      </c>
      <c r="J6562" s="365" t="s">
        <v>33402</v>
      </c>
    </row>
    <row r="6563" spans="8:10">
      <c r="H6563" s="364" t="s">
        <v>52256</v>
      </c>
      <c r="I6563" s="364" t="s">
        <v>52257</v>
      </c>
      <c r="J6563" s="365" t="s">
        <v>33402</v>
      </c>
    </row>
    <row r="6564" spans="8:10">
      <c r="H6564" s="364" t="s">
        <v>52258</v>
      </c>
      <c r="I6564" s="364" t="s">
        <v>52259</v>
      </c>
      <c r="J6564" s="365" t="s">
        <v>33402</v>
      </c>
    </row>
    <row r="6565" spans="8:10">
      <c r="H6565" s="364" t="s">
        <v>52260</v>
      </c>
      <c r="I6565" s="364" t="s">
        <v>52261</v>
      </c>
      <c r="J6565" s="365" t="s">
        <v>33402</v>
      </c>
    </row>
    <row r="6566" spans="8:10">
      <c r="H6566" s="364" t="s">
        <v>52262</v>
      </c>
      <c r="I6566" s="364" t="s">
        <v>52263</v>
      </c>
      <c r="J6566" s="365" t="s">
        <v>33402</v>
      </c>
    </row>
    <row r="6567" spans="8:10">
      <c r="H6567" s="364" t="s">
        <v>52264</v>
      </c>
      <c r="I6567" s="364" t="s">
        <v>52265</v>
      </c>
      <c r="J6567" s="365" t="s">
        <v>33402</v>
      </c>
    </row>
    <row r="6568" spans="8:10">
      <c r="H6568" s="364" t="s">
        <v>52266</v>
      </c>
      <c r="I6568" s="364" t="s">
        <v>52267</v>
      </c>
      <c r="J6568" s="365" t="s">
        <v>33402</v>
      </c>
    </row>
    <row r="6569" spans="8:10">
      <c r="H6569" s="364" t="s">
        <v>52268</v>
      </c>
      <c r="I6569" s="364" t="s">
        <v>52269</v>
      </c>
      <c r="J6569" s="365" t="s">
        <v>33402</v>
      </c>
    </row>
    <row r="6570" spans="8:10">
      <c r="H6570" s="364" t="s">
        <v>52270</v>
      </c>
      <c r="I6570" s="364" t="s">
        <v>52271</v>
      </c>
      <c r="J6570" s="365" t="s">
        <v>33402</v>
      </c>
    </row>
    <row r="6571" spans="8:10">
      <c r="H6571" s="364" t="s">
        <v>52272</v>
      </c>
      <c r="I6571" s="364" t="s">
        <v>52273</v>
      </c>
      <c r="J6571" s="365" t="s">
        <v>33402</v>
      </c>
    </row>
    <row r="6572" spans="8:10">
      <c r="H6572" s="364" t="s">
        <v>52274</v>
      </c>
      <c r="I6572" s="364" t="s">
        <v>52275</v>
      </c>
      <c r="J6572" s="365" t="s">
        <v>33402</v>
      </c>
    </row>
    <row r="6573" spans="8:10">
      <c r="H6573" s="364" t="s">
        <v>52276</v>
      </c>
      <c r="I6573" s="364" t="s">
        <v>52277</v>
      </c>
      <c r="J6573" s="365" t="s">
        <v>33402</v>
      </c>
    </row>
    <row r="6574" spans="8:10">
      <c r="H6574" s="364" t="s">
        <v>52278</v>
      </c>
      <c r="I6574" s="364" t="s">
        <v>52279</v>
      </c>
      <c r="J6574" s="365" t="s">
        <v>33402</v>
      </c>
    </row>
    <row r="6575" spans="8:10">
      <c r="H6575" s="364" t="s">
        <v>52280</v>
      </c>
      <c r="I6575" s="364" t="s">
        <v>52281</v>
      </c>
      <c r="J6575" s="365" t="s">
        <v>33402</v>
      </c>
    </row>
    <row r="6576" spans="8:10">
      <c r="H6576" s="364" t="s">
        <v>52282</v>
      </c>
      <c r="I6576" s="364" t="s">
        <v>52283</v>
      </c>
      <c r="J6576" s="365" t="s">
        <v>33402</v>
      </c>
    </row>
    <row r="6577" spans="8:10">
      <c r="H6577" s="364" t="s">
        <v>52284</v>
      </c>
      <c r="I6577" s="364" t="s">
        <v>52285</v>
      </c>
      <c r="J6577" s="365" t="s">
        <v>33402</v>
      </c>
    </row>
    <row r="6578" spans="8:10">
      <c r="H6578" s="364" t="s">
        <v>52286</v>
      </c>
      <c r="I6578" s="364" t="s">
        <v>52287</v>
      </c>
      <c r="J6578" s="365" t="s">
        <v>33402</v>
      </c>
    </row>
    <row r="6579" spans="8:10">
      <c r="H6579" s="364" t="s">
        <v>52288</v>
      </c>
      <c r="I6579" s="364" t="s">
        <v>52289</v>
      </c>
      <c r="J6579" s="365" t="s">
        <v>33402</v>
      </c>
    </row>
    <row r="6580" spans="8:10">
      <c r="H6580" s="364" t="s">
        <v>52290</v>
      </c>
      <c r="I6580" s="364" t="s">
        <v>52291</v>
      </c>
      <c r="J6580" s="365" t="s">
        <v>33402</v>
      </c>
    </row>
    <row r="6581" spans="8:10">
      <c r="H6581" s="364" t="s">
        <v>52292</v>
      </c>
      <c r="I6581" s="364" t="s">
        <v>52293</v>
      </c>
      <c r="J6581" s="365" t="s">
        <v>33402</v>
      </c>
    </row>
    <row r="6582" spans="8:10">
      <c r="H6582" s="364" t="s">
        <v>52294</v>
      </c>
      <c r="I6582" s="364" t="s">
        <v>52295</v>
      </c>
      <c r="J6582" s="365" t="s">
        <v>33402</v>
      </c>
    </row>
    <row r="6583" spans="8:10">
      <c r="H6583" s="364" t="s">
        <v>52296</v>
      </c>
      <c r="I6583" s="364" t="s">
        <v>52297</v>
      </c>
      <c r="J6583" s="365" t="s">
        <v>33402</v>
      </c>
    </row>
    <row r="6584" spans="8:10">
      <c r="H6584" s="364" t="s">
        <v>52298</v>
      </c>
      <c r="I6584" s="364" t="s">
        <v>52299</v>
      </c>
      <c r="J6584" s="365" t="s">
        <v>33402</v>
      </c>
    </row>
    <row r="6585" spans="8:10">
      <c r="H6585" s="364" t="s">
        <v>52300</v>
      </c>
      <c r="I6585" s="364" t="s">
        <v>52301</v>
      </c>
      <c r="J6585" s="365" t="s">
        <v>33402</v>
      </c>
    </row>
    <row r="6586" spans="8:10">
      <c r="H6586" s="364" t="s">
        <v>52302</v>
      </c>
      <c r="I6586" s="364" t="s">
        <v>52303</v>
      </c>
      <c r="J6586" s="365" t="s">
        <v>33402</v>
      </c>
    </row>
    <row r="6587" spans="8:10">
      <c r="H6587" s="364" t="s">
        <v>52304</v>
      </c>
      <c r="I6587" s="364" t="s">
        <v>52305</v>
      </c>
      <c r="J6587" s="365" t="s">
        <v>33402</v>
      </c>
    </row>
    <row r="6588" spans="8:10">
      <c r="H6588" s="364" t="s">
        <v>52306</v>
      </c>
      <c r="I6588" s="364" t="s">
        <v>52307</v>
      </c>
      <c r="J6588" s="365" t="s">
        <v>33402</v>
      </c>
    </row>
    <row r="6589" spans="8:10">
      <c r="H6589" s="364" t="s">
        <v>52308</v>
      </c>
      <c r="I6589" s="364" t="s">
        <v>52309</v>
      </c>
      <c r="J6589" s="365" t="s">
        <v>33402</v>
      </c>
    </row>
    <row r="6590" spans="8:10">
      <c r="H6590" s="364" t="s">
        <v>52310</v>
      </c>
      <c r="I6590" s="364" t="s">
        <v>52311</v>
      </c>
      <c r="J6590" s="365" t="s">
        <v>33402</v>
      </c>
    </row>
    <row r="6591" spans="8:10">
      <c r="H6591" s="364" t="s">
        <v>52312</v>
      </c>
      <c r="I6591" s="364" t="s">
        <v>52313</v>
      </c>
      <c r="J6591" s="365" t="s">
        <v>33402</v>
      </c>
    </row>
    <row r="6592" spans="8:10">
      <c r="H6592" s="364" t="s">
        <v>52314</v>
      </c>
      <c r="I6592" s="364" t="s">
        <v>52315</v>
      </c>
      <c r="J6592" s="365" t="s">
        <v>33402</v>
      </c>
    </row>
    <row r="6593" spans="8:10">
      <c r="H6593" s="364" t="s">
        <v>52316</v>
      </c>
      <c r="I6593" s="364" t="s">
        <v>52317</v>
      </c>
      <c r="J6593" s="365" t="s">
        <v>33402</v>
      </c>
    </row>
    <row r="6594" spans="8:10">
      <c r="H6594" s="364" t="s">
        <v>52318</v>
      </c>
      <c r="I6594" s="364" t="s">
        <v>52319</v>
      </c>
      <c r="J6594" s="365" t="s">
        <v>33402</v>
      </c>
    </row>
    <row r="6595" spans="8:10">
      <c r="H6595" s="364" t="s">
        <v>52320</v>
      </c>
      <c r="I6595" s="364" t="s">
        <v>52321</v>
      </c>
      <c r="J6595" s="365" t="s">
        <v>33402</v>
      </c>
    </row>
    <row r="6596" spans="8:10">
      <c r="H6596" s="364" t="s">
        <v>52322</v>
      </c>
      <c r="I6596" s="364" t="s">
        <v>52323</v>
      </c>
      <c r="J6596" s="365" t="s">
        <v>33402</v>
      </c>
    </row>
    <row r="6597" spans="8:10">
      <c r="H6597" s="364" t="s">
        <v>52324</v>
      </c>
      <c r="I6597" s="364" t="s">
        <v>52325</v>
      </c>
      <c r="J6597" s="365" t="s">
        <v>33402</v>
      </c>
    </row>
    <row r="6598" spans="8:10">
      <c r="H6598" s="364" t="s">
        <v>52326</v>
      </c>
      <c r="I6598" s="364" t="s">
        <v>52327</v>
      </c>
      <c r="J6598" s="365" t="s">
        <v>33402</v>
      </c>
    </row>
    <row r="6599" spans="8:10">
      <c r="H6599" s="364" t="s">
        <v>52328</v>
      </c>
      <c r="I6599" s="364" t="s">
        <v>52329</v>
      </c>
      <c r="J6599" s="365" t="s">
        <v>33402</v>
      </c>
    </row>
    <row r="6600" spans="8:10">
      <c r="H6600" s="364" t="s">
        <v>52330</v>
      </c>
      <c r="I6600" s="364" t="s">
        <v>52331</v>
      </c>
      <c r="J6600" s="365" t="s">
        <v>33402</v>
      </c>
    </row>
    <row r="6601" spans="8:10">
      <c r="H6601" s="364" t="s">
        <v>52332</v>
      </c>
      <c r="I6601" s="364" t="s">
        <v>52333</v>
      </c>
      <c r="J6601" s="365" t="s">
        <v>33402</v>
      </c>
    </row>
    <row r="6602" spans="8:10">
      <c r="H6602" s="364" t="s">
        <v>52334</v>
      </c>
      <c r="I6602" s="364" t="s">
        <v>52335</v>
      </c>
      <c r="J6602" s="365" t="s">
        <v>33402</v>
      </c>
    </row>
    <row r="6603" spans="8:10">
      <c r="H6603" s="364" t="s">
        <v>52336</v>
      </c>
      <c r="I6603" s="364" t="s">
        <v>52337</v>
      </c>
      <c r="J6603" s="365" t="s">
        <v>33402</v>
      </c>
    </row>
    <row r="6604" spans="8:10">
      <c r="H6604" s="364" t="s">
        <v>52338</v>
      </c>
      <c r="I6604" s="364" t="s">
        <v>52339</v>
      </c>
      <c r="J6604" s="365" t="s">
        <v>33402</v>
      </c>
    </row>
    <row r="6605" spans="8:10">
      <c r="H6605" s="364" t="s">
        <v>52340</v>
      </c>
      <c r="I6605" s="364" t="s">
        <v>52341</v>
      </c>
      <c r="J6605" s="365" t="s">
        <v>33402</v>
      </c>
    </row>
    <row r="6606" spans="8:10">
      <c r="H6606" s="364" t="s">
        <v>52342</v>
      </c>
      <c r="I6606" s="364" t="s">
        <v>52343</v>
      </c>
      <c r="J6606" s="365" t="s">
        <v>33402</v>
      </c>
    </row>
    <row r="6607" spans="8:10">
      <c r="H6607" s="364" t="s">
        <v>52344</v>
      </c>
      <c r="I6607" s="364" t="s">
        <v>52345</v>
      </c>
      <c r="J6607" s="365" t="s">
        <v>33402</v>
      </c>
    </row>
    <row r="6608" spans="8:10">
      <c r="H6608" s="364" t="s">
        <v>52346</v>
      </c>
      <c r="I6608" s="364" t="s">
        <v>52347</v>
      </c>
      <c r="J6608" s="365" t="s">
        <v>33402</v>
      </c>
    </row>
    <row r="6609" spans="8:10">
      <c r="H6609" s="364" t="s">
        <v>52348</v>
      </c>
      <c r="I6609" s="364" t="s">
        <v>52349</v>
      </c>
      <c r="J6609" s="365" t="s">
        <v>33402</v>
      </c>
    </row>
    <row r="6610" spans="8:10">
      <c r="H6610" s="364" t="s">
        <v>52350</v>
      </c>
      <c r="I6610" s="364" t="s">
        <v>52351</v>
      </c>
      <c r="J6610" s="365" t="s">
        <v>33402</v>
      </c>
    </row>
    <row r="6611" spans="8:10">
      <c r="H6611" s="364" t="s">
        <v>52352</v>
      </c>
      <c r="I6611" s="364" t="s">
        <v>52353</v>
      </c>
      <c r="J6611" s="365" t="s">
        <v>33402</v>
      </c>
    </row>
    <row r="6612" spans="8:10">
      <c r="H6612" s="364" t="s">
        <v>52354</v>
      </c>
      <c r="I6612" s="364" t="s">
        <v>52355</v>
      </c>
      <c r="J6612" s="365" t="s">
        <v>33402</v>
      </c>
    </row>
    <row r="6613" spans="8:10">
      <c r="H6613" s="364" t="s">
        <v>52356</v>
      </c>
      <c r="I6613" s="364" t="s">
        <v>52357</v>
      </c>
      <c r="J6613" s="365" t="s">
        <v>33402</v>
      </c>
    </row>
    <row r="6614" spans="8:10">
      <c r="H6614" s="364" t="s">
        <v>52358</v>
      </c>
      <c r="I6614" s="364" t="s">
        <v>52359</v>
      </c>
      <c r="J6614" s="365" t="s">
        <v>33402</v>
      </c>
    </row>
    <row r="6615" spans="8:10">
      <c r="H6615" s="364" t="s">
        <v>52360</v>
      </c>
      <c r="I6615" s="364" t="s">
        <v>52361</v>
      </c>
      <c r="J6615" s="365" t="s">
        <v>33402</v>
      </c>
    </row>
    <row r="6616" spans="8:10">
      <c r="H6616" s="364" t="s">
        <v>52362</v>
      </c>
      <c r="I6616" s="364" t="s">
        <v>52363</v>
      </c>
      <c r="J6616" s="365" t="s">
        <v>33402</v>
      </c>
    </row>
    <row r="6617" spans="8:10">
      <c r="H6617" s="364" t="s">
        <v>52364</v>
      </c>
      <c r="I6617" s="364" t="s">
        <v>52365</v>
      </c>
      <c r="J6617" s="365" t="s">
        <v>33402</v>
      </c>
    </row>
    <row r="6618" spans="8:10">
      <c r="H6618" s="364" t="s">
        <v>52366</v>
      </c>
      <c r="I6618" s="364" t="s">
        <v>52367</v>
      </c>
      <c r="J6618" s="365" t="s">
        <v>33402</v>
      </c>
    </row>
    <row r="6619" spans="8:10">
      <c r="H6619" s="364" t="s">
        <v>52368</v>
      </c>
      <c r="I6619" s="364" t="s">
        <v>52369</v>
      </c>
      <c r="J6619" s="365" t="s">
        <v>33402</v>
      </c>
    </row>
    <row r="6620" spans="8:10">
      <c r="H6620" s="364" t="s">
        <v>52370</v>
      </c>
      <c r="I6620" s="364" t="s">
        <v>52371</v>
      </c>
      <c r="J6620" s="365" t="s">
        <v>33402</v>
      </c>
    </row>
    <row r="6621" spans="8:10">
      <c r="H6621" s="364" t="s">
        <v>52372</v>
      </c>
      <c r="I6621" s="364" t="s">
        <v>52373</v>
      </c>
      <c r="J6621" s="365" t="s">
        <v>33402</v>
      </c>
    </row>
    <row r="6622" spans="8:10">
      <c r="H6622" s="364" t="s">
        <v>52374</v>
      </c>
      <c r="I6622" s="364" t="s">
        <v>52375</v>
      </c>
      <c r="J6622" s="365" t="s">
        <v>33402</v>
      </c>
    </row>
    <row r="6623" spans="8:10">
      <c r="H6623" s="364" t="s">
        <v>52376</v>
      </c>
      <c r="I6623" s="364" t="s">
        <v>52377</v>
      </c>
      <c r="J6623" s="365" t="s">
        <v>33402</v>
      </c>
    </row>
    <row r="6624" spans="8:10">
      <c r="H6624" s="364" t="s">
        <v>52378</v>
      </c>
      <c r="I6624" s="364" t="s">
        <v>52379</v>
      </c>
      <c r="J6624" s="365" t="s">
        <v>33402</v>
      </c>
    </row>
    <row r="6625" spans="8:10">
      <c r="H6625" s="364" t="s">
        <v>52380</v>
      </c>
      <c r="I6625" s="364" t="s">
        <v>52381</v>
      </c>
      <c r="J6625" s="365" t="s">
        <v>33402</v>
      </c>
    </row>
    <row r="6626" spans="8:10">
      <c r="H6626" s="364" t="s">
        <v>52382</v>
      </c>
      <c r="I6626" s="364" t="s">
        <v>52383</v>
      </c>
      <c r="J6626" s="365" t="s">
        <v>33402</v>
      </c>
    </row>
    <row r="6627" spans="8:10">
      <c r="H6627" s="364" t="s">
        <v>52384</v>
      </c>
      <c r="I6627" s="364" t="s">
        <v>52385</v>
      </c>
      <c r="J6627" s="365" t="s">
        <v>33402</v>
      </c>
    </row>
    <row r="6628" spans="8:10">
      <c r="H6628" s="364" t="s">
        <v>52386</v>
      </c>
      <c r="I6628" s="364" t="s">
        <v>52387</v>
      </c>
      <c r="J6628" s="365" t="s">
        <v>33402</v>
      </c>
    </row>
    <row r="6629" spans="8:10">
      <c r="H6629" s="364" t="s">
        <v>52388</v>
      </c>
      <c r="I6629" s="364" t="s">
        <v>52389</v>
      </c>
      <c r="J6629" s="365" t="s">
        <v>33402</v>
      </c>
    </row>
    <row r="6630" spans="8:10">
      <c r="H6630" s="364" t="s">
        <v>52390</v>
      </c>
      <c r="I6630" s="364" t="s">
        <v>52391</v>
      </c>
      <c r="J6630" s="365" t="s">
        <v>33402</v>
      </c>
    </row>
    <row r="6631" spans="8:10">
      <c r="H6631" s="364" t="s">
        <v>52392</v>
      </c>
      <c r="I6631" s="364" t="s">
        <v>52393</v>
      </c>
      <c r="J6631" s="365" t="s">
        <v>33402</v>
      </c>
    </row>
    <row r="6632" spans="8:10">
      <c r="H6632" s="364" t="s">
        <v>52394</v>
      </c>
      <c r="I6632" s="364" t="s">
        <v>52395</v>
      </c>
      <c r="J6632" s="365" t="s">
        <v>33402</v>
      </c>
    </row>
    <row r="6633" spans="8:10">
      <c r="H6633" s="364" t="s">
        <v>52396</v>
      </c>
      <c r="I6633" s="364" t="s">
        <v>52397</v>
      </c>
      <c r="J6633" s="365" t="s">
        <v>33402</v>
      </c>
    </row>
    <row r="6634" spans="8:10">
      <c r="H6634" s="364" t="s">
        <v>52398</v>
      </c>
      <c r="I6634" s="364" t="s">
        <v>52399</v>
      </c>
      <c r="J6634" s="365" t="s">
        <v>33402</v>
      </c>
    </row>
    <row r="6635" spans="8:10">
      <c r="H6635" s="364" t="s">
        <v>52400</v>
      </c>
      <c r="I6635" s="364" t="s">
        <v>52401</v>
      </c>
      <c r="J6635" s="365" t="s">
        <v>33402</v>
      </c>
    </row>
    <row r="6636" spans="8:10">
      <c r="H6636" s="364" t="s">
        <v>52402</v>
      </c>
      <c r="I6636" s="364" t="s">
        <v>52403</v>
      </c>
      <c r="J6636" s="365" t="s">
        <v>33402</v>
      </c>
    </row>
    <row r="6637" spans="8:10">
      <c r="H6637" s="364" t="s">
        <v>52404</v>
      </c>
      <c r="I6637" s="364" t="s">
        <v>52405</v>
      </c>
      <c r="J6637" s="365" t="s">
        <v>33402</v>
      </c>
    </row>
    <row r="6638" spans="8:10">
      <c r="H6638" s="364" t="s">
        <v>52406</v>
      </c>
      <c r="I6638" s="364" t="s">
        <v>52407</v>
      </c>
      <c r="J6638" s="365" t="s">
        <v>33402</v>
      </c>
    </row>
    <row r="6639" spans="8:10">
      <c r="H6639" s="364" t="s">
        <v>52408</v>
      </c>
      <c r="I6639" s="364" t="s">
        <v>52409</v>
      </c>
      <c r="J6639" s="365" t="s">
        <v>33402</v>
      </c>
    </row>
    <row r="6640" spans="8:10">
      <c r="H6640" s="364" t="s">
        <v>52410</v>
      </c>
      <c r="I6640" s="364" t="s">
        <v>52411</v>
      </c>
      <c r="J6640" s="365" t="s">
        <v>33402</v>
      </c>
    </row>
    <row r="6641" spans="8:10">
      <c r="H6641" s="364" t="s">
        <v>52412</v>
      </c>
      <c r="I6641" s="364" t="s">
        <v>52413</v>
      </c>
      <c r="J6641" s="365" t="s">
        <v>33402</v>
      </c>
    </row>
    <row r="6642" spans="8:10">
      <c r="H6642" s="364" t="s">
        <v>52414</v>
      </c>
      <c r="I6642" s="364" t="s">
        <v>52415</v>
      </c>
      <c r="J6642" s="365" t="s">
        <v>33402</v>
      </c>
    </row>
    <row r="6643" spans="8:10">
      <c r="H6643" s="364" t="s">
        <v>52416</v>
      </c>
      <c r="I6643" s="364" t="s">
        <v>52417</v>
      </c>
      <c r="J6643" s="365" t="s">
        <v>33402</v>
      </c>
    </row>
    <row r="6644" spans="8:10">
      <c r="H6644" s="364" t="s">
        <v>52418</v>
      </c>
      <c r="I6644" s="364" t="s">
        <v>52419</v>
      </c>
      <c r="J6644" s="365" t="s">
        <v>33402</v>
      </c>
    </row>
    <row r="6645" spans="8:10">
      <c r="H6645" s="364" t="s">
        <v>52420</v>
      </c>
      <c r="I6645" s="364" t="s">
        <v>52421</v>
      </c>
      <c r="J6645" s="365" t="s">
        <v>33402</v>
      </c>
    </row>
    <row r="6646" spans="8:10">
      <c r="H6646" s="364" t="s">
        <v>52422</v>
      </c>
      <c r="I6646" s="364" t="s">
        <v>52423</v>
      </c>
      <c r="J6646" s="365" t="s">
        <v>33402</v>
      </c>
    </row>
    <row r="6647" spans="8:10">
      <c r="H6647" s="364" t="s">
        <v>52424</v>
      </c>
      <c r="I6647" s="364" t="s">
        <v>52425</v>
      </c>
      <c r="J6647" s="365" t="s">
        <v>33402</v>
      </c>
    </row>
    <row r="6648" spans="8:10">
      <c r="H6648" s="364" t="s">
        <v>52426</v>
      </c>
      <c r="I6648" s="364" t="s">
        <v>52427</v>
      </c>
      <c r="J6648" s="365" t="s">
        <v>33402</v>
      </c>
    </row>
    <row r="6649" spans="8:10">
      <c r="H6649" s="364" t="s">
        <v>52428</v>
      </c>
      <c r="I6649" s="364" t="s">
        <v>52429</v>
      </c>
      <c r="J6649" s="365" t="s">
        <v>33402</v>
      </c>
    </row>
    <row r="6650" spans="8:10">
      <c r="H6650" s="364" t="s">
        <v>52430</v>
      </c>
      <c r="I6650" s="364" t="s">
        <v>52431</v>
      </c>
      <c r="J6650" s="365" t="s">
        <v>33402</v>
      </c>
    </row>
    <row r="6651" spans="8:10">
      <c r="H6651" s="364" t="s">
        <v>52432</v>
      </c>
      <c r="I6651" s="364" t="s">
        <v>52433</v>
      </c>
      <c r="J6651" s="365" t="s">
        <v>33402</v>
      </c>
    </row>
    <row r="6652" spans="8:10">
      <c r="H6652" s="364" t="s">
        <v>52434</v>
      </c>
      <c r="I6652" s="364" t="s">
        <v>52435</v>
      </c>
      <c r="J6652" s="365" t="s">
        <v>33402</v>
      </c>
    </row>
    <row r="6653" spans="8:10">
      <c r="H6653" s="364" t="s">
        <v>52436</v>
      </c>
      <c r="I6653" s="364" t="s">
        <v>52437</v>
      </c>
      <c r="J6653" s="365" t="s">
        <v>33402</v>
      </c>
    </row>
    <row r="6654" spans="8:10">
      <c r="H6654" s="364" t="s">
        <v>52438</v>
      </c>
      <c r="I6654" s="364" t="s">
        <v>52439</v>
      </c>
      <c r="J6654" s="365" t="s">
        <v>33402</v>
      </c>
    </row>
    <row r="6655" spans="8:10">
      <c r="H6655" s="364" t="s">
        <v>52440</v>
      </c>
      <c r="I6655" s="364" t="s">
        <v>52441</v>
      </c>
      <c r="J6655" s="365" t="s">
        <v>33402</v>
      </c>
    </row>
    <row r="6656" spans="8:10">
      <c r="H6656" s="364" t="s">
        <v>52442</v>
      </c>
      <c r="I6656" s="364" t="s">
        <v>52443</v>
      </c>
      <c r="J6656" s="365" t="s">
        <v>33402</v>
      </c>
    </row>
    <row r="6657" spans="8:10">
      <c r="H6657" s="364" t="s">
        <v>52444</v>
      </c>
      <c r="I6657" s="364" t="s">
        <v>52445</v>
      </c>
      <c r="J6657" s="365" t="s">
        <v>33402</v>
      </c>
    </row>
    <row r="6658" spans="8:10">
      <c r="H6658" s="364" t="s">
        <v>52446</v>
      </c>
      <c r="I6658" s="364" t="s">
        <v>52447</v>
      </c>
      <c r="J6658" s="365" t="s">
        <v>33402</v>
      </c>
    </row>
    <row r="6659" spans="8:10">
      <c r="H6659" s="364" t="s">
        <v>52448</v>
      </c>
      <c r="I6659" s="364" t="s">
        <v>52449</v>
      </c>
      <c r="J6659" s="365" t="s">
        <v>33402</v>
      </c>
    </row>
    <row r="6660" spans="8:10">
      <c r="H6660" s="364" t="s">
        <v>52450</v>
      </c>
      <c r="I6660" s="364" t="s">
        <v>52451</v>
      </c>
      <c r="J6660" s="365" t="s">
        <v>33402</v>
      </c>
    </row>
    <row r="6661" spans="8:10">
      <c r="H6661" s="364" t="s">
        <v>52452</v>
      </c>
      <c r="I6661" s="364" t="s">
        <v>52453</v>
      </c>
      <c r="J6661" s="365" t="s">
        <v>33402</v>
      </c>
    </row>
    <row r="6662" spans="8:10">
      <c r="H6662" s="364" t="s">
        <v>52454</v>
      </c>
      <c r="I6662" s="364" t="s">
        <v>52455</v>
      </c>
      <c r="J6662" s="365" t="s">
        <v>33402</v>
      </c>
    </row>
    <row r="6663" spans="8:10">
      <c r="H6663" s="364" t="s">
        <v>52456</v>
      </c>
      <c r="I6663" s="364" t="s">
        <v>52457</v>
      </c>
      <c r="J6663" s="365" t="s">
        <v>33402</v>
      </c>
    </row>
    <row r="6664" spans="8:10">
      <c r="H6664" s="364" t="s">
        <v>52458</v>
      </c>
      <c r="I6664" s="364" t="s">
        <v>52459</v>
      </c>
      <c r="J6664" s="365" t="s">
        <v>33402</v>
      </c>
    </row>
    <row r="6665" spans="8:10">
      <c r="H6665" s="364" t="s">
        <v>52460</v>
      </c>
      <c r="I6665" s="364" t="s">
        <v>52461</v>
      </c>
      <c r="J6665" s="365" t="s">
        <v>33402</v>
      </c>
    </row>
    <row r="6666" spans="8:10">
      <c r="H6666" s="364" t="s">
        <v>52462</v>
      </c>
      <c r="I6666" s="364" t="s">
        <v>52463</v>
      </c>
      <c r="J6666" s="365" t="s">
        <v>33402</v>
      </c>
    </row>
    <row r="6667" spans="8:10">
      <c r="H6667" s="364" t="s">
        <v>52464</v>
      </c>
      <c r="I6667" s="364" t="s">
        <v>52465</v>
      </c>
      <c r="J6667" s="365" t="s">
        <v>33402</v>
      </c>
    </row>
    <row r="6668" spans="8:10">
      <c r="H6668" s="364" t="s">
        <v>52466</v>
      </c>
      <c r="I6668" s="364" t="s">
        <v>52467</v>
      </c>
      <c r="J6668" s="365" t="s">
        <v>33402</v>
      </c>
    </row>
    <row r="6669" spans="8:10">
      <c r="H6669" s="364" t="s">
        <v>52468</v>
      </c>
      <c r="I6669" s="364" t="s">
        <v>52469</v>
      </c>
      <c r="J6669" s="365" t="s">
        <v>33402</v>
      </c>
    </row>
    <row r="6670" spans="8:10">
      <c r="H6670" s="364" t="s">
        <v>52470</v>
      </c>
      <c r="I6670" s="364" t="s">
        <v>52471</v>
      </c>
      <c r="J6670" s="365" t="s">
        <v>33402</v>
      </c>
    </row>
    <row r="6671" spans="8:10">
      <c r="H6671" s="364" t="s">
        <v>52472</v>
      </c>
      <c r="I6671" s="364" t="s">
        <v>52473</v>
      </c>
      <c r="J6671" s="365" t="s">
        <v>33402</v>
      </c>
    </row>
    <row r="6672" spans="8:10">
      <c r="H6672" s="364" t="s">
        <v>52474</v>
      </c>
      <c r="I6672" s="364" t="s">
        <v>52475</v>
      </c>
      <c r="J6672" s="365" t="s">
        <v>33402</v>
      </c>
    </row>
    <row r="6673" spans="8:10">
      <c r="H6673" s="364" t="s">
        <v>52476</v>
      </c>
      <c r="I6673" s="364" t="s">
        <v>52477</v>
      </c>
      <c r="J6673" s="365" t="s">
        <v>33402</v>
      </c>
    </row>
    <row r="6674" spans="8:10">
      <c r="H6674" s="364" t="s">
        <v>52478</v>
      </c>
      <c r="I6674" s="364" t="s">
        <v>52479</v>
      </c>
      <c r="J6674" s="365" t="s">
        <v>33402</v>
      </c>
    </row>
    <row r="6675" spans="8:10">
      <c r="H6675" s="364" t="s">
        <v>52480</v>
      </c>
      <c r="I6675" s="364" t="s">
        <v>52481</v>
      </c>
      <c r="J6675" s="365" t="s">
        <v>33409</v>
      </c>
    </row>
    <row r="6676" spans="8:10">
      <c r="H6676" s="364" t="s">
        <v>52482</v>
      </c>
      <c r="I6676" s="364" t="s">
        <v>52483</v>
      </c>
      <c r="J6676" s="365" t="s">
        <v>33409</v>
      </c>
    </row>
    <row r="6677" spans="8:10">
      <c r="H6677" s="364" t="s">
        <v>52484</v>
      </c>
      <c r="I6677" s="364" t="s">
        <v>52485</v>
      </c>
      <c r="J6677" s="365" t="s">
        <v>33409</v>
      </c>
    </row>
    <row r="6678" spans="8:10">
      <c r="H6678" s="364" t="s">
        <v>52486</v>
      </c>
      <c r="I6678" s="364" t="s">
        <v>52487</v>
      </c>
      <c r="J6678" s="365" t="s">
        <v>33409</v>
      </c>
    </row>
    <row r="6679" spans="8:10">
      <c r="H6679" s="364" t="s">
        <v>52488</v>
      </c>
      <c r="I6679" s="364" t="s">
        <v>52489</v>
      </c>
      <c r="J6679" s="365" t="s">
        <v>33409</v>
      </c>
    </row>
    <row r="6680" spans="8:10">
      <c r="H6680" s="364" t="s">
        <v>52490</v>
      </c>
      <c r="I6680" s="364" t="s">
        <v>52491</v>
      </c>
      <c r="J6680" s="365" t="s">
        <v>33409</v>
      </c>
    </row>
    <row r="6681" spans="8:10">
      <c r="H6681" s="364" t="s">
        <v>52492</v>
      </c>
      <c r="I6681" s="364" t="s">
        <v>52493</v>
      </c>
      <c r="J6681" s="365" t="s">
        <v>33409</v>
      </c>
    </row>
    <row r="6682" spans="8:10">
      <c r="H6682" s="364" t="s">
        <v>52494</v>
      </c>
      <c r="I6682" s="364" t="s">
        <v>52495</v>
      </c>
      <c r="J6682" s="365" t="s">
        <v>33409</v>
      </c>
    </row>
    <row r="6683" spans="8:10">
      <c r="H6683" s="364" t="s">
        <v>52496</v>
      </c>
      <c r="I6683" s="364" t="s">
        <v>52497</v>
      </c>
      <c r="J6683" s="365" t="s">
        <v>33409</v>
      </c>
    </row>
    <row r="6684" spans="8:10">
      <c r="H6684" s="364" t="s">
        <v>52498</v>
      </c>
      <c r="I6684" s="364" t="s">
        <v>52499</v>
      </c>
      <c r="J6684" s="365" t="s">
        <v>33409</v>
      </c>
    </row>
    <row r="6685" spans="8:10">
      <c r="H6685" s="364" t="s">
        <v>52500</v>
      </c>
      <c r="I6685" s="364" t="s">
        <v>52501</v>
      </c>
      <c r="J6685" s="365" t="s">
        <v>33409</v>
      </c>
    </row>
    <row r="6686" spans="8:10">
      <c r="H6686" s="364" t="s">
        <v>52502</v>
      </c>
      <c r="I6686" s="364" t="s">
        <v>52503</v>
      </c>
      <c r="J6686" s="365" t="s">
        <v>33409</v>
      </c>
    </row>
    <row r="6687" spans="8:10">
      <c r="H6687" s="364" t="s">
        <v>52504</v>
      </c>
      <c r="I6687" s="364" t="s">
        <v>52505</v>
      </c>
      <c r="J6687" s="365" t="s">
        <v>33409</v>
      </c>
    </row>
    <row r="6688" spans="8:10">
      <c r="H6688" s="364" t="s">
        <v>52506</v>
      </c>
      <c r="I6688" s="364" t="s">
        <v>52507</v>
      </c>
      <c r="J6688" s="365" t="s">
        <v>33409</v>
      </c>
    </row>
    <row r="6689" spans="8:10">
      <c r="H6689" s="364" t="s">
        <v>52508</v>
      </c>
      <c r="I6689" s="364" t="s">
        <v>52509</v>
      </c>
      <c r="J6689" s="365" t="s">
        <v>33409</v>
      </c>
    </row>
    <row r="6690" spans="8:10">
      <c r="H6690" s="364" t="s">
        <v>52510</v>
      </c>
      <c r="I6690" s="364" t="s">
        <v>52511</v>
      </c>
      <c r="J6690" s="365" t="s">
        <v>33409</v>
      </c>
    </row>
    <row r="6691" spans="8:10">
      <c r="H6691" s="364" t="s">
        <v>52512</v>
      </c>
      <c r="I6691" s="364" t="s">
        <v>52513</v>
      </c>
      <c r="J6691" s="365" t="s">
        <v>33409</v>
      </c>
    </row>
    <row r="6692" spans="8:10">
      <c r="H6692" s="364" t="s">
        <v>52514</v>
      </c>
      <c r="I6692" s="364" t="s">
        <v>52515</v>
      </c>
      <c r="J6692" s="365" t="s">
        <v>33409</v>
      </c>
    </row>
    <row r="6693" spans="8:10">
      <c r="H6693" s="364" t="s">
        <v>52516</v>
      </c>
      <c r="I6693" s="364" t="s">
        <v>52517</v>
      </c>
      <c r="J6693" s="365" t="s">
        <v>33409</v>
      </c>
    </row>
    <row r="6694" spans="8:10">
      <c r="H6694" s="364" t="s">
        <v>52518</v>
      </c>
      <c r="I6694" s="364" t="s">
        <v>52519</v>
      </c>
      <c r="J6694" s="365" t="s">
        <v>33409</v>
      </c>
    </row>
    <row r="6695" spans="8:10">
      <c r="H6695" s="364" t="s">
        <v>52520</v>
      </c>
      <c r="I6695" s="364" t="s">
        <v>52521</v>
      </c>
      <c r="J6695" s="365" t="s">
        <v>33409</v>
      </c>
    </row>
    <row r="6696" spans="8:10">
      <c r="H6696" s="364" t="s">
        <v>52522</v>
      </c>
      <c r="I6696" s="364" t="s">
        <v>52523</v>
      </c>
      <c r="J6696" s="365" t="s">
        <v>33409</v>
      </c>
    </row>
    <row r="6697" spans="8:10">
      <c r="H6697" s="364" t="s">
        <v>52524</v>
      </c>
      <c r="I6697" s="364" t="s">
        <v>52525</v>
      </c>
      <c r="J6697" s="365" t="s">
        <v>33409</v>
      </c>
    </row>
    <row r="6698" spans="8:10">
      <c r="H6698" s="364" t="s">
        <v>52526</v>
      </c>
      <c r="I6698" s="364" t="s">
        <v>52527</v>
      </c>
      <c r="J6698" s="365" t="s">
        <v>33409</v>
      </c>
    </row>
    <row r="6699" spans="8:10">
      <c r="H6699" s="364" t="s">
        <v>52528</v>
      </c>
      <c r="I6699" s="364" t="s">
        <v>52529</v>
      </c>
      <c r="J6699" s="365" t="s">
        <v>33409</v>
      </c>
    </row>
    <row r="6700" spans="8:10">
      <c r="H6700" s="364" t="s">
        <v>52530</v>
      </c>
      <c r="I6700" s="364" t="s">
        <v>52531</v>
      </c>
      <c r="J6700" s="365" t="s">
        <v>33409</v>
      </c>
    </row>
    <row r="6701" spans="8:10">
      <c r="H6701" s="364" t="s">
        <v>52532</v>
      </c>
      <c r="I6701" s="364" t="s">
        <v>52533</v>
      </c>
      <c r="J6701" s="365" t="s">
        <v>33409</v>
      </c>
    </row>
    <row r="6702" spans="8:10">
      <c r="H6702" s="364" t="s">
        <v>52534</v>
      </c>
      <c r="I6702" s="364" t="s">
        <v>52535</v>
      </c>
      <c r="J6702" s="365" t="s">
        <v>33409</v>
      </c>
    </row>
    <row r="6703" spans="8:10">
      <c r="H6703" s="364" t="s">
        <v>52536</v>
      </c>
      <c r="I6703" s="364" t="s">
        <v>52537</v>
      </c>
      <c r="J6703" s="365" t="s">
        <v>33409</v>
      </c>
    </row>
    <row r="6704" spans="8:10">
      <c r="H6704" s="364" t="s">
        <v>52538</v>
      </c>
      <c r="I6704" s="364" t="s">
        <v>52539</v>
      </c>
      <c r="J6704" s="365" t="s">
        <v>33409</v>
      </c>
    </row>
    <row r="6705" spans="8:10">
      <c r="H6705" s="364" t="s">
        <v>52540</v>
      </c>
      <c r="I6705" s="364" t="s">
        <v>52541</v>
      </c>
      <c r="J6705" s="365" t="s">
        <v>33409</v>
      </c>
    </row>
    <row r="6706" spans="8:10">
      <c r="H6706" s="364" t="s">
        <v>52542</v>
      </c>
      <c r="I6706" s="364" t="s">
        <v>52543</v>
      </c>
      <c r="J6706" s="365" t="s">
        <v>33409</v>
      </c>
    </row>
    <row r="6707" spans="8:10">
      <c r="H6707" s="364" t="s">
        <v>52544</v>
      </c>
      <c r="I6707" s="364" t="s">
        <v>52545</v>
      </c>
      <c r="J6707" s="365" t="s">
        <v>33409</v>
      </c>
    </row>
    <row r="6708" spans="8:10">
      <c r="H6708" s="364" t="s">
        <v>52546</v>
      </c>
      <c r="I6708" s="364" t="s">
        <v>52547</v>
      </c>
      <c r="J6708" s="365" t="s">
        <v>33409</v>
      </c>
    </row>
    <row r="6709" spans="8:10">
      <c r="H6709" s="364" t="s">
        <v>52548</v>
      </c>
      <c r="I6709" s="364" t="s">
        <v>52549</v>
      </c>
      <c r="J6709" s="365" t="s">
        <v>33409</v>
      </c>
    </row>
    <row r="6710" spans="8:10">
      <c r="H6710" s="364" t="s">
        <v>52550</v>
      </c>
      <c r="I6710" s="364" t="s">
        <v>52551</v>
      </c>
      <c r="J6710" s="365" t="s">
        <v>33409</v>
      </c>
    </row>
    <row r="6711" spans="8:10">
      <c r="H6711" s="364" t="s">
        <v>52552</v>
      </c>
      <c r="I6711" s="364" t="s">
        <v>52553</v>
      </c>
      <c r="J6711" s="365" t="s">
        <v>33409</v>
      </c>
    </row>
    <row r="6712" spans="8:10">
      <c r="H6712" s="364" t="s">
        <v>52554</v>
      </c>
      <c r="I6712" s="364" t="s">
        <v>52555</v>
      </c>
      <c r="J6712" s="365" t="s">
        <v>33409</v>
      </c>
    </row>
    <row r="6713" spans="8:10">
      <c r="H6713" s="364" t="s">
        <v>52556</v>
      </c>
      <c r="I6713" s="364" t="s">
        <v>52557</v>
      </c>
      <c r="J6713" s="365" t="s">
        <v>33409</v>
      </c>
    </row>
    <row r="6714" spans="8:10">
      <c r="H6714" s="364" t="s">
        <v>52558</v>
      </c>
      <c r="I6714" s="364" t="s">
        <v>52559</v>
      </c>
      <c r="J6714" s="365" t="s">
        <v>33409</v>
      </c>
    </row>
    <row r="6715" spans="8:10">
      <c r="H6715" s="364" t="s">
        <v>52560</v>
      </c>
      <c r="I6715" s="364" t="s">
        <v>52561</v>
      </c>
      <c r="J6715" s="365" t="s">
        <v>33409</v>
      </c>
    </row>
    <row r="6716" spans="8:10">
      <c r="H6716" s="364" t="s">
        <v>52562</v>
      </c>
      <c r="I6716" s="364" t="s">
        <v>52563</v>
      </c>
      <c r="J6716" s="365" t="s">
        <v>33409</v>
      </c>
    </row>
    <row r="6717" spans="8:10">
      <c r="H6717" s="364" t="s">
        <v>52564</v>
      </c>
      <c r="I6717" s="364" t="s">
        <v>52565</v>
      </c>
      <c r="J6717" s="365" t="s">
        <v>33409</v>
      </c>
    </row>
    <row r="6718" spans="8:10">
      <c r="H6718" s="364" t="s">
        <v>52566</v>
      </c>
      <c r="I6718" s="364" t="s">
        <v>52567</v>
      </c>
      <c r="J6718" s="365" t="s">
        <v>33409</v>
      </c>
    </row>
    <row r="6719" spans="8:10">
      <c r="H6719" s="364" t="s">
        <v>52568</v>
      </c>
      <c r="I6719" s="364" t="s">
        <v>52569</v>
      </c>
      <c r="J6719" s="365" t="s">
        <v>33409</v>
      </c>
    </row>
    <row r="6720" spans="8:10">
      <c r="H6720" s="364" t="s">
        <v>52570</v>
      </c>
      <c r="I6720" s="364" t="s">
        <v>52571</v>
      </c>
      <c r="J6720" s="365" t="s">
        <v>33409</v>
      </c>
    </row>
    <row r="6721" spans="8:10">
      <c r="H6721" s="364" t="s">
        <v>52572</v>
      </c>
      <c r="I6721" s="364" t="s">
        <v>52573</v>
      </c>
      <c r="J6721" s="365" t="s">
        <v>33409</v>
      </c>
    </row>
    <row r="6722" spans="8:10">
      <c r="H6722" s="364" t="s">
        <v>52574</v>
      </c>
      <c r="I6722" s="364" t="s">
        <v>52575</v>
      </c>
      <c r="J6722" s="365" t="s">
        <v>33409</v>
      </c>
    </row>
    <row r="6723" spans="8:10">
      <c r="H6723" s="364" t="s">
        <v>52576</v>
      </c>
      <c r="I6723" s="364" t="s">
        <v>52577</v>
      </c>
      <c r="J6723" s="365" t="s">
        <v>33409</v>
      </c>
    </row>
    <row r="6724" spans="8:10">
      <c r="H6724" s="364" t="s">
        <v>52578</v>
      </c>
      <c r="I6724" s="364" t="s">
        <v>52579</v>
      </c>
      <c r="J6724" s="365" t="s">
        <v>33409</v>
      </c>
    </row>
    <row r="6725" spans="8:10">
      <c r="H6725" s="364" t="s">
        <v>52580</v>
      </c>
      <c r="I6725" s="364" t="s">
        <v>52581</v>
      </c>
      <c r="J6725" s="365" t="s">
        <v>33409</v>
      </c>
    </row>
    <row r="6726" spans="8:10">
      <c r="H6726" s="364" t="s">
        <v>52582</v>
      </c>
      <c r="I6726" s="364" t="s">
        <v>52583</v>
      </c>
      <c r="J6726" s="365" t="s">
        <v>33409</v>
      </c>
    </row>
    <row r="6727" spans="8:10">
      <c r="H6727" s="364" t="s">
        <v>52584</v>
      </c>
      <c r="I6727" s="364" t="s">
        <v>52585</v>
      </c>
      <c r="J6727" s="365" t="s">
        <v>33409</v>
      </c>
    </row>
    <row r="6728" spans="8:10">
      <c r="H6728" s="364" t="s">
        <v>52586</v>
      </c>
      <c r="I6728" s="364" t="s">
        <v>52587</v>
      </c>
      <c r="J6728" s="365" t="s">
        <v>33409</v>
      </c>
    </row>
    <row r="6729" spans="8:10">
      <c r="H6729" s="364" t="s">
        <v>52588</v>
      </c>
      <c r="I6729" s="364" t="s">
        <v>52589</v>
      </c>
      <c r="J6729" s="365" t="s">
        <v>33409</v>
      </c>
    </row>
    <row r="6730" spans="8:10">
      <c r="H6730" s="364" t="s">
        <v>52590</v>
      </c>
      <c r="I6730" s="364" t="s">
        <v>52591</v>
      </c>
      <c r="J6730" s="365" t="s">
        <v>33409</v>
      </c>
    </row>
    <row r="6731" spans="8:10">
      <c r="H6731" s="364" t="s">
        <v>52592</v>
      </c>
      <c r="I6731" s="364" t="s">
        <v>52593</v>
      </c>
      <c r="J6731" s="365" t="s">
        <v>33409</v>
      </c>
    </row>
    <row r="6732" spans="8:10">
      <c r="H6732" s="364" t="s">
        <v>52594</v>
      </c>
      <c r="I6732" s="364" t="s">
        <v>52595</v>
      </c>
      <c r="J6732" s="365" t="s">
        <v>33409</v>
      </c>
    </row>
    <row r="6733" spans="8:10">
      <c r="H6733" s="364" t="s">
        <v>52596</v>
      </c>
      <c r="I6733" s="364" t="s">
        <v>52597</v>
      </c>
      <c r="J6733" s="365" t="s">
        <v>33409</v>
      </c>
    </row>
    <row r="6734" spans="8:10">
      <c r="H6734" s="364" t="s">
        <v>52598</v>
      </c>
      <c r="I6734" s="364" t="s">
        <v>52599</v>
      </c>
      <c r="J6734" s="365" t="s">
        <v>33409</v>
      </c>
    </row>
    <row r="6735" spans="8:10">
      <c r="H6735" s="364" t="s">
        <v>52600</v>
      </c>
      <c r="I6735" s="364" t="s">
        <v>52601</v>
      </c>
      <c r="J6735" s="365" t="s">
        <v>33409</v>
      </c>
    </row>
    <row r="6736" spans="8:10">
      <c r="H6736" s="364" t="s">
        <v>52602</v>
      </c>
      <c r="I6736" s="364" t="s">
        <v>52603</v>
      </c>
      <c r="J6736" s="365" t="s">
        <v>33409</v>
      </c>
    </row>
    <row r="6737" spans="8:10">
      <c r="H6737" s="364" t="s">
        <v>52604</v>
      </c>
      <c r="I6737" s="364" t="s">
        <v>52605</v>
      </c>
      <c r="J6737" s="365" t="s">
        <v>33409</v>
      </c>
    </row>
    <row r="6738" spans="8:10">
      <c r="H6738" s="364" t="s">
        <v>52606</v>
      </c>
      <c r="I6738" s="364" t="s">
        <v>52607</v>
      </c>
      <c r="J6738" s="365" t="s">
        <v>33409</v>
      </c>
    </row>
    <row r="6739" spans="8:10">
      <c r="H6739" s="364" t="s">
        <v>52608</v>
      </c>
      <c r="I6739" s="364" t="s">
        <v>52609</v>
      </c>
      <c r="J6739" s="365" t="s">
        <v>33409</v>
      </c>
    </row>
    <row r="6740" spans="8:10">
      <c r="H6740" s="364" t="s">
        <v>52610</v>
      </c>
      <c r="I6740" s="364" t="s">
        <v>52611</v>
      </c>
      <c r="J6740" s="365" t="s">
        <v>33409</v>
      </c>
    </row>
    <row r="6741" spans="8:10">
      <c r="H6741" s="364" t="s">
        <v>52612</v>
      </c>
      <c r="I6741" s="364" t="s">
        <v>52613</v>
      </c>
      <c r="J6741" s="365" t="s">
        <v>33409</v>
      </c>
    </row>
    <row r="6742" spans="8:10">
      <c r="H6742" s="364" t="s">
        <v>52614</v>
      </c>
      <c r="I6742" s="364" t="s">
        <v>52615</v>
      </c>
      <c r="J6742" s="365" t="s">
        <v>33409</v>
      </c>
    </row>
    <row r="6743" spans="8:10">
      <c r="H6743" s="364" t="s">
        <v>52616</v>
      </c>
      <c r="I6743" s="364" t="s">
        <v>52617</v>
      </c>
      <c r="J6743" s="365" t="s">
        <v>33417</v>
      </c>
    </row>
    <row r="6744" spans="8:10">
      <c r="H6744" s="364" t="s">
        <v>52618</v>
      </c>
      <c r="I6744" s="364" t="s">
        <v>52619</v>
      </c>
      <c r="J6744" s="365" t="s">
        <v>33417</v>
      </c>
    </row>
    <row r="6745" spans="8:10">
      <c r="H6745" s="364" t="s">
        <v>52620</v>
      </c>
      <c r="I6745" s="364" t="s">
        <v>52621</v>
      </c>
      <c r="J6745" s="365" t="s">
        <v>33417</v>
      </c>
    </row>
    <row r="6746" spans="8:10">
      <c r="H6746" s="364" t="s">
        <v>52622</v>
      </c>
      <c r="I6746" s="364" t="s">
        <v>52623</v>
      </c>
      <c r="J6746" s="365" t="s">
        <v>33417</v>
      </c>
    </row>
    <row r="6747" spans="8:10">
      <c r="H6747" s="364" t="s">
        <v>52624</v>
      </c>
      <c r="I6747" s="364" t="s">
        <v>52625</v>
      </c>
      <c r="J6747" s="365" t="s">
        <v>33417</v>
      </c>
    </row>
    <row r="6748" spans="8:10">
      <c r="H6748" s="364" t="s">
        <v>52626</v>
      </c>
      <c r="I6748" s="364" t="s">
        <v>52627</v>
      </c>
      <c r="J6748" s="365" t="s">
        <v>33417</v>
      </c>
    </row>
    <row r="6749" spans="8:10">
      <c r="H6749" s="364" t="s">
        <v>52628</v>
      </c>
      <c r="I6749" s="364" t="s">
        <v>52629</v>
      </c>
      <c r="J6749" s="365" t="s">
        <v>33417</v>
      </c>
    </row>
    <row r="6750" spans="8:10">
      <c r="H6750" s="364" t="s">
        <v>52630</v>
      </c>
      <c r="I6750" s="364" t="s">
        <v>52631</v>
      </c>
      <c r="J6750" s="365" t="s">
        <v>33417</v>
      </c>
    </row>
    <row r="6751" spans="8:10">
      <c r="H6751" s="364" t="s">
        <v>52632</v>
      </c>
      <c r="I6751" s="364" t="s">
        <v>52633</v>
      </c>
      <c r="J6751" s="365" t="s">
        <v>33417</v>
      </c>
    </row>
    <row r="6752" spans="8:10">
      <c r="H6752" s="364" t="s">
        <v>52634</v>
      </c>
      <c r="I6752" s="364" t="s">
        <v>52635</v>
      </c>
      <c r="J6752" s="365" t="s">
        <v>33417</v>
      </c>
    </row>
    <row r="6753" spans="8:10">
      <c r="H6753" s="364" t="s">
        <v>52636</v>
      </c>
      <c r="I6753" s="364" t="s">
        <v>52637</v>
      </c>
      <c r="J6753" s="365" t="s">
        <v>33417</v>
      </c>
    </row>
    <row r="6754" spans="8:10">
      <c r="H6754" s="364" t="s">
        <v>52638</v>
      </c>
      <c r="I6754" s="364" t="s">
        <v>52639</v>
      </c>
      <c r="J6754" s="365" t="s">
        <v>33417</v>
      </c>
    </row>
    <row r="6755" spans="8:10">
      <c r="H6755" s="364" t="s">
        <v>52640</v>
      </c>
      <c r="I6755" s="364" t="s">
        <v>52641</v>
      </c>
      <c r="J6755" s="365" t="s">
        <v>33417</v>
      </c>
    </row>
    <row r="6756" spans="8:10">
      <c r="H6756" s="364" t="s">
        <v>52642</v>
      </c>
      <c r="I6756" s="364" t="s">
        <v>52643</v>
      </c>
      <c r="J6756" s="365" t="s">
        <v>33417</v>
      </c>
    </row>
    <row r="6757" spans="8:10">
      <c r="H6757" s="364" t="s">
        <v>52644</v>
      </c>
      <c r="I6757" s="364" t="s">
        <v>52645</v>
      </c>
      <c r="J6757" s="365" t="s">
        <v>33417</v>
      </c>
    </row>
    <row r="6758" spans="8:10">
      <c r="H6758" s="364" t="s">
        <v>52646</v>
      </c>
      <c r="I6758" s="364" t="s">
        <v>52647</v>
      </c>
      <c r="J6758" s="365" t="s">
        <v>33417</v>
      </c>
    </row>
    <row r="6759" spans="8:10">
      <c r="H6759" s="364" t="s">
        <v>52648</v>
      </c>
      <c r="I6759" s="364" t="s">
        <v>52649</v>
      </c>
      <c r="J6759" s="365" t="s">
        <v>33417</v>
      </c>
    </row>
    <row r="6760" spans="8:10">
      <c r="H6760" s="364" t="s">
        <v>52650</v>
      </c>
      <c r="I6760" s="364" t="s">
        <v>52651</v>
      </c>
      <c r="J6760" s="365" t="s">
        <v>33417</v>
      </c>
    </row>
    <row r="6761" spans="8:10">
      <c r="H6761" s="364" t="s">
        <v>52652</v>
      </c>
      <c r="I6761" s="364" t="s">
        <v>52653</v>
      </c>
      <c r="J6761" s="365" t="s">
        <v>33417</v>
      </c>
    </row>
    <row r="6762" spans="8:10">
      <c r="H6762" s="364" t="s">
        <v>52654</v>
      </c>
      <c r="I6762" s="364" t="s">
        <v>52655</v>
      </c>
      <c r="J6762" s="365" t="s">
        <v>33417</v>
      </c>
    </row>
    <row r="6763" spans="8:10">
      <c r="H6763" s="364" t="s">
        <v>52656</v>
      </c>
      <c r="I6763" s="364" t="s">
        <v>52657</v>
      </c>
      <c r="J6763" s="365" t="s">
        <v>33417</v>
      </c>
    </row>
    <row r="6764" spans="8:10">
      <c r="H6764" s="364" t="s">
        <v>52658</v>
      </c>
      <c r="I6764" s="364" t="s">
        <v>52659</v>
      </c>
      <c r="J6764" s="365" t="s">
        <v>33417</v>
      </c>
    </row>
    <row r="6765" spans="8:10">
      <c r="H6765" s="364" t="s">
        <v>52660</v>
      </c>
      <c r="I6765" s="364" t="s">
        <v>52661</v>
      </c>
      <c r="J6765" s="365" t="s">
        <v>33417</v>
      </c>
    </row>
    <row r="6766" spans="8:10">
      <c r="H6766" s="364" t="s">
        <v>52662</v>
      </c>
      <c r="I6766" s="364" t="s">
        <v>52663</v>
      </c>
      <c r="J6766" s="365" t="s">
        <v>33417</v>
      </c>
    </row>
    <row r="6767" spans="8:10">
      <c r="H6767" s="364" t="s">
        <v>52664</v>
      </c>
      <c r="I6767" s="364" t="s">
        <v>52665</v>
      </c>
      <c r="J6767" s="365" t="s">
        <v>33417</v>
      </c>
    </row>
    <row r="6768" spans="8:10">
      <c r="H6768" s="364" t="s">
        <v>52666</v>
      </c>
      <c r="I6768" s="364" t="s">
        <v>52667</v>
      </c>
      <c r="J6768" s="365" t="s">
        <v>33417</v>
      </c>
    </row>
    <row r="6769" spans="8:10">
      <c r="H6769" s="364" t="s">
        <v>52668</v>
      </c>
      <c r="I6769" s="364" t="s">
        <v>52669</v>
      </c>
      <c r="J6769" s="365" t="s">
        <v>33417</v>
      </c>
    </row>
    <row r="6770" spans="8:10">
      <c r="H6770" s="364" t="s">
        <v>52670</v>
      </c>
      <c r="I6770" s="364" t="s">
        <v>52671</v>
      </c>
      <c r="J6770" s="365" t="s">
        <v>33417</v>
      </c>
    </row>
    <row r="6771" spans="8:10">
      <c r="H6771" s="364" t="s">
        <v>52672</v>
      </c>
      <c r="I6771" s="364" t="s">
        <v>52673</v>
      </c>
      <c r="J6771" s="365" t="s">
        <v>33417</v>
      </c>
    </row>
    <row r="6772" spans="8:10">
      <c r="H6772" s="364" t="s">
        <v>52674</v>
      </c>
      <c r="I6772" s="364" t="s">
        <v>52675</v>
      </c>
      <c r="J6772" s="365" t="s">
        <v>33417</v>
      </c>
    </row>
    <row r="6773" spans="8:10">
      <c r="H6773" s="364" t="s">
        <v>52676</v>
      </c>
      <c r="I6773" s="364" t="s">
        <v>52677</v>
      </c>
      <c r="J6773" s="365" t="s">
        <v>33417</v>
      </c>
    </row>
    <row r="6774" spans="8:10">
      <c r="H6774" s="364" t="s">
        <v>52678</v>
      </c>
      <c r="I6774" s="364" t="s">
        <v>52679</v>
      </c>
      <c r="J6774" s="365" t="s">
        <v>33417</v>
      </c>
    </row>
    <row r="6775" spans="8:10">
      <c r="H6775" s="364" t="s">
        <v>52680</v>
      </c>
      <c r="I6775" s="364" t="s">
        <v>52681</v>
      </c>
      <c r="J6775" s="365" t="s">
        <v>33417</v>
      </c>
    </row>
    <row r="6776" spans="8:10">
      <c r="H6776" s="364" t="s">
        <v>52682</v>
      </c>
      <c r="I6776" s="364" t="s">
        <v>52683</v>
      </c>
      <c r="J6776" s="365" t="s">
        <v>33417</v>
      </c>
    </row>
    <row r="6777" spans="8:10">
      <c r="H6777" s="364" t="s">
        <v>52684</v>
      </c>
      <c r="I6777" s="364" t="s">
        <v>52685</v>
      </c>
      <c r="J6777" s="365" t="s">
        <v>33417</v>
      </c>
    </row>
    <row r="6778" spans="8:10">
      <c r="H6778" s="364" t="s">
        <v>52686</v>
      </c>
      <c r="I6778" s="364" t="s">
        <v>52687</v>
      </c>
      <c r="J6778" s="365" t="s">
        <v>33417</v>
      </c>
    </row>
    <row r="6779" spans="8:10">
      <c r="H6779" s="364" t="s">
        <v>52688</v>
      </c>
      <c r="I6779" s="364" t="s">
        <v>52689</v>
      </c>
      <c r="J6779" s="365" t="s">
        <v>33417</v>
      </c>
    </row>
    <row r="6780" spans="8:10">
      <c r="H6780" s="364" t="s">
        <v>52690</v>
      </c>
      <c r="I6780" s="364" t="s">
        <v>52691</v>
      </c>
      <c r="J6780" s="365" t="s">
        <v>33417</v>
      </c>
    </row>
    <row r="6781" spans="8:10">
      <c r="H6781" s="364" t="s">
        <v>52692</v>
      </c>
      <c r="I6781" s="364" t="s">
        <v>52693</v>
      </c>
      <c r="J6781" s="365" t="s">
        <v>33417</v>
      </c>
    </row>
    <row r="6782" spans="8:10">
      <c r="H6782" s="364" t="s">
        <v>52694</v>
      </c>
      <c r="I6782" s="364" t="s">
        <v>52695</v>
      </c>
      <c r="J6782" s="365" t="s">
        <v>33417</v>
      </c>
    </row>
    <row r="6783" spans="8:10">
      <c r="H6783" s="364" t="s">
        <v>52696</v>
      </c>
      <c r="I6783" s="364" t="s">
        <v>52697</v>
      </c>
      <c r="J6783" s="365" t="s">
        <v>33417</v>
      </c>
    </row>
    <row r="6784" spans="8:10">
      <c r="H6784" s="364" t="s">
        <v>52698</v>
      </c>
      <c r="I6784" s="364" t="s">
        <v>52699</v>
      </c>
      <c r="J6784" s="365" t="s">
        <v>33417</v>
      </c>
    </row>
    <row r="6785" spans="8:10">
      <c r="H6785" s="364" t="s">
        <v>52700</v>
      </c>
      <c r="I6785" s="364" t="s">
        <v>52701</v>
      </c>
      <c r="J6785" s="365" t="s">
        <v>33417</v>
      </c>
    </row>
    <row r="6786" spans="8:10">
      <c r="H6786" s="364" t="s">
        <v>52702</v>
      </c>
      <c r="I6786" s="364" t="s">
        <v>52703</v>
      </c>
      <c r="J6786" s="365" t="s">
        <v>33417</v>
      </c>
    </row>
    <row r="6787" spans="8:10">
      <c r="H6787" s="364" t="s">
        <v>52704</v>
      </c>
      <c r="I6787" s="364" t="s">
        <v>52705</v>
      </c>
      <c r="J6787" s="365" t="s">
        <v>33417</v>
      </c>
    </row>
    <row r="6788" spans="8:10">
      <c r="H6788" s="364" t="s">
        <v>52706</v>
      </c>
      <c r="I6788" s="364" t="s">
        <v>52707</v>
      </c>
      <c r="J6788" s="365" t="s">
        <v>33417</v>
      </c>
    </row>
    <row r="6789" spans="8:10">
      <c r="H6789" s="364" t="s">
        <v>52708</v>
      </c>
      <c r="I6789" s="364" t="s">
        <v>52709</v>
      </c>
      <c r="J6789" s="365" t="s">
        <v>33417</v>
      </c>
    </row>
    <row r="6790" spans="8:10">
      <c r="H6790" s="364" t="s">
        <v>52710</v>
      </c>
      <c r="I6790" s="364" t="s">
        <v>52711</v>
      </c>
      <c r="J6790" s="365" t="s">
        <v>33417</v>
      </c>
    </row>
    <row r="6791" spans="8:10">
      <c r="H6791" s="364" t="s">
        <v>52712</v>
      </c>
      <c r="I6791" s="364" t="s">
        <v>52713</v>
      </c>
      <c r="J6791" s="365" t="s">
        <v>33417</v>
      </c>
    </row>
    <row r="6792" spans="8:10">
      <c r="H6792" s="364" t="s">
        <v>52714</v>
      </c>
      <c r="I6792" s="364" t="s">
        <v>52715</v>
      </c>
      <c r="J6792" s="365" t="s">
        <v>33417</v>
      </c>
    </row>
    <row r="6793" spans="8:10">
      <c r="H6793" s="364" t="s">
        <v>52716</v>
      </c>
      <c r="I6793" s="364" t="s">
        <v>52717</v>
      </c>
      <c r="J6793" s="365" t="s">
        <v>33417</v>
      </c>
    </row>
    <row r="6794" spans="8:10">
      <c r="H6794" s="364" t="s">
        <v>52718</v>
      </c>
      <c r="I6794" s="364" t="s">
        <v>52719</v>
      </c>
      <c r="J6794" s="365" t="s">
        <v>33417</v>
      </c>
    </row>
    <row r="6795" spans="8:10">
      <c r="H6795" s="364" t="s">
        <v>52720</v>
      </c>
      <c r="I6795" s="364" t="s">
        <v>52721</v>
      </c>
      <c r="J6795" s="365" t="s">
        <v>33417</v>
      </c>
    </row>
    <row r="6796" spans="8:10">
      <c r="H6796" s="364" t="s">
        <v>52722</v>
      </c>
      <c r="I6796" s="364" t="s">
        <v>52723</v>
      </c>
      <c r="J6796" s="365" t="s">
        <v>33417</v>
      </c>
    </row>
    <row r="6797" spans="8:10">
      <c r="H6797" s="364" t="s">
        <v>52724</v>
      </c>
      <c r="I6797" s="364" t="s">
        <v>52725</v>
      </c>
      <c r="J6797" s="365" t="s">
        <v>33417</v>
      </c>
    </row>
    <row r="6798" spans="8:10">
      <c r="H6798" s="364" t="s">
        <v>52726</v>
      </c>
      <c r="I6798" s="364" t="s">
        <v>52727</v>
      </c>
      <c r="J6798" s="365" t="s">
        <v>33417</v>
      </c>
    </row>
    <row r="6799" spans="8:10">
      <c r="H6799" s="364" t="s">
        <v>52728</v>
      </c>
      <c r="I6799" s="364" t="s">
        <v>52729</v>
      </c>
      <c r="J6799" s="365" t="s">
        <v>33417</v>
      </c>
    </row>
    <row r="6800" spans="8:10">
      <c r="H6800" s="364" t="s">
        <v>52730</v>
      </c>
      <c r="I6800" s="364" t="s">
        <v>52731</v>
      </c>
      <c r="J6800" s="365" t="s">
        <v>33417</v>
      </c>
    </row>
    <row r="6801" spans="8:10">
      <c r="H6801" s="364" t="s">
        <v>52732</v>
      </c>
      <c r="I6801" s="364" t="s">
        <v>52733</v>
      </c>
      <c r="J6801" s="365" t="s">
        <v>33417</v>
      </c>
    </row>
    <row r="6802" spans="8:10">
      <c r="H6802" s="364" t="s">
        <v>52734</v>
      </c>
      <c r="I6802" s="364" t="s">
        <v>52735</v>
      </c>
      <c r="J6802" s="365" t="s">
        <v>33417</v>
      </c>
    </row>
    <row r="6803" spans="8:10">
      <c r="H6803" s="364" t="s">
        <v>52736</v>
      </c>
      <c r="I6803" s="364" t="s">
        <v>52737</v>
      </c>
      <c r="J6803" s="365" t="s">
        <v>33417</v>
      </c>
    </row>
    <row r="6804" spans="8:10">
      <c r="H6804" s="364" t="s">
        <v>52738</v>
      </c>
      <c r="I6804" s="364" t="s">
        <v>52739</v>
      </c>
      <c r="J6804" s="365" t="s">
        <v>33417</v>
      </c>
    </row>
    <row r="6805" spans="8:10">
      <c r="H6805" s="364" t="s">
        <v>52740</v>
      </c>
      <c r="I6805" s="364" t="s">
        <v>52741</v>
      </c>
      <c r="J6805" s="365" t="s">
        <v>33417</v>
      </c>
    </row>
    <row r="6806" spans="8:10">
      <c r="H6806" s="364" t="s">
        <v>52742</v>
      </c>
      <c r="I6806" s="364" t="s">
        <v>52743</v>
      </c>
      <c r="J6806" s="365" t="s">
        <v>33417</v>
      </c>
    </row>
    <row r="6807" spans="8:10">
      <c r="H6807" s="364" t="s">
        <v>52744</v>
      </c>
      <c r="I6807" s="364" t="s">
        <v>52745</v>
      </c>
      <c r="J6807" s="365" t="s">
        <v>33417</v>
      </c>
    </row>
    <row r="6808" spans="8:10">
      <c r="H6808" s="364" t="s">
        <v>52746</v>
      </c>
      <c r="I6808" s="364" t="s">
        <v>52747</v>
      </c>
      <c r="J6808" s="365" t="s">
        <v>33417</v>
      </c>
    </row>
    <row r="6809" spans="8:10">
      <c r="H6809" s="364" t="s">
        <v>52748</v>
      </c>
      <c r="I6809" s="364" t="s">
        <v>52749</v>
      </c>
      <c r="J6809" s="365" t="s">
        <v>33417</v>
      </c>
    </row>
    <row r="6810" spans="8:10">
      <c r="H6810" s="364" t="s">
        <v>52750</v>
      </c>
      <c r="I6810" s="364" t="s">
        <v>52751</v>
      </c>
      <c r="J6810" s="365" t="s">
        <v>33417</v>
      </c>
    </row>
    <row r="6811" spans="8:10">
      <c r="H6811" s="364" t="s">
        <v>52752</v>
      </c>
      <c r="I6811" s="364" t="s">
        <v>52753</v>
      </c>
      <c r="J6811" s="365" t="s">
        <v>33417</v>
      </c>
    </row>
    <row r="6812" spans="8:10">
      <c r="H6812" s="364" t="s">
        <v>52754</v>
      </c>
      <c r="I6812" s="364" t="s">
        <v>52755</v>
      </c>
      <c r="J6812" s="365" t="s">
        <v>33417</v>
      </c>
    </row>
    <row r="6813" spans="8:10">
      <c r="H6813" s="364" t="s">
        <v>52756</v>
      </c>
      <c r="I6813" s="364" t="s">
        <v>52757</v>
      </c>
      <c r="J6813" s="365" t="s">
        <v>33425</v>
      </c>
    </row>
    <row r="6814" spans="8:10">
      <c r="H6814" s="364" t="s">
        <v>52758</v>
      </c>
      <c r="I6814" s="364" t="s">
        <v>52759</v>
      </c>
      <c r="J6814" s="365" t="s">
        <v>33425</v>
      </c>
    </row>
    <row r="6815" spans="8:10">
      <c r="H6815" s="364" t="s">
        <v>52760</v>
      </c>
      <c r="I6815" s="364" t="s">
        <v>52761</v>
      </c>
      <c r="J6815" s="365" t="s">
        <v>33425</v>
      </c>
    </row>
    <row r="6816" spans="8:10">
      <c r="H6816" s="364" t="s">
        <v>52762</v>
      </c>
      <c r="I6816" s="364" t="s">
        <v>52763</v>
      </c>
      <c r="J6816" s="365" t="s">
        <v>33425</v>
      </c>
    </row>
    <row r="6817" spans="8:10">
      <c r="H6817" s="364" t="s">
        <v>52764</v>
      </c>
      <c r="I6817" s="364" t="s">
        <v>52765</v>
      </c>
      <c r="J6817" s="365" t="s">
        <v>33425</v>
      </c>
    </row>
    <row r="6818" spans="8:10">
      <c r="H6818" s="364" t="s">
        <v>52766</v>
      </c>
      <c r="I6818" s="364" t="s">
        <v>52767</v>
      </c>
      <c r="J6818" s="365" t="s">
        <v>33425</v>
      </c>
    </row>
    <row r="6819" spans="8:10">
      <c r="H6819" s="364" t="s">
        <v>52768</v>
      </c>
      <c r="I6819" s="364" t="s">
        <v>52769</v>
      </c>
      <c r="J6819" s="365" t="s">
        <v>33425</v>
      </c>
    </row>
    <row r="6820" spans="8:10">
      <c r="H6820" s="364" t="s">
        <v>52770</v>
      </c>
      <c r="I6820" s="364" t="s">
        <v>52771</v>
      </c>
      <c r="J6820" s="365" t="s">
        <v>33425</v>
      </c>
    </row>
    <row r="6821" spans="8:10">
      <c r="H6821" s="364" t="s">
        <v>52772</v>
      </c>
      <c r="I6821" s="364" t="s">
        <v>52773</v>
      </c>
      <c r="J6821" s="365" t="s">
        <v>33425</v>
      </c>
    </row>
    <row r="6822" spans="8:10">
      <c r="H6822" s="364" t="s">
        <v>52774</v>
      </c>
      <c r="I6822" s="364" t="s">
        <v>52775</v>
      </c>
      <c r="J6822" s="365" t="s">
        <v>33425</v>
      </c>
    </row>
    <row r="6823" spans="8:10">
      <c r="H6823" s="364" t="s">
        <v>52776</v>
      </c>
      <c r="I6823" s="364" t="s">
        <v>52777</v>
      </c>
      <c r="J6823" s="365" t="s">
        <v>33425</v>
      </c>
    </row>
    <row r="6824" spans="8:10">
      <c r="H6824" s="364" t="s">
        <v>52778</v>
      </c>
      <c r="I6824" s="364" t="s">
        <v>52779</v>
      </c>
      <c r="J6824" s="365" t="s">
        <v>33425</v>
      </c>
    </row>
    <row r="6825" spans="8:10">
      <c r="H6825" s="364" t="s">
        <v>52780</v>
      </c>
      <c r="I6825" s="364" t="s">
        <v>52781</v>
      </c>
      <c r="J6825" s="365" t="s">
        <v>33425</v>
      </c>
    </row>
    <row r="6826" spans="8:10">
      <c r="H6826" s="364" t="s">
        <v>52782</v>
      </c>
      <c r="I6826" s="364" t="s">
        <v>52783</v>
      </c>
      <c r="J6826" s="365" t="s">
        <v>33425</v>
      </c>
    </row>
    <row r="6827" spans="8:10">
      <c r="H6827" s="364" t="s">
        <v>52784</v>
      </c>
      <c r="I6827" s="364" t="s">
        <v>52785</v>
      </c>
      <c r="J6827" s="365" t="s">
        <v>33425</v>
      </c>
    </row>
    <row r="6828" spans="8:10">
      <c r="H6828" s="364" t="s">
        <v>52786</v>
      </c>
      <c r="I6828" s="364" t="s">
        <v>52787</v>
      </c>
      <c r="J6828" s="365" t="s">
        <v>33425</v>
      </c>
    </row>
    <row r="6829" spans="8:10">
      <c r="H6829" s="364" t="s">
        <v>52788</v>
      </c>
      <c r="I6829" s="364" t="s">
        <v>52789</v>
      </c>
      <c r="J6829" s="365" t="s">
        <v>33425</v>
      </c>
    </row>
    <row r="6830" spans="8:10">
      <c r="H6830" s="364" t="s">
        <v>52790</v>
      </c>
      <c r="I6830" s="364" t="s">
        <v>52791</v>
      </c>
      <c r="J6830" s="365" t="s">
        <v>33425</v>
      </c>
    </row>
    <row r="6831" spans="8:10">
      <c r="H6831" s="364" t="s">
        <v>52792</v>
      </c>
      <c r="I6831" s="364" t="s">
        <v>52793</v>
      </c>
      <c r="J6831" s="365" t="s">
        <v>33425</v>
      </c>
    </row>
    <row r="6832" spans="8:10">
      <c r="H6832" s="364" t="s">
        <v>52794</v>
      </c>
      <c r="I6832" s="364" t="s">
        <v>52795</v>
      </c>
      <c r="J6832" s="365" t="s">
        <v>33425</v>
      </c>
    </row>
    <row r="6833" spans="8:10">
      <c r="H6833" s="364" t="s">
        <v>52796</v>
      </c>
      <c r="I6833" s="364" t="s">
        <v>52797</v>
      </c>
      <c r="J6833" s="365" t="s">
        <v>33425</v>
      </c>
    </row>
    <row r="6834" spans="8:10">
      <c r="H6834" s="364" t="s">
        <v>52798</v>
      </c>
      <c r="I6834" s="364" t="s">
        <v>52799</v>
      </c>
      <c r="J6834" s="365" t="s">
        <v>33425</v>
      </c>
    </row>
    <row r="6835" spans="8:10">
      <c r="H6835" s="364" t="s">
        <v>52800</v>
      </c>
      <c r="I6835" s="364" t="s">
        <v>52801</v>
      </c>
      <c r="J6835" s="365" t="s">
        <v>33425</v>
      </c>
    </row>
    <row r="6836" spans="8:10">
      <c r="H6836" s="364" t="s">
        <v>52802</v>
      </c>
      <c r="I6836" s="364" t="s">
        <v>52803</v>
      </c>
      <c r="J6836" s="365" t="s">
        <v>33425</v>
      </c>
    </row>
    <row r="6837" spans="8:10">
      <c r="H6837" s="364" t="s">
        <v>52804</v>
      </c>
      <c r="I6837" s="364" t="s">
        <v>52805</v>
      </c>
      <c r="J6837" s="365" t="s">
        <v>33425</v>
      </c>
    </row>
    <row r="6838" spans="8:10">
      <c r="H6838" s="364" t="s">
        <v>52806</v>
      </c>
      <c r="I6838" s="364" t="s">
        <v>52807</v>
      </c>
      <c r="J6838" s="365" t="s">
        <v>33425</v>
      </c>
    </row>
    <row r="6839" spans="8:10">
      <c r="H6839" s="364" t="s">
        <v>52808</v>
      </c>
      <c r="I6839" s="364" t="s">
        <v>52809</v>
      </c>
      <c r="J6839" s="365" t="s">
        <v>33425</v>
      </c>
    </row>
    <row r="6840" spans="8:10">
      <c r="H6840" s="364" t="s">
        <v>52810</v>
      </c>
      <c r="I6840" s="364" t="s">
        <v>52811</v>
      </c>
      <c r="J6840" s="365" t="s">
        <v>33425</v>
      </c>
    </row>
    <row r="6841" spans="8:10">
      <c r="H6841" s="364" t="s">
        <v>52812</v>
      </c>
      <c r="I6841" s="364" t="s">
        <v>52813</v>
      </c>
      <c r="J6841" s="365" t="s">
        <v>33425</v>
      </c>
    </row>
    <row r="6842" spans="8:10">
      <c r="H6842" s="364" t="s">
        <v>52814</v>
      </c>
      <c r="I6842" s="364" t="s">
        <v>52815</v>
      </c>
      <c r="J6842" s="365" t="s">
        <v>33425</v>
      </c>
    </row>
    <row r="6843" spans="8:10">
      <c r="H6843" s="364" t="s">
        <v>52816</v>
      </c>
      <c r="I6843" s="364" t="s">
        <v>52817</v>
      </c>
      <c r="J6843" s="365" t="s">
        <v>33425</v>
      </c>
    </row>
    <row r="6844" spans="8:10">
      <c r="H6844" s="364" t="s">
        <v>52818</v>
      </c>
      <c r="I6844" s="364" t="s">
        <v>52819</v>
      </c>
      <c r="J6844" s="365" t="s">
        <v>33425</v>
      </c>
    </row>
    <row r="6845" spans="8:10">
      <c r="H6845" s="364" t="s">
        <v>52820</v>
      </c>
      <c r="I6845" s="364" t="s">
        <v>52821</v>
      </c>
      <c r="J6845" s="365" t="s">
        <v>33425</v>
      </c>
    </row>
    <row r="6846" spans="8:10">
      <c r="H6846" s="364" t="s">
        <v>52822</v>
      </c>
      <c r="I6846" s="364" t="s">
        <v>52823</v>
      </c>
      <c r="J6846" s="365" t="s">
        <v>33425</v>
      </c>
    </row>
    <row r="6847" spans="8:10">
      <c r="H6847" s="364" t="s">
        <v>52824</v>
      </c>
      <c r="I6847" s="364" t="s">
        <v>52825</v>
      </c>
      <c r="J6847" s="365" t="s">
        <v>33425</v>
      </c>
    </row>
    <row r="6848" spans="8:10">
      <c r="H6848" s="364" t="s">
        <v>52826</v>
      </c>
      <c r="I6848" s="364" t="s">
        <v>52827</v>
      </c>
      <c r="J6848" s="365" t="s">
        <v>33425</v>
      </c>
    </row>
    <row r="6849" spans="8:10">
      <c r="H6849" s="364" t="s">
        <v>52828</v>
      </c>
      <c r="I6849" s="364" t="s">
        <v>52829</v>
      </c>
      <c r="J6849" s="365" t="s">
        <v>33425</v>
      </c>
    </row>
    <row r="6850" spans="8:10">
      <c r="H6850" s="364" t="s">
        <v>52830</v>
      </c>
      <c r="I6850" s="364" t="s">
        <v>52831</v>
      </c>
      <c r="J6850" s="365" t="s">
        <v>33425</v>
      </c>
    </row>
    <row r="6851" spans="8:10">
      <c r="H6851" s="364" t="s">
        <v>52832</v>
      </c>
      <c r="I6851" s="364" t="s">
        <v>52833</v>
      </c>
      <c r="J6851" s="365" t="s">
        <v>33425</v>
      </c>
    </row>
    <row r="6852" spans="8:10">
      <c r="H6852" s="364" t="s">
        <v>52834</v>
      </c>
      <c r="I6852" s="364" t="s">
        <v>52835</v>
      </c>
      <c r="J6852" s="365" t="s">
        <v>33425</v>
      </c>
    </row>
    <row r="6853" spans="8:10">
      <c r="H6853" s="364" t="s">
        <v>52836</v>
      </c>
      <c r="I6853" s="364" t="s">
        <v>52837</v>
      </c>
      <c r="J6853" s="365" t="s">
        <v>33425</v>
      </c>
    </row>
    <row r="6854" spans="8:10">
      <c r="H6854" s="364" t="s">
        <v>52838</v>
      </c>
      <c r="I6854" s="364" t="s">
        <v>52839</v>
      </c>
      <c r="J6854" s="365" t="s">
        <v>33425</v>
      </c>
    </row>
    <row r="6855" spans="8:10">
      <c r="H6855" s="364" t="s">
        <v>52840</v>
      </c>
      <c r="I6855" s="364" t="s">
        <v>52841</v>
      </c>
      <c r="J6855" s="365" t="s">
        <v>33425</v>
      </c>
    </row>
    <row r="6856" spans="8:10">
      <c r="H6856" s="364" t="s">
        <v>52842</v>
      </c>
      <c r="I6856" s="364" t="s">
        <v>52843</v>
      </c>
      <c r="J6856" s="365" t="s">
        <v>33425</v>
      </c>
    </row>
    <row r="6857" spans="8:10">
      <c r="H6857" s="364" t="s">
        <v>52844</v>
      </c>
      <c r="I6857" s="364" t="s">
        <v>52845</v>
      </c>
      <c r="J6857" s="365" t="s">
        <v>33425</v>
      </c>
    </row>
    <row r="6858" spans="8:10">
      <c r="H6858" s="364" t="s">
        <v>52846</v>
      </c>
      <c r="I6858" s="364" t="s">
        <v>52847</v>
      </c>
      <c r="J6858" s="365" t="s">
        <v>33425</v>
      </c>
    </row>
    <row r="6859" spans="8:10">
      <c r="H6859" s="364" t="s">
        <v>52848</v>
      </c>
      <c r="I6859" s="364" t="s">
        <v>52849</v>
      </c>
      <c r="J6859" s="365" t="s">
        <v>33425</v>
      </c>
    </row>
    <row r="6860" spans="8:10">
      <c r="H6860" s="364" t="s">
        <v>52850</v>
      </c>
      <c r="I6860" s="364" t="s">
        <v>52851</v>
      </c>
      <c r="J6860" s="365" t="s">
        <v>33425</v>
      </c>
    </row>
    <row r="6861" spans="8:10">
      <c r="H6861" s="364" t="s">
        <v>52852</v>
      </c>
      <c r="I6861" s="364" t="s">
        <v>52853</v>
      </c>
      <c r="J6861" s="365" t="s">
        <v>33425</v>
      </c>
    </row>
    <row r="6862" spans="8:10">
      <c r="H6862" s="364" t="s">
        <v>52854</v>
      </c>
      <c r="I6862" s="364" t="s">
        <v>52855</v>
      </c>
      <c r="J6862" s="365" t="s">
        <v>33425</v>
      </c>
    </row>
    <row r="6863" spans="8:10">
      <c r="H6863" s="364" t="s">
        <v>52856</v>
      </c>
      <c r="I6863" s="364" t="s">
        <v>52857</v>
      </c>
      <c r="J6863" s="365" t="s">
        <v>33425</v>
      </c>
    </row>
    <row r="6864" spans="8:10">
      <c r="H6864" s="364" t="s">
        <v>52858</v>
      </c>
      <c r="I6864" s="364" t="s">
        <v>52859</v>
      </c>
      <c r="J6864" s="365" t="s">
        <v>33425</v>
      </c>
    </row>
    <row r="6865" spans="8:10">
      <c r="H6865" s="364" t="s">
        <v>52860</v>
      </c>
      <c r="I6865" s="364" t="s">
        <v>52861</v>
      </c>
      <c r="J6865" s="365" t="s">
        <v>33425</v>
      </c>
    </row>
    <row r="6866" spans="8:10">
      <c r="H6866" s="364" t="s">
        <v>52862</v>
      </c>
      <c r="I6866" s="364" t="s">
        <v>52863</v>
      </c>
      <c r="J6866" s="365" t="s">
        <v>33425</v>
      </c>
    </row>
    <row r="6867" spans="8:10">
      <c r="H6867" s="364" t="s">
        <v>52864</v>
      </c>
      <c r="I6867" s="364" t="s">
        <v>52865</v>
      </c>
      <c r="J6867" s="365" t="s">
        <v>33425</v>
      </c>
    </row>
    <row r="6868" spans="8:10">
      <c r="H6868" s="364" t="s">
        <v>52866</v>
      </c>
      <c r="I6868" s="364" t="s">
        <v>52867</v>
      </c>
      <c r="J6868" s="365" t="s">
        <v>33425</v>
      </c>
    </row>
    <row r="6869" spans="8:10">
      <c r="H6869" s="364" t="s">
        <v>52868</v>
      </c>
      <c r="I6869" s="364" t="s">
        <v>52869</v>
      </c>
      <c r="J6869" s="365" t="s">
        <v>33425</v>
      </c>
    </row>
    <row r="6870" spans="8:10">
      <c r="H6870" s="364" t="s">
        <v>52870</v>
      </c>
      <c r="I6870" s="364" t="s">
        <v>52871</v>
      </c>
      <c r="J6870" s="365" t="s">
        <v>33425</v>
      </c>
    </row>
    <row r="6871" spans="8:10">
      <c r="H6871" s="364" t="s">
        <v>52872</v>
      </c>
      <c r="I6871" s="364" t="s">
        <v>52873</v>
      </c>
      <c r="J6871" s="365" t="s">
        <v>33425</v>
      </c>
    </row>
    <row r="6872" spans="8:10">
      <c r="H6872" s="364" t="s">
        <v>52874</v>
      </c>
      <c r="I6872" s="364" t="s">
        <v>52875</v>
      </c>
      <c r="J6872" s="365" t="s">
        <v>33425</v>
      </c>
    </row>
    <row r="6873" spans="8:10">
      <c r="H6873" s="364" t="s">
        <v>52876</v>
      </c>
      <c r="I6873" s="364" t="s">
        <v>52877</v>
      </c>
      <c r="J6873" s="365" t="s">
        <v>33425</v>
      </c>
    </row>
    <row r="6874" spans="8:10">
      <c r="H6874" s="364" t="s">
        <v>52878</v>
      </c>
      <c r="I6874" s="364" t="s">
        <v>52879</v>
      </c>
      <c r="J6874" s="365" t="s">
        <v>33425</v>
      </c>
    </row>
    <row r="6875" spans="8:10">
      <c r="H6875" s="364" t="s">
        <v>52880</v>
      </c>
      <c r="I6875" s="364" t="s">
        <v>52881</v>
      </c>
      <c r="J6875" s="365" t="s">
        <v>33425</v>
      </c>
    </row>
    <row r="6876" spans="8:10">
      <c r="H6876" s="364" t="s">
        <v>52882</v>
      </c>
      <c r="I6876" s="364" t="s">
        <v>52883</v>
      </c>
      <c r="J6876" s="365" t="s">
        <v>33425</v>
      </c>
    </row>
    <row r="6877" spans="8:10">
      <c r="H6877" s="364" t="s">
        <v>52884</v>
      </c>
      <c r="I6877" s="364" t="s">
        <v>52885</v>
      </c>
      <c r="J6877" s="365" t="s">
        <v>33425</v>
      </c>
    </row>
    <row r="6878" spans="8:10">
      <c r="H6878" s="364" t="s">
        <v>52886</v>
      </c>
      <c r="I6878" s="364" t="s">
        <v>52887</v>
      </c>
      <c r="J6878" s="365" t="s">
        <v>33425</v>
      </c>
    </row>
    <row r="6879" spans="8:10">
      <c r="H6879" s="364" t="s">
        <v>52888</v>
      </c>
      <c r="I6879" s="364" t="s">
        <v>52889</v>
      </c>
      <c r="J6879" s="365" t="s">
        <v>33425</v>
      </c>
    </row>
    <row r="6880" spans="8:10">
      <c r="H6880" s="364" t="s">
        <v>52890</v>
      </c>
      <c r="I6880" s="364" t="s">
        <v>52891</v>
      </c>
      <c r="J6880" s="365" t="s">
        <v>33425</v>
      </c>
    </row>
    <row r="6881" spans="8:10">
      <c r="H6881" s="364" t="s">
        <v>52892</v>
      </c>
      <c r="I6881" s="364" t="s">
        <v>52893</v>
      </c>
      <c r="J6881" s="365" t="s">
        <v>33425</v>
      </c>
    </row>
    <row r="6882" spans="8:10">
      <c r="H6882" s="364" t="s">
        <v>52894</v>
      </c>
      <c r="I6882" s="364" t="s">
        <v>52895</v>
      </c>
      <c r="J6882" s="365" t="s">
        <v>33425</v>
      </c>
    </row>
    <row r="6883" spans="8:10">
      <c r="H6883" s="364" t="s">
        <v>52896</v>
      </c>
      <c r="I6883" s="364" t="s">
        <v>52897</v>
      </c>
      <c r="J6883" s="365" t="s">
        <v>33425</v>
      </c>
    </row>
    <row r="6884" spans="8:10">
      <c r="H6884" s="364" t="s">
        <v>52898</v>
      </c>
      <c r="I6884" s="364" t="s">
        <v>52899</v>
      </c>
      <c r="J6884" s="365" t="s">
        <v>33425</v>
      </c>
    </row>
    <row r="6885" spans="8:10">
      <c r="H6885" s="364" t="s">
        <v>52900</v>
      </c>
      <c r="I6885" s="364" t="s">
        <v>52901</v>
      </c>
      <c r="J6885" s="365" t="s">
        <v>33425</v>
      </c>
    </row>
    <row r="6886" spans="8:10">
      <c r="H6886" s="364" t="s">
        <v>52902</v>
      </c>
      <c r="I6886" s="364" t="s">
        <v>52903</v>
      </c>
      <c r="J6886" s="365" t="s">
        <v>33425</v>
      </c>
    </row>
    <row r="6887" spans="8:10">
      <c r="H6887" s="364" t="s">
        <v>52904</v>
      </c>
      <c r="I6887" s="364" t="s">
        <v>52905</v>
      </c>
      <c r="J6887" s="365" t="s">
        <v>33425</v>
      </c>
    </row>
    <row r="6888" spans="8:10">
      <c r="H6888" s="364" t="s">
        <v>52906</v>
      </c>
      <c r="I6888" s="364" t="s">
        <v>52907</v>
      </c>
      <c r="J6888" s="365" t="s">
        <v>33425</v>
      </c>
    </row>
    <row r="6889" spans="8:10">
      <c r="H6889" s="364" t="s">
        <v>52908</v>
      </c>
      <c r="I6889" s="364" t="s">
        <v>52909</v>
      </c>
      <c r="J6889" s="365" t="s">
        <v>33425</v>
      </c>
    </row>
    <row r="6890" spans="8:10">
      <c r="H6890" s="364" t="s">
        <v>52910</v>
      </c>
      <c r="I6890" s="364" t="s">
        <v>52911</v>
      </c>
      <c r="J6890" s="365" t="s">
        <v>33425</v>
      </c>
    </row>
    <row r="6891" spans="8:10">
      <c r="H6891" s="364" t="s">
        <v>52912</v>
      </c>
      <c r="I6891" s="364" t="s">
        <v>52913</v>
      </c>
      <c r="J6891" s="365" t="s">
        <v>33425</v>
      </c>
    </row>
    <row r="6892" spans="8:10">
      <c r="H6892" s="364" t="s">
        <v>52914</v>
      </c>
      <c r="I6892" s="364" t="s">
        <v>52915</v>
      </c>
      <c r="J6892" s="365" t="s">
        <v>33425</v>
      </c>
    </row>
    <row r="6893" spans="8:10">
      <c r="H6893" s="364" t="s">
        <v>52916</v>
      </c>
      <c r="I6893" s="364" t="s">
        <v>52917</v>
      </c>
      <c r="J6893" s="365" t="s">
        <v>33425</v>
      </c>
    </row>
    <row r="6894" spans="8:10">
      <c r="H6894" s="364" t="s">
        <v>52918</v>
      </c>
      <c r="I6894" s="364" t="s">
        <v>52919</v>
      </c>
      <c r="J6894" s="365" t="s">
        <v>33425</v>
      </c>
    </row>
    <row r="6895" spans="8:10">
      <c r="H6895" s="364" t="s">
        <v>52920</v>
      </c>
      <c r="I6895" s="364" t="s">
        <v>52921</v>
      </c>
      <c r="J6895" s="365" t="s">
        <v>33425</v>
      </c>
    </row>
    <row r="6896" spans="8:10">
      <c r="H6896" s="364" t="s">
        <v>52922</v>
      </c>
      <c r="I6896" s="364" t="s">
        <v>52923</v>
      </c>
      <c r="J6896" s="365" t="s">
        <v>33425</v>
      </c>
    </row>
    <row r="6897" spans="8:10">
      <c r="H6897" s="364" t="s">
        <v>52924</v>
      </c>
      <c r="I6897" s="364" t="s">
        <v>52925</v>
      </c>
      <c r="J6897" s="365" t="s">
        <v>33425</v>
      </c>
    </row>
    <row r="6898" spans="8:10">
      <c r="H6898" s="364" t="s">
        <v>52926</v>
      </c>
      <c r="I6898" s="364" t="s">
        <v>52927</v>
      </c>
      <c r="J6898" s="365" t="s">
        <v>33425</v>
      </c>
    </row>
    <row r="6899" spans="8:10">
      <c r="H6899" s="364" t="s">
        <v>52928</v>
      </c>
      <c r="I6899" s="364" t="s">
        <v>52929</v>
      </c>
      <c r="J6899" s="365" t="s">
        <v>33425</v>
      </c>
    </row>
    <row r="6900" spans="8:10">
      <c r="H6900" s="364" t="s">
        <v>52930</v>
      </c>
      <c r="I6900" s="364" t="s">
        <v>52931</v>
      </c>
      <c r="J6900" s="365" t="s">
        <v>33425</v>
      </c>
    </row>
    <row r="6901" spans="8:10">
      <c r="H6901" s="364" t="s">
        <v>52932</v>
      </c>
      <c r="I6901" s="364" t="s">
        <v>52933</v>
      </c>
      <c r="J6901" s="365" t="s">
        <v>33425</v>
      </c>
    </row>
    <row r="6902" spans="8:10">
      <c r="H6902" s="364" t="s">
        <v>52934</v>
      </c>
      <c r="I6902" s="364" t="s">
        <v>52935</v>
      </c>
      <c r="J6902" s="365" t="s">
        <v>33425</v>
      </c>
    </row>
    <row r="6903" spans="8:10">
      <c r="H6903" s="364" t="s">
        <v>52936</v>
      </c>
      <c r="I6903" s="364" t="s">
        <v>52937</v>
      </c>
      <c r="J6903" s="365" t="s">
        <v>33425</v>
      </c>
    </row>
    <row r="6904" spans="8:10">
      <c r="H6904" s="364" t="s">
        <v>52938</v>
      </c>
      <c r="I6904" s="364" t="s">
        <v>52939</v>
      </c>
      <c r="J6904" s="365" t="s">
        <v>33425</v>
      </c>
    </row>
    <row r="6905" spans="8:10">
      <c r="H6905" s="364" t="s">
        <v>52940</v>
      </c>
      <c r="I6905" s="364" t="s">
        <v>52941</v>
      </c>
      <c r="J6905" s="365" t="s">
        <v>33425</v>
      </c>
    </row>
    <row r="6906" spans="8:10">
      <c r="H6906" s="364" t="s">
        <v>52942</v>
      </c>
      <c r="I6906" s="364" t="s">
        <v>52943</v>
      </c>
      <c r="J6906" s="365" t="s">
        <v>33425</v>
      </c>
    </row>
    <row r="6907" spans="8:10">
      <c r="H6907" s="364" t="s">
        <v>52944</v>
      </c>
      <c r="I6907" s="364" t="s">
        <v>52945</v>
      </c>
      <c r="J6907" s="365" t="s">
        <v>33425</v>
      </c>
    </row>
    <row r="6908" spans="8:10">
      <c r="H6908" s="364" t="s">
        <v>52946</v>
      </c>
      <c r="I6908" s="364" t="s">
        <v>52947</v>
      </c>
      <c r="J6908" s="365" t="s">
        <v>33425</v>
      </c>
    </row>
    <row r="6909" spans="8:10">
      <c r="H6909" s="364" t="s">
        <v>52948</v>
      </c>
      <c r="I6909" s="364" t="s">
        <v>52949</v>
      </c>
      <c r="J6909" s="365" t="s">
        <v>33425</v>
      </c>
    </row>
    <row r="6910" spans="8:10">
      <c r="H6910" s="364" t="s">
        <v>52950</v>
      </c>
      <c r="I6910" s="364" t="s">
        <v>52951</v>
      </c>
      <c r="J6910" s="365" t="s">
        <v>33425</v>
      </c>
    </row>
    <row r="6911" spans="8:10">
      <c r="H6911" s="364" t="s">
        <v>52952</v>
      </c>
      <c r="I6911" s="364" t="s">
        <v>52953</v>
      </c>
      <c r="J6911" s="365" t="s">
        <v>33425</v>
      </c>
    </row>
    <row r="6912" spans="8:10">
      <c r="H6912" s="364" t="s">
        <v>52954</v>
      </c>
      <c r="I6912" s="364" t="s">
        <v>52955</v>
      </c>
      <c r="J6912" s="365" t="s">
        <v>33425</v>
      </c>
    </row>
    <row r="6913" spans="8:10">
      <c r="H6913" s="364" t="s">
        <v>52956</v>
      </c>
      <c r="I6913" s="364" t="s">
        <v>52957</v>
      </c>
      <c r="J6913" s="365" t="s">
        <v>33425</v>
      </c>
    </row>
    <row r="6914" spans="8:10">
      <c r="H6914" s="364" t="s">
        <v>52958</v>
      </c>
      <c r="I6914" s="364" t="s">
        <v>52959</v>
      </c>
      <c r="J6914" s="365" t="s">
        <v>33425</v>
      </c>
    </row>
    <row r="6915" spans="8:10">
      <c r="H6915" s="364" t="s">
        <v>52960</v>
      </c>
      <c r="I6915" s="364" t="s">
        <v>52961</v>
      </c>
      <c r="J6915" s="365" t="s">
        <v>33425</v>
      </c>
    </row>
    <row r="6916" spans="8:10">
      <c r="H6916" s="364" t="s">
        <v>52962</v>
      </c>
      <c r="I6916" s="364" t="s">
        <v>52963</v>
      </c>
      <c r="J6916" s="365" t="s">
        <v>33425</v>
      </c>
    </row>
    <row r="6917" spans="8:10">
      <c r="H6917" s="364" t="s">
        <v>52964</v>
      </c>
      <c r="I6917" s="364" t="s">
        <v>52965</v>
      </c>
      <c r="J6917" s="365" t="s">
        <v>33425</v>
      </c>
    </row>
    <row r="6918" spans="8:10">
      <c r="H6918" s="364" t="s">
        <v>52966</v>
      </c>
      <c r="I6918" s="364" t="s">
        <v>52967</v>
      </c>
      <c r="J6918" s="365" t="s">
        <v>33425</v>
      </c>
    </row>
    <row r="6919" spans="8:10">
      <c r="H6919" s="364" t="s">
        <v>52968</v>
      </c>
      <c r="I6919" s="364" t="s">
        <v>52969</v>
      </c>
      <c r="J6919" s="365" t="s">
        <v>33425</v>
      </c>
    </row>
    <row r="6920" spans="8:10">
      <c r="H6920" s="364" t="s">
        <v>52970</v>
      </c>
      <c r="I6920" s="364" t="s">
        <v>52971</v>
      </c>
      <c r="J6920" s="365" t="s">
        <v>33425</v>
      </c>
    </row>
    <row r="6921" spans="8:10">
      <c r="H6921" s="364" t="s">
        <v>52972</v>
      </c>
      <c r="I6921" s="364" t="s">
        <v>52973</v>
      </c>
      <c r="J6921" s="365" t="s">
        <v>33425</v>
      </c>
    </row>
    <row r="6922" spans="8:10">
      <c r="H6922" s="364" t="s">
        <v>52974</v>
      </c>
      <c r="I6922" s="364" t="s">
        <v>52975</v>
      </c>
      <c r="J6922" s="365" t="s">
        <v>33425</v>
      </c>
    </row>
    <row r="6923" spans="8:10">
      <c r="H6923" s="364" t="s">
        <v>52976</v>
      </c>
      <c r="I6923" s="364" t="s">
        <v>52977</v>
      </c>
      <c r="J6923" s="365" t="s">
        <v>33425</v>
      </c>
    </row>
    <row r="6924" spans="8:10">
      <c r="H6924" s="364" t="s">
        <v>52978</v>
      </c>
      <c r="I6924" s="364" t="s">
        <v>52979</v>
      </c>
      <c r="J6924" s="365" t="s">
        <v>33425</v>
      </c>
    </row>
    <row r="6925" spans="8:10">
      <c r="H6925" s="364" t="s">
        <v>52980</v>
      </c>
      <c r="I6925" s="364" t="s">
        <v>52981</v>
      </c>
      <c r="J6925" s="365" t="s">
        <v>33425</v>
      </c>
    </row>
    <row r="6926" spans="8:10">
      <c r="H6926" s="364" t="s">
        <v>52982</v>
      </c>
      <c r="I6926" s="364" t="s">
        <v>52983</v>
      </c>
      <c r="J6926" s="365" t="s">
        <v>33425</v>
      </c>
    </row>
    <row r="6927" spans="8:10">
      <c r="H6927" s="364" t="s">
        <v>52984</v>
      </c>
      <c r="I6927" s="364" t="s">
        <v>52985</v>
      </c>
      <c r="J6927" s="365" t="s">
        <v>33425</v>
      </c>
    </row>
    <row r="6928" spans="8:10">
      <c r="H6928" s="364" t="s">
        <v>52986</v>
      </c>
      <c r="I6928" s="364" t="s">
        <v>52987</v>
      </c>
      <c r="J6928" s="365" t="s">
        <v>33425</v>
      </c>
    </row>
    <row r="6929" spans="8:10">
      <c r="H6929" s="364" t="s">
        <v>52988</v>
      </c>
      <c r="I6929" s="364" t="s">
        <v>52989</v>
      </c>
      <c r="J6929" s="365" t="s">
        <v>33425</v>
      </c>
    </row>
    <row r="6930" spans="8:10">
      <c r="H6930" s="364" t="s">
        <v>52990</v>
      </c>
      <c r="I6930" s="364" t="s">
        <v>52991</v>
      </c>
      <c r="J6930" s="365" t="s">
        <v>33425</v>
      </c>
    </row>
    <row r="6931" spans="8:10">
      <c r="H6931" s="364" t="s">
        <v>52992</v>
      </c>
      <c r="I6931" s="364" t="s">
        <v>52993</v>
      </c>
      <c r="J6931" s="365" t="s">
        <v>33425</v>
      </c>
    </row>
    <row r="6932" spans="8:10">
      <c r="H6932" s="364" t="s">
        <v>52994</v>
      </c>
      <c r="I6932" s="364" t="s">
        <v>52995</v>
      </c>
      <c r="J6932" s="365" t="s">
        <v>33425</v>
      </c>
    </row>
    <row r="6933" spans="8:10">
      <c r="H6933" s="364" t="s">
        <v>52996</v>
      </c>
      <c r="I6933" s="364" t="s">
        <v>52997</v>
      </c>
      <c r="J6933" s="365" t="s">
        <v>33425</v>
      </c>
    </row>
    <row r="6934" spans="8:10">
      <c r="H6934" s="364" t="s">
        <v>52998</v>
      </c>
      <c r="I6934" s="364" t="s">
        <v>52999</v>
      </c>
      <c r="J6934" s="365" t="s">
        <v>33425</v>
      </c>
    </row>
    <row r="6935" spans="8:10">
      <c r="H6935" s="364" t="s">
        <v>53000</v>
      </c>
      <c r="I6935" s="364" t="s">
        <v>53001</v>
      </c>
      <c r="J6935" s="365" t="s">
        <v>33425</v>
      </c>
    </row>
    <row r="6936" spans="8:10">
      <c r="H6936" s="364" t="s">
        <v>53002</v>
      </c>
      <c r="I6936" s="364" t="s">
        <v>53003</v>
      </c>
      <c r="J6936" s="365" t="s">
        <v>33425</v>
      </c>
    </row>
    <row r="6937" spans="8:10">
      <c r="H6937" s="364" t="s">
        <v>53004</v>
      </c>
      <c r="I6937" s="364" t="s">
        <v>53005</v>
      </c>
      <c r="J6937" s="365" t="s">
        <v>33425</v>
      </c>
    </row>
    <row r="6938" spans="8:10">
      <c r="H6938" s="364" t="s">
        <v>53006</v>
      </c>
      <c r="I6938" s="364" t="s">
        <v>53007</v>
      </c>
      <c r="J6938" s="365" t="s">
        <v>33425</v>
      </c>
    </row>
    <row r="6939" spans="8:10">
      <c r="H6939" s="364" t="s">
        <v>53008</v>
      </c>
      <c r="I6939" s="364" t="s">
        <v>53009</v>
      </c>
      <c r="J6939" s="365" t="s">
        <v>33425</v>
      </c>
    </row>
    <row r="6940" spans="8:10">
      <c r="H6940" s="364" t="s">
        <v>53010</v>
      </c>
      <c r="I6940" s="364" t="s">
        <v>53011</v>
      </c>
      <c r="J6940" s="365" t="s">
        <v>33425</v>
      </c>
    </row>
    <row r="6941" spans="8:10">
      <c r="H6941" s="364" t="s">
        <v>53012</v>
      </c>
      <c r="I6941" s="364" t="s">
        <v>53013</v>
      </c>
      <c r="J6941" s="365" t="s">
        <v>33425</v>
      </c>
    </row>
    <row r="6942" spans="8:10">
      <c r="H6942" s="364" t="s">
        <v>53014</v>
      </c>
      <c r="I6942" s="364" t="s">
        <v>53015</v>
      </c>
      <c r="J6942" s="365" t="s">
        <v>33425</v>
      </c>
    </row>
    <row r="6943" spans="8:10">
      <c r="H6943" s="364" t="s">
        <v>53016</v>
      </c>
      <c r="I6943" s="364" t="s">
        <v>53017</v>
      </c>
      <c r="J6943" s="365" t="s">
        <v>33425</v>
      </c>
    </row>
    <row r="6944" spans="8:10">
      <c r="H6944" s="364" t="s">
        <v>53018</v>
      </c>
      <c r="I6944" s="364" t="s">
        <v>53019</v>
      </c>
      <c r="J6944" s="365" t="s">
        <v>33425</v>
      </c>
    </row>
    <row r="6945" spans="8:10">
      <c r="H6945" s="364" t="s">
        <v>53020</v>
      </c>
      <c r="I6945" s="364" t="s">
        <v>53021</v>
      </c>
      <c r="J6945" s="365" t="s">
        <v>33425</v>
      </c>
    </row>
    <row r="6946" spans="8:10">
      <c r="H6946" s="364" t="s">
        <v>53022</v>
      </c>
      <c r="I6946" s="364" t="s">
        <v>53023</v>
      </c>
      <c r="J6946" s="365" t="s">
        <v>33425</v>
      </c>
    </row>
    <row r="6947" spans="8:10">
      <c r="H6947" s="364" t="s">
        <v>53024</v>
      </c>
      <c r="I6947" s="364" t="s">
        <v>53025</v>
      </c>
      <c r="J6947" s="365" t="s">
        <v>33425</v>
      </c>
    </row>
    <row r="6948" spans="8:10">
      <c r="H6948" s="364" t="s">
        <v>53026</v>
      </c>
      <c r="I6948" s="364" t="s">
        <v>53027</v>
      </c>
      <c r="J6948" s="365" t="s">
        <v>33425</v>
      </c>
    </row>
    <row r="6949" spans="8:10">
      <c r="H6949" s="364" t="s">
        <v>53028</v>
      </c>
      <c r="I6949" s="364" t="s">
        <v>53029</v>
      </c>
      <c r="J6949" s="365" t="s">
        <v>33425</v>
      </c>
    </row>
    <row r="6950" spans="8:10">
      <c r="H6950" s="364" t="s">
        <v>53030</v>
      </c>
      <c r="I6950" s="364" t="s">
        <v>53031</v>
      </c>
      <c r="J6950" s="365" t="s">
        <v>33425</v>
      </c>
    </row>
    <row r="6951" spans="8:10">
      <c r="H6951" s="364" t="s">
        <v>53032</v>
      </c>
      <c r="I6951" s="364" t="s">
        <v>53033</v>
      </c>
      <c r="J6951" s="365" t="s">
        <v>33425</v>
      </c>
    </row>
    <row r="6952" spans="8:10">
      <c r="H6952" s="364" t="s">
        <v>53034</v>
      </c>
      <c r="I6952" s="364" t="s">
        <v>53035</v>
      </c>
      <c r="J6952" s="365" t="s">
        <v>33425</v>
      </c>
    </row>
    <row r="6953" spans="8:10">
      <c r="H6953" s="364" t="s">
        <v>53036</v>
      </c>
      <c r="I6953" s="364" t="s">
        <v>53037</v>
      </c>
      <c r="J6953" s="365" t="s">
        <v>33425</v>
      </c>
    </row>
    <row r="6954" spans="8:10">
      <c r="H6954" s="364" t="s">
        <v>53038</v>
      </c>
      <c r="I6954" s="364" t="s">
        <v>53039</v>
      </c>
      <c r="J6954" s="365" t="s">
        <v>33425</v>
      </c>
    </row>
    <row r="6955" spans="8:10">
      <c r="H6955" s="364" t="s">
        <v>53040</v>
      </c>
      <c r="I6955" s="364" t="s">
        <v>53041</v>
      </c>
      <c r="J6955" s="365" t="s">
        <v>33425</v>
      </c>
    </row>
    <row r="6956" spans="8:10">
      <c r="H6956" s="364" t="s">
        <v>53042</v>
      </c>
      <c r="I6956" s="364" t="s">
        <v>53043</v>
      </c>
      <c r="J6956" s="365" t="s">
        <v>33425</v>
      </c>
    </row>
    <row r="6957" spans="8:10">
      <c r="H6957" s="364" t="s">
        <v>53044</v>
      </c>
      <c r="I6957" s="364" t="s">
        <v>53045</v>
      </c>
      <c r="J6957" s="365" t="s">
        <v>33425</v>
      </c>
    </row>
    <row r="6958" spans="8:10">
      <c r="H6958" s="364" t="s">
        <v>53046</v>
      </c>
      <c r="I6958" s="364" t="s">
        <v>53047</v>
      </c>
      <c r="J6958" s="365" t="s">
        <v>33425</v>
      </c>
    </row>
    <row r="6959" spans="8:10">
      <c r="H6959" s="364" t="s">
        <v>53048</v>
      </c>
      <c r="I6959" s="364" t="s">
        <v>53049</v>
      </c>
      <c r="J6959" s="365" t="s">
        <v>33425</v>
      </c>
    </row>
    <row r="6960" spans="8:10">
      <c r="H6960" s="364" t="s">
        <v>53050</v>
      </c>
      <c r="I6960" s="364" t="s">
        <v>53051</v>
      </c>
      <c r="J6960" s="365" t="s">
        <v>33425</v>
      </c>
    </row>
    <row r="6961" spans="8:10">
      <c r="H6961" s="364" t="s">
        <v>53052</v>
      </c>
      <c r="I6961" s="364" t="s">
        <v>53053</v>
      </c>
      <c r="J6961" s="365" t="s">
        <v>33425</v>
      </c>
    </row>
    <row r="6962" spans="8:10">
      <c r="H6962" s="364" t="s">
        <v>53054</v>
      </c>
      <c r="I6962" s="364" t="s">
        <v>53055</v>
      </c>
      <c r="J6962" s="365" t="s">
        <v>33425</v>
      </c>
    </row>
    <row r="6963" spans="8:10">
      <c r="H6963" s="364" t="s">
        <v>53056</v>
      </c>
      <c r="I6963" s="364" t="s">
        <v>53057</v>
      </c>
      <c r="J6963" s="365" t="s">
        <v>33425</v>
      </c>
    </row>
    <row r="6964" spans="8:10">
      <c r="H6964" s="364" t="s">
        <v>53058</v>
      </c>
      <c r="I6964" s="364" t="s">
        <v>53059</v>
      </c>
      <c r="J6964" s="365" t="s">
        <v>33425</v>
      </c>
    </row>
    <row r="6965" spans="8:10">
      <c r="H6965" s="364" t="s">
        <v>53060</v>
      </c>
      <c r="I6965" s="364" t="s">
        <v>53061</v>
      </c>
      <c r="J6965" s="365" t="s">
        <v>33425</v>
      </c>
    </row>
    <row r="6966" spans="8:10">
      <c r="H6966" s="364" t="s">
        <v>53062</v>
      </c>
      <c r="I6966" s="364" t="s">
        <v>53063</v>
      </c>
      <c r="J6966" s="365" t="s">
        <v>33425</v>
      </c>
    </row>
    <row r="6967" spans="8:10">
      <c r="H6967" s="364" t="s">
        <v>53064</v>
      </c>
      <c r="I6967" s="364" t="s">
        <v>53065</v>
      </c>
      <c r="J6967" s="365" t="s">
        <v>33425</v>
      </c>
    </row>
    <row r="6968" spans="8:10">
      <c r="H6968" s="364" t="s">
        <v>53066</v>
      </c>
      <c r="I6968" s="364" t="s">
        <v>53067</v>
      </c>
      <c r="J6968" s="365" t="s">
        <v>33425</v>
      </c>
    </row>
    <row r="6969" spans="8:10">
      <c r="H6969" s="364" t="s">
        <v>53068</v>
      </c>
      <c r="I6969" s="364" t="s">
        <v>53069</v>
      </c>
      <c r="J6969" s="365" t="s">
        <v>33425</v>
      </c>
    </row>
    <row r="6970" spans="8:10">
      <c r="H6970" s="364" t="s">
        <v>53070</v>
      </c>
      <c r="I6970" s="364" t="s">
        <v>53071</v>
      </c>
      <c r="J6970" s="365" t="s">
        <v>33425</v>
      </c>
    </row>
    <row r="6971" spans="8:10">
      <c r="H6971" s="364" t="s">
        <v>53072</v>
      </c>
      <c r="I6971" s="364" t="s">
        <v>53073</v>
      </c>
      <c r="J6971" s="365" t="s">
        <v>33425</v>
      </c>
    </row>
    <row r="6972" spans="8:10">
      <c r="H6972" s="364" t="s">
        <v>53074</v>
      </c>
      <c r="I6972" s="364" t="s">
        <v>53075</v>
      </c>
      <c r="J6972" s="365" t="s">
        <v>33425</v>
      </c>
    </row>
    <row r="6973" spans="8:10">
      <c r="H6973" s="364" t="s">
        <v>53076</v>
      </c>
      <c r="I6973" s="364" t="s">
        <v>53077</v>
      </c>
      <c r="J6973" s="365" t="s">
        <v>33425</v>
      </c>
    </row>
    <row r="6974" spans="8:10">
      <c r="H6974" s="364" t="s">
        <v>53078</v>
      </c>
      <c r="I6974" s="364" t="s">
        <v>53079</v>
      </c>
      <c r="J6974" s="365" t="s">
        <v>33425</v>
      </c>
    </row>
    <row r="6975" spans="8:10">
      <c r="H6975" s="364" t="s">
        <v>53080</v>
      </c>
      <c r="I6975" s="364" t="s">
        <v>53081</v>
      </c>
      <c r="J6975" s="365" t="s">
        <v>33425</v>
      </c>
    </row>
    <row r="6976" spans="8:10">
      <c r="H6976" s="364" t="s">
        <v>53082</v>
      </c>
      <c r="I6976" s="364" t="s">
        <v>53083</v>
      </c>
      <c r="J6976" s="365" t="s">
        <v>33425</v>
      </c>
    </row>
    <row r="6977" spans="8:10">
      <c r="H6977" s="364" t="s">
        <v>53084</v>
      </c>
      <c r="I6977" s="364" t="s">
        <v>53085</v>
      </c>
      <c r="J6977" s="365" t="s">
        <v>33425</v>
      </c>
    </row>
    <row r="6978" spans="8:10">
      <c r="H6978" s="364" t="s">
        <v>53086</v>
      </c>
      <c r="I6978" s="364" t="s">
        <v>53087</v>
      </c>
      <c r="J6978" s="365" t="s">
        <v>33425</v>
      </c>
    </row>
    <row r="6979" spans="8:10">
      <c r="H6979" s="364" t="s">
        <v>53088</v>
      </c>
      <c r="I6979" s="364" t="s">
        <v>53089</v>
      </c>
      <c r="J6979" s="365" t="s">
        <v>33425</v>
      </c>
    </row>
    <row r="6980" spans="8:10">
      <c r="H6980" s="364" t="s">
        <v>53090</v>
      </c>
      <c r="I6980" s="364" t="s">
        <v>53091</v>
      </c>
      <c r="J6980" s="365" t="s">
        <v>33425</v>
      </c>
    </row>
    <row r="6981" spans="8:10">
      <c r="H6981" s="364" t="s">
        <v>53092</v>
      </c>
      <c r="I6981" s="364" t="s">
        <v>53093</v>
      </c>
      <c r="J6981" s="365" t="s">
        <v>33425</v>
      </c>
    </row>
    <row r="6982" spans="8:10">
      <c r="H6982" s="364" t="s">
        <v>53094</v>
      </c>
      <c r="I6982" s="364" t="s">
        <v>53095</v>
      </c>
      <c r="J6982" s="365" t="s">
        <v>33425</v>
      </c>
    </row>
    <row r="6983" spans="8:10">
      <c r="H6983" s="364" t="s">
        <v>53096</v>
      </c>
      <c r="I6983" s="364" t="s">
        <v>53097</v>
      </c>
      <c r="J6983" s="365" t="s">
        <v>33425</v>
      </c>
    </row>
    <row r="6984" spans="8:10">
      <c r="H6984" s="364" t="s">
        <v>53098</v>
      </c>
      <c r="I6984" s="364" t="s">
        <v>53099</v>
      </c>
      <c r="J6984" s="365" t="s">
        <v>33425</v>
      </c>
    </row>
    <row r="6985" spans="8:10">
      <c r="H6985" s="364" t="s">
        <v>53100</v>
      </c>
      <c r="I6985" s="364" t="s">
        <v>53101</v>
      </c>
      <c r="J6985" s="365" t="s">
        <v>33425</v>
      </c>
    </row>
    <row r="6986" spans="8:10">
      <c r="H6986" s="364" t="s">
        <v>53102</v>
      </c>
      <c r="I6986" s="364" t="s">
        <v>53103</v>
      </c>
      <c r="J6986" s="365" t="s">
        <v>33425</v>
      </c>
    </row>
    <row r="6987" spans="8:10">
      <c r="H6987" s="364" t="s">
        <v>53104</v>
      </c>
      <c r="I6987" s="364" t="s">
        <v>53105</v>
      </c>
      <c r="J6987" s="365" t="s">
        <v>33425</v>
      </c>
    </row>
    <row r="6988" spans="8:10">
      <c r="H6988" s="364" t="s">
        <v>53106</v>
      </c>
      <c r="I6988" s="364" t="s">
        <v>53107</v>
      </c>
      <c r="J6988" s="365" t="s">
        <v>33425</v>
      </c>
    </row>
    <row r="6989" spans="8:10">
      <c r="H6989" s="364" t="s">
        <v>53108</v>
      </c>
      <c r="I6989" s="364" t="s">
        <v>53109</v>
      </c>
      <c r="J6989" s="365" t="s">
        <v>33425</v>
      </c>
    </row>
    <row r="6990" spans="8:10">
      <c r="H6990" s="364" t="s">
        <v>53110</v>
      </c>
      <c r="I6990" s="364" t="s">
        <v>53111</v>
      </c>
      <c r="J6990" s="365" t="s">
        <v>33425</v>
      </c>
    </row>
    <row r="6991" spans="8:10">
      <c r="H6991" s="364" t="s">
        <v>53112</v>
      </c>
      <c r="I6991" s="364" t="s">
        <v>53113</v>
      </c>
      <c r="J6991" s="365" t="s">
        <v>33425</v>
      </c>
    </row>
    <row r="6992" spans="8:10">
      <c r="H6992" s="364" t="s">
        <v>53114</v>
      </c>
      <c r="I6992" s="364" t="s">
        <v>53115</v>
      </c>
      <c r="J6992" s="365" t="s">
        <v>33425</v>
      </c>
    </row>
    <row r="6993" spans="8:10">
      <c r="H6993" s="364" t="s">
        <v>53116</v>
      </c>
      <c r="I6993" s="364" t="s">
        <v>53117</v>
      </c>
      <c r="J6993" s="365" t="s">
        <v>33425</v>
      </c>
    </row>
    <row r="6994" spans="8:10">
      <c r="H6994" s="364" t="s">
        <v>53118</v>
      </c>
      <c r="I6994" s="364" t="s">
        <v>53119</v>
      </c>
      <c r="J6994" s="365" t="s">
        <v>33425</v>
      </c>
    </row>
    <row r="6995" spans="8:10">
      <c r="H6995" s="364" t="s">
        <v>53120</v>
      </c>
      <c r="I6995" s="364" t="s">
        <v>53121</v>
      </c>
      <c r="J6995" s="365" t="s">
        <v>33425</v>
      </c>
    </row>
    <row r="6996" spans="8:10">
      <c r="H6996" s="364" t="s">
        <v>53122</v>
      </c>
      <c r="I6996" s="364" t="s">
        <v>53123</v>
      </c>
      <c r="J6996" s="365" t="s">
        <v>33425</v>
      </c>
    </row>
    <row r="6997" spans="8:10">
      <c r="H6997" s="364" t="s">
        <v>53124</v>
      </c>
      <c r="I6997" s="364" t="s">
        <v>53125</v>
      </c>
      <c r="J6997" s="365" t="s">
        <v>33425</v>
      </c>
    </row>
    <row r="6998" spans="8:10">
      <c r="H6998" s="364" t="s">
        <v>53126</v>
      </c>
      <c r="I6998" s="364" t="s">
        <v>53127</v>
      </c>
      <c r="J6998" s="365" t="s">
        <v>33425</v>
      </c>
    </row>
    <row r="6999" spans="8:10">
      <c r="H6999" s="364" t="s">
        <v>53128</v>
      </c>
      <c r="I6999" s="364" t="s">
        <v>53129</v>
      </c>
      <c r="J6999" s="365" t="s">
        <v>33425</v>
      </c>
    </row>
    <row r="7000" spans="8:10">
      <c r="H7000" s="364" t="s">
        <v>53130</v>
      </c>
      <c r="I7000" s="364" t="s">
        <v>53131</v>
      </c>
      <c r="J7000" s="365" t="s">
        <v>33425</v>
      </c>
    </row>
    <row r="7001" spans="8:10">
      <c r="H7001" s="364" t="s">
        <v>53132</v>
      </c>
      <c r="I7001" s="364" t="s">
        <v>53133</v>
      </c>
      <c r="J7001" s="365" t="s">
        <v>33425</v>
      </c>
    </row>
    <row r="7002" spans="8:10">
      <c r="H7002" s="364" t="s">
        <v>53134</v>
      </c>
      <c r="I7002" s="364" t="s">
        <v>53135</v>
      </c>
      <c r="J7002" s="365" t="s">
        <v>33425</v>
      </c>
    </row>
    <row r="7003" spans="8:10">
      <c r="H7003" s="364" t="s">
        <v>53136</v>
      </c>
      <c r="I7003" s="364" t="s">
        <v>53137</v>
      </c>
      <c r="J7003" s="365" t="s">
        <v>33425</v>
      </c>
    </row>
    <row r="7004" spans="8:10">
      <c r="H7004" s="364" t="s">
        <v>53138</v>
      </c>
      <c r="I7004" s="364" t="s">
        <v>53139</v>
      </c>
      <c r="J7004" s="365" t="s">
        <v>33425</v>
      </c>
    </row>
    <row r="7005" spans="8:10">
      <c r="H7005" s="364" t="s">
        <v>53140</v>
      </c>
      <c r="I7005" s="364" t="s">
        <v>53141</v>
      </c>
      <c r="J7005" s="365" t="s">
        <v>33425</v>
      </c>
    </row>
    <row r="7006" spans="8:10">
      <c r="H7006" s="364" t="s">
        <v>53142</v>
      </c>
      <c r="I7006" s="364" t="s">
        <v>53143</v>
      </c>
      <c r="J7006" s="365" t="s">
        <v>33425</v>
      </c>
    </row>
    <row r="7007" spans="8:10">
      <c r="H7007" s="364" t="s">
        <v>53144</v>
      </c>
      <c r="I7007" s="364" t="s">
        <v>53145</v>
      </c>
      <c r="J7007" s="365" t="s">
        <v>33425</v>
      </c>
    </row>
    <row r="7008" spans="8:10">
      <c r="H7008" s="364" t="s">
        <v>53146</v>
      </c>
      <c r="I7008" s="364" t="s">
        <v>53147</v>
      </c>
      <c r="J7008" s="365" t="s">
        <v>33425</v>
      </c>
    </row>
    <row r="7009" spans="8:10">
      <c r="H7009" s="364" t="s">
        <v>53148</v>
      </c>
      <c r="I7009" s="364" t="s">
        <v>53149</v>
      </c>
      <c r="J7009" s="365" t="s">
        <v>33425</v>
      </c>
    </row>
    <row r="7010" spans="8:10">
      <c r="H7010" s="364" t="s">
        <v>53150</v>
      </c>
      <c r="I7010" s="364" t="s">
        <v>53151</v>
      </c>
      <c r="J7010" s="365" t="s">
        <v>33425</v>
      </c>
    </row>
    <row r="7011" spans="8:10">
      <c r="H7011" s="364" t="s">
        <v>53152</v>
      </c>
      <c r="I7011" s="364" t="s">
        <v>53153</v>
      </c>
      <c r="J7011" s="365" t="s">
        <v>33425</v>
      </c>
    </row>
    <row r="7012" spans="8:10">
      <c r="H7012" s="364" t="s">
        <v>53154</v>
      </c>
      <c r="I7012" s="364" t="s">
        <v>53155</v>
      </c>
      <c r="J7012" s="365" t="s">
        <v>33425</v>
      </c>
    </row>
    <row r="7013" spans="8:10">
      <c r="H7013" s="364" t="s">
        <v>53156</v>
      </c>
      <c r="I7013" s="364" t="s">
        <v>53157</v>
      </c>
      <c r="J7013" s="365" t="s">
        <v>33425</v>
      </c>
    </row>
    <row r="7014" spans="8:10">
      <c r="H7014" s="364" t="s">
        <v>53158</v>
      </c>
      <c r="I7014" s="364" t="s">
        <v>53159</v>
      </c>
      <c r="J7014" s="365" t="s">
        <v>33425</v>
      </c>
    </row>
    <row r="7015" spans="8:10">
      <c r="H7015" s="364" t="s">
        <v>53160</v>
      </c>
      <c r="I7015" s="364" t="s">
        <v>53161</v>
      </c>
      <c r="J7015" s="365" t="s">
        <v>33425</v>
      </c>
    </row>
    <row r="7016" spans="8:10">
      <c r="H7016" s="364" t="s">
        <v>53162</v>
      </c>
      <c r="I7016" s="364" t="s">
        <v>53163</v>
      </c>
      <c r="J7016" s="365" t="s">
        <v>33425</v>
      </c>
    </row>
    <row r="7017" spans="8:10">
      <c r="H7017" s="364" t="s">
        <v>53164</v>
      </c>
      <c r="I7017" s="364" t="s">
        <v>53165</v>
      </c>
      <c r="J7017" s="365" t="s">
        <v>33425</v>
      </c>
    </row>
    <row r="7018" spans="8:10">
      <c r="H7018" s="364" t="s">
        <v>53166</v>
      </c>
      <c r="I7018" s="364" t="s">
        <v>53167</v>
      </c>
      <c r="J7018" s="365" t="s">
        <v>33425</v>
      </c>
    </row>
    <row r="7019" spans="8:10">
      <c r="H7019" s="364" t="s">
        <v>53168</v>
      </c>
      <c r="I7019" s="364" t="s">
        <v>53169</v>
      </c>
      <c r="J7019" s="365" t="s">
        <v>33425</v>
      </c>
    </row>
    <row r="7020" spans="8:10">
      <c r="H7020" s="364" t="s">
        <v>53170</v>
      </c>
      <c r="I7020" s="364" t="s">
        <v>53171</v>
      </c>
      <c r="J7020" s="365" t="s">
        <v>33425</v>
      </c>
    </row>
    <row r="7021" spans="8:10">
      <c r="H7021" s="364" t="s">
        <v>53172</v>
      </c>
      <c r="I7021" s="364" t="s">
        <v>53173</v>
      </c>
      <c r="J7021" s="365" t="s">
        <v>33425</v>
      </c>
    </row>
    <row r="7022" spans="8:10">
      <c r="H7022" s="364" t="s">
        <v>53174</v>
      </c>
      <c r="I7022" s="364" t="s">
        <v>53175</v>
      </c>
      <c r="J7022" s="365" t="s">
        <v>33425</v>
      </c>
    </row>
    <row r="7023" spans="8:10">
      <c r="H7023" s="364" t="s">
        <v>53176</v>
      </c>
      <c r="I7023" s="364" t="s">
        <v>53177</v>
      </c>
      <c r="J7023" s="365" t="s">
        <v>33425</v>
      </c>
    </row>
    <row r="7024" spans="8:10">
      <c r="H7024" s="364" t="s">
        <v>53178</v>
      </c>
      <c r="I7024" s="364" t="s">
        <v>53179</v>
      </c>
      <c r="J7024" s="365" t="s">
        <v>33425</v>
      </c>
    </row>
    <row r="7025" spans="8:10">
      <c r="H7025" s="364" t="s">
        <v>53180</v>
      </c>
      <c r="I7025" s="364" t="s">
        <v>53181</v>
      </c>
      <c r="J7025" s="365" t="s">
        <v>33425</v>
      </c>
    </row>
    <row r="7026" spans="8:10">
      <c r="H7026" s="364" t="s">
        <v>53182</v>
      </c>
      <c r="I7026" s="364" t="s">
        <v>53183</v>
      </c>
      <c r="J7026" s="365" t="s">
        <v>33425</v>
      </c>
    </row>
    <row r="7027" spans="8:10">
      <c r="H7027" s="364" t="s">
        <v>53184</v>
      </c>
      <c r="I7027" s="364" t="s">
        <v>53185</v>
      </c>
      <c r="J7027" s="365" t="s">
        <v>33425</v>
      </c>
    </row>
    <row r="7028" spans="8:10">
      <c r="H7028" s="364" t="s">
        <v>53186</v>
      </c>
      <c r="I7028" s="364" t="s">
        <v>53187</v>
      </c>
      <c r="J7028" s="365" t="s">
        <v>33425</v>
      </c>
    </row>
    <row r="7029" spans="8:10">
      <c r="H7029" s="364" t="s">
        <v>53188</v>
      </c>
      <c r="I7029" s="364" t="s">
        <v>53189</v>
      </c>
      <c r="J7029" s="365" t="s">
        <v>33425</v>
      </c>
    </row>
    <row r="7030" spans="8:10">
      <c r="H7030" s="364" t="s">
        <v>53190</v>
      </c>
      <c r="I7030" s="364" t="s">
        <v>53191</v>
      </c>
      <c r="J7030" s="365" t="s">
        <v>33425</v>
      </c>
    </row>
    <row r="7031" spans="8:10">
      <c r="H7031" s="364" t="s">
        <v>53192</v>
      </c>
      <c r="I7031" s="364" t="s">
        <v>53193</v>
      </c>
      <c r="J7031" s="365" t="s">
        <v>33425</v>
      </c>
    </row>
    <row r="7032" spans="8:10">
      <c r="H7032" s="364" t="s">
        <v>53194</v>
      </c>
      <c r="I7032" s="364" t="s">
        <v>53195</v>
      </c>
      <c r="J7032" s="365" t="s">
        <v>33425</v>
      </c>
    </row>
    <row r="7033" spans="8:10">
      <c r="H7033" s="364" t="s">
        <v>53196</v>
      </c>
      <c r="I7033" s="364" t="s">
        <v>53197</v>
      </c>
      <c r="J7033" s="365" t="s">
        <v>33425</v>
      </c>
    </row>
    <row r="7034" spans="8:10">
      <c r="H7034" s="364" t="s">
        <v>53198</v>
      </c>
      <c r="I7034" s="364" t="s">
        <v>53199</v>
      </c>
      <c r="J7034" s="365" t="s">
        <v>33425</v>
      </c>
    </row>
    <row r="7035" spans="8:10">
      <c r="H7035" s="364" t="s">
        <v>53200</v>
      </c>
      <c r="I7035" s="364" t="s">
        <v>53201</v>
      </c>
      <c r="J7035" s="365" t="s">
        <v>33425</v>
      </c>
    </row>
    <row r="7036" spans="8:10">
      <c r="H7036" s="364" t="s">
        <v>53202</v>
      </c>
      <c r="I7036" s="364" t="s">
        <v>53203</v>
      </c>
      <c r="J7036" s="365" t="s">
        <v>33425</v>
      </c>
    </row>
    <row r="7037" spans="8:10">
      <c r="H7037" s="364" t="s">
        <v>53204</v>
      </c>
      <c r="I7037" s="364" t="s">
        <v>53205</v>
      </c>
      <c r="J7037" s="365" t="s">
        <v>33425</v>
      </c>
    </row>
    <row r="7038" spans="8:10">
      <c r="H7038" s="364" t="s">
        <v>53206</v>
      </c>
      <c r="I7038" s="364" t="s">
        <v>53207</v>
      </c>
      <c r="J7038" s="365" t="s">
        <v>33425</v>
      </c>
    </row>
    <row r="7039" spans="8:10">
      <c r="H7039" s="364" t="s">
        <v>53208</v>
      </c>
      <c r="I7039" s="364" t="s">
        <v>53209</v>
      </c>
      <c r="J7039" s="365" t="s">
        <v>33425</v>
      </c>
    </row>
    <row r="7040" spans="8:10">
      <c r="H7040" s="364" t="s">
        <v>53210</v>
      </c>
      <c r="I7040" s="364" t="s">
        <v>53211</v>
      </c>
      <c r="J7040" s="365" t="s">
        <v>33425</v>
      </c>
    </row>
    <row r="7041" spans="8:10">
      <c r="H7041" s="364" t="s">
        <v>53212</v>
      </c>
      <c r="I7041" s="364" t="s">
        <v>53213</v>
      </c>
      <c r="J7041" s="365" t="s">
        <v>33425</v>
      </c>
    </row>
    <row r="7042" spans="8:10">
      <c r="H7042" s="364" t="s">
        <v>53214</v>
      </c>
      <c r="I7042" s="364" t="s">
        <v>53215</v>
      </c>
      <c r="J7042" s="365" t="s">
        <v>33425</v>
      </c>
    </row>
    <row r="7043" spans="8:10">
      <c r="H7043" s="364" t="s">
        <v>53216</v>
      </c>
      <c r="I7043" s="364" t="s">
        <v>53217</v>
      </c>
      <c r="J7043" s="365" t="s">
        <v>33425</v>
      </c>
    </row>
    <row r="7044" spans="8:10">
      <c r="H7044" s="364" t="s">
        <v>53218</v>
      </c>
      <c r="I7044" s="364" t="s">
        <v>53219</v>
      </c>
      <c r="J7044" s="365" t="s">
        <v>33425</v>
      </c>
    </row>
    <row r="7045" spans="8:10">
      <c r="H7045" s="364" t="s">
        <v>53220</v>
      </c>
      <c r="I7045" s="364" t="s">
        <v>53221</v>
      </c>
      <c r="J7045" s="365" t="s">
        <v>33425</v>
      </c>
    </row>
    <row r="7046" spans="8:10">
      <c r="H7046" s="364" t="s">
        <v>53222</v>
      </c>
      <c r="I7046" s="364" t="s">
        <v>53223</v>
      </c>
      <c r="J7046" s="365" t="s">
        <v>33425</v>
      </c>
    </row>
    <row r="7047" spans="8:10">
      <c r="H7047" s="364" t="s">
        <v>53224</v>
      </c>
      <c r="I7047" s="364" t="s">
        <v>53225</v>
      </c>
      <c r="J7047" s="365" t="s">
        <v>33425</v>
      </c>
    </row>
    <row r="7048" spans="8:10">
      <c r="H7048" s="364" t="s">
        <v>53226</v>
      </c>
      <c r="I7048" s="364" t="s">
        <v>53227</v>
      </c>
      <c r="J7048" s="365" t="s">
        <v>33425</v>
      </c>
    </row>
    <row r="7049" spans="8:10">
      <c r="H7049" s="364" t="s">
        <v>53228</v>
      </c>
      <c r="I7049" s="364" t="s">
        <v>53229</v>
      </c>
      <c r="J7049" s="365" t="s">
        <v>33425</v>
      </c>
    </row>
    <row r="7050" spans="8:10">
      <c r="H7050" s="364" t="s">
        <v>53230</v>
      </c>
      <c r="I7050" s="364" t="s">
        <v>53231</v>
      </c>
      <c r="J7050" s="365" t="s">
        <v>33425</v>
      </c>
    </row>
    <row r="7051" spans="8:10">
      <c r="H7051" s="364" t="s">
        <v>53232</v>
      </c>
      <c r="I7051" s="364" t="s">
        <v>53233</v>
      </c>
      <c r="J7051" s="365" t="s">
        <v>33425</v>
      </c>
    </row>
    <row r="7052" spans="8:10">
      <c r="H7052" s="364" t="s">
        <v>53234</v>
      </c>
      <c r="I7052" s="364" t="s">
        <v>53235</v>
      </c>
      <c r="J7052" s="365" t="s">
        <v>33425</v>
      </c>
    </row>
    <row r="7053" spans="8:10">
      <c r="H7053" s="364" t="s">
        <v>53236</v>
      </c>
      <c r="I7053" s="364" t="s">
        <v>53237</v>
      </c>
      <c r="J7053" s="365" t="s">
        <v>33425</v>
      </c>
    </row>
    <row r="7054" spans="8:10">
      <c r="H7054" s="364" t="s">
        <v>53238</v>
      </c>
      <c r="I7054" s="364" t="s">
        <v>53239</v>
      </c>
      <c r="J7054" s="365" t="s">
        <v>33425</v>
      </c>
    </row>
    <row r="7055" spans="8:10">
      <c r="H7055" s="364" t="s">
        <v>53240</v>
      </c>
      <c r="I7055" s="364" t="s">
        <v>53241</v>
      </c>
      <c r="J7055" s="365" t="s">
        <v>33425</v>
      </c>
    </row>
    <row r="7056" spans="8:10">
      <c r="H7056" s="364" t="s">
        <v>53242</v>
      </c>
      <c r="I7056" s="364" t="s">
        <v>53243</v>
      </c>
      <c r="J7056" s="365" t="s">
        <v>33425</v>
      </c>
    </row>
    <row r="7057" spans="8:10">
      <c r="H7057" s="364" t="s">
        <v>53244</v>
      </c>
      <c r="I7057" s="364" t="s">
        <v>53245</v>
      </c>
      <c r="J7057" s="365" t="s">
        <v>33425</v>
      </c>
    </row>
    <row r="7058" spans="8:10">
      <c r="H7058" s="364" t="s">
        <v>53246</v>
      </c>
      <c r="I7058" s="364" t="s">
        <v>53247</v>
      </c>
      <c r="J7058" s="365" t="s">
        <v>33425</v>
      </c>
    </row>
    <row r="7059" spans="8:10">
      <c r="H7059" s="364" t="s">
        <v>53248</v>
      </c>
      <c r="I7059" s="364" t="s">
        <v>53249</v>
      </c>
      <c r="J7059" s="365" t="s">
        <v>33425</v>
      </c>
    </row>
    <row r="7060" spans="8:10">
      <c r="H7060" s="364" t="s">
        <v>53250</v>
      </c>
      <c r="I7060" s="364" t="s">
        <v>53251</v>
      </c>
      <c r="J7060" s="365" t="s">
        <v>33425</v>
      </c>
    </row>
    <row r="7061" spans="8:10">
      <c r="H7061" s="364" t="s">
        <v>53252</v>
      </c>
      <c r="I7061" s="364" t="s">
        <v>53253</v>
      </c>
      <c r="J7061" s="365" t="s">
        <v>33425</v>
      </c>
    </row>
    <row r="7062" spans="8:10">
      <c r="H7062" s="364" t="s">
        <v>53254</v>
      </c>
      <c r="I7062" s="364" t="s">
        <v>53255</v>
      </c>
      <c r="J7062" s="365" t="s">
        <v>33425</v>
      </c>
    </row>
    <row r="7063" spans="8:10">
      <c r="H7063" s="364" t="s">
        <v>53256</v>
      </c>
      <c r="I7063" s="364" t="s">
        <v>53257</v>
      </c>
      <c r="J7063" s="365" t="s">
        <v>33425</v>
      </c>
    </row>
    <row r="7064" spans="8:10">
      <c r="H7064" s="364" t="s">
        <v>53258</v>
      </c>
      <c r="I7064" s="364" t="s">
        <v>53259</v>
      </c>
      <c r="J7064" s="365" t="s">
        <v>33425</v>
      </c>
    </row>
    <row r="7065" spans="8:10">
      <c r="H7065" s="364" t="s">
        <v>53260</v>
      </c>
      <c r="I7065" s="364" t="s">
        <v>53261</v>
      </c>
      <c r="J7065" s="365" t="s">
        <v>33425</v>
      </c>
    </row>
    <row r="7066" spans="8:10">
      <c r="H7066" s="364" t="s">
        <v>53262</v>
      </c>
      <c r="I7066" s="364" t="s">
        <v>53263</v>
      </c>
      <c r="J7066" s="365" t="s">
        <v>33425</v>
      </c>
    </row>
    <row r="7067" spans="8:10">
      <c r="H7067" s="364" t="s">
        <v>53264</v>
      </c>
      <c r="I7067" s="364" t="s">
        <v>53265</v>
      </c>
      <c r="J7067" s="365" t="s">
        <v>33425</v>
      </c>
    </row>
    <row r="7068" spans="8:10">
      <c r="H7068" s="364" t="s">
        <v>53266</v>
      </c>
      <c r="I7068" s="364" t="s">
        <v>53267</v>
      </c>
      <c r="J7068" s="365" t="s">
        <v>33425</v>
      </c>
    </row>
    <row r="7069" spans="8:10">
      <c r="H7069" s="364" t="s">
        <v>53268</v>
      </c>
      <c r="I7069" s="364" t="s">
        <v>53269</v>
      </c>
      <c r="J7069" s="365" t="s">
        <v>33425</v>
      </c>
    </row>
    <row r="7070" spans="8:10">
      <c r="H7070" s="364" t="s">
        <v>53270</v>
      </c>
      <c r="I7070" s="364" t="s">
        <v>53271</v>
      </c>
      <c r="J7070" s="365" t="s">
        <v>33425</v>
      </c>
    </row>
    <row r="7071" spans="8:10">
      <c r="H7071" s="364" t="s">
        <v>53272</v>
      </c>
      <c r="I7071" s="364" t="s">
        <v>53273</v>
      </c>
      <c r="J7071" s="365" t="s">
        <v>33425</v>
      </c>
    </row>
    <row r="7072" spans="8:10">
      <c r="H7072" s="364" t="s">
        <v>53274</v>
      </c>
      <c r="I7072" s="364" t="s">
        <v>53275</v>
      </c>
      <c r="J7072" s="365" t="s">
        <v>33425</v>
      </c>
    </row>
    <row r="7073" spans="8:10">
      <c r="H7073" s="364" t="s">
        <v>53276</v>
      </c>
      <c r="I7073" s="364" t="s">
        <v>53277</v>
      </c>
      <c r="J7073" s="365" t="s">
        <v>33425</v>
      </c>
    </row>
    <row r="7074" spans="8:10">
      <c r="H7074" s="364" t="s">
        <v>53278</v>
      </c>
      <c r="I7074" s="364" t="s">
        <v>53279</v>
      </c>
      <c r="J7074" s="365" t="s">
        <v>33425</v>
      </c>
    </row>
    <row r="7075" spans="8:10">
      <c r="H7075" s="364" t="s">
        <v>53280</v>
      </c>
      <c r="I7075" s="364" t="s">
        <v>53281</v>
      </c>
      <c r="J7075" s="365" t="s">
        <v>33425</v>
      </c>
    </row>
    <row r="7076" spans="8:10">
      <c r="H7076" s="364" t="s">
        <v>53282</v>
      </c>
      <c r="I7076" s="364" t="s">
        <v>53283</v>
      </c>
      <c r="J7076" s="365" t="s">
        <v>33425</v>
      </c>
    </row>
    <row r="7077" spans="8:10">
      <c r="H7077" s="364" t="s">
        <v>53284</v>
      </c>
      <c r="I7077" s="364" t="s">
        <v>53285</v>
      </c>
      <c r="J7077" s="365" t="s">
        <v>33425</v>
      </c>
    </row>
    <row r="7078" spans="8:10">
      <c r="H7078" s="364" t="s">
        <v>53286</v>
      </c>
      <c r="I7078" s="364" t="s">
        <v>53287</v>
      </c>
      <c r="J7078" s="365" t="s">
        <v>33425</v>
      </c>
    </row>
    <row r="7079" spans="8:10">
      <c r="H7079" s="364" t="s">
        <v>53288</v>
      </c>
      <c r="I7079" s="364" t="s">
        <v>53289</v>
      </c>
      <c r="J7079" s="365" t="s">
        <v>33425</v>
      </c>
    </row>
    <row r="7080" spans="8:10">
      <c r="H7080" s="364" t="s">
        <v>53290</v>
      </c>
      <c r="I7080" s="364" t="s">
        <v>53291</v>
      </c>
      <c r="J7080" s="365" t="s">
        <v>33425</v>
      </c>
    </row>
    <row r="7081" spans="8:10">
      <c r="H7081" s="364" t="s">
        <v>53292</v>
      </c>
      <c r="I7081" s="364" t="s">
        <v>53293</v>
      </c>
      <c r="J7081" s="365" t="s">
        <v>33425</v>
      </c>
    </row>
    <row r="7082" spans="8:10">
      <c r="H7082" s="364" t="s">
        <v>53294</v>
      </c>
      <c r="I7082" s="364" t="s">
        <v>53295</v>
      </c>
      <c r="J7082" s="365" t="s">
        <v>33425</v>
      </c>
    </row>
    <row r="7083" spans="8:10">
      <c r="H7083" s="364" t="s">
        <v>53296</v>
      </c>
      <c r="I7083" s="364" t="s">
        <v>53297</v>
      </c>
      <c r="J7083" s="365" t="s">
        <v>33425</v>
      </c>
    </row>
    <row r="7084" spans="8:10">
      <c r="H7084" s="364" t="s">
        <v>53298</v>
      </c>
      <c r="I7084" s="364" t="s">
        <v>53299</v>
      </c>
      <c r="J7084" s="365" t="s">
        <v>33425</v>
      </c>
    </row>
    <row r="7085" spans="8:10">
      <c r="H7085" s="364" t="s">
        <v>53300</v>
      </c>
      <c r="I7085" s="364" t="s">
        <v>53301</v>
      </c>
      <c r="J7085" s="365" t="s">
        <v>33425</v>
      </c>
    </row>
    <row r="7086" spans="8:10">
      <c r="H7086" s="364" t="s">
        <v>53302</v>
      </c>
      <c r="I7086" s="364" t="s">
        <v>53303</v>
      </c>
      <c r="J7086" s="365" t="s">
        <v>33425</v>
      </c>
    </row>
    <row r="7087" spans="8:10">
      <c r="H7087" s="364" t="s">
        <v>53304</v>
      </c>
      <c r="I7087" s="364" t="s">
        <v>53305</v>
      </c>
      <c r="J7087" s="365" t="s">
        <v>33425</v>
      </c>
    </row>
    <row r="7088" spans="8:10">
      <c r="H7088" s="364" t="s">
        <v>53306</v>
      </c>
      <c r="I7088" s="364" t="s">
        <v>53307</v>
      </c>
      <c r="J7088" s="365" t="s">
        <v>33425</v>
      </c>
    </row>
    <row r="7089" spans="8:10">
      <c r="H7089" s="364" t="s">
        <v>53308</v>
      </c>
      <c r="I7089" s="364" t="s">
        <v>53309</v>
      </c>
      <c r="J7089" s="365" t="s">
        <v>33425</v>
      </c>
    </row>
    <row r="7090" spans="8:10">
      <c r="H7090" s="364" t="s">
        <v>53310</v>
      </c>
      <c r="I7090" s="364" t="s">
        <v>53311</v>
      </c>
      <c r="J7090" s="365" t="s">
        <v>33425</v>
      </c>
    </row>
    <row r="7091" spans="8:10">
      <c r="H7091" s="364" t="s">
        <v>53312</v>
      </c>
      <c r="I7091" s="364" t="s">
        <v>53313</v>
      </c>
      <c r="J7091" s="365" t="s">
        <v>33425</v>
      </c>
    </row>
    <row r="7092" spans="8:10">
      <c r="H7092" s="364" t="s">
        <v>53314</v>
      </c>
      <c r="I7092" s="364" t="s">
        <v>53315</v>
      </c>
      <c r="J7092" s="365" t="s">
        <v>33425</v>
      </c>
    </row>
    <row r="7093" spans="8:10">
      <c r="H7093" s="364" t="s">
        <v>53316</v>
      </c>
      <c r="I7093" s="364" t="s">
        <v>53317</v>
      </c>
      <c r="J7093" s="365" t="s">
        <v>33425</v>
      </c>
    </row>
    <row r="7094" spans="8:10">
      <c r="H7094" s="364" t="s">
        <v>53318</v>
      </c>
      <c r="I7094" s="364" t="s">
        <v>53319</v>
      </c>
      <c r="J7094" s="365" t="s">
        <v>33425</v>
      </c>
    </row>
    <row r="7095" spans="8:10">
      <c r="H7095" s="364" t="s">
        <v>53320</v>
      </c>
      <c r="I7095" s="364" t="s">
        <v>53321</v>
      </c>
      <c r="J7095" s="365" t="s">
        <v>33425</v>
      </c>
    </row>
    <row r="7096" spans="8:10">
      <c r="H7096" s="364" t="s">
        <v>53322</v>
      </c>
      <c r="I7096" s="364" t="s">
        <v>53323</v>
      </c>
      <c r="J7096" s="365" t="s">
        <v>33425</v>
      </c>
    </row>
    <row r="7097" spans="8:10">
      <c r="H7097" s="364" t="s">
        <v>53324</v>
      </c>
      <c r="I7097" s="364" t="s">
        <v>53325</v>
      </c>
      <c r="J7097" s="365" t="s">
        <v>33425</v>
      </c>
    </row>
    <row r="7098" spans="8:10">
      <c r="H7098" s="364" t="s">
        <v>53326</v>
      </c>
      <c r="I7098" s="364" t="s">
        <v>53327</v>
      </c>
      <c r="J7098" s="365" t="s">
        <v>33425</v>
      </c>
    </row>
    <row r="7099" spans="8:10">
      <c r="H7099" s="364" t="s">
        <v>53328</v>
      </c>
      <c r="I7099" s="364" t="s">
        <v>53329</v>
      </c>
      <c r="J7099" s="365" t="s">
        <v>33425</v>
      </c>
    </row>
    <row r="7100" spans="8:10">
      <c r="H7100" s="364" t="s">
        <v>53330</v>
      </c>
      <c r="I7100" s="364" t="s">
        <v>53331</v>
      </c>
      <c r="J7100" s="365" t="s">
        <v>33425</v>
      </c>
    </row>
    <row r="7101" spans="8:10">
      <c r="H7101" s="364" t="s">
        <v>53332</v>
      </c>
      <c r="I7101" s="364" t="s">
        <v>53333</v>
      </c>
      <c r="J7101" s="365" t="s">
        <v>33425</v>
      </c>
    </row>
    <row r="7102" spans="8:10">
      <c r="H7102" s="364" t="s">
        <v>53334</v>
      </c>
      <c r="I7102" s="364" t="s">
        <v>53335</v>
      </c>
      <c r="J7102" s="365" t="s">
        <v>33425</v>
      </c>
    </row>
    <row r="7103" spans="8:10">
      <c r="H7103" s="364" t="s">
        <v>53336</v>
      </c>
      <c r="I7103" s="364" t="s">
        <v>53337</v>
      </c>
      <c r="J7103" s="365" t="s">
        <v>33425</v>
      </c>
    </row>
    <row r="7104" spans="8:10">
      <c r="H7104" s="364" t="s">
        <v>53338</v>
      </c>
      <c r="I7104" s="364" t="s">
        <v>53339</v>
      </c>
      <c r="J7104" s="365" t="s">
        <v>33425</v>
      </c>
    </row>
    <row r="7105" spans="8:10">
      <c r="H7105" s="364" t="s">
        <v>53340</v>
      </c>
      <c r="I7105" s="364" t="s">
        <v>53341</v>
      </c>
      <c r="J7105" s="365" t="s">
        <v>33425</v>
      </c>
    </row>
    <row r="7106" spans="8:10">
      <c r="H7106" s="364" t="s">
        <v>53342</v>
      </c>
      <c r="I7106" s="364" t="s">
        <v>53343</v>
      </c>
      <c r="J7106" s="365" t="s">
        <v>33425</v>
      </c>
    </row>
    <row r="7107" spans="8:10">
      <c r="H7107" s="364" t="s">
        <v>53344</v>
      </c>
      <c r="I7107" s="364" t="s">
        <v>53345</v>
      </c>
      <c r="J7107" s="365" t="s">
        <v>33425</v>
      </c>
    </row>
    <row r="7108" spans="8:10">
      <c r="H7108" s="364" t="s">
        <v>53346</v>
      </c>
      <c r="I7108" s="364" t="s">
        <v>53347</v>
      </c>
      <c r="J7108" s="365" t="s">
        <v>33425</v>
      </c>
    </row>
    <row r="7109" spans="8:10">
      <c r="H7109" s="364" t="s">
        <v>53348</v>
      </c>
      <c r="I7109" s="364" t="s">
        <v>53349</v>
      </c>
      <c r="J7109" s="365" t="s">
        <v>33425</v>
      </c>
    </row>
    <row r="7110" spans="8:10">
      <c r="H7110" s="364" t="s">
        <v>53350</v>
      </c>
      <c r="I7110" s="364" t="s">
        <v>53351</v>
      </c>
      <c r="J7110" s="365" t="s">
        <v>33425</v>
      </c>
    </row>
    <row r="7111" spans="8:10">
      <c r="H7111" s="364" t="s">
        <v>53352</v>
      </c>
      <c r="I7111" s="364" t="s">
        <v>53353</v>
      </c>
      <c r="J7111" s="365" t="s">
        <v>33425</v>
      </c>
    </row>
    <row r="7112" spans="8:10">
      <c r="H7112" s="364" t="s">
        <v>53354</v>
      </c>
      <c r="I7112" s="364" t="s">
        <v>53355</v>
      </c>
      <c r="J7112" s="365" t="s">
        <v>33425</v>
      </c>
    </row>
    <row r="7113" spans="8:10">
      <c r="H7113" s="364" t="s">
        <v>53356</v>
      </c>
      <c r="I7113" s="364" t="s">
        <v>53357</v>
      </c>
      <c r="J7113" s="365" t="s">
        <v>33425</v>
      </c>
    </row>
    <row r="7114" spans="8:10">
      <c r="H7114" s="364" t="s">
        <v>53358</v>
      </c>
      <c r="I7114" s="364" t="s">
        <v>53359</v>
      </c>
      <c r="J7114" s="365" t="s">
        <v>33425</v>
      </c>
    </row>
    <row r="7115" spans="8:10">
      <c r="H7115" s="364" t="s">
        <v>53360</v>
      </c>
      <c r="I7115" s="364" t="s">
        <v>53361</v>
      </c>
      <c r="J7115" s="365" t="s">
        <v>33425</v>
      </c>
    </row>
    <row r="7116" spans="8:10">
      <c r="H7116" s="364" t="s">
        <v>53362</v>
      </c>
      <c r="I7116" s="364" t="s">
        <v>53363</v>
      </c>
      <c r="J7116" s="365" t="s">
        <v>33425</v>
      </c>
    </row>
    <row r="7117" spans="8:10">
      <c r="H7117" s="364" t="s">
        <v>53364</v>
      </c>
      <c r="I7117" s="364" t="s">
        <v>53365</v>
      </c>
      <c r="J7117" s="365" t="s">
        <v>33425</v>
      </c>
    </row>
    <row r="7118" spans="8:10">
      <c r="H7118" s="364" t="s">
        <v>53366</v>
      </c>
      <c r="I7118" s="364" t="s">
        <v>53367</v>
      </c>
      <c r="J7118" s="365" t="s">
        <v>33425</v>
      </c>
    </row>
    <row r="7119" spans="8:10">
      <c r="H7119" s="364" t="s">
        <v>53368</v>
      </c>
      <c r="I7119" s="364" t="s">
        <v>53369</v>
      </c>
      <c r="J7119" s="365" t="s">
        <v>33425</v>
      </c>
    </row>
    <row r="7120" spans="8:10">
      <c r="H7120" s="364" t="s">
        <v>53370</v>
      </c>
      <c r="I7120" s="364" t="s">
        <v>53371</v>
      </c>
      <c r="J7120" s="365" t="s">
        <v>33425</v>
      </c>
    </row>
    <row r="7121" spans="8:10">
      <c r="H7121" s="364" t="s">
        <v>53372</v>
      </c>
      <c r="I7121" s="364" t="s">
        <v>53373</v>
      </c>
      <c r="J7121" s="365" t="s">
        <v>33425</v>
      </c>
    </row>
    <row r="7122" spans="8:10">
      <c r="H7122" s="364" t="s">
        <v>53374</v>
      </c>
      <c r="I7122" s="364" t="s">
        <v>53375</v>
      </c>
      <c r="J7122" s="365" t="s">
        <v>33425</v>
      </c>
    </row>
    <row r="7123" spans="8:10">
      <c r="H7123" s="364" t="s">
        <v>53376</v>
      </c>
      <c r="I7123" s="364" t="s">
        <v>53377</v>
      </c>
      <c r="J7123" s="365" t="s">
        <v>33425</v>
      </c>
    </row>
    <row r="7124" spans="8:10">
      <c r="H7124" s="364" t="s">
        <v>53378</v>
      </c>
      <c r="I7124" s="364" t="s">
        <v>53379</v>
      </c>
      <c r="J7124" s="365" t="s">
        <v>33425</v>
      </c>
    </row>
    <row r="7125" spans="8:10">
      <c r="H7125" s="364" t="s">
        <v>53380</v>
      </c>
      <c r="I7125" s="364" t="s">
        <v>53381</v>
      </c>
      <c r="J7125" s="365" t="s">
        <v>33425</v>
      </c>
    </row>
    <row r="7126" spans="8:10">
      <c r="H7126" s="364" t="s">
        <v>53382</v>
      </c>
      <c r="I7126" s="364" t="s">
        <v>53383</v>
      </c>
      <c r="J7126" s="365" t="s">
        <v>33425</v>
      </c>
    </row>
    <row r="7127" spans="8:10">
      <c r="H7127" s="364" t="s">
        <v>53384</v>
      </c>
      <c r="I7127" s="364" t="s">
        <v>53385</v>
      </c>
      <c r="J7127" s="365" t="s">
        <v>33425</v>
      </c>
    </row>
    <row r="7128" spans="8:10">
      <c r="H7128" s="364" t="s">
        <v>53386</v>
      </c>
      <c r="I7128" s="364" t="s">
        <v>53387</v>
      </c>
      <c r="J7128" s="365" t="s">
        <v>33425</v>
      </c>
    </row>
    <row r="7129" spans="8:10">
      <c r="H7129" s="364" t="s">
        <v>53388</v>
      </c>
      <c r="I7129" s="364" t="s">
        <v>53389</v>
      </c>
      <c r="J7129" s="365" t="s">
        <v>33425</v>
      </c>
    </row>
    <row r="7130" spans="8:10">
      <c r="H7130" s="364" t="s">
        <v>53390</v>
      </c>
      <c r="I7130" s="364" t="s">
        <v>53391</v>
      </c>
      <c r="J7130" s="365" t="s">
        <v>33425</v>
      </c>
    </row>
    <row r="7131" spans="8:10">
      <c r="H7131" s="364" t="s">
        <v>53392</v>
      </c>
      <c r="I7131" s="364" t="s">
        <v>53393</v>
      </c>
      <c r="J7131" s="365" t="s">
        <v>33425</v>
      </c>
    </row>
    <row r="7132" spans="8:10">
      <c r="H7132" s="364" t="s">
        <v>53394</v>
      </c>
      <c r="I7132" s="364" t="s">
        <v>53395</v>
      </c>
      <c r="J7132" s="365" t="s">
        <v>33425</v>
      </c>
    </row>
    <row r="7133" spans="8:10">
      <c r="H7133" s="364" t="s">
        <v>53396</v>
      </c>
      <c r="I7133" s="364" t="s">
        <v>53397</v>
      </c>
      <c r="J7133" s="365" t="s">
        <v>33425</v>
      </c>
    </row>
    <row r="7134" spans="8:10">
      <c r="H7134" s="364" t="s">
        <v>53398</v>
      </c>
      <c r="I7134" s="364" t="s">
        <v>53399</v>
      </c>
      <c r="J7134" s="365" t="s">
        <v>33425</v>
      </c>
    </row>
    <row r="7135" spans="8:10">
      <c r="H7135" s="364" t="s">
        <v>53400</v>
      </c>
      <c r="I7135" s="364" t="s">
        <v>53401</v>
      </c>
      <c r="J7135" s="365" t="s">
        <v>33425</v>
      </c>
    </row>
    <row r="7136" spans="8:10">
      <c r="H7136" s="364" t="s">
        <v>53402</v>
      </c>
      <c r="I7136" s="364" t="s">
        <v>53403</v>
      </c>
      <c r="J7136" s="365" t="s">
        <v>33425</v>
      </c>
    </row>
    <row r="7137" spans="8:10">
      <c r="H7137" s="364" t="s">
        <v>53404</v>
      </c>
      <c r="I7137" s="364" t="s">
        <v>53405</v>
      </c>
      <c r="J7137" s="365" t="s">
        <v>33425</v>
      </c>
    </row>
    <row r="7138" spans="8:10">
      <c r="H7138" s="364" t="s">
        <v>53406</v>
      </c>
      <c r="I7138" s="364" t="s">
        <v>53407</v>
      </c>
      <c r="J7138" s="365" t="s">
        <v>33425</v>
      </c>
    </row>
    <row r="7139" spans="8:10">
      <c r="H7139" s="364" t="s">
        <v>53408</v>
      </c>
      <c r="I7139" s="364" t="s">
        <v>53409</v>
      </c>
      <c r="J7139" s="365" t="s">
        <v>33425</v>
      </c>
    </row>
    <row r="7140" spans="8:10">
      <c r="H7140" s="364" t="s">
        <v>53410</v>
      </c>
      <c r="I7140" s="364" t="s">
        <v>53411</v>
      </c>
      <c r="J7140" s="365" t="s">
        <v>33425</v>
      </c>
    </row>
    <row r="7141" spans="8:10">
      <c r="H7141" s="364" t="s">
        <v>53412</v>
      </c>
      <c r="I7141" s="364" t="s">
        <v>53413</v>
      </c>
      <c r="J7141" s="365" t="s">
        <v>33425</v>
      </c>
    </row>
    <row r="7142" spans="8:10">
      <c r="H7142" s="364" t="s">
        <v>53414</v>
      </c>
      <c r="I7142" s="364" t="s">
        <v>53415</v>
      </c>
      <c r="J7142" s="365" t="s">
        <v>33425</v>
      </c>
    </row>
    <row r="7143" spans="8:10">
      <c r="H7143" s="364" t="s">
        <v>53416</v>
      </c>
      <c r="I7143" s="364" t="s">
        <v>53417</v>
      </c>
      <c r="J7143" s="365" t="s">
        <v>33425</v>
      </c>
    </row>
    <row r="7144" spans="8:10">
      <c r="H7144" s="364" t="s">
        <v>53418</v>
      </c>
      <c r="I7144" s="364" t="s">
        <v>53419</v>
      </c>
      <c r="J7144" s="365" t="s">
        <v>33425</v>
      </c>
    </row>
    <row r="7145" spans="8:10">
      <c r="H7145" s="364" t="s">
        <v>53420</v>
      </c>
      <c r="I7145" s="364" t="s">
        <v>53421</v>
      </c>
      <c r="J7145" s="365" t="s">
        <v>33425</v>
      </c>
    </row>
    <row r="7146" spans="8:10">
      <c r="H7146" s="364" t="s">
        <v>53422</v>
      </c>
      <c r="I7146" s="364" t="s">
        <v>53423</v>
      </c>
      <c r="J7146" s="365" t="s">
        <v>33425</v>
      </c>
    </row>
    <row r="7147" spans="8:10">
      <c r="H7147" s="364" t="s">
        <v>53424</v>
      </c>
      <c r="I7147" s="364" t="s">
        <v>53425</v>
      </c>
      <c r="J7147" s="365" t="s">
        <v>33425</v>
      </c>
    </row>
    <row r="7148" spans="8:10">
      <c r="H7148" s="364" t="s">
        <v>53426</v>
      </c>
      <c r="I7148" s="364" t="s">
        <v>53427</v>
      </c>
      <c r="J7148" s="365" t="s">
        <v>33425</v>
      </c>
    </row>
    <row r="7149" spans="8:10">
      <c r="H7149" s="364" t="s">
        <v>53428</v>
      </c>
      <c r="I7149" s="364" t="s">
        <v>53429</v>
      </c>
      <c r="J7149" s="365" t="s">
        <v>33425</v>
      </c>
    </row>
    <row r="7150" spans="8:10">
      <c r="H7150" s="364" t="s">
        <v>53430</v>
      </c>
      <c r="I7150" s="364" t="s">
        <v>53431</v>
      </c>
      <c r="J7150" s="365" t="s">
        <v>33425</v>
      </c>
    </row>
    <row r="7151" spans="8:10">
      <c r="H7151" s="364" t="s">
        <v>53432</v>
      </c>
      <c r="I7151" s="364" t="s">
        <v>53433</v>
      </c>
      <c r="J7151" s="365" t="s">
        <v>33425</v>
      </c>
    </row>
    <row r="7152" spans="8:10">
      <c r="H7152" s="364" t="s">
        <v>53434</v>
      </c>
      <c r="I7152" s="364" t="s">
        <v>53435</v>
      </c>
      <c r="J7152" s="365" t="s">
        <v>33425</v>
      </c>
    </row>
    <row r="7153" spans="8:10">
      <c r="H7153" s="364" t="s">
        <v>53436</v>
      </c>
      <c r="I7153" s="364" t="s">
        <v>53437</v>
      </c>
      <c r="J7153" s="365" t="s">
        <v>33425</v>
      </c>
    </row>
    <row r="7154" spans="8:10">
      <c r="H7154" s="364" t="s">
        <v>53438</v>
      </c>
      <c r="I7154" s="364" t="s">
        <v>53439</v>
      </c>
      <c r="J7154" s="365" t="s">
        <v>33425</v>
      </c>
    </row>
    <row r="7155" spans="8:10">
      <c r="H7155" s="364" t="s">
        <v>53440</v>
      </c>
      <c r="I7155" s="364" t="s">
        <v>53441</v>
      </c>
      <c r="J7155" s="365" t="s">
        <v>33425</v>
      </c>
    </row>
    <row r="7156" spans="8:10">
      <c r="H7156" s="364" t="s">
        <v>53442</v>
      </c>
      <c r="I7156" s="364" t="s">
        <v>53443</v>
      </c>
      <c r="J7156" s="365" t="s">
        <v>33425</v>
      </c>
    </row>
    <row r="7157" spans="8:10">
      <c r="H7157" s="364" t="s">
        <v>53444</v>
      </c>
      <c r="I7157" s="364" t="s">
        <v>53445</v>
      </c>
      <c r="J7157" s="365" t="s">
        <v>33425</v>
      </c>
    </row>
    <row r="7158" spans="8:10">
      <c r="H7158" s="364" t="s">
        <v>53446</v>
      </c>
      <c r="I7158" s="364" t="s">
        <v>53447</v>
      </c>
      <c r="J7158" s="365" t="s">
        <v>33425</v>
      </c>
    </row>
    <row r="7159" spans="8:10">
      <c r="H7159" s="364" t="s">
        <v>53448</v>
      </c>
      <c r="I7159" s="364" t="s">
        <v>53449</v>
      </c>
      <c r="J7159" s="365" t="s">
        <v>33425</v>
      </c>
    </row>
    <row r="7160" spans="8:10">
      <c r="H7160" s="364" t="s">
        <v>53450</v>
      </c>
      <c r="I7160" s="364" t="s">
        <v>53451</v>
      </c>
      <c r="J7160" s="365" t="s">
        <v>33425</v>
      </c>
    </row>
    <row r="7161" spans="8:10">
      <c r="H7161" s="364" t="s">
        <v>53452</v>
      </c>
      <c r="I7161" s="364" t="s">
        <v>53453</v>
      </c>
      <c r="J7161" s="365" t="s">
        <v>33425</v>
      </c>
    </row>
    <row r="7162" spans="8:10">
      <c r="H7162" s="364" t="s">
        <v>53454</v>
      </c>
      <c r="I7162" s="364" t="s">
        <v>53455</v>
      </c>
      <c r="J7162" s="365" t="s">
        <v>33425</v>
      </c>
    </row>
    <row r="7163" spans="8:10">
      <c r="H7163" s="364" t="s">
        <v>53456</v>
      </c>
      <c r="I7163" s="364" t="s">
        <v>53457</v>
      </c>
      <c r="J7163" s="365" t="s">
        <v>33425</v>
      </c>
    </row>
    <row r="7164" spans="8:10">
      <c r="H7164" s="364" t="s">
        <v>53458</v>
      </c>
      <c r="I7164" s="364" t="s">
        <v>53459</v>
      </c>
      <c r="J7164" s="365" t="s">
        <v>33425</v>
      </c>
    </row>
    <row r="7165" spans="8:10">
      <c r="H7165" s="364" t="s">
        <v>53460</v>
      </c>
      <c r="I7165" s="364" t="s">
        <v>53461</v>
      </c>
      <c r="J7165" s="365" t="s">
        <v>33425</v>
      </c>
    </row>
    <row r="7166" spans="8:10">
      <c r="H7166" s="364" t="s">
        <v>53462</v>
      </c>
      <c r="I7166" s="364" t="s">
        <v>53463</v>
      </c>
      <c r="J7166" s="365" t="s">
        <v>33425</v>
      </c>
    </row>
    <row r="7167" spans="8:10">
      <c r="H7167" s="364" t="s">
        <v>53464</v>
      </c>
      <c r="I7167" s="364" t="s">
        <v>53465</v>
      </c>
      <c r="J7167" s="365" t="s">
        <v>33425</v>
      </c>
    </row>
    <row r="7168" spans="8:10">
      <c r="H7168" s="364" t="s">
        <v>53466</v>
      </c>
      <c r="I7168" s="364" t="s">
        <v>53467</v>
      </c>
      <c r="J7168" s="365" t="s">
        <v>33425</v>
      </c>
    </row>
    <row r="7169" spans="8:10">
      <c r="H7169" s="364" t="s">
        <v>53468</v>
      </c>
      <c r="I7169" s="364" t="s">
        <v>53469</v>
      </c>
      <c r="J7169" s="365" t="s">
        <v>33425</v>
      </c>
    </row>
    <row r="7170" spans="8:10">
      <c r="H7170" s="364" t="s">
        <v>53470</v>
      </c>
      <c r="I7170" s="364" t="s">
        <v>53471</v>
      </c>
      <c r="J7170" s="365" t="s">
        <v>33425</v>
      </c>
    </row>
    <row r="7171" spans="8:10">
      <c r="H7171" s="364" t="s">
        <v>53472</v>
      </c>
      <c r="I7171" s="364" t="s">
        <v>53473</v>
      </c>
      <c r="J7171" s="365" t="s">
        <v>33425</v>
      </c>
    </row>
    <row r="7172" spans="8:10">
      <c r="H7172" s="364" t="s">
        <v>53474</v>
      </c>
      <c r="I7172" s="364" t="s">
        <v>53475</v>
      </c>
      <c r="J7172" s="365" t="s">
        <v>33425</v>
      </c>
    </row>
    <row r="7173" spans="8:10">
      <c r="H7173" s="364" t="s">
        <v>53476</v>
      </c>
      <c r="I7173" s="364" t="s">
        <v>53477</v>
      </c>
      <c r="J7173" s="365" t="s">
        <v>33425</v>
      </c>
    </row>
    <row r="7174" spans="8:10">
      <c r="H7174" s="364" t="s">
        <v>53478</v>
      </c>
      <c r="I7174" s="364" t="s">
        <v>53479</v>
      </c>
      <c r="J7174" s="365" t="s">
        <v>33425</v>
      </c>
    </row>
    <row r="7175" spans="8:10">
      <c r="H7175" s="364" t="s">
        <v>53480</v>
      </c>
      <c r="I7175" s="364" t="s">
        <v>53481</v>
      </c>
      <c r="J7175" s="365" t="s">
        <v>33425</v>
      </c>
    </row>
    <row r="7176" spans="8:10">
      <c r="H7176" s="364" t="s">
        <v>53482</v>
      </c>
      <c r="I7176" s="364" t="s">
        <v>53483</v>
      </c>
      <c r="J7176" s="365" t="s">
        <v>33425</v>
      </c>
    </row>
    <row r="7177" spans="8:10">
      <c r="H7177" s="364" t="s">
        <v>53484</v>
      </c>
      <c r="I7177" s="364" t="s">
        <v>53485</v>
      </c>
      <c r="J7177" s="365" t="s">
        <v>33425</v>
      </c>
    </row>
    <row r="7178" spans="8:10">
      <c r="H7178" s="364" t="s">
        <v>53486</v>
      </c>
      <c r="I7178" s="364" t="s">
        <v>53487</v>
      </c>
      <c r="J7178" s="365" t="s">
        <v>33425</v>
      </c>
    </row>
    <row r="7179" spans="8:10">
      <c r="H7179" s="364" t="s">
        <v>53488</v>
      </c>
      <c r="I7179" s="364" t="s">
        <v>53489</v>
      </c>
      <c r="J7179" s="365" t="s">
        <v>33425</v>
      </c>
    </row>
    <row r="7180" spans="8:10">
      <c r="H7180" s="364" t="s">
        <v>53490</v>
      </c>
      <c r="I7180" s="364" t="s">
        <v>53491</v>
      </c>
      <c r="J7180" s="365" t="s">
        <v>33425</v>
      </c>
    </row>
    <row r="7181" spans="8:10">
      <c r="H7181" s="364" t="s">
        <v>53492</v>
      </c>
      <c r="I7181" s="364" t="s">
        <v>53493</v>
      </c>
      <c r="J7181" s="365" t="s">
        <v>33425</v>
      </c>
    </row>
    <row r="7182" spans="8:10">
      <c r="H7182" s="364" t="s">
        <v>53494</v>
      </c>
      <c r="I7182" s="364" t="s">
        <v>53495</v>
      </c>
      <c r="J7182" s="365" t="s">
        <v>33425</v>
      </c>
    </row>
    <row r="7183" spans="8:10">
      <c r="H7183" s="364" t="s">
        <v>53496</v>
      </c>
      <c r="I7183" s="364" t="s">
        <v>53497</v>
      </c>
      <c r="J7183" s="365" t="s">
        <v>33425</v>
      </c>
    </row>
    <row r="7184" spans="8:10">
      <c r="H7184" s="364" t="s">
        <v>53498</v>
      </c>
      <c r="I7184" s="364" t="s">
        <v>53499</v>
      </c>
      <c r="J7184" s="365" t="s">
        <v>33425</v>
      </c>
    </row>
    <row r="7185" spans="8:10">
      <c r="H7185" s="364" t="s">
        <v>53500</v>
      </c>
      <c r="I7185" s="364" t="s">
        <v>53501</v>
      </c>
      <c r="J7185" s="365" t="s">
        <v>33425</v>
      </c>
    </row>
    <row r="7186" spans="8:10">
      <c r="H7186" s="364" t="s">
        <v>53502</v>
      </c>
      <c r="I7186" s="364" t="s">
        <v>53503</v>
      </c>
      <c r="J7186" s="365" t="s">
        <v>33425</v>
      </c>
    </row>
    <row r="7187" spans="8:10">
      <c r="H7187" s="364" t="s">
        <v>53504</v>
      </c>
      <c r="I7187" s="364" t="s">
        <v>53505</v>
      </c>
      <c r="J7187" s="365" t="s">
        <v>33425</v>
      </c>
    </row>
    <row r="7188" spans="8:10">
      <c r="H7188" s="364" t="s">
        <v>53506</v>
      </c>
      <c r="I7188" s="364" t="s">
        <v>53507</v>
      </c>
      <c r="J7188" s="365" t="s">
        <v>33425</v>
      </c>
    </row>
    <row r="7189" spans="8:10">
      <c r="H7189" s="364" t="s">
        <v>53508</v>
      </c>
      <c r="I7189" s="364" t="s">
        <v>53509</v>
      </c>
      <c r="J7189" s="365" t="s">
        <v>33425</v>
      </c>
    </row>
    <row r="7190" spans="8:10">
      <c r="H7190" s="364" t="s">
        <v>53510</v>
      </c>
      <c r="I7190" s="364" t="s">
        <v>53511</v>
      </c>
      <c r="J7190" s="365" t="s">
        <v>33425</v>
      </c>
    </row>
    <row r="7191" spans="8:10">
      <c r="H7191" s="364" t="s">
        <v>53512</v>
      </c>
      <c r="I7191" s="364" t="s">
        <v>53513</v>
      </c>
      <c r="J7191" s="365" t="s">
        <v>33425</v>
      </c>
    </row>
    <row r="7192" spans="8:10">
      <c r="H7192" s="364" t="s">
        <v>53514</v>
      </c>
      <c r="I7192" s="364" t="s">
        <v>53515</v>
      </c>
      <c r="J7192" s="365" t="s">
        <v>33425</v>
      </c>
    </row>
    <row r="7193" spans="8:10">
      <c r="H7193" s="364" t="s">
        <v>53516</v>
      </c>
      <c r="I7193" s="364" t="s">
        <v>53517</v>
      </c>
      <c r="J7193" s="365" t="s">
        <v>33425</v>
      </c>
    </row>
    <row r="7194" spans="8:10">
      <c r="H7194" s="364" t="s">
        <v>53518</v>
      </c>
      <c r="I7194" s="364" t="s">
        <v>53519</v>
      </c>
      <c r="J7194" s="365" t="s">
        <v>33425</v>
      </c>
    </row>
    <row r="7195" spans="8:10">
      <c r="H7195" s="364" t="s">
        <v>53520</v>
      </c>
      <c r="I7195" s="364" t="s">
        <v>53521</v>
      </c>
      <c r="J7195" s="365" t="s">
        <v>33425</v>
      </c>
    </row>
    <row r="7196" spans="8:10">
      <c r="H7196" s="364" t="s">
        <v>53522</v>
      </c>
      <c r="I7196" s="364" t="s">
        <v>53523</v>
      </c>
      <c r="J7196" s="365" t="s">
        <v>33425</v>
      </c>
    </row>
    <row r="7197" spans="8:10">
      <c r="H7197" s="364" t="s">
        <v>53524</v>
      </c>
      <c r="I7197" s="364" t="s">
        <v>53525</v>
      </c>
      <c r="J7197" s="365" t="s">
        <v>33425</v>
      </c>
    </row>
    <row r="7198" spans="8:10">
      <c r="H7198" s="364" t="s">
        <v>53526</v>
      </c>
      <c r="I7198" s="364" t="s">
        <v>53527</v>
      </c>
      <c r="J7198" s="365" t="s">
        <v>33425</v>
      </c>
    </row>
    <row r="7199" spans="8:10">
      <c r="H7199" s="364" t="s">
        <v>53528</v>
      </c>
      <c r="I7199" s="364" t="s">
        <v>53529</v>
      </c>
      <c r="J7199" s="365" t="s">
        <v>33425</v>
      </c>
    </row>
    <row r="7200" spans="8:10">
      <c r="H7200" s="364" t="s">
        <v>53530</v>
      </c>
      <c r="I7200" s="364" t="s">
        <v>53531</v>
      </c>
      <c r="J7200" s="365" t="s">
        <v>33425</v>
      </c>
    </row>
    <row r="7201" spans="8:10">
      <c r="H7201" s="364" t="s">
        <v>53532</v>
      </c>
      <c r="I7201" s="364" t="s">
        <v>53533</v>
      </c>
      <c r="J7201" s="365" t="s">
        <v>33425</v>
      </c>
    </row>
    <row r="7202" spans="8:10">
      <c r="H7202" s="364" t="s">
        <v>53534</v>
      </c>
      <c r="I7202" s="364" t="s">
        <v>53535</v>
      </c>
      <c r="J7202" s="365" t="s">
        <v>33425</v>
      </c>
    </row>
    <row r="7203" spans="8:10">
      <c r="H7203" s="364" t="s">
        <v>53536</v>
      </c>
      <c r="I7203" s="364" t="s">
        <v>53537</v>
      </c>
      <c r="J7203" s="365" t="s">
        <v>33425</v>
      </c>
    </row>
    <row r="7204" spans="8:10">
      <c r="H7204" s="364" t="s">
        <v>53538</v>
      </c>
      <c r="I7204" s="364" t="s">
        <v>53539</v>
      </c>
      <c r="J7204" s="365" t="s">
        <v>33425</v>
      </c>
    </row>
    <row r="7205" spans="8:10">
      <c r="H7205" s="364" t="s">
        <v>53540</v>
      </c>
      <c r="I7205" s="364" t="s">
        <v>53541</v>
      </c>
      <c r="J7205" s="365" t="s">
        <v>33425</v>
      </c>
    </row>
    <row r="7206" spans="8:10">
      <c r="H7206" s="364" t="s">
        <v>53542</v>
      </c>
      <c r="I7206" s="364" t="s">
        <v>53543</v>
      </c>
      <c r="J7206" s="365" t="s">
        <v>33425</v>
      </c>
    </row>
    <row r="7207" spans="8:10">
      <c r="H7207" s="364" t="s">
        <v>53544</v>
      </c>
      <c r="I7207" s="364" t="s">
        <v>53545</v>
      </c>
      <c r="J7207" s="365" t="s">
        <v>33425</v>
      </c>
    </row>
    <row r="7208" spans="8:10">
      <c r="H7208" s="364" t="s">
        <v>53546</v>
      </c>
      <c r="I7208" s="364" t="s">
        <v>53547</v>
      </c>
      <c r="J7208" s="365" t="s">
        <v>33425</v>
      </c>
    </row>
    <row r="7209" spans="8:10">
      <c r="H7209" s="364" t="s">
        <v>53548</v>
      </c>
      <c r="I7209" s="364" t="s">
        <v>53549</v>
      </c>
      <c r="J7209" s="365" t="s">
        <v>33425</v>
      </c>
    </row>
    <row r="7210" spans="8:10">
      <c r="H7210" s="364" t="s">
        <v>53550</v>
      </c>
      <c r="I7210" s="364" t="s">
        <v>53551</v>
      </c>
      <c r="J7210" s="365" t="s">
        <v>33425</v>
      </c>
    </row>
    <row r="7211" spans="8:10">
      <c r="H7211" s="364" t="s">
        <v>53552</v>
      </c>
      <c r="I7211" s="364" t="s">
        <v>53553</v>
      </c>
      <c r="J7211" s="365" t="s">
        <v>33425</v>
      </c>
    </row>
    <row r="7212" spans="8:10">
      <c r="H7212" s="364" t="s">
        <v>53554</v>
      </c>
      <c r="I7212" s="364" t="s">
        <v>53555</v>
      </c>
      <c r="J7212" s="365" t="s">
        <v>33425</v>
      </c>
    </row>
    <row r="7213" spans="8:10">
      <c r="H7213" s="364" t="s">
        <v>53556</v>
      </c>
      <c r="I7213" s="364" t="s">
        <v>53557</v>
      </c>
      <c r="J7213" s="365" t="s">
        <v>33425</v>
      </c>
    </row>
    <row r="7214" spans="8:10">
      <c r="H7214" s="364" t="s">
        <v>53558</v>
      </c>
      <c r="I7214" s="364" t="s">
        <v>53559</v>
      </c>
      <c r="J7214" s="365" t="s">
        <v>33425</v>
      </c>
    </row>
    <row r="7215" spans="8:10">
      <c r="H7215" s="364" t="s">
        <v>53560</v>
      </c>
      <c r="I7215" s="364" t="s">
        <v>53561</v>
      </c>
      <c r="J7215" s="365" t="s">
        <v>33425</v>
      </c>
    </row>
    <row r="7216" spans="8:10">
      <c r="H7216" s="364" t="s">
        <v>53562</v>
      </c>
      <c r="I7216" s="364" t="s">
        <v>53563</v>
      </c>
      <c r="J7216" s="365" t="s">
        <v>33425</v>
      </c>
    </row>
    <row r="7217" spans="8:10">
      <c r="H7217" s="364" t="s">
        <v>53564</v>
      </c>
      <c r="I7217" s="364" t="s">
        <v>53565</v>
      </c>
      <c r="J7217" s="365" t="s">
        <v>33425</v>
      </c>
    </row>
    <row r="7218" spans="8:10">
      <c r="H7218" s="364" t="s">
        <v>53566</v>
      </c>
      <c r="I7218" s="364" t="s">
        <v>53567</v>
      </c>
      <c r="J7218" s="365" t="s">
        <v>33425</v>
      </c>
    </row>
    <row r="7219" spans="8:10">
      <c r="H7219" s="364" t="s">
        <v>53568</v>
      </c>
      <c r="I7219" s="364" t="s">
        <v>53569</v>
      </c>
      <c r="J7219" s="365" t="s">
        <v>33425</v>
      </c>
    </row>
    <row r="7220" spans="8:10">
      <c r="H7220" s="364" t="s">
        <v>53570</v>
      </c>
      <c r="I7220" s="364" t="s">
        <v>53571</v>
      </c>
      <c r="J7220" s="365" t="s">
        <v>33425</v>
      </c>
    </row>
    <row r="7221" spans="8:10">
      <c r="H7221" s="364" t="s">
        <v>53572</v>
      </c>
      <c r="I7221" s="364" t="s">
        <v>53573</v>
      </c>
      <c r="J7221" s="365" t="s">
        <v>33425</v>
      </c>
    </row>
    <row r="7222" spans="8:10">
      <c r="H7222" s="364" t="s">
        <v>53574</v>
      </c>
      <c r="I7222" s="364" t="s">
        <v>53575</v>
      </c>
      <c r="J7222" s="365" t="s">
        <v>33425</v>
      </c>
    </row>
    <row r="7223" spans="8:10">
      <c r="H7223" s="364" t="s">
        <v>53576</v>
      </c>
      <c r="I7223" s="364" t="s">
        <v>53577</v>
      </c>
      <c r="J7223" s="365" t="s">
        <v>33425</v>
      </c>
    </row>
    <row r="7224" spans="8:10">
      <c r="H7224" s="364" t="s">
        <v>53578</v>
      </c>
      <c r="I7224" s="364" t="s">
        <v>53579</v>
      </c>
      <c r="J7224" s="365" t="s">
        <v>33425</v>
      </c>
    </row>
    <row r="7225" spans="8:10">
      <c r="H7225" s="364" t="s">
        <v>53580</v>
      </c>
      <c r="I7225" s="364" t="s">
        <v>53581</v>
      </c>
      <c r="J7225" s="365" t="s">
        <v>33425</v>
      </c>
    </row>
    <row r="7226" spans="8:10">
      <c r="H7226" s="364" t="s">
        <v>53582</v>
      </c>
      <c r="I7226" s="364" t="s">
        <v>53583</v>
      </c>
      <c r="J7226" s="365" t="s">
        <v>33425</v>
      </c>
    </row>
    <row r="7227" spans="8:10">
      <c r="H7227" s="364" t="s">
        <v>53584</v>
      </c>
      <c r="I7227" s="364" t="s">
        <v>53585</v>
      </c>
      <c r="J7227" s="365" t="s">
        <v>33425</v>
      </c>
    </row>
    <row r="7228" spans="8:10">
      <c r="H7228" s="364" t="s">
        <v>53586</v>
      </c>
      <c r="I7228" s="364" t="s">
        <v>53587</v>
      </c>
      <c r="J7228" s="365" t="s">
        <v>33425</v>
      </c>
    </row>
    <row r="7229" spans="8:10">
      <c r="H7229" s="364" t="s">
        <v>53588</v>
      </c>
      <c r="I7229" s="364" t="s">
        <v>53589</v>
      </c>
      <c r="J7229" s="365" t="s">
        <v>33425</v>
      </c>
    </row>
    <row r="7230" spans="8:10">
      <c r="H7230" s="364" t="s">
        <v>53590</v>
      </c>
      <c r="I7230" s="364" t="s">
        <v>53591</v>
      </c>
      <c r="J7230" s="365" t="s">
        <v>33425</v>
      </c>
    </row>
    <row r="7231" spans="8:10">
      <c r="H7231" s="364" t="s">
        <v>53592</v>
      </c>
      <c r="I7231" s="364" t="s">
        <v>53593</v>
      </c>
      <c r="J7231" s="365" t="s">
        <v>33425</v>
      </c>
    </row>
    <row r="7232" spans="8:10">
      <c r="H7232" s="364" t="s">
        <v>53594</v>
      </c>
      <c r="I7232" s="364" t="s">
        <v>53595</v>
      </c>
      <c r="J7232" s="365" t="s">
        <v>33425</v>
      </c>
    </row>
    <row r="7233" spans="8:10">
      <c r="H7233" s="364" t="s">
        <v>53596</v>
      </c>
      <c r="I7233" s="364" t="s">
        <v>53597</v>
      </c>
      <c r="J7233" s="365" t="s">
        <v>33425</v>
      </c>
    </row>
    <row r="7234" spans="8:10">
      <c r="H7234" s="364" t="s">
        <v>53598</v>
      </c>
      <c r="I7234" s="364" t="s">
        <v>53599</v>
      </c>
      <c r="J7234" s="365" t="s">
        <v>33425</v>
      </c>
    </row>
    <row r="7235" spans="8:10">
      <c r="H7235" s="364" t="s">
        <v>53600</v>
      </c>
      <c r="I7235" s="364" t="s">
        <v>53601</v>
      </c>
      <c r="J7235" s="365" t="s">
        <v>33425</v>
      </c>
    </row>
    <row r="7236" spans="8:10">
      <c r="H7236" s="364" t="s">
        <v>53602</v>
      </c>
      <c r="I7236" s="364" t="s">
        <v>53603</v>
      </c>
      <c r="J7236" s="365" t="s">
        <v>33425</v>
      </c>
    </row>
    <row r="7237" spans="8:10">
      <c r="H7237" s="364" t="s">
        <v>53604</v>
      </c>
      <c r="I7237" s="364" t="s">
        <v>53605</v>
      </c>
      <c r="J7237" s="365" t="s">
        <v>33425</v>
      </c>
    </row>
    <row r="7238" spans="8:10">
      <c r="H7238" s="364" t="s">
        <v>53606</v>
      </c>
      <c r="I7238" s="364" t="s">
        <v>53607</v>
      </c>
      <c r="J7238" s="365" t="s">
        <v>33425</v>
      </c>
    </row>
    <row r="7239" spans="8:10">
      <c r="H7239" s="364" t="s">
        <v>53608</v>
      </c>
      <c r="I7239" s="364" t="s">
        <v>53609</v>
      </c>
      <c r="J7239" s="365" t="s">
        <v>33425</v>
      </c>
    </row>
    <row r="7240" spans="8:10">
      <c r="H7240" s="364" t="s">
        <v>53610</v>
      </c>
      <c r="I7240" s="364" t="s">
        <v>53611</v>
      </c>
      <c r="J7240" s="365" t="s">
        <v>33425</v>
      </c>
    </row>
    <row r="7241" spans="8:10">
      <c r="H7241" s="364" t="s">
        <v>53612</v>
      </c>
      <c r="I7241" s="364" t="s">
        <v>53613</v>
      </c>
      <c r="J7241" s="365" t="s">
        <v>33425</v>
      </c>
    </row>
    <row r="7242" spans="8:10">
      <c r="H7242" s="364" t="s">
        <v>53614</v>
      </c>
      <c r="I7242" s="364" t="s">
        <v>53615</v>
      </c>
      <c r="J7242" s="365" t="s">
        <v>33425</v>
      </c>
    </row>
    <row r="7243" spans="8:10">
      <c r="H7243" s="364" t="s">
        <v>53616</v>
      </c>
      <c r="I7243" s="364" t="s">
        <v>53617</v>
      </c>
      <c r="J7243" s="365" t="s">
        <v>33425</v>
      </c>
    </row>
    <row r="7244" spans="8:10">
      <c r="H7244" s="364" t="s">
        <v>53618</v>
      </c>
      <c r="I7244" s="364" t="s">
        <v>53619</v>
      </c>
      <c r="J7244" s="365" t="s">
        <v>33425</v>
      </c>
    </row>
    <row r="7245" spans="8:10">
      <c r="H7245" s="364" t="s">
        <v>53620</v>
      </c>
      <c r="I7245" s="364" t="s">
        <v>53621</v>
      </c>
      <c r="J7245" s="365" t="s">
        <v>33425</v>
      </c>
    </row>
    <row r="7246" spans="8:10">
      <c r="H7246" s="364" t="s">
        <v>53622</v>
      </c>
      <c r="I7246" s="364" t="s">
        <v>53623</v>
      </c>
      <c r="J7246" s="365" t="s">
        <v>33425</v>
      </c>
    </row>
    <row r="7247" spans="8:10">
      <c r="H7247" s="364" t="s">
        <v>53624</v>
      </c>
      <c r="I7247" s="364" t="s">
        <v>53625</v>
      </c>
      <c r="J7247" s="365" t="s">
        <v>33425</v>
      </c>
    </row>
    <row r="7248" spans="8:10">
      <c r="H7248" s="364" t="s">
        <v>53626</v>
      </c>
      <c r="I7248" s="364" t="s">
        <v>53627</v>
      </c>
      <c r="J7248" s="365" t="s">
        <v>33425</v>
      </c>
    </row>
    <row r="7249" spans="8:10">
      <c r="H7249" s="364" t="s">
        <v>53628</v>
      </c>
      <c r="I7249" s="364" t="s">
        <v>53629</v>
      </c>
      <c r="J7249" s="365" t="s">
        <v>33425</v>
      </c>
    </row>
    <row r="7250" spans="8:10">
      <c r="H7250" s="364" t="s">
        <v>53630</v>
      </c>
      <c r="I7250" s="364" t="s">
        <v>53631</v>
      </c>
      <c r="J7250" s="365" t="s">
        <v>33425</v>
      </c>
    </row>
    <row r="7251" spans="8:10">
      <c r="H7251" s="364" t="s">
        <v>53632</v>
      </c>
      <c r="I7251" s="364" t="s">
        <v>53633</v>
      </c>
      <c r="J7251" s="365" t="s">
        <v>33425</v>
      </c>
    </row>
    <row r="7252" spans="8:10">
      <c r="H7252" s="364" t="s">
        <v>53634</v>
      </c>
      <c r="I7252" s="364" t="s">
        <v>53635</v>
      </c>
      <c r="J7252" s="365" t="s">
        <v>33425</v>
      </c>
    </row>
    <row r="7253" spans="8:10">
      <c r="H7253" s="364" t="s">
        <v>53636</v>
      </c>
      <c r="I7253" s="364" t="s">
        <v>53637</v>
      </c>
      <c r="J7253" s="365" t="s">
        <v>33425</v>
      </c>
    </row>
    <row r="7254" spans="8:10">
      <c r="H7254" s="364" t="s">
        <v>53638</v>
      </c>
      <c r="I7254" s="364" t="s">
        <v>53639</v>
      </c>
      <c r="J7254" s="365" t="s">
        <v>33425</v>
      </c>
    </row>
    <row r="7255" spans="8:10">
      <c r="H7255" s="364" t="s">
        <v>53640</v>
      </c>
      <c r="I7255" s="364" t="s">
        <v>53641</v>
      </c>
      <c r="J7255" s="365" t="s">
        <v>33425</v>
      </c>
    </row>
    <row r="7256" spans="8:10">
      <c r="H7256" s="364" t="s">
        <v>53642</v>
      </c>
      <c r="I7256" s="364" t="s">
        <v>53643</v>
      </c>
      <c r="J7256" s="365" t="s">
        <v>33425</v>
      </c>
    </row>
    <row r="7257" spans="8:10">
      <c r="H7257" s="364" t="s">
        <v>53644</v>
      </c>
      <c r="I7257" s="364" t="s">
        <v>53645</v>
      </c>
      <c r="J7257" s="365" t="s">
        <v>33425</v>
      </c>
    </row>
    <row r="7258" spans="8:10">
      <c r="H7258" s="364" t="s">
        <v>53646</v>
      </c>
      <c r="I7258" s="364" t="s">
        <v>53647</v>
      </c>
      <c r="J7258" s="365" t="s">
        <v>33425</v>
      </c>
    </row>
    <row r="7259" spans="8:10">
      <c r="H7259" s="364" t="s">
        <v>53648</v>
      </c>
      <c r="I7259" s="364" t="s">
        <v>53649</v>
      </c>
      <c r="J7259" s="365" t="s">
        <v>33425</v>
      </c>
    </row>
    <row r="7260" spans="8:10">
      <c r="H7260" s="364" t="s">
        <v>53650</v>
      </c>
      <c r="I7260" s="364" t="s">
        <v>53651</v>
      </c>
      <c r="J7260" s="365" t="s">
        <v>33425</v>
      </c>
    </row>
    <row r="7261" spans="8:10">
      <c r="H7261" s="364" t="s">
        <v>53652</v>
      </c>
      <c r="I7261" s="364" t="s">
        <v>53653</v>
      </c>
      <c r="J7261" s="365" t="s">
        <v>33425</v>
      </c>
    </row>
    <row r="7262" spans="8:10">
      <c r="H7262" s="364" t="s">
        <v>53654</v>
      </c>
      <c r="I7262" s="364" t="s">
        <v>53655</v>
      </c>
      <c r="J7262" s="365" t="s">
        <v>33425</v>
      </c>
    </row>
    <row r="7263" spans="8:10">
      <c r="H7263" s="364" t="s">
        <v>53656</v>
      </c>
      <c r="I7263" s="364" t="s">
        <v>53657</v>
      </c>
      <c r="J7263" s="365" t="s">
        <v>33425</v>
      </c>
    </row>
    <row r="7264" spans="8:10">
      <c r="H7264" s="364" t="s">
        <v>53658</v>
      </c>
      <c r="I7264" s="364" t="s">
        <v>53659</v>
      </c>
      <c r="J7264" s="365" t="s">
        <v>33425</v>
      </c>
    </row>
    <row r="7265" spans="8:10">
      <c r="H7265" s="364" t="s">
        <v>53660</v>
      </c>
      <c r="I7265" s="364" t="s">
        <v>53661</v>
      </c>
      <c r="J7265" s="365" t="s">
        <v>33425</v>
      </c>
    </row>
    <row r="7266" spans="8:10">
      <c r="H7266" s="364" t="s">
        <v>53662</v>
      </c>
      <c r="I7266" s="364" t="s">
        <v>53663</v>
      </c>
      <c r="J7266" s="365" t="s">
        <v>33425</v>
      </c>
    </row>
    <row r="7267" spans="8:10">
      <c r="H7267" s="364" t="s">
        <v>53664</v>
      </c>
      <c r="I7267" s="364" t="s">
        <v>53665</v>
      </c>
      <c r="J7267" s="365" t="s">
        <v>33425</v>
      </c>
    </row>
    <row r="7268" spans="8:10">
      <c r="H7268" s="364" t="s">
        <v>53666</v>
      </c>
      <c r="I7268" s="364" t="s">
        <v>53667</v>
      </c>
      <c r="J7268" s="365" t="s">
        <v>33425</v>
      </c>
    </row>
    <row r="7269" spans="8:10">
      <c r="H7269" s="364" t="s">
        <v>53668</v>
      </c>
      <c r="I7269" s="364" t="s">
        <v>53669</v>
      </c>
      <c r="J7269" s="365" t="s">
        <v>33425</v>
      </c>
    </row>
    <row r="7270" spans="8:10">
      <c r="H7270" s="364" t="s">
        <v>53670</v>
      </c>
      <c r="I7270" s="364" t="s">
        <v>53671</v>
      </c>
      <c r="J7270" s="365" t="s">
        <v>33425</v>
      </c>
    </row>
    <row r="7271" spans="8:10">
      <c r="H7271" s="364" t="s">
        <v>53672</v>
      </c>
      <c r="I7271" s="364" t="s">
        <v>53673</v>
      </c>
      <c r="J7271" s="365" t="s">
        <v>33425</v>
      </c>
    </row>
    <row r="7272" spans="8:10">
      <c r="H7272" s="364" t="s">
        <v>53674</v>
      </c>
      <c r="I7272" s="364" t="s">
        <v>53675</v>
      </c>
      <c r="J7272" s="365" t="s">
        <v>33425</v>
      </c>
    </row>
    <row r="7273" spans="8:10">
      <c r="H7273" s="364" t="s">
        <v>53676</v>
      </c>
      <c r="I7273" s="364" t="s">
        <v>53677</v>
      </c>
      <c r="J7273" s="365" t="s">
        <v>33425</v>
      </c>
    </row>
    <row r="7274" spans="8:10">
      <c r="H7274" s="364" t="s">
        <v>53678</v>
      </c>
      <c r="I7274" s="364" t="s">
        <v>53679</v>
      </c>
      <c r="J7274" s="365" t="s">
        <v>33425</v>
      </c>
    </row>
    <row r="7275" spans="8:10">
      <c r="H7275" s="364" t="s">
        <v>53680</v>
      </c>
      <c r="I7275" s="364" t="s">
        <v>53681</v>
      </c>
      <c r="J7275" s="365" t="s">
        <v>33425</v>
      </c>
    </row>
    <row r="7276" spans="8:10">
      <c r="H7276" s="364" t="s">
        <v>53682</v>
      </c>
      <c r="I7276" s="364" t="s">
        <v>53683</v>
      </c>
      <c r="J7276" s="365" t="s">
        <v>33425</v>
      </c>
    </row>
    <row r="7277" spans="8:10">
      <c r="H7277" s="364" t="s">
        <v>53684</v>
      </c>
      <c r="I7277" s="364" t="s">
        <v>53685</v>
      </c>
      <c r="J7277" s="365" t="s">
        <v>33425</v>
      </c>
    </row>
    <row r="7278" spans="8:10">
      <c r="H7278" s="364" t="s">
        <v>53686</v>
      </c>
      <c r="I7278" s="364" t="s">
        <v>53687</v>
      </c>
      <c r="J7278" s="365" t="s">
        <v>33425</v>
      </c>
    </row>
    <row r="7279" spans="8:10">
      <c r="H7279" s="364" t="s">
        <v>53688</v>
      </c>
      <c r="I7279" s="364" t="s">
        <v>53689</v>
      </c>
      <c r="J7279" s="365" t="s">
        <v>33425</v>
      </c>
    </row>
    <row r="7280" spans="8:10">
      <c r="H7280" s="364" t="s">
        <v>53690</v>
      </c>
      <c r="I7280" s="364" t="s">
        <v>53691</v>
      </c>
      <c r="J7280" s="365" t="s">
        <v>33425</v>
      </c>
    </row>
    <row r="7281" spans="8:10">
      <c r="H7281" s="364" t="s">
        <v>53692</v>
      </c>
      <c r="I7281" s="364" t="s">
        <v>53693</v>
      </c>
      <c r="J7281" s="365" t="s">
        <v>33425</v>
      </c>
    </row>
    <row r="7282" spans="8:10">
      <c r="H7282" s="364" t="s">
        <v>53694</v>
      </c>
      <c r="I7282" s="364" t="s">
        <v>53695</v>
      </c>
      <c r="J7282" s="365" t="s">
        <v>33425</v>
      </c>
    </row>
    <row r="7283" spans="8:10">
      <c r="H7283" s="364" t="s">
        <v>53696</v>
      </c>
      <c r="I7283" s="364" t="s">
        <v>53697</v>
      </c>
      <c r="J7283" s="365" t="s">
        <v>33425</v>
      </c>
    </row>
    <row r="7284" spans="8:10">
      <c r="H7284" s="364" t="s">
        <v>53698</v>
      </c>
      <c r="I7284" s="364" t="s">
        <v>53699</v>
      </c>
      <c r="J7284" s="365" t="s">
        <v>33433</v>
      </c>
    </row>
    <row r="7285" spans="8:10">
      <c r="H7285" s="364" t="s">
        <v>53700</v>
      </c>
      <c r="I7285" s="364" t="s">
        <v>53701</v>
      </c>
      <c r="J7285" s="365" t="s">
        <v>33433</v>
      </c>
    </row>
    <row r="7286" spans="8:10">
      <c r="H7286" s="364" t="s">
        <v>53702</v>
      </c>
      <c r="I7286" s="364" t="s">
        <v>53703</v>
      </c>
      <c r="J7286" s="365" t="s">
        <v>33433</v>
      </c>
    </row>
    <row r="7287" spans="8:10">
      <c r="H7287" s="364" t="s">
        <v>53704</v>
      </c>
      <c r="I7287" s="364" t="s">
        <v>53705</v>
      </c>
      <c r="J7287" s="365" t="s">
        <v>33433</v>
      </c>
    </row>
    <row r="7288" spans="8:10">
      <c r="H7288" s="364" t="s">
        <v>53706</v>
      </c>
      <c r="I7288" s="364" t="s">
        <v>53707</v>
      </c>
      <c r="J7288" s="365" t="s">
        <v>33433</v>
      </c>
    </row>
    <row r="7289" spans="8:10">
      <c r="H7289" s="364" t="s">
        <v>53708</v>
      </c>
      <c r="I7289" s="364" t="s">
        <v>53709</v>
      </c>
      <c r="J7289" s="365" t="s">
        <v>33433</v>
      </c>
    </row>
    <row r="7290" spans="8:10">
      <c r="H7290" s="364" t="s">
        <v>53710</v>
      </c>
      <c r="I7290" s="364" t="s">
        <v>53711</v>
      </c>
      <c r="J7290" s="365" t="s">
        <v>33433</v>
      </c>
    </row>
    <row r="7291" spans="8:10">
      <c r="H7291" s="364" t="s">
        <v>53712</v>
      </c>
      <c r="I7291" s="364" t="s">
        <v>53713</v>
      </c>
      <c r="J7291" s="365" t="s">
        <v>33433</v>
      </c>
    </row>
    <row r="7292" spans="8:10">
      <c r="H7292" s="364" t="s">
        <v>53714</v>
      </c>
      <c r="I7292" s="364" t="s">
        <v>53715</v>
      </c>
      <c r="J7292" s="365" t="s">
        <v>33433</v>
      </c>
    </row>
    <row r="7293" spans="8:10">
      <c r="H7293" s="364" t="s">
        <v>53716</v>
      </c>
      <c r="I7293" s="364" t="s">
        <v>53717</v>
      </c>
      <c r="J7293" s="365" t="s">
        <v>33433</v>
      </c>
    </row>
    <row r="7294" spans="8:10">
      <c r="H7294" s="364" t="s">
        <v>53718</v>
      </c>
      <c r="I7294" s="364" t="s">
        <v>53719</v>
      </c>
      <c r="J7294" s="365" t="s">
        <v>33433</v>
      </c>
    </row>
    <row r="7295" spans="8:10">
      <c r="H7295" s="364" t="s">
        <v>53720</v>
      </c>
      <c r="I7295" s="364" t="s">
        <v>53721</v>
      </c>
      <c r="J7295" s="365" t="s">
        <v>33433</v>
      </c>
    </row>
    <row r="7296" spans="8:10">
      <c r="H7296" s="364" t="s">
        <v>53722</v>
      </c>
      <c r="I7296" s="364" t="s">
        <v>53723</v>
      </c>
      <c r="J7296" s="365" t="s">
        <v>33433</v>
      </c>
    </row>
    <row r="7297" spans="8:10">
      <c r="H7297" s="364" t="s">
        <v>53724</v>
      </c>
      <c r="I7297" s="364" t="s">
        <v>53725</v>
      </c>
      <c r="J7297" s="365" t="s">
        <v>33433</v>
      </c>
    </row>
    <row r="7298" spans="8:10">
      <c r="H7298" s="364" t="s">
        <v>53726</v>
      </c>
      <c r="I7298" s="364" t="s">
        <v>53727</v>
      </c>
      <c r="J7298" s="365" t="s">
        <v>33433</v>
      </c>
    </row>
    <row r="7299" spans="8:10">
      <c r="H7299" s="364" t="s">
        <v>53728</v>
      </c>
      <c r="I7299" s="364" t="s">
        <v>53729</v>
      </c>
      <c r="J7299" s="365" t="s">
        <v>33433</v>
      </c>
    </row>
    <row r="7300" spans="8:10">
      <c r="H7300" s="364" t="s">
        <v>53730</v>
      </c>
      <c r="I7300" s="364" t="s">
        <v>53731</v>
      </c>
      <c r="J7300" s="365" t="s">
        <v>33433</v>
      </c>
    </row>
    <row r="7301" spans="8:10">
      <c r="H7301" s="364" t="s">
        <v>53732</v>
      </c>
      <c r="I7301" s="364" t="s">
        <v>53733</v>
      </c>
      <c r="J7301" s="365" t="s">
        <v>33433</v>
      </c>
    </row>
    <row r="7302" spans="8:10">
      <c r="H7302" s="364" t="s">
        <v>53734</v>
      </c>
      <c r="I7302" s="364" t="s">
        <v>53735</v>
      </c>
      <c r="J7302" s="365" t="s">
        <v>33433</v>
      </c>
    </row>
    <row r="7303" spans="8:10">
      <c r="H7303" s="364" t="s">
        <v>53736</v>
      </c>
      <c r="I7303" s="364" t="s">
        <v>53737</v>
      </c>
      <c r="J7303" s="365" t="s">
        <v>33433</v>
      </c>
    </row>
    <row r="7304" spans="8:10">
      <c r="H7304" s="364" t="s">
        <v>53738</v>
      </c>
      <c r="I7304" s="364" t="s">
        <v>53739</v>
      </c>
      <c r="J7304" s="365" t="s">
        <v>33433</v>
      </c>
    </row>
    <row r="7305" spans="8:10">
      <c r="H7305" s="364" t="s">
        <v>53740</v>
      </c>
      <c r="I7305" s="364" t="s">
        <v>53741</v>
      </c>
      <c r="J7305" s="365" t="s">
        <v>33433</v>
      </c>
    </row>
    <row r="7306" spans="8:10">
      <c r="H7306" s="364" t="s">
        <v>53742</v>
      </c>
      <c r="I7306" s="364" t="s">
        <v>53743</v>
      </c>
      <c r="J7306" s="365" t="s">
        <v>33433</v>
      </c>
    </row>
    <row r="7307" spans="8:10">
      <c r="H7307" s="364" t="s">
        <v>53744</v>
      </c>
      <c r="I7307" s="364" t="s">
        <v>53745</v>
      </c>
      <c r="J7307" s="365" t="s">
        <v>33433</v>
      </c>
    </row>
    <row r="7308" spans="8:10">
      <c r="H7308" s="364" t="s">
        <v>53746</v>
      </c>
      <c r="I7308" s="364" t="s">
        <v>53747</v>
      </c>
      <c r="J7308" s="365" t="s">
        <v>33433</v>
      </c>
    </row>
    <row r="7309" spans="8:10">
      <c r="H7309" s="364" t="s">
        <v>53748</v>
      </c>
      <c r="I7309" s="364" t="s">
        <v>53749</v>
      </c>
      <c r="J7309" s="365" t="s">
        <v>33433</v>
      </c>
    </row>
    <row r="7310" spans="8:10">
      <c r="H7310" s="364" t="s">
        <v>53750</v>
      </c>
      <c r="I7310" s="364" t="s">
        <v>53751</v>
      </c>
      <c r="J7310" s="365" t="s">
        <v>33433</v>
      </c>
    </row>
    <row r="7311" spans="8:10">
      <c r="H7311" s="364" t="s">
        <v>53752</v>
      </c>
      <c r="I7311" s="364" t="s">
        <v>53753</v>
      </c>
      <c r="J7311" s="365" t="s">
        <v>33433</v>
      </c>
    </row>
    <row r="7312" spans="8:10">
      <c r="H7312" s="364" t="s">
        <v>53754</v>
      </c>
      <c r="I7312" s="364" t="s">
        <v>53755</v>
      </c>
      <c r="J7312" s="365" t="s">
        <v>33433</v>
      </c>
    </row>
    <row r="7313" spans="8:10">
      <c r="H7313" s="364" t="s">
        <v>53756</v>
      </c>
      <c r="I7313" s="364" t="s">
        <v>53757</v>
      </c>
      <c r="J7313" s="365" t="s">
        <v>33433</v>
      </c>
    </row>
    <row r="7314" spans="8:10">
      <c r="H7314" s="364" t="s">
        <v>53758</v>
      </c>
      <c r="I7314" s="364" t="s">
        <v>53759</v>
      </c>
      <c r="J7314" s="365" t="s">
        <v>33433</v>
      </c>
    </row>
    <row r="7315" spans="8:10">
      <c r="H7315" s="364" t="s">
        <v>53760</v>
      </c>
      <c r="I7315" s="364" t="s">
        <v>53761</v>
      </c>
      <c r="J7315" s="365" t="s">
        <v>33433</v>
      </c>
    </row>
    <row r="7316" spans="8:10">
      <c r="H7316" s="364" t="s">
        <v>53762</v>
      </c>
      <c r="I7316" s="364" t="s">
        <v>53763</v>
      </c>
      <c r="J7316" s="365" t="s">
        <v>33433</v>
      </c>
    </row>
    <row r="7317" spans="8:10">
      <c r="H7317" s="364" t="s">
        <v>53764</v>
      </c>
      <c r="I7317" s="364" t="s">
        <v>53765</v>
      </c>
      <c r="J7317" s="365" t="s">
        <v>33433</v>
      </c>
    </row>
    <row r="7318" spans="8:10">
      <c r="H7318" s="364" t="s">
        <v>53766</v>
      </c>
      <c r="I7318" s="364" t="s">
        <v>53767</v>
      </c>
      <c r="J7318" s="365" t="s">
        <v>33433</v>
      </c>
    </row>
    <row r="7319" spans="8:10">
      <c r="H7319" s="364" t="s">
        <v>53768</v>
      </c>
      <c r="I7319" s="364" t="s">
        <v>53769</v>
      </c>
      <c r="J7319" s="365" t="s">
        <v>33433</v>
      </c>
    </row>
    <row r="7320" spans="8:10">
      <c r="H7320" s="364" t="s">
        <v>53770</v>
      </c>
      <c r="I7320" s="364" t="s">
        <v>53771</v>
      </c>
      <c r="J7320" s="365" t="s">
        <v>33433</v>
      </c>
    </row>
    <row r="7321" spans="8:10">
      <c r="H7321" s="364" t="s">
        <v>53772</v>
      </c>
      <c r="I7321" s="364" t="s">
        <v>53773</v>
      </c>
      <c r="J7321" s="365" t="s">
        <v>33433</v>
      </c>
    </row>
    <row r="7322" spans="8:10">
      <c r="H7322" s="364" t="s">
        <v>53774</v>
      </c>
      <c r="I7322" s="364" t="s">
        <v>53775</v>
      </c>
      <c r="J7322" s="365" t="s">
        <v>33433</v>
      </c>
    </row>
    <row r="7323" spans="8:10">
      <c r="H7323" s="364" t="s">
        <v>53776</v>
      </c>
      <c r="I7323" s="364" t="s">
        <v>53777</v>
      </c>
      <c r="J7323" s="365" t="s">
        <v>33433</v>
      </c>
    </row>
    <row r="7324" spans="8:10">
      <c r="H7324" s="364" t="s">
        <v>53778</v>
      </c>
      <c r="I7324" s="364" t="s">
        <v>53779</v>
      </c>
      <c r="J7324" s="365" t="s">
        <v>33433</v>
      </c>
    </row>
    <row r="7325" spans="8:10">
      <c r="H7325" s="364" t="s">
        <v>53780</v>
      </c>
      <c r="I7325" s="364" t="s">
        <v>53781</v>
      </c>
      <c r="J7325" s="365" t="s">
        <v>33433</v>
      </c>
    </row>
    <row r="7326" spans="8:10">
      <c r="H7326" s="364" t="s">
        <v>53782</v>
      </c>
      <c r="I7326" s="364" t="s">
        <v>53783</v>
      </c>
      <c r="J7326" s="365" t="s">
        <v>33433</v>
      </c>
    </row>
    <row r="7327" spans="8:10">
      <c r="H7327" s="364" t="s">
        <v>53784</v>
      </c>
      <c r="I7327" s="364" t="s">
        <v>53785</v>
      </c>
      <c r="J7327" s="365" t="s">
        <v>33433</v>
      </c>
    </row>
    <row r="7328" spans="8:10">
      <c r="H7328" s="364" t="s">
        <v>53786</v>
      </c>
      <c r="I7328" s="364" t="s">
        <v>53787</v>
      </c>
      <c r="J7328" s="365" t="s">
        <v>33433</v>
      </c>
    </row>
    <row r="7329" spans="8:10">
      <c r="H7329" s="364" t="s">
        <v>53788</v>
      </c>
      <c r="I7329" s="364" t="s">
        <v>53789</v>
      </c>
      <c r="J7329" s="365" t="s">
        <v>33433</v>
      </c>
    </row>
    <row r="7330" spans="8:10">
      <c r="H7330" s="364" t="s">
        <v>53790</v>
      </c>
      <c r="I7330" s="364" t="s">
        <v>53791</v>
      </c>
      <c r="J7330" s="365" t="s">
        <v>33433</v>
      </c>
    </row>
    <row r="7331" spans="8:10">
      <c r="H7331" s="364" t="s">
        <v>53792</v>
      </c>
      <c r="I7331" s="364" t="s">
        <v>53793</v>
      </c>
      <c r="J7331" s="365" t="s">
        <v>33433</v>
      </c>
    </row>
    <row r="7332" spans="8:10">
      <c r="H7332" s="364" t="s">
        <v>53794</v>
      </c>
      <c r="I7332" s="364" t="s">
        <v>53795</v>
      </c>
      <c r="J7332" s="365" t="s">
        <v>33433</v>
      </c>
    </row>
    <row r="7333" spans="8:10">
      <c r="H7333" s="364" t="s">
        <v>53796</v>
      </c>
      <c r="I7333" s="364" t="s">
        <v>53797</v>
      </c>
      <c r="J7333" s="365" t="s">
        <v>33433</v>
      </c>
    </row>
    <row r="7334" spans="8:10">
      <c r="H7334" s="364" t="s">
        <v>53798</v>
      </c>
      <c r="I7334" s="364" t="s">
        <v>53799</v>
      </c>
      <c r="J7334" s="365" t="s">
        <v>33433</v>
      </c>
    </row>
    <row r="7335" spans="8:10">
      <c r="H7335" s="364" t="s">
        <v>53800</v>
      </c>
      <c r="I7335" s="364" t="s">
        <v>53801</v>
      </c>
      <c r="J7335" s="365" t="s">
        <v>33433</v>
      </c>
    </row>
    <row r="7336" spans="8:10">
      <c r="H7336" s="364" t="s">
        <v>53802</v>
      </c>
      <c r="I7336" s="364" t="s">
        <v>53803</v>
      </c>
      <c r="J7336" s="365" t="s">
        <v>33433</v>
      </c>
    </row>
    <row r="7337" spans="8:10">
      <c r="H7337" s="364" t="s">
        <v>53804</v>
      </c>
      <c r="I7337" s="364" t="s">
        <v>53805</v>
      </c>
      <c r="J7337" s="365" t="s">
        <v>33433</v>
      </c>
    </row>
    <row r="7338" spans="8:10">
      <c r="H7338" s="364" t="s">
        <v>53806</v>
      </c>
      <c r="I7338" s="364" t="s">
        <v>53807</v>
      </c>
      <c r="J7338" s="365" t="s">
        <v>33433</v>
      </c>
    </row>
    <row r="7339" spans="8:10">
      <c r="H7339" s="364" t="s">
        <v>53808</v>
      </c>
      <c r="I7339" s="364" t="s">
        <v>53809</v>
      </c>
      <c r="J7339" s="365" t="s">
        <v>33433</v>
      </c>
    </row>
    <row r="7340" spans="8:10">
      <c r="H7340" s="364" t="s">
        <v>53810</v>
      </c>
      <c r="I7340" s="364" t="s">
        <v>53811</v>
      </c>
      <c r="J7340" s="365" t="s">
        <v>33433</v>
      </c>
    </row>
    <row r="7341" spans="8:10">
      <c r="H7341" s="364" t="s">
        <v>53812</v>
      </c>
      <c r="I7341" s="364" t="s">
        <v>53813</v>
      </c>
      <c r="J7341" s="365" t="s">
        <v>33433</v>
      </c>
    </row>
    <row r="7342" spans="8:10">
      <c r="H7342" s="364" t="s">
        <v>53814</v>
      </c>
      <c r="I7342" s="364" t="s">
        <v>53815</v>
      </c>
      <c r="J7342" s="365" t="s">
        <v>33433</v>
      </c>
    </row>
    <row r="7343" spans="8:10">
      <c r="H7343" s="364" t="s">
        <v>53816</v>
      </c>
      <c r="I7343" s="364" t="s">
        <v>53817</v>
      </c>
      <c r="J7343" s="365" t="s">
        <v>33433</v>
      </c>
    </row>
    <row r="7344" spans="8:10">
      <c r="H7344" s="364" t="s">
        <v>53818</v>
      </c>
      <c r="I7344" s="364" t="s">
        <v>53819</v>
      </c>
      <c r="J7344" s="365" t="s">
        <v>33433</v>
      </c>
    </row>
    <row r="7345" spans="8:10">
      <c r="H7345" s="364" t="s">
        <v>53820</v>
      </c>
      <c r="I7345" s="364" t="s">
        <v>53821</v>
      </c>
      <c r="J7345" s="365" t="s">
        <v>33433</v>
      </c>
    </row>
    <row r="7346" spans="8:10">
      <c r="H7346" s="364" t="s">
        <v>53822</v>
      </c>
      <c r="I7346" s="364" t="s">
        <v>53823</v>
      </c>
      <c r="J7346" s="365" t="s">
        <v>33433</v>
      </c>
    </row>
    <row r="7347" spans="8:10">
      <c r="H7347" s="364" t="s">
        <v>53824</v>
      </c>
      <c r="I7347" s="364" t="s">
        <v>53825</v>
      </c>
      <c r="J7347" s="365" t="s">
        <v>33433</v>
      </c>
    </row>
    <row r="7348" spans="8:10">
      <c r="H7348" s="364" t="s">
        <v>53826</v>
      </c>
      <c r="I7348" s="364" t="s">
        <v>53827</v>
      </c>
      <c r="J7348" s="365" t="s">
        <v>33433</v>
      </c>
    </row>
    <row r="7349" spans="8:10">
      <c r="H7349" s="364" t="s">
        <v>53828</v>
      </c>
      <c r="I7349" s="364" t="s">
        <v>53829</v>
      </c>
      <c r="J7349" s="365" t="s">
        <v>33433</v>
      </c>
    </row>
    <row r="7350" spans="8:10">
      <c r="H7350" s="364" t="s">
        <v>53830</v>
      </c>
      <c r="I7350" s="364" t="s">
        <v>53831</v>
      </c>
      <c r="J7350" s="365" t="s">
        <v>33433</v>
      </c>
    </row>
    <row r="7351" spans="8:10">
      <c r="H7351" s="364" t="s">
        <v>53832</v>
      </c>
      <c r="I7351" s="364" t="s">
        <v>53833</v>
      </c>
      <c r="J7351" s="365" t="s">
        <v>33433</v>
      </c>
    </row>
    <row r="7352" spans="8:10">
      <c r="H7352" s="364" t="s">
        <v>53834</v>
      </c>
      <c r="I7352" s="364" t="s">
        <v>53835</v>
      </c>
      <c r="J7352" s="365" t="s">
        <v>33433</v>
      </c>
    </row>
    <row r="7353" spans="8:10">
      <c r="H7353" s="364" t="s">
        <v>53836</v>
      </c>
      <c r="I7353" s="364" t="s">
        <v>53837</v>
      </c>
      <c r="J7353" s="365" t="s">
        <v>33433</v>
      </c>
    </row>
    <row r="7354" spans="8:10">
      <c r="H7354" s="364" t="s">
        <v>53838</v>
      </c>
      <c r="I7354" s="364" t="s">
        <v>53839</v>
      </c>
      <c r="J7354" s="365" t="s">
        <v>33433</v>
      </c>
    </row>
    <row r="7355" spans="8:10">
      <c r="H7355" s="364" t="s">
        <v>53840</v>
      </c>
      <c r="I7355" s="364" t="s">
        <v>53841</v>
      </c>
      <c r="J7355" s="365" t="s">
        <v>33433</v>
      </c>
    </row>
    <row r="7356" spans="8:10">
      <c r="H7356" s="364" t="s">
        <v>53842</v>
      </c>
      <c r="I7356" s="364" t="s">
        <v>53843</v>
      </c>
      <c r="J7356" s="365" t="s">
        <v>33433</v>
      </c>
    </row>
    <row r="7357" spans="8:10">
      <c r="H7357" s="364" t="s">
        <v>53844</v>
      </c>
      <c r="I7357" s="364" t="s">
        <v>53845</v>
      </c>
      <c r="J7357" s="365" t="s">
        <v>33433</v>
      </c>
    </row>
    <row r="7358" spans="8:10">
      <c r="H7358" s="364" t="s">
        <v>53846</v>
      </c>
      <c r="I7358" s="364" t="s">
        <v>53847</v>
      </c>
      <c r="J7358" s="365" t="s">
        <v>33433</v>
      </c>
    </row>
    <row r="7359" spans="8:10">
      <c r="H7359" s="364" t="s">
        <v>53848</v>
      </c>
      <c r="I7359" s="364" t="s">
        <v>53849</v>
      </c>
      <c r="J7359" s="365" t="s">
        <v>33433</v>
      </c>
    </row>
    <row r="7360" spans="8:10">
      <c r="H7360" s="364" t="s">
        <v>53850</v>
      </c>
      <c r="I7360" s="364" t="s">
        <v>53851</v>
      </c>
      <c r="J7360" s="365" t="s">
        <v>33433</v>
      </c>
    </row>
    <row r="7361" spans="8:10">
      <c r="H7361" s="364" t="s">
        <v>53852</v>
      </c>
      <c r="I7361" s="364" t="s">
        <v>53853</v>
      </c>
      <c r="J7361" s="365" t="s">
        <v>33433</v>
      </c>
    </row>
    <row r="7362" spans="8:10">
      <c r="H7362" s="364" t="s">
        <v>53854</v>
      </c>
      <c r="I7362" s="364" t="s">
        <v>53855</v>
      </c>
      <c r="J7362" s="365" t="s">
        <v>33433</v>
      </c>
    </row>
    <row r="7363" spans="8:10">
      <c r="H7363" s="364" t="s">
        <v>53856</v>
      </c>
      <c r="I7363" s="364" t="s">
        <v>53857</v>
      </c>
      <c r="J7363" s="365" t="s">
        <v>33433</v>
      </c>
    </row>
    <row r="7364" spans="8:10">
      <c r="H7364" s="364" t="s">
        <v>53858</v>
      </c>
      <c r="I7364" s="364" t="s">
        <v>53859</v>
      </c>
      <c r="J7364" s="365" t="s">
        <v>33433</v>
      </c>
    </row>
    <row r="7365" spans="8:10">
      <c r="H7365" s="364" t="s">
        <v>53860</v>
      </c>
      <c r="I7365" s="364" t="s">
        <v>53861</v>
      </c>
      <c r="J7365" s="365" t="s">
        <v>33433</v>
      </c>
    </row>
    <row r="7366" spans="8:10">
      <c r="H7366" s="364" t="s">
        <v>53862</v>
      </c>
      <c r="I7366" s="364" t="s">
        <v>53863</v>
      </c>
      <c r="J7366" s="365" t="s">
        <v>33433</v>
      </c>
    </row>
    <row r="7367" spans="8:10">
      <c r="H7367" s="364" t="s">
        <v>53864</v>
      </c>
      <c r="I7367" s="364" t="s">
        <v>53865</v>
      </c>
      <c r="J7367" s="365" t="s">
        <v>33433</v>
      </c>
    </row>
    <row r="7368" spans="8:10">
      <c r="H7368" s="364" t="s">
        <v>53866</v>
      </c>
      <c r="I7368" s="364" t="s">
        <v>53867</v>
      </c>
      <c r="J7368" s="365" t="s">
        <v>33433</v>
      </c>
    </row>
    <row r="7369" spans="8:10">
      <c r="H7369" s="364" t="s">
        <v>53868</v>
      </c>
      <c r="I7369" s="364" t="s">
        <v>53869</v>
      </c>
      <c r="J7369" s="365" t="s">
        <v>33433</v>
      </c>
    </row>
    <row r="7370" spans="8:10">
      <c r="H7370" s="364" t="s">
        <v>53870</v>
      </c>
      <c r="I7370" s="364" t="s">
        <v>53871</v>
      </c>
      <c r="J7370" s="365" t="s">
        <v>33433</v>
      </c>
    </row>
    <row r="7371" spans="8:10">
      <c r="H7371" s="364" t="s">
        <v>53872</v>
      </c>
      <c r="I7371" s="364" t="s">
        <v>53873</v>
      </c>
      <c r="J7371" s="365" t="s">
        <v>33433</v>
      </c>
    </row>
    <row r="7372" spans="8:10">
      <c r="H7372" s="364" t="s">
        <v>53874</v>
      </c>
      <c r="I7372" s="364" t="s">
        <v>53875</v>
      </c>
      <c r="J7372" s="365" t="s">
        <v>33433</v>
      </c>
    </row>
    <row r="7373" spans="8:10">
      <c r="H7373" s="364" t="s">
        <v>53876</v>
      </c>
      <c r="I7373" s="364" t="s">
        <v>53877</v>
      </c>
      <c r="J7373" s="365" t="s">
        <v>33433</v>
      </c>
    </row>
    <row r="7374" spans="8:10">
      <c r="H7374" s="364" t="s">
        <v>53878</v>
      </c>
      <c r="I7374" s="364" t="s">
        <v>53879</v>
      </c>
      <c r="J7374" s="365" t="s">
        <v>33433</v>
      </c>
    </row>
    <row r="7375" spans="8:10">
      <c r="H7375" s="364" t="s">
        <v>53880</v>
      </c>
      <c r="I7375" s="364" t="s">
        <v>53881</v>
      </c>
      <c r="J7375" s="365" t="s">
        <v>33433</v>
      </c>
    </row>
    <row r="7376" spans="8:10">
      <c r="H7376" s="364" t="s">
        <v>53882</v>
      </c>
      <c r="I7376" s="364" t="s">
        <v>53883</v>
      </c>
      <c r="J7376" s="365" t="s">
        <v>33433</v>
      </c>
    </row>
    <row r="7377" spans="8:10">
      <c r="H7377" s="364" t="s">
        <v>53884</v>
      </c>
      <c r="I7377" s="364" t="s">
        <v>53885</v>
      </c>
      <c r="J7377" s="365" t="s">
        <v>33433</v>
      </c>
    </row>
    <row r="7378" spans="8:10">
      <c r="H7378" s="364" t="s">
        <v>53886</v>
      </c>
      <c r="I7378" s="364" t="s">
        <v>53887</v>
      </c>
      <c r="J7378" s="365" t="s">
        <v>33433</v>
      </c>
    </row>
    <row r="7379" spans="8:10">
      <c r="H7379" s="364" t="s">
        <v>53888</v>
      </c>
      <c r="I7379" s="364" t="s">
        <v>53889</v>
      </c>
      <c r="J7379" s="365" t="s">
        <v>33433</v>
      </c>
    </row>
    <row r="7380" spans="8:10">
      <c r="H7380" s="364" t="s">
        <v>53890</v>
      </c>
      <c r="I7380" s="364" t="s">
        <v>53891</v>
      </c>
      <c r="J7380" s="365" t="s">
        <v>33433</v>
      </c>
    </row>
    <row r="7381" spans="8:10">
      <c r="H7381" s="364" t="s">
        <v>53892</v>
      </c>
      <c r="I7381" s="364" t="s">
        <v>53893</v>
      </c>
      <c r="J7381" s="365" t="s">
        <v>33433</v>
      </c>
    </row>
    <row r="7382" spans="8:10">
      <c r="H7382" s="364" t="s">
        <v>53894</v>
      </c>
      <c r="I7382" s="364" t="s">
        <v>53895</v>
      </c>
      <c r="J7382" s="365" t="s">
        <v>33433</v>
      </c>
    </row>
    <row r="7383" spans="8:10">
      <c r="H7383" s="364" t="s">
        <v>53896</v>
      </c>
      <c r="I7383" s="364" t="s">
        <v>53897</v>
      </c>
      <c r="J7383" s="365" t="s">
        <v>33433</v>
      </c>
    </row>
    <row r="7384" spans="8:10">
      <c r="H7384" s="364" t="s">
        <v>53898</v>
      </c>
      <c r="I7384" s="364" t="s">
        <v>53899</v>
      </c>
      <c r="J7384" s="365" t="s">
        <v>33433</v>
      </c>
    </row>
    <row r="7385" spans="8:10">
      <c r="H7385" s="364" t="s">
        <v>53900</v>
      </c>
      <c r="I7385" s="364" t="s">
        <v>53901</v>
      </c>
      <c r="J7385" s="365" t="s">
        <v>33433</v>
      </c>
    </row>
    <row r="7386" spans="8:10">
      <c r="H7386" s="364" t="s">
        <v>53902</v>
      </c>
      <c r="I7386" s="364" t="s">
        <v>53903</v>
      </c>
      <c r="J7386" s="365" t="s">
        <v>33433</v>
      </c>
    </row>
    <row r="7387" spans="8:10">
      <c r="H7387" s="364" t="s">
        <v>53904</v>
      </c>
      <c r="I7387" s="364" t="s">
        <v>53905</v>
      </c>
      <c r="J7387" s="365" t="s">
        <v>33433</v>
      </c>
    </row>
    <row r="7388" spans="8:10">
      <c r="H7388" s="364" t="s">
        <v>53906</v>
      </c>
      <c r="I7388" s="364" t="s">
        <v>53907</v>
      </c>
      <c r="J7388" s="365" t="s">
        <v>33433</v>
      </c>
    </row>
    <row r="7389" spans="8:10">
      <c r="H7389" s="364" t="s">
        <v>53908</v>
      </c>
      <c r="I7389" s="364" t="s">
        <v>53909</v>
      </c>
      <c r="J7389" s="365" t="s">
        <v>33433</v>
      </c>
    </row>
    <row r="7390" spans="8:10">
      <c r="H7390" s="364" t="s">
        <v>53910</v>
      </c>
      <c r="I7390" s="364" t="s">
        <v>53911</v>
      </c>
      <c r="J7390" s="365" t="s">
        <v>33433</v>
      </c>
    </row>
    <row r="7391" spans="8:10">
      <c r="H7391" s="364" t="s">
        <v>53912</v>
      </c>
      <c r="I7391" s="364" t="s">
        <v>53913</v>
      </c>
      <c r="J7391" s="365" t="s">
        <v>33433</v>
      </c>
    </row>
    <row r="7392" spans="8:10">
      <c r="H7392" s="364" t="s">
        <v>53914</v>
      </c>
      <c r="I7392" s="364" t="s">
        <v>53915</v>
      </c>
      <c r="J7392" s="365" t="s">
        <v>33433</v>
      </c>
    </row>
    <row r="7393" spans="8:10">
      <c r="H7393" s="364" t="s">
        <v>53916</v>
      </c>
      <c r="I7393" s="364" t="s">
        <v>53917</v>
      </c>
      <c r="J7393" s="365" t="s">
        <v>33433</v>
      </c>
    </row>
    <row r="7394" spans="8:10">
      <c r="H7394" s="364" t="s">
        <v>53918</v>
      </c>
      <c r="I7394" s="364" t="s">
        <v>53919</v>
      </c>
      <c r="J7394" s="365" t="s">
        <v>33433</v>
      </c>
    </row>
    <row r="7395" spans="8:10">
      <c r="H7395" s="364" t="s">
        <v>53920</v>
      </c>
      <c r="I7395" s="364" t="s">
        <v>53921</v>
      </c>
      <c r="J7395" s="365" t="s">
        <v>33433</v>
      </c>
    </row>
    <row r="7396" spans="8:10">
      <c r="H7396" s="364" t="s">
        <v>53922</v>
      </c>
      <c r="I7396" s="364" t="s">
        <v>53923</v>
      </c>
      <c r="J7396" s="365" t="s">
        <v>33433</v>
      </c>
    </row>
    <row r="7397" spans="8:10">
      <c r="H7397" s="364" t="s">
        <v>53924</v>
      </c>
      <c r="I7397" s="364" t="s">
        <v>53925</v>
      </c>
      <c r="J7397" s="365" t="s">
        <v>33433</v>
      </c>
    </row>
    <row r="7398" spans="8:10">
      <c r="H7398" s="364" t="s">
        <v>53926</v>
      </c>
      <c r="I7398" s="364" t="s">
        <v>53927</v>
      </c>
      <c r="J7398" s="365" t="s">
        <v>33433</v>
      </c>
    </row>
    <row r="7399" spans="8:10">
      <c r="H7399" s="364" t="s">
        <v>53928</v>
      </c>
      <c r="I7399" s="364" t="s">
        <v>53929</v>
      </c>
      <c r="J7399" s="365" t="s">
        <v>33433</v>
      </c>
    </row>
    <row r="7400" spans="8:10">
      <c r="H7400" s="364" t="s">
        <v>53930</v>
      </c>
      <c r="I7400" s="364" t="s">
        <v>53931</v>
      </c>
      <c r="J7400" s="365" t="s">
        <v>33433</v>
      </c>
    </row>
    <row r="7401" spans="8:10">
      <c r="H7401" s="364" t="s">
        <v>53932</v>
      </c>
      <c r="I7401" s="364" t="s">
        <v>53933</v>
      </c>
      <c r="J7401" s="365" t="s">
        <v>33433</v>
      </c>
    </row>
    <row r="7402" spans="8:10">
      <c r="H7402" s="364" t="s">
        <v>53934</v>
      </c>
      <c r="I7402" s="364" t="s">
        <v>53935</v>
      </c>
      <c r="J7402" s="365" t="s">
        <v>33433</v>
      </c>
    </row>
    <row r="7403" spans="8:10">
      <c r="H7403" s="364" t="s">
        <v>53936</v>
      </c>
      <c r="I7403" s="364" t="s">
        <v>53937</v>
      </c>
      <c r="J7403" s="365" t="s">
        <v>33433</v>
      </c>
    </row>
    <row r="7404" spans="8:10">
      <c r="H7404" s="364" t="s">
        <v>53938</v>
      </c>
      <c r="I7404" s="364" t="s">
        <v>53939</v>
      </c>
      <c r="J7404" s="365" t="s">
        <v>33433</v>
      </c>
    </row>
    <row r="7405" spans="8:10">
      <c r="H7405" s="364" t="s">
        <v>53940</v>
      </c>
      <c r="I7405" s="364" t="s">
        <v>53941</v>
      </c>
      <c r="J7405" s="365" t="s">
        <v>33433</v>
      </c>
    </row>
    <row r="7406" spans="8:10">
      <c r="H7406" s="364" t="s">
        <v>53942</v>
      </c>
      <c r="I7406" s="364" t="s">
        <v>53943</v>
      </c>
      <c r="J7406" s="365" t="s">
        <v>33433</v>
      </c>
    </row>
    <row r="7407" spans="8:10">
      <c r="H7407" s="364" t="s">
        <v>53944</v>
      </c>
      <c r="I7407" s="364" t="s">
        <v>53945</v>
      </c>
      <c r="J7407" s="365" t="s">
        <v>33433</v>
      </c>
    </row>
    <row r="7408" spans="8:10">
      <c r="H7408" s="364" t="s">
        <v>53946</v>
      </c>
      <c r="I7408" s="364" t="s">
        <v>53947</v>
      </c>
      <c r="J7408" s="365" t="s">
        <v>33433</v>
      </c>
    </row>
    <row r="7409" spans="8:10">
      <c r="H7409" s="364" t="s">
        <v>53948</v>
      </c>
      <c r="I7409" s="364" t="s">
        <v>53949</v>
      </c>
      <c r="J7409" s="365" t="s">
        <v>33433</v>
      </c>
    </row>
    <row r="7410" spans="8:10">
      <c r="H7410" s="364" t="s">
        <v>53950</v>
      </c>
      <c r="I7410" s="364" t="s">
        <v>53951</v>
      </c>
      <c r="J7410" s="365" t="s">
        <v>33433</v>
      </c>
    </row>
    <row r="7411" spans="8:10">
      <c r="H7411" s="364" t="s">
        <v>53952</v>
      </c>
      <c r="I7411" s="364" t="s">
        <v>53953</v>
      </c>
      <c r="J7411" s="365" t="s">
        <v>33433</v>
      </c>
    </row>
    <row r="7412" spans="8:10">
      <c r="H7412" s="364" t="s">
        <v>53954</v>
      </c>
      <c r="I7412" s="364" t="s">
        <v>53955</v>
      </c>
      <c r="J7412" s="365" t="s">
        <v>33433</v>
      </c>
    </row>
    <row r="7413" spans="8:10">
      <c r="H7413" s="364" t="s">
        <v>53956</v>
      </c>
      <c r="I7413" s="364" t="s">
        <v>53957</v>
      </c>
      <c r="J7413" s="365" t="s">
        <v>33433</v>
      </c>
    </row>
    <row r="7414" spans="8:10">
      <c r="H7414" s="364" t="s">
        <v>53958</v>
      </c>
      <c r="I7414" s="364" t="s">
        <v>53959</v>
      </c>
      <c r="J7414" s="365" t="s">
        <v>33433</v>
      </c>
    </row>
    <row r="7415" spans="8:10">
      <c r="H7415" s="364" t="s">
        <v>53960</v>
      </c>
      <c r="I7415" s="364" t="s">
        <v>53961</v>
      </c>
      <c r="J7415" s="365" t="s">
        <v>33433</v>
      </c>
    </row>
    <row r="7416" spans="8:10">
      <c r="H7416" s="364" t="s">
        <v>53962</v>
      </c>
      <c r="I7416" s="364" t="s">
        <v>53963</v>
      </c>
      <c r="J7416" s="365" t="s">
        <v>33433</v>
      </c>
    </row>
    <row r="7417" spans="8:10">
      <c r="H7417" s="364" t="s">
        <v>53964</v>
      </c>
      <c r="I7417" s="364" t="s">
        <v>53965</v>
      </c>
      <c r="J7417" s="365" t="s">
        <v>33433</v>
      </c>
    </row>
    <row r="7418" spans="8:10">
      <c r="H7418" s="364" t="s">
        <v>53966</v>
      </c>
      <c r="I7418" s="364" t="s">
        <v>53967</v>
      </c>
      <c r="J7418" s="365" t="s">
        <v>33433</v>
      </c>
    </row>
    <row r="7419" spans="8:10">
      <c r="H7419" s="364" t="s">
        <v>53968</v>
      </c>
      <c r="I7419" s="364" t="s">
        <v>53969</v>
      </c>
      <c r="J7419" s="365" t="s">
        <v>33433</v>
      </c>
    </row>
    <row r="7420" spans="8:10">
      <c r="H7420" s="364" t="s">
        <v>53970</v>
      </c>
      <c r="I7420" s="364" t="s">
        <v>53971</v>
      </c>
      <c r="J7420" s="365" t="s">
        <v>33433</v>
      </c>
    </row>
    <row r="7421" spans="8:10">
      <c r="H7421" s="364" t="s">
        <v>53972</v>
      </c>
      <c r="I7421" s="364" t="s">
        <v>53973</v>
      </c>
      <c r="J7421" s="365" t="s">
        <v>33433</v>
      </c>
    </row>
    <row r="7422" spans="8:10">
      <c r="H7422" s="364" t="s">
        <v>53974</v>
      </c>
      <c r="I7422" s="364" t="s">
        <v>53975</v>
      </c>
      <c r="J7422" s="365" t="s">
        <v>33433</v>
      </c>
    </row>
    <row r="7423" spans="8:10">
      <c r="H7423" s="364" t="s">
        <v>53976</v>
      </c>
      <c r="I7423" s="364" t="s">
        <v>53977</v>
      </c>
      <c r="J7423" s="365" t="s">
        <v>33433</v>
      </c>
    </row>
    <row r="7424" spans="8:10">
      <c r="H7424" s="364" t="s">
        <v>53978</v>
      </c>
      <c r="I7424" s="364" t="s">
        <v>53979</v>
      </c>
      <c r="J7424" s="365" t="s">
        <v>33433</v>
      </c>
    </row>
    <row r="7425" spans="8:10">
      <c r="H7425" s="364" t="s">
        <v>53980</v>
      </c>
      <c r="I7425" s="364" t="s">
        <v>53981</v>
      </c>
      <c r="J7425" s="365" t="s">
        <v>33433</v>
      </c>
    </row>
    <row r="7426" spans="8:10">
      <c r="H7426" s="364" t="s">
        <v>53982</v>
      </c>
      <c r="I7426" s="364" t="s">
        <v>53983</v>
      </c>
      <c r="J7426" s="365" t="s">
        <v>33433</v>
      </c>
    </row>
    <row r="7427" spans="8:10">
      <c r="H7427" s="364" t="s">
        <v>53984</v>
      </c>
      <c r="I7427" s="364" t="s">
        <v>53985</v>
      </c>
      <c r="J7427" s="365" t="s">
        <v>33433</v>
      </c>
    </row>
    <row r="7428" spans="8:10">
      <c r="H7428" s="364" t="s">
        <v>53986</v>
      </c>
      <c r="I7428" s="364" t="s">
        <v>53987</v>
      </c>
      <c r="J7428" s="365" t="s">
        <v>33433</v>
      </c>
    </row>
    <row r="7429" spans="8:10">
      <c r="H7429" s="364" t="s">
        <v>53988</v>
      </c>
      <c r="I7429" s="364" t="s">
        <v>53989</v>
      </c>
      <c r="J7429" s="365" t="s">
        <v>33433</v>
      </c>
    </row>
    <row r="7430" spans="8:10">
      <c r="H7430" s="364" t="s">
        <v>53990</v>
      </c>
      <c r="I7430" s="364" t="s">
        <v>53991</v>
      </c>
      <c r="J7430" s="365" t="s">
        <v>33433</v>
      </c>
    </row>
    <row r="7431" spans="8:10">
      <c r="H7431" s="364" t="s">
        <v>53992</v>
      </c>
      <c r="I7431" s="364" t="s">
        <v>53993</v>
      </c>
      <c r="J7431" s="365" t="s">
        <v>33433</v>
      </c>
    </row>
    <row r="7432" spans="8:10">
      <c r="H7432" s="364" t="s">
        <v>53994</v>
      </c>
      <c r="I7432" s="364" t="s">
        <v>53995</v>
      </c>
      <c r="J7432" s="365" t="s">
        <v>33433</v>
      </c>
    </row>
    <row r="7433" spans="8:10">
      <c r="H7433" s="364" t="s">
        <v>53996</v>
      </c>
      <c r="I7433" s="364" t="s">
        <v>53997</v>
      </c>
      <c r="J7433" s="365" t="s">
        <v>33433</v>
      </c>
    </row>
    <row r="7434" spans="8:10">
      <c r="H7434" s="364" t="s">
        <v>53998</v>
      </c>
      <c r="I7434" s="364" t="s">
        <v>53999</v>
      </c>
      <c r="J7434" s="365" t="s">
        <v>33433</v>
      </c>
    </row>
    <row r="7435" spans="8:10">
      <c r="H7435" s="364" t="s">
        <v>54000</v>
      </c>
      <c r="I7435" s="364" t="s">
        <v>54001</v>
      </c>
      <c r="J7435" s="365" t="s">
        <v>33433</v>
      </c>
    </row>
    <row r="7436" spans="8:10">
      <c r="H7436" s="364" t="s">
        <v>54002</v>
      </c>
      <c r="I7436" s="364" t="s">
        <v>54003</v>
      </c>
      <c r="J7436" s="365" t="s">
        <v>33433</v>
      </c>
    </row>
    <row r="7437" spans="8:10">
      <c r="H7437" s="364" t="s">
        <v>54004</v>
      </c>
      <c r="I7437" s="364" t="s">
        <v>54005</v>
      </c>
      <c r="J7437" s="365" t="s">
        <v>33433</v>
      </c>
    </row>
    <row r="7438" spans="8:10">
      <c r="H7438" s="364" t="s">
        <v>54006</v>
      </c>
      <c r="I7438" s="364" t="s">
        <v>54007</v>
      </c>
      <c r="J7438" s="365" t="s">
        <v>33433</v>
      </c>
    </row>
    <row r="7439" spans="8:10">
      <c r="H7439" s="364" t="s">
        <v>54008</v>
      </c>
      <c r="I7439" s="364" t="s">
        <v>54009</v>
      </c>
      <c r="J7439" s="365" t="s">
        <v>33433</v>
      </c>
    </row>
    <row r="7440" spans="8:10">
      <c r="H7440" s="364" t="s">
        <v>54010</v>
      </c>
      <c r="I7440" s="364" t="s">
        <v>54011</v>
      </c>
      <c r="J7440" s="365" t="s">
        <v>33433</v>
      </c>
    </row>
    <row r="7441" spans="8:10">
      <c r="H7441" s="364" t="s">
        <v>54012</v>
      </c>
      <c r="I7441" s="364" t="s">
        <v>54013</v>
      </c>
      <c r="J7441" s="365" t="s">
        <v>33433</v>
      </c>
    </row>
    <row r="7442" spans="8:10">
      <c r="H7442" s="364" t="s">
        <v>54014</v>
      </c>
      <c r="I7442" s="364" t="s">
        <v>54015</v>
      </c>
      <c r="J7442" s="365" t="s">
        <v>33433</v>
      </c>
    </row>
    <row r="7443" spans="8:10">
      <c r="H7443" s="364" t="s">
        <v>54016</v>
      </c>
      <c r="I7443" s="364" t="s">
        <v>54017</v>
      </c>
      <c r="J7443" s="365" t="s">
        <v>33433</v>
      </c>
    </row>
    <row r="7444" spans="8:10">
      <c r="H7444" s="364" t="s">
        <v>54018</v>
      </c>
      <c r="I7444" s="364" t="s">
        <v>54019</v>
      </c>
      <c r="J7444" s="365" t="s">
        <v>33433</v>
      </c>
    </row>
    <row r="7445" spans="8:10">
      <c r="H7445" s="364" t="s">
        <v>54020</v>
      </c>
      <c r="I7445" s="364" t="s">
        <v>54021</v>
      </c>
      <c r="J7445" s="365" t="s">
        <v>33433</v>
      </c>
    </row>
    <row r="7446" spans="8:10">
      <c r="H7446" s="364" t="s">
        <v>54022</v>
      </c>
      <c r="I7446" s="364" t="s">
        <v>54023</v>
      </c>
      <c r="J7446" s="365" t="s">
        <v>33433</v>
      </c>
    </row>
    <row r="7447" spans="8:10">
      <c r="H7447" s="364" t="s">
        <v>54024</v>
      </c>
      <c r="I7447" s="364" t="s">
        <v>54025</v>
      </c>
      <c r="J7447" s="365" t="s">
        <v>33433</v>
      </c>
    </row>
    <row r="7448" spans="8:10">
      <c r="H7448" s="364" t="s">
        <v>54026</v>
      </c>
      <c r="I7448" s="364" t="s">
        <v>54027</v>
      </c>
      <c r="J7448" s="365" t="s">
        <v>33433</v>
      </c>
    </row>
    <row r="7449" spans="8:10">
      <c r="H7449" s="400" t="s">
        <v>54028</v>
      </c>
      <c r="I7449" s="496" t="s">
        <v>54029</v>
      </c>
      <c r="J7449" s="496" t="s">
        <v>33433</v>
      </c>
    </row>
    <row r="7450" spans="8:10">
      <c r="H7450" s="400" t="s">
        <v>54030</v>
      </c>
      <c r="I7450" s="496" t="s">
        <v>54031</v>
      </c>
      <c r="J7450" s="496" t="s">
        <v>33433</v>
      </c>
    </row>
    <row r="7451" spans="8:10">
      <c r="H7451" s="400" t="s">
        <v>54032</v>
      </c>
      <c r="I7451" s="496" t="s">
        <v>54033</v>
      </c>
      <c r="J7451" s="496" t="s">
        <v>33433</v>
      </c>
    </row>
    <row r="7452" spans="8:10">
      <c r="H7452" s="400" t="s">
        <v>54034</v>
      </c>
      <c r="I7452" s="496" t="s">
        <v>54035</v>
      </c>
      <c r="J7452" s="496" t="s">
        <v>33433</v>
      </c>
    </row>
    <row r="7453" spans="8:10">
      <c r="H7453" s="400" t="s">
        <v>54036</v>
      </c>
      <c r="I7453" s="496" t="s">
        <v>54037</v>
      </c>
      <c r="J7453" s="496" t="s">
        <v>33433</v>
      </c>
    </row>
    <row r="7454" spans="8:10">
      <c r="H7454" s="400" t="s">
        <v>54038</v>
      </c>
      <c r="I7454" s="496" t="s">
        <v>54039</v>
      </c>
      <c r="J7454" s="496" t="s">
        <v>33433</v>
      </c>
    </row>
    <row r="7455" spans="8:10">
      <c r="H7455" s="400" t="s">
        <v>54040</v>
      </c>
      <c r="I7455" s="496" t="s">
        <v>54041</v>
      </c>
      <c r="J7455" s="496" t="s">
        <v>33433</v>
      </c>
    </row>
    <row r="7456" spans="8:10">
      <c r="H7456" s="400" t="s">
        <v>54042</v>
      </c>
      <c r="I7456" s="496" t="s">
        <v>54043</v>
      </c>
      <c r="J7456" s="496" t="s">
        <v>33433</v>
      </c>
    </row>
    <row r="7457" spans="8:10">
      <c r="H7457" s="400" t="s">
        <v>54044</v>
      </c>
      <c r="I7457" s="496" t="s">
        <v>54045</v>
      </c>
      <c r="J7457" s="496" t="s">
        <v>33433</v>
      </c>
    </row>
    <row r="7458" spans="8:10">
      <c r="H7458" s="400" t="s">
        <v>54046</v>
      </c>
      <c r="I7458" s="496" t="s">
        <v>54047</v>
      </c>
      <c r="J7458" s="496" t="s">
        <v>33433</v>
      </c>
    </row>
    <row r="7459" spans="8:10">
      <c r="H7459" s="400" t="s">
        <v>54048</v>
      </c>
      <c r="I7459" s="496" t="s">
        <v>54049</v>
      </c>
      <c r="J7459" s="496" t="s">
        <v>33433</v>
      </c>
    </row>
    <row r="7460" spans="8:10">
      <c r="H7460" s="400" t="s">
        <v>54050</v>
      </c>
      <c r="I7460" s="496" t="s">
        <v>54051</v>
      </c>
      <c r="J7460" s="496" t="s">
        <v>33433</v>
      </c>
    </row>
    <row r="7461" spans="8:10">
      <c r="H7461" s="400" t="s">
        <v>54052</v>
      </c>
      <c r="I7461" s="496" t="s">
        <v>54053</v>
      </c>
      <c r="J7461" s="496" t="s">
        <v>33433</v>
      </c>
    </row>
    <row r="7462" spans="8:10">
      <c r="H7462" s="400" t="s">
        <v>54054</v>
      </c>
      <c r="I7462" s="496" t="s">
        <v>54055</v>
      </c>
      <c r="J7462" s="496" t="s">
        <v>33433</v>
      </c>
    </row>
    <row r="7463" spans="8:10">
      <c r="H7463" s="400" t="s">
        <v>54056</v>
      </c>
      <c r="I7463" s="496" t="s">
        <v>54057</v>
      </c>
      <c r="J7463" s="496" t="s">
        <v>33433</v>
      </c>
    </row>
    <row r="7464" spans="8:10">
      <c r="H7464" s="400" t="s">
        <v>54058</v>
      </c>
      <c r="I7464" s="496" t="s">
        <v>54059</v>
      </c>
      <c r="J7464" s="496" t="s">
        <v>33433</v>
      </c>
    </row>
    <row r="7465" spans="8:10">
      <c r="H7465" s="400" t="s">
        <v>54060</v>
      </c>
      <c r="I7465" s="496" t="s">
        <v>54061</v>
      </c>
      <c r="J7465" s="496" t="s">
        <v>33433</v>
      </c>
    </row>
    <row r="7466" spans="8:10">
      <c r="H7466" s="400" t="s">
        <v>54062</v>
      </c>
      <c r="I7466" s="496" t="s">
        <v>54063</v>
      </c>
      <c r="J7466" s="496" t="s">
        <v>33433</v>
      </c>
    </row>
    <row r="7467" spans="8:10">
      <c r="H7467" s="400" t="s">
        <v>54064</v>
      </c>
      <c r="I7467" s="496" t="s">
        <v>54065</v>
      </c>
      <c r="J7467" s="496" t="s">
        <v>33433</v>
      </c>
    </row>
    <row r="7468" spans="8:10">
      <c r="H7468" s="400" t="s">
        <v>54066</v>
      </c>
      <c r="I7468" s="496" t="s">
        <v>54067</v>
      </c>
      <c r="J7468" s="496" t="s">
        <v>33433</v>
      </c>
    </row>
    <row r="7469" spans="8:10">
      <c r="H7469" s="400" t="s">
        <v>54068</v>
      </c>
      <c r="I7469" s="496" t="s">
        <v>54069</v>
      </c>
      <c r="J7469" s="496" t="s">
        <v>33433</v>
      </c>
    </row>
    <row r="7470" spans="8:10">
      <c r="H7470" s="400" t="s">
        <v>54070</v>
      </c>
      <c r="I7470" s="496" t="s">
        <v>54071</v>
      </c>
      <c r="J7470" s="496" t="s">
        <v>33433</v>
      </c>
    </row>
    <row r="7471" spans="8:10">
      <c r="H7471" s="400" t="s">
        <v>54072</v>
      </c>
      <c r="I7471" s="496" t="s">
        <v>54073</v>
      </c>
      <c r="J7471" s="496" t="s">
        <v>33433</v>
      </c>
    </row>
    <row r="7472" spans="8:10">
      <c r="H7472" s="400" t="s">
        <v>54074</v>
      </c>
      <c r="I7472" s="496" t="s">
        <v>54075</v>
      </c>
      <c r="J7472" s="496" t="s">
        <v>33433</v>
      </c>
    </row>
    <row r="7473" spans="8:10">
      <c r="H7473" s="400" t="s">
        <v>54076</v>
      </c>
      <c r="I7473" s="496" t="s">
        <v>54077</v>
      </c>
      <c r="J7473" s="496" t="s">
        <v>33433</v>
      </c>
    </row>
    <row r="7474" spans="8:10">
      <c r="H7474" s="400" t="s">
        <v>54078</v>
      </c>
      <c r="I7474" s="496" t="s">
        <v>54079</v>
      </c>
      <c r="J7474" s="496" t="s">
        <v>33433</v>
      </c>
    </row>
    <row r="7475" spans="8:10">
      <c r="H7475" s="400" t="s">
        <v>54080</v>
      </c>
      <c r="I7475" s="496" t="s">
        <v>54081</v>
      </c>
      <c r="J7475" s="496" t="s">
        <v>33433</v>
      </c>
    </row>
    <row r="7476" spans="8:10">
      <c r="H7476" s="400" t="s">
        <v>54082</v>
      </c>
      <c r="I7476" s="496" t="s">
        <v>54083</v>
      </c>
      <c r="J7476" s="496" t="s">
        <v>33433</v>
      </c>
    </row>
    <row r="7477" spans="8:10">
      <c r="H7477" s="400" t="s">
        <v>54084</v>
      </c>
      <c r="I7477" s="496" t="s">
        <v>54085</v>
      </c>
      <c r="J7477" s="496" t="s">
        <v>33433</v>
      </c>
    </row>
    <row r="7478" spans="8:10">
      <c r="H7478" s="400" t="s">
        <v>54086</v>
      </c>
      <c r="I7478" s="496" t="s">
        <v>54087</v>
      </c>
      <c r="J7478" s="496" t="s">
        <v>33433</v>
      </c>
    </row>
    <row r="7479" spans="8:10">
      <c r="H7479" s="400" t="s">
        <v>54088</v>
      </c>
      <c r="I7479" s="496" t="s">
        <v>54089</v>
      </c>
      <c r="J7479" s="496" t="s">
        <v>33433</v>
      </c>
    </row>
    <row r="7480" spans="8:10">
      <c r="H7480" s="400" t="s">
        <v>54090</v>
      </c>
      <c r="I7480" s="496" t="s">
        <v>54091</v>
      </c>
      <c r="J7480" s="496" t="s">
        <v>33433</v>
      </c>
    </row>
    <row r="7481" spans="8:10">
      <c r="H7481" s="400" t="s">
        <v>54092</v>
      </c>
      <c r="I7481" s="496" t="s">
        <v>54093</v>
      </c>
      <c r="J7481" s="496" t="s">
        <v>33433</v>
      </c>
    </row>
    <row r="7482" spans="8:10">
      <c r="H7482" s="400" t="s">
        <v>54094</v>
      </c>
      <c r="I7482" s="496" t="s">
        <v>54095</v>
      </c>
      <c r="J7482" s="496" t="s">
        <v>33433</v>
      </c>
    </row>
    <row r="7483" spans="8:10">
      <c r="H7483" s="400" t="s">
        <v>54096</v>
      </c>
      <c r="I7483" s="496" t="s">
        <v>54097</v>
      </c>
      <c r="J7483" s="496" t="s">
        <v>33433</v>
      </c>
    </row>
    <row r="7484" spans="8:10">
      <c r="H7484" s="400" t="s">
        <v>54098</v>
      </c>
      <c r="I7484" s="496" t="s">
        <v>54099</v>
      </c>
      <c r="J7484" s="496" t="s">
        <v>33433</v>
      </c>
    </row>
    <row r="7485" spans="8:10">
      <c r="H7485" s="400" t="s">
        <v>54100</v>
      </c>
      <c r="I7485" s="496" t="s">
        <v>54101</v>
      </c>
      <c r="J7485" s="496" t="s">
        <v>33433</v>
      </c>
    </row>
    <row r="7486" spans="8:10">
      <c r="H7486" s="400" t="s">
        <v>54102</v>
      </c>
      <c r="I7486" s="496" t="s">
        <v>54103</v>
      </c>
      <c r="J7486" s="496" t="s">
        <v>33433</v>
      </c>
    </row>
    <row r="7487" spans="8:10">
      <c r="H7487" s="400" t="s">
        <v>54104</v>
      </c>
      <c r="I7487" s="496" t="s">
        <v>54105</v>
      </c>
      <c r="J7487" s="496" t="s">
        <v>33433</v>
      </c>
    </row>
    <row r="7488" spans="8:10">
      <c r="H7488" s="400" t="s">
        <v>54106</v>
      </c>
      <c r="I7488" s="496" t="s">
        <v>54107</v>
      </c>
      <c r="J7488" s="496" t="s">
        <v>33433</v>
      </c>
    </row>
    <row r="7489" spans="8:10">
      <c r="H7489" s="400" t="s">
        <v>54108</v>
      </c>
      <c r="I7489" s="496" t="s">
        <v>54109</v>
      </c>
      <c r="J7489" s="496" t="s">
        <v>33433</v>
      </c>
    </row>
    <row r="7490" spans="8:10">
      <c r="H7490" s="400" t="s">
        <v>54110</v>
      </c>
      <c r="I7490" s="496" t="s">
        <v>54111</v>
      </c>
      <c r="J7490" s="496" t="s">
        <v>33433</v>
      </c>
    </row>
    <row r="7491" spans="8:10">
      <c r="H7491" s="400" t="s">
        <v>54112</v>
      </c>
      <c r="I7491" s="496" t="s">
        <v>54113</v>
      </c>
      <c r="J7491" s="496" t="s">
        <v>33433</v>
      </c>
    </row>
    <row r="7492" spans="8:10">
      <c r="H7492" s="400" t="s">
        <v>54114</v>
      </c>
      <c r="I7492" s="496" t="s">
        <v>54115</v>
      </c>
      <c r="J7492" s="496" t="s">
        <v>33433</v>
      </c>
    </row>
    <row r="7493" spans="8:10">
      <c r="H7493" s="400" t="s">
        <v>54116</v>
      </c>
      <c r="I7493" s="496" t="s">
        <v>54117</v>
      </c>
      <c r="J7493" s="496" t="s">
        <v>33433</v>
      </c>
    </row>
    <row r="7494" spans="8:10">
      <c r="H7494" s="400" t="s">
        <v>54118</v>
      </c>
      <c r="I7494" s="496" t="s">
        <v>54119</v>
      </c>
      <c r="J7494" s="496" t="s">
        <v>33433</v>
      </c>
    </row>
    <row r="7495" spans="8:10">
      <c r="H7495" s="400" t="s">
        <v>54120</v>
      </c>
      <c r="I7495" s="496" t="s">
        <v>54121</v>
      </c>
      <c r="J7495" s="496" t="s">
        <v>33440</v>
      </c>
    </row>
    <row r="7496" spans="8:10">
      <c r="H7496" s="400" t="s">
        <v>54122</v>
      </c>
      <c r="I7496" s="496" t="s">
        <v>54123</v>
      </c>
      <c r="J7496" s="496" t="s">
        <v>33440</v>
      </c>
    </row>
    <row r="7497" spans="8:10">
      <c r="H7497" s="400" t="s">
        <v>54124</v>
      </c>
      <c r="I7497" s="496" t="s">
        <v>54125</v>
      </c>
      <c r="J7497" s="496" t="s">
        <v>33440</v>
      </c>
    </row>
    <row r="7498" spans="8:10">
      <c r="H7498" s="400" t="s">
        <v>54126</v>
      </c>
      <c r="I7498" s="496" t="s">
        <v>54127</v>
      </c>
      <c r="J7498" s="496" t="s">
        <v>33440</v>
      </c>
    </row>
    <row r="7499" spans="8:10">
      <c r="H7499" s="400" t="s">
        <v>54128</v>
      </c>
      <c r="I7499" s="496" t="s">
        <v>54129</v>
      </c>
      <c r="J7499" s="496" t="s">
        <v>33440</v>
      </c>
    </row>
    <row r="7500" spans="8:10">
      <c r="H7500" s="400" t="s">
        <v>54130</v>
      </c>
      <c r="I7500" s="496" t="s">
        <v>54131</v>
      </c>
      <c r="J7500" s="496" t="s">
        <v>33440</v>
      </c>
    </row>
    <row r="7501" spans="8:10">
      <c r="H7501" s="400" t="s">
        <v>54132</v>
      </c>
      <c r="I7501" s="496" t="s">
        <v>54133</v>
      </c>
      <c r="J7501" s="496" t="s">
        <v>33440</v>
      </c>
    </row>
    <row r="7502" spans="8:10">
      <c r="H7502" s="400" t="s">
        <v>54134</v>
      </c>
      <c r="I7502" s="496" t="s">
        <v>54135</v>
      </c>
      <c r="J7502" s="496" t="s">
        <v>33440</v>
      </c>
    </row>
    <row r="7503" spans="8:10">
      <c r="H7503" s="400" t="s">
        <v>54136</v>
      </c>
      <c r="I7503" s="496" t="s">
        <v>54137</v>
      </c>
      <c r="J7503" s="496" t="s">
        <v>33440</v>
      </c>
    </row>
    <row r="7504" spans="8:10">
      <c r="H7504" s="400" t="s">
        <v>54138</v>
      </c>
      <c r="I7504" s="496" t="s">
        <v>54139</v>
      </c>
      <c r="J7504" s="496" t="s">
        <v>33440</v>
      </c>
    </row>
    <row r="7505" spans="8:10">
      <c r="H7505" s="400" t="s">
        <v>54140</v>
      </c>
      <c r="I7505" s="496" t="s">
        <v>54141</v>
      </c>
      <c r="J7505" s="496" t="s">
        <v>33440</v>
      </c>
    </row>
    <row r="7506" spans="8:10">
      <c r="H7506" s="400" t="s">
        <v>54142</v>
      </c>
      <c r="I7506" s="496" t="s">
        <v>54143</v>
      </c>
      <c r="J7506" s="496" t="s">
        <v>33440</v>
      </c>
    </row>
    <row r="7507" spans="8:10">
      <c r="H7507" s="400" t="s">
        <v>54144</v>
      </c>
      <c r="I7507" s="496" t="s">
        <v>54145</v>
      </c>
      <c r="J7507" s="496" t="s">
        <v>33447</v>
      </c>
    </row>
    <row r="7508" spans="8:10">
      <c r="H7508" s="400" t="s">
        <v>54146</v>
      </c>
      <c r="I7508" s="496" t="s">
        <v>54147</v>
      </c>
      <c r="J7508" s="496" t="s">
        <v>33447</v>
      </c>
    </row>
    <row r="7509" spans="8:10">
      <c r="H7509" s="400" t="s">
        <v>54148</v>
      </c>
      <c r="I7509" s="496" t="s">
        <v>54149</v>
      </c>
      <c r="J7509" s="496" t="s">
        <v>33447</v>
      </c>
    </row>
    <row r="7510" spans="8:10">
      <c r="H7510" s="400" t="s">
        <v>54150</v>
      </c>
      <c r="I7510" s="496" t="s">
        <v>54151</v>
      </c>
      <c r="J7510" s="496" t="s">
        <v>33454</v>
      </c>
    </row>
    <row r="7511" spans="8:10">
      <c r="H7511" s="400" t="s">
        <v>54152</v>
      </c>
      <c r="I7511" s="496" t="s">
        <v>54153</v>
      </c>
      <c r="J7511" s="496" t="s">
        <v>33454</v>
      </c>
    </row>
    <row r="7512" spans="8:10">
      <c r="H7512" s="400" t="s">
        <v>54154</v>
      </c>
      <c r="I7512" s="496" t="s">
        <v>54155</v>
      </c>
      <c r="J7512" s="496" t="s">
        <v>33454</v>
      </c>
    </row>
    <row r="7513" spans="8:10">
      <c r="H7513" s="400" t="s">
        <v>54156</v>
      </c>
      <c r="I7513" s="496" t="s">
        <v>54157</v>
      </c>
      <c r="J7513" s="496" t="s">
        <v>33454</v>
      </c>
    </row>
    <row r="7514" spans="8:10">
      <c r="H7514" s="400" t="s">
        <v>54158</v>
      </c>
      <c r="I7514" s="496" t="s">
        <v>54159</v>
      </c>
      <c r="J7514" s="496" t="s">
        <v>33454</v>
      </c>
    </row>
    <row r="7515" spans="8:10">
      <c r="H7515" s="400" t="s">
        <v>54160</v>
      </c>
      <c r="I7515" s="496" t="s">
        <v>54161</v>
      </c>
      <c r="J7515" s="496" t="s">
        <v>33454</v>
      </c>
    </row>
    <row r="7516" spans="8:10">
      <c r="H7516" s="400" t="s">
        <v>54162</v>
      </c>
      <c r="I7516" s="496" t="s">
        <v>54163</v>
      </c>
      <c r="J7516" s="496" t="s">
        <v>33454</v>
      </c>
    </row>
    <row r="7517" spans="8:10">
      <c r="H7517" s="400" t="s">
        <v>54164</v>
      </c>
      <c r="I7517" s="496" t="s">
        <v>54165</v>
      </c>
      <c r="J7517" s="496" t="s">
        <v>33454</v>
      </c>
    </row>
    <row r="7518" spans="8:10">
      <c r="H7518" s="400" t="s">
        <v>54166</v>
      </c>
      <c r="I7518" s="496" t="s">
        <v>54167</v>
      </c>
      <c r="J7518" s="496" t="s">
        <v>33454</v>
      </c>
    </row>
    <row r="7519" spans="8:10">
      <c r="H7519" s="400" t="s">
        <v>54168</v>
      </c>
      <c r="I7519" s="496" t="s">
        <v>54169</v>
      </c>
      <c r="J7519" s="496" t="s">
        <v>33454</v>
      </c>
    </row>
    <row r="7520" spans="8:10">
      <c r="H7520" s="400" t="s">
        <v>54170</v>
      </c>
      <c r="I7520" s="496" t="s">
        <v>54171</v>
      </c>
      <c r="J7520" s="496" t="s">
        <v>33454</v>
      </c>
    </row>
    <row r="7521" spans="8:10">
      <c r="H7521" s="400" t="s">
        <v>54172</v>
      </c>
      <c r="I7521" s="496" t="s">
        <v>54173</v>
      </c>
      <c r="J7521" s="496" t="s">
        <v>33454</v>
      </c>
    </row>
    <row r="7522" spans="8:10">
      <c r="H7522" s="400" t="s">
        <v>54174</v>
      </c>
      <c r="I7522" s="496" t="s">
        <v>54175</v>
      </c>
      <c r="J7522" s="496" t="s">
        <v>33454</v>
      </c>
    </row>
    <row r="7523" spans="8:10">
      <c r="H7523" s="400" t="s">
        <v>54176</v>
      </c>
      <c r="I7523" s="496" t="s">
        <v>54177</v>
      </c>
      <c r="J7523" s="496" t="s">
        <v>33454</v>
      </c>
    </row>
    <row r="7524" spans="8:10">
      <c r="H7524" s="400" t="s">
        <v>54178</v>
      </c>
      <c r="I7524" s="496" t="s">
        <v>54179</v>
      </c>
      <c r="J7524" s="496" t="s">
        <v>33454</v>
      </c>
    </row>
    <row r="7525" spans="8:10">
      <c r="H7525" s="400" t="s">
        <v>54180</v>
      </c>
      <c r="I7525" s="496" t="s">
        <v>54181</v>
      </c>
      <c r="J7525" s="496" t="s">
        <v>33454</v>
      </c>
    </row>
    <row r="7526" spans="8:10">
      <c r="H7526" s="400" t="s">
        <v>54182</v>
      </c>
      <c r="I7526" s="496" t="s">
        <v>54183</v>
      </c>
      <c r="J7526" s="496" t="s">
        <v>33454</v>
      </c>
    </row>
    <row r="7527" spans="8:10">
      <c r="H7527" s="364" t="s">
        <v>54184</v>
      </c>
      <c r="I7527" s="364" t="s">
        <v>54185</v>
      </c>
      <c r="J7527" s="497" t="s">
        <v>33454</v>
      </c>
    </row>
    <row r="7528" spans="8:10">
      <c r="H7528" s="364" t="s">
        <v>54186</v>
      </c>
      <c r="I7528" s="364" t="s">
        <v>54187</v>
      </c>
      <c r="J7528" s="497" t="s">
        <v>33454</v>
      </c>
    </row>
    <row r="7529" spans="8:10">
      <c r="H7529" s="364" t="s">
        <v>54188</v>
      </c>
      <c r="I7529" s="364" t="s">
        <v>54189</v>
      </c>
      <c r="J7529" s="497" t="s">
        <v>33454</v>
      </c>
    </row>
    <row r="7530" spans="8:10">
      <c r="H7530" s="364" t="s">
        <v>54190</v>
      </c>
      <c r="I7530" s="364" t="s">
        <v>54191</v>
      </c>
      <c r="J7530" s="497" t="s">
        <v>33454</v>
      </c>
    </row>
    <row r="7531" spans="8:10">
      <c r="H7531" s="364" t="s">
        <v>54192</v>
      </c>
      <c r="I7531" s="364" t="s">
        <v>54193</v>
      </c>
      <c r="J7531" s="497" t="s">
        <v>33454</v>
      </c>
    </row>
    <row r="7532" spans="8:10">
      <c r="H7532" s="364" t="s">
        <v>54194</v>
      </c>
      <c r="I7532" s="364" t="s">
        <v>54195</v>
      </c>
      <c r="J7532" s="497" t="s">
        <v>33454</v>
      </c>
    </row>
    <row r="7533" spans="8:10">
      <c r="H7533" s="364" t="s">
        <v>54196</v>
      </c>
      <c r="I7533" s="364" t="s">
        <v>54197</v>
      </c>
      <c r="J7533" s="497" t="s">
        <v>33454</v>
      </c>
    </row>
    <row r="7534" spans="8:10">
      <c r="H7534" s="364" t="s">
        <v>54198</v>
      </c>
      <c r="I7534" s="364" t="s">
        <v>54199</v>
      </c>
      <c r="J7534" s="497" t="s">
        <v>33454</v>
      </c>
    </row>
    <row r="7535" spans="8:10">
      <c r="H7535" s="364" t="s">
        <v>54200</v>
      </c>
      <c r="I7535" s="364" t="s">
        <v>54201</v>
      </c>
      <c r="J7535" s="497" t="s">
        <v>33454</v>
      </c>
    </row>
    <row r="7536" spans="8:10">
      <c r="H7536" s="364" t="s">
        <v>54202</v>
      </c>
      <c r="I7536" s="364" t="s">
        <v>54203</v>
      </c>
      <c r="J7536" s="497" t="s">
        <v>33454</v>
      </c>
    </row>
    <row r="7537" spans="8:10">
      <c r="H7537" s="364" t="s">
        <v>54204</v>
      </c>
      <c r="I7537" s="364" t="s">
        <v>54205</v>
      </c>
      <c r="J7537" s="497" t="s">
        <v>33454</v>
      </c>
    </row>
    <row r="7538" spans="8:10">
      <c r="H7538" s="364" t="s">
        <v>54206</v>
      </c>
      <c r="I7538" s="364" t="s">
        <v>54207</v>
      </c>
      <c r="J7538" s="497" t="s">
        <v>33454</v>
      </c>
    </row>
    <row r="7539" spans="8:10">
      <c r="H7539" s="364" t="s">
        <v>54208</v>
      </c>
      <c r="I7539" s="364" t="s">
        <v>54209</v>
      </c>
      <c r="J7539" s="497" t="s">
        <v>33454</v>
      </c>
    </row>
    <row r="7540" spans="8:10">
      <c r="H7540" s="364" t="s">
        <v>54210</v>
      </c>
      <c r="I7540" s="364" t="s">
        <v>54211</v>
      </c>
      <c r="J7540" s="497" t="s">
        <v>33454</v>
      </c>
    </row>
    <row r="7541" spans="8:10">
      <c r="H7541" s="364" t="s">
        <v>54212</v>
      </c>
      <c r="I7541" s="364" t="s">
        <v>54213</v>
      </c>
      <c r="J7541" s="497" t="s">
        <v>33454</v>
      </c>
    </row>
    <row r="7542" spans="8:10">
      <c r="H7542" s="364" t="s">
        <v>54214</v>
      </c>
      <c r="I7542" s="364" t="s">
        <v>54215</v>
      </c>
      <c r="J7542" s="497" t="s">
        <v>33454</v>
      </c>
    </row>
    <row r="7543" spans="8:10">
      <c r="H7543" s="364" t="s">
        <v>54216</v>
      </c>
      <c r="I7543" s="364" t="s">
        <v>54217</v>
      </c>
      <c r="J7543" s="497" t="s">
        <v>33454</v>
      </c>
    </row>
    <row r="7544" spans="8:10">
      <c r="H7544" s="364" t="s">
        <v>54218</v>
      </c>
      <c r="I7544" s="364" t="s">
        <v>54219</v>
      </c>
      <c r="J7544" s="497" t="s">
        <v>33454</v>
      </c>
    </row>
    <row r="7545" spans="8:10">
      <c r="H7545" s="364" t="s">
        <v>54220</v>
      </c>
      <c r="I7545" s="364" t="s">
        <v>54221</v>
      </c>
      <c r="J7545" s="497" t="s">
        <v>33454</v>
      </c>
    </row>
    <row r="7546" spans="8:10">
      <c r="H7546" s="364" t="s">
        <v>54222</v>
      </c>
      <c r="I7546" s="364" t="s">
        <v>54223</v>
      </c>
      <c r="J7546" s="497" t="s">
        <v>33454</v>
      </c>
    </row>
    <row r="7547" spans="8:10">
      <c r="H7547" s="364" t="s">
        <v>54224</v>
      </c>
      <c r="I7547" s="364" t="s">
        <v>54225</v>
      </c>
      <c r="J7547" s="497" t="s">
        <v>33454</v>
      </c>
    </row>
    <row r="7548" spans="8:10">
      <c r="H7548" s="364" t="s">
        <v>54226</v>
      </c>
      <c r="I7548" s="364" t="s">
        <v>54227</v>
      </c>
      <c r="J7548" s="497" t="s">
        <v>33454</v>
      </c>
    </row>
    <row r="7549" spans="8:10">
      <c r="H7549" s="364" t="s">
        <v>54228</v>
      </c>
      <c r="I7549" s="364" t="s">
        <v>54229</v>
      </c>
      <c r="J7549" s="497" t="s">
        <v>33454</v>
      </c>
    </row>
    <row r="7550" spans="8:10">
      <c r="H7550" s="364" t="s">
        <v>54230</v>
      </c>
      <c r="I7550" s="364" t="s">
        <v>54231</v>
      </c>
      <c r="J7550" s="497" t="s">
        <v>33454</v>
      </c>
    </row>
    <row r="7551" spans="8:10">
      <c r="H7551" s="364" t="s">
        <v>54232</v>
      </c>
      <c r="I7551" s="364" t="s">
        <v>54233</v>
      </c>
      <c r="J7551" s="497" t="s">
        <v>33454</v>
      </c>
    </row>
    <row r="7552" spans="8:10">
      <c r="H7552" s="364" t="s">
        <v>54234</v>
      </c>
      <c r="I7552" s="364" t="s">
        <v>54235</v>
      </c>
      <c r="J7552" s="497" t="s">
        <v>33454</v>
      </c>
    </row>
    <row r="7553" spans="8:10">
      <c r="H7553" s="364" t="s">
        <v>54236</v>
      </c>
      <c r="I7553" s="364" t="s">
        <v>54237</v>
      </c>
      <c r="J7553" s="497" t="s">
        <v>33454</v>
      </c>
    </row>
    <row r="7554" spans="8:10">
      <c r="H7554" s="364" t="s">
        <v>54238</v>
      </c>
      <c r="I7554" s="364" t="s">
        <v>54239</v>
      </c>
      <c r="J7554" s="497" t="s">
        <v>33454</v>
      </c>
    </row>
    <row r="7555" spans="8:10">
      <c r="H7555" s="364" t="s">
        <v>54240</v>
      </c>
      <c r="I7555" s="364" t="s">
        <v>54241</v>
      </c>
      <c r="J7555" s="497" t="s">
        <v>33454</v>
      </c>
    </row>
    <row r="7556" spans="8:10">
      <c r="H7556" s="364" t="s">
        <v>54242</v>
      </c>
      <c r="I7556" s="364" t="s">
        <v>54243</v>
      </c>
      <c r="J7556" s="497" t="s">
        <v>33454</v>
      </c>
    </row>
    <row r="7557" spans="8:10">
      <c r="H7557" s="364" t="s">
        <v>54244</v>
      </c>
      <c r="I7557" s="364" t="s">
        <v>54245</v>
      </c>
      <c r="J7557" s="497" t="s">
        <v>33454</v>
      </c>
    </row>
    <row r="7558" spans="8:10">
      <c r="H7558" s="364" t="s">
        <v>54246</v>
      </c>
      <c r="I7558" s="364" t="s">
        <v>54247</v>
      </c>
      <c r="J7558" s="497" t="s">
        <v>33454</v>
      </c>
    </row>
    <row r="7559" spans="8:10">
      <c r="H7559" s="364" t="s">
        <v>54248</v>
      </c>
      <c r="I7559" s="364" t="s">
        <v>54249</v>
      </c>
      <c r="J7559" s="497" t="s">
        <v>33454</v>
      </c>
    </row>
    <row r="7560" spans="8:10">
      <c r="H7560" s="364" t="s">
        <v>54250</v>
      </c>
      <c r="I7560" s="364" t="s">
        <v>54251</v>
      </c>
      <c r="J7560" s="497" t="s">
        <v>33454</v>
      </c>
    </row>
    <row r="7561" spans="8:10">
      <c r="H7561" s="364" t="s">
        <v>54252</v>
      </c>
      <c r="I7561" s="364" t="s">
        <v>54253</v>
      </c>
      <c r="J7561" s="497" t="s">
        <v>33454</v>
      </c>
    </row>
    <row r="7562" spans="8:10">
      <c r="H7562" s="364" t="s">
        <v>54254</v>
      </c>
      <c r="I7562" s="364" t="s">
        <v>54255</v>
      </c>
      <c r="J7562" s="497" t="s">
        <v>33454</v>
      </c>
    </row>
    <row r="7563" spans="8:10">
      <c r="H7563" s="364" t="s">
        <v>54256</v>
      </c>
      <c r="I7563" s="364" t="s">
        <v>54257</v>
      </c>
      <c r="J7563" s="497" t="s">
        <v>33454</v>
      </c>
    </row>
    <row r="7564" spans="8:10">
      <c r="H7564" s="364" t="s">
        <v>54258</v>
      </c>
      <c r="I7564" s="364" t="s">
        <v>54259</v>
      </c>
      <c r="J7564" s="497" t="s">
        <v>33454</v>
      </c>
    </row>
    <row r="7565" spans="8:10">
      <c r="H7565" s="364" t="s">
        <v>54260</v>
      </c>
      <c r="I7565" s="364" t="s">
        <v>54261</v>
      </c>
      <c r="J7565" s="497" t="s">
        <v>33454</v>
      </c>
    </row>
    <row r="7566" spans="8:10">
      <c r="H7566" s="364" t="s">
        <v>54262</v>
      </c>
      <c r="I7566" s="364" t="s">
        <v>54263</v>
      </c>
      <c r="J7566" s="497" t="s">
        <v>33454</v>
      </c>
    </row>
    <row r="7567" spans="8:10">
      <c r="H7567" s="364" t="s">
        <v>54264</v>
      </c>
      <c r="I7567" s="364" t="s">
        <v>54265</v>
      </c>
      <c r="J7567" s="497" t="s">
        <v>33454</v>
      </c>
    </row>
    <row r="7568" spans="8:10">
      <c r="H7568" s="364" t="s">
        <v>54266</v>
      </c>
      <c r="I7568" s="364" t="s">
        <v>54267</v>
      </c>
      <c r="J7568" s="497" t="s">
        <v>33454</v>
      </c>
    </row>
    <row r="7569" spans="8:10">
      <c r="H7569" s="364" t="s">
        <v>54268</v>
      </c>
      <c r="I7569" s="364" t="s">
        <v>54269</v>
      </c>
      <c r="J7569" s="497" t="s">
        <v>33454</v>
      </c>
    </row>
    <row r="7570" spans="8:10">
      <c r="H7570" s="364" t="s">
        <v>54270</v>
      </c>
      <c r="I7570" s="364" t="s">
        <v>54271</v>
      </c>
      <c r="J7570" s="497" t="s">
        <v>33454</v>
      </c>
    </row>
    <row r="7571" spans="8:10">
      <c r="H7571" s="364" t="s">
        <v>54272</v>
      </c>
      <c r="I7571" s="364" t="s">
        <v>54273</v>
      </c>
      <c r="J7571" s="497" t="s">
        <v>33454</v>
      </c>
    </row>
    <row r="7572" spans="8:10">
      <c r="H7572" s="364" t="s">
        <v>54274</v>
      </c>
      <c r="I7572" s="364" t="s">
        <v>54275</v>
      </c>
      <c r="J7572" s="497" t="s">
        <v>33454</v>
      </c>
    </row>
    <row r="7573" spans="8:10">
      <c r="H7573" s="364" t="s">
        <v>54276</v>
      </c>
      <c r="I7573" s="364" t="s">
        <v>54277</v>
      </c>
      <c r="J7573" s="497" t="s">
        <v>33454</v>
      </c>
    </row>
    <row r="7574" spans="8:10">
      <c r="H7574" s="364" t="s">
        <v>54278</v>
      </c>
      <c r="I7574" s="364" t="s">
        <v>54279</v>
      </c>
      <c r="J7574" s="497" t="s">
        <v>33454</v>
      </c>
    </row>
    <row r="7575" spans="8:10">
      <c r="H7575" s="364" t="s">
        <v>54280</v>
      </c>
      <c r="I7575" s="364" t="s">
        <v>54281</v>
      </c>
      <c r="J7575" s="497" t="s">
        <v>33454</v>
      </c>
    </row>
    <row r="7576" spans="8:10">
      <c r="H7576" s="364" t="s">
        <v>54282</v>
      </c>
      <c r="I7576" s="364" t="s">
        <v>54283</v>
      </c>
      <c r="J7576" s="497" t="s">
        <v>33454</v>
      </c>
    </row>
    <row r="7577" spans="8:10">
      <c r="H7577" s="364" t="s">
        <v>54284</v>
      </c>
      <c r="I7577" s="364" t="s">
        <v>54285</v>
      </c>
      <c r="J7577" s="497" t="s">
        <v>33454</v>
      </c>
    </row>
    <row r="7578" spans="8:10">
      <c r="H7578" s="364" t="s">
        <v>54286</v>
      </c>
      <c r="I7578" s="364" t="s">
        <v>54287</v>
      </c>
      <c r="J7578" s="497" t="s">
        <v>33454</v>
      </c>
    </row>
    <row r="7579" spans="8:10">
      <c r="H7579" s="364" t="s">
        <v>54288</v>
      </c>
      <c r="I7579" s="364" t="s">
        <v>54289</v>
      </c>
      <c r="J7579" s="497" t="s">
        <v>33454</v>
      </c>
    </row>
    <row r="7580" spans="8:10">
      <c r="H7580" s="364" t="s">
        <v>54290</v>
      </c>
      <c r="I7580" s="364" t="s">
        <v>54291</v>
      </c>
      <c r="J7580" s="497" t="s">
        <v>33454</v>
      </c>
    </row>
    <row r="7581" spans="8:10">
      <c r="H7581" s="364" t="s">
        <v>54292</v>
      </c>
      <c r="I7581" s="364" t="s">
        <v>54293</v>
      </c>
      <c r="J7581" s="497" t="s">
        <v>33454</v>
      </c>
    </row>
    <row r="7582" spans="8:10">
      <c r="H7582" s="364" t="s">
        <v>54294</v>
      </c>
      <c r="I7582" s="364" t="s">
        <v>54295</v>
      </c>
      <c r="J7582" s="497" t="s">
        <v>33454</v>
      </c>
    </row>
    <row r="7583" spans="8:10">
      <c r="H7583" s="364" t="s">
        <v>54296</v>
      </c>
      <c r="I7583" s="364" t="s">
        <v>54297</v>
      </c>
      <c r="J7583" s="497" t="s">
        <v>33454</v>
      </c>
    </row>
    <row r="7584" spans="8:10">
      <c r="H7584" s="364" t="s">
        <v>54298</v>
      </c>
      <c r="I7584" s="364" t="s">
        <v>54299</v>
      </c>
      <c r="J7584" s="497" t="s">
        <v>33454</v>
      </c>
    </row>
    <row r="7585" spans="8:10">
      <c r="H7585" s="364" t="s">
        <v>54300</v>
      </c>
      <c r="I7585" s="364" t="s">
        <v>54301</v>
      </c>
      <c r="J7585" s="497" t="s">
        <v>33454</v>
      </c>
    </row>
    <row r="7586" spans="8:10">
      <c r="H7586" s="364" t="s">
        <v>54302</v>
      </c>
      <c r="I7586" s="364" t="s">
        <v>54303</v>
      </c>
      <c r="J7586" s="497" t="s">
        <v>33454</v>
      </c>
    </row>
    <row r="7587" spans="8:10">
      <c r="H7587" s="364" t="s">
        <v>54304</v>
      </c>
      <c r="I7587" s="364" t="s">
        <v>54305</v>
      </c>
      <c r="J7587" s="497" t="s">
        <v>33454</v>
      </c>
    </row>
    <row r="7588" spans="8:10">
      <c r="H7588" s="364" t="s">
        <v>54306</v>
      </c>
      <c r="I7588" s="364" t="s">
        <v>54307</v>
      </c>
      <c r="J7588" s="497" t="s">
        <v>33461</v>
      </c>
    </row>
    <row r="7589" spans="8:10">
      <c r="H7589" s="364" t="s">
        <v>54308</v>
      </c>
      <c r="I7589" s="364" t="s">
        <v>54309</v>
      </c>
      <c r="J7589" s="497" t="s">
        <v>33461</v>
      </c>
    </row>
    <row r="7590" spans="8:10">
      <c r="H7590" s="364" t="s">
        <v>54310</v>
      </c>
      <c r="I7590" s="364" t="s">
        <v>54311</v>
      </c>
      <c r="J7590" s="497" t="s">
        <v>33461</v>
      </c>
    </row>
    <row r="7591" spans="8:10">
      <c r="H7591" s="364" t="s">
        <v>54312</v>
      </c>
      <c r="I7591" s="364" t="s">
        <v>54313</v>
      </c>
      <c r="J7591" s="497" t="s">
        <v>33461</v>
      </c>
    </row>
    <row r="7592" spans="8:10">
      <c r="H7592" s="364" t="s">
        <v>54314</v>
      </c>
      <c r="I7592" s="364" t="s">
        <v>54315</v>
      </c>
      <c r="J7592" s="497" t="s">
        <v>33468</v>
      </c>
    </row>
    <row r="7593" spans="8:10">
      <c r="H7593" s="364" t="s">
        <v>54316</v>
      </c>
      <c r="I7593" s="364" t="s">
        <v>54317</v>
      </c>
      <c r="J7593" s="497" t="s">
        <v>33468</v>
      </c>
    </row>
    <row r="7594" spans="8:10">
      <c r="H7594" s="364" t="s">
        <v>54318</v>
      </c>
      <c r="I7594" s="364" t="s">
        <v>54319</v>
      </c>
      <c r="J7594" s="497" t="s">
        <v>33468</v>
      </c>
    </row>
    <row r="7595" spans="8:10">
      <c r="H7595" s="364" t="s">
        <v>54320</v>
      </c>
      <c r="I7595" s="364" t="s">
        <v>54321</v>
      </c>
      <c r="J7595" s="497" t="s">
        <v>33468</v>
      </c>
    </row>
    <row r="7596" spans="8:10">
      <c r="H7596" s="364" t="s">
        <v>54322</v>
      </c>
      <c r="I7596" s="364" t="s">
        <v>54323</v>
      </c>
      <c r="J7596" s="497" t="s">
        <v>33468</v>
      </c>
    </row>
    <row r="7597" spans="8:10">
      <c r="H7597" s="364" t="s">
        <v>54324</v>
      </c>
      <c r="I7597" s="364" t="s">
        <v>54325</v>
      </c>
      <c r="J7597" s="497" t="s">
        <v>33468</v>
      </c>
    </row>
    <row r="7598" spans="8:10">
      <c r="H7598" s="364" t="s">
        <v>54326</v>
      </c>
      <c r="I7598" s="364" t="s">
        <v>54327</v>
      </c>
      <c r="J7598" s="497" t="s">
        <v>33468</v>
      </c>
    </row>
    <row r="7599" spans="8:10">
      <c r="H7599" s="364" t="s">
        <v>54328</v>
      </c>
      <c r="I7599" s="364" t="s">
        <v>54329</v>
      </c>
      <c r="J7599" s="497" t="s">
        <v>33468</v>
      </c>
    </row>
    <row r="7600" spans="8:10">
      <c r="H7600" s="364" t="s">
        <v>54330</v>
      </c>
      <c r="I7600" s="364" t="s">
        <v>54331</v>
      </c>
      <c r="J7600" s="497" t="s">
        <v>33468</v>
      </c>
    </row>
    <row r="7601" spans="8:10">
      <c r="H7601" s="364" t="s">
        <v>54332</v>
      </c>
      <c r="I7601" s="364" t="s">
        <v>54333</v>
      </c>
      <c r="J7601" s="497" t="s">
        <v>33468</v>
      </c>
    </row>
    <row r="7602" spans="8:10">
      <c r="H7602" s="364" t="s">
        <v>54334</v>
      </c>
      <c r="I7602" s="364" t="s">
        <v>54335</v>
      </c>
      <c r="J7602" s="497" t="s">
        <v>33468</v>
      </c>
    </row>
    <row r="7603" spans="8:10">
      <c r="H7603" s="364" t="s">
        <v>54336</v>
      </c>
      <c r="I7603" s="364" t="s">
        <v>54337</v>
      </c>
      <c r="J7603" s="497" t="s">
        <v>33468</v>
      </c>
    </row>
    <row r="7604" spans="8:10">
      <c r="H7604" s="364" t="s">
        <v>54338</v>
      </c>
      <c r="I7604" s="364" t="s">
        <v>54339</v>
      </c>
      <c r="J7604" s="497" t="s">
        <v>33468</v>
      </c>
    </row>
    <row r="7605" spans="8:10">
      <c r="H7605" s="364" t="s">
        <v>54340</v>
      </c>
      <c r="I7605" s="364" t="s">
        <v>54341</v>
      </c>
      <c r="J7605" s="497" t="s">
        <v>33468</v>
      </c>
    </row>
    <row r="7606" spans="8:10">
      <c r="H7606" s="364" t="s">
        <v>54342</v>
      </c>
      <c r="I7606" s="364" t="s">
        <v>54343</v>
      </c>
      <c r="J7606" s="497" t="s">
        <v>33468</v>
      </c>
    </row>
    <row r="7607" spans="8:10">
      <c r="H7607" s="364" t="s">
        <v>54344</v>
      </c>
      <c r="I7607" s="364" t="s">
        <v>54345</v>
      </c>
      <c r="J7607" s="497" t="s">
        <v>33468</v>
      </c>
    </row>
    <row r="7608" spans="8:10">
      <c r="H7608" s="364" t="s">
        <v>54346</v>
      </c>
      <c r="I7608" s="364" t="s">
        <v>54347</v>
      </c>
      <c r="J7608" s="497" t="s">
        <v>33468</v>
      </c>
    </row>
    <row r="7609" spans="8:10">
      <c r="H7609" s="364" t="s">
        <v>54348</v>
      </c>
      <c r="I7609" s="364" t="s">
        <v>54349</v>
      </c>
      <c r="J7609" s="497" t="s">
        <v>33468</v>
      </c>
    </row>
    <row r="7610" spans="8:10">
      <c r="H7610" s="364" t="s">
        <v>54350</v>
      </c>
      <c r="I7610" s="364" t="s">
        <v>54351</v>
      </c>
      <c r="J7610" s="497" t="s">
        <v>33468</v>
      </c>
    </row>
    <row r="7611" spans="8:10">
      <c r="H7611" s="364" t="s">
        <v>54352</v>
      </c>
      <c r="I7611" s="364" t="s">
        <v>54353</v>
      </c>
      <c r="J7611" s="497" t="s">
        <v>33468</v>
      </c>
    </row>
    <row r="7612" spans="8:10">
      <c r="H7612" s="364" t="s">
        <v>54354</v>
      </c>
      <c r="I7612" s="364" t="s">
        <v>54355</v>
      </c>
      <c r="J7612" s="497" t="s">
        <v>33468</v>
      </c>
    </row>
    <row r="7613" spans="8:10">
      <c r="H7613" s="364" t="s">
        <v>54356</v>
      </c>
      <c r="I7613" s="364" t="s">
        <v>54357</v>
      </c>
      <c r="J7613" s="497" t="s">
        <v>33468</v>
      </c>
    </row>
    <row r="7614" spans="8:10">
      <c r="H7614" s="364" t="s">
        <v>54358</v>
      </c>
      <c r="I7614" s="364" t="s">
        <v>54359</v>
      </c>
      <c r="J7614" s="497" t="s">
        <v>33468</v>
      </c>
    </row>
    <row r="7615" spans="8:10">
      <c r="H7615" s="364" t="s">
        <v>54360</v>
      </c>
      <c r="I7615" s="364" t="s">
        <v>54361</v>
      </c>
      <c r="J7615" s="497" t="s">
        <v>33468</v>
      </c>
    </row>
    <row r="7616" spans="8:10">
      <c r="H7616" s="364" t="s">
        <v>54362</v>
      </c>
      <c r="I7616" s="364" t="s">
        <v>54363</v>
      </c>
      <c r="J7616" s="497" t="s">
        <v>33468</v>
      </c>
    </row>
    <row r="7617" spans="8:10">
      <c r="H7617" s="364" t="s">
        <v>54364</v>
      </c>
      <c r="I7617" s="364" t="s">
        <v>54365</v>
      </c>
      <c r="J7617" s="497" t="s">
        <v>33468</v>
      </c>
    </row>
    <row r="7618" spans="8:10">
      <c r="H7618" s="364" t="s">
        <v>54366</v>
      </c>
      <c r="I7618" s="364" t="s">
        <v>54367</v>
      </c>
      <c r="J7618" s="497" t="s">
        <v>33468</v>
      </c>
    </row>
    <row r="7619" spans="8:10">
      <c r="H7619" s="364" t="s">
        <v>54368</v>
      </c>
      <c r="I7619" s="364" t="s">
        <v>54369</v>
      </c>
      <c r="J7619" s="497" t="s">
        <v>33468</v>
      </c>
    </row>
    <row r="7620" spans="8:10">
      <c r="H7620" s="364" t="s">
        <v>54370</v>
      </c>
      <c r="I7620" s="364" t="s">
        <v>54371</v>
      </c>
      <c r="J7620" s="497" t="s">
        <v>33468</v>
      </c>
    </row>
    <row r="7621" spans="8:10">
      <c r="H7621" s="364" t="s">
        <v>54372</v>
      </c>
      <c r="I7621" s="364" t="s">
        <v>54373</v>
      </c>
      <c r="J7621" s="497" t="s">
        <v>33468</v>
      </c>
    </row>
    <row r="7622" spans="8:10">
      <c r="H7622" s="364" t="s">
        <v>54374</v>
      </c>
      <c r="I7622" s="364" t="s">
        <v>54375</v>
      </c>
      <c r="J7622" s="497" t="s">
        <v>33468</v>
      </c>
    </row>
    <row r="7623" spans="8:10">
      <c r="H7623" s="364" t="s">
        <v>54376</v>
      </c>
      <c r="I7623" s="364" t="s">
        <v>54377</v>
      </c>
      <c r="J7623" s="497" t="s">
        <v>33483</v>
      </c>
    </row>
    <row r="7624" spans="8:10">
      <c r="H7624" s="364" t="s">
        <v>54378</v>
      </c>
      <c r="I7624" s="364" t="s">
        <v>54379</v>
      </c>
      <c r="J7624" s="497" t="s">
        <v>33483</v>
      </c>
    </row>
    <row r="7625" spans="8:10">
      <c r="H7625" s="364" t="s">
        <v>54380</v>
      </c>
      <c r="I7625" s="364" t="s">
        <v>54381</v>
      </c>
      <c r="J7625" s="497" t="s">
        <v>33483</v>
      </c>
    </row>
    <row r="7626" spans="8:10">
      <c r="H7626" s="364" t="s">
        <v>54382</v>
      </c>
      <c r="I7626" s="364" t="s">
        <v>54383</v>
      </c>
      <c r="J7626" s="497" t="s">
        <v>33483</v>
      </c>
    </row>
    <row r="7627" spans="8:10">
      <c r="H7627" s="364" t="s">
        <v>54384</v>
      </c>
      <c r="I7627" s="364" t="s">
        <v>54385</v>
      </c>
      <c r="J7627" s="497" t="s">
        <v>33483</v>
      </c>
    </row>
    <row r="7628" spans="8:10">
      <c r="H7628" s="364" t="s">
        <v>54386</v>
      </c>
      <c r="I7628" s="364" t="s">
        <v>54387</v>
      </c>
      <c r="J7628" s="497" t="s">
        <v>33483</v>
      </c>
    </row>
    <row r="7629" spans="8:10">
      <c r="H7629" s="364" t="s">
        <v>54388</v>
      </c>
      <c r="I7629" s="364" t="s">
        <v>54389</v>
      </c>
      <c r="J7629" s="497" t="s">
        <v>33483</v>
      </c>
    </row>
    <row r="7630" spans="8:10">
      <c r="H7630" s="364" t="s">
        <v>54390</v>
      </c>
      <c r="I7630" s="364" t="s">
        <v>54391</v>
      </c>
      <c r="J7630" s="497" t="s">
        <v>33483</v>
      </c>
    </row>
    <row r="7631" spans="8:10">
      <c r="H7631" s="364" t="s">
        <v>54392</v>
      </c>
      <c r="I7631" s="364" t="s">
        <v>54393</v>
      </c>
      <c r="J7631" s="497" t="s">
        <v>33483</v>
      </c>
    </row>
    <row r="7632" spans="8:10">
      <c r="H7632" s="364" t="s">
        <v>54394</v>
      </c>
      <c r="I7632" s="364" t="s">
        <v>54395</v>
      </c>
      <c r="J7632" s="497" t="s">
        <v>33483</v>
      </c>
    </row>
    <row r="7633" spans="8:10">
      <c r="H7633" s="364" t="s">
        <v>54396</v>
      </c>
      <c r="I7633" s="364" t="s">
        <v>54397</v>
      </c>
      <c r="J7633" s="497" t="s">
        <v>33483</v>
      </c>
    </row>
    <row r="7634" spans="8:10">
      <c r="H7634" s="364" t="s">
        <v>54398</v>
      </c>
      <c r="I7634" s="364" t="s">
        <v>54399</v>
      </c>
      <c r="J7634" s="497" t="s">
        <v>33483</v>
      </c>
    </row>
    <row r="7635" spans="8:10">
      <c r="H7635" s="364" t="s">
        <v>54400</v>
      </c>
      <c r="I7635" s="364" t="s">
        <v>54401</v>
      </c>
      <c r="J7635" s="497" t="s">
        <v>33483</v>
      </c>
    </row>
    <row r="7636" spans="8:10">
      <c r="H7636" s="364" t="s">
        <v>54402</v>
      </c>
      <c r="I7636" s="364" t="s">
        <v>54403</v>
      </c>
      <c r="J7636" s="497" t="s">
        <v>33483</v>
      </c>
    </row>
    <row r="7637" spans="8:10">
      <c r="H7637" s="364" t="s">
        <v>54404</v>
      </c>
      <c r="I7637" s="364" t="s">
        <v>54405</v>
      </c>
      <c r="J7637" s="497" t="s">
        <v>33483</v>
      </c>
    </row>
    <row r="7638" spans="8:10">
      <c r="H7638" s="364" t="s">
        <v>54406</v>
      </c>
      <c r="I7638" s="364" t="s">
        <v>54407</v>
      </c>
      <c r="J7638" s="497" t="s">
        <v>33483</v>
      </c>
    </row>
    <row r="7639" spans="8:10">
      <c r="H7639" s="364" t="s">
        <v>54408</v>
      </c>
      <c r="I7639" s="364" t="s">
        <v>54409</v>
      </c>
      <c r="J7639" s="497" t="s">
        <v>33483</v>
      </c>
    </row>
    <row r="7640" spans="8:10">
      <c r="H7640" s="364" t="s">
        <v>54410</v>
      </c>
      <c r="I7640" s="364" t="s">
        <v>54411</v>
      </c>
      <c r="J7640" s="497" t="s">
        <v>33483</v>
      </c>
    </row>
    <row r="7641" spans="8:10">
      <c r="H7641" s="364" t="s">
        <v>54412</v>
      </c>
      <c r="I7641" s="364" t="s">
        <v>54413</v>
      </c>
      <c r="J7641" s="497" t="s">
        <v>33483</v>
      </c>
    </row>
    <row r="7642" spans="8:10">
      <c r="H7642" s="364" t="s">
        <v>54414</v>
      </c>
      <c r="I7642" s="364" t="s">
        <v>54415</v>
      </c>
      <c r="J7642" s="497" t="s">
        <v>33483</v>
      </c>
    </row>
    <row r="7643" spans="8:10">
      <c r="H7643" s="364" t="s">
        <v>54416</v>
      </c>
      <c r="I7643" s="364" t="s">
        <v>54417</v>
      </c>
      <c r="J7643" s="497" t="s">
        <v>33483</v>
      </c>
    </row>
    <row r="7644" spans="8:10">
      <c r="H7644" s="364" t="s">
        <v>54418</v>
      </c>
      <c r="I7644" s="364" t="s">
        <v>54419</v>
      </c>
      <c r="J7644" s="497" t="s">
        <v>33483</v>
      </c>
    </row>
    <row r="7645" spans="8:10">
      <c r="H7645" s="364" t="s">
        <v>54420</v>
      </c>
      <c r="I7645" s="364" t="s">
        <v>54421</v>
      </c>
      <c r="J7645" s="497" t="s">
        <v>33483</v>
      </c>
    </row>
    <row r="7646" spans="8:10">
      <c r="H7646" s="364" t="s">
        <v>54422</v>
      </c>
      <c r="I7646" s="364" t="s">
        <v>54423</v>
      </c>
      <c r="J7646" s="497" t="s">
        <v>33483</v>
      </c>
    </row>
    <row r="7647" spans="8:10">
      <c r="H7647" s="364" t="s">
        <v>54424</v>
      </c>
      <c r="I7647" s="364" t="s">
        <v>54425</v>
      </c>
      <c r="J7647" s="497" t="s">
        <v>33483</v>
      </c>
    </row>
    <row r="7648" spans="8:10">
      <c r="H7648" s="364" t="s">
        <v>54426</v>
      </c>
      <c r="I7648" s="364" t="s">
        <v>54427</v>
      </c>
      <c r="J7648" s="497" t="s">
        <v>33483</v>
      </c>
    </row>
    <row r="7649" spans="8:10">
      <c r="H7649" s="364" t="s">
        <v>54428</v>
      </c>
      <c r="I7649" s="364" t="s">
        <v>54429</v>
      </c>
      <c r="J7649" s="497" t="s">
        <v>33483</v>
      </c>
    </row>
    <row r="7650" spans="8:10">
      <c r="H7650" s="364" t="s">
        <v>54430</v>
      </c>
      <c r="I7650" s="364" t="s">
        <v>54431</v>
      </c>
      <c r="J7650" s="497" t="s">
        <v>33483</v>
      </c>
    </row>
    <row r="7651" spans="8:10">
      <c r="H7651" s="364" t="s">
        <v>54432</v>
      </c>
      <c r="I7651" s="364" t="s">
        <v>54433</v>
      </c>
      <c r="J7651" s="497" t="s">
        <v>33483</v>
      </c>
    </row>
    <row r="7652" spans="8:10">
      <c r="H7652" s="364" t="s">
        <v>54434</v>
      </c>
      <c r="I7652" s="364" t="s">
        <v>54435</v>
      </c>
      <c r="J7652" s="497" t="s">
        <v>33483</v>
      </c>
    </row>
    <row r="7653" spans="8:10">
      <c r="H7653" s="364" t="s">
        <v>54436</v>
      </c>
      <c r="I7653" s="364" t="s">
        <v>54437</v>
      </c>
      <c r="J7653" s="497" t="s">
        <v>33483</v>
      </c>
    </row>
    <row r="7654" spans="8:10">
      <c r="H7654" s="364" t="s">
        <v>54438</v>
      </c>
      <c r="I7654" s="364" t="s">
        <v>54439</v>
      </c>
      <c r="J7654" s="497" t="s">
        <v>33483</v>
      </c>
    </row>
    <row r="7655" spans="8:10">
      <c r="H7655" s="364" t="s">
        <v>54440</v>
      </c>
      <c r="I7655" s="364" t="s">
        <v>54441</v>
      </c>
      <c r="J7655" s="497" t="s">
        <v>33483</v>
      </c>
    </row>
    <row r="7656" spans="8:10">
      <c r="H7656" s="364" t="s">
        <v>54442</v>
      </c>
      <c r="I7656" s="364" t="s">
        <v>54443</v>
      </c>
      <c r="J7656" s="497" t="s">
        <v>33483</v>
      </c>
    </row>
    <row r="7657" spans="8:10">
      <c r="H7657" s="364" t="s">
        <v>54444</v>
      </c>
      <c r="I7657" s="364" t="s">
        <v>54445</v>
      </c>
      <c r="J7657" s="497" t="s">
        <v>33483</v>
      </c>
    </row>
    <row r="7658" spans="8:10">
      <c r="H7658" s="364" t="s">
        <v>54446</v>
      </c>
      <c r="I7658" s="364" t="s">
        <v>54447</v>
      </c>
      <c r="J7658" s="497" t="s">
        <v>33483</v>
      </c>
    </row>
    <row r="7659" spans="8:10">
      <c r="H7659" s="364" t="s">
        <v>54448</v>
      </c>
      <c r="I7659" s="364" t="s">
        <v>54449</v>
      </c>
      <c r="J7659" s="497" t="s">
        <v>33483</v>
      </c>
    </row>
    <row r="7660" spans="8:10">
      <c r="H7660" s="364" t="s">
        <v>54450</v>
      </c>
      <c r="I7660" s="364" t="s">
        <v>54451</v>
      </c>
      <c r="J7660" s="497" t="s">
        <v>33483</v>
      </c>
    </row>
    <row r="7661" spans="8:10">
      <c r="H7661" s="364" t="s">
        <v>54452</v>
      </c>
      <c r="I7661" s="364" t="s">
        <v>54453</v>
      </c>
      <c r="J7661" s="497" t="s">
        <v>33483</v>
      </c>
    </row>
    <row r="7662" spans="8:10">
      <c r="H7662" s="364" t="s">
        <v>54454</v>
      </c>
      <c r="I7662" s="364" t="s">
        <v>54455</v>
      </c>
      <c r="J7662" s="497" t="s">
        <v>33483</v>
      </c>
    </row>
    <row r="7663" spans="8:10">
      <c r="H7663" s="364" t="s">
        <v>54456</v>
      </c>
      <c r="I7663" s="364" t="s">
        <v>54457</v>
      </c>
      <c r="J7663" s="497" t="s">
        <v>33483</v>
      </c>
    </row>
    <row r="7664" spans="8:10">
      <c r="H7664" s="364" t="s">
        <v>54458</v>
      </c>
      <c r="I7664" s="364" t="s">
        <v>54459</v>
      </c>
      <c r="J7664" s="497" t="s">
        <v>33483</v>
      </c>
    </row>
    <row r="7665" spans="8:10">
      <c r="H7665" s="364" t="s">
        <v>54460</v>
      </c>
      <c r="I7665" s="364" t="s">
        <v>54461</v>
      </c>
      <c r="J7665" s="497" t="s">
        <v>33483</v>
      </c>
    </row>
    <row r="7666" spans="8:10">
      <c r="H7666" s="364" t="s">
        <v>54462</v>
      </c>
      <c r="I7666" s="364" t="s">
        <v>54463</v>
      </c>
      <c r="J7666" s="497" t="s">
        <v>33483</v>
      </c>
    </row>
    <row r="7667" spans="8:10">
      <c r="H7667" s="364" t="s">
        <v>54464</v>
      </c>
      <c r="I7667" s="364" t="s">
        <v>54465</v>
      </c>
      <c r="J7667" s="497" t="s">
        <v>33483</v>
      </c>
    </row>
    <row r="7668" spans="8:10">
      <c r="H7668" s="364" t="s">
        <v>54466</v>
      </c>
      <c r="I7668" s="364" t="s">
        <v>54467</v>
      </c>
      <c r="J7668" s="497" t="s">
        <v>33483</v>
      </c>
    </row>
    <row r="7669" spans="8:10">
      <c r="H7669" s="364" t="s">
        <v>54468</v>
      </c>
      <c r="I7669" s="364" t="s">
        <v>54469</v>
      </c>
      <c r="J7669" s="497" t="s">
        <v>33483</v>
      </c>
    </row>
    <row r="7670" spans="8:10">
      <c r="H7670" s="364" t="s">
        <v>54470</v>
      </c>
      <c r="I7670" s="364" t="s">
        <v>54471</v>
      </c>
      <c r="J7670" s="497" t="s">
        <v>33483</v>
      </c>
    </row>
    <row r="7671" spans="8:10">
      <c r="H7671" s="364" t="s">
        <v>54472</v>
      </c>
      <c r="I7671" s="364" t="s">
        <v>54473</v>
      </c>
      <c r="J7671" s="497" t="s">
        <v>33483</v>
      </c>
    </row>
    <row r="7672" spans="8:10">
      <c r="H7672" s="364" t="s">
        <v>54474</v>
      </c>
      <c r="I7672" s="364" t="s">
        <v>54475</v>
      </c>
      <c r="J7672" s="497" t="s">
        <v>33483</v>
      </c>
    </row>
    <row r="7673" spans="8:10">
      <c r="H7673" s="364" t="s">
        <v>54476</v>
      </c>
      <c r="I7673" s="364" t="s">
        <v>54477</v>
      </c>
      <c r="J7673" s="497" t="s">
        <v>33483</v>
      </c>
    </row>
    <row r="7674" spans="8:10">
      <c r="H7674" s="364" t="s">
        <v>54478</v>
      </c>
      <c r="I7674" s="364" t="s">
        <v>54479</v>
      </c>
      <c r="J7674" s="497" t="s">
        <v>33483</v>
      </c>
    </row>
    <row r="7675" spans="8:10">
      <c r="H7675" s="364" t="s">
        <v>54480</v>
      </c>
      <c r="I7675" s="364" t="s">
        <v>54481</v>
      </c>
      <c r="J7675" s="497" t="s">
        <v>33483</v>
      </c>
    </row>
    <row r="7676" spans="8:10">
      <c r="H7676" s="364" t="s">
        <v>54482</v>
      </c>
      <c r="I7676" s="364" t="s">
        <v>54483</v>
      </c>
      <c r="J7676" s="497" t="s">
        <v>33483</v>
      </c>
    </row>
    <row r="7677" spans="8:10">
      <c r="H7677" s="364" t="s">
        <v>54484</v>
      </c>
      <c r="I7677" s="364" t="s">
        <v>54485</v>
      </c>
      <c r="J7677" s="497" t="s">
        <v>33483</v>
      </c>
    </row>
    <row r="7678" spans="8:10">
      <c r="H7678" s="364" t="s">
        <v>54486</v>
      </c>
      <c r="I7678" s="364" t="s">
        <v>54487</v>
      </c>
      <c r="J7678" s="497" t="s">
        <v>33483</v>
      </c>
    </row>
    <row r="7679" spans="8:10">
      <c r="H7679" s="364" t="s">
        <v>54488</v>
      </c>
      <c r="I7679" s="364" t="s">
        <v>54489</v>
      </c>
      <c r="J7679" s="497" t="s">
        <v>33483</v>
      </c>
    </row>
    <row r="7680" spans="8:10">
      <c r="H7680" s="364" t="s">
        <v>54490</v>
      </c>
      <c r="I7680" s="364" t="s">
        <v>54491</v>
      </c>
      <c r="J7680" s="497" t="s">
        <v>33483</v>
      </c>
    </row>
    <row r="7681" spans="8:10">
      <c r="H7681" s="364" t="s">
        <v>54492</v>
      </c>
      <c r="I7681" s="364" t="s">
        <v>54493</v>
      </c>
      <c r="J7681" s="497" t="s">
        <v>33483</v>
      </c>
    </row>
    <row r="7682" spans="8:10">
      <c r="H7682" s="364" t="s">
        <v>54494</v>
      </c>
      <c r="I7682" s="364" t="s">
        <v>54495</v>
      </c>
      <c r="J7682" s="497" t="s">
        <v>33483</v>
      </c>
    </row>
    <row r="7683" spans="8:10">
      <c r="H7683" s="364" t="s">
        <v>54496</v>
      </c>
      <c r="I7683" s="364" t="s">
        <v>54497</v>
      </c>
      <c r="J7683" s="497" t="s">
        <v>33483</v>
      </c>
    </row>
    <row r="7684" spans="8:10">
      <c r="H7684" s="364" t="s">
        <v>54498</v>
      </c>
      <c r="I7684" s="364" t="s">
        <v>54499</v>
      </c>
      <c r="J7684" s="497" t="s">
        <v>33483</v>
      </c>
    </row>
    <row r="7685" spans="8:10">
      <c r="H7685" s="364" t="s">
        <v>54500</v>
      </c>
      <c r="I7685" s="364" t="s">
        <v>54501</v>
      </c>
      <c r="J7685" s="497" t="s">
        <v>33483</v>
      </c>
    </row>
    <row r="7686" spans="8:10">
      <c r="H7686" s="364" t="s">
        <v>54502</v>
      </c>
      <c r="I7686" s="364" t="s">
        <v>54503</v>
      </c>
      <c r="J7686" s="497" t="s">
        <v>33483</v>
      </c>
    </row>
    <row r="7687" spans="8:10">
      <c r="H7687" s="364" t="s">
        <v>54504</v>
      </c>
      <c r="I7687" s="364" t="s">
        <v>54505</v>
      </c>
      <c r="J7687" s="497" t="s">
        <v>33483</v>
      </c>
    </row>
    <row r="7688" spans="8:10">
      <c r="H7688" s="364" t="s">
        <v>54506</v>
      </c>
      <c r="I7688" s="364" t="s">
        <v>54507</v>
      </c>
      <c r="J7688" s="497" t="s">
        <v>33483</v>
      </c>
    </row>
    <row r="7689" spans="8:10">
      <c r="H7689" s="364" t="s">
        <v>54508</v>
      </c>
      <c r="I7689" s="364" t="s">
        <v>54509</v>
      </c>
      <c r="J7689" s="497" t="s">
        <v>33483</v>
      </c>
    </row>
    <row r="7690" spans="8:10">
      <c r="H7690" s="364" t="s">
        <v>54510</v>
      </c>
      <c r="I7690" s="364" t="s">
        <v>54511</v>
      </c>
      <c r="J7690" s="497" t="s">
        <v>33483</v>
      </c>
    </row>
    <row r="7691" spans="8:10">
      <c r="H7691" s="364" t="s">
        <v>54512</v>
      </c>
      <c r="I7691" s="364" t="s">
        <v>54513</v>
      </c>
      <c r="J7691" s="497" t="s">
        <v>33483</v>
      </c>
    </row>
    <row r="7692" spans="8:10">
      <c r="H7692" s="364" t="s">
        <v>54514</v>
      </c>
      <c r="I7692" s="364" t="s">
        <v>54515</v>
      </c>
      <c r="J7692" s="497" t="s">
        <v>33483</v>
      </c>
    </row>
    <row r="7693" spans="8:10">
      <c r="H7693" s="364" t="s">
        <v>54516</v>
      </c>
      <c r="I7693" s="364" t="s">
        <v>54517</v>
      </c>
      <c r="J7693" s="497" t="s">
        <v>33483</v>
      </c>
    </row>
    <row r="7694" spans="8:10">
      <c r="H7694" s="364" t="s">
        <v>54518</v>
      </c>
      <c r="I7694" s="364" t="s">
        <v>54519</v>
      </c>
      <c r="J7694" s="497" t="s">
        <v>33483</v>
      </c>
    </row>
    <row r="7695" spans="8:10">
      <c r="H7695" s="364" t="s">
        <v>54520</v>
      </c>
      <c r="I7695" s="364" t="s">
        <v>54521</v>
      </c>
      <c r="J7695" s="497" t="s">
        <v>33483</v>
      </c>
    </row>
    <row r="7696" spans="8:10">
      <c r="H7696" s="364" t="s">
        <v>54522</v>
      </c>
      <c r="I7696" s="364" t="s">
        <v>54523</v>
      </c>
      <c r="J7696" s="497" t="s">
        <v>33483</v>
      </c>
    </row>
    <row r="7697" spans="8:10">
      <c r="H7697" s="364" t="s">
        <v>54524</v>
      </c>
      <c r="I7697" s="364" t="s">
        <v>54525</v>
      </c>
      <c r="J7697" s="497" t="s">
        <v>33483</v>
      </c>
    </row>
    <row r="7698" spans="8:10">
      <c r="H7698" s="364" t="s">
        <v>54526</v>
      </c>
      <c r="I7698" s="364" t="s">
        <v>54527</v>
      </c>
      <c r="J7698" s="497" t="s">
        <v>33483</v>
      </c>
    </row>
    <row r="7699" spans="8:10">
      <c r="H7699" s="364" t="s">
        <v>54528</v>
      </c>
      <c r="I7699" s="364" t="s">
        <v>54529</v>
      </c>
      <c r="J7699" s="497" t="s">
        <v>33483</v>
      </c>
    </row>
    <row r="7700" spans="8:10">
      <c r="H7700" s="364" t="s">
        <v>54530</v>
      </c>
      <c r="I7700" s="364" t="s">
        <v>54531</v>
      </c>
      <c r="J7700" s="497" t="s">
        <v>33483</v>
      </c>
    </row>
    <row r="7701" spans="8:10">
      <c r="H7701" s="364" t="s">
        <v>54532</v>
      </c>
      <c r="I7701" s="364" t="s">
        <v>54533</v>
      </c>
      <c r="J7701" s="497" t="s">
        <v>33483</v>
      </c>
    </row>
    <row r="7702" spans="8:10">
      <c r="H7702" s="364" t="s">
        <v>54534</v>
      </c>
      <c r="I7702" s="364" t="s">
        <v>54535</v>
      </c>
      <c r="J7702" s="497" t="s">
        <v>33483</v>
      </c>
    </row>
    <row r="7703" spans="8:10">
      <c r="H7703" s="364" t="s">
        <v>54536</v>
      </c>
      <c r="I7703" s="364" t="s">
        <v>54537</v>
      </c>
      <c r="J7703" s="497" t="s">
        <v>33483</v>
      </c>
    </row>
    <row r="7704" spans="8:10">
      <c r="H7704" s="364" t="s">
        <v>54538</v>
      </c>
      <c r="I7704" s="364" t="s">
        <v>54539</v>
      </c>
      <c r="J7704" s="497" t="s">
        <v>33483</v>
      </c>
    </row>
    <row r="7705" spans="8:10">
      <c r="H7705" s="364" t="s">
        <v>54540</v>
      </c>
      <c r="I7705" s="364" t="s">
        <v>54541</v>
      </c>
      <c r="J7705" s="497" t="s">
        <v>33483</v>
      </c>
    </row>
    <row r="7706" spans="8:10">
      <c r="H7706" s="364" t="s">
        <v>54542</v>
      </c>
      <c r="I7706" s="364" t="s">
        <v>54543</v>
      </c>
      <c r="J7706" s="497" t="s">
        <v>33483</v>
      </c>
    </row>
    <row r="7707" spans="8:10">
      <c r="H7707" s="364" t="s">
        <v>54544</v>
      </c>
      <c r="I7707" s="364" t="s">
        <v>54545</v>
      </c>
      <c r="J7707" s="497" t="s">
        <v>33483</v>
      </c>
    </row>
    <row r="7708" spans="8:10">
      <c r="H7708" s="364" t="s">
        <v>54546</v>
      </c>
      <c r="I7708" s="364" t="s">
        <v>54547</v>
      </c>
      <c r="J7708" s="497" t="s">
        <v>33483</v>
      </c>
    </row>
    <row r="7709" spans="8:10">
      <c r="H7709" s="364" t="s">
        <v>54548</v>
      </c>
      <c r="I7709" s="364" t="s">
        <v>54549</v>
      </c>
      <c r="J7709" s="497" t="s">
        <v>33483</v>
      </c>
    </row>
    <row r="7710" spans="8:10">
      <c r="H7710" s="364" t="s">
        <v>54550</v>
      </c>
      <c r="I7710" s="364" t="s">
        <v>54551</v>
      </c>
      <c r="J7710" s="497" t="s">
        <v>33483</v>
      </c>
    </row>
    <row r="7711" spans="8:10">
      <c r="H7711" s="364" t="s">
        <v>54552</v>
      </c>
      <c r="I7711" s="364" t="s">
        <v>54553</v>
      </c>
      <c r="J7711" s="497" t="s">
        <v>33483</v>
      </c>
    </row>
    <row r="7712" spans="8:10">
      <c r="H7712" s="364" t="s">
        <v>54554</v>
      </c>
      <c r="I7712" s="364" t="s">
        <v>54555</v>
      </c>
      <c r="J7712" s="497" t="s">
        <v>33483</v>
      </c>
    </row>
    <row r="7713" spans="8:10">
      <c r="H7713" s="364" t="s">
        <v>54556</v>
      </c>
      <c r="I7713" s="364" t="s">
        <v>54557</v>
      </c>
      <c r="J7713" s="497" t="s">
        <v>33483</v>
      </c>
    </row>
    <row r="7714" spans="8:10">
      <c r="H7714" s="364" t="s">
        <v>54558</v>
      </c>
      <c r="I7714" s="364" t="s">
        <v>54559</v>
      </c>
      <c r="J7714" s="497" t="s">
        <v>33483</v>
      </c>
    </row>
    <row r="7715" spans="8:10">
      <c r="H7715" s="364" t="s">
        <v>54560</v>
      </c>
      <c r="I7715" s="364" t="s">
        <v>54561</v>
      </c>
      <c r="J7715" s="497" t="s">
        <v>33483</v>
      </c>
    </row>
    <row r="7716" spans="8:10">
      <c r="H7716" s="364" t="s">
        <v>54562</v>
      </c>
      <c r="I7716" s="364" t="s">
        <v>54563</v>
      </c>
      <c r="J7716" s="497" t="s">
        <v>33483</v>
      </c>
    </row>
    <row r="7717" spans="8:10">
      <c r="H7717" s="364" t="s">
        <v>54564</v>
      </c>
      <c r="I7717" s="364" t="s">
        <v>54565</v>
      </c>
      <c r="J7717" s="497" t="s">
        <v>33483</v>
      </c>
    </row>
    <row r="7718" spans="8:10">
      <c r="H7718" s="364" t="s">
        <v>54566</v>
      </c>
      <c r="I7718" s="364" t="s">
        <v>54567</v>
      </c>
      <c r="J7718" s="497" t="s">
        <v>33483</v>
      </c>
    </row>
    <row r="7719" spans="8:10">
      <c r="H7719" s="364" t="s">
        <v>54568</v>
      </c>
      <c r="I7719" s="364" t="s">
        <v>54569</v>
      </c>
      <c r="J7719" s="497" t="s">
        <v>33483</v>
      </c>
    </row>
    <row r="7720" spans="8:10">
      <c r="H7720" s="364" t="s">
        <v>54570</v>
      </c>
      <c r="I7720" s="364" t="s">
        <v>54571</v>
      </c>
      <c r="J7720" s="497" t="s">
        <v>33483</v>
      </c>
    </row>
    <row r="7721" spans="8:10">
      <c r="H7721" s="364" t="s">
        <v>54572</v>
      </c>
      <c r="I7721" s="364" t="s">
        <v>54573</v>
      </c>
      <c r="J7721" s="497" t="s">
        <v>33483</v>
      </c>
    </row>
    <row r="7722" spans="8:10">
      <c r="H7722" s="364" t="s">
        <v>54574</v>
      </c>
      <c r="I7722" s="364" t="s">
        <v>54575</v>
      </c>
      <c r="J7722" s="497" t="s">
        <v>33483</v>
      </c>
    </row>
    <row r="7723" spans="8:10">
      <c r="H7723" s="364" t="s">
        <v>54576</v>
      </c>
      <c r="I7723" s="364" t="s">
        <v>54577</v>
      </c>
      <c r="J7723" s="497" t="s">
        <v>33491</v>
      </c>
    </row>
    <row r="7724" spans="8:10">
      <c r="H7724" s="364" t="s">
        <v>54578</v>
      </c>
      <c r="I7724" s="364" t="s">
        <v>54579</v>
      </c>
      <c r="J7724" s="497" t="s">
        <v>33491</v>
      </c>
    </row>
    <row r="7725" spans="8:10">
      <c r="H7725" s="364" t="s">
        <v>54580</v>
      </c>
      <c r="I7725" s="364" t="s">
        <v>54581</v>
      </c>
      <c r="J7725" s="497" t="s">
        <v>33491</v>
      </c>
    </row>
    <row r="7726" spans="8:10">
      <c r="H7726" s="364" t="s">
        <v>54582</v>
      </c>
      <c r="I7726" s="364" t="s">
        <v>54583</v>
      </c>
      <c r="J7726" s="497" t="s">
        <v>33491</v>
      </c>
    </row>
    <row r="7727" spans="8:10">
      <c r="H7727" s="364" t="s">
        <v>54584</v>
      </c>
      <c r="I7727" s="364" t="s">
        <v>54585</v>
      </c>
      <c r="J7727" s="497" t="s">
        <v>33491</v>
      </c>
    </row>
    <row r="7728" spans="8:10">
      <c r="H7728" s="364" t="s">
        <v>54586</v>
      </c>
      <c r="I7728" s="364" t="s">
        <v>54587</v>
      </c>
      <c r="J7728" s="497" t="s">
        <v>33491</v>
      </c>
    </row>
    <row r="7729" spans="8:10">
      <c r="H7729" s="364" t="s">
        <v>54588</v>
      </c>
      <c r="I7729" s="364" t="s">
        <v>54589</v>
      </c>
      <c r="J7729" s="497" t="s">
        <v>33491</v>
      </c>
    </row>
    <row r="7730" spans="8:10">
      <c r="H7730" s="364" t="s">
        <v>54590</v>
      </c>
      <c r="I7730" s="364" t="s">
        <v>54591</v>
      </c>
      <c r="J7730" s="497" t="s">
        <v>33491</v>
      </c>
    </row>
    <row r="7731" spans="8:10">
      <c r="H7731" s="364" t="s">
        <v>54592</v>
      </c>
      <c r="I7731" s="364" t="s">
        <v>54593</v>
      </c>
      <c r="J7731" s="497" t="s">
        <v>33491</v>
      </c>
    </row>
    <row r="7732" spans="8:10">
      <c r="H7732" s="364" t="s">
        <v>54594</v>
      </c>
      <c r="I7732" s="364" t="s">
        <v>54595</v>
      </c>
      <c r="J7732" s="497" t="s">
        <v>33491</v>
      </c>
    </row>
    <row r="7733" spans="8:10">
      <c r="H7733" s="364" t="s">
        <v>54596</v>
      </c>
      <c r="I7733" s="364" t="s">
        <v>54597</v>
      </c>
      <c r="J7733" s="497" t="s">
        <v>33491</v>
      </c>
    </row>
    <row r="7734" spans="8:10">
      <c r="H7734" s="364" t="s">
        <v>54598</v>
      </c>
      <c r="I7734" s="364" t="s">
        <v>54599</v>
      </c>
      <c r="J7734" s="497" t="s">
        <v>33491</v>
      </c>
    </row>
    <row r="7735" spans="8:10">
      <c r="H7735" s="364" t="s">
        <v>54600</v>
      </c>
      <c r="I7735" s="364" t="s">
        <v>54601</v>
      </c>
      <c r="J7735" s="497" t="s">
        <v>33491</v>
      </c>
    </row>
    <row r="7736" spans="8:10">
      <c r="H7736" s="364" t="s">
        <v>54602</v>
      </c>
      <c r="I7736" s="364" t="s">
        <v>54603</v>
      </c>
      <c r="J7736" s="497" t="s">
        <v>33491</v>
      </c>
    </row>
    <row r="7737" spans="8:10">
      <c r="H7737" s="364" t="s">
        <v>54604</v>
      </c>
      <c r="I7737" s="364" t="s">
        <v>54605</v>
      </c>
      <c r="J7737" s="497" t="s">
        <v>33491</v>
      </c>
    </row>
    <row r="7738" spans="8:10">
      <c r="H7738" s="364" t="s">
        <v>54606</v>
      </c>
      <c r="I7738" s="364" t="s">
        <v>54607</v>
      </c>
      <c r="J7738" s="497" t="s">
        <v>33491</v>
      </c>
    </row>
    <row r="7739" spans="8:10">
      <c r="H7739" s="364" t="s">
        <v>54608</v>
      </c>
      <c r="I7739" s="364" t="s">
        <v>54609</v>
      </c>
      <c r="J7739" s="497" t="s">
        <v>33491</v>
      </c>
    </row>
    <row r="7740" spans="8:10">
      <c r="H7740" s="364" t="s">
        <v>54610</v>
      </c>
      <c r="I7740" s="364" t="s">
        <v>54611</v>
      </c>
      <c r="J7740" s="497" t="s">
        <v>33491</v>
      </c>
    </row>
    <row r="7741" spans="8:10">
      <c r="H7741" s="364" t="s">
        <v>54612</v>
      </c>
      <c r="I7741" s="364" t="s">
        <v>54613</v>
      </c>
      <c r="J7741" s="497" t="s">
        <v>33491</v>
      </c>
    </row>
    <row r="7742" spans="8:10">
      <c r="H7742" s="364" t="s">
        <v>54614</v>
      </c>
      <c r="I7742" s="364" t="s">
        <v>54615</v>
      </c>
      <c r="J7742" s="497" t="s">
        <v>33491</v>
      </c>
    </row>
    <row r="7743" spans="8:10">
      <c r="H7743" s="364" t="s">
        <v>54616</v>
      </c>
      <c r="I7743" s="364" t="s">
        <v>54617</v>
      </c>
      <c r="J7743" s="497" t="s">
        <v>33491</v>
      </c>
    </row>
  </sheetData>
  <mergeCells count="4">
    <mergeCell ref="H1:J1"/>
    <mergeCell ref="L1:N1"/>
    <mergeCell ref="P1:R1"/>
    <mergeCell ref="T1:V1"/>
  </mergeCells>
  <conditionalFormatting sqref="I6000:I6008">
    <cfRule type="duplicateValues" dxfId="3" priority="4" stopIfTrue="1"/>
  </conditionalFormatting>
  <conditionalFormatting sqref="I3762">
    <cfRule type="duplicateValues" dxfId="2" priority="3" stopIfTrue="1"/>
  </conditionalFormatting>
  <conditionalFormatting sqref="I3507">
    <cfRule type="duplicateValues" dxfId="1" priority="2" stopIfTrue="1"/>
  </conditionalFormatting>
  <conditionalFormatting sqref="I4201:I4215">
    <cfRule type="duplicateValues" dxfId="0" priority="1" stopIfTrue="1"/>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sheetPr codeName="Лист7"/>
  <dimension ref="A1:M367"/>
  <sheetViews>
    <sheetView view="pageBreakPreview" zoomScale="90" zoomScaleNormal="80" zoomScaleSheetLayoutView="90" workbookViewId="0">
      <pane ySplit="2" topLeftCell="A3" activePane="bottomLeft" state="frozen"/>
      <selection pane="bottomLeft" activeCell="E32" sqref="E32"/>
    </sheetView>
  </sheetViews>
  <sheetFormatPr defaultRowHeight="12.75"/>
  <cols>
    <col min="1" max="1" width="10.7109375" style="501" customWidth="1"/>
    <col min="2" max="2" width="7.28515625" style="501" bestFit="1" customWidth="1"/>
    <col min="3" max="3" width="9" style="501" customWidth="1"/>
    <col min="4" max="4" width="28" style="501" customWidth="1"/>
    <col min="5" max="5" width="9.140625" style="501"/>
    <col min="6" max="6" width="10" style="501" customWidth="1"/>
    <col min="7" max="7" width="8.28515625" style="501" customWidth="1"/>
    <col min="8" max="8" width="8.7109375" style="501" customWidth="1"/>
    <col min="9" max="9" width="7.7109375" style="511" bestFit="1" customWidth="1"/>
    <col min="10" max="10" width="5.7109375" style="511" bestFit="1" customWidth="1"/>
    <col min="11" max="11" width="2.7109375" style="512" customWidth="1"/>
    <col min="12" max="12" width="13" style="501" customWidth="1"/>
    <col min="13" max="13" width="13.28515625" style="501" customWidth="1"/>
    <col min="14" max="16384" width="9.140625" style="501"/>
  </cols>
  <sheetData>
    <row r="1" spans="1:13" ht="27" customHeight="1">
      <c r="A1" s="811" t="s">
        <v>54618</v>
      </c>
      <c r="B1" s="811" t="s">
        <v>54619</v>
      </c>
      <c r="C1" s="811" t="s">
        <v>54620</v>
      </c>
      <c r="D1" s="813" t="s">
        <v>54621</v>
      </c>
      <c r="E1" s="813"/>
      <c r="F1" s="813"/>
      <c r="G1" s="813"/>
      <c r="H1" s="813"/>
      <c r="I1" s="813"/>
      <c r="J1" s="813"/>
      <c r="K1" s="500"/>
      <c r="L1" s="814" t="s">
        <v>54622</v>
      </c>
      <c r="M1" s="816" t="s">
        <v>54623</v>
      </c>
    </row>
    <row r="2" spans="1:13" s="505" customFormat="1" ht="25.5">
      <c r="A2" s="812"/>
      <c r="B2" s="812"/>
      <c r="C2" s="812"/>
      <c r="D2" s="502" t="s">
        <v>54624</v>
      </c>
      <c r="E2" s="502" t="s">
        <v>54625</v>
      </c>
      <c r="F2" s="502" t="s">
        <v>54626</v>
      </c>
      <c r="G2" s="502" t="s">
        <v>54627</v>
      </c>
      <c r="H2" s="502" t="s">
        <v>54628</v>
      </c>
      <c r="I2" s="503" t="s">
        <v>54629</v>
      </c>
      <c r="J2" s="503" t="s">
        <v>54630</v>
      </c>
      <c r="K2" s="504"/>
      <c r="L2" s="815"/>
      <c r="M2" s="817"/>
    </row>
    <row r="3" spans="1:13" s="505" customFormat="1">
      <c r="A3" s="506"/>
      <c r="B3" s="506"/>
      <c r="C3" s="506"/>
      <c r="D3" s="507"/>
      <c r="E3" s="507"/>
      <c r="F3" s="507"/>
      <c r="G3" s="507"/>
      <c r="H3" s="507"/>
      <c r="I3" s="508"/>
      <c r="J3" s="508"/>
      <c r="K3" s="509"/>
      <c r="L3" s="510"/>
      <c r="M3" s="510"/>
    </row>
    <row r="4" spans="1:13" customFormat="1">
      <c r="A4" t="s">
        <v>54637</v>
      </c>
      <c r="B4" t="s">
        <v>54638</v>
      </c>
      <c r="C4" s="513">
        <v>1</v>
      </c>
      <c r="D4" s="513" t="s">
        <v>54639</v>
      </c>
      <c r="E4" s="513">
        <v>11</v>
      </c>
      <c r="F4" s="513">
        <v>21</v>
      </c>
      <c r="G4" s="513">
        <v>9</v>
      </c>
      <c r="H4" s="513">
        <v>4</v>
      </c>
      <c r="I4" s="514" t="s">
        <v>54633</v>
      </c>
      <c r="J4" s="514" t="s">
        <v>54634</v>
      </c>
      <c r="K4" s="515"/>
    </row>
    <row r="5" spans="1:13" customFormat="1">
      <c r="C5" s="513">
        <v>2</v>
      </c>
      <c r="D5" s="513" t="s">
        <v>54639</v>
      </c>
      <c r="E5" s="513">
        <v>11</v>
      </c>
      <c r="F5" s="513">
        <v>14</v>
      </c>
      <c r="G5" s="513">
        <v>25</v>
      </c>
      <c r="H5" s="513">
        <v>4</v>
      </c>
      <c r="I5" s="516"/>
      <c r="J5" s="516"/>
      <c r="K5" s="515"/>
    </row>
    <row r="6" spans="1:13" customFormat="1">
      <c r="C6" s="513">
        <v>3</v>
      </c>
      <c r="D6" s="513" t="s">
        <v>54631</v>
      </c>
      <c r="E6" s="513">
        <v>260</v>
      </c>
      <c r="F6" s="513">
        <v>33</v>
      </c>
      <c r="G6" s="513">
        <v>9</v>
      </c>
      <c r="H6" s="513">
        <v>6</v>
      </c>
      <c r="I6" s="516"/>
      <c r="J6" s="516"/>
      <c r="K6" s="515"/>
    </row>
    <row r="7" spans="1:13" customFormat="1">
      <c r="C7" s="513">
        <v>4</v>
      </c>
      <c r="D7" s="513" t="s">
        <v>54632</v>
      </c>
      <c r="E7" s="513">
        <v>328</v>
      </c>
      <c r="F7" s="513">
        <v>33</v>
      </c>
      <c r="G7" s="513">
        <v>9</v>
      </c>
      <c r="H7" s="513">
        <v>6</v>
      </c>
      <c r="I7" s="516"/>
      <c r="J7" s="516"/>
      <c r="K7" s="515"/>
    </row>
    <row r="8" spans="1:13" customFormat="1">
      <c r="C8" s="513">
        <v>5</v>
      </c>
      <c r="D8" s="513" t="s">
        <v>54640</v>
      </c>
      <c r="E8" s="513">
        <v>13</v>
      </c>
      <c r="F8" s="513">
        <v>2</v>
      </c>
      <c r="G8" s="513">
        <v>8</v>
      </c>
      <c r="H8" s="513">
        <v>4</v>
      </c>
      <c r="I8" s="516"/>
      <c r="J8" s="516"/>
      <c r="K8" s="515"/>
    </row>
    <row r="9" spans="1:13" customFormat="1">
      <c r="C9" s="517" t="s">
        <v>54641</v>
      </c>
      <c r="D9" s="513" t="s">
        <v>54640</v>
      </c>
      <c r="E9" s="513">
        <v>3</v>
      </c>
      <c r="F9" s="513">
        <v>1</v>
      </c>
      <c r="G9" s="513">
        <v>24</v>
      </c>
      <c r="H9" s="513">
        <v>4</v>
      </c>
      <c r="I9" s="516"/>
      <c r="J9" s="516"/>
      <c r="K9" s="515"/>
    </row>
    <row r="10" spans="1:13" customFormat="1">
      <c r="C10" s="513">
        <v>6</v>
      </c>
      <c r="D10" s="513" t="s">
        <v>54635</v>
      </c>
      <c r="E10" s="513">
        <v>111</v>
      </c>
      <c r="F10" s="513">
        <v>33</v>
      </c>
      <c r="G10" s="513">
        <v>9</v>
      </c>
      <c r="H10" s="513">
        <v>4</v>
      </c>
      <c r="I10" s="518"/>
      <c r="J10" s="518"/>
      <c r="K10" s="515"/>
    </row>
    <row r="11" spans="1:13" customFormat="1">
      <c r="C11" s="513">
        <v>7</v>
      </c>
      <c r="D11" s="513" t="s">
        <v>54636</v>
      </c>
      <c r="E11" s="513">
        <v>111</v>
      </c>
      <c r="F11" s="513">
        <v>33</v>
      </c>
      <c r="G11" s="513">
        <v>9</v>
      </c>
      <c r="H11" s="513">
        <v>4</v>
      </c>
      <c r="I11" s="518"/>
      <c r="J11" s="518"/>
      <c r="K11" s="515"/>
    </row>
    <row r="12" spans="1:13" customFormat="1"/>
    <row r="13" spans="1:13" customFormat="1"/>
    <row r="14" spans="1:13" customFormat="1"/>
    <row r="15" spans="1:13" customFormat="1"/>
    <row r="16" spans="1:13" customFormat="1"/>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ht="12.75" customHeigh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sheetData>
  <mergeCells count="6">
    <mergeCell ref="A1:A2"/>
    <mergeCell ref="B1:B2"/>
    <mergeCell ref="C1:C2"/>
    <mergeCell ref="D1:J1"/>
    <mergeCell ref="L1:L2"/>
    <mergeCell ref="M1:M2"/>
  </mergeCells>
  <pageMargins left="0.75" right="0.75" top="1" bottom="1" header="0.5" footer="0.5"/>
  <pageSetup paperSize="9" scale="65" orientation="portrait" r:id="rId1"/>
  <headerFooter alignWithMargins="0"/>
  <rowBreaks count="2" manualBreakCount="2">
    <brk id="237" max="12" man="1"/>
    <brk id="320" max="12" man="1"/>
  </rowBreaks>
  <legacyDrawing r:id="rId2"/>
</worksheet>
</file>

<file path=xl/worksheets/sheet2.xml><?xml version="1.0" encoding="utf-8"?>
<worksheet xmlns="http://schemas.openxmlformats.org/spreadsheetml/2006/main" xmlns:r="http://schemas.openxmlformats.org/officeDocument/2006/relationships">
  <sheetPr codeName="Лист2" enableFormatConditionsCalculation="0">
    <tabColor indexed="26"/>
  </sheetPr>
  <dimension ref="A2:AB41"/>
  <sheetViews>
    <sheetView zoomScale="50" zoomScaleNormal="50" zoomScaleSheetLayoutView="50" workbookViewId="0">
      <selection activeCell="D9" sqref="D9"/>
    </sheetView>
  </sheetViews>
  <sheetFormatPr defaultRowHeight="18.75"/>
  <cols>
    <col min="1" max="1" width="9.140625" style="42"/>
    <col min="2" max="2" width="93.28515625" style="53" customWidth="1"/>
    <col min="3" max="3" width="7.7109375" style="53" customWidth="1"/>
    <col min="4" max="4" width="13.28515625" style="53" customWidth="1"/>
    <col min="5" max="5" width="15.85546875" style="53" customWidth="1"/>
    <col min="6" max="6" width="15.7109375" style="53" customWidth="1"/>
    <col min="7" max="7" width="13.5703125" style="53" customWidth="1"/>
    <col min="8" max="8" width="14" style="2" customWidth="1"/>
    <col min="9" max="9" width="13.28515625" style="42" customWidth="1"/>
    <col min="10" max="10" width="15.7109375" style="58" customWidth="1"/>
    <col min="11" max="11" width="12.7109375" style="42" customWidth="1"/>
    <col min="12" max="12" width="14.85546875" style="59" customWidth="1"/>
    <col min="13" max="13" width="14.5703125" style="59" customWidth="1"/>
    <col min="14" max="14" width="14" style="42" customWidth="1"/>
    <col min="15" max="15" width="13.5703125" style="42" customWidth="1"/>
    <col min="16" max="16" width="19.7109375" style="42" customWidth="1"/>
    <col min="17" max="17" width="15.7109375" style="42" customWidth="1"/>
    <col min="18" max="18" width="14" style="42" customWidth="1"/>
    <col min="19" max="19" width="20.140625" style="42" customWidth="1"/>
    <col min="20" max="21" width="18.85546875" style="42" customWidth="1"/>
    <col min="22" max="22" width="25.140625" style="42" customWidth="1"/>
    <col min="23" max="23" width="24.85546875" style="42" customWidth="1"/>
    <col min="24" max="24" width="20.5703125" style="42" customWidth="1"/>
    <col min="25" max="25" width="15.42578125" style="42" customWidth="1"/>
    <col min="26" max="26" width="13.85546875" style="42" customWidth="1"/>
    <col min="27" max="16384" width="9.140625" style="42"/>
  </cols>
  <sheetData>
    <row r="2" spans="1:25" ht="16.899999999999999" customHeight="1">
      <c r="A2" s="616" t="s">
        <v>394</v>
      </c>
      <c r="B2" s="616"/>
      <c r="C2" s="616"/>
      <c r="D2" s="616"/>
      <c r="E2" s="616"/>
      <c r="F2" s="616"/>
      <c r="G2" s="616"/>
      <c r="H2" s="29"/>
      <c r="I2" s="30"/>
      <c r="J2" s="30"/>
      <c r="K2" s="30"/>
      <c r="L2" s="40"/>
      <c r="M2" s="40"/>
      <c r="N2" s="619" t="str">
        <f>IF('Титул ф.7'!D23=0," ",'Титул ф.7'!D23)</f>
        <v>Красноармейский городской суд</v>
      </c>
      <c r="O2" s="620"/>
      <c r="P2" s="620"/>
      <c r="Q2" s="620"/>
      <c r="R2" s="620"/>
      <c r="S2" s="620"/>
      <c r="T2" s="620"/>
      <c r="U2" s="620"/>
      <c r="V2" s="620"/>
      <c r="W2" s="621"/>
      <c r="X2" s="41"/>
      <c r="Y2" s="41"/>
    </row>
    <row r="3" spans="1:25" ht="24" customHeight="1">
      <c r="A3" s="624" t="s">
        <v>525</v>
      </c>
      <c r="B3" s="624"/>
      <c r="C3" s="624"/>
      <c r="D3" s="624"/>
      <c r="E3" s="624"/>
      <c r="F3" s="624"/>
      <c r="G3" s="624"/>
      <c r="H3" s="624"/>
      <c r="I3" s="624"/>
      <c r="J3" s="624"/>
      <c r="K3" s="624"/>
      <c r="L3" s="624"/>
      <c r="M3" s="40"/>
      <c r="N3" s="32" t="s">
        <v>395</v>
      </c>
      <c r="O3" s="33"/>
      <c r="P3" s="627" t="s">
        <v>702</v>
      </c>
      <c r="Q3" s="628"/>
      <c r="R3" s="628"/>
      <c r="S3" s="628"/>
      <c r="T3" s="628"/>
      <c r="U3" s="628"/>
      <c r="V3" s="628"/>
      <c r="W3" s="629"/>
      <c r="X3" s="41"/>
      <c r="Y3" s="41"/>
    </row>
    <row r="4" spans="1:25" ht="20.25" customHeight="1">
      <c r="A4" s="624"/>
      <c r="B4" s="624"/>
      <c r="C4" s="624"/>
      <c r="D4" s="624"/>
      <c r="E4" s="624"/>
      <c r="F4" s="624"/>
      <c r="G4" s="624"/>
      <c r="H4" s="624"/>
      <c r="I4" s="624"/>
      <c r="J4" s="624"/>
      <c r="K4" s="624"/>
      <c r="L4" s="624"/>
      <c r="M4" s="40"/>
      <c r="N4" s="34" t="s">
        <v>396</v>
      </c>
      <c r="O4" s="43"/>
      <c r="P4" s="627" t="s">
        <v>703</v>
      </c>
      <c r="Q4" s="628"/>
      <c r="R4" s="628"/>
      <c r="S4" s="628"/>
      <c r="T4" s="628"/>
      <c r="U4" s="628"/>
      <c r="V4" s="628"/>
      <c r="W4" s="629"/>
      <c r="X4" s="41"/>
      <c r="Y4" s="41"/>
    </row>
    <row r="5" spans="1:25" s="45" customFormat="1" ht="38.450000000000003" customHeight="1" thickBot="1">
      <c r="A5" s="616" t="s">
        <v>32205</v>
      </c>
      <c r="B5" s="616"/>
      <c r="C5" s="616"/>
      <c r="D5" s="616"/>
      <c r="E5" s="616"/>
      <c r="F5" s="616"/>
      <c r="G5" s="616"/>
      <c r="H5" s="616"/>
      <c r="I5" s="616"/>
      <c r="J5" s="616"/>
      <c r="K5" s="616"/>
      <c r="L5" s="616"/>
      <c r="M5" s="616"/>
      <c r="N5" s="616"/>
      <c r="O5" s="616"/>
      <c r="P5" s="616"/>
      <c r="Q5" s="616"/>
      <c r="R5" s="616"/>
      <c r="S5" s="616"/>
      <c r="T5" s="616"/>
      <c r="U5" s="616"/>
      <c r="V5" s="616"/>
      <c r="W5" s="616"/>
      <c r="X5" s="616"/>
      <c r="Y5" s="44"/>
    </row>
    <row r="6" spans="1:25" s="47" customFormat="1" ht="85.5" customHeight="1">
      <c r="A6" s="611" t="s">
        <v>526</v>
      </c>
      <c r="B6" s="612"/>
      <c r="C6" s="612" t="s">
        <v>348</v>
      </c>
      <c r="D6" s="593" t="s">
        <v>711</v>
      </c>
      <c r="E6" s="631" t="s">
        <v>401</v>
      </c>
      <c r="F6" s="631"/>
      <c r="G6" s="631"/>
      <c r="H6" s="631"/>
      <c r="I6" s="631"/>
      <c r="J6" s="631"/>
      <c r="K6" s="593" t="s">
        <v>710</v>
      </c>
      <c r="L6" s="593" t="s">
        <v>397</v>
      </c>
      <c r="M6" s="593" t="s">
        <v>398</v>
      </c>
      <c r="N6" s="630" t="s">
        <v>2087</v>
      </c>
      <c r="O6" s="630"/>
      <c r="P6" s="593" t="s">
        <v>373</v>
      </c>
      <c r="Q6" s="593" t="s">
        <v>622</v>
      </c>
      <c r="R6" s="625" t="s">
        <v>399</v>
      </c>
      <c r="S6" s="622" t="s">
        <v>32206</v>
      </c>
      <c r="T6" s="622"/>
      <c r="U6" s="622" t="s">
        <v>32209</v>
      </c>
      <c r="V6" s="622"/>
      <c r="W6" s="622"/>
      <c r="X6" s="623"/>
      <c r="Y6" s="46"/>
    </row>
    <row r="7" spans="1:25" s="49" customFormat="1" ht="207.75" customHeight="1">
      <c r="A7" s="613"/>
      <c r="B7" s="614"/>
      <c r="C7" s="614"/>
      <c r="D7" s="594"/>
      <c r="E7" s="319" t="s">
        <v>2088</v>
      </c>
      <c r="F7" s="319" t="s">
        <v>416</v>
      </c>
      <c r="G7" s="319" t="s">
        <v>415</v>
      </c>
      <c r="H7" s="280" t="s">
        <v>624</v>
      </c>
      <c r="I7" s="319" t="s">
        <v>490</v>
      </c>
      <c r="J7" s="319" t="s">
        <v>404</v>
      </c>
      <c r="K7" s="594"/>
      <c r="L7" s="594"/>
      <c r="M7" s="594"/>
      <c r="N7" s="319" t="s">
        <v>372</v>
      </c>
      <c r="O7" s="319" t="s">
        <v>527</v>
      </c>
      <c r="P7" s="594"/>
      <c r="Q7" s="594"/>
      <c r="R7" s="626"/>
      <c r="S7" s="277" t="s">
        <v>32207</v>
      </c>
      <c r="T7" s="277" t="s">
        <v>32208</v>
      </c>
      <c r="U7" s="277" t="s">
        <v>32210</v>
      </c>
      <c r="V7" s="277" t="s">
        <v>32211</v>
      </c>
      <c r="W7" s="277" t="s">
        <v>32212</v>
      </c>
      <c r="X7" s="324" t="s">
        <v>32213</v>
      </c>
      <c r="Y7" s="48"/>
    </row>
    <row r="8" spans="1:25" s="51" customFormat="1" ht="15" customHeight="1">
      <c r="A8" s="600" t="s">
        <v>400</v>
      </c>
      <c r="B8" s="601"/>
      <c r="C8" s="320"/>
      <c r="D8" s="274">
        <v>1</v>
      </c>
      <c r="E8" s="274">
        <v>2</v>
      </c>
      <c r="F8" s="274">
        <v>3</v>
      </c>
      <c r="G8" s="274">
        <v>4</v>
      </c>
      <c r="H8" s="274">
        <v>5</v>
      </c>
      <c r="I8" s="274">
        <v>6</v>
      </c>
      <c r="J8" s="274">
        <v>7</v>
      </c>
      <c r="K8" s="274">
        <v>8</v>
      </c>
      <c r="L8" s="274">
        <v>9</v>
      </c>
      <c r="M8" s="274">
        <v>10</v>
      </c>
      <c r="N8" s="274">
        <v>11</v>
      </c>
      <c r="O8" s="274">
        <v>12</v>
      </c>
      <c r="P8" s="274">
        <v>13</v>
      </c>
      <c r="Q8" s="274">
        <v>14</v>
      </c>
      <c r="R8" s="274">
        <v>15</v>
      </c>
      <c r="S8" s="274">
        <v>16</v>
      </c>
      <c r="T8" s="274">
        <v>17</v>
      </c>
      <c r="U8" s="274">
        <v>18</v>
      </c>
      <c r="V8" s="274">
        <v>19</v>
      </c>
      <c r="W8" s="274">
        <v>20</v>
      </c>
      <c r="X8" s="325">
        <v>21</v>
      </c>
      <c r="Y8" s="50"/>
    </row>
    <row r="9" spans="1:25" s="51" customFormat="1" ht="42" customHeight="1">
      <c r="A9" s="617" t="s">
        <v>708</v>
      </c>
      <c r="B9" s="618"/>
      <c r="C9" s="321">
        <v>1</v>
      </c>
      <c r="D9" s="322"/>
      <c r="E9" s="322"/>
      <c r="F9" s="322"/>
      <c r="G9" s="322">
        <v>5</v>
      </c>
      <c r="H9" s="322"/>
      <c r="I9" s="322"/>
      <c r="J9" s="322">
        <v>5</v>
      </c>
      <c r="K9" s="322"/>
      <c r="L9" s="322">
        <v>4</v>
      </c>
      <c r="M9" s="322">
        <v>1</v>
      </c>
      <c r="N9" s="322"/>
      <c r="O9" s="322"/>
      <c r="P9" s="322">
        <v>4134</v>
      </c>
      <c r="Q9" s="322">
        <f t="shared" ref="E9:X9" si="0">Q14+Q19</f>
        <v>0</v>
      </c>
      <c r="R9" s="322">
        <f t="shared" si="0"/>
        <v>0</v>
      </c>
      <c r="S9" s="322">
        <f t="shared" si="0"/>
        <v>0</v>
      </c>
      <c r="T9" s="322">
        <f t="shared" si="0"/>
        <v>0</v>
      </c>
      <c r="U9" s="322">
        <f t="shared" si="0"/>
        <v>0</v>
      </c>
      <c r="V9" s="322">
        <f t="shared" si="0"/>
        <v>0</v>
      </c>
      <c r="W9" s="322">
        <f t="shared" si="0"/>
        <v>0</v>
      </c>
      <c r="X9" s="326">
        <f t="shared" si="0"/>
        <v>0</v>
      </c>
      <c r="Y9" s="50"/>
    </row>
    <row r="10" spans="1:25" s="53" customFormat="1" ht="33" customHeight="1">
      <c r="A10" s="598" t="s">
        <v>346</v>
      </c>
      <c r="B10" s="331" t="s">
        <v>2089</v>
      </c>
      <c r="C10" s="321">
        <v>2</v>
      </c>
      <c r="D10" s="213"/>
      <c r="E10" s="213"/>
      <c r="F10" s="213"/>
      <c r="G10" s="159"/>
      <c r="H10" s="159"/>
      <c r="I10" s="213"/>
      <c r="J10" s="213"/>
      <c r="K10" s="213"/>
      <c r="L10" s="213"/>
      <c r="M10" s="213"/>
      <c r="N10" s="213"/>
      <c r="O10" s="213"/>
      <c r="P10" s="213"/>
      <c r="Q10" s="213"/>
      <c r="R10" s="213"/>
      <c r="S10" s="213"/>
      <c r="T10" s="213"/>
      <c r="U10" s="213"/>
      <c r="V10" s="213"/>
      <c r="W10" s="213"/>
      <c r="X10" s="327"/>
      <c r="Y10" s="52"/>
    </row>
    <row r="11" spans="1:25" s="53" customFormat="1" ht="30" customHeight="1">
      <c r="A11" s="598"/>
      <c r="B11" s="331" t="s">
        <v>2090</v>
      </c>
      <c r="C11" s="321">
        <v>3</v>
      </c>
      <c r="D11" s="213"/>
      <c r="E11" s="159"/>
      <c r="F11" s="159"/>
      <c r="G11" s="213">
        <v>1</v>
      </c>
      <c r="H11" s="213"/>
      <c r="I11" s="213"/>
      <c r="J11" s="213">
        <v>1</v>
      </c>
      <c r="K11" s="213"/>
      <c r="L11" s="213">
        <v>1</v>
      </c>
      <c r="M11" s="213"/>
      <c r="N11" s="159"/>
      <c r="O11" s="213"/>
      <c r="P11" s="213"/>
      <c r="Q11" s="213"/>
      <c r="R11" s="213"/>
      <c r="S11" s="213"/>
      <c r="T11" s="213"/>
      <c r="U11" s="213"/>
      <c r="V11" s="213"/>
      <c r="W11" s="213"/>
      <c r="X11" s="327"/>
      <c r="Y11" s="52"/>
    </row>
    <row r="12" spans="1:25" s="53" customFormat="1" ht="28.15" customHeight="1">
      <c r="A12" s="598"/>
      <c r="B12" s="331" t="s">
        <v>2091</v>
      </c>
      <c r="C12" s="321">
        <v>4</v>
      </c>
      <c r="D12" s="213"/>
      <c r="E12" s="159"/>
      <c r="F12" s="159"/>
      <c r="G12" s="213">
        <v>1</v>
      </c>
      <c r="H12" s="213"/>
      <c r="I12" s="213"/>
      <c r="J12" s="213">
        <v>1</v>
      </c>
      <c r="K12" s="213"/>
      <c r="L12" s="213">
        <v>1</v>
      </c>
      <c r="M12" s="213"/>
      <c r="N12" s="159"/>
      <c r="O12" s="213"/>
      <c r="P12" s="213"/>
      <c r="Q12" s="213"/>
      <c r="R12" s="213"/>
      <c r="S12" s="213"/>
      <c r="T12" s="213"/>
      <c r="U12" s="213"/>
      <c r="V12" s="213"/>
      <c r="W12" s="213"/>
      <c r="X12" s="327"/>
      <c r="Y12" s="52"/>
    </row>
    <row r="13" spans="1:25" s="53" customFormat="1" ht="38.450000000000003" customHeight="1">
      <c r="A13" s="598"/>
      <c r="B13" s="331" t="s">
        <v>2092</v>
      </c>
      <c r="C13" s="321">
        <v>5</v>
      </c>
      <c r="D13" s="213"/>
      <c r="E13" s="159"/>
      <c r="F13" s="159"/>
      <c r="G13" s="213">
        <v>3</v>
      </c>
      <c r="H13" s="213"/>
      <c r="I13" s="213"/>
      <c r="J13" s="213">
        <v>3</v>
      </c>
      <c r="K13" s="213"/>
      <c r="L13" s="213">
        <v>2</v>
      </c>
      <c r="M13" s="213">
        <v>1</v>
      </c>
      <c r="N13" s="159"/>
      <c r="O13" s="213"/>
      <c r="P13" s="213">
        <v>4134</v>
      </c>
      <c r="Q13" s="213"/>
      <c r="R13" s="213"/>
      <c r="S13" s="213"/>
      <c r="T13" s="213"/>
      <c r="U13" s="213"/>
      <c r="V13" s="213"/>
      <c r="W13" s="213"/>
      <c r="X13" s="327"/>
      <c r="Y13" s="52"/>
    </row>
    <row r="14" spans="1:25" s="53" customFormat="1" ht="32.450000000000003" customHeight="1" thickBot="1">
      <c r="A14" s="599"/>
      <c r="B14" s="328" t="s">
        <v>2093</v>
      </c>
      <c r="C14" s="329">
        <v>6</v>
      </c>
      <c r="D14" s="345"/>
      <c r="E14" s="345"/>
      <c r="F14" s="345"/>
      <c r="G14" s="345">
        <v>5</v>
      </c>
      <c r="H14" s="345"/>
      <c r="I14" s="345"/>
      <c r="J14" s="345">
        <v>5</v>
      </c>
      <c r="K14" s="345"/>
      <c r="L14" s="345">
        <v>4</v>
      </c>
      <c r="M14" s="345">
        <v>1</v>
      </c>
      <c r="N14" s="345"/>
      <c r="O14" s="345"/>
      <c r="P14" s="345">
        <v>4134</v>
      </c>
      <c r="Q14" s="345">
        <f t="shared" ref="E14:X14" si="1">SUM(Q10:Q13)</f>
        <v>0</v>
      </c>
      <c r="R14" s="345">
        <f t="shared" si="1"/>
        <v>0</v>
      </c>
      <c r="S14" s="345">
        <f t="shared" si="1"/>
        <v>0</v>
      </c>
      <c r="T14" s="345">
        <f t="shared" si="1"/>
        <v>0</v>
      </c>
      <c r="U14" s="345">
        <f t="shared" si="1"/>
        <v>0</v>
      </c>
      <c r="V14" s="345">
        <f t="shared" si="1"/>
        <v>0</v>
      </c>
      <c r="W14" s="345">
        <f t="shared" si="1"/>
        <v>0</v>
      </c>
      <c r="X14" s="346">
        <f t="shared" si="1"/>
        <v>0</v>
      </c>
      <c r="Y14" s="52"/>
    </row>
    <row r="15" spans="1:25" s="53" customFormat="1" ht="27.6" customHeight="1">
      <c r="A15" s="615" t="s">
        <v>347</v>
      </c>
      <c r="B15" s="340" t="s">
        <v>2089</v>
      </c>
      <c r="C15" s="341">
        <v>7</v>
      </c>
      <c r="D15" s="342"/>
      <c r="E15" s="343"/>
      <c r="F15" s="343"/>
      <c r="G15" s="343"/>
      <c r="H15" s="343"/>
      <c r="I15" s="342"/>
      <c r="J15" s="342"/>
      <c r="K15" s="342"/>
      <c r="L15" s="342"/>
      <c r="M15" s="342"/>
      <c r="N15" s="342"/>
      <c r="O15" s="342"/>
      <c r="P15" s="342"/>
      <c r="Q15" s="342"/>
      <c r="R15" s="342"/>
      <c r="S15" s="342"/>
      <c r="T15" s="342"/>
      <c r="U15" s="342"/>
      <c r="V15" s="342"/>
      <c r="W15" s="342"/>
      <c r="X15" s="344"/>
      <c r="Y15" s="52"/>
    </row>
    <row r="16" spans="1:25" s="53" customFormat="1" ht="30" customHeight="1">
      <c r="A16" s="598"/>
      <c r="B16" s="323" t="s">
        <v>2094</v>
      </c>
      <c r="C16" s="321">
        <v>8</v>
      </c>
      <c r="D16" s="213"/>
      <c r="E16" s="159"/>
      <c r="F16" s="159"/>
      <c r="G16" s="213"/>
      <c r="H16" s="213"/>
      <c r="I16" s="213"/>
      <c r="J16" s="213"/>
      <c r="K16" s="213"/>
      <c r="L16" s="213"/>
      <c r="M16" s="213"/>
      <c r="N16" s="159"/>
      <c r="O16" s="213"/>
      <c r="P16" s="213"/>
      <c r="Q16" s="213"/>
      <c r="R16" s="213"/>
      <c r="S16" s="213"/>
      <c r="T16" s="213"/>
      <c r="U16" s="213"/>
      <c r="V16" s="213"/>
      <c r="W16" s="213"/>
      <c r="X16" s="327"/>
      <c r="Y16" s="52"/>
    </row>
    <row r="17" spans="1:28" s="53" customFormat="1" ht="28.15" customHeight="1">
      <c r="A17" s="598"/>
      <c r="B17" s="323" t="s">
        <v>2091</v>
      </c>
      <c r="C17" s="321">
        <v>9</v>
      </c>
      <c r="D17" s="213"/>
      <c r="E17" s="159"/>
      <c r="F17" s="159"/>
      <c r="G17" s="213"/>
      <c r="H17" s="213"/>
      <c r="I17" s="213"/>
      <c r="J17" s="213"/>
      <c r="K17" s="213"/>
      <c r="L17" s="213"/>
      <c r="M17" s="213"/>
      <c r="N17" s="159"/>
      <c r="O17" s="213"/>
      <c r="P17" s="213"/>
      <c r="Q17" s="213"/>
      <c r="R17" s="213"/>
      <c r="S17" s="213"/>
      <c r="T17" s="213"/>
      <c r="U17" s="213"/>
      <c r="V17" s="213"/>
      <c r="W17" s="213"/>
      <c r="X17" s="327"/>
      <c r="Y17" s="52"/>
    </row>
    <row r="18" spans="1:28" s="53" customFormat="1" ht="37.9" customHeight="1">
      <c r="A18" s="598"/>
      <c r="B18" s="323" t="s">
        <v>2095</v>
      </c>
      <c r="C18" s="321">
        <v>10</v>
      </c>
      <c r="D18" s="213"/>
      <c r="E18" s="159"/>
      <c r="F18" s="159"/>
      <c r="G18" s="213"/>
      <c r="H18" s="213"/>
      <c r="I18" s="213"/>
      <c r="J18" s="213"/>
      <c r="K18" s="213"/>
      <c r="L18" s="213"/>
      <c r="M18" s="213"/>
      <c r="N18" s="159"/>
      <c r="O18" s="213"/>
      <c r="P18" s="213"/>
      <c r="Q18" s="213"/>
      <c r="R18" s="213"/>
      <c r="S18" s="213"/>
      <c r="T18" s="213"/>
      <c r="U18" s="213"/>
      <c r="V18" s="213"/>
      <c r="W18" s="213"/>
      <c r="X18" s="327"/>
      <c r="Y18" s="52"/>
    </row>
    <row r="19" spans="1:28" s="53" customFormat="1" ht="34.5" customHeight="1" thickBot="1">
      <c r="A19" s="599"/>
      <c r="B19" s="328" t="s">
        <v>2096</v>
      </c>
      <c r="C19" s="329">
        <v>11</v>
      </c>
      <c r="D19" s="248">
        <f>SUM(D15:D18)</f>
        <v>0</v>
      </c>
      <c r="E19" s="248">
        <f t="shared" ref="E19:X19" si="2">SUM(E15:E18)</f>
        <v>0</v>
      </c>
      <c r="F19" s="248">
        <f t="shared" si="2"/>
        <v>0</v>
      </c>
      <c r="G19" s="248">
        <f t="shared" si="2"/>
        <v>0</v>
      </c>
      <c r="H19" s="248">
        <f t="shared" si="2"/>
        <v>0</v>
      </c>
      <c r="I19" s="248">
        <f t="shared" si="2"/>
        <v>0</v>
      </c>
      <c r="J19" s="248">
        <f t="shared" si="2"/>
        <v>0</v>
      </c>
      <c r="K19" s="248">
        <f t="shared" si="2"/>
        <v>0</v>
      </c>
      <c r="L19" s="248">
        <f t="shared" si="2"/>
        <v>0</v>
      </c>
      <c r="M19" s="248">
        <f t="shared" si="2"/>
        <v>0</v>
      </c>
      <c r="N19" s="248">
        <f t="shared" si="2"/>
        <v>0</v>
      </c>
      <c r="O19" s="248">
        <f t="shared" si="2"/>
        <v>0</v>
      </c>
      <c r="P19" s="248">
        <f t="shared" si="2"/>
        <v>0</v>
      </c>
      <c r="Q19" s="248">
        <f t="shared" si="2"/>
        <v>0</v>
      </c>
      <c r="R19" s="248">
        <f t="shared" si="2"/>
        <v>0</v>
      </c>
      <c r="S19" s="248">
        <f t="shared" si="2"/>
        <v>0</v>
      </c>
      <c r="T19" s="248">
        <f t="shared" si="2"/>
        <v>0</v>
      </c>
      <c r="U19" s="248">
        <f t="shared" si="2"/>
        <v>0</v>
      </c>
      <c r="V19" s="248">
        <f t="shared" si="2"/>
        <v>0</v>
      </c>
      <c r="W19" s="248">
        <f t="shared" si="2"/>
        <v>0</v>
      </c>
      <c r="X19" s="266">
        <f t="shared" si="2"/>
        <v>0</v>
      </c>
      <c r="Y19" s="52"/>
    </row>
    <row r="20" spans="1:28" s="53" customFormat="1" ht="19.5" customHeight="1">
      <c r="A20" s="607"/>
      <c r="B20" s="607"/>
      <c r="C20" s="607"/>
      <c r="D20" s="607"/>
      <c r="E20" s="607"/>
      <c r="F20" s="607"/>
      <c r="G20" s="607"/>
      <c r="H20" s="607"/>
      <c r="I20" s="607"/>
      <c r="J20" s="607"/>
      <c r="K20" s="607"/>
      <c r="L20" s="607"/>
      <c r="M20" s="607"/>
      <c r="N20" s="36"/>
      <c r="O20" s="36"/>
      <c r="P20" s="36"/>
      <c r="Q20" s="36"/>
      <c r="R20" s="36"/>
      <c r="S20" s="36"/>
      <c r="T20" s="36"/>
      <c r="U20" s="36"/>
      <c r="V20" s="36"/>
      <c r="W20" s="36"/>
      <c r="X20" s="36"/>
      <c r="Y20" s="52"/>
    </row>
    <row r="21" spans="1:28" s="53" customFormat="1" ht="69" customHeight="1">
      <c r="A21" s="610" t="s">
        <v>29149</v>
      </c>
      <c r="B21" s="610"/>
      <c r="C21" s="610"/>
      <c r="D21" s="610"/>
      <c r="E21" s="610"/>
      <c r="F21" s="610"/>
      <c r="G21" s="610"/>
      <c r="H21" s="610"/>
      <c r="I21" s="610"/>
      <c r="J21" s="610"/>
      <c r="K21" s="610"/>
      <c r="L21" s="610"/>
      <c r="M21" s="610"/>
      <c r="N21" s="610"/>
      <c r="O21" s="610"/>
      <c r="P21" s="610"/>
      <c r="Q21" s="37"/>
      <c r="R21" s="37"/>
      <c r="S21" s="37"/>
      <c r="T21" s="37"/>
      <c r="U21" s="37"/>
      <c r="V21" s="37"/>
      <c r="W21" s="37"/>
      <c r="X21" s="37"/>
      <c r="Y21" s="52"/>
      <c r="AA21" s="27"/>
      <c r="AB21" s="27"/>
    </row>
    <row r="22" spans="1:28" s="53" customFormat="1" ht="46.9" customHeight="1" thickBot="1">
      <c r="A22" s="597" t="s">
        <v>32214</v>
      </c>
      <c r="B22" s="597"/>
      <c r="C22" s="597"/>
      <c r="D22" s="597"/>
      <c r="E22" s="597"/>
      <c r="F22" s="597"/>
      <c r="G22" s="597"/>
      <c r="H22" s="597"/>
      <c r="I22" s="597"/>
      <c r="J22" s="597"/>
      <c r="K22" s="597"/>
      <c r="L22" s="597"/>
      <c r="M22" s="597"/>
      <c r="N22" s="597"/>
      <c r="O22" s="597"/>
      <c r="P22" s="597"/>
      <c r="Q22" s="54"/>
      <c r="R22" s="55"/>
      <c r="S22" s="52"/>
      <c r="T22" s="52"/>
      <c r="U22" s="52"/>
      <c r="V22" s="52"/>
      <c r="W22" s="52"/>
      <c r="X22" s="52"/>
      <c r="Y22" s="52"/>
      <c r="AA22" s="28"/>
      <c r="AB22" s="56"/>
    </row>
    <row r="23" spans="1:28" s="53" customFormat="1" ht="196.5" customHeight="1">
      <c r="A23" s="605" t="s">
        <v>237</v>
      </c>
      <c r="B23" s="606"/>
      <c r="C23" s="333" t="s">
        <v>348</v>
      </c>
      <c r="D23" s="334" t="s">
        <v>368</v>
      </c>
      <c r="E23" s="335" t="s">
        <v>1958</v>
      </c>
      <c r="F23" s="334" t="s">
        <v>2097</v>
      </c>
      <c r="G23" s="334" t="s">
        <v>9250</v>
      </c>
      <c r="H23" s="334" t="s">
        <v>1959</v>
      </c>
      <c r="I23" s="334" t="s">
        <v>1960</v>
      </c>
      <c r="J23" s="334" t="s">
        <v>1961</v>
      </c>
      <c r="K23" s="334" t="s">
        <v>2098</v>
      </c>
      <c r="L23" s="334" t="s">
        <v>1962</v>
      </c>
      <c r="M23" s="334" t="s">
        <v>2099</v>
      </c>
      <c r="N23" s="334" t="s">
        <v>1963</v>
      </c>
      <c r="O23" s="334" t="s">
        <v>1964</v>
      </c>
      <c r="P23" s="334" t="s">
        <v>1965</v>
      </c>
      <c r="Q23" s="336" t="s">
        <v>1941</v>
      </c>
      <c r="R23" s="52"/>
      <c r="S23" s="52"/>
      <c r="T23" s="52"/>
      <c r="U23" s="52"/>
      <c r="V23" s="52"/>
      <c r="W23" s="52"/>
      <c r="X23" s="52"/>
    </row>
    <row r="24" spans="1:28" s="53" customFormat="1">
      <c r="A24" s="595" t="s">
        <v>400</v>
      </c>
      <c r="B24" s="596"/>
      <c r="C24" s="274"/>
      <c r="D24" s="330">
        <v>1</v>
      </c>
      <c r="E24" s="330">
        <v>2</v>
      </c>
      <c r="F24" s="330">
        <v>3</v>
      </c>
      <c r="G24" s="330">
        <v>4</v>
      </c>
      <c r="H24" s="330">
        <v>5</v>
      </c>
      <c r="I24" s="330">
        <v>6</v>
      </c>
      <c r="J24" s="330">
        <v>7</v>
      </c>
      <c r="K24" s="330">
        <v>8</v>
      </c>
      <c r="L24" s="330">
        <v>9</v>
      </c>
      <c r="M24" s="330">
        <v>10</v>
      </c>
      <c r="N24" s="330">
        <v>11</v>
      </c>
      <c r="O24" s="330">
        <v>12</v>
      </c>
      <c r="P24" s="330">
        <v>13</v>
      </c>
      <c r="Q24" s="337">
        <v>14</v>
      </c>
      <c r="R24" s="52"/>
      <c r="S24" s="52"/>
      <c r="T24" s="52"/>
      <c r="U24" s="52"/>
      <c r="V24" s="52"/>
      <c r="W24" s="52"/>
      <c r="X24" s="52"/>
    </row>
    <row r="25" spans="1:28" s="53" customFormat="1" ht="28.5" customHeight="1">
      <c r="A25" s="608" t="s">
        <v>625</v>
      </c>
      <c r="B25" s="609"/>
      <c r="C25" s="321">
        <v>1</v>
      </c>
      <c r="D25" s="322">
        <v>4</v>
      </c>
      <c r="E25" s="322"/>
      <c r="F25" s="322"/>
      <c r="G25" s="322"/>
      <c r="H25" s="322"/>
      <c r="I25" s="322"/>
      <c r="J25" s="322"/>
      <c r="K25" s="322"/>
      <c r="L25" s="322"/>
      <c r="M25" s="322"/>
      <c r="N25" s="322"/>
      <c r="O25" s="322"/>
      <c r="P25" s="322">
        <v>4</v>
      </c>
      <c r="Q25" s="326">
        <f t="shared" ref="E25:Q25" si="3">Q29+Q34</f>
        <v>0</v>
      </c>
      <c r="R25" s="52"/>
      <c r="S25" s="52"/>
      <c r="T25" s="52"/>
      <c r="U25" s="52"/>
      <c r="V25" s="52"/>
      <c r="W25" s="52"/>
      <c r="X25" s="52"/>
    </row>
    <row r="26" spans="1:28" s="53" customFormat="1" ht="44.45" customHeight="1">
      <c r="A26" s="603" t="s">
        <v>346</v>
      </c>
      <c r="B26" s="331" t="s">
        <v>238</v>
      </c>
      <c r="C26" s="321">
        <v>2</v>
      </c>
      <c r="D26" s="213">
        <v>4</v>
      </c>
      <c r="E26" s="213"/>
      <c r="F26" s="213"/>
      <c r="G26" s="213"/>
      <c r="H26" s="213"/>
      <c r="I26" s="213"/>
      <c r="J26" s="213"/>
      <c r="K26" s="213"/>
      <c r="L26" s="213"/>
      <c r="M26" s="213"/>
      <c r="N26" s="213"/>
      <c r="O26" s="213"/>
      <c r="P26" s="213">
        <v>4</v>
      </c>
      <c r="Q26" s="327"/>
      <c r="R26" s="52"/>
      <c r="S26" s="52"/>
      <c r="T26" s="52"/>
      <c r="U26" s="52"/>
      <c r="V26" s="52"/>
      <c r="W26" s="52"/>
      <c r="X26" s="52"/>
    </row>
    <row r="27" spans="1:28" s="53" customFormat="1" ht="41.45" customHeight="1">
      <c r="A27" s="603"/>
      <c r="B27" s="331" t="s">
        <v>32369</v>
      </c>
      <c r="C27" s="321">
        <v>3</v>
      </c>
      <c r="D27" s="213"/>
      <c r="E27" s="213"/>
      <c r="F27" s="213"/>
      <c r="G27" s="213"/>
      <c r="H27" s="213"/>
      <c r="I27" s="213"/>
      <c r="J27" s="213"/>
      <c r="K27" s="213"/>
      <c r="L27" s="213"/>
      <c r="M27" s="213"/>
      <c r="N27" s="213"/>
      <c r="O27" s="213"/>
      <c r="P27" s="213"/>
      <c r="Q27" s="327"/>
      <c r="R27" s="52"/>
      <c r="S27" s="52"/>
      <c r="T27" s="52"/>
      <c r="U27" s="52"/>
      <c r="V27" s="52"/>
      <c r="W27" s="52"/>
      <c r="X27" s="52"/>
    </row>
    <row r="28" spans="1:28" s="53" customFormat="1" ht="34.15" customHeight="1">
      <c r="A28" s="603"/>
      <c r="B28" s="331" t="s">
        <v>490</v>
      </c>
      <c r="C28" s="321">
        <v>4</v>
      </c>
      <c r="D28" s="213"/>
      <c r="E28" s="213"/>
      <c r="F28" s="213"/>
      <c r="G28" s="213"/>
      <c r="H28" s="213"/>
      <c r="I28" s="213"/>
      <c r="J28" s="213"/>
      <c r="K28" s="213"/>
      <c r="L28" s="213"/>
      <c r="M28" s="213"/>
      <c r="N28" s="213"/>
      <c r="O28" s="213"/>
      <c r="P28" s="213"/>
      <c r="Q28" s="327"/>
      <c r="R28" s="52"/>
      <c r="S28" s="52"/>
      <c r="T28" s="52"/>
      <c r="U28" s="52"/>
      <c r="V28" s="52"/>
      <c r="W28" s="52"/>
      <c r="X28" s="52"/>
    </row>
    <row r="29" spans="1:28" s="53" customFormat="1" ht="47.25" customHeight="1">
      <c r="A29" s="603"/>
      <c r="B29" s="332" t="s">
        <v>2100</v>
      </c>
      <c r="C29" s="321">
        <v>5</v>
      </c>
      <c r="D29" s="213">
        <v>4</v>
      </c>
      <c r="E29" s="213"/>
      <c r="F29" s="213"/>
      <c r="G29" s="213"/>
      <c r="H29" s="213"/>
      <c r="I29" s="213"/>
      <c r="J29" s="213"/>
      <c r="K29" s="213"/>
      <c r="L29" s="213"/>
      <c r="M29" s="213"/>
      <c r="N29" s="213"/>
      <c r="O29" s="213"/>
      <c r="P29" s="213">
        <v>4</v>
      </c>
      <c r="Q29" s="327"/>
      <c r="R29" s="52"/>
      <c r="S29" s="52"/>
      <c r="T29" s="52"/>
      <c r="U29" s="52"/>
      <c r="V29" s="52"/>
      <c r="W29" s="52"/>
      <c r="X29" s="52"/>
    </row>
    <row r="30" spans="1:28" s="53" customFormat="1" ht="63.6" customHeight="1" thickBot="1">
      <c r="A30" s="604"/>
      <c r="B30" s="338" t="s">
        <v>9251</v>
      </c>
      <c r="C30" s="329">
        <v>6</v>
      </c>
      <c r="D30" s="214"/>
      <c r="E30" s="214"/>
      <c r="F30" s="214"/>
      <c r="G30" s="214"/>
      <c r="H30" s="214"/>
      <c r="I30" s="214"/>
      <c r="J30" s="214"/>
      <c r="K30" s="214"/>
      <c r="L30" s="214"/>
      <c r="M30" s="214"/>
      <c r="N30" s="214"/>
      <c r="O30" s="214"/>
      <c r="P30" s="250"/>
      <c r="Q30" s="339"/>
      <c r="R30" s="52"/>
      <c r="S30" s="52"/>
      <c r="T30" s="52"/>
      <c r="U30" s="52"/>
      <c r="V30" s="52"/>
      <c r="W30" s="52"/>
      <c r="X30" s="52"/>
    </row>
    <row r="31" spans="1:28" s="53" customFormat="1" ht="45" customHeight="1">
      <c r="A31" s="602" t="s">
        <v>347</v>
      </c>
      <c r="B31" s="347" t="s">
        <v>238</v>
      </c>
      <c r="C31" s="341">
        <v>7</v>
      </c>
      <c r="D31" s="342"/>
      <c r="E31" s="343"/>
      <c r="F31" s="343"/>
      <c r="G31" s="343"/>
      <c r="H31" s="343"/>
      <c r="I31" s="343"/>
      <c r="J31" s="342"/>
      <c r="K31" s="342"/>
      <c r="L31" s="342"/>
      <c r="M31" s="342"/>
      <c r="N31" s="342"/>
      <c r="O31" s="342"/>
      <c r="P31" s="348"/>
      <c r="Q31" s="344"/>
      <c r="R31" s="52"/>
      <c r="S31" s="52"/>
      <c r="T31" s="52"/>
      <c r="U31" s="52"/>
      <c r="V31" s="52"/>
      <c r="W31" s="52"/>
      <c r="X31" s="52"/>
    </row>
    <row r="32" spans="1:28" s="53" customFormat="1" ht="43.5" customHeight="1">
      <c r="A32" s="603"/>
      <c r="B32" s="332" t="s">
        <v>32370</v>
      </c>
      <c r="C32" s="321">
        <v>8</v>
      </c>
      <c r="D32" s="213"/>
      <c r="E32" s="159"/>
      <c r="F32" s="159"/>
      <c r="G32" s="159"/>
      <c r="H32" s="159"/>
      <c r="I32" s="159"/>
      <c r="J32" s="213"/>
      <c r="K32" s="213"/>
      <c r="L32" s="213"/>
      <c r="M32" s="213"/>
      <c r="N32" s="213"/>
      <c r="O32" s="213"/>
      <c r="P32" s="249"/>
      <c r="Q32" s="327"/>
      <c r="R32" s="52"/>
      <c r="S32" s="52"/>
      <c r="T32" s="52"/>
      <c r="U32" s="52"/>
      <c r="V32" s="52"/>
      <c r="W32" s="52"/>
      <c r="X32" s="52"/>
    </row>
    <row r="33" spans="1:25" s="53" customFormat="1" ht="43.5" customHeight="1">
      <c r="A33" s="603"/>
      <c r="B33" s="323" t="s">
        <v>490</v>
      </c>
      <c r="C33" s="321">
        <v>9</v>
      </c>
      <c r="D33" s="213"/>
      <c r="E33" s="159"/>
      <c r="F33" s="159"/>
      <c r="G33" s="159"/>
      <c r="H33" s="159"/>
      <c r="I33" s="159"/>
      <c r="J33" s="213"/>
      <c r="K33" s="213"/>
      <c r="L33" s="213"/>
      <c r="M33" s="213"/>
      <c r="N33" s="213"/>
      <c r="O33" s="213"/>
      <c r="P33" s="249"/>
      <c r="Q33" s="327"/>
      <c r="R33" s="52"/>
      <c r="S33" s="52"/>
      <c r="T33" s="52"/>
      <c r="U33" s="52"/>
      <c r="V33" s="52"/>
      <c r="W33" s="52"/>
      <c r="X33" s="52"/>
    </row>
    <row r="34" spans="1:25" s="53" customFormat="1" ht="49.9" customHeight="1">
      <c r="A34" s="603"/>
      <c r="B34" s="323" t="s">
        <v>2101</v>
      </c>
      <c r="C34" s="321">
        <v>10</v>
      </c>
      <c r="D34" s="213"/>
      <c r="E34" s="159"/>
      <c r="F34" s="159"/>
      <c r="G34" s="159"/>
      <c r="H34" s="159"/>
      <c r="I34" s="159"/>
      <c r="J34" s="213"/>
      <c r="K34" s="213"/>
      <c r="L34" s="213"/>
      <c r="M34" s="213"/>
      <c r="N34" s="213"/>
      <c r="O34" s="213"/>
      <c r="P34" s="249"/>
      <c r="Q34" s="327"/>
      <c r="R34" s="52"/>
      <c r="S34" s="52"/>
      <c r="T34" s="52"/>
      <c r="U34" s="52"/>
      <c r="V34" s="52"/>
      <c r="W34" s="52"/>
      <c r="X34" s="52"/>
    </row>
    <row r="35" spans="1:25" s="53" customFormat="1" ht="64.900000000000006" customHeight="1" thickBot="1">
      <c r="A35" s="604"/>
      <c r="B35" s="338" t="s">
        <v>9251</v>
      </c>
      <c r="C35" s="329">
        <v>11</v>
      </c>
      <c r="D35" s="214"/>
      <c r="E35" s="215"/>
      <c r="F35" s="215"/>
      <c r="G35" s="215"/>
      <c r="H35" s="215"/>
      <c r="I35" s="215"/>
      <c r="J35" s="214"/>
      <c r="K35" s="214"/>
      <c r="L35" s="214"/>
      <c r="M35" s="214"/>
      <c r="N35" s="214"/>
      <c r="O35" s="214"/>
      <c r="P35" s="250"/>
      <c r="Q35" s="339"/>
      <c r="R35" s="52"/>
      <c r="S35" s="52"/>
      <c r="T35" s="52"/>
      <c r="U35" s="52"/>
      <c r="V35" s="52"/>
      <c r="W35" s="52"/>
      <c r="X35" s="52"/>
    </row>
    <row r="36" spans="1:25" ht="62.25" customHeight="1">
      <c r="A36" s="38"/>
      <c r="B36" s="38"/>
      <c r="C36" s="38"/>
      <c r="D36" s="38"/>
      <c r="E36" s="38"/>
      <c r="F36" s="38"/>
      <c r="G36" s="38"/>
      <c r="H36" s="38"/>
      <c r="I36" s="38"/>
      <c r="J36" s="38"/>
      <c r="K36" s="38"/>
      <c r="L36" s="38"/>
      <c r="M36" s="38"/>
      <c r="N36" s="38"/>
      <c r="O36" s="38"/>
      <c r="P36" s="38"/>
      <c r="Q36" s="38"/>
      <c r="R36" s="41"/>
      <c r="S36" s="41"/>
      <c r="T36" s="41"/>
      <c r="U36" s="41"/>
      <c r="V36" s="41"/>
      <c r="W36" s="41"/>
      <c r="X36" s="41"/>
      <c r="Y36" s="41"/>
    </row>
    <row r="37" spans="1:25" ht="53.25" customHeight="1">
      <c r="A37" s="41"/>
      <c r="B37" s="41"/>
      <c r="C37" s="41"/>
      <c r="D37" s="188"/>
      <c r="E37" s="41"/>
      <c r="F37" s="41"/>
      <c r="G37" s="41"/>
      <c r="H37" s="41"/>
      <c r="I37" s="41"/>
      <c r="J37" s="41"/>
      <c r="K37" s="41"/>
      <c r="L37" s="41"/>
      <c r="M37" s="41"/>
      <c r="N37" s="41"/>
      <c r="O37" s="41"/>
      <c r="P37" s="41"/>
      <c r="Q37" s="41"/>
      <c r="R37" s="41"/>
      <c r="S37" s="41"/>
      <c r="T37" s="41"/>
      <c r="U37" s="41"/>
      <c r="V37" s="41"/>
      <c r="W37" s="41"/>
      <c r="X37" s="41"/>
      <c r="Y37" s="41"/>
    </row>
    <row r="38" spans="1:25" ht="18" customHeight="1">
      <c r="A38" s="41"/>
      <c r="B38" s="52"/>
      <c r="C38" s="52"/>
      <c r="D38" s="52"/>
      <c r="E38" s="52"/>
      <c r="F38" s="52"/>
      <c r="G38" s="52"/>
      <c r="H38" s="39"/>
      <c r="I38" s="41"/>
      <c r="J38" s="57"/>
      <c r="K38" s="41"/>
      <c r="L38" s="40"/>
      <c r="M38" s="40"/>
      <c r="N38" s="41"/>
      <c r="O38" s="41"/>
      <c r="P38" s="41"/>
      <c r="Q38" s="41"/>
      <c r="R38" s="41"/>
      <c r="S38" s="41"/>
      <c r="T38" s="41"/>
      <c r="U38" s="41"/>
      <c r="V38" s="41"/>
      <c r="W38" s="41"/>
      <c r="X38" s="41"/>
      <c r="Y38" s="41"/>
    </row>
    <row r="39" spans="1:25" ht="22.5" customHeight="1">
      <c r="A39" s="41"/>
      <c r="B39" s="52"/>
      <c r="C39" s="52"/>
      <c r="D39" s="52"/>
      <c r="E39" s="52"/>
      <c r="F39" s="52"/>
      <c r="G39" s="52"/>
      <c r="H39" s="39"/>
      <c r="I39" s="41"/>
      <c r="J39" s="57"/>
      <c r="K39" s="41"/>
      <c r="L39" s="40"/>
      <c r="M39" s="40"/>
      <c r="N39" s="41"/>
      <c r="O39" s="41"/>
      <c r="P39" s="41"/>
      <c r="Q39" s="41"/>
      <c r="R39" s="41"/>
      <c r="S39" s="41"/>
      <c r="T39" s="41"/>
      <c r="U39" s="41"/>
      <c r="V39" s="41"/>
      <c r="W39" s="41"/>
      <c r="X39" s="41"/>
      <c r="Y39" s="41"/>
    </row>
    <row r="40" spans="1:25" ht="34.5" customHeight="1">
      <c r="A40" s="41"/>
      <c r="B40" s="52"/>
      <c r="C40" s="52"/>
      <c r="D40" s="52"/>
      <c r="E40" s="52"/>
      <c r="F40" s="52"/>
      <c r="G40" s="52"/>
      <c r="H40" s="39"/>
      <c r="I40" s="41"/>
      <c r="J40" s="57"/>
      <c r="K40" s="41"/>
      <c r="L40" s="40"/>
      <c r="M40" s="40"/>
      <c r="N40" s="41"/>
      <c r="O40" s="41"/>
      <c r="P40" s="41"/>
      <c r="Q40" s="41"/>
      <c r="R40" s="41"/>
      <c r="S40" s="41"/>
      <c r="T40" s="41"/>
      <c r="U40" s="41"/>
      <c r="V40" s="41"/>
      <c r="W40" s="41"/>
      <c r="X40" s="41"/>
      <c r="Y40" s="41"/>
    </row>
    <row r="41" spans="1:25" ht="37.5" customHeight="1">
      <c r="A41" s="41"/>
      <c r="B41" s="52"/>
      <c r="C41" s="52"/>
      <c r="D41" s="52"/>
      <c r="E41" s="52"/>
      <c r="F41" s="52"/>
      <c r="G41" s="52"/>
      <c r="H41" s="39"/>
      <c r="I41" s="41"/>
      <c r="J41" s="57"/>
      <c r="K41" s="41"/>
      <c r="L41" s="40"/>
      <c r="M41" s="40"/>
      <c r="N41" s="41"/>
      <c r="O41" s="41"/>
      <c r="P41" s="41"/>
      <c r="Q41" s="41"/>
      <c r="R41" s="41"/>
      <c r="S41" s="41"/>
      <c r="T41" s="41"/>
      <c r="U41" s="41"/>
      <c r="V41" s="41"/>
      <c r="W41" s="41"/>
      <c r="X41" s="41"/>
      <c r="Y41" s="41"/>
    </row>
  </sheetData>
  <mergeCells count="31">
    <mergeCell ref="S6:T6"/>
    <mergeCell ref="N6:O6"/>
    <mergeCell ref="K6:K7"/>
    <mergeCell ref="D6:D7"/>
    <mergeCell ref="E6:J6"/>
    <mergeCell ref="P3:W3"/>
    <mergeCell ref="A2:G2"/>
    <mergeCell ref="A9:B9"/>
    <mergeCell ref="A5:X5"/>
    <mergeCell ref="L6:L7"/>
    <mergeCell ref="N2:W2"/>
    <mergeCell ref="U6:X6"/>
    <mergeCell ref="A3:L4"/>
    <mergeCell ref="R6:R7"/>
    <mergeCell ref="P4:W4"/>
    <mergeCell ref="C6:C7"/>
    <mergeCell ref="A31:A35"/>
    <mergeCell ref="A23:B23"/>
    <mergeCell ref="A20:M20"/>
    <mergeCell ref="A26:A30"/>
    <mergeCell ref="A25:B25"/>
    <mergeCell ref="A21:P21"/>
    <mergeCell ref="Q6:Q7"/>
    <mergeCell ref="A24:B24"/>
    <mergeCell ref="A22:P22"/>
    <mergeCell ref="A10:A14"/>
    <mergeCell ref="A8:B8"/>
    <mergeCell ref="M6:M7"/>
    <mergeCell ref="A6:B7"/>
    <mergeCell ref="A15:A19"/>
    <mergeCell ref="P6:P7"/>
  </mergeCells>
  <phoneticPr fontId="10" type="noConversion"/>
  <conditionalFormatting sqref="D26:P29 D30:O35 D10:X13 D15:X18">
    <cfRule type="cellIs" dxfId="213" priority="3" stopIfTrue="1" operator="lessThan">
      <formula>0</formula>
    </cfRule>
  </conditionalFormatting>
  <conditionalFormatting sqref="Q26:Q35">
    <cfRule type="cellIs" dxfId="212" priority="1" stopIfTrue="1" operator="lessThan">
      <formula>0</formula>
    </cfRule>
  </conditionalFormatting>
  <pageMargins left="0.98425196850393704" right="0.19685039370078741" top="0.78740157480314965" bottom="0" header="0.51181102362204722" footer="0.11811023622047245"/>
  <pageSetup paperSize="9" scale="29" firstPageNumber="2"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Sheet4" enableFormatConditionsCalculation="0">
    <tabColor indexed="26"/>
  </sheetPr>
  <dimension ref="A2:FO270"/>
  <sheetViews>
    <sheetView showGridLines="0" topLeftCell="A247" zoomScale="40" zoomScaleNormal="40" zoomScaleSheetLayoutView="40" workbookViewId="0">
      <selection activeCell="F9" sqref="F9"/>
    </sheetView>
  </sheetViews>
  <sheetFormatPr defaultColWidth="9.5703125" defaultRowHeight="18.75"/>
  <cols>
    <col min="1" max="1" width="13.85546875" style="4" customWidth="1"/>
    <col min="2" max="2" width="17.42578125" style="4" customWidth="1"/>
    <col min="3" max="3" width="25.140625" style="19" customWidth="1"/>
    <col min="4" max="4" width="98.28515625" style="19" customWidth="1"/>
    <col min="5" max="5" width="9.5703125" style="19" customWidth="1"/>
    <col min="6" max="6" width="9.5703125" style="4" customWidth="1"/>
    <col min="7" max="7" width="10.7109375" style="70" customWidth="1"/>
    <col min="8" max="8" width="12" style="4" customWidth="1"/>
    <col min="9" max="10" width="9.5703125" style="4" customWidth="1"/>
    <col min="11" max="11" width="9.5703125" style="71" customWidth="1"/>
    <col min="12" max="12" width="10.7109375" style="71" customWidth="1"/>
    <col min="13" max="13" width="11.140625" style="4" customWidth="1"/>
    <col min="14" max="14" width="14.85546875" style="4" customWidth="1"/>
    <col min="15" max="15" width="17.85546875" style="4" customWidth="1"/>
    <col min="16" max="16" width="14.28515625" style="4" customWidth="1"/>
    <col min="17" max="17" width="14" style="4" customWidth="1"/>
    <col min="18" max="18" width="15.7109375" style="4" customWidth="1"/>
    <col min="19" max="19" width="12.140625" style="4" customWidth="1"/>
    <col min="20" max="20" width="13.85546875" style="4" customWidth="1"/>
    <col min="21" max="21" width="9.5703125" style="4"/>
    <col min="22" max="22" width="10.28515625" style="4" customWidth="1"/>
    <col min="23" max="23" width="10.5703125" style="4" customWidth="1"/>
    <col min="24" max="24" width="9.5703125" style="4"/>
    <col min="25" max="25" width="14.28515625" style="4" customWidth="1"/>
    <col min="26" max="26" width="12.7109375" style="4" customWidth="1"/>
    <col min="27" max="29" width="9.5703125" style="4"/>
    <col min="30" max="30" width="13" style="4" customWidth="1"/>
    <col min="31" max="31" width="11.5703125" style="4" customWidth="1"/>
    <col min="32" max="32" width="11.140625" style="4" customWidth="1"/>
    <col min="33" max="33" width="10.140625" style="4" customWidth="1"/>
    <col min="34" max="34" width="9.5703125" style="4"/>
    <col min="35" max="35" width="13.42578125" style="4" customWidth="1"/>
    <col min="36" max="36" width="19.85546875" style="4" customWidth="1"/>
    <col min="37" max="37" width="20.140625" style="4" customWidth="1"/>
    <col min="38" max="38" width="12.7109375" style="4" customWidth="1"/>
    <col min="39" max="39" width="3.85546875" style="4" customWidth="1"/>
    <col min="40" max="16384" width="9.5703125" style="4"/>
  </cols>
  <sheetData>
    <row r="2" spans="1:156" ht="27.75" customHeight="1">
      <c r="A2" s="616" t="s">
        <v>394</v>
      </c>
      <c r="B2" s="616"/>
      <c r="C2" s="616"/>
      <c r="D2" s="616"/>
      <c r="E2" s="616"/>
      <c r="F2" s="616"/>
      <c r="G2" s="72"/>
      <c r="H2" s="30"/>
      <c r="I2" s="30"/>
      <c r="J2" s="30"/>
      <c r="K2" s="30"/>
      <c r="L2" s="30"/>
      <c r="M2" s="30"/>
      <c r="N2" s="671" t="str">
        <f>IF('Титул ф.7'!D23=0," ",'Титул ф.7'!D23)</f>
        <v>Красноармейский городской суд</v>
      </c>
      <c r="O2" s="672"/>
      <c r="P2" s="672"/>
      <c r="Q2" s="672"/>
      <c r="R2" s="672"/>
      <c r="S2" s="672"/>
      <c r="T2" s="672"/>
      <c r="U2" s="672"/>
      <c r="V2" s="672"/>
      <c r="W2" s="672"/>
      <c r="X2" s="673"/>
      <c r="Y2" s="32"/>
      <c r="Z2" s="35"/>
      <c r="AA2" s="35"/>
      <c r="AB2" s="35"/>
      <c r="AC2" s="35"/>
      <c r="AD2" s="35"/>
      <c r="AE2" s="35"/>
      <c r="AF2" s="35"/>
      <c r="AG2" s="35"/>
      <c r="AH2" s="35"/>
      <c r="AI2" s="35"/>
      <c r="AJ2" s="73"/>
      <c r="AK2" s="73"/>
      <c r="AL2" s="73"/>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60"/>
      <c r="EY2" s="60"/>
      <c r="EZ2" s="60"/>
    </row>
    <row r="3" spans="1:156" s="74" customFormat="1" ht="53.25" customHeight="1">
      <c r="A3" s="658" t="s">
        <v>528</v>
      </c>
      <c r="B3" s="658"/>
      <c r="C3" s="658"/>
      <c r="D3" s="658"/>
      <c r="E3" s="658"/>
      <c r="F3" s="658"/>
      <c r="G3" s="658"/>
      <c r="H3" s="658"/>
      <c r="I3" s="658"/>
      <c r="J3" s="658"/>
      <c r="K3" s="658"/>
      <c r="L3" s="658"/>
      <c r="M3" s="658"/>
      <c r="N3" s="658"/>
      <c r="O3" s="658"/>
      <c r="P3" s="658"/>
      <c r="Q3" s="658"/>
      <c r="R3" s="658"/>
      <c r="S3" s="658"/>
      <c r="T3" s="658"/>
      <c r="U3" s="658"/>
      <c r="V3" s="658"/>
      <c r="W3" s="658"/>
      <c r="X3" s="658"/>
      <c r="Y3" s="658"/>
      <c r="Z3" s="658"/>
      <c r="AA3" s="658"/>
      <c r="AB3" s="658"/>
      <c r="AC3" s="658"/>
      <c r="AD3" s="658"/>
      <c r="AE3" s="658"/>
      <c r="AF3" s="658"/>
      <c r="AG3" s="658"/>
      <c r="AH3" s="658"/>
      <c r="AI3" s="658"/>
      <c r="AJ3" s="658"/>
      <c r="AK3" s="658"/>
      <c r="AL3" s="658"/>
    </row>
    <row r="4" spans="1:156" s="74" customFormat="1" ht="16.5" customHeight="1">
      <c r="A4" s="658"/>
      <c r="B4" s="658"/>
      <c r="C4" s="658"/>
      <c r="D4" s="658"/>
      <c r="E4" s="658"/>
      <c r="F4" s="658"/>
      <c r="G4" s="658"/>
      <c r="H4" s="658"/>
      <c r="I4" s="658"/>
      <c r="J4" s="658"/>
      <c r="K4" s="658"/>
      <c r="L4" s="658"/>
      <c r="M4" s="658"/>
      <c r="N4" s="658"/>
      <c r="O4" s="658"/>
      <c r="P4" s="658"/>
      <c r="Q4" s="658"/>
      <c r="R4" s="658"/>
      <c r="S4" s="658"/>
      <c r="T4" s="658"/>
      <c r="U4" s="658"/>
      <c r="V4" s="658"/>
      <c r="W4" s="658"/>
      <c r="X4" s="658"/>
      <c r="Y4" s="658"/>
      <c r="Z4" s="658"/>
      <c r="AA4" s="658"/>
      <c r="AB4" s="658"/>
      <c r="AC4" s="658"/>
      <c r="AD4" s="658"/>
      <c r="AE4" s="658"/>
      <c r="AF4" s="658"/>
      <c r="AG4" s="658"/>
      <c r="AH4" s="658"/>
      <c r="AI4" s="658"/>
      <c r="AJ4" s="658"/>
      <c r="AK4" s="658"/>
      <c r="AL4" s="658"/>
    </row>
    <row r="5" spans="1:156" ht="81.75" customHeight="1" thickBot="1">
      <c r="A5" s="674" t="s">
        <v>32252</v>
      </c>
      <c r="B5" s="674"/>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60"/>
      <c r="EY5" s="60"/>
      <c r="EZ5" s="60"/>
    </row>
    <row r="6" spans="1:156" s="9" customFormat="1" ht="201.6" customHeight="1">
      <c r="A6" s="661" t="s">
        <v>479</v>
      </c>
      <c r="B6" s="655"/>
      <c r="C6" s="655"/>
      <c r="D6" s="655"/>
      <c r="E6" s="655" t="s">
        <v>348</v>
      </c>
      <c r="F6" s="625" t="s">
        <v>1948</v>
      </c>
      <c r="G6" s="612" t="s">
        <v>402</v>
      </c>
      <c r="H6" s="612"/>
      <c r="I6" s="612"/>
      <c r="J6" s="612"/>
      <c r="K6" s="612"/>
      <c r="L6" s="612"/>
      <c r="M6" s="625" t="s">
        <v>403</v>
      </c>
      <c r="N6" s="651" t="s">
        <v>9252</v>
      </c>
      <c r="O6" s="651"/>
      <c r="P6" s="612" t="s">
        <v>1946</v>
      </c>
      <c r="Q6" s="612"/>
      <c r="R6" s="606" t="s">
        <v>9172</v>
      </c>
      <c r="S6" s="606"/>
      <c r="T6" s="606"/>
      <c r="U6" s="663" t="s">
        <v>9246</v>
      </c>
      <c r="V6" s="675" t="s">
        <v>2102</v>
      </c>
      <c r="W6" s="666" t="s">
        <v>2103</v>
      </c>
      <c r="X6" s="651" t="s">
        <v>530</v>
      </c>
      <c r="Y6" s="651"/>
      <c r="Z6" s="668" t="s">
        <v>417</v>
      </c>
      <c r="AA6" s="651" t="s">
        <v>9174</v>
      </c>
      <c r="AB6" s="651"/>
      <c r="AC6" s="612" t="s">
        <v>612</v>
      </c>
      <c r="AD6" s="612"/>
      <c r="AE6" s="612"/>
      <c r="AF6" s="612"/>
      <c r="AG6" s="612"/>
      <c r="AH6" s="612"/>
      <c r="AI6" s="612"/>
      <c r="AJ6" s="665" t="s">
        <v>29185</v>
      </c>
      <c r="AK6" s="665"/>
      <c r="AL6" s="659" t="s">
        <v>9176</v>
      </c>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3"/>
      <c r="EY6" s="13"/>
      <c r="EZ6" s="13"/>
    </row>
    <row r="7" spans="1:156" s="9" customFormat="1" ht="261.60000000000002" customHeight="1">
      <c r="A7" s="662"/>
      <c r="B7" s="656"/>
      <c r="C7" s="656"/>
      <c r="D7" s="656"/>
      <c r="E7" s="656"/>
      <c r="F7" s="626"/>
      <c r="G7" s="275" t="s">
        <v>1942</v>
      </c>
      <c r="H7" s="179" t="s">
        <v>1943</v>
      </c>
      <c r="I7" s="275" t="s">
        <v>1944</v>
      </c>
      <c r="J7" s="275" t="s">
        <v>1945</v>
      </c>
      <c r="K7" s="275" t="s">
        <v>523</v>
      </c>
      <c r="L7" s="277" t="s">
        <v>404</v>
      </c>
      <c r="M7" s="626"/>
      <c r="N7" s="279" t="s">
        <v>418</v>
      </c>
      <c r="O7" s="279" t="s">
        <v>419</v>
      </c>
      <c r="P7" s="275" t="s">
        <v>2104</v>
      </c>
      <c r="Q7" s="275" t="s">
        <v>613</v>
      </c>
      <c r="R7" s="279" t="s">
        <v>717</v>
      </c>
      <c r="S7" s="275" t="s">
        <v>9253</v>
      </c>
      <c r="T7" s="279" t="s">
        <v>1947</v>
      </c>
      <c r="U7" s="664"/>
      <c r="V7" s="676"/>
      <c r="W7" s="667"/>
      <c r="X7" s="275" t="s">
        <v>2104</v>
      </c>
      <c r="Y7" s="275" t="s">
        <v>718</v>
      </c>
      <c r="Z7" s="669"/>
      <c r="AA7" s="279" t="s">
        <v>531</v>
      </c>
      <c r="AB7" s="279" t="s">
        <v>9244</v>
      </c>
      <c r="AC7" s="275" t="s">
        <v>409</v>
      </c>
      <c r="AD7" s="275" t="s">
        <v>8981</v>
      </c>
      <c r="AE7" s="275" t="s">
        <v>407</v>
      </c>
      <c r="AF7" s="275" t="s">
        <v>505</v>
      </c>
      <c r="AG7" s="275" t="s">
        <v>486</v>
      </c>
      <c r="AH7" s="275" t="s">
        <v>541</v>
      </c>
      <c r="AI7" s="275" t="s">
        <v>9175</v>
      </c>
      <c r="AJ7" s="273" t="s">
        <v>236</v>
      </c>
      <c r="AK7" s="273" t="s">
        <v>345</v>
      </c>
      <c r="AL7" s="660"/>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3"/>
      <c r="EY7" s="13"/>
      <c r="EZ7" s="13"/>
    </row>
    <row r="8" spans="1:156" s="9" customFormat="1" ht="20.25" customHeight="1">
      <c r="A8" s="662" t="s">
        <v>400</v>
      </c>
      <c r="B8" s="656"/>
      <c r="C8" s="656"/>
      <c r="D8" s="656"/>
      <c r="E8" s="312"/>
      <c r="F8" s="313">
        <v>1</v>
      </c>
      <c r="G8" s="313">
        <v>2</v>
      </c>
      <c r="H8" s="313">
        <v>3</v>
      </c>
      <c r="I8" s="313">
        <v>4</v>
      </c>
      <c r="J8" s="313">
        <v>5</v>
      </c>
      <c r="K8" s="313">
        <v>6</v>
      </c>
      <c r="L8" s="313">
        <v>7</v>
      </c>
      <c r="M8" s="313">
        <v>8</v>
      </c>
      <c r="N8" s="313">
        <v>9</v>
      </c>
      <c r="O8" s="313">
        <v>10</v>
      </c>
      <c r="P8" s="313">
        <v>11</v>
      </c>
      <c r="Q8" s="313">
        <v>12</v>
      </c>
      <c r="R8" s="313">
        <v>13</v>
      </c>
      <c r="S8" s="313">
        <v>14</v>
      </c>
      <c r="T8" s="313">
        <v>15</v>
      </c>
      <c r="U8" s="313">
        <v>16</v>
      </c>
      <c r="V8" s="313">
        <v>17</v>
      </c>
      <c r="W8" s="313">
        <v>18</v>
      </c>
      <c r="X8" s="313">
        <v>19</v>
      </c>
      <c r="Y8" s="313">
        <v>20</v>
      </c>
      <c r="Z8" s="313">
        <v>21</v>
      </c>
      <c r="AA8" s="313">
        <v>22</v>
      </c>
      <c r="AB8" s="313">
        <v>23</v>
      </c>
      <c r="AC8" s="313">
        <v>24</v>
      </c>
      <c r="AD8" s="313">
        <v>25</v>
      </c>
      <c r="AE8" s="313">
        <v>26</v>
      </c>
      <c r="AF8" s="313">
        <v>27</v>
      </c>
      <c r="AG8" s="313">
        <v>28</v>
      </c>
      <c r="AH8" s="313">
        <v>29</v>
      </c>
      <c r="AI8" s="313">
        <v>30</v>
      </c>
      <c r="AJ8" s="313">
        <v>31</v>
      </c>
      <c r="AK8" s="313">
        <v>32</v>
      </c>
      <c r="AL8" s="314">
        <v>33</v>
      </c>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3"/>
      <c r="EY8" s="13"/>
      <c r="EZ8" s="13"/>
    </row>
    <row r="9" spans="1:156" s="62" customFormat="1" ht="52.9" customHeight="1">
      <c r="A9" s="652" t="s">
        <v>32371</v>
      </c>
      <c r="B9" s="653"/>
      <c r="C9" s="653"/>
      <c r="D9" s="653"/>
      <c r="E9" s="312" t="s">
        <v>408</v>
      </c>
      <c r="F9" s="251"/>
      <c r="G9" s="251"/>
      <c r="H9" s="251"/>
      <c r="I9" s="251"/>
      <c r="J9" s="251"/>
      <c r="K9" s="251"/>
      <c r="L9" s="251"/>
      <c r="M9" s="251"/>
      <c r="N9" s="251"/>
      <c r="O9" s="251"/>
      <c r="P9" s="251"/>
      <c r="Q9" s="251">
        <v>3</v>
      </c>
      <c r="R9" s="251"/>
      <c r="S9" s="251"/>
      <c r="T9" s="251"/>
      <c r="U9" s="251"/>
      <c r="V9" s="251"/>
      <c r="W9" s="251"/>
      <c r="X9" s="251"/>
      <c r="Y9" s="251">
        <v>1</v>
      </c>
      <c r="Z9" s="251">
        <v>4</v>
      </c>
      <c r="AA9" s="251">
        <f t="shared" ref="G9:AL9" si="0">AA228+AA249+AA259+AA260</f>
        <v>0</v>
      </c>
      <c r="AB9" s="251">
        <f t="shared" si="0"/>
        <v>0</v>
      </c>
      <c r="AC9" s="251">
        <f t="shared" si="0"/>
        <v>0</v>
      </c>
      <c r="AD9" s="251">
        <f t="shared" si="0"/>
        <v>0</v>
      </c>
      <c r="AE9" s="251">
        <f t="shared" si="0"/>
        <v>0</v>
      </c>
      <c r="AF9" s="251">
        <f t="shared" si="0"/>
        <v>0</v>
      </c>
      <c r="AG9" s="251">
        <f t="shared" si="0"/>
        <v>0</v>
      </c>
      <c r="AH9" s="251">
        <f t="shared" si="0"/>
        <v>0</v>
      </c>
      <c r="AI9" s="251">
        <f t="shared" si="0"/>
        <v>0</v>
      </c>
      <c r="AJ9" s="251">
        <f t="shared" si="0"/>
        <v>0</v>
      </c>
      <c r="AK9" s="251">
        <f t="shared" si="0"/>
        <v>0</v>
      </c>
      <c r="AL9" s="252">
        <f t="shared" si="0"/>
        <v>0</v>
      </c>
      <c r="AM9" s="61"/>
      <c r="AN9" s="61"/>
    </row>
    <row r="10" spans="1:156" s="62" customFormat="1" ht="28.5" customHeight="1">
      <c r="A10" s="646" t="s">
        <v>411</v>
      </c>
      <c r="B10" s="636" t="s">
        <v>8985</v>
      </c>
      <c r="C10" s="654" t="s">
        <v>8984</v>
      </c>
      <c r="D10" s="223" t="s">
        <v>344</v>
      </c>
      <c r="E10" s="312" t="s">
        <v>441</v>
      </c>
      <c r="F10" s="137"/>
      <c r="G10" s="137"/>
      <c r="H10" s="137"/>
      <c r="I10" s="137"/>
      <c r="J10" s="137"/>
      <c r="K10" s="137"/>
      <c r="L10" s="137"/>
      <c r="M10" s="137"/>
      <c r="N10" s="137"/>
      <c r="O10" s="218"/>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8"/>
      <c r="AM10" s="61"/>
      <c r="AN10" s="61"/>
    </row>
    <row r="11" spans="1:156" s="62" customFormat="1" ht="60" customHeight="1">
      <c r="A11" s="646"/>
      <c r="B11" s="636"/>
      <c r="C11" s="654"/>
      <c r="D11" s="223" t="s">
        <v>363</v>
      </c>
      <c r="E11" s="312" t="s">
        <v>442</v>
      </c>
      <c r="F11" s="137"/>
      <c r="G11" s="137"/>
      <c r="H11" s="137"/>
      <c r="I11" s="137"/>
      <c r="J11" s="137"/>
      <c r="K11" s="137"/>
      <c r="L11" s="137"/>
      <c r="M11" s="137"/>
      <c r="N11" s="137"/>
      <c r="O11" s="218"/>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8"/>
      <c r="AM11" s="61"/>
      <c r="AN11" s="61"/>
    </row>
    <row r="12" spans="1:156" s="62" customFormat="1" ht="30" customHeight="1">
      <c r="A12" s="646"/>
      <c r="B12" s="636"/>
      <c r="C12" s="650" t="s">
        <v>8983</v>
      </c>
      <c r="D12" s="650"/>
      <c r="E12" s="312" t="s">
        <v>443</v>
      </c>
      <c r="F12" s="137"/>
      <c r="G12" s="218"/>
      <c r="H12" s="218"/>
      <c r="I12" s="218"/>
      <c r="J12" s="218"/>
      <c r="K12" s="218"/>
      <c r="L12" s="218"/>
      <c r="M12" s="218"/>
      <c r="N12" s="218"/>
      <c r="O12" s="218"/>
      <c r="P12" s="218"/>
      <c r="Q12" s="218"/>
      <c r="R12" s="218"/>
      <c r="S12" s="218"/>
      <c r="T12" s="218"/>
      <c r="U12" s="137"/>
      <c r="V12" s="137"/>
      <c r="W12" s="137"/>
      <c r="X12" s="137"/>
      <c r="Y12" s="137"/>
      <c r="Z12" s="137"/>
      <c r="AA12" s="137"/>
      <c r="AB12" s="137"/>
      <c r="AC12" s="218"/>
      <c r="AD12" s="218"/>
      <c r="AE12" s="218"/>
      <c r="AF12" s="218"/>
      <c r="AG12" s="218"/>
      <c r="AH12" s="218"/>
      <c r="AI12" s="218"/>
      <c r="AJ12" s="218"/>
      <c r="AK12" s="218"/>
      <c r="AL12" s="220"/>
      <c r="AM12" s="61"/>
      <c r="AN12" s="61"/>
    </row>
    <row r="13" spans="1:156" s="62" customFormat="1" ht="48" customHeight="1">
      <c r="A13" s="646"/>
      <c r="B13" s="636"/>
      <c r="C13" s="650" t="s">
        <v>8986</v>
      </c>
      <c r="D13" s="650"/>
      <c r="E13" s="312" t="s">
        <v>420</v>
      </c>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8"/>
      <c r="AM13" s="61"/>
      <c r="AN13" s="61"/>
    </row>
    <row r="14" spans="1:156" s="62" customFormat="1" ht="48" customHeight="1">
      <c r="A14" s="646"/>
      <c r="B14" s="636"/>
      <c r="C14" s="650" t="s">
        <v>8987</v>
      </c>
      <c r="D14" s="650"/>
      <c r="E14" s="312" t="s">
        <v>444</v>
      </c>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c r="AD14" s="137"/>
      <c r="AE14" s="137"/>
      <c r="AF14" s="137"/>
      <c r="AG14" s="137"/>
      <c r="AH14" s="137"/>
      <c r="AI14" s="137"/>
      <c r="AJ14" s="137"/>
      <c r="AK14" s="137"/>
      <c r="AL14" s="138"/>
      <c r="AM14" s="61"/>
      <c r="AN14" s="61"/>
    </row>
    <row r="15" spans="1:156" s="62" customFormat="1" ht="55.5" customHeight="1">
      <c r="A15" s="646"/>
      <c r="B15" s="636"/>
      <c r="C15" s="650" t="s">
        <v>8988</v>
      </c>
      <c r="D15" s="650"/>
      <c r="E15" s="312" t="s">
        <v>445</v>
      </c>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8"/>
      <c r="AM15" s="61"/>
      <c r="AN15" s="61"/>
    </row>
    <row r="16" spans="1:156" s="62" customFormat="1" ht="54" customHeight="1">
      <c r="A16" s="646"/>
      <c r="B16" s="636"/>
      <c r="C16" s="650" t="s">
        <v>8989</v>
      </c>
      <c r="D16" s="650"/>
      <c r="E16" s="312" t="s">
        <v>446</v>
      </c>
      <c r="F16" s="137"/>
      <c r="G16" s="137"/>
      <c r="H16" s="137"/>
      <c r="I16" s="137"/>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8"/>
      <c r="AM16" s="61"/>
      <c r="AN16" s="61"/>
    </row>
    <row r="17" spans="1:40" s="62" customFormat="1" ht="57" customHeight="1">
      <c r="A17" s="646"/>
      <c r="B17" s="636"/>
      <c r="C17" s="650" t="s">
        <v>8990</v>
      </c>
      <c r="D17" s="650"/>
      <c r="E17" s="312" t="s">
        <v>421</v>
      </c>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c r="AE17" s="137"/>
      <c r="AF17" s="137"/>
      <c r="AG17" s="137"/>
      <c r="AH17" s="137"/>
      <c r="AI17" s="137"/>
      <c r="AJ17" s="137"/>
      <c r="AK17" s="137"/>
      <c r="AL17" s="138"/>
      <c r="AM17" s="61"/>
      <c r="AN17" s="61"/>
    </row>
    <row r="18" spans="1:40" s="62" customFormat="1" ht="47.25" customHeight="1">
      <c r="A18" s="646"/>
      <c r="B18" s="636"/>
      <c r="C18" s="650" t="s">
        <v>8991</v>
      </c>
      <c r="D18" s="650"/>
      <c r="E18" s="312" t="s">
        <v>447</v>
      </c>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7"/>
      <c r="AL18" s="138"/>
      <c r="AM18" s="61"/>
      <c r="AN18" s="61"/>
    </row>
    <row r="19" spans="1:40" s="62" customFormat="1" ht="54" customHeight="1">
      <c r="A19" s="646"/>
      <c r="B19" s="636"/>
      <c r="C19" s="650" t="s">
        <v>8992</v>
      </c>
      <c r="D19" s="650"/>
      <c r="E19" s="312" t="s">
        <v>448</v>
      </c>
      <c r="F19" s="137"/>
      <c r="G19" s="137"/>
      <c r="H19" s="137"/>
      <c r="I19" s="137"/>
      <c r="J19" s="137"/>
      <c r="K19" s="137"/>
      <c r="L19" s="137"/>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8"/>
      <c r="AM19" s="61"/>
      <c r="AN19" s="61"/>
    </row>
    <row r="20" spans="1:40" s="62" customFormat="1" ht="43.15" customHeight="1">
      <c r="A20" s="646"/>
      <c r="B20" s="636"/>
      <c r="C20" s="633" t="s">
        <v>9254</v>
      </c>
      <c r="D20" s="633"/>
      <c r="E20" s="312" t="s">
        <v>449</v>
      </c>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8"/>
      <c r="AM20" s="61"/>
      <c r="AN20" s="61"/>
    </row>
    <row r="21" spans="1:40" s="62" customFormat="1" ht="30" customHeight="1">
      <c r="A21" s="646"/>
      <c r="B21" s="636"/>
      <c r="C21" s="650" t="s">
        <v>8993</v>
      </c>
      <c r="D21" s="650"/>
      <c r="E21" s="312" t="s">
        <v>450</v>
      </c>
      <c r="F21" s="137"/>
      <c r="G21" s="218"/>
      <c r="H21" s="218"/>
      <c r="I21" s="218"/>
      <c r="J21" s="218"/>
      <c r="K21" s="218"/>
      <c r="L21" s="218"/>
      <c r="M21" s="218"/>
      <c r="N21" s="218"/>
      <c r="O21" s="218"/>
      <c r="P21" s="218"/>
      <c r="Q21" s="218"/>
      <c r="R21" s="218"/>
      <c r="S21" s="218"/>
      <c r="T21" s="218"/>
      <c r="U21" s="137"/>
      <c r="V21" s="137"/>
      <c r="W21" s="137"/>
      <c r="X21" s="137"/>
      <c r="Y21" s="137"/>
      <c r="Z21" s="137"/>
      <c r="AA21" s="137"/>
      <c r="AB21" s="137"/>
      <c r="AC21" s="218"/>
      <c r="AD21" s="218"/>
      <c r="AE21" s="218"/>
      <c r="AF21" s="218"/>
      <c r="AG21" s="218"/>
      <c r="AH21" s="218"/>
      <c r="AI21" s="218"/>
      <c r="AJ21" s="218"/>
      <c r="AK21" s="218"/>
      <c r="AL21" s="220"/>
      <c r="AM21" s="61"/>
      <c r="AN21" s="61"/>
    </row>
    <row r="22" spans="1:40" s="62" customFormat="1" ht="30" customHeight="1">
      <c r="A22" s="646"/>
      <c r="B22" s="636"/>
      <c r="C22" s="650" t="s">
        <v>8994</v>
      </c>
      <c r="D22" s="650"/>
      <c r="E22" s="312" t="s">
        <v>0</v>
      </c>
      <c r="F22" s="137"/>
      <c r="G22" s="218"/>
      <c r="H22" s="218"/>
      <c r="I22" s="218"/>
      <c r="J22" s="218"/>
      <c r="K22" s="218"/>
      <c r="L22" s="218"/>
      <c r="M22" s="218"/>
      <c r="N22" s="218"/>
      <c r="O22" s="218"/>
      <c r="P22" s="218"/>
      <c r="Q22" s="218"/>
      <c r="R22" s="218"/>
      <c r="S22" s="218"/>
      <c r="T22" s="218"/>
      <c r="U22" s="137"/>
      <c r="V22" s="137"/>
      <c r="W22" s="137"/>
      <c r="X22" s="137"/>
      <c r="Y22" s="137"/>
      <c r="Z22" s="137"/>
      <c r="AA22" s="137"/>
      <c r="AB22" s="137"/>
      <c r="AC22" s="218"/>
      <c r="AD22" s="218"/>
      <c r="AE22" s="218"/>
      <c r="AF22" s="218"/>
      <c r="AG22" s="218"/>
      <c r="AH22" s="218"/>
      <c r="AI22" s="218"/>
      <c r="AJ22" s="218"/>
      <c r="AK22" s="218"/>
      <c r="AL22" s="220"/>
      <c r="AM22" s="61"/>
      <c r="AN22" s="61"/>
    </row>
    <row r="23" spans="1:40" s="62" customFormat="1" ht="30" customHeight="1">
      <c r="A23" s="646"/>
      <c r="B23" s="636"/>
      <c r="C23" s="650" t="s">
        <v>8995</v>
      </c>
      <c r="D23" s="650"/>
      <c r="E23" s="312" t="s">
        <v>1</v>
      </c>
      <c r="F23" s="137"/>
      <c r="G23" s="218"/>
      <c r="H23" s="218"/>
      <c r="I23" s="218"/>
      <c r="J23" s="218"/>
      <c r="K23" s="218"/>
      <c r="L23" s="218"/>
      <c r="M23" s="218"/>
      <c r="N23" s="218"/>
      <c r="O23" s="218"/>
      <c r="P23" s="218"/>
      <c r="Q23" s="218"/>
      <c r="R23" s="218"/>
      <c r="S23" s="218"/>
      <c r="T23" s="218"/>
      <c r="U23" s="137"/>
      <c r="V23" s="137"/>
      <c r="W23" s="137"/>
      <c r="X23" s="137"/>
      <c r="Y23" s="137"/>
      <c r="Z23" s="137"/>
      <c r="AA23" s="137"/>
      <c r="AB23" s="137"/>
      <c r="AC23" s="218"/>
      <c r="AD23" s="218"/>
      <c r="AE23" s="218"/>
      <c r="AF23" s="218"/>
      <c r="AG23" s="218"/>
      <c r="AH23" s="218"/>
      <c r="AI23" s="218"/>
      <c r="AJ23" s="218"/>
      <c r="AK23" s="218"/>
      <c r="AL23" s="220"/>
      <c r="AM23" s="61"/>
      <c r="AN23" s="61"/>
    </row>
    <row r="24" spans="1:40" s="62" customFormat="1" ht="30" customHeight="1">
      <c r="A24" s="646"/>
      <c r="B24" s="636"/>
      <c r="C24" s="650" t="s">
        <v>8996</v>
      </c>
      <c r="D24" s="650"/>
      <c r="E24" s="312" t="s">
        <v>2</v>
      </c>
      <c r="F24" s="137"/>
      <c r="G24" s="218"/>
      <c r="H24" s="218"/>
      <c r="I24" s="218"/>
      <c r="J24" s="218"/>
      <c r="K24" s="218"/>
      <c r="L24" s="218"/>
      <c r="M24" s="218"/>
      <c r="N24" s="218"/>
      <c r="O24" s="218"/>
      <c r="P24" s="218"/>
      <c r="Q24" s="218"/>
      <c r="R24" s="218"/>
      <c r="S24" s="218"/>
      <c r="T24" s="218"/>
      <c r="U24" s="137"/>
      <c r="V24" s="137"/>
      <c r="W24" s="137"/>
      <c r="X24" s="137"/>
      <c r="Y24" s="137"/>
      <c r="Z24" s="137"/>
      <c r="AA24" s="137"/>
      <c r="AB24" s="137"/>
      <c r="AC24" s="218"/>
      <c r="AD24" s="218"/>
      <c r="AE24" s="218"/>
      <c r="AF24" s="218"/>
      <c r="AG24" s="218"/>
      <c r="AH24" s="218"/>
      <c r="AI24" s="218"/>
      <c r="AJ24" s="218"/>
      <c r="AK24" s="218"/>
      <c r="AL24" s="220"/>
      <c r="AM24" s="61"/>
      <c r="AN24" s="61"/>
    </row>
    <row r="25" spans="1:40" s="62" customFormat="1" ht="30" customHeight="1">
      <c r="A25" s="646"/>
      <c r="B25" s="636"/>
      <c r="C25" s="650" t="s">
        <v>8997</v>
      </c>
      <c r="D25" s="650"/>
      <c r="E25" s="312" t="s">
        <v>3</v>
      </c>
      <c r="F25" s="137"/>
      <c r="G25" s="218"/>
      <c r="H25" s="218"/>
      <c r="I25" s="218"/>
      <c r="J25" s="218"/>
      <c r="K25" s="218"/>
      <c r="L25" s="218"/>
      <c r="M25" s="218"/>
      <c r="N25" s="218"/>
      <c r="O25" s="218"/>
      <c r="P25" s="218"/>
      <c r="Q25" s="218"/>
      <c r="R25" s="218"/>
      <c r="S25" s="218"/>
      <c r="T25" s="218"/>
      <c r="U25" s="137"/>
      <c r="V25" s="137"/>
      <c r="W25" s="137"/>
      <c r="X25" s="137"/>
      <c r="Y25" s="137"/>
      <c r="Z25" s="137"/>
      <c r="AA25" s="137"/>
      <c r="AB25" s="137"/>
      <c r="AC25" s="218"/>
      <c r="AD25" s="218"/>
      <c r="AE25" s="218"/>
      <c r="AF25" s="218"/>
      <c r="AG25" s="218"/>
      <c r="AH25" s="218"/>
      <c r="AI25" s="218"/>
      <c r="AJ25" s="218"/>
      <c r="AK25" s="218"/>
      <c r="AL25" s="220"/>
      <c r="AM25" s="61"/>
      <c r="AN25" s="61"/>
    </row>
    <row r="26" spans="1:40" s="62" customFormat="1" ht="30" customHeight="1">
      <c r="A26" s="646"/>
      <c r="B26" s="636"/>
      <c r="C26" s="650" t="s">
        <v>8998</v>
      </c>
      <c r="D26" s="650"/>
      <c r="E26" s="312" t="s">
        <v>4</v>
      </c>
      <c r="F26" s="137"/>
      <c r="G26" s="218"/>
      <c r="H26" s="218"/>
      <c r="I26" s="218"/>
      <c r="J26" s="218"/>
      <c r="K26" s="218"/>
      <c r="L26" s="218"/>
      <c r="M26" s="218"/>
      <c r="N26" s="218"/>
      <c r="O26" s="218"/>
      <c r="P26" s="218"/>
      <c r="Q26" s="218"/>
      <c r="R26" s="218"/>
      <c r="S26" s="218"/>
      <c r="T26" s="218"/>
      <c r="U26" s="137"/>
      <c r="V26" s="137"/>
      <c r="W26" s="137"/>
      <c r="X26" s="137"/>
      <c r="Y26" s="137"/>
      <c r="Z26" s="137"/>
      <c r="AA26" s="137"/>
      <c r="AB26" s="137"/>
      <c r="AC26" s="218"/>
      <c r="AD26" s="218"/>
      <c r="AE26" s="218"/>
      <c r="AF26" s="218"/>
      <c r="AG26" s="218"/>
      <c r="AH26" s="218"/>
      <c r="AI26" s="218"/>
      <c r="AJ26" s="218"/>
      <c r="AK26" s="218"/>
      <c r="AL26" s="220"/>
      <c r="AM26" s="61"/>
      <c r="AN26" s="61"/>
    </row>
    <row r="27" spans="1:40" s="62" customFormat="1" ht="51" customHeight="1">
      <c r="A27" s="646"/>
      <c r="B27" s="636"/>
      <c r="C27" s="650" t="s">
        <v>8999</v>
      </c>
      <c r="D27" s="650"/>
      <c r="E27" s="312" t="s">
        <v>5</v>
      </c>
      <c r="F27" s="137"/>
      <c r="G27" s="218"/>
      <c r="H27" s="218"/>
      <c r="I27" s="218"/>
      <c r="J27" s="218"/>
      <c r="K27" s="218"/>
      <c r="L27" s="218"/>
      <c r="M27" s="218"/>
      <c r="N27" s="218"/>
      <c r="O27" s="218"/>
      <c r="P27" s="218"/>
      <c r="Q27" s="218"/>
      <c r="R27" s="218"/>
      <c r="S27" s="218"/>
      <c r="T27" s="218"/>
      <c r="U27" s="137"/>
      <c r="V27" s="137"/>
      <c r="W27" s="137"/>
      <c r="X27" s="137"/>
      <c r="Y27" s="137"/>
      <c r="Z27" s="137"/>
      <c r="AA27" s="137"/>
      <c r="AB27" s="137"/>
      <c r="AC27" s="218"/>
      <c r="AD27" s="218"/>
      <c r="AE27" s="218"/>
      <c r="AF27" s="218"/>
      <c r="AG27" s="218"/>
      <c r="AH27" s="218"/>
      <c r="AI27" s="218"/>
      <c r="AJ27" s="218"/>
      <c r="AK27" s="218"/>
      <c r="AL27" s="220"/>
      <c r="AM27" s="61"/>
      <c r="AN27" s="61"/>
    </row>
    <row r="28" spans="1:40" s="62" customFormat="1" ht="89.25" customHeight="1">
      <c r="A28" s="646"/>
      <c r="B28" s="636"/>
      <c r="C28" s="650" t="s">
        <v>9000</v>
      </c>
      <c r="D28" s="650"/>
      <c r="E28" s="312" t="s">
        <v>6</v>
      </c>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20"/>
      <c r="AM28" s="61"/>
      <c r="AN28" s="61"/>
    </row>
    <row r="29" spans="1:40" s="62" customFormat="1" ht="65.25" customHeight="1">
      <c r="A29" s="646"/>
      <c r="B29" s="636"/>
      <c r="C29" s="650" t="s">
        <v>9001</v>
      </c>
      <c r="D29" s="650"/>
      <c r="E29" s="312" t="s">
        <v>7</v>
      </c>
      <c r="F29" s="137"/>
      <c r="G29" s="218"/>
      <c r="H29" s="218"/>
      <c r="I29" s="218"/>
      <c r="J29" s="218"/>
      <c r="K29" s="218"/>
      <c r="L29" s="218"/>
      <c r="M29" s="218"/>
      <c r="N29" s="218"/>
      <c r="O29" s="218"/>
      <c r="P29" s="218"/>
      <c r="Q29" s="218"/>
      <c r="R29" s="218"/>
      <c r="S29" s="218"/>
      <c r="T29" s="218"/>
      <c r="U29" s="137"/>
      <c r="V29" s="137"/>
      <c r="W29" s="137"/>
      <c r="X29" s="137"/>
      <c r="Y29" s="137"/>
      <c r="Z29" s="137"/>
      <c r="AA29" s="137"/>
      <c r="AB29" s="137"/>
      <c r="AC29" s="218"/>
      <c r="AD29" s="218"/>
      <c r="AE29" s="218"/>
      <c r="AF29" s="218"/>
      <c r="AG29" s="218"/>
      <c r="AH29" s="218"/>
      <c r="AI29" s="218"/>
      <c r="AJ29" s="218"/>
      <c r="AK29" s="218"/>
      <c r="AL29" s="220"/>
      <c r="AM29" s="61"/>
      <c r="AN29" s="61"/>
    </row>
    <row r="30" spans="1:40" s="62" customFormat="1" ht="93" customHeight="1">
      <c r="A30" s="646"/>
      <c r="B30" s="636"/>
      <c r="C30" s="650" t="s">
        <v>9255</v>
      </c>
      <c r="D30" s="650"/>
      <c r="E30" s="312" t="s">
        <v>8</v>
      </c>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8"/>
      <c r="AM30" s="61"/>
      <c r="AN30" s="61"/>
    </row>
    <row r="31" spans="1:40" s="62" customFormat="1" ht="131.25" customHeight="1">
      <c r="A31" s="646"/>
      <c r="B31" s="636"/>
      <c r="C31" s="670" t="s">
        <v>9002</v>
      </c>
      <c r="D31" s="670"/>
      <c r="E31" s="312" t="s">
        <v>9</v>
      </c>
      <c r="F31" s="137"/>
      <c r="G31" s="218"/>
      <c r="H31" s="218"/>
      <c r="I31" s="218"/>
      <c r="J31" s="218"/>
      <c r="K31" s="218"/>
      <c r="L31" s="218"/>
      <c r="M31" s="218"/>
      <c r="N31" s="218"/>
      <c r="O31" s="218"/>
      <c r="P31" s="218"/>
      <c r="Q31" s="218"/>
      <c r="R31" s="218"/>
      <c r="S31" s="218"/>
      <c r="T31" s="218"/>
      <c r="U31" s="137"/>
      <c r="V31" s="137"/>
      <c r="W31" s="137"/>
      <c r="X31" s="137"/>
      <c r="Y31" s="137"/>
      <c r="Z31" s="137"/>
      <c r="AA31" s="137"/>
      <c r="AB31" s="137"/>
      <c r="AC31" s="218"/>
      <c r="AD31" s="218"/>
      <c r="AE31" s="218"/>
      <c r="AF31" s="218"/>
      <c r="AG31" s="218"/>
      <c r="AH31" s="218"/>
      <c r="AI31" s="218"/>
      <c r="AJ31" s="218"/>
      <c r="AK31" s="218"/>
      <c r="AL31" s="220"/>
      <c r="AM31" s="61"/>
      <c r="AN31" s="61"/>
    </row>
    <row r="32" spans="1:40" s="62" customFormat="1" ht="77.25" customHeight="1">
      <c r="A32" s="646"/>
      <c r="B32" s="636"/>
      <c r="C32" s="650" t="s">
        <v>9003</v>
      </c>
      <c r="D32" s="650"/>
      <c r="E32" s="312" t="s">
        <v>10</v>
      </c>
      <c r="F32" s="137"/>
      <c r="G32" s="218"/>
      <c r="H32" s="218"/>
      <c r="I32" s="218"/>
      <c r="J32" s="218"/>
      <c r="K32" s="218"/>
      <c r="L32" s="218"/>
      <c r="M32" s="218"/>
      <c r="N32" s="218"/>
      <c r="O32" s="218"/>
      <c r="P32" s="218"/>
      <c r="Q32" s="218"/>
      <c r="R32" s="218"/>
      <c r="S32" s="218"/>
      <c r="T32" s="218"/>
      <c r="U32" s="137"/>
      <c r="V32" s="137"/>
      <c r="W32" s="137"/>
      <c r="X32" s="137"/>
      <c r="Y32" s="137"/>
      <c r="Z32" s="137"/>
      <c r="AA32" s="137"/>
      <c r="AB32" s="137"/>
      <c r="AC32" s="218"/>
      <c r="AD32" s="218"/>
      <c r="AE32" s="218"/>
      <c r="AF32" s="218"/>
      <c r="AG32" s="218"/>
      <c r="AH32" s="218"/>
      <c r="AI32" s="218"/>
      <c r="AJ32" s="218"/>
      <c r="AK32" s="218"/>
      <c r="AL32" s="220"/>
      <c r="AM32" s="61"/>
      <c r="AN32" s="61"/>
    </row>
    <row r="33" spans="1:40" s="62" customFormat="1" ht="30" customHeight="1">
      <c r="A33" s="646"/>
      <c r="B33" s="636"/>
      <c r="C33" s="650" t="s">
        <v>29165</v>
      </c>
      <c r="D33" s="650"/>
      <c r="E33" s="312" t="s">
        <v>12</v>
      </c>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8"/>
      <c r="AM33" s="61"/>
      <c r="AN33" s="61"/>
    </row>
    <row r="34" spans="1:40" s="62" customFormat="1" ht="43.5" customHeight="1">
      <c r="A34" s="646"/>
      <c r="B34" s="636"/>
      <c r="C34" s="657" t="s">
        <v>29166</v>
      </c>
      <c r="D34" s="247" t="s">
        <v>29167</v>
      </c>
      <c r="E34" s="312" t="s">
        <v>13</v>
      </c>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20"/>
      <c r="AM34" s="61"/>
      <c r="AN34" s="61"/>
    </row>
    <row r="35" spans="1:40" s="62" customFormat="1" ht="44.25" customHeight="1">
      <c r="A35" s="646"/>
      <c r="B35" s="636"/>
      <c r="C35" s="657"/>
      <c r="D35" s="247" t="s">
        <v>29168</v>
      </c>
      <c r="E35" s="312" t="s">
        <v>14</v>
      </c>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20"/>
      <c r="AM35" s="61"/>
      <c r="AN35" s="61"/>
    </row>
    <row r="36" spans="1:40" s="62" customFormat="1" ht="43.5" customHeight="1">
      <c r="A36" s="646"/>
      <c r="B36" s="636"/>
      <c r="C36" s="657"/>
      <c r="D36" s="247" t="s">
        <v>29169</v>
      </c>
      <c r="E36" s="312" t="s">
        <v>15</v>
      </c>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20"/>
      <c r="AM36" s="61"/>
      <c r="AN36" s="61"/>
    </row>
    <row r="37" spans="1:40" s="62" customFormat="1" ht="48" customHeight="1">
      <c r="A37" s="646"/>
      <c r="B37" s="636"/>
      <c r="C37" s="657"/>
      <c r="D37" s="247" t="s">
        <v>29170</v>
      </c>
      <c r="E37" s="312" t="s">
        <v>16</v>
      </c>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20"/>
      <c r="AM37" s="61"/>
      <c r="AN37" s="61"/>
    </row>
    <row r="38" spans="1:40" s="62" customFormat="1" ht="62.25" customHeight="1">
      <c r="A38" s="646"/>
      <c r="B38" s="636"/>
      <c r="C38" s="657"/>
      <c r="D38" s="247" t="s">
        <v>29171</v>
      </c>
      <c r="E38" s="312" t="s">
        <v>17</v>
      </c>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20"/>
      <c r="AM38" s="61"/>
      <c r="AN38" s="61"/>
    </row>
    <row r="39" spans="1:40" s="62" customFormat="1" ht="79.5" customHeight="1">
      <c r="A39" s="646"/>
      <c r="B39" s="636"/>
      <c r="C39" s="657"/>
      <c r="D39" s="247" t="s">
        <v>29172</v>
      </c>
      <c r="E39" s="312" t="s">
        <v>18</v>
      </c>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20"/>
      <c r="AM39" s="61"/>
      <c r="AN39" s="61"/>
    </row>
    <row r="40" spans="1:40" s="62" customFormat="1" ht="26.25" customHeight="1">
      <c r="A40" s="646"/>
      <c r="B40" s="636"/>
      <c r="C40" s="657"/>
      <c r="D40" s="247" t="s">
        <v>29173</v>
      </c>
      <c r="E40" s="312" t="s">
        <v>19</v>
      </c>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20"/>
      <c r="AM40" s="61"/>
      <c r="AN40" s="61"/>
    </row>
    <row r="41" spans="1:40" s="62" customFormat="1" ht="45" customHeight="1">
      <c r="A41" s="646"/>
      <c r="B41" s="636"/>
      <c r="C41" s="657"/>
      <c r="D41" s="247" t="s">
        <v>29174</v>
      </c>
      <c r="E41" s="312" t="s">
        <v>20</v>
      </c>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20"/>
      <c r="AM41" s="61"/>
      <c r="AN41" s="61"/>
    </row>
    <row r="42" spans="1:40" s="62" customFormat="1" ht="88.5" customHeight="1">
      <c r="A42" s="645" t="s">
        <v>9256</v>
      </c>
      <c r="B42" s="636" t="s">
        <v>8985</v>
      </c>
      <c r="C42" s="633" t="s">
        <v>9004</v>
      </c>
      <c r="D42" s="633"/>
      <c r="E42" s="312" t="s">
        <v>21</v>
      </c>
      <c r="F42" s="137"/>
      <c r="G42" s="218"/>
      <c r="H42" s="218"/>
      <c r="I42" s="218"/>
      <c r="J42" s="218"/>
      <c r="K42" s="218"/>
      <c r="L42" s="218"/>
      <c r="M42" s="218"/>
      <c r="N42" s="218"/>
      <c r="O42" s="218"/>
      <c r="P42" s="218"/>
      <c r="Q42" s="218"/>
      <c r="R42" s="218"/>
      <c r="S42" s="218"/>
      <c r="T42" s="218"/>
      <c r="U42" s="137"/>
      <c r="V42" s="137"/>
      <c r="W42" s="137"/>
      <c r="X42" s="137"/>
      <c r="Y42" s="137"/>
      <c r="Z42" s="137"/>
      <c r="AA42" s="137"/>
      <c r="AB42" s="137"/>
      <c r="AC42" s="218"/>
      <c r="AD42" s="218"/>
      <c r="AE42" s="218"/>
      <c r="AF42" s="218"/>
      <c r="AG42" s="218"/>
      <c r="AH42" s="218"/>
      <c r="AI42" s="218"/>
      <c r="AJ42" s="218"/>
      <c r="AK42" s="218"/>
      <c r="AL42" s="220"/>
      <c r="AM42" s="61"/>
      <c r="AN42" s="61"/>
    </row>
    <row r="43" spans="1:40" s="62" customFormat="1" ht="90.75" customHeight="1">
      <c r="A43" s="645"/>
      <c r="B43" s="636"/>
      <c r="C43" s="633" t="s">
        <v>9257</v>
      </c>
      <c r="D43" s="633"/>
      <c r="E43" s="312" t="s">
        <v>22</v>
      </c>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8"/>
      <c r="AM43" s="61"/>
      <c r="AN43" s="61"/>
    </row>
    <row r="44" spans="1:40" s="62" customFormat="1" ht="72.75" customHeight="1">
      <c r="A44" s="645"/>
      <c r="B44" s="636"/>
      <c r="C44" s="633" t="s">
        <v>9005</v>
      </c>
      <c r="D44" s="633"/>
      <c r="E44" s="312" t="s">
        <v>23</v>
      </c>
      <c r="F44" s="137"/>
      <c r="G44" s="218"/>
      <c r="H44" s="218"/>
      <c r="I44" s="218"/>
      <c r="J44" s="218"/>
      <c r="K44" s="218"/>
      <c r="L44" s="218"/>
      <c r="M44" s="218"/>
      <c r="N44" s="218"/>
      <c r="O44" s="218"/>
      <c r="P44" s="218"/>
      <c r="Q44" s="218"/>
      <c r="R44" s="218"/>
      <c r="S44" s="218"/>
      <c r="T44" s="218"/>
      <c r="U44" s="137"/>
      <c r="V44" s="137"/>
      <c r="W44" s="137"/>
      <c r="X44" s="137"/>
      <c r="Y44" s="137"/>
      <c r="Z44" s="137"/>
      <c r="AA44" s="137"/>
      <c r="AB44" s="137"/>
      <c r="AC44" s="218"/>
      <c r="AD44" s="218"/>
      <c r="AE44" s="218"/>
      <c r="AF44" s="218"/>
      <c r="AG44" s="218"/>
      <c r="AH44" s="218"/>
      <c r="AI44" s="218"/>
      <c r="AJ44" s="218"/>
      <c r="AK44" s="218"/>
      <c r="AL44" s="220"/>
      <c r="AM44" s="61"/>
      <c r="AN44" s="61"/>
    </row>
    <row r="45" spans="1:40" s="62" customFormat="1" ht="87.75" customHeight="1">
      <c r="A45" s="645"/>
      <c r="B45" s="636"/>
      <c r="C45" s="633" t="s">
        <v>9006</v>
      </c>
      <c r="D45" s="633"/>
      <c r="E45" s="312" t="s">
        <v>24</v>
      </c>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8"/>
      <c r="AM45" s="61"/>
      <c r="AN45" s="61"/>
    </row>
    <row r="46" spans="1:40" s="62" customFormat="1" ht="67.5" customHeight="1">
      <c r="A46" s="645"/>
      <c r="B46" s="636"/>
      <c r="C46" s="633" t="s">
        <v>9007</v>
      </c>
      <c r="D46" s="633"/>
      <c r="E46" s="312" t="s">
        <v>25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8"/>
      <c r="AM46" s="61"/>
      <c r="AN46" s="61"/>
    </row>
    <row r="47" spans="1:40" s="62" customFormat="1" ht="37.15" customHeight="1">
      <c r="A47" s="645"/>
      <c r="B47" s="636"/>
      <c r="C47" s="633" t="s">
        <v>9008</v>
      </c>
      <c r="D47" s="633"/>
      <c r="E47" s="312" t="s">
        <v>26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8"/>
      <c r="AM47" s="61"/>
      <c r="AN47" s="61"/>
    </row>
    <row r="48" spans="1:40" s="64" customFormat="1" ht="37.5" customHeight="1">
      <c r="A48" s="645"/>
      <c r="B48" s="636"/>
      <c r="C48" s="633" t="s">
        <v>29175</v>
      </c>
      <c r="D48" s="633"/>
      <c r="E48" s="312" t="s">
        <v>27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8"/>
      <c r="AM48" s="63"/>
      <c r="AN48" s="63"/>
    </row>
    <row r="49" spans="1:40" s="64" customFormat="1" ht="65.25" customHeight="1">
      <c r="A49" s="645"/>
      <c r="B49" s="636" t="s">
        <v>9010</v>
      </c>
      <c r="C49" s="636" t="s">
        <v>9009</v>
      </c>
      <c r="D49" s="223" t="s">
        <v>614</v>
      </c>
      <c r="E49" s="312" t="s">
        <v>28</v>
      </c>
      <c r="F49" s="137"/>
      <c r="G49" s="218"/>
      <c r="H49" s="218"/>
      <c r="I49" s="218"/>
      <c r="J49" s="218"/>
      <c r="K49" s="218"/>
      <c r="L49" s="218"/>
      <c r="M49" s="218"/>
      <c r="N49" s="218"/>
      <c r="O49" s="218"/>
      <c r="P49" s="218"/>
      <c r="Q49" s="218"/>
      <c r="R49" s="218"/>
      <c r="S49" s="218"/>
      <c r="T49" s="218"/>
      <c r="U49" s="137"/>
      <c r="V49" s="137"/>
      <c r="W49" s="137"/>
      <c r="X49" s="137"/>
      <c r="Y49" s="137"/>
      <c r="Z49" s="137"/>
      <c r="AA49" s="137"/>
      <c r="AB49" s="137"/>
      <c r="AC49" s="218"/>
      <c r="AD49" s="218"/>
      <c r="AE49" s="218"/>
      <c r="AF49" s="218"/>
      <c r="AG49" s="218"/>
      <c r="AH49" s="218"/>
      <c r="AI49" s="218"/>
      <c r="AJ49" s="218"/>
      <c r="AK49" s="218"/>
      <c r="AL49" s="220"/>
      <c r="AM49" s="63"/>
      <c r="AN49" s="63"/>
    </row>
    <row r="50" spans="1:40" s="64" customFormat="1" ht="99.75" customHeight="1">
      <c r="A50" s="645"/>
      <c r="B50" s="636"/>
      <c r="C50" s="636"/>
      <c r="D50" s="223" t="s">
        <v>615</v>
      </c>
      <c r="E50" s="312" t="s">
        <v>29</v>
      </c>
      <c r="F50" s="137"/>
      <c r="G50" s="218"/>
      <c r="H50" s="218"/>
      <c r="I50" s="218"/>
      <c r="J50" s="218"/>
      <c r="K50" s="218"/>
      <c r="L50" s="218"/>
      <c r="M50" s="218"/>
      <c r="N50" s="218"/>
      <c r="O50" s="218"/>
      <c r="P50" s="218"/>
      <c r="Q50" s="218"/>
      <c r="R50" s="218"/>
      <c r="S50" s="218"/>
      <c r="T50" s="218"/>
      <c r="U50" s="137"/>
      <c r="V50" s="137"/>
      <c r="W50" s="137"/>
      <c r="X50" s="137"/>
      <c r="Y50" s="137"/>
      <c r="Z50" s="137"/>
      <c r="AA50" s="137"/>
      <c r="AB50" s="137"/>
      <c r="AC50" s="218"/>
      <c r="AD50" s="218"/>
      <c r="AE50" s="218"/>
      <c r="AF50" s="218"/>
      <c r="AG50" s="218"/>
      <c r="AH50" s="218"/>
      <c r="AI50" s="218"/>
      <c r="AJ50" s="218"/>
      <c r="AK50" s="218"/>
      <c r="AL50" s="220"/>
      <c r="AM50" s="63"/>
      <c r="AN50" s="63"/>
    </row>
    <row r="51" spans="1:40" s="64" customFormat="1" ht="109.5" customHeight="1">
      <c r="A51" s="645"/>
      <c r="B51" s="636"/>
      <c r="C51" s="636"/>
      <c r="D51" s="223" t="s">
        <v>532</v>
      </c>
      <c r="E51" s="312" t="s">
        <v>30</v>
      </c>
      <c r="F51" s="137"/>
      <c r="G51" s="218"/>
      <c r="H51" s="218"/>
      <c r="I51" s="218"/>
      <c r="J51" s="218"/>
      <c r="K51" s="218"/>
      <c r="L51" s="218"/>
      <c r="M51" s="218"/>
      <c r="N51" s="218"/>
      <c r="O51" s="218"/>
      <c r="P51" s="218"/>
      <c r="Q51" s="218"/>
      <c r="R51" s="218"/>
      <c r="S51" s="218"/>
      <c r="T51" s="218"/>
      <c r="U51" s="137"/>
      <c r="V51" s="137"/>
      <c r="W51" s="137"/>
      <c r="X51" s="137"/>
      <c r="Y51" s="137"/>
      <c r="Z51" s="137"/>
      <c r="AA51" s="137"/>
      <c r="AB51" s="137"/>
      <c r="AC51" s="218"/>
      <c r="AD51" s="218"/>
      <c r="AE51" s="218"/>
      <c r="AF51" s="218"/>
      <c r="AG51" s="218"/>
      <c r="AH51" s="218"/>
      <c r="AI51" s="218"/>
      <c r="AJ51" s="218"/>
      <c r="AK51" s="218"/>
      <c r="AL51" s="220"/>
      <c r="AM51" s="63"/>
      <c r="AN51" s="63"/>
    </row>
    <row r="52" spans="1:40" s="64" customFormat="1" ht="192" customHeight="1">
      <c r="A52" s="645"/>
      <c r="B52" s="636"/>
      <c r="C52" s="636"/>
      <c r="D52" s="223" t="s">
        <v>426</v>
      </c>
      <c r="E52" s="312" t="s">
        <v>31</v>
      </c>
      <c r="F52" s="137"/>
      <c r="G52" s="218"/>
      <c r="H52" s="218"/>
      <c r="I52" s="218"/>
      <c r="J52" s="218"/>
      <c r="K52" s="218"/>
      <c r="L52" s="218"/>
      <c r="M52" s="218"/>
      <c r="N52" s="218"/>
      <c r="O52" s="218"/>
      <c r="P52" s="218"/>
      <c r="Q52" s="218"/>
      <c r="R52" s="218"/>
      <c r="S52" s="218"/>
      <c r="T52" s="218"/>
      <c r="U52" s="137"/>
      <c r="V52" s="137"/>
      <c r="W52" s="137"/>
      <c r="X52" s="137"/>
      <c r="Y52" s="137"/>
      <c r="Z52" s="137"/>
      <c r="AA52" s="137"/>
      <c r="AB52" s="137"/>
      <c r="AC52" s="218"/>
      <c r="AD52" s="218"/>
      <c r="AE52" s="218"/>
      <c r="AF52" s="218"/>
      <c r="AG52" s="218"/>
      <c r="AH52" s="218"/>
      <c r="AI52" s="218"/>
      <c r="AJ52" s="218"/>
      <c r="AK52" s="218"/>
      <c r="AL52" s="220"/>
      <c r="AM52" s="63"/>
      <c r="AN52" s="63"/>
    </row>
    <row r="53" spans="1:40" s="64" customFormat="1" ht="72" customHeight="1">
      <c r="A53" s="645"/>
      <c r="B53" s="636"/>
      <c r="C53" s="636"/>
      <c r="D53" s="223" t="s">
        <v>286</v>
      </c>
      <c r="E53" s="312" t="s">
        <v>32</v>
      </c>
      <c r="F53" s="137"/>
      <c r="G53" s="218"/>
      <c r="H53" s="218"/>
      <c r="I53" s="218"/>
      <c r="J53" s="218"/>
      <c r="K53" s="218"/>
      <c r="L53" s="218"/>
      <c r="M53" s="218"/>
      <c r="N53" s="218"/>
      <c r="O53" s="218"/>
      <c r="P53" s="218"/>
      <c r="Q53" s="218"/>
      <c r="R53" s="218"/>
      <c r="S53" s="218"/>
      <c r="T53" s="218"/>
      <c r="U53" s="137"/>
      <c r="V53" s="137"/>
      <c r="W53" s="137"/>
      <c r="X53" s="137"/>
      <c r="Y53" s="137"/>
      <c r="Z53" s="137"/>
      <c r="AA53" s="137"/>
      <c r="AB53" s="137"/>
      <c r="AC53" s="218"/>
      <c r="AD53" s="218"/>
      <c r="AE53" s="218"/>
      <c r="AF53" s="218"/>
      <c r="AG53" s="218"/>
      <c r="AH53" s="218"/>
      <c r="AI53" s="218"/>
      <c r="AJ53" s="218"/>
      <c r="AK53" s="218"/>
      <c r="AL53" s="220"/>
      <c r="AM53" s="63"/>
      <c r="AN53" s="63"/>
    </row>
    <row r="54" spans="1:40" s="64" customFormat="1" ht="87" customHeight="1">
      <c r="A54" s="645"/>
      <c r="B54" s="636"/>
      <c r="C54" s="636"/>
      <c r="D54" s="223" t="s">
        <v>287</v>
      </c>
      <c r="E54" s="312" t="s">
        <v>33</v>
      </c>
      <c r="F54" s="137"/>
      <c r="G54" s="218"/>
      <c r="H54" s="218"/>
      <c r="I54" s="218"/>
      <c r="J54" s="218"/>
      <c r="K54" s="218"/>
      <c r="L54" s="218"/>
      <c r="M54" s="218"/>
      <c r="N54" s="218"/>
      <c r="O54" s="218"/>
      <c r="P54" s="218"/>
      <c r="Q54" s="218"/>
      <c r="R54" s="218"/>
      <c r="S54" s="218"/>
      <c r="T54" s="218"/>
      <c r="U54" s="137"/>
      <c r="V54" s="137"/>
      <c r="W54" s="137"/>
      <c r="X54" s="137"/>
      <c r="Y54" s="137"/>
      <c r="Z54" s="137"/>
      <c r="AA54" s="137"/>
      <c r="AB54" s="137"/>
      <c r="AC54" s="218"/>
      <c r="AD54" s="218"/>
      <c r="AE54" s="218"/>
      <c r="AF54" s="218"/>
      <c r="AG54" s="218"/>
      <c r="AH54" s="218"/>
      <c r="AI54" s="218"/>
      <c r="AJ54" s="218"/>
      <c r="AK54" s="218"/>
      <c r="AL54" s="220"/>
      <c r="AM54" s="63"/>
      <c r="AN54" s="63"/>
    </row>
    <row r="55" spans="1:40" s="64" customFormat="1" ht="99.75" customHeight="1">
      <c r="A55" s="645"/>
      <c r="B55" s="636"/>
      <c r="C55" s="636"/>
      <c r="D55" s="223" t="s">
        <v>427</v>
      </c>
      <c r="E55" s="312" t="s">
        <v>34</v>
      </c>
      <c r="F55" s="137"/>
      <c r="G55" s="218"/>
      <c r="H55" s="218"/>
      <c r="I55" s="218"/>
      <c r="J55" s="218"/>
      <c r="K55" s="218"/>
      <c r="L55" s="218"/>
      <c r="M55" s="218"/>
      <c r="N55" s="218"/>
      <c r="O55" s="218"/>
      <c r="P55" s="218"/>
      <c r="Q55" s="218"/>
      <c r="R55" s="218"/>
      <c r="S55" s="218"/>
      <c r="T55" s="218"/>
      <c r="U55" s="137"/>
      <c r="V55" s="137"/>
      <c r="W55" s="137"/>
      <c r="X55" s="137"/>
      <c r="Y55" s="137"/>
      <c r="Z55" s="137"/>
      <c r="AA55" s="137"/>
      <c r="AB55" s="137"/>
      <c r="AC55" s="218"/>
      <c r="AD55" s="218"/>
      <c r="AE55" s="218"/>
      <c r="AF55" s="218"/>
      <c r="AG55" s="218"/>
      <c r="AH55" s="218"/>
      <c r="AI55" s="218"/>
      <c r="AJ55" s="218"/>
      <c r="AK55" s="218"/>
      <c r="AL55" s="220"/>
      <c r="AM55" s="63"/>
      <c r="AN55" s="63"/>
    </row>
    <row r="56" spans="1:40" s="64" customFormat="1" ht="96" customHeight="1">
      <c r="A56" s="645"/>
      <c r="B56" s="636"/>
      <c r="C56" s="649" t="s">
        <v>9258</v>
      </c>
      <c r="D56" s="223" t="s">
        <v>288</v>
      </c>
      <c r="E56" s="312" t="s">
        <v>35</v>
      </c>
      <c r="F56" s="137"/>
      <c r="G56" s="218"/>
      <c r="H56" s="218"/>
      <c r="I56" s="218"/>
      <c r="J56" s="218"/>
      <c r="K56" s="218"/>
      <c r="L56" s="218"/>
      <c r="M56" s="218"/>
      <c r="N56" s="218"/>
      <c r="O56" s="218"/>
      <c r="P56" s="218"/>
      <c r="Q56" s="218"/>
      <c r="R56" s="218"/>
      <c r="S56" s="218"/>
      <c r="T56" s="218"/>
      <c r="U56" s="137"/>
      <c r="V56" s="137"/>
      <c r="W56" s="137"/>
      <c r="X56" s="137"/>
      <c r="Y56" s="137"/>
      <c r="Z56" s="137"/>
      <c r="AA56" s="137"/>
      <c r="AB56" s="137"/>
      <c r="AC56" s="218"/>
      <c r="AD56" s="218"/>
      <c r="AE56" s="218"/>
      <c r="AF56" s="218"/>
      <c r="AG56" s="218"/>
      <c r="AH56" s="218"/>
      <c r="AI56" s="218"/>
      <c r="AJ56" s="218"/>
      <c r="AK56" s="218"/>
      <c r="AL56" s="220"/>
      <c r="AM56" s="63"/>
      <c r="AN56" s="63"/>
    </row>
    <row r="57" spans="1:40" s="64" customFormat="1" ht="106.5" customHeight="1">
      <c r="A57" s="645"/>
      <c r="B57" s="636"/>
      <c r="C57" s="649"/>
      <c r="D57" s="223" t="s">
        <v>289</v>
      </c>
      <c r="E57" s="312" t="s">
        <v>36</v>
      </c>
      <c r="F57" s="137"/>
      <c r="G57" s="218"/>
      <c r="H57" s="218"/>
      <c r="I57" s="218"/>
      <c r="J57" s="218"/>
      <c r="K57" s="218"/>
      <c r="L57" s="218"/>
      <c r="M57" s="218"/>
      <c r="N57" s="218"/>
      <c r="O57" s="218"/>
      <c r="P57" s="218"/>
      <c r="Q57" s="218"/>
      <c r="R57" s="218"/>
      <c r="S57" s="218"/>
      <c r="T57" s="218"/>
      <c r="U57" s="137"/>
      <c r="V57" s="137"/>
      <c r="W57" s="137"/>
      <c r="X57" s="137"/>
      <c r="Y57" s="137"/>
      <c r="Z57" s="137"/>
      <c r="AA57" s="137"/>
      <c r="AB57" s="137"/>
      <c r="AC57" s="218"/>
      <c r="AD57" s="218"/>
      <c r="AE57" s="218"/>
      <c r="AF57" s="218"/>
      <c r="AG57" s="218"/>
      <c r="AH57" s="218"/>
      <c r="AI57" s="218"/>
      <c r="AJ57" s="218"/>
      <c r="AK57" s="218"/>
      <c r="AL57" s="220"/>
      <c r="AM57" s="63"/>
      <c r="AN57" s="63"/>
    </row>
    <row r="58" spans="1:40" s="64" customFormat="1" ht="42" customHeight="1">
      <c r="A58" s="645"/>
      <c r="B58" s="636"/>
      <c r="C58" s="649"/>
      <c r="D58" s="223" t="s">
        <v>480</v>
      </c>
      <c r="E58" s="312" t="s">
        <v>37</v>
      </c>
      <c r="F58" s="137"/>
      <c r="G58" s="218"/>
      <c r="H58" s="218"/>
      <c r="I58" s="218"/>
      <c r="J58" s="218"/>
      <c r="K58" s="218"/>
      <c r="L58" s="218"/>
      <c r="M58" s="218"/>
      <c r="N58" s="218"/>
      <c r="O58" s="218"/>
      <c r="P58" s="218"/>
      <c r="Q58" s="218"/>
      <c r="R58" s="218"/>
      <c r="S58" s="218"/>
      <c r="T58" s="218"/>
      <c r="U58" s="137"/>
      <c r="V58" s="137"/>
      <c r="W58" s="137"/>
      <c r="X58" s="137"/>
      <c r="Y58" s="137"/>
      <c r="Z58" s="137"/>
      <c r="AA58" s="137"/>
      <c r="AB58" s="137"/>
      <c r="AC58" s="218"/>
      <c r="AD58" s="218"/>
      <c r="AE58" s="218"/>
      <c r="AF58" s="218"/>
      <c r="AG58" s="218"/>
      <c r="AH58" s="218"/>
      <c r="AI58" s="218"/>
      <c r="AJ58" s="218"/>
      <c r="AK58" s="218"/>
      <c r="AL58" s="220"/>
      <c r="AM58" s="63"/>
      <c r="AN58" s="63"/>
    </row>
    <row r="59" spans="1:40" s="64" customFormat="1" ht="153" customHeight="1">
      <c r="A59" s="645"/>
      <c r="B59" s="636"/>
      <c r="C59" s="649"/>
      <c r="D59" s="223" t="s">
        <v>428</v>
      </c>
      <c r="E59" s="312" t="s">
        <v>38</v>
      </c>
      <c r="F59" s="137"/>
      <c r="G59" s="218"/>
      <c r="H59" s="218"/>
      <c r="I59" s="218"/>
      <c r="J59" s="218"/>
      <c r="K59" s="218"/>
      <c r="L59" s="218"/>
      <c r="M59" s="218"/>
      <c r="N59" s="218"/>
      <c r="O59" s="218"/>
      <c r="P59" s="218"/>
      <c r="Q59" s="218"/>
      <c r="R59" s="218"/>
      <c r="S59" s="218"/>
      <c r="T59" s="218"/>
      <c r="U59" s="137"/>
      <c r="V59" s="137"/>
      <c r="W59" s="137"/>
      <c r="X59" s="137"/>
      <c r="Y59" s="137"/>
      <c r="Z59" s="137"/>
      <c r="AA59" s="137"/>
      <c r="AB59" s="137"/>
      <c r="AC59" s="218"/>
      <c r="AD59" s="218"/>
      <c r="AE59" s="218"/>
      <c r="AF59" s="218"/>
      <c r="AG59" s="218"/>
      <c r="AH59" s="218"/>
      <c r="AI59" s="218"/>
      <c r="AJ59" s="218"/>
      <c r="AK59" s="218"/>
      <c r="AL59" s="220"/>
      <c r="AM59" s="63"/>
      <c r="AN59" s="63"/>
    </row>
    <row r="60" spans="1:40" s="64" customFormat="1" ht="75" customHeight="1">
      <c r="A60" s="645" t="s">
        <v>9259</v>
      </c>
      <c r="B60" s="648" t="s">
        <v>9010</v>
      </c>
      <c r="C60" s="649" t="s">
        <v>9258</v>
      </c>
      <c r="D60" s="223" t="s">
        <v>513</v>
      </c>
      <c r="E60" s="312" t="s">
        <v>39</v>
      </c>
      <c r="F60" s="137"/>
      <c r="G60" s="218"/>
      <c r="H60" s="218"/>
      <c r="I60" s="218"/>
      <c r="J60" s="218"/>
      <c r="K60" s="218"/>
      <c r="L60" s="218"/>
      <c r="M60" s="218"/>
      <c r="N60" s="218"/>
      <c r="O60" s="218"/>
      <c r="P60" s="218"/>
      <c r="Q60" s="218"/>
      <c r="R60" s="218"/>
      <c r="S60" s="218"/>
      <c r="T60" s="218"/>
      <c r="U60" s="137"/>
      <c r="V60" s="137"/>
      <c r="W60" s="137"/>
      <c r="X60" s="137"/>
      <c r="Y60" s="137"/>
      <c r="Z60" s="137"/>
      <c r="AA60" s="137"/>
      <c r="AB60" s="137"/>
      <c r="AC60" s="218"/>
      <c r="AD60" s="218"/>
      <c r="AE60" s="218"/>
      <c r="AF60" s="218"/>
      <c r="AG60" s="218"/>
      <c r="AH60" s="218"/>
      <c r="AI60" s="218"/>
      <c r="AJ60" s="218"/>
      <c r="AK60" s="218"/>
      <c r="AL60" s="220"/>
      <c r="AM60" s="63"/>
      <c r="AN60" s="63"/>
    </row>
    <row r="61" spans="1:40" s="64" customFormat="1" ht="199.5" customHeight="1">
      <c r="A61" s="645"/>
      <c r="B61" s="648"/>
      <c r="C61" s="649"/>
      <c r="D61" s="223" t="s">
        <v>516</v>
      </c>
      <c r="E61" s="312" t="s">
        <v>40</v>
      </c>
      <c r="F61" s="166"/>
      <c r="G61" s="166"/>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7"/>
      <c r="AM61" s="63"/>
      <c r="AN61" s="63"/>
    </row>
    <row r="62" spans="1:40" s="64" customFormat="1" ht="84" customHeight="1">
      <c r="A62" s="645"/>
      <c r="B62" s="648"/>
      <c r="C62" s="640" t="s">
        <v>9011</v>
      </c>
      <c r="D62" s="223" t="s">
        <v>350</v>
      </c>
      <c r="E62" s="312" t="s">
        <v>41</v>
      </c>
      <c r="F62" s="137"/>
      <c r="G62" s="137"/>
      <c r="H62" s="137"/>
      <c r="I62" s="137"/>
      <c r="J62" s="137"/>
      <c r="K62" s="137"/>
      <c r="L62" s="137"/>
      <c r="M62" s="137"/>
      <c r="N62" s="137"/>
      <c r="O62" s="137"/>
      <c r="P62" s="137"/>
      <c r="Q62" s="137"/>
      <c r="R62" s="137"/>
      <c r="S62" s="137"/>
      <c r="T62" s="137"/>
      <c r="U62" s="137"/>
      <c r="V62" s="137"/>
      <c r="W62" s="137"/>
      <c r="X62" s="137"/>
      <c r="Y62" s="137"/>
      <c r="Z62" s="137"/>
      <c r="AA62" s="137"/>
      <c r="AB62" s="137"/>
      <c r="AC62" s="137"/>
      <c r="AD62" s="137"/>
      <c r="AE62" s="137"/>
      <c r="AF62" s="137"/>
      <c r="AG62" s="137"/>
      <c r="AH62" s="137"/>
      <c r="AI62" s="137"/>
      <c r="AJ62" s="137"/>
      <c r="AK62" s="137"/>
      <c r="AL62" s="138"/>
      <c r="AM62" s="63"/>
      <c r="AN62" s="63"/>
    </row>
    <row r="63" spans="1:40" s="64" customFormat="1" ht="44.25" customHeight="1">
      <c r="A63" s="645"/>
      <c r="B63" s="648"/>
      <c r="C63" s="640"/>
      <c r="D63" s="223" t="s">
        <v>290</v>
      </c>
      <c r="E63" s="312" t="s">
        <v>42</v>
      </c>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8"/>
      <c r="AM63" s="63"/>
      <c r="AN63" s="63"/>
    </row>
    <row r="64" spans="1:40" s="64" customFormat="1" ht="64.5" customHeight="1">
      <c r="A64" s="645"/>
      <c r="B64" s="648"/>
      <c r="C64" s="640"/>
      <c r="D64" s="223" t="s">
        <v>429</v>
      </c>
      <c r="E64" s="312" t="s">
        <v>43</v>
      </c>
      <c r="F64" s="137"/>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8"/>
      <c r="AM64" s="63"/>
      <c r="AN64" s="63"/>
    </row>
    <row r="65" spans="1:40" s="64" customFormat="1" ht="30" customHeight="1">
      <c r="A65" s="645"/>
      <c r="B65" s="648"/>
      <c r="C65" s="640"/>
      <c r="D65" s="223" t="s">
        <v>430</v>
      </c>
      <c r="E65" s="312" t="s">
        <v>44</v>
      </c>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8"/>
      <c r="AM65" s="63"/>
      <c r="AN65" s="63"/>
    </row>
    <row r="66" spans="1:40" s="64" customFormat="1" ht="44.25" customHeight="1">
      <c r="A66" s="645"/>
      <c r="B66" s="648"/>
      <c r="C66" s="632" t="s">
        <v>9012</v>
      </c>
      <c r="D66" s="632"/>
      <c r="E66" s="312" t="s">
        <v>45</v>
      </c>
      <c r="F66" s="137"/>
      <c r="G66" s="218"/>
      <c r="H66" s="218"/>
      <c r="I66" s="218"/>
      <c r="J66" s="218"/>
      <c r="K66" s="218"/>
      <c r="L66" s="218"/>
      <c r="M66" s="218"/>
      <c r="N66" s="218"/>
      <c r="O66" s="218"/>
      <c r="P66" s="218"/>
      <c r="Q66" s="218"/>
      <c r="R66" s="218"/>
      <c r="S66" s="218"/>
      <c r="T66" s="218"/>
      <c r="U66" s="137"/>
      <c r="V66" s="137"/>
      <c r="W66" s="137"/>
      <c r="X66" s="137"/>
      <c r="Y66" s="137"/>
      <c r="Z66" s="137"/>
      <c r="AA66" s="137"/>
      <c r="AB66" s="137"/>
      <c r="AC66" s="218"/>
      <c r="AD66" s="218"/>
      <c r="AE66" s="218"/>
      <c r="AF66" s="218"/>
      <c r="AG66" s="218"/>
      <c r="AH66" s="218"/>
      <c r="AI66" s="218"/>
      <c r="AJ66" s="218"/>
      <c r="AK66" s="218"/>
      <c r="AL66" s="220"/>
      <c r="AM66" s="63"/>
      <c r="AN66" s="63"/>
    </row>
    <row r="67" spans="1:40" s="64" customFormat="1" ht="69" customHeight="1">
      <c r="A67" s="645"/>
      <c r="B67" s="648"/>
      <c r="C67" s="642" t="s">
        <v>9013</v>
      </c>
      <c r="D67" s="223" t="s">
        <v>351</v>
      </c>
      <c r="E67" s="312" t="s">
        <v>46</v>
      </c>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8"/>
      <c r="AM67" s="63"/>
      <c r="AN67" s="63"/>
    </row>
    <row r="68" spans="1:40" s="64" customFormat="1" ht="37.5" customHeight="1">
      <c r="A68" s="645"/>
      <c r="B68" s="648"/>
      <c r="C68" s="642"/>
      <c r="D68" s="223" t="s">
        <v>352</v>
      </c>
      <c r="E68" s="312" t="s">
        <v>47</v>
      </c>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8"/>
      <c r="AM68" s="63"/>
      <c r="AN68" s="63"/>
    </row>
    <row r="69" spans="1:40" s="64" customFormat="1" ht="64.5" customHeight="1">
      <c r="A69" s="645"/>
      <c r="B69" s="648"/>
      <c r="C69" s="642"/>
      <c r="D69" s="223" t="s">
        <v>431</v>
      </c>
      <c r="E69" s="312" t="s">
        <v>48</v>
      </c>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8"/>
      <c r="AM69" s="63"/>
      <c r="AN69" s="63"/>
    </row>
    <row r="70" spans="1:40" s="64" customFormat="1" ht="35.25" customHeight="1">
      <c r="A70" s="645"/>
      <c r="B70" s="648"/>
      <c r="C70" s="642" t="s">
        <v>9260</v>
      </c>
      <c r="D70" s="223" t="s">
        <v>291</v>
      </c>
      <c r="E70" s="312" t="s">
        <v>49</v>
      </c>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c r="AJ70" s="137"/>
      <c r="AK70" s="137"/>
      <c r="AL70" s="138"/>
      <c r="AM70" s="63"/>
      <c r="AN70" s="63"/>
    </row>
    <row r="71" spans="1:40" s="64" customFormat="1" ht="58.9" customHeight="1">
      <c r="A71" s="645"/>
      <c r="B71" s="648"/>
      <c r="C71" s="642"/>
      <c r="D71" s="223" t="s">
        <v>292</v>
      </c>
      <c r="E71" s="312" t="s">
        <v>50</v>
      </c>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8"/>
      <c r="AM71" s="63"/>
      <c r="AN71" s="63"/>
    </row>
    <row r="72" spans="1:40" s="64" customFormat="1" ht="47.25" customHeight="1">
      <c r="A72" s="645"/>
      <c r="B72" s="648"/>
      <c r="C72" s="632" t="s">
        <v>9014</v>
      </c>
      <c r="D72" s="632"/>
      <c r="E72" s="312" t="s">
        <v>51</v>
      </c>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8"/>
      <c r="AM72" s="63"/>
      <c r="AN72" s="63"/>
    </row>
    <row r="73" spans="1:40" s="64" customFormat="1" ht="44.25" customHeight="1">
      <c r="A73" s="645"/>
      <c r="B73" s="648"/>
      <c r="C73" s="632" t="s">
        <v>9015</v>
      </c>
      <c r="D73" s="632"/>
      <c r="E73" s="312" t="s">
        <v>52</v>
      </c>
      <c r="F73" s="137"/>
      <c r="G73" s="218"/>
      <c r="H73" s="218"/>
      <c r="I73" s="218"/>
      <c r="J73" s="218"/>
      <c r="K73" s="218"/>
      <c r="L73" s="218"/>
      <c r="M73" s="218"/>
      <c r="N73" s="218"/>
      <c r="O73" s="218"/>
      <c r="P73" s="218"/>
      <c r="Q73" s="218"/>
      <c r="R73" s="218"/>
      <c r="S73" s="218"/>
      <c r="T73" s="218"/>
      <c r="U73" s="137"/>
      <c r="V73" s="137"/>
      <c r="W73" s="137"/>
      <c r="X73" s="137"/>
      <c r="Y73" s="137"/>
      <c r="Z73" s="137"/>
      <c r="AA73" s="137"/>
      <c r="AB73" s="137"/>
      <c r="AC73" s="218"/>
      <c r="AD73" s="218"/>
      <c r="AE73" s="218"/>
      <c r="AF73" s="218"/>
      <c r="AG73" s="218"/>
      <c r="AH73" s="218"/>
      <c r="AI73" s="218"/>
      <c r="AJ73" s="218"/>
      <c r="AK73" s="218"/>
      <c r="AL73" s="220"/>
      <c r="AM73" s="63"/>
      <c r="AN73" s="63"/>
    </row>
    <row r="74" spans="1:40" s="64" customFormat="1" ht="43.15" customHeight="1">
      <c r="A74" s="645"/>
      <c r="B74" s="648"/>
      <c r="C74" s="632" t="s">
        <v>9016</v>
      </c>
      <c r="D74" s="632"/>
      <c r="E74" s="312" t="s">
        <v>53</v>
      </c>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8"/>
      <c r="AM74" s="63"/>
      <c r="AN74" s="63"/>
    </row>
    <row r="75" spans="1:40" s="64" customFormat="1" ht="51.75" customHeight="1">
      <c r="A75" s="645"/>
      <c r="B75" s="648"/>
      <c r="C75" s="633" t="s">
        <v>9017</v>
      </c>
      <c r="D75" s="633"/>
      <c r="E75" s="312" t="s">
        <v>54</v>
      </c>
      <c r="F75" s="137"/>
      <c r="G75" s="218"/>
      <c r="H75" s="218"/>
      <c r="I75" s="218"/>
      <c r="J75" s="218"/>
      <c r="K75" s="218"/>
      <c r="L75" s="218"/>
      <c r="M75" s="218"/>
      <c r="N75" s="218"/>
      <c r="O75" s="218"/>
      <c r="P75" s="218"/>
      <c r="Q75" s="218"/>
      <c r="R75" s="218"/>
      <c r="S75" s="218"/>
      <c r="T75" s="218"/>
      <c r="U75" s="137"/>
      <c r="V75" s="137"/>
      <c r="W75" s="137"/>
      <c r="X75" s="137"/>
      <c r="Y75" s="137"/>
      <c r="Z75" s="137"/>
      <c r="AA75" s="137"/>
      <c r="AB75" s="137"/>
      <c r="AC75" s="218"/>
      <c r="AD75" s="218"/>
      <c r="AE75" s="218"/>
      <c r="AF75" s="218"/>
      <c r="AG75" s="218"/>
      <c r="AH75" s="218"/>
      <c r="AI75" s="218"/>
      <c r="AJ75" s="218"/>
      <c r="AK75" s="218"/>
      <c r="AL75" s="220"/>
      <c r="AM75" s="63"/>
      <c r="AN75" s="63"/>
    </row>
    <row r="76" spans="1:40" s="64" customFormat="1" ht="48.75" customHeight="1">
      <c r="A76" s="645"/>
      <c r="B76" s="648"/>
      <c r="C76" s="642" t="s">
        <v>9018</v>
      </c>
      <c r="D76" s="223" t="s">
        <v>353</v>
      </c>
      <c r="E76" s="312" t="s">
        <v>55</v>
      </c>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8"/>
      <c r="AM76" s="63"/>
      <c r="AN76" s="63"/>
    </row>
    <row r="77" spans="1:40" s="64" customFormat="1" ht="37.15" customHeight="1">
      <c r="A77" s="645"/>
      <c r="B77" s="648"/>
      <c r="C77" s="642"/>
      <c r="D77" s="223" t="s">
        <v>354</v>
      </c>
      <c r="E77" s="312" t="s">
        <v>56</v>
      </c>
      <c r="F77" s="166"/>
      <c r="G77" s="166"/>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7"/>
      <c r="AM77" s="63"/>
      <c r="AN77" s="63"/>
    </row>
    <row r="78" spans="1:40" s="64" customFormat="1" ht="71.25" customHeight="1">
      <c r="A78" s="645"/>
      <c r="B78" s="648"/>
      <c r="C78" s="642"/>
      <c r="D78" s="223" t="s">
        <v>355</v>
      </c>
      <c r="E78" s="312" t="s">
        <v>57</v>
      </c>
      <c r="F78" s="166"/>
      <c r="G78" s="166"/>
      <c r="H78" s="166"/>
      <c r="I78" s="166"/>
      <c r="J78" s="166"/>
      <c r="K78" s="166"/>
      <c r="L78" s="166"/>
      <c r="M78" s="166"/>
      <c r="N78" s="166"/>
      <c r="O78" s="166"/>
      <c r="P78" s="166"/>
      <c r="Q78" s="166"/>
      <c r="R78" s="166"/>
      <c r="S78" s="166"/>
      <c r="T78" s="166"/>
      <c r="U78" s="166"/>
      <c r="V78" s="166"/>
      <c r="W78" s="166"/>
      <c r="X78" s="166"/>
      <c r="Y78" s="166"/>
      <c r="Z78" s="166"/>
      <c r="AA78" s="166"/>
      <c r="AB78" s="166"/>
      <c r="AC78" s="166"/>
      <c r="AD78" s="166"/>
      <c r="AE78" s="166"/>
      <c r="AF78" s="166"/>
      <c r="AG78" s="166"/>
      <c r="AH78" s="166"/>
      <c r="AI78" s="166"/>
      <c r="AJ78" s="166"/>
      <c r="AK78" s="166"/>
      <c r="AL78" s="167"/>
      <c r="AM78" s="63"/>
      <c r="AN78" s="63"/>
    </row>
    <row r="79" spans="1:40" s="64" customFormat="1" ht="37.15" customHeight="1">
      <c r="A79" s="645"/>
      <c r="B79" s="648"/>
      <c r="C79" s="642"/>
      <c r="D79" s="223" t="s">
        <v>432</v>
      </c>
      <c r="E79" s="312" t="s">
        <v>58</v>
      </c>
      <c r="F79" s="166"/>
      <c r="G79" s="166"/>
      <c r="H79" s="166"/>
      <c r="I79" s="166"/>
      <c r="J79" s="166"/>
      <c r="K79" s="166"/>
      <c r="L79" s="166"/>
      <c r="M79" s="166"/>
      <c r="N79" s="166"/>
      <c r="O79" s="166"/>
      <c r="P79" s="166"/>
      <c r="Q79" s="166"/>
      <c r="R79" s="166"/>
      <c r="S79" s="166"/>
      <c r="T79" s="166"/>
      <c r="U79" s="166"/>
      <c r="V79" s="166"/>
      <c r="W79" s="166"/>
      <c r="X79" s="166"/>
      <c r="Y79" s="166"/>
      <c r="Z79" s="166"/>
      <c r="AA79" s="166"/>
      <c r="AB79" s="166"/>
      <c r="AC79" s="166"/>
      <c r="AD79" s="166"/>
      <c r="AE79" s="166"/>
      <c r="AF79" s="166"/>
      <c r="AG79" s="166"/>
      <c r="AH79" s="166"/>
      <c r="AI79" s="166"/>
      <c r="AJ79" s="166"/>
      <c r="AK79" s="166"/>
      <c r="AL79" s="167"/>
      <c r="AM79" s="63"/>
      <c r="AN79" s="63"/>
    </row>
    <row r="80" spans="1:40" s="64" customFormat="1" ht="33" customHeight="1">
      <c r="A80" s="645"/>
      <c r="B80" s="648"/>
      <c r="C80" s="642"/>
      <c r="D80" s="223" t="s">
        <v>356</v>
      </c>
      <c r="E80" s="312" t="s">
        <v>59</v>
      </c>
      <c r="F80" s="166"/>
      <c r="G80" s="166"/>
      <c r="H80" s="166"/>
      <c r="I80" s="166"/>
      <c r="J80" s="166"/>
      <c r="K80" s="166"/>
      <c r="L80" s="166"/>
      <c r="M80" s="166"/>
      <c r="N80" s="166"/>
      <c r="O80" s="166"/>
      <c r="P80" s="166"/>
      <c r="Q80" s="166"/>
      <c r="R80" s="166"/>
      <c r="S80" s="166"/>
      <c r="T80" s="166"/>
      <c r="U80" s="166"/>
      <c r="V80" s="166"/>
      <c r="W80" s="166"/>
      <c r="X80" s="166"/>
      <c r="Y80" s="166"/>
      <c r="Z80" s="166"/>
      <c r="AA80" s="166"/>
      <c r="AB80" s="166"/>
      <c r="AC80" s="166"/>
      <c r="AD80" s="166"/>
      <c r="AE80" s="166"/>
      <c r="AF80" s="166"/>
      <c r="AG80" s="166"/>
      <c r="AH80" s="166"/>
      <c r="AI80" s="166"/>
      <c r="AJ80" s="166"/>
      <c r="AK80" s="166"/>
      <c r="AL80" s="167"/>
      <c r="AM80" s="63"/>
      <c r="AN80" s="63"/>
    </row>
    <row r="81" spans="1:40" s="64" customFormat="1" ht="49.5" customHeight="1">
      <c r="A81" s="645"/>
      <c r="B81" s="648"/>
      <c r="C81" s="632" t="s">
        <v>9019</v>
      </c>
      <c r="D81" s="632"/>
      <c r="E81" s="312" t="s">
        <v>60</v>
      </c>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8"/>
      <c r="AM81" s="63"/>
      <c r="AN81" s="63"/>
    </row>
    <row r="82" spans="1:40" s="64" customFormat="1" ht="29.25" customHeight="1">
      <c r="A82" s="645"/>
      <c r="B82" s="648"/>
      <c r="C82" s="633" t="s">
        <v>9020</v>
      </c>
      <c r="D82" s="633"/>
      <c r="E82" s="312" t="s">
        <v>61</v>
      </c>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8"/>
      <c r="AM82" s="63"/>
      <c r="AN82" s="63"/>
    </row>
    <row r="83" spans="1:40" s="64" customFormat="1" ht="46.5" customHeight="1">
      <c r="A83" s="645"/>
      <c r="B83" s="648"/>
      <c r="C83" s="694" t="s">
        <v>29176</v>
      </c>
      <c r="D83" s="694"/>
      <c r="E83" s="312" t="s">
        <v>62</v>
      </c>
      <c r="F83" s="137"/>
      <c r="G83" s="137"/>
      <c r="H83" s="137"/>
      <c r="I83" s="137"/>
      <c r="J83" s="137"/>
      <c r="K83" s="137"/>
      <c r="L83" s="137"/>
      <c r="M83" s="137"/>
      <c r="N83" s="137"/>
      <c r="O83" s="137"/>
      <c r="P83" s="137"/>
      <c r="Q83" s="137"/>
      <c r="R83" s="137"/>
      <c r="S83" s="137"/>
      <c r="T83" s="137"/>
      <c r="U83" s="137"/>
      <c r="V83" s="137"/>
      <c r="W83" s="137"/>
      <c r="X83" s="137"/>
      <c r="Y83" s="137"/>
      <c r="Z83" s="137"/>
      <c r="AA83" s="137"/>
      <c r="AB83" s="137"/>
      <c r="AC83" s="137"/>
      <c r="AD83" s="137"/>
      <c r="AE83" s="137"/>
      <c r="AF83" s="137"/>
      <c r="AG83" s="137"/>
      <c r="AH83" s="137"/>
      <c r="AI83" s="137"/>
      <c r="AJ83" s="137"/>
      <c r="AK83" s="137"/>
      <c r="AL83" s="138"/>
      <c r="AM83" s="63"/>
      <c r="AN83" s="63"/>
    </row>
    <row r="84" spans="1:40" s="64" customFormat="1" ht="45" customHeight="1">
      <c r="A84" s="646" t="s">
        <v>9261</v>
      </c>
      <c r="B84" s="636" t="s">
        <v>9022</v>
      </c>
      <c r="C84" s="632" t="s">
        <v>9021</v>
      </c>
      <c r="D84" s="632"/>
      <c r="E84" s="312" t="s">
        <v>63</v>
      </c>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8"/>
      <c r="AM84" s="63"/>
      <c r="AN84" s="63"/>
    </row>
    <row r="85" spans="1:40" s="64" customFormat="1" ht="31.5" customHeight="1">
      <c r="A85" s="645"/>
      <c r="B85" s="636"/>
      <c r="C85" s="642" t="s">
        <v>29154</v>
      </c>
      <c r="D85" s="223" t="s">
        <v>293</v>
      </c>
      <c r="E85" s="312" t="s">
        <v>64</v>
      </c>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8"/>
      <c r="AM85" s="63"/>
      <c r="AN85" s="63"/>
    </row>
    <row r="86" spans="1:40" s="64" customFormat="1" ht="61.5" customHeight="1">
      <c r="A86" s="645"/>
      <c r="B86" s="636"/>
      <c r="C86" s="642"/>
      <c r="D86" s="223" t="s">
        <v>29155</v>
      </c>
      <c r="E86" s="312" t="s">
        <v>65</v>
      </c>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8"/>
      <c r="AM86" s="63"/>
      <c r="AN86" s="63"/>
    </row>
    <row r="87" spans="1:40" s="64" customFormat="1" ht="33" customHeight="1">
      <c r="A87" s="645"/>
      <c r="B87" s="636"/>
      <c r="C87" s="642" t="s">
        <v>29156</v>
      </c>
      <c r="D87" s="223" t="s">
        <v>293</v>
      </c>
      <c r="E87" s="312" t="s">
        <v>66</v>
      </c>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8"/>
      <c r="AM87" s="63"/>
      <c r="AN87" s="63"/>
    </row>
    <row r="88" spans="1:40" s="64" customFormat="1" ht="68.25" customHeight="1">
      <c r="A88" s="645"/>
      <c r="B88" s="636"/>
      <c r="C88" s="642"/>
      <c r="D88" s="223" t="s">
        <v>29157</v>
      </c>
      <c r="E88" s="312" t="s">
        <v>67</v>
      </c>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8"/>
      <c r="AM88" s="63"/>
      <c r="AN88" s="63"/>
    </row>
    <row r="89" spans="1:40" s="64" customFormat="1" ht="168" customHeight="1">
      <c r="A89" s="645"/>
      <c r="B89" s="636"/>
      <c r="C89" s="640" t="s">
        <v>9023</v>
      </c>
      <c r="D89" s="223" t="s">
        <v>32372</v>
      </c>
      <c r="E89" s="312" t="s">
        <v>68</v>
      </c>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8"/>
      <c r="AM89" s="63"/>
      <c r="AN89" s="63"/>
    </row>
    <row r="90" spans="1:40" s="64" customFormat="1" ht="162" customHeight="1">
      <c r="A90" s="645"/>
      <c r="B90" s="636"/>
      <c r="C90" s="640"/>
      <c r="D90" s="223" t="s">
        <v>294</v>
      </c>
      <c r="E90" s="312" t="s">
        <v>69</v>
      </c>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38"/>
      <c r="AM90" s="63"/>
      <c r="AN90" s="63"/>
    </row>
    <row r="91" spans="1:40" s="64" customFormat="1" ht="222.75" customHeight="1">
      <c r="A91" s="645"/>
      <c r="B91" s="636"/>
      <c r="C91" s="640"/>
      <c r="D91" s="223" t="s">
        <v>481</v>
      </c>
      <c r="E91" s="312" t="s">
        <v>70</v>
      </c>
      <c r="F91" s="137"/>
      <c r="G91" s="137"/>
      <c r="H91" s="137"/>
      <c r="I91" s="137"/>
      <c r="J91" s="137"/>
      <c r="K91" s="137"/>
      <c r="L91" s="137"/>
      <c r="M91" s="137"/>
      <c r="N91" s="137"/>
      <c r="O91" s="137"/>
      <c r="P91" s="137"/>
      <c r="Q91" s="137"/>
      <c r="R91" s="137"/>
      <c r="S91" s="137"/>
      <c r="T91" s="137"/>
      <c r="U91" s="137"/>
      <c r="V91" s="137"/>
      <c r="W91" s="137"/>
      <c r="X91" s="137"/>
      <c r="Y91" s="137"/>
      <c r="Z91" s="137"/>
      <c r="AA91" s="137"/>
      <c r="AB91" s="137"/>
      <c r="AC91" s="137"/>
      <c r="AD91" s="137"/>
      <c r="AE91" s="137"/>
      <c r="AF91" s="137"/>
      <c r="AG91" s="137"/>
      <c r="AH91" s="137"/>
      <c r="AI91" s="137"/>
      <c r="AJ91" s="137"/>
      <c r="AK91" s="137"/>
      <c r="AL91" s="138"/>
      <c r="AM91" s="63"/>
      <c r="AN91" s="63"/>
    </row>
    <row r="92" spans="1:40" s="64" customFormat="1" ht="30" customHeight="1">
      <c r="A92" s="645"/>
      <c r="B92" s="636"/>
      <c r="C92" s="633" t="s">
        <v>9024</v>
      </c>
      <c r="D92" s="633"/>
      <c r="E92" s="312" t="s">
        <v>71</v>
      </c>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8"/>
      <c r="AM92" s="63"/>
      <c r="AN92" s="63"/>
    </row>
    <row r="93" spans="1:40" s="64" customFormat="1" ht="60" customHeight="1">
      <c r="A93" s="645"/>
      <c r="B93" s="636"/>
      <c r="C93" s="641" t="s">
        <v>29187</v>
      </c>
      <c r="D93" s="641"/>
      <c r="E93" s="312" t="s">
        <v>72</v>
      </c>
      <c r="F93" s="137"/>
      <c r="G93" s="137"/>
      <c r="H93" s="137"/>
      <c r="I93" s="137"/>
      <c r="J93" s="137"/>
      <c r="K93" s="137"/>
      <c r="L93" s="137"/>
      <c r="M93" s="137"/>
      <c r="N93" s="137"/>
      <c r="O93" s="137"/>
      <c r="P93" s="137"/>
      <c r="Q93" s="137"/>
      <c r="R93" s="137"/>
      <c r="S93" s="137"/>
      <c r="T93" s="137"/>
      <c r="U93" s="137"/>
      <c r="V93" s="137"/>
      <c r="W93" s="137"/>
      <c r="X93" s="137"/>
      <c r="Y93" s="137"/>
      <c r="Z93" s="137"/>
      <c r="AA93" s="137"/>
      <c r="AB93" s="137"/>
      <c r="AC93" s="137"/>
      <c r="AD93" s="137"/>
      <c r="AE93" s="137"/>
      <c r="AF93" s="137"/>
      <c r="AG93" s="137"/>
      <c r="AH93" s="137"/>
      <c r="AI93" s="137"/>
      <c r="AJ93" s="137"/>
      <c r="AK93" s="137"/>
      <c r="AL93" s="138"/>
      <c r="AM93" s="63"/>
      <c r="AN93" s="63"/>
    </row>
    <row r="94" spans="1:40" s="64" customFormat="1" ht="46.15" customHeight="1">
      <c r="A94" s="645"/>
      <c r="B94" s="632" t="s">
        <v>9025</v>
      </c>
      <c r="C94" s="632"/>
      <c r="D94" s="632"/>
      <c r="E94" s="312" t="s">
        <v>73</v>
      </c>
      <c r="F94" s="137"/>
      <c r="G94" s="137"/>
      <c r="H94" s="137"/>
      <c r="I94" s="137"/>
      <c r="J94" s="137"/>
      <c r="K94" s="137"/>
      <c r="L94" s="137"/>
      <c r="M94" s="137"/>
      <c r="N94" s="137"/>
      <c r="O94" s="137"/>
      <c r="P94" s="137"/>
      <c r="Q94" s="137"/>
      <c r="R94" s="137"/>
      <c r="S94" s="137"/>
      <c r="T94" s="137"/>
      <c r="U94" s="137"/>
      <c r="V94" s="137"/>
      <c r="W94" s="137"/>
      <c r="X94" s="137"/>
      <c r="Y94" s="137"/>
      <c r="Z94" s="137"/>
      <c r="AA94" s="137"/>
      <c r="AB94" s="137"/>
      <c r="AC94" s="137"/>
      <c r="AD94" s="137"/>
      <c r="AE94" s="137"/>
      <c r="AF94" s="137"/>
      <c r="AG94" s="137"/>
      <c r="AH94" s="137"/>
      <c r="AI94" s="137"/>
      <c r="AJ94" s="137"/>
      <c r="AK94" s="137"/>
      <c r="AL94" s="138"/>
      <c r="AM94" s="63"/>
      <c r="AN94" s="63"/>
    </row>
    <row r="95" spans="1:40" s="64" customFormat="1" ht="30" customHeight="1">
      <c r="A95" s="645"/>
      <c r="B95" s="636" t="s">
        <v>9026</v>
      </c>
      <c r="C95" s="640" t="s">
        <v>9027</v>
      </c>
      <c r="D95" s="223" t="s">
        <v>295</v>
      </c>
      <c r="E95" s="312" t="s">
        <v>74</v>
      </c>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8"/>
      <c r="AM95" s="63"/>
      <c r="AN95" s="63"/>
    </row>
    <row r="96" spans="1:40" s="64" customFormat="1" ht="72" customHeight="1">
      <c r="A96" s="645"/>
      <c r="B96" s="636"/>
      <c r="C96" s="640"/>
      <c r="D96" s="223" t="s">
        <v>482</v>
      </c>
      <c r="E96" s="312" t="s">
        <v>75</v>
      </c>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8"/>
      <c r="AM96" s="63"/>
      <c r="AN96" s="63"/>
    </row>
    <row r="97" spans="1:40" s="64" customFormat="1" ht="93.75" customHeight="1">
      <c r="A97" s="645"/>
      <c r="B97" s="636"/>
      <c r="C97" s="640"/>
      <c r="D97" s="221" t="s">
        <v>362</v>
      </c>
      <c r="E97" s="312" t="s">
        <v>76</v>
      </c>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c r="AG97" s="137"/>
      <c r="AH97" s="137"/>
      <c r="AI97" s="137"/>
      <c r="AJ97" s="137"/>
      <c r="AK97" s="137"/>
      <c r="AL97" s="138"/>
      <c r="AM97" s="63"/>
      <c r="AN97" s="63"/>
    </row>
    <row r="98" spans="1:40" s="64" customFormat="1" ht="36" customHeight="1">
      <c r="A98" s="645"/>
      <c r="B98" s="636"/>
      <c r="C98" s="640"/>
      <c r="D98" s="221" t="s">
        <v>296</v>
      </c>
      <c r="E98" s="312" t="s">
        <v>77</v>
      </c>
      <c r="F98" s="137"/>
      <c r="G98" s="137"/>
      <c r="H98" s="137"/>
      <c r="I98" s="137"/>
      <c r="J98" s="137"/>
      <c r="K98" s="137"/>
      <c r="L98" s="137"/>
      <c r="M98" s="137"/>
      <c r="N98" s="137"/>
      <c r="O98" s="137"/>
      <c r="P98" s="137"/>
      <c r="Q98" s="137"/>
      <c r="R98" s="137"/>
      <c r="S98" s="137"/>
      <c r="T98" s="137"/>
      <c r="U98" s="137"/>
      <c r="V98" s="137"/>
      <c r="W98" s="137"/>
      <c r="X98" s="137"/>
      <c r="Y98" s="137"/>
      <c r="Z98" s="137"/>
      <c r="AA98" s="137"/>
      <c r="AB98" s="137"/>
      <c r="AC98" s="137"/>
      <c r="AD98" s="137"/>
      <c r="AE98" s="137"/>
      <c r="AF98" s="137"/>
      <c r="AG98" s="137"/>
      <c r="AH98" s="137"/>
      <c r="AI98" s="137"/>
      <c r="AJ98" s="137"/>
      <c r="AK98" s="137"/>
      <c r="AL98" s="138"/>
      <c r="AM98" s="63"/>
      <c r="AN98" s="63"/>
    </row>
    <row r="99" spans="1:40" s="64" customFormat="1" ht="78" customHeight="1">
      <c r="A99" s="645"/>
      <c r="B99" s="636"/>
      <c r="C99" s="640"/>
      <c r="D99" s="223" t="s">
        <v>297</v>
      </c>
      <c r="E99" s="312" t="s">
        <v>78</v>
      </c>
      <c r="F99" s="137"/>
      <c r="G99" s="137"/>
      <c r="H99" s="137"/>
      <c r="I99" s="137"/>
      <c r="J99" s="137"/>
      <c r="K99" s="137"/>
      <c r="L99" s="137"/>
      <c r="M99" s="137"/>
      <c r="N99" s="137"/>
      <c r="O99" s="137"/>
      <c r="P99" s="137"/>
      <c r="Q99" s="137"/>
      <c r="R99" s="137"/>
      <c r="S99" s="137"/>
      <c r="T99" s="137"/>
      <c r="U99" s="137"/>
      <c r="V99" s="137"/>
      <c r="W99" s="137"/>
      <c r="X99" s="137"/>
      <c r="Y99" s="137"/>
      <c r="Z99" s="137"/>
      <c r="AA99" s="137"/>
      <c r="AB99" s="137"/>
      <c r="AC99" s="137"/>
      <c r="AD99" s="137"/>
      <c r="AE99" s="137"/>
      <c r="AF99" s="137"/>
      <c r="AG99" s="137"/>
      <c r="AH99" s="137"/>
      <c r="AI99" s="137"/>
      <c r="AJ99" s="137"/>
      <c r="AK99" s="137"/>
      <c r="AL99" s="138"/>
      <c r="AM99" s="63"/>
      <c r="AN99" s="63"/>
    </row>
    <row r="100" spans="1:40" s="64" customFormat="1" ht="45" customHeight="1">
      <c r="A100" s="645"/>
      <c r="B100" s="636"/>
      <c r="C100" s="640"/>
      <c r="D100" s="223" t="s">
        <v>298</v>
      </c>
      <c r="E100" s="312" t="s">
        <v>79</v>
      </c>
      <c r="F100" s="137"/>
      <c r="G100" s="137"/>
      <c r="H100" s="137"/>
      <c r="I100" s="137"/>
      <c r="J100" s="137"/>
      <c r="K100" s="137"/>
      <c r="L100" s="137"/>
      <c r="M100" s="137"/>
      <c r="N100" s="137"/>
      <c r="O100" s="137"/>
      <c r="P100" s="137"/>
      <c r="Q100" s="137"/>
      <c r="R100" s="137"/>
      <c r="S100" s="137"/>
      <c r="T100" s="137"/>
      <c r="U100" s="137"/>
      <c r="V100" s="137"/>
      <c r="W100" s="137"/>
      <c r="X100" s="137"/>
      <c r="Y100" s="137"/>
      <c r="Z100" s="137"/>
      <c r="AA100" s="137"/>
      <c r="AB100" s="137"/>
      <c r="AC100" s="137"/>
      <c r="AD100" s="137"/>
      <c r="AE100" s="137"/>
      <c r="AF100" s="137"/>
      <c r="AG100" s="137"/>
      <c r="AH100" s="137"/>
      <c r="AI100" s="137"/>
      <c r="AJ100" s="137"/>
      <c r="AK100" s="137"/>
      <c r="AL100" s="138"/>
      <c r="AM100" s="63"/>
      <c r="AN100" s="63"/>
    </row>
    <row r="101" spans="1:40" s="64" customFormat="1" ht="34.9" customHeight="1">
      <c r="A101" s="645"/>
      <c r="B101" s="636"/>
      <c r="C101" s="640"/>
      <c r="D101" s="223" t="s">
        <v>299</v>
      </c>
      <c r="E101" s="312" t="s">
        <v>80</v>
      </c>
      <c r="F101" s="137"/>
      <c r="G101" s="137"/>
      <c r="H101" s="137"/>
      <c r="I101" s="137"/>
      <c r="J101" s="137"/>
      <c r="K101" s="137"/>
      <c r="L101" s="137"/>
      <c r="M101" s="137"/>
      <c r="N101" s="137"/>
      <c r="O101" s="137"/>
      <c r="P101" s="137"/>
      <c r="Q101" s="137"/>
      <c r="R101" s="137"/>
      <c r="S101" s="137"/>
      <c r="T101" s="137"/>
      <c r="U101" s="137"/>
      <c r="V101" s="137"/>
      <c r="W101" s="137"/>
      <c r="X101" s="137"/>
      <c r="Y101" s="137"/>
      <c r="Z101" s="137"/>
      <c r="AA101" s="137"/>
      <c r="AB101" s="137"/>
      <c r="AC101" s="137"/>
      <c r="AD101" s="137"/>
      <c r="AE101" s="137"/>
      <c r="AF101" s="137"/>
      <c r="AG101" s="137"/>
      <c r="AH101" s="137"/>
      <c r="AI101" s="137"/>
      <c r="AJ101" s="137"/>
      <c r="AK101" s="137"/>
      <c r="AL101" s="138"/>
      <c r="AM101" s="63"/>
      <c r="AN101" s="63"/>
    </row>
    <row r="102" spans="1:40" s="64" customFormat="1" ht="66" customHeight="1">
      <c r="A102" s="645"/>
      <c r="B102" s="636"/>
      <c r="C102" s="640"/>
      <c r="D102" s="223" t="s">
        <v>433</v>
      </c>
      <c r="E102" s="312" t="s">
        <v>81</v>
      </c>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H102" s="137"/>
      <c r="AI102" s="137"/>
      <c r="AJ102" s="137"/>
      <c r="AK102" s="137"/>
      <c r="AL102" s="138"/>
      <c r="AM102" s="63"/>
      <c r="AN102" s="63"/>
    </row>
    <row r="103" spans="1:40" s="64" customFormat="1" ht="132" customHeight="1">
      <c r="A103" s="645"/>
      <c r="B103" s="636"/>
      <c r="C103" s="636" t="s">
        <v>9028</v>
      </c>
      <c r="D103" s="223" t="s">
        <v>300</v>
      </c>
      <c r="E103" s="312" t="s">
        <v>82</v>
      </c>
      <c r="F103" s="137"/>
      <c r="G103" s="218"/>
      <c r="H103" s="218"/>
      <c r="I103" s="218"/>
      <c r="J103" s="218"/>
      <c r="K103" s="218"/>
      <c r="L103" s="218"/>
      <c r="M103" s="218"/>
      <c r="N103" s="218"/>
      <c r="O103" s="218"/>
      <c r="P103" s="218"/>
      <c r="Q103" s="218"/>
      <c r="R103" s="218"/>
      <c r="S103" s="218"/>
      <c r="T103" s="218"/>
      <c r="U103" s="137"/>
      <c r="V103" s="137"/>
      <c r="W103" s="137"/>
      <c r="X103" s="137"/>
      <c r="Y103" s="137"/>
      <c r="Z103" s="137"/>
      <c r="AA103" s="137"/>
      <c r="AB103" s="137"/>
      <c r="AC103" s="218"/>
      <c r="AD103" s="218"/>
      <c r="AE103" s="218"/>
      <c r="AF103" s="218"/>
      <c r="AG103" s="218"/>
      <c r="AH103" s="218"/>
      <c r="AI103" s="218"/>
      <c r="AJ103" s="218"/>
      <c r="AK103" s="218"/>
      <c r="AL103" s="220"/>
      <c r="AM103" s="63"/>
      <c r="AN103" s="63"/>
    </row>
    <row r="104" spans="1:40" s="64" customFormat="1" ht="176.25" customHeight="1">
      <c r="A104" s="645"/>
      <c r="B104" s="636"/>
      <c r="C104" s="636"/>
      <c r="D104" s="223" t="s">
        <v>671</v>
      </c>
      <c r="E104" s="312" t="s">
        <v>83</v>
      </c>
      <c r="F104" s="137"/>
      <c r="G104" s="218"/>
      <c r="H104" s="218"/>
      <c r="I104" s="218"/>
      <c r="J104" s="218"/>
      <c r="K104" s="218"/>
      <c r="L104" s="218"/>
      <c r="M104" s="218"/>
      <c r="N104" s="218"/>
      <c r="O104" s="218"/>
      <c r="P104" s="218"/>
      <c r="Q104" s="218"/>
      <c r="R104" s="218"/>
      <c r="S104" s="218"/>
      <c r="T104" s="218"/>
      <c r="U104" s="137"/>
      <c r="V104" s="137"/>
      <c r="W104" s="137"/>
      <c r="X104" s="137"/>
      <c r="Y104" s="137"/>
      <c r="Z104" s="137"/>
      <c r="AA104" s="137"/>
      <c r="AB104" s="137"/>
      <c r="AC104" s="218"/>
      <c r="AD104" s="218"/>
      <c r="AE104" s="218"/>
      <c r="AF104" s="218"/>
      <c r="AG104" s="218"/>
      <c r="AH104" s="218"/>
      <c r="AI104" s="218"/>
      <c r="AJ104" s="218"/>
      <c r="AK104" s="218"/>
      <c r="AL104" s="220"/>
      <c r="AM104" s="63"/>
      <c r="AN104" s="63"/>
    </row>
    <row r="105" spans="1:40" s="64" customFormat="1" ht="189.75" customHeight="1">
      <c r="A105" s="645" t="s">
        <v>9262</v>
      </c>
      <c r="B105" s="636" t="s">
        <v>9026</v>
      </c>
      <c r="C105" s="636" t="s">
        <v>9028</v>
      </c>
      <c r="D105" s="223" t="s">
        <v>32373</v>
      </c>
      <c r="E105" s="312" t="s">
        <v>84</v>
      </c>
      <c r="F105" s="137"/>
      <c r="G105" s="218"/>
      <c r="H105" s="218"/>
      <c r="I105" s="218"/>
      <c r="J105" s="218"/>
      <c r="K105" s="218"/>
      <c r="L105" s="218"/>
      <c r="M105" s="218"/>
      <c r="N105" s="218"/>
      <c r="O105" s="218"/>
      <c r="P105" s="218"/>
      <c r="Q105" s="218"/>
      <c r="R105" s="218"/>
      <c r="S105" s="218"/>
      <c r="T105" s="218"/>
      <c r="U105" s="137"/>
      <c r="V105" s="137"/>
      <c r="W105" s="137"/>
      <c r="X105" s="137"/>
      <c r="Y105" s="137"/>
      <c r="Z105" s="137"/>
      <c r="AA105" s="137"/>
      <c r="AB105" s="137"/>
      <c r="AC105" s="218"/>
      <c r="AD105" s="218"/>
      <c r="AE105" s="218"/>
      <c r="AF105" s="218"/>
      <c r="AG105" s="218"/>
      <c r="AH105" s="218"/>
      <c r="AI105" s="218"/>
      <c r="AJ105" s="218"/>
      <c r="AK105" s="218"/>
      <c r="AL105" s="220"/>
      <c r="AM105" s="63"/>
      <c r="AN105" s="63"/>
    </row>
    <row r="106" spans="1:40" s="64" customFormat="1" ht="70.5" customHeight="1">
      <c r="A106" s="645"/>
      <c r="B106" s="636"/>
      <c r="C106" s="636"/>
      <c r="D106" s="223" t="s">
        <v>301</v>
      </c>
      <c r="E106" s="312" t="s">
        <v>85</v>
      </c>
      <c r="F106" s="137"/>
      <c r="G106" s="218"/>
      <c r="H106" s="218"/>
      <c r="I106" s="218"/>
      <c r="J106" s="218"/>
      <c r="K106" s="218"/>
      <c r="L106" s="218"/>
      <c r="M106" s="218"/>
      <c r="N106" s="218"/>
      <c r="O106" s="218"/>
      <c r="P106" s="218"/>
      <c r="Q106" s="218"/>
      <c r="R106" s="218"/>
      <c r="S106" s="218"/>
      <c r="T106" s="218"/>
      <c r="U106" s="137"/>
      <c r="V106" s="137"/>
      <c r="W106" s="137"/>
      <c r="X106" s="137"/>
      <c r="Y106" s="137"/>
      <c r="Z106" s="137"/>
      <c r="AA106" s="137"/>
      <c r="AB106" s="137"/>
      <c r="AC106" s="218"/>
      <c r="AD106" s="218"/>
      <c r="AE106" s="218"/>
      <c r="AF106" s="218"/>
      <c r="AG106" s="218"/>
      <c r="AH106" s="218"/>
      <c r="AI106" s="218"/>
      <c r="AJ106" s="218"/>
      <c r="AK106" s="218"/>
      <c r="AL106" s="220"/>
      <c r="AM106" s="63"/>
      <c r="AN106" s="63"/>
    </row>
    <row r="107" spans="1:40" s="64" customFormat="1" ht="141" customHeight="1">
      <c r="A107" s="645"/>
      <c r="B107" s="636"/>
      <c r="C107" s="636"/>
      <c r="D107" s="223" t="s">
        <v>302</v>
      </c>
      <c r="E107" s="312" t="s">
        <v>86</v>
      </c>
      <c r="F107" s="137"/>
      <c r="G107" s="218"/>
      <c r="H107" s="218"/>
      <c r="I107" s="218"/>
      <c r="J107" s="218"/>
      <c r="K107" s="218"/>
      <c r="L107" s="218"/>
      <c r="M107" s="218"/>
      <c r="N107" s="218"/>
      <c r="O107" s="218"/>
      <c r="P107" s="218"/>
      <c r="Q107" s="218"/>
      <c r="R107" s="218"/>
      <c r="S107" s="218"/>
      <c r="T107" s="218"/>
      <c r="U107" s="137"/>
      <c r="V107" s="137"/>
      <c r="W107" s="137"/>
      <c r="X107" s="137"/>
      <c r="Y107" s="137"/>
      <c r="Z107" s="137"/>
      <c r="AA107" s="137"/>
      <c r="AB107" s="137"/>
      <c r="AC107" s="218"/>
      <c r="AD107" s="218"/>
      <c r="AE107" s="218"/>
      <c r="AF107" s="218"/>
      <c r="AG107" s="218"/>
      <c r="AH107" s="218"/>
      <c r="AI107" s="218"/>
      <c r="AJ107" s="218"/>
      <c r="AK107" s="218"/>
      <c r="AL107" s="220"/>
      <c r="AM107" s="63"/>
      <c r="AN107" s="63"/>
    </row>
    <row r="108" spans="1:40" s="64" customFormat="1" ht="110.25" customHeight="1">
      <c r="A108" s="645"/>
      <c r="B108" s="636"/>
      <c r="C108" s="633" t="s">
        <v>9029</v>
      </c>
      <c r="D108" s="633"/>
      <c r="E108" s="312" t="s">
        <v>87</v>
      </c>
      <c r="F108" s="137"/>
      <c r="G108" s="218"/>
      <c r="H108" s="218"/>
      <c r="I108" s="218"/>
      <c r="J108" s="218"/>
      <c r="K108" s="218"/>
      <c r="L108" s="218"/>
      <c r="M108" s="218"/>
      <c r="N108" s="218"/>
      <c r="O108" s="218"/>
      <c r="P108" s="218"/>
      <c r="Q108" s="218"/>
      <c r="R108" s="218"/>
      <c r="S108" s="218"/>
      <c r="T108" s="218"/>
      <c r="U108" s="137"/>
      <c r="V108" s="137"/>
      <c r="W108" s="137"/>
      <c r="X108" s="137"/>
      <c r="Y108" s="137"/>
      <c r="Z108" s="137"/>
      <c r="AA108" s="137"/>
      <c r="AB108" s="137"/>
      <c r="AC108" s="218"/>
      <c r="AD108" s="218"/>
      <c r="AE108" s="218"/>
      <c r="AF108" s="218"/>
      <c r="AG108" s="218"/>
      <c r="AH108" s="218"/>
      <c r="AI108" s="218"/>
      <c r="AJ108" s="218"/>
      <c r="AK108" s="218"/>
      <c r="AL108" s="220"/>
      <c r="AM108" s="63"/>
      <c r="AN108" s="63"/>
    </row>
    <row r="109" spans="1:40" s="64" customFormat="1" ht="96.75" customHeight="1">
      <c r="A109" s="645"/>
      <c r="B109" s="636"/>
      <c r="C109" s="633" t="s">
        <v>9030</v>
      </c>
      <c r="D109" s="633"/>
      <c r="E109" s="312" t="s">
        <v>88</v>
      </c>
      <c r="F109" s="137"/>
      <c r="G109" s="137"/>
      <c r="H109" s="137"/>
      <c r="I109" s="137"/>
      <c r="J109" s="137"/>
      <c r="K109" s="137"/>
      <c r="L109" s="137"/>
      <c r="M109" s="137"/>
      <c r="N109" s="137"/>
      <c r="O109" s="137"/>
      <c r="P109" s="137"/>
      <c r="Q109" s="137"/>
      <c r="R109" s="137"/>
      <c r="S109" s="137"/>
      <c r="T109" s="137"/>
      <c r="U109" s="137"/>
      <c r="V109" s="137"/>
      <c r="W109" s="137"/>
      <c r="X109" s="137"/>
      <c r="Y109" s="137"/>
      <c r="Z109" s="137"/>
      <c r="AA109" s="137"/>
      <c r="AB109" s="137"/>
      <c r="AC109" s="137"/>
      <c r="AD109" s="137"/>
      <c r="AE109" s="137"/>
      <c r="AF109" s="137"/>
      <c r="AG109" s="137"/>
      <c r="AH109" s="137"/>
      <c r="AI109" s="137"/>
      <c r="AJ109" s="137"/>
      <c r="AK109" s="137"/>
      <c r="AL109" s="138"/>
      <c r="AM109" s="63"/>
      <c r="AN109" s="63"/>
    </row>
    <row r="110" spans="1:40" s="64" customFormat="1" ht="107.25" customHeight="1">
      <c r="A110" s="645"/>
      <c r="B110" s="636"/>
      <c r="C110" s="632" t="s">
        <v>9031</v>
      </c>
      <c r="D110" s="632"/>
      <c r="E110" s="312" t="s">
        <v>89</v>
      </c>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137"/>
      <c r="AG110" s="137"/>
      <c r="AH110" s="137"/>
      <c r="AI110" s="137"/>
      <c r="AJ110" s="137"/>
      <c r="AK110" s="137"/>
      <c r="AL110" s="138"/>
      <c r="AM110" s="63"/>
      <c r="AN110" s="63"/>
    </row>
    <row r="111" spans="1:40" s="64" customFormat="1" ht="47.25" customHeight="1">
      <c r="A111" s="645"/>
      <c r="B111" s="636"/>
      <c r="C111" s="632" t="s">
        <v>9032</v>
      </c>
      <c r="D111" s="632"/>
      <c r="E111" s="312" t="s">
        <v>90</v>
      </c>
      <c r="F111" s="137"/>
      <c r="G111" s="137"/>
      <c r="H111" s="137"/>
      <c r="I111" s="137"/>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8"/>
      <c r="AM111" s="63"/>
      <c r="AN111" s="63"/>
    </row>
    <row r="112" spans="1:40" s="64" customFormat="1" ht="33" customHeight="1">
      <c r="A112" s="645"/>
      <c r="B112" s="636"/>
      <c r="C112" s="632" t="s">
        <v>9033</v>
      </c>
      <c r="D112" s="632"/>
      <c r="E112" s="312" t="s">
        <v>91</v>
      </c>
      <c r="F112" s="137"/>
      <c r="G112" s="137"/>
      <c r="H112" s="137"/>
      <c r="I112" s="137"/>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8"/>
      <c r="AM112" s="63"/>
      <c r="AN112" s="63"/>
    </row>
    <row r="113" spans="1:40" s="64" customFormat="1" ht="27" customHeight="1">
      <c r="A113" s="645"/>
      <c r="B113" s="636"/>
      <c r="C113" s="641" t="s">
        <v>29188</v>
      </c>
      <c r="D113" s="641"/>
      <c r="E113" s="312" t="s">
        <v>92</v>
      </c>
      <c r="F113" s="137"/>
      <c r="G113" s="137"/>
      <c r="H113" s="137"/>
      <c r="I113" s="137"/>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8"/>
      <c r="AM113" s="63"/>
      <c r="AN113" s="63"/>
    </row>
    <row r="114" spans="1:40" s="64" customFormat="1" ht="44.25" customHeight="1">
      <c r="A114" s="645"/>
      <c r="B114" s="632" t="s">
        <v>9034</v>
      </c>
      <c r="C114" s="632"/>
      <c r="D114" s="632"/>
      <c r="E114" s="312" t="s">
        <v>93</v>
      </c>
      <c r="F114" s="137"/>
      <c r="G114" s="218"/>
      <c r="H114" s="218"/>
      <c r="I114" s="218"/>
      <c r="J114" s="218"/>
      <c r="K114" s="218"/>
      <c r="L114" s="218"/>
      <c r="M114" s="218"/>
      <c r="N114" s="218"/>
      <c r="O114" s="218"/>
      <c r="P114" s="218"/>
      <c r="Q114" s="218"/>
      <c r="R114" s="218"/>
      <c r="S114" s="218"/>
      <c r="T114" s="218"/>
      <c r="U114" s="137"/>
      <c r="V114" s="137"/>
      <c r="W114" s="137"/>
      <c r="X114" s="137"/>
      <c r="Y114" s="137"/>
      <c r="Z114" s="137"/>
      <c r="AA114" s="137"/>
      <c r="AB114" s="137"/>
      <c r="AC114" s="218"/>
      <c r="AD114" s="218"/>
      <c r="AE114" s="218"/>
      <c r="AF114" s="218"/>
      <c r="AG114" s="218"/>
      <c r="AH114" s="218"/>
      <c r="AI114" s="218"/>
      <c r="AJ114" s="218"/>
      <c r="AK114" s="218"/>
      <c r="AL114" s="220"/>
      <c r="AM114" s="63"/>
      <c r="AN114" s="63"/>
    </row>
    <row r="115" spans="1:40" s="64" customFormat="1" ht="46.5" customHeight="1">
      <c r="A115" s="645"/>
      <c r="B115" s="632" t="s">
        <v>9035</v>
      </c>
      <c r="C115" s="632"/>
      <c r="D115" s="632"/>
      <c r="E115" s="312" t="s">
        <v>94</v>
      </c>
      <c r="F115" s="137"/>
      <c r="G115" s="137"/>
      <c r="H115" s="137"/>
      <c r="I115" s="137"/>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8"/>
      <c r="AM115" s="63"/>
      <c r="AN115" s="63"/>
    </row>
    <row r="116" spans="1:40" s="64" customFormat="1" ht="45" customHeight="1">
      <c r="A116" s="645"/>
      <c r="B116" s="632" t="s">
        <v>9036</v>
      </c>
      <c r="C116" s="632"/>
      <c r="D116" s="632"/>
      <c r="E116" s="312" t="s">
        <v>96</v>
      </c>
      <c r="F116" s="137"/>
      <c r="G116" s="137"/>
      <c r="H116" s="137"/>
      <c r="I116" s="137"/>
      <c r="J116" s="137"/>
      <c r="K116" s="137"/>
      <c r="L116" s="137"/>
      <c r="M116" s="137"/>
      <c r="N116" s="137"/>
      <c r="O116" s="137"/>
      <c r="P116" s="137"/>
      <c r="Q116" s="137"/>
      <c r="R116" s="137"/>
      <c r="S116" s="137"/>
      <c r="T116" s="137"/>
      <c r="U116" s="137"/>
      <c r="V116" s="137"/>
      <c r="W116" s="137"/>
      <c r="X116" s="137"/>
      <c r="Y116" s="137"/>
      <c r="Z116" s="137"/>
      <c r="AA116" s="137"/>
      <c r="AB116" s="137"/>
      <c r="AC116" s="137"/>
      <c r="AD116" s="137"/>
      <c r="AE116" s="137"/>
      <c r="AF116" s="137"/>
      <c r="AG116" s="137"/>
      <c r="AH116" s="137"/>
      <c r="AI116" s="137"/>
      <c r="AJ116" s="137"/>
      <c r="AK116" s="137"/>
      <c r="AL116" s="138"/>
      <c r="AM116" s="63"/>
      <c r="AN116" s="63"/>
    </row>
    <row r="117" spans="1:40" s="64" customFormat="1" ht="34.5" customHeight="1">
      <c r="A117" s="645"/>
      <c r="B117" s="633" t="s">
        <v>9037</v>
      </c>
      <c r="C117" s="633"/>
      <c r="D117" s="633"/>
      <c r="E117" s="312" t="s">
        <v>97</v>
      </c>
      <c r="F117" s="137"/>
      <c r="G117" s="137"/>
      <c r="H117" s="137"/>
      <c r="I117" s="137"/>
      <c r="J117" s="137"/>
      <c r="K117" s="137"/>
      <c r="L117" s="137"/>
      <c r="M117" s="137"/>
      <c r="N117" s="137"/>
      <c r="O117" s="137"/>
      <c r="P117" s="137"/>
      <c r="Q117" s="137"/>
      <c r="R117" s="137"/>
      <c r="S117" s="137"/>
      <c r="T117" s="137"/>
      <c r="U117" s="137"/>
      <c r="V117" s="137"/>
      <c r="W117" s="137"/>
      <c r="X117" s="137"/>
      <c r="Y117" s="137"/>
      <c r="Z117" s="137"/>
      <c r="AA117" s="137"/>
      <c r="AB117" s="137"/>
      <c r="AC117" s="137"/>
      <c r="AD117" s="137"/>
      <c r="AE117" s="137"/>
      <c r="AF117" s="137"/>
      <c r="AG117" s="137"/>
      <c r="AH117" s="137"/>
      <c r="AI117" s="137"/>
      <c r="AJ117" s="137"/>
      <c r="AK117" s="137"/>
      <c r="AL117" s="138"/>
      <c r="AM117" s="63"/>
      <c r="AN117" s="63"/>
    </row>
    <row r="118" spans="1:40" s="64" customFormat="1" ht="45.75" customHeight="1">
      <c r="A118" s="645"/>
      <c r="B118" s="636" t="s">
        <v>9038</v>
      </c>
      <c r="C118" s="636"/>
      <c r="D118" s="226" t="s">
        <v>364</v>
      </c>
      <c r="E118" s="312" t="s">
        <v>98</v>
      </c>
      <c r="F118" s="137"/>
      <c r="G118" s="137"/>
      <c r="H118" s="137"/>
      <c r="I118" s="137"/>
      <c r="J118" s="137"/>
      <c r="K118" s="137"/>
      <c r="L118" s="137"/>
      <c r="M118" s="137"/>
      <c r="N118" s="137"/>
      <c r="O118" s="137"/>
      <c r="P118" s="137"/>
      <c r="Q118" s="137"/>
      <c r="R118" s="137"/>
      <c r="S118" s="137"/>
      <c r="T118" s="137"/>
      <c r="U118" s="137"/>
      <c r="V118" s="137"/>
      <c r="W118" s="137"/>
      <c r="X118" s="137"/>
      <c r="Y118" s="137"/>
      <c r="Z118" s="137"/>
      <c r="AA118" s="137"/>
      <c r="AB118" s="137"/>
      <c r="AC118" s="137"/>
      <c r="AD118" s="137"/>
      <c r="AE118" s="137"/>
      <c r="AF118" s="137"/>
      <c r="AG118" s="137"/>
      <c r="AH118" s="137"/>
      <c r="AI118" s="137"/>
      <c r="AJ118" s="137"/>
      <c r="AK118" s="137"/>
      <c r="AL118" s="138"/>
      <c r="AM118" s="63"/>
      <c r="AN118" s="63"/>
    </row>
    <row r="119" spans="1:40" s="64" customFormat="1" ht="81.75" customHeight="1">
      <c r="A119" s="645"/>
      <c r="B119" s="636"/>
      <c r="C119" s="636"/>
      <c r="D119" s="226" t="s">
        <v>365</v>
      </c>
      <c r="E119" s="312" t="s">
        <v>99</v>
      </c>
      <c r="F119" s="137"/>
      <c r="G119" s="137"/>
      <c r="H119" s="137"/>
      <c r="I119" s="137"/>
      <c r="J119" s="137"/>
      <c r="K119" s="137"/>
      <c r="L119" s="137"/>
      <c r="M119" s="137"/>
      <c r="N119" s="137"/>
      <c r="O119" s="137"/>
      <c r="P119" s="137"/>
      <c r="Q119" s="137"/>
      <c r="R119" s="137"/>
      <c r="S119" s="137"/>
      <c r="T119" s="137"/>
      <c r="U119" s="137"/>
      <c r="V119" s="137"/>
      <c r="W119" s="137"/>
      <c r="X119" s="137"/>
      <c r="Y119" s="137"/>
      <c r="Z119" s="137"/>
      <c r="AA119" s="137"/>
      <c r="AB119" s="137"/>
      <c r="AC119" s="137"/>
      <c r="AD119" s="137"/>
      <c r="AE119" s="137"/>
      <c r="AF119" s="137"/>
      <c r="AG119" s="137"/>
      <c r="AH119" s="137"/>
      <c r="AI119" s="137"/>
      <c r="AJ119" s="137"/>
      <c r="AK119" s="137"/>
      <c r="AL119" s="138"/>
      <c r="AM119" s="63"/>
      <c r="AN119" s="63"/>
    </row>
    <row r="120" spans="1:40" s="64" customFormat="1" ht="28.15" customHeight="1">
      <c r="A120" s="645"/>
      <c r="B120" s="636"/>
      <c r="C120" s="636"/>
      <c r="D120" s="226" t="s">
        <v>366</v>
      </c>
      <c r="E120" s="312" t="s">
        <v>100</v>
      </c>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137"/>
      <c r="AG120" s="137"/>
      <c r="AH120" s="137"/>
      <c r="AI120" s="137"/>
      <c r="AJ120" s="137"/>
      <c r="AK120" s="137"/>
      <c r="AL120" s="138"/>
      <c r="AM120" s="63"/>
      <c r="AN120" s="63"/>
    </row>
    <row r="121" spans="1:40" s="64" customFormat="1" ht="68.25" customHeight="1">
      <c r="A121" s="645"/>
      <c r="B121" s="636"/>
      <c r="C121" s="636"/>
      <c r="D121" s="247" t="s">
        <v>29189</v>
      </c>
      <c r="E121" s="312" t="s">
        <v>101</v>
      </c>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c r="AG121" s="137"/>
      <c r="AH121" s="137"/>
      <c r="AI121" s="137"/>
      <c r="AJ121" s="137"/>
      <c r="AK121" s="137"/>
      <c r="AL121" s="138"/>
      <c r="AM121" s="63"/>
      <c r="AN121" s="63"/>
    </row>
    <row r="122" spans="1:40" s="64" customFormat="1" ht="113.25" customHeight="1">
      <c r="A122" s="645"/>
      <c r="B122" s="634" t="s">
        <v>9313</v>
      </c>
      <c r="C122" s="644"/>
      <c r="D122" s="644"/>
      <c r="E122" s="312" t="s">
        <v>102</v>
      </c>
      <c r="F122" s="137"/>
      <c r="G122" s="137"/>
      <c r="H122" s="137"/>
      <c r="I122" s="137"/>
      <c r="J122" s="137"/>
      <c r="K122" s="137"/>
      <c r="L122" s="137"/>
      <c r="M122" s="137"/>
      <c r="N122" s="137"/>
      <c r="O122" s="137"/>
      <c r="P122" s="137"/>
      <c r="Q122" s="137"/>
      <c r="R122" s="137"/>
      <c r="S122" s="137"/>
      <c r="T122" s="137"/>
      <c r="U122" s="137"/>
      <c r="V122" s="137"/>
      <c r="W122" s="137"/>
      <c r="X122" s="137"/>
      <c r="Y122" s="137"/>
      <c r="Z122" s="137"/>
      <c r="AA122" s="137"/>
      <c r="AB122" s="137"/>
      <c r="AC122" s="137"/>
      <c r="AD122" s="137"/>
      <c r="AE122" s="137"/>
      <c r="AF122" s="137"/>
      <c r="AG122" s="137"/>
      <c r="AH122" s="137"/>
      <c r="AI122" s="137"/>
      <c r="AJ122" s="137"/>
      <c r="AK122" s="137"/>
      <c r="AL122" s="138"/>
      <c r="AM122" s="63"/>
      <c r="AN122" s="63"/>
    </row>
    <row r="123" spans="1:40" s="64" customFormat="1" ht="110.25" customHeight="1">
      <c r="A123" s="645"/>
      <c r="B123" s="636" t="s">
        <v>9039</v>
      </c>
      <c r="C123" s="636"/>
      <c r="D123" s="226" t="s">
        <v>303</v>
      </c>
      <c r="E123" s="312" t="s">
        <v>103</v>
      </c>
      <c r="F123" s="137"/>
      <c r="G123" s="137"/>
      <c r="H123" s="137"/>
      <c r="I123" s="137"/>
      <c r="J123" s="137"/>
      <c r="K123" s="137"/>
      <c r="L123" s="137"/>
      <c r="M123" s="137"/>
      <c r="N123" s="137"/>
      <c r="O123" s="137"/>
      <c r="P123" s="137"/>
      <c r="Q123" s="137"/>
      <c r="R123" s="137"/>
      <c r="S123" s="137"/>
      <c r="T123" s="137"/>
      <c r="U123" s="137"/>
      <c r="V123" s="137"/>
      <c r="W123" s="137"/>
      <c r="X123" s="137"/>
      <c r="Y123" s="137"/>
      <c r="Z123" s="137"/>
      <c r="AA123" s="137"/>
      <c r="AB123" s="137"/>
      <c r="AC123" s="137"/>
      <c r="AD123" s="137"/>
      <c r="AE123" s="137"/>
      <c r="AF123" s="137"/>
      <c r="AG123" s="137"/>
      <c r="AH123" s="137"/>
      <c r="AI123" s="137"/>
      <c r="AJ123" s="137"/>
      <c r="AK123" s="137"/>
      <c r="AL123" s="138"/>
      <c r="AM123" s="63"/>
      <c r="AN123" s="63"/>
    </row>
    <row r="124" spans="1:40" s="64" customFormat="1" ht="93" customHeight="1">
      <c r="A124" s="645"/>
      <c r="B124" s="636"/>
      <c r="C124" s="636"/>
      <c r="D124" s="226" t="s">
        <v>304</v>
      </c>
      <c r="E124" s="312" t="s">
        <v>104</v>
      </c>
      <c r="F124" s="137"/>
      <c r="G124" s="137"/>
      <c r="H124" s="137"/>
      <c r="I124" s="137"/>
      <c r="J124" s="137"/>
      <c r="K124" s="137"/>
      <c r="L124" s="137"/>
      <c r="M124" s="137"/>
      <c r="N124" s="137"/>
      <c r="O124" s="137"/>
      <c r="P124" s="137"/>
      <c r="Q124" s="137"/>
      <c r="R124" s="137"/>
      <c r="S124" s="137"/>
      <c r="T124" s="137"/>
      <c r="U124" s="137"/>
      <c r="V124" s="137"/>
      <c r="W124" s="137"/>
      <c r="X124" s="137"/>
      <c r="Y124" s="137"/>
      <c r="Z124" s="137"/>
      <c r="AA124" s="137"/>
      <c r="AB124" s="137"/>
      <c r="AC124" s="137"/>
      <c r="AD124" s="137"/>
      <c r="AE124" s="137"/>
      <c r="AF124" s="137"/>
      <c r="AG124" s="137"/>
      <c r="AH124" s="137"/>
      <c r="AI124" s="137"/>
      <c r="AJ124" s="137"/>
      <c r="AK124" s="137"/>
      <c r="AL124" s="138"/>
      <c r="AM124" s="63"/>
      <c r="AN124" s="63"/>
    </row>
    <row r="125" spans="1:40" s="64" customFormat="1" ht="105" customHeight="1">
      <c r="A125" s="645" t="s">
        <v>9262</v>
      </c>
      <c r="B125" s="636" t="s">
        <v>9039</v>
      </c>
      <c r="C125" s="636"/>
      <c r="D125" s="226" t="s">
        <v>305</v>
      </c>
      <c r="E125" s="312" t="s">
        <v>105</v>
      </c>
      <c r="F125" s="137"/>
      <c r="G125" s="137"/>
      <c r="H125" s="137"/>
      <c r="I125" s="137"/>
      <c r="J125" s="137"/>
      <c r="K125" s="137"/>
      <c r="L125" s="137"/>
      <c r="M125" s="137"/>
      <c r="N125" s="137"/>
      <c r="O125" s="137"/>
      <c r="P125" s="137"/>
      <c r="Q125" s="137"/>
      <c r="R125" s="137"/>
      <c r="S125" s="137"/>
      <c r="T125" s="137"/>
      <c r="U125" s="137"/>
      <c r="V125" s="137"/>
      <c r="W125" s="137"/>
      <c r="X125" s="137"/>
      <c r="Y125" s="137"/>
      <c r="Z125" s="137"/>
      <c r="AA125" s="137"/>
      <c r="AB125" s="137"/>
      <c r="AC125" s="137"/>
      <c r="AD125" s="137"/>
      <c r="AE125" s="137"/>
      <c r="AF125" s="137"/>
      <c r="AG125" s="137"/>
      <c r="AH125" s="137"/>
      <c r="AI125" s="137"/>
      <c r="AJ125" s="137"/>
      <c r="AK125" s="137"/>
      <c r="AL125" s="138"/>
      <c r="AM125" s="63"/>
      <c r="AN125" s="63"/>
    </row>
    <row r="126" spans="1:40" s="64" customFormat="1" ht="56.25" customHeight="1">
      <c r="A126" s="645"/>
      <c r="B126" s="636"/>
      <c r="C126" s="636"/>
      <c r="D126" s="247" t="s">
        <v>29190</v>
      </c>
      <c r="E126" s="312" t="s">
        <v>106</v>
      </c>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8"/>
      <c r="AM126" s="63"/>
      <c r="AN126" s="63"/>
    </row>
    <row r="127" spans="1:40" s="64" customFormat="1" ht="69" customHeight="1">
      <c r="A127" s="645"/>
      <c r="B127" s="636" t="s">
        <v>9040</v>
      </c>
      <c r="C127" s="636" t="s">
        <v>9041</v>
      </c>
      <c r="D127" s="221" t="s">
        <v>306</v>
      </c>
      <c r="E127" s="312" t="s">
        <v>107</v>
      </c>
      <c r="F127" s="137"/>
      <c r="G127" s="218"/>
      <c r="H127" s="218"/>
      <c r="I127" s="218"/>
      <c r="J127" s="218"/>
      <c r="K127" s="218"/>
      <c r="L127" s="218"/>
      <c r="M127" s="218"/>
      <c r="N127" s="218"/>
      <c r="O127" s="218"/>
      <c r="P127" s="218"/>
      <c r="Q127" s="218"/>
      <c r="R127" s="218"/>
      <c r="S127" s="218"/>
      <c r="T127" s="218"/>
      <c r="U127" s="137"/>
      <c r="V127" s="137"/>
      <c r="W127" s="137"/>
      <c r="X127" s="137"/>
      <c r="Y127" s="137"/>
      <c r="Z127" s="137"/>
      <c r="AA127" s="137"/>
      <c r="AB127" s="137"/>
      <c r="AC127" s="218"/>
      <c r="AD127" s="218"/>
      <c r="AE127" s="218"/>
      <c r="AF127" s="218"/>
      <c r="AG127" s="218"/>
      <c r="AH127" s="218"/>
      <c r="AI127" s="218"/>
      <c r="AJ127" s="218"/>
      <c r="AK127" s="218"/>
      <c r="AL127" s="220"/>
      <c r="AM127" s="63"/>
      <c r="AN127" s="63"/>
    </row>
    <row r="128" spans="1:40" s="64" customFormat="1" ht="105" customHeight="1">
      <c r="A128" s="645"/>
      <c r="B128" s="636"/>
      <c r="C128" s="636"/>
      <c r="D128" s="225" t="s">
        <v>307</v>
      </c>
      <c r="E128" s="312" t="s">
        <v>108</v>
      </c>
      <c r="F128" s="137"/>
      <c r="G128" s="218"/>
      <c r="H128" s="218"/>
      <c r="I128" s="218"/>
      <c r="J128" s="218"/>
      <c r="K128" s="218"/>
      <c r="L128" s="218"/>
      <c r="M128" s="218"/>
      <c r="N128" s="218"/>
      <c r="O128" s="218"/>
      <c r="P128" s="218"/>
      <c r="Q128" s="218"/>
      <c r="R128" s="218"/>
      <c r="S128" s="218"/>
      <c r="T128" s="218"/>
      <c r="U128" s="137"/>
      <c r="V128" s="137"/>
      <c r="W128" s="137"/>
      <c r="X128" s="137"/>
      <c r="Y128" s="137"/>
      <c r="Z128" s="137"/>
      <c r="AA128" s="137"/>
      <c r="AB128" s="137"/>
      <c r="AC128" s="218"/>
      <c r="AD128" s="218"/>
      <c r="AE128" s="218"/>
      <c r="AF128" s="218"/>
      <c r="AG128" s="218"/>
      <c r="AH128" s="218"/>
      <c r="AI128" s="218"/>
      <c r="AJ128" s="218"/>
      <c r="AK128" s="218"/>
      <c r="AL128" s="220"/>
      <c r="AM128" s="63"/>
      <c r="AN128" s="63"/>
    </row>
    <row r="129" spans="1:40" s="64" customFormat="1" ht="62.25" customHeight="1">
      <c r="A129" s="645"/>
      <c r="B129" s="636"/>
      <c r="C129" s="636"/>
      <c r="D129" s="226" t="s">
        <v>308</v>
      </c>
      <c r="E129" s="312" t="s">
        <v>109</v>
      </c>
      <c r="F129" s="137"/>
      <c r="G129" s="218"/>
      <c r="H129" s="218"/>
      <c r="I129" s="218"/>
      <c r="J129" s="218"/>
      <c r="K129" s="218"/>
      <c r="L129" s="218"/>
      <c r="M129" s="218"/>
      <c r="N129" s="218"/>
      <c r="O129" s="218"/>
      <c r="P129" s="218"/>
      <c r="Q129" s="218"/>
      <c r="R129" s="218"/>
      <c r="S129" s="218"/>
      <c r="T129" s="218"/>
      <c r="U129" s="137"/>
      <c r="V129" s="137"/>
      <c r="W129" s="137"/>
      <c r="X129" s="137"/>
      <c r="Y129" s="137"/>
      <c r="Z129" s="137"/>
      <c r="AA129" s="137"/>
      <c r="AB129" s="137"/>
      <c r="AC129" s="218"/>
      <c r="AD129" s="218"/>
      <c r="AE129" s="218"/>
      <c r="AF129" s="218"/>
      <c r="AG129" s="218"/>
      <c r="AH129" s="218"/>
      <c r="AI129" s="218"/>
      <c r="AJ129" s="218"/>
      <c r="AK129" s="218"/>
      <c r="AL129" s="220"/>
      <c r="AM129" s="63"/>
      <c r="AN129" s="63"/>
    </row>
    <row r="130" spans="1:40" s="64" customFormat="1" ht="53.25" customHeight="1">
      <c r="A130" s="645"/>
      <c r="B130" s="636"/>
      <c r="C130" s="636"/>
      <c r="D130" s="226" t="s">
        <v>434</v>
      </c>
      <c r="E130" s="312" t="s">
        <v>110</v>
      </c>
      <c r="F130" s="137"/>
      <c r="G130" s="218"/>
      <c r="H130" s="218"/>
      <c r="I130" s="218"/>
      <c r="J130" s="218"/>
      <c r="K130" s="218"/>
      <c r="L130" s="218"/>
      <c r="M130" s="218"/>
      <c r="N130" s="218"/>
      <c r="O130" s="218"/>
      <c r="P130" s="218"/>
      <c r="Q130" s="218"/>
      <c r="R130" s="218"/>
      <c r="S130" s="218"/>
      <c r="T130" s="218"/>
      <c r="U130" s="137"/>
      <c r="V130" s="137"/>
      <c r="W130" s="137"/>
      <c r="X130" s="137"/>
      <c r="Y130" s="137"/>
      <c r="Z130" s="137"/>
      <c r="AA130" s="137"/>
      <c r="AB130" s="137"/>
      <c r="AC130" s="218"/>
      <c r="AD130" s="218"/>
      <c r="AE130" s="218"/>
      <c r="AF130" s="218"/>
      <c r="AG130" s="218"/>
      <c r="AH130" s="218"/>
      <c r="AI130" s="218"/>
      <c r="AJ130" s="218"/>
      <c r="AK130" s="218"/>
      <c r="AL130" s="220"/>
      <c r="AM130" s="63"/>
      <c r="AN130" s="63"/>
    </row>
    <row r="131" spans="1:40" s="64" customFormat="1" ht="36" customHeight="1">
      <c r="A131" s="645"/>
      <c r="B131" s="636"/>
      <c r="C131" s="650" t="s">
        <v>9042</v>
      </c>
      <c r="D131" s="650"/>
      <c r="E131" s="312" t="s">
        <v>111</v>
      </c>
      <c r="F131" s="166"/>
      <c r="G131" s="166"/>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166"/>
      <c r="AE131" s="166"/>
      <c r="AF131" s="166"/>
      <c r="AG131" s="166"/>
      <c r="AH131" s="166"/>
      <c r="AI131" s="166"/>
      <c r="AJ131" s="166"/>
      <c r="AK131" s="166"/>
      <c r="AL131" s="167"/>
      <c r="AM131" s="63"/>
      <c r="AN131" s="63"/>
    </row>
    <row r="132" spans="1:40" s="64" customFormat="1" ht="54.75" customHeight="1">
      <c r="A132" s="645"/>
      <c r="B132" s="636"/>
      <c r="C132" s="632" t="s">
        <v>9043</v>
      </c>
      <c r="D132" s="632"/>
      <c r="E132" s="312" t="s">
        <v>112</v>
      </c>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8"/>
      <c r="AM132" s="63"/>
      <c r="AN132" s="63"/>
    </row>
    <row r="133" spans="1:40" s="64" customFormat="1" ht="46.9" customHeight="1">
      <c r="A133" s="645"/>
      <c r="B133" s="636"/>
      <c r="C133" s="633" t="s">
        <v>9044</v>
      </c>
      <c r="D133" s="633"/>
      <c r="E133" s="312" t="s">
        <v>113</v>
      </c>
      <c r="F133" s="137"/>
      <c r="G133" s="218"/>
      <c r="H133" s="218"/>
      <c r="I133" s="218"/>
      <c r="J133" s="218"/>
      <c r="K133" s="218"/>
      <c r="L133" s="218"/>
      <c r="M133" s="218"/>
      <c r="N133" s="218"/>
      <c r="O133" s="218"/>
      <c r="P133" s="218"/>
      <c r="Q133" s="218"/>
      <c r="R133" s="218"/>
      <c r="S133" s="218"/>
      <c r="T133" s="218"/>
      <c r="U133" s="137"/>
      <c r="V133" s="137"/>
      <c r="W133" s="137"/>
      <c r="X133" s="137"/>
      <c r="Y133" s="137"/>
      <c r="Z133" s="137"/>
      <c r="AA133" s="137"/>
      <c r="AB133" s="137"/>
      <c r="AC133" s="218"/>
      <c r="AD133" s="218"/>
      <c r="AE133" s="218"/>
      <c r="AF133" s="218"/>
      <c r="AG133" s="218"/>
      <c r="AH133" s="218"/>
      <c r="AI133" s="218"/>
      <c r="AJ133" s="218"/>
      <c r="AK133" s="218"/>
      <c r="AL133" s="220"/>
      <c r="AM133" s="63"/>
      <c r="AN133" s="63"/>
    </row>
    <row r="134" spans="1:40" s="64" customFormat="1" ht="42.75" customHeight="1">
      <c r="A134" s="645"/>
      <c r="B134" s="636"/>
      <c r="C134" s="633" t="s">
        <v>9045</v>
      </c>
      <c r="D134" s="633"/>
      <c r="E134" s="312" t="s">
        <v>114</v>
      </c>
      <c r="F134" s="137"/>
      <c r="G134" s="137"/>
      <c r="H134" s="137"/>
      <c r="I134" s="137"/>
      <c r="J134" s="137"/>
      <c r="K134" s="137"/>
      <c r="L134" s="137"/>
      <c r="M134" s="137"/>
      <c r="N134" s="137"/>
      <c r="O134" s="137"/>
      <c r="P134" s="137"/>
      <c r="Q134" s="137"/>
      <c r="R134" s="137"/>
      <c r="S134" s="137"/>
      <c r="T134" s="137"/>
      <c r="U134" s="137"/>
      <c r="V134" s="137"/>
      <c r="W134" s="137"/>
      <c r="X134" s="137"/>
      <c r="Y134" s="137"/>
      <c r="Z134" s="137"/>
      <c r="AA134" s="137"/>
      <c r="AB134" s="137"/>
      <c r="AC134" s="137"/>
      <c r="AD134" s="137"/>
      <c r="AE134" s="137"/>
      <c r="AF134" s="137"/>
      <c r="AG134" s="137"/>
      <c r="AH134" s="137"/>
      <c r="AI134" s="137"/>
      <c r="AJ134" s="137"/>
      <c r="AK134" s="137"/>
      <c r="AL134" s="138"/>
      <c r="AM134" s="63"/>
      <c r="AN134" s="63"/>
    </row>
    <row r="135" spans="1:40" s="64" customFormat="1" ht="39" customHeight="1">
      <c r="A135" s="645"/>
      <c r="B135" s="636"/>
      <c r="C135" s="633" t="s">
        <v>9046</v>
      </c>
      <c r="D135" s="633"/>
      <c r="E135" s="312" t="s">
        <v>115</v>
      </c>
      <c r="F135" s="137"/>
      <c r="G135" s="137"/>
      <c r="H135" s="137"/>
      <c r="I135" s="137"/>
      <c r="J135" s="137"/>
      <c r="K135" s="137"/>
      <c r="L135" s="137"/>
      <c r="M135" s="137"/>
      <c r="N135" s="137"/>
      <c r="O135" s="137"/>
      <c r="P135" s="137"/>
      <c r="Q135" s="137"/>
      <c r="R135" s="137"/>
      <c r="S135" s="137"/>
      <c r="T135" s="137"/>
      <c r="U135" s="137"/>
      <c r="V135" s="137"/>
      <c r="W135" s="137"/>
      <c r="X135" s="137"/>
      <c r="Y135" s="137"/>
      <c r="Z135" s="137"/>
      <c r="AA135" s="137"/>
      <c r="AB135" s="137"/>
      <c r="AC135" s="137"/>
      <c r="AD135" s="137"/>
      <c r="AE135" s="137"/>
      <c r="AF135" s="137"/>
      <c r="AG135" s="137"/>
      <c r="AH135" s="137"/>
      <c r="AI135" s="137"/>
      <c r="AJ135" s="137"/>
      <c r="AK135" s="137"/>
      <c r="AL135" s="138"/>
      <c r="AM135" s="63"/>
      <c r="AN135" s="63"/>
    </row>
    <row r="136" spans="1:40" s="64" customFormat="1" ht="69.75" customHeight="1">
      <c r="A136" s="645"/>
      <c r="B136" s="636"/>
      <c r="C136" s="633" t="s">
        <v>9047</v>
      </c>
      <c r="D136" s="633"/>
      <c r="E136" s="312" t="s">
        <v>116</v>
      </c>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8"/>
      <c r="AM136" s="63"/>
      <c r="AN136" s="63"/>
    </row>
    <row r="137" spans="1:40" s="64" customFormat="1" ht="46.5" customHeight="1">
      <c r="A137" s="645"/>
      <c r="B137" s="636"/>
      <c r="C137" s="633" t="s">
        <v>9048</v>
      </c>
      <c r="D137" s="633"/>
      <c r="E137" s="312" t="s">
        <v>117</v>
      </c>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8"/>
      <c r="AM137" s="63"/>
      <c r="AN137" s="63"/>
    </row>
    <row r="138" spans="1:40" s="64" customFormat="1" ht="98.25" customHeight="1">
      <c r="A138" s="645"/>
      <c r="B138" s="636"/>
      <c r="C138" s="640" t="s">
        <v>9049</v>
      </c>
      <c r="D138" s="226" t="s">
        <v>515</v>
      </c>
      <c r="E138" s="312" t="s">
        <v>118</v>
      </c>
      <c r="F138" s="137"/>
      <c r="G138" s="218"/>
      <c r="H138" s="218"/>
      <c r="I138" s="218"/>
      <c r="J138" s="218"/>
      <c r="K138" s="218"/>
      <c r="L138" s="218"/>
      <c r="M138" s="218"/>
      <c r="N138" s="218"/>
      <c r="O138" s="218"/>
      <c r="P138" s="218"/>
      <c r="Q138" s="218"/>
      <c r="R138" s="218"/>
      <c r="S138" s="218"/>
      <c r="T138" s="218"/>
      <c r="U138" s="137"/>
      <c r="V138" s="137"/>
      <c r="W138" s="137"/>
      <c r="X138" s="137"/>
      <c r="Y138" s="137"/>
      <c r="Z138" s="137"/>
      <c r="AA138" s="137"/>
      <c r="AB138" s="137"/>
      <c r="AC138" s="218"/>
      <c r="AD138" s="218"/>
      <c r="AE138" s="218"/>
      <c r="AF138" s="218"/>
      <c r="AG138" s="218"/>
      <c r="AH138" s="218"/>
      <c r="AI138" s="218"/>
      <c r="AJ138" s="218"/>
      <c r="AK138" s="218"/>
      <c r="AL138" s="220"/>
      <c r="AM138" s="63"/>
      <c r="AN138" s="63"/>
    </row>
    <row r="139" spans="1:40" s="64" customFormat="1" ht="129.75" customHeight="1">
      <c r="A139" s="645"/>
      <c r="B139" s="636"/>
      <c r="C139" s="640"/>
      <c r="D139" s="226" t="s">
        <v>309</v>
      </c>
      <c r="E139" s="312" t="s">
        <v>119</v>
      </c>
      <c r="F139" s="137"/>
      <c r="G139" s="218"/>
      <c r="H139" s="218"/>
      <c r="I139" s="218"/>
      <c r="J139" s="218"/>
      <c r="K139" s="218"/>
      <c r="L139" s="218"/>
      <c r="M139" s="218"/>
      <c r="N139" s="218"/>
      <c r="O139" s="218"/>
      <c r="P139" s="218"/>
      <c r="Q139" s="218"/>
      <c r="R139" s="218"/>
      <c r="S139" s="218"/>
      <c r="T139" s="218"/>
      <c r="U139" s="137"/>
      <c r="V139" s="137"/>
      <c r="W139" s="137"/>
      <c r="X139" s="137"/>
      <c r="Y139" s="137"/>
      <c r="Z139" s="137"/>
      <c r="AA139" s="137"/>
      <c r="AB139" s="137"/>
      <c r="AC139" s="218"/>
      <c r="AD139" s="218"/>
      <c r="AE139" s="218"/>
      <c r="AF139" s="218"/>
      <c r="AG139" s="218"/>
      <c r="AH139" s="218"/>
      <c r="AI139" s="218"/>
      <c r="AJ139" s="218"/>
      <c r="AK139" s="218"/>
      <c r="AL139" s="220"/>
      <c r="AM139" s="63"/>
      <c r="AN139" s="63"/>
    </row>
    <row r="140" spans="1:40" s="64" customFormat="1" ht="130.5" customHeight="1">
      <c r="A140" s="645"/>
      <c r="B140" s="636"/>
      <c r="C140" s="640"/>
      <c r="D140" s="226" t="s">
        <v>514</v>
      </c>
      <c r="E140" s="312" t="s">
        <v>120</v>
      </c>
      <c r="F140" s="137"/>
      <c r="G140" s="218"/>
      <c r="H140" s="218"/>
      <c r="I140" s="218"/>
      <c r="J140" s="218"/>
      <c r="K140" s="218"/>
      <c r="L140" s="218"/>
      <c r="M140" s="218"/>
      <c r="N140" s="218"/>
      <c r="O140" s="218"/>
      <c r="P140" s="218"/>
      <c r="Q140" s="218"/>
      <c r="R140" s="218"/>
      <c r="S140" s="218"/>
      <c r="T140" s="218"/>
      <c r="U140" s="137"/>
      <c r="V140" s="137"/>
      <c r="W140" s="137"/>
      <c r="X140" s="137"/>
      <c r="Y140" s="137"/>
      <c r="Z140" s="137"/>
      <c r="AA140" s="137"/>
      <c r="AB140" s="137"/>
      <c r="AC140" s="218"/>
      <c r="AD140" s="218"/>
      <c r="AE140" s="218"/>
      <c r="AF140" s="218"/>
      <c r="AG140" s="218"/>
      <c r="AH140" s="218"/>
      <c r="AI140" s="218"/>
      <c r="AJ140" s="218"/>
      <c r="AK140" s="218"/>
      <c r="AL140" s="220"/>
      <c r="AM140" s="63"/>
      <c r="AN140" s="63"/>
    </row>
    <row r="141" spans="1:40" s="64" customFormat="1" ht="90.75" customHeight="1">
      <c r="A141" s="645"/>
      <c r="B141" s="636"/>
      <c r="C141" s="640"/>
      <c r="D141" s="226" t="s">
        <v>310</v>
      </c>
      <c r="E141" s="312" t="s">
        <v>121</v>
      </c>
      <c r="F141" s="137"/>
      <c r="G141" s="218"/>
      <c r="H141" s="218"/>
      <c r="I141" s="218"/>
      <c r="J141" s="218"/>
      <c r="K141" s="218"/>
      <c r="L141" s="218"/>
      <c r="M141" s="218"/>
      <c r="N141" s="218"/>
      <c r="O141" s="218"/>
      <c r="P141" s="218"/>
      <c r="Q141" s="218"/>
      <c r="R141" s="218"/>
      <c r="S141" s="218"/>
      <c r="T141" s="218"/>
      <c r="U141" s="137"/>
      <c r="V141" s="137"/>
      <c r="W141" s="137"/>
      <c r="X141" s="137"/>
      <c r="Y141" s="137"/>
      <c r="Z141" s="137"/>
      <c r="AA141" s="137"/>
      <c r="AB141" s="137"/>
      <c r="AC141" s="218"/>
      <c r="AD141" s="218"/>
      <c r="AE141" s="218"/>
      <c r="AF141" s="218"/>
      <c r="AG141" s="218"/>
      <c r="AH141" s="218"/>
      <c r="AI141" s="218"/>
      <c r="AJ141" s="218"/>
      <c r="AK141" s="218"/>
      <c r="AL141" s="220"/>
      <c r="AM141" s="63"/>
      <c r="AN141" s="63"/>
    </row>
    <row r="142" spans="1:40" s="64" customFormat="1" ht="98.25" customHeight="1">
      <c r="A142" s="645"/>
      <c r="B142" s="636"/>
      <c r="C142" s="640"/>
      <c r="D142" s="226" t="s">
        <v>311</v>
      </c>
      <c r="E142" s="312" t="s">
        <v>122</v>
      </c>
      <c r="F142" s="137"/>
      <c r="G142" s="218"/>
      <c r="H142" s="218"/>
      <c r="I142" s="218"/>
      <c r="J142" s="218"/>
      <c r="K142" s="218"/>
      <c r="L142" s="218"/>
      <c r="M142" s="218"/>
      <c r="N142" s="218"/>
      <c r="O142" s="218"/>
      <c r="P142" s="218"/>
      <c r="Q142" s="218"/>
      <c r="R142" s="218"/>
      <c r="S142" s="218"/>
      <c r="T142" s="218"/>
      <c r="U142" s="137"/>
      <c r="V142" s="137"/>
      <c r="W142" s="137"/>
      <c r="X142" s="137"/>
      <c r="Y142" s="137"/>
      <c r="Z142" s="137"/>
      <c r="AA142" s="137"/>
      <c r="AB142" s="137"/>
      <c r="AC142" s="218"/>
      <c r="AD142" s="218"/>
      <c r="AE142" s="218"/>
      <c r="AF142" s="218"/>
      <c r="AG142" s="218"/>
      <c r="AH142" s="218"/>
      <c r="AI142" s="218"/>
      <c r="AJ142" s="218"/>
      <c r="AK142" s="218"/>
      <c r="AL142" s="220"/>
      <c r="AM142" s="63"/>
      <c r="AN142" s="63"/>
    </row>
    <row r="143" spans="1:40" s="64" customFormat="1" ht="43.5" customHeight="1">
      <c r="A143" s="645"/>
      <c r="B143" s="636"/>
      <c r="C143" s="633" t="s">
        <v>9050</v>
      </c>
      <c r="D143" s="633"/>
      <c r="E143" s="312" t="s">
        <v>123</v>
      </c>
      <c r="F143" s="137"/>
      <c r="G143" s="137"/>
      <c r="H143" s="137"/>
      <c r="I143" s="137"/>
      <c r="J143" s="137"/>
      <c r="K143" s="137"/>
      <c r="L143" s="137"/>
      <c r="M143" s="137"/>
      <c r="N143" s="137"/>
      <c r="O143" s="137"/>
      <c r="P143" s="137"/>
      <c r="Q143" s="137"/>
      <c r="R143" s="137"/>
      <c r="S143" s="137"/>
      <c r="T143" s="137"/>
      <c r="U143" s="137"/>
      <c r="V143" s="137"/>
      <c r="W143" s="137"/>
      <c r="X143" s="137"/>
      <c r="Y143" s="137"/>
      <c r="Z143" s="137"/>
      <c r="AA143" s="137"/>
      <c r="AB143" s="137"/>
      <c r="AC143" s="137"/>
      <c r="AD143" s="137"/>
      <c r="AE143" s="137"/>
      <c r="AF143" s="137"/>
      <c r="AG143" s="137"/>
      <c r="AH143" s="137"/>
      <c r="AI143" s="137"/>
      <c r="AJ143" s="137"/>
      <c r="AK143" s="137"/>
      <c r="AL143" s="138"/>
      <c r="AM143" s="63"/>
      <c r="AN143" s="63"/>
    </row>
    <row r="144" spans="1:40" s="64" customFormat="1" ht="29.45" customHeight="1">
      <c r="A144" s="645"/>
      <c r="B144" s="636"/>
      <c r="C144" s="633" t="s">
        <v>9051</v>
      </c>
      <c r="D144" s="633"/>
      <c r="E144" s="312" t="s">
        <v>124</v>
      </c>
      <c r="F144" s="137"/>
      <c r="G144" s="137"/>
      <c r="H144" s="137"/>
      <c r="I144" s="137"/>
      <c r="J144" s="137"/>
      <c r="K144" s="137"/>
      <c r="L144" s="137"/>
      <c r="M144" s="137"/>
      <c r="N144" s="137"/>
      <c r="O144" s="137"/>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7"/>
      <c r="AK144" s="137"/>
      <c r="AL144" s="138"/>
      <c r="AM144" s="63"/>
      <c r="AN144" s="63"/>
    </row>
    <row r="145" spans="1:40" s="66" customFormat="1" ht="30" customHeight="1">
      <c r="A145" s="645"/>
      <c r="B145" s="636"/>
      <c r="C145" s="647" t="s">
        <v>9052</v>
      </c>
      <c r="D145" s="647"/>
      <c r="E145" s="312" t="s">
        <v>125</v>
      </c>
      <c r="F145" s="137"/>
      <c r="G145" s="137"/>
      <c r="H145" s="137"/>
      <c r="I145" s="137"/>
      <c r="J145" s="137"/>
      <c r="K145" s="137"/>
      <c r="L145" s="137"/>
      <c r="M145" s="137"/>
      <c r="N145" s="137"/>
      <c r="O145" s="137"/>
      <c r="P145" s="137"/>
      <c r="Q145" s="137"/>
      <c r="R145" s="137"/>
      <c r="S145" s="137"/>
      <c r="T145" s="137"/>
      <c r="U145" s="137"/>
      <c r="V145" s="137"/>
      <c r="W145" s="137"/>
      <c r="X145" s="137"/>
      <c r="Y145" s="137"/>
      <c r="Z145" s="137"/>
      <c r="AA145" s="137"/>
      <c r="AB145" s="137"/>
      <c r="AC145" s="137"/>
      <c r="AD145" s="137"/>
      <c r="AE145" s="137"/>
      <c r="AF145" s="137"/>
      <c r="AG145" s="137"/>
      <c r="AH145" s="137"/>
      <c r="AI145" s="137"/>
      <c r="AJ145" s="137"/>
      <c r="AK145" s="137"/>
      <c r="AL145" s="138"/>
      <c r="AM145" s="65"/>
      <c r="AN145" s="65"/>
    </row>
    <row r="146" spans="1:40" s="64" customFormat="1" ht="46.5" customHeight="1">
      <c r="A146" s="645"/>
      <c r="B146" s="636"/>
      <c r="C146" s="643" t="s">
        <v>29191</v>
      </c>
      <c r="D146" s="643"/>
      <c r="E146" s="312" t="s">
        <v>126</v>
      </c>
      <c r="F146" s="137"/>
      <c r="G146" s="137"/>
      <c r="H146" s="137"/>
      <c r="I146" s="137"/>
      <c r="J146" s="137"/>
      <c r="K146" s="137"/>
      <c r="L146" s="137"/>
      <c r="M146" s="137"/>
      <c r="N146" s="137"/>
      <c r="O146" s="137"/>
      <c r="P146" s="137"/>
      <c r="Q146" s="137"/>
      <c r="R146" s="137"/>
      <c r="S146" s="137"/>
      <c r="T146" s="137"/>
      <c r="U146" s="137"/>
      <c r="V146" s="137"/>
      <c r="W146" s="137"/>
      <c r="X146" s="137"/>
      <c r="Y146" s="137"/>
      <c r="Z146" s="137"/>
      <c r="AA146" s="137"/>
      <c r="AB146" s="137"/>
      <c r="AC146" s="137"/>
      <c r="AD146" s="137"/>
      <c r="AE146" s="137"/>
      <c r="AF146" s="137"/>
      <c r="AG146" s="137"/>
      <c r="AH146" s="137"/>
      <c r="AI146" s="137"/>
      <c r="AJ146" s="137"/>
      <c r="AK146" s="137"/>
      <c r="AL146" s="138"/>
      <c r="AM146" s="63"/>
      <c r="AN146" s="63"/>
    </row>
    <row r="147" spans="1:40" s="64" customFormat="1" ht="93.75" customHeight="1">
      <c r="A147" s="645" t="s">
        <v>9262</v>
      </c>
      <c r="B147" s="636" t="s">
        <v>9053</v>
      </c>
      <c r="C147" s="640" t="s">
        <v>9054</v>
      </c>
      <c r="D147" s="223" t="s">
        <v>312</v>
      </c>
      <c r="E147" s="312" t="s">
        <v>127</v>
      </c>
      <c r="F147" s="137"/>
      <c r="G147" s="137"/>
      <c r="H147" s="137"/>
      <c r="I147" s="137"/>
      <c r="J147" s="137"/>
      <c r="K147" s="137"/>
      <c r="L147" s="137"/>
      <c r="M147" s="137"/>
      <c r="N147" s="137"/>
      <c r="O147" s="137"/>
      <c r="P147" s="137"/>
      <c r="Q147" s="137"/>
      <c r="R147" s="137"/>
      <c r="S147" s="137"/>
      <c r="T147" s="137"/>
      <c r="U147" s="137"/>
      <c r="V147" s="137"/>
      <c r="W147" s="137"/>
      <c r="X147" s="137"/>
      <c r="Y147" s="137"/>
      <c r="Z147" s="137"/>
      <c r="AA147" s="137"/>
      <c r="AB147" s="137"/>
      <c r="AC147" s="137"/>
      <c r="AD147" s="137"/>
      <c r="AE147" s="137"/>
      <c r="AF147" s="137"/>
      <c r="AG147" s="137"/>
      <c r="AH147" s="137"/>
      <c r="AI147" s="137"/>
      <c r="AJ147" s="137"/>
      <c r="AK147" s="137"/>
      <c r="AL147" s="138"/>
      <c r="AM147" s="63"/>
      <c r="AN147" s="63"/>
    </row>
    <row r="148" spans="1:40" s="64" customFormat="1" ht="110.25" customHeight="1">
      <c r="A148" s="645"/>
      <c r="B148" s="636"/>
      <c r="C148" s="640"/>
      <c r="D148" s="223" t="s">
        <v>313</v>
      </c>
      <c r="E148" s="312" t="s">
        <v>128</v>
      </c>
      <c r="F148" s="137"/>
      <c r="G148" s="137"/>
      <c r="H148" s="137"/>
      <c r="I148" s="137"/>
      <c r="J148" s="137"/>
      <c r="K148" s="137"/>
      <c r="L148" s="137"/>
      <c r="M148" s="137"/>
      <c r="N148" s="137"/>
      <c r="O148" s="137"/>
      <c r="P148" s="137"/>
      <c r="Q148" s="137"/>
      <c r="R148" s="137"/>
      <c r="S148" s="137"/>
      <c r="T148" s="137"/>
      <c r="U148" s="137"/>
      <c r="V148" s="137"/>
      <c r="W148" s="137"/>
      <c r="X148" s="137"/>
      <c r="Y148" s="137"/>
      <c r="Z148" s="137"/>
      <c r="AA148" s="137"/>
      <c r="AB148" s="137"/>
      <c r="AC148" s="137"/>
      <c r="AD148" s="137"/>
      <c r="AE148" s="137"/>
      <c r="AF148" s="137"/>
      <c r="AG148" s="137"/>
      <c r="AH148" s="137"/>
      <c r="AI148" s="137"/>
      <c r="AJ148" s="137"/>
      <c r="AK148" s="137"/>
      <c r="AL148" s="138"/>
      <c r="AM148" s="63"/>
      <c r="AN148" s="63"/>
    </row>
    <row r="149" spans="1:40" s="64" customFormat="1" ht="130.5" customHeight="1">
      <c r="A149" s="645"/>
      <c r="B149" s="636"/>
      <c r="C149" s="640"/>
      <c r="D149" s="223" t="s">
        <v>314</v>
      </c>
      <c r="E149" s="312" t="s">
        <v>129</v>
      </c>
      <c r="F149" s="137"/>
      <c r="G149" s="137"/>
      <c r="H149" s="137"/>
      <c r="I149" s="137"/>
      <c r="J149" s="137"/>
      <c r="K149" s="137"/>
      <c r="L149" s="137"/>
      <c r="M149" s="137"/>
      <c r="N149" s="137"/>
      <c r="O149" s="137"/>
      <c r="P149" s="137"/>
      <c r="Q149" s="137"/>
      <c r="R149" s="137"/>
      <c r="S149" s="137"/>
      <c r="T149" s="137"/>
      <c r="U149" s="137"/>
      <c r="V149" s="137"/>
      <c r="W149" s="137"/>
      <c r="X149" s="137"/>
      <c r="Y149" s="137"/>
      <c r="Z149" s="137"/>
      <c r="AA149" s="137"/>
      <c r="AB149" s="137"/>
      <c r="AC149" s="137"/>
      <c r="AD149" s="137"/>
      <c r="AE149" s="137"/>
      <c r="AF149" s="137"/>
      <c r="AG149" s="137"/>
      <c r="AH149" s="137"/>
      <c r="AI149" s="137"/>
      <c r="AJ149" s="137"/>
      <c r="AK149" s="137"/>
      <c r="AL149" s="138"/>
      <c r="AM149" s="63"/>
      <c r="AN149" s="63"/>
    </row>
    <row r="150" spans="1:40" s="64" customFormat="1" ht="51.75" customHeight="1">
      <c r="A150" s="645"/>
      <c r="B150" s="636"/>
      <c r="C150" s="640"/>
      <c r="D150" s="226" t="s">
        <v>435</v>
      </c>
      <c r="E150" s="312" t="s">
        <v>130</v>
      </c>
      <c r="F150" s="137"/>
      <c r="G150" s="137"/>
      <c r="H150" s="137"/>
      <c r="I150" s="137"/>
      <c r="J150" s="137"/>
      <c r="K150" s="137"/>
      <c r="L150" s="137"/>
      <c r="M150" s="137"/>
      <c r="N150" s="137"/>
      <c r="O150" s="137"/>
      <c r="P150" s="137"/>
      <c r="Q150" s="137"/>
      <c r="R150" s="137"/>
      <c r="S150" s="137"/>
      <c r="T150" s="137"/>
      <c r="U150" s="137"/>
      <c r="V150" s="137"/>
      <c r="W150" s="137"/>
      <c r="X150" s="137"/>
      <c r="Y150" s="137"/>
      <c r="Z150" s="137"/>
      <c r="AA150" s="137"/>
      <c r="AB150" s="137"/>
      <c r="AC150" s="137"/>
      <c r="AD150" s="137"/>
      <c r="AE150" s="137"/>
      <c r="AF150" s="137"/>
      <c r="AG150" s="137"/>
      <c r="AH150" s="137"/>
      <c r="AI150" s="137"/>
      <c r="AJ150" s="137"/>
      <c r="AK150" s="137"/>
      <c r="AL150" s="138"/>
      <c r="AM150" s="63"/>
      <c r="AN150" s="63"/>
    </row>
    <row r="151" spans="1:40" s="64" customFormat="1" ht="78.75" customHeight="1">
      <c r="A151" s="645"/>
      <c r="B151" s="636"/>
      <c r="C151" s="636" t="s">
        <v>9055</v>
      </c>
      <c r="D151" s="226" t="s">
        <v>315</v>
      </c>
      <c r="E151" s="312" t="s">
        <v>131</v>
      </c>
      <c r="F151" s="137"/>
      <c r="G151" s="218"/>
      <c r="H151" s="218"/>
      <c r="I151" s="218"/>
      <c r="J151" s="218"/>
      <c r="K151" s="218"/>
      <c r="L151" s="218"/>
      <c r="M151" s="218"/>
      <c r="N151" s="218"/>
      <c r="O151" s="218"/>
      <c r="P151" s="218"/>
      <c r="Q151" s="218"/>
      <c r="R151" s="218"/>
      <c r="S151" s="218"/>
      <c r="T151" s="218"/>
      <c r="U151" s="137"/>
      <c r="V151" s="137"/>
      <c r="W151" s="137"/>
      <c r="X151" s="137"/>
      <c r="Y151" s="137"/>
      <c r="Z151" s="137"/>
      <c r="AA151" s="137"/>
      <c r="AB151" s="137"/>
      <c r="AC151" s="218"/>
      <c r="AD151" s="218"/>
      <c r="AE151" s="218"/>
      <c r="AF151" s="218"/>
      <c r="AG151" s="218"/>
      <c r="AH151" s="218"/>
      <c r="AI151" s="218"/>
      <c r="AJ151" s="218"/>
      <c r="AK151" s="218"/>
      <c r="AL151" s="220"/>
      <c r="AM151" s="63"/>
      <c r="AN151" s="63"/>
    </row>
    <row r="152" spans="1:40" s="64" customFormat="1" ht="136.5" customHeight="1">
      <c r="A152" s="645"/>
      <c r="B152" s="636"/>
      <c r="C152" s="636"/>
      <c r="D152" s="226" t="s">
        <v>436</v>
      </c>
      <c r="E152" s="312" t="s">
        <v>132</v>
      </c>
      <c r="F152" s="137"/>
      <c r="G152" s="218"/>
      <c r="H152" s="218"/>
      <c r="I152" s="218"/>
      <c r="J152" s="218"/>
      <c r="K152" s="218"/>
      <c r="L152" s="218"/>
      <c r="M152" s="218"/>
      <c r="N152" s="218"/>
      <c r="O152" s="218"/>
      <c r="P152" s="218"/>
      <c r="Q152" s="218"/>
      <c r="R152" s="218"/>
      <c r="S152" s="218"/>
      <c r="T152" s="218"/>
      <c r="U152" s="137"/>
      <c r="V152" s="137"/>
      <c r="W152" s="137"/>
      <c r="X152" s="137"/>
      <c r="Y152" s="137"/>
      <c r="Z152" s="137"/>
      <c r="AA152" s="137"/>
      <c r="AB152" s="137"/>
      <c r="AC152" s="218"/>
      <c r="AD152" s="218"/>
      <c r="AE152" s="218"/>
      <c r="AF152" s="218"/>
      <c r="AG152" s="218"/>
      <c r="AH152" s="218"/>
      <c r="AI152" s="218"/>
      <c r="AJ152" s="218"/>
      <c r="AK152" s="218"/>
      <c r="AL152" s="220"/>
      <c r="AM152" s="63"/>
      <c r="AN152" s="63"/>
    </row>
    <row r="153" spans="1:40" s="64" customFormat="1" ht="92.25" customHeight="1">
      <c r="A153" s="645"/>
      <c r="B153" s="636"/>
      <c r="C153" s="636"/>
      <c r="D153" s="226" t="s">
        <v>316</v>
      </c>
      <c r="E153" s="312" t="s">
        <v>133</v>
      </c>
      <c r="F153" s="137"/>
      <c r="G153" s="218"/>
      <c r="H153" s="218"/>
      <c r="I153" s="218"/>
      <c r="J153" s="218"/>
      <c r="K153" s="218"/>
      <c r="L153" s="218"/>
      <c r="M153" s="218"/>
      <c r="N153" s="218"/>
      <c r="O153" s="218"/>
      <c r="P153" s="218"/>
      <c r="Q153" s="218"/>
      <c r="R153" s="218"/>
      <c r="S153" s="218"/>
      <c r="T153" s="218"/>
      <c r="U153" s="137"/>
      <c r="V153" s="137"/>
      <c r="W153" s="137"/>
      <c r="X153" s="137"/>
      <c r="Y153" s="137"/>
      <c r="Z153" s="137"/>
      <c r="AA153" s="137"/>
      <c r="AB153" s="137"/>
      <c r="AC153" s="218"/>
      <c r="AD153" s="218"/>
      <c r="AE153" s="218"/>
      <c r="AF153" s="218"/>
      <c r="AG153" s="218"/>
      <c r="AH153" s="218"/>
      <c r="AI153" s="218"/>
      <c r="AJ153" s="218"/>
      <c r="AK153" s="218"/>
      <c r="AL153" s="220"/>
      <c r="AM153" s="63"/>
      <c r="AN153" s="63"/>
    </row>
    <row r="154" spans="1:40" s="64" customFormat="1" ht="136.5" customHeight="1">
      <c r="A154" s="645"/>
      <c r="B154" s="636"/>
      <c r="C154" s="633" t="s">
        <v>9056</v>
      </c>
      <c r="D154" s="633"/>
      <c r="E154" s="312" t="s">
        <v>134</v>
      </c>
      <c r="F154" s="137"/>
      <c r="G154" s="137"/>
      <c r="H154" s="137"/>
      <c r="I154" s="137"/>
      <c r="J154" s="137"/>
      <c r="K154" s="137"/>
      <c r="L154" s="137"/>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8"/>
      <c r="AM154" s="63"/>
      <c r="AN154" s="63"/>
    </row>
    <row r="155" spans="1:40" s="64" customFormat="1" ht="89.25" customHeight="1">
      <c r="A155" s="645"/>
      <c r="B155" s="636"/>
      <c r="C155" s="633" t="s">
        <v>9057</v>
      </c>
      <c r="D155" s="633"/>
      <c r="E155" s="312" t="s">
        <v>135</v>
      </c>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8"/>
      <c r="AM155" s="63"/>
      <c r="AN155" s="63"/>
    </row>
    <row r="156" spans="1:40" s="64" customFormat="1" ht="47.45" customHeight="1">
      <c r="A156" s="645"/>
      <c r="B156" s="636"/>
      <c r="C156" s="633" t="s">
        <v>9058</v>
      </c>
      <c r="D156" s="633"/>
      <c r="E156" s="312" t="s">
        <v>136</v>
      </c>
      <c r="F156" s="137"/>
      <c r="G156" s="218"/>
      <c r="H156" s="218"/>
      <c r="I156" s="218"/>
      <c r="J156" s="218"/>
      <c r="K156" s="218"/>
      <c r="L156" s="218"/>
      <c r="M156" s="218"/>
      <c r="N156" s="218"/>
      <c r="O156" s="218"/>
      <c r="P156" s="218"/>
      <c r="Q156" s="218"/>
      <c r="R156" s="218"/>
      <c r="S156" s="218"/>
      <c r="T156" s="218"/>
      <c r="U156" s="137"/>
      <c r="V156" s="137"/>
      <c r="W156" s="137"/>
      <c r="X156" s="137"/>
      <c r="Y156" s="137"/>
      <c r="Z156" s="137"/>
      <c r="AA156" s="137"/>
      <c r="AB156" s="137"/>
      <c r="AC156" s="218"/>
      <c r="AD156" s="218"/>
      <c r="AE156" s="218"/>
      <c r="AF156" s="218"/>
      <c r="AG156" s="218"/>
      <c r="AH156" s="218"/>
      <c r="AI156" s="218"/>
      <c r="AJ156" s="218"/>
      <c r="AK156" s="218"/>
      <c r="AL156" s="220"/>
      <c r="AM156" s="63"/>
      <c r="AN156" s="63"/>
    </row>
    <row r="157" spans="1:40" s="64" customFormat="1" ht="45.75" customHeight="1">
      <c r="A157" s="645"/>
      <c r="B157" s="636"/>
      <c r="C157" s="633" t="s">
        <v>9314</v>
      </c>
      <c r="D157" s="633"/>
      <c r="E157" s="312" t="s">
        <v>137</v>
      </c>
      <c r="F157" s="137"/>
      <c r="G157" s="137"/>
      <c r="H157" s="137"/>
      <c r="I157" s="137"/>
      <c r="J157" s="137"/>
      <c r="K157" s="137"/>
      <c r="L157" s="137"/>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8"/>
      <c r="AM157" s="63"/>
      <c r="AN157" s="63"/>
    </row>
    <row r="158" spans="1:40" s="64" customFormat="1" ht="54" customHeight="1">
      <c r="A158" s="645"/>
      <c r="B158" s="636"/>
      <c r="C158" s="633" t="s">
        <v>9059</v>
      </c>
      <c r="D158" s="633"/>
      <c r="E158" s="312" t="s">
        <v>138</v>
      </c>
      <c r="F158" s="137"/>
      <c r="G158" s="137"/>
      <c r="H158" s="137"/>
      <c r="I158" s="137"/>
      <c r="J158" s="137"/>
      <c r="K158" s="137"/>
      <c r="L158" s="137"/>
      <c r="M158" s="137"/>
      <c r="N158" s="137"/>
      <c r="O158" s="137"/>
      <c r="P158" s="137"/>
      <c r="Q158" s="137"/>
      <c r="R158" s="137"/>
      <c r="S158" s="137"/>
      <c r="T158" s="137"/>
      <c r="U158" s="137"/>
      <c r="V158" s="137"/>
      <c r="W158" s="137"/>
      <c r="X158" s="137"/>
      <c r="Y158" s="137"/>
      <c r="Z158" s="137"/>
      <c r="AA158" s="137"/>
      <c r="AB158" s="137"/>
      <c r="AC158" s="137"/>
      <c r="AD158" s="137"/>
      <c r="AE158" s="137"/>
      <c r="AF158" s="137"/>
      <c r="AG158" s="137"/>
      <c r="AH158" s="137"/>
      <c r="AI158" s="137"/>
      <c r="AJ158" s="137"/>
      <c r="AK158" s="137"/>
      <c r="AL158" s="138"/>
      <c r="AM158" s="63"/>
      <c r="AN158" s="63"/>
    </row>
    <row r="159" spans="1:40" s="64" customFormat="1" ht="24" customHeight="1">
      <c r="A159" s="645"/>
      <c r="B159" s="636"/>
      <c r="C159" s="633" t="s">
        <v>9060</v>
      </c>
      <c r="D159" s="633"/>
      <c r="E159" s="312" t="s">
        <v>139</v>
      </c>
      <c r="F159" s="137"/>
      <c r="G159" s="137"/>
      <c r="H159" s="137"/>
      <c r="I159" s="137"/>
      <c r="J159" s="137"/>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8"/>
      <c r="AM159" s="63"/>
      <c r="AN159" s="63"/>
    </row>
    <row r="160" spans="1:40" s="64" customFormat="1" ht="48" customHeight="1">
      <c r="A160" s="645"/>
      <c r="B160" s="636"/>
      <c r="C160" s="633" t="s">
        <v>9061</v>
      </c>
      <c r="D160" s="633"/>
      <c r="E160" s="312" t="s">
        <v>140</v>
      </c>
      <c r="F160" s="137"/>
      <c r="G160" s="218"/>
      <c r="H160" s="218"/>
      <c r="I160" s="218"/>
      <c r="J160" s="218"/>
      <c r="K160" s="218"/>
      <c r="L160" s="218"/>
      <c r="M160" s="218"/>
      <c r="N160" s="218"/>
      <c r="O160" s="218"/>
      <c r="P160" s="218"/>
      <c r="Q160" s="218"/>
      <c r="R160" s="218"/>
      <c r="S160" s="218"/>
      <c r="T160" s="218"/>
      <c r="U160" s="137"/>
      <c r="V160" s="137"/>
      <c r="W160" s="137"/>
      <c r="X160" s="137"/>
      <c r="Y160" s="137"/>
      <c r="Z160" s="137"/>
      <c r="AA160" s="137"/>
      <c r="AB160" s="137"/>
      <c r="AC160" s="218"/>
      <c r="AD160" s="218"/>
      <c r="AE160" s="218"/>
      <c r="AF160" s="218"/>
      <c r="AG160" s="218"/>
      <c r="AH160" s="218"/>
      <c r="AI160" s="218"/>
      <c r="AJ160" s="218"/>
      <c r="AK160" s="218"/>
      <c r="AL160" s="220"/>
      <c r="AM160" s="63"/>
      <c r="AN160" s="63"/>
    </row>
    <row r="161" spans="1:40" s="64" customFormat="1" ht="73.5" customHeight="1">
      <c r="A161" s="645"/>
      <c r="B161" s="636"/>
      <c r="C161" s="633" t="s">
        <v>9062</v>
      </c>
      <c r="D161" s="633"/>
      <c r="E161" s="312" t="s">
        <v>141</v>
      </c>
      <c r="F161" s="137"/>
      <c r="G161" s="218"/>
      <c r="H161" s="218"/>
      <c r="I161" s="218"/>
      <c r="J161" s="218"/>
      <c r="K161" s="218"/>
      <c r="L161" s="218"/>
      <c r="M161" s="218"/>
      <c r="N161" s="218"/>
      <c r="O161" s="218"/>
      <c r="P161" s="218"/>
      <c r="Q161" s="218"/>
      <c r="R161" s="218"/>
      <c r="S161" s="218"/>
      <c r="T161" s="218"/>
      <c r="U161" s="137"/>
      <c r="V161" s="137"/>
      <c r="W161" s="137"/>
      <c r="X161" s="137"/>
      <c r="Y161" s="137"/>
      <c r="Z161" s="137"/>
      <c r="AA161" s="137"/>
      <c r="AB161" s="137"/>
      <c r="AC161" s="218"/>
      <c r="AD161" s="218"/>
      <c r="AE161" s="218"/>
      <c r="AF161" s="218"/>
      <c r="AG161" s="218"/>
      <c r="AH161" s="218"/>
      <c r="AI161" s="218"/>
      <c r="AJ161" s="218"/>
      <c r="AK161" s="218"/>
      <c r="AL161" s="220"/>
      <c r="AM161" s="63"/>
      <c r="AN161" s="63"/>
    </row>
    <row r="162" spans="1:40" s="64" customFormat="1" ht="90.75" customHeight="1">
      <c r="A162" s="645"/>
      <c r="B162" s="636"/>
      <c r="C162" s="633" t="s">
        <v>9063</v>
      </c>
      <c r="D162" s="633"/>
      <c r="E162" s="312" t="s">
        <v>142</v>
      </c>
      <c r="F162" s="137"/>
      <c r="G162" s="137"/>
      <c r="H162" s="137"/>
      <c r="I162" s="137"/>
      <c r="J162" s="137"/>
      <c r="K162" s="137"/>
      <c r="L162" s="137"/>
      <c r="M162" s="137"/>
      <c r="N162" s="137"/>
      <c r="O162" s="137"/>
      <c r="P162" s="137"/>
      <c r="Q162" s="137"/>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8"/>
      <c r="AM162" s="63"/>
      <c r="AN162" s="63"/>
    </row>
    <row r="163" spans="1:40" s="64" customFormat="1" ht="45.75" customHeight="1">
      <c r="A163" s="645"/>
      <c r="B163" s="636"/>
      <c r="C163" s="633" t="s">
        <v>9064</v>
      </c>
      <c r="D163" s="633"/>
      <c r="E163" s="312" t="s">
        <v>143</v>
      </c>
      <c r="F163" s="137"/>
      <c r="G163" s="137"/>
      <c r="H163" s="137"/>
      <c r="I163" s="137"/>
      <c r="J163" s="137"/>
      <c r="K163" s="137"/>
      <c r="L163" s="137"/>
      <c r="M163" s="137"/>
      <c r="N163" s="137"/>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8"/>
      <c r="AM163" s="63"/>
      <c r="AN163" s="63"/>
    </row>
    <row r="164" spans="1:40" s="64" customFormat="1" ht="24" customHeight="1">
      <c r="A164" s="645"/>
      <c r="B164" s="636"/>
      <c r="C164" s="647" t="s">
        <v>9065</v>
      </c>
      <c r="D164" s="647"/>
      <c r="E164" s="312" t="s">
        <v>144</v>
      </c>
      <c r="F164" s="137"/>
      <c r="G164" s="137"/>
      <c r="H164" s="137"/>
      <c r="I164" s="137"/>
      <c r="J164" s="137"/>
      <c r="K164" s="137"/>
      <c r="L164" s="137"/>
      <c r="M164" s="137"/>
      <c r="N164" s="137"/>
      <c r="O164" s="137"/>
      <c r="P164" s="137"/>
      <c r="Q164" s="137"/>
      <c r="R164" s="137"/>
      <c r="S164" s="137"/>
      <c r="T164" s="137"/>
      <c r="U164" s="137"/>
      <c r="V164" s="137"/>
      <c r="W164" s="137"/>
      <c r="X164" s="137"/>
      <c r="Y164" s="137"/>
      <c r="Z164" s="137"/>
      <c r="AA164" s="137"/>
      <c r="AB164" s="137"/>
      <c r="AC164" s="137"/>
      <c r="AD164" s="137"/>
      <c r="AE164" s="137"/>
      <c r="AF164" s="137"/>
      <c r="AG164" s="137"/>
      <c r="AH164" s="137"/>
      <c r="AI164" s="137"/>
      <c r="AJ164" s="137"/>
      <c r="AK164" s="137"/>
      <c r="AL164" s="138"/>
      <c r="AM164" s="63"/>
      <c r="AN164" s="63"/>
    </row>
    <row r="165" spans="1:40" s="64" customFormat="1" ht="24" customHeight="1">
      <c r="A165" s="645"/>
      <c r="B165" s="636"/>
      <c r="C165" s="691" t="s">
        <v>29192</v>
      </c>
      <c r="D165" s="691"/>
      <c r="E165" s="312" t="s">
        <v>145</v>
      </c>
      <c r="F165" s="137"/>
      <c r="G165" s="137"/>
      <c r="H165" s="137"/>
      <c r="I165" s="137"/>
      <c r="J165" s="137"/>
      <c r="K165" s="137"/>
      <c r="L165" s="137"/>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7"/>
      <c r="AJ165" s="137"/>
      <c r="AK165" s="137"/>
      <c r="AL165" s="138"/>
      <c r="AM165" s="63"/>
      <c r="AN165" s="63"/>
    </row>
    <row r="166" spans="1:40" s="62" customFormat="1" ht="49.5" customHeight="1">
      <c r="A166" s="645"/>
      <c r="B166" s="632" t="s">
        <v>9066</v>
      </c>
      <c r="C166" s="632"/>
      <c r="D166" s="632"/>
      <c r="E166" s="312" t="s">
        <v>146</v>
      </c>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8"/>
      <c r="AM166" s="61"/>
      <c r="AN166" s="61"/>
    </row>
    <row r="167" spans="1:40" s="62" customFormat="1" ht="64.5" customHeight="1">
      <c r="A167" s="645"/>
      <c r="B167" s="632" t="s">
        <v>9067</v>
      </c>
      <c r="C167" s="632"/>
      <c r="D167" s="632"/>
      <c r="E167" s="312" t="s">
        <v>147</v>
      </c>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7"/>
      <c r="AM167" s="61"/>
      <c r="AN167" s="61"/>
    </row>
    <row r="168" spans="1:40" s="62" customFormat="1" ht="46.5" customHeight="1">
      <c r="A168" s="645"/>
      <c r="B168" s="632" t="s">
        <v>9068</v>
      </c>
      <c r="C168" s="632"/>
      <c r="D168" s="632"/>
      <c r="E168" s="312" t="s">
        <v>148</v>
      </c>
      <c r="F168" s="137"/>
      <c r="G168" s="137"/>
      <c r="H168" s="137"/>
      <c r="I168" s="137"/>
      <c r="J168" s="137"/>
      <c r="K168" s="137"/>
      <c r="L168" s="137"/>
      <c r="M168" s="137"/>
      <c r="N168" s="137"/>
      <c r="O168" s="137"/>
      <c r="P168" s="137"/>
      <c r="Q168" s="137"/>
      <c r="R168" s="137"/>
      <c r="S168" s="137"/>
      <c r="T168" s="137"/>
      <c r="U168" s="137"/>
      <c r="V168" s="137"/>
      <c r="W168" s="137"/>
      <c r="X168" s="137"/>
      <c r="Y168" s="137"/>
      <c r="Z168" s="137"/>
      <c r="AA168" s="137"/>
      <c r="AB168" s="137"/>
      <c r="AC168" s="137"/>
      <c r="AD168" s="137"/>
      <c r="AE168" s="137"/>
      <c r="AF168" s="137"/>
      <c r="AG168" s="137"/>
      <c r="AH168" s="137"/>
      <c r="AI168" s="137"/>
      <c r="AJ168" s="137"/>
      <c r="AK168" s="137"/>
      <c r="AL168" s="138"/>
      <c r="AM168" s="61"/>
      <c r="AN168" s="61"/>
    </row>
    <row r="169" spans="1:40" s="62" customFormat="1" ht="33" customHeight="1">
      <c r="A169" s="693" t="s">
        <v>411</v>
      </c>
      <c r="B169" s="632" t="s">
        <v>9069</v>
      </c>
      <c r="C169" s="632"/>
      <c r="D169" s="632"/>
      <c r="E169" s="312" t="s">
        <v>149</v>
      </c>
      <c r="F169" s="137"/>
      <c r="G169" s="137"/>
      <c r="H169" s="137"/>
      <c r="I169" s="137"/>
      <c r="J169" s="137"/>
      <c r="K169" s="137"/>
      <c r="L169" s="137"/>
      <c r="M169" s="137"/>
      <c r="N169" s="137"/>
      <c r="O169" s="137"/>
      <c r="P169" s="137"/>
      <c r="Q169" s="137"/>
      <c r="R169" s="137"/>
      <c r="S169" s="137"/>
      <c r="T169" s="137"/>
      <c r="U169" s="137"/>
      <c r="V169" s="137"/>
      <c r="W169" s="137"/>
      <c r="X169" s="137"/>
      <c r="Y169" s="137"/>
      <c r="Z169" s="137"/>
      <c r="AA169" s="137"/>
      <c r="AB169" s="137"/>
      <c r="AC169" s="137"/>
      <c r="AD169" s="137"/>
      <c r="AE169" s="137"/>
      <c r="AF169" s="137"/>
      <c r="AG169" s="137"/>
      <c r="AH169" s="137"/>
      <c r="AI169" s="137"/>
      <c r="AJ169" s="137"/>
      <c r="AK169" s="137"/>
      <c r="AL169" s="138"/>
      <c r="AM169" s="61"/>
      <c r="AN169" s="61"/>
    </row>
    <row r="170" spans="1:40" s="62" customFormat="1" ht="34.5" customHeight="1">
      <c r="A170" s="686"/>
      <c r="B170" s="635" t="s">
        <v>9263</v>
      </c>
      <c r="C170" s="635"/>
      <c r="D170" s="223" t="s">
        <v>317</v>
      </c>
      <c r="E170" s="312" t="s">
        <v>150</v>
      </c>
      <c r="F170" s="137"/>
      <c r="G170" s="137"/>
      <c r="H170" s="137"/>
      <c r="I170" s="137"/>
      <c r="J170" s="137"/>
      <c r="K170" s="137"/>
      <c r="L170" s="137"/>
      <c r="M170" s="137"/>
      <c r="N170" s="137"/>
      <c r="O170" s="137"/>
      <c r="P170" s="137"/>
      <c r="Q170" s="137"/>
      <c r="R170" s="137"/>
      <c r="S170" s="137"/>
      <c r="T170" s="137"/>
      <c r="U170" s="137"/>
      <c r="V170" s="137"/>
      <c r="W170" s="137"/>
      <c r="X170" s="137"/>
      <c r="Y170" s="137"/>
      <c r="Z170" s="137"/>
      <c r="AA170" s="137"/>
      <c r="AB170" s="137"/>
      <c r="AC170" s="137"/>
      <c r="AD170" s="137"/>
      <c r="AE170" s="137"/>
      <c r="AF170" s="137"/>
      <c r="AG170" s="137"/>
      <c r="AH170" s="137"/>
      <c r="AI170" s="137"/>
      <c r="AJ170" s="137"/>
      <c r="AK170" s="137"/>
      <c r="AL170" s="138"/>
      <c r="AM170" s="61"/>
      <c r="AN170" s="61"/>
    </row>
    <row r="171" spans="1:40" s="62" customFormat="1" ht="39" customHeight="1">
      <c r="A171" s="686"/>
      <c r="B171" s="635"/>
      <c r="C171" s="635"/>
      <c r="D171" s="223" t="s">
        <v>318</v>
      </c>
      <c r="E171" s="312" t="s">
        <v>151</v>
      </c>
      <c r="F171" s="137"/>
      <c r="G171" s="137"/>
      <c r="H171" s="137"/>
      <c r="I171" s="137"/>
      <c r="J171" s="137"/>
      <c r="K171" s="137"/>
      <c r="L171" s="137"/>
      <c r="M171" s="137"/>
      <c r="N171" s="137"/>
      <c r="O171" s="137"/>
      <c r="P171" s="137"/>
      <c r="Q171" s="137"/>
      <c r="R171" s="137"/>
      <c r="S171" s="137"/>
      <c r="T171" s="137"/>
      <c r="U171" s="137"/>
      <c r="V171" s="137"/>
      <c r="W171" s="137"/>
      <c r="X171" s="137"/>
      <c r="Y171" s="137"/>
      <c r="Z171" s="137"/>
      <c r="AA171" s="137"/>
      <c r="AB171" s="137"/>
      <c r="AC171" s="137"/>
      <c r="AD171" s="137"/>
      <c r="AE171" s="137"/>
      <c r="AF171" s="137"/>
      <c r="AG171" s="137"/>
      <c r="AH171" s="137"/>
      <c r="AI171" s="137"/>
      <c r="AJ171" s="137"/>
      <c r="AK171" s="137"/>
      <c r="AL171" s="138"/>
      <c r="AM171" s="61"/>
      <c r="AN171" s="61"/>
    </row>
    <row r="172" spans="1:40" s="62" customFormat="1" ht="36" customHeight="1">
      <c r="A172" s="686"/>
      <c r="B172" s="633" t="s">
        <v>9070</v>
      </c>
      <c r="C172" s="633"/>
      <c r="D172" s="633"/>
      <c r="E172" s="312" t="s">
        <v>152</v>
      </c>
      <c r="F172" s="137"/>
      <c r="G172" s="137"/>
      <c r="H172" s="137"/>
      <c r="I172" s="137"/>
      <c r="J172" s="137"/>
      <c r="K172" s="137"/>
      <c r="L172" s="137"/>
      <c r="M172" s="137"/>
      <c r="N172" s="137"/>
      <c r="O172" s="137"/>
      <c r="P172" s="137"/>
      <c r="Q172" s="137"/>
      <c r="R172" s="137"/>
      <c r="S172" s="137"/>
      <c r="T172" s="137"/>
      <c r="U172" s="137"/>
      <c r="V172" s="137"/>
      <c r="W172" s="137"/>
      <c r="X172" s="137"/>
      <c r="Y172" s="137"/>
      <c r="Z172" s="137"/>
      <c r="AA172" s="137"/>
      <c r="AB172" s="137"/>
      <c r="AC172" s="137"/>
      <c r="AD172" s="137"/>
      <c r="AE172" s="137"/>
      <c r="AF172" s="137"/>
      <c r="AG172" s="137"/>
      <c r="AH172" s="137"/>
      <c r="AI172" s="137"/>
      <c r="AJ172" s="137"/>
      <c r="AK172" s="137"/>
      <c r="AL172" s="138"/>
      <c r="AM172" s="61"/>
      <c r="AN172" s="61"/>
    </row>
    <row r="173" spans="1:40" s="62" customFormat="1" ht="51.75" customHeight="1">
      <c r="A173" s="686"/>
      <c r="B173" s="641" t="s">
        <v>29193</v>
      </c>
      <c r="C173" s="641"/>
      <c r="D173" s="641"/>
      <c r="E173" s="312" t="s">
        <v>153</v>
      </c>
      <c r="F173" s="137"/>
      <c r="G173" s="137"/>
      <c r="H173" s="137"/>
      <c r="I173" s="137"/>
      <c r="J173" s="137"/>
      <c r="K173" s="137"/>
      <c r="L173" s="137"/>
      <c r="M173" s="137"/>
      <c r="N173" s="137"/>
      <c r="O173" s="137"/>
      <c r="P173" s="137"/>
      <c r="Q173" s="137"/>
      <c r="R173" s="137"/>
      <c r="S173" s="137"/>
      <c r="T173" s="137"/>
      <c r="U173" s="137"/>
      <c r="V173" s="137"/>
      <c r="W173" s="137"/>
      <c r="X173" s="137"/>
      <c r="Y173" s="137"/>
      <c r="Z173" s="137"/>
      <c r="AA173" s="137"/>
      <c r="AB173" s="137"/>
      <c r="AC173" s="137"/>
      <c r="AD173" s="137"/>
      <c r="AE173" s="137"/>
      <c r="AF173" s="137"/>
      <c r="AG173" s="137"/>
      <c r="AH173" s="137"/>
      <c r="AI173" s="137"/>
      <c r="AJ173" s="137"/>
      <c r="AK173" s="137"/>
      <c r="AL173" s="138"/>
      <c r="AM173" s="61"/>
      <c r="AN173" s="61"/>
    </row>
    <row r="174" spans="1:40" s="62" customFormat="1" ht="40.5" customHeight="1">
      <c r="A174" s="686"/>
      <c r="B174" s="637" t="s">
        <v>9071</v>
      </c>
      <c r="C174" s="637"/>
      <c r="D174" s="637"/>
      <c r="E174" s="312" t="s">
        <v>154</v>
      </c>
      <c r="F174" s="137"/>
      <c r="G174" s="137"/>
      <c r="H174" s="137"/>
      <c r="I174" s="137"/>
      <c r="J174" s="137"/>
      <c r="K174" s="137"/>
      <c r="L174" s="137"/>
      <c r="M174" s="137"/>
      <c r="N174" s="137"/>
      <c r="O174" s="137"/>
      <c r="P174" s="137"/>
      <c r="Q174" s="137"/>
      <c r="R174" s="137"/>
      <c r="S174" s="137"/>
      <c r="T174" s="137"/>
      <c r="U174" s="137"/>
      <c r="V174" s="137"/>
      <c r="W174" s="137"/>
      <c r="X174" s="137"/>
      <c r="Y174" s="137"/>
      <c r="Z174" s="137"/>
      <c r="AA174" s="137"/>
      <c r="AB174" s="137"/>
      <c r="AC174" s="137"/>
      <c r="AD174" s="137"/>
      <c r="AE174" s="137"/>
      <c r="AF174" s="137"/>
      <c r="AG174" s="137"/>
      <c r="AH174" s="137"/>
      <c r="AI174" s="137"/>
      <c r="AJ174" s="137"/>
      <c r="AK174" s="137"/>
      <c r="AL174" s="138"/>
      <c r="AM174" s="61"/>
      <c r="AN174" s="61"/>
    </row>
    <row r="175" spans="1:40" s="62" customFormat="1" ht="30" customHeight="1">
      <c r="A175" s="686"/>
      <c r="B175" s="640" t="s">
        <v>9072</v>
      </c>
      <c r="C175" s="634" t="s">
        <v>319</v>
      </c>
      <c r="D175" s="634"/>
      <c r="E175" s="312" t="s">
        <v>155</v>
      </c>
      <c r="F175" s="137"/>
      <c r="G175" s="218"/>
      <c r="H175" s="218"/>
      <c r="I175" s="218"/>
      <c r="J175" s="218"/>
      <c r="K175" s="218"/>
      <c r="L175" s="218"/>
      <c r="M175" s="218"/>
      <c r="N175" s="218"/>
      <c r="O175" s="218"/>
      <c r="P175" s="218"/>
      <c r="Q175" s="218"/>
      <c r="R175" s="218"/>
      <c r="S175" s="218"/>
      <c r="T175" s="218"/>
      <c r="U175" s="137"/>
      <c r="V175" s="137"/>
      <c r="W175" s="137"/>
      <c r="X175" s="137"/>
      <c r="Y175" s="137"/>
      <c r="Z175" s="137"/>
      <c r="AA175" s="137"/>
      <c r="AB175" s="137"/>
      <c r="AC175" s="218"/>
      <c r="AD175" s="218"/>
      <c r="AE175" s="218"/>
      <c r="AF175" s="218"/>
      <c r="AG175" s="218"/>
      <c r="AH175" s="218"/>
      <c r="AI175" s="218"/>
      <c r="AJ175" s="218"/>
      <c r="AK175" s="218"/>
      <c r="AL175" s="220"/>
      <c r="AM175" s="61"/>
      <c r="AN175" s="61"/>
    </row>
    <row r="176" spans="1:40" s="62" customFormat="1" ht="30" customHeight="1">
      <c r="A176" s="686"/>
      <c r="B176" s="640"/>
      <c r="C176" s="634" t="s">
        <v>320</v>
      </c>
      <c r="D176" s="634"/>
      <c r="E176" s="312" t="s">
        <v>156</v>
      </c>
      <c r="F176" s="137"/>
      <c r="G176" s="218"/>
      <c r="H176" s="218"/>
      <c r="I176" s="218"/>
      <c r="J176" s="218"/>
      <c r="K176" s="218"/>
      <c r="L176" s="218"/>
      <c r="M176" s="218"/>
      <c r="N176" s="218"/>
      <c r="O176" s="218"/>
      <c r="P176" s="218"/>
      <c r="Q176" s="218"/>
      <c r="R176" s="218"/>
      <c r="S176" s="218"/>
      <c r="T176" s="218"/>
      <c r="U176" s="137"/>
      <c r="V176" s="137"/>
      <c r="W176" s="137"/>
      <c r="X176" s="137"/>
      <c r="Y176" s="137"/>
      <c r="Z176" s="137"/>
      <c r="AA176" s="137"/>
      <c r="AB176" s="137"/>
      <c r="AC176" s="218"/>
      <c r="AD176" s="218"/>
      <c r="AE176" s="218"/>
      <c r="AF176" s="218"/>
      <c r="AG176" s="218"/>
      <c r="AH176" s="218"/>
      <c r="AI176" s="218"/>
      <c r="AJ176" s="218"/>
      <c r="AK176" s="218"/>
      <c r="AL176" s="220"/>
      <c r="AM176" s="61"/>
      <c r="AN176" s="61"/>
    </row>
    <row r="177" spans="1:40" s="62" customFormat="1" ht="30" customHeight="1">
      <c r="A177" s="686"/>
      <c r="B177" s="640"/>
      <c r="C177" s="634" t="s">
        <v>321</v>
      </c>
      <c r="D177" s="634"/>
      <c r="E177" s="312" t="s">
        <v>157</v>
      </c>
      <c r="F177" s="137"/>
      <c r="G177" s="218"/>
      <c r="H177" s="218"/>
      <c r="I177" s="218"/>
      <c r="J177" s="218"/>
      <c r="K177" s="218"/>
      <c r="L177" s="218"/>
      <c r="M177" s="218"/>
      <c r="N177" s="218"/>
      <c r="O177" s="218"/>
      <c r="P177" s="218"/>
      <c r="Q177" s="218"/>
      <c r="R177" s="218"/>
      <c r="S177" s="218"/>
      <c r="T177" s="218"/>
      <c r="U177" s="137"/>
      <c r="V177" s="137"/>
      <c r="W177" s="137"/>
      <c r="X177" s="137"/>
      <c r="Y177" s="137"/>
      <c r="Z177" s="137"/>
      <c r="AA177" s="137"/>
      <c r="AB177" s="137"/>
      <c r="AC177" s="218"/>
      <c r="AD177" s="218"/>
      <c r="AE177" s="218"/>
      <c r="AF177" s="218"/>
      <c r="AG177" s="218"/>
      <c r="AH177" s="218"/>
      <c r="AI177" s="218"/>
      <c r="AJ177" s="218"/>
      <c r="AK177" s="218"/>
      <c r="AL177" s="220"/>
      <c r="AM177" s="61"/>
      <c r="AN177" s="61"/>
    </row>
    <row r="178" spans="1:40" s="62" customFormat="1" ht="39.75" customHeight="1">
      <c r="A178" s="686"/>
      <c r="B178" s="640"/>
      <c r="C178" s="634" t="s">
        <v>512</v>
      </c>
      <c r="D178" s="634"/>
      <c r="E178" s="312" t="s">
        <v>158</v>
      </c>
      <c r="F178" s="137"/>
      <c r="G178" s="218"/>
      <c r="H178" s="218"/>
      <c r="I178" s="218"/>
      <c r="J178" s="218"/>
      <c r="K178" s="218"/>
      <c r="L178" s="218"/>
      <c r="M178" s="218"/>
      <c r="N178" s="218"/>
      <c r="O178" s="218"/>
      <c r="P178" s="218"/>
      <c r="Q178" s="218"/>
      <c r="R178" s="218"/>
      <c r="S178" s="218"/>
      <c r="T178" s="218"/>
      <c r="U178" s="137"/>
      <c r="V178" s="137"/>
      <c r="W178" s="137"/>
      <c r="X178" s="137"/>
      <c r="Y178" s="137"/>
      <c r="Z178" s="137"/>
      <c r="AA178" s="137"/>
      <c r="AB178" s="137"/>
      <c r="AC178" s="218"/>
      <c r="AD178" s="218"/>
      <c r="AE178" s="218"/>
      <c r="AF178" s="218"/>
      <c r="AG178" s="218"/>
      <c r="AH178" s="218"/>
      <c r="AI178" s="218"/>
      <c r="AJ178" s="218"/>
      <c r="AK178" s="218"/>
      <c r="AL178" s="220"/>
      <c r="AM178" s="61"/>
      <c r="AN178" s="61"/>
    </row>
    <row r="179" spans="1:40" s="62" customFormat="1" ht="39.75" customHeight="1">
      <c r="A179" s="686"/>
      <c r="B179" s="640"/>
      <c r="C179" s="634" t="s">
        <v>322</v>
      </c>
      <c r="D179" s="634"/>
      <c r="E179" s="312" t="s">
        <v>159</v>
      </c>
      <c r="F179" s="137"/>
      <c r="G179" s="218"/>
      <c r="H179" s="218"/>
      <c r="I179" s="218"/>
      <c r="J179" s="218"/>
      <c r="K179" s="218"/>
      <c r="L179" s="218"/>
      <c r="M179" s="218"/>
      <c r="N179" s="218"/>
      <c r="O179" s="218"/>
      <c r="P179" s="218"/>
      <c r="Q179" s="218"/>
      <c r="R179" s="218"/>
      <c r="S179" s="218"/>
      <c r="T179" s="218"/>
      <c r="U179" s="137"/>
      <c r="V179" s="137"/>
      <c r="W179" s="137"/>
      <c r="X179" s="137"/>
      <c r="Y179" s="137"/>
      <c r="Z179" s="137"/>
      <c r="AA179" s="137"/>
      <c r="AB179" s="137"/>
      <c r="AC179" s="218"/>
      <c r="AD179" s="218"/>
      <c r="AE179" s="218"/>
      <c r="AF179" s="218"/>
      <c r="AG179" s="218"/>
      <c r="AH179" s="218"/>
      <c r="AI179" s="218"/>
      <c r="AJ179" s="218"/>
      <c r="AK179" s="218"/>
      <c r="AL179" s="220"/>
      <c r="AM179" s="61"/>
      <c r="AN179" s="61"/>
    </row>
    <row r="180" spans="1:40" s="62" customFormat="1" ht="39" customHeight="1">
      <c r="A180" s="686"/>
      <c r="B180" s="640"/>
      <c r="C180" s="634" t="s">
        <v>323</v>
      </c>
      <c r="D180" s="634"/>
      <c r="E180" s="312" t="s">
        <v>160</v>
      </c>
      <c r="F180" s="137"/>
      <c r="G180" s="218"/>
      <c r="H180" s="218"/>
      <c r="I180" s="218"/>
      <c r="J180" s="218"/>
      <c r="K180" s="218"/>
      <c r="L180" s="218"/>
      <c r="M180" s="218"/>
      <c r="N180" s="218"/>
      <c r="O180" s="218"/>
      <c r="P180" s="218"/>
      <c r="Q180" s="218"/>
      <c r="R180" s="218"/>
      <c r="S180" s="218"/>
      <c r="T180" s="218"/>
      <c r="U180" s="137"/>
      <c r="V180" s="137"/>
      <c r="W180" s="137"/>
      <c r="X180" s="137"/>
      <c r="Y180" s="137"/>
      <c r="Z180" s="137"/>
      <c r="AA180" s="137"/>
      <c r="AB180" s="137"/>
      <c r="AC180" s="218"/>
      <c r="AD180" s="218"/>
      <c r="AE180" s="218"/>
      <c r="AF180" s="218"/>
      <c r="AG180" s="218"/>
      <c r="AH180" s="218"/>
      <c r="AI180" s="218"/>
      <c r="AJ180" s="218"/>
      <c r="AK180" s="218"/>
      <c r="AL180" s="220"/>
      <c r="AM180" s="61"/>
      <c r="AN180" s="61"/>
    </row>
    <row r="181" spans="1:40" s="62" customFormat="1" ht="69" customHeight="1">
      <c r="A181" s="686"/>
      <c r="B181" s="640"/>
      <c r="C181" s="634" t="s">
        <v>324</v>
      </c>
      <c r="D181" s="634"/>
      <c r="E181" s="312" t="s">
        <v>161</v>
      </c>
      <c r="F181" s="137"/>
      <c r="G181" s="218"/>
      <c r="H181" s="218"/>
      <c r="I181" s="218"/>
      <c r="J181" s="218"/>
      <c r="K181" s="218"/>
      <c r="L181" s="218"/>
      <c r="M181" s="218"/>
      <c r="N181" s="218"/>
      <c r="O181" s="218"/>
      <c r="P181" s="218"/>
      <c r="Q181" s="218"/>
      <c r="R181" s="218"/>
      <c r="S181" s="218"/>
      <c r="T181" s="218"/>
      <c r="U181" s="137"/>
      <c r="V181" s="137"/>
      <c r="W181" s="137"/>
      <c r="X181" s="137"/>
      <c r="Y181" s="137"/>
      <c r="Z181" s="137"/>
      <c r="AA181" s="137"/>
      <c r="AB181" s="137"/>
      <c r="AC181" s="218"/>
      <c r="AD181" s="218"/>
      <c r="AE181" s="218"/>
      <c r="AF181" s="218"/>
      <c r="AG181" s="218"/>
      <c r="AH181" s="218"/>
      <c r="AI181" s="218"/>
      <c r="AJ181" s="218"/>
      <c r="AK181" s="218"/>
      <c r="AL181" s="220"/>
      <c r="AM181" s="61"/>
      <c r="AN181" s="61"/>
    </row>
    <row r="182" spans="1:40" s="62" customFormat="1" ht="78" customHeight="1">
      <c r="A182" s="686"/>
      <c r="B182" s="640"/>
      <c r="C182" s="634" t="s">
        <v>325</v>
      </c>
      <c r="D182" s="634"/>
      <c r="E182" s="312" t="s">
        <v>162</v>
      </c>
      <c r="F182" s="137"/>
      <c r="G182" s="218"/>
      <c r="H182" s="218"/>
      <c r="I182" s="218"/>
      <c r="J182" s="218"/>
      <c r="K182" s="218"/>
      <c r="L182" s="218"/>
      <c r="M182" s="218"/>
      <c r="N182" s="218"/>
      <c r="O182" s="218"/>
      <c r="P182" s="218"/>
      <c r="Q182" s="218"/>
      <c r="R182" s="218"/>
      <c r="S182" s="218"/>
      <c r="T182" s="218"/>
      <c r="U182" s="137"/>
      <c r="V182" s="137"/>
      <c r="W182" s="137"/>
      <c r="X182" s="137"/>
      <c r="Y182" s="137"/>
      <c r="Z182" s="137"/>
      <c r="AA182" s="137"/>
      <c r="AB182" s="137"/>
      <c r="AC182" s="218"/>
      <c r="AD182" s="218"/>
      <c r="AE182" s="218"/>
      <c r="AF182" s="218"/>
      <c r="AG182" s="218"/>
      <c r="AH182" s="218"/>
      <c r="AI182" s="218"/>
      <c r="AJ182" s="218"/>
      <c r="AK182" s="218"/>
      <c r="AL182" s="220"/>
      <c r="AM182" s="61"/>
      <c r="AN182" s="61"/>
    </row>
    <row r="183" spans="1:40" s="62" customFormat="1" ht="92.45" customHeight="1">
      <c r="A183" s="686"/>
      <c r="B183" s="640"/>
      <c r="C183" s="634" t="s">
        <v>616</v>
      </c>
      <c r="D183" s="634"/>
      <c r="E183" s="312" t="s">
        <v>163</v>
      </c>
      <c r="F183" s="218"/>
      <c r="G183" s="218"/>
      <c r="H183" s="218"/>
      <c r="I183" s="218"/>
      <c r="J183" s="218"/>
      <c r="K183" s="218"/>
      <c r="L183" s="218"/>
      <c r="M183" s="218"/>
      <c r="N183" s="218"/>
      <c r="O183" s="218"/>
      <c r="P183" s="218"/>
      <c r="Q183" s="218"/>
      <c r="R183" s="218"/>
      <c r="S183" s="218"/>
      <c r="T183" s="218"/>
      <c r="U183" s="218"/>
      <c r="V183" s="218"/>
      <c r="W183" s="218"/>
      <c r="X183" s="218"/>
      <c r="Y183" s="218"/>
      <c r="Z183" s="218"/>
      <c r="AA183" s="218"/>
      <c r="AB183" s="218"/>
      <c r="AC183" s="218"/>
      <c r="AD183" s="218"/>
      <c r="AE183" s="218"/>
      <c r="AF183" s="218"/>
      <c r="AG183" s="218"/>
      <c r="AH183" s="218"/>
      <c r="AI183" s="218"/>
      <c r="AJ183" s="218"/>
      <c r="AK183" s="218"/>
      <c r="AL183" s="220"/>
      <c r="AM183" s="61"/>
      <c r="AN183" s="61"/>
    </row>
    <row r="184" spans="1:40" s="62" customFormat="1" ht="50.25" customHeight="1">
      <c r="A184" s="686"/>
      <c r="B184" s="640"/>
      <c r="C184" s="634" t="s">
        <v>437</v>
      </c>
      <c r="D184" s="634"/>
      <c r="E184" s="312" t="s">
        <v>164</v>
      </c>
      <c r="F184" s="137"/>
      <c r="G184" s="218"/>
      <c r="H184" s="218"/>
      <c r="I184" s="218"/>
      <c r="J184" s="218"/>
      <c r="K184" s="218"/>
      <c r="L184" s="218"/>
      <c r="M184" s="218"/>
      <c r="N184" s="218"/>
      <c r="O184" s="218"/>
      <c r="P184" s="218"/>
      <c r="Q184" s="218"/>
      <c r="R184" s="218"/>
      <c r="S184" s="218"/>
      <c r="T184" s="218"/>
      <c r="U184" s="137"/>
      <c r="V184" s="137"/>
      <c r="W184" s="137"/>
      <c r="X184" s="137"/>
      <c r="Y184" s="137"/>
      <c r="Z184" s="137"/>
      <c r="AA184" s="137"/>
      <c r="AB184" s="137"/>
      <c r="AC184" s="218"/>
      <c r="AD184" s="218"/>
      <c r="AE184" s="218"/>
      <c r="AF184" s="218"/>
      <c r="AG184" s="218"/>
      <c r="AH184" s="218"/>
      <c r="AI184" s="218"/>
      <c r="AJ184" s="218"/>
      <c r="AK184" s="218"/>
      <c r="AL184" s="220"/>
      <c r="AM184" s="61"/>
      <c r="AN184" s="61"/>
    </row>
    <row r="185" spans="1:40" s="62" customFormat="1" ht="48.75" customHeight="1">
      <c r="A185" s="686"/>
      <c r="B185" s="640"/>
      <c r="C185" s="692" t="s">
        <v>29194</v>
      </c>
      <c r="D185" s="692"/>
      <c r="E185" s="312" t="s">
        <v>165</v>
      </c>
      <c r="F185" s="137"/>
      <c r="G185" s="218"/>
      <c r="H185" s="218"/>
      <c r="I185" s="218"/>
      <c r="J185" s="218"/>
      <c r="K185" s="218"/>
      <c r="L185" s="218"/>
      <c r="M185" s="218"/>
      <c r="N185" s="218"/>
      <c r="O185" s="218"/>
      <c r="P185" s="218"/>
      <c r="Q185" s="218"/>
      <c r="R185" s="218"/>
      <c r="S185" s="218"/>
      <c r="T185" s="218"/>
      <c r="U185" s="137"/>
      <c r="V185" s="137"/>
      <c r="W185" s="137"/>
      <c r="X185" s="137"/>
      <c r="Y185" s="137"/>
      <c r="Z185" s="137"/>
      <c r="AA185" s="137"/>
      <c r="AB185" s="137"/>
      <c r="AC185" s="218"/>
      <c r="AD185" s="218"/>
      <c r="AE185" s="218"/>
      <c r="AF185" s="218"/>
      <c r="AG185" s="218"/>
      <c r="AH185" s="218"/>
      <c r="AI185" s="218"/>
      <c r="AJ185" s="218"/>
      <c r="AK185" s="218"/>
      <c r="AL185" s="220"/>
      <c r="AM185" s="61"/>
      <c r="AN185" s="61"/>
    </row>
    <row r="186" spans="1:40" s="62" customFormat="1" ht="37.5" customHeight="1">
      <c r="A186" s="686"/>
      <c r="B186" s="636" t="s">
        <v>9073</v>
      </c>
      <c r="C186" s="633" t="s">
        <v>367</v>
      </c>
      <c r="D186" s="633"/>
      <c r="E186" s="312" t="s">
        <v>166</v>
      </c>
      <c r="F186" s="137"/>
      <c r="G186" s="137"/>
      <c r="H186" s="137"/>
      <c r="I186" s="137"/>
      <c r="J186" s="137"/>
      <c r="K186" s="137"/>
      <c r="L186" s="137"/>
      <c r="M186" s="137"/>
      <c r="N186" s="137"/>
      <c r="O186" s="137"/>
      <c r="P186" s="137"/>
      <c r="Q186" s="137"/>
      <c r="R186" s="137"/>
      <c r="S186" s="137"/>
      <c r="T186" s="137"/>
      <c r="U186" s="137"/>
      <c r="V186" s="137"/>
      <c r="W186" s="137"/>
      <c r="X186" s="137"/>
      <c r="Y186" s="137"/>
      <c r="Z186" s="137"/>
      <c r="AA186" s="137"/>
      <c r="AB186" s="137"/>
      <c r="AC186" s="137"/>
      <c r="AD186" s="137"/>
      <c r="AE186" s="137"/>
      <c r="AF186" s="137"/>
      <c r="AG186" s="137"/>
      <c r="AH186" s="137"/>
      <c r="AI186" s="137"/>
      <c r="AJ186" s="137"/>
      <c r="AK186" s="137"/>
      <c r="AL186" s="138"/>
      <c r="AM186" s="61"/>
      <c r="AN186" s="61"/>
    </row>
    <row r="187" spans="1:40" s="62" customFormat="1" ht="48.75" customHeight="1">
      <c r="A187" s="686"/>
      <c r="B187" s="636"/>
      <c r="C187" s="633" t="s">
        <v>9264</v>
      </c>
      <c r="D187" s="633"/>
      <c r="E187" s="312" t="s">
        <v>167</v>
      </c>
      <c r="F187" s="137"/>
      <c r="G187" s="137"/>
      <c r="H187" s="137"/>
      <c r="I187" s="137"/>
      <c r="J187" s="137"/>
      <c r="K187" s="137"/>
      <c r="L187" s="137"/>
      <c r="M187" s="137"/>
      <c r="N187" s="137"/>
      <c r="O187" s="137"/>
      <c r="P187" s="137"/>
      <c r="Q187" s="137"/>
      <c r="R187" s="137"/>
      <c r="S187" s="137"/>
      <c r="T187" s="137"/>
      <c r="U187" s="137"/>
      <c r="V187" s="137"/>
      <c r="W187" s="137"/>
      <c r="X187" s="137"/>
      <c r="Y187" s="137"/>
      <c r="Z187" s="137"/>
      <c r="AA187" s="137"/>
      <c r="AB187" s="137"/>
      <c r="AC187" s="137"/>
      <c r="AD187" s="137"/>
      <c r="AE187" s="137"/>
      <c r="AF187" s="137"/>
      <c r="AG187" s="137"/>
      <c r="AH187" s="137"/>
      <c r="AI187" s="137"/>
      <c r="AJ187" s="137"/>
      <c r="AK187" s="137"/>
      <c r="AL187" s="138"/>
      <c r="AM187" s="61"/>
      <c r="AN187" s="61"/>
    </row>
    <row r="188" spans="1:40" s="62" customFormat="1" ht="46.5" customHeight="1">
      <c r="A188" s="686"/>
      <c r="B188" s="636"/>
      <c r="C188" s="641" t="s">
        <v>29195</v>
      </c>
      <c r="D188" s="641"/>
      <c r="E188" s="312" t="s">
        <v>168</v>
      </c>
      <c r="F188" s="137"/>
      <c r="G188" s="137"/>
      <c r="H188" s="137"/>
      <c r="I188" s="137"/>
      <c r="J188" s="137"/>
      <c r="K188" s="137"/>
      <c r="L188" s="137"/>
      <c r="M188" s="137"/>
      <c r="N188" s="137"/>
      <c r="O188" s="137"/>
      <c r="P188" s="137"/>
      <c r="Q188" s="137"/>
      <c r="R188" s="137"/>
      <c r="S188" s="137"/>
      <c r="T188" s="137"/>
      <c r="U188" s="137"/>
      <c r="V188" s="137"/>
      <c r="W188" s="137"/>
      <c r="X188" s="137"/>
      <c r="Y188" s="137"/>
      <c r="Z188" s="137"/>
      <c r="AA188" s="137"/>
      <c r="AB188" s="137"/>
      <c r="AC188" s="137"/>
      <c r="AD188" s="137"/>
      <c r="AE188" s="137"/>
      <c r="AF188" s="137"/>
      <c r="AG188" s="137"/>
      <c r="AH188" s="137"/>
      <c r="AI188" s="137"/>
      <c r="AJ188" s="137"/>
      <c r="AK188" s="137"/>
      <c r="AL188" s="138"/>
      <c r="AM188" s="61"/>
      <c r="AN188" s="61"/>
    </row>
    <row r="189" spans="1:40" s="62" customFormat="1" ht="33" customHeight="1">
      <c r="A189" s="686"/>
      <c r="B189" s="640" t="s">
        <v>9074</v>
      </c>
      <c r="C189" s="633" t="s">
        <v>326</v>
      </c>
      <c r="D189" s="633"/>
      <c r="E189" s="312" t="s">
        <v>169</v>
      </c>
      <c r="F189" s="137"/>
      <c r="G189" s="218"/>
      <c r="H189" s="218"/>
      <c r="I189" s="218"/>
      <c r="J189" s="218"/>
      <c r="K189" s="218"/>
      <c r="L189" s="218"/>
      <c r="M189" s="218"/>
      <c r="N189" s="218"/>
      <c r="O189" s="218"/>
      <c r="P189" s="218"/>
      <c r="Q189" s="218"/>
      <c r="R189" s="218"/>
      <c r="S189" s="218"/>
      <c r="T189" s="218"/>
      <c r="U189" s="137"/>
      <c r="V189" s="137"/>
      <c r="W189" s="137"/>
      <c r="X189" s="137"/>
      <c r="Y189" s="137"/>
      <c r="Z189" s="137"/>
      <c r="AA189" s="137"/>
      <c r="AB189" s="137"/>
      <c r="AC189" s="218"/>
      <c r="AD189" s="218"/>
      <c r="AE189" s="218"/>
      <c r="AF189" s="218"/>
      <c r="AG189" s="218"/>
      <c r="AH189" s="218"/>
      <c r="AI189" s="218"/>
      <c r="AJ189" s="218"/>
      <c r="AK189" s="218"/>
      <c r="AL189" s="220"/>
      <c r="AM189" s="61"/>
      <c r="AN189" s="61"/>
    </row>
    <row r="190" spans="1:40" s="62" customFormat="1" ht="37.9" customHeight="1">
      <c r="A190" s="686"/>
      <c r="B190" s="640"/>
      <c r="C190" s="633" t="s">
        <v>327</v>
      </c>
      <c r="D190" s="633"/>
      <c r="E190" s="312" t="s">
        <v>170</v>
      </c>
      <c r="F190" s="137"/>
      <c r="G190" s="218"/>
      <c r="H190" s="218"/>
      <c r="I190" s="218"/>
      <c r="J190" s="218"/>
      <c r="K190" s="218"/>
      <c r="L190" s="218"/>
      <c r="M190" s="218"/>
      <c r="N190" s="218"/>
      <c r="O190" s="218"/>
      <c r="P190" s="218"/>
      <c r="Q190" s="218"/>
      <c r="R190" s="218"/>
      <c r="S190" s="218"/>
      <c r="T190" s="218"/>
      <c r="U190" s="137"/>
      <c r="V190" s="137"/>
      <c r="W190" s="137"/>
      <c r="X190" s="137"/>
      <c r="Y190" s="137"/>
      <c r="Z190" s="137"/>
      <c r="AA190" s="137"/>
      <c r="AB190" s="137"/>
      <c r="AC190" s="218"/>
      <c r="AD190" s="218"/>
      <c r="AE190" s="218"/>
      <c r="AF190" s="218"/>
      <c r="AG190" s="218"/>
      <c r="AH190" s="218"/>
      <c r="AI190" s="218"/>
      <c r="AJ190" s="218"/>
      <c r="AK190" s="218"/>
      <c r="AL190" s="220"/>
      <c r="AM190" s="61"/>
      <c r="AN190" s="61"/>
    </row>
    <row r="191" spans="1:40" s="62" customFormat="1" ht="33" customHeight="1">
      <c r="A191" s="686"/>
      <c r="B191" s="640"/>
      <c r="C191" s="633" t="s">
        <v>328</v>
      </c>
      <c r="D191" s="633"/>
      <c r="E191" s="312" t="s">
        <v>171</v>
      </c>
      <c r="F191" s="137"/>
      <c r="G191" s="218"/>
      <c r="H191" s="218"/>
      <c r="I191" s="218"/>
      <c r="J191" s="218"/>
      <c r="K191" s="218"/>
      <c r="L191" s="218"/>
      <c r="M191" s="218"/>
      <c r="N191" s="218"/>
      <c r="O191" s="218"/>
      <c r="P191" s="218"/>
      <c r="Q191" s="218"/>
      <c r="R191" s="218"/>
      <c r="S191" s="218"/>
      <c r="T191" s="218"/>
      <c r="U191" s="137"/>
      <c r="V191" s="137"/>
      <c r="W191" s="137"/>
      <c r="X191" s="137"/>
      <c r="Y191" s="137"/>
      <c r="Z191" s="137"/>
      <c r="AA191" s="137"/>
      <c r="AB191" s="137"/>
      <c r="AC191" s="218"/>
      <c r="AD191" s="218"/>
      <c r="AE191" s="218"/>
      <c r="AF191" s="218"/>
      <c r="AG191" s="218"/>
      <c r="AH191" s="218"/>
      <c r="AI191" s="218"/>
      <c r="AJ191" s="218"/>
      <c r="AK191" s="218"/>
      <c r="AL191" s="220"/>
      <c r="AM191" s="61"/>
      <c r="AN191" s="61"/>
    </row>
    <row r="192" spans="1:40" s="62" customFormat="1" ht="40.9" customHeight="1">
      <c r="A192" s="686"/>
      <c r="B192" s="640"/>
      <c r="C192" s="633" t="s">
        <v>329</v>
      </c>
      <c r="D192" s="633"/>
      <c r="E192" s="312" t="s">
        <v>172</v>
      </c>
      <c r="F192" s="137"/>
      <c r="G192" s="218"/>
      <c r="H192" s="218"/>
      <c r="I192" s="218"/>
      <c r="J192" s="218"/>
      <c r="K192" s="218"/>
      <c r="L192" s="218"/>
      <c r="M192" s="218"/>
      <c r="N192" s="218"/>
      <c r="O192" s="218"/>
      <c r="P192" s="218"/>
      <c r="Q192" s="218"/>
      <c r="R192" s="218"/>
      <c r="S192" s="218"/>
      <c r="T192" s="218"/>
      <c r="U192" s="137"/>
      <c r="V192" s="137"/>
      <c r="W192" s="137"/>
      <c r="X192" s="137"/>
      <c r="Y192" s="137"/>
      <c r="Z192" s="137"/>
      <c r="AA192" s="137"/>
      <c r="AB192" s="137"/>
      <c r="AC192" s="218"/>
      <c r="AD192" s="218"/>
      <c r="AE192" s="218"/>
      <c r="AF192" s="218"/>
      <c r="AG192" s="218"/>
      <c r="AH192" s="218"/>
      <c r="AI192" s="218"/>
      <c r="AJ192" s="218"/>
      <c r="AK192" s="218"/>
      <c r="AL192" s="220"/>
      <c r="AM192" s="61"/>
      <c r="AN192" s="61"/>
    </row>
    <row r="193" spans="1:40" s="62" customFormat="1" ht="76.150000000000006" customHeight="1">
      <c r="A193" s="686"/>
      <c r="B193" s="640"/>
      <c r="C193" s="633" t="s">
        <v>438</v>
      </c>
      <c r="D193" s="633"/>
      <c r="E193" s="312" t="s">
        <v>173</v>
      </c>
      <c r="F193" s="137"/>
      <c r="G193" s="218"/>
      <c r="H193" s="218"/>
      <c r="I193" s="218"/>
      <c r="J193" s="218"/>
      <c r="K193" s="218"/>
      <c r="L193" s="218"/>
      <c r="M193" s="218"/>
      <c r="N193" s="218"/>
      <c r="O193" s="218"/>
      <c r="P193" s="218"/>
      <c r="Q193" s="218"/>
      <c r="R193" s="218"/>
      <c r="S193" s="218"/>
      <c r="T193" s="218"/>
      <c r="U193" s="137"/>
      <c r="V193" s="137"/>
      <c r="W193" s="137"/>
      <c r="X193" s="137"/>
      <c r="Y193" s="137"/>
      <c r="Z193" s="137"/>
      <c r="AA193" s="137"/>
      <c r="AB193" s="137"/>
      <c r="AC193" s="218"/>
      <c r="AD193" s="218"/>
      <c r="AE193" s="218"/>
      <c r="AF193" s="218"/>
      <c r="AG193" s="218"/>
      <c r="AH193" s="218"/>
      <c r="AI193" s="218"/>
      <c r="AJ193" s="218"/>
      <c r="AK193" s="218"/>
      <c r="AL193" s="220"/>
      <c r="AM193" s="61"/>
      <c r="AN193" s="61"/>
    </row>
    <row r="194" spans="1:40" s="62" customFormat="1" ht="42" customHeight="1">
      <c r="A194" s="686"/>
      <c r="B194" s="640"/>
      <c r="C194" s="633" t="s">
        <v>439</v>
      </c>
      <c r="D194" s="633"/>
      <c r="E194" s="312" t="s">
        <v>174</v>
      </c>
      <c r="F194" s="137"/>
      <c r="G194" s="218"/>
      <c r="H194" s="218"/>
      <c r="I194" s="218"/>
      <c r="J194" s="218"/>
      <c r="K194" s="218"/>
      <c r="L194" s="218"/>
      <c r="M194" s="218"/>
      <c r="N194" s="218"/>
      <c r="O194" s="218"/>
      <c r="P194" s="218"/>
      <c r="Q194" s="218"/>
      <c r="R194" s="218"/>
      <c r="S194" s="218"/>
      <c r="T194" s="218"/>
      <c r="U194" s="137"/>
      <c r="V194" s="137"/>
      <c r="W194" s="137"/>
      <c r="X194" s="137"/>
      <c r="Y194" s="137"/>
      <c r="Z194" s="137"/>
      <c r="AA194" s="137"/>
      <c r="AB194" s="137"/>
      <c r="AC194" s="218"/>
      <c r="AD194" s="218"/>
      <c r="AE194" s="218"/>
      <c r="AF194" s="218"/>
      <c r="AG194" s="218"/>
      <c r="AH194" s="218"/>
      <c r="AI194" s="218"/>
      <c r="AJ194" s="218"/>
      <c r="AK194" s="218"/>
      <c r="AL194" s="220"/>
      <c r="AM194" s="61"/>
      <c r="AN194" s="61"/>
    </row>
    <row r="195" spans="1:40" s="62" customFormat="1" ht="48.75" customHeight="1">
      <c r="A195" s="686"/>
      <c r="B195" s="640"/>
      <c r="C195" s="641" t="s">
        <v>29196</v>
      </c>
      <c r="D195" s="641"/>
      <c r="E195" s="312" t="s">
        <v>175</v>
      </c>
      <c r="F195" s="137"/>
      <c r="G195" s="218"/>
      <c r="H195" s="218"/>
      <c r="I195" s="218"/>
      <c r="J195" s="218"/>
      <c r="K195" s="218"/>
      <c r="L195" s="218"/>
      <c r="M195" s="218"/>
      <c r="N195" s="218"/>
      <c r="O195" s="218"/>
      <c r="P195" s="218"/>
      <c r="Q195" s="218"/>
      <c r="R195" s="218"/>
      <c r="S195" s="218"/>
      <c r="T195" s="218"/>
      <c r="U195" s="137"/>
      <c r="V195" s="137"/>
      <c r="W195" s="137"/>
      <c r="X195" s="137"/>
      <c r="Y195" s="137"/>
      <c r="Z195" s="137"/>
      <c r="AA195" s="137"/>
      <c r="AB195" s="137"/>
      <c r="AC195" s="218"/>
      <c r="AD195" s="218"/>
      <c r="AE195" s="218"/>
      <c r="AF195" s="218"/>
      <c r="AG195" s="218"/>
      <c r="AH195" s="218"/>
      <c r="AI195" s="218"/>
      <c r="AJ195" s="218"/>
      <c r="AK195" s="218"/>
      <c r="AL195" s="220"/>
      <c r="AM195" s="61"/>
      <c r="AN195" s="61"/>
    </row>
    <row r="196" spans="1:40" s="62" customFormat="1" ht="51" customHeight="1">
      <c r="A196" s="686" t="s">
        <v>9265</v>
      </c>
      <c r="B196" s="632" t="s">
        <v>9075</v>
      </c>
      <c r="C196" s="632"/>
      <c r="D196" s="632"/>
      <c r="E196" s="312" t="s">
        <v>176</v>
      </c>
      <c r="F196" s="137"/>
      <c r="G196" s="137"/>
      <c r="H196" s="137"/>
      <c r="I196" s="137"/>
      <c r="J196" s="137"/>
      <c r="K196" s="137"/>
      <c r="L196" s="137"/>
      <c r="M196" s="137"/>
      <c r="N196" s="137"/>
      <c r="O196" s="137"/>
      <c r="P196" s="137"/>
      <c r="Q196" s="137"/>
      <c r="R196" s="137"/>
      <c r="S196" s="137"/>
      <c r="T196" s="137"/>
      <c r="U196" s="137"/>
      <c r="V196" s="137"/>
      <c r="W196" s="137"/>
      <c r="X196" s="137"/>
      <c r="Y196" s="137"/>
      <c r="Z196" s="137"/>
      <c r="AA196" s="137"/>
      <c r="AB196" s="137"/>
      <c r="AC196" s="137"/>
      <c r="AD196" s="137"/>
      <c r="AE196" s="137"/>
      <c r="AF196" s="137"/>
      <c r="AG196" s="137"/>
      <c r="AH196" s="137"/>
      <c r="AI196" s="137"/>
      <c r="AJ196" s="137"/>
      <c r="AK196" s="137"/>
      <c r="AL196" s="138"/>
      <c r="AM196" s="61"/>
      <c r="AN196" s="61"/>
    </row>
    <row r="197" spans="1:40" s="62" customFormat="1" ht="35.25" customHeight="1">
      <c r="A197" s="686"/>
      <c r="B197" s="632" t="s">
        <v>9076</v>
      </c>
      <c r="C197" s="632"/>
      <c r="D197" s="632"/>
      <c r="E197" s="312" t="s">
        <v>177</v>
      </c>
      <c r="F197" s="137"/>
      <c r="G197" s="137"/>
      <c r="H197" s="137"/>
      <c r="I197" s="137"/>
      <c r="J197" s="137"/>
      <c r="K197" s="137"/>
      <c r="L197" s="137"/>
      <c r="M197" s="137"/>
      <c r="N197" s="137"/>
      <c r="O197" s="137"/>
      <c r="P197" s="137"/>
      <c r="Q197" s="137"/>
      <c r="R197" s="137"/>
      <c r="S197" s="137"/>
      <c r="T197" s="137"/>
      <c r="U197" s="137"/>
      <c r="V197" s="137"/>
      <c r="W197" s="137"/>
      <c r="X197" s="137"/>
      <c r="Y197" s="137"/>
      <c r="Z197" s="137"/>
      <c r="AA197" s="137"/>
      <c r="AB197" s="137"/>
      <c r="AC197" s="137"/>
      <c r="AD197" s="137"/>
      <c r="AE197" s="137"/>
      <c r="AF197" s="137"/>
      <c r="AG197" s="137"/>
      <c r="AH197" s="137"/>
      <c r="AI197" s="137"/>
      <c r="AJ197" s="137"/>
      <c r="AK197" s="137"/>
      <c r="AL197" s="138"/>
      <c r="AM197" s="61"/>
      <c r="AN197" s="61"/>
    </row>
    <row r="198" spans="1:40" s="62" customFormat="1" ht="46.5" customHeight="1">
      <c r="A198" s="686"/>
      <c r="B198" s="632" t="s">
        <v>9077</v>
      </c>
      <c r="C198" s="632"/>
      <c r="D198" s="632"/>
      <c r="E198" s="312" t="s">
        <v>178</v>
      </c>
      <c r="F198" s="137"/>
      <c r="G198" s="137"/>
      <c r="H198" s="137"/>
      <c r="I198" s="137"/>
      <c r="J198" s="137"/>
      <c r="K198" s="137"/>
      <c r="L198" s="137"/>
      <c r="M198" s="137"/>
      <c r="N198" s="137"/>
      <c r="O198" s="137"/>
      <c r="P198" s="137"/>
      <c r="Q198" s="137"/>
      <c r="R198" s="137"/>
      <c r="S198" s="137"/>
      <c r="T198" s="137"/>
      <c r="U198" s="137"/>
      <c r="V198" s="137"/>
      <c r="W198" s="137"/>
      <c r="X198" s="137"/>
      <c r="Y198" s="137"/>
      <c r="Z198" s="137"/>
      <c r="AA198" s="137"/>
      <c r="AB198" s="137"/>
      <c r="AC198" s="137"/>
      <c r="AD198" s="137"/>
      <c r="AE198" s="137"/>
      <c r="AF198" s="137"/>
      <c r="AG198" s="137"/>
      <c r="AH198" s="137"/>
      <c r="AI198" s="137"/>
      <c r="AJ198" s="137"/>
      <c r="AK198" s="137"/>
      <c r="AL198" s="138"/>
      <c r="AM198" s="61"/>
      <c r="AN198" s="61"/>
    </row>
    <row r="199" spans="1:40" s="62" customFormat="1" ht="44.25" customHeight="1">
      <c r="A199" s="686"/>
      <c r="B199" s="632" t="s">
        <v>9078</v>
      </c>
      <c r="C199" s="632"/>
      <c r="D199" s="632"/>
      <c r="E199" s="312" t="s">
        <v>179</v>
      </c>
      <c r="F199" s="137"/>
      <c r="G199" s="137"/>
      <c r="H199" s="137"/>
      <c r="I199" s="137"/>
      <c r="J199" s="137"/>
      <c r="K199" s="137"/>
      <c r="L199" s="137"/>
      <c r="M199" s="137"/>
      <c r="N199" s="137"/>
      <c r="O199" s="137"/>
      <c r="P199" s="137"/>
      <c r="Q199" s="137"/>
      <c r="R199" s="137"/>
      <c r="S199" s="137"/>
      <c r="T199" s="137"/>
      <c r="U199" s="137"/>
      <c r="V199" s="137"/>
      <c r="W199" s="137"/>
      <c r="X199" s="137"/>
      <c r="Y199" s="137"/>
      <c r="Z199" s="137"/>
      <c r="AA199" s="137"/>
      <c r="AB199" s="137"/>
      <c r="AC199" s="137"/>
      <c r="AD199" s="137"/>
      <c r="AE199" s="137"/>
      <c r="AF199" s="137"/>
      <c r="AG199" s="137"/>
      <c r="AH199" s="137"/>
      <c r="AI199" s="137"/>
      <c r="AJ199" s="137"/>
      <c r="AK199" s="137"/>
      <c r="AL199" s="138"/>
      <c r="AM199" s="61"/>
      <c r="AN199" s="61"/>
    </row>
    <row r="200" spans="1:40" s="62" customFormat="1" ht="48" customHeight="1">
      <c r="A200" s="686"/>
      <c r="B200" s="632" t="s">
        <v>9079</v>
      </c>
      <c r="C200" s="632"/>
      <c r="D200" s="632"/>
      <c r="E200" s="312" t="s">
        <v>180</v>
      </c>
      <c r="F200" s="137"/>
      <c r="G200" s="218"/>
      <c r="H200" s="218"/>
      <c r="I200" s="218"/>
      <c r="J200" s="218"/>
      <c r="K200" s="218"/>
      <c r="L200" s="218"/>
      <c r="M200" s="218"/>
      <c r="N200" s="218"/>
      <c r="O200" s="218"/>
      <c r="P200" s="218"/>
      <c r="Q200" s="218"/>
      <c r="R200" s="218"/>
      <c r="S200" s="218"/>
      <c r="T200" s="218"/>
      <c r="U200" s="137"/>
      <c r="V200" s="137"/>
      <c r="W200" s="137"/>
      <c r="X200" s="137"/>
      <c r="Y200" s="137"/>
      <c r="Z200" s="137"/>
      <c r="AA200" s="137"/>
      <c r="AB200" s="137"/>
      <c r="AC200" s="218"/>
      <c r="AD200" s="218"/>
      <c r="AE200" s="218"/>
      <c r="AF200" s="218"/>
      <c r="AG200" s="218"/>
      <c r="AH200" s="218"/>
      <c r="AI200" s="218"/>
      <c r="AJ200" s="218"/>
      <c r="AK200" s="218"/>
      <c r="AL200" s="220"/>
      <c r="AM200" s="61"/>
      <c r="AN200" s="61"/>
    </row>
    <row r="201" spans="1:40" s="62" customFormat="1" ht="66" customHeight="1">
      <c r="A201" s="686"/>
      <c r="B201" s="632" t="s">
        <v>9080</v>
      </c>
      <c r="C201" s="632"/>
      <c r="D201" s="632"/>
      <c r="E201" s="312" t="s">
        <v>181</v>
      </c>
      <c r="F201" s="137"/>
      <c r="G201" s="218"/>
      <c r="H201" s="218"/>
      <c r="I201" s="218"/>
      <c r="J201" s="218"/>
      <c r="K201" s="218"/>
      <c r="L201" s="218"/>
      <c r="M201" s="218"/>
      <c r="N201" s="218"/>
      <c r="O201" s="218"/>
      <c r="P201" s="218"/>
      <c r="Q201" s="218"/>
      <c r="R201" s="218"/>
      <c r="S201" s="218"/>
      <c r="T201" s="218"/>
      <c r="U201" s="137"/>
      <c r="V201" s="137"/>
      <c r="W201" s="137"/>
      <c r="X201" s="137"/>
      <c r="Y201" s="137"/>
      <c r="Z201" s="137"/>
      <c r="AA201" s="137"/>
      <c r="AB201" s="137"/>
      <c r="AC201" s="218"/>
      <c r="AD201" s="218"/>
      <c r="AE201" s="218"/>
      <c r="AF201" s="218"/>
      <c r="AG201" s="218"/>
      <c r="AH201" s="218"/>
      <c r="AI201" s="218"/>
      <c r="AJ201" s="218"/>
      <c r="AK201" s="218"/>
      <c r="AL201" s="220"/>
      <c r="AM201" s="61"/>
      <c r="AN201" s="61"/>
    </row>
    <row r="202" spans="1:40" s="62" customFormat="1" ht="34.5" customHeight="1">
      <c r="A202" s="686"/>
      <c r="B202" s="632" t="s">
        <v>9081</v>
      </c>
      <c r="C202" s="632"/>
      <c r="D202" s="632"/>
      <c r="E202" s="312" t="s">
        <v>182</v>
      </c>
      <c r="F202" s="137"/>
      <c r="G202" s="137"/>
      <c r="H202" s="137"/>
      <c r="I202" s="137"/>
      <c r="J202" s="137"/>
      <c r="K202" s="137"/>
      <c r="L202" s="137"/>
      <c r="M202" s="137"/>
      <c r="N202" s="137"/>
      <c r="O202" s="137"/>
      <c r="P202" s="137"/>
      <c r="Q202" s="137"/>
      <c r="R202" s="137"/>
      <c r="S202" s="137"/>
      <c r="T202" s="137"/>
      <c r="U202" s="137"/>
      <c r="V202" s="137"/>
      <c r="W202" s="137"/>
      <c r="X202" s="137"/>
      <c r="Y202" s="137"/>
      <c r="Z202" s="137"/>
      <c r="AA202" s="137"/>
      <c r="AB202" s="137"/>
      <c r="AC202" s="137"/>
      <c r="AD202" s="137"/>
      <c r="AE202" s="137"/>
      <c r="AF202" s="137"/>
      <c r="AG202" s="137"/>
      <c r="AH202" s="137"/>
      <c r="AI202" s="137"/>
      <c r="AJ202" s="137"/>
      <c r="AK202" s="137"/>
      <c r="AL202" s="138"/>
      <c r="AM202" s="65"/>
      <c r="AN202" s="65"/>
    </row>
    <row r="203" spans="1:40" s="62" customFormat="1" ht="29.25" customHeight="1">
      <c r="A203" s="686"/>
      <c r="B203" s="632" t="s">
        <v>9082</v>
      </c>
      <c r="C203" s="632"/>
      <c r="D203" s="632"/>
      <c r="E203" s="312" t="s">
        <v>183</v>
      </c>
      <c r="F203" s="137"/>
      <c r="G203" s="137"/>
      <c r="H203" s="137"/>
      <c r="I203" s="137"/>
      <c r="J203" s="137"/>
      <c r="K203" s="137"/>
      <c r="L203" s="137"/>
      <c r="M203" s="137"/>
      <c r="N203" s="137"/>
      <c r="O203" s="137"/>
      <c r="P203" s="137"/>
      <c r="Q203" s="137"/>
      <c r="R203" s="137"/>
      <c r="S203" s="137"/>
      <c r="T203" s="137"/>
      <c r="U203" s="137"/>
      <c r="V203" s="137"/>
      <c r="W203" s="137"/>
      <c r="X203" s="137"/>
      <c r="Y203" s="137"/>
      <c r="Z203" s="137"/>
      <c r="AA203" s="137"/>
      <c r="AB203" s="137"/>
      <c r="AC203" s="137"/>
      <c r="AD203" s="137"/>
      <c r="AE203" s="137"/>
      <c r="AF203" s="137"/>
      <c r="AG203" s="137"/>
      <c r="AH203" s="137"/>
      <c r="AI203" s="137"/>
      <c r="AJ203" s="137"/>
      <c r="AK203" s="137"/>
      <c r="AL203" s="138"/>
      <c r="AM203" s="65"/>
      <c r="AN203" s="65"/>
    </row>
    <row r="204" spans="1:40" s="62" customFormat="1" ht="72.75" customHeight="1">
      <c r="A204" s="686"/>
      <c r="B204" s="633" t="s">
        <v>9083</v>
      </c>
      <c r="C204" s="633"/>
      <c r="D204" s="633"/>
      <c r="E204" s="312" t="s">
        <v>184</v>
      </c>
      <c r="F204" s="137"/>
      <c r="G204" s="137"/>
      <c r="H204" s="137"/>
      <c r="I204" s="137"/>
      <c r="J204" s="137"/>
      <c r="K204" s="137"/>
      <c r="L204" s="137"/>
      <c r="M204" s="137"/>
      <c r="N204" s="137"/>
      <c r="O204" s="137"/>
      <c r="P204" s="137"/>
      <c r="Q204" s="137"/>
      <c r="R204" s="137"/>
      <c r="S204" s="137"/>
      <c r="T204" s="137"/>
      <c r="U204" s="137"/>
      <c r="V204" s="137"/>
      <c r="W204" s="137"/>
      <c r="X204" s="137"/>
      <c r="Y204" s="137"/>
      <c r="Z204" s="137"/>
      <c r="AA204" s="137"/>
      <c r="AB204" s="137"/>
      <c r="AC204" s="137"/>
      <c r="AD204" s="137"/>
      <c r="AE204" s="137"/>
      <c r="AF204" s="137"/>
      <c r="AG204" s="137"/>
      <c r="AH204" s="137"/>
      <c r="AI204" s="137"/>
      <c r="AJ204" s="137"/>
      <c r="AK204" s="137"/>
      <c r="AL204" s="138"/>
      <c r="AM204" s="65"/>
      <c r="AN204" s="65"/>
    </row>
    <row r="205" spans="1:40" s="62" customFormat="1" ht="47.25" customHeight="1">
      <c r="A205" s="686"/>
      <c r="B205" s="632" t="s">
        <v>9084</v>
      </c>
      <c r="C205" s="632"/>
      <c r="D205" s="632"/>
      <c r="E205" s="312" t="s">
        <v>185</v>
      </c>
      <c r="F205" s="137"/>
      <c r="G205" s="137"/>
      <c r="H205" s="137"/>
      <c r="I205" s="137"/>
      <c r="J205" s="137"/>
      <c r="K205" s="137"/>
      <c r="L205" s="137"/>
      <c r="M205" s="137"/>
      <c r="N205" s="137"/>
      <c r="O205" s="137"/>
      <c r="P205" s="137"/>
      <c r="Q205" s="137"/>
      <c r="R205" s="137"/>
      <c r="S205" s="137"/>
      <c r="T205" s="137"/>
      <c r="U205" s="137"/>
      <c r="V205" s="137"/>
      <c r="W205" s="137"/>
      <c r="X205" s="137"/>
      <c r="Y205" s="137"/>
      <c r="Z205" s="137"/>
      <c r="AA205" s="137"/>
      <c r="AB205" s="137"/>
      <c r="AC205" s="137"/>
      <c r="AD205" s="137"/>
      <c r="AE205" s="137"/>
      <c r="AF205" s="137"/>
      <c r="AG205" s="137"/>
      <c r="AH205" s="137"/>
      <c r="AI205" s="137"/>
      <c r="AJ205" s="137"/>
      <c r="AK205" s="137"/>
      <c r="AL205" s="138"/>
      <c r="AM205" s="65"/>
      <c r="AN205" s="65"/>
    </row>
    <row r="206" spans="1:40" s="62" customFormat="1" ht="45" customHeight="1">
      <c r="A206" s="686"/>
      <c r="B206" s="632" t="s">
        <v>9085</v>
      </c>
      <c r="C206" s="632"/>
      <c r="D206" s="632"/>
      <c r="E206" s="312" t="s">
        <v>186</v>
      </c>
      <c r="F206" s="137"/>
      <c r="G206" s="218"/>
      <c r="H206" s="218"/>
      <c r="I206" s="218"/>
      <c r="J206" s="218"/>
      <c r="K206" s="218"/>
      <c r="L206" s="218"/>
      <c r="M206" s="218"/>
      <c r="N206" s="218"/>
      <c r="O206" s="218"/>
      <c r="P206" s="218"/>
      <c r="Q206" s="218"/>
      <c r="R206" s="218"/>
      <c r="S206" s="218"/>
      <c r="T206" s="218"/>
      <c r="U206" s="137"/>
      <c r="V206" s="137"/>
      <c r="W206" s="137"/>
      <c r="X206" s="137"/>
      <c r="Y206" s="137"/>
      <c r="Z206" s="137"/>
      <c r="AA206" s="137"/>
      <c r="AB206" s="137"/>
      <c r="AC206" s="218"/>
      <c r="AD206" s="218"/>
      <c r="AE206" s="218"/>
      <c r="AF206" s="218"/>
      <c r="AG206" s="218"/>
      <c r="AH206" s="218"/>
      <c r="AI206" s="218"/>
      <c r="AJ206" s="218"/>
      <c r="AK206" s="218"/>
      <c r="AL206" s="220"/>
      <c r="AM206" s="65"/>
      <c r="AN206" s="65"/>
    </row>
    <row r="207" spans="1:40" s="62" customFormat="1" ht="24" customHeight="1">
      <c r="A207" s="686"/>
      <c r="B207" s="640" t="s">
        <v>9086</v>
      </c>
      <c r="C207" s="633" t="s">
        <v>330</v>
      </c>
      <c r="D207" s="633"/>
      <c r="E207" s="312" t="s">
        <v>187</v>
      </c>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c r="AB207" s="137"/>
      <c r="AC207" s="137"/>
      <c r="AD207" s="137"/>
      <c r="AE207" s="137"/>
      <c r="AF207" s="137"/>
      <c r="AG207" s="137"/>
      <c r="AH207" s="137"/>
      <c r="AI207" s="137"/>
      <c r="AJ207" s="137"/>
      <c r="AK207" s="137"/>
      <c r="AL207" s="138"/>
      <c r="AM207" s="65"/>
      <c r="AN207" s="65"/>
    </row>
    <row r="208" spans="1:40" s="62" customFormat="1" ht="57" customHeight="1">
      <c r="A208" s="686"/>
      <c r="B208" s="640"/>
      <c r="C208" s="633" t="s">
        <v>331</v>
      </c>
      <c r="D208" s="633"/>
      <c r="E208" s="312" t="s">
        <v>188</v>
      </c>
      <c r="F208" s="137"/>
      <c r="G208" s="137"/>
      <c r="H208" s="137"/>
      <c r="I208" s="137"/>
      <c r="J208" s="137"/>
      <c r="K208" s="137"/>
      <c r="L208" s="137"/>
      <c r="M208" s="137"/>
      <c r="N208" s="137"/>
      <c r="O208" s="137"/>
      <c r="P208" s="137"/>
      <c r="Q208" s="137"/>
      <c r="R208" s="137"/>
      <c r="S208" s="137"/>
      <c r="T208" s="137"/>
      <c r="U208" s="137"/>
      <c r="V208" s="137"/>
      <c r="W208" s="137"/>
      <c r="X208" s="137"/>
      <c r="Y208" s="137"/>
      <c r="Z208" s="137"/>
      <c r="AA208" s="137"/>
      <c r="AB208" s="137"/>
      <c r="AC208" s="137"/>
      <c r="AD208" s="137"/>
      <c r="AE208" s="137"/>
      <c r="AF208" s="137"/>
      <c r="AG208" s="137"/>
      <c r="AH208" s="137"/>
      <c r="AI208" s="137"/>
      <c r="AJ208" s="137"/>
      <c r="AK208" s="137"/>
      <c r="AL208" s="138"/>
      <c r="AM208" s="65"/>
      <c r="AN208" s="65"/>
    </row>
    <row r="209" spans="1:40" s="62" customFormat="1" ht="31.9" customHeight="1">
      <c r="A209" s="686"/>
      <c r="B209" s="640"/>
      <c r="C209" s="633" t="s">
        <v>332</v>
      </c>
      <c r="D209" s="633"/>
      <c r="E209" s="312" t="s">
        <v>189</v>
      </c>
      <c r="F209" s="137"/>
      <c r="G209" s="137"/>
      <c r="H209" s="137"/>
      <c r="I209" s="137"/>
      <c r="J209" s="137"/>
      <c r="K209" s="137"/>
      <c r="L209" s="137"/>
      <c r="M209" s="137"/>
      <c r="N209" s="137"/>
      <c r="O209" s="137"/>
      <c r="P209" s="137"/>
      <c r="Q209" s="137"/>
      <c r="R209" s="137"/>
      <c r="S209" s="137"/>
      <c r="T209" s="137"/>
      <c r="U209" s="137"/>
      <c r="V209" s="137"/>
      <c r="W209" s="137"/>
      <c r="X209" s="137"/>
      <c r="Y209" s="137"/>
      <c r="Z209" s="137"/>
      <c r="AA209" s="137"/>
      <c r="AB209" s="137"/>
      <c r="AC209" s="137"/>
      <c r="AD209" s="137"/>
      <c r="AE209" s="137"/>
      <c r="AF209" s="137"/>
      <c r="AG209" s="137"/>
      <c r="AH209" s="137"/>
      <c r="AI209" s="137"/>
      <c r="AJ209" s="137"/>
      <c r="AK209" s="137"/>
      <c r="AL209" s="138"/>
      <c r="AM209" s="65"/>
      <c r="AN209" s="65"/>
    </row>
    <row r="210" spans="1:40" s="62" customFormat="1" ht="88.9" customHeight="1">
      <c r="A210" s="686"/>
      <c r="B210" s="640"/>
      <c r="C210" s="633" t="s">
        <v>333</v>
      </c>
      <c r="D210" s="633"/>
      <c r="E210" s="312" t="s">
        <v>190</v>
      </c>
      <c r="F210" s="137"/>
      <c r="G210" s="137"/>
      <c r="H210" s="137"/>
      <c r="I210" s="137"/>
      <c r="J210" s="137"/>
      <c r="K210" s="137"/>
      <c r="L210" s="137"/>
      <c r="M210" s="137"/>
      <c r="N210" s="137"/>
      <c r="O210" s="137"/>
      <c r="P210" s="137"/>
      <c r="Q210" s="137"/>
      <c r="R210" s="137"/>
      <c r="S210" s="137"/>
      <c r="T210" s="137"/>
      <c r="U210" s="137"/>
      <c r="V210" s="137"/>
      <c r="W210" s="137"/>
      <c r="X210" s="137"/>
      <c r="Y210" s="137"/>
      <c r="Z210" s="137"/>
      <c r="AA210" s="137"/>
      <c r="AB210" s="137"/>
      <c r="AC210" s="137"/>
      <c r="AD210" s="137"/>
      <c r="AE210" s="137"/>
      <c r="AF210" s="137"/>
      <c r="AG210" s="137"/>
      <c r="AH210" s="137"/>
      <c r="AI210" s="137"/>
      <c r="AJ210" s="137"/>
      <c r="AK210" s="137"/>
      <c r="AL210" s="138"/>
      <c r="AM210" s="65"/>
      <c r="AN210" s="65"/>
    </row>
    <row r="211" spans="1:40" s="62" customFormat="1" ht="116.25" customHeight="1">
      <c r="A211" s="686"/>
      <c r="B211" s="640"/>
      <c r="C211" s="633" t="s">
        <v>533</v>
      </c>
      <c r="D211" s="633"/>
      <c r="E211" s="312" t="s">
        <v>191</v>
      </c>
      <c r="F211" s="137"/>
      <c r="G211" s="137"/>
      <c r="H211" s="137"/>
      <c r="I211" s="137"/>
      <c r="J211" s="137"/>
      <c r="K211" s="137"/>
      <c r="L211" s="137"/>
      <c r="M211" s="137"/>
      <c r="N211" s="137"/>
      <c r="O211" s="137"/>
      <c r="P211" s="137"/>
      <c r="Q211" s="137"/>
      <c r="R211" s="137"/>
      <c r="S211" s="137"/>
      <c r="T211" s="137"/>
      <c r="U211" s="137"/>
      <c r="V211" s="137"/>
      <c r="W211" s="137"/>
      <c r="X211" s="137"/>
      <c r="Y211" s="137"/>
      <c r="Z211" s="137"/>
      <c r="AA211" s="137"/>
      <c r="AB211" s="137"/>
      <c r="AC211" s="137"/>
      <c r="AD211" s="137"/>
      <c r="AE211" s="137"/>
      <c r="AF211" s="137"/>
      <c r="AG211" s="137"/>
      <c r="AH211" s="137"/>
      <c r="AI211" s="137"/>
      <c r="AJ211" s="137"/>
      <c r="AK211" s="137"/>
      <c r="AL211" s="138"/>
      <c r="AM211" s="65"/>
      <c r="AN211" s="65"/>
    </row>
    <row r="212" spans="1:40" s="62" customFormat="1" ht="52.5" customHeight="1">
      <c r="A212" s="686"/>
      <c r="B212" s="640"/>
      <c r="C212" s="633" t="s">
        <v>440</v>
      </c>
      <c r="D212" s="633"/>
      <c r="E212" s="312" t="s">
        <v>192</v>
      </c>
      <c r="F212" s="137"/>
      <c r="G212" s="137"/>
      <c r="H212" s="137"/>
      <c r="I212" s="137"/>
      <c r="J212" s="137"/>
      <c r="K212" s="137"/>
      <c r="L212" s="137"/>
      <c r="M212" s="137"/>
      <c r="N212" s="137"/>
      <c r="O212" s="137"/>
      <c r="P212" s="137"/>
      <c r="Q212" s="137"/>
      <c r="R212" s="137"/>
      <c r="S212" s="137"/>
      <c r="T212" s="137"/>
      <c r="U212" s="137"/>
      <c r="V212" s="137"/>
      <c r="W212" s="137"/>
      <c r="X212" s="137"/>
      <c r="Y212" s="137"/>
      <c r="Z212" s="137"/>
      <c r="AA212" s="137"/>
      <c r="AB212" s="137"/>
      <c r="AC212" s="137"/>
      <c r="AD212" s="137"/>
      <c r="AE212" s="137"/>
      <c r="AF212" s="137"/>
      <c r="AG212" s="137"/>
      <c r="AH212" s="137"/>
      <c r="AI212" s="137"/>
      <c r="AJ212" s="137"/>
      <c r="AK212" s="137"/>
      <c r="AL212" s="138"/>
      <c r="AM212" s="65"/>
      <c r="AN212" s="65"/>
    </row>
    <row r="213" spans="1:40" s="62" customFormat="1" ht="55.9" customHeight="1">
      <c r="A213" s="686"/>
      <c r="B213" s="640"/>
      <c r="C213" s="641" t="s">
        <v>29197</v>
      </c>
      <c r="D213" s="641"/>
      <c r="E213" s="312" t="s">
        <v>193</v>
      </c>
      <c r="F213" s="137"/>
      <c r="G213" s="137"/>
      <c r="H213" s="137"/>
      <c r="I213" s="137"/>
      <c r="J213" s="137"/>
      <c r="K213" s="137"/>
      <c r="L213" s="137"/>
      <c r="M213" s="137"/>
      <c r="N213" s="137"/>
      <c r="O213" s="137"/>
      <c r="P213" s="137"/>
      <c r="Q213" s="137"/>
      <c r="R213" s="137"/>
      <c r="S213" s="137"/>
      <c r="T213" s="137"/>
      <c r="U213" s="137"/>
      <c r="V213" s="137"/>
      <c r="W213" s="137"/>
      <c r="X213" s="137"/>
      <c r="Y213" s="137"/>
      <c r="Z213" s="137"/>
      <c r="AA213" s="137"/>
      <c r="AB213" s="137"/>
      <c r="AC213" s="137"/>
      <c r="AD213" s="137"/>
      <c r="AE213" s="137"/>
      <c r="AF213" s="137"/>
      <c r="AG213" s="137"/>
      <c r="AH213" s="137"/>
      <c r="AI213" s="137"/>
      <c r="AJ213" s="137"/>
      <c r="AK213" s="137"/>
      <c r="AL213" s="138"/>
      <c r="AM213" s="65"/>
      <c r="AN213" s="65"/>
    </row>
    <row r="214" spans="1:40" s="62" customFormat="1" ht="54.75" customHeight="1">
      <c r="A214" s="686"/>
      <c r="B214" s="695" t="s">
        <v>9087</v>
      </c>
      <c r="C214" s="695"/>
      <c r="D214" s="695"/>
      <c r="E214" s="312" t="s">
        <v>194</v>
      </c>
      <c r="F214" s="137"/>
      <c r="G214" s="137"/>
      <c r="H214" s="137"/>
      <c r="I214" s="137"/>
      <c r="J214" s="137"/>
      <c r="K214" s="137"/>
      <c r="L214" s="137"/>
      <c r="M214" s="137"/>
      <c r="N214" s="137"/>
      <c r="O214" s="137"/>
      <c r="P214" s="137"/>
      <c r="Q214" s="137"/>
      <c r="R214" s="137"/>
      <c r="S214" s="137"/>
      <c r="T214" s="137"/>
      <c r="U214" s="137"/>
      <c r="V214" s="137"/>
      <c r="W214" s="137"/>
      <c r="X214" s="137"/>
      <c r="Y214" s="137"/>
      <c r="Z214" s="137"/>
      <c r="AA214" s="137"/>
      <c r="AB214" s="137"/>
      <c r="AC214" s="137"/>
      <c r="AD214" s="137"/>
      <c r="AE214" s="137"/>
      <c r="AF214" s="137"/>
      <c r="AG214" s="137"/>
      <c r="AH214" s="137"/>
      <c r="AI214" s="137"/>
      <c r="AJ214" s="137"/>
      <c r="AK214" s="137"/>
      <c r="AL214" s="138"/>
      <c r="AM214" s="65"/>
      <c r="AN214" s="65"/>
    </row>
    <row r="215" spans="1:40" s="62" customFormat="1" ht="47.25" customHeight="1">
      <c r="A215" s="686"/>
      <c r="B215" s="640" t="s">
        <v>9088</v>
      </c>
      <c r="C215" s="638" t="s">
        <v>9089</v>
      </c>
      <c r="D215" s="223" t="s">
        <v>357</v>
      </c>
      <c r="E215" s="312" t="s">
        <v>195</v>
      </c>
      <c r="F215" s="137"/>
      <c r="G215" s="218"/>
      <c r="H215" s="218"/>
      <c r="I215" s="218"/>
      <c r="J215" s="218"/>
      <c r="K215" s="218"/>
      <c r="L215" s="218"/>
      <c r="M215" s="218"/>
      <c r="N215" s="218"/>
      <c r="O215" s="218"/>
      <c r="P215" s="218"/>
      <c r="Q215" s="218"/>
      <c r="R215" s="218"/>
      <c r="S215" s="218"/>
      <c r="T215" s="218"/>
      <c r="U215" s="137"/>
      <c r="V215" s="137"/>
      <c r="W215" s="137"/>
      <c r="X215" s="137"/>
      <c r="Y215" s="137"/>
      <c r="Z215" s="137"/>
      <c r="AA215" s="137"/>
      <c r="AB215" s="137"/>
      <c r="AC215" s="218"/>
      <c r="AD215" s="218"/>
      <c r="AE215" s="218"/>
      <c r="AF215" s="218"/>
      <c r="AG215" s="218"/>
      <c r="AH215" s="218"/>
      <c r="AI215" s="218"/>
      <c r="AJ215" s="218"/>
      <c r="AK215" s="218"/>
      <c r="AL215" s="220"/>
      <c r="AM215" s="65"/>
      <c r="AN215" s="65"/>
    </row>
    <row r="216" spans="1:40" s="62" customFormat="1" ht="45.75" customHeight="1">
      <c r="A216" s="686"/>
      <c r="B216" s="640"/>
      <c r="C216" s="639"/>
      <c r="D216" s="223" t="s">
        <v>358</v>
      </c>
      <c r="E216" s="312" t="s">
        <v>196</v>
      </c>
      <c r="F216" s="137"/>
      <c r="G216" s="218"/>
      <c r="H216" s="218"/>
      <c r="I216" s="218"/>
      <c r="J216" s="218"/>
      <c r="K216" s="218"/>
      <c r="L216" s="218"/>
      <c r="M216" s="218"/>
      <c r="N216" s="218"/>
      <c r="O216" s="218"/>
      <c r="P216" s="218"/>
      <c r="Q216" s="218"/>
      <c r="R216" s="218"/>
      <c r="S216" s="218"/>
      <c r="T216" s="218"/>
      <c r="U216" s="137"/>
      <c r="V216" s="137"/>
      <c r="W216" s="137"/>
      <c r="X216" s="137"/>
      <c r="Y216" s="137"/>
      <c r="Z216" s="137"/>
      <c r="AA216" s="137"/>
      <c r="AB216" s="137"/>
      <c r="AC216" s="218"/>
      <c r="AD216" s="218"/>
      <c r="AE216" s="218"/>
      <c r="AF216" s="218"/>
      <c r="AG216" s="218"/>
      <c r="AH216" s="218"/>
      <c r="AI216" s="218"/>
      <c r="AJ216" s="218"/>
      <c r="AK216" s="218"/>
      <c r="AL216" s="220"/>
      <c r="AM216" s="65"/>
      <c r="AN216" s="65"/>
    </row>
    <row r="217" spans="1:40" s="62" customFormat="1" ht="33" customHeight="1">
      <c r="A217" s="686"/>
      <c r="B217" s="640"/>
      <c r="C217" s="633" t="s">
        <v>334</v>
      </c>
      <c r="D217" s="633"/>
      <c r="E217" s="312" t="s">
        <v>197</v>
      </c>
      <c r="F217" s="137"/>
      <c r="G217" s="218"/>
      <c r="H217" s="218"/>
      <c r="I217" s="218"/>
      <c r="J217" s="218"/>
      <c r="K217" s="218"/>
      <c r="L217" s="218"/>
      <c r="M217" s="218"/>
      <c r="N217" s="218"/>
      <c r="O217" s="218"/>
      <c r="P217" s="218"/>
      <c r="Q217" s="218"/>
      <c r="R217" s="218"/>
      <c r="S217" s="218"/>
      <c r="T217" s="218"/>
      <c r="U217" s="137"/>
      <c r="V217" s="137"/>
      <c r="W217" s="137"/>
      <c r="X217" s="137"/>
      <c r="Y217" s="137"/>
      <c r="Z217" s="137"/>
      <c r="AA217" s="137"/>
      <c r="AB217" s="137"/>
      <c r="AC217" s="218"/>
      <c r="AD217" s="218"/>
      <c r="AE217" s="218"/>
      <c r="AF217" s="218"/>
      <c r="AG217" s="218"/>
      <c r="AH217" s="218"/>
      <c r="AI217" s="218"/>
      <c r="AJ217" s="218"/>
      <c r="AK217" s="218"/>
      <c r="AL217" s="220"/>
      <c r="AM217" s="65"/>
      <c r="AN217" s="65"/>
    </row>
    <row r="218" spans="1:40" s="62" customFormat="1" ht="39" customHeight="1">
      <c r="A218" s="686"/>
      <c r="B218" s="640"/>
      <c r="C218" s="634" t="s">
        <v>483</v>
      </c>
      <c r="D218" s="634"/>
      <c r="E218" s="312" t="s">
        <v>198</v>
      </c>
      <c r="F218" s="137"/>
      <c r="G218" s="218"/>
      <c r="H218" s="218"/>
      <c r="I218" s="218"/>
      <c r="J218" s="218"/>
      <c r="K218" s="218"/>
      <c r="L218" s="218"/>
      <c r="M218" s="218"/>
      <c r="N218" s="218"/>
      <c r="O218" s="218"/>
      <c r="P218" s="218"/>
      <c r="Q218" s="218"/>
      <c r="R218" s="218"/>
      <c r="S218" s="218"/>
      <c r="T218" s="218"/>
      <c r="U218" s="137"/>
      <c r="V218" s="137"/>
      <c r="W218" s="137"/>
      <c r="X218" s="137"/>
      <c r="Y218" s="137"/>
      <c r="Z218" s="137"/>
      <c r="AA218" s="137"/>
      <c r="AB218" s="137"/>
      <c r="AC218" s="218"/>
      <c r="AD218" s="218"/>
      <c r="AE218" s="218"/>
      <c r="AF218" s="218"/>
      <c r="AG218" s="218"/>
      <c r="AH218" s="218"/>
      <c r="AI218" s="218"/>
      <c r="AJ218" s="218"/>
      <c r="AK218" s="218"/>
      <c r="AL218" s="220"/>
      <c r="AM218" s="65"/>
      <c r="AN218" s="65"/>
    </row>
    <row r="219" spans="1:40" s="62" customFormat="1" ht="48" customHeight="1">
      <c r="A219" s="686"/>
      <c r="B219" s="640"/>
      <c r="C219" s="697" t="s">
        <v>29198</v>
      </c>
      <c r="D219" s="697"/>
      <c r="E219" s="312" t="s">
        <v>199</v>
      </c>
      <c r="F219" s="137"/>
      <c r="G219" s="218"/>
      <c r="H219" s="218"/>
      <c r="I219" s="218"/>
      <c r="J219" s="218"/>
      <c r="K219" s="218"/>
      <c r="L219" s="218"/>
      <c r="M219" s="218"/>
      <c r="N219" s="218"/>
      <c r="O219" s="218"/>
      <c r="P219" s="218"/>
      <c r="Q219" s="218"/>
      <c r="R219" s="218"/>
      <c r="S219" s="218"/>
      <c r="T219" s="218"/>
      <c r="U219" s="137"/>
      <c r="V219" s="137"/>
      <c r="W219" s="137"/>
      <c r="X219" s="137"/>
      <c r="Y219" s="137"/>
      <c r="Z219" s="137"/>
      <c r="AA219" s="137"/>
      <c r="AB219" s="137"/>
      <c r="AC219" s="218"/>
      <c r="AD219" s="218"/>
      <c r="AE219" s="218"/>
      <c r="AF219" s="218"/>
      <c r="AG219" s="218"/>
      <c r="AH219" s="218"/>
      <c r="AI219" s="218"/>
      <c r="AJ219" s="218"/>
      <c r="AK219" s="218"/>
      <c r="AL219" s="220"/>
      <c r="AM219" s="65"/>
      <c r="AN219" s="65"/>
    </row>
    <row r="220" spans="1:40" s="62" customFormat="1" ht="24" customHeight="1">
      <c r="A220" s="686"/>
      <c r="B220" s="632" t="s">
        <v>9090</v>
      </c>
      <c r="C220" s="632"/>
      <c r="D220" s="632"/>
      <c r="E220" s="312" t="s">
        <v>200</v>
      </c>
      <c r="F220" s="137"/>
      <c r="G220" s="137"/>
      <c r="H220" s="137"/>
      <c r="I220" s="137"/>
      <c r="J220" s="137"/>
      <c r="K220" s="137"/>
      <c r="L220" s="137"/>
      <c r="M220" s="137"/>
      <c r="N220" s="137"/>
      <c r="O220" s="137"/>
      <c r="P220" s="137"/>
      <c r="Q220" s="137"/>
      <c r="R220" s="137"/>
      <c r="S220" s="137"/>
      <c r="T220" s="137"/>
      <c r="U220" s="137"/>
      <c r="V220" s="137"/>
      <c r="W220" s="137"/>
      <c r="X220" s="137"/>
      <c r="Y220" s="137"/>
      <c r="Z220" s="137"/>
      <c r="AA220" s="137"/>
      <c r="AB220" s="137"/>
      <c r="AC220" s="137"/>
      <c r="AD220" s="137"/>
      <c r="AE220" s="137"/>
      <c r="AF220" s="137"/>
      <c r="AG220" s="137"/>
      <c r="AH220" s="137"/>
      <c r="AI220" s="137"/>
      <c r="AJ220" s="137"/>
      <c r="AK220" s="137"/>
      <c r="AL220" s="138"/>
      <c r="AM220" s="65"/>
      <c r="AN220" s="65"/>
    </row>
    <row r="221" spans="1:40" s="62" customFormat="1" ht="24" customHeight="1">
      <c r="A221" s="686"/>
      <c r="B221" s="632" t="s">
        <v>9091</v>
      </c>
      <c r="C221" s="632"/>
      <c r="D221" s="632"/>
      <c r="E221" s="312" t="s">
        <v>201</v>
      </c>
      <c r="F221" s="137"/>
      <c r="G221" s="137"/>
      <c r="H221" s="137"/>
      <c r="I221" s="137"/>
      <c r="J221" s="137"/>
      <c r="K221" s="137"/>
      <c r="L221" s="137"/>
      <c r="M221" s="137"/>
      <c r="N221" s="137"/>
      <c r="O221" s="137"/>
      <c r="P221" s="137"/>
      <c r="Q221" s="137">
        <v>1</v>
      </c>
      <c r="R221" s="137"/>
      <c r="S221" s="137"/>
      <c r="T221" s="137"/>
      <c r="U221" s="137"/>
      <c r="V221" s="137"/>
      <c r="W221" s="137"/>
      <c r="X221" s="137"/>
      <c r="Y221" s="137"/>
      <c r="Z221" s="137">
        <v>1</v>
      </c>
      <c r="AA221" s="137"/>
      <c r="AB221" s="137"/>
      <c r="AC221" s="137"/>
      <c r="AD221" s="137"/>
      <c r="AE221" s="137"/>
      <c r="AF221" s="137"/>
      <c r="AG221" s="137"/>
      <c r="AH221" s="137"/>
      <c r="AI221" s="137"/>
      <c r="AJ221" s="137"/>
      <c r="AK221" s="137"/>
      <c r="AL221" s="138"/>
      <c r="AM221" s="65"/>
      <c r="AN221" s="65"/>
    </row>
    <row r="222" spans="1:40" s="62" customFormat="1" ht="24" customHeight="1">
      <c r="A222" s="686"/>
      <c r="B222" s="632" t="s">
        <v>9092</v>
      </c>
      <c r="C222" s="632"/>
      <c r="D222" s="632"/>
      <c r="E222" s="312" t="s">
        <v>202</v>
      </c>
      <c r="F222" s="137"/>
      <c r="G222" s="137"/>
      <c r="H222" s="137"/>
      <c r="I222" s="137"/>
      <c r="J222" s="137"/>
      <c r="K222" s="137"/>
      <c r="L222" s="137"/>
      <c r="M222" s="137"/>
      <c r="N222" s="137"/>
      <c r="O222" s="137"/>
      <c r="P222" s="137"/>
      <c r="Q222" s="137"/>
      <c r="R222" s="137"/>
      <c r="S222" s="137"/>
      <c r="T222" s="137"/>
      <c r="U222" s="137"/>
      <c r="V222" s="137"/>
      <c r="W222" s="137"/>
      <c r="X222" s="137"/>
      <c r="Y222" s="137"/>
      <c r="Z222" s="137"/>
      <c r="AA222" s="137"/>
      <c r="AB222" s="137"/>
      <c r="AC222" s="137"/>
      <c r="AD222" s="137"/>
      <c r="AE222" s="137"/>
      <c r="AF222" s="137"/>
      <c r="AG222" s="137"/>
      <c r="AH222" s="137"/>
      <c r="AI222" s="137"/>
      <c r="AJ222" s="137"/>
      <c r="AK222" s="137"/>
      <c r="AL222" s="138"/>
      <c r="AM222" s="65"/>
      <c r="AN222" s="65"/>
    </row>
    <row r="223" spans="1:40" s="62" customFormat="1" ht="111" customHeight="1">
      <c r="A223" s="686"/>
      <c r="B223" s="632" t="s">
        <v>9266</v>
      </c>
      <c r="C223" s="632"/>
      <c r="D223" s="632"/>
      <c r="E223" s="312" t="s">
        <v>203</v>
      </c>
      <c r="F223" s="137"/>
      <c r="G223" s="218"/>
      <c r="H223" s="218"/>
      <c r="I223" s="218"/>
      <c r="J223" s="218"/>
      <c r="K223" s="218"/>
      <c r="L223" s="218"/>
      <c r="M223" s="218"/>
      <c r="N223" s="218"/>
      <c r="O223" s="218"/>
      <c r="P223" s="218"/>
      <c r="Q223" s="218"/>
      <c r="R223" s="218"/>
      <c r="S223" s="218"/>
      <c r="T223" s="218"/>
      <c r="U223" s="137"/>
      <c r="V223" s="137"/>
      <c r="W223" s="137"/>
      <c r="X223" s="137"/>
      <c r="Y223" s="137"/>
      <c r="Z223" s="137"/>
      <c r="AA223" s="137"/>
      <c r="AB223" s="137"/>
      <c r="AC223" s="218"/>
      <c r="AD223" s="218"/>
      <c r="AE223" s="218"/>
      <c r="AF223" s="218"/>
      <c r="AG223" s="218"/>
      <c r="AH223" s="218"/>
      <c r="AI223" s="218"/>
      <c r="AJ223" s="218"/>
      <c r="AK223" s="218"/>
      <c r="AL223" s="220"/>
      <c r="AM223" s="65"/>
      <c r="AN223" s="65"/>
    </row>
    <row r="224" spans="1:40" s="62" customFormat="1" ht="34.5" customHeight="1">
      <c r="A224" s="686"/>
      <c r="B224" s="633" t="s">
        <v>9093</v>
      </c>
      <c r="C224" s="633"/>
      <c r="D224" s="633"/>
      <c r="E224" s="312" t="s">
        <v>204</v>
      </c>
      <c r="F224" s="137"/>
      <c r="G224" s="137"/>
      <c r="H224" s="137"/>
      <c r="I224" s="137"/>
      <c r="J224" s="137"/>
      <c r="K224" s="137"/>
      <c r="L224" s="137"/>
      <c r="M224" s="137"/>
      <c r="N224" s="137"/>
      <c r="O224" s="137"/>
      <c r="P224" s="137"/>
      <c r="Q224" s="137"/>
      <c r="R224" s="137"/>
      <c r="S224" s="137"/>
      <c r="T224" s="137"/>
      <c r="U224" s="137"/>
      <c r="V224" s="137"/>
      <c r="W224" s="137"/>
      <c r="X224" s="137"/>
      <c r="Y224" s="137"/>
      <c r="Z224" s="137"/>
      <c r="AA224" s="137"/>
      <c r="AB224" s="137"/>
      <c r="AC224" s="137"/>
      <c r="AD224" s="137"/>
      <c r="AE224" s="137"/>
      <c r="AF224" s="137"/>
      <c r="AG224" s="137"/>
      <c r="AH224" s="137"/>
      <c r="AI224" s="137"/>
      <c r="AJ224" s="137"/>
      <c r="AK224" s="137"/>
      <c r="AL224" s="138"/>
      <c r="AM224" s="61"/>
      <c r="AN224" s="61"/>
    </row>
    <row r="225" spans="1:40" s="62" customFormat="1" ht="84.75" customHeight="1">
      <c r="A225" s="686"/>
      <c r="B225" s="633" t="s">
        <v>9094</v>
      </c>
      <c r="C225" s="699"/>
      <c r="D225" s="699"/>
      <c r="E225" s="312" t="s">
        <v>205</v>
      </c>
      <c r="F225" s="218"/>
      <c r="G225" s="218"/>
      <c r="H225" s="218"/>
      <c r="I225" s="218"/>
      <c r="J225" s="218"/>
      <c r="K225" s="218"/>
      <c r="L225" s="218"/>
      <c r="M225" s="218"/>
      <c r="N225" s="218"/>
      <c r="O225" s="218"/>
      <c r="P225" s="218"/>
      <c r="Q225" s="218"/>
      <c r="R225" s="218"/>
      <c r="S225" s="218"/>
      <c r="T225" s="218"/>
      <c r="U225" s="218"/>
      <c r="V225" s="218"/>
      <c r="W225" s="218"/>
      <c r="X225" s="218"/>
      <c r="Y225" s="218"/>
      <c r="Z225" s="218"/>
      <c r="AA225" s="218"/>
      <c r="AB225" s="218"/>
      <c r="AC225" s="218"/>
      <c r="AD225" s="218"/>
      <c r="AE225" s="218"/>
      <c r="AF225" s="218"/>
      <c r="AG225" s="218"/>
      <c r="AH225" s="218"/>
      <c r="AI225" s="218"/>
      <c r="AJ225" s="218"/>
      <c r="AK225" s="218"/>
      <c r="AL225" s="220"/>
      <c r="AM225" s="61"/>
      <c r="AN225" s="61"/>
    </row>
    <row r="226" spans="1:40" s="62" customFormat="1" ht="48.75" customHeight="1">
      <c r="A226" s="686"/>
      <c r="B226" s="641" t="s">
        <v>29177</v>
      </c>
      <c r="C226" s="698"/>
      <c r="D226" s="698"/>
      <c r="E226" s="312" t="s">
        <v>206</v>
      </c>
      <c r="F226" s="218"/>
      <c r="G226" s="218"/>
      <c r="H226" s="218"/>
      <c r="I226" s="218"/>
      <c r="J226" s="218"/>
      <c r="K226" s="218"/>
      <c r="L226" s="218"/>
      <c r="M226" s="218"/>
      <c r="N226" s="218"/>
      <c r="O226" s="218"/>
      <c r="P226" s="218"/>
      <c r="Q226" s="218"/>
      <c r="R226" s="218"/>
      <c r="S226" s="218"/>
      <c r="T226" s="218"/>
      <c r="U226" s="218"/>
      <c r="V226" s="218"/>
      <c r="W226" s="218"/>
      <c r="X226" s="218"/>
      <c r="Y226" s="218"/>
      <c r="Z226" s="218"/>
      <c r="AA226" s="218"/>
      <c r="AB226" s="218"/>
      <c r="AC226" s="218"/>
      <c r="AD226" s="218"/>
      <c r="AE226" s="218"/>
      <c r="AF226" s="218"/>
      <c r="AG226" s="218"/>
      <c r="AH226" s="218"/>
      <c r="AI226" s="218"/>
      <c r="AJ226" s="218"/>
      <c r="AK226" s="218"/>
      <c r="AL226" s="220"/>
      <c r="AM226" s="61"/>
      <c r="AN226" s="61"/>
    </row>
    <row r="227" spans="1:40" s="68" customFormat="1" ht="24" customHeight="1">
      <c r="A227" s="686"/>
      <c r="B227" s="634" t="s">
        <v>9096</v>
      </c>
      <c r="C227" s="634"/>
      <c r="D227" s="634"/>
      <c r="E227" s="312" t="s">
        <v>207</v>
      </c>
      <c r="F227" s="137"/>
      <c r="G227" s="137"/>
      <c r="H227" s="137"/>
      <c r="I227" s="137"/>
      <c r="J227" s="137"/>
      <c r="K227" s="137"/>
      <c r="L227" s="137"/>
      <c r="M227" s="137"/>
      <c r="N227" s="137"/>
      <c r="O227" s="137"/>
      <c r="P227" s="137"/>
      <c r="Q227" s="137"/>
      <c r="R227" s="137"/>
      <c r="S227" s="137"/>
      <c r="T227" s="137"/>
      <c r="U227" s="137"/>
      <c r="V227" s="137"/>
      <c r="W227" s="137"/>
      <c r="X227" s="137"/>
      <c r="Y227" s="137"/>
      <c r="Z227" s="137"/>
      <c r="AA227" s="137"/>
      <c r="AB227" s="137"/>
      <c r="AC227" s="137"/>
      <c r="AD227" s="137"/>
      <c r="AE227" s="137"/>
      <c r="AF227" s="137"/>
      <c r="AG227" s="137"/>
      <c r="AH227" s="137"/>
      <c r="AI227" s="137"/>
      <c r="AJ227" s="137"/>
      <c r="AK227" s="137"/>
      <c r="AL227" s="138"/>
      <c r="AM227" s="67"/>
      <c r="AN227" s="67"/>
    </row>
    <row r="228" spans="1:40" s="68" customFormat="1" ht="64.150000000000006" customHeight="1">
      <c r="A228" s="686"/>
      <c r="B228" s="641" t="s">
        <v>29199</v>
      </c>
      <c r="C228" s="641"/>
      <c r="D228" s="641"/>
      <c r="E228" s="312" t="s">
        <v>208</v>
      </c>
      <c r="F228" s="251"/>
      <c r="G228" s="251"/>
      <c r="H228" s="251"/>
      <c r="I228" s="251"/>
      <c r="J228" s="251"/>
      <c r="K228" s="251"/>
      <c r="L228" s="251"/>
      <c r="M228" s="251"/>
      <c r="N228" s="251"/>
      <c r="O228" s="251"/>
      <c r="P228" s="251"/>
      <c r="Q228" s="251">
        <v>1</v>
      </c>
      <c r="R228" s="251"/>
      <c r="S228" s="251"/>
      <c r="T228" s="251"/>
      <c r="U228" s="251"/>
      <c r="V228" s="251"/>
      <c r="W228" s="251"/>
      <c r="X228" s="251"/>
      <c r="Y228" s="251"/>
      <c r="Z228" s="251">
        <v>1</v>
      </c>
      <c r="AA228" s="251">
        <f t="shared" ref="G228:AL228" si="1">AA48+AA83+AA93+AA94+SUM(AA113:AA117)+AA121+AA126+AA146+SUM(AA165:AA169)+AA173+AA174+AA185+AA188+SUM(AA195:AA206)+AA213+AA214+SUM(AA219:AA227)</f>
        <v>0</v>
      </c>
      <c r="AB228" s="251">
        <f t="shared" si="1"/>
        <v>0</v>
      </c>
      <c r="AC228" s="251">
        <f t="shared" si="1"/>
        <v>0</v>
      </c>
      <c r="AD228" s="251">
        <f t="shared" si="1"/>
        <v>0</v>
      </c>
      <c r="AE228" s="251">
        <f t="shared" si="1"/>
        <v>0</v>
      </c>
      <c r="AF228" s="251">
        <f t="shared" si="1"/>
        <v>0</v>
      </c>
      <c r="AG228" s="251">
        <f t="shared" si="1"/>
        <v>0</v>
      </c>
      <c r="AH228" s="251">
        <f t="shared" si="1"/>
        <v>0</v>
      </c>
      <c r="AI228" s="251">
        <f t="shared" si="1"/>
        <v>0</v>
      </c>
      <c r="AJ228" s="251">
        <f t="shared" si="1"/>
        <v>0</v>
      </c>
      <c r="AK228" s="251">
        <f t="shared" si="1"/>
        <v>0</v>
      </c>
      <c r="AL228" s="252">
        <f t="shared" si="1"/>
        <v>0</v>
      </c>
      <c r="AM228" s="67"/>
      <c r="AN228" s="67"/>
    </row>
    <row r="229" spans="1:40" s="68" customFormat="1" ht="24" customHeight="1">
      <c r="A229" s="681" t="s">
        <v>489</v>
      </c>
      <c r="B229" s="682" t="s">
        <v>9267</v>
      </c>
      <c r="C229" s="632" t="s">
        <v>9268</v>
      </c>
      <c r="D229" s="632"/>
      <c r="E229" s="312" t="s">
        <v>209</v>
      </c>
      <c r="F229" s="137"/>
      <c r="G229" s="218"/>
      <c r="H229" s="218"/>
      <c r="I229" s="218"/>
      <c r="J229" s="218"/>
      <c r="K229" s="218"/>
      <c r="L229" s="218"/>
      <c r="M229" s="218"/>
      <c r="N229" s="218"/>
      <c r="O229" s="218"/>
      <c r="P229" s="218"/>
      <c r="Q229" s="218"/>
      <c r="R229" s="218"/>
      <c r="S229" s="218"/>
      <c r="T229" s="218"/>
      <c r="U229" s="137"/>
      <c r="V229" s="137"/>
      <c r="W229" s="137"/>
      <c r="X229" s="137"/>
      <c r="Y229" s="137"/>
      <c r="Z229" s="137"/>
      <c r="AA229" s="137"/>
      <c r="AB229" s="137"/>
      <c r="AC229" s="218"/>
      <c r="AD229" s="218"/>
      <c r="AE229" s="218"/>
      <c r="AF229" s="218"/>
      <c r="AG229" s="218"/>
      <c r="AH229" s="218"/>
      <c r="AI229" s="218"/>
      <c r="AJ229" s="218"/>
      <c r="AK229" s="218"/>
      <c r="AL229" s="220"/>
      <c r="AM229" s="67"/>
      <c r="AN229" s="67"/>
    </row>
    <row r="230" spans="1:40" s="62" customFormat="1" ht="24" customHeight="1">
      <c r="A230" s="681"/>
      <c r="B230" s="682"/>
      <c r="C230" s="632" t="s">
        <v>9269</v>
      </c>
      <c r="D230" s="632"/>
      <c r="E230" s="312" t="s">
        <v>210</v>
      </c>
      <c r="F230" s="137"/>
      <c r="G230" s="218"/>
      <c r="H230" s="218"/>
      <c r="I230" s="218"/>
      <c r="J230" s="218"/>
      <c r="K230" s="218"/>
      <c r="L230" s="218"/>
      <c r="M230" s="218"/>
      <c r="N230" s="218"/>
      <c r="O230" s="218"/>
      <c r="P230" s="218"/>
      <c r="Q230" s="218"/>
      <c r="R230" s="218"/>
      <c r="S230" s="218"/>
      <c r="T230" s="218"/>
      <c r="U230" s="137"/>
      <c r="V230" s="137"/>
      <c r="W230" s="137"/>
      <c r="X230" s="137"/>
      <c r="Y230" s="137"/>
      <c r="Z230" s="137"/>
      <c r="AA230" s="137"/>
      <c r="AB230" s="137"/>
      <c r="AC230" s="218"/>
      <c r="AD230" s="218"/>
      <c r="AE230" s="218"/>
      <c r="AF230" s="218"/>
      <c r="AG230" s="218"/>
      <c r="AH230" s="218"/>
      <c r="AI230" s="218"/>
      <c r="AJ230" s="218"/>
      <c r="AK230" s="218"/>
      <c r="AL230" s="220"/>
      <c r="AM230" s="61"/>
    </row>
    <row r="231" spans="1:40" s="62" customFormat="1" ht="24" customHeight="1">
      <c r="A231" s="681"/>
      <c r="B231" s="682"/>
      <c r="C231" s="633" t="s">
        <v>9270</v>
      </c>
      <c r="D231" s="633"/>
      <c r="E231" s="312" t="s">
        <v>211</v>
      </c>
      <c r="F231" s="137"/>
      <c r="G231" s="218"/>
      <c r="H231" s="218"/>
      <c r="I231" s="218"/>
      <c r="J231" s="218"/>
      <c r="K231" s="218"/>
      <c r="L231" s="218"/>
      <c r="M231" s="218"/>
      <c r="N231" s="218"/>
      <c r="O231" s="218"/>
      <c r="P231" s="218"/>
      <c r="Q231" s="218"/>
      <c r="R231" s="218"/>
      <c r="S231" s="218"/>
      <c r="T231" s="218"/>
      <c r="U231" s="137"/>
      <c r="V231" s="137"/>
      <c r="W231" s="137"/>
      <c r="X231" s="137"/>
      <c r="Y231" s="137"/>
      <c r="Z231" s="137"/>
      <c r="AA231" s="137"/>
      <c r="AB231" s="137"/>
      <c r="AC231" s="218"/>
      <c r="AD231" s="218"/>
      <c r="AE231" s="218"/>
      <c r="AF231" s="218"/>
      <c r="AG231" s="218"/>
      <c r="AH231" s="218"/>
      <c r="AI231" s="218"/>
      <c r="AJ231" s="218"/>
      <c r="AK231" s="218"/>
      <c r="AL231" s="220"/>
      <c r="AM231" s="61"/>
    </row>
    <row r="232" spans="1:40" s="62" customFormat="1" ht="24" customHeight="1">
      <c r="A232" s="681"/>
      <c r="B232" s="682"/>
      <c r="C232" s="633" t="s">
        <v>9271</v>
      </c>
      <c r="D232" s="633"/>
      <c r="E232" s="312" t="s">
        <v>212</v>
      </c>
      <c r="F232" s="137"/>
      <c r="G232" s="218"/>
      <c r="H232" s="218"/>
      <c r="I232" s="218"/>
      <c r="J232" s="218"/>
      <c r="K232" s="218"/>
      <c r="L232" s="218"/>
      <c r="M232" s="218"/>
      <c r="N232" s="218"/>
      <c r="O232" s="218"/>
      <c r="P232" s="218"/>
      <c r="Q232" s="218"/>
      <c r="R232" s="218"/>
      <c r="S232" s="218"/>
      <c r="T232" s="218"/>
      <c r="U232" s="137"/>
      <c r="V232" s="137"/>
      <c r="W232" s="137"/>
      <c r="X232" s="137"/>
      <c r="Y232" s="137"/>
      <c r="Z232" s="137"/>
      <c r="AA232" s="137"/>
      <c r="AB232" s="137"/>
      <c r="AC232" s="218"/>
      <c r="AD232" s="218"/>
      <c r="AE232" s="218"/>
      <c r="AF232" s="218"/>
      <c r="AG232" s="218"/>
      <c r="AH232" s="218"/>
      <c r="AI232" s="218"/>
      <c r="AJ232" s="218"/>
      <c r="AK232" s="218"/>
      <c r="AL232" s="220"/>
      <c r="AM232" s="61"/>
    </row>
    <row r="233" spans="1:40" s="62" customFormat="1" ht="24" customHeight="1">
      <c r="A233" s="681"/>
      <c r="B233" s="682"/>
      <c r="C233" s="632" t="s">
        <v>9272</v>
      </c>
      <c r="D233" s="632"/>
      <c r="E233" s="312" t="s">
        <v>213</v>
      </c>
      <c r="F233" s="137"/>
      <c r="G233" s="218"/>
      <c r="H233" s="218"/>
      <c r="I233" s="218"/>
      <c r="J233" s="218"/>
      <c r="K233" s="218"/>
      <c r="L233" s="218"/>
      <c r="M233" s="218"/>
      <c r="N233" s="218"/>
      <c r="O233" s="218"/>
      <c r="P233" s="218"/>
      <c r="Q233" s="218"/>
      <c r="R233" s="218"/>
      <c r="S233" s="218"/>
      <c r="T233" s="218"/>
      <c r="U233" s="137"/>
      <c r="V233" s="137"/>
      <c r="W233" s="137"/>
      <c r="X233" s="137"/>
      <c r="Y233" s="137"/>
      <c r="Z233" s="137"/>
      <c r="AA233" s="137"/>
      <c r="AB233" s="137"/>
      <c r="AC233" s="218"/>
      <c r="AD233" s="218"/>
      <c r="AE233" s="218"/>
      <c r="AF233" s="218"/>
      <c r="AG233" s="218"/>
      <c r="AH233" s="218"/>
      <c r="AI233" s="218"/>
      <c r="AJ233" s="218"/>
      <c r="AK233" s="218"/>
      <c r="AL233" s="220"/>
      <c r="AM233" s="61"/>
    </row>
    <row r="234" spans="1:40" s="62" customFormat="1" ht="24" customHeight="1">
      <c r="A234" s="681"/>
      <c r="B234" s="632" t="s">
        <v>9097</v>
      </c>
      <c r="C234" s="632"/>
      <c r="D234" s="632"/>
      <c r="E234" s="312" t="s">
        <v>214</v>
      </c>
      <c r="F234" s="137"/>
      <c r="G234" s="218"/>
      <c r="H234" s="218"/>
      <c r="I234" s="218"/>
      <c r="J234" s="218"/>
      <c r="K234" s="218"/>
      <c r="L234" s="218"/>
      <c r="M234" s="218"/>
      <c r="N234" s="218"/>
      <c r="O234" s="218"/>
      <c r="P234" s="218"/>
      <c r="Q234" s="218"/>
      <c r="R234" s="218"/>
      <c r="S234" s="218"/>
      <c r="T234" s="218"/>
      <c r="U234" s="137"/>
      <c r="V234" s="137"/>
      <c r="W234" s="137"/>
      <c r="X234" s="137"/>
      <c r="Y234" s="137"/>
      <c r="Z234" s="137"/>
      <c r="AA234" s="137"/>
      <c r="AB234" s="137"/>
      <c r="AC234" s="218"/>
      <c r="AD234" s="218"/>
      <c r="AE234" s="218"/>
      <c r="AF234" s="218"/>
      <c r="AG234" s="218"/>
      <c r="AH234" s="218"/>
      <c r="AI234" s="218"/>
      <c r="AJ234" s="218"/>
      <c r="AK234" s="218"/>
      <c r="AL234" s="220"/>
      <c r="AM234" s="61"/>
    </row>
    <row r="235" spans="1:40" s="62" customFormat="1" ht="48.75" customHeight="1">
      <c r="A235" s="681"/>
      <c r="B235" s="633" t="s">
        <v>9098</v>
      </c>
      <c r="C235" s="633"/>
      <c r="D235" s="633"/>
      <c r="E235" s="312" t="s">
        <v>215</v>
      </c>
      <c r="F235" s="137"/>
      <c r="G235" s="218"/>
      <c r="H235" s="218"/>
      <c r="I235" s="218"/>
      <c r="J235" s="218"/>
      <c r="K235" s="218"/>
      <c r="L235" s="218"/>
      <c r="M235" s="218"/>
      <c r="N235" s="218"/>
      <c r="O235" s="218"/>
      <c r="P235" s="218"/>
      <c r="Q235" s="218"/>
      <c r="R235" s="218"/>
      <c r="S235" s="218"/>
      <c r="T235" s="218"/>
      <c r="U235" s="137"/>
      <c r="V235" s="137"/>
      <c r="W235" s="137"/>
      <c r="X235" s="137"/>
      <c r="Y235" s="137"/>
      <c r="Z235" s="137"/>
      <c r="AA235" s="137"/>
      <c r="AB235" s="137"/>
      <c r="AC235" s="218"/>
      <c r="AD235" s="218"/>
      <c r="AE235" s="218"/>
      <c r="AF235" s="218"/>
      <c r="AG235" s="218"/>
      <c r="AH235" s="218"/>
      <c r="AI235" s="218"/>
      <c r="AJ235" s="218"/>
      <c r="AK235" s="218"/>
      <c r="AL235" s="220"/>
      <c r="AM235" s="61"/>
    </row>
    <row r="236" spans="1:40" s="62" customFormat="1" ht="24" customHeight="1">
      <c r="A236" s="681"/>
      <c r="B236" s="647" t="s">
        <v>9273</v>
      </c>
      <c r="C236" s="647"/>
      <c r="D236" s="647"/>
      <c r="E236" s="312" t="s">
        <v>216</v>
      </c>
      <c r="F236" s="137"/>
      <c r="G236" s="218"/>
      <c r="H236" s="218"/>
      <c r="I236" s="218"/>
      <c r="J236" s="218"/>
      <c r="K236" s="218"/>
      <c r="L236" s="218"/>
      <c r="M236" s="218"/>
      <c r="N236" s="218"/>
      <c r="O236" s="218"/>
      <c r="P236" s="218"/>
      <c r="Q236" s="218"/>
      <c r="R236" s="218"/>
      <c r="S236" s="218"/>
      <c r="T236" s="218"/>
      <c r="U236" s="137"/>
      <c r="V236" s="137"/>
      <c r="W236" s="137"/>
      <c r="X236" s="137"/>
      <c r="Y236" s="137"/>
      <c r="Z236" s="137"/>
      <c r="AA236" s="137"/>
      <c r="AB236" s="137"/>
      <c r="AC236" s="218"/>
      <c r="AD236" s="218"/>
      <c r="AE236" s="218"/>
      <c r="AF236" s="218"/>
      <c r="AG236" s="218"/>
      <c r="AH236" s="218"/>
      <c r="AI236" s="218"/>
      <c r="AJ236" s="218"/>
      <c r="AK236" s="218"/>
      <c r="AL236" s="220"/>
      <c r="AM236" s="61"/>
    </row>
    <row r="237" spans="1:40" s="62" customFormat="1" ht="24" customHeight="1">
      <c r="A237" s="681"/>
      <c r="B237" s="633" t="s">
        <v>9099</v>
      </c>
      <c r="C237" s="633"/>
      <c r="D237" s="633"/>
      <c r="E237" s="312" t="s">
        <v>217</v>
      </c>
      <c r="F237" s="137"/>
      <c r="G237" s="218"/>
      <c r="H237" s="218"/>
      <c r="I237" s="218"/>
      <c r="J237" s="218"/>
      <c r="K237" s="218"/>
      <c r="L237" s="218"/>
      <c r="M237" s="218"/>
      <c r="N237" s="218"/>
      <c r="O237" s="218"/>
      <c r="P237" s="218"/>
      <c r="Q237" s="218"/>
      <c r="R237" s="218"/>
      <c r="S237" s="218"/>
      <c r="T237" s="218"/>
      <c r="U237" s="137"/>
      <c r="V237" s="137"/>
      <c r="W237" s="137"/>
      <c r="X237" s="137"/>
      <c r="Y237" s="137"/>
      <c r="Z237" s="137"/>
      <c r="AA237" s="137"/>
      <c r="AB237" s="137"/>
      <c r="AC237" s="218"/>
      <c r="AD237" s="218"/>
      <c r="AE237" s="218"/>
      <c r="AF237" s="218"/>
      <c r="AG237" s="218"/>
      <c r="AH237" s="218"/>
      <c r="AI237" s="218"/>
      <c r="AJ237" s="218"/>
      <c r="AK237" s="218"/>
      <c r="AL237" s="220"/>
      <c r="AM237" s="61"/>
    </row>
    <row r="238" spans="1:40" s="62" customFormat="1" ht="60" customHeight="1">
      <c r="A238" s="681"/>
      <c r="B238" s="633" t="s">
        <v>9100</v>
      </c>
      <c r="C238" s="633"/>
      <c r="D238" s="633"/>
      <c r="E238" s="312" t="s">
        <v>218</v>
      </c>
      <c r="F238" s="137"/>
      <c r="G238" s="218"/>
      <c r="H238" s="218"/>
      <c r="I238" s="218"/>
      <c r="J238" s="218"/>
      <c r="K238" s="218"/>
      <c r="L238" s="218"/>
      <c r="M238" s="218"/>
      <c r="N238" s="218"/>
      <c r="O238" s="218"/>
      <c r="P238" s="218"/>
      <c r="Q238" s="218"/>
      <c r="R238" s="218"/>
      <c r="S238" s="218"/>
      <c r="T238" s="218"/>
      <c r="U238" s="137"/>
      <c r="V238" s="137"/>
      <c r="W238" s="137"/>
      <c r="X238" s="137"/>
      <c r="Y238" s="137"/>
      <c r="Z238" s="137"/>
      <c r="AA238" s="137"/>
      <c r="AB238" s="137"/>
      <c r="AC238" s="218"/>
      <c r="AD238" s="218"/>
      <c r="AE238" s="218"/>
      <c r="AF238" s="218"/>
      <c r="AG238" s="218"/>
      <c r="AH238" s="218"/>
      <c r="AI238" s="218"/>
      <c r="AJ238" s="218"/>
      <c r="AK238" s="218"/>
      <c r="AL238" s="220"/>
      <c r="AM238" s="61"/>
    </row>
    <row r="239" spans="1:40" s="62" customFormat="1" ht="43.5" customHeight="1">
      <c r="A239" s="681"/>
      <c r="B239" s="647" t="s">
        <v>9101</v>
      </c>
      <c r="C239" s="647"/>
      <c r="D239" s="647"/>
      <c r="E239" s="312" t="s">
        <v>219</v>
      </c>
      <c r="F239" s="137"/>
      <c r="G239" s="218"/>
      <c r="H239" s="218"/>
      <c r="I239" s="218"/>
      <c r="J239" s="218"/>
      <c r="K239" s="218"/>
      <c r="L239" s="218"/>
      <c r="M239" s="218"/>
      <c r="N239" s="218"/>
      <c r="O239" s="218"/>
      <c r="P239" s="218"/>
      <c r="Q239" s="218"/>
      <c r="R239" s="218"/>
      <c r="S239" s="218"/>
      <c r="T239" s="218"/>
      <c r="U239" s="137"/>
      <c r="V239" s="137"/>
      <c r="W239" s="137"/>
      <c r="X239" s="137"/>
      <c r="Y239" s="137"/>
      <c r="Z239" s="137"/>
      <c r="AA239" s="137"/>
      <c r="AB239" s="137"/>
      <c r="AC239" s="218"/>
      <c r="AD239" s="218"/>
      <c r="AE239" s="218"/>
      <c r="AF239" s="218"/>
      <c r="AG239" s="218"/>
      <c r="AH239" s="218"/>
      <c r="AI239" s="218"/>
      <c r="AJ239" s="218"/>
      <c r="AK239" s="218"/>
      <c r="AL239" s="220"/>
      <c r="AM239" s="61"/>
      <c r="AN239" s="61"/>
    </row>
    <row r="240" spans="1:40" s="62" customFormat="1" ht="49.15" customHeight="1">
      <c r="A240" s="681"/>
      <c r="B240" s="632" t="s">
        <v>9102</v>
      </c>
      <c r="C240" s="632"/>
      <c r="D240" s="632"/>
      <c r="E240" s="312" t="s">
        <v>220</v>
      </c>
      <c r="F240" s="137"/>
      <c r="G240" s="218"/>
      <c r="H240" s="218"/>
      <c r="I240" s="218"/>
      <c r="J240" s="218"/>
      <c r="K240" s="218"/>
      <c r="L240" s="218"/>
      <c r="M240" s="218"/>
      <c r="N240" s="218"/>
      <c r="O240" s="218"/>
      <c r="P240" s="218"/>
      <c r="Q240" s="218"/>
      <c r="R240" s="218"/>
      <c r="S240" s="218"/>
      <c r="T240" s="218"/>
      <c r="U240" s="137"/>
      <c r="V240" s="137"/>
      <c r="W240" s="137"/>
      <c r="X240" s="137"/>
      <c r="Y240" s="137"/>
      <c r="Z240" s="137"/>
      <c r="AA240" s="137"/>
      <c r="AB240" s="137"/>
      <c r="AC240" s="218"/>
      <c r="AD240" s="218"/>
      <c r="AE240" s="218"/>
      <c r="AF240" s="218"/>
      <c r="AG240" s="218"/>
      <c r="AH240" s="218"/>
      <c r="AI240" s="218"/>
      <c r="AJ240" s="218"/>
      <c r="AK240" s="218"/>
      <c r="AL240" s="220"/>
      <c r="AM240" s="61"/>
      <c r="AN240" s="61"/>
    </row>
    <row r="241" spans="1:171" s="62" customFormat="1" ht="45" customHeight="1">
      <c r="A241" s="681"/>
      <c r="B241" s="632" t="s">
        <v>9280</v>
      </c>
      <c r="C241" s="632"/>
      <c r="D241" s="632"/>
      <c r="E241" s="312" t="s">
        <v>221</v>
      </c>
      <c r="F241" s="137"/>
      <c r="G241" s="218"/>
      <c r="H241" s="218"/>
      <c r="I241" s="218"/>
      <c r="J241" s="218"/>
      <c r="K241" s="218"/>
      <c r="L241" s="218"/>
      <c r="M241" s="218"/>
      <c r="N241" s="218"/>
      <c r="O241" s="218"/>
      <c r="P241" s="218"/>
      <c r="Q241" s="218"/>
      <c r="R241" s="218"/>
      <c r="S241" s="218"/>
      <c r="T241" s="218"/>
      <c r="U241" s="137"/>
      <c r="V241" s="137"/>
      <c r="W241" s="137"/>
      <c r="X241" s="137"/>
      <c r="Y241" s="137"/>
      <c r="Z241" s="137"/>
      <c r="AA241" s="137"/>
      <c r="AB241" s="137"/>
      <c r="AC241" s="218"/>
      <c r="AD241" s="218"/>
      <c r="AE241" s="218"/>
      <c r="AF241" s="218"/>
      <c r="AG241" s="218"/>
      <c r="AH241" s="218"/>
      <c r="AI241" s="218"/>
      <c r="AJ241" s="218"/>
      <c r="AK241" s="218"/>
      <c r="AL241" s="220"/>
      <c r="AM241" s="61"/>
      <c r="AN241" s="61"/>
    </row>
    <row r="242" spans="1:171" s="62" customFormat="1" ht="24" customHeight="1">
      <c r="A242" s="681"/>
      <c r="B242" s="632" t="s">
        <v>9274</v>
      </c>
      <c r="C242" s="632"/>
      <c r="D242" s="632"/>
      <c r="E242" s="312" t="s">
        <v>222</v>
      </c>
      <c r="F242" s="137"/>
      <c r="G242" s="218"/>
      <c r="H242" s="218"/>
      <c r="I242" s="218"/>
      <c r="J242" s="218"/>
      <c r="K242" s="218"/>
      <c r="L242" s="218"/>
      <c r="M242" s="218"/>
      <c r="N242" s="218"/>
      <c r="O242" s="218"/>
      <c r="P242" s="218"/>
      <c r="Q242" s="218"/>
      <c r="R242" s="218"/>
      <c r="S242" s="218"/>
      <c r="T242" s="218"/>
      <c r="U242" s="137"/>
      <c r="V242" s="137"/>
      <c r="W242" s="137"/>
      <c r="X242" s="137"/>
      <c r="Y242" s="137"/>
      <c r="Z242" s="137"/>
      <c r="AA242" s="137"/>
      <c r="AB242" s="137"/>
      <c r="AC242" s="218"/>
      <c r="AD242" s="218"/>
      <c r="AE242" s="218"/>
      <c r="AF242" s="218"/>
      <c r="AG242" s="218"/>
      <c r="AH242" s="218"/>
      <c r="AI242" s="218"/>
      <c r="AJ242" s="218"/>
      <c r="AK242" s="218"/>
      <c r="AL242" s="220"/>
      <c r="AM242" s="61"/>
      <c r="AN242" s="61"/>
    </row>
    <row r="243" spans="1:171" s="62" customFormat="1" ht="24" customHeight="1">
      <c r="A243" s="681"/>
      <c r="B243" s="632" t="s">
        <v>9275</v>
      </c>
      <c r="C243" s="632"/>
      <c r="D243" s="632"/>
      <c r="E243" s="312" t="s">
        <v>223</v>
      </c>
      <c r="F243" s="137"/>
      <c r="G243" s="218"/>
      <c r="H243" s="218"/>
      <c r="I243" s="218"/>
      <c r="J243" s="218"/>
      <c r="K243" s="218"/>
      <c r="L243" s="218"/>
      <c r="M243" s="218"/>
      <c r="N243" s="218"/>
      <c r="O243" s="218"/>
      <c r="P243" s="218"/>
      <c r="Q243" s="218"/>
      <c r="R243" s="218"/>
      <c r="S243" s="218"/>
      <c r="T243" s="218"/>
      <c r="U243" s="137"/>
      <c r="V243" s="137"/>
      <c r="W243" s="137"/>
      <c r="X243" s="137"/>
      <c r="Y243" s="137"/>
      <c r="Z243" s="137"/>
      <c r="AA243" s="137"/>
      <c r="AB243" s="137"/>
      <c r="AC243" s="218"/>
      <c r="AD243" s="218"/>
      <c r="AE243" s="218"/>
      <c r="AF243" s="218"/>
      <c r="AG243" s="218"/>
      <c r="AH243" s="218"/>
      <c r="AI243" s="218"/>
      <c r="AJ243" s="218"/>
      <c r="AK243" s="218"/>
      <c r="AL243" s="220"/>
      <c r="AM243" s="61"/>
      <c r="AN243" s="61"/>
    </row>
    <row r="244" spans="1:171" s="62" customFormat="1" ht="24" customHeight="1">
      <c r="A244" s="681"/>
      <c r="B244" s="632" t="s">
        <v>9103</v>
      </c>
      <c r="C244" s="632"/>
      <c r="D244" s="632"/>
      <c r="E244" s="312" t="s">
        <v>224</v>
      </c>
      <c r="F244" s="137"/>
      <c r="G244" s="218"/>
      <c r="H244" s="218"/>
      <c r="I244" s="218"/>
      <c r="J244" s="218"/>
      <c r="K244" s="218"/>
      <c r="L244" s="218"/>
      <c r="M244" s="218"/>
      <c r="N244" s="218"/>
      <c r="O244" s="218"/>
      <c r="P244" s="218"/>
      <c r="Q244" s="218"/>
      <c r="R244" s="218"/>
      <c r="S244" s="218"/>
      <c r="T244" s="218"/>
      <c r="U244" s="137"/>
      <c r="V244" s="137"/>
      <c r="W244" s="137"/>
      <c r="X244" s="137"/>
      <c r="Y244" s="137"/>
      <c r="Z244" s="137"/>
      <c r="AA244" s="137"/>
      <c r="AB244" s="137"/>
      <c r="AC244" s="218"/>
      <c r="AD244" s="218"/>
      <c r="AE244" s="218"/>
      <c r="AF244" s="218"/>
      <c r="AG244" s="218"/>
      <c r="AH244" s="218"/>
      <c r="AI244" s="218"/>
      <c r="AJ244" s="218"/>
      <c r="AK244" s="218"/>
      <c r="AL244" s="220"/>
      <c r="AM244" s="61"/>
      <c r="AN244" s="61"/>
    </row>
    <row r="245" spans="1:171" s="62" customFormat="1" ht="24" customHeight="1">
      <c r="A245" s="681"/>
      <c r="B245" s="632" t="s">
        <v>29200</v>
      </c>
      <c r="C245" s="632"/>
      <c r="D245" s="632"/>
      <c r="E245" s="312" t="s">
        <v>225</v>
      </c>
      <c r="F245" s="137"/>
      <c r="G245" s="218"/>
      <c r="H245" s="218"/>
      <c r="I245" s="218"/>
      <c r="J245" s="218"/>
      <c r="K245" s="218"/>
      <c r="L245" s="218"/>
      <c r="M245" s="218"/>
      <c r="N245" s="218"/>
      <c r="O245" s="218"/>
      <c r="P245" s="218"/>
      <c r="Q245" s="218"/>
      <c r="R245" s="218"/>
      <c r="S245" s="218"/>
      <c r="T245" s="218"/>
      <c r="U245" s="137"/>
      <c r="V245" s="137"/>
      <c r="W245" s="137"/>
      <c r="X245" s="137"/>
      <c r="Y245" s="137"/>
      <c r="Z245" s="137"/>
      <c r="AA245" s="137"/>
      <c r="AB245" s="137"/>
      <c r="AC245" s="218"/>
      <c r="AD245" s="218"/>
      <c r="AE245" s="218"/>
      <c r="AF245" s="218"/>
      <c r="AG245" s="218"/>
      <c r="AH245" s="218"/>
      <c r="AI245" s="218"/>
      <c r="AJ245" s="218"/>
      <c r="AK245" s="218"/>
      <c r="AL245" s="220"/>
      <c r="AM245" s="61"/>
      <c r="AN245" s="61"/>
    </row>
    <row r="246" spans="1:171" s="62" customFormat="1" ht="45" customHeight="1">
      <c r="A246" s="681"/>
      <c r="B246" s="696" t="s">
        <v>29178</v>
      </c>
      <c r="C246" s="691" t="s">
        <v>29179</v>
      </c>
      <c r="D246" s="691"/>
      <c r="E246" s="312" t="s">
        <v>226</v>
      </c>
      <c r="F246" s="218"/>
      <c r="G246" s="218"/>
      <c r="H246" s="218"/>
      <c r="I246" s="218"/>
      <c r="J246" s="218"/>
      <c r="K246" s="218"/>
      <c r="L246" s="218"/>
      <c r="M246" s="218"/>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20"/>
      <c r="AM246" s="61"/>
      <c r="AN246" s="61"/>
    </row>
    <row r="247" spans="1:171" s="62" customFormat="1" ht="26.25" customHeight="1">
      <c r="A247" s="681"/>
      <c r="B247" s="696"/>
      <c r="C247" s="643" t="s">
        <v>29180</v>
      </c>
      <c r="D247" s="644"/>
      <c r="E247" s="312" t="s">
        <v>227</v>
      </c>
      <c r="F247" s="218"/>
      <c r="G247" s="218"/>
      <c r="H247" s="218"/>
      <c r="I247" s="218"/>
      <c r="J247" s="218"/>
      <c r="K247" s="218"/>
      <c r="L247" s="218"/>
      <c r="M247" s="218"/>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20"/>
      <c r="AM247" s="61"/>
      <c r="AN247" s="61"/>
    </row>
    <row r="248" spans="1:171" s="62" customFormat="1" ht="62.25" customHeight="1">
      <c r="A248" s="681"/>
      <c r="B248" s="696"/>
      <c r="C248" s="643" t="s">
        <v>29181</v>
      </c>
      <c r="D248" s="643"/>
      <c r="E248" s="312" t="s">
        <v>228</v>
      </c>
      <c r="F248" s="218"/>
      <c r="G248" s="218"/>
      <c r="H248" s="218"/>
      <c r="I248" s="218"/>
      <c r="J248" s="218"/>
      <c r="K248" s="218"/>
      <c r="L248" s="218"/>
      <c r="M248" s="218"/>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20"/>
      <c r="AM248" s="61"/>
      <c r="AN248" s="61"/>
    </row>
    <row r="249" spans="1:171" s="68" customFormat="1" ht="27.75" customHeight="1">
      <c r="A249" s="681"/>
      <c r="B249" s="641" t="s">
        <v>29201</v>
      </c>
      <c r="C249" s="641"/>
      <c r="D249" s="641"/>
      <c r="E249" s="312" t="s">
        <v>229</v>
      </c>
      <c r="F249" s="251"/>
      <c r="G249" s="251"/>
      <c r="H249" s="251"/>
      <c r="I249" s="251"/>
      <c r="J249" s="251"/>
      <c r="K249" s="251"/>
      <c r="L249" s="251"/>
      <c r="M249" s="251"/>
      <c r="N249" s="251"/>
      <c r="O249" s="251"/>
      <c r="P249" s="251"/>
      <c r="Q249" s="251"/>
      <c r="R249" s="251"/>
      <c r="S249" s="251"/>
      <c r="T249" s="251"/>
      <c r="U249" s="251"/>
      <c r="V249" s="251"/>
      <c r="W249" s="251"/>
      <c r="X249" s="251"/>
      <c r="Y249" s="251"/>
      <c r="Z249" s="251"/>
      <c r="AA249" s="251">
        <f t="shared" ref="G249:AL249" si="2">SUM(AA229:AA245)</f>
        <v>0</v>
      </c>
      <c r="AB249" s="251">
        <f t="shared" si="2"/>
        <v>0</v>
      </c>
      <c r="AC249" s="251">
        <f t="shared" si="2"/>
        <v>0</v>
      </c>
      <c r="AD249" s="251">
        <f t="shared" si="2"/>
        <v>0</v>
      </c>
      <c r="AE249" s="251">
        <f t="shared" si="2"/>
        <v>0</v>
      </c>
      <c r="AF249" s="251">
        <f t="shared" si="2"/>
        <v>0</v>
      </c>
      <c r="AG249" s="251">
        <f t="shared" si="2"/>
        <v>0</v>
      </c>
      <c r="AH249" s="251">
        <f t="shared" si="2"/>
        <v>0</v>
      </c>
      <c r="AI249" s="251">
        <f t="shared" si="2"/>
        <v>0</v>
      </c>
      <c r="AJ249" s="251">
        <f t="shared" si="2"/>
        <v>0</v>
      </c>
      <c r="AK249" s="251">
        <f t="shared" si="2"/>
        <v>0</v>
      </c>
      <c r="AL249" s="252">
        <f t="shared" si="2"/>
        <v>0</v>
      </c>
      <c r="AM249" s="67"/>
      <c r="AN249" s="67"/>
    </row>
    <row r="250" spans="1:171" s="68" customFormat="1" ht="104.25" customHeight="1">
      <c r="A250" s="684" t="s">
        <v>2106</v>
      </c>
      <c r="B250" s="633" t="s">
        <v>672</v>
      </c>
      <c r="C250" s="633"/>
      <c r="D250" s="633"/>
      <c r="E250" s="312" t="s">
        <v>230</v>
      </c>
      <c r="F250" s="137"/>
      <c r="G250" s="137"/>
      <c r="H250" s="137"/>
      <c r="I250" s="137"/>
      <c r="J250" s="137"/>
      <c r="K250" s="137"/>
      <c r="L250" s="137"/>
      <c r="M250" s="137"/>
      <c r="N250" s="137"/>
      <c r="O250" s="137"/>
      <c r="P250" s="137"/>
      <c r="Q250" s="137"/>
      <c r="R250" s="137"/>
      <c r="S250" s="137"/>
      <c r="T250" s="137"/>
      <c r="U250" s="137"/>
      <c r="V250" s="137"/>
      <c r="W250" s="137"/>
      <c r="X250" s="137"/>
      <c r="Y250" s="137"/>
      <c r="Z250" s="137"/>
      <c r="AA250" s="137"/>
      <c r="AB250" s="137"/>
      <c r="AC250" s="137"/>
      <c r="AD250" s="137"/>
      <c r="AE250" s="137"/>
      <c r="AF250" s="137"/>
      <c r="AG250" s="137"/>
      <c r="AH250" s="137"/>
      <c r="AI250" s="137"/>
      <c r="AJ250" s="137"/>
      <c r="AK250" s="137"/>
      <c r="AL250" s="138"/>
      <c r="AM250" s="67"/>
      <c r="AN250" s="67"/>
    </row>
    <row r="251" spans="1:171" s="68" customFormat="1" ht="22.5" customHeight="1">
      <c r="A251" s="685"/>
      <c r="B251" s="633" t="s">
        <v>542</v>
      </c>
      <c r="C251" s="633"/>
      <c r="D251" s="633"/>
      <c r="E251" s="312" t="s">
        <v>231</v>
      </c>
      <c r="F251" s="137"/>
      <c r="G251" s="137"/>
      <c r="H251" s="137"/>
      <c r="I251" s="137"/>
      <c r="J251" s="137"/>
      <c r="K251" s="137"/>
      <c r="L251" s="137"/>
      <c r="M251" s="137"/>
      <c r="N251" s="137"/>
      <c r="O251" s="137"/>
      <c r="P251" s="137"/>
      <c r="Q251" s="137"/>
      <c r="R251" s="137"/>
      <c r="S251" s="137"/>
      <c r="T251" s="137"/>
      <c r="U251" s="137"/>
      <c r="V251" s="137"/>
      <c r="W251" s="137"/>
      <c r="X251" s="137"/>
      <c r="Y251" s="137"/>
      <c r="Z251" s="137"/>
      <c r="AA251" s="137"/>
      <c r="AB251" s="137"/>
      <c r="AC251" s="137"/>
      <c r="AD251" s="137"/>
      <c r="AE251" s="137"/>
      <c r="AF251" s="137"/>
      <c r="AG251" s="137"/>
      <c r="AH251" s="137"/>
      <c r="AI251" s="137"/>
      <c r="AJ251" s="137"/>
      <c r="AK251" s="137"/>
      <c r="AL251" s="138"/>
      <c r="AM251" s="67"/>
      <c r="AN251" s="67"/>
    </row>
    <row r="252" spans="1:171" s="68" customFormat="1" ht="28.15" customHeight="1">
      <c r="A252" s="685"/>
      <c r="B252" s="633" t="s">
        <v>543</v>
      </c>
      <c r="C252" s="633"/>
      <c r="D252" s="633"/>
      <c r="E252" s="312" t="s">
        <v>232</v>
      </c>
      <c r="F252" s="137"/>
      <c r="G252" s="137"/>
      <c r="H252" s="137"/>
      <c r="I252" s="137"/>
      <c r="J252" s="137"/>
      <c r="K252" s="137"/>
      <c r="L252" s="137"/>
      <c r="M252" s="137"/>
      <c r="N252" s="137"/>
      <c r="O252" s="137"/>
      <c r="P252" s="137"/>
      <c r="Q252" s="137"/>
      <c r="R252" s="137"/>
      <c r="S252" s="137"/>
      <c r="T252" s="137"/>
      <c r="U252" s="137"/>
      <c r="V252" s="137"/>
      <c r="W252" s="137"/>
      <c r="X252" s="137"/>
      <c r="Y252" s="137"/>
      <c r="Z252" s="137"/>
      <c r="AA252" s="137"/>
      <c r="AB252" s="137"/>
      <c r="AC252" s="137"/>
      <c r="AD252" s="137"/>
      <c r="AE252" s="137"/>
      <c r="AF252" s="137"/>
      <c r="AG252" s="137"/>
      <c r="AH252" s="137"/>
      <c r="AI252" s="137"/>
      <c r="AJ252" s="137"/>
      <c r="AK252" s="137"/>
      <c r="AL252" s="138"/>
      <c r="AM252" s="67"/>
      <c r="AN252" s="67"/>
    </row>
    <row r="253" spans="1:171" s="62" customFormat="1" ht="24" customHeight="1">
      <c r="A253" s="684" t="s">
        <v>29182</v>
      </c>
      <c r="B253" s="690" t="s">
        <v>9276</v>
      </c>
      <c r="C253" s="690"/>
      <c r="D253" s="690"/>
      <c r="E253" s="312" t="s">
        <v>233</v>
      </c>
      <c r="F253" s="137"/>
      <c r="G253" s="137"/>
      <c r="H253" s="137"/>
      <c r="I253" s="137"/>
      <c r="J253" s="137"/>
      <c r="K253" s="137"/>
      <c r="L253" s="137"/>
      <c r="M253" s="137"/>
      <c r="N253" s="137"/>
      <c r="O253" s="137"/>
      <c r="P253" s="137"/>
      <c r="Q253" s="137"/>
      <c r="R253" s="137"/>
      <c r="S253" s="137"/>
      <c r="T253" s="137"/>
      <c r="U253" s="137"/>
      <c r="V253" s="137"/>
      <c r="W253" s="137"/>
      <c r="X253" s="137"/>
      <c r="Y253" s="137"/>
      <c r="Z253" s="137"/>
      <c r="AA253" s="137"/>
      <c r="AB253" s="137"/>
      <c r="AC253" s="137"/>
      <c r="AD253" s="137"/>
      <c r="AE253" s="137"/>
      <c r="AF253" s="137"/>
      <c r="AG253" s="137"/>
      <c r="AH253" s="137"/>
      <c r="AI253" s="137"/>
      <c r="AJ253" s="137"/>
      <c r="AK253" s="137"/>
      <c r="AL253" s="138"/>
      <c r="AM253" s="69"/>
      <c r="AN253" s="69"/>
      <c r="AO253" s="69"/>
      <c r="AP253" s="69"/>
      <c r="AQ253" s="69"/>
      <c r="AR253" s="69"/>
      <c r="AS253" s="69"/>
      <c r="AT253" s="69"/>
      <c r="AU253" s="69"/>
      <c r="AV253" s="69"/>
      <c r="AW253" s="69"/>
      <c r="AX253" s="69"/>
      <c r="AY253" s="69"/>
      <c r="AZ253" s="69"/>
      <c r="BA253" s="69"/>
      <c r="BB253" s="69"/>
      <c r="BC253" s="69"/>
      <c r="BD253" s="69"/>
      <c r="BE253" s="69"/>
      <c r="BF253" s="69"/>
      <c r="BG253" s="69"/>
      <c r="BH253" s="69"/>
      <c r="BI253" s="69"/>
      <c r="BJ253" s="69"/>
      <c r="BK253" s="69"/>
      <c r="BL253" s="69"/>
      <c r="BM253" s="69"/>
      <c r="BN253" s="69"/>
      <c r="BO253" s="69"/>
      <c r="BP253" s="69"/>
      <c r="BQ253" s="69"/>
      <c r="BR253" s="69"/>
      <c r="BS253" s="69"/>
      <c r="BT253" s="69"/>
      <c r="BU253" s="69"/>
      <c r="BV253" s="69"/>
      <c r="BW253" s="69"/>
      <c r="BX253" s="69"/>
      <c r="BY253" s="69"/>
      <c r="BZ253" s="69"/>
      <c r="CA253" s="69"/>
      <c r="CB253" s="69"/>
      <c r="CC253" s="69"/>
      <c r="CD253" s="69"/>
      <c r="CE253" s="69"/>
      <c r="CF253" s="69"/>
      <c r="CG253" s="69"/>
      <c r="CH253" s="69"/>
      <c r="CI253" s="69"/>
      <c r="CJ253" s="69"/>
      <c r="CK253" s="69"/>
      <c r="CL253" s="69"/>
      <c r="CM253" s="69"/>
      <c r="CN253" s="69"/>
      <c r="CO253" s="69"/>
      <c r="CP253" s="69"/>
      <c r="CQ253" s="69"/>
      <c r="CR253" s="69"/>
      <c r="CS253" s="69"/>
      <c r="CT253" s="69"/>
      <c r="CU253" s="69"/>
      <c r="CV253" s="69"/>
      <c r="CW253" s="69"/>
      <c r="CX253" s="69"/>
      <c r="CY253" s="69"/>
      <c r="CZ253" s="69"/>
      <c r="DA253" s="69"/>
      <c r="DB253" s="69"/>
      <c r="DC253" s="69"/>
      <c r="DD253" s="69"/>
      <c r="DE253" s="69"/>
      <c r="DF253" s="69"/>
      <c r="DG253" s="69"/>
      <c r="DH253" s="69"/>
      <c r="DI253" s="69"/>
      <c r="DJ253" s="69"/>
      <c r="DK253" s="69"/>
      <c r="DL253" s="69"/>
      <c r="DM253" s="69"/>
      <c r="DN253" s="69"/>
      <c r="DO253" s="69"/>
      <c r="DP253" s="69"/>
      <c r="DQ253" s="69"/>
      <c r="DR253" s="69"/>
      <c r="DS253" s="69"/>
      <c r="DT253" s="69"/>
      <c r="DU253" s="69"/>
      <c r="DV253" s="69"/>
      <c r="DW253" s="69"/>
      <c r="DX253" s="69"/>
      <c r="DY253" s="69"/>
      <c r="DZ253" s="69"/>
      <c r="EA253" s="69"/>
      <c r="EB253" s="69"/>
      <c r="EC253" s="69"/>
      <c r="ED253" s="69"/>
      <c r="EE253" s="69"/>
      <c r="EF253" s="69"/>
      <c r="EG253" s="69"/>
      <c r="EH253" s="69"/>
      <c r="EI253" s="69"/>
      <c r="EJ253" s="69"/>
      <c r="EK253" s="69"/>
      <c r="EL253" s="69"/>
      <c r="EM253" s="69"/>
      <c r="EN253" s="69"/>
      <c r="EO253" s="69"/>
      <c r="EP253" s="69"/>
      <c r="EQ253" s="69"/>
      <c r="ER253" s="69"/>
      <c r="ES253" s="69"/>
      <c r="ET253" s="69"/>
      <c r="EU253" s="69"/>
      <c r="EV253" s="69"/>
      <c r="EW253" s="69"/>
      <c r="EX253" s="69"/>
      <c r="EY253" s="69"/>
      <c r="EZ253" s="69"/>
      <c r="FA253" s="69"/>
      <c r="FB253" s="69"/>
      <c r="FC253" s="69"/>
      <c r="FD253" s="69"/>
      <c r="FE253" s="69"/>
      <c r="FF253" s="69"/>
      <c r="FG253" s="69"/>
      <c r="FH253" s="69"/>
      <c r="FI253" s="69"/>
      <c r="FJ253" s="69"/>
      <c r="FK253" s="69"/>
      <c r="FL253" s="69"/>
      <c r="FM253" s="69"/>
      <c r="FN253" s="69"/>
      <c r="FO253" s="69"/>
    </row>
    <row r="254" spans="1:171" s="62" customFormat="1" ht="24" customHeight="1">
      <c r="A254" s="684"/>
      <c r="B254" s="690" t="s">
        <v>29183</v>
      </c>
      <c r="C254" s="690"/>
      <c r="D254" s="690"/>
      <c r="E254" s="312" t="s">
        <v>234</v>
      </c>
      <c r="F254" s="137"/>
      <c r="G254" s="137"/>
      <c r="H254" s="137"/>
      <c r="I254" s="137"/>
      <c r="J254" s="137"/>
      <c r="K254" s="137"/>
      <c r="L254" s="137"/>
      <c r="M254" s="137"/>
      <c r="N254" s="137"/>
      <c r="O254" s="137"/>
      <c r="P254" s="137"/>
      <c r="Q254" s="137"/>
      <c r="R254" s="137"/>
      <c r="S254" s="137"/>
      <c r="T254" s="137"/>
      <c r="U254" s="137"/>
      <c r="V254" s="137"/>
      <c r="W254" s="137"/>
      <c r="X254" s="137"/>
      <c r="Y254" s="137"/>
      <c r="Z254" s="137"/>
      <c r="AA254" s="137"/>
      <c r="AB254" s="137"/>
      <c r="AC254" s="137"/>
      <c r="AD254" s="137"/>
      <c r="AE254" s="137"/>
      <c r="AF254" s="137"/>
      <c r="AG254" s="137"/>
      <c r="AH254" s="137"/>
      <c r="AI254" s="137"/>
      <c r="AJ254" s="137"/>
      <c r="AK254" s="137"/>
      <c r="AL254" s="138"/>
      <c r="AM254" s="69"/>
      <c r="AN254" s="69"/>
      <c r="AO254" s="69"/>
      <c r="AP254" s="69"/>
      <c r="AQ254" s="69"/>
      <c r="AR254" s="69"/>
      <c r="AS254" s="69"/>
      <c r="AT254" s="69"/>
      <c r="AU254" s="69"/>
      <c r="AV254" s="69"/>
      <c r="AW254" s="69"/>
      <c r="AX254" s="69"/>
      <c r="AY254" s="69"/>
      <c r="AZ254" s="69"/>
      <c r="BA254" s="69"/>
      <c r="BB254" s="69"/>
      <c r="BC254" s="69"/>
      <c r="BD254" s="69"/>
      <c r="BE254" s="69"/>
      <c r="BF254" s="69"/>
      <c r="BG254" s="69"/>
      <c r="BH254" s="69"/>
      <c r="BI254" s="69"/>
      <c r="BJ254" s="69"/>
      <c r="BK254" s="69"/>
      <c r="BL254" s="69"/>
      <c r="BM254" s="69"/>
      <c r="BN254" s="69"/>
      <c r="BO254" s="69"/>
      <c r="BP254" s="69"/>
      <c r="BQ254" s="69"/>
      <c r="BR254" s="69"/>
      <c r="BS254" s="69"/>
      <c r="BT254" s="69"/>
      <c r="BU254" s="69"/>
      <c r="BV254" s="69"/>
      <c r="BW254" s="69"/>
      <c r="BX254" s="69"/>
      <c r="BY254" s="69"/>
      <c r="BZ254" s="69"/>
      <c r="CA254" s="69"/>
      <c r="CB254" s="69"/>
      <c r="CC254" s="69"/>
      <c r="CD254" s="69"/>
      <c r="CE254" s="69"/>
      <c r="CF254" s="69"/>
      <c r="CG254" s="69"/>
      <c r="CH254" s="69"/>
      <c r="CI254" s="69"/>
      <c r="CJ254" s="69"/>
      <c r="CK254" s="69"/>
      <c r="CL254" s="69"/>
      <c r="CM254" s="69"/>
      <c r="CN254" s="69"/>
      <c r="CO254" s="69"/>
      <c r="CP254" s="69"/>
      <c r="CQ254" s="69"/>
      <c r="CR254" s="69"/>
      <c r="CS254" s="69"/>
      <c r="CT254" s="69"/>
      <c r="CU254" s="69"/>
      <c r="CV254" s="69"/>
      <c r="CW254" s="69"/>
      <c r="CX254" s="69"/>
      <c r="CY254" s="69"/>
      <c r="CZ254" s="69"/>
      <c r="DA254" s="69"/>
      <c r="DB254" s="69"/>
      <c r="DC254" s="69"/>
      <c r="DD254" s="69"/>
      <c r="DE254" s="69"/>
      <c r="DF254" s="69"/>
      <c r="DG254" s="69"/>
      <c r="DH254" s="69"/>
      <c r="DI254" s="69"/>
      <c r="DJ254" s="69"/>
      <c r="DK254" s="69"/>
      <c r="DL254" s="69"/>
      <c r="DM254" s="69"/>
      <c r="DN254" s="69"/>
      <c r="DO254" s="69"/>
      <c r="DP254" s="69"/>
      <c r="DQ254" s="69"/>
      <c r="DR254" s="69"/>
      <c r="DS254" s="69"/>
      <c r="DT254" s="69"/>
      <c r="DU254" s="69"/>
      <c r="DV254" s="69"/>
      <c r="DW254" s="69"/>
      <c r="DX254" s="69"/>
      <c r="DY254" s="69"/>
      <c r="DZ254" s="69"/>
      <c r="EA254" s="69"/>
      <c r="EB254" s="69"/>
      <c r="EC254" s="69"/>
      <c r="ED254" s="69"/>
      <c r="EE254" s="69"/>
      <c r="EF254" s="69"/>
      <c r="EG254" s="69"/>
      <c r="EH254" s="69"/>
      <c r="EI254" s="69"/>
      <c r="EJ254" s="69"/>
      <c r="EK254" s="69"/>
      <c r="EL254" s="69"/>
      <c r="EM254" s="69"/>
      <c r="EN254" s="69"/>
      <c r="EO254" s="69"/>
      <c r="EP254" s="69"/>
      <c r="EQ254" s="69"/>
      <c r="ER254" s="69"/>
      <c r="ES254" s="69"/>
      <c r="ET254" s="69"/>
      <c r="EU254" s="69"/>
      <c r="EV254" s="69"/>
      <c r="EW254" s="69"/>
      <c r="EX254" s="69"/>
      <c r="EY254" s="69"/>
      <c r="EZ254" s="69"/>
      <c r="FA254" s="69"/>
      <c r="FB254" s="69"/>
      <c r="FC254" s="69"/>
      <c r="FD254" s="69"/>
      <c r="FE254" s="69"/>
      <c r="FF254" s="69"/>
      <c r="FG254" s="69"/>
      <c r="FH254" s="69"/>
      <c r="FI254" s="69"/>
      <c r="FJ254" s="69"/>
      <c r="FK254" s="69"/>
      <c r="FL254" s="69"/>
      <c r="FM254" s="69"/>
      <c r="FN254" s="69"/>
      <c r="FO254" s="69"/>
    </row>
    <row r="255" spans="1:171" s="62" customFormat="1" ht="24" customHeight="1">
      <c r="A255" s="684"/>
      <c r="B255" s="690" t="s">
        <v>9277</v>
      </c>
      <c r="C255" s="690"/>
      <c r="D255" s="690"/>
      <c r="E255" s="312" t="s">
        <v>235</v>
      </c>
      <c r="F255" s="137"/>
      <c r="G255" s="137"/>
      <c r="H255" s="137"/>
      <c r="I255" s="137"/>
      <c r="J255" s="137"/>
      <c r="K255" s="137"/>
      <c r="L255" s="137"/>
      <c r="M255" s="137"/>
      <c r="N255" s="137"/>
      <c r="O255" s="137"/>
      <c r="P255" s="137"/>
      <c r="Q255" s="137">
        <v>1</v>
      </c>
      <c r="R255" s="137"/>
      <c r="S255" s="137"/>
      <c r="T255" s="137"/>
      <c r="U255" s="137"/>
      <c r="V255" s="137"/>
      <c r="W255" s="137"/>
      <c r="X255" s="137"/>
      <c r="Y255" s="137"/>
      <c r="Z255" s="137">
        <v>1</v>
      </c>
      <c r="AA255" s="137"/>
      <c r="AB255" s="137"/>
      <c r="AC255" s="137"/>
      <c r="AD255" s="137"/>
      <c r="AE255" s="137"/>
      <c r="AF255" s="137"/>
      <c r="AG255" s="137"/>
      <c r="AH255" s="137"/>
      <c r="AI255" s="137"/>
      <c r="AJ255" s="137"/>
      <c r="AK255" s="137"/>
      <c r="AL255" s="138"/>
      <c r="AM255" s="69"/>
      <c r="AN255" s="69"/>
      <c r="AO255" s="69"/>
      <c r="AP255" s="69"/>
      <c r="AQ255" s="69"/>
      <c r="AR255" s="69"/>
      <c r="AS255" s="69"/>
      <c r="AT255" s="69"/>
      <c r="AU255" s="69"/>
      <c r="AV255" s="69"/>
      <c r="AW255" s="69"/>
      <c r="AX255" s="69"/>
      <c r="AY255" s="69"/>
      <c r="AZ255" s="69"/>
      <c r="BA255" s="69"/>
      <c r="BB255" s="69"/>
      <c r="BC255" s="69"/>
      <c r="BD255" s="69"/>
      <c r="BE255" s="69"/>
      <c r="BF255" s="69"/>
      <c r="BG255" s="69"/>
      <c r="BH255" s="69"/>
      <c r="BI255" s="69"/>
      <c r="BJ255" s="69"/>
      <c r="BK255" s="69"/>
      <c r="BL255" s="69"/>
      <c r="BM255" s="69"/>
      <c r="BN255" s="69"/>
      <c r="BO255" s="69"/>
      <c r="BP255" s="69"/>
      <c r="BQ255" s="69"/>
      <c r="BR255" s="69"/>
      <c r="BS255" s="69"/>
      <c r="BT255" s="69"/>
      <c r="BU255" s="69"/>
      <c r="BV255" s="69"/>
      <c r="BW255" s="69"/>
      <c r="BX255" s="69"/>
      <c r="BY255" s="69"/>
      <c r="BZ255" s="69"/>
      <c r="CA255" s="69"/>
      <c r="CB255" s="69"/>
      <c r="CC255" s="69"/>
      <c r="CD255" s="69"/>
      <c r="CE255" s="69"/>
      <c r="CF255" s="69"/>
      <c r="CG255" s="69"/>
      <c r="CH255" s="69"/>
      <c r="CI255" s="69"/>
      <c r="CJ255" s="69"/>
      <c r="CK255" s="69"/>
      <c r="CL255" s="69"/>
      <c r="CM255" s="69"/>
      <c r="CN255" s="69"/>
      <c r="CO255" s="69"/>
      <c r="CP255" s="69"/>
      <c r="CQ255" s="69"/>
      <c r="CR255" s="69"/>
      <c r="CS255" s="69"/>
      <c r="CT255" s="69"/>
      <c r="CU255" s="69"/>
      <c r="CV255" s="69"/>
      <c r="CW255" s="69"/>
      <c r="CX255" s="69"/>
      <c r="CY255" s="69"/>
      <c r="CZ255" s="69"/>
      <c r="DA255" s="69"/>
      <c r="DB255" s="69"/>
      <c r="DC255" s="69"/>
      <c r="DD255" s="69"/>
      <c r="DE255" s="69"/>
      <c r="DF255" s="69"/>
      <c r="DG255" s="69"/>
      <c r="DH255" s="69"/>
      <c r="DI255" s="69"/>
      <c r="DJ255" s="69"/>
      <c r="DK255" s="69"/>
      <c r="DL255" s="69"/>
      <c r="DM255" s="69"/>
      <c r="DN255" s="69"/>
      <c r="DO255" s="69"/>
      <c r="DP255" s="69"/>
      <c r="DQ255" s="69"/>
      <c r="DR255" s="69"/>
      <c r="DS255" s="69"/>
      <c r="DT255" s="69"/>
      <c r="DU255" s="69"/>
      <c r="DV255" s="69"/>
      <c r="DW255" s="69"/>
      <c r="DX255" s="69"/>
      <c r="DY255" s="69"/>
      <c r="DZ255" s="69"/>
      <c r="EA255" s="69"/>
      <c r="EB255" s="69"/>
      <c r="EC255" s="69"/>
      <c r="ED255" s="69"/>
      <c r="EE255" s="69"/>
      <c r="EF255" s="69"/>
      <c r="EG255" s="69"/>
      <c r="EH255" s="69"/>
      <c r="EI255" s="69"/>
      <c r="EJ255" s="69"/>
      <c r="EK255" s="69"/>
      <c r="EL255" s="69"/>
      <c r="EM255" s="69"/>
      <c r="EN255" s="69"/>
      <c r="EO255" s="69"/>
      <c r="EP255" s="69"/>
      <c r="EQ255" s="69"/>
      <c r="ER255" s="69"/>
      <c r="ES255" s="69"/>
      <c r="ET255" s="69"/>
      <c r="EU255" s="69"/>
      <c r="EV255" s="69"/>
      <c r="EW255" s="69"/>
      <c r="EX255" s="69"/>
      <c r="EY255" s="69"/>
      <c r="EZ255" s="69"/>
      <c r="FA255" s="69"/>
      <c r="FB255" s="69"/>
      <c r="FC255" s="69"/>
      <c r="FD255" s="69"/>
      <c r="FE255" s="69"/>
      <c r="FF255" s="69"/>
      <c r="FG255" s="69"/>
      <c r="FH255" s="69"/>
      <c r="FI255" s="69"/>
      <c r="FJ255" s="69"/>
      <c r="FK255" s="69"/>
      <c r="FL255" s="69"/>
      <c r="FM255" s="69"/>
      <c r="FN255" s="69"/>
      <c r="FO255" s="69"/>
    </row>
    <row r="256" spans="1:171" s="62" customFormat="1" ht="24" customHeight="1">
      <c r="A256" s="684"/>
      <c r="B256" s="690" t="s">
        <v>29184</v>
      </c>
      <c r="C256" s="690"/>
      <c r="D256" s="690"/>
      <c r="E256" s="312" t="s">
        <v>425</v>
      </c>
      <c r="F256" s="137"/>
      <c r="G256" s="137"/>
      <c r="H256" s="137"/>
      <c r="I256" s="253"/>
      <c r="J256" s="137"/>
      <c r="K256" s="137"/>
      <c r="L256" s="137"/>
      <c r="M256" s="137"/>
      <c r="N256" s="137"/>
      <c r="O256" s="137"/>
      <c r="P256" s="137"/>
      <c r="Q256" s="137"/>
      <c r="R256" s="137"/>
      <c r="S256" s="137"/>
      <c r="T256" s="137"/>
      <c r="U256" s="137"/>
      <c r="V256" s="137"/>
      <c r="W256" s="137"/>
      <c r="X256" s="137"/>
      <c r="Y256" s="137"/>
      <c r="Z256" s="137"/>
      <c r="AA256" s="137"/>
      <c r="AB256" s="137"/>
      <c r="AC256" s="137"/>
      <c r="AD256" s="137"/>
      <c r="AE256" s="137"/>
      <c r="AF256" s="137"/>
      <c r="AG256" s="137"/>
      <c r="AH256" s="137"/>
      <c r="AI256" s="137"/>
      <c r="AJ256" s="137"/>
      <c r="AK256" s="137"/>
      <c r="AL256" s="138"/>
      <c r="AM256" s="69"/>
      <c r="AN256" s="69"/>
      <c r="AO256" s="69"/>
      <c r="AP256" s="69"/>
      <c r="AQ256" s="69"/>
      <c r="AR256" s="69"/>
      <c r="AS256" s="69"/>
      <c r="AT256" s="69"/>
      <c r="AU256" s="69"/>
      <c r="AV256" s="69"/>
      <c r="AW256" s="69"/>
      <c r="AX256" s="69"/>
      <c r="AY256" s="69"/>
      <c r="AZ256" s="69"/>
      <c r="BA256" s="69"/>
      <c r="BB256" s="69"/>
      <c r="BC256" s="69"/>
      <c r="BD256" s="69"/>
      <c r="BE256" s="69"/>
      <c r="BF256" s="69"/>
      <c r="BG256" s="69"/>
      <c r="BH256" s="69"/>
      <c r="BI256" s="69"/>
      <c r="BJ256" s="69"/>
      <c r="BK256" s="69"/>
      <c r="BL256" s="69"/>
      <c r="BM256" s="69"/>
      <c r="BN256" s="69"/>
      <c r="BO256" s="69"/>
      <c r="BP256" s="69"/>
      <c r="BQ256" s="69"/>
      <c r="BR256" s="69"/>
      <c r="BS256" s="69"/>
      <c r="BT256" s="69"/>
      <c r="BU256" s="69"/>
      <c r="BV256" s="69"/>
      <c r="BW256" s="69"/>
      <c r="BX256" s="69"/>
      <c r="BY256" s="69"/>
      <c r="BZ256" s="69"/>
      <c r="CA256" s="69"/>
      <c r="CB256" s="69"/>
      <c r="CC256" s="69"/>
      <c r="CD256" s="69"/>
      <c r="CE256" s="69"/>
      <c r="CF256" s="69"/>
      <c r="CG256" s="69"/>
      <c r="CH256" s="69"/>
      <c r="CI256" s="69"/>
      <c r="CJ256" s="69"/>
      <c r="CK256" s="69"/>
      <c r="CL256" s="69"/>
      <c r="CM256" s="69"/>
      <c r="CN256" s="69"/>
      <c r="CO256" s="69"/>
      <c r="CP256" s="69"/>
      <c r="CQ256" s="69"/>
      <c r="CR256" s="69"/>
      <c r="CS256" s="69"/>
      <c r="CT256" s="69"/>
      <c r="CU256" s="69"/>
      <c r="CV256" s="69"/>
      <c r="CW256" s="69"/>
      <c r="CX256" s="69"/>
      <c r="CY256" s="69"/>
      <c r="CZ256" s="69"/>
      <c r="DA256" s="69"/>
      <c r="DB256" s="69"/>
      <c r="DC256" s="69"/>
      <c r="DD256" s="69"/>
      <c r="DE256" s="69"/>
      <c r="DF256" s="69"/>
      <c r="DG256" s="69"/>
      <c r="DH256" s="69"/>
      <c r="DI256" s="69"/>
      <c r="DJ256" s="69"/>
      <c r="DK256" s="69"/>
      <c r="DL256" s="69"/>
      <c r="DM256" s="69"/>
      <c r="DN256" s="69"/>
      <c r="DO256" s="69"/>
      <c r="DP256" s="69"/>
      <c r="DQ256" s="69"/>
      <c r="DR256" s="69"/>
      <c r="DS256" s="69"/>
      <c r="DT256" s="69"/>
      <c r="DU256" s="69"/>
      <c r="DV256" s="69"/>
      <c r="DW256" s="69"/>
      <c r="DX256" s="69"/>
      <c r="DY256" s="69"/>
      <c r="DZ256" s="69"/>
      <c r="EA256" s="69"/>
      <c r="EB256" s="69"/>
      <c r="EC256" s="69"/>
      <c r="ED256" s="69"/>
      <c r="EE256" s="69"/>
      <c r="EF256" s="69"/>
      <c r="EG256" s="69"/>
      <c r="EH256" s="69"/>
      <c r="EI256" s="69"/>
      <c r="EJ256" s="69"/>
      <c r="EK256" s="69"/>
      <c r="EL256" s="69"/>
      <c r="EM256" s="69"/>
      <c r="EN256" s="69"/>
      <c r="EO256" s="69"/>
      <c r="EP256" s="69"/>
      <c r="EQ256" s="69"/>
      <c r="ER256" s="69"/>
      <c r="ES256" s="69"/>
      <c r="ET256" s="69"/>
      <c r="EU256" s="69"/>
      <c r="EV256" s="69"/>
      <c r="EW256" s="69"/>
      <c r="EX256" s="69"/>
      <c r="EY256" s="69"/>
      <c r="EZ256" s="69"/>
      <c r="FA256" s="69"/>
      <c r="FB256" s="69"/>
      <c r="FC256" s="69"/>
      <c r="FD256" s="69"/>
      <c r="FE256" s="69"/>
      <c r="FF256" s="69"/>
      <c r="FG256" s="69"/>
      <c r="FH256" s="69"/>
      <c r="FI256" s="69"/>
      <c r="FJ256" s="69"/>
      <c r="FK256" s="69"/>
      <c r="FL256" s="69"/>
      <c r="FM256" s="69"/>
      <c r="FN256" s="69"/>
      <c r="FO256" s="69"/>
    </row>
    <row r="257" spans="1:171" s="62" customFormat="1" ht="24" customHeight="1">
      <c r="A257" s="684"/>
      <c r="B257" s="690" t="s">
        <v>9278</v>
      </c>
      <c r="C257" s="690"/>
      <c r="D257" s="690"/>
      <c r="E257" s="312" t="s">
        <v>254</v>
      </c>
      <c r="F257" s="137"/>
      <c r="G257" s="137"/>
      <c r="H257" s="137"/>
      <c r="I257" s="137"/>
      <c r="J257" s="137"/>
      <c r="K257" s="137"/>
      <c r="L257" s="137"/>
      <c r="M257" s="137"/>
      <c r="N257" s="137"/>
      <c r="O257" s="137"/>
      <c r="P257" s="137"/>
      <c r="Q257" s="137"/>
      <c r="R257" s="137"/>
      <c r="S257" s="137"/>
      <c r="T257" s="137"/>
      <c r="U257" s="137"/>
      <c r="V257" s="137"/>
      <c r="W257" s="137"/>
      <c r="X257" s="137"/>
      <c r="Y257" s="137"/>
      <c r="Z257" s="137"/>
      <c r="AA257" s="137"/>
      <c r="AB257" s="137"/>
      <c r="AC257" s="137"/>
      <c r="AD257" s="137"/>
      <c r="AE257" s="137"/>
      <c r="AF257" s="137"/>
      <c r="AG257" s="137"/>
      <c r="AH257" s="137"/>
      <c r="AI257" s="137"/>
      <c r="AJ257" s="137"/>
      <c r="AK257" s="137"/>
      <c r="AL257" s="138"/>
      <c r="AM257" s="69"/>
      <c r="AN257" s="69"/>
      <c r="AO257" s="69"/>
      <c r="AP257" s="69"/>
      <c r="AQ257" s="69"/>
      <c r="AR257" s="69"/>
      <c r="AS257" s="69"/>
      <c r="AT257" s="69"/>
      <c r="AU257" s="69"/>
      <c r="AV257" s="69"/>
      <c r="AW257" s="69"/>
      <c r="AX257" s="69"/>
      <c r="AY257" s="69"/>
      <c r="AZ257" s="69"/>
      <c r="BA257" s="69"/>
      <c r="BB257" s="69"/>
      <c r="BC257" s="69"/>
      <c r="BD257" s="69"/>
      <c r="BE257" s="69"/>
      <c r="BF257" s="69"/>
      <c r="BG257" s="69"/>
      <c r="BH257" s="69"/>
      <c r="BI257" s="69"/>
      <c r="BJ257" s="69"/>
      <c r="BK257" s="69"/>
      <c r="BL257" s="69"/>
      <c r="BM257" s="69"/>
      <c r="BN257" s="69"/>
      <c r="BO257" s="69"/>
      <c r="BP257" s="69"/>
      <c r="BQ257" s="69"/>
      <c r="BR257" s="69"/>
      <c r="BS257" s="69"/>
      <c r="BT257" s="69"/>
      <c r="BU257" s="69"/>
      <c r="BV257" s="69"/>
      <c r="BW257" s="69"/>
      <c r="BX257" s="69"/>
      <c r="BY257" s="69"/>
      <c r="BZ257" s="69"/>
      <c r="CA257" s="69"/>
      <c r="CB257" s="69"/>
      <c r="CC257" s="69"/>
      <c r="CD257" s="69"/>
      <c r="CE257" s="69"/>
      <c r="CF257" s="69"/>
      <c r="CG257" s="69"/>
      <c r="CH257" s="69"/>
      <c r="CI257" s="69"/>
      <c r="CJ257" s="69"/>
      <c r="CK257" s="69"/>
      <c r="CL257" s="69"/>
      <c r="CM257" s="69"/>
      <c r="CN257" s="69"/>
      <c r="CO257" s="69"/>
      <c r="CP257" s="69"/>
      <c r="CQ257" s="69"/>
      <c r="CR257" s="69"/>
      <c r="CS257" s="69"/>
      <c r="CT257" s="69"/>
      <c r="CU257" s="69"/>
      <c r="CV257" s="69"/>
      <c r="CW257" s="69"/>
      <c r="CX257" s="69"/>
      <c r="CY257" s="69"/>
      <c r="CZ257" s="69"/>
      <c r="DA257" s="69"/>
      <c r="DB257" s="69"/>
      <c r="DC257" s="69"/>
      <c r="DD257" s="69"/>
      <c r="DE257" s="69"/>
      <c r="DF257" s="69"/>
      <c r="DG257" s="69"/>
      <c r="DH257" s="69"/>
      <c r="DI257" s="69"/>
      <c r="DJ257" s="69"/>
      <c r="DK257" s="69"/>
      <c r="DL257" s="69"/>
      <c r="DM257" s="69"/>
      <c r="DN257" s="69"/>
      <c r="DO257" s="69"/>
      <c r="DP257" s="69"/>
      <c r="DQ257" s="69"/>
      <c r="DR257" s="69"/>
      <c r="DS257" s="69"/>
      <c r="DT257" s="69"/>
      <c r="DU257" s="69"/>
      <c r="DV257" s="69"/>
      <c r="DW257" s="69"/>
      <c r="DX257" s="69"/>
      <c r="DY257" s="69"/>
      <c r="DZ257" s="69"/>
      <c r="EA257" s="69"/>
      <c r="EB257" s="69"/>
      <c r="EC257" s="69"/>
      <c r="ED257" s="69"/>
      <c r="EE257" s="69"/>
      <c r="EF257" s="69"/>
      <c r="EG257" s="69"/>
      <c r="EH257" s="69"/>
      <c r="EI257" s="69"/>
      <c r="EJ257" s="69"/>
      <c r="EK257" s="69"/>
      <c r="EL257" s="69"/>
      <c r="EM257" s="69"/>
      <c r="EN257" s="69"/>
      <c r="EO257" s="69"/>
      <c r="EP257" s="69"/>
      <c r="EQ257" s="69"/>
      <c r="ER257" s="69"/>
      <c r="ES257" s="69"/>
      <c r="ET257" s="69"/>
      <c r="EU257" s="69"/>
      <c r="EV257" s="69"/>
      <c r="EW257" s="69"/>
      <c r="EX257" s="69"/>
      <c r="EY257" s="69"/>
      <c r="EZ257" s="69"/>
      <c r="FA257" s="69"/>
      <c r="FB257" s="69"/>
      <c r="FC257" s="69"/>
      <c r="FD257" s="69"/>
      <c r="FE257" s="69"/>
      <c r="FF257" s="69"/>
      <c r="FG257" s="69"/>
      <c r="FH257" s="69"/>
      <c r="FI257" s="69"/>
      <c r="FJ257" s="69"/>
      <c r="FK257" s="69"/>
      <c r="FL257" s="69"/>
      <c r="FM257" s="69"/>
      <c r="FN257" s="69"/>
      <c r="FO257" s="69"/>
    </row>
    <row r="258" spans="1:171" s="62" customFormat="1" ht="24" customHeight="1">
      <c r="A258" s="684"/>
      <c r="B258" s="690" t="s">
        <v>9279</v>
      </c>
      <c r="C258" s="690"/>
      <c r="D258" s="690"/>
      <c r="E258" s="312" t="s">
        <v>255</v>
      </c>
      <c r="F258" s="137"/>
      <c r="G258" s="137"/>
      <c r="H258" s="137"/>
      <c r="I258" s="137"/>
      <c r="J258" s="137"/>
      <c r="K258" s="137"/>
      <c r="L258" s="137"/>
      <c r="M258" s="137"/>
      <c r="N258" s="137"/>
      <c r="O258" s="137"/>
      <c r="P258" s="137"/>
      <c r="Q258" s="137"/>
      <c r="R258" s="137"/>
      <c r="S258" s="137"/>
      <c r="T258" s="137"/>
      <c r="U258" s="137"/>
      <c r="V258" s="137"/>
      <c r="W258" s="137"/>
      <c r="X258" s="137"/>
      <c r="Y258" s="137"/>
      <c r="Z258" s="137"/>
      <c r="AA258" s="137"/>
      <c r="AB258" s="137"/>
      <c r="AC258" s="137"/>
      <c r="AD258" s="137"/>
      <c r="AE258" s="137"/>
      <c r="AF258" s="137"/>
      <c r="AG258" s="137"/>
      <c r="AH258" s="137"/>
      <c r="AI258" s="137"/>
      <c r="AJ258" s="137"/>
      <c r="AK258" s="137"/>
      <c r="AL258" s="138"/>
      <c r="AM258" s="69"/>
      <c r="AN258" s="69"/>
      <c r="AO258" s="69"/>
      <c r="AP258" s="69"/>
      <c r="AQ258" s="69"/>
      <c r="AR258" s="69"/>
      <c r="AS258" s="69"/>
      <c r="AT258" s="69"/>
      <c r="AU258" s="69"/>
      <c r="AV258" s="69"/>
      <c r="AW258" s="69"/>
      <c r="AX258" s="69"/>
      <c r="AY258" s="69"/>
      <c r="AZ258" s="69"/>
      <c r="BA258" s="69"/>
      <c r="BB258" s="69"/>
      <c r="BC258" s="69"/>
      <c r="BD258" s="69"/>
      <c r="BE258" s="69"/>
      <c r="BF258" s="69"/>
      <c r="BG258" s="69"/>
      <c r="BH258" s="69"/>
      <c r="BI258" s="69"/>
      <c r="BJ258" s="69"/>
      <c r="BK258" s="69"/>
      <c r="BL258" s="69"/>
      <c r="BM258" s="69"/>
      <c r="BN258" s="69"/>
      <c r="BO258" s="69"/>
      <c r="BP258" s="69"/>
      <c r="BQ258" s="69"/>
      <c r="BR258" s="69"/>
      <c r="BS258" s="69"/>
      <c r="BT258" s="69"/>
      <c r="BU258" s="69"/>
      <c r="BV258" s="69"/>
      <c r="BW258" s="69"/>
      <c r="BX258" s="69"/>
      <c r="BY258" s="69"/>
      <c r="BZ258" s="69"/>
      <c r="CA258" s="69"/>
      <c r="CB258" s="69"/>
      <c r="CC258" s="69"/>
      <c r="CD258" s="69"/>
      <c r="CE258" s="69"/>
      <c r="CF258" s="69"/>
      <c r="CG258" s="69"/>
      <c r="CH258" s="69"/>
      <c r="CI258" s="69"/>
      <c r="CJ258" s="69"/>
      <c r="CK258" s="69"/>
      <c r="CL258" s="69"/>
      <c r="CM258" s="69"/>
      <c r="CN258" s="69"/>
      <c r="CO258" s="69"/>
      <c r="CP258" s="69"/>
      <c r="CQ258" s="69"/>
      <c r="CR258" s="69"/>
      <c r="CS258" s="69"/>
      <c r="CT258" s="69"/>
      <c r="CU258" s="69"/>
      <c r="CV258" s="69"/>
      <c r="CW258" s="69"/>
      <c r="CX258" s="69"/>
      <c r="CY258" s="69"/>
      <c r="CZ258" s="69"/>
      <c r="DA258" s="69"/>
      <c r="DB258" s="69"/>
      <c r="DC258" s="69"/>
      <c r="DD258" s="69"/>
      <c r="DE258" s="69"/>
      <c r="DF258" s="69"/>
      <c r="DG258" s="69"/>
      <c r="DH258" s="69"/>
      <c r="DI258" s="69"/>
      <c r="DJ258" s="69"/>
      <c r="DK258" s="69"/>
      <c r="DL258" s="69"/>
      <c r="DM258" s="69"/>
      <c r="DN258" s="69"/>
      <c r="DO258" s="69"/>
      <c r="DP258" s="69"/>
      <c r="DQ258" s="69"/>
      <c r="DR258" s="69"/>
      <c r="DS258" s="69"/>
      <c r="DT258" s="69"/>
      <c r="DU258" s="69"/>
      <c r="DV258" s="69"/>
      <c r="DW258" s="69"/>
      <c r="DX258" s="69"/>
      <c r="DY258" s="69"/>
      <c r="DZ258" s="69"/>
      <c r="EA258" s="69"/>
      <c r="EB258" s="69"/>
      <c r="EC258" s="69"/>
      <c r="ED258" s="69"/>
      <c r="EE258" s="69"/>
      <c r="EF258" s="69"/>
      <c r="EG258" s="69"/>
      <c r="EH258" s="69"/>
      <c r="EI258" s="69"/>
      <c r="EJ258" s="69"/>
      <c r="EK258" s="69"/>
      <c r="EL258" s="69"/>
      <c r="EM258" s="69"/>
      <c r="EN258" s="69"/>
      <c r="EO258" s="69"/>
      <c r="EP258" s="69"/>
      <c r="EQ258" s="69"/>
      <c r="ER258" s="69"/>
      <c r="ES258" s="69"/>
      <c r="ET258" s="69"/>
      <c r="EU258" s="69"/>
      <c r="EV258" s="69"/>
      <c r="EW258" s="69"/>
      <c r="EX258" s="69"/>
      <c r="EY258" s="69"/>
      <c r="EZ258" s="69"/>
      <c r="FA258" s="69"/>
      <c r="FB258" s="69"/>
      <c r="FC258" s="69"/>
      <c r="FD258" s="69"/>
      <c r="FE258" s="69"/>
      <c r="FF258" s="69"/>
      <c r="FG258" s="69"/>
      <c r="FH258" s="69"/>
      <c r="FI258" s="69"/>
      <c r="FJ258" s="69"/>
      <c r="FK258" s="69"/>
      <c r="FL258" s="69"/>
      <c r="FM258" s="69"/>
      <c r="FN258" s="69"/>
      <c r="FO258" s="69"/>
    </row>
    <row r="259" spans="1:171" ht="45" customHeight="1">
      <c r="A259" s="689" t="s">
        <v>2105</v>
      </c>
      <c r="B259" s="679"/>
      <c r="C259" s="679"/>
      <c r="D259" s="679"/>
      <c r="E259" s="312" t="s">
        <v>456</v>
      </c>
      <c r="F259" s="168"/>
      <c r="G259" s="168"/>
      <c r="H259" s="168"/>
      <c r="I259" s="168"/>
      <c r="J259" s="168"/>
      <c r="K259" s="168"/>
      <c r="L259" s="168"/>
      <c r="M259" s="168"/>
      <c r="N259" s="168"/>
      <c r="O259" s="168"/>
      <c r="P259" s="168"/>
      <c r="Q259" s="137">
        <v>2</v>
      </c>
      <c r="R259" s="168"/>
      <c r="S259" s="168"/>
      <c r="T259" s="168"/>
      <c r="U259" s="168"/>
      <c r="V259" s="137"/>
      <c r="W259" s="137"/>
      <c r="X259" s="168"/>
      <c r="Y259" s="137">
        <v>1</v>
      </c>
      <c r="Z259" s="137">
        <v>3</v>
      </c>
      <c r="AA259" s="137"/>
      <c r="AB259" s="137"/>
      <c r="AC259" s="168"/>
      <c r="AD259" s="168"/>
      <c r="AE259" s="168"/>
      <c r="AF259" s="168"/>
      <c r="AG259" s="168"/>
      <c r="AH259" s="168"/>
      <c r="AI259" s="168"/>
      <c r="AJ259" s="137"/>
      <c r="AK259" s="137"/>
      <c r="AL259" s="315"/>
    </row>
    <row r="260" spans="1:171" ht="24" customHeight="1">
      <c r="A260" s="689" t="s">
        <v>253</v>
      </c>
      <c r="B260" s="679"/>
      <c r="C260" s="679"/>
      <c r="D260" s="679"/>
      <c r="E260" s="312" t="s">
        <v>457</v>
      </c>
      <c r="F260" s="168"/>
      <c r="G260" s="168"/>
      <c r="H260" s="168"/>
      <c r="I260" s="168"/>
      <c r="J260" s="168"/>
      <c r="K260" s="168"/>
      <c r="L260" s="168"/>
      <c r="M260" s="168"/>
      <c r="N260" s="168"/>
      <c r="O260" s="168"/>
      <c r="P260" s="168"/>
      <c r="Q260" s="137"/>
      <c r="R260" s="168"/>
      <c r="S260" s="168"/>
      <c r="T260" s="168"/>
      <c r="U260" s="168"/>
      <c r="V260" s="137"/>
      <c r="W260" s="137"/>
      <c r="X260" s="168"/>
      <c r="Y260" s="137"/>
      <c r="Z260" s="137"/>
      <c r="AA260" s="137"/>
      <c r="AB260" s="137"/>
      <c r="AC260" s="168"/>
      <c r="AD260" s="168"/>
      <c r="AE260" s="168"/>
      <c r="AF260" s="168"/>
      <c r="AG260" s="168"/>
      <c r="AH260" s="168"/>
      <c r="AI260" s="168"/>
      <c r="AJ260" s="137"/>
      <c r="AK260" s="137"/>
      <c r="AL260" s="315"/>
    </row>
    <row r="261" spans="1:171" ht="48.75" customHeight="1">
      <c r="A261" s="683" t="s">
        <v>2106</v>
      </c>
      <c r="B261" s="679" t="s">
        <v>2107</v>
      </c>
      <c r="C261" s="679"/>
      <c r="D261" s="679"/>
      <c r="E261" s="312" t="s">
        <v>458</v>
      </c>
      <c r="F261" s="137"/>
      <c r="G261" s="137"/>
      <c r="H261" s="137"/>
      <c r="I261" s="137"/>
      <c r="J261" s="137"/>
      <c r="K261" s="137"/>
      <c r="L261" s="137"/>
      <c r="M261" s="137"/>
      <c r="N261" s="137"/>
      <c r="O261" s="137"/>
      <c r="P261" s="137"/>
      <c r="Q261" s="137"/>
      <c r="R261" s="137"/>
      <c r="S261" s="137"/>
      <c r="T261" s="137"/>
      <c r="U261" s="137"/>
      <c r="V261" s="137"/>
      <c r="W261" s="137"/>
      <c r="X261" s="137"/>
      <c r="Y261" s="137"/>
      <c r="Z261" s="137"/>
      <c r="AA261" s="137"/>
      <c r="AB261" s="137"/>
      <c r="AC261" s="137"/>
      <c r="AD261" s="137"/>
      <c r="AE261" s="137"/>
      <c r="AF261" s="137"/>
      <c r="AG261" s="137"/>
      <c r="AH261" s="137"/>
      <c r="AI261" s="137"/>
      <c r="AJ261" s="137"/>
      <c r="AK261" s="137"/>
      <c r="AL261" s="138"/>
    </row>
    <row r="262" spans="1:171" ht="28.9" customHeight="1">
      <c r="A262" s="683"/>
      <c r="B262" s="679" t="s">
        <v>2108</v>
      </c>
      <c r="C262" s="679"/>
      <c r="D262" s="679"/>
      <c r="E262" s="312" t="s">
        <v>459</v>
      </c>
      <c r="F262" s="137"/>
      <c r="G262" s="137"/>
      <c r="H262" s="137"/>
      <c r="I262" s="137"/>
      <c r="J262" s="137"/>
      <c r="K262" s="137"/>
      <c r="L262" s="137"/>
      <c r="M262" s="137"/>
      <c r="N262" s="137"/>
      <c r="O262" s="137"/>
      <c r="P262" s="137"/>
      <c r="Q262" s="137"/>
      <c r="R262" s="137"/>
      <c r="S262" s="137"/>
      <c r="T262" s="137"/>
      <c r="U262" s="137"/>
      <c r="V262" s="137"/>
      <c r="W262" s="137"/>
      <c r="X262" s="137"/>
      <c r="Y262" s="137"/>
      <c r="Z262" s="137"/>
      <c r="AA262" s="137"/>
      <c r="AB262" s="137"/>
      <c r="AC262" s="137"/>
      <c r="AD262" s="137"/>
      <c r="AE262" s="137"/>
      <c r="AF262" s="137"/>
      <c r="AG262" s="137"/>
      <c r="AH262" s="137"/>
      <c r="AI262" s="137"/>
      <c r="AJ262" s="137"/>
      <c r="AK262" s="137"/>
      <c r="AL262" s="138"/>
    </row>
    <row r="263" spans="1:171" ht="43.5" customHeight="1">
      <c r="A263" s="683"/>
      <c r="B263" s="679" t="s">
        <v>2109</v>
      </c>
      <c r="C263" s="679"/>
      <c r="D263" s="679"/>
      <c r="E263" s="312" t="s">
        <v>460</v>
      </c>
      <c r="F263" s="137"/>
      <c r="G263" s="137"/>
      <c r="H263" s="137"/>
      <c r="I263" s="137"/>
      <c r="J263" s="137"/>
      <c r="K263" s="137"/>
      <c r="L263" s="137"/>
      <c r="M263" s="137"/>
      <c r="N263" s="137"/>
      <c r="O263" s="137"/>
      <c r="P263" s="137"/>
      <c r="Q263" s="137"/>
      <c r="R263" s="137"/>
      <c r="S263" s="137"/>
      <c r="T263" s="137"/>
      <c r="U263" s="137"/>
      <c r="V263" s="137"/>
      <c r="W263" s="137"/>
      <c r="X263" s="137"/>
      <c r="Y263" s="137"/>
      <c r="Z263" s="137"/>
      <c r="AA263" s="137"/>
      <c r="AB263" s="137"/>
      <c r="AC263" s="137"/>
      <c r="AD263" s="137"/>
      <c r="AE263" s="137"/>
      <c r="AF263" s="137"/>
      <c r="AG263" s="137"/>
      <c r="AH263" s="137"/>
      <c r="AI263" s="137"/>
      <c r="AJ263" s="137"/>
      <c r="AK263" s="137"/>
      <c r="AL263" s="138"/>
    </row>
    <row r="264" spans="1:171" ht="54" customHeight="1">
      <c r="A264" s="683"/>
      <c r="B264" s="679" t="s">
        <v>2110</v>
      </c>
      <c r="C264" s="679"/>
      <c r="D264" s="679"/>
      <c r="E264" s="312" t="s">
        <v>461</v>
      </c>
      <c r="F264" s="137"/>
      <c r="G264" s="137"/>
      <c r="H264" s="137"/>
      <c r="I264" s="137"/>
      <c r="J264" s="137"/>
      <c r="K264" s="137"/>
      <c r="L264" s="137"/>
      <c r="M264" s="137"/>
      <c r="N264" s="137"/>
      <c r="O264" s="137"/>
      <c r="P264" s="137"/>
      <c r="Q264" s="137"/>
      <c r="R264" s="137"/>
      <c r="S264" s="137"/>
      <c r="T264" s="137"/>
      <c r="U264" s="137"/>
      <c r="V264" s="137"/>
      <c r="W264" s="137"/>
      <c r="X264" s="137"/>
      <c r="Y264" s="137"/>
      <c r="Z264" s="137"/>
      <c r="AA264" s="137"/>
      <c r="AB264" s="137"/>
      <c r="AC264" s="137"/>
      <c r="AD264" s="137"/>
      <c r="AE264" s="137"/>
      <c r="AF264" s="137"/>
      <c r="AG264" s="137"/>
      <c r="AH264" s="137"/>
      <c r="AI264" s="137"/>
      <c r="AJ264" s="137"/>
      <c r="AK264" s="137"/>
      <c r="AL264" s="138"/>
    </row>
    <row r="265" spans="1:171" ht="28.9" customHeight="1">
      <c r="A265" s="683"/>
      <c r="B265" s="679" t="s">
        <v>2111</v>
      </c>
      <c r="C265" s="679"/>
      <c r="D265" s="679"/>
      <c r="E265" s="312" t="s">
        <v>474</v>
      </c>
      <c r="F265" s="137"/>
      <c r="G265" s="137"/>
      <c r="H265" s="137"/>
      <c r="I265" s="137"/>
      <c r="J265" s="137"/>
      <c r="K265" s="137"/>
      <c r="L265" s="137"/>
      <c r="M265" s="137"/>
      <c r="N265" s="137"/>
      <c r="O265" s="137"/>
      <c r="P265" s="137"/>
      <c r="Q265" s="137"/>
      <c r="R265" s="137"/>
      <c r="S265" s="137"/>
      <c r="T265" s="137"/>
      <c r="U265" s="137"/>
      <c r="V265" s="137"/>
      <c r="W265" s="137"/>
      <c r="X265" s="137"/>
      <c r="Y265" s="137"/>
      <c r="Z265" s="137"/>
      <c r="AA265" s="137"/>
      <c r="AB265" s="137"/>
      <c r="AC265" s="137"/>
      <c r="AD265" s="137"/>
      <c r="AE265" s="137"/>
      <c r="AF265" s="137"/>
      <c r="AG265" s="137"/>
      <c r="AH265" s="137"/>
      <c r="AI265" s="137"/>
      <c r="AJ265" s="137"/>
      <c r="AK265" s="137"/>
      <c r="AL265" s="138"/>
    </row>
    <row r="266" spans="1:171" ht="28.9" customHeight="1">
      <c r="A266" s="683"/>
      <c r="B266" s="679" t="s">
        <v>2120</v>
      </c>
      <c r="C266" s="679"/>
      <c r="D266" s="679"/>
      <c r="E266" s="312" t="s">
        <v>475</v>
      </c>
      <c r="F266" s="137"/>
      <c r="G266" s="137"/>
      <c r="H266" s="137"/>
      <c r="I266" s="137"/>
      <c r="J266" s="137"/>
      <c r="K266" s="137"/>
      <c r="L266" s="137"/>
      <c r="M266" s="137"/>
      <c r="N266" s="137"/>
      <c r="O266" s="137"/>
      <c r="P266" s="137"/>
      <c r="Q266" s="137"/>
      <c r="R266" s="137"/>
      <c r="S266" s="137"/>
      <c r="T266" s="137"/>
      <c r="U266" s="137"/>
      <c r="V266" s="137"/>
      <c r="W266" s="137"/>
      <c r="X266" s="137"/>
      <c r="Y266" s="137"/>
      <c r="Z266" s="137"/>
      <c r="AA266" s="137"/>
      <c r="AB266" s="137"/>
      <c r="AC266" s="137"/>
      <c r="AD266" s="137"/>
      <c r="AE266" s="137"/>
      <c r="AF266" s="137"/>
      <c r="AG266" s="137"/>
      <c r="AH266" s="137"/>
      <c r="AI266" s="137"/>
      <c r="AJ266" s="137"/>
      <c r="AK266" s="137"/>
      <c r="AL266" s="138"/>
    </row>
    <row r="267" spans="1:171" ht="24" customHeight="1">
      <c r="A267" s="677" t="s">
        <v>566</v>
      </c>
      <c r="B267" s="678"/>
      <c r="C267" s="678"/>
      <c r="D267" s="678"/>
      <c r="E267" s="312" t="s">
        <v>476</v>
      </c>
      <c r="F267" s="168"/>
      <c r="G267" s="168"/>
      <c r="H267" s="168"/>
      <c r="I267" s="168"/>
      <c r="J267" s="168"/>
      <c r="K267" s="168"/>
      <c r="L267" s="168"/>
      <c r="M267" s="168"/>
      <c r="N267" s="168"/>
      <c r="O267" s="168"/>
      <c r="P267" s="168"/>
      <c r="Q267" s="168"/>
      <c r="R267" s="168"/>
      <c r="S267" s="168"/>
      <c r="T267" s="168"/>
      <c r="U267" s="168"/>
      <c r="V267" s="168"/>
      <c r="W267" s="168"/>
      <c r="X267" s="168"/>
      <c r="Y267" s="168"/>
      <c r="Z267" s="168"/>
      <c r="AA267" s="168"/>
      <c r="AB267" s="168"/>
      <c r="AC267" s="168"/>
      <c r="AD267" s="168"/>
      <c r="AE267" s="168"/>
      <c r="AF267" s="168"/>
      <c r="AG267" s="168"/>
      <c r="AH267" s="168"/>
      <c r="AI267" s="168"/>
      <c r="AJ267" s="168"/>
      <c r="AK267" s="168"/>
      <c r="AL267" s="315"/>
    </row>
    <row r="268" spans="1:171" ht="24" customHeight="1" thickBot="1">
      <c r="A268" s="687" t="s">
        <v>566</v>
      </c>
      <c r="B268" s="688"/>
      <c r="C268" s="688"/>
      <c r="D268" s="688"/>
      <c r="E268" s="316" t="s">
        <v>477</v>
      </c>
      <c r="F268" s="317"/>
      <c r="G268" s="317"/>
      <c r="H268" s="317"/>
      <c r="I268" s="317"/>
      <c r="J268" s="317"/>
      <c r="K268" s="317"/>
      <c r="L268" s="317"/>
      <c r="M268" s="317"/>
      <c r="N268" s="317"/>
      <c r="O268" s="317"/>
      <c r="P268" s="317"/>
      <c r="Q268" s="317"/>
      <c r="R268" s="317"/>
      <c r="S268" s="317"/>
      <c r="T268" s="317"/>
      <c r="U268" s="317"/>
      <c r="V268" s="317"/>
      <c r="W268" s="317"/>
      <c r="X268" s="317"/>
      <c r="Y268" s="317"/>
      <c r="Z268" s="317"/>
      <c r="AA268" s="317"/>
      <c r="AB268" s="317"/>
      <c r="AC268" s="317"/>
      <c r="AD268" s="317"/>
      <c r="AE268" s="317"/>
      <c r="AF268" s="317"/>
      <c r="AG268" s="317"/>
      <c r="AH268" s="317"/>
      <c r="AI268" s="317"/>
      <c r="AJ268" s="317"/>
      <c r="AK268" s="317"/>
      <c r="AL268" s="318"/>
    </row>
    <row r="269" spans="1:171" ht="24" customHeight="1">
      <c r="A269" s="616"/>
      <c r="B269" s="616"/>
      <c r="C269" s="616"/>
      <c r="D269" s="616"/>
      <c r="E269" s="32"/>
      <c r="F269" s="35"/>
      <c r="G269" s="75"/>
      <c r="H269" s="35"/>
      <c r="I269" s="35"/>
      <c r="J269" s="35"/>
      <c r="K269" s="76"/>
      <c r="L269" s="76"/>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row>
    <row r="270" spans="1:171" ht="24" customHeight="1">
      <c r="A270" s="680"/>
      <c r="B270" s="680"/>
      <c r="C270" s="680"/>
      <c r="D270" s="680"/>
      <c r="E270" s="77"/>
      <c r="F270" s="35"/>
      <c r="G270" s="75"/>
      <c r="H270" s="35"/>
      <c r="I270" s="35"/>
      <c r="J270" s="35"/>
      <c r="K270" s="76"/>
      <c r="L270" s="76"/>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row>
  </sheetData>
  <mergeCells count="252">
    <mergeCell ref="B206:D206"/>
    <mergeCell ref="B244:D244"/>
    <mergeCell ref="B251:D251"/>
    <mergeCell ref="C212:D212"/>
    <mergeCell ref="C209:D209"/>
    <mergeCell ref="C210:D210"/>
    <mergeCell ref="B239:D239"/>
    <mergeCell ref="B240:D240"/>
    <mergeCell ref="B237:D237"/>
    <mergeCell ref="B235:D235"/>
    <mergeCell ref="C213:D213"/>
    <mergeCell ref="C219:D219"/>
    <mergeCell ref="B226:D226"/>
    <mergeCell ref="B228:D228"/>
    <mergeCell ref="B221:D221"/>
    <mergeCell ref="B236:D236"/>
    <mergeCell ref="B207:B213"/>
    <mergeCell ref="B225:D225"/>
    <mergeCell ref="C232:D232"/>
    <mergeCell ref="C229:D229"/>
    <mergeCell ref="C246:D246"/>
    <mergeCell ref="C247:D247"/>
    <mergeCell ref="B249:D249"/>
    <mergeCell ref="A253:A258"/>
    <mergeCell ref="B253:D253"/>
    <mergeCell ref="B254:D254"/>
    <mergeCell ref="B255:D255"/>
    <mergeCell ref="B256:D256"/>
    <mergeCell ref="B257:D257"/>
    <mergeCell ref="C46:D46"/>
    <mergeCell ref="C48:D48"/>
    <mergeCell ref="C44:D44"/>
    <mergeCell ref="B252:D252"/>
    <mergeCell ref="B250:D250"/>
    <mergeCell ref="B214:D214"/>
    <mergeCell ref="C211:D211"/>
    <mergeCell ref="C248:D248"/>
    <mergeCell ref="B215:B219"/>
    <mergeCell ref="B246:B248"/>
    <mergeCell ref="C82:D82"/>
    <mergeCell ref="C83:D83"/>
    <mergeCell ref="C67:C69"/>
    <mergeCell ref="C70:C71"/>
    <mergeCell ref="C66:D66"/>
    <mergeCell ref="C72:D72"/>
    <mergeCell ref="C138:C142"/>
    <mergeCell ref="C127:C130"/>
    <mergeCell ref="B116:D116"/>
    <mergeCell ref="C113:D113"/>
    <mergeCell ref="C75:D75"/>
    <mergeCell ref="B123:C124"/>
    <mergeCell ref="C133:D133"/>
    <mergeCell ref="C93:D93"/>
    <mergeCell ref="C135:D135"/>
    <mergeCell ref="B114:D114"/>
    <mergeCell ref="A169:A195"/>
    <mergeCell ref="B115:D115"/>
    <mergeCell ref="C151:C153"/>
    <mergeCell ref="C158:D158"/>
    <mergeCell ref="C163:D163"/>
    <mergeCell ref="B125:C126"/>
    <mergeCell ref="C131:D131"/>
    <mergeCell ref="B117:D117"/>
    <mergeCell ref="A147:A168"/>
    <mergeCell ref="C144:D144"/>
    <mergeCell ref="B42:B48"/>
    <mergeCell ref="B49:B59"/>
    <mergeCell ref="C56:C59"/>
    <mergeCell ref="C43:D43"/>
    <mergeCell ref="B127:B146"/>
    <mergeCell ref="C110:D110"/>
    <mergeCell ref="C111:D111"/>
    <mergeCell ref="C134:D134"/>
    <mergeCell ref="C136:D136"/>
    <mergeCell ref="C137:D137"/>
    <mergeCell ref="B118:C121"/>
    <mergeCell ref="B265:D265"/>
    <mergeCell ref="B263:D263"/>
    <mergeCell ref="B261:D261"/>
    <mergeCell ref="A259:D259"/>
    <mergeCell ref="B262:D262"/>
    <mergeCell ref="C156:D156"/>
    <mergeCell ref="C165:D165"/>
    <mergeCell ref="B173:D173"/>
    <mergeCell ref="C185:D185"/>
    <mergeCell ref="A268:D268"/>
    <mergeCell ref="B227:D227"/>
    <mergeCell ref="A260:D260"/>
    <mergeCell ref="B243:D243"/>
    <mergeCell ref="B245:D245"/>
    <mergeCell ref="B241:D241"/>
    <mergeCell ref="B238:D238"/>
    <mergeCell ref="B258:D258"/>
    <mergeCell ref="B264:D264"/>
    <mergeCell ref="B242:D242"/>
    <mergeCell ref="B266:D266"/>
    <mergeCell ref="C207:D207"/>
    <mergeCell ref="A270:D270"/>
    <mergeCell ref="A269:D269"/>
    <mergeCell ref="A229:A249"/>
    <mergeCell ref="B229:B233"/>
    <mergeCell ref="C233:D233"/>
    <mergeCell ref="A261:A266"/>
    <mergeCell ref="A250:A252"/>
    <mergeCell ref="A196:A228"/>
    <mergeCell ref="A267:D267"/>
    <mergeCell ref="C24:D24"/>
    <mergeCell ref="C12:D12"/>
    <mergeCell ref="C81:D81"/>
    <mergeCell ref="C42:D42"/>
    <mergeCell ref="C49:C55"/>
    <mergeCell ref="C62:C65"/>
    <mergeCell ref="C19:D19"/>
    <mergeCell ref="C25:D25"/>
    <mergeCell ref="C14:D14"/>
    <mergeCell ref="N2:X2"/>
    <mergeCell ref="G6:L6"/>
    <mergeCell ref="A2:F2"/>
    <mergeCell ref="M6:M7"/>
    <mergeCell ref="C21:D21"/>
    <mergeCell ref="A8:D8"/>
    <mergeCell ref="A5:AL5"/>
    <mergeCell ref="C13:D13"/>
    <mergeCell ref="AC6:AI6"/>
    <mergeCell ref="V6:V7"/>
    <mergeCell ref="F6:F7"/>
    <mergeCell ref="C33:D33"/>
    <mergeCell ref="C16:D16"/>
    <mergeCell ref="C26:D26"/>
    <mergeCell ref="C20:D20"/>
    <mergeCell ref="C31:D31"/>
    <mergeCell ref="C15:D15"/>
    <mergeCell ref="C17:D17"/>
    <mergeCell ref="C18:D18"/>
    <mergeCell ref="A3:AL4"/>
    <mergeCell ref="AL6:AL7"/>
    <mergeCell ref="N6:O6"/>
    <mergeCell ref="AA6:AB6"/>
    <mergeCell ref="A6:D7"/>
    <mergeCell ref="R6:T6"/>
    <mergeCell ref="U6:U7"/>
    <mergeCell ref="AJ6:AK6"/>
    <mergeCell ref="W6:W7"/>
    <mergeCell ref="Z6:Z7"/>
    <mergeCell ref="X6:Y6"/>
    <mergeCell ref="C23:D23"/>
    <mergeCell ref="C22:D22"/>
    <mergeCell ref="A9:D9"/>
    <mergeCell ref="C10:C11"/>
    <mergeCell ref="P6:Q6"/>
    <mergeCell ref="E6:E7"/>
    <mergeCell ref="A10:A41"/>
    <mergeCell ref="B10:B41"/>
    <mergeCell ref="C34:C41"/>
    <mergeCell ref="A60:A83"/>
    <mergeCell ref="C30:D30"/>
    <mergeCell ref="C29:D29"/>
    <mergeCell ref="C27:D27"/>
    <mergeCell ref="C32:D32"/>
    <mergeCell ref="C45:D45"/>
    <mergeCell ref="C73:D73"/>
    <mergeCell ref="C76:C80"/>
    <mergeCell ref="C28:D28"/>
    <mergeCell ref="A42:A59"/>
    <mergeCell ref="C92:D92"/>
    <mergeCell ref="C108:D108"/>
    <mergeCell ref="B60:B83"/>
    <mergeCell ref="C60:C61"/>
    <mergeCell ref="C74:D74"/>
    <mergeCell ref="B167:D167"/>
    <mergeCell ref="C154:D154"/>
    <mergeCell ref="C160:D160"/>
    <mergeCell ref="C161:D161"/>
    <mergeCell ref="B95:B104"/>
    <mergeCell ref="A105:A124"/>
    <mergeCell ref="B105:B113"/>
    <mergeCell ref="A84:A104"/>
    <mergeCell ref="C159:D159"/>
    <mergeCell ref="C157:D157"/>
    <mergeCell ref="C164:D164"/>
    <mergeCell ref="B84:B93"/>
    <mergeCell ref="A125:A146"/>
    <mergeCell ref="C85:C86"/>
    <mergeCell ref="C145:D145"/>
    <mergeCell ref="C132:D132"/>
    <mergeCell ref="C147:C150"/>
    <mergeCell ref="C146:D146"/>
    <mergeCell ref="C175:D175"/>
    <mergeCell ref="C105:C107"/>
    <mergeCell ref="C109:D109"/>
    <mergeCell ref="C112:D112"/>
    <mergeCell ref="B122:D122"/>
    <mergeCell ref="B147:B165"/>
    <mergeCell ref="B175:B185"/>
    <mergeCell ref="C176:D176"/>
    <mergeCell ref="C155:D155"/>
    <mergeCell ref="B169:D169"/>
    <mergeCell ref="C191:D191"/>
    <mergeCell ref="C47:D47"/>
    <mergeCell ref="C84:D84"/>
    <mergeCell ref="C87:C88"/>
    <mergeCell ref="C89:C91"/>
    <mergeCell ref="B94:D94"/>
    <mergeCell ref="C181:D181"/>
    <mergeCell ref="B205:D205"/>
    <mergeCell ref="C193:D193"/>
    <mergeCell ref="B200:D200"/>
    <mergeCell ref="B204:D204"/>
    <mergeCell ref="C192:D192"/>
    <mergeCell ref="B198:D198"/>
    <mergeCell ref="B197:D197"/>
    <mergeCell ref="B196:D196"/>
    <mergeCell ref="B199:D199"/>
    <mergeCell ref="C195:D195"/>
    <mergeCell ref="B201:D201"/>
    <mergeCell ref="C190:D190"/>
    <mergeCell ref="C182:D182"/>
    <mergeCell ref="B202:D202"/>
    <mergeCell ref="C177:D177"/>
    <mergeCell ref="C179:D179"/>
    <mergeCell ref="C180:D180"/>
    <mergeCell ref="C188:D188"/>
    <mergeCell ref="C95:C102"/>
    <mergeCell ref="C143:D143"/>
    <mergeCell ref="C187:D187"/>
    <mergeCell ref="B186:B188"/>
    <mergeCell ref="B189:B195"/>
    <mergeCell ref="B166:D166"/>
    <mergeCell ref="C186:D186"/>
    <mergeCell ref="C178:D178"/>
    <mergeCell ref="C183:D183"/>
    <mergeCell ref="C184:D184"/>
    <mergeCell ref="C103:C104"/>
    <mergeCell ref="B174:D174"/>
    <mergeCell ref="B172:D172"/>
    <mergeCell ref="B168:D168"/>
    <mergeCell ref="B220:D220"/>
    <mergeCell ref="C215:C216"/>
    <mergeCell ref="C208:D208"/>
    <mergeCell ref="C189:D189"/>
    <mergeCell ref="C217:D217"/>
    <mergeCell ref="C194:D194"/>
    <mergeCell ref="B234:D234"/>
    <mergeCell ref="C231:D231"/>
    <mergeCell ref="C218:D218"/>
    <mergeCell ref="B224:D224"/>
    <mergeCell ref="B170:C171"/>
    <mergeCell ref="C162:D162"/>
    <mergeCell ref="C230:D230"/>
    <mergeCell ref="B222:D222"/>
    <mergeCell ref="B223:D223"/>
    <mergeCell ref="B203:D203"/>
  </mergeCells>
  <phoneticPr fontId="0" type="noConversion"/>
  <conditionalFormatting sqref="F13:AL20 F12 U12:AB12 F10:N11 P10:AL11 F30:AL30 F33:AL33 F43:AL43 F45:AL48 F62:AL65 F67:AL72 F74:AL74 F76:AL76 F81:AL102 F109:AL113 F115:AL126 F114 F132:AL132 F134:AL137 F143:AL150 F154:AL155 F157:AL159 F162:AL166 F168:AL174 F186:AL188 F196:AL199 F202:AL205 F207:AL214 F220:AL222 F224:AL224 F261:AL266 F229:AL248 G34:AL41">
    <cfRule type="cellIs" dxfId="211" priority="108" stopIfTrue="1" operator="lessThan">
      <formula>0</formula>
    </cfRule>
  </conditionalFormatting>
  <conditionalFormatting sqref="F250:AL258 F227:AL227">
    <cfRule type="cellIs" dxfId="210" priority="107" stopIfTrue="1" operator="lessThan">
      <formula>0</formula>
    </cfRule>
  </conditionalFormatting>
  <conditionalFormatting sqref="G12:T12">
    <cfRule type="cellIs" dxfId="209" priority="106" stopIfTrue="1" operator="lessThan">
      <formula>0</formula>
    </cfRule>
  </conditionalFormatting>
  <conditionalFormatting sqref="AC12:AL12">
    <cfRule type="cellIs" dxfId="208" priority="105" stopIfTrue="1" operator="lessThan">
      <formula>0</formula>
    </cfRule>
  </conditionalFormatting>
  <conditionalFormatting sqref="O10:O11">
    <cfRule type="cellIs" dxfId="207" priority="104" stopIfTrue="1" operator="lessThan">
      <formula>0</formula>
    </cfRule>
  </conditionalFormatting>
  <conditionalFormatting sqref="F21:F27 U21:AB27 U29:AB29 F29">
    <cfRule type="cellIs" dxfId="206" priority="103" stopIfTrue="1" operator="lessThan">
      <formula>0</formula>
    </cfRule>
  </conditionalFormatting>
  <conditionalFormatting sqref="G21:T27 G29:T29">
    <cfRule type="cellIs" dxfId="205" priority="102" stopIfTrue="1" operator="lessThan">
      <formula>0</formula>
    </cfRule>
  </conditionalFormatting>
  <conditionalFormatting sqref="AC21:AL27 AC29:AL29">
    <cfRule type="cellIs" dxfId="204" priority="101" stopIfTrue="1" operator="lessThan">
      <formula>0</formula>
    </cfRule>
  </conditionalFormatting>
  <conditionalFormatting sqref="F31:F32 U31:AB32">
    <cfRule type="cellIs" dxfId="203" priority="100" stopIfTrue="1" operator="lessThan">
      <formula>0</formula>
    </cfRule>
  </conditionalFormatting>
  <conditionalFormatting sqref="G31:T32">
    <cfRule type="cellIs" dxfId="202" priority="99" stopIfTrue="1" operator="lessThan">
      <formula>0</formula>
    </cfRule>
  </conditionalFormatting>
  <conditionalFormatting sqref="AC31:AL32">
    <cfRule type="cellIs" dxfId="201" priority="98" stopIfTrue="1" operator="lessThan">
      <formula>0</formula>
    </cfRule>
  </conditionalFormatting>
  <conditionalFormatting sqref="F42 U42:AB42">
    <cfRule type="cellIs" dxfId="200" priority="97" stopIfTrue="1" operator="lessThan">
      <formula>0</formula>
    </cfRule>
  </conditionalFormatting>
  <conditionalFormatting sqref="G42:T42">
    <cfRule type="cellIs" dxfId="199" priority="96" stopIfTrue="1" operator="lessThan">
      <formula>0</formula>
    </cfRule>
  </conditionalFormatting>
  <conditionalFormatting sqref="AC42:AL42">
    <cfRule type="cellIs" dxfId="198" priority="95" stopIfTrue="1" operator="lessThan">
      <formula>0</formula>
    </cfRule>
  </conditionalFormatting>
  <conditionalFormatting sqref="F44 U44:AB44">
    <cfRule type="cellIs" dxfId="197" priority="94" stopIfTrue="1" operator="lessThan">
      <formula>0</formula>
    </cfRule>
  </conditionalFormatting>
  <conditionalFormatting sqref="G44:T44">
    <cfRule type="cellIs" dxfId="196" priority="93" stopIfTrue="1" operator="lessThan">
      <formula>0</formula>
    </cfRule>
  </conditionalFormatting>
  <conditionalFormatting sqref="AC44:AL44">
    <cfRule type="cellIs" dxfId="195" priority="92" stopIfTrue="1" operator="lessThan">
      <formula>0</formula>
    </cfRule>
  </conditionalFormatting>
  <conditionalFormatting sqref="F49:F59 U49:AB59">
    <cfRule type="cellIs" dxfId="194" priority="91" stopIfTrue="1" operator="lessThan">
      <formula>0</formula>
    </cfRule>
  </conditionalFormatting>
  <conditionalFormatting sqref="G49:T59">
    <cfRule type="cellIs" dxfId="193" priority="90" stopIfTrue="1" operator="lessThan">
      <formula>0</formula>
    </cfRule>
  </conditionalFormatting>
  <conditionalFormatting sqref="AC49:AL59">
    <cfRule type="cellIs" dxfId="192" priority="89" stopIfTrue="1" operator="lessThan">
      <formula>0</formula>
    </cfRule>
  </conditionalFormatting>
  <conditionalFormatting sqref="F60 U60:AB60">
    <cfRule type="cellIs" dxfId="191" priority="88" stopIfTrue="1" operator="lessThan">
      <formula>0</formula>
    </cfRule>
  </conditionalFormatting>
  <conditionalFormatting sqref="G60:T60">
    <cfRule type="cellIs" dxfId="190" priority="87" stopIfTrue="1" operator="lessThan">
      <formula>0</formula>
    </cfRule>
  </conditionalFormatting>
  <conditionalFormatting sqref="AC60:AL60">
    <cfRule type="cellIs" dxfId="189" priority="86" stopIfTrue="1" operator="lessThan">
      <formula>0</formula>
    </cfRule>
  </conditionalFormatting>
  <conditionalFormatting sqref="F61:AL61">
    <cfRule type="cellIs" dxfId="188" priority="85" stopIfTrue="1" operator="lessThan">
      <formula>0</formula>
    </cfRule>
  </conditionalFormatting>
  <conditionalFormatting sqref="F66 U66:AB66">
    <cfRule type="cellIs" dxfId="187" priority="84" stopIfTrue="1" operator="lessThan">
      <formula>0</formula>
    </cfRule>
  </conditionalFormatting>
  <conditionalFormatting sqref="G66:T66">
    <cfRule type="cellIs" dxfId="186" priority="83" stopIfTrue="1" operator="lessThan">
      <formula>0</formula>
    </cfRule>
  </conditionalFormatting>
  <conditionalFormatting sqref="AC66:AL66">
    <cfRule type="cellIs" dxfId="185" priority="82" stopIfTrue="1" operator="lessThan">
      <formula>0</formula>
    </cfRule>
  </conditionalFormatting>
  <conditionalFormatting sqref="F73 U73:AB73">
    <cfRule type="cellIs" dxfId="184" priority="81" stopIfTrue="1" operator="lessThan">
      <formula>0</formula>
    </cfRule>
  </conditionalFormatting>
  <conditionalFormatting sqref="G73:T73">
    <cfRule type="cellIs" dxfId="183" priority="80" stopIfTrue="1" operator="lessThan">
      <formula>0</formula>
    </cfRule>
  </conditionalFormatting>
  <conditionalFormatting sqref="AC73:AL73">
    <cfRule type="cellIs" dxfId="182" priority="79" stopIfTrue="1" operator="lessThan">
      <formula>0</formula>
    </cfRule>
  </conditionalFormatting>
  <conditionalFormatting sqref="F75 U75:AB75">
    <cfRule type="cellIs" dxfId="181" priority="78" stopIfTrue="1" operator="lessThan">
      <formula>0</formula>
    </cfRule>
  </conditionalFormatting>
  <conditionalFormatting sqref="G75:T75">
    <cfRule type="cellIs" dxfId="180" priority="77" stopIfTrue="1" operator="lessThan">
      <formula>0</formula>
    </cfRule>
  </conditionalFormatting>
  <conditionalFormatting sqref="AC75:AL75">
    <cfRule type="cellIs" dxfId="179" priority="76" stopIfTrue="1" operator="lessThan">
      <formula>0</formula>
    </cfRule>
  </conditionalFormatting>
  <conditionalFormatting sqref="F77:AL80">
    <cfRule type="cellIs" dxfId="178" priority="75" stopIfTrue="1" operator="lessThan">
      <formula>0</formula>
    </cfRule>
  </conditionalFormatting>
  <conditionalFormatting sqref="F103:F108 U103:AB108">
    <cfRule type="cellIs" dxfId="177" priority="74" stopIfTrue="1" operator="lessThan">
      <formula>0</formula>
    </cfRule>
  </conditionalFormatting>
  <conditionalFormatting sqref="G103:T108">
    <cfRule type="cellIs" dxfId="176" priority="73" stopIfTrue="1" operator="lessThan">
      <formula>0</formula>
    </cfRule>
  </conditionalFormatting>
  <conditionalFormatting sqref="AC103:AL108">
    <cfRule type="cellIs" dxfId="175" priority="72" stopIfTrue="1" operator="lessThan">
      <formula>0</formula>
    </cfRule>
  </conditionalFormatting>
  <conditionalFormatting sqref="U114:AB114">
    <cfRule type="cellIs" dxfId="174" priority="71" stopIfTrue="1" operator="lessThan">
      <formula>0</formula>
    </cfRule>
  </conditionalFormatting>
  <conditionalFormatting sqref="G114:T114">
    <cfRule type="cellIs" dxfId="173" priority="70" stopIfTrue="1" operator="lessThan">
      <formula>0</formula>
    </cfRule>
  </conditionalFormatting>
  <conditionalFormatting sqref="AC114:AL114">
    <cfRule type="cellIs" dxfId="172" priority="69" stopIfTrue="1" operator="lessThan">
      <formula>0</formula>
    </cfRule>
  </conditionalFormatting>
  <conditionalFormatting sqref="F127:F130">
    <cfRule type="cellIs" dxfId="171" priority="68" stopIfTrue="1" operator="lessThan">
      <formula>0</formula>
    </cfRule>
  </conditionalFormatting>
  <conditionalFormatting sqref="U127:AB130">
    <cfRule type="cellIs" dxfId="170" priority="67" stopIfTrue="1" operator="lessThan">
      <formula>0</formula>
    </cfRule>
  </conditionalFormatting>
  <conditionalFormatting sqref="G127:T130">
    <cfRule type="cellIs" dxfId="169" priority="66" stopIfTrue="1" operator="lessThan">
      <formula>0</formula>
    </cfRule>
  </conditionalFormatting>
  <conditionalFormatting sqref="AC127:AL130">
    <cfRule type="cellIs" dxfId="168" priority="65" stopIfTrue="1" operator="lessThan">
      <formula>0</formula>
    </cfRule>
  </conditionalFormatting>
  <conditionalFormatting sqref="F133">
    <cfRule type="cellIs" dxfId="167" priority="64" stopIfTrue="1" operator="lessThan">
      <formula>0</formula>
    </cfRule>
  </conditionalFormatting>
  <conditionalFormatting sqref="U133:AB133">
    <cfRule type="cellIs" dxfId="166" priority="63" stopIfTrue="1" operator="lessThan">
      <formula>0</formula>
    </cfRule>
  </conditionalFormatting>
  <conditionalFormatting sqref="G133:T133">
    <cfRule type="cellIs" dxfId="165" priority="62" stopIfTrue="1" operator="lessThan">
      <formula>0</formula>
    </cfRule>
  </conditionalFormatting>
  <conditionalFormatting sqref="AC133:AL133">
    <cfRule type="cellIs" dxfId="164" priority="61" stopIfTrue="1" operator="lessThan">
      <formula>0</formula>
    </cfRule>
  </conditionalFormatting>
  <conditionalFormatting sqref="F131:AL131">
    <cfRule type="cellIs" dxfId="163" priority="60" stopIfTrue="1" operator="lessThan">
      <formula>0</formula>
    </cfRule>
  </conditionalFormatting>
  <conditionalFormatting sqref="F138:F142">
    <cfRule type="cellIs" dxfId="162" priority="59" stopIfTrue="1" operator="lessThan">
      <formula>0</formula>
    </cfRule>
  </conditionalFormatting>
  <conditionalFormatting sqref="U138:AB142">
    <cfRule type="cellIs" dxfId="161" priority="58" stopIfTrue="1" operator="lessThan">
      <formula>0</formula>
    </cfRule>
  </conditionalFormatting>
  <conditionalFormatting sqref="G138:T142">
    <cfRule type="cellIs" dxfId="160" priority="57" stopIfTrue="1" operator="lessThan">
      <formula>0</formula>
    </cfRule>
  </conditionalFormatting>
  <conditionalFormatting sqref="AC138:AL142">
    <cfRule type="cellIs" dxfId="159" priority="56" stopIfTrue="1" operator="lessThan">
      <formula>0</formula>
    </cfRule>
  </conditionalFormatting>
  <conditionalFormatting sqref="F151">
    <cfRule type="cellIs" dxfId="158" priority="55" stopIfTrue="1" operator="lessThan">
      <formula>0</formula>
    </cfRule>
  </conditionalFormatting>
  <conditionalFormatting sqref="U151:AB151">
    <cfRule type="cellIs" dxfId="157" priority="54" stopIfTrue="1" operator="lessThan">
      <formula>0</formula>
    </cfRule>
  </conditionalFormatting>
  <conditionalFormatting sqref="G151:T151">
    <cfRule type="cellIs" dxfId="156" priority="53" stopIfTrue="1" operator="lessThan">
      <formula>0</formula>
    </cfRule>
  </conditionalFormatting>
  <conditionalFormatting sqref="AC151:AL151">
    <cfRule type="cellIs" dxfId="155" priority="52" stopIfTrue="1" operator="lessThan">
      <formula>0</formula>
    </cfRule>
  </conditionalFormatting>
  <conditionalFormatting sqref="F152:F153">
    <cfRule type="cellIs" dxfId="154" priority="51" stopIfTrue="1" operator="lessThan">
      <formula>0</formula>
    </cfRule>
  </conditionalFormatting>
  <conditionalFormatting sqref="U152:AB153">
    <cfRule type="cellIs" dxfId="153" priority="50" stopIfTrue="1" operator="lessThan">
      <formula>0</formula>
    </cfRule>
  </conditionalFormatting>
  <conditionalFormatting sqref="G152:T153">
    <cfRule type="cellIs" dxfId="152" priority="49" stopIfTrue="1" operator="lessThan">
      <formula>0</formula>
    </cfRule>
  </conditionalFormatting>
  <conditionalFormatting sqref="AC152:AL153">
    <cfRule type="cellIs" dxfId="151" priority="48" stopIfTrue="1" operator="lessThan">
      <formula>0</formula>
    </cfRule>
  </conditionalFormatting>
  <conditionalFormatting sqref="F156">
    <cfRule type="cellIs" dxfId="150" priority="47" stopIfTrue="1" operator="lessThan">
      <formula>0</formula>
    </cfRule>
  </conditionalFormatting>
  <conditionalFormatting sqref="U156:AB156">
    <cfRule type="cellIs" dxfId="149" priority="46" stopIfTrue="1" operator="lessThan">
      <formula>0</formula>
    </cfRule>
  </conditionalFormatting>
  <conditionalFormatting sqref="G156:T156">
    <cfRule type="cellIs" dxfId="148" priority="45" stopIfTrue="1" operator="lessThan">
      <formula>0</formula>
    </cfRule>
  </conditionalFormatting>
  <conditionalFormatting sqref="AC156:AL156">
    <cfRule type="cellIs" dxfId="147" priority="44" stopIfTrue="1" operator="lessThan">
      <formula>0</formula>
    </cfRule>
  </conditionalFormatting>
  <conditionalFormatting sqref="F160:F161">
    <cfRule type="cellIs" dxfId="146" priority="43" stopIfTrue="1" operator="lessThan">
      <formula>0</formula>
    </cfRule>
  </conditionalFormatting>
  <conditionalFormatting sqref="U160:AB161">
    <cfRule type="cellIs" dxfId="145" priority="42" stopIfTrue="1" operator="lessThan">
      <formula>0</formula>
    </cfRule>
  </conditionalFormatting>
  <conditionalFormatting sqref="G160:T161">
    <cfRule type="cellIs" dxfId="144" priority="41" stopIfTrue="1" operator="lessThan">
      <formula>0</formula>
    </cfRule>
  </conditionalFormatting>
  <conditionalFormatting sqref="AC160:AL161">
    <cfRule type="cellIs" dxfId="143" priority="40" stopIfTrue="1" operator="lessThan">
      <formula>0</formula>
    </cfRule>
  </conditionalFormatting>
  <conditionalFormatting sqref="F167:AL167">
    <cfRule type="cellIs" dxfId="142" priority="39" stopIfTrue="1" operator="lessThan">
      <formula>0</formula>
    </cfRule>
  </conditionalFormatting>
  <conditionalFormatting sqref="F175:F182 F184:F185">
    <cfRule type="cellIs" dxfId="141" priority="38" stopIfTrue="1" operator="lessThan">
      <formula>0</formula>
    </cfRule>
  </conditionalFormatting>
  <conditionalFormatting sqref="U175:AB182 U184:AB185">
    <cfRule type="cellIs" dxfId="140" priority="37" stopIfTrue="1" operator="lessThan">
      <formula>0</formula>
    </cfRule>
  </conditionalFormatting>
  <conditionalFormatting sqref="G175:T185 F183 U183:AD183">
    <cfRule type="cellIs" dxfId="139" priority="36" stopIfTrue="1" operator="lessThan">
      <formula>0</formula>
    </cfRule>
  </conditionalFormatting>
  <conditionalFormatting sqref="AC175:AL182 AC184:AL185 AE183:AL183">
    <cfRule type="cellIs" dxfId="138" priority="35" stopIfTrue="1" operator="lessThan">
      <formula>0</formula>
    </cfRule>
  </conditionalFormatting>
  <conditionalFormatting sqref="F189:F195">
    <cfRule type="cellIs" dxfId="137" priority="34" stopIfTrue="1" operator="lessThan">
      <formula>0</formula>
    </cfRule>
  </conditionalFormatting>
  <conditionalFormatting sqref="U189:AB195">
    <cfRule type="cellIs" dxfId="136" priority="33" stopIfTrue="1" operator="lessThan">
      <formula>0</formula>
    </cfRule>
  </conditionalFormatting>
  <conditionalFormatting sqref="G189:T195">
    <cfRule type="cellIs" dxfId="135" priority="32" stopIfTrue="1" operator="lessThan">
      <formula>0</formula>
    </cfRule>
  </conditionalFormatting>
  <conditionalFormatting sqref="AC189:AL195">
    <cfRule type="cellIs" dxfId="134" priority="31" stopIfTrue="1" operator="lessThan">
      <formula>0</formula>
    </cfRule>
  </conditionalFormatting>
  <conditionalFormatting sqref="F200:F201">
    <cfRule type="cellIs" dxfId="133" priority="30" stopIfTrue="1" operator="lessThan">
      <formula>0</formula>
    </cfRule>
  </conditionalFormatting>
  <conditionalFormatting sqref="U200:AB201">
    <cfRule type="cellIs" dxfId="132" priority="29" stopIfTrue="1" operator="lessThan">
      <formula>0</formula>
    </cfRule>
  </conditionalFormatting>
  <conditionalFormatting sqref="G200:T201">
    <cfRule type="cellIs" dxfId="131" priority="28" stopIfTrue="1" operator="lessThan">
      <formula>0</formula>
    </cfRule>
  </conditionalFormatting>
  <conditionalFormatting sqref="AC200:AK201">
    <cfRule type="cellIs" dxfId="130" priority="27" stopIfTrue="1" operator="lessThan">
      <formula>0</formula>
    </cfRule>
  </conditionalFormatting>
  <conditionalFormatting sqref="AL200:AL201">
    <cfRule type="cellIs" dxfId="129" priority="26" stopIfTrue="1" operator="lessThan">
      <formula>0</formula>
    </cfRule>
  </conditionalFormatting>
  <conditionalFormatting sqref="F206">
    <cfRule type="cellIs" dxfId="128" priority="25" stopIfTrue="1" operator="lessThan">
      <formula>0</formula>
    </cfRule>
  </conditionalFormatting>
  <conditionalFormatting sqref="U206:AB206">
    <cfRule type="cellIs" dxfId="127" priority="24" stopIfTrue="1" operator="lessThan">
      <formula>0</formula>
    </cfRule>
  </conditionalFormatting>
  <conditionalFormatting sqref="G206:T206">
    <cfRule type="cellIs" dxfId="126" priority="23" stopIfTrue="1" operator="lessThan">
      <formula>0</formula>
    </cfRule>
  </conditionalFormatting>
  <conditionalFormatting sqref="AC206:AK206">
    <cfRule type="cellIs" dxfId="125" priority="22" stopIfTrue="1" operator="lessThan">
      <formula>0</formula>
    </cfRule>
  </conditionalFormatting>
  <conditionalFormatting sqref="AL206">
    <cfRule type="cellIs" dxfId="124" priority="21" stopIfTrue="1" operator="lessThan">
      <formula>0</formula>
    </cfRule>
  </conditionalFormatting>
  <conditionalFormatting sqref="F215:F219">
    <cfRule type="cellIs" dxfId="123" priority="20" stopIfTrue="1" operator="lessThan">
      <formula>0</formula>
    </cfRule>
  </conditionalFormatting>
  <conditionalFormatting sqref="U215:AB219">
    <cfRule type="cellIs" dxfId="122" priority="19" stopIfTrue="1" operator="lessThan">
      <formula>0</formula>
    </cfRule>
  </conditionalFormatting>
  <conditionalFormatting sqref="G215:T219">
    <cfRule type="cellIs" dxfId="121" priority="18" stopIfTrue="1" operator="lessThan">
      <formula>0</formula>
    </cfRule>
  </conditionalFormatting>
  <conditionalFormatting sqref="AC215:AK219">
    <cfRule type="cellIs" dxfId="120" priority="17" stopIfTrue="1" operator="lessThan">
      <formula>0</formula>
    </cfRule>
  </conditionalFormatting>
  <conditionalFormatting sqref="AL215:AL219">
    <cfRule type="cellIs" dxfId="119" priority="16" stopIfTrue="1" operator="lessThan">
      <formula>0</formula>
    </cfRule>
  </conditionalFormatting>
  <conditionalFormatting sqref="F223">
    <cfRule type="cellIs" dxfId="118" priority="15" stopIfTrue="1" operator="lessThan">
      <formula>0</formula>
    </cfRule>
  </conditionalFormatting>
  <conditionalFormatting sqref="U223:AB223">
    <cfRule type="cellIs" dxfId="117" priority="14" stopIfTrue="1" operator="lessThan">
      <formula>0</formula>
    </cfRule>
  </conditionalFormatting>
  <conditionalFormatting sqref="G223:T223">
    <cfRule type="cellIs" dxfId="116" priority="13" stopIfTrue="1" operator="lessThan">
      <formula>0</formula>
    </cfRule>
  </conditionalFormatting>
  <conditionalFormatting sqref="AC223:AK223">
    <cfRule type="cellIs" dxfId="115" priority="12" stopIfTrue="1" operator="lessThan">
      <formula>0</formula>
    </cfRule>
  </conditionalFormatting>
  <conditionalFormatting sqref="AL223">
    <cfRule type="cellIs" dxfId="114" priority="11" stopIfTrue="1" operator="lessThan">
      <formula>0</formula>
    </cfRule>
  </conditionalFormatting>
  <conditionalFormatting sqref="F225:AL226">
    <cfRule type="cellIs" dxfId="113" priority="10" stopIfTrue="1" operator="lessThan">
      <formula>0</formula>
    </cfRule>
  </conditionalFormatting>
  <conditionalFormatting sqref="F259:P260 R259:U260 X259:X260 AC259:AI260">
    <cfRule type="cellIs" dxfId="112" priority="9" stopIfTrue="1" operator="lessThan">
      <formula>0</formula>
    </cfRule>
  </conditionalFormatting>
  <conditionalFormatting sqref="Q259:Q260">
    <cfRule type="cellIs" dxfId="111" priority="8" stopIfTrue="1" operator="lessThan">
      <formula>0</formula>
    </cfRule>
  </conditionalFormatting>
  <conditionalFormatting sqref="V259:W260">
    <cfRule type="cellIs" dxfId="110" priority="7" stopIfTrue="1" operator="lessThan">
      <formula>0</formula>
    </cfRule>
  </conditionalFormatting>
  <conditionalFormatting sqref="Y259:AB260">
    <cfRule type="cellIs" dxfId="109" priority="6" stopIfTrue="1" operator="lessThan">
      <formula>0</formula>
    </cfRule>
  </conditionalFormatting>
  <conditionalFormatting sqref="AJ259:AK260">
    <cfRule type="cellIs" dxfId="108" priority="5" stopIfTrue="1" operator="lessThan">
      <formula>0</formula>
    </cfRule>
  </conditionalFormatting>
  <conditionalFormatting sqref="F267:AL268">
    <cfRule type="cellIs" dxfId="107" priority="4" stopIfTrue="1" operator="lessThan">
      <formula>0</formula>
    </cfRule>
  </conditionalFormatting>
  <conditionalFormatting sqref="AL259:AL260">
    <cfRule type="cellIs" dxfId="106" priority="3" stopIfTrue="1" operator="lessThan">
      <formula>0</formula>
    </cfRule>
  </conditionalFormatting>
  <conditionalFormatting sqref="F28:AL28">
    <cfRule type="cellIs" dxfId="105" priority="2" stopIfTrue="1" operator="lessThan">
      <formula>0</formula>
    </cfRule>
  </conditionalFormatting>
  <conditionalFormatting sqref="F34:AL41">
    <cfRule type="cellIs" dxfId="104" priority="1" stopIfTrue="1" operator="lessThan">
      <formula>0</formula>
    </cfRule>
  </conditionalFormatting>
  <pageMargins left="0.19685039370078741" right="0" top="0.78740157480314965" bottom="0" header="0.11811023622047245" footer="0.11811023622047245"/>
  <pageSetup paperSize="9" scale="25" firstPageNumber="3" fitToHeight="0" orientation="landscape" r:id="rId1"/>
  <headerFooter alignWithMargins="0"/>
  <rowBreaks count="1" manualBreakCount="1">
    <brk id="42" max="37" man="1"/>
  </rowBreaks>
  <ignoredErrors>
    <ignoredError sqref="E9:E19 E156:E173 E29:E33 E20:E28 E34:E155 E174:E268" numberStoredAsText="1"/>
  </ignoredErrors>
</worksheet>
</file>

<file path=xl/worksheets/sheet4.xml><?xml version="1.0" encoding="utf-8"?>
<worksheet xmlns="http://schemas.openxmlformats.org/spreadsheetml/2006/main" xmlns:r="http://schemas.openxmlformats.org/officeDocument/2006/relationships">
  <sheetPr codeName="Sheet7">
    <tabColor indexed="26"/>
  </sheetPr>
  <dimension ref="A1:FQ340"/>
  <sheetViews>
    <sheetView showGridLines="0" topLeftCell="C1" zoomScale="50" zoomScaleNormal="50" zoomScaleSheetLayoutView="30" workbookViewId="0">
      <selection activeCell="F9" sqref="F9"/>
    </sheetView>
  </sheetViews>
  <sheetFormatPr defaultRowHeight="125.25" customHeight="1"/>
  <cols>
    <col min="1" max="1" width="55" style="146" customWidth="1"/>
    <col min="2" max="2" width="32.42578125" style="4" customWidth="1"/>
    <col min="3" max="3" width="73.85546875" style="4" customWidth="1"/>
    <col min="4" max="4" width="79.28515625" style="4" customWidth="1"/>
    <col min="5" max="5" width="12.28515625" style="7" customWidth="1"/>
    <col min="6" max="6" width="15.42578125" style="4" customWidth="1"/>
    <col min="7" max="7" width="13.28515625" style="2" customWidth="1"/>
    <col min="8" max="8" width="13" style="1" customWidth="1"/>
    <col min="9" max="9" width="13" style="5" customWidth="1"/>
    <col min="10" max="10" width="13" style="1" customWidth="1"/>
    <col min="11" max="11" width="13" style="6" customWidth="1"/>
    <col min="12" max="12" width="14.140625" style="6" customWidth="1"/>
    <col min="13" max="13" width="13" style="1" customWidth="1"/>
    <col min="14" max="14" width="18.140625" style="1" customWidth="1"/>
    <col min="15" max="15" width="18" style="1" customWidth="1"/>
    <col min="16" max="16" width="13.28515625" style="1" customWidth="1"/>
    <col min="17" max="17" width="14.85546875" style="1" customWidth="1"/>
    <col min="18" max="18" width="11.42578125" style="1" customWidth="1"/>
    <col min="19" max="19" width="11.28515625" style="1" customWidth="1"/>
    <col min="20" max="20" width="14.5703125" style="1" customWidth="1"/>
    <col min="21" max="21" width="7.5703125" style="1" customWidth="1"/>
    <col min="22" max="22" width="9.85546875" style="1" customWidth="1"/>
    <col min="23" max="23" width="7.85546875" style="1" customWidth="1"/>
    <col min="24" max="24" width="11.5703125" style="1" customWidth="1"/>
    <col min="25" max="25" width="12.28515625" style="1" customWidth="1"/>
    <col min="26" max="26" width="16" style="1" customWidth="1"/>
    <col min="27" max="28" width="7.5703125" style="1" customWidth="1"/>
    <col min="29" max="29" width="8.42578125" style="1" customWidth="1"/>
    <col min="30" max="30" width="15.5703125" style="1" customWidth="1"/>
    <col min="31" max="31" width="12.7109375" style="1" customWidth="1"/>
    <col min="32" max="32" width="11" style="1" customWidth="1"/>
    <col min="33" max="33" width="9.7109375" style="1" customWidth="1"/>
    <col min="34" max="34" width="13.140625" style="1" customWidth="1"/>
    <col min="35" max="35" width="11.28515625" style="1" customWidth="1"/>
    <col min="36" max="36" width="18.42578125" style="1" customWidth="1"/>
    <col min="37" max="37" width="19" style="1" customWidth="1"/>
    <col min="38" max="38" width="12.7109375" style="1" customWidth="1"/>
    <col min="39" max="16384" width="9.140625" style="1"/>
  </cols>
  <sheetData>
    <row r="1" spans="1:161" ht="16.149999999999999" customHeight="1"/>
    <row r="2" spans="1:161" ht="30" customHeight="1">
      <c r="A2" s="616" t="s">
        <v>394</v>
      </c>
      <c r="B2" s="616"/>
      <c r="C2" s="616"/>
      <c r="D2" s="616"/>
      <c r="E2" s="616"/>
      <c r="F2" s="616"/>
      <c r="G2" s="29"/>
      <c r="H2" s="30"/>
      <c r="I2" s="30"/>
      <c r="J2" s="30"/>
      <c r="K2" s="30"/>
      <c r="L2" s="30"/>
      <c r="M2" s="30"/>
      <c r="N2" s="619" t="str">
        <f>IF('Титул ф.7'!D23=0," ",'Титул ф.7'!D23)</f>
        <v>Красноармейский городской суд</v>
      </c>
      <c r="O2" s="620"/>
      <c r="P2" s="620"/>
      <c r="Q2" s="620"/>
      <c r="R2" s="620"/>
      <c r="S2" s="620"/>
      <c r="T2" s="620"/>
      <c r="U2" s="620"/>
      <c r="V2" s="620"/>
      <c r="W2" s="620"/>
      <c r="X2" s="620"/>
      <c r="Y2" s="620"/>
      <c r="Z2" s="620"/>
      <c r="AA2" s="620"/>
      <c r="AB2" s="621"/>
      <c r="AC2" s="31"/>
      <c r="AD2" s="31"/>
      <c r="AE2" s="31"/>
      <c r="AF2" s="31"/>
      <c r="AG2" s="31"/>
      <c r="AH2" s="31"/>
      <c r="AI2" s="31"/>
      <c r="AJ2" s="79"/>
      <c r="AK2" s="79"/>
      <c r="AL2" s="79"/>
      <c r="AM2" s="79"/>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3"/>
      <c r="FD2" s="3"/>
      <c r="FE2" s="3"/>
    </row>
    <row r="3" spans="1:161" ht="30" customHeight="1">
      <c r="A3" s="144"/>
      <c r="B3" s="35"/>
      <c r="C3" s="143"/>
      <c r="D3" s="143"/>
      <c r="E3" s="190"/>
      <c r="F3" s="32"/>
      <c r="G3" s="29"/>
      <c r="H3" s="30"/>
      <c r="I3" s="30"/>
      <c r="J3" s="30"/>
      <c r="K3" s="30"/>
      <c r="L3" s="30"/>
      <c r="M3" s="30"/>
      <c r="N3" s="78"/>
      <c r="O3" s="78"/>
      <c r="P3" s="78"/>
      <c r="Q3" s="78"/>
      <c r="R3" s="78"/>
      <c r="S3" s="78"/>
      <c r="T3" s="78"/>
      <c r="U3" s="78"/>
      <c r="V3" s="78"/>
      <c r="W3" s="78"/>
      <c r="X3" s="78"/>
      <c r="Y3" s="78"/>
      <c r="Z3" s="31"/>
      <c r="AA3" s="31"/>
      <c r="AB3" s="31"/>
      <c r="AC3" s="31"/>
      <c r="AD3" s="31"/>
      <c r="AE3" s="31"/>
      <c r="AF3" s="31"/>
      <c r="AG3" s="31"/>
      <c r="AH3" s="31"/>
      <c r="AI3" s="31"/>
      <c r="AJ3" s="79"/>
      <c r="AK3" s="79"/>
      <c r="AL3" s="79"/>
      <c r="AM3" s="79"/>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3"/>
      <c r="FD3" s="3"/>
      <c r="FE3" s="3"/>
    </row>
    <row r="4" spans="1:161" ht="47.45" customHeight="1">
      <c r="A4" s="708" t="s">
        <v>534</v>
      </c>
      <c r="B4" s="708"/>
      <c r="C4" s="708"/>
      <c r="D4" s="708"/>
      <c r="E4" s="708"/>
      <c r="F4" s="708"/>
      <c r="G4" s="708"/>
      <c r="H4" s="708"/>
      <c r="I4" s="708"/>
      <c r="J4" s="708"/>
      <c r="K4" s="708"/>
      <c r="L4" s="708"/>
      <c r="M4" s="708"/>
      <c r="N4" s="708"/>
      <c r="O4" s="708"/>
      <c r="P4" s="708"/>
      <c r="Q4" s="708"/>
      <c r="R4" s="708"/>
      <c r="S4" s="708"/>
      <c r="T4" s="708"/>
      <c r="U4" s="708"/>
      <c r="V4" s="708"/>
      <c r="W4" s="708"/>
      <c r="X4" s="708"/>
      <c r="Y4" s="708"/>
      <c r="Z4" s="708"/>
      <c r="AA4" s="708"/>
      <c r="AB4" s="708"/>
      <c r="AC4" s="708"/>
      <c r="AD4" s="708"/>
      <c r="AE4" s="708"/>
      <c r="AF4" s="708"/>
      <c r="AG4" s="708"/>
      <c r="AH4" s="708"/>
      <c r="AI4" s="708"/>
      <c r="AJ4" s="708"/>
      <c r="AK4" s="708"/>
      <c r="AL4" s="708"/>
      <c r="AM4" s="79"/>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3"/>
      <c r="FD4" s="3"/>
      <c r="FE4" s="3"/>
    </row>
    <row r="5" spans="1:161" ht="91.9" customHeight="1" thickBot="1">
      <c r="A5" s="674" t="s">
        <v>32253</v>
      </c>
      <c r="B5" s="674"/>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674"/>
      <c r="AF5" s="674"/>
      <c r="AG5" s="674"/>
      <c r="AH5" s="674"/>
      <c r="AI5" s="674"/>
      <c r="AJ5" s="674"/>
      <c r="AK5" s="674"/>
      <c r="AL5" s="674"/>
      <c r="AM5" s="80"/>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3"/>
      <c r="FD5" s="3"/>
      <c r="FE5" s="3"/>
    </row>
    <row r="6" spans="1:161" s="8" customFormat="1" ht="261" customHeight="1">
      <c r="A6" s="709" t="s">
        <v>487</v>
      </c>
      <c r="B6" s="710"/>
      <c r="C6" s="710"/>
      <c r="D6" s="710"/>
      <c r="E6" s="705" t="s">
        <v>348</v>
      </c>
      <c r="F6" s="625" t="s">
        <v>1948</v>
      </c>
      <c r="G6" s="622" t="s">
        <v>402</v>
      </c>
      <c r="H6" s="622"/>
      <c r="I6" s="622"/>
      <c r="J6" s="622"/>
      <c r="K6" s="622"/>
      <c r="L6" s="622"/>
      <c r="M6" s="625" t="s">
        <v>403</v>
      </c>
      <c r="N6" s="702" t="s">
        <v>9252</v>
      </c>
      <c r="O6" s="702"/>
      <c r="P6" s="622" t="s">
        <v>374</v>
      </c>
      <c r="Q6" s="622"/>
      <c r="R6" s="707" t="s">
        <v>9172</v>
      </c>
      <c r="S6" s="707"/>
      <c r="T6" s="707"/>
      <c r="U6" s="625" t="s">
        <v>9247</v>
      </c>
      <c r="V6" s="668" t="s">
        <v>535</v>
      </c>
      <c r="W6" s="700" t="s">
        <v>2112</v>
      </c>
      <c r="X6" s="702" t="s">
        <v>530</v>
      </c>
      <c r="Y6" s="702"/>
      <c r="Z6" s="668" t="s">
        <v>417</v>
      </c>
      <c r="AA6" s="702" t="s">
        <v>9182</v>
      </c>
      <c r="AB6" s="702"/>
      <c r="AC6" s="622" t="s">
        <v>612</v>
      </c>
      <c r="AD6" s="622"/>
      <c r="AE6" s="622"/>
      <c r="AF6" s="622"/>
      <c r="AG6" s="622"/>
      <c r="AH6" s="622"/>
      <c r="AI6" s="622"/>
      <c r="AJ6" s="713" t="s">
        <v>29185</v>
      </c>
      <c r="AK6" s="713"/>
      <c r="AL6" s="703" t="s">
        <v>9177</v>
      </c>
      <c r="AM6" s="79"/>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2"/>
      <c r="FD6" s="12"/>
      <c r="FE6" s="12"/>
    </row>
    <row r="7" spans="1:161" s="9" customFormat="1" ht="264.60000000000002" customHeight="1">
      <c r="A7" s="711"/>
      <c r="B7" s="712"/>
      <c r="C7" s="712"/>
      <c r="D7" s="712"/>
      <c r="E7" s="706"/>
      <c r="F7" s="626"/>
      <c r="G7" s="277" t="s">
        <v>1949</v>
      </c>
      <c r="H7" s="180" t="s">
        <v>2113</v>
      </c>
      <c r="I7" s="277" t="s">
        <v>504</v>
      </c>
      <c r="J7" s="277" t="s">
        <v>1945</v>
      </c>
      <c r="K7" s="277" t="s">
        <v>1950</v>
      </c>
      <c r="L7" s="277" t="s">
        <v>404</v>
      </c>
      <c r="M7" s="626"/>
      <c r="N7" s="276" t="s">
        <v>418</v>
      </c>
      <c r="O7" s="276" t="s">
        <v>419</v>
      </c>
      <c r="P7" s="277" t="s">
        <v>2104</v>
      </c>
      <c r="Q7" s="277" t="s">
        <v>613</v>
      </c>
      <c r="R7" s="276" t="s">
        <v>9245</v>
      </c>
      <c r="S7" s="277" t="s">
        <v>9253</v>
      </c>
      <c r="T7" s="276" t="s">
        <v>9281</v>
      </c>
      <c r="U7" s="626"/>
      <c r="V7" s="669"/>
      <c r="W7" s="701"/>
      <c r="X7" s="277" t="s">
        <v>2104</v>
      </c>
      <c r="Y7" s="181" t="s">
        <v>613</v>
      </c>
      <c r="Z7" s="669"/>
      <c r="AA7" s="276" t="s">
        <v>537</v>
      </c>
      <c r="AB7" s="276" t="s">
        <v>9244</v>
      </c>
      <c r="AC7" s="277" t="s">
        <v>409</v>
      </c>
      <c r="AD7" s="277" t="s">
        <v>1966</v>
      </c>
      <c r="AE7" s="277" t="s">
        <v>407</v>
      </c>
      <c r="AF7" s="277" t="s">
        <v>485</v>
      </c>
      <c r="AG7" s="277" t="s">
        <v>486</v>
      </c>
      <c r="AH7" s="277" t="s">
        <v>541</v>
      </c>
      <c r="AI7" s="277" t="s">
        <v>9175</v>
      </c>
      <c r="AJ7" s="281" t="s">
        <v>236</v>
      </c>
      <c r="AK7" s="281" t="s">
        <v>345</v>
      </c>
      <c r="AL7" s="704"/>
      <c r="AM7" s="79"/>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3"/>
      <c r="FD7" s="13"/>
      <c r="FE7" s="13"/>
    </row>
    <row r="8" spans="1:161" s="9" customFormat="1" ht="28.15" customHeight="1">
      <c r="A8" s="662" t="s">
        <v>400</v>
      </c>
      <c r="B8" s="656"/>
      <c r="C8" s="656"/>
      <c r="D8" s="656"/>
      <c r="E8" s="308"/>
      <c r="F8" s="309">
        <v>1</v>
      </c>
      <c r="G8" s="309">
        <v>2</v>
      </c>
      <c r="H8" s="309">
        <v>3</v>
      </c>
      <c r="I8" s="309">
        <v>4</v>
      </c>
      <c r="J8" s="309">
        <v>5</v>
      </c>
      <c r="K8" s="309">
        <v>6</v>
      </c>
      <c r="L8" s="309">
        <v>7</v>
      </c>
      <c r="M8" s="309">
        <v>8</v>
      </c>
      <c r="N8" s="309">
        <v>9</v>
      </c>
      <c r="O8" s="309">
        <v>10</v>
      </c>
      <c r="P8" s="309">
        <v>11</v>
      </c>
      <c r="Q8" s="309">
        <v>12</v>
      </c>
      <c r="R8" s="309">
        <v>13</v>
      </c>
      <c r="S8" s="309">
        <v>14</v>
      </c>
      <c r="T8" s="309">
        <v>15</v>
      </c>
      <c r="U8" s="309">
        <v>16</v>
      </c>
      <c r="V8" s="309">
        <v>17</v>
      </c>
      <c r="W8" s="309">
        <v>18</v>
      </c>
      <c r="X8" s="309">
        <v>19</v>
      </c>
      <c r="Y8" s="309">
        <v>20</v>
      </c>
      <c r="Z8" s="309">
        <v>21</v>
      </c>
      <c r="AA8" s="309">
        <v>22</v>
      </c>
      <c r="AB8" s="309">
        <v>23</v>
      </c>
      <c r="AC8" s="309">
        <v>24</v>
      </c>
      <c r="AD8" s="309">
        <v>25</v>
      </c>
      <c r="AE8" s="309">
        <v>26</v>
      </c>
      <c r="AF8" s="309">
        <v>27</v>
      </c>
      <c r="AG8" s="309">
        <v>28</v>
      </c>
      <c r="AH8" s="309">
        <v>29</v>
      </c>
      <c r="AI8" s="309">
        <v>30</v>
      </c>
      <c r="AJ8" s="309">
        <v>31</v>
      </c>
      <c r="AK8" s="309">
        <v>32</v>
      </c>
      <c r="AL8" s="310">
        <v>33</v>
      </c>
      <c r="AM8" s="79"/>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3"/>
      <c r="FD8" s="13"/>
      <c r="FE8" s="13"/>
    </row>
    <row r="9" spans="1:161" s="24" customFormat="1" ht="66" customHeight="1">
      <c r="A9" s="739" t="s">
        <v>32374</v>
      </c>
      <c r="B9" s="740"/>
      <c r="C9" s="740"/>
      <c r="D9" s="740"/>
      <c r="E9" s="308" t="s">
        <v>408</v>
      </c>
      <c r="F9" s="257"/>
      <c r="G9" s="257">
        <f t="shared" ref="F9:AL9" si="0">G27+G53+G87+G130+G135+G153+G178+G180+G181+G182+G183+G187+G194+G199+G202+G203+G212+G213+G214+G215+G327+G328</f>
        <v>0</v>
      </c>
      <c r="H9" s="257">
        <f t="shared" si="0"/>
        <v>0</v>
      </c>
      <c r="I9" s="257">
        <f t="shared" si="0"/>
        <v>0</v>
      </c>
      <c r="J9" s="257">
        <f t="shared" si="0"/>
        <v>0</v>
      </c>
      <c r="K9" s="257">
        <f t="shared" si="0"/>
        <v>0</v>
      </c>
      <c r="L9" s="257">
        <f t="shared" si="0"/>
        <v>0</v>
      </c>
      <c r="M9" s="257">
        <f t="shared" si="0"/>
        <v>0</v>
      </c>
      <c r="N9" s="257">
        <f t="shared" si="0"/>
        <v>0</v>
      </c>
      <c r="O9" s="257">
        <f t="shared" si="0"/>
        <v>0</v>
      </c>
      <c r="P9" s="257">
        <f t="shared" si="0"/>
        <v>0</v>
      </c>
      <c r="Q9" s="257">
        <f t="shared" si="0"/>
        <v>0</v>
      </c>
      <c r="R9" s="257">
        <f t="shared" si="0"/>
        <v>0</v>
      </c>
      <c r="S9" s="257">
        <f t="shared" si="0"/>
        <v>0</v>
      </c>
      <c r="T9" s="257">
        <f t="shared" si="0"/>
        <v>0</v>
      </c>
      <c r="U9" s="257">
        <f t="shared" si="0"/>
        <v>0</v>
      </c>
      <c r="V9" s="257">
        <f t="shared" si="0"/>
        <v>0</v>
      </c>
      <c r="W9" s="257">
        <f t="shared" si="0"/>
        <v>0</v>
      </c>
      <c r="X9" s="257">
        <f t="shared" si="0"/>
        <v>0</v>
      </c>
      <c r="Y9" s="257">
        <f t="shared" si="0"/>
        <v>0</v>
      </c>
      <c r="Z9" s="257">
        <f t="shared" si="0"/>
        <v>0</v>
      </c>
      <c r="AA9" s="257">
        <f t="shared" si="0"/>
        <v>0</v>
      </c>
      <c r="AB9" s="257">
        <f t="shared" si="0"/>
        <v>0</v>
      </c>
      <c r="AC9" s="257">
        <f t="shared" si="0"/>
        <v>0</v>
      </c>
      <c r="AD9" s="257">
        <f t="shared" si="0"/>
        <v>0</v>
      </c>
      <c r="AE9" s="257">
        <f t="shared" si="0"/>
        <v>0</v>
      </c>
      <c r="AF9" s="257">
        <f t="shared" si="0"/>
        <v>0</v>
      </c>
      <c r="AG9" s="257">
        <f t="shared" si="0"/>
        <v>0</v>
      </c>
      <c r="AH9" s="257">
        <f t="shared" si="0"/>
        <v>0</v>
      </c>
      <c r="AI9" s="257">
        <f t="shared" si="0"/>
        <v>0</v>
      </c>
      <c r="AJ9" s="257">
        <f t="shared" si="0"/>
        <v>0</v>
      </c>
      <c r="AK9" s="257">
        <f t="shared" si="0"/>
        <v>0</v>
      </c>
      <c r="AL9" s="258">
        <f t="shared" si="0"/>
        <v>0</v>
      </c>
      <c r="AM9" s="81"/>
      <c r="AN9" s="23"/>
    </row>
    <row r="10" spans="1:161" s="15" customFormat="1" ht="43.9" customHeight="1">
      <c r="A10" s="684" t="s">
        <v>9288</v>
      </c>
      <c r="B10" s="634" t="s">
        <v>9186</v>
      </c>
      <c r="C10" s="634"/>
      <c r="D10" s="634"/>
      <c r="E10" s="308" t="s">
        <v>441</v>
      </c>
      <c r="F10" s="219"/>
      <c r="G10" s="218"/>
      <c r="H10" s="218"/>
      <c r="I10" s="218"/>
      <c r="J10" s="218"/>
      <c r="K10" s="218"/>
      <c r="L10" s="218"/>
      <c r="M10" s="218"/>
      <c r="N10" s="218"/>
      <c r="O10" s="218"/>
      <c r="P10" s="218"/>
      <c r="Q10" s="218"/>
      <c r="R10" s="218"/>
      <c r="S10" s="218"/>
      <c r="T10" s="218"/>
      <c r="U10" s="219"/>
      <c r="V10" s="219"/>
      <c r="W10" s="219"/>
      <c r="X10" s="219"/>
      <c r="Y10" s="219"/>
      <c r="Z10" s="219"/>
      <c r="AA10" s="219"/>
      <c r="AB10" s="218"/>
      <c r="AC10" s="218"/>
      <c r="AD10" s="218"/>
      <c r="AE10" s="218"/>
      <c r="AF10" s="218"/>
      <c r="AG10" s="218"/>
      <c r="AH10" s="218"/>
      <c r="AI10" s="218"/>
      <c r="AJ10" s="218"/>
      <c r="AK10" s="218"/>
      <c r="AL10" s="220"/>
      <c r="AM10" s="82"/>
    </row>
    <row r="11" spans="1:161" s="15" customFormat="1" ht="37.9" customHeight="1">
      <c r="A11" s="684"/>
      <c r="B11" s="634" t="s">
        <v>9187</v>
      </c>
      <c r="C11" s="634"/>
      <c r="D11" s="634"/>
      <c r="E11" s="308" t="s">
        <v>442</v>
      </c>
      <c r="F11" s="219"/>
      <c r="G11" s="218"/>
      <c r="H11" s="218"/>
      <c r="I11" s="218"/>
      <c r="J11" s="218"/>
      <c r="K11" s="218"/>
      <c r="L11" s="218"/>
      <c r="M11" s="218"/>
      <c r="N11" s="218"/>
      <c r="O11" s="218"/>
      <c r="P11" s="218"/>
      <c r="Q11" s="218"/>
      <c r="R11" s="218"/>
      <c r="S11" s="218"/>
      <c r="T11" s="218"/>
      <c r="U11" s="219"/>
      <c r="V11" s="219"/>
      <c r="W11" s="219"/>
      <c r="X11" s="219"/>
      <c r="Y11" s="219"/>
      <c r="Z11" s="219"/>
      <c r="AA11" s="219"/>
      <c r="AB11" s="218"/>
      <c r="AC11" s="218"/>
      <c r="AD11" s="218"/>
      <c r="AE11" s="218"/>
      <c r="AF11" s="218"/>
      <c r="AG11" s="218"/>
      <c r="AH11" s="218"/>
      <c r="AI11" s="218"/>
      <c r="AJ11" s="218"/>
      <c r="AK11" s="218"/>
      <c r="AL11" s="220"/>
      <c r="AM11" s="82"/>
    </row>
    <row r="12" spans="1:161" s="15" customFormat="1" ht="63" customHeight="1">
      <c r="A12" s="684"/>
      <c r="B12" s="729" t="s">
        <v>9229</v>
      </c>
      <c r="C12" s="729"/>
      <c r="D12" s="729"/>
      <c r="E12" s="308" t="s">
        <v>443</v>
      </c>
      <c r="F12" s="219"/>
      <c r="G12" s="218"/>
      <c r="H12" s="218"/>
      <c r="I12" s="218"/>
      <c r="J12" s="218"/>
      <c r="K12" s="218"/>
      <c r="L12" s="218"/>
      <c r="M12" s="218"/>
      <c r="N12" s="218"/>
      <c r="O12" s="218"/>
      <c r="P12" s="218"/>
      <c r="Q12" s="218"/>
      <c r="R12" s="218"/>
      <c r="S12" s="218"/>
      <c r="T12" s="218"/>
      <c r="U12" s="219"/>
      <c r="V12" s="219"/>
      <c r="W12" s="219"/>
      <c r="X12" s="219"/>
      <c r="Y12" s="219"/>
      <c r="Z12" s="219"/>
      <c r="AA12" s="219"/>
      <c r="AB12" s="218"/>
      <c r="AC12" s="218"/>
      <c r="AD12" s="218"/>
      <c r="AE12" s="218"/>
      <c r="AF12" s="218"/>
      <c r="AG12" s="218"/>
      <c r="AH12" s="218"/>
      <c r="AI12" s="218"/>
      <c r="AJ12" s="218"/>
      <c r="AK12" s="218"/>
      <c r="AL12" s="220"/>
      <c r="AM12" s="82"/>
    </row>
    <row r="13" spans="1:161" s="15" customFormat="1" ht="58.9" customHeight="1">
      <c r="A13" s="684"/>
      <c r="B13" s="729" t="s">
        <v>9188</v>
      </c>
      <c r="C13" s="729"/>
      <c r="D13" s="729"/>
      <c r="E13" s="308" t="s">
        <v>420</v>
      </c>
      <c r="F13" s="219"/>
      <c r="G13" s="218"/>
      <c r="H13" s="218"/>
      <c r="I13" s="218"/>
      <c r="J13" s="218"/>
      <c r="K13" s="218"/>
      <c r="L13" s="218"/>
      <c r="M13" s="218"/>
      <c r="N13" s="218"/>
      <c r="O13" s="218"/>
      <c r="P13" s="218"/>
      <c r="Q13" s="218"/>
      <c r="R13" s="218"/>
      <c r="S13" s="218"/>
      <c r="T13" s="218"/>
      <c r="U13" s="219"/>
      <c r="V13" s="219"/>
      <c r="W13" s="219"/>
      <c r="X13" s="219"/>
      <c r="Y13" s="219"/>
      <c r="Z13" s="219"/>
      <c r="AA13" s="219"/>
      <c r="AB13" s="218"/>
      <c r="AC13" s="218"/>
      <c r="AD13" s="218"/>
      <c r="AE13" s="218"/>
      <c r="AF13" s="218"/>
      <c r="AG13" s="218"/>
      <c r="AH13" s="218"/>
      <c r="AI13" s="218"/>
      <c r="AJ13" s="218"/>
      <c r="AK13" s="218"/>
      <c r="AL13" s="220"/>
      <c r="AM13" s="82"/>
    </row>
    <row r="14" spans="1:161" s="15" customFormat="1" ht="46.9" customHeight="1">
      <c r="A14" s="684"/>
      <c r="B14" s="729" t="s">
        <v>9189</v>
      </c>
      <c r="C14" s="729"/>
      <c r="D14" s="729"/>
      <c r="E14" s="308" t="s">
        <v>444</v>
      </c>
      <c r="F14" s="219"/>
      <c r="G14" s="218"/>
      <c r="H14" s="218"/>
      <c r="I14" s="218"/>
      <c r="J14" s="218"/>
      <c r="K14" s="218"/>
      <c r="L14" s="218"/>
      <c r="M14" s="218"/>
      <c r="N14" s="218"/>
      <c r="O14" s="218"/>
      <c r="P14" s="218"/>
      <c r="Q14" s="218"/>
      <c r="R14" s="218"/>
      <c r="S14" s="218"/>
      <c r="T14" s="218"/>
      <c r="U14" s="219"/>
      <c r="V14" s="219"/>
      <c r="W14" s="219"/>
      <c r="X14" s="219"/>
      <c r="Y14" s="219"/>
      <c r="Z14" s="219"/>
      <c r="AA14" s="219"/>
      <c r="AB14" s="218"/>
      <c r="AC14" s="218"/>
      <c r="AD14" s="218"/>
      <c r="AE14" s="218"/>
      <c r="AF14" s="218"/>
      <c r="AG14" s="218"/>
      <c r="AH14" s="218"/>
      <c r="AI14" s="218"/>
      <c r="AJ14" s="218"/>
      <c r="AK14" s="218"/>
      <c r="AL14" s="220"/>
      <c r="AM14" s="82"/>
    </row>
    <row r="15" spans="1:161" s="15" customFormat="1" ht="45" customHeight="1">
      <c r="A15" s="684"/>
      <c r="B15" s="729" t="s">
        <v>9190</v>
      </c>
      <c r="C15" s="729"/>
      <c r="D15" s="729"/>
      <c r="E15" s="308" t="s">
        <v>445</v>
      </c>
      <c r="F15" s="219"/>
      <c r="G15" s="218"/>
      <c r="H15" s="218"/>
      <c r="I15" s="218"/>
      <c r="J15" s="218"/>
      <c r="K15" s="218"/>
      <c r="L15" s="218"/>
      <c r="M15" s="218"/>
      <c r="N15" s="218"/>
      <c r="O15" s="218"/>
      <c r="P15" s="218"/>
      <c r="Q15" s="218"/>
      <c r="R15" s="218"/>
      <c r="S15" s="218"/>
      <c r="T15" s="218"/>
      <c r="U15" s="219"/>
      <c r="V15" s="219"/>
      <c r="W15" s="219"/>
      <c r="X15" s="219"/>
      <c r="Y15" s="219"/>
      <c r="Z15" s="219"/>
      <c r="AA15" s="219"/>
      <c r="AB15" s="218"/>
      <c r="AC15" s="218"/>
      <c r="AD15" s="218"/>
      <c r="AE15" s="218"/>
      <c r="AF15" s="218"/>
      <c r="AG15" s="218"/>
      <c r="AH15" s="218"/>
      <c r="AI15" s="218"/>
      <c r="AJ15" s="218"/>
      <c r="AK15" s="218"/>
      <c r="AL15" s="220"/>
      <c r="AM15" s="82"/>
    </row>
    <row r="16" spans="1:161" s="15" customFormat="1" ht="88.9" customHeight="1">
      <c r="A16" s="684"/>
      <c r="B16" s="729" t="s">
        <v>32375</v>
      </c>
      <c r="C16" s="729"/>
      <c r="D16" s="729"/>
      <c r="E16" s="308" t="s">
        <v>446</v>
      </c>
      <c r="F16" s="219"/>
      <c r="G16" s="218"/>
      <c r="H16" s="218"/>
      <c r="I16" s="218"/>
      <c r="J16" s="218"/>
      <c r="K16" s="218"/>
      <c r="L16" s="218"/>
      <c r="M16" s="218"/>
      <c r="N16" s="218"/>
      <c r="O16" s="218"/>
      <c r="P16" s="218"/>
      <c r="Q16" s="218"/>
      <c r="R16" s="218"/>
      <c r="S16" s="218"/>
      <c r="T16" s="218"/>
      <c r="U16" s="219"/>
      <c r="V16" s="219"/>
      <c r="W16" s="219"/>
      <c r="X16" s="219"/>
      <c r="Y16" s="219"/>
      <c r="Z16" s="219"/>
      <c r="AA16" s="219"/>
      <c r="AB16" s="218"/>
      <c r="AC16" s="218"/>
      <c r="AD16" s="218"/>
      <c r="AE16" s="218"/>
      <c r="AF16" s="218"/>
      <c r="AG16" s="218"/>
      <c r="AH16" s="218"/>
      <c r="AI16" s="218"/>
      <c r="AJ16" s="218"/>
      <c r="AK16" s="218"/>
      <c r="AL16" s="220"/>
      <c r="AM16" s="82"/>
    </row>
    <row r="17" spans="1:39" s="15" customFormat="1" ht="58.9" customHeight="1">
      <c r="A17" s="684"/>
      <c r="B17" s="634" t="s">
        <v>9191</v>
      </c>
      <c r="C17" s="634"/>
      <c r="D17" s="634"/>
      <c r="E17" s="308" t="s">
        <v>421</v>
      </c>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20"/>
      <c r="AM17" s="82"/>
    </row>
    <row r="18" spans="1:39" s="15" customFormat="1" ht="60.6" customHeight="1">
      <c r="A18" s="684"/>
      <c r="B18" s="634" t="s">
        <v>9192</v>
      </c>
      <c r="C18" s="634"/>
      <c r="D18" s="634"/>
      <c r="E18" s="308" t="s">
        <v>447</v>
      </c>
      <c r="F18" s="219"/>
      <c r="G18" s="218"/>
      <c r="H18" s="218"/>
      <c r="I18" s="218"/>
      <c r="J18" s="218"/>
      <c r="K18" s="218"/>
      <c r="L18" s="218"/>
      <c r="M18" s="218"/>
      <c r="N18" s="218"/>
      <c r="O18" s="218"/>
      <c r="P18" s="218"/>
      <c r="Q18" s="218"/>
      <c r="R18" s="218"/>
      <c r="S18" s="218"/>
      <c r="T18" s="218"/>
      <c r="U18" s="219"/>
      <c r="V18" s="219"/>
      <c r="W18" s="219"/>
      <c r="X18" s="219"/>
      <c r="Y18" s="219"/>
      <c r="Z18" s="219"/>
      <c r="AA18" s="219"/>
      <c r="AB18" s="218"/>
      <c r="AC18" s="218"/>
      <c r="AD18" s="218"/>
      <c r="AE18" s="218"/>
      <c r="AF18" s="218"/>
      <c r="AG18" s="218"/>
      <c r="AH18" s="218"/>
      <c r="AI18" s="218"/>
      <c r="AJ18" s="218"/>
      <c r="AK18" s="218"/>
      <c r="AL18" s="220"/>
      <c r="AM18" s="82"/>
    </row>
    <row r="19" spans="1:39" s="15" customFormat="1" ht="69" customHeight="1">
      <c r="A19" s="684"/>
      <c r="B19" s="634" t="s">
        <v>9193</v>
      </c>
      <c r="C19" s="634"/>
      <c r="D19" s="634"/>
      <c r="E19" s="308" t="s">
        <v>448</v>
      </c>
      <c r="F19" s="219"/>
      <c r="G19" s="218"/>
      <c r="H19" s="218"/>
      <c r="I19" s="218"/>
      <c r="J19" s="218"/>
      <c r="K19" s="218"/>
      <c r="L19" s="218"/>
      <c r="M19" s="218"/>
      <c r="N19" s="218"/>
      <c r="O19" s="218"/>
      <c r="P19" s="218"/>
      <c r="Q19" s="218"/>
      <c r="R19" s="218"/>
      <c r="S19" s="218"/>
      <c r="T19" s="218"/>
      <c r="U19" s="219"/>
      <c r="V19" s="219"/>
      <c r="W19" s="219"/>
      <c r="X19" s="219"/>
      <c r="Y19" s="219"/>
      <c r="Z19" s="219"/>
      <c r="AA19" s="219"/>
      <c r="AB19" s="218"/>
      <c r="AC19" s="218"/>
      <c r="AD19" s="218"/>
      <c r="AE19" s="218"/>
      <c r="AF19" s="218"/>
      <c r="AG19" s="218"/>
      <c r="AH19" s="218"/>
      <c r="AI19" s="218"/>
      <c r="AJ19" s="218"/>
      <c r="AK19" s="218"/>
      <c r="AL19" s="220"/>
      <c r="AM19" s="82"/>
    </row>
    <row r="20" spans="1:39" s="15" customFormat="1" ht="60.6" customHeight="1">
      <c r="A20" s="684"/>
      <c r="B20" s="634" t="s">
        <v>9194</v>
      </c>
      <c r="C20" s="634"/>
      <c r="D20" s="634"/>
      <c r="E20" s="308" t="s">
        <v>449</v>
      </c>
      <c r="F20" s="219"/>
      <c r="G20" s="218"/>
      <c r="H20" s="218"/>
      <c r="I20" s="218"/>
      <c r="J20" s="218"/>
      <c r="K20" s="218"/>
      <c r="L20" s="218"/>
      <c r="M20" s="218"/>
      <c r="N20" s="218"/>
      <c r="O20" s="218"/>
      <c r="P20" s="218"/>
      <c r="Q20" s="218"/>
      <c r="R20" s="218"/>
      <c r="S20" s="218"/>
      <c r="T20" s="218"/>
      <c r="U20" s="219"/>
      <c r="V20" s="219"/>
      <c r="W20" s="219"/>
      <c r="X20" s="219"/>
      <c r="Y20" s="219"/>
      <c r="Z20" s="219"/>
      <c r="AA20" s="219"/>
      <c r="AB20" s="218"/>
      <c r="AC20" s="218"/>
      <c r="AD20" s="218"/>
      <c r="AE20" s="218"/>
      <c r="AF20" s="218"/>
      <c r="AG20" s="218"/>
      <c r="AH20" s="218"/>
      <c r="AI20" s="218"/>
      <c r="AJ20" s="218"/>
      <c r="AK20" s="218"/>
      <c r="AL20" s="220"/>
      <c r="AM20" s="82"/>
    </row>
    <row r="21" spans="1:39" s="15" customFormat="1" ht="64.900000000000006" customHeight="1">
      <c r="A21" s="684"/>
      <c r="B21" s="634" t="s">
        <v>9195</v>
      </c>
      <c r="C21" s="634"/>
      <c r="D21" s="634"/>
      <c r="E21" s="308" t="s">
        <v>450</v>
      </c>
      <c r="F21" s="219"/>
      <c r="G21" s="218"/>
      <c r="H21" s="218"/>
      <c r="I21" s="218"/>
      <c r="J21" s="218"/>
      <c r="K21" s="218"/>
      <c r="L21" s="218"/>
      <c r="M21" s="218"/>
      <c r="N21" s="218"/>
      <c r="O21" s="218"/>
      <c r="P21" s="218"/>
      <c r="Q21" s="218"/>
      <c r="R21" s="218"/>
      <c r="S21" s="218"/>
      <c r="T21" s="218"/>
      <c r="U21" s="219"/>
      <c r="V21" s="219"/>
      <c r="W21" s="219"/>
      <c r="X21" s="219"/>
      <c r="Y21" s="219"/>
      <c r="Z21" s="219"/>
      <c r="AA21" s="219"/>
      <c r="AB21" s="218"/>
      <c r="AC21" s="218"/>
      <c r="AD21" s="218"/>
      <c r="AE21" s="218"/>
      <c r="AF21" s="218"/>
      <c r="AG21" s="218"/>
      <c r="AH21" s="218"/>
      <c r="AI21" s="218"/>
      <c r="AJ21" s="218"/>
      <c r="AK21" s="218"/>
      <c r="AL21" s="220"/>
      <c r="AM21" s="82"/>
    </row>
    <row r="22" spans="1:39" s="15" customFormat="1" ht="51" customHeight="1">
      <c r="A22" s="684"/>
      <c r="B22" s="634" t="s">
        <v>9196</v>
      </c>
      <c r="C22" s="634"/>
      <c r="D22" s="634"/>
      <c r="E22" s="308" t="s">
        <v>0</v>
      </c>
      <c r="F22" s="219"/>
      <c r="G22" s="218"/>
      <c r="H22" s="218"/>
      <c r="I22" s="218"/>
      <c r="J22" s="218"/>
      <c r="K22" s="218"/>
      <c r="L22" s="218"/>
      <c r="M22" s="218"/>
      <c r="N22" s="218"/>
      <c r="O22" s="218"/>
      <c r="P22" s="218"/>
      <c r="Q22" s="218"/>
      <c r="R22" s="218"/>
      <c r="S22" s="218"/>
      <c r="T22" s="218"/>
      <c r="U22" s="219"/>
      <c r="V22" s="219"/>
      <c r="W22" s="219"/>
      <c r="X22" s="219"/>
      <c r="Y22" s="219"/>
      <c r="Z22" s="219"/>
      <c r="AA22" s="219"/>
      <c r="AB22" s="218"/>
      <c r="AC22" s="218"/>
      <c r="AD22" s="218"/>
      <c r="AE22" s="218"/>
      <c r="AF22" s="218"/>
      <c r="AG22" s="218"/>
      <c r="AH22" s="218"/>
      <c r="AI22" s="218"/>
      <c r="AJ22" s="218"/>
      <c r="AK22" s="218"/>
      <c r="AL22" s="220"/>
      <c r="AM22" s="82"/>
    </row>
    <row r="23" spans="1:39" s="15" customFormat="1" ht="51" customHeight="1">
      <c r="A23" s="684"/>
      <c r="B23" s="634" t="s">
        <v>9197</v>
      </c>
      <c r="C23" s="634"/>
      <c r="D23" s="634"/>
      <c r="E23" s="308" t="s">
        <v>1</v>
      </c>
      <c r="F23" s="219"/>
      <c r="G23" s="218"/>
      <c r="H23" s="218"/>
      <c r="I23" s="218"/>
      <c r="J23" s="218"/>
      <c r="K23" s="218"/>
      <c r="L23" s="218"/>
      <c r="M23" s="218"/>
      <c r="N23" s="218"/>
      <c r="O23" s="218"/>
      <c r="P23" s="218"/>
      <c r="Q23" s="218"/>
      <c r="R23" s="218"/>
      <c r="S23" s="218"/>
      <c r="T23" s="218"/>
      <c r="U23" s="219"/>
      <c r="V23" s="219"/>
      <c r="W23" s="219"/>
      <c r="X23" s="219"/>
      <c r="Y23" s="219"/>
      <c r="Z23" s="219"/>
      <c r="AA23" s="219"/>
      <c r="AB23" s="218"/>
      <c r="AC23" s="218"/>
      <c r="AD23" s="218"/>
      <c r="AE23" s="218"/>
      <c r="AF23" s="218"/>
      <c r="AG23" s="218"/>
      <c r="AH23" s="218"/>
      <c r="AI23" s="218"/>
      <c r="AJ23" s="218"/>
      <c r="AK23" s="218"/>
      <c r="AL23" s="220"/>
      <c r="AM23" s="82"/>
    </row>
    <row r="24" spans="1:39" s="15" customFormat="1" ht="76.900000000000006" customHeight="1">
      <c r="A24" s="684"/>
      <c r="B24" s="634" t="s">
        <v>9198</v>
      </c>
      <c r="C24" s="634"/>
      <c r="D24" s="634"/>
      <c r="E24" s="308" t="s">
        <v>2</v>
      </c>
      <c r="F24" s="219"/>
      <c r="G24" s="218"/>
      <c r="H24" s="218"/>
      <c r="I24" s="218"/>
      <c r="J24" s="218"/>
      <c r="K24" s="218"/>
      <c r="L24" s="218"/>
      <c r="M24" s="218"/>
      <c r="N24" s="218"/>
      <c r="O24" s="218"/>
      <c r="P24" s="218"/>
      <c r="Q24" s="218"/>
      <c r="R24" s="218"/>
      <c r="S24" s="218"/>
      <c r="T24" s="218"/>
      <c r="U24" s="219"/>
      <c r="V24" s="219"/>
      <c r="W24" s="219"/>
      <c r="X24" s="219"/>
      <c r="Y24" s="219"/>
      <c r="Z24" s="219"/>
      <c r="AA24" s="219"/>
      <c r="AB24" s="218"/>
      <c r="AC24" s="218"/>
      <c r="AD24" s="218"/>
      <c r="AE24" s="218"/>
      <c r="AF24" s="218"/>
      <c r="AG24" s="218"/>
      <c r="AH24" s="218"/>
      <c r="AI24" s="218"/>
      <c r="AJ24" s="218"/>
      <c r="AK24" s="218"/>
      <c r="AL24" s="220"/>
      <c r="AM24" s="82"/>
    </row>
    <row r="25" spans="1:39" s="15" customFormat="1" ht="76.900000000000006" customHeight="1">
      <c r="A25" s="684"/>
      <c r="B25" s="636" t="s">
        <v>9230</v>
      </c>
      <c r="C25" s="634" t="s">
        <v>454</v>
      </c>
      <c r="D25" s="634"/>
      <c r="E25" s="308" t="s">
        <v>3</v>
      </c>
      <c r="F25" s="219"/>
      <c r="G25" s="218"/>
      <c r="H25" s="218"/>
      <c r="I25" s="218"/>
      <c r="J25" s="218"/>
      <c r="K25" s="218"/>
      <c r="L25" s="218"/>
      <c r="M25" s="218"/>
      <c r="N25" s="218"/>
      <c r="O25" s="218"/>
      <c r="P25" s="218"/>
      <c r="Q25" s="218"/>
      <c r="R25" s="218"/>
      <c r="S25" s="218"/>
      <c r="T25" s="218"/>
      <c r="U25" s="219"/>
      <c r="V25" s="219"/>
      <c r="W25" s="219"/>
      <c r="X25" s="219"/>
      <c r="Y25" s="219"/>
      <c r="Z25" s="219"/>
      <c r="AA25" s="219"/>
      <c r="AB25" s="218"/>
      <c r="AC25" s="218"/>
      <c r="AD25" s="218"/>
      <c r="AE25" s="218"/>
      <c r="AF25" s="218"/>
      <c r="AG25" s="218"/>
      <c r="AH25" s="218"/>
      <c r="AI25" s="218"/>
      <c r="AJ25" s="218"/>
      <c r="AK25" s="218"/>
      <c r="AL25" s="220"/>
      <c r="AM25" s="82"/>
    </row>
    <row r="26" spans="1:39" s="15" customFormat="1" ht="70.5" customHeight="1">
      <c r="A26" s="684"/>
      <c r="B26" s="636"/>
      <c r="C26" s="634" t="s">
        <v>455</v>
      </c>
      <c r="D26" s="634"/>
      <c r="E26" s="308" t="s">
        <v>4</v>
      </c>
      <c r="F26" s="219"/>
      <c r="G26" s="218"/>
      <c r="H26" s="218"/>
      <c r="I26" s="218"/>
      <c r="J26" s="218"/>
      <c r="K26" s="218"/>
      <c r="L26" s="218"/>
      <c r="M26" s="218"/>
      <c r="N26" s="218"/>
      <c r="O26" s="218"/>
      <c r="P26" s="218"/>
      <c r="Q26" s="218"/>
      <c r="R26" s="218"/>
      <c r="S26" s="218"/>
      <c r="T26" s="218"/>
      <c r="U26" s="219"/>
      <c r="V26" s="219"/>
      <c r="W26" s="219"/>
      <c r="X26" s="219"/>
      <c r="Y26" s="219"/>
      <c r="Z26" s="219"/>
      <c r="AA26" s="219"/>
      <c r="AB26" s="218"/>
      <c r="AC26" s="218"/>
      <c r="AD26" s="218"/>
      <c r="AE26" s="218"/>
      <c r="AF26" s="218"/>
      <c r="AG26" s="218"/>
      <c r="AH26" s="218"/>
      <c r="AI26" s="218"/>
      <c r="AJ26" s="218"/>
      <c r="AK26" s="218"/>
      <c r="AL26" s="220"/>
      <c r="AM26" s="82"/>
    </row>
    <row r="27" spans="1:39" s="15" customFormat="1" ht="48.6" customHeight="1">
      <c r="A27" s="684"/>
      <c r="B27" s="634" t="s">
        <v>9104</v>
      </c>
      <c r="C27" s="634"/>
      <c r="D27" s="634"/>
      <c r="E27" s="308" t="s">
        <v>5</v>
      </c>
      <c r="F27" s="254">
        <f>SUM(F10:F26)</f>
        <v>0</v>
      </c>
      <c r="G27" s="254">
        <f t="shared" ref="G27:AL27" si="1">SUM(G10:G26)</f>
        <v>0</v>
      </c>
      <c r="H27" s="254">
        <f t="shared" si="1"/>
        <v>0</v>
      </c>
      <c r="I27" s="254">
        <f t="shared" si="1"/>
        <v>0</v>
      </c>
      <c r="J27" s="254">
        <f t="shared" si="1"/>
        <v>0</v>
      </c>
      <c r="K27" s="254">
        <f t="shared" si="1"/>
        <v>0</v>
      </c>
      <c r="L27" s="254">
        <f t="shared" si="1"/>
        <v>0</v>
      </c>
      <c r="M27" s="254">
        <f t="shared" si="1"/>
        <v>0</v>
      </c>
      <c r="N27" s="254">
        <f t="shared" si="1"/>
        <v>0</v>
      </c>
      <c r="O27" s="254">
        <f t="shared" si="1"/>
        <v>0</v>
      </c>
      <c r="P27" s="254">
        <f t="shared" si="1"/>
        <v>0</v>
      </c>
      <c r="Q27" s="254">
        <f t="shared" si="1"/>
        <v>0</v>
      </c>
      <c r="R27" s="254">
        <f t="shared" si="1"/>
        <v>0</v>
      </c>
      <c r="S27" s="254">
        <f t="shared" si="1"/>
        <v>0</v>
      </c>
      <c r="T27" s="254">
        <f t="shared" si="1"/>
        <v>0</v>
      </c>
      <c r="U27" s="254">
        <f t="shared" si="1"/>
        <v>0</v>
      </c>
      <c r="V27" s="254">
        <f t="shared" si="1"/>
        <v>0</v>
      </c>
      <c r="W27" s="254">
        <f t="shared" si="1"/>
        <v>0</v>
      </c>
      <c r="X27" s="254">
        <f t="shared" si="1"/>
        <v>0</v>
      </c>
      <c r="Y27" s="254">
        <f t="shared" si="1"/>
        <v>0</v>
      </c>
      <c r="Z27" s="254">
        <f t="shared" si="1"/>
        <v>0</v>
      </c>
      <c r="AA27" s="254">
        <f t="shared" si="1"/>
        <v>0</v>
      </c>
      <c r="AB27" s="254">
        <f t="shared" si="1"/>
        <v>0</v>
      </c>
      <c r="AC27" s="254">
        <f t="shared" si="1"/>
        <v>0</v>
      </c>
      <c r="AD27" s="254">
        <f t="shared" si="1"/>
        <v>0</v>
      </c>
      <c r="AE27" s="254">
        <f t="shared" si="1"/>
        <v>0</v>
      </c>
      <c r="AF27" s="254">
        <f t="shared" si="1"/>
        <v>0</v>
      </c>
      <c r="AG27" s="254">
        <f t="shared" si="1"/>
        <v>0</v>
      </c>
      <c r="AH27" s="254">
        <f t="shared" si="1"/>
        <v>0</v>
      </c>
      <c r="AI27" s="254">
        <f t="shared" si="1"/>
        <v>0</v>
      </c>
      <c r="AJ27" s="254">
        <f t="shared" si="1"/>
        <v>0</v>
      </c>
      <c r="AK27" s="254">
        <f t="shared" si="1"/>
        <v>0</v>
      </c>
      <c r="AL27" s="255">
        <f t="shared" si="1"/>
        <v>0</v>
      </c>
      <c r="AM27" s="82"/>
    </row>
    <row r="28" spans="1:39" s="15" customFormat="1" ht="60.6" customHeight="1">
      <c r="A28" s="684" t="s">
        <v>9289</v>
      </c>
      <c r="B28" s="654" t="s">
        <v>9199</v>
      </c>
      <c r="C28" s="654"/>
      <c r="D28" s="654"/>
      <c r="E28" s="308" t="s">
        <v>6</v>
      </c>
      <c r="F28" s="219"/>
      <c r="G28" s="218"/>
      <c r="H28" s="218"/>
      <c r="I28" s="218"/>
      <c r="J28" s="218"/>
      <c r="K28" s="218"/>
      <c r="L28" s="218"/>
      <c r="M28" s="218"/>
      <c r="N28" s="218"/>
      <c r="O28" s="218"/>
      <c r="P28" s="218"/>
      <c r="Q28" s="218"/>
      <c r="R28" s="218"/>
      <c r="S28" s="218"/>
      <c r="T28" s="218"/>
      <c r="U28" s="219"/>
      <c r="V28" s="219"/>
      <c r="W28" s="219"/>
      <c r="X28" s="219"/>
      <c r="Y28" s="219"/>
      <c r="Z28" s="219"/>
      <c r="AA28" s="219"/>
      <c r="AB28" s="218"/>
      <c r="AC28" s="218"/>
      <c r="AD28" s="218"/>
      <c r="AE28" s="218"/>
      <c r="AF28" s="218"/>
      <c r="AG28" s="218"/>
      <c r="AH28" s="218"/>
      <c r="AI28" s="218"/>
      <c r="AJ28" s="218"/>
      <c r="AK28" s="218"/>
      <c r="AL28" s="220"/>
      <c r="AM28" s="82"/>
    </row>
    <row r="29" spans="1:39" s="15" customFormat="1" ht="168" customHeight="1">
      <c r="A29" s="684"/>
      <c r="B29" s="222" t="s">
        <v>9105</v>
      </c>
      <c r="C29" s="654" t="s">
        <v>465</v>
      </c>
      <c r="D29" s="654"/>
      <c r="E29" s="308" t="s">
        <v>7</v>
      </c>
      <c r="F29" s="219"/>
      <c r="G29" s="218"/>
      <c r="H29" s="218"/>
      <c r="I29" s="218"/>
      <c r="J29" s="218"/>
      <c r="K29" s="218"/>
      <c r="L29" s="218"/>
      <c r="M29" s="218"/>
      <c r="N29" s="218"/>
      <c r="O29" s="218"/>
      <c r="P29" s="218"/>
      <c r="Q29" s="218"/>
      <c r="R29" s="218"/>
      <c r="S29" s="218"/>
      <c r="T29" s="218"/>
      <c r="U29" s="219"/>
      <c r="V29" s="219"/>
      <c r="W29" s="219"/>
      <c r="X29" s="219"/>
      <c r="Y29" s="219"/>
      <c r="Z29" s="219"/>
      <c r="AA29" s="219"/>
      <c r="AB29" s="218"/>
      <c r="AC29" s="218"/>
      <c r="AD29" s="218"/>
      <c r="AE29" s="218"/>
      <c r="AF29" s="218"/>
      <c r="AG29" s="218"/>
      <c r="AH29" s="218"/>
      <c r="AI29" s="218"/>
      <c r="AJ29" s="218"/>
      <c r="AK29" s="218"/>
      <c r="AL29" s="220"/>
      <c r="AM29" s="82"/>
    </row>
    <row r="30" spans="1:39" s="15" customFormat="1" ht="48.6" customHeight="1">
      <c r="A30" s="684"/>
      <c r="B30" s="654" t="s">
        <v>9200</v>
      </c>
      <c r="C30" s="654"/>
      <c r="D30" s="654"/>
      <c r="E30" s="308" t="s">
        <v>8</v>
      </c>
      <c r="F30" s="219"/>
      <c r="G30" s="218"/>
      <c r="H30" s="218"/>
      <c r="I30" s="218"/>
      <c r="J30" s="218"/>
      <c r="K30" s="218"/>
      <c r="L30" s="218"/>
      <c r="M30" s="218"/>
      <c r="N30" s="218"/>
      <c r="O30" s="218"/>
      <c r="P30" s="218"/>
      <c r="Q30" s="218"/>
      <c r="R30" s="218"/>
      <c r="S30" s="218"/>
      <c r="T30" s="218"/>
      <c r="U30" s="219"/>
      <c r="V30" s="219"/>
      <c r="W30" s="219"/>
      <c r="X30" s="219"/>
      <c r="Y30" s="219"/>
      <c r="Z30" s="219"/>
      <c r="AA30" s="219"/>
      <c r="AB30" s="218"/>
      <c r="AC30" s="218"/>
      <c r="AD30" s="218"/>
      <c r="AE30" s="218"/>
      <c r="AF30" s="218"/>
      <c r="AG30" s="218"/>
      <c r="AH30" s="218"/>
      <c r="AI30" s="218"/>
      <c r="AJ30" s="218"/>
      <c r="AK30" s="218"/>
      <c r="AL30" s="220"/>
      <c r="AM30" s="82"/>
    </row>
    <row r="31" spans="1:39" s="15" customFormat="1" ht="48.6" customHeight="1">
      <c r="A31" s="684"/>
      <c r="B31" s="737" t="s">
        <v>9201</v>
      </c>
      <c r="C31" s="737"/>
      <c r="D31" s="737"/>
      <c r="E31" s="308" t="s">
        <v>9</v>
      </c>
      <c r="F31" s="219"/>
      <c r="G31" s="218"/>
      <c r="H31" s="218"/>
      <c r="I31" s="218"/>
      <c r="J31" s="218"/>
      <c r="K31" s="218"/>
      <c r="L31" s="218"/>
      <c r="M31" s="218"/>
      <c r="N31" s="218"/>
      <c r="O31" s="218"/>
      <c r="P31" s="218"/>
      <c r="Q31" s="218"/>
      <c r="R31" s="218"/>
      <c r="S31" s="218"/>
      <c r="T31" s="218"/>
      <c r="U31" s="219"/>
      <c r="V31" s="219"/>
      <c r="W31" s="219"/>
      <c r="X31" s="219"/>
      <c r="Y31" s="219"/>
      <c r="Z31" s="219"/>
      <c r="AA31" s="219"/>
      <c r="AB31" s="218"/>
      <c r="AC31" s="218"/>
      <c r="AD31" s="218"/>
      <c r="AE31" s="218"/>
      <c r="AF31" s="218"/>
      <c r="AG31" s="218"/>
      <c r="AH31" s="218"/>
      <c r="AI31" s="218"/>
      <c r="AJ31" s="218"/>
      <c r="AK31" s="218"/>
      <c r="AL31" s="220"/>
      <c r="AM31" s="82"/>
    </row>
    <row r="32" spans="1:39" s="15" customFormat="1" ht="60.6" customHeight="1">
      <c r="A32" s="684"/>
      <c r="B32" s="654" t="s">
        <v>9202</v>
      </c>
      <c r="C32" s="654"/>
      <c r="D32" s="654"/>
      <c r="E32" s="308" t="s">
        <v>10</v>
      </c>
      <c r="F32" s="219"/>
      <c r="G32" s="218"/>
      <c r="H32" s="218"/>
      <c r="I32" s="218"/>
      <c r="J32" s="218"/>
      <c r="K32" s="218"/>
      <c r="L32" s="218"/>
      <c r="M32" s="218"/>
      <c r="N32" s="218"/>
      <c r="O32" s="218"/>
      <c r="P32" s="218"/>
      <c r="Q32" s="218"/>
      <c r="R32" s="218"/>
      <c r="S32" s="218"/>
      <c r="T32" s="218"/>
      <c r="U32" s="219"/>
      <c r="V32" s="219"/>
      <c r="W32" s="219"/>
      <c r="X32" s="219"/>
      <c r="Y32" s="219"/>
      <c r="Z32" s="219"/>
      <c r="AA32" s="219"/>
      <c r="AB32" s="218"/>
      <c r="AC32" s="218"/>
      <c r="AD32" s="218"/>
      <c r="AE32" s="218"/>
      <c r="AF32" s="218"/>
      <c r="AG32" s="218"/>
      <c r="AH32" s="218"/>
      <c r="AI32" s="218"/>
      <c r="AJ32" s="218"/>
      <c r="AK32" s="218"/>
      <c r="AL32" s="220"/>
      <c r="AM32" s="82"/>
    </row>
    <row r="33" spans="1:39" s="15" customFormat="1" ht="60.6" customHeight="1">
      <c r="A33" s="684"/>
      <c r="B33" s="654" t="s">
        <v>9203</v>
      </c>
      <c r="C33" s="654"/>
      <c r="D33" s="654"/>
      <c r="E33" s="308" t="s">
        <v>12</v>
      </c>
      <c r="F33" s="219"/>
      <c r="G33" s="218"/>
      <c r="H33" s="218"/>
      <c r="I33" s="218"/>
      <c r="J33" s="218"/>
      <c r="K33" s="218"/>
      <c r="L33" s="218"/>
      <c r="M33" s="218"/>
      <c r="N33" s="218"/>
      <c r="O33" s="218"/>
      <c r="P33" s="218"/>
      <c r="Q33" s="218"/>
      <c r="R33" s="218"/>
      <c r="S33" s="218"/>
      <c r="T33" s="218"/>
      <c r="U33" s="219"/>
      <c r="V33" s="219"/>
      <c r="W33" s="219"/>
      <c r="X33" s="219"/>
      <c r="Y33" s="219"/>
      <c r="Z33" s="219"/>
      <c r="AA33" s="219"/>
      <c r="AB33" s="218"/>
      <c r="AC33" s="218"/>
      <c r="AD33" s="218"/>
      <c r="AE33" s="218"/>
      <c r="AF33" s="218"/>
      <c r="AG33" s="218"/>
      <c r="AH33" s="218"/>
      <c r="AI33" s="218"/>
      <c r="AJ33" s="218"/>
      <c r="AK33" s="218"/>
      <c r="AL33" s="220"/>
      <c r="AM33" s="82"/>
    </row>
    <row r="34" spans="1:39" s="15" customFormat="1" ht="76.900000000000006" customHeight="1">
      <c r="A34" s="684"/>
      <c r="B34" s="654" t="s">
        <v>9231</v>
      </c>
      <c r="C34" s="654"/>
      <c r="D34" s="654"/>
      <c r="E34" s="308" t="s">
        <v>13</v>
      </c>
      <c r="F34" s="219"/>
      <c r="G34" s="218"/>
      <c r="H34" s="218"/>
      <c r="I34" s="218"/>
      <c r="J34" s="218"/>
      <c r="K34" s="218"/>
      <c r="L34" s="218"/>
      <c r="M34" s="218"/>
      <c r="N34" s="218"/>
      <c r="O34" s="218"/>
      <c r="P34" s="218"/>
      <c r="Q34" s="218"/>
      <c r="R34" s="218"/>
      <c r="S34" s="218"/>
      <c r="T34" s="218"/>
      <c r="U34" s="219"/>
      <c r="V34" s="219"/>
      <c r="W34" s="219"/>
      <c r="X34" s="219"/>
      <c r="Y34" s="219"/>
      <c r="Z34" s="219"/>
      <c r="AA34" s="219"/>
      <c r="AB34" s="218"/>
      <c r="AC34" s="218"/>
      <c r="AD34" s="218"/>
      <c r="AE34" s="218"/>
      <c r="AF34" s="218"/>
      <c r="AG34" s="218"/>
      <c r="AH34" s="218"/>
      <c r="AI34" s="218"/>
      <c r="AJ34" s="218"/>
      <c r="AK34" s="218"/>
      <c r="AL34" s="220"/>
      <c r="AM34" s="82"/>
    </row>
    <row r="35" spans="1:39" s="15" customFormat="1" ht="46.9" customHeight="1">
      <c r="A35" s="684"/>
      <c r="B35" s="654" t="s">
        <v>9204</v>
      </c>
      <c r="C35" s="654"/>
      <c r="D35" s="654"/>
      <c r="E35" s="308" t="s">
        <v>14</v>
      </c>
      <c r="F35" s="219"/>
      <c r="G35" s="218"/>
      <c r="H35" s="218"/>
      <c r="I35" s="218"/>
      <c r="J35" s="218"/>
      <c r="K35" s="218"/>
      <c r="L35" s="218"/>
      <c r="M35" s="218"/>
      <c r="N35" s="218"/>
      <c r="O35" s="218"/>
      <c r="P35" s="218"/>
      <c r="Q35" s="218"/>
      <c r="R35" s="218"/>
      <c r="S35" s="218"/>
      <c r="T35" s="218"/>
      <c r="U35" s="219"/>
      <c r="V35" s="219"/>
      <c r="W35" s="219"/>
      <c r="X35" s="219"/>
      <c r="Y35" s="219"/>
      <c r="Z35" s="219"/>
      <c r="AA35" s="219"/>
      <c r="AB35" s="218"/>
      <c r="AC35" s="218"/>
      <c r="AD35" s="218"/>
      <c r="AE35" s="218"/>
      <c r="AF35" s="218"/>
      <c r="AG35" s="218"/>
      <c r="AH35" s="218"/>
      <c r="AI35" s="218"/>
      <c r="AJ35" s="218"/>
      <c r="AK35" s="218"/>
      <c r="AL35" s="220"/>
      <c r="AM35" s="82"/>
    </row>
    <row r="36" spans="1:39" s="15" customFormat="1" ht="87" customHeight="1">
      <c r="A36" s="684"/>
      <c r="B36" s="648" t="s">
        <v>9205</v>
      </c>
      <c r="C36" s="654" t="s">
        <v>623</v>
      </c>
      <c r="D36" s="654"/>
      <c r="E36" s="308" t="s">
        <v>15</v>
      </c>
      <c r="F36" s="219"/>
      <c r="G36" s="218"/>
      <c r="H36" s="218"/>
      <c r="I36" s="218"/>
      <c r="J36" s="218"/>
      <c r="K36" s="218"/>
      <c r="L36" s="218"/>
      <c r="M36" s="218"/>
      <c r="N36" s="218"/>
      <c r="O36" s="218"/>
      <c r="P36" s="218"/>
      <c r="Q36" s="218"/>
      <c r="R36" s="218"/>
      <c r="S36" s="218"/>
      <c r="T36" s="218"/>
      <c r="U36" s="219"/>
      <c r="V36" s="219"/>
      <c r="W36" s="219"/>
      <c r="X36" s="219"/>
      <c r="Y36" s="219"/>
      <c r="Z36" s="219"/>
      <c r="AA36" s="219"/>
      <c r="AB36" s="218"/>
      <c r="AC36" s="218"/>
      <c r="AD36" s="218"/>
      <c r="AE36" s="218"/>
      <c r="AF36" s="218"/>
      <c r="AG36" s="218"/>
      <c r="AH36" s="218"/>
      <c r="AI36" s="218"/>
      <c r="AJ36" s="218"/>
      <c r="AK36" s="218"/>
      <c r="AL36" s="220"/>
      <c r="AM36" s="82"/>
    </row>
    <row r="37" spans="1:39" s="15" customFormat="1" ht="76.900000000000006" customHeight="1">
      <c r="A37" s="684"/>
      <c r="B37" s="648"/>
      <c r="C37" s="654" t="s">
        <v>544</v>
      </c>
      <c r="D37" s="654"/>
      <c r="E37" s="308" t="s">
        <v>16</v>
      </c>
      <c r="F37" s="219"/>
      <c r="G37" s="218"/>
      <c r="H37" s="218"/>
      <c r="I37" s="218"/>
      <c r="J37" s="218"/>
      <c r="K37" s="218"/>
      <c r="L37" s="218"/>
      <c r="M37" s="218"/>
      <c r="N37" s="218"/>
      <c r="O37" s="218"/>
      <c r="P37" s="218"/>
      <c r="Q37" s="218"/>
      <c r="R37" s="218"/>
      <c r="S37" s="218"/>
      <c r="T37" s="218"/>
      <c r="U37" s="219"/>
      <c r="V37" s="219"/>
      <c r="W37" s="219"/>
      <c r="X37" s="219"/>
      <c r="Y37" s="219"/>
      <c r="Z37" s="219"/>
      <c r="AA37" s="219"/>
      <c r="AB37" s="218"/>
      <c r="AC37" s="218"/>
      <c r="AD37" s="218"/>
      <c r="AE37" s="218"/>
      <c r="AF37" s="218"/>
      <c r="AG37" s="218"/>
      <c r="AH37" s="218"/>
      <c r="AI37" s="218"/>
      <c r="AJ37" s="218"/>
      <c r="AK37" s="218"/>
      <c r="AL37" s="220"/>
      <c r="AM37" s="82"/>
    </row>
    <row r="38" spans="1:39" s="15" customFormat="1" ht="87.75" customHeight="1">
      <c r="A38" s="684"/>
      <c r="B38" s="648"/>
      <c r="C38" s="654" t="s">
        <v>545</v>
      </c>
      <c r="D38" s="654"/>
      <c r="E38" s="308" t="s">
        <v>17</v>
      </c>
      <c r="F38" s="219"/>
      <c r="G38" s="218"/>
      <c r="H38" s="218"/>
      <c r="I38" s="218"/>
      <c r="J38" s="218"/>
      <c r="K38" s="218"/>
      <c r="L38" s="218"/>
      <c r="M38" s="218"/>
      <c r="N38" s="218"/>
      <c r="O38" s="218"/>
      <c r="P38" s="218"/>
      <c r="Q38" s="218"/>
      <c r="R38" s="218"/>
      <c r="S38" s="218"/>
      <c r="T38" s="218"/>
      <c r="U38" s="219"/>
      <c r="V38" s="219"/>
      <c r="W38" s="219"/>
      <c r="X38" s="219"/>
      <c r="Y38" s="219"/>
      <c r="Z38" s="219"/>
      <c r="AA38" s="219"/>
      <c r="AB38" s="218"/>
      <c r="AC38" s="218"/>
      <c r="AD38" s="218"/>
      <c r="AE38" s="218"/>
      <c r="AF38" s="218"/>
      <c r="AG38" s="218"/>
      <c r="AH38" s="218"/>
      <c r="AI38" s="218"/>
      <c r="AJ38" s="218"/>
      <c r="AK38" s="218"/>
      <c r="AL38" s="220"/>
      <c r="AM38" s="82"/>
    </row>
    <row r="39" spans="1:39" s="15" customFormat="1" ht="52.9" customHeight="1">
      <c r="A39" s="684"/>
      <c r="B39" s="654" t="s">
        <v>9206</v>
      </c>
      <c r="C39" s="654"/>
      <c r="D39" s="654"/>
      <c r="E39" s="308" t="s">
        <v>18</v>
      </c>
      <c r="F39" s="219"/>
      <c r="G39" s="218"/>
      <c r="H39" s="218"/>
      <c r="I39" s="218"/>
      <c r="J39" s="218"/>
      <c r="K39" s="218"/>
      <c r="L39" s="218"/>
      <c r="M39" s="218"/>
      <c r="N39" s="218"/>
      <c r="O39" s="218"/>
      <c r="P39" s="218"/>
      <c r="Q39" s="218"/>
      <c r="R39" s="218"/>
      <c r="S39" s="218"/>
      <c r="T39" s="218"/>
      <c r="U39" s="219"/>
      <c r="V39" s="219"/>
      <c r="W39" s="219"/>
      <c r="X39" s="219"/>
      <c r="Y39" s="219"/>
      <c r="Z39" s="219"/>
      <c r="AA39" s="219"/>
      <c r="AB39" s="218"/>
      <c r="AC39" s="218"/>
      <c r="AD39" s="218"/>
      <c r="AE39" s="218"/>
      <c r="AF39" s="218"/>
      <c r="AG39" s="218"/>
      <c r="AH39" s="218"/>
      <c r="AI39" s="218"/>
      <c r="AJ39" s="218"/>
      <c r="AK39" s="218"/>
      <c r="AL39" s="220"/>
      <c r="AM39" s="82"/>
    </row>
    <row r="40" spans="1:39" s="15" customFormat="1" ht="45" customHeight="1">
      <c r="A40" s="684"/>
      <c r="B40" s="654" t="s">
        <v>9207</v>
      </c>
      <c r="C40" s="654"/>
      <c r="D40" s="654"/>
      <c r="E40" s="308" t="s">
        <v>19</v>
      </c>
      <c r="F40" s="219"/>
      <c r="G40" s="218"/>
      <c r="H40" s="218"/>
      <c r="I40" s="218"/>
      <c r="J40" s="218"/>
      <c r="K40" s="218"/>
      <c r="L40" s="218"/>
      <c r="M40" s="218"/>
      <c r="N40" s="218"/>
      <c r="O40" s="218"/>
      <c r="P40" s="218"/>
      <c r="Q40" s="218"/>
      <c r="R40" s="218"/>
      <c r="S40" s="218"/>
      <c r="T40" s="218"/>
      <c r="U40" s="219"/>
      <c r="V40" s="219"/>
      <c r="W40" s="219"/>
      <c r="X40" s="219"/>
      <c r="Y40" s="219"/>
      <c r="Z40" s="219"/>
      <c r="AA40" s="219"/>
      <c r="AB40" s="218"/>
      <c r="AC40" s="218"/>
      <c r="AD40" s="218"/>
      <c r="AE40" s="218"/>
      <c r="AF40" s="218"/>
      <c r="AG40" s="218"/>
      <c r="AH40" s="218"/>
      <c r="AI40" s="218"/>
      <c r="AJ40" s="218"/>
      <c r="AK40" s="218"/>
      <c r="AL40" s="220"/>
      <c r="AM40" s="82"/>
    </row>
    <row r="41" spans="1:39" s="15" customFormat="1" ht="83.25" customHeight="1">
      <c r="A41" s="684"/>
      <c r="B41" s="636" t="s">
        <v>9171</v>
      </c>
      <c r="C41" s="634" t="s">
        <v>9232</v>
      </c>
      <c r="D41" s="634"/>
      <c r="E41" s="308" t="s">
        <v>20</v>
      </c>
      <c r="F41" s="219"/>
      <c r="G41" s="218"/>
      <c r="H41" s="218"/>
      <c r="I41" s="218"/>
      <c r="J41" s="218"/>
      <c r="K41" s="218"/>
      <c r="L41" s="218"/>
      <c r="M41" s="218"/>
      <c r="N41" s="218"/>
      <c r="O41" s="218"/>
      <c r="P41" s="218"/>
      <c r="Q41" s="218"/>
      <c r="R41" s="218"/>
      <c r="S41" s="218"/>
      <c r="T41" s="218"/>
      <c r="U41" s="219"/>
      <c r="V41" s="219"/>
      <c r="W41" s="219"/>
      <c r="X41" s="219"/>
      <c r="Y41" s="219"/>
      <c r="Z41" s="219"/>
      <c r="AA41" s="219"/>
      <c r="AB41" s="218"/>
      <c r="AC41" s="218"/>
      <c r="AD41" s="218"/>
      <c r="AE41" s="218"/>
      <c r="AF41" s="218"/>
      <c r="AG41" s="218"/>
      <c r="AH41" s="218"/>
      <c r="AI41" s="218"/>
      <c r="AJ41" s="218"/>
      <c r="AK41" s="218"/>
      <c r="AL41" s="220"/>
      <c r="AM41" s="82"/>
    </row>
    <row r="42" spans="1:39" s="15" customFormat="1" ht="73.5" customHeight="1">
      <c r="A42" s="684"/>
      <c r="B42" s="636"/>
      <c r="C42" s="634" t="s">
        <v>9208</v>
      </c>
      <c r="D42" s="634"/>
      <c r="E42" s="308" t="s">
        <v>21</v>
      </c>
      <c r="F42" s="219"/>
      <c r="G42" s="218"/>
      <c r="H42" s="218"/>
      <c r="I42" s="218"/>
      <c r="J42" s="218"/>
      <c r="K42" s="218"/>
      <c r="L42" s="218"/>
      <c r="M42" s="218"/>
      <c r="N42" s="218"/>
      <c r="O42" s="218"/>
      <c r="P42" s="218"/>
      <c r="Q42" s="218"/>
      <c r="R42" s="218"/>
      <c r="S42" s="218"/>
      <c r="T42" s="218"/>
      <c r="U42" s="219"/>
      <c r="V42" s="219"/>
      <c r="W42" s="219"/>
      <c r="X42" s="219"/>
      <c r="Y42" s="219"/>
      <c r="Z42" s="219"/>
      <c r="AA42" s="219"/>
      <c r="AB42" s="218"/>
      <c r="AC42" s="218"/>
      <c r="AD42" s="218"/>
      <c r="AE42" s="218"/>
      <c r="AF42" s="218"/>
      <c r="AG42" s="218"/>
      <c r="AH42" s="218"/>
      <c r="AI42" s="218"/>
      <c r="AJ42" s="218"/>
      <c r="AK42" s="218"/>
      <c r="AL42" s="220"/>
      <c r="AM42" s="82"/>
    </row>
    <row r="43" spans="1:39" s="15" customFormat="1" ht="109.5" customHeight="1">
      <c r="A43" s="684"/>
      <c r="B43" s="636"/>
      <c r="C43" s="634" t="s">
        <v>9209</v>
      </c>
      <c r="D43" s="634"/>
      <c r="E43" s="308" t="s">
        <v>22</v>
      </c>
      <c r="F43" s="219"/>
      <c r="G43" s="218"/>
      <c r="H43" s="218"/>
      <c r="I43" s="218"/>
      <c r="J43" s="218"/>
      <c r="K43" s="218"/>
      <c r="L43" s="218"/>
      <c r="M43" s="218"/>
      <c r="N43" s="218"/>
      <c r="O43" s="218"/>
      <c r="P43" s="218"/>
      <c r="Q43" s="218"/>
      <c r="R43" s="218"/>
      <c r="S43" s="218"/>
      <c r="T43" s="218"/>
      <c r="U43" s="219"/>
      <c r="V43" s="219"/>
      <c r="W43" s="219"/>
      <c r="X43" s="219"/>
      <c r="Y43" s="219"/>
      <c r="Z43" s="219"/>
      <c r="AA43" s="219"/>
      <c r="AB43" s="218"/>
      <c r="AC43" s="218"/>
      <c r="AD43" s="218"/>
      <c r="AE43" s="218"/>
      <c r="AF43" s="218"/>
      <c r="AG43" s="218"/>
      <c r="AH43" s="218"/>
      <c r="AI43" s="218"/>
      <c r="AJ43" s="218"/>
      <c r="AK43" s="218"/>
      <c r="AL43" s="220"/>
      <c r="AM43" s="82"/>
    </row>
    <row r="44" spans="1:39" s="15" customFormat="1" ht="57.75" customHeight="1">
      <c r="A44" s="684"/>
      <c r="B44" s="636"/>
      <c r="C44" s="634" t="s">
        <v>9210</v>
      </c>
      <c r="D44" s="634"/>
      <c r="E44" s="308" t="s">
        <v>23</v>
      </c>
      <c r="F44" s="219"/>
      <c r="G44" s="218"/>
      <c r="H44" s="218"/>
      <c r="I44" s="218"/>
      <c r="J44" s="218"/>
      <c r="K44" s="218"/>
      <c r="L44" s="218"/>
      <c r="M44" s="218"/>
      <c r="N44" s="218"/>
      <c r="O44" s="218"/>
      <c r="P44" s="218"/>
      <c r="Q44" s="218"/>
      <c r="R44" s="218"/>
      <c r="S44" s="218"/>
      <c r="T44" s="218"/>
      <c r="U44" s="219"/>
      <c r="V44" s="219"/>
      <c r="W44" s="219"/>
      <c r="X44" s="219"/>
      <c r="Y44" s="219"/>
      <c r="Z44" s="219"/>
      <c r="AA44" s="219"/>
      <c r="AB44" s="218"/>
      <c r="AC44" s="218"/>
      <c r="AD44" s="218"/>
      <c r="AE44" s="218"/>
      <c r="AF44" s="218"/>
      <c r="AG44" s="218"/>
      <c r="AH44" s="218"/>
      <c r="AI44" s="218"/>
      <c r="AJ44" s="218"/>
      <c r="AK44" s="218"/>
      <c r="AL44" s="220"/>
      <c r="AM44" s="82"/>
    </row>
    <row r="45" spans="1:39" s="15" customFormat="1" ht="69.75" customHeight="1">
      <c r="A45" s="684"/>
      <c r="B45" s="636"/>
      <c r="C45" s="634" t="s">
        <v>9233</v>
      </c>
      <c r="D45" s="634"/>
      <c r="E45" s="308" t="s">
        <v>24</v>
      </c>
      <c r="F45" s="219"/>
      <c r="G45" s="218"/>
      <c r="H45" s="218"/>
      <c r="I45" s="218"/>
      <c r="J45" s="218"/>
      <c r="K45" s="218"/>
      <c r="L45" s="218"/>
      <c r="M45" s="218"/>
      <c r="N45" s="218"/>
      <c r="O45" s="218"/>
      <c r="P45" s="218"/>
      <c r="Q45" s="218"/>
      <c r="R45" s="218"/>
      <c r="S45" s="218"/>
      <c r="T45" s="218"/>
      <c r="U45" s="219"/>
      <c r="V45" s="219"/>
      <c r="W45" s="219"/>
      <c r="X45" s="219"/>
      <c r="Y45" s="219"/>
      <c r="Z45" s="219"/>
      <c r="AA45" s="219"/>
      <c r="AB45" s="218"/>
      <c r="AC45" s="218"/>
      <c r="AD45" s="218"/>
      <c r="AE45" s="218"/>
      <c r="AF45" s="218"/>
      <c r="AG45" s="218"/>
      <c r="AH45" s="218"/>
      <c r="AI45" s="218"/>
      <c r="AJ45" s="218"/>
      <c r="AK45" s="218"/>
      <c r="AL45" s="220"/>
      <c r="AM45" s="82"/>
    </row>
    <row r="46" spans="1:39" s="15" customFormat="1" ht="145.9" customHeight="1">
      <c r="A46" s="684"/>
      <c r="B46" s="634" t="s">
        <v>9211</v>
      </c>
      <c r="C46" s="634"/>
      <c r="D46" s="634"/>
      <c r="E46" s="308" t="s">
        <v>25</v>
      </c>
      <c r="F46" s="219"/>
      <c r="G46" s="218"/>
      <c r="H46" s="218"/>
      <c r="I46" s="218"/>
      <c r="J46" s="218"/>
      <c r="K46" s="218"/>
      <c r="L46" s="218"/>
      <c r="M46" s="218"/>
      <c r="N46" s="218"/>
      <c r="O46" s="218"/>
      <c r="P46" s="218"/>
      <c r="Q46" s="218"/>
      <c r="R46" s="218"/>
      <c r="S46" s="218"/>
      <c r="T46" s="218"/>
      <c r="U46" s="219"/>
      <c r="V46" s="219"/>
      <c r="W46" s="219"/>
      <c r="X46" s="219"/>
      <c r="Y46" s="219"/>
      <c r="Z46" s="219"/>
      <c r="AA46" s="219"/>
      <c r="AB46" s="218"/>
      <c r="AC46" s="218"/>
      <c r="AD46" s="218"/>
      <c r="AE46" s="218"/>
      <c r="AF46" s="218"/>
      <c r="AG46" s="218"/>
      <c r="AH46" s="218"/>
      <c r="AI46" s="218"/>
      <c r="AJ46" s="218"/>
      <c r="AK46" s="218"/>
      <c r="AL46" s="220"/>
      <c r="AM46" s="82"/>
    </row>
    <row r="47" spans="1:39" s="15" customFormat="1" ht="133.9" customHeight="1">
      <c r="A47" s="684" t="s">
        <v>9290</v>
      </c>
      <c r="B47" s="634" t="s">
        <v>9234</v>
      </c>
      <c r="C47" s="634"/>
      <c r="D47" s="634"/>
      <c r="E47" s="308" t="s">
        <v>26</v>
      </c>
      <c r="F47" s="219"/>
      <c r="G47" s="218"/>
      <c r="H47" s="218"/>
      <c r="I47" s="218"/>
      <c r="J47" s="218"/>
      <c r="K47" s="218"/>
      <c r="L47" s="218"/>
      <c r="M47" s="218"/>
      <c r="N47" s="218"/>
      <c r="O47" s="218"/>
      <c r="P47" s="218"/>
      <c r="Q47" s="218"/>
      <c r="R47" s="218"/>
      <c r="S47" s="218"/>
      <c r="T47" s="218"/>
      <c r="U47" s="219"/>
      <c r="V47" s="219"/>
      <c r="W47" s="219"/>
      <c r="X47" s="219"/>
      <c r="Y47" s="219"/>
      <c r="Z47" s="219"/>
      <c r="AA47" s="219"/>
      <c r="AB47" s="218"/>
      <c r="AC47" s="218"/>
      <c r="AD47" s="218"/>
      <c r="AE47" s="218"/>
      <c r="AF47" s="218"/>
      <c r="AG47" s="218"/>
      <c r="AH47" s="218"/>
      <c r="AI47" s="218"/>
      <c r="AJ47" s="218"/>
      <c r="AK47" s="218"/>
      <c r="AL47" s="220"/>
      <c r="AM47" s="82"/>
    </row>
    <row r="48" spans="1:39" s="15" customFormat="1" ht="117" customHeight="1">
      <c r="A48" s="684"/>
      <c r="B48" s="634" t="s">
        <v>9212</v>
      </c>
      <c r="C48" s="634"/>
      <c r="D48" s="634"/>
      <c r="E48" s="308" t="s">
        <v>27</v>
      </c>
      <c r="F48" s="219"/>
      <c r="G48" s="218"/>
      <c r="H48" s="218"/>
      <c r="I48" s="218"/>
      <c r="J48" s="218"/>
      <c r="K48" s="218"/>
      <c r="L48" s="218"/>
      <c r="M48" s="218"/>
      <c r="N48" s="218"/>
      <c r="O48" s="218"/>
      <c r="P48" s="218"/>
      <c r="Q48" s="218"/>
      <c r="R48" s="218"/>
      <c r="S48" s="218"/>
      <c r="T48" s="218"/>
      <c r="U48" s="219"/>
      <c r="V48" s="219"/>
      <c r="W48" s="219"/>
      <c r="X48" s="219"/>
      <c r="Y48" s="219"/>
      <c r="Z48" s="219"/>
      <c r="AA48" s="219"/>
      <c r="AB48" s="218"/>
      <c r="AC48" s="218"/>
      <c r="AD48" s="218"/>
      <c r="AE48" s="218"/>
      <c r="AF48" s="218"/>
      <c r="AG48" s="218"/>
      <c r="AH48" s="218"/>
      <c r="AI48" s="218"/>
      <c r="AJ48" s="218"/>
      <c r="AK48" s="218"/>
      <c r="AL48" s="220"/>
      <c r="AM48" s="82"/>
    </row>
    <row r="49" spans="1:39" s="15" customFormat="1" ht="102" customHeight="1">
      <c r="A49" s="684"/>
      <c r="B49" s="634" t="s">
        <v>9213</v>
      </c>
      <c r="C49" s="634"/>
      <c r="D49" s="634"/>
      <c r="E49" s="308" t="s">
        <v>28</v>
      </c>
      <c r="F49" s="219"/>
      <c r="G49" s="218"/>
      <c r="H49" s="218"/>
      <c r="I49" s="218"/>
      <c r="J49" s="218"/>
      <c r="K49" s="218"/>
      <c r="L49" s="218"/>
      <c r="M49" s="218"/>
      <c r="N49" s="218"/>
      <c r="O49" s="218"/>
      <c r="P49" s="218"/>
      <c r="Q49" s="218"/>
      <c r="R49" s="218"/>
      <c r="S49" s="218"/>
      <c r="T49" s="218"/>
      <c r="U49" s="219"/>
      <c r="V49" s="219"/>
      <c r="W49" s="219"/>
      <c r="X49" s="219"/>
      <c r="Y49" s="219"/>
      <c r="Z49" s="219"/>
      <c r="AA49" s="219"/>
      <c r="AB49" s="218"/>
      <c r="AC49" s="218"/>
      <c r="AD49" s="218"/>
      <c r="AE49" s="218"/>
      <c r="AF49" s="218"/>
      <c r="AG49" s="218"/>
      <c r="AH49" s="218"/>
      <c r="AI49" s="218"/>
      <c r="AJ49" s="218"/>
      <c r="AK49" s="218"/>
      <c r="AL49" s="220"/>
      <c r="AM49" s="82"/>
    </row>
    <row r="50" spans="1:39" s="15" customFormat="1" ht="105.75" customHeight="1">
      <c r="A50" s="684"/>
      <c r="B50" s="634" t="s">
        <v>9214</v>
      </c>
      <c r="C50" s="634"/>
      <c r="D50" s="634"/>
      <c r="E50" s="308" t="s">
        <v>29</v>
      </c>
      <c r="F50" s="219"/>
      <c r="G50" s="218"/>
      <c r="H50" s="218"/>
      <c r="I50" s="218"/>
      <c r="J50" s="218"/>
      <c r="K50" s="218"/>
      <c r="L50" s="218"/>
      <c r="M50" s="218"/>
      <c r="N50" s="218"/>
      <c r="O50" s="218"/>
      <c r="P50" s="218"/>
      <c r="Q50" s="218"/>
      <c r="R50" s="218"/>
      <c r="S50" s="218"/>
      <c r="T50" s="218"/>
      <c r="U50" s="219"/>
      <c r="V50" s="219"/>
      <c r="W50" s="219"/>
      <c r="X50" s="219"/>
      <c r="Y50" s="219"/>
      <c r="Z50" s="219"/>
      <c r="AA50" s="219"/>
      <c r="AB50" s="218"/>
      <c r="AC50" s="218"/>
      <c r="AD50" s="218"/>
      <c r="AE50" s="218"/>
      <c r="AF50" s="218"/>
      <c r="AG50" s="218"/>
      <c r="AH50" s="218"/>
      <c r="AI50" s="218"/>
      <c r="AJ50" s="218"/>
      <c r="AK50" s="218"/>
      <c r="AL50" s="220"/>
      <c r="AM50" s="82"/>
    </row>
    <row r="51" spans="1:39" s="15" customFormat="1" ht="76.900000000000006" customHeight="1">
      <c r="A51" s="684"/>
      <c r="B51" s="634" t="s">
        <v>9106</v>
      </c>
      <c r="C51" s="634"/>
      <c r="D51" s="634"/>
      <c r="E51" s="308" t="s">
        <v>30</v>
      </c>
      <c r="F51" s="219"/>
      <c r="G51" s="218"/>
      <c r="H51" s="218"/>
      <c r="I51" s="218"/>
      <c r="J51" s="218"/>
      <c r="K51" s="218"/>
      <c r="L51" s="218"/>
      <c r="M51" s="218"/>
      <c r="N51" s="218"/>
      <c r="O51" s="218"/>
      <c r="P51" s="218"/>
      <c r="Q51" s="218"/>
      <c r="R51" s="218"/>
      <c r="S51" s="218"/>
      <c r="T51" s="218"/>
      <c r="U51" s="219"/>
      <c r="V51" s="219"/>
      <c r="W51" s="219"/>
      <c r="X51" s="219"/>
      <c r="Y51" s="219"/>
      <c r="Z51" s="219"/>
      <c r="AA51" s="219"/>
      <c r="AB51" s="218"/>
      <c r="AC51" s="218"/>
      <c r="AD51" s="218"/>
      <c r="AE51" s="218"/>
      <c r="AF51" s="218"/>
      <c r="AG51" s="218"/>
      <c r="AH51" s="218"/>
      <c r="AI51" s="218"/>
      <c r="AJ51" s="218"/>
      <c r="AK51" s="218"/>
      <c r="AL51" s="220"/>
      <c r="AM51" s="82"/>
    </row>
    <row r="52" spans="1:39" s="15" customFormat="1" ht="76.900000000000006" customHeight="1">
      <c r="A52" s="684"/>
      <c r="B52" s="634" t="s">
        <v>9107</v>
      </c>
      <c r="C52" s="634"/>
      <c r="D52" s="634"/>
      <c r="E52" s="308" t="s">
        <v>31</v>
      </c>
      <c r="F52" s="219"/>
      <c r="G52" s="218"/>
      <c r="H52" s="218"/>
      <c r="I52" s="218"/>
      <c r="J52" s="218"/>
      <c r="K52" s="218"/>
      <c r="L52" s="218"/>
      <c r="M52" s="218"/>
      <c r="N52" s="218"/>
      <c r="O52" s="218"/>
      <c r="P52" s="218"/>
      <c r="Q52" s="218"/>
      <c r="R52" s="218"/>
      <c r="S52" s="218"/>
      <c r="T52" s="218"/>
      <c r="U52" s="219"/>
      <c r="V52" s="219"/>
      <c r="W52" s="219"/>
      <c r="X52" s="219"/>
      <c r="Y52" s="219"/>
      <c r="Z52" s="219"/>
      <c r="AA52" s="219"/>
      <c r="AB52" s="218"/>
      <c r="AC52" s="218"/>
      <c r="AD52" s="218"/>
      <c r="AE52" s="218"/>
      <c r="AF52" s="218"/>
      <c r="AG52" s="218"/>
      <c r="AH52" s="218"/>
      <c r="AI52" s="218"/>
      <c r="AJ52" s="218"/>
      <c r="AK52" s="218"/>
      <c r="AL52" s="220"/>
      <c r="AM52" s="82"/>
    </row>
    <row r="53" spans="1:39" s="15" customFormat="1" ht="57" customHeight="1">
      <c r="A53" s="684"/>
      <c r="B53" s="634" t="s">
        <v>9235</v>
      </c>
      <c r="C53" s="634"/>
      <c r="D53" s="634"/>
      <c r="E53" s="308" t="s">
        <v>32</v>
      </c>
      <c r="F53" s="254">
        <f>F28+F30+SUM(F32:F35)+F39+F40+SUM(F46:F52)</f>
        <v>0</v>
      </c>
      <c r="G53" s="254">
        <f t="shared" ref="G53:AL53" si="2">G28+G30+SUM(G32:G35)+G39+G40+SUM(G46:G52)</f>
        <v>0</v>
      </c>
      <c r="H53" s="254">
        <f t="shared" si="2"/>
        <v>0</v>
      </c>
      <c r="I53" s="254">
        <f t="shared" si="2"/>
        <v>0</v>
      </c>
      <c r="J53" s="254">
        <f t="shared" si="2"/>
        <v>0</v>
      </c>
      <c r="K53" s="254">
        <f t="shared" si="2"/>
        <v>0</v>
      </c>
      <c r="L53" s="254">
        <f t="shared" si="2"/>
        <v>0</v>
      </c>
      <c r="M53" s="254">
        <f t="shared" si="2"/>
        <v>0</v>
      </c>
      <c r="N53" s="254">
        <f t="shared" si="2"/>
        <v>0</v>
      </c>
      <c r="O53" s="254">
        <f t="shared" si="2"/>
        <v>0</v>
      </c>
      <c r="P53" s="254">
        <f t="shared" si="2"/>
        <v>0</v>
      </c>
      <c r="Q53" s="254">
        <f t="shared" si="2"/>
        <v>0</v>
      </c>
      <c r="R53" s="254">
        <f t="shared" si="2"/>
        <v>0</v>
      </c>
      <c r="S53" s="254">
        <f t="shared" si="2"/>
        <v>0</v>
      </c>
      <c r="T53" s="254">
        <f t="shared" si="2"/>
        <v>0</v>
      </c>
      <c r="U53" s="254">
        <f t="shared" si="2"/>
        <v>0</v>
      </c>
      <c r="V53" s="254">
        <f t="shared" si="2"/>
        <v>0</v>
      </c>
      <c r="W53" s="254">
        <f t="shared" si="2"/>
        <v>0</v>
      </c>
      <c r="X53" s="254">
        <f t="shared" si="2"/>
        <v>0</v>
      </c>
      <c r="Y53" s="254">
        <f t="shared" si="2"/>
        <v>0</v>
      </c>
      <c r="Z53" s="254">
        <f t="shared" si="2"/>
        <v>0</v>
      </c>
      <c r="AA53" s="254">
        <f t="shared" si="2"/>
        <v>0</v>
      </c>
      <c r="AB53" s="254">
        <f t="shared" si="2"/>
        <v>0</v>
      </c>
      <c r="AC53" s="254">
        <f t="shared" si="2"/>
        <v>0</v>
      </c>
      <c r="AD53" s="254">
        <f t="shared" si="2"/>
        <v>0</v>
      </c>
      <c r="AE53" s="254">
        <f t="shared" si="2"/>
        <v>0</v>
      </c>
      <c r="AF53" s="254">
        <f t="shared" si="2"/>
        <v>0</v>
      </c>
      <c r="AG53" s="254">
        <f t="shared" si="2"/>
        <v>0</v>
      </c>
      <c r="AH53" s="254">
        <f t="shared" si="2"/>
        <v>0</v>
      </c>
      <c r="AI53" s="254">
        <f t="shared" si="2"/>
        <v>0</v>
      </c>
      <c r="AJ53" s="254">
        <f t="shared" si="2"/>
        <v>0</v>
      </c>
      <c r="AK53" s="254">
        <f t="shared" si="2"/>
        <v>0</v>
      </c>
      <c r="AL53" s="255">
        <f t="shared" si="2"/>
        <v>0</v>
      </c>
      <c r="AM53" s="82"/>
    </row>
    <row r="54" spans="1:39" s="15" customFormat="1" ht="96.6" customHeight="1">
      <c r="A54" s="684"/>
      <c r="B54" s="636" t="s">
        <v>9215</v>
      </c>
      <c r="C54" s="634" t="s">
        <v>9291</v>
      </c>
      <c r="D54" s="634"/>
      <c r="E54" s="308" t="s">
        <v>33</v>
      </c>
      <c r="F54" s="219"/>
      <c r="G54" s="218"/>
      <c r="H54" s="218"/>
      <c r="I54" s="218"/>
      <c r="J54" s="218"/>
      <c r="K54" s="218"/>
      <c r="L54" s="218"/>
      <c r="M54" s="218"/>
      <c r="N54" s="218"/>
      <c r="O54" s="218"/>
      <c r="P54" s="218"/>
      <c r="Q54" s="218"/>
      <c r="R54" s="218"/>
      <c r="S54" s="218"/>
      <c r="T54" s="218"/>
      <c r="U54" s="219"/>
      <c r="V54" s="219"/>
      <c r="W54" s="219"/>
      <c r="X54" s="219"/>
      <c r="Y54" s="219"/>
      <c r="Z54" s="219"/>
      <c r="AA54" s="219"/>
      <c r="AB54" s="218"/>
      <c r="AC54" s="218"/>
      <c r="AD54" s="218"/>
      <c r="AE54" s="218"/>
      <c r="AF54" s="218"/>
      <c r="AG54" s="218"/>
      <c r="AH54" s="218"/>
      <c r="AI54" s="218"/>
      <c r="AJ54" s="218"/>
      <c r="AK54" s="218"/>
      <c r="AL54" s="220"/>
      <c r="AM54" s="82"/>
    </row>
    <row r="55" spans="1:39" s="15" customFormat="1" ht="58.9" customHeight="1">
      <c r="A55" s="684"/>
      <c r="B55" s="636"/>
      <c r="C55" s="633" t="s">
        <v>824</v>
      </c>
      <c r="D55" s="633"/>
      <c r="E55" s="308" t="s">
        <v>34</v>
      </c>
      <c r="F55" s="219"/>
      <c r="G55" s="218"/>
      <c r="H55" s="218"/>
      <c r="I55" s="218"/>
      <c r="J55" s="218"/>
      <c r="K55" s="218"/>
      <c r="L55" s="218"/>
      <c r="M55" s="218"/>
      <c r="N55" s="218"/>
      <c r="O55" s="218"/>
      <c r="P55" s="218"/>
      <c r="Q55" s="218"/>
      <c r="R55" s="218"/>
      <c r="S55" s="218"/>
      <c r="T55" s="218"/>
      <c r="U55" s="219"/>
      <c r="V55" s="219"/>
      <c r="W55" s="219"/>
      <c r="X55" s="219"/>
      <c r="Y55" s="219"/>
      <c r="Z55" s="219"/>
      <c r="AA55" s="219"/>
      <c r="AB55" s="218"/>
      <c r="AC55" s="218"/>
      <c r="AD55" s="218"/>
      <c r="AE55" s="218"/>
      <c r="AF55" s="218"/>
      <c r="AG55" s="218"/>
      <c r="AH55" s="218"/>
      <c r="AI55" s="218"/>
      <c r="AJ55" s="218"/>
      <c r="AK55" s="218"/>
      <c r="AL55" s="220"/>
      <c r="AM55" s="82"/>
    </row>
    <row r="56" spans="1:39" s="15" customFormat="1" ht="76.900000000000006" customHeight="1">
      <c r="A56" s="684"/>
      <c r="B56" s="636"/>
      <c r="C56" s="633" t="s">
        <v>825</v>
      </c>
      <c r="D56" s="633"/>
      <c r="E56" s="308" t="s">
        <v>35</v>
      </c>
      <c r="F56" s="219"/>
      <c r="G56" s="218"/>
      <c r="H56" s="218"/>
      <c r="I56" s="218"/>
      <c r="J56" s="218"/>
      <c r="K56" s="218"/>
      <c r="L56" s="218"/>
      <c r="M56" s="218"/>
      <c r="N56" s="218"/>
      <c r="O56" s="218"/>
      <c r="P56" s="218"/>
      <c r="Q56" s="218"/>
      <c r="R56" s="218"/>
      <c r="S56" s="218"/>
      <c r="T56" s="218"/>
      <c r="U56" s="219"/>
      <c r="V56" s="219"/>
      <c r="W56" s="219"/>
      <c r="X56" s="219"/>
      <c r="Y56" s="219"/>
      <c r="Z56" s="219"/>
      <c r="AA56" s="219"/>
      <c r="AB56" s="218"/>
      <c r="AC56" s="218"/>
      <c r="AD56" s="218"/>
      <c r="AE56" s="218"/>
      <c r="AF56" s="218"/>
      <c r="AG56" s="218"/>
      <c r="AH56" s="218"/>
      <c r="AI56" s="218"/>
      <c r="AJ56" s="218"/>
      <c r="AK56" s="218"/>
      <c r="AL56" s="220"/>
      <c r="AM56" s="82"/>
    </row>
    <row r="57" spans="1:39" s="15" customFormat="1" ht="50.45" customHeight="1">
      <c r="A57" s="684" t="s">
        <v>9292</v>
      </c>
      <c r="B57" s="636" t="s">
        <v>9215</v>
      </c>
      <c r="C57" s="640" t="s">
        <v>9109</v>
      </c>
      <c r="D57" s="223" t="s">
        <v>335</v>
      </c>
      <c r="E57" s="308" t="s">
        <v>36</v>
      </c>
      <c r="F57" s="219"/>
      <c r="G57" s="218"/>
      <c r="H57" s="218"/>
      <c r="I57" s="218"/>
      <c r="J57" s="218"/>
      <c r="K57" s="218"/>
      <c r="L57" s="218"/>
      <c r="M57" s="218"/>
      <c r="N57" s="218"/>
      <c r="O57" s="218"/>
      <c r="P57" s="218"/>
      <c r="Q57" s="218"/>
      <c r="R57" s="218"/>
      <c r="S57" s="218"/>
      <c r="T57" s="218"/>
      <c r="U57" s="219"/>
      <c r="V57" s="219"/>
      <c r="W57" s="219"/>
      <c r="X57" s="219"/>
      <c r="Y57" s="219"/>
      <c r="Z57" s="219"/>
      <c r="AA57" s="219"/>
      <c r="AB57" s="218"/>
      <c r="AC57" s="218"/>
      <c r="AD57" s="218"/>
      <c r="AE57" s="218"/>
      <c r="AF57" s="218"/>
      <c r="AG57" s="218"/>
      <c r="AH57" s="218"/>
      <c r="AI57" s="218"/>
      <c r="AJ57" s="218"/>
      <c r="AK57" s="218"/>
      <c r="AL57" s="220"/>
      <c r="AM57" s="82"/>
    </row>
    <row r="58" spans="1:39" s="15" customFormat="1" ht="60.6" customHeight="1">
      <c r="A58" s="684"/>
      <c r="B58" s="636"/>
      <c r="C58" s="640"/>
      <c r="D58" s="223" t="s">
        <v>336</v>
      </c>
      <c r="E58" s="308" t="s">
        <v>37</v>
      </c>
      <c r="F58" s="219"/>
      <c r="G58" s="218"/>
      <c r="H58" s="218"/>
      <c r="I58" s="218"/>
      <c r="J58" s="218"/>
      <c r="K58" s="218"/>
      <c r="L58" s="218"/>
      <c r="M58" s="218"/>
      <c r="N58" s="218"/>
      <c r="O58" s="218"/>
      <c r="P58" s="218"/>
      <c r="Q58" s="218"/>
      <c r="R58" s="218"/>
      <c r="S58" s="218"/>
      <c r="T58" s="218"/>
      <c r="U58" s="219"/>
      <c r="V58" s="219"/>
      <c r="W58" s="219"/>
      <c r="X58" s="219"/>
      <c r="Y58" s="219"/>
      <c r="Z58" s="219"/>
      <c r="AA58" s="219"/>
      <c r="AB58" s="218"/>
      <c r="AC58" s="218"/>
      <c r="AD58" s="218"/>
      <c r="AE58" s="218"/>
      <c r="AF58" s="218"/>
      <c r="AG58" s="218"/>
      <c r="AH58" s="218"/>
      <c r="AI58" s="218"/>
      <c r="AJ58" s="218"/>
      <c r="AK58" s="218"/>
      <c r="AL58" s="220"/>
      <c r="AM58" s="82"/>
    </row>
    <row r="59" spans="1:39" s="15" customFormat="1" ht="42.6" customHeight="1">
      <c r="A59" s="684"/>
      <c r="B59" s="636"/>
      <c r="C59" s="640"/>
      <c r="D59" s="223" t="s">
        <v>337</v>
      </c>
      <c r="E59" s="308" t="s">
        <v>38</v>
      </c>
      <c r="F59" s="219"/>
      <c r="G59" s="218"/>
      <c r="H59" s="218"/>
      <c r="I59" s="218"/>
      <c r="J59" s="218"/>
      <c r="K59" s="218"/>
      <c r="L59" s="218"/>
      <c r="M59" s="218"/>
      <c r="N59" s="218"/>
      <c r="O59" s="218"/>
      <c r="P59" s="218"/>
      <c r="Q59" s="218"/>
      <c r="R59" s="218"/>
      <c r="S59" s="218"/>
      <c r="T59" s="218"/>
      <c r="U59" s="219"/>
      <c r="V59" s="219"/>
      <c r="W59" s="219"/>
      <c r="X59" s="219"/>
      <c r="Y59" s="219"/>
      <c r="Z59" s="219"/>
      <c r="AA59" s="219"/>
      <c r="AB59" s="218"/>
      <c r="AC59" s="218"/>
      <c r="AD59" s="218"/>
      <c r="AE59" s="218"/>
      <c r="AF59" s="218"/>
      <c r="AG59" s="218"/>
      <c r="AH59" s="218"/>
      <c r="AI59" s="218"/>
      <c r="AJ59" s="218"/>
      <c r="AK59" s="218"/>
      <c r="AL59" s="220"/>
      <c r="AM59" s="82"/>
    </row>
    <row r="60" spans="1:39" s="15" customFormat="1" ht="60.6" customHeight="1">
      <c r="A60" s="684"/>
      <c r="B60" s="636"/>
      <c r="C60" s="640"/>
      <c r="D60" s="223" t="s">
        <v>466</v>
      </c>
      <c r="E60" s="308" t="s">
        <v>39</v>
      </c>
      <c r="F60" s="219"/>
      <c r="G60" s="218"/>
      <c r="H60" s="218"/>
      <c r="I60" s="218"/>
      <c r="J60" s="218"/>
      <c r="K60" s="218"/>
      <c r="L60" s="218"/>
      <c r="M60" s="218"/>
      <c r="N60" s="218"/>
      <c r="O60" s="218"/>
      <c r="P60" s="218"/>
      <c r="Q60" s="218"/>
      <c r="R60" s="218"/>
      <c r="S60" s="218"/>
      <c r="T60" s="218"/>
      <c r="U60" s="219"/>
      <c r="V60" s="219"/>
      <c r="W60" s="219"/>
      <c r="X60" s="219"/>
      <c r="Y60" s="219"/>
      <c r="Z60" s="219"/>
      <c r="AA60" s="219"/>
      <c r="AB60" s="218"/>
      <c r="AC60" s="218"/>
      <c r="AD60" s="218"/>
      <c r="AE60" s="218"/>
      <c r="AF60" s="218"/>
      <c r="AG60" s="218"/>
      <c r="AH60" s="218"/>
      <c r="AI60" s="218"/>
      <c r="AJ60" s="218"/>
      <c r="AK60" s="218"/>
      <c r="AL60" s="220"/>
      <c r="AM60" s="82"/>
    </row>
    <row r="61" spans="1:39" s="15" customFormat="1" ht="60.6" customHeight="1">
      <c r="A61" s="684"/>
      <c r="B61" s="636"/>
      <c r="C61" s="640"/>
      <c r="D61" s="223" t="s">
        <v>338</v>
      </c>
      <c r="E61" s="308" t="s">
        <v>40</v>
      </c>
      <c r="F61" s="219"/>
      <c r="G61" s="218"/>
      <c r="H61" s="218"/>
      <c r="I61" s="218"/>
      <c r="J61" s="218"/>
      <c r="K61" s="218"/>
      <c r="L61" s="218"/>
      <c r="M61" s="218"/>
      <c r="N61" s="218"/>
      <c r="O61" s="218"/>
      <c r="P61" s="218"/>
      <c r="Q61" s="218"/>
      <c r="R61" s="218"/>
      <c r="S61" s="218"/>
      <c r="T61" s="218"/>
      <c r="U61" s="219"/>
      <c r="V61" s="219"/>
      <c r="W61" s="219"/>
      <c r="X61" s="219"/>
      <c r="Y61" s="219"/>
      <c r="Z61" s="219"/>
      <c r="AA61" s="219"/>
      <c r="AB61" s="218"/>
      <c r="AC61" s="218"/>
      <c r="AD61" s="218"/>
      <c r="AE61" s="218"/>
      <c r="AF61" s="218"/>
      <c r="AG61" s="218"/>
      <c r="AH61" s="218"/>
      <c r="AI61" s="218"/>
      <c r="AJ61" s="218"/>
      <c r="AK61" s="218"/>
      <c r="AL61" s="220"/>
      <c r="AM61" s="82"/>
    </row>
    <row r="62" spans="1:39" s="15" customFormat="1" ht="60.6" customHeight="1">
      <c r="A62" s="684"/>
      <c r="B62" s="636"/>
      <c r="C62" s="640"/>
      <c r="D62" s="223" t="s">
        <v>467</v>
      </c>
      <c r="E62" s="308" t="s">
        <v>41</v>
      </c>
      <c r="F62" s="219"/>
      <c r="G62" s="218"/>
      <c r="H62" s="218"/>
      <c r="I62" s="218"/>
      <c r="J62" s="218"/>
      <c r="K62" s="218"/>
      <c r="L62" s="218"/>
      <c r="M62" s="218"/>
      <c r="N62" s="218"/>
      <c r="O62" s="218"/>
      <c r="P62" s="218"/>
      <c r="Q62" s="218"/>
      <c r="R62" s="218"/>
      <c r="S62" s="218"/>
      <c r="T62" s="218"/>
      <c r="U62" s="219"/>
      <c r="V62" s="219"/>
      <c r="W62" s="219"/>
      <c r="X62" s="219"/>
      <c r="Y62" s="219"/>
      <c r="Z62" s="219"/>
      <c r="AA62" s="219"/>
      <c r="AB62" s="218"/>
      <c r="AC62" s="218"/>
      <c r="AD62" s="218"/>
      <c r="AE62" s="218"/>
      <c r="AF62" s="218"/>
      <c r="AG62" s="218"/>
      <c r="AH62" s="218"/>
      <c r="AI62" s="218"/>
      <c r="AJ62" s="218"/>
      <c r="AK62" s="218"/>
      <c r="AL62" s="220"/>
      <c r="AM62" s="82"/>
    </row>
    <row r="63" spans="1:39" s="15" customFormat="1" ht="60.6" customHeight="1">
      <c r="A63" s="684"/>
      <c r="B63" s="636"/>
      <c r="C63" s="640"/>
      <c r="D63" s="223" t="s">
        <v>468</v>
      </c>
      <c r="E63" s="308" t="s">
        <v>42</v>
      </c>
      <c r="F63" s="219"/>
      <c r="G63" s="218"/>
      <c r="H63" s="218"/>
      <c r="I63" s="218"/>
      <c r="J63" s="218"/>
      <c r="K63" s="218"/>
      <c r="L63" s="218"/>
      <c r="M63" s="218"/>
      <c r="N63" s="218"/>
      <c r="O63" s="218"/>
      <c r="P63" s="218"/>
      <c r="Q63" s="218"/>
      <c r="R63" s="218"/>
      <c r="S63" s="218"/>
      <c r="T63" s="218"/>
      <c r="U63" s="219"/>
      <c r="V63" s="219"/>
      <c r="W63" s="219"/>
      <c r="X63" s="219"/>
      <c r="Y63" s="219"/>
      <c r="Z63" s="219"/>
      <c r="AA63" s="219"/>
      <c r="AB63" s="218"/>
      <c r="AC63" s="218"/>
      <c r="AD63" s="218"/>
      <c r="AE63" s="218"/>
      <c r="AF63" s="218"/>
      <c r="AG63" s="218"/>
      <c r="AH63" s="218"/>
      <c r="AI63" s="218"/>
      <c r="AJ63" s="218"/>
      <c r="AK63" s="218"/>
      <c r="AL63" s="220"/>
      <c r="AM63" s="82"/>
    </row>
    <row r="64" spans="1:39" s="15" customFormat="1" ht="60.6" customHeight="1">
      <c r="A64" s="684"/>
      <c r="B64" s="636"/>
      <c r="C64" s="640"/>
      <c r="D64" s="223" t="s">
        <v>469</v>
      </c>
      <c r="E64" s="308" t="s">
        <v>43</v>
      </c>
      <c r="F64" s="219"/>
      <c r="G64" s="218"/>
      <c r="H64" s="218"/>
      <c r="I64" s="218"/>
      <c r="J64" s="218"/>
      <c r="K64" s="218"/>
      <c r="L64" s="218"/>
      <c r="M64" s="218"/>
      <c r="N64" s="218"/>
      <c r="O64" s="218"/>
      <c r="P64" s="218"/>
      <c r="Q64" s="218"/>
      <c r="R64" s="218"/>
      <c r="S64" s="218"/>
      <c r="T64" s="218"/>
      <c r="U64" s="219"/>
      <c r="V64" s="219"/>
      <c r="W64" s="219"/>
      <c r="X64" s="219"/>
      <c r="Y64" s="219"/>
      <c r="Z64" s="219"/>
      <c r="AA64" s="219"/>
      <c r="AB64" s="218"/>
      <c r="AC64" s="218"/>
      <c r="AD64" s="218"/>
      <c r="AE64" s="218"/>
      <c r="AF64" s="218"/>
      <c r="AG64" s="218"/>
      <c r="AH64" s="218"/>
      <c r="AI64" s="218"/>
      <c r="AJ64" s="218"/>
      <c r="AK64" s="218"/>
      <c r="AL64" s="220"/>
      <c r="AM64" s="82"/>
    </row>
    <row r="65" spans="1:39" s="15" customFormat="1" ht="60.6" customHeight="1">
      <c r="A65" s="684"/>
      <c r="B65" s="636"/>
      <c r="C65" s="640"/>
      <c r="D65" s="223" t="s">
        <v>339</v>
      </c>
      <c r="E65" s="308" t="s">
        <v>44</v>
      </c>
      <c r="F65" s="219"/>
      <c r="G65" s="218"/>
      <c r="H65" s="218"/>
      <c r="I65" s="218"/>
      <c r="J65" s="218"/>
      <c r="K65" s="218"/>
      <c r="L65" s="218"/>
      <c r="M65" s="218"/>
      <c r="N65" s="218"/>
      <c r="O65" s="218"/>
      <c r="P65" s="218"/>
      <c r="Q65" s="218"/>
      <c r="R65" s="218"/>
      <c r="S65" s="218"/>
      <c r="T65" s="218"/>
      <c r="U65" s="219"/>
      <c r="V65" s="219"/>
      <c r="W65" s="219"/>
      <c r="X65" s="219"/>
      <c r="Y65" s="219"/>
      <c r="Z65" s="219"/>
      <c r="AA65" s="219"/>
      <c r="AB65" s="218"/>
      <c r="AC65" s="218"/>
      <c r="AD65" s="218"/>
      <c r="AE65" s="218"/>
      <c r="AF65" s="218"/>
      <c r="AG65" s="218"/>
      <c r="AH65" s="218"/>
      <c r="AI65" s="218"/>
      <c r="AJ65" s="218"/>
      <c r="AK65" s="218"/>
      <c r="AL65" s="220"/>
      <c r="AM65" s="82"/>
    </row>
    <row r="66" spans="1:39" s="15" customFormat="1" ht="60.6" customHeight="1">
      <c r="A66" s="684"/>
      <c r="B66" s="636"/>
      <c r="C66" s="640"/>
      <c r="D66" s="223" t="s">
        <v>340</v>
      </c>
      <c r="E66" s="308" t="s">
        <v>45</v>
      </c>
      <c r="F66" s="219"/>
      <c r="G66" s="218"/>
      <c r="H66" s="218"/>
      <c r="I66" s="218"/>
      <c r="J66" s="218"/>
      <c r="K66" s="218"/>
      <c r="L66" s="218"/>
      <c r="M66" s="218"/>
      <c r="N66" s="218"/>
      <c r="O66" s="218"/>
      <c r="P66" s="218"/>
      <c r="Q66" s="218"/>
      <c r="R66" s="218"/>
      <c r="S66" s="218"/>
      <c r="T66" s="218"/>
      <c r="U66" s="219"/>
      <c r="V66" s="219"/>
      <c r="W66" s="219"/>
      <c r="X66" s="219"/>
      <c r="Y66" s="219"/>
      <c r="Z66" s="219"/>
      <c r="AA66" s="219"/>
      <c r="AB66" s="218"/>
      <c r="AC66" s="218"/>
      <c r="AD66" s="218"/>
      <c r="AE66" s="218"/>
      <c r="AF66" s="218"/>
      <c r="AG66" s="218"/>
      <c r="AH66" s="218"/>
      <c r="AI66" s="218"/>
      <c r="AJ66" s="218"/>
      <c r="AK66" s="218"/>
      <c r="AL66" s="220"/>
      <c r="AM66" s="82"/>
    </row>
    <row r="67" spans="1:39" s="15" customFormat="1" ht="42.6" customHeight="1">
      <c r="A67" s="684"/>
      <c r="B67" s="636"/>
      <c r="C67" s="640"/>
      <c r="D67" s="223" t="s">
        <v>341</v>
      </c>
      <c r="E67" s="308" t="s">
        <v>46</v>
      </c>
      <c r="F67" s="219"/>
      <c r="G67" s="218"/>
      <c r="H67" s="218"/>
      <c r="I67" s="218"/>
      <c r="J67" s="218"/>
      <c r="K67" s="218"/>
      <c r="L67" s="218"/>
      <c r="M67" s="218"/>
      <c r="N67" s="218"/>
      <c r="O67" s="218"/>
      <c r="P67" s="218"/>
      <c r="Q67" s="218"/>
      <c r="R67" s="218"/>
      <c r="S67" s="218"/>
      <c r="T67" s="218"/>
      <c r="U67" s="219"/>
      <c r="V67" s="219"/>
      <c r="W67" s="219"/>
      <c r="X67" s="219"/>
      <c r="Y67" s="219"/>
      <c r="Z67" s="219"/>
      <c r="AA67" s="219"/>
      <c r="AB67" s="218"/>
      <c r="AC67" s="218"/>
      <c r="AD67" s="218"/>
      <c r="AE67" s="218"/>
      <c r="AF67" s="218"/>
      <c r="AG67" s="218"/>
      <c r="AH67" s="218"/>
      <c r="AI67" s="218"/>
      <c r="AJ67" s="218"/>
      <c r="AK67" s="218"/>
      <c r="AL67" s="220"/>
      <c r="AM67" s="82"/>
    </row>
    <row r="68" spans="1:39" s="15" customFormat="1" ht="76.5" customHeight="1">
      <c r="A68" s="684"/>
      <c r="B68" s="636"/>
      <c r="C68" s="640"/>
      <c r="D68" s="223" t="s">
        <v>470</v>
      </c>
      <c r="E68" s="308" t="s">
        <v>47</v>
      </c>
      <c r="F68" s="219"/>
      <c r="G68" s="218"/>
      <c r="H68" s="218"/>
      <c r="I68" s="218"/>
      <c r="J68" s="218"/>
      <c r="K68" s="218"/>
      <c r="L68" s="218"/>
      <c r="M68" s="218"/>
      <c r="N68" s="218"/>
      <c r="O68" s="218"/>
      <c r="P68" s="218"/>
      <c r="Q68" s="218"/>
      <c r="R68" s="218"/>
      <c r="S68" s="218"/>
      <c r="T68" s="218"/>
      <c r="U68" s="219"/>
      <c r="V68" s="219"/>
      <c r="W68" s="219"/>
      <c r="X68" s="219"/>
      <c r="Y68" s="219"/>
      <c r="Z68" s="219"/>
      <c r="AA68" s="219"/>
      <c r="AB68" s="218"/>
      <c r="AC68" s="218"/>
      <c r="AD68" s="218"/>
      <c r="AE68" s="218"/>
      <c r="AF68" s="218"/>
      <c r="AG68" s="218"/>
      <c r="AH68" s="218"/>
      <c r="AI68" s="218"/>
      <c r="AJ68" s="218"/>
      <c r="AK68" s="218"/>
      <c r="AL68" s="220"/>
      <c r="AM68" s="82"/>
    </row>
    <row r="69" spans="1:39" s="15" customFormat="1" ht="53.25" customHeight="1">
      <c r="A69" s="684"/>
      <c r="B69" s="636"/>
      <c r="C69" s="633" t="s">
        <v>9293</v>
      </c>
      <c r="D69" s="633"/>
      <c r="E69" s="308" t="s">
        <v>48</v>
      </c>
      <c r="F69" s="219"/>
      <c r="G69" s="218"/>
      <c r="H69" s="218"/>
      <c r="I69" s="218"/>
      <c r="J69" s="218"/>
      <c r="K69" s="218"/>
      <c r="L69" s="218"/>
      <c r="M69" s="218"/>
      <c r="N69" s="218"/>
      <c r="O69" s="218"/>
      <c r="P69" s="218"/>
      <c r="Q69" s="218"/>
      <c r="R69" s="218"/>
      <c r="S69" s="218"/>
      <c r="T69" s="218"/>
      <c r="U69" s="219"/>
      <c r="V69" s="219"/>
      <c r="W69" s="219"/>
      <c r="X69" s="219"/>
      <c r="Y69" s="219"/>
      <c r="Z69" s="219"/>
      <c r="AA69" s="219"/>
      <c r="AB69" s="218"/>
      <c r="AC69" s="218"/>
      <c r="AD69" s="218"/>
      <c r="AE69" s="218"/>
      <c r="AF69" s="218"/>
      <c r="AG69" s="218"/>
      <c r="AH69" s="218"/>
      <c r="AI69" s="218"/>
      <c r="AJ69" s="218"/>
      <c r="AK69" s="218"/>
      <c r="AL69" s="220"/>
      <c r="AM69" s="82"/>
    </row>
    <row r="70" spans="1:39" s="15" customFormat="1" ht="182.25" customHeight="1">
      <c r="A70" s="684"/>
      <c r="B70" s="636"/>
      <c r="C70" s="634" t="s">
        <v>9294</v>
      </c>
      <c r="D70" s="634"/>
      <c r="E70" s="308" t="s">
        <v>49</v>
      </c>
      <c r="F70" s="219"/>
      <c r="G70" s="218"/>
      <c r="H70" s="218"/>
      <c r="I70" s="218"/>
      <c r="J70" s="218"/>
      <c r="K70" s="218"/>
      <c r="L70" s="218"/>
      <c r="M70" s="218"/>
      <c r="N70" s="218"/>
      <c r="O70" s="218"/>
      <c r="P70" s="218"/>
      <c r="Q70" s="218"/>
      <c r="R70" s="218"/>
      <c r="S70" s="218"/>
      <c r="T70" s="218"/>
      <c r="U70" s="219"/>
      <c r="V70" s="219"/>
      <c r="W70" s="219"/>
      <c r="X70" s="219"/>
      <c r="Y70" s="219"/>
      <c r="Z70" s="219"/>
      <c r="AA70" s="219"/>
      <c r="AB70" s="218"/>
      <c r="AC70" s="218"/>
      <c r="AD70" s="218"/>
      <c r="AE70" s="218"/>
      <c r="AF70" s="218"/>
      <c r="AG70" s="218"/>
      <c r="AH70" s="218"/>
      <c r="AI70" s="218"/>
      <c r="AJ70" s="218"/>
      <c r="AK70" s="218"/>
      <c r="AL70" s="220"/>
      <c r="AM70" s="82"/>
    </row>
    <row r="71" spans="1:39" s="15" customFormat="1" ht="70.5" customHeight="1">
      <c r="A71" s="684"/>
      <c r="B71" s="636"/>
      <c r="C71" s="634" t="s">
        <v>9216</v>
      </c>
      <c r="D71" s="634"/>
      <c r="E71" s="308" t="s">
        <v>50</v>
      </c>
      <c r="F71" s="219"/>
      <c r="G71" s="218"/>
      <c r="H71" s="218"/>
      <c r="I71" s="218"/>
      <c r="J71" s="218"/>
      <c r="K71" s="218"/>
      <c r="L71" s="218"/>
      <c r="M71" s="218"/>
      <c r="N71" s="218"/>
      <c r="O71" s="218"/>
      <c r="P71" s="218"/>
      <c r="Q71" s="218"/>
      <c r="R71" s="218"/>
      <c r="S71" s="218"/>
      <c r="T71" s="218"/>
      <c r="U71" s="219"/>
      <c r="V71" s="219"/>
      <c r="W71" s="219"/>
      <c r="X71" s="219"/>
      <c r="Y71" s="219"/>
      <c r="Z71" s="219"/>
      <c r="AA71" s="219"/>
      <c r="AB71" s="218"/>
      <c r="AC71" s="218"/>
      <c r="AD71" s="218"/>
      <c r="AE71" s="218"/>
      <c r="AF71" s="218"/>
      <c r="AG71" s="218"/>
      <c r="AH71" s="218"/>
      <c r="AI71" s="218"/>
      <c r="AJ71" s="218"/>
      <c r="AK71" s="218"/>
      <c r="AL71" s="220"/>
      <c r="AM71" s="82"/>
    </row>
    <row r="72" spans="1:39" s="15" customFormat="1" ht="95.25" customHeight="1">
      <c r="A72" s="684"/>
      <c r="B72" s="636"/>
      <c r="C72" s="634" t="s">
        <v>9217</v>
      </c>
      <c r="D72" s="634"/>
      <c r="E72" s="308" t="s">
        <v>51</v>
      </c>
      <c r="F72" s="219"/>
      <c r="G72" s="218"/>
      <c r="H72" s="218"/>
      <c r="I72" s="218"/>
      <c r="J72" s="218"/>
      <c r="K72" s="218"/>
      <c r="L72" s="218"/>
      <c r="M72" s="218"/>
      <c r="N72" s="218"/>
      <c r="O72" s="218"/>
      <c r="P72" s="218"/>
      <c r="Q72" s="218"/>
      <c r="R72" s="218"/>
      <c r="S72" s="218"/>
      <c r="T72" s="218"/>
      <c r="U72" s="219"/>
      <c r="V72" s="219"/>
      <c r="W72" s="219"/>
      <c r="X72" s="219"/>
      <c r="Y72" s="219"/>
      <c r="Z72" s="219"/>
      <c r="AA72" s="219"/>
      <c r="AB72" s="218"/>
      <c r="AC72" s="218"/>
      <c r="AD72" s="218"/>
      <c r="AE72" s="218"/>
      <c r="AF72" s="218"/>
      <c r="AG72" s="218"/>
      <c r="AH72" s="218"/>
      <c r="AI72" s="218"/>
      <c r="AJ72" s="218"/>
      <c r="AK72" s="218"/>
      <c r="AL72" s="220"/>
      <c r="AM72" s="82"/>
    </row>
    <row r="73" spans="1:39" s="15" customFormat="1" ht="76.900000000000006" customHeight="1">
      <c r="A73" s="684"/>
      <c r="B73" s="636"/>
      <c r="C73" s="731" t="s">
        <v>9236</v>
      </c>
      <c r="D73" s="224" t="s">
        <v>546</v>
      </c>
      <c r="E73" s="308" t="s">
        <v>52</v>
      </c>
      <c r="F73" s="219"/>
      <c r="G73" s="218"/>
      <c r="H73" s="218"/>
      <c r="I73" s="218"/>
      <c r="J73" s="218"/>
      <c r="K73" s="218"/>
      <c r="L73" s="218"/>
      <c r="M73" s="218"/>
      <c r="N73" s="218"/>
      <c r="O73" s="218"/>
      <c r="P73" s="218"/>
      <c r="Q73" s="218"/>
      <c r="R73" s="218"/>
      <c r="S73" s="218"/>
      <c r="T73" s="218"/>
      <c r="U73" s="219"/>
      <c r="V73" s="219"/>
      <c r="W73" s="219"/>
      <c r="X73" s="219"/>
      <c r="Y73" s="219"/>
      <c r="Z73" s="219"/>
      <c r="AA73" s="219"/>
      <c r="AB73" s="218"/>
      <c r="AC73" s="218"/>
      <c r="AD73" s="218"/>
      <c r="AE73" s="218"/>
      <c r="AF73" s="218"/>
      <c r="AG73" s="218"/>
      <c r="AH73" s="218"/>
      <c r="AI73" s="218"/>
      <c r="AJ73" s="218"/>
      <c r="AK73" s="218"/>
      <c r="AL73" s="220"/>
      <c r="AM73" s="82"/>
    </row>
    <row r="74" spans="1:39" s="15" customFormat="1" ht="160.15" customHeight="1">
      <c r="A74" s="684"/>
      <c r="B74" s="636"/>
      <c r="C74" s="731"/>
      <c r="D74" s="224" t="s">
        <v>547</v>
      </c>
      <c r="E74" s="308" t="s">
        <v>53</v>
      </c>
      <c r="F74" s="219"/>
      <c r="G74" s="218"/>
      <c r="H74" s="218"/>
      <c r="I74" s="218"/>
      <c r="J74" s="218"/>
      <c r="K74" s="218"/>
      <c r="L74" s="218"/>
      <c r="M74" s="218"/>
      <c r="N74" s="218"/>
      <c r="O74" s="218"/>
      <c r="P74" s="218"/>
      <c r="Q74" s="218"/>
      <c r="R74" s="218"/>
      <c r="S74" s="218"/>
      <c r="T74" s="218"/>
      <c r="U74" s="219"/>
      <c r="V74" s="219"/>
      <c r="W74" s="219"/>
      <c r="X74" s="219"/>
      <c r="Y74" s="219"/>
      <c r="Z74" s="219"/>
      <c r="AA74" s="219"/>
      <c r="AB74" s="218"/>
      <c r="AC74" s="218"/>
      <c r="AD74" s="218"/>
      <c r="AE74" s="218"/>
      <c r="AF74" s="218"/>
      <c r="AG74" s="218"/>
      <c r="AH74" s="218"/>
      <c r="AI74" s="218"/>
      <c r="AJ74" s="218"/>
      <c r="AK74" s="218"/>
      <c r="AL74" s="220"/>
      <c r="AM74" s="82"/>
    </row>
    <row r="75" spans="1:39" s="15" customFormat="1" ht="47.45" customHeight="1">
      <c r="A75" s="684"/>
      <c r="B75" s="636"/>
      <c r="C75" s="728" t="s">
        <v>9110</v>
      </c>
      <c r="D75" s="728"/>
      <c r="E75" s="308" t="s">
        <v>54</v>
      </c>
      <c r="F75" s="219"/>
      <c r="G75" s="218"/>
      <c r="H75" s="218"/>
      <c r="I75" s="218"/>
      <c r="J75" s="218"/>
      <c r="K75" s="218"/>
      <c r="L75" s="218"/>
      <c r="M75" s="218"/>
      <c r="N75" s="218"/>
      <c r="O75" s="218"/>
      <c r="P75" s="218"/>
      <c r="Q75" s="218"/>
      <c r="R75" s="218"/>
      <c r="S75" s="218"/>
      <c r="T75" s="218"/>
      <c r="U75" s="219"/>
      <c r="V75" s="219"/>
      <c r="W75" s="219"/>
      <c r="X75" s="219"/>
      <c r="Y75" s="219"/>
      <c r="Z75" s="219"/>
      <c r="AA75" s="219"/>
      <c r="AB75" s="218"/>
      <c r="AC75" s="218"/>
      <c r="AD75" s="218"/>
      <c r="AE75" s="218"/>
      <c r="AF75" s="218"/>
      <c r="AG75" s="218"/>
      <c r="AH75" s="218"/>
      <c r="AI75" s="218"/>
      <c r="AJ75" s="218"/>
      <c r="AK75" s="218"/>
      <c r="AL75" s="220"/>
      <c r="AM75" s="82"/>
    </row>
    <row r="76" spans="1:39" s="15" customFormat="1" ht="92.45" customHeight="1">
      <c r="A76" s="684"/>
      <c r="B76" s="636"/>
      <c r="C76" s="728" t="s">
        <v>9111</v>
      </c>
      <c r="D76" s="728"/>
      <c r="E76" s="308" t="s">
        <v>55</v>
      </c>
      <c r="F76" s="219"/>
      <c r="G76" s="218"/>
      <c r="H76" s="218"/>
      <c r="I76" s="218"/>
      <c r="J76" s="218"/>
      <c r="K76" s="218"/>
      <c r="L76" s="218"/>
      <c r="M76" s="218"/>
      <c r="N76" s="218"/>
      <c r="O76" s="218"/>
      <c r="P76" s="218"/>
      <c r="Q76" s="218"/>
      <c r="R76" s="218"/>
      <c r="S76" s="218"/>
      <c r="T76" s="218"/>
      <c r="U76" s="219"/>
      <c r="V76" s="219"/>
      <c r="W76" s="219"/>
      <c r="X76" s="219"/>
      <c r="Y76" s="219"/>
      <c r="Z76" s="219"/>
      <c r="AA76" s="219"/>
      <c r="AB76" s="218"/>
      <c r="AC76" s="218"/>
      <c r="AD76" s="218"/>
      <c r="AE76" s="218"/>
      <c r="AF76" s="218"/>
      <c r="AG76" s="218"/>
      <c r="AH76" s="218"/>
      <c r="AI76" s="218"/>
      <c r="AJ76" s="218"/>
      <c r="AK76" s="218"/>
      <c r="AL76" s="220"/>
      <c r="AM76" s="82"/>
    </row>
    <row r="77" spans="1:39" s="15" customFormat="1" ht="140.25" customHeight="1">
      <c r="A77" s="684"/>
      <c r="B77" s="636"/>
      <c r="C77" s="728" t="s">
        <v>9315</v>
      </c>
      <c r="D77" s="728"/>
      <c r="E77" s="308" t="s">
        <v>56</v>
      </c>
      <c r="F77" s="219"/>
      <c r="G77" s="218"/>
      <c r="H77" s="218"/>
      <c r="I77" s="218"/>
      <c r="J77" s="218"/>
      <c r="K77" s="218"/>
      <c r="L77" s="218"/>
      <c r="M77" s="218"/>
      <c r="N77" s="218"/>
      <c r="O77" s="218"/>
      <c r="P77" s="218"/>
      <c r="Q77" s="218"/>
      <c r="R77" s="218"/>
      <c r="S77" s="218"/>
      <c r="T77" s="218"/>
      <c r="U77" s="219"/>
      <c r="V77" s="219"/>
      <c r="W77" s="219"/>
      <c r="X77" s="219"/>
      <c r="Y77" s="219"/>
      <c r="Z77" s="219"/>
      <c r="AA77" s="219"/>
      <c r="AB77" s="218"/>
      <c r="AC77" s="218"/>
      <c r="AD77" s="218"/>
      <c r="AE77" s="218"/>
      <c r="AF77" s="218"/>
      <c r="AG77" s="218"/>
      <c r="AH77" s="218"/>
      <c r="AI77" s="218"/>
      <c r="AJ77" s="218"/>
      <c r="AK77" s="218"/>
      <c r="AL77" s="220"/>
      <c r="AM77" s="82"/>
    </row>
    <row r="78" spans="1:39" s="15" customFormat="1" ht="133.5" customHeight="1">
      <c r="A78" s="684"/>
      <c r="B78" s="636"/>
      <c r="C78" s="728" t="s">
        <v>9316</v>
      </c>
      <c r="D78" s="730"/>
      <c r="E78" s="308" t="s">
        <v>57</v>
      </c>
      <c r="F78" s="219"/>
      <c r="G78" s="218"/>
      <c r="H78" s="218"/>
      <c r="I78" s="218"/>
      <c r="J78" s="218"/>
      <c r="K78" s="218"/>
      <c r="L78" s="218"/>
      <c r="M78" s="218"/>
      <c r="N78" s="218"/>
      <c r="O78" s="218"/>
      <c r="P78" s="218"/>
      <c r="Q78" s="218"/>
      <c r="R78" s="218"/>
      <c r="S78" s="218"/>
      <c r="T78" s="218"/>
      <c r="U78" s="219"/>
      <c r="V78" s="219"/>
      <c r="W78" s="219"/>
      <c r="X78" s="219"/>
      <c r="Y78" s="219"/>
      <c r="Z78" s="219"/>
      <c r="AA78" s="219"/>
      <c r="AB78" s="218"/>
      <c r="AC78" s="218"/>
      <c r="AD78" s="218"/>
      <c r="AE78" s="218"/>
      <c r="AF78" s="218"/>
      <c r="AG78" s="218"/>
      <c r="AH78" s="218"/>
      <c r="AI78" s="218"/>
      <c r="AJ78" s="218"/>
      <c r="AK78" s="218"/>
      <c r="AL78" s="220"/>
      <c r="AM78" s="82"/>
    </row>
    <row r="79" spans="1:39" s="15" customFormat="1" ht="87" customHeight="1">
      <c r="A79" s="684"/>
      <c r="B79" s="636"/>
      <c r="C79" s="728" t="s">
        <v>9112</v>
      </c>
      <c r="D79" s="728"/>
      <c r="E79" s="308" t="s">
        <v>58</v>
      </c>
      <c r="F79" s="219"/>
      <c r="G79" s="218"/>
      <c r="H79" s="218"/>
      <c r="I79" s="218"/>
      <c r="J79" s="218"/>
      <c r="K79" s="218"/>
      <c r="L79" s="218"/>
      <c r="M79" s="218"/>
      <c r="N79" s="218"/>
      <c r="O79" s="218"/>
      <c r="P79" s="218"/>
      <c r="Q79" s="218"/>
      <c r="R79" s="218"/>
      <c r="S79" s="218"/>
      <c r="T79" s="218"/>
      <c r="U79" s="219"/>
      <c r="V79" s="219"/>
      <c r="W79" s="219"/>
      <c r="X79" s="219"/>
      <c r="Y79" s="219"/>
      <c r="Z79" s="219"/>
      <c r="AA79" s="219"/>
      <c r="AB79" s="218"/>
      <c r="AC79" s="218"/>
      <c r="AD79" s="218"/>
      <c r="AE79" s="218"/>
      <c r="AF79" s="218"/>
      <c r="AG79" s="218"/>
      <c r="AH79" s="218"/>
      <c r="AI79" s="218"/>
      <c r="AJ79" s="218"/>
      <c r="AK79" s="218"/>
      <c r="AL79" s="220"/>
      <c r="AM79" s="82"/>
    </row>
    <row r="80" spans="1:39" s="15" customFormat="1" ht="186" customHeight="1">
      <c r="A80" s="684"/>
      <c r="B80" s="636"/>
      <c r="C80" s="728" t="s">
        <v>9218</v>
      </c>
      <c r="D80" s="728"/>
      <c r="E80" s="308" t="s">
        <v>59</v>
      </c>
      <c r="F80" s="219"/>
      <c r="G80" s="218"/>
      <c r="H80" s="218"/>
      <c r="I80" s="218"/>
      <c r="J80" s="218"/>
      <c r="K80" s="218"/>
      <c r="L80" s="218"/>
      <c r="M80" s="218"/>
      <c r="N80" s="218"/>
      <c r="O80" s="218"/>
      <c r="P80" s="218"/>
      <c r="Q80" s="218"/>
      <c r="R80" s="218"/>
      <c r="S80" s="218"/>
      <c r="T80" s="218"/>
      <c r="U80" s="219"/>
      <c r="V80" s="219"/>
      <c r="W80" s="219"/>
      <c r="X80" s="219"/>
      <c r="Y80" s="219"/>
      <c r="Z80" s="219"/>
      <c r="AA80" s="219"/>
      <c r="AB80" s="218"/>
      <c r="AC80" s="218"/>
      <c r="AD80" s="218"/>
      <c r="AE80" s="218"/>
      <c r="AF80" s="218"/>
      <c r="AG80" s="218"/>
      <c r="AH80" s="218"/>
      <c r="AI80" s="218"/>
      <c r="AJ80" s="218"/>
      <c r="AK80" s="218"/>
      <c r="AL80" s="220"/>
      <c r="AM80" s="82"/>
    </row>
    <row r="81" spans="1:39" s="15" customFormat="1" ht="129" customHeight="1">
      <c r="A81" s="684"/>
      <c r="B81" s="636"/>
      <c r="C81" s="633" t="s">
        <v>9219</v>
      </c>
      <c r="D81" s="633"/>
      <c r="E81" s="308" t="s">
        <v>60</v>
      </c>
      <c r="F81" s="219"/>
      <c r="G81" s="218"/>
      <c r="H81" s="218"/>
      <c r="I81" s="218"/>
      <c r="J81" s="218"/>
      <c r="K81" s="218"/>
      <c r="L81" s="218"/>
      <c r="M81" s="218"/>
      <c r="N81" s="218"/>
      <c r="O81" s="218"/>
      <c r="P81" s="218"/>
      <c r="Q81" s="218"/>
      <c r="R81" s="218"/>
      <c r="S81" s="218"/>
      <c r="T81" s="218"/>
      <c r="U81" s="219"/>
      <c r="V81" s="219"/>
      <c r="W81" s="219"/>
      <c r="X81" s="219"/>
      <c r="Y81" s="219"/>
      <c r="Z81" s="219"/>
      <c r="AA81" s="219"/>
      <c r="AB81" s="218"/>
      <c r="AC81" s="218"/>
      <c r="AD81" s="218"/>
      <c r="AE81" s="218"/>
      <c r="AF81" s="218"/>
      <c r="AG81" s="218"/>
      <c r="AH81" s="218"/>
      <c r="AI81" s="218"/>
      <c r="AJ81" s="218"/>
      <c r="AK81" s="218"/>
      <c r="AL81" s="220"/>
      <c r="AM81" s="82"/>
    </row>
    <row r="82" spans="1:39" s="15" customFormat="1" ht="73.5" customHeight="1">
      <c r="A82" s="684" t="s">
        <v>484</v>
      </c>
      <c r="B82" s="634" t="s">
        <v>9113</v>
      </c>
      <c r="C82" s="634"/>
      <c r="D82" s="634"/>
      <c r="E82" s="308" t="s">
        <v>61</v>
      </c>
      <c r="F82" s="219"/>
      <c r="G82" s="218"/>
      <c r="H82" s="218"/>
      <c r="I82" s="218"/>
      <c r="J82" s="218"/>
      <c r="K82" s="218"/>
      <c r="L82" s="218"/>
      <c r="M82" s="218"/>
      <c r="N82" s="218"/>
      <c r="O82" s="218"/>
      <c r="P82" s="218"/>
      <c r="Q82" s="218"/>
      <c r="R82" s="218"/>
      <c r="S82" s="218"/>
      <c r="T82" s="218"/>
      <c r="U82" s="219"/>
      <c r="V82" s="219"/>
      <c r="W82" s="219"/>
      <c r="X82" s="219"/>
      <c r="Y82" s="219"/>
      <c r="Z82" s="219"/>
      <c r="AA82" s="219"/>
      <c r="AB82" s="218"/>
      <c r="AC82" s="218"/>
      <c r="AD82" s="218"/>
      <c r="AE82" s="218"/>
      <c r="AF82" s="218"/>
      <c r="AG82" s="218"/>
      <c r="AH82" s="218"/>
      <c r="AI82" s="218"/>
      <c r="AJ82" s="218"/>
      <c r="AK82" s="218"/>
      <c r="AL82" s="220"/>
      <c r="AM82" s="82"/>
    </row>
    <row r="83" spans="1:39" s="15" customFormat="1" ht="55.9" customHeight="1">
      <c r="A83" s="684"/>
      <c r="B83" s="634" t="s">
        <v>9114</v>
      </c>
      <c r="C83" s="634"/>
      <c r="D83" s="634"/>
      <c r="E83" s="308" t="s">
        <v>62</v>
      </c>
      <c r="F83" s="219"/>
      <c r="G83" s="218"/>
      <c r="H83" s="218"/>
      <c r="I83" s="218"/>
      <c r="J83" s="218"/>
      <c r="K83" s="218"/>
      <c r="L83" s="218"/>
      <c r="M83" s="218"/>
      <c r="N83" s="218"/>
      <c r="O83" s="218"/>
      <c r="P83" s="218"/>
      <c r="Q83" s="218"/>
      <c r="R83" s="218"/>
      <c r="S83" s="218"/>
      <c r="T83" s="218"/>
      <c r="U83" s="219"/>
      <c r="V83" s="219"/>
      <c r="W83" s="219"/>
      <c r="X83" s="219"/>
      <c r="Y83" s="219"/>
      <c r="Z83" s="219"/>
      <c r="AA83" s="219"/>
      <c r="AB83" s="218"/>
      <c r="AC83" s="218"/>
      <c r="AD83" s="218"/>
      <c r="AE83" s="218"/>
      <c r="AF83" s="218"/>
      <c r="AG83" s="218"/>
      <c r="AH83" s="218"/>
      <c r="AI83" s="218"/>
      <c r="AJ83" s="218"/>
      <c r="AK83" s="218"/>
      <c r="AL83" s="220"/>
      <c r="AM83" s="82"/>
    </row>
    <row r="84" spans="1:39" s="15" customFormat="1" ht="55.9" customHeight="1">
      <c r="A84" s="684"/>
      <c r="B84" s="634" t="s">
        <v>9115</v>
      </c>
      <c r="C84" s="634"/>
      <c r="D84" s="634"/>
      <c r="E84" s="308" t="s">
        <v>63</v>
      </c>
      <c r="F84" s="219"/>
      <c r="G84" s="218"/>
      <c r="H84" s="218"/>
      <c r="I84" s="218"/>
      <c r="J84" s="218"/>
      <c r="K84" s="218"/>
      <c r="L84" s="218"/>
      <c r="M84" s="218"/>
      <c r="N84" s="218"/>
      <c r="O84" s="218"/>
      <c r="P84" s="218"/>
      <c r="Q84" s="218"/>
      <c r="R84" s="218"/>
      <c r="S84" s="218"/>
      <c r="T84" s="218"/>
      <c r="U84" s="219"/>
      <c r="V84" s="219"/>
      <c r="W84" s="219"/>
      <c r="X84" s="219"/>
      <c r="Y84" s="219"/>
      <c r="Z84" s="219"/>
      <c r="AA84" s="219"/>
      <c r="AB84" s="218"/>
      <c r="AC84" s="218"/>
      <c r="AD84" s="218"/>
      <c r="AE84" s="218"/>
      <c r="AF84" s="218"/>
      <c r="AG84" s="218"/>
      <c r="AH84" s="218"/>
      <c r="AI84" s="218"/>
      <c r="AJ84" s="218"/>
      <c r="AK84" s="218"/>
      <c r="AL84" s="220"/>
      <c r="AM84" s="82"/>
    </row>
    <row r="85" spans="1:39" s="15" customFormat="1" ht="55.9" customHeight="1">
      <c r="A85" s="684"/>
      <c r="B85" s="634" t="s">
        <v>9116</v>
      </c>
      <c r="C85" s="634"/>
      <c r="D85" s="634"/>
      <c r="E85" s="308" t="s">
        <v>64</v>
      </c>
      <c r="F85" s="219"/>
      <c r="G85" s="218"/>
      <c r="H85" s="218"/>
      <c r="I85" s="218"/>
      <c r="J85" s="218"/>
      <c r="K85" s="218"/>
      <c r="L85" s="218"/>
      <c r="M85" s="218"/>
      <c r="N85" s="218"/>
      <c r="O85" s="218"/>
      <c r="P85" s="218"/>
      <c r="Q85" s="218"/>
      <c r="R85" s="218"/>
      <c r="S85" s="218"/>
      <c r="T85" s="218"/>
      <c r="U85" s="219"/>
      <c r="V85" s="219"/>
      <c r="W85" s="219"/>
      <c r="X85" s="219"/>
      <c r="Y85" s="219"/>
      <c r="Z85" s="219"/>
      <c r="AA85" s="219"/>
      <c r="AB85" s="218"/>
      <c r="AC85" s="218"/>
      <c r="AD85" s="218"/>
      <c r="AE85" s="218"/>
      <c r="AF85" s="218"/>
      <c r="AG85" s="218"/>
      <c r="AH85" s="218"/>
      <c r="AI85" s="218"/>
      <c r="AJ85" s="218"/>
      <c r="AK85" s="218"/>
      <c r="AL85" s="220"/>
      <c r="AM85" s="82"/>
    </row>
    <row r="86" spans="1:39" s="15" customFormat="1" ht="43.9" customHeight="1">
      <c r="A86" s="684"/>
      <c r="B86" s="634" t="s">
        <v>9117</v>
      </c>
      <c r="C86" s="634"/>
      <c r="D86" s="634"/>
      <c r="E86" s="308" t="s">
        <v>65</v>
      </c>
      <c r="F86" s="219"/>
      <c r="G86" s="218"/>
      <c r="H86" s="218"/>
      <c r="I86" s="218"/>
      <c r="J86" s="218"/>
      <c r="K86" s="218"/>
      <c r="L86" s="218"/>
      <c r="M86" s="218"/>
      <c r="N86" s="218"/>
      <c r="O86" s="218"/>
      <c r="P86" s="218"/>
      <c r="Q86" s="218"/>
      <c r="R86" s="218"/>
      <c r="S86" s="218"/>
      <c r="T86" s="218"/>
      <c r="U86" s="219"/>
      <c r="V86" s="219"/>
      <c r="W86" s="219"/>
      <c r="X86" s="219"/>
      <c r="Y86" s="219"/>
      <c r="Z86" s="219"/>
      <c r="AA86" s="219"/>
      <c r="AB86" s="218"/>
      <c r="AC86" s="218"/>
      <c r="AD86" s="218"/>
      <c r="AE86" s="218"/>
      <c r="AF86" s="218"/>
      <c r="AG86" s="218"/>
      <c r="AH86" s="218"/>
      <c r="AI86" s="218"/>
      <c r="AJ86" s="218"/>
      <c r="AK86" s="218"/>
      <c r="AL86" s="220"/>
      <c r="AM86" s="82"/>
    </row>
    <row r="87" spans="1:39" s="15" customFormat="1" ht="55.9" customHeight="1">
      <c r="A87" s="684"/>
      <c r="B87" s="634" t="s">
        <v>9302</v>
      </c>
      <c r="C87" s="634"/>
      <c r="D87" s="634"/>
      <c r="E87" s="308" t="s">
        <v>66</v>
      </c>
      <c r="F87" s="254">
        <f>SUM(F82:F86)</f>
        <v>0</v>
      </c>
      <c r="G87" s="254">
        <f t="shared" ref="G87:AL87" si="3">SUM(G82:G86)</f>
        <v>0</v>
      </c>
      <c r="H87" s="254">
        <f t="shared" si="3"/>
        <v>0</v>
      </c>
      <c r="I87" s="254">
        <f t="shared" si="3"/>
        <v>0</v>
      </c>
      <c r="J87" s="254">
        <f t="shared" si="3"/>
        <v>0</v>
      </c>
      <c r="K87" s="254">
        <f t="shared" si="3"/>
        <v>0</v>
      </c>
      <c r="L87" s="254">
        <f t="shared" si="3"/>
        <v>0</v>
      </c>
      <c r="M87" s="254">
        <f t="shared" si="3"/>
        <v>0</v>
      </c>
      <c r="N87" s="254">
        <f t="shared" si="3"/>
        <v>0</v>
      </c>
      <c r="O87" s="254">
        <f t="shared" si="3"/>
        <v>0</v>
      </c>
      <c r="P87" s="254">
        <f t="shared" si="3"/>
        <v>0</v>
      </c>
      <c r="Q87" s="254">
        <f t="shared" si="3"/>
        <v>0</v>
      </c>
      <c r="R87" s="254">
        <f t="shared" si="3"/>
        <v>0</v>
      </c>
      <c r="S87" s="254">
        <f t="shared" si="3"/>
        <v>0</v>
      </c>
      <c r="T87" s="254">
        <f t="shared" si="3"/>
        <v>0</v>
      </c>
      <c r="U87" s="254">
        <f t="shared" si="3"/>
        <v>0</v>
      </c>
      <c r="V87" s="254">
        <f t="shared" si="3"/>
        <v>0</v>
      </c>
      <c r="W87" s="254">
        <f t="shared" si="3"/>
        <v>0</v>
      </c>
      <c r="X87" s="254">
        <f t="shared" si="3"/>
        <v>0</v>
      </c>
      <c r="Y87" s="254">
        <f t="shared" si="3"/>
        <v>0</v>
      </c>
      <c r="Z87" s="254">
        <f t="shared" si="3"/>
        <v>0</v>
      </c>
      <c r="AA87" s="254">
        <f t="shared" si="3"/>
        <v>0</v>
      </c>
      <c r="AB87" s="254">
        <f t="shared" si="3"/>
        <v>0</v>
      </c>
      <c r="AC87" s="254">
        <f t="shared" si="3"/>
        <v>0</v>
      </c>
      <c r="AD87" s="254">
        <f t="shared" si="3"/>
        <v>0</v>
      </c>
      <c r="AE87" s="254">
        <f t="shared" si="3"/>
        <v>0</v>
      </c>
      <c r="AF87" s="254">
        <f t="shared" si="3"/>
        <v>0</v>
      </c>
      <c r="AG87" s="254">
        <f t="shared" si="3"/>
        <v>0</v>
      </c>
      <c r="AH87" s="254">
        <f t="shared" si="3"/>
        <v>0</v>
      </c>
      <c r="AI87" s="254">
        <f t="shared" si="3"/>
        <v>0</v>
      </c>
      <c r="AJ87" s="254">
        <f t="shared" si="3"/>
        <v>0</v>
      </c>
      <c r="AK87" s="254">
        <f t="shared" si="3"/>
        <v>0</v>
      </c>
      <c r="AL87" s="255">
        <f t="shared" si="3"/>
        <v>0</v>
      </c>
      <c r="AM87" s="82"/>
    </row>
    <row r="88" spans="1:39" s="15" customFormat="1" ht="43.9" customHeight="1">
      <c r="A88" s="714" t="s">
        <v>9220</v>
      </c>
      <c r="B88" s="634" t="s">
        <v>9118</v>
      </c>
      <c r="C88" s="634"/>
      <c r="D88" s="634"/>
      <c r="E88" s="308" t="s">
        <v>67</v>
      </c>
      <c r="F88" s="219"/>
      <c r="G88" s="218"/>
      <c r="H88" s="218"/>
      <c r="I88" s="218"/>
      <c r="J88" s="218"/>
      <c r="K88" s="218"/>
      <c r="L88" s="218"/>
      <c r="M88" s="218"/>
      <c r="N88" s="218"/>
      <c r="O88" s="218"/>
      <c r="P88" s="218"/>
      <c r="Q88" s="218"/>
      <c r="R88" s="218"/>
      <c r="S88" s="218"/>
      <c r="T88" s="218"/>
      <c r="U88" s="219"/>
      <c r="V88" s="219"/>
      <c r="W88" s="219"/>
      <c r="X88" s="219"/>
      <c r="Y88" s="219"/>
      <c r="Z88" s="219"/>
      <c r="AA88" s="219"/>
      <c r="AB88" s="218"/>
      <c r="AC88" s="218"/>
      <c r="AD88" s="218"/>
      <c r="AE88" s="218"/>
      <c r="AF88" s="218"/>
      <c r="AG88" s="218"/>
      <c r="AH88" s="218"/>
      <c r="AI88" s="218"/>
      <c r="AJ88" s="218"/>
      <c r="AK88" s="218"/>
      <c r="AL88" s="220"/>
      <c r="AM88" s="82"/>
    </row>
    <row r="89" spans="1:39" s="15" customFormat="1" ht="55.9" customHeight="1">
      <c r="A89" s="714"/>
      <c r="B89" s="634" t="s">
        <v>9119</v>
      </c>
      <c r="C89" s="634"/>
      <c r="D89" s="634"/>
      <c r="E89" s="308" t="s">
        <v>68</v>
      </c>
      <c r="F89" s="219"/>
      <c r="G89" s="218"/>
      <c r="H89" s="218"/>
      <c r="I89" s="218"/>
      <c r="J89" s="218"/>
      <c r="K89" s="218"/>
      <c r="L89" s="218"/>
      <c r="M89" s="218"/>
      <c r="N89" s="218"/>
      <c r="O89" s="218"/>
      <c r="P89" s="218"/>
      <c r="Q89" s="218"/>
      <c r="R89" s="218"/>
      <c r="S89" s="218"/>
      <c r="T89" s="218"/>
      <c r="U89" s="219"/>
      <c r="V89" s="219"/>
      <c r="W89" s="219"/>
      <c r="X89" s="219"/>
      <c r="Y89" s="219"/>
      <c r="Z89" s="219"/>
      <c r="AA89" s="219"/>
      <c r="AB89" s="218"/>
      <c r="AC89" s="218"/>
      <c r="AD89" s="218"/>
      <c r="AE89" s="218"/>
      <c r="AF89" s="218"/>
      <c r="AG89" s="218"/>
      <c r="AH89" s="218"/>
      <c r="AI89" s="218"/>
      <c r="AJ89" s="218"/>
      <c r="AK89" s="218"/>
      <c r="AL89" s="220"/>
      <c r="AM89" s="82"/>
    </row>
    <row r="90" spans="1:39" s="15" customFormat="1" ht="40.15" customHeight="1">
      <c r="A90" s="714"/>
      <c r="B90" s="649" t="s">
        <v>9120</v>
      </c>
      <c r="C90" s="728" t="s">
        <v>548</v>
      </c>
      <c r="D90" s="728"/>
      <c r="E90" s="308" t="s">
        <v>69</v>
      </c>
      <c r="F90" s="219"/>
      <c r="G90" s="218"/>
      <c r="H90" s="218"/>
      <c r="I90" s="218"/>
      <c r="J90" s="218"/>
      <c r="K90" s="218"/>
      <c r="L90" s="218"/>
      <c r="M90" s="218"/>
      <c r="N90" s="218"/>
      <c r="O90" s="218"/>
      <c r="P90" s="218"/>
      <c r="Q90" s="218"/>
      <c r="R90" s="218"/>
      <c r="S90" s="218"/>
      <c r="T90" s="218"/>
      <c r="U90" s="219"/>
      <c r="V90" s="219"/>
      <c r="W90" s="219"/>
      <c r="X90" s="219"/>
      <c r="Y90" s="219"/>
      <c r="Z90" s="219"/>
      <c r="AA90" s="219"/>
      <c r="AB90" s="218"/>
      <c r="AC90" s="218"/>
      <c r="AD90" s="218"/>
      <c r="AE90" s="218"/>
      <c r="AF90" s="218"/>
      <c r="AG90" s="218"/>
      <c r="AH90" s="218"/>
      <c r="AI90" s="218"/>
      <c r="AJ90" s="218"/>
      <c r="AK90" s="218"/>
      <c r="AL90" s="220"/>
      <c r="AM90" s="82"/>
    </row>
    <row r="91" spans="1:39" s="15" customFormat="1" ht="55.9" customHeight="1">
      <c r="A91" s="714"/>
      <c r="B91" s="649"/>
      <c r="C91" s="728" t="s">
        <v>549</v>
      </c>
      <c r="D91" s="728"/>
      <c r="E91" s="308" t="s">
        <v>70</v>
      </c>
      <c r="F91" s="219"/>
      <c r="G91" s="218"/>
      <c r="H91" s="218"/>
      <c r="I91" s="218"/>
      <c r="J91" s="218"/>
      <c r="K91" s="218"/>
      <c r="L91" s="218"/>
      <c r="M91" s="218"/>
      <c r="N91" s="218"/>
      <c r="O91" s="218"/>
      <c r="P91" s="218"/>
      <c r="Q91" s="218"/>
      <c r="R91" s="218"/>
      <c r="S91" s="218"/>
      <c r="T91" s="218"/>
      <c r="U91" s="219"/>
      <c r="V91" s="219"/>
      <c r="W91" s="219"/>
      <c r="X91" s="219"/>
      <c r="Y91" s="219"/>
      <c r="Z91" s="219"/>
      <c r="AA91" s="219"/>
      <c r="AB91" s="218"/>
      <c r="AC91" s="218"/>
      <c r="AD91" s="218"/>
      <c r="AE91" s="218"/>
      <c r="AF91" s="218"/>
      <c r="AG91" s="218"/>
      <c r="AH91" s="218"/>
      <c r="AI91" s="218"/>
      <c r="AJ91" s="218"/>
      <c r="AK91" s="218"/>
      <c r="AL91" s="220"/>
      <c r="AM91" s="82"/>
    </row>
    <row r="92" spans="1:39" s="15" customFormat="1" ht="40.15" customHeight="1">
      <c r="A92" s="714"/>
      <c r="B92" s="649"/>
      <c r="C92" s="728" t="s">
        <v>550</v>
      </c>
      <c r="D92" s="728"/>
      <c r="E92" s="308" t="s">
        <v>71</v>
      </c>
      <c r="F92" s="219"/>
      <c r="G92" s="218"/>
      <c r="H92" s="218"/>
      <c r="I92" s="218"/>
      <c r="J92" s="218"/>
      <c r="K92" s="218"/>
      <c r="L92" s="218"/>
      <c r="M92" s="218"/>
      <c r="N92" s="218"/>
      <c r="O92" s="218"/>
      <c r="P92" s="218"/>
      <c r="Q92" s="218"/>
      <c r="R92" s="218"/>
      <c r="S92" s="218"/>
      <c r="T92" s="218"/>
      <c r="U92" s="219"/>
      <c r="V92" s="219"/>
      <c r="W92" s="219"/>
      <c r="X92" s="219"/>
      <c r="Y92" s="219"/>
      <c r="Z92" s="219"/>
      <c r="AA92" s="219"/>
      <c r="AB92" s="218"/>
      <c r="AC92" s="218"/>
      <c r="AD92" s="218"/>
      <c r="AE92" s="218"/>
      <c r="AF92" s="218"/>
      <c r="AG92" s="218"/>
      <c r="AH92" s="218"/>
      <c r="AI92" s="218"/>
      <c r="AJ92" s="218"/>
      <c r="AK92" s="218"/>
      <c r="AL92" s="220"/>
      <c r="AM92" s="82"/>
    </row>
    <row r="93" spans="1:39" s="15" customFormat="1" ht="45.6" customHeight="1">
      <c r="A93" s="714"/>
      <c r="B93" s="634" t="s">
        <v>9121</v>
      </c>
      <c r="C93" s="634"/>
      <c r="D93" s="634"/>
      <c r="E93" s="308" t="s">
        <v>72</v>
      </c>
      <c r="F93" s="219"/>
      <c r="G93" s="218"/>
      <c r="H93" s="218"/>
      <c r="I93" s="218"/>
      <c r="J93" s="218"/>
      <c r="K93" s="218"/>
      <c r="L93" s="218"/>
      <c r="M93" s="218"/>
      <c r="N93" s="218"/>
      <c r="O93" s="218"/>
      <c r="P93" s="218"/>
      <c r="Q93" s="218"/>
      <c r="R93" s="218"/>
      <c r="S93" s="218"/>
      <c r="T93" s="218"/>
      <c r="U93" s="219"/>
      <c r="V93" s="219"/>
      <c r="W93" s="219"/>
      <c r="X93" s="219"/>
      <c r="Y93" s="219"/>
      <c r="Z93" s="219"/>
      <c r="AA93" s="219"/>
      <c r="AB93" s="218"/>
      <c r="AC93" s="218"/>
      <c r="AD93" s="218"/>
      <c r="AE93" s="218"/>
      <c r="AF93" s="218"/>
      <c r="AG93" s="218"/>
      <c r="AH93" s="218"/>
      <c r="AI93" s="218"/>
      <c r="AJ93" s="218"/>
      <c r="AK93" s="218"/>
      <c r="AL93" s="220"/>
      <c r="AM93" s="82"/>
    </row>
    <row r="94" spans="1:39" s="15" customFormat="1" ht="45.6" customHeight="1">
      <c r="A94" s="714"/>
      <c r="B94" s="634" t="s">
        <v>9237</v>
      </c>
      <c r="C94" s="634"/>
      <c r="D94" s="634"/>
      <c r="E94" s="308" t="s">
        <v>73</v>
      </c>
      <c r="F94" s="219"/>
      <c r="G94" s="218"/>
      <c r="H94" s="218"/>
      <c r="I94" s="218"/>
      <c r="J94" s="218"/>
      <c r="K94" s="218"/>
      <c r="L94" s="218"/>
      <c r="M94" s="218"/>
      <c r="N94" s="218"/>
      <c r="O94" s="218"/>
      <c r="P94" s="218"/>
      <c r="Q94" s="218"/>
      <c r="R94" s="218"/>
      <c r="S94" s="218"/>
      <c r="T94" s="218"/>
      <c r="U94" s="219"/>
      <c r="V94" s="219"/>
      <c r="W94" s="219"/>
      <c r="X94" s="219"/>
      <c r="Y94" s="219"/>
      <c r="Z94" s="219"/>
      <c r="AA94" s="219"/>
      <c r="AB94" s="218"/>
      <c r="AC94" s="218"/>
      <c r="AD94" s="218"/>
      <c r="AE94" s="218"/>
      <c r="AF94" s="218"/>
      <c r="AG94" s="218"/>
      <c r="AH94" s="218"/>
      <c r="AI94" s="218"/>
      <c r="AJ94" s="218"/>
      <c r="AK94" s="218"/>
      <c r="AL94" s="220"/>
      <c r="AM94" s="82"/>
    </row>
    <row r="95" spans="1:39" s="15" customFormat="1" ht="76.900000000000006" customHeight="1">
      <c r="A95" s="714"/>
      <c r="B95" s="636" t="s">
        <v>9303</v>
      </c>
      <c r="C95" s="634" t="s">
        <v>9122</v>
      </c>
      <c r="D95" s="634"/>
      <c r="E95" s="308" t="s">
        <v>74</v>
      </c>
      <c r="F95" s="219"/>
      <c r="G95" s="218"/>
      <c r="H95" s="218"/>
      <c r="I95" s="218"/>
      <c r="J95" s="218"/>
      <c r="K95" s="218"/>
      <c r="L95" s="218"/>
      <c r="M95" s="218"/>
      <c r="N95" s="218"/>
      <c r="O95" s="218"/>
      <c r="P95" s="218"/>
      <c r="Q95" s="218"/>
      <c r="R95" s="218"/>
      <c r="S95" s="218"/>
      <c r="T95" s="218"/>
      <c r="U95" s="219"/>
      <c r="V95" s="219"/>
      <c r="W95" s="219"/>
      <c r="X95" s="219"/>
      <c r="Y95" s="219"/>
      <c r="Z95" s="219"/>
      <c r="AA95" s="219"/>
      <c r="AB95" s="218"/>
      <c r="AC95" s="218"/>
      <c r="AD95" s="218"/>
      <c r="AE95" s="218"/>
      <c r="AF95" s="218"/>
      <c r="AG95" s="218"/>
      <c r="AH95" s="218"/>
      <c r="AI95" s="218"/>
      <c r="AJ95" s="218"/>
      <c r="AK95" s="218"/>
      <c r="AL95" s="220"/>
      <c r="AM95" s="82"/>
    </row>
    <row r="96" spans="1:39" s="15" customFormat="1" ht="72" customHeight="1">
      <c r="A96" s="714"/>
      <c r="B96" s="636"/>
      <c r="C96" s="634" t="s">
        <v>9123</v>
      </c>
      <c r="D96" s="634"/>
      <c r="E96" s="308" t="s">
        <v>75</v>
      </c>
      <c r="F96" s="219"/>
      <c r="G96" s="218"/>
      <c r="H96" s="218"/>
      <c r="I96" s="218"/>
      <c r="J96" s="218"/>
      <c r="K96" s="218"/>
      <c r="L96" s="218"/>
      <c r="M96" s="218"/>
      <c r="N96" s="218"/>
      <c r="O96" s="218"/>
      <c r="P96" s="218"/>
      <c r="Q96" s="218"/>
      <c r="R96" s="218"/>
      <c r="S96" s="218"/>
      <c r="T96" s="218"/>
      <c r="U96" s="219"/>
      <c r="V96" s="219"/>
      <c r="W96" s="219"/>
      <c r="X96" s="219"/>
      <c r="Y96" s="219"/>
      <c r="Z96" s="219"/>
      <c r="AA96" s="219"/>
      <c r="AB96" s="218"/>
      <c r="AC96" s="218"/>
      <c r="AD96" s="218"/>
      <c r="AE96" s="218"/>
      <c r="AF96" s="218"/>
      <c r="AG96" s="218"/>
      <c r="AH96" s="218"/>
      <c r="AI96" s="218"/>
      <c r="AJ96" s="218"/>
      <c r="AK96" s="218"/>
      <c r="AL96" s="220"/>
      <c r="AM96" s="82"/>
    </row>
    <row r="97" spans="1:39" s="15" customFormat="1" ht="91.5" customHeight="1">
      <c r="A97" s="714"/>
      <c r="B97" s="636"/>
      <c r="C97" s="636" t="s">
        <v>650</v>
      </c>
      <c r="D97" s="224" t="s">
        <v>712</v>
      </c>
      <c r="E97" s="308" t="s">
        <v>76</v>
      </c>
      <c r="F97" s="219"/>
      <c r="G97" s="218"/>
      <c r="H97" s="218"/>
      <c r="I97" s="218"/>
      <c r="J97" s="218"/>
      <c r="K97" s="218"/>
      <c r="L97" s="218"/>
      <c r="M97" s="218"/>
      <c r="N97" s="218"/>
      <c r="O97" s="218"/>
      <c r="P97" s="218"/>
      <c r="Q97" s="218"/>
      <c r="R97" s="218"/>
      <c r="S97" s="218"/>
      <c r="T97" s="218"/>
      <c r="U97" s="219"/>
      <c r="V97" s="219"/>
      <c r="W97" s="219"/>
      <c r="X97" s="219"/>
      <c r="Y97" s="219"/>
      <c r="Z97" s="219"/>
      <c r="AA97" s="219"/>
      <c r="AB97" s="218"/>
      <c r="AC97" s="218"/>
      <c r="AD97" s="218"/>
      <c r="AE97" s="218"/>
      <c r="AF97" s="218"/>
      <c r="AG97" s="218"/>
      <c r="AH97" s="218"/>
      <c r="AI97" s="218"/>
      <c r="AJ97" s="218"/>
      <c r="AK97" s="218"/>
      <c r="AL97" s="220"/>
      <c r="AM97" s="82"/>
    </row>
    <row r="98" spans="1:39" s="15" customFormat="1" ht="87" customHeight="1">
      <c r="A98" s="714"/>
      <c r="B98" s="636"/>
      <c r="C98" s="636"/>
      <c r="D98" s="224" t="s">
        <v>713</v>
      </c>
      <c r="E98" s="308" t="s">
        <v>77</v>
      </c>
      <c r="F98" s="219"/>
      <c r="G98" s="218"/>
      <c r="H98" s="218"/>
      <c r="I98" s="218"/>
      <c r="J98" s="218"/>
      <c r="K98" s="218"/>
      <c r="L98" s="218"/>
      <c r="M98" s="218"/>
      <c r="N98" s="218"/>
      <c r="O98" s="218"/>
      <c r="P98" s="218"/>
      <c r="Q98" s="218"/>
      <c r="R98" s="218"/>
      <c r="S98" s="218"/>
      <c r="T98" s="218"/>
      <c r="U98" s="219"/>
      <c r="V98" s="219"/>
      <c r="W98" s="219"/>
      <c r="X98" s="219"/>
      <c r="Y98" s="219"/>
      <c r="Z98" s="219"/>
      <c r="AA98" s="219"/>
      <c r="AB98" s="218"/>
      <c r="AC98" s="218"/>
      <c r="AD98" s="218"/>
      <c r="AE98" s="218"/>
      <c r="AF98" s="218"/>
      <c r="AG98" s="218"/>
      <c r="AH98" s="218"/>
      <c r="AI98" s="218"/>
      <c r="AJ98" s="218"/>
      <c r="AK98" s="218"/>
      <c r="AL98" s="220"/>
      <c r="AM98" s="82"/>
    </row>
    <row r="99" spans="1:39" s="15" customFormat="1" ht="84.6" customHeight="1">
      <c r="A99" s="714"/>
      <c r="B99" s="636"/>
      <c r="C99" s="636"/>
      <c r="D99" s="224" t="s">
        <v>714</v>
      </c>
      <c r="E99" s="308" t="s">
        <v>78</v>
      </c>
      <c r="F99" s="219"/>
      <c r="G99" s="218"/>
      <c r="H99" s="218"/>
      <c r="I99" s="218"/>
      <c r="J99" s="218"/>
      <c r="K99" s="218"/>
      <c r="L99" s="218"/>
      <c r="M99" s="218"/>
      <c r="N99" s="218"/>
      <c r="O99" s="218"/>
      <c r="P99" s="218"/>
      <c r="Q99" s="218"/>
      <c r="R99" s="218"/>
      <c r="S99" s="218"/>
      <c r="T99" s="218"/>
      <c r="U99" s="219"/>
      <c r="V99" s="219"/>
      <c r="W99" s="219"/>
      <c r="X99" s="219"/>
      <c r="Y99" s="219"/>
      <c r="Z99" s="219"/>
      <c r="AA99" s="219"/>
      <c r="AB99" s="218"/>
      <c r="AC99" s="218"/>
      <c r="AD99" s="218"/>
      <c r="AE99" s="218"/>
      <c r="AF99" s="218"/>
      <c r="AG99" s="218"/>
      <c r="AH99" s="218"/>
      <c r="AI99" s="218"/>
      <c r="AJ99" s="218"/>
      <c r="AK99" s="218"/>
      <c r="AL99" s="220"/>
      <c r="AM99" s="82"/>
    </row>
    <row r="100" spans="1:39" s="15" customFormat="1" ht="90" customHeight="1">
      <c r="A100" s="714"/>
      <c r="B100" s="636"/>
      <c r="C100" s="636"/>
      <c r="D100" s="227" t="s">
        <v>715</v>
      </c>
      <c r="E100" s="308" t="s">
        <v>79</v>
      </c>
      <c r="F100" s="219"/>
      <c r="G100" s="218"/>
      <c r="H100" s="218"/>
      <c r="I100" s="218"/>
      <c r="J100" s="218"/>
      <c r="K100" s="218"/>
      <c r="L100" s="218"/>
      <c r="M100" s="218"/>
      <c r="N100" s="218"/>
      <c r="O100" s="218"/>
      <c r="P100" s="218"/>
      <c r="Q100" s="218"/>
      <c r="R100" s="218"/>
      <c r="S100" s="218"/>
      <c r="T100" s="218"/>
      <c r="U100" s="219"/>
      <c r="V100" s="219"/>
      <c r="W100" s="219"/>
      <c r="X100" s="219"/>
      <c r="Y100" s="219"/>
      <c r="Z100" s="219"/>
      <c r="AA100" s="219"/>
      <c r="AB100" s="218"/>
      <c r="AC100" s="218"/>
      <c r="AD100" s="218"/>
      <c r="AE100" s="218"/>
      <c r="AF100" s="218"/>
      <c r="AG100" s="218"/>
      <c r="AH100" s="218"/>
      <c r="AI100" s="218"/>
      <c r="AJ100" s="218"/>
      <c r="AK100" s="218"/>
      <c r="AL100" s="220"/>
      <c r="AM100" s="82"/>
    </row>
    <row r="101" spans="1:39" s="15" customFormat="1" ht="54.75" customHeight="1">
      <c r="A101" s="714"/>
      <c r="B101" s="636"/>
      <c r="C101" s="636"/>
      <c r="D101" s="227" t="s">
        <v>651</v>
      </c>
      <c r="E101" s="308" t="s">
        <v>80</v>
      </c>
      <c r="F101" s="219"/>
      <c r="G101" s="218"/>
      <c r="H101" s="218"/>
      <c r="I101" s="218"/>
      <c r="J101" s="218"/>
      <c r="K101" s="218"/>
      <c r="L101" s="218"/>
      <c r="M101" s="218"/>
      <c r="N101" s="218"/>
      <c r="O101" s="218"/>
      <c r="P101" s="218"/>
      <c r="Q101" s="218"/>
      <c r="R101" s="218"/>
      <c r="S101" s="218"/>
      <c r="T101" s="218"/>
      <c r="U101" s="219"/>
      <c r="V101" s="219"/>
      <c r="W101" s="219"/>
      <c r="X101" s="219"/>
      <c r="Y101" s="219"/>
      <c r="Z101" s="219"/>
      <c r="AA101" s="219"/>
      <c r="AB101" s="218"/>
      <c r="AC101" s="218"/>
      <c r="AD101" s="218"/>
      <c r="AE101" s="218"/>
      <c r="AF101" s="218"/>
      <c r="AG101" s="218"/>
      <c r="AH101" s="218"/>
      <c r="AI101" s="218"/>
      <c r="AJ101" s="218"/>
      <c r="AK101" s="218"/>
      <c r="AL101" s="220"/>
      <c r="AM101" s="82"/>
    </row>
    <row r="102" spans="1:39" s="15" customFormat="1" ht="70.5" customHeight="1">
      <c r="A102" s="714"/>
      <c r="B102" s="636"/>
      <c r="C102" s="636"/>
      <c r="D102" s="227" t="s">
        <v>9295</v>
      </c>
      <c r="E102" s="308" t="s">
        <v>81</v>
      </c>
      <c r="F102" s="219"/>
      <c r="G102" s="218"/>
      <c r="H102" s="218"/>
      <c r="I102" s="218"/>
      <c r="J102" s="218"/>
      <c r="K102" s="218"/>
      <c r="L102" s="218"/>
      <c r="M102" s="218"/>
      <c r="N102" s="218"/>
      <c r="O102" s="218"/>
      <c r="P102" s="218"/>
      <c r="Q102" s="218"/>
      <c r="R102" s="218"/>
      <c r="S102" s="218"/>
      <c r="T102" s="218"/>
      <c r="U102" s="219"/>
      <c r="V102" s="219"/>
      <c r="W102" s="219"/>
      <c r="X102" s="219"/>
      <c r="Y102" s="219"/>
      <c r="Z102" s="219"/>
      <c r="AA102" s="219"/>
      <c r="AB102" s="218"/>
      <c r="AC102" s="218"/>
      <c r="AD102" s="218"/>
      <c r="AE102" s="218"/>
      <c r="AF102" s="218"/>
      <c r="AG102" s="218"/>
      <c r="AH102" s="218"/>
      <c r="AI102" s="218"/>
      <c r="AJ102" s="218"/>
      <c r="AK102" s="218"/>
      <c r="AL102" s="220"/>
      <c r="AM102" s="82"/>
    </row>
    <row r="103" spans="1:39" s="15" customFormat="1" ht="64.5" customHeight="1">
      <c r="A103" s="714"/>
      <c r="B103" s="636"/>
      <c r="C103" s="636"/>
      <c r="D103" s="227" t="s">
        <v>652</v>
      </c>
      <c r="E103" s="308" t="s">
        <v>82</v>
      </c>
      <c r="F103" s="219"/>
      <c r="G103" s="218"/>
      <c r="H103" s="218"/>
      <c r="I103" s="218"/>
      <c r="J103" s="218"/>
      <c r="K103" s="218"/>
      <c r="L103" s="218"/>
      <c r="M103" s="218"/>
      <c r="N103" s="218"/>
      <c r="O103" s="218"/>
      <c r="P103" s="218"/>
      <c r="Q103" s="218"/>
      <c r="R103" s="218"/>
      <c r="S103" s="218"/>
      <c r="T103" s="218"/>
      <c r="U103" s="219"/>
      <c r="V103" s="219"/>
      <c r="W103" s="219"/>
      <c r="X103" s="219"/>
      <c r="Y103" s="219"/>
      <c r="Z103" s="219"/>
      <c r="AA103" s="219"/>
      <c r="AB103" s="218"/>
      <c r="AC103" s="218"/>
      <c r="AD103" s="218"/>
      <c r="AE103" s="218"/>
      <c r="AF103" s="218"/>
      <c r="AG103" s="218"/>
      <c r="AH103" s="218"/>
      <c r="AI103" s="218"/>
      <c r="AJ103" s="218"/>
      <c r="AK103" s="218"/>
      <c r="AL103" s="220"/>
      <c r="AM103" s="82"/>
    </row>
    <row r="104" spans="1:39" s="15" customFormat="1" ht="40.15" customHeight="1">
      <c r="A104" s="714"/>
      <c r="B104" s="636"/>
      <c r="C104" s="636"/>
      <c r="D104" s="227" t="s">
        <v>550</v>
      </c>
      <c r="E104" s="308" t="s">
        <v>83</v>
      </c>
      <c r="F104" s="219"/>
      <c r="G104" s="218"/>
      <c r="H104" s="218"/>
      <c r="I104" s="218"/>
      <c r="J104" s="218"/>
      <c r="K104" s="218"/>
      <c r="L104" s="218"/>
      <c r="M104" s="218"/>
      <c r="N104" s="218"/>
      <c r="O104" s="218"/>
      <c r="P104" s="218"/>
      <c r="Q104" s="218"/>
      <c r="R104" s="218"/>
      <c r="S104" s="218"/>
      <c r="T104" s="218"/>
      <c r="U104" s="219"/>
      <c r="V104" s="219"/>
      <c r="W104" s="219"/>
      <c r="X104" s="219"/>
      <c r="Y104" s="219"/>
      <c r="Z104" s="219"/>
      <c r="AA104" s="219"/>
      <c r="AB104" s="218"/>
      <c r="AC104" s="218"/>
      <c r="AD104" s="218"/>
      <c r="AE104" s="218"/>
      <c r="AF104" s="218"/>
      <c r="AG104" s="218"/>
      <c r="AH104" s="218"/>
      <c r="AI104" s="218"/>
      <c r="AJ104" s="218"/>
      <c r="AK104" s="218"/>
      <c r="AL104" s="220"/>
      <c r="AM104" s="82"/>
    </row>
    <row r="105" spans="1:39" s="15" customFormat="1" ht="90" customHeight="1">
      <c r="A105" s="714"/>
      <c r="B105" s="636"/>
      <c r="C105" s="634" t="s">
        <v>9124</v>
      </c>
      <c r="D105" s="634"/>
      <c r="E105" s="308" t="s">
        <v>84</v>
      </c>
      <c r="F105" s="219"/>
      <c r="G105" s="218"/>
      <c r="H105" s="218"/>
      <c r="I105" s="218"/>
      <c r="J105" s="218"/>
      <c r="K105" s="218"/>
      <c r="L105" s="218"/>
      <c r="M105" s="218"/>
      <c r="N105" s="218"/>
      <c r="O105" s="218"/>
      <c r="P105" s="218"/>
      <c r="Q105" s="218"/>
      <c r="R105" s="218"/>
      <c r="S105" s="218"/>
      <c r="T105" s="218"/>
      <c r="U105" s="219"/>
      <c r="V105" s="219"/>
      <c r="W105" s="219"/>
      <c r="X105" s="219"/>
      <c r="Y105" s="219"/>
      <c r="Z105" s="219"/>
      <c r="AA105" s="219"/>
      <c r="AB105" s="218"/>
      <c r="AC105" s="218"/>
      <c r="AD105" s="218"/>
      <c r="AE105" s="218"/>
      <c r="AF105" s="218"/>
      <c r="AG105" s="218"/>
      <c r="AH105" s="218"/>
      <c r="AI105" s="218"/>
      <c r="AJ105" s="218"/>
      <c r="AK105" s="218"/>
      <c r="AL105" s="220"/>
      <c r="AM105" s="82"/>
    </row>
    <row r="106" spans="1:39" s="15" customFormat="1" ht="54.6" customHeight="1">
      <c r="A106" s="714"/>
      <c r="B106" s="636"/>
      <c r="C106" s="634" t="s">
        <v>9125</v>
      </c>
      <c r="D106" s="634"/>
      <c r="E106" s="308" t="s">
        <v>85</v>
      </c>
      <c r="F106" s="219"/>
      <c r="G106" s="218"/>
      <c r="H106" s="218"/>
      <c r="I106" s="218"/>
      <c r="J106" s="218"/>
      <c r="K106" s="218"/>
      <c r="L106" s="218"/>
      <c r="M106" s="218"/>
      <c r="N106" s="218"/>
      <c r="O106" s="218"/>
      <c r="P106" s="218"/>
      <c r="Q106" s="218"/>
      <c r="R106" s="218"/>
      <c r="S106" s="218"/>
      <c r="T106" s="218"/>
      <c r="U106" s="219"/>
      <c r="V106" s="219"/>
      <c r="W106" s="219"/>
      <c r="X106" s="219"/>
      <c r="Y106" s="219"/>
      <c r="Z106" s="219"/>
      <c r="AA106" s="219"/>
      <c r="AB106" s="218"/>
      <c r="AC106" s="218"/>
      <c r="AD106" s="218"/>
      <c r="AE106" s="218"/>
      <c r="AF106" s="218"/>
      <c r="AG106" s="218"/>
      <c r="AH106" s="218"/>
      <c r="AI106" s="218"/>
      <c r="AJ106" s="218"/>
      <c r="AK106" s="218"/>
      <c r="AL106" s="220"/>
      <c r="AM106" s="82"/>
    </row>
    <row r="107" spans="1:39" s="15" customFormat="1" ht="76.900000000000006" customHeight="1">
      <c r="A107" s="714"/>
      <c r="B107" s="636"/>
      <c r="C107" s="728" t="s">
        <v>9126</v>
      </c>
      <c r="D107" s="728"/>
      <c r="E107" s="308" t="s">
        <v>86</v>
      </c>
      <c r="F107" s="219"/>
      <c r="G107" s="218"/>
      <c r="H107" s="218"/>
      <c r="I107" s="218"/>
      <c r="J107" s="218"/>
      <c r="K107" s="218"/>
      <c r="L107" s="218"/>
      <c r="M107" s="218"/>
      <c r="N107" s="218"/>
      <c r="O107" s="218"/>
      <c r="P107" s="218"/>
      <c r="Q107" s="218"/>
      <c r="R107" s="218"/>
      <c r="S107" s="218"/>
      <c r="T107" s="218"/>
      <c r="U107" s="219"/>
      <c r="V107" s="219"/>
      <c r="W107" s="219"/>
      <c r="X107" s="219"/>
      <c r="Y107" s="219"/>
      <c r="Z107" s="219"/>
      <c r="AA107" s="219"/>
      <c r="AB107" s="218"/>
      <c r="AC107" s="218"/>
      <c r="AD107" s="218"/>
      <c r="AE107" s="218"/>
      <c r="AF107" s="218"/>
      <c r="AG107" s="218"/>
      <c r="AH107" s="218"/>
      <c r="AI107" s="218"/>
      <c r="AJ107" s="218"/>
      <c r="AK107" s="218"/>
      <c r="AL107" s="220"/>
      <c r="AM107" s="82"/>
    </row>
    <row r="108" spans="1:39" s="15" customFormat="1" ht="63" customHeight="1">
      <c r="A108" s="714"/>
      <c r="B108" s="636"/>
      <c r="C108" s="728" t="s">
        <v>9127</v>
      </c>
      <c r="D108" s="728"/>
      <c r="E108" s="308" t="s">
        <v>87</v>
      </c>
      <c r="F108" s="219"/>
      <c r="G108" s="218"/>
      <c r="H108" s="218"/>
      <c r="I108" s="218"/>
      <c r="J108" s="218"/>
      <c r="K108" s="218"/>
      <c r="L108" s="218"/>
      <c r="M108" s="218"/>
      <c r="N108" s="218"/>
      <c r="O108" s="218"/>
      <c r="P108" s="218"/>
      <c r="Q108" s="218"/>
      <c r="R108" s="218"/>
      <c r="S108" s="218"/>
      <c r="T108" s="218"/>
      <c r="U108" s="219"/>
      <c r="V108" s="219"/>
      <c r="W108" s="219"/>
      <c r="X108" s="219"/>
      <c r="Y108" s="219"/>
      <c r="Z108" s="219"/>
      <c r="AA108" s="219"/>
      <c r="AB108" s="218"/>
      <c r="AC108" s="218"/>
      <c r="AD108" s="218"/>
      <c r="AE108" s="218"/>
      <c r="AF108" s="218"/>
      <c r="AG108" s="218"/>
      <c r="AH108" s="218"/>
      <c r="AI108" s="218"/>
      <c r="AJ108" s="218"/>
      <c r="AK108" s="218"/>
      <c r="AL108" s="220"/>
      <c r="AM108" s="82"/>
    </row>
    <row r="109" spans="1:39" s="15" customFormat="1" ht="51" customHeight="1">
      <c r="A109" s="714"/>
      <c r="B109" s="636"/>
      <c r="C109" s="634" t="s">
        <v>9128</v>
      </c>
      <c r="D109" s="634"/>
      <c r="E109" s="308" t="s">
        <v>88</v>
      </c>
      <c r="F109" s="219"/>
      <c r="G109" s="218"/>
      <c r="H109" s="218"/>
      <c r="I109" s="218"/>
      <c r="J109" s="218"/>
      <c r="K109" s="218"/>
      <c r="L109" s="218"/>
      <c r="M109" s="218"/>
      <c r="N109" s="218"/>
      <c r="O109" s="218"/>
      <c r="P109" s="218"/>
      <c r="Q109" s="218"/>
      <c r="R109" s="218"/>
      <c r="S109" s="218"/>
      <c r="T109" s="218"/>
      <c r="U109" s="219"/>
      <c r="V109" s="219"/>
      <c r="W109" s="219"/>
      <c r="X109" s="219"/>
      <c r="Y109" s="219"/>
      <c r="Z109" s="219"/>
      <c r="AA109" s="219"/>
      <c r="AB109" s="218"/>
      <c r="AC109" s="218"/>
      <c r="AD109" s="218"/>
      <c r="AE109" s="218"/>
      <c r="AF109" s="218"/>
      <c r="AG109" s="218"/>
      <c r="AH109" s="218"/>
      <c r="AI109" s="218"/>
      <c r="AJ109" s="218"/>
      <c r="AK109" s="218"/>
      <c r="AL109" s="220"/>
      <c r="AM109" s="82"/>
    </row>
    <row r="110" spans="1:39" s="15" customFormat="1" ht="49.5" customHeight="1">
      <c r="A110" s="714"/>
      <c r="B110" s="636"/>
      <c r="C110" s="634" t="s">
        <v>9129</v>
      </c>
      <c r="D110" s="634"/>
      <c r="E110" s="308" t="s">
        <v>89</v>
      </c>
      <c r="F110" s="219"/>
      <c r="G110" s="218"/>
      <c r="H110" s="218"/>
      <c r="I110" s="218"/>
      <c r="J110" s="218"/>
      <c r="K110" s="218"/>
      <c r="L110" s="218"/>
      <c r="M110" s="218"/>
      <c r="N110" s="218"/>
      <c r="O110" s="218"/>
      <c r="P110" s="218"/>
      <c r="Q110" s="218"/>
      <c r="R110" s="218"/>
      <c r="S110" s="218"/>
      <c r="T110" s="218"/>
      <c r="U110" s="219"/>
      <c r="V110" s="219"/>
      <c r="W110" s="219"/>
      <c r="X110" s="219"/>
      <c r="Y110" s="219"/>
      <c r="Z110" s="219"/>
      <c r="AA110" s="219"/>
      <c r="AB110" s="218"/>
      <c r="AC110" s="218"/>
      <c r="AD110" s="218"/>
      <c r="AE110" s="218"/>
      <c r="AF110" s="218"/>
      <c r="AG110" s="218"/>
      <c r="AH110" s="218"/>
      <c r="AI110" s="218"/>
      <c r="AJ110" s="218"/>
      <c r="AK110" s="218"/>
      <c r="AL110" s="220"/>
      <c r="AM110" s="82"/>
    </row>
    <row r="111" spans="1:39" s="15" customFormat="1" ht="54.75" customHeight="1">
      <c r="A111" s="714"/>
      <c r="B111" s="634" t="s">
        <v>9130</v>
      </c>
      <c r="C111" s="634"/>
      <c r="D111" s="634"/>
      <c r="E111" s="308" t="s">
        <v>90</v>
      </c>
      <c r="F111" s="219"/>
      <c r="G111" s="218"/>
      <c r="H111" s="218"/>
      <c r="I111" s="218"/>
      <c r="J111" s="218"/>
      <c r="K111" s="218"/>
      <c r="L111" s="218"/>
      <c r="M111" s="218"/>
      <c r="N111" s="218"/>
      <c r="O111" s="218"/>
      <c r="P111" s="218"/>
      <c r="Q111" s="218"/>
      <c r="R111" s="218"/>
      <c r="S111" s="218"/>
      <c r="T111" s="218"/>
      <c r="U111" s="219"/>
      <c r="V111" s="219"/>
      <c r="W111" s="219"/>
      <c r="X111" s="219"/>
      <c r="Y111" s="219"/>
      <c r="Z111" s="219"/>
      <c r="AA111" s="219"/>
      <c r="AB111" s="218"/>
      <c r="AC111" s="218"/>
      <c r="AD111" s="218"/>
      <c r="AE111" s="218"/>
      <c r="AF111" s="218"/>
      <c r="AG111" s="218"/>
      <c r="AH111" s="218"/>
      <c r="AI111" s="218"/>
      <c r="AJ111" s="218"/>
      <c r="AK111" s="218"/>
      <c r="AL111" s="220"/>
      <c r="AM111" s="82"/>
    </row>
    <row r="112" spans="1:39" s="15" customFormat="1" ht="54.6" customHeight="1">
      <c r="A112" s="714" t="s">
        <v>617</v>
      </c>
      <c r="B112" s="634" t="s">
        <v>9131</v>
      </c>
      <c r="C112" s="634"/>
      <c r="D112" s="634"/>
      <c r="E112" s="308" t="s">
        <v>91</v>
      </c>
      <c r="F112" s="219"/>
      <c r="G112" s="218"/>
      <c r="H112" s="218"/>
      <c r="I112" s="218"/>
      <c r="J112" s="218"/>
      <c r="K112" s="218"/>
      <c r="L112" s="218"/>
      <c r="M112" s="218"/>
      <c r="N112" s="218"/>
      <c r="O112" s="218"/>
      <c r="P112" s="218"/>
      <c r="Q112" s="218"/>
      <c r="R112" s="218"/>
      <c r="S112" s="218"/>
      <c r="T112" s="218"/>
      <c r="U112" s="219"/>
      <c r="V112" s="219"/>
      <c r="W112" s="219"/>
      <c r="X112" s="219"/>
      <c r="Y112" s="219"/>
      <c r="Z112" s="219"/>
      <c r="AA112" s="219"/>
      <c r="AB112" s="218"/>
      <c r="AC112" s="218"/>
      <c r="AD112" s="218"/>
      <c r="AE112" s="218"/>
      <c r="AF112" s="218"/>
      <c r="AG112" s="218"/>
      <c r="AH112" s="218"/>
      <c r="AI112" s="218"/>
      <c r="AJ112" s="218"/>
      <c r="AK112" s="218"/>
      <c r="AL112" s="220"/>
      <c r="AM112" s="82"/>
    </row>
    <row r="113" spans="1:39" s="15" customFormat="1" ht="55.5" customHeight="1">
      <c r="A113" s="714"/>
      <c r="B113" s="634" t="s">
        <v>9132</v>
      </c>
      <c r="C113" s="634"/>
      <c r="D113" s="634"/>
      <c r="E113" s="308" t="s">
        <v>92</v>
      </c>
      <c r="F113" s="219"/>
      <c r="G113" s="218"/>
      <c r="H113" s="218"/>
      <c r="I113" s="218"/>
      <c r="J113" s="218"/>
      <c r="K113" s="218"/>
      <c r="L113" s="218"/>
      <c r="M113" s="218"/>
      <c r="N113" s="218"/>
      <c r="O113" s="218"/>
      <c r="P113" s="218"/>
      <c r="Q113" s="218"/>
      <c r="R113" s="218"/>
      <c r="S113" s="218"/>
      <c r="T113" s="218"/>
      <c r="U113" s="219"/>
      <c r="V113" s="219"/>
      <c r="W113" s="219"/>
      <c r="X113" s="219"/>
      <c r="Y113" s="219"/>
      <c r="Z113" s="219"/>
      <c r="AA113" s="219"/>
      <c r="AB113" s="218"/>
      <c r="AC113" s="218"/>
      <c r="AD113" s="218"/>
      <c r="AE113" s="218"/>
      <c r="AF113" s="218"/>
      <c r="AG113" s="218"/>
      <c r="AH113" s="218"/>
      <c r="AI113" s="218"/>
      <c r="AJ113" s="218"/>
      <c r="AK113" s="218"/>
      <c r="AL113" s="220"/>
      <c r="AM113" s="82"/>
    </row>
    <row r="114" spans="1:39" s="15" customFormat="1" ht="91.5" customHeight="1">
      <c r="A114" s="714"/>
      <c r="B114" s="634" t="s">
        <v>9133</v>
      </c>
      <c r="C114" s="634"/>
      <c r="D114" s="634"/>
      <c r="E114" s="308" t="s">
        <v>93</v>
      </c>
      <c r="F114" s="219"/>
      <c r="G114" s="218"/>
      <c r="H114" s="218"/>
      <c r="I114" s="218"/>
      <c r="J114" s="218"/>
      <c r="K114" s="218"/>
      <c r="L114" s="218"/>
      <c r="M114" s="218"/>
      <c r="N114" s="218"/>
      <c r="O114" s="218"/>
      <c r="P114" s="218"/>
      <c r="Q114" s="218"/>
      <c r="R114" s="218"/>
      <c r="S114" s="218"/>
      <c r="T114" s="218"/>
      <c r="U114" s="219"/>
      <c r="V114" s="219"/>
      <c r="W114" s="219"/>
      <c r="X114" s="219"/>
      <c r="Y114" s="219"/>
      <c r="Z114" s="219"/>
      <c r="AA114" s="219"/>
      <c r="AB114" s="218"/>
      <c r="AC114" s="218"/>
      <c r="AD114" s="218"/>
      <c r="AE114" s="218"/>
      <c r="AF114" s="218"/>
      <c r="AG114" s="218"/>
      <c r="AH114" s="218"/>
      <c r="AI114" s="218"/>
      <c r="AJ114" s="218"/>
      <c r="AK114" s="218"/>
      <c r="AL114" s="220"/>
      <c r="AM114" s="82"/>
    </row>
    <row r="115" spans="1:39" s="15" customFormat="1" ht="77.25" customHeight="1">
      <c r="A115" s="714"/>
      <c r="B115" s="634" t="s">
        <v>9134</v>
      </c>
      <c r="C115" s="634"/>
      <c r="D115" s="634"/>
      <c r="E115" s="308" t="s">
        <v>94</v>
      </c>
      <c r="F115" s="219"/>
      <c r="G115" s="218"/>
      <c r="H115" s="218"/>
      <c r="I115" s="218"/>
      <c r="J115" s="218"/>
      <c r="K115" s="218"/>
      <c r="L115" s="218"/>
      <c r="M115" s="218"/>
      <c r="N115" s="218"/>
      <c r="O115" s="218"/>
      <c r="P115" s="218"/>
      <c r="Q115" s="218"/>
      <c r="R115" s="218"/>
      <c r="S115" s="218"/>
      <c r="T115" s="218"/>
      <c r="U115" s="219"/>
      <c r="V115" s="219"/>
      <c r="W115" s="219"/>
      <c r="X115" s="219"/>
      <c r="Y115" s="219"/>
      <c r="Z115" s="219"/>
      <c r="AA115" s="219"/>
      <c r="AB115" s="218"/>
      <c r="AC115" s="218"/>
      <c r="AD115" s="218"/>
      <c r="AE115" s="218"/>
      <c r="AF115" s="218"/>
      <c r="AG115" s="218"/>
      <c r="AH115" s="218"/>
      <c r="AI115" s="218"/>
      <c r="AJ115" s="218"/>
      <c r="AK115" s="218"/>
      <c r="AL115" s="220"/>
      <c r="AM115" s="82"/>
    </row>
    <row r="116" spans="1:39" s="15" customFormat="1" ht="43.15" customHeight="1">
      <c r="A116" s="714"/>
      <c r="B116" s="727" t="s">
        <v>602</v>
      </c>
      <c r="C116" s="727"/>
      <c r="D116" s="224" t="s">
        <v>551</v>
      </c>
      <c r="E116" s="308" t="s">
        <v>96</v>
      </c>
      <c r="F116" s="219"/>
      <c r="G116" s="218"/>
      <c r="H116" s="218"/>
      <c r="I116" s="218"/>
      <c r="J116" s="218"/>
      <c r="K116" s="218"/>
      <c r="L116" s="218"/>
      <c r="M116" s="218"/>
      <c r="N116" s="218"/>
      <c r="O116" s="218"/>
      <c r="P116" s="218"/>
      <c r="Q116" s="218"/>
      <c r="R116" s="218"/>
      <c r="S116" s="218"/>
      <c r="T116" s="218"/>
      <c r="U116" s="219"/>
      <c r="V116" s="219"/>
      <c r="W116" s="219"/>
      <c r="X116" s="219"/>
      <c r="Y116" s="219"/>
      <c r="Z116" s="219"/>
      <c r="AA116" s="219"/>
      <c r="AB116" s="218"/>
      <c r="AC116" s="218"/>
      <c r="AD116" s="218"/>
      <c r="AE116" s="218"/>
      <c r="AF116" s="218"/>
      <c r="AG116" s="218"/>
      <c r="AH116" s="218"/>
      <c r="AI116" s="218"/>
      <c r="AJ116" s="218"/>
      <c r="AK116" s="218"/>
      <c r="AL116" s="220"/>
      <c r="AM116" s="82"/>
    </row>
    <row r="117" spans="1:39" s="15" customFormat="1" ht="46.9" customHeight="1">
      <c r="A117" s="714"/>
      <c r="B117" s="727"/>
      <c r="C117" s="727"/>
      <c r="D117" s="224" t="s">
        <v>603</v>
      </c>
      <c r="E117" s="308" t="s">
        <v>97</v>
      </c>
      <c r="F117" s="219"/>
      <c r="G117" s="218"/>
      <c r="H117" s="218"/>
      <c r="I117" s="218"/>
      <c r="J117" s="218"/>
      <c r="K117" s="218"/>
      <c r="L117" s="218"/>
      <c r="M117" s="218"/>
      <c r="N117" s="218"/>
      <c r="O117" s="218"/>
      <c r="P117" s="218"/>
      <c r="Q117" s="218"/>
      <c r="R117" s="218"/>
      <c r="S117" s="218"/>
      <c r="T117" s="218"/>
      <c r="U117" s="219"/>
      <c r="V117" s="219"/>
      <c r="W117" s="219"/>
      <c r="X117" s="219"/>
      <c r="Y117" s="219"/>
      <c r="Z117" s="219"/>
      <c r="AA117" s="219"/>
      <c r="AB117" s="218"/>
      <c r="AC117" s="218"/>
      <c r="AD117" s="218"/>
      <c r="AE117" s="218"/>
      <c r="AF117" s="218"/>
      <c r="AG117" s="218"/>
      <c r="AH117" s="218"/>
      <c r="AI117" s="218"/>
      <c r="AJ117" s="218"/>
      <c r="AK117" s="218"/>
      <c r="AL117" s="220"/>
      <c r="AM117" s="82"/>
    </row>
    <row r="118" spans="1:39" s="15" customFormat="1" ht="45.6" customHeight="1">
      <c r="A118" s="714"/>
      <c r="B118" s="727"/>
      <c r="C118" s="727"/>
      <c r="D118" s="224" t="s">
        <v>552</v>
      </c>
      <c r="E118" s="308" t="s">
        <v>98</v>
      </c>
      <c r="F118" s="219"/>
      <c r="G118" s="218"/>
      <c r="H118" s="218"/>
      <c r="I118" s="218"/>
      <c r="J118" s="218"/>
      <c r="K118" s="218"/>
      <c r="L118" s="218"/>
      <c r="M118" s="218"/>
      <c r="N118" s="218"/>
      <c r="O118" s="218"/>
      <c r="P118" s="218"/>
      <c r="Q118" s="218"/>
      <c r="R118" s="218"/>
      <c r="S118" s="218"/>
      <c r="T118" s="218"/>
      <c r="U118" s="219"/>
      <c r="V118" s="219"/>
      <c r="W118" s="219"/>
      <c r="X118" s="219"/>
      <c r="Y118" s="219"/>
      <c r="Z118" s="219"/>
      <c r="AA118" s="219"/>
      <c r="AB118" s="218"/>
      <c r="AC118" s="218"/>
      <c r="AD118" s="218"/>
      <c r="AE118" s="218"/>
      <c r="AF118" s="218"/>
      <c r="AG118" s="218"/>
      <c r="AH118" s="218"/>
      <c r="AI118" s="218"/>
      <c r="AJ118" s="218"/>
      <c r="AK118" s="218"/>
      <c r="AL118" s="220"/>
      <c r="AM118" s="82"/>
    </row>
    <row r="119" spans="1:39" s="15" customFormat="1" ht="44.45" customHeight="1">
      <c r="A119" s="714"/>
      <c r="B119" s="727"/>
      <c r="C119" s="727"/>
      <c r="D119" s="224" t="s">
        <v>550</v>
      </c>
      <c r="E119" s="308" t="s">
        <v>99</v>
      </c>
      <c r="F119" s="219"/>
      <c r="G119" s="218"/>
      <c r="H119" s="218"/>
      <c r="I119" s="218"/>
      <c r="J119" s="218"/>
      <c r="K119" s="218"/>
      <c r="L119" s="218"/>
      <c r="M119" s="218"/>
      <c r="N119" s="218"/>
      <c r="O119" s="218"/>
      <c r="P119" s="218"/>
      <c r="Q119" s="218"/>
      <c r="R119" s="218"/>
      <c r="S119" s="218"/>
      <c r="T119" s="218"/>
      <c r="U119" s="219"/>
      <c r="V119" s="219"/>
      <c r="W119" s="219"/>
      <c r="X119" s="219"/>
      <c r="Y119" s="219"/>
      <c r="Z119" s="219"/>
      <c r="AA119" s="219"/>
      <c r="AB119" s="218"/>
      <c r="AC119" s="218"/>
      <c r="AD119" s="218"/>
      <c r="AE119" s="218"/>
      <c r="AF119" s="218"/>
      <c r="AG119" s="218"/>
      <c r="AH119" s="218"/>
      <c r="AI119" s="218"/>
      <c r="AJ119" s="218"/>
      <c r="AK119" s="218"/>
      <c r="AL119" s="220"/>
      <c r="AM119" s="82"/>
    </row>
    <row r="120" spans="1:39" s="15" customFormat="1" ht="49.15" customHeight="1">
      <c r="A120" s="714"/>
      <c r="B120" s="727" t="s">
        <v>604</v>
      </c>
      <c r="C120" s="727"/>
      <c r="D120" s="224" t="s">
        <v>553</v>
      </c>
      <c r="E120" s="308" t="s">
        <v>100</v>
      </c>
      <c r="F120" s="219"/>
      <c r="G120" s="218"/>
      <c r="H120" s="218"/>
      <c r="I120" s="218"/>
      <c r="J120" s="218"/>
      <c r="K120" s="218"/>
      <c r="L120" s="218"/>
      <c r="M120" s="218"/>
      <c r="N120" s="218"/>
      <c r="O120" s="218"/>
      <c r="P120" s="218"/>
      <c r="Q120" s="218"/>
      <c r="R120" s="218"/>
      <c r="S120" s="218"/>
      <c r="T120" s="218"/>
      <c r="U120" s="219"/>
      <c r="V120" s="219"/>
      <c r="W120" s="219"/>
      <c r="X120" s="219"/>
      <c r="Y120" s="219"/>
      <c r="Z120" s="219"/>
      <c r="AA120" s="219"/>
      <c r="AB120" s="218"/>
      <c r="AC120" s="218"/>
      <c r="AD120" s="218"/>
      <c r="AE120" s="218"/>
      <c r="AF120" s="218"/>
      <c r="AG120" s="218"/>
      <c r="AH120" s="218"/>
      <c r="AI120" s="218"/>
      <c r="AJ120" s="218"/>
      <c r="AK120" s="218"/>
      <c r="AL120" s="220"/>
      <c r="AM120" s="82"/>
    </row>
    <row r="121" spans="1:39" s="15" customFormat="1" ht="49.15" customHeight="1">
      <c r="A121" s="714"/>
      <c r="B121" s="727"/>
      <c r="C121" s="727"/>
      <c r="D121" s="224" t="s">
        <v>554</v>
      </c>
      <c r="E121" s="308" t="s">
        <v>101</v>
      </c>
      <c r="F121" s="219"/>
      <c r="G121" s="218"/>
      <c r="H121" s="218"/>
      <c r="I121" s="218"/>
      <c r="J121" s="218"/>
      <c r="K121" s="218"/>
      <c r="L121" s="218"/>
      <c r="M121" s="218"/>
      <c r="N121" s="218"/>
      <c r="O121" s="218"/>
      <c r="P121" s="218"/>
      <c r="Q121" s="218"/>
      <c r="R121" s="218"/>
      <c r="S121" s="218"/>
      <c r="T121" s="218"/>
      <c r="U121" s="219"/>
      <c r="V121" s="219"/>
      <c r="W121" s="219"/>
      <c r="X121" s="219"/>
      <c r="Y121" s="219"/>
      <c r="Z121" s="219"/>
      <c r="AA121" s="219"/>
      <c r="AB121" s="218"/>
      <c r="AC121" s="218"/>
      <c r="AD121" s="218"/>
      <c r="AE121" s="218"/>
      <c r="AF121" s="218"/>
      <c r="AG121" s="218"/>
      <c r="AH121" s="218"/>
      <c r="AI121" s="218"/>
      <c r="AJ121" s="218"/>
      <c r="AK121" s="218"/>
      <c r="AL121" s="220"/>
      <c r="AM121" s="82"/>
    </row>
    <row r="122" spans="1:39" s="15" customFormat="1" ht="49.15" customHeight="1">
      <c r="A122" s="714"/>
      <c r="B122" s="727"/>
      <c r="C122" s="727"/>
      <c r="D122" s="224" t="s">
        <v>555</v>
      </c>
      <c r="E122" s="308" t="s">
        <v>102</v>
      </c>
      <c r="F122" s="219"/>
      <c r="G122" s="218"/>
      <c r="H122" s="218"/>
      <c r="I122" s="218"/>
      <c r="J122" s="218"/>
      <c r="K122" s="218"/>
      <c r="L122" s="218"/>
      <c r="M122" s="218"/>
      <c r="N122" s="218"/>
      <c r="O122" s="218"/>
      <c r="P122" s="218"/>
      <c r="Q122" s="218"/>
      <c r="R122" s="218"/>
      <c r="S122" s="218"/>
      <c r="T122" s="218"/>
      <c r="U122" s="219"/>
      <c r="V122" s="219"/>
      <c r="W122" s="219"/>
      <c r="X122" s="219"/>
      <c r="Y122" s="219"/>
      <c r="Z122" s="219"/>
      <c r="AA122" s="219"/>
      <c r="AB122" s="218"/>
      <c r="AC122" s="218"/>
      <c r="AD122" s="218"/>
      <c r="AE122" s="218"/>
      <c r="AF122" s="218"/>
      <c r="AG122" s="218"/>
      <c r="AH122" s="218"/>
      <c r="AI122" s="218"/>
      <c r="AJ122" s="218"/>
      <c r="AK122" s="218"/>
      <c r="AL122" s="220"/>
      <c r="AM122" s="82"/>
    </row>
    <row r="123" spans="1:39" s="15" customFormat="1" ht="49.15" customHeight="1">
      <c r="A123" s="714"/>
      <c r="B123" s="727"/>
      <c r="C123" s="727"/>
      <c r="D123" s="224" t="s">
        <v>556</v>
      </c>
      <c r="E123" s="308" t="s">
        <v>103</v>
      </c>
      <c r="F123" s="219"/>
      <c r="G123" s="218"/>
      <c r="H123" s="218"/>
      <c r="I123" s="218"/>
      <c r="J123" s="218"/>
      <c r="K123" s="218"/>
      <c r="L123" s="218"/>
      <c r="M123" s="218"/>
      <c r="N123" s="218"/>
      <c r="O123" s="218"/>
      <c r="P123" s="218"/>
      <c r="Q123" s="218"/>
      <c r="R123" s="218"/>
      <c r="S123" s="218"/>
      <c r="T123" s="218"/>
      <c r="U123" s="219"/>
      <c r="V123" s="219"/>
      <c r="W123" s="219"/>
      <c r="X123" s="219"/>
      <c r="Y123" s="219"/>
      <c r="Z123" s="219"/>
      <c r="AA123" s="219"/>
      <c r="AB123" s="218"/>
      <c r="AC123" s="218"/>
      <c r="AD123" s="218"/>
      <c r="AE123" s="218"/>
      <c r="AF123" s="218"/>
      <c r="AG123" s="218"/>
      <c r="AH123" s="218"/>
      <c r="AI123" s="218"/>
      <c r="AJ123" s="218"/>
      <c r="AK123" s="218"/>
      <c r="AL123" s="220"/>
      <c r="AM123" s="82"/>
    </row>
    <row r="124" spans="1:39" s="15" customFormat="1" ht="49.15" customHeight="1">
      <c r="A124" s="714"/>
      <c r="B124" s="727"/>
      <c r="C124" s="727"/>
      <c r="D124" s="224" t="s">
        <v>557</v>
      </c>
      <c r="E124" s="308" t="s">
        <v>104</v>
      </c>
      <c r="F124" s="219"/>
      <c r="G124" s="218"/>
      <c r="H124" s="218"/>
      <c r="I124" s="218"/>
      <c r="J124" s="218"/>
      <c r="K124" s="218"/>
      <c r="L124" s="218"/>
      <c r="M124" s="218"/>
      <c r="N124" s="218"/>
      <c r="O124" s="218"/>
      <c r="P124" s="218"/>
      <c r="Q124" s="218"/>
      <c r="R124" s="218"/>
      <c r="S124" s="218"/>
      <c r="T124" s="218"/>
      <c r="U124" s="219"/>
      <c r="V124" s="219"/>
      <c r="W124" s="219"/>
      <c r="X124" s="219"/>
      <c r="Y124" s="219"/>
      <c r="Z124" s="219"/>
      <c r="AA124" s="219"/>
      <c r="AB124" s="218"/>
      <c r="AC124" s="218"/>
      <c r="AD124" s="218"/>
      <c r="AE124" s="218"/>
      <c r="AF124" s="218"/>
      <c r="AG124" s="218"/>
      <c r="AH124" s="218"/>
      <c r="AI124" s="218"/>
      <c r="AJ124" s="218"/>
      <c r="AK124" s="218"/>
      <c r="AL124" s="220"/>
      <c r="AM124" s="82"/>
    </row>
    <row r="125" spans="1:39" s="15" customFormat="1" ht="49.15" customHeight="1">
      <c r="A125" s="714"/>
      <c r="B125" s="727"/>
      <c r="C125" s="727"/>
      <c r="D125" s="224" t="s">
        <v>558</v>
      </c>
      <c r="E125" s="308" t="s">
        <v>105</v>
      </c>
      <c r="F125" s="219"/>
      <c r="G125" s="218"/>
      <c r="H125" s="218"/>
      <c r="I125" s="218"/>
      <c r="J125" s="218"/>
      <c r="K125" s="218"/>
      <c r="L125" s="218"/>
      <c r="M125" s="218"/>
      <c r="N125" s="218"/>
      <c r="O125" s="218"/>
      <c r="P125" s="218"/>
      <c r="Q125" s="218"/>
      <c r="R125" s="218"/>
      <c r="S125" s="218"/>
      <c r="T125" s="218"/>
      <c r="U125" s="219"/>
      <c r="V125" s="219"/>
      <c r="W125" s="219"/>
      <c r="X125" s="219"/>
      <c r="Y125" s="219"/>
      <c r="Z125" s="219"/>
      <c r="AA125" s="219"/>
      <c r="AB125" s="218"/>
      <c r="AC125" s="218"/>
      <c r="AD125" s="218"/>
      <c r="AE125" s="218"/>
      <c r="AF125" s="218"/>
      <c r="AG125" s="218"/>
      <c r="AH125" s="218"/>
      <c r="AI125" s="218"/>
      <c r="AJ125" s="218"/>
      <c r="AK125" s="218"/>
      <c r="AL125" s="220"/>
      <c r="AM125" s="82"/>
    </row>
    <row r="126" spans="1:39" s="15" customFormat="1" ht="49.15" customHeight="1">
      <c r="A126" s="714"/>
      <c r="B126" s="727"/>
      <c r="C126" s="727"/>
      <c r="D126" s="224" t="s">
        <v>550</v>
      </c>
      <c r="E126" s="308" t="s">
        <v>106</v>
      </c>
      <c r="F126" s="219"/>
      <c r="G126" s="218"/>
      <c r="H126" s="218"/>
      <c r="I126" s="218"/>
      <c r="J126" s="218"/>
      <c r="K126" s="218"/>
      <c r="L126" s="218"/>
      <c r="M126" s="218"/>
      <c r="N126" s="218"/>
      <c r="O126" s="218"/>
      <c r="P126" s="218"/>
      <c r="Q126" s="218"/>
      <c r="R126" s="218"/>
      <c r="S126" s="218"/>
      <c r="T126" s="218"/>
      <c r="U126" s="219"/>
      <c r="V126" s="219"/>
      <c r="W126" s="219"/>
      <c r="X126" s="219"/>
      <c r="Y126" s="219"/>
      <c r="Z126" s="219"/>
      <c r="AA126" s="219"/>
      <c r="AB126" s="218"/>
      <c r="AC126" s="218"/>
      <c r="AD126" s="218"/>
      <c r="AE126" s="218"/>
      <c r="AF126" s="218"/>
      <c r="AG126" s="218"/>
      <c r="AH126" s="218"/>
      <c r="AI126" s="218"/>
      <c r="AJ126" s="218"/>
      <c r="AK126" s="218"/>
      <c r="AL126" s="220"/>
      <c r="AM126" s="82"/>
    </row>
    <row r="127" spans="1:39" s="15" customFormat="1" ht="52.15" customHeight="1">
      <c r="A127" s="714"/>
      <c r="B127" s="634" t="s">
        <v>9135</v>
      </c>
      <c r="C127" s="634"/>
      <c r="D127" s="634"/>
      <c r="E127" s="308" t="s">
        <v>107</v>
      </c>
      <c r="F127" s="219"/>
      <c r="G127" s="218"/>
      <c r="H127" s="218"/>
      <c r="I127" s="218"/>
      <c r="J127" s="218"/>
      <c r="K127" s="218"/>
      <c r="L127" s="218"/>
      <c r="M127" s="218"/>
      <c r="N127" s="218"/>
      <c r="O127" s="218"/>
      <c r="P127" s="218"/>
      <c r="Q127" s="218"/>
      <c r="R127" s="218"/>
      <c r="S127" s="218"/>
      <c r="T127" s="218"/>
      <c r="U127" s="219"/>
      <c r="V127" s="219"/>
      <c r="W127" s="219"/>
      <c r="X127" s="219"/>
      <c r="Y127" s="219"/>
      <c r="Z127" s="219"/>
      <c r="AA127" s="219"/>
      <c r="AB127" s="218"/>
      <c r="AC127" s="218"/>
      <c r="AD127" s="218"/>
      <c r="AE127" s="218"/>
      <c r="AF127" s="218"/>
      <c r="AG127" s="218"/>
      <c r="AH127" s="218"/>
      <c r="AI127" s="218"/>
      <c r="AJ127" s="218"/>
      <c r="AK127" s="218"/>
      <c r="AL127" s="220"/>
      <c r="AM127" s="82"/>
    </row>
    <row r="128" spans="1:39" s="15" customFormat="1" ht="52.15" customHeight="1">
      <c r="A128" s="714"/>
      <c r="B128" s="634" t="s">
        <v>9136</v>
      </c>
      <c r="C128" s="634"/>
      <c r="D128" s="634"/>
      <c r="E128" s="308" t="s">
        <v>108</v>
      </c>
      <c r="F128" s="219"/>
      <c r="G128" s="218"/>
      <c r="H128" s="218"/>
      <c r="I128" s="218"/>
      <c r="J128" s="218"/>
      <c r="K128" s="218"/>
      <c r="L128" s="218"/>
      <c r="M128" s="218"/>
      <c r="N128" s="218"/>
      <c r="O128" s="218"/>
      <c r="P128" s="218"/>
      <c r="Q128" s="218"/>
      <c r="R128" s="218"/>
      <c r="S128" s="218"/>
      <c r="T128" s="218"/>
      <c r="U128" s="219"/>
      <c r="V128" s="219"/>
      <c r="W128" s="219"/>
      <c r="X128" s="219"/>
      <c r="Y128" s="219"/>
      <c r="Z128" s="219"/>
      <c r="AA128" s="219"/>
      <c r="AB128" s="218"/>
      <c r="AC128" s="218"/>
      <c r="AD128" s="218"/>
      <c r="AE128" s="218"/>
      <c r="AF128" s="218"/>
      <c r="AG128" s="218"/>
      <c r="AH128" s="218"/>
      <c r="AI128" s="218"/>
      <c r="AJ128" s="218"/>
      <c r="AK128" s="218"/>
      <c r="AL128" s="220"/>
      <c r="AM128" s="82"/>
    </row>
    <row r="129" spans="1:39" s="15" customFormat="1" ht="52.15" customHeight="1">
      <c r="A129" s="714"/>
      <c r="B129" s="633" t="s">
        <v>9137</v>
      </c>
      <c r="C129" s="633"/>
      <c r="D129" s="633"/>
      <c r="E129" s="308" t="s">
        <v>109</v>
      </c>
      <c r="F129" s="219"/>
      <c r="G129" s="218"/>
      <c r="H129" s="218"/>
      <c r="I129" s="218"/>
      <c r="J129" s="218"/>
      <c r="K129" s="218"/>
      <c r="L129" s="218"/>
      <c r="M129" s="218"/>
      <c r="N129" s="218"/>
      <c r="O129" s="218"/>
      <c r="P129" s="218"/>
      <c r="Q129" s="218"/>
      <c r="R129" s="218"/>
      <c r="S129" s="218"/>
      <c r="T129" s="218"/>
      <c r="U129" s="219"/>
      <c r="V129" s="219"/>
      <c r="W129" s="219"/>
      <c r="X129" s="219"/>
      <c r="Y129" s="219"/>
      <c r="Z129" s="219"/>
      <c r="AA129" s="219"/>
      <c r="AB129" s="218"/>
      <c r="AC129" s="218"/>
      <c r="AD129" s="218"/>
      <c r="AE129" s="218"/>
      <c r="AF129" s="218"/>
      <c r="AG129" s="218"/>
      <c r="AH129" s="218"/>
      <c r="AI129" s="218"/>
      <c r="AJ129" s="218"/>
      <c r="AK129" s="218"/>
      <c r="AL129" s="220"/>
      <c r="AM129" s="82"/>
    </row>
    <row r="130" spans="1:39" s="15" customFormat="1" ht="40.5" customHeight="1">
      <c r="A130" s="714"/>
      <c r="B130" s="634" t="s">
        <v>9320</v>
      </c>
      <c r="C130" s="634"/>
      <c r="D130" s="634"/>
      <c r="E130" s="308" t="s">
        <v>110</v>
      </c>
      <c r="F130" s="254">
        <f>SUM(F88:F94)+SUM(F111:F129)</f>
        <v>0</v>
      </c>
      <c r="G130" s="254">
        <f t="shared" ref="G130:AL130" si="4">SUM(G88:G94)+SUM(G111:G129)</f>
        <v>0</v>
      </c>
      <c r="H130" s="254">
        <f t="shared" si="4"/>
        <v>0</v>
      </c>
      <c r="I130" s="254">
        <f t="shared" si="4"/>
        <v>0</v>
      </c>
      <c r="J130" s="254">
        <f t="shared" si="4"/>
        <v>0</v>
      </c>
      <c r="K130" s="254">
        <f t="shared" si="4"/>
        <v>0</v>
      </c>
      <c r="L130" s="254">
        <f t="shared" si="4"/>
        <v>0</v>
      </c>
      <c r="M130" s="254">
        <f t="shared" si="4"/>
        <v>0</v>
      </c>
      <c r="N130" s="254">
        <f t="shared" si="4"/>
        <v>0</v>
      </c>
      <c r="O130" s="254">
        <f t="shared" si="4"/>
        <v>0</v>
      </c>
      <c r="P130" s="254">
        <f t="shared" si="4"/>
        <v>0</v>
      </c>
      <c r="Q130" s="254">
        <f t="shared" si="4"/>
        <v>0</v>
      </c>
      <c r="R130" s="254">
        <f t="shared" si="4"/>
        <v>0</v>
      </c>
      <c r="S130" s="254">
        <f t="shared" si="4"/>
        <v>0</v>
      </c>
      <c r="T130" s="254">
        <f t="shared" si="4"/>
        <v>0</v>
      </c>
      <c r="U130" s="254">
        <f t="shared" si="4"/>
        <v>0</v>
      </c>
      <c r="V130" s="254">
        <f t="shared" si="4"/>
        <v>0</v>
      </c>
      <c r="W130" s="254">
        <f t="shared" si="4"/>
        <v>0</v>
      </c>
      <c r="X130" s="254">
        <f t="shared" si="4"/>
        <v>0</v>
      </c>
      <c r="Y130" s="254">
        <f t="shared" si="4"/>
        <v>0</v>
      </c>
      <c r="Z130" s="254">
        <f t="shared" si="4"/>
        <v>0</v>
      </c>
      <c r="AA130" s="254">
        <f t="shared" si="4"/>
        <v>0</v>
      </c>
      <c r="AB130" s="254">
        <f t="shared" si="4"/>
        <v>0</v>
      </c>
      <c r="AC130" s="254">
        <f t="shared" si="4"/>
        <v>0</v>
      </c>
      <c r="AD130" s="254">
        <f t="shared" si="4"/>
        <v>0</v>
      </c>
      <c r="AE130" s="254">
        <f t="shared" si="4"/>
        <v>0</v>
      </c>
      <c r="AF130" s="254">
        <f t="shared" si="4"/>
        <v>0</v>
      </c>
      <c r="AG130" s="254">
        <f t="shared" si="4"/>
        <v>0</v>
      </c>
      <c r="AH130" s="254">
        <f t="shared" si="4"/>
        <v>0</v>
      </c>
      <c r="AI130" s="254">
        <f t="shared" si="4"/>
        <v>0</v>
      </c>
      <c r="AJ130" s="254">
        <f t="shared" si="4"/>
        <v>0</v>
      </c>
      <c r="AK130" s="254">
        <f t="shared" si="4"/>
        <v>0</v>
      </c>
      <c r="AL130" s="255">
        <f t="shared" si="4"/>
        <v>0</v>
      </c>
      <c r="AM130" s="82"/>
    </row>
    <row r="131" spans="1:39" s="15" customFormat="1" ht="51.75" customHeight="1">
      <c r="A131" s="725" t="s">
        <v>9221</v>
      </c>
      <c r="B131" s="738" t="s">
        <v>9138</v>
      </c>
      <c r="C131" s="738"/>
      <c r="D131" s="738"/>
      <c r="E131" s="308" t="s">
        <v>111</v>
      </c>
      <c r="F131" s="219"/>
      <c r="G131" s="218"/>
      <c r="H131" s="218"/>
      <c r="I131" s="218"/>
      <c r="J131" s="218"/>
      <c r="K131" s="218"/>
      <c r="L131" s="218"/>
      <c r="M131" s="218"/>
      <c r="N131" s="218"/>
      <c r="O131" s="218"/>
      <c r="P131" s="218"/>
      <c r="Q131" s="218"/>
      <c r="R131" s="218"/>
      <c r="S131" s="218"/>
      <c r="T131" s="218"/>
      <c r="U131" s="219"/>
      <c r="V131" s="219"/>
      <c r="W131" s="219"/>
      <c r="X131" s="219"/>
      <c r="Y131" s="219"/>
      <c r="Z131" s="219"/>
      <c r="AA131" s="219"/>
      <c r="AB131" s="218"/>
      <c r="AC131" s="218"/>
      <c r="AD131" s="218"/>
      <c r="AE131" s="218"/>
      <c r="AF131" s="218"/>
      <c r="AG131" s="218"/>
      <c r="AH131" s="218"/>
      <c r="AI131" s="218"/>
      <c r="AJ131" s="218"/>
      <c r="AK131" s="218"/>
      <c r="AL131" s="220"/>
      <c r="AM131" s="82"/>
    </row>
    <row r="132" spans="1:39" s="15" customFormat="1" ht="83.25" customHeight="1">
      <c r="A132" s="725"/>
      <c r="B132" s="738" t="s">
        <v>9139</v>
      </c>
      <c r="C132" s="738"/>
      <c r="D132" s="738"/>
      <c r="E132" s="308" t="s">
        <v>112</v>
      </c>
      <c r="F132" s="219"/>
      <c r="G132" s="218"/>
      <c r="H132" s="218"/>
      <c r="I132" s="218"/>
      <c r="J132" s="218"/>
      <c r="K132" s="218"/>
      <c r="L132" s="218"/>
      <c r="M132" s="218"/>
      <c r="N132" s="218"/>
      <c r="O132" s="218"/>
      <c r="P132" s="218"/>
      <c r="Q132" s="218"/>
      <c r="R132" s="218"/>
      <c r="S132" s="218"/>
      <c r="T132" s="218"/>
      <c r="U132" s="219"/>
      <c r="V132" s="219"/>
      <c r="W132" s="219"/>
      <c r="X132" s="219"/>
      <c r="Y132" s="219"/>
      <c r="Z132" s="219"/>
      <c r="AA132" s="219"/>
      <c r="AB132" s="218"/>
      <c r="AC132" s="218"/>
      <c r="AD132" s="218"/>
      <c r="AE132" s="218"/>
      <c r="AF132" s="218"/>
      <c r="AG132" s="218"/>
      <c r="AH132" s="218"/>
      <c r="AI132" s="218"/>
      <c r="AJ132" s="218"/>
      <c r="AK132" s="218"/>
      <c r="AL132" s="220"/>
      <c r="AM132" s="82"/>
    </row>
    <row r="133" spans="1:39" s="15" customFormat="1" ht="61.5" customHeight="1">
      <c r="A133" s="725"/>
      <c r="B133" s="738" t="s">
        <v>9140</v>
      </c>
      <c r="C133" s="738"/>
      <c r="D133" s="738"/>
      <c r="E133" s="308" t="s">
        <v>113</v>
      </c>
      <c r="F133" s="219"/>
      <c r="G133" s="218"/>
      <c r="H133" s="218"/>
      <c r="I133" s="218"/>
      <c r="J133" s="218"/>
      <c r="K133" s="218"/>
      <c r="L133" s="218"/>
      <c r="M133" s="218"/>
      <c r="N133" s="218"/>
      <c r="O133" s="218"/>
      <c r="P133" s="218"/>
      <c r="Q133" s="218"/>
      <c r="R133" s="218"/>
      <c r="S133" s="218"/>
      <c r="T133" s="218"/>
      <c r="U133" s="219"/>
      <c r="V133" s="219"/>
      <c r="W133" s="219"/>
      <c r="X133" s="219"/>
      <c r="Y133" s="219"/>
      <c r="Z133" s="219"/>
      <c r="AA133" s="219"/>
      <c r="AB133" s="218"/>
      <c r="AC133" s="218"/>
      <c r="AD133" s="218"/>
      <c r="AE133" s="218"/>
      <c r="AF133" s="218"/>
      <c r="AG133" s="218"/>
      <c r="AH133" s="218"/>
      <c r="AI133" s="218"/>
      <c r="AJ133" s="218"/>
      <c r="AK133" s="218"/>
      <c r="AL133" s="220"/>
      <c r="AM133" s="82"/>
    </row>
    <row r="134" spans="1:39" s="15" customFormat="1" ht="31.5" customHeight="1">
      <c r="A134" s="725"/>
      <c r="B134" s="634" t="s">
        <v>9141</v>
      </c>
      <c r="C134" s="634"/>
      <c r="D134" s="634"/>
      <c r="E134" s="308" t="s">
        <v>114</v>
      </c>
      <c r="F134" s="219"/>
      <c r="G134" s="218"/>
      <c r="H134" s="218"/>
      <c r="I134" s="218"/>
      <c r="J134" s="218"/>
      <c r="K134" s="218"/>
      <c r="L134" s="218"/>
      <c r="M134" s="218"/>
      <c r="N134" s="218"/>
      <c r="O134" s="218"/>
      <c r="P134" s="218"/>
      <c r="Q134" s="218"/>
      <c r="R134" s="218"/>
      <c r="S134" s="218"/>
      <c r="T134" s="218"/>
      <c r="U134" s="219"/>
      <c r="V134" s="219"/>
      <c r="W134" s="219"/>
      <c r="X134" s="219"/>
      <c r="Y134" s="219"/>
      <c r="Z134" s="219"/>
      <c r="AA134" s="219"/>
      <c r="AB134" s="218"/>
      <c r="AC134" s="218"/>
      <c r="AD134" s="218"/>
      <c r="AE134" s="218"/>
      <c r="AF134" s="218"/>
      <c r="AG134" s="218"/>
      <c r="AH134" s="218"/>
      <c r="AI134" s="218"/>
      <c r="AJ134" s="218"/>
      <c r="AK134" s="218"/>
      <c r="AL134" s="220"/>
      <c r="AM134" s="82"/>
    </row>
    <row r="135" spans="1:39" s="15" customFormat="1" ht="41.45" customHeight="1">
      <c r="A135" s="725"/>
      <c r="B135" s="634" t="s">
        <v>9321</v>
      </c>
      <c r="C135" s="634"/>
      <c r="D135" s="634"/>
      <c r="E135" s="308" t="s">
        <v>115</v>
      </c>
      <c r="F135" s="254">
        <f>SUM(F131:F134)</f>
        <v>0</v>
      </c>
      <c r="G135" s="254">
        <f t="shared" ref="G135:AL135" si="5">SUM(G131:G134)</f>
        <v>0</v>
      </c>
      <c r="H135" s="254">
        <f t="shared" si="5"/>
        <v>0</v>
      </c>
      <c r="I135" s="254">
        <f t="shared" si="5"/>
        <v>0</v>
      </c>
      <c r="J135" s="254">
        <f t="shared" si="5"/>
        <v>0</v>
      </c>
      <c r="K135" s="254">
        <f t="shared" si="5"/>
        <v>0</v>
      </c>
      <c r="L135" s="254">
        <f t="shared" si="5"/>
        <v>0</v>
      </c>
      <c r="M135" s="254">
        <f t="shared" si="5"/>
        <v>0</v>
      </c>
      <c r="N135" s="254">
        <f t="shared" si="5"/>
        <v>0</v>
      </c>
      <c r="O135" s="254">
        <f t="shared" si="5"/>
        <v>0</v>
      </c>
      <c r="P135" s="254">
        <f t="shared" si="5"/>
        <v>0</v>
      </c>
      <c r="Q135" s="254">
        <f t="shared" si="5"/>
        <v>0</v>
      </c>
      <c r="R135" s="254">
        <f t="shared" si="5"/>
        <v>0</v>
      </c>
      <c r="S135" s="254">
        <f t="shared" si="5"/>
        <v>0</v>
      </c>
      <c r="T135" s="254">
        <f t="shared" si="5"/>
        <v>0</v>
      </c>
      <c r="U135" s="254">
        <f t="shared" si="5"/>
        <v>0</v>
      </c>
      <c r="V135" s="254">
        <f t="shared" si="5"/>
        <v>0</v>
      </c>
      <c r="W135" s="254">
        <f t="shared" si="5"/>
        <v>0</v>
      </c>
      <c r="X135" s="254">
        <f t="shared" si="5"/>
        <v>0</v>
      </c>
      <c r="Y135" s="254">
        <f t="shared" si="5"/>
        <v>0</v>
      </c>
      <c r="Z135" s="254">
        <f t="shared" si="5"/>
        <v>0</v>
      </c>
      <c r="AA135" s="254">
        <f t="shared" si="5"/>
        <v>0</v>
      </c>
      <c r="AB135" s="254">
        <f t="shared" si="5"/>
        <v>0</v>
      </c>
      <c r="AC135" s="254">
        <f t="shared" si="5"/>
        <v>0</v>
      </c>
      <c r="AD135" s="254">
        <f t="shared" si="5"/>
        <v>0</v>
      </c>
      <c r="AE135" s="254">
        <f t="shared" si="5"/>
        <v>0</v>
      </c>
      <c r="AF135" s="254">
        <f t="shared" si="5"/>
        <v>0</v>
      </c>
      <c r="AG135" s="254">
        <f t="shared" si="5"/>
        <v>0</v>
      </c>
      <c r="AH135" s="254">
        <f t="shared" si="5"/>
        <v>0</v>
      </c>
      <c r="AI135" s="254">
        <f t="shared" si="5"/>
        <v>0</v>
      </c>
      <c r="AJ135" s="254">
        <f t="shared" si="5"/>
        <v>0</v>
      </c>
      <c r="AK135" s="254">
        <f t="shared" si="5"/>
        <v>0</v>
      </c>
      <c r="AL135" s="255">
        <f t="shared" si="5"/>
        <v>0</v>
      </c>
      <c r="AM135" s="82"/>
    </row>
    <row r="136" spans="1:39" s="15" customFormat="1" ht="65.25" customHeight="1">
      <c r="A136" s="726" t="s">
        <v>562</v>
      </c>
      <c r="B136" s="636" t="s">
        <v>9142</v>
      </c>
      <c r="C136" s="632" t="s">
        <v>2114</v>
      </c>
      <c r="D136" s="632"/>
      <c r="E136" s="308" t="s">
        <v>116</v>
      </c>
      <c r="F136" s="219"/>
      <c r="G136" s="218"/>
      <c r="H136" s="218"/>
      <c r="I136" s="218"/>
      <c r="J136" s="218"/>
      <c r="K136" s="218"/>
      <c r="L136" s="218"/>
      <c r="M136" s="218"/>
      <c r="N136" s="218"/>
      <c r="O136" s="218"/>
      <c r="P136" s="218"/>
      <c r="Q136" s="218"/>
      <c r="R136" s="218"/>
      <c r="S136" s="218"/>
      <c r="T136" s="218"/>
      <c r="U136" s="219"/>
      <c r="V136" s="219"/>
      <c r="W136" s="219"/>
      <c r="X136" s="219"/>
      <c r="Y136" s="219"/>
      <c r="Z136" s="219"/>
      <c r="AA136" s="219"/>
      <c r="AB136" s="218"/>
      <c r="AC136" s="218"/>
      <c r="AD136" s="218"/>
      <c r="AE136" s="218"/>
      <c r="AF136" s="218"/>
      <c r="AG136" s="218"/>
      <c r="AH136" s="218"/>
      <c r="AI136" s="218"/>
      <c r="AJ136" s="218"/>
      <c r="AK136" s="218"/>
      <c r="AL136" s="220"/>
      <c r="AM136" s="82"/>
    </row>
    <row r="137" spans="1:39" s="15" customFormat="1" ht="52.5" customHeight="1">
      <c r="A137" s="726"/>
      <c r="B137" s="636"/>
      <c r="C137" s="633" t="s">
        <v>241</v>
      </c>
      <c r="D137" s="633"/>
      <c r="E137" s="308" t="s">
        <v>117</v>
      </c>
      <c r="F137" s="219"/>
      <c r="G137" s="218"/>
      <c r="H137" s="218"/>
      <c r="I137" s="218"/>
      <c r="J137" s="218"/>
      <c r="K137" s="218"/>
      <c r="L137" s="218"/>
      <c r="M137" s="218"/>
      <c r="N137" s="218"/>
      <c r="O137" s="218"/>
      <c r="P137" s="218"/>
      <c r="Q137" s="218"/>
      <c r="R137" s="218"/>
      <c r="S137" s="218"/>
      <c r="T137" s="218"/>
      <c r="U137" s="219"/>
      <c r="V137" s="219"/>
      <c r="W137" s="219"/>
      <c r="X137" s="219"/>
      <c r="Y137" s="219"/>
      <c r="Z137" s="219"/>
      <c r="AA137" s="219"/>
      <c r="AB137" s="218"/>
      <c r="AC137" s="218"/>
      <c r="AD137" s="218"/>
      <c r="AE137" s="218"/>
      <c r="AF137" s="218"/>
      <c r="AG137" s="218"/>
      <c r="AH137" s="218"/>
      <c r="AI137" s="218"/>
      <c r="AJ137" s="218"/>
      <c r="AK137" s="218"/>
      <c r="AL137" s="220"/>
      <c r="AM137" s="82"/>
    </row>
    <row r="138" spans="1:39" s="15" customFormat="1" ht="55.5" customHeight="1">
      <c r="A138" s="726"/>
      <c r="B138" s="636"/>
      <c r="C138" s="633" t="s">
        <v>242</v>
      </c>
      <c r="D138" s="633"/>
      <c r="E138" s="308" t="s">
        <v>118</v>
      </c>
      <c r="F138" s="219"/>
      <c r="G138" s="218"/>
      <c r="H138" s="218"/>
      <c r="I138" s="218"/>
      <c r="J138" s="218"/>
      <c r="K138" s="218"/>
      <c r="L138" s="218"/>
      <c r="M138" s="218"/>
      <c r="N138" s="218"/>
      <c r="O138" s="218"/>
      <c r="P138" s="218"/>
      <c r="Q138" s="218"/>
      <c r="R138" s="218"/>
      <c r="S138" s="218"/>
      <c r="T138" s="218"/>
      <c r="U138" s="219"/>
      <c r="V138" s="219"/>
      <c r="W138" s="219"/>
      <c r="X138" s="219"/>
      <c r="Y138" s="219"/>
      <c r="Z138" s="219"/>
      <c r="AA138" s="219"/>
      <c r="AB138" s="218"/>
      <c r="AC138" s="218"/>
      <c r="AD138" s="218"/>
      <c r="AE138" s="218"/>
      <c r="AF138" s="218"/>
      <c r="AG138" s="218"/>
      <c r="AH138" s="218"/>
      <c r="AI138" s="218"/>
      <c r="AJ138" s="218"/>
      <c r="AK138" s="218"/>
      <c r="AL138" s="220"/>
      <c r="AM138" s="82"/>
    </row>
    <row r="139" spans="1:39" s="15" customFormat="1" ht="51.75" customHeight="1">
      <c r="A139" s="726"/>
      <c r="B139" s="636"/>
      <c r="C139" s="633" t="s">
        <v>9318</v>
      </c>
      <c r="D139" s="633"/>
      <c r="E139" s="308" t="s">
        <v>119</v>
      </c>
      <c r="F139" s="219"/>
      <c r="G139" s="218"/>
      <c r="H139" s="218"/>
      <c r="I139" s="218"/>
      <c r="J139" s="218"/>
      <c r="K139" s="218"/>
      <c r="L139" s="218"/>
      <c r="M139" s="218"/>
      <c r="N139" s="218"/>
      <c r="O139" s="218"/>
      <c r="P139" s="218"/>
      <c r="Q139" s="218"/>
      <c r="R139" s="218"/>
      <c r="S139" s="218"/>
      <c r="T139" s="218"/>
      <c r="U139" s="219"/>
      <c r="V139" s="219"/>
      <c r="W139" s="219"/>
      <c r="X139" s="219"/>
      <c r="Y139" s="219"/>
      <c r="Z139" s="219"/>
      <c r="AA139" s="219"/>
      <c r="AB139" s="218"/>
      <c r="AC139" s="218"/>
      <c r="AD139" s="218"/>
      <c r="AE139" s="218"/>
      <c r="AF139" s="218"/>
      <c r="AG139" s="218"/>
      <c r="AH139" s="218"/>
      <c r="AI139" s="218"/>
      <c r="AJ139" s="218"/>
      <c r="AK139" s="218"/>
      <c r="AL139" s="220"/>
      <c r="AM139" s="82"/>
    </row>
    <row r="140" spans="1:39" s="15" customFormat="1" ht="54" customHeight="1">
      <c r="A140" s="726"/>
      <c r="B140" s="636"/>
      <c r="C140" s="633" t="s">
        <v>9317</v>
      </c>
      <c r="D140" s="633"/>
      <c r="E140" s="308" t="s">
        <v>120</v>
      </c>
      <c r="F140" s="219"/>
      <c r="G140" s="218"/>
      <c r="H140" s="218"/>
      <c r="I140" s="218"/>
      <c r="J140" s="218"/>
      <c r="K140" s="218"/>
      <c r="L140" s="218"/>
      <c r="M140" s="218"/>
      <c r="N140" s="218"/>
      <c r="O140" s="218"/>
      <c r="P140" s="218"/>
      <c r="Q140" s="218"/>
      <c r="R140" s="218"/>
      <c r="S140" s="218"/>
      <c r="T140" s="218"/>
      <c r="U140" s="219"/>
      <c r="V140" s="219"/>
      <c r="W140" s="219"/>
      <c r="X140" s="219"/>
      <c r="Y140" s="219"/>
      <c r="Z140" s="219"/>
      <c r="AA140" s="219"/>
      <c r="AB140" s="218"/>
      <c r="AC140" s="218"/>
      <c r="AD140" s="218"/>
      <c r="AE140" s="218"/>
      <c r="AF140" s="218"/>
      <c r="AG140" s="218"/>
      <c r="AH140" s="218"/>
      <c r="AI140" s="218"/>
      <c r="AJ140" s="218"/>
      <c r="AK140" s="218"/>
      <c r="AL140" s="220"/>
      <c r="AM140" s="82"/>
    </row>
    <row r="141" spans="1:39" s="15" customFormat="1" ht="55.5" customHeight="1">
      <c r="A141" s="726"/>
      <c r="B141" s="636"/>
      <c r="C141" s="633" t="s">
        <v>349</v>
      </c>
      <c r="D141" s="633"/>
      <c r="E141" s="308" t="s">
        <v>121</v>
      </c>
      <c r="F141" s="219"/>
      <c r="G141" s="218"/>
      <c r="H141" s="218"/>
      <c r="I141" s="218"/>
      <c r="J141" s="218"/>
      <c r="K141" s="218"/>
      <c r="L141" s="218"/>
      <c r="M141" s="218"/>
      <c r="N141" s="218"/>
      <c r="O141" s="218"/>
      <c r="P141" s="218"/>
      <c r="Q141" s="218"/>
      <c r="R141" s="218"/>
      <c r="S141" s="218"/>
      <c r="T141" s="218"/>
      <c r="U141" s="219"/>
      <c r="V141" s="219"/>
      <c r="W141" s="219"/>
      <c r="X141" s="219"/>
      <c r="Y141" s="219"/>
      <c r="Z141" s="219"/>
      <c r="AA141" s="219"/>
      <c r="AB141" s="218"/>
      <c r="AC141" s="218"/>
      <c r="AD141" s="218"/>
      <c r="AE141" s="218"/>
      <c r="AF141" s="218"/>
      <c r="AG141" s="218"/>
      <c r="AH141" s="218"/>
      <c r="AI141" s="218"/>
      <c r="AJ141" s="218"/>
      <c r="AK141" s="218"/>
      <c r="AL141" s="220"/>
      <c r="AM141" s="82"/>
    </row>
    <row r="142" spans="1:39" s="15" customFormat="1" ht="76.900000000000006" customHeight="1">
      <c r="A142" s="726"/>
      <c r="B142" s="636"/>
      <c r="C142" s="640" t="s">
        <v>9304</v>
      </c>
      <c r="D142" s="223" t="s">
        <v>605</v>
      </c>
      <c r="E142" s="308" t="s">
        <v>122</v>
      </c>
      <c r="F142" s="219"/>
      <c r="G142" s="218"/>
      <c r="H142" s="218"/>
      <c r="I142" s="218"/>
      <c r="J142" s="218"/>
      <c r="K142" s="218"/>
      <c r="L142" s="218"/>
      <c r="M142" s="218"/>
      <c r="N142" s="218"/>
      <c r="O142" s="218"/>
      <c r="P142" s="218"/>
      <c r="Q142" s="218"/>
      <c r="R142" s="218"/>
      <c r="S142" s="218"/>
      <c r="T142" s="218"/>
      <c r="U142" s="219"/>
      <c r="V142" s="219"/>
      <c r="W142" s="219"/>
      <c r="X142" s="219"/>
      <c r="Y142" s="219"/>
      <c r="Z142" s="219"/>
      <c r="AA142" s="219"/>
      <c r="AB142" s="218"/>
      <c r="AC142" s="218"/>
      <c r="AD142" s="218"/>
      <c r="AE142" s="218"/>
      <c r="AF142" s="218"/>
      <c r="AG142" s="218"/>
      <c r="AH142" s="218"/>
      <c r="AI142" s="218"/>
      <c r="AJ142" s="218"/>
      <c r="AK142" s="218"/>
      <c r="AL142" s="220"/>
      <c r="AM142" s="82"/>
    </row>
    <row r="143" spans="1:39" s="15" customFormat="1" ht="291" customHeight="1">
      <c r="A143" s="726"/>
      <c r="B143" s="636"/>
      <c r="C143" s="640"/>
      <c r="D143" s="223" t="s">
        <v>606</v>
      </c>
      <c r="E143" s="308" t="s">
        <v>123</v>
      </c>
      <c r="F143" s="219"/>
      <c r="G143" s="218"/>
      <c r="H143" s="218"/>
      <c r="I143" s="218"/>
      <c r="J143" s="218"/>
      <c r="K143" s="218"/>
      <c r="L143" s="218"/>
      <c r="M143" s="218"/>
      <c r="N143" s="218"/>
      <c r="O143" s="218"/>
      <c r="P143" s="218"/>
      <c r="Q143" s="218"/>
      <c r="R143" s="218"/>
      <c r="S143" s="218"/>
      <c r="T143" s="218"/>
      <c r="U143" s="219"/>
      <c r="V143" s="219"/>
      <c r="W143" s="219"/>
      <c r="X143" s="219"/>
      <c r="Y143" s="219"/>
      <c r="Z143" s="219"/>
      <c r="AA143" s="219"/>
      <c r="AB143" s="218"/>
      <c r="AC143" s="218"/>
      <c r="AD143" s="218"/>
      <c r="AE143" s="218"/>
      <c r="AF143" s="218"/>
      <c r="AG143" s="218"/>
      <c r="AH143" s="218"/>
      <c r="AI143" s="218"/>
      <c r="AJ143" s="218"/>
      <c r="AK143" s="218"/>
      <c r="AL143" s="220"/>
      <c r="AM143" s="82"/>
    </row>
    <row r="144" spans="1:39" s="15" customFormat="1" ht="63" customHeight="1">
      <c r="A144" s="726" t="s">
        <v>9222</v>
      </c>
      <c r="B144" s="636" t="s">
        <v>559</v>
      </c>
      <c r="C144" s="632" t="s">
        <v>2115</v>
      </c>
      <c r="D144" s="632"/>
      <c r="E144" s="308" t="s">
        <v>124</v>
      </c>
      <c r="F144" s="219"/>
      <c r="G144" s="218"/>
      <c r="H144" s="218"/>
      <c r="I144" s="218"/>
      <c r="J144" s="218"/>
      <c r="K144" s="218"/>
      <c r="L144" s="218"/>
      <c r="M144" s="218"/>
      <c r="N144" s="218"/>
      <c r="O144" s="218"/>
      <c r="P144" s="218"/>
      <c r="Q144" s="218"/>
      <c r="R144" s="218"/>
      <c r="S144" s="218"/>
      <c r="T144" s="218"/>
      <c r="U144" s="219"/>
      <c r="V144" s="219"/>
      <c r="W144" s="219"/>
      <c r="X144" s="219"/>
      <c r="Y144" s="219"/>
      <c r="Z144" s="219"/>
      <c r="AA144" s="219"/>
      <c r="AB144" s="218"/>
      <c r="AC144" s="218"/>
      <c r="AD144" s="218"/>
      <c r="AE144" s="218"/>
      <c r="AF144" s="218"/>
      <c r="AG144" s="218"/>
      <c r="AH144" s="218"/>
      <c r="AI144" s="218"/>
      <c r="AJ144" s="218"/>
      <c r="AK144" s="218"/>
      <c r="AL144" s="220"/>
      <c r="AM144" s="82"/>
    </row>
    <row r="145" spans="1:52" s="15" customFormat="1" ht="55.5" customHeight="1">
      <c r="A145" s="726"/>
      <c r="B145" s="636"/>
      <c r="C145" s="633" t="s">
        <v>471</v>
      </c>
      <c r="D145" s="633"/>
      <c r="E145" s="308" t="s">
        <v>125</v>
      </c>
      <c r="F145" s="219"/>
      <c r="G145" s="218"/>
      <c r="H145" s="218"/>
      <c r="I145" s="218"/>
      <c r="J145" s="218"/>
      <c r="K145" s="218"/>
      <c r="L145" s="218"/>
      <c r="M145" s="218"/>
      <c r="N145" s="218"/>
      <c r="O145" s="218"/>
      <c r="P145" s="218"/>
      <c r="Q145" s="218"/>
      <c r="R145" s="218"/>
      <c r="S145" s="218"/>
      <c r="T145" s="218"/>
      <c r="U145" s="219"/>
      <c r="V145" s="219"/>
      <c r="W145" s="219"/>
      <c r="X145" s="219"/>
      <c r="Y145" s="219"/>
      <c r="Z145" s="219"/>
      <c r="AA145" s="219"/>
      <c r="AB145" s="218"/>
      <c r="AC145" s="218"/>
      <c r="AD145" s="218"/>
      <c r="AE145" s="218"/>
      <c r="AF145" s="218"/>
      <c r="AG145" s="218"/>
      <c r="AH145" s="218"/>
      <c r="AI145" s="218"/>
      <c r="AJ145" s="218"/>
      <c r="AK145" s="218"/>
      <c r="AL145" s="220"/>
      <c r="AM145" s="82"/>
    </row>
    <row r="146" spans="1:52" s="15" customFormat="1" ht="52.9" customHeight="1">
      <c r="A146" s="726"/>
      <c r="B146" s="636"/>
      <c r="C146" s="633" t="s">
        <v>242</v>
      </c>
      <c r="D146" s="633"/>
      <c r="E146" s="308" t="s">
        <v>126</v>
      </c>
      <c r="F146" s="219"/>
      <c r="G146" s="218"/>
      <c r="H146" s="218"/>
      <c r="I146" s="218"/>
      <c r="J146" s="218"/>
      <c r="K146" s="218"/>
      <c r="L146" s="218"/>
      <c r="M146" s="218"/>
      <c r="N146" s="218"/>
      <c r="O146" s="218"/>
      <c r="P146" s="218"/>
      <c r="Q146" s="218"/>
      <c r="R146" s="218"/>
      <c r="S146" s="218"/>
      <c r="T146" s="218"/>
      <c r="U146" s="219"/>
      <c r="V146" s="219"/>
      <c r="W146" s="219"/>
      <c r="X146" s="219"/>
      <c r="Y146" s="219"/>
      <c r="Z146" s="219"/>
      <c r="AA146" s="219"/>
      <c r="AB146" s="218"/>
      <c r="AC146" s="218"/>
      <c r="AD146" s="218"/>
      <c r="AE146" s="218"/>
      <c r="AF146" s="218"/>
      <c r="AG146" s="218"/>
      <c r="AH146" s="218"/>
      <c r="AI146" s="218"/>
      <c r="AJ146" s="218"/>
      <c r="AK146" s="218"/>
      <c r="AL146" s="220"/>
      <c r="AM146" s="82"/>
    </row>
    <row r="147" spans="1:52" s="15" customFormat="1" ht="54" customHeight="1">
      <c r="A147" s="726"/>
      <c r="B147" s="636"/>
      <c r="C147" s="633" t="s">
        <v>9318</v>
      </c>
      <c r="D147" s="633"/>
      <c r="E147" s="308" t="s">
        <v>127</v>
      </c>
      <c r="F147" s="219"/>
      <c r="G147" s="218"/>
      <c r="H147" s="218"/>
      <c r="I147" s="218"/>
      <c r="J147" s="218"/>
      <c r="K147" s="218"/>
      <c r="L147" s="218"/>
      <c r="M147" s="218"/>
      <c r="N147" s="218"/>
      <c r="O147" s="218"/>
      <c r="P147" s="218"/>
      <c r="Q147" s="218"/>
      <c r="R147" s="218"/>
      <c r="S147" s="218"/>
      <c r="T147" s="218"/>
      <c r="U147" s="219"/>
      <c r="V147" s="219"/>
      <c r="W147" s="219"/>
      <c r="X147" s="219"/>
      <c r="Y147" s="219"/>
      <c r="Z147" s="219"/>
      <c r="AA147" s="219"/>
      <c r="AB147" s="218"/>
      <c r="AC147" s="218"/>
      <c r="AD147" s="218"/>
      <c r="AE147" s="218"/>
      <c r="AF147" s="218"/>
      <c r="AG147" s="218"/>
      <c r="AH147" s="218"/>
      <c r="AI147" s="218"/>
      <c r="AJ147" s="218"/>
      <c r="AK147" s="218"/>
      <c r="AL147" s="220"/>
      <c r="AM147" s="82"/>
    </row>
    <row r="148" spans="1:52" s="15" customFormat="1" ht="61.5" customHeight="1">
      <c r="A148" s="726"/>
      <c r="B148" s="636"/>
      <c r="C148" s="633" t="s">
        <v>9319</v>
      </c>
      <c r="D148" s="633"/>
      <c r="E148" s="308" t="s">
        <v>128</v>
      </c>
      <c r="F148" s="219"/>
      <c r="G148" s="218"/>
      <c r="H148" s="218"/>
      <c r="I148" s="218"/>
      <c r="J148" s="218"/>
      <c r="K148" s="218"/>
      <c r="L148" s="218"/>
      <c r="M148" s="218"/>
      <c r="N148" s="218"/>
      <c r="O148" s="218"/>
      <c r="P148" s="218"/>
      <c r="Q148" s="218"/>
      <c r="R148" s="218"/>
      <c r="S148" s="218"/>
      <c r="T148" s="218"/>
      <c r="U148" s="219"/>
      <c r="V148" s="219"/>
      <c r="W148" s="219"/>
      <c r="X148" s="219"/>
      <c r="Y148" s="219"/>
      <c r="Z148" s="219"/>
      <c r="AA148" s="219"/>
      <c r="AB148" s="218"/>
      <c r="AC148" s="218"/>
      <c r="AD148" s="218"/>
      <c r="AE148" s="218"/>
      <c r="AF148" s="218"/>
      <c r="AG148" s="218"/>
      <c r="AH148" s="218"/>
      <c r="AI148" s="218"/>
      <c r="AJ148" s="218"/>
      <c r="AK148" s="218"/>
      <c r="AL148" s="220"/>
      <c r="AM148" s="82"/>
    </row>
    <row r="149" spans="1:52" s="15" customFormat="1" ht="48.6" customHeight="1">
      <c r="A149" s="726"/>
      <c r="B149" s="636"/>
      <c r="C149" s="633" t="s">
        <v>349</v>
      </c>
      <c r="D149" s="633"/>
      <c r="E149" s="308" t="s">
        <v>129</v>
      </c>
      <c r="F149" s="219"/>
      <c r="G149" s="218"/>
      <c r="H149" s="218"/>
      <c r="I149" s="218"/>
      <c r="J149" s="218"/>
      <c r="K149" s="218"/>
      <c r="L149" s="218"/>
      <c r="M149" s="218"/>
      <c r="N149" s="218"/>
      <c r="O149" s="218"/>
      <c r="P149" s="218"/>
      <c r="Q149" s="218"/>
      <c r="R149" s="218"/>
      <c r="S149" s="218"/>
      <c r="T149" s="218"/>
      <c r="U149" s="219"/>
      <c r="V149" s="219"/>
      <c r="W149" s="219"/>
      <c r="X149" s="219"/>
      <c r="Y149" s="219"/>
      <c r="Z149" s="219"/>
      <c r="AA149" s="219"/>
      <c r="AB149" s="218"/>
      <c r="AC149" s="218"/>
      <c r="AD149" s="218"/>
      <c r="AE149" s="218"/>
      <c r="AF149" s="218"/>
      <c r="AG149" s="218"/>
      <c r="AH149" s="218"/>
      <c r="AI149" s="218"/>
      <c r="AJ149" s="218"/>
      <c r="AK149" s="218"/>
      <c r="AL149" s="220"/>
      <c r="AM149" s="82"/>
    </row>
    <row r="150" spans="1:52" s="15" customFormat="1" ht="75" customHeight="1">
      <c r="A150" s="726"/>
      <c r="B150" s="636"/>
      <c r="C150" s="640" t="s">
        <v>9305</v>
      </c>
      <c r="D150" s="223" t="s">
        <v>605</v>
      </c>
      <c r="E150" s="308" t="s">
        <v>130</v>
      </c>
      <c r="F150" s="219"/>
      <c r="G150" s="218"/>
      <c r="H150" s="218"/>
      <c r="I150" s="218"/>
      <c r="J150" s="218"/>
      <c r="K150" s="218"/>
      <c r="L150" s="218"/>
      <c r="M150" s="218"/>
      <c r="N150" s="218"/>
      <c r="O150" s="218"/>
      <c r="P150" s="218"/>
      <c r="Q150" s="218"/>
      <c r="R150" s="218"/>
      <c r="S150" s="218"/>
      <c r="T150" s="218"/>
      <c r="U150" s="219"/>
      <c r="V150" s="219"/>
      <c r="W150" s="219"/>
      <c r="X150" s="219"/>
      <c r="Y150" s="219"/>
      <c r="Z150" s="219"/>
      <c r="AA150" s="219"/>
      <c r="AB150" s="218"/>
      <c r="AC150" s="218"/>
      <c r="AD150" s="218"/>
      <c r="AE150" s="218"/>
      <c r="AF150" s="218"/>
      <c r="AG150" s="218"/>
      <c r="AH150" s="218"/>
      <c r="AI150" s="218"/>
      <c r="AJ150" s="218"/>
      <c r="AK150" s="218"/>
      <c r="AL150" s="220"/>
      <c r="AM150" s="82"/>
    </row>
    <row r="151" spans="1:52" s="15" customFormat="1" ht="237.75" customHeight="1">
      <c r="A151" s="726"/>
      <c r="B151" s="636"/>
      <c r="C151" s="640"/>
      <c r="D151" s="223" t="s">
        <v>606</v>
      </c>
      <c r="E151" s="308" t="s">
        <v>131</v>
      </c>
      <c r="F151" s="219"/>
      <c r="G151" s="218"/>
      <c r="H151" s="218"/>
      <c r="I151" s="218"/>
      <c r="J151" s="218"/>
      <c r="K151" s="218"/>
      <c r="L151" s="218"/>
      <c r="M151" s="218"/>
      <c r="N151" s="218"/>
      <c r="O151" s="218"/>
      <c r="P151" s="218"/>
      <c r="Q151" s="218"/>
      <c r="R151" s="218"/>
      <c r="S151" s="218"/>
      <c r="T151" s="218"/>
      <c r="U151" s="219"/>
      <c r="V151" s="219"/>
      <c r="W151" s="219"/>
      <c r="X151" s="219"/>
      <c r="Y151" s="219"/>
      <c r="Z151" s="219"/>
      <c r="AA151" s="219"/>
      <c r="AB151" s="218"/>
      <c r="AC151" s="218"/>
      <c r="AD151" s="218"/>
      <c r="AE151" s="218"/>
      <c r="AF151" s="218"/>
      <c r="AG151" s="218"/>
      <c r="AH151" s="218"/>
      <c r="AI151" s="218"/>
      <c r="AJ151" s="218"/>
      <c r="AK151" s="218"/>
      <c r="AL151" s="220"/>
      <c r="AM151" s="82"/>
    </row>
    <row r="152" spans="1:52" s="15" customFormat="1" ht="39" customHeight="1">
      <c r="A152" s="726"/>
      <c r="B152" s="634" t="s">
        <v>9143</v>
      </c>
      <c r="C152" s="634"/>
      <c r="D152" s="634"/>
      <c r="E152" s="308" t="s">
        <v>132</v>
      </c>
      <c r="F152" s="219"/>
      <c r="G152" s="218"/>
      <c r="H152" s="218"/>
      <c r="I152" s="218"/>
      <c r="J152" s="218"/>
      <c r="K152" s="218"/>
      <c r="L152" s="218"/>
      <c r="M152" s="218"/>
      <c r="N152" s="218"/>
      <c r="O152" s="218"/>
      <c r="P152" s="218"/>
      <c r="Q152" s="218"/>
      <c r="R152" s="218"/>
      <c r="S152" s="218"/>
      <c r="T152" s="218"/>
      <c r="U152" s="219"/>
      <c r="V152" s="219"/>
      <c r="W152" s="219"/>
      <c r="X152" s="219"/>
      <c r="Y152" s="219"/>
      <c r="Z152" s="219"/>
      <c r="AA152" s="219"/>
      <c r="AB152" s="218"/>
      <c r="AC152" s="218"/>
      <c r="AD152" s="218"/>
      <c r="AE152" s="218"/>
      <c r="AF152" s="218"/>
      <c r="AG152" s="218"/>
      <c r="AH152" s="218"/>
      <c r="AI152" s="218"/>
      <c r="AJ152" s="218"/>
      <c r="AK152" s="218"/>
      <c r="AL152" s="220"/>
      <c r="AM152" s="82"/>
    </row>
    <row r="153" spans="1:52" s="15" customFormat="1" ht="42.6" customHeight="1">
      <c r="A153" s="726"/>
      <c r="B153" s="634" t="s">
        <v>9306</v>
      </c>
      <c r="C153" s="634"/>
      <c r="D153" s="634"/>
      <c r="E153" s="308" t="s">
        <v>133</v>
      </c>
      <c r="F153" s="254">
        <f>SUM(F136:F141)+SUM(F144:F149)+F152</f>
        <v>0</v>
      </c>
      <c r="G153" s="254">
        <f t="shared" ref="G153:AL153" si="6">SUM(G136:G141)+SUM(G144:G149)+G152</f>
        <v>0</v>
      </c>
      <c r="H153" s="254">
        <f t="shared" si="6"/>
        <v>0</v>
      </c>
      <c r="I153" s="254">
        <f t="shared" si="6"/>
        <v>0</v>
      </c>
      <c r="J153" s="254">
        <f t="shared" si="6"/>
        <v>0</v>
      </c>
      <c r="K153" s="254">
        <f t="shared" si="6"/>
        <v>0</v>
      </c>
      <c r="L153" s="254">
        <f t="shared" si="6"/>
        <v>0</v>
      </c>
      <c r="M153" s="254">
        <f t="shared" si="6"/>
        <v>0</v>
      </c>
      <c r="N153" s="254">
        <f t="shared" si="6"/>
        <v>0</v>
      </c>
      <c r="O153" s="254">
        <f t="shared" si="6"/>
        <v>0</v>
      </c>
      <c r="P153" s="254">
        <f t="shared" si="6"/>
        <v>0</v>
      </c>
      <c r="Q153" s="254">
        <f t="shared" si="6"/>
        <v>0</v>
      </c>
      <c r="R153" s="254">
        <f t="shared" si="6"/>
        <v>0</v>
      </c>
      <c r="S153" s="254">
        <f t="shared" si="6"/>
        <v>0</v>
      </c>
      <c r="T153" s="254">
        <f t="shared" si="6"/>
        <v>0</v>
      </c>
      <c r="U153" s="254">
        <f t="shared" si="6"/>
        <v>0</v>
      </c>
      <c r="V153" s="254">
        <f t="shared" si="6"/>
        <v>0</v>
      </c>
      <c r="W153" s="254">
        <f t="shared" si="6"/>
        <v>0</v>
      </c>
      <c r="X153" s="254">
        <f t="shared" si="6"/>
        <v>0</v>
      </c>
      <c r="Y153" s="254">
        <f t="shared" si="6"/>
        <v>0</v>
      </c>
      <c r="Z153" s="254">
        <f t="shared" si="6"/>
        <v>0</v>
      </c>
      <c r="AA153" s="254">
        <f t="shared" si="6"/>
        <v>0</v>
      </c>
      <c r="AB153" s="254">
        <f t="shared" si="6"/>
        <v>0</v>
      </c>
      <c r="AC153" s="254">
        <f t="shared" si="6"/>
        <v>0</v>
      </c>
      <c r="AD153" s="254">
        <f t="shared" si="6"/>
        <v>0</v>
      </c>
      <c r="AE153" s="254">
        <f t="shared" si="6"/>
        <v>0</v>
      </c>
      <c r="AF153" s="254">
        <f t="shared" si="6"/>
        <v>0</v>
      </c>
      <c r="AG153" s="254">
        <f t="shared" si="6"/>
        <v>0</v>
      </c>
      <c r="AH153" s="254">
        <f t="shared" si="6"/>
        <v>0</v>
      </c>
      <c r="AI153" s="254">
        <f t="shared" si="6"/>
        <v>0</v>
      </c>
      <c r="AJ153" s="254">
        <f t="shared" si="6"/>
        <v>0</v>
      </c>
      <c r="AK153" s="254">
        <f t="shared" si="6"/>
        <v>0</v>
      </c>
      <c r="AL153" s="255">
        <f t="shared" si="6"/>
        <v>0</v>
      </c>
      <c r="AM153" s="82"/>
    </row>
    <row r="154" spans="1:52" s="15" customFormat="1" ht="42" customHeight="1">
      <c r="A154" s="725" t="s">
        <v>675</v>
      </c>
      <c r="B154" s="649" t="s">
        <v>9144</v>
      </c>
      <c r="C154" s="649" t="s">
        <v>243</v>
      </c>
      <c r="D154" s="225" t="s">
        <v>517</v>
      </c>
      <c r="E154" s="308" t="s">
        <v>134</v>
      </c>
      <c r="F154" s="219"/>
      <c r="G154" s="218"/>
      <c r="H154" s="218"/>
      <c r="I154" s="218"/>
      <c r="J154" s="218"/>
      <c r="K154" s="218"/>
      <c r="L154" s="218"/>
      <c r="M154" s="218"/>
      <c r="N154" s="218"/>
      <c r="O154" s="218"/>
      <c r="P154" s="218"/>
      <c r="Q154" s="218"/>
      <c r="R154" s="218"/>
      <c r="S154" s="218"/>
      <c r="T154" s="218"/>
      <c r="U154" s="219"/>
      <c r="V154" s="219"/>
      <c r="W154" s="219"/>
      <c r="X154" s="219"/>
      <c r="Y154" s="219"/>
      <c r="Z154" s="219"/>
      <c r="AA154" s="219"/>
      <c r="AB154" s="218"/>
      <c r="AC154" s="218"/>
      <c r="AD154" s="218"/>
      <c r="AE154" s="218"/>
      <c r="AF154" s="218"/>
      <c r="AG154" s="218"/>
      <c r="AH154" s="218"/>
      <c r="AI154" s="218"/>
      <c r="AJ154" s="218"/>
      <c r="AK154" s="218"/>
      <c r="AL154" s="220"/>
      <c r="AM154" s="82"/>
    </row>
    <row r="155" spans="1:52" s="15" customFormat="1" ht="53.45" customHeight="1">
      <c r="A155" s="725"/>
      <c r="B155" s="649"/>
      <c r="C155" s="649"/>
      <c r="D155" s="225" t="s">
        <v>518</v>
      </c>
      <c r="E155" s="308" t="s">
        <v>135</v>
      </c>
      <c r="F155" s="219"/>
      <c r="G155" s="218"/>
      <c r="H155" s="218"/>
      <c r="I155" s="218"/>
      <c r="J155" s="218"/>
      <c r="K155" s="218"/>
      <c r="L155" s="218"/>
      <c r="M155" s="218"/>
      <c r="N155" s="218"/>
      <c r="O155" s="218"/>
      <c r="P155" s="218"/>
      <c r="Q155" s="218"/>
      <c r="R155" s="218"/>
      <c r="S155" s="218"/>
      <c r="T155" s="218"/>
      <c r="U155" s="219"/>
      <c r="V155" s="219"/>
      <c r="W155" s="219"/>
      <c r="X155" s="219"/>
      <c r="Y155" s="219"/>
      <c r="Z155" s="219"/>
      <c r="AA155" s="219"/>
      <c r="AB155" s="218"/>
      <c r="AC155" s="218"/>
      <c r="AD155" s="218"/>
      <c r="AE155" s="218"/>
      <c r="AF155" s="218"/>
      <c r="AG155" s="218"/>
      <c r="AH155" s="218"/>
      <c r="AI155" s="218"/>
      <c r="AJ155" s="218"/>
      <c r="AK155" s="218"/>
      <c r="AL155" s="220"/>
      <c r="AM155" s="82"/>
    </row>
    <row r="156" spans="1:52" s="15" customFormat="1" ht="40.15" customHeight="1">
      <c r="A156" s="725"/>
      <c r="B156" s="649"/>
      <c r="C156" s="634" t="s">
        <v>95</v>
      </c>
      <c r="D156" s="634"/>
      <c r="E156" s="308" t="s">
        <v>136</v>
      </c>
      <c r="F156" s="219"/>
      <c r="G156" s="218"/>
      <c r="H156" s="218"/>
      <c r="I156" s="218"/>
      <c r="J156" s="218"/>
      <c r="K156" s="218"/>
      <c r="L156" s="218"/>
      <c r="M156" s="218"/>
      <c r="N156" s="218"/>
      <c r="O156" s="218"/>
      <c r="P156" s="218"/>
      <c r="Q156" s="218"/>
      <c r="R156" s="218"/>
      <c r="S156" s="218"/>
      <c r="T156" s="218"/>
      <c r="U156" s="219"/>
      <c r="V156" s="219"/>
      <c r="W156" s="219"/>
      <c r="X156" s="219"/>
      <c r="Y156" s="219"/>
      <c r="Z156" s="219"/>
      <c r="AA156" s="219"/>
      <c r="AB156" s="218"/>
      <c r="AC156" s="218"/>
      <c r="AD156" s="218"/>
      <c r="AE156" s="218"/>
      <c r="AF156" s="218"/>
      <c r="AG156" s="218"/>
      <c r="AH156" s="218"/>
      <c r="AI156" s="218"/>
      <c r="AJ156" s="218"/>
      <c r="AK156" s="218"/>
      <c r="AL156" s="220"/>
      <c r="AM156" s="82"/>
    </row>
    <row r="157" spans="1:52" s="15" customFormat="1" ht="43.5" customHeight="1">
      <c r="A157" s="725"/>
      <c r="B157" s="634" t="s">
        <v>9296</v>
      </c>
      <c r="C157" s="634"/>
      <c r="D157" s="634"/>
      <c r="E157" s="308" t="s">
        <v>137</v>
      </c>
      <c r="F157" s="219"/>
      <c r="G157" s="218"/>
      <c r="H157" s="218"/>
      <c r="I157" s="218"/>
      <c r="J157" s="218"/>
      <c r="K157" s="218"/>
      <c r="L157" s="218"/>
      <c r="M157" s="218"/>
      <c r="N157" s="218"/>
      <c r="O157" s="218"/>
      <c r="P157" s="218"/>
      <c r="Q157" s="218"/>
      <c r="R157" s="218"/>
      <c r="S157" s="218"/>
      <c r="T157" s="218"/>
      <c r="U157" s="219"/>
      <c r="V157" s="219"/>
      <c r="W157" s="219"/>
      <c r="X157" s="219"/>
      <c r="Y157" s="219"/>
      <c r="Z157" s="219"/>
      <c r="AA157" s="219"/>
      <c r="AB157" s="218"/>
      <c r="AC157" s="218"/>
      <c r="AD157" s="218"/>
      <c r="AE157" s="218"/>
      <c r="AF157" s="218"/>
      <c r="AG157" s="218"/>
      <c r="AH157" s="218"/>
      <c r="AI157" s="218"/>
      <c r="AJ157" s="218"/>
      <c r="AK157" s="218"/>
      <c r="AL157" s="220"/>
      <c r="AM157" s="82"/>
    </row>
    <row r="158" spans="1:52" s="15" customFormat="1" ht="41.45" customHeight="1">
      <c r="A158" s="725"/>
      <c r="B158" s="722" t="s">
        <v>9145</v>
      </c>
      <c r="C158" s="649" t="s">
        <v>243</v>
      </c>
      <c r="D158" s="225" t="s">
        <v>517</v>
      </c>
      <c r="E158" s="308" t="s">
        <v>138</v>
      </c>
      <c r="F158" s="219"/>
      <c r="G158" s="218"/>
      <c r="H158" s="218"/>
      <c r="I158" s="218"/>
      <c r="J158" s="218"/>
      <c r="K158" s="218"/>
      <c r="L158" s="218"/>
      <c r="M158" s="218"/>
      <c r="N158" s="218"/>
      <c r="O158" s="218"/>
      <c r="P158" s="218"/>
      <c r="Q158" s="218"/>
      <c r="R158" s="218"/>
      <c r="S158" s="218"/>
      <c r="T158" s="218"/>
      <c r="U158" s="219"/>
      <c r="V158" s="219"/>
      <c r="W158" s="219"/>
      <c r="X158" s="219"/>
      <c r="Y158" s="219"/>
      <c r="Z158" s="219"/>
      <c r="AA158" s="219"/>
      <c r="AB158" s="218"/>
      <c r="AC158" s="218"/>
      <c r="AD158" s="218"/>
      <c r="AE158" s="218"/>
      <c r="AF158" s="218"/>
      <c r="AG158" s="218"/>
      <c r="AH158" s="218"/>
      <c r="AI158" s="218"/>
      <c r="AJ158" s="218"/>
      <c r="AK158" s="218"/>
      <c r="AL158" s="220"/>
      <c r="AM158" s="82"/>
    </row>
    <row r="159" spans="1:52" s="15" customFormat="1" ht="53.45" customHeight="1">
      <c r="A159" s="725"/>
      <c r="B159" s="722"/>
      <c r="C159" s="649"/>
      <c r="D159" s="225" t="s">
        <v>518</v>
      </c>
      <c r="E159" s="308" t="s">
        <v>139</v>
      </c>
      <c r="F159" s="219"/>
      <c r="G159" s="218"/>
      <c r="H159" s="218"/>
      <c r="I159" s="218"/>
      <c r="J159" s="218"/>
      <c r="K159" s="218"/>
      <c r="L159" s="218"/>
      <c r="M159" s="218"/>
      <c r="N159" s="218"/>
      <c r="O159" s="218"/>
      <c r="P159" s="218"/>
      <c r="Q159" s="218"/>
      <c r="R159" s="218"/>
      <c r="S159" s="218"/>
      <c r="T159" s="218"/>
      <c r="U159" s="219"/>
      <c r="V159" s="219"/>
      <c r="W159" s="219"/>
      <c r="X159" s="219"/>
      <c r="Y159" s="219"/>
      <c r="Z159" s="219"/>
      <c r="AA159" s="219"/>
      <c r="AB159" s="218"/>
      <c r="AC159" s="218"/>
      <c r="AD159" s="218"/>
      <c r="AE159" s="218"/>
      <c r="AF159" s="218"/>
      <c r="AG159" s="218"/>
      <c r="AH159" s="218"/>
      <c r="AI159" s="218"/>
      <c r="AJ159" s="218"/>
      <c r="AK159" s="218"/>
      <c r="AL159" s="220"/>
      <c r="AM159" s="82"/>
      <c r="AZ159" s="25"/>
    </row>
    <row r="160" spans="1:52" s="15" customFormat="1" ht="41.45" customHeight="1">
      <c r="A160" s="725"/>
      <c r="B160" s="722"/>
      <c r="C160" s="636" t="s">
        <v>244</v>
      </c>
      <c r="D160" s="221" t="s">
        <v>246</v>
      </c>
      <c r="E160" s="308" t="s">
        <v>140</v>
      </c>
      <c r="F160" s="219"/>
      <c r="G160" s="218"/>
      <c r="H160" s="218"/>
      <c r="I160" s="218"/>
      <c r="J160" s="218"/>
      <c r="K160" s="218"/>
      <c r="L160" s="218"/>
      <c r="M160" s="218"/>
      <c r="N160" s="218"/>
      <c r="O160" s="218"/>
      <c r="P160" s="218"/>
      <c r="Q160" s="218"/>
      <c r="R160" s="218"/>
      <c r="S160" s="218"/>
      <c r="T160" s="218"/>
      <c r="U160" s="219"/>
      <c r="V160" s="219"/>
      <c r="W160" s="219"/>
      <c r="X160" s="219"/>
      <c r="Y160" s="219"/>
      <c r="Z160" s="219"/>
      <c r="AA160" s="219"/>
      <c r="AB160" s="218"/>
      <c r="AC160" s="218"/>
      <c r="AD160" s="218"/>
      <c r="AE160" s="218"/>
      <c r="AF160" s="218"/>
      <c r="AG160" s="218"/>
      <c r="AH160" s="218"/>
      <c r="AI160" s="218"/>
      <c r="AJ160" s="218"/>
      <c r="AK160" s="218"/>
      <c r="AL160" s="220"/>
      <c r="AM160" s="82"/>
    </row>
    <row r="161" spans="1:39" s="15" customFormat="1" ht="41.45" customHeight="1">
      <c r="A161" s="725"/>
      <c r="B161" s="722"/>
      <c r="C161" s="636"/>
      <c r="D161" s="221" t="s">
        <v>247</v>
      </c>
      <c r="E161" s="308" t="s">
        <v>141</v>
      </c>
      <c r="F161" s="219"/>
      <c r="G161" s="218"/>
      <c r="H161" s="218"/>
      <c r="I161" s="218"/>
      <c r="J161" s="218"/>
      <c r="K161" s="218"/>
      <c r="L161" s="218"/>
      <c r="M161" s="218"/>
      <c r="N161" s="218"/>
      <c r="O161" s="218"/>
      <c r="P161" s="218"/>
      <c r="Q161" s="218"/>
      <c r="R161" s="218"/>
      <c r="S161" s="218"/>
      <c r="T161" s="218"/>
      <c r="U161" s="219"/>
      <c r="V161" s="219"/>
      <c r="W161" s="219"/>
      <c r="X161" s="219"/>
      <c r="Y161" s="219"/>
      <c r="Z161" s="219"/>
      <c r="AA161" s="219"/>
      <c r="AB161" s="218"/>
      <c r="AC161" s="218"/>
      <c r="AD161" s="218"/>
      <c r="AE161" s="218"/>
      <c r="AF161" s="218"/>
      <c r="AG161" s="218"/>
      <c r="AH161" s="218"/>
      <c r="AI161" s="218"/>
      <c r="AJ161" s="218"/>
      <c r="AK161" s="218"/>
      <c r="AL161" s="220"/>
      <c r="AM161" s="82"/>
    </row>
    <row r="162" spans="1:39" s="15" customFormat="1" ht="41.45" customHeight="1">
      <c r="A162" s="725"/>
      <c r="B162" s="722"/>
      <c r="C162" s="636"/>
      <c r="D162" s="221" t="s">
        <v>249</v>
      </c>
      <c r="E162" s="308" t="s">
        <v>142</v>
      </c>
      <c r="F162" s="219"/>
      <c r="G162" s="218"/>
      <c r="H162" s="218"/>
      <c r="I162" s="218"/>
      <c r="J162" s="218"/>
      <c r="K162" s="218"/>
      <c r="L162" s="218"/>
      <c r="M162" s="218"/>
      <c r="N162" s="218"/>
      <c r="O162" s="218"/>
      <c r="P162" s="218"/>
      <c r="Q162" s="218"/>
      <c r="R162" s="218"/>
      <c r="S162" s="218"/>
      <c r="T162" s="218"/>
      <c r="U162" s="219"/>
      <c r="V162" s="219"/>
      <c r="W162" s="219"/>
      <c r="X162" s="219"/>
      <c r="Y162" s="219"/>
      <c r="Z162" s="219"/>
      <c r="AA162" s="219"/>
      <c r="AB162" s="218"/>
      <c r="AC162" s="218"/>
      <c r="AD162" s="218"/>
      <c r="AE162" s="218"/>
      <c r="AF162" s="218"/>
      <c r="AG162" s="218"/>
      <c r="AH162" s="218"/>
      <c r="AI162" s="218"/>
      <c r="AJ162" s="218"/>
      <c r="AK162" s="218"/>
      <c r="AL162" s="220"/>
      <c r="AM162" s="82"/>
    </row>
    <row r="163" spans="1:39" s="15" customFormat="1" ht="41.45" customHeight="1">
      <c r="A163" s="725"/>
      <c r="B163" s="722"/>
      <c r="C163" s="636"/>
      <c r="D163" s="221" t="s">
        <v>245</v>
      </c>
      <c r="E163" s="308" t="s">
        <v>143</v>
      </c>
      <c r="F163" s="219"/>
      <c r="G163" s="218"/>
      <c r="H163" s="218"/>
      <c r="I163" s="218"/>
      <c r="J163" s="218"/>
      <c r="K163" s="218"/>
      <c r="L163" s="218"/>
      <c r="M163" s="218"/>
      <c r="N163" s="218"/>
      <c r="O163" s="218"/>
      <c r="P163" s="218"/>
      <c r="Q163" s="218"/>
      <c r="R163" s="218"/>
      <c r="S163" s="218"/>
      <c r="T163" s="218"/>
      <c r="U163" s="219"/>
      <c r="V163" s="219"/>
      <c r="W163" s="219"/>
      <c r="X163" s="219"/>
      <c r="Y163" s="219"/>
      <c r="Z163" s="219"/>
      <c r="AA163" s="219"/>
      <c r="AB163" s="218"/>
      <c r="AC163" s="218"/>
      <c r="AD163" s="218"/>
      <c r="AE163" s="218"/>
      <c r="AF163" s="218"/>
      <c r="AG163" s="218"/>
      <c r="AH163" s="218"/>
      <c r="AI163" s="218"/>
      <c r="AJ163" s="218"/>
      <c r="AK163" s="218"/>
      <c r="AL163" s="220"/>
      <c r="AM163" s="82"/>
    </row>
    <row r="164" spans="1:39" s="15" customFormat="1" ht="41.45" customHeight="1">
      <c r="A164" s="725"/>
      <c r="B164" s="722"/>
      <c r="C164" s="636"/>
      <c r="D164" s="221" t="s">
        <v>248</v>
      </c>
      <c r="E164" s="308" t="s">
        <v>144</v>
      </c>
      <c r="F164" s="219"/>
      <c r="G164" s="218"/>
      <c r="H164" s="218"/>
      <c r="I164" s="218"/>
      <c r="J164" s="218"/>
      <c r="K164" s="218"/>
      <c r="L164" s="218"/>
      <c r="M164" s="218"/>
      <c r="N164" s="218"/>
      <c r="O164" s="218"/>
      <c r="P164" s="218"/>
      <c r="Q164" s="218"/>
      <c r="R164" s="218"/>
      <c r="S164" s="218"/>
      <c r="T164" s="218"/>
      <c r="U164" s="219"/>
      <c r="V164" s="219"/>
      <c r="W164" s="219"/>
      <c r="X164" s="219"/>
      <c r="Y164" s="219"/>
      <c r="Z164" s="219"/>
      <c r="AA164" s="219"/>
      <c r="AB164" s="218"/>
      <c r="AC164" s="218"/>
      <c r="AD164" s="218"/>
      <c r="AE164" s="218"/>
      <c r="AF164" s="218"/>
      <c r="AG164" s="218"/>
      <c r="AH164" s="218"/>
      <c r="AI164" s="218"/>
      <c r="AJ164" s="218"/>
      <c r="AK164" s="218"/>
      <c r="AL164" s="220"/>
      <c r="AM164" s="82"/>
    </row>
    <row r="165" spans="1:39" s="15" customFormat="1" ht="41.45" customHeight="1">
      <c r="A165" s="725"/>
      <c r="B165" s="722"/>
      <c r="C165" s="636" t="s">
        <v>250</v>
      </c>
      <c r="D165" s="221" t="s">
        <v>251</v>
      </c>
      <c r="E165" s="308" t="s">
        <v>145</v>
      </c>
      <c r="F165" s="219"/>
      <c r="G165" s="218"/>
      <c r="H165" s="218"/>
      <c r="I165" s="218"/>
      <c r="J165" s="218"/>
      <c r="K165" s="218"/>
      <c r="L165" s="218"/>
      <c r="M165" s="218"/>
      <c r="N165" s="218"/>
      <c r="O165" s="218"/>
      <c r="P165" s="218"/>
      <c r="Q165" s="218"/>
      <c r="R165" s="218"/>
      <c r="S165" s="218"/>
      <c r="T165" s="218"/>
      <c r="U165" s="219"/>
      <c r="V165" s="219"/>
      <c r="W165" s="219"/>
      <c r="X165" s="219"/>
      <c r="Y165" s="219"/>
      <c r="Z165" s="219"/>
      <c r="AA165" s="219"/>
      <c r="AB165" s="218"/>
      <c r="AC165" s="218"/>
      <c r="AD165" s="218"/>
      <c r="AE165" s="218"/>
      <c r="AF165" s="218"/>
      <c r="AG165" s="218"/>
      <c r="AH165" s="218"/>
      <c r="AI165" s="218"/>
      <c r="AJ165" s="218"/>
      <c r="AK165" s="218"/>
      <c r="AL165" s="220"/>
      <c r="AM165" s="82"/>
    </row>
    <row r="166" spans="1:39" s="15" customFormat="1" ht="116.25" customHeight="1">
      <c r="A166" s="725"/>
      <c r="B166" s="722"/>
      <c r="C166" s="636"/>
      <c r="D166" s="221" t="s">
        <v>252</v>
      </c>
      <c r="E166" s="308" t="s">
        <v>146</v>
      </c>
      <c r="F166" s="219"/>
      <c r="G166" s="218"/>
      <c r="H166" s="218"/>
      <c r="I166" s="218"/>
      <c r="J166" s="218"/>
      <c r="K166" s="218"/>
      <c r="L166" s="218"/>
      <c r="M166" s="218"/>
      <c r="N166" s="218"/>
      <c r="O166" s="218"/>
      <c r="P166" s="218"/>
      <c r="Q166" s="218"/>
      <c r="R166" s="218"/>
      <c r="S166" s="218"/>
      <c r="T166" s="218"/>
      <c r="U166" s="219"/>
      <c r="V166" s="219"/>
      <c r="W166" s="219"/>
      <c r="X166" s="219"/>
      <c r="Y166" s="219"/>
      <c r="Z166" s="219"/>
      <c r="AA166" s="219"/>
      <c r="AB166" s="218"/>
      <c r="AC166" s="218"/>
      <c r="AD166" s="218"/>
      <c r="AE166" s="218"/>
      <c r="AF166" s="218"/>
      <c r="AG166" s="218"/>
      <c r="AH166" s="218"/>
      <c r="AI166" s="218"/>
      <c r="AJ166" s="218"/>
      <c r="AK166" s="218"/>
      <c r="AL166" s="220"/>
      <c r="AM166" s="82"/>
    </row>
    <row r="167" spans="1:39" s="15" customFormat="1" ht="111" customHeight="1">
      <c r="A167" s="725"/>
      <c r="B167" s="722"/>
      <c r="C167" s="636"/>
      <c r="D167" s="221" t="s">
        <v>538</v>
      </c>
      <c r="E167" s="308" t="s">
        <v>147</v>
      </c>
      <c r="F167" s="219"/>
      <c r="G167" s="218"/>
      <c r="H167" s="218"/>
      <c r="I167" s="218"/>
      <c r="J167" s="218"/>
      <c r="K167" s="218"/>
      <c r="L167" s="218"/>
      <c r="M167" s="218"/>
      <c r="N167" s="218"/>
      <c r="O167" s="218"/>
      <c r="P167" s="218"/>
      <c r="Q167" s="218"/>
      <c r="R167" s="218"/>
      <c r="S167" s="218"/>
      <c r="T167" s="218"/>
      <c r="U167" s="219"/>
      <c r="V167" s="219"/>
      <c r="W167" s="219"/>
      <c r="X167" s="219"/>
      <c r="Y167" s="219"/>
      <c r="Z167" s="219"/>
      <c r="AA167" s="219"/>
      <c r="AB167" s="218"/>
      <c r="AC167" s="218"/>
      <c r="AD167" s="218"/>
      <c r="AE167" s="218"/>
      <c r="AF167" s="218"/>
      <c r="AG167" s="218"/>
      <c r="AH167" s="218"/>
      <c r="AI167" s="218"/>
      <c r="AJ167" s="218"/>
      <c r="AK167" s="218"/>
      <c r="AL167" s="220"/>
      <c r="AM167" s="82"/>
    </row>
    <row r="168" spans="1:39" s="15" customFormat="1" ht="42.6" customHeight="1">
      <c r="A168" s="725"/>
      <c r="B168" s="722"/>
      <c r="C168" s="634" t="s">
        <v>95</v>
      </c>
      <c r="D168" s="634"/>
      <c r="E168" s="308" t="s">
        <v>148</v>
      </c>
      <c r="F168" s="219"/>
      <c r="G168" s="218"/>
      <c r="H168" s="218"/>
      <c r="I168" s="218"/>
      <c r="J168" s="218"/>
      <c r="K168" s="218"/>
      <c r="L168" s="218"/>
      <c r="M168" s="218"/>
      <c r="N168" s="218"/>
      <c r="O168" s="218"/>
      <c r="P168" s="218"/>
      <c r="Q168" s="218"/>
      <c r="R168" s="218"/>
      <c r="S168" s="218"/>
      <c r="T168" s="218"/>
      <c r="U168" s="219"/>
      <c r="V168" s="219"/>
      <c r="W168" s="219"/>
      <c r="X168" s="219"/>
      <c r="Y168" s="219"/>
      <c r="Z168" s="219"/>
      <c r="AA168" s="219"/>
      <c r="AB168" s="218"/>
      <c r="AC168" s="218"/>
      <c r="AD168" s="218"/>
      <c r="AE168" s="218"/>
      <c r="AF168" s="218"/>
      <c r="AG168" s="218"/>
      <c r="AH168" s="218"/>
      <c r="AI168" s="218"/>
      <c r="AJ168" s="218"/>
      <c r="AK168" s="218"/>
      <c r="AL168" s="220"/>
      <c r="AM168" s="82"/>
    </row>
    <row r="169" spans="1:39" s="15" customFormat="1" ht="76.900000000000006" customHeight="1">
      <c r="A169" s="725" t="s">
        <v>676</v>
      </c>
      <c r="B169" s="722" t="s">
        <v>9146</v>
      </c>
      <c r="C169" s="636" t="s">
        <v>503</v>
      </c>
      <c r="D169" s="221" t="s">
        <v>9238</v>
      </c>
      <c r="E169" s="308" t="s">
        <v>149</v>
      </c>
      <c r="F169" s="219"/>
      <c r="G169" s="218"/>
      <c r="H169" s="218"/>
      <c r="I169" s="218"/>
      <c r="J169" s="218"/>
      <c r="K169" s="218"/>
      <c r="L169" s="218"/>
      <c r="M169" s="218"/>
      <c r="N169" s="218"/>
      <c r="O169" s="218"/>
      <c r="P169" s="218"/>
      <c r="Q169" s="218"/>
      <c r="R169" s="218"/>
      <c r="S169" s="218"/>
      <c r="T169" s="218"/>
      <c r="U169" s="219"/>
      <c r="V169" s="219"/>
      <c r="W169" s="219"/>
      <c r="X169" s="219"/>
      <c r="Y169" s="219"/>
      <c r="Z169" s="219"/>
      <c r="AA169" s="219"/>
      <c r="AB169" s="218"/>
      <c r="AC169" s="218"/>
      <c r="AD169" s="218"/>
      <c r="AE169" s="218"/>
      <c r="AF169" s="218"/>
      <c r="AG169" s="218"/>
      <c r="AH169" s="218"/>
      <c r="AI169" s="218"/>
      <c r="AJ169" s="218"/>
      <c r="AK169" s="218"/>
      <c r="AL169" s="220"/>
      <c r="AM169" s="82"/>
    </row>
    <row r="170" spans="1:39" s="15" customFormat="1" ht="64.900000000000006" customHeight="1">
      <c r="A170" s="725"/>
      <c r="B170" s="722"/>
      <c r="C170" s="636"/>
      <c r="D170" s="221" t="s">
        <v>9223</v>
      </c>
      <c r="E170" s="308" t="s">
        <v>150</v>
      </c>
      <c r="F170" s="219"/>
      <c r="G170" s="218"/>
      <c r="H170" s="218"/>
      <c r="I170" s="218"/>
      <c r="J170" s="218"/>
      <c r="K170" s="218"/>
      <c r="L170" s="218"/>
      <c r="M170" s="218"/>
      <c r="N170" s="218"/>
      <c r="O170" s="218"/>
      <c r="P170" s="218"/>
      <c r="Q170" s="218"/>
      <c r="R170" s="218"/>
      <c r="S170" s="218"/>
      <c r="T170" s="218"/>
      <c r="U170" s="219"/>
      <c r="V170" s="219"/>
      <c r="W170" s="219"/>
      <c r="X170" s="219"/>
      <c r="Y170" s="219"/>
      <c r="Z170" s="219"/>
      <c r="AA170" s="219"/>
      <c r="AB170" s="218"/>
      <c r="AC170" s="218"/>
      <c r="AD170" s="218"/>
      <c r="AE170" s="218"/>
      <c r="AF170" s="218"/>
      <c r="AG170" s="218"/>
      <c r="AH170" s="218"/>
      <c r="AI170" s="218"/>
      <c r="AJ170" s="218"/>
      <c r="AK170" s="218"/>
      <c r="AL170" s="220"/>
      <c r="AM170" s="82"/>
    </row>
    <row r="171" spans="1:39" s="15" customFormat="1" ht="63" customHeight="1">
      <c r="A171" s="725"/>
      <c r="B171" s="722"/>
      <c r="C171" s="636"/>
      <c r="D171" s="221" t="s">
        <v>9224</v>
      </c>
      <c r="E171" s="308" t="s">
        <v>151</v>
      </c>
      <c r="F171" s="219"/>
      <c r="G171" s="218"/>
      <c r="H171" s="218"/>
      <c r="I171" s="218"/>
      <c r="J171" s="218"/>
      <c r="K171" s="218"/>
      <c r="L171" s="218"/>
      <c r="M171" s="218"/>
      <c r="N171" s="218"/>
      <c r="O171" s="218"/>
      <c r="P171" s="218"/>
      <c r="Q171" s="218"/>
      <c r="R171" s="218"/>
      <c r="S171" s="218"/>
      <c r="T171" s="218"/>
      <c r="U171" s="219"/>
      <c r="V171" s="219"/>
      <c r="W171" s="219"/>
      <c r="X171" s="219"/>
      <c r="Y171" s="219"/>
      <c r="Z171" s="219"/>
      <c r="AA171" s="219"/>
      <c r="AB171" s="218"/>
      <c r="AC171" s="218"/>
      <c r="AD171" s="218"/>
      <c r="AE171" s="218"/>
      <c r="AF171" s="218"/>
      <c r="AG171" s="218"/>
      <c r="AH171" s="218"/>
      <c r="AI171" s="218"/>
      <c r="AJ171" s="218"/>
      <c r="AK171" s="218"/>
      <c r="AL171" s="220"/>
      <c r="AM171" s="82"/>
    </row>
    <row r="172" spans="1:39" s="15" customFormat="1" ht="60.6" customHeight="1">
      <c r="A172" s="725"/>
      <c r="B172" s="722"/>
      <c r="C172" s="636" t="s">
        <v>563</v>
      </c>
      <c r="D172" s="221" t="s">
        <v>251</v>
      </c>
      <c r="E172" s="308" t="s">
        <v>152</v>
      </c>
      <c r="F172" s="219"/>
      <c r="G172" s="218"/>
      <c r="H172" s="218"/>
      <c r="I172" s="218"/>
      <c r="J172" s="218"/>
      <c r="K172" s="218"/>
      <c r="L172" s="218"/>
      <c r="M172" s="218"/>
      <c r="N172" s="218"/>
      <c r="O172" s="218"/>
      <c r="P172" s="218"/>
      <c r="Q172" s="218"/>
      <c r="R172" s="218"/>
      <c r="S172" s="218"/>
      <c r="T172" s="218"/>
      <c r="U172" s="219"/>
      <c r="V172" s="219"/>
      <c r="W172" s="219"/>
      <c r="X172" s="219"/>
      <c r="Y172" s="219"/>
      <c r="Z172" s="219"/>
      <c r="AA172" s="219"/>
      <c r="AB172" s="218"/>
      <c r="AC172" s="218"/>
      <c r="AD172" s="218"/>
      <c r="AE172" s="218"/>
      <c r="AF172" s="218"/>
      <c r="AG172" s="218"/>
      <c r="AH172" s="218"/>
      <c r="AI172" s="218"/>
      <c r="AJ172" s="218"/>
      <c r="AK172" s="218"/>
      <c r="AL172" s="220"/>
      <c r="AM172" s="82"/>
    </row>
    <row r="173" spans="1:39" s="15" customFormat="1" ht="141.6" customHeight="1">
      <c r="A173" s="725"/>
      <c r="B173" s="722"/>
      <c r="C173" s="636"/>
      <c r="D173" s="221" t="s">
        <v>9297</v>
      </c>
      <c r="E173" s="308" t="s">
        <v>153</v>
      </c>
      <c r="F173" s="219"/>
      <c r="G173" s="218"/>
      <c r="H173" s="218"/>
      <c r="I173" s="218"/>
      <c r="J173" s="218"/>
      <c r="K173" s="218"/>
      <c r="L173" s="218"/>
      <c r="M173" s="218"/>
      <c r="N173" s="218"/>
      <c r="O173" s="218"/>
      <c r="P173" s="218"/>
      <c r="Q173" s="218"/>
      <c r="R173" s="218"/>
      <c r="S173" s="218"/>
      <c r="T173" s="218"/>
      <c r="U173" s="219"/>
      <c r="V173" s="219"/>
      <c r="W173" s="219"/>
      <c r="X173" s="219"/>
      <c r="Y173" s="219"/>
      <c r="Z173" s="219"/>
      <c r="AA173" s="219"/>
      <c r="AB173" s="218"/>
      <c r="AC173" s="218"/>
      <c r="AD173" s="218"/>
      <c r="AE173" s="218"/>
      <c r="AF173" s="218"/>
      <c r="AG173" s="218"/>
      <c r="AH173" s="218"/>
      <c r="AI173" s="218"/>
      <c r="AJ173" s="218"/>
      <c r="AK173" s="218"/>
      <c r="AL173" s="220"/>
      <c r="AM173" s="82"/>
    </row>
    <row r="174" spans="1:39" s="15" customFormat="1" ht="132.6" customHeight="1">
      <c r="A174" s="725"/>
      <c r="B174" s="722"/>
      <c r="C174" s="636"/>
      <c r="D174" s="221" t="s">
        <v>9298</v>
      </c>
      <c r="E174" s="308" t="s">
        <v>154</v>
      </c>
      <c r="F174" s="219"/>
      <c r="G174" s="218"/>
      <c r="H174" s="218"/>
      <c r="I174" s="218"/>
      <c r="J174" s="218"/>
      <c r="K174" s="218"/>
      <c r="L174" s="218"/>
      <c r="M174" s="218"/>
      <c r="N174" s="218"/>
      <c r="O174" s="218"/>
      <c r="P174" s="218"/>
      <c r="Q174" s="218"/>
      <c r="R174" s="218"/>
      <c r="S174" s="218"/>
      <c r="T174" s="218"/>
      <c r="U174" s="219"/>
      <c r="V174" s="219"/>
      <c r="W174" s="219"/>
      <c r="X174" s="219"/>
      <c r="Y174" s="219"/>
      <c r="Z174" s="219"/>
      <c r="AA174" s="219"/>
      <c r="AB174" s="218"/>
      <c r="AC174" s="218"/>
      <c r="AD174" s="218"/>
      <c r="AE174" s="218"/>
      <c r="AF174" s="218"/>
      <c r="AG174" s="218"/>
      <c r="AH174" s="218"/>
      <c r="AI174" s="218"/>
      <c r="AJ174" s="218"/>
      <c r="AK174" s="218"/>
      <c r="AL174" s="220"/>
      <c r="AM174" s="82"/>
    </row>
    <row r="175" spans="1:39" s="15" customFormat="1" ht="66.599999999999994" customHeight="1">
      <c r="A175" s="725"/>
      <c r="B175" s="642" t="s">
        <v>9147</v>
      </c>
      <c r="C175" s="634" t="s">
        <v>256</v>
      </c>
      <c r="D175" s="634"/>
      <c r="E175" s="308" t="s">
        <v>155</v>
      </c>
      <c r="F175" s="219"/>
      <c r="G175" s="218"/>
      <c r="H175" s="218"/>
      <c r="I175" s="218"/>
      <c r="J175" s="218"/>
      <c r="K175" s="218"/>
      <c r="L175" s="218"/>
      <c r="M175" s="218"/>
      <c r="N175" s="218"/>
      <c r="O175" s="218"/>
      <c r="P175" s="218"/>
      <c r="Q175" s="218"/>
      <c r="R175" s="218"/>
      <c r="S175" s="218"/>
      <c r="T175" s="218"/>
      <c r="U175" s="219"/>
      <c r="V175" s="219"/>
      <c r="W175" s="219"/>
      <c r="X175" s="219"/>
      <c r="Y175" s="219"/>
      <c r="Z175" s="219"/>
      <c r="AA175" s="219"/>
      <c r="AB175" s="218"/>
      <c r="AC175" s="218"/>
      <c r="AD175" s="218"/>
      <c r="AE175" s="218"/>
      <c r="AF175" s="218"/>
      <c r="AG175" s="218"/>
      <c r="AH175" s="218"/>
      <c r="AI175" s="218"/>
      <c r="AJ175" s="218"/>
      <c r="AK175" s="218"/>
      <c r="AL175" s="220"/>
      <c r="AM175" s="82"/>
    </row>
    <row r="176" spans="1:39" s="15" customFormat="1" ht="64.900000000000006" customHeight="1">
      <c r="A176" s="725"/>
      <c r="B176" s="642"/>
      <c r="C176" s="634" t="s">
        <v>257</v>
      </c>
      <c r="D176" s="634"/>
      <c r="E176" s="308" t="s">
        <v>156</v>
      </c>
      <c r="F176" s="219"/>
      <c r="G176" s="218"/>
      <c r="H176" s="218"/>
      <c r="I176" s="218"/>
      <c r="J176" s="218"/>
      <c r="K176" s="218"/>
      <c r="L176" s="218"/>
      <c r="M176" s="218"/>
      <c r="N176" s="218"/>
      <c r="O176" s="218"/>
      <c r="P176" s="218"/>
      <c r="Q176" s="218"/>
      <c r="R176" s="218"/>
      <c r="S176" s="218"/>
      <c r="T176" s="218"/>
      <c r="U176" s="219"/>
      <c r="V176" s="219"/>
      <c r="W176" s="219"/>
      <c r="X176" s="219"/>
      <c r="Y176" s="219"/>
      <c r="Z176" s="219"/>
      <c r="AA176" s="219"/>
      <c r="AB176" s="218"/>
      <c r="AC176" s="218"/>
      <c r="AD176" s="218"/>
      <c r="AE176" s="218"/>
      <c r="AF176" s="218"/>
      <c r="AG176" s="218"/>
      <c r="AH176" s="218"/>
      <c r="AI176" s="218"/>
      <c r="AJ176" s="218"/>
      <c r="AK176" s="218"/>
      <c r="AL176" s="220"/>
      <c r="AM176" s="82"/>
    </row>
    <row r="177" spans="1:39" s="15" customFormat="1" ht="43.15" customHeight="1">
      <c r="A177" s="725"/>
      <c r="B177" s="634" t="s">
        <v>9148</v>
      </c>
      <c r="C177" s="634"/>
      <c r="D177" s="634"/>
      <c r="E177" s="308" t="s">
        <v>157</v>
      </c>
      <c r="F177" s="219"/>
      <c r="G177" s="218"/>
      <c r="H177" s="218"/>
      <c r="I177" s="218"/>
      <c r="J177" s="218"/>
      <c r="K177" s="218"/>
      <c r="L177" s="218"/>
      <c r="M177" s="218"/>
      <c r="N177" s="218"/>
      <c r="O177" s="218"/>
      <c r="P177" s="218"/>
      <c r="Q177" s="218"/>
      <c r="R177" s="218"/>
      <c r="S177" s="218"/>
      <c r="T177" s="218"/>
      <c r="U177" s="219"/>
      <c r="V177" s="219"/>
      <c r="W177" s="219"/>
      <c r="X177" s="219"/>
      <c r="Y177" s="219"/>
      <c r="Z177" s="219"/>
      <c r="AA177" s="219"/>
      <c r="AB177" s="218"/>
      <c r="AC177" s="218"/>
      <c r="AD177" s="218"/>
      <c r="AE177" s="218"/>
      <c r="AF177" s="218"/>
      <c r="AG177" s="218"/>
      <c r="AH177" s="218"/>
      <c r="AI177" s="218"/>
      <c r="AJ177" s="218"/>
      <c r="AK177" s="218"/>
      <c r="AL177" s="220"/>
      <c r="AM177" s="82"/>
    </row>
    <row r="178" spans="1:39" s="15" customFormat="1" ht="55.9" customHeight="1">
      <c r="A178" s="725"/>
      <c r="B178" s="634" t="s">
        <v>9307</v>
      </c>
      <c r="C178" s="634"/>
      <c r="D178" s="634"/>
      <c r="E178" s="308" t="s">
        <v>158</v>
      </c>
      <c r="F178" s="254">
        <f>SUM(F154:F177)</f>
        <v>0</v>
      </c>
      <c r="G178" s="254">
        <f t="shared" ref="G178:AL178" si="7">SUM(G154:G177)</f>
        <v>0</v>
      </c>
      <c r="H178" s="254">
        <f t="shared" si="7"/>
        <v>0</v>
      </c>
      <c r="I178" s="254">
        <f t="shared" si="7"/>
        <v>0</v>
      </c>
      <c r="J178" s="254">
        <f t="shared" si="7"/>
        <v>0</v>
      </c>
      <c r="K178" s="254">
        <f t="shared" si="7"/>
        <v>0</v>
      </c>
      <c r="L178" s="254">
        <f t="shared" si="7"/>
        <v>0</v>
      </c>
      <c r="M178" s="254">
        <f t="shared" si="7"/>
        <v>0</v>
      </c>
      <c r="N178" s="254">
        <f t="shared" si="7"/>
        <v>0</v>
      </c>
      <c r="O178" s="254">
        <f t="shared" si="7"/>
        <v>0</v>
      </c>
      <c r="P178" s="254">
        <f t="shared" si="7"/>
        <v>0</v>
      </c>
      <c r="Q178" s="254">
        <f t="shared" si="7"/>
        <v>0</v>
      </c>
      <c r="R178" s="254">
        <f t="shared" si="7"/>
        <v>0</v>
      </c>
      <c r="S178" s="254">
        <f t="shared" si="7"/>
        <v>0</v>
      </c>
      <c r="T178" s="254">
        <f t="shared" si="7"/>
        <v>0</v>
      </c>
      <c r="U178" s="254">
        <f t="shared" si="7"/>
        <v>0</v>
      </c>
      <c r="V178" s="254">
        <f t="shared" si="7"/>
        <v>0</v>
      </c>
      <c r="W178" s="254">
        <f t="shared" si="7"/>
        <v>0</v>
      </c>
      <c r="X178" s="254">
        <f t="shared" si="7"/>
        <v>0</v>
      </c>
      <c r="Y178" s="254">
        <f t="shared" si="7"/>
        <v>0</v>
      </c>
      <c r="Z178" s="254">
        <f t="shared" si="7"/>
        <v>0</v>
      </c>
      <c r="AA178" s="254">
        <f t="shared" si="7"/>
        <v>0</v>
      </c>
      <c r="AB178" s="254">
        <f t="shared" si="7"/>
        <v>0</v>
      </c>
      <c r="AC178" s="254">
        <f t="shared" si="7"/>
        <v>0</v>
      </c>
      <c r="AD178" s="254">
        <f t="shared" si="7"/>
        <v>0</v>
      </c>
      <c r="AE178" s="254">
        <f t="shared" si="7"/>
        <v>0</v>
      </c>
      <c r="AF178" s="254">
        <f t="shared" si="7"/>
        <v>0</v>
      </c>
      <c r="AG178" s="254">
        <f t="shared" si="7"/>
        <v>0</v>
      </c>
      <c r="AH178" s="254">
        <f t="shared" si="7"/>
        <v>0</v>
      </c>
      <c r="AI178" s="254">
        <f t="shared" si="7"/>
        <v>0</v>
      </c>
      <c r="AJ178" s="254">
        <f t="shared" si="7"/>
        <v>0</v>
      </c>
      <c r="AK178" s="254">
        <f t="shared" si="7"/>
        <v>0</v>
      </c>
      <c r="AL178" s="255">
        <f t="shared" si="7"/>
        <v>0</v>
      </c>
      <c r="AM178" s="82"/>
    </row>
    <row r="179" spans="1:39" s="15" customFormat="1" ht="90" customHeight="1">
      <c r="A179" s="725"/>
      <c r="B179" s="634" t="s">
        <v>9308</v>
      </c>
      <c r="C179" s="634"/>
      <c r="D179" s="634"/>
      <c r="E179" s="308" t="s">
        <v>159</v>
      </c>
      <c r="F179" s="219"/>
      <c r="G179" s="218"/>
      <c r="H179" s="218"/>
      <c r="I179" s="218"/>
      <c r="J179" s="218"/>
      <c r="K179" s="218"/>
      <c r="L179" s="218"/>
      <c r="M179" s="218"/>
      <c r="N179" s="218"/>
      <c r="O179" s="218"/>
      <c r="P179" s="218"/>
      <c r="Q179" s="218"/>
      <c r="R179" s="218"/>
      <c r="S179" s="218"/>
      <c r="T179" s="218"/>
      <c r="U179" s="219"/>
      <c r="V179" s="219"/>
      <c r="W179" s="219"/>
      <c r="X179" s="219"/>
      <c r="Y179" s="219"/>
      <c r="Z179" s="219"/>
      <c r="AA179" s="219"/>
      <c r="AB179" s="218"/>
      <c r="AC179" s="218"/>
      <c r="AD179" s="218"/>
      <c r="AE179" s="218"/>
      <c r="AF179" s="218"/>
      <c r="AG179" s="218"/>
      <c r="AH179" s="218"/>
      <c r="AI179" s="218"/>
      <c r="AJ179" s="218"/>
      <c r="AK179" s="218"/>
      <c r="AL179" s="220"/>
      <c r="AM179" s="82"/>
    </row>
    <row r="180" spans="1:39" s="15" customFormat="1" ht="111.75" customHeight="1">
      <c r="A180" s="715" t="s">
        <v>29164</v>
      </c>
      <c r="B180" s="716"/>
      <c r="C180" s="716"/>
      <c r="D180" s="716"/>
      <c r="E180" s="308" t="s">
        <v>160</v>
      </c>
      <c r="F180" s="218"/>
      <c r="G180" s="218"/>
      <c r="H180" s="218"/>
      <c r="I180" s="218"/>
      <c r="J180" s="218"/>
      <c r="K180" s="218"/>
      <c r="L180" s="218"/>
      <c r="M180" s="218"/>
      <c r="N180" s="218"/>
      <c r="O180" s="218"/>
      <c r="P180" s="218"/>
      <c r="Q180" s="218"/>
      <c r="R180" s="218"/>
      <c r="S180" s="218"/>
      <c r="T180" s="218"/>
      <c r="U180" s="218"/>
      <c r="V180" s="218"/>
      <c r="W180" s="218"/>
      <c r="X180" s="218"/>
      <c r="Y180" s="218"/>
      <c r="Z180" s="218"/>
      <c r="AA180" s="218"/>
      <c r="AB180" s="218"/>
      <c r="AC180" s="218"/>
      <c r="AD180" s="218"/>
      <c r="AE180" s="218"/>
      <c r="AF180" s="218"/>
      <c r="AG180" s="218"/>
      <c r="AH180" s="218"/>
      <c r="AI180" s="218"/>
      <c r="AJ180" s="218"/>
      <c r="AK180" s="218"/>
      <c r="AL180" s="220"/>
      <c r="AM180" s="82"/>
    </row>
    <row r="181" spans="1:39" s="15" customFormat="1" ht="61.9" customHeight="1">
      <c r="A181" s="717" t="s">
        <v>9225</v>
      </c>
      <c r="B181" s="634" t="s">
        <v>2116</v>
      </c>
      <c r="C181" s="716"/>
      <c r="D181" s="716"/>
      <c r="E181" s="308" t="s">
        <v>161</v>
      </c>
      <c r="F181" s="218"/>
      <c r="G181" s="218"/>
      <c r="H181" s="218"/>
      <c r="I181" s="218"/>
      <c r="J181" s="218"/>
      <c r="K181" s="218"/>
      <c r="L181" s="218"/>
      <c r="M181" s="218"/>
      <c r="N181" s="218"/>
      <c r="O181" s="218"/>
      <c r="P181" s="218"/>
      <c r="Q181" s="218"/>
      <c r="R181" s="218"/>
      <c r="S181" s="218"/>
      <c r="T181" s="218"/>
      <c r="U181" s="218"/>
      <c r="V181" s="218"/>
      <c r="W181" s="218"/>
      <c r="X181" s="218"/>
      <c r="Y181" s="218"/>
      <c r="Z181" s="218"/>
      <c r="AA181" s="218"/>
      <c r="AB181" s="218"/>
      <c r="AC181" s="218"/>
      <c r="AD181" s="218"/>
      <c r="AE181" s="218"/>
      <c r="AF181" s="218"/>
      <c r="AG181" s="218"/>
      <c r="AH181" s="218"/>
      <c r="AI181" s="218"/>
      <c r="AJ181" s="218"/>
      <c r="AK181" s="218"/>
      <c r="AL181" s="220"/>
      <c r="AM181" s="82"/>
    </row>
    <row r="182" spans="1:39" s="15" customFormat="1" ht="73.900000000000006" customHeight="1">
      <c r="A182" s="718"/>
      <c r="B182" s="634" t="s">
        <v>1951</v>
      </c>
      <c r="C182" s="716"/>
      <c r="D182" s="716"/>
      <c r="E182" s="308" t="s">
        <v>162</v>
      </c>
      <c r="F182" s="218"/>
      <c r="G182" s="218"/>
      <c r="H182" s="218"/>
      <c r="I182" s="218"/>
      <c r="J182" s="218"/>
      <c r="K182" s="218"/>
      <c r="L182" s="218"/>
      <c r="M182" s="218"/>
      <c r="N182" s="218"/>
      <c r="O182" s="218"/>
      <c r="P182" s="218"/>
      <c r="Q182" s="218"/>
      <c r="R182" s="218"/>
      <c r="S182" s="218"/>
      <c r="T182" s="218"/>
      <c r="U182" s="218"/>
      <c r="V182" s="218"/>
      <c r="W182" s="218"/>
      <c r="X182" s="218"/>
      <c r="Y182" s="218"/>
      <c r="Z182" s="218"/>
      <c r="AA182" s="218"/>
      <c r="AB182" s="218"/>
      <c r="AC182" s="218"/>
      <c r="AD182" s="218"/>
      <c r="AE182" s="218"/>
      <c r="AF182" s="218"/>
      <c r="AG182" s="218"/>
      <c r="AH182" s="218"/>
      <c r="AI182" s="218"/>
      <c r="AJ182" s="218"/>
      <c r="AK182" s="218"/>
      <c r="AL182" s="220"/>
      <c r="AM182" s="82"/>
    </row>
    <row r="183" spans="1:39" s="15" customFormat="1" ht="41.45" customHeight="1">
      <c r="A183" s="715" t="s">
        <v>566</v>
      </c>
      <c r="B183" s="634"/>
      <c r="C183" s="634"/>
      <c r="D183" s="634"/>
      <c r="E183" s="308" t="s">
        <v>163</v>
      </c>
      <c r="F183" s="218"/>
      <c r="G183" s="218"/>
      <c r="H183" s="218"/>
      <c r="I183" s="218"/>
      <c r="J183" s="218"/>
      <c r="K183" s="218"/>
      <c r="L183" s="218"/>
      <c r="M183" s="218"/>
      <c r="N183" s="218"/>
      <c r="O183" s="218"/>
      <c r="P183" s="218"/>
      <c r="Q183" s="218"/>
      <c r="R183" s="218"/>
      <c r="S183" s="218"/>
      <c r="T183" s="218"/>
      <c r="U183" s="218"/>
      <c r="V183" s="218"/>
      <c r="W183" s="218"/>
      <c r="X183" s="218"/>
      <c r="Y183" s="218"/>
      <c r="Z183" s="218"/>
      <c r="AA183" s="218"/>
      <c r="AB183" s="218"/>
      <c r="AC183" s="218"/>
      <c r="AD183" s="218"/>
      <c r="AE183" s="218"/>
      <c r="AF183" s="218"/>
      <c r="AG183" s="218"/>
      <c r="AH183" s="218"/>
      <c r="AI183" s="218"/>
      <c r="AJ183" s="218"/>
      <c r="AK183" s="218"/>
      <c r="AL183" s="220"/>
      <c r="AM183" s="82"/>
    </row>
    <row r="184" spans="1:39" s="15" customFormat="1" ht="69" customHeight="1">
      <c r="A184" s="719" t="s">
        <v>9226</v>
      </c>
      <c r="B184" s="634" t="s">
        <v>9239</v>
      </c>
      <c r="C184" s="634"/>
      <c r="D184" s="634"/>
      <c r="E184" s="308" t="s">
        <v>164</v>
      </c>
      <c r="F184" s="219"/>
      <c r="G184" s="218"/>
      <c r="H184" s="218"/>
      <c r="I184" s="218"/>
      <c r="J184" s="218"/>
      <c r="K184" s="218"/>
      <c r="L184" s="218"/>
      <c r="M184" s="218"/>
      <c r="N184" s="218"/>
      <c r="O184" s="218"/>
      <c r="P184" s="218"/>
      <c r="Q184" s="218"/>
      <c r="R184" s="218"/>
      <c r="S184" s="218"/>
      <c r="T184" s="218"/>
      <c r="U184" s="219"/>
      <c r="V184" s="219"/>
      <c r="W184" s="219"/>
      <c r="X184" s="219"/>
      <c r="Y184" s="219"/>
      <c r="Z184" s="219"/>
      <c r="AA184" s="219"/>
      <c r="AB184" s="218"/>
      <c r="AC184" s="218"/>
      <c r="AD184" s="218"/>
      <c r="AE184" s="218"/>
      <c r="AF184" s="218"/>
      <c r="AG184" s="218"/>
      <c r="AH184" s="218"/>
      <c r="AI184" s="218"/>
      <c r="AJ184" s="218"/>
      <c r="AK184" s="218"/>
      <c r="AL184" s="220"/>
      <c r="AM184" s="82"/>
    </row>
    <row r="185" spans="1:39" s="15" customFormat="1" ht="63" customHeight="1">
      <c r="A185" s="719"/>
      <c r="B185" s="634" t="s">
        <v>9149</v>
      </c>
      <c r="C185" s="634"/>
      <c r="D185" s="634"/>
      <c r="E185" s="308" t="s">
        <v>165</v>
      </c>
      <c r="F185" s="219"/>
      <c r="G185" s="218"/>
      <c r="H185" s="218"/>
      <c r="I185" s="218"/>
      <c r="J185" s="218"/>
      <c r="K185" s="218"/>
      <c r="L185" s="218"/>
      <c r="M185" s="218"/>
      <c r="N185" s="218"/>
      <c r="O185" s="218"/>
      <c r="P185" s="218"/>
      <c r="Q185" s="218"/>
      <c r="R185" s="218"/>
      <c r="S185" s="218"/>
      <c r="T185" s="218"/>
      <c r="U185" s="219"/>
      <c r="V185" s="219"/>
      <c r="W185" s="219"/>
      <c r="X185" s="219"/>
      <c r="Y185" s="219"/>
      <c r="Z185" s="219"/>
      <c r="AA185" s="219"/>
      <c r="AB185" s="218"/>
      <c r="AC185" s="218"/>
      <c r="AD185" s="218"/>
      <c r="AE185" s="218"/>
      <c r="AF185" s="218"/>
      <c r="AG185" s="218"/>
      <c r="AH185" s="218"/>
      <c r="AI185" s="218"/>
      <c r="AJ185" s="218"/>
      <c r="AK185" s="218"/>
      <c r="AL185" s="220"/>
      <c r="AM185" s="82"/>
    </row>
    <row r="186" spans="1:39" s="15" customFormat="1" ht="44.45" customHeight="1">
      <c r="A186" s="719"/>
      <c r="B186" s="634" t="s">
        <v>9150</v>
      </c>
      <c r="C186" s="634"/>
      <c r="D186" s="634"/>
      <c r="E186" s="308" t="s">
        <v>166</v>
      </c>
      <c r="F186" s="219"/>
      <c r="G186" s="218"/>
      <c r="H186" s="218"/>
      <c r="I186" s="218"/>
      <c r="J186" s="218"/>
      <c r="K186" s="218"/>
      <c r="L186" s="218"/>
      <c r="M186" s="218"/>
      <c r="N186" s="218"/>
      <c r="O186" s="218"/>
      <c r="P186" s="218"/>
      <c r="Q186" s="218"/>
      <c r="R186" s="218"/>
      <c r="S186" s="218"/>
      <c r="T186" s="218"/>
      <c r="U186" s="219"/>
      <c r="V186" s="219"/>
      <c r="W186" s="219"/>
      <c r="X186" s="219"/>
      <c r="Y186" s="219"/>
      <c r="Z186" s="219"/>
      <c r="AA186" s="219"/>
      <c r="AB186" s="218"/>
      <c r="AC186" s="218"/>
      <c r="AD186" s="218"/>
      <c r="AE186" s="218"/>
      <c r="AF186" s="218"/>
      <c r="AG186" s="218"/>
      <c r="AH186" s="218"/>
      <c r="AI186" s="218"/>
      <c r="AJ186" s="218"/>
      <c r="AK186" s="218"/>
      <c r="AL186" s="220"/>
      <c r="AM186" s="82"/>
    </row>
    <row r="187" spans="1:39" s="15" customFormat="1" ht="57" customHeight="1">
      <c r="A187" s="719"/>
      <c r="B187" s="634" t="s">
        <v>9309</v>
      </c>
      <c r="C187" s="634"/>
      <c r="D187" s="634"/>
      <c r="E187" s="308" t="s">
        <v>167</v>
      </c>
      <c r="F187" s="254">
        <f>SUM(F184:F186)</f>
        <v>0</v>
      </c>
      <c r="G187" s="254">
        <f t="shared" ref="G187:AL187" si="8">SUM(G184:G186)</f>
        <v>0</v>
      </c>
      <c r="H187" s="254">
        <f t="shared" si="8"/>
        <v>0</v>
      </c>
      <c r="I187" s="254">
        <f t="shared" si="8"/>
        <v>0</v>
      </c>
      <c r="J187" s="254">
        <f t="shared" si="8"/>
        <v>0</v>
      </c>
      <c r="K187" s="254">
        <f t="shared" si="8"/>
        <v>0</v>
      </c>
      <c r="L187" s="254">
        <f t="shared" si="8"/>
        <v>0</v>
      </c>
      <c r="M187" s="254">
        <f t="shared" si="8"/>
        <v>0</v>
      </c>
      <c r="N187" s="254">
        <f t="shared" si="8"/>
        <v>0</v>
      </c>
      <c r="O187" s="254">
        <f t="shared" si="8"/>
        <v>0</v>
      </c>
      <c r="P187" s="254">
        <f t="shared" si="8"/>
        <v>0</v>
      </c>
      <c r="Q187" s="254">
        <f t="shared" si="8"/>
        <v>0</v>
      </c>
      <c r="R187" s="254">
        <f t="shared" si="8"/>
        <v>0</v>
      </c>
      <c r="S187" s="254">
        <f t="shared" si="8"/>
        <v>0</v>
      </c>
      <c r="T187" s="254">
        <f t="shared" si="8"/>
        <v>0</v>
      </c>
      <c r="U187" s="254">
        <f t="shared" si="8"/>
        <v>0</v>
      </c>
      <c r="V187" s="254">
        <f t="shared" si="8"/>
        <v>0</v>
      </c>
      <c r="W187" s="254">
        <f t="shared" si="8"/>
        <v>0</v>
      </c>
      <c r="X187" s="254">
        <f t="shared" si="8"/>
        <v>0</v>
      </c>
      <c r="Y187" s="254">
        <f t="shared" si="8"/>
        <v>0</v>
      </c>
      <c r="Z187" s="254">
        <f t="shared" si="8"/>
        <v>0</v>
      </c>
      <c r="AA187" s="254">
        <f t="shared" si="8"/>
        <v>0</v>
      </c>
      <c r="AB187" s="254">
        <f t="shared" si="8"/>
        <v>0</v>
      </c>
      <c r="AC187" s="254">
        <f t="shared" si="8"/>
        <v>0</v>
      </c>
      <c r="AD187" s="254">
        <f t="shared" si="8"/>
        <v>0</v>
      </c>
      <c r="AE187" s="254">
        <f t="shared" si="8"/>
        <v>0</v>
      </c>
      <c r="AF187" s="254">
        <f t="shared" si="8"/>
        <v>0</v>
      </c>
      <c r="AG187" s="254">
        <f t="shared" si="8"/>
        <v>0</v>
      </c>
      <c r="AH187" s="254">
        <f t="shared" si="8"/>
        <v>0</v>
      </c>
      <c r="AI187" s="254">
        <f t="shared" si="8"/>
        <v>0</v>
      </c>
      <c r="AJ187" s="254">
        <f t="shared" si="8"/>
        <v>0</v>
      </c>
      <c r="AK187" s="254">
        <f t="shared" si="8"/>
        <v>0</v>
      </c>
      <c r="AL187" s="255">
        <f t="shared" si="8"/>
        <v>0</v>
      </c>
      <c r="AM187" s="82"/>
    </row>
    <row r="188" spans="1:39" s="15" customFormat="1" ht="51" customHeight="1">
      <c r="A188" s="725" t="s">
        <v>658</v>
      </c>
      <c r="B188" s="636" t="s">
        <v>9240</v>
      </c>
      <c r="C188" s="633" t="s">
        <v>359</v>
      </c>
      <c r="D188" s="633"/>
      <c r="E188" s="308" t="s">
        <v>168</v>
      </c>
      <c r="F188" s="219"/>
      <c r="G188" s="218"/>
      <c r="H188" s="218"/>
      <c r="I188" s="218"/>
      <c r="J188" s="218"/>
      <c r="K188" s="218"/>
      <c r="L188" s="218"/>
      <c r="M188" s="218"/>
      <c r="N188" s="218"/>
      <c r="O188" s="218"/>
      <c r="P188" s="218"/>
      <c r="Q188" s="218"/>
      <c r="R188" s="218"/>
      <c r="S188" s="218"/>
      <c r="T188" s="218"/>
      <c r="U188" s="219"/>
      <c r="V188" s="219"/>
      <c r="W188" s="219"/>
      <c r="X188" s="219"/>
      <c r="Y188" s="219"/>
      <c r="Z188" s="219"/>
      <c r="AA188" s="219"/>
      <c r="AB188" s="218"/>
      <c r="AC188" s="218"/>
      <c r="AD188" s="218"/>
      <c r="AE188" s="218"/>
      <c r="AF188" s="218"/>
      <c r="AG188" s="218"/>
      <c r="AH188" s="218"/>
      <c r="AI188" s="218"/>
      <c r="AJ188" s="218"/>
      <c r="AK188" s="218"/>
      <c r="AL188" s="220"/>
      <c r="AM188" s="82"/>
    </row>
    <row r="189" spans="1:39" s="15" customFormat="1" ht="46.9" customHeight="1">
      <c r="A189" s="725"/>
      <c r="B189" s="636"/>
      <c r="C189" s="633" t="s">
        <v>561</v>
      </c>
      <c r="D189" s="633"/>
      <c r="E189" s="308" t="s">
        <v>169</v>
      </c>
      <c r="F189" s="219"/>
      <c r="G189" s="218"/>
      <c r="H189" s="218"/>
      <c r="I189" s="218"/>
      <c r="J189" s="218"/>
      <c r="K189" s="218"/>
      <c r="L189" s="218"/>
      <c r="M189" s="218"/>
      <c r="N189" s="218"/>
      <c r="O189" s="218"/>
      <c r="P189" s="218"/>
      <c r="Q189" s="218"/>
      <c r="R189" s="218"/>
      <c r="S189" s="218"/>
      <c r="T189" s="218"/>
      <c r="U189" s="219"/>
      <c r="V189" s="219"/>
      <c r="W189" s="219"/>
      <c r="X189" s="219"/>
      <c r="Y189" s="219"/>
      <c r="Z189" s="219"/>
      <c r="AA189" s="219"/>
      <c r="AB189" s="218"/>
      <c r="AC189" s="218"/>
      <c r="AD189" s="218"/>
      <c r="AE189" s="218"/>
      <c r="AF189" s="218"/>
      <c r="AG189" s="218"/>
      <c r="AH189" s="218"/>
      <c r="AI189" s="218"/>
      <c r="AJ189" s="218"/>
      <c r="AK189" s="218"/>
      <c r="AL189" s="220"/>
      <c r="AM189" s="82"/>
    </row>
    <row r="190" spans="1:39" s="15" customFormat="1" ht="57" customHeight="1">
      <c r="A190" s="725"/>
      <c r="B190" s="636"/>
      <c r="C190" s="633" t="s">
        <v>560</v>
      </c>
      <c r="D190" s="633"/>
      <c r="E190" s="308" t="s">
        <v>170</v>
      </c>
      <c r="F190" s="219"/>
      <c r="G190" s="218"/>
      <c r="H190" s="218"/>
      <c r="I190" s="218"/>
      <c r="J190" s="218"/>
      <c r="K190" s="218"/>
      <c r="L190" s="218"/>
      <c r="M190" s="218"/>
      <c r="N190" s="218"/>
      <c r="O190" s="218"/>
      <c r="P190" s="218"/>
      <c r="Q190" s="218"/>
      <c r="R190" s="218"/>
      <c r="S190" s="218"/>
      <c r="T190" s="218"/>
      <c r="U190" s="219"/>
      <c r="V190" s="219"/>
      <c r="W190" s="219"/>
      <c r="X190" s="219"/>
      <c r="Y190" s="219"/>
      <c r="Z190" s="219"/>
      <c r="AA190" s="219"/>
      <c r="AB190" s="218"/>
      <c r="AC190" s="218"/>
      <c r="AD190" s="218"/>
      <c r="AE190" s="218"/>
      <c r="AF190" s="218"/>
      <c r="AG190" s="218"/>
      <c r="AH190" s="218"/>
      <c r="AI190" s="218"/>
      <c r="AJ190" s="218"/>
      <c r="AK190" s="218"/>
      <c r="AL190" s="220"/>
      <c r="AM190" s="82"/>
    </row>
    <row r="191" spans="1:39" s="15" customFormat="1" ht="57" customHeight="1">
      <c r="A191" s="725"/>
      <c r="B191" s="636"/>
      <c r="C191" s="633" t="s">
        <v>258</v>
      </c>
      <c r="D191" s="633"/>
      <c r="E191" s="308" t="s">
        <v>171</v>
      </c>
      <c r="F191" s="219"/>
      <c r="G191" s="218"/>
      <c r="H191" s="218"/>
      <c r="I191" s="218"/>
      <c r="J191" s="218"/>
      <c r="K191" s="218"/>
      <c r="L191" s="218"/>
      <c r="M191" s="218"/>
      <c r="N191" s="218"/>
      <c r="O191" s="218"/>
      <c r="P191" s="218"/>
      <c r="Q191" s="218"/>
      <c r="R191" s="218"/>
      <c r="S191" s="218"/>
      <c r="T191" s="218"/>
      <c r="U191" s="219"/>
      <c r="V191" s="219"/>
      <c r="W191" s="219"/>
      <c r="X191" s="219"/>
      <c r="Y191" s="219"/>
      <c r="Z191" s="219"/>
      <c r="AA191" s="219"/>
      <c r="AB191" s="218"/>
      <c r="AC191" s="218"/>
      <c r="AD191" s="218"/>
      <c r="AE191" s="218"/>
      <c r="AF191" s="218"/>
      <c r="AG191" s="218"/>
      <c r="AH191" s="218"/>
      <c r="AI191" s="218"/>
      <c r="AJ191" s="218"/>
      <c r="AK191" s="218"/>
      <c r="AL191" s="220"/>
      <c r="AM191" s="82"/>
    </row>
    <row r="192" spans="1:39" s="15" customFormat="1" ht="67.900000000000006" customHeight="1">
      <c r="A192" s="725"/>
      <c r="B192" s="636"/>
      <c r="C192" s="634" t="s">
        <v>259</v>
      </c>
      <c r="D192" s="634"/>
      <c r="E192" s="308" t="s">
        <v>172</v>
      </c>
      <c r="F192" s="219"/>
      <c r="G192" s="218"/>
      <c r="H192" s="218"/>
      <c r="I192" s="218"/>
      <c r="J192" s="218"/>
      <c r="K192" s="218"/>
      <c r="L192" s="218"/>
      <c r="M192" s="218"/>
      <c r="N192" s="218"/>
      <c r="O192" s="218"/>
      <c r="P192" s="218"/>
      <c r="Q192" s="218"/>
      <c r="R192" s="218"/>
      <c r="S192" s="218"/>
      <c r="T192" s="218"/>
      <c r="U192" s="219"/>
      <c r="V192" s="219"/>
      <c r="W192" s="219"/>
      <c r="X192" s="219"/>
      <c r="Y192" s="219"/>
      <c r="Z192" s="219"/>
      <c r="AA192" s="219"/>
      <c r="AB192" s="218"/>
      <c r="AC192" s="218"/>
      <c r="AD192" s="218"/>
      <c r="AE192" s="218"/>
      <c r="AF192" s="218"/>
      <c r="AG192" s="218"/>
      <c r="AH192" s="218"/>
      <c r="AI192" s="218"/>
      <c r="AJ192" s="218"/>
      <c r="AK192" s="218"/>
      <c r="AL192" s="220"/>
      <c r="AM192" s="82"/>
    </row>
    <row r="193" spans="1:39" s="15" customFormat="1" ht="46.9" customHeight="1">
      <c r="A193" s="725"/>
      <c r="B193" s="634" t="s">
        <v>9151</v>
      </c>
      <c r="C193" s="634"/>
      <c r="D193" s="634"/>
      <c r="E193" s="308" t="s">
        <v>173</v>
      </c>
      <c r="F193" s="216"/>
      <c r="G193" s="216"/>
      <c r="H193" s="216"/>
      <c r="I193" s="216"/>
      <c r="J193" s="216"/>
      <c r="K193" s="216"/>
      <c r="L193" s="216"/>
      <c r="M193" s="216"/>
      <c r="N193" s="216"/>
      <c r="O193" s="216"/>
      <c r="P193" s="216"/>
      <c r="Q193" s="216"/>
      <c r="R193" s="216"/>
      <c r="S193" s="216"/>
      <c r="T193" s="216"/>
      <c r="U193" s="216"/>
      <c r="V193" s="216"/>
      <c r="W193" s="216"/>
      <c r="X193" s="216"/>
      <c r="Y193" s="216"/>
      <c r="Z193" s="216"/>
      <c r="AA193" s="216"/>
      <c r="AB193" s="218"/>
      <c r="AC193" s="216"/>
      <c r="AD193" s="216"/>
      <c r="AE193" s="216"/>
      <c r="AF193" s="216"/>
      <c r="AG193" s="216"/>
      <c r="AH193" s="216"/>
      <c r="AI193" s="216"/>
      <c r="AJ193" s="216"/>
      <c r="AK193" s="216"/>
      <c r="AL193" s="256"/>
      <c r="AM193" s="82"/>
    </row>
    <row r="194" spans="1:39" s="15" customFormat="1" ht="39.75" customHeight="1">
      <c r="A194" s="725"/>
      <c r="B194" s="634" t="s">
        <v>9310</v>
      </c>
      <c r="C194" s="634"/>
      <c r="D194" s="634"/>
      <c r="E194" s="308" t="s">
        <v>174</v>
      </c>
      <c r="F194" s="254">
        <f>SUM(F188:F193)</f>
        <v>0</v>
      </c>
      <c r="G194" s="254">
        <f t="shared" ref="G194:AL194" si="9">SUM(G188:G193)</f>
        <v>0</v>
      </c>
      <c r="H194" s="254">
        <f t="shared" si="9"/>
        <v>0</v>
      </c>
      <c r="I194" s="254">
        <f t="shared" si="9"/>
        <v>0</v>
      </c>
      <c r="J194" s="254">
        <f t="shared" si="9"/>
        <v>0</v>
      </c>
      <c r="K194" s="254">
        <f t="shared" si="9"/>
        <v>0</v>
      </c>
      <c r="L194" s="254">
        <f t="shared" si="9"/>
        <v>0</v>
      </c>
      <c r="M194" s="254">
        <f t="shared" si="9"/>
        <v>0</v>
      </c>
      <c r="N194" s="254">
        <f t="shared" si="9"/>
        <v>0</v>
      </c>
      <c r="O194" s="254">
        <f t="shared" si="9"/>
        <v>0</v>
      </c>
      <c r="P194" s="254">
        <f t="shared" si="9"/>
        <v>0</v>
      </c>
      <c r="Q194" s="254">
        <f t="shared" si="9"/>
        <v>0</v>
      </c>
      <c r="R194" s="254">
        <f t="shared" si="9"/>
        <v>0</v>
      </c>
      <c r="S194" s="254">
        <f t="shared" si="9"/>
        <v>0</v>
      </c>
      <c r="T194" s="254">
        <f t="shared" si="9"/>
        <v>0</v>
      </c>
      <c r="U194" s="254">
        <f t="shared" si="9"/>
        <v>0</v>
      </c>
      <c r="V194" s="254">
        <f t="shared" si="9"/>
        <v>0</v>
      </c>
      <c r="W194" s="254">
        <f t="shared" si="9"/>
        <v>0</v>
      </c>
      <c r="X194" s="254">
        <f t="shared" si="9"/>
        <v>0</v>
      </c>
      <c r="Y194" s="254">
        <f t="shared" si="9"/>
        <v>0</v>
      </c>
      <c r="Z194" s="254">
        <f t="shared" si="9"/>
        <v>0</v>
      </c>
      <c r="AA194" s="254">
        <f t="shared" si="9"/>
        <v>0</v>
      </c>
      <c r="AB194" s="254">
        <f t="shared" si="9"/>
        <v>0</v>
      </c>
      <c r="AC194" s="254">
        <f t="shared" si="9"/>
        <v>0</v>
      </c>
      <c r="AD194" s="254">
        <f t="shared" si="9"/>
        <v>0</v>
      </c>
      <c r="AE194" s="254">
        <f t="shared" si="9"/>
        <v>0</v>
      </c>
      <c r="AF194" s="254">
        <f t="shared" si="9"/>
        <v>0</v>
      </c>
      <c r="AG194" s="254">
        <f t="shared" si="9"/>
        <v>0</v>
      </c>
      <c r="AH194" s="254">
        <f t="shared" si="9"/>
        <v>0</v>
      </c>
      <c r="AI194" s="254">
        <f t="shared" si="9"/>
        <v>0</v>
      </c>
      <c r="AJ194" s="254">
        <f t="shared" si="9"/>
        <v>0</v>
      </c>
      <c r="AK194" s="254">
        <f t="shared" si="9"/>
        <v>0</v>
      </c>
      <c r="AL194" s="255">
        <f t="shared" si="9"/>
        <v>0</v>
      </c>
      <c r="AM194" s="82"/>
    </row>
    <row r="195" spans="1:39" s="15" customFormat="1" ht="76.900000000000006" customHeight="1">
      <c r="A195" s="741" t="s">
        <v>564</v>
      </c>
      <c r="B195" s="634" t="s">
        <v>9152</v>
      </c>
      <c r="C195" s="634"/>
      <c r="D195" s="634"/>
      <c r="E195" s="308" t="s">
        <v>175</v>
      </c>
      <c r="F195" s="219"/>
      <c r="G195" s="218"/>
      <c r="H195" s="218"/>
      <c r="I195" s="218"/>
      <c r="J195" s="218"/>
      <c r="K195" s="218"/>
      <c r="L195" s="218"/>
      <c r="M195" s="218"/>
      <c r="N195" s="218"/>
      <c r="O195" s="218"/>
      <c r="P195" s="218"/>
      <c r="Q195" s="218"/>
      <c r="R195" s="218"/>
      <c r="S195" s="218"/>
      <c r="T195" s="218"/>
      <c r="U195" s="219"/>
      <c r="V195" s="219"/>
      <c r="W195" s="219"/>
      <c r="X195" s="219"/>
      <c r="Y195" s="219"/>
      <c r="Z195" s="219"/>
      <c r="AA195" s="219"/>
      <c r="AB195" s="218"/>
      <c r="AC195" s="218"/>
      <c r="AD195" s="218"/>
      <c r="AE195" s="218"/>
      <c r="AF195" s="218"/>
      <c r="AG195" s="218"/>
      <c r="AH195" s="218"/>
      <c r="AI195" s="218"/>
      <c r="AJ195" s="218"/>
      <c r="AK195" s="218"/>
      <c r="AL195" s="220"/>
      <c r="AM195" s="82"/>
    </row>
    <row r="196" spans="1:39" s="15" customFormat="1" ht="58.9" customHeight="1">
      <c r="A196" s="741"/>
      <c r="B196" s="634" t="s">
        <v>9153</v>
      </c>
      <c r="C196" s="634"/>
      <c r="D196" s="634"/>
      <c r="E196" s="308" t="s">
        <v>176</v>
      </c>
      <c r="F196" s="219"/>
      <c r="G196" s="218"/>
      <c r="H196" s="218"/>
      <c r="I196" s="218"/>
      <c r="J196" s="218"/>
      <c r="K196" s="218"/>
      <c r="L196" s="218"/>
      <c r="M196" s="218"/>
      <c r="N196" s="218"/>
      <c r="O196" s="218"/>
      <c r="P196" s="218"/>
      <c r="Q196" s="218"/>
      <c r="R196" s="218"/>
      <c r="S196" s="218"/>
      <c r="T196" s="218"/>
      <c r="U196" s="219"/>
      <c r="V196" s="219"/>
      <c r="W196" s="219"/>
      <c r="X196" s="219"/>
      <c r="Y196" s="219"/>
      <c r="Z196" s="219"/>
      <c r="AA196" s="219"/>
      <c r="AB196" s="218"/>
      <c r="AC196" s="218"/>
      <c r="AD196" s="218"/>
      <c r="AE196" s="218"/>
      <c r="AF196" s="218"/>
      <c r="AG196" s="218"/>
      <c r="AH196" s="218"/>
      <c r="AI196" s="218"/>
      <c r="AJ196" s="218"/>
      <c r="AK196" s="218"/>
      <c r="AL196" s="220"/>
      <c r="AM196" s="82"/>
    </row>
    <row r="197" spans="1:39" s="15" customFormat="1" ht="51" customHeight="1">
      <c r="A197" s="741"/>
      <c r="B197" s="634" t="s">
        <v>9154</v>
      </c>
      <c r="C197" s="634"/>
      <c r="D197" s="634"/>
      <c r="E197" s="308" t="s">
        <v>177</v>
      </c>
      <c r="F197" s="219"/>
      <c r="G197" s="218"/>
      <c r="H197" s="218"/>
      <c r="I197" s="218"/>
      <c r="J197" s="218"/>
      <c r="K197" s="218"/>
      <c r="L197" s="218"/>
      <c r="M197" s="218"/>
      <c r="N197" s="218"/>
      <c r="O197" s="218"/>
      <c r="P197" s="218"/>
      <c r="Q197" s="218"/>
      <c r="R197" s="218"/>
      <c r="S197" s="218"/>
      <c r="T197" s="218"/>
      <c r="U197" s="219"/>
      <c r="V197" s="219"/>
      <c r="W197" s="219"/>
      <c r="X197" s="219"/>
      <c r="Y197" s="219"/>
      <c r="Z197" s="219"/>
      <c r="AA197" s="219"/>
      <c r="AB197" s="218"/>
      <c r="AC197" s="218"/>
      <c r="AD197" s="218"/>
      <c r="AE197" s="218"/>
      <c r="AF197" s="218"/>
      <c r="AG197" s="218"/>
      <c r="AH197" s="218"/>
      <c r="AI197" s="218"/>
      <c r="AJ197" s="218"/>
      <c r="AK197" s="218"/>
      <c r="AL197" s="220"/>
      <c r="AM197" s="82"/>
    </row>
    <row r="198" spans="1:39" s="15" customFormat="1" ht="54.6" customHeight="1">
      <c r="A198" s="741"/>
      <c r="B198" s="634" t="s">
        <v>9155</v>
      </c>
      <c r="C198" s="634"/>
      <c r="D198" s="634"/>
      <c r="E198" s="308" t="s">
        <v>178</v>
      </c>
      <c r="F198" s="219"/>
      <c r="G198" s="218"/>
      <c r="H198" s="218"/>
      <c r="I198" s="218"/>
      <c r="J198" s="218"/>
      <c r="K198" s="218"/>
      <c r="L198" s="218"/>
      <c r="M198" s="218"/>
      <c r="N198" s="218"/>
      <c r="O198" s="218"/>
      <c r="P198" s="218"/>
      <c r="Q198" s="218"/>
      <c r="R198" s="218"/>
      <c r="S198" s="218"/>
      <c r="T198" s="218"/>
      <c r="U198" s="219"/>
      <c r="V198" s="219"/>
      <c r="W198" s="219"/>
      <c r="X198" s="219"/>
      <c r="Y198" s="219"/>
      <c r="Z198" s="219"/>
      <c r="AA198" s="219"/>
      <c r="AB198" s="218"/>
      <c r="AC198" s="218"/>
      <c r="AD198" s="218"/>
      <c r="AE198" s="218"/>
      <c r="AF198" s="218"/>
      <c r="AG198" s="218"/>
      <c r="AH198" s="218"/>
      <c r="AI198" s="218"/>
      <c r="AJ198" s="218"/>
      <c r="AK198" s="218"/>
      <c r="AL198" s="220"/>
      <c r="AM198" s="82"/>
    </row>
    <row r="199" spans="1:39" s="15" customFormat="1" ht="76.900000000000006" customHeight="1">
      <c r="A199" s="741"/>
      <c r="B199" s="634" t="s">
        <v>9311</v>
      </c>
      <c r="C199" s="634"/>
      <c r="D199" s="634"/>
      <c r="E199" s="308" t="s">
        <v>179</v>
      </c>
      <c r="F199" s="254">
        <f>SUM(F195:F198)</f>
        <v>0</v>
      </c>
      <c r="G199" s="254">
        <f t="shared" ref="G199:AL199" si="10">SUM(G195:G198)</f>
        <v>0</v>
      </c>
      <c r="H199" s="254">
        <f t="shared" si="10"/>
        <v>0</v>
      </c>
      <c r="I199" s="254">
        <f t="shared" si="10"/>
        <v>0</v>
      </c>
      <c r="J199" s="254">
        <f t="shared" si="10"/>
        <v>0</v>
      </c>
      <c r="K199" s="254">
        <f t="shared" si="10"/>
        <v>0</v>
      </c>
      <c r="L199" s="254">
        <f t="shared" si="10"/>
        <v>0</v>
      </c>
      <c r="M199" s="254">
        <f t="shared" si="10"/>
        <v>0</v>
      </c>
      <c r="N199" s="254">
        <f t="shared" si="10"/>
        <v>0</v>
      </c>
      <c r="O199" s="254">
        <f t="shared" si="10"/>
        <v>0</v>
      </c>
      <c r="P199" s="254">
        <f t="shared" si="10"/>
        <v>0</v>
      </c>
      <c r="Q199" s="254">
        <f t="shared" si="10"/>
        <v>0</v>
      </c>
      <c r="R199" s="254">
        <f t="shared" si="10"/>
        <v>0</v>
      </c>
      <c r="S199" s="254">
        <f t="shared" si="10"/>
        <v>0</v>
      </c>
      <c r="T199" s="254">
        <f t="shared" si="10"/>
        <v>0</v>
      </c>
      <c r="U199" s="254">
        <f t="shared" si="10"/>
        <v>0</v>
      </c>
      <c r="V199" s="254">
        <f t="shared" si="10"/>
        <v>0</v>
      </c>
      <c r="W199" s="254">
        <f t="shared" si="10"/>
        <v>0</v>
      </c>
      <c r="X199" s="254">
        <f t="shared" si="10"/>
        <v>0</v>
      </c>
      <c r="Y199" s="254">
        <f t="shared" si="10"/>
        <v>0</v>
      </c>
      <c r="Z199" s="254">
        <f t="shared" si="10"/>
        <v>0</v>
      </c>
      <c r="AA199" s="254">
        <f t="shared" si="10"/>
        <v>0</v>
      </c>
      <c r="AB199" s="254">
        <f t="shared" si="10"/>
        <v>0</v>
      </c>
      <c r="AC199" s="254">
        <f t="shared" si="10"/>
        <v>0</v>
      </c>
      <c r="AD199" s="254">
        <f t="shared" si="10"/>
        <v>0</v>
      </c>
      <c r="AE199" s="254">
        <f t="shared" si="10"/>
        <v>0</v>
      </c>
      <c r="AF199" s="254">
        <f t="shared" si="10"/>
        <v>0</v>
      </c>
      <c r="AG199" s="254">
        <f t="shared" si="10"/>
        <v>0</v>
      </c>
      <c r="AH199" s="254">
        <f t="shared" si="10"/>
        <v>0</v>
      </c>
      <c r="AI199" s="254">
        <f t="shared" si="10"/>
        <v>0</v>
      </c>
      <c r="AJ199" s="254">
        <f t="shared" si="10"/>
        <v>0</v>
      </c>
      <c r="AK199" s="254">
        <f t="shared" si="10"/>
        <v>0</v>
      </c>
      <c r="AL199" s="255">
        <f t="shared" si="10"/>
        <v>0</v>
      </c>
      <c r="AM199" s="82"/>
    </row>
    <row r="200" spans="1:39" s="15" customFormat="1" ht="63" customHeight="1">
      <c r="A200" s="717" t="s">
        <v>618</v>
      </c>
      <c r="B200" s="634" t="s">
        <v>9156</v>
      </c>
      <c r="C200" s="634"/>
      <c r="D200" s="634"/>
      <c r="E200" s="308" t="s">
        <v>180</v>
      </c>
      <c r="F200" s="219"/>
      <c r="G200" s="218"/>
      <c r="H200" s="218"/>
      <c r="I200" s="218"/>
      <c r="J200" s="218"/>
      <c r="K200" s="218"/>
      <c r="L200" s="218"/>
      <c r="M200" s="218"/>
      <c r="N200" s="218"/>
      <c r="O200" s="218"/>
      <c r="P200" s="218"/>
      <c r="Q200" s="218"/>
      <c r="R200" s="218"/>
      <c r="S200" s="218"/>
      <c r="T200" s="218"/>
      <c r="U200" s="219"/>
      <c r="V200" s="219"/>
      <c r="W200" s="219"/>
      <c r="X200" s="219"/>
      <c r="Y200" s="219"/>
      <c r="Z200" s="219"/>
      <c r="AA200" s="219"/>
      <c r="AB200" s="218"/>
      <c r="AC200" s="218"/>
      <c r="AD200" s="218"/>
      <c r="AE200" s="218"/>
      <c r="AF200" s="218"/>
      <c r="AG200" s="218"/>
      <c r="AH200" s="218"/>
      <c r="AI200" s="218"/>
      <c r="AJ200" s="218"/>
      <c r="AK200" s="218"/>
      <c r="AL200" s="220"/>
      <c r="AM200" s="82"/>
    </row>
    <row r="201" spans="1:39" s="15" customFormat="1" ht="76.900000000000006" customHeight="1">
      <c r="A201" s="717"/>
      <c r="B201" s="634" t="s">
        <v>9157</v>
      </c>
      <c r="C201" s="634"/>
      <c r="D201" s="634"/>
      <c r="E201" s="308" t="s">
        <v>181</v>
      </c>
      <c r="F201" s="219"/>
      <c r="G201" s="218"/>
      <c r="H201" s="218"/>
      <c r="I201" s="218"/>
      <c r="J201" s="218"/>
      <c r="K201" s="218"/>
      <c r="L201" s="218"/>
      <c r="M201" s="218"/>
      <c r="N201" s="218"/>
      <c r="O201" s="218"/>
      <c r="P201" s="218"/>
      <c r="Q201" s="218"/>
      <c r="R201" s="218"/>
      <c r="S201" s="218"/>
      <c r="T201" s="218"/>
      <c r="U201" s="219"/>
      <c r="V201" s="219"/>
      <c r="W201" s="219"/>
      <c r="X201" s="219"/>
      <c r="Y201" s="219"/>
      <c r="Z201" s="219"/>
      <c r="AA201" s="219"/>
      <c r="AB201" s="218"/>
      <c r="AC201" s="218"/>
      <c r="AD201" s="218"/>
      <c r="AE201" s="218"/>
      <c r="AF201" s="218"/>
      <c r="AG201" s="218"/>
      <c r="AH201" s="218"/>
      <c r="AI201" s="218"/>
      <c r="AJ201" s="218"/>
      <c r="AK201" s="218"/>
      <c r="AL201" s="220"/>
      <c r="AM201" s="82"/>
    </row>
    <row r="202" spans="1:39" s="15" customFormat="1" ht="58.9" customHeight="1">
      <c r="A202" s="717"/>
      <c r="B202" s="634" t="s">
        <v>9312</v>
      </c>
      <c r="C202" s="634"/>
      <c r="D202" s="634"/>
      <c r="E202" s="308" t="s">
        <v>182</v>
      </c>
      <c r="F202" s="254">
        <f>SUM(F200:F201)</f>
        <v>0</v>
      </c>
      <c r="G202" s="254">
        <f t="shared" ref="G202:AL202" si="11">SUM(G200:G201)</f>
        <v>0</v>
      </c>
      <c r="H202" s="254">
        <f t="shared" si="11"/>
        <v>0</v>
      </c>
      <c r="I202" s="254">
        <f t="shared" si="11"/>
        <v>0</v>
      </c>
      <c r="J202" s="254">
        <f t="shared" si="11"/>
        <v>0</v>
      </c>
      <c r="K202" s="254">
        <f t="shared" si="11"/>
        <v>0</v>
      </c>
      <c r="L202" s="254">
        <f t="shared" si="11"/>
        <v>0</v>
      </c>
      <c r="M202" s="254">
        <f t="shared" si="11"/>
        <v>0</v>
      </c>
      <c r="N202" s="254">
        <f t="shared" si="11"/>
        <v>0</v>
      </c>
      <c r="O202" s="254">
        <f t="shared" si="11"/>
        <v>0</v>
      </c>
      <c r="P202" s="254">
        <f t="shared" si="11"/>
        <v>0</v>
      </c>
      <c r="Q202" s="254">
        <f t="shared" si="11"/>
        <v>0</v>
      </c>
      <c r="R202" s="254">
        <f t="shared" si="11"/>
        <v>0</v>
      </c>
      <c r="S202" s="254">
        <f t="shared" si="11"/>
        <v>0</v>
      </c>
      <c r="T202" s="254">
        <f t="shared" si="11"/>
        <v>0</v>
      </c>
      <c r="U202" s="254">
        <f t="shared" si="11"/>
        <v>0</v>
      </c>
      <c r="V202" s="254">
        <f t="shared" si="11"/>
        <v>0</v>
      </c>
      <c r="W202" s="254">
        <f t="shared" si="11"/>
        <v>0</v>
      </c>
      <c r="X202" s="254">
        <f t="shared" si="11"/>
        <v>0</v>
      </c>
      <c r="Y202" s="254">
        <f t="shared" si="11"/>
        <v>0</v>
      </c>
      <c r="Z202" s="254">
        <f t="shared" si="11"/>
        <v>0</v>
      </c>
      <c r="AA202" s="254">
        <f t="shared" si="11"/>
        <v>0</v>
      </c>
      <c r="AB202" s="254">
        <f t="shared" si="11"/>
        <v>0</v>
      </c>
      <c r="AC202" s="254">
        <f t="shared" si="11"/>
        <v>0</v>
      </c>
      <c r="AD202" s="254">
        <f t="shared" si="11"/>
        <v>0</v>
      </c>
      <c r="AE202" s="254">
        <f t="shared" si="11"/>
        <v>0</v>
      </c>
      <c r="AF202" s="254">
        <f t="shared" si="11"/>
        <v>0</v>
      </c>
      <c r="AG202" s="254">
        <f t="shared" si="11"/>
        <v>0</v>
      </c>
      <c r="AH202" s="254">
        <f t="shared" si="11"/>
        <v>0</v>
      </c>
      <c r="AI202" s="254">
        <f t="shared" si="11"/>
        <v>0</v>
      </c>
      <c r="AJ202" s="254">
        <f t="shared" si="11"/>
        <v>0</v>
      </c>
      <c r="AK202" s="254">
        <f t="shared" si="11"/>
        <v>0</v>
      </c>
      <c r="AL202" s="255">
        <f t="shared" si="11"/>
        <v>0</v>
      </c>
      <c r="AM202" s="82"/>
    </row>
    <row r="203" spans="1:39" s="15" customFormat="1" ht="63" customHeight="1">
      <c r="A203" s="715" t="s">
        <v>9227</v>
      </c>
      <c r="B203" s="634"/>
      <c r="C203" s="634"/>
      <c r="D203" s="634"/>
      <c r="E203" s="308" t="s">
        <v>183</v>
      </c>
      <c r="F203" s="219"/>
      <c r="G203" s="218"/>
      <c r="H203" s="218"/>
      <c r="I203" s="218"/>
      <c r="J203" s="218"/>
      <c r="K203" s="218"/>
      <c r="L203" s="218"/>
      <c r="M203" s="218"/>
      <c r="N203" s="218"/>
      <c r="O203" s="218"/>
      <c r="P203" s="218"/>
      <c r="Q203" s="218"/>
      <c r="R203" s="218"/>
      <c r="S203" s="218"/>
      <c r="T203" s="218"/>
      <c r="U203" s="219"/>
      <c r="V203" s="219"/>
      <c r="W203" s="219"/>
      <c r="X203" s="219"/>
      <c r="Y203" s="219"/>
      <c r="Z203" s="219"/>
      <c r="AA203" s="219"/>
      <c r="AB203" s="218"/>
      <c r="AC203" s="218"/>
      <c r="AD203" s="218"/>
      <c r="AE203" s="218"/>
      <c r="AF203" s="218"/>
      <c r="AG203" s="218"/>
      <c r="AH203" s="218"/>
      <c r="AI203" s="218"/>
      <c r="AJ203" s="218"/>
      <c r="AK203" s="218"/>
      <c r="AL203" s="220"/>
      <c r="AM203" s="82"/>
    </row>
    <row r="204" spans="1:39" s="15" customFormat="1" ht="45.75" customHeight="1">
      <c r="A204" s="720" t="s">
        <v>29137</v>
      </c>
      <c r="B204" s="721"/>
      <c r="C204" s="721"/>
      <c r="D204" s="721"/>
      <c r="E204" s="308" t="s">
        <v>184</v>
      </c>
      <c r="F204" s="219"/>
      <c r="G204" s="218"/>
      <c r="H204" s="218"/>
      <c r="I204" s="218"/>
      <c r="J204" s="218"/>
      <c r="K204" s="218"/>
      <c r="L204" s="218"/>
      <c r="M204" s="218"/>
      <c r="N204" s="218"/>
      <c r="O204" s="218"/>
      <c r="P204" s="218"/>
      <c r="Q204" s="218"/>
      <c r="R204" s="218"/>
      <c r="S204" s="218"/>
      <c r="T204" s="218"/>
      <c r="U204" s="219"/>
      <c r="V204" s="219"/>
      <c r="W204" s="219"/>
      <c r="X204" s="219"/>
      <c r="Y204" s="219"/>
      <c r="Z204" s="219"/>
      <c r="AA204" s="219"/>
      <c r="AB204" s="218"/>
      <c r="AC204" s="218"/>
      <c r="AD204" s="218"/>
      <c r="AE204" s="218"/>
      <c r="AF204" s="218"/>
      <c r="AG204" s="218"/>
      <c r="AH204" s="218"/>
      <c r="AI204" s="218"/>
      <c r="AJ204" s="218"/>
      <c r="AK204" s="218"/>
      <c r="AL204" s="220"/>
      <c r="AM204" s="82"/>
    </row>
    <row r="205" spans="1:39" s="15" customFormat="1" ht="63" customHeight="1">
      <c r="A205" s="715" t="s">
        <v>29138</v>
      </c>
      <c r="B205" s="634"/>
      <c r="C205" s="634"/>
      <c r="D205" s="634"/>
      <c r="E205" s="308" t="s">
        <v>185</v>
      </c>
      <c r="F205" s="219"/>
      <c r="G205" s="218"/>
      <c r="H205" s="218"/>
      <c r="I205" s="218"/>
      <c r="J205" s="218"/>
      <c r="K205" s="218"/>
      <c r="L205" s="218"/>
      <c r="M205" s="218"/>
      <c r="N205" s="218"/>
      <c r="O205" s="218"/>
      <c r="P205" s="218"/>
      <c r="Q205" s="218"/>
      <c r="R205" s="218"/>
      <c r="S205" s="218"/>
      <c r="T205" s="218"/>
      <c r="U205" s="219"/>
      <c r="V205" s="219"/>
      <c r="W205" s="219"/>
      <c r="X205" s="219"/>
      <c r="Y205" s="219"/>
      <c r="Z205" s="219"/>
      <c r="AA205" s="219"/>
      <c r="AB205" s="218"/>
      <c r="AC205" s="218"/>
      <c r="AD205" s="218"/>
      <c r="AE205" s="218"/>
      <c r="AF205" s="218"/>
      <c r="AG205" s="218"/>
      <c r="AH205" s="218"/>
      <c r="AI205" s="218"/>
      <c r="AJ205" s="218"/>
      <c r="AK205" s="218"/>
      <c r="AL205" s="220"/>
      <c r="AM205" s="82"/>
    </row>
    <row r="206" spans="1:39" s="15" customFormat="1" ht="48" customHeight="1">
      <c r="A206" s="725" t="s">
        <v>9228</v>
      </c>
      <c r="B206" s="634" t="s">
        <v>9158</v>
      </c>
      <c r="C206" s="634"/>
      <c r="D206" s="634"/>
      <c r="E206" s="308" t="s">
        <v>186</v>
      </c>
      <c r="F206" s="137"/>
      <c r="G206" s="137"/>
      <c r="H206" s="137"/>
      <c r="I206" s="137"/>
      <c r="J206" s="137"/>
      <c r="K206" s="137"/>
      <c r="L206" s="137"/>
      <c r="M206" s="137"/>
      <c r="N206" s="137"/>
      <c r="O206" s="137"/>
      <c r="P206" s="137"/>
      <c r="Q206" s="137"/>
      <c r="R206" s="137"/>
      <c r="S206" s="137"/>
      <c r="T206" s="137"/>
      <c r="U206" s="137"/>
      <c r="V206" s="137"/>
      <c r="W206" s="137"/>
      <c r="X206" s="137"/>
      <c r="Y206" s="137"/>
      <c r="Z206" s="137"/>
      <c r="AA206" s="137"/>
      <c r="AB206" s="218"/>
      <c r="AC206" s="137"/>
      <c r="AD206" s="137"/>
      <c r="AE206" s="137"/>
      <c r="AF206" s="137"/>
      <c r="AG206" s="137"/>
      <c r="AH206" s="137"/>
      <c r="AI206" s="137"/>
      <c r="AJ206" s="137"/>
      <c r="AK206" s="137"/>
      <c r="AL206" s="138"/>
      <c r="AM206" s="82"/>
    </row>
    <row r="207" spans="1:39" s="15" customFormat="1" ht="48" customHeight="1">
      <c r="A207" s="725"/>
      <c r="B207" s="636" t="s">
        <v>32376</v>
      </c>
      <c r="C207" s="634" t="s">
        <v>32377</v>
      </c>
      <c r="D207" s="634"/>
      <c r="E207" s="308" t="s">
        <v>187</v>
      </c>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c r="AB207" s="218"/>
      <c r="AC207" s="137"/>
      <c r="AD207" s="137"/>
      <c r="AE207" s="137"/>
      <c r="AF207" s="137"/>
      <c r="AG207" s="137"/>
      <c r="AH207" s="137"/>
      <c r="AI207" s="137"/>
      <c r="AJ207" s="137"/>
      <c r="AK207" s="137"/>
      <c r="AL207" s="138"/>
      <c r="AM207" s="82"/>
    </row>
    <row r="208" spans="1:39" s="15" customFormat="1" ht="48" customHeight="1">
      <c r="A208" s="725"/>
      <c r="B208" s="636"/>
      <c r="C208" s="634" t="s">
        <v>32378</v>
      </c>
      <c r="D208" s="634"/>
      <c r="E208" s="308" t="s">
        <v>188</v>
      </c>
      <c r="F208" s="137"/>
      <c r="G208" s="137"/>
      <c r="H208" s="137"/>
      <c r="I208" s="137"/>
      <c r="J208" s="137"/>
      <c r="K208" s="137"/>
      <c r="L208" s="137"/>
      <c r="M208" s="137"/>
      <c r="N208" s="137"/>
      <c r="O208" s="137"/>
      <c r="P208" s="137"/>
      <c r="Q208" s="137"/>
      <c r="R208" s="137"/>
      <c r="S208" s="137"/>
      <c r="T208" s="137"/>
      <c r="U208" s="137"/>
      <c r="V208" s="137"/>
      <c r="W208" s="137"/>
      <c r="X208" s="137"/>
      <c r="Y208" s="137"/>
      <c r="Z208" s="137"/>
      <c r="AA208" s="137"/>
      <c r="AB208" s="218"/>
      <c r="AC208" s="137"/>
      <c r="AD208" s="137"/>
      <c r="AE208" s="137"/>
      <c r="AF208" s="137"/>
      <c r="AG208" s="137"/>
      <c r="AH208" s="137"/>
      <c r="AI208" s="137"/>
      <c r="AJ208" s="137"/>
      <c r="AK208" s="137"/>
      <c r="AL208" s="138"/>
      <c r="AM208" s="82"/>
    </row>
    <row r="209" spans="1:39" s="15" customFormat="1" ht="43.9" customHeight="1">
      <c r="A209" s="725"/>
      <c r="B209" s="636"/>
      <c r="C209" s="634" t="s">
        <v>32379</v>
      </c>
      <c r="D209" s="634"/>
      <c r="E209" s="308" t="s">
        <v>189</v>
      </c>
      <c r="F209" s="137"/>
      <c r="G209" s="137"/>
      <c r="H209" s="137"/>
      <c r="I209" s="137"/>
      <c r="J209" s="137"/>
      <c r="K209" s="137"/>
      <c r="L209" s="137"/>
      <c r="M209" s="137"/>
      <c r="N209" s="137"/>
      <c r="O209" s="137"/>
      <c r="P209" s="137"/>
      <c r="Q209" s="137"/>
      <c r="R209" s="137"/>
      <c r="S209" s="137"/>
      <c r="T209" s="137"/>
      <c r="U209" s="137"/>
      <c r="V209" s="137"/>
      <c r="W209" s="137"/>
      <c r="X209" s="137"/>
      <c r="Y209" s="137"/>
      <c r="Z209" s="137"/>
      <c r="AA209" s="137"/>
      <c r="AB209" s="218"/>
      <c r="AC209" s="137"/>
      <c r="AD209" s="137"/>
      <c r="AE209" s="137"/>
      <c r="AF209" s="137"/>
      <c r="AG209" s="137"/>
      <c r="AH209" s="137"/>
      <c r="AI209" s="137"/>
      <c r="AJ209" s="137"/>
      <c r="AK209" s="137"/>
      <c r="AL209" s="138"/>
      <c r="AM209" s="82"/>
    </row>
    <row r="210" spans="1:39" s="15" customFormat="1" ht="43.9" customHeight="1">
      <c r="A210" s="725"/>
      <c r="B210" s="634" t="s">
        <v>9159</v>
      </c>
      <c r="C210" s="634"/>
      <c r="D210" s="634"/>
      <c r="E210" s="308" t="s">
        <v>190</v>
      </c>
      <c r="F210" s="137"/>
      <c r="G210" s="137"/>
      <c r="H210" s="137"/>
      <c r="I210" s="137"/>
      <c r="J210" s="137"/>
      <c r="K210" s="137"/>
      <c r="L210" s="137"/>
      <c r="M210" s="137"/>
      <c r="N210" s="137"/>
      <c r="O210" s="137"/>
      <c r="P210" s="137"/>
      <c r="Q210" s="137"/>
      <c r="R210" s="137"/>
      <c r="S210" s="137"/>
      <c r="T210" s="137"/>
      <c r="U210" s="137"/>
      <c r="V210" s="137"/>
      <c r="W210" s="137"/>
      <c r="X210" s="137"/>
      <c r="Y210" s="137"/>
      <c r="Z210" s="137"/>
      <c r="AA210" s="137"/>
      <c r="AB210" s="218"/>
      <c r="AC210" s="137"/>
      <c r="AD210" s="137"/>
      <c r="AE210" s="137"/>
      <c r="AF210" s="137"/>
      <c r="AG210" s="137"/>
      <c r="AH210" s="137"/>
      <c r="AI210" s="137"/>
      <c r="AJ210" s="137"/>
      <c r="AK210" s="137"/>
      <c r="AL210" s="138"/>
      <c r="AM210" s="82"/>
    </row>
    <row r="211" spans="1:39" s="15" customFormat="1" ht="52.5" customHeight="1">
      <c r="A211" s="725"/>
      <c r="B211" s="634" t="s">
        <v>9160</v>
      </c>
      <c r="C211" s="634"/>
      <c r="D211" s="634"/>
      <c r="E211" s="308" t="s">
        <v>191</v>
      </c>
      <c r="F211" s="137"/>
      <c r="G211" s="137"/>
      <c r="H211" s="137"/>
      <c r="I211" s="137"/>
      <c r="J211" s="137"/>
      <c r="K211" s="137"/>
      <c r="L211" s="137"/>
      <c r="M211" s="137"/>
      <c r="N211" s="137"/>
      <c r="O211" s="137"/>
      <c r="P211" s="137"/>
      <c r="Q211" s="137"/>
      <c r="R211" s="137"/>
      <c r="S211" s="137"/>
      <c r="T211" s="137"/>
      <c r="U211" s="137"/>
      <c r="V211" s="137"/>
      <c r="W211" s="137"/>
      <c r="X211" s="137"/>
      <c r="Y211" s="137"/>
      <c r="Z211" s="137"/>
      <c r="AA211" s="137"/>
      <c r="AB211" s="218"/>
      <c r="AC211" s="137"/>
      <c r="AD211" s="137"/>
      <c r="AE211" s="137"/>
      <c r="AF211" s="137"/>
      <c r="AG211" s="137"/>
      <c r="AH211" s="137"/>
      <c r="AI211" s="137"/>
      <c r="AJ211" s="137"/>
      <c r="AK211" s="137"/>
      <c r="AL211" s="138"/>
      <c r="AM211" s="82"/>
    </row>
    <row r="212" spans="1:39" s="15" customFormat="1" ht="37.9" customHeight="1">
      <c r="A212" s="725"/>
      <c r="B212" s="634" t="s">
        <v>9322</v>
      </c>
      <c r="C212" s="634"/>
      <c r="D212" s="634"/>
      <c r="E212" s="308" t="s">
        <v>192</v>
      </c>
      <c r="F212" s="257">
        <f>SUM(F206:F211)</f>
        <v>0</v>
      </c>
      <c r="G212" s="257">
        <f t="shared" ref="G212:AL212" si="12">SUM(G206:G211)</f>
        <v>0</v>
      </c>
      <c r="H212" s="257">
        <f t="shared" si="12"/>
        <v>0</v>
      </c>
      <c r="I212" s="257">
        <f t="shared" si="12"/>
        <v>0</v>
      </c>
      <c r="J212" s="257">
        <f t="shared" si="12"/>
        <v>0</v>
      </c>
      <c r="K212" s="257">
        <f t="shared" si="12"/>
        <v>0</v>
      </c>
      <c r="L212" s="257">
        <f t="shared" si="12"/>
        <v>0</v>
      </c>
      <c r="M212" s="257">
        <f t="shared" si="12"/>
        <v>0</v>
      </c>
      <c r="N212" s="257">
        <f t="shared" si="12"/>
        <v>0</v>
      </c>
      <c r="O212" s="257">
        <f t="shared" si="12"/>
        <v>0</v>
      </c>
      <c r="P212" s="257">
        <f t="shared" si="12"/>
        <v>0</v>
      </c>
      <c r="Q212" s="257">
        <f t="shared" si="12"/>
        <v>0</v>
      </c>
      <c r="R212" s="257">
        <f t="shared" si="12"/>
        <v>0</v>
      </c>
      <c r="S212" s="257">
        <f t="shared" si="12"/>
        <v>0</v>
      </c>
      <c r="T212" s="257">
        <f t="shared" si="12"/>
        <v>0</v>
      </c>
      <c r="U212" s="257">
        <f t="shared" si="12"/>
        <v>0</v>
      </c>
      <c r="V212" s="257">
        <f t="shared" si="12"/>
        <v>0</v>
      </c>
      <c r="W212" s="257">
        <f t="shared" si="12"/>
        <v>0</v>
      </c>
      <c r="X212" s="257">
        <f t="shared" si="12"/>
        <v>0</v>
      </c>
      <c r="Y212" s="257">
        <f t="shared" si="12"/>
        <v>0</v>
      </c>
      <c r="Z212" s="257">
        <f t="shared" si="12"/>
        <v>0</v>
      </c>
      <c r="AA212" s="257">
        <f t="shared" si="12"/>
        <v>0</v>
      </c>
      <c r="AB212" s="257">
        <f t="shared" si="12"/>
        <v>0</v>
      </c>
      <c r="AC212" s="257">
        <f t="shared" si="12"/>
        <v>0</v>
      </c>
      <c r="AD212" s="257">
        <f t="shared" si="12"/>
        <v>0</v>
      </c>
      <c r="AE212" s="257">
        <f t="shared" si="12"/>
        <v>0</v>
      </c>
      <c r="AF212" s="257">
        <f t="shared" si="12"/>
        <v>0</v>
      </c>
      <c r="AG212" s="257">
        <f t="shared" si="12"/>
        <v>0</v>
      </c>
      <c r="AH212" s="257">
        <f t="shared" si="12"/>
        <v>0</v>
      </c>
      <c r="AI212" s="257">
        <f t="shared" si="12"/>
        <v>0</v>
      </c>
      <c r="AJ212" s="257">
        <f t="shared" si="12"/>
        <v>0</v>
      </c>
      <c r="AK212" s="257">
        <f t="shared" si="12"/>
        <v>0</v>
      </c>
      <c r="AL212" s="258">
        <f t="shared" si="12"/>
        <v>0</v>
      </c>
      <c r="AM212" s="82"/>
    </row>
    <row r="213" spans="1:39" s="15" customFormat="1" ht="30" customHeight="1">
      <c r="A213" s="715" t="s">
        <v>566</v>
      </c>
      <c r="B213" s="634"/>
      <c r="C213" s="634"/>
      <c r="D213" s="634"/>
      <c r="E213" s="308" t="s">
        <v>193</v>
      </c>
      <c r="F213" s="218"/>
      <c r="G213" s="218"/>
      <c r="H213" s="218"/>
      <c r="I213" s="218"/>
      <c r="J213" s="218"/>
      <c r="K213" s="218"/>
      <c r="L213" s="218"/>
      <c r="M213" s="218"/>
      <c r="N213" s="218"/>
      <c r="O213" s="218"/>
      <c r="P213" s="218"/>
      <c r="Q213" s="218"/>
      <c r="R213" s="218"/>
      <c r="S213" s="218"/>
      <c r="T213" s="218"/>
      <c r="U213" s="218"/>
      <c r="V213" s="218"/>
      <c r="W213" s="218"/>
      <c r="X213" s="218"/>
      <c r="Y213" s="218"/>
      <c r="Z213" s="218"/>
      <c r="AA213" s="218"/>
      <c r="AB213" s="218"/>
      <c r="AC213" s="218"/>
      <c r="AD213" s="218"/>
      <c r="AE213" s="218"/>
      <c r="AF213" s="218"/>
      <c r="AG213" s="218"/>
      <c r="AH213" s="218"/>
      <c r="AI213" s="218"/>
      <c r="AJ213" s="218"/>
      <c r="AK213" s="218"/>
      <c r="AL213" s="220"/>
      <c r="AM213" s="82"/>
    </row>
    <row r="214" spans="1:39" s="15" customFormat="1" ht="27.6" customHeight="1">
      <c r="A214" s="715" t="s">
        <v>566</v>
      </c>
      <c r="B214" s="634"/>
      <c r="C214" s="634"/>
      <c r="D214" s="634"/>
      <c r="E214" s="308" t="s">
        <v>194</v>
      </c>
      <c r="F214" s="218"/>
      <c r="G214" s="218"/>
      <c r="H214" s="218"/>
      <c r="I214" s="218"/>
      <c r="J214" s="218"/>
      <c r="K214" s="218"/>
      <c r="L214" s="218"/>
      <c r="M214" s="218"/>
      <c r="N214" s="218"/>
      <c r="O214" s="218"/>
      <c r="P214" s="218"/>
      <c r="Q214" s="218"/>
      <c r="R214" s="218"/>
      <c r="S214" s="218"/>
      <c r="T214" s="218"/>
      <c r="U214" s="218"/>
      <c r="V214" s="218"/>
      <c r="W214" s="218"/>
      <c r="X214" s="218"/>
      <c r="Y214" s="218"/>
      <c r="Z214" s="218"/>
      <c r="AA214" s="218"/>
      <c r="AB214" s="218"/>
      <c r="AC214" s="218"/>
      <c r="AD214" s="218"/>
      <c r="AE214" s="218"/>
      <c r="AF214" s="218"/>
      <c r="AG214" s="218"/>
      <c r="AH214" s="218"/>
      <c r="AI214" s="218"/>
      <c r="AJ214" s="218"/>
      <c r="AK214" s="218"/>
      <c r="AL214" s="220"/>
      <c r="AM214" s="82"/>
    </row>
    <row r="215" spans="1:39" s="15" customFormat="1" ht="54.6" customHeight="1">
      <c r="A215" s="736" t="s">
        <v>260</v>
      </c>
      <c r="B215" s="632"/>
      <c r="C215" s="632"/>
      <c r="D215" s="632"/>
      <c r="E215" s="308" t="s">
        <v>195</v>
      </c>
      <c r="F215" s="219"/>
      <c r="G215" s="218"/>
      <c r="H215" s="218"/>
      <c r="I215" s="218"/>
      <c r="J215" s="218"/>
      <c r="K215" s="218"/>
      <c r="L215" s="218"/>
      <c r="M215" s="218"/>
      <c r="N215" s="218"/>
      <c r="O215" s="218"/>
      <c r="P215" s="218"/>
      <c r="Q215" s="218"/>
      <c r="R215" s="218"/>
      <c r="S215" s="218"/>
      <c r="T215" s="218"/>
      <c r="U215" s="219"/>
      <c r="V215" s="219"/>
      <c r="W215" s="219"/>
      <c r="X215" s="219"/>
      <c r="Y215" s="219"/>
      <c r="Z215" s="219"/>
      <c r="AA215" s="219"/>
      <c r="AB215" s="218"/>
      <c r="AC215" s="218"/>
      <c r="AD215" s="218"/>
      <c r="AE215" s="218"/>
      <c r="AF215" s="218"/>
      <c r="AG215" s="218"/>
      <c r="AH215" s="218"/>
      <c r="AI215" s="218"/>
      <c r="AJ215" s="218"/>
      <c r="AK215" s="218"/>
      <c r="AL215" s="220"/>
      <c r="AM215" s="82"/>
    </row>
    <row r="216" spans="1:39" s="15" customFormat="1" ht="52.15" customHeight="1">
      <c r="A216" s="735" t="s">
        <v>9299</v>
      </c>
      <c r="B216" s="633" t="s">
        <v>607</v>
      </c>
      <c r="C216" s="633"/>
      <c r="D216" s="633"/>
      <c r="E216" s="308" t="s">
        <v>196</v>
      </c>
      <c r="F216" s="219"/>
      <c r="G216" s="218"/>
      <c r="H216" s="218"/>
      <c r="I216" s="218"/>
      <c r="J216" s="218"/>
      <c r="K216" s="218"/>
      <c r="L216" s="218"/>
      <c r="M216" s="218"/>
      <c r="N216" s="218"/>
      <c r="O216" s="218"/>
      <c r="P216" s="218"/>
      <c r="Q216" s="218"/>
      <c r="R216" s="218"/>
      <c r="S216" s="218"/>
      <c r="T216" s="218"/>
      <c r="U216" s="219"/>
      <c r="V216" s="219"/>
      <c r="W216" s="219"/>
      <c r="X216" s="219"/>
      <c r="Y216" s="219"/>
      <c r="Z216" s="219"/>
      <c r="AA216" s="219"/>
      <c r="AB216" s="218"/>
      <c r="AC216" s="218"/>
      <c r="AD216" s="218"/>
      <c r="AE216" s="218"/>
      <c r="AF216" s="218"/>
      <c r="AG216" s="218"/>
      <c r="AH216" s="218"/>
      <c r="AI216" s="218"/>
      <c r="AJ216" s="218"/>
      <c r="AK216" s="218"/>
      <c r="AL216" s="220"/>
      <c r="AM216" s="82"/>
    </row>
    <row r="217" spans="1:39" s="15" customFormat="1" ht="52.15" customHeight="1">
      <c r="A217" s="735"/>
      <c r="B217" s="634" t="s">
        <v>826</v>
      </c>
      <c r="C217" s="634"/>
      <c r="D217" s="634"/>
      <c r="E217" s="308" t="s">
        <v>197</v>
      </c>
      <c r="F217" s="219"/>
      <c r="G217" s="218"/>
      <c r="H217" s="218"/>
      <c r="I217" s="218"/>
      <c r="J217" s="218"/>
      <c r="K217" s="218"/>
      <c r="L217" s="218"/>
      <c r="M217" s="218"/>
      <c r="N217" s="218"/>
      <c r="O217" s="218"/>
      <c r="P217" s="218"/>
      <c r="Q217" s="218"/>
      <c r="R217" s="218"/>
      <c r="S217" s="218"/>
      <c r="T217" s="218"/>
      <c r="U217" s="219"/>
      <c r="V217" s="219"/>
      <c r="W217" s="219"/>
      <c r="X217" s="219"/>
      <c r="Y217" s="219"/>
      <c r="Z217" s="219"/>
      <c r="AA217" s="219"/>
      <c r="AB217" s="218"/>
      <c r="AC217" s="218"/>
      <c r="AD217" s="218"/>
      <c r="AE217" s="218"/>
      <c r="AF217" s="218"/>
      <c r="AG217" s="218"/>
      <c r="AH217" s="218"/>
      <c r="AI217" s="218"/>
      <c r="AJ217" s="218"/>
      <c r="AK217" s="218"/>
      <c r="AL217" s="220"/>
      <c r="AM217" s="82"/>
    </row>
    <row r="218" spans="1:39" s="15" customFormat="1" ht="52.15" customHeight="1">
      <c r="A218" s="735"/>
      <c r="B218" s="634" t="s">
        <v>9300</v>
      </c>
      <c r="C218" s="634"/>
      <c r="D218" s="634"/>
      <c r="E218" s="308" t="s">
        <v>198</v>
      </c>
      <c r="F218" s="218"/>
      <c r="G218" s="218"/>
      <c r="H218" s="218"/>
      <c r="I218" s="218"/>
      <c r="J218" s="218"/>
      <c r="K218" s="218"/>
      <c r="L218" s="218"/>
      <c r="M218" s="218"/>
      <c r="N218" s="218"/>
      <c r="O218" s="218"/>
      <c r="P218" s="218"/>
      <c r="Q218" s="218"/>
      <c r="R218" s="218"/>
      <c r="S218" s="218"/>
      <c r="T218" s="218"/>
      <c r="U218" s="218"/>
      <c r="V218" s="218"/>
      <c r="W218" s="218"/>
      <c r="X218" s="218"/>
      <c r="Y218" s="218"/>
      <c r="Z218" s="218"/>
      <c r="AA218" s="218"/>
      <c r="AB218" s="218"/>
      <c r="AC218" s="218"/>
      <c r="AD218" s="218"/>
      <c r="AE218" s="218"/>
      <c r="AF218" s="218"/>
      <c r="AG218" s="218"/>
      <c r="AH218" s="218"/>
      <c r="AI218" s="218"/>
      <c r="AJ218" s="218"/>
      <c r="AK218" s="218"/>
      <c r="AL218" s="220"/>
      <c r="AM218" s="82"/>
    </row>
    <row r="219" spans="1:39" s="15" customFormat="1" ht="52.15" customHeight="1">
      <c r="A219" s="735"/>
      <c r="B219" s="634" t="s">
        <v>608</v>
      </c>
      <c r="C219" s="634"/>
      <c r="D219" s="634"/>
      <c r="E219" s="308" t="s">
        <v>199</v>
      </c>
      <c r="F219" s="219"/>
      <c r="G219" s="218"/>
      <c r="H219" s="218"/>
      <c r="I219" s="218"/>
      <c r="J219" s="218"/>
      <c r="K219" s="218"/>
      <c r="L219" s="218"/>
      <c r="M219" s="218"/>
      <c r="N219" s="218"/>
      <c r="O219" s="218"/>
      <c r="P219" s="218"/>
      <c r="Q219" s="218"/>
      <c r="R219" s="218"/>
      <c r="S219" s="218"/>
      <c r="T219" s="218"/>
      <c r="U219" s="219"/>
      <c r="V219" s="219"/>
      <c r="W219" s="219"/>
      <c r="X219" s="219"/>
      <c r="Y219" s="219"/>
      <c r="Z219" s="219"/>
      <c r="AA219" s="219"/>
      <c r="AB219" s="218"/>
      <c r="AC219" s="218"/>
      <c r="AD219" s="218"/>
      <c r="AE219" s="218"/>
      <c r="AF219" s="218"/>
      <c r="AG219" s="218"/>
      <c r="AH219" s="218"/>
      <c r="AI219" s="218"/>
      <c r="AJ219" s="218"/>
      <c r="AK219" s="218"/>
      <c r="AL219" s="220"/>
      <c r="AM219" s="82"/>
    </row>
    <row r="220" spans="1:39" s="15" customFormat="1" ht="52.15" customHeight="1">
      <c r="A220" s="735"/>
      <c r="B220" s="634" t="s">
        <v>609</v>
      </c>
      <c r="C220" s="634"/>
      <c r="D220" s="634"/>
      <c r="E220" s="308" t="s">
        <v>200</v>
      </c>
      <c r="F220" s="219"/>
      <c r="G220" s="218"/>
      <c r="H220" s="218"/>
      <c r="I220" s="218"/>
      <c r="J220" s="218"/>
      <c r="K220" s="218"/>
      <c r="L220" s="218"/>
      <c r="M220" s="218"/>
      <c r="N220" s="218"/>
      <c r="O220" s="218"/>
      <c r="P220" s="218"/>
      <c r="Q220" s="218"/>
      <c r="R220" s="218"/>
      <c r="S220" s="218"/>
      <c r="T220" s="218"/>
      <c r="U220" s="219"/>
      <c r="V220" s="219"/>
      <c r="W220" s="219"/>
      <c r="X220" s="219"/>
      <c r="Y220" s="219"/>
      <c r="Z220" s="219"/>
      <c r="AA220" s="219"/>
      <c r="AB220" s="218"/>
      <c r="AC220" s="218"/>
      <c r="AD220" s="218"/>
      <c r="AE220" s="218"/>
      <c r="AF220" s="218"/>
      <c r="AG220" s="218"/>
      <c r="AH220" s="218"/>
      <c r="AI220" s="218"/>
      <c r="AJ220" s="218"/>
      <c r="AK220" s="218"/>
      <c r="AL220" s="220"/>
      <c r="AM220" s="82"/>
    </row>
    <row r="221" spans="1:39" s="15" customFormat="1" ht="42" customHeight="1">
      <c r="A221" s="735"/>
      <c r="B221" s="634" t="s">
        <v>610</v>
      </c>
      <c r="C221" s="634"/>
      <c r="D221" s="634"/>
      <c r="E221" s="308" t="s">
        <v>201</v>
      </c>
      <c r="F221" s="219"/>
      <c r="G221" s="218"/>
      <c r="H221" s="218"/>
      <c r="I221" s="218"/>
      <c r="J221" s="218"/>
      <c r="K221" s="218"/>
      <c r="L221" s="218"/>
      <c r="M221" s="218"/>
      <c r="N221" s="218"/>
      <c r="O221" s="218"/>
      <c r="P221" s="218"/>
      <c r="Q221" s="218"/>
      <c r="R221" s="218"/>
      <c r="S221" s="218"/>
      <c r="T221" s="218"/>
      <c r="U221" s="219"/>
      <c r="V221" s="219"/>
      <c r="W221" s="219"/>
      <c r="X221" s="219"/>
      <c r="Y221" s="219"/>
      <c r="Z221" s="219"/>
      <c r="AA221" s="219"/>
      <c r="AB221" s="218"/>
      <c r="AC221" s="218"/>
      <c r="AD221" s="218"/>
      <c r="AE221" s="218"/>
      <c r="AF221" s="218"/>
      <c r="AG221" s="218"/>
      <c r="AH221" s="218"/>
      <c r="AI221" s="218"/>
      <c r="AJ221" s="218"/>
      <c r="AK221" s="218"/>
      <c r="AL221" s="220"/>
      <c r="AM221" s="82"/>
    </row>
    <row r="222" spans="1:39" s="15" customFormat="1" ht="52.15" customHeight="1">
      <c r="A222" s="735"/>
      <c r="B222" s="634" t="s">
        <v>611</v>
      </c>
      <c r="C222" s="634"/>
      <c r="D222" s="634"/>
      <c r="E222" s="308" t="s">
        <v>202</v>
      </c>
      <c r="F222" s="219"/>
      <c r="G222" s="218"/>
      <c r="H222" s="218"/>
      <c r="I222" s="218"/>
      <c r="J222" s="218"/>
      <c r="K222" s="218"/>
      <c r="L222" s="218"/>
      <c r="M222" s="218"/>
      <c r="N222" s="218"/>
      <c r="O222" s="218"/>
      <c r="P222" s="218"/>
      <c r="Q222" s="218"/>
      <c r="R222" s="218"/>
      <c r="S222" s="218"/>
      <c r="T222" s="218"/>
      <c r="U222" s="219"/>
      <c r="V222" s="219"/>
      <c r="W222" s="219"/>
      <c r="X222" s="219"/>
      <c r="Y222" s="219"/>
      <c r="Z222" s="219"/>
      <c r="AA222" s="219"/>
      <c r="AB222" s="218"/>
      <c r="AC222" s="218"/>
      <c r="AD222" s="218"/>
      <c r="AE222" s="218"/>
      <c r="AF222" s="218"/>
      <c r="AG222" s="218"/>
      <c r="AH222" s="218"/>
      <c r="AI222" s="218"/>
      <c r="AJ222" s="218"/>
      <c r="AK222" s="218"/>
      <c r="AL222" s="220"/>
      <c r="AM222" s="82"/>
    </row>
    <row r="223" spans="1:39" s="165" customFormat="1" ht="34.15" customHeight="1">
      <c r="A223" s="735"/>
      <c r="B223" s="634" t="s">
        <v>9095</v>
      </c>
      <c r="C223" s="634"/>
      <c r="D223" s="634"/>
      <c r="E223" s="308" t="s">
        <v>203</v>
      </c>
      <c r="F223" s="218"/>
      <c r="G223" s="218"/>
      <c r="H223" s="218"/>
      <c r="I223" s="218"/>
      <c r="J223" s="218"/>
      <c r="K223" s="218"/>
      <c r="L223" s="218"/>
      <c r="M223" s="218"/>
      <c r="N223" s="218"/>
      <c r="O223" s="218"/>
      <c r="P223" s="218"/>
      <c r="Q223" s="218"/>
      <c r="R223" s="218"/>
      <c r="S223" s="218"/>
      <c r="T223" s="218"/>
      <c r="U223" s="218"/>
      <c r="V223" s="218"/>
      <c r="W223" s="218"/>
      <c r="X223" s="218"/>
      <c r="Y223" s="218"/>
      <c r="Z223" s="218"/>
      <c r="AA223" s="218"/>
      <c r="AB223" s="218"/>
      <c r="AC223" s="218"/>
      <c r="AD223" s="218"/>
      <c r="AE223" s="218"/>
      <c r="AF223" s="218"/>
      <c r="AG223" s="218"/>
      <c r="AH223" s="218"/>
      <c r="AI223" s="218"/>
      <c r="AJ223" s="218"/>
      <c r="AK223" s="218"/>
      <c r="AL223" s="220"/>
      <c r="AM223" s="164"/>
    </row>
    <row r="224" spans="1:39" s="15" customFormat="1" ht="55.5" customHeight="1">
      <c r="A224" s="735"/>
      <c r="B224" s="636" t="s">
        <v>9301</v>
      </c>
      <c r="C224" s="634" t="s">
        <v>9161</v>
      </c>
      <c r="D224" s="634"/>
      <c r="E224" s="308" t="s">
        <v>204</v>
      </c>
      <c r="F224" s="219"/>
      <c r="G224" s="218"/>
      <c r="H224" s="218"/>
      <c r="I224" s="218"/>
      <c r="J224" s="218"/>
      <c r="K224" s="218"/>
      <c r="L224" s="218"/>
      <c r="M224" s="218"/>
      <c r="N224" s="218"/>
      <c r="O224" s="218"/>
      <c r="P224" s="218"/>
      <c r="Q224" s="218"/>
      <c r="R224" s="218"/>
      <c r="S224" s="218"/>
      <c r="T224" s="218"/>
      <c r="U224" s="219"/>
      <c r="V224" s="219"/>
      <c r="W224" s="219"/>
      <c r="X224" s="219"/>
      <c r="Y224" s="219"/>
      <c r="Z224" s="219"/>
      <c r="AA224" s="219"/>
      <c r="AB224" s="218"/>
      <c r="AC224" s="218"/>
      <c r="AD224" s="218"/>
      <c r="AE224" s="218"/>
      <c r="AF224" s="218"/>
      <c r="AG224" s="218"/>
      <c r="AH224" s="218"/>
      <c r="AI224" s="218"/>
      <c r="AJ224" s="218"/>
      <c r="AK224" s="218"/>
      <c r="AL224" s="220"/>
      <c r="AM224" s="82"/>
    </row>
    <row r="225" spans="1:39" s="15" customFormat="1" ht="56.25" customHeight="1">
      <c r="A225" s="735"/>
      <c r="B225" s="636"/>
      <c r="C225" s="634" t="s">
        <v>9162</v>
      </c>
      <c r="D225" s="634"/>
      <c r="E225" s="308" t="s">
        <v>205</v>
      </c>
      <c r="F225" s="219"/>
      <c r="G225" s="218"/>
      <c r="H225" s="218"/>
      <c r="I225" s="218"/>
      <c r="J225" s="218"/>
      <c r="K225" s="218"/>
      <c r="L225" s="218"/>
      <c r="M225" s="218"/>
      <c r="N225" s="218"/>
      <c r="O225" s="218"/>
      <c r="P225" s="218"/>
      <c r="Q225" s="218"/>
      <c r="R225" s="218"/>
      <c r="S225" s="218"/>
      <c r="T225" s="218"/>
      <c r="U225" s="219"/>
      <c r="V225" s="219"/>
      <c r="W225" s="219"/>
      <c r="X225" s="219"/>
      <c r="Y225" s="219"/>
      <c r="Z225" s="219"/>
      <c r="AA225" s="219"/>
      <c r="AB225" s="218"/>
      <c r="AC225" s="218"/>
      <c r="AD225" s="218"/>
      <c r="AE225" s="218"/>
      <c r="AF225" s="218"/>
      <c r="AG225" s="218"/>
      <c r="AH225" s="218"/>
      <c r="AI225" s="218"/>
      <c r="AJ225" s="218"/>
      <c r="AK225" s="218"/>
      <c r="AL225" s="220"/>
      <c r="AM225" s="82"/>
    </row>
    <row r="226" spans="1:39" s="15" customFormat="1" ht="63.75" customHeight="1">
      <c r="A226" s="735"/>
      <c r="B226" s="636"/>
      <c r="C226" s="634" t="s">
        <v>9163</v>
      </c>
      <c r="D226" s="634"/>
      <c r="E226" s="308" t="s">
        <v>206</v>
      </c>
      <c r="F226" s="219"/>
      <c r="G226" s="218"/>
      <c r="H226" s="218"/>
      <c r="I226" s="218"/>
      <c r="J226" s="218"/>
      <c r="K226" s="218"/>
      <c r="L226" s="218"/>
      <c r="M226" s="218"/>
      <c r="N226" s="218"/>
      <c r="O226" s="218"/>
      <c r="P226" s="218"/>
      <c r="Q226" s="218"/>
      <c r="R226" s="218"/>
      <c r="S226" s="218"/>
      <c r="T226" s="218"/>
      <c r="U226" s="219"/>
      <c r="V226" s="219"/>
      <c r="W226" s="219"/>
      <c r="X226" s="219"/>
      <c r="Y226" s="219"/>
      <c r="Z226" s="219"/>
      <c r="AA226" s="219"/>
      <c r="AB226" s="218"/>
      <c r="AC226" s="218"/>
      <c r="AD226" s="218"/>
      <c r="AE226" s="218"/>
      <c r="AF226" s="218"/>
      <c r="AG226" s="218"/>
      <c r="AH226" s="218"/>
      <c r="AI226" s="218"/>
      <c r="AJ226" s="218"/>
      <c r="AK226" s="218"/>
      <c r="AL226" s="220"/>
      <c r="AM226" s="82"/>
    </row>
    <row r="227" spans="1:39" s="15" customFormat="1" ht="64.5" customHeight="1">
      <c r="A227" s="717" t="s">
        <v>2106</v>
      </c>
      <c r="B227" s="633" t="s">
        <v>672</v>
      </c>
      <c r="C227" s="633"/>
      <c r="D227" s="633"/>
      <c r="E227" s="308" t="s">
        <v>207</v>
      </c>
      <c r="F227" s="219"/>
      <c r="G227" s="218"/>
      <c r="H227" s="218"/>
      <c r="I227" s="218"/>
      <c r="J227" s="218"/>
      <c r="K227" s="218"/>
      <c r="L227" s="218"/>
      <c r="M227" s="218"/>
      <c r="N227" s="218"/>
      <c r="O227" s="218"/>
      <c r="P227" s="218"/>
      <c r="Q227" s="218"/>
      <c r="R227" s="218"/>
      <c r="S227" s="218"/>
      <c r="T227" s="218"/>
      <c r="U227" s="219"/>
      <c r="V227" s="219"/>
      <c r="W227" s="219"/>
      <c r="X227" s="219"/>
      <c r="Y227" s="219"/>
      <c r="Z227" s="219"/>
      <c r="AA227" s="219"/>
      <c r="AB227" s="218"/>
      <c r="AC227" s="218"/>
      <c r="AD227" s="218"/>
      <c r="AE227" s="218"/>
      <c r="AF227" s="218"/>
      <c r="AG227" s="218"/>
      <c r="AH227" s="218"/>
      <c r="AI227" s="218"/>
      <c r="AJ227" s="218"/>
      <c r="AK227" s="218"/>
      <c r="AL227" s="220"/>
      <c r="AM227" s="82"/>
    </row>
    <row r="228" spans="1:39" s="15" customFormat="1" ht="48" customHeight="1">
      <c r="A228" s="717"/>
      <c r="B228" s="634" t="s">
        <v>491</v>
      </c>
      <c r="C228" s="634"/>
      <c r="D228" s="634"/>
      <c r="E228" s="308" t="s">
        <v>208</v>
      </c>
      <c r="F228" s="219"/>
      <c r="G228" s="218"/>
      <c r="H228" s="218"/>
      <c r="I228" s="218"/>
      <c r="J228" s="218"/>
      <c r="K228" s="218"/>
      <c r="L228" s="218"/>
      <c r="M228" s="218"/>
      <c r="N228" s="218"/>
      <c r="O228" s="218"/>
      <c r="P228" s="218"/>
      <c r="Q228" s="218"/>
      <c r="R228" s="218"/>
      <c r="S228" s="218"/>
      <c r="T228" s="218"/>
      <c r="U228" s="219"/>
      <c r="V228" s="219"/>
      <c r="W228" s="219"/>
      <c r="X228" s="219"/>
      <c r="Y228" s="219"/>
      <c r="Z228" s="219"/>
      <c r="AA228" s="219"/>
      <c r="AB228" s="218"/>
      <c r="AC228" s="218"/>
      <c r="AD228" s="218"/>
      <c r="AE228" s="218"/>
      <c r="AF228" s="218"/>
      <c r="AG228" s="218"/>
      <c r="AH228" s="218"/>
      <c r="AI228" s="218"/>
      <c r="AJ228" s="218"/>
      <c r="AK228" s="218"/>
      <c r="AL228" s="220"/>
      <c r="AM228" s="82"/>
    </row>
    <row r="229" spans="1:39" s="15" customFormat="1" ht="37.9" customHeight="1">
      <c r="A229" s="714" t="s">
        <v>9241</v>
      </c>
      <c r="B229" s="722" t="s">
        <v>9164</v>
      </c>
      <c r="C229" s="634" t="s">
        <v>261</v>
      </c>
      <c r="D229" s="634"/>
      <c r="E229" s="308" t="s">
        <v>209</v>
      </c>
      <c r="F229" s="219"/>
      <c r="G229" s="219"/>
      <c r="H229" s="219"/>
      <c r="I229" s="219"/>
      <c r="J229" s="219"/>
      <c r="K229" s="219"/>
      <c r="L229" s="219"/>
      <c r="M229" s="219"/>
      <c r="N229" s="219"/>
      <c r="O229" s="219"/>
      <c r="P229" s="219"/>
      <c r="Q229" s="219"/>
      <c r="R229" s="219"/>
      <c r="S229" s="219"/>
      <c r="T229" s="219"/>
      <c r="U229" s="219"/>
      <c r="V229" s="219"/>
      <c r="W229" s="219"/>
      <c r="X229" s="219"/>
      <c r="Y229" s="219"/>
      <c r="Z229" s="219"/>
      <c r="AA229" s="219"/>
      <c r="AB229" s="218"/>
      <c r="AC229" s="219"/>
      <c r="AD229" s="219"/>
      <c r="AE229" s="219"/>
      <c r="AF229" s="219"/>
      <c r="AG229" s="219"/>
      <c r="AH229" s="219"/>
      <c r="AI229" s="219"/>
      <c r="AJ229" s="219"/>
      <c r="AK229" s="219"/>
      <c r="AL229" s="217"/>
      <c r="AM229" s="82"/>
    </row>
    <row r="230" spans="1:39" s="16" customFormat="1" ht="37.9" customHeight="1">
      <c r="A230" s="714"/>
      <c r="B230" s="732"/>
      <c r="C230" s="634" t="s">
        <v>262</v>
      </c>
      <c r="D230" s="634"/>
      <c r="E230" s="308" t="s">
        <v>210</v>
      </c>
      <c r="F230" s="219"/>
      <c r="G230" s="218"/>
      <c r="H230" s="218"/>
      <c r="I230" s="218"/>
      <c r="J230" s="218"/>
      <c r="K230" s="218"/>
      <c r="L230" s="218"/>
      <c r="M230" s="218"/>
      <c r="N230" s="218"/>
      <c r="O230" s="218"/>
      <c r="P230" s="218"/>
      <c r="Q230" s="218"/>
      <c r="R230" s="218"/>
      <c r="S230" s="218"/>
      <c r="T230" s="218"/>
      <c r="U230" s="219"/>
      <c r="V230" s="219"/>
      <c r="W230" s="219"/>
      <c r="X230" s="219"/>
      <c r="Y230" s="219"/>
      <c r="Z230" s="219"/>
      <c r="AA230" s="219"/>
      <c r="AB230" s="218"/>
      <c r="AC230" s="218"/>
      <c r="AD230" s="218"/>
      <c r="AE230" s="218"/>
      <c r="AF230" s="218"/>
      <c r="AG230" s="218"/>
      <c r="AH230" s="218"/>
      <c r="AI230" s="218"/>
      <c r="AJ230" s="218"/>
      <c r="AK230" s="218"/>
      <c r="AL230" s="220"/>
      <c r="AM230" s="83"/>
    </row>
    <row r="231" spans="1:39" s="16" customFormat="1" ht="37.9" customHeight="1">
      <c r="A231" s="714"/>
      <c r="B231" s="732"/>
      <c r="C231" s="634" t="s">
        <v>263</v>
      </c>
      <c r="D231" s="634"/>
      <c r="E231" s="308" t="s">
        <v>211</v>
      </c>
      <c r="F231" s="219"/>
      <c r="G231" s="218"/>
      <c r="H231" s="218"/>
      <c r="I231" s="218"/>
      <c r="J231" s="218"/>
      <c r="K231" s="218"/>
      <c r="L231" s="218"/>
      <c r="M231" s="218"/>
      <c r="N231" s="218"/>
      <c r="O231" s="218"/>
      <c r="P231" s="218"/>
      <c r="Q231" s="218"/>
      <c r="R231" s="218"/>
      <c r="S231" s="218"/>
      <c r="T231" s="218"/>
      <c r="U231" s="219"/>
      <c r="V231" s="219"/>
      <c r="W231" s="219"/>
      <c r="X231" s="219"/>
      <c r="Y231" s="219"/>
      <c r="Z231" s="219"/>
      <c r="AA231" s="219"/>
      <c r="AB231" s="218"/>
      <c r="AC231" s="218"/>
      <c r="AD231" s="218"/>
      <c r="AE231" s="218"/>
      <c r="AF231" s="218"/>
      <c r="AG231" s="218"/>
      <c r="AH231" s="218"/>
      <c r="AI231" s="218"/>
      <c r="AJ231" s="218"/>
      <c r="AK231" s="218"/>
      <c r="AL231" s="220"/>
      <c r="AM231" s="83"/>
    </row>
    <row r="232" spans="1:39" s="16" customFormat="1" ht="37.9" customHeight="1">
      <c r="A232" s="714"/>
      <c r="B232" s="732"/>
      <c r="C232" s="634" t="s">
        <v>264</v>
      </c>
      <c r="D232" s="634"/>
      <c r="E232" s="308" t="s">
        <v>212</v>
      </c>
      <c r="F232" s="219"/>
      <c r="G232" s="219"/>
      <c r="H232" s="219"/>
      <c r="I232" s="219"/>
      <c r="J232" s="219"/>
      <c r="K232" s="219"/>
      <c r="L232" s="219"/>
      <c r="M232" s="219"/>
      <c r="N232" s="219"/>
      <c r="O232" s="219"/>
      <c r="P232" s="219"/>
      <c r="Q232" s="219"/>
      <c r="R232" s="219"/>
      <c r="S232" s="219"/>
      <c r="T232" s="219"/>
      <c r="U232" s="219"/>
      <c r="V232" s="219"/>
      <c r="W232" s="219"/>
      <c r="X232" s="219"/>
      <c r="Y232" s="219"/>
      <c r="Z232" s="219"/>
      <c r="AA232" s="219"/>
      <c r="AB232" s="218"/>
      <c r="AC232" s="219"/>
      <c r="AD232" s="219"/>
      <c r="AE232" s="219"/>
      <c r="AF232" s="219"/>
      <c r="AG232" s="219"/>
      <c r="AH232" s="219"/>
      <c r="AI232" s="219"/>
      <c r="AJ232" s="219"/>
      <c r="AK232" s="219"/>
      <c r="AL232" s="217"/>
      <c r="AM232" s="83"/>
    </row>
    <row r="233" spans="1:39" s="16" customFormat="1" ht="37.9" customHeight="1">
      <c r="A233" s="714"/>
      <c r="B233" s="732"/>
      <c r="C233" s="634" t="s">
        <v>265</v>
      </c>
      <c r="D233" s="634"/>
      <c r="E233" s="308" t="s">
        <v>213</v>
      </c>
      <c r="F233" s="219"/>
      <c r="G233" s="218"/>
      <c r="H233" s="218"/>
      <c r="I233" s="218"/>
      <c r="J233" s="218"/>
      <c r="K233" s="218"/>
      <c r="L233" s="218"/>
      <c r="M233" s="218"/>
      <c r="N233" s="218"/>
      <c r="O233" s="218"/>
      <c r="P233" s="218"/>
      <c r="Q233" s="218"/>
      <c r="R233" s="218"/>
      <c r="S233" s="218"/>
      <c r="T233" s="218"/>
      <c r="U233" s="219"/>
      <c r="V233" s="219"/>
      <c r="W233" s="219"/>
      <c r="X233" s="219"/>
      <c r="Y233" s="219"/>
      <c r="Z233" s="219"/>
      <c r="AA233" s="219"/>
      <c r="AB233" s="218"/>
      <c r="AC233" s="218"/>
      <c r="AD233" s="218"/>
      <c r="AE233" s="218"/>
      <c r="AF233" s="218"/>
      <c r="AG233" s="218"/>
      <c r="AH233" s="218"/>
      <c r="AI233" s="218"/>
      <c r="AJ233" s="218"/>
      <c r="AK233" s="218"/>
      <c r="AL233" s="220"/>
      <c r="AM233" s="83"/>
    </row>
    <row r="234" spans="1:39" s="16" customFormat="1" ht="37.9" customHeight="1">
      <c r="A234" s="714"/>
      <c r="B234" s="732"/>
      <c r="C234" s="634" t="s">
        <v>511</v>
      </c>
      <c r="D234" s="634"/>
      <c r="E234" s="308" t="s">
        <v>214</v>
      </c>
      <c r="F234" s="219"/>
      <c r="G234" s="218"/>
      <c r="H234" s="218"/>
      <c r="I234" s="218"/>
      <c r="J234" s="218"/>
      <c r="K234" s="218"/>
      <c r="L234" s="218"/>
      <c r="M234" s="218"/>
      <c r="N234" s="218"/>
      <c r="O234" s="218"/>
      <c r="P234" s="218"/>
      <c r="Q234" s="218"/>
      <c r="R234" s="218"/>
      <c r="S234" s="218"/>
      <c r="T234" s="218"/>
      <c r="U234" s="219"/>
      <c r="V234" s="219"/>
      <c r="W234" s="219"/>
      <c r="X234" s="219"/>
      <c r="Y234" s="219"/>
      <c r="Z234" s="219"/>
      <c r="AA234" s="219"/>
      <c r="AB234" s="218"/>
      <c r="AC234" s="218"/>
      <c r="AD234" s="218"/>
      <c r="AE234" s="218"/>
      <c r="AF234" s="218"/>
      <c r="AG234" s="218"/>
      <c r="AH234" s="218"/>
      <c r="AI234" s="218"/>
      <c r="AJ234" s="218"/>
      <c r="AK234" s="218"/>
      <c r="AL234" s="220"/>
      <c r="AM234" s="83"/>
    </row>
    <row r="235" spans="1:39" s="16" customFormat="1" ht="37.9" customHeight="1">
      <c r="A235" s="714"/>
      <c r="B235" s="732"/>
      <c r="C235" s="634" t="s">
        <v>266</v>
      </c>
      <c r="D235" s="634"/>
      <c r="E235" s="308" t="s">
        <v>215</v>
      </c>
      <c r="F235" s="219"/>
      <c r="G235" s="218"/>
      <c r="H235" s="218"/>
      <c r="I235" s="218"/>
      <c r="J235" s="218"/>
      <c r="K235" s="218"/>
      <c r="L235" s="218"/>
      <c r="M235" s="218"/>
      <c r="N235" s="218"/>
      <c r="O235" s="218"/>
      <c r="P235" s="218"/>
      <c r="Q235" s="218"/>
      <c r="R235" s="218"/>
      <c r="S235" s="218"/>
      <c r="T235" s="218"/>
      <c r="U235" s="219"/>
      <c r="V235" s="219"/>
      <c r="W235" s="219"/>
      <c r="X235" s="219"/>
      <c r="Y235" s="219"/>
      <c r="Z235" s="219"/>
      <c r="AA235" s="219"/>
      <c r="AB235" s="218"/>
      <c r="AC235" s="218"/>
      <c r="AD235" s="218"/>
      <c r="AE235" s="218"/>
      <c r="AF235" s="218"/>
      <c r="AG235" s="218"/>
      <c r="AH235" s="218"/>
      <c r="AI235" s="218"/>
      <c r="AJ235" s="218"/>
      <c r="AK235" s="218"/>
      <c r="AL235" s="220"/>
      <c r="AM235" s="83"/>
    </row>
    <row r="236" spans="1:39" s="16" customFormat="1" ht="37.9" customHeight="1">
      <c r="A236" s="714"/>
      <c r="B236" s="732"/>
      <c r="C236" s="634" t="s">
        <v>267</v>
      </c>
      <c r="D236" s="634"/>
      <c r="E236" s="308" t="s">
        <v>216</v>
      </c>
      <c r="F236" s="219"/>
      <c r="G236" s="218"/>
      <c r="H236" s="218"/>
      <c r="I236" s="218"/>
      <c r="J236" s="218"/>
      <c r="K236" s="218"/>
      <c r="L236" s="218"/>
      <c r="M236" s="218"/>
      <c r="N236" s="218"/>
      <c r="O236" s="218"/>
      <c r="P236" s="218"/>
      <c r="Q236" s="218"/>
      <c r="R236" s="218"/>
      <c r="S236" s="218"/>
      <c r="T236" s="218"/>
      <c r="U236" s="219"/>
      <c r="V236" s="219"/>
      <c r="W236" s="219"/>
      <c r="X236" s="219"/>
      <c r="Y236" s="219"/>
      <c r="Z236" s="219"/>
      <c r="AA236" s="219"/>
      <c r="AB236" s="218"/>
      <c r="AC236" s="218"/>
      <c r="AD236" s="218"/>
      <c r="AE236" s="218"/>
      <c r="AF236" s="218"/>
      <c r="AG236" s="218"/>
      <c r="AH236" s="218"/>
      <c r="AI236" s="218"/>
      <c r="AJ236" s="218"/>
      <c r="AK236" s="218"/>
      <c r="AL236" s="220"/>
      <c r="AM236" s="83"/>
    </row>
    <row r="237" spans="1:39" s="16" customFormat="1" ht="37.9" customHeight="1">
      <c r="A237" s="714"/>
      <c r="B237" s="732"/>
      <c r="C237" s="634" t="s">
        <v>268</v>
      </c>
      <c r="D237" s="634"/>
      <c r="E237" s="308" t="s">
        <v>217</v>
      </c>
      <c r="F237" s="219"/>
      <c r="G237" s="218"/>
      <c r="H237" s="218"/>
      <c r="I237" s="218"/>
      <c r="J237" s="218"/>
      <c r="K237" s="218"/>
      <c r="L237" s="218"/>
      <c r="M237" s="218"/>
      <c r="N237" s="218"/>
      <c r="O237" s="218"/>
      <c r="P237" s="218"/>
      <c r="Q237" s="218"/>
      <c r="R237" s="218"/>
      <c r="S237" s="218"/>
      <c r="T237" s="218"/>
      <c r="U237" s="219"/>
      <c r="V237" s="219"/>
      <c r="W237" s="219"/>
      <c r="X237" s="219"/>
      <c r="Y237" s="219"/>
      <c r="Z237" s="219"/>
      <c r="AA237" s="219"/>
      <c r="AB237" s="218"/>
      <c r="AC237" s="218"/>
      <c r="AD237" s="218"/>
      <c r="AE237" s="218"/>
      <c r="AF237" s="218"/>
      <c r="AG237" s="218"/>
      <c r="AH237" s="218"/>
      <c r="AI237" s="218"/>
      <c r="AJ237" s="218"/>
      <c r="AK237" s="218"/>
      <c r="AL237" s="220"/>
      <c r="AM237" s="83"/>
    </row>
    <row r="238" spans="1:39" s="16" customFormat="1" ht="37.9" customHeight="1">
      <c r="A238" s="714"/>
      <c r="B238" s="732"/>
      <c r="C238" s="634" t="s">
        <v>269</v>
      </c>
      <c r="D238" s="634"/>
      <c r="E238" s="308" t="s">
        <v>218</v>
      </c>
      <c r="F238" s="219"/>
      <c r="G238" s="218"/>
      <c r="H238" s="218"/>
      <c r="I238" s="218"/>
      <c r="J238" s="218"/>
      <c r="K238" s="218"/>
      <c r="L238" s="218"/>
      <c r="M238" s="218"/>
      <c r="N238" s="218"/>
      <c r="O238" s="218"/>
      <c r="P238" s="218"/>
      <c r="Q238" s="218"/>
      <c r="R238" s="218"/>
      <c r="S238" s="218"/>
      <c r="T238" s="218"/>
      <c r="U238" s="219"/>
      <c r="V238" s="219"/>
      <c r="W238" s="219"/>
      <c r="X238" s="219"/>
      <c r="Y238" s="219"/>
      <c r="Z238" s="219"/>
      <c r="AA238" s="219"/>
      <c r="AB238" s="218"/>
      <c r="AC238" s="218"/>
      <c r="AD238" s="218"/>
      <c r="AE238" s="218"/>
      <c r="AF238" s="218"/>
      <c r="AG238" s="218"/>
      <c r="AH238" s="218"/>
      <c r="AI238" s="218"/>
      <c r="AJ238" s="218"/>
      <c r="AK238" s="218"/>
      <c r="AL238" s="220"/>
      <c r="AM238" s="83"/>
    </row>
    <row r="239" spans="1:39" s="16" customFormat="1" ht="37.9" customHeight="1">
      <c r="A239" s="714"/>
      <c r="B239" s="732"/>
      <c r="C239" s="634" t="s">
        <v>270</v>
      </c>
      <c r="D239" s="634"/>
      <c r="E239" s="308" t="s">
        <v>219</v>
      </c>
      <c r="F239" s="219"/>
      <c r="G239" s="218"/>
      <c r="H239" s="218"/>
      <c r="I239" s="218"/>
      <c r="J239" s="218"/>
      <c r="K239" s="218"/>
      <c r="L239" s="218"/>
      <c r="M239" s="218"/>
      <c r="N239" s="218"/>
      <c r="O239" s="218"/>
      <c r="P239" s="218"/>
      <c r="Q239" s="218"/>
      <c r="R239" s="218"/>
      <c r="S239" s="218"/>
      <c r="T239" s="218"/>
      <c r="U239" s="219"/>
      <c r="V239" s="219"/>
      <c r="W239" s="219"/>
      <c r="X239" s="219"/>
      <c r="Y239" s="219"/>
      <c r="Z239" s="219"/>
      <c r="AA239" s="219"/>
      <c r="AB239" s="218"/>
      <c r="AC239" s="218"/>
      <c r="AD239" s="218"/>
      <c r="AE239" s="218"/>
      <c r="AF239" s="218"/>
      <c r="AG239" s="218"/>
      <c r="AH239" s="218"/>
      <c r="AI239" s="218"/>
      <c r="AJ239" s="218"/>
      <c r="AK239" s="218"/>
      <c r="AL239" s="220"/>
      <c r="AM239" s="83"/>
    </row>
    <row r="240" spans="1:39" s="16" customFormat="1" ht="37.9" customHeight="1">
      <c r="A240" s="714"/>
      <c r="B240" s="732"/>
      <c r="C240" s="634" t="s">
        <v>271</v>
      </c>
      <c r="D240" s="634"/>
      <c r="E240" s="308" t="s">
        <v>220</v>
      </c>
      <c r="F240" s="219"/>
      <c r="G240" s="218"/>
      <c r="H240" s="218"/>
      <c r="I240" s="218"/>
      <c r="J240" s="218"/>
      <c r="K240" s="218"/>
      <c r="L240" s="218"/>
      <c r="M240" s="218"/>
      <c r="N240" s="218"/>
      <c r="O240" s="218"/>
      <c r="P240" s="218"/>
      <c r="Q240" s="218"/>
      <c r="R240" s="218"/>
      <c r="S240" s="218"/>
      <c r="T240" s="218"/>
      <c r="U240" s="219"/>
      <c r="V240" s="219"/>
      <c r="W240" s="219"/>
      <c r="X240" s="219"/>
      <c r="Y240" s="219"/>
      <c r="Z240" s="219"/>
      <c r="AA240" s="219"/>
      <c r="AB240" s="218"/>
      <c r="AC240" s="218"/>
      <c r="AD240" s="218"/>
      <c r="AE240" s="218"/>
      <c r="AF240" s="218"/>
      <c r="AG240" s="218"/>
      <c r="AH240" s="218"/>
      <c r="AI240" s="218"/>
      <c r="AJ240" s="218"/>
      <c r="AK240" s="218"/>
      <c r="AL240" s="220"/>
      <c r="AM240" s="83"/>
    </row>
    <row r="241" spans="1:39" s="16" customFormat="1" ht="37.9" customHeight="1">
      <c r="A241" s="714"/>
      <c r="B241" s="732"/>
      <c r="C241" s="634" t="s">
        <v>272</v>
      </c>
      <c r="D241" s="634"/>
      <c r="E241" s="308" t="s">
        <v>221</v>
      </c>
      <c r="F241" s="219"/>
      <c r="G241" s="219"/>
      <c r="H241" s="219"/>
      <c r="I241" s="219"/>
      <c r="J241" s="219"/>
      <c r="K241" s="219"/>
      <c r="L241" s="219"/>
      <c r="M241" s="219"/>
      <c r="N241" s="219"/>
      <c r="O241" s="219"/>
      <c r="P241" s="219"/>
      <c r="Q241" s="219"/>
      <c r="R241" s="219"/>
      <c r="S241" s="219"/>
      <c r="T241" s="219"/>
      <c r="U241" s="219"/>
      <c r="V241" s="219"/>
      <c r="W241" s="219"/>
      <c r="X241" s="219"/>
      <c r="Y241" s="219"/>
      <c r="Z241" s="219"/>
      <c r="AA241" s="219"/>
      <c r="AB241" s="218"/>
      <c r="AC241" s="219"/>
      <c r="AD241" s="219"/>
      <c r="AE241" s="219"/>
      <c r="AF241" s="219"/>
      <c r="AG241" s="219"/>
      <c r="AH241" s="219"/>
      <c r="AI241" s="219"/>
      <c r="AJ241" s="219"/>
      <c r="AK241" s="219"/>
      <c r="AL241" s="217"/>
      <c r="AM241" s="83"/>
    </row>
    <row r="242" spans="1:39" s="16" customFormat="1" ht="37.9" customHeight="1">
      <c r="A242" s="714"/>
      <c r="B242" s="732"/>
      <c r="C242" s="634" t="s">
        <v>273</v>
      </c>
      <c r="D242" s="634"/>
      <c r="E242" s="308" t="s">
        <v>222</v>
      </c>
      <c r="F242" s="219"/>
      <c r="G242" s="219"/>
      <c r="H242" s="219"/>
      <c r="I242" s="219"/>
      <c r="J242" s="219"/>
      <c r="K242" s="219"/>
      <c r="L242" s="219"/>
      <c r="M242" s="219"/>
      <c r="N242" s="219"/>
      <c r="O242" s="219"/>
      <c r="P242" s="219"/>
      <c r="Q242" s="219"/>
      <c r="R242" s="219"/>
      <c r="S242" s="219"/>
      <c r="T242" s="219"/>
      <c r="U242" s="219"/>
      <c r="V242" s="219"/>
      <c r="W242" s="219"/>
      <c r="X242" s="219"/>
      <c r="Y242" s="219"/>
      <c r="Z242" s="219"/>
      <c r="AA242" s="219"/>
      <c r="AB242" s="218"/>
      <c r="AC242" s="219"/>
      <c r="AD242" s="219"/>
      <c r="AE242" s="219"/>
      <c r="AF242" s="219"/>
      <c r="AG242" s="219"/>
      <c r="AH242" s="219"/>
      <c r="AI242" s="219"/>
      <c r="AJ242" s="219"/>
      <c r="AK242" s="219"/>
      <c r="AL242" s="217"/>
      <c r="AM242" s="83"/>
    </row>
    <row r="243" spans="1:39" s="16" customFormat="1" ht="37.9" customHeight="1">
      <c r="A243" s="714"/>
      <c r="B243" s="732"/>
      <c r="C243" s="634" t="s">
        <v>274</v>
      </c>
      <c r="D243" s="634"/>
      <c r="E243" s="308" t="s">
        <v>223</v>
      </c>
      <c r="F243" s="137"/>
      <c r="G243" s="137"/>
      <c r="H243" s="137"/>
      <c r="I243" s="137"/>
      <c r="J243" s="137"/>
      <c r="K243" s="137"/>
      <c r="L243" s="137"/>
      <c r="M243" s="137"/>
      <c r="N243" s="137"/>
      <c r="O243" s="137"/>
      <c r="P243" s="137"/>
      <c r="Q243" s="137"/>
      <c r="R243" s="137"/>
      <c r="S243" s="137"/>
      <c r="T243" s="137"/>
      <c r="U243" s="137"/>
      <c r="V243" s="137"/>
      <c r="W243" s="137"/>
      <c r="X243" s="137"/>
      <c r="Y243" s="137"/>
      <c r="Z243" s="137"/>
      <c r="AA243" s="137"/>
      <c r="AB243" s="218"/>
      <c r="AC243" s="137"/>
      <c r="AD243" s="137"/>
      <c r="AE243" s="137"/>
      <c r="AF243" s="137"/>
      <c r="AG243" s="137"/>
      <c r="AH243" s="137"/>
      <c r="AI243" s="137"/>
      <c r="AJ243" s="137"/>
      <c r="AK243" s="137"/>
      <c r="AL243" s="138"/>
      <c r="AM243" s="83"/>
    </row>
    <row r="244" spans="1:39" s="16" customFormat="1" ht="37.9" customHeight="1">
      <c r="A244" s="714"/>
      <c r="B244" s="732"/>
      <c r="C244" s="634" t="s">
        <v>275</v>
      </c>
      <c r="D244" s="634"/>
      <c r="E244" s="308" t="s">
        <v>224</v>
      </c>
      <c r="F244" s="137"/>
      <c r="G244" s="137"/>
      <c r="H244" s="137"/>
      <c r="I244" s="137"/>
      <c r="J244" s="137"/>
      <c r="K244" s="137"/>
      <c r="L244" s="137"/>
      <c r="M244" s="137"/>
      <c r="N244" s="137"/>
      <c r="O244" s="137"/>
      <c r="P244" s="137"/>
      <c r="Q244" s="137"/>
      <c r="R244" s="137"/>
      <c r="S244" s="137"/>
      <c r="T244" s="137"/>
      <c r="U244" s="137"/>
      <c r="V244" s="137"/>
      <c r="W244" s="137"/>
      <c r="X244" s="137"/>
      <c r="Y244" s="137"/>
      <c r="Z244" s="137"/>
      <c r="AA244" s="137"/>
      <c r="AB244" s="218"/>
      <c r="AC244" s="137"/>
      <c r="AD244" s="137"/>
      <c r="AE244" s="137"/>
      <c r="AF244" s="137"/>
      <c r="AG244" s="137"/>
      <c r="AH244" s="137"/>
      <c r="AI244" s="137"/>
      <c r="AJ244" s="137"/>
      <c r="AK244" s="137"/>
      <c r="AL244" s="138"/>
      <c r="AM244" s="83"/>
    </row>
    <row r="245" spans="1:39" s="16" customFormat="1" ht="37.9" customHeight="1">
      <c r="A245" s="714"/>
      <c r="B245" s="732"/>
      <c r="C245" s="634" t="s">
        <v>276</v>
      </c>
      <c r="D245" s="634"/>
      <c r="E245" s="308" t="s">
        <v>225</v>
      </c>
      <c r="F245" s="219"/>
      <c r="G245" s="219"/>
      <c r="H245" s="219"/>
      <c r="I245" s="219"/>
      <c r="J245" s="219"/>
      <c r="K245" s="219"/>
      <c r="L245" s="219"/>
      <c r="M245" s="219"/>
      <c r="N245" s="219"/>
      <c r="O245" s="219"/>
      <c r="P245" s="219"/>
      <c r="Q245" s="219"/>
      <c r="R245" s="219"/>
      <c r="S245" s="219"/>
      <c r="T245" s="219"/>
      <c r="U245" s="219"/>
      <c r="V245" s="219"/>
      <c r="W245" s="219"/>
      <c r="X245" s="219"/>
      <c r="Y245" s="219"/>
      <c r="Z245" s="219"/>
      <c r="AA245" s="219"/>
      <c r="AB245" s="218"/>
      <c r="AC245" s="219"/>
      <c r="AD245" s="219"/>
      <c r="AE245" s="219"/>
      <c r="AF245" s="219"/>
      <c r="AG245" s="219"/>
      <c r="AH245" s="219"/>
      <c r="AI245" s="219"/>
      <c r="AJ245" s="219"/>
      <c r="AK245" s="219"/>
      <c r="AL245" s="217"/>
      <c r="AM245" s="83"/>
    </row>
    <row r="246" spans="1:39" s="16" customFormat="1" ht="37.9" customHeight="1">
      <c r="A246" s="714"/>
      <c r="B246" s="732"/>
      <c r="C246" s="634" t="s">
        <v>277</v>
      </c>
      <c r="D246" s="634"/>
      <c r="E246" s="308" t="s">
        <v>226</v>
      </c>
      <c r="F246" s="219"/>
      <c r="G246" s="218"/>
      <c r="H246" s="218"/>
      <c r="I246" s="218"/>
      <c r="J246" s="218"/>
      <c r="K246" s="218"/>
      <c r="L246" s="218"/>
      <c r="M246" s="218"/>
      <c r="N246" s="218"/>
      <c r="O246" s="218"/>
      <c r="P246" s="218"/>
      <c r="Q246" s="218"/>
      <c r="R246" s="218"/>
      <c r="S246" s="218"/>
      <c r="T246" s="218"/>
      <c r="U246" s="219"/>
      <c r="V246" s="219"/>
      <c r="W246" s="219"/>
      <c r="X246" s="219"/>
      <c r="Y246" s="219"/>
      <c r="Z246" s="219"/>
      <c r="AA246" s="219"/>
      <c r="AB246" s="218"/>
      <c r="AC246" s="218"/>
      <c r="AD246" s="218"/>
      <c r="AE246" s="218"/>
      <c r="AF246" s="218"/>
      <c r="AG246" s="218"/>
      <c r="AH246" s="218"/>
      <c r="AI246" s="218"/>
      <c r="AJ246" s="218"/>
      <c r="AK246" s="218"/>
      <c r="AL246" s="220"/>
      <c r="AM246" s="83"/>
    </row>
    <row r="247" spans="1:39" s="16" customFormat="1" ht="37.9" customHeight="1">
      <c r="A247" s="714"/>
      <c r="B247" s="732"/>
      <c r="C247" s="634" t="s">
        <v>278</v>
      </c>
      <c r="D247" s="634"/>
      <c r="E247" s="308" t="s">
        <v>227</v>
      </c>
      <c r="F247" s="219"/>
      <c r="G247" s="218"/>
      <c r="H247" s="218"/>
      <c r="I247" s="218"/>
      <c r="J247" s="218"/>
      <c r="K247" s="218"/>
      <c r="L247" s="218"/>
      <c r="M247" s="218"/>
      <c r="N247" s="218"/>
      <c r="O247" s="218"/>
      <c r="P247" s="218"/>
      <c r="Q247" s="218"/>
      <c r="R247" s="218"/>
      <c r="S247" s="218"/>
      <c r="T247" s="218"/>
      <c r="U247" s="219"/>
      <c r="V247" s="219"/>
      <c r="W247" s="219"/>
      <c r="X247" s="219"/>
      <c r="Y247" s="219"/>
      <c r="Z247" s="219"/>
      <c r="AA247" s="219"/>
      <c r="AB247" s="218"/>
      <c r="AC247" s="218"/>
      <c r="AD247" s="218"/>
      <c r="AE247" s="218"/>
      <c r="AF247" s="218"/>
      <c r="AG247" s="218"/>
      <c r="AH247" s="218"/>
      <c r="AI247" s="218"/>
      <c r="AJ247" s="218"/>
      <c r="AK247" s="218"/>
      <c r="AL247" s="220"/>
      <c r="AM247" s="83"/>
    </row>
    <row r="248" spans="1:39" s="16" customFormat="1" ht="48" customHeight="1">
      <c r="A248" s="714"/>
      <c r="B248" s="732"/>
      <c r="C248" s="634" t="s">
        <v>492</v>
      </c>
      <c r="D248" s="634"/>
      <c r="E248" s="308" t="s">
        <v>228</v>
      </c>
      <c r="F248" s="137"/>
      <c r="G248" s="137"/>
      <c r="H248" s="137"/>
      <c r="I248" s="137"/>
      <c r="J248" s="137"/>
      <c r="K248" s="137"/>
      <c r="L248" s="137"/>
      <c r="M248" s="137"/>
      <c r="N248" s="137"/>
      <c r="O248" s="137"/>
      <c r="P248" s="137"/>
      <c r="Q248" s="137"/>
      <c r="R248" s="137"/>
      <c r="S248" s="137"/>
      <c r="T248" s="137"/>
      <c r="U248" s="137"/>
      <c r="V248" s="137"/>
      <c r="W248" s="137"/>
      <c r="X248" s="137"/>
      <c r="Y248" s="137"/>
      <c r="Z248" s="137"/>
      <c r="AA248" s="137"/>
      <c r="AB248" s="218"/>
      <c r="AC248" s="137"/>
      <c r="AD248" s="137"/>
      <c r="AE248" s="137"/>
      <c r="AF248" s="137"/>
      <c r="AG248" s="137"/>
      <c r="AH248" s="137"/>
      <c r="AI248" s="137"/>
      <c r="AJ248" s="137"/>
      <c r="AK248" s="137"/>
      <c r="AL248" s="138"/>
      <c r="AM248" s="83"/>
    </row>
    <row r="249" spans="1:39" s="16" customFormat="1" ht="37.9" customHeight="1">
      <c r="A249" s="714"/>
      <c r="B249" s="732"/>
      <c r="C249" s="634" t="s">
        <v>279</v>
      </c>
      <c r="D249" s="634"/>
      <c r="E249" s="308" t="s">
        <v>229</v>
      </c>
      <c r="F249" s="219"/>
      <c r="G249" s="219"/>
      <c r="H249" s="219"/>
      <c r="I249" s="219"/>
      <c r="J249" s="219"/>
      <c r="K249" s="219"/>
      <c r="L249" s="219"/>
      <c r="M249" s="219"/>
      <c r="N249" s="219"/>
      <c r="O249" s="219"/>
      <c r="P249" s="219"/>
      <c r="Q249" s="219"/>
      <c r="R249" s="219"/>
      <c r="S249" s="219"/>
      <c r="T249" s="219"/>
      <c r="U249" s="219"/>
      <c r="V249" s="219"/>
      <c r="W249" s="219"/>
      <c r="X249" s="219"/>
      <c r="Y249" s="219"/>
      <c r="Z249" s="219"/>
      <c r="AA249" s="219"/>
      <c r="AB249" s="218"/>
      <c r="AC249" s="219"/>
      <c r="AD249" s="219"/>
      <c r="AE249" s="219"/>
      <c r="AF249" s="219"/>
      <c r="AG249" s="219"/>
      <c r="AH249" s="219"/>
      <c r="AI249" s="219"/>
      <c r="AJ249" s="219"/>
      <c r="AK249" s="219"/>
      <c r="AL249" s="217"/>
      <c r="AM249" s="83"/>
    </row>
    <row r="250" spans="1:39" s="16" customFormat="1" ht="37.9" customHeight="1">
      <c r="A250" s="714"/>
      <c r="B250" s="722" t="s">
        <v>9165</v>
      </c>
      <c r="C250" s="634" t="s">
        <v>261</v>
      </c>
      <c r="D250" s="634"/>
      <c r="E250" s="308" t="s">
        <v>230</v>
      </c>
      <c r="F250" s="137"/>
      <c r="G250" s="137"/>
      <c r="H250" s="137"/>
      <c r="I250" s="137"/>
      <c r="J250" s="137"/>
      <c r="K250" s="137"/>
      <c r="L250" s="137"/>
      <c r="M250" s="137"/>
      <c r="N250" s="137"/>
      <c r="O250" s="137"/>
      <c r="P250" s="137"/>
      <c r="Q250" s="137"/>
      <c r="R250" s="137"/>
      <c r="S250" s="137"/>
      <c r="T250" s="137"/>
      <c r="U250" s="137"/>
      <c r="V250" s="137"/>
      <c r="W250" s="137"/>
      <c r="X250" s="137"/>
      <c r="Y250" s="137"/>
      <c r="Z250" s="137"/>
      <c r="AA250" s="137"/>
      <c r="AB250" s="218"/>
      <c r="AC250" s="137"/>
      <c r="AD250" s="137"/>
      <c r="AE250" s="137"/>
      <c r="AF250" s="137"/>
      <c r="AG250" s="137"/>
      <c r="AH250" s="137"/>
      <c r="AI250" s="137"/>
      <c r="AJ250" s="137"/>
      <c r="AK250" s="137"/>
      <c r="AL250" s="138"/>
      <c r="AM250" s="83"/>
    </row>
    <row r="251" spans="1:39" s="16" customFormat="1" ht="37.9" customHeight="1">
      <c r="A251" s="714"/>
      <c r="B251" s="722"/>
      <c r="C251" s="634" t="s">
        <v>262</v>
      </c>
      <c r="D251" s="634"/>
      <c r="E251" s="308" t="s">
        <v>231</v>
      </c>
      <c r="F251" s="137"/>
      <c r="G251" s="137"/>
      <c r="H251" s="137"/>
      <c r="I251" s="137"/>
      <c r="J251" s="137"/>
      <c r="K251" s="137"/>
      <c r="L251" s="137"/>
      <c r="M251" s="137"/>
      <c r="N251" s="137"/>
      <c r="O251" s="137"/>
      <c r="P251" s="137"/>
      <c r="Q251" s="137"/>
      <c r="R251" s="137"/>
      <c r="S251" s="137"/>
      <c r="T251" s="137"/>
      <c r="U251" s="137"/>
      <c r="V251" s="137"/>
      <c r="W251" s="137"/>
      <c r="X251" s="137"/>
      <c r="Y251" s="137"/>
      <c r="Z251" s="137"/>
      <c r="AA251" s="137"/>
      <c r="AB251" s="218"/>
      <c r="AC251" s="137"/>
      <c r="AD251" s="137"/>
      <c r="AE251" s="137"/>
      <c r="AF251" s="137"/>
      <c r="AG251" s="137"/>
      <c r="AH251" s="137"/>
      <c r="AI251" s="137"/>
      <c r="AJ251" s="137"/>
      <c r="AK251" s="137"/>
      <c r="AL251" s="138"/>
      <c r="AM251" s="83"/>
    </row>
    <row r="252" spans="1:39" s="16" customFormat="1" ht="37.9" customHeight="1">
      <c r="A252" s="714"/>
      <c r="B252" s="722"/>
      <c r="C252" s="634" t="s">
        <v>263</v>
      </c>
      <c r="D252" s="634"/>
      <c r="E252" s="308" t="s">
        <v>232</v>
      </c>
      <c r="F252" s="137"/>
      <c r="G252" s="137"/>
      <c r="H252" s="137"/>
      <c r="I252" s="137"/>
      <c r="J252" s="137"/>
      <c r="K252" s="137"/>
      <c r="L252" s="137"/>
      <c r="M252" s="137"/>
      <c r="N252" s="137"/>
      <c r="O252" s="137"/>
      <c r="P252" s="137"/>
      <c r="Q252" s="137"/>
      <c r="R252" s="137"/>
      <c r="S252" s="137"/>
      <c r="T252" s="137"/>
      <c r="U252" s="137"/>
      <c r="V252" s="137"/>
      <c r="W252" s="137"/>
      <c r="X252" s="137"/>
      <c r="Y252" s="137"/>
      <c r="Z252" s="137"/>
      <c r="AA252" s="137"/>
      <c r="AB252" s="218"/>
      <c r="AC252" s="137"/>
      <c r="AD252" s="137"/>
      <c r="AE252" s="137"/>
      <c r="AF252" s="137"/>
      <c r="AG252" s="137"/>
      <c r="AH252" s="137"/>
      <c r="AI252" s="137"/>
      <c r="AJ252" s="137"/>
      <c r="AK252" s="137"/>
      <c r="AL252" s="138"/>
      <c r="AM252" s="83"/>
    </row>
    <row r="253" spans="1:39" s="16" customFormat="1" ht="37.9" customHeight="1">
      <c r="A253" s="714"/>
      <c r="B253" s="722"/>
      <c r="C253" s="634" t="s">
        <v>274</v>
      </c>
      <c r="D253" s="634"/>
      <c r="E253" s="308" t="s">
        <v>233</v>
      </c>
      <c r="F253" s="219"/>
      <c r="G253" s="219"/>
      <c r="H253" s="219"/>
      <c r="I253" s="219"/>
      <c r="J253" s="219"/>
      <c r="K253" s="219"/>
      <c r="L253" s="219"/>
      <c r="M253" s="219"/>
      <c r="N253" s="219"/>
      <c r="O253" s="219"/>
      <c r="P253" s="219"/>
      <c r="Q253" s="219"/>
      <c r="R253" s="219"/>
      <c r="S253" s="219"/>
      <c r="T253" s="219"/>
      <c r="U253" s="219"/>
      <c r="V253" s="219"/>
      <c r="W253" s="219"/>
      <c r="X253" s="219"/>
      <c r="Y253" s="219"/>
      <c r="Z253" s="219"/>
      <c r="AA253" s="219"/>
      <c r="AB253" s="218"/>
      <c r="AC253" s="219"/>
      <c r="AD253" s="219"/>
      <c r="AE253" s="219"/>
      <c r="AF253" s="219"/>
      <c r="AG253" s="219"/>
      <c r="AH253" s="219"/>
      <c r="AI253" s="219"/>
      <c r="AJ253" s="219"/>
      <c r="AK253" s="219"/>
      <c r="AL253" s="217"/>
      <c r="AM253" s="83"/>
    </row>
    <row r="254" spans="1:39" s="16" customFormat="1" ht="37.9" customHeight="1">
      <c r="A254" s="714"/>
      <c r="B254" s="722"/>
      <c r="C254" s="634" t="s">
        <v>275</v>
      </c>
      <c r="D254" s="634"/>
      <c r="E254" s="308" t="s">
        <v>234</v>
      </c>
      <c r="F254" s="219"/>
      <c r="G254" s="219"/>
      <c r="H254" s="219"/>
      <c r="I254" s="219"/>
      <c r="J254" s="219"/>
      <c r="K254" s="219"/>
      <c r="L254" s="219"/>
      <c r="M254" s="219"/>
      <c r="N254" s="219"/>
      <c r="O254" s="219"/>
      <c r="P254" s="219"/>
      <c r="Q254" s="219"/>
      <c r="R254" s="219"/>
      <c r="S254" s="219"/>
      <c r="T254" s="219"/>
      <c r="U254" s="219"/>
      <c r="V254" s="219"/>
      <c r="W254" s="219"/>
      <c r="X254" s="219"/>
      <c r="Y254" s="219"/>
      <c r="Z254" s="219"/>
      <c r="AA254" s="219"/>
      <c r="AB254" s="218"/>
      <c r="AC254" s="219"/>
      <c r="AD254" s="219"/>
      <c r="AE254" s="219"/>
      <c r="AF254" s="219"/>
      <c r="AG254" s="219"/>
      <c r="AH254" s="219"/>
      <c r="AI254" s="219"/>
      <c r="AJ254" s="219"/>
      <c r="AK254" s="219"/>
      <c r="AL254" s="217"/>
      <c r="AM254" s="83"/>
    </row>
    <row r="255" spans="1:39" s="16" customFormat="1" ht="37.9" customHeight="1">
      <c r="A255" s="714"/>
      <c r="B255" s="722"/>
      <c r="C255" s="634" t="s">
        <v>276</v>
      </c>
      <c r="D255" s="634"/>
      <c r="E255" s="308" t="s">
        <v>235</v>
      </c>
      <c r="F255" s="219"/>
      <c r="G255" s="219"/>
      <c r="H255" s="219"/>
      <c r="I255" s="219"/>
      <c r="J255" s="219"/>
      <c r="K255" s="219"/>
      <c r="L255" s="219"/>
      <c r="M255" s="219"/>
      <c r="N255" s="219"/>
      <c r="O255" s="219"/>
      <c r="P255" s="219"/>
      <c r="Q255" s="219"/>
      <c r="R255" s="219"/>
      <c r="S255" s="219"/>
      <c r="T255" s="219"/>
      <c r="U255" s="219"/>
      <c r="V255" s="219"/>
      <c r="W255" s="219"/>
      <c r="X255" s="219"/>
      <c r="Y255" s="219"/>
      <c r="Z255" s="219"/>
      <c r="AA255" s="219"/>
      <c r="AB255" s="218"/>
      <c r="AC255" s="219"/>
      <c r="AD255" s="219"/>
      <c r="AE255" s="219"/>
      <c r="AF255" s="219"/>
      <c r="AG255" s="219"/>
      <c r="AH255" s="219"/>
      <c r="AI255" s="219"/>
      <c r="AJ255" s="219"/>
      <c r="AK255" s="219"/>
      <c r="AL255" s="217"/>
      <c r="AM255" s="83"/>
    </row>
    <row r="256" spans="1:39" s="16" customFormat="1" ht="37.9" customHeight="1">
      <c r="A256" s="714"/>
      <c r="B256" s="722"/>
      <c r="C256" s="634" t="s">
        <v>277</v>
      </c>
      <c r="D256" s="634"/>
      <c r="E256" s="308" t="s">
        <v>425</v>
      </c>
      <c r="F256" s="219"/>
      <c r="G256" s="218"/>
      <c r="H256" s="218"/>
      <c r="I256" s="218"/>
      <c r="J256" s="218"/>
      <c r="K256" s="218"/>
      <c r="L256" s="218"/>
      <c r="M256" s="218"/>
      <c r="N256" s="218"/>
      <c r="O256" s="218"/>
      <c r="P256" s="218"/>
      <c r="Q256" s="218"/>
      <c r="R256" s="218"/>
      <c r="S256" s="218"/>
      <c r="T256" s="218"/>
      <c r="U256" s="219"/>
      <c r="V256" s="219"/>
      <c r="W256" s="219"/>
      <c r="X256" s="219"/>
      <c r="Y256" s="219"/>
      <c r="Z256" s="219"/>
      <c r="AA256" s="219"/>
      <c r="AB256" s="218"/>
      <c r="AC256" s="218"/>
      <c r="AD256" s="218"/>
      <c r="AE256" s="218"/>
      <c r="AF256" s="218"/>
      <c r="AG256" s="218"/>
      <c r="AH256" s="218"/>
      <c r="AI256" s="218"/>
      <c r="AJ256" s="218"/>
      <c r="AK256" s="218"/>
      <c r="AL256" s="220"/>
      <c r="AM256" s="83"/>
    </row>
    <row r="257" spans="1:39" s="16" customFormat="1" ht="37.9" customHeight="1">
      <c r="A257" s="714"/>
      <c r="B257" s="722"/>
      <c r="C257" s="634" t="s">
        <v>278</v>
      </c>
      <c r="D257" s="634"/>
      <c r="E257" s="308" t="s">
        <v>254</v>
      </c>
      <c r="F257" s="219"/>
      <c r="G257" s="218"/>
      <c r="H257" s="218"/>
      <c r="I257" s="218"/>
      <c r="J257" s="218"/>
      <c r="K257" s="218"/>
      <c r="L257" s="218"/>
      <c r="M257" s="218"/>
      <c r="N257" s="218"/>
      <c r="O257" s="218"/>
      <c r="P257" s="218"/>
      <c r="Q257" s="218"/>
      <c r="R257" s="218"/>
      <c r="S257" s="218"/>
      <c r="T257" s="218"/>
      <c r="U257" s="219"/>
      <c r="V257" s="219"/>
      <c r="W257" s="219"/>
      <c r="X257" s="219"/>
      <c r="Y257" s="219"/>
      <c r="Z257" s="219"/>
      <c r="AA257" s="219"/>
      <c r="AB257" s="218"/>
      <c r="AC257" s="218"/>
      <c r="AD257" s="218"/>
      <c r="AE257" s="218"/>
      <c r="AF257" s="218"/>
      <c r="AG257" s="218"/>
      <c r="AH257" s="218"/>
      <c r="AI257" s="218"/>
      <c r="AJ257" s="218"/>
      <c r="AK257" s="218"/>
      <c r="AL257" s="220"/>
      <c r="AM257" s="83"/>
    </row>
    <row r="258" spans="1:39" s="16" customFormat="1" ht="55.9" customHeight="1">
      <c r="A258" s="714"/>
      <c r="B258" s="722"/>
      <c r="C258" s="634" t="s">
        <v>492</v>
      </c>
      <c r="D258" s="634"/>
      <c r="E258" s="308" t="s">
        <v>255</v>
      </c>
      <c r="F258" s="219"/>
      <c r="G258" s="219"/>
      <c r="H258" s="219"/>
      <c r="I258" s="219"/>
      <c r="J258" s="219"/>
      <c r="K258" s="219"/>
      <c r="L258" s="219"/>
      <c r="M258" s="219"/>
      <c r="N258" s="219"/>
      <c r="O258" s="219"/>
      <c r="P258" s="219"/>
      <c r="Q258" s="219"/>
      <c r="R258" s="219"/>
      <c r="S258" s="219"/>
      <c r="T258" s="219"/>
      <c r="U258" s="219"/>
      <c r="V258" s="219"/>
      <c r="W258" s="219"/>
      <c r="X258" s="219"/>
      <c r="Y258" s="219"/>
      <c r="Z258" s="219"/>
      <c r="AA258" s="219"/>
      <c r="AB258" s="218"/>
      <c r="AC258" s="219"/>
      <c r="AD258" s="219"/>
      <c r="AE258" s="219"/>
      <c r="AF258" s="219"/>
      <c r="AG258" s="219"/>
      <c r="AH258" s="219"/>
      <c r="AI258" s="219"/>
      <c r="AJ258" s="219"/>
      <c r="AK258" s="219"/>
      <c r="AL258" s="217"/>
      <c r="AM258" s="83"/>
    </row>
    <row r="259" spans="1:39" s="16" customFormat="1" ht="55.9" customHeight="1">
      <c r="A259" s="714"/>
      <c r="B259" s="722"/>
      <c r="C259" s="634" t="s">
        <v>496</v>
      </c>
      <c r="D259" s="634"/>
      <c r="E259" s="308" t="s">
        <v>456</v>
      </c>
      <c r="F259" s="219"/>
      <c r="G259" s="219"/>
      <c r="H259" s="219"/>
      <c r="I259" s="219"/>
      <c r="J259" s="219"/>
      <c r="K259" s="219"/>
      <c r="L259" s="219"/>
      <c r="M259" s="219"/>
      <c r="N259" s="219"/>
      <c r="O259" s="219"/>
      <c r="P259" s="219"/>
      <c r="Q259" s="219"/>
      <c r="R259" s="219"/>
      <c r="S259" s="219"/>
      <c r="T259" s="219"/>
      <c r="U259" s="219"/>
      <c r="V259" s="219"/>
      <c r="W259" s="219"/>
      <c r="X259" s="219"/>
      <c r="Y259" s="219"/>
      <c r="Z259" s="219"/>
      <c r="AA259" s="219"/>
      <c r="AB259" s="218"/>
      <c r="AC259" s="219"/>
      <c r="AD259" s="219"/>
      <c r="AE259" s="219"/>
      <c r="AF259" s="219"/>
      <c r="AG259" s="219"/>
      <c r="AH259" s="219"/>
      <c r="AI259" s="219"/>
      <c r="AJ259" s="219"/>
      <c r="AK259" s="219"/>
      <c r="AL259" s="217"/>
      <c r="AM259" s="83"/>
    </row>
    <row r="260" spans="1:39" s="16" customFormat="1" ht="39" customHeight="1">
      <c r="A260" s="714"/>
      <c r="B260" s="722"/>
      <c r="C260" s="634" t="s">
        <v>279</v>
      </c>
      <c r="D260" s="634"/>
      <c r="E260" s="308" t="s">
        <v>457</v>
      </c>
      <c r="F260" s="219"/>
      <c r="G260" s="219"/>
      <c r="H260" s="219"/>
      <c r="I260" s="219"/>
      <c r="J260" s="219"/>
      <c r="K260" s="219"/>
      <c r="L260" s="219"/>
      <c r="M260" s="219"/>
      <c r="N260" s="219"/>
      <c r="O260" s="219"/>
      <c r="P260" s="219"/>
      <c r="Q260" s="219"/>
      <c r="R260" s="219"/>
      <c r="S260" s="219"/>
      <c r="T260" s="219"/>
      <c r="U260" s="219"/>
      <c r="V260" s="219"/>
      <c r="W260" s="219"/>
      <c r="X260" s="219"/>
      <c r="Y260" s="219"/>
      <c r="Z260" s="219"/>
      <c r="AA260" s="219"/>
      <c r="AB260" s="218"/>
      <c r="AC260" s="219"/>
      <c r="AD260" s="219"/>
      <c r="AE260" s="219"/>
      <c r="AF260" s="219"/>
      <c r="AG260" s="219"/>
      <c r="AH260" s="219"/>
      <c r="AI260" s="219"/>
      <c r="AJ260" s="219"/>
      <c r="AK260" s="219"/>
      <c r="AL260" s="217"/>
      <c r="AM260" s="83"/>
    </row>
    <row r="261" spans="1:39" s="16" customFormat="1" ht="39" customHeight="1">
      <c r="A261" s="714"/>
      <c r="B261" s="722"/>
      <c r="C261" s="634" t="s">
        <v>280</v>
      </c>
      <c r="D261" s="634"/>
      <c r="E261" s="308" t="s">
        <v>458</v>
      </c>
      <c r="F261" s="219"/>
      <c r="G261" s="219"/>
      <c r="H261" s="219"/>
      <c r="I261" s="219"/>
      <c r="J261" s="219"/>
      <c r="K261" s="219"/>
      <c r="L261" s="219"/>
      <c r="M261" s="219"/>
      <c r="N261" s="219"/>
      <c r="O261" s="219"/>
      <c r="P261" s="219"/>
      <c r="Q261" s="219"/>
      <c r="R261" s="219"/>
      <c r="S261" s="219"/>
      <c r="T261" s="219"/>
      <c r="U261" s="219"/>
      <c r="V261" s="219"/>
      <c r="W261" s="219"/>
      <c r="X261" s="219"/>
      <c r="Y261" s="219"/>
      <c r="Z261" s="219"/>
      <c r="AA261" s="219"/>
      <c r="AB261" s="218"/>
      <c r="AC261" s="219"/>
      <c r="AD261" s="219"/>
      <c r="AE261" s="219"/>
      <c r="AF261" s="219"/>
      <c r="AG261" s="219"/>
      <c r="AH261" s="219"/>
      <c r="AI261" s="219"/>
      <c r="AJ261" s="219"/>
      <c r="AK261" s="219"/>
      <c r="AL261" s="217"/>
      <c r="AM261" s="83"/>
    </row>
    <row r="262" spans="1:39" s="16" customFormat="1" ht="39" customHeight="1">
      <c r="A262" s="714"/>
      <c r="B262" s="722"/>
      <c r="C262" s="634" t="s">
        <v>281</v>
      </c>
      <c r="D262" s="634"/>
      <c r="E262" s="308" t="s">
        <v>459</v>
      </c>
      <c r="F262" s="219"/>
      <c r="G262" s="219"/>
      <c r="H262" s="219"/>
      <c r="I262" s="219"/>
      <c r="J262" s="219"/>
      <c r="K262" s="219"/>
      <c r="L262" s="219"/>
      <c r="M262" s="219"/>
      <c r="N262" s="219"/>
      <c r="O262" s="219"/>
      <c r="P262" s="219"/>
      <c r="Q262" s="219"/>
      <c r="R262" s="219"/>
      <c r="S262" s="219"/>
      <c r="T262" s="219"/>
      <c r="U262" s="219"/>
      <c r="V262" s="219"/>
      <c r="W262" s="219"/>
      <c r="X262" s="219"/>
      <c r="Y262" s="219"/>
      <c r="Z262" s="219"/>
      <c r="AA262" s="219"/>
      <c r="AB262" s="218"/>
      <c r="AC262" s="219"/>
      <c r="AD262" s="219"/>
      <c r="AE262" s="219"/>
      <c r="AF262" s="219"/>
      <c r="AG262" s="219"/>
      <c r="AH262" s="219"/>
      <c r="AI262" s="219"/>
      <c r="AJ262" s="219"/>
      <c r="AK262" s="219"/>
      <c r="AL262" s="217"/>
      <c r="AM262" s="83"/>
    </row>
    <row r="263" spans="1:39" s="16" customFormat="1" ht="39" customHeight="1">
      <c r="A263" s="714"/>
      <c r="B263" s="724" t="s">
        <v>472</v>
      </c>
      <c r="C263" s="634" t="s">
        <v>282</v>
      </c>
      <c r="D263" s="634"/>
      <c r="E263" s="308" t="s">
        <v>460</v>
      </c>
      <c r="F263" s="137"/>
      <c r="G263" s="218"/>
      <c r="H263" s="218"/>
      <c r="I263" s="218"/>
      <c r="J263" s="218"/>
      <c r="K263" s="218"/>
      <c r="L263" s="218"/>
      <c r="M263" s="218"/>
      <c r="N263" s="218"/>
      <c r="O263" s="218"/>
      <c r="P263" s="218"/>
      <c r="Q263" s="218"/>
      <c r="R263" s="218"/>
      <c r="S263" s="218"/>
      <c r="T263" s="218"/>
      <c r="U263" s="137"/>
      <c r="V263" s="137"/>
      <c r="W263" s="137"/>
      <c r="X263" s="137"/>
      <c r="Y263" s="137"/>
      <c r="Z263" s="137"/>
      <c r="AA263" s="137"/>
      <c r="AB263" s="218"/>
      <c r="AC263" s="218"/>
      <c r="AD263" s="218"/>
      <c r="AE263" s="218"/>
      <c r="AF263" s="218"/>
      <c r="AG263" s="218"/>
      <c r="AH263" s="218"/>
      <c r="AI263" s="218"/>
      <c r="AJ263" s="218"/>
      <c r="AK263" s="218"/>
      <c r="AL263" s="220"/>
      <c r="AM263" s="83"/>
    </row>
    <row r="264" spans="1:39" s="16" customFormat="1" ht="39" customHeight="1">
      <c r="A264" s="714"/>
      <c r="B264" s="724"/>
      <c r="C264" s="634" t="s">
        <v>283</v>
      </c>
      <c r="D264" s="634"/>
      <c r="E264" s="308" t="s">
        <v>461</v>
      </c>
      <c r="F264" s="137"/>
      <c r="G264" s="218"/>
      <c r="H264" s="218"/>
      <c r="I264" s="218"/>
      <c r="J264" s="218"/>
      <c r="K264" s="218"/>
      <c r="L264" s="218"/>
      <c r="M264" s="218"/>
      <c r="N264" s="218"/>
      <c r="O264" s="218"/>
      <c r="P264" s="218"/>
      <c r="Q264" s="218"/>
      <c r="R264" s="218"/>
      <c r="S264" s="218"/>
      <c r="T264" s="218"/>
      <c r="U264" s="137"/>
      <c r="V264" s="137"/>
      <c r="W264" s="137"/>
      <c r="X264" s="137"/>
      <c r="Y264" s="137"/>
      <c r="Z264" s="137"/>
      <c r="AA264" s="137"/>
      <c r="AB264" s="218"/>
      <c r="AC264" s="218"/>
      <c r="AD264" s="218"/>
      <c r="AE264" s="218"/>
      <c r="AF264" s="218"/>
      <c r="AG264" s="218"/>
      <c r="AH264" s="218"/>
      <c r="AI264" s="218"/>
      <c r="AJ264" s="218"/>
      <c r="AK264" s="218"/>
      <c r="AL264" s="220"/>
      <c r="AM264" s="83"/>
    </row>
    <row r="265" spans="1:39" s="16" customFormat="1" ht="39" customHeight="1">
      <c r="A265" s="714"/>
      <c r="B265" s="724"/>
      <c r="C265" s="634" t="s">
        <v>284</v>
      </c>
      <c r="D265" s="634"/>
      <c r="E265" s="308" t="s">
        <v>474</v>
      </c>
      <c r="F265" s="137"/>
      <c r="G265" s="218"/>
      <c r="H265" s="218"/>
      <c r="I265" s="218"/>
      <c r="J265" s="218"/>
      <c r="K265" s="218"/>
      <c r="L265" s="218"/>
      <c r="M265" s="218"/>
      <c r="N265" s="218"/>
      <c r="O265" s="218"/>
      <c r="P265" s="218"/>
      <c r="Q265" s="218"/>
      <c r="R265" s="218"/>
      <c r="S265" s="218"/>
      <c r="T265" s="218"/>
      <c r="U265" s="137"/>
      <c r="V265" s="137"/>
      <c r="W265" s="137"/>
      <c r="X265" s="137"/>
      <c r="Y265" s="137"/>
      <c r="Z265" s="137"/>
      <c r="AA265" s="137"/>
      <c r="AB265" s="218"/>
      <c r="AC265" s="218"/>
      <c r="AD265" s="218"/>
      <c r="AE265" s="218"/>
      <c r="AF265" s="218"/>
      <c r="AG265" s="218"/>
      <c r="AH265" s="218"/>
      <c r="AI265" s="218"/>
      <c r="AJ265" s="218"/>
      <c r="AK265" s="218"/>
      <c r="AL265" s="220"/>
      <c r="AM265" s="83"/>
    </row>
    <row r="266" spans="1:39" s="16" customFormat="1" ht="39" customHeight="1">
      <c r="A266" s="714"/>
      <c r="B266" s="724"/>
      <c r="C266" s="634" t="s">
        <v>285</v>
      </c>
      <c r="D266" s="634"/>
      <c r="E266" s="308" t="s">
        <v>475</v>
      </c>
      <c r="F266" s="137"/>
      <c r="G266" s="218"/>
      <c r="H266" s="218"/>
      <c r="I266" s="218"/>
      <c r="J266" s="218"/>
      <c r="K266" s="218"/>
      <c r="L266" s="218"/>
      <c r="M266" s="218"/>
      <c r="N266" s="218"/>
      <c r="O266" s="218"/>
      <c r="P266" s="218"/>
      <c r="Q266" s="218"/>
      <c r="R266" s="218"/>
      <c r="S266" s="218"/>
      <c r="T266" s="218"/>
      <c r="U266" s="137"/>
      <c r="V266" s="137"/>
      <c r="W266" s="137"/>
      <c r="X266" s="137"/>
      <c r="Y266" s="137"/>
      <c r="Z266" s="137"/>
      <c r="AA266" s="137"/>
      <c r="AB266" s="218"/>
      <c r="AC266" s="218"/>
      <c r="AD266" s="218"/>
      <c r="AE266" s="218"/>
      <c r="AF266" s="218"/>
      <c r="AG266" s="218"/>
      <c r="AH266" s="218"/>
      <c r="AI266" s="218"/>
      <c r="AJ266" s="218"/>
      <c r="AK266" s="218"/>
      <c r="AL266" s="220"/>
      <c r="AM266" s="83"/>
    </row>
    <row r="267" spans="1:39" s="16" customFormat="1" ht="55.9" customHeight="1">
      <c r="A267" s="714"/>
      <c r="B267" s="724"/>
      <c r="C267" s="634" t="s">
        <v>539</v>
      </c>
      <c r="D267" s="634"/>
      <c r="E267" s="308" t="s">
        <v>476</v>
      </c>
      <c r="F267" s="137"/>
      <c r="G267" s="218"/>
      <c r="H267" s="218"/>
      <c r="I267" s="218"/>
      <c r="J267" s="218"/>
      <c r="K267" s="218"/>
      <c r="L267" s="218"/>
      <c r="M267" s="218"/>
      <c r="N267" s="218"/>
      <c r="O267" s="218"/>
      <c r="P267" s="218"/>
      <c r="Q267" s="218"/>
      <c r="R267" s="218"/>
      <c r="S267" s="218"/>
      <c r="T267" s="218"/>
      <c r="U267" s="137"/>
      <c r="V267" s="137"/>
      <c r="W267" s="137"/>
      <c r="X267" s="137"/>
      <c r="Y267" s="137"/>
      <c r="Z267" s="137"/>
      <c r="AA267" s="137"/>
      <c r="AB267" s="218"/>
      <c r="AC267" s="218"/>
      <c r="AD267" s="218"/>
      <c r="AE267" s="218"/>
      <c r="AF267" s="218"/>
      <c r="AG267" s="218"/>
      <c r="AH267" s="218"/>
      <c r="AI267" s="218"/>
      <c r="AJ267" s="218"/>
      <c r="AK267" s="218"/>
      <c r="AL267" s="220"/>
      <c r="AM267" s="83"/>
    </row>
    <row r="268" spans="1:39" s="16" customFormat="1" ht="73.900000000000006" customHeight="1">
      <c r="A268" s="714"/>
      <c r="B268" s="724"/>
      <c r="C268" s="634" t="s">
        <v>565</v>
      </c>
      <c r="D268" s="634"/>
      <c r="E268" s="308" t="s">
        <v>477</v>
      </c>
      <c r="F268" s="137"/>
      <c r="G268" s="218"/>
      <c r="H268" s="218"/>
      <c r="I268" s="218"/>
      <c r="J268" s="218"/>
      <c r="K268" s="218"/>
      <c r="L268" s="218"/>
      <c r="M268" s="218"/>
      <c r="N268" s="218"/>
      <c r="O268" s="218"/>
      <c r="P268" s="218"/>
      <c r="Q268" s="218"/>
      <c r="R268" s="218"/>
      <c r="S268" s="218"/>
      <c r="T268" s="218"/>
      <c r="U268" s="137"/>
      <c r="V268" s="137"/>
      <c r="W268" s="137"/>
      <c r="X268" s="137"/>
      <c r="Y268" s="137"/>
      <c r="Z268" s="137"/>
      <c r="AA268" s="137"/>
      <c r="AB268" s="218"/>
      <c r="AC268" s="218"/>
      <c r="AD268" s="218"/>
      <c r="AE268" s="218"/>
      <c r="AF268" s="218"/>
      <c r="AG268" s="218"/>
      <c r="AH268" s="218"/>
      <c r="AI268" s="218"/>
      <c r="AJ268" s="218"/>
      <c r="AK268" s="218"/>
      <c r="AL268" s="220"/>
      <c r="AM268" s="83"/>
    </row>
    <row r="269" spans="1:39" s="16" customFormat="1" ht="55.9" customHeight="1">
      <c r="A269" s="714"/>
      <c r="B269" s="724"/>
      <c r="C269" s="634" t="s">
        <v>677</v>
      </c>
      <c r="D269" s="634"/>
      <c r="E269" s="308" t="s">
        <v>478</v>
      </c>
      <c r="F269" s="137"/>
      <c r="G269" s="218"/>
      <c r="H269" s="218"/>
      <c r="I269" s="218"/>
      <c r="J269" s="218"/>
      <c r="K269" s="218"/>
      <c r="L269" s="218"/>
      <c r="M269" s="218"/>
      <c r="N269" s="218"/>
      <c r="O269" s="218"/>
      <c r="P269" s="218"/>
      <c r="Q269" s="218"/>
      <c r="R269" s="218"/>
      <c r="S269" s="218"/>
      <c r="T269" s="218"/>
      <c r="U269" s="137"/>
      <c r="V269" s="137"/>
      <c r="W269" s="137"/>
      <c r="X269" s="137"/>
      <c r="Y269" s="137"/>
      <c r="Z269" s="137"/>
      <c r="AA269" s="137"/>
      <c r="AB269" s="218"/>
      <c r="AC269" s="218"/>
      <c r="AD269" s="218"/>
      <c r="AE269" s="218"/>
      <c r="AF269" s="218"/>
      <c r="AG269" s="218"/>
      <c r="AH269" s="218"/>
      <c r="AI269" s="218"/>
      <c r="AJ269" s="218"/>
      <c r="AK269" s="218"/>
      <c r="AL269" s="220"/>
      <c r="AM269" s="83"/>
    </row>
    <row r="270" spans="1:39" s="16" customFormat="1" ht="55.9" customHeight="1">
      <c r="A270" s="714"/>
      <c r="B270" s="724"/>
      <c r="C270" s="634" t="s">
        <v>678</v>
      </c>
      <c r="D270" s="634"/>
      <c r="E270" s="308" t="s">
        <v>493</v>
      </c>
      <c r="F270" s="137"/>
      <c r="G270" s="218"/>
      <c r="H270" s="218"/>
      <c r="I270" s="218"/>
      <c r="J270" s="218"/>
      <c r="K270" s="218"/>
      <c r="L270" s="218"/>
      <c r="M270" s="218"/>
      <c r="N270" s="218"/>
      <c r="O270" s="218"/>
      <c r="P270" s="218"/>
      <c r="Q270" s="218"/>
      <c r="R270" s="218"/>
      <c r="S270" s="218"/>
      <c r="T270" s="218"/>
      <c r="U270" s="137"/>
      <c r="V270" s="137"/>
      <c r="W270" s="137"/>
      <c r="X270" s="137"/>
      <c r="Y270" s="137"/>
      <c r="Z270" s="137"/>
      <c r="AA270" s="137"/>
      <c r="AB270" s="218"/>
      <c r="AC270" s="218"/>
      <c r="AD270" s="218"/>
      <c r="AE270" s="218"/>
      <c r="AF270" s="218"/>
      <c r="AG270" s="218"/>
      <c r="AH270" s="218"/>
      <c r="AI270" s="218"/>
      <c r="AJ270" s="218"/>
      <c r="AK270" s="218"/>
      <c r="AL270" s="220"/>
      <c r="AM270" s="83"/>
    </row>
    <row r="271" spans="1:39" s="16" customFormat="1" ht="55.9" customHeight="1">
      <c r="A271" s="714"/>
      <c r="B271" s="724"/>
      <c r="C271" s="634" t="s">
        <v>679</v>
      </c>
      <c r="D271" s="634"/>
      <c r="E271" s="308" t="s">
        <v>494</v>
      </c>
      <c r="F271" s="137"/>
      <c r="G271" s="218"/>
      <c r="H271" s="218"/>
      <c r="I271" s="218"/>
      <c r="J271" s="218"/>
      <c r="K271" s="218"/>
      <c r="L271" s="218"/>
      <c r="M271" s="218"/>
      <c r="N271" s="218"/>
      <c r="O271" s="218"/>
      <c r="P271" s="218"/>
      <c r="Q271" s="218"/>
      <c r="R271" s="218"/>
      <c r="S271" s="218"/>
      <c r="T271" s="218"/>
      <c r="U271" s="137"/>
      <c r="V271" s="137"/>
      <c r="W271" s="137"/>
      <c r="X271" s="137"/>
      <c r="Y271" s="137"/>
      <c r="Z271" s="137"/>
      <c r="AA271" s="137"/>
      <c r="AB271" s="218"/>
      <c r="AC271" s="218"/>
      <c r="AD271" s="218"/>
      <c r="AE271" s="218"/>
      <c r="AF271" s="218"/>
      <c r="AG271" s="218"/>
      <c r="AH271" s="218"/>
      <c r="AI271" s="218"/>
      <c r="AJ271" s="218"/>
      <c r="AK271" s="218"/>
      <c r="AL271" s="220"/>
      <c r="AM271" s="83"/>
    </row>
    <row r="272" spans="1:39" s="16" customFormat="1" ht="55.9" customHeight="1">
      <c r="A272" s="714"/>
      <c r="B272" s="724"/>
      <c r="C272" s="634" t="s">
        <v>680</v>
      </c>
      <c r="D272" s="634"/>
      <c r="E272" s="308" t="s">
        <v>495</v>
      </c>
      <c r="F272" s="137"/>
      <c r="G272" s="218"/>
      <c r="H272" s="218"/>
      <c r="I272" s="218"/>
      <c r="J272" s="218"/>
      <c r="K272" s="218"/>
      <c r="L272" s="218"/>
      <c r="M272" s="218"/>
      <c r="N272" s="218"/>
      <c r="O272" s="218"/>
      <c r="P272" s="218"/>
      <c r="Q272" s="218"/>
      <c r="R272" s="218"/>
      <c r="S272" s="218"/>
      <c r="T272" s="218"/>
      <c r="U272" s="137"/>
      <c r="V272" s="137"/>
      <c r="W272" s="137"/>
      <c r="X272" s="137"/>
      <c r="Y272" s="137"/>
      <c r="Z272" s="137"/>
      <c r="AA272" s="137"/>
      <c r="AB272" s="218"/>
      <c r="AC272" s="218"/>
      <c r="AD272" s="218"/>
      <c r="AE272" s="218"/>
      <c r="AF272" s="218"/>
      <c r="AG272" s="218"/>
      <c r="AH272" s="218"/>
      <c r="AI272" s="218"/>
      <c r="AJ272" s="218"/>
      <c r="AK272" s="218"/>
      <c r="AL272" s="220"/>
      <c r="AM272" s="83"/>
    </row>
    <row r="273" spans="1:39" s="16" customFormat="1" ht="55.9" customHeight="1">
      <c r="A273" s="714"/>
      <c r="B273" s="724"/>
      <c r="C273" s="634" t="s">
        <v>681</v>
      </c>
      <c r="D273" s="634"/>
      <c r="E273" s="308" t="s">
        <v>499</v>
      </c>
      <c r="F273" s="137"/>
      <c r="G273" s="218"/>
      <c r="H273" s="218"/>
      <c r="I273" s="218"/>
      <c r="J273" s="218"/>
      <c r="K273" s="218"/>
      <c r="L273" s="218"/>
      <c r="M273" s="218"/>
      <c r="N273" s="218"/>
      <c r="O273" s="218"/>
      <c r="P273" s="218"/>
      <c r="Q273" s="218"/>
      <c r="R273" s="218"/>
      <c r="S273" s="218"/>
      <c r="T273" s="218"/>
      <c r="U273" s="137"/>
      <c r="V273" s="137"/>
      <c r="W273" s="137"/>
      <c r="X273" s="137"/>
      <c r="Y273" s="137"/>
      <c r="Z273" s="137"/>
      <c r="AA273" s="137"/>
      <c r="AB273" s="218"/>
      <c r="AC273" s="218"/>
      <c r="AD273" s="218"/>
      <c r="AE273" s="218"/>
      <c r="AF273" s="218"/>
      <c r="AG273" s="218"/>
      <c r="AH273" s="218"/>
      <c r="AI273" s="218"/>
      <c r="AJ273" s="218"/>
      <c r="AK273" s="218"/>
      <c r="AL273" s="220"/>
      <c r="AM273" s="83"/>
    </row>
    <row r="274" spans="1:39" s="16" customFormat="1" ht="55.9" customHeight="1">
      <c r="A274" s="714"/>
      <c r="B274" s="724"/>
      <c r="C274" s="634" t="s">
        <v>682</v>
      </c>
      <c r="D274" s="634"/>
      <c r="E274" s="308" t="s">
        <v>500</v>
      </c>
      <c r="F274" s="137"/>
      <c r="G274" s="218"/>
      <c r="H274" s="218"/>
      <c r="I274" s="218"/>
      <c r="J274" s="218"/>
      <c r="K274" s="218"/>
      <c r="L274" s="218"/>
      <c r="M274" s="218"/>
      <c r="N274" s="218"/>
      <c r="O274" s="218"/>
      <c r="P274" s="218"/>
      <c r="Q274" s="218"/>
      <c r="R274" s="218"/>
      <c r="S274" s="218"/>
      <c r="T274" s="218"/>
      <c r="U274" s="137"/>
      <c r="V274" s="137"/>
      <c r="W274" s="137"/>
      <c r="X274" s="137"/>
      <c r="Y274" s="137"/>
      <c r="Z274" s="137"/>
      <c r="AA274" s="137"/>
      <c r="AB274" s="218"/>
      <c r="AC274" s="218"/>
      <c r="AD274" s="218"/>
      <c r="AE274" s="218"/>
      <c r="AF274" s="218"/>
      <c r="AG274" s="218"/>
      <c r="AH274" s="218"/>
      <c r="AI274" s="218"/>
      <c r="AJ274" s="218"/>
      <c r="AK274" s="218"/>
      <c r="AL274" s="220"/>
      <c r="AM274" s="83"/>
    </row>
    <row r="275" spans="1:39" s="16" customFormat="1" ht="55.9" customHeight="1">
      <c r="A275" s="714"/>
      <c r="B275" s="724"/>
      <c r="C275" s="634" t="s">
        <v>683</v>
      </c>
      <c r="D275" s="634"/>
      <c r="E275" s="308" t="s">
        <v>501</v>
      </c>
      <c r="F275" s="137"/>
      <c r="G275" s="218"/>
      <c r="H275" s="218"/>
      <c r="I275" s="218"/>
      <c r="J275" s="218"/>
      <c r="K275" s="218"/>
      <c r="L275" s="218"/>
      <c r="M275" s="218"/>
      <c r="N275" s="218"/>
      <c r="O275" s="218"/>
      <c r="P275" s="218"/>
      <c r="Q275" s="218"/>
      <c r="R275" s="218"/>
      <c r="S275" s="218"/>
      <c r="T275" s="218"/>
      <c r="U275" s="137"/>
      <c r="V275" s="137"/>
      <c r="W275" s="137"/>
      <c r="X275" s="137"/>
      <c r="Y275" s="137"/>
      <c r="Z275" s="137"/>
      <c r="AA275" s="137"/>
      <c r="AB275" s="218"/>
      <c r="AC275" s="218"/>
      <c r="AD275" s="218"/>
      <c r="AE275" s="218"/>
      <c r="AF275" s="218"/>
      <c r="AG275" s="218"/>
      <c r="AH275" s="218"/>
      <c r="AI275" s="218"/>
      <c r="AJ275" s="218"/>
      <c r="AK275" s="218"/>
      <c r="AL275" s="220"/>
      <c r="AM275" s="83"/>
    </row>
    <row r="276" spans="1:39" s="16" customFormat="1" ht="55.9" customHeight="1">
      <c r="A276" s="714" t="s">
        <v>9242</v>
      </c>
      <c r="B276" s="722" t="s">
        <v>674</v>
      </c>
      <c r="C276" s="634" t="s">
        <v>684</v>
      </c>
      <c r="D276" s="634"/>
      <c r="E276" s="308" t="s">
        <v>521</v>
      </c>
      <c r="F276" s="137"/>
      <c r="G276" s="218"/>
      <c r="H276" s="218"/>
      <c r="I276" s="218"/>
      <c r="J276" s="218"/>
      <c r="K276" s="218"/>
      <c r="L276" s="218"/>
      <c r="M276" s="218"/>
      <c r="N276" s="218"/>
      <c r="O276" s="218"/>
      <c r="P276" s="218"/>
      <c r="Q276" s="218"/>
      <c r="R276" s="218"/>
      <c r="S276" s="218"/>
      <c r="T276" s="218"/>
      <c r="U276" s="137"/>
      <c r="V276" s="137"/>
      <c r="W276" s="137"/>
      <c r="X276" s="137"/>
      <c r="Y276" s="137"/>
      <c r="Z276" s="137"/>
      <c r="AA276" s="137"/>
      <c r="AB276" s="218"/>
      <c r="AC276" s="218"/>
      <c r="AD276" s="218"/>
      <c r="AE276" s="218"/>
      <c r="AF276" s="218"/>
      <c r="AG276" s="218"/>
      <c r="AH276" s="218"/>
      <c r="AI276" s="218"/>
      <c r="AJ276" s="218"/>
      <c r="AK276" s="218"/>
      <c r="AL276" s="220"/>
      <c r="AM276" s="83"/>
    </row>
    <row r="277" spans="1:39" s="16" customFormat="1" ht="55.9" customHeight="1">
      <c r="A277" s="714"/>
      <c r="B277" s="723"/>
      <c r="C277" s="634" t="s">
        <v>685</v>
      </c>
      <c r="D277" s="634"/>
      <c r="E277" s="308" t="s">
        <v>567</v>
      </c>
      <c r="F277" s="137"/>
      <c r="G277" s="218"/>
      <c r="H277" s="218"/>
      <c r="I277" s="218"/>
      <c r="J277" s="218"/>
      <c r="K277" s="218"/>
      <c r="L277" s="218"/>
      <c r="M277" s="218"/>
      <c r="N277" s="218"/>
      <c r="O277" s="218"/>
      <c r="P277" s="218"/>
      <c r="Q277" s="218"/>
      <c r="R277" s="218"/>
      <c r="S277" s="218"/>
      <c r="T277" s="218"/>
      <c r="U277" s="137"/>
      <c r="V277" s="137"/>
      <c r="W277" s="137"/>
      <c r="X277" s="137"/>
      <c r="Y277" s="137"/>
      <c r="Z277" s="137"/>
      <c r="AA277" s="137"/>
      <c r="AB277" s="218"/>
      <c r="AC277" s="218"/>
      <c r="AD277" s="218"/>
      <c r="AE277" s="218"/>
      <c r="AF277" s="218"/>
      <c r="AG277" s="218"/>
      <c r="AH277" s="218"/>
      <c r="AI277" s="218"/>
      <c r="AJ277" s="218"/>
      <c r="AK277" s="218"/>
      <c r="AL277" s="220"/>
      <c r="AM277" s="83"/>
    </row>
    <row r="278" spans="1:39" s="16" customFormat="1" ht="55.9" customHeight="1">
      <c r="A278" s="714"/>
      <c r="B278" s="723"/>
      <c r="C278" s="634" t="s">
        <v>686</v>
      </c>
      <c r="D278" s="634"/>
      <c r="E278" s="308" t="s">
        <v>568</v>
      </c>
      <c r="F278" s="137"/>
      <c r="G278" s="218"/>
      <c r="H278" s="218"/>
      <c r="I278" s="218"/>
      <c r="J278" s="218"/>
      <c r="K278" s="218"/>
      <c r="L278" s="218"/>
      <c r="M278" s="218"/>
      <c r="N278" s="218"/>
      <c r="O278" s="218"/>
      <c r="P278" s="218"/>
      <c r="Q278" s="218"/>
      <c r="R278" s="218"/>
      <c r="S278" s="218"/>
      <c r="T278" s="218"/>
      <c r="U278" s="137"/>
      <c r="V278" s="137"/>
      <c r="W278" s="137"/>
      <c r="X278" s="137"/>
      <c r="Y278" s="137"/>
      <c r="Z278" s="137"/>
      <c r="AA278" s="137"/>
      <c r="AB278" s="218"/>
      <c r="AC278" s="218"/>
      <c r="AD278" s="218"/>
      <c r="AE278" s="218"/>
      <c r="AF278" s="218"/>
      <c r="AG278" s="218"/>
      <c r="AH278" s="218"/>
      <c r="AI278" s="218"/>
      <c r="AJ278" s="218"/>
      <c r="AK278" s="218"/>
      <c r="AL278" s="220"/>
      <c r="AM278" s="83"/>
    </row>
    <row r="279" spans="1:39" s="16" customFormat="1" ht="55.9" customHeight="1">
      <c r="A279" s="714"/>
      <c r="B279" s="723"/>
      <c r="C279" s="634" t="s">
        <v>687</v>
      </c>
      <c r="D279" s="634"/>
      <c r="E279" s="308" t="s">
        <v>569</v>
      </c>
      <c r="F279" s="137"/>
      <c r="G279" s="218"/>
      <c r="H279" s="218"/>
      <c r="I279" s="218"/>
      <c r="J279" s="218"/>
      <c r="K279" s="218"/>
      <c r="L279" s="218"/>
      <c r="M279" s="218"/>
      <c r="N279" s="218"/>
      <c r="O279" s="218"/>
      <c r="P279" s="218"/>
      <c r="Q279" s="218"/>
      <c r="R279" s="218"/>
      <c r="S279" s="218"/>
      <c r="T279" s="218"/>
      <c r="U279" s="137"/>
      <c r="V279" s="137"/>
      <c r="W279" s="137"/>
      <c r="X279" s="137"/>
      <c r="Y279" s="137"/>
      <c r="Z279" s="137"/>
      <c r="AA279" s="137"/>
      <c r="AB279" s="218"/>
      <c r="AC279" s="218"/>
      <c r="AD279" s="218"/>
      <c r="AE279" s="218"/>
      <c r="AF279" s="218"/>
      <c r="AG279" s="218"/>
      <c r="AH279" s="218"/>
      <c r="AI279" s="218"/>
      <c r="AJ279" s="218"/>
      <c r="AK279" s="218"/>
      <c r="AL279" s="220"/>
      <c r="AM279" s="83"/>
    </row>
    <row r="280" spans="1:39" s="16" customFormat="1" ht="55.9" customHeight="1">
      <c r="A280" s="714"/>
      <c r="B280" s="723"/>
      <c r="C280" s="634" t="s">
        <v>688</v>
      </c>
      <c r="D280" s="634"/>
      <c r="E280" s="308" t="s">
        <v>570</v>
      </c>
      <c r="F280" s="137"/>
      <c r="G280" s="218"/>
      <c r="H280" s="218"/>
      <c r="I280" s="218"/>
      <c r="J280" s="218"/>
      <c r="K280" s="218"/>
      <c r="L280" s="218"/>
      <c r="M280" s="218"/>
      <c r="N280" s="218"/>
      <c r="O280" s="218"/>
      <c r="P280" s="218"/>
      <c r="Q280" s="218"/>
      <c r="R280" s="218"/>
      <c r="S280" s="218"/>
      <c r="T280" s="218"/>
      <c r="U280" s="137"/>
      <c r="V280" s="137"/>
      <c r="W280" s="137"/>
      <c r="X280" s="137"/>
      <c r="Y280" s="137"/>
      <c r="Z280" s="137"/>
      <c r="AA280" s="137"/>
      <c r="AB280" s="218"/>
      <c r="AC280" s="218"/>
      <c r="AD280" s="218"/>
      <c r="AE280" s="218"/>
      <c r="AF280" s="218"/>
      <c r="AG280" s="218"/>
      <c r="AH280" s="218"/>
      <c r="AI280" s="218"/>
      <c r="AJ280" s="218"/>
      <c r="AK280" s="218"/>
      <c r="AL280" s="220"/>
      <c r="AM280" s="83"/>
    </row>
    <row r="281" spans="1:39" s="16" customFormat="1" ht="55.9" customHeight="1">
      <c r="A281" s="714"/>
      <c r="B281" s="723"/>
      <c r="C281" s="634" t="s">
        <v>689</v>
      </c>
      <c r="D281" s="634"/>
      <c r="E281" s="308" t="s">
        <v>571</v>
      </c>
      <c r="F281" s="137"/>
      <c r="G281" s="218"/>
      <c r="H281" s="218"/>
      <c r="I281" s="218"/>
      <c r="J281" s="218"/>
      <c r="K281" s="218"/>
      <c r="L281" s="218"/>
      <c r="M281" s="218"/>
      <c r="N281" s="218"/>
      <c r="O281" s="218"/>
      <c r="P281" s="218"/>
      <c r="Q281" s="218"/>
      <c r="R281" s="218"/>
      <c r="S281" s="218"/>
      <c r="T281" s="218"/>
      <c r="U281" s="137"/>
      <c r="V281" s="137"/>
      <c r="W281" s="137"/>
      <c r="X281" s="137"/>
      <c r="Y281" s="137"/>
      <c r="Z281" s="137"/>
      <c r="AA281" s="137"/>
      <c r="AB281" s="218"/>
      <c r="AC281" s="218"/>
      <c r="AD281" s="218"/>
      <c r="AE281" s="218"/>
      <c r="AF281" s="218"/>
      <c r="AG281" s="218"/>
      <c r="AH281" s="218"/>
      <c r="AI281" s="218"/>
      <c r="AJ281" s="218"/>
      <c r="AK281" s="218"/>
      <c r="AL281" s="220"/>
      <c r="AM281" s="83"/>
    </row>
    <row r="282" spans="1:39" s="16" customFormat="1" ht="55.9" customHeight="1">
      <c r="A282" s="714"/>
      <c r="B282" s="723"/>
      <c r="C282" s="634" t="s">
        <v>690</v>
      </c>
      <c r="D282" s="634"/>
      <c r="E282" s="308" t="s">
        <v>572</v>
      </c>
      <c r="F282" s="137"/>
      <c r="G282" s="218"/>
      <c r="H282" s="218"/>
      <c r="I282" s="218"/>
      <c r="J282" s="218"/>
      <c r="K282" s="218"/>
      <c r="L282" s="218"/>
      <c r="M282" s="218"/>
      <c r="N282" s="218"/>
      <c r="O282" s="218"/>
      <c r="P282" s="218"/>
      <c r="Q282" s="218"/>
      <c r="R282" s="218"/>
      <c r="S282" s="218"/>
      <c r="T282" s="218"/>
      <c r="U282" s="137"/>
      <c r="V282" s="137"/>
      <c r="W282" s="137"/>
      <c r="X282" s="137"/>
      <c r="Y282" s="137"/>
      <c r="Z282" s="137"/>
      <c r="AA282" s="137"/>
      <c r="AB282" s="218"/>
      <c r="AC282" s="218"/>
      <c r="AD282" s="218"/>
      <c r="AE282" s="218"/>
      <c r="AF282" s="218"/>
      <c r="AG282" s="218"/>
      <c r="AH282" s="218"/>
      <c r="AI282" s="218"/>
      <c r="AJ282" s="218"/>
      <c r="AK282" s="218"/>
      <c r="AL282" s="220"/>
      <c r="AM282" s="83"/>
    </row>
    <row r="283" spans="1:39" s="16" customFormat="1" ht="55.9" customHeight="1">
      <c r="A283" s="714"/>
      <c r="B283" s="723"/>
      <c r="C283" s="634" t="s">
        <v>239</v>
      </c>
      <c r="D283" s="634"/>
      <c r="E283" s="308" t="s">
        <v>573</v>
      </c>
      <c r="F283" s="137"/>
      <c r="G283" s="218"/>
      <c r="H283" s="218"/>
      <c r="I283" s="218"/>
      <c r="J283" s="218"/>
      <c r="K283" s="218"/>
      <c r="L283" s="218"/>
      <c r="M283" s="218"/>
      <c r="N283" s="218"/>
      <c r="O283" s="218"/>
      <c r="P283" s="218"/>
      <c r="Q283" s="218"/>
      <c r="R283" s="218"/>
      <c r="S283" s="218"/>
      <c r="T283" s="218"/>
      <c r="U283" s="137"/>
      <c r="V283" s="137"/>
      <c r="W283" s="137"/>
      <c r="X283" s="137"/>
      <c r="Y283" s="137"/>
      <c r="Z283" s="137"/>
      <c r="AA283" s="137"/>
      <c r="AB283" s="218"/>
      <c r="AC283" s="218"/>
      <c r="AD283" s="218"/>
      <c r="AE283" s="218"/>
      <c r="AF283" s="218"/>
      <c r="AG283" s="218"/>
      <c r="AH283" s="218"/>
      <c r="AI283" s="218"/>
      <c r="AJ283" s="218"/>
      <c r="AK283" s="218"/>
      <c r="AL283" s="220"/>
      <c r="AM283" s="83"/>
    </row>
    <row r="284" spans="1:39" s="16" customFormat="1" ht="55.9" customHeight="1">
      <c r="A284" s="714"/>
      <c r="B284" s="723"/>
      <c r="C284" s="634" t="s">
        <v>691</v>
      </c>
      <c r="D284" s="634"/>
      <c r="E284" s="308" t="s">
        <v>574</v>
      </c>
      <c r="F284" s="137"/>
      <c r="G284" s="218"/>
      <c r="H284" s="218"/>
      <c r="I284" s="218"/>
      <c r="J284" s="218"/>
      <c r="K284" s="218"/>
      <c r="L284" s="218"/>
      <c r="M284" s="218"/>
      <c r="N284" s="218"/>
      <c r="O284" s="218"/>
      <c r="P284" s="218"/>
      <c r="Q284" s="218"/>
      <c r="R284" s="218"/>
      <c r="S284" s="218"/>
      <c r="T284" s="218"/>
      <c r="U284" s="137"/>
      <c r="V284" s="137"/>
      <c r="W284" s="137"/>
      <c r="X284" s="137"/>
      <c r="Y284" s="137"/>
      <c r="Z284" s="137"/>
      <c r="AA284" s="137"/>
      <c r="AB284" s="218"/>
      <c r="AC284" s="218"/>
      <c r="AD284" s="218"/>
      <c r="AE284" s="218"/>
      <c r="AF284" s="218"/>
      <c r="AG284" s="218"/>
      <c r="AH284" s="218"/>
      <c r="AI284" s="218"/>
      <c r="AJ284" s="218"/>
      <c r="AK284" s="218"/>
      <c r="AL284" s="220"/>
      <c r="AM284" s="83"/>
    </row>
    <row r="285" spans="1:39" s="16" customFormat="1" ht="55.9" customHeight="1">
      <c r="A285" s="714"/>
      <c r="B285" s="723"/>
      <c r="C285" s="634" t="s">
        <v>692</v>
      </c>
      <c r="D285" s="634"/>
      <c r="E285" s="308" t="s">
        <v>575</v>
      </c>
      <c r="F285" s="137"/>
      <c r="G285" s="218"/>
      <c r="H285" s="218"/>
      <c r="I285" s="218"/>
      <c r="J285" s="218"/>
      <c r="K285" s="218"/>
      <c r="L285" s="218"/>
      <c r="M285" s="218"/>
      <c r="N285" s="218"/>
      <c r="O285" s="218"/>
      <c r="P285" s="218"/>
      <c r="Q285" s="218"/>
      <c r="R285" s="218"/>
      <c r="S285" s="218"/>
      <c r="T285" s="218"/>
      <c r="U285" s="137"/>
      <c r="V285" s="137"/>
      <c r="W285" s="137"/>
      <c r="X285" s="137"/>
      <c r="Y285" s="137"/>
      <c r="Z285" s="137"/>
      <c r="AA285" s="137"/>
      <c r="AB285" s="218"/>
      <c r="AC285" s="218"/>
      <c r="AD285" s="218"/>
      <c r="AE285" s="218"/>
      <c r="AF285" s="218"/>
      <c r="AG285" s="218"/>
      <c r="AH285" s="218"/>
      <c r="AI285" s="218"/>
      <c r="AJ285" s="218"/>
      <c r="AK285" s="218"/>
      <c r="AL285" s="220"/>
      <c r="AM285" s="83"/>
    </row>
    <row r="286" spans="1:39" s="16" customFormat="1" ht="55.9" customHeight="1">
      <c r="A286" s="714"/>
      <c r="B286" s="723"/>
      <c r="C286" s="634" t="s">
        <v>693</v>
      </c>
      <c r="D286" s="634"/>
      <c r="E286" s="308" t="s">
        <v>576</v>
      </c>
      <c r="F286" s="137"/>
      <c r="G286" s="218"/>
      <c r="H286" s="218"/>
      <c r="I286" s="218"/>
      <c r="J286" s="218"/>
      <c r="K286" s="218"/>
      <c r="L286" s="218"/>
      <c r="M286" s="218"/>
      <c r="N286" s="218"/>
      <c r="O286" s="218"/>
      <c r="P286" s="218"/>
      <c r="Q286" s="218"/>
      <c r="R286" s="218"/>
      <c r="S286" s="218"/>
      <c r="T286" s="218"/>
      <c r="U286" s="137"/>
      <c r="V286" s="137"/>
      <c r="W286" s="137"/>
      <c r="X286" s="137"/>
      <c r="Y286" s="137"/>
      <c r="Z286" s="137"/>
      <c r="AA286" s="137"/>
      <c r="AB286" s="218"/>
      <c r="AC286" s="218"/>
      <c r="AD286" s="218"/>
      <c r="AE286" s="218"/>
      <c r="AF286" s="218"/>
      <c r="AG286" s="218"/>
      <c r="AH286" s="218"/>
      <c r="AI286" s="218"/>
      <c r="AJ286" s="218"/>
      <c r="AK286" s="218"/>
      <c r="AL286" s="220"/>
      <c r="AM286" s="83"/>
    </row>
    <row r="287" spans="1:39" s="16" customFormat="1" ht="55.9" customHeight="1">
      <c r="A287" s="714"/>
      <c r="B287" s="723"/>
      <c r="C287" s="634" t="s">
        <v>694</v>
      </c>
      <c r="D287" s="634"/>
      <c r="E287" s="308" t="s">
        <v>577</v>
      </c>
      <c r="F287" s="137"/>
      <c r="G287" s="218"/>
      <c r="H287" s="218"/>
      <c r="I287" s="218"/>
      <c r="J287" s="218"/>
      <c r="K287" s="218"/>
      <c r="L287" s="218"/>
      <c r="M287" s="218"/>
      <c r="N287" s="218"/>
      <c r="O287" s="218"/>
      <c r="P287" s="218"/>
      <c r="Q287" s="218"/>
      <c r="R287" s="218"/>
      <c r="S287" s="218"/>
      <c r="T287" s="218"/>
      <c r="U287" s="137"/>
      <c r="V287" s="137"/>
      <c r="W287" s="137"/>
      <c r="X287" s="137"/>
      <c r="Y287" s="137"/>
      <c r="Z287" s="137"/>
      <c r="AA287" s="137"/>
      <c r="AB287" s="218"/>
      <c r="AC287" s="218"/>
      <c r="AD287" s="218"/>
      <c r="AE287" s="218"/>
      <c r="AF287" s="218"/>
      <c r="AG287" s="218"/>
      <c r="AH287" s="218"/>
      <c r="AI287" s="218"/>
      <c r="AJ287" s="218"/>
      <c r="AK287" s="218"/>
      <c r="AL287" s="220"/>
      <c r="AM287" s="83"/>
    </row>
    <row r="288" spans="1:39" s="16" customFormat="1" ht="55.9" customHeight="1">
      <c r="A288" s="714"/>
      <c r="B288" s="723"/>
      <c r="C288" s="634" t="s">
        <v>695</v>
      </c>
      <c r="D288" s="634"/>
      <c r="E288" s="308" t="s">
        <v>578</v>
      </c>
      <c r="F288" s="137"/>
      <c r="G288" s="218"/>
      <c r="H288" s="218"/>
      <c r="I288" s="218"/>
      <c r="J288" s="218"/>
      <c r="K288" s="218"/>
      <c r="L288" s="218"/>
      <c r="M288" s="218"/>
      <c r="N288" s="218"/>
      <c r="O288" s="218"/>
      <c r="P288" s="218"/>
      <c r="Q288" s="218"/>
      <c r="R288" s="218"/>
      <c r="S288" s="218"/>
      <c r="T288" s="218"/>
      <c r="U288" s="137"/>
      <c r="V288" s="137"/>
      <c r="W288" s="137"/>
      <c r="X288" s="137"/>
      <c r="Y288" s="137"/>
      <c r="Z288" s="137"/>
      <c r="AA288" s="137"/>
      <c r="AB288" s="218"/>
      <c r="AC288" s="218"/>
      <c r="AD288" s="218"/>
      <c r="AE288" s="218"/>
      <c r="AF288" s="218"/>
      <c r="AG288" s="218"/>
      <c r="AH288" s="218"/>
      <c r="AI288" s="218"/>
      <c r="AJ288" s="218"/>
      <c r="AK288" s="218"/>
      <c r="AL288" s="220"/>
      <c r="AM288" s="83"/>
    </row>
    <row r="289" spans="1:39" s="16" customFormat="1" ht="55.9" customHeight="1">
      <c r="A289" s="714"/>
      <c r="B289" s="723"/>
      <c r="C289" s="634" t="s">
        <v>696</v>
      </c>
      <c r="D289" s="634"/>
      <c r="E289" s="308" t="s">
        <v>579</v>
      </c>
      <c r="F289" s="137"/>
      <c r="G289" s="218"/>
      <c r="H289" s="218"/>
      <c r="I289" s="218"/>
      <c r="J289" s="218"/>
      <c r="K289" s="218"/>
      <c r="L289" s="218"/>
      <c r="M289" s="218"/>
      <c r="N289" s="218"/>
      <c r="O289" s="218"/>
      <c r="P289" s="218"/>
      <c r="Q289" s="218"/>
      <c r="R289" s="218"/>
      <c r="S289" s="218"/>
      <c r="T289" s="218"/>
      <c r="U289" s="137"/>
      <c r="V289" s="137"/>
      <c r="W289" s="137"/>
      <c r="X289" s="137"/>
      <c r="Y289" s="137"/>
      <c r="Z289" s="137"/>
      <c r="AA289" s="137"/>
      <c r="AB289" s="218"/>
      <c r="AC289" s="218"/>
      <c r="AD289" s="218"/>
      <c r="AE289" s="218"/>
      <c r="AF289" s="218"/>
      <c r="AG289" s="218"/>
      <c r="AH289" s="218"/>
      <c r="AI289" s="218"/>
      <c r="AJ289" s="218"/>
      <c r="AK289" s="218"/>
      <c r="AL289" s="220"/>
      <c r="AM289" s="83"/>
    </row>
    <row r="290" spans="1:39" s="16" customFormat="1" ht="55.9" customHeight="1">
      <c r="A290" s="714"/>
      <c r="B290" s="723"/>
      <c r="C290" s="634" t="s">
        <v>697</v>
      </c>
      <c r="D290" s="634"/>
      <c r="E290" s="308" t="s">
        <v>580</v>
      </c>
      <c r="F290" s="137"/>
      <c r="G290" s="218"/>
      <c r="H290" s="218"/>
      <c r="I290" s="218"/>
      <c r="J290" s="218"/>
      <c r="K290" s="218"/>
      <c r="L290" s="218"/>
      <c r="M290" s="218"/>
      <c r="N290" s="218"/>
      <c r="O290" s="218"/>
      <c r="P290" s="218"/>
      <c r="Q290" s="218"/>
      <c r="R290" s="218"/>
      <c r="S290" s="218"/>
      <c r="T290" s="218"/>
      <c r="U290" s="137"/>
      <c r="V290" s="137"/>
      <c r="W290" s="137"/>
      <c r="X290" s="137"/>
      <c r="Y290" s="137"/>
      <c r="Z290" s="137"/>
      <c r="AA290" s="137"/>
      <c r="AB290" s="218"/>
      <c r="AC290" s="218"/>
      <c r="AD290" s="218"/>
      <c r="AE290" s="218"/>
      <c r="AF290" s="218"/>
      <c r="AG290" s="218"/>
      <c r="AH290" s="218"/>
      <c r="AI290" s="218"/>
      <c r="AJ290" s="218"/>
      <c r="AK290" s="218"/>
      <c r="AL290" s="220"/>
      <c r="AM290" s="83"/>
    </row>
    <row r="291" spans="1:39" s="16" customFormat="1" ht="55.9" customHeight="1">
      <c r="A291" s="714"/>
      <c r="B291" s="723"/>
      <c r="C291" s="634" t="s">
        <v>698</v>
      </c>
      <c r="D291" s="634"/>
      <c r="E291" s="308" t="s">
        <v>581</v>
      </c>
      <c r="F291" s="137"/>
      <c r="G291" s="218"/>
      <c r="H291" s="218"/>
      <c r="I291" s="218"/>
      <c r="J291" s="218"/>
      <c r="K291" s="218"/>
      <c r="L291" s="218"/>
      <c r="M291" s="218"/>
      <c r="N291" s="218"/>
      <c r="O291" s="218"/>
      <c r="P291" s="218"/>
      <c r="Q291" s="218"/>
      <c r="R291" s="218"/>
      <c r="S291" s="218"/>
      <c r="T291" s="218"/>
      <c r="U291" s="137"/>
      <c r="V291" s="137"/>
      <c r="W291" s="137"/>
      <c r="X291" s="137"/>
      <c r="Y291" s="137"/>
      <c r="Z291" s="137"/>
      <c r="AA291" s="137"/>
      <c r="AB291" s="218"/>
      <c r="AC291" s="218"/>
      <c r="AD291" s="218"/>
      <c r="AE291" s="218"/>
      <c r="AF291" s="218"/>
      <c r="AG291" s="218"/>
      <c r="AH291" s="218"/>
      <c r="AI291" s="218"/>
      <c r="AJ291" s="218"/>
      <c r="AK291" s="218"/>
      <c r="AL291" s="220"/>
      <c r="AM291" s="83"/>
    </row>
    <row r="292" spans="1:39" s="16" customFormat="1" ht="55.9" customHeight="1">
      <c r="A292" s="714"/>
      <c r="B292" s="723"/>
      <c r="C292" s="634" t="s">
        <v>626</v>
      </c>
      <c r="D292" s="634"/>
      <c r="E292" s="308" t="s">
        <v>582</v>
      </c>
      <c r="F292" s="137"/>
      <c r="G292" s="218"/>
      <c r="H292" s="218"/>
      <c r="I292" s="218"/>
      <c r="J292" s="218"/>
      <c r="K292" s="218"/>
      <c r="L292" s="218"/>
      <c r="M292" s="218"/>
      <c r="N292" s="218"/>
      <c r="O292" s="218"/>
      <c r="P292" s="218"/>
      <c r="Q292" s="218"/>
      <c r="R292" s="218"/>
      <c r="S292" s="218"/>
      <c r="T292" s="218"/>
      <c r="U292" s="137"/>
      <c r="V292" s="137"/>
      <c r="W292" s="137"/>
      <c r="X292" s="137"/>
      <c r="Y292" s="137"/>
      <c r="Z292" s="137"/>
      <c r="AA292" s="137"/>
      <c r="AB292" s="218"/>
      <c r="AC292" s="218"/>
      <c r="AD292" s="218"/>
      <c r="AE292" s="218"/>
      <c r="AF292" s="218"/>
      <c r="AG292" s="218"/>
      <c r="AH292" s="218"/>
      <c r="AI292" s="218"/>
      <c r="AJ292" s="218"/>
      <c r="AK292" s="218"/>
      <c r="AL292" s="220"/>
      <c r="AM292" s="83"/>
    </row>
    <row r="293" spans="1:39" s="16" customFormat="1" ht="55.9" customHeight="1">
      <c r="A293" s="714"/>
      <c r="B293" s="723"/>
      <c r="C293" s="634" t="s">
        <v>627</v>
      </c>
      <c r="D293" s="634"/>
      <c r="E293" s="308" t="s">
        <v>583</v>
      </c>
      <c r="F293" s="137"/>
      <c r="G293" s="137"/>
      <c r="H293" s="137"/>
      <c r="I293" s="137"/>
      <c r="J293" s="137"/>
      <c r="K293" s="137"/>
      <c r="L293" s="137"/>
      <c r="M293" s="137"/>
      <c r="N293" s="137"/>
      <c r="O293" s="137"/>
      <c r="P293" s="137"/>
      <c r="Q293" s="137"/>
      <c r="R293" s="137"/>
      <c r="S293" s="137"/>
      <c r="T293" s="137"/>
      <c r="U293" s="137"/>
      <c r="V293" s="137"/>
      <c r="W293" s="137"/>
      <c r="X293" s="137"/>
      <c r="Y293" s="137"/>
      <c r="Z293" s="137"/>
      <c r="AA293" s="137"/>
      <c r="AB293" s="218"/>
      <c r="AC293" s="137"/>
      <c r="AD293" s="137"/>
      <c r="AE293" s="137"/>
      <c r="AF293" s="137"/>
      <c r="AG293" s="137"/>
      <c r="AH293" s="137"/>
      <c r="AI293" s="137"/>
      <c r="AJ293" s="137"/>
      <c r="AK293" s="137"/>
      <c r="AL293" s="138"/>
      <c r="AM293" s="83"/>
    </row>
    <row r="294" spans="1:39" s="16" customFormat="1" ht="55.9" customHeight="1">
      <c r="A294" s="714"/>
      <c r="B294" s="723"/>
      <c r="C294" s="634" t="s">
        <v>628</v>
      </c>
      <c r="D294" s="634"/>
      <c r="E294" s="308" t="s">
        <v>584</v>
      </c>
      <c r="F294" s="137"/>
      <c r="G294" s="137"/>
      <c r="H294" s="137"/>
      <c r="I294" s="137"/>
      <c r="J294" s="137"/>
      <c r="K294" s="137"/>
      <c r="L294" s="137"/>
      <c r="M294" s="137"/>
      <c r="N294" s="137"/>
      <c r="O294" s="137"/>
      <c r="P294" s="137"/>
      <c r="Q294" s="137"/>
      <c r="R294" s="137"/>
      <c r="S294" s="137"/>
      <c r="T294" s="137"/>
      <c r="U294" s="137"/>
      <c r="V294" s="137"/>
      <c r="W294" s="137"/>
      <c r="X294" s="137"/>
      <c r="Y294" s="137"/>
      <c r="Z294" s="137"/>
      <c r="AA294" s="137"/>
      <c r="AB294" s="218"/>
      <c r="AC294" s="137"/>
      <c r="AD294" s="137"/>
      <c r="AE294" s="137"/>
      <c r="AF294" s="137"/>
      <c r="AG294" s="137"/>
      <c r="AH294" s="137"/>
      <c r="AI294" s="137"/>
      <c r="AJ294" s="137"/>
      <c r="AK294" s="137"/>
      <c r="AL294" s="138"/>
      <c r="AM294" s="83"/>
    </row>
    <row r="295" spans="1:39" s="16" customFormat="1" ht="55.9" customHeight="1">
      <c r="A295" s="714"/>
      <c r="B295" s="723"/>
      <c r="C295" s="634" t="s">
        <v>629</v>
      </c>
      <c r="D295" s="634"/>
      <c r="E295" s="308" t="s">
        <v>585</v>
      </c>
      <c r="F295" s="137"/>
      <c r="G295" s="218"/>
      <c r="H295" s="218"/>
      <c r="I295" s="218"/>
      <c r="J295" s="218"/>
      <c r="K295" s="218"/>
      <c r="L295" s="218"/>
      <c r="M295" s="218"/>
      <c r="N295" s="218"/>
      <c r="O295" s="218"/>
      <c r="P295" s="218"/>
      <c r="Q295" s="218"/>
      <c r="R295" s="218"/>
      <c r="S295" s="218"/>
      <c r="T295" s="218"/>
      <c r="U295" s="137"/>
      <c r="V295" s="137"/>
      <c r="W295" s="137"/>
      <c r="X295" s="137"/>
      <c r="Y295" s="137"/>
      <c r="Z295" s="137"/>
      <c r="AA295" s="137"/>
      <c r="AB295" s="218"/>
      <c r="AC295" s="218"/>
      <c r="AD295" s="218"/>
      <c r="AE295" s="218"/>
      <c r="AF295" s="218"/>
      <c r="AG295" s="218"/>
      <c r="AH295" s="218"/>
      <c r="AI295" s="218"/>
      <c r="AJ295" s="218"/>
      <c r="AK295" s="218"/>
      <c r="AL295" s="220"/>
      <c r="AM295" s="83"/>
    </row>
    <row r="296" spans="1:39" s="16" customFormat="1" ht="55.9" customHeight="1">
      <c r="A296" s="714"/>
      <c r="B296" s="723"/>
      <c r="C296" s="634" t="s">
        <v>630</v>
      </c>
      <c r="D296" s="634"/>
      <c r="E296" s="308" t="s">
        <v>586</v>
      </c>
      <c r="F296" s="137"/>
      <c r="G296" s="218"/>
      <c r="H296" s="218"/>
      <c r="I296" s="218"/>
      <c r="J296" s="218"/>
      <c r="K296" s="218"/>
      <c r="L296" s="218"/>
      <c r="M296" s="218"/>
      <c r="N296" s="218"/>
      <c r="O296" s="218"/>
      <c r="P296" s="218"/>
      <c r="Q296" s="218"/>
      <c r="R296" s="218"/>
      <c r="S296" s="218"/>
      <c r="T296" s="218"/>
      <c r="U296" s="137"/>
      <c r="V296" s="137"/>
      <c r="W296" s="137"/>
      <c r="X296" s="137"/>
      <c r="Y296" s="137"/>
      <c r="Z296" s="137"/>
      <c r="AA296" s="137"/>
      <c r="AB296" s="218"/>
      <c r="AC296" s="218"/>
      <c r="AD296" s="218"/>
      <c r="AE296" s="218"/>
      <c r="AF296" s="218"/>
      <c r="AG296" s="218"/>
      <c r="AH296" s="218"/>
      <c r="AI296" s="218"/>
      <c r="AJ296" s="218"/>
      <c r="AK296" s="218"/>
      <c r="AL296" s="220"/>
      <c r="AM296" s="83"/>
    </row>
    <row r="297" spans="1:39" s="16" customFormat="1" ht="55.9" customHeight="1">
      <c r="A297" s="714"/>
      <c r="B297" s="723"/>
      <c r="C297" s="634" t="s">
        <v>706</v>
      </c>
      <c r="D297" s="634"/>
      <c r="E297" s="308" t="s">
        <v>587</v>
      </c>
      <c r="F297" s="137"/>
      <c r="G297" s="218"/>
      <c r="H297" s="218"/>
      <c r="I297" s="218"/>
      <c r="J297" s="218"/>
      <c r="K297" s="218"/>
      <c r="L297" s="218"/>
      <c r="M297" s="218"/>
      <c r="N297" s="218"/>
      <c r="O297" s="218"/>
      <c r="P297" s="218"/>
      <c r="Q297" s="218"/>
      <c r="R297" s="218"/>
      <c r="S297" s="218"/>
      <c r="T297" s="218"/>
      <c r="U297" s="137"/>
      <c r="V297" s="137"/>
      <c r="W297" s="137"/>
      <c r="X297" s="137"/>
      <c r="Y297" s="137"/>
      <c r="Z297" s="137"/>
      <c r="AA297" s="137"/>
      <c r="AB297" s="218"/>
      <c r="AC297" s="218"/>
      <c r="AD297" s="218"/>
      <c r="AE297" s="218"/>
      <c r="AF297" s="218"/>
      <c r="AG297" s="218"/>
      <c r="AH297" s="218"/>
      <c r="AI297" s="218"/>
      <c r="AJ297" s="218"/>
      <c r="AK297" s="218"/>
      <c r="AL297" s="220"/>
      <c r="AM297" s="83"/>
    </row>
    <row r="298" spans="1:39" s="16" customFormat="1" ht="55.9" customHeight="1">
      <c r="A298" s="714"/>
      <c r="B298" s="723"/>
      <c r="C298" s="634" t="s">
        <v>707</v>
      </c>
      <c r="D298" s="634"/>
      <c r="E298" s="308" t="s">
        <v>588</v>
      </c>
      <c r="F298" s="137"/>
      <c r="G298" s="218"/>
      <c r="H298" s="218"/>
      <c r="I298" s="218"/>
      <c r="J298" s="218"/>
      <c r="K298" s="218"/>
      <c r="L298" s="218"/>
      <c r="M298" s="218"/>
      <c r="N298" s="218"/>
      <c r="O298" s="218"/>
      <c r="P298" s="218"/>
      <c r="Q298" s="218"/>
      <c r="R298" s="218"/>
      <c r="S298" s="218"/>
      <c r="T298" s="218"/>
      <c r="U298" s="137"/>
      <c r="V298" s="137"/>
      <c r="W298" s="137"/>
      <c r="X298" s="137"/>
      <c r="Y298" s="137"/>
      <c r="Z298" s="137"/>
      <c r="AA298" s="137"/>
      <c r="AB298" s="218"/>
      <c r="AC298" s="218"/>
      <c r="AD298" s="218"/>
      <c r="AE298" s="218"/>
      <c r="AF298" s="218"/>
      <c r="AG298" s="218"/>
      <c r="AH298" s="218"/>
      <c r="AI298" s="218"/>
      <c r="AJ298" s="218"/>
      <c r="AK298" s="218"/>
      <c r="AL298" s="220"/>
      <c r="AM298" s="83"/>
    </row>
    <row r="299" spans="1:39" s="16" customFormat="1" ht="55.9" customHeight="1">
      <c r="A299" s="714"/>
      <c r="B299" s="723"/>
      <c r="C299" s="634" t="s">
        <v>631</v>
      </c>
      <c r="D299" s="634"/>
      <c r="E299" s="308" t="s">
        <v>589</v>
      </c>
      <c r="F299" s="137"/>
      <c r="G299" s="218"/>
      <c r="H299" s="218"/>
      <c r="I299" s="218"/>
      <c r="J299" s="218"/>
      <c r="K299" s="218"/>
      <c r="L299" s="218"/>
      <c r="M299" s="218"/>
      <c r="N299" s="218"/>
      <c r="O299" s="218"/>
      <c r="P299" s="218"/>
      <c r="Q299" s="218"/>
      <c r="R299" s="218"/>
      <c r="S299" s="218"/>
      <c r="T299" s="218"/>
      <c r="U299" s="137"/>
      <c r="V299" s="137"/>
      <c r="W299" s="137"/>
      <c r="X299" s="137"/>
      <c r="Y299" s="137"/>
      <c r="Z299" s="137"/>
      <c r="AA299" s="137"/>
      <c r="AB299" s="218"/>
      <c r="AC299" s="218"/>
      <c r="AD299" s="218"/>
      <c r="AE299" s="218"/>
      <c r="AF299" s="218"/>
      <c r="AG299" s="218"/>
      <c r="AH299" s="218"/>
      <c r="AI299" s="218"/>
      <c r="AJ299" s="218"/>
      <c r="AK299" s="218"/>
      <c r="AL299" s="220"/>
      <c r="AM299" s="83"/>
    </row>
    <row r="300" spans="1:39" s="16" customFormat="1" ht="55.9" customHeight="1">
      <c r="A300" s="714"/>
      <c r="B300" s="723"/>
      <c r="C300" s="634" t="s">
        <v>632</v>
      </c>
      <c r="D300" s="634"/>
      <c r="E300" s="308" t="s">
        <v>590</v>
      </c>
      <c r="F300" s="137"/>
      <c r="G300" s="218"/>
      <c r="H300" s="218"/>
      <c r="I300" s="218"/>
      <c r="J300" s="218"/>
      <c r="K300" s="218"/>
      <c r="L300" s="218"/>
      <c r="M300" s="218"/>
      <c r="N300" s="218"/>
      <c r="O300" s="218"/>
      <c r="P300" s="218"/>
      <c r="Q300" s="218"/>
      <c r="R300" s="218"/>
      <c r="S300" s="218"/>
      <c r="T300" s="218"/>
      <c r="U300" s="137"/>
      <c r="V300" s="137"/>
      <c r="W300" s="137"/>
      <c r="X300" s="137"/>
      <c r="Y300" s="137"/>
      <c r="Z300" s="137"/>
      <c r="AA300" s="137"/>
      <c r="AB300" s="218"/>
      <c r="AC300" s="218"/>
      <c r="AD300" s="218"/>
      <c r="AE300" s="218"/>
      <c r="AF300" s="218"/>
      <c r="AG300" s="218"/>
      <c r="AH300" s="218"/>
      <c r="AI300" s="218"/>
      <c r="AJ300" s="218"/>
      <c r="AK300" s="218"/>
      <c r="AL300" s="220"/>
      <c r="AM300" s="83"/>
    </row>
    <row r="301" spans="1:39" s="16" customFormat="1" ht="55.9" customHeight="1">
      <c r="A301" s="714"/>
      <c r="B301" s="723"/>
      <c r="C301" s="634" t="s">
        <v>633</v>
      </c>
      <c r="D301" s="634"/>
      <c r="E301" s="308" t="s">
        <v>591</v>
      </c>
      <c r="F301" s="137"/>
      <c r="G301" s="218"/>
      <c r="H301" s="218"/>
      <c r="I301" s="218"/>
      <c r="J301" s="218"/>
      <c r="K301" s="218"/>
      <c r="L301" s="218"/>
      <c r="M301" s="218"/>
      <c r="N301" s="218"/>
      <c r="O301" s="218"/>
      <c r="P301" s="218"/>
      <c r="Q301" s="218"/>
      <c r="R301" s="218"/>
      <c r="S301" s="218"/>
      <c r="T301" s="218"/>
      <c r="U301" s="137"/>
      <c r="V301" s="137"/>
      <c r="W301" s="137"/>
      <c r="X301" s="137"/>
      <c r="Y301" s="137"/>
      <c r="Z301" s="137"/>
      <c r="AA301" s="137"/>
      <c r="AB301" s="218"/>
      <c r="AC301" s="218"/>
      <c r="AD301" s="218"/>
      <c r="AE301" s="218"/>
      <c r="AF301" s="218"/>
      <c r="AG301" s="218"/>
      <c r="AH301" s="218"/>
      <c r="AI301" s="218"/>
      <c r="AJ301" s="218"/>
      <c r="AK301" s="218"/>
      <c r="AL301" s="220"/>
      <c r="AM301" s="83"/>
    </row>
    <row r="302" spans="1:39" s="16" customFormat="1" ht="55.9" customHeight="1">
      <c r="A302" s="714"/>
      <c r="B302" s="723"/>
      <c r="C302" s="634" t="s">
        <v>634</v>
      </c>
      <c r="D302" s="634"/>
      <c r="E302" s="308" t="s">
        <v>592</v>
      </c>
      <c r="F302" s="137"/>
      <c r="G302" s="218"/>
      <c r="H302" s="218"/>
      <c r="I302" s="218"/>
      <c r="J302" s="218"/>
      <c r="K302" s="218"/>
      <c r="L302" s="218"/>
      <c r="M302" s="218"/>
      <c r="N302" s="218"/>
      <c r="O302" s="218"/>
      <c r="P302" s="218"/>
      <c r="Q302" s="218"/>
      <c r="R302" s="218"/>
      <c r="S302" s="218"/>
      <c r="T302" s="218"/>
      <c r="U302" s="137"/>
      <c r="V302" s="137"/>
      <c r="W302" s="137"/>
      <c r="X302" s="137"/>
      <c r="Y302" s="137"/>
      <c r="Z302" s="137"/>
      <c r="AA302" s="137"/>
      <c r="AB302" s="218"/>
      <c r="AC302" s="218"/>
      <c r="AD302" s="218"/>
      <c r="AE302" s="218"/>
      <c r="AF302" s="218"/>
      <c r="AG302" s="218"/>
      <c r="AH302" s="218"/>
      <c r="AI302" s="218"/>
      <c r="AJ302" s="218"/>
      <c r="AK302" s="218"/>
      <c r="AL302" s="220"/>
      <c r="AM302" s="83"/>
    </row>
    <row r="303" spans="1:39" s="16" customFormat="1" ht="55.9" customHeight="1">
      <c r="A303" s="714"/>
      <c r="B303" s="723"/>
      <c r="C303" s="634" t="s">
        <v>635</v>
      </c>
      <c r="D303" s="634"/>
      <c r="E303" s="308" t="s">
        <v>593</v>
      </c>
      <c r="F303" s="137"/>
      <c r="G303" s="218"/>
      <c r="H303" s="218"/>
      <c r="I303" s="218"/>
      <c r="J303" s="218"/>
      <c r="K303" s="218"/>
      <c r="L303" s="218"/>
      <c r="M303" s="218"/>
      <c r="N303" s="218"/>
      <c r="O303" s="218"/>
      <c r="P303" s="218"/>
      <c r="Q303" s="218"/>
      <c r="R303" s="218"/>
      <c r="S303" s="218"/>
      <c r="T303" s="218"/>
      <c r="U303" s="137"/>
      <c r="V303" s="137"/>
      <c r="W303" s="137"/>
      <c r="X303" s="137"/>
      <c r="Y303" s="137"/>
      <c r="Z303" s="137"/>
      <c r="AA303" s="137"/>
      <c r="AB303" s="218"/>
      <c r="AC303" s="218"/>
      <c r="AD303" s="218"/>
      <c r="AE303" s="218"/>
      <c r="AF303" s="218"/>
      <c r="AG303" s="218"/>
      <c r="AH303" s="218"/>
      <c r="AI303" s="218"/>
      <c r="AJ303" s="218"/>
      <c r="AK303" s="218"/>
      <c r="AL303" s="220"/>
      <c r="AM303" s="83"/>
    </row>
    <row r="304" spans="1:39" s="16" customFormat="1" ht="55.9" customHeight="1">
      <c r="A304" s="714"/>
      <c r="B304" s="723"/>
      <c r="C304" s="634" t="s">
        <v>636</v>
      </c>
      <c r="D304" s="634"/>
      <c r="E304" s="308" t="s">
        <v>594</v>
      </c>
      <c r="F304" s="137"/>
      <c r="G304" s="218"/>
      <c r="H304" s="218"/>
      <c r="I304" s="218"/>
      <c r="J304" s="218"/>
      <c r="K304" s="218"/>
      <c r="L304" s="218"/>
      <c r="M304" s="218"/>
      <c r="N304" s="218"/>
      <c r="O304" s="218"/>
      <c r="P304" s="218"/>
      <c r="Q304" s="218"/>
      <c r="R304" s="218"/>
      <c r="S304" s="218"/>
      <c r="T304" s="218"/>
      <c r="U304" s="137"/>
      <c r="V304" s="137"/>
      <c r="W304" s="137"/>
      <c r="X304" s="137"/>
      <c r="Y304" s="137"/>
      <c r="Z304" s="137"/>
      <c r="AA304" s="137"/>
      <c r="AB304" s="218"/>
      <c r="AC304" s="218"/>
      <c r="AD304" s="218"/>
      <c r="AE304" s="218"/>
      <c r="AF304" s="218"/>
      <c r="AG304" s="218"/>
      <c r="AH304" s="218"/>
      <c r="AI304" s="218"/>
      <c r="AJ304" s="218"/>
      <c r="AK304" s="218"/>
      <c r="AL304" s="220"/>
      <c r="AM304" s="83"/>
    </row>
    <row r="305" spans="1:39" s="16" customFormat="1" ht="55.9" customHeight="1">
      <c r="A305" s="714"/>
      <c r="B305" s="723"/>
      <c r="C305" s="634" t="s">
        <v>637</v>
      </c>
      <c r="D305" s="634"/>
      <c r="E305" s="308" t="s">
        <v>595</v>
      </c>
      <c r="F305" s="137"/>
      <c r="G305" s="218"/>
      <c r="H305" s="218"/>
      <c r="I305" s="218"/>
      <c r="J305" s="218"/>
      <c r="K305" s="218"/>
      <c r="L305" s="218"/>
      <c r="M305" s="218"/>
      <c r="N305" s="218"/>
      <c r="O305" s="218"/>
      <c r="P305" s="218"/>
      <c r="Q305" s="218"/>
      <c r="R305" s="218"/>
      <c r="S305" s="218"/>
      <c r="T305" s="218"/>
      <c r="U305" s="137"/>
      <c r="V305" s="137"/>
      <c r="W305" s="137"/>
      <c r="X305" s="137"/>
      <c r="Y305" s="137"/>
      <c r="Z305" s="137"/>
      <c r="AA305" s="137"/>
      <c r="AB305" s="218"/>
      <c r="AC305" s="218"/>
      <c r="AD305" s="218"/>
      <c r="AE305" s="218"/>
      <c r="AF305" s="218"/>
      <c r="AG305" s="218"/>
      <c r="AH305" s="218"/>
      <c r="AI305" s="218"/>
      <c r="AJ305" s="218"/>
      <c r="AK305" s="218"/>
      <c r="AL305" s="220"/>
      <c r="AM305" s="83"/>
    </row>
    <row r="306" spans="1:39" s="16" customFormat="1" ht="55.9" customHeight="1">
      <c r="A306" s="714"/>
      <c r="B306" s="723"/>
      <c r="C306" s="634" t="s">
        <v>638</v>
      </c>
      <c r="D306" s="634"/>
      <c r="E306" s="308" t="s">
        <v>596</v>
      </c>
      <c r="F306" s="137"/>
      <c r="G306" s="218"/>
      <c r="H306" s="218"/>
      <c r="I306" s="218"/>
      <c r="J306" s="218"/>
      <c r="K306" s="218"/>
      <c r="L306" s="218"/>
      <c r="M306" s="218"/>
      <c r="N306" s="218"/>
      <c r="O306" s="218"/>
      <c r="P306" s="218"/>
      <c r="Q306" s="218"/>
      <c r="R306" s="218"/>
      <c r="S306" s="218"/>
      <c r="T306" s="218"/>
      <c r="U306" s="137"/>
      <c r="V306" s="137"/>
      <c r="W306" s="137"/>
      <c r="X306" s="137"/>
      <c r="Y306" s="137"/>
      <c r="Z306" s="137"/>
      <c r="AA306" s="137"/>
      <c r="AB306" s="218"/>
      <c r="AC306" s="218"/>
      <c r="AD306" s="218"/>
      <c r="AE306" s="218"/>
      <c r="AF306" s="218"/>
      <c r="AG306" s="218"/>
      <c r="AH306" s="218"/>
      <c r="AI306" s="218"/>
      <c r="AJ306" s="218"/>
      <c r="AK306" s="218"/>
      <c r="AL306" s="220"/>
      <c r="AM306" s="83"/>
    </row>
    <row r="307" spans="1:39" s="16" customFormat="1" ht="55.9" customHeight="1">
      <c r="A307" s="714" t="s">
        <v>9242</v>
      </c>
      <c r="B307" s="722" t="s">
        <v>674</v>
      </c>
      <c r="C307" s="634" t="s">
        <v>639</v>
      </c>
      <c r="D307" s="634"/>
      <c r="E307" s="308" t="s">
        <v>597</v>
      </c>
      <c r="F307" s="137"/>
      <c r="G307" s="218"/>
      <c r="H307" s="218"/>
      <c r="I307" s="218"/>
      <c r="J307" s="218"/>
      <c r="K307" s="218"/>
      <c r="L307" s="218"/>
      <c r="M307" s="218"/>
      <c r="N307" s="218"/>
      <c r="O307" s="218"/>
      <c r="P307" s="218"/>
      <c r="Q307" s="218"/>
      <c r="R307" s="218"/>
      <c r="S307" s="218"/>
      <c r="T307" s="218"/>
      <c r="U307" s="137"/>
      <c r="V307" s="137"/>
      <c r="W307" s="137"/>
      <c r="X307" s="137"/>
      <c r="Y307" s="137"/>
      <c r="Z307" s="137"/>
      <c r="AA307" s="137"/>
      <c r="AB307" s="218"/>
      <c r="AC307" s="218"/>
      <c r="AD307" s="218"/>
      <c r="AE307" s="218"/>
      <c r="AF307" s="218"/>
      <c r="AG307" s="218"/>
      <c r="AH307" s="218"/>
      <c r="AI307" s="218"/>
      <c r="AJ307" s="218"/>
      <c r="AK307" s="218"/>
      <c r="AL307" s="220"/>
      <c r="AM307" s="83"/>
    </row>
    <row r="308" spans="1:39" s="16" customFormat="1" ht="55.9" customHeight="1">
      <c r="A308" s="714"/>
      <c r="B308" s="723"/>
      <c r="C308" s="634" t="s">
        <v>640</v>
      </c>
      <c r="D308" s="634"/>
      <c r="E308" s="308" t="s">
        <v>522</v>
      </c>
      <c r="F308" s="137"/>
      <c r="G308" s="218"/>
      <c r="H308" s="218"/>
      <c r="I308" s="218"/>
      <c r="J308" s="218"/>
      <c r="K308" s="218"/>
      <c r="L308" s="218"/>
      <c r="M308" s="218"/>
      <c r="N308" s="218"/>
      <c r="O308" s="218"/>
      <c r="P308" s="218"/>
      <c r="Q308" s="218"/>
      <c r="R308" s="218"/>
      <c r="S308" s="218"/>
      <c r="T308" s="218"/>
      <c r="U308" s="137"/>
      <c r="V308" s="137"/>
      <c r="W308" s="137"/>
      <c r="X308" s="137"/>
      <c r="Y308" s="137"/>
      <c r="Z308" s="137"/>
      <c r="AA308" s="137"/>
      <c r="AB308" s="218"/>
      <c r="AC308" s="218"/>
      <c r="AD308" s="218"/>
      <c r="AE308" s="218"/>
      <c r="AF308" s="218"/>
      <c r="AG308" s="218"/>
      <c r="AH308" s="218"/>
      <c r="AI308" s="218"/>
      <c r="AJ308" s="218"/>
      <c r="AK308" s="218"/>
      <c r="AL308" s="220"/>
      <c r="AM308" s="83"/>
    </row>
    <row r="309" spans="1:39" s="16" customFormat="1" ht="55.9" customHeight="1">
      <c r="A309" s="714"/>
      <c r="B309" s="723"/>
      <c r="C309" s="634" t="s">
        <v>641</v>
      </c>
      <c r="D309" s="634"/>
      <c r="E309" s="308" t="s">
        <v>598</v>
      </c>
      <c r="F309" s="137"/>
      <c r="G309" s="218"/>
      <c r="H309" s="218"/>
      <c r="I309" s="218"/>
      <c r="J309" s="218"/>
      <c r="K309" s="218"/>
      <c r="L309" s="218"/>
      <c r="M309" s="218"/>
      <c r="N309" s="218"/>
      <c r="O309" s="218"/>
      <c r="P309" s="218"/>
      <c r="Q309" s="218"/>
      <c r="R309" s="218"/>
      <c r="S309" s="218"/>
      <c r="T309" s="218"/>
      <c r="U309" s="137"/>
      <c r="V309" s="137"/>
      <c r="W309" s="137"/>
      <c r="X309" s="137"/>
      <c r="Y309" s="137"/>
      <c r="Z309" s="137"/>
      <c r="AA309" s="137"/>
      <c r="AB309" s="218"/>
      <c r="AC309" s="218"/>
      <c r="AD309" s="218"/>
      <c r="AE309" s="218"/>
      <c r="AF309" s="218"/>
      <c r="AG309" s="218"/>
      <c r="AH309" s="218"/>
      <c r="AI309" s="218"/>
      <c r="AJ309" s="218"/>
      <c r="AK309" s="218"/>
      <c r="AL309" s="220"/>
      <c r="AM309" s="83"/>
    </row>
    <row r="310" spans="1:39" s="16" customFormat="1" ht="55.9" customHeight="1">
      <c r="A310" s="714"/>
      <c r="B310" s="723"/>
      <c r="C310" s="634" t="s">
        <v>642</v>
      </c>
      <c r="D310" s="634"/>
      <c r="E310" s="308" t="s">
        <v>619</v>
      </c>
      <c r="F310" s="137"/>
      <c r="G310" s="218"/>
      <c r="H310" s="218"/>
      <c r="I310" s="218"/>
      <c r="J310" s="218"/>
      <c r="K310" s="218"/>
      <c r="L310" s="218"/>
      <c r="M310" s="218"/>
      <c r="N310" s="218"/>
      <c r="O310" s="218"/>
      <c r="P310" s="218"/>
      <c r="Q310" s="218"/>
      <c r="R310" s="218"/>
      <c r="S310" s="218"/>
      <c r="T310" s="218"/>
      <c r="U310" s="137"/>
      <c r="V310" s="137"/>
      <c r="W310" s="137"/>
      <c r="X310" s="137"/>
      <c r="Y310" s="137"/>
      <c r="Z310" s="137"/>
      <c r="AA310" s="137"/>
      <c r="AB310" s="218"/>
      <c r="AC310" s="218"/>
      <c r="AD310" s="218"/>
      <c r="AE310" s="218"/>
      <c r="AF310" s="218"/>
      <c r="AG310" s="218"/>
      <c r="AH310" s="218"/>
      <c r="AI310" s="218"/>
      <c r="AJ310" s="218"/>
      <c r="AK310" s="218"/>
      <c r="AL310" s="220"/>
      <c r="AM310" s="83"/>
    </row>
    <row r="311" spans="1:39" s="16" customFormat="1" ht="55.9" customHeight="1">
      <c r="A311" s="714"/>
      <c r="B311" s="723"/>
      <c r="C311" s="634" t="s">
        <v>643</v>
      </c>
      <c r="D311" s="634"/>
      <c r="E311" s="308" t="s">
        <v>620</v>
      </c>
      <c r="F311" s="137"/>
      <c r="G311" s="218"/>
      <c r="H311" s="218"/>
      <c r="I311" s="218"/>
      <c r="J311" s="218"/>
      <c r="K311" s="218"/>
      <c r="L311" s="218"/>
      <c r="M311" s="218"/>
      <c r="N311" s="218"/>
      <c r="O311" s="218"/>
      <c r="P311" s="218"/>
      <c r="Q311" s="218"/>
      <c r="R311" s="218"/>
      <c r="S311" s="218"/>
      <c r="T311" s="218"/>
      <c r="U311" s="137"/>
      <c r="V311" s="137"/>
      <c r="W311" s="137"/>
      <c r="X311" s="137"/>
      <c r="Y311" s="137"/>
      <c r="Z311" s="137"/>
      <c r="AA311" s="137"/>
      <c r="AB311" s="218"/>
      <c r="AC311" s="218"/>
      <c r="AD311" s="218"/>
      <c r="AE311" s="218"/>
      <c r="AF311" s="218"/>
      <c r="AG311" s="218"/>
      <c r="AH311" s="218"/>
      <c r="AI311" s="218"/>
      <c r="AJ311" s="218"/>
      <c r="AK311" s="218"/>
      <c r="AL311" s="220"/>
      <c r="AM311" s="83"/>
    </row>
    <row r="312" spans="1:39" s="16" customFormat="1" ht="55.9" customHeight="1">
      <c r="A312" s="714"/>
      <c r="B312" s="723"/>
      <c r="C312" s="634" t="s">
        <v>704</v>
      </c>
      <c r="D312" s="634"/>
      <c r="E312" s="308" t="s">
        <v>621</v>
      </c>
      <c r="F312" s="137"/>
      <c r="G312" s="218"/>
      <c r="H312" s="218"/>
      <c r="I312" s="218"/>
      <c r="J312" s="218"/>
      <c r="K312" s="218"/>
      <c r="L312" s="218"/>
      <c r="M312" s="218"/>
      <c r="N312" s="218"/>
      <c r="O312" s="218"/>
      <c r="P312" s="218"/>
      <c r="Q312" s="218"/>
      <c r="R312" s="218"/>
      <c r="S312" s="218"/>
      <c r="T312" s="218"/>
      <c r="U312" s="137"/>
      <c r="V312" s="137"/>
      <c r="W312" s="137"/>
      <c r="X312" s="137"/>
      <c r="Y312" s="137"/>
      <c r="Z312" s="137"/>
      <c r="AA312" s="137"/>
      <c r="AB312" s="218"/>
      <c r="AC312" s="218"/>
      <c r="AD312" s="218"/>
      <c r="AE312" s="218"/>
      <c r="AF312" s="218"/>
      <c r="AG312" s="218"/>
      <c r="AH312" s="218"/>
      <c r="AI312" s="218"/>
      <c r="AJ312" s="218"/>
      <c r="AK312" s="218"/>
      <c r="AL312" s="220"/>
      <c r="AM312" s="83"/>
    </row>
    <row r="313" spans="1:39" s="16" customFormat="1" ht="55.9" customHeight="1">
      <c r="A313" s="714"/>
      <c r="B313" s="723"/>
      <c r="C313" s="634" t="s">
        <v>644</v>
      </c>
      <c r="D313" s="634"/>
      <c r="E313" s="308" t="s">
        <v>599</v>
      </c>
      <c r="F313" s="137"/>
      <c r="G313" s="218"/>
      <c r="H313" s="218"/>
      <c r="I313" s="218"/>
      <c r="J313" s="218"/>
      <c r="K313" s="218"/>
      <c r="L313" s="218"/>
      <c r="M313" s="218"/>
      <c r="N313" s="218"/>
      <c r="O313" s="218"/>
      <c r="P313" s="218"/>
      <c r="Q313" s="218"/>
      <c r="R313" s="218"/>
      <c r="S313" s="218"/>
      <c r="T313" s="218"/>
      <c r="U313" s="137"/>
      <c r="V313" s="137"/>
      <c r="W313" s="137"/>
      <c r="X313" s="137"/>
      <c r="Y313" s="137"/>
      <c r="Z313" s="137"/>
      <c r="AA313" s="137"/>
      <c r="AB313" s="218"/>
      <c r="AC313" s="218"/>
      <c r="AD313" s="218"/>
      <c r="AE313" s="218"/>
      <c r="AF313" s="218"/>
      <c r="AG313" s="218"/>
      <c r="AH313" s="218"/>
      <c r="AI313" s="218"/>
      <c r="AJ313" s="218"/>
      <c r="AK313" s="218"/>
      <c r="AL313" s="220"/>
      <c r="AM313" s="83"/>
    </row>
    <row r="314" spans="1:39" s="16" customFormat="1" ht="55.9" customHeight="1">
      <c r="A314" s="714"/>
      <c r="B314" s="723"/>
      <c r="C314" s="634" t="s">
        <v>645</v>
      </c>
      <c r="D314" s="634"/>
      <c r="E314" s="308" t="s">
        <v>600</v>
      </c>
      <c r="F314" s="137"/>
      <c r="G314" s="218"/>
      <c r="H314" s="218"/>
      <c r="I314" s="218"/>
      <c r="J314" s="218"/>
      <c r="K314" s="218"/>
      <c r="L314" s="218"/>
      <c r="M314" s="218"/>
      <c r="N314" s="218"/>
      <c r="O314" s="218"/>
      <c r="P314" s="218"/>
      <c r="Q314" s="218"/>
      <c r="R314" s="218"/>
      <c r="S314" s="218"/>
      <c r="T314" s="218"/>
      <c r="U314" s="137"/>
      <c r="V314" s="137"/>
      <c r="W314" s="137"/>
      <c r="X314" s="137"/>
      <c r="Y314" s="137"/>
      <c r="Z314" s="137"/>
      <c r="AA314" s="137"/>
      <c r="AB314" s="218"/>
      <c r="AC314" s="218"/>
      <c r="AD314" s="218"/>
      <c r="AE314" s="218"/>
      <c r="AF314" s="218"/>
      <c r="AG314" s="218"/>
      <c r="AH314" s="218"/>
      <c r="AI314" s="218"/>
      <c r="AJ314" s="218"/>
      <c r="AK314" s="218"/>
      <c r="AL314" s="220"/>
      <c r="AM314" s="83"/>
    </row>
    <row r="315" spans="1:39" s="16" customFormat="1" ht="55.9" customHeight="1">
      <c r="A315" s="714"/>
      <c r="B315" s="723"/>
      <c r="C315" s="634" t="s">
        <v>240</v>
      </c>
      <c r="D315" s="634"/>
      <c r="E315" s="308" t="s">
        <v>601</v>
      </c>
      <c r="F315" s="137"/>
      <c r="G315" s="218"/>
      <c r="H315" s="218"/>
      <c r="I315" s="218"/>
      <c r="J315" s="218"/>
      <c r="K315" s="218"/>
      <c r="L315" s="218"/>
      <c r="M315" s="218"/>
      <c r="N315" s="218"/>
      <c r="O315" s="218"/>
      <c r="P315" s="218"/>
      <c r="Q315" s="218"/>
      <c r="R315" s="218"/>
      <c r="S315" s="218"/>
      <c r="T315" s="218"/>
      <c r="U315" s="137"/>
      <c r="V315" s="137"/>
      <c r="W315" s="137"/>
      <c r="X315" s="137"/>
      <c r="Y315" s="137"/>
      <c r="Z315" s="137"/>
      <c r="AA315" s="137"/>
      <c r="AB315" s="218"/>
      <c r="AC315" s="218"/>
      <c r="AD315" s="218"/>
      <c r="AE315" s="218"/>
      <c r="AF315" s="218"/>
      <c r="AG315" s="218"/>
      <c r="AH315" s="218"/>
      <c r="AI315" s="218"/>
      <c r="AJ315" s="218"/>
      <c r="AK315" s="218"/>
      <c r="AL315" s="220"/>
      <c r="AM315" s="83"/>
    </row>
    <row r="316" spans="1:39" s="16" customFormat="1" ht="32.450000000000003" customHeight="1">
      <c r="A316" s="714"/>
      <c r="B316" s="723"/>
      <c r="C316" s="634" t="s">
        <v>705</v>
      </c>
      <c r="D316" s="634"/>
      <c r="E316" s="308" t="s">
        <v>653</v>
      </c>
      <c r="F316" s="137"/>
      <c r="G316" s="218"/>
      <c r="H316" s="218"/>
      <c r="I316" s="218"/>
      <c r="J316" s="218"/>
      <c r="K316" s="218"/>
      <c r="L316" s="218"/>
      <c r="M316" s="218"/>
      <c r="N316" s="218"/>
      <c r="O316" s="218"/>
      <c r="P316" s="218"/>
      <c r="Q316" s="218"/>
      <c r="R316" s="218"/>
      <c r="S316" s="218"/>
      <c r="T316" s="218"/>
      <c r="U316" s="137"/>
      <c r="V316" s="137"/>
      <c r="W316" s="137"/>
      <c r="X316" s="137"/>
      <c r="Y316" s="137"/>
      <c r="Z316" s="137"/>
      <c r="AA316" s="137"/>
      <c r="AB316" s="218"/>
      <c r="AC316" s="218"/>
      <c r="AD316" s="218"/>
      <c r="AE316" s="218"/>
      <c r="AF316" s="218"/>
      <c r="AG316" s="218"/>
      <c r="AH316" s="218"/>
      <c r="AI316" s="218"/>
      <c r="AJ316" s="218"/>
      <c r="AK316" s="218"/>
      <c r="AL316" s="220"/>
      <c r="AM316" s="83"/>
    </row>
    <row r="317" spans="1:39" s="16" customFormat="1" ht="32.450000000000003" customHeight="1">
      <c r="A317" s="714"/>
      <c r="B317" s="723"/>
      <c r="C317" s="634" t="s">
        <v>646</v>
      </c>
      <c r="D317" s="634"/>
      <c r="E317" s="308" t="s">
        <v>654</v>
      </c>
      <c r="F317" s="137"/>
      <c r="G317" s="218"/>
      <c r="H317" s="218"/>
      <c r="I317" s="218"/>
      <c r="J317" s="218"/>
      <c r="K317" s="218"/>
      <c r="L317" s="218"/>
      <c r="M317" s="218"/>
      <c r="N317" s="218"/>
      <c r="O317" s="218"/>
      <c r="P317" s="218"/>
      <c r="Q317" s="218"/>
      <c r="R317" s="218"/>
      <c r="S317" s="218"/>
      <c r="T317" s="218"/>
      <c r="U317" s="137"/>
      <c r="V317" s="137"/>
      <c r="W317" s="137"/>
      <c r="X317" s="137"/>
      <c r="Y317" s="137"/>
      <c r="Z317" s="137"/>
      <c r="AA317" s="137"/>
      <c r="AB317" s="218"/>
      <c r="AC317" s="218"/>
      <c r="AD317" s="218"/>
      <c r="AE317" s="218"/>
      <c r="AF317" s="218"/>
      <c r="AG317" s="218"/>
      <c r="AH317" s="218"/>
      <c r="AI317" s="218"/>
      <c r="AJ317" s="218"/>
      <c r="AK317" s="218"/>
      <c r="AL317" s="220"/>
      <c r="AM317" s="83"/>
    </row>
    <row r="318" spans="1:39" s="16" customFormat="1" ht="32.450000000000003" customHeight="1">
      <c r="A318" s="714"/>
      <c r="B318" s="723"/>
      <c r="C318" s="634" t="s">
        <v>647</v>
      </c>
      <c r="D318" s="634"/>
      <c r="E318" s="308" t="s">
        <v>709</v>
      </c>
      <c r="F318" s="137"/>
      <c r="G318" s="218"/>
      <c r="H318" s="218"/>
      <c r="I318" s="218"/>
      <c r="J318" s="218"/>
      <c r="K318" s="218"/>
      <c r="L318" s="218"/>
      <c r="M318" s="218"/>
      <c r="N318" s="218"/>
      <c r="O318" s="218"/>
      <c r="P318" s="218"/>
      <c r="Q318" s="218"/>
      <c r="R318" s="218"/>
      <c r="S318" s="218"/>
      <c r="T318" s="218"/>
      <c r="U318" s="137"/>
      <c r="V318" s="137"/>
      <c r="W318" s="137"/>
      <c r="X318" s="137"/>
      <c r="Y318" s="137"/>
      <c r="Z318" s="137"/>
      <c r="AA318" s="137"/>
      <c r="AB318" s="218"/>
      <c r="AC318" s="218"/>
      <c r="AD318" s="218"/>
      <c r="AE318" s="218"/>
      <c r="AF318" s="218"/>
      <c r="AG318" s="218"/>
      <c r="AH318" s="218"/>
      <c r="AI318" s="218"/>
      <c r="AJ318" s="218"/>
      <c r="AK318" s="218"/>
      <c r="AL318" s="220"/>
      <c r="AM318" s="83"/>
    </row>
    <row r="319" spans="1:39" s="16" customFormat="1" ht="32.450000000000003" customHeight="1">
      <c r="A319" s="714"/>
      <c r="B319" s="723"/>
      <c r="C319" s="634" t="s">
        <v>648</v>
      </c>
      <c r="D319" s="634"/>
      <c r="E319" s="308" t="s">
        <v>655</v>
      </c>
      <c r="F319" s="137"/>
      <c r="G319" s="218"/>
      <c r="H319" s="218"/>
      <c r="I319" s="218"/>
      <c r="J319" s="218"/>
      <c r="K319" s="218"/>
      <c r="L319" s="218"/>
      <c r="M319" s="218"/>
      <c r="N319" s="218"/>
      <c r="O319" s="218"/>
      <c r="P319" s="218"/>
      <c r="Q319" s="218"/>
      <c r="R319" s="218"/>
      <c r="S319" s="218"/>
      <c r="T319" s="218"/>
      <c r="U319" s="137"/>
      <c r="V319" s="137"/>
      <c r="W319" s="137"/>
      <c r="X319" s="137"/>
      <c r="Y319" s="137"/>
      <c r="Z319" s="137"/>
      <c r="AA319" s="137"/>
      <c r="AB319" s="218"/>
      <c r="AC319" s="218"/>
      <c r="AD319" s="218"/>
      <c r="AE319" s="218"/>
      <c r="AF319" s="218"/>
      <c r="AG319" s="218"/>
      <c r="AH319" s="218"/>
      <c r="AI319" s="218"/>
      <c r="AJ319" s="218"/>
      <c r="AK319" s="218"/>
      <c r="AL319" s="220"/>
      <c r="AM319" s="83"/>
    </row>
    <row r="320" spans="1:39" s="16" customFormat="1" ht="32.450000000000003" customHeight="1">
      <c r="A320" s="714"/>
      <c r="B320" s="723"/>
      <c r="C320" s="634" t="s">
        <v>649</v>
      </c>
      <c r="D320" s="634"/>
      <c r="E320" s="308" t="s">
        <v>656</v>
      </c>
      <c r="F320" s="137"/>
      <c r="G320" s="218"/>
      <c r="H320" s="218"/>
      <c r="I320" s="218"/>
      <c r="J320" s="218"/>
      <c r="K320" s="218"/>
      <c r="L320" s="218"/>
      <c r="M320" s="218"/>
      <c r="N320" s="218"/>
      <c r="O320" s="218"/>
      <c r="P320" s="218"/>
      <c r="Q320" s="218"/>
      <c r="R320" s="218"/>
      <c r="S320" s="218"/>
      <c r="T320" s="218"/>
      <c r="U320" s="137"/>
      <c r="V320" s="137"/>
      <c r="W320" s="137"/>
      <c r="X320" s="137"/>
      <c r="Y320" s="137"/>
      <c r="Z320" s="137"/>
      <c r="AA320" s="137"/>
      <c r="AB320" s="218"/>
      <c r="AC320" s="218"/>
      <c r="AD320" s="218"/>
      <c r="AE320" s="218"/>
      <c r="AF320" s="218"/>
      <c r="AG320" s="218"/>
      <c r="AH320" s="218"/>
      <c r="AI320" s="218"/>
      <c r="AJ320" s="218"/>
      <c r="AK320" s="218"/>
      <c r="AL320" s="220"/>
      <c r="AM320" s="83"/>
    </row>
    <row r="321" spans="1:45" s="16" customFormat="1" ht="32.450000000000003" customHeight="1">
      <c r="A321" s="714"/>
      <c r="B321" s="723"/>
      <c r="C321" s="634" t="s">
        <v>462</v>
      </c>
      <c r="D321" s="634"/>
      <c r="E321" s="308" t="s">
        <v>657</v>
      </c>
      <c r="F321" s="137"/>
      <c r="G321" s="218"/>
      <c r="H321" s="218"/>
      <c r="I321" s="218"/>
      <c r="J321" s="218"/>
      <c r="K321" s="218"/>
      <c r="L321" s="218"/>
      <c r="M321" s="218"/>
      <c r="N321" s="218"/>
      <c r="O321" s="218"/>
      <c r="P321" s="218"/>
      <c r="Q321" s="218"/>
      <c r="R321" s="218"/>
      <c r="S321" s="218"/>
      <c r="T321" s="218"/>
      <c r="U321" s="137"/>
      <c r="V321" s="137"/>
      <c r="W321" s="137"/>
      <c r="X321" s="137"/>
      <c r="Y321" s="137"/>
      <c r="Z321" s="137"/>
      <c r="AA321" s="137"/>
      <c r="AB321" s="218"/>
      <c r="AC321" s="218"/>
      <c r="AD321" s="218"/>
      <c r="AE321" s="218"/>
      <c r="AF321" s="218"/>
      <c r="AG321" s="218"/>
      <c r="AH321" s="218"/>
      <c r="AI321" s="218"/>
      <c r="AJ321" s="218"/>
      <c r="AK321" s="218"/>
      <c r="AL321" s="220"/>
      <c r="AM321" s="83"/>
    </row>
    <row r="322" spans="1:45" s="16" customFormat="1" ht="32.450000000000003" customHeight="1">
      <c r="A322" s="714"/>
      <c r="B322" s="723"/>
      <c r="C322" s="634" t="s">
        <v>463</v>
      </c>
      <c r="D322" s="634"/>
      <c r="E322" s="308" t="s">
        <v>821</v>
      </c>
      <c r="F322" s="137"/>
      <c r="G322" s="218"/>
      <c r="H322" s="218"/>
      <c r="I322" s="218"/>
      <c r="J322" s="218"/>
      <c r="K322" s="218"/>
      <c r="L322" s="218"/>
      <c r="M322" s="218"/>
      <c r="N322" s="218"/>
      <c r="O322" s="218"/>
      <c r="P322" s="218"/>
      <c r="Q322" s="218"/>
      <c r="R322" s="218"/>
      <c r="S322" s="218"/>
      <c r="T322" s="218"/>
      <c r="U322" s="137"/>
      <c r="V322" s="137"/>
      <c r="W322" s="137"/>
      <c r="X322" s="137"/>
      <c r="Y322" s="137"/>
      <c r="Z322" s="137"/>
      <c r="AA322" s="137"/>
      <c r="AB322" s="218"/>
      <c r="AC322" s="218"/>
      <c r="AD322" s="218"/>
      <c r="AE322" s="218"/>
      <c r="AF322" s="218"/>
      <c r="AG322" s="218"/>
      <c r="AH322" s="218"/>
      <c r="AI322" s="218"/>
      <c r="AJ322" s="218"/>
      <c r="AK322" s="218"/>
      <c r="AL322" s="220"/>
      <c r="AM322" s="83"/>
    </row>
    <row r="323" spans="1:45" s="16" customFormat="1" ht="32.450000000000003" customHeight="1">
      <c r="A323" s="714"/>
      <c r="B323" s="723"/>
      <c r="C323" s="634" t="s">
        <v>9243</v>
      </c>
      <c r="D323" s="634"/>
      <c r="E323" s="308" t="s">
        <v>822</v>
      </c>
      <c r="F323" s="137"/>
      <c r="G323" s="137"/>
      <c r="H323" s="137"/>
      <c r="I323" s="137"/>
      <c r="J323" s="137"/>
      <c r="K323" s="137"/>
      <c r="L323" s="137"/>
      <c r="M323" s="137"/>
      <c r="N323" s="137"/>
      <c r="O323" s="137"/>
      <c r="P323" s="137"/>
      <c r="Q323" s="137"/>
      <c r="R323" s="137"/>
      <c r="S323" s="137"/>
      <c r="T323" s="137"/>
      <c r="U323" s="137"/>
      <c r="V323" s="137"/>
      <c r="W323" s="137"/>
      <c r="X323" s="137"/>
      <c r="Y323" s="137"/>
      <c r="Z323" s="137"/>
      <c r="AA323" s="137"/>
      <c r="AB323" s="218"/>
      <c r="AC323" s="137"/>
      <c r="AD323" s="137"/>
      <c r="AE323" s="137"/>
      <c r="AF323" s="137"/>
      <c r="AG323" s="137"/>
      <c r="AH323" s="137"/>
      <c r="AI323" s="137"/>
      <c r="AJ323" s="137"/>
      <c r="AK323" s="137"/>
      <c r="AL323" s="138"/>
      <c r="AM323" s="83"/>
    </row>
    <row r="324" spans="1:45" s="16" customFormat="1" ht="32.450000000000003" customHeight="1">
      <c r="A324" s="714"/>
      <c r="B324" s="724" t="s">
        <v>473</v>
      </c>
      <c r="C324" s="634" t="s">
        <v>509</v>
      </c>
      <c r="D324" s="634"/>
      <c r="E324" s="308" t="s">
        <v>823</v>
      </c>
      <c r="F324" s="137"/>
      <c r="G324" s="218"/>
      <c r="H324" s="218"/>
      <c r="I324" s="218"/>
      <c r="J324" s="218"/>
      <c r="K324" s="218"/>
      <c r="L324" s="218"/>
      <c r="M324" s="218"/>
      <c r="N324" s="218"/>
      <c r="O324" s="218"/>
      <c r="P324" s="218"/>
      <c r="Q324" s="218"/>
      <c r="R324" s="218"/>
      <c r="S324" s="218"/>
      <c r="T324" s="218"/>
      <c r="U324" s="137"/>
      <c r="V324" s="137"/>
      <c r="W324" s="137"/>
      <c r="X324" s="137"/>
      <c r="Y324" s="137"/>
      <c r="Z324" s="137"/>
      <c r="AA324" s="137"/>
      <c r="AB324" s="218"/>
      <c r="AC324" s="218"/>
      <c r="AD324" s="218"/>
      <c r="AE324" s="218"/>
      <c r="AF324" s="218"/>
      <c r="AG324" s="218"/>
      <c r="AH324" s="218"/>
      <c r="AI324" s="218"/>
      <c r="AJ324" s="218"/>
      <c r="AK324" s="218"/>
      <c r="AL324" s="220"/>
      <c r="AM324" s="83"/>
    </row>
    <row r="325" spans="1:45" s="16" customFormat="1" ht="32.450000000000003" customHeight="1">
      <c r="A325" s="714"/>
      <c r="B325" s="724"/>
      <c r="C325" s="634" t="s">
        <v>464</v>
      </c>
      <c r="D325" s="634"/>
      <c r="E325" s="308" t="s">
        <v>1952</v>
      </c>
      <c r="F325" s="137"/>
      <c r="G325" s="218"/>
      <c r="H325" s="218"/>
      <c r="I325" s="218"/>
      <c r="J325" s="218"/>
      <c r="K325" s="218"/>
      <c r="L325" s="218"/>
      <c r="M325" s="218"/>
      <c r="N325" s="218"/>
      <c r="O325" s="218"/>
      <c r="P325" s="218"/>
      <c r="Q325" s="218"/>
      <c r="R325" s="218"/>
      <c r="S325" s="218"/>
      <c r="T325" s="218"/>
      <c r="U325" s="137"/>
      <c r="V325" s="137"/>
      <c r="W325" s="137"/>
      <c r="X325" s="137"/>
      <c r="Y325" s="137"/>
      <c r="Z325" s="137"/>
      <c r="AA325" s="137"/>
      <c r="AB325" s="218"/>
      <c r="AC325" s="218"/>
      <c r="AD325" s="218"/>
      <c r="AE325" s="218"/>
      <c r="AF325" s="218"/>
      <c r="AG325" s="218"/>
      <c r="AH325" s="218"/>
      <c r="AI325" s="218"/>
      <c r="AJ325" s="218"/>
      <c r="AK325" s="218"/>
      <c r="AL325" s="220"/>
      <c r="AM325" s="83"/>
    </row>
    <row r="326" spans="1:45" s="16" customFormat="1" ht="41.25" customHeight="1">
      <c r="A326" s="714"/>
      <c r="B326" s="724"/>
      <c r="C326" s="634" t="s">
        <v>510</v>
      </c>
      <c r="D326" s="634"/>
      <c r="E326" s="308" t="s">
        <v>1953</v>
      </c>
      <c r="F326" s="137"/>
      <c r="G326" s="218"/>
      <c r="H326" s="218"/>
      <c r="I326" s="218"/>
      <c r="J326" s="218"/>
      <c r="K326" s="218"/>
      <c r="L326" s="218"/>
      <c r="M326" s="218"/>
      <c r="N326" s="218"/>
      <c r="O326" s="218"/>
      <c r="P326" s="218"/>
      <c r="Q326" s="218"/>
      <c r="R326" s="218"/>
      <c r="S326" s="218"/>
      <c r="T326" s="218"/>
      <c r="U326" s="137"/>
      <c r="V326" s="137"/>
      <c r="W326" s="137"/>
      <c r="X326" s="137"/>
      <c r="Y326" s="137"/>
      <c r="Z326" s="137"/>
      <c r="AA326" s="137"/>
      <c r="AB326" s="218"/>
      <c r="AC326" s="218"/>
      <c r="AD326" s="218"/>
      <c r="AE326" s="218"/>
      <c r="AF326" s="218"/>
      <c r="AG326" s="218"/>
      <c r="AH326" s="218"/>
      <c r="AI326" s="218"/>
      <c r="AJ326" s="218"/>
      <c r="AK326" s="218"/>
      <c r="AL326" s="220"/>
      <c r="AM326" s="83"/>
    </row>
    <row r="327" spans="1:45" s="16" customFormat="1" ht="32.450000000000003" customHeight="1">
      <c r="A327" s="689" t="s">
        <v>498</v>
      </c>
      <c r="B327" s="679"/>
      <c r="C327" s="679"/>
      <c r="D327" s="679"/>
      <c r="E327" s="308" t="s">
        <v>1954</v>
      </c>
      <c r="F327" s="218"/>
      <c r="G327" s="218"/>
      <c r="H327" s="218"/>
      <c r="I327" s="218"/>
      <c r="J327" s="218"/>
      <c r="K327" s="218"/>
      <c r="L327" s="218"/>
      <c r="M327" s="218"/>
      <c r="N327" s="218"/>
      <c r="O327" s="218"/>
      <c r="P327" s="218"/>
      <c r="Q327" s="137"/>
      <c r="R327" s="218"/>
      <c r="S327" s="218"/>
      <c r="T327" s="218"/>
      <c r="U327" s="218"/>
      <c r="V327" s="137"/>
      <c r="W327" s="137"/>
      <c r="X327" s="218"/>
      <c r="Y327" s="137"/>
      <c r="Z327" s="137"/>
      <c r="AA327" s="137"/>
      <c r="AB327" s="218"/>
      <c r="AC327" s="218"/>
      <c r="AD327" s="218"/>
      <c r="AE327" s="218"/>
      <c r="AF327" s="218"/>
      <c r="AG327" s="218"/>
      <c r="AH327" s="218"/>
      <c r="AI327" s="218"/>
      <c r="AJ327" s="137"/>
      <c r="AK327" s="137"/>
      <c r="AL327" s="220"/>
      <c r="AM327" s="11"/>
      <c r="AN327" s="11"/>
      <c r="AO327" s="11"/>
      <c r="AP327" s="11"/>
      <c r="AQ327" s="10"/>
      <c r="AR327" s="10"/>
      <c r="AS327" s="10"/>
    </row>
    <row r="328" spans="1:45" s="16" customFormat="1" ht="32.450000000000003" customHeight="1">
      <c r="A328" s="689" t="s">
        <v>2117</v>
      </c>
      <c r="B328" s="679"/>
      <c r="C328" s="679"/>
      <c r="D328" s="679"/>
      <c r="E328" s="308" t="s">
        <v>1955</v>
      </c>
      <c r="F328" s="218"/>
      <c r="G328" s="218"/>
      <c r="H328" s="218"/>
      <c r="I328" s="218"/>
      <c r="J328" s="218"/>
      <c r="K328" s="218"/>
      <c r="L328" s="218"/>
      <c r="M328" s="218"/>
      <c r="N328" s="218"/>
      <c r="O328" s="218"/>
      <c r="P328" s="218"/>
      <c r="Q328" s="137"/>
      <c r="R328" s="218"/>
      <c r="S328" s="218"/>
      <c r="T328" s="218"/>
      <c r="U328" s="218"/>
      <c r="V328" s="137"/>
      <c r="W328" s="137"/>
      <c r="X328" s="218"/>
      <c r="Y328" s="137"/>
      <c r="Z328" s="137"/>
      <c r="AA328" s="137"/>
      <c r="AB328" s="218"/>
      <c r="AC328" s="218"/>
      <c r="AD328" s="218"/>
      <c r="AE328" s="218"/>
      <c r="AF328" s="218"/>
      <c r="AG328" s="218"/>
      <c r="AH328" s="218"/>
      <c r="AI328" s="218"/>
      <c r="AJ328" s="137"/>
      <c r="AK328" s="137"/>
      <c r="AL328" s="220"/>
      <c r="AM328" s="11"/>
      <c r="AN328" s="11"/>
      <c r="AO328" s="11"/>
      <c r="AP328" s="11"/>
      <c r="AQ328" s="10"/>
      <c r="AR328" s="10"/>
      <c r="AS328" s="10"/>
    </row>
    <row r="329" spans="1:45" s="16" customFormat="1" ht="50.25" customHeight="1">
      <c r="A329" s="683" t="s">
        <v>673</v>
      </c>
      <c r="B329" s="679" t="s">
        <v>2118</v>
      </c>
      <c r="C329" s="679"/>
      <c r="D329" s="679"/>
      <c r="E329" s="308" t="s">
        <v>1956</v>
      </c>
      <c r="F329" s="137"/>
      <c r="G329" s="137"/>
      <c r="H329" s="137"/>
      <c r="I329" s="137"/>
      <c r="J329" s="137"/>
      <c r="K329" s="137"/>
      <c r="L329" s="137"/>
      <c r="M329" s="137"/>
      <c r="N329" s="137"/>
      <c r="O329" s="137"/>
      <c r="P329" s="137"/>
      <c r="Q329" s="137"/>
      <c r="R329" s="137"/>
      <c r="S329" s="137"/>
      <c r="T329" s="137"/>
      <c r="U329" s="137"/>
      <c r="V329" s="137"/>
      <c r="W329" s="137"/>
      <c r="X329" s="137"/>
      <c r="Y329" s="137"/>
      <c r="Z329" s="137"/>
      <c r="AA329" s="218"/>
      <c r="AB329" s="218"/>
      <c r="AC329" s="137"/>
      <c r="AD329" s="137"/>
      <c r="AE329" s="137"/>
      <c r="AF329" s="137"/>
      <c r="AG329" s="137"/>
      <c r="AH329" s="137"/>
      <c r="AI329" s="137"/>
      <c r="AJ329" s="137"/>
      <c r="AK329" s="137"/>
      <c r="AL329" s="138"/>
      <c r="AM329" s="11"/>
      <c r="AN329" s="11"/>
      <c r="AO329" s="11"/>
      <c r="AP329" s="11"/>
      <c r="AQ329" s="10"/>
      <c r="AR329" s="10"/>
      <c r="AS329" s="10"/>
    </row>
    <row r="330" spans="1:45" s="16" customFormat="1" ht="32.450000000000003" customHeight="1">
      <c r="A330" s="683"/>
      <c r="B330" s="679" t="s">
        <v>2108</v>
      </c>
      <c r="C330" s="679"/>
      <c r="D330" s="679"/>
      <c r="E330" s="308" t="s">
        <v>1957</v>
      </c>
      <c r="F330" s="137"/>
      <c r="G330" s="137"/>
      <c r="H330" s="137"/>
      <c r="I330" s="137"/>
      <c r="J330" s="137"/>
      <c r="K330" s="137"/>
      <c r="L330" s="137"/>
      <c r="M330" s="137"/>
      <c r="N330" s="137"/>
      <c r="O330" s="137"/>
      <c r="P330" s="137"/>
      <c r="Q330" s="137"/>
      <c r="R330" s="137"/>
      <c r="S330" s="137"/>
      <c r="T330" s="137"/>
      <c r="U330" s="137"/>
      <c r="V330" s="137"/>
      <c r="W330" s="137"/>
      <c r="X330" s="137"/>
      <c r="Y330" s="137"/>
      <c r="Z330" s="137"/>
      <c r="AA330" s="137"/>
      <c r="AB330" s="218"/>
      <c r="AC330" s="137"/>
      <c r="AD330" s="137"/>
      <c r="AE330" s="137"/>
      <c r="AF330" s="137"/>
      <c r="AG330" s="137"/>
      <c r="AH330" s="137"/>
      <c r="AI330" s="137"/>
      <c r="AJ330" s="137"/>
      <c r="AK330" s="137"/>
      <c r="AL330" s="138"/>
      <c r="AM330" s="11"/>
      <c r="AN330" s="11"/>
      <c r="AO330" s="11"/>
      <c r="AP330" s="11"/>
      <c r="AQ330" s="10"/>
      <c r="AR330" s="10"/>
      <c r="AS330" s="10"/>
    </row>
    <row r="331" spans="1:45" s="16" customFormat="1" ht="35.25" customHeight="1">
      <c r="A331" s="683"/>
      <c r="B331" s="679" t="s">
        <v>2109</v>
      </c>
      <c r="C331" s="679"/>
      <c r="D331" s="679"/>
      <c r="E331" s="308" t="s">
        <v>9282</v>
      </c>
      <c r="F331" s="137"/>
      <c r="G331" s="137"/>
      <c r="H331" s="137"/>
      <c r="I331" s="137"/>
      <c r="J331" s="137"/>
      <c r="K331" s="137"/>
      <c r="L331" s="137"/>
      <c r="M331" s="137"/>
      <c r="N331" s="137"/>
      <c r="O331" s="137"/>
      <c r="P331" s="137"/>
      <c r="Q331" s="137"/>
      <c r="R331" s="137"/>
      <c r="S331" s="137"/>
      <c r="T331" s="137"/>
      <c r="U331" s="137"/>
      <c r="V331" s="137"/>
      <c r="W331" s="137"/>
      <c r="X331" s="137"/>
      <c r="Y331" s="137"/>
      <c r="Z331" s="137"/>
      <c r="AA331" s="137"/>
      <c r="AB331" s="218"/>
      <c r="AC331" s="137"/>
      <c r="AD331" s="137"/>
      <c r="AE331" s="137"/>
      <c r="AF331" s="137"/>
      <c r="AG331" s="137"/>
      <c r="AH331" s="137"/>
      <c r="AI331" s="137"/>
      <c r="AJ331" s="137"/>
      <c r="AK331" s="137"/>
      <c r="AL331" s="138"/>
      <c r="AM331" s="11"/>
      <c r="AN331" s="11"/>
      <c r="AO331" s="11"/>
      <c r="AP331" s="11"/>
      <c r="AQ331" s="10"/>
      <c r="AR331" s="10"/>
      <c r="AS331" s="10"/>
    </row>
    <row r="332" spans="1:45" s="16" customFormat="1" ht="48.75" customHeight="1">
      <c r="A332" s="683"/>
      <c r="B332" s="679" t="s">
        <v>2119</v>
      </c>
      <c r="C332" s="679"/>
      <c r="D332" s="679"/>
      <c r="E332" s="308" t="s">
        <v>9283</v>
      </c>
      <c r="F332" s="137"/>
      <c r="G332" s="137"/>
      <c r="H332" s="137"/>
      <c r="I332" s="137"/>
      <c r="J332" s="137"/>
      <c r="K332" s="137"/>
      <c r="L332" s="137"/>
      <c r="M332" s="137"/>
      <c r="N332" s="137"/>
      <c r="O332" s="137"/>
      <c r="P332" s="137"/>
      <c r="Q332" s="137"/>
      <c r="R332" s="137"/>
      <c r="S332" s="137"/>
      <c r="T332" s="137"/>
      <c r="U332" s="137"/>
      <c r="V332" s="137"/>
      <c r="W332" s="137"/>
      <c r="X332" s="137"/>
      <c r="Y332" s="137"/>
      <c r="Z332" s="137"/>
      <c r="AA332" s="137"/>
      <c r="AB332" s="218"/>
      <c r="AC332" s="137"/>
      <c r="AD332" s="137"/>
      <c r="AE332" s="137"/>
      <c r="AF332" s="137"/>
      <c r="AG332" s="137"/>
      <c r="AH332" s="137"/>
      <c r="AI332" s="137"/>
      <c r="AJ332" s="137"/>
      <c r="AK332" s="137"/>
      <c r="AL332" s="138"/>
      <c r="AM332" s="11"/>
      <c r="AN332" s="11"/>
      <c r="AO332" s="11"/>
      <c r="AP332" s="11"/>
      <c r="AQ332" s="10"/>
      <c r="AR332" s="10"/>
      <c r="AS332" s="10"/>
    </row>
    <row r="333" spans="1:45" s="16" customFormat="1" ht="32.450000000000003" customHeight="1">
      <c r="A333" s="683"/>
      <c r="B333" s="679" t="s">
        <v>2111</v>
      </c>
      <c r="C333" s="679"/>
      <c r="D333" s="679"/>
      <c r="E333" s="308" t="s">
        <v>9284</v>
      </c>
      <c r="F333" s="137"/>
      <c r="G333" s="137"/>
      <c r="H333" s="137"/>
      <c r="I333" s="137"/>
      <c r="J333" s="137"/>
      <c r="K333" s="137"/>
      <c r="L333" s="137"/>
      <c r="M333" s="137"/>
      <c r="N333" s="137"/>
      <c r="O333" s="137"/>
      <c r="P333" s="137"/>
      <c r="Q333" s="137"/>
      <c r="R333" s="137"/>
      <c r="S333" s="137"/>
      <c r="T333" s="137"/>
      <c r="U333" s="137"/>
      <c r="V333" s="137"/>
      <c r="W333" s="137"/>
      <c r="X333" s="137"/>
      <c r="Y333" s="137"/>
      <c r="Z333" s="137"/>
      <c r="AA333" s="137"/>
      <c r="AB333" s="218"/>
      <c r="AC333" s="137"/>
      <c r="AD333" s="137"/>
      <c r="AE333" s="137"/>
      <c r="AF333" s="137"/>
      <c r="AG333" s="137"/>
      <c r="AH333" s="137"/>
      <c r="AI333" s="137"/>
      <c r="AJ333" s="137"/>
      <c r="AK333" s="137"/>
      <c r="AL333" s="138"/>
      <c r="AM333" s="11"/>
      <c r="AN333" s="11"/>
      <c r="AO333" s="11"/>
      <c r="AP333" s="11"/>
      <c r="AQ333" s="10"/>
      <c r="AR333" s="10"/>
      <c r="AS333" s="10"/>
    </row>
    <row r="334" spans="1:45" s="16" customFormat="1" ht="32.450000000000003" customHeight="1">
      <c r="A334" s="683"/>
      <c r="B334" s="679" t="s">
        <v>2120</v>
      </c>
      <c r="C334" s="679"/>
      <c r="D334" s="679"/>
      <c r="E334" s="308" t="s">
        <v>9285</v>
      </c>
      <c r="F334" s="137"/>
      <c r="G334" s="137"/>
      <c r="H334" s="137"/>
      <c r="I334" s="137"/>
      <c r="J334" s="137"/>
      <c r="K334" s="137"/>
      <c r="L334" s="137"/>
      <c r="M334" s="137"/>
      <c r="N334" s="137"/>
      <c r="O334" s="137"/>
      <c r="P334" s="137"/>
      <c r="Q334" s="137"/>
      <c r="R334" s="137"/>
      <c r="S334" s="137"/>
      <c r="T334" s="137"/>
      <c r="U334" s="137"/>
      <c r="V334" s="137"/>
      <c r="W334" s="137"/>
      <c r="X334" s="137"/>
      <c r="Y334" s="137"/>
      <c r="Z334" s="137"/>
      <c r="AA334" s="137"/>
      <c r="AB334" s="218"/>
      <c r="AC334" s="137"/>
      <c r="AD334" s="137"/>
      <c r="AE334" s="137"/>
      <c r="AF334" s="137"/>
      <c r="AG334" s="137"/>
      <c r="AH334" s="137"/>
      <c r="AI334" s="137"/>
      <c r="AJ334" s="137"/>
      <c r="AK334" s="137"/>
      <c r="AL334" s="138"/>
      <c r="AM334" s="11"/>
      <c r="AN334" s="11"/>
      <c r="AO334" s="11"/>
      <c r="AP334" s="11"/>
      <c r="AQ334" s="10"/>
      <c r="AR334" s="10"/>
      <c r="AS334" s="10"/>
    </row>
    <row r="335" spans="1:45" s="16" customFormat="1" ht="32.450000000000003" customHeight="1">
      <c r="A335" s="677" t="s">
        <v>566</v>
      </c>
      <c r="B335" s="678"/>
      <c r="C335" s="678"/>
      <c r="D335" s="678"/>
      <c r="E335" s="308" t="s">
        <v>9286</v>
      </c>
      <c r="F335" s="218"/>
      <c r="G335" s="218"/>
      <c r="H335" s="218"/>
      <c r="I335" s="218"/>
      <c r="J335" s="218"/>
      <c r="K335" s="218"/>
      <c r="L335" s="218"/>
      <c r="M335" s="218"/>
      <c r="N335" s="218"/>
      <c r="O335" s="218"/>
      <c r="P335" s="218"/>
      <c r="Q335" s="218"/>
      <c r="R335" s="218"/>
      <c r="S335" s="218"/>
      <c r="T335" s="218"/>
      <c r="U335" s="218"/>
      <c r="V335" s="218"/>
      <c r="W335" s="218"/>
      <c r="X335" s="218"/>
      <c r="Y335" s="218"/>
      <c r="Z335" s="218"/>
      <c r="AA335" s="218"/>
      <c r="AB335" s="218"/>
      <c r="AC335" s="218"/>
      <c r="AD335" s="218"/>
      <c r="AE335" s="218"/>
      <c r="AF335" s="218"/>
      <c r="AG335" s="218"/>
      <c r="AH335" s="218"/>
      <c r="AI335" s="218"/>
      <c r="AJ335" s="218"/>
      <c r="AK335" s="218"/>
      <c r="AL335" s="220"/>
      <c r="AM335" s="11"/>
      <c r="AN335" s="11"/>
      <c r="AO335" s="11"/>
      <c r="AP335" s="11"/>
      <c r="AQ335" s="10"/>
      <c r="AR335" s="10"/>
      <c r="AS335" s="10"/>
    </row>
    <row r="336" spans="1:45" s="16" customFormat="1" ht="32.450000000000003" customHeight="1" thickBot="1">
      <c r="A336" s="687" t="s">
        <v>566</v>
      </c>
      <c r="B336" s="688"/>
      <c r="C336" s="688"/>
      <c r="D336" s="688"/>
      <c r="E336" s="311" t="s">
        <v>9287</v>
      </c>
      <c r="F336" s="170"/>
      <c r="G336" s="170"/>
      <c r="H336" s="170"/>
      <c r="I336" s="170"/>
      <c r="J336" s="170"/>
      <c r="K336" s="170"/>
      <c r="L336" s="170"/>
      <c r="M336" s="170"/>
      <c r="N336" s="170"/>
      <c r="O336" s="170"/>
      <c r="P336" s="170"/>
      <c r="Q336" s="170"/>
      <c r="R336" s="170"/>
      <c r="S336" s="170"/>
      <c r="T336" s="170"/>
      <c r="U336" s="170"/>
      <c r="V336" s="170"/>
      <c r="W336" s="170"/>
      <c r="X336" s="170"/>
      <c r="Y336" s="170"/>
      <c r="Z336" s="170"/>
      <c r="AA336" s="170"/>
      <c r="AB336" s="170"/>
      <c r="AC336" s="170"/>
      <c r="AD336" s="170"/>
      <c r="AE336" s="170"/>
      <c r="AF336" s="170"/>
      <c r="AG336" s="170"/>
      <c r="AH336" s="170"/>
      <c r="AI336" s="170"/>
      <c r="AJ336" s="170"/>
      <c r="AK336" s="170"/>
      <c r="AL336" s="189"/>
      <c r="AM336" s="11"/>
      <c r="AN336" s="11"/>
      <c r="AO336" s="11"/>
      <c r="AP336" s="11"/>
      <c r="AQ336" s="10"/>
      <c r="AR336" s="10"/>
      <c r="AS336" s="10"/>
    </row>
    <row r="337" spans="1:173" s="15" customFormat="1" ht="44.25" customHeight="1">
      <c r="A337" s="734" t="s">
        <v>497</v>
      </c>
      <c r="B337" s="734"/>
      <c r="C337" s="734"/>
      <c r="D337" s="734"/>
      <c r="E337" s="734"/>
      <c r="F337" s="734"/>
      <c r="G337" s="734"/>
      <c r="H337" s="734"/>
      <c r="I337" s="734"/>
      <c r="J337" s="734"/>
      <c r="K337" s="734"/>
      <c r="L337" s="734"/>
      <c r="M337" s="734"/>
      <c r="N337" s="734"/>
      <c r="O337" s="734"/>
      <c r="P337" s="734"/>
      <c r="Q337" s="734"/>
      <c r="R337" s="734"/>
      <c r="S337" s="734"/>
      <c r="T337" s="84"/>
      <c r="U337" s="84"/>
      <c r="V337" s="84"/>
      <c r="W337" s="85"/>
      <c r="X337" s="85"/>
      <c r="Y337" s="85"/>
      <c r="Z337" s="85"/>
      <c r="AA337" s="85"/>
      <c r="AB337" s="85"/>
      <c r="AC337" s="86"/>
      <c r="AD337" s="86"/>
      <c r="AE337" s="86"/>
      <c r="AF337" s="86"/>
      <c r="AG337" s="86"/>
      <c r="AH337" s="86"/>
      <c r="AI337" s="86"/>
      <c r="AJ337" s="86"/>
      <c r="AK337" s="31"/>
      <c r="AL337" s="79"/>
      <c r="AM337" s="11"/>
      <c r="AN337" s="11"/>
      <c r="AO337" s="11"/>
      <c r="AP337" s="11"/>
      <c r="AQ337" s="20"/>
      <c r="AR337" s="20"/>
      <c r="AS337" s="20"/>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c r="CT337" s="17"/>
      <c r="CU337" s="17"/>
      <c r="CV337" s="17"/>
      <c r="CW337" s="17"/>
      <c r="CX337" s="17"/>
      <c r="CY337" s="17"/>
      <c r="CZ337" s="17"/>
      <c r="DA337" s="17"/>
      <c r="DB337" s="17"/>
      <c r="DC337" s="17"/>
      <c r="DD337" s="17"/>
      <c r="DE337" s="17"/>
      <c r="DF337" s="17"/>
      <c r="DG337" s="17"/>
      <c r="DH337" s="17"/>
      <c r="DI337" s="17"/>
      <c r="DJ337" s="17"/>
      <c r="DK337" s="17"/>
      <c r="DL337" s="17"/>
      <c r="DM337" s="17"/>
      <c r="DN337" s="17"/>
      <c r="DO337" s="17"/>
      <c r="DP337" s="17"/>
      <c r="DQ337" s="17"/>
      <c r="DR337" s="17"/>
      <c r="DS337" s="17"/>
      <c r="DT337" s="17"/>
      <c r="DU337" s="17"/>
      <c r="DV337" s="17"/>
      <c r="DW337" s="17"/>
      <c r="DX337" s="17"/>
      <c r="DY337" s="17"/>
      <c r="DZ337" s="17"/>
      <c r="EA337" s="17"/>
      <c r="EB337" s="17"/>
      <c r="EC337" s="17"/>
      <c r="ED337" s="17"/>
      <c r="EE337" s="17"/>
      <c r="EF337" s="17"/>
      <c r="EG337" s="17"/>
      <c r="EH337" s="17"/>
      <c r="EI337" s="17"/>
      <c r="EJ337" s="17"/>
      <c r="EK337" s="17"/>
      <c r="EL337" s="17"/>
      <c r="EM337" s="17"/>
      <c r="EN337" s="17"/>
      <c r="EO337" s="17"/>
      <c r="EP337" s="17"/>
      <c r="EQ337" s="17"/>
      <c r="ER337" s="17"/>
      <c r="ES337" s="17"/>
      <c r="ET337" s="17"/>
      <c r="EU337" s="17"/>
      <c r="EV337" s="17"/>
      <c r="EW337" s="17"/>
      <c r="EX337" s="17"/>
      <c r="EY337" s="17"/>
      <c r="EZ337" s="17"/>
      <c r="FA337" s="17"/>
      <c r="FB337" s="17"/>
      <c r="FC337" s="17"/>
      <c r="FD337" s="17"/>
      <c r="FE337" s="17"/>
      <c r="FF337" s="17"/>
      <c r="FG337" s="17"/>
      <c r="FH337" s="17"/>
      <c r="FI337" s="17"/>
      <c r="FJ337" s="17"/>
      <c r="FK337" s="17"/>
      <c r="FL337" s="17"/>
      <c r="FM337" s="17"/>
      <c r="FN337" s="17"/>
      <c r="FO337" s="17"/>
      <c r="FP337" s="17"/>
      <c r="FQ337" s="17"/>
    </row>
    <row r="338" spans="1:173" s="15" customFormat="1" ht="23.25" customHeight="1">
      <c r="A338" s="734" t="s">
        <v>699</v>
      </c>
      <c r="B338" s="734"/>
      <c r="C338" s="734"/>
      <c r="D338" s="734"/>
      <c r="E338" s="734"/>
      <c r="F338" s="734"/>
      <c r="G338" s="734"/>
      <c r="H338" s="734"/>
      <c r="I338" s="734"/>
      <c r="J338" s="87"/>
      <c r="K338" s="87"/>
      <c r="L338" s="87"/>
      <c r="M338" s="87"/>
      <c r="N338" s="88"/>
      <c r="O338" s="88"/>
      <c r="P338" s="88"/>
      <c r="Q338" s="88"/>
      <c r="R338" s="88"/>
      <c r="S338" s="88"/>
      <c r="T338" s="88"/>
      <c r="U338" s="88"/>
      <c r="V338" s="88"/>
      <c r="W338" s="88"/>
      <c r="X338" s="88"/>
      <c r="Y338" s="88"/>
      <c r="Z338" s="88"/>
      <c r="AA338" s="88"/>
      <c r="AB338" s="88"/>
      <c r="AC338" s="88"/>
      <c r="AD338" s="88"/>
      <c r="AE338" s="88"/>
      <c r="AF338" s="88"/>
      <c r="AG338" s="88"/>
      <c r="AH338" s="88"/>
      <c r="AI338" s="86"/>
      <c r="AJ338" s="86"/>
      <c r="AK338" s="31"/>
      <c r="AL338" s="79"/>
      <c r="AM338" s="11"/>
      <c r="AN338" s="11"/>
      <c r="AO338" s="11"/>
      <c r="AP338" s="11"/>
      <c r="AQ338" s="20"/>
      <c r="AR338" s="20"/>
      <c r="AS338" s="20"/>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H338" s="17"/>
      <c r="CI338" s="17"/>
      <c r="CJ338" s="17"/>
      <c r="CK338" s="17"/>
      <c r="CL338" s="17"/>
      <c r="CM338" s="17"/>
      <c r="CN338" s="17"/>
      <c r="CO338" s="17"/>
      <c r="CP338" s="17"/>
      <c r="CQ338" s="17"/>
      <c r="CR338" s="17"/>
      <c r="CS338" s="17"/>
      <c r="CT338" s="17"/>
      <c r="CU338" s="17"/>
      <c r="CV338" s="17"/>
      <c r="CW338" s="17"/>
      <c r="CX338" s="17"/>
      <c r="CY338" s="17"/>
      <c r="CZ338" s="17"/>
      <c r="DA338" s="17"/>
      <c r="DB338" s="17"/>
      <c r="DC338" s="17"/>
      <c r="DD338" s="17"/>
      <c r="DE338" s="17"/>
      <c r="DF338" s="17"/>
      <c r="DG338" s="17"/>
      <c r="DH338" s="17"/>
      <c r="DI338" s="17"/>
      <c r="DJ338" s="17"/>
      <c r="DK338" s="17"/>
      <c r="DL338" s="17"/>
      <c r="DM338" s="17"/>
      <c r="DN338" s="17"/>
      <c r="DO338" s="17"/>
      <c r="DP338" s="17"/>
      <c r="DQ338" s="17"/>
      <c r="DR338" s="17"/>
      <c r="DS338" s="17"/>
      <c r="DT338" s="17"/>
      <c r="DU338" s="17"/>
      <c r="DV338" s="17"/>
      <c r="DW338" s="17"/>
      <c r="DX338" s="17"/>
      <c r="DY338" s="17"/>
      <c r="DZ338" s="17"/>
      <c r="EA338" s="17"/>
      <c r="EB338" s="17"/>
      <c r="EC338" s="17"/>
      <c r="ED338" s="17"/>
      <c r="EE338" s="17"/>
      <c r="EF338" s="17"/>
      <c r="EG338" s="17"/>
      <c r="EH338" s="17"/>
      <c r="EI338" s="17"/>
      <c r="EJ338" s="17"/>
      <c r="EK338" s="17"/>
      <c r="EL338" s="17"/>
      <c r="EM338" s="17"/>
      <c r="EN338" s="17"/>
      <c r="EO338" s="17"/>
      <c r="EP338" s="17"/>
      <c r="EQ338" s="17"/>
      <c r="ER338" s="17"/>
      <c r="ES338" s="17"/>
      <c r="ET338" s="17"/>
      <c r="EU338" s="17"/>
      <c r="EV338" s="17"/>
      <c r="EW338" s="17"/>
      <c r="EX338" s="17"/>
      <c r="EY338" s="17"/>
      <c r="EZ338" s="17"/>
      <c r="FA338" s="17"/>
      <c r="FB338" s="17"/>
      <c r="FC338" s="17"/>
      <c r="FD338" s="17"/>
      <c r="FE338" s="17"/>
      <c r="FF338" s="17"/>
      <c r="FG338" s="17"/>
      <c r="FH338" s="17"/>
      <c r="FI338" s="17"/>
      <c r="FJ338" s="17"/>
      <c r="FK338" s="17"/>
      <c r="FL338" s="17"/>
      <c r="FM338" s="17"/>
      <c r="FN338" s="17"/>
      <c r="FO338" s="17"/>
      <c r="FP338" s="17"/>
      <c r="FQ338" s="17"/>
    </row>
    <row r="339" spans="1:173" s="18" customFormat="1" ht="23.25" customHeight="1">
      <c r="A339" s="733" t="s">
        <v>700</v>
      </c>
      <c r="B339" s="733"/>
      <c r="C339" s="733"/>
      <c r="D339" s="733"/>
      <c r="E339" s="733"/>
      <c r="F339" s="733"/>
      <c r="G339" s="733"/>
      <c r="H339" s="733"/>
      <c r="I339" s="89"/>
      <c r="J339" s="89"/>
      <c r="K339" s="89"/>
      <c r="L339" s="89"/>
      <c r="M339" s="89"/>
      <c r="N339" s="90"/>
      <c r="O339" s="90"/>
      <c r="P339" s="90"/>
      <c r="Q339" s="90"/>
      <c r="R339" s="90"/>
      <c r="S339" s="90"/>
      <c r="T339" s="90"/>
      <c r="U339" s="90"/>
      <c r="V339" s="90"/>
      <c r="W339" s="90"/>
      <c r="X339" s="90"/>
      <c r="Y339" s="90"/>
      <c r="Z339" s="90"/>
      <c r="AA339" s="90"/>
      <c r="AB339" s="90"/>
      <c r="AC339" s="90"/>
      <c r="AD339" s="90"/>
      <c r="AE339" s="90"/>
      <c r="AF339" s="90"/>
      <c r="AG339" s="90"/>
      <c r="AH339" s="90"/>
      <c r="AI339" s="90"/>
      <c r="AJ339" s="90"/>
      <c r="AK339" s="31"/>
      <c r="AL339" s="91"/>
      <c r="AM339" s="21"/>
      <c r="AN339" s="21"/>
      <c r="AO339" s="21"/>
      <c r="AP339" s="21"/>
      <c r="AQ339" s="21"/>
      <c r="AR339" s="21"/>
      <c r="AS339" s="21"/>
    </row>
    <row r="340" spans="1:173" ht="24.75" customHeight="1">
      <c r="A340" s="143"/>
      <c r="B340" s="145"/>
      <c r="C340" s="145"/>
      <c r="D340" s="145"/>
      <c r="E340" s="92"/>
      <c r="F340" s="92"/>
      <c r="G340" s="29"/>
      <c r="H340" s="92"/>
      <c r="I340" s="92"/>
      <c r="J340" s="92"/>
      <c r="K340" s="93"/>
      <c r="L340" s="93"/>
      <c r="M340" s="92"/>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94"/>
      <c r="AM340" s="3"/>
      <c r="AN340" s="3"/>
      <c r="AO340" s="3"/>
      <c r="AP340" s="3"/>
      <c r="AQ340" s="3"/>
      <c r="AR340" s="3"/>
      <c r="AS340" s="3"/>
    </row>
  </sheetData>
  <mergeCells count="357">
    <mergeCell ref="B330:D330"/>
    <mergeCell ref="B331:D331"/>
    <mergeCell ref="C305:D305"/>
    <mergeCell ref="C284:D284"/>
    <mergeCell ref="C290:D290"/>
    <mergeCell ref="C255:D255"/>
    <mergeCell ref="C279:D279"/>
    <mergeCell ref="C287:D287"/>
    <mergeCell ref="C288:D288"/>
    <mergeCell ref="C282:D282"/>
    <mergeCell ref="C306:D306"/>
    <mergeCell ref="C297:D297"/>
    <mergeCell ref="C298:D298"/>
    <mergeCell ref="C303:D303"/>
    <mergeCell ref="C291:D291"/>
    <mergeCell ref="C304:D304"/>
    <mergeCell ref="C300:D300"/>
    <mergeCell ref="C301:D301"/>
    <mergeCell ref="C296:D296"/>
    <mergeCell ref="B334:D334"/>
    <mergeCell ref="B332:D332"/>
    <mergeCell ref="B333:D333"/>
    <mergeCell ref="A329:A334"/>
    <mergeCell ref="C309:D309"/>
    <mergeCell ref="C307:D307"/>
    <mergeCell ref="C310:D310"/>
    <mergeCell ref="C308:D308"/>
    <mergeCell ref="A327:D327"/>
    <mergeCell ref="A328:D328"/>
    <mergeCell ref="C321:D321"/>
    <mergeCell ref="C283:D283"/>
    <mergeCell ref="C277:D277"/>
    <mergeCell ref="C278:D278"/>
    <mergeCell ref="C281:D281"/>
    <mergeCell ref="C314:D314"/>
    <mergeCell ref="C292:D292"/>
    <mergeCell ref="C316:D316"/>
    <mergeCell ref="C313:D313"/>
    <mergeCell ref="C311:D311"/>
    <mergeCell ref="C190:D190"/>
    <mergeCell ref="C191:D191"/>
    <mergeCell ref="A188:A194"/>
    <mergeCell ref="A195:A199"/>
    <mergeCell ref="B185:D185"/>
    <mergeCell ref="B202:D202"/>
    <mergeCell ref="B195:D195"/>
    <mergeCell ref="B200:D200"/>
    <mergeCell ref="B199:D199"/>
    <mergeCell ref="B201:D201"/>
    <mergeCell ref="B197:D197"/>
    <mergeCell ref="B198:D198"/>
    <mergeCell ref="A200:A202"/>
    <mergeCell ref="C242:D242"/>
    <mergeCell ref="C253:D253"/>
    <mergeCell ref="C259:D259"/>
    <mergeCell ref="C243:D243"/>
    <mergeCell ref="C247:D247"/>
    <mergeCell ref="C238:D238"/>
    <mergeCell ref="C258:D258"/>
    <mergeCell ref="C267:D267"/>
    <mergeCell ref="C270:D270"/>
    <mergeCell ref="C275:D275"/>
    <mergeCell ref="C285:D285"/>
    <mergeCell ref="A203:D203"/>
    <mergeCell ref="C274:D274"/>
    <mergeCell ref="C262:D262"/>
    <mergeCell ref="C235:D235"/>
    <mergeCell ref="C236:D236"/>
    <mergeCell ref="C231:D231"/>
    <mergeCell ref="C271:D271"/>
    <mergeCell ref="C272:D272"/>
    <mergeCell ref="C269:D269"/>
    <mergeCell ref="C286:D286"/>
    <mergeCell ref="C280:D280"/>
    <mergeCell ref="C276:D276"/>
    <mergeCell ref="A9:D9"/>
    <mergeCell ref="C315:D315"/>
    <mergeCell ref="C299:D299"/>
    <mergeCell ref="C312:D312"/>
    <mergeCell ref="C256:D256"/>
    <mergeCell ref="C257:D257"/>
    <mergeCell ref="C252:D252"/>
    <mergeCell ref="C260:D260"/>
    <mergeCell ref="C266:D266"/>
    <mergeCell ref="C265:D265"/>
    <mergeCell ref="C91:D91"/>
    <mergeCell ref="C92:D92"/>
    <mergeCell ref="C97:C104"/>
    <mergeCell ref="C107:D107"/>
    <mergeCell ref="C106:D106"/>
    <mergeCell ref="C105:D105"/>
    <mergeCell ref="A335:D335"/>
    <mergeCell ref="A213:D213"/>
    <mergeCell ref="C145:D145"/>
    <mergeCell ref="B111:D111"/>
    <mergeCell ref="B132:D132"/>
    <mergeCell ref="B112:D112"/>
    <mergeCell ref="B113:D113"/>
    <mergeCell ref="B127:D127"/>
    <mergeCell ref="C250:D250"/>
    <mergeCell ref="C289:D289"/>
    <mergeCell ref="C108:D108"/>
    <mergeCell ref="B133:D133"/>
    <mergeCell ref="B93:D93"/>
    <mergeCell ref="B94:D94"/>
    <mergeCell ref="B116:C119"/>
    <mergeCell ref="B329:D329"/>
    <mergeCell ref="C96:D96"/>
    <mergeCell ref="C109:D109"/>
    <mergeCell ref="C268:D268"/>
    <mergeCell ref="C273:D273"/>
    <mergeCell ref="B23:D23"/>
    <mergeCell ref="B24:D24"/>
    <mergeCell ref="C136:D136"/>
    <mergeCell ref="B85:D85"/>
    <mergeCell ref="C43:D43"/>
    <mergeCell ref="B16:D16"/>
    <mergeCell ref="B17:D17"/>
    <mergeCell ref="B46:D46"/>
    <mergeCell ref="B131:D131"/>
    <mergeCell ref="B128:D128"/>
    <mergeCell ref="B21:D21"/>
    <mergeCell ref="B228:D228"/>
    <mergeCell ref="B31:D31"/>
    <mergeCell ref="C26:D26"/>
    <mergeCell ref="B27:D27"/>
    <mergeCell ref="B33:D33"/>
    <mergeCell ref="B41:B45"/>
    <mergeCell ref="B39:D39"/>
    <mergeCell ref="C45:D45"/>
    <mergeCell ref="B30:D30"/>
    <mergeCell ref="B25:B26"/>
    <mergeCell ref="C25:D25"/>
    <mergeCell ref="A337:S337"/>
    <mergeCell ref="A336:D336"/>
    <mergeCell ref="C224:D224"/>
    <mergeCell ref="A144:A153"/>
    <mergeCell ref="B216:D216"/>
    <mergeCell ref="C42:D42"/>
    <mergeCell ref="B28:D28"/>
    <mergeCell ref="B86:D86"/>
    <mergeCell ref="A216:A226"/>
    <mergeCell ref="C229:D229"/>
    <mergeCell ref="C207:D207"/>
    <mergeCell ref="A214:D214"/>
    <mergeCell ref="A215:D215"/>
    <mergeCell ref="B219:D219"/>
    <mergeCell ref="A206:A212"/>
    <mergeCell ref="B222:D222"/>
    <mergeCell ref="B223:D223"/>
    <mergeCell ref="B224:B226"/>
    <mergeCell ref="B53:D53"/>
    <mergeCell ref="B218:D218"/>
    <mergeCell ref="B227:D227"/>
    <mergeCell ref="C150:C151"/>
    <mergeCell ref="C144:D144"/>
    <mergeCell ref="B144:B151"/>
    <mergeCell ref="C147:D147"/>
    <mergeCell ref="B95:B110"/>
    <mergeCell ref="B87:D87"/>
    <mergeCell ref="C138:D138"/>
    <mergeCell ref="A57:A81"/>
    <mergeCell ref="B57:B81"/>
    <mergeCell ref="C57:C68"/>
    <mergeCell ref="C146:D146"/>
    <mergeCell ref="C230:D230"/>
    <mergeCell ref="A227:A228"/>
    <mergeCell ref="B220:D220"/>
    <mergeCell ref="B217:D217"/>
    <mergeCell ref="B221:D221"/>
    <mergeCell ref="C81:D81"/>
    <mergeCell ref="C249:D249"/>
    <mergeCell ref="C239:D239"/>
    <mergeCell ref="C244:D244"/>
    <mergeCell ref="C233:D233"/>
    <mergeCell ref="C232:D232"/>
    <mergeCell ref="C240:D240"/>
    <mergeCell ref="C241:D241"/>
    <mergeCell ref="C245:D245"/>
    <mergeCell ref="C246:D246"/>
    <mergeCell ref="C234:D234"/>
    <mergeCell ref="C251:D251"/>
    <mergeCell ref="B229:B249"/>
    <mergeCell ref="A339:H339"/>
    <mergeCell ref="A338:I338"/>
    <mergeCell ref="C322:D322"/>
    <mergeCell ref="C317:D317"/>
    <mergeCell ref="C324:D324"/>
    <mergeCell ref="C261:D261"/>
    <mergeCell ref="C248:D248"/>
    <mergeCell ref="C237:D237"/>
    <mergeCell ref="B250:B262"/>
    <mergeCell ref="B263:B275"/>
    <mergeCell ref="C318:D318"/>
    <mergeCell ref="C319:D319"/>
    <mergeCell ref="C294:D294"/>
    <mergeCell ref="C295:D295"/>
    <mergeCell ref="C293:D293"/>
    <mergeCell ref="C264:D264"/>
    <mergeCell ref="C263:D263"/>
    <mergeCell ref="C254:D254"/>
    <mergeCell ref="C225:D225"/>
    <mergeCell ref="C226:D226"/>
    <mergeCell ref="A82:A87"/>
    <mergeCell ref="A88:A111"/>
    <mergeCell ref="B88:D88"/>
    <mergeCell ref="B89:D89"/>
    <mergeCell ref="B90:B92"/>
    <mergeCell ref="B82:D82"/>
    <mergeCell ref="B114:D114"/>
    <mergeCell ref="B115:D115"/>
    <mergeCell ref="B34:D34"/>
    <mergeCell ref="B35:D35"/>
    <mergeCell ref="B36:B38"/>
    <mergeCell ref="C73:C74"/>
    <mergeCell ref="C69:D69"/>
    <mergeCell ref="C70:D70"/>
    <mergeCell ref="C44:D44"/>
    <mergeCell ref="B51:D51"/>
    <mergeCell ref="B48:D48"/>
    <mergeCell ref="C41:D41"/>
    <mergeCell ref="B40:D40"/>
    <mergeCell ref="C77:D77"/>
    <mergeCell ref="C78:D78"/>
    <mergeCell ref="B47:D47"/>
    <mergeCell ref="C80:D80"/>
    <mergeCell ref="C76:D76"/>
    <mergeCell ref="C54:D54"/>
    <mergeCell ref="C79:D79"/>
    <mergeCell ref="C75:D75"/>
    <mergeCell ref="C71:D71"/>
    <mergeCell ref="A47:A56"/>
    <mergeCell ref="A28:A46"/>
    <mergeCell ref="C29:D29"/>
    <mergeCell ref="C37:D37"/>
    <mergeCell ref="C38:D38"/>
    <mergeCell ref="B32:D32"/>
    <mergeCell ref="B52:D52"/>
    <mergeCell ref="B49:D49"/>
    <mergeCell ref="B50:D50"/>
    <mergeCell ref="C36:D36"/>
    <mergeCell ref="B11:D11"/>
    <mergeCell ref="B12:D12"/>
    <mergeCell ref="B13:D13"/>
    <mergeCell ref="B14:D14"/>
    <mergeCell ref="B15:D15"/>
    <mergeCell ref="B20:D20"/>
    <mergeCell ref="B19:D19"/>
    <mergeCell ref="B120:C126"/>
    <mergeCell ref="B54:B56"/>
    <mergeCell ref="C55:D55"/>
    <mergeCell ref="B83:D83"/>
    <mergeCell ref="B84:D84"/>
    <mergeCell ref="C110:D110"/>
    <mergeCell ref="C95:D95"/>
    <mergeCell ref="C72:D72"/>
    <mergeCell ref="C56:D56"/>
    <mergeCell ref="C90:D90"/>
    <mergeCell ref="A10:A27"/>
    <mergeCell ref="A131:A135"/>
    <mergeCell ref="B134:D134"/>
    <mergeCell ref="B135:D135"/>
    <mergeCell ref="B129:D129"/>
    <mergeCell ref="B130:D130"/>
    <mergeCell ref="B22:D22"/>
    <mergeCell ref="B18:D18"/>
    <mergeCell ref="B10:D10"/>
    <mergeCell ref="A112:A130"/>
    <mergeCell ref="A136:A143"/>
    <mergeCell ref="B136:B143"/>
    <mergeCell ref="C139:D139"/>
    <mergeCell ref="C141:D141"/>
    <mergeCell ref="C142:C143"/>
    <mergeCell ref="C149:D149"/>
    <mergeCell ref="C140:D140"/>
    <mergeCell ref="C148:D148"/>
    <mergeCell ref="C137:D137"/>
    <mergeCell ref="B206:D206"/>
    <mergeCell ref="B207:B209"/>
    <mergeCell ref="C208:D208"/>
    <mergeCell ref="C209:D209"/>
    <mergeCell ref="B154:B156"/>
    <mergeCell ref="C154:C155"/>
    <mergeCell ref="C156:D156"/>
    <mergeCell ref="B157:D157"/>
    <mergeCell ref="C168:D168"/>
    <mergeCell ref="B169:B174"/>
    <mergeCell ref="B211:D211"/>
    <mergeCell ref="B212:D212"/>
    <mergeCell ref="B210:D210"/>
    <mergeCell ref="B152:D152"/>
    <mergeCell ref="B175:B176"/>
    <mergeCell ref="C175:D175"/>
    <mergeCell ref="C176:D176"/>
    <mergeCell ref="B179:D179"/>
    <mergeCell ref="B178:D178"/>
    <mergeCell ref="B153:D153"/>
    <mergeCell ref="C320:D320"/>
    <mergeCell ref="C192:D192"/>
    <mergeCell ref="C302:D302"/>
    <mergeCell ref="B186:D186"/>
    <mergeCell ref="B187:D187"/>
    <mergeCell ref="B194:D194"/>
    <mergeCell ref="B196:D196"/>
    <mergeCell ref="A205:D205"/>
    <mergeCell ref="B276:B306"/>
    <mergeCell ref="A276:A306"/>
    <mergeCell ref="A307:A326"/>
    <mergeCell ref="B307:B323"/>
    <mergeCell ref="B324:B326"/>
    <mergeCell ref="C165:C167"/>
    <mergeCell ref="B158:B168"/>
    <mergeCell ref="C158:C159"/>
    <mergeCell ref="C160:C164"/>
    <mergeCell ref="A154:A168"/>
    <mergeCell ref="A169:A179"/>
    <mergeCell ref="C323:D323"/>
    <mergeCell ref="C169:C171"/>
    <mergeCell ref="C172:C174"/>
    <mergeCell ref="B184:D184"/>
    <mergeCell ref="B177:D177"/>
    <mergeCell ref="A183:D183"/>
    <mergeCell ref="B182:D182"/>
    <mergeCell ref="A229:A275"/>
    <mergeCell ref="B193:D193"/>
    <mergeCell ref="A180:D180"/>
    <mergeCell ref="A181:A182"/>
    <mergeCell ref="A184:A187"/>
    <mergeCell ref="C189:D189"/>
    <mergeCell ref="A204:D204"/>
    <mergeCell ref="B181:D181"/>
    <mergeCell ref="B188:B192"/>
    <mergeCell ref="C188:D188"/>
    <mergeCell ref="C325:D325"/>
    <mergeCell ref="C326:D326"/>
    <mergeCell ref="A8:D8"/>
    <mergeCell ref="F6:F7"/>
    <mergeCell ref="A4:AL4"/>
    <mergeCell ref="A6:D7"/>
    <mergeCell ref="AJ6:AK6"/>
    <mergeCell ref="AA6:AB6"/>
    <mergeCell ref="V6:V7"/>
    <mergeCell ref="X6:Y6"/>
    <mergeCell ref="AL6:AL7"/>
    <mergeCell ref="E6:E7"/>
    <mergeCell ref="A5:AL5"/>
    <mergeCell ref="M6:M7"/>
    <mergeCell ref="R6:T6"/>
    <mergeCell ref="U6:U7"/>
    <mergeCell ref="P6:Q6"/>
    <mergeCell ref="A2:F2"/>
    <mergeCell ref="G6:L6"/>
    <mergeCell ref="W6:W7"/>
    <mergeCell ref="Z6:Z7"/>
    <mergeCell ref="AC6:AI6"/>
    <mergeCell ref="N6:O6"/>
    <mergeCell ref="N2:AB2"/>
  </mergeCells>
  <conditionalFormatting sqref="F193:G193 F18:AA26 F215:AA226 F28:AA52 F54:AA86 F88:AA129 F131:AA134 F154:AA177 F179:AA179 AC18:AL26 AC28:AL52 AC54:AL86 AC88:AL129 AC131:AL134 F136:AA152 AC136:AL152 AC154:AL177 AC179:AL179 AC215:AL226">
    <cfRule type="cellIs" dxfId="103" priority="94" stopIfTrue="1" operator="lessThan">
      <formula>0</formula>
    </cfRule>
  </conditionalFormatting>
  <conditionalFormatting sqref="F10">
    <cfRule type="cellIs" dxfId="102" priority="93" stopIfTrue="1" operator="lessThan">
      <formula>0</formula>
    </cfRule>
  </conditionalFormatting>
  <conditionalFormatting sqref="U10:AA10">
    <cfRule type="cellIs" dxfId="101" priority="92" stopIfTrue="1" operator="lessThan">
      <formula>0</formula>
    </cfRule>
  </conditionalFormatting>
  <conditionalFormatting sqref="G10:T10">
    <cfRule type="cellIs" dxfId="100" priority="91" stopIfTrue="1" operator="lessThan">
      <formula>0</formula>
    </cfRule>
  </conditionalFormatting>
  <conditionalFormatting sqref="AC10:AK10">
    <cfRule type="cellIs" dxfId="99" priority="90" stopIfTrue="1" operator="lessThan">
      <formula>0</formula>
    </cfRule>
  </conditionalFormatting>
  <conditionalFormatting sqref="AL10">
    <cfRule type="cellIs" dxfId="98" priority="89" stopIfTrue="1" operator="lessThan">
      <formula>0</formula>
    </cfRule>
  </conditionalFormatting>
  <conditionalFormatting sqref="F11:F16">
    <cfRule type="cellIs" dxfId="97" priority="88" stopIfTrue="1" operator="lessThan">
      <formula>0</formula>
    </cfRule>
  </conditionalFormatting>
  <conditionalFormatting sqref="U11:AA16">
    <cfRule type="cellIs" dxfId="96" priority="87" stopIfTrue="1" operator="lessThan">
      <formula>0</formula>
    </cfRule>
  </conditionalFormatting>
  <conditionalFormatting sqref="G11:T16">
    <cfRule type="cellIs" dxfId="95" priority="86" stopIfTrue="1" operator="lessThan">
      <formula>0</formula>
    </cfRule>
  </conditionalFormatting>
  <conditionalFormatting sqref="AC11:AK16">
    <cfRule type="cellIs" dxfId="94" priority="85" stopIfTrue="1" operator="lessThan">
      <formula>0</formula>
    </cfRule>
  </conditionalFormatting>
  <conditionalFormatting sqref="AL11:AL16">
    <cfRule type="cellIs" dxfId="93" priority="84" stopIfTrue="1" operator="lessThan">
      <formula>0</formula>
    </cfRule>
  </conditionalFormatting>
  <conditionalFormatting sqref="F17:AA17 AC17:AL17">
    <cfRule type="cellIs" dxfId="92" priority="83" stopIfTrue="1" operator="lessThan">
      <formula>0</formula>
    </cfRule>
  </conditionalFormatting>
  <conditionalFormatting sqref="F180:AL183 AB184:AB186">
    <cfRule type="cellIs" dxfId="91" priority="82" stopIfTrue="1" operator="lessThan">
      <formula>0</formula>
    </cfRule>
  </conditionalFormatting>
  <conditionalFormatting sqref="F184:F186 F188:F192">
    <cfRule type="cellIs" dxfId="90" priority="81" stopIfTrue="1" operator="lessThan">
      <formula>0</formula>
    </cfRule>
  </conditionalFormatting>
  <conditionalFormatting sqref="U184:AA186 U188:AA192">
    <cfRule type="cellIs" dxfId="89" priority="80" stopIfTrue="1" operator="lessThan">
      <formula>0</formula>
    </cfRule>
  </conditionalFormatting>
  <conditionalFormatting sqref="G184:T186 G188:T192">
    <cfRule type="cellIs" dxfId="88" priority="79" stopIfTrue="1" operator="lessThan">
      <formula>0</formula>
    </cfRule>
  </conditionalFormatting>
  <conditionalFormatting sqref="AC184:AK186 AC188:AK192">
    <cfRule type="cellIs" dxfId="87" priority="78" stopIfTrue="1" operator="lessThan">
      <formula>0</formula>
    </cfRule>
  </conditionalFormatting>
  <conditionalFormatting sqref="AL184:AL186 AL188:AL192">
    <cfRule type="cellIs" dxfId="86" priority="77" stopIfTrue="1" operator="lessThan">
      <formula>0</formula>
    </cfRule>
  </conditionalFormatting>
  <conditionalFormatting sqref="F195:F198 F200:F201 F203:F205">
    <cfRule type="cellIs" dxfId="85" priority="76" stopIfTrue="1" operator="lessThan">
      <formula>0</formula>
    </cfRule>
  </conditionalFormatting>
  <conditionalFormatting sqref="U200:AA201 U203:AA205 U195:AA198">
    <cfRule type="cellIs" dxfId="84" priority="75" stopIfTrue="1" operator="lessThan">
      <formula>0</formula>
    </cfRule>
  </conditionalFormatting>
  <conditionalFormatting sqref="G195:T198 G200:T201 G203:T205">
    <cfRule type="cellIs" dxfId="83" priority="74" stopIfTrue="1" operator="lessThan">
      <formula>0</formula>
    </cfRule>
  </conditionalFormatting>
  <conditionalFormatting sqref="AC195:AK198 AC200:AK201 AC203:AK205">
    <cfRule type="cellIs" dxfId="82" priority="73" stopIfTrue="1" operator="lessThan">
      <formula>0</formula>
    </cfRule>
  </conditionalFormatting>
  <conditionalFormatting sqref="AL195:AL198 AL200:AL201 AL203:AL205">
    <cfRule type="cellIs" dxfId="81" priority="72" stopIfTrue="1" operator="lessThan">
      <formula>0</formula>
    </cfRule>
  </conditionalFormatting>
  <conditionalFormatting sqref="F206:AA211 AC206:AL211">
    <cfRule type="cellIs" dxfId="80" priority="71" stopIfTrue="1" operator="lessThan">
      <formula>0</formula>
    </cfRule>
  </conditionalFormatting>
  <conditionalFormatting sqref="F213:AL213 F214:AA214 AC214:AL214">
    <cfRule type="cellIs" dxfId="79" priority="70" stopIfTrue="1" operator="lessThan">
      <formula>0</formula>
    </cfRule>
  </conditionalFormatting>
  <conditionalFormatting sqref="F218:AA218">
    <cfRule type="cellIs" dxfId="78" priority="69" stopIfTrue="1" operator="lessThan">
      <formula>0</formula>
    </cfRule>
  </conditionalFormatting>
  <conditionalFormatting sqref="F227:F228">
    <cfRule type="cellIs" dxfId="77" priority="68" stopIfTrue="1" operator="lessThan">
      <formula>0</formula>
    </cfRule>
  </conditionalFormatting>
  <conditionalFormatting sqref="U227:AA228">
    <cfRule type="cellIs" dxfId="76" priority="67" stopIfTrue="1" operator="lessThan">
      <formula>0</formula>
    </cfRule>
  </conditionalFormatting>
  <conditionalFormatting sqref="G227:T228">
    <cfRule type="cellIs" dxfId="75" priority="66" stopIfTrue="1" operator="lessThan">
      <formula>0</formula>
    </cfRule>
  </conditionalFormatting>
  <conditionalFormatting sqref="AC227:AK228">
    <cfRule type="cellIs" dxfId="74" priority="65" stopIfTrue="1" operator="lessThan">
      <formula>0</formula>
    </cfRule>
  </conditionalFormatting>
  <conditionalFormatting sqref="AL227:AL228">
    <cfRule type="cellIs" dxfId="73" priority="64" stopIfTrue="1" operator="lessThan">
      <formula>0</formula>
    </cfRule>
  </conditionalFormatting>
  <conditionalFormatting sqref="F229:AA229 F232:AA232 F241:AA245 F248:AA255 F258:AA262 F293:AA293 F323:AA323 F324:F326 U324:AA326 AC323:AL323 AC293:AL293 AC258:AL262 AC248:AL255 AC241:AL245 AC232:AL232 AC229:AL229">
    <cfRule type="cellIs" dxfId="72" priority="63" stopIfTrue="1" operator="lessThan">
      <formula>0</formula>
    </cfRule>
  </conditionalFormatting>
  <conditionalFormatting sqref="AB336:AL336 AC329:AL335">
    <cfRule type="cellIs" dxfId="71" priority="62" stopIfTrue="1" operator="lessThan">
      <formula>0</formula>
    </cfRule>
  </conditionalFormatting>
  <conditionalFormatting sqref="AA336">
    <cfRule type="cellIs" dxfId="70" priority="61" stopIfTrue="1" operator="lessThan">
      <formula>0</formula>
    </cfRule>
  </conditionalFormatting>
  <conditionalFormatting sqref="F329:Z336 AA330:AA334 AC331:AL334">
    <cfRule type="cellIs" dxfId="69" priority="60" stopIfTrue="1" operator="lessThan">
      <formula>0</formula>
    </cfRule>
  </conditionalFormatting>
  <conditionalFormatting sqref="F230:F231">
    <cfRule type="cellIs" dxfId="68" priority="59" stopIfTrue="1" operator="lessThan">
      <formula>0</formula>
    </cfRule>
  </conditionalFormatting>
  <conditionalFormatting sqref="U230:AA231">
    <cfRule type="cellIs" dxfId="67" priority="58" stopIfTrue="1" operator="lessThan">
      <formula>0</formula>
    </cfRule>
  </conditionalFormatting>
  <conditionalFormatting sqref="G230:T231">
    <cfRule type="cellIs" dxfId="66" priority="57" stopIfTrue="1" operator="lessThan">
      <formula>0</formula>
    </cfRule>
  </conditionalFormatting>
  <conditionalFormatting sqref="AC230:AK231">
    <cfRule type="cellIs" dxfId="65" priority="56" stopIfTrue="1" operator="lessThan">
      <formula>0</formula>
    </cfRule>
  </conditionalFormatting>
  <conditionalFormatting sqref="AL230:AL231">
    <cfRule type="cellIs" dxfId="64" priority="55" stopIfTrue="1" operator="lessThan">
      <formula>0</formula>
    </cfRule>
  </conditionalFormatting>
  <conditionalFormatting sqref="F233:F240">
    <cfRule type="cellIs" dxfId="63" priority="54" stopIfTrue="1" operator="lessThan">
      <formula>0</formula>
    </cfRule>
  </conditionalFormatting>
  <conditionalFormatting sqref="U233:AA240">
    <cfRule type="cellIs" dxfId="62" priority="53" stopIfTrue="1" operator="lessThan">
      <formula>0</formula>
    </cfRule>
  </conditionalFormatting>
  <conditionalFormatting sqref="G233:T240">
    <cfRule type="cellIs" dxfId="61" priority="52" stopIfTrue="1" operator="lessThan">
      <formula>0</formula>
    </cfRule>
  </conditionalFormatting>
  <conditionalFormatting sqref="AC233:AK240">
    <cfRule type="cellIs" dxfId="60" priority="51" stopIfTrue="1" operator="lessThan">
      <formula>0</formula>
    </cfRule>
  </conditionalFormatting>
  <conditionalFormatting sqref="AL233:AL240">
    <cfRule type="cellIs" dxfId="59" priority="50" stopIfTrue="1" operator="lessThan">
      <formula>0</formula>
    </cfRule>
  </conditionalFormatting>
  <conditionalFormatting sqref="F246:F247">
    <cfRule type="cellIs" dxfId="58" priority="49" stopIfTrue="1" operator="lessThan">
      <formula>0</formula>
    </cfRule>
  </conditionalFormatting>
  <conditionalFormatting sqref="U246:AA247">
    <cfRule type="cellIs" dxfId="57" priority="48" stopIfTrue="1" operator="lessThan">
      <formula>0</formula>
    </cfRule>
  </conditionalFormatting>
  <conditionalFormatting sqref="G246:T247">
    <cfRule type="cellIs" dxfId="56" priority="47" stopIfTrue="1" operator="lessThan">
      <formula>0</formula>
    </cfRule>
  </conditionalFormatting>
  <conditionalFormatting sqref="AC246:AK247">
    <cfRule type="cellIs" dxfId="55" priority="46" stopIfTrue="1" operator="lessThan">
      <formula>0</formula>
    </cfRule>
  </conditionalFormatting>
  <conditionalFormatting sqref="AL246:AL247">
    <cfRule type="cellIs" dxfId="54" priority="45" stopIfTrue="1" operator="lessThan">
      <formula>0</formula>
    </cfRule>
  </conditionalFormatting>
  <conditionalFormatting sqref="F256:F257">
    <cfRule type="cellIs" dxfId="53" priority="44" stopIfTrue="1" operator="lessThan">
      <formula>0</formula>
    </cfRule>
  </conditionalFormatting>
  <conditionalFormatting sqref="U256:AA257">
    <cfRule type="cellIs" dxfId="52" priority="43" stopIfTrue="1" operator="lessThan">
      <formula>0</formula>
    </cfRule>
  </conditionalFormatting>
  <conditionalFormatting sqref="G256:T257">
    <cfRule type="cellIs" dxfId="51" priority="42" stopIfTrue="1" operator="lessThan">
      <formula>0</formula>
    </cfRule>
  </conditionalFormatting>
  <conditionalFormatting sqref="AC256:AK257">
    <cfRule type="cellIs" dxfId="50" priority="41" stopIfTrue="1" operator="lessThan">
      <formula>0</formula>
    </cfRule>
  </conditionalFormatting>
  <conditionalFormatting sqref="AL256:AL257">
    <cfRule type="cellIs" dxfId="49" priority="40" stopIfTrue="1" operator="lessThan">
      <formula>0</formula>
    </cfRule>
  </conditionalFormatting>
  <conditionalFormatting sqref="F263:F292">
    <cfRule type="cellIs" dxfId="48" priority="39" stopIfTrue="1" operator="lessThan">
      <formula>0</formula>
    </cfRule>
  </conditionalFormatting>
  <conditionalFormatting sqref="U263:AA292">
    <cfRule type="cellIs" dxfId="47" priority="38" stopIfTrue="1" operator="lessThan">
      <formula>0</formula>
    </cfRule>
  </conditionalFormatting>
  <conditionalFormatting sqref="G263:T292">
    <cfRule type="cellIs" dxfId="46" priority="37" stopIfTrue="1" operator="lessThan">
      <formula>0</formula>
    </cfRule>
  </conditionalFormatting>
  <conditionalFormatting sqref="AC263:AK292">
    <cfRule type="cellIs" dxfId="45" priority="36" stopIfTrue="1" operator="lessThan">
      <formula>0</formula>
    </cfRule>
  </conditionalFormatting>
  <conditionalFormatting sqref="AL263:AL292">
    <cfRule type="cellIs" dxfId="44" priority="35" stopIfTrue="1" operator="lessThan">
      <formula>0</formula>
    </cfRule>
  </conditionalFormatting>
  <conditionalFormatting sqref="F294:F322">
    <cfRule type="cellIs" dxfId="43" priority="34" stopIfTrue="1" operator="lessThan">
      <formula>0</formula>
    </cfRule>
  </conditionalFormatting>
  <conditionalFormatting sqref="U295:AA322">
    <cfRule type="cellIs" dxfId="42" priority="33" stopIfTrue="1" operator="lessThan">
      <formula>0</formula>
    </cfRule>
  </conditionalFormatting>
  <conditionalFormatting sqref="G295:T322">
    <cfRule type="cellIs" dxfId="41" priority="32" stopIfTrue="1" operator="lessThan">
      <formula>0</formula>
    </cfRule>
  </conditionalFormatting>
  <conditionalFormatting sqref="AC295:AK322">
    <cfRule type="cellIs" dxfId="40" priority="31" stopIfTrue="1" operator="lessThan">
      <formula>0</formula>
    </cfRule>
  </conditionalFormatting>
  <conditionalFormatting sqref="AL295:AL322">
    <cfRule type="cellIs" dxfId="39" priority="30" stopIfTrue="1" operator="lessThan">
      <formula>0</formula>
    </cfRule>
  </conditionalFormatting>
  <conditionalFormatting sqref="G294:AA294 AC294:AL294">
    <cfRule type="cellIs" dxfId="38" priority="29" stopIfTrue="1" operator="lessThan">
      <formula>0</formula>
    </cfRule>
  </conditionalFormatting>
  <conditionalFormatting sqref="G324:T326">
    <cfRule type="cellIs" dxfId="37" priority="28" stopIfTrue="1" operator="lessThan">
      <formula>0</formula>
    </cfRule>
  </conditionalFormatting>
  <conditionalFormatting sqref="AC324:AL326">
    <cfRule type="cellIs" dxfId="36" priority="27" stopIfTrue="1" operator="lessThan">
      <formula>0</formula>
    </cfRule>
  </conditionalFormatting>
  <conditionalFormatting sqref="AA329 F336:AL336 AA331:AA334 F335:AA335 AC335:AL335">
    <cfRule type="cellIs" dxfId="35" priority="26" stopIfTrue="1" operator="lessThan">
      <formula>0</formula>
    </cfRule>
  </conditionalFormatting>
  <conditionalFormatting sqref="H193:AA193 AC193:AK193">
    <cfRule type="cellIs" dxfId="34" priority="25" stopIfTrue="1" operator="lessThan">
      <formula>0</formula>
    </cfRule>
  </conditionalFormatting>
  <conditionalFormatting sqref="F223">
    <cfRule type="cellIs" dxfId="33" priority="24" stopIfTrue="1" operator="lessThan">
      <formula>0</formula>
    </cfRule>
  </conditionalFormatting>
  <conditionalFormatting sqref="U223:AA223">
    <cfRule type="cellIs" dxfId="32" priority="23" stopIfTrue="1" operator="lessThan">
      <formula>0</formula>
    </cfRule>
  </conditionalFormatting>
  <conditionalFormatting sqref="Q327:Q328">
    <cfRule type="cellIs" dxfId="31" priority="22" stopIfTrue="1" operator="lessThan">
      <formula>0</formula>
    </cfRule>
  </conditionalFormatting>
  <conditionalFormatting sqref="V327:W328">
    <cfRule type="cellIs" dxfId="30" priority="21" stopIfTrue="1" operator="lessThan">
      <formula>0</formula>
    </cfRule>
  </conditionalFormatting>
  <conditionalFormatting sqref="Y327:AA328">
    <cfRule type="cellIs" dxfId="29" priority="20" stopIfTrue="1" operator="lessThan">
      <formula>0</formula>
    </cfRule>
  </conditionalFormatting>
  <conditionalFormatting sqref="AJ327:AK328">
    <cfRule type="cellIs" dxfId="28" priority="19" stopIfTrue="1" operator="lessThan">
      <formula>0</formula>
    </cfRule>
  </conditionalFormatting>
  <conditionalFormatting sqref="AL327:AL328">
    <cfRule type="cellIs" dxfId="27" priority="18" stopIfTrue="1" operator="lessThan">
      <formula>0</formula>
    </cfRule>
  </conditionalFormatting>
  <conditionalFormatting sqref="AC327:AI328">
    <cfRule type="cellIs" dxfId="26" priority="17" stopIfTrue="1" operator="lessThan">
      <formula>0</formula>
    </cfRule>
  </conditionalFormatting>
  <conditionalFormatting sqref="X327:X328">
    <cfRule type="cellIs" dxfId="25" priority="16" stopIfTrue="1" operator="lessThan">
      <formula>0</formula>
    </cfRule>
  </conditionalFormatting>
  <conditionalFormatting sqref="R327:U328">
    <cfRule type="cellIs" dxfId="24" priority="15" stopIfTrue="1" operator="lessThan">
      <formula>0</formula>
    </cfRule>
  </conditionalFormatting>
  <conditionalFormatting sqref="F327:P328">
    <cfRule type="cellIs" dxfId="23" priority="14" stopIfTrue="1" operator="lessThan">
      <formula>0</formula>
    </cfRule>
  </conditionalFormatting>
  <conditionalFormatting sqref="AB10:AB26">
    <cfRule type="cellIs" dxfId="22" priority="13" stopIfTrue="1" operator="lessThan">
      <formula>0</formula>
    </cfRule>
  </conditionalFormatting>
  <conditionalFormatting sqref="AB28:AB52">
    <cfRule type="cellIs" dxfId="21" priority="12" stopIfTrue="1" operator="lessThan">
      <formula>0</formula>
    </cfRule>
  </conditionalFormatting>
  <conditionalFormatting sqref="AB54:AB86">
    <cfRule type="cellIs" dxfId="20" priority="11" stopIfTrue="1" operator="lessThan">
      <formula>0</formula>
    </cfRule>
  </conditionalFormatting>
  <conditionalFormatting sqref="AB88:AB129">
    <cfRule type="cellIs" dxfId="19" priority="10" stopIfTrue="1" operator="lessThan">
      <formula>0</formula>
    </cfRule>
  </conditionalFormatting>
  <conditionalFormatting sqref="AB131:AB134">
    <cfRule type="cellIs" dxfId="18" priority="9" stopIfTrue="1" operator="lessThan">
      <formula>0</formula>
    </cfRule>
  </conditionalFormatting>
  <conditionalFormatting sqref="AB136:AB152">
    <cfRule type="cellIs" dxfId="17" priority="8" stopIfTrue="1" operator="lessThan">
      <formula>0</formula>
    </cfRule>
  </conditionalFormatting>
  <conditionalFormatting sqref="AB154:AB177">
    <cfRule type="cellIs" dxfId="16" priority="7" stopIfTrue="1" operator="lessThan">
      <formula>0</formula>
    </cfRule>
  </conditionalFormatting>
  <conditionalFormatting sqref="AB179">
    <cfRule type="cellIs" dxfId="15" priority="6" stopIfTrue="1" operator="lessThan">
      <formula>0</formula>
    </cfRule>
  </conditionalFormatting>
  <conditionalFormatting sqref="AB188:AB193">
    <cfRule type="cellIs" dxfId="14" priority="5" stopIfTrue="1" operator="lessThan">
      <formula>0</formula>
    </cfRule>
  </conditionalFormatting>
  <conditionalFormatting sqref="AB195:AB198">
    <cfRule type="cellIs" dxfId="13" priority="4" stopIfTrue="1" operator="lessThan">
      <formula>0</formula>
    </cfRule>
  </conditionalFormatting>
  <conditionalFormatting sqref="AB200:AB201">
    <cfRule type="cellIs" dxfId="12" priority="3" stopIfTrue="1" operator="lessThan">
      <formula>0</formula>
    </cfRule>
  </conditionalFormatting>
  <conditionalFormatting sqref="AB203:AB211">
    <cfRule type="cellIs" dxfId="11" priority="2" stopIfTrue="1" operator="lessThan">
      <formula>0</formula>
    </cfRule>
  </conditionalFormatting>
  <conditionalFormatting sqref="AB214:AB335">
    <cfRule type="cellIs" dxfId="10" priority="1" stopIfTrue="1" operator="lessThan">
      <formula>0</formula>
    </cfRule>
  </conditionalFormatting>
  <pageMargins left="0.19685039370078741" right="0.19685039370078741" top="0.78740157480314965" bottom="0" header="0.11811023622047245" footer="0.19685039370078741"/>
  <pageSetup paperSize="9" scale="21" firstPageNumber="3" fitToHeight="13" orientation="landscape" r:id="rId1"/>
  <headerFooter alignWithMargins="0"/>
  <ignoredErrors>
    <ignoredError sqref="E9:E76 E77:E336" numberStoredAsText="1"/>
  </ignoredErrors>
</worksheet>
</file>

<file path=xl/worksheets/sheet5.xml><?xml version="1.0" encoding="utf-8"?>
<worksheet xmlns="http://schemas.openxmlformats.org/spreadsheetml/2006/main" xmlns:r="http://schemas.openxmlformats.org/officeDocument/2006/relationships">
  <sheetPr codeName="Лист3">
    <tabColor rgb="FFFFFFCC"/>
  </sheetPr>
  <dimension ref="A1:K26"/>
  <sheetViews>
    <sheetView topLeftCell="A10" zoomScale="60" zoomScaleNormal="60" workbookViewId="0">
      <selection activeCell="E29" sqref="E29"/>
    </sheetView>
  </sheetViews>
  <sheetFormatPr defaultRowHeight="12.75"/>
  <cols>
    <col min="1" max="1" width="62.42578125" style="18" customWidth="1"/>
    <col min="2" max="2" width="104.7109375" style="18" customWidth="1"/>
    <col min="3" max="3" width="7.5703125" style="18" customWidth="1"/>
    <col min="4" max="4" width="27.5703125" style="18" customWidth="1"/>
    <col min="5" max="5" width="30.85546875" style="18" customWidth="1"/>
    <col min="6" max="6" width="12" style="18" customWidth="1"/>
    <col min="7" max="16384" width="9.140625" style="18"/>
  </cols>
  <sheetData>
    <row r="1" spans="1:11">
      <c r="A1" s="88"/>
      <c r="B1" s="88"/>
      <c r="C1" s="88"/>
      <c r="D1" s="88"/>
      <c r="E1" s="88"/>
      <c r="F1" s="88"/>
      <c r="G1" s="88"/>
    </row>
    <row r="2" spans="1:11" ht="20.25">
      <c r="A2" s="152" t="s">
        <v>394</v>
      </c>
      <c r="B2" s="742" t="str">
        <f>IF('Титул ф.7'!D23=0," ",'Титул ф.7'!D23)</f>
        <v>Красноармейский городской суд</v>
      </c>
      <c r="C2" s="743"/>
      <c r="D2" s="743"/>
      <c r="E2" s="744"/>
      <c r="F2" s="30"/>
      <c r="G2" s="169"/>
      <c r="H2" s="22"/>
      <c r="I2" s="22"/>
      <c r="J2" s="22"/>
      <c r="K2" s="22"/>
    </row>
    <row r="3" spans="1:11">
      <c r="A3" s="88"/>
      <c r="B3" s="88"/>
      <c r="C3" s="88"/>
      <c r="D3" s="88"/>
      <c r="E3" s="88"/>
      <c r="F3" s="88"/>
      <c r="G3" s="88"/>
    </row>
    <row r="4" spans="1:11" ht="34.5" customHeight="1">
      <c r="A4" s="745" t="s">
        <v>29158</v>
      </c>
      <c r="B4" s="745"/>
      <c r="C4" s="745"/>
      <c r="D4" s="745"/>
      <c r="E4" s="745"/>
      <c r="F4" s="88"/>
      <c r="G4" s="88"/>
    </row>
    <row r="5" spans="1:11" ht="25.5" customHeight="1" thickBot="1">
      <c r="A5" s="748" t="s">
        <v>32217</v>
      </c>
      <c r="B5" s="748"/>
      <c r="C5" s="748"/>
      <c r="D5" s="748"/>
      <c r="E5" s="748"/>
      <c r="F5" s="88"/>
      <c r="G5" s="88"/>
    </row>
    <row r="6" spans="1:11" ht="86.25" customHeight="1">
      <c r="A6" s="746" t="s">
        <v>9183</v>
      </c>
      <c r="B6" s="747"/>
      <c r="C6" s="300" t="s">
        <v>348</v>
      </c>
      <c r="D6" s="300" t="s">
        <v>804</v>
      </c>
      <c r="E6" s="301" t="s">
        <v>424</v>
      </c>
      <c r="F6" s="88"/>
      <c r="G6" s="88"/>
    </row>
    <row r="7" spans="1:11" ht="18.75">
      <c r="A7" s="613" t="s">
        <v>400</v>
      </c>
      <c r="B7" s="614"/>
      <c r="C7" s="278"/>
      <c r="D7" s="295">
        <v>1</v>
      </c>
      <c r="E7" s="302">
        <v>2</v>
      </c>
      <c r="F7" s="88"/>
      <c r="G7" s="88"/>
    </row>
    <row r="8" spans="1:11" ht="42.75" customHeight="1">
      <c r="A8" s="749" t="s">
        <v>540</v>
      </c>
      <c r="B8" s="750"/>
      <c r="C8" s="296">
        <v>1</v>
      </c>
      <c r="D8" s="297"/>
      <c r="E8" s="96"/>
      <c r="F8" s="88"/>
      <c r="G8" s="88"/>
    </row>
    <row r="9" spans="1:11" ht="40.5" customHeight="1">
      <c r="A9" s="749" t="s">
        <v>9178</v>
      </c>
      <c r="B9" s="750"/>
      <c r="C9" s="296">
        <v>2</v>
      </c>
      <c r="D9" s="297"/>
      <c r="E9" s="96"/>
      <c r="F9" s="88"/>
      <c r="G9" s="88"/>
    </row>
    <row r="10" spans="1:11" ht="63.75" customHeight="1">
      <c r="A10" s="749" t="s">
        <v>519</v>
      </c>
      <c r="B10" s="750"/>
      <c r="C10" s="296">
        <v>3</v>
      </c>
      <c r="D10" s="297"/>
      <c r="E10" s="96"/>
      <c r="F10" s="88"/>
      <c r="G10" s="88"/>
    </row>
    <row r="11" spans="1:11" ht="63" customHeight="1">
      <c r="A11" s="749" t="s">
        <v>9179</v>
      </c>
      <c r="B11" s="750"/>
      <c r="C11" s="296">
        <v>4</v>
      </c>
      <c r="D11" s="297"/>
      <c r="E11" s="96"/>
      <c r="F11" s="88"/>
      <c r="G11" s="88"/>
    </row>
    <row r="12" spans="1:11" ht="40.5" customHeight="1">
      <c r="A12" s="749" t="s">
        <v>9180</v>
      </c>
      <c r="B12" s="750"/>
      <c r="C12" s="296">
        <v>5</v>
      </c>
      <c r="D12" s="297"/>
      <c r="E12" s="96"/>
      <c r="F12" s="88"/>
      <c r="G12" s="88"/>
    </row>
    <row r="13" spans="1:11" ht="40.5" customHeight="1">
      <c r="A13" s="303" t="s">
        <v>29186</v>
      </c>
      <c r="B13" s="298" t="s">
        <v>451</v>
      </c>
      <c r="C13" s="296">
        <v>6</v>
      </c>
      <c r="D13" s="297"/>
      <c r="E13" s="96"/>
      <c r="F13" s="88"/>
      <c r="G13" s="88"/>
    </row>
    <row r="14" spans="1:11" ht="40.5" customHeight="1">
      <c r="A14" s="751" t="s">
        <v>701</v>
      </c>
      <c r="B14" s="299" t="s">
        <v>452</v>
      </c>
      <c r="C14" s="296">
        <v>7</v>
      </c>
      <c r="D14" s="297"/>
      <c r="E14" s="96"/>
      <c r="F14" s="88"/>
      <c r="G14" s="88"/>
    </row>
    <row r="15" spans="1:11" ht="40.5" customHeight="1">
      <c r="A15" s="751"/>
      <c r="B15" s="299" t="s">
        <v>453</v>
      </c>
      <c r="C15" s="296">
        <v>8</v>
      </c>
      <c r="D15" s="297"/>
      <c r="E15" s="96"/>
      <c r="F15" s="88"/>
      <c r="G15" s="88"/>
      <c r="J15" s="261"/>
    </row>
    <row r="16" spans="1:11" ht="42" customHeight="1">
      <c r="A16" s="753" t="s">
        <v>32204</v>
      </c>
      <c r="B16" s="754"/>
      <c r="C16" s="296">
        <v>9</v>
      </c>
      <c r="D16" s="297"/>
      <c r="E16" s="96"/>
      <c r="F16" s="88"/>
      <c r="G16" s="88"/>
    </row>
    <row r="17" spans="1:7" ht="40.9" customHeight="1">
      <c r="A17" s="751" t="s">
        <v>32215</v>
      </c>
      <c r="B17" s="752"/>
      <c r="C17" s="296">
        <v>10</v>
      </c>
      <c r="D17" s="297"/>
      <c r="E17" s="96"/>
      <c r="F17" s="88"/>
      <c r="G17" s="88"/>
    </row>
    <row r="18" spans="1:7" ht="62.45" customHeight="1">
      <c r="A18" s="751" t="s">
        <v>520</v>
      </c>
      <c r="B18" s="752"/>
      <c r="C18" s="296">
        <v>11</v>
      </c>
      <c r="D18" s="297"/>
      <c r="E18" s="96"/>
      <c r="F18" s="88"/>
      <c r="G18" s="88"/>
    </row>
    <row r="19" spans="1:7" ht="34.15" customHeight="1">
      <c r="A19" s="751" t="s">
        <v>32216</v>
      </c>
      <c r="B19" s="752"/>
      <c r="C19" s="296">
        <v>12</v>
      </c>
      <c r="D19" s="297"/>
      <c r="E19" s="96"/>
      <c r="F19" s="88"/>
      <c r="G19" s="88"/>
    </row>
    <row r="20" spans="1:7" ht="34.15" customHeight="1" thickBot="1">
      <c r="A20" s="762" t="s">
        <v>566</v>
      </c>
      <c r="B20" s="763"/>
      <c r="C20" s="304">
        <v>13</v>
      </c>
      <c r="D20" s="305"/>
      <c r="E20" s="260"/>
      <c r="F20" s="88"/>
      <c r="G20" s="88"/>
    </row>
    <row r="21" spans="1:7" ht="38.25" customHeight="1">
      <c r="A21" s="95"/>
      <c r="B21" s="95"/>
      <c r="C21" s="162"/>
      <c r="D21" s="163"/>
      <c r="E21" s="163"/>
      <c r="F21" s="88"/>
      <c r="G21" s="88"/>
    </row>
    <row r="22" spans="1:7" ht="39" customHeight="1">
      <c r="A22" s="759"/>
      <c r="B22" s="759"/>
      <c r="C22" s="759"/>
      <c r="D22" s="759"/>
      <c r="E22" s="759"/>
    </row>
    <row r="23" spans="1:7" ht="35.25" thickBot="1">
      <c r="A23" s="760" t="s">
        <v>29139</v>
      </c>
      <c r="B23" s="761"/>
      <c r="C23" s="761"/>
      <c r="D23" s="761"/>
    </row>
    <row r="24" spans="1:7" ht="41.25" customHeight="1">
      <c r="A24" s="755" t="s">
        <v>422</v>
      </c>
      <c r="B24" s="756"/>
      <c r="C24" s="306">
        <v>1</v>
      </c>
      <c r="D24" s="259">
        <v>1</v>
      </c>
    </row>
    <row r="25" spans="1:7" ht="46.5" customHeight="1">
      <c r="A25" s="749" t="s">
        <v>410</v>
      </c>
      <c r="B25" s="750"/>
      <c r="C25" s="296">
        <v>2</v>
      </c>
      <c r="D25" s="96">
        <v>6</v>
      </c>
    </row>
    <row r="26" spans="1:7" ht="56.25" customHeight="1" thickBot="1">
      <c r="A26" s="757" t="s">
        <v>29140</v>
      </c>
      <c r="B26" s="758"/>
      <c r="C26" s="304">
        <v>3</v>
      </c>
      <c r="D26" s="307">
        <v>0</v>
      </c>
    </row>
  </sheetData>
  <mergeCells count="21">
    <mergeCell ref="A24:B24"/>
    <mergeCell ref="A26:B26"/>
    <mergeCell ref="A25:B25"/>
    <mergeCell ref="A17:B17"/>
    <mergeCell ref="A19:B19"/>
    <mergeCell ref="A22:E22"/>
    <mergeCell ref="A23:D23"/>
    <mergeCell ref="A20:B20"/>
    <mergeCell ref="A12:B12"/>
    <mergeCell ref="A18:B18"/>
    <mergeCell ref="A9:B9"/>
    <mergeCell ref="A10:B10"/>
    <mergeCell ref="A14:A15"/>
    <mergeCell ref="A11:B11"/>
    <mergeCell ref="A16:B16"/>
    <mergeCell ref="B2:E2"/>
    <mergeCell ref="A4:E4"/>
    <mergeCell ref="A7:B7"/>
    <mergeCell ref="A6:B6"/>
    <mergeCell ref="A5:E5"/>
    <mergeCell ref="A8:B8"/>
  </mergeCells>
  <conditionalFormatting sqref="C21:D21 C8:E20">
    <cfRule type="cellIs" dxfId="9" priority="8" stopIfTrue="1" operator="lessThan">
      <formula>0</formula>
    </cfRule>
  </conditionalFormatting>
  <conditionalFormatting sqref="C24:C26">
    <cfRule type="cellIs" dxfId="8" priority="2" stopIfTrue="1" operator="lessThan">
      <formula>0</formula>
    </cfRule>
  </conditionalFormatting>
  <conditionalFormatting sqref="D24:D26">
    <cfRule type="cellIs" dxfId="7" priority="1" stopIfTrue="1" operator="lessThan">
      <formula>0</formula>
    </cfRule>
  </conditionalFormatting>
  <pageMargins left="0.78740157480314965" right="0.19685039370078741" top="0.78740157480314965" bottom="0" header="0.31496062992125984" footer="0.31496062992125984"/>
  <pageSetup paperSize="9" scale="47" orientation="landscape" r:id="rId1"/>
</worksheet>
</file>

<file path=xl/worksheets/sheet6.xml><?xml version="1.0" encoding="utf-8"?>
<worksheet xmlns="http://schemas.openxmlformats.org/spreadsheetml/2006/main" xmlns:r="http://schemas.openxmlformats.org/officeDocument/2006/relationships">
  <sheetPr codeName="Лист4">
    <tabColor theme="0" tint="-0.14999847407452621"/>
  </sheetPr>
  <dimension ref="A1:AJ254"/>
  <sheetViews>
    <sheetView topLeftCell="A9" zoomScale="40" zoomScaleNormal="40" zoomScaleSheetLayoutView="30" workbookViewId="0">
      <selection activeCell="D9" sqref="D9"/>
    </sheetView>
  </sheetViews>
  <sheetFormatPr defaultColWidth="8.85546875" defaultRowHeight="12.75"/>
  <cols>
    <col min="1" max="1" width="24.28515625" style="155" customWidth="1"/>
    <col min="2" max="2" width="126.5703125" style="155" customWidth="1"/>
    <col min="3" max="11" width="8.85546875" style="155"/>
    <col min="12" max="12" width="15.28515625" style="155" customWidth="1"/>
    <col min="13" max="13" width="21.140625" style="155" customWidth="1"/>
    <col min="14" max="14" width="15.42578125" style="155" customWidth="1"/>
    <col min="15" max="15" width="16.140625" style="155" customWidth="1"/>
    <col min="16" max="16" width="10.7109375" style="155" customWidth="1"/>
    <col min="17" max="17" width="12.140625" style="155" customWidth="1"/>
    <col min="18" max="18" width="14.5703125" style="155" customWidth="1"/>
    <col min="19" max="31" width="8.85546875" style="155"/>
    <col min="32" max="32" width="7.7109375" style="155" customWidth="1"/>
    <col min="33" max="33" width="13.85546875" style="155" customWidth="1"/>
    <col min="34" max="35" width="17.5703125" style="155" customWidth="1"/>
    <col min="36" max="36" width="12.85546875" style="155" customWidth="1"/>
    <col min="37" max="16384" width="8.85546875" style="155"/>
  </cols>
  <sheetData>
    <row r="1" spans="1:36" ht="33" customHeight="1"/>
    <row r="2" spans="1:36" ht="31.15" customHeight="1">
      <c r="A2" s="772" t="s">
        <v>394</v>
      </c>
      <c r="B2" s="772"/>
      <c r="C2" s="772"/>
      <c r="D2" s="772"/>
      <c r="E2" s="161"/>
      <c r="F2" s="153"/>
      <c r="G2" s="153"/>
      <c r="H2" s="153"/>
      <c r="I2" s="153"/>
      <c r="J2" s="153"/>
      <c r="K2" s="153"/>
      <c r="L2" s="764" t="str">
        <f>IF('Титул ф.7'!D23=0," ",'Титул ф.7'!D23)</f>
        <v>Красноармейский городской суд</v>
      </c>
      <c r="M2" s="765"/>
      <c r="N2" s="765"/>
      <c r="O2" s="765"/>
      <c r="P2" s="765"/>
      <c r="Q2" s="765"/>
      <c r="R2" s="765"/>
      <c r="S2" s="765"/>
      <c r="T2" s="765"/>
      <c r="U2" s="765"/>
      <c r="V2" s="766"/>
      <c r="W2" s="154"/>
      <c r="X2" s="1"/>
      <c r="Y2" s="1"/>
      <c r="Z2" s="1"/>
      <c r="AA2" s="1"/>
      <c r="AB2" s="1"/>
      <c r="AC2" s="1"/>
      <c r="AD2" s="1"/>
      <c r="AE2" s="1"/>
      <c r="AF2" s="1"/>
      <c r="AG2" s="1"/>
      <c r="AH2" s="11"/>
      <c r="AI2" s="11"/>
      <c r="AJ2" s="11"/>
    </row>
    <row r="3" spans="1:36" ht="20.25">
      <c r="A3" s="4"/>
      <c r="B3" s="160"/>
      <c r="C3" s="160"/>
      <c r="D3" s="160"/>
      <c r="E3" s="161"/>
      <c r="F3" s="153"/>
      <c r="G3" s="153"/>
      <c r="H3" s="153"/>
      <c r="I3" s="153"/>
      <c r="J3" s="153"/>
      <c r="K3" s="153"/>
      <c r="L3" s="154"/>
      <c r="M3" s="154"/>
      <c r="N3" s="154"/>
      <c r="O3" s="154"/>
      <c r="P3" s="154"/>
      <c r="Q3" s="154"/>
      <c r="R3" s="154"/>
      <c r="S3" s="154"/>
      <c r="T3" s="154"/>
      <c r="U3" s="154"/>
      <c r="V3" s="154"/>
      <c r="W3" s="154"/>
      <c r="X3" s="1"/>
      <c r="Y3" s="1"/>
      <c r="Z3" s="1"/>
      <c r="AA3" s="1"/>
      <c r="AB3" s="1"/>
      <c r="AC3" s="1"/>
      <c r="AD3" s="1"/>
      <c r="AE3" s="1"/>
      <c r="AF3" s="1"/>
      <c r="AG3" s="1"/>
      <c r="AH3" s="11"/>
      <c r="AI3" s="11"/>
      <c r="AJ3" s="11"/>
    </row>
    <row r="4" spans="1:36" ht="100.9" customHeight="1">
      <c r="A4" s="773" t="s">
        <v>820</v>
      </c>
      <c r="B4" s="774"/>
      <c r="C4" s="774"/>
      <c r="D4" s="774"/>
      <c r="E4" s="774"/>
      <c r="F4" s="774"/>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774"/>
      <c r="AJ4" s="774"/>
    </row>
    <row r="5" spans="1:36" ht="83.45" customHeight="1" thickBot="1">
      <c r="A5" s="767" t="s">
        <v>29159</v>
      </c>
      <c r="B5" s="767"/>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row>
    <row r="6" spans="1:36" s="148" customFormat="1" ht="231.6" customHeight="1">
      <c r="A6" s="768" t="s">
        <v>716</v>
      </c>
      <c r="B6" s="769"/>
      <c r="C6" s="769" t="s">
        <v>348</v>
      </c>
      <c r="D6" s="625" t="s">
        <v>1948</v>
      </c>
      <c r="E6" s="622" t="s">
        <v>402</v>
      </c>
      <c r="F6" s="622"/>
      <c r="G6" s="622"/>
      <c r="H6" s="622"/>
      <c r="I6" s="622"/>
      <c r="J6" s="622"/>
      <c r="K6" s="625" t="s">
        <v>403</v>
      </c>
      <c r="L6" s="702" t="s">
        <v>9252</v>
      </c>
      <c r="M6" s="702"/>
      <c r="N6" s="622" t="s">
        <v>1946</v>
      </c>
      <c r="O6" s="622"/>
      <c r="P6" s="707" t="s">
        <v>9172</v>
      </c>
      <c r="Q6" s="707"/>
      <c r="R6" s="707"/>
      <c r="S6" s="625" t="s">
        <v>9246</v>
      </c>
      <c r="T6" s="668" t="s">
        <v>529</v>
      </c>
      <c r="U6" s="700" t="s">
        <v>2121</v>
      </c>
      <c r="V6" s="702" t="s">
        <v>530</v>
      </c>
      <c r="W6" s="702"/>
      <c r="X6" s="668" t="s">
        <v>417</v>
      </c>
      <c r="Y6" s="702" t="s">
        <v>9181</v>
      </c>
      <c r="Z6" s="702"/>
      <c r="AA6" s="622" t="s">
        <v>612</v>
      </c>
      <c r="AB6" s="622"/>
      <c r="AC6" s="622"/>
      <c r="AD6" s="622"/>
      <c r="AE6" s="622"/>
      <c r="AF6" s="622"/>
      <c r="AG6" s="622"/>
      <c r="AH6" s="713" t="s">
        <v>29185</v>
      </c>
      <c r="AI6" s="713"/>
      <c r="AJ6" s="703" t="s">
        <v>9176</v>
      </c>
    </row>
    <row r="7" spans="1:36" s="148" customFormat="1" ht="266.45" customHeight="1">
      <c r="A7" s="770"/>
      <c r="B7" s="771"/>
      <c r="C7" s="771"/>
      <c r="D7" s="626"/>
      <c r="E7" s="277" t="s">
        <v>1942</v>
      </c>
      <c r="F7" s="180" t="s">
        <v>1943</v>
      </c>
      <c r="G7" s="277" t="s">
        <v>1944</v>
      </c>
      <c r="H7" s="277" t="s">
        <v>1945</v>
      </c>
      <c r="I7" s="277" t="s">
        <v>523</v>
      </c>
      <c r="J7" s="277" t="s">
        <v>404</v>
      </c>
      <c r="K7" s="626"/>
      <c r="L7" s="276" t="s">
        <v>418</v>
      </c>
      <c r="M7" s="276" t="s">
        <v>419</v>
      </c>
      <c r="N7" s="277" t="s">
        <v>2104</v>
      </c>
      <c r="O7" s="277" t="s">
        <v>613</v>
      </c>
      <c r="P7" s="276" t="s">
        <v>717</v>
      </c>
      <c r="Q7" s="277" t="s">
        <v>9173</v>
      </c>
      <c r="R7" s="276" t="s">
        <v>1947</v>
      </c>
      <c r="S7" s="626"/>
      <c r="T7" s="669"/>
      <c r="U7" s="701"/>
      <c r="V7" s="277" t="s">
        <v>2104</v>
      </c>
      <c r="W7" s="277" t="s">
        <v>718</v>
      </c>
      <c r="X7" s="669"/>
      <c r="Y7" s="276" t="s">
        <v>531</v>
      </c>
      <c r="Z7" s="276" t="s">
        <v>9244</v>
      </c>
      <c r="AA7" s="277" t="s">
        <v>409</v>
      </c>
      <c r="AB7" s="277" t="s">
        <v>507</v>
      </c>
      <c r="AC7" s="277" t="s">
        <v>508</v>
      </c>
      <c r="AD7" s="277" t="s">
        <v>505</v>
      </c>
      <c r="AE7" s="277" t="s">
        <v>506</v>
      </c>
      <c r="AF7" s="277" t="s">
        <v>541</v>
      </c>
      <c r="AG7" s="277" t="s">
        <v>9175</v>
      </c>
      <c r="AH7" s="281" t="s">
        <v>236</v>
      </c>
      <c r="AI7" s="281" t="s">
        <v>345</v>
      </c>
      <c r="AJ7" s="704"/>
    </row>
    <row r="8" spans="1:36" s="149" customFormat="1" ht="23.25">
      <c r="A8" s="770" t="s">
        <v>400</v>
      </c>
      <c r="B8" s="771"/>
      <c r="C8" s="292"/>
      <c r="D8" s="293">
        <v>1</v>
      </c>
      <c r="E8" s="293">
        <v>2</v>
      </c>
      <c r="F8" s="293">
        <v>3</v>
      </c>
      <c r="G8" s="293">
        <v>4</v>
      </c>
      <c r="H8" s="293">
        <v>5</v>
      </c>
      <c r="I8" s="293">
        <v>6</v>
      </c>
      <c r="J8" s="293">
        <v>7</v>
      </c>
      <c r="K8" s="293">
        <v>8</v>
      </c>
      <c r="L8" s="293">
        <v>9</v>
      </c>
      <c r="M8" s="293">
        <v>10</v>
      </c>
      <c r="N8" s="293">
        <v>11</v>
      </c>
      <c r="O8" s="293">
        <v>12</v>
      </c>
      <c r="P8" s="293">
        <v>13</v>
      </c>
      <c r="Q8" s="293">
        <v>14</v>
      </c>
      <c r="R8" s="293">
        <v>15</v>
      </c>
      <c r="S8" s="293">
        <v>16</v>
      </c>
      <c r="T8" s="293">
        <v>17</v>
      </c>
      <c r="U8" s="293">
        <v>18</v>
      </c>
      <c r="V8" s="293">
        <v>19</v>
      </c>
      <c r="W8" s="293">
        <v>20</v>
      </c>
      <c r="X8" s="293">
        <v>21</v>
      </c>
      <c r="Y8" s="293">
        <v>22</v>
      </c>
      <c r="Z8" s="293">
        <v>23</v>
      </c>
      <c r="AA8" s="293">
        <v>24</v>
      </c>
      <c r="AB8" s="293">
        <v>25</v>
      </c>
      <c r="AC8" s="293">
        <v>26</v>
      </c>
      <c r="AD8" s="293">
        <v>27</v>
      </c>
      <c r="AE8" s="293">
        <v>28</v>
      </c>
      <c r="AF8" s="293">
        <v>29</v>
      </c>
      <c r="AG8" s="293">
        <v>30</v>
      </c>
      <c r="AH8" s="293">
        <v>31</v>
      </c>
      <c r="AI8" s="293">
        <v>32</v>
      </c>
      <c r="AJ8" s="294">
        <v>33</v>
      </c>
    </row>
    <row r="9" spans="1:36" s="149" customFormat="1" ht="81" customHeight="1">
      <c r="A9" s="776" t="s">
        <v>29141</v>
      </c>
      <c r="B9" s="777"/>
      <c r="C9" s="284" t="s">
        <v>408</v>
      </c>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289"/>
    </row>
    <row r="10" spans="1:36" s="150" customFormat="1" ht="40.15" customHeight="1">
      <c r="A10" s="775" t="s">
        <v>719</v>
      </c>
      <c r="B10" s="285" t="s">
        <v>720</v>
      </c>
      <c r="C10" s="284" t="s">
        <v>441</v>
      </c>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289"/>
    </row>
    <row r="11" spans="1:36" s="150" customFormat="1" ht="40.15" customHeight="1">
      <c r="A11" s="775"/>
      <c r="B11" s="285" t="s">
        <v>721</v>
      </c>
      <c r="C11" s="284" t="s">
        <v>442</v>
      </c>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289"/>
    </row>
    <row r="12" spans="1:36" s="150" customFormat="1" ht="40.15" customHeight="1">
      <c r="A12" s="775"/>
      <c r="B12" s="285" t="s">
        <v>722</v>
      </c>
      <c r="C12" s="284" t="s">
        <v>443</v>
      </c>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289"/>
    </row>
    <row r="13" spans="1:36" s="150" customFormat="1" ht="40.15" customHeight="1">
      <c r="A13" s="775"/>
      <c r="B13" s="285" t="s">
        <v>723</v>
      </c>
      <c r="C13" s="284" t="s">
        <v>420</v>
      </c>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289"/>
    </row>
    <row r="14" spans="1:36" s="150" customFormat="1" ht="40.15" customHeight="1">
      <c r="A14" s="775"/>
      <c r="B14" s="285" t="s">
        <v>724</v>
      </c>
      <c r="C14" s="284" t="s">
        <v>444</v>
      </c>
      <c r="D14" s="159"/>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289"/>
    </row>
    <row r="15" spans="1:36" s="150" customFormat="1" ht="40.15" customHeight="1">
      <c r="A15" s="775"/>
      <c r="B15" s="285" t="s">
        <v>725</v>
      </c>
      <c r="C15" s="284" t="s">
        <v>445</v>
      </c>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289"/>
    </row>
    <row r="16" spans="1:36" s="150" customFormat="1" ht="40.15" customHeight="1">
      <c r="A16" s="775"/>
      <c r="B16" s="285" t="s">
        <v>726</v>
      </c>
      <c r="C16" s="284" t="s">
        <v>446</v>
      </c>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289"/>
    </row>
    <row r="17" spans="1:36" s="150" customFormat="1" ht="40.15" customHeight="1">
      <c r="A17" s="775"/>
      <c r="B17" s="285" t="s">
        <v>817</v>
      </c>
      <c r="C17" s="284" t="s">
        <v>421</v>
      </c>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289"/>
    </row>
    <row r="18" spans="1:36" s="150" customFormat="1" ht="40.15" customHeight="1">
      <c r="A18" s="775"/>
      <c r="B18" s="285" t="s">
        <v>727</v>
      </c>
      <c r="C18" s="284" t="s">
        <v>447</v>
      </c>
      <c r="D18" s="159"/>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289"/>
    </row>
    <row r="19" spans="1:36" s="150" customFormat="1" ht="40.15" customHeight="1">
      <c r="A19" s="775"/>
      <c r="B19" s="285" t="s">
        <v>728</v>
      </c>
      <c r="C19" s="284" t="s">
        <v>448</v>
      </c>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289"/>
    </row>
    <row r="20" spans="1:36" s="150" customFormat="1" ht="40.15" customHeight="1">
      <c r="A20" s="775"/>
      <c r="B20" s="285" t="s">
        <v>729</v>
      </c>
      <c r="C20" s="284" t="s">
        <v>449</v>
      </c>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289"/>
    </row>
    <row r="21" spans="1:36" s="150" customFormat="1" ht="40.15" customHeight="1">
      <c r="A21" s="775"/>
      <c r="B21" s="285" t="s">
        <v>730</v>
      </c>
      <c r="C21" s="284" t="s">
        <v>450</v>
      </c>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289"/>
    </row>
    <row r="22" spans="1:36" s="150" customFormat="1" ht="40.15" customHeight="1">
      <c r="A22" s="775"/>
      <c r="B22" s="285" t="s">
        <v>731</v>
      </c>
      <c r="C22" s="284" t="s">
        <v>0</v>
      </c>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289"/>
    </row>
    <row r="23" spans="1:36" s="150" customFormat="1" ht="40.15" customHeight="1">
      <c r="A23" s="775"/>
      <c r="B23" s="285" t="s">
        <v>732</v>
      </c>
      <c r="C23" s="284" t="s">
        <v>1</v>
      </c>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289"/>
    </row>
    <row r="24" spans="1:36" s="150" customFormat="1" ht="40.15" customHeight="1">
      <c r="A24" s="775"/>
      <c r="B24" s="285" t="s">
        <v>733</v>
      </c>
      <c r="C24" s="284" t="s">
        <v>2</v>
      </c>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289"/>
    </row>
    <row r="25" spans="1:36" s="150" customFormat="1" ht="40.15" customHeight="1">
      <c r="A25" s="775"/>
      <c r="B25" s="285" t="s">
        <v>734</v>
      </c>
      <c r="C25" s="284" t="s">
        <v>3</v>
      </c>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289"/>
    </row>
    <row r="26" spans="1:36" s="150" customFormat="1" ht="40.15" customHeight="1">
      <c r="A26" s="775"/>
      <c r="B26" s="285" t="s">
        <v>735</v>
      </c>
      <c r="C26" s="284" t="s">
        <v>4</v>
      </c>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289"/>
    </row>
    <row r="27" spans="1:36" s="150" customFormat="1" ht="40.15" customHeight="1">
      <c r="A27" s="775"/>
      <c r="B27" s="285" t="s">
        <v>818</v>
      </c>
      <c r="C27" s="284" t="s">
        <v>5</v>
      </c>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289"/>
    </row>
    <row r="28" spans="1:36" s="150" customFormat="1" ht="40.15" customHeight="1">
      <c r="A28" s="775"/>
      <c r="B28" s="285" t="s">
        <v>736</v>
      </c>
      <c r="C28" s="284" t="s">
        <v>6</v>
      </c>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289"/>
    </row>
    <row r="29" spans="1:36" s="150" customFormat="1" ht="40.15" customHeight="1">
      <c r="A29" s="775"/>
      <c r="B29" s="285" t="s">
        <v>737</v>
      </c>
      <c r="C29" s="284" t="s">
        <v>7</v>
      </c>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289"/>
    </row>
    <row r="30" spans="1:36" s="150" customFormat="1" ht="40.15" customHeight="1">
      <c r="A30" s="775"/>
      <c r="B30" s="285" t="s">
        <v>738</v>
      </c>
      <c r="C30" s="284" t="s">
        <v>8</v>
      </c>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289"/>
    </row>
    <row r="31" spans="1:36" s="150" customFormat="1" ht="40.15" customHeight="1">
      <c r="A31" s="775"/>
      <c r="B31" s="286" t="s">
        <v>2122</v>
      </c>
      <c r="C31" s="284" t="s">
        <v>9</v>
      </c>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289"/>
    </row>
    <row r="32" spans="1:36" s="150" customFormat="1" ht="40.15" customHeight="1">
      <c r="A32" s="775" t="s">
        <v>739</v>
      </c>
      <c r="B32" s="285" t="s">
        <v>740</v>
      </c>
      <c r="C32" s="284" t="s">
        <v>10</v>
      </c>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289"/>
    </row>
    <row r="33" spans="1:36" s="150" customFormat="1" ht="40.15" customHeight="1">
      <c r="A33" s="775"/>
      <c r="B33" s="285" t="s">
        <v>741</v>
      </c>
      <c r="C33" s="284" t="s">
        <v>12</v>
      </c>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289"/>
    </row>
    <row r="34" spans="1:36" s="150" customFormat="1" ht="40.15" customHeight="1">
      <c r="A34" s="775"/>
      <c r="B34" s="285" t="s">
        <v>742</v>
      </c>
      <c r="C34" s="284" t="s">
        <v>13</v>
      </c>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289"/>
    </row>
    <row r="35" spans="1:36" s="150" customFormat="1" ht="40.15" customHeight="1">
      <c r="A35" s="775"/>
      <c r="B35" s="285" t="s">
        <v>743</v>
      </c>
      <c r="C35" s="284" t="s">
        <v>14</v>
      </c>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289"/>
    </row>
    <row r="36" spans="1:36" s="150" customFormat="1" ht="40.15" customHeight="1">
      <c r="A36" s="775"/>
      <c r="B36" s="285" t="s">
        <v>744</v>
      </c>
      <c r="C36" s="284" t="s">
        <v>15</v>
      </c>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289"/>
    </row>
    <row r="37" spans="1:36" s="150" customFormat="1" ht="40.15" customHeight="1">
      <c r="A37" s="775"/>
      <c r="B37" s="285" t="s">
        <v>745</v>
      </c>
      <c r="C37" s="284" t="s">
        <v>16</v>
      </c>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289"/>
    </row>
    <row r="38" spans="1:36" s="150" customFormat="1" ht="40.15" customHeight="1">
      <c r="A38" s="775"/>
      <c r="B38" s="285" t="s">
        <v>746</v>
      </c>
      <c r="C38" s="284" t="s">
        <v>17</v>
      </c>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289"/>
    </row>
    <row r="39" spans="1:36" s="150" customFormat="1" ht="40.15" customHeight="1">
      <c r="A39" s="775"/>
      <c r="B39" s="285" t="s">
        <v>747</v>
      </c>
      <c r="C39" s="284" t="s">
        <v>18</v>
      </c>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289"/>
    </row>
    <row r="40" spans="1:36" s="150" customFormat="1" ht="40.15" customHeight="1">
      <c r="A40" s="775"/>
      <c r="B40" s="285" t="s">
        <v>748</v>
      </c>
      <c r="C40" s="284" t="s">
        <v>19</v>
      </c>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289"/>
    </row>
    <row r="41" spans="1:36" s="150" customFormat="1" ht="40.15" customHeight="1">
      <c r="A41" s="775"/>
      <c r="B41" s="285" t="s">
        <v>749</v>
      </c>
      <c r="C41" s="284" t="s">
        <v>20</v>
      </c>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289"/>
    </row>
    <row r="42" spans="1:36" s="150" customFormat="1" ht="40.15" customHeight="1">
      <c r="A42" s="775"/>
      <c r="B42" s="285" t="s">
        <v>750</v>
      </c>
      <c r="C42" s="284" t="s">
        <v>21</v>
      </c>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289"/>
    </row>
    <row r="43" spans="1:36" s="150" customFormat="1" ht="40.15" customHeight="1">
      <c r="A43" s="775"/>
      <c r="B43" s="285" t="s">
        <v>814</v>
      </c>
      <c r="C43" s="284" t="s">
        <v>22</v>
      </c>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289"/>
    </row>
    <row r="44" spans="1:36" s="150" customFormat="1" ht="40.15" customHeight="1">
      <c r="A44" s="775"/>
      <c r="B44" s="285" t="s">
        <v>815</v>
      </c>
      <c r="C44" s="284" t="s">
        <v>23</v>
      </c>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289"/>
    </row>
    <row r="45" spans="1:36" s="150" customFormat="1" ht="40.15" customHeight="1">
      <c r="A45" s="775"/>
      <c r="B45" s="285" t="s">
        <v>816</v>
      </c>
      <c r="C45" s="284" t="s">
        <v>24</v>
      </c>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289"/>
    </row>
    <row r="46" spans="1:36" s="150" customFormat="1" ht="40.15" customHeight="1">
      <c r="A46" s="775"/>
      <c r="B46" s="286" t="s">
        <v>2123</v>
      </c>
      <c r="C46" s="284" t="s">
        <v>25</v>
      </c>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289"/>
    </row>
    <row r="47" spans="1:36" s="150" customFormat="1" ht="40.15" customHeight="1">
      <c r="A47" s="775" t="s">
        <v>751</v>
      </c>
      <c r="B47" s="285" t="s">
        <v>752</v>
      </c>
      <c r="C47" s="284" t="s">
        <v>26</v>
      </c>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289"/>
    </row>
    <row r="48" spans="1:36" s="150" customFormat="1" ht="40.15" customHeight="1">
      <c r="A48" s="775"/>
      <c r="B48" s="285" t="s">
        <v>753</v>
      </c>
      <c r="C48" s="284" t="s">
        <v>27</v>
      </c>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289"/>
    </row>
    <row r="49" spans="1:36" s="150" customFormat="1" ht="40.15" customHeight="1">
      <c r="A49" s="775"/>
      <c r="B49" s="285" t="s">
        <v>754</v>
      </c>
      <c r="C49" s="284" t="s">
        <v>28</v>
      </c>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289"/>
    </row>
    <row r="50" spans="1:36" s="150" customFormat="1" ht="40.15" customHeight="1">
      <c r="A50" s="775"/>
      <c r="B50" s="285" t="s">
        <v>808</v>
      </c>
      <c r="C50" s="284" t="s">
        <v>29</v>
      </c>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289"/>
    </row>
    <row r="51" spans="1:36" s="150" customFormat="1" ht="40.15" customHeight="1">
      <c r="A51" s="775"/>
      <c r="B51" s="285" t="s">
        <v>755</v>
      </c>
      <c r="C51" s="284" t="s">
        <v>30</v>
      </c>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289"/>
    </row>
    <row r="52" spans="1:36" s="150" customFormat="1" ht="40.15" customHeight="1">
      <c r="A52" s="775"/>
      <c r="B52" s="285" t="s">
        <v>756</v>
      </c>
      <c r="C52" s="284" t="s">
        <v>31</v>
      </c>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289"/>
    </row>
    <row r="53" spans="1:36" s="150" customFormat="1" ht="40.15" customHeight="1">
      <c r="A53" s="775"/>
      <c r="B53" s="285" t="s">
        <v>757</v>
      </c>
      <c r="C53" s="284" t="s">
        <v>32</v>
      </c>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289"/>
    </row>
    <row r="54" spans="1:36" s="150" customFormat="1" ht="40.15" customHeight="1">
      <c r="A54" s="775"/>
      <c r="B54" s="285" t="s">
        <v>758</v>
      </c>
      <c r="C54" s="284" t="s">
        <v>33</v>
      </c>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289"/>
    </row>
    <row r="55" spans="1:36" s="150" customFormat="1" ht="40.15" customHeight="1">
      <c r="A55" s="775"/>
      <c r="B55" s="285" t="s">
        <v>759</v>
      </c>
      <c r="C55" s="284" t="s">
        <v>34</v>
      </c>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289"/>
    </row>
    <row r="56" spans="1:36" s="150" customFormat="1" ht="40.15" customHeight="1">
      <c r="A56" s="775"/>
      <c r="B56" s="285" t="s">
        <v>760</v>
      </c>
      <c r="C56" s="284" t="s">
        <v>35</v>
      </c>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289"/>
    </row>
    <row r="57" spans="1:36" s="150" customFormat="1" ht="40.15" customHeight="1">
      <c r="A57" s="775"/>
      <c r="B57" s="285" t="s">
        <v>761</v>
      </c>
      <c r="C57" s="284" t="s">
        <v>36</v>
      </c>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289"/>
    </row>
    <row r="58" spans="1:36" s="150" customFormat="1" ht="40.15" customHeight="1">
      <c r="A58" s="775"/>
      <c r="B58" s="285" t="s">
        <v>762</v>
      </c>
      <c r="C58" s="284" t="s">
        <v>37</v>
      </c>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289"/>
    </row>
    <row r="59" spans="1:36" s="150" customFormat="1" ht="40.15" customHeight="1">
      <c r="A59" s="775"/>
      <c r="B59" s="285" t="s">
        <v>763</v>
      </c>
      <c r="C59" s="284" t="s">
        <v>38</v>
      </c>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289"/>
    </row>
    <row r="60" spans="1:36" s="150" customFormat="1" ht="40.15" customHeight="1">
      <c r="A60" s="775"/>
      <c r="B60" s="285" t="s">
        <v>764</v>
      </c>
      <c r="C60" s="284" t="s">
        <v>39</v>
      </c>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289"/>
    </row>
    <row r="61" spans="1:36" s="150" customFormat="1" ht="40.15" customHeight="1">
      <c r="A61" s="775"/>
      <c r="B61" s="285" t="s">
        <v>765</v>
      </c>
      <c r="C61" s="284" t="s">
        <v>40</v>
      </c>
      <c r="D61" s="159"/>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289"/>
    </row>
    <row r="62" spans="1:36" s="150" customFormat="1" ht="40.15" customHeight="1">
      <c r="A62" s="775"/>
      <c r="B62" s="286" t="s">
        <v>2124</v>
      </c>
      <c r="C62" s="284" t="s">
        <v>41</v>
      </c>
      <c r="D62" s="159"/>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289"/>
    </row>
    <row r="63" spans="1:36" s="150" customFormat="1" ht="40.15" customHeight="1">
      <c r="A63" s="775" t="s">
        <v>766</v>
      </c>
      <c r="B63" s="285" t="s">
        <v>767</v>
      </c>
      <c r="C63" s="284" t="s">
        <v>42</v>
      </c>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289"/>
    </row>
    <row r="64" spans="1:36" s="150" customFormat="1" ht="40.15" customHeight="1">
      <c r="A64" s="775"/>
      <c r="B64" s="285" t="s">
        <v>768</v>
      </c>
      <c r="C64" s="284" t="s">
        <v>43</v>
      </c>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289"/>
    </row>
    <row r="65" spans="1:36" s="150" customFormat="1" ht="40.15" customHeight="1">
      <c r="A65" s="775"/>
      <c r="B65" s="285" t="s">
        <v>809</v>
      </c>
      <c r="C65" s="284" t="s">
        <v>44</v>
      </c>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59"/>
      <c r="AJ65" s="289"/>
    </row>
    <row r="66" spans="1:36" s="150" customFormat="1" ht="40.15" customHeight="1">
      <c r="A66" s="775"/>
      <c r="B66" s="285" t="s">
        <v>769</v>
      </c>
      <c r="C66" s="284" t="s">
        <v>45</v>
      </c>
      <c r="D66" s="159"/>
      <c r="E66" s="159"/>
      <c r="F66" s="159"/>
      <c r="G66" s="159"/>
      <c r="H66" s="159"/>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289"/>
    </row>
    <row r="67" spans="1:36" s="150" customFormat="1" ht="40.15" customHeight="1">
      <c r="A67" s="775"/>
      <c r="B67" s="285" t="s">
        <v>770</v>
      </c>
      <c r="C67" s="284" t="s">
        <v>46</v>
      </c>
      <c r="D67" s="159"/>
      <c r="E67" s="159"/>
      <c r="F67" s="159"/>
      <c r="G67" s="159"/>
      <c r="H67" s="159"/>
      <c r="I67" s="159"/>
      <c r="J67" s="159"/>
      <c r="K67" s="159"/>
      <c r="L67" s="159"/>
      <c r="M67" s="159"/>
      <c r="N67" s="159"/>
      <c r="O67" s="159"/>
      <c r="P67" s="159"/>
      <c r="Q67" s="159"/>
      <c r="R67" s="159"/>
      <c r="S67" s="159"/>
      <c r="T67" s="159"/>
      <c r="U67" s="159"/>
      <c r="V67" s="159"/>
      <c r="W67" s="159"/>
      <c r="X67" s="159"/>
      <c r="Y67" s="159"/>
      <c r="Z67" s="159"/>
      <c r="AA67" s="159"/>
      <c r="AB67" s="159"/>
      <c r="AC67" s="159"/>
      <c r="AD67" s="159"/>
      <c r="AE67" s="159"/>
      <c r="AF67" s="159"/>
      <c r="AG67" s="159"/>
      <c r="AH67" s="159"/>
      <c r="AI67" s="159"/>
      <c r="AJ67" s="289"/>
    </row>
    <row r="68" spans="1:36" s="150" customFormat="1" ht="40.15" customHeight="1">
      <c r="A68" s="775"/>
      <c r="B68" s="285" t="s">
        <v>771</v>
      </c>
      <c r="C68" s="284" t="s">
        <v>47</v>
      </c>
      <c r="D68" s="159"/>
      <c r="E68" s="159"/>
      <c r="F68" s="159"/>
      <c r="G68" s="159"/>
      <c r="H68" s="159"/>
      <c r="I68" s="159"/>
      <c r="J68" s="159"/>
      <c r="K68" s="159"/>
      <c r="L68" s="159"/>
      <c r="M68" s="159"/>
      <c r="N68" s="159"/>
      <c r="O68" s="159"/>
      <c r="P68" s="159"/>
      <c r="Q68" s="159"/>
      <c r="R68" s="159"/>
      <c r="S68" s="159"/>
      <c r="T68" s="159"/>
      <c r="U68" s="159"/>
      <c r="V68" s="159"/>
      <c r="W68" s="159"/>
      <c r="X68" s="159"/>
      <c r="Y68" s="159"/>
      <c r="Z68" s="159"/>
      <c r="AA68" s="159"/>
      <c r="AB68" s="159"/>
      <c r="AC68" s="159"/>
      <c r="AD68" s="159"/>
      <c r="AE68" s="159"/>
      <c r="AF68" s="159"/>
      <c r="AG68" s="159"/>
      <c r="AH68" s="159"/>
      <c r="AI68" s="159"/>
      <c r="AJ68" s="289"/>
    </row>
    <row r="69" spans="1:36" s="150" customFormat="1" ht="40.15" customHeight="1">
      <c r="A69" s="775"/>
      <c r="B69" s="285" t="s">
        <v>772</v>
      </c>
      <c r="C69" s="284" t="s">
        <v>48</v>
      </c>
      <c r="D69" s="159"/>
      <c r="E69" s="159"/>
      <c r="F69" s="159"/>
      <c r="G69" s="159"/>
      <c r="H69" s="159"/>
      <c r="I69" s="159"/>
      <c r="J69" s="159"/>
      <c r="K69" s="159"/>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59"/>
      <c r="AJ69" s="289"/>
    </row>
    <row r="70" spans="1:36" s="150" customFormat="1" ht="40.15" customHeight="1">
      <c r="A70" s="775"/>
      <c r="B70" s="285" t="s">
        <v>773</v>
      </c>
      <c r="C70" s="284" t="s">
        <v>49</v>
      </c>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289"/>
    </row>
    <row r="71" spans="1:36" s="150" customFormat="1" ht="40.15" customHeight="1">
      <c r="A71" s="775"/>
      <c r="B71" s="285" t="s">
        <v>774</v>
      </c>
      <c r="C71" s="284" t="s">
        <v>50</v>
      </c>
      <c r="D71" s="159"/>
      <c r="E71" s="159"/>
      <c r="F71" s="159"/>
      <c r="G71" s="159"/>
      <c r="H71" s="159"/>
      <c r="I71" s="159"/>
      <c r="J71" s="159"/>
      <c r="K71" s="159"/>
      <c r="L71" s="159"/>
      <c r="M71" s="159"/>
      <c r="N71" s="159"/>
      <c r="O71" s="159"/>
      <c r="P71" s="159"/>
      <c r="Q71" s="159"/>
      <c r="R71" s="159"/>
      <c r="S71" s="159"/>
      <c r="T71" s="159"/>
      <c r="U71" s="159"/>
      <c r="V71" s="159"/>
      <c r="W71" s="159"/>
      <c r="X71" s="159"/>
      <c r="Y71" s="159"/>
      <c r="Z71" s="159"/>
      <c r="AA71" s="159"/>
      <c r="AB71" s="159"/>
      <c r="AC71" s="159"/>
      <c r="AD71" s="159"/>
      <c r="AE71" s="159"/>
      <c r="AF71" s="159"/>
      <c r="AG71" s="159"/>
      <c r="AH71" s="159"/>
      <c r="AI71" s="159"/>
      <c r="AJ71" s="289"/>
    </row>
    <row r="72" spans="1:36" s="150" customFormat="1" ht="40.15" customHeight="1">
      <c r="A72" s="775"/>
      <c r="B72" s="285" t="s">
        <v>775</v>
      </c>
      <c r="C72" s="284" t="s">
        <v>51</v>
      </c>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159"/>
      <c r="AG72" s="159"/>
      <c r="AH72" s="159"/>
      <c r="AI72" s="159"/>
      <c r="AJ72" s="289"/>
    </row>
    <row r="73" spans="1:36" s="150" customFormat="1" ht="40.15" customHeight="1">
      <c r="A73" s="775"/>
      <c r="B73" s="285" t="s">
        <v>776</v>
      </c>
      <c r="C73" s="284" t="s">
        <v>52</v>
      </c>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159"/>
      <c r="AG73" s="159"/>
      <c r="AH73" s="159"/>
      <c r="AI73" s="159"/>
      <c r="AJ73" s="289"/>
    </row>
    <row r="74" spans="1:36" s="150" customFormat="1" ht="40.15" customHeight="1">
      <c r="A74" s="775"/>
      <c r="B74" s="285" t="s">
        <v>777</v>
      </c>
      <c r="C74" s="284" t="s">
        <v>53</v>
      </c>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289"/>
    </row>
    <row r="75" spans="1:36" s="150" customFormat="1" ht="40.15" customHeight="1">
      <c r="A75" s="775"/>
      <c r="B75" s="285" t="s">
        <v>778</v>
      </c>
      <c r="C75" s="284" t="s">
        <v>54</v>
      </c>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289"/>
    </row>
    <row r="76" spans="1:36" s="150" customFormat="1" ht="40.15" customHeight="1">
      <c r="A76" s="775"/>
      <c r="B76" s="285" t="s">
        <v>779</v>
      </c>
      <c r="C76" s="284" t="s">
        <v>55</v>
      </c>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9"/>
      <c r="AI76" s="159"/>
      <c r="AJ76" s="289"/>
    </row>
    <row r="77" spans="1:36" s="150" customFormat="1" ht="40.15" customHeight="1">
      <c r="A77" s="775"/>
      <c r="B77" s="286" t="s">
        <v>2125</v>
      </c>
      <c r="C77" s="284" t="s">
        <v>56</v>
      </c>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9"/>
      <c r="AI77" s="159"/>
      <c r="AJ77" s="289"/>
    </row>
    <row r="78" spans="1:36" s="150" customFormat="1" ht="40.15" customHeight="1">
      <c r="A78" s="775" t="s">
        <v>780</v>
      </c>
      <c r="B78" s="285" t="s">
        <v>781</v>
      </c>
      <c r="C78" s="284" t="s">
        <v>57</v>
      </c>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59"/>
      <c r="AE78" s="159"/>
      <c r="AF78" s="159"/>
      <c r="AG78" s="159"/>
      <c r="AH78" s="159"/>
      <c r="AI78" s="159"/>
      <c r="AJ78" s="289"/>
    </row>
    <row r="79" spans="1:36" s="150" customFormat="1" ht="40.15" customHeight="1">
      <c r="A79" s="775"/>
      <c r="B79" s="285" t="s">
        <v>782</v>
      </c>
      <c r="C79" s="284" t="s">
        <v>58</v>
      </c>
      <c r="D79" s="159"/>
      <c r="E79" s="159"/>
      <c r="F79" s="159"/>
      <c r="G79" s="159"/>
      <c r="H79" s="159"/>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289"/>
    </row>
    <row r="80" spans="1:36" s="150" customFormat="1" ht="40.15" customHeight="1">
      <c r="A80" s="775"/>
      <c r="B80" s="285" t="s">
        <v>783</v>
      </c>
      <c r="C80" s="284" t="s">
        <v>59</v>
      </c>
      <c r="D80" s="159"/>
      <c r="E80" s="159"/>
      <c r="F80" s="159"/>
      <c r="G80" s="159"/>
      <c r="H80" s="159"/>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289"/>
    </row>
    <row r="81" spans="1:36" s="150" customFormat="1" ht="40.15" customHeight="1">
      <c r="A81" s="775"/>
      <c r="B81" s="285" t="s">
        <v>784</v>
      </c>
      <c r="C81" s="284" t="s">
        <v>60</v>
      </c>
      <c r="D81" s="159"/>
      <c r="E81" s="159"/>
      <c r="F81" s="159"/>
      <c r="G81" s="159"/>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289"/>
    </row>
    <row r="82" spans="1:36" s="150" customFormat="1" ht="40.15" customHeight="1">
      <c r="A82" s="775"/>
      <c r="B82" s="285" t="s">
        <v>785</v>
      </c>
      <c r="C82" s="284" t="s">
        <v>61</v>
      </c>
      <c r="D82" s="159"/>
      <c r="E82" s="159"/>
      <c r="F82" s="159"/>
      <c r="G82" s="159"/>
      <c r="H82" s="159"/>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289"/>
    </row>
    <row r="83" spans="1:36" s="150" customFormat="1" ht="40.15" customHeight="1">
      <c r="A83" s="775"/>
      <c r="B83" s="285" t="s">
        <v>786</v>
      </c>
      <c r="C83" s="284" t="s">
        <v>62</v>
      </c>
      <c r="D83" s="159"/>
      <c r="E83" s="159"/>
      <c r="F83" s="159"/>
      <c r="G83" s="159"/>
      <c r="H83" s="159"/>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289"/>
    </row>
    <row r="84" spans="1:36" s="150" customFormat="1" ht="40.15" customHeight="1">
      <c r="A84" s="775"/>
      <c r="B84" s="285" t="s">
        <v>813</v>
      </c>
      <c r="C84" s="284" t="s">
        <v>63</v>
      </c>
      <c r="D84" s="159"/>
      <c r="E84" s="159"/>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289"/>
    </row>
    <row r="85" spans="1:36" s="150" customFormat="1" ht="40.15" customHeight="1">
      <c r="A85" s="775"/>
      <c r="B85" s="285" t="s">
        <v>787</v>
      </c>
      <c r="C85" s="284" t="s">
        <v>64</v>
      </c>
      <c r="D85" s="159"/>
      <c r="E85" s="159"/>
      <c r="F85" s="159"/>
      <c r="G85" s="159"/>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289"/>
    </row>
    <row r="86" spans="1:36" s="150" customFormat="1" ht="40.15" customHeight="1">
      <c r="A86" s="775"/>
      <c r="B86" s="285" t="s">
        <v>788</v>
      </c>
      <c r="C86" s="284" t="s">
        <v>65</v>
      </c>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289"/>
    </row>
    <row r="87" spans="1:36" s="150" customFormat="1" ht="40.15" customHeight="1">
      <c r="A87" s="775"/>
      <c r="B87" s="285" t="s">
        <v>789</v>
      </c>
      <c r="C87" s="284" t="s">
        <v>66</v>
      </c>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289"/>
    </row>
    <row r="88" spans="1:36" s="150" customFormat="1" ht="40.15" customHeight="1">
      <c r="A88" s="775"/>
      <c r="B88" s="285" t="s">
        <v>790</v>
      </c>
      <c r="C88" s="284" t="s">
        <v>67</v>
      </c>
      <c r="D88" s="159"/>
      <c r="E88" s="159"/>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289"/>
    </row>
    <row r="89" spans="1:36" s="150" customFormat="1" ht="40.15" customHeight="1">
      <c r="A89" s="775"/>
      <c r="B89" s="285" t="s">
        <v>791</v>
      </c>
      <c r="C89" s="284" t="s">
        <v>68</v>
      </c>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289"/>
    </row>
    <row r="90" spans="1:36" s="150" customFormat="1" ht="40.15" customHeight="1">
      <c r="A90" s="775"/>
      <c r="B90" s="285" t="s">
        <v>792</v>
      </c>
      <c r="C90" s="284" t="s">
        <v>69</v>
      </c>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289"/>
    </row>
    <row r="91" spans="1:36" s="150" customFormat="1" ht="40.15" customHeight="1">
      <c r="A91" s="775"/>
      <c r="B91" s="285" t="s">
        <v>793</v>
      </c>
      <c r="C91" s="284" t="s">
        <v>70</v>
      </c>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289"/>
    </row>
    <row r="92" spans="1:36" s="150" customFormat="1" ht="40.15" customHeight="1">
      <c r="A92" s="775"/>
      <c r="B92" s="285" t="s">
        <v>794</v>
      </c>
      <c r="C92" s="284" t="s">
        <v>71</v>
      </c>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289"/>
    </row>
    <row r="93" spans="1:36" s="150" customFormat="1" ht="40.15" customHeight="1">
      <c r="A93" s="775"/>
      <c r="B93" s="285" t="s">
        <v>795</v>
      </c>
      <c r="C93" s="284" t="s">
        <v>72</v>
      </c>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289"/>
    </row>
    <row r="94" spans="1:36" s="150" customFormat="1" ht="40.15" customHeight="1">
      <c r="A94" s="775"/>
      <c r="B94" s="285" t="s">
        <v>796</v>
      </c>
      <c r="C94" s="284" t="s">
        <v>73</v>
      </c>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289"/>
    </row>
    <row r="95" spans="1:36" s="150" customFormat="1" ht="40.15" customHeight="1">
      <c r="A95" s="775"/>
      <c r="B95" s="285" t="s">
        <v>797</v>
      </c>
      <c r="C95" s="284" t="s">
        <v>74</v>
      </c>
      <c r="D95" s="159"/>
      <c r="E95" s="159"/>
      <c r="F95" s="159"/>
      <c r="G95" s="159"/>
      <c r="H95" s="159"/>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c r="AF95" s="159"/>
      <c r="AG95" s="159"/>
      <c r="AH95" s="159"/>
      <c r="AI95" s="159"/>
      <c r="AJ95" s="289"/>
    </row>
    <row r="96" spans="1:36" s="150" customFormat="1" ht="40.15" customHeight="1">
      <c r="A96" s="775"/>
      <c r="B96" s="285" t="s">
        <v>810</v>
      </c>
      <c r="C96" s="284" t="s">
        <v>75</v>
      </c>
      <c r="D96" s="159"/>
      <c r="E96" s="159"/>
      <c r="F96" s="159"/>
      <c r="G96" s="159"/>
      <c r="H96" s="159"/>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c r="AF96" s="159"/>
      <c r="AG96" s="159"/>
      <c r="AH96" s="159"/>
      <c r="AI96" s="159"/>
      <c r="AJ96" s="289"/>
    </row>
    <row r="97" spans="1:36" s="150" customFormat="1" ht="40.15" customHeight="1">
      <c r="A97" s="775"/>
      <c r="B97" s="285" t="s">
        <v>811</v>
      </c>
      <c r="C97" s="284" t="s">
        <v>76</v>
      </c>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289"/>
    </row>
    <row r="98" spans="1:36" s="150" customFormat="1" ht="40.15" customHeight="1">
      <c r="A98" s="775"/>
      <c r="B98" s="285" t="s">
        <v>812</v>
      </c>
      <c r="C98" s="284" t="s">
        <v>77</v>
      </c>
      <c r="D98" s="159"/>
      <c r="E98" s="159"/>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289"/>
    </row>
    <row r="99" spans="1:36" s="150" customFormat="1" ht="40.15" customHeight="1">
      <c r="A99" s="775"/>
      <c r="B99" s="286" t="s">
        <v>2126</v>
      </c>
      <c r="C99" s="284" t="s">
        <v>78</v>
      </c>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289"/>
    </row>
    <row r="100" spans="1:36" s="150" customFormat="1" ht="40.15" customHeight="1">
      <c r="A100" s="775" t="s">
        <v>798</v>
      </c>
      <c r="B100" s="236" t="s">
        <v>29142</v>
      </c>
      <c r="C100" s="284" t="s">
        <v>79</v>
      </c>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289"/>
    </row>
    <row r="101" spans="1:36" s="150" customFormat="1" ht="40.15" customHeight="1">
      <c r="A101" s="775"/>
      <c r="B101" s="236" t="s">
        <v>9166</v>
      </c>
      <c r="C101" s="284" t="s">
        <v>80</v>
      </c>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289"/>
    </row>
    <row r="102" spans="1:36" s="150" customFormat="1" ht="40.15" customHeight="1">
      <c r="A102" s="775"/>
      <c r="B102" s="236" t="s">
        <v>9167</v>
      </c>
      <c r="C102" s="284" t="s">
        <v>81</v>
      </c>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289"/>
    </row>
    <row r="103" spans="1:36" s="150" customFormat="1" ht="40.15" customHeight="1">
      <c r="A103" s="775"/>
      <c r="B103" s="236" t="s">
        <v>9168</v>
      </c>
      <c r="C103" s="284" t="s">
        <v>82</v>
      </c>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289"/>
    </row>
    <row r="104" spans="1:36" s="150" customFormat="1" ht="40.15" customHeight="1">
      <c r="A104" s="775"/>
      <c r="B104" s="236" t="s">
        <v>9169</v>
      </c>
      <c r="C104" s="284" t="s">
        <v>83</v>
      </c>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289"/>
    </row>
    <row r="105" spans="1:36" s="150" customFormat="1" ht="40.15" customHeight="1">
      <c r="A105" s="775"/>
      <c r="B105" s="236" t="s">
        <v>9170</v>
      </c>
      <c r="C105" s="284" t="s">
        <v>84</v>
      </c>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289"/>
    </row>
    <row r="106" spans="1:36" s="150" customFormat="1" ht="40.15" customHeight="1">
      <c r="A106" s="775"/>
      <c r="B106" s="236" t="s">
        <v>799</v>
      </c>
      <c r="C106" s="284" t="s">
        <v>85</v>
      </c>
      <c r="D106" s="159"/>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159"/>
      <c r="AB106" s="159"/>
      <c r="AC106" s="159"/>
      <c r="AD106" s="159"/>
      <c r="AE106" s="159"/>
      <c r="AF106" s="159"/>
      <c r="AG106" s="159"/>
      <c r="AH106" s="159"/>
      <c r="AI106" s="159"/>
      <c r="AJ106" s="289"/>
    </row>
    <row r="107" spans="1:36" s="150" customFormat="1" ht="40.15" customHeight="1">
      <c r="A107" s="775"/>
      <c r="B107" s="236" t="s">
        <v>800</v>
      </c>
      <c r="C107" s="284">
        <v>99</v>
      </c>
      <c r="D107" s="159"/>
      <c r="E107" s="159"/>
      <c r="F107" s="159"/>
      <c r="G107" s="159"/>
      <c r="H107" s="159"/>
      <c r="I107" s="159"/>
      <c r="J107" s="159"/>
      <c r="K107" s="159"/>
      <c r="L107" s="159"/>
      <c r="M107" s="159"/>
      <c r="N107" s="159"/>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289"/>
    </row>
    <row r="108" spans="1:36" s="150" customFormat="1" ht="40.15" customHeight="1">
      <c r="A108" s="775"/>
      <c r="B108" s="236" t="s">
        <v>801</v>
      </c>
      <c r="C108" s="284">
        <v>100</v>
      </c>
      <c r="D108" s="159"/>
      <c r="E108" s="159"/>
      <c r="F108" s="159"/>
      <c r="G108" s="159"/>
      <c r="H108" s="159"/>
      <c r="I108" s="159"/>
      <c r="J108" s="159"/>
      <c r="K108" s="159"/>
      <c r="L108" s="159"/>
      <c r="M108" s="159"/>
      <c r="N108" s="159"/>
      <c r="O108" s="159"/>
      <c r="P108" s="159"/>
      <c r="Q108" s="159"/>
      <c r="R108" s="159"/>
      <c r="S108" s="159"/>
      <c r="T108" s="159"/>
      <c r="U108" s="159"/>
      <c r="V108" s="159"/>
      <c r="W108" s="159"/>
      <c r="X108" s="159"/>
      <c r="Y108" s="159"/>
      <c r="Z108" s="159"/>
      <c r="AA108" s="159"/>
      <c r="AB108" s="159"/>
      <c r="AC108" s="159"/>
      <c r="AD108" s="159"/>
      <c r="AE108" s="159"/>
      <c r="AF108" s="159"/>
      <c r="AG108" s="159"/>
      <c r="AH108" s="159"/>
      <c r="AI108" s="159"/>
      <c r="AJ108" s="289"/>
    </row>
    <row r="109" spans="1:36" s="150" customFormat="1" ht="40.15" customHeight="1">
      <c r="A109" s="775"/>
      <c r="B109" s="287" t="s">
        <v>2127</v>
      </c>
      <c r="C109" s="284">
        <v>101</v>
      </c>
      <c r="D109" s="159"/>
      <c r="E109" s="159"/>
      <c r="F109" s="159"/>
      <c r="G109" s="159"/>
      <c r="H109" s="159"/>
      <c r="I109" s="159"/>
      <c r="J109" s="159"/>
      <c r="K109" s="159"/>
      <c r="L109" s="159"/>
      <c r="M109" s="159"/>
      <c r="N109" s="159"/>
      <c r="O109" s="159"/>
      <c r="P109" s="159"/>
      <c r="Q109" s="159"/>
      <c r="R109" s="159"/>
      <c r="S109" s="159"/>
      <c r="T109" s="159"/>
      <c r="U109" s="159"/>
      <c r="V109" s="159"/>
      <c r="W109" s="159"/>
      <c r="X109" s="159"/>
      <c r="Y109" s="159"/>
      <c r="Z109" s="159"/>
      <c r="AA109" s="159"/>
      <c r="AB109" s="159"/>
      <c r="AC109" s="159"/>
      <c r="AD109" s="159"/>
      <c r="AE109" s="159"/>
      <c r="AF109" s="159"/>
      <c r="AG109" s="159"/>
      <c r="AH109" s="159"/>
      <c r="AI109" s="159"/>
      <c r="AJ109" s="289"/>
    </row>
    <row r="110" spans="1:36" s="150" customFormat="1" ht="40.15" customHeight="1">
      <c r="A110" s="784" t="s">
        <v>29143</v>
      </c>
      <c r="B110" s="236" t="s">
        <v>29144</v>
      </c>
      <c r="C110" s="284">
        <v>102</v>
      </c>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c r="AA110" s="159"/>
      <c r="AB110" s="159"/>
      <c r="AC110" s="159"/>
      <c r="AD110" s="159"/>
      <c r="AE110" s="159"/>
      <c r="AF110" s="159"/>
      <c r="AG110" s="159"/>
      <c r="AH110" s="159"/>
      <c r="AI110" s="159"/>
      <c r="AJ110" s="289"/>
    </row>
    <row r="111" spans="1:36" s="150" customFormat="1" ht="40.15" customHeight="1">
      <c r="A111" s="785"/>
      <c r="B111" s="236" t="s">
        <v>29145</v>
      </c>
      <c r="C111" s="284">
        <v>103</v>
      </c>
      <c r="D111" s="159"/>
      <c r="E111" s="159"/>
      <c r="F111" s="159"/>
      <c r="G111" s="159"/>
      <c r="H111" s="159"/>
      <c r="I111" s="159"/>
      <c r="J111" s="159"/>
      <c r="K111" s="159"/>
      <c r="L111" s="159"/>
      <c r="M111" s="159"/>
      <c r="N111" s="159"/>
      <c r="O111" s="159"/>
      <c r="P111" s="159"/>
      <c r="Q111" s="159"/>
      <c r="R111" s="159"/>
      <c r="S111" s="159"/>
      <c r="T111" s="159"/>
      <c r="U111" s="159"/>
      <c r="V111" s="159"/>
      <c r="W111" s="159"/>
      <c r="X111" s="159"/>
      <c r="Y111" s="159"/>
      <c r="Z111" s="159"/>
      <c r="AA111" s="159"/>
      <c r="AB111" s="159"/>
      <c r="AC111" s="159"/>
      <c r="AD111" s="159"/>
      <c r="AE111" s="159"/>
      <c r="AF111" s="159"/>
      <c r="AG111" s="159"/>
      <c r="AH111" s="159"/>
      <c r="AI111" s="159"/>
      <c r="AJ111" s="289"/>
    </row>
    <row r="112" spans="1:36" s="150" customFormat="1" ht="40.15" customHeight="1">
      <c r="A112" s="785"/>
      <c r="B112" s="236" t="s">
        <v>29146</v>
      </c>
      <c r="C112" s="284">
        <v>104</v>
      </c>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59"/>
      <c r="AD112" s="159"/>
      <c r="AE112" s="159"/>
      <c r="AF112" s="159"/>
      <c r="AG112" s="159"/>
      <c r="AH112" s="159"/>
      <c r="AI112" s="159"/>
      <c r="AJ112" s="289"/>
    </row>
    <row r="113" spans="1:36" s="150" customFormat="1" ht="138" customHeight="1">
      <c r="A113" s="785"/>
      <c r="B113" s="236" t="s">
        <v>29147</v>
      </c>
      <c r="C113" s="284">
        <v>105</v>
      </c>
      <c r="D113" s="159"/>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c r="AA113" s="159"/>
      <c r="AB113" s="159"/>
      <c r="AC113" s="159"/>
      <c r="AD113" s="159"/>
      <c r="AE113" s="159"/>
      <c r="AF113" s="159"/>
      <c r="AG113" s="159"/>
      <c r="AH113" s="159"/>
      <c r="AI113" s="159"/>
      <c r="AJ113" s="289"/>
    </row>
    <row r="114" spans="1:36" s="150" customFormat="1" ht="40.15" customHeight="1">
      <c r="A114" s="780" t="s">
        <v>566</v>
      </c>
      <c r="B114" s="781"/>
      <c r="C114" s="284">
        <v>106</v>
      </c>
      <c r="D114" s="159"/>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159"/>
      <c r="AB114" s="159"/>
      <c r="AC114" s="159"/>
      <c r="AD114" s="159"/>
      <c r="AE114" s="159"/>
      <c r="AF114" s="159"/>
      <c r="AG114" s="159"/>
      <c r="AH114" s="159"/>
      <c r="AI114" s="159"/>
      <c r="AJ114" s="289"/>
    </row>
    <row r="115" spans="1:36" s="150" customFormat="1" ht="40.15" customHeight="1">
      <c r="A115" s="780" t="s">
        <v>566</v>
      </c>
      <c r="B115" s="781"/>
      <c r="C115" s="284">
        <v>107</v>
      </c>
      <c r="D115" s="159"/>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c r="AA115" s="159"/>
      <c r="AB115" s="159"/>
      <c r="AC115" s="159"/>
      <c r="AD115" s="159"/>
      <c r="AE115" s="159"/>
      <c r="AF115" s="159"/>
      <c r="AG115" s="159"/>
      <c r="AH115" s="159"/>
      <c r="AI115" s="159"/>
      <c r="AJ115" s="289"/>
    </row>
    <row r="116" spans="1:36" s="150" customFormat="1" ht="40.15" customHeight="1">
      <c r="A116" s="780" t="s">
        <v>566</v>
      </c>
      <c r="B116" s="781"/>
      <c r="C116" s="284">
        <v>108</v>
      </c>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159"/>
      <c r="AB116" s="159"/>
      <c r="AC116" s="159"/>
      <c r="AD116" s="159"/>
      <c r="AE116" s="159"/>
      <c r="AF116" s="159"/>
      <c r="AG116" s="159"/>
      <c r="AH116" s="159"/>
      <c r="AI116" s="159"/>
      <c r="AJ116" s="289"/>
    </row>
    <row r="117" spans="1:36" s="150" customFormat="1" ht="40.15" customHeight="1">
      <c r="A117" s="780" t="s">
        <v>566</v>
      </c>
      <c r="B117" s="781"/>
      <c r="C117" s="284">
        <v>109</v>
      </c>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c r="AC117" s="159"/>
      <c r="AD117" s="159"/>
      <c r="AE117" s="159"/>
      <c r="AF117" s="159"/>
      <c r="AG117" s="159"/>
      <c r="AH117" s="159"/>
      <c r="AI117" s="159"/>
      <c r="AJ117" s="289"/>
    </row>
    <row r="118" spans="1:36" s="150" customFormat="1" ht="40.15" customHeight="1">
      <c r="A118" s="780" t="s">
        <v>566</v>
      </c>
      <c r="B118" s="781"/>
      <c r="C118" s="284">
        <v>110</v>
      </c>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159"/>
      <c r="AB118" s="159"/>
      <c r="AC118" s="159"/>
      <c r="AD118" s="159"/>
      <c r="AE118" s="159"/>
      <c r="AF118" s="159"/>
      <c r="AG118" s="159"/>
      <c r="AH118" s="159"/>
      <c r="AI118" s="159"/>
      <c r="AJ118" s="289"/>
    </row>
    <row r="119" spans="1:36" s="150" customFormat="1" ht="40.15" customHeight="1" thickBot="1">
      <c r="A119" s="782" t="s">
        <v>566</v>
      </c>
      <c r="B119" s="783"/>
      <c r="C119" s="290">
        <v>111</v>
      </c>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91"/>
    </row>
    <row r="120" spans="1:36" ht="63" customHeight="1">
      <c r="A120" s="778" t="s">
        <v>29150</v>
      </c>
      <c r="B120" s="779"/>
      <c r="C120" s="779"/>
      <c r="D120" s="779"/>
      <c r="E120" s="779"/>
      <c r="F120" s="779"/>
      <c r="G120" s="779"/>
      <c r="H120" s="779"/>
      <c r="I120" s="779"/>
      <c r="J120" s="779"/>
      <c r="K120" s="779"/>
      <c r="L120" s="779"/>
      <c r="M120" s="779"/>
      <c r="N120" s="779"/>
      <c r="O120" s="779"/>
      <c r="P120" s="779"/>
      <c r="Q120" s="779"/>
      <c r="R120" s="779"/>
      <c r="S120" s="779"/>
      <c r="T120" s="779"/>
      <c r="U120" s="779"/>
      <c r="V120" s="779"/>
      <c r="W120" s="779"/>
      <c r="X120" s="779"/>
      <c r="Y120" s="779"/>
      <c r="Z120" s="779"/>
      <c r="AA120" s="779"/>
      <c r="AB120" s="779"/>
      <c r="AC120" s="779"/>
      <c r="AD120" s="779"/>
      <c r="AE120" s="779"/>
      <c r="AF120" s="779"/>
      <c r="AG120" s="779"/>
      <c r="AH120" s="779"/>
      <c r="AI120" s="779"/>
      <c r="AJ120" s="779"/>
    </row>
    <row r="121" spans="1:36" ht="47.25" customHeight="1">
      <c r="A121" s="4"/>
      <c r="B121" s="171"/>
      <c r="C121" s="171"/>
      <c r="D121" s="171"/>
      <c r="E121" s="171"/>
      <c r="F121" s="171"/>
      <c r="G121" s="171"/>
      <c r="H121" s="171"/>
      <c r="I121" s="171"/>
      <c r="J121" s="171"/>
      <c r="K121" s="171"/>
      <c r="L121" s="171"/>
      <c r="M121" s="171"/>
      <c r="N121" s="1"/>
      <c r="O121" s="1"/>
      <c r="P121" s="1"/>
      <c r="Q121" s="1"/>
      <c r="R121" s="1"/>
      <c r="S121" s="1"/>
      <c r="T121" s="1"/>
      <c r="U121" s="1"/>
      <c r="V121" s="1"/>
      <c r="W121" s="1"/>
      <c r="X121" s="1"/>
      <c r="Y121" s="1"/>
    </row>
    <row r="122" spans="1:36" ht="18.75">
      <c r="A122" s="4"/>
      <c r="B122" s="7"/>
      <c r="C122" s="19"/>
      <c r="D122" s="4"/>
      <c r="E122" s="2"/>
      <c r="F122" s="1"/>
      <c r="G122" s="5"/>
      <c r="H122" s="1"/>
      <c r="I122" s="6"/>
      <c r="J122" s="6"/>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1:36" ht="18.75">
      <c r="A123" s="4"/>
      <c r="B123" s="7"/>
      <c r="C123" s="19"/>
      <c r="D123" s="4"/>
      <c r="E123" s="2"/>
      <c r="F123" s="1"/>
      <c r="G123" s="5"/>
      <c r="H123" s="1"/>
      <c r="I123" s="6"/>
      <c r="J123" s="6"/>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1:36" ht="18.75">
      <c r="A124" s="4"/>
      <c r="B124" s="7"/>
      <c r="C124" s="19"/>
      <c r="D124" s="4"/>
      <c r="E124" s="2"/>
      <c r="F124" s="1"/>
      <c r="G124" s="5"/>
      <c r="H124" s="1"/>
      <c r="I124" s="6"/>
      <c r="J124" s="6"/>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1:36" ht="18.75">
      <c r="A125" s="4"/>
      <c r="B125" s="7"/>
      <c r="C125" s="19"/>
      <c r="D125" s="4"/>
      <c r="E125" s="2"/>
      <c r="F125" s="1"/>
      <c r="G125" s="5"/>
      <c r="H125" s="1"/>
      <c r="I125" s="6"/>
      <c r="J125" s="6"/>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1:36" ht="18.75">
      <c r="A126" s="4"/>
      <c r="B126" s="7"/>
      <c r="C126" s="19"/>
      <c r="D126" s="4"/>
      <c r="E126" s="2"/>
      <c r="F126" s="1"/>
      <c r="G126" s="5"/>
      <c r="H126" s="1"/>
      <c r="I126" s="6"/>
      <c r="J126" s="6"/>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1:36" ht="18.75">
      <c r="A127" s="4"/>
      <c r="B127" s="7"/>
      <c r="C127" s="19"/>
      <c r="D127" s="4"/>
      <c r="E127" s="2"/>
      <c r="F127" s="1"/>
      <c r="G127" s="5"/>
      <c r="H127" s="1"/>
      <c r="I127" s="6"/>
      <c r="J127" s="6"/>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1:36" ht="18.75">
      <c r="A128" s="4"/>
      <c r="B128" s="7"/>
      <c r="C128" s="19"/>
      <c r="D128" s="4"/>
      <c r="E128" s="2"/>
      <c r="F128" s="1"/>
      <c r="G128" s="5"/>
      <c r="H128" s="1"/>
      <c r="I128" s="6"/>
      <c r="J128" s="6"/>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1:36" ht="18.75">
      <c r="A129" s="4"/>
      <c r="B129" s="7"/>
      <c r="C129" s="19"/>
      <c r="D129" s="4"/>
      <c r="E129" s="2"/>
      <c r="F129" s="1"/>
      <c r="G129" s="5"/>
      <c r="H129" s="1"/>
      <c r="I129" s="6"/>
      <c r="J129" s="6"/>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1:36" ht="18.75">
      <c r="A130" s="4"/>
      <c r="B130" s="7"/>
      <c r="C130" s="19"/>
      <c r="D130" s="4"/>
      <c r="E130" s="2"/>
      <c r="F130" s="1"/>
      <c r="G130" s="5"/>
      <c r="H130" s="1"/>
      <c r="I130" s="6"/>
      <c r="J130" s="6"/>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1:36" ht="18.75">
      <c r="A131" s="4"/>
      <c r="B131" s="7"/>
      <c r="C131" s="19"/>
      <c r="D131" s="4"/>
      <c r="E131" s="2"/>
      <c r="F131" s="1"/>
      <c r="G131" s="5"/>
      <c r="H131" s="1"/>
      <c r="I131" s="6"/>
      <c r="J131" s="6"/>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1:36" ht="18.75">
      <c r="A132" s="4"/>
      <c r="B132" s="7"/>
      <c r="C132" s="19"/>
      <c r="D132" s="4"/>
      <c r="E132" s="2"/>
      <c r="F132" s="1"/>
      <c r="G132" s="5"/>
      <c r="H132" s="1"/>
      <c r="I132" s="6"/>
      <c r="J132" s="6"/>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1:36" ht="18.75">
      <c r="A133" s="4"/>
      <c r="B133" s="7"/>
      <c r="C133" s="19"/>
      <c r="D133" s="4"/>
      <c r="E133" s="2"/>
      <c r="F133" s="1"/>
      <c r="G133" s="5"/>
      <c r="H133" s="1"/>
      <c r="I133" s="6"/>
      <c r="J133" s="6"/>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row>
    <row r="134" spans="1:36" ht="18.75">
      <c r="A134" s="4"/>
      <c r="B134" s="7"/>
      <c r="C134" s="19"/>
      <c r="D134" s="4"/>
      <c r="E134" s="2"/>
      <c r="F134" s="1"/>
      <c r="G134" s="5"/>
      <c r="H134" s="1"/>
      <c r="I134" s="6"/>
      <c r="J134" s="6"/>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1:36" ht="18.75">
      <c r="A135" s="4"/>
      <c r="B135" s="7"/>
      <c r="C135" s="19"/>
      <c r="D135" s="4"/>
      <c r="E135" s="2"/>
      <c r="F135" s="1"/>
      <c r="G135" s="5"/>
      <c r="H135" s="1"/>
      <c r="I135" s="6"/>
      <c r="J135" s="6"/>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1:36" ht="18.75">
      <c r="A136" s="4"/>
      <c r="B136" s="7"/>
      <c r="C136" s="19"/>
      <c r="D136" s="4"/>
      <c r="E136" s="2"/>
      <c r="F136" s="1"/>
      <c r="G136" s="5"/>
      <c r="H136" s="1"/>
      <c r="I136" s="6"/>
      <c r="J136" s="6"/>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1:36" ht="18.75">
      <c r="A137" s="4"/>
      <c r="B137" s="7"/>
      <c r="C137" s="19"/>
      <c r="D137" s="4"/>
      <c r="E137" s="2"/>
      <c r="F137" s="1"/>
      <c r="G137" s="5"/>
      <c r="H137" s="1"/>
      <c r="I137" s="6"/>
      <c r="J137" s="6"/>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1:36" ht="18.75">
      <c r="A138" s="4"/>
      <c r="B138" s="7"/>
      <c r="C138" s="19"/>
      <c r="D138" s="4"/>
      <c r="E138" s="2"/>
      <c r="F138" s="1"/>
      <c r="G138" s="5"/>
      <c r="H138" s="1"/>
      <c r="I138" s="6"/>
      <c r="J138" s="6"/>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1:36" ht="18.75">
      <c r="A139" s="4"/>
      <c r="B139" s="7"/>
      <c r="C139" s="19"/>
      <c r="D139" s="4"/>
      <c r="E139" s="2"/>
      <c r="F139" s="1"/>
      <c r="G139" s="5"/>
      <c r="H139" s="1"/>
      <c r="I139" s="6"/>
      <c r="J139" s="6"/>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row>
    <row r="140" spans="1:36" ht="18.75">
      <c r="A140" s="4"/>
      <c r="B140" s="7"/>
      <c r="C140" s="19"/>
      <c r="D140" s="4"/>
      <c r="E140" s="2"/>
      <c r="F140" s="1"/>
      <c r="G140" s="5"/>
      <c r="H140" s="1"/>
      <c r="I140" s="6"/>
      <c r="J140" s="6"/>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1:36" ht="18.75">
      <c r="A141" s="4"/>
      <c r="B141" s="7"/>
      <c r="C141" s="19"/>
      <c r="D141" s="4"/>
      <c r="E141" s="2"/>
      <c r="F141" s="1"/>
      <c r="G141" s="5"/>
      <c r="H141" s="1"/>
      <c r="I141" s="6"/>
      <c r="J141" s="6"/>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row>
    <row r="142" spans="1:36" ht="18.75">
      <c r="A142" s="4"/>
      <c r="B142" s="7"/>
      <c r="C142" s="19"/>
      <c r="D142" s="4"/>
      <c r="E142" s="2"/>
      <c r="F142" s="1"/>
      <c r="G142" s="5"/>
      <c r="H142" s="1"/>
      <c r="I142" s="6"/>
      <c r="J142" s="6"/>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row>
    <row r="143" spans="1:36" ht="18.75">
      <c r="A143" s="4"/>
      <c r="B143" s="7"/>
      <c r="C143" s="19"/>
      <c r="D143" s="4"/>
      <c r="E143" s="2"/>
      <c r="F143" s="1"/>
      <c r="G143" s="5"/>
      <c r="H143" s="1"/>
      <c r="I143" s="6"/>
      <c r="J143" s="6"/>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row>
    <row r="144" spans="1:36" ht="18.75">
      <c r="A144" s="4"/>
      <c r="B144" s="7"/>
      <c r="C144" s="19"/>
      <c r="D144" s="4"/>
      <c r="E144" s="2"/>
      <c r="F144" s="1"/>
      <c r="G144" s="5"/>
      <c r="H144" s="1"/>
      <c r="I144" s="6"/>
      <c r="J144" s="6"/>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1:36" ht="18.75">
      <c r="A145" s="4"/>
      <c r="B145" s="7"/>
      <c r="C145" s="19"/>
      <c r="D145" s="4"/>
      <c r="E145" s="2"/>
      <c r="F145" s="1"/>
      <c r="G145" s="5"/>
      <c r="H145" s="1"/>
      <c r="I145" s="6"/>
      <c r="J145" s="6"/>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1:36" ht="18.75">
      <c r="A146" s="4"/>
      <c r="B146" s="7"/>
      <c r="C146" s="19"/>
      <c r="D146" s="4"/>
      <c r="E146" s="2"/>
      <c r="F146" s="1"/>
      <c r="G146" s="5"/>
      <c r="H146" s="1"/>
      <c r="I146" s="6"/>
      <c r="J146" s="6"/>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1:36" ht="18.75">
      <c r="A147" s="4"/>
      <c r="B147" s="7"/>
      <c r="C147" s="19"/>
      <c r="D147" s="4"/>
      <c r="E147" s="2"/>
      <c r="F147" s="1"/>
      <c r="G147" s="5"/>
      <c r="H147" s="1"/>
      <c r="I147" s="6"/>
      <c r="J147" s="6"/>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row>
    <row r="148" spans="1:36" ht="18.75">
      <c r="A148" s="4"/>
      <c r="B148" s="7"/>
      <c r="C148" s="19"/>
      <c r="D148" s="4"/>
      <c r="E148" s="2"/>
      <c r="F148" s="1"/>
      <c r="G148" s="5"/>
      <c r="H148" s="1"/>
      <c r="I148" s="6"/>
      <c r="J148" s="6"/>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1:36" ht="18.75">
      <c r="A149" s="4"/>
      <c r="B149" s="7"/>
      <c r="C149" s="19"/>
      <c r="D149" s="4"/>
      <c r="E149" s="2"/>
      <c r="F149" s="1"/>
      <c r="G149" s="5"/>
      <c r="H149" s="1"/>
      <c r="I149" s="6"/>
      <c r="J149" s="6"/>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1:36" ht="18.75">
      <c r="A150" s="4"/>
      <c r="B150" s="7"/>
      <c r="C150" s="19"/>
      <c r="D150" s="4"/>
      <c r="E150" s="2"/>
      <c r="F150" s="1"/>
      <c r="G150" s="5"/>
      <c r="H150" s="1"/>
      <c r="I150" s="6"/>
      <c r="J150" s="6"/>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1:36" ht="18.75">
      <c r="A151" s="4"/>
      <c r="B151" s="7"/>
      <c r="C151" s="19"/>
      <c r="D151" s="4"/>
      <c r="E151" s="2"/>
      <c r="F151" s="1"/>
      <c r="G151" s="5"/>
      <c r="H151" s="1"/>
      <c r="I151" s="6"/>
      <c r="J151" s="6"/>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1:36" ht="18.75">
      <c r="A152" s="4"/>
      <c r="B152" s="7"/>
      <c r="C152" s="19"/>
      <c r="D152" s="4"/>
      <c r="E152" s="2"/>
      <c r="F152" s="1"/>
      <c r="G152" s="5"/>
      <c r="H152" s="1"/>
      <c r="I152" s="6"/>
      <c r="J152" s="6"/>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1:36" ht="18.75">
      <c r="A153" s="4"/>
      <c r="B153" s="7"/>
      <c r="C153" s="19"/>
      <c r="D153" s="4"/>
      <c r="E153" s="2"/>
      <c r="F153" s="1"/>
      <c r="G153" s="5"/>
      <c r="H153" s="1"/>
      <c r="I153" s="6"/>
      <c r="J153" s="6"/>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spans="1:36" ht="18.75">
      <c r="A154" s="4"/>
      <c r="B154" s="7"/>
      <c r="C154" s="19"/>
      <c r="D154" s="4"/>
      <c r="E154" s="2"/>
      <c r="F154" s="1"/>
      <c r="G154" s="5"/>
      <c r="H154" s="1"/>
      <c r="I154" s="6"/>
      <c r="J154" s="6"/>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1:36" ht="18.75">
      <c r="A155" s="4"/>
      <c r="B155" s="7"/>
      <c r="C155" s="19"/>
      <c r="D155" s="4"/>
      <c r="E155" s="2"/>
      <c r="F155" s="1"/>
      <c r="G155" s="5"/>
      <c r="H155" s="1"/>
      <c r="I155" s="6"/>
      <c r="J155" s="6"/>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1:36" ht="18.75">
      <c r="A156" s="4"/>
      <c r="B156" s="7"/>
      <c r="C156" s="19"/>
      <c r="D156" s="4"/>
      <c r="E156" s="2"/>
      <c r="F156" s="1"/>
      <c r="G156" s="5"/>
      <c r="H156" s="1"/>
      <c r="I156" s="6"/>
      <c r="J156" s="6"/>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1:36" ht="18.75">
      <c r="A157" s="4"/>
      <c r="B157" s="7"/>
      <c r="C157" s="19"/>
      <c r="D157" s="4"/>
      <c r="E157" s="2"/>
      <c r="F157" s="1"/>
      <c r="G157" s="5"/>
      <c r="H157" s="1"/>
      <c r="I157" s="6"/>
      <c r="J157" s="6"/>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1:36" ht="18.75">
      <c r="A158" s="4"/>
      <c r="B158" s="7"/>
      <c r="C158" s="19"/>
      <c r="D158" s="4"/>
      <c r="E158" s="2"/>
      <c r="F158" s="1"/>
      <c r="G158" s="5"/>
      <c r="H158" s="1"/>
      <c r="I158" s="6"/>
      <c r="J158" s="6"/>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1:36" ht="18.75">
      <c r="A159" s="4"/>
      <c r="B159" s="7"/>
      <c r="C159" s="19"/>
      <c r="D159" s="4"/>
      <c r="E159" s="2"/>
      <c r="F159" s="1"/>
      <c r="G159" s="5"/>
      <c r="H159" s="1"/>
      <c r="I159" s="6"/>
      <c r="J159" s="6"/>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1:36" ht="18.75">
      <c r="A160" s="4"/>
      <c r="B160" s="7"/>
      <c r="C160" s="19"/>
      <c r="D160" s="4"/>
      <c r="E160" s="2"/>
      <c r="F160" s="1"/>
      <c r="G160" s="5"/>
      <c r="H160" s="1"/>
      <c r="I160" s="6"/>
      <c r="J160" s="6"/>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1:36" ht="18.75">
      <c r="A161" s="4"/>
      <c r="B161" s="7"/>
      <c r="C161" s="19"/>
      <c r="D161" s="4"/>
      <c r="E161" s="2"/>
      <c r="F161" s="1"/>
      <c r="G161" s="5"/>
      <c r="H161" s="1"/>
      <c r="I161" s="6"/>
      <c r="J161" s="6"/>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1:36" ht="18.75">
      <c r="A162" s="4"/>
      <c r="B162" s="7"/>
      <c r="C162" s="19"/>
      <c r="D162" s="4"/>
      <c r="E162" s="2"/>
      <c r="F162" s="1"/>
      <c r="G162" s="5"/>
      <c r="H162" s="1"/>
      <c r="I162" s="6"/>
      <c r="J162" s="6"/>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1:36" ht="18.75">
      <c r="A163" s="4"/>
      <c r="B163" s="7"/>
      <c r="C163" s="19"/>
      <c r="D163" s="4"/>
      <c r="E163" s="2"/>
      <c r="F163" s="1"/>
      <c r="G163" s="5"/>
      <c r="H163" s="1"/>
      <c r="I163" s="6"/>
      <c r="J163" s="6"/>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spans="1:36" ht="18.75">
      <c r="A164" s="4"/>
      <c r="B164" s="7"/>
      <c r="C164" s="19"/>
      <c r="D164" s="4"/>
      <c r="E164" s="2"/>
      <c r="F164" s="1"/>
      <c r="G164" s="5"/>
      <c r="H164" s="1"/>
      <c r="I164" s="6"/>
      <c r="J164" s="6"/>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1:36" ht="18.75">
      <c r="A165" s="4"/>
      <c r="B165" s="7"/>
      <c r="C165" s="19"/>
      <c r="D165" s="4"/>
      <c r="E165" s="2"/>
      <c r="F165" s="1"/>
      <c r="G165" s="5"/>
      <c r="H165" s="1"/>
      <c r="I165" s="6"/>
      <c r="J165" s="6"/>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1:36" ht="18.75">
      <c r="A166" s="4"/>
      <c r="B166" s="7"/>
      <c r="C166" s="19"/>
      <c r="D166" s="4"/>
      <c r="E166" s="2"/>
      <c r="F166" s="1"/>
      <c r="G166" s="5"/>
      <c r="H166" s="1"/>
      <c r="I166" s="6"/>
      <c r="J166" s="6"/>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spans="1:36" ht="18.75">
      <c r="A167" s="4"/>
      <c r="B167" s="7"/>
      <c r="C167" s="19"/>
      <c r="D167" s="4"/>
      <c r="E167" s="2"/>
      <c r="F167" s="1"/>
      <c r="G167" s="5"/>
      <c r="H167" s="1"/>
      <c r="I167" s="6"/>
      <c r="J167" s="6"/>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1:36" ht="18.75">
      <c r="A168" s="4"/>
      <c r="B168" s="7"/>
      <c r="C168" s="19"/>
      <c r="D168" s="4"/>
      <c r="E168" s="2"/>
      <c r="F168" s="1"/>
      <c r="G168" s="5"/>
      <c r="H168" s="1"/>
      <c r="I168" s="6"/>
      <c r="J168" s="6"/>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1:36" ht="18.75">
      <c r="A169" s="4"/>
      <c r="B169" s="7"/>
      <c r="C169" s="19"/>
      <c r="D169" s="4"/>
      <c r="E169" s="2"/>
      <c r="F169" s="1"/>
      <c r="G169" s="5"/>
      <c r="H169" s="1"/>
      <c r="I169" s="6"/>
      <c r="J169" s="6"/>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spans="1:36" ht="18.75">
      <c r="A170" s="4"/>
      <c r="B170" s="7"/>
      <c r="C170" s="19"/>
      <c r="D170" s="4"/>
      <c r="E170" s="2"/>
      <c r="F170" s="1"/>
      <c r="G170" s="5"/>
      <c r="H170" s="1"/>
      <c r="I170" s="6"/>
      <c r="J170" s="6"/>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1:36" ht="18.75">
      <c r="A171" s="4"/>
      <c r="B171" s="7"/>
      <c r="C171" s="19"/>
      <c r="D171" s="4"/>
      <c r="E171" s="2"/>
      <c r="F171" s="1"/>
      <c r="G171" s="5"/>
      <c r="H171" s="1"/>
      <c r="I171" s="6"/>
      <c r="J171" s="6"/>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spans="1:36" ht="18.75">
      <c r="A172" s="4"/>
      <c r="B172" s="7"/>
      <c r="C172" s="19"/>
      <c r="D172" s="4"/>
      <c r="E172" s="2"/>
      <c r="F172" s="1"/>
      <c r="G172" s="5"/>
      <c r="H172" s="1"/>
      <c r="I172" s="6"/>
      <c r="J172" s="6"/>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spans="1:36" ht="18.75">
      <c r="A173" s="4"/>
      <c r="B173" s="7"/>
      <c r="C173" s="19"/>
      <c r="D173" s="4"/>
      <c r="E173" s="2"/>
      <c r="F173" s="1"/>
      <c r="G173" s="5"/>
      <c r="H173" s="1"/>
      <c r="I173" s="6"/>
      <c r="J173" s="6"/>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1:36" ht="18.75">
      <c r="A174" s="4"/>
      <c r="B174" s="7"/>
      <c r="C174" s="19"/>
      <c r="D174" s="4"/>
      <c r="E174" s="2"/>
      <c r="F174" s="1"/>
      <c r="G174" s="5"/>
      <c r="H174" s="1"/>
      <c r="I174" s="6"/>
      <c r="J174" s="6"/>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1:36" ht="18.75">
      <c r="A175" s="4"/>
      <c r="B175" s="7"/>
      <c r="C175" s="19"/>
      <c r="D175" s="4"/>
      <c r="E175" s="2"/>
      <c r="F175" s="1"/>
      <c r="G175" s="5"/>
      <c r="H175" s="1"/>
      <c r="I175" s="6"/>
      <c r="J175" s="6"/>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1:36" ht="18.75">
      <c r="A176" s="4"/>
      <c r="B176" s="7"/>
      <c r="C176" s="19"/>
      <c r="D176" s="4"/>
      <c r="E176" s="2"/>
      <c r="F176" s="1"/>
      <c r="G176" s="5"/>
      <c r="H176" s="1"/>
      <c r="I176" s="6"/>
      <c r="J176" s="6"/>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spans="1:36" ht="18.75">
      <c r="A177" s="4"/>
      <c r="B177" s="7"/>
      <c r="C177" s="19"/>
      <c r="D177" s="4"/>
      <c r="E177" s="2"/>
      <c r="F177" s="1"/>
      <c r="G177" s="5"/>
      <c r="H177" s="1"/>
      <c r="I177" s="6"/>
      <c r="J177" s="6"/>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spans="1:36" ht="18.75">
      <c r="A178" s="4"/>
      <c r="B178" s="7"/>
      <c r="C178" s="19"/>
      <c r="D178" s="4"/>
      <c r="E178" s="2"/>
      <c r="F178" s="1"/>
      <c r="G178" s="5"/>
      <c r="H178" s="1"/>
      <c r="I178" s="6"/>
      <c r="J178" s="6"/>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spans="1:36" ht="18.75">
      <c r="A179" s="4"/>
      <c r="B179" s="7"/>
      <c r="C179" s="19"/>
      <c r="D179" s="4"/>
      <c r="E179" s="2"/>
      <c r="F179" s="1"/>
      <c r="G179" s="5"/>
      <c r="H179" s="1"/>
      <c r="I179" s="6"/>
      <c r="J179" s="6"/>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spans="1:36" ht="18.75">
      <c r="A180" s="4"/>
      <c r="B180" s="7"/>
      <c r="C180" s="19"/>
      <c r="D180" s="4"/>
      <c r="E180" s="2"/>
      <c r="F180" s="1"/>
      <c r="G180" s="5"/>
      <c r="H180" s="1"/>
      <c r="I180" s="6"/>
      <c r="J180" s="6"/>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1:36" ht="18.75">
      <c r="A181" s="4"/>
      <c r="B181" s="7"/>
      <c r="C181" s="19"/>
      <c r="D181" s="4"/>
      <c r="E181" s="2"/>
      <c r="F181" s="1"/>
      <c r="G181" s="5"/>
      <c r="H181" s="1"/>
      <c r="I181" s="6"/>
      <c r="J181" s="6"/>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1:36" ht="18.75">
      <c r="A182" s="4"/>
      <c r="B182" s="7"/>
      <c r="C182" s="19"/>
      <c r="D182" s="4"/>
      <c r="E182" s="2"/>
      <c r="F182" s="1"/>
      <c r="G182" s="5"/>
      <c r="H182" s="1"/>
      <c r="I182" s="6"/>
      <c r="J182" s="6"/>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1:36" ht="18.75">
      <c r="A183" s="4"/>
      <c r="B183" s="7"/>
      <c r="C183" s="19"/>
      <c r="D183" s="4"/>
      <c r="E183" s="2"/>
      <c r="F183" s="1"/>
      <c r="G183" s="5"/>
      <c r="H183" s="1"/>
      <c r="I183" s="6"/>
      <c r="J183" s="6"/>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spans="1:36" ht="18.75">
      <c r="A184" s="4"/>
      <c r="B184" s="7"/>
      <c r="C184" s="19"/>
      <c r="D184" s="4"/>
      <c r="E184" s="2"/>
      <c r="F184" s="1"/>
      <c r="G184" s="5"/>
      <c r="H184" s="1"/>
      <c r="I184" s="6"/>
      <c r="J184" s="6"/>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1:36" ht="18.75">
      <c r="A185" s="4"/>
      <c r="B185" s="7"/>
      <c r="C185" s="19"/>
      <c r="D185" s="4"/>
      <c r="E185" s="2"/>
      <c r="F185" s="1"/>
      <c r="G185" s="5"/>
      <c r="H185" s="1"/>
      <c r="I185" s="6"/>
      <c r="J185" s="6"/>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spans="1:36" ht="18.75">
      <c r="A186" s="4"/>
      <c r="B186" s="7"/>
      <c r="C186" s="19"/>
      <c r="D186" s="4"/>
      <c r="E186" s="2"/>
      <c r="F186" s="1"/>
      <c r="G186" s="5"/>
      <c r="H186" s="1"/>
      <c r="I186" s="6"/>
      <c r="J186" s="6"/>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1:36" ht="18.75">
      <c r="A187" s="4"/>
      <c r="B187" s="7"/>
      <c r="C187" s="19"/>
      <c r="D187" s="4"/>
      <c r="E187" s="2"/>
      <c r="F187" s="1"/>
      <c r="G187" s="5"/>
      <c r="H187" s="1"/>
      <c r="I187" s="6"/>
      <c r="J187" s="6"/>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1:36" ht="18.75">
      <c r="A188" s="4"/>
      <c r="B188" s="7"/>
      <c r="C188" s="19"/>
      <c r="D188" s="4"/>
      <c r="E188" s="2"/>
      <c r="F188" s="1"/>
      <c r="G188" s="5"/>
      <c r="H188" s="1"/>
      <c r="I188" s="6"/>
      <c r="J188" s="6"/>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1:36" ht="18.75">
      <c r="A189" s="4"/>
      <c r="B189" s="7"/>
      <c r="C189" s="19"/>
      <c r="D189" s="4"/>
      <c r="E189" s="2"/>
      <c r="F189" s="1"/>
      <c r="G189" s="5"/>
      <c r="H189" s="1"/>
      <c r="I189" s="6"/>
      <c r="J189" s="6"/>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1:36" ht="18.75">
      <c r="A190" s="4"/>
      <c r="B190" s="7"/>
      <c r="C190" s="19"/>
      <c r="D190" s="4"/>
      <c r="E190" s="2"/>
      <c r="F190" s="1"/>
      <c r="G190" s="5"/>
      <c r="H190" s="1"/>
      <c r="I190" s="6"/>
      <c r="J190" s="6"/>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1:36" ht="18.75">
      <c r="A191" s="4"/>
      <c r="B191" s="7"/>
      <c r="C191" s="19"/>
      <c r="D191" s="4"/>
      <c r="E191" s="2"/>
      <c r="F191" s="1"/>
      <c r="G191" s="5"/>
      <c r="H191" s="1"/>
      <c r="I191" s="6"/>
      <c r="J191" s="6"/>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1:36" ht="18.75">
      <c r="A192" s="4"/>
      <c r="B192" s="7"/>
      <c r="C192" s="19"/>
      <c r="D192" s="4"/>
      <c r="E192" s="2"/>
      <c r="F192" s="1"/>
      <c r="G192" s="5"/>
      <c r="H192" s="1"/>
      <c r="I192" s="6"/>
      <c r="J192" s="6"/>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1:36" ht="18.75">
      <c r="A193" s="4"/>
      <c r="B193" s="7"/>
      <c r="C193" s="19"/>
      <c r="D193" s="4"/>
      <c r="E193" s="2"/>
      <c r="F193" s="1"/>
      <c r="G193" s="5"/>
      <c r="H193" s="1"/>
      <c r="I193" s="6"/>
      <c r="J193" s="6"/>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1:36" ht="18.75">
      <c r="A194" s="4"/>
      <c r="B194" s="7"/>
      <c r="C194" s="19"/>
      <c r="D194" s="4"/>
      <c r="E194" s="2"/>
      <c r="F194" s="1"/>
      <c r="G194" s="5"/>
      <c r="H194" s="1"/>
      <c r="I194" s="6"/>
      <c r="J194" s="6"/>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1:36" ht="18.75">
      <c r="A195" s="4"/>
      <c r="B195" s="7"/>
      <c r="C195" s="19"/>
      <c r="D195" s="4"/>
      <c r="E195" s="2"/>
      <c r="F195" s="1"/>
      <c r="G195" s="5"/>
      <c r="H195" s="1"/>
      <c r="I195" s="6"/>
      <c r="J195" s="6"/>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1:36" ht="18.75">
      <c r="A196" s="4"/>
      <c r="B196" s="7"/>
      <c r="C196" s="19"/>
      <c r="D196" s="4"/>
      <c r="E196" s="2"/>
      <c r="F196" s="1"/>
      <c r="G196" s="5"/>
      <c r="H196" s="1"/>
      <c r="I196" s="6"/>
      <c r="J196" s="6"/>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1:36" ht="18.75">
      <c r="A197" s="4"/>
      <c r="B197" s="7"/>
      <c r="C197" s="19"/>
      <c r="D197" s="4"/>
      <c r="E197" s="2"/>
      <c r="F197" s="1"/>
      <c r="G197" s="5"/>
      <c r="H197" s="1"/>
      <c r="I197" s="6"/>
      <c r="J197" s="6"/>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1:36" ht="18.75">
      <c r="A198" s="4"/>
      <c r="B198" s="7"/>
      <c r="C198" s="19"/>
      <c r="D198" s="4"/>
      <c r="E198" s="2"/>
      <c r="F198" s="1"/>
      <c r="G198" s="5"/>
      <c r="H198" s="1"/>
      <c r="I198" s="6"/>
      <c r="J198" s="6"/>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1:36" ht="18.75">
      <c r="A199" s="4"/>
      <c r="B199" s="7"/>
      <c r="C199" s="19"/>
      <c r="D199" s="4"/>
      <c r="E199" s="2"/>
      <c r="F199" s="1"/>
      <c r="G199" s="5"/>
      <c r="H199" s="1"/>
      <c r="I199" s="6"/>
      <c r="J199" s="6"/>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1:36" ht="18.75">
      <c r="A200" s="4"/>
      <c r="B200" s="7"/>
      <c r="C200" s="19"/>
      <c r="D200" s="4"/>
      <c r="E200" s="2"/>
      <c r="F200" s="1"/>
      <c r="G200" s="5"/>
      <c r="H200" s="1"/>
      <c r="I200" s="6"/>
      <c r="J200" s="6"/>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1:36" ht="18.75">
      <c r="A201" s="4"/>
      <c r="B201" s="7"/>
      <c r="C201" s="19"/>
      <c r="D201" s="4"/>
      <c r="E201" s="2"/>
      <c r="F201" s="1"/>
      <c r="G201" s="5"/>
      <c r="H201" s="1"/>
      <c r="I201" s="6"/>
      <c r="J201" s="6"/>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1:36" ht="18.75">
      <c r="A202" s="4"/>
      <c r="B202" s="7"/>
      <c r="C202" s="19"/>
      <c r="D202" s="4"/>
      <c r="E202" s="2"/>
      <c r="F202" s="1"/>
      <c r="G202" s="5"/>
      <c r="H202" s="1"/>
      <c r="I202" s="6"/>
      <c r="J202" s="6"/>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1:36" ht="18.75">
      <c r="A203" s="4"/>
      <c r="B203" s="7"/>
      <c r="C203" s="19"/>
      <c r="D203" s="4"/>
      <c r="E203" s="2"/>
      <c r="F203" s="1"/>
      <c r="G203" s="5"/>
      <c r="H203" s="1"/>
      <c r="I203" s="6"/>
      <c r="J203" s="6"/>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1:36" ht="18.75">
      <c r="A204" s="4"/>
      <c r="B204" s="7"/>
      <c r="C204" s="19"/>
      <c r="D204" s="4"/>
      <c r="E204" s="2"/>
      <c r="F204" s="1"/>
      <c r="G204" s="5"/>
      <c r="H204" s="1"/>
      <c r="I204" s="6"/>
      <c r="J204" s="6"/>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1:36" ht="18.75">
      <c r="A205" s="4"/>
      <c r="B205" s="7"/>
      <c r="C205" s="19"/>
      <c r="D205" s="4"/>
      <c r="E205" s="2"/>
      <c r="F205" s="1"/>
      <c r="G205" s="5"/>
      <c r="H205" s="1"/>
      <c r="I205" s="6"/>
      <c r="J205" s="6"/>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1:36" ht="18.75">
      <c r="A206" s="4"/>
      <c r="B206" s="7"/>
      <c r="C206" s="19"/>
      <c r="D206" s="4"/>
      <c r="E206" s="2"/>
      <c r="F206" s="1"/>
      <c r="G206" s="5"/>
      <c r="H206" s="1"/>
      <c r="I206" s="6"/>
      <c r="J206" s="6"/>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1:36" ht="18.75">
      <c r="A207" s="4"/>
      <c r="B207" s="7"/>
      <c r="C207" s="19"/>
      <c r="D207" s="4"/>
      <c r="E207" s="2"/>
      <c r="F207" s="1"/>
      <c r="G207" s="5"/>
      <c r="H207" s="1"/>
      <c r="I207" s="6"/>
      <c r="J207" s="6"/>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1:36" ht="18.75">
      <c r="A208" s="4"/>
      <c r="B208" s="7"/>
      <c r="C208" s="19"/>
      <c r="D208" s="4"/>
      <c r="E208" s="2"/>
      <c r="F208" s="1"/>
      <c r="G208" s="5"/>
      <c r="H208" s="1"/>
      <c r="I208" s="6"/>
      <c r="J208" s="6"/>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1:36" ht="18.75">
      <c r="A209" s="4"/>
      <c r="B209" s="7"/>
      <c r="C209" s="19"/>
      <c r="D209" s="4"/>
      <c r="E209" s="2"/>
      <c r="F209" s="1"/>
      <c r="G209" s="5"/>
      <c r="H209" s="1"/>
      <c r="I209" s="6"/>
      <c r="J209" s="6"/>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1:36" ht="18.75">
      <c r="A210" s="4"/>
      <c r="B210" s="7"/>
      <c r="C210" s="19"/>
      <c r="D210" s="4"/>
      <c r="E210" s="2"/>
      <c r="F210" s="1"/>
      <c r="G210" s="5"/>
      <c r="H210" s="1"/>
      <c r="I210" s="6"/>
      <c r="J210" s="6"/>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1:36" ht="18.75">
      <c r="A211" s="4"/>
      <c r="B211" s="7"/>
      <c r="C211" s="19"/>
      <c r="D211" s="4"/>
      <c r="E211" s="2"/>
      <c r="F211" s="1"/>
      <c r="G211" s="5"/>
      <c r="H211" s="1"/>
      <c r="I211" s="6"/>
      <c r="J211" s="6"/>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1:36" ht="18.75">
      <c r="A212" s="4"/>
      <c r="B212" s="7"/>
      <c r="C212" s="19"/>
      <c r="D212" s="4"/>
      <c r="E212" s="2"/>
      <c r="F212" s="1"/>
      <c r="G212" s="5"/>
      <c r="H212" s="1"/>
      <c r="I212" s="6"/>
      <c r="J212" s="6"/>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1:36" ht="18.75">
      <c r="A213" s="4"/>
      <c r="B213" s="7"/>
      <c r="C213" s="19"/>
      <c r="D213" s="4"/>
      <c r="E213" s="2"/>
      <c r="F213" s="1"/>
      <c r="G213" s="5"/>
      <c r="H213" s="1"/>
      <c r="I213" s="6"/>
      <c r="J213" s="6"/>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1:36" ht="18.75">
      <c r="A214" s="4"/>
      <c r="B214" s="7"/>
      <c r="C214" s="19"/>
      <c r="D214" s="4"/>
      <c r="E214" s="2"/>
      <c r="F214" s="1"/>
      <c r="G214" s="5"/>
      <c r="H214" s="1"/>
      <c r="I214" s="6"/>
      <c r="J214" s="6"/>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1:36" ht="18.75">
      <c r="A215" s="4"/>
      <c r="B215" s="7"/>
      <c r="C215" s="19"/>
      <c r="D215" s="4"/>
      <c r="E215" s="2"/>
      <c r="F215" s="1"/>
      <c r="G215" s="5"/>
      <c r="H215" s="1"/>
      <c r="I215" s="6"/>
      <c r="J215" s="6"/>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1:36" ht="18.75">
      <c r="A216" s="4"/>
      <c r="B216" s="7"/>
      <c r="C216" s="19"/>
      <c r="D216" s="4"/>
      <c r="E216" s="2"/>
      <c r="F216" s="1"/>
      <c r="G216" s="5"/>
      <c r="H216" s="1"/>
      <c r="I216" s="6"/>
      <c r="J216" s="6"/>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1:36" ht="18.75">
      <c r="A217" s="4"/>
      <c r="B217" s="7"/>
      <c r="C217" s="19"/>
      <c r="D217" s="4"/>
      <c r="E217" s="2"/>
      <c r="F217" s="1"/>
      <c r="G217" s="5"/>
      <c r="H217" s="1"/>
      <c r="I217" s="6"/>
      <c r="J217" s="6"/>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1:36" ht="18.75">
      <c r="A218" s="4"/>
      <c r="B218" s="7"/>
      <c r="C218" s="19"/>
      <c r="D218" s="4"/>
      <c r="E218" s="2"/>
      <c r="F218" s="1"/>
      <c r="G218" s="5"/>
      <c r="H218" s="1"/>
      <c r="I218" s="6"/>
      <c r="J218" s="6"/>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1:36" ht="18.75">
      <c r="A219" s="4"/>
      <c r="B219" s="7"/>
      <c r="C219" s="19"/>
      <c r="D219" s="4"/>
      <c r="E219" s="2"/>
      <c r="F219" s="1"/>
      <c r="G219" s="5"/>
      <c r="H219" s="1"/>
      <c r="I219" s="6"/>
      <c r="J219" s="6"/>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1:36" ht="18.75">
      <c r="A220" s="4"/>
      <c r="B220" s="7"/>
      <c r="C220" s="19"/>
      <c r="D220" s="4"/>
      <c r="E220" s="2"/>
      <c r="F220" s="1"/>
      <c r="G220" s="5"/>
      <c r="H220" s="1"/>
      <c r="I220" s="6"/>
      <c r="J220" s="6"/>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1:36" ht="18.75">
      <c r="A221" s="4"/>
      <c r="B221" s="7"/>
      <c r="C221" s="19"/>
      <c r="D221" s="4"/>
      <c r="E221" s="2"/>
      <c r="F221" s="1"/>
      <c r="G221" s="5"/>
      <c r="H221" s="1"/>
      <c r="I221" s="6"/>
      <c r="J221" s="6"/>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1:36" ht="18.75">
      <c r="A222" s="4"/>
      <c r="B222" s="7"/>
      <c r="C222" s="19"/>
      <c r="D222" s="4"/>
      <c r="E222" s="2"/>
      <c r="F222" s="1"/>
      <c r="G222" s="5"/>
      <c r="H222" s="1"/>
      <c r="I222" s="6"/>
      <c r="J222" s="6"/>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1:36" ht="18.75">
      <c r="A223" s="4"/>
      <c r="B223" s="7"/>
      <c r="C223" s="19"/>
      <c r="D223" s="4"/>
      <c r="E223" s="2"/>
      <c r="F223" s="1"/>
      <c r="G223" s="5"/>
      <c r="H223" s="1"/>
      <c r="I223" s="6"/>
      <c r="J223" s="6"/>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1:36" ht="18.75">
      <c r="A224" s="4"/>
      <c r="B224" s="7"/>
      <c r="C224" s="19"/>
      <c r="D224" s="4"/>
      <c r="E224" s="2"/>
      <c r="F224" s="1"/>
      <c r="G224" s="5"/>
      <c r="H224" s="1"/>
      <c r="I224" s="6"/>
      <c r="J224" s="6"/>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1:36" ht="18.75">
      <c r="A225" s="4"/>
      <c r="B225" s="7"/>
      <c r="C225" s="19"/>
      <c r="D225" s="4"/>
      <c r="E225" s="2"/>
      <c r="F225" s="1"/>
      <c r="G225" s="5"/>
      <c r="H225" s="1"/>
      <c r="I225" s="6"/>
      <c r="J225" s="6"/>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1:36" ht="18.75">
      <c r="A226" s="4"/>
      <c r="B226" s="7"/>
      <c r="C226" s="19"/>
      <c r="D226" s="4"/>
      <c r="E226" s="2"/>
      <c r="F226" s="1"/>
      <c r="G226" s="5"/>
      <c r="H226" s="1"/>
      <c r="I226" s="6"/>
      <c r="J226" s="6"/>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1:36" ht="18.75">
      <c r="A227" s="4"/>
      <c r="B227" s="7"/>
      <c r="C227" s="19"/>
      <c r="D227" s="4"/>
      <c r="E227" s="2"/>
      <c r="F227" s="1"/>
      <c r="G227" s="5"/>
      <c r="H227" s="1"/>
      <c r="I227" s="6"/>
      <c r="J227" s="6"/>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1:36" ht="18.75">
      <c r="A228" s="4"/>
      <c r="B228" s="7"/>
      <c r="C228" s="19"/>
      <c r="D228" s="4"/>
      <c r="E228" s="2"/>
      <c r="F228" s="1"/>
      <c r="G228" s="5"/>
      <c r="H228" s="1"/>
      <c r="I228" s="6"/>
      <c r="J228" s="6"/>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1:36" ht="18.75">
      <c r="A229" s="4"/>
      <c r="B229" s="7"/>
      <c r="C229" s="19"/>
      <c r="D229" s="4"/>
      <c r="E229" s="2"/>
      <c r="F229" s="1"/>
      <c r="G229" s="5"/>
      <c r="H229" s="1"/>
      <c r="I229" s="6"/>
      <c r="J229" s="6"/>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1:36" ht="18.75">
      <c r="A230" s="4"/>
      <c r="B230" s="7"/>
      <c r="C230" s="19"/>
      <c r="D230" s="4"/>
      <c r="E230" s="2"/>
      <c r="F230" s="1"/>
      <c r="G230" s="5"/>
      <c r="H230" s="1"/>
      <c r="I230" s="6"/>
      <c r="J230" s="6"/>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1:36" ht="18.75">
      <c r="A231" s="4"/>
      <c r="B231" s="7"/>
      <c r="C231" s="19"/>
      <c r="D231" s="4"/>
      <c r="E231" s="2"/>
      <c r="F231" s="1"/>
      <c r="G231" s="5"/>
      <c r="H231" s="1"/>
      <c r="I231" s="6"/>
      <c r="J231" s="6"/>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1:36" ht="18.75">
      <c r="A232" s="4"/>
      <c r="B232" s="7"/>
      <c r="C232" s="19"/>
      <c r="D232" s="4"/>
      <c r="E232" s="2"/>
      <c r="F232" s="1"/>
      <c r="G232" s="5"/>
      <c r="H232" s="1"/>
      <c r="I232" s="6"/>
      <c r="J232" s="6"/>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1:36" ht="18.75">
      <c r="A233" s="4"/>
      <c r="B233" s="7"/>
      <c r="C233" s="19"/>
      <c r="D233" s="4"/>
      <c r="E233" s="2"/>
      <c r="F233" s="1"/>
      <c r="G233" s="5"/>
      <c r="H233" s="1"/>
      <c r="I233" s="6"/>
      <c r="J233" s="6"/>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1:36" ht="18.75">
      <c r="A234" s="4"/>
      <c r="B234" s="7"/>
      <c r="C234" s="19"/>
      <c r="D234" s="4"/>
      <c r="E234" s="2"/>
      <c r="F234" s="1"/>
      <c r="G234" s="5"/>
      <c r="H234" s="1"/>
      <c r="I234" s="6"/>
      <c r="J234" s="6"/>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1:36" ht="18.75">
      <c r="A235" s="4"/>
      <c r="B235" s="7"/>
      <c r="C235" s="19"/>
      <c r="D235" s="4"/>
      <c r="E235" s="2"/>
      <c r="F235" s="1"/>
      <c r="G235" s="5"/>
      <c r="H235" s="1"/>
      <c r="I235" s="6"/>
      <c r="J235" s="6"/>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1:36" ht="18.75">
      <c r="A236" s="4"/>
      <c r="B236" s="7"/>
      <c r="C236" s="19"/>
      <c r="D236" s="4"/>
      <c r="E236" s="2"/>
      <c r="F236" s="1"/>
      <c r="G236" s="5"/>
      <c r="H236" s="1"/>
      <c r="I236" s="6"/>
      <c r="J236" s="6"/>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1:36" ht="18.75">
      <c r="A237" s="4"/>
      <c r="B237" s="7"/>
      <c r="C237" s="19"/>
      <c r="D237" s="4"/>
      <c r="E237" s="2"/>
      <c r="F237" s="1"/>
      <c r="G237" s="5"/>
      <c r="H237" s="1"/>
      <c r="I237" s="6"/>
      <c r="J237" s="6"/>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1:36" ht="18.75">
      <c r="A238" s="4"/>
      <c r="B238" s="7"/>
      <c r="C238" s="19"/>
      <c r="D238" s="4"/>
      <c r="E238" s="2"/>
      <c r="F238" s="1"/>
      <c r="G238" s="5"/>
      <c r="H238" s="1"/>
      <c r="I238" s="6"/>
      <c r="J238" s="6"/>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1:36" ht="18.75">
      <c r="A239" s="4"/>
      <c r="B239" s="7"/>
      <c r="C239" s="19"/>
      <c r="D239" s="4"/>
      <c r="E239" s="2"/>
      <c r="F239" s="1"/>
      <c r="G239" s="5"/>
      <c r="H239" s="1"/>
      <c r="I239" s="6"/>
      <c r="J239" s="6"/>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1:36" ht="18.75">
      <c r="A240" s="4"/>
      <c r="B240" s="7"/>
      <c r="C240" s="19"/>
      <c r="D240" s="4"/>
      <c r="E240" s="2"/>
      <c r="F240" s="1"/>
      <c r="G240" s="5"/>
      <c r="H240" s="1"/>
      <c r="I240" s="6"/>
      <c r="J240" s="6"/>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1:36" ht="18.75">
      <c r="A241" s="4"/>
      <c r="B241" s="7"/>
      <c r="C241" s="19"/>
      <c r="D241" s="4"/>
      <c r="E241" s="2"/>
      <c r="F241" s="1"/>
      <c r="G241" s="5"/>
      <c r="H241" s="1"/>
      <c r="I241" s="6"/>
      <c r="J241" s="6"/>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1:36" ht="18.75">
      <c r="A242" s="4"/>
      <c r="B242" s="7"/>
      <c r="C242" s="19"/>
      <c r="D242" s="4"/>
      <c r="E242" s="2"/>
      <c r="F242" s="1"/>
      <c r="G242" s="5"/>
      <c r="H242" s="1"/>
      <c r="I242" s="6"/>
      <c r="J242" s="6"/>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1:36" ht="18.75">
      <c r="A243" s="4"/>
      <c r="B243" s="7"/>
      <c r="C243" s="19"/>
      <c r="D243" s="4"/>
      <c r="E243" s="2"/>
      <c r="F243" s="1"/>
      <c r="G243" s="5"/>
      <c r="H243" s="1"/>
      <c r="I243" s="6"/>
      <c r="J243" s="6"/>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1:36" ht="18.75">
      <c r="A244" s="4"/>
      <c r="B244" s="7"/>
      <c r="C244" s="19"/>
      <c r="D244" s="4"/>
      <c r="E244" s="2"/>
      <c r="F244" s="1"/>
      <c r="G244" s="5"/>
      <c r="H244" s="1"/>
      <c r="I244" s="6"/>
      <c r="J244" s="6"/>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1:36" ht="18.75">
      <c r="A245" s="4"/>
      <c r="B245" s="7"/>
      <c r="C245" s="19"/>
      <c r="D245" s="4"/>
      <c r="E245" s="2"/>
      <c r="F245" s="1"/>
      <c r="G245" s="5"/>
      <c r="H245" s="1"/>
      <c r="I245" s="6"/>
      <c r="J245" s="6"/>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1:36" ht="18.75">
      <c r="A246" s="4"/>
      <c r="B246" s="7"/>
      <c r="C246" s="19"/>
      <c r="D246" s="4"/>
      <c r="E246" s="2"/>
      <c r="F246" s="1"/>
      <c r="G246" s="5"/>
      <c r="H246" s="1"/>
      <c r="I246" s="6"/>
      <c r="J246" s="6"/>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1:36" ht="18.75">
      <c r="A247" s="4"/>
      <c r="B247" s="7"/>
      <c r="C247" s="19"/>
      <c r="D247" s="4"/>
      <c r="E247" s="2"/>
      <c r="F247" s="1"/>
      <c r="G247" s="5"/>
      <c r="H247" s="1"/>
      <c r="I247" s="6"/>
      <c r="J247" s="6"/>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1:36" ht="18.75">
      <c r="A248" s="4"/>
      <c r="B248" s="7"/>
      <c r="C248" s="19"/>
      <c r="D248" s="4"/>
      <c r="E248" s="2"/>
      <c r="F248" s="1"/>
      <c r="G248" s="5"/>
      <c r="H248" s="1"/>
      <c r="I248" s="6"/>
      <c r="J248" s="6"/>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1:36" ht="18.75">
      <c r="A249" s="4"/>
      <c r="B249" s="7"/>
      <c r="C249" s="19"/>
      <c r="D249" s="4"/>
      <c r="E249" s="2"/>
      <c r="F249" s="1"/>
      <c r="G249" s="5"/>
      <c r="H249" s="1"/>
      <c r="I249" s="6"/>
      <c r="J249" s="6"/>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1:36" ht="18.75">
      <c r="A250" s="4"/>
      <c r="B250" s="7"/>
      <c r="C250" s="19"/>
      <c r="D250" s="4"/>
      <c r="E250" s="2"/>
      <c r="F250" s="1"/>
      <c r="G250" s="5"/>
      <c r="H250" s="1"/>
      <c r="I250" s="6"/>
      <c r="J250" s="6"/>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1:36" ht="18.75">
      <c r="A251" s="4"/>
      <c r="B251" s="7"/>
      <c r="C251" s="19"/>
      <c r="D251" s="4"/>
      <c r="E251" s="2"/>
      <c r="F251" s="1"/>
      <c r="G251" s="5"/>
      <c r="H251" s="1"/>
      <c r="I251" s="6"/>
      <c r="J251" s="6"/>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1:36" ht="18.75">
      <c r="A252" s="4"/>
      <c r="B252" s="7"/>
      <c r="C252" s="19"/>
      <c r="D252" s="4"/>
      <c r="E252" s="2"/>
      <c r="F252" s="1"/>
      <c r="G252" s="5"/>
      <c r="H252" s="1"/>
      <c r="I252" s="6"/>
      <c r="J252" s="6"/>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1:36" ht="18.75">
      <c r="A253" s="4"/>
      <c r="B253" s="7"/>
      <c r="C253" s="19"/>
      <c r="D253" s="4"/>
      <c r="E253" s="2"/>
      <c r="F253" s="1"/>
      <c r="G253" s="5"/>
      <c r="H253" s="1"/>
      <c r="I253" s="6"/>
      <c r="J253" s="6"/>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1:36" ht="18.75">
      <c r="A254" s="4"/>
      <c r="B254" s="7"/>
      <c r="C254" s="19"/>
      <c r="D254" s="4"/>
      <c r="E254" s="2"/>
      <c r="F254" s="1"/>
      <c r="G254" s="5"/>
      <c r="H254" s="1"/>
      <c r="I254" s="6"/>
      <c r="J254" s="6"/>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sheetData>
  <mergeCells count="37">
    <mergeCell ref="A120:AJ120"/>
    <mergeCell ref="A118:B118"/>
    <mergeCell ref="A119:B119"/>
    <mergeCell ref="A110:A113"/>
    <mergeCell ref="A114:B114"/>
    <mergeCell ref="A115:B115"/>
    <mergeCell ref="A116:B116"/>
    <mergeCell ref="A117:B117"/>
    <mergeCell ref="A100:A109"/>
    <mergeCell ref="AJ6:AJ7"/>
    <mergeCell ref="A8:B8"/>
    <mergeCell ref="T6:T7"/>
    <mergeCell ref="A63:A77"/>
    <mergeCell ref="U6:U7"/>
    <mergeCell ref="A78:A99"/>
    <mergeCell ref="N6:O6"/>
    <mergeCell ref="P6:R6"/>
    <mergeCell ref="S6:S7"/>
    <mergeCell ref="X6:X7"/>
    <mergeCell ref="Y6:Z6"/>
    <mergeCell ref="AA6:AG6"/>
    <mergeCell ref="AH6:AI6"/>
    <mergeCell ref="A32:A46"/>
    <mergeCell ref="A47:A62"/>
    <mergeCell ref="A10:A31"/>
    <mergeCell ref="K6:K7"/>
    <mergeCell ref="A9:B9"/>
    <mergeCell ref="L2:V2"/>
    <mergeCell ref="A5:AJ5"/>
    <mergeCell ref="A6:B7"/>
    <mergeCell ref="C6:C7"/>
    <mergeCell ref="D6:D7"/>
    <mergeCell ref="E6:J6"/>
    <mergeCell ref="L6:M6"/>
    <mergeCell ref="A2:D2"/>
    <mergeCell ref="A4:AJ4"/>
    <mergeCell ref="V6:W6"/>
  </mergeCells>
  <conditionalFormatting sqref="D9:AJ119">
    <cfRule type="cellIs" dxfId="6" priority="1" stopIfTrue="1" operator="lessThan">
      <formula>0</formula>
    </cfRule>
  </conditionalFormatting>
  <printOptions verticalCentered="1"/>
  <pageMargins left="0.19685039370078741" right="0.11811023622047245" top="0.15748031496062992" bottom="0.15748031496062992" header="0.11811023622047245" footer="0.11811023622047245"/>
  <pageSetup paperSize="9" scale="26" fitToHeight="0" orientation="landscape" r:id="rId1"/>
  <ignoredErrors>
    <ignoredError sqref="C9:C106" numberStoredAsText="1"/>
  </ignoredErrors>
</worksheet>
</file>

<file path=xl/worksheets/sheet7.xml><?xml version="1.0" encoding="utf-8"?>
<worksheet xmlns="http://schemas.openxmlformats.org/spreadsheetml/2006/main" xmlns:r="http://schemas.openxmlformats.org/officeDocument/2006/relationships">
  <sheetPr codeName="Лист5">
    <tabColor theme="0" tint="-0.249977111117893"/>
    <pageSetUpPr fitToPage="1"/>
  </sheetPr>
  <dimension ref="A2:AJ129"/>
  <sheetViews>
    <sheetView tabSelected="1" topLeftCell="A90" zoomScale="40" zoomScaleNormal="40" zoomScaleSheetLayoutView="30" workbookViewId="0">
      <selection activeCell="N126" sqref="N126"/>
    </sheetView>
  </sheetViews>
  <sheetFormatPr defaultColWidth="8.85546875" defaultRowHeight="12.75"/>
  <cols>
    <col min="1" max="1" width="32.7109375" style="155" customWidth="1"/>
    <col min="2" max="2" width="65.7109375" style="155" customWidth="1"/>
    <col min="3" max="4" width="8.85546875" style="155"/>
    <col min="5" max="5" width="15.140625" style="155" customWidth="1"/>
    <col min="6" max="11" width="8.85546875" style="155"/>
    <col min="12" max="12" width="18.42578125" style="155" customWidth="1"/>
    <col min="13" max="13" width="20.85546875" style="155" customWidth="1"/>
    <col min="14" max="14" width="8.85546875" style="155"/>
    <col min="15" max="15" width="19.28515625" style="155" customWidth="1"/>
    <col min="16" max="17" width="8.85546875" style="155"/>
    <col min="18" max="18" width="13.7109375" style="155" customWidth="1"/>
    <col min="19" max="19" width="12.5703125" style="155" customWidth="1"/>
    <col min="20" max="22" width="8.85546875" style="155"/>
    <col min="23" max="23" width="13.5703125" style="155" customWidth="1"/>
    <col min="24" max="26" width="8.85546875" style="155"/>
    <col min="27" max="27" width="12.28515625" style="155" customWidth="1"/>
    <col min="28" max="28" width="13.28515625" style="155" customWidth="1"/>
    <col min="29" max="29" width="13" style="155" customWidth="1"/>
    <col min="30" max="30" width="8.85546875" style="155"/>
    <col min="31" max="31" width="10.7109375" style="155" customWidth="1"/>
    <col min="32" max="32" width="8.85546875" style="155"/>
    <col min="33" max="33" width="14.7109375" style="155" customWidth="1"/>
    <col min="34" max="34" width="14.28515625" style="155" customWidth="1"/>
    <col min="35" max="35" width="23.5703125" style="155" customWidth="1"/>
    <col min="36" max="36" width="11.42578125" style="155" customWidth="1"/>
    <col min="37" max="16384" width="8.85546875" style="155"/>
  </cols>
  <sheetData>
    <row r="2" spans="1:36" ht="36.6" customHeight="1">
      <c r="A2" s="790" t="s">
        <v>394</v>
      </c>
      <c r="B2" s="790"/>
      <c r="C2" s="790"/>
      <c r="D2" s="790"/>
      <c r="E2" s="790"/>
      <c r="F2" s="790"/>
      <c r="G2" s="153"/>
      <c r="H2" s="153"/>
      <c r="I2" s="153"/>
      <c r="J2" s="153"/>
      <c r="K2" s="153"/>
      <c r="L2" s="764" t="str">
        <f>IF('Титул ф.7'!D23=0," ",'Титул ф.7'!D23)</f>
        <v>Красноармейский городской суд</v>
      </c>
      <c r="M2" s="765"/>
      <c r="N2" s="765"/>
      <c r="O2" s="765"/>
      <c r="P2" s="765"/>
      <c r="Q2" s="765"/>
      <c r="R2" s="765"/>
      <c r="S2" s="765"/>
      <c r="T2" s="765"/>
      <c r="U2" s="765"/>
      <c r="V2" s="766"/>
      <c r="W2" s="154"/>
      <c r="X2" s="1"/>
      <c r="Y2" s="1"/>
      <c r="Z2" s="1"/>
      <c r="AA2" s="1"/>
      <c r="AB2" s="1"/>
      <c r="AC2" s="1"/>
      <c r="AD2" s="1"/>
      <c r="AE2" s="1"/>
      <c r="AF2" s="1"/>
      <c r="AG2" s="1"/>
      <c r="AH2" s="11"/>
      <c r="AI2" s="11"/>
      <c r="AJ2" s="11"/>
    </row>
    <row r="3" spans="1:36" ht="20.25">
      <c r="A3" s="156"/>
      <c r="B3" s="157"/>
      <c r="C3" s="158"/>
      <c r="D3" s="158"/>
      <c r="E3" s="158"/>
      <c r="F3" s="158"/>
      <c r="G3" s="153"/>
      <c r="H3" s="153"/>
      <c r="I3" s="153"/>
      <c r="J3" s="153"/>
      <c r="K3" s="153"/>
      <c r="L3" s="154"/>
      <c r="M3" s="154"/>
      <c r="N3" s="154"/>
      <c r="O3" s="154"/>
      <c r="P3" s="154"/>
      <c r="Q3" s="154"/>
      <c r="R3" s="154"/>
      <c r="S3" s="154"/>
      <c r="T3" s="154"/>
      <c r="U3" s="154"/>
      <c r="V3" s="154"/>
      <c r="W3" s="154"/>
      <c r="X3" s="1"/>
      <c r="Y3" s="1"/>
      <c r="Z3" s="1"/>
      <c r="AA3" s="1"/>
      <c r="AB3" s="1"/>
      <c r="AC3" s="1"/>
      <c r="AD3" s="1"/>
      <c r="AE3" s="1"/>
      <c r="AF3" s="1"/>
      <c r="AG3" s="1"/>
      <c r="AH3" s="11"/>
      <c r="AI3" s="11"/>
      <c r="AJ3" s="11"/>
    </row>
    <row r="4" spans="1:36" ht="100.15" customHeight="1">
      <c r="A4" s="791" t="s">
        <v>819</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row>
    <row r="5" spans="1:36" ht="82.15" customHeight="1" thickBot="1">
      <c r="A5" s="767" t="s">
        <v>29160</v>
      </c>
      <c r="B5" s="767"/>
      <c r="C5" s="767"/>
      <c r="D5" s="767"/>
      <c r="E5" s="767"/>
      <c r="F5" s="767"/>
      <c r="G5" s="767"/>
      <c r="H5" s="767"/>
      <c r="I5" s="767"/>
      <c r="J5" s="767"/>
      <c r="K5" s="767"/>
      <c r="L5" s="767"/>
      <c r="M5" s="767"/>
      <c r="N5" s="767"/>
      <c r="O5" s="767"/>
      <c r="P5" s="767"/>
      <c r="Q5" s="767"/>
      <c r="R5" s="767"/>
      <c r="S5" s="767"/>
      <c r="T5" s="767"/>
      <c r="U5" s="767"/>
      <c r="V5" s="767"/>
      <c r="W5" s="767"/>
      <c r="X5" s="767"/>
      <c r="Y5" s="767"/>
      <c r="Z5" s="767"/>
      <c r="AA5" s="767"/>
      <c r="AB5" s="767"/>
      <c r="AC5" s="767"/>
      <c r="AD5" s="767"/>
      <c r="AE5" s="767"/>
      <c r="AF5" s="767"/>
      <c r="AG5" s="767"/>
      <c r="AH5" s="767"/>
      <c r="AI5" s="767"/>
      <c r="AJ5" s="767"/>
    </row>
    <row r="6" spans="1:36" s="148" customFormat="1" ht="204.6" customHeight="1">
      <c r="A6" s="788" t="s">
        <v>716</v>
      </c>
      <c r="B6" s="786"/>
      <c r="C6" s="786" t="s">
        <v>348</v>
      </c>
      <c r="D6" s="625" t="s">
        <v>1948</v>
      </c>
      <c r="E6" s="622" t="s">
        <v>402</v>
      </c>
      <c r="F6" s="622"/>
      <c r="G6" s="622"/>
      <c r="H6" s="622"/>
      <c r="I6" s="622"/>
      <c r="J6" s="622"/>
      <c r="K6" s="625" t="s">
        <v>403</v>
      </c>
      <c r="L6" s="702" t="s">
        <v>9252</v>
      </c>
      <c r="M6" s="702"/>
      <c r="N6" s="622" t="s">
        <v>374</v>
      </c>
      <c r="O6" s="622"/>
      <c r="P6" s="707" t="s">
        <v>9172</v>
      </c>
      <c r="Q6" s="707"/>
      <c r="R6" s="707"/>
      <c r="S6" s="625" t="s">
        <v>9246</v>
      </c>
      <c r="T6" s="668" t="s">
        <v>535</v>
      </c>
      <c r="U6" s="700" t="s">
        <v>2128</v>
      </c>
      <c r="V6" s="702" t="s">
        <v>530</v>
      </c>
      <c r="W6" s="702"/>
      <c r="X6" s="668" t="s">
        <v>417</v>
      </c>
      <c r="Y6" s="702" t="s">
        <v>9181</v>
      </c>
      <c r="Z6" s="702"/>
      <c r="AA6" s="622" t="s">
        <v>612</v>
      </c>
      <c r="AB6" s="622"/>
      <c r="AC6" s="622"/>
      <c r="AD6" s="622"/>
      <c r="AE6" s="622"/>
      <c r="AF6" s="622"/>
      <c r="AG6" s="622"/>
      <c r="AH6" s="713" t="s">
        <v>32251</v>
      </c>
      <c r="AI6" s="713"/>
      <c r="AJ6" s="703" t="s">
        <v>9177</v>
      </c>
    </row>
    <row r="7" spans="1:36" s="148" customFormat="1" ht="286.89999999999998" customHeight="1">
      <c r="A7" s="789"/>
      <c r="B7" s="787"/>
      <c r="C7" s="787"/>
      <c r="D7" s="626"/>
      <c r="E7" s="277" t="s">
        <v>1949</v>
      </c>
      <c r="F7" s="180" t="s">
        <v>2113</v>
      </c>
      <c r="G7" s="277" t="s">
        <v>504</v>
      </c>
      <c r="H7" s="277" t="s">
        <v>502</v>
      </c>
      <c r="I7" s="277" t="s">
        <v>1950</v>
      </c>
      <c r="J7" s="277" t="s">
        <v>404</v>
      </c>
      <c r="K7" s="626"/>
      <c r="L7" s="276" t="s">
        <v>418</v>
      </c>
      <c r="M7" s="276" t="s">
        <v>419</v>
      </c>
      <c r="N7" s="277" t="s">
        <v>2104</v>
      </c>
      <c r="O7" s="277" t="s">
        <v>613</v>
      </c>
      <c r="P7" s="276" t="s">
        <v>536</v>
      </c>
      <c r="Q7" s="277" t="s">
        <v>9173</v>
      </c>
      <c r="R7" s="276" t="s">
        <v>524</v>
      </c>
      <c r="S7" s="626"/>
      <c r="T7" s="669"/>
      <c r="U7" s="701"/>
      <c r="V7" s="277" t="s">
        <v>2104</v>
      </c>
      <c r="W7" s="181" t="s">
        <v>613</v>
      </c>
      <c r="X7" s="669"/>
      <c r="Y7" s="276" t="s">
        <v>537</v>
      </c>
      <c r="Z7" s="276" t="s">
        <v>9244</v>
      </c>
      <c r="AA7" s="277" t="s">
        <v>409</v>
      </c>
      <c r="AB7" s="277" t="s">
        <v>1966</v>
      </c>
      <c r="AC7" s="277" t="s">
        <v>407</v>
      </c>
      <c r="AD7" s="277" t="s">
        <v>485</v>
      </c>
      <c r="AE7" s="277" t="s">
        <v>486</v>
      </c>
      <c r="AF7" s="277" t="s">
        <v>541</v>
      </c>
      <c r="AG7" s="277" t="s">
        <v>9175</v>
      </c>
      <c r="AH7" s="281" t="s">
        <v>236</v>
      </c>
      <c r="AI7" s="281" t="s">
        <v>345</v>
      </c>
      <c r="AJ7" s="704"/>
    </row>
    <row r="8" spans="1:36" s="151" customFormat="1" ht="23.25">
      <c r="A8" s="789" t="s">
        <v>400</v>
      </c>
      <c r="B8" s="787"/>
      <c r="C8" s="282"/>
      <c r="D8" s="283">
        <v>1</v>
      </c>
      <c r="E8" s="283">
        <v>2</v>
      </c>
      <c r="F8" s="283">
        <v>3</v>
      </c>
      <c r="G8" s="283">
        <v>4</v>
      </c>
      <c r="H8" s="283">
        <v>5</v>
      </c>
      <c r="I8" s="283">
        <v>6</v>
      </c>
      <c r="J8" s="283">
        <v>7</v>
      </c>
      <c r="K8" s="283">
        <v>8</v>
      </c>
      <c r="L8" s="283">
        <v>9</v>
      </c>
      <c r="M8" s="283">
        <v>10</v>
      </c>
      <c r="N8" s="283">
        <v>11</v>
      </c>
      <c r="O8" s="283">
        <v>12</v>
      </c>
      <c r="P8" s="283">
        <v>13</v>
      </c>
      <c r="Q8" s="283">
        <v>14</v>
      </c>
      <c r="R8" s="283">
        <v>15</v>
      </c>
      <c r="S8" s="283">
        <v>16</v>
      </c>
      <c r="T8" s="283">
        <v>17</v>
      </c>
      <c r="U8" s="283">
        <v>18</v>
      </c>
      <c r="V8" s="283">
        <v>19</v>
      </c>
      <c r="W8" s="283">
        <v>20</v>
      </c>
      <c r="X8" s="283">
        <v>21</v>
      </c>
      <c r="Y8" s="283">
        <v>22</v>
      </c>
      <c r="Z8" s="283">
        <v>23</v>
      </c>
      <c r="AA8" s="283">
        <v>24</v>
      </c>
      <c r="AB8" s="283">
        <v>25</v>
      </c>
      <c r="AC8" s="283">
        <v>26</v>
      </c>
      <c r="AD8" s="283">
        <v>27</v>
      </c>
      <c r="AE8" s="283">
        <v>28</v>
      </c>
      <c r="AF8" s="283">
        <v>29</v>
      </c>
      <c r="AG8" s="283">
        <v>30</v>
      </c>
      <c r="AH8" s="283">
        <v>31</v>
      </c>
      <c r="AI8" s="283">
        <v>32</v>
      </c>
      <c r="AJ8" s="288">
        <v>33</v>
      </c>
    </row>
    <row r="9" spans="1:36" s="147" customFormat="1" ht="100.9" customHeight="1">
      <c r="A9" s="776" t="s">
        <v>29141</v>
      </c>
      <c r="B9" s="777"/>
      <c r="C9" s="284" t="s">
        <v>408</v>
      </c>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289"/>
    </row>
    <row r="10" spans="1:36" s="147" customFormat="1" ht="29.25" customHeight="1">
      <c r="A10" s="775" t="s">
        <v>719</v>
      </c>
      <c r="B10" s="285" t="s">
        <v>720</v>
      </c>
      <c r="C10" s="284" t="s">
        <v>441</v>
      </c>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289"/>
    </row>
    <row r="11" spans="1:36" s="147" customFormat="1" ht="28.5" customHeight="1">
      <c r="A11" s="775"/>
      <c r="B11" s="285" t="s">
        <v>721</v>
      </c>
      <c r="C11" s="284" t="s">
        <v>442</v>
      </c>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289"/>
    </row>
    <row r="12" spans="1:36" s="147" customFormat="1" ht="30" customHeight="1">
      <c r="A12" s="775"/>
      <c r="B12" s="285" t="s">
        <v>722</v>
      </c>
      <c r="C12" s="284" t="s">
        <v>443</v>
      </c>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289"/>
    </row>
    <row r="13" spans="1:36" s="147" customFormat="1" ht="28.5" customHeight="1">
      <c r="A13" s="775"/>
      <c r="B13" s="285" t="s">
        <v>723</v>
      </c>
      <c r="C13" s="284" t="s">
        <v>420</v>
      </c>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289"/>
    </row>
    <row r="14" spans="1:36" s="147" customFormat="1" ht="30" customHeight="1">
      <c r="A14" s="775"/>
      <c r="B14" s="285" t="s">
        <v>724</v>
      </c>
      <c r="C14" s="284" t="s">
        <v>444</v>
      </c>
      <c r="D14" s="159"/>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289"/>
    </row>
    <row r="15" spans="1:36" s="147" customFormat="1" ht="26.25" customHeight="1">
      <c r="A15" s="775"/>
      <c r="B15" s="285" t="s">
        <v>725</v>
      </c>
      <c r="C15" s="284" t="s">
        <v>445</v>
      </c>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289"/>
    </row>
    <row r="16" spans="1:36" s="147" customFormat="1" ht="28.5" customHeight="1">
      <c r="A16" s="775"/>
      <c r="B16" s="285" t="s">
        <v>726</v>
      </c>
      <c r="C16" s="284" t="s">
        <v>446</v>
      </c>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289"/>
    </row>
    <row r="17" spans="1:36" s="147" customFormat="1" ht="32.25" customHeight="1">
      <c r="A17" s="775"/>
      <c r="B17" s="285" t="s">
        <v>817</v>
      </c>
      <c r="C17" s="284" t="s">
        <v>421</v>
      </c>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289"/>
    </row>
    <row r="18" spans="1:36" s="147" customFormat="1" ht="28.5" customHeight="1">
      <c r="A18" s="775"/>
      <c r="B18" s="285" t="s">
        <v>727</v>
      </c>
      <c r="C18" s="284" t="s">
        <v>447</v>
      </c>
      <c r="D18" s="159"/>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289"/>
    </row>
    <row r="19" spans="1:36" s="147" customFormat="1" ht="30" customHeight="1">
      <c r="A19" s="775"/>
      <c r="B19" s="285" t="s">
        <v>728</v>
      </c>
      <c r="C19" s="284" t="s">
        <v>448</v>
      </c>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289"/>
    </row>
    <row r="20" spans="1:36" s="147" customFormat="1" ht="28.5" customHeight="1">
      <c r="A20" s="775"/>
      <c r="B20" s="285" t="s">
        <v>729</v>
      </c>
      <c r="C20" s="284" t="s">
        <v>449</v>
      </c>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289"/>
    </row>
    <row r="21" spans="1:36" s="147" customFormat="1" ht="21.75" customHeight="1">
      <c r="A21" s="775"/>
      <c r="B21" s="285" t="s">
        <v>730</v>
      </c>
      <c r="C21" s="284" t="s">
        <v>450</v>
      </c>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289"/>
    </row>
    <row r="22" spans="1:36" s="147" customFormat="1" ht="28.5" customHeight="1">
      <c r="A22" s="775"/>
      <c r="B22" s="285" t="s">
        <v>731</v>
      </c>
      <c r="C22" s="284" t="s">
        <v>0</v>
      </c>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289"/>
    </row>
    <row r="23" spans="1:36" s="147" customFormat="1" ht="30" customHeight="1">
      <c r="A23" s="775"/>
      <c r="B23" s="285" t="s">
        <v>732</v>
      </c>
      <c r="C23" s="284" t="s">
        <v>1</v>
      </c>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289"/>
    </row>
    <row r="24" spans="1:36" s="147" customFormat="1" ht="28.5" customHeight="1">
      <c r="A24" s="775"/>
      <c r="B24" s="285" t="s">
        <v>733</v>
      </c>
      <c r="C24" s="284" t="s">
        <v>2</v>
      </c>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289"/>
    </row>
    <row r="25" spans="1:36" s="147" customFormat="1" ht="24.75" customHeight="1">
      <c r="A25" s="775"/>
      <c r="B25" s="285" t="s">
        <v>734</v>
      </c>
      <c r="C25" s="284" t="s">
        <v>3</v>
      </c>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289"/>
    </row>
    <row r="26" spans="1:36" s="147" customFormat="1" ht="32.25" customHeight="1">
      <c r="A26" s="775"/>
      <c r="B26" s="285" t="s">
        <v>735</v>
      </c>
      <c r="C26" s="284" t="s">
        <v>4</v>
      </c>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289"/>
    </row>
    <row r="27" spans="1:36" s="147" customFormat="1" ht="26.25" customHeight="1">
      <c r="A27" s="775"/>
      <c r="B27" s="285" t="s">
        <v>818</v>
      </c>
      <c r="C27" s="284" t="s">
        <v>5</v>
      </c>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289"/>
    </row>
    <row r="28" spans="1:36" s="147" customFormat="1" ht="26.25" customHeight="1">
      <c r="A28" s="775"/>
      <c r="B28" s="285" t="s">
        <v>736</v>
      </c>
      <c r="C28" s="284" t="s">
        <v>6</v>
      </c>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289"/>
    </row>
    <row r="29" spans="1:36" s="147" customFormat="1" ht="24.75" customHeight="1">
      <c r="A29" s="775"/>
      <c r="B29" s="285" t="s">
        <v>737</v>
      </c>
      <c r="C29" s="284" t="s">
        <v>7</v>
      </c>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289"/>
    </row>
    <row r="30" spans="1:36" s="147" customFormat="1" ht="26.25" customHeight="1">
      <c r="A30" s="775"/>
      <c r="B30" s="285" t="s">
        <v>738</v>
      </c>
      <c r="C30" s="284" t="s">
        <v>8</v>
      </c>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289"/>
    </row>
    <row r="31" spans="1:36" s="147" customFormat="1" ht="32.25" customHeight="1">
      <c r="A31" s="775"/>
      <c r="B31" s="286" t="s">
        <v>2122</v>
      </c>
      <c r="C31" s="284" t="s">
        <v>9</v>
      </c>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289"/>
    </row>
    <row r="32" spans="1:36" s="147" customFormat="1" ht="30.75" customHeight="1">
      <c r="A32" s="775" t="s">
        <v>739</v>
      </c>
      <c r="B32" s="285" t="s">
        <v>740</v>
      </c>
      <c r="C32" s="284" t="s">
        <v>10</v>
      </c>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289"/>
    </row>
    <row r="33" spans="1:36" s="147" customFormat="1" ht="26.25" customHeight="1">
      <c r="A33" s="775"/>
      <c r="B33" s="285" t="s">
        <v>741</v>
      </c>
      <c r="C33" s="284" t="s">
        <v>12</v>
      </c>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289"/>
    </row>
    <row r="34" spans="1:36" s="147" customFormat="1" ht="32.25" customHeight="1">
      <c r="A34" s="775"/>
      <c r="B34" s="285" t="s">
        <v>742</v>
      </c>
      <c r="C34" s="284" t="s">
        <v>13</v>
      </c>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289"/>
    </row>
    <row r="35" spans="1:36" s="147" customFormat="1" ht="30" customHeight="1">
      <c r="A35" s="775"/>
      <c r="B35" s="285" t="s">
        <v>743</v>
      </c>
      <c r="C35" s="284" t="s">
        <v>14</v>
      </c>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289"/>
    </row>
    <row r="36" spans="1:36" s="147" customFormat="1" ht="28.5" customHeight="1">
      <c r="A36" s="775"/>
      <c r="B36" s="285" t="s">
        <v>744</v>
      </c>
      <c r="C36" s="284" t="s">
        <v>15</v>
      </c>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289"/>
    </row>
    <row r="37" spans="1:36" s="147" customFormat="1" ht="27" customHeight="1">
      <c r="A37" s="775"/>
      <c r="B37" s="285" t="s">
        <v>745</v>
      </c>
      <c r="C37" s="284" t="s">
        <v>16</v>
      </c>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289"/>
    </row>
    <row r="38" spans="1:36" s="147" customFormat="1" ht="26.25" customHeight="1">
      <c r="A38" s="775"/>
      <c r="B38" s="285" t="s">
        <v>746</v>
      </c>
      <c r="C38" s="284" t="s">
        <v>17</v>
      </c>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289"/>
    </row>
    <row r="39" spans="1:36" s="147" customFormat="1" ht="28.5" customHeight="1">
      <c r="A39" s="775"/>
      <c r="B39" s="285" t="s">
        <v>747</v>
      </c>
      <c r="C39" s="284" t="s">
        <v>18</v>
      </c>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289"/>
    </row>
    <row r="40" spans="1:36" s="147" customFormat="1" ht="32.25" customHeight="1">
      <c r="A40" s="775"/>
      <c r="B40" s="285" t="s">
        <v>748</v>
      </c>
      <c r="C40" s="284" t="s">
        <v>19</v>
      </c>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289"/>
    </row>
    <row r="41" spans="1:36" s="147" customFormat="1" ht="28.5" customHeight="1">
      <c r="A41" s="775"/>
      <c r="B41" s="285" t="s">
        <v>749</v>
      </c>
      <c r="C41" s="284" t="s">
        <v>20</v>
      </c>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289"/>
    </row>
    <row r="42" spans="1:36" s="147" customFormat="1" ht="28.5" customHeight="1">
      <c r="A42" s="775"/>
      <c r="B42" s="285" t="s">
        <v>750</v>
      </c>
      <c r="C42" s="284" t="s">
        <v>21</v>
      </c>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289"/>
    </row>
    <row r="43" spans="1:36" s="147" customFormat="1" ht="26.25" customHeight="1">
      <c r="A43" s="775"/>
      <c r="B43" s="285" t="s">
        <v>814</v>
      </c>
      <c r="C43" s="284" t="s">
        <v>22</v>
      </c>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289"/>
    </row>
    <row r="44" spans="1:36" s="147" customFormat="1" ht="52.5" customHeight="1">
      <c r="A44" s="775"/>
      <c r="B44" s="285" t="s">
        <v>815</v>
      </c>
      <c r="C44" s="284" t="s">
        <v>23</v>
      </c>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289"/>
    </row>
    <row r="45" spans="1:36" s="147" customFormat="1" ht="44.25" customHeight="1">
      <c r="A45" s="775"/>
      <c r="B45" s="285" t="s">
        <v>816</v>
      </c>
      <c r="C45" s="284" t="s">
        <v>24</v>
      </c>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289"/>
    </row>
    <row r="46" spans="1:36" s="147" customFormat="1" ht="41.25" customHeight="1">
      <c r="A46" s="775"/>
      <c r="B46" s="286" t="s">
        <v>2123</v>
      </c>
      <c r="C46" s="284" t="s">
        <v>25</v>
      </c>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289"/>
    </row>
    <row r="47" spans="1:36" s="147" customFormat="1" ht="33" customHeight="1">
      <c r="A47" s="775" t="s">
        <v>751</v>
      </c>
      <c r="B47" s="285" t="s">
        <v>752</v>
      </c>
      <c r="C47" s="284" t="s">
        <v>26</v>
      </c>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289"/>
    </row>
    <row r="48" spans="1:36" s="147" customFormat="1" ht="37.5" customHeight="1">
      <c r="A48" s="775"/>
      <c r="B48" s="285" t="s">
        <v>753</v>
      </c>
      <c r="C48" s="284" t="s">
        <v>27</v>
      </c>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289"/>
    </row>
    <row r="49" spans="1:36" s="147" customFormat="1" ht="58.5" customHeight="1">
      <c r="A49" s="775"/>
      <c r="B49" s="285" t="s">
        <v>754</v>
      </c>
      <c r="C49" s="284" t="s">
        <v>28</v>
      </c>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289"/>
    </row>
    <row r="50" spans="1:36" s="147" customFormat="1" ht="51" customHeight="1">
      <c r="A50" s="775"/>
      <c r="B50" s="285" t="s">
        <v>808</v>
      </c>
      <c r="C50" s="284" t="s">
        <v>29</v>
      </c>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289"/>
    </row>
    <row r="51" spans="1:36" s="147" customFormat="1" ht="56.25" customHeight="1">
      <c r="A51" s="775"/>
      <c r="B51" s="285" t="s">
        <v>755</v>
      </c>
      <c r="C51" s="284" t="s">
        <v>30</v>
      </c>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289"/>
    </row>
    <row r="52" spans="1:36" s="147" customFormat="1" ht="54.75" customHeight="1">
      <c r="A52" s="775"/>
      <c r="B52" s="285" t="s">
        <v>756</v>
      </c>
      <c r="C52" s="284" t="s">
        <v>31</v>
      </c>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289"/>
    </row>
    <row r="53" spans="1:36" s="147" customFormat="1" ht="32.25" customHeight="1">
      <c r="A53" s="775"/>
      <c r="B53" s="285" t="s">
        <v>757</v>
      </c>
      <c r="C53" s="284" t="s">
        <v>32</v>
      </c>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289"/>
    </row>
    <row r="54" spans="1:36" s="147" customFormat="1" ht="58.5" customHeight="1">
      <c r="A54" s="775"/>
      <c r="B54" s="285" t="s">
        <v>758</v>
      </c>
      <c r="C54" s="284" t="s">
        <v>33</v>
      </c>
      <c r="D54" s="159"/>
      <c r="E54" s="159"/>
      <c r="F54" s="159"/>
      <c r="G54" s="159"/>
      <c r="H54" s="159"/>
      <c r="I54" s="159"/>
      <c r="J54" s="159"/>
      <c r="K54" s="159"/>
      <c r="L54" s="159"/>
      <c r="M54" s="159"/>
      <c r="N54" s="159"/>
      <c r="O54" s="159"/>
      <c r="P54" s="159"/>
      <c r="Q54" s="159"/>
      <c r="R54" s="159"/>
      <c r="S54" s="159"/>
      <c r="T54" s="159"/>
      <c r="U54" s="159"/>
      <c r="V54" s="159"/>
      <c r="W54" s="159"/>
      <c r="X54" s="159"/>
      <c r="Y54" s="159"/>
      <c r="Z54" s="159"/>
      <c r="AA54" s="159"/>
      <c r="AB54" s="159"/>
      <c r="AC54" s="159"/>
      <c r="AD54" s="159"/>
      <c r="AE54" s="159"/>
      <c r="AF54" s="159"/>
      <c r="AG54" s="159"/>
      <c r="AH54" s="159"/>
      <c r="AI54" s="159"/>
      <c r="AJ54" s="289"/>
    </row>
    <row r="55" spans="1:36" s="147" customFormat="1" ht="22.5">
      <c r="A55" s="775"/>
      <c r="B55" s="285" t="s">
        <v>759</v>
      </c>
      <c r="C55" s="284" t="s">
        <v>34</v>
      </c>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289"/>
    </row>
    <row r="56" spans="1:36" s="147" customFormat="1" ht="33.75" customHeight="1">
      <c r="A56" s="775"/>
      <c r="B56" s="285" t="s">
        <v>760</v>
      </c>
      <c r="C56" s="284" t="s">
        <v>35</v>
      </c>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59"/>
      <c r="AG56" s="159"/>
      <c r="AH56" s="159"/>
      <c r="AI56" s="159"/>
      <c r="AJ56" s="289"/>
    </row>
    <row r="57" spans="1:36" s="147" customFormat="1" ht="32.25" customHeight="1">
      <c r="A57" s="775"/>
      <c r="B57" s="285" t="s">
        <v>761</v>
      </c>
      <c r="C57" s="284" t="s">
        <v>36</v>
      </c>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289"/>
    </row>
    <row r="58" spans="1:36" s="147" customFormat="1" ht="22.5">
      <c r="A58" s="775"/>
      <c r="B58" s="285" t="s">
        <v>762</v>
      </c>
      <c r="C58" s="284" t="s">
        <v>37</v>
      </c>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159"/>
      <c r="AH58" s="159"/>
      <c r="AI58" s="159"/>
      <c r="AJ58" s="289"/>
    </row>
    <row r="59" spans="1:36" s="147" customFormat="1" ht="30" customHeight="1">
      <c r="A59" s="775"/>
      <c r="B59" s="285" t="s">
        <v>763</v>
      </c>
      <c r="C59" s="284" t="s">
        <v>38</v>
      </c>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289"/>
    </row>
    <row r="60" spans="1:36" s="147" customFormat="1" ht="22.5">
      <c r="A60" s="775"/>
      <c r="B60" s="285" t="s">
        <v>764</v>
      </c>
      <c r="C60" s="284" t="s">
        <v>39</v>
      </c>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289"/>
    </row>
    <row r="61" spans="1:36" s="147" customFormat="1" ht="30" customHeight="1">
      <c r="A61" s="775"/>
      <c r="B61" s="285" t="s">
        <v>765</v>
      </c>
      <c r="C61" s="284" t="s">
        <v>40</v>
      </c>
      <c r="D61" s="159"/>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289"/>
    </row>
    <row r="62" spans="1:36" s="147" customFormat="1" ht="30" customHeight="1">
      <c r="A62" s="775"/>
      <c r="B62" s="286" t="s">
        <v>2124</v>
      </c>
      <c r="C62" s="284" t="s">
        <v>41</v>
      </c>
      <c r="D62" s="159"/>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289"/>
    </row>
    <row r="63" spans="1:36" s="147" customFormat="1" ht="48" customHeight="1">
      <c r="A63" s="775" t="s">
        <v>766</v>
      </c>
      <c r="B63" s="285" t="s">
        <v>767</v>
      </c>
      <c r="C63" s="284" t="s">
        <v>42</v>
      </c>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289"/>
    </row>
    <row r="64" spans="1:36" s="147" customFormat="1" ht="33.75" customHeight="1">
      <c r="A64" s="775"/>
      <c r="B64" s="285" t="s">
        <v>768</v>
      </c>
      <c r="C64" s="284" t="s">
        <v>43</v>
      </c>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289"/>
    </row>
    <row r="65" spans="1:36" s="147" customFormat="1" ht="22.5">
      <c r="A65" s="775"/>
      <c r="B65" s="285" t="s">
        <v>809</v>
      </c>
      <c r="C65" s="284" t="s">
        <v>44</v>
      </c>
      <c r="D65" s="159"/>
      <c r="E65" s="159"/>
      <c r="F65" s="159"/>
      <c r="G65" s="159"/>
      <c r="H65" s="159"/>
      <c r="I65" s="159"/>
      <c r="J65" s="159"/>
      <c r="K65" s="159"/>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59"/>
      <c r="AJ65" s="289"/>
    </row>
    <row r="66" spans="1:36" s="147" customFormat="1" ht="37.5" customHeight="1">
      <c r="A66" s="775"/>
      <c r="B66" s="285" t="s">
        <v>769</v>
      </c>
      <c r="C66" s="284" t="s">
        <v>45</v>
      </c>
      <c r="D66" s="159"/>
      <c r="E66" s="159"/>
      <c r="F66" s="159"/>
      <c r="G66" s="159"/>
      <c r="H66" s="159"/>
      <c r="I66" s="159"/>
      <c r="J66" s="159"/>
      <c r="K66" s="159"/>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289"/>
    </row>
    <row r="67" spans="1:36" s="147" customFormat="1" ht="54.75" customHeight="1">
      <c r="A67" s="775"/>
      <c r="B67" s="285" t="s">
        <v>770</v>
      </c>
      <c r="C67" s="284" t="s">
        <v>46</v>
      </c>
      <c r="D67" s="159"/>
      <c r="E67" s="159"/>
      <c r="F67" s="159"/>
      <c r="G67" s="159"/>
      <c r="H67" s="159"/>
      <c r="I67" s="159"/>
      <c r="J67" s="159"/>
      <c r="K67" s="159"/>
      <c r="L67" s="159"/>
      <c r="M67" s="159"/>
      <c r="N67" s="159"/>
      <c r="O67" s="159"/>
      <c r="P67" s="159"/>
      <c r="Q67" s="159"/>
      <c r="R67" s="159"/>
      <c r="S67" s="159"/>
      <c r="T67" s="159"/>
      <c r="U67" s="159"/>
      <c r="V67" s="159"/>
      <c r="W67" s="159"/>
      <c r="X67" s="159"/>
      <c r="Y67" s="159"/>
      <c r="Z67" s="159"/>
      <c r="AA67" s="159"/>
      <c r="AB67" s="159"/>
      <c r="AC67" s="159"/>
      <c r="AD67" s="159"/>
      <c r="AE67" s="159"/>
      <c r="AF67" s="159"/>
      <c r="AG67" s="159"/>
      <c r="AH67" s="159"/>
      <c r="AI67" s="159"/>
      <c r="AJ67" s="289"/>
    </row>
    <row r="68" spans="1:36" s="147" customFormat="1" ht="51" customHeight="1">
      <c r="A68" s="775"/>
      <c r="B68" s="285" t="s">
        <v>771</v>
      </c>
      <c r="C68" s="284" t="s">
        <v>47</v>
      </c>
      <c r="D68" s="159"/>
      <c r="E68" s="159"/>
      <c r="F68" s="159"/>
      <c r="G68" s="159"/>
      <c r="H68" s="159"/>
      <c r="I68" s="159"/>
      <c r="J68" s="159"/>
      <c r="K68" s="159"/>
      <c r="L68" s="159"/>
      <c r="M68" s="159"/>
      <c r="N68" s="159"/>
      <c r="O68" s="159"/>
      <c r="P68" s="159"/>
      <c r="Q68" s="159"/>
      <c r="R68" s="159"/>
      <c r="S68" s="159"/>
      <c r="T68" s="159"/>
      <c r="U68" s="159"/>
      <c r="V68" s="159"/>
      <c r="W68" s="159"/>
      <c r="X68" s="159"/>
      <c r="Y68" s="159"/>
      <c r="Z68" s="159"/>
      <c r="AA68" s="159"/>
      <c r="AB68" s="159"/>
      <c r="AC68" s="159"/>
      <c r="AD68" s="159"/>
      <c r="AE68" s="159"/>
      <c r="AF68" s="159"/>
      <c r="AG68" s="159"/>
      <c r="AH68" s="159"/>
      <c r="AI68" s="159"/>
      <c r="AJ68" s="289"/>
    </row>
    <row r="69" spans="1:36" s="147" customFormat="1" ht="28.5" customHeight="1">
      <c r="A69" s="775"/>
      <c r="B69" s="285" t="s">
        <v>772</v>
      </c>
      <c r="C69" s="284" t="s">
        <v>48</v>
      </c>
      <c r="D69" s="159"/>
      <c r="E69" s="159"/>
      <c r="F69" s="159"/>
      <c r="G69" s="159"/>
      <c r="H69" s="159"/>
      <c r="I69" s="159"/>
      <c r="J69" s="159"/>
      <c r="K69" s="159"/>
      <c r="L69" s="159"/>
      <c r="M69" s="159"/>
      <c r="N69" s="159"/>
      <c r="O69" s="159"/>
      <c r="P69" s="159"/>
      <c r="Q69" s="159"/>
      <c r="R69" s="159"/>
      <c r="S69" s="159"/>
      <c r="T69" s="159"/>
      <c r="U69" s="159"/>
      <c r="V69" s="159"/>
      <c r="W69" s="159"/>
      <c r="X69" s="159"/>
      <c r="Y69" s="159"/>
      <c r="Z69" s="159"/>
      <c r="AA69" s="159"/>
      <c r="AB69" s="159"/>
      <c r="AC69" s="159"/>
      <c r="AD69" s="159"/>
      <c r="AE69" s="159"/>
      <c r="AF69" s="159"/>
      <c r="AG69" s="159"/>
      <c r="AH69" s="159"/>
      <c r="AI69" s="159"/>
      <c r="AJ69" s="289"/>
    </row>
    <row r="70" spans="1:36" s="147" customFormat="1" ht="30" customHeight="1">
      <c r="A70" s="775"/>
      <c r="B70" s="285" t="s">
        <v>773</v>
      </c>
      <c r="C70" s="284" t="s">
        <v>49</v>
      </c>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159"/>
      <c r="AG70" s="159"/>
      <c r="AH70" s="159"/>
      <c r="AI70" s="159"/>
      <c r="AJ70" s="289"/>
    </row>
    <row r="71" spans="1:36" s="147" customFormat="1" ht="30" customHeight="1">
      <c r="A71" s="775"/>
      <c r="B71" s="285" t="s">
        <v>774</v>
      </c>
      <c r="C71" s="284" t="s">
        <v>50</v>
      </c>
      <c r="D71" s="159"/>
      <c r="E71" s="159"/>
      <c r="F71" s="159"/>
      <c r="G71" s="159"/>
      <c r="H71" s="159"/>
      <c r="I71" s="159"/>
      <c r="J71" s="159"/>
      <c r="K71" s="159"/>
      <c r="L71" s="159"/>
      <c r="M71" s="159"/>
      <c r="N71" s="159"/>
      <c r="O71" s="159"/>
      <c r="P71" s="159"/>
      <c r="Q71" s="159"/>
      <c r="R71" s="159"/>
      <c r="S71" s="159"/>
      <c r="T71" s="159"/>
      <c r="U71" s="159"/>
      <c r="V71" s="159"/>
      <c r="W71" s="159"/>
      <c r="X71" s="159"/>
      <c r="Y71" s="159"/>
      <c r="Z71" s="159"/>
      <c r="AA71" s="159"/>
      <c r="AB71" s="159"/>
      <c r="AC71" s="159"/>
      <c r="AD71" s="159"/>
      <c r="AE71" s="159"/>
      <c r="AF71" s="159"/>
      <c r="AG71" s="159"/>
      <c r="AH71" s="159"/>
      <c r="AI71" s="159"/>
      <c r="AJ71" s="289"/>
    </row>
    <row r="72" spans="1:36" s="147" customFormat="1" ht="30" customHeight="1">
      <c r="A72" s="775"/>
      <c r="B72" s="285" t="s">
        <v>775</v>
      </c>
      <c r="C72" s="284" t="s">
        <v>51</v>
      </c>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159"/>
      <c r="AG72" s="159"/>
      <c r="AH72" s="159"/>
      <c r="AI72" s="159"/>
      <c r="AJ72" s="289"/>
    </row>
    <row r="73" spans="1:36" s="147" customFormat="1" ht="32.25" customHeight="1">
      <c r="A73" s="775"/>
      <c r="B73" s="285" t="s">
        <v>776</v>
      </c>
      <c r="C73" s="284" t="s">
        <v>52</v>
      </c>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159"/>
      <c r="AG73" s="159"/>
      <c r="AH73" s="159"/>
      <c r="AI73" s="159"/>
      <c r="AJ73" s="289"/>
    </row>
    <row r="74" spans="1:36" s="147" customFormat="1" ht="30" customHeight="1">
      <c r="A74" s="775"/>
      <c r="B74" s="285" t="s">
        <v>777</v>
      </c>
      <c r="C74" s="284" t="s">
        <v>53</v>
      </c>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289"/>
    </row>
    <row r="75" spans="1:36" s="147" customFormat="1" ht="28.5" customHeight="1">
      <c r="A75" s="775"/>
      <c r="B75" s="285" t="s">
        <v>778</v>
      </c>
      <c r="C75" s="284" t="s">
        <v>54</v>
      </c>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289"/>
    </row>
    <row r="76" spans="1:36" s="147" customFormat="1" ht="30" customHeight="1">
      <c r="A76" s="775"/>
      <c r="B76" s="285" t="s">
        <v>779</v>
      </c>
      <c r="C76" s="284" t="s">
        <v>55</v>
      </c>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9"/>
      <c r="AI76" s="159"/>
      <c r="AJ76" s="289"/>
    </row>
    <row r="77" spans="1:36" s="147" customFormat="1" ht="22.5">
      <c r="A77" s="775"/>
      <c r="B77" s="286" t="s">
        <v>2125</v>
      </c>
      <c r="C77" s="284" t="s">
        <v>56</v>
      </c>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9"/>
      <c r="AI77" s="159"/>
      <c r="AJ77" s="289"/>
    </row>
    <row r="78" spans="1:36" s="147" customFormat="1" ht="34.5" customHeight="1">
      <c r="A78" s="775" t="s">
        <v>780</v>
      </c>
      <c r="B78" s="285" t="s">
        <v>781</v>
      </c>
      <c r="C78" s="284" t="s">
        <v>57</v>
      </c>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59"/>
      <c r="AE78" s="159"/>
      <c r="AF78" s="159"/>
      <c r="AG78" s="159"/>
      <c r="AH78" s="159"/>
      <c r="AI78" s="159"/>
      <c r="AJ78" s="289"/>
    </row>
    <row r="79" spans="1:36" s="147" customFormat="1" ht="37.5" customHeight="1">
      <c r="A79" s="775"/>
      <c r="B79" s="285" t="s">
        <v>782</v>
      </c>
      <c r="C79" s="284" t="s">
        <v>58</v>
      </c>
      <c r="D79" s="159"/>
      <c r="E79" s="159"/>
      <c r="F79" s="159"/>
      <c r="G79" s="159"/>
      <c r="H79" s="159"/>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289"/>
    </row>
    <row r="80" spans="1:36" s="147" customFormat="1" ht="51" customHeight="1">
      <c r="A80" s="775"/>
      <c r="B80" s="285" t="s">
        <v>783</v>
      </c>
      <c r="C80" s="284" t="s">
        <v>59</v>
      </c>
      <c r="D80" s="159"/>
      <c r="E80" s="159"/>
      <c r="F80" s="159"/>
      <c r="G80" s="159"/>
      <c r="H80" s="159"/>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289"/>
    </row>
    <row r="81" spans="1:36" s="147" customFormat="1" ht="28.5" customHeight="1">
      <c r="A81" s="775"/>
      <c r="B81" s="285" t="s">
        <v>784</v>
      </c>
      <c r="C81" s="284" t="s">
        <v>60</v>
      </c>
      <c r="D81" s="159"/>
      <c r="E81" s="159"/>
      <c r="F81" s="159"/>
      <c r="G81" s="159"/>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289"/>
    </row>
    <row r="82" spans="1:36" s="147" customFormat="1" ht="32.25" customHeight="1">
      <c r="A82" s="775"/>
      <c r="B82" s="285" t="s">
        <v>785</v>
      </c>
      <c r="C82" s="284" t="s">
        <v>61</v>
      </c>
      <c r="D82" s="159"/>
      <c r="E82" s="159"/>
      <c r="F82" s="159"/>
      <c r="G82" s="159"/>
      <c r="H82" s="159"/>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289"/>
    </row>
    <row r="83" spans="1:36" s="147" customFormat="1" ht="32.25" customHeight="1">
      <c r="A83" s="775"/>
      <c r="B83" s="285" t="s">
        <v>786</v>
      </c>
      <c r="C83" s="284" t="s">
        <v>62</v>
      </c>
      <c r="D83" s="159"/>
      <c r="E83" s="159"/>
      <c r="F83" s="159"/>
      <c r="G83" s="159"/>
      <c r="H83" s="159"/>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289"/>
    </row>
    <row r="84" spans="1:36" s="147" customFormat="1" ht="28.5" customHeight="1">
      <c r="A84" s="775"/>
      <c r="B84" s="285" t="s">
        <v>813</v>
      </c>
      <c r="C84" s="284" t="s">
        <v>63</v>
      </c>
      <c r="D84" s="159"/>
      <c r="E84" s="159"/>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289"/>
    </row>
    <row r="85" spans="1:36" s="147" customFormat="1" ht="22.5">
      <c r="A85" s="775"/>
      <c r="B85" s="285" t="s">
        <v>787</v>
      </c>
      <c r="C85" s="284" t="s">
        <v>64</v>
      </c>
      <c r="D85" s="159"/>
      <c r="E85" s="159"/>
      <c r="F85" s="159"/>
      <c r="G85" s="159"/>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289"/>
    </row>
    <row r="86" spans="1:36" s="147" customFormat="1" ht="26.25" customHeight="1">
      <c r="A86" s="775"/>
      <c r="B86" s="285" t="s">
        <v>788</v>
      </c>
      <c r="C86" s="284" t="s">
        <v>65</v>
      </c>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289"/>
    </row>
    <row r="87" spans="1:36" s="147" customFormat="1" ht="32.25" customHeight="1">
      <c r="A87" s="775"/>
      <c r="B87" s="285" t="s">
        <v>789</v>
      </c>
      <c r="C87" s="284" t="s">
        <v>66</v>
      </c>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289"/>
    </row>
    <row r="88" spans="1:36" s="147" customFormat="1" ht="30" customHeight="1">
      <c r="A88" s="775"/>
      <c r="B88" s="285" t="s">
        <v>790</v>
      </c>
      <c r="C88" s="284" t="s">
        <v>67</v>
      </c>
      <c r="D88" s="159"/>
      <c r="E88" s="159"/>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289"/>
    </row>
    <row r="89" spans="1:36" s="147" customFormat="1" ht="27.75" customHeight="1">
      <c r="A89" s="775"/>
      <c r="B89" s="285" t="s">
        <v>791</v>
      </c>
      <c r="C89" s="284" t="s">
        <v>68</v>
      </c>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289"/>
    </row>
    <row r="90" spans="1:36" s="147" customFormat="1" ht="28.5" customHeight="1">
      <c r="A90" s="775"/>
      <c r="B90" s="285" t="s">
        <v>792</v>
      </c>
      <c r="C90" s="284" t="s">
        <v>69</v>
      </c>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289"/>
    </row>
    <row r="91" spans="1:36" s="147" customFormat="1" ht="32.25" customHeight="1">
      <c r="A91" s="775"/>
      <c r="B91" s="285" t="s">
        <v>793</v>
      </c>
      <c r="C91" s="284" t="s">
        <v>70</v>
      </c>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289"/>
    </row>
    <row r="92" spans="1:36" s="147" customFormat="1" ht="26.25" customHeight="1">
      <c r="A92" s="775"/>
      <c r="B92" s="285" t="s">
        <v>794</v>
      </c>
      <c r="C92" s="284" t="s">
        <v>71</v>
      </c>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289"/>
    </row>
    <row r="93" spans="1:36" s="147" customFormat="1" ht="28.5" customHeight="1">
      <c r="A93" s="775"/>
      <c r="B93" s="285" t="s">
        <v>795</v>
      </c>
      <c r="C93" s="284" t="s">
        <v>72</v>
      </c>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289"/>
    </row>
    <row r="94" spans="1:36" s="147" customFormat="1" ht="22.5">
      <c r="A94" s="775"/>
      <c r="B94" s="285" t="s">
        <v>796</v>
      </c>
      <c r="C94" s="284" t="s">
        <v>73</v>
      </c>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289"/>
    </row>
    <row r="95" spans="1:36" s="147" customFormat="1" ht="26.25" customHeight="1">
      <c r="A95" s="775"/>
      <c r="B95" s="285" t="s">
        <v>797</v>
      </c>
      <c r="C95" s="284" t="s">
        <v>74</v>
      </c>
      <c r="D95" s="159"/>
      <c r="E95" s="159"/>
      <c r="F95" s="159"/>
      <c r="G95" s="159"/>
      <c r="H95" s="159"/>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c r="AF95" s="159"/>
      <c r="AG95" s="159"/>
      <c r="AH95" s="159"/>
      <c r="AI95" s="159"/>
      <c r="AJ95" s="289"/>
    </row>
    <row r="96" spans="1:36" s="147" customFormat="1" ht="32.25" customHeight="1">
      <c r="A96" s="775"/>
      <c r="B96" s="285" t="s">
        <v>810</v>
      </c>
      <c r="C96" s="284" t="s">
        <v>75</v>
      </c>
      <c r="D96" s="159"/>
      <c r="E96" s="159"/>
      <c r="F96" s="159"/>
      <c r="G96" s="159"/>
      <c r="H96" s="159"/>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c r="AF96" s="159"/>
      <c r="AG96" s="159"/>
      <c r="AH96" s="159"/>
      <c r="AI96" s="159"/>
      <c r="AJ96" s="289"/>
    </row>
    <row r="97" spans="1:36" s="147" customFormat="1" ht="33.75" customHeight="1">
      <c r="A97" s="775"/>
      <c r="B97" s="285" t="s">
        <v>811</v>
      </c>
      <c r="C97" s="284" t="s">
        <v>76</v>
      </c>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289"/>
    </row>
    <row r="98" spans="1:36" s="147" customFormat="1" ht="28.5" customHeight="1">
      <c r="A98" s="775"/>
      <c r="B98" s="285" t="s">
        <v>812</v>
      </c>
      <c r="C98" s="284" t="s">
        <v>77</v>
      </c>
      <c r="D98" s="159"/>
      <c r="E98" s="159"/>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289"/>
    </row>
    <row r="99" spans="1:36" s="147" customFormat="1" ht="31.5" customHeight="1">
      <c r="A99" s="775"/>
      <c r="B99" s="286" t="s">
        <v>2126</v>
      </c>
      <c r="C99" s="284" t="s">
        <v>78</v>
      </c>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289"/>
    </row>
    <row r="100" spans="1:36" s="147" customFormat="1" ht="49.5" customHeight="1">
      <c r="A100" s="775" t="s">
        <v>798</v>
      </c>
      <c r="B100" s="236" t="s">
        <v>29142</v>
      </c>
      <c r="C100" s="284" t="s">
        <v>79</v>
      </c>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289"/>
    </row>
    <row r="101" spans="1:36" s="147" customFormat="1" ht="29.25" customHeight="1">
      <c r="A101" s="775"/>
      <c r="B101" s="236" t="s">
        <v>9166</v>
      </c>
      <c r="C101" s="284" t="s">
        <v>80</v>
      </c>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289"/>
    </row>
    <row r="102" spans="1:36" s="147" customFormat="1" ht="30" customHeight="1">
      <c r="A102" s="775"/>
      <c r="B102" s="236" t="s">
        <v>9167</v>
      </c>
      <c r="C102" s="284" t="s">
        <v>81</v>
      </c>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289"/>
    </row>
    <row r="103" spans="1:36" s="147" customFormat="1" ht="33.75" customHeight="1">
      <c r="A103" s="775"/>
      <c r="B103" s="236" t="s">
        <v>9168</v>
      </c>
      <c r="C103" s="284" t="s">
        <v>82</v>
      </c>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289"/>
    </row>
    <row r="104" spans="1:36" s="147" customFormat="1" ht="22.5">
      <c r="A104" s="775"/>
      <c r="B104" s="236" t="s">
        <v>9169</v>
      </c>
      <c r="C104" s="284" t="s">
        <v>83</v>
      </c>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289"/>
    </row>
    <row r="105" spans="1:36" s="147" customFormat="1" ht="37.5" customHeight="1">
      <c r="A105" s="775"/>
      <c r="B105" s="236" t="s">
        <v>9170</v>
      </c>
      <c r="C105" s="284" t="s">
        <v>84</v>
      </c>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289"/>
    </row>
    <row r="106" spans="1:36" s="147" customFormat="1" ht="36" customHeight="1">
      <c r="A106" s="775"/>
      <c r="B106" s="236" t="s">
        <v>799</v>
      </c>
      <c r="C106" s="284" t="s">
        <v>85</v>
      </c>
      <c r="D106" s="159"/>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159"/>
      <c r="AB106" s="159"/>
      <c r="AC106" s="159"/>
      <c r="AD106" s="159"/>
      <c r="AE106" s="159"/>
      <c r="AF106" s="159"/>
      <c r="AG106" s="159"/>
      <c r="AH106" s="159"/>
      <c r="AI106" s="159"/>
      <c r="AJ106" s="289"/>
    </row>
    <row r="107" spans="1:36" s="147" customFormat="1" ht="30" customHeight="1">
      <c r="A107" s="775"/>
      <c r="B107" s="236" t="s">
        <v>800</v>
      </c>
      <c r="C107" s="284">
        <v>99</v>
      </c>
      <c r="D107" s="159"/>
      <c r="E107" s="159"/>
      <c r="F107" s="159"/>
      <c r="G107" s="159"/>
      <c r="H107" s="159"/>
      <c r="I107" s="159"/>
      <c r="J107" s="159"/>
      <c r="K107" s="159"/>
      <c r="L107" s="159"/>
      <c r="M107" s="159"/>
      <c r="N107" s="159"/>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289"/>
    </row>
    <row r="108" spans="1:36" s="147" customFormat="1" ht="26.25" customHeight="1">
      <c r="A108" s="775"/>
      <c r="B108" s="236" t="s">
        <v>801</v>
      </c>
      <c r="C108" s="284">
        <v>100</v>
      </c>
      <c r="D108" s="159"/>
      <c r="E108" s="159"/>
      <c r="F108" s="159"/>
      <c r="G108" s="159"/>
      <c r="H108" s="159"/>
      <c r="I108" s="159"/>
      <c r="J108" s="159"/>
      <c r="K108" s="159"/>
      <c r="L108" s="159"/>
      <c r="M108" s="159"/>
      <c r="N108" s="159"/>
      <c r="O108" s="159"/>
      <c r="P108" s="159"/>
      <c r="Q108" s="159"/>
      <c r="R108" s="159"/>
      <c r="S108" s="159"/>
      <c r="T108" s="159"/>
      <c r="U108" s="159"/>
      <c r="V108" s="159"/>
      <c r="W108" s="159"/>
      <c r="X108" s="159"/>
      <c r="Y108" s="159"/>
      <c r="Z108" s="159"/>
      <c r="AA108" s="159"/>
      <c r="AB108" s="159"/>
      <c r="AC108" s="159"/>
      <c r="AD108" s="159"/>
      <c r="AE108" s="159"/>
      <c r="AF108" s="159"/>
      <c r="AG108" s="159"/>
      <c r="AH108" s="159"/>
      <c r="AI108" s="159"/>
      <c r="AJ108" s="289"/>
    </row>
    <row r="109" spans="1:36" s="147" customFormat="1" ht="36" customHeight="1">
      <c r="A109" s="775"/>
      <c r="B109" s="287" t="s">
        <v>2127</v>
      </c>
      <c r="C109" s="284">
        <v>101</v>
      </c>
      <c r="D109" s="159"/>
      <c r="E109" s="159"/>
      <c r="F109" s="159"/>
      <c r="G109" s="159"/>
      <c r="H109" s="159"/>
      <c r="I109" s="159"/>
      <c r="J109" s="159"/>
      <c r="K109" s="159"/>
      <c r="L109" s="159"/>
      <c r="M109" s="159"/>
      <c r="N109" s="159"/>
      <c r="O109" s="159"/>
      <c r="P109" s="159"/>
      <c r="Q109" s="159"/>
      <c r="R109" s="159"/>
      <c r="S109" s="159"/>
      <c r="T109" s="159"/>
      <c r="U109" s="159"/>
      <c r="V109" s="159"/>
      <c r="W109" s="159"/>
      <c r="X109" s="159"/>
      <c r="Y109" s="159"/>
      <c r="Z109" s="159"/>
      <c r="AA109" s="159"/>
      <c r="AB109" s="159"/>
      <c r="AC109" s="159"/>
      <c r="AD109" s="159"/>
      <c r="AE109" s="159"/>
      <c r="AF109" s="159"/>
      <c r="AG109" s="159"/>
      <c r="AH109" s="159"/>
      <c r="AI109" s="159"/>
      <c r="AJ109" s="289"/>
    </row>
    <row r="110" spans="1:36" s="147" customFormat="1" ht="57.75" customHeight="1">
      <c r="A110" s="784" t="s">
        <v>29161</v>
      </c>
      <c r="B110" s="236" t="s">
        <v>29144</v>
      </c>
      <c r="C110" s="284">
        <v>102</v>
      </c>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c r="AA110" s="159"/>
      <c r="AB110" s="159"/>
      <c r="AC110" s="159"/>
      <c r="AD110" s="159"/>
      <c r="AE110" s="159"/>
      <c r="AF110" s="159"/>
      <c r="AG110" s="159"/>
      <c r="AH110" s="159"/>
      <c r="AI110" s="159"/>
      <c r="AJ110" s="289"/>
    </row>
    <row r="111" spans="1:36" s="147" customFormat="1" ht="51.75" customHeight="1">
      <c r="A111" s="785"/>
      <c r="B111" s="236" t="s">
        <v>29145</v>
      </c>
      <c r="C111" s="284">
        <v>103</v>
      </c>
      <c r="D111" s="159"/>
      <c r="E111" s="159"/>
      <c r="F111" s="159"/>
      <c r="G111" s="159"/>
      <c r="H111" s="159"/>
      <c r="I111" s="159"/>
      <c r="J111" s="159"/>
      <c r="K111" s="159"/>
      <c r="L111" s="159"/>
      <c r="M111" s="159"/>
      <c r="N111" s="159"/>
      <c r="O111" s="159"/>
      <c r="P111" s="159"/>
      <c r="Q111" s="159"/>
      <c r="R111" s="159"/>
      <c r="S111" s="159"/>
      <c r="T111" s="159"/>
      <c r="U111" s="159"/>
      <c r="V111" s="159"/>
      <c r="W111" s="159"/>
      <c r="X111" s="159"/>
      <c r="Y111" s="159"/>
      <c r="Z111" s="159"/>
      <c r="AA111" s="159"/>
      <c r="AB111" s="159"/>
      <c r="AC111" s="159"/>
      <c r="AD111" s="159"/>
      <c r="AE111" s="159"/>
      <c r="AF111" s="159"/>
      <c r="AG111" s="159"/>
      <c r="AH111" s="159"/>
      <c r="AI111" s="159"/>
      <c r="AJ111" s="289"/>
    </row>
    <row r="112" spans="1:36" s="147" customFormat="1" ht="26.25" customHeight="1">
      <c r="A112" s="785"/>
      <c r="B112" s="236" t="s">
        <v>29146</v>
      </c>
      <c r="C112" s="284">
        <v>104</v>
      </c>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59"/>
      <c r="AD112" s="159"/>
      <c r="AE112" s="159"/>
      <c r="AF112" s="159"/>
      <c r="AG112" s="159"/>
      <c r="AH112" s="159"/>
      <c r="AI112" s="159"/>
      <c r="AJ112" s="289"/>
    </row>
    <row r="113" spans="1:36" s="147" customFormat="1" ht="105.75" customHeight="1">
      <c r="A113" s="785"/>
      <c r="B113" s="236" t="s">
        <v>29147</v>
      </c>
      <c r="C113" s="284">
        <v>105</v>
      </c>
      <c r="D113" s="159"/>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c r="AA113" s="159"/>
      <c r="AB113" s="159"/>
      <c r="AC113" s="159"/>
      <c r="AD113" s="159"/>
      <c r="AE113" s="159"/>
      <c r="AF113" s="159"/>
      <c r="AG113" s="159"/>
      <c r="AH113" s="159"/>
      <c r="AI113" s="159"/>
      <c r="AJ113" s="289"/>
    </row>
    <row r="114" spans="1:36" s="147" customFormat="1" ht="22.5">
      <c r="A114" s="780" t="s">
        <v>29148</v>
      </c>
      <c r="B114" s="781"/>
      <c r="C114" s="284">
        <v>106</v>
      </c>
      <c r="D114" s="159"/>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159"/>
      <c r="AB114" s="159"/>
      <c r="AC114" s="159"/>
      <c r="AD114" s="159"/>
      <c r="AE114" s="159"/>
      <c r="AF114" s="159"/>
      <c r="AG114" s="159"/>
      <c r="AH114" s="159"/>
      <c r="AI114" s="159"/>
      <c r="AJ114" s="289"/>
    </row>
    <row r="115" spans="1:36" s="147" customFormat="1" ht="22.5">
      <c r="A115" s="780" t="s">
        <v>29148</v>
      </c>
      <c r="B115" s="781"/>
      <c r="C115" s="284">
        <v>107</v>
      </c>
      <c r="D115" s="159"/>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c r="AA115" s="159"/>
      <c r="AB115" s="159"/>
      <c r="AC115" s="159"/>
      <c r="AD115" s="159"/>
      <c r="AE115" s="159"/>
      <c r="AF115" s="159"/>
      <c r="AG115" s="159"/>
      <c r="AH115" s="159"/>
      <c r="AI115" s="159"/>
      <c r="AJ115" s="289"/>
    </row>
    <row r="116" spans="1:36" s="147" customFormat="1" ht="22.5">
      <c r="A116" s="780" t="s">
        <v>29148</v>
      </c>
      <c r="B116" s="781"/>
      <c r="C116" s="284">
        <v>108</v>
      </c>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159"/>
      <c r="AB116" s="159"/>
      <c r="AC116" s="159"/>
      <c r="AD116" s="159"/>
      <c r="AE116" s="159"/>
      <c r="AF116" s="159"/>
      <c r="AG116" s="159"/>
      <c r="AH116" s="159"/>
      <c r="AI116" s="159"/>
      <c r="AJ116" s="289"/>
    </row>
    <row r="117" spans="1:36" s="147" customFormat="1" ht="22.5">
      <c r="A117" s="780" t="s">
        <v>29148</v>
      </c>
      <c r="B117" s="781"/>
      <c r="C117" s="284">
        <v>109</v>
      </c>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c r="AC117" s="159"/>
      <c r="AD117" s="159"/>
      <c r="AE117" s="159"/>
      <c r="AF117" s="159"/>
      <c r="AG117" s="159"/>
      <c r="AH117" s="159"/>
      <c r="AI117" s="159"/>
      <c r="AJ117" s="289"/>
    </row>
    <row r="118" spans="1:36" s="147" customFormat="1" ht="22.5">
      <c r="A118" s="780" t="s">
        <v>29148</v>
      </c>
      <c r="B118" s="781"/>
      <c r="C118" s="284">
        <v>110</v>
      </c>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159"/>
      <c r="AB118" s="159"/>
      <c r="AC118" s="159"/>
      <c r="AD118" s="159"/>
      <c r="AE118" s="159"/>
      <c r="AF118" s="159"/>
      <c r="AG118" s="159"/>
      <c r="AH118" s="159"/>
      <c r="AI118" s="159"/>
      <c r="AJ118" s="289"/>
    </row>
    <row r="119" spans="1:36" s="147" customFormat="1" ht="23.25" thickBot="1">
      <c r="A119" s="782" t="s">
        <v>29148</v>
      </c>
      <c r="B119" s="783"/>
      <c r="C119" s="290">
        <v>111</v>
      </c>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91"/>
    </row>
    <row r="120" spans="1:36" ht="45" customHeight="1">
      <c r="A120" s="799" t="s">
        <v>29150</v>
      </c>
      <c r="B120" s="799"/>
      <c r="C120" s="799"/>
      <c r="D120" s="799"/>
      <c r="E120" s="799"/>
      <c r="F120" s="799"/>
      <c r="G120" s="799"/>
      <c r="H120" s="799"/>
      <c r="I120" s="799"/>
      <c r="J120" s="799"/>
      <c r="K120" s="799"/>
      <c r="L120" s="799"/>
      <c r="M120" s="799"/>
      <c r="N120" s="799"/>
      <c r="O120" s="799"/>
      <c r="P120" s="799"/>
      <c r="Q120" s="799"/>
      <c r="R120" s="799"/>
      <c r="S120" s="799"/>
      <c r="T120" s="799"/>
      <c r="U120" s="799"/>
      <c r="V120" s="799"/>
      <c r="W120" s="799"/>
      <c r="X120" s="799"/>
      <c r="Y120" s="799"/>
      <c r="Z120" s="799"/>
      <c r="AA120" s="799"/>
      <c r="AB120" s="799"/>
      <c r="AC120" s="799"/>
      <c r="AD120" s="799"/>
      <c r="AE120" s="799"/>
      <c r="AF120" s="799"/>
      <c r="AG120" s="799"/>
      <c r="AH120" s="799"/>
      <c r="AI120" s="799"/>
      <c r="AJ120" s="799"/>
    </row>
    <row r="121" spans="1:36" s="18" customFormat="1" ht="27.75" customHeight="1">
      <c r="A121" s="798"/>
      <c r="B121" s="798"/>
      <c r="C121" s="798"/>
      <c r="D121" s="798"/>
      <c r="E121" s="798"/>
      <c r="F121" s="798"/>
      <c r="G121" s="798"/>
      <c r="H121" s="798"/>
      <c r="I121" s="798"/>
      <c r="J121" s="798"/>
      <c r="K121" s="798"/>
      <c r="L121" s="798"/>
      <c r="M121" s="798"/>
      <c r="N121" s="798"/>
      <c r="O121" s="798"/>
      <c r="P121" s="798"/>
      <c r="Q121" s="798"/>
      <c r="R121" s="798"/>
      <c r="S121" s="798"/>
      <c r="T121" s="798"/>
      <c r="U121" s="798"/>
      <c r="V121" s="798"/>
      <c r="W121" s="798"/>
      <c r="X121" s="798"/>
      <c r="Y121" s="798"/>
      <c r="Z121" s="798"/>
      <c r="AA121" s="798"/>
      <c r="AB121" s="798"/>
      <c r="AC121" s="798"/>
      <c r="AD121" s="798"/>
      <c r="AE121" s="798"/>
      <c r="AF121" s="798"/>
      <c r="AG121" s="798"/>
      <c r="AH121" s="798"/>
      <c r="AI121" s="798"/>
      <c r="AJ121" s="798"/>
    </row>
    <row r="122" spans="1:36" s="18" customFormat="1" ht="30" customHeight="1">
      <c r="A122" s="212" t="s">
        <v>9108</v>
      </c>
      <c r="B122" s="90"/>
      <c r="C122" s="91"/>
      <c r="D122" s="212"/>
      <c r="E122" s="212"/>
      <c r="F122" s="212"/>
      <c r="G122" s="212"/>
      <c r="H122" s="212"/>
      <c r="I122" s="212"/>
      <c r="J122" s="212"/>
      <c r="K122" s="212"/>
      <c r="L122" s="212"/>
      <c r="M122" s="212"/>
      <c r="N122" s="212"/>
      <c r="O122" s="212"/>
      <c r="P122" s="212"/>
      <c r="Q122" s="212"/>
      <c r="R122" s="212"/>
      <c r="S122" s="212"/>
      <c r="T122" s="212"/>
      <c r="U122" s="212"/>
      <c r="V122" s="212"/>
      <c r="W122" s="212"/>
      <c r="X122" s="90"/>
      <c r="Y122" s="90"/>
      <c r="Z122" s="90"/>
      <c r="AA122" s="90"/>
      <c r="AB122" s="90"/>
      <c r="AC122" s="90"/>
      <c r="AD122" s="90"/>
      <c r="AE122" s="90"/>
      <c r="AF122" s="90"/>
      <c r="AG122" s="90"/>
      <c r="AH122" s="90"/>
      <c r="AI122" s="90"/>
      <c r="AJ122" s="182"/>
    </row>
    <row r="123" spans="1:36" s="18" customFormat="1" ht="33" customHeight="1">
      <c r="A123" s="90"/>
      <c r="B123" s="90"/>
      <c r="C123" s="91"/>
      <c r="D123" s="90"/>
      <c r="E123" s="90"/>
      <c r="F123" s="90"/>
      <c r="G123" s="90"/>
      <c r="H123" s="90"/>
      <c r="I123" s="90"/>
      <c r="J123" s="90"/>
      <c r="K123" s="90"/>
      <c r="L123" s="90"/>
      <c r="M123" s="90"/>
      <c r="N123" s="90"/>
      <c r="O123" s="90"/>
      <c r="P123" s="90"/>
      <c r="Q123" s="818"/>
      <c r="R123" s="818"/>
      <c r="S123" s="818"/>
      <c r="T123" s="818"/>
      <c r="U123" s="818"/>
      <c r="V123" s="818"/>
      <c r="W123" s="819"/>
      <c r="X123" s="819"/>
      <c r="Y123" s="819"/>
      <c r="Z123" s="819"/>
      <c r="AA123" s="819"/>
      <c r="AB123" s="819"/>
      <c r="AC123" s="819"/>
      <c r="AD123" s="819"/>
      <c r="AE123" s="819"/>
      <c r="AF123" s="819"/>
      <c r="AG123" s="819"/>
      <c r="AH123" s="819"/>
      <c r="AI123" s="819"/>
      <c r="AJ123" s="182"/>
    </row>
    <row r="124" spans="1:36" s="18" customFormat="1" ht="22.9" customHeight="1">
      <c r="A124" s="90"/>
      <c r="B124" s="90"/>
      <c r="C124" s="91"/>
      <c r="D124" s="90"/>
      <c r="E124" s="90"/>
      <c r="F124" s="90"/>
      <c r="G124" s="90"/>
      <c r="H124" s="90"/>
      <c r="I124" s="90"/>
      <c r="J124" s="90"/>
      <c r="K124" s="90"/>
      <c r="L124" s="90"/>
      <c r="M124" s="90"/>
      <c r="N124" s="90"/>
      <c r="O124" s="90"/>
      <c r="P124" s="90"/>
      <c r="Q124" s="795" t="s">
        <v>1967</v>
      </c>
      <c r="R124" s="795"/>
      <c r="S124" s="795"/>
      <c r="T124" s="795"/>
      <c r="U124" s="795"/>
      <c r="V124" s="795"/>
      <c r="W124" s="820" t="s">
        <v>54642</v>
      </c>
      <c r="X124" s="820"/>
      <c r="Y124" s="820"/>
      <c r="Z124" s="820"/>
      <c r="AA124" s="820"/>
      <c r="AB124" s="820"/>
      <c r="AC124" s="820"/>
      <c r="AD124" s="820"/>
      <c r="AE124" s="820"/>
      <c r="AF124" s="820"/>
      <c r="AG124" s="820"/>
      <c r="AH124" s="820"/>
      <c r="AI124" s="820"/>
      <c r="AJ124" s="182"/>
    </row>
    <row r="125" spans="1:36" s="18" customFormat="1" ht="45.75" customHeight="1">
      <c r="A125" s="90"/>
      <c r="B125" s="90"/>
      <c r="C125" s="91"/>
      <c r="D125" s="90"/>
      <c r="E125" s="90"/>
      <c r="F125" s="90"/>
      <c r="G125" s="90"/>
      <c r="H125" s="90"/>
      <c r="I125" s="90"/>
      <c r="J125" s="90"/>
      <c r="K125" s="90"/>
      <c r="L125" s="90"/>
      <c r="M125" s="90"/>
      <c r="N125" s="90"/>
      <c r="O125" s="90"/>
      <c r="P125" s="90"/>
      <c r="Q125" s="183"/>
      <c r="R125" s="183"/>
      <c r="S125" s="183"/>
      <c r="T125" s="183"/>
      <c r="U125" s="183"/>
      <c r="V125" s="183"/>
      <c r="W125" s="796" t="s">
        <v>805</v>
      </c>
      <c r="X125" s="796"/>
      <c r="Y125" s="796"/>
      <c r="Z125" s="796"/>
      <c r="AA125" s="796"/>
      <c r="AB125" s="796"/>
      <c r="AC125" s="796"/>
      <c r="AD125" s="796"/>
      <c r="AE125" s="796"/>
      <c r="AF125" s="796"/>
      <c r="AG125" s="796"/>
      <c r="AH125" s="796"/>
      <c r="AI125" s="796"/>
      <c r="AJ125" s="182"/>
    </row>
    <row r="126" spans="1:36" s="18" customFormat="1" ht="60.75" customHeight="1">
      <c r="A126" s="90"/>
      <c r="B126" s="90"/>
      <c r="C126" s="91"/>
      <c r="D126" s="90"/>
      <c r="E126" s="90"/>
      <c r="F126" s="90"/>
      <c r="G126" s="90"/>
      <c r="H126" s="90"/>
      <c r="I126" s="90"/>
      <c r="J126" s="90"/>
      <c r="K126" s="90"/>
      <c r="L126" s="90"/>
      <c r="M126" s="90"/>
      <c r="N126" s="90"/>
      <c r="O126" s="90"/>
      <c r="P126" s="90"/>
      <c r="Q126" s="797" t="s">
        <v>375</v>
      </c>
      <c r="R126" s="797"/>
      <c r="S126" s="797"/>
      <c r="T126" s="797"/>
      <c r="U126" s="797"/>
      <c r="V126" s="797"/>
      <c r="W126" s="821" t="s">
        <v>54643</v>
      </c>
      <c r="X126" s="822"/>
      <c r="Y126" s="822"/>
      <c r="Z126" s="822"/>
      <c r="AA126" s="822"/>
      <c r="AB126" s="822"/>
      <c r="AC126" s="822"/>
      <c r="AD126" s="822"/>
      <c r="AE126" s="822"/>
      <c r="AF126" s="822"/>
      <c r="AG126" s="822"/>
      <c r="AH126" s="822"/>
      <c r="AI126" s="822"/>
      <c r="AJ126" s="182"/>
    </row>
    <row r="127" spans="1:36" s="18" customFormat="1" ht="30" customHeight="1">
      <c r="A127" s="90"/>
      <c r="B127" s="90"/>
      <c r="C127" s="91"/>
      <c r="D127" s="90"/>
      <c r="E127" s="90"/>
      <c r="F127" s="90"/>
      <c r="G127" s="90"/>
      <c r="H127" s="90"/>
      <c r="I127" s="90"/>
      <c r="J127" s="90"/>
      <c r="K127" s="90"/>
      <c r="L127" s="90"/>
      <c r="M127" s="90"/>
      <c r="N127" s="90"/>
      <c r="O127" s="90"/>
      <c r="P127" s="90"/>
      <c r="Q127" s="184"/>
      <c r="R127" s="184"/>
      <c r="S127" s="184"/>
      <c r="T127" s="184"/>
      <c r="U127" s="184"/>
      <c r="V127" s="184"/>
      <c r="W127" s="823" t="s">
        <v>805</v>
      </c>
      <c r="X127" s="823"/>
      <c r="Y127" s="823"/>
      <c r="Z127" s="823"/>
      <c r="AA127" s="823"/>
      <c r="AB127" s="823"/>
      <c r="AC127" s="823"/>
      <c r="AD127" s="823"/>
      <c r="AE127" s="823"/>
      <c r="AF127" s="823"/>
      <c r="AG127" s="823"/>
      <c r="AH127" s="823"/>
      <c r="AI127" s="823"/>
      <c r="AJ127" s="182"/>
    </row>
    <row r="128" spans="1:36" ht="25.9" customHeight="1">
      <c r="A128" s="90"/>
      <c r="B128" s="90"/>
      <c r="C128" s="91"/>
      <c r="D128" s="90"/>
      <c r="E128" s="90"/>
      <c r="F128" s="90"/>
      <c r="G128" s="90"/>
      <c r="H128" s="90"/>
      <c r="I128" s="90"/>
      <c r="J128" s="90"/>
      <c r="K128" s="90"/>
      <c r="L128" s="90"/>
      <c r="M128" s="90"/>
      <c r="N128" s="90"/>
      <c r="O128" s="90"/>
      <c r="P128" s="90"/>
      <c r="Q128" s="185"/>
      <c r="R128" s="185"/>
      <c r="S128" s="185"/>
      <c r="T128" s="186" t="s">
        <v>807</v>
      </c>
      <c r="U128" s="185"/>
      <c r="V128" s="185"/>
      <c r="W128" s="792" t="s">
        <v>54644</v>
      </c>
      <c r="X128" s="792"/>
      <c r="Y128" s="792"/>
      <c r="Z128" s="792"/>
      <c r="AA128" s="792"/>
      <c r="AB128" s="792"/>
      <c r="AC128" s="792"/>
      <c r="AD128" s="792"/>
      <c r="AE128" s="792"/>
      <c r="AF128" s="792"/>
      <c r="AG128" s="792"/>
      <c r="AH128" s="792"/>
      <c r="AI128" s="792"/>
      <c r="AJ128" s="182"/>
    </row>
    <row r="129" spans="1:35" ht="20.25">
      <c r="A129" s="90"/>
      <c r="D129" s="90"/>
      <c r="E129" s="90"/>
      <c r="F129" s="90"/>
      <c r="G129" s="90"/>
      <c r="H129" s="90"/>
      <c r="I129" s="90"/>
      <c r="J129" s="90"/>
      <c r="K129" s="90"/>
      <c r="L129" s="90"/>
      <c r="M129" s="90"/>
      <c r="N129" s="90"/>
      <c r="O129" s="90"/>
      <c r="P129" s="90"/>
      <c r="Q129" s="186"/>
      <c r="R129" s="186"/>
      <c r="S129" s="186"/>
      <c r="T129" s="186"/>
      <c r="U129" s="186"/>
      <c r="V129" s="183"/>
      <c r="W129" s="793" t="s">
        <v>423</v>
      </c>
      <c r="X129" s="793"/>
      <c r="Y129" s="793"/>
      <c r="Z129" s="793"/>
      <c r="AA129" s="793"/>
      <c r="AB129" s="793"/>
      <c r="AC129" s="793"/>
      <c r="AD129" s="21"/>
      <c r="AE129" s="794" t="s">
        <v>806</v>
      </c>
      <c r="AF129" s="794"/>
      <c r="AG129" s="794"/>
      <c r="AH129" s="794"/>
      <c r="AI129" s="187"/>
    </row>
  </sheetData>
  <mergeCells count="46">
    <mergeCell ref="A121:AJ121"/>
    <mergeCell ref="A119:B119"/>
    <mergeCell ref="A116:B116"/>
    <mergeCell ref="A117:B117"/>
    <mergeCell ref="A110:A113"/>
    <mergeCell ref="A118:B118"/>
    <mergeCell ref="A114:B114"/>
    <mergeCell ref="A115:B115"/>
    <mergeCell ref="A120:AJ120"/>
    <mergeCell ref="W128:AI128"/>
    <mergeCell ref="W129:AC129"/>
    <mergeCell ref="AE129:AH129"/>
    <mergeCell ref="Q124:V124"/>
    <mergeCell ref="W125:AI125"/>
    <mergeCell ref="Q126:V126"/>
    <mergeCell ref="W124:AI124"/>
    <mergeCell ref="W126:AI126"/>
    <mergeCell ref="A2:F2"/>
    <mergeCell ref="L2:V2"/>
    <mergeCell ref="A4:AJ4"/>
    <mergeCell ref="A5:AJ5"/>
    <mergeCell ref="AA6:AG6"/>
    <mergeCell ref="AH6:AI6"/>
    <mergeCell ref="K6:K7"/>
    <mergeCell ref="L6:M6"/>
    <mergeCell ref="AJ6:AJ7"/>
    <mergeCell ref="X6:X7"/>
    <mergeCell ref="Y6:Z6"/>
    <mergeCell ref="U6:U7"/>
    <mergeCell ref="V6:W6"/>
    <mergeCell ref="A8:B8"/>
    <mergeCell ref="N6:O6"/>
    <mergeCell ref="P6:R6"/>
    <mergeCell ref="S6:S7"/>
    <mergeCell ref="T6:T7"/>
    <mergeCell ref="D6:D7"/>
    <mergeCell ref="E6:J6"/>
    <mergeCell ref="A100:A109"/>
    <mergeCell ref="A63:A77"/>
    <mergeCell ref="A78:A99"/>
    <mergeCell ref="C6:C7"/>
    <mergeCell ref="A6:B7"/>
    <mergeCell ref="A9:B9"/>
    <mergeCell ref="A10:A31"/>
    <mergeCell ref="A32:A46"/>
    <mergeCell ref="A47:A62"/>
  </mergeCells>
  <conditionalFormatting sqref="D9:AJ119">
    <cfRule type="cellIs" dxfId="5" priority="1" stopIfTrue="1" operator="lessThan">
      <formula>0</formula>
    </cfRule>
  </conditionalFormatting>
  <printOptions horizontalCentered="1"/>
  <pageMargins left="0.11811023622047245" right="0.11811023622047245" top="0.15748031496062992" bottom="0.15748031496062992" header="0.11811023622047245" footer="0.11811023622047245"/>
  <pageSetup paperSize="9" scale="29" fitToHeight="0" orientation="landscape" r:id="rId1"/>
  <rowBreaks count="1" manualBreakCount="1">
    <brk id="88" max="35" man="1"/>
  </rowBreaks>
  <ignoredErrors>
    <ignoredError sqref="C9:C109" numberStoredAsText="1"/>
  </ignoredErrors>
</worksheet>
</file>

<file path=xl/worksheets/sheet8.xml><?xml version="1.0" encoding="utf-8"?>
<worksheet xmlns="http://schemas.openxmlformats.org/spreadsheetml/2006/main" xmlns:r="http://schemas.openxmlformats.org/officeDocument/2006/relationships">
  <sheetPr codeName="Лист1" filterMode="1">
    <tabColor indexed="10"/>
  </sheetPr>
  <dimension ref="A1:F23786"/>
  <sheetViews>
    <sheetView zoomScale="70" zoomScaleNormal="70" workbookViewId="0">
      <pane ySplit="1" topLeftCell="A2" activePane="bottomLeft" state="frozen"/>
      <selection pane="bottomLeft" activeCell="A2" sqref="A2"/>
    </sheetView>
  </sheetViews>
  <sheetFormatPr defaultRowHeight="42" customHeight="1"/>
  <cols>
    <col min="1" max="1" width="27.85546875" style="192" customWidth="1"/>
    <col min="2" max="2" width="27.85546875" style="230" customWidth="1"/>
    <col min="3" max="3" width="95.7109375" style="191" customWidth="1"/>
    <col min="4" max="4" width="84.42578125" style="191" customWidth="1"/>
    <col min="5" max="5" width="33.28515625" style="228" customWidth="1"/>
    <col min="6" max="16384" width="9.140625" style="26"/>
  </cols>
  <sheetData>
    <row r="1" spans="1:6" s="207" customFormat="1" ht="35.450000000000003" customHeight="1">
      <c r="A1" s="263" t="s">
        <v>666</v>
      </c>
      <c r="B1" s="263" t="s">
        <v>665</v>
      </c>
      <c r="C1" s="263" t="s">
        <v>664</v>
      </c>
      <c r="D1" s="263" t="s">
        <v>663</v>
      </c>
      <c r="E1" s="263" t="s">
        <v>662</v>
      </c>
    </row>
    <row r="2" spans="1:6" ht="42" hidden="1" customHeight="1">
      <c r="A2" s="231" t="str">
        <f>IF((SUM('Разделы 1, 2'!W9:W9)&lt;=SUM('Разделы 1, 2'!L9:L9)),"","Неверно!")</f>
        <v/>
      </c>
      <c r="B2" s="237" t="s">
        <v>32380</v>
      </c>
      <c r="C2" s="232" t="s">
        <v>32239</v>
      </c>
      <c r="D2" s="232" t="s">
        <v>32240</v>
      </c>
      <c r="E2" s="232" t="str">
        <f>CONCATENATE(SUM('Разделы 1, 2'!W9:W9),"&lt;=",SUM('Разделы 1, 2'!L9:L9))</f>
        <v>0&lt;=4</v>
      </c>
      <c r="F2" s="349"/>
    </row>
    <row r="3" spans="1:6" ht="42" hidden="1" customHeight="1">
      <c r="A3" s="231" t="str">
        <f>IF((SUM('Разделы 1, 2'!W18:W18)&lt;=SUM('Разделы 1, 2'!L18:L18)),"","Неверно!")</f>
        <v/>
      </c>
      <c r="B3" s="237" t="s">
        <v>32380</v>
      </c>
      <c r="C3" s="232" t="s">
        <v>32241</v>
      </c>
      <c r="D3" s="232" t="s">
        <v>32240</v>
      </c>
      <c r="E3" s="232" t="str">
        <f>CONCATENATE(SUM('Разделы 1, 2'!W18:W18),"&lt;=",SUM('Разделы 1, 2'!L18:L18))</f>
        <v>0&lt;=0</v>
      </c>
      <c r="F3" s="349"/>
    </row>
    <row r="4" spans="1:6" ht="42" hidden="1" customHeight="1">
      <c r="A4" s="231" t="str">
        <f>IF((SUM('Разделы 1, 2'!W19:W19)&lt;=SUM('Разделы 1, 2'!L19:L19)),"","Неверно!")</f>
        <v/>
      </c>
      <c r="B4" s="237" t="s">
        <v>32380</v>
      </c>
      <c r="C4" s="232" t="s">
        <v>32242</v>
      </c>
      <c r="D4" s="232" t="s">
        <v>32240</v>
      </c>
      <c r="E4" s="232" t="str">
        <f>CONCATENATE(SUM('Разделы 1, 2'!W19:W19),"&lt;=",SUM('Разделы 1, 2'!L19:L19))</f>
        <v>0&lt;=0</v>
      </c>
      <c r="F4" s="349"/>
    </row>
    <row r="5" spans="1:6" ht="42" hidden="1" customHeight="1">
      <c r="A5" s="231" t="str">
        <f>IF((SUM('Разделы 1, 2'!W10:W10)&lt;=SUM('Разделы 1, 2'!L10:L10)),"","Неверно!")</f>
        <v/>
      </c>
      <c r="B5" s="237" t="s">
        <v>32380</v>
      </c>
      <c r="C5" s="232" t="s">
        <v>32243</v>
      </c>
      <c r="D5" s="232" t="s">
        <v>32240</v>
      </c>
      <c r="E5" s="232" t="str">
        <f>CONCATENATE(SUM('Разделы 1, 2'!W10:W10),"&lt;=",SUM('Разделы 1, 2'!L10:L10))</f>
        <v>0&lt;=0</v>
      </c>
      <c r="F5" s="349"/>
    </row>
    <row r="6" spans="1:6" ht="42" hidden="1" customHeight="1">
      <c r="A6" s="231" t="str">
        <f>IF((SUM('Разделы 1, 2'!W11:W11)&lt;=SUM('Разделы 1, 2'!L11:L11)),"","Неверно!")</f>
        <v/>
      </c>
      <c r="B6" s="237" t="s">
        <v>32380</v>
      </c>
      <c r="C6" s="232" t="s">
        <v>32244</v>
      </c>
      <c r="D6" s="232" t="s">
        <v>32240</v>
      </c>
      <c r="E6" s="232" t="str">
        <f>CONCATENATE(SUM('Разделы 1, 2'!W11:W11),"&lt;=",SUM('Разделы 1, 2'!L11:L11))</f>
        <v>0&lt;=1</v>
      </c>
      <c r="F6" s="349"/>
    </row>
    <row r="7" spans="1:6" ht="42" hidden="1" customHeight="1">
      <c r="A7" s="231" t="str">
        <f>IF((SUM('Разделы 1, 2'!W12:W12)&lt;=SUM('Разделы 1, 2'!L12:L12)),"","Неверно!")</f>
        <v/>
      </c>
      <c r="B7" s="237" t="s">
        <v>32380</v>
      </c>
      <c r="C7" s="232" t="s">
        <v>32245</v>
      </c>
      <c r="D7" s="232" t="s">
        <v>32240</v>
      </c>
      <c r="E7" s="232" t="str">
        <f>CONCATENATE(SUM('Разделы 1, 2'!W12:W12),"&lt;=",SUM('Разделы 1, 2'!L12:L12))</f>
        <v>0&lt;=1</v>
      </c>
      <c r="F7" s="349"/>
    </row>
    <row r="8" spans="1:6" ht="42" hidden="1" customHeight="1">
      <c r="A8" s="231" t="str">
        <f>IF((SUM('Разделы 1, 2'!W13:W13)&lt;=SUM('Разделы 1, 2'!L13:L13)),"","Неверно!")</f>
        <v/>
      </c>
      <c r="B8" s="237" t="s">
        <v>32380</v>
      </c>
      <c r="C8" s="232" t="s">
        <v>32246</v>
      </c>
      <c r="D8" s="232" t="s">
        <v>32240</v>
      </c>
      <c r="E8" s="232" t="str">
        <f>CONCATENATE(SUM('Разделы 1, 2'!W13:W13),"&lt;=",SUM('Разделы 1, 2'!L13:L13))</f>
        <v>0&lt;=2</v>
      </c>
      <c r="F8" s="349"/>
    </row>
    <row r="9" spans="1:6" ht="42" hidden="1" customHeight="1">
      <c r="A9" s="231" t="str">
        <f>IF((SUM('Разделы 1, 2'!W14:W14)&lt;=SUM('Разделы 1, 2'!L14:L14)),"","Неверно!")</f>
        <v/>
      </c>
      <c r="B9" s="237" t="s">
        <v>32380</v>
      </c>
      <c r="C9" s="232" t="s">
        <v>32247</v>
      </c>
      <c r="D9" s="232" t="s">
        <v>32240</v>
      </c>
      <c r="E9" s="232" t="str">
        <f>CONCATENATE(SUM('Разделы 1, 2'!W14:W14),"&lt;=",SUM('Разделы 1, 2'!L14:L14))</f>
        <v>0&lt;=4</v>
      </c>
      <c r="F9" s="349"/>
    </row>
    <row r="10" spans="1:6" ht="42" hidden="1" customHeight="1">
      <c r="A10" s="231" t="str">
        <f>IF((SUM('Разделы 1, 2'!W15:W15)&lt;=SUM('Разделы 1, 2'!L15:L15)),"","Неверно!")</f>
        <v/>
      </c>
      <c r="B10" s="237" t="s">
        <v>32380</v>
      </c>
      <c r="C10" s="232" t="s">
        <v>32248</v>
      </c>
      <c r="D10" s="232" t="s">
        <v>32240</v>
      </c>
      <c r="E10" s="232" t="str">
        <f>CONCATENATE(SUM('Разделы 1, 2'!W15:W15),"&lt;=",SUM('Разделы 1, 2'!L15:L15))</f>
        <v>0&lt;=0</v>
      </c>
      <c r="F10" s="349"/>
    </row>
    <row r="11" spans="1:6" ht="42" hidden="1" customHeight="1">
      <c r="A11" s="231" t="str">
        <f>IF((SUM('Разделы 1, 2'!W16:W16)&lt;=SUM('Разделы 1, 2'!L16:L16)),"","Неверно!")</f>
        <v/>
      </c>
      <c r="B11" s="237" t="s">
        <v>32380</v>
      </c>
      <c r="C11" s="232" t="s">
        <v>32249</v>
      </c>
      <c r="D11" s="232" t="s">
        <v>32240</v>
      </c>
      <c r="E11" s="232" t="str">
        <f>CONCATENATE(SUM('Разделы 1, 2'!W16:W16),"&lt;=",SUM('Разделы 1, 2'!L16:L16))</f>
        <v>0&lt;=0</v>
      </c>
      <c r="F11" s="349"/>
    </row>
    <row r="12" spans="1:6" ht="42" hidden="1" customHeight="1">
      <c r="A12" s="231" t="str">
        <f>IF((SUM('Разделы 1, 2'!W17:W17)&lt;=SUM('Разделы 1, 2'!L17:L17)),"","Неверно!")</f>
        <v/>
      </c>
      <c r="B12" s="237" t="s">
        <v>32380</v>
      </c>
      <c r="C12" s="232" t="s">
        <v>32250</v>
      </c>
      <c r="D12" s="232" t="s">
        <v>32240</v>
      </c>
      <c r="E12" s="232" t="str">
        <f>CONCATENATE(SUM('Разделы 1, 2'!W17:W17),"&lt;=",SUM('Разделы 1, 2'!L17:L17))</f>
        <v>0&lt;=0</v>
      </c>
      <c r="F12" s="349"/>
    </row>
    <row r="13" spans="1:6" ht="42" hidden="1" customHeight="1">
      <c r="A13" s="231" t="str">
        <f>IF((SUM('Раздел 3'!F248:AL248)=0),"","Неверно!")</f>
        <v/>
      </c>
      <c r="B13" s="237" t="s">
        <v>32381</v>
      </c>
      <c r="C13" s="232" t="s">
        <v>31958</v>
      </c>
      <c r="D13" s="232" t="s">
        <v>31959</v>
      </c>
      <c r="E13" s="232" t="str">
        <f>CONCATENATE(SUM('Раздел 3'!F248:AL248),"=",0)</f>
        <v>0=0</v>
      </c>
      <c r="F13" s="349"/>
    </row>
    <row r="14" spans="1:6" ht="42" hidden="1" customHeight="1">
      <c r="A14" s="231" t="str">
        <f>IF((SUM('Раздел 3'!F247:F247)=0),"","Неверно!")</f>
        <v/>
      </c>
      <c r="B14" s="237" t="s">
        <v>32382</v>
      </c>
      <c r="C14" s="232" t="s">
        <v>31948</v>
      </c>
      <c r="D14" s="232" t="s">
        <v>31949</v>
      </c>
      <c r="E14" s="232" t="str">
        <f>CONCATENATE(SUM('Раздел 3'!F247:F247),"=",0)</f>
        <v>0=0</v>
      </c>
      <c r="F14" s="349"/>
    </row>
    <row r="15" spans="1:6" ht="42" hidden="1" customHeight="1">
      <c r="A15" s="231" t="str">
        <f>IF((SUM('Раздел 3'!O247:O247)=0),"","Неверно!")</f>
        <v/>
      </c>
      <c r="B15" s="237" t="s">
        <v>32382</v>
      </c>
      <c r="C15" s="232" t="s">
        <v>29657</v>
      </c>
      <c r="D15" s="232" t="s">
        <v>31949</v>
      </c>
      <c r="E15" s="232" t="str">
        <f>CONCATENATE(SUM('Раздел 3'!O247:O247),"=",0)</f>
        <v>0=0</v>
      </c>
      <c r="F15" s="349"/>
    </row>
    <row r="16" spans="1:6" ht="42" hidden="1" customHeight="1">
      <c r="A16" s="231" t="str">
        <f>IF((SUM('Раздел 3'!P247:P247)=0),"","Неверно!")</f>
        <v/>
      </c>
      <c r="B16" s="237" t="s">
        <v>32382</v>
      </c>
      <c r="C16" s="232" t="s">
        <v>29668</v>
      </c>
      <c r="D16" s="232" t="s">
        <v>31949</v>
      </c>
      <c r="E16" s="232" t="str">
        <f>CONCATENATE(SUM('Раздел 3'!P247:P247),"=",0)</f>
        <v>0=0</v>
      </c>
      <c r="F16" s="349"/>
    </row>
    <row r="17" spans="1:5" ht="42" hidden="1" customHeight="1">
      <c r="A17" s="231" t="str">
        <f>IF((SUM('Раздел 3'!Q247:Q247)=0),"","Неверно!")</f>
        <v/>
      </c>
      <c r="B17" s="237" t="s">
        <v>32382</v>
      </c>
      <c r="C17" s="232" t="s">
        <v>29679</v>
      </c>
      <c r="D17" s="232" t="s">
        <v>31949</v>
      </c>
      <c r="E17" s="232" t="str">
        <f>CONCATENATE(SUM('Раздел 3'!Q247:Q247),"=",0)</f>
        <v>0=0</v>
      </c>
    </row>
    <row r="18" spans="1:5" ht="42" hidden="1" customHeight="1">
      <c r="A18" s="231" t="str">
        <f>IF((SUM('Раздел 3'!R247:R247)=0),"","Неверно!")</f>
        <v/>
      </c>
      <c r="B18" s="237" t="s">
        <v>32382</v>
      </c>
      <c r="C18" s="232" t="s">
        <v>29690</v>
      </c>
      <c r="D18" s="232" t="s">
        <v>31949</v>
      </c>
      <c r="E18" s="232" t="str">
        <f>CONCATENATE(SUM('Раздел 3'!R247:R247),"=",0)</f>
        <v>0=0</v>
      </c>
    </row>
    <row r="19" spans="1:5" ht="42" hidden="1" customHeight="1">
      <c r="A19" s="231" t="str">
        <f>IF((SUM('Раздел 3'!S247:S247)=0),"","Неверно!")</f>
        <v/>
      </c>
      <c r="B19" s="237" t="s">
        <v>32382</v>
      </c>
      <c r="C19" s="232" t="s">
        <v>29701</v>
      </c>
      <c r="D19" s="232" t="s">
        <v>31949</v>
      </c>
      <c r="E19" s="232" t="str">
        <f>CONCATENATE(SUM('Раздел 3'!S247:S247),"=",0)</f>
        <v>0=0</v>
      </c>
    </row>
    <row r="20" spans="1:5" ht="42" hidden="1" customHeight="1">
      <c r="A20" s="231" t="str">
        <f>IF((SUM('Раздел 3'!T247:T247)=0),"","Неверно!")</f>
        <v/>
      </c>
      <c r="B20" s="237" t="s">
        <v>32382</v>
      </c>
      <c r="C20" s="232" t="s">
        <v>29712</v>
      </c>
      <c r="D20" s="232" t="s">
        <v>31949</v>
      </c>
      <c r="E20" s="232" t="str">
        <f>CONCATENATE(SUM('Раздел 3'!T247:T247),"=",0)</f>
        <v>0=0</v>
      </c>
    </row>
    <row r="21" spans="1:5" ht="42" hidden="1" customHeight="1">
      <c r="A21" s="231" t="str">
        <f>IF((SUM('Раздел 3'!U247:U247)=0),"","Неверно!")</f>
        <v/>
      </c>
      <c r="B21" s="237" t="s">
        <v>32382</v>
      </c>
      <c r="C21" s="232" t="s">
        <v>31950</v>
      </c>
      <c r="D21" s="232" t="s">
        <v>31949</v>
      </c>
      <c r="E21" s="232" t="str">
        <f>CONCATENATE(SUM('Раздел 3'!U247:U247),"=",0)</f>
        <v>0=0</v>
      </c>
    </row>
    <row r="22" spans="1:5" ht="42" hidden="1" customHeight="1">
      <c r="A22" s="231" t="str">
        <f>IF((SUM('Раздел 3'!V247:V247)=0),"","Неверно!")</f>
        <v/>
      </c>
      <c r="B22" s="237" t="s">
        <v>32382</v>
      </c>
      <c r="C22" s="232" t="s">
        <v>31951</v>
      </c>
      <c r="D22" s="232" t="s">
        <v>31949</v>
      </c>
      <c r="E22" s="232" t="str">
        <f>CONCATENATE(SUM('Раздел 3'!V247:V247),"=",0)</f>
        <v>0=0</v>
      </c>
    </row>
    <row r="23" spans="1:5" ht="42" hidden="1" customHeight="1">
      <c r="A23" s="231" t="str">
        <f>IF((SUM('Раздел 3'!W247:W247)=0),"","Неверно!")</f>
        <v/>
      </c>
      <c r="B23" s="237" t="s">
        <v>32382</v>
      </c>
      <c r="C23" s="232" t="s">
        <v>31952</v>
      </c>
      <c r="D23" s="232" t="s">
        <v>31949</v>
      </c>
      <c r="E23" s="232" t="str">
        <f>CONCATENATE(SUM('Раздел 3'!W247:W247),"=",0)</f>
        <v>0=0</v>
      </c>
    </row>
    <row r="24" spans="1:5" ht="42" hidden="1" customHeight="1">
      <c r="A24" s="231" t="str">
        <f>IF((SUM('Раздел 3'!X247:X247)=0),"","Неверно!")</f>
        <v/>
      </c>
      <c r="B24" s="237" t="s">
        <v>32382</v>
      </c>
      <c r="C24" s="232" t="s">
        <v>31953</v>
      </c>
      <c r="D24" s="232" t="s">
        <v>31949</v>
      </c>
      <c r="E24" s="232" t="str">
        <f>CONCATENATE(SUM('Раздел 3'!X247:X247),"=",0)</f>
        <v>0=0</v>
      </c>
    </row>
    <row r="25" spans="1:5" ht="42" hidden="1" customHeight="1">
      <c r="A25" s="231" t="str">
        <f>IF((SUM('Раздел 3'!G247:G247)=0),"","Неверно!")</f>
        <v/>
      </c>
      <c r="B25" s="237" t="s">
        <v>32382</v>
      </c>
      <c r="C25" s="232" t="s">
        <v>29723</v>
      </c>
      <c r="D25" s="232" t="s">
        <v>31949</v>
      </c>
      <c r="E25" s="232" t="str">
        <f>CONCATENATE(SUM('Раздел 3'!G247:G247),"=",0)</f>
        <v>0=0</v>
      </c>
    </row>
    <row r="26" spans="1:5" ht="42" hidden="1" customHeight="1">
      <c r="A26" s="231" t="str">
        <f>IF((SUM('Раздел 3'!Y247:Y247)=0),"","Неверно!")</f>
        <v/>
      </c>
      <c r="B26" s="237" t="s">
        <v>32382</v>
      </c>
      <c r="C26" s="232" t="s">
        <v>31954</v>
      </c>
      <c r="D26" s="232" t="s">
        <v>31949</v>
      </c>
      <c r="E26" s="232" t="str">
        <f>CONCATENATE(SUM('Раздел 3'!Y247:Y247),"=",0)</f>
        <v>0=0</v>
      </c>
    </row>
    <row r="27" spans="1:5" ht="42" hidden="1" customHeight="1">
      <c r="A27" s="231" t="str">
        <f>IF((SUM('Раздел 3'!Z247:Z247)=0),"","Неверно!")</f>
        <v/>
      </c>
      <c r="B27" s="237" t="s">
        <v>32382</v>
      </c>
      <c r="C27" s="232" t="s">
        <v>31955</v>
      </c>
      <c r="D27" s="232" t="s">
        <v>31949</v>
      </c>
      <c r="E27" s="232" t="str">
        <f>CONCATENATE(SUM('Раздел 3'!Z247:Z247),"=",0)</f>
        <v>0=0</v>
      </c>
    </row>
    <row r="28" spans="1:5" ht="42" hidden="1" customHeight="1">
      <c r="A28" s="231" t="str">
        <f>IF((SUM('Раздел 3'!AA247:AA247)=0),"","Неверно!")</f>
        <v/>
      </c>
      <c r="B28" s="237" t="s">
        <v>32382</v>
      </c>
      <c r="C28" s="232" t="s">
        <v>31956</v>
      </c>
      <c r="D28" s="232" t="s">
        <v>31949</v>
      </c>
      <c r="E28" s="232" t="str">
        <f>CONCATENATE(SUM('Раздел 3'!AA247:AA247),"=",0)</f>
        <v>0=0</v>
      </c>
    </row>
    <row r="29" spans="1:5" ht="42" hidden="1" customHeight="1">
      <c r="A29" s="231" t="str">
        <f>IF((SUM('Раздел 3'!AB247:AB247)=0),"","Неверно!")</f>
        <v/>
      </c>
      <c r="B29" s="237" t="s">
        <v>32382</v>
      </c>
      <c r="C29" s="232" t="s">
        <v>31957</v>
      </c>
      <c r="D29" s="232" t="s">
        <v>31949</v>
      </c>
      <c r="E29" s="232" t="str">
        <f>CONCATENATE(SUM('Раздел 3'!AB247:AB247),"=",0)</f>
        <v>0=0</v>
      </c>
    </row>
    <row r="30" spans="1:5" ht="42" hidden="1" customHeight="1">
      <c r="A30" s="231" t="str">
        <f>IF((SUM('Раздел 3'!AC247:AC247)=0),"","Неверно!")</f>
        <v/>
      </c>
      <c r="B30" s="237" t="s">
        <v>32382</v>
      </c>
      <c r="C30" s="232" t="s">
        <v>30060</v>
      </c>
      <c r="D30" s="232" t="s">
        <v>31949</v>
      </c>
      <c r="E30" s="232" t="str">
        <f>CONCATENATE(SUM('Раздел 3'!AC247:AC247),"=",0)</f>
        <v>0=0</v>
      </c>
    </row>
    <row r="31" spans="1:5" ht="42" hidden="1" customHeight="1">
      <c r="A31" s="231" t="str">
        <f>IF((SUM('Раздел 3'!AD247:AD247)=0),"","Неверно!")</f>
        <v/>
      </c>
      <c r="B31" s="237" t="s">
        <v>32382</v>
      </c>
      <c r="C31" s="232" t="s">
        <v>30071</v>
      </c>
      <c r="D31" s="232" t="s">
        <v>31949</v>
      </c>
      <c r="E31" s="232" t="str">
        <f>CONCATENATE(SUM('Раздел 3'!AD247:AD247),"=",0)</f>
        <v>0=0</v>
      </c>
    </row>
    <row r="32" spans="1:5" ht="42" hidden="1" customHeight="1">
      <c r="A32" s="231" t="str">
        <f>IF((SUM('Раздел 3'!AE247:AE247)=0),"","Неверно!")</f>
        <v/>
      </c>
      <c r="B32" s="237" t="s">
        <v>32382</v>
      </c>
      <c r="C32" s="232" t="s">
        <v>30082</v>
      </c>
      <c r="D32" s="232" t="s">
        <v>31949</v>
      </c>
      <c r="E32" s="232" t="str">
        <f>CONCATENATE(SUM('Раздел 3'!AE247:AE247),"=",0)</f>
        <v>0=0</v>
      </c>
    </row>
    <row r="33" spans="1:5" ht="42" hidden="1" customHeight="1">
      <c r="A33" s="231" t="str">
        <f>IF((SUM('Раздел 3'!AF247:AF247)=0),"","Неверно!")</f>
        <v/>
      </c>
      <c r="B33" s="237" t="s">
        <v>32382</v>
      </c>
      <c r="C33" s="232" t="s">
        <v>30093</v>
      </c>
      <c r="D33" s="232" t="s">
        <v>31949</v>
      </c>
      <c r="E33" s="232" t="str">
        <f>CONCATENATE(SUM('Раздел 3'!AF247:AF247),"=",0)</f>
        <v>0=0</v>
      </c>
    </row>
    <row r="34" spans="1:5" ht="42" hidden="1" customHeight="1">
      <c r="A34" s="231" t="str">
        <f>IF((SUM('Раздел 3'!AG247:AG247)=0),"","Неверно!")</f>
        <v/>
      </c>
      <c r="B34" s="237" t="s">
        <v>32382</v>
      </c>
      <c r="C34" s="232" t="s">
        <v>30104</v>
      </c>
      <c r="D34" s="232" t="s">
        <v>31949</v>
      </c>
      <c r="E34" s="232" t="str">
        <f>CONCATENATE(SUM('Раздел 3'!AG247:AG247),"=",0)</f>
        <v>0=0</v>
      </c>
    </row>
    <row r="35" spans="1:5" ht="42" hidden="1" customHeight="1">
      <c r="A35" s="231" t="str">
        <f>IF((SUM('Раздел 3'!AH247:AH247)=0),"","Неверно!")</f>
        <v/>
      </c>
      <c r="B35" s="237" t="s">
        <v>32382</v>
      </c>
      <c r="C35" s="232" t="s">
        <v>30115</v>
      </c>
      <c r="D35" s="232" t="s">
        <v>31949</v>
      </c>
      <c r="E35" s="232" t="str">
        <f>CONCATENATE(SUM('Раздел 3'!AH247:AH247),"=",0)</f>
        <v>0=0</v>
      </c>
    </row>
    <row r="36" spans="1:5" ht="42" hidden="1" customHeight="1">
      <c r="A36" s="231" t="str">
        <f>IF((SUM('Раздел 3'!H247:H247)=0),"","Неверно!")</f>
        <v/>
      </c>
      <c r="B36" s="237" t="s">
        <v>32382</v>
      </c>
      <c r="C36" s="232" t="s">
        <v>29734</v>
      </c>
      <c r="D36" s="232" t="s">
        <v>31949</v>
      </c>
      <c r="E36" s="232" t="str">
        <f>CONCATENATE(SUM('Раздел 3'!H247:H247),"=",0)</f>
        <v>0=0</v>
      </c>
    </row>
    <row r="37" spans="1:5" ht="42" hidden="1" customHeight="1">
      <c r="A37" s="231" t="str">
        <f>IF((SUM('Раздел 3'!AI247:AI247)=0),"","Неверно!")</f>
        <v/>
      </c>
      <c r="B37" s="237" t="s">
        <v>32382</v>
      </c>
      <c r="C37" s="232" t="s">
        <v>30126</v>
      </c>
      <c r="D37" s="232" t="s">
        <v>31949</v>
      </c>
      <c r="E37" s="232" t="str">
        <f>CONCATENATE(SUM('Раздел 3'!AI247:AI247),"=",0)</f>
        <v>0=0</v>
      </c>
    </row>
    <row r="38" spans="1:5" ht="42" hidden="1" customHeight="1">
      <c r="A38" s="231" t="str">
        <f>IF((SUM('Раздел 3'!AJ247:AJ247)=0),"","Неверно!")</f>
        <v/>
      </c>
      <c r="B38" s="237" t="s">
        <v>32382</v>
      </c>
      <c r="C38" s="232" t="s">
        <v>30137</v>
      </c>
      <c r="D38" s="232" t="s">
        <v>31949</v>
      </c>
      <c r="E38" s="232" t="str">
        <f>CONCATENATE(SUM('Раздел 3'!AJ247:AJ247),"=",0)</f>
        <v>0=0</v>
      </c>
    </row>
    <row r="39" spans="1:5" ht="42" hidden="1" customHeight="1">
      <c r="A39" s="231" t="str">
        <f>IF((SUM('Раздел 3'!AK247:AK247)=0),"","Неверно!")</f>
        <v/>
      </c>
      <c r="B39" s="237" t="s">
        <v>32382</v>
      </c>
      <c r="C39" s="232" t="s">
        <v>30148</v>
      </c>
      <c r="D39" s="232" t="s">
        <v>31949</v>
      </c>
      <c r="E39" s="232" t="str">
        <f>CONCATENATE(SUM('Раздел 3'!AK247:AK247),"=",0)</f>
        <v>0=0</v>
      </c>
    </row>
    <row r="40" spans="1:5" ht="42" hidden="1" customHeight="1">
      <c r="A40" s="231" t="str">
        <f>IF((SUM('Раздел 3'!AL247:AL247)=0),"","Неверно!")</f>
        <v/>
      </c>
      <c r="B40" s="237" t="s">
        <v>32382</v>
      </c>
      <c r="C40" s="232" t="s">
        <v>30159</v>
      </c>
      <c r="D40" s="232" t="s">
        <v>31949</v>
      </c>
      <c r="E40" s="232" t="str">
        <f>CONCATENATE(SUM('Раздел 3'!AL247:AL247),"=",0)</f>
        <v>0=0</v>
      </c>
    </row>
    <row r="41" spans="1:5" ht="42" hidden="1" customHeight="1">
      <c r="A41" s="231" t="str">
        <f>IF((SUM('Раздел 3'!I247:I247)=0),"","Неверно!")</f>
        <v/>
      </c>
      <c r="B41" s="237" t="s">
        <v>32382</v>
      </c>
      <c r="C41" s="232" t="s">
        <v>29745</v>
      </c>
      <c r="D41" s="232" t="s">
        <v>31949</v>
      </c>
      <c r="E41" s="232" t="str">
        <f>CONCATENATE(SUM('Раздел 3'!I247:I247),"=",0)</f>
        <v>0=0</v>
      </c>
    </row>
    <row r="42" spans="1:5" ht="42" hidden="1" customHeight="1">
      <c r="A42" s="231" t="str">
        <f>IF((SUM('Раздел 3'!J247:J247)=0),"","Неверно!")</f>
        <v/>
      </c>
      <c r="B42" s="237" t="s">
        <v>32382</v>
      </c>
      <c r="C42" s="232" t="s">
        <v>29756</v>
      </c>
      <c r="D42" s="232" t="s">
        <v>31949</v>
      </c>
      <c r="E42" s="232" t="str">
        <f>CONCATENATE(SUM('Раздел 3'!J247:J247),"=",0)</f>
        <v>0=0</v>
      </c>
    </row>
    <row r="43" spans="1:5" ht="42" hidden="1" customHeight="1">
      <c r="A43" s="231" t="str">
        <f>IF((SUM('Раздел 3'!K247:K247)=0),"","Неверно!")</f>
        <v/>
      </c>
      <c r="B43" s="237" t="s">
        <v>32382</v>
      </c>
      <c r="C43" s="232" t="s">
        <v>29767</v>
      </c>
      <c r="D43" s="232" t="s">
        <v>31949</v>
      </c>
      <c r="E43" s="232" t="str">
        <f>CONCATENATE(SUM('Раздел 3'!K247:K247),"=",0)</f>
        <v>0=0</v>
      </c>
    </row>
    <row r="44" spans="1:5" ht="42" hidden="1" customHeight="1">
      <c r="A44" s="231" t="str">
        <f>IF((SUM('Раздел 3'!L247:L247)=0),"","Неверно!")</f>
        <v/>
      </c>
      <c r="B44" s="237" t="s">
        <v>32382</v>
      </c>
      <c r="C44" s="232" t="s">
        <v>29778</v>
      </c>
      <c r="D44" s="232" t="s">
        <v>31949</v>
      </c>
      <c r="E44" s="232" t="str">
        <f>CONCATENATE(SUM('Раздел 3'!L247:L247),"=",0)</f>
        <v>0=0</v>
      </c>
    </row>
    <row r="45" spans="1:5" ht="42" hidden="1" customHeight="1">
      <c r="A45" s="231" t="str">
        <f>IF((SUM('Раздел 3'!M247:M247)=0),"","Неверно!")</f>
        <v/>
      </c>
      <c r="B45" s="237" t="s">
        <v>32382</v>
      </c>
      <c r="C45" s="232" t="s">
        <v>29789</v>
      </c>
      <c r="D45" s="232" t="s">
        <v>31949</v>
      </c>
      <c r="E45" s="232" t="str">
        <f>CONCATENATE(SUM('Раздел 3'!M247:M247),"=",0)</f>
        <v>0=0</v>
      </c>
    </row>
    <row r="46" spans="1:5" ht="42" hidden="1" customHeight="1">
      <c r="A46" s="231" t="str">
        <f>IF((SUM('Раздел 3'!N247:N247)=0),"","Неверно!")</f>
        <v/>
      </c>
      <c r="B46" s="237" t="s">
        <v>32382</v>
      </c>
      <c r="C46" s="232" t="s">
        <v>29800</v>
      </c>
      <c r="D46" s="232" t="s">
        <v>31949</v>
      </c>
      <c r="E46" s="232" t="str">
        <f>CONCATENATE(SUM('Раздел 3'!N247:N247),"=",0)</f>
        <v>0=0</v>
      </c>
    </row>
    <row r="47" spans="1:5" ht="42" hidden="1" customHeight="1">
      <c r="A47" s="231" t="str">
        <f>IF((SUM('Раздел 3'!F246:F246)=0),"","Неверно!")</f>
        <v/>
      </c>
      <c r="B47" s="237" t="s">
        <v>32383</v>
      </c>
      <c r="C47" s="232" t="s">
        <v>31938</v>
      </c>
      <c r="D47" s="232" t="s">
        <v>31939</v>
      </c>
      <c r="E47" s="232" t="str">
        <f>CONCATENATE(SUM('Раздел 3'!F246:F246),"=",0)</f>
        <v>0=0</v>
      </c>
    </row>
    <row r="48" spans="1:5" ht="42" hidden="1" customHeight="1">
      <c r="A48" s="231" t="str">
        <f>IF((SUM('Раздел 3'!O246:O246)=0),"","Неверно!")</f>
        <v/>
      </c>
      <c r="B48" s="237" t="s">
        <v>32383</v>
      </c>
      <c r="C48" s="232" t="s">
        <v>29656</v>
      </c>
      <c r="D48" s="232" t="s">
        <v>31939</v>
      </c>
      <c r="E48" s="232" t="str">
        <f>CONCATENATE(SUM('Раздел 3'!O246:O246),"=",0)</f>
        <v>0=0</v>
      </c>
    </row>
    <row r="49" spans="1:5" ht="42" hidden="1" customHeight="1">
      <c r="A49" s="231" t="str">
        <f>IF((SUM('Раздел 3'!P246:P246)=0),"","Неверно!")</f>
        <v/>
      </c>
      <c r="B49" s="237" t="s">
        <v>32383</v>
      </c>
      <c r="C49" s="232" t="s">
        <v>29667</v>
      </c>
      <c r="D49" s="232" t="s">
        <v>31939</v>
      </c>
      <c r="E49" s="232" t="str">
        <f>CONCATENATE(SUM('Раздел 3'!P246:P246),"=",0)</f>
        <v>0=0</v>
      </c>
    </row>
    <row r="50" spans="1:5" ht="42" hidden="1" customHeight="1">
      <c r="A50" s="231" t="str">
        <f>IF((SUM('Раздел 3'!Q246:Q246)=0),"","Неверно!")</f>
        <v/>
      </c>
      <c r="B50" s="237" t="s">
        <v>32383</v>
      </c>
      <c r="C50" s="232" t="s">
        <v>29678</v>
      </c>
      <c r="D50" s="232" t="s">
        <v>31939</v>
      </c>
      <c r="E50" s="232" t="str">
        <f>CONCATENATE(SUM('Раздел 3'!Q246:Q246),"=",0)</f>
        <v>0=0</v>
      </c>
    </row>
    <row r="51" spans="1:5" ht="42" hidden="1" customHeight="1">
      <c r="A51" s="231" t="str">
        <f>IF((SUM('Раздел 3'!R246:R246)=0),"","Неверно!")</f>
        <v/>
      </c>
      <c r="B51" s="237" t="s">
        <v>32383</v>
      </c>
      <c r="C51" s="232" t="s">
        <v>29689</v>
      </c>
      <c r="D51" s="232" t="s">
        <v>31939</v>
      </c>
      <c r="E51" s="232" t="str">
        <f>CONCATENATE(SUM('Раздел 3'!R246:R246),"=",0)</f>
        <v>0=0</v>
      </c>
    </row>
    <row r="52" spans="1:5" ht="42" hidden="1" customHeight="1">
      <c r="A52" s="231" t="str">
        <f>IF((SUM('Раздел 3'!S246:S246)=0),"","Неверно!")</f>
        <v/>
      </c>
      <c r="B52" s="237" t="s">
        <v>32383</v>
      </c>
      <c r="C52" s="232" t="s">
        <v>29700</v>
      </c>
      <c r="D52" s="232" t="s">
        <v>31939</v>
      </c>
      <c r="E52" s="232" t="str">
        <f>CONCATENATE(SUM('Раздел 3'!S246:S246),"=",0)</f>
        <v>0=0</v>
      </c>
    </row>
    <row r="53" spans="1:5" ht="42" hidden="1" customHeight="1">
      <c r="A53" s="231" t="str">
        <f>IF((SUM('Раздел 3'!T246:T246)=0),"","Неверно!")</f>
        <v/>
      </c>
      <c r="B53" s="237" t="s">
        <v>32383</v>
      </c>
      <c r="C53" s="232" t="s">
        <v>29711</v>
      </c>
      <c r="D53" s="232" t="s">
        <v>31939</v>
      </c>
      <c r="E53" s="232" t="str">
        <f>CONCATENATE(SUM('Раздел 3'!T246:T246),"=",0)</f>
        <v>0=0</v>
      </c>
    </row>
    <row r="54" spans="1:5" ht="42" hidden="1" customHeight="1">
      <c r="A54" s="231" t="str">
        <f>IF((SUM('Раздел 3'!U246:U246)=0),"","Неверно!")</f>
        <v/>
      </c>
      <c r="B54" s="237" t="s">
        <v>32383</v>
      </c>
      <c r="C54" s="232" t="s">
        <v>31940</v>
      </c>
      <c r="D54" s="232" t="s">
        <v>31939</v>
      </c>
      <c r="E54" s="232" t="str">
        <f>CONCATENATE(SUM('Раздел 3'!U246:U246),"=",0)</f>
        <v>0=0</v>
      </c>
    </row>
    <row r="55" spans="1:5" ht="42" hidden="1" customHeight="1">
      <c r="A55" s="231" t="str">
        <f>IF((SUM('Раздел 3'!V246:V246)=0),"","Неверно!")</f>
        <v/>
      </c>
      <c r="B55" s="237" t="s">
        <v>32383</v>
      </c>
      <c r="C55" s="232" t="s">
        <v>31941</v>
      </c>
      <c r="D55" s="232" t="s">
        <v>31939</v>
      </c>
      <c r="E55" s="232" t="str">
        <f>CONCATENATE(SUM('Раздел 3'!V246:V246),"=",0)</f>
        <v>0=0</v>
      </c>
    </row>
    <row r="56" spans="1:5" ht="42" hidden="1" customHeight="1">
      <c r="A56" s="231" t="str">
        <f>IF((SUM('Раздел 3'!W246:W246)=0),"","Неверно!")</f>
        <v/>
      </c>
      <c r="B56" s="237" t="s">
        <v>32383</v>
      </c>
      <c r="C56" s="232" t="s">
        <v>31942</v>
      </c>
      <c r="D56" s="232" t="s">
        <v>31939</v>
      </c>
      <c r="E56" s="232" t="str">
        <f>CONCATENATE(SUM('Раздел 3'!W246:W246),"=",0)</f>
        <v>0=0</v>
      </c>
    </row>
    <row r="57" spans="1:5" ht="42" hidden="1" customHeight="1">
      <c r="A57" s="231" t="str">
        <f>IF((SUM('Раздел 3'!X246:X246)=0),"","Неверно!")</f>
        <v/>
      </c>
      <c r="B57" s="237" t="s">
        <v>32383</v>
      </c>
      <c r="C57" s="232" t="s">
        <v>31943</v>
      </c>
      <c r="D57" s="232" t="s">
        <v>31939</v>
      </c>
      <c r="E57" s="232" t="str">
        <f>CONCATENATE(SUM('Раздел 3'!X246:X246),"=",0)</f>
        <v>0=0</v>
      </c>
    </row>
    <row r="58" spans="1:5" ht="42" hidden="1" customHeight="1">
      <c r="A58" s="231" t="str">
        <f>IF((SUM('Раздел 3'!G246:G246)=0),"","Неверно!")</f>
        <v/>
      </c>
      <c r="B58" s="237" t="s">
        <v>32383</v>
      </c>
      <c r="C58" s="232" t="s">
        <v>29722</v>
      </c>
      <c r="D58" s="232" t="s">
        <v>31939</v>
      </c>
      <c r="E58" s="232" t="str">
        <f>CONCATENATE(SUM('Раздел 3'!G246:G246),"=",0)</f>
        <v>0=0</v>
      </c>
    </row>
    <row r="59" spans="1:5" ht="42" hidden="1" customHeight="1">
      <c r="A59" s="231" t="str">
        <f>IF((SUM('Раздел 3'!Y246:Y246)=0),"","Неверно!")</f>
        <v/>
      </c>
      <c r="B59" s="237" t="s">
        <v>32383</v>
      </c>
      <c r="C59" s="232" t="s">
        <v>31944</v>
      </c>
      <c r="D59" s="232" t="s">
        <v>31939</v>
      </c>
      <c r="E59" s="232" t="str">
        <f>CONCATENATE(SUM('Раздел 3'!Y246:Y246),"=",0)</f>
        <v>0=0</v>
      </c>
    </row>
    <row r="60" spans="1:5" ht="42" hidden="1" customHeight="1">
      <c r="A60" s="231" t="str">
        <f>IF((SUM('Раздел 3'!Z246:Z246)=0),"","Неверно!")</f>
        <v/>
      </c>
      <c r="B60" s="237" t="s">
        <v>32383</v>
      </c>
      <c r="C60" s="232" t="s">
        <v>31945</v>
      </c>
      <c r="D60" s="232" t="s">
        <v>31939</v>
      </c>
      <c r="E60" s="232" t="str">
        <f>CONCATENATE(SUM('Раздел 3'!Z246:Z246),"=",0)</f>
        <v>0=0</v>
      </c>
    </row>
    <row r="61" spans="1:5" ht="42" hidden="1" customHeight="1">
      <c r="A61" s="231" t="str">
        <f>IF((SUM('Раздел 3'!AA246:AA246)=0),"","Неверно!")</f>
        <v/>
      </c>
      <c r="B61" s="237" t="s">
        <v>32383</v>
      </c>
      <c r="C61" s="232" t="s">
        <v>31946</v>
      </c>
      <c r="D61" s="232" t="s">
        <v>31939</v>
      </c>
      <c r="E61" s="232" t="str">
        <f>CONCATENATE(SUM('Раздел 3'!AA246:AA246),"=",0)</f>
        <v>0=0</v>
      </c>
    </row>
    <row r="62" spans="1:5" ht="42" hidden="1" customHeight="1">
      <c r="A62" s="231" t="str">
        <f>IF((SUM('Раздел 3'!AB246:AB246)=0),"","Неверно!")</f>
        <v/>
      </c>
      <c r="B62" s="237" t="s">
        <v>32383</v>
      </c>
      <c r="C62" s="232" t="s">
        <v>31947</v>
      </c>
      <c r="D62" s="232" t="s">
        <v>31939</v>
      </c>
      <c r="E62" s="232" t="str">
        <f>CONCATENATE(SUM('Раздел 3'!AB246:AB246),"=",0)</f>
        <v>0=0</v>
      </c>
    </row>
    <row r="63" spans="1:5" ht="42" hidden="1" customHeight="1">
      <c r="A63" s="231" t="str">
        <f>IF((SUM('Раздел 3'!AC246:AC246)=0),"","Неверно!")</f>
        <v/>
      </c>
      <c r="B63" s="237" t="s">
        <v>32383</v>
      </c>
      <c r="C63" s="232" t="s">
        <v>30059</v>
      </c>
      <c r="D63" s="232" t="s">
        <v>31939</v>
      </c>
      <c r="E63" s="232" t="str">
        <f>CONCATENATE(SUM('Раздел 3'!AC246:AC246),"=",0)</f>
        <v>0=0</v>
      </c>
    </row>
    <row r="64" spans="1:5" ht="42" hidden="1" customHeight="1">
      <c r="A64" s="231" t="str">
        <f>IF((SUM('Раздел 3'!AD246:AD246)=0),"","Неверно!")</f>
        <v/>
      </c>
      <c r="B64" s="237" t="s">
        <v>32383</v>
      </c>
      <c r="C64" s="232" t="s">
        <v>30070</v>
      </c>
      <c r="D64" s="232" t="s">
        <v>31939</v>
      </c>
      <c r="E64" s="232" t="str">
        <f>CONCATENATE(SUM('Раздел 3'!AD246:AD246),"=",0)</f>
        <v>0=0</v>
      </c>
    </row>
    <row r="65" spans="1:5" ht="42" hidden="1" customHeight="1">
      <c r="A65" s="231" t="str">
        <f>IF((SUM('Раздел 3'!AE246:AE246)=0),"","Неверно!")</f>
        <v/>
      </c>
      <c r="B65" s="237" t="s">
        <v>32383</v>
      </c>
      <c r="C65" s="232" t="s">
        <v>30081</v>
      </c>
      <c r="D65" s="232" t="s">
        <v>31939</v>
      </c>
      <c r="E65" s="232" t="str">
        <f>CONCATENATE(SUM('Раздел 3'!AE246:AE246),"=",0)</f>
        <v>0=0</v>
      </c>
    </row>
    <row r="66" spans="1:5" ht="42" hidden="1" customHeight="1">
      <c r="A66" s="231" t="str">
        <f>IF((SUM('Раздел 3'!AF246:AF246)=0),"","Неверно!")</f>
        <v/>
      </c>
      <c r="B66" s="237" t="s">
        <v>32383</v>
      </c>
      <c r="C66" s="232" t="s">
        <v>30092</v>
      </c>
      <c r="D66" s="232" t="s">
        <v>31939</v>
      </c>
      <c r="E66" s="232" t="str">
        <f>CONCATENATE(SUM('Раздел 3'!AF246:AF246),"=",0)</f>
        <v>0=0</v>
      </c>
    </row>
    <row r="67" spans="1:5" ht="42" hidden="1" customHeight="1">
      <c r="A67" s="231" t="str">
        <f>IF((SUM('Раздел 3'!AG246:AG246)=0),"","Неверно!")</f>
        <v/>
      </c>
      <c r="B67" s="237" t="s">
        <v>32383</v>
      </c>
      <c r="C67" s="232" t="s">
        <v>30103</v>
      </c>
      <c r="D67" s="232" t="s">
        <v>31939</v>
      </c>
      <c r="E67" s="232" t="str">
        <f>CONCATENATE(SUM('Раздел 3'!AG246:AG246),"=",0)</f>
        <v>0=0</v>
      </c>
    </row>
    <row r="68" spans="1:5" ht="42" hidden="1" customHeight="1">
      <c r="A68" s="231" t="str">
        <f>IF((SUM('Раздел 3'!AH246:AH246)=0),"","Неверно!")</f>
        <v/>
      </c>
      <c r="B68" s="237" t="s">
        <v>32383</v>
      </c>
      <c r="C68" s="232" t="s">
        <v>30114</v>
      </c>
      <c r="D68" s="232" t="s">
        <v>31939</v>
      </c>
      <c r="E68" s="232" t="str">
        <f>CONCATENATE(SUM('Раздел 3'!AH246:AH246),"=",0)</f>
        <v>0=0</v>
      </c>
    </row>
    <row r="69" spans="1:5" ht="42" hidden="1" customHeight="1">
      <c r="A69" s="231" t="str">
        <f>IF((SUM('Раздел 3'!H246:H246)=0),"","Неверно!")</f>
        <v/>
      </c>
      <c r="B69" s="237" t="s">
        <v>32383</v>
      </c>
      <c r="C69" s="232" t="s">
        <v>29733</v>
      </c>
      <c r="D69" s="232" t="s">
        <v>31939</v>
      </c>
      <c r="E69" s="232" t="str">
        <f>CONCATENATE(SUM('Раздел 3'!H246:H246),"=",0)</f>
        <v>0=0</v>
      </c>
    </row>
    <row r="70" spans="1:5" ht="42" hidden="1" customHeight="1">
      <c r="A70" s="231" t="str">
        <f>IF((SUM('Раздел 3'!AI246:AI246)=0),"","Неверно!")</f>
        <v/>
      </c>
      <c r="B70" s="237" t="s">
        <v>32383</v>
      </c>
      <c r="C70" s="232" t="s">
        <v>30125</v>
      </c>
      <c r="D70" s="232" t="s">
        <v>31939</v>
      </c>
      <c r="E70" s="232" t="str">
        <f>CONCATENATE(SUM('Раздел 3'!AI246:AI246),"=",0)</f>
        <v>0=0</v>
      </c>
    </row>
    <row r="71" spans="1:5" ht="42" hidden="1" customHeight="1">
      <c r="A71" s="231" t="str">
        <f>IF((SUM('Раздел 3'!AJ246:AJ246)=0),"","Неверно!")</f>
        <v/>
      </c>
      <c r="B71" s="237" t="s">
        <v>32383</v>
      </c>
      <c r="C71" s="232" t="s">
        <v>30136</v>
      </c>
      <c r="D71" s="232" t="s">
        <v>31939</v>
      </c>
      <c r="E71" s="232" t="str">
        <f>CONCATENATE(SUM('Раздел 3'!AJ246:AJ246),"=",0)</f>
        <v>0=0</v>
      </c>
    </row>
    <row r="72" spans="1:5" ht="42" hidden="1" customHeight="1">
      <c r="A72" s="231" t="str">
        <f>IF((SUM('Раздел 3'!AK246:AK246)=0),"","Неверно!")</f>
        <v/>
      </c>
      <c r="B72" s="237" t="s">
        <v>32383</v>
      </c>
      <c r="C72" s="232" t="s">
        <v>30147</v>
      </c>
      <c r="D72" s="232" t="s">
        <v>31939</v>
      </c>
      <c r="E72" s="232" t="str">
        <f>CONCATENATE(SUM('Раздел 3'!AK246:AK246),"=",0)</f>
        <v>0=0</v>
      </c>
    </row>
    <row r="73" spans="1:5" ht="42" hidden="1" customHeight="1">
      <c r="A73" s="231" t="str">
        <f>IF((SUM('Раздел 3'!AL246:AL246)=0),"","Неверно!")</f>
        <v/>
      </c>
      <c r="B73" s="237" t="s">
        <v>32383</v>
      </c>
      <c r="C73" s="232" t="s">
        <v>30158</v>
      </c>
      <c r="D73" s="232" t="s">
        <v>31939</v>
      </c>
      <c r="E73" s="232" t="str">
        <f>CONCATENATE(SUM('Раздел 3'!AL246:AL246),"=",0)</f>
        <v>0=0</v>
      </c>
    </row>
    <row r="74" spans="1:5" ht="42" hidden="1" customHeight="1">
      <c r="A74" s="231" t="str">
        <f>IF((SUM('Раздел 3'!I246:I246)=0),"","Неверно!")</f>
        <v/>
      </c>
      <c r="B74" s="237" t="s">
        <v>32383</v>
      </c>
      <c r="C74" s="232" t="s">
        <v>29744</v>
      </c>
      <c r="D74" s="232" t="s">
        <v>31939</v>
      </c>
      <c r="E74" s="232" t="str">
        <f>CONCATENATE(SUM('Раздел 3'!I246:I246),"=",0)</f>
        <v>0=0</v>
      </c>
    </row>
    <row r="75" spans="1:5" ht="42" hidden="1" customHeight="1">
      <c r="A75" s="231" t="str">
        <f>IF((SUM('Раздел 3'!J246:J246)=0),"","Неверно!")</f>
        <v/>
      </c>
      <c r="B75" s="237" t="s">
        <v>32383</v>
      </c>
      <c r="C75" s="232" t="s">
        <v>29755</v>
      </c>
      <c r="D75" s="232" t="s">
        <v>31939</v>
      </c>
      <c r="E75" s="232" t="str">
        <f>CONCATENATE(SUM('Раздел 3'!J246:J246),"=",0)</f>
        <v>0=0</v>
      </c>
    </row>
    <row r="76" spans="1:5" ht="42" hidden="1" customHeight="1">
      <c r="A76" s="231" t="str">
        <f>IF((SUM('Раздел 3'!K246:K246)=0),"","Неверно!")</f>
        <v/>
      </c>
      <c r="B76" s="237" t="s">
        <v>32383</v>
      </c>
      <c r="C76" s="232" t="s">
        <v>29766</v>
      </c>
      <c r="D76" s="232" t="s">
        <v>31939</v>
      </c>
      <c r="E76" s="232" t="str">
        <f>CONCATENATE(SUM('Раздел 3'!K246:K246),"=",0)</f>
        <v>0=0</v>
      </c>
    </row>
    <row r="77" spans="1:5" ht="42" hidden="1" customHeight="1">
      <c r="A77" s="231" t="str">
        <f>IF((SUM('Раздел 3'!L246:L246)=0),"","Неверно!")</f>
        <v/>
      </c>
      <c r="B77" s="237" t="s">
        <v>32383</v>
      </c>
      <c r="C77" s="232" t="s">
        <v>29777</v>
      </c>
      <c r="D77" s="232" t="s">
        <v>31939</v>
      </c>
      <c r="E77" s="232" t="str">
        <f>CONCATENATE(SUM('Раздел 3'!L246:L246),"=",0)</f>
        <v>0=0</v>
      </c>
    </row>
    <row r="78" spans="1:5" ht="42" hidden="1" customHeight="1">
      <c r="A78" s="231" t="str">
        <f>IF((SUM('Раздел 3'!M246:M246)=0),"","Неверно!")</f>
        <v/>
      </c>
      <c r="B78" s="237" t="s">
        <v>32383</v>
      </c>
      <c r="C78" s="232" t="s">
        <v>29788</v>
      </c>
      <c r="D78" s="232" t="s">
        <v>31939</v>
      </c>
      <c r="E78" s="232" t="str">
        <f>CONCATENATE(SUM('Раздел 3'!M246:M246),"=",0)</f>
        <v>0=0</v>
      </c>
    </row>
    <row r="79" spans="1:5" ht="42" hidden="1" customHeight="1">
      <c r="A79" s="231" t="str">
        <f>IF((SUM('Раздел 3'!N246:N246)=0),"","Неверно!")</f>
        <v/>
      </c>
      <c r="B79" s="237" t="s">
        <v>32383</v>
      </c>
      <c r="C79" s="232" t="s">
        <v>29799</v>
      </c>
      <c r="D79" s="232" t="s">
        <v>31939</v>
      </c>
      <c r="E79" s="232" t="str">
        <f>CONCATENATE(SUM('Раздел 3'!N246:N246),"=",0)</f>
        <v>0=0</v>
      </c>
    </row>
    <row r="80" spans="1:5" ht="42" hidden="1" customHeight="1">
      <c r="A80" s="231" t="str">
        <f>IF((SUM('Раздел 3'!F226:F226)=0),"","Неверно!")</f>
        <v/>
      </c>
      <c r="B80" s="237" t="s">
        <v>32384</v>
      </c>
      <c r="C80" s="232" t="s">
        <v>31928</v>
      </c>
      <c r="D80" s="232" t="s">
        <v>31929</v>
      </c>
      <c r="E80" s="232" t="str">
        <f>CONCATENATE(SUM('Раздел 3'!F226:F226),"=",0)</f>
        <v>0=0</v>
      </c>
    </row>
    <row r="81" spans="1:5" ht="42" hidden="1" customHeight="1">
      <c r="A81" s="231" t="str">
        <f>IF((SUM('Раздел 3'!O226:O226)=0),"","Неверно!")</f>
        <v/>
      </c>
      <c r="B81" s="237" t="s">
        <v>32384</v>
      </c>
      <c r="C81" s="232" t="s">
        <v>11054</v>
      </c>
      <c r="D81" s="232" t="s">
        <v>31929</v>
      </c>
      <c r="E81" s="232" t="str">
        <f>CONCATENATE(SUM('Раздел 3'!O226:O226),"=",0)</f>
        <v>0=0</v>
      </c>
    </row>
    <row r="82" spans="1:5" ht="42" hidden="1" customHeight="1">
      <c r="A82" s="231" t="str">
        <f>IF((SUM('Раздел 3'!P226:P226)=0),"","Неверно!")</f>
        <v/>
      </c>
      <c r="B82" s="237" t="s">
        <v>32384</v>
      </c>
      <c r="C82" s="232" t="s">
        <v>11067</v>
      </c>
      <c r="D82" s="232" t="s">
        <v>31929</v>
      </c>
      <c r="E82" s="232" t="str">
        <f>CONCATENATE(SUM('Раздел 3'!P226:P226),"=",0)</f>
        <v>0=0</v>
      </c>
    </row>
    <row r="83" spans="1:5" ht="42" hidden="1" customHeight="1">
      <c r="A83" s="231" t="str">
        <f>IF((SUM('Раздел 3'!Q226:Q226)=0),"","Неверно!")</f>
        <v/>
      </c>
      <c r="B83" s="237" t="s">
        <v>32384</v>
      </c>
      <c r="C83" s="232" t="s">
        <v>11080</v>
      </c>
      <c r="D83" s="232" t="s">
        <v>31929</v>
      </c>
      <c r="E83" s="232" t="str">
        <f>CONCATENATE(SUM('Раздел 3'!Q226:Q226),"=",0)</f>
        <v>0=0</v>
      </c>
    </row>
    <row r="84" spans="1:5" ht="42" hidden="1" customHeight="1">
      <c r="A84" s="231" t="str">
        <f>IF((SUM('Раздел 3'!R226:R226)=0),"","Неверно!")</f>
        <v/>
      </c>
      <c r="B84" s="237" t="s">
        <v>32384</v>
      </c>
      <c r="C84" s="232" t="s">
        <v>11093</v>
      </c>
      <c r="D84" s="232" t="s">
        <v>31929</v>
      </c>
      <c r="E84" s="232" t="str">
        <f>CONCATENATE(SUM('Раздел 3'!R226:R226),"=",0)</f>
        <v>0=0</v>
      </c>
    </row>
    <row r="85" spans="1:5" ht="42" hidden="1" customHeight="1">
      <c r="A85" s="231" t="str">
        <f>IF((SUM('Раздел 3'!S226:S226)=0),"","Неверно!")</f>
        <v/>
      </c>
      <c r="B85" s="237" t="s">
        <v>32384</v>
      </c>
      <c r="C85" s="232" t="s">
        <v>11106</v>
      </c>
      <c r="D85" s="232" t="s">
        <v>31929</v>
      </c>
      <c r="E85" s="232" t="str">
        <f>CONCATENATE(SUM('Раздел 3'!S226:S226),"=",0)</f>
        <v>0=0</v>
      </c>
    </row>
    <row r="86" spans="1:5" ht="42" hidden="1" customHeight="1">
      <c r="A86" s="231" t="str">
        <f>IF((SUM('Раздел 3'!T226:T226)=0),"","Неверно!")</f>
        <v/>
      </c>
      <c r="B86" s="237" t="s">
        <v>32384</v>
      </c>
      <c r="C86" s="232" t="s">
        <v>11119</v>
      </c>
      <c r="D86" s="232" t="s">
        <v>31929</v>
      </c>
      <c r="E86" s="232" t="str">
        <f>CONCATENATE(SUM('Раздел 3'!T226:T226),"=",0)</f>
        <v>0=0</v>
      </c>
    </row>
    <row r="87" spans="1:5" ht="42" hidden="1" customHeight="1">
      <c r="A87" s="231" t="str">
        <f>IF((SUM('Раздел 3'!U226:U226)=0),"","Неверно!")</f>
        <v/>
      </c>
      <c r="B87" s="237" t="s">
        <v>32384</v>
      </c>
      <c r="C87" s="232" t="s">
        <v>31930</v>
      </c>
      <c r="D87" s="232" t="s">
        <v>31929</v>
      </c>
      <c r="E87" s="232" t="str">
        <f>CONCATENATE(SUM('Раздел 3'!U226:U226),"=",0)</f>
        <v>0=0</v>
      </c>
    </row>
    <row r="88" spans="1:5" ht="42" hidden="1" customHeight="1">
      <c r="A88" s="231" t="str">
        <f>IF((SUM('Раздел 3'!V226:V226)=0),"","Неверно!")</f>
        <v/>
      </c>
      <c r="B88" s="237" t="s">
        <v>32384</v>
      </c>
      <c r="C88" s="232" t="s">
        <v>31931</v>
      </c>
      <c r="D88" s="232" t="s">
        <v>31929</v>
      </c>
      <c r="E88" s="232" t="str">
        <f>CONCATENATE(SUM('Раздел 3'!V226:V226),"=",0)</f>
        <v>0=0</v>
      </c>
    </row>
    <row r="89" spans="1:5" ht="42" hidden="1" customHeight="1">
      <c r="A89" s="231" t="str">
        <f>IF((SUM('Раздел 3'!W226:W226)=0),"","Неверно!")</f>
        <v/>
      </c>
      <c r="B89" s="237" t="s">
        <v>32384</v>
      </c>
      <c r="C89" s="232" t="s">
        <v>31932</v>
      </c>
      <c r="D89" s="232" t="s">
        <v>31929</v>
      </c>
      <c r="E89" s="232" t="str">
        <f>CONCATENATE(SUM('Раздел 3'!W226:W226),"=",0)</f>
        <v>0=0</v>
      </c>
    </row>
    <row r="90" spans="1:5" ht="42" hidden="1" customHeight="1">
      <c r="A90" s="231" t="str">
        <f>IF((SUM('Раздел 3'!X226:X226)=0),"","Неверно!")</f>
        <v/>
      </c>
      <c r="B90" s="237" t="s">
        <v>32384</v>
      </c>
      <c r="C90" s="232" t="s">
        <v>31933</v>
      </c>
      <c r="D90" s="232" t="s">
        <v>31929</v>
      </c>
      <c r="E90" s="232" t="str">
        <f>CONCATENATE(SUM('Раздел 3'!X226:X226),"=",0)</f>
        <v>0=0</v>
      </c>
    </row>
    <row r="91" spans="1:5" ht="42" hidden="1" customHeight="1">
      <c r="A91" s="231" t="str">
        <f>IF((SUM('Раздел 3'!G226:G226)=0),"","Неверно!")</f>
        <v/>
      </c>
      <c r="B91" s="237" t="s">
        <v>32384</v>
      </c>
      <c r="C91" s="232" t="s">
        <v>11132</v>
      </c>
      <c r="D91" s="232" t="s">
        <v>31929</v>
      </c>
      <c r="E91" s="232" t="str">
        <f>CONCATENATE(SUM('Раздел 3'!G226:G226),"=",0)</f>
        <v>0=0</v>
      </c>
    </row>
    <row r="92" spans="1:5" ht="42" hidden="1" customHeight="1">
      <c r="A92" s="231" t="str">
        <f>IF((SUM('Раздел 3'!Y226:Y226)=0),"","Неверно!")</f>
        <v/>
      </c>
      <c r="B92" s="237" t="s">
        <v>32384</v>
      </c>
      <c r="C92" s="232" t="s">
        <v>31934</v>
      </c>
      <c r="D92" s="232" t="s">
        <v>31929</v>
      </c>
      <c r="E92" s="232" t="str">
        <f>CONCATENATE(SUM('Раздел 3'!Y226:Y226),"=",0)</f>
        <v>0=0</v>
      </c>
    </row>
    <row r="93" spans="1:5" ht="42" hidden="1" customHeight="1">
      <c r="A93" s="231" t="str">
        <f>IF((SUM('Раздел 3'!Z226:Z226)=0),"","Неверно!")</f>
        <v/>
      </c>
      <c r="B93" s="237" t="s">
        <v>32384</v>
      </c>
      <c r="C93" s="232" t="s">
        <v>31935</v>
      </c>
      <c r="D93" s="232" t="s">
        <v>31929</v>
      </c>
      <c r="E93" s="232" t="str">
        <f>CONCATENATE(SUM('Раздел 3'!Z226:Z226),"=",0)</f>
        <v>0=0</v>
      </c>
    </row>
    <row r="94" spans="1:5" ht="42" hidden="1" customHeight="1">
      <c r="A94" s="231" t="str">
        <f>IF((SUM('Раздел 3'!AA226:AA226)=0),"","Неверно!")</f>
        <v/>
      </c>
      <c r="B94" s="237" t="s">
        <v>32384</v>
      </c>
      <c r="C94" s="232" t="s">
        <v>31936</v>
      </c>
      <c r="D94" s="232" t="s">
        <v>31929</v>
      </c>
      <c r="E94" s="232" t="str">
        <f>CONCATENATE(SUM('Раздел 3'!AA226:AA226),"=",0)</f>
        <v>0=0</v>
      </c>
    </row>
    <row r="95" spans="1:5" ht="42" hidden="1" customHeight="1">
      <c r="A95" s="231" t="str">
        <f>IF((SUM('Раздел 3'!AB226:AB226)=0),"","Неверно!")</f>
        <v/>
      </c>
      <c r="B95" s="237" t="s">
        <v>32384</v>
      </c>
      <c r="C95" s="232" t="s">
        <v>31937</v>
      </c>
      <c r="D95" s="232" t="s">
        <v>31929</v>
      </c>
      <c r="E95" s="232" t="str">
        <f>CONCATENATE(SUM('Раздел 3'!AB226:AB226),"=",0)</f>
        <v>0=0</v>
      </c>
    </row>
    <row r="96" spans="1:5" ht="42" hidden="1" customHeight="1">
      <c r="A96" s="231" t="str">
        <f>IF((SUM('Раздел 3'!AC226:AC226)=0),"","Неверно!")</f>
        <v/>
      </c>
      <c r="B96" s="237" t="s">
        <v>32384</v>
      </c>
      <c r="C96" s="232" t="s">
        <v>27205</v>
      </c>
      <c r="D96" s="232" t="s">
        <v>31929</v>
      </c>
      <c r="E96" s="232" t="str">
        <f>CONCATENATE(SUM('Раздел 3'!AC226:AC226),"=",0)</f>
        <v>0=0</v>
      </c>
    </row>
    <row r="97" spans="1:5" ht="42" hidden="1" customHeight="1">
      <c r="A97" s="231" t="str">
        <f>IF((SUM('Раздел 3'!AD226:AD226)=0),"","Неверно!")</f>
        <v/>
      </c>
      <c r="B97" s="237" t="s">
        <v>32384</v>
      </c>
      <c r="C97" s="232" t="s">
        <v>27218</v>
      </c>
      <c r="D97" s="232" t="s">
        <v>31929</v>
      </c>
      <c r="E97" s="232" t="str">
        <f>CONCATENATE(SUM('Раздел 3'!AD226:AD226),"=",0)</f>
        <v>0=0</v>
      </c>
    </row>
    <row r="98" spans="1:5" ht="42" hidden="1" customHeight="1">
      <c r="A98" s="231" t="str">
        <f>IF((SUM('Раздел 3'!AE226:AE226)=0),"","Неверно!")</f>
        <v/>
      </c>
      <c r="B98" s="237" t="s">
        <v>32384</v>
      </c>
      <c r="C98" s="232" t="s">
        <v>27231</v>
      </c>
      <c r="D98" s="232" t="s">
        <v>31929</v>
      </c>
      <c r="E98" s="232" t="str">
        <f>CONCATENATE(SUM('Раздел 3'!AE226:AE226),"=",0)</f>
        <v>0=0</v>
      </c>
    </row>
    <row r="99" spans="1:5" ht="42" hidden="1" customHeight="1">
      <c r="A99" s="231" t="str">
        <f>IF((SUM('Раздел 3'!AF226:AF226)=0),"","Неверно!")</f>
        <v/>
      </c>
      <c r="B99" s="237" t="s">
        <v>32384</v>
      </c>
      <c r="C99" s="232" t="s">
        <v>27244</v>
      </c>
      <c r="D99" s="232" t="s">
        <v>31929</v>
      </c>
      <c r="E99" s="232" t="str">
        <f>CONCATENATE(SUM('Раздел 3'!AF226:AF226),"=",0)</f>
        <v>0=0</v>
      </c>
    </row>
    <row r="100" spans="1:5" ht="42" hidden="1" customHeight="1">
      <c r="A100" s="231" t="str">
        <f>IF((SUM('Раздел 3'!AG226:AG226)=0),"","Неверно!")</f>
        <v/>
      </c>
      <c r="B100" s="237" t="s">
        <v>32384</v>
      </c>
      <c r="C100" s="232" t="s">
        <v>27257</v>
      </c>
      <c r="D100" s="232" t="s">
        <v>31929</v>
      </c>
      <c r="E100" s="232" t="str">
        <f>CONCATENATE(SUM('Раздел 3'!AG226:AG226),"=",0)</f>
        <v>0=0</v>
      </c>
    </row>
    <row r="101" spans="1:5" ht="42" hidden="1" customHeight="1">
      <c r="A101" s="231" t="str">
        <f>IF((SUM('Раздел 3'!AH226:AH226)=0),"","Неверно!")</f>
        <v/>
      </c>
      <c r="B101" s="237" t="s">
        <v>32384</v>
      </c>
      <c r="C101" s="232" t="s">
        <v>27270</v>
      </c>
      <c r="D101" s="232" t="s">
        <v>31929</v>
      </c>
      <c r="E101" s="232" t="str">
        <f>CONCATENATE(SUM('Раздел 3'!AH226:AH226),"=",0)</f>
        <v>0=0</v>
      </c>
    </row>
    <row r="102" spans="1:5" ht="42" hidden="1" customHeight="1">
      <c r="A102" s="231" t="str">
        <f>IF((SUM('Раздел 3'!H226:H226)=0),"","Неверно!")</f>
        <v/>
      </c>
      <c r="B102" s="237" t="s">
        <v>32384</v>
      </c>
      <c r="C102" s="232" t="s">
        <v>11145</v>
      </c>
      <c r="D102" s="232" t="s">
        <v>31929</v>
      </c>
      <c r="E102" s="232" t="str">
        <f>CONCATENATE(SUM('Раздел 3'!H226:H226),"=",0)</f>
        <v>0=0</v>
      </c>
    </row>
    <row r="103" spans="1:5" ht="42" hidden="1" customHeight="1">
      <c r="A103" s="231" t="str">
        <f>IF((SUM('Раздел 3'!AI226:AI226)=0),"","Неверно!")</f>
        <v/>
      </c>
      <c r="B103" s="237" t="s">
        <v>32384</v>
      </c>
      <c r="C103" s="232" t="s">
        <v>27283</v>
      </c>
      <c r="D103" s="232" t="s">
        <v>31929</v>
      </c>
      <c r="E103" s="232" t="str">
        <f>CONCATENATE(SUM('Раздел 3'!AI226:AI226),"=",0)</f>
        <v>0=0</v>
      </c>
    </row>
    <row r="104" spans="1:5" ht="42" hidden="1" customHeight="1">
      <c r="A104" s="231" t="str">
        <f>IF((SUM('Раздел 3'!AJ226:AJ226)=0),"","Неверно!")</f>
        <v/>
      </c>
      <c r="B104" s="237" t="s">
        <v>32384</v>
      </c>
      <c r="C104" s="232" t="s">
        <v>27296</v>
      </c>
      <c r="D104" s="232" t="s">
        <v>31929</v>
      </c>
      <c r="E104" s="232" t="str">
        <f>CONCATENATE(SUM('Раздел 3'!AJ226:AJ226),"=",0)</f>
        <v>0=0</v>
      </c>
    </row>
    <row r="105" spans="1:5" ht="42" hidden="1" customHeight="1">
      <c r="A105" s="231" t="str">
        <f>IF((SUM('Раздел 3'!AK226:AK226)=0),"","Неверно!")</f>
        <v/>
      </c>
      <c r="B105" s="237" t="s">
        <v>32384</v>
      </c>
      <c r="C105" s="232" t="s">
        <v>27309</v>
      </c>
      <c r="D105" s="232" t="s">
        <v>31929</v>
      </c>
      <c r="E105" s="232" t="str">
        <f>CONCATENATE(SUM('Раздел 3'!AK226:AK226),"=",0)</f>
        <v>0=0</v>
      </c>
    </row>
    <row r="106" spans="1:5" ht="42" hidden="1" customHeight="1">
      <c r="A106" s="231" t="str">
        <f>IF((SUM('Раздел 3'!AL226:AL226)=0),"","Неверно!")</f>
        <v/>
      </c>
      <c r="B106" s="237" t="s">
        <v>32384</v>
      </c>
      <c r="C106" s="232" t="s">
        <v>27322</v>
      </c>
      <c r="D106" s="232" t="s">
        <v>31929</v>
      </c>
      <c r="E106" s="232" t="str">
        <f>CONCATENATE(SUM('Раздел 3'!AL226:AL226),"=",0)</f>
        <v>0=0</v>
      </c>
    </row>
    <row r="107" spans="1:5" ht="42" hidden="1" customHeight="1">
      <c r="A107" s="231" t="str">
        <f>IF((SUM('Раздел 3'!I226:I226)=0),"","Неверно!")</f>
        <v/>
      </c>
      <c r="B107" s="237" t="s">
        <v>32384</v>
      </c>
      <c r="C107" s="232" t="s">
        <v>11158</v>
      </c>
      <c r="D107" s="232" t="s">
        <v>31929</v>
      </c>
      <c r="E107" s="232" t="str">
        <f>CONCATENATE(SUM('Раздел 3'!I226:I226),"=",0)</f>
        <v>0=0</v>
      </c>
    </row>
    <row r="108" spans="1:5" ht="42" hidden="1" customHeight="1">
      <c r="A108" s="231" t="str">
        <f>IF((SUM('Раздел 3'!J226:J226)=0),"","Неверно!")</f>
        <v/>
      </c>
      <c r="B108" s="237" t="s">
        <v>32384</v>
      </c>
      <c r="C108" s="232" t="s">
        <v>11171</v>
      </c>
      <c r="D108" s="232" t="s">
        <v>31929</v>
      </c>
      <c r="E108" s="232" t="str">
        <f>CONCATENATE(SUM('Раздел 3'!J226:J226),"=",0)</f>
        <v>0=0</v>
      </c>
    </row>
    <row r="109" spans="1:5" ht="42" hidden="1" customHeight="1">
      <c r="A109" s="231" t="str">
        <f>IF((SUM('Раздел 3'!K226:K226)=0),"","Неверно!")</f>
        <v/>
      </c>
      <c r="B109" s="237" t="s">
        <v>32384</v>
      </c>
      <c r="C109" s="232" t="s">
        <v>11184</v>
      </c>
      <c r="D109" s="232" t="s">
        <v>31929</v>
      </c>
      <c r="E109" s="232" t="str">
        <f>CONCATENATE(SUM('Раздел 3'!K226:K226),"=",0)</f>
        <v>0=0</v>
      </c>
    </row>
    <row r="110" spans="1:5" ht="42" hidden="1" customHeight="1">
      <c r="A110" s="231" t="str">
        <f>IF((SUM('Раздел 3'!L226:L226)=0),"","Неверно!")</f>
        <v/>
      </c>
      <c r="B110" s="237" t="s">
        <v>32384</v>
      </c>
      <c r="C110" s="232" t="s">
        <v>11197</v>
      </c>
      <c r="D110" s="232" t="s">
        <v>31929</v>
      </c>
      <c r="E110" s="232" t="str">
        <f>CONCATENATE(SUM('Раздел 3'!L226:L226),"=",0)</f>
        <v>0=0</v>
      </c>
    </row>
    <row r="111" spans="1:5" ht="42" hidden="1" customHeight="1">
      <c r="A111" s="231" t="str">
        <f>IF((SUM('Раздел 3'!M226:M226)=0),"","Неверно!")</f>
        <v/>
      </c>
      <c r="B111" s="237" t="s">
        <v>32384</v>
      </c>
      <c r="C111" s="232" t="s">
        <v>11210</v>
      </c>
      <c r="D111" s="232" t="s">
        <v>31929</v>
      </c>
      <c r="E111" s="232" t="str">
        <f>CONCATENATE(SUM('Раздел 3'!M226:M226),"=",0)</f>
        <v>0=0</v>
      </c>
    </row>
    <row r="112" spans="1:5" ht="42" hidden="1" customHeight="1">
      <c r="A112" s="231" t="str">
        <f>IF((SUM('Раздел 3'!N226:N226)=0),"","Неверно!")</f>
        <v/>
      </c>
      <c r="B112" s="237" t="s">
        <v>32384</v>
      </c>
      <c r="C112" s="232" t="s">
        <v>11223</v>
      </c>
      <c r="D112" s="232" t="s">
        <v>31929</v>
      </c>
      <c r="E112" s="232" t="str">
        <f>CONCATENATE(SUM('Раздел 3'!N226:N226),"=",0)</f>
        <v>0=0</v>
      </c>
    </row>
    <row r="113" spans="1:5" ht="42" hidden="1" customHeight="1">
      <c r="A113" s="231" t="str">
        <f>IF((SUM('Раздел 3'!F41:F41)=0),"","Неверно!")</f>
        <v/>
      </c>
      <c r="B113" s="237" t="s">
        <v>32385</v>
      </c>
      <c r="C113" s="232" t="s">
        <v>31918</v>
      </c>
      <c r="D113" s="232" t="s">
        <v>31919</v>
      </c>
      <c r="E113" s="232" t="str">
        <f>CONCATENATE(SUM('Раздел 3'!F41:F41),"=",0)</f>
        <v>0=0</v>
      </c>
    </row>
    <row r="114" spans="1:5" ht="42" hidden="1" customHeight="1">
      <c r="A114" s="231" t="str">
        <f>IF((SUM('Раздел 3'!O41:O41)=0),"","Неверно!")</f>
        <v/>
      </c>
      <c r="B114" s="237" t="s">
        <v>32385</v>
      </c>
      <c r="C114" s="232" t="s">
        <v>10679</v>
      </c>
      <c r="D114" s="232" t="s">
        <v>31919</v>
      </c>
      <c r="E114" s="232" t="str">
        <f>CONCATENATE(SUM('Раздел 3'!O41:O41),"=",0)</f>
        <v>0=0</v>
      </c>
    </row>
    <row r="115" spans="1:5" ht="42" hidden="1" customHeight="1">
      <c r="A115" s="231" t="str">
        <f>IF((SUM('Раздел 3'!P41:P41)=0),"","Неверно!")</f>
        <v/>
      </c>
      <c r="B115" s="237" t="s">
        <v>32385</v>
      </c>
      <c r="C115" s="232" t="s">
        <v>10686</v>
      </c>
      <c r="D115" s="232" t="s">
        <v>31919</v>
      </c>
      <c r="E115" s="232" t="str">
        <f>CONCATENATE(SUM('Раздел 3'!P41:P41),"=",0)</f>
        <v>0=0</v>
      </c>
    </row>
    <row r="116" spans="1:5" ht="42" hidden="1" customHeight="1">
      <c r="A116" s="231" t="str">
        <f>IF((SUM('Раздел 3'!Q41:Q41)=0),"","Неверно!")</f>
        <v/>
      </c>
      <c r="B116" s="237" t="s">
        <v>32385</v>
      </c>
      <c r="C116" s="232" t="s">
        <v>10693</v>
      </c>
      <c r="D116" s="232" t="s">
        <v>31919</v>
      </c>
      <c r="E116" s="232" t="str">
        <f>CONCATENATE(SUM('Раздел 3'!Q41:Q41),"=",0)</f>
        <v>0=0</v>
      </c>
    </row>
    <row r="117" spans="1:5" ht="42" hidden="1" customHeight="1">
      <c r="A117" s="231" t="str">
        <f>IF((SUM('Раздел 3'!R41:R41)=0),"","Неверно!")</f>
        <v/>
      </c>
      <c r="B117" s="237" t="s">
        <v>32385</v>
      </c>
      <c r="C117" s="232" t="s">
        <v>10700</v>
      </c>
      <c r="D117" s="232" t="s">
        <v>31919</v>
      </c>
      <c r="E117" s="232" t="str">
        <f>CONCATENATE(SUM('Раздел 3'!R41:R41),"=",0)</f>
        <v>0=0</v>
      </c>
    </row>
    <row r="118" spans="1:5" ht="42" hidden="1" customHeight="1">
      <c r="A118" s="231" t="str">
        <f>IF((SUM('Раздел 3'!S41:S41)=0),"","Неверно!")</f>
        <v/>
      </c>
      <c r="B118" s="237" t="s">
        <v>32385</v>
      </c>
      <c r="C118" s="232" t="s">
        <v>10707</v>
      </c>
      <c r="D118" s="232" t="s">
        <v>31919</v>
      </c>
      <c r="E118" s="232" t="str">
        <f>CONCATENATE(SUM('Раздел 3'!S41:S41),"=",0)</f>
        <v>0=0</v>
      </c>
    </row>
    <row r="119" spans="1:5" ht="42" hidden="1" customHeight="1">
      <c r="A119" s="231" t="str">
        <f>IF((SUM('Раздел 3'!T41:T41)=0),"","Неверно!")</f>
        <v/>
      </c>
      <c r="B119" s="237" t="s">
        <v>32385</v>
      </c>
      <c r="C119" s="232" t="s">
        <v>10714</v>
      </c>
      <c r="D119" s="232" t="s">
        <v>31919</v>
      </c>
      <c r="E119" s="232" t="str">
        <f>CONCATENATE(SUM('Раздел 3'!T41:T41),"=",0)</f>
        <v>0=0</v>
      </c>
    </row>
    <row r="120" spans="1:5" ht="42" hidden="1" customHeight="1">
      <c r="A120" s="231" t="str">
        <f>IF((SUM('Раздел 3'!U41:U41)=0),"","Неверно!")</f>
        <v/>
      </c>
      <c r="B120" s="237" t="s">
        <v>32385</v>
      </c>
      <c r="C120" s="232" t="s">
        <v>31920</v>
      </c>
      <c r="D120" s="232" t="s">
        <v>31919</v>
      </c>
      <c r="E120" s="232" t="str">
        <f>CONCATENATE(SUM('Раздел 3'!U41:U41),"=",0)</f>
        <v>0=0</v>
      </c>
    </row>
    <row r="121" spans="1:5" ht="42" hidden="1" customHeight="1">
      <c r="A121" s="231" t="str">
        <f>IF((SUM('Раздел 3'!V41:V41)=0),"","Неверно!")</f>
        <v/>
      </c>
      <c r="B121" s="237" t="s">
        <v>32385</v>
      </c>
      <c r="C121" s="232" t="s">
        <v>31921</v>
      </c>
      <c r="D121" s="232" t="s">
        <v>31919</v>
      </c>
      <c r="E121" s="232" t="str">
        <f>CONCATENATE(SUM('Раздел 3'!V41:V41),"=",0)</f>
        <v>0=0</v>
      </c>
    </row>
    <row r="122" spans="1:5" ht="42" hidden="1" customHeight="1">
      <c r="A122" s="231" t="str">
        <f>IF((SUM('Раздел 3'!W41:W41)=0),"","Неверно!")</f>
        <v/>
      </c>
      <c r="B122" s="237" t="s">
        <v>32385</v>
      </c>
      <c r="C122" s="232" t="s">
        <v>31922</v>
      </c>
      <c r="D122" s="232" t="s">
        <v>31919</v>
      </c>
      <c r="E122" s="232" t="str">
        <f>CONCATENATE(SUM('Раздел 3'!W41:W41),"=",0)</f>
        <v>0=0</v>
      </c>
    </row>
    <row r="123" spans="1:5" ht="42" hidden="1" customHeight="1">
      <c r="A123" s="231" t="str">
        <f>IF((SUM('Раздел 3'!X41:X41)=0),"","Неверно!")</f>
        <v/>
      </c>
      <c r="B123" s="237" t="s">
        <v>32385</v>
      </c>
      <c r="C123" s="232" t="s">
        <v>31923</v>
      </c>
      <c r="D123" s="232" t="s">
        <v>31919</v>
      </c>
      <c r="E123" s="232" t="str">
        <f>CONCATENATE(SUM('Раздел 3'!X41:X41),"=",0)</f>
        <v>0=0</v>
      </c>
    </row>
    <row r="124" spans="1:5" ht="42" hidden="1" customHeight="1">
      <c r="A124" s="231" t="str">
        <f>IF((SUM('Раздел 3'!G41:G41)=0),"","Неверно!")</f>
        <v/>
      </c>
      <c r="B124" s="237" t="s">
        <v>32385</v>
      </c>
      <c r="C124" s="232" t="s">
        <v>10721</v>
      </c>
      <c r="D124" s="232" t="s">
        <v>31919</v>
      </c>
      <c r="E124" s="232" t="str">
        <f>CONCATENATE(SUM('Раздел 3'!G41:G41),"=",0)</f>
        <v>0=0</v>
      </c>
    </row>
    <row r="125" spans="1:5" ht="42" hidden="1" customHeight="1">
      <c r="A125" s="231" t="str">
        <f>IF((SUM('Раздел 3'!Y41:Y41)=0),"","Неверно!")</f>
        <v/>
      </c>
      <c r="B125" s="237" t="s">
        <v>32385</v>
      </c>
      <c r="C125" s="232" t="s">
        <v>31924</v>
      </c>
      <c r="D125" s="232" t="s">
        <v>31919</v>
      </c>
      <c r="E125" s="232" t="str">
        <f>CONCATENATE(SUM('Раздел 3'!Y41:Y41),"=",0)</f>
        <v>0=0</v>
      </c>
    </row>
    <row r="126" spans="1:5" ht="42" hidden="1" customHeight="1">
      <c r="A126" s="231" t="str">
        <f>IF((SUM('Раздел 3'!Z41:Z41)=0),"","Неверно!")</f>
        <v/>
      </c>
      <c r="B126" s="237" t="s">
        <v>32385</v>
      </c>
      <c r="C126" s="232" t="s">
        <v>31925</v>
      </c>
      <c r="D126" s="232" t="s">
        <v>31919</v>
      </c>
      <c r="E126" s="232" t="str">
        <f>CONCATENATE(SUM('Раздел 3'!Z41:Z41),"=",0)</f>
        <v>0=0</v>
      </c>
    </row>
    <row r="127" spans="1:5" ht="42" hidden="1" customHeight="1">
      <c r="A127" s="231" t="str">
        <f>IF((SUM('Раздел 3'!AA41:AA41)=0),"","Неверно!")</f>
        <v/>
      </c>
      <c r="B127" s="237" t="s">
        <v>32385</v>
      </c>
      <c r="C127" s="232" t="s">
        <v>31926</v>
      </c>
      <c r="D127" s="232" t="s">
        <v>31919</v>
      </c>
      <c r="E127" s="232" t="str">
        <f>CONCATENATE(SUM('Раздел 3'!AA41:AA41),"=",0)</f>
        <v>0=0</v>
      </c>
    </row>
    <row r="128" spans="1:5" ht="42" hidden="1" customHeight="1">
      <c r="A128" s="231" t="str">
        <f>IF((SUM('Раздел 3'!AB41:AB41)=0),"","Неверно!")</f>
        <v/>
      </c>
      <c r="B128" s="237" t="s">
        <v>32385</v>
      </c>
      <c r="C128" s="232" t="s">
        <v>31927</v>
      </c>
      <c r="D128" s="232" t="s">
        <v>31919</v>
      </c>
      <c r="E128" s="232" t="str">
        <f>CONCATENATE(SUM('Раздел 3'!AB41:AB41),"=",0)</f>
        <v>0=0</v>
      </c>
    </row>
    <row r="129" spans="1:5" ht="42" hidden="1" customHeight="1">
      <c r="A129" s="231" t="str">
        <f>IF((SUM('Раздел 3'!AC41:AC41)=0),"","Неверно!")</f>
        <v/>
      </c>
      <c r="B129" s="237" t="s">
        <v>32385</v>
      </c>
      <c r="C129" s="232" t="s">
        <v>27455</v>
      </c>
      <c r="D129" s="232" t="s">
        <v>31919</v>
      </c>
      <c r="E129" s="232" t="str">
        <f>CONCATENATE(SUM('Раздел 3'!AC41:AC41),"=",0)</f>
        <v>0=0</v>
      </c>
    </row>
    <row r="130" spans="1:5" ht="42" hidden="1" customHeight="1">
      <c r="A130" s="231" t="str">
        <f>IF((SUM('Раздел 3'!AD41:AD41)=0),"","Неверно!")</f>
        <v/>
      </c>
      <c r="B130" s="237" t="s">
        <v>32385</v>
      </c>
      <c r="C130" s="232" t="s">
        <v>27462</v>
      </c>
      <c r="D130" s="232" t="s">
        <v>31919</v>
      </c>
      <c r="E130" s="232" t="str">
        <f>CONCATENATE(SUM('Раздел 3'!AD41:AD41),"=",0)</f>
        <v>0=0</v>
      </c>
    </row>
    <row r="131" spans="1:5" ht="42" hidden="1" customHeight="1">
      <c r="A131" s="231" t="str">
        <f>IF((SUM('Раздел 3'!AE41:AE41)=0),"","Неверно!")</f>
        <v/>
      </c>
      <c r="B131" s="237" t="s">
        <v>32385</v>
      </c>
      <c r="C131" s="232" t="s">
        <v>27469</v>
      </c>
      <c r="D131" s="232" t="s">
        <v>31919</v>
      </c>
      <c r="E131" s="232" t="str">
        <f>CONCATENATE(SUM('Раздел 3'!AE41:AE41),"=",0)</f>
        <v>0=0</v>
      </c>
    </row>
    <row r="132" spans="1:5" ht="42" hidden="1" customHeight="1">
      <c r="A132" s="231" t="str">
        <f>IF((SUM('Раздел 3'!AF41:AF41)=0),"","Неверно!")</f>
        <v/>
      </c>
      <c r="B132" s="237" t="s">
        <v>32385</v>
      </c>
      <c r="C132" s="232" t="s">
        <v>27476</v>
      </c>
      <c r="D132" s="232" t="s">
        <v>31919</v>
      </c>
      <c r="E132" s="232" t="str">
        <f>CONCATENATE(SUM('Раздел 3'!AF41:AF41),"=",0)</f>
        <v>0=0</v>
      </c>
    </row>
    <row r="133" spans="1:5" ht="42" hidden="1" customHeight="1">
      <c r="A133" s="231" t="str">
        <f>IF((SUM('Раздел 3'!AG41:AG41)=0),"","Неверно!")</f>
        <v/>
      </c>
      <c r="B133" s="237" t="s">
        <v>32385</v>
      </c>
      <c r="C133" s="232" t="s">
        <v>27483</v>
      </c>
      <c r="D133" s="232" t="s">
        <v>31919</v>
      </c>
      <c r="E133" s="232" t="str">
        <f>CONCATENATE(SUM('Раздел 3'!AG41:AG41),"=",0)</f>
        <v>0=0</v>
      </c>
    </row>
    <row r="134" spans="1:5" ht="42" hidden="1" customHeight="1">
      <c r="A134" s="231" t="str">
        <f>IF((SUM('Раздел 3'!AH41:AH41)=0),"","Неверно!")</f>
        <v/>
      </c>
      <c r="B134" s="237" t="s">
        <v>32385</v>
      </c>
      <c r="C134" s="232" t="s">
        <v>27490</v>
      </c>
      <c r="D134" s="232" t="s">
        <v>31919</v>
      </c>
      <c r="E134" s="232" t="str">
        <f>CONCATENATE(SUM('Раздел 3'!AH41:AH41),"=",0)</f>
        <v>0=0</v>
      </c>
    </row>
    <row r="135" spans="1:5" ht="42" hidden="1" customHeight="1">
      <c r="A135" s="231" t="str">
        <f>IF((SUM('Раздел 3'!H41:H41)=0),"","Неверно!")</f>
        <v/>
      </c>
      <c r="B135" s="237" t="s">
        <v>32385</v>
      </c>
      <c r="C135" s="232" t="s">
        <v>10728</v>
      </c>
      <c r="D135" s="232" t="s">
        <v>31919</v>
      </c>
      <c r="E135" s="232" t="str">
        <f>CONCATENATE(SUM('Раздел 3'!H41:H41),"=",0)</f>
        <v>0=0</v>
      </c>
    </row>
    <row r="136" spans="1:5" ht="42" hidden="1" customHeight="1">
      <c r="A136" s="231" t="str">
        <f>IF((SUM('Раздел 3'!AI41:AI41)=0),"","Неверно!")</f>
        <v/>
      </c>
      <c r="B136" s="237" t="s">
        <v>32385</v>
      </c>
      <c r="C136" s="232" t="s">
        <v>27497</v>
      </c>
      <c r="D136" s="232" t="s">
        <v>31919</v>
      </c>
      <c r="E136" s="232" t="str">
        <f>CONCATENATE(SUM('Раздел 3'!AI41:AI41),"=",0)</f>
        <v>0=0</v>
      </c>
    </row>
    <row r="137" spans="1:5" ht="42" hidden="1" customHeight="1">
      <c r="A137" s="231" t="str">
        <f>IF((SUM('Раздел 3'!AJ41:AJ41)=0),"","Неверно!")</f>
        <v/>
      </c>
      <c r="B137" s="237" t="s">
        <v>32385</v>
      </c>
      <c r="C137" s="232" t="s">
        <v>27504</v>
      </c>
      <c r="D137" s="232" t="s">
        <v>31919</v>
      </c>
      <c r="E137" s="232" t="str">
        <f>CONCATENATE(SUM('Раздел 3'!AJ41:AJ41),"=",0)</f>
        <v>0=0</v>
      </c>
    </row>
    <row r="138" spans="1:5" ht="42" hidden="1" customHeight="1">
      <c r="A138" s="231" t="str">
        <f>IF((SUM('Раздел 3'!AK41:AK41)=0),"","Неверно!")</f>
        <v/>
      </c>
      <c r="B138" s="237" t="s">
        <v>32385</v>
      </c>
      <c r="C138" s="232" t="s">
        <v>27511</v>
      </c>
      <c r="D138" s="232" t="s">
        <v>31919</v>
      </c>
      <c r="E138" s="232" t="str">
        <f>CONCATENATE(SUM('Раздел 3'!AK41:AK41),"=",0)</f>
        <v>0=0</v>
      </c>
    </row>
    <row r="139" spans="1:5" ht="42" hidden="1" customHeight="1">
      <c r="A139" s="231" t="str">
        <f>IF((SUM('Раздел 3'!AL41:AL41)=0),"","Неверно!")</f>
        <v/>
      </c>
      <c r="B139" s="237" t="s">
        <v>32385</v>
      </c>
      <c r="C139" s="232" t="s">
        <v>27518</v>
      </c>
      <c r="D139" s="232" t="s">
        <v>31919</v>
      </c>
      <c r="E139" s="232" t="str">
        <f>CONCATENATE(SUM('Раздел 3'!AL41:AL41),"=",0)</f>
        <v>0=0</v>
      </c>
    </row>
    <row r="140" spans="1:5" ht="42" hidden="1" customHeight="1">
      <c r="A140" s="231" t="str">
        <f>IF((SUM('Раздел 3'!I41:I41)=0),"","Неверно!")</f>
        <v/>
      </c>
      <c r="B140" s="237" t="s">
        <v>32385</v>
      </c>
      <c r="C140" s="232" t="s">
        <v>10735</v>
      </c>
      <c r="D140" s="232" t="s">
        <v>31919</v>
      </c>
      <c r="E140" s="232" t="str">
        <f>CONCATENATE(SUM('Раздел 3'!I41:I41),"=",0)</f>
        <v>0=0</v>
      </c>
    </row>
    <row r="141" spans="1:5" ht="42" hidden="1" customHeight="1">
      <c r="A141" s="231" t="str">
        <f>IF((SUM('Раздел 3'!J41:J41)=0),"","Неверно!")</f>
        <v/>
      </c>
      <c r="B141" s="237" t="s">
        <v>32385</v>
      </c>
      <c r="C141" s="232" t="s">
        <v>10742</v>
      </c>
      <c r="D141" s="232" t="s">
        <v>31919</v>
      </c>
      <c r="E141" s="232" t="str">
        <f>CONCATENATE(SUM('Раздел 3'!J41:J41),"=",0)</f>
        <v>0=0</v>
      </c>
    </row>
    <row r="142" spans="1:5" ht="42" hidden="1" customHeight="1">
      <c r="A142" s="231" t="str">
        <f>IF((SUM('Раздел 3'!K41:K41)=0),"","Неверно!")</f>
        <v/>
      </c>
      <c r="B142" s="237" t="s">
        <v>32385</v>
      </c>
      <c r="C142" s="232" t="s">
        <v>10749</v>
      </c>
      <c r="D142" s="232" t="s">
        <v>31919</v>
      </c>
      <c r="E142" s="232" t="str">
        <f>CONCATENATE(SUM('Раздел 3'!K41:K41),"=",0)</f>
        <v>0=0</v>
      </c>
    </row>
    <row r="143" spans="1:5" ht="42" hidden="1" customHeight="1">
      <c r="A143" s="231" t="str">
        <f>IF((SUM('Раздел 3'!L41:L41)=0),"","Неверно!")</f>
        <v/>
      </c>
      <c r="B143" s="237" t="s">
        <v>32385</v>
      </c>
      <c r="C143" s="232" t="s">
        <v>10756</v>
      </c>
      <c r="D143" s="232" t="s">
        <v>31919</v>
      </c>
      <c r="E143" s="232" t="str">
        <f>CONCATENATE(SUM('Раздел 3'!L41:L41),"=",0)</f>
        <v>0=0</v>
      </c>
    </row>
    <row r="144" spans="1:5" ht="42" hidden="1" customHeight="1">
      <c r="A144" s="231" t="str">
        <f>IF((SUM('Раздел 3'!M41:M41)=0),"","Неверно!")</f>
        <v/>
      </c>
      <c r="B144" s="237" t="s">
        <v>32385</v>
      </c>
      <c r="C144" s="232" t="s">
        <v>10763</v>
      </c>
      <c r="D144" s="232" t="s">
        <v>31919</v>
      </c>
      <c r="E144" s="232" t="str">
        <f>CONCATENATE(SUM('Раздел 3'!M41:M41),"=",0)</f>
        <v>0=0</v>
      </c>
    </row>
    <row r="145" spans="1:5" ht="42" hidden="1" customHeight="1">
      <c r="A145" s="231" t="str">
        <f>IF((SUM('Раздел 3'!N41:N41)=0),"","Неверно!")</f>
        <v/>
      </c>
      <c r="B145" s="237" t="s">
        <v>32385</v>
      </c>
      <c r="C145" s="232" t="s">
        <v>10770</v>
      </c>
      <c r="D145" s="232" t="s">
        <v>31919</v>
      </c>
      <c r="E145" s="232" t="str">
        <f>CONCATENATE(SUM('Раздел 3'!N41:N41),"=",0)</f>
        <v>0=0</v>
      </c>
    </row>
    <row r="146" spans="1:5" ht="42" hidden="1" customHeight="1">
      <c r="A146" s="231" t="str">
        <f>IF((SUM('Раздел 3'!F40:F40)=0),"","Неверно!")</f>
        <v/>
      </c>
      <c r="B146" s="237" t="s">
        <v>32386</v>
      </c>
      <c r="C146" s="232" t="s">
        <v>31884</v>
      </c>
      <c r="D146" s="232" t="s">
        <v>31885</v>
      </c>
      <c r="E146" s="232" t="str">
        <f>CONCATENATE(SUM('Раздел 3'!F40:F40),"=",0)</f>
        <v>0=0</v>
      </c>
    </row>
    <row r="147" spans="1:5" ht="42" hidden="1" customHeight="1">
      <c r="A147" s="231" t="str">
        <f>IF((SUM('Раздел 3'!O40:O40)=0),"","Неверно!")</f>
        <v/>
      </c>
      <c r="B147" s="237" t="s">
        <v>32386</v>
      </c>
      <c r="C147" s="232" t="s">
        <v>31886</v>
      </c>
      <c r="D147" s="232" t="s">
        <v>31885</v>
      </c>
      <c r="E147" s="232" t="str">
        <f>CONCATENATE(SUM('Раздел 3'!O40:O40),"=",0)</f>
        <v>0=0</v>
      </c>
    </row>
    <row r="148" spans="1:5" ht="42" hidden="1" customHeight="1">
      <c r="A148" s="231" t="str">
        <f>IF((SUM('Раздел 3'!P40:P40)=0),"","Неверно!")</f>
        <v/>
      </c>
      <c r="B148" s="237" t="s">
        <v>32386</v>
      </c>
      <c r="C148" s="232" t="s">
        <v>31887</v>
      </c>
      <c r="D148" s="232" t="s">
        <v>31885</v>
      </c>
      <c r="E148" s="232" t="str">
        <f>CONCATENATE(SUM('Раздел 3'!P40:P40),"=",0)</f>
        <v>0=0</v>
      </c>
    </row>
    <row r="149" spans="1:5" ht="42" hidden="1" customHeight="1">
      <c r="A149" s="231" t="str">
        <f>IF((SUM('Раздел 3'!Q40:Q40)=0),"","Неверно!")</f>
        <v/>
      </c>
      <c r="B149" s="237" t="s">
        <v>32386</v>
      </c>
      <c r="C149" s="232" t="s">
        <v>31888</v>
      </c>
      <c r="D149" s="232" t="s">
        <v>31885</v>
      </c>
      <c r="E149" s="232" t="str">
        <f>CONCATENATE(SUM('Раздел 3'!Q40:Q40),"=",0)</f>
        <v>0=0</v>
      </c>
    </row>
    <row r="150" spans="1:5" ht="42" hidden="1" customHeight="1">
      <c r="A150" s="231" t="str">
        <f>IF((SUM('Раздел 3'!R40:R40)=0),"","Неверно!")</f>
        <v/>
      </c>
      <c r="B150" s="237" t="s">
        <v>32386</v>
      </c>
      <c r="C150" s="232" t="s">
        <v>31889</v>
      </c>
      <c r="D150" s="232" t="s">
        <v>31885</v>
      </c>
      <c r="E150" s="232" t="str">
        <f>CONCATENATE(SUM('Раздел 3'!R40:R40),"=",0)</f>
        <v>0=0</v>
      </c>
    </row>
    <row r="151" spans="1:5" ht="42" hidden="1" customHeight="1">
      <c r="A151" s="231" t="str">
        <f>IF((SUM('Раздел 3'!S40:S40)=0),"","Неверно!")</f>
        <v/>
      </c>
      <c r="B151" s="237" t="s">
        <v>32386</v>
      </c>
      <c r="C151" s="232" t="s">
        <v>31890</v>
      </c>
      <c r="D151" s="232" t="s">
        <v>31885</v>
      </c>
      <c r="E151" s="232" t="str">
        <f>CONCATENATE(SUM('Раздел 3'!S40:S40),"=",0)</f>
        <v>0=0</v>
      </c>
    </row>
    <row r="152" spans="1:5" ht="42" hidden="1" customHeight="1">
      <c r="A152" s="231" t="str">
        <f>IF((SUM('Раздел 3'!T40:T40)=0),"","Неверно!")</f>
        <v/>
      </c>
      <c r="B152" s="237" t="s">
        <v>32386</v>
      </c>
      <c r="C152" s="232" t="s">
        <v>31891</v>
      </c>
      <c r="D152" s="232" t="s">
        <v>31885</v>
      </c>
      <c r="E152" s="232" t="str">
        <f>CONCATENATE(SUM('Раздел 3'!T40:T40),"=",0)</f>
        <v>0=0</v>
      </c>
    </row>
    <row r="153" spans="1:5" ht="42" hidden="1" customHeight="1">
      <c r="A153" s="231" t="str">
        <f>IF((SUM('Раздел 3'!U40:U40)=0),"","Неверно!")</f>
        <v/>
      </c>
      <c r="B153" s="237" t="s">
        <v>32386</v>
      </c>
      <c r="C153" s="232" t="s">
        <v>31892</v>
      </c>
      <c r="D153" s="232" t="s">
        <v>31885</v>
      </c>
      <c r="E153" s="232" t="str">
        <f>CONCATENATE(SUM('Раздел 3'!U40:U40),"=",0)</f>
        <v>0=0</v>
      </c>
    </row>
    <row r="154" spans="1:5" ht="42" hidden="1" customHeight="1">
      <c r="A154" s="231" t="str">
        <f>IF((SUM('Раздел 3'!V40:V40)=0),"","Неверно!")</f>
        <v/>
      </c>
      <c r="B154" s="237" t="s">
        <v>32386</v>
      </c>
      <c r="C154" s="232" t="s">
        <v>31893</v>
      </c>
      <c r="D154" s="232" t="s">
        <v>31885</v>
      </c>
      <c r="E154" s="232" t="str">
        <f>CONCATENATE(SUM('Раздел 3'!V40:V40),"=",0)</f>
        <v>0=0</v>
      </c>
    </row>
    <row r="155" spans="1:5" ht="42" hidden="1" customHeight="1">
      <c r="A155" s="231" t="str">
        <f>IF((SUM('Раздел 3'!W40:W40)=0),"","Неверно!")</f>
        <v/>
      </c>
      <c r="B155" s="237" t="s">
        <v>32386</v>
      </c>
      <c r="C155" s="232" t="s">
        <v>31894</v>
      </c>
      <c r="D155" s="232" t="s">
        <v>31885</v>
      </c>
      <c r="E155" s="232" t="str">
        <f>CONCATENATE(SUM('Раздел 3'!W40:W40),"=",0)</f>
        <v>0=0</v>
      </c>
    </row>
    <row r="156" spans="1:5" ht="42" hidden="1" customHeight="1">
      <c r="A156" s="231" t="str">
        <f>IF((SUM('Раздел 3'!X40:X40)=0),"","Неверно!")</f>
        <v/>
      </c>
      <c r="B156" s="237" t="s">
        <v>32386</v>
      </c>
      <c r="C156" s="232" t="s">
        <v>31895</v>
      </c>
      <c r="D156" s="232" t="s">
        <v>31885</v>
      </c>
      <c r="E156" s="232" t="str">
        <f>CONCATENATE(SUM('Раздел 3'!X40:X40),"=",0)</f>
        <v>0=0</v>
      </c>
    </row>
    <row r="157" spans="1:5" ht="42" hidden="1" customHeight="1">
      <c r="A157" s="231" t="str">
        <f>IF((SUM('Раздел 3'!G40:G40)=0),"","Неверно!")</f>
        <v/>
      </c>
      <c r="B157" s="237" t="s">
        <v>32386</v>
      </c>
      <c r="C157" s="232" t="s">
        <v>31896</v>
      </c>
      <c r="D157" s="232" t="s">
        <v>31885</v>
      </c>
      <c r="E157" s="232" t="str">
        <f>CONCATENATE(SUM('Раздел 3'!G40:G40),"=",0)</f>
        <v>0=0</v>
      </c>
    </row>
    <row r="158" spans="1:5" ht="42" hidden="1" customHeight="1">
      <c r="A158" s="231" t="str">
        <f>IF((SUM('Раздел 3'!Y40:Y40)=0),"","Неверно!")</f>
        <v/>
      </c>
      <c r="B158" s="237" t="s">
        <v>32386</v>
      </c>
      <c r="C158" s="232" t="s">
        <v>31897</v>
      </c>
      <c r="D158" s="232" t="s">
        <v>31885</v>
      </c>
      <c r="E158" s="232" t="str">
        <f>CONCATENATE(SUM('Раздел 3'!Y40:Y40),"=",0)</f>
        <v>0=0</v>
      </c>
    </row>
    <row r="159" spans="1:5" ht="42" hidden="1" customHeight="1">
      <c r="A159" s="231" t="str">
        <f>IF((SUM('Раздел 3'!Z40:Z40)=0),"","Неверно!")</f>
        <v/>
      </c>
      <c r="B159" s="237" t="s">
        <v>32386</v>
      </c>
      <c r="C159" s="232" t="s">
        <v>31898</v>
      </c>
      <c r="D159" s="232" t="s">
        <v>31885</v>
      </c>
      <c r="E159" s="232" t="str">
        <f>CONCATENATE(SUM('Раздел 3'!Z40:Z40),"=",0)</f>
        <v>0=0</v>
      </c>
    </row>
    <row r="160" spans="1:5" ht="42" hidden="1" customHeight="1">
      <c r="A160" s="231" t="str">
        <f>IF((SUM('Раздел 3'!AA40:AA40)=0),"","Неверно!")</f>
        <v/>
      </c>
      <c r="B160" s="237" t="s">
        <v>32386</v>
      </c>
      <c r="C160" s="232" t="s">
        <v>31899</v>
      </c>
      <c r="D160" s="232" t="s">
        <v>31885</v>
      </c>
      <c r="E160" s="232" t="str">
        <f>CONCATENATE(SUM('Раздел 3'!AA40:AA40),"=",0)</f>
        <v>0=0</v>
      </c>
    </row>
    <row r="161" spans="1:5" ht="42" hidden="1" customHeight="1">
      <c r="A161" s="231" t="str">
        <f>IF((SUM('Раздел 3'!AB40:AB40)=0),"","Неверно!")</f>
        <v/>
      </c>
      <c r="B161" s="237" t="s">
        <v>32386</v>
      </c>
      <c r="C161" s="232" t="s">
        <v>31900</v>
      </c>
      <c r="D161" s="232" t="s">
        <v>31885</v>
      </c>
      <c r="E161" s="232" t="str">
        <f>CONCATENATE(SUM('Раздел 3'!AB40:AB40),"=",0)</f>
        <v>0=0</v>
      </c>
    </row>
    <row r="162" spans="1:5" ht="42" hidden="1" customHeight="1">
      <c r="A162" s="231" t="str">
        <f>IF((SUM('Раздел 3'!AC40:AC40)=0),"","Неверно!")</f>
        <v/>
      </c>
      <c r="B162" s="237" t="s">
        <v>32386</v>
      </c>
      <c r="C162" s="232" t="s">
        <v>31901</v>
      </c>
      <c r="D162" s="232" t="s">
        <v>31885</v>
      </c>
      <c r="E162" s="232" t="str">
        <f>CONCATENATE(SUM('Раздел 3'!AC40:AC40),"=",0)</f>
        <v>0=0</v>
      </c>
    </row>
    <row r="163" spans="1:5" ht="42" hidden="1" customHeight="1">
      <c r="A163" s="231" t="str">
        <f>IF((SUM('Раздел 3'!AD40:AD40)=0),"","Неверно!")</f>
        <v/>
      </c>
      <c r="B163" s="237" t="s">
        <v>32386</v>
      </c>
      <c r="C163" s="232" t="s">
        <v>31902</v>
      </c>
      <c r="D163" s="232" t="s">
        <v>31885</v>
      </c>
      <c r="E163" s="232" t="str">
        <f>CONCATENATE(SUM('Раздел 3'!AD40:AD40),"=",0)</f>
        <v>0=0</v>
      </c>
    </row>
    <row r="164" spans="1:5" ht="42" hidden="1" customHeight="1">
      <c r="A164" s="231" t="str">
        <f>IF((SUM('Раздел 3'!AE40:AE40)=0),"","Неверно!")</f>
        <v/>
      </c>
      <c r="B164" s="237" t="s">
        <v>32386</v>
      </c>
      <c r="C164" s="232" t="s">
        <v>31903</v>
      </c>
      <c r="D164" s="232" t="s">
        <v>31885</v>
      </c>
      <c r="E164" s="232" t="str">
        <f>CONCATENATE(SUM('Раздел 3'!AE40:AE40),"=",0)</f>
        <v>0=0</v>
      </c>
    </row>
    <row r="165" spans="1:5" ht="42" hidden="1" customHeight="1">
      <c r="A165" s="231" t="str">
        <f>IF((SUM('Раздел 3'!AF40:AF40)=0),"","Неверно!")</f>
        <v/>
      </c>
      <c r="B165" s="237" t="s">
        <v>32386</v>
      </c>
      <c r="C165" s="232" t="s">
        <v>31904</v>
      </c>
      <c r="D165" s="232" t="s">
        <v>31885</v>
      </c>
      <c r="E165" s="232" t="str">
        <f>CONCATENATE(SUM('Раздел 3'!AF40:AF40),"=",0)</f>
        <v>0=0</v>
      </c>
    </row>
    <row r="166" spans="1:5" ht="42" hidden="1" customHeight="1">
      <c r="A166" s="231" t="str">
        <f>IF((SUM('Раздел 3'!AG40:AG40)=0),"","Неверно!")</f>
        <v/>
      </c>
      <c r="B166" s="237" t="s">
        <v>32386</v>
      </c>
      <c r="C166" s="232" t="s">
        <v>31905</v>
      </c>
      <c r="D166" s="232" t="s">
        <v>31885</v>
      </c>
      <c r="E166" s="232" t="str">
        <f>CONCATENATE(SUM('Раздел 3'!AG40:AG40),"=",0)</f>
        <v>0=0</v>
      </c>
    </row>
    <row r="167" spans="1:5" ht="42" hidden="1" customHeight="1">
      <c r="A167" s="231" t="str">
        <f>IF((SUM('Раздел 3'!AH40:AH40)=0),"","Неверно!")</f>
        <v/>
      </c>
      <c r="B167" s="237" t="s">
        <v>32386</v>
      </c>
      <c r="C167" s="232" t="s">
        <v>31906</v>
      </c>
      <c r="D167" s="232" t="s">
        <v>31885</v>
      </c>
      <c r="E167" s="232" t="str">
        <f>CONCATENATE(SUM('Раздел 3'!AH40:AH40),"=",0)</f>
        <v>0=0</v>
      </c>
    </row>
    <row r="168" spans="1:5" ht="42" hidden="1" customHeight="1">
      <c r="A168" s="231" t="str">
        <f>IF((SUM('Раздел 3'!H40:H40)=0),"","Неверно!")</f>
        <v/>
      </c>
      <c r="B168" s="237" t="s">
        <v>32386</v>
      </c>
      <c r="C168" s="232" t="s">
        <v>31907</v>
      </c>
      <c r="D168" s="232" t="s">
        <v>31885</v>
      </c>
      <c r="E168" s="232" t="str">
        <f>CONCATENATE(SUM('Раздел 3'!H40:H40),"=",0)</f>
        <v>0=0</v>
      </c>
    </row>
    <row r="169" spans="1:5" ht="42" hidden="1" customHeight="1">
      <c r="A169" s="231" t="str">
        <f>IF((SUM('Раздел 3'!AI40:AI40)=0),"","Неверно!")</f>
        <v/>
      </c>
      <c r="B169" s="237" t="s">
        <v>32386</v>
      </c>
      <c r="C169" s="232" t="s">
        <v>31908</v>
      </c>
      <c r="D169" s="232" t="s">
        <v>31885</v>
      </c>
      <c r="E169" s="232" t="str">
        <f>CONCATENATE(SUM('Раздел 3'!AI40:AI40),"=",0)</f>
        <v>0=0</v>
      </c>
    </row>
    <row r="170" spans="1:5" ht="42" hidden="1" customHeight="1">
      <c r="A170" s="231" t="str">
        <f>IF((SUM('Раздел 3'!AJ40:AJ40)=0),"","Неверно!")</f>
        <v/>
      </c>
      <c r="B170" s="237" t="s">
        <v>32386</v>
      </c>
      <c r="C170" s="232" t="s">
        <v>31909</v>
      </c>
      <c r="D170" s="232" t="s">
        <v>31885</v>
      </c>
      <c r="E170" s="232" t="str">
        <f>CONCATENATE(SUM('Раздел 3'!AJ40:AJ40),"=",0)</f>
        <v>0=0</v>
      </c>
    </row>
    <row r="171" spans="1:5" ht="42" hidden="1" customHeight="1">
      <c r="A171" s="231" t="str">
        <f>IF((SUM('Раздел 3'!AK40:AK40)=0),"","Неверно!")</f>
        <v/>
      </c>
      <c r="B171" s="237" t="s">
        <v>32386</v>
      </c>
      <c r="C171" s="232" t="s">
        <v>31910</v>
      </c>
      <c r="D171" s="232" t="s">
        <v>31885</v>
      </c>
      <c r="E171" s="232" t="str">
        <f>CONCATENATE(SUM('Раздел 3'!AK40:AK40),"=",0)</f>
        <v>0=0</v>
      </c>
    </row>
    <row r="172" spans="1:5" ht="42" hidden="1" customHeight="1">
      <c r="A172" s="231" t="str">
        <f>IF((SUM('Раздел 3'!AL40:AL40)=0),"","Неверно!")</f>
        <v/>
      </c>
      <c r="B172" s="237" t="s">
        <v>32386</v>
      </c>
      <c r="C172" s="232" t="s">
        <v>31911</v>
      </c>
      <c r="D172" s="232" t="s">
        <v>31885</v>
      </c>
      <c r="E172" s="232" t="str">
        <f>CONCATENATE(SUM('Раздел 3'!AL40:AL40),"=",0)</f>
        <v>0=0</v>
      </c>
    </row>
    <row r="173" spans="1:5" ht="42" hidden="1" customHeight="1">
      <c r="A173" s="231" t="str">
        <f>IF((SUM('Раздел 3'!I40:I40)=0),"","Неверно!")</f>
        <v/>
      </c>
      <c r="B173" s="237" t="s">
        <v>32386</v>
      </c>
      <c r="C173" s="232" t="s">
        <v>31912</v>
      </c>
      <c r="D173" s="232" t="s">
        <v>31885</v>
      </c>
      <c r="E173" s="232" t="str">
        <f>CONCATENATE(SUM('Раздел 3'!I40:I40),"=",0)</f>
        <v>0=0</v>
      </c>
    </row>
    <row r="174" spans="1:5" ht="42" hidden="1" customHeight="1">
      <c r="A174" s="231" t="str">
        <f>IF((SUM('Раздел 3'!J40:J40)=0),"","Неверно!")</f>
        <v/>
      </c>
      <c r="B174" s="237" t="s">
        <v>32386</v>
      </c>
      <c r="C174" s="232" t="s">
        <v>31913</v>
      </c>
      <c r="D174" s="232" t="s">
        <v>31885</v>
      </c>
      <c r="E174" s="232" t="str">
        <f>CONCATENATE(SUM('Раздел 3'!J40:J40),"=",0)</f>
        <v>0=0</v>
      </c>
    </row>
    <row r="175" spans="1:5" ht="42" hidden="1" customHeight="1">
      <c r="A175" s="231" t="str">
        <f>IF((SUM('Раздел 3'!K40:K40)=0),"","Неверно!")</f>
        <v/>
      </c>
      <c r="B175" s="237" t="s">
        <v>32386</v>
      </c>
      <c r="C175" s="232" t="s">
        <v>31914</v>
      </c>
      <c r="D175" s="232" t="s">
        <v>31885</v>
      </c>
      <c r="E175" s="232" t="str">
        <f>CONCATENATE(SUM('Раздел 3'!K40:K40),"=",0)</f>
        <v>0=0</v>
      </c>
    </row>
    <row r="176" spans="1:5" ht="42" hidden="1" customHeight="1">
      <c r="A176" s="231" t="str">
        <f>IF((SUM('Раздел 3'!L40:L40)=0),"","Неверно!")</f>
        <v/>
      </c>
      <c r="B176" s="237" t="s">
        <v>32386</v>
      </c>
      <c r="C176" s="232" t="s">
        <v>31915</v>
      </c>
      <c r="D176" s="232" t="s">
        <v>31885</v>
      </c>
      <c r="E176" s="232" t="str">
        <f>CONCATENATE(SUM('Раздел 3'!L40:L40),"=",0)</f>
        <v>0=0</v>
      </c>
    </row>
    <row r="177" spans="1:5" ht="42" hidden="1" customHeight="1">
      <c r="A177" s="231" t="str">
        <f>IF((SUM('Раздел 3'!M40:M40)=0),"","Неверно!")</f>
        <v/>
      </c>
      <c r="B177" s="237" t="s">
        <v>32386</v>
      </c>
      <c r="C177" s="232" t="s">
        <v>31916</v>
      </c>
      <c r="D177" s="232" t="s">
        <v>31885</v>
      </c>
      <c r="E177" s="232" t="str">
        <f>CONCATENATE(SUM('Раздел 3'!M40:M40),"=",0)</f>
        <v>0=0</v>
      </c>
    </row>
    <row r="178" spans="1:5" ht="42" hidden="1" customHeight="1">
      <c r="A178" s="231" t="str">
        <f>IF((SUM('Раздел 3'!N40:N40)=0),"","Неверно!")</f>
        <v/>
      </c>
      <c r="B178" s="237" t="s">
        <v>32386</v>
      </c>
      <c r="C178" s="232" t="s">
        <v>31917</v>
      </c>
      <c r="D178" s="232" t="s">
        <v>31885</v>
      </c>
      <c r="E178" s="232" t="str">
        <f>CONCATENATE(SUM('Раздел 3'!N40:N40),"=",0)</f>
        <v>0=0</v>
      </c>
    </row>
    <row r="179" spans="1:5" ht="42" hidden="1" customHeight="1">
      <c r="A179" s="231" t="str">
        <f>IF((SUM('Раздел 3'!F39:F39)=0),"","Неверно!")</f>
        <v/>
      </c>
      <c r="B179" s="237" t="s">
        <v>32387</v>
      </c>
      <c r="C179" s="232" t="s">
        <v>31850</v>
      </c>
      <c r="D179" s="232" t="s">
        <v>31851</v>
      </c>
      <c r="E179" s="232" t="str">
        <f>CONCATENATE(SUM('Раздел 3'!F39:F39),"=",0)</f>
        <v>0=0</v>
      </c>
    </row>
    <row r="180" spans="1:5" ht="42" hidden="1" customHeight="1">
      <c r="A180" s="231" t="str">
        <f>IF((SUM('Раздел 3'!O39:O39)=0),"","Неверно!")</f>
        <v/>
      </c>
      <c r="B180" s="237" t="s">
        <v>32387</v>
      </c>
      <c r="C180" s="232" t="s">
        <v>31852</v>
      </c>
      <c r="D180" s="232" t="s">
        <v>31851</v>
      </c>
      <c r="E180" s="232" t="str">
        <f>CONCATENATE(SUM('Раздел 3'!O39:O39),"=",0)</f>
        <v>0=0</v>
      </c>
    </row>
    <row r="181" spans="1:5" ht="42" hidden="1" customHeight="1">
      <c r="A181" s="231" t="str">
        <f>IF((SUM('Раздел 3'!P39:P39)=0),"","Неверно!")</f>
        <v/>
      </c>
      <c r="B181" s="237" t="s">
        <v>32387</v>
      </c>
      <c r="C181" s="232" t="s">
        <v>31853</v>
      </c>
      <c r="D181" s="232" t="s">
        <v>31851</v>
      </c>
      <c r="E181" s="232" t="str">
        <f>CONCATENATE(SUM('Раздел 3'!P39:P39),"=",0)</f>
        <v>0=0</v>
      </c>
    </row>
    <row r="182" spans="1:5" ht="42" hidden="1" customHeight="1">
      <c r="A182" s="231" t="str">
        <f>IF((SUM('Раздел 3'!Q39:Q39)=0),"","Неверно!")</f>
        <v/>
      </c>
      <c r="B182" s="237" t="s">
        <v>32387</v>
      </c>
      <c r="C182" s="232" t="s">
        <v>31854</v>
      </c>
      <c r="D182" s="232" t="s">
        <v>31851</v>
      </c>
      <c r="E182" s="232" t="str">
        <f>CONCATENATE(SUM('Раздел 3'!Q39:Q39),"=",0)</f>
        <v>0=0</v>
      </c>
    </row>
    <row r="183" spans="1:5" ht="42" hidden="1" customHeight="1">
      <c r="A183" s="231" t="str">
        <f>IF((SUM('Раздел 3'!R39:R39)=0),"","Неверно!")</f>
        <v/>
      </c>
      <c r="B183" s="237" t="s">
        <v>32387</v>
      </c>
      <c r="C183" s="232" t="s">
        <v>31855</v>
      </c>
      <c r="D183" s="232" t="s">
        <v>31851</v>
      </c>
      <c r="E183" s="232" t="str">
        <f>CONCATENATE(SUM('Раздел 3'!R39:R39),"=",0)</f>
        <v>0=0</v>
      </c>
    </row>
    <row r="184" spans="1:5" ht="42" hidden="1" customHeight="1">
      <c r="A184" s="231" t="str">
        <f>IF((SUM('Раздел 3'!S39:S39)=0),"","Неверно!")</f>
        <v/>
      </c>
      <c r="B184" s="237" t="s">
        <v>32387</v>
      </c>
      <c r="C184" s="232" t="s">
        <v>31856</v>
      </c>
      <c r="D184" s="232" t="s">
        <v>31851</v>
      </c>
      <c r="E184" s="232" t="str">
        <f>CONCATENATE(SUM('Раздел 3'!S39:S39),"=",0)</f>
        <v>0=0</v>
      </c>
    </row>
    <row r="185" spans="1:5" ht="42" hidden="1" customHeight="1">
      <c r="A185" s="231" t="str">
        <f>IF((SUM('Раздел 3'!T39:T39)=0),"","Неверно!")</f>
        <v/>
      </c>
      <c r="B185" s="237" t="s">
        <v>32387</v>
      </c>
      <c r="C185" s="232" t="s">
        <v>31857</v>
      </c>
      <c r="D185" s="232" t="s">
        <v>31851</v>
      </c>
      <c r="E185" s="232" t="str">
        <f>CONCATENATE(SUM('Раздел 3'!T39:T39),"=",0)</f>
        <v>0=0</v>
      </c>
    </row>
    <row r="186" spans="1:5" ht="42" hidden="1" customHeight="1">
      <c r="A186" s="231" t="str">
        <f>IF((SUM('Раздел 3'!U39:U39)=0),"","Неверно!")</f>
        <v/>
      </c>
      <c r="B186" s="237" t="s">
        <v>32387</v>
      </c>
      <c r="C186" s="232" t="s">
        <v>31858</v>
      </c>
      <c r="D186" s="232" t="s">
        <v>31851</v>
      </c>
      <c r="E186" s="232" t="str">
        <f>CONCATENATE(SUM('Раздел 3'!U39:U39),"=",0)</f>
        <v>0=0</v>
      </c>
    </row>
    <row r="187" spans="1:5" ht="42" hidden="1" customHeight="1">
      <c r="A187" s="231" t="str">
        <f>IF((SUM('Раздел 3'!V39:V39)=0),"","Неверно!")</f>
        <v/>
      </c>
      <c r="B187" s="237" t="s">
        <v>32387</v>
      </c>
      <c r="C187" s="232" t="s">
        <v>31859</v>
      </c>
      <c r="D187" s="232" t="s">
        <v>31851</v>
      </c>
      <c r="E187" s="232" t="str">
        <f>CONCATENATE(SUM('Раздел 3'!V39:V39),"=",0)</f>
        <v>0=0</v>
      </c>
    </row>
    <row r="188" spans="1:5" ht="42" hidden="1" customHeight="1">
      <c r="A188" s="231" t="str">
        <f>IF((SUM('Раздел 3'!W39:W39)=0),"","Неверно!")</f>
        <v/>
      </c>
      <c r="B188" s="237" t="s">
        <v>32387</v>
      </c>
      <c r="C188" s="232" t="s">
        <v>31860</v>
      </c>
      <c r="D188" s="232" t="s">
        <v>31851</v>
      </c>
      <c r="E188" s="232" t="str">
        <f>CONCATENATE(SUM('Раздел 3'!W39:W39),"=",0)</f>
        <v>0=0</v>
      </c>
    </row>
    <row r="189" spans="1:5" ht="42" hidden="1" customHeight="1">
      <c r="A189" s="231" t="str">
        <f>IF((SUM('Раздел 3'!X39:X39)=0),"","Неверно!")</f>
        <v/>
      </c>
      <c r="B189" s="237" t="s">
        <v>32387</v>
      </c>
      <c r="C189" s="232" t="s">
        <v>31861</v>
      </c>
      <c r="D189" s="232" t="s">
        <v>31851</v>
      </c>
      <c r="E189" s="232" t="str">
        <f>CONCATENATE(SUM('Раздел 3'!X39:X39),"=",0)</f>
        <v>0=0</v>
      </c>
    </row>
    <row r="190" spans="1:5" ht="42" hidden="1" customHeight="1">
      <c r="A190" s="231" t="str">
        <f>IF((SUM('Раздел 3'!G39:G39)=0),"","Неверно!")</f>
        <v/>
      </c>
      <c r="B190" s="237" t="s">
        <v>32387</v>
      </c>
      <c r="C190" s="232" t="s">
        <v>31862</v>
      </c>
      <c r="D190" s="232" t="s">
        <v>31851</v>
      </c>
      <c r="E190" s="232" t="str">
        <f>CONCATENATE(SUM('Раздел 3'!G39:G39),"=",0)</f>
        <v>0=0</v>
      </c>
    </row>
    <row r="191" spans="1:5" ht="42" hidden="1" customHeight="1">
      <c r="A191" s="231" t="str">
        <f>IF((SUM('Раздел 3'!Y39:Y39)=0),"","Неверно!")</f>
        <v/>
      </c>
      <c r="B191" s="237" t="s">
        <v>32387</v>
      </c>
      <c r="C191" s="232" t="s">
        <v>31863</v>
      </c>
      <c r="D191" s="232" t="s">
        <v>31851</v>
      </c>
      <c r="E191" s="232" t="str">
        <f>CONCATENATE(SUM('Раздел 3'!Y39:Y39),"=",0)</f>
        <v>0=0</v>
      </c>
    </row>
    <row r="192" spans="1:5" ht="42" hidden="1" customHeight="1">
      <c r="A192" s="231" t="str">
        <f>IF((SUM('Раздел 3'!Z39:Z39)=0),"","Неверно!")</f>
        <v/>
      </c>
      <c r="B192" s="237" t="s">
        <v>32387</v>
      </c>
      <c r="C192" s="232" t="s">
        <v>31864</v>
      </c>
      <c r="D192" s="232" t="s">
        <v>31851</v>
      </c>
      <c r="E192" s="232" t="str">
        <f>CONCATENATE(SUM('Раздел 3'!Z39:Z39),"=",0)</f>
        <v>0=0</v>
      </c>
    </row>
    <row r="193" spans="1:5" ht="42" hidden="1" customHeight="1">
      <c r="A193" s="231" t="str">
        <f>IF((SUM('Раздел 3'!AA39:AA39)=0),"","Неверно!")</f>
        <v/>
      </c>
      <c r="B193" s="237" t="s">
        <v>32387</v>
      </c>
      <c r="C193" s="232" t="s">
        <v>31865</v>
      </c>
      <c r="D193" s="232" t="s">
        <v>31851</v>
      </c>
      <c r="E193" s="232" t="str">
        <f>CONCATENATE(SUM('Раздел 3'!AA39:AA39),"=",0)</f>
        <v>0=0</v>
      </c>
    </row>
    <row r="194" spans="1:5" ht="42" hidden="1" customHeight="1">
      <c r="A194" s="231" t="str">
        <f>IF((SUM('Раздел 3'!AB39:AB39)=0),"","Неверно!")</f>
        <v/>
      </c>
      <c r="B194" s="237" t="s">
        <v>32387</v>
      </c>
      <c r="C194" s="232" t="s">
        <v>31866</v>
      </c>
      <c r="D194" s="232" t="s">
        <v>31851</v>
      </c>
      <c r="E194" s="232" t="str">
        <f>CONCATENATE(SUM('Раздел 3'!AB39:AB39),"=",0)</f>
        <v>0=0</v>
      </c>
    </row>
    <row r="195" spans="1:5" ht="42" hidden="1" customHeight="1">
      <c r="A195" s="231" t="str">
        <f>IF((SUM('Раздел 3'!AC39:AC39)=0),"","Неверно!")</f>
        <v/>
      </c>
      <c r="B195" s="237" t="s">
        <v>32387</v>
      </c>
      <c r="C195" s="232" t="s">
        <v>31867</v>
      </c>
      <c r="D195" s="232" t="s">
        <v>31851</v>
      </c>
      <c r="E195" s="232" t="str">
        <f>CONCATENATE(SUM('Раздел 3'!AC39:AC39),"=",0)</f>
        <v>0=0</v>
      </c>
    </row>
    <row r="196" spans="1:5" ht="42" hidden="1" customHeight="1">
      <c r="A196" s="231" t="str">
        <f>IF((SUM('Раздел 3'!AD39:AD39)=0),"","Неверно!")</f>
        <v/>
      </c>
      <c r="B196" s="237" t="s">
        <v>32387</v>
      </c>
      <c r="C196" s="232" t="s">
        <v>31868</v>
      </c>
      <c r="D196" s="232" t="s">
        <v>31851</v>
      </c>
      <c r="E196" s="232" t="str">
        <f>CONCATENATE(SUM('Раздел 3'!AD39:AD39),"=",0)</f>
        <v>0=0</v>
      </c>
    </row>
    <row r="197" spans="1:5" ht="42" hidden="1" customHeight="1">
      <c r="A197" s="231" t="str">
        <f>IF((SUM('Раздел 3'!AE39:AE39)=0),"","Неверно!")</f>
        <v/>
      </c>
      <c r="B197" s="237" t="s">
        <v>32387</v>
      </c>
      <c r="C197" s="232" t="s">
        <v>31869</v>
      </c>
      <c r="D197" s="232" t="s">
        <v>31851</v>
      </c>
      <c r="E197" s="232" t="str">
        <f>CONCATENATE(SUM('Раздел 3'!AE39:AE39),"=",0)</f>
        <v>0=0</v>
      </c>
    </row>
    <row r="198" spans="1:5" ht="42" hidden="1" customHeight="1">
      <c r="A198" s="231" t="str">
        <f>IF((SUM('Раздел 3'!AF39:AF39)=0),"","Неверно!")</f>
        <v/>
      </c>
      <c r="B198" s="237" t="s">
        <v>32387</v>
      </c>
      <c r="C198" s="232" t="s">
        <v>31870</v>
      </c>
      <c r="D198" s="232" t="s">
        <v>31851</v>
      </c>
      <c r="E198" s="232" t="str">
        <f>CONCATENATE(SUM('Раздел 3'!AF39:AF39),"=",0)</f>
        <v>0=0</v>
      </c>
    </row>
    <row r="199" spans="1:5" ht="42" hidden="1" customHeight="1">
      <c r="A199" s="231" t="str">
        <f>IF((SUM('Раздел 3'!AG39:AG39)=0),"","Неверно!")</f>
        <v/>
      </c>
      <c r="B199" s="237" t="s">
        <v>32387</v>
      </c>
      <c r="C199" s="232" t="s">
        <v>31871</v>
      </c>
      <c r="D199" s="232" t="s">
        <v>31851</v>
      </c>
      <c r="E199" s="232" t="str">
        <f>CONCATENATE(SUM('Раздел 3'!AG39:AG39),"=",0)</f>
        <v>0=0</v>
      </c>
    </row>
    <row r="200" spans="1:5" ht="42" hidden="1" customHeight="1">
      <c r="A200" s="231" t="str">
        <f>IF((SUM('Раздел 3'!AH39:AH39)=0),"","Неверно!")</f>
        <v/>
      </c>
      <c r="B200" s="237" t="s">
        <v>32387</v>
      </c>
      <c r="C200" s="232" t="s">
        <v>31872</v>
      </c>
      <c r="D200" s="232" t="s">
        <v>31851</v>
      </c>
      <c r="E200" s="232" t="str">
        <f>CONCATENATE(SUM('Раздел 3'!AH39:AH39),"=",0)</f>
        <v>0=0</v>
      </c>
    </row>
    <row r="201" spans="1:5" ht="42" hidden="1" customHeight="1">
      <c r="A201" s="231" t="str">
        <f>IF((SUM('Раздел 3'!H39:H39)=0),"","Неверно!")</f>
        <v/>
      </c>
      <c r="B201" s="237" t="s">
        <v>32387</v>
      </c>
      <c r="C201" s="232" t="s">
        <v>31873</v>
      </c>
      <c r="D201" s="232" t="s">
        <v>31851</v>
      </c>
      <c r="E201" s="232" t="str">
        <f>CONCATENATE(SUM('Раздел 3'!H39:H39),"=",0)</f>
        <v>0=0</v>
      </c>
    </row>
    <row r="202" spans="1:5" ht="42" hidden="1" customHeight="1">
      <c r="A202" s="231" t="str">
        <f>IF((SUM('Раздел 3'!AI39:AI39)=0),"","Неверно!")</f>
        <v/>
      </c>
      <c r="B202" s="237" t="s">
        <v>32387</v>
      </c>
      <c r="C202" s="232" t="s">
        <v>31874</v>
      </c>
      <c r="D202" s="232" t="s">
        <v>31851</v>
      </c>
      <c r="E202" s="232" t="str">
        <f>CONCATENATE(SUM('Раздел 3'!AI39:AI39),"=",0)</f>
        <v>0=0</v>
      </c>
    </row>
    <row r="203" spans="1:5" ht="42" hidden="1" customHeight="1">
      <c r="A203" s="231" t="str">
        <f>IF((SUM('Раздел 3'!AJ39:AJ39)=0),"","Неверно!")</f>
        <v/>
      </c>
      <c r="B203" s="237" t="s">
        <v>32387</v>
      </c>
      <c r="C203" s="232" t="s">
        <v>31875</v>
      </c>
      <c r="D203" s="232" t="s">
        <v>31851</v>
      </c>
      <c r="E203" s="232" t="str">
        <f>CONCATENATE(SUM('Раздел 3'!AJ39:AJ39),"=",0)</f>
        <v>0=0</v>
      </c>
    </row>
    <row r="204" spans="1:5" ht="42" hidden="1" customHeight="1">
      <c r="A204" s="231" t="str">
        <f>IF((SUM('Раздел 3'!AK39:AK39)=0),"","Неверно!")</f>
        <v/>
      </c>
      <c r="B204" s="237" t="s">
        <v>32387</v>
      </c>
      <c r="C204" s="232" t="s">
        <v>31876</v>
      </c>
      <c r="D204" s="232" t="s">
        <v>31851</v>
      </c>
      <c r="E204" s="232" t="str">
        <f>CONCATENATE(SUM('Раздел 3'!AK39:AK39),"=",0)</f>
        <v>0=0</v>
      </c>
    </row>
    <row r="205" spans="1:5" ht="42" hidden="1" customHeight="1">
      <c r="A205" s="231" t="str">
        <f>IF((SUM('Раздел 3'!AL39:AL39)=0),"","Неверно!")</f>
        <v/>
      </c>
      <c r="B205" s="237" t="s">
        <v>32387</v>
      </c>
      <c r="C205" s="232" t="s">
        <v>31877</v>
      </c>
      <c r="D205" s="232" t="s">
        <v>31851</v>
      </c>
      <c r="E205" s="232" t="str">
        <f>CONCATENATE(SUM('Раздел 3'!AL39:AL39),"=",0)</f>
        <v>0=0</v>
      </c>
    </row>
    <row r="206" spans="1:5" ht="42" hidden="1" customHeight="1">
      <c r="A206" s="231" t="str">
        <f>IF((SUM('Раздел 3'!I39:I39)=0),"","Неверно!")</f>
        <v/>
      </c>
      <c r="B206" s="237" t="s">
        <v>32387</v>
      </c>
      <c r="C206" s="232" t="s">
        <v>31878</v>
      </c>
      <c r="D206" s="232" t="s">
        <v>31851</v>
      </c>
      <c r="E206" s="232" t="str">
        <f>CONCATENATE(SUM('Раздел 3'!I39:I39),"=",0)</f>
        <v>0=0</v>
      </c>
    </row>
    <row r="207" spans="1:5" ht="42" hidden="1" customHeight="1">
      <c r="A207" s="231" t="str">
        <f>IF((SUM('Раздел 3'!J39:J39)=0),"","Неверно!")</f>
        <v/>
      </c>
      <c r="B207" s="237" t="s">
        <v>32387</v>
      </c>
      <c r="C207" s="232" t="s">
        <v>31879</v>
      </c>
      <c r="D207" s="232" t="s">
        <v>31851</v>
      </c>
      <c r="E207" s="232" t="str">
        <f>CONCATENATE(SUM('Раздел 3'!J39:J39),"=",0)</f>
        <v>0=0</v>
      </c>
    </row>
    <row r="208" spans="1:5" ht="42" hidden="1" customHeight="1">
      <c r="A208" s="231" t="str">
        <f>IF((SUM('Раздел 3'!K39:K39)=0),"","Неверно!")</f>
        <v/>
      </c>
      <c r="B208" s="237" t="s">
        <v>32387</v>
      </c>
      <c r="C208" s="232" t="s">
        <v>31880</v>
      </c>
      <c r="D208" s="232" t="s">
        <v>31851</v>
      </c>
      <c r="E208" s="232" t="str">
        <f>CONCATENATE(SUM('Раздел 3'!K39:K39),"=",0)</f>
        <v>0=0</v>
      </c>
    </row>
    <row r="209" spans="1:5" ht="42" hidden="1" customHeight="1">
      <c r="A209" s="231" t="str">
        <f>IF((SUM('Раздел 3'!L39:L39)=0),"","Неверно!")</f>
        <v/>
      </c>
      <c r="B209" s="237" t="s">
        <v>32387</v>
      </c>
      <c r="C209" s="232" t="s">
        <v>31881</v>
      </c>
      <c r="D209" s="232" t="s">
        <v>31851</v>
      </c>
      <c r="E209" s="232" t="str">
        <f>CONCATENATE(SUM('Раздел 3'!L39:L39),"=",0)</f>
        <v>0=0</v>
      </c>
    </row>
    <row r="210" spans="1:5" ht="42" hidden="1" customHeight="1">
      <c r="A210" s="231" t="str">
        <f>IF((SUM('Раздел 3'!M39:M39)=0),"","Неверно!")</f>
        <v/>
      </c>
      <c r="B210" s="237" t="s">
        <v>32387</v>
      </c>
      <c r="C210" s="232" t="s">
        <v>31882</v>
      </c>
      <c r="D210" s="232" t="s">
        <v>31851</v>
      </c>
      <c r="E210" s="232" t="str">
        <f>CONCATENATE(SUM('Раздел 3'!M39:M39),"=",0)</f>
        <v>0=0</v>
      </c>
    </row>
    <row r="211" spans="1:5" ht="42" hidden="1" customHeight="1">
      <c r="A211" s="231" t="str">
        <f>IF((SUM('Раздел 3'!N39:N39)=0),"","Неверно!")</f>
        <v/>
      </c>
      <c r="B211" s="237" t="s">
        <v>32387</v>
      </c>
      <c r="C211" s="232" t="s">
        <v>31883</v>
      </c>
      <c r="D211" s="232" t="s">
        <v>31851</v>
      </c>
      <c r="E211" s="232" t="str">
        <f>CONCATENATE(SUM('Раздел 3'!N39:N39),"=",0)</f>
        <v>0=0</v>
      </c>
    </row>
    <row r="212" spans="1:5" ht="42" hidden="1" customHeight="1">
      <c r="A212" s="231" t="str">
        <f>IF((SUM('Раздел 3'!F38:F38)=0),"","Неверно!")</f>
        <v/>
      </c>
      <c r="B212" s="237" t="s">
        <v>32388</v>
      </c>
      <c r="C212" s="232" t="s">
        <v>31816</v>
      </c>
      <c r="D212" s="232" t="s">
        <v>31817</v>
      </c>
      <c r="E212" s="232" t="str">
        <f>CONCATENATE(SUM('Раздел 3'!F38:F38),"=",0)</f>
        <v>0=0</v>
      </c>
    </row>
    <row r="213" spans="1:5" ht="42" hidden="1" customHeight="1">
      <c r="A213" s="231" t="str">
        <f>IF((SUM('Раздел 3'!O38:O38)=0),"","Неверно!")</f>
        <v/>
      </c>
      <c r="B213" s="237" t="s">
        <v>32388</v>
      </c>
      <c r="C213" s="232" t="s">
        <v>31818</v>
      </c>
      <c r="D213" s="232" t="s">
        <v>31817</v>
      </c>
      <c r="E213" s="232" t="str">
        <f>CONCATENATE(SUM('Раздел 3'!O38:O38),"=",0)</f>
        <v>0=0</v>
      </c>
    </row>
    <row r="214" spans="1:5" ht="42" hidden="1" customHeight="1">
      <c r="A214" s="231" t="str">
        <f>IF((SUM('Раздел 3'!P38:P38)=0),"","Неверно!")</f>
        <v/>
      </c>
      <c r="B214" s="237" t="s">
        <v>32388</v>
      </c>
      <c r="C214" s="232" t="s">
        <v>31819</v>
      </c>
      <c r="D214" s="232" t="s">
        <v>31817</v>
      </c>
      <c r="E214" s="232" t="str">
        <f>CONCATENATE(SUM('Раздел 3'!P38:P38),"=",0)</f>
        <v>0=0</v>
      </c>
    </row>
    <row r="215" spans="1:5" ht="42" hidden="1" customHeight="1">
      <c r="A215" s="231" t="str">
        <f>IF((SUM('Раздел 3'!Q38:Q38)=0),"","Неверно!")</f>
        <v/>
      </c>
      <c r="B215" s="237" t="s">
        <v>32388</v>
      </c>
      <c r="C215" s="232" t="s">
        <v>31820</v>
      </c>
      <c r="D215" s="232" t="s">
        <v>31817</v>
      </c>
      <c r="E215" s="232" t="str">
        <f>CONCATENATE(SUM('Раздел 3'!Q38:Q38),"=",0)</f>
        <v>0=0</v>
      </c>
    </row>
    <row r="216" spans="1:5" ht="42" hidden="1" customHeight="1">
      <c r="A216" s="231" t="str">
        <f>IF((SUM('Раздел 3'!R38:R38)=0),"","Неверно!")</f>
        <v/>
      </c>
      <c r="B216" s="237" t="s">
        <v>32388</v>
      </c>
      <c r="C216" s="232" t="s">
        <v>31821</v>
      </c>
      <c r="D216" s="232" t="s">
        <v>31817</v>
      </c>
      <c r="E216" s="232" t="str">
        <f>CONCATENATE(SUM('Раздел 3'!R38:R38),"=",0)</f>
        <v>0=0</v>
      </c>
    </row>
    <row r="217" spans="1:5" ht="42" hidden="1" customHeight="1">
      <c r="A217" s="231" t="str">
        <f>IF((SUM('Раздел 3'!S38:S38)=0),"","Неверно!")</f>
        <v/>
      </c>
      <c r="B217" s="237" t="s">
        <v>32388</v>
      </c>
      <c r="C217" s="232" t="s">
        <v>31822</v>
      </c>
      <c r="D217" s="232" t="s">
        <v>31817</v>
      </c>
      <c r="E217" s="232" t="str">
        <f>CONCATENATE(SUM('Раздел 3'!S38:S38),"=",0)</f>
        <v>0=0</v>
      </c>
    </row>
    <row r="218" spans="1:5" ht="42" hidden="1" customHeight="1">
      <c r="A218" s="231" t="str">
        <f>IF((SUM('Раздел 3'!T38:T38)=0),"","Неверно!")</f>
        <v/>
      </c>
      <c r="B218" s="237" t="s">
        <v>32388</v>
      </c>
      <c r="C218" s="232" t="s">
        <v>31823</v>
      </c>
      <c r="D218" s="232" t="s">
        <v>31817</v>
      </c>
      <c r="E218" s="232" t="str">
        <f>CONCATENATE(SUM('Раздел 3'!T38:T38),"=",0)</f>
        <v>0=0</v>
      </c>
    </row>
    <row r="219" spans="1:5" ht="42" hidden="1" customHeight="1">
      <c r="A219" s="231" t="str">
        <f>IF((SUM('Раздел 3'!U38:U38)=0),"","Неверно!")</f>
        <v/>
      </c>
      <c r="B219" s="237" t="s">
        <v>32388</v>
      </c>
      <c r="C219" s="232" t="s">
        <v>31824</v>
      </c>
      <c r="D219" s="232" t="s">
        <v>31817</v>
      </c>
      <c r="E219" s="232" t="str">
        <f>CONCATENATE(SUM('Раздел 3'!U38:U38),"=",0)</f>
        <v>0=0</v>
      </c>
    </row>
    <row r="220" spans="1:5" ht="42" hidden="1" customHeight="1">
      <c r="A220" s="231" t="str">
        <f>IF((SUM('Раздел 3'!V38:V38)=0),"","Неверно!")</f>
        <v/>
      </c>
      <c r="B220" s="237" t="s">
        <v>32388</v>
      </c>
      <c r="C220" s="232" t="s">
        <v>31825</v>
      </c>
      <c r="D220" s="232" t="s">
        <v>31817</v>
      </c>
      <c r="E220" s="232" t="str">
        <f>CONCATENATE(SUM('Раздел 3'!V38:V38),"=",0)</f>
        <v>0=0</v>
      </c>
    </row>
    <row r="221" spans="1:5" ht="42" hidden="1" customHeight="1">
      <c r="A221" s="231" t="str">
        <f>IF((SUM('Раздел 3'!W38:W38)=0),"","Неверно!")</f>
        <v/>
      </c>
      <c r="B221" s="237" t="s">
        <v>32388</v>
      </c>
      <c r="C221" s="232" t="s">
        <v>31826</v>
      </c>
      <c r="D221" s="232" t="s">
        <v>31817</v>
      </c>
      <c r="E221" s="232" t="str">
        <f>CONCATENATE(SUM('Раздел 3'!W38:W38),"=",0)</f>
        <v>0=0</v>
      </c>
    </row>
    <row r="222" spans="1:5" ht="42" hidden="1" customHeight="1">
      <c r="A222" s="231" t="str">
        <f>IF((SUM('Раздел 3'!X38:X38)=0),"","Неверно!")</f>
        <v/>
      </c>
      <c r="B222" s="237" t="s">
        <v>32388</v>
      </c>
      <c r="C222" s="232" t="s">
        <v>31827</v>
      </c>
      <c r="D222" s="232" t="s">
        <v>31817</v>
      </c>
      <c r="E222" s="232" t="str">
        <f>CONCATENATE(SUM('Раздел 3'!X38:X38),"=",0)</f>
        <v>0=0</v>
      </c>
    </row>
    <row r="223" spans="1:5" ht="42" hidden="1" customHeight="1">
      <c r="A223" s="231" t="str">
        <f>IF((SUM('Раздел 3'!G38:G38)=0),"","Неверно!")</f>
        <v/>
      </c>
      <c r="B223" s="237" t="s">
        <v>32388</v>
      </c>
      <c r="C223" s="232" t="s">
        <v>31828</v>
      </c>
      <c r="D223" s="232" t="s">
        <v>31817</v>
      </c>
      <c r="E223" s="232" t="str">
        <f>CONCATENATE(SUM('Раздел 3'!G38:G38),"=",0)</f>
        <v>0=0</v>
      </c>
    </row>
    <row r="224" spans="1:5" ht="42" hidden="1" customHeight="1">
      <c r="A224" s="231" t="str">
        <f>IF((SUM('Раздел 3'!Y38:Y38)=0),"","Неверно!")</f>
        <v/>
      </c>
      <c r="B224" s="237" t="s">
        <v>32388</v>
      </c>
      <c r="C224" s="232" t="s">
        <v>31829</v>
      </c>
      <c r="D224" s="232" t="s">
        <v>31817</v>
      </c>
      <c r="E224" s="232" t="str">
        <f>CONCATENATE(SUM('Раздел 3'!Y38:Y38),"=",0)</f>
        <v>0=0</v>
      </c>
    </row>
    <row r="225" spans="1:5" ht="42" hidden="1" customHeight="1">
      <c r="A225" s="231" t="str">
        <f>IF((SUM('Раздел 3'!Z38:Z38)=0),"","Неверно!")</f>
        <v/>
      </c>
      <c r="B225" s="237" t="s">
        <v>32388</v>
      </c>
      <c r="C225" s="232" t="s">
        <v>31830</v>
      </c>
      <c r="D225" s="232" t="s">
        <v>31817</v>
      </c>
      <c r="E225" s="232" t="str">
        <f>CONCATENATE(SUM('Раздел 3'!Z38:Z38),"=",0)</f>
        <v>0=0</v>
      </c>
    </row>
    <row r="226" spans="1:5" ht="42" hidden="1" customHeight="1">
      <c r="A226" s="231" t="str">
        <f>IF((SUM('Раздел 3'!AA38:AA38)=0),"","Неверно!")</f>
        <v/>
      </c>
      <c r="B226" s="237" t="s">
        <v>32388</v>
      </c>
      <c r="C226" s="232" t="s">
        <v>31831</v>
      </c>
      <c r="D226" s="232" t="s">
        <v>31817</v>
      </c>
      <c r="E226" s="232" t="str">
        <f>CONCATENATE(SUM('Раздел 3'!AA38:AA38),"=",0)</f>
        <v>0=0</v>
      </c>
    </row>
    <row r="227" spans="1:5" ht="42" hidden="1" customHeight="1">
      <c r="A227" s="231" t="str">
        <f>IF((SUM('Раздел 3'!AB38:AB38)=0),"","Неверно!")</f>
        <v/>
      </c>
      <c r="B227" s="237" t="s">
        <v>32388</v>
      </c>
      <c r="C227" s="232" t="s">
        <v>31832</v>
      </c>
      <c r="D227" s="232" t="s">
        <v>31817</v>
      </c>
      <c r="E227" s="232" t="str">
        <f>CONCATENATE(SUM('Раздел 3'!AB38:AB38),"=",0)</f>
        <v>0=0</v>
      </c>
    </row>
    <row r="228" spans="1:5" ht="42" hidden="1" customHeight="1">
      <c r="A228" s="231" t="str">
        <f>IF((SUM('Раздел 3'!AC38:AC38)=0),"","Неверно!")</f>
        <v/>
      </c>
      <c r="B228" s="237" t="s">
        <v>32388</v>
      </c>
      <c r="C228" s="232" t="s">
        <v>31833</v>
      </c>
      <c r="D228" s="232" t="s">
        <v>31817</v>
      </c>
      <c r="E228" s="232" t="str">
        <f>CONCATENATE(SUM('Раздел 3'!AC38:AC38),"=",0)</f>
        <v>0=0</v>
      </c>
    </row>
    <row r="229" spans="1:5" ht="42" hidden="1" customHeight="1">
      <c r="A229" s="231" t="str">
        <f>IF((SUM('Раздел 3'!AD38:AD38)=0),"","Неверно!")</f>
        <v/>
      </c>
      <c r="B229" s="237" t="s">
        <v>32388</v>
      </c>
      <c r="C229" s="232" t="s">
        <v>31834</v>
      </c>
      <c r="D229" s="232" t="s">
        <v>31817</v>
      </c>
      <c r="E229" s="232" t="str">
        <f>CONCATENATE(SUM('Раздел 3'!AD38:AD38),"=",0)</f>
        <v>0=0</v>
      </c>
    </row>
    <row r="230" spans="1:5" ht="42" hidden="1" customHeight="1">
      <c r="A230" s="231" t="str">
        <f>IF((SUM('Раздел 3'!AE38:AE38)=0),"","Неверно!")</f>
        <v/>
      </c>
      <c r="B230" s="237" t="s">
        <v>32388</v>
      </c>
      <c r="C230" s="232" t="s">
        <v>31835</v>
      </c>
      <c r="D230" s="232" t="s">
        <v>31817</v>
      </c>
      <c r="E230" s="232" t="str">
        <f>CONCATENATE(SUM('Раздел 3'!AE38:AE38),"=",0)</f>
        <v>0=0</v>
      </c>
    </row>
    <row r="231" spans="1:5" ht="42" hidden="1" customHeight="1">
      <c r="A231" s="231" t="str">
        <f>IF((SUM('Раздел 3'!AF38:AF38)=0),"","Неверно!")</f>
        <v/>
      </c>
      <c r="B231" s="237" t="s">
        <v>32388</v>
      </c>
      <c r="C231" s="232" t="s">
        <v>31836</v>
      </c>
      <c r="D231" s="232" t="s">
        <v>31817</v>
      </c>
      <c r="E231" s="232" t="str">
        <f>CONCATENATE(SUM('Раздел 3'!AF38:AF38),"=",0)</f>
        <v>0=0</v>
      </c>
    </row>
    <row r="232" spans="1:5" ht="42" hidden="1" customHeight="1">
      <c r="A232" s="231" t="str">
        <f>IF((SUM('Раздел 3'!AG38:AG38)=0),"","Неверно!")</f>
        <v/>
      </c>
      <c r="B232" s="237" t="s">
        <v>32388</v>
      </c>
      <c r="C232" s="232" t="s">
        <v>31837</v>
      </c>
      <c r="D232" s="232" t="s">
        <v>31817</v>
      </c>
      <c r="E232" s="232" t="str">
        <f>CONCATENATE(SUM('Раздел 3'!AG38:AG38),"=",0)</f>
        <v>0=0</v>
      </c>
    </row>
    <row r="233" spans="1:5" ht="42" hidden="1" customHeight="1">
      <c r="A233" s="231" t="str">
        <f>IF((SUM('Раздел 3'!AH38:AH38)=0),"","Неверно!")</f>
        <v/>
      </c>
      <c r="B233" s="237" t="s">
        <v>32388</v>
      </c>
      <c r="C233" s="232" t="s">
        <v>31838</v>
      </c>
      <c r="D233" s="232" t="s">
        <v>31817</v>
      </c>
      <c r="E233" s="232" t="str">
        <f>CONCATENATE(SUM('Раздел 3'!AH38:AH38),"=",0)</f>
        <v>0=0</v>
      </c>
    </row>
    <row r="234" spans="1:5" ht="42" hidden="1" customHeight="1">
      <c r="A234" s="231" t="str">
        <f>IF((SUM('Раздел 3'!H38:H38)=0),"","Неверно!")</f>
        <v/>
      </c>
      <c r="B234" s="237" t="s">
        <v>32388</v>
      </c>
      <c r="C234" s="232" t="s">
        <v>31839</v>
      </c>
      <c r="D234" s="232" t="s">
        <v>31817</v>
      </c>
      <c r="E234" s="232" t="str">
        <f>CONCATENATE(SUM('Раздел 3'!H38:H38),"=",0)</f>
        <v>0=0</v>
      </c>
    </row>
    <row r="235" spans="1:5" ht="42" hidden="1" customHeight="1">
      <c r="A235" s="231" t="str">
        <f>IF((SUM('Раздел 3'!AI38:AI38)=0),"","Неверно!")</f>
        <v/>
      </c>
      <c r="B235" s="237" t="s">
        <v>32388</v>
      </c>
      <c r="C235" s="232" t="s">
        <v>31840</v>
      </c>
      <c r="D235" s="232" t="s">
        <v>31817</v>
      </c>
      <c r="E235" s="232" t="str">
        <f>CONCATENATE(SUM('Раздел 3'!AI38:AI38),"=",0)</f>
        <v>0=0</v>
      </c>
    </row>
    <row r="236" spans="1:5" ht="42" hidden="1" customHeight="1">
      <c r="A236" s="231" t="str">
        <f>IF((SUM('Раздел 3'!AJ38:AJ38)=0),"","Неверно!")</f>
        <v/>
      </c>
      <c r="B236" s="237" t="s">
        <v>32388</v>
      </c>
      <c r="C236" s="232" t="s">
        <v>31841</v>
      </c>
      <c r="D236" s="232" t="s">
        <v>31817</v>
      </c>
      <c r="E236" s="232" t="str">
        <f>CONCATENATE(SUM('Раздел 3'!AJ38:AJ38),"=",0)</f>
        <v>0=0</v>
      </c>
    </row>
    <row r="237" spans="1:5" ht="42" hidden="1" customHeight="1">
      <c r="A237" s="231" t="str">
        <f>IF((SUM('Раздел 3'!AK38:AK38)=0),"","Неверно!")</f>
        <v/>
      </c>
      <c r="B237" s="237" t="s">
        <v>32388</v>
      </c>
      <c r="C237" s="232" t="s">
        <v>31842</v>
      </c>
      <c r="D237" s="232" t="s">
        <v>31817</v>
      </c>
      <c r="E237" s="232" t="str">
        <f>CONCATENATE(SUM('Раздел 3'!AK38:AK38),"=",0)</f>
        <v>0=0</v>
      </c>
    </row>
    <row r="238" spans="1:5" ht="42" hidden="1" customHeight="1">
      <c r="A238" s="231" t="str">
        <f>IF((SUM('Раздел 3'!AL38:AL38)=0),"","Неверно!")</f>
        <v/>
      </c>
      <c r="B238" s="237" t="s">
        <v>32388</v>
      </c>
      <c r="C238" s="232" t="s">
        <v>31843</v>
      </c>
      <c r="D238" s="232" t="s">
        <v>31817</v>
      </c>
      <c r="E238" s="232" t="str">
        <f>CONCATENATE(SUM('Раздел 3'!AL38:AL38),"=",0)</f>
        <v>0=0</v>
      </c>
    </row>
    <row r="239" spans="1:5" ht="42" hidden="1" customHeight="1">
      <c r="A239" s="231" t="str">
        <f>IF((SUM('Раздел 3'!I38:I38)=0),"","Неверно!")</f>
        <v/>
      </c>
      <c r="B239" s="237" t="s">
        <v>32388</v>
      </c>
      <c r="C239" s="232" t="s">
        <v>31844</v>
      </c>
      <c r="D239" s="232" t="s">
        <v>31817</v>
      </c>
      <c r="E239" s="232" t="str">
        <f>CONCATENATE(SUM('Раздел 3'!I38:I38),"=",0)</f>
        <v>0=0</v>
      </c>
    </row>
    <row r="240" spans="1:5" ht="42" hidden="1" customHeight="1">
      <c r="A240" s="231" t="str">
        <f>IF((SUM('Раздел 3'!J38:J38)=0),"","Неверно!")</f>
        <v/>
      </c>
      <c r="B240" s="237" t="s">
        <v>32388</v>
      </c>
      <c r="C240" s="232" t="s">
        <v>31845</v>
      </c>
      <c r="D240" s="232" t="s">
        <v>31817</v>
      </c>
      <c r="E240" s="232" t="str">
        <f>CONCATENATE(SUM('Раздел 3'!J38:J38),"=",0)</f>
        <v>0=0</v>
      </c>
    </row>
    <row r="241" spans="1:5" ht="42" hidden="1" customHeight="1">
      <c r="A241" s="231" t="str">
        <f>IF((SUM('Раздел 3'!K38:K38)=0),"","Неверно!")</f>
        <v/>
      </c>
      <c r="B241" s="237" t="s">
        <v>32388</v>
      </c>
      <c r="C241" s="232" t="s">
        <v>31846</v>
      </c>
      <c r="D241" s="232" t="s">
        <v>31817</v>
      </c>
      <c r="E241" s="232" t="str">
        <f>CONCATENATE(SUM('Раздел 3'!K38:K38),"=",0)</f>
        <v>0=0</v>
      </c>
    </row>
    <row r="242" spans="1:5" ht="42" hidden="1" customHeight="1">
      <c r="A242" s="231" t="str">
        <f>IF((SUM('Раздел 3'!L38:L38)=0),"","Неверно!")</f>
        <v/>
      </c>
      <c r="B242" s="237" t="s">
        <v>32388</v>
      </c>
      <c r="C242" s="232" t="s">
        <v>31847</v>
      </c>
      <c r="D242" s="232" t="s">
        <v>31817</v>
      </c>
      <c r="E242" s="232" t="str">
        <f>CONCATENATE(SUM('Раздел 3'!L38:L38),"=",0)</f>
        <v>0=0</v>
      </c>
    </row>
    <row r="243" spans="1:5" ht="42" hidden="1" customHeight="1">
      <c r="A243" s="231" t="str">
        <f>IF((SUM('Раздел 3'!M38:M38)=0),"","Неверно!")</f>
        <v/>
      </c>
      <c r="B243" s="237" t="s">
        <v>32388</v>
      </c>
      <c r="C243" s="232" t="s">
        <v>31848</v>
      </c>
      <c r="D243" s="232" t="s">
        <v>31817</v>
      </c>
      <c r="E243" s="232" t="str">
        <f>CONCATENATE(SUM('Раздел 3'!M38:M38),"=",0)</f>
        <v>0=0</v>
      </c>
    </row>
    <row r="244" spans="1:5" ht="42" hidden="1" customHeight="1">
      <c r="A244" s="231" t="str">
        <f>IF((SUM('Раздел 3'!N38:N38)=0),"","Неверно!")</f>
        <v/>
      </c>
      <c r="B244" s="237" t="s">
        <v>32388</v>
      </c>
      <c r="C244" s="232" t="s">
        <v>31849</v>
      </c>
      <c r="D244" s="232" t="s">
        <v>31817</v>
      </c>
      <c r="E244" s="232" t="str">
        <f>CONCATENATE(SUM('Раздел 3'!N38:N38),"=",0)</f>
        <v>0=0</v>
      </c>
    </row>
    <row r="245" spans="1:5" ht="42" hidden="1" customHeight="1">
      <c r="A245" s="231" t="str">
        <f>IF((SUM('Раздел 3'!F37:F37)=0),"","Неверно!")</f>
        <v/>
      </c>
      <c r="B245" s="237" t="s">
        <v>32389</v>
      </c>
      <c r="C245" s="232" t="s">
        <v>31782</v>
      </c>
      <c r="D245" s="232" t="s">
        <v>31783</v>
      </c>
      <c r="E245" s="232" t="str">
        <f>CONCATENATE(SUM('Раздел 3'!F37:F37),"=",0)</f>
        <v>0=0</v>
      </c>
    </row>
    <row r="246" spans="1:5" ht="42" hidden="1" customHeight="1">
      <c r="A246" s="231" t="str">
        <f>IF((SUM('Раздел 3'!O37:O37)=0),"","Неверно!")</f>
        <v/>
      </c>
      <c r="B246" s="237" t="s">
        <v>32389</v>
      </c>
      <c r="C246" s="232" t="s">
        <v>31784</v>
      </c>
      <c r="D246" s="232" t="s">
        <v>31783</v>
      </c>
      <c r="E246" s="232" t="str">
        <f>CONCATENATE(SUM('Раздел 3'!O37:O37),"=",0)</f>
        <v>0=0</v>
      </c>
    </row>
    <row r="247" spans="1:5" ht="42" hidden="1" customHeight="1">
      <c r="A247" s="231" t="str">
        <f>IF((SUM('Раздел 3'!P37:P37)=0),"","Неверно!")</f>
        <v/>
      </c>
      <c r="B247" s="237" t="s">
        <v>32389</v>
      </c>
      <c r="C247" s="232" t="s">
        <v>31785</v>
      </c>
      <c r="D247" s="232" t="s">
        <v>31783</v>
      </c>
      <c r="E247" s="232" t="str">
        <f>CONCATENATE(SUM('Раздел 3'!P37:P37),"=",0)</f>
        <v>0=0</v>
      </c>
    </row>
    <row r="248" spans="1:5" ht="42" hidden="1" customHeight="1">
      <c r="A248" s="231" t="str">
        <f>IF((SUM('Раздел 3'!Q37:Q37)=0),"","Неверно!")</f>
        <v/>
      </c>
      <c r="B248" s="237" t="s">
        <v>32389</v>
      </c>
      <c r="C248" s="232" t="s">
        <v>31786</v>
      </c>
      <c r="D248" s="232" t="s">
        <v>31783</v>
      </c>
      <c r="E248" s="232" t="str">
        <f>CONCATENATE(SUM('Раздел 3'!Q37:Q37),"=",0)</f>
        <v>0=0</v>
      </c>
    </row>
    <row r="249" spans="1:5" ht="42" hidden="1" customHeight="1">
      <c r="A249" s="231" t="str">
        <f>IF((SUM('Раздел 3'!R37:R37)=0),"","Неверно!")</f>
        <v/>
      </c>
      <c r="B249" s="237" t="s">
        <v>32389</v>
      </c>
      <c r="C249" s="232" t="s">
        <v>31787</v>
      </c>
      <c r="D249" s="232" t="s">
        <v>31783</v>
      </c>
      <c r="E249" s="232" t="str">
        <f>CONCATENATE(SUM('Раздел 3'!R37:R37),"=",0)</f>
        <v>0=0</v>
      </c>
    </row>
    <row r="250" spans="1:5" ht="42" hidden="1" customHeight="1">
      <c r="A250" s="231" t="str">
        <f>IF((SUM('Раздел 3'!S37:S37)=0),"","Неверно!")</f>
        <v/>
      </c>
      <c r="B250" s="237" t="s">
        <v>32389</v>
      </c>
      <c r="C250" s="232" t="s">
        <v>31788</v>
      </c>
      <c r="D250" s="232" t="s">
        <v>31783</v>
      </c>
      <c r="E250" s="232" t="str">
        <f>CONCATENATE(SUM('Раздел 3'!S37:S37),"=",0)</f>
        <v>0=0</v>
      </c>
    </row>
    <row r="251" spans="1:5" ht="42" hidden="1" customHeight="1">
      <c r="A251" s="231" t="str">
        <f>IF((SUM('Раздел 3'!T37:T37)=0),"","Неверно!")</f>
        <v/>
      </c>
      <c r="B251" s="237" t="s">
        <v>32389</v>
      </c>
      <c r="C251" s="232" t="s">
        <v>31789</v>
      </c>
      <c r="D251" s="232" t="s">
        <v>31783</v>
      </c>
      <c r="E251" s="232" t="str">
        <f>CONCATENATE(SUM('Раздел 3'!T37:T37),"=",0)</f>
        <v>0=0</v>
      </c>
    </row>
    <row r="252" spans="1:5" ht="42" hidden="1" customHeight="1">
      <c r="A252" s="231" t="str">
        <f>IF((SUM('Раздел 3'!U37:U37)=0),"","Неверно!")</f>
        <v/>
      </c>
      <c r="B252" s="237" t="s">
        <v>32389</v>
      </c>
      <c r="C252" s="232" t="s">
        <v>31790</v>
      </c>
      <c r="D252" s="232" t="s">
        <v>31783</v>
      </c>
      <c r="E252" s="232" t="str">
        <f>CONCATENATE(SUM('Раздел 3'!U37:U37),"=",0)</f>
        <v>0=0</v>
      </c>
    </row>
    <row r="253" spans="1:5" ht="42" hidden="1" customHeight="1">
      <c r="A253" s="231" t="str">
        <f>IF((SUM('Раздел 3'!V37:V37)=0),"","Неверно!")</f>
        <v/>
      </c>
      <c r="B253" s="237" t="s">
        <v>32389</v>
      </c>
      <c r="C253" s="232" t="s">
        <v>31791</v>
      </c>
      <c r="D253" s="232" t="s">
        <v>31783</v>
      </c>
      <c r="E253" s="232" t="str">
        <f>CONCATENATE(SUM('Раздел 3'!V37:V37),"=",0)</f>
        <v>0=0</v>
      </c>
    </row>
    <row r="254" spans="1:5" ht="42" hidden="1" customHeight="1">
      <c r="A254" s="231" t="str">
        <f>IF((SUM('Раздел 3'!W37:W37)=0),"","Неверно!")</f>
        <v/>
      </c>
      <c r="B254" s="237" t="s">
        <v>32389</v>
      </c>
      <c r="C254" s="232" t="s">
        <v>31792</v>
      </c>
      <c r="D254" s="232" t="s">
        <v>31783</v>
      </c>
      <c r="E254" s="232" t="str">
        <f>CONCATENATE(SUM('Раздел 3'!W37:W37),"=",0)</f>
        <v>0=0</v>
      </c>
    </row>
    <row r="255" spans="1:5" ht="42" hidden="1" customHeight="1">
      <c r="A255" s="231" t="str">
        <f>IF((SUM('Раздел 3'!X37:X37)=0),"","Неверно!")</f>
        <v/>
      </c>
      <c r="B255" s="237" t="s">
        <v>32389</v>
      </c>
      <c r="C255" s="232" t="s">
        <v>31793</v>
      </c>
      <c r="D255" s="232" t="s">
        <v>31783</v>
      </c>
      <c r="E255" s="232" t="str">
        <f>CONCATENATE(SUM('Раздел 3'!X37:X37),"=",0)</f>
        <v>0=0</v>
      </c>
    </row>
    <row r="256" spans="1:5" ht="42" hidden="1" customHeight="1">
      <c r="A256" s="231" t="str">
        <f>IF((SUM('Раздел 3'!G37:G37)=0),"","Неверно!")</f>
        <v/>
      </c>
      <c r="B256" s="237" t="s">
        <v>32389</v>
      </c>
      <c r="C256" s="232" t="s">
        <v>31794</v>
      </c>
      <c r="D256" s="232" t="s">
        <v>31783</v>
      </c>
      <c r="E256" s="232" t="str">
        <f>CONCATENATE(SUM('Раздел 3'!G37:G37),"=",0)</f>
        <v>0=0</v>
      </c>
    </row>
    <row r="257" spans="1:5" ht="42" hidden="1" customHeight="1">
      <c r="A257" s="231" t="str">
        <f>IF((SUM('Раздел 3'!Y37:Y37)=0),"","Неверно!")</f>
        <v/>
      </c>
      <c r="B257" s="237" t="s">
        <v>32389</v>
      </c>
      <c r="C257" s="232" t="s">
        <v>31795</v>
      </c>
      <c r="D257" s="232" t="s">
        <v>31783</v>
      </c>
      <c r="E257" s="232" t="str">
        <f>CONCATENATE(SUM('Раздел 3'!Y37:Y37),"=",0)</f>
        <v>0=0</v>
      </c>
    </row>
    <row r="258" spans="1:5" ht="42" hidden="1" customHeight="1">
      <c r="A258" s="231" t="str">
        <f>IF((SUM('Раздел 3'!Z37:Z37)=0),"","Неверно!")</f>
        <v/>
      </c>
      <c r="B258" s="237" t="s">
        <v>32389</v>
      </c>
      <c r="C258" s="232" t="s">
        <v>31796</v>
      </c>
      <c r="D258" s="232" t="s">
        <v>31783</v>
      </c>
      <c r="E258" s="232" t="str">
        <f>CONCATENATE(SUM('Раздел 3'!Z37:Z37),"=",0)</f>
        <v>0=0</v>
      </c>
    </row>
    <row r="259" spans="1:5" ht="42" hidden="1" customHeight="1">
      <c r="A259" s="231" t="str">
        <f>IF((SUM('Раздел 3'!AA37:AA37)=0),"","Неверно!")</f>
        <v/>
      </c>
      <c r="B259" s="237" t="s">
        <v>32389</v>
      </c>
      <c r="C259" s="232" t="s">
        <v>31797</v>
      </c>
      <c r="D259" s="232" t="s">
        <v>31783</v>
      </c>
      <c r="E259" s="232" t="str">
        <f>CONCATENATE(SUM('Раздел 3'!AA37:AA37),"=",0)</f>
        <v>0=0</v>
      </c>
    </row>
    <row r="260" spans="1:5" ht="42" hidden="1" customHeight="1">
      <c r="A260" s="231" t="str">
        <f>IF((SUM('Раздел 3'!AB37:AB37)=0),"","Неверно!")</f>
        <v/>
      </c>
      <c r="B260" s="237" t="s">
        <v>32389</v>
      </c>
      <c r="C260" s="232" t="s">
        <v>31798</v>
      </c>
      <c r="D260" s="232" t="s">
        <v>31783</v>
      </c>
      <c r="E260" s="232" t="str">
        <f>CONCATENATE(SUM('Раздел 3'!AB37:AB37),"=",0)</f>
        <v>0=0</v>
      </c>
    </row>
    <row r="261" spans="1:5" ht="42" hidden="1" customHeight="1">
      <c r="A261" s="231" t="str">
        <f>IF((SUM('Раздел 3'!AC37:AC37)=0),"","Неверно!")</f>
        <v/>
      </c>
      <c r="B261" s="237" t="s">
        <v>32389</v>
      </c>
      <c r="C261" s="232" t="s">
        <v>31799</v>
      </c>
      <c r="D261" s="232" t="s">
        <v>31783</v>
      </c>
      <c r="E261" s="232" t="str">
        <f>CONCATENATE(SUM('Раздел 3'!AC37:AC37),"=",0)</f>
        <v>0=0</v>
      </c>
    </row>
    <row r="262" spans="1:5" ht="42" hidden="1" customHeight="1">
      <c r="A262" s="231" t="str">
        <f>IF((SUM('Раздел 3'!AD37:AD37)=0),"","Неверно!")</f>
        <v/>
      </c>
      <c r="B262" s="237" t="s">
        <v>32389</v>
      </c>
      <c r="C262" s="232" t="s">
        <v>31800</v>
      </c>
      <c r="D262" s="232" t="s">
        <v>31783</v>
      </c>
      <c r="E262" s="232" t="str">
        <f>CONCATENATE(SUM('Раздел 3'!AD37:AD37),"=",0)</f>
        <v>0=0</v>
      </c>
    </row>
    <row r="263" spans="1:5" ht="42" hidden="1" customHeight="1">
      <c r="A263" s="231" t="str">
        <f>IF((SUM('Раздел 3'!AE37:AE37)=0),"","Неверно!")</f>
        <v/>
      </c>
      <c r="B263" s="237" t="s">
        <v>32389</v>
      </c>
      <c r="C263" s="232" t="s">
        <v>31801</v>
      </c>
      <c r="D263" s="232" t="s">
        <v>31783</v>
      </c>
      <c r="E263" s="232" t="str">
        <f>CONCATENATE(SUM('Раздел 3'!AE37:AE37),"=",0)</f>
        <v>0=0</v>
      </c>
    </row>
    <row r="264" spans="1:5" ht="42" hidden="1" customHeight="1">
      <c r="A264" s="231" t="str">
        <f>IF((SUM('Раздел 3'!AF37:AF37)=0),"","Неверно!")</f>
        <v/>
      </c>
      <c r="B264" s="237" t="s">
        <v>32389</v>
      </c>
      <c r="C264" s="232" t="s">
        <v>31802</v>
      </c>
      <c r="D264" s="232" t="s">
        <v>31783</v>
      </c>
      <c r="E264" s="232" t="str">
        <f>CONCATENATE(SUM('Раздел 3'!AF37:AF37),"=",0)</f>
        <v>0=0</v>
      </c>
    </row>
    <row r="265" spans="1:5" ht="42" hidden="1" customHeight="1">
      <c r="A265" s="231" t="str">
        <f>IF((SUM('Раздел 3'!AG37:AG37)=0),"","Неверно!")</f>
        <v/>
      </c>
      <c r="B265" s="237" t="s">
        <v>32389</v>
      </c>
      <c r="C265" s="232" t="s">
        <v>31803</v>
      </c>
      <c r="D265" s="232" t="s">
        <v>31783</v>
      </c>
      <c r="E265" s="232" t="str">
        <f>CONCATENATE(SUM('Раздел 3'!AG37:AG37),"=",0)</f>
        <v>0=0</v>
      </c>
    </row>
    <row r="266" spans="1:5" ht="42" hidden="1" customHeight="1">
      <c r="A266" s="231" t="str">
        <f>IF((SUM('Раздел 3'!AH37:AH37)=0),"","Неверно!")</f>
        <v/>
      </c>
      <c r="B266" s="237" t="s">
        <v>32389</v>
      </c>
      <c r="C266" s="232" t="s">
        <v>31804</v>
      </c>
      <c r="D266" s="232" t="s">
        <v>31783</v>
      </c>
      <c r="E266" s="232" t="str">
        <f>CONCATENATE(SUM('Раздел 3'!AH37:AH37),"=",0)</f>
        <v>0=0</v>
      </c>
    </row>
    <row r="267" spans="1:5" ht="42" hidden="1" customHeight="1">
      <c r="A267" s="231" t="str">
        <f>IF((SUM('Раздел 3'!H37:H37)=0),"","Неверно!")</f>
        <v/>
      </c>
      <c r="B267" s="237" t="s">
        <v>32389</v>
      </c>
      <c r="C267" s="232" t="s">
        <v>31805</v>
      </c>
      <c r="D267" s="232" t="s">
        <v>31783</v>
      </c>
      <c r="E267" s="232" t="str">
        <f>CONCATENATE(SUM('Раздел 3'!H37:H37),"=",0)</f>
        <v>0=0</v>
      </c>
    </row>
    <row r="268" spans="1:5" ht="42" hidden="1" customHeight="1">
      <c r="A268" s="231" t="str">
        <f>IF((SUM('Раздел 3'!AI37:AI37)=0),"","Неверно!")</f>
        <v/>
      </c>
      <c r="B268" s="237" t="s">
        <v>32389</v>
      </c>
      <c r="C268" s="232" t="s">
        <v>31806</v>
      </c>
      <c r="D268" s="232" t="s">
        <v>31783</v>
      </c>
      <c r="E268" s="232" t="str">
        <f>CONCATENATE(SUM('Раздел 3'!AI37:AI37),"=",0)</f>
        <v>0=0</v>
      </c>
    </row>
    <row r="269" spans="1:5" ht="42" hidden="1" customHeight="1">
      <c r="A269" s="231" t="str">
        <f>IF((SUM('Раздел 3'!AJ37:AJ37)=0),"","Неверно!")</f>
        <v/>
      </c>
      <c r="B269" s="237" t="s">
        <v>32389</v>
      </c>
      <c r="C269" s="232" t="s">
        <v>31807</v>
      </c>
      <c r="D269" s="232" t="s">
        <v>31783</v>
      </c>
      <c r="E269" s="232" t="str">
        <f>CONCATENATE(SUM('Раздел 3'!AJ37:AJ37),"=",0)</f>
        <v>0=0</v>
      </c>
    </row>
    <row r="270" spans="1:5" ht="42" hidden="1" customHeight="1">
      <c r="A270" s="231" t="str">
        <f>IF((SUM('Раздел 3'!AK37:AK37)=0),"","Неверно!")</f>
        <v/>
      </c>
      <c r="B270" s="237" t="s">
        <v>32389</v>
      </c>
      <c r="C270" s="232" t="s">
        <v>31808</v>
      </c>
      <c r="D270" s="232" t="s">
        <v>31783</v>
      </c>
      <c r="E270" s="232" t="str">
        <f>CONCATENATE(SUM('Раздел 3'!AK37:AK37),"=",0)</f>
        <v>0=0</v>
      </c>
    </row>
    <row r="271" spans="1:5" ht="42" hidden="1" customHeight="1">
      <c r="A271" s="231" t="str">
        <f>IF((SUM('Раздел 3'!AL37:AL37)=0),"","Неверно!")</f>
        <v/>
      </c>
      <c r="B271" s="237" t="s">
        <v>32389</v>
      </c>
      <c r="C271" s="232" t="s">
        <v>31809</v>
      </c>
      <c r="D271" s="232" t="s">
        <v>31783</v>
      </c>
      <c r="E271" s="232" t="str">
        <f>CONCATENATE(SUM('Раздел 3'!AL37:AL37),"=",0)</f>
        <v>0=0</v>
      </c>
    </row>
    <row r="272" spans="1:5" ht="42" hidden="1" customHeight="1">
      <c r="A272" s="231" t="str">
        <f>IF((SUM('Раздел 3'!I37:I37)=0),"","Неверно!")</f>
        <v/>
      </c>
      <c r="B272" s="237" t="s">
        <v>32389</v>
      </c>
      <c r="C272" s="232" t="s">
        <v>31810</v>
      </c>
      <c r="D272" s="232" t="s">
        <v>31783</v>
      </c>
      <c r="E272" s="232" t="str">
        <f>CONCATENATE(SUM('Раздел 3'!I37:I37),"=",0)</f>
        <v>0=0</v>
      </c>
    </row>
    <row r="273" spans="1:5" ht="42" hidden="1" customHeight="1">
      <c r="A273" s="231" t="str">
        <f>IF((SUM('Раздел 3'!J37:J37)=0),"","Неверно!")</f>
        <v/>
      </c>
      <c r="B273" s="237" t="s">
        <v>32389</v>
      </c>
      <c r="C273" s="232" t="s">
        <v>31811</v>
      </c>
      <c r="D273" s="232" t="s">
        <v>31783</v>
      </c>
      <c r="E273" s="232" t="str">
        <f>CONCATENATE(SUM('Раздел 3'!J37:J37),"=",0)</f>
        <v>0=0</v>
      </c>
    </row>
    <row r="274" spans="1:5" ht="42" hidden="1" customHeight="1">
      <c r="A274" s="231" t="str">
        <f>IF((SUM('Раздел 3'!K37:K37)=0),"","Неверно!")</f>
        <v/>
      </c>
      <c r="B274" s="237" t="s">
        <v>32389</v>
      </c>
      <c r="C274" s="232" t="s">
        <v>31812</v>
      </c>
      <c r="D274" s="232" t="s">
        <v>31783</v>
      </c>
      <c r="E274" s="232" t="str">
        <f>CONCATENATE(SUM('Раздел 3'!K37:K37),"=",0)</f>
        <v>0=0</v>
      </c>
    </row>
    <row r="275" spans="1:5" ht="42" hidden="1" customHeight="1">
      <c r="A275" s="231" t="str">
        <f>IF((SUM('Раздел 3'!L37:L37)=0),"","Неверно!")</f>
        <v/>
      </c>
      <c r="B275" s="237" t="s">
        <v>32389</v>
      </c>
      <c r="C275" s="232" t="s">
        <v>31813</v>
      </c>
      <c r="D275" s="232" t="s">
        <v>31783</v>
      </c>
      <c r="E275" s="232" t="str">
        <f>CONCATENATE(SUM('Раздел 3'!L37:L37),"=",0)</f>
        <v>0=0</v>
      </c>
    </row>
    <row r="276" spans="1:5" ht="42" hidden="1" customHeight="1">
      <c r="A276" s="231" t="str">
        <f>IF((SUM('Раздел 3'!M37:M37)=0),"","Неверно!")</f>
        <v/>
      </c>
      <c r="B276" s="237" t="s">
        <v>32389</v>
      </c>
      <c r="C276" s="232" t="s">
        <v>31814</v>
      </c>
      <c r="D276" s="232" t="s">
        <v>31783</v>
      </c>
      <c r="E276" s="232" t="str">
        <f>CONCATENATE(SUM('Раздел 3'!M37:M37),"=",0)</f>
        <v>0=0</v>
      </c>
    </row>
    <row r="277" spans="1:5" ht="42" hidden="1" customHeight="1">
      <c r="A277" s="231" t="str">
        <f>IF((SUM('Раздел 3'!N37:N37)=0),"","Неверно!")</f>
        <v/>
      </c>
      <c r="B277" s="237" t="s">
        <v>32389</v>
      </c>
      <c r="C277" s="232" t="s">
        <v>31815</v>
      </c>
      <c r="D277" s="232" t="s">
        <v>31783</v>
      </c>
      <c r="E277" s="232" t="str">
        <f>CONCATENATE(SUM('Раздел 3'!N37:N37),"=",0)</f>
        <v>0=0</v>
      </c>
    </row>
    <row r="278" spans="1:5" ht="42" hidden="1" customHeight="1">
      <c r="A278" s="231" t="str">
        <f>IF((SUM('Раздел 3'!F36:F36)=0),"","Неверно!")</f>
        <v/>
      </c>
      <c r="B278" s="237" t="s">
        <v>32390</v>
      </c>
      <c r="C278" s="232" t="s">
        <v>31772</v>
      </c>
      <c r="D278" s="232" t="s">
        <v>31773</v>
      </c>
      <c r="E278" s="232" t="str">
        <f>CONCATENATE(SUM('Раздел 3'!F36:F36),"=",0)</f>
        <v>0=0</v>
      </c>
    </row>
    <row r="279" spans="1:5" ht="42" hidden="1" customHeight="1">
      <c r="A279" s="231" t="str">
        <f>IF((SUM('Раздел 3'!O36:O36)=0),"","Неверно!")</f>
        <v/>
      </c>
      <c r="B279" s="237" t="s">
        <v>32390</v>
      </c>
      <c r="C279" s="232" t="s">
        <v>10651</v>
      </c>
      <c r="D279" s="232" t="s">
        <v>31773</v>
      </c>
      <c r="E279" s="232" t="str">
        <f>CONCATENATE(SUM('Раздел 3'!O36:O36),"=",0)</f>
        <v>0=0</v>
      </c>
    </row>
    <row r="280" spans="1:5" ht="42" hidden="1" customHeight="1">
      <c r="A280" s="231" t="str">
        <f>IF((SUM('Раздел 3'!P36:P36)=0),"","Неверно!")</f>
        <v/>
      </c>
      <c r="B280" s="237" t="s">
        <v>32390</v>
      </c>
      <c r="C280" s="232" t="s">
        <v>10652</v>
      </c>
      <c r="D280" s="232" t="s">
        <v>31773</v>
      </c>
      <c r="E280" s="232" t="str">
        <f>CONCATENATE(SUM('Раздел 3'!P36:P36),"=",0)</f>
        <v>0=0</v>
      </c>
    </row>
    <row r="281" spans="1:5" ht="42" hidden="1" customHeight="1">
      <c r="A281" s="231" t="str">
        <f>IF((SUM('Раздел 3'!Q36:Q36)=0),"","Неверно!")</f>
        <v/>
      </c>
      <c r="B281" s="237" t="s">
        <v>32390</v>
      </c>
      <c r="C281" s="232" t="s">
        <v>10653</v>
      </c>
      <c r="D281" s="232" t="s">
        <v>31773</v>
      </c>
      <c r="E281" s="232" t="str">
        <f>CONCATENATE(SUM('Раздел 3'!Q36:Q36),"=",0)</f>
        <v>0=0</v>
      </c>
    </row>
    <row r="282" spans="1:5" ht="42" hidden="1" customHeight="1">
      <c r="A282" s="231" t="str">
        <f>IF((SUM('Раздел 3'!R36:R36)=0),"","Неверно!")</f>
        <v/>
      </c>
      <c r="B282" s="237" t="s">
        <v>32390</v>
      </c>
      <c r="C282" s="232" t="s">
        <v>10654</v>
      </c>
      <c r="D282" s="232" t="s">
        <v>31773</v>
      </c>
      <c r="E282" s="232" t="str">
        <f>CONCATENATE(SUM('Раздел 3'!R36:R36),"=",0)</f>
        <v>0=0</v>
      </c>
    </row>
    <row r="283" spans="1:5" ht="42" hidden="1" customHeight="1">
      <c r="A283" s="231" t="str">
        <f>IF((SUM('Раздел 3'!S36:S36)=0),"","Неверно!")</f>
        <v/>
      </c>
      <c r="B283" s="237" t="s">
        <v>32390</v>
      </c>
      <c r="C283" s="232" t="s">
        <v>10655</v>
      </c>
      <c r="D283" s="232" t="s">
        <v>31773</v>
      </c>
      <c r="E283" s="232" t="str">
        <f>CONCATENATE(SUM('Раздел 3'!S36:S36),"=",0)</f>
        <v>0=0</v>
      </c>
    </row>
    <row r="284" spans="1:5" ht="42" hidden="1" customHeight="1">
      <c r="A284" s="231" t="str">
        <f>IF((SUM('Раздел 3'!T36:T36)=0),"","Неверно!")</f>
        <v/>
      </c>
      <c r="B284" s="237" t="s">
        <v>32390</v>
      </c>
      <c r="C284" s="232" t="s">
        <v>10656</v>
      </c>
      <c r="D284" s="232" t="s">
        <v>31773</v>
      </c>
      <c r="E284" s="232" t="str">
        <f>CONCATENATE(SUM('Раздел 3'!T36:T36),"=",0)</f>
        <v>0=0</v>
      </c>
    </row>
    <row r="285" spans="1:5" ht="42" hidden="1" customHeight="1">
      <c r="A285" s="231" t="str">
        <f>IF((SUM('Раздел 3'!U36:U36)=0),"","Неверно!")</f>
        <v/>
      </c>
      <c r="B285" s="237" t="s">
        <v>32390</v>
      </c>
      <c r="C285" s="232" t="s">
        <v>31774</v>
      </c>
      <c r="D285" s="232" t="s">
        <v>31773</v>
      </c>
      <c r="E285" s="232" t="str">
        <f>CONCATENATE(SUM('Раздел 3'!U36:U36),"=",0)</f>
        <v>0=0</v>
      </c>
    </row>
    <row r="286" spans="1:5" ht="42" hidden="1" customHeight="1">
      <c r="A286" s="231" t="str">
        <f>IF((SUM('Раздел 3'!V36:V36)=0),"","Неверно!")</f>
        <v/>
      </c>
      <c r="B286" s="237" t="s">
        <v>32390</v>
      </c>
      <c r="C286" s="232" t="s">
        <v>31775</v>
      </c>
      <c r="D286" s="232" t="s">
        <v>31773</v>
      </c>
      <c r="E286" s="232" t="str">
        <f>CONCATENATE(SUM('Раздел 3'!V36:V36),"=",0)</f>
        <v>0=0</v>
      </c>
    </row>
    <row r="287" spans="1:5" ht="42" hidden="1" customHeight="1">
      <c r="A287" s="231" t="str">
        <f>IF((SUM('Раздел 3'!W36:W36)=0),"","Неверно!")</f>
        <v/>
      </c>
      <c r="B287" s="237" t="s">
        <v>32390</v>
      </c>
      <c r="C287" s="232" t="s">
        <v>31776</v>
      </c>
      <c r="D287" s="232" t="s">
        <v>31773</v>
      </c>
      <c r="E287" s="232" t="str">
        <f>CONCATENATE(SUM('Раздел 3'!W36:W36),"=",0)</f>
        <v>0=0</v>
      </c>
    </row>
    <row r="288" spans="1:5" ht="42" hidden="1" customHeight="1">
      <c r="A288" s="231" t="str">
        <f>IF((SUM('Раздел 3'!X36:X36)=0),"","Неверно!")</f>
        <v/>
      </c>
      <c r="B288" s="237" t="s">
        <v>32390</v>
      </c>
      <c r="C288" s="232" t="s">
        <v>31777</v>
      </c>
      <c r="D288" s="232" t="s">
        <v>31773</v>
      </c>
      <c r="E288" s="232" t="str">
        <f>CONCATENATE(SUM('Раздел 3'!X36:X36),"=",0)</f>
        <v>0=0</v>
      </c>
    </row>
    <row r="289" spans="1:5" ht="42" hidden="1" customHeight="1">
      <c r="A289" s="231" t="str">
        <f>IF((SUM('Раздел 3'!G36:G36)=0),"","Неверно!")</f>
        <v/>
      </c>
      <c r="B289" s="237" t="s">
        <v>32390</v>
      </c>
      <c r="C289" s="232" t="s">
        <v>10657</v>
      </c>
      <c r="D289" s="232" t="s">
        <v>31773</v>
      </c>
      <c r="E289" s="232" t="str">
        <f>CONCATENATE(SUM('Раздел 3'!G36:G36),"=",0)</f>
        <v>0=0</v>
      </c>
    </row>
    <row r="290" spans="1:5" ht="42" hidden="1" customHeight="1">
      <c r="A290" s="231" t="str">
        <f>IF((SUM('Раздел 3'!Y36:Y36)=0),"","Неверно!")</f>
        <v/>
      </c>
      <c r="B290" s="237" t="s">
        <v>32390</v>
      </c>
      <c r="C290" s="232" t="s">
        <v>31778</v>
      </c>
      <c r="D290" s="232" t="s">
        <v>31773</v>
      </c>
      <c r="E290" s="232" t="str">
        <f>CONCATENATE(SUM('Раздел 3'!Y36:Y36),"=",0)</f>
        <v>0=0</v>
      </c>
    </row>
    <row r="291" spans="1:5" ht="42" hidden="1" customHeight="1">
      <c r="A291" s="231" t="str">
        <f>IF((SUM('Раздел 3'!Z36:Z36)=0),"","Неверно!")</f>
        <v/>
      </c>
      <c r="B291" s="237" t="s">
        <v>32390</v>
      </c>
      <c r="C291" s="232" t="s">
        <v>31779</v>
      </c>
      <c r="D291" s="232" t="s">
        <v>31773</v>
      </c>
      <c r="E291" s="232" t="str">
        <f>CONCATENATE(SUM('Раздел 3'!Z36:Z36),"=",0)</f>
        <v>0=0</v>
      </c>
    </row>
    <row r="292" spans="1:5" ht="42" hidden="1" customHeight="1">
      <c r="A292" s="231" t="str">
        <f>IF((SUM('Раздел 3'!AA36:AA36)=0),"","Неверно!")</f>
        <v/>
      </c>
      <c r="B292" s="237" t="s">
        <v>32390</v>
      </c>
      <c r="C292" s="232" t="s">
        <v>31780</v>
      </c>
      <c r="D292" s="232" t="s">
        <v>31773</v>
      </c>
      <c r="E292" s="232" t="str">
        <f>CONCATENATE(SUM('Раздел 3'!AA36:AA36),"=",0)</f>
        <v>0=0</v>
      </c>
    </row>
    <row r="293" spans="1:5" ht="42" hidden="1" customHeight="1">
      <c r="A293" s="231" t="str">
        <f>IF((SUM('Раздел 3'!AB36:AB36)=0),"","Неверно!")</f>
        <v/>
      </c>
      <c r="B293" s="237" t="s">
        <v>32390</v>
      </c>
      <c r="C293" s="232" t="s">
        <v>31781</v>
      </c>
      <c r="D293" s="232" t="s">
        <v>31773</v>
      </c>
      <c r="E293" s="232" t="str">
        <f>CONCATENATE(SUM('Раздел 3'!AB36:AB36),"=",0)</f>
        <v>0=0</v>
      </c>
    </row>
    <row r="294" spans="1:5" ht="42" hidden="1" customHeight="1">
      <c r="A294" s="231" t="str">
        <f>IF((SUM('Раздел 3'!AC36:AC36)=0),"","Неверно!")</f>
        <v/>
      </c>
      <c r="B294" s="237" t="s">
        <v>32390</v>
      </c>
      <c r="C294" s="232" t="s">
        <v>27535</v>
      </c>
      <c r="D294" s="232" t="s">
        <v>31773</v>
      </c>
      <c r="E294" s="232" t="str">
        <f>CONCATENATE(SUM('Раздел 3'!AC36:AC36),"=",0)</f>
        <v>0=0</v>
      </c>
    </row>
    <row r="295" spans="1:5" ht="42" hidden="1" customHeight="1">
      <c r="A295" s="231" t="str">
        <f>IF((SUM('Раздел 3'!AD36:AD36)=0),"","Неверно!")</f>
        <v/>
      </c>
      <c r="B295" s="237" t="s">
        <v>32390</v>
      </c>
      <c r="C295" s="232" t="s">
        <v>27536</v>
      </c>
      <c r="D295" s="232" t="s">
        <v>31773</v>
      </c>
      <c r="E295" s="232" t="str">
        <f>CONCATENATE(SUM('Раздел 3'!AD36:AD36),"=",0)</f>
        <v>0=0</v>
      </c>
    </row>
    <row r="296" spans="1:5" ht="42" hidden="1" customHeight="1">
      <c r="A296" s="231" t="str">
        <f>IF((SUM('Раздел 3'!AE36:AE36)=0),"","Неверно!")</f>
        <v/>
      </c>
      <c r="B296" s="237" t="s">
        <v>32390</v>
      </c>
      <c r="C296" s="232" t="s">
        <v>27537</v>
      </c>
      <c r="D296" s="232" t="s">
        <v>31773</v>
      </c>
      <c r="E296" s="232" t="str">
        <f>CONCATENATE(SUM('Раздел 3'!AE36:AE36),"=",0)</f>
        <v>0=0</v>
      </c>
    </row>
    <row r="297" spans="1:5" ht="42" hidden="1" customHeight="1">
      <c r="A297" s="231" t="str">
        <f>IF((SUM('Раздел 3'!AF36:AF36)=0),"","Неверно!")</f>
        <v/>
      </c>
      <c r="B297" s="237" t="s">
        <v>32390</v>
      </c>
      <c r="C297" s="232" t="s">
        <v>27538</v>
      </c>
      <c r="D297" s="232" t="s">
        <v>31773</v>
      </c>
      <c r="E297" s="232" t="str">
        <f>CONCATENATE(SUM('Раздел 3'!AF36:AF36),"=",0)</f>
        <v>0=0</v>
      </c>
    </row>
    <row r="298" spans="1:5" ht="42" hidden="1" customHeight="1">
      <c r="A298" s="231" t="str">
        <f>IF((SUM('Раздел 3'!AG36:AG36)=0),"","Неверно!")</f>
        <v/>
      </c>
      <c r="B298" s="237" t="s">
        <v>32390</v>
      </c>
      <c r="C298" s="232" t="s">
        <v>27539</v>
      </c>
      <c r="D298" s="232" t="s">
        <v>31773</v>
      </c>
      <c r="E298" s="232" t="str">
        <f>CONCATENATE(SUM('Раздел 3'!AG36:AG36),"=",0)</f>
        <v>0=0</v>
      </c>
    </row>
    <row r="299" spans="1:5" ht="42" hidden="1" customHeight="1">
      <c r="A299" s="231" t="str">
        <f>IF((SUM('Раздел 3'!AH36:AH36)=0),"","Неверно!")</f>
        <v/>
      </c>
      <c r="B299" s="237" t="s">
        <v>32390</v>
      </c>
      <c r="C299" s="232" t="s">
        <v>27540</v>
      </c>
      <c r="D299" s="232" t="s">
        <v>31773</v>
      </c>
      <c r="E299" s="232" t="str">
        <f>CONCATENATE(SUM('Раздел 3'!AH36:AH36),"=",0)</f>
        <v>0=0</v>
      </c>
    </row>
    <row r="300" spans="1:5" ht="42" hidden="1" customHeight="1">
      <c r="A300" s="231" t="str">
        <f>IF((SUM('Раздел 3'!H36:H36)=0),"","Неверно!")</f>
        <v/>
      </c>
      <c r="B300" s="237" t="s">
        <v>32390</v>
      </c>
      <c r="C300" s="232" t="s">
        <v>10658</v>
      </c>
      <c r="D300" s="232" t="s">
        <v>31773</v>
      </c>
      <c r="E300" s="232" t="str">
        <f>CONCATENATE(SUM('Раздел 3'!H36:H36),"=",0)</f>
        <v>0=0</v>
      </c>
    </row>
    <row r="301" spans="1:5" ht="42" hidden="1" customHeight="1">
      <c r="A301" s="231" t="str">
        <f>IF((SUM('Раздел 3'!AI36:AI36)=0),"","Неверно!")</f>
        <v/>
      </c>
      <c r="B301" s="237" t="s">
        <v>32390</v>
      </c>
      <c r="C301" s="232" t="s">
        <v>27541</v>
      </c>
      <c r="D301" s="232" t="s">
        <v>31773</v>
      </c>
      <c r="E301" s="232" t="str">
        <f>CONCATENATE(SUM('Раздел 3'!AI36:AI36),"=",0)</f>
        <v>0=0</v>
      </c>
    </row>
    <row r="302" spans="1:5" ht="42" hidden="1" customHeight="1">
      <c r="A302" s="231" t="str">
        <f>IF((SUM('Раздел 3'!AJ36:AJ36)=0),"","Неверно!")</f>
        <v/>
      </c>
      <c r="B302" s="237" t="s">
        <v>32390</v>
      </c>
      <c r="C302" s="232" t="s">
        <v>27542</v>
      </c>
      <c r="D302" s="232" t="s">
        <v>31773</v>
      </c>
      <c r="E302" s="232" t="str">
        <f>CONCATENATE(SUM('Раздел 3'!AJ36:AJ36),"=",0)</f>
        <v>0=0</v>
      </c>
    </row>
    <row r="303" spans="1:5" ht="42" hidden="1" customHeight="1">
      <c r="A303" s="231" t="str">
        <f>IF((SUM('Раздел 3'!AK36:AK36)=0),"","Неверно!")</f>
        <v/>
      </c>
      <c r="B303" s="237" t="s">
        <v>32390</v>
      </c>
      <c r="C303" s="232" t="s">
        <v>27543</v>
      </c>
      <c r="D303" s="232" t="s">
        <v>31773</v>
      </c>
      <c r="E303" s="232" t="str">
        <f>CONCATENATE(SUM('Раздел 3'!AK36:AK36),"=",0)</f>
        <v>0=0</v>
      </c>
    </row>
    <row r="304" spans="1:5" ht="42" hidden="1" customHeight="1">
      <c r="A304" s="231" t="str">
        <f>IF((SUM('Раздел 3'!AL36:AL36)=0),"","Неверно!")</f>
        <v/>
      </c>
      <c r="B304" s="237" t="s">
        <v>32390</v>
      </c>
      <c r="C304" s="232" t="s">
        <v>27544</v>
      </c>
      <c r="D304" s="232" t="s">
        <v>31773</v>
      </c>
      <c r="E304" s="232" t="str">
        <f>CONCATENATE(SUM('Раздел 3'!AL36:AL36),"=",0)</f>
        <v>0=0</v>
      </c>
    </row>
    <row r="305" spans="1:5" ht="42" hidden="1" customHeight="1">
      <c r="A305" s="231" t="str">
        <f>IF((SUM('Раздел 3'!I36:I36)=0),"","Неверно!")</f>
        <v/>
      </c>
      <c r="B305" s="237" t="s">
        <v>32390</v>
      </c>
      <c r="C305" s="232" t="s">
        <v>10659</v>
      </c>
      <c r="D305" s="232" t="s">
        <v>31773</v>
      </c>
      <c r="E305" s="232" t="str">
        <f>CONCATENATE(SUM('Раздел 3'!I36:I36),"=",0)</f>
        <v>0=0</v>
      </c>
    </row>
    <row r="306" spans="1:5" ht="42" hidden="1" customHeight="1">
      <c r="A306" s="231" t="str">
        <f>IF((SUM('Раздел 3'!J36:J36)=0),"","Неверно!")</f>
        <v/>
      </c>
      <c r="B306" s="237" t="s">
        <v>32390</v>
      </c>
      <c r="C306" s="232" t="s">
        <v>10660</v>
      </c>
      <c r="D306" s="232" t="s">
        <v>31773</v>
      </c>
      <c r="E306" s="232" t="str">
        <f>CONCATENATE(SUM('Раздел 3'!J36:J36),"=",0)</f>
        <v>0=0</v>
      </c>
    </row>
    <row r="307" spans="1:5" ht="42" hidden="1" customHeight="1">
      <c r="A307" s="231" t="str">
        <f>IF((SUM('Раздел 3'!K36:K36)=0),"","Неверно!")</f>
        <v/>
      </c>
      <c r="B307" s="237" t="s">
        <v>32390</v>
      </c>
      <c r="C307" s="232" t="s">
        <v>10661</v>
      </c>
      <c r="D307" s="232" t="s">
        <v>31773</v>
      </c>
      <c r="E307" s="232" t="str">
        <f>CONCATENATE(SUM('Раздел 3'!K36:K36),"=",0)</f>
        <v>0=0</v>
      </c>
    </row>
    <row r="308" spans="1:5" ht="42" hidden="1" customHeight="1">
      <c r="A308" s="231" t="str">
        <f>IF((SUM('Раздел 3'!L36:L36)=0),"","Неверно!")</f>
        <v/>
      </c>
      <c r="B308" s="237" t="s">
        <v>32390</v>
      </c>
      <c r="C308" s="232" t="s">
        <v>10662</v>
      </c>
      <c r="D308" s="232" t="s">
        <v>31773</v>
      </c>
      <c r="E308" s="232" t="str">
        <f>CONCATENATE(SUM('Раздел 3'!L36:L36),"=",0)</f>
        <v>0=0</v>
      </c>
    </row>
    <row r="309" spans="1:5" ht="42" hidden="1" customHeight="1">
      <c r="A309" s="231" t="str">
        <f>IF((SUM('Раздел 3'!M36:M36)=0),"","Неверно!")</f>
        <v/>
      </c>
      <c r="B309" s="237" t="s">
        <v>32390</v>
      </c>
      <c r="C309" s="232" t="s">
        <v>10663</v>
      </c>
      <c r="D309" s="232" t="s">
        <v>31773</v>
      </c>
      <c r="E309" s="232" t="str">
        <f>CONCATENATE(SUM('Раздел 3'!M36:M36),"=",0)</f>
        <v>0=0</v>
      </c>
    </row>
    <row r="310" spans="1:5" ht="42" hidden="1" customHeight="1">
      <c r="A310" s="231" t="str">
        <f>IF((SUM('Раздел 3'!N36:N36)=0),"","Неверно!")</f>
        <v/>
      </c>
      <c r="B310" s="237" t="s">
        <v>32390</v>
      </c>
      <c r="C310" s="232" t="s">
        <v>10664</v>
      </c>
      <c r="D310" s="232" t="s">
        <v>31773</v>
      </c>
      <c r="E310" s="232" t="str">
        <f>CONCATENATE(SUM('Раздел 3'!N36:N36),"=",0)</f>
        <v>0=0</v>
      </c>
    </row>
    <row r="311" spans="1:5" ht="42" hidden="1" customHeight="1">
      <c r="A311" s="231" t="str">
        <f>IF((SUM('Раздел 3'!F35:F35)=0),"","Неверно!")</f>
        <v/>
      </c>
      <c r="B311" s="237" t="s">
        <v>32391</v>
      </c>
      <c r="C311" s="232" t="s">
        <v>31738</v>
      </c>
      <c r="D311" s="232" t="s">
        <v>31739</v>
      </c>
      <c r="E311" s="232" t="str">
        <f>CONCATENATE(SUM('Раздел 3'!F35:F35),"=",0)</f>
        <v>0=0</v>
      </c>
    </row>
    <row r="312" spans="1:5" ht="42" hidden="1" customHeight="1">
      <c r="A312" s="231" t="str">
        <f>IF((SUM('Раздел 3'!O35:O35)=0),"","Неверно!")</f>
        <v/>
      </c>
      <c r="B312" s="237" t="s">
        <v>32391</v>
      </c>
      <c r="C312" s="232" t="s">
        <v>31740</v>
      </c>
      <c r="D312" s="232" t="s">
        <v>31739</v>
      </c>
      <c r="E312" s="232" t="str">
        <f>CONCATENATE(SUM('Раздел 3'!O35:O35),"=",0)</f>
        <v>0=0</v>
      </c>
    </row>
    <row r="313" spans="1:5" ht="42" hidden="1" customHeight="1">
      <c r="A313" s="231" t="str">
        <f>IF((SUM('Раздел 3'!P35:P35)=0),"","Неверно!")</f>
        <v/>
      </c>
      <c r="B313" s="237" t="s">
        <v>32391</v>
      </c>
      <c r="C313" s="232" t="s">
        <v>31741</v>
      </c>
      <c r="D313" s="232" t="s">
        <v>31739</v>
      </c>
      <c r="E313" s="232" t="str">
        <f>CONCATENATE(SUM('Раздел 3'!P35:P35),"=",0)</f>
        <v>0=0</v>
      </c>
    </row>
    <row r="314" spans="1:5" ht="42" hidden="1" customHeight="1">
      <c r="A314" s="231" t="str">
        <f>IF((SUM('Раздел 3'!Q35:Q35)=0),"","Неверно!")</f>
        <v/>
      </c>
      <c r="B314" s="237" t="s">
        <v>32391</v>
      </c>
      <c r="C314" s="232" t="s">
        <v>31742</v>
      </c>
      <c r="D314" s="232" t="s">
        <v>31739</v>
      </c>
      <c r="E314" s="232" t="str">
        <f>CONCATENATE(SUM('Раздел 3'!Q35:Q35),"=",0)</f>
        <v>0=0</v>
      </c>
    </row>
    <row r="315" spans="1:5" ht="42" hidden="1" customHeight="1">
      <c r="A315" s="231" t="str">
        <f>IF((SUM('Раздел 3'!R35:R35)=0),"","Неверно!")</f>
        <v/>
      </c>
      <c r="B315" s="237" t="s">
        <v>32391</v>
      </c>
      <c r="C315" s="232" t="s">
        <v>31743</v>
      </c>
      <c r="D315" s="232" t="s">
        <v>31739</v>
      </c>
      <c r="E315" s="232" t="str">
        <f>CONCATENATE(SUM('Раздел 3'!R35:R35),"=",0)</f>
        <v>0=0</v>
      </c>
    </row>
    <row r="316" spans="1:5" ht="42" hidden="1" customHeight="1">
      <c r="A316" s="231" t="str">
        <f>IF((SUM('Раздел 3'!S35:S35)=0),"","Неверно!")</f>
        <v/>
      </c>
      <c r="B316" s="237" t="s">
        <v>32391</v>
      </c>
      <c r="C316" s="232" t="s">
        <v>31744</v>
      </c>
      <c r="D316" s="232" t="s">
        <v>31739</v>
      </c>
      <c r="E316" s="232" t="str">
        <f>CONCATENATE(SUM('Раздел 3'!S35:S35),"=",0)</f>
        <v>0=0</v>
      </c>
    </row>
    <row r="317" spans="1:5" ht="42" hidden="1" customHeight="1">
      <c r="A317" s="231" t="str">
        <f>IF((SUM('Раздел 3'!T35:T35)=0),"","Неверно!")</f>
        <v/>
      </c>
      <c r="B317" s="237" t="s">
        <v>32391</v>
      </c>
      <c r="C317" s="232" t="s">
        <v>31745</v>
      </c>
      <c r="D317" s="232" t="s">
        <v>31739</v>
      </c>
      <c r="E317" s="232" t="str">
        <f>CONCATENATE(SUM('Раздел 3'!T35:T35),"=",0)</f>
        <v>0=0</v>
      </c>
    </row>
    <row r="318" spans="1:5" ht="42" hidden="1" customHeight="1">
      <c r="A318" s="231" t="str">
        <f>IF((SUM('Раздел 3'!U35:U35)=0),"","Неверно!")</f>
        <v/>
      </c>
      <c r="B318" s="237" t="s">
        <v>32391</v>
      </c>
      <c r="C318" s="232" t="s">
        <v>31746</v>
      </c>
      <c r="D318" s="232" t="s">
        <v>31739</v>
      </c>
      <c r="E318" s="232" t="str">
        <f>CONCATENATE(SUM('Раздел 3'!U35:U35),"=",0)</f>
        <v>0=0</v>
      </c>
    </row>
    <row r="319" spans="1:5" ht="42" hidden="1" customHeight="1">
      <c r="A319" s="231" t="str">
        <f>IF((SUM('Раздел 3'!V35:V35)=0),"","Неверно!")</f>
        <v/>
      </c>
      <c r="B319" s="237" t="s">
        <v>32391</v>
      </c>
      <c r="C319" s="232" t="s">
        <v>31747</v>
      </c>
      <c r="D319" s="232" t="s">
        <v>31739</v>
      </c>
      <c r="E319" s="232" t="str">
        <f>CONCATENATE(SUM('Раздел 3'!V35:V35),"=",0)</f>
        <v>0=0</v>
      </c>
    </row>
    <row r="320" spans="1:5" ht="42" hidden="1" customHeight="1">
      <c r="A320" s="231" t="str">
        <f>IF((SUM('Раздел 3'!W35:W35)=0),"","Неверно!")</f>
        <v/>
      </c>
      <c r="B320" s="237" t="s">
        <v>32391</v>
      </c>
      <c r="C320" s="232" t="s">
        <v>31748</v>
      </c>
      <c r="D320" s="232" t="s">
        <v>31739</v>
      </c>
      <c r="E320" s="232" t="str">
        <f>CONCATENATE(SUM('Раздел 3'!W35:W35),"=",0)</f>
        <v>0=0</v>
      </c>
    </row>
    <row r="321" spans="1:5" ht="42" hidden="1" customHeight="1">
      <c r="A321" s="231" t="str">
        <f>IF((SUM('Раздел 3'!X35:X35)=0),"","Неверно!")</f>
        <v/>
      </c>
      <c r="B321" s="237" t="s">
        <v>32391</v>
      </c>
      <c r="C321" s="232" t="s">
        <v>31749</v>
      </c>
      <c r="D321" s="232" t="s">
        <v>31739</v>
      </c>
      <c r="E321" s="232" t="str">
        <f>CONCATENATE(SUM('Раздел 3'!X35:X35),"=",0)</f>
        <v>0=0</v>
      </c>
    </row>
    <row r="322" spans="1:5" ht="42" hidden="1" customHeight="1">
      <c r="A322" s="231" t="str">
        <f>IF((SUM('Раздел 3'!G35:G35)=0),"","Неверно!")</f>
        <v/>
      </c>
      <c r="B322" s="237" t="s">
        <v>32391</v>
      </c>
      <c r="C322" s="232" t="s">
        <v>31750</v>
      </c>
      <c r="D322" s="232" t="s">
        <v>31739</v>
      </c>
      <c r="E322" s="232" t="str">
        <f>CONCATENATE(SUM('Раздел 3'!G35:G35),"=",0)</f>
        <v>0=0</v>
      </c>
    </row>
    <row r="323" spans="1:5" ht="42" hidden="1" customHeight="1">
      <c r="A323" s="231" t="str">
        <f>IF((SUM('Раздел 3'!Y35:Y35)=0),"","Неверно!")</f>
        <v/>
      </c>
      <c r="B323" s="237" t="s">
        <v>32391</v>
      </c>
      <c r="C323" s="232" t="s">
        <v>31751</v>
      </c>
      <c r="D323" s="232" t="s">
        <v>31739</v>
      </c>
      <c r="E323" s="232" t="str">
        <f>CONCATENATE(SUM('Раздел 3'!Y35:Y35),"=",0)</f>
        <v>0=0</v>
      </c>
    </row>
    <row r="324" spans="1:5" ht="42" hidden="1" customHeight="1">
      <c r="A324" s="231" t="str">
        <f>IF((SUM('Раздел 3'!Z35:Z35)=0),"","Неверно!")</f>
        <v/>
      </c>
      <c r="B324" s="237" t="s">
        <v>32391</v>
      </c>
      <c r="C324" s="232" t="s">
        <v>31752</v>
      </c>
      <c r="D324" s="232" t="s">
        <v>31739</v>
      </c>
      <c r="E324" s="232" t="str">
        <f>CONCATENATE(SUM('Раздел 3'!Z35:Z35),"=",0)</f>
        <v>0=0</v>
      </c>
    </row>
    <row r="325" spans="1:5" ht="42" hidden="1" customHeight="1">
      <c r="A325" s="231" t="str">
        <f>IF((SUM('Раздел 3'!AA35:AA35)=0),"","Неверно!")</f>
        <v/>
      </c>
      <c r="B325" s="237" t="s">
        <v>32391</v>
      </c>
      <c r="C325" s="232" t="s">
        <v>31753</v>
      </c>
      <c r="D325" s="232" t="s">
        <v>31739</v>
      </c>
      <c r="E325" s="232" t="str">
        <f>CONCATENATE(SUM('Раздел 3'!AA35:AA35),"=",0)</f>
        <v>0=0</v>
      </c>
    </row>
    <row r="326" spans="1:5" ht="42" hidden="1" customHeight="1">
      <c r="A326" s="231" t="str">
        <f>IF((SUM('Раздел 3'!AB35:AB35)=0),"","Неверно!")</f>
        <v/>
      </c>
      <c r="B326" s="237" t="s">
        <v>32391</v>
      </c>
      <c r="C326" s="232" t="s">
        <v>31754</v>
      </c>
      <c r="D326" s="232" t="s">
        <v>31739</v>
      </c>
      <c r="E326" s="232" t="str">
        <f>CONCATENATE(SUM('Раздел 3'!AB35:AB35),"=",0)</f>
        <v>0=0</v>
      </c>
    </row>
    <row r="327" spans="1:5" ht="42" hidden="1" customHeight="1">
      <c r="A327" s="231" t="str">
        <f>IF((SUM('Раздел 3'!AC35:AC35)=0),"","Неверно!")</f>
        <v/>
      </c>
      <c r="B327" s="237" t="s">
        <v>32391</v>
      </c>
      <c r="C327" s="232" t="s">
        <v>31755</v>
      </c>
      <c r="D327" s="232" t="s">
        <v>31739</v>
      </c>
      <c r="E327" s="232" t="str">
        <f>CONCATENATE(SUM('Раздел 3'!AC35:AC35),"=",0)</f>
        <v>0=0</v>
      </c>
    </row>
    <row r="328" spans="1:5" ht="42" hidden="1" customHeight="1">
      <c r="A328" s="231" t="str">
        <f>IF((SUM('Раздел 3'!AD35:AD35)=0),"","Неверно!")</f>
        <v/>
      </c>
      <c r="B328" s="237" t="s">
        <v>32391</v>
      </c>
      <c r="C328" s="232" t="s">
        <v>31756</v>
      </c>
      <c r="D328" s="232" t="s">
        <v>31739</v>
      </c>
      <c r="E328" s="232" t="str">
        <f>CONCATENATE(SUM('Раздел 3'!AD35:AD35),"=",0)</f>
        <v>0=0</v>
      </c>
    </row>
    <row r="329" spans="1:5" ht="42" hidden="1" customHeight="1">
      <c r="A329" s="231" t="str">
        <f>IF((SUM('Раздел 3'!AE35:AE35)=0),"","Неверно!")</f>
        <v/>
      </c>
      <c r="B329" s="237" t="s">
        <v>32391</v>
      </c>
      <c r="C329" s="232" t="s">
        <v>31757</v>
      </c>
      <c r="D329" s="232" t="s">
        <v>31739</v>
      </c>
      <c r="E329" s="232" t="str">
        <f>CONCATENATE(SUM('Раздел 3'!AE35:AE35),"=",0)</f>
        <v>0=0</v>
      </c>
    </row>
    <row r="330" spans="1:5" ht="42" hidden="1" customHeight="1">
      <c r="A330" s="231" t="str">
        <f>IF((SUM('Раздел 3'!AF35:AF35)=0),"","Неверно!")</f>
        <v/>
      </c>
      <c r="B330" s="237" t="s">
        <v>32391</v>
      </c>
      <c r="C330" s="232" t="s">
        <v>31758</v>
      </c>
      <c r="D330" s="232" t="s">
        <v>31739</v>
      </c>
      <c r="E330" s="232" t="str">
        <f>CONCATENATE(SUM('Раздел 3'!AF35:AF35),"=",0)</f>
        <v>0=0</v>
      </c>
    </row>
    <row r="331" spans="1:5" ht="42" hidden="1" customHeight="1">
      <c r="A331" s="231" t="str">
        <f>IF((SUM('Раздел 3'!AG35:AG35)=0),"","Неверно!")</f>
        <v/>
      </c>
      <c r="B331" s="237" t="s">
        <v>32391</v>
      </c>
      <c r="C331" s="232" t="s">
        <v>31759</v>
      </c>
      <c r="D331" s="232" t="s">
        <v>31739</v>
      </c>
      <c r="E331" s="232" t="str">
        <f>CONCATENATE(SUM('Раздел 3'!AG35:AG35),"=",0)</f>
        <v>0=0</v>
      </c>
    </row>
    <row r="332" spans="1:5" ht="42" hidden="1" customHeight="1">
      <c r="A332" s="231" t="str">
        <f>IF((SUM('Раздел 3'!AH35:AH35)=0),"","Неверно!")</f>
        <v/>
      </c>
      <c r="B332" s="237" t="s">
        <v>32391</v>
      </c>
      <c r="C332" s="232" t="s">
        <v>31760</v>
      </c>
      <c r="D332" s="232" t="s">
        <v>31739</v>
      </c>
      <c r="E332" s="232" t="str">
        <f>CONCATENATE(SUM('Раздел 3'!AH35:AH35),"=",0)</f>
        <v>0=0</v>
      </c>
    </row>
    <row r="333" spans="1:5" ht="42" hidden="1" customHeight="1">
      <c r="A333" s="231" t="str">
        <f>IF((SUM('Раздел 3'!H35:H35)=0),"","Неверно!")</f>
        <v/>
      </c>
      <c r="B333" s="237" t="s">
        <v>32391</v>
      </c>
      <c r="C333" s="232" t="s">
        <v>31761</v>
      </c>
      <c r="D333" s="232" t="s">
        <v>31739</v>
      </c>
      <c r="E333" s="232" t="str">
        <f>CONCATENATE(SUM('Раздел 3'!H35:H35),"=",0)</f>
        <v>0=0</v>
      </c>
    </row>
    <row r="334" spans="1:5" ht="42" hidden="1" customHeight="1">
      <c r="A334" s="231" t="str">
        <f>IF((SUM('Раздел 3'!AI35:AI35)=0),"","Неверно!")</f>
        <v/>
      </c>
      <c r="B334" s="237" t="s">
        <v>32391</v>
      </c>
      <c r="C334" s="232" t="s">
        <v>31762</v>
      </c>
      <c r="D334" s="232" t="s">
        <v>31739</v>
      </c>
      <c r="E334" s="232" t="str">
        <f>CONCATENATE(SUM('Раздел 3'!AI35:AI35),"=",0)</f>
        <v>0=0</v>
      </c>
    </row>
    <row r="335" spans="1:5" ht="42" hidden="1" customHeight="1">
      <c r="A335" s="231" t="str">
        <f>IF((SUM('Раздел 3'!AJ35:AJ35)=0),"","Неверно!")</f>
        <v/>
      </c>
      <c r="B335" s="237" t="s">
        <v>32391</v>
      </c>
      <c r="C335" s="232" t="s">
        <v>31763</v>
      </c>
      <c r="D335" s="232" t="s">
        <v>31739</v>
      </c>
      <c r="E335" s="232" t="str">
        <f>CONCATENATE(SUM('Раздел 3'!AJ35:AJ35),"=",0)</f>
        <v>0=0</v>
      </c>
    </row>
    <row r="336" spans="1:5" ht="42" hidden="1" customHeight="1">
      <c r="A336" s="231" t="str">
        <f>IF((SUM('Раздел 3'!AK35:AK35)=0),"","Неверно!")</f>
        <v/>
      </c>
      <c r="B336" s="237" t="s">
        <v>32391</v>
      </c>
      <c r="C336" s="232" t="s">
        <v>31764</v>
      </c>
      <c r="D336" s="232" t="s">
        <v>31739</v>
      </c>
      <c r="E336" s="232" t="str">
        <f>CONCATENATE(SUM('Раздел 3'!AK35:AK35),"=",0)</f>
        <v>0=0</v>
      </c>
    </row>
    <row r="337" spans="1:5" ht="42" hidden="1" customHeight="1">
      <c r="A337" s="231" t="str">
        <f>IF((SUM('Раздел 3'!AL35:AL35)=0),"","Неверно!")</f>
        <v/>
      </c>
      <c r="B337" s="237" t="s">
        <v>32391</v>
      </c>
      <c r="C337" s="232" t="s">
        <v>31765</v>
      </c>
      <c r="D337" s="232" t="s">
        <v>31739</v>
      </c>
      <c r="E337" s="232" t="str">
        <f>CONCATENATE(SUM('Раздел 3'!AL35:AL35),"=",0)</f>
        <v>0=0</v>
      </c>
    </row>
    <row r="338" spans="1:5" ht="42" hidden="1" customHeight="1">
      <c r="A338" s="231" t="str">
        <f>IF((SUM('Раздел 3'!I35:I35)=0),"","Неверно!")</f>
        <v/>
      </c>
      <c r="B338" s="237" t="s">
        <v>32391</v>
      </c>
      <c r="C338" s="232" t="s">
        <v>31766</v>
      </c>
      <c r="D338" s="232" t="s">
        <v>31739</v>
      </c>
      <c r="E338" s="232" t="str">
        <f>CONCATENATE(SUM('Раздел 3'!I35:I35),"=",0)</f>
        <v>0=0</v>
      </c>
    </row>
    <row r="339" spans="1:5" ht="42" hidden="1" customHeight="1">
      <c r="A339" s="231" t="str">
        <f>IF((SUM('Раздел 3'!J35:J35)=0),"","Неверно!")</f>
        <v/>
      </c>
      <c r="B339" s="237" t="s">
        <v>32391</v>
      </c>
      <c r="C339" s="232" t="s">
        <v>31767</v>
      </c>
      <c r="D339" s="232" t="s">
        <v>31739</v>
      </c>
      <c r="E339" s="232" t="str">
        <f>CONCATENATE(SUM('Раздел 3'!J35:J35),"=",0)</f>
        <v>0=0</v>
      </c>
    </row>
    <row r="340" spans="1:5" ht="42" hidden="1" customHeight="1">
      <c r="A340" s="231" t="str">
        <f>IF((SUM('Раздел 3'!K35:K35)=0),"","Неверно!")</f>
        <v/>
      </c>
      <c r="B340" s="237" t="s">
        <v>32391</v>
      </c>
      <c r="C340" s="232" t="s">
        <v>31768</v>
      </c>
      <c r="D340" s="232" t="s">
        <v>31739</v>
      </c>
      <c r="E340" s="232" t="str">
        <f>CONCATENATE(SUM('Раздел 3'!K35:K35),"=",0)</f>
        <v>0=0</v>
      </c>
    </row>
    <row r="341" spans="1:5" ht="42" hidden="1" customHeight="1">
      <c r="A341" s="231" t="str">
        <f>IF((SUM('Раздел 3'!L35:L35)=0),"","Неверно!")</f>
        <v/>
      </c>
      <c r="B341" s="237" t="s">
        <v>32391</v>
      </c>
      <c r="C341" s="232" t="s">
        <v>31769</v>
      </c>
      <c r="D341" s="232" t="s">
        <v>31739</v>
      </c>
      <c r="E341" s="232" t="str">
        <f>CONCATENATE(SUM('Раздел 3'!L35:L35),"=",0)</f>
        <v>0=0</v>
      </c>
    </row>
    <row r="342" spans="1:5" ht="42" hidden="1" customHeight="1">
      <c r="A342" s="231" t="str">
        <f>IF((SUM('Раздел 3'!M35:M35)=0),"","Неверно!")</f>
        <v/>
      </c>
      <c r="B342" s="237" t="s">
        <v>32391</v>
      </c>
      <c r="C342" s="232" t="s">
        <v>31770</v>
      </c>
      <c r="D342" s="232" t="s">
        <v>31739</v>
      </c>
      <c r="E342" s="232" t="str">
        <f>CONCATENATE(SUM('Раздел 3'!M35:M35),"=",0)</f>
        <v>0=0</v>
      </c>
    </row>
    <row r="343" spans="1:5" ht="42" hidden="1" customHeight="1">
      <c r="A343" s="231" t="str">
        <f>IF((SUM('Раздел 3'!N35:N35)=0),"","Неверно!")</f>
        <v/>
      </c>
      <c r="B343" s="237" t="s">
        <v>32391</v>
      </c>
      <c r="C343" s="232" t="s">
        <v>31771</v>
      </c>
      <c r="D343" s="232" t="s">
        <v>31739</v>
      </c>
      <c r="E343" s="232" t="str">
        <f>CONCATENATE(SUM('Раздел 3'!N35:N35),"=",0)</f>
        <v>0=0</v>
      </c>
    </row>
    <row r="344" spans="1:5" ht="42" hidden="1" customHeight="1">
      <c r="A344" s="231" t="str">
        <f>IF((SUM('Раздел 3'!F34:F34)=0),"","Неверно!")</f>
        <v/>
      </c>
      <c r="B344" s="237" t="s">
        <v>32392</v>
      </c>
      <c r="C344" s="232" t="s">
        <v>31728</v>
      </c>
      <c r="D344" s="232" t="s">
        <v>31729</v>
      </c>
      <c r="E344" s="232" t="str">
        <f>CONCATENATE(SUM('Раздел 3'!F34:F34),"=",0)</f>
        <v>0=0</v>
      </c>
    </row>
    <row r="345" spans="1:5" ht="42" hidden="1" customHeight="1">
      <c r="A345" s="231" t="str">
        <f>IF((SUM('Раздел 3'!O34:O34)=0),"","Неверно!")</f>
        <v/>
      </c>
      <c r="B345" s="237" t="s">
        <v>32392</v>
      </c>
      <c r="C345" s="232" t="s">
        <v>10665</v>
      </c>
      <c r="D345" s="232" t="s">
        <v>31729</v>
      </c>
      <c r="E345" s="232" t="str">
        <f>CONCATENATE(SUM('Раздел 3'!O34:O34),"=",0)</f>
        <v>0=0</v>
      </c>
    </row>
    <row r="346" spans="1:5" ht="42" hidden="1" customHeight="1">
      <c r="A346" s="231" t="str">
        <f>IF((SUM('Раздел 3'!P34:P34)=0),"","Неверно!")</f>
        <v/>
      </c>
      <c r="B346" s="237" t="s">
        <v>32392</v>
      </c>
      <c r="C346" s="232" t="s">
        <v>10666</v>
      </c>
      <c r="D346" s="232" t="s">
        <v>31729</v>
      </c>
      <c r="E346" s="232" t="str">
        <f>CONCATENATE(SUM('Раздел 3'!P34:P34),"=",0)</f>
        <v>0=0</v>
      </c>
    </row>
    <row r="347" spans="1:5" ht="42" hidden="1" customHeight="1">
      <c r="A347" s="231" t="str">
        <f>IF((SUM('Раздел 3'!Q34:Q34)=0),"","Неверно!")</f>
        <v/>
      </c>
      <c r="B347" s="237" t="s">
        <v>32392</v>
      </c>
      <c r="C347" s="232" t="s">
        <v>10667</v>
      </c>
      <c r="D347" s="232" t="s">
        <v>31729</v>
      </c>
      <c r="E347" s="232" t="str">
        <f>CONCATENATE(SUM('Раздел 3'!Q34:Q34),"=",0)</f>
        <v>0=0</v>
      </c>
    </row>
    <row r="348" spans="1:5" ht="42" hidden="1" customHeight="1">
      <c r="A348" s="231" t="str">
        <f>IF((SUM('Раздел 3'!R34:R34)=0),"","Неверно!")</f>
        <v/>
      </c>
      <c r="B348" s="237" t="s">
        <v>32392</v>
      </c>
      <c r="C348" s="232" t="s">
        <v>10668</v>
      </c>
      <c r="D348" s="232" t="s">
        <v>31729</v>
      </c>
      <c r="E348" s="232" t="str">
        <f>CONCATENATE(SUM('Раздел 3'!R34:R34),"=",0)</f>
        <v>0=0</v>
      </c>
    </row>
    <row r="349" spans="1:5" ht="42" hidden="1" customHeight="1">
      <c r="A349" s="231" t="str">
        <f>IF((SUM('Раздел 3'!S34:S34)=0),"","Неверно!")</f>
        <v/>
      </c>
      <c r="B349" s="237" t="s">
        <v>32392</v>
      </c>
      <c r="C349" s="232" t="s">
        <v>10669</v>
      </c>
      <c r="D349" s="232" t="s">
        <v>31729</v>
      </c>
      <c r="E349" s="232" t="str">
        <f>CONCATENATE(SUM('Раздел 3'!S34:S34),"=",0)</f>
        <v>0=0</v>
      </c>
    </row>
    <row r="350" spans="1:5" ht="42" hidden="1" customHeight="1">
      <c r="A350" s="231" t="str">
        <f>IF((SUM('Раздел 3'!T34:T34)=0),"","Неверно!")</f>
        <v/>
      </c>
      <c r="B350" s="237" t="s">
        <v>32392</v>
      </c>
      <c r="C350" s="232" t="s">
        <v>10670</v>
      </c>
      <c r="D350" s="232" t="s">
        <v>31729</v>
      </c>
      <c r="E350" s="232" t="str">
        <f>CONCATENATE(SUM('Раздел 3'!T34:T34),"=",0)</f>
        <v>0=0</v>
      </c>
    </row>
    <row r="351" spans="1:5" ht="42" hidden="1" customHeight="1">
      <c r="A351" s="231" t="str">
        <f>IF((SUM('Раздел 3'!U34:U34)=0),"","Неверно!")</f>
        <v/>
      </c>
      <c r="B351" s="237" t="s">
        <v>32392</v>
      </c>
      <c r="C351" s="232" t="s">
        <v>31730</v>
      </c>
      <c r="D351" s="232" t="s">
        <v>31729</v>
      </c>
      <c r="E351" s="232" t="str">
        <f>CONCATENATE(SUM('Раздел 3'!U34:U34),"=",0)</f>
        <v>0=0</v>
      </c>
    </row>
    <row r="352" spans="1:5" ht="42" hidden="1" customHeight="1">
      <c r="A352" s="231" t="str">
        <f>IF((SUM('Раздел 3'!V34:V34)=0),"","Неверно!")</f>
        <v/>
      </c>
      <c r="B352" s="237" t="s">
        <v>32392</v>
      </c>
      <c r="C352" s="232" t="s">
        <v>31731</v>
      </c>
      <c r="D352" s="232" t="s">
        <v>31729</v>
      </c>
      <c r="E352" s="232" t="str">
        <f>CONCATENATE(SUM('Раздел 3'!V34:V34),"=",0)</f>
        <v>0=0</v>
      </c>
    </row>
    <row r="353" spans="1:5" ht="42" hidden="1" customHeight="1">
      <c r="A353" s="231" t="str">
        <f>IF((SUM('Раздел 3'!W34:W34)=0),"","Неверно!")</f>
        <v/>
      </c>
      <c r="B353" s="237" t="s">
        <v>32392</v>
      </c>
      <c r="C353" s="232" t="s">
        <v>31732</v>
      </c>
      <c r="D353" s="232" t="s">
        <v>31729</v>
      </c>
      <c r="E353" s="232" t="str">
        <f>CONCATENATE(SUM('Раздел 3'!W34:W34),"=",0)</f>
        <v>0=0</v>
      </c>
    </row>
    <row r="354" spans="1:5" ht="42" hidden="1" customHeight="1">
      <c r="A354" s="231" t="str">
        <f>IF((SUM('Раздел 3'!X34:X34)=0),"","Неверно!")</f>
        <v/>
      </c>
      <c r="B354" s="237" t="s">
        <v>32392</v>
      </c>
      <c r="C354" s="232" t="s">
        <v>31733</v>
      </c>
      <c r="D354" s="232" t="s">
        <v>31729</v>
      </c>
      <c r="E354" s="232" t="str">
        <f>CONCATENATE(SUM('Раздел 3'!X34:X34),"=",0)</f>
        <v>0=0</v>
      </c>
    </row>
    <row r="355" spans="1:5" ht="42" hidden="1" customHeight="1">
      <c r="A355" s="231" t="str">
        <f>IF((SUM('Раздел 3'!G34:G34)=0),"","Неверно!")</f>
        <v/>
      </c>
      <c r="B355" s="237" t="s">
        <v>32392</v>
      </c>
      <c r="C355" s="232" t="s">
        <v>10671</v>
      </c>
      <c r="D355" s="232" t="s">
        <v>31729</v>
      </c>
      <c r="E355" s="232" t="str">
        <f>CONCATENATE(SUM('Раздел 3'!G34:G34),"=",0)</f>
        <v>0=0</v>
      </c>
    </row>
    <row r="356" spans="1:5" ht="42" hidden="1" customHeight="1">
      <c r="A356" s="231" t="str">
        <f>IF((SUM('Раздел 3'!Y34:Y34)=0),"","Неверно!")</f>
        <v/>
      </c>
      <c r="B356" s="237" t="s">
        <v>32392</v>
      </c>
      <c r="C356" s="232" t="s">
        <v>31734</v>
      </c>
      <c r="D356" s="232" t="s">
        <v>31729</v>
      </c>
      <c r="E356" s="232" t="str">
        <f>CONCATENATE(SUM('Раздел 3'!Y34:Y34),"=",0)</f>
        <v>0=0</v>
      </c>
    </row>
    <row r="357" spans="1:5" ht="42" hidden="1" customHeight="1">
      <c r="A357" s="231" t="str">
        <f>IF((SUM('Раздел 3'!Z34:Z34)=0),"","Неверно!")</f>
        <v/>
      </c>
      <c r="B357" s="237" t="s">
        <v>32392</v>
      </c>
      <c r="C357" s="232" t="s">
        <v>31735</v>
      </c>
      <c r="D357" s="232" t="s">
        <v>31729</v>
      </c>
      <c r="E357" s="232" t="str">
        <f>CONCATENATE(SUM('Раздел 3'!Z34:Z34),"=",0)</f>
        <v>0=0</v>
      </c>
    </row>
    <row r="358" spans="1:5" ht="42" hidden="1" customHeight="1">
      <c r="A358" s="231" t="str">
        <f>IF((SUM('Раздел 3'!AA34:AA34)=0),"","Неверно!")</f>
        <v/>
      </c>
      <c r="B358" s="237" t="s">
        <v>32392</v>
      </c>
      <c r="C358" s="232" t="s">
        <v>31736</v>
      </c>
      <c r="D358" s="232" t="s">
        <v>31729</v>
      </c>
      <c r="E358" s="232" t="str">
        <f>CONCATENATE(SUM('Раздел 3'!AA34:AA34),"=",0)</f>
        <v>0=0</v>
      </c>
    </row>
    <row r="359" spans="1:5" ht="42" hidden="1" customHeight="1">
      <c r="A359" s="231" t="str">
        <f>IF((SUM('Раздел 3'!AB34:AB34)=0),"","Неверно!")</f>
        <v/>
      </c>
      <c r="B359" s="237" t="s">
        <v>32392</v>
      </c>
      <c r="C359" s="232" t="s">
        <v>31737</v>
      </c>
      <c r="D359" s="232" t="s">
        <v>31729</v>
      </c>
      <c r="E359" s="232" t="str">
        <f>CONCATENATE(SUM('Раздел 3'!AB34:AB34),"=",0)</f>
        <v>0=0</v>
      </c>
    </row>
    <row r="360" spans="1:5" ht="42" hidden="1" customHeight="1">
      <c r="A360" s="231" t="str">
        <f>IF((SUM('Раздел 3'!AC34:AC34)=0),"","Неверно!")</f>
        <v/>
      </c>
      <c r="B360" s="237" t="s">
        <v>32392</v>
      </c>
      <c r="C360" s="232" t="s">
        <v>27525</v>
      </c>
      <c r="D360" s="232" t="s">
        <v>31729</v>
      </c>
      <c r="E360" s="232" t="str">
        <f>CONCATENATE(SUM('Раздел 3'!AC34:AC34),"=",0)</f>
        <v>0=0</v>
      </c>
    </row>
    <row r="361" spans="1:5" ht="42" hidden="1" customHeight="1">
      <c r="A361" s="231" t="str">
        <f>IF((SUM('Раздел 3'!AD34:AD34)=0),"","Неверно!")</f>
        <v/>
      </c>
      <c r="B361" s="237" t="s">
        <v>32392</v>
      </c>
      <c r="C361" s="232" t="s">
        <v>27526</v>
      </c>
      <c r="D361" s="232" t="s">
        <v>31729</v>
      </c>
      <c r="E361" s="232" t="str">
        <f>CONCATENATE(SUM('Раздел 3'!AD34:AD34),"=",0)</f>
        <v>0=0</v>
      </c>
    </row>
    <row r="362" spans="1:5" ht="42" hidden="1" customHeight="1">
      <c r="A362" s="231" t="str">
        <f>IF((SUM('Раздел 3'!AE34:AE34)=0),"","Неверно!")</f>
        <v/>
      </c>
      <c r="B362" s="237" t="s">
        <v>32392</v>
      </c>
      <c r="C362" s="232" t="s">
        <v>27527</v>
      </c>
      <c r="D362" s="232" t="s">
        <v>31729</v>
      </c>
      <c r="E362" s="232" t="str">
        <f>CONCATENATE(SUM('Раздел 3'!AE34:AE34),"=",0)</f>
        <v>0=0</v>
      </c>
    </row>
    <row r="363" spans="1:5" ht="42" hidden="1" customHeight="1">
      <c r="A363" s="231" t="str">
        <f>IF((SUM('Раздел 3'!AF34:AF34)=0),"","Неверно!")</f>
        <v/>
      </c>
      <c r="B363" s="237" t="s">
        <v>32392</v>
      </c>
      <c r="C363" s="232" t="s">
        <v>27528</v>
      </c>
      <c r="D363" s="232" t="s">
        <v>31729</v>
      </c>
      <c r="E363" s="232" t="str">
        <f>CONCATENATE(SUM('Раздел 3'!AF34:AF34),"=",0)</f>
        <v>0=0</v>
      </c>
    </row>
    <row r="364" spans="1:5" ht="42" hidden="1" customHeight="1">
      <c r="A364" s="231" t="str">
        <f>IF((SUM('Раздел 3'!AG34:AG34)=0),"","Неверно!")</f>
        <v/>
      </c>
      <c r="B364" s="237" t="s">
        <v>32392</v>
      </c>
      <c r="C364" s="232" t="s">
        <v>27529</v>
      </c>
      <c r="D364" s="232" t="s">
        <v>31729</v>
      </c>
      <c r="E364" s="232" t="str">
        <f>CONCATENATE(SUM('Раздел 3'!AG34:AG34),"=",0)</f>
        <v>0=0</v>
      </c>
    </row>
    <row r="365" spans="1:5" ht="42" hidden="1" customHeight="1">
      <c r="A365" s="231" t="str">
        <f>IF((SUM('Раздел 3'!AH34:AH34)=0),"","Неверно!")</f>
        <v/>
      </c>
      <c r="B365" s="237" t="s">
        <v>32392</v>
      </c>
      <c r="C365" s="232" t="s">
        <v>27530</v>
      </c>
      <c r="D365" s="232" t="s">
        <v>31729</v>
      </c>
      <c r="E365" s="232" t="str">
        <f>CONCATENATE(SUM('Раздел 3'!AH34:AH34),"=",0)</f>
        <v>0=0</v>
      </c>
    </row>
    <row r="366" spans="1:5" ht="42" hidden="1" customHeight="1">
      <c r="A366" s="231" t="str">
        <f>IF((SUM('Раздел 3'!H34:H34)=0),"","Неверно!")</f>
        <v/>
      </c>
      <c r="B366" s="237" t="s">
        <v>32392</v>
      </c>
      <c r="C366" s="232" t="s">
        <v>10672</v>
      </c>
      <c r="D366" s="232" t="s">
        <v>31729</v>
      </c>
      <c r="E366" s="232" t="str">
        <f>CONCATENATE(SUM('Раздел 3'!H34:H34),"=",0)</f>
        <v>0=0</v>
      </c>
    </row>
    <row r="367" spans="1:5" ht="42" hidden="1" customHeight="1">
      <c r="A367" s="231" t="str">
        <f>IF((SUM('Раздел 3'!AI34:AI34)=0),"","Неверно!")</f>
        <v/>
      </c>
      <c r="B367" s="237" t="s">
        <v>32392</v>
      </c>
      <c r="C367" s="232" t="s">
        <v>27531</v>
      </c>
      <c r="D367" s="232" t="s">
        <v>31729</v>
      </c>
      <c r="E367" s="232" t="str">
        <f>CONCATENATE(SUM('Раздел 3'!AI34:AI34),"=",0)</f>
        <v>0=0</v>
      </c>
    </row>
    <row r="368" spans="1:5" ht="42" hidden="1" customHeight="1">
      <c r="A368" s="231" t="str">
        <f>IF((SUM('Раздел 3'!AJ34:AJ34)=0),"","Неверно!")</f>
        <v/>
      </c>
      <c r="B368" s="237" t="s">
        <v>32392</v>
      </c>
      <c r="C368" s="232" t="s">
        <v>27532</v>
      </c>
      <c r="D368" s="232" t="s">
        <v>31729</v>
      </c>
      <c r="E368" s="232" t="str">
        <f>CONCATENATE(SUM('Раздел 3'!AJ34:AJ34),"=",0)</f>
        <v>0=0</v>
      </c>
    </row>
    <row r="369" spans="1:5" ht="42" hidden="1" customHeight="1">
      <c r="A369" s="231" t="str">
        <f>IF((SUM('Раздел 3'!AK34:AK34)=0),"","Неверно!")</f>
        <v/>
      </c>
      <c r="B369" s="237" t="s">
        <v>32392</v>
      </c>
      <c r="C369" s="232" t="s">
        <v>27533</v>
      </c>
      <c r="D369" s="232" t="s">
        <v>31729</v>
      </c>
      <c r="E369" s="232" t="str">
        <f>CONCATENATE(SUM('Раздел 3'!AK34:AK34),"=",0)</f>
        <v>0=0</v>
      </c>
    </row>
    <row r="370" spans="1:5" ht="42" hidden="1" customHeight="1">
      <c r="A370" s="231" t="str">
        <f>IF((SUM('Раздел 3'!AL34:AL34)=0),"","Неверно!")</f>
        <v/>
      </c>
      <c r="B370" s="237" t="s">
        <v>32392</v>
      </c>
      <c r="C370" s="232" t="s">
        <v>27534</v>
      </c>
      <c r="D370" s="232" t="s">
        <v>31729</v>
      </c>
      <c r="E370" s="232" t="str">
        <f>CONCATENATE(SUM('Раздел 3'!AL34:AL34),"=",0)</f>
        <v>0=0</v>
      </c>
    </row>
    <row r="371" spans="1:5" ht="42" hidden="1" customHeight="1">
      <c r="A371" s="231" t="str">
        <f>IF((SUM('Раздел 3'!I34:I34)=0),"","Неверно!")</f>
        <v/>
      </c>
      <c r="B371" s="237" t="s">
        <v>32392</v>
      </c>
      <c r="C371" s="232" t="s">
        <v>10673</v>
      </c>
      <c r="D371" s="232" t="s">
        <v>31729</v>
      </c>
      <c r="E371" s="232" t="str">
        <f>CONCATENATE(SUM('Раздел 3'!I34:I34),"=",0)</f>
        <v>0=0</v>
      </c>
    </row>
    <row r="372" spans="1:5" ht="42" hidden="1" customHeight="1">
      <c r="A372" s="231" t="str">
        <f>IF((SUM('Раздел 3'!J34:J34)=0),"","Неверно!")</f>
        <v/>
      </c>
      <c r="B372" s="237" t="s">
        <v>32392</v>
      </c>
      <c r="C372" s="232" t="s">
        <v>10674</v>
      </c>
      <c r="D372" s="232" t="s">
        <v>31729</v>
      </c>
      <c r="E372" s="232" t="str">
        <f>CONCATENATE(SUM('Раздел 3'!J34:J34),"=",0)</f>
        <v>0=0</v>
      </c>
    </row>
    <row r="373" spans="1:5" ht="42" hidden="1" customHeight="1">
      <c r="A373" s="231" t="str">
        <f>IF((SUM('Раздел 3'!K34:K34)=0),"","Неверно!")</f>
        <v/>
      </c>
      <c r="B373" s="237" t="s">
        <v>32392</v>
      </c>
      <c r="C373" s="232" t="s">
        <v>10675</v>
      </c>
      <c r="D373" s="232" t="s">
        <v>31729</v>
      </c>
      <c r="E373" s="232" t="str">
        <f>CONCATENATE(SUM('Раздел 3'!K34:K34),"=",0)</f>
        <v>0=0</v>
      </c>
    </row>
    <row r="374" spans="1:5" ht="42" hidden="1" customHeight="1">
      <c r="A374" s="231" t="str">
        <f>IF((SUM('Раздел 3'!L34:L34)=0),"","Неверно!")</f>
        <v/>
      </c>
      <c r="B374" s="237" t="s">
        <v>32392</v>
      </c>
      <c r="C374" s="232" t="s">
        <v>10676</v>
      </c>
      <c r="D374" s="232" t="s">
        <v>31729</v>
      </c>
      <c r="E374" s="232" t="str">
        <f>CONCATENATE(SUM('Раздел 3'!L34:L34),"=",0)</f>
        <v>0=0</v>
      </c>
    </row>
    <row r="375" spans="1:5" ht="42" hidden="1" customHeight="1">
      <c r="A375" s="231" t="str">
        <f>IF((SUM('Раздел 3'!M34:M34)=0),"","Неверно!")</f>
        <v/>
      </c>
      <c r="B375" s="237" t="s">
        <v>32392</v>
      </c>
      <c r="C375" s="232" t="s">
        <v>10677</v>
      </c>
      <c r="D375" s="232" t="s">
        <v>31729</v>
      </c>
      <c r="E375" s="232" t="str">
        <f>CONCATENATE(SUM('Раздел 3'!M34:M34),"=",0)</f>
        <v>0=0</v>
      </c>
    </row>
    <row r="376" spans="1:5" ht="42" hidden="1" customHeight="1">
      <c r="A376" s="231" t="str">
        <f>IF((SUM('Раздел 3'!N34:N34)=0),"","Неверно!")</f>
        <v/>
      </c>
      <c r="B376" s="237" t="s">
        <v>32392</v>
      </c>
      <c r="C376" s="232" t="s">
        <v>10678</v>
      </c>
      <c r="D376" s="232" t="s">
        <v>31729</v>
      </c>
      <c r="E376" s="232" t="str">
        <f>CONCATENATE(SUM('Раздел 3'!N34:N34),"=",0)</f>
        <v>0=0</v>
      </c>
    </row>
    <row r="377" spans="1:5" ht="42" hidden="1" customHeight="1">
      <c r="A377" s="231" t="str">
        <f>IF((SUM('Разделы 1, 2'!G10:G10)=0),"","Неверно!")</f>
        <v/>
      </c>
      <c r="B377" s="237" t="s">
        <v>32393</v>
      </c>
      <c r="C377" s="232" t="s">
        <v>25701</v>
      </c>
      <c r="D377" s="232" t="s">
        <v>25702</v>
      </c>
      <c r="E377" s="232" t="str">
        <f>CONCATENATE(SUM('Разделы 1, 2'!G10:G10),"=",0)</f>
        <v>0=0</v>
      </c>
    </row>
    <row r="378" spans="1:5" ht="42" hidden="1" customHeight="1">
      <c r="A378" s="231" t="str">
        <f>IF((SUM('Разделы 1, 2'!H10:H10)=0),"","Неверно!")</f>
        <v/>
      </c>
      <c r="B378" s="237" t="s">
        <v>32393</v>
      </c>
      <c r="C378" s="232" t="s">
        <v>25703</v>
      </c>
      <c r="D378" s="232" t="s">
        <v>25702</v>
      </c>
      <c r="E378" s="232" t="str">
        <f>CONCATENATE(SUM('Разделы 1, 2'!H10:H10),"=",0)</f>
        <v>0=0</v>
      </c>
    </row>
    <row r="379" spans="1:5" ht="42" hidden="1" customHeight="1">
      <c r="A379" s="231" t="str">
        <f>IF((SUM('Раздел 3'!F259:P260)+SUM('Раздел 3'!R259:U260)+SUM('Раздел 3'!X259:X260)+SUM('Раздел 3'!AC259:AI260)+SUM('Раздел 3'!AL259:AL260)=0),"","Неверно!")</f>
        <v/>
      </c>
      <c r="B379" s="237" t="s">
        <v>32394</v>
      </c>
      <c r="C379" s="232" t="s">
        <v>31726</v>
      </c>
      <c r="D379" s="232" t="s">
        <v>31727</v>
      </c>
      <c r="E379" s="232" t="str">
        <f>CONCATENATE(SUM('Раздел 3'!F259:P260),"+",SUM('Раздел 3'!R259:U260),"+",SUM('Раздел 3'!X259:X260),"+",SUM('Раздел 3'!AC259:AI260),"+",SUM('Раздел 3'!AL259:AL260),"=",0)</f>
        <v>0+0+0+0+0=0</v>
      </c>
    </row>
    <row r="380" spans="1:5" ht="42" hidden="1" customHeight="1">
      <c r="A380" s="231" t="str">
        <f>IF((SUM('Раздел 3'!AI9:AI9)&lt;=SUM('Раздел 3'!AF9:AG9)),"","Неверно!")</f>
        <v/>
      </c>
      <c r="B380" s="237" t="s">
        <v>32395</v>
      </c>
      <c r="C380" s="232" t="s">
        <v>26824</v>
      </c>
      <c r="D380" s="232" t="s">
        <v>26825</v>
      </c>
      <c r="E380" s="232" t="str">
        <f>CONCATENATE(SUM('Раздел 3'!AI9:AI9),"&lt;=",SUM('Раздел 3'!AF9:AG9))</f>
        <v>0&lt;=0</v>
      </c>
    </row>
    <row r="381" spans="1:5" ht="42" hidden="1" customHeight="1">
      <c r="A381" s="231" t="str">
        <f>IF((SUM('Раздел 3'!AI18:AI18)&lt;=SUM('Раздел 3'!AF18:AG18)),"","Неверно!")</f>
        <v/>
      </c>
      <c r="B381" s="237" t="s">
        <v>32395</v>
      </c>
      <c r="C381" s="232" t="s">
        <v>26826</v>
      </c>
      <c r="D381" s="232" t="s">
        <v>26825</v>
      </c>
      <c r="E381" s="232" t="str">
        <f>CONCATENATE(SUM('Раздел 3'!AI18:AI18),"&lt;=",SUM('Раздел 3'!AF18:AG18))</f>
        <v>0&lt;=0</v>
      </c>
    </row>
    <row r="382" spans="1:5" ht="42" hidden="1" customHeight="1">
      <c r="A382" s="231" t="str">
        <f>IF((SUM('Раздел 3'!AI108:AI108)&lt;=SUM('Раздел 3'!AF108:AG108)),"","Неверно!")</f>
        <v/>
      </c>
      <c r="B382" s="237" t="s">
        <v>32395</v>
      </c>
      <c r="C382" s="232" t="s">
        <v>26827</v>
      </c>
      <c r="D382" s="232" t="s">
        <v>26825</v>
      </c>
      <c r="E382" s="232" t="str">
        <f>CONCATENATE(SUM('Раздел 3'!AI108:AI108),"&lt;=",SUM('Раздел 3'!AF108:AG108))</f>
        <v>0&lt;=0</v>
      </c>
    </row>
    <row r="383" spans="1:5" ht="42" hidden="1" customHeight="1">
      <c r="A383" s="231" t="str">
        <f>IF((SUM('Раздел 3'!AI109:AI109)&lt;=SUM('Раздел 3'!AF109:AG109)),"","Неверно!")</f>
        <v/>
      </c>
      <c r="B383" s="237" t="s">
        <v>32395</v>
      </c>
      <c r="C383" s="232" t="s">
        <v>26828</v>
      </c>
      <c r="D383" s="232" t="s">
        <v>26825</v>
      </c>
      <c r="E383" s="232" t="str">
        <f>CONCATENATE(SUM('Раздел 3'!AI109:AI109),"&lt;=",SUM('Раздел 3'!AF109:AG109))</f>
        <v>0&lt;=0</v>
      </c>
    </row>
    <row r="384" spans="1:5" ht="42" hidden="1" customHeight="1">
      <c r="A384" s="231" t="str">
        <f>IF((SUM('Раздел 3'!AI110:AI110)&lt;=SUM('Раздел 3'!AF110:AG110)),"","Неверно!")</f>
        <v/>
      </c>
      <c r="B384" s="237" t="s">
        <v>32395</v>
      </c>
      <c r="C384" s="232" t="s">
        <v>26829</v>
      </c>
      <c r="D384" s="232" t="s">
        <v>26825</v>
      </c>
      <c r="E384" s="232" t="str">
        <f>CONCATENATE(SUM('Раздел 3'!AI110:AI110),"&lt;=",SUM('Раздел 3'!AF110:AG110))</f>
        <v>0&lt;=0</v>
      </c>
    </row>
    <row r="385" spans="1:5" ht="42" hidden="1" customHeight="1">
      <c r="A385" s="231" t="str">
        <f>IF((SUM('Раздел 3'!AI111:AI111)&lt;=SUM('Раздел 3'!AF111:AG111)),"","Неверно!")</f>
        <v/>
      </c>
      <c r="B385" s="237" t="s">
        <v>32395</v>
      </c>
      <c r="C385" s="232" t="s">
        <v>26830</v>
      </c>
      <c r="D385" s="232" t="s">
        <v>26825</v>
      </c>
      <c r="E385" s="232" t="str">
        <f>CONCATENATE(SUM('Раздел 3'!AI111:AI111),"&lt;=",SUM('Раздел 3'!AF111:AG111))</f>
        <v>0&lt;=0</v>
      </c>
    </row>
    <row r="386" spans="1:5" ht="42" hidden="1" customHeight="1">
      <c r="A386" s="231" t="str">
        <f>IF((SUM('Раздел 3'!AI112:AI112)&lt;=SUM('Раздел 3'!AF112:AG112)),"","Неверно!")</f>
        <v/>
      </c>
      <c r="B386" s="237" t="s">
        <v>32395</v>
      </c>
      <c r="C386" s="232" t="s">
        <v>26831</v>
      </c>
      <c r="D386" s="232" t="s">
        <v>26825</v>
      </c>
      <c r="E386" s="232" t="str">
        <f>CONCATENATE(SUM('Раздел 3'!AI112:AI112),"&lt;=",SUM('Раздел 3'!AF112:AG112))</f>
        <v>0&lt;=0</v>
      </c>
    </row>
    <row r="387" spans="1:5" ht="42" hidden="1" customHeight="1">
      <c r="A387" s="231" t="str">
        <f>IF((SUM('Раздел 3'!AI113:AI113)&lt;=SUM('Раздел 3'!AF113:AG113)),"","Неверно!")</f>
        <v/>
      </c>
      <c r="B387" s="237" t="s">
        <v>32395</v>
      </c>
      <c r="C387" s="232" t="s">
        <v>26832</v>
      </c>
      <c r="D387" s="232" t="s">
        <v>26825</v>
      </c>
      <c r="E387" s="232" t="str">
        <f>CONCATENATE(SUM('Раздел 3'!AI113:AI113),"&lt;=",SUM('Раздел 3'!AF113:AG113))</f>
        <v>0&lt;=0</v>
      </c>
    </row>
    <row r="388" spans="1:5" ht="42" hidden="1" customHeight="1">
      <c r="A388" s="231" t="str">
        <f>IF((SUM('Раздел 3'!AI114:AI114)&lt;=SUM('Раздел 3'!AF114:AG114)),"","Неверно!")</f>
        <v/>
      </c>
      <c r="B388" s="237" t="s">
        <v>32395</v>
      </c>
      <c r="C388" s="232" t="s">
        <v>26833</v>
      </c>
      <c r="D388" s="232" t="s">
        <v>26825</v>
      </c>
      <c r="E388" s="232" t="str">
        <f>CONCATENATE(SUM('Раздел 3'!AI114:AI114),"&lt;=",SUM('Раздел 3'!AF114:AG114))</f>
        <v>0&lt;=0</v>
      </c>
    </row>
    <row r="389" spans="1:5" ht="42" hidden="1" customHeight="1">
      <c r="A389" s="231" t="str">
        <f>IF((SUM('Раздел 3'!AI115:AI115)&lt;=SUM('Раздел 3'!AF115:AG115)),"","Неверно!")</f>
        <v/>
      </c>
      <c r="B389" s="237" t="s">
        <v>32395</v>
      </c>
      <c r="C389" s="232" t="s">
        <v>26834</v>
      </c>
      <c r="D389" s="232" t="s">
        <v>26825</v>
      </c>
      <c r="E389" s="232" t="str">
        <f>CONCATENATE(SUM('Раздел 3'!AI115:AI115),"&lt;=",SUM('Раздел 3'!AF115:AG115))</f>
        <v>0&lt;=0</v>
      </c>
    </row>
    <row r="390" spans="1:5" ht="42" hidden="1" customHeight="1">
      <c r="A390" s="231" t="str">
        <f>IF((SUM('Раздел 3'!AI116:AI116)&lt;=SUM('Раздел 3'!AF116:AG116)),"","Неверно!")</f>
        <v/>
      </c>
      <c r="B390" s="237" t="s">
        <v>32395</v>
      </c>
      <c r="C390" s="232" t="s">
        <v>26835</v>
      </c>
      <c r="D390" s="232" t="s">
        <v>26825</v>
      </c>
      <c r="E390" s="232" t="str">
        <f>CONCATENATE(SUM('Раздел 3'!AI116:AI116),"&lt;=",SUM('Раздел 3'!AF116:AG116))</f>
        <v>0&lt;=0</v>
      </c>
    </row>
    <row r="391" spans="1:5" ht="42" hidden="1" customHeight="1">
      <c r="A391" s="231" t="str">
        <f>IF((SUM('Раздел 3'!AI117:AI117)&lt;=SUM('Раздел 3'!AF117:AG117)),"","Неверно!")</f>
        <v/>
      </c>
      <c r="B391" s="237" t="s">
        <v>32395</v>
      </c>
      <c r="C391" s="232" t="s">
        <v>26836</v>
      </c>
      <c r="D391" s="232" t="s">
        <v>26825</v>
      </c>
      <c r="E391" s="232" t="str">
        <f>CONCATENATE(SUM('Раздел 3'!AI117:AI117),"&lt;=",SUM('Раздел 3'!AF117:AG117))</f>
        <v>0&lt;=0</v>
      </c>
    </row>
    <row r="392" spans="1:5" ht="42" hidden="1" customHeight="1">
      <c r="A392" s="231" t="str">
        <f>IF((SUM('Раздел 3'!AI19:AI19)&lt;=SUM('Раздел 3'!AF19:AG19)),"","Неверно!")</f>
        <v/>
      </c>
      <c r="B392" s="237" t="s">
        <v>32395</v>
      </c>
      <c r="C392" s="232" t="s">
        <v>26837</v>
      </c>
      <c r="D392" s="232" t="s">
        <v>26825</v>
      </c>
      <c r="E392" s="232" t="str">
        <f>CONCATENATE(SUM('Раздел 3'!AI19:AI19),"&lt;=",SUM('Раздел 3'!AF19:AG19))</f>
        <v>0&lt;=0</v>
      </c>
    </row>
    <row r="393" spans="1:5" ht="42" hidden="1" customHeight="1">
      <c r="A393" s="231" t="str">
        <f>IF((SUM('Раздел 3'!AI118:AI118)&lt;=SUM('Раздел 3'!AF118:AG118)),"","Неверно!")</f>
        <v/>
      </c>
      <c r="B393" s="237" t="s">
        <v>32395</v>
      </c>
      <c r="C393" s="232" t="s">
        <v>26838</v>
      </c>
      <c r="D393" s="232" t="s">
        <v>26825</v>
      </c>
      <c r="E393" s="232" t="str">
        <f>CONCATENATE(SUM('Раздел 3'!AI118:AI118),"&lt;=",SUM('Раздел 3'!AF118:AG118))</f>
        <v>0&lt;=0</v>
      </c>
    </row>
    <row r="394" spans="1:5" ht="42" hidden="1" customHeight="1">
      <c r="A394" s="231" t="str">
        <f>IF((SUM('Раздел 3'!AI119:AI119)&lt;=SUM('Раздел 3'!AF119:AG119)),"","Неверно!")</f>
        <v/>
      </c>
      <c r="B394" s="237" t="s">
        <v>32395</v>
      </c>
      <c r="C394" s="232" t="s">
        <v>26839</v>
      </c>
      <c r="D394" s="232" t="s">
        <v>26825</v>
      </c>
      <c r="E394" s="232" t="str">
        <f>CONCATENATE(SUM('Раздел 3'!AI119:AI119),"&lt;=",SUM('Раздел 3'!AF119:AG119))</f>
        <v>0&lt;=0</v>
      </c>
    </row>
    <row r="395" spans="1:5" ht="42" hidden="1" customHeight="1">
      <c r="A395" s="231" t="str">
        <f>IF((SUM('Раздел 3'!AI120:AI120)&lt;=SUM('Раздел 3'!AF120:AG120)),"","Неверно!")</f>
        <v/>
      </c>
      <c r="B395" s="237" t="s">
        <v>32395</v>
      </c>
      <c r="C395" s="232" t="s">
        <v>26840</v>
      </c>
      <c r="D395" s="232" t="s">
        <v>26825</v>
      </c>
      <c r="E395" s="232" t="str">
        <f>CONCATENATE(SUM('Раздел 3'!AI120:AI120),"&lt;=",SUM('Раздел 3'!AF120:AG120))</f>
        <v>0&lt;=0</v>
      </c>
    </row>
    <row r="396" spans="1:5" ht="42" hidden="1" customHeight="1">
      <c r="A396" s="231" t="str">
        <f>IF((SUM('Раздел 3'!AI121:AI121)&lt;=SUM('Раздел 3'!AF121:AG121)),"","Неверно!")</f>
        <v/>
      </c>
      <c r="B396" s="237" t="s">
        <v>32395</v>
      </c>
      <c r="C396" s="232" t="s">
        <v>26841</v>
      </c>
      <c r="D396" s="232" t="s">
        <v>26825</v>
      </c>
      <c r="E396" s="232" t="str">
        <f>CONCATENATE(SUM('Раздел 3'!AI121:AI121),"&lt;=",SUM('Раздел 3'!AF121:AG121))</f>
        <v>0&lt;=0</v>
      </c>
    </row>
    <row r="397" spans="1:5" ht="42" hidden="1" customHeight="1">
      <c r="A397" s="231" t="str">
        <f>IF((SUM('Раздел 3'!AI122:AI122)&lt;=SUM('Раздел 3'!AF122:AG122)),"","Неверно!")</f>
        <v/>
      </c>
      <c r="B397" s="237" t="s">
        <v>32395</v>
      </c>
      <c r="C397" s="232" t="s">
        <v>26842</v>
      </c>
      <c r="D397" s="232" t="s">
        <v>26825</v>
      </c>
      <c r="E397" s="232" t="str">
        <f>CONCATENATE(SUM('Раздел 3'!AI122:AI122),"&lt;=",SUM('Раздел 3'!AF122:AG122))</f>
        <v>0&lt;=0</v>
      </c>
    </row>
    <row r="398" spans="1:5" ht="42" hidden="1" customHeight="1">
      <c r="A398" s="231" t="str">
        <f>IF((SUM('Раздел 3'!AI123:AI123)&lt;=SUM('Раздел 3'!AF123:AG123)),"","Неверно!")</f>
        <v/>
      </c>
      <c r="B398" s="237" t="s">
        <v>32395</v>
      </c>
      <c r="C398" s="232" t="s">
        <v>26843</v>
      </c>
      <c r="D398" s="232" t="s">
        <v>26825</v>
      </c>
      <c r="E398" s="232" t="str">
        <f>CONCATENATE(SUM('Раздел 3'!AI123:AI123),"&lt;=",SUM('Раздел 3'!AF123:AG123))</f>
        <v>0&lt;=0</v>
      </c>
    </row>
    <row r="399" spans="1:5" ht="42" hidden="1" customHeight="1">
      <c r="A399" s="231" t="str">
        <f>IF((SUM('Раздел 3'!AI124:AI124)&lt;=SUM('Раздел 3'!AF124:AG124)),"","Неверно!")</f>
        <v/>
      </c>
      <c r="B399" s="237" t="s">
        <v>32395</v>
      </c>
      <c r="C399" s="232" t="s">
        <v>26844</v>
      </c>
      <c r="D399" s="232" t="s">
        <v>26825</v>
      </c>
      <c r="E399" s="232" t="str">
        <f>CONCATENATE(SUM('Раздел 3'!AI124:AI124),"&lt;=",SUM('Раздел 3'!AF124:AG124))</f>
        <v>0&lt;=0</v>
      </c>
    </row>
    <row r="400" spans="1:5" ht="42" hidden="1" customHeight="1">
      <c r="A400" s="231" t="str">
        <f>IF((SUM('Раздел 3'!AI125:AI125)&lt;=SUM('Раздел 3'!AF125:AG125)),"","Неверно!")</f>
        <v/>
      </c>
      <c r="B400" s="237" t="s">
        <v>32395</v>
      </c>
      <c r="C400" s="232" t="s">
        <v>26845</v>
      </c>
      <c r="D400" s="232" t="s">
        <v>26825</v>
      </c>
      <c r="E400" s="232" t="str">
        <f>CONCATENATE(SUM('Раздел 3'!AI125:AI125),"&lt;=",SUM('Раздел 3'!AF125:AG125))</f>
        <v>0&lt;=0</v>
      </c>
    </row>
    <row r="401" spans="1:5" ht="42" hidden="1" customHeight="1">
      <c r="A401" s="231" t="str">
        <f>IF((SUM('Раздел 3'!AI126:AI126)&lt;=SUM('Раздел 3'!AF126:AG126)),"","Неверно!")</f>
        <v/>
      </c>
      <c r="B401" s="237" t="s">
        <v>32395</v>
      </c>
      <c r="C401" s="232" t="s">
        <v>26846</v>
      </c>
      <c r="D401" s="232" t="s">
        <v>26825</v>
      </c>
      <c r="E401" s="232" t="str">
        <f>CONCATENATE(SUM('Раздел 3'!AI126:AI126),"&lt;=",SUM('Раздел 3'!AF126:AG126))</f>
        <v>0&lt;=0</v>
      </c>
    </row>
    <row r="402" spans="1:5" ht="42" hidden="1" customHeight="1">
      <c r="A402" s="231" t="str">
        <f>IF((SUM('Раздел 3'!AI127:AI127)&lt;=SUM('Раздел 3'!AF127:AG127)),"","Неверно!")</f>
        <v/>
      </c>
      <c r="B402" s="237" t="s">
        <v>32395</v>
      </c>
      <c r="C402" s="232" t="s">
        <v>26847</v>
      </c>
      <c r="D402" s="232" t="s">
        <v>26825</v>
      </c>
      <c r="E402" s="232" t="str">
        <f>CONCATENATE(SUM('Раздел 3'!AI127:AI127),"&lt;=",SUM('Раздел 3'!AF127:AG127))</f>
        <v>0&lt;=0</v>
      </c>
    </row>
    <row r="403" spans="1:5" ht="42" hidden="1" customHeight="1">
      <c r="A403" s="231" t="str">
        <f>IF((SUM('Раздел 3'!AI20:AI20)&lt;=SUM('Раздел 3'!AF20:AG20)),"","Неверно!")</f>
        <v/>
      </c>
      <c r="B403" s="237" t="s">
        <v>32395</v>
      </c>
      <c r="C403" s="232" t="s">
        <v>26848</v>
      </c>
      <c r="D403" s="232" t="s">
        <v>26825</v>
      </c>
      <c r="E403" s="232" t="str">
        <f>CONCATENATE(SUM('Раздел 3'!AI20:AI20),"&lt;=",SUM('Раздел 3'!AF20:AG20))</f>
        <v>0&lt;=0</v>
      </c>
    </row>
    <row r="404" spans="1:5" ht="42" hidden="1" customHeight="1">
      <c r="A404" s="231" t="str">
        <f>IF((SUM('Раздел 3'!AI128:AI128)&lt;=SUM('Раздел 3'!AF128:AG128)),"","Неверно!")</f>
        <v/>
      </c>
      <c r="B404" s="237" t="s">
        <v>32395</v>
      </c>
      <c r="C404" s="232" t="s">
        <v>26849</v>
      </c>
      <c r="D404" s="232" t="s">
        <v>26825</v>
      </c>
      <c r="E404" s="232" t="str">
        <f>CONCATENATE(SUM('Раздел 3'!AI128:AI128),"&lt;=",SUM('Раздел 3'!AF128:AG128))</f>
        <v>0&lt;=0</v>
      </c>
    </row>
    <row r="405" spans="1:5" ht="42" hidden="1" customHeight="1">
      <c r="A405" s="231" t="str">
        <f>IF((SUM('Раздел 3'!AI129:AI129)&lt;=SUM('Раздел 3'!AF129:AG129)),"","Неверно!")</f>
        <v/>
      </c>
      <c r="B405" s="237" t="s">
        <v>32395</v>
      </c>
      <c r="C405" s="232" t="s">
        <v>26850</v>
      </c>
      <c r="D405" s="232" t="s">
        <v>26825</v>
      </c>
      <c r="E405" s="232" t="str">
        <f>CONCATENATE(SUM('Раздел 3'!AI129:AI129),"&lt;=",SUM('Раздел 3'!AF129:AG129))</f>
        <v>0&lt;=0</v>
      </c>
    </row>
    <row r="406" spans="1:5" ht="42" hidden="1" customHeight="1">
      <c r="A406" s="231" t="str">
        <f>IF((SUM('Раздел 3'!AI130:AI130)&lt;=SUM('Раздел 3'!AF130:AG130)),"","Неверно!")</f>
        <v/>
      </c>
      <c r="B406" s="237" t="s">
        <v>32395</v>
      </c>
      <c r="C406" s="232" t="s">
        <v>26851</v>
      </c>
      <c r="D406" s="232" t="s">
        <v>26825</v>
      </c>
      <c r="E406" s="232" t="str">
        <f>CONCATENATE(SUM('Раздел 3'!AI130:AI130),"&lt;=",SUM('Раздел 3'!AF130:AG130))</f>
        <v>0&lt;=0</v>
      </c>
    </row>
    <row r="407" spans="1:5" ht="42" hidden="1" customHeight="1">
      <c r="A407" s="231" t="str">
        <f>IF((SUM('Раздел 3'!AI131:AI131)&lt;=SUM('Раздел 3'!AF131:AG131)),"","Неверно!")</f>
        <v/>
      </c>
      <c r="B407" s="237" t="s">
        <v>32395</v>
      </c>
      <c r="C407" s="232" t="s">
        <v>26852</v>
      </c>
      <c r="D407" s="232" t="s">
        <v>26825</v>
      </c>
      <c r="E407" s="232" t="str">
        <f>CONCATENATE(SUM('Раздел 3'!AI131:AI131),"&lt;=",SUM('Раздел 3'!AF131:AG131))</f>
        <v>0&lt;=0</v>
      </c>
    </row>
    <row r="408" spans="1:5" ht="42" hidden="1" customHeight="1">
      <c r="A408" s="231" t="str">
        <f>IF((SUM('Раздел 3'!AI132:AI132)&lt;=SUM('Раздел 3'!AF132:AG132)),"","Неверно!")</f>
        <v/>
      </c>
      <c r="B408" s="237" t="s">
        <v>32395</v>
      </c>
      <c r="C408" s="232" t="s">
        <v>26853</v>
      </c>
      <c r="D408" s="232" t="s">
        <v>26825</v>
      </c>
      <c r="E408" s="232" t="str">
        <f>CONCATENATE(SUM('Раздел 3'!AI132:AI132),"&lt;=",SUM('Раздел 3'!AF132:AG132))</f>
        <v>0&lt;=0</v>
      </c>
    </row>
    <row r="409" spans="1:5" ht="42" hidden="1" customHeight="1">
      <c r="A409" s="231" t="str">
        <f>IF((SUM('Раздел 3'!AI133:AI133)&lt;=SUM('Раздел 3'!AF133:AG133)),"","Неверно!")</f>
        <v/>
      </c>
      <c r="B409" s="237" t="s">
        <v>32395</v>
      </c>
      <c r="C409" s="232" t="s">
        <v>26854</v>
      </c>
      <c r="D409" s="232" t="s">
        <v>26825</v>
      </c>
      <c r="E409" s="232" t="str">
        <f>CONCATENATE(SUM('Раздел 3'!AI133:AI133),"&lt;=",SUM('Раздел 3'!AF133:AG133))</f>
        <v>0&lt;=0</v>
      </c>
    </row>
    <row r="410" spans="1:5" ht="42" hidden="1" customHeight="1">
      <c r="A410" s="231" t="str">
        <f>IF((SUM('Раздел 3'!AI134:AI134)&lt;=SUM('Раздел 3'!AF134:AG134)),"","Неверно!")</f>
        <v/>
      </c>
      <c r="B410" s="237" t="s">
        <v>32395</v>
      </c>
      <c r="C410" s="232" t="s">
        <v>26855</v>
      </c>
      <c r="D410" s="232" t="s">
        <v>26825</v>
      </c>
      <c r="E410" s="232" t="str">
        <f>CONCATENATE(SUM('Раздел 3'!AI134:AI134),"&lt;=",SUM('Раздел 3'!AF134:AG134))</f>
        <v>0&lt;=0</v>
      </c>
    </row>
    <row r="411" spans="1:5" ht="42" hidden="1" customHeight="1">
      <c r="A411" s="231" t="str">
        <f>IF((SUM('Раздел 3'!AI135:AI135)&lt;=SUM('Раздел 3'!AF135:AG135)),"","Неверно!")</f>
        <v/>
      </c>
      <c r="B411" s="237" t="s">
        <v>32395</v>
      </c>
      <c r="C411" s="232" t="s">
        <v>26856</v>
      </c>
      <c r="D411" s="232" t="s">
        <v>26825</v>
      </c>
      <c r="E411" s="232" t="str">
        <f>CONCATENATE(SUM('Раздел 3'!AI135:AI135),"&lt;=",SUM('Раздел 3'!AF135:AG135))</f>
        <v>0&lt;=0</v>
      </c>
    </row>
    <row r="412" spans="1:5" ht="42" hidden="1" customHeight="1">
      <c r="A412" s="231" t="str">
        <f>IF((SUM('Раздел 3'!AI136:AI136)&lt;=SUM('Раздел 3'!AF136:AG136)),"","Неверно!")</f>
        <v/>
      </c>
      <c r="B412" s="237" t="s">
        <v>32395</v>
      </c>
      <c r="C412" s="232" t="s">
        <v>26857</v>
      </c>
      <c r="D412" s="232" t="s">
        <v>26825</v>
      </c>
      <c r="E412" s="232" t="str">
        <f>CONCATENATE(SUM('Раздел 3'!AI136:AI136),"&lt;=",SUM('Раздел 3'!AF136:AG136))</f>
        <v>0&lt;=0</v>
      </c>
    </row>
    <row r="413" spans="1:5" ht="42" hidden="1" customHeight="1">
      <c r="A413" s="231" t="str">
        <f>IF((SUM('Раздел 3'!AI137:AI137)&lt;=SUM('Раздел 3'!AF137:AG137)),"","Неверно!")</f>
        <v/>
      </c>
      <c r="B413" s="237" t="s">
        <v>32395</v>
      </c>
      <c r="C413" s="232" t="s">
        <v>26858</v>
      </c>
      <c r="D413" s="232" t="s">
        <v>26825</v>
      </c>
      <c r="E413" s="232" t="str">
        <f>CONCATENATE(SUM('Раздел 3'!AI137:AI137),"&lt;=",SUM('Раздел 3'!AF137:AG137))</f>
        <v>0&lt;=0</v>
      </c>
    </row>
    <row r="414" spans="1:5" ht="42" hidden="1" customHeight="1">
      <c r="A414" s="231" t="str">
        <f>IF((SUM('Раздел 3'!AI21:AI21)&lt;=SUM('Раздел 3'!AF21:AG21)),"","Неверно!")</f>
        <v/>
      </c>
      <c r="B414" s="237" t="s">
        <v>32395</v>
      </c>
      <c r="C414" s="232" t="s">
        <v>26859</v>
      </c>
      <c r="D414" s="232" t="s">
        <v>26825</v>
      </c>
      <c r="E414" s="232" t="str">
        <f>CONCATENATE(SUM('Раздел 3'!AI21:AI21),"&lt;=",SUM('Раздел 3'!AF21:AG21))</f>
        <v>0&lt;=0</v>
      </c>
    </row>
    <row r="415" spans="1:5" ht="42" hidden="1" customHeight="1">
      <c r="A415" s="231" t="str">
        <f>IF((SUM('Раздел 3'!AI138:AI138)&lt;=SUM('Раздел 3'!AF138:AG138)),"","Неверно!")</f>
        <v/>
      </c>
      <c r="B415" s="237" t="s">
        <v>32395</v>
      </c>
      <c r="C415" s="232" t="s">
        <v>26860</v>
      </c>
      <c r="D415" s="232" t="s">
        <v>26825</v>
      </c>
      <c r="E415" s="232" t="str">
        <f>CONCATENATE(SUM('Раздел 3'!AI138:AI138),"&lt;=",SUM('Раздел 3'!AF138:AG138))</f>
        <v>0&lt;=0</v>
      </c>
    </row>
    <row r="416" spans="1:5" ht="42" hidden="1" customHeight="1">
      <c r="A416" s="231" t="str">
        <f>IF((SUM('Раздел 3'!AI139:AI139)&lt;=SUM('Раздел 3'!AF139:AG139)),"","Неверно!")</f>
        <v/>
      </c>
      <c r="B416" s="237" t="s">
        <v>32395</v>
      </c>
      <c r="C416" s="232" t="s">
        <v>26861</v>
      </c>
      <c r="D416" s="232" t="s">
        <v>26825</v>
      </c>
      <c r="E416" s="232" t="str">
        <f>CONCATENATE(SUM('Раздел 3'!AI139:AI139),"&lt;=",SUM('Раздел 3'!AF139:AG139))</f>
        <v>0&lt;=0</v>
      </c>
    </row>
    <row r="417" spans="1:5" ht="42" hidden="1" customHeight="1">
      <c r="A417" s="231" t="str">
        <f>IF((SUM('Раздел 3'!AI140:AI140)&lt;=SUM('Раздел 3'!AF140:AG140)),"","Неверно!")</f>
        <v/>
      </c>
      <c r="B417" s="237" t="s">
        <v>32395</v>
      </c>
      <c r="C417" s="232" t="s">
        <v>26862</v>
      </c>
      <c r="D417" s="232" t="s">
        <v>26825</v>
      </c>
      <c r="E417" s="232" t="str">
        <f>CONCATENATE(SUM('Раздел 3'!AI140:AI140),"&lt;=",SUM('Раздел 3'!AF140:AG140))</f>
        <v>0&lt;=0</v>
      </c>
    </row>
    <row r="418" spans="1:5" ht="42" hidden="1" customHeight="1">
      <c r="A418" s="231" t="str">
        <f>IF((SUM('Раздел 3'!AI141:AI141)&lt;=SUM('Раздел 3'!AF141:AG141)),"","Неверно!")</f>
        <v/>
      </c>
      <c r="B418" s="237" t="s">
        <v>32395</v>
      </c>
      <c r="C418" s="232" t="s">
        <v>26863</v>
      </c>
      <c r="D418" s="232" t="s">
        <v>26825</v>
      </c>
      <c r="E418" s="232" t="str">
        <f>CONCATENATE(SUM('Раздел 3'!AI141:AI141),"&lt;=",SUM('Раздел 3'!AF141:AG141))</f>
        <v>0&lt;=0</v>
      </c>
    </row>
    <row r="419" spans="1:5" ht="42" hidden="1" customHeight="1">
      <c r="A419" s="231" t="str">
        <f>IF((SUM('Раздел 3'!AI142:AI142)&lt;=SUM('Раздел 3'!AF142:AG142)),"","Неверно!")</f>
        <v/>
      </c>
      <c r="B419" s="237" t="s">
        <v>32395</v>
      </c>
      <c r="C419" s="232" t="s">
        <v>26864</v>
      </c>
      <c r="D419" s="232" t="s">
        <v>26825</v>
      </c>
      <c r="E419" s="232" t="str">
        <f>CONCATENATE(SUM('Раздел 3'!AI142:AI142),"&lt;=",SUM('Раздел 3'!AF142:AG142))</f>
        <v>0&lt;=0</v>
      </c>
    </row>
    <row r="420" spans="1:5" ht="42" hidden="1" customHeight="1">
      <c r="A420" s="231" t="str">
        <f>IF((SUM('Раздел 3'!AI143:AI143)&lt;=SUM('Раздел 3'!AF143:AG143)),"","Неверно!")</f>
        <v/>
      </c>
      <c r="B420" s="237" t="s">
        <v>32395</v>
      </c>
      <c r="C420" s="232" t="s">
        <v>26865</v>
      </c>
      <c r="D420" s="232" t="s">
        <v>26825</v>
      </c>
      <c r="E420" s="232" t="str">
        <f>CONCATENATE(SUM('Раздел 3'!AI143:AI143),"&lt;=",SUM('Раздел 3'!AF143:AG143))</f>
        <v>0&lt;=0</v>
      </c>
    </row>
    <row r="421" spans="1:5" ht="42" hidden="1" customHeight="1">
      <c r="A421" s="231" t="str">
        <f>IF((SUM('Раздел 3'!AI144:AI144)&lt;=SUM('Раздел 3'!AF144:AG144)),"","Неверно!")</f>
        <v/>
      </c>
      <c r="B421" s="237" t="s">
        <v>32395</v>
      </c>
      <c r="C421" s="232" t="s">
        <v>26866</v>
      </c>
      <c r="D421" s="232" t="s">
        <v>26825</v>
      </c>
      <c r="E421" s="232" t="str">
        <f>CONCATENATE(SUM('Раздел 3'!AI144:AI144),"&lt;=",SUM('Раздел 3'!AF144:AG144))</f>
        <v>0&lt;=0</v>
      </c>
    </row>
    <row r="422" spans="1:5" ht="42" hidden="1" customHeight="1">
      <c r="A422" s="231" t="str">
        <f>IF((SUM('Раздел 3'!AI145:AI145)&lt;=SUM('Раздел 3'!AF145:AG145)),"","Неверно!")</f>
        <v/>
      </c>
      <c r="B422" s="237" t="s">
        <v>32395</v>
      </c>
      <c r="C422" s="232" t="s">
        <v>26867</v>
      </c>
      <c r="D422" s="232" t="s">
        <v>26825</v>
      </c>
      <c r="E422" s="232" t="str">
        <f>CONCATENATE(SUM('Раздел 3'!AI145:AI145),"&lt;=",SUM('Раздел 3'!AF145:AG145))</f>
        <v>0&lt;=0</v>
      </c>
    </row>
    <row r="423" spans="1:5" ht="42" hidden="1" customHeight="1">
      <c r="A423" s="231" t="str">
        <f>IF((SUM('Раздел 3'!AI146:AI146)&lt;=SUM('Раздел 3'!AF146:AG146)),"","Неверно!")</f>
        <v/>
      </c>
      <c r="B423" s="237" t="s">
        <v>32395</v>
      </c>
      <c r="C423" s="232" t="s">
        <v>26868</v>
      </c>
      <c r="D423" s="232" t="s">
        <v>26825</v>
      </c>
      <c r="E423" s="232" t="str">
        <f>CONCATENATE(SUM('Раздел 3'!AI146:AI146),"&lt;=",SUM('Раздел 3'!AF146:AG146))</f>
        <v>0&lt;=0</v>
      </c>
    </row>
    <row r="424" spans="1:5" ht="42" hidden="1" customHeight="1">
      <c r="A424" s="231" t="str">
        <f>IF((SUM('Раздел 3'!AI147:AI147)&lt;=SUM('Раздел 3'!AF147:AG147)),"","Неверно!")</f>
        <v/>
      </c>
      <c r="B424" s="237" t="s">
        <v>32395</v>
      </c>
      <c r="C424" s="232" t="s">
        <v>26869</v>
      </c>
      <c r="D424" s="232" t="s">
        <v>26825</v>
      </c>
      <c r="E424" s="232" t="str">
        <f>CONCATENATE(SUM('Раздел 3'!AI147:AI147),"&lt;=",SUM('Раздел 3'!AF147:AG147))</f>
        <v>0&lt;=0</v>
      </c>
    </row>
    <row r="425" spans="1:5" ht="42" hidden="1" customHeight="1">
      <c r="A425" s="231" t="str">
        <f>IF((SUM('Раздел 3'!AI22:AI22)&lt;=SUM('Раздел 3'!AF22:AG22)),"","Неверно!")</f>
        <v/>
      </c>
      <c r="B425" s="237" t="s">
        <v>32395</v>
      </c>
      <c r="C425" s="232" t="s">
        <v>26870</v>
      </c>
      <c r="D425" s="232" t="s">
        <v>26825</v>
      </c>
      <c r="E425" s="232" t="str">
        <f>CONCATENATE(SUM('Раздел 3'!AI22:AI22),"&lt;=",SUM('Раздел 3'!AF22:AG22))</f>
        <v>0&lt;=0</v>
      </c>
    </row>
    <row r="426" spans="1:5" ht="42" hidden="1" customHeight="1">
      <c r="A426" s="231" t="str">
        <f>IF((SUM('Раздел 3'!AI148:AI148)&lt;=SUM('Раздел 3'!AF148:AG148)),"","Неверно!")</f>
        <v/>
      </c>
      <c r="B426" s="237" t="s">
        <v>32395</v>
      </c>
      <c r="C426" s="232" t="s">
        <v>26871</v>
      </c>
      <c r="D426" s="232" t="s">
        <v>26825</v>
      </c>
      <c r="E426" s="232" t="str">
        <f>CONCATENATE(SUM('Раздел 3'!AI148:AI148),"&lt;=",SUM('Раздел 3'!AF148:AG148))</f>
        <v>0&lt;=0</v>
      </c>
    </row>
    <row r="427" spans="1:5" ht="42" hidden="1" customHeight="1">
      <c r="A427" s="231" t="str">
        <f>IF((SUM('Раздел 3'!AI149:AI149)&lt;=SUM('Раздел 3'!AF149:AG149)),"","Неверно!")</f>
        <v/>
      </c>
      <c r="B427" s="237" t="s">
        <v>32395</v>
      </c>
      <c r="C427" s="232" t="s">
        <v>26872</v>
      </c>
      <c r="D427" s="232" t="s">
        <v>26825</v>
      </c>
      <c r="E427" s="232" t="str">
        <f>CONCATENATE(SUM('Раздел 3'!AI149:AI149),"&lt;=",SUM('Раздел 3'!AF149:AG149))</f>
        <v>0&lt;=0</v>
      </c>
    </row>
    <row r="428" spans="1:5" ht="42" hidden="1" customHeight="1">
      <c r="A428" s="231" t="str">
        <f>IF((SUM('Раздел 3'!AI150:AI150)&lt;=SUM('Раздел 3'!AF150:AG150)),"","Неверно!")</f>
        <v/>
      </c>
      <c r="B428" s="237" t="s">
        <v>32395</v>
      </c>
      <c r="C428" s="232" t="s">
        <v>26873</v>
      </c>
      <c r="D428" s="232" t="s">
        <v>26825</v>
      </c>
      <c r="E428" s="232" t="str">
        <f>CONCATENATE(SUM('Раздел 3'!AI150:AI150),"&lt;=",SUM('Раздел 3'!AF150:AG150))</f>
        <v>0&lt;=0</v>
      </c>
    </row>
    <row r="429" spans="1:5" ht="42" hidden="1" customHeight="1">
      <c r="A429" s="231" t="str">
        <f>IF((SUM('Раздел 3'!AI151:AI151)&lt;=SUM('Раздел 3'!AF151:AG151)),"","Неверно!")</f>
        <v/>
      </c>
      <c r="B429" s="237" t="s">
        <v>32395</v>
      </c>
      <c r="C429" s="232" t="s">
        <v>26874</v>
      </c>
      <c r="D429" s="232" t="s">
        <v>26825</v>
      </c>
      <c r="E429" s="232" t="str">
        <f>CONCATENATE(SUM('Раздел 3'!AI151:AI151),"&lt;=",SUM('Раздел 3'!AF151:AG151))</f>
        <v>0&lt;=0</v>
      </c>
    </row>
    <row r="430" spans="1:5" ht="42" hidden="1" customHeight="1">
      <c r="A430" s="231" t="str">
        <f>IF((SUM('Раздел 3'!AI152:AI152)&lt;=SUM('Раздел 3'!AF152:AG152)),"","Неверно!")</f>
        <v/>
      </c>
      <c r="B430" s="237" t="s">
        <v>32395</v>
      </c>
      <c r="C430" s="232" t="s">
        <v>26875</v>
      </c>
      <c r="D430" s="232" t="s">
        <v>26825</v>
      </c>
      <c r="E430" s="232" t="str">
        <f>CONCATENATE(SUM('Раздел 3'!AI152:AI152),"&lt;=",SUM('Раздел 3'!AF152:AG152))</f>
        <v>0&lt;=0</v>
      </c>
    </row>
    <row r="431" spans="1:5" ht="42" hidden="1" customHeight="1">
      <c r="A431" s="231" t="str">
        <f>IF((SUM('Раздел 3'!AI153:AI153)&lt;=SUM('Раздел 3'!AF153:AG153)),"","Неверно!")</f>
        <v/>
      </c>
      <c r="B431" s="237" t="s">
        <v>32395</v>
      </c>
      <c r="C431" s="232" t="s">
        <v>26876</v>
      </c>
      <c r="D431" s="232" t="s">
        <v>26825</v>
      </c>
      <c r="E431" s="232" t="str">
        <f>CONCATENATE(SUM('Раздел 3'!AI153:AI153),"&lt;=",SUM('Раздел 3'!AF153:AG153))</f>
        <v>0&lt;=0</v>
      </c>
    </row>
    <row r="432" spans="1:5" ht="42" hidden="1" customHeight="1">
      <c r="A432" s="231" t="str">
        <f>IF((SUM('Раздел 3'!AI154:AI154)&lt;=SUM('Раздел 3'!AF154:AG154)),"","Неверно!")</f>
        <v/>
      </c>
      <c r="B432" s="237" t="s">
        <v>32395</v>
      </c>
      <c r="C432" s="232" t="s">
        <v>26877</v>
      </c>
      <c r="D432" s="232" t="s">
        <v>26825</v>
      </c>
      <c r="E432" s="232" t="str">
        <f>CONCATENATE(SUM('Раздел 3'!AI154:AI154),"&lt;=",SUM('Раздел 3'!AF154:AG154))</f>
        <v>0&lt;=0</v>
      </c>
    </row>
    <row r="433" spans="1:5" ht="42" hidden="1" customHeight="1">
      <c r="A433" s="231" t="str">
        <f>IF((SUM('Раздел 3'!AI155:AI155)&lt;=SUM('Раздел 3'!AF155:AG155)),"","Неверно!")</f>
        <v/>
      </c>
      <c r="B433" s="237" t="s">
        <v>32395</v>
      </c>
      <c r="C433" s="232" t="s">
        <v>26878</v>
      </c>
      <c r="D433" s="232" t="s">
        <v>26825</v>
      </c>
      <c r="E433" s="232" t="str">
        <f>CONCATENATE(SUM('Раздел 3'!AI155:AI155),"&lt;=",SUM('Раздел 3'!AF155:AG155))</f>
        <v>0&lt;=0</v>
      </c>
    </row>
    <row r="434" spans="1:5" ht="42" hidden="1" customHeight="1">
      <c r="A434" s="231" t="str">
        <f>IF((SUM('Раздел 3'!AI156:AI156)&lt;=SUM('Раздел 3'!AF156:AG156)),"","Неверно!")</f>
        <v/>
      </c>
      <c r="B434" s="237" t="s">
        <v>32395</v>
      </c>
      <c r="C434" s="232" t="s">
        <v>26879</v>
      </c>
      <c r="D434" s="232" t="s">
        <v>26825</v>
      </c>
      <c r="E434" s="232" t="str">
        <f>CONCATENATE(SUM('Раздел 3'!AI156:AI156),"&lt;=",SUM('Раздел 3'!AF156:AG156))</f>
        <v>0&lt;=0</v>
      </c>
    </row>
    <row r="435" spans="1:5" ht="42" hidden="1" customHeight="1">
      <c r="A435" s="231" t="str">
        <f>IF((SUM('Раздел 3'!AI157:AI157)&lt;=SUM('Раздел 3'!AF157:AG157)),"","Неверно!")</f>
        <v/>
      </c>
      <c r="B435" s="237" t="s">
        <v>32395</v>
      </c>
      <c r="C435" s="232" t="s">
        <v>26880</v>
      </c>
      <c r="D435" s="232" t="s">
        <v>26825</v>
      </c>
      <c r="E435" s="232" t="str">
        <f>CONCATENATE(SUM('Раздел 3'!AI157:AI157),"&lt;=",SUM('Раздел 3'!AF157:AG157))</f>
        <v>0&lt;=0</v>
      </c>
    </row>
    <row r="436" spans="1:5" ht="42" hidden="1" customHeight="1">
      <c r="A436" s="231" t="str">
        <f>IF((SUM('Раздел 3'!AI23:AI23)&lt;=SUM('Раздел 3'!AF23:AG23)),"","Неверно!")</f>
        <v/>
      </c>
      <c r="B436" s="237" t="s">
        <v>32395</v>
      </c>
      <c r="C436" s="232" t="s">
        <v>26881</v>
      </c>
      <c r="D436" s="232" t="s">
        <v>26825</v>
      </c>
      <c r="E436" s="232" t="str">
        <f>CONCATENATE(SUM('Раздел 3'!AI23:AI23),"&lt;=",SUM('Раздел 3'!AF23:AG23))</f>
        <v>0&lt;=0</v>
      </c>
    </row>
    <row r="437" spans="1:5" ht="42" hidden="1" customHeight="1">
      <c r="A437" s="231" t="str">
        <f>IF((SUM('Раздел 3'!AI158:AI158)&lt;=SUM('Раздел 3'!AF158:AG158)),"","Неверно!")</f>
        <v/>
      </c>
      <c r="B437" s="237" t="s">
        <v>32395</v>
      </c>
      <c r="C437" s="232" t="s">
        <v>26882</v>
      </c>
      <c r="D437" s="232" t="s">
        <v>26825</v>
      </c>
      <c r="E437" s="232" t="str">
        <f>CONCATENATE(SUM('Раздел 3'!AI158:AI158),"&lt;=",SUM('Раздел 3'!AF158:AG158))</f>
        <v>0&lt;=0</v>
      </c>
    </row>
    <row r="438" spans="1:5" ht="42" hidden="1" customHeight="1">
      <c r="A438" s="231" t="str">
        <f>IF((SUM('Раздел 3'!AI159:AI159)&lt;=SUM('Раздел 3'!AF159:AG159)),"","Неверно!")</f>
        <v/>
      </c>
      <c r="B438" s="237" t="s">
        <v>32395</v>
      </c>
      <c r="C438" s="232" t="s">
        <v>26883</v>
      </c>
      <c r="D438" s="232" t="s">
        <v>26825</v>
      </c>
      <c r="E438" s="232" t="str">
        <f>CONCATENATE(SUM('Раздел 3'!AI159:AI159),"&lt;=",SUM('Раздел 3'!AF159:AG159))</f>
        <v>0&lt;=0</v>
      </c>
    </row>
    <row r="439" spans="1:5" ht="42" hidden="1" customHeight="1">
      <c r="A439" s="231" t="str">
        <f>IF((SUM('Раздел 3'!AI160:AI160)&lt;=SUM('Раздел 3'!AF160:AG160)),"","Неверно!")</f>
        <v/>
      </c>
      <c r="B439" s="237" t="s">
        <v>32395</v>
      </c>
      <c r="C439" s="232" t="s">
        <v>26884</v>
      </c>
      <c r="D439" s="232" t="s">
        <v>26825</v>
      </c>
      <c r="E439" s="232" t="str">
        <f>CONCATENATE(SUM('Раздел 3'!AI160:AI160),"&lt;=",SUM('Раздел 3'!AF160:AG160))</f>
        <v>0&lt;=0</v>
      </c>
    </row>
    <row r="440" spans="1:5" ht="42" hidden="1" customHeight="1">
      <c r="A440" s="231" t="str">
        <f>IF((SUM('Раздел 3'!AI161:AI161)&lt;=SUM('Раздел 3'!AF161:AG161)),"","Неверно!")</f>
        <v/>
      </c>
      <c r="B440" s="237" t="s">
        <v>32395</v>
      </c>
      <c r="C440" s="232" t="s">
        <v>26885</v>
      </c>
      <c r="D440" s="232" t="s">
        <v>26825</v>
      </c>
      <c r="E440" s="232" t="str">
        <f>CONCATENATE(SUM('Раздел 3'!AI161:AI161),"&lt;=",SUM('Раздел 3'!AF161:AG161))</f>
        <v>0&lt;=0</v>
      </c>
    </row>
    <row r="441" spans="1:5" ht="42" hidden="1" customHeight="1">
      <c r="A441" s="231" t="str">
        <f>IF((SUM('Раздел 3'!AI162:AI162)&lt;=SUM('Раздел 3'!AF162:AG162)),"","Неверно!")</f>
        <v/>
      </c>
      <c r="B441" s="237" t="s">
        <v>32395</v>
      </c>
      <c r="C441" s="232" t="s">
        <v>26886</v>
      </c>
      <c r="D441" s="232" t="s">
        <v>26825</v>
      </c>
      <c r="E441" s="232" t="str">
        <f>CONCATENATE(SUM('Раздел 3'!AI162:AI162),"&lt;=",SUM('Раздел 3'!AF162:AG162))</f>
        <v>0&lt;=0</v>
      </c>
    </row>
    <row r="442" spans="1:5" ht="42" hidden="1" customHeight="1">
      <c r="A442" s="231" t="str">
        <f>IF((SUM('Раздел 3'!AI163:AI163)&lt;=SUM('Раздел 3'!AF163:AG163)),"","Неверно!")</f>
        <v/>
      </c>
      <c r="B442" s="237" t="s">
        <v>32395</v>
      </c>
      <c r="C442" s="232" t="s">
        <v>26887</v>
      </c>
      <c r="D442" s="232" t="s">
        <v>26825</v>
      </c>
      <c r="E442" s="232" t="str">
        <f>CONCATENATE(SUM('Раздел 3'!AI163:AI163),"&lt;=",SUM('Раздел 3'!AF163:AG163))</f>
        <v>0&lt;=0</v>
      </c>
    </row>
    <row r="443" spans="1:5" ht="42" hidden="1" customHeight="1">
      <c r="A443" s="231" t="str">
        <f>IF((SUM('Раздел 3'!AI164:AI164)&lt;=SUM('Раздел 3'!AF164:AG164)),"","Неверно!")</f>
        <v/>
      </c>
      <c r="B443" s="237" t="s">
        <v>32395</v>
      </c>
      <c r="C443" s="232" t="s">
        <v>26888</v>
      </c>
      <c r="D443" s="232" t="s">
        <v>26825</v>
      </c>
      <c r="E443" s="232" t="str">
        <f>CONCATENATE(SUM('Раздел 3'!AI164:AI164),"&lt;=",SUM('Раздел 3'!AF164:AG164))</f>
        <v>0&lt;=0</v>
      </c>
    </row>
    <row r="444" spans="1:5" ht="42" hidden="1" customHeight="1">
      <c r="A444" s="231" t="str">
        <f>IF((SUM('Раздел 3'!AI165:AI165)&lt;=SUM('Раздел 3'!AF165:AG165)),"","Неверно!")</f>
        <v/>
      </c>
      <c r="B444" s="237" t="s">
        <v>32395</v>
      </c>
      <c r="C444" s="232" t="s">
        <v>26889</v>
      </c>
      <c r="D444" s="232" t="s">
        <v>26825</v>
      </c>
      <c r="E444" s="232" t="str">
        <f>CONCATENATE(SUM('Раздел 3'!AI165:AI165),"&lt;=",SUM('Раздел 3'!AF165:AG165))</f>
        <v>0&lt;=0</v>
      </c>
    </row>
    <row r="445" spans="1:5" ht="42" hidden="1" customHeight="1">
      <c r="A445" s="231" t="str">
        <f>IF((SUM('Раздел 3'!AI166:AI166)&lt;=SUM('Раздел 3'!AF166:AG166)),"","Неверно!")</f>
        <v/>
      </c>
      <c r="B445" s="237" t="s">
        <v>32395</v>
      </c>
      <c r="C445" s="232" t="s">
        <v>26890</v>
      </c>
      <c r="D445" s="232" t="s">
        <v>26825</v>
      </c>
      <c r="E445" s="232" t="str">
        <f>CONCATENATE(SUM('Раздел 3'!AI166:AI166),"&lt;=",SUM('Раздел 3'!AF166:AG166))</f>
        <v>0&lt;=0</v>
      </c>
    </row>
    <row r="446" spans="1:5" ht="42" hidden="1" customHeight="1">
      <c r="A446" s="231" t="str">
        <f>IF((SUM('Раздел 3'!AI167:AI167)&lt;=SUM('Раздел 3'!AF167:AG167)),"","Неверно!")</f>
        <v/>
      </c>
      <c r="B446" s="237" t="s">
        <v>32395</v>
      </c>
      <c r="C446" s="232" t="s">
        <v>26891</v>
      </c>
      <c r="D446" s="232" t="s">
        <v>26825</v>
      </c>
      <c r="E446" s="232" t="str">
        <f>CONCATENATE(SUM('Раздел 3'!AI167:AI167),"&lt;=",SUM('Раздел 3'!AF167:AG167))</f>
        <v>0&lt;=0</v>
      </c>
    </row>
    <row r="447" spans="1:5" ht="42" hidden="1" customHeight="1">
      <c r="A447" s="231" t="str">
        <f>IF((SUM('Раздел 3'!AI24:AI24)&lt;=SUM('Раздел 3'!AF24:AG24)),"","Неверно!")</f>
        <v/>
      </c>
      <c r="B447" s="237" t="s">
        <v>32395</v>
      </c>
      <c r="C447" s="232" t="s">
        <v>26892</v>
      </c>
      <c r="D447" s="232" t="s">
        <v>26825</v>
      </c>
      <c r="E447" s="232" t="str">
        <f>CONCATENATE(SUM('Раздел 3'!AI24:AI24),"&lt;=",SUM('Раздел 3'!AF24:AG24))</f>
        <v>0&lt;=0</v>
      </c>
    </row>
    <row r="448" spans="1:5" ht="42" hidden="1" customHeight="1">
      <c r="A448" s="231" t="str">
        <f>IF((SUM('Раздел 3'!AI168:AI168)&lt;=SUM('Раздел 3'!AF168:AG168)),"","Неверно!")</f>
        <v/>
      </c>
      <c r="B448" s="237" t="s">
        <v>32395</v>
      </c>
      <c r="C448" s="232" t="s">
        <v>26893</v>
      </c>
      <c r="D448" s="232" t="s">
        <v>26825</v>
      </c>
      <c r="E448" s="232" t="str">
        <f>CONCATENATE(SUM('Раздел 3'!AI168:AI168),"&lt;=",SUM('Раздел 3'!AF168:AG168))</f>
        <v>0&lt;=0</v>
      </c>
    </row>
    <row r="449" spans="1:5" ht="42" hidden="1" customHeight="1">
      <c r="A449" s="231" t="str">
        <f>IF((SUM('Раздел 3'!AI169:AI169)&lt;=SUM('Раздел 3'!AF169:AG169)),"","Неверно!")</f>
        <v/>
      </c>
      <c r="B449" s="237" t="s">
        <v>32395</v>
      </c>
      <c r="C449" s="232" t="s">
        <v>26894</v>
      </c>
      <c r="D449" s="232" t="s">
        <v>26825</v>
      </c>
      <c r="E449" s="232" t="str">
        <f>CONCATENATE(SUM('Раздел 3'!AI169:AI169),"&lt;=",SUM('Раздел 3'!AF169:AG169))</f>
        <v>0&lt;=0</v>
      </c>
    </row>
    <row r="450" spans="1:5" ht="42" hidden="1" customHeight="1">
      <c r="A450" s="231" t="str">
        <f>IF((SUM('Раздел 3'!AI170:AI170)&lt;=SUM('Раздел 3'!AF170:AG170)),"","Неверно!")</f>
        <v/>
      </c>
      <c r="B450" s="237" t="s">
        <v>32395</v>
      </c>
      <c r="C450" s="232" t="s">
        <v>26895</v>
      </c>
      <c r="D450" s="232" t="s">
        <v>26825</v>
      </c>
      <c r="E450" s="232" t="str">
        <f>CONCATENATE(SUM('Раздел 3'!AI170:AI170),"&lt;=",SUM('Раздел 3'!AF170:AG170))</f>
        <v>0&lt;=0</v>
      </c>
    </row>
    <row r="451" spans="1:5" ht="42" hidden="1" customHeight="1">
      <c r="A451" s="231" t="str">
        <f>IF((SUM('Раздел 3'!AI171:AI171)&lt;=SUM('Раздел 3'!AF171:AG171)),"","Неверно!")</f>
        <v/>
      </c>
      <c r="B451" s="237" t="s">
        <v>32395</v>
      </c>
      <c r="C451" s="232" t="s">
        <v>26896</v>
      </c>
      <c r="D451" s="232" t="s">
        <v>26825</v>
      </c>
      <c r="E451" s="232" t="str">
        <f>CONCATENATE(SUM('Раздел 3'!AI171:AI171),"&lt;=",SUM('Раздел 3'!AF171:AG171))</f>
        <v>0&lt;=0</v>
      </c>
    </row>
    <row r="452" spans="1:5" ht="42" hidden="1" customHeight="1">
      <c r="A452" s="231" t="str">
        <f>IF((SUM('Раздел 3'!AI172:AI172)&lt;=SUM('Раздел 3'!AF172:AG172)),"","Неверно!")</f>
        <v/>
      </c>
      <c r="B452" s="237" t="s">
        <v>32395</v>
      </c>
      <c r="C452" s="232" t="s">
        <v>26897</v>
      </c>
      <c r="D452" s="232" t="s">
        <v>26825</v>
      </c>
      <c r="E452" s="232" t="str">
        <f>CONCATENATE(SUM('Раздел 3'!AI172:AI172),"&lt;=",SUM('Раздел 3'!AF172:AG172))</f>
        <v>0&lt;=0</v>
      </c>
    </row>
    <row r="453" spans="1:5" ht="42" hidden="1" customHeight="1">
      <c r="A453" s="231" t="str">
        <f>IF((SUM('Раздел 3'!AI173:AI173)&lt;=SUM('Раздел 3'!AF173:AG173)),"","Неверно!")</f>
        <v/>
      </c>
      <c r="B453" s="237" t="s">
        <v>32395</v>
      </c>
      <c r="C453" s="232" t="s">
        <v>26898</v>
      </c>
      <c r="D453" s="232" t="s">
        <v>26825</v>
      </c>
      <c r="E453" s="232" t="str">
        <f>CONCATENATE(SUM('Раздел 3'!AI173:AI173),"&lt;=",SUM('Раздел 3'!AF173:AG173))</f>
        <v>0&lt;=0</v>
      </c>
    </row>
    <row r="454" spans="1:5" ht="42" hidden="1" customHeight="1">
      <c r="A454" s="231" t="str">
        <f>IF((SUM('Раздел 3'!AI174:AI174)&lt;=SUM('Раздел 3'!AF174:AG174)),"","Неверно!")</f>
        <v/>
      </c>
      <c r="B454" s="237" t="s">
        <v>32395</v>
      </c>
      <c r="C454" s="232" t="s">
        <v>26899</v>
      </c>
      <c r="D454" s="232" t="s">
        <v>26825</v>
      </c>
      <c r="E454" s="232" t="str">
        <f>CONCATENATE(SUM('Раздел 3'!AI174:AI174),"&lt;=",SUM('Раздел 3'!AF174:AG174))</f>
        <v>0&lt;=0</v>
      </c>
    </row>
    <row r="455" spans="1:5" ht="42" hidden="1" customHeight="1">
      <c r="A455" s="231" t="str">
        <f>IF((SUM('Раздел 3'!AI175:AI175)&lt;=SUM('Раздел 3'!AF175:AG175)),"","Неверно!")</f>
        <v/>
      </c>
      <c r="B455" s="237" t="s">
        <v>32395</v>
      </c>
      <c r="C455" s="232" t="s">
        <v>26900</v>
      </c>
      <c r="D455" s="232" t="s">
        <v>26825</v>
      </c>
      <c r="E455" s="232" t="str">
        <f>CONCATENATE(SUM('Раздел 3'!AI175:AI175),"&lt;=",SUM('Раздел 3'!AF175:AG175))</f>
        <v>0&lt;=0</v>
      </c>
    </row>
    <row r="456" spans="1:5" ht="42" hidden="1" customHeight="1">
      <c r="A456" s="231" t="str">
        <f>IF((SUM('Раздел 3'!AI176:AI176)&lt;=SUM('Раздел 3'!AF176:AG176)),"","Неверно!")</f>
        <v/>
      </c>
      <c r="B456" s="237" t="s">
        <v>32395</v>
      </c>
      <c r="C456" s="232" t="s">
        <v>26901</v>
      </c>
      <c r="D456" s="232" t="s">
        <v>26825</v>
      </c>
      <c r="E456" s="232" t="str">
        <f>CONCATENATE(SUM('Раздел 3'!AI176:AI176),"&lt;=",SUM('Раздел 3'!AF176:AG176))</f>
        <v>0&lt;=0</v>
      </c>
    </row>
    <row r="457" spans="1:5" ht="42" hidden="1" customHeight="1">
      <c r="A457" s="231" t="str">
        <f>IF((SUM('Раздел 3'!AI177:AI177)&lt;=SUM('Раздел 3'!AF177:AG177)),"","Неверно!")</f>
        <v/>
      </c>
      <c r="B457" s="237" t="s">
        <v>32395</v>
      </c>
      <c r="C457" s="232" t="s">
        <v>26902</v>
      </c>
      <c r="D457" s="232" t="s">
        <v>26825</v>
      </c>
      <c r="E457" s="232" t="str">
        <f>CONCATENATE(SUM('Раздел 3'!AI177:AI177),"&lt;=",SUM('Раздел 3'!AF177:AG177))</f>
        <v>0&lt;=0</v>
      </c>
    </row>
    <row r="458" spans="1:5" ht="42" hidden="1" customHeight="1">
      <c r="A458" s="231" t="str">
        <f>IF((SUM('Раздел 3'!AI25:AI25)&lt;=SUM('Раздел 3'!AF25:AG25)),"","Неверно!")</f>
        <v/>
      </c>
      <c r="B458" s="237" t="s">
        <v>32395</v>
      </c>
      <c r="C458" s="232" t="s">
        <v>26903</v>
      </c>
      <c r="D458" s="232" t="s">
        <v>26825</v>
      </c>
      <c r="E458" s="232" t="str">
        <f>CONCATENATE(SUM('Раздел 3'!AI25:AI25),"&lt;=",SUM('Раздел 3'!AF25:AG25))</f>
        <v>0&lt;=0</v>
      </c>
    </row>
    <row r="459" spans="1:5" ht="42" hidden="1" customHeight="1">
      <c r="A459" s="231" t="str">
        <f>IF((SUM('Раздел 3'!AI178:AI178)&lt;=SUM('Раздел 3'!AF178:AG178)),"","Неверно!")</f>
        <v/>
      </c>
      <c r="B459" s="237" t="s">
        <v>32395</v>
      </c>
      <c r="C459" s="232" t="s">
        <v>26904</v>
      </c>
      <c r="D459" s="232" t="s">
        <v>26825</v>
      </c>
      <c r="E459" s="232" t="str">
        <f>CONCATENATE(SUM('Раздел 3'!AI178:AI178),"&lt;=",SUM('Раздел 3'!AF178:AG178))</f>
        <v>0&lt;=0</v>
      </c>
    </row>
    <row r="460" spans="1:5" ht="42" hidden="1" customHeight="1">
      <c r="A460" s="231" t="str">
        <f>IF((SUM('Раздел 3'!AI179:AI179)&lt;=SUM('Раздел 3'!AF179:AG179)),"","Неверно!")</f>
        <v/>
      </c>
      <c r="B460" s="237" t="s">
        <v>32395</v>
      </c>
      <c r="C460" s="232" t="s">
        <v>26905</v>
      </c>
      <c r="D460" s="232" t="s">
        <v>26825</v>
      </c>
      <c r="E460" s="232" t="str">
        <f>CONCATENATE(SUM('Раздел 3'!AI179:AI179),"&lt;=",SUM('Раздел 3'!AF179:AG179))</f>
        <v>0&lt;=0</v>
      </c>
    </row>
    <row r="461" spans="1:5" ht="42" hidden="1" customHeight="1">
      <c r="A461" s="231" t="str">
        <f>IF((SUM('Раздел 3'!AI180:AI180)&lt;=SUM('Раздел 3'!AF180:AG180)),"","Неверно!")</f>
        <v/>
      </c>
      <c r="B461" s="237" t="s">
        <v>32395</v>
      </c>
      <c r="C461" s="232" t="s">
        <v>26906</v>
      </c>
      <c r="D461" s="232" t="s">
        <v>26825</v>
      </c>
      <c r="E461" s="232" t="str">
        <f>CONCATENATE(SUM('Раздел 3'!AI180:AI180),"&lt;=",SUM('Раздел 3'!AF180:AG180))</f>
        <v>0&lt;=0</v>
      </c>
    </row>
    <row r="462" spans="1:5" ht="42" hidden="1" customHeight="1">
      <c r="A462" s="231" t="str">
        <f>IF((SUM('Раздел 3'!AI181:AI181)&lt;=SUM('Раздел 3'!AF181:AG181)),"","Неверно!")</f>
        <v/>
      </c>
      <c r="B462" s="237" t="s">
        <v>32395</v>
      </c>
      <c r="C462" s="232" t="s">
        <v>26907</v>
      </c>
      <c r="D462" s="232" t="s">
        <v>26825</v>
      </c>
      <c r="E462" s="232" t="str">
        <f>CONCATENATE(SUM('Раздел 3'!AI181:AI181),"&lt;=",SUM('Раздел 3'!AF181:AG181))</f>
        <v>0&lt;=0</v>
      </c>
    </row>
    <row r="463" spans="1:5" ht="42" hidden="1" customHeight="1">
      <c r="A463" s="231" t="str">
        <f>IF((SUM('Раздел 3'!AI182:AI182)&lt;=SUM('Раздел 3'!AF182:AG182)),"","Неверно!")</f>
        <v/>
      </c>
      <c r="B463" s="237" t="s">
        <v>32395</v>
      </c>
      <c r="C463" s="232" t="s">
        <v>26908</v>
      </c>
      <c r="D463" s="232" t="s">
        <v>26825</v>
      </c>
      <c r="E463" s="232" t="str">
        <f>CONCATENATE(SUM('Раздел 3'!AI182:AI182),"&lt;=",SUM('Раздел 3'!AF182:AG182))</f>
        <v>0&lt;=0</v>
      </c>
    </row>
    <row r="464" spans="1:5" ht="42" hidden="1" customHeight="1">
      <c r="A464" s="231" t="str">
        <f>IF((SUM('Раздел 3'!AI183:AI183)&lt;=SUM('Раздел 3'!AF183:AG183)),"","Неверно!")</f>
        <v/>
      </c>
      <c r="B464" s="237" t="s">
        <v>32395</v>
      </c>
      <c r="C464" s="232" t="s">
        <v>26909</v>
      </c>
      <c r="D464" s="232" t="s">
        <v>26825</v>
      </c>
      <c r="E464" s="232" t="str">
        <f>CONCATENATE(SUM('Раздел 3'!AI183:AI183),"&lt;=",SUM('Раздел 3'!AF183:AG183))</f>
        <v>0&lt;=0</v>
      </c>
    </row>
    <row r="465" spans="1:5" ht="42" hidden="1" customHeight="1">
      <c r="A465" s="231" t="str">
        <f>IF((SUM('Раздел 3'!AI184:AI184)&lt;=SUM('Раздел 3'!AF184:AG184)),"","Неверно!")</f>
        <v/>
      </c>
      <c r="B465" s="237" t="s">
        <v>32395</v>
      </c>
      <c r="C465" s="232" t="s">
        <v>26910</v>
      </c>
      <c r="D465" s="232" t="s">
        <v>26825</v>
      </c>
      <c r="E465" s="232" t="str">
        <f>CONCATENATE(SUM('Раздел 3'!AI184:AI184),"&lt;=",SUM('Раздел 3'!AF184:AG184))</f>
        <v>0&lt;=0</v>
      </c>
    </row>
    <row r="466" spans="1:5" ht="42" hidden="1" customHeight="1">
      <c r="A466" s="231" t="str">
        <f>IF((SUM('Раздел 3'!AI185:AI185)&lt;=SUM('Раздел 3'!AF185:AG185)),"","Неверно!")</f>
        <v/>
      </c>
      <c r="B466" s="237" t="s">
        <v>32395</v>
      </c>
      <c r="C466" s="232" t="s">
        <v>26911</v>
      </c>
      <c r="D466" s="232" t="s">
        <v>26825</v>
      </c>
      <c r="E466" s="232" t="str">
        <f>CONCATENATE(SUM('Раздел 3'!AI185:AI185),"&lt;=",SUM('Раздел 3'!AF185:AG185))</f>
        <v>0&lt;=0</v>
      </c>
    </row>
    <row r="467" spans="1:5" ht="42" hidden="1" customHeight="1">
      <c r="A467" s="231" t="str">
        <f>IF((SUM('Раздел 3'!AI186:AI186)&lt;=SUM('Раздел 3'!AF186:AG186)),"","Неверно!")</f>
        <v/>
      </c>
      <c r="B467" s="237" t="s">
        <v>32395</v>
      </c>
      <c r="C467" s="232" t="s">
        <v>26912</v>
      </c>
      <c r="D467" s="232" t="s">
        <v>26825</v>
      </c>
      <c r="E467" s="232" t="str">
        <f>CONCATENATE(SUM('Раздел 3'!AI186:AI186),"&lt;=",SUM('Раздел 3'!AF186:AG186))</f>
        <v>0&lt;=0</v>
      </c>
    </row>
    <row r="468" spans="1:5" ht="42" hidden="1" customHeight="1">
      <c r="A468" s="231" t="str">
        <f>IF((SUM('Раздел 3'!AI187:AI187)&lt;=SUM('Раздел 3'!AF187:AG187)),"","Неверно!")</f>
        <v/>
      </c>
      <c r="B468" s="237" t="s">
        <v>32395</v>
      </c>
      <c r="C468" s="232" t="s">
        <v>26913</v>
      </c>
      <c r="D468" s="232" t="s">
        <v>26825</v>
      </c>
      <c r="E468" s="232" t="str">
        <f>CONCATENATE(SUM('Раздел 3'!AI187:AI187),"&lt;=",SUM('Раздел 3'!AF187:AG187))</f>
        <v>0&lt;=0</v>
      </c>
    </row>
    <row r="469" spans="1:5" ht="42" hidden="1" customHeight="1">
      <c r="A469" s="231" t="str">
        <f>IF((SUM('Раздел 3'!AI26:AI26)&lt;=SUM('Раздел 3'!AF26:AG26)),"","Неверно!")</f>
        <v/>
      </c>
      <c r="B469" s="237" t="s">
        <v>32395</v>
      </c>
      <c r="C469" s="232" t="s">
        <v>26914</v>
      </c>
      <c r="D469" s="232" t="s">
        <v>26825</v>
      </c>
      <c r="E469" s="232" t="str">
        <f>CONCATENATE(SUM('Раздел 3'!AI26:AI26),"&lt;=",SUM('Раздел 3'!AF26:AG26))</f>
        <v>0&lt;=0</v>
      </c>
    </row>
    <row r="470" spans="1:5" ht="42" hidden="1" customHeight="1">
      <c r="A470" s="231" t="str">
        <f>IF((SUM('Раздел 3'!AI188:AI188)&lt;=SUM('Раздел 3'!AF188:AG188)),"","Неверно!")</f>
        <v/>
      </c>
      <c r="B470" s="237" t="s">
        <v>32395</v>
      </c>
      <c r="C470" s="232" t="s">
        <v>26915</v>
      </c>
      <c r="D470" s="232" t="s">
        <v>26825</v>
      </c>
      <c r="E470" s="232" t="str">
        <f>CONCATENATE(SUM('Раздел 3'!AI188:AI188),"&lt;=",SUM('Раздел 3'!AF188:AG188))</f>
        <v>0&lt;=0</v>
      </c>
    </row>
    <row r="471" spans="1:5" ht="42" hidden="1" customHeight="1">
      <c r="A471" s="231" t="str">
        <f>IF((SUM('Раздел 3'!AI189:AI189)&lt;=SUM('Раздел 3'!AF189:AG189)),"","Неверно!")</f>
        <v/>
      </c>
      <c r="B471" s="237" t="s">
        <v>32395</v>
      </c>
      <c r="C471" s="232" t="s">
        <v>26916</v>
      </c>
      <c r="D471" s="232" t="s">
        <v>26825</v>
      </c>
      <c r="E471" s="232" t="str">
        <f>CONCATENATE(SUM('Раздел 3'!AI189:AI189),"&lt;=",SUM('Раздел 3'!AF189:AG189))</f>
        <v>0&lt;=0</v>
      </c>
    </row>
    <row r="472" spans="1:5" ht="42" hidden="1" customHeight="1">
      <c r="A472" s="231" t="str">
        <f>IF((SUM('Раздел 3'!AI190:AI190)&lt;=SUM('Раздел 3'!AF190:AG190)),"","Неверно!")</f>
        <v/>
      </c>
      <c r="B472" s="237" t="s">
        <v>32395</v>
      </c>
      <c r="C472" s="232" t="s">
        <v>26917</v>
      </c>
      <c r="D472" s="232" t="s">
        <v>26825</v>
      </c>
      <c r="E472" s="232" t="str">
        <f>CONCATENATE(SUM('Раздел 3'!AI190:AI190),"&lt;=",SUM('Раздел 3'!AF190:AG190))</f>
        <v>0&lt;=0</v>
      </c>
    </row>
    <row r="473" spans="1:5" ht="42" hidden="1" customHeight="1">
      <c r="A473" s="231" t="str">
        <f>IF((SUM('Раздел 3'!AI191:AI191)&lt;=SUM('Раздел 3'!AF191:AG191)),"","Неверно!")</f>
        <v/>
      </c>
      <c r="B473" s="237" t="s">
        <v>32395</v>
      </c>
      <c r="C473" s="232" t="s">
        <v>26918</v>
      </c>
      <c r="D473" s="232" t="s">
        <v>26825</v>
      </c>
      <c r="E473" s="232" t="str">
        <f>CONCATENATE(SUM('Раздел 3'!AI191:AI191),"&lt;=",SUM('Раздел 3'!AF191:AG191))</f>
        <v>0&lt;=0</v>
      </c>
    </row>
    <row r="474" spans="1:5" ht="42" hidden="1" customHeight="1">
      <c r="A474" s="231" t="str">
        <f>IF((SUM('Раздел 3'!AI192:AI192)&lt;=SUM('Раздел 3'!AF192:AG192)),"","Неверно!")</f>
        <v/>
      </c>
      <c r="B474" s="237" t="s">
        <v>32395</v>
      </c>
      <c r="C474" s="232" t="s">
        <v>26919</v>
      </c>
      <c r="D474" s="232" t="s">
        <v>26825</v>
      </c>
      <c r="E474" s="232" t="str">
        <f>CONCATENATE(SUM('Раздел 3'!AI192:AI192),"&lt;=",SUM('Раздел 3'!AF192:AG192))</f>
        <v>0&lt;=0</v>
      </c>
    </row>
    <row r="475" spans="1:5" ht="42" hidden="1" customHeight="1">
      <c r="A475" s="231" t="str">
        <f>IF((SUM('Раздел 3'!AI193:AI193)&lt;=SUM('Раздел 3'!AF193:AG193)),"","Неверно!")</f>
        <v/>
      </c>
      <c r="B475" s="237" t="s">
        <v>32395</v>
      </c>
      <c r="C475" s="232" t="s">
        <v>26920</v>
      </c>
      <c r="D475" s="232" t="s">
        <v>26825</v>
      </c>
      <c r="E475" s="232" t="str">
        <f>CONCATENATE(SUM('Раздел 3'!AI193:AI193),"&lt;=",SUM('Раздел 3'!AF193:AG193))</f>
        <v>0&lt;=0</v>
      </c>
    </row>
    <row r="476" spans="1:5" ht="42" hidden="1" customHeight="1">
      <c r="A476" s="231" t="str">
        <f>IF((SUM('Раздел 3'!AI194:AI194)&lt;=SUM('Раздел 3'!AF194:AG194)),"","Неверно!")</f>
        <v/>
      </c>
      <c r="B476" s="237" t="s">
        <v>32395</v>
      </c>
      <c r="C476" s="232" t="s">
        <v>26921</v>
      </c>
      <c r="D476" s="232" t="s">
        <v>26825</v>
      </c>
      <c r="E476" s="232" t="str">
        <f>CONCATENATE(SUM('Раздел 3'!AI194:AI194),"&lt;=",SUM('Раздел 3'!AF194:AG194))</f>
        <v>0&lt;=0</v>
      </c>
    </row>
    <row r="477" spans="1:5" ht="42" hidden="1" customHeight="1">
      <c r="A477" s="231" t="str">
        <f>IF((SUM('Раздел 3'!AI195:AI195)&lt;=SUM('Раздел 3'!AF195:AG195)),"","Неверно!")</f>
        <v/>
      </c>
      <c r="B477" s="237" t="s">
        <v>32395</v>
      </c>
      <c r="C477" s="232" t="s">
        <v>26922</v>
      </c>
      <c r="D477" s="232" t="s">
        <v>26825</v>
      </c>
      <c r="E477" s="232" t="str">
        <f>CONCATENATE(SUM('Раздел 3'!AI195:AI195),"&lt;=",SUM('Раздел 3'!AF195:AG195))</f>
        <v>0&lt;=0</v>
      </c>
    </row>
    <row r="478" spans="1:5" ht="42" hidden="1" customHeight="1">
      <c r="A478" s="231" t="str">
        <f>IF((SUM('Раздел 3'!AI196:AI196)&lt;=SUM('Раздел 3'!AF196:AG196)),"","Неверно!")</f>
        <v/>
      </c>
      <c r="B478" s="237" t="s">
        <v>32395</v>
      </c>
      <c r="C478" s="232" t="s">
        <v>26923</v>
      </c>
      <c r="D478" s="232" t="s">
        <v>26825</v>
      </c>
      <c r="E478" s="232" t="str">
        <f>CONCATENATE(SUM('Раздел 3'!AI196:AI196),"&lt;=",SUM('Раздел 3'!AF196:AG196))</f>
        <v>0&lt;=0</v>
      </c>
    </row>
    <row r="479" spans="1:5" ht="42" hidden="1" customHeight="1">
      <c r="A479" s="231" t="str">
        <f>IF((SUM('Раздел 3'!AI197:AI197)&lt;=SUM('Раздел 3'!AF197:AG197)),"","Неверно!")</f>
        <v/>
      </c>
      <c r="B479" s="237" t="s">
        <v>32395</v>
      </c>
      <c r="C479" s="232" t="s">
        <v>26924</v>
      </c>
      <c r="D479" s="232" t="s">
        <v>26825</v>
      </c>
      <c r="E479" s="232" t="str">
        <f>CONCATENATE(SUM('Раздел 3'!AI197:AI197),"&lt;=",SUM('Раздел 3'!AF197:AG197))</f>
        <v>0&lt;=0</v>
      </c>
    </row>
    <row r="480" spans="1:5" ht="42" hidden="1" customHeight="1">
      <c r="A480" s="231" t="str">
        <f>IF((SUM('Раздел 3'!AI27:AI27)&lt;=SUM('Раздел 3'!AF27:AG27)),"","Неверно!")</f>
        <v/>
      </c>
      <c r="B480" s="237" t="s">
        <v>32395</v>
      </c>
      <c r="C480" s="232" t="s">
        <v>26925</v>
      </c>
      <c r="D480" s="232" t="s">
        <v>26825</v>
      </c>
      <c r="E480" s="232" t="str">
        <f>CONCATENATE(SUM('Раздел 3'!AI27:AI27),"&lt;=",SUM('Раздел 3'!AF27:AG27))</f>
        <v>0&lt;=0</v>
      </c>
    </row>
    <row r="481" spans="1:5" ht="42" hidden="1" customHeight="1">
      <c r="A481" s="231" t="str">
        <f>IF((SUM('Раздел 3'!AI198:AI198)&lt;=SUM('Раздел 3'!AF198:AG198)),"","Неверно!")</f>
        <v/>
      </c>
      <c r="B481" s="237" t="s">
        <v>32395</v>
      </c>
      <c r="C481" s="232" t="s">
        <v>26926</v>
      </c>
      <c r="D481" s="232" t="s">
        <v>26825</v>
      </c>
      <c r="E481" s="232" t="str">
        <f>CONCATENATE(SUM('Раздел 3'!AI198:AI198),"&lt;=",SUM('Раздел 3'!AF198:AG198))</f>
        <v>0&lt;=0</v>
      </c>
    </row>
    <row r="482" spans="1:5" ht="42" hidden="1" customHeight="1">
      <c r="A482" s="231" t="str">
        <f>IF((SUM('Раздел 3'!AI199:AI199)&lt;=SUM('Раздел 3'!AF199:AG199)),"","Неверно!")</f>
        <v/>
      </c>
      <c r="B482" s="237" t="s">
        <v>32395</v>
      </c>
      <c r="C482" s="232" t="s">
        <v>26927</v>
      </c>
      <c r="D482" s="232" t="s">
        <v>26825</v>
      </c>
      <c r="E482" s="232" t="str">
        <f>CONCATENATE(SUM('Раздел 3'!AI199:AI199),"&lt;=",SUM('Раздел 3'!AF199:AG199))</f>
        <v>0&lt;=0</v>
      </c>
    </row>
    <row r="483" spans="1:5" ht="42" hidden="1" customHeight="1">
      <c r="A483" s="231" t="str">
        <f>IF((SUM('Раздел 3'!AI200:AI200)&lt;=SUM('Раздел 3'!AF200:AG200)),"","Неверно!")</f>
        <v/>
      </c>
      <c r="B483" s="237" t="s">
        <v>32395</v>
      </c>
      <c r="C483" s="232" t="s">
        <v>26928</v>
      </c>
      <c r="D483" s="232" t="s">
        <v>26825</v>
      </c>
      <c r="E483" s="232" t="str">
        <f>CONCATENATE(SUM('Раздел 3'!AI200:AI200),"&lt;=",SUM('Раздел 3'!AF200:AG200))</f>
        <v>0&lt;=0</v>
      </c>
    </row>
    <row r="484" spans="1:5" ht="42" hidden="1" customHeight="1">
      <c r="A484" s="231" t="str">
        <f>IF((SUM('Раздел 3'!AI201:AI201)&lt;=SUM('Раздел 3'!AF201:AG201)),"","Неверно!")</f>
        <v/>
      </c>
      <c r="B484" s="237" t="s">
        <v>32395</v>
      </c>
      <c r="C484" s="232" t="s">
        <v>26929</v>
      </c>
      <c r="D484" s="232" t="s">
        <v>26825</v>
      </c>
      <c r="E484" s="232" t="str">
        <f>CONCATENATE(SUM('Раздел 3'!AI201:AI201),"&lt;=",SUM('Раздел 3'!AF201:AG201))</f>
        <v>0&lt;=0</v>
      </c>
    </row>
    <row r="485" spans="1:5" ht="42" hidden="1" customHeight="1">
      <c r="A485" s="231" t="str">
        <f>IF((SUM('Раздел 3'!AI202:AI202)&lt;=SUM('Раздел 3'!AF202:AG202)),"","Неверно!")</f>
        <v/>
      </c>
      <c r="B485" s="237" t="s">
        <v>32395</v>
      </c>
      <c r="C485" s="232" t="s">
        <v>26930</v>
      </c>
      <c r="D485" s="232" t="s">
        <v>26825</v>
      </c>
      <c r="E485" s="232" t="str">
        <f>CONCATENATE(SUM('Раздел 3'!AI202:AI202),"&lt;=",SUM('Раздел 3'!AF202:AG202))</f>
        <v>0&lt;=0</v>
      </c>
    </row>
    <row r="486" spans="1:5" ht="42" hidden="1" customHeight="1">
      <c r="A486" s="231" t="str">
        <f>IF((SUM('Раздел 3'!AI203:AI203)&lt;=SUM('Раздел 3'!AF203:AG203)),"","Неверно!")</f>
        <v/>
      </c>
      <c r="B486" s="237" t="s">
        <v>32395</v>
      </c>
      <c r="C486" s="232" t="s">
        <v>26931</v>
      </c>
      <c r="D486" s="232" t="s">
        <v>26825</v>
      </c>
      <c r="E486" s="232" t="str">
        <f>CONCATENATE(SUM('Раздел 3'!AI203:AI203),"&lt;=",SUM('Раздел 3'!AF203:AG203))</f>
        <v>0&lt;=0</v>
      </c>
    </row>
    <row r="487" spans="1:5" ht="42" hidden="1" customHeight="1">
      <c r="A487" s="231" t="str">
        <f>IF((SUM('Раздел 3'!AI204:AI204)&lt;=SUM('Раздел 3'!AF204:AG204)),"","Неверно!")</f>
        <v/>
      </c>
      <c r="B487" s="237" t="s">
        <v>32395</v>
      </c>
      <c r="C487" s="232" t="s">
        <v>26932</v>
      </c>
      <c r="D487" s="232" t="s">
        <v>26825</v>
      </c>
      <c r="E487" s="232" t="str">
        <f>CONCATENATE(SUM('Раздел 3'!AI204:AI204),"&lt;=",SUM('Раздел 3'!AF204:AG204))</f>
        <v>0&lt;=0</v>
      </c>
    </row>
    <row r="488" spans="1:5" ht="42" hidden="1" customHeight="1">
      <c r="A488" s="231" t="str">
        <f>IF((SUM('Раздел 3'!AI205:AI205)&lt;=SUM('Раздел 3'!AF205:AG205)),"","Неверно!")</f>
        <v/>
      </c>
      <c r="B488" s="237" t="s">
        <v>32395</v>
      </c>
      <c r="C488" s="232" t="s">
        <v>26933</v>
      </c>
      <c r="D488" s="232" t="s">
        <v>26825</v>
      </c>
      <c r="E488" s="232" t="str">
        <f>CONCATENATE(SUM('Раздел 3'!AI205:AI205),"&lt;=",SUM('Раздел 3'!AF205:AG205))</f>
        <v>0&lt;=0</v>
      </c>
    </row>
    <row r="489" spans="1:5" ht="42" hidden="1" customHeight="1">
      <c r="A489" s="231" t="str">
        <f>IF((SUM('Раздел 3'!AI206:AI206)&lt;=SUM('Раздел 3'!AF206:AG206)),"","Неверно!")</f>
        <v/>
      </c>
      <c r="B489" s="237" t="s">
        <v>32395</v>
      </c>
      <c r="C489" s="232" t="s">
        <v>26934</v>
      </c>
      <c r="D489" s="232" t="s">
        <v>26825</v>
      </c>
      <c r="E489" s="232" t="str">
        <f>CONCATENATE(SUM('Раздел 3'!AI206:AI206),"&lt;=",SUM('Раздел 3'!AF206:AG206))</f>
        <v>0&lt;=0</v>
      </c>
    </row>
    <row r="490" spans="1:5" ht="42" hidden="1" customHeight="1">
      <c r="A490" s="231" t="str">
        <f>IF((SUM('Раздел 3'!AI207:AI207)&lt;=SUM('Раздел 3'!AF207:AG207)),"","Неверно!")</f>
        <v/>
      </c>
      <c r="B490" s="237" t="s">
        <v>32395</v>
      </c>
      <c r="C490" s="232" t="s">
        <v>26935</v>
      </c>
      <c r="D490" s="232" t="s">
        <v>26825</v>
      </c>
      <c r="E490" s="232" t="str">
        <f>CONCATENATE(SUM('Раздел 3'!AI207:AI207),"&lt;=",SUM('Раздел 3'!AF207:AG207))</f>
        <v>0&lt;=0</v>
      </c>
    </row>
    <row r="491" spans="1:5" ht="42" hidden="1" customHeight="1">
      <c r="A491" s="231" t="str">
        <f>IF((SUM('Раздел 3'!AI10:AI10)&lt;=SUM('Раздел 3'!AF10:AG10)),"","Неверно!")</f>
        <v/>
      </c>
      <c r="B491" s="237" t="s">
        <v>32395</v>
      </c>
      <c r="C491" s="232" t="s">
        <v>26936</v>
      </c>
      <c r="D491" s="232" t="s">
        <v>26825</v>
      </c>
      <c r="E491" s="232" t="str">
        <f>CONCATENATE(SUM('Раздел 3'!AI10:AI10),"&lt;=",SUM('Раздел 3'!AF10:AG10))</f>
        <v>0&lt;=0</v>
      </c>
    </row>
    <row r="492" spans="1:5" ht="42" hidden="1" customHeight="1">
      <c r="A492" s="231" t="str">
        <f>IF((SUM('Раздел 3'!AI28:AI28)&lt;=SUM('Раздел 3'!AF28:AG28)),"","Неверно!")</f>
        <v/>
      </c>
      <c r="B492" s="237" t="s">
        <v>32395</v>
      </c>
      <c r="C492" s="232" t="s">
        <v>26937</v>
      </c>
      <c r="D492" s="232" t="s">
        <v>26825</v>
      </c>
      <c r="E492" s="232" t="str">
        <f>CONCATENATE(SUM('Раздел 3'!AI28:AI28),"&lt;=",SUM('Раздел 3'!AF28:AG28))</f>
        <v>0&lt;=0</v>
      </c>
    </row>
    <row r="493" spans="1:5" ht="42" hidden="1" customHeight="1">
      <c r="A493" s="231" t="str">
        <f>IF((SUM('Раздел 3'!AI208:AI208)&lt;=SUM('Раздел 3'!AF208:AG208)),"","Неверно!")</f>
        <v/>
      </c>
      <c r="B493" s="237" t="s">
        <v>32395</v>
      </c>
      <c r="C493" s="232" t="s">
        <v>26938</v>
      </c>
      <c r="D493" s="232" t="s">
        <v>26825</v>
      </c>
      <c r="E493" s="232" t="str">
        <f>CONCATENATE(SUM('Раздел 3'!AI208:AI208),"&lt;=",SUM('Раздел 3'!AF208:AG208))</f>
        <v>0&lt;=0</v>
      </c>
    </row>
    <row r="494" spans="1:5" ht="42" hidden="1" customHeight="1">
      <c r="A494" s="231" t="str">
        <f>IF((SUM('Раздел 3'!AI209:AI209)&lt;=SUM('Раздел 3'!AF209:AG209)),"","Неверно!")</f>
        <v/>
      </c>
      <c r="B494" s="237" t="s">
        <v>32395</v>
      </c>
      <c r="C494" s="232" t="s">
        <v>26939</v>
      </c>
      <c r="D494" s="232" t="s">
        <v>26825</v>
      </c>
      <c r="E494" s="232" t="str">
        <f>CONCATENATE(SUM('Раздел 3'!AI209:AI209),"&lt;=",SUM('Раздел 3'!AF209:AG209))</f>
        <v>0&lt;=0</v>
      </c>
    </row>
    <row r="495" spans="1:5" ht="42" hidden="1" customHeight="1">
      <c r="A495" s="231" t="str">
        <f>IF((SUM('Раздел 3'!AI210:AI210)&lt;=SUM('Раздел 3'!AF210:AG210)),"","Неверно!")</f>
        <v/>
      </c>
      <c r="B495" s="237" t="s">
        <v>32395</v>
      </c>
      <c r="C495" s="232" t="s">
        <v>26940</v>
      </c>
      <c r="D495" s="232" t="s">
        <v>26825</v>
      </c>
      <c r="E495" s="232" t="str">
        <f>CONCATENATE(SUM('Раздел 3'!AI210:AI210),"&lt;=",SUM('Раздел 3'!AF210:AG210))</f>
        <v>0&lt;=0</v>
      </c>
    </row>
    <row r="496" spans="1:5" ht="42" hidden="1" customHeight="1">
      <c r="A496" s="231" t="str">
        <f>IF((SUM('Раздел 3'!AI211:AI211)&lt;=SUM('Раздел 3'!AF211:AG211)),"","Неверно!")</f>
        <v/>
      </c>
      <c r="B496" s="237" t="s">
        <v>32395</v>
      </c>
      <c r="C496" s="232" t="s">
        <v>26941</v>
      </c>
      <c r="D496" s="232" t="s">
        <v>26825</v>
      </c>
      <c r="E496" s="232" t="str">
        <f>CONCATENATE(SUM('Раздел 3'!AI211:AI211),"&lt;=",SUM('Раздел 3'!AF211:AG211))</f>
        <v>0&lt;=0</v>
      </c>
    </row>
    <row r="497" spans="1:5" ht="42" hidden="1" customHeight="1">
      <c r="A497" s="231" t="str">
        <f>IF((SUM('Раздел 3'!AI212:AI212)&lt;=SUM('Раздел 3'!AF212:AG212)),"","Неверно!")</f>
        <v/>
      </c>
      <c r="B497" s="237" t="s">
        <v>32395</v>
      </c>
      <c r="C497" s="232" t="s">
        <v>26942</v>
      </c>
      <c r="D497" s="232" t="s">
        <v>26825</v>
      </c>
      <c r="E497" s="232" t="str">
        <f>CONCATENATE(SUM('Раздел 3'!AI212:AI212),"&lt;=",SUM('Раздел 3'!AF212:AG212))</f>
        <v>0&lt;=0</v>
      </c>
    </row>
    <row r="498" spans="1:5" ht="42" hidden="1" customHeight="1">
      <c r="A498" s="231" t="str">
        <f>IF((SUM('Раздел 3'!AI213:AI213)&lt;=SUM('Раздел 3'!AF213:AG213)),"","Неверно!")</f>
        <v/>
      </c>
      <c r="B498" s="237" t="s">
        <v>32395</v>
      </c>
      <c r="C498" s="232" t="s">
        <v>26943</v>
      </c>
      <c r="D498" s="232" t="s">
        <v>26825</v>
      </c>
      <c r="E498" s="232" t="str">
        <f>CONCATENATE(SUM('Раздел 3'!AI213:AI213),"&lt;=",SUM('Раздел 3'!AF213:AG213))</f>
        <v>0&lt;=0</v>
      </c>
    </row>
    <row r="499" spans="1:5" ht="42" hidden="1" customHeight="1">
      <c r="A499" s="231" t="str">
        <f>IF((SUM('Раздел 3'!AI214:AI214)&lt;=SUM('Раздел 3'!AF214:AG214)),"","Неверно!")</f>
        <v/>
      </c>
      <c r="B499" s="237" t="s">
        <v>32395</v>
      </c>
      <c r="C499" s="232" t="s">
        <v>26944</v>
      </c>
      <c r="D499" s="232" t="s">
        <v>26825</v>
      </c>
      <c r="E499" s="232" t="str">
        <f>CONCATENATE(SUM('Раздел 3'!AI214:AI214),"&lt;=",SUM('Раздел 3'!AF214:AG214))</f>
        <v>0&lt;=0</v>
      </c>
    </row>
    <row r="500" spans="1:5" ht="42" hidden="1" customHeight="1">
      <c r="A500" s="231" t="str">
        <f>IF((SUM('Раздел 3'!AI215:AI215)&lt;=SUM('Раздел 3'!AF215:AG215)),"","Неверно!")</f>
        <v/>
      </c>
      <c r="B500" s="237" t="s">
        <v>32395</v>
      </c>
      <c r="C500" s="232" t="s">
        <v>26945</v>
      </c>
      <c r="D500" s="232" t="s">
        <v>26825</v>
      </c>
      <c r="E500" s="232" t="str">
        <f>CONCATENATE(SUM('Раздел 3'!AI215:AI215),"&lt;=",SUM('Раздел 3'!AF215:AG215))</f>
        <v>0&lt;=0</v>
      </c>
    </row>
    <row r="501" spans="1:5" ht="42" hidden="1" customHeight="1">
      <c r="A501" s="231" t="str">
        <f>IF((SUM('Раздел 3'!AI216:AI216)&lt;=SUM('Раздел 3'!AF216:AG216)),"","Неверно!")</f>
        <v/>
      </c>
      <c r="B501" s="237" t="s">
        <v>32395</v>
      </c>
      <c r="C501" s="232" t="s">
        <v>26946</v>
      </c>
      <c r="D501" s="232" t="s">
        <v>26825</v>
      </c>
      <c r="E501" s="232" t="str">
        <f>CONCATENATE(SUM('Раздел 3'!AI216:AI216),"&lt;=",SUM('Раздел 3'!AF216:AG216))</f>
        <v>0&lt;=0</v>
      </c>
    </row>
    <row r="502" spans="1:5" ht="42" hidden="1" customHeight="1">
      <c r="A502" s="231" t="str">
        <f>IF((SUM('Раздел 3'!AI217:AI217)&lt;=SUM('Раздел 3'!AF217:AG217)),"","Неверно!")</f>
        <v/>
      </c>
      <c r="B502" s="237" t="s">
        <v>32395</v>
      </c>
      <c r="C502" s="232" t="s">
        <v>26947</v>
      </c>
      <c r="D502" s="232" t="s">
        <v>26825</v>
      </c>
      <c r="E502" s="232" t="str">
        <f>CONCATENATE(SUM('Раздел 3'!AI217:AI217),"&lt;=",SUM('Раздел 3'!AF217:AG217))</f>
        <v>0&lt;=0</v>
      </c>
    </row>
    <row r="503" spans="1:5" ht="42" hidden="1" customHeight="1">
      <c r="A503" s="231" t="str">
        <f>IF((SUM('Раздел 3'!AI29:AI29)&lt;=SUM('Раздел 3'!AF29:AG29)),"","Неверно!")</f>
        <v/>
      </c>
      <c r="B503" s="237" t="s">
        <v>32395</v>
      </c>
      <c r="C503" s="232" t="s">
        <v>26948</v>
      </c>
      <c r="D503" s="232" t="s">
        <v>26825</v>
      </c>
      <c r="E503" s="232" t="str">
        <f>CONCATENATE(SUM('Раздел 3'!AI29:AI29),"&lt;=",SUM('Раздел 3'!AF29:AG29))</f>
        <v>0&lt;=0</v>
      </c>
    </row>
    <row r="504" spans="1:5" ht="42" hidden="1" customHeight="1">
      <c r="A504" s="231" t="str">
        <f>IF((SUM('Раздел 3'!AI218:AI218)&lt;=SUM('Раздел 3'!AF218:AG218)),"","Неверно!")</f>
        <v/>
      </c>
      <c r="B504" s="237" t="s">
        <v>32395</v>
      </c>
      <c r="C504" s="232" t="s">
        <v>26949</v>
      </c>
      <c r="D504" s="232" t="s">
        <v>26825</v>
      </c>
      <c r="E504" s="232" t="str">
        <f>CONCATENATE(SUM('Раздел 3'!AI218:AI218),"&lt;=",SUM('Раздел 3'!AF218:AG218))</f>
        <v>0&lt;=0</v>
      </c>
    </row>
    <row r="505" spans="1:5" ht="42" hidden="1" customHeight="1">
      <c r="A505" s="231" t="str">
        <f>IF((SUM('Раздел 3'!AI219:AI219)&lt;=SUM('Раздел 3'!AF219:AG219)),"","Неверно!")</f>
        <v/>
      </c>
      <c r="B505" s="237" t="s">
        <v>32395</v>
      </c>
      <c r="C505" s="232" t="s">
        <v>26950</v>
      </c>
      <c r="D505" s="232" t="s">
        <v>26825</v>
      </c>
      <c r="E505" s="232" t="str">
        <f>CONCATENATE(SUM('Раздел 3'!AI219:AI219),"&lt;=",SUM('Раздел 3'!AF219:AG219))</f>
        <v>0&lt;=0</v>
      </c>
    </row>
    <row r="506" spans="1:5" ht="42" hidden="1" customHeight="1">
      <c r="A506" s="231" t="str">
        <f>IF((SUM('Раздел 3'!AI220:AI220)&lt;=SUM('Раздел 3'!AF220:AG220)),"","Неверно!")</f>
        <v/>
      </c>
      <c r="B506" s="237" t="s">
        <v>32395</v>
      </c>
      <c r="C506" s="232" t="s">
        <v>26951</v>
      </c>
      <c r="D506" s="232" t="s">
        <v>26825</v>
      </c>
      <c r="E506" s="232" t="str">
        <f>CONCATENATE(SUM('Раздел 3'!AI220:AI220),"&lt;=",SUM('Раздел 3'!AF220:AG220))</f>
        <v>0&lt;=0</v>
      </c>
    </row>
    <row r="507" spans="1:5" ht="42" hidden="1" customHeight="1">
      <c r="A507" s="231" t="str">
        <f>IF((SUM('Раздел 3'!AI221:AI221)&lt;=SUM('Раздел 3'!AF221:AG221)),"","Неверно!")</f>
        <v/>
      </c>
      <c r="B507" s="237" t="s">
        <v>32395</v>
      </c>
      <c r="C507" s="232" t="s">
        <v>26952</v>
      </c>
      <c r="D507" s="232" t="s">
        <v>26825</v>
      </c>
      <c r="E507" s="232" t="str">
        <f>CONCATENATE(SUM('Раздел 3'!AI221:AI221),"&lt;=",SUM('Раздел 3'!AF221:AG221))</f>
        <v>0&lt;=0</v>
      </c>
    </row>
    <row r="508" spans="1:5" ht="42" hidden="1" customHeight="1">
      <c r="A508" s="231" t="str">
        <f>IF((SUM('Раздел 3'!AI222:AI222)&lt;=SUM('Раздел 3'!AF222:AG222)),"","Неверно!")</f>
        <v/>
      </c>
      <c r="B508" s="237" t="s">
        <v>32395</v>
      </c>
      <c r="C508" s="232" t="s">
        <v>26953</v>
      </c>
      <c r="D508" s="232" t="s">
        <v>26825</v>
      </c>
      <c r="E508" s="232" t="str">
        <f>CONCATENATE(SUM('Раздел 3'!AI222:AI222),"&lt;=",SUM('Раздел 3'!AF222:AG222))</f>
        <v>0&lt;=0</v>
      </c>
    </row>
    <row r="509" spans="1:5" ht="42" hidden="1" customHeight="1">
      <c r="A509" s="231" t="str">
        <f>IF((SUM('Раздел 3'!AI223:AI223)&lt;=SUM('Раздел 3'!AF223:AG223)),"","Неверно!")</f>
        <v/>
      </c>
      <c r="B509" s="237" t="s">
        <v>32395</v>
      </c>
      <c r="C509" s="232" t="s">
        <v>26954</v>
      </c>
      <c r="D509" s="232" t="s">
        <v>26825</v>
      </c>
      <c r="E509" s="232" t="str">
        <f>CONCATENATE(SUM('Раздел 3'!AI223:AI223),"&lt;=",SUM('Раздел 3'!AF223:AG223))</f>
        <v>0&lt;=0</v>
      </c>
    </row>
    <row r="510" spans="1:5" ht="42" hidden="1" customHeight="1">
      <c r="A510" s="231" t="str">
        <f>IF((SUM('Раздел 3'!AI224:AI224)&lt;=SUM('Раздел 3'!AF224:AG224)),"","Неверно!")</f>
        <v/>
      </c>
      <c r="B510" s="237" t="s">
        <v>32395</v>
      </c>
      <c r="C510" s="232" t="s">
        <v>26955</v>
      </c>
      <c r="D510" s="232" t="s">
        <v>26825</v>
      </c>
      <c r="E510" s="232" t="str">
        <f>CONCATENATE(SUM('Раздел 3'!AI224:AI224),"&lt;=",SUM('Раздел 3'!AF224:AG224))</f>
        <v>0&lt;=0</v>
      </c>
    </row>
    <row r="511" spans="1:5" ht="42" hidden="1" customHeight="1">
      <c r="A511" s="231" t="str">
        <f>IF((SUM('Раздел 3'!AI225:AI225)&lt;=SUM('Раздел 3'!AF225:AG225)),"","Неверно!")</f>
        <v/>
      </c>
      <c r="B511" s="237" t="s">
        <v>32395</v>
      </c>
      <c r="C511" s="232" t="s">
        <v>26956</v>
      </c>
      <c r="D511" s="232" t="s">
        <v>26825</v>
      </c>
      <c r="E511" s="232" t="str">
        <f>CONCATENATE(SUM('Раздел 3'!AI225:AI225),"&lt;=",SUM('Раздел 3'!AF225:AG225))</f>
        <v>0&lt;=0</v>
      </c>
    </row>
    <row r="512" spans="1:5" ht="42" hidden="1" customHeight="1">
      <c r="A512" s="231" t="str">
        <f>IF((SUM('Раздел 3'!AI226:AI226)&lt;=SUM('Раздел 3'!AF226:AG226)),"","Неверно!")</f>
        <v/>
      </c>
      <c r="B512" s="237" t="s">
        <v>32395</v>
      </c>
      <c r="C512" s="232" t="s">
        <v>26957</v>
      </c>
      <c r="D512" s="232" t="s">
        <v>26825</v>
      </c>
      <c r="E512" s="232" t="str">
        <f>CONCATENATE(SUM('Раздел 3'!AI226:AI226),"&lt;=",SUM('Раздел 3'!AF226:AG226))</f>
        <v>0&lt;=0</v>
      </c>
    </row>
    <row r="513" spans="1:5" ht="42" hidden="1" customHeight="1">
      <c r="A513" s="231" t="str">
        <f>IF((SUM('Раздел 3'!AI227:AI227)&lt;=SUM('Раздел 3'!AF227:AG227)),"","Неверно!")</f>
        <v/>
      </c>
      <c r="B513" s="237" t="s">
        <v>32395</v>
      </c>
      <c r="C513" s="232" t="s">
        <v>26958</v>
      </c>
      <c r="D513" s="232" t="s">
        <v>26825</v>
      </c>
      <c r="E513" s="232" t="str">
        <f>CONCATENATE(SUM('Раздел 3'!AI227:AI227),"&lt;=",SUM('Раздел 3'!AF227:AG227))</f>
        <v>0&lt;=0</v>
      </c>
    </row>
    <row r="514" spans="1:5" ht="42" hidden="1" customHeight="1">
      <c r="A514" s="231" t="str">
        <f>IF((SUM('Раздел 3'!AI30:AI30)&lt;=SUM('Раздел 3'!AF30:AG30)),"","Неверно!")</f>
        <v/>
      </c>
      <c r="B514" s="237" t="s">
        <v>32395</v>
      </c>
      <c r="C514" s="232" t="s">
        <v>26959</v>
      </c>
      <c r="D514" s="232" t="s">
        <v>26825</v>
      </c>
      <c r="E514" s="232" t="str">
        <f>CONCATENATE(SUM('Раздел 3'!AI30:AI30),"&lt;=",SUM('Раздел 3'!AF30:AG30))</f>
        <v>0&lt;=0</v>
      </c>
    </row>
    <row r="515" spans="1:5" ht="42" hidden="1" customHeight="1">
      <c r="A515" s="231" t="str">
        <f>IF((SUM('Раздел 3'!AI228:AI228)&lt;=SUM('Раздел 3'!AF228:AG228)),"","Неверно!")</f>
        <v/>
      </c>
      <c r="B515" s="237" t="s">
        <v>32395</v>
      </c>
      <c r="C515" s="232" t="s">
        <v>26960</v>
      </c>
      <c r="D515" s="232" t="s">
        <v>26825</v>
      </c>
      <c r="E515" s="232" t="str">
        <f>CONCATENATE(SUM('Раздел 3'!AI228:AI228),"&lt;=",SUM('Раздел 3'!AF228:AG228))</f>
        <v>0&lt;=0</v>
      </c>
    </row>
    <row r="516" spans="1:5" ht="42" hidden="1" customHeight="1">
      <c r="A516" s="231" t="str">
        <f>IF((SUM('Раздел 3'!AI229:AI229)&lt;=SUM('Раздел 3'!AF229:AG229)),"","Неверно!")</f>
        <v/>
      </c>
      <c r="B516" s="237" t="s">
        <v>32395</v>
      </c>
      <c r="C516" s="232" t="s">
        <v>26961</v>
      </c>
      <c r="D516" s="232" t="s">
        <v>26825</v>
      </c>
      <c r="E516" s="232" t="str">
        <f>CONCATENATE(SUM('Раздел 3'!AI229:AI229),"&lt;=",SUM('Раздел 3'!AF229:AG229))</f>
        <v>0&lt;=0</v>
      </c>
    </row>
    <row r="517" spans="1:5" ht="42" hidden="1" customHeight="1">
      <c r="A517" s="231" t="str">
        <f>IF((SUM('Раздел 3'!AI230:AI230)&lt;=SUM('Раздел 3'!AF230:AG230)),"","Неверно!")</f>
        <v/>
      </c>
      <c r="B517" s="237" t="s">
        <v>32395</v>
      </c>
      <c r="C517" s="232" t="s">
        <v>26962</v>
      </c>
      <c r="D517" s="232" t="s">
        <v>26825</v>
      </c>
      <c r="E517" s="232" t="str">
        <f>CONCATENATE(SUM('Раздел 3'!AI230:AI230),"&lt;=",SUM('Раздел 3'!AF230:AG230))</f>
        <v>0&lt;=0</v>
      </c>
    </row>
    <row r="518" spans="1:5" ht="42" hidden="1" customHeight="1">
      <c r="A518" s="231" t="str">
        <f>IF((SUM('Раздел 3'!AI231:AI231)&lt;=SUM('Раздел 3'!AF231:AG231)),"","Неверно!")</f>
        <v/>
      </c>
      <c r="B518" s="237" t="s">
        <v>32395</v>
      </c>
      <c r="C518" s="232" t="s">
        <v>26963</v>
      </c>
      <c r="D518" s="232" t="s">
        <v>26825</v>
      </c>
      <c r="E518" s="232" t="str">
        <f>CONCATENATE(SUM('Раздел 3'!AI231:AI231),"&lt;=",SUM('Раздел 3'!AF231:AG231))</f>
        <v>0&lt;=0</v>
      </c>
    </row>
    <row r="519" spans="1:5" ht="42" hidden="1" customHeight="1">
      <c r="A519" s="231" t="str">
        <f>IF((SUM('Раздел 3'!AI232:AI232)&lt;=SUM('Раздел 3'!AF232:AG232)),"","Неверно!")</f>
        <v/>
      </c>
      <c r="B519" s="237" t="s">
        <v>32395</v>
      </c>
      <c r="C519" s="232" t="s">
        <v>26964</v>
      </c>
      <c r="D519" s="232" t="s">
        <v>26825</v>
      </c>
      <c r="E519" s="232" t="str">
        <f>CONCATENATE(SUM('Раздел 3'!AI232:AI232),"&lt;=",SUM('Раздел 3'!AF232:AG232))</f>
        <v>0&lt;=0</v>
      </c>
    </row>
    <row r="520" spans="1:5" ht="42" hidden="1" customHeight="1">
      <c r="A520" s="231" t="str">
        <f>IF((SUM('Раздел 3'!AI233:AI233)&lt;=SUM('Раздел 3'!AF233:AG233)),"","Неверно!")</f>
        <v/>
      </c>
      <c r="B520" s="237" t="s">
        <v>32395</v>
      </c>
      <c r="C520" s="232" t="s">
        <v>26965</v>
      </c>
      <c r="D520" s="232" t="s">
        <v>26825</v>
      </c>
      <c r="E520" s="232" t="str">
        <f>CONCATENATE(SUM('Раздел 3'!AI233:AI233),"&lt;=",SUM('Раздел 3'!AF233:AG233))</f>
        <v>0&lt;=0</v>
      </c>
    </row>
    <row r="521" spans="1:5" ht="42" hidden="1" customHeight="1">
      <c r="A521" s="231" t="str">
        <f>IF((SUM('Раздел 3'!AI234:AI234)&lt;=SUM('Раздел 3'!AF234:AG234)),"","Неверно!")</f>
        <v/>
      </c>
      <c r="B521" s="237" t="s">
        <v>32395</v>
      </c>
      <c r="C521" s="232" t="s">
        <v>26966</v>
      </c>
      <c r="D521" s="232" t="s">
        <v>26825</v>
      </c>
      <c r="E521" s="232" t="str">
        <f>CONCATENATE(SUM('Раздел 3'!AI234:AI234),"&lt;=",SUM('Раздел 3'!AF234:AG234))</f>
        <v>0&lt;=0</v>
      </c>
    </row>
    <row r="522" spans="1:5" ht="42" hidden="1" customHeight="1">
      <c r="A522" s="231" t="str">
        <f>IF((SUM('Раздел 3'!AI235:AI235)&lt;=SUM('Раздел 3'!AF235:AG235)),"","Неверно!")</f>
        <v/>
      </c>
      <c r="B522" s="237" t="s">
        <v>32395</v>
      </c>
      <c r="C522" s="232" t="s">
        <v>26967</v>
      </c>
      <c r="D522" s="232" t="s">
        <v>26825</v>
      </c>
      <c r="E522" s="232" t="str">
        <f>CONCATENATE(SUM('Раздел 3'!AI235:AI235),"&lt;=",SUM('Раздел 3'!AF235:AG235))</f>
        <v>0&lt;=0</v>
      </c>
    </row>
    <row r="523" spans="1:5" ht="42" hidden="1" customHeight="1">
      <c r="A523" s="231" t="str">
        <f>IF((SUM('Раздел 3'!AI236:AI236)&lt;=SUM('Раздел 3'!AF236:AG236)),"","Неверно!")</f>
        <v/>
      </c>
      <c r="B523" s="237" t="s">
        <v>32395</v>
      </c>
      <c r="C523" s="232" t="s">
        <v>26968</v>
      </c>
      <c r="D523" s="232" t="s">
        <v>26825</v>
      </c>
      <c r="E523" s="232" t="str">
        <f>CONCATENATE(SUM('Раздел 3'!AI236:AI236),"&lt;=",SUM('Раздел 3'!AF236:AG236))</f>
        <v>0&lt;=0</v>
      </c>
    </row>
    <row r="524" spans="1:5" ht="42" hidden="1" customHeight="1">
      <c r="A524" s="231" t="str">
        <f>IF((SUM('Раздел 3'!AI237:AI237)&lt;=SUM('Раздел 3'!AF237:AG237)),"","Неверно!")</f>
        <v/>
      </c>
      <c r="B524" s="237" t="s">
        <v>32395</v>
      </c>
      <c r="C524" s="232" t="s">
        <v>26969</v>
      </c>
      <c r="D524" s="232" t="s">
        <v>26825</v>
      </c>
      <c r="E524" s="232" t="str">
        <f>CONCATENATE(SUM('Раздел 3'!AI237:AI237),"&lt;=",SUM('Раздел 3'!AF237:AG237))</f>
        <v>0&lt;=0</v>
      </c>
    </row>
    <row r="525" spans="1:5" ht="42" hidden="1" customHeight="1">
      <c r="A525" s="231" t="str">
        <f>IF((SUM('Раздел 3'!AI31:AI31)&lt;=SUM('Раздел 3'!AF31:AG31)),"","Неверно!")</f>
        <v/>
      </c>
      <c r="B525" s="237" t="s">
        <v>32395</v>
      </c>
      <c r="C525" s="232" t="s">
        <v>26970</v>
      </c>
      <c r="D525" s="232" t="s">
        <v>26825</v>
      </c>
      <c r="E525" s="232" t="str">
        <f>CONCATENATE(SUM('Раздел 3'!AI31:AI31),"&lt;=",SUM('Раздел 3'!AF31:AG31))</f>
        <v>0&lt;=0</v>
      </c>
    </row>
    <row r="526" spans="1:5" ht="42" hidden="1" customHeight="1">
      <c r="A526" s="231" t="str">
        <f>IF((SUM('Раздел 3'!AI238:AI238)&lt;=SUM('Раздел 3'!AF238:AG238)),"","Неверно!")</f>
        <v/>
      </c>
      <c r="B526" s="237" t="s">
        <v>32395</v>
      </c>
      <c r="C526" s="232" t="s">
        <v>26971</v>
      </c>
      <c r="D526" s="232" t="s">
        <v>26825</v>
      </c>
      <c r="E526" s="232" t="str">
        <f>CONCATENATE(SUM('Раздел 3'!AI238:AI238),"&lt;=",SUM('Раздел 3'!AF238:AG238))</f>
        <v>0&lt;=0</v>
      </c>
    </row>
    <row r="527" spans="1:5" ht="42" hidden="1" customHeight="1">
      <c r="A527" s="231" t="str">
        <f>IF((SUM('Раздел 3'!AI239:AI239)&lt;=SUM('Раздел 3'!AF239:AG239)),"","Неверно!")</f>
        <v/>
      </c>
      <c r="B527" s="237" t="s">
        <v>32395</v>
      </c>
      <c r="C527" s="232" t="s">
        <v>26972</v>
      </c>
      <c r="D527" s="232" t="s">
        <v>26825</v>
      </c>
      <c r="E527" s="232" t="str">
        <f>CONCATENATE(SUM('Раздел 3'!AI239:AI239),"&lt;=",SUM('Раздел 3'!AF239:AG239))</f>
        <v>0&lt;=0</v>
      </c>
    </row>
    <row r="528" spans="1:5" ht="42" hidden="1" customHeight="1">
      <c r="A528" s="231" t="str">
        <f>IF((SUM('Раздел 3'!AI240:AI240)&lt;=SUM('Раздел 3'!AF240:AG240)),"","Неверно!")</f>
        <v/>
      </c>
      <c r="B528" s="237" t="s">
        <v>32395</v>
      </c>
      <c r="C528" s="232" t="s">
        <v>26973</v>
      </c>
      <c r="D528" s="232" t="s">
        <v>26825</v>
      </c>
      <c r="E528" s="232" t="str">
        <f>CONCATENATE(SUM('Раздел 3'!AI240:AI240),"&lt;=",SUM('Раздел 3'!AF240:AG240))</f>
        <v>0&lt;=0</v>
      </c>
    </row>
    <row r="529" spans="1:5" ht="42" hidden="1" customHeight="1">
      <c r="A529" s="231" t="str">
        <f>IF((SUM('Раздел 3'!AI241:AI241)&lt;=SUM('Раздел 3'!AF241:AG241)),"","Неверно!")</f>
        <v/>
      </c>
      <c r="B529" s="237" t="s">
        <v>32395</v>
      </c>
      <c r="C529" s="232" t="s">
        <v>26974</v>
      </c>
      <c r="D529" s="232" t="s">
        <v>26825</v>
      </c>
      <c r="E529" s="232" t="str">
        <f>CONCATENATE(SUM('Раздел 3'!AI241:AI241),"&lt;=",SUM('Раздел 3'!AF241:AG241))</f>
        <v>0&lt;=0</v>
      </c>
    </row>
    <row r="530" spans="1:5" ht="42" hidden="1" customHeight="1">
      <c r="A530" s="231" t="str">
        <f>IF((SUM('Раздел 3'!AI242:AI242)&lt;=SUM('Раздел 3'!AF242:AG242)),"","Неверно!")</f>
        <v/>
      </c>
      <c r="B530" s="237" t="s">
        <v>32395</v>
      </c>
      <c r="C530" s="232" t="s">
        <v>26975</v>
      </c>
      <c r="D530" s="232" t="s">
        <v>26825</v>
      </c>
      <c r="E530" s="232" t="str">
        <f>CONCATENATE(SUM('Раздел 3'!AI242:AI242),"&lt;=",SUM('Раздел 3'!AF242:AG242))</f>
        <v>0&lt;=0</v>
      </c>
    </row>
    <row r="531" spans="1:5" ht="42" hidden="1" customHeight="1">
      <c r="A531" s="231" t="str">
        <f>IF((SUM('Раздел 3'!AI243:AI243)&lt;=SUM('Раздел 3'!AF243:AG243)),"","Неверно!")</f>
        <v/>
      </c>
      <c r="B531" s="237" t="s">
        <v>32395</v>
      </c>
      <c r="C531" s="232" t="s">
        <v>26976</v>
      </c>
      <c r="D531" s="232" t="s">
        <v>26825</v>
      </c>
      <c r="E531" s="232" t="str">
        <f>CONCATENATE(SUM('Раздел 3'!AI243:AI243),"&lt;=",SUM('Раздел 3'!AF243:AG243))</f>
        <v>0&lt;=0</v>
      </c>
    </row>
    <row r="532" spans="1:5" ht="42" hidden="1" customHeight="1">
      <c r="A532" s="231" t="str">
        <f>IF((SUM('Раздел 3'!AI244:AI244)&lt;=SUM('Раздел 3'!AF244:AG244)),"","Неверно!")</f>
        <v/>
      </c>
      <c r="B532" s="237" t="s">
        <v>32395</v>
      </c>
      <c r="C532" s="232" t="s">
        <v>26977</v>
      </c>
      <c r="D532" s="232" t="s">
        <v>26825</v>
      </c>
      <c r="E532" s="232" t="str">
        <f>CONCATENATE(SUM('Раздел 3'!AI244:AI244),"&lt;=",SUM('Раздел 3'!AF244:AG244))</f>
        <v>0&lt;=0</v>
      </c>
    </row>
    <row r="533" spans="1:5" ht="42" hidden="1" customHeight="1">
      <c r="A533" s="231" t="str">
        <f>IF((SUM('Раздел 3'!AI245:AI245)&lt;=SUM('Раздел 3'!AF245:AG245)),"","Неверно!")</f>
        <v/>
      </c>
      <c r="B533" s="237" t="s">
        <v>32395</v>
      </c>
      <c r="C533" s="232" t="s">
        <v>26978</v>
      </c>
      <c r="D533" s="232" t="s">
        <v>26825</v>
      </c>
      <c r="E533" s="232" t="str">
        <f>CONCATENATE(SUM('Раздел 3'!AI245:AI245),"&lt;=",SUM('Раздел 3'!AF245:AG245))</f>
        <v>0&lt;=0</v>
      </c>
    </row>
    <row r="534" spans="1:5" ht="42" hidden="1" customHeight="1">
      <c r="A534" s="231" t="str">
        <f>IF((SUM('Раздел 3'!AI246:AI246)&lt;=SUM('Раздел 3'!AF246:AG246)),"","Неверно!")</f>
        <v/>
      </c>
      <c r="B534" s="237" t="s">
        <v>32395</v>
      </c>
      <c r="C534" s="232" t="s">
        <v>26979</v>
      </c>
      <c r="D534" s="232" t="s">
        <v>26825</v>
      </c>
      <c r="E534" s="232" t="str">
        <f>CONCATENATE(SUM('Раздел 3'!AI246:AI246),"&lt;=",SUM('Раздел 3'!AF246:AG246))</f>
        <v>0&lt;=0</v>
      </c>
    </row>
    <row r="535" spans="1:5" ht="42" hidden="1" customHeight="1">
      <c r="A535" s="231" t="str">
        <f>IF((SUM('Раздел 3'!AI247:AI247)&lt;=SUM('Раздел 3'!AF247:AG247)),"","Неверно!")</f>
        <v/>
      </c>
      <c r="B535" s="237" t="s">
        <v>32395</v>
      </c>
      <c r="C535" s="232" t="s">
        <v>26980</v>
      </c>
      <c r="D535" s="232" t="s">
        <v>26825</v>
      </c>
      <c r="E535" s="232" t="str">
        <f>CONCATENATE(SUM('Раздел 3'!AI247:AI247),"&lt;=",SUM('Раздел 3'!AF247:AG247))</f>
        <v>0&lt;=0</v>
      </c>
    </row>
    <row r="536" spans="1:5" ht="42" hidden="1" customHeight="1">
      <c r="A536" s="231" t="str">
        <f>IF((SUM('Раздел 3'!AI32:AI32)&lt;=SUM('Раздел 3'!AF32:AG32)),"","Неверно!")</f>
        <v/>
      </c>
      <c r="B536" s="237" t="s">
        <v>32395</v>
      </c>
      <c r="C536" s="232" t="s">
        <v>26981</v>
      </c>
      <c r="D536" s="232" t="s">
        <v>26825</v>
      </c>
      <c r="E536" s="232" t="str">
        <f>CONCATENATE(SUM('Раздел 3'!AI32:AI32),"&lt;=",SUM('Раздел 3'!AF32:AG32))</f>
        <v>0&lt;=0</v>
      </c>
    </row>
    <row r="537" spans="1:5" ht="42" hidden="1" customHeight="1">
      <c r="A537" s="231" t="str">
        <f>IF((SUM('Раздел 3'!AI248:AI248)&lt;=SUM('Раздел 3'!AF248:AG248)),"","Неверно!")</f>
        <v/>
      </c>
      <c r="B537" s="237" t="s">
        <v>32395</v>
      </c>
      <c r="C537" s="232" t="s">
        <v>26982</v>
      </c>
      <c r="D537" s="232" t="s">
        <v>26825</v>
      </c>
      <c r="E537" s="232" t="str">
        <f>CONCATENATE(SUM('Раздел 3'!AI248:AI248),"&lt;=",SUM('Раздел 3'!AF248:AG248))</f>
        <v>0&lt;=0</v>
      </c>
    </row>
    <row r="538" spans="1:5" ht="42" hidden="1" customHeight="1">
      <c r="A538" s="231" t="str">
        <f>IF((SUM('Раздел 3'!AI249:AI249)&lt;=SUM('Раздел 3'!AF249:AG249)),"","Неверно!")</f>
        <v/>
      </c>
      <c r="B538" s="237" t="s">
        <v>32395</v>
      </c>
      <c r="C538" s="232" t="s">
        <v>26983</v>
      </c>
      <c r="D538" s="232" t="s">
        <v>26825</v>
      </c>
      <c r="E538" s="232" t="str">
        <f>CONCATENATE(SUM('Раздел 3'!AI249:AI249),"&lt;=",SUM('Раздел 3'!AF249:AG249))</f>
        <v>0&lt;=0</v>
      </c>
    </row>
    <row r="539" spans="1:5" ht="42" hidden="1" customHeight="1">
      <c r="A539" s="231" t="str">
        <f>IF((SUM('Раздел 3'!AI250:AI250)&lt;=SUM('Раздел 3'!AF250:AG250)),"","Неверно!")</f>
        <v/>
      </c>
      <c r="B539" s="237" t="s">
        <v>32395</v>
      </c>
      <c r="C539" s="232" t="s">
        <v>26984</v>
      </c>
      <c r="D539" s="232" t="s">
        <v>26825</v>
      </c>
      <c r="E539" s="232" t="str">
        <f>CONCATENATE(SUM('Раздел 3'!AI250:AI250),"&lt;=",SUM('Раздел 3'!AF250:AG250))</f>
        <v>0&lt;=0</v>
      </c>
    </row>
    <row r="540" spans="1:5" ht="42" hidden="1" customHeight="1">
      <c r="A540" s="231" t="str">
        <f>IF((SUM('Раздел 3'!AI251:AI251)&lt;=SUM('Раздел 3'!AF251:AG251)),"","Неверно!")</f>
        <v/>
      </c>
      <c r="B540" s="237" t="s">
        <v>32395</v>
      </c>
      <c r="C540" s="232" t="s">
        <v>26985</v>
      </c>
      <c r="D540" s="232" t="s">
        <v>26825</v>
      </c>
      <c r="E540" s="232" t="str">
        <f>CONCATENATE(SUM('Раздел 3'!AI251:AI251),"&lt;=",SUM('Раздел 3'!AF251:AG251))</f>
        <v>0&lt;=0</v>
      </c>
    </row>
    <row r="541" spans="1:5" ht="42" hidden="1" customHeight="1">
      <c r="A541" s="231" t="str">
        <f>IF((SUM('Раздел 3'!AI252:AI252)&lt;=SUM('Раздел 3'!AF252:AG252)),"","Неверно!")</f>
        <v/>
      </c>
      <c r="B541" s="237" t="s">
        <v>32395</v>
      </c>
      <c r="C541" s="232" t="s">
        <v>26986</v>
      </c>
      <c r="D541" s="232" t="s">
        <v>26825</v>
      </c>
      <c r="E541" s="232" t="str">
        <f>CONCATENATE(SUM('Раздел 3'!AI252:AI252),"&lt;=",SUM('Раздел 3'!AF252:AG252))</f>
        <v>0&lt;=0</v>
      </c>
    </row>
    <row r="542" spans="1:5" ht="42" hidden="1" customHeight="1">
      <c r="A542" s="231" t="str">
        <f>IF((SUM('Раздел 3'!AI253:AI253)&lt;=SUM('Раздел 3'!AF253:AG253)),"","Неверно!")</f>
        <v/>
      </c>
      <c r="B542" s="237" t="s">
        <v>32395</v>
      </c>
      <c r="C542" s="232" t="s">
        <v>26987</v>
      </c>
      <c r="D542" s="232" t="s">
        <v>26825</v>
      </c>
      <c r="E542" s="232" t="str">
        <f>CONCATENATE(SUM('Раздел 3'!AI253:AI253),"&lt;=",SUM('Раздел 3'!AF253:AG253))</f>
        <v>0&lt;=0</v>
      </c>
    </row>
    <row r="543" spans="1:5" ht="42" hidden="1" customHeight="1">
      <c r="A543" s="231" t="str">
        <f>IF((SUM('Раздел 3'!AI254:AI254)&lt;=SUM('Раздел 3'!AF254:AG254)),"","Неверно!")</f>
        <v/>
      </c>
      <c r="B543" s="237" t="s">
        <v>32395</v>
      </c>
      <c r="C543" s="232" t="s">
        <v>26988</v>
      </c>
      <c r="D543" s="232" t="s">
        <v>26825</v>
      </c>
      <c r="E543" s="232" t="str">
        <f>CONCATENATE(SUM('Раздел 3'!AI254:AI254),"&lt;=",SUM('Раздел 3'!AF254:AG254))</f>
        <v>0&lt;=0</v>
      </c>
    </row>
    <row r="544" spans="1:5" ht="42" hidden="1" customHeight="1">
      <c r="A544" s="231" t="str">
        <f>IF((SUM('Раздел 3'!AI255:AI255)&lt;=SUM('Раздел 3'!AF255:AG255)),"","Неверно!")</f>
        <v/>
      </c>
      <c r="B544" s="237" t="s">
        <v>32395</v>
      </c>
      <c r="C544" s="232" t="s">
        <v>26989</v>
      </c>
      <c r="D544" s="232" t="s">
        <v>26825</v>
      </c>
      <c r="E544" s="232" t="str">
        <f>CONCATENATE(SUM('Раздел 3'!AI255:AI255),"&lt;=",SUM('Раздел 3'!AF255:AG255))</f>
        <v>0&lt;=0</v>
      </c>
    </row>
    <row r="545" spans="1:5" ht="42" hidden="1" customHeight="1">
      <c r="A545" s="231" t="str">
        <f>IF((SUM('Раздел 3'!AI256:AI256)&lt;=SUM('Раздел 3'!AF256:AG256)),"","Неверно!")</f>
        <v/>
      </c>
      <c r="B545" s="237" t="s">
        <v>32395</v>
      </c>
      <c r="C545" s="232" t="s">
        <v>26990</v>
      </c>
      <c r="D545" s="232" t="s">
        <v>26825</v>
      </c>
      <c r="E545" s="232" t="str">
        <f>CONCATENATE(SUM('Раздел 3'!AI256:AI256),"&lt;=",SUM('Раздел 3'!AF256:AG256))</f>
        <v>0&lt;=0</v>
      </c>
    </row>
    <row r="546" spans="1:5" ht="42" hidden="1" customHeight="1">
      <c r="A546" s="231" t="str">
        <f>IF((SUM('Раздел 3'!AI257:AI257)&lt;=SUM('Раздел 3'!AF257:AG257)),"","Неверно!")</f>
        <v/>
      </c>
      <c r="B546" s="237" t="s">
        <v>32395</v>
      </c>
      <c r="C546" s="232" t="s">
        <v>26991</v>
      </c>
      <c r="D546" s="232" t="s">
        <v>26825</v>
      </c>
      <c r="E546" s="232" t="str">
        <f>CONCATENATE(SUM('Раздел 3'!AI257:AI257),"&lt;=",SUM('Раздел 3'!AF257:AG257))</f>
        <v>0&lt;=0</v>
      </c>
    </row>
    <row r="547" spans="1:5" ht="42" hidden="1" customHeight="1">
      <c r="A547" s="231" t="str">
        <f>IF((SUM('Раздел 3'!AI33:AI33)&lt;=SUM('Раздел 3'!AF33:AG33)),"","Неверно!")</f>
        <v/>
      </c>
      <c r="B547" s="237" t="s">
        <v>32395</v>
      </c>
      <c r="C547" s="232" t="s">
        <v>26992</v>
      </c>
      <c r="D547" s="232" t="s">
        <v>26825</v>
      </c>
      <c r="E547" s="232" t="str">
        <f>CONCATENATE(SUM('Раздел 3'!AI33:AI33),"&lt;=",SUM('Раздел 3'!AF33:AG33))</f>
        <v>0&lt;=0</v>
      </c>
    </row>
    <row r="548" spans="1:5" ht="42" hidden="1" customHeight="1">
      <c r="A548" s="231" t="str">
        <f>IF((SUM('Раздел 3'!AI258:AI258)&lt;=SUM('Раздел 3'!AF258:AG258)),"","Неверно!")</f>
        <v/>
      </c>
      <c r="B548" s="237" t="s">
        <v>32395</v>
      </c>
      <c r="C548" s="232" t="s">
        <v>31715</v>
      </c>
      <c r="D548" s="232" t="s">
        <v>26825</v>
      </c>
      <c r="E548" s="232" t="str">
        <f>CONCATENATE(SUM('Раздел 3'!AI258:AI258),"&lt;=",SUM('Раздел 3'!AF258:AG258))</f>
        <v>0&lt;=0</v>
      </c>
    </row>
    <row r="549" spans="1:5" ht="42" hidden="1" customHeight="1">
      <c r="A549" s="231" t="str">
        <f>IF((SUM('Раздел 3'!AI259:AI259)&lt;=SUM('Раздел 3'!AF259:AG259)),"","Неверно!")</f>
        <v/>
      </c>
      <c r="B549" s="237" t="s">
        <v>32395</v>
      </c>
      <c r="C549" s="232" t="s">
        <v>31716</v>
      </c>
      <c r="D549" s="232" t="s">
        <v>26825</v>
      </c>
      <c r="E549" s="232" t="str">
        <f>CONCATENATE(SUM('Раздел 3'!AI259:AI259),"&lt;=",SUM('Раздел 3'!AF259:AG259))</f>
        <v>0&lt;=0</v>
      </c>
    </row>
    <row r="550" spans="1:5" ht="42" hidden="1" customHeight="1">
      <c r="A550" s="231" t="str">
        <f>IF((SUM('Раздел 3'!AI260:AI260)&lt;=SUM('Раздел 3'!AF260:AG260)),"","Неверно!")</f>
        <v/>
      </c>
      <c r="B550" s="237" t="s">
        <v>32395</v>
      </c>
      <c r="C550" s="232" t="s">
        <v>31717</v>
      </c>
      <c r="D550" s="232" t="s">
        <v>26825</v>
      </c>
      <c r="E550" s="232" t="str">
        <f>CONCATENATE(SUM('Раздел 3'!AI260:AI260),"&lt;=",SUM('Раздел 3'!AF260:AG260))</f>
        <v>0&lt;=0</v>
      </c>
    </row>
    <row r="551" spans="1:5" ht="42" hidden="1" customHeight="1">
      <c r="A551" s="231" t="str">
        <f>IF((SUM('Раздел 3'!AI261:AI261)&lt;=SUM('Раздел 3'!AF261:AG261)),"","Неверно!")</f>
        <v/>
      </c>
      <c r="B551" s="237" t="s">
        <v>32395</v>
      </c>
      <c r="C551" s="232" t="s">
        <v>31718</v>
      </c>
      <c r="D551" s="232" t="s">
        <v>26825</v>
      </c>
      <c r="E551" s="232" t="str">
        <f>CONCATENATE(SUM('Раздел 3'!AI261:AI261),"&lt;=",SUM('Раздел 3'!AF261:AG261))</f>
        <v>0&lt;=0</v>
      </c>
    </row>
    <row r="552" spans="1:5" ht="42" hidden="1" customHeight="1">
      <c r="A552" s="231" t="str">
        <f>IF((SUM('Раздел 3'!AI262:AI262)&lt;=SUM('Раздел 3'!AF262:AG262)),"","Неверно!")</f>
        <v/>
      </c>
      <c r="B552" s="237" t="s">
        <v>32395</v>
      </c>
      <c r="C552" s="232" t="s">
        <v>31719</v>
      </c>
      <c r="D552" s="232" t="s">
        <v>26825</v>
      </c>
      <c r="E552" s="232" t="str">
        <f>CONCATENATE(SUM('Раздел 3'!AI262:AI262),"&lt;=",SUM('Раздел 3'!AF262:AG262))</f>
        <v>0&lt;=0</v>
      </c>
    </row>
    <row r="553" spans="1:5" ht="42" hidden="1" customHeight="1">
      <c r="A553" s="231" t="str">
        <f>IF((SUM('Раздел 3'!AI263:AI263)&lt;=SUM('Раздел 3'!AF263:AG263)),"","Неверно!")</f>
        <v/>
      </c>
      <c r="B553" s="237" t="s">
        <v>32395</v>
      </c>
      <c r="C553" s="232" t="s">
        <v>31720</v>
      </c>
      <c r="D553" s="232" t="s">
        <v>26825</v>
      </c>
      <c r="E553" s="232" t="str">
        <f>CONCATENATE(SUM('Раздел 3'!AI263:AI263),"&lt;=",SUM('Раздел 3'!AF263:AG263))</f>
        <v>0&lt;=0</v>
      </c>
    </row>
    <row r="554" spans="1:5" ht="42" hidden="1" customHeight="1">
      <c r="A554" s="231" t="str">
        <f>IF((SUM('Раздел 3'!AI264:AI264)&lt;=SUM('Раздел 3'!AF264:AG264)),"","Неверно!")</f>
        <v/>
      </c>
      <c r="B554" s="237" t="s">
        <v>32395</v>
      </c>
      <c r="C554" s="232" t="s">
        <v>31721</v>
      </c>
      <c r="D554" s="232" t="s">
        <v>26825</v>
      </c>
      <c r="E554" s="232" t="str">
        <f>CONCATENATE(SUM('Раздел 3'!AI264:AI264),"&lt;=",SUM('Раздел 3'!AF264:AG264))</f>
        <v>0&lt;=0</v>
      </c>
    </row>
    <row r="555" spans="1:5" ht="42" hidden="1" customHeight="1">
      <c r="A555" s="231" t="str">
        <f>IF((SUM('Раздел 3'!AI265:AI265)&lt;=SUM('Раздел 3'!AF265:AG265)),"","Неверно!")</f>
        <v/>
      </c>
      <c r="B555" s="237" t="s">
        <v>32395</v>
      </c>
      <c r="C555" s="232" t="s">
        <v>31722</v>
      </c>
      <c r="D555" s="232" t="s">
        <v>26825</v>
      </c>
      <c r="E555" s="232" t="str">
        <f>CONCATENATE(SUM('Раздел 3'!AI265:AI265),"&lt;=",SUM('Раздел 3'!AF265:AG265))</f>
        <v>0&lt;=0</v>
      </c>
    </row>
    <row r="556" spans="1:5" ht="42" hidden="1" customHeight="1">
      <c r="A556" s="231" t="str">
        <f>IF((SUM('Раздел 3'!AI266:AI266)&lt;=SUM('Раздел 3'!AF266:AG266)),"","Неверно!")</f>
        <v/>
      </c>
      <c r="B556" s="237" t="s">
        <v>32395</v>
      </c>
      <c r="C556" s="232" t="s">
        <v>31723</v>
      </c>
      <c r="D556" s="232" t="s">
        <v>26825</v>
      </c>
      <c r="E556" s="232" t="str">
        <f>CONCATENATE(SUM('Раздел 3'!AI266:AI266),"&lt;=",SUM('Раздел 3'!AF266:AG266))</f>
        <v>0&lt;=0</v>
      </c>
    </row>
    <row r="557" spans="1:5" ht="42" hidden="1" customHeight="1">
      <c r="A557" s="231" t="str">
        <f>IF((SUM('Раздел 3'!AI267:AI267)&lt;=SUM('Раздел 3'!AF267:AG267)),"","Неверно!")</f>
        <v/>
      </c>
      <c r="B557" s="237" t="s">
        <v>32395</v>
      </c>
      <c r="C557" s="232" t="s">
        <v>31724</v>
      </c>
      <c r="D557" s="232" t="s">
        <v>26825</v>
      </c>
      <c r="E557" s="232" t="str">
        <f>CONCATENATE(SUM('Раздел 3'!AI267:AI267),"&lt;=",SUM('Раздел 3'!AF267:AG267))</f>
        <v>0&lt;=0</v>
      </c>
    </row>
    <row r="558" spans="1:5" ht="42" hidden="1" customHeight="1">
      <c r="A558" s="231" t="str">
        <f>IF((SUM('Раздел 3'!AI34:AI34)&lt;=SUM('Раздел 3'!AF34:AG34)),"","Неверно!")</f>
        <v/>
      </c>
      <c r="B558" s="237" t="s">
        <v>32395</v>
      </c>
      <c r="C558" s="232" t="s">
        <v>26993</v>
      </c>
      <c r="D558" s="232" t="s">
        <v>26825</v>
      </c>
      <c r="E558" s="232" t="str">
        <f>CONCATENATE(SUM('Раздел 3'!AI34:AI34),"&lt;=",SUM('Раздел 3'!AF34:AG34))</f>
        <v>0&lt;=0</v>
      </c>
    </row>
    <row r="559" spans="1:5" ht="42" hidden="1" customHeight="1">
      <c r="A559" s="231" t="str">
        <f>IF((SUM('Раздел 3'!AI268:AI268)&lt;=SUM('Раздел 3'!AF268:AG268)),"","Неверно!")</f>
        <v/>
      </c>
      <c r="B559" s="237" t="s">
        <v>32395</v>
      </c>
      <c r="C559" s="232" t="s">
        <v>31725</v>
      </c>
      <c r="D559" s="232" t="s">
        <v>26825</v>
      </c>
      <c r="E559" s="232" t="str">
        <f>CONCATENATE(SUM('Раздел 3'!AI268:AI268),"&lt;=",SUM('Раздел 3'!AF268:AG268))</f>
        <v>0&lt;=0</v>
      </c>
    </row>
    <row r="560" spans="1:5" ht="42" hidden="1" customHeight="1">
      <c r="A560" s="231" t="str">
        <f>IF((SUM('Раздел 3'!AI35:AI35)&lt;=SUM('Раздел 3'!AF35:AG35)),"","Неверно!")</f>
        <v/>
      </c>
      <c r="B560" s="237" t="s">
        <v>32395</v>
      </c>
      <c r="C560" s="232" t="s">
        <v>26994</v>
      </c>
      <c r="D560" s="232" t="s">
        <v>26825</v>
      </c>
      <c r="E560" s="232" t="str">
        <f>CONCATENATE(SUM('Раздел 3'!AI35:AI35),"&lt;=",SUM('Раздел 3'!AF35:AG35))</f>
        <v>0&lt;=0</v>
      </c>
    </row>
    <row r="561" spans="1:5" ht="42" hidden="1" customHeight="1">
      <c r="A561" s="231" t="str">
        <f>IF((SUM('Раздел 3'!AI36:AI36)&lt;=SUM('Раздел 3'!AF36:AG36)),"","Неверно!")</f>
        <v/>
      </c>
      <c r="B561" s="237" t="s">
        <v>32395</v>
      </c>
      <c r="C561" s="232" t="s">
        <v>26995</v>
      </c>
      <c r="D561" s="232" t="s">
        <v>26825</v>
      </c>
      <c r="E561" s="232" t="str">
        <f>CONCATENATE(SUM('Раздел 3'!AI36:AI36),"&lt;=",SUM('Раздел 3'!AF36:AG36))</f>
        <v>0&lt;=0</v>
      </c>
    </row>
    <row r="562" spans="1:5" ht="42" hidden="1" customHeight="1">
      <c r="A562" s="231" t="str">
        <f>IF((SUM('Раздел 3'!AI37:AI37)&lt;=SUM('Раздел 3'!AF37:AG37)),"","Неверно!")</f>
        <v/>
      </c>
      <c r="B562" s="237" t="s">
        <v>32395</v>
      </c>
      <c r="C562" s="232" t="s">
        <v>26996</v>
      </c>
      <c r="D562" s="232" t="s">
        <v>26825</v>
      </c>
      <c r="E562" s="232" t="str">
        <f>CONCATENATE(SUM('Раздел 3'!AI37:AI37),"&lt;=",SUM('Раздел 3'!AF37:AG37))</f>
        <v>0&lt;=0</v>
      </c>
    </row>
    <row r="563" spans="1:5" ht="42" hidden="1" customHeight="1">
      <c r="A563" s="231" t="str">
        <f>IF((SUM('Раздел 3'!AI11:AI11)&lt;=SUM('Раздел 3'!AF11:AG11)),"","Неверно!")</f>
        <v/>
      </c>
      <c r="B563" s="237" t="s">
        <v>32395</v>
      </c>
      <c r="C563" s="232" t="s">
        <v>26997</v>
      </c>
      <c r="D563" s="232" t="s">
        <v>26825</v>
      </c>
      <c r="E563" s="232" t="str">
        <f>CONCATENATE(SUM('Раздел 3'!AI11:AI11),"&lt;=",SUM('Раздел 3'!AF11:AG11))</f>
        <v>0&lt;=0</v>
      </c>
    </row>
    <row r="564" spans="1:5" ht="42" hidden="1" customHeight="1">
      <c r="A564" s="231" t="str">
        <f>IF((SUM('Раздел 3'!AI38:AI38)&lt;=SUM('Раздел 3'!AF38:AG38)),"","Неверно!")</f>
        <v/>
      </c>
      <c r="B564" s="237" t="s">
        <v>32395</v>
      </c>
      <c r="C564" s="232" t="s">
        <v>26998</v>
      </c>
      <c r="D564" s="232" t="s">
        <v>26825</v>
      </c>
      <c r="E564" s="232" t="str">
        <f>CONCATENATE(SUM('Раздел 3'!AI38:AI38),"&lt;=",SUM('Раздел 3'!AF38:AG38))</f>
        <v>0&lt;=0</v>
      </c>
    </row>
    <row r="565" spans="1:5" ht="42" hidden="1" customHeight="1">
      <c r="A565" s="231" t="str">
        <f>IF((SUM('Раздел 3'!AI39:AI39)&lt;=SUM('Раздел 3'!AF39:AG39)),"","Неверно!")</f>
        <v/>
      </c>
      <c r="B565" s="237" t="s">
        <v>32395</v>
      </c>
      <c r="C565" s="232" t="s">
        <v>26999</v>
      </c>
      <c r="D565" s="232" t="s">
        <v>26825</v>
      </c>
      <c r="E565" s="232" t="str">
        <f>CONCATENATE(SUM('Раздел 3'!AI39:AI39),"&lt;=",SUM('Раздел 3'!AF39:AG39))</f>
        <v>0&lt;=0</v>
      </c>
    </row>
    <row r="566" spans="1:5" ht="42" hidden="1" customHeight="1">
      <c r="A566" s="231" t="str">
        <f>IF((SUM('Раздел 3'!AI40:AI40)&lt;=SUM('Раздел 3'!AF40:AG40)),"","Неверно!")</f>
        <v/>
      </c>
      <c r="B566" s="237" t="s">
        <v>32395</v>
      </c>
      <c r="C566" s="232" t="s">
        <v>27000</v>
      </c>
      <c r="D566" s="232" t="s">
        <v>26825</v>
      </c>
      <c r="E566" s="232" t="str">
        <f>CONCATENATE(SUM('Раздел 3'!AI40:AI40),"&lt;=",SUM('Раздел 3'!AF40:AG40))</f>
        <v>0&lt;=0</v>
      </c>
    </row>
    <row r="567" spans="1:5" ht="42" hidden="1" customHeight="1">
      <c r="A567" s="231" t="str">
        <f>IF((SUM('Раздел 3'!AI41:AI41)&lt;=SUM('Раздел 3'!AF41:AG41)),"","Неверно!")</f>
        <v/>
      </c>
      <c r="B567" s="237" t="s">
        <v>32395</v>
      </c>
      <c r="C567" s="232" t="s">
        <v>27001</v>
      </c>
      <c r="D567" s="232" t="s">
        <v>26825</v>
      </c>
      <c r="E567" s="232" t="str">
        <f>CONCATENATE(SUM('Раздел 3'!AI41:AI41),"&lt;=",SUM('Раздел 3'!AF41:AG41))</f>
        <v>0&lt;=0</v>
      </c>
    </row>
    <row r="568" spans="1:5" ht="42" hidden="1" customHeight="1">
      <c r="A568" s="231" t="str">
        <f>IF((SUM('Раздел 3'!AI42:AI42)&lt;=SUM('Раздел 3'!AF42:AG42)),"","Неверно!")</f>
        <v/>
      </c>
      <c r="B568" s="237" t="s">
        <v>32395</v>
      </c>
      <c r="C568" s="232" t="s">
        <v>27002</v>
      </c>
      <c r="D568" s="232" t="s">
        <v>26825</v>
      </c>
      <c r="E568" s="232" t="str">
        <f>CONCATENATE(SUM('Раздел 3'!AI42:AI42),"&lt;=",SUM('Раздел 3'!AF42:AG42))</f>
        <v>0&lt;=0</v>
      </c>
    </row>
    <row r="569" spans="1:5" ht="42" hidden="1" customHeight="1">
      <c r="A569" s="231" t="str">
        <f>IF((SUM('Раздел 3'!AI43:AI43)&lt;=SUM('Раздел 3'!AF43:AG43)),"","Неверно!")</f>
        <v/>
      </c>
      <c r="B569" s="237" t="s">
        <v>32395</v>
      </c>
      <c r="C569" s="232" t="s">
        <v>27003</v>
      </c>
      <c r="D569" s="232" t="s">
        <v>26825</v>
      </c>
      <c r="E569" s="232" t="str">
        <f>CONCATENATE(SUM('Раздел 3'!AI43:AI43),"&lt;=",SUM('Раздел 3'!AF43:AG43))</f>
        <v>0&lt;=0</v>
      </c>
    </row>
    <row r="570" spans="1:5" ht="42" hidden="1" customHeight="1">
      <c r="A570" s="231" t="str">
        <f>IF((SUM('Раздел 3'!AI44:AI44)&lt;=SUM('Раздел 3'!AF44:AG44)),"","Неверно!")</f>
        <v/>
      </c>
      <c r="B570" s="237" t="s">
        <v>32395</v>
      </c>
      <c r="C570" s="232" t="s">
        <v>27004</v>
      </c>
      <c r="D570" s="232" t="s">
        <v>26825</v>
      </c>
      <c r="E570" s="232" t="str">
        <f>CONCATENATE(SUM('Раздел 3'!AI44:AI44),"&lt;=",SUM('Раздел 3'!AF44:AG44))</f>
        <v>0&lt;=0</v>
      </c>
    </row>
    <row r="571" spans="1:5" ht="42" hidden="1" customHeight="1">
      <c r="A571" s="231" t="str">
        <f>IF((SUM('Раздел 3'!AI45:AI45)&lt;=SUM('Раздел 3'!AF45:AG45)),"","Неверно!")</f>
        <v/>
      </c>
      <c r="B571" s="237" t="s">
        <v>32395</v>
      </c>
      <c r="C571" s="232" t="s">
        <v>27005</v>
      </c>
      <c r="D571" s="232" t="s">
        <v>26825</v>
      </c>
      <c r="E571" s="232" t="str">
        <f>CONCATENATE(SUM('Раздел 3'!AI45:AI45),"&lt;=",SUM('Раздел 3'!AF45:AG45))</f>
        <v>0&lt;=0</v>
      </c>
    </row>
    <row r="572" spans="1:5" ht="42" hidden="1" customHeight="1">
      <c r="A572" s="231" t="str">
        <f>IF((SUM('Раздел 3'!AI46:AI46)&lt;=SUM('Раздел 3'!AF46:AG46)),"","Неверно!")</f>
        <v/>
      </c>
      <c r="B572" s="237" t="s">
        <v>32395</v>
      </c>
      <c r="C572" s="232" t="s">
        <v>27006</v>
      </c>
      <c r="D572" s="232" t="s">
        <v>26825</v>
      </c>
      <c r="E572" s="232" t="str">
        <f>CONCATENATE(SUM('Раздел 3'!AI46:AI46),"&lt;=",SUM('Раздел 3'!AF46:AG46))</f>
        <v>0&lt;=0</v>
      </c>
    </row>
    <row r="573" spans="1:5" ht="42" hidden="1" customHeight="1">
      <c r="A573" s="231" t="str">
        <f>IF((SUM('Раздел 3'!AI47:AI47)&lt;=SUM('Раздел 3'!AF47:AG47)),"","Неверно!")</f>
        <v/>
      </c>
      <c r="B573" s="237" t="s">
        <v>32395</v>
      </c>
      <c r="C573" s="232" t="s">
        <v>27007</v>
      </c>
      <c r="D573" s="232" t="s">
        <v>26825</v>
      </c>
      <c r="E573" s="232" t="str">
        <f>CONCATENATE(SUM('Раздел 3'!AI47:AI47),"&lt;=",SUM('Раздел 3'!AF47:AG47))</f>
        <v>0&lt;=0</v>
      </c>
    </row>
    <row r="574" spans="1:5" ht="42" hidden="1" customHeight="1">
      <c r="A574" s="231" t="str">
        <f>IF((SUM('Раздел 3'!AI12:AI12)&lt;=SUM('Раздел 3'!AF12:AG12)),"","Неверно!")</f>
        <v/>
      </c>
      <c r="B574" s="237" t="s">
        <v>32395</v>
      </c>
      <c r="C574" s="232" t="s">
        <v>27008</v>
      </c>
      <c r="D574" s="232" t="s">
        <v>26825</v>
      </c>
      <c r="E574" s="232" t="str">
        <f>CONCATENATE(SUM('Раздел 3'!AI12:AI12),"&lt;=",SUM('Раздел 3'!AF12:AG12))</f>
        <v>0&lt;=0</v>
      </c>
    </row>
    <row r="575" spans="1:5" ht="42" hidden="1" customHeight="1">
      <c r="A575" s="231" t="str">
        <f>IF((SUM('Раздел 3'!AI48:AI48)&lt;=SUM('Раздел 3'!AF48:AG48)),"","Неверно!")</f>
        <v/>
      </c>
      <c r="B575" s="237" t="s">
        <v>32395</v>
      </c>
      <c r="C575" s="232" t="s">
        <v>27009</v>
      </c>
      <c r="D575" s="232" t="s">
        <v>26825</v>
      </c>
      <c r="E575" s="232" t="str">
        <f>CONCATENATE(SUM('Раздел 3'!AI48:AI48),"&lt;=",SUM('Раздел 3'!AF48:AG48))</f>
        <v>0&lt;=0</v>
      </c>
    </row>
    <row r="576" spans="1:5" ht="42" hidden="1" customHeight="1">
      <c r="A576" s="231" t="str">
        <f>IF((SUM('Раздел 3'!AI49:AI49)&lt;=SUM('Раздел 3'!AF49:AG49)),"","Неверно!")</f>
        <v/>
      </c>
      <c r="B576" s="237" t="s">
        <v>32395</v>
      </c>
      <c r="C576" s="232" t="s">
        <v>27010</v>
      </c>
      <c r="D576" s="232" t="s">
        <v>26825</v>
      </c>
      <c r="E576" s="232" t="str">
        <f>CONCATENATE(SUM('Раздел 3'!AI49:AI49),"&lt;=",SUM('Раздел 3'!AF49:AG49))</f>
        <v>0&lt;=0</v>
      </c>
    </row>
    <row r="577" spans="1:5" ht="42" hidden="1" customHeight="1">
      <c r="A577" s="231" t="str">
        <f>IF((SUM('Раздел 3'!AI50:AI50)&lt;=SUM('Раздел 3'!AF50:AG50)),"","Неверно!")</f>
        <v/>
      </c>
      <c r="B577" s="237" t="s">
        <v>32395</v>
      </c>
      <c r="C577" s="232" t="s">
        <v>27011</v>
      </c>
      <c r="D577" s="232" t="s">
        <v>26825</v>
      </c>
      <c r="E577" s="232" t="str">
        <f>CONCATENATE(SUM('Раздел 3'!AI50:AI50),"&lt;=",SUM('Раздел 3'!AF50:AG50))</f>
        <v>0&lt;=0</v>
      </c>
    </row>
    <row r="578" spans="1:5" ht="42" hidden="1" customHeight="1">
      <c r="A578" s="231" t="str">
        <f>IF((SUM('Раздел 3'!AI51:AI51)&lt;=SUM('Раздел 3'!AF51:AG51)),"","Неверно!")</f>
        <v/>
      </c>
      <c r="B578" s="237" t="s">
        <v>32395</v>
      </c>
      <c r="C578" s="232" t="s">
        <v>27012</v>
      </c>
      <c r="D578" s="232" t="s">
        <v>26825</v>
      </c>
      <c r="E578" s="232" t="str">
        <f>CONCATENATE(SUM('Раздел 3'!AI51:AI51),"&lt;=",SUM('Раздел 3'!AF51:AG51))</f>
        <v>0&lt;=0</v>
      </c>
    </row>
    <row r="579" spans="1:5" ht="42" hidden="1" customHeight="1">
      <c r="A579" s="231" t="str">
        <f>IF((SUM('Раздел 3'!AI52:AI52)&lt;=SUM('Раздел 3'!AF52:AG52)),"","Неверно!")</f>
        <v/>
      </c>
      <c r="B579" s="237" t="s">
        <v>32395</v>
      </c>
      <c r="C579" s="232" t="s">
        <v>27013</v>
      </c>
      <c r="D579" s="232" t="s">
        <v>26825</v>
      </c>
      <c r="E579" s="232" t="str">
        <f>CONCATENATE(SUM('Раздел 3'!AI52:AI52),"&lt;=",SUM('Раздел 3'!AF52:AG52))</f>
        <v>0&lt;=0</v>
      </c>
    </row>
    <row r="580" spans="1:5" ht="42" hidden="1" customHeight="1">
      <c r="A580" s="231" t="str">
        <f>IF((SUM('Раздел 3'!AI53:AI53)&lt;=SUM('Раздел 3'!AF53:AG53)),"","Неверно!")</f>
        <v/>
      </c>
      <c r="B580" s="237" t="s">
        <v>32395</v>
      </c>
      <c r="C580" s="232" t="s">
        <v>27014</v>
      </c>
      <c r="D580" s="232" t="s">
        <v>26825</v>
      </c>
      <c r="E580" s="232" t="str">
        <f>CONCATENATE(SUM('Раздел 3'!AI53:AI53),"&lt;=",SUM('Раздел 3'!AF53:AG53))</f>
        <v>0&lt;=0</v>
      </c>
    </row>
    <row r="581" spans="1:5" ht="42" hidden="1" customHeight="1">
      <c r="A581" s="231" t="str">
        <f>IF((SUM('Раздел 3'!AI54:AI54)&lt;=SUM('Раздел 3'!AF54:AG54)),"","Неверно!")</f>
        <v/>
      </c>
      <c r="B581" s="237" t="s">
        <v>32395</v>
      </c>
      <c r="C581" s="232" t="s">
        <v>27015</v>
      </c>
      <c r="D581" s="232" t="s">
        <v>26825</v>
      </c>
      <c r="E581" s="232" t="str">
        <f>CONCATENATE(SUM('Раздел 3'!AI54:AI54),"&lt;=",SUM('Раздел 3'!AF54:AG54))</f>
        <v>0&lt;=0</v>
      </c>
    </row>
    <row r="582" spans="1:5" ht="42" hidden="1" customHeight="1">
      <c r="A582" s="231" t="str">
        <f>IF((SUM('Раздел 3'!AI55:AI55)&lt;=SUM('Раздел 3'!AF55:AG55)),"","Неверно!")</f>
        <v/>
      </c>
      <c r="B582" s="237" t="s">
        <v>32395</v>
      </c>
      <c r="C582" s="232" t="s">
        <v>27016</v>
      </c>
      <c r="D582" s="232" t="s">
        <v>26825</v>
      </c>
      <c r="E582" s="232" t="str">
        <f>CONCATENATE(SUM('Раздел 3'!AI55:AI55),"&lt;=",SUM('Раздел 3'!AF55:AG55))</f>
        <v>0&lt;=0</v>
      </c>
    </row>
    <row r="583" spans="1:5" ht="42" hidden="1" customHeight="1">
      <c r="A583" s="231" t="str">
        <f>IF((SUM('Раздел 3'!AI56:AI56)&lt;=SUM('Раздел 3'!AF56:AG56)),"","Неверно!")</f>
        <v/>
      </c>
      <c r="B583" s="237" t="s">
        <v>32395</v>
      </c>
      <c r="C583" s="232" t="s">
        <v>27017</v>
      </c>
      <c r="D583" s="232" t="s">
        <v>26825</v>
      </c>
      <c r="E583" s="232" t="str">
        <f>CONCATENATE(SUM('Раздел 3'!AI56:AI56),"&lt;=",SUM('Раздел 3'!AF56:AG56))</f>
        <v>0&lt;=0</v>
      </c>
    </row>
    <row r="584" spans="1:5" ht="42" hidden="1" customHeight="1">
      <c r="A584" s="231" t="str">
        <f>IF((SUM('Раздел 3'!AI57:AI57)&lt;=SUM('Раздел 3'!AF57:AG57)),"","Неверно!")</f>
        <v/>
      </c>
      <c r="B584" s="237" t="s">
        <v>32395</v>
      </c>
      <c r="C584" s="232" t="s">
        <v>27018</v>
      </c>
      <c r="D584" s="232" t="s">
        <v>26825</v>
      </c>
      <c r="E584" s="232" t="str">
        <f>CONCATENATE(SUM('Раздел 3'!AI57:AI57),"&lt;=",SUM('Раздел 3'!AF57:AG57))</f>
        <v>0&lt;=0</v>
      </c>
    </row>
    <row r="585" spans="1:5" ht="42" hidden="1" customHeight="1">
      <c r="A585" s="231" t="str">
        <f>IF((SUM('Раздел 3'!AI13:AI13)&lt;=SUM('Раздел 3'!AF13:AG13)),"","Неверно!")</f>
        <v/>
      </c>
      <c r="B585" s="237" t="s">
        <v>32395</v>
      </c>
      <c r="C585" s="232" t="s">
        <v>27019</v>
      </c>
      <c r="D585" s="232" t="s">
        <v>26825</v>
      </c>
      <c r="E585" s="232" t="str">
        <f>CONCATENATE(SUM('Раздел 3'!AI13:AI13),"&lt;=",SUM('Раздел 3'!AF13:AG13))</f>
        <v>0&lt;=0</v>
      </c>
    </row>
    <row r="586" spans="1:5" ht="42" hidden="1" customHeight="1">
      <c r="A586" s="231" t="str">
        <f>IF((SUM('Раздел 3'!AI58:AI58)&lt;=SUM('Раздел 3'!AF58:AG58)),"","Неверно!")</f>
        <v/>
      </c>
      <c r="B586" s="237" t="s">
        <v>32395</v>
      </c>
      <c r="C586" s="232" t="s">
        <v>27020</v>
      </c>
      <c r="D586" s="232" t="s">
        <v>26825</v>
      </c>
      <c r="E586" s="232" t="str">
        <f>CONCATENATE(SUM('Раздел 3'!AI58:AI58),"&lt;=",SUM('Раздел 3'!AF58:AG58))</f>
        <v>0&lt;=0</v>
      </c>
    </row>
    <row r="587" spans="1:5" ht="42" hidden="1" customHeight="1">
      <c r="A587" s="231" t="str">
        <f>IF((SUM('Раздел 3'!AI59:AI59)&lt;=SUM('Раздел 3'!AF59:AG59)),"","Неверно!")</f>
        <v/>
      </c>
      <c r="B587" s="237" t="s">
        <v>32395</v>
      </c>
      <c r="C587" s="232" t="s">
        <v>27021</v>
      </c>
      <c r="D587" s="232" t="s">
        <v>26825</v>
      </c>
      <c r="E587" s="232" t="str">
        <f>CONCATENATE(SUM('Раздел 3'!AI59:AI59),"&lt;=",SUM('Раздел 3'!AF59:AG59))</f>
        <v>0&lt;=0</v>
      </c>
    </row>
    <row r="588" spans="1:5" ht="42" hidden="1" customHeight="1">
      <c r="A588" s="231" t="str">
        <f>IF((SUM('Раздел 3'!AI60:AI60)&lt;=SUM('Раздел 3'!AF60:AG60)),"","Неверно!")</f>
        <v/>
      </c>
      <c r="B588" s="237" t="s">
        <v>32395</v>
      </c>
      <c r="C588" s="232" t="s">
        <v>27022</v>
      </c>
      <c r="D588" s="232" t="s">
        <v>26825</v>
      </c>
      <c r="E588" s="232" t="str">
        <f>CONCATENATE(SUM('Раздел 3'!AI60:AI60),"&lt;=",SUM('Раздел 3'!AF60:AG60))</f>
        <v>0&lt;=0</v>
      </c>
    </row>
    <row r="589" spans="1:5" ht="42" hidden="1" customHeight="1">
      <c r="A589" s="231" t="str">
        <f>IF((SUM('Раздел 3'!AI61:AI61)&lt;=SUM('Раздел 3'!AF61:AG61)),"","Неверно!")</f>
        <v/>
      </c>
      <c r="B589" s="237" t="s">
        <v>32395</v>
      </c>
      <c r="C589" s="232" t="s">
        <v>27023</v>
      </c>
      <c r="D589" s="232" t="s">
        <v>26825</v>
      </c>
      <c r="E589" s="232" t="str">
        <f>CONCATENATE(SUM('Раздел 3'!AI61:AI61),"&lt;=",SUM('Раздел 3'!AF61:AG61))</f>
        <v>0&lt;=0</v>
      </c>
    </row>
    <row r="590" spans="1:5" ht="42" hidden="1" customHeight="1">
      <c r="A590" s="231" t="str">
        <f>IF((SUM('Раздел 3'!AI62:AI62)&lt;=SUM('Раздел 3'!AF62:AG62)),"","Неверно!")</f>
        <v/>
      </c>
      <c r="B590" s="237" t="s">
        <v>32395</v>
      </c>
      <c r="C590" s="232" t="s">
        <v>27024</v>
      </c>
      <c r="D590" s="232" t="s">
        <v>26825</v>
      </c>
      <c r="E590" s="232" t="str">
        <f>CONCATENATE(SUM('Раздел 3'!AI62:AI62),"&lt;=",SUM('Раздел 3'!AF62:AG62))</f>
        <v>0&lt;=0</v>
      </c>
    </row>
    <row r="591" spans="1:5" ht="42" hidden="1" customHeight="1">
      <c r="A591" s="231" t="str">
        <f>IF((SUM('Раздел 3'!AI63:AI63)&lt;=SUM('Раздел 3'!AF63:AG63)),"","Неверно!")</f>
        <v/>
      </c>
      <c r="B591" s="237" t="s">
        <v>32395</v>
      </c>
      <c r="C591" s="232" t="s">
        <v>27025</v>
      </c>
      <c r="D591" s="232" t="s">
        <v>26825</v>
      </c>
      <c r="E591" s="232" t="str">
        <f>CONCATENATE(SUM('Раздел 3'!AI63:AI63),"&lt;=",SUM('Раздел 3'!AF63:AG63))</f>
        <v>0&lt;=0</v>
      </c>
    </row>
    <row r="592" spans="1:5" ht="42" hidden="1" customHeight="1">
      <c r="A592" s="231" t="str">
        <f>IF((SUM('Раздел 3'!AI64:AI64)&lt;=SUM('Раздел 3'!AF64:AG64)),"","Неверно!")</f>
        <v/>
      </c>
      <c r="B592" s="237" t="s">
        <v>32395</v>
      </c>
      <c r="C592" s="232" t="s">
        <v>27026</v>
      </c>
      <c r="D592" s="232" t="s">
        <v>26825</v>
      </c>
      <c r="E592" s="232" t="str">
        <f>CONCATENATE(SUM('Раздел 3'!AI64:AI64),"&lt;=",SUM('Раздел 3'!AF64:AG64))</f>
        <v>0&lt;=0</v>
      </c>
    </row>
    <row r="593" spans="1:5" ht="42" hidden="1" customHeight="1">
      <c r="A593" s="231" t="str">
        <f>IF((SUM('Раздел 3'!AI65:AI65)&lt;=SUM('Раздел 3'!AF65:AG65)),"","Неверно!")</f>
        <v/>
      </c>
      <c r="B593" s="237" t="s">
        <v>32395</v>
      </c>
      <c r="C593" s="232" t="s">
        <v>27027</v>
      </c>
      <c r="D593" s="232" t="s">
        <v>26825</v>
      </c>
      <c r="E593" s="232" t="str">
        <f>CONCATENATE(SUM('Раздел 3'!AI65:AI65),"&lt;=",SUM('Раздел 3'!AF65:AG65))</f>
        <v>0&lt;=0</v>
      </c>
    </row>
    <row r="594" spans="1:5" ht="42" hidden="1" customHeight="1">
      <c r="A594" s="231" t="str">
        <f>IF((SUM('Раздел 3'!AI66:AI66)&lt;=SUM('Раздел 3'!AF66:AG66)),"","Неверно!")</f>
        <v/>
      </c>
      <c r="B594" s="237" t="s">
        <v>32395</v>
      </c>
      <c r="C594" s="232" t="s">
        <v>27028</v>
      </c>
      <c r="D594" s="232" t="s">
        <v>26825</v>
      </c>
      <c r="E594" s="232" t="str">
        <f>CONCATENATE(SUM('Раздел 3'!AI66:AI66),"&lt;=",SUM('Раздел 3'!AF66:AG66))</f>
        <v>0&lt;=0</v>
      </c>
    </row>
    <row r="595" spans="1:5" ht="42" hidden="1" customHeight="1">
      <c r="A595" s="231" t="str">
        <f>IF((SUM('Раздел 3'!AI67:AI67)&lt;=SUM('Раздел 3'!AF67:AG67)),"","Неверно!")</f>
        <v/>
      </c>
      <c r="B595" s="237" t="s">
        <v>32395</v>
      </c>
      <c r="C595" s="232" t="s">
        <v>27029</v>
      </c>
      <c r="D595" s="232" t="s">
        <v>26825</v>
      </c>
      <c r="E595" s="232" t="str">
        <f>CONCATENATE(SUM('Раздел 3'!AI67:AI67),"&lt;=",SUM('Раздел 3'!AF67:AG67))</f>
        <v>0&lt;=0</v>
      </c>
    </row>
    <row r="596" spans="1:5" ht="42" hidden="1" customHeight="1">
      <c r="A596" s="231" t="str">
        <f>IF((SUM('Раздел 3'!AI14:AI14)&lt;=SUM('Раздел 3'!AF14:AG14)),"","Неверно!")</f>
        <v/>
      </c>
      <c r="B596" s="237" t="s">
        <v>32395</v>
      </c>
      <c r="C596" s="232" t="s">
        <v>27030</v>
      </c>
      <c r="D596" s="232" t="s">
        <v>26825</v>
      </c>
      <c r="E596" s="232" t="str">
        <f>CONCATENATE(SUM('Раздел 3'!AI14:AI14),"&lt;=",SUM('Раздел 3'!AF14:AG14))</f>
        <v>0&lt;=0</v>
      </c>
    </row>
    <row r="597" spans="1:5" ht="42" hidden="1" customHeight="1">
      <c r="A597" s="231" t="str">
        <f>IF((SUM('Раздел 3'!AI68:AI68)&lt;=SUM('Раздел 3'!AF68:AG68)),"","Неверно!")</f>
        <v/>
      </c>
      <c r="B597" s="237" t="s">
        <v>32395</v>
      </c>
      <c r="C597" s="232" t="s">
        <v>27031</v>
      </c>
      <c r="D597" s="232" t="s">
        <v>26825</v>
      </c>
      <c r="E597" s="232" t="str">
        <f>CONCATENATE(SUM('Раздел 3'!AI68:AI68),"&lt;=",SUM('Раздел 3'!AF68:AG68))</f>
        <v>0&lt;=0</v>
      </c>
    </row>
    <row r="598" spans="1:5" ht="42" hidden="1" customHeight="1">
      <c r="A598" s="231" t="str">
        <f>IF((SUM('Раздел 3'!AI69:AI69)&lt;=SUM('Раздел 3'!AF69:AG69)),"","Неверно!")</f>
        <v/>
      </c>
      <c r="B598" s="237" t="s">
        <v>32395</v>
      </c>
      <c r="C598" s="232" t="s">
        <v>27032</v>
      </c>
      <c r="D598" s="232" t="s">
        <v>26825</v>
      </c>
      <c r="E598" s="232" t="str">
        <f>CONCATENATE(SUM('Раздел 3'!AI69:AI69),"&lt;=",SUM('Раздел 3'!AF69:AG69))</f>
        <v>0&lt;=0</v>
      </c>
    </row>
    <row r="599" spans="1:5" ht="42" hidden="1" customHeight="1">
      <c r="A599" s="231" t="str">
        <f>IF((SUM('Раздел 3'!AI70:AI70)&lt;=SUM('Раздел 3'!AF70:AG70)),"","Неверно!")</f>
        <v/>
      </c>
      <c r="B599" s="237" t="s">
        <v>32395</v>
      </c>
      <c r="C599" s="232" t="s">
        <v>27033</v>
      </c>
      <c r="D599" s="232" t="s">
        <v>26825</v>
      </c>
      <c r="E599" s="232" t="str">
        <f>CONCATENATE(SUM('Раздел 3'!AI70:AI70),"&lt;=",SUM('Раздел 3'!AF70:AG70))</f>
        <v>0&lt;=0</v>
      </c>
    </row>
    <row r="600" spans="1:5" ht="42" hidden="1" customHeight="1">
      <c r="A600" s="231" t="str">
        <f>IF((SUM('Раздел 3'!AI71:AI71)&lt;=SUM('Раздел 3'!AF71:AG71)),"","Неверно!")</f>
        <v/>
      </c>
      <c r="B600" s="237" t="s">
        <v>32395</v>
      </c>
      <c r="C600" s="232" t="s">
        <v>27034</v>
      </c>
      <c r="D600" s="232" t="s">
        <v>26825</v>
      </c>
      <c r="E600" s="232" t="str">
        <f>CONCATENATE(SUM('Раздел 3'!AI71:AI71),"&lt;=",SUM('Раздел 3'!AF71:AG71))</f>
        <v>0&lt;=0</v>
      </c>
    </row>
    <row r="601" spans="1:5" ht="42" hidden="1" customHeight="1">
      <c r="A601" s="231" t="str">
        <f>IF((SUM('Раздел 3'!AI72:AI72)&lt;=SUM('Раздел 3'!AF72:AG72)),"","Неверно!")</f>
        <v/>
      </c>
      <c r="B601" s="237" t="s">
        <v>32395</v>
      </c>
      <c r="C601" s="232" t="s">
        <v>27035</v>
      </c>
      <c r="D601" s="232" t="s">
        <v>26825</v>
      </c>
      <c r="E601" s="232" t="str">
        <f>CONCATENATE(SUM('Раздел 3'!AI72:AI72),"&lt;=",SUM('Раздел 3'!AF72:AG72))</f>
        <v>0&lt;=0</v>
      </c>
    </row>
    <row r="602" spans="1:5" ht="42" hidden="1" customHeight="1">
      <c r="A602" s="231" t="str">
        <f>IF((SUM('Раздел 3'!AI73:AI73)&lt;=SUM('Раздел 3'!AF73:AG73)),"","Неверно!")</f>
        <v/>
      </c>
      <c r="B602" s="237" t="s">
        <v>32395</v>
      </c>
      <c r="C602" s="232" t="s">
        <v>27036</v>
      </c>
      <c r="D602" s="232" t="s">
        <v>26825</v>
      </c>
      <c r="E602" s="232" t="str">
        <f>CONCATENATE(SUM('Раздел 3'!AI73:AI73),"&lt;=",SUM('Раздел 3'!AF73:AG73))</f>
        <v>0&lt;=0</v>
      </c>
    </row>
    <row r="603" spans="1:5" ht="42" hidden="1" customHeight="1">
      <c r="A603" s="231" t="str">
        <f>IF((SUM('Раздел 3'!AI74:AI74)&lt;=SUM('Раздел 3'!AF74:AG74)),"","Неверно!")</f>
        <v/>
      </c>
      <c r="B603" s="237" t="s">
        <v>32395</v>
      </c>
      <c r="C603" s="232" t="s">
        <v>27037</v>
      </c>
      <c r="D603" s="232" t="s">
        <v>26825</v>
      </c>
      <c r="E603" s="232" t="str">
        <f>CONCATENATE(SUM('Раздел 3'!AI74:AI74),"&lt;=",SUM('Раздел 3'!AF74:AG74))</f>
        <v>0&lt;=0</v>
      </c>
    </row>
    <row r="604" spans="1:5" ht="42" hidden="1" customHeight="1">
      <c r="A604" s="231" t="str">
        <f>IF((SUM('Раздел 3'!AI75:AI75)&lt;=SUM('Раздел 3'!AF75:AG75)),"","Неверно!")</f>
        <v/>
      </c>
      <c r="B604" s="237" t="s">
        <v>32395</v>
      </c>
      <c r="C604" s="232" t="s">
        <v>27038</v>
      </c>
      <c r="D604" s="232" t="s">
        <v>26825</v>
      </c>
      <c r="E604" s="232" t="str">
        <f>CONCATENATE(SUM('Раздел 3'!AI75:AI75),"&lt;=",SUM('Раздел 3'!AF75:AG75))</f>
        <v>0&lt;=0</v>
      </c>
    </row>
    <row r="605" spans="1:5" ht="42" hidden="1" customHeight="1">
      <c r="A605" s="231" t="str">
        <f>IF((SUM('Раздел 3'!AI76:AI76)&lt;=SUM('Раздел 3'!AF76:AG76)),"","Неверно!")</f>
        <v/>
      </c>
      <c r="B605" s="237" t="s">
        <v>32395</v>
      </c>
      <c r="C605" s="232" t="s">
        <v>27039</v>
      </c>
      <c r="D605" s="232" t="s">
        <v>26825</v>
      </c>
      <c r="E605" s="232" t="str">
        <f>CONCATENATE(SUM('Раздел 3'!AI76:AI76),"&lt;=",SUM('Раздел 3'!AF76:AG76))</f>
        <v>0&lt;=0</v>
      </c>
    </row>
    <row r="606" spans="1:5" ht="42" hidden="1" customHeight="1">
      <c r="A606" s="231" t="str">
        <f>IF((SUM('Раздел 3'!AI77:AI77)&lt;=SUM('Раздел 3'!AF77:AG77)),"","Неверно!")</f>
        <v/>
      </c>
      <c r="B606" s="237" t="s">
        <v>32395</v>
      </c>
      <c r="C606" s="232" t="s">
        <v>27040</v>
      </c>
      <c r="D606" s="232" t="s">
        <v>26825</v>
      </c>
      <c r="E606" s="232" t="str">
        <f>CONCATENATE(SUM('Раздел 3'!AI77:AI77),"&lt;=",SUM('Раздел 3'!AF77:AG77))</f>
        <v>0&lt;=0</v>
      </c>
    </row>
    <row r="607" spans="1:5" ht="42" hidden="1" customHeight="1">
      <c r="A607" s="231" t="str">
        <f>IF((SUM('Раздел 3'!AI15:AI15)&lt;=SUM('Раздел 3'!AF15:AG15)),"","Неверно!")</f>
        <v/>
      </c>
      <c r="B607" s="237" t="s">
        <v>32395</v>
      </c>
      <c r="C607" s="232" t="s">
        <v>27041</v>
      </c>
      <c r="D607" s="232" t="s">
        <v>26825</v>
      </c>
      <c r="E607" s="232" t="str">
        <f>CONCATENATE(SUM('Раздел 3'!AI15:AI15),"&lt;=",SUM('Раздел 3'!AF15:AG15))</f>
        <v>0&lt;=0</v>
      </c>
    </row>
    <row r="608" spans="1:5" ht="42" hidden="1" customHeight="1">
      <c r="A608" s="231" t="str">
        <f>IF((SUM('Раздел 3'!AI78:AI78)&lt;=SUM('Раздел 3'!AF78:AG78)),"","Неверно!")</f>
        <v/>
      </c>
      <c r="B608" s="237" t="s">
        <v>32395</v>
      </c>
      <c r="C608" s="232" t="s">
        <v>27042</v>
      </c>
      <c r="D608" s="232" t="s">
        <v>26825</v>
      </c>
      <c r="E608" s="232" t="str">
        <f>CONCATENATE(SUM('Раздел 3'!AI78:AI78),"&lt;=",SUM('Раздел 3'!AF78:AG78))</f>
        <v>0&lt;=0</v>
      </c>
    </row>
    <row r="609" spans="1:5" ht="42" hidden="1" customHeight="1">
      <c r="A609" s="231" t="str">
        <f>IF((SUM('Раздел 3'!AI79:AI79)&lt;=SUM('Раздел 3'!AF79:AG79)),"","Неверно!")</f>
        <v/>
      </c>
      <c r="B609" s="237" t="s">
        <v>32395</v>
      </c>
      <c r="C609" s="232" t="s">
        <v>27043</v>
      </c>
      <c r="D609" s="232" t="s">
        <v>26825</v>
      </c>
      <c r="E609" s="232" t="str">
        <f>CONCATENATE(SUM('Раздел 3'!AI79:AI79),"&lt;=",SUM('Раздел 3'!AF79:AG79))</f>
        <v>0&lt;=0</v>
      </c>
    </row>
    <row r="610" spans="1:5" ht="42" hidden="1" customHeight="1">
      <c r="A610" s="231" t="str">
        <f>IF((SUM('Раздел 3'!AI80:AI80)&lt;=SUM('Раздел 3'!AF80:AG80)),"","Неверно!")</f>
        <v/>
      </c>
      <c r="B610" s="237" t="s">
        <v>32395</v>
      </c>
      <c r="C610" s="232" t="s">
        <v>27044</v>
      </c>
      <c r="D610" s="232" t="s">
        <v>26825</v>
      </c>
      <c r="E610" s="232" t="str">
        <f>CONCATENATE(SUM('Раздел 3'!AI80:AI80),"&lt;=",SUM('Раздел 3'!AF80:AG80))</f>
        <v>0&lt;=0</v>
      </c>
    </row>
    <row r="611" spans="1:5" ht="42" hidden="1" customHeight="1">
      <c r="A611" s="231" t="str">
        <f>IF((SUM('Раздел 3'!AI81:AI81)&lt;=SUM('Раздел 3'!AF81:AG81)),"","Неверно!")</f>
        <v/>
      </c>
      <c r="B611" s="237" t="s">
        <v>32395</v>
      </c>
      <c r="C611" s="232" t="s">
        <v>27045</v>
      </c>
      <c r="D611" s="232" t="s">
        <v>26825</v>
      </c>
      <c r="E611" s="232" t="str">
        <f>CONCATENATE(SUM('Раздел 3'!AI81:AI81),"&lt;=",SUM('Раздел 3'!AF81:AG81))</f>
        <v>0&lt;=0</v>
      </c>
    </row>
    <row r="612" spans="1:5" ht="42" hidden="1" customHeight="1">
      <c r="A612" s="231" t="str">
        <f>IF((SUM('Раздел 3'!AI82:AI82)&lt;=SUM('Раздел 3'!AF82:AG82)),"","Неверно!")</f>
        <v/>
      </c>
      <c r="B612" s="237" t="s">
        <v>32395</v>
      </c>
      <c r="C612" s="232" t="s">
        <v>27046</v>
      </c>
      <c r="D612" s="232" t="s">
        <v>26825</v>
      </c>
      <c r="E612" s="232" t="str">
        <f>CONCATENATE(SUM('Раздел 3'!AI82:AI82),"&lt;=",SUM('Раздел 3'!AF82:AG82))</f>
        <v>0&lt;=0</v>
      </c>
    </row>
    <row r="613" spans="1:5" ht="42" hidden="1" customHeight="1">
      <c r="A613" s="231" t="str">
        <f>IF((SUM('Раздел 3'!AI83:AI83)&lt;=SUM('Раздел 3'!AF83:AG83)),"","Неверно!")</f>
        <v/>
      </c>
      <c r="B613" s="237" t="s">
        <v>32395</v>
      </c>
      <c r="C613" s="232" t="s">
        <v>27047</v>
      </c>
      <c r="D613" s="232" t="s">
        <v>26825</v>
      </c>
      <c r="E613" s="232" t="str">
        <f>CONCATENATE(SUM('Раздел 3'!AI83:AI83),"&lt;=",SUM('Раздел 3'!AF83:AG83))</f>
        <v>0&lt;=0</v>
      </c>
    </row>
    <row r="614" spans="1:5" ht="42" hidden="1" customHeight="1">
      <c r="A614" s="231" t="str">
        <f>IF((SUM('Раздел 3'!AI84:AI84)&lt;=SUM('Раздел 3'!AF84:AG84)),"","Неверно!")</f>
        <v/>
      </c>
      <c r="B614" s="237" t="s">
        <v>32395</v>
      </c>
      <c r="C614" s="232" t="s">
        <v>27048</v>
      </c>
      <c r="D614" s="232" t="s">
        <v>26825</v>
      </c>
      <c r="E614" s="232" t="str">
        <f>CONCATENATE(SUM('Раздел 3'!AI84:AI84),"&lt;=",SUM('Раздел 3'!AF84:AG84))</f>
        <v>0&lt;=0</v>
      </c>
    </row>
    <row r="615" spans="1:5" ht="42" hidden="1" customHeight="1">
      <c r="A615" s="231" t="str">
        <f>IF((SUM('Раздел 3'!AI85:AI85)&lt;=SUM('Раздел 3'!AF85:AG85)),"","Неверно!")</f>
        <v/>
      </c>
      <c r="B615" s="237" t="s">
        <v>32395</v>
      </c>
      <c r="C615" s="232" t="s">
        <v>27049</v>
      </c>
      <c r="D615" s="232" t="s">
        <v>26825</v>
      </c>
      <c r="E615" s="232" t="str">
        <f>CONCATENATE(SUM('Раздел 3'!AI85:AI85),"&lt;=",SUM('Раздел 3'!AF85:AG85))</f>
        <v>0&lt;=0</v>
      </c>
    </row>
    <row r="616" spans="1:5" ht="42" hidden="1" customHeight="1">
      <c r="A616" s="231" t="str">
        <f>IF((SUM('Раздел 3'!AI86:AI86)&lt;=SUM('Раздел 3'!AF86:AG86)),"","Неверно!")</f>
        <v/>
      </c>
      <c r="B616" s="237" t="s">
        <v>32395</v>
      </c>
      <c r="C616" s="232" t="s">
        <v>27050</v>
      </c>
      <c r="D616" s="232" t="s">
        <v>26825</v>
      </c>
      <c r="E616" s="232" t="str">
        <f>CONCATENATE(SUM('Раздел 3'!AI86:AI86),"&lt;=",SUM('Раздел 3'!AF86:AG86))</f>
        <v>0&lt;=0</v>
      </c>
    </row>
    <row r="617" spans="1:5" ht="42" hidden="1" customHeight="1">
      <c r="A617" s="231" t="str">
        <f>IF((SUM('Раздел 3'!AI87:AI87)&lt;=SUM('Раздел 3'!AF87:AG87)),"","Неверно!")</f>
        <v/>
      </c>
      <c r="B617" s="237" t="s">
        <v>32395</v>
      </c>
      <c r="C617" s="232" t="s">
        <v>27051</v>
      </c>
      <c r="D617" s="232" t="s">
        <v>26825</v>
      </c>
      <c r="E617" s="232" t="str">
        <f>CONCATENATE(SUM('Раздел 3'!AI87:AI87),"&lt;=",SUM('Раздел 3'!AF87:AG87))</f>
        <v>0&lt;=0</v>
      </c>
    </row>
    <row r="618" spans="1:5" ht="42" hidden="1" customHeight="1">
      <c r="A618" s="231" t="str">
        <f>IF((SUM('Раздел 3'!AI16:AI16)&lt;=SUM('Раздел 3'!AF16:AG16)),"","Неверно!")</f>
        <v/>
      </c>
      <c r="B618" s="237" t="s">
        <v>32395</v>
      </c>
      <c r="C618" s="232" t="s">
        <v>27052</v>
      </c>
      <c r="D618" s="232" t="s">
        <v>26825</v>
      </c>
      <c r="E618" s="232" t="str">
        <f>CONCATENATE(SUM('Раздел 3'!AI16:AI16),"&lt;=",SUM('Раздел 3'!AF16:AG16))</f>
        <v>0&lt;=0</v>
      </c>
    </row>
    <row r="619" spans="1:5" ht="42" hidden="1" customHeight="1">
      <c r="A619" s="231" t="str">
        <f>IF((SUM('Раздел 3'!AI88:AI88)&lt;=SUM('Раздел 3'!AF88:AG88)),"","Неверно!")</f>
        <v/>
      </c>
      <c r="B619" s="237" t="s">
        <v>32395</v>
      </c>
      <c r="C619" s="232" t="s">
        <v>27053</v>
      </c>
      <c r="D619" s="232" t="s">
        <v>26825</v>
      </c>
      <c r="E619" s="232" t="str">
        <f>CONCATENATE(SUM('Раздел 3'!AI88:AI88),"&lt;=",SUM('Раздел 3'!AF88:AG88))</f>
        <v>0&lt;=0</v>
      </c>
    </row>
    <row r="620" spans="1:5" ht="42" hidden="1" customHeight="1">
      <c r="A620" s="231" t="str">
        <f>IF((SUM('Раздел 3'!AI89:AI89)&lt;=SUM('Раздел 3'!AF89:AG89)),"","Неверно!")</f>
        <v/>
      </c>
      <c r="B620" s="237" t="s">
        <v>32395</v>
      </c>
      <c r="C620" s="232" t="s">
        <v>27054</v>
      </c>
      <c r="D620" s="232" t="s">
        <v>26825</v>
      </c>
      <c r="E620" s="232" t="str">
        <f>CONCATENATE(SUM('Раздел 3'!AI89:AI89),"&lt;=",SUM('Раздел 3'!AF89:AG89))</f>
        <v>0&lt;=0</v>
      </c>
    </row>
    <row r="621" spans="1:5" ht="42" hidden="1" customHeight="1">
      <c r="A621" s="231" t="str">
        <f>IF((SUM('Раздел 3'!AI90:AI90)&lt;=SUM('Раздел 3'!AF90:AG90)),"","Неверно!")</f>
        <v/>
      </c>
      <c r="B621" s="237" t="s">
        <v>32395</v>
      </c>
      <c r="C621" s="232" t="s">
        <v>27055</v>
      </c>
      <c r="D621" s="232" t="s">
        <v>26825</v>
      </c>
      <c r="E621" s="232" t="str">
        <f>CONCATENATE(SUM('Раздел 3'!AI90:AI90),"&lt;=",SUM('Раздел 3'!AF90:AG90))</f>
        <v>0&lt;=0</v>
      </c>
    </row>
    <row r="622" spans="1:5" ht="42" hidden="1" customHeight="1">
      <c r="A622" s="231" t="str">
        <f>IF((SUM('Раздел 3'!AI91:AI91)&lt;=SUM('Раздел 3'!AF91:AG91)),"","Неверно!")</f>
        <v/>
      </c>
      <c r="B622" s="237" t="s">
        <v>32395</v>
      </c>
      <c r="C622" s="232" t="s">
        <v>27056</v>
      </c>
      <c r="D622" s="232" t="s">
        <v>26825</v>
      </c>
      <c r="E622" s="232" t="str">
        <f>CONCATENATE(SUM('Раздел 3'!AI91:AI91),"&lt;=",SUM('Раздел 3'!AF91:AG91))</f>
        <v>0&lt;=0</v>
      </c>
    </row>
    <row r="623" spans="1:5" ht="42" hidden="1" customHeight="1">
      <c r="A623" s="231" t="str">
        <f>IF((SUM('Раздел 3'!AI92:AI92)&lt;=SUM('Раздел 3'!AF92:AG92)),"","Неверно!")</f>
        <v/>
      </c>
      <c r="B623" s="237" t="s">
        <v>32395</v>
      </c>
      <c r="C623" s="232" t="s">
        <v>27057</v>
      </c>
      <c r="D623" s="232" t="s">
        <v>26825</v>
      </c>
      <c r="E623" s="232" t="str">
        <f>CONCATENATE(SUM('Раздел 3'!AI92:AI92),"&lt;=",SUM('Раздел 3'!AF92:AG92))</f>
        <v>0&lt;=0</v>
      </c>
    </row>
    <row r="624" spans="1:5" ht="42" hidden="1" customHeight="1">
      <c r="A624" s="231" t="str">
        <f>IF((SUM('Раздел 3'!AI93:AI93)&lt;=SUM('Раздел 3'!AF93:AG93)),"","Неверно!")</f>
        <v/>
      </c>
      <c r="B624" s="237" t="s">
        <v>32395</v>
      </c>
      <c r="C624" s="232" t="s">
        <v>27058</v>
      </c>
      <c r="D624" s="232" t="s">
        <v>26825</v>
      </c>
      <c r="E624" s="232" t="str">
        <f>CONCATENATE(SUM('Раздел 3'!AI93:AI93),"&lt;=",SUM('Раздел 3'!AF93:AG93))</f>
        <v>0&lt;=0</v>
      </c>
    </row>
    <row r="625" spans="1:5" ht="42" hidden="1" customHeight="1">
      <c r="A625" s="231" t="str">
        <f>IF((SUM('Раздел 3'!AI94:AI94)&lt;=SUM('Раздел 3'!AF94:AG94)),"","Неверно!")</f>
        <v/>
      </c>
      <c r="B625" s="237" t="s">
        <v>32395</v>
      </c>
      <c r="C625" s="232" t="s">
        <v>27059</v>
      </c>
      <c r="D625" s="232" t="s">
        <v>26825</v>
      </c>
      <c r="E625" s="232" t="str">
        <f>CONCATENATE(SUM('Раздел 3'!AI94:AI94),"&lt;=",SUM('Раздел 3'!AF94:AG94))</f>
        <v>0&lt;=0</v>
      </c>
    </row>
    <row r="626" spans="1:5" ht="42" hidden="1" customHeight="1">
      <c r="A626" s="231" t="str">
        <f>IF((SUM('Раздел 3'!AI95:AI95)&lt;=SUM('Раздел 3'!AF95:AG95)),"","Неверно!")</f>
        <v/>
      </c>
      <c r="B626" s="237" t="s">
        <v>32395</v>
      </c>
      <c r="C626" s="232" t="s">
        <v>27060</v>
      </c>
      <c r="D626" s="232" t="s">
        <v>26825</v>
      </c>
      <c r="E626" s="232" t="str">
        <f>CONCATENATE(SUM('Раздел 3'!AI95:AI95),"&lt;=",SUM('Раздел 3'!AF95:AG95))</f>
        <v>0&lt;=0</v>
      </c>
    </row>
    <row r="627" spans="1:5" ht="42" hidden="1" customHeight="1">
      <c r="A627" s="231" t="str">
        <f>IF((SUM('Раздел 3'!AI96:AI96)&lt;=SUM('Раздел 3'!AF96:AG96)),"","Неверно!")</f>
        <v/>
      </c>
      <c r="B627" s="237" t="s">
        <v>32395</v>
      </c>
      <c r="C627" s="232" t="s">
        <v>27061</v>
      </c>
      <c r="D627" s="232" t="s">
        <v>26825</v>
      </c>
      <c r="E627" s="232" t="str">
        <f>CONCATENATE(SUM('Раздел 3'!AI96:AI96),"&lt;=",SUM('Раздел 3'!AF96:AG96))</f>
        <v>0&lt;=0</v>
      </c>
    </row>
    <row r="628" spans="1:5" ht="42" hidden="1" customHeight="1">
      <c r="A628" s="231" t="str">
        <f>IF((SUM('Раздел 3'!AI97:AI97)&lt;=SUM('Раздел 3'!AF97:AG97)),"","Неверно!")</f>
        <v/>
      </c>
      <c r="B628" s="237" t="s">
        <v>32395</v>
      </c>
      <c r="C628" s="232" t="s">
        <v>27062</v>
      </c>
      <c r="D628" s="232" t="s">
        <v>26825</v>
      </c>
      <c r="E628" s="232" t="str">
        <f>CONCATENATE(SUM('Раздел 3'!AI97:AI97),"&lt;=",SUM('Раздел 3'!AF97:AG97))</f>
        <v>0&lt;=0</v>
      </c>
    </row>
    <row r="629" spans="1:5" ht="42" hidden="1" customHeight="1">
      <c r="A629" s="231" t="str">
        <f>IF((SUM('Раздел 3'!AI17:AI17)&lt;=SUM('Раздел 3'!AF17:AG17)),"","Неверно!")</f>
        <v/>
      </c>
      <c r="B629" s="237" t="s">
        <v>32395</v>
      </c>
      <c r="C629" s="232" t="s">
        <v>27063</v>
      </c>
      <c r="D629" s="232" t="s">
        <v>26825</v>
      </c>
      <c r="E629" s="232" t="str">
        <f>CONCATENATE(SUM('Раздел 3'!AI17:AI17),"&lt;=",SUM('Раздел 3'!AF17:AG17))</f>
        <v>0&lt;=0</v>
      </c>
    </row>
    <row r="630" spans="1:5" ht="42" hidden="1" customHeight="1">
      <c r="A630" s="231" t="str">
        <f>IF((SUM('Раздел 3'!AI98:AI98)&lt;=SUM('Раздел 3'!AF98:AG98)),"","Неверно!")</f>
        <v/>
      </c>
      <c r="B630" s="237" t="s">
        <v>32395</v>
      </c>
      <c r="C630" s="232" t="s">
        <v>27064</v>
      </c>
      <c r="D630" s="232" t="s">
        <v>26825</v>
      </c>
      <c r="E630" s="232" t="str">
        <f>CONCATENATE(SUM('Раздел 3'!AI98:AI98),"&lt;=",SUM('Раздел 3'!AF98:AG98))</f>
        <v>0&lt;=0</v>
      </c>
    </row>
    <row r="631" spans="1:5" ht="42" hidden="1" customHeight="1">
      <c r="A631" s="231" t="str">
        <f>IF((SUM('Раздел 3'!AI99:AI99)&lt;=SUM('Раздел 3'!AF99:AG99)),"","Неверно!")</f>
        <v/>
      </c>
      <c r="B631" s="237" t="s">
        <v>32395</v>
      </c>
      <c r="C631" s="232" t="s">
        <v>27065</v>
      </c>
      <c r="D631" s="232" t="s">
        <v>26825</v>
      </c>
      <c r="E631" s="232" t="str">
        <f>CONCATENATE(SUM('Раздел 3'!AI99:AI99),"&lt;=",SUM('Раздел 3'!AF99:AG99))</f>
        <v>0&lt;=0</v>
      </c>
    </row>
    <row r="632" spans="1:5" ht="42" hidden="1" customHeight="1">
      <c r="A632" s="231" t="str">
        <f>IF((SUM('Раздел 3'!AI100:AI100)&lt;=SUM('Раздел 3'!AF100:AG100)),"","Неверно!")</f>
        <v/>
      </c>
      <c r="B632" s="237" t="s">
        <v>32395</v>
      </c>
      <c r="C632" s="232" t="s">
        <v>27066</v>
      </c>
      <c r="D632" s="232" t="s">
        <v>26825</v>
      </c>
      <c r="E632" s="232" t="str">
        <f>CONCATENATE(SUM('Раздел 3'!AI100:AI100),"&lt;=",SUM('Раздел 3'!AF100:AG100))</f>
        <v>0&lt;=0</v>
      </c>
    </row>
    <row r="633" spans="1:5" ht="42" hidden="1" customHeight="1">
      <c r="A633" s="231" t="str">
        <f>IF((SUM('Раздел 3'!AI101:AI101)&lt;=SUM('Раздел 3'!AF101:AG101)),"","Неверно!")</f>
        <v/>
      </c>
      <c r="B633" s="237" t="s">
        <v>32395</v>
      </c>
      <c r="C633" s="232" t="s">
        <v>27067</v>
      </c>
      <c r="D633" s="232" t="s">
        <v>26825</v>
      </c>
      <c r="E633" s="232" t="str">
        <f>CONCATENATE(SUM('Раздел 3'!AI101:AI101),"&lt;=",SUM('Раздел 3'!AF101:AG101))</f>
        <v>0&lt;=0</v>
      </c>
    </row>
    <row r="634" spans="1:5" ht="42" hidden="1" customHeight="1">
      <c r="A634" s="231" t="str">
        <f>IF((SUM('Раздел 3'!AI102:AI102)&lt;=SUM('Раздел 3'!AF102:AG102)),"","Неверно!")</f>
        <v/>
      </c>
      <c r="B634" s="237" t="s">
        <v>32395</v>
      </c>
      <c r="C634" s="232" t="s">
        <v>27068</v>
      </c>
      <c r="D634" s="232" t="s">
        <v>26825</v>
      </c>
      <c r="E634" s="232" t="str">
        <f>CONCATENATE(SUM('Раздел 3'!AI102:AI102),"&lt;=",SUM('Раздел 3'!AF102:AG102))</f>
        <v>0&lt;=0</v>
      </c>
    </row>
    <row r="635" spans="1:5" ht="42" hidden="1" customHeight="1">
      <c r="A635" s="231" t="str">
        <f>IF((SUM('Раздел 3'!AI103:AI103)&lt;=SUM('Раздел 3'!AF103:AG103)),"","Неверно!")</f>
        <v/>
      </c>
      <c r="B635" s="237" t="s">
        <v>32395</v>
      </c>
      <c r="C635" s="232" t="s">
        <v>27069</v>
      </c>
      <c r="D635" s="232" t="s">
        <v>26825</v>
      </c>
      <c r="E635" s="232" t="str">
        <f>CONCATENATE(SUM('Раздел 3'!AI103:AI103),"&lt;=",SUM('Раздел 3'!AF103:AG103))</f>
        <v>0&lt;=0</v>
      </c>
    </row>
    <row r="636" spans="1:5" ht="42" hidden="1" customHeight="1">
      <c r="A636" s="231" t="str">
        <f>IF((SUM('Раздел 3'!AI104:AI104)&lt;=SUM('Раздел 3'!AF104:AG104)),"","Неверно!")</f>
        <v/>
      </c>
      <c r="B636" s="237" t="s">
        <v>32395</v>
      </c>
      <c r="C636" s="232" t="s">
        <v>27070</v>
      </c>
      <c r="D636" s="232" t="s">
        <v>26825</v>
      </c>
      <c r="E636" s="232" t="str">
        <f>CONCATENATE(SUM('Раздел 3'!AI104:AI104),"&lt;=",SUM('Раздел 3'!AF104:AG104))</f>
        <v>0&lt;=0</v>
      </c>
    </row>
    <row r="637" spans="1:5" ht="42" hidden="1" customHeight="1">
      <c r="A637" s="231" t="str">
        <f>IF((SUM('Раздел 3'!AI105:AI105)&lt;=SUM('Раздел 3'!AF105:AG105)),"","Неверно!")</f>
        <v/>
      </c>
      <c r="B637" s="237" t="s">
        <v>32395</v>
      </c>
      <c r="C637" s="232" t="s">
        <v>27071</v>
      </c>
      <c r="D637" s="232" t="s">
        <v>26825</v>
      </c>
      <c r="E637" s="232" t="str">
        <f>CONCATENATE(SUM('Раздел 3'!AI105:AI105),"&lt;=",SUM('Раздел 3'!AF105:AG105))</f>
        <v>0&lt;=0</v>
      </c>
    </row>
    <row r="638" spans="1:5" ht="42" hidden="1" customHeight="1">
      <c r="A638" s="231" t="str">
        <f>IF((SUM('Раздел 3'!AI106:AI106)&lt;=SUM('Раздел 3'!AF106:AG106)),"","Неверно!")</f>
        <v/>
      </c>
      <c r="B638" s="237" t="s">
        <v>32395</v>
      </c>
      <c r="C638" s="232" t="s">
        <v>27072</v>
      </c>
      <c r="D638" s="232" t="s">
        <v>26825</v>
      </c>
      <c r="E638" s="232" t="str">
        <f>CONCATENATE(SUM('Раздел 3'!AI106:AI106),"&lt;=",SUM('Раздел 3'!AF106:AG106))</f>
        <v>0&lt;=0</v>
      </c>
    </row>
    <row r="639" spans="1:5" ht="42" hidden="1" customHeight="1">
      <c r="A639" s="231" t="str">
        <f>IF((SUM('Раздел 3'!AI107:AI107)&lt;=SUM('Раздел 3'!AF107:AG107)),"","Неверно!")</f>
        <v/>
      </c>
      <c r="B639" s="237" t="s">
        <v>32395</v>
      </c>
      <c r="C639" s="232" t="s">
        <v>27073</v>
      </c>
      <c r="D639" s="232" t="s">
        <v>26825</v>
      </c>
      <c r="E639" s="232" t="str">
        <f>CONCATENATE(SUM('Раздел 3'!AI107:AI107),"&lt;=",SUM('Раздел 3'!AF107:AG107))</f>
        <v>0&lt;=0</v>
      </c>
    </row>
    <row r="640" spans="1:5" ht="42" hidden="1" customHeight="1">
      <c r="A640" s="231" t="str">
        <f>IF((SUM('Раздел 3'!AI9:AI9)&lt;=SUM('Раздел 3'!AH9:AH9)),"","Неверно!")</f>
        <v/>
      </c>
      <c r="B640" s="237" t="s">
        <v>32396</v>
      </c>
      <c r="C640" s="232" t="s">
        <v>26574</v>
      </c>
      <c r="D640" s="232" t="s">
        <v>26575</v>
      </c>
      <c r="E640" s="232" t="str">
        <f>CONCATENATE(SUM('Раздел 3'!AI9:AI9),"&lt;=",SUM('Раздел 3'!AH9:AH9))</f>
        <v>0&lt;=0</v>
      </c>
    </row>
    <row r="641" spans="1:5" ht="42" hidden="1" customHeight="1">
      <c r="A641" s="231" t="str">
        <f>IF((SUM('Раздел 3'!AI18:AI18)&lt;=SUM('Раздел 3'!AH18:AH18)),"","Неверно!")</f>
        <v/>
      </c>
      <c r="B641" s="237" t="s">
        <v>32396</v>
      </c>
      <c r="C641" s="232" t="s">
        <v>26576</v>
      </c>
      <c r="D641" s="232" t="s">
        <v>26575</v>
      </c>
      <c r="E641" s="232" t="str">
        <f>CONCATENATE(SUM('Раздел 3'!AI18:AI18),"&lt;=",SUM('Раздел 3'!AH18:AH18))</f>
        <v>0&lt;=0</v>
      </c>
    </row>
    <row r="642" spans="1:5" ht="42" hidden="1" customHeight="1">
      <c r="A642" s="231" t="str">
        <f>IF((SUM('Раздел 3'!AI108:AI108)&lt;=SUM('Раздел 3'!AH108:AH108)),"","Неверно!")</f>
        <v/>
      </c>
      <c r="B642" s="237" t="s">
        <v>32396</v>
      </c>
      <c r="C642" s="232" t="s">
        <v>26577</v>
      </c>
      <c r="D642" s="232" t="s">
        <v>26575</v>
      </c>
      <c r="E642" s="232" t="str">
        <f>CONCATENATE(SUM('Раздел 3'!AI108:AI108),"&lt;=",SUM('Раздел 3'!AH108:AH108))</f>
        <v>0&lt;=0</v>
      </c>
    </row>
    <row r="643" spans="1:5" ht="42" hidden="1" customHeight="1">
      <c r="A643" s="231" t="str">
        <f>IF((SUM('Раздел 3'!AI109:AI109)&lt;=SUM('Раздел 3'!AH109:AH109)),"","Неверно!")</f>
        <v/>
      </c>
      <c r="B643" s="237" t="s">
        <v>32396</v>
      </c>
      <c r="C643" s="232" t="s">
        <v>26578</v>
      </c>
      <c r="D643" s="232" t="s">
        <v>26575</v>
      </c>
      <c r="E643" s="232" t="str">
        <f>CONCATENATE(SUM('Раздел 3'!AI109:AI109),"&lt;=",SUM('Раздел 3'!AH109:AH109))</f>
        <v>0&lt;=0</v>
      </c>
    </row>
    <row r="644" spans="1:5" ht="42" hidden="1" customHeight="1">
      <c r="A644" s="231" t="str">
        <f>IF((SUM('Раздел 3'!AI110:AI110)&lt;=SUM('Раздел 3'!AH110:AH110)),"","Неверно!")</f>
        <v/>
      </c>
      <c r="B644" s="237" t="s">
        <v>32396</v>
      </c>
      <c r="C644" s="232" t="s">
        <v>26579</v>
      </c>
      <c r="D644" s="232" t="s">
        <v>26575</v>
      </c>
      <c r="E644" s="232" t="str">
        <f>CONCATENATE(SUM('Раздел 3'!AI110:AI110),"&lt;=",SUM('Раздел 3'!AH110:AH110))</f>
        <v>0&lt;=0</v>
      </c>
    </row>
    <row r="645" spans="1:5" ht="42" hidden="1" customHeight="1">
      <c r="A645" s="231" t="str">
        <f>IF((SUM('Раздел 3'!AI111:AI111)&lt;=SUM('Раздел 3'!AH111:AH111)),"","Неверно!")</f>
        <v/>
      </c>
      <c r="B645" s="237" t="s">
        <v>32396</v>
      </c>
      <c r="C645" s="232" t="s">
        <v>26580</v>
      </c>
      <c r="D645" s="232" t="s">
        <v>26575</v>
      </c>
      <c r="E645" s="232" t="str">
        <f>CONCATENATE(SUM('Раздел 3'!AI111:AI111),"&lt;=",SUM('Раздел 3'!AH111:AH111))</f>
        <v>0&lt;=0</v>
      </c>
    </row>
    <row r="646" spans="1:5" ht="42" hidden="1" customHeight="1">
      <c r="A646" s="231" t="str">
        <f>IF((SUM('Раздел 3'!AI112:AI112)&lt;=SUM('Раздел 3'!AH112:AH112)),"","Неверно!")</f>
        <v/>
      </c>
      <c r="B646" s="237" t="s">
        <v>32396</v>
      </c>
      <c r="C646" s="232" t="s">
        <v>26581</v>
      </c>
      <c r="D646" s="232" t="s">
        <v>26575</v>
      </c>
      <c r="E646" s="232" t="str">
        <f>CONCATENATE(SUM('Раздел 3'!AI112:AI112),"&lt;=",SUM('Раздел 3'!AH112:AH112))</f>
        <v>0&lt;=0</v>
      </c>
    </row>
    <row r="647" spans="1:5" ht="42" hidden="1" customHeight="1">
      <c r="A647" s="231" t="str">
        <f>IF((SUM('Раздел 3'!AI113:AI113)&lt;=SUM('Раздел 3'!AH113:AH113)),"","Неверно!")</f>
        <v/>
      </c>
      <c r="B647" s="237" t="s">
        <v>32396</v>
      </c>
      <c r="C647" s="232" t="s">
        <v>26582</v>
      </c>
      <c r="D647" s="232" t="s">
        <v>26575</v>
      </c>
      <c r="E647" s="232" t="str">
        <f>CONCATENATE(SUM('Раздел 3'!AI113:AI113),"&lt;=",SUM('Раздел 3'!AH113:AH113))</f>
        <v>0&lt;=0</v>
      </c>
    </row>
    <row r="648" spans="1:5" ht="42" hidden="1" customHeight="1">
      <c r="A648" s="231" t="str">
        <f>IF((SUM('Раздел 3'!AI114:AI114)&lt;=SUM('Раздел 3'!AH114:AH114)),"","Неверно!")</f>
        <v/>
      </c>
      <c r="B648" s="237" t="s">
        <v>32396</v>
      </c>
      <c r="C648" s="232" t="s">
        <v>26583</v>
      </c>
      <c r="D648" s="232" t="s">
        <v>26575</v>
      </c>
      <c r="E648" s="232" t="str">
        <f>CONCATENATE(SUM('Раздел 3'!AI114:AI114),"&lt;=",SUM('Раздел 3'!AH114:AH114))</f>
        <v>0&lt;=0</v>
      </c>
    </row>
    <row r="649" spans="1:5" ht="42" hidden="1" customHeight="1">
      <c r="A649" s="231" t="str">
        <f>IF((SUM('Раздел 3'!AI115:AI115)&lt;=SUM('Раздел 3'!AH115:AH115)),"","Неверно!")</f>
        <v/>
      </c>
      <c r="B649" s="237" t="s">
        <v>32396</v>
      </c>
      <c r="C649" s="232" t="s">
        <v>26584</v>
      </c>
      <c r="D649" s="232" t="s">
        <v>26575</v>
      </c>
      <c r="E649" s="232" t="str">
        <f>CONCATENATE(SUM('Раздел 3'!AI115:AI115),"&lt;=",SUM('Раздел 3'!AH115:AH115))</f>
        <v>0&lt;=0</v>
      </c>
    </row>
    <row r="650" spans="1:5" ht="42" hidden="1" customHeight="1">
      <c r="A650" s="231" t="str">
        <f>IF((SUM('Раздел 3'!AI116:AI116)&lt;=SUM('Раздел 3'!AH116:AH116)),"","Неверно!")</f>
        <v/>
      </c>
      <c r="B650" s="237" t="s">
        <v>32396</v>
      </c>
      <c r="C650" s="232" t="s">
        <v>26585</v>
      </c>
      <c r="D650" s="232" t="s">
        <v>26575</v>
      </c>
      <c r="E650" s="232" t="str">
        <f>CONCATENATE(SUM('Раздел 3'!AI116:AI116),"&lt;=",SUM('Раздел 3'!AH116:AH116))</f>
        <v>0&lt;=0</v>
      </c>
    </row>
    <row r="651" spans="1:5" ht="42" hidden="1" customHeight="1">
      <c r="A651" s="231" t="str">
        <f>IF((SUM('Раздел 3'!AI117:AI117)&lt;=SUM('Раздел 3'!AH117:AH117)),"","Неверно!")</f>
        <v/>
      </c>
      <c r="B651" s="237" t="s">
        <v>32396</v>
      </c>
      <c r="C651" s="232" t="s">
        <v>26586</v>
      </c>
      <c r="D651" s="232" t="s">
        <v>26575</v>
      </c>
      <c r="E651" s="232" t="str">
        <f>CONCATENATE(SUM('Раздел 3'!AI117:AI117),"&lt;=",SUM('Раздел 3'!AH117:AH117))</f>
        <v>0&lt;=0</v>
      </c>
    </row>
    <row r="652" spans="1:5" ht="42" hidden="1" customHeight="1">
      <c r="A652" s="231" t="str">
        <f>IF((SUM('Раздел 3'!AI19:AI19)&lt;=SUM('Раздел 3'!AH19:AH19)),"","Неверно!")</f>
        <v/>
      </c>
      <c r="B652" s="237" t="s">
        <v>32396</v>
      </c>
      <c r="C652" s="232" t="s">
        <v>26587</v>
      </c>
      <c r="D652" s="232" t="s">
        <v>26575</v>
      </c>
      <c r="E652" s="232" t="str">
        <f>CONCATENATE(SUM('Раздел 3'!AI19:AI19),"&lt;=",SUM('Раздел 3'!AH19:AH19))</f>
        <v>0&lt;=0</v>
      </c>
    </row>
    <row r="653" spans="1:5" ht="42" hidden="1" customHeight="1">
      <c r="A653" s="231" t="str">
        <f>IF((SUM('Раздел 3'!AI118:AI118)&lt;=SUM('Раздел 3'!AH118:AH118)),"","Неверно!")</f>
        <v/>
      </c>
      <c r="B653" s="237" t="s">
        <v>32396</v>
      </c>
      <c r="C653" s="232" t="s">
        <v>26588</v>
      </c>
      <c r="D653" s="232" t="s">
        <v>26575</v>
      </c>
      <c r="E653" s="232" t="str">
        <f>CONCATENATE(SUM('Раздел 3'!AI118:AI118),"&lt;=",SUM('Раздел 3'!AH118:AH118))</f>
        <v>0&lt;=0</v>
      </c>
    </row>
    <row r="654" spans="1:5" ht="42" hidden="1" customHeight="1">
      <c r="A654" s="231" t="str">
        <f>IF((SUM('Раздел 3'!AI119:AI119)&lt;=SUM('Раздел 3'!AH119:AH119)),"","Неверно!")</f>
        <v/>
      </c>
      <c r="B654" s="237" t="s">
        <v>32396</v>
      </c>
      <c r="C654" s="232" t="s">
        <v>26589</v>
      </c>
      <c r="D654" s="232" t="s">
        <v>26575</v>
      </c>
      <c r="E654" s="232" t="str">
        <f>CONCATENATE(SUM('Раздел 3'!AI119:AI119),"&lt;=",SUM('Раздел 3'!AH119:AH119))</f>
        <v>0&lt;=0</v>
      </c>
    </row>
    <row r="655" spans="1:5" ht="42" hidden="1" customHeight="1">
      <c r="A655" s="231" t="str">
        <f>IF((SUM('Раздел 3'!AI120:AI120)&lt;=SUM('Раздел 3'!AH120:AH120)),"","Неверно!")</f>
        <v/>
      </c>
      <c r="B655" s="237" t="s">
        <v>32396</v>
      </c>
      <c r="C655" s="232" t="s">
        <v>26590</v>
      </c>
      <c r="D655" s="232" t="s">
        <v>26575</v>
      </c>
      <c r="E655" s="232" t="str">
        <f>CONCATENATE(SUM('Раздел 3'!AI120:AI120),"&lt;=",SUM('Раздел 3'!AH120:AH120))</f>
        <v>0&lt;=0</v>
      </c>
    </row>
    <row r="656" spans="1:5" ht="42" hidden="1" customHeight="1">
      <c r="A656" s="231" t="str">
        <f>IF((SUM('Раздел 3'!AI121:AI121)&lt;=SUM('Раздел 3'!AH121:AH121)),"","Неверно!")</f>
        <v/>
      </c>
      <c r="B656" s="237" t="s">
        <v>32396</v>
      </c>
      <c r="C656" s="232" t="s">
        <v>26591</v>
      </c>
      <c r="D656" s="232" t="s">
        <v>26575</v>
      </c>
      <c r="E656" s="232" t="str">
        <f>CONCATENATE(SUM('Раздел 3'!AI121:AI121),"&lt;=",SUM('Раздел 3'!AH121:AH121))</f>
        <v>0&lt;=0</v>
      </c>
    </row>
    <row r="657" spans="1:5" ht="42" hidden="1" customHeight="1">
      <c r="A657" s="231" t="str">
        <f>IF((SUM('Раздел 3'!AI122:AI122)&lt;=SUM('Раздел 3'!AH122:AH122)),"","Неверно!")</f>
        <v/>
      </c>
      <c r="B657" s="237" t="s">
        <v>32396</v>
      </c>
      <c r="C657" s="232" t="s">
        <v>26592</v>
      </c>
      <c r="D657" s="232" t="s">
        <v>26575</v>
      </c>
      <c r="E657" s="232" t="str">
        <f>CONCATENATE(SUM('Раздел 3'!AI122:AI122),"&lt;=",SUM('Раздел 3'!AH122:AH122))</f>
        <v>0&lt;=0</v>
      </c>
    </row>
    <row r="658" spans="1:5" ht="42" hidden="1" customHeight="1">
      <c r="A658" s="231" t="str">
        <f>IF((SUM('Раздел 3'!AI123:AI123)&lt;=SUM('Раздел 3'!AH123:AH123)),"","Неверно!")</f>
        <v/>
      </c>
      <c r="B658" s="237" t="s">
        <v>32396</v>
      </c>
      <c r="C658" s="232" t="s">
        <v>26593</v>
      </c>
      <c r="D658" s="232" t="s">
        <v>26575</v>
      </c>
      <c r="E658" s="232" t="str">
        <f>CONCATENATE(SUM('Раздел 3'!AI123:AI123),"&lt;=",SUM('Раздел 3'!AH123:AH123))</f>
        <v>0&lt;=0</v>
      </c>
    </row>
    <row r="659" spans="1:5" ht="42" hidden="1" customHeight="1">
      <c r="A659" s="231" t="str">
        <f>IF((SUM('Раздел 3'!AI124:AI124)&lt;=SUM('Раздел 3'!AH124:AH124)),"","Неверно!")</f>
        <v/>
      </c>
      <c r="B659" s="237" t="s">
        <v>32396</v>
      </c>
      <c r="C659" s="232" t="s">
        <v>26594</v>
      </c>
      <c r="D659" s="232" t="s">
        <v>26575</v>
      </c>
      <c r="E659" s="232" t="str">
        <f>CONCATENATE(SUM('Раздел 3'!AI124:AI124),"&lt;=",SUM('Раздел 3'!AH124:AH124))</f>
        <v>0&lt;=0</v>
      </c>
    </row>
    <row r="660" spans="1:5" ht="42" hidden="1" customHeight="1">
      <c r="A660" s="231" t="str">
        <f>IF((SUM('Раздел 3'!AI125:AI125)&lt;=SUM('Раздел 3'!AH125:AH125)),"","Неверно!")</f>
        <v/>
      </c>
      <c r="B660" s="237" t="s">
        <v>32396</v>
      </c>
      <c r="C660" s="232" t="s">
        <v>26595</v>
      </c>
      <c r="D660" s="232" t="s">
        <v>26575</v>
      </c>
      <c r="E660" s="232" t="str">
        <f>CONCATENATE(SUM('Раздел 3'!AI125:AI125),"&lt;=",SUM('Раздел 3'!AH125:AH125))</f>
        <v>0&lt;=0</v>
      </c>
    </row>
    <row r="661" spans="1:5" ht="42" hidden="1" customHeight="1">
      <c r="A661" s="231" t="str">
        <f>IF((SUM('Раздел 3'!AI126:AI126)&lt;=SUM('Раздел 3'!AH126:AH126)),"","Неверно!")</f>
        <v/>
      </c>
      <c r="B661" s="237" t="s">
        <v>32396</v>
      </c>
      <c r="C661" s="232" t="s">
        <v>26596</v>
      </c>
      <c r="D661" s="232" t="s">
        <v>26575</v>
      </c>
      <c r="E661" s="232" t="str">
        <f>CONCATENATE(SUM('Раздел 3'!AI126:AI126),"&lt;=",SUM('Раздел 3'!AH126:AH126))</f>
        <v>0&lt;=0</v>
      </c>
    </row>
    <row r="662" spans="1:5" ht="42" hidden="1" customHeight="1">
      <c r="A662" s="231" t="str">
        <f>IF((SUM('Раздел 3'!AI127:AI127)&lt;=SUM('Раздел 3'!AH127:AH127)),"","Неверно!")</f>
        <v/>
      </c>
      <c r="B662" s="237" t="s">
        <v>32396</v>
      </c>
      <c r="C662" s="232" t="s">
        <v>26597</v>
      </c>
      <c r="D662" s="232" t="s">
        <v>26575</v>
      </c>
      <c r="E662" s="232" t="str">
        <f>CONCATENATE(SUM('Раздел 3'!AI127:AI127),"&lt;=",SUM('Раздел 3'!AH127:AH127))</f>
        <v>0&lt;=0</v>
      </c>
    </row>
    <row r="663" spans="1:5" ht="42" hidden="1" customHeight="1">
      <c r="A663" s="231" t="str">
        <f>IF((SUM('Раздел 3'!AI20:AI20)&lt;=SUM('Раздел 3'!AH20:AH20)),"","Неверно!")</f>
        <v/>
      </c>
      <c r="B663" s="237" t="s">
        <v>32396</v>
      </c>
      <c r="C663" s="232" t="s">
        <v>26598</v>
      </c>
      <c r="D663" s="232" t="s">
        <v>26575</v>
      </c>
      <c r="E663" s="232" t="str">
        <f>CONCATENATE(SUM('Раздел 3'!AI20:AI20),"&lt;=",SUM('Раздел 3'!AH20:AH20))</f>
        <v>0&lt;=0</v>
      </c>
    </row>
    <row r="664" spans="1:5" ht="42" hidden="1" customHeight="1">
      <c r="A664" s="231" t="str">
        <f>IF((SUM('Раздел 3'!AI128:AI128)&lt;=SUM('Раздел 3'!AH128:AH128)),"","Неверно!")</f>
        <v/>
      </c>
      <c r="B664" s="237" t="s">
        <v>32396</v>
      </c>
      <c r="C664" s="232" t="s">
        <v>26599</v>
      </c>
      <c r="D664" s="232" t="s">
        <v>26575</v>
      </c>
      <c r="E664" s="232" t="str">
        <f>CONCATENATE(SUM('Раздел 3'!AI128:AI128),"&lt;=",SUM('Раздел 3'!AH128:AH128))</f>
        <v>0&lt;=0</v>
      </c>
    </row>
    <row r="665" spans="1:5" ht="42" hidden="1" customHeight="1">
      <c r="A665" s="231" t="str">
        <f>IF((SUM('Раздел 3'!AI129:AI129)&lt;=SUM('Раздел 3'!AH129:AH129)),"","Неверно!")</f>
        <v/>
      </c>
      <c r="B665" s="237" t="s">
        <v>32396</v>
      </c>
      <c r="C665" s="232" t="s">
        <v>26600</v>
      </c>
      <c r="D665" s="232" t="s">
        <v>26575</v>
      </c>
      <c r="E665" s="232" t="str">
        <f>CONCATENATE(SUM('Раздел 3'!AI129:AI129),"&lt;=",SUM('Раздел 3'!AH129:AH129))</f>
        <v>0&lt;=0</v>
      </c>
    </row>
    <row r="666" spans="1:5" ht="42" hidden="1" customHeight="1">
      <c r="A666" s="231" t="str">
        <f>IF((SUM('Раздел 3'!AI130:AI130)&lt;=SUM('Раздел 3'!AH130:AH130)),"","Неверно!")</f>
        <v/>
      </c>
      <c r="B666" s="237" t="s">
        <v>32396</v>
      </c>
      <c r="C666" s="232" t="s">
        <v>26601</v>
      </c>
      <c r="D666" s="232" t="s">
        <v>26575</v>
      </c>
      <c r="E666" s="232" t="str">
        <f>CONCATENATE(SUM('Раздел 3'!AI130:AI130),"&lt;=",SUM('Раздел 3'!AH130:AH130))</f>
        <v>0&lt;=0</v>
      </c>
    </row>
    <row r="667" spans="1:5" ht="42" hidden="1" customHeight="1">
      <c r="A667" s="231" t="str">
        <f>IF((SUM('Раздел 3'!AI131:AI131)&lt;=SUM('Раздел 3'!AH131:AH131)),"","Неверно!")</f>
        <v/>
      </c>
      <c r="B667" s="237" t="s">
        <v>32396</v>
      </c>
      <c r="C667" s="232" t="s">
        <v>26602</v>
      </c>
      <c r="D667" s="232" t="s">
        <v>26575</v>
      </c>
      <c r="E667" s="232" t="str">
        <f>CONCATENATE(SUM('Раздел 3'!AI131:AI131),"&lt;=",SUM('Раздел 3'!AH131:AH131))</f>
        <v>0&lt;=0</v>
      </c>
    </row>
    <row r="668" spans="1:5" ht="42" hidden="1" customHeight="1">
      <c r="A668" s="231" t="str">
        <f>IF((SUM('Раздел 3'!AI132:AI132)&lt;=SUM('Раздел 3'!AH132:AH132)),"","Неверно!")</f>
        <v/>
      </c>
      <c r="B668" s="237" t="s">
        <v>32396</v>
      </c>
      <c r="C668" s="232" t="s">
        <v>26603</v>
      </c>
      <c r="D668" s="232" t="s">
        <v>26575</v>
      </c>
      <c r="E668" s="232" t="str">
        <f>CONCATENATE(SUM('Раздел 3'!AI132:AI132),"&lt;=",SUM('Раздел 3'!AH132:AH132))</f>
        <v>0&lt;=0</v>
      </c>
    </row>
    <row r="669" spans="1:5" ht="42" hidden="1" customHeight="1">
      <c r="A669" s="231" t="str">
        <f>IF((SUM('Раздел 3'!AI133:AI133)&lt;=SUM('Раздел 3'!AH133:AH133)),"","Неверно!")</f>
        <v/>
      </c>
      <c r="B669" s="237" t="s">
        <v>32396</v>
      </c>
      <c r="C669" s="232" t="s">
        <v>26604</v>
      </c>
      <c r="D669" s="232" t="s">
        <v>26575</v>
      </c>
      <c r="E669" s="232" t="str">
        <f>CONCATENATE(SUM('Раздел 3'!AI133:AI133),"&lt;=",SUM('Раздел 3'!AH133:AH133))</f>
        <v>0&lt;=0</v>
      </c>
    </row>
    <row r="670" spans="1:5" ht="42" hidden="1" customHeight="1">
      <c r="A670" s="231" t="str">
        <f>IF((SUM('Раздел 3'!AI134:AI134)&lt;=SUM('Раздел 3'!AH134:AH134)),"","Неверно!")</f>
        <v/>
      </c>
      <c r="B670" s="237" t="s">
        <v>32396</v>
      </c>
      <c r="C670" s="232" t="s">
        <v>26605</v>
      </c>
      <c r="D670" s="232" t="s">
        <v>26575</v>
      </c>
      <c r="E670" s="232" t="str">
        <f>CONCATENATE(SUM('Раздел 3'!AI134:AI134),"&lt;=",SUM('Раздел 3'!AH134:AH134))</f>
        <v>0&lt;=0</v>
      </c>
    </row>
    <row r="671" spans="1:5" ht="42" hidden="1" customHeight="1">
      <c r="A671" s="231" t="str">
        <f>IF((SUM('Раздел 3'!AI135:AI135)&lt;=SUM('Раздел 3'!AH135:AH135)),"","Неверно!")</f>
        <v/>
      </c>
      <c r="B671" s="237" t="s">
        <v>32396</v>
      </c>
      <c r="C671" s="232" t="s">
        <v>26606</v>
      </c>
      <c r="D671" s="232" t="s">
        <v>26575</v>
      </c>
      <c r="E671" s="232" t="str">
        <f>CONCATENATE(SUM('Раздел 3'!AI135:AI135),"&lt;=",SUM('Раздел 3'!AH135:AH135))</f>
        <v>0&lt;=0</v>
      </c>
    </row>
    <row r="672" spans="1:5" ht="42" hidden="1" customHeight="1">
      <c r="A672" s="231" t="str">
        <f>IF((SUM('Раздел 3'!AI136:AI136)&lt;=SUM('Раздел 3'!AH136:AH136)),"","Неверно!")</f>
        <v/>
      </c>
      <c r="B672" s="237" t="s">
        <v>32396</v>
      </c>
      <c r="C672" s="232" t="s">
        <v>26607</v>
      </c>
      <c r="D672" s="232" t="s">
        <v>26575</v>
      </c>
      <c r="E672" s="232" t="str">
        <f>CONCATENATE(SUM('Раздел 3'!AI136:AI136),"&lt;=",SUM('Раздел 3'!AH136:AH136))</f>
        <v>0&lt;=0</v>
      </c>
    </row>
    <row r="673" spans="1:5" ht="42" hidden="1" customHeight="1">
      <c r="A673" s="231" t="str">
        <f>IF((SUM('Раздел 3'!AI137:AI137)&lt;=SUM('Раздел 3'!AH137:AH137)),"","Неверно!")</f>
        <v/>
      </c>
      <c r="B673" s="237" t="s">
        <v>32396</v>
      </c>
      <c r="C673" s="232" t="s">
        <v>26608</v>
      </c>
      <c r="D673" s="232" t="s">
        <v>26575</v>
      </c>
      <c r="E673" s="232" t="str">
        <f>CONCATENATE(SUM('Раздел 3'!AI137:AI137),"&lt;=",SUM('Раздел 3'!AH137:AH137))</f>
        <v>0&lt;=0</v>
      </c>
    </row>
    <row r="674" spans="1:5" ht="42" hidden="1" customHeight="1">
      <c r="A674" s="231" t="str">
        <f>IF((SUM('Раздел 3'!AI21:AI21)&lt;=SUM('Раздел 3'!AH21:AH21)),"","Неверно!")</f>
        <v/>
      </c>
      <c r="B674" s="237" t="s">
        <v>32396</v>
      </c>
      <c r="C674" s="232" t="s">
        <v>26609</v>
      </c>
      <c r="D674" s="232" t="s">
        <v>26575</v>
      </c>
      <c r="E674" s="232" t="str">
        <f>CONCATENATE(SUM('Раздел 3'!AI21:AI21),"&lt;=",SUM('Раздел 3'!AH21:AH21))</f>
        <v>0&lt;=0</v>
      </c>
    </row>
    <row r="675" spans="1:5" ht="42" hidden="1" customHeight="1">
      <c r="A675" s="231" t="str">
        <f>IF((SUM('Раздел 3'!AI138:AI138)&lt;=SUM('Раздел 3'!AH138:AH138)),"","Неверно!")</f>
        <v/>
      </c>
      <c r="B675" s="237" t="s">
        <v>32396</v>
      </c>
      <c r="C675" s="232" t="s">
        <v>26610</v>
      </c>
      <c r="D675" s="232" t="s">
        <v>26575</v>
      </c>
      <c r="E675" s="232" t="str">
        <f>CONCATENATE(SUM('Раздел 3'!AI138:AI138),"&lt;=",SUM('Раздел 3'!AH138:AH138))</f>
        <v>0&lt;=0</v>
      </c>
    </row>
    <row r="676" spans="1:5" ht="42" hidden="1" customHeight="1">
      <c r="A676" s="231" t="str">
        <f>IF((SUM('Раздел 3'!AI139:AI139)&lt;=SUM('Раздел 3'!AH139:AH139)),"","Неверно!")</f>
        <v/>
      </c>
      <c r="B676" s="237" t="s">
        <v>32396</v>
      </c>
      <c r="C676" s="232" t="s">
        <v>26611</v>
      </c>
      <c r="D676" s="232" t="s">
        <v>26575</v>
      </c>
      <c r="E676" s="232" t="str">
        <f>CONCATENATE(SUM('Раздел 3'!AI139:AI139),"&lt;=",SUM('Раздел 3'!AH139:AH139))</f>
        <v>0&lt;=0</v>
      </c>
    </row>
    <row r="677" spans="1:5" ht="42" hidden="1" customHeight="1">
      <c r="A677" s="231" t="str">
        <f>IF((SUM('Раздел 3'!AI140:AI140)&lt;=SUM('Раздел 3'!AH140:AH140)),"","Неверно!")</f>
        <v/>
      </c>
      <c r="B677" s="237" t="s">
        <v>32396</v>
      </c>
      <c r="C677" s="232" t="s">
        <v>26612</v>
      </c>
      <c r="D677" s="232" t="s">
        <v>26575</v>
      </c>
      <c r="E677" s="232" t="str">
        <f>CONCATENATE(SUM('Раздел 3'!AI140:AI140),"&lt;=",SUM('Раздел 3'!AH140:AH140))</f>
        <v>0&lt;=0</v>
      </c>
    </row>
    <row r="678" spans="1:5" ht="42" hidden="1" customHeight="1">
      <c r="A678" s="231" t="str">
        <f>IF((SUM('Раздел 3'!AI141:AI141)&lt;=SUM('Раздел 3'!AH141:AH141)),"","Неверно!")</f>
        <v/>
      </c>
      <c r="B678" s="237" t="s">
        <v>32396</v>
      </c>
      <c r="C678" s="232" t="s">
        <v>26613</v>
      </c>
      <c r="D678" s="232" t="s">
        <v>26575</v>
      </c>
      <c r="E678" s="232" t="str">
        <f>CONCATENATE(SUM('Раздел 3'!AI141:AI141),"&lt;=",SUM('Раздел 3'!AH141:AH141))</f>
        <v>0&lt;=0</v>
      </c>
    </row>
    <row r="679" spans="1:5" ht="42" hidden="1" customHeight="1">
      <c r="A679" s="231" t="str">
        <f>IF((SUM('Раздел 3'!AI142:AI142)&lt;=SUM('Раздел 3'!AH142:AH142)),"","Неверно!")</f>
        <v/>
      </c>
      <c r="B679" s="237" t="s">
        <v>32396</v>
      </c>
      <c r="C679" s="232" t="s">
        <v>26614</v>
      </c>
      <c r="D679" s="232" t="s">
        <v>26575</v>
      </c>
      <c r="E679" s="232" t="str">
        <f>CONCATENATE(SUM('Раздел 3'!AI142:AI142),"&lt;=",SUM('Раздел 3'!AH142:AH142))</f>
        <v>0&lt;=0</v>
      </c>
    </row>
    <row r="680" spans="1:5" ht="42" hidden="1" customHeight="1">
      <c r="A680" s="231" t="str">
        <f>IF((SUM('Раздел 3'!AI143:AI143)&lt;=SUM('Раздел 3'!AH143:AH143)),"","Неверно!")</f>
        <v/>
      </c>
      <c r="B680" s="237" t="s">
        <v>32396</v>
      </c>
      <c r="C680" s="232" t="s">
        <v>26615</v>
      </c>
      <c r="D680" s="232" t="s">
        <v>26575</v>
      </c>
      <c r="E680" s="232" t="str">
        <f>CONCATENATE(SUM('Раздел 3'!AI143:AI143),"&lt;=",SUM('Раздел 3'!AH143:AH143))</f>
        <v>0&lt;=0</v>
      </c>
    </row>
    <row r="681" spans="1:5" ht="42" hidden="1" customHeight="1">
      <c r="A681" s="231" t="str">
        <f>IF((SUM('Раздел 3'!AI144:AI144)&lt;=SUM('Раздел 3'!AH144:AH144)),"","Неверно!")</f>
        <v/>
      </c>
      <c r="B681" s="237" t="s">
        <v>32396</v>
      </c>
      <c r="C681" s="232" t="s">
        <v>26616</v>
      </c>
      <c r="D681" s="232" t="s">
        <v>26575</v>
      </c>
      <c r="E681" s="232" t="str">
        <f>CONCATENATE(SUM('Раздел 3'!AI144:AI144),"&lt;=",SUM('Раздел 3'!AH144:AH144))</f>
        <v>0&lt;=0</v>
      </c>
    </row>
    <row r="682" spans="1:5" ht="42" hidden="1" customHeight="1">
      <c r="A682" s="231" t="str">
        <f>IF((SUM('Раздел 3'!AI145:AI145)&lt;=SUM('Раздел 3'!AH145:AH145)),"","Неверно!")</f>
        <v/>
      </c>
      <c r="B682" s="237" t="s">
        <v>32396</v>
      </c>
      <c r="C682" s="232" t="s">
        <v>26617</v>
      </c>
      <c r="D682" s="232" t="s">
        <v>26575</v>
      </c>
      <c r="E682" s="232" t="str">
        <f>CONCATENATE(SUM('Раздел 3'!AI145:AI145),"&lt;=",SUM('Раздел 3'!AH145:AH145))</f>
        <v>0&lt;=0</v>
      </c>
    </row>
    <row r="683" spans="1:5" ht="42" hidden="1" customHeight="1">
      <c r="A683" s="231" t="str">
        <f>IF((SUM('Раздел 3'!AI146:AI146)&lt;=SUM('Раздел 3'!AH146:AH146)),"","Неверно!")</f>
        <v/>
      </c>
      <c r="B683" s="237" t="s">
        <v>32396</v>
      </c>
      <c r="C683" s="232" t="s">
        <v>26618</v>
      </c>
      <c r="D683" s="232" t="s">
        <v>26575</v>
      </c>
      <c r="E683" s="232" t="str">
        <f>CONCATENATE(SUM('Раздел 3'!AI146:AI146),"&lt;=",SUM('Раздел 3'!AH146:AH146))</f>
        <v>0&lt;=0</v>
      </c>
    </row>
    <row r="684" spans="1:5" ht="42" hidden="1" customHeight="1">
      <c r="A684" s="231" t="str">
        <f>IF((SUM('Раздел 3'!AI147:AI147)&lt;=SUM('Раздел 3'!AH147:AH147)),"","Неверно!")</f>
        <v/>
      </c>
      <c r="B684" s="237" t="s">
        <v>32396</v>
      </c>
      <c r="C684" s="232" t="s">
        <v>26619</v>
      </c>
      <c r="D684" s="232" t="s">
        <v>26575</v>
      </c>
      <c r="E684" s="232" t="str">
        <f>CONCATENATE(SUM('Раздел 3'!AI147:AI147),"&lt;=",SUM('Раздел 3'!AH147:AH147))</f>
        <v>0&lt;=0</v>
      </c>
    </row>
    <row r="685" spans="1:5" ht="42" hidden="1" customHeight="1">
      <c r="A685" s="231" t="str">
        <f>IF((SUM('Раздел 3'!AI22:AI22)&lt;=SUM('Раздел 3'!AH22:AH22)),"","Неверно!")</f>
        <v/>
      </c>
      <c r="B685" s="237" t="s">
        <v>32396</v>
      </c>
      <c r="C685" s="232" t="s">
        <v>26620</v>
      </c>
      <c r="D685" s="232" t="s">
        <v>26575</v>
      </c>
      <c r="E685" s="232" t="str">
        <f>CONCATENATE(SUM('Раздел 3'!AI22:AI22),"&lt;=",SUM('Раздел 3'!AH22:AH22))</f>
        <v>0&lt;=0</v>
      </c>
    </row>
    <row r="686" spans="1:5" ht="42" hidden="1" customHeight="1">
      <c r="A686" s="231" t="str">
        <f>IF((SUM('Раздел 3'!AI148:AI148)&lt;=SUM('Раздел 3'!AH148:AH148)),"","Неверно!")</f>
        <v/>
      </c>
      <c r="B686" s="237" t="s">
        <v>32396</v>
      </c>
      <c r="C686" s="232" t="s">
        <v>26621</v>
      </c>
      <c r="D686" s="232" t="s">
        <v>26575</v>
      </c>
      <c r="E686" s="232" t="str">
        <f>CONCATENATE(SUM('Раздел 3'!AI148:AI148),"&lt;=",SUM('Раздел 3'!AH148:AH148))</f>
        <v>0&lt;=0</v>
      </c>
    </row>
    <row r="687" spans="1:5" ht="42" hidden="1" customHeight="1">
      <c r="A687" s="231" t="str">
        <f>IF((SUM('Раздел 3'!AI149:AI149)&lt;=SUM('Раздел 3'!AH149:AH149)),"","Неверно!")</f>
        <v/>
      </c>
      <c r="B687" s="237" t="s">
        <v>32396</v>
      </c>
      <c r="C687" s="232" t="s">
        <v>26622</v>
      </c>
      <c r="D687" s="232" t="s">
        <v>26575</v>
      </c>
      <c r="E687" s="232" t="str">
        <f>CONCATENATE(SUM('Раздел 3'!AI149:AI149),"&lt;=",SUM('Раздел 3'!AH149:AH149))</f>
        <v>0&lt;=0</v>
      </c>
    </row>
    <row r="688" spans="1:5" ht="42" hidden="1" customHeight="1">
      <c r="A688" s="231" t="str">
        <f>IF((SUM('Раздел 3'!AI150:AI150)&lt;=SUM('Раздел 3'!AH150:AH150)),"","Неверно!")</f>
        <v/>
      </c>
      <c r="B688" s="237" t="s">
        <v>32396</v>
      </c>
      <c r="C688" s="232" t="s">
        <v>26623</v>
      </c>
      <c r="D688" s="232" t="s">
        <v>26575</v>
      </c>
      <c r="E688" s="232" t="str">
        <f>CONCATENATE(SUM('Раздел 3'!AI150:AI150),"&lt;=",SUM('Раздел 3'!AH150:AH150))</f>
        <v>0&lt;=0</v>
      </c>
    </row>
    <row r="689" spans="1:5" ht="42" hidden="1" customHeight="1">
      <c r="A689" s="231" t="str">
        <f>IF((SUM('Раздел 3'!AI151:AI151)&lt;=SUM('Раздел 3'!AH151:AH151)),"","Неверно!")</f>
        <v/>
      </c>
      <c r="B689" s="237" t="s">
        <v>32396</v>
      </c>
      <c r="C689" s="232" t="s">
        <v>26624</v>
      </c>
      <c r="D689" s="232" t="s">
        <v>26575</v>
      </c>
      <c r="E689" s="232" t="str">
        <f>CONCATENATE(SUM('Раздел 3'!AI151:AI151),"&lt;=",SUM('Раздел 3'!AH151:AH151))</f>
        <v>0&lt;=0</v>
      </c>
    </row>
    <row r="690" spans="1:5" ht="42" hidden="1" customHeight="1">
      <c r="A690" s="231" t="str">
        <f>IF((SUM('Раздел 3'!AI152:AI152)&lt;=SUM('Раздел 3'!AH152:AH152)),"","Неверно!")</f>
        <v/>
      </c>
      <c r="B690" s="237" t="s">
        <v>32396</v>
      </c>
      <c r="C690" s="232" t="s">
        <v>26625</v>
      </c>
      <c r="D690" s="232" t="s">
        <v>26575</v>
      </c>
      <c r="E690" s="232" t="str">
        <f>CONCATENATE(SUM('Раздел 3'!AI152:AI152),"&lt;=",SUM('Раздел 3'!AH152:AH152))</f>
        <v>0&lt;=0</v>
      </c>
    </row>
    <row r="691" spans="1:5" ht="42" hidden="1" customHeight="1">
      <c r="A691" s="231" t="str">
        <f>IF((SUM('Раздел 3'!AI153:AI153)&lt;=SUM('Раздел 3'!AH153:AH153)),"","Неверно!")</f>
        <v/>
      </c>
      <c r="B691" s="237" t="s">
        <v>32396</v>
      </c>
      <c r="C691" s="232" t="s">
        <v>26626</v>
      </c>
      <c r="D691" s="232" t="s">
        <v>26575</v>
      </c>
      <c r="E691" s="232" t="str">
        <f>CONCATENATE(SUM('Раздел 3'!AI153:AI153),"&lt;=",SUM('Раздел 3'!AH153:AH153))</f>
        <v>0&lt;=0</v>
      </c>
    </row>
    <row r="692" spans="1:5" ht="42" hidden="1" customHeight="1">
      <c r="A692" s="231" t="str">
        <f>IF((SUM('Раздел 3'!AI154:AI154)&lt;=SUM('Раздел 3'!AH154:AH154)),"","Неверно!")</f>
        <v/>
      </c>
      <c r="B692" s="237" t="s">
        <v>32396</v>
      </c>
      <c r="C692" s="232" t="s">
        <v>26627</v>
      </c>
      <c r="D692" s="232" t="s">
        <v>26575</v>
      </c>
      <c r="E692" s="232" t="str">
        <f>CONCATENATE(SUM('Раздел 3'!AI154:AI154),"&lt;=",SUM('Раздел 3'!AH154:AH154))</f>
        <v>0&lt;=0</v>
      </c>
    </row>
    <row r="693" spans="1:5" ht="42" hidden="1" customHeight="1">
      <c r="A693" s="231" t="str">
        <f>IF((SUM('Раздел 3'!AI155:AI155)&lt;=SUM('Раздел 3'!AH155:AH155)),"","Неверно!")</f>
        <v/>
      </c>
      <c r="B693" s="237" t="s">
        <v>32396</v>
      </c>
      <c r="C693" s="232" t="s">
        <v>26628</v>
      </c>
      <c r="D693" s="232" t="s">
        <v>26575</v>
      </c>
      <c r="E693" s="232" t="str">
        <f>CONCATENATE(SUM('Раздел 3'!AI155:AI155),"&lt;=",SUM('Раздел 3'!AH155:AH155))</f>
        <v>0&lt;=0</v>
      </c>
    </row>
    <row r="694" spans="1:5" ht="42" hidden="1" customHeight="1">
      <c r="A694" s="231" t="str">
        <f>IF((SUM('Раздел 3'!AI156:AI156)&lt;=SUM('Раздел 3'!AH156:AH156)),"","Неверно!")</f>
        <v/>
      </c>
      <c r="B694" s="237" t="s">
        <v>32396</v>
      </c>
      <c r="C694" s="232" t="s">
        <v>26629</v>
      </c>
      <c r="D694" s="232" t="s">
        <v>26575</v>
      </c>
      <c r="E694" s="232" t="str">
        <f>CONCATENATE(SUM('Раздел 3'!AI156:AI156),"&lt;=",SUM('Раздел 3'!AH156:AH156))</f>
        <v>0&lt;=0</v>
      </c>
    </row>
    <row r="695" spans="1:5" ht="42" hidden="1" customHeight="1">
      <c r="A695" s="231" t="str">
        <f>IF((SUM('Раздел 3'!AI157:AI157)&lt;=SUM('Раздел 3'!AH157:AH157)),"","Неверно!")</f>
        <v/>
      </c>
      <c r="B695" s="237" t="s">
        <v>32396</v>
      </c>
      <c r="C695" s="232" t="s">
        <v>26630</v>
      </c>
      <c r="D695" s="232" t="s">
        <v>26575</v>
      </c>
      <c r="E695" s="232" t="str">
        <f>CONCATENATE(SUM('Раздел 3'!AI157:AI157),"&lt;=",SUM('Раздел 3'!AH157:AH157))</f>
        <v>0&lt;=0</v>
      </c>
    </row>
    <row r="696" spans="1:5" ht="42" hidden="1" customHeight="1">
      <c r="A696" s="231" t="str">
        <f>IF((SUM('Раздел 3'!AI23:AI23)&lt;=SUM('Раздел 3'!AH23:AH23)),"","Неверно!")</f>
        <v/>
      </c>
      <c r="B696" s="237" t="s">
        <v>32396</v>
      </c>
      <c r="C696" s="232" t="s">
        <v>26631</v>
      </c>
      <c r="D696" s="232" t="s">
        <v>26575</v>
      </c>
      <c r="E696" s="232" t="str">
        <f>CONCATENATE(SUM('Раздел 3'!AI23:AI23),"&lt;=",SUM('Раздел 3'!AH23:AH23))</f>
        <v>0&lt;=0</v>
      </c>
    </row>
    <row r="697" spans="1:5" ht="42" hidden="1" customHeight="1">
      <c r="A697" s="231" t="str">
        <f>IF((SUM('Раздел 3'!AI158:AI158)&lt;=SUM('Раздел 3'!AH158:AH158)),"","Неверно!")</f>
        <v/>
      </c>
      <c r="B697" s="237" t="s">
        <v>32396</v>
      </c>
      <c r="C697" s="232" t="s">
        <v>26632</v>
      </c>
      <c r="D697" s="232" t="s">
        <v>26575</v>
      </c>
      <c r="E697" s="232" t="str">
        <f>CONCATENATE(SUM('Раздел 3'!AI158:AI158),"&lt;=",SUM('Раздел 3'!AH158:AH158))</f>
        <v>0&lt;=0</v>
      </c>
    </row>
    <row r="698" spans="1:5" ht="42" hidden="1" customHeight="1">
      <c r="A698" s="231" t="str">
        <f>IF((SUM('Раздел 3'!AI159:AI159)&lt;=SUM('Раздел 3'!AH159:AH159)),"","Неверно!")</f>
        <v/>
      </c>
      <c r="B698" s="237" t="s">
        <v>32396</v>
      </c>
      <c r="C698" s="232" t="s">
        <v>26633</v>
      </c>
      <c r="D698" s="232" t="s">
        <v>26575</v>
      </c>
      <c r="E698" s="232" t="str">
        <f>CONCATENATE(SUM('Раздел 3'!AI159:AI159),"&lt;=",SUM('Раздел 3'!AH159:AH159))</f>
        <v>0&lt;=0</v>
      </c>
    </row>
    <row r="699" spans="1:5" ht="42" hidden="1" customHeight="1">
      <c r="A699" s="231" t="str">
        <f>IF((SUM('Раздел 3'!AI160:AI160)&lt;=SUM('Раздел 3'!AH160:AH160)),"","Неверно!")</f>
        <v/>
      </c>
      <c r="B699" s="237" t="s">
        <v>32396</v>
      </c>
      <c r="C699" s="232" t="s">
        <v>26634</v>
      </c>
      <c r="D699" s="232" t="s">
        <v>26575</v>
      </c>
      <c r="E699" s="232" t="str">
        <f>CONCATENATE(SUM('Раздел 3'!AI160:AI160),"&lt;=",SUM('Раздел 3'!AH160:AH160))</f>
        <v>0&lt;=0</v>
      </c>
    </row>
    <row r="700" spans="1:5" ht="42" hidden="1" customHeight="1">
      <c r="A700" s="231" t="str">
        <f>IF((SUM('Раздел 3'!AI161:AI161)&lt;=SUM('Раздел 3'!AH161:AH161)),"","Неверно!")</f>
        <v/>
      </c>
      <c r="B700" s="237" t="s">
        <v>32396</v>
      </c>
      <c r="C700" s="232" t="s">
        <v>26635</v>
      </c>
      <c r="D700" s="232" t="s">
        <v>26575</v>
      </c>
      <c r="E700" s="232" t="str">
        <f>CONCATENATE(SUM('Раздел 3'!AI161:AI161),"&lt;=",SUM('Раздел 3'!AH161:AH161))</f>
        <v>0&lt;=0</v>
      </c>
    </row>
    <row r="701" spans="1:5" ht="42" hidden="1" customHeight="1">
      <c r="A701" s="231" t="str">
        <f>IF((SUM('Раздел 3'!AI162:AI162)&lt;=SUM('Раздел 3'!AH162:AH162)),"","Неверно!")</f>
        <v/>
      </c>
      <c r="B701" s="237" t="s">
        <v>32396</v>
      </c>
      <c r="C701" s="232" t="s">
        <v>26636</v>
      </c>
      <c r="D701" s="232" t="s">
        <v>26575</v>
      </c>
      <c r="E701" s="232" t="str">
        <f>CONCATENATE(SUM('Раздел 3'!AI162:AI162),"&lt;=",SUM('Раздел 3'!AH162:AH162))</f>
        <v>0&lt;=0</v>
      </c>
    </row>
    <row r="702" spans="1:5" ht="42" hidden="1" customHeight="1">
      <c r="A702" s="231" t="str">
        <f>IF((SUM('Раздел 3'!AI163:AI163)&lt;=SUM('Раздел 3'!AH163:AH163)),"","Неверно!")</f>
        <v/>
      </c>
      <c r="B702" s="237" t="s">
        <v>32396</v>
      </c>
      <c r="C702" s="232" t="s">
        <v>26637</v>
      </c>
      <c r="D702" s="232" t="s">
        <v>26575</v>
      </c>
      <c r="E702" s="232" t="str">
        <f>CONCATENATE(SUM('Раздел 3'!AI163:AI163),"&lt;=",SUM('Раздел 3'!AH163:AH163))</f>
        <v>0&lt;=0</v>
      </c>
    </row>
    <row r="703" spans="1:5" ht="42" hidden="1" customHeight="1">
      <c r="A703" s="231" t="str">
        <f>IF((SUM('Раздел 3'!AI164:AI164)&lt;=SUM('Раздел 3'!AH164:AH164)),"","Неверно!")</f>
        <v/>
      </c>
      <c r="B703" s="237" t="s">
        <v>32396</v>
      </c>
      <c r="C703" s="232" t="s">
        <v>26638</v>
      </c>
      <c r="D703" s="232" t="s">
        <v>26575</v>
      </c>
      <c r="E703" s="232" t="str">
        <f>CONCATENATE(SUM('Раздел 3'!AI164:AI164),"&lt;=",SUM('Раздел 3'!AH164:AH164))</f>
        <v>0&lt;=0</v>
      </c>
    </row>
    <row r="704" spans="1:5" ht="42" hidden="1" customHeight="1">
      <c r="A704" s="231" t="str">
        <f>IF((SUM('Раздел 3'!AI165:AI165)&lt;=SUM('Раздел 3'!AH165:AH165)),"","Неверно!")</f>
        <v/>
      </c>
      <c r="B704" s="237" t="s">
        <v>32396</v>
      </c>
      <c r="C704" s="232" t="s">
        <v>26639</v>
      </c>
      <c r="D704" s="232" t="s">
        <v>26575</v>
      </c>
      <c r="E704" s="232" t="str">
        <f>CONCATENATE(SUM('Раздел 3'!AI165:AI165),"&lt;=",SUM('Раздел 3'!AH165:AH165))</f>
        <v>0&lt;=0</v>
      </c>
    </row>
    <row r="705" spans="1:5" ht="42" hidden="1" customHeight="1">
      <c r="A705" s="231" t="str">
        <f>IF((SUM('Раздел 3'!AI166:AI166)&lt;=SUM('Раздел 3'!AH166:AH166)),"","Неверно!")</f>
        <v/>
      </c>
      <c r="B705" s="237" t="s">
        <v>32396</v>
      </c>
      <c r="C705" s="232" t="s">
        <v>26640</v>
      </c>
      <c r="D705" s="232" t="s">
        <v>26575</v>
      </c>
      <c r="E705" s="232" t="str">
        <f>CONCATENATE(SUM('Раздел 3'!AI166:AI166),"&lt;=",SUM('Раздел 3'!AH166:AH166))</f>
        <v>0&lt;=0</v>
      </c>
    </row>
    <row r="706" spans="1:5" ht="42" hidden="1" customHeight="1">
      <c r="A706" s="231" t="str">
        <f>IF((SUM('Раздел 3'!AI167:AI167)&lt;=SUM('Раздел 3'!AH167:AH167)),"","Неверно!")</f>
        <v/>
      </c>
      <c r="B706" s="237" t="s">
        <v>32396</v>
      </c>
      <c r="C706" s="232" t="s">
        <v>26641</v>
      </c>
      <c r="D706" s="232" t="s">
        <v>26575</v>
      </c>
      <c r="E706" s="232" t="str">
        <f>CONCATENATE(SUM('Раздел 3'!AI167:AI167),"&lt;=",SUM('Раздел 3'!AH167:AH167))</f>
        <v>0&lt;=0</v>
      </c>
    </row>
    <row r="707" spans="1:5" ht="42" hidden="1" customHeight="1">
      <c r="A707" s="231" t="str">
        <f>IF((SUM('Раздел 3'!AI24:AI24)&lt;=SUM('Раздел 3'!AH24:AH24)),"","Неверно!")</f>
        <v/>
      </c>
      <c r="B707" s="237" t="s">
        <v>32396</v>
      </c>
      <c r="C707" s="232" t="s">
        <v>26642</v>
      </c>
      <c r="D707" s="232" t="s">
        <v>26575</v>
      </c>
      <c r="E707" s="232" t="str">
        <f>CONCATENATE(SUM('Раздел 3'!AI24:AI24),"&lt;=",SUM('Раздел 3'!AH24:AH24))</f>
        <v>0&lt;=0</v>
      </c>
    </row>
    <row r="708" spans="1:5" ht="42" hidden="1" customHeight="1">
      <c r="A708" s="231" t="str">
        <f>IF((SUM('Раздел 3'!AI168:AI168)&lt;=SUM('Раздел 3'!AH168:AH168)),"","Неверно!")</f>
        <v/>
      </c>
      <c r="B708" s="237" t="s">
        <v>32396</v>
      </c>
      <c r="C708" s="232" t="s">
        <v>26643</v>
      </c>
      <c r="D708" s="232" t="s">
        <v>26575</v>
      </c>
      <c r="E708" s="232" t="str">
        <f>CONCATENATE(SUM('Раздел 3'!AI168:AI168),"&lt;=",SUM('Раздел 3'!AH168:AH168))</f>
        <v>0&lt;=0</v>
      </c>
    </row>
    <row r="709" spans="1:5" ht="42" hidden="1" customHeight="1">
      <c r="A709" s="231" t="str">
        <f>IF((SUM('Раздел 3'!AI169:AI169)&lt;=SUM('Раздел 3'!AH169:AH169)),"","Неверно!")</f>
        <v/>
      </c>
      <c r="B709" s="237" t="s">
        <v>32396</v>
      </c>
      <c r="C709" s="232" t="s">
        <v>26644</v>
      </c>
      <c r="D709" s="232" t="s">
        <v>26575</v>
      </c>
      <c r="E709" s="232" t="str">
        <f>CONCATENATE(SUM('Раздел 3'!AI169:AI169),"&lt;=",SUM('Раздел 3'!AH169:AH169))</f>
        <v>0&lt;=0</v>
      </c>
    </row>
    <row r="710" spans="1:5" ht="42" hidden="1" customHeight="1">
      <c r="A710" s="231" t="str">
        <f>IF((SUM('Раздел 3'!AI170:AI170)&lt;=SUM('Раздел 3'!AH170:AH170)),"","Неверно!")</f>
        <v/>
      </c>
      <c r="B710" s="237" t="s">
        <v>32396</v>
      </c>
      <c r="C710" s="232" t="s">
        <v>26645</v>
      </c>
      <c r="D710" s="232" t="s">
        <v>26575</v>
      </c>
      <c r="E710" s="232" t="str">
        <f>CONCATENATE(SUM('Раздел 3'!AI170:AI170),"&lt;=",SUM('Раздел 3'!AH170:AH170))</f>
        <v>0&lt;=0</v>
      </c>
    </row>
    <row r="711" spans="1:5" ht="42" hidden="1" customHeight="1">
      <c r="A711" s="231" t="str">
        <f>IF((SUM('Раздел 3'!AI171:AI171)&lt;=SUM('Раздел 3'!AH171:AH171)),"","Неверно!")</f>
        <v/>
      </c>
      <c r="B711" s="237" t="s">
        <v>32396</v>
      </c>
      <c r="C711" s="232" t="s">
        <v>26646</v>
      </c>
      <c r="D711" s="232" t="s">
        <v>26575</v>
      </c>
      <c r="E711" s="232" t="str">
        <f>CONCATENATE(SUM('Раздел 3'!AI171:AI171),"&lt;=",SUM('Раздел 3'!AH171:AH171))</f>
        <v>0&lt;=0</v>
      </c>
    </row>
    <row r="712" spans="1:5" ht="42" hidden="1" customHeight="1">
      <c r="A712" s="231" t="str">
        <f>IF((SUM('Раздел 3'!AI172:AI172)&lt;=SUM('Раздел 3'!AH172:AH172)),"","Неверно!")</f>
        <v/>
      </c>
      <c r="B712" s="237" t="s">
        <v>32396</v>
      </c>
      <c r="C712" s="232" t="s">
        <v>26647</v>
      </c>
      <c r="D712" s="232" t="s">
        <v>26575</v>
      </c>
      <c r="E712" s="232" t="str">
        <f>CONCATENATE(SUM('Раздел 3'!AI172:AI172),"&lt;=",SUM('Раздел 3'!AH172:AH172))</f>
        <v>0&lt;=0</v>
      </c>
    </row>
    <row r="713" spans="1:5" ht="42" hidden="1" customHeight="1">
      <c r="A713" s="231" t="str">
        <f>IF((SUM('Раздел 3'!AI173:AI173)&lt;=SUM('Раздел 3'!AH173:AH173)),"","Неверно!")</f>
        <v/>
      </c>
      <c r="B713" s="237" t="s">
        <v>32396</v>
      </c>
      <c r="C713" s="232" t="s">
        <v>26648</v>
      </c>
      <c r="D713" s="232" t="s">
        <v>26575</v>
      </c>
      <c r="E713" s="232" t="str">
        <f>CONCATENATE(SUM('Раздел 3'!AI173:AI173),"&lt;=",SUM('Раздел 3'!AH173:AH173))</f>
        <v>0&lt;=0</v>
      </c>
    </row>
    <row r="714" spans="1:5" ht="42" hidden="1" customHeight="1">
      <c r="A714" s="231" t="str">
        <f>IF((SUM('Раздел 3'!AI174:AI174)&lt;=SUM('Раздел 3'!AH174:AH174)),"","Неверно!")</f>
        <v/>
      </c>
      <c r="B714" s="237" t="s">
        <v>32396</v>
      </c>
      <c r="C714" s="232" t="s">
        <v>26649</v>
      </c>
      <c r="D714" s="232" t="s">
        <v>26575</v>
      </c>
      <c r="E714" s="232" t="str">
        <f>CONCATENATE(SUM('Раздел 3'!AI174:AI174),"&lt;=",SUM('Раздел 3'!AH174:AH174))</f>
        <v>0&lt;=0</v>
      </c>
    </row>
    <row r="715" spans="1:5" ht="42" hidden="1" customHeight="1">
      <c r="A715" s="231" t="str">
        <f>IF((SUM('Раздел 3'!AI175:AI175)&lt;=SUM('Раздел 3'!AH175:AH175)),"","Неверно!")</f>
        <v/>
      </c>
      <c r="B715" s="237" t="s">
        <v>32396</v>
      </c>
      <c r="C715" s="232" t="s">
        <v>26650</v>
      </c>
      <c r="D715" s="232" t="s">
        <v>26575</v>
      </c>
      <c r="E715" s="232" t="str">
        <f>CONCATENATE(SUM('Раздел 3'!AI175:AI175),"&lt;=",SUM('Раздел 3'!AH175:AH175))</f>
        <v>0&lt;=0</v>
      </c>
    </row>
    <row r="716" spans="1:5" ht="42" hidden="1" customHeight="1">
      <c r="A716" s="231" t="str">
        <f>IF((SUM('Раздел 3'!AI176:AI176)&lt;=SUM('Раздел 3'!AH176:AH176)),"","Неверно!")</f>
        <v/>
      </c>
      <c r="B716" s="237" t="s">
        <v>32396</v>
      </c>
      <c r="C716" s="232" t="s">
        <v>26651</v>
      </c>
      <c r="D716" s="232" t="s">
        <v>26575</v>
      </c>
      <c r="E716" s="232" t="str">
        <f>CONCATENATE(SUM('Раздел 3'!AI176:AI176),"&lt;=",SUM('Раздел 3'!AH176:AH176))</f>
        <v>0&lt;=0</v>
      </c>
    </row>
    <row r="717" spans="1:5" ht="42" hidden="1" customHeight="1">
      <c r="A717" s="231" t="str">
        <f>IF((SUM('Раздел 3'!AI177:AI177)&lt;=SUM('Раздел 3'!AH177:AH177)),"","Неверно!")</f>
        <v/>
      </c>
      <c r="B717" s="237" t="s">
        <v>32396</v>
      </c>
      <c r="C717" s="232" t="s">
        <v>26652</v>
      </c>
      <c r="D717" s="232" t="s">
        <v>26575</v>
      </c>
      <c r="E717" s="232" t="str">
        <f>CONCATENATE(SUM('Раздел 3'!AI177:AI177),"&lt;=",SUM('Раздел 3'!AH177:AH177))</f>
        <v>0&lt;=0</v>
      </c>
    </row>
    <row r="718" spans="1:5" ht="42" hidden="1" customHeight="1">
      <c r="A718" s="231" t="str">
        <f>IF((SUM('Раздел 3'!AI25:AI25)&lt;=SUM('Раздел 3'!AH25:AH25)),"","Неверно!")</f>
        <v/>
      </c>
      <c r="B718" s="237" t="s">
        <v>32396</v>
      </c>
      <c r="C718" s="232" t="s">
        <v>26653</v>
      </c>
      <c r="D718" s="232" t="s">
        <v>26575</v>
      </c>
      <c r="E718" s="232" t="str">
        <f>CONCATENATE(SUM('Раздел 3'!AI25:AI25),"&lt;=",SUM('Раздел 3'!AH25:AH25))</f>
        <v>0&lt;=0</v>
      </c>
    </row>
    <row r="719" spans="1:5" ht="42" hidden="1" customHeight="1">
      <c r="A719" s="231" t="str">
        <f>IF((SUM('Раздел 3'!AI178:AI178)&lt;=SUM('Раздел 3'!AH178:AH178)),"","Неверно!")</f>
        <v/>
      </c>
      <c r="B719" s="237" t="s">
        <v>32396</v>
      </c>
      <c r="C719" s="232" t="s">
        <v>26654</v>
      </c>
      <c r="D719" s="232" t="s">
        <v>26575</v>
      </c>
      <c r="E719" s="232" t="str">
        <f>CONCATENATE(SUM('Раздел 3'!AI178:AI178),"&lt;=",SUM('Раздел 3'!AH178:AH178))</f>
        <v>0&lt;=0</v>
      </c>
    </row>
    <row r="720" spans="1:5" ht="42" hidden="1" customHeight="1">
      <c r="A720" s="231" t="str">
        <f>IF((SUM('Раздел 3'!AI179:AI179)&lt;=SUM('Раздел 3'!AH179:AH179)),"","Неверно!")</f>
        <v/>
      </c>
      <c r="B720" s="237" t="s">
        <v>32396</v>
      </c>
      <c r="C720" s="232" t="s">
        <v>26655</v>
      </c>
      <c r="D720" s="232" t="s">
        <v>26575</v>
      </c>
      <c r="E720" s="232" t="str">
        <f>CONCATENATE(SUM('Раздел 3'!AI179:AI179),"&lt;=",SUM('Раздел 3'!AH179:AH179))</f>
        <v>0&lt;=0</v>
      </c>
    </row>
    <row r="721" spans="1:5" ht="42" hidden="1" customHeight="1">
      <c r="A721" s="231" t="str">
        <f>IF((SUM('Раздел 3'!AI180:AI180)&lt;=SUM('Раздел 3'!AH180:AH180)),"","Неверно!")</f>
        <v/>
      </c>
      <c r="B721" s="237" t="s">
        <v>32396</v>
      </c>
      <c r="C721" s="232" t="s">
        <v>26656</v>
      </c>
      <c r="D721" s="232" t="s">
        <v>26575</v>
      </c>
      <c r="E721" s="232" t="str">
        <f>CONCATENATE(SUM('Раздел 3'!AI180:AI180),"&lt;=",SUM('Раздел 3'!AH180:AH180))</f>
        <v>0&lt;=0</v>
      </c>
    </row>
    <row r="722" spans="1:5" ht="42" hidden="1" customHeight="1">
      <c r="A722" s="231" t="str">
        <f>IF((SUM('Раздел 3'!AI181:AI181)&lt;=SUM('Раздел 3'!AH181:AH181)),"","Неверно!")</f>
        <v/>
      </c>
      <c r="B722" s="237" t="s">
        <v>32396</v>
      </c>
      <c r="C722" s="232" t="s">
        <v>26657</v>
      </c>
      <c r="D722" s="232" t="s">
        <v>26575</v>
      </c>
      <c r="E722" s="232" t="str">
        <f>CONCATENATE(SUM('Раздел 3'!AI181:AI181),"&lt;=",SUM('Раздел 3'!AH181:AH181))</f>
        <v>0&lt;=0</v>
      </c>
    </row>
    <row r="723" spans="1:5" ht="42" hidden="1" customHeight="1">
      <c r="A723" s="231" t="str">
        <f>IF((SUM('Раздел 3'!AI182:AI182)&lt;=SUM('Раздел 3'!AH182:AH182)),"","Неверно!")</f>
        <v/>
      </c>
      <c r="B723" s="237" t="s">
        <v>32396</v>
      </c>
      <c r="C723" s="232" t="s">
        <v>26658</v>
      </c>
      <c r="D723" s="232" t="s">
        <v>26575</v>
      </c>
      <c r="E723" s="232" t="str">
        <f>CONCATENATE(SUM('Раздел 3'!AI182:AI182),"&lt;=",SUM('Раздел 3'!AH182:AH182))</f>
        <v>0&lt;=0</v>
      </c>
    </row>
    <row r="724" spans="1:5" ht="42" hidden="1" customHeight="1">
      <c r="A724" s="231" t="str">
        <f>IF((SUM('Раздел 3'!AI183:AI183)&lt;=SUM('Раздел 3'!AH183:AH183)),"","Неверно!")</f>
        <v/>
      </c>
      <c r="B724" s="237" t="s">
        <v>32396</v>
      </c>
      <c r="C724" s="232" t="s">
        <v>26659</v>
      </c>
      <c r="D724" s="232" t="s">
        <v>26575</v>
      </c>
      <c r="E724" s="232" t="str">
        <f>CONCATENATE(SUM('Раздел 3'!AI183:AI183),"&lt;=",SUM('Раздел 3'!AH183:AH183))</f>
        <v>0&lt;=0</v>
      </c>
    </row>
    <row r="725" spans="1:5" ht="42" hidden="1" customHeight="1">
      <c r="A725" s="231" t="str">
        <f>IF((SUM('Раздел 3'!AI184:AI184)&lt;=SUM('Раздел 3'!AH184:AH184)),"","Неверно!")</f>
        <v/>
      </c>
      <c r="B725" s="237" t="s">
        <v>32396</v>
      </c>
      <c r="C725" s="232" t="s">
        <v>26660</v>
      </c>
      <c r="D725" s="232" t="s">
        <v>26575</v>
      </c>
      <c r="E725" s="232" t="str">
        <f>CONCATENATE(SUM('Раздел 3'!AI184:AI184),"&lt;=",SUM('Раздел 3'!AH184:AH184))</f>
        <v>0&lt;=0</v>
      </c>
    </row>
    <row r="726" spans="1:5" ht="42" hidden="1" customHeight="1">
      <c r="A726" s="231" t="str">
        <f>IF((SUM('Раздел 3'!AI185:AI185)&lt;=SUM('Раздел 3'!AH185:AH185)),"","Неверно!")</f>
        <v/>
      </c>
      <c r="B726" s="237" t="s">
        <v>32396</v>
      </c>
      <c r="C726" s="232" t="s">
        <v>26661</v>
      </c>
      <c r="D726" s="232" t="s">
        <v>26575</v>
      </c>
      <c r="E726" s="232" t="str">
        <f>CONCATENATE(SUM('Раздел 3'!AI185:AI185),"&lt;=",SUM('Раздел 3'!AH185:AH185))</f>
        <v>0&lt;=0</v>
      </c>
    </row>
    <row r="727" spans="1:5" ht="42" hidden="1" customHeight="1">
      <c r="A727" s="231" t="str">
        <f>IF((SUM('Раздел 3'!AI186:AI186)&lt;=SUM('Раздел 3'!AH186:AH186)),"","Неверно!")</f>
        <v/>
      </c>
      <c r="B727" s="237" t="s">
        <v>32396</v>
      </c>
      <c r="C727" s="232" t="s">
        <v>26662</v>
      </c>
      <c r="D727" s="232" t="s">
        <v>26575</v>
      </c>
      <c r="E727" s="232" t="str">
        <f>CONCATENATE(SUM('Раздел 3'!AI186:AI186),"&lt;=",SUM('Раздел 3'!AH186:AH186))</f>
        <v>0&lt;=0</v>
      </c>
    </row>
    <row r="728" spans="1:5" ht="42" hidden="1" customHeight="1">
      <c r="A728" s="231" t="str">
        <f>IF((SUM('Раздел 3'!AI187:AI187)&lt;=SUM('Раздел 3'!AH187:AH187)),"","Неверно!")</f>
        <v/>
      </c>
      <c r="B728" s="237" t="s">
        <v>32396</v>
      </c>
      <c r="C728" s="232" t="s">
        <v>26663</v>
      </c>
      <c r="D728" s="232" t="s">
        <v>26575</v>
      </c>
      <c r="E728" s="232" t="str">
        <f>CONCATENATE(SUM('Раздел 3'!AI187:AI187),"&lt;=",SUM('Раздел 3'!AH187:AH187))</f>
        <v>0&lt;=0</v>
      </c>
    </row>
    <row r="729" spans="1:5" ht="42" hidden="1" customHeight="1">
      <c r="A729" s="231" t="str">
        <f>IF((SUM('Раздел 3'!AI26:AI26)&lt;=SUM('Раздел 3'!AH26:AH26)),"","Неверно!")</f>
        <v/>
      </c>
      <c r="B729" s="237" t="s">
        <v>32396</v>
      </c>
      <c r="C729" s="232" t="s">
        <v>26664</v>
      </c>
      <c r="D729" s="232" t="s">
        <v>26575</v>
      </c>
      <c r="E729" s="232" t="str">
        <f>CONCATENATE(SUM('Раздел 3'!AI26:AI26),"&lt;=",SUM('Раздел 3'!AH26:AH26))</f>
        <v>0&lt;=0</v>
      </c>
    </row>
    <row r="730" spans="1:5" ht="42" hidden="1" customHeight="1">
      <c r="A730" s="231" t="str">
        <f>IF((SUM('Раздел 3'!AI188:AI188)&lt;=SUM('Раздел 3'!AH188:AH188)),"","Неверно!")</f>
        <v/>
      </c>
      <c r="B730" s="237" t="s">
        <v>32396</v>
      </c>
      <c r="C730" s="232" t="s">
        <v>26665</v>
      </c>
      <c r="D730" s="232" t="s">
        <v>26575</v>
      </c>
      <c r="E730" s="232" t="str">
        <f>CONCATENATE(SUM('Раздел 3'!AI188:AI188),"&lt;=",SUM('Раздел 3'!AH188:AH188))</f>
        <v>0&lt;=0</v>
      </c>
    </row>
    <row r="731" spans="1:5" ht="42" hidden="1" customHeight="1">
      <c r="A731" s="231" t="str">
        <f>IF((SUM('Раздел 3'!AI189:AI189)&lt;=SUM('Раздел 3'!AH189:AH189)),"","Неверно!")</f>
        <v/>
      </c>
      <c r="B731" s="237" t="s">
        <v>32396</v>
      </c>
      <c r="C731" s="232" t="s">
        <v>26666</v>
      </c>
      <c r="D731" s="232" t="s">
        <v>26575</v>
      </c>
      <c r="E731" s="232" t="str">
        <f>CONCATENATE(SUM('Раздел 3'!AI189:AI189),"&lt;=",SUM('Раздел 3'!AH189:AH189))</f>
        <v>0&lt;=0</v>
      </c>
    </row>
    <row r="732" spans="1:5" ht="42" hidden="1" customHeight="1">
      <c r="A732" s="231" t="str">
        <f>IF((SUM('Раздел 3'!AI190:AI190)&lt;=SUM('Раздел 3'!AH190:AH190)),"","Неверно!")</f>
        <v/>
      </c>
      <c r="B732" s="237" t="s">
        <v>32396</v>
      </c>
      <c r="C732" s="232" t="s">
        <v>26667</v>
      </c>
      <c r="D732" s="232" t="s">
        <v>26575</v>
      </c>
      <c r="E732" s="232" t="str">
        <f>CONCATENATE(SUM('Раздел 3'!AI190:AI190),"&lt;=",SUM('Раздел 3'!AH190:AH190))</f>
        <v>0&lt;=0</v>
      </c>
    </row>
    <row r="733" spans="1:5" ht="42" hidden="1" customHeight="1">
      <c r="A733" s="231" t="str">
        <f>IF((SUM('Раздел 3'!AI191:AI191)&lt;=SUM('Раздел 3'!AH191:AH191)),"","Неверно!")</f>
        <v/>
      </c>
      <c r="B733" s="237" t="s">
        <v>32396</v>
      </c>
      <c r="C733" s="232" t="s">
        <v>26668</v>
      </c>
      <c r="D733" s="232" t="s">
        <v>26575</v>
      </c>
      <c r="E733" s="232" t="str">
        <f>CONCATENATE(SUM('Раздел 3'!AI191:AI191),"&lt;=",SUM('Раздел 3'!AH191:AH191))</f>
        <v>0&lt;=0</v>
      </c>
    </row>
    <row r="734" spans="1:5" ht="42" hidden="1" customHeight="1">
      <c r="A734" s="231" t="str">
        <f>IF((SUM('Раздел 3'!AI192:AI192)&lt;=SUM('Раздел 3'!AH192:AH192)),"","Неверно!")</f>
        <v/>
      </c>
      <c r="B734" s="237" t="s">
        <v>32396</v>
      </c>
      <c r="C734" s="232" t="s">
        <v>26669</v>
      </c>
      <c r="D734" s="232" t="s">
        <v>26575</v>
      </c>
      <c r="E734" s="232" t="str">
        <f>CONCATENATE(SUM('Раздел 3'!AI192:AI192),"&lt;=",SUM('Раздел 3'!AH192:AH192))</f>
        <v>0&lt;=0</v>
      </c>
    </row>
    <row r="735" spans="1:5" ht="42" hidden="1" customHeight="1">
      <c r="A735" s="231" t="str">
        <f>IF((SUM('Раздел 3'!AI193:AI193)&lt;=SUM('Раздел 3'!AH193:AH193)),"","Неверно!")</f>
        <v/>
      </c>
      <c r="B735" s="237" t="s">
        <v>32396</v>
      </c>
      <c r="C735" s="232" t="s">
        <v>26670</v>
      </c>
      <c r="D735" s="232" t="s">
        <v>26575</v>
      </c>
      <c r="E735" s="232" t="str">
        <f>CONCATENATE(SUM('Раздел 3'!AI193:AI193),"&lt;=",SUM('Раздел 3'!AH193:AH193))</f>
        <v>0&lt;=0</v>
      </c>
    </row>
    <row r="736" spans="1:5" ht="42" hidden="1" customHeight="1">
      <c r="A736" s="231" t="str">
        <f>IF((SUM('Раздел 3'!AI194:AI194)&lt;=SUM('Раздел 3'!AH194:AH194)),"","Неверно!")</f>
        <v/>
      </c>
      <c r="B736" s="237" t="s">
        <v>32396</v>
      </c>
      <c r="C736" s="232" t="s">
        <v>26671</v>
      </c>
      <c r="D736" s="232" t="s">
        <v>26575</v>
      </c>
      <c r="E736" s="232" t="str">
        <f>CONCATENATE(SUM('Раздел 3'!AI194:AI194),"&lt;=",SUM('Раздел 3'!AH194:AH194))</f>
        <v>0&lt;=0</v>
      </c>
    </row>
    <row r="737" spans="1:5" ht="42" hidden="1" customHeight="1">
      <c r="A737" s="231" t="str">
        <f>IF((SUM('Раздел 3'!AI195:AI195)&lt;=SUM('Раздел 3'!AH195:AH195)),"","Неверно!")</f>
        <v/>
      </c>
      <c r="B737" s="237" t="s">
        <v>32396</v>
      </c>
      <c r="C737" s="232" t="s">
        <v>26672</v>
      </c>
      <c r="D737" s="232" t="s">
        <v>26575</v>
      </c>
      <c r="E737" s="232" t="str">
        <f>CONCATENATE(SUM('Раздел 3'!AI195:AI195),"&lt;=",SUM('Раздел 3'!AH195:AH195))</f>
        <v>0&lt;=0</v>
      </c>
    </row>
    <row r="738" spans="1:5" ht="42" hidden="1" customHeight="1">
      <c r="A738" s="231" t="str">
        <f>IF((SUM('Раздел 3'!AI196:AI196)&lt;=SUM('Раздел 3'!AH196:AH196)),"","Неверно!")</f>
        <v/>
      </c>
      <c r="B738" s="237" t="s">
        <v>32396</v>
      </c>
      <c r="C738" s="232" t="s">
        <v>26673</v>
      </c>
      <c r="D738" s="232" t="s">
        <v>26575</v>
      </c>
      <c r="E738" s="232" t="str">
        <f>CONCATENATE(SUM('Раздел 3'!AI196:AI196),"&lt;=",SUM('Раздел 3'!AH196:AH196))</f>
        <v>0&lt;=0</v>
      </c>
    </row>
    <row r="739" spans="1:5" ht="42" hidden="1" customHeight="1">
      <c r="A739" s="231" t="str">
        <f>IF((SUM('Раздел 3'!AI197:AI197)&lt;=SUM('Раздел 3'!AH197:AH197)),"","Неверно!")</f>
        <v/>
      </c>
      <c r="B739" s="237" t="s">
        <v>32396</v>
      </c>
      <c r="C739" s="232" t="s">
        <v>26674</v>
      </c>
      <c r="D739" s="232" t="s">
        <v>26575</v>
      </c>
      <c r="E739" s="232" t="str">
        <f>CONCATENATE(SUM('Раздел 3'!AI197:AI197),"&lt;=",SUM('Раздел 3'!AH197:AH197))</f>
        <v>0&lt;=0</v>
      </c>
    </row>
    <row r="740" spans="1:5" ht="42" hidden="1" customHeight="1">
      <c r="A740" s="231" t="str">
        <f>IF((SUM('Раздел 3'!AI27:AI27)&lt;=SUM('Раздел 3'!AH27:AH27)),"","Неверно!")</f>
        <v/>
      </c>
      <c r="B740" s="237" t="s">
        <v>32396</v>
      </c>
      <c r="C740" s="232" t="s">
        <v>26675</v>
      </c>
      <c r="D740" s="232" t="s">
        <v>26575</v>
      </c>
      <c r="E740" s="232" t="str">
        <f>CONCATENATE(SUM('Раздел 3'!AI27:AI27),"&lt;=",SUM('Раздел 3'!AH27:AH27))</f>
        <v>0&lt;=0</v>
      </c>
    </row>
    <row r="741" spans="1:5" ht="42" hidden="1" customHeight="1">
      <c r="A741" s="231" t="str">
        <f>IF((SUM('Раздел 3'!AI198:AI198)&lt;=SUM('Раздел 3'!AH198:AH198)),"","Неверно!")</f>
        <v/>
      </c>
      <c r="B741" s="237" t="s">
        <v>32396</v>
      </c>
      <c r="C741" s="232" t="s">
        <v>26676</v>
      </c>
      <c r="D741" s="232" t="s">
        <v>26575</v>
      </c>
      <c r="E741" s="232" t="str">
        <f>CONCATENATE(SUM('Раздел 3'!AI198:AI198),"&lt;=",SUM('Раздел 3'!AH198:AH198))</f>
        <v>0&lt;=0</v>
      </c>
    </row>
    <row r="742" spans="1:5" ht="42" hidden="1" customHeight="1">
      <c r="A742" s="231" t="str">
        <f>IF((SUM('Раздел 3'!AI199:AI199)&lt;=SUM('Раздел 3'!AH199:AH199)),"","Неверно!")</f>
        <v/>
      </c>
      <c r="B742" s="237" t="s">
        <v>32396</v>
      </c>
      <c r="C742" s="232" t="s">
        <v>26677</v>
      </c>
      <c r="D742" s="232" t="s">
        <v>26575</v>
      </c>
      <c r="E742" s="232" t="str">
        <f>CONCATENATE(SUM('Раздел 3'!AI199:AI199),"&lt;=",SUM('Раздел 3'!AH199:AH199))</f>
        <v>0&lt;=0</v>
      </c>
    </row>
    <row r="743" spans="1:5" ht="42" hidden="1" customHeight="1">
      <c r="A743" s="231" t="str">
        <f>IF((SUM('Раздел 3'!AI200:AI200)&lt;=SUM('Раздел 3'!AH200:AH200)),"","Неверно!")</f>
        <v/>
      </c>
      <c r="B743" s="237" t="s">
        <v>32396</v>
      </c>
      <c r="C743" s="232" t="s">
        <v>26678</v>
      </c>
      <c r="D743" s="232" t="s">
        <v>26575</v>
      </c>
      <c r="E743" s="232" t="str">
        <f>CONCATENATE(SUM('Раздел 3'!AI200:AI200),"&lt;=",SUM('Раздел 3'!AH200:AH200))</f>
        <v>0&lt;=0</v>
      </c>
    </row>
    <row r="744" spans="1:5" ht="42" hidden="1" customHeight="1">
      <c r="A744" s="231" t="str">
        <f>IF((SUM('Раздел 3'!AI201:AI201)&lt;=SUM('Раздел 3'!AH201:AH201)),"","Неверно!")</f>
        <v/>
      </c>
      <c r="B744" s="237" t="s">
        <v>32396</v>
      </c>
      <c r="C744" s="232" t="s">
        <v>26679</v>
      </c>
      <c r="D744" s="232" t="s">
        <v>26575</v>
      </c>
      <c r="E744" s="232" t="str">
        <f>CONCATENATE(SUM('Раздел 3'!AI201:AI201),"&lt;=",SUM('Раздел 3'!AH201:AH201))</f>
        <v>0&lt;=0</v>
      </c>
    </row>
    <row r="745" spans="1:5" ht="42" hidden="1" customHeight="1">
      <c r="A745" s="231" t="str">
        <f>IF((SUM('Раздел 3'!AI202:AI202)&lt;=SUM('Раздел 3'!AH202:AH202)),"","Неверно!")</f>
        <v/>
      </c>
      <c r="B745" s="237" t="s">
        <v>32396</v>
      </c>
      <c r="C745" s="232" t="s">
        <v>26680</v>
      </c>
      <c r="D745" s="232" t="s">
        <v>26575</v>
      </c>
      <c r="E745" s="232" t="str">
        <f>CONCATENATE(SUM('Раздел 3'!AI202:AI202),"&lt;=",SUM('Раздел 3'!AH202:AH202))</f>
        <v>0&lt;=0</v>
      </c>
    </row>
    <row r="746" spans="1:5" ht="42" hidden="1" customHeight="1">
      <c r="A746" s="231" t="str">
        <f>IF((SUM('Раздел 3'!AI203:AI203)&lt;=SUM('Раздел 3'!AH203:AH203)),"","Неверно!")</f>
        <v/>
      </c>
      <c r="B746" s="237" t="s">
        <v>32396</v>
      </c>
      <c r="C746" s="232" t="s">
        <v>26681</v>
      </c>
      <c r="D746" s="232" t="s">
        <v>26575</v>
      </c>
      <c r="E746" s="232" t="str">
        <f>CONCATENATE(SUM('Раздел 3'!AI203:AI203),"&lt;=",SUM('Раздел 3'!AH203:AH203))</f>
        <v>0&lt;=0</v>
      </c>
    </row>
    <row r="747" spans="1:5" ht="42" hidden="1" customHeight="1">
      <c r="A747" s="231" t="str">
        <f>IF((SUM('Раздел 3'!AI204:AI204)&lt;=SUM('Раздел 3'!AH204:AH204)),"","Неверно!")</f>
        <v/>
      </c>
      <c r="B747" s="237" t="s">
        <v>32396</v>
      </c>
      <c r="C747" s="232" t="s">
        <v>26682</v>
      </c>
      <c r="D747" s="232" t="s">
        <v>26575</v>
      </c>
      <c r="E747" s="232" t="str">
        <f>CONCATENATE(SUM('Раздел 3'!AI204:AI204),"&lt;=",SUM('Раздел 3'!AH204:AH204))</f>
        <v>0&lt;=0</v>
      </c>
    </row>
    <row r="748" spans="1:5" ht="42" hidden="1" customHeight="1">
      <c r="A748" s="231" t="str">
        <f>IF((SUM('Раздел 3'!AI205:AI205)&lt;=SUM('Раздел 3'!AH205:AH205)),"","Неверно!")</f>
        <v/>
      </c>
      <c r="B748" s="237" t="s">
        <v>32396</v>
      </c>
      <c r="C748" s="232" t="s">
        <v>26683</v>
      </c>
      <c r="D748" s="232" t="s">
        <v>26575</v>
      </c>
      <c r="E748" s="232" t="str">
        <f>CONCATENATE(SUM('Раздел 3'!AI205:AI205),"&lt;=",SUM('Раздел 3'!AH205:AH205))</f>
        <v>0&lt;=0</v>
      </c>
    </row>
    <row r="749" spans="1:5" ht="42" hidden="1" customHeight="1">
      <c r="A749" s="231" t="str">
        <f>IF((SUM('Раздел 3'!AI206:AI206)&lt;=SUM('Раздел 3'!AH206:AH206)),"","Неверно!")</f>
        <v/>
      </c>
      <c r="B749" s="237" t="s">
        <v>32396</v>
      </c>
      <c r="C749" s="232" t="s">
        <v>26684</v>
      </c>
      <c r="D749" s="232" t="s">
        <v>26575</v>
      </c>
      <c r="E749" s="232" t="str">
        <f>CONCATENATE(SUM('Раздел 3'!AI206:AI206),"&lt;=",SUM('Раздел 3'!AH206:AH206))</f>
        <v>0&lt;=0</v>
      </c>
    </row>
    <row r="750" spans="1:5" ht="42" hidden="1" customHeight="1">
      <c r="A750" s="231" t="str">
        <f>IF((SUM('Раздел 3'!AI207:AI207)&lt;=SUM('Раздел 3'!AH207:AH207)),"","Неверно!")</f>
        <v/>
      </c>
      <c r="B750" s="237" t="s">
        <v>32396</v>
      </c>
      <c r="C750" s="232" t="s">
        <v>26685</v>
      </c>
      <c r="D750" s="232" t="s">
        <v>26575</v>
      </c>
      <c r="E750" s="232" t="str">
        <f>CONCATENATE(SUM('Раздел 3'!AI207:AI207),"&lt;=",SUM('Раздел 3'!AH207:AH207))</f>
        <v>0&lt;=0</v>
      </c>
    </row>
    <row r="751" spans="1:5" ht="42" hidden="1" customHeight="1">
      <c r="A751" s="231" t="str">
        <f>IF((SUM('Раздел 3'!AI10:AI10)&lt;=SUM('Раздел 3'!AH10:AH10)),"","Неверно!")</f>
        <v/>
      </c>
      <c r="B751" s="237" t="s">
        <v>32396</v>
      </c>
      <c r="C751" s="232" t="s">
        <v>26686</v>
      </c>
      <c r="D751" s="232" t="s">
        <v>26575</v>
      </c>
      <c r="E751" s="232" t="str">
        <f>CONCATENATE(SUM('Раздел 3'!AI10:AI10),"&lt;=",SUM('Раздел 3'!AH10:AH10))</f>
        <v>0&lt;=0</v>
      </c>
    </row>
    <row r="752" spans="1:5" ht="42" hidden="1" customHeight="1">
      <c r="A752" s="231" t="str">
        <f>IF((SUM('Раздел 3'!AI28:AI28)&lt;=SUM('Раздел 3'!AH28:AH28)),"","Неверно!")</f>
        <v/>
      </c>
      <c r="B752" s="237" t="s">
        <v>32396</v>
      </c>
      <c r="C752" s="232" t="s">
        <v>26687</v>
      </c>
      <c r="D752" s="232" t="s">
        <v>26575</v>
      </c>
      <c r="E752" s="232" t="str">
        <f>CONCATENATE(SUM('Раздел 3'!AI28:AI28),"&lt;=",SUM('Раздел 3'!AH28:AH28))</f>
        <v>0&lt;=0</v>
      </c>
    </row>
    <row r="753" spans="1:5" ht="42" hidden="1" customHeight="1">
      <c r="A753" s="231" t="str">
        <f>IF((SUM('Раздел 3'!AI208:AI208)&lt;=SUM('Раздел 3'!AH208:AH208)),"","Неверно!")</f>
        <v/>
      </c>
      <c r="B753" s="237" t="s">
        <v>32396</v>
      </c>
      <c r="C753" s="232" t="s">
        <v>26688</v>
      </c>
      <c r="D753" s="232" t="s">
        <v>26575</v>
      </c>
      <c r="E753" s="232" t="str">
        <f>CONCATENATE(SUM('Раздел 3'!AI208:AI208),"&lt;=",SUM('Раздел 3'!AH208:AH208))</f>
        <v>0&lt;=0</v>
      </c>
    </row>
    <row r="754" spans="1:5" ht="42" hidden="1" customHeight="1">
      <c r="A754" s="231" t="str">
        <f>IF((SUM('Раздел 3'!AI209:AI209)&lt;=SUM('Раздел 3'!AH209:AH209)),"","Неверно!")</f>
        <v/>
      </c>
      <c r="B754" s="237" t="s">
        <v>32396</v>
      </c>
      <c r="C754" s="232" t="s">
        <v>26689</v>
      </c>
      <c r="D754" s="232" t="s">
        <v>26575</v>
      </c>
      <c r="E754" s="232" t="str">
        <f>CONCATENATE(SUM('Раздел 3'!AI209:AI209),"&lt;=",SUM('Раздел 3'!AH209:AH209))</f>
        <v>0&lt;=0</v>
      </c>
    </row>
    <row r="755" spans="1:5" ht="42" hidden="1" customHeight="1">
      <c r="A755" s="231" t="str">
        <f>IF((SUM('Раздел 3'!AI210:AI210)&lt;=SUM('Раздел 3'!AH210:AH210)),"","Неверно!")</f>
        <v/>
      </c>
      <c r="B755" s="237" t="s">
        <v>32396</v>
      </c>
      <c r="C755" s="232" t="s">
        <v>26690</v>
      </c>
      <c r="D755" s="232" t="s">
        <v>26575</v>
      </c>
      <c r="E755" s="232" t="str">
        <f>CONCATENATE(SUM('Раздел 3'!AI210:AI210),"&lt;=",SUM('Раздел 3'!AH210:AH210))</f>
        <v>0&lt;=0</v>
      </c>
    </row>
    <row r="756" spans="1:5" ht="42" hidden="1" customHeight="1">
      <c r="A756" s="231" t="str">
        <f>IF((SUM('Раздел 3'!AI211:AI211)&lt;=SUM('Раздел 3'!AH211:AH211)),"","Неверно!")</f>
        <v/>
      </c>
      <c r="B756" s="237" t="s">
        <v>32396</v>
      </c>
      <c r="C756" s="232" t="s">
        <v>26691</v>
      </c>
      <c r="D756" s="232" t="s">
        <v>26575</v>
      </c>
      <c r="E756" s="232" t="str">
        <f>CONCATENATE(SUM('Раздел 3'!AI211:AI211),"&lt;=",SUM('Раздел 3'!AH211:AH211))</f>
        <v>0&lt;=0</v>
      </c>
    </row>
    <row r="757" spans="1:5" ht="42" hidden="1" customHeight="1">
      <c r="A757" s="231" t="str">
        <f>IF((SUM('Раздел 3'!AI212:AI212)&lt;=SUM('Раздел 3'!AH212:AH212)),"","Неверно!")</f>
        <v/>
      </c>
      <c r="B757" s="237" t="s">
        <v>32396</v>
      </c>
      <c r="C757" s="232" t="s">
        <v>26692</v>
      </c>
      <c r="D757" s="232" t="s">
        <v>26575</v>
      </c>
      <c r="E757" s="232" t="str">
        <f>CONCATENATE(SUM('Раздел 3'!AI212:AI212),"&lt;=",SUM('Раздел 3'!AH212:AH212))</f>
        <v>0&lt;=0</v>
      </c>
    </row>
    <row r="758" spans="1:5" ht="42" hidden="1" customHeight="1">
      <c r="A758" s="231" t="str">
        <f>IF((SUM('Раздел 3'!AI213:AI213)&lt;=SUM('Раздел 3'!AH213:AH213)),"","Неверно!")</f>
        <v/>
      </c>
      <c r="B758" s="237" t="s">
        <v>32396</v>
      </c>
      <c r="C758" s="232" t="s">
        <v>26693</v>
      </c>
      <c r="D758" s="232" t="s">
        <v>26575</v>
      </c>
      <c r="E758" s="232" t="str">
        <f>CONCATENATE(SUM('Раздел 3'!AI213:AI213),"&lt;=",SUM('Раздел 3'!AH213:AH213))</f>
        <v>0&lt;=0</v>
      </c>
    </row>
    <row r="759" spans="1:5" ht="42" hidden="1" customHeight="1">
      <c r="A759" s="231" t="str">
        <f>IF((SUM('Раздел 3'!AI214:AI214)&lt;=SUM('Раздел 3'!AH214:AH214)),"","Неверно!")</f>
        <v/>
      </c>
      <c r="B759" s="237" t="s">
        <v>32396</v>
      </c>
      <c r="C759" s="232" t="s">
        <v>26694</v>
      </c>
      <c r="D759" s="232" t="s">
        <v>26575</v>
      </c>
      <c r="E759" s="232" t="str">
        <f>CONCATENATE(SUM('Раздел 3'!AI214:AI214),"&lt;=",SUM('Раздел 3'!AH214:AH214))</f>
        <v>0&lt;=0</v>
      </c>
    </row>
    <row r="760" spans="1:5" ht="42" hidden="1" customHeight="1">
      <c r="A760" s="231" t="str">
        <f>IF((SUM('Раздел 3'!AI215:AI215)&lt;=SUM('Раздел 3'!AH215:AH215)),"","Неверно!")</f>
        <v/>
      </c>
      <c r="B760" s="237" t="s">
        <v>32396</v>
      </c>
      <c r="C760" s="232" t="s">
        <v>26695</v>
      </c>
      <c r="D760" s="232" t="s">
        <v>26575</v>
      </c>
      <c r="E760" s="232" t="str">
        <f>CONCATENATE(SUM('Раздел 3'!AI215:AI215),"&lt;=",SUM('Раздел 3'!AH215:AH215))</f>
        <v>0&lt;=0</v>
      </c>
    </row>
    <row r="761" spans="1:5" ht="42" hidden="1" customHeight="1">
      <c r="A761" s="231" t="str">
        <f>IF((SUM('Раздел 3'!AI216:AI216)&lt;=SUM('Раздел 3'!AH216:AH216)),"","Неверно!")</f>
        <v/>
      </c>
      <c r="B761" s="237" t="s">
        <v>32396</v>
      </c>
      <c r="C761" s="232" t="s">
        <v>26696</v>
      </c>
      <c r="D761" s="232" t="s">
        <v>26575</v>
      </c>
      <c r="E761" s="232" t="str">
        <f>CONCATENATE(SUM('Раздел 3'!AI216:AI216),"&lt;=",SUM('Раздел 3'!AH216:AH216))</f>
        <v>0&lt;=0</v>
      </c>
    </row>
    <row r="762" spans="1:5" ht="42" hidden="1" customHeight="1">
      <c r="A762" s="231" t="str">
        <f>IF((SUM('Раздел 3'!AI217:AI217)&lt;=SUM('Раздел 3'!AH217:AH217)),"","Неверно!")</f>
        <v/>
      </c>
      <c r="B762" s="237" t="s">
        <v>32396</v>
      </c>
      <c r="C762" s="232" t="s">
        <v>26697</v>
      </c>
      <c r="D762" s="232" t="s">
        <v>26575</v>
      </c>
      <c r="E762" s="232" t="str">
        <f>CONCATENATE(SUM('Раздел 3'!AI217:AI217),"&lt;=",SUM('Раздел 3'!AH217:AH217))</f>
        <v>0&lt;=0</v>
      </c>
    </row>
    <row r="763" spans="1:5" ht="42" hidden="1" customHeight="1">
      <c r="A763" s="231" t="str">
        <f>IF((SUM('Раздел 3'!AI29:AI29)&lt;=SUM('Раздел 3'!AH29:AH29)),"","Неверно!")</f>
        <v/>
      </c>
      <c r="B763" s="237" t="s">
        <v>32396</v>
      </c>
      <c r="C763" s="232" t="s">
        <v>26698</v>
      </c>
      <c r="D763" s="232" t="s">
        <v>26575</v>
      </c>
      <c r="E763" s="232" t="str">
        <f>CONCATENATE(SUM('Раздел 3'!AI29:AI29),"&lt;=",SUM('Раздел 3'!AH29:AH29))</f>
        <v>0&lt;=0</v>
      </c>
    </row>
    <row r="764" spans="1:5" ht="42" hidden="1" customHeight="1">
      <c r="A764" s="231" t="str">
        <f>IF((SUM('Раздел 3'!AI218:AI218)&lt;=SUM('Раздел 3'!AH218:AH218)),"","Неверно!")</f>
        <v/>
      </c>
      <c r="B764" s="237" t="s">
        <v>32396</v>
      </c>
      <c r="C764" s="232" t="s">
        <v>26699</v>
      </c>
      <c r="D764" s="232" t="s">
        <v>26575</v>
      </c>
      <c r="E764" s="232" t="str">
        <f>CONCATENATE(SUM('Раздел 3'!AI218:AI218),"&lt;=",SUM('Раздел 3'!AH218:AH218))</f>
        <v>0&lt;=0</v>
      </c>
    </row>
    <row r="765" spans="1:5" ht="42" hidden="1" customHeight="1">
      <c r="A765" s="231" t="str">
        <f>IF((SUM('Раздел 3'!AI219:AI219)&lt;=SUM('Раздел 3'!AH219:AH219)),"","Неверно!")</f>
        <v/>
      </c>
      <c r="B765" s="237" t="s">
        <v>32396</v>
      </c>
      <c r="C765" s="232" t="s">
        <v>26700</v>
      </c>
      <c r="D765" s="232" t="s">
        <v>26575</v>
      </c>
      <c r="E765" s="232" t="str">
        <f>CONCATENATE(SUM('Раздел 3'!AI219:AI219),"&lt;=",SUM('Раздел 3'!AH219:AH219))</f>
        <v>0&lt;=0</v>
      </c>
    </row>
    <row r="766" spans="1:5" ht="42" hidden="1" customHeight="1">
      <c r="A766" s="231" t="str">
        <f>IF((SUM('Раздел 3'!AI220:AI220)&lt;=SUM('Раздел 3'!AH220:AH220)),"","Неверно!")</f>
        <v/>
      </c>
      <c r="B766" s="237" t="s">
        <v>32396</v>
      </c>
      <c r="C766" s="232" t="s">
        <v>26701</v>
      </c>
      <c r="D766" s="232" t="s">
        <v>26575</v>
      </c>
      <c r="E766" s="232" t="str">
        <f>CONCATENATE(SUM('Раздел 3'!AI220:AI220),"&lt;=",SUM('Раздел 3'!AH220:AH220))</f>
        <v>0&lt;=0</v>
      </c>
    </row>
    <row r="767" spans="1:5" ht="42" hidden="1" customHeight="1">
      <c r="A767" s="231" t="str">
        <f>IF((SUM('Раздел 3'!AI221:AI221)&lt;=SUM('Раздел 3'!AH221:AH221)),"","Неверно!")</f>
        <v/>
      </c>
      <c r="B767" s="237" t="s">
        <v>32396</v>
      </c>
      <c r="C767" s="232" t="s">
        <v>26702</v>
      </c>
      <c r="D767" s="232" t="s">
        <v>26575</v>
      </c>
      <c r="E767" s="232" t="str">
        <f>CONCATENATE(SUM('Раздел 3'!AI221:AI221),"&lt;=",SUM('Раздел 3'!AH221:AH221))</f>
        <v>0&lt;=0</v>
      </c>
    </row>
    <row r="768" spans="1:5" ht="42" hidden="1" customHeight="1">
      <c r="A768" s="231" t="str">
        <f>IF((SUM('Раздел 3'!AI222:AI222)&lt;=SUM('Раздел 3'!AH222:AH222)),"","Неверно!")</f>
        <v/>
      </c>
      <c r="B768" s="237" t="s">
        <v>32396</v>
      </c>
      <c r="C768" s="232" t="s">
        <v>26703</v>
      </c>
      <c r="D768" s="232" t="s">
        <v>26575</v>
      </c>
      <c r="E768" s="232" t="str">
        <f>CONCATENATE(SUM('Раздел 3'!AI222:AI222),"&lt;=",SUM('Раздел 3'!AH222:AH222))</f>
        <v>0&lt;=0</v>
      </c>
    </row>
    <row r="769" spans="1:5" ht="42" hidden="1" customHeight="1">
      <c r="A769" s="231" t="str">
        <f>IF((SUM('Раздел 3'!AI223:AI223)&lt;=SUM('Раздел 3'!AH223:AH223)),"","Неверно!")</f>
        <v/>
      </c>
      <c r="B769" s="237" t="s">
        <v>32396</v>
      </c>
      <c r="C769" s="232" t="s">
        <v>26704</v>
      </c>
      <c r="D769" s="232" t="s">
        <v>26575</v>
      </c>
      <c r="E769" s="232" t="str">
        <f>CONCATENATE(SUM('Раздел 3'!AI223:AI223),"&lt;=",SUM('Раздел 3'!AH223:AH223))</f>
        <v>0&lt;=0</v>
      </c>
    </row>
    <row r="770" spans="1:5" ht="42" hidden="1" customHeight="1">
      <c r="A770" s="231" t="str">
        <f>IF((SUM('Раздел 3'!AI224:AI224)&lt;=SUM('Раздел 3'!AH224:AH224)),"","Неверно!")</f>
        <v/>
      </c>
      <c r="B770" s="237" t="s">
        <v>32396</v>
      </c>
      <c r="C770" s="232" t="s">
        <v>26705</v>
      </c>
      <c r="D770" s="232" t="s">
        <v>26575</v>
      </c>
      <c r="E770" s="232" t="str">
        <f>CONCATENATE(SUM('Раздел 3'!AI224:AI224),"&lt;=",SUM('Раздел 3'!AH224:AH224))</f>
        <v>0&lt;=0</v>
      </c>
    </row>
    <row r="771" spans="1:5" ht="42" hidden="1" customHeight="1">
      <c r="A771" s="231" t="str">
        <f>IF((SUM('Раздел 3'!AI225:AI225)&lt;=SUM('Раздел 3'!AH225:AH225)),"","Неверно!")</f>
        <v/>
      </c>
      <c r="B771" s="237" t="s">
        <v>32396</v>
      </c>
      <c r="C771" s="232" t="s">
        <v>26706</v>
      </c>
      <c r="D771" s="232" t="s">
        <v>26575</v>
      </c>
      <c r="E771" s="232" t="str">
        <f>CONCATENATE(SUM('Раздел 3'!AI225:AI225),"&lt;=",SUM('Раздел 3'!AH225:AH225))</f>
        <v>0&lt;=0</v>
      </c>
    </row>
    <row r="772" spans="1:5" ht="42" hidden="1" customHeight="1">
      <c r="A772" s="231" t="str">
        <f>IF((SUM('Раздел 3'!AI226:AI226)&lt;=SUM('Раздел 3'!AH226:AH226)),"","Неверно!")</f>
        <v/>
      </c>
      <c r="B772" s="237" t="s">
        <v>32396</v>
      </c>
      <c r="C772" s="232" t="s">
        <v>26707</v>
      </c>
      <c r="D772" s="232" t="s">
        <v>26575</v>
      </c>
      <c r="E772" s="232" t="str">
        <f>CONCATENATE(SUM('Раздел 3'!AI226:AI226),"&lt;=",SUM('Раздел 3'!AH226:AH226))</f>
        <v>0&lt;=0</v>
      </c>
    </row>
    <row r="773" spans="1:5" ht="42" hidden="1" customHeight="1">
      <c r="A773" s="231" t="str">
        <f>IF((SUM('Раздел 3'!AI227:AI227)&lt;=SUM('Раздел 3'!AH227:AH227)),"","Неверно!")</f>
        <v/>
      </c>
      <c r="B773" s="237" t="s">
        <v>32396</v>
      </c>
      <c r="C773" s="232" t="s">
        <v>26708</v>
      </c>
      <c r="D773" s="232" t="s">
        <v>26575</v>
      </c>
      <c r="E773" s="232" t="str">
        <f>CONCATENATE(SUM('Раздел 3'!AI227:AI227),"&lt;=",SUM('Раздел 3'!AH227:AH227))</f>
        <v>0&lt;=0</v>
      </c>
    </row>
    <row r="774" spans="1:5" ht="42" hidden="1" customHeight="1">
      <c r="A774" s="231" t="str">
        <f>IF((SUM('Раздел 3'!AI30:AI30)&lt;=SUM('Раздел 3'!AH30:AH30)),"","Неверно!")</f>
        <v/>
      </c>
      <c r="B774" s="237" t="s">
        <v>32396</v>
      </c>
      <c r="C774" s="232" t="s">
        <v>26709</v>
      </c>
      <c r="D774" s="232" t="s">
        <v>26575</v>
      </c>
      <c r="E774" s="232" t="str">
        <f>CONCATENATE(SUM('Раздел 3'!AI30:AI30),"&lt;=",SUM('Раздел 3'!AH30:AH30))</f>
        <v>0&lt;=0</v>
      </c>
    </row>
    <row r="775" spans="1:5" ht="42" hidden="1" customHeight="1">
      <c r="A775" s="231" t="str">
        <f>IF((SUM('Раздел 3'!AI228:AI228)&lt;=SUM('Раздел 3'!AH228:AH228)),"","Неверно!")</f>
        <v/>
      </c>
      <c r="B775" s="237" t="s">
        <v>32396</v>
      </c>
      <c r="C775" s="232" t="s">
        <v>26710</v>
      </c>
      <c r="D775" s="232" t="s">
        <v>26575</v>
      </c>
      <c r="E775" s="232" t="str">
        <f>CONCATENATE(SUM('Раздел 3'!AI228:AI228),"&lt;=",SUM('Раздел 3'!AH228:AH228))</f>
        <v>0&lt;=0</v>
      </c>
    </row>
    <row r="776" spans="1:5" ht="42" hidden="1" customHeight="1">
      <c r="A776" s="231" t="str">
        <f>IF((SUM('Раздел 3'!AI229:AI229)&lt;=SUM('Раздел 3'!AH229:AH229)),"","Неверно!")</f>
        <v/>
      </c>
      <c r="B776" s="237" t="s">
        <v>32396</v>
      </c>
      <c r="C776" s="232" t="s">
        <v>26711</v>
      </c>
      <c r="D776" s="232" t="s">
        <v>26575</v>
      </c>
      <c r="E776" s="232" t="str">
        <f>CONCATENATE(SUM('Раздел 3'!AI229:AI229),"&lt;=",SUM('Раздел 3'!AH229:AH229))</f>
        <v>0&lt;=0</v>
      </c>
    </row>
    <row r="777" spans="1:5" ht="42" hidden="1" customHeight="1">
      <c r="A777" s="231" t="str">
        <f>IF((SUM('Раздел 3'!AI230:AI230)&lt;=SUM('Раздел 3'!AH230:AH230)),"","Неверно!")</f>
        <v/>
      </c>
      <c r="B777" s="237" t="s">
        <v>32396</v>
      </c>
      <c r="C777" s="232" t="s">
        <v>26712</v>
      </c>
      <c r="D777" s="232" t="s">
        <v>26575</v>
      </c>
      <c r="E777" s="232" t="str">
        <f>CONCATENATE(SUM('Раздел 3'!AI230:AI230),"&lt;=",SUM('Раздел 3'!AH230:AH230))</f>
        <v>0&lt;=0</v>
      </c>
    </row>
    <row r="778" spans="1:5" ht="42" hidden="1" customHeight="1">
      <c r="A778" s="231" t="str">
        <f>IF((SUM('Раздел 3'!AI231:AI231)&lt;=SUM('Раздел 3'!AH231:AH231)),"","Неверно!")</f>
        <v/>
      </c>
      <c r="B778" s="237" t="s">
        <v>32396</v>
      </c>
      <c r="C778" s="232" t="s">
        <v>26713</v>
      </c>
      <c r="D778" s="232" t="s">
        <v>26575</v>
      </c>
      <c r="E778" s="232" t="str">
        <f>CONCATENATE(SUM('Раздел 3'!AI231:AI231),"&lt;=",SUM('Раздел 3'!AH231:AH231))</f>
        <v>0&lt;=0</v>
      </c>
    </row>
    <row r="779" spans="1:5" ht="42" hidden="1" customHeight="1">
      <c r="A779" s="231" t="str">
        <f>IF((SUM('Раздел 3'!AI232:AI232)&lt;=SUM('Раздел 3'!AH232:AH232)),"","Неверно!")</f>
        <v/>
      </c>
      <c r="B779" s="237" t="s">
        <v>32396</v>
      </c>
      <c r="C779" s="232" t="s">
        <v>26714</v>
      </c>
      <c r="D779" s="232" t="s">
        <v>26575</v>
      </c>
      <c r="E779" s="232" t="str">
        <f>CONCATENATE(SUM('Раздел 3'!AI232:AI232),"&lt;=",SUM('Раздел 3'!AH232:AH232))</f>
        <v>0&lt;=0</v>
      </c>
    </row>
    <row r="780" spans="1:5" ht="42" hidden="1" customHeight="1">
      <c r="A780" s="231" t="str">
        <f>IF((SUM('Раздел 3'!AI233:AI233)&lt;=SUM('Раздел 3'!AH233:AH233)),"","Неверно!")</f>
        <v/>
      </c>
      <c r="B780" s="237" t="s">
        <v>32396</v>
      </c>
      <c r="C780" s="232" t="s">
        <v>26715</v>
      </c>
      <c r="D780" s="232" t="s">
        <v>26575</v>
      </c>
      <c r="E780" s="232" t="str">
        <f>CONCATENATE(SUM('Раздел 3'!AI233:AI233),"&lt;=",SUM('Раздел 3'!AH233:AH233))</f>
        <v>0&lt;=0</v>
      </c>
    </row>
    <row r="781" spans="1:5" ht="42" hidden="1" customHeight="1">
      <c r="A781" s="231" t="str">
        <f>IF((SUM('Раздел 3'!AI234:AI234)&lt;=SUM('Раздел 3'!AH234:AH234)),"","Неверно!")</f>
        <v/>
      </c>
      <c r="B781" s="237" t="s">
        <v>32396</v>
      </c>
      <c r="C781" s="232" t="s">
        <v>26716</v>
      </c>
      <c r="D781" s="232" t="s">
        <v>26575</v>
      </c>
      <c r="E781" s="232" t="str">
        <f>CONCATENATE(SUM('Раздел 3'!AI234:AI234),"&lt;=",SUM('Раздел 3'!AH234:AH234))</f>
        <v>0&lt;=0</v>
      </c>
    </row>
    <row r="782" spans="1:5" ht="42" hidden="1" customHeight="1">
      <c r="A782" s="231" t="str">
        <f>IF((SUM('Раздел 3'!AI235:AI235)&lt;=SUM('Раздел 3'!AH235:AH235)),"","Неверно!")</f>
        <v/>
      </c>
      <c r="B782" s="237" t="s">
        <v>32396</v>
      </c>
      <c r="C782" s="232" t="s">
        <v>26717</v>
      </c>
      <c r="D782" s="232" t="s">
        <v>26575</v>
      </c>
      <c r="E782" s="232" t="str">
        <f>CONCATENATE(SUM('Раздел 3'!AI235:AI235),"&lt;=",SUM('Раздел 3'!AH235:AH235))</f>
        <v>0&lt;=0</v>
      </c>
    </row>
    <row r="783" spans="1:5" ht="42" hidden="1" customHeight="1">
      <c r="A783" s="231" t="str">
        <f>IF((SUM('Раздел 3'!AI236:AI236)&lt;=SUM('Раздел 3'!AH236:AH236)),"","Неверно!")</f>
        <v/>
      </c>
      <c r="B783" s="237" t="s">
        <v>32396</v>
      </c>
      <c r="C783" s="232" t="s">
        <v>26718</v>
      </c>
      <c r="D783" s="232" t="s">
        <v>26575</v>
      </c>
      <c r="E783" s="232" t="str">
        <f>CONCATENATE(SUM('Раздел 3'!AI236:AI236),"&lt;=",SUM('Раздел 3'!AH236:AH236))</f>
        <v>0&lt;=0</v>
      </c>
    </row>
    <row r="784" spans="1:5" ht="42" hidden="1" customHeight="1">
      <c r="A784" s="231" t="str">
        <f>IF((SUM('Раздел 3'!AI237:AI237)&lt;=SUM('Раздел 3'!AH237:AH237)),"","Неверно!")</f>
        <v/>
      </c>
      <c r="B784" s="237" t="s">
        <v>32396</v>
      </c>
      <c r="C784" s="232" t="s">
        <v>26719</v>
      </c>
      <c r="D784" s="232" t="s">
        <v>26575</v>
      </c>
      <c r="E784" s="232" t="str">
        <f>CONCATENATE(SUM('Раздел 3'!AI237:AI237),"&lt;=",SUM('Раздел 3'!AH237:AH237))</f>
        <v>0&lt;=0</v>
      </c>
    </row>
    <row r="785" spans="1:5" ht="42" hidden="1" customHeight="1">
      <c r="A785" s="231" t="str">
        <f>IF((SUM('Раздел 3'!AI31:AI31)&lt;=SUM('Раздел 3'!AH31:AH31)),"","Неверно!")</f>
        <v/>
      </c>
      <c r="B785" s="237" t="s">
        <v>32396</v>
      </c>
      <c r="C785" s="232" t="s">
        <v>26720</v>
      </c>
      <c r="D785" s="232" t="s">
        <v>26575</v>
      </c>
      <c r="E785" s="232" t="str">
        <f>CONCATENATE(SUM('Раздел 3'!AI31:AI31),"&lt;=",SUM('Раздел 3'!AH31:AH31))</f>
        <v>0&lt;=0</v>
      </c>
    </row>
    <row r="786" spans="1:5" ht="42" hidden="1" customHeight="1">
      <c r="A786" s="231" t="str">
        <f>IF((SUM('Раздел 3'!AI238:AI238)&lt;=SUM('Раздел 3'!AH238:AH238)),"","Неверно!")</f>
        <v/>
      </c>
      <c r="B786" s="237" t="s">
        <v>32396</v>
      </c>
      <c r="C786" s="232" t="s">
        <v>26721</v>
      </c>
      <c r="D786" s="232" t="s">
        <v>26575</v>
      </c>
      <c r="E786" s="232" t="str">
        <f>CONCATENATE(SUM('Раздел 3'!AI238:AI238),"&lt;=",SUM('Раздел 3'!AH238:AH238))</f>
        <v>0&lt;=0</v>
      </c>
    </row>
    <row r="787" spans="1:5" ht="42" hidden="1" customHeight="1">
      <c r="A787" s="231" t="str">
        <f>IF((SUM('Раздел 3'!AI239:AI239)&lt;=SUM('Раздел 3'!AH239:AH239)),"","Неверно!")</f>
        <v/>
      </c>
      <c r="B787" s="237" t="s">
        <v>32396</v>
      </c>
      <c r="C787" s="232" t="s">
        <v>26722</v>
      </c>
      <c r="D787" s="232" t="s">
        <v>26575</v>
      </c>
      <c r="E787" s="232" t="str">
        <f>CONCATENATE(SUM('Раздел 3'!AI239:AI239),"&lt;=",SUM('Раздел 3'!AH239:AH239))</f>
        <v>0&lt;=0</v>
      </c>
    </row>
    <row r="788" spans="1:5" ht="42" hidden="1" customHeight="1">
      <c r="A788" s="231" t="str">
        <f>IF((SUM('Раздел 3'!AI240:AI240)&lt;=SUM('Раздел 3'!AH240:AH240)),"","Неверно!")</f>
        <v/>
      </c>
      <c r="B788" s="237" t="s">
        <v>32396</v>
      </c>
      <c r="C788" s="232" t="s">
        <v>26723</v>
      </c>
      <c r="D788" s="232" t="s">
        <v>26575</v>
      </c>
      <c r="E788" s="232" t="str">
        <f>CONCATENATE(SUM('Раздел 3'!AI240:AI240),"&lt;=",SUM('Раздел 3'!AH240:AH240))</f>
        <v>0&lt;=0</v>
      </c>
    </row>
    <row r="789" spans="1:5" ht="42" hidden="1" customHeight="1">
      <c r="A789" s="231" t="str">
        <f>IF((SUM('Раздел 3'!AI241:AI241)&lt;=SUM('Раздел 3'!AH241:AH241)),"","Неверно!")</f>
        <v/>
      </c>
      <c r="B789" s="237" t="s">
        <v>32396</v>
      </c>
      <c r="C789" s="232" t="s">
        <v>26724</v>
      </c>
      <c r="D789" s="232" t="s">
        <v>26575</v>
      </c>
      <c r="E789" s="232" t="str">
        <f>CONCATENATE(SUM('Раздел 3'!AI241:AI241),"&lt;=",SUM('Раздел 3'!AH241:AH241))</f>
        <v>0&lt;=0</v>
      </c>
    </row>
    <row r="790" spans="1:5" ht="42" hidden="1" customHeight="1">
      <c r="A790" s="231" t="str">
        <f>IF((SUM('Раздел 3'!AI242:AI242)&lt;=SUM('Раздел 3'!AH242:AH242)),"","Неверно!")</f>
        <v/>
      </c>
      <c r="B790" s="237" t="s">
        <v>32396</v>
      </c>
      <c r="C790" s="232" t="s">
        <v>26725</v>
      </c>
      <c r="D790" s="232" t="s">
        <v>26575</v>
      </c>
      <c r="E790" s="232" t="str">
        <f>CONCATENATE(SUM('Раздел 3'!AI242:AI242),"&lt;=",SUM('Раздел 3'!AH242:AH242))</f>
        <v>0&lt;=0</v>
      </c>
    </row>
    <row r="791" spans="1:5" ht="42" hidden="1" customHeight="1">
      <c r="A791" s="231" t="str">
        <f>IF((SUM('Раздел 3'!AI243:AI243)&lt;=SUM('Раздел 3'!AH243:AH243)),"","Неверно!")</f>
        <v/>
      </c>
      <c r="B791" s="237" t="s">
        <v>32396</v>
      </c>
      <c r="C791" s="232" t="s">
        <v>26726</v>
      </c>
      <c r="D791" s="232" t="s">
        <v>26575</v>
      </c>
      <c r="E791" s="232" t="str">
        <f>CONCATENATE(SUM('Раздел 3'!AI243:AI243),"&lt;=",SUM('Раздел 3'!AH243:AH243))</f>
        <v>0&lt;=0</v>
      </c>
    </row>
    <row r="792" spans="1:5" ht="42" hidden="1" customHeight="1">
      <c r="A792" s="231" t="str">
        <f>IF((SUM('Раздел 3'!AI244:AI244)&lt;=SUM('Раздел 3'!AH244:AH244)),"","Неверно!")</f>
        <v/>
      </c>
      <c r="B792" s="237" t="s">
        <v>32396</v>
      </c>
      <c r="C792" s="232" t="s">
        <v>26727</v>
      </c>
      <c r="D792" s="232" t="s">
        <v>26575</v>
      </c>
      <c r="E792" s="232" t="str">
        <f>CONCATENATE(SUM('Раздел 3'!AI244:AI244),"&lt;=",SUM('Раздел 3'!AH244:AH244))</f>
        <v>0&lt;=0</v>
      </c>
    </row>
    <row r="793" spans="1:5" ht="42" hidden="1" customHeight="1">
      <c r="A793" s="231" t="str">
        <f>IF((SUM('Раздел 3'!AI245:AI245)&lt;=SUM('Раздел 3'!AH245:AH245)),"","Неверно!")</f>
        <v/>
      </c>
      <c r="B793" s="237" t="s">
        <v>32396</v>
      </c>
      <c r="C793" s="232" t="s">
        <v>26728</v>
      </c>
      <c r="D793" s="232" t="s">
        <v>26575</v>
      </c>
      <c r="E793" s="232" t="str">
        <f>CONCATENATE(SUM('Раздел 3'!AI245:AI245),"&lt;=",SUM('Раздел 3'!AH245:AH245))</f>
        <v>0&lt;=0</v>
      </c>
    </row>
    <row r="794" spans="1:5" ht="42" hidden="1" customHeight="1">
      <c r="A794" s="231" t="str">
        <f>IF((SUM('Раздел 3'!AI246:AI246)&lt;=SUM('Раздел 3'!AH246:AH246)),"","Неверно!")</f>
        <v/>
      </c>
      <c r="B794" s="237" t="s">
        <v>32396</v>
      </c>
      <c r="C794" s="232" t="s">
        <v>26729</v>
      </c>
      <c r="D794" s="232" t="s">
        <v>26575</v>
      </c>
      <c r="E794" s="232" t="str">
        <f>CONCATENATE(SUM('Раздел 3'!AI246:AI246),"&lt;=",SUM('Раздел 3'!AH246:AH246))</f>
        <v>0&lt;=0</v>
      </c>
    </row>
    <row r="795" spans="1:5" ht="42" hidden="1" customHeight="1">
      <c r="A795" s="231" t="str">
        <f>IF((SUM('Раздел 3'!AI247:AI247)&lt;=SUM('Раздел 3'!AH247:AH247)),"","Неверно!")</f>
        <v/>
      </c>
      <c r="B795" s="237" t="s">
        <v>32396</v>
      </c>
      <c r="C795" s="232" t="s">
        <v>26730</v>
      </c>
      <c r="D795" s="232" t="s">
        <v>26575</v>
      </c>
      <c r="E795" s="232" t="str">
        <f>CONCATENATE(SUM('Раздел 3'!AI247:AI247),"&lt;=",SUM('Раздел 3'!AH247:AH247))</f>
        <v>0&lt;=0</v>
      </c>
    </row>
    <row r="796" spans="1:5" ht="42" hidden="1" customHeight="1">
      <c r="A796" s="231" t="str">
        <f>IF((SUM('Раздел 3'!AI32:AI32)&lt;=SUM('Раздел 3'!AH32:AH32)),"","Неверно!")</f>
        <v/>
      </c>
      <c r="B796" s="237" t="s">
        <v>32396</v>
      </c>
      <c r="C796" s="232" t="s">
        <v>26731</v>
      </c>
      <c r="D796" s="232" t="s">
        <v>26575</v>
      </c>
      <c r="E796" s="232" t="str">
        <f>CONCATENATE(SUM('Раздел 3'!AI32:AI32),"&lt;=",SUM('Раздел 3'!AH32:AH32))</f>
        <v>0&lt;=0</v>
      </c>
    </row>
    <row r="797" spans="1:5" ht="42" hidden="1" customHeight="1">
      <c r="A797" s="231" t="str">
        <f>IF((SUM('Раздел 3'!AI248:AI248)&lt;=SUM('Раздел 3'!AH248:AH248)),"","Неверно!")</f>
        <v/>
      </c>
      <c r="B797" s="237" t="s">
        <v>32396</v>
      </c>
      <c r="C797" s="232" t="s">
        <v>26732</v>
      </c>
      <c r="D797" s="232" t="s">
        <v>26575</v>
      </c>
      <c r="E797" s="232" t="str">
        <f>CONCATENATE(SUM('Раздел 3'!AI248:AI248),"&lt;=",SUM('Раздел 3'!AH248:AH248))</f>
        <v>0&lt;=0</v>
      </c>
    </row>
    <row r="798" spans="1:5" ht="42" hidden="1" customHeight="1">
      <c r="A798" s="231" t="str">
        <f>IF((SUM('Раздел 3'!AI249:AI249)&lt;=SUM('Раздел 3'!AH249:AH249)),"","Неверно!")</f>
        <v/>
      </c>
      <c r="B798" s="237" t="s">
        <v>32396</v>
      </c>
      <c r="C798" s="232" t="s">
        <v>26733</v>
      </c>
      <c r="D798" s="232" t="s">
        <v>26575</v>
      </c>
      <c r="E798" s="232" t="str">
        <f>CONCATENATE(SUM('Раздел 3'!AI249:AI249),"&lt;=",SUM('Раздел 3'!AH249:AH249))</f>
        <v>0&lt;=0</v>
      </c>
    </row>
    <row r="799" spans="1:5" ht="42" hidden="1" customHeight="1">
      <c r="A799" s="231" t="str">
        <f>IF((SUM('Раздел 3'!AI250:AI250)&lt;=SUM('Раздел 3'!AH250:AH250)),"","Неверно!")</f>
        <v/>
      </c>
      <c r="B799" s="237" t="s">
        <v>32396</v>
      </c>
      <c r="C799" s="232" t="s">
        <v>26734</v>
      </c>
      <c r="D799" s="232" t="s">
        <v>26575</v>
      </c>
      <c r="E799" s="232" t="str">
        <f>CONCATENATE(SUM('Раздел 3'!AI250:AI250),"&lt;=",SUM('Раздел 3'!AH250:AH250))</f>
        <v>0&lt;=0</v>
      </c>
    </row>
    <row r="800" spans="1:5" ht="42" hidden="1" customHeight="1">
      <c r="A800" s="231" t="str">
        <f>IF((SUM('Раздел 3'!AI251:AI251)&lt;=SUM('Раздел 3'!AH251:AH251)),"","Неверно!")</f>
        <v/>
      </c>
      <c r="B800" s="237" t="s">
        <v>32396</v>
      </c>
      <c r="C800" s="232" t="s">
        <v>26735</v>
      </c>
      <c r="D800" s="232" t="s">
        <v>26575</v>
      </c>
      <c r="E800" s="232" t="str">
        <f>CONCATENATE(SUM('Раздел 3'!AI251:AI251),"&lt;=",SUM('Раздел 3'!AH251:AH251))</f>
        <v>0&lt;=0</v>
      </c>
    </row>
    <row r="801" spans="1:5" ht="42" hidden="1" customHeight="1">
      <c r="A801" s="231" t="str">
        <f>IF((SUM('Раздел 3'!AI252:AI252)&lt;=SUM('Раздел 3'!AH252:AH252)),"","Неверно!")</f>
        <v/>
      </c>
      <c r="B801" s="237" t="s">
        <v>32396</v>
      </c>
      <c r="C801" s="232" t="s">
        <v>26736</v>
      </c>
      <c r="D801" s="232" t="s">
        <v>26575</v>
      </c>
      <c r="E801" s="232" t="str">
        <f>CONCATENATE(SUM('Раздел 3'!AI252:AI252),"&lt;=",SUM('Раздел 3'!AH252:AH252))</f>
        <v>0&lt;=0</v>
      </c>
    </row>
    <row r="802" spans="1:5" ht="42" hidden="1" customHeight="1">
      <c r="A802" s="231" t="str">
        <f>IF((SUM('Раздел 3'!AI253:AI253)&lt;=SUM('Раздел 3'!AH253:AH253)),"","Неверно!")</f>
        <v/>
      </c>
      <c r="B802" s="237" t="s">
        <v>32396</v>
      </c>
      <c r="C802" s="232" t="s">
        <v>26737</v>
      </c>
      <c r="D802" s="232" t="s">
        <v>26575</v>
      </c>
      <c r="E802" s="232" t="str">
        <f>CONCATENATE(SUM('Раздел 3'!AI253:AI253),"&lt;=",SUM('Раздел 3'!AH253:AH253))</f>
        <v>0&lt;=0</v>
      </c>
    </row>
    <row r="803" spans="1:5" ht="42" hidden="1" customHeight="1">
      <c r="A803" s="231" t="str">
        <f>IF((SUM('Раздел 3'!AI254:AI254)&lt;=SUM('Раздел 3'!AH254:AH254)),"","Неверно!")</f>
        <v/>
      </c>
      <c r="B803" s="237" t="s">
        <v>32396</v>
      </c>
      <c r="C803" s="232" t="s">
        <v>26738</v>
      </c>
      <c r="D803" s="232" t="s">
        <v>26575</v>
      </c>
      <c r="E803" s="232" t="str">
        <f>CONCATENATE(SUM('Раздел 3'!AI254:AI254),"&lt;=",SUM('Раздел 3'!AH254:AH254))</f>
        <v>0&lt;=0</v>
      </c>
    </row>
    <row r="804" spans="1:5" ht="42" hidden="1" customHeight="1">
      <c r="A804" s="231" t="str">
        <f>IF((SUM('Раздел 3'!AI255:AI255)&lt;=SUM('Раздел 3'!AH255:AH255)),"","Неверно!")</f>
        <v/>
      </c>
      <c r="B804" s="237" t="s">
        <v>32396</v>
      </c>
      <c r="C804" s="232" t="s">
        <v>26739</v>
      </c>
      <c r="D804" s="232" t="s">
        <v>26575</v>
      </c>
      <c r="E804" s="232" t="str">
        <f>CONCATENATE(SUM('Раздел 3'!AI255:AI255),"&lt;=",SUM('Раздел 3'!AH255:AH255))</f>
        <v>0&lt;=0</v>
      </c>
    </row>
    <row r="805" spans="1:5" ht="42" hidden="1" customHeight="1">
      <c r="A805" s="231" t="str">
        <f>IF((SUM('Раздел 3'!AI256:AI256)&lt;=SUM('Раздел 3'!AH256:AH256)),"","Неверно!")</f>
        <v/>
      </c>
      <c r="B805" s="237" t="s">
        <v>32396</v>
      </c>
      <c r="C805" s="232" t="s">
        <v>26740</v>
      </c>
      <c r="D805" s="232" t="s">
        <v>26575</v>
      </c>
      <c r="E805" s="232" t="str">
        <f>CONCATENATE(SUM('Раздел 3'!AI256:AI256),"&lt;=",SUM('Раздел 3'!AH256:AH256))</f>
        <v>0&lt;=0</v>
      </c>
    </row>
    <row r="806" spans="1:5" ht="42" hidden="1" customHeight="1">
      <c r="A806" s="231" t="str">
        <f>IF((SUM('Раздел 3'!AI257:AI257)&lt;=SUM('Раздел 3'!AH257:AH257)),"","Неверно!")</f>
        <v/>
      </c>
      <c r="B806" s="237" t="s">
        <v>32396</v>
      </c>
      <c r="C806" s="232" t="s">
        <v>26741</v>
      </c>
      <c r="D806" s="232" t="s">
        <v>26575</v>
      </c>
      <c r="E806" s="232" t="str">
        <f>CONCATENATE(SUM('Раздел 3'!AI257:AI257),"&lt;=",SUM('Раздел 3'!AH257:AH257))</f>
        <v>0&lt;=0</v>
      </c>
    </row>
    <row r="807" spans="1:5" ht="42" hidden="1" customHeight="1">
      <c r="A807" s="231" t="str">
        <f>IF((SUM('Раздел 3'!AI33:AI33)&lt;=SUM('Раздел 3'!AH33:AH33)),"","Неверно!")</f>
        <v/>
      </c>
      <c r="B807" s="237" t="s">
        <v>32396</v>
      </c>
      <c r="C807" s="232" t="s">
        <v>26742</v>
      </c>
      <c r="D807" s="232" t="s">
        <v>26575</v>
      </c>
      <c r="E807" s="232" t="str">
        <f>CONCATENATE(SUM('Раздел 3'!AI33:AI33),"&lt;=",SUM('Раздел 3'!AH33:AH33))</f>
        <v>0&lt;=0</v>
      </c>
    </row>
    <row r="808" spans="1:5" ht="42" hidden="1" customHeight="1">
      <c r="A808" s="231" t="str">
        <f>IF((SUM('Раздел 3'!AI258:AI258)&lt;=SUM('Раздел 3'!AH258:AH258)),"","Неверно!")</f>
        <v/>
      </c>
      <c r="B808" s="237" t="s">
        <v>32396</v>
      </c>
      <c r="C808" s="232" t="s">
        <v>31704</v>
      </c>
      <c r="D808" s="232" t="s">
        <v>26575</v>
      </c>
      <c r="E808" s="232" t="str">
        <f>CONCATENATE(SUM('Раздел 3'!AI258:AI258),"&lt;=",SUM('Раздел 3'!AH258:AH258))</f>
        <v>0&lt;=0</v>
      </c>
    </row>
    <row r="809" spans="1:5" ht="42" hidden="1" customHeight="1">
      <c r="A809" s="231" t="str">
        <f>IF((SUM('Раздел 3'!AI259:AI259)&lt;=SUM('Раздел 3'!AH259:AH259)),"","Неверно!")</f>
        <v/>
      </c>
      <c r="B809" s="237" t="s">
        <v>32396</v>
      </c>
      <c r="C809" s="232" t="s">
        <v>31705</v>
      </c>
      <c r="D809" s="232" t="s">
        <v>26575</v>
      </c>
      <c r="E809" s="232" t="str">
        <f>CONCATENATE(SUM('Раздел 3'!AI259:AI259),"&lt;=",SUM('Раздел 3'!AH259:AH259))</f>
        <v>0&lt;=0</v>
      </c>
    </row>
    <row r="810" spans="1:5" ht="42" hidden="1" customHeight="1">
      <c r="A810" s="231" t="str">
        <f>IF((SUM('Раздел 3'!AI260:AI260)&lt;=SUM('Раздел 3'!AH260:AH260)),"","Неверно!")</f>
        <v/>
      </c>
      <c r="B810" s="237" t="s">
        <v>32396</v>
      </c>
      <c r="C810" s="232" t="s">
        <v>31706</v>
      </c>
      <c r="D810" s="232" t="s">
        <v>26575</v>
      </c>
      <c r="E810" s="232" t="str">
        <f>CONCATENATE(SUM('Раздел 3'!AI260:AI260),"&lt;=",SUM('Раздел 3'!AH260:AH260))</f>
        <v>0&lt;=0</v>
      </c>
    </row>
    <row r="811" spans="1:5" ht="42" hidden="1" customHeight="1">
      <c r="A811" s="231" t="str">
        <f>IF((SUM('Раздел 3'!AI261:AI261)&lt;=SUM('Раздел 3'!AH261:AH261)),"","Неверно!")</f>
        <v/>
      </c>
      <c r="B811" s="237" t="s">
        <v>32396</v>
      </c>
      <c r="C811" s="232" t="s">
        <v>31707</v>
      </c>
      <c r="D811" s="232" t="s">
        <v>26575</v>
      </c>
      <c r="E811" s="232" t="str">
        <f>CONCATENATE(SUM('Раздел 3'!AI261:AI261),"&lt;=",SUM('Раздел 3'!AH261:AH261))</f>
        <v>0&lt;=0</v>
      </c>
    </row>
    <row r="812" spans="1:5" ht="42" hidden="1" customHeight="1">
      <c r="A812" s="231" t="str">
        <f>IF((SUM('Раздел 3'!AI262:AI262)&lt;=SUM('Раздел 3'!AH262:AH262)),"","Неверно!")</f>
        <v/>
      </c>
      <c r="B812" s="237" t="s">
        <v>32396</v>
      </c>
      <c r="C812" s="232" t="s">
        <v>31708</v>
      </c>
      <c r="D812" s="232" t="s">
        <v>26575</v>
      </c>
      <c r="E812" s="232" t="str">
        <f>CONCATENATE(SUM('Раздел 3'!AI262:AI262),"&lt;=",SUM('Раздел 3'!AH262:AH262))</f>
        <v>0&lt;=0</v>
      </c>
    </row>
    <row r="813" spans="1:5" ht="42" hidden="1" customHeight="1">
      <c r="A813" s="231" t="str">
        <f>IF((SUM('Раздел 3'!AI263:AI263)&lt;=SUM('Раздел 3'!AH263:AH263)),"","Неверно!")</f>
        <v/>
      </c>
      <c r="B813" s="237" t="s">
        <v>32396</v>
      </c>
      <c r="C813" s="232" t="s">
        <v>31709</v>
      </c>
      <c r="D813" s="232" t="s">
        <v>26575</v>
      </c>
      <c r="E813" s="232" t="str">
        <f>CONCATENATE(SUM('Раздел 3'!AI263:AI263),"&lt;=",SUM('Раздел 3'!AH263:AH263))</f>
        <v>0&lt;=0</v>
      </c>
    </row>
    <row r="814" spans="1:5" ht="42" hidden="1" customHeight="1">
      <c r="A814" s="231" t="str">
        <f>IF((SUM('Раздел 3'!AI264:AI264)&lt;=SUM('Раздел 3'!AH264:AH264)),"","Неверно!")</f>
        <v/>
      </c>
      <c r="B814" s="237" t="s">
        <v>32396</v>
      </c>
      <c r="C814" s="232" t="s">
        <v>31710</v>
      </c>
      <c r="D814" s="232" t="s">
        <v>26575</v>
      </c>
      <c r="E814" s="232" t="str">
        <f>CONCATENATE(SUM('Раздел 3'!AI264:AI264),"&lt;=",SUM('Раздел 3'!AH264:AH264))</f>
        <v>0&lt;=0</v>
      </c>
    </row>
    <row r="815" spans="1:5" ht="42" hidden="1" customHeight="1">
      <c r="A815" s="231" t="str">
        <f>IF((SUM('Раздел 3'!AI265:AI265)&lt;=SUM('Раздел 3'!AH265:AH265)),"","Неверно!")</f>
        <v/>
      </c>
      <c r="B815" s="237" t="s">
        <v>32396</v>
      </c>
      <c r="C815" s="232" t="s">
        <v>31711</v>
      </c>
      <c r="D815" s="232" t="s">
        <v>26575</v>
      </c>
      <c r="E815" s="232" t="str">
        <f>CONCATENATE(SUM('Раздел 3'!AI265:AI265),"&lt;=",SUM('Раздел 3'!AH265:AH265))</f>
        <v>0&lt;=0</v>
      </c>
    </row>
    <row r="816" spans="1:5" ht="42" hidden="1" customHeight="1">
      <c r="A816" s="231" t="str">
        <f>IF((SUM('Раздел 3'!AI266:AI266)&lt;=SUM('Раздел 3'!AH266:AH266)),"","Неверно!")</f>
        <v/>
      </c>
      <c r="B816" s="237" t="s">
        <v>32396</v>
      </c>
      <c r="C816" s="232" t="s">
        <v>31712</v>
      </c>
      <c r="D816" s="232" t="s">
        <v>26575</v>
      </c>
      <c r="E816" s="232" t="str">
        <f>CONCATENATE(SUM('Раздел 3'!AI266:AI266),"&lt;=",SUM('Раздел 3'!AH266:AH266))</f>
        <v>0&lt;=0</v>
      </c>
    </row>
    <row r="817" spans="1:5" ht="42" hidden="1" customHeight="1">
      <c r="A817" s="231" t="str">
        <f>IF((SUM('Раздел 3'!AI267:AI267)&lt;=SUM('Раздел 3'!AH267:AH267)),"","Неверно!")</f>
        <v/>
      </c>
      <c r="B817" s="237" t="s">
        <v>32396</v>
      </c>
      <c r="C817" s="232" t="s">
        <v>31713</v>
      </c>
      <c r="D817" s="232" t="s">
        <v>26575</v>
      </c>
      <c r="E817" s="232" t="str">
        <f>CONCATENATE(SUM('Раздел 3'!AI267:AI267),"&lt;=",SUM('Раздел 3'!AH267:AH267))</f>
        <v>0&lt;=0</v>
      </c>
    </row>
    <row r="818" spans="1:5" ht="42" hidden="1" customHeight="1">
      <c r="A818" s="231" t="str">
        <f>IF((SUM('Раздел 3'!AI34:AI34)&lt;=SUM('Раздел 3'!AH34:AH34)),"","Неверно!")</f>
        <v/>
      </c>
      <c r="B818" s="237" t="s">
        <v>32396</v>
      </c>
      <c r="C818" s="232" t="s">
        <v>26743</v>
      </c>
      <c r="D818" s="232" t="s">
        <v>26575</v>
      </c>
      <c r="E818" s="232" t="str">
        <f>CONCATENATE(SUM('Раздел 3'!AI34:AI34),"&lt;=",SUM('Раздел 3'!AH34:AH34))</f>
        <v>0&lt;=0</v>
      </c>
    </row>
    <row r="819" spans="1:5" ht="42" hidden="1" customHeight="1">
      <c r="A819" s="231" t="str">
        <f>IF((SUM('Раздел 3'!AI268:AI268)&lt;=SUM('Раздел 3'!AH268:AH268)),"","Неверно!")</f>
        <v/>
      </c>
      <c r="B819" s="237" t="s">
        <v>32396</v>
      </c>
      <c r="C819" s="232" t="s">
        <v>31714</v>
      </c>
      <c r="D819" s="232" t="s">
        <v>26575</v>
      </c>
      <c r="E819" s="232" t="str">
        <f>CONCATENATE(SUM('Раздел 3'!AI268:AI268),"&lt;=",SUM('Раздел 3'!AH268:AH268))</f>
        <v>0&lt;=0</v>
      </c>
    </row>
    <row r="820" spans="1:5" ht="42" hidden="1" customHeight="1">
      <c r="A820" s="231" t="str">
        <f>IF((SUM('Раздел 3'!AI35:AI35)&lt;=SUM('Раздел 3'!AH35:AH35)),"","Неверно!")</f>
        <v/>
      </c>
      <c r="B820" s="237" t="s">
        <v>32396</v>
      </c>
      <c r="C820" s="232" t="s">
        <v>26744</v>
      </c>
      <c r="D820" s="232" t="s">
        <v>26575</v>
      </c>
      <c r="E820" s="232" t="str">
        <f>CONCATENATE(SUM('Раздел 3'!AI35:AI35),"&lt;=",SUM('Раздел 3'!AH35:AH35))</f>
        <v>0&lt;=0</v>
      </c>
    </row>
    <row r="821" spans="1:5" ht="42" hidden="1" customHeight="1">
      <c r="A821" s="231" t="str">
        <f>IF((SUM('Раздел 3'!AI36:AI36)&lt;=SUM('Раздел 3'!AH36:AH36)),"","Неверно!")</f>
        <v/>
      </c>
      <c r="B821" s="237" t="s">
        <v>32396</v>
      </c>
      <c r="C821" s="232" t="s">
        <v>26745</v>
      </c>
      <c r="D821" s="232" t="s">
        <v>26575</v>
      </c>
      <c r="E821" s="232" t="str">
        <f>CONCATENATE(SUM('Раздел 3'!AI36:AI36),"&lt;=",SUM('Раздел 3'!AH36:AH36))</f>
        <v>0&lt;=0</v>
      </c>
    </row>
    <row r="822" spans="1:5" ht="42" hidden="1" customHeight="1">
      <c r="A822" s="231" t="str">
        <f>IF((SUM('Раздел 3'!AI37:AI37)&lt;=SUM('Раздел 3'!AH37:AH37)),"","Неверно!")</f>
        <v/>
      </c>
      <c r="B822" s="237" t="s">
        <v>32396</v>
      </c>
      <c r="C822" s="232" t="s">
        <v>26746</v>
      </c>
      <c r="D822" s="232" t="s">
        <v>26575</v>
      </c>
      <c r="E822" s="232" t="str">
        <f>CONCATENATE(SUM('Раздел 3'!AI37:AI37),"&lt;=",SUM('Раздел 3'!AH37:AH37))</f>
        <v>0&lt;=0</v>
      </c>
    </row>
    <row r="823" spans="1:5" ht="42" hidden="1" customHeight="1">
      <c r="A823" s="231" t="str">
        <f>IF((SUM('Раздел 3'!AI11:AI11)&lt;=SUM('Раздел 3'!AH11:AH11)),"","Неверно!")</f>
        <v/>
      </c>
      <c r="B823" s="237" t="s">
        <v>32396</v>
      </c>
      <c r="C823" s="232" t="s">
        <v>26747</v>
      </c>
      <c r="D823" s="232" t="s">
        <v>26575</v>
      </c>
      <c r="E823" s="232" t="str">
        <f>CONCATENATE(SUM('Раздел 3'!AI11:AI11),"&lt;=",SUM('Раздел 3'!AH11:AH11))</f>
        <v>0&lt;=0</v>
      </c>
    </row>
    <row r="824" spans="1:5" ht="42" hidden="1" customHeight="1">
      <c r="A824" s="231" t="str">
        <f>IF((SUM('Раздел 3'!AI38:AI38)&lt;=SUM('Раздел 3'!AH38:AH38)),"","Неверно!")</f>
        <v/>
      </c>
      <c r="B824" s="237" t="s">
        <v>32396</v>
      </c>
      <c r="C824" s="232" t="s">
        <v>26748</v>
      </c>
      <c r="D824" s="232" t="s">
        <v>26575</v>
      </c>
      <c r="E824" s="232" t="str">
        <f>CONCATENATE(SUM('Раздел 3'!AI38:AI38),"&lt;=",SUM('Раздел 3'!AH38:AH38))</f>
        <v>0&lt;=0</v>
      </c>
    </row>
    <row r="825" spans="1:5" ht="42" hidden="1" customHeight="1">
      <c r="A825" s="231" t="str">
        <f>IF((SUM('Раздел 3'!AI39:AI39)&lt;=SUM('Раздел 3'!AH39:AH39)),"","Неверно!")</f>
        <v/>
      </c>
      <c r="B825" s="237" t="s">
        <v>32396</v>
      </c>
      <c r="C825" s="232" t="s">
        <v>26749</v>
      </c>
      <c r="D825" s="232" t="s">
        <v>26575</v>
      </c>
      <c r="E825" s="232" t="str">
        <f>CONCATENATE(SUM('Раздел 3'!AI39:AI39),"&lt;=",SUM('Раздел 3'!AH39:AH39))</f>
        <v>0&lt;=0</v>
      </c>
    </row>
    <row r="826" spans="1:5" ht="42" hidden="1" customHeight="1">
      <c r="A826" s="231" t="str">
        <f>IF((SUM('Раздел 3'!AI40:AI40)&lt;=SUM('Раздел 3'!AH40:AH40)),"","Неверно!")</f>
        <v/>
      </c>
      <c r="B826" s="237" t="s">
        <v>32396</v>
      </c>
      <c r="C826" s="232" t="s">
        <v>26750</v>
      </c>
      <c r="D826" s="232" t="s">
        <v>26575</v>
      </c>
      <c r="E826" s="232" t="str">
        <f>CONCATENATE(SUM('Раздел 3'!AI40:AI40),"&lt;=",SUM('Раздел 3'!AH40:AH40))</f>
        <v>0&lt;=0</v>
      </c>
    </row>
    <row r="827" spans="1:5" ht="42" hidden="1" customHeight="1">
      <c r="A827" s="231" t="str">
        <f>IF((SUM('Раздел 3'!AI41:AI41)&lt;=SUM('Раздел 3'!AH41:AH41)),"","Неверно!")</f>
        <v/>
      </c>
      <c r="B827" s="237" t="s">
        <v>32396</v>
      </c>
      <c r="C827" s="232" t="s">
        <v>26751</v>
      </c>
      <c r="D827" s="232" t="s">
        <v>26575</v>
      </c>
      <c r="E827" s="232" t="str">
        <f>CONCATENATE(SUM('Раздел 3'!AI41:AI41),"&lt;=",SUM('Раздел 3'!AH41:AH41))</f>
        <v>0&lt;=0</v>
      </c>
    </row>
    <row r="828" spans="1:5" ht="42" hidden="1" customHeight="1">
      <c r="A828" s="231" t="str">
        <f>IF((SUM('Раздел 3'!AI42:AI42)&lt;=SUM('Раздел 3'!AH42:AH42)),"","Неверно!")</f>
        <v/>
      </c>
      <c r="B828" s="237" t="s">
        <v>32396</v>
      </c>
      <c r="C828" s="232" t="s">
        <v>26752</v>
      </c>
      <c r="D828" s="232" t="s">
        <v>26575</v>
      </c>
      <c r="E828" s="232" t="str">
        <f>CONCATENATE(SUM('Раздел 3'!AI42:AI42),"&lt;=",SUM('Раздел 3'!AH42:AH42))</f>
        <v>0&lt;=0</v>
      </c>
    </row>
    <row r="829" spans="1:5" ht="42" hidden="1" customHeight="1">
      <c r="A829" s="231" t="str">
        <f>IF((SUM('Раздел 3'!AI43:AI43)&lt;=SUM('Раздел 3'!AH43:AH43)),"","Неверно!")</f>
        <v/>
      </c>
      <c r="B829" s="237" t="s">
        <v>32396</v>
      </c>
      <c r="C829" s="232" t="s">
        <v>26753</v>
      </c>
      <c r="D829" s="232" t="s">
        <v>26575</v>
      </c>
      <c r="E829" s="232" t="str">
        <f>CONCATENATE(SUM('Раздел 3'!AI43:AI43),"&lt;=",SUM('Раздел 3'!AH43:AH43))</f>
        <v>0&lt;=0</v>
      </c>
    </row>
    <row r="830" spans="1:5" ht="42" hidden="1" customHeight="1">
      <c r="A830" s="231" t="str">
        <f>IF((SUM('Раздел 3'!AI44:AI44)&lt;=SUM('Раздел 3'!AH44:AH44)),"","Неверно!")</f>
        <v/>
      </c>
      <c r="B830" s="237" t="s">
        <v>32396</v>
      </c>
      <c r="C830" s="232" t="s">
        <v>26754</v>
      </c>
      <c r="D830" s="232" t="s">
        <v>26575</v>
      </c>
      <c r="E830" s="232" t="str">
        <f>CONCATENATE(SUM('Раздел 3'!AI44:AI44),"&lt;=",SUM('Раздел 3'!AH44:AH44))</f>
        <v>0&lt;=0</v>
      </c>
    </row>
    <row r="831" spans="1:5" ht="42" hidden="1" customHeight="1">
      <c r="A831" s="231" t="str">
        <f>IF((SUM('Раздел 3'!AI45:AI45)&lt;=SUM('Раздел 3'!AH45:AH45)),"","Неверно!")</f>
        <v/>
      </c>
      <c r="B831" s="237" t="s">
        <v>32396</v>
      </c>
      <c r="C831" s="232" t="s">
        <v>26755</v>
      </c>
      <c r="D831" s="232" t="s">
        <v>26575</v>
      </c>
      <c r="E831" s="232" t="str">
        <f>CONCATENATE(SUM('Раздел 3'!AI45:AI45),"&lt;=",SUM('Раздел 3'!AH45:AH45))</f>
        <v>0&lt;=0</v>
      </c>
    </row>
    <row r="832" spans="1:5" ht="42" hidden="1" customHeight="1">
      <c r="A832" s="231" t="str">
        <f>IF((SUM('Раздел 3'!AI46:AI46)&lt;=SUM('Раздел 3'!AH46:AH46)),"","Неверно!")</f>
        <v/>
      </c>
      <c r="B832" s="237" t="s">
        <v>32396</v>
      </c>
      <c r="C832" s="232" t="s">
        <v>26756</v>
      </c>
      <c r="D832" s="232" t="s">
        <v>26575</v>
      </c>
      <c r="E832" s="232" t="str">
        <f>CONCATENATE(SUM('Раздел 3'!AI46:AI46),"&lt;=",SUM('Раздел 3'!AH46:AH46))</f>
        <v>0&lt;=0</v>
      </c>
    </row>
    <row r="833" spans="1:5" ht="42" hidden="1" customHeight="1">
      <c r="A833" s="231" t="str">
        <f>IF((SUM('Раздел 3'!AI47:AI47)&lt;=SUM('Раздел 3'!AH47:AH47)),"","Неверно!")</f>
        <v/>
      </c>
      <c r="B833" s="237" t="s">
        <v>32396</v>
      </c>
      <c r="C833" s="232" t="s">
        <v>26757</v>
      </c>
      <c r="D833" s="232" t="s">
        <v>26575</v>
      </c>
      <c r="E833" s="232" t="str">
        <f>CONCATENATE(SUM('Раздел 3'!AI47:AI47),"&lt;=",SUM('Раздел 3'!AH47:AH47))</f>
        <v>0&lt;=0</v>
      </c>
    </row>
    <row r="834" spans="1:5" ht="42" hidden="1" customHeight="1">
      <c r="A834" s="231" t="str">
        <f>IF((SUM('Раздел 3'!AI12:AI12)&lt;=SUM('Раздел 3'!AH12:AH12)),"","Неверно!")</f>
        <v/>
      </c>
      <c r="B834" s="237" t="s">
        <v>32396</v>
      </c>
      <c r="C834" s="232" t="s">
        <v>26758</v>
      </c>
      <c r="D834" s="232" t="s">
        <v>26575</v>
      </c>
      <c r="E834" s="232" t="str">
        <f>CONCATENATE(SUM('Раздел 3'!AI12:AI12),"&lt;=",SUM('Раздел 3'!AH12:AH12))</f>
        <v>0&lt;=0</v>
      </c>
    </row>
    <row r="835" spans="1:5" ht="42" hidden="1" customHeight="1">
      <c r="A835" s="231" t="str">
        <f>IF((SUM('Раздел 3'!AI48:AI48)&lt;=SUM('Раздел 3'!AH48:AH48)),"","Неверно!")</f>
        <v/>
      </c>
      <c r="B835" s="237" t="s">
        <v>32396</v>
      </c>
      <c r="C835" s="232" t="s">
        <v>26759</v>
      </c>
      <c r="D835" s="232" t="s">
        <v>26575</v>
      </c>
      <c r="E835" s="232" t="str">
        <f>CONCATENATE(SUM('Раздел 3'!AI48:AI48),"&lt;=",SUM('Раздел 3'!AH48:AH48))</f>
        <v>0&lt;=0</v>
      </c>
    </row>
    <row r="836" spans="1:5" ht="42" hidden="1" customHeight="1">
      <c r="A836" s="231" t="str">
        <f>IF((SUM('Раздел 3'!AI49:AI49)&lt;=SUM('Раздел 3'!AH49:AH49)),"","Неверно!")</f>
        <v/>
      </c>
      <c r="B836" s="237" t="s">
        <v>32396</v>
      </c>
      <c r="C836" s="232" t="s">
        <v>26760</v>
      </c>
      <c r="D836" s="232" t="s">
        <v>26575</v>
      </c>
      <c r="E836" s="232" t="str">
        <f>CONCATENATE(SUM('Раздел 3'!AI49:AI49),"&lt;=",SUM('Раздел 3'!AH49:AH49))</f>
        <v>0&lt;=0</v>
      </c>
    </row>
    <row r="837" spans="1:5" ht="42" hidden="1" customHeight="1">
      <c r="A837" s="231" t="str">
        <f>IF((SUM('Раздел 3'!AI50:AI50)&lt;=SUM('Раздел 3'!AH50:AH50)),"","Неверно!")</f>
        <v/>
      </c>
      <c r="B837" s="237" t="s">
        <v>32396</v>
      </c>
      <c r="C837" s="232" t="s">
        <v>26761</v>
      </c>
      <c r="D837" s="232" t="s">
        <v>26575</v>
      </c>
      <c r="E837" s="232" t="str">
        <f>CONCATENATE(SUM('Раздел 3'!AI50:AI50),"&lt;=",SUM('Раздел 3'!AH50:AH50))</f>
        <v>0&lt;=0</v>
      </c>
    </row>
    <row r="838" spans="1:5" ht="42" hidden="1" customHeight="1">
      <c r="A838" s="231" t="str">
        <f>IF((SUM('Раздел 3'!AI51:AI51)&lt;=SUM('Раздел 3'!AH51:AH51)),"","Неверно!")</f>
        <v/>
      </c>
      <c r="B838" s="237" t="s">
        <v>32396</v>
      </c>
      <c r="C838" s="232" t="s">
        <v>26762</v>
      </c>
      <c r="D838" s="232" t="s">
        <v>26575</v>
      </c>
      <c r="E838" s="232" t="str">
        <f>CONCATENATE(SUM('Раздел 3'!AI51:AI51),"&lt;=",SUM('Раздел 3'!AH51:AH51))</f>
        <v>0&lt;=0</v>
      </c>
    </row>
    <row r="839" spans="1:5" ht="42" hidden="1" customHeight="1">
      <c r="A839" s="231" t="str">
        <f>IF((SUM('Раздел 3'!AI52:AI52)&lt;=SUM('Раздел 3'!AH52:AH52)),"","Неверно!")</f>
        <v/>
      </c>
      <c r="B839" s="237" t="s">
        <v>32396</v>
      </c>
      <c r="C839" s="232" t="s">
        <v>26763</v>
      </c>
      <c r="D839" s="232" t="s">
        <v>26575</v>
      </c>
      <c r="E839" s="232" t="str">
        <f>CONCATENATE(SUM('Раздел 3'!AI52:AI52),"&lt;=",SUM('Раздел 3'!AH52:AH52))</f>
        <v>0&lt;=0</v>
      </c>
    </row>
    <row r="840" spans="1:5" ht="42" hidden="1" customHeight="1">
      <c r="A840" s="231" t="str">
        <f>IF((SUM('Раздел 3'!AI53:AI53)&lt;=SUM('Раздел 3'!AH53:AH53)),"","Неверно!")</f>
        <v/>
      </c>
      <c r="B840" s="237" t="s">
        <v>32396</v>
      </c>
      <c r="C840" s="232" t="s">
        <v>26764</v>
      </c>
      <c r="D840" s="232" t="s">
        <v>26575</v>
      </c>
      <c r="E840" s="232" t="str">
        <f>CONCATENATE(SUM('Раздел 3'!AI53:AI53),"&lt;=",SUM('Раздел 3'!AH53:AH53))</f>
        <v>0&lt;=0</v>
      </c>
    </row>
    <row r="841" spans="1:5" ht="42" hidden="1" customHeight="1">
      <c r="A841" s="231" t="str">
        <f>IF((SUM('Раздел 3'!AI54:AI54)&lt;=SUM('Раздел 3'!AH54:AH54)),"","Неверно!")</f>
        <v/>
      </c>
      <c r="B841" s="237" t="s">
        <v>32396</v>
      </c>
      <c r="C841" s="232" t="s">
        <v>26765</v>
      </c>
      <c r="D841" s="232" t="s">
        <v>26575</v>
      </c>
      <c r="E841" s="232" t="str">
        <f>CONCATENATE(SUM('Раздел 3'!AI54:AI54),"&lt;=",SUM('Раздел 3'!AH54:AH54))</f>
        <v>0&lt;=0</v>
      </c>
    </row>
    <row r="842" spans="1:5" ht="42" hidden="1" customHeight="1">
      <c r="A842" s="231" t="str">
        <f>IF((SUM('Раздел 3'!AI55:AI55)&lt;=SUM('Раздел 3'!AH55:AH55)),"","Неверно!")</f>
        <v/>
      </c>
      <c r="B842" s="237" t="s">
        <v>32396</v>
      </c>
      <c r="C842" s="232" t="s">
        <v>26766</v>
      </c>
      <c r="D842" s="232" t="s">
        <v>26575</v>
      </c>
      <c r="E842" s="232" t="str">
        <f>CONCATENATE(SUM('Раздел 3'!AI55:AI55),"&lt;=",SUM('Раздел 3'!AH55:AH55))</f>
        <v>0&lt;=0</v>
      </c>
    </row>
    <row r="843" spans="1:5" ht="42" hidden="1" customHeight="1">
      <c r="A843" s="231" t="str">
        <f>IF((SUM('Раздел 3'!AI56:AI56)&lt;=SUM('Раздел 3'!AH56:AH56)),"","Неверно!")</f>
        <v/>
      </c>
      <c r="B843" s="237" t="s">
        <v>32396</v>
      </c>
      <c r="C843" s="232" t="s">
        <v>26767</v>
      </c>
      <c r="D843" s="232" t="s">
        <v>26575</v>
      </c>
      <c r="E843" s="232" t="str">
        <f>CONCATENATE(SUM('Раздел 3'!AI56:AI56),"&lt;=",SUM('Раздел 3'!AH56:AH56))</f>
        <v>0&lt;=0</v>
      </c>
    </row>
    <row r="844" spans="1:5" ht="42" hidden="1" customHeight="1">
      <c r="A844" s="231" t="str">
        <f>IF((SUM('Раздел 3'!AI57:AI57)&lt;=SUM('Раздел 3'!AH57:AH57)),"","Неверно!")</f>
        <v/>
      </c>
      <c r="B844" s="237" t="s">
        <v>32396</v>
      </c>
      <c r="C844" s="232" t="s">
        <v>26768</v>
      </c>
      <c r="D844" s="232" t="s">
        <v>26575</v>
      </c>
      <c r="E844" s="232" t="str">
        <f>CONCATENATE(SUM('Раздел 3'!AI57:AI57),"&lt;=",SUM('Раздел 3'!AH57:AH57))</f>
        <v>0&lt;=0</v>
      </c>
    </row>
    <row r="845" spans="1:5" ht="42" hidden="1" customHeight="1">
      <c r="A845" s="231" t="str">
        <f>IF((SUM('Раздел 3'!AI13:AI13)&lt;=SUM('Раздел 3'!AH13:AH13)),"","Неверно!")</f>
        <v/>
      </c>
      <c r="B845" s="237" t="s">
        <v>32396</v>
      </c>
      <c r="C845" s="232" t="s">
        <v>26769</v>
      </c>
      <c r="D845" s="232" t="s">
        <v>26575</v>
      </c>
      <c r="E845" s="232" t="str">
        <f>CONCATENATE(SUM('Раздел 3'!AI13:AI13),"&lt;=",SUM('Раздел 3'!AH13:AH13))</f>
        <v>0&lt;=0</v>
      </c>
    </row>
    <row r="846" spans="1:5" ht="42" hidden="1" customHeight="1">
      <c r="A846" s="231" t="str">
        <f>IF((SUM('Раздел 3'!AI58:AI58)&lt;=SUM('Раздел 3'!AH58:AH58)),"","Неверно!")</f>
        <v/>
      </c>
      <c r="B846" s="237" t="s">
        <v>32396</v>
      </c>
      <c r="C846" s="232" t="s">
        <v>26770</v>
      </c>
      <c r="D846" s="232" t="s">
        <v>26575</v>
      </c>
      <c r="E846" s="232" t="str">
        <f>CONCATENATE(SUM('Раздел 3'!AI58:AI58),"&lt;=",SUM('Раздел 3'!AH58:AH58))</f>
        <v>0&lt;=0</v>
      </c>
    </row>
    <row r="847" spans="1:5" ht="42" hidden="1" customHeight="1">
      <c r="A847" s="231" t="str">
        <f>IF((SUM('Раздел 3'!AI59:AI59)&lt;=SUM('Раздел 3'!AH59:AH59)),"","Неверно!")</f>
        <v/>
      </c>
      <c r="B847" s="237" t="s">
        <v>32396</v>
      </c>
      <c r="C847" s="232" t="s">
        <v>26771</v>
      </c>
      <c r="D847" s="232" t="s">
        <v>26575</v>
      </c>
      <c r="E847" s="232" t="str">
        <f>CONCATENATE(SUM('Раздел 3'!AI59:AI59),"&lt;=",SUM('Раздел 3'!AH59:AH59))</f>
        <v>0&lt;=0</v>
      </c>
    </row>
    <row r="848" spans="1:5" ht="42" hidden="1" customHeight="1">
      <c r="A848" s="231" t="str">
        <f>IF((SUM('Раздел 3'!AI60:AI60)&lt;=SUM('Раздел 3'!AH60:AH60)),"","Неверно!")</f>
        <v/>
      </c>
      <c r="B848" s="237" t="s">
        <v>32396</v>
      </c>
      <c r="C848" s="232" t="s">
        <v>26772</v>
      </c>
      <c r="D848" s="232" t="s">
        <v>26575</v>
      </c>
      <c r="E848" s="232" t="str">
        <f>CONCATENATE(SUM('Раздел 3'!AI60:AI60),"&lt;=",SUM('Раздел 3'!AH60:AH60))</f>
        <v>0&lt;=0</v>
      </c>
    </row>
    <row r="849" spans="1:5" ht="42" hidden="1" customHeight="1">
      <c r="A849" s="231" t="str">
        <f>IF((SUM('Раздел 3'!AI61:AI61)&lt;=SUM('Раздел 3'!AH61:AH61)),"","Неверно!")</f>
        <v/>
      </c>
      <c r="B849" s="237" t="s">
        <v>32396</v>
      </c>
      <c r="C849" s="232" t="s">
        <v>26773</v>
      </c>
      <c r="D849" s="232" t="s">
        <v>26575</v>
      </c>
      <c r="E849" s="232" t="str">
        <f>CONCATENATE(SUM('Раздел 3'!AI61:AI61),"&lt;=",SUM('Раздел 3'!AH61:AH61))</f>
        <v>0&lt;=0</v>
      </c>
    </row>
    <row r="850" spans="1:5" ht="42" hidden="1" customHeight="1">
      <c r="A850" s="231" t="str">
        <f>IF((SUM('Раздел 3'!AI62:AI62)&lt;=SUM('Раздел 3'!AH62:AH62)),"","Неверно!")</f>
        <v/>
      </c>
      <c r="B850" s="237" t="s">
        <v>32396</v>
      </c>
      <c r="C850" s="232" t="s">
        <v>26774</v>
      </c>
      <c r="D850" s="232" t="s">
        <v>26575</v>
      </c>
      <c r="E850" s="232" t="str">
        <f>CONCATENATE(SUM('Раздел 3'!AI62:AI62),"&lt;=",SUM('Раздел 3'!AH62:AH62))</f>
        <v>0&lt;=0</v>
      </c>
    </row>
    <row r="851" spans="1:5" ht="42" hidden="1" customHeight="1">
      <c r="A851" s="231" t="str">
        <f>IF((SUM('Раздел 3'!AI63:AI63)&lt;=SUM('Раздел 3'!AH63:AH63)),"","Неверно!")</f>
        <v/>
      </c>
      <c r="B851" s="237" t="s">
        <v>32396</v>
      </c>
      <c r="C851" s="232" t="s">
        <v>26775</v>
      </c>
      <c r="D851" s="232" t="s">
        <v>26575</v>
      </c>
      <c r="E851" s="232" t="str">
        <f>CONCATENATE(SUM('Раздел 3'!AI63:AI63),"&lt;=",SUM('Раздел 3'!AH63:AH63))</f>
        <v>0&lt;=0</v>
      </c>
    </row>
    <row r="852" spans="1:5" ht="42" hidden="1" customHeight="1">
      <c r="A852" s="231" t="str">
        <f>IF((SUM('Раздел 3'!AI64:AI64)&lt;=SUM('Раздел 3'!AH64:AH64)),"","Неверно!")</f>
        <v/>
      </c>
      <c r="B852" s="237" t="s">
        <v>32396</v>
      </c>
      <c r="C852" s="232" t="s">
        <v>26776</v>
      </c>
      <c r="D852" s="232" t="s">
        <v>26575</v>
      </c>
      <c r="E852" s="232" t="str">
        <f>CONCATENATE(SUM('Раздел 3'!AI64:AI64),"&lt;=",SUM('Раздел 3'!AH64:AH64))</f>
        <v>0&lt;=0</v>
      </c>
    </row>
    <row r="853" spans="1:5" ht="42" hidden="1" customHeight="1">
      <c r="A853" s="231" t="str">
        <f>IF((SUM('Раздел 3'!AI65:AI65)&lt;=SUM('Раздел 3'!AH65:AH65)),"","Неверно!")</f>
        <v/>
      </c>
      <c r="B853" s="237" t="s">
        <v>32396</v>
      </c>
      <c r="C853" s="232" t="s">
        <v>26777</v>
      </c>
      <c r="D853" s="232" t="s">
        <v>26575</v>
      </c>
      <c r="E853" s="232" t="str">
        <f>CONCATENATE(SUM('Раздел 3'!AI65:AI65),"&lt;=",SUM('Раздел 3'!AH65:AH65))</f>
        <v>0&lt;=0</v>
      </c>
    </row>
    <row r="854" spans="1:5" ht="42" hidden="1" customHeight="1">
      <c r="A854" s="231" t="str">
        <f>IF((SUM('Раздел 3'!AI66:AI66)&lt;=SUM('Раздел 3'!AH66:AH66)),"","Неверно!")</f>
        <v/>
      </c>
      <c r="B854" s="237" t="s">
        <v>32396</v>
      </c>
      <c r="C854" s="232" t="s">
        <v>26778</v>
      </c>
      <c r="D854" s="232" t="s">
        <v>26575</v>
      </c>
      <c r="E854" s="232" t="str">
        <f>CONCATENATE(SUM('Раздел 3'!AI66:AI66),"&lt;=",SUM('Раздел 3'!AH66:AH66))</f>
        <v>0&lt;=0</v>
      </c>
    </row>
    <row r="855" spans="1:5" ht="42" hidden="1" customHeight="1">
      <c r="A855" s="231" t="str">
        <f>IF((SUM('Раздел 3'!AI67:AI67)&lt;=SUM('Раздел 3'!AH67:AH67)),"","Неверно!")</f>
        <v/>
      </c>
      <c r="B855" s="237" t="s">
        <v>32396</v>
      </c>
      <c r="C855" s="232" t="s">
        <v>26779</v>
      </c>
      <c r="D855" s="232" t="s">
        <v>26575</v>
      </c>
      <c r="E855" s="232" t="str">
        <f>CONCATENATE(SUM('Раздел 3'!AI67:AI67),"&lt;=",SUM('Раздел 3'!AH67:AH67))</f>
        <v>0&lt;=0</v>
      </c>
    </row>
    <row r="856" spans="1:5" ht="42" hidden="1" customHeight="1">
      <c r="A856" s="231" t="str">
        <f>IF((SUM('Раздел 3'!AI14:AI14)&lt;=SUM('Раздел 3'!AH14:AH14)),"","Неверно!")</f>
        <v/>
      </c>
      <c r="B856" s="237" t="s">
        <v>32396</v>
      </c>
      <c r="C856" s="232" t="s">
        <v>26780</v>
      </c>
      <c r="D856" s="232" t="s">
        <v>26575</v>
      </c>
      <c r="E856" s="232" t="str">
        <f>CONCATENATE(SUM('Раздел 3'!AI14:AI14),"&lt;=",SUM('Раздел 3'!AH14:AH14))</f>
        <v>0&lt;=0</v>
      </c>
    </row>
    <row r="857" spans="1:5" ht="42" hidden="1" customHeight="1">
      <c r="A857" s="231" t="str">
        <f>IF((SUM('Раздел 3'!AI68:AI68)&lt;=SUM('Раздел 3'!AH68:AH68)),"","Неверно!")</f>
        <v/>
      </c>
      <c r="B857" s="237" t="s">
        <v>32396</v>
      </c>
      <c r="C857" s="232" t="s">
        <v>26781</v>
      </c>
      <c r="D857" s="232" t="s">
        <v>26575</v>
      </c>
      <c r="E857" s="232" t="str">
        <f>CONCATENATE(SUM('Раздел 3'!AI68:AI68),"&lt;=",SUM('Раздел 3'!AH68:AH68))</f>
        <v>0&lt;=0</v>
      </c>
    </row>
    <row r="858" spans="1:5" ht="42" hidden="1" customHeight="1">
      <c r="A858" s="231" t="str">
        <f>IF((SUM('Раздел 3'!AI69:AI69)&lt;=SUM('Раздел 3'!AH69:AH69)),"","Неверно!")</f>
        <v/>
      </c>
      <c r="B858" s="237" t="s">
        <v>32396</v>
      </c>
      <c r="C858" s="232" t="s">
        <v>26782</v>
      </c>
      <c r="D858" s="232" t="s">
        <v>26575</v>
      </c>
      <c r="E858" s="232" t="str">
        <f>CONCATENATE(SUM('Раздел 3'!AI69:AI69),"&lt;=",SUM('Раздел 3'!AH69:AH69))</f>
        <v>0&lt;=0</v>
      </c>
    </row>
    <row r="859" spans="1:5" ht="42" hidden="1" customHeight="1">
      <c r="A859" s="231" t="str">
        <f>IF((SUM('Раздел 3'!AI70:AI70)&lt;=SUM('Раздел 3'!AH70:AH70)),"","Неверно!")</f>
        <v/>
      </c>
      <c r="B859" s="237" t="s">
        <v>32396</v>
      </c>
      <c r="C859" s="232" t="s">
        <v>26783</v>
      </c>
      <c r="D859" s="232" t="s">
        <v>26575</v>
      </c>
      <c r="E859" s="232" t="str">
        <f>CONCATENATE(SUM('Раздел 3'!AI70:AI70),"&lt;=",SUM('Раздел 3'!AH70:AH70))</f>
        <v>0&lt;=0</v>
      </c>
    </row>
    <row r="860" spans="1:5" ht="42" hidden="1" customHeight="1">
      <c r="A860" s="231" t="str">
        <f>IF((SUM('Раздел 3'!AI71:AI71)&lt;=SUM('Раздел 3'!AH71:AH71)),"","Неверно!")</f>
        <v/>
      </c>
      <c r="B860" s="237" t="s">
        <v>32396</v>
      </c>
      <c r="C860" s="232" t="s">
        <v>26784</v>
      </c>
      <c r="D860" s="232" t="s">
        <v>26575</v>
      </c>
      <c r="E860" s="232" t="str">
        <f>CONCATENATE(SUM('Раздел 3'!AI71:AI71),"&lt;=",SUM('Раздел 3'!AH71:AH71))</f>
        <v>0&lt;=0</v>
      </c>
    </row>
    <row r="861" spans="1:5" ht="42" hidden="1" customHeight="1">
      <c r="A861" s="231" t="str">
        <f>IF((SUM('Раздел 3'!AI72:AI72)&lt;=SUM('Раздел 3'!AH72:AH72)),"","Неверно!")</f>
        <v/>
      </c>
      <c r="B861" s="237" t="s">
        <v>32396</v>
      </c>
      <c r="C861" s="232" t="s">
        <v>26785</v>
      </c>
      <c r="D861" s="232" t="s">
        <v>26575</v>
      </c>
      <c r="E861" s="232" t="str">
        <f>CONCATENATE(SUM('Раздел 3'!AI72:AI72),"&lt;=",SUM('Раздел 3'!AH72:AH72))</f>
        <v>0&lt;=0</v>
      </c>
    </row>
    <row r="862" spans="1:5" ht="42" hidden="1" customHeight="1">
      <c r="A862" s="231" t="str">
        <f>IF((SUM('Раздел 3'!AI73:AI73)&lt;=SUM('Раздел 3'!AH73:AH73)),"","Неверно!")</f>
        <v/>
      </c>
      <c r="B862" s="237" t="s">
        <v>32396</v>
      </c>
      <c r="C862" s="232" t="s">
        <v>26786</v>
      </c>
      <c r="D862" s="232" t="s">
        <v>26575</v>
      </c>
      <c r="E862" s="232" t="str">
        <f>CONCATENATE(SUM('Раздел 3'!AI73:AI73),"&lt;=",SUM('Раздел 3'!AH73:AH73))</f>
        <v>0&lt;=0</v>
      </c>
    </row>
    <row r="863" spans="1:5" ht="42" hidden="1" customHeight="1">
      <c r="A863" s="231" t="str">
        <f>IF((SUM('Раздел 3'!AI74:AI74)&lt;=SUM('Раздел 3'!AH74:AH74)),"","Неверно!")</f>
        <v/>
      </c>
      <c r="B863" s="237" t="s">
        <v>32396</v>
      </c>
      <c r="C863" s="232" t="s">
        <v>26787</v>
      </c>
      <c r="D863" s="232" t="s">
        <v>26575</v>
      </c>
      <c r="E863" s="232" t="str">
        <f>CONCATENATE(SUM('Раздел 3'!AI74:AI74),"&lt;=",SUM('Раздел 3'!AH74:AH74))</f>
        <v>0&lt;=0</v>
      </c>
    </row>
    <row r="864" spans="1:5" ht="42" hidden="1" customHeight="1">
      <c r="A864" s="231" t="str">
        <f>IF((SUM('Раздел 3'!AI75:AI75)&lt;=SUM('Раздел 3'!AH75:AH75)),"","Неверно!")</f>
        <v/>
      </c>
      <c r="B864" s="237" t="s">
        <v>32396</v>
      </c>
      <c r="C864" s="232" t="s">
        <v>26788</v>
      </c>
      <c r="D864" s="232" t="s">
        <v>26575</v>
      </c>
      <c r="E864" s="232" t="str">
        <f>CONCATENATE(SUM('Раздел 3'!AI75:AI75),"&lt;=",SUM('Раздел 3'!AH75:AH75))</f>
        <v>0&lt;=0</v>
      </c>
    </row>
    <row r="865" spans="1:5" ht="42" hidden="1" customHeight="1">
      <c r="A865" s="231" t="str">
        <f>IF((SUM('Раздел 3'!AI76:AI76)&lt;=SUM('Раздел 3'!AH76:AH76)),"","Неверно!")</f>
        <v/>
      </c>
      <c r="B865" s="237" t="s">
        <v>32396</v>
      </c>
      <c r="C865" s="232" t="s">
        <v>26789</v>
      </c>
      <c r="D865" s="232" t="s">
        <v>26575</v>
      </c>
      <c r="E865" s="232" t="str">
        <f>CONCATENATE(SUM('Раздел 3'!AI76:AI76),"&lt;=",SUM('Раздел 3'!AH76:AH76))</f>
        <v>0&lt;=0</v>
      </c>
    </row>
    <row r="866" spans="1:5" ht="42" hidden="1" customHeight="1">
      <c r="A866" s="231" t="str">
        <f>IF((SUM('Раздел 3'!AI77:AI77)&lt;=SUM('Раздел 3'!AH77:AH77)),"","Неверно!")</f>
        <v/>
      </c>
      <c r="B866" s="237" t="s">
        <v>32396</v>
      </c>
      <c r="C866" s="232" t="s">
        <v>26790</v>
      </c>
      <c r="D866" s="232" t="s">
        <v>26575</v>
      </c>
      <c r="E866" s="232" t="str">
        <f>CONCATENATE(SUM('Раздел 3'!AI77:AI77),"&lt;=",SUM('Раздел 3'!AH77:AH77))</f>
        <v>0&lt;=0</v>
      </c>
    </row>
    <row r="867" spans="1:5" ht="42" hidden="1" customHeight="1">
      <c r="A867" s="231" t="str">
        <f>IF((SUM('Раздел 3'!AI15:AI15)&lt;=SUM('Раздел 3'!AH15:AH15)),"","Неверно!")</f>
        <v/>
      </c>
      <c r="B867" s="237" t="s">
        <v>32396</v>
      </c>
      <c r="C867" s="232" t="s">
        <v>26791</v>
      </c>
      <c r="D867" s="232" t="s">
        <v>26575</v>
      </c>
      <c r="E867" s="232" t="str">
        <f>CONCATENATE(SUM('Раздел 3'!AI15:AI15),"&lt;=",SUM('Раздел 3'!AH15:AH15))</f>
        <v>0&lt;=0</v>
      </c>
    </row>
    <row r="868" spans="1:5" ht="42" hidden="1" customHeight="1">
      <c r="A868" s="231" t="str">
        <f>IF((SUM('Раздел 3'!AI78:AI78)&lt;=SUM('Раздел 3'!AH78:AH78)),"","Неверно!")</f>
        <v/>
      </c>
      <c r="B868" s="237" t="s">
        <v>32396</v>
      </c>
      <c r="C868" s="232" t="s">
        <v>26792</v>
      </c>
      <c r="D868" s="232" t="s">
        <v>26575</v>
      </c>
      <c r="E868" s="232" t="str">
        <f>CONCATENATE(SUM('Раздел 3'!AI78:AI78),"&lt;=",SUM('Раздел 3'!AH78:AH78))</f>
        <v>0&lt;=0</v>
      </c>
    </row>
    <row r="869" spans="1:5" ht="42" hidden="1" customHeight="1">
      <c r="A869" s="231" t="str">
        <f>IF((SUM('Раздел 3'!AI79:AI79)&lt;=SUM('Раздел 3'!AH79:AH79)),"","Неверно!")</f>
        <v/>
      </c>
      <c r="B869" s="237" t="s">
        <v>32396</v>
      </c>
      <c r="C869" s="232" t="s">
        <v>26793</v>
      </c>
      <c r="D869" s="232" t="s">
        <v>26575</v>
      </c>
      <c r="E869" s="232" t="str">
        <f>CONCATENATE(SUM('Раздел 3'!AI79:AI79),"&lt;=",SUM('Раздел 3'!AH79:AH79))</f>
        <v>0&lt;=0</v>
      </c>
    </row>
    <row r="870" spans="1:5" ht="42" hidden="1" customHeight="1">
      <c r="A870" s="231" t="str">
        <f>IF((SUM('Раздел 3'!AI80:AI80)&lt;=SUM('Раздел 3'!AH80:AH80)),"","Неверно!")</f>
        <v/>
      </c>
      <c r="B870" s="237" t="s">
        <v>32396</v>
      </c>
      <c r="C870" s="232" t="s">
        <v>26794</v>
      </c>
      <c r="D870" s="232" t="s">
        <v>26575</v>
      </c>
      <c r="E870" s="232" t="str">
        <f>CONCATENATE(SUM('Раздел 3'!AI80:AI80),"&lt;=",SUM('Раздел 3'!AH80:AH80))</f>
        <v>0&lt;=0</v>
      </c>
    </row>
    <row r="871" spans="1:5" ht="42" hidden="1" customHeight="1">
      <c r="A871" s="231" t="str">
        <f>IF((SUM('Раздел 3'!AI81:AI81)&lt;=SUM('Раздел 3'!AH81:AH81)),"","Неверно!")</f>
        <v/>
      </c>
      <c r="B871" s="237" t="s">
        <v>32396</v>
      </c>
      <c r="C871" s="232" t="s">
        <v>26795</v>
      </c>
      <c r="D871" s="232" t="s">
        <v>26575</v>
      </c>
      <c r="E871" s="232" t="str">
        <f>CONCATENATE(SUM('Раздел 3'!AI81:AI81),"&lt;=",SUM('Раздел 3'!AH81:AH81))</f>
        <v>0&lt;=0</v>
      </c>
    </row>
    <row r="872" spans="1:5" ht="42" hidden="1" customHeight="1">
      <c r="A872" s="231" t="str">
        <f>IF((SUM('Раздел 3'!AI82:AI82)&lt;=SUM('Раздел 3'!AH82:AH82)),"","Неверно!")</f>
        <v/>
      </c>
      <c r="B872" s="237" t="s">
        <v>32396</v>
      </c>
      <c r="C872" s="232" t="s">
        <v>26796</v>
      </c>
      <c r="D872" s="232" t="s">
        <v>26575</v>
      </c>
      <c r="E872" s="232" t="str">
        <f>CONCATENATE(SUM('Раздел 3'!AI82:AI82),"&lt;=",SUM('Раздел 3'!AH82:AH82))</f>
        <v>0&lt;=0</v>
      </c>
    </row>
    <row r="873" spans="1:5" ht="42" hidden="1" customHeight="1">
      <c r="A873" s="231" t="str">
        <f>IF((SUM('Раздел 3'!AI83:AI83)&lt;=SUM('Раздел 3'!AH83:AH83)),"","Неверно!")</f>
        <v/>
      </c>
      <c r="B873" s="237" t="s">
        <v>32396</v>
      </c>
      <c r="C873" s="232" t="s">
        <v>26797</v>
      </c>
      <c r="D873" s="232" t="s">
        <v>26575</v>
      </c>
      <c r="E873" s="232" t="str">
        <f>CONCATENATE(SUM('Раздел 3'!AI83:AI83),"&lt;=",SUM('Раздел 3'!AH83:AH83))</f>
        <v>0&lt;=0</v>
      </c>
    </row>
    <row r="874" spans="1:5" ht="42" hidden="1" customHeight="1">
      <c r="A874" s="231" t="str">
        <f>IF((SUM('Раздел 3'!AI84:AI84)&lt;=SUM('Раздел 3'!AH84:AH84)),"","Неверно!")</f>
        <v/>
      </c>
      <c r="B874" s="237" t="s">
        <v>32396</v>
      </c>
      <c r="C874" s="232" t="s">
        <v>26798</v>
      </c>
      <c r="D874" s="232" t="s">
        <v>26575</v>
      </c>
      <c r="E874" s="232" t="str">
        <f>CONCATENATE(SUM('Раздел 3'!AI84:AI84),"&lt;=",SUM('Раздел 3'!AH84:AH84))</f>
        <v>0&lt;=0</v>
      </c>
    </row>
    <row r="875" spans="1:5" ht="42" hidden="1" customHeight="1">
      <c r="A875" s="231" t="str">
        <f>IF((SUM('Раздел 3'!AI85:AI85)&lt;=SUM('Раздел 3'!AH85:AH85)),"","Неверно!")</f>
        <v/>
      </c>
      <c r="B875" s="237" t="s">
        <v>32396</v>
      </c>
      <c r="C875" s="232" t="s">
        <v>26799</v>
      </c>
      <c r="D875" s="232" t="s">
        <v>26575</v>
      </c>
      <c r="E875" s="232" t="str">
        <f>CONCATENATE(SUM('Раздел 3'!AI85:AI85),"&lt;=",SUM('Раздел 3'!AH85:AH85))</f>
        <v>0&lt;=0</v>
      </c>
    </row>
    <row r="876" spans="1:5" ht="42" hidden="1" customHeight="1">
      <c r="A876" s="231" t="str">
        <f>IF((SUM('Раздел 3'!AI86:AI86)&lt;=SUM('Раздел 3'!AH86:AH86)),"","Неверно!")</f>
        <v/>
      </c>
      <c r="B876" s="237" t="s">
        <v>32396</v>
      </c>
      <c r="C876" s="232" t="s">
        <v>26800</v>
      </c>
      <c r="D876" s="232" t="s">
        <v>26575</v>
      </c>
      <c r="E876" s="232" t="str">
        <f>CONCATENATE(SUM('Раздел 3'!AI86:AI86),"&lt;=",SUM('Раздел 3'!AH86:AH86))</f>
        <v>0&lt;=0</v>
      </c>
    </row>
    <row r="877" spans="1:5" ht="42" hidden="1" customHeight="1">
      <c r="A877" s="231" t="str">
        <f>IF((SUM('Раздел 3'!AI87:AI87)&lt;=SUM('Раздел 3'!AH87:AH87)),"","Неверно!")</f>
        <v/>
      </c>
      <c r="B877" s="237" t="s">
        <v>32396</v>
      </c>
      <c r="C877" s="232" t="s">
        <v>26801</v>
      </c>
      <c r="D877" s="232" t="s">
        <v>26575</v>
      </c>
      <c r="E877" s="232" t="str">
        <f>CONCATENATE(SUM('Раздел 3'!AI87:AI87),"&lt;=",SUM('Раздел 3'!AH87:AH87))</f>
        <v>0&lt;=0</v>
      </c>
    </row>
    <row r="878" spans="1:5" ht="42" hidden="1" customHeight="1">
      <c r="A878" s="231" t="str">
        <f>IF((SUM('Раздел 3'!AI16:AI16)&lt;=SUM('Раздел 3'!AH16:AH16)),"","Неверно!")</f>
        <v/>
      </c>
      <c r="B878" s="237" t="s">
        <v>32396</v>
      </c>
      <c r="C878" s="232" t="s">
        <v>26802</v>
      </c>
      <c r="D878" s="232" t="s">
        <v>26575</v>
      </c>
      <c r="E878" s="232" t="str">
        <f>CONCATENATE(SUM('Раздел 3'!AI16:AI16),"&lt;=",SUM('Раздел 3'!AH16:AH16))</f>
        <v>0&lt;=0</v>
      </c>
    </row>
    <row r="879" spans="1:5" ht="42" hidden="1" customHeight="1">
      <c r="A879" s="231" t="str">
        <f>IF((SUM('Раздел 3'!AI88:AI88)&lt;=SUM('Раздел 3'!AH88:AH88)),"","Неверно!")</f>
        <v/>
      </c>
      <c r="B879" s="237" t="s">
        <v>32396</v>
      </c>
      <c r="C879" s="232" t="s">
        <v>26803</v>
      </c>
      <c r="D879" s="232" t="s">
        <v>26575</v>
      </c>
      <c r="E879" s="232" t="str">
        <f>CONCATENATE(SUM('Раздел 3'!AI88:AI88),"&lt;=",SUM('Раздел 3'!AH88:AH88))</f>
        <v>0&lt;=0</v>
      </c>
    </row>
    <row r="880" spans="1:5" ht="42" hidden="1" customHeight="1">
      <c r="A880" s="231" t="str">
        <f>IF((SUM('Раздел 3'!AI89:AI89)&lt;=SUM('Раздел 3'!AH89:AH89)),"","Неверно!")</f>
        <v/>
      </c>
      <c r="B880" s="237" t="s">
        <v>32396</v>
      </c>
      <c r="C880" s="232" t="s">
        <v>26804</v>
      </c>
      <c r="D880" s="232" t="s">
        <v>26575</v>
      </c>
      <c r="E880" s="232" t="str">
        <f>CONCATENATE(SUM('Раздел 3'!AI89:AI89),"&lt;=",SUM('Раздел 3'!AH89:AH89))</f>
        <v>0&lt;=0</v>
      </c>
    </row>
    <row r="881" spans="1:5" ht="42" hidden="1" customHeight="1">
      <c r="A881" s="231" t="str">
        <f>IF((SUM('Раздел 3'!AI90:AI90)&lt;=SUM('Раздел 3'!AH90:AH90)),"","Неверно!")</f>
        <v/>
      </c>
      <c r="B881" s="237" t="s">
        <v>32396</v>
      </c>
      <c r="C881" s="232" t="s">
        <v>26805</v>
      </c>
      <c r="D881" s="232" t="s">
        <v>26575</v>
      </c>
      <c r="E881" s="232" t="str">
        <f>CONCATENATE(SUM('Раздел 3'!AI90:AI90),"&lt;=",SUM('Раздел 3'!AH90:AH90))</f>
        <v>0&lt;=0</v>
      </c>
    </row>
    <row r="882" spans="1:5" ht="42" hidden="1" customHeight="1">
      <c r="A882" s="231" t="str">
        <f>IF((SUM('Раздел 3'!AI91:AI91)&lt;=SUM('Раздел 3'!AH91:AH91)),"","Неверно!")</f>
        <v/>
      </c>
      <c r="B882" s="237" t="s">
        <v>32396</v>
      </c>
      <c r="C882" s="232" t="s">
        <v>26806</v>
      </c>
      <c r="D882" s="232" t="s">
        <v>26575</v>
      </c>
      <c r="E882" s="232" t="str">
        <f>CONCATENATE(SUM('Раздел 3'!AI91:AI91),"&lt;=",SUM('Раздел 3'!AH91:AH91))</f>
        <v>0&lt;=0</v>
      </c>
    </row>
    <row r="883" spans="1:5" ht="42" hidden="1" customHeight="1">
      <c r="A883" s="231" t="str">
        <f>IF((SUM('Раздел 3'!AI92:AI92)&lt;=SUM('Раздел 3'!AH92:AH92)),"","Неверно!")</f>
        <v/>
      </c>
      <c r="B883" s="237" t="s">
        <v>32396</v>
      </c>
      <c r="C883" s="232" t="s">
        <v>26807</v>
      </c>
      <c r="D883" s="232" t="s">
        <v>26575</v>
      </c>
      <c r="E883" s="232" t="str">
        <f>CONCATENATE(SUM('Раздел 3'!AI92:AI92),"&lt;=",SUM('Раздел 3'!AH92:AH92))</f>
        <v>0&lt;=0</v>
      </c>
    </row>
    <row r="884" spans="1:5" ht="42" hidden="1" customHeight="1">
      <c r="A884" s="231" t="str">
        <f>IF((SUM('Раздел 3'!AI93:AI93)&lt;=SUM('Раздел 3'!AH93:AH93)),"","Неверно!")</f>
        <v/>
      </c>
      <c r="B884" s="237" t="s">
        <v>32396</v>
      </c>
      <c r="C884" s="232" t="s">
        <v>26808</v>
      </c>
      <c r="D884" s="232" t="s">
        <v>26575</v>
      </c>
      <c r="E884" s="232" t="str">
        <f>CONCATENATE(SUM('Раздел 3'!AI93:AI93),"&lt;=",SUM('Раздел 3'!AH93:AH93))</f>
        <v>0&lt;=0</v>
      </c>
    </row>
    <row r="885" spans="1:5" ht="42" hidden="1" customHeight="1">
      <c r="A885" s="231" t="str">
        <f>IF((SUM('Раздел 3'!AI94:AI94)&lt;=SUM('Раздел 3'!AH94:AH94)),"","Неверно!")</f>
        <v/>
      </c>
      <c r="B885" s="237" t="s">
        <v>32396</v>
      </c>
      <c r="C885" s="232" t="s">
        <v>26809</v>
      </c>
      <c r="D885" s="232" t="s">
        <v>26575</v>
      </c>
      <c r="E885" s="232" t="str">
        <f>CONCATENATE(SUM('Раздел 3'!AI94:AI94),"&lt;=",SUM('Раздел 3'!AH94:AH94))</f>
        <v>0&lt;=0</v>
      </c>
    </row>
    <row r="886" spans="1:5" ht="42" hidden="1" customHeight="1">
      <c r="A886" s="231" t="str">
        <f>IF((SUM('Раздел 3'!AI95:AI95)&lt;=SUM('Раздел 3'!AH95:AH95)),"","Неверно!")</f>
        <v/>
      </c>
      <c r="B886" s="237" t="s">
        <v>32396</v>
      </c>
      <c r="C886" s="232" t="s">
        <v>26810</v>
      </c>
      <c r="D886" s="232" t="s">
        <v>26575</v>
      </c>
      <c r="E886" s="232" t="str">
        <f>CONCATENATE(SUM('Раздел 3'!AI95:AI95),"&lt;=",SUM('Раздел 3'!AH95:AH95))</f>
        <v>0&lt;=0</v>
      </c>
    </row>
    <row r="887" spans="1:5" ht="42" hidden="1" customHeight="1">
      <c r="A887" s="231" t="str">
        <f>IF((SUM('Раздел 3'!AI96:AI96)&lt;=SUM('Раздел 3'!AH96:AH96)),"","Неверно!")</f>
        <v/>
      </c>
      <c r="B887" s="237" t="s">
        <v>32396</v>
      </c>
      <c r="C887" s="232" t="s">
        <v>26811</v>
      </c>
      <c r="D887" s="232" t="s">
        <v>26575</v>
      </c>
      <c r="E887" s="232" t="str">
        <f>CONCATENATE(SUM('Раздел 3'!AI96:AI96),"&lt;=",SUM('Раздел 3'!AH96:AH96))</f>
        <v>0&lt;=0</v>
      </c>
    </row>
    <row r="888" spans="1:5" ht="42" hidden="1" customHeight="1">
      <c r="A888" s="231" t="str">
        <f>IF((SUM('Раздел 3'!AI97:AI97)&lt;=SUM('Раздел 3'!AH97:AH97)),"","Неверно!")</f>
        <v/>
      </c>
      <c r="B888" s="237" t="s">
        <v>32396</v>
      </c>
      <c r="C888" s="232" t="s">
        <v>26812</v>
      </c>
      <c r="D888" s="232" t="s">
        <v>26575</v>
      </c>
      <c r="E888" s="232" t="str">
        <f>CONCATENATE(SUM('Раздел 3'!AI97:AI97),"&lt;=",SUM('Раздел 3'!AH97:AH97))</f>
        <v>0&lt;=0</v>
      </c>
    </row>
    <row r="889" spans="1:5" ht="42" hidden="1" customHeight="1">
      <c r="A889" s="231" t="str">
        <f>IF((SUM('Раздел 3'!AI17:AI17)&lt;=SUM('Раздел 3'!AH17:AH17)),"","Неверно!")</f>
        <v/>
      </c>
      <c r="B889" s="237" t="s">
        <v>32396</v>
      </c>
      <c r="C889" s="232" t="s">
        <v>26813</v>
      </c>
      <c r="D889" s="232" t="s">
        <v>26575</v>
      </c>
      <c r="E889" s="232" t="str">
        <f>CONCATENATE(SUM('Раздел 3'!AI17:AI17),"&lt;=",SUM('Раздел 3'!AH17:AH17))</f>
        <v>0&lt;=0</v>
      </c>
    </row>
    <row r="890" spans="1:5" ht="42" hidden="1" customHeight="1">
      <c r="A890" s="231" t="str">
        <f>IF((SUM('Раздел 3'!AI98:AI98)&lt;=SUM('Раздел 3'!AH98:AH98)),"","Неверно!")</f>
        <v/>
      </c>
      <c r="B890" s="237" t="s">
        <v>32396</v>
      </c>
      <c r="C890" s="232" t="s">
        <v>26814</v>
      </c>
      <c r="D890" s="232" t="s">
        <v>26575</v>
      </c>
      <c r="E890" s="232" t="str">
        <f>CONCATENATE(SUM('Раздел 3'!AI98:AI98),"&lt;=",SUM('Раздел 3'!AH98:AH98))</f>
        <v>0&lt;=0</v>
      </c>
    </row>
    <row r="891" spans="1:5" ht="42" hidden="1" customHeight="1">
      <c r="A891" s="231" t="str">
        <f>IF((SUM('Раздел 3'!AI99:AI99)&lt;=SUM('Раздел 3'!AH99:AH99)),"","Неверно!")</f>
        <v/>
      </c>
      <c r="B891" s="237" t="s">
        <v>32396</v>
      </c>
      <c r="C891" s="232" t="s">
        <v>26815</v>
      </c>
      <c r="D891" s="232" t="s">
        <v>26575</v>
      </c>
      <c r="E891" s="232" t="str">
        <f>CONCATENATE(SUM('Раздел 3'!AI99:AI99),"&lt;=",SUM('Раздел 3'!AH99:AH99))</f>
        <v>0&lt;=0</v>
      </c>
    </row>
    <row r="892" spans="1:5" ht="42" hidden="1" customHeight="1">
      <c r="A892" s="231" t="str">
        <f>IF((SUM('Раздел 3'!AI100:AI100)&lt;=SUM('Раздел 3'!AH100:AH100)),"","Неверно!")</f>
        <v/>
      </c>
      <c r="B892" s="237" t="s">
        <v>32396</v>
      </c>
      <c r="C892" s="232" t="s">
        <v>26816</v>
      </c>
      <c r="D892" s="232" t="s">
        <v>26575</v>
      </c>
      <c r="E892" s="232" t="str">
        <f>CONCATENATE(SUM('Раздел 3'!AI100:AI100),"&lt;=",SUM('Раздел 3'!AH100:AH100))</f>
        <v>0&lt;=0</v>
      </c>
    </row>
    <row r="893" spans="1:5" ht="42" hidden="1" customHeight="1">
      <c r="A893" s="231" t="str">
        <f>IF((SUM('Раздел 3'!AI101:AI101)&lt;=SUM('Раздел 3'!AH101:AH101)),"","Неверно!")</f>
        <v/>
      </c>
      <c r="B893" s="237" t="s">
        <v>32396</v>
      </c>
      <c r="C893" s="232" t="s">
        <v>26817</v>
      </c>
      <c r="D893" s="232" t="s">
        <v>26575</v>
      </c>
      <c r="E893" s="232" t="str">
        <f>CONCATENATE(SUM('Раздел 3'!AI101:AI101),"&lt;=",SUM('Раздел 3'!AH101:AH101))</f>
        <v>0&lt;=0</v>
      </c>
    </row>
    <row r="894" spans="1:5" ht="42" hidden="1" customHeight="1">
      <c r="A894" s="231" t="str">
        <f>IF((SUM('Раздел 3'!AI102:AI102)&lt;=SUM('Раздел 3'!AH102:AH102)),"","Неверно!")</f>
        <v/>
      </c>
      <c r="B894" s="237" t="s">
        <v>32396</v>
      </c>
      <c r="C894" s="232" t="s">
        <v>26818</v>
      </c>
      <c r="D894" s="232" t="s">
        <v>26575</v>
      </c>
      <c r="E894" s="232" t="str">
        <f>CONCATENATE(SUM('Раздел 3'!AI102:AI102),"&lt;=",SUM('Раздел 3'!AH102:AH102))</f>
        <v>0&lt;=0</v>
      </c>
    </row>
    <row r="895" spans="1:5" ht="42" hidden="1" customHeight="1">
      <c r="A895" s="231" t="str">
        <f>IF((SUM('Раздел 3'!AI103:AI103)&lt;=SUM('Раздел 3'!AH103:AH103)),"","Неверно!")</f>
        <v/>
      </c>
      <c r="B895" s="237" t="s">
        <v>32396</v>
      </c>
      <c r="C895" s="232" t="s">
        <v>26819</v>
      </c>
      <c r="D895" s="232" t="s">
        <v>26575</v>
      </c>
      <c r="E895" s="232" t="str">
        <f>CONCATENATE(SUM('Раздел 3'!AI103:AI103),"&lt;=",SUM('Раздел 3'!AH103:AH103))</f>
        <v>0&lt;=0</v>
      </c>
    </row>
    <row r="896" spans="1:5" ht="42" hidden="1" customHeight="1">
      <c r="A896" s="231" t="str">
        <f>IF((SUM('Раздел 3'!AI104:AI104)&lt;=SUM('Раздел 3'!AH104:AH104)),"","Неверно!")</f>
        <v/>
      </c>
      <c r="B896" s="237" t="s">
        <v>32396</v>
      </c>
      <c r="C896" s="232" t="s">
        <v>26820</v>
      </c>
      <c r="D896" s="232" t="s">
        <v>26575</v>
      </c>
      <c r="E896" s="232" t="str">
        <f>CONCATENATE(SUM('Раздел 3'!AI104:AI104),"&lt;=",SUM('Раздел 3'!AH104:AH104))</f>
        <v>0&lt;=0</v>
      </c>
    </row>
    <row r="897" spans="1:5" ht="42" hidden="1" customHeight="1">
      <c r="A897" s="231" t="str">
        <f>IF((SUM('Раздел 3'!AI105:AI105)&lt;=SUM('Раздел 3'!AH105:AH105)),"","Неверно!")</f>
        <v/>
      </c>
      <c r="B897" s="237" t="s">
        <v>32396</v>
      </c>
      <c r="C897" s="232" t="s">
        <v>26821</v>
      </c>
      <c r="D897" s="232" t="s">
        <v>26575</v>
      </c>
      <c r="E897" s="232" t="str">
        <f>CONCATENATE(SUM('Раздел 3'!AI105:AI105),"&lt;=",SUM('Раздел 3'!AH105:AH105))</f>
        <v>0&lt;=0</v>
      </c>
    </row>
    <row r="898" spans="1:5" ht="42" hidden="1" customHeight="1">
      <c r="A898" s="231" t="str">
        <f>IF((SUM('Раздел 3'!AI106:AI106)&lt;=SUM('Раздел 3'!AH106:AH106)),"","Неверно!")</f>
        <v/>
      </c>
      <c r="B898" s="237" t="s">
        <v>32396</v>
      </c>
      <c r="C898" s="232" t="s">
        <v>26822</v>
      </c>
      <c r="D898" s="232" t="s">
        <v>26575</v>
      </c>
      <c r="E898" s="232" t="str">
        <f>CONCATENATE(SUM('Раздел 3'!AI106:AI106),"&lt;=",SUM('Раздел 3'!AH106:AH106))</f>
        <v>0&lt;=0</v>
      </c>
    </row>
    <row r="899" spans="1:5" ht="42" hidden="1" customHeight="1">
      <c r="A899" s="231" t="str">
        <f>IF((SUM('Раздел 3'!AI107:AI107)&lt;=SUM('Раздел 3'!AH107:AH107)),"","Неверно!")</f>
        <v/>
      </c>
      <c r="B899" s="237" t="s">
        <v>32396</v>
      </c>
      <c r="C899" s="232" t="s">
        <v>26823</v>
      </c>
      <c r="D899" s="232" t="s">
        <v>26575</v>
      </c>
      <c r="E899" s="232" t="str">
        <f>CONCATENATE(SUM('Раздел 3'!AI107:AI107),"&lt;=",SUM('Раздел 3'!AH107:AH107))</f>
        <v>0&lt;=0</v>
      </c>
    </row>
    <row r="900" spans="1:5" ht="42" hidden="1" customHeight="1">
      <c r="A900" s="231" t="str">
        <f>IF((SUM('Раздел 3'!F186:F187)=SUM('Раздел 3'!F188:F188)),"","Неверно!")</f>
        <v/>
      </c>
      <c r="B900" s="237" t="s">
        <v>32397</v>
      </c>
      <c r="C900" s="232" t="s">
        <v>31670</v>
      </c>
      <c r="D900" s="232" t="s">
        <v>31671</v>
      </c>
      <c r="E900" s="232" t="str">
        <f>CONCATENATE(SUM('Раздел 3'!F186:F187),"=",SUM('Раздел 3'!F188:F188))</f>
        <v>0=0</v>
      </c>
    </row>
    <row r="901" spans="1:5" ht="42" hidden="1" customHeight="1">
      <c r="A901" s="231" t="str">
        <f>IF((SUM('Раздел 3'!O186:O187)=SUM('Раздел 3'!O188:O188)),"","Неверно!")</f>
        <v/>
      </c>
      <c r="B901" s="237" t="s">
        <v>32397</v>
      </c>
      <c r="C901" s="232" t="s">
        <v>31672</v>
      </c>
      <c r="D901" s="232" t="s">
        <v>31671</v>
      </c>
      <c r="E901" s="232" t="str">
        <f>CONCATENATE(SUM('Раздел 3'!O186:O187),"=",SUM('Раздел 3'!O188:O188))</f>
        <v>0=0</v>
      </c>
    </row>
    <row r="902" spans="1:5" ht="42" hidden="1" customHeight="1">
      <c r="A902" s="231" t="str">
        <f>IF((SUM('Раздел 3'!P186:P187)=SUM('Раздел 3'!P188:P188)),"","Неверно!")</f>
        <v/>
      </c>
      <c r="B902" s="237" t="s">
        <v>32397</v>
      </c>
      <c r="C902" s="232" t="s">
        <v>31673</v>
      </c>
      <c r="D902" s="232" t="s">
        <v>31671</v>
      </c>
      <c r="E902" s="232" t="str">
        <f>CONCATENATE(SUM('Раздел 3'!P186:P187),"=",SUM('Раздел 3'!P188:P188))</f>
        <v>0=0</v>
      </c>
    </row>
    <row r="903" spans="1:5" ht="42" hidden="1" customHeight="1">
      <c r="A903" s="231" t="str">
        <f>IF((SUM('Раздел 3'!Q186:Q187)=SUM('Раздел 3'!Q188:Q188)),"","Неверно!")</f>
        <v/>
      </c>
      <c r="B903" s="237" t="s">
        <v>32397</v>
      </c>
      <c r="C903" s="232" t="s">
        <v>31674</v>
      </c>
      <c r="D903" s="232" t="s">
        <v>31671</v>
      </c>
      <c r="E903" s="232" t="str">
        <f>CONCATENATE(SUM('Раздел 3'!Q186:Q187),"=",SUM('Раздел 3'!Q188:Q188))</f>
        <v>0=0</v>
      </c>
    </row>
    <row r="904" spans="1:5" ht="42" hidden="1" customHeight="1">
      <c r="A904" s="231" t="str">
        <f>IF((SUM('Раздел 3'!R186:R187)=SUM('Раздел 3'!R188:R188)),"","Неверно!")</f>
        <v/>
      </c>
      <c r="B904" s="237" t="s">
        <v>32397</v>
      </c>
      <c r="C904" s="232" t="s">
        <v>31675</v>
      </c>
      <c r="D904" s="232" t="s">
        <v>31671</v>
      </c>
      <c r="E904" s="232" t="str">
        <f>CONCATENATE(SUM('Раздел 3'!R186:R187),"=",SUM('Раздел 3'!R188:R188))</f>
        <v>0=0</v>
      </c>
    </row>
    <row r="905" spans="1:5" ht="42" hidden="1" customHeight="1">
      <c r="A905" s="231" t="str">
        <f>IF((SUM('Раздел 3'!S186:S187)=SUM('Раздел 3'!S188:S188)),"","Неверно!")</f>
        <v/>
      </c>
      <c r="B905" s="237" t="s">
        <v>32397</v>
      </c>
      <c r="C905" s="232" t="s">
        <v>31676</v>
      </c>
      <c r="D905" s="232" t="s">
        <v>31671</v>
      </c>
      <c r="E905" s="232" t="str">
        <f>CONCATENATE(SUM('Раздел 3'!S186:S187),"=",SUM('Раздел 3'!S188:S188))</f>
        <v>0=0</v>
      </c>
    </row>
    <row r="906" spans="1:5" ht="42" hidden="1" customHeight="1">
      <c r="A906" s="231" t="str">
        <f>IF((SUM('Раздел 3'!T186:T187)=SUM('Раздел 3'!T188:T188)),"","Неверно!")</f>
        <v/>
      </c>
      <c r="B906" s="237" t="s">
        <v>32397</v>
      </c>
      <c r="C906" s="232" t="s">
        <v>31677</v>
      </c>
      <c r="D906" s="232" t="s">
        <v>31671</v>
      </c>
      <c r="E906" s="232" t="str">
        <f>CONCATENATE(SUM('Раздел 3'!T186:T187),"=",SUM('Раздел 3'!T188:T188))</f>
        <v>0=0</v>
      </c>
    </row>
    <row r="907" spans="1:5" ht="42" hidden="1" customHeight="1">
      <c r="A907" s="231" t="str">
        <f>IF((SUM('Раздел 3'!U186:U187)=SUM('Раздел 3'!U188:U188)),"","Неверно!")</f>
        <v/>
      </c>
      <c r="B907" s="237" t="s">
        <v>32397</v>
      </c>
      <c r="C907" s="232" t="s">
        <v>31678</v>
      </c>
      <c r="D907" s="232" t="s">
        <v>31671</v>
      </c>
      <c r="E907" s="232" t="str">
        <f>CONCATENATE(SUM('Раздел 3'!U186:U187),"=",SUM('Раздел 3'!U188:U188))</f>
        <v>0=0</v>
      </c>
    </row>
    <row r="908" spans="1:5" ht="42" hidden="1" customHeight="1">
      <c r="A908" s="231" t="str">
        <f>IF((SUM('Раздел 3'!V186:V187)=SUM('Раздел 3'!V188:V188)),"","Неверно!")</f>
        <v/>
      </c>
      <c r="B908" s="237" t="s">
        <v>32397</v>
      </c>
      <c r="C908" s="232" t="s">
        <v>31679</v>
      </c>
      <c r="D908" s="232" t="s">
        <v>31671</v>
      </c>
      <c r="E908" s="232" t="str">
        <f>CONCATENATE(SUM('Раздел 3'!V186:V187),"=",SUM('Раздел 3'!V188:V188))</f>
        <v>0=0</v>
      </c>
    </row>
    <row r="909" spans="1:5" ht="42" hidden="1" customHeight="1">
      <c r="A909" s="231" t="str">
        <f>IF((SUM('Раздел 3'!W186:W187)=SUM('Раздел 3'!W188:W188)),"","Неверно!")</f>
        <v/>
      </c>
      <c r="B909" s="237" t="s">
        <v>32397</v>
      </c>
      <c r="C909" s="232" t="s">
        <v>31680</v>
      </c>
      <c r="D909" s="232" t="s">
        <v>31671</v>
      </c>
      <c r="E909" s="232" t="str">
        <f>CONCATENATE(SUM('Раздел 3'!W186:W187),"=",SUM('Раздел 3'!W188:W188))</f>
        <v>0=0</v>
      </c>
    </row>
    <row r="910" spans="1:5" ht="42" hidden="1" customHeight="1">
      <c r="A910" s="231" t="str">
        <f>IF((SUM('Раздел 3'!X186:X187)=SUM('Раздел 3'!X188:X188)),"","Неверно!")</f>
        <v/>
      </c>
      <c r="B910" s="237" t="s">
        <v>32397</v>
      </c>
      <c r="C910" s="232" t="s">
        <v>31681</v>
      </c>
      <c r="D910" s="232" t="s">
        <v>31671</v>
      </c>
      <c r="E910" s="232" t="str">
        <f>CONCATENATE(SUM('Раздел 3'!X186:X187),"=",SUM('Раздел 3'!X188:X188))</f>
        <v>0=0</v>
      </c>
    </row>
    <row r="911" spans="1:5" ht="42" hidden="1" customHeight="1">
      <c r="A911" s="231" t="str">
        <f>IF((SUM('Раздел 3'!G186:G187)=SUM('Раздел 3'!G188:G188)),"","Неверно!")</f>
        <v/>
      </c>
      <c r="B911" s="237" t="s">
        <v>32397</v>
      </c>
      <c r="C911" s="232" t="s">
        <v>31682</v>
      </c>
      <c r="D911" s="232" t="s">
        <v>31671</v>
      </c>
      <c r="E911" s="232" t="str">
        <f>CONCATENATE(SUM('Раздел 3'!G186:G187),"=",SUM('Раздел 3'!G188:G188))</f>
        <v>0=0</v>
      </c>
    </row>
    <row r="912" spans="1:5" ht="42" hidden="1" customHeight="1">
      <c r="A912" s="231" t="str">
        <f>IF((SUM('Раздел 3'!Y186:Y187)=SUM('Раздел 3'!Y188:Y188)),"","Неверно!")</f>
        <v/>
      </c>
      <c r="B912" s="237" t="s">
        <v>32397</v>
      </c>
      <c r="C912" s="232" t="s">
        <v>31683</v>
      </c>
      <c r="D912" s="232" t="s">
        <v>31671</v>
      </c>
      <c r="E912" s="232" t="str">
        <f>CONCATENATE(SUM('Раздел 3'!Y186:Y187),"=",SUM('Раздел 3'!Y188:Y188))</f>
        <v>0=0</v>
      </c>
    </row>
    <row r="913" spans="1:5" ht="42" hidden="1" customHeight="1">
      <c r="A913" s="231" t="str">
        <f>IF((SUM('Раздел 3'!Z186:Z187)=SUM('Раздел 3'!Z188:Z188)),"","Неверно!")</f>
        <v/>
      </c>
      <c r="B913" s="237" t="s">
        <v>32397</v>
      </c>
      <c r="C913" s="232" t="s">
        <v>31684</v>
      </c>
      <c r="D913" s="232" t="s">
        <v>31671</v>
      </c>
      <c r="E913" s="232" t="str">
        <f>CONCATENATE(SUM('Раздел 3'!Z186:Z187),"=",SUM('Раздел 3'!Z188:Z188))</f>
        <v>0=0</v>
      </c>
    </row>
    <row r="914" spans="1:5" ht="42" hidden="1" customHeight="1">
      <c r="A914" s="231" t="str">
        <f>IF((SUM('Раздел 3'!AA186:AA187)=SUM('Раздел 3'!AA188:AA188)),"","Неверно!")</f>
        <v/>
      </c>
      <c r="B914" s="237" t="s">
        <v>32397</v>
      </c>
      <c r="C914" s="232" t="s">
        <v>31685</v>
      </c>
      <c r="D914" s="232" t="s">
        <v>31671</v>
      </c>
      <c r="E914" s="232" t="str">
        <f>CONCATENATE(SUM('Раздел 3'!AA186:AA187),"=",SUM('Раздел 3'!AA188:AA188))</f>
        <v>0=0</v>
      </c>
    </row>
    <row r="915" spans="1:5" ht="42" hidden="1" customHeight="1">
      <c r="A915" s="231" t="str">
        <f>IF((SUM('Раздел 3'!AB186:AB187)=SUM('Раздел 3'!AB188:AB188)),"","Неверно!")</f>
        <v/>
      </c>
      <c r="B915" s="237" t="s">
        <v>32397</v>
      </c>
      <c r="C915" s="232" t="s">
        <v>31686</v>
      </c>
      <c r="D915" s="232" t="s">
        <v>31671</v>
      </c>
      <c r="E915" s="232" t="str">
        <f>CONCATENATE(SUM('Раздел 3'!AB186:AB187),"=",SUM('Раздел 3'!AB188:AB188))</f>
        <v>0=0</v>
      </c>
    </row>
    <row r="916" spans="1:5" ht="42" hidden="1" customHeight="1">
      <c r="A916" s="231" t="str">
        <f>IF((SUM('Раздел 3'!AC186:AC187)=SUM('Раздел 3'!AC188:AC188)),"","Неверно!")</f>
        <v/>
      </c>
      <c r="B916" s="237" t="s">
        <v>32397</v>
      </c>
      <c r="C916" s="232" t="s">
        <v>31687</v>
      </c>
      <c r="D916" s="232" t="s">
        <v>31671</v>
      </c>
      <c r="E916" s="232" t="str">
        <f>CONCATENATE(SUM('Раздел 3'!AC186:AC187),"=",SUM('Раздел 3'!AC188:AC188))</f>
        <v>0=0</v>
      </c>
    </row>
    <row r="917" spans="1:5" ht="42" hidden="1" customHeight="1">
      <c r="A917" s="231" t="str">
        <f>IF((SUM('Раздел 3'!AD186:AD187)=SUM('Раздел 3'!AD188:AD188)),"","Неверно!")</f>
        <v/>
      </c>
      <c r="B917" s="237" t="s">
        <v>32397</v>
      </c>
      <c r="C917" s="232" t="s">
        <v>31688</v>
      </c>
      <c r="D917" s="232" t="s">
        <v>31671</v>
      </c>
      <c r="E917" s="232" t="str">
        <f>CONCATENATE(SUM('Раздел 3'!AD186:AD187),"=",SUM('Раздел 3'!AD188:AD188))</f>
        <v>0=0</v>
      </c>
    </row>
    <row r="918" spans="1:5" ht="42" hidden="1" customHeight="1">
      <c r="A918" s="231" t="str">
        <f>IF((SUM('Раздел 3'!AE186:AE187)=SUM('Раздел 3'!AE188:AE188)),"","Неверно!")</f>
        <v/>
      </c>
      <c r="B918" s="237" t="s">
        <v>32397</v>
      </c>
      <c r="C918" s="232" t="s">
        <v>31689</v>
      </c>
      <c r="D918" s="232" t="s">
        <v>31671</v>
      </c>
      <c r="E918" s="232" t="str">
        <f>CONCATENATE(SUM('Раздел 3'!AE186:AE187),"=",SUM('Раздел 3'!AE188:AE188))</f>
        <v>0=0</v>
      </c>
    </row>
    <row r="919" spans="1:5" ht="42" hidden="1" customHeight="1">
      <c r="A919" s="231" t="str">
        <f>IF((SUM('Раздел 3'!AF186:AF187)=SUM('Раздел 3'!AF188:AF188)),"","Неверно!")</f>
        <v/>
      </c>
      <c r="B919" s="237" t="s">
        <v>32397</v>
      </c>
      <c r="C919" s="232" t="s">
        <v>31690</v>
      </c>
      <c r="D919" s="232" t="s">
        <v>31671</v>
      </c>
      <c r="E919" s="232" t="str">
        <f>CONCATENATE(SUM('Раздел 3'!AF186:AF187),"=",SUM('Раздел 3'!AF188:AF188))</f>
        <v>0=0</v>
      </c>
    </row>
    <row r="920" spans="1:5" ht="42" hidden="1" customHeight="1">
      <c r="A920" s="231" t="str">
        <f>IF((SUM('Раздел 3'!AG186:AG187)=SUM('Раздел 3'!AG188:AG188)),"","Неверно!")</f>
        <v/>
      </c>
      <c r="B920" s="237" t="s">
        <v>32397</v>
      </c>
      <c r="C920" s="232" t="s">
        <v>31691</v>
      </c>
      <c r="D920" s="232" t="s">
        <v>31671</v>
      </c>
      <c r="E920" s="232" t="str">
        <f>CONCATENATE(SUM('Раздел 3'!AG186:AG187),"=",SUM('Раздел 3'!AG188:AG188))</f>
        <v>0=0</v>
      </c>
    </row>
    <row r="921" spans="1:5" ht="42" hidden="1" customHeight="1">
      <c r="A921" s="231" t="str">
        <f>IF((SUM('Раздел 3'!AH186:AH187)=SUM('Раздел 3'!AH188:AH188)),"","Неверно!")</f>
        <v/>
      </c>
      <c r="B921" s="237" t="s">
        <v>32397</v>
      </c>
      <c r="C921" s="232" t="s">
        <v>31692</v>
      </c>
      <c r="D921" s="232" t="s">
        <v>31671</v>
      </c>
      <c r="E921" s="232" t="str">
        <f>CONCATENATE(SUM('Раздел 3'!AH186:AH187),"=",SUM('Раздел 3'!AH188:AH188))</f>
        <v>0=0</v>
      </c>
    </row>
    <row r="922" spans="1:5" ht="42" hidden="1" customHeight="1">
      <c r="A922" s="231" t="str">
        <f>IF((SUM('Раздел 3'!H186:H187)=SUM('Раздел 3'!H188:H188)),"","Неверно!")</f>
        <v/>
      </c>
      <c r="B922" s="237" t="s">
        <v>32397</v>
      </c>
      <c r="C922" s="232" t="s">
        <v>31693</v>
      </c>
      <c r="D922" s="232" t="s">
        <v>31671</v>
      </c>
      <c r="E922" s="232" t="str">
        <f>CONCATENATE(SUM('Раздел 3'!H186:H187),"=",SUM('Раздел 3'!H188:H188))</f>
        <v>0=0</v>
      </c>
    </row>
    <row r="923" spans="1:5" ht="42" hidden="1" customHeight="1">
      <c r="A923" s="231" t="str">
        <f>IF((SUM('Раздел 3'!AI186:AI187)=SUM('Раздел 3'!AI188:AI188)),"","Неверно!")</f>
        <v/>
      </c>
      <c r="B923" s="237" t="s">
        <v>32397</v>
      </c>
      <c r="C923" s="232" t="s">
        <v>31694</v>
      </c>
      <c r="D923" s="232" t="s">
        <v>31671</v>
      </c>
      <c r="E923" s="232" t="str">
        <f>CONCATENATE(SUM('Раздел 3'!AI186:AI187),"=",SUM('Раздел 3'!AI188:AI188))</f>
        <v>0=0</v>
      </c>
    </row>
    <row r="924" spans="1:5" ht="42" hidden="1" customHeight="1">
      <c r="A924" s="231" t="str">
        <f>IF((SUM('Раздел 3'!AJ186:AJ187)=SUM('Раздел 3'!AJ188:AJ188)),"","Неверно!")</f>
        <v/>
      </c>
      <c r="B924" s="237" t="s">
        <v>32397</v>
      </c>
      <c r="C924" s="232" t="s">
        <v>31695</v>
      </c>
      <c r="D924" s="232" t="s">
        <v>31671</v>
      </c>
      <c r="E924" s="232" t="str">
        <f>CONCATENATE(SUM('Раздел 3'!AJ186:AJ187),"=",SUM('Раздел 3'!AJ188:AJ188))</f>
        <v>0=0</v>
      </c>
    </row>
    <row r="925" spans="1:5" ht="42" hidden="1" customHeight="1">
      <c r="A925" s="231" t="str">
        <f>IF((SUM('Раздел 3'!AK186:AK187)=SUM('Раздел 3'!AK188:AK188)),"","Неверно!")</f>
        <v/>
      </c>
      <c r="B925" s="237" t="s">
        <v>32397</v>
      </c>
      <c r="C925" s="232" t="s">
        <v>31696</v>
      </c>
      <c r="D925" s="232" t="s">
        <v>31671</v>
      </c>
      <c r="E925" s="232" t="str">
        <f>CONCATENATE(SUM('Раздел 3'!AK186:AK187),"=",SUM('Раздел 3'!AK188:AK188))</f>
        <v>0=0</v>
      </c>
    </row>
    <row r="926" spans="1:5" ht="42" hidden="1" customHeight="1">
      <c r="A926" s="231" t="str">
        <f>IF((SUM('Раздел 3'!AL186:AL187)=SUM('Раздел 3'!AL188:AL188)),"","Неверно!")</f>
        <v/>
      </c>
      <c r="B926" s="237" t="s">
        <v>32397</v>
      </c>
      <c r="C926" s="232" t="s">
        <v>31697</v>
      </c>
      <c r="D926" s="232" t="s">
        <v>31671</v>
      </c>
      <c r="E926" s="232" t="str">
        <f>CONCATENATE(SUM('Раздел 3'!AL186:AL187),"=",SUM('Раздел 3'!AL188:AL188))</f>
        <v>0=0</v>
      </c>
    </row>
    <row r="927" spans="1:5" ht="42" hidden="1" customHeight="1">
      <c r="A927" s="231" t="str">
        <f>IF((SUM('Раздел 3'!I186:I187)=SUM('Раздел 3'!I188:I188)),"","Неверно!")</f>
        <v/>
      </c>
      <c r="B927" s="237" t="s">
        <v>32397</v>
      </c>
      <c r="C927" s="232" t="s">
        <v>31698</v>
      </c>
      <c r="D927" s="232" t="s">
        <v>31671</v>
      </c>
      <c r="E927" s="232" t="str">
        <f>CONCATENATE(SUM('Раздел 3'!I186:I187),"=",SUM('Раздел 3'!I188:I188))</f>
        <v>0=0</v>
      </c>
    </row>
    <row r="928" spans="1:5" ht="42" hidden="1" customHeight="1">
      <c r="A928" s="231" t="str">
        <f>IF((SUM('Раздел 3'!J186:J187)=SUM('Раздел 3'!J188:J188)),"","Неверно!")</f>
        <v/>
      </c>
      <c r="B928" s="237" t="s">
        <v>32397</v>
      </c>
      <c r="C928" s="232" t="s">
        <v>31699</v>
      </c>
      <c r="D928" s="232" t="s">
        <v>31671</v>
      </c>
      <c r="E928" s="232" t="str">
        <f>CONCATENATE(SUM('Раздел 3'!J186:J187),"=",SUM('Раздел 3'!J188:J188))</f>
        <v>0=0</v>
      </c>
    </row>
    <row r="929" spans="1:5" ht="42" hidden="1" customHeight="1">
      <c r="A929" s="231" t="str">
        <f>IF((SUM('Раздел 3'!K186:K187)=SUM('Раздел 3'!K188:K188)),"","Неверно!")</f>
        <v/>
      </c>
      <c r="B929" s="237" t="s">
        <v>32397</v>
      </c>
      <c r="C929" s="232" t="s">
        <v>31700</v>
      </c>
      <c r="D929" s="232" t="s">
        <v>31671</v>
      </c>
      <c r="E929" s="232" t="str">
        <f>CONCATENATE(SUM('Раздел 3'!K186:K187),"=",SUM('Раздел 3'!K188:K188))</f>
        <v>0=0</v>
      </c>
    </row>
    <row r="930" spans="1:5" ht="42" hidden="1" customHeight="1">
      <c r="A930" s="231" t="str">
        <f>IF((SUM('Раздел 3'!L186:L187)=SUM('Раздел 3'!L188:L188)),"","Неверно!")</f>
        <v/>
      </c>
      <c r="B930" s="237" t="s">
        <v>32397</v>
      </c>
      <c r="C930" s="232" t="s">
        <v>31701</v>
      </c>
      <c r="D930" s="232" t="s">
        <v>31671</v>
      </c>
      <c r="E930" s="232" t="str">
        <f>CONCATENATE(SUM('Раздел 3'!L186:L187),"=",SUM('Раздел 3'!L188:L188))</f>
        <v>0=0</v>
      </c>
    </row>
    <row r="931" spans="1:5" ht="42" hidden="1" customHeight="1">
      <c r="A931" s="231" t="str">
        <f>IF((SUM('Раздел 3'!M186:M187)=SUM('Раздел 3'!M188:M188)),"","Неверно!")</f>
        <v/>
      </c>
      <c r="B931" s="237" t="s">
        <v>32397</v>
      </c>
      <c r="C931" s="232" t="s">
        <v>31702</v>
      </c>
      <c r="D931" s="232" t="s">
        <v>31671</v>
      </c>
      <c r="E931" s="232" t="str">
        <f>CONCATENATE(SUM('Раздел 3'!M186:M187),"=",SUM('Раздел 3'!M188:M188))</f>
        <v>0=0</v>
      </c>
    </row>
    <row r="932" spans="1:5" ht="42" hidden="1" customHeight="1">
      <c r="A932" s="231" t="str">
        <f>IF((SUM('Раздел 3'!N186:N187)=SUM('Раздел 3'!N188:N188)),"","Неверно!")</f>
        <v/>
      </c>
      <c r="B932" s="237" t="s">
        <v>32397</v>
      </c>
      <c r="C932" s="232" t="s">
        <v>31703</v>
      </c>
      <c r="D932" s="232" t="s">
        <v>31671</v>
      </c>
      <c r="E932" s="232" t="str">
        <f>CONCATENATE(SUM('Раздел 3'!N186:N187),"=",SUM('Раздел 3'!N188:N188))</f>
        <v>0=0</v>
      </c>
    </row>
    <row r="933" spans="1:5" ht="42" hidden="1" customHeight="1">
      <c r="A933" s="231" t="str">
        <f>IF((SUM('Раздел 3'!F252:F252)&lt;=SUM('Раздел 3'!F9:F9)),"","Неверно!")</f>
        <v/>
      </c>
      <c r="B933" s="237" t="s">
        <v>32398</v>
      </c>
      <c r="C933" s="232" t="s">
        <v>31636</v>
      </c>
      <c r="D933" s="232" t="s">
        <v>31637</v>
      </c>
      <c r="E933" s="232" t="str">
        <f>CONCATENATE(SUM('Раздел 3'!F252:F252),"&lt;=",SUM('Раздел 3'!F9:F9))</f>
        <v>0&lt;=0</v>
      </c>
    </row>
    <row r="934" spans="1:5" ht="42" hidden="1" customHeight="1">
      <c r="A934" s="231" t="str">
        <f>IF((SUM('Раздел 3'!O252:O252)&lt;=SUM('Раздел 3'!O9:O9)),"","Неверно!")</f>
        <v/>
      </c>
      <c r="B934" s="237" t="s">
        <v>32398</v>
      </c>
      <c r="C934" s="232" t="s">
        <v>31638</v>
      </c>
      <c r="D934" s="232" t="s">
        <v>31637</v>
      </c>
      <c r="E934" s="232" t="str">
        <f>CONCATENATE(SUM('Раздел 3'!O252:O252),"&lt;=",SUM('Раздел 3'!O9:O9))</f>
        <v>0&lt;=0</v>
      </c>
    </row>
    <row r="935" spans="1:5" ht="42" hidden="1" customHeight="1">
      <c r="A935" s="231" t="str">
        <f>IF((SUM('Раздел 3'!P252:P252)&lt;=SUM('Раздел 3'!P9:P9)),"","Неверно!")</f>
        <v/>
      </c>
      <c r="B935" s="237" t="s">
        <v>32398</v>
      </c>
      <c r="C935" s="232" t="s">
        <v>31639</v>
      </c>
      <c r="D935" s="232" t="s">
        <v>31637</v>
      </c>
      <c r="E935" s="232" t="str">
        <f>CONCATENATE(SUM('Раздел 3'!P252:P252),"&lt;=",SUM('Раздел 3'!P9:P9))</f>
        <v>0&lt;=0</v>
      </c>
    </row>
    <row r="936" spans="1:5" ht="42" hidden="1" customHeight="1">
      <c r="A936" s="231" t="str">
        <f>IF((SUM('Раздел 3'!Q252:Q252)&lt;=SUM('Раздел 3'!Q9:Q9)),"","Неверно!")</f>
        <v/>
      </c>
      <c r="B936" s="237" t="s">
        <v>32398</v>
      </c>
      <c r="C936" s="232" t="s">
        <v>31640</v>
      </c>
      <c r="D936" s="232" t="s">
        <v>31637</v>
      </c>
      <c r="E936" s="232" t="str">
        <f>CONCATENATE(SUM('Раздел 3'!Q252:Q252),"&lt;=",SUM('Раздел 3'!Q9:Q9))</f>
        <v>0&lt;=3</v>
      </c>
    </row>
    <row r="937" spans="1:5" ht="42" hidden="1" customHeight="1">
      <c r="A937" s="231" t="str">
        <f>IF((SUM('Раздел 3'!R252:R252)&lt;=SUM('Раздел 3'!R9:R9)),"","Неверно!")</f>
        <v/>
      </c>
      <c r="B937" s="237" t="s">
        <v>32398</v>
      </c>
      <c r="C937" s="232" t="s">
        <v>31641</v>
      </c>
      <c r="D937" s="232" t="s">
        <v>31637</v>
      </c>
      <c r="E937" s="232" t="str">
        <f>CONCATENATE(SUM('Раздел 3'!R252:R252),"&lt;=",SUM('Раздел 3'!R9:R9))</f>
        <v>0&lt;=0</v>
      </c>
    </row>
    <row r="938" spans="1:5" ht="42" hidden="1" customHeight="1">
      <c r="A938" s="231" t="str">
        <f>IF((SUM('Раздел 3'!S252:S252)&lt;=SUM('Раздел 3'!S9:S9)),"","Неверно!")</f>
        <v/>
      </c>
      <c r="B938" s="237" t="s">
        <v>32398</v>
      </c>
      <c r="C938" s="232" t="s">
        <v>31642</v>
      </c>
      <c r="D938" s="232" t="s">
        <v>31637</v>
      </c>
      <c r="E938" s="232" t="str">
        <f>CONCATENATE(SUM('Раздел 3'!S252:S252),"&lt;=",SUM('Раздел 3'!S9:S9))</f>
        <v>0&lt;=0</v>
      </c>
    </row>
    <row r="939" spans="1:5" ht="42" hidden="1" customHeight="1">
      <c r="A939" s="231" t="str">
        <f>IF((SUM('Раздел 3'!T252:T252)&lt;=SUM('Раздел 3'!T9:T9)),"","Неверно!")</f>
        <v/>
      </c>
      <c r="B939" s="237" t="s">
        <v>32398</v>
      </c>
      <c r="C939" s="232" t="s">
        <v>31643</v>
      </c>
      <c r="D939" s="232" t="s">
        <v>31637</v>
      </c>
      <c r="E939" s="232" t="str">
        <f>CONCATENATE(SUM('Раздел 3'!T252:T252),"&lt;=",SUM('Раздел 3'!T9:T9))</f>
        <v>0&lt;=0</v>
      </c>
    </row>
    <row r="940" spans="1:5" ht="42" hidden="1" customHeight="1">
      <c r="A940" s="231" t="str">
        <f>IF((SUM('Раздел 3'!U252:U252)&lt;=SUM('Раздел 3'!U9:U9)),"","Неверно!")</f>
        <v/>
      </c>
      <c r="B940" s="237" t="s">
        <v>32398</v>
      </c>
      <c r="C940" s="232" t="s">
        <v>31644</v>
      </c>
      <c r="D940" s="232" t="s">
        <v>31637</v>
      </c>
      <c r="E940" s="232" t="str">
        <f>CONCATENATE(SUM('Раздел 3'!U252:U252),"&lt;=",SUM('Раздел 3'!U9:U9))</f>
        <v>0&lt;=0</v>
      </c>
    </row>
    <row r="941" spans="1:5" ht="42" hidden="1" customHeight="1">
      <c r="A941" s="231" t="str">
        <f>IF((SUM('Раздел 3'!V252:V252)&lt;=SUM('Раздел 3'!V9:V9)),"","Неверно!")</f>
        <v/>
      </c>
      <c r="B941" s="237" t="s">
        <v>32398</v>
      </c>
      <c r="C941" s="232" t="s">
        <v>31645</v>
      </c>
      <c r="D941" s="232" t="s">
        <v>31637</v>
      </c>
      <c r="E941" s="232" t="str">
        <f>CONCATENATE(SUM('Раздел 3'!V252:V252),"&lt;=",SUM('Раздел 3'!V9:V9))</f>
        <v>0&lt;=0</v>
      </c>
    </row>
    <row r="942" spans="1:5" ht="42" hidden="1" customHeight="1">
      <c r="A942" s="231" t="str">
        <f>IF((SUM('Раздел 3'!W252:W252)&lt;=SUM('Раздел 3'!W9:W9)),"","Неверно!")</f>
        <v/>
      </c>
      <c r="B942" s="237" t="s">
        <v>32398</v>
      </c>
      <c r="C942" s="232" t="s">
        <v>31646</v>
      </c>
      <c r="D942" s="232" t="s">
        <v>31637</v>
      </c>
      <c r="E942" s="232" t="str">
        <f>CONCATENATE(SUM('Раздел 3'!W252:W252),"&lt;=",SUM('Раздел 3'!W9:W9))</f>
        <v>0&lt;=0</v>
      </c>
    </row>
    <row r="943" spans="1:5" ht="42" hidden="1" customHeight="1">
      <c r="A943" s="231" t="str">
        <f>IF((SUM('Раздел 3'!X252:X252)&lt;=SUM('Раздел 3'!X9:X9)),"","Неверно!")</f>
        <v/>
      </c>
      <c r="B943" s="237" t="s">
        <v>32398</v>
      </c>
      <c r="C943" s="232" t="s">
        <v>31647</v>
      </c>
      <c r="D943" s="232" t="s">
        <v>31637</v>
      </c>
      <c r="E943" s="232" t="str">
        <f>CONCATENATE(SUM('Раздел 3'!X252:X252),"&lt;=",SUM('Раздел 3'!X9:X9))</f>
        <v>0&lt;=0</v>
      </c>
    </row>
    <row r="944" spans="1:5" ht="42" hidden="1" customHeight="1">
      <c r="A944" s="231" t="str">
        <f>IF((SUM('Раздел 3'!G252:G252)&lt;=SUM('Раздел 3'!G9:G9)),"","Неверно!")</f>
        <v/>
      </c>
      <c r="B944" s="237" t="s">
        <v>32398</v>
      </c>
      <c r="C944" s="232" t="s">
        <v>31648</v>
      </c>
      <c r="D944" s="232" t="s">
        <v>31637</v>
      </c>
      <c r="E944" s="232" t="str">
        <f>CONCATENATE(SUM('Раздел 3'!G252:G252),"&lt;=",SUM('Раздел 3'!G9:G9))</f>
        <v>0&lt;=0</v>
      </c>
    </row>
    <row r="945" spans="1:5" ht="42" hidden="1" customHeight="1">
      <c r="A945" s="231" t="str">
        <f>IF((SUM('Раздел 3'!Y252:Y252)&lt;=SUM('Раздел 3'!Y9:Y9)),"","Неверно!")</f>
        <v/>
      </c>
      <c r="B945" s="237" t="s">
        <v>32398</v>
      </c>
      <c r="C945" s="232" t="s">
        <v>31649</v>
      </c>
      <c r="D945" s="232" t="s">
        <v>31637</v>
      </c>
      <c r="E945" s="232" t="str">
        <f>CONCATENATE(SUM('Раздел 3'!Y252:Y252),"&lt;=",SUM('Раздел 3'!Y9:Y9))</f>
        <v>0&lt;=1</v>
      </c>
    </row>
    <row r="946" spans="1:5" ht="42" hidden="1" customHeight="1">
      <c r="A946" s="231" t="str">
        <f>IF((SUM('Раздел 3'!Z252:Z252)&lt;=SUM('Раздел 3'!Z9:Z9)),"","Неверно!")</f>
        <v/>
      </c>
      <c r="B946" s="237" t="s">
        <v>32398</v>
      </c>
      <c r="C946" s="232" t="s">
        <v>31650</v>
      </c>
      <c r="D946" s="232" t="s">
        <v>31637</v>
      </c>
      <c r="E946" s="232" t="str">
        <f>CONCATENATE(SUM('Раздел 3'!Z252:Z252),"&lt;=",SUM('Раздел 3'!Z9:Z9))</f>
        <v>0&lt;=4</v>
      </c>
    </row>
    <row r="947" spans="1:5" ht="42" hidden="1" customHeight="1">
      <c r="A947" s="231" t="str">
        <f>IF((SUM('Раздел 3'!AA252:AA252)&lt;=SUM('Раздел 3'!AA9:AA9)),"","Неверно!")</f>
        <v/>
      </c>
      <c r="B947" s="237" t="s">
        <v>32398</v>
      </c>
      <c r="C947" s="232" t="s">
        <v>31651</v>
      </c>
      <c r="D947" s="232" t="s">
        <v>31637</v>
      </c>
      <c r="E947" s="232" t="str">
        <f>CONCATENATE(SUM('Раздел 3'!AA252:AA252),"&lt;=",SUM('Раздел 3'!AA9:AA9))</f>
        <v>0&lt;=0</v>
      </c>
    </row>
    <row r="948" spans="1:5" ht="42" hidden="1" customHeight="1">
      <c r="A948" s="231" t="str">
        <f>IF((SUM('Раздел 3'!AB252:AB252)&lt;=SUM('Раздел 3'!AB9:AB9)),"","Неверно!")</f>
        <v/>
      </c>
      <c r="B948" s="237" t="s">
        <v>32398</v>
      </c>
      <c r="C948" s="232" t="s">
        <v>31652</v>
      </c>
      <c r="D948" s="232" t="s">
        <v>31637</v>
      </c>
      <c r="E948" s="232" t="str">
        <f>CONCATENATE(SUM('Раздел 3'!AB252:AB252),"&lt;=",SUM('Раздел 3'!AB9:AB9))</f>
        <v>0&lt;=0</v>
      </c>
    </row>
    <row r="949" spans="1:5" ht="42" hidden="1" customHeight="1">
      <c r="A949" s="231" t="str">
        <f>IF((SUM('Раздел 3'!AC252:AC252)&lt;=SUM('Раздел 3'!AC9:AC9)),"","Неверно!")</f>
        <v/>
      </c>
      <c r="B949" s="237" t="s">
        <v>32398</v>
      </c>
      <c r="C949" s="232" t="s">
        <v>31653</v>
      </c>
      <c r="D949" s="232" t="s">
        <v>31637</v>
      </c>
      <c r="E949" s="232" t="str">
        <f>CONCATENATE(SUM('Раздел 3'!AC252:AC252),"&lt;=",SUM('Раздел 3'!AC9:AC9))</f>
        <v>0&lt;=0</v>
      </c>
    </row>
    <row r="950" spans="1:5" ht="42" hidden="1" customHeight="1">
      <c r="A950" s="231" t="str">
        <f>IF((SUM('Раздел 3'!AD252:AD252)&lt;=SUM('Раздел 3'!AD9:AD9)),"","Неверно!")</f>
        <v/>
      </c>
      <c r="B950" s="237" t="s">
        <v>32398</v>
      </c>
      <c r="C950" s="232" t="s">
        <v>31654</v>
      </c>
      <c r="D950" s="232" t="s">
        <v>31637</v>
      </c>
      <c r="E950" s="232" t="str">
        <f>CONCATENATE(SUM('Раздел 3'!AD252:AD252),"&lt;=",SUM('Раздел 3'!AD9:AD9))</f>
        <v>0&lt;=0</v>
      </c>
    </row>
    <row r="951" spans="1:5" ht="42" hidden="1" customHeight="1">
      <c r="A951" s="231" t="str">
        <f>IF((SUM('Раздел 3'!AE252:AE252)&lt;=SUM('Раздел 3'!AE9:AE9)),"","Неверно!")</f>
        <v/>
      </c>
      <c r="B951" s="237" t="s">
        <v>32398</v>
      </c>
      <c r="C951" s="232" t="s">
        <v>31655</v>
      </c>
      <c r="D951" s="232" t="s">
        <v>31637</v>
      </c>
      <c r="E951" s="232" t="str">
        <f>CONCATENATE(SUM('Раздел 3'!AE252:AE252),"&lt;=",SUM('Раздел 3'!AE9:AE9))</f>
        <v>0&lt;=0</v>
      </c>
    </row>
    <row r="952" spans="1:5" ht="42" hidden="1" customHeight="1">
      <c r="A952" s="231" t="str">
        <f>IF((SUM('Раздел 3'!AF252:AF252)&lt;=SUM('Раздел 3'!AF9:AF9)),"","Неверно!")</f>
        <v/>
      </c>
      <c r="B952" s="237" t="s">
        <v>32398</v>
      </c>
      <c r="C952" s="232" t="s">
        <v>31656</v>
      </c>
      <c r="D952" s="232" t="s">
        <v>31637</v>
      </c>
      <c r="E952" s="232" t="str">
        <f>CONCATENATE(SUM('Раздел 3'!AF252:AF252),"&lt;=",SUM('Раздел 3'!AF9:AF9))</f>
        <v>0&lt;=0</v>
      </c>
    </row>
    <row r="953" spans="1:5" ht="42" hidden="1" customHeight="1">
      <c r="A953" s="231" t="str">
        <f>IF((SUM('Раздел 3'!AG252:AG252)&lt;=SUM('Раздел 3'!AG9:AG9)),"","Неверно!")</f>
        <v/>
      </c>
      <c r="B953" s="237" t="s">
        <v>32398</v>
      </c>
      <c r="C953" s="232" t="s">
        <v>31657</v>
      </c>
      <c r="D953" s="232" t="s">
        <v>31637</v>
      </c>
      <c r="E953" s="232" t="str">
        <f>CONCATENATE(SUM('Раздел 3'!AG252:AG252),"&lt;=",SUM('Раздел 3'!AG9:AG9))</f>
        <v>0&lt;=0</v>
      </c>
    </row>
    <row r="954" spans="1:5" ht="42" hidden="1" customHeight="1">
      <c r="A954" s="231" t="str">
        <f>IF((SUM('Раздел 3'!AH252:AH252)&lt;=SUM('Раздел 3'!AH9:AH9)),"","Неверно!")</f>
        <v/>
      </c>
      <c r="B954" s="237" t="s">
        <v>32398</v>
      </c>
      <c r="C954" s="232" t="s">
        <v>31658</v>
      </c>
      <c r="D954" s="232" t="s">
        <v>31637</v>
      </c>
      <c r="E954" s="232" t="str">
        <f>CONCATENATE(SUM('Раздел 3'!AH252:AH252),"&lt;=",SUM('Раздел 3'!AH9:AH9))</f>
        <v>0&lt;=0</v>
      </c>
    </row>
    <row r="955" spans="1:5" ht="42" hidden="1" customHeight="1">
      <c r="A955" s="231" t="str">
        <f>IF((SUM('Раздел 3'!H252:H252)&lt;=SUM('Раздел 3'!H9:H9)),"","Неверно!")</f>
        <v/>
      </c>
      <c r="B955" s="237" t="s">
        <v>32398</v>
      </c>
      <c r="C955" s="232" t="s">
        <v>31659</v>
      </c>
      <c r="D955" s="232" t="s">
        <v>31637</v>
      </c>
      <c r="E955" s="232" t="str">
        <f>CONCATENATE(SUM('Раздел 3'!H252:H252),"&lt;=",SUM('Раздел 3'!H9:H9))</f>
        <v>0&lt;=0</v>
      </c>
    </row>
    <row r="956" spans="1:5" ht="42" hidden="1" customHeight="1">
      <c r="A956" s="231" t="str">
        <f>IF((SUM('Раздел 3'!AI252:AI252)&lt;=SUM('Раздел 3'!AI9:AI9)),"","Неверно!")</f>
        <v/>
      </c>
      <c r="B956" s="237" t="s">
        <v>32398</v>
      </c>
      <c r="C956" s="232" t="s">
        <v>31660</v>
      </c>
      <c r="D956" s="232" t="s">
        <v>31637</v>
      </c>
      <c r="E956" s="232" t="str">
        <f>CONCATENATE(SUM('Раздел 3'!AI252:AI252),"&lt;=",SUM('Раздел 3'!AI9:AI9))</f>
        <v>0&lt;=0</v>
      </c>
    </row>
    <row r="957" spans="1:5" ht="42" hidden="1" customHeight="1">
      <c r="A957" s="231" t="str">
        <f>IF((SUM('Раздел 3'!AJ252:AJ252)&lt;=SUM('Раздел 3'!AJ9:AJ9)),"","Неверно!")</f>
        <v/>
      </c>
      <c r="B957" s="237" t="s">
        <v>32398</v>
      </c>
      <c r="C957" s="232" t="s">
        <v>31661</v>
      </c>
      <c r="D957" s="232" t="s">
        <v>31637</v>
      </c>
      <c r="E957" s="232" t="str">
        <f>CONCATENATE(SUM('Раздел 3'!AJ252:AJ252),"&lt;=",SUM('Раздел 3'!AJ9:AJ9))</f>
        <v>0&lt;=0</v>
      </c>
    </row>
    <row r="958" spans="1:5" ht="42" hidden="1" customHeight="1">
      <c r="A958" s="231" t="str">
        <f>IF((SUM('Раздел 3'!AK252:AK252)&lt;=SUM('Раздел 3'!AK9:AK9)),"","Неверно!")</f>
        <v/>
      </c>
      <c r="B958" s="237" t="s">
        <v>32398</v>
      </c>
      <c r="C958" s="232" t="s">
        <v>31662</v>
      </c>
      <c r="D958" s="232" t="s">
        <v>31637</v>
      </c>
      <c r="E958" s="232" t="str">
        <f>CONCATENATE(SUM('Раздел 3'!AK252:AK252),"&lt;=",SUM('Раздел 3'!AK9:AK9))</f>
        <v>0&lt;=0</v>
      </c>
    </row>
    <row r="959" spans="1:5" ht="42" hidden="1" customHeight="1">
      <c r="A959" s="231" t="str">
        <f>IF((SUM('Раздел 3'!AL252:AL252)&lt;=SUM('Раздел 3'!AL9:AL9)),"","Неверно!")</f>
        <v/>
      </c>
      <c r="B959" s="237" t="s">
        <v>32398</v>
      </c>
      <c r="C959" s="232" t="s">
        <v>31663</v>
      </c>
      <c r="D959" s="232" t="s">
        <v>31637</v>
      </c>
      <c r="E959" s="232" t="str">
        <f>CONCATENATE(SUM('Раздел 3'!AL252:AL252),"&lt;=",SUM('Раздел 3'!AL9:AL9))</f>
        <v>0&lt;=0</v>
      </c>
    </row>
    <row r="960" spans="1:5" ht="42" hidden="1" customHeight="1">
      <c r="A960" s="231" t="str">
        <f>IF((SUM('Раздел 3'!I252:I252)&lt;=SUM('Раздел 3'!I9:I9)),"","Неверно!")</f>
        <v/>
      </c>
      <c r="B960" s="237" t="s">
        <v>32398</v>
      </c>
      <c r="C960" s="232" t="s">
        <v>31664</v>
      </c>
      <c r="D960" s="232" t="s">
        <v>31637</v>
      </c>
      <c r="E960" s="232" t="str">
        <f>CONCATENATE(SUM('Раздел 3'!I252:I252),"&lt;=",SUM('Раздел 3'!I9:I9))</f>
        <v>0&lt;=0</v>
      </c>
    </row>
    <row r="961" spans="1:5" ht="42" hidden="1" customHeight="1">
      <c r="A961" s="231" t="str">
        <f>IF((SUM('Раздел 3'!J252:J252)&lt;=SUM('Раздел 3'!J9:J9)),"","Неверно!")</f>
        <v/>
      </c>
      <c r="B961" s="237" t="s">
        <v>32398</v>
      </c>
      <c r="C961" s="232" t="s">
        <v>31665</v>
      </c>
      <c r="D961" s="232" t="s">
        <v>31637</v>
      </c>
      <c r="E961" s="232" t="str">
        <f>CONCATENATE(SUM('Раздел 3'!J252:J252),"&lt;=",SUM('Раздел 3'!J9:J9))</f>
        <v>0&lt;=0</v>
      </c>
    </row>
    <row r="962" spans="1:5" ht="42" hidden="1" customHeight="1">
      <c r="A962" s="231" t="str">
        <f>IF((SUM('Раздел 3'!K252:K252)&lt;=SUM('Раздел 3'!K9:K9)),"","Неверно!")</f>
        <v/>
      </c>
      <c r="B962" s="237" t="s">
        <v>32398</v>
      </c>
      <c r="C962" s="232" t="s">
        <v>31666</v>
      </c>
      <c r="D962" s="232" t="s">
        <v>31637</v>
      </c>
      <c r="E962" s="232" t="str">
        <f>CONCATENATE(SUM('Раздел 3'!K252:K252),"&lt;=",SUM('Раздел 3'!K9:K9))</f>
        <v>0&lt;=0</v>
      </c>
    </row>
    <row r="963" spans="1:5" ht="42" hidden="1" customHeight="1">
      <c r="A963" s="231" t="str">
        <f>IF((SUM('Раздел 3'!L252:L252)&lt;=SUM('Раздел 3'!L9:L9)),"","Неверно!")</f>
        <v/>
      </c>
      <c r="B963" s="237" t="s">
        <v>32398</v>
      </c>
      <c r="C963" s="232" t="s">
        <v>31667</v>
      </c>
      <c r="D963" s="232" t="s">
        <v>31637</v>
      </c>
      <c r="E963" s="232" t="str">
        <f>CONCATENATE(SUM('Раздел 3'!L252:L252),"&lt;=",SUM('Раздел 3'!L9:L9))</f>
        <v>0&lt;=0</v>
      </c>
    </row>
    <row r="964" spans="1:5" ht="42" hidden="1" customHeight="1">
      <c r="A964" s="231" t="str">
        <f>IF((SUM('Раздел 3'!M252:M252)&lt;=SUM('Раздел 3'!M9:M9)),"","Неверно!")</f>
        <v/>
      </c>
      <c r="B964" s="237" t="s">
        <v>32398</v>
      </c>
      <c r="C964" s="232" t="s">
        <v>31668</v>
      </c>
      <c r="D964" s="232" t="s">
        <v>31637</v>
      </c>
      <c r="E964" s="232" t="str">
        <f>CONCATENATE(SUM('Раздел 3'!M252:M252),"&lt;=",SUM('Раздел 3'!M9:M9))</f>
        <v>0&lt;=0</v>
      </c>
    </row>
    <row r="965" spans="1:5" ht="42" hidden="1" customHeight="1">
      <c r="A965" s="231" t="str">
        <f>IF((SUM('Раздел 3'!N252:N252)&lt;=SUM('Раздел 3'!N9:N9)),"","Неверно!")</f>
        <v/>
      </c>
      <c r="B965" s="237" t="s">
        <v>32398</v>
      </c>
      <c r="C965" s="232" t="s">
        <v>31669</v>
      </c>
      <c r="D965" s="232" t="s">
        <v>31637</v>
      </c>
      <c r="E965" s="232" t="str">
        <f>CONCATENATE(SUM('Раздел 3'!N252:N252),"&lt;=",SUM('Раздел 3'!N9:N9))</f>
        <v>0&lt;=0</v>
      </c>
    </row>
    <row r="966" spans="1:5" ht="42" hidden="1" customHeight="1">
      <c r="A966" s="231" t="str">
        <f>IF((SUM('Раздел 3'!F123:F125)=SUM('Раздел 3'!F126:F126)),"","Неверно!")</f>
        <v/>
      </c>
      <c r="B966" s="237" t="s">
        <v>32399</v>
      </c>
      <c r="C966" s="232" t="s">
        <v>31602</v>
      </c>
      <c r="D966" s="232" t="s">
        <v>31603</v>
      </c>
      <c r="E966" s="232" t="str">
        <f>CONCATENATE(SUM('Раздел 3'!F123:F125),"=",SUM('Раздел 3'!F126:F126))</f>
        <v>0=0</v>
      </c>
    </row>
    <row r="967" spans="1:5" ht="42" hidden="1" customHeight="1">
      <c r="A967" s="231" t="str">
        <f>IF((SUM('Раздел 3'!O123:O125)=SUM('Раздел 3'!O126:O126)),"","Неверно!")</f>
        <v/>
      </c>
      <c r="B967" s="237" t="s">
        <v>32399</v>
      </c>
      <c r="C967" s="232" t="s">
        <v>31604</v>
      </c>
      <c r="D967" s="232" t="s">
        <v>31603</v>
      </c>
      <c r="E967" s="232" t="str">
        <f>CONCATENATE(SUM('Раздел 3'!O123:O125),"=",SUM('Раздел 3'!O126:O126))</f>
        <v>0=0</v>
      </c>
    </row>
    <row r="968" spans="1:5" ht="42" hidden="1" customHeight="1">
      <c r="A968" s="231" t="str">
        <f>IF((SUM('Раздел 3'!P123:P125)=SUM('Раздел 3'!P126:P126)),"","Неверно!")</f>
        <v/>
      </c>
      <c r="B968" s="237" t="s">
        <v>32399</v>
      </c>
      <c r="C968" s="232" t="s">
        <v>31605</v>
      </c>
      <c r="D968" s="232" t="s">
        <v>31603</v>
      </c>
      <c r="E968" s="232" t="str">
        <f>CONCATENATE(SUM('Раздел 3'!P123:P125),"=",SUM('Раздел 3'!P126:P126))</f>
        <v>0=0</v>
      </c>
    </row>
    <row r="969" spans="1:5" ht="42" hidden="1" customHeight="1">
      <c r="A969" s="231" t="str">
        <f>IF((SUM('Раздел 3'!Q123:Q125)=SUM('Раздел 3'!Q126:Q126)),"","Неверно!")</f>
        <v/>
      </c>
      <c r="B969" s="237" t="s">
        <v>32399</v>
      </c>
      <c r="C969" s="232" t="s">
        <v>31606</v>
      </c>
      <c r="D969" s="232" t="s">
        <v>31603</v>
      </c>
      <c r="E969" s="232" t="str">
        <f>CONCATENATE(SUM('Раздел 3'!Q123:Q125),"=",SUM('Раздел 3'!Q126:Q126))</f>
        <v>0=0</v>
      </c>
    </row>
    <row r="970" spans="1:5" ht="42" hidden="1" customHeight="1">
      <c r="A970" s="231" t="str">
        <f>IF((SUM('Раздел 3'!R123:R125)=SUM('Раздел 3'!R126:R126)),"","Неверно!")</f>
        <v/>
      </c>
      <c r="B970" s="237" t="s">
        <v>32399</v>
      </c>
      <c r="C970" s="232" t="s">
        <v>31607</v>
      </c>
      <c r="D970" s="232" t="s">
        <v>31603</v>
      </c>
      <c r="E970" s="232" t="str">
        <f>CONCATENATE(SUM('Раздел 3'!R123:R125),"=",SUM('Раздел 3'!R126:R126))</f>
        <v>0=0</v>
      </c>
    </row>
    <row r="971" spans="1:5" ht="42" hidden="1" customHeight="1">
      <c r="A971" s="231" t="str">
        <f>IF((SUM('Раздел 3'!S123:S125)=SUM('Раздел 3'!S126:S126)),"","Неверно!")</f>
        <v/>
      </c>
      <c r="B971" s="237" t="s">
        <v>32399</v>
      </c>
      <c r="C971" s="232" t="s">
        <v>31608</v>
      </c>
      <c r="D971" s="232" t="s">
        <v>31603</v>
      </c>
      <c r="E971" s="232" t="str">
        <f>CONCATENATE(SUM('Раздел 3'!S123:S125),"=",SUM('Раздел 3'!S126:S126))</f>
        <v>0=0</v>
      </c>
    </row>
    <row r="972" spans="1:5" ht="42" hidden="1" customHeight="1">
      <c r="A972" s="231" t="str">
        <f>IF((SUM('Раздел 3'!T123:T125)=SUM('Раздел 3'!T126:T126)),"","Неверно!")</f>
        <v/>
      </c>
      <c r="B972" s="237" t="s">
        <v>32399</v>
      </c>
      <c r="C972" s="232" t="s">
        <v>31609</v>
      </c>
      <c r="D972" s="232" t="s">
        <v>31603</v>
      </c>
      <c r="E972" s="232" t="str">
        <f>CONCATENATE(SUM('Раздел 3'!T123:T125),"=",SUM('Раздел 3'!T126:T126))</f>
        <v>0=0</v>
      </c>
    </row>
    <row r="973" spans="1:5" ht="42" hidden="1" customHeight="1">
      <c r="A973" s="231" t="str">
        <f>IF((SUM('Раздел 3'!U123:U125)=SUM('Раздел 3'!U126:U126)),"","Неверно!")</f>
        <v/>
      </c>
      <c r="B973" s="237" t="s">
        <v>32399</v>
      </c>
      <c r="C973" s="232" t="s">
        <v>31610</v>
      </c>
      <c r="D973" s="232" t="s">
        <v>31603</v>
      </c>
      <c r="E973" s="232" t="str">
        <f>CONCATENATE(SUM('Раздел 3'!U123:U125),"=",SUM('Раздел 3'!U126:U126))</f>
        <v>0=0</v>
      </c>
    </row>
    <row r="974" spans="1:5" ht="42" hidden="1" customHeight="1">
      <c r="A974" s="231" t="str">
        <f>IF((SUM('Раздел 3'!V123:V125)=SUM('Раздел 3'!V126:V126)),"","Неверно!")</f>
        <v/>
      </c>
      <c r="B974" s="237" t="s">
        <v>32399</v>
      </c>
      <c r="C974" s="232" t="s">
        <v>31611</v>
      </c>
      <c r="D974" s="232" t="s">
        <v>31603</v>
      </c>
      <c r="E974" s="232" t="str">
        <f>CONCATENATE(SUM('Раздел 3'!V123:V125),"=",SUM('Раздел 3'!V126:V126))</f>
        <v>0=0</v>
      </c>
    </row>
    <row r="975" spans="1:5" ht="42" hidden="1" customHeight="1">
      <c r="A975" s="231" t="str">
        <f>IF((SUM('Раздел 3'!W123:W125)=SUM('Раздел 3'!W126:W126)),"","Неверно!")</f>
        <v/>
      </c>
      <c r="B975" s="237" t="s">
        <v>32399</v>
      </c>
      <c r="C975" s="232" t="s">
        <v>31612</v>
      </c>
      <c r="D975" s="232" t="s">
        <v>31603</v>
      </c>
      <c r="E975" s="232" t="str">
        <f>CONCATENATE(SUM('Раздел 3'!W123:W125),"=",SUM('Раздел 3'!W126:W126))</f>
        <v>0=0</v>
      </c>
    </row>
    <row r="976" spans="1:5" ht="42" hidden="1" customHeight="1">
      <c r="A976" s="231" t="str">
        <f>IF((SUM('Раздел 3'!X123:X125)=SUM('Раздел 3'!X126:X126)),"","Неверно!")</f>
        <v/>
      </c>
      <c r="B976" s="237" t="s">
        <v>32399</v>
      </c>
      <c r="C976" s="232" t="s">
        <v>31613</v>
      </c>
      <c r="D976" s="232" t="s">
        <v>31603</v>
      </c>
      <c r="E976" s="232" t="str">
        <f>CONCATENATE(SUM('Раздел 3'!X123:X125),"=",SUM('Раздел 3'!X126:X126))</f>
        <v>0=0</v>
      </c>
    </row>
    <row r="977" spans="1:5" ht="42" hidden="1" customHeight="1">
      <c r="A977" s="231" t="str">
        <f>IF((SUM('Раздел 3'!G123:G125)=SUM('Раздел 3'!G126:G126)),"","Неверно!")</f>
        <v/>
      </c>
      <c r="B977" s="237" t="s">
        <v>32399</v>
      </c>
      <c r="C977" s="232" t="s">
        <v>31614</v>
      </c>
      <c r="D977" s="232" t="s">
        <v>31603</v>
      </c>
      <c r="E977" s="232" t="str">
        <f>CONCATENATE(SUM('Раздел 3'!G123:G125),"=",SUM('Раздел 3'!G126:G126))</f>
        <v>0=0</v>
      </c>
    </row>
    <row r="978" spans="1:5" ht="42" hidden="1" customHeight="1">
      <c r="A978" s="231" t="str">
        <f>IF((SUM('Раздел 3'!Y123:Y125)=SUM('Раздел 3'!Y126:Y126)),"","Неверно!")</f>
        <v/>
      </c>
      <c r="B978" s="237" t="s">
        <v>32399</v>
      </c>
      <c r="C978" s="232" t="s">
        <v>31615</v>
      </c>
      <c r="D978" s="232" t="s">
        <v>31603</v>
      </c>
      <c r="E978" s="232" t="str">
        <f>CONCATENATE(SUM('Раздел 3'!Y123:Y125),"=",SUM('Раздел 3'!Y126:Y126))</f>
        <v>0=0</v>
      </c>
    </row>
    <row r="979" spans="1:5" ht="42" hidden="1" customHeight="1">
      <c r="A979" s="231" t="str">
        <f>IF((SUM('Раздел 3'!Z123:Z125)=SUM('Раздел 3'!Z126:Z126)),"","Неверно!")</f>
        <v/>
      </c>
      <c r="B979" s="237" t="s">
        <v>32399</v>
      </c>
      <c r="C979" s="232" t="s">
        <v>31616</v>
      </c>
      <c r="D979" s="232" t="s">
        <v>31603</v>
      </c>
      <c r="E979" s="232" t="str">
        <f>CONCATENATE(SUM('Раздел 3'!Z123:Z125),"=",SUM('Раздел 3'!Z126:Z126))</f>
        <v>0=0</v>
      </c>
    </row>
    <row r="980" spans="1:5" ht="42" hidden="1" customHeight="1">
      <c r="A980" s="231" t="str">
        <f>IF((SUM('Раздел 3'!AA123:AA125)=SUM('Раздел 3'!AA126:AA126)),"","Неверно!")</f>
        <v/>
      </c>
      <c r="B980" s="237" t="s">
        <v>32399</v>
      </c>
      <c r="C980" s="232" t="s">
        <v>31617</v>
      </c>
      <c r="D980" s="232" t="s">
        <v>31603</v>
      </c>
      <c r="E980" s="232" t="str">
        <f>CONCATENATE(SUM('Раздел 3'!AA123:AA125),"=",SUM('Раздел 3'!AA126:AA126))</f>
        <v>0=0</v>
      </c>
    </row>
    <row r="981" spans="1:5" ht="42" hidden="1" customHeight="1">
      <c r="A981" s="231" t="str">
        <f>IF((SUM('Раздел 3'!AB123:AB125)=SUM('Раздел 3'!AB126:AB126)),"","Неверно!")</f>
        <v/>
      </c>
      <c r="B981" s="237" t="s">
        <v>32399</v>
      </c>
      <c r="C981" s="232" t="s">
        <v>31618</v>
      </c>
      <c r="D981" s="232" t="s">
        <v>31603</v>
      </c>
      <c r="E981" s="232" t="str">
        <f>CONCATENATE(SUM('Раздел 3'!AB123:AB125),"=",SUM('Раздел 3'!AB126:AB126))</f>
        <v>0=0</v>
      </c>
    </row>
    <row r="982" spans="1:5" ht="42" hidden="1" customHeight="1">
      <c r="A982" s="231" t="str">
        <f>IF((SUM('Раздел 3'!AC123:AC125)=SUM('Раздел 3'!AC126:AC126)),"","Неверно!")</f>
        <v/>
      </c>
      <c r="B982" s="237" t="s">
        <v>32399</v>
      </c>
      <c r="C982" s="232" t="s">
        <v>31619</v>
      </c>
      <c r="D982" s="232" t="s">
        <v>31603</v>
      </c>
      <c r="E982" s="232" t="str">
        <f>CONCATENATE(SUM('Раздел 3'!AC123:AC125),"=",SUM('Раздел 3'!AC126:AC126))</f>
        <v>0=0</v>
      </c>
    </row>
    <row r="983" spans="1:5" ht="42" hidden="1" customHeight="1">
      <c r="A983" s="231" t="str">
        <f>IF((SUM('Раздел 3'!AD123:AD125)=SUM('Раздел 3'!AD126:AD126)),"","Неверно!")</f>
        <v/>
      </c>
      <c r="B983" s="237" t="s">
        <v>32399</v>
      </c>
      <c r="C983" s="232" t="s">
        <v>31620</v>
      </c>
      <c r="D983" s="232" t="s">
        <v>31603</v>
      </c>
      <c r="E983" s="232" t="str">
        <f>CONCATENATE(SUM('Раздел 3'!AD123:AD125),"=",SUM('Раздел 3'!AD126:AD126))</f>
        <v>0=0</v>
      </c>
    </row>
    <row r="984" spans="1:5" ht="42" hidden="1" customHeight="1">
      <c r="A984" s="231" t="str">
        <f>IF((SUM('Раздел 3'!AE123:AE125)=SUM('Раздел 3'!AE126:AE126)),"","Неверно!")</f>
        <v/>
      </c>
      <c r="B984" s="237" t="s">
        <v>32399</v>
      </c>
      <c r="C984" s="232" t="s">
        <v>31621</v>
      </c>
      <c r="D984" s="232" t="s">
        <v>31603</v>
      </c>
      <c r="E984" s="232" t="str">
        <f>CONCATENATE(SUM('Раздел 3'!AE123:AE125),"=",SUM('Раздел 3'!AE126:AE126))</f>
        <v>0=0</v>
      </c>
    </row>
    <row r="985" spans="1:5" ht="42" hidden="1" customHeight="1">
      <c r="A985" s="231" t="str">
        <f>IF((SUM('Раздел 3'!AF123:AF125)=SUM('Раздел 3'!AF126:AF126)),"","Неверно!")</f>
        <v/>
      </c>
      <c r="B985" s="237" t="s">
        <v>32399</v>
      </c>
      <c r="C985" s="232" t="s">
        <v>31622</v>
      </c>
      <c r="D985" s="232" t="s">
        <v>31603</v>
      </c>
      <c r="E985" s="232" t="str">
        <f>CONCATENATE(SUM('Раздел 3'!AF123:AF125),"=",SUM('Раздел 3'!AF126:AF126))</f>
        <v>0=0</v>
      </c>
    </row>
    <row r="986" spans="1:5" ht="42" hidden="1" customHeight="1">
      <c r="A986" s="231" t="str">
        <f>IF((SUM('Раздел 3'!AG123:AG125)=SUM('Раздел 3'!AG126:AG126)),"","Неверно!")</f>
        <v/>
      </c>
      <c r="B986" s="237" t="s">
        <v>32399</v>
      </c>
      <c r="C986" s="232" t="s">
        <v>31623</v>
      </c>
      <c r="D986" s="232" t="s">
        <v>31603</v>
      </c>
      <c r="E986" s="232" t="str">
        <f>CONCATENATE(SUM('Раздел 3'!AG123:AG125),"=",SUM('Раздел 3'!AG126:AG126))</f>
        <v>0=0</v>
      </c>
    </row>
    <row r="987" spans="1:5" ht="42" hidden="1" customHeight="1">
      <c r="A987" s="231" t="str">
        <f>IF((SUM('Раздел 3'!AH123:AH125)=SUM('Раздел 3'!AH126:AH126)),"","Неверно!")</f>
        <v/>
      </c>
      <c r="B987" s="237" t="s">
        <v>32399</v>
      </c>
      <c r="C987" s="232" t="s">
        <v>31624</v>
      </c>
      <c r="D987" s="232" t="s">
        <v>31603</v>
      </c>
      <c r="E987" s="232" t="str">
        <f>CONCATENATE(SUM('Раздел 3'!AH123:AH125),"=",SUM('Раздел 3'!AH126:AH126))</f>
        <v>0=0</v>
      </c>
    </row>
    <row r="988" spans="1:5" ht="42" hidden="1" customHeight="1">
      <c r="A988" s="231" t="str">
        <f>IF((SUM('Раздел 3'!H123:H125)=SUM('Раздел 3'!H126:H126)),"","Неверно!")</f>
        <v/>
      </c>
      <c r="B988" s="237" t="s">
        <v>32399</v>
      </c>
      <c r="C988" s="232" t="s">
        <v>31625</v>
      </c>
      <c r="D988" s="232" t="s">
        <v>31603</v>
      </c>
      <c r="E988" s="232" t="str">
        <f>CONCATENATE(SUM('Раздел 3'!H123:H125),"=",SUM('Раздел 3'!H126:H126))</f>
        <v>0=0</v>
      </c>
    </row>
    <row r="989" spans="1:5" ht="42" hidden="1" customHeight="1">
      <c r="A989" s="231" t="str">
        <f>IF((SUM('Раздел 3'!AI123:AI125)=SUM('Раздел 3'!AI126:AI126)),"","Неверно!")</f>
        <v/>
      </c>
      <c r="B989" s="237" t="s">
        <v>32399</v>
      </c>
      <c r="C989" s="232" t="s">
        <v>31626</v>
      </c>
      <c r="D989" s="232" t="s">
        <v>31603</v>
      </c>
      <c r="E989" s="232" t="str">
        <f>CONCATENATE(SUM('Раздел 3'!AI123:AI125),"=",SUM('Раздел 3'!AI126:AI126))</f>
        <v>0=0</v>
      </c>
    </row>
    <row r="990" spans="1:5" ht="42" hidden="1" customHeight="1">
      <c r="A990" s="231" t="str">
        <f>IF((SUM('Раздел 3'!AJ123:AJ125)=SUM('Раздел 3'!AJ126:AJ126)),"","Неверно!")</f>
        <v/>
      </c>
      <c r="B990" s="237" t="s">
        <v>32399</v>
      </c>
      <c r="C990" s="232" t="s">
        <v>31627</v>
      </c>
      <c r="D990" s="232" t="s">
        <v>31603</v>
      </c>
      <c r="E990" s="232" t="str">
        <f>CONCATENATE(SUM('Раздел 3'!AJ123:AJ125),"=",SUM('Раздел 3'!AJ126:AJ126))</f>
        <v>0=0</v>
      </c>
    </row>
    <row r="991" spans="1:5" ht="42" hidden="1" customHeight="1">
      <c r="A991" s="231" t="str">
        <f>IF((SUM('Раздел 3'!AK123:AK125)=SUM('Раздел 3'!AK126:AK126)),"","Неверно!")</f>
        <v/>
      </c>
      <c r="B991" s="237" t="s">
        <v>32399</v>
      </c>
      <c r="C991" s="232" t="s">
        <v>31628</v>
      </c>
      <c r="D991" s="232" t="s">
        <v>31603</v>
      </c>
      <c r="E991" s="232" t="str">
        <f>CONCATENATE(SUM('Раздел 3'!AK123:AK125),"=",SUM('Раздел 3'!AK126:AK126))</f>
        <v>0=0</v>
      </c>
    </row>
    <row r="992" spans="1:5" ht="42" hidden="1" customHeight="1">
      <c r="A992" s="231" t="str">
        <f>IF((SUM('Раздел 3'!AL123:AL125)=SUM('Раздел 3'!AL126:AL126)),"","Неверно!")</f>
        <v/>
      </c>
      <c r="B992" s="237" t="s">
        <v>32399</v>
      </c>
      <c r="C992" s="232" t="s">
        <v>31629</v>
      </c>
      <c r="D992" s="232" t="s">
        <v>31603</v>
      </c>
      <c r="E992" s="232" t="str">
        <f>CONCATENATE(SUM('Раздел 3'!AL123:AL125),"=",SUM('Раздел 3'!AL126:AL126))</f>
        <v>0=0</v>
      </c>
    </row>
    <row r="993" spans="1:5" ht="42" hidden="1" customHeight="1">
      <c r="A993" s="231" t="str">
        <f>IF((SUM('Раздел 3'!I123:I125)=SUM('Раздел 3'!I126:I126)),"","Неверно!")</f>
        <v/>
      </c>
      <c r="B993" s="237" t="s">
        <v>32399</v>
      </c>
      <c r="C993" s="232" t="s">
        <v>31630</v>
      </c>
      <c r="D993" s="232" t="s">
        <v>31603</v>
      </c>
      <c r="E993" s="232" t="str">
        <f>CONCATENATE(SUM('Раздел 3'!I123:I125),"=",SUM('Раздел 3'!I126:I126))</f>
        <v>0=0</v>
      </c>
    </row>
    <row r="994" spans="1:5" ht="42" hidden="1" customHeight="1">
      <c r="A994" s="231" t="str">
        <f>IF((SUM('Раздел 3'!J123:J125)=SUM('Раздел 3'!J126:J126)),"","Неверно!")</f>
        <v/>
      </c>
      <c r="B994" s="237" t="s">
        <v>32399</v>
      </c>
      <c r="C994" s="232" t="s">
        <v>31631</v>
      </c>
      <c r="D994" s="232" t="s">
        <v>31603</v>
      </c>
      <c r="E994" s="232" t="str">
        <f>CONCATENATE(SUM('Раздел 3'!J123:J125),"=",SUM('Раздел 3'!J126:J126))</f>
        <v>0=0</v>
      </c>
    </row>
    <row r="995" spans="1:5" ht="42" hidden="1" customHeight="1">
      <c r="A995" s="231" t="str">
        <f>IF((SUM('Раздел 3'!K123:K125)=SUM('Раздел 3'!K126:K126)),"","Неверно!")</f>
        <v/>
      </c>
      <c r="B995" s="237" t="s">
        <v>32399</v>
      </c>
      <c r="C995" s="232" t="s">
        <v>31632</v>
      </c>
      <c r="D995" s="232" t="s">
        <v>31603</v>
      </c>
      <c r="E995" s="232" t="str">
        <f>CONCATENATE(SUM('Раздел 3'!K123:K125),"=",SUM('Раздел 3'!K126:K126))</f>
        <v>0=0</v>
      </c>
    </row>
    <row r="996" spans="1:5" ht="42" hidden="1" customHeight="1">
      <c r="A996" s="231" t="str">
        <f>IF((SUM('Раздел 3'!L123:L125)=SUM('Раздел 3'!L126:L126)),"","Неверно!")</f>
        <v/>
      </c>
      <c r="B996" s="237" t="s">
        <v>32399</v>
      </c>
      <c r="C996" s="232" t="s">
        <v>31633</v>
      </c>
      <c r="D996" s="232" t="s">
        <v>31603</v>
      </c>
      <c r="E996" s="232" t="str">
        <f>CONCATENATE(SUM('Раздел 3'!L123:L125),"=",SUM('Раздел 3'!L126:L126))</f>
        <v>0=0</v>
      </c>
    </row>
    <row r="997" spans="1:5" ht="42" hidden="1" customHeight="1">
      <c r="A997" s="231" t="str">
        <f>IF((SUM('Раздел 3'!M123:M125)=SUM('Раздел 3'!M126:M126)),"","Неверно!")</f>
        <v/>
      </c>
      <c r="B997" s="237" t="s">
        <v>32399</v>
      </c>
      <c r="C997" s="232" t="s">
        <v>31634</v>
      </c>
      <c r="D997" s="232" t="s">
        <v>31603</v>
      </c>
      <c r="E997" s="232" t="str">
        <f>CONCATENATE(SUM('Раздел 3'!M123:M125),"=",SUM('Раздел 3'!M126:M126))</f>
        <v>0=0</v>
      </c>
    </row>
    <row r="998" spans="1:5" ht="42" hidden="1" customHeight="1">
      <c r="A998" s="231" t="str">
        <f>IF((SUM('Раздел 3'!N123:N125)=SUM('Раздел 3'!N126:N126)),"","Неверно!")</f>
        <v/>
      </c>
      <c r="B998" s="237" t="s">
        <v>32399</v>
      </c>
      <c r="C998" s="232" t="s">
        <v>31635</v>
      </c>
      <c r="D998" s="232" t="s">
        <v>31603</v>
      </c>
      <c r="E998" s="232" t="str">
        <f>CONCATENATE(SUM('Раздел 3'!N123:N125),"=",SUM('Раздел 3'!N126:N126))</f>
        <v>0=0</v>
      </c>
    </row>
    <row r="999" spans="1:5" ht="42" hidden="1" customHeight="1">
      <c r="A999" s="231" t="str">
        <f>IF((SUM('Раздел 3'!F127:F145)=SUM('Раздел 3'!F146:F146)),"","Неверно!")</f>
        <v/>
      </c>
      <c r="B999" s="237" t="s">
        <v>32400</v>
      </c>
      <c r="C999" s="232" t="s">
        <v>32256</v>
      </c>
      <c r="D999" s="232" t="s">
        <v>31601</v>
      </c>
      <c r="E999" s="232" t="str">
        <f>CONCATENATE(SUM('Раздел 3'!F127:F145),"=",SUM('Раздел 3'!F146:F146))</f>
        <v>0=0</v>
      </c>
    </row>
    <row r="1000" spans="1:5" ht="42" hidden="1" customHeight="1">
      <c r="A1000" s="231" t="str">
        <f>IF((SUM('Раздел 3'!O127:O145)=SUM('Раздел 3'!O146:O146)),"","Неверно!")</f>
        <v/>
      </c>
      <c r="B1000" s="237" t="s">
        <v>32400</v>
      </c>
      <c r="C1000" s="232" t="s">
        <v>32257</v>
      </c>
      <c r="D1000" s="232" t="s">
        <v>31601</v>
      </c>
      <c r="E1000" s="232" t="str">
        <f>CONCATENATE(SUM('Раздел 3'!O127:O145),"=",SUM('Раздел 3'!O146:O146))</f>
        <v>0=0</v>
      </c>
    </row>
    <row r="1001" spans="1:5" ht="42" hidden="1" customHeight="1">
      <c r="A1001" s="231" t="str">
        <f>IF((SUM('Раздел 3'!P127:P145)=SUM('Раздел 3'!P146:P146)),"","Неверно!")</f>
        <v/>
      </c>
      <c r="B1001" s="237" t="s">
        <v>32400</v>
      </c>
      <c r="C1001" s="232" t="s">
        <v>32258</v>
      </c>
      <c r="D1001" s="232" t="s">
        <v>31601</v>
      </c>
      <c r="E1001" s="232" t="str">
        <f>CONCATENATE(SUM('Раздел 3'!P127:P145),"=",SUM('Раздел 3'!P146:P146))</f>
        <v>0=0</v>
      </c>
    </row>
    <row r="1002" spans="1:5" ht="42" hidden="1" customHeight="1">
      <c r="A1002" s="231" t="str">
        <f>IF((SUM('Раздел 3'!Q127:Q145)=SUM('Раздел 3'!Q146:Q146)),"","Неверно!")</f>
        <v/>
      </c>
      <c r="B1002" s="237" t="s">
        <v>32400</v>
      </c>
      <c r="C1002" s="232" t="s">
        <v>32259</v>
      </c>
      <c r="D1002" s="232" t="s">
        <v>31601</v>
      </c>
      <c r="E1002" s="232" t="str">
        <f>CONCATENATE(SUM('Раздел 3'!Q127:Q145),"=",SUM('Раздел 3'!Q146:Q146))</f>
        <v>0=0</v>
      </c>
    </row>
    <row r="1003" spans="1:5" ht="42" hidden="1" customHeight="1">
      <c r="A1003" s="231" t="str">
        <f>IF((SUM('Раздел 3'!R127:R145)=SUM('Раздел 3'!R146:R146)),"","Неверно!")</f>
        <v/>
      </c>
      <c r="B1003" s="237" t="s">
        <v>32400</v>
      </c>
      <c r="C1003" s="232" t="s">
        <v>32260</v>
      </c>
      <c r="D1003" s="232" t="s">
        <v>31601</v>
      </c>
      <c r="E1003" s="232" t="str">
        <f>CONCATENATE(SUM('Раздел 3'!R127:R145),"=",SUM('Раздел 3'!R146:R146))</f>
        <v>0=0</v>
      </c>
    </row>
    <row r="1004" spans="1:5" ht="42" hidden="1" customHeight="1">
      <c r="A1004" s="231" t="str">
        <f>IF((SUM('Раздел 3'!S127:S145)=SUM('Раздел 3'!S146:S146)),"","Неверно!")</f>
        <v/>
      </c>
      <c r="B1004" s="237" t="s">
        <v>32400</v>
      </c>
      <c r="C1004" s="232" t="s">
        <v>32261</v>
      </c>
      <c r="D1004" s="232" t="s">
        <v>31601</v>
      </c>
      <c r="E1004" s="232" t="str">
        <f>CONCATENATE(SUM('Раздел 3'!S127:S145),"=",SUM('Раздел 3'!S146:S146))</f>
        <v>0=0</v>
      </c>
    </row>
    <row r="1005" spans="1:5" ht="42" hidden="1" customHeight="1">
      <c r="A1005" s="231" t="str">
        <f>IF((SUM('Раздел 3'!T127:T145)=SUM('Раздел 3'!T146:T146)),"","Неверно!")</f>
        <v/>
      </c>
      <c r="B1005" s="237" t="s">
        <v>32400</v>
      </c>
      <c r="C1005" s="232" t="s">
        <v>32262</v>
      </c>
      <c r="D1005" s="232" t="s">
        <v>31601</v>
      </c>
      <c r="E1005" s="232" t="str">
        <f>CONCATENATE(SUM('Раздел 3'!T127:T145),"=",SUM('Раздел 3'!T146:T146))</f>
        <v>0=0</v>
      </c>
    </row>
    <row r="1006" spans="1:5" ht="42" hidden="1" customHeight="1">
      <c r="A1006" s="231" t="str">
        <f>IF((SUM('Раздел 3'!U127:U145)=SUM('Раздел 3'!U146:U146)),"","Неверно!")</f>
        <v/>
      </c>
      <c r="B1006" s="237" t="s">
        <v>32400</v>
      </c>
      <c r="C1006" s="232" t="s">
        <v>32263</v>
      </c>
      <c r="D1006" s="232" t="s">
        <v>31601</v>
      </c>
      <c r="E1006" s="232" t="str">
        <f>CONCATENATE(SUM('Раздел 3'!U127:U145),"=",SUM('Раздел 3'!U146:U146))</f>
        <v>0=0</v>
      </c>
    </row>
    <row r="1007" spans="1:5" ht="42" hidden="1" customHeight="1">
      <c r="A1007" s="231" t="str">
        <f>IF((SUM('Раздел 3'!V127:V145)=SUM('Раздел 3'!V146:V146)),"","Неверно!")</f>
        <v/>
      </c>
      <c r="B1007" s="237" t="s">
        <v>32400</v>
      </c>
      <c r="C1007" s="232" t="s">
        <v>32264</v>
      </c>
      <c r="D1007" s="232" t="s">
        <v>31601</v>
      </c>
      <c r="E1007" s="232" t="str">
        <f>CONCATENATE(SUM('Раздел 3'!V127:V145),"=",SUM('Раздел 3'!V146:V146))</f>
        <v>0=0</v>
      </c>
    </row>
    <row r="1008" spans="1:5" ht="42" hidden="1" customHeight="1">
      <c r="A1008" s="231" t="str">
        <f>IF((SUM('Раздел 3'!W127:W145)=SUM('Раздел 3'!W146:W146)),"","Неверно!")</f>
        <v/>
      </c>
      <c r="B1008" s="237" t="s">
        <v>32400</v>
      </c>
      <c r="C1008" s="232" t="s">
        <v>32265</v>
      </c>
      <c r="D1008" s="232" t="s">
        <v>31601</v>
      </c>
      <c r="E1008" s="232" t="str">
        <f>CONCATENATE(SUM('Раздел 3'!W127:W145),"=",SUM('Раздел 3'!W146:W146))</f>
        <v>0=0</v>
      </c>
    </row>
    <row r="1009" spans="1:5" ht="42" hidden="1" customHeight="1">
      <c r="A1009" s="231" t="str">
        <f>IF((SUM('Раздел 3'!X127:X145)=SUM('Раздел 3'!X146:X146)),"","Неверно!")</f>
        <v/>
      </c>
      <c r="B1009" s="237" t="s">
        <v>32400</v>
      </c>
      <c r="C1009" s="232" t="s">
        <v>32266</v>
      </c>
      <c r="D1009" s="232" t="s">
        <v>31601</v>
      </c>
      <c r="E1009" s="232" t="str">
        <f>CONCATENATE(SUM('Раздел 3'!X127:X145),"=",SUM('Раздел 3'!X146:X146))</f>
        <v>0=0</v>
      </c>
    </row>
    <row r="1010" spans="1:5" ht="42" hidden="1" customHeight="1">
      <c r="A1010" s="231" t="str">
        <f>IF((SUM('Раздел 3'!G127:G145)=SUM('Раздел 3'!G146:G146)),"","Неверно!")</f>
        <v/>
      </c>
      <c r="B1010" s="237" t="s">
        <v>32400</v>
      </c>
      <c r="C1010" s="232" t="s">
        <v>32267</v>
      </c>
      <c r="D1010" s="232" t="s">
        <v>31601</v>
      </c>
      <c r="E1010" s="232" t="str">
        <f>CONCATENATE(SUM('Раздел 3'!G127:G145),"=",SUM('Раздел 3'!G146:G146))</f>
        <v>0=0</v>
      </c>
    </row>
    <row r="1011" spans="1:5" ht="42" hidden="1" customHeight="1">
      <c r="A1011" s="231" t="str">
        <f>IF((SUM('Раздел 3'!Y127:Y145)=SUM('Раздел 3'!Y146:Y146)),"","Неверно!")</f>
        <v/>
      </c>
      <c r="B1011" s="237" t="s">
        <v>32400</v>
      </c>
      <c r="C1011" s="232" t="s">
        <v>32268</v>
      </c>
      <c r="D1011" s="232" t="s">
        <v>31601</v>
      </c>
      <c r="E1011" s="232" t="str">
        <f>CONCATENATE(SUM('Раздел 3'!Y127:Y145),"=",SUM('Раздел 3'!Y146:Y146))</f>
        <v>0=0</v>
      </c>
    </row>
    <row r="1012" spans="1:5" ht="42" hidden="1" customHeight="1">
      <c r="A1012" s="231" t="str">
        <f>IF((SUM('Раздел 3'!Z127:Z145)=SUM('Раздел 3'!Z146:Z146)),"","Неверно!")</f>
        <v/>
      </c>
      <c r="B1012" s="237" t="s">
        <v>32400</v>
      </c>
      <c r="C1012" s="232" t="s">
        <v>32269</v>
      </c>
      <c r="D1012" s="232" t="s">
        <v>31601</v>
      </c>
      <c r="E1012" s="232" t="str">
        <f>CONCATENATE(SUM('Раздел 3'!Z127:Z145),"=",SUM('Раздел 3'!Z146:Z146))</f>
        <v>0=0</v>
      </c>
    </row>
    <row r="1013" spans="1:5" ht="42" hidden="1" customHeight="1">
      <c r="A1013" s="231" t="str">
        <f>IF((SUM('Раздел 3'!AA127:AA145)=SUM('Раздел 3'!AA146:AA146)),"","Неверно!")</f>
        <v/>
      </c>
      <c r="B1013" s="237" t="s">
        <v>32400</v>
      </c>
      <c r="C1013" s="232" t="s">
        <v>32270</v>
      </c>
      <c r="D1013" s="232" t="s">
        <v>31601</v>
      </c>
      <c r="E1013" s="232" t="str">
        <f>CONCATENATE(SUM('Раздел 3'!AA127:AA145),"=",SUM('Раздел 3'!AA146:AA146))</f>
        <v>0=0</v>
      </c>
    </row>
    <row r="1014" spans="1:5" ht="42" hidden="1" customHeight="1">
      <c r="A1014" s="231" t="str">
        <f>IF((SUM('Раздел 3'!AB127:AB145)=SUM('Раздел 3'!AB146:AB146)),"","Неверно!")</f>
        <v/>
      </c>
      <c r="B1014" s="237" t="s">
        <v>32400</v>
      </c>
      <c r="C1014" s="232" t="s">
        <v>32271</v>
      </c>
      <c r="D1014" s="232" t="s">
        <v>31601</v>
      </c>
      <c r="E1014" s="232" t="str">
        <f>CONCATENATE(SUM('Раздел 3'!AB127:AB145),"=",SUM('Раздел 3'!AB146:AB146))</f>
        <v>0=0</v>
      </c>
    </row>
    <row r="1015" spans="1:5" ht="42" hidden="1" customHeight="1">
      <c r="A1015" s="231" t="str">
        <f>IF((SUM('Раздел 3'!AC127:AC145)=SUM('Раздел 3'!AC146:AC146)),"","Неверно!")</f>
        <v/>
      </c>
      <c r="B1015" s="237" t="s">
        <v>32400</v>
      </c>
      <c r="C1015" s="232" t="s">
        <v>32272</v>
      </c>
      <c r="D1015" s="232" t="s">
        <v>31601</v>
      </c>
      <c r="E1015" s="232" t="str">
        <f>CONCATENATE(SUM('Раздел 3'!AC127:AC145),"=",SUM('Раздел 3'!AC146:AC146))</f>
        <v>0=0</v>
      </c>
    </row>
    <row r="1016" spans="1:5" ht="42" hidden="1" customHeight="1">
      <c r="A1016" s="231" t="str">
        <f>IF((SUM('Раздел 3'!AD127:AD145)=SUM('Раздел 3'!AD146:AD146)),"","Неверно!")</f>
        <v/>
      </c>
      <c r="B1016" s="237" t="s">
        <v>32400</v>
      </c>
      <c r="C1016" s="232" t="s">
        <v>32273</v>
      </c>
      <c r="D1016" s="232" t="s">
        <v>31601</v>
      </c>
      <c r="E1016" s="232" t="str">
        <f>CONCATENATE(SUM('Раздел 3'!AD127:AD145),"=",SUM('Раздел 3'!AD146:AD146))</f>
        <v>0=0</v>
      </c>
    </row>
    <row r="1017" spans="1:5" ht="42" hidden="1" customHeight="1">
      <c r="A1017" s="231" t="str">
        <f>IF((SUM('Раздел 3'!AE127:AE145)=SUM('Раздел 3'!AE146:AE146)),"","Неверно!")</f>
        <v/>
      </c>
      <c r="B1017" s="237" t="s">
        <v>32400</v>
      </c>
      <c r="C1017" s="232" t="s">
        <v>32274</v>
      </c>
      <c r="D1017" s="232" t="s">
        <v>31601</v>
      </c>
      <c r="E1017" s="232" t="str">
        <f>CONCATENATE(SUM('Раздел 3'!AE127:AE145),"=",SUM('Раздел 3'!AE146:AE146))</f>
        <v>0=0</v>
      </c>
    </row>
    <row r="1018" spans="1:5" ht="42" hidden="1" customHeight="1">
      <c r="A1018" s="231" t="str">
        <f>IF((SUM('Раздел 3'!AF127:AF145)=SUM('Раздел 3'!AF146:AF146)),"","Неверно!")</f>
        <v/>
      </c>
      <c r="B1018" s="237" t="s">
        <v>32400</v>
      </c>
      <c r="C1018" s="232" t="s">
        <v>32275</v>
      </c>
      <c r="D1018" s="232" t="s">
        <v>31601</v>
      </c>
      <c r="E1018" s="232" t="str">
        <f>CONCATENATE(SUM('Раздел 3'!AF127:AF145),"=",SUM('Раздел 3'!AF146:AF146))</f>
        <v>0=0</v>
      </c>
    </row>
    <row r="1019" spans="1:5" ht="42" hidden="1" customHeight="1">
      <c r="A1019" s="231" t="str">
        <f>IF((SUM('Раздел 3'!AG127:AG145)=SUM('Раздел 3'!AG146:AG146)),"","Неверно!")</f>
        <v/>
      </c>
      <c r="B1019" s="237" t="s">
        <v>32400</v>
      </c>
      <c r="C1019" s="232" t="s">
        <v>32276</v>
      </c>
      <c r="D1019" s="232" t="s">
        <v>31601</v>
      </c>
      <c r="E1019" s="232" t="str">
        <f>CONCATENATE(SUM('Раздел 3'!AG127:AG145),"=",SUM('Раздел 3'!AG146:AG146))</f>
        <v>0=0</v>
      </c>
    </row>
    <row r="1020" spans="1:5" ht="42" hidden="1" customHeight="1">
      <c r="A1020" s="231" t="str">
        <f>IF((SUM('Раздел 3'!AH127:AH145)=SUM('Раздел 3'!AH146:AH146)),"","Неверно!")</f>
        <v/>
      </c>
      <c r="B1020" s="237" t="s">
        <v>32400</v>
      </c>
      <c r="C1020" s="232" t="s">
        <v>32277</v>
      </c>
      <c r="D1020" s="232" t="s">
        <v>31601</v>
      </c>
      <c r="E1020" s="232" t="str">
        <f>CONCATENATE(SUM('Раздел 3'!AH127:AH145),"=",SUM('Раздел 3'!AH146:AH146))</f>
        <v>0=0</v>
      </c>
    </row>
    <row r="1021" spans="1:5" ht="42" hidden="1" customHeight="1">
      <c r="A1021" s="231" t="str">
        <f>IF((SUM('Раздел 3'!H127:H145)=SUM('Раздел 3'!H146:H146)),"","Неверно!")</f>
        <v/>
      </c>
      <c r="B1021" s="237" t="s">
        <v>32400</v>
      </c>
      <c r="C1021" s="232" t="s">
        <v>32278</v>
      </c>
      <c r="D1021" s="232" t="s">
        <v>31601</v>
      </c>
      <c r="E1021" s="232" t="str">
        <f>CONCATENATE(SUM('Раздел 3'!H127:H145),"=",SUM('Раздел 3'!H146:H146))</f>
        <v>0=0</v>
      </c>
    </row>
    <row r="1022" spans="1:5" ht="42" hidden="1" customHeight="1">
      <c r="A1022" s="231" t="str">
        <f>IF((SUM('Раздел 3'!AI127:AI145)=SUM('Раздел 3'!AI146:AI146)),"","Неверно!")</f>
        <v/>
      </c>
      <c r="B1022" s="237" t="s">
        <v>32400</v>
      </c>
      <c r="C1022" s="232" t="s">
        <v>32279</v>
      </c>
      <c r="D1022" s="232" t="s">
        <v>31601</v>
      </c>
      <c r="E1022" s="232" t="str">
        <f>CONCATENATE(SUM('Раздел 3'!AI127:AI145),"=",SUM('Раздел 3'!AI146:AI146))</f>
        <v>0=0</v>
      </c>
    </row>
    <row r="1023" spans="1:5" ht="42" hidden="1" customHeight="1">
      <c r="A1023" s="231" t="str">
        <f>IF((SUM('Раздел 3'!AJ127:AJ145)=SUM('Раздел 3'!AJ146:AJ146)),"","Неверно!")</f>
        <v/>
      </c>
      <c r="B1023" s="237" t="s">
        <v>32400</v>
      </c>
      <c r="C1023" s="232" t="s">
        <v>32280</v>
      </c>
      <c r="D1023" s="232" t="s">
        <v>31601</v>
      </c>
      <c r="E1023" s="232" t="str">
        <f>CONCATENATE(SUM('Раздел 3'!AJ127:AJ145),"=",SUM('Раздел 3'!AJ146:AJ146))</f>
        <v>0=0</v>
      </c>
    </row>
    <row r="1024" spans="1:5" ht="42" hidden="1" customHeight="1">
      <c r="A1024" s="231" t="str">
        <f>IF((SUM('Раздел 3'!AK127:AK145)=SUM('Раздел 3'!AK146:AK146)),"","Неверно!")</f>
        <v/>
      </c>
      <c r="B1024" s="237" t="s">
        <v>32400</v>
      </c>
      <c r="C1024" s="232" t="s">
        <v>32281</v>
      </c>
      <c r="D1024" s="232" t="s">
        <v>31601</v>
      </c>
      <c r="E1024" s="232" t="str">
        <f>CONCATENATE(SUM('Раздел 3'!AK127:AK145),"=",SUM('Раздел 3'!AK146:AK146))</f>
        <v>0=0</v>
      </c>
    </row>
    <row r="1025" spans="1:5" ht="42" hidden="1" customHeight="1">
      <c r="A1025" s="231" t="str">
        <f>IF((SUM('Раздел 3'!AL127:AL145)=SUM('Раздел 3'!AL146:AL146)),"","Неверно!")</f>
        <v/>
      </c>
      <c r="B1025" s="237" t="s">
        <v>32400</v>
      </c>
      <c r="C1025" s="232" t="s">
        <v>32282</v>
      </c>
      <c r="D1025" s="232" t="s">
        <v>31601</v>
      </c>
      <c r="E1025" s="232" t="str">
        <f>CONCATENATE(SUM('Раздел 3'!AL127:AL145),"=",SUM('Раздел 3'!AL146:AL146))</f>
        <v>0=0</v>
      </c>
    </row>
    <row r="1026" spans="1:5" ht="42" hidden="1" customHeight="1">
      <c r="A1026" s="231" t="str">
        <f>IF((SUM('Раздел 3'!I127:I145)=SUM('Раздел 3'!I146:I146)),"","Неверно!")</f>
        <v/>
      </c>
      <c r="B1026" s="237" t="s">
        <v>32400</v>
      </c>
      <c r="C1026" s="232" t="s">
        <v>32283</v>
      </c>
      <c r="D1026" s="232" t="s">
        <v>31601</v>
      </c>
      <c r="E1026" s="232" t="str">
        <f>CONCATENATE(SUM('Раздел 3'!I127:I145),"=",SUM('Раздел 3'!I146:I146))</f>
        <v>0=0</v>
      </c>
    </row>
    <row r="1027" spans="1:5" ht="42" hidden="1" customHeight="1">
      <c r="A1027" s="231" t="str">
        <f>IF((SUM('Раздел 3'!J127:J145)=SUM('Раздел 3'!J146:J146)),"","Неверно!")</f>
        <v/>
      </c>
      <c r="B1027" s="237" t="s">
        <v>32400</v>
      </c>
      <c r="C1027" s="232" t="s">
        <v>32284</v>
      </c>
      <c r="D1027" s="232" t="s">
        <v>31601</v>
      </c>
      <c r="E1027" s="232" t="str">
        <f>CONCATENATE(SUM('Раздел 3'!J127:J145),"=",SUM('Раздел 3'!J146:J146))</f>
        <v>0=0</v>
      </c>
    </row>
    <row r="1028" spans="1:5" ht="42" hidden="1" customHeight="1">
      <c r="A1028" s="231" t="str">
        <f>IF((SUM('Раздел 3'!K127:K145)=SUM('Раздел 3'!K146:K146)),"","Неверно!")</f>
        <v/>
      </c>
      <c r="B1028" s="237" t="s">
        <v>32400</v>
      </c>
      <c r="C1028" s="232" t="s">
        <v>32285</v>
      </c>
      <c r="D1028" s="232" t="s">
        <v>31601</v>
      </c>
      <c r="E1028" s="232" t="str">
        <f>CONCATENATE(SUM('Раздел 3'!K127:K145),"=",SUM('Раздел 3'!K146:K146))</f>
        <v>0=0</v>
      </c>
    </row>
    <row r="1029" spans="1:5" ht="42" hidden="1" customHeight="1">
      <c r="A1029" s="231" t="str">
        <f>IF((SUM('Раздел 3'!L127:L145)=SUM('Раздел 3'!L146:L146)),"","Неверно!")</f>
        <v/>
      </c>
      <c r="B1029" s="237" t="s">
        <v>32400</v>
      </c>
      <c r="C1029" s="232" t="s">
        <v>32286</v>
      </c>
      <c r="D1029" s="232" t="s">
        <v>31601</v>
      </c>
      <c r="E1029" s="232" t="str">
        <f>CONCATENATE(SUM('Раздел 3'!L127:L145),"=",SUM('Раздел 3'!L146:L146))</f>
        <v>0=0</v>
      </c>
    </row>
    <row r="1030" spans="1:5" ht="42" hidden="1" customHeight="1">
      <c r="A1030" s="231" t="str">
        <f>IF((SUM('Раздел 3'!M127:M145)=SUM('Раздел 3'!M146:M146)),"","Неверно!")</f>
        <v/>
      </c>
      <c r="B1030" s="237" t="s">
        <v>32400</v>
      </c>
      <c r="C1030" s="232" t="s">
        <v>32287</v>
      </c>
      <c r="D1030" s="232" t="s">
        <v>31601</v>
      </c>
      <c r="E1030" s="232" t="str">
        <f>CONCATENATE(SUM('Раздел 3'!M127:M145),"=",SUM('Раздел 3'!M146:M146))</f>
        <v>0=0</v>
      </c>
    </row>
    <row r="1031" spans="1:5" ht="42" hidden="1" customHeight="1">
      <c r="A1031" s="231" t="str">
        <f>IF((SUM('Раздел 3'!N127:N145)=SUM('Раздел 3'!N146:N146)),"","Неверно!")</f>
        <v/>
      </c>
      <c r="B1031" s="237" t="s">
        <v>32400</v>
      </c>
      <c r="C1031" s="232" t="s">
        <v>32288</v>
      </c>
      <c r="D1031" s="232" t="s">
        <v>31601</v>
      </c>
      <c r="E1031" s="232" t="str">
        <f>CONCATENATE(SUM('Раздел 3'!N127:N145),"=",SUM('Раздел 3'!N146:N146))</f>
        <v>0=0</v>
      </c>
    </row>
    <row r="1032" spans="1:5" ht="42" hidden="1" customHeight="1">
      <c r="A1032" s="231" t="str">
        <f>IF((SUM('Раздел 3'!F170:F172)=SUM('Раздел 3'!F173:F173)),"","Неверно!")</f>
        <v/>
      </c>
      <c r="B1032" s="237" t="s">
        <v>32401</v>
      </c>
      <c r="C1032" s="232" t="s">
        <v>31567</v>
      </c>
      <c r="D1032" s="232" t="s">
        <v>31568</v>
      </c>
      <c r="E1032" s="232" t="str">
        <f>CONCATENATE(SUM('Раздел 3'!F170:F172),"=",SUM('Раздел 3'!F173:F173))</f>
        <v>0=0</v>
      </c>
    </row>
    <row r="1033" spans="1:5" ht="42" hidden="1" customHeight="1">
      <c r="A1033" s="231" t="str">
        <f>IF((SUM('Раздел 3'!O170:O172)=SUM('Раздел 3'!O173:O173)),"","Неверно!")</f>
        <v/>
      </c>
      <c r="B1033" s="237" t="s">
        <v>32401</v>
      </c>
      <c r="C1033" s="232" t="s">
        <v>31569</v>
      </c>
      <c r="D1033" s="232" t="s">
        <v>31568</v>
      </c>
      <c r="E1033" s="232" t="str">
        <f>CONCATENATE(SUM('Раздел 3'!O170:O172),"=",SUM('Раздел 3'!O173:O173))</f>
        <v>0=0</v>
      </c>
    </row>
    <row r="1034" spans="1:5" ht="42" hidden="1" customHeight="1">
      <c r="A1034" s="231" t="str">
        <f>IF((SUM('Раздел 3'!P170:P172)=SUM('Раздел 3'!P173:P173)),"","Неверно!")</f>
        <v/>
      </c>
      <c r="B1034" s="237" t="s">
        <v>32401</v>
      </c>
      <c r="C1034" s="232" t="s">
        <v>31570</v>
      </c>
      <c r="D1034" s="232" t="s">
        <v>31568</v>
      </c>
      <c r="E1034" s="232" t="str">
        <f>CONCATENATE(SUM('Раздел 3'!P170:P172),"=",SUM('Раздел 3'!P173:P173))</f>
        <v>0=0</v>
      </c>
    </row>
    <row r="1035" spans="1:5" ht="42" hidden="1" customHeight="1">
      <c r="A1035" s="231" t="str">
        <f>IF((SUM('Раздел 3'!Q170:Q172)=SUM('Раздел 3'!Q173:Q173)),"","Неверно!")</f>
        <v/>
      </c>
      <c r="B1035" s="237" t="s">
        <v>32401</v>
      </c>
      <c r="C1035" s="232" t="s">
        <v>31571</v>
      </c>
      <c r="D1035" s="232" t="s">
        <v>31568</v>
      </c>
      <c r="E1035" s="232" t="str">
        <f>CONCATENATE(SUM('Раздел 3'!Q170:Q172),"=",SUM('Раздел 3'!Q173:Q173))</f>
        <v>0=0</v>
      </c>
    </row>
    <row r="1036" spans="1:5" ht="42" hidden="1" customHeight="1">
      <c r="A1036" s="231" t="str">
        <f>IF((SUM('Раздел 3'!R170:R172)=SUM('Раздел 3'!R173:R173)),"","Неверно!")</f>
        <v/>
      </c>
      <c r="B1036" s="237" t="s">
        <v>32401</v>
      </c>
      <c r="C1036" s="232" t="s">
        <v>31572</v>
      </c>
      <c r="D1036" s="232" t="s">
        <v>31568</v>
      </c>
      <c r="E1036" s="232" t="str">
        <f>CONCATENATE(SUM('Раздел 3'!R170:R172),"=",SUM('Раздел 3'!R173:R173))</f>
        <v>0=0</v>
      </c>
    </row>
    <row r="1037" spans="1:5" ht="42" hidden="1" customHeight="1">
      <c r="A1037" s="231" t="str">
        <f>IF((SUM('Раздел 3'!S170:S172)=SUM('Раздел 3'!S173:S173)),"","Неверно!")</f>
        <v/>
      </c>
      <c r="B1037" s="237" t="s">
        <v>32401</v>
      </c>
      <c r="C1037" s="232" t="s">
        <v>31573</v>
      </c>
      <c r="D1037" s="232" t="s">
        <v>31568</v>
      </c>
      <c r="E1037" s="232" t="str">
        <f>CONCATENATE(SUM('Раздел 3'!S170:S172),"=",SUM('Раздел 3'!S173:S173))</f>
        <v>0=0</v>
      </c>
    </row>
    <row r="1038" spans="1:5" ht="42" hidden="1" customHeight="1">
      <c r="A1038" s="231" t="str">
        <f>IF((SUM('Раздел 3'!T170:T172)=SUM('Раздел 3'!T173:T173)),"","Неверно!")</f>
        <v/>
      </c>
      <c r="B1038" s="237" t="s">
        <v>32401</v>
      </c>
      <c r="C1038" s="232" t="s">
        <v>31574</v>
      </c>
      <c r="D1038" s="232" t="s">
        <v>31568</v>
      </c>
      <c r="E1038" s="232" t="str">
        <f>CONCATENATE(SUM('Раздел 3'!T170:T172),"=",SUM('Раздел 3'!T173:T173))</f>
        <v>0=0</v>
      </c>
    </row>
    <row r="1039" spans="1:5" ht="42" hidden="1" customHeight="1">
      <c r="A1039" s="231" t="str">
        <f>IF((SUM('Раздел 3'!U170:U172)=SUM('Раздел 3'!U173:U173)),"","Неверно!")</f>
        <v/>
      </c>
      <c r="B1039" s="237" t="s">
        <v>32401</v>
      </c>
      <c r="C1039" s="232" t="s">
        <v>31575</v>
      </c>
      <c r="D1039" s="232" t="s">
        <v>31568</v>
      </c>
      <c r="E1039" s="232" t="str">
        <f>CONCATENATE(SUM('Раздел 3'!U170:U172),"=",SUM('Раздел 3'!U173:U173))</f>
        <v>0=0</v>
      </c>
    </row>
    <row r="1040" spans="1:5" ht="42" hidden="1" customHeight="1">
      <c r="A1040" s="231" t="str">
        <f>IF((SUM('Раздел 3'!V170:V172)=SUM('Раздел 3'!V173:V173)),"","Неверно!")</f>
        <v/>
      </c>
      <c r="B1040" s="237" t="s">
        <v>32401</v>
      </c>
      <c r="C1040" s="232" t="s">
        <v>31576</v>
      </c>
      <c r="D1040" s="232" t="s">
        <v>31568</v>
      </c>
      <c r="E1040" s="232" t="str">
        <f>CONCATENATE(SUM('Раздел 3'!V170:V172),"=",SUM('Раздел 3'!V173:V173))</f>
        <v>0=0</v>
      </c>
    </row>
    <row r="1041" spans="1:5" ht="42" hidden="1" customHeight="1">
      <c r="A1041" s="231" t="str">
        <f>IF((SUM('Раздел 3'!W170:W172)=SUM('Раздел 3'!W173:W173)),"","Неверно!")</f>
        <v/>
      </c>
      <c r="B1041" s="237" t="s">
        <v>32401</v>
      </c>
      <c r="C1041" s="232" t="s">
        <v>31577</v>
      </c>
      <c r="D1041" s="232" t="s">
        <v>31568</v>
      </c>
      <c r="E1041" s="232" t="str">
        <f>CONCATENATE(SUM('Раздел 3'!W170:W172),"=",SUM('Раздел 3'!W173:W173))</f>
        <v>0=0</v>
      </c>
    </row>
    <row r="1042" spans="1:5" ht="42" hidden="1" customHeight="1">
      <c r="A1042" s="231" t="str">
        <f>IF((SUM('Раздел 3'!X170:X172)=SUM('Раздел 3'!X173:X173)),"","Неверно!")</f>
        <v/>
      </c>
      <c r="B1042" s="237" t="s">
        <v>32401</v>
      </c>
      <c r="C1042" s="232" t="s">
        <v>31578</v>
      </c>
      <c r="D1042" s="232" t="s">
        <v>31568</v>
      </c>
      <c r="E1042" s="232" t="str">
        <f>CONCATENATE(SUM('Раздел 3'!X170:X172),"=",SUM('Раздел 3'!X173:X173))</f>
        <v>0=0</v>
      </c>
    </row>
    <row r="1043" spans="1:5" ht="42" hidden="1" customHeight="1">
      <c r="A1043" s="231" t="str">
        <f>IF((SUM('Раздел 3'!G170:G172)=SUM('Раздел 3'!G173:G173)),"","Неверно!")</f>
        <v/>
      </c>
      <c r="B1043" s="237" t="s">
        <v>32401</v>
      </c>
      <c r="C1043" s="232" t="s">
        <v>31579</v>
      </c>
      <c r="D1043" s="232" t="s">
        <v>31568</v>
      </c>
      <c r="E1043" s="232" t="str">
        <f>CONCATENATE(SUM('Раздел 3'!G170:G172),"=",SUM('Раздел 3'!G173:G173))</f>
        <v>0=0</v>
      </c>
    </row>
    <row r="1044" spans="1:5" ht="42" hidden="1" customHeight="1">
      <c r="A1044" s="231" t="str">
        <f>IF((SUM('Раздел 3'!Y170:Y172)=SUM('Раздел 3'!Y173:Y173)),"","Неверно!")</f>
        <v/>
      </c>
      <c r="B1044" s="237" t="s">
        <v>32401</v>
      </c>
      <c r="C1044" s="232" t="s">
        <v>31580</v>
      </c>
      <c r="D1044" s="232" t="s">
        <v>31568</v>
      </c>
      <c r="E1044" s="232" t="str">
        <f>CONCATENATE(SUM('Раздел 3'!Y170:Y172),"=",SUM('Раздел 3'!Y173:Y173))</f>
        <v>0=0</v>
      </c>
    </row>
    <row r="1045" spans="1:5" ht="42" hidden="1" customHeight="1">
      <c r="A1045" s="231" t="str">
        <f>IF((SUM('Раздел 3'!Z170:Z172)=SUM('Раздел 3'!Z173:Z173)),"","Неверно!")</f>
        <v/>
      </c>
      <c r="B1045" s="237" t="s">
        <v>32401</v>
      </c>
      <c r="C1045" s="232" t="s">
        <v>31581</v>
      </c>
      <c r="D1045" s="232" t="s">
        <v>31568</v>
      </c>
      <c r="E1045" s="232" t="str">
        <f>CONCATENATE(SUM('Раздел 3'!Z170:Z172),"=",SUM('Раздел 3'!Z173:Z173))</f>
        <v>0=0</v>
      </c>
    </row>
    <row r="1046" spans="1:5" ht="42" hidden="1" customHeight="1">
      <c r="A1046" s="231" t="str">
        <f>IF((SUM('Раздел 3'!AA170:AA172)=SUM('Раздел 3'!AA173:AA173)),"","Неверно!")</f>
        <v/>
      </c>
      <c r="B1046" s="237" t="s">
        <v>32401</v>
      </c>
      <c r="C1046" s="232" t="s">
        <v>31582</v>
      </c>
      <c r="D1046" s="232" t="s">
        <v>31568</v>
      </c>
      <c r="E1046" s="232" t="str">
        <f>CONCATENATE(SUM('Раздел 3'!AA170:AA172),"=",SUM('Раздел 3'!AA173:AA173))</f>
        <v>0=0</v>
      </c>
    </row>
    <row r="1047" spans="1:5" ht="42" hidden="1" customHeight="1">
      <c r="A1047" s="231" t="str">
        <f>IF((SUM('Раздел 3'!AB170:AB172)=SUM('Раздел 3'!AB173:AB173)),"","Неверно!")</f>
        <v/>
      </c>
      <c r="B1047" s="237" t="s">
        <v>32401</v>
      </c>
      <c r="C1047" s="232" t="s">
        <v>31583</v>
      </c>
      <c r="D1047" s="232" t="s">
        <v>31568</v>
      </c>
      <c r="E1047" s="232" t="str">
        <f>CONCATENATE(SUM('Раздел 3'!AB170:AB172),"=",SUM('Раздел 3'!AB173:AB173))</f>
        <v>0=0</v>
      </c>
    </row>
    <row r="1048" spans="1:5" ht="42" hidden="1" customHeight="1">
      <c r="A1048" s="231" t="str">
        <f>IF((SUM('Раздел 3'!AC170:AC172)=SUM('Раздел 3'!AC173:AC173)),"","Неверно!")</f>
        <v/>
      </c>
      <c r="B1048" s="237" t="s">
        <v>32401</v>
      </c>
      <c r="C1048" s="232" t="s">
        <v>31584</v>
      </c>
      <c r="D1048" s="232" t="s">
        <v>31568</v>
      </c>
      <c r="E1048" s="232" t="str">
        <f>CONCATENATE(SUM('Раздел 3'!AC170:AC172),"=",SUM('Раздел 3'!AC173:AC173))</f>
        <v>0=0</v>
      </c>
    </row>
    <row r="1049" spans="1:5" ht="42" hidden="1" customHeight="1">
      <c r="A1049" s="231" t="str">
        <f>IF((SUM('Раздел 3'!AD170:AD172)=SUM('Раздел 3'!AD173:AD173)),"","Неверно!")</f>
        <v/>
      </c>
      <c r="B1049" s="237" t="s">
        <v>32401</v>
      </c>
      <c r="C1049" s="232" t="s">
        <v>31585</v>
      </c>
      <c r="D1049" s="232" t="s">
        <v>31568</v>
      </c>
      <c r="E1049" s="232" t="str">
        <f>CONCATENATE(SUM('Раздел 3'!AD170:AD172),"=",SUM('Раздел 3'!AD173:AD173))</f>
        <v>0=0</v>
      </c>
    </row>
    <row r="1050" spans="1:5" ht="42" hidden="1" customHeight="1">
      <c r="A1050" s="231" t="str">
        <f>IF((SUM('Раздел 3'!AE170:AE172)=SUM('Раздел 3'!AE173:AE173)),"","Неверно!")</f>
        <v/>
      </c>
      <c r="B1050" s="237" t="s">
        <v>32401</v>
      </c>
      <c r="C1050" s="232" t="s">
        <v>31586</v>
      </c>
      <c r="D1050" s="232" t="s">
        <v>31568</v>
      </c>
      <c r="E1050" s="232" t="str">
        <f>CONCATENATE(SUM('Раздел 3'!AE170:AE172),"=",SUM('Раздел 3'!AE173:AE173))</f>
        <v>0=0</v>
      </c>
    </row>
    <row r="1051" spans="1:5" ht="42" hidden="1" customHeight="1">
      <c r="A1051" s="231" t="str">
        <f>IF((SUM('Раздел 3'!AF170:AF172)=SUM('Раздел 3'!AF173:AF173)),"","Неверно!")</f>
        <v/>
      </c>
      <c r="B1051" s="237" t="s">
        <v>32401</v>
      </c>
      <c r="C1051" s="232" t="s">
        <v>31587</v>
      </c>
      <c r="D1051" s="232" t="s">
        <v>31568</v>
      </c>
      <c r="E1051" s="232" t="str">
        <f>CONCATENATE(SUM('Раздел 3'!AF170:AF172),"=",SUM('Раздел 3'!AF173:AF173))</f>
        <v>0=0</v>
      </c>
    </row>
    <row r="1052" spans="1:5" ht="42" hidden="1" customHeight="1">
      <c r="A1052" s="231" t="str">
        <f>IF((SUM('Раздел 3'!AG170:AG172)=SUM('Раздел 3'!AG173:AG173)),"","Неверно!")</f>
        <v/>
      </c>
      <c r="B1052" s="237" t="s">
        <v>32401</v>
      </c>
      <c r="C1052" s="232" t="s">
        <v>31588</v>
      </c>
      <c r="D1052" s="232" t="s">
        <v>31568</v>
      </c>
      <c r="E1052" s="232" t="str">
        <f>CONCATENATE(SUM('Раздел 3'!AG170:AG172),"=",SUM('Раздел 3'!AG173:AG173))</f>
        <v>0=0</v>
      </c>
    </row>
    <row r="1053" spans="1:5" ht="42" hidden="1" customHeight="1">
      <c r="A1053" s="231" t="str">
        <f>IF((SUM('Раздел 3'!AH170:AH172)=SUM('Раздел 3'!AH173:AH173)),"","Неверно!")</f>
        <v/>
      </c>
      <c r="B1053" s="237" t="s">
        <v>32401</v>
      </c>
      <c r="C1053" s="232" t="s">
        <v>31589</v>
      </c>
      <c r="D1053" s="232" t="s">
        <v>31568</v>
      </c>
      <c r="E1053" s="232" t="str">
        <f>CONCATENATE(SUM('Раздел 3'!AH170:AH172),"=",SUM('Раздел 3'!AH173:AH173))</f>
        <v>0=0</v>
      </c>
    </row>
    <row r="1054" spans="1:5" ht="42" hidden="1" customHeight="1">
      <c r="A1054" s="231" t="str">
        <f>IF((SUM('Раздел 3'!H170:H172)=SUM('Раздел 3'!H173:H173)),"","Неверно!")</f>
        <v/>
      </c>
      <c r="B1054" s="237" t="s">
        <v>32401</v>
      </c>
      <c r="C1054" s="232" t="s">
        <v>31590</v>
      </c>
      <c r="D1054" s="232" t="s">
        <v>31568</v>
      </c>
      <c r="E1054" s="232" t="str">
        <f>CONCATENATE(SUM('Раздел 3'!H170:H172),"=",SUM('Раздел 3'!H173:H173))</f>
        <v>0=0</v>
      </c>
    </row>
    <row r="1055" spans="1:5" ht="42" hidden="1" customHeight="1">
      <c r="A1055" s="231" t="str">
        <f>IF((SUM('Раздел 3'!AI170:AI172)=SUM('Раздел 3'!AI173:AI173)),"","Неверно!")</f>
        <v/>
      </c>
      <c r="B1055" s="237" t="s">
        <v>32401</v>
      </c>
      <c r="C1055" s="232" t="s">
        <v>31591</v>
      </c>
      <c r="D1055" s="232" t="s">
        <v>31568</v>
      </c>
      <c r="E1055" s="232" t="str">
        <f>CONCATENATE(SUM('Раздел 3'!AI170:AI172),"=",SUM('Раздел 3'!AI173:AI173))</f>
        <v>0=0</v>
      </c>
    </row>
    <row r="1056" spans="1:5" ht="42" hidden="1" customHeight="1">
      <c r="A1056" s="231" t="str">
        <f>IF((SUM('Раздел 3'!AJ170:AJ172)=SUM('Раздел 3'!AJ173:AJ173)),"","Неверно!")</f>
        <v/>
      </c>
      <c r="B1056" s="237" t="s">
        <v>32401</v>
      </c>
      <c r="C1056" s="232" t="s">
        <v>31592</v>
      </c>
      <c r="D1056" s="232" t="s">
        <v>31568</v>
      </c>
      <c r="E1056" s="232" t="str">
        <f>CONCATENATE(SUM('Раздел 3'!AJ170:AJ172),"=",SUM('Раздел 3'!AJ173:AJ173))</f>
        <v>0=0</v>
      </c>
    </row>
    <row r="1057" spans="1:5" ht="42" hidden="1" customHeight="1">
      <c r="A1057" s="231" t="str">
        <f>IF((SUM('Раздел 3'!AK170:AK172)=SUM('Раздел 3'!AK173:AK173)),"","Неверно!")</f>
        <v/>
      </c>
      <c r="B1057" s="237" t="s">
        <v>32401</v>
      </c>
      <c r="C1057" s="232" t="s">
        <v>31593</v>
      </c>
      <c r="D1057" s="232" t="s">
        <v>31568</v>
      </c>
      <c r="E1057" s="232" t="str">
        <f>CONCATENATE(SUM('Раздел 3'!AK170:AK172),"=",SUM('Раздел 3'!AK173:AK173))</f>
        <v>0=0</v>
      </c>
    </row>
    <row r="1058" spans="1:5" ht="42" hidden="1" customHeight="1">
      <c r="A1058" s="231" t="str">
        <f>IF((SUM('Раздел 3'!AL170:AL172)=SUM('Раздел 3'!AL173:AL173)),"","Неверно!")</f>
        <v/>
      </c>
      <c r="B1058" s="237" t="s">
        <v>32401</v>
      </c>
      <c r="C1058" s="232" t="s">
        <v>31594</v>
      </c>
      <c r="D1058" s="232" t="s">
        <v>31568</v>
      </c>
      <c r="E1058" s="232" t="str">
        <f>CONCATENATE(SUM('Раздел 3'!AL170:AL172),"=",SUM('Раздел 3'!AL173:AL173))</f>
        <v>0=0</v>
      </c>
    </row>
    <row r="1059" spans="1:5" ht="42" hidden="1" customHeight="1">
      <c r="A1059" s="231" t="str">
        <f>IF((SUM('Раздел 3'!I170:I172)=SUM('Раздел 3'!I173:I173)),"","Неверно!")</f>
        <v/>
      </c>
      <c r="B1059" s="237" t="s">
        <v>32401</v>
      </c>
      <c r="C1059" s="232" t="s">
        <v>31595</v>
      </c>
      <c r="D1059" s="232" t="s">
        <v>31568</v>
      </c>
      <c r="E1059" s="232" t="str">
        <f>CONCATENATE(SUM('Раздел 3'!I170:I172),"=",SUM('Раздел 3'!I173:I173))</f>
        <v>0=0</v>
      </c>
    </row>
    <row r="1060" spans="1:5" ht="42" hidden="1" customHeight="1">
      <c r="A1060" s="231" t="str">
        <f>IF((SUM('Раздел 3'!J170:J172)=SUM('Раздел 3'!J173:J173)),"","Неверно!")</f>
        <v/>
      </c>
      <c r="B1060" s="237" t="s">
        <v>32401</v>
      </c>
      <c r="C1060" s="232" t="s">
        <v>31596</v>
      </c>
      <c r="D1060" s="232" t="s">
        <v>31568</v>
      </c>
      <c r="E1060" s="232" t="str">
        <f>CONCATENATE(SUM('Раздел 3'!J170:J172),"=",SUM('Раздел 3'!J173:J173))</f>
        <v>0=0</v>
      </c>
    </row>
    <row r="1061" spans="1:5" ht="42" hidden="1" customHeight="1">
      <c r="A1061" s="231" t="str">
        <f>IF((SUM('Раздел 3'!K170:K172)=SUM('Раздел 3'!K173:K173)),"","Неверно!")</f>
        <v/>
      </c>
      <c r="B1061" s="237" t="s">
        <v>32401</v>
      </c>
      <c r="C1061" s="232" t="s">
        <v>31597</v>
      </c>
      <c r="D1061" s="232" t="s">
        <v>31568</v>
      </c>
      <c r="E1061" s="232" t="str">
        <f>CONCATENATE(SUM('Раздел 3'!K170:K172),"=",SUM('Раздел 3'!K173:K173))</f>
        <v>0=0</v>
      </c>
    </row>
    <row r="1062" spans="1:5" ht="42" hidden="1" customHeight="1">
      <c r="A1062" s="231" t="str">
        <f>IF((SUM('Раздел 3'!L170:L172)=SUM('Раздел 3'!L173:L173)),"","Неверно!")</f>
        <v/>
      </c>
      <c r="B1062" s="237" t="s">
        <v>32401</v>
      </c>
      <c r="C1062" s="232" t="s">
        <v>31598</v>
      </c>
      <c r="D1062" s="232" t="s">
        <v>31568</v>
      </c>
      <c r="E1062" s="232" t="str">
        <f>CONCATENATE(SUM('Раздел 3'!L170:L172),"=",SUM('Раздел 3'!L173:L173))</f>
        <v>0=0</v>
      </c>
    </row>
    <row r="1063" spans="1:5" ht="42" hidden="1" customHeight="1">
      <c r="A1063" s="231" t="str">
        <f>IF((SUM('Раздел 3'!M170:M172)=SUM('Раздел 3'!M173:M173)),"","Неверно!")</f>
        <v/>
      </c>
      <c r="B1063" s="237" t="s">
        <v>32401</v>
      </c>
      <c r="C1063" s="232" t="s">
        <v>31599</v>
      </c>
      <c r="D1063" s="232" t="s">
        <v>31568</v>
      </c>
      <c r="E1063" s="232" t="str">
        <f>CONCATENATE(SUM('Раздел 3'!M170:M172),"=",SUM('Раздел 3'!M173:M173))</f>
        <v>0=0</v>
      </c>
    </row>
    <row r="1064" spans="1:5" ht="42" hidden="1" customHeight="1">
      <c r="A1064" s="231" t="str">
        <f>IF((SUM('Раздел 3'!N170:N172)=SUM('Раздел 3'!N173:N173)),"","Неверно!")</f>
        <v/>
      </c>
      <c r="B1064" s="237" t="s">
        <v>32401</v>
      </c>
      <c r="C1064" s="232" t="s">
        <v>31600</v>
      </c>
      <c r="D1064" s="232" t="s">
        <v>31568</v>
      </c>
      <c r="E1064" s="232" t="str">
        <f>CONCATENATE(SUM('Раздел 3'!N170:N172),"=",SUM('Раздел 3'!N173:N173))</f>
        <v>0=0</v>
      </c>
    </row>
    <row r="1065" spans="1:5" ht="42" hidden="1" customHeight="1">
      <c r="A1065" s="231" t="str">
        <f>IF((SUM('Раздел 3'!F84:F92)=SUM('Раздел 3'!F93:F93)),"","Неверно!")</f>
        <v/>
      </c>
      <c r="B1065" s="237" t="s">
        <v>32402</v>
      </c>
      <c r="C1065" s="232" t="s">
        <v>31533</v>
      </c>
      <c r="D1065" s="232" t="s">
        <v>31534</v>
      </c>
      <c r="E1065" s="232" t="str">
        <f>CONCATENATE(SUM('Раздел 3'!F84:F92),"=",SUM('Раздел 3'!F93:F93))</f>
        <v>0=0</v>
      </c>
    </row>
    <row r="1066" spans="1:5" ht="42" hidden="1" customHeight="1">
      <c r="A1066" s="231" t="str">
        <f>IF((SUM('Раздел 3'!O84:O92)=SUM('Раздел 3'!O93:O93)),"","Неверно!")</f>
        <v/>
      </c>
      <c r="B1066" s="237" t="s">
        <v>32402</v>
      </c>
      <c r="C1066" s="232" t="s">
        <v>31535</v>
      </c>
      <c r="D1066" s="232" t="s">
        <v>31534</v>
      </c>
      <c r="E1066" s="232" t="str">
        <f>CONCATENATE(SUM('Раздел 3'!O84:O92),"=",SUM('Раздел 3'!O93:O93))</f>
        <v>0=0</v>
      </c>
    </row>
    <row r="1067" spans="1:5" ht="42" hidden="1" customHeight="1">
      <c r="A1067" s="231" t="str">
        <f>IF((SUM('Раздел 3'!P84:P92)=SUM('Раздел 3'!P93:P93)),"","Неверно!")</f>
        <v/>
      </c>
      <c r="B1067" s="237" t="s">
        <v>32402</v>
      </c>
      <c r="C1067" s="232" t="s">
        <v>31536</v>
      </c>
      <c r="D1067" s="232" t="s">
        <v>31534</v>
      </c>
      <c r="E1067" s="232" t="str">
        <f>CONCATENATE(SUM('Раздел 3'!P84:P92),"=",SUM('Раздел 3'!P93:P93))</f>
        <v>0=0</v>
      </c>
    </row>
    <row r="1068" spans="1:5" ht="42" hidden="1" customHeight="1">
      <c r="A1068" s="231" t="str">
        <f>IF((SUM('Раздел 3'!Q84:Q92)=SUM('Раздел 3'!Q93:Q93)),"","Неверно!")</f>
        <v/>
      </c>
      <c r="B1068" s="237" t="s">
        <v>32402</v>
      </c>
      <c r="C1068" s="232" t="s">
        <v>31537</v>
      </c>
      <c r="D1068" s="232" t="s">
        <v>31534</v>
      </c>
      <c r="E1068" s="232" t="str">
        <f>CONCATENATE(SUM('Раздел 3'!Q84:Q92),"=",SUM('Раздел 3'!Q93:Q93))</f>
        <v>0=0</v>
      </c>
    </row>
    <row r="1069" spans="1:5" ht="42" hidden="1" customHeight="1">
      <c r="A1069" s="231" t="str">
        <f>IF((SUM('Раздел 3'!R84:R92)=SUM('Раздел 3'!R93:R93)),"","Неверно!")</f>
        <v/>
      </c>
      <c r="B1069" s="237" t="s">
        <v>32402</v>
      </c>
      <c r="C1069" s="232" t="s">
        <v>31538</v>
      </c>
      <c r="D1069" s="232" t="s">
        <v>31534</v>
      </c>
      <c r="E1069" s="232" t="str">
        <f>CONCATENATE(SUM('Раздел 3'!R84:R92),"=",SUM('Раздел 3'!R93:R93))</f>
        <v>0=0</v>
      </c>
    </row>
    <row r="1070" spans="1:5" ht="42" hidden="1" customHeight="1">
      <c r="A1070" s="231" t="str">
        <f>IF((SUM('Раздел 3'!S84:S92)=SUM('Раздел 3'!S93:S93)),"","Неверно!")</f>
        <v/>
      </c>
      <c r="B1070" s="237" t="s">
        <v>32402</v>
      </c>
      <c r="C1070" s="232" t="s">
        <v>31539</v>
      </c>
      <c r="D1070" s="232" t="s">
        <v>31534</v>
      </c>
      <c r="E1070" s="232" t="str">
        <f>CONCATENATE(SUM('Раздел 3'!S84:S92),"=",SUM('Раздел 3'!S93:S93))</f>
        <v>0=0</v>
      </c>
    </row>
    <row r="1071" spans="1:5" ht="42" hidden="1" customHeight="1">
      <c r="A1071" s="231" t="str">
        <f>IF((SUM('Раздел 3'!T84:T92)=SUM('Раздел 3'!T93:T93)),"","Неверно!")</f>
        <v/>
      </c>
      <c r="B1071" s="237" t="s">
        <v>32402</v>
      </c>
      <c r="C1071" s="232" t="s">
        <v>31540</v>
      </c>
      <c r="D1071" s="232" t="s">
        <v>31534</v>
      </c>
      <c r="E1071" s="232" t="str">
        <f>CONCATENATE(SUM('Раздел 3'!T84:T92),"=",SUM('Раздел 3'!T93:T93))</f>
        <v>0=0</v>
      </c>
    </row>
    <row r="1072" spans="1:5" ht="42" hidden="1" customHeight="1">
      <c r="A1072" s="231" t="str">
        <f>IF((SUM('Раздел 3'!U84:U92)=SUM('Раздел 3'!U93:U93)),"","Неверно!")</f>
        <v/>
      </c>
      <c r="B1072" s="237" t="s">
        <v>32402</v>
      </c>
      <c r="C1072" s="232" t="s">
        <v>31541</v>
      </c>
      <c r="D1072" s="232" t="s">
        <v>31534</v>
      </c>
      <c r="E1072" s="232" t="str">
        <f>CONCATENATE(SUM('Раздел 3'!U84:U92),"=",SUM('Раздел 3'!U93:U93))</f>
        <v>0=0</v>
      </c>
    </row>
    <row r="1073" spans="1:5" ht="42" hidden="1" customHeight="1">
      <c r="A1073" s="231" t="str">
        <f>IF((SUM('Раздел 3'!V84:V92)=SUM('Раздел 3'!V93:V93)),"","Неверно!")</f>
        <v/>
      </c>
      <c r="B1073" s="237" t="s">
        <v>32402</v>
      </c>
      <c r="C1073" s="232" t="s">
        <v>31542</v>
      </c>
      <c r="D1073" s="232" t="s">
        <v>31534</v>
      </c>
      <c r="E1073" s="232" t="str">
        <f>CONCATENATE(SUM('Раздел 3'!V84:V92),"=",SUM('Раздел 3'!V93:V93))</f>
        <v>0=0</v>
      </c>
    </row>
    <row r="1074" spans="1:5" ht="42" hidden="1" customHeight="1">
      <c r="A1074" s="231" t="str">
        <f>IF((SUM('Раздел 3'!W84:W92)=SUM('Раздел 3'!W93:W93)),"","Неверно!")</f>
        <v/>
      </c>
      <c r="B1074" s="237" t="s">
        <v>32402</v>
      </c>
      <c r="C1074" s="232" t="s">
        <v>31543</v>
      </c>
      <c r="D1074" s="232" t="s">
        <v>31534</v>
      </c>
      <c r="E1074" s="232" t="str">
        <f>CONCATENATE(SUM('Раздел 3'!W84:W92),"=",SUM('Раздел 3'!W93:W93))</f>
        <v>0=0</v>
      </c>
    </row>
    <row r="1075" spans="1:5" ht="42" hidden="1" customHeight="1">
      <c r="A1075" s="231" t="str">
        <f>IF((SUM('Раздел 3'!X84:X92)=SUM('Раздел 3'!X93:X93)),"","Неверно!")</f>
        <v/>
      </c>
      <c r="B1075" s="237" t="s">
        <v>32402</v>
      </c>
      <c r="C1075" s="232" t="s">
        <v>31544</v>
      </c>
      <c r="D1075" s="232" t="s">
        <v>31534</v>
      </c>
      <c r="E1075" s="232" t="str">
        <f>CONCATENATE(SUM('Раздел 3'!X84:X92),"=",SUM('Раздел 3'!X93:X93))</f>
        <v>0=0</v>
      </c>
    </row>
    <row r="1076" spans="1:5" ht="42" hidden="1" customHeight="1">
      <c r="A1076" s="231" t="str">
        <f>IF((SUM('Раздел 3'!G84:G92)=SUM('Раздел 3'!G93:G93)),"","Неверно!")</f>
        <v/>
      </c>
      <c r="B1076" s="237" t="s">
        <v>32402</v>
      </c>
      <c r="C1076" s="232" t="s">
        <v>31545</v>
      </c>
      <c r="D1076" s="232" t="s">
        <v>31534</v>
      </c>
      <c r="E1076" s="232" t="str">
        <f>CONCATENATE(SUM('Раздел 3'!G84:G92),"=",SUM('Раздел 3'!G93:G93))</f>
        <v>0=0</v>
      </c>
    </row>
    <row r="1077" spans="1:5" ht="42" hidden="1" customHeight="1">
      <c r="A1077" s="231" t="str">
        <f>IF((SUM('Раздел 3'!Y84:Y92)=SUM('Раздел 3'!Y93:Y93)),"","Неверно!")</f>
        <v/>
      </c>
      <c r="B1077" s="237" t="s">
        <v>32402</v>
      </c>
      <c r="C1077" s="232" t="s">
        <v>31546</v>
      </c>
      <c r="D1077" s="232" t="s">
        <v>31534</v>
      </c>
      <c r="E1077" s="232" t="str">
        <f>CONCATENATE(SUM('Раздел 3'!Y84:Y92),"=",SUM('Раздел 3'!Y93:Y93))</f>
        <v>0=0</v>
      </c>
    </row>
    <row r="1078" spans="1:5" ht="42" hidden="1" customHeight="1">
      <c r="A1078" s="231" t="str">
        <f>IF((SUM('Раздел 3'!Z84:Z92)=SUM('Раздел 3'!Z93:Z93)),"","Неверно!")</f>
        <v/>
      </c>
      <c r="B1078" s="237" t="s">
        <v>32402</v>
      </c>
      <c r="C1078" s="232" t="s">
        <v>31547</v>
      </c>
      <c r="D1078" s="232" t="s">
        <v>31534</v>
      </c>
      <c r="E1078" s="232" t="str">
        <f>CONCATENATE(SUM('Раздел 3'!Z84:Z92),"=",SUM('Раздел 3'!Z93:Z93))</f>
        <v>0=0</v>
      </c>
    </row>
    <row r="1079" spans="1:5" ht="42" hidden="1" customHeight="1">
      <c r="A1079" s="231" t="str">
        <f>IF((SUM('Раздел 3'!AA84:AA92)=SUM('Раздел 3'!AA93:AA93)),"","Неверно!")</f>
        <v/>
      </c>
      <c r="B1079" s="237" t="s">
        <v>32402</v>
      </c>
      <c r="C1079" s="232" t="s">
        <v>31548</v>
      </c>
      <c r="D1079" s="232" t="s">
        <v>31534</v>
      </c>
      <c r="E1079" s="232" t="str">
        <f>CONCATENATE(SUM('Раздел 3'!AA84:AA92),"=",SUM('Раздел 3'!AA93:AA93))</f>
        <v>0=0</v>
      </c>
    </row>
    <row r="1080" spans="1:5" ht="42" hidden="1" customHeight="1">
      <c r="A1080" s="231" t="str">
        <f>IF((SUM('Раздел 3'!AB84:AB92)=SUM('Раздел 3'!AB93:AB93)),"","Неверно!")</f>
        <v/>
      </c>
      <c r="B1080" s="237" t="s">
        <v>32402</v>
      </c>
      <c r="C1080" s="232" t="s">
        <v>31549</v>
      </c>
      <c r="D1080" s="232" t="s">
        <v>31534</v>
      </c>
      <c r="E1080" s="232" t="str">
        <f>CONCATENATE(SUM('Раздел 3'!AB84:AB92),"=",SUM('Раздел 3'!AB93:AB93))</f>
        <v>0=0</v>
      </c>
    </row>
    <row r="1081" spans="1:5" ht="42" hidden="1" customHeight="1">
      <c r="A1081" s="231" t="str">
        <f>IF((SUM('Раздел 3'!AC84:AC92)=SUM('Раздел 3'!AC93:AC93)),"","Неверно!")</f>
        <v/>
      </c>
      <c r="B1081" s="237" t="s">
        <v>32402</v>
      </c>
      <c r="C1081" s="232" t="s">
        <v>31550</v>
      </c>
      <c r="D1081" s="232" t="s">
        <v>31534</v>
      </c>
      <c r="E1081" s="232" t="str">
        <f>CONCATENATE(SUM('Раздел 3'!AC84:AC92),"=",SUM('Раздел 3'!AC93:AC93))</f>
        <v>0=0</v>
      </c>
    </row>
    <row r="1082" spans="1:5" ht="42" hidden="1" customHeight="1">
      <c r="A1082" s="231" t="str">
        <f>IF((SUM('Раздел 3'!AD84:AD92)=SUM('Раздел 3'!AD93:AD93)),"","Неверно!")</f>
        <v/>
      </c>
      <c r="B1082" s="237" t="s">
        <v>32402</v>
      </c>
      <c r="C1082" s="232" t="s">
        <v>31551</v>
      </c>
      <c r="D1082" s="232" t="s">
        <v>31534</v>
      </c>
      <c r="E1082" s="232" t="str">
        <f>CONCATENATE(SUM('Раздел 3'!AD84:AD92),"=",SUM('Раздел 3'!AD93:AD93))</f>
        <v>0=0</v>
      </c>
    </row>
    <row r="1083" spans="1:5" ht="42" hidden="1" customHeight="1">
      <c r="A1083" s="231" t="str">
        <f>IF((SUM('Раздел 3'!AE84:AE92)=SUM('Раздел 3'!AE93:AE93)),"","Неверно!")</f>
        <v/>
      </c>
      <c r="B1083" s="237" t="s">
        <v>32402</v>
      </c>
      <c r="C1083" s="232" t="s">
        <v>31552</v>
      </c>
      <c r="D1083" s="232" t="s">
        <v>31534</v>
      </c>
      <c r="E1083" s="232" t="str">
        <f>CONCATENATE(SUM('Раздел 3'!AE84:AE92),"=",SUM('Раздел 3'!AE93:AE93))</f>
        <v>0=0</v>
      </c>
    </row>
    <row r="1084" spans="1:5" ht="42" hidden="1" customHeight="1">
      <c r="A1084" s="231" t="str">
        <f>IF((SUM('Раздел 3'!AF84:AF92)=SUM('Раздел 3'!AF93:AF93)),"","Неверно!")</f>
        <v/>
      </c>
      <c r="B1084" s="237" t="s">
        <v>32402</v>
      </c>
      <c r="C1084" s="232" t="s">
        <v>31553</v>
      </c>
      <c r="D1084" s="232" t="s">
        <v>31534</v>
      </c>
      <c r="E1084" s="232" t="str">
        <f>CONCATENATE(SUM('Раздел 3'!AF84:AF92),"=",SUM('Раздел 3'!AF93:AF93))</f>
        <v>0=0</v>
      </c>
    </row>
    <row r="1085" spans="1:5" ht="42" hidden="1" customHeight="1">
      <c r="A1085" s="231" t="str">
        <f>IF((SUM('Раздел 3'!AG84:AG92)=SUM('Раздел 3'!AG93:AG93)),"","Неверно!")</f>
        <v/>
      </c>
      <c r="B1085" s="237" t="s">
        <v>32402</v>
      </c>
      <c r="C1085" s="232" t="s">
        <v>31554</v>
      </c>
      <c r="D1085" s="232" t="s">
        <v>31534</v>
      </c>
      <c r="E1085" s="232" t="str">
        <f>CONCATENATE(SUM('Раздел 3'!AG84:AG92),"=",SUM('Раздел 3'!AG93:AG93))</f>
        <v>0=0</v>
      </c>
    </row>
    <row r="1086" spans="1:5" ht="42" hidden="1" customHeight="1">
      <c r="A1086" s="231" t="str">
        <f>IF((SUM('Раздел 3'!AH84:AH92)=SUM('Раздел 3'!AH93:AH93)),"","Неверно!")</f>
        <v/>
      </c>
      <c r="B1086" s="237" t="s">
        <v>32402</v>
      </c>
      <c r="C1086" s="232" t="s">
        <v>31555</v>
      </c>
      <c r="D1086" s="232" t="s">
        <v>31534</v>
      </c>
      <c r="E1086" s="232" t="str">
        <f>CONCATENATE(SUM('Раздел 3'!AH84:AH92),"=",SUM('Раздел 3'!AH93:AH93))</f>
        <v>0=0</v>
      </c>
    </row>
    <row r="1087" spans="1:5" ht="42" hidden="1" customHeight="1">
      <c r="A1087" s="231" t="str">
        <f>IF((SUM('Раздел 3'!H84:H92)=SUM('Раздел 3'!H93:H93)),"","Неверно!")</f>
        <v/>
      </c>
      <c r="B1087" s="237" t="s">
        <v>32402</v>
      </c>
      <c r="C1087" s="232" t="s">
        <v>31556</v>
      </c>
      <c r="D1087" s="232" t="s">
        <v>31534</v>
      </c>
      <c r="E1087" s="232" t="str">
        <f>CONCATENATE(SUM('Раздел 3'!H84:H92),"=",SUM('Раздел 3'!H93:H93))</f>
        <v>0=0</v>
      </c>
    </row>
    <row r="1088" spans="1:5" ht="42" hidden="1" customHeight="1">
      <c r="A1088" s="231" t="str">
        <f>IF((SUM('Раздел 3'!AI84:AI92)=SUM('Раздел 3'!AI93:AI93)),"","Неверно!")</f>
        <v/>
      </c>
      <c r="B1088" s="237" t="s">
        <v>32402</v>
      </c>
      <c r="C1088" s="232" t="s">
        <v>31557</v>
      </c>
      <c r="D1088" s="232" t="s">
        <v>31534</v>
      </c>
      <c r="E1088" s="232" t="str">
        <f>CONCATENATE(SUM('Раздел 3'!AI84:AI92),"=",SUM('Раздел 3'!AI93:AI93))</f>
        <v>0=0</v>
      </c>
    </row>
    <row r="1089" spans="1:5" ht="42" hidden="1" customHeight="1">
      <c r="A1089" s="231" t="str">
        <f>IF((SUM('Раздел 3'!AJ84:AJ92)=SUM('Раздел 3'!AJ93:AJ93)),"","Неверно!")</f>
        <v/>
      </c>
      <c r="B1089" s="237" t="s">
        <v>32402</v>
      </c>
      <c r="C1089" s="232" t="s">
        <v>31558</v>
      </c>
      <c r="D1089" s="232" t="s">
        <v>31534</v>
      </c>
      <c r="E1089" s="232" t="str">
        <f>CONCATENATE(SUM('Раздел 3'!AJ84:AJ92),"=",SUM('Раздел 3'!AJ93:AJ93))</f>
        <v>0=0</v>
      </c>
    </row>
    <row r="1090" spans="1:5" ht="42" hidden="1" customHeight="1">
      <c r="A1090" s="231" t="str">
        <f>IF((SUM('Раздел 3'!AK84:AK92)=SUM('Раздел 3'!AK93:AK93)),"","Неверно!")</f>
        <v/>
      </c>
      <c r="B1090" s="237" t="s">
        <v>32402</v>
      </c>
      <c r="C1090" s="232" t="s">
        <v>31559</v>
      </c>
      <c r="D1090" s="232" t="s">
        <v>31534</v>
      </c>
      <c r="E1090" s="232" t="str">
        <f>CONCATENATE(SUM('Раздел 3'!AK84:AK92),"=",SUM('Раздел 3'!AK93:AK93))</f>
        <v>0=0</v>
      </c>
    </row>
    <row r="1091" spans="1:5" ht="42" hidden="1" customHeight="1">
      <c r="A1091" s="231" t="str">
        <f>IF((SUM('Раздел 3'!AL84:AL92)=SUM('Раздел 3'!AL93:AL93)),"","Неверно!")</f>
        <v/>
      </c>
      <c r="B1091" s="237" t="s">
        <v>32402</v>
      </c>
      <c r="C1091" s="232" t="s">
        <v>31560</v>
      </c>
      <c r="D1091" s="232" t="s">
        <v>31534</v>
      </c>
      <c r="E1091" s="232" t="str">
        <f>CONCATENATE(SUM('Раздел 3'!AL84:AL92),"=",SUM('Раздел 3'!AL93:AL93))</f>
        <v>0=0</v>
      </c>
    </row>
    <row r="1092" spans="1:5" ht="42" hidden="1" customHeight="1">
      <c r="A1092" s="231" t="str">
        <f>IF((SUM('Раздел 3'!I84:I92)=SUM('Раздел 3'!I93:I93)),"","Неверно!")</f>
        <v/>
      </c>
      <c r="B1092" s="237" t="s">
        <v>32402</v>
      </c>
      <c r="C1092" s="232" t="s">
        <v>31561</v>
      </c>
      <c r="D1092" s="232" t="s">
        <v>31534</v>
      </c>
      <c r="E1092" s="232" t="str">
        <f>CONCATENATE(SUM('Раздел 3'!I84:I92),"=",SUM('Раздел 3'!I93:I93))</f>
        <v>0=0</v>
      </c>
    </row>
    <row r="1093" spans="1:5" ht="42" hidden="1" customHeight="1">
      <c r="A1093" s="231" t="str">
        <f>IF((SUM('Раздел 3'!J84:J92)=SUM('Раздел 3'!J93:J93)),"","Неверно!")</f>
        <v/>
      </c>
      <c r="B1093" s="237" t="s">
        <v>32402</v>
      </c>
      <c r="C1093" s="232" t="s">
        <v>31562</v>
      </c>
      <c r="D1093" s="232" t="s">
        <v>31534</v>
      </c>
      <c r="E1093" s="232" t="str">
        <f>CONCATENATE(SUM('Раздел 3'!J84:J92),"=",SUM('Раздел 3'!J93:J93))</f>
        <v>0=0</v>
      </c>
    </row>
    <row r="1094" spans="1:5" ht="42" hidden="1" customHeight="1">
      <c r="A1094" s="231" t="str">
        <f>IF((SUM('Раздел 3'!K84:K92)=SUM('Раздел 3'!K93:K93)),"","Неверно!")</f>
        <v/>
      </c>
      <c r="B1094" s="237" t="s">
        <v>32402</v>
      </c>
      <c r="C1094" s="232" t="s">
        <v>31563</v>
      </c>
      <c r="D1094" s="232" t="s">
        <v>31534</v>
      </c>
      <c r="E1094" s="232" t="str">
        <f>CONCATENATE(SUM('Раздел 3'!K84:K92),"=",SUM('Раздел 3'!K93:K93))</f>
        <v>0=0</v>
      </c>
    </row>
    <row r="1095" spans="1:5" ht="42" hidden="1" customHeight="1">
      <c r="A1095" s="231" t="str">
        <f>IF((SUM('Раздел 3'!L84:L92)=SUM('Раздел 3'!L93:L93)),"","Неверно!")</f>
        <v/>
      </c>
      <c r="B1095" s="237" t="s">
        <v>32402</v>
      </c>
      <c r="C1095" s="232" t="s">
        <v>31564</v>
      </c>
      <c r="D1095" s="232" t="s">
        <v>31534</v>
      </c>
      <c r="E1095" s="232" t="str">
        <f>CONCATENATE(SUM('Раздел 3'!L84:L92),"=",SUM('Раздел 3'!L93:L93))</f>
        <v>0=0</v>
      </c>
    </row>
    <row r="1096" spans="1:5" ht="42" hidden="1" customHeight="1">
      <c r="A1096" s="231" t="str">
        <f>IF((SUM('Раздел 3'!M84:M92)=SUM('Раздел 3'!M93:M93)),"","Неверно!")</f>
        <v/>
      </c>
      <c r="B1096" s="237" t="s">
        <v>32402</v>
      </c>
      <c r="C1096" s="232" t="s">
        <v>31565</v>
      </c>
      <c r="D1096" s="232" t="s">
        <v>31534</v>
      </c>
      <c r="E1096" s="232" t="str">
        <f>CONCATENATE(SUM('Раздел 3'!M84:M92),"=",SUM('Раздел 3'!M93:M93))</f>
        <v>0=0</v>
      </c>
    </row>
    <row r="1097" spans="1:5" ht="42" hidden="1" customHeight="1">
      <c r="A1097" s="231" t="str">
        <f>IF((SUM('Раздел 3'!N84:N92)=SUM('Раздел 3'!N93:N93)),"","Неверно!")</f>
        <v/>
      </c>
      <c r="B1097" s="237" t="s">
        <v>32402</v>
      </c>
      <c r="C1097" s="232" t="s">
        <v>31566</v>
      </c>
      <c r="D1097" s="232" t="s">
        <v>31534</v>
      </c>
      <c r="E1097" s="232" t="str">
        <f>CONCATENATE(SUM('Раздел 3'!N84:N92),"=",SUM('Раздел 3'!N93:N93))</f>
        <v>0=0</v>
      </c>
    </row>
    <row r="1098" spans="1:5" ht="42" hidden="1" customHeight="1">
      <c r="A1098" s="231" t="str">
        <f>IF((SUM('Раздел 3'!F10:F33)+SUM('Раздел 3'!F42:F47)=SUM('Раздел 3'!F48:F48)),"","Неверно!")</f>
        <v/>
      </c>
      <c r="B1098" s="237" t="s">
        <v>32403</v>
      </c>
      <c r="C1098" s="232" t="s">
        <v>32289</v>
      </c>
      <c r="D1098" s="232" t="s">
        <v>32290</v>
      </c>
      <c r="E1098" s="232" t="str">
        <f>CONCATENATE(SUM('Раздел 3'!F10:F33),"+",SUM('Раздел 3'!F42:F47),"=",SUM('Раздел 3'!F48:F48))</f>
        <v>0+0=0</v>
      </c>
    </row>
    <row r="1099" spans="1:5" ht="42" hidden="1" customHeight="1">
      <c r="A1099" s="231" t="str">
        <f>IF((SUM('Раздел 3'!O10:O33)+SUM('Раздел 3'!O42:O47)=SUM('Раздел 3'!O48:O48)),"","Неверно!")</f>
        <v/>
      </c>
      <c r="B1099" s="237" t="s">
        <v>32403</v>
      </c>
      <c r="C1099" s="232" t="s">
        <v>32291</v>
      </c>
      <c r="D1099" s="232" t="s">
        <v>32290</v>
      </c>
      <c r="E1099" s="232" t="str">
        <f>CONCATENATE(SUM('Раздел 3'!O10:O33),"+",SUM('Раздел 3'!O42:O47),"=",SUM('Раздел 3'!O48:O48))</f>
        <v>0+0=0</v>
      </c>
    </row>
    <row r="1100" spans="1:5" ht="42" hidden="1" customHeight="1">
      <c r="A1100" s="231" t="str">
        <f>IF((SUM('Раздел 3'!P10:P33)+SUM('Раздел 3'!P42:P47)=SUM('Раздел 3'!P48:P48)),"","Неверно!")</f>
        <v/>
      </c>
      <c r="B1100" s="237" t="s">
        <v>32403</v>
      </c>
      <c r="C1100" s="232" t="s">
        <v>32292</v>
      </c>
      <c r="D1100" s="232" t="s">
        <v>32290</v>
      </c>
      <c r="E1100" s="232" t="str">
        <f>CONCATENATE(SUM('Раздел 3'!P10:P33),"+",SUM('Раздел 3'!P42:P47),"=",SUM('Раздел 3'!P48:P48))</f>
        <v>0+0=0</v>
      </c>
    </row>
    <row r="1101" spans="1:5" ht="42" hidden="1" customHeight="1">
      <c r="A1101" s="231" t="str">
        <f>IF((SUM('Раздел 3'!Q10:Q33)+SUM('Раздел 3'!Q42:Q47)=SUM('Раздел 3'!Q48:Q48)),"","Неверно!")</f>
        <v/>
      </c>
      <c r="B1101" s="237" t="s">
        <v>32403</v>
      </c>
      <c r="C1101" s="232" t="s">
        <v>32293</v>
      </c>
      <c r="D1101" s="232" t="s">
        <v>32290</v>
      </c>
      <c r="E1101" s="232" t="str">
        <f>CONCATENATE(SUM('Раздел 3'!Q10:Q33),"+",SUM('Раздел 3'!Q42:Q47),"=",SUM('Раздел 3'!Q48:Q48))</f>
        <v>0+0=0</v>
      </c>
    </row>
    <row r="1102" spans="1:5" ht="42" hidden="1" customHeight="1">
      <c r="A1102" s="231" t="str">
        <f>IF((SUM('Раздел 3'!R10:R33)+SUM('Раздел 3'!R42:R47)=SUM('Раздел 3'!R48:R48)),"","Неверно!")</f>
        <v/>
      </c>
      <c r="B1102" s="237" t="s">
        <v>32403</v>
      </c>
      <c r="C1102" s="232" t="s">
        <v>32294</v>
      </c>
      <c r="D1102" s="232" t="s">
        <v>32290</v>
      </c>
      <c r="E1102" s="232" t="str">
        <f>CONCATENATE(SUM('Раздел 3'!R10:R33),"+",SUM('Раздел 3'!R42:R47),"=",SUM('Раздел 3'!R48:R48))</f>
        <v>0+0=0</v>
      </c>
    </row>
    <row r="1103" spans="1:5" ht="42" hidden="1" customHeight="1">
      <c r="A1103" s="231" t="str">
        <f>IF((SUM('Раздел 3'!S10:S33)+SUM('Раздел 3'!S42:S47)=SUM('Раздел 3'!S48:S48)),"","Неверно!")</f>
        <v/>
      </c>
      <c r="B1103" s="237" t="s">
        <v>32403</v>
      </c>
      <c r="C1103" s="232" t="s">
        <v>32295</v>
      </c>
      <c r="D1103" s="232" t="s">
        <v>32290</v>
      </c>
      <c r="E1103" s="232" t="str">
        <f>CONCATENATE(SUM('Раздел 3'!S10:S33),"+",SUM('Раздел 3'!S42:S47),"=",SUM('Раздел 3'!S48:S48))</f>
        <v>0+0=0</v>
      </c>
    </row>
    <row r="1104" spans="1:5" ht="42" hidden="1" customHeight="1">
      <c r="A1104" s="231" t="str">
        <f>IF((SUM('Раздел 3'!T10:T33)+SUM('Раздел 3'!T42:T47)=SUM('Раздел 3'!T48:T48)),"","Неверно!")</f>
        <v/>
      </c>
      <c r="B1104" s="237" t="s">
        <v>32403</v>
      </c>
      <c r="C1104" s="232" t="s">
        <v>32296</v>
      </c>
      <c r="D1104" s="232" t="s">
        <v>32290</v>
      </c>
      <c r="E1104" s="232" t="str">
        <f>CONCATENATE(SUM('Раздел 3'!T10:T33),"+",SUM('Раздел 3'!T42:T47),"=",SUM('Раздел 3'!T48:T48))</f>
        <v>0+0=0</v>
      </c>
    </row>
    <row r="1105" spans="1:5" ht="42" hidden="1" customHeight="1">
      <c r="A1105" s="231" t="str">
        <f>IF((SUM('Раздел 3'!U10:U33)+SUM('Раздел 3'!U42:U47)=SUM('Раздел 3'!U48:U48)),"","Неверно!")</f>
        <v/>
      </c>
      <c r="B1105" s="237" t="s">
        <v>32403</v>
      </c>
      <c r="C1105" s="232" t="s">
        <v>32297</v>
      </c>
      <c r="D1105" s="232" t="s">
        <v>32290</v>
      </c>
      <c r="E1105" s="232" t="str">
        <f>CONCATENATE(SUM('Раздел 3'!U10:U33),"+",SUM('Раздел 3'!U42:U47),"=",SUM('Раздел 3'!U48:U48))</f>
        <v>0+0=0</v>
      </c>
    </row>
    <row r="1106" spans="1:5" ht="42" hidden="1" customHeight="1">
      <c r="A1106" s="231" t="str">
        <f>IF((SUM('Раздел 3'!V10:V33)+SUM('Раздел 3'!V42:V47)=SUM('Раздел 3'!V48:V48)),"","Неверно!")</f>
        <v/>
      </c>
      <c r="B1106" s="237" t="s">
        <v>32403</v>
      </c>
      <c r="C1106" s="232" t="s">
        <v>32298</v>
      </c>
      <c r="D1106" s="232" t="s">
        <v>32290</v>
      </c>
      <c r="E1106" s="232" t="str">
        <f>CONCATENATE(SUM('Раздел 3'!V10:V33),"+",SUM('Раздел 3'!V42:V47),"=",SUM('Раздел 3'!V48:V48))</f>
        <v>0+0=0</v>
      </c>
    </row>
    <row r="1107" spans="1:5" ht="42" hidden="1" customHeight="1">
      <c r="A1107" s="231" t="str">
        <f>IF((SUM('Раздел 3'!W10:W33)+SUM('Раздел 3'!W42:W47)=SUM('Раздел 3'!W48:W48)),"","Неверно!")</f>
        <v/>
      </c>
      <c r="B1107" s="237" t="s">
        <v>32403</v>
      </c>
      <c r="C1107" s="232" t="s">
        <v>32299</v>
      </c>
      <c r="D1107" s="232" t="s">
        <v>32290</v>
      </c>
      <c r="E1107" s="232" t="str">
        <f>CONCATENATE(SUM('Раздел 3'!W10:W33),"+",SUM('Раздел 3'!W42:W47),"=",SUM('Раздел 3'!W48:W48))</f>
        <v>0+0=0</v>
      </c>
    </row>
    <row r="1108" spans="1:5" ht="42" hidden="1" customHeight="1">
      <c r="A1108" s="231" t="str">
        <f>IF((SUM('Раздел 3'!X10:X33)+SUM('Раздел 3'!X42:X47)=SUM('Раздел 3'!X48:X48)),"","Неверно!")</f>
        <v/>
      </c>
      <c r="B1108" s="237" t="s">
        <v>32403</v>
      </c>
      <c r="C1108" s="232" t="s">
        <v>32300</v>
      </c>
      <c r="D1108" s="232" t="s">
        <v>32290</v>
      </c>
      <c r="E1108" s="232" t="str">
        <f>CONCATENATE(SUM('Раздел 3'!X10:X33),"+",SUM('Раздел 3'!X42:X47),"=",SUM('Раздел 3'!X48:X48))</f>
        <v>0+0=0</v>
      </c>
    </row>
    <row r="1109" spans="1:5" ht="42" hidden="1" customHeight="1">
      <c r="A1109" s="231" t="str">
        <f>IF((SUM('Раздел 3'!G10:G33)+SUM('Раздел 3'!G42:G47)=SUM('Раздел 3'!G48:G48)),"","Неверно!")</f>
        <v/>
      </c>
      <c r="B1109" s="237" t="s">
        <v>32403</v>
      </c>
      <c r="C1109" s="232" t="s">
        <v>32301</v>
      </c>
      <c r="D1109" s="232" t="s">
        <v>32290</v>
      </c>
      <c r="E1109" s="232" t="str">
        <f>CONCATENATE(SUM('Раздел 3'!G10:G33),"+",SUM('Раздел 3'!G42:G47),"=",SUM('Раздел 3'!G48:G48))</f>
        <v>0+0=0</v>
      </c>
    </row>
    <row r="1110" spans="1:5" ht="42" hidden="1" customHeight="1">
      <c r="A1110" s="231" t="str">
        <f>IF((SUM('Раздел 3'!Y10:Y33)+SUM('Раздел 3'!Y42:Y47)=SUM('Раздел 3'!Y48:Y48)),"","Неверно!")</f>
        <v/>
      </c>
      <c r="B1110" s="237" t="s">
        <v>32403</v>
      </c>
      <c r="C1110" s="232" t="s">
        <v>32302</v>
      </c>
      <c r="D1110" s="232" t="s">
        <v>32290</v>
      </c>
      <c r="E1110" s="232" t="str">
        <f>CONCATENATE(SUM('Раздел 3'!Y10:Y33),"+",SUM('Раздел 3'!Y42:Y47),"=",SUM('Раздел 3'!Y48:Y48))</f>
        <v>0+0=0</v>
      </c>
    </row>
    <row r="1111" spans="1:5" ht="42" hidden="1" customHeight="1">
      <c r="A1111" s="231" t="str">
        <f>IF((SUM('Раздел 3'!Z10:Z33)+SUM('Раздел 3'!Z42:Z47)=SUM('Раздел 3'!Z48:Z48)),"","Неверно!")</f>
        <v/>
      </c>
      <c r="B1111" s="237" t="s">
        <v>32403</v>
      </c>
      <c r="C1111" s="232" t="s">
        <v>32303</v>
      </c>
      <c r="D1111" s="232" t="s">
        <v>32290</v>
      </c>
      <c r="E1111" s="232" t="str">
        <f>CONCATENATE(SUM('Раздел 3'!Z10:Z33),"+",SUM('Раздел 3'!Z42:Z47),"=",SUM('Раздел 3'!Z48:Z48))</f>
        <v>0+0=0</v>
      </c>
    </row>
    <row r="1112" spans="1:5" ht="42" hidden="1" customHeight="1">
      <c r="A1112" s="231" t="str">
        <f>IF((SUM('Раздел 3'!AA10:AA33)+SUM('Раздел 3'!AA42:AA47)=SUM('Раздел 3'!AA48:AA48)),"","Неверно!")</f>
        <v/>
      </c>
      <c r="B1112" s="237" t="s">
        <v>32403</v>
      </c>
      <c r="C1112" s="232" t="s">
        <v>32304</v>
      </c>
      <c r="D1112" s="232" t="s">
        <v>32290</v>
      </c>
      <c r="E1112" s="232" t="str">
        <f>CONCATENATE(SUM('Раздел 3'!AA10:AA33),"+",SUM('Раздел 3'!AA42:AA47),"=",SUM('Раздел 3'!AA48:AA48))</f>
        <v>0+0=0</v>
      </c>
    </row>
    <row r="1113" spans="1:5" ht="42" hidden="1" customHeight="1">
      <c r="A1113" s="231" t="str">
        <f>IF((SUM('Раздел 3'!AB10:AB33)+SUM('Раздел 3'!AB42:AB47)=SUM('Раздел 3'!AB48:AB48)),"","Неверно!")</f>
        <v/>
      </c>
      <c r="B1113" s="237" t="s">
        <v>32403</v>
      </c>
      <c r="C1113" s="232" t="s">
        <v>32305</v>
      </c>
      <c r="D1113" s="232" t="s">
        <v>32290</v>
      </c>
      <c r="E1113" s="232" t="str">
        <f>CONCATENATE(SUM('Раздел 3'!AB10:AB33),"+",SUM('Раздел 3'!AB42:AB47),"=",SUM('Раздел 3'!AB48:AB48))</f>
        <v>0+0=0</v>
      </c>
    </row>
    <row r="1114" spans="1:5" ht="42" hidden="1" customHeight="1">
      <c r="A1114" s="231" t="str">
        <f>IF((SUM('Раздел 3'!AC10:AC33)+SUM('Раздел 3'!AC42:AC47)=SUM('Раздел 3'!AC48:AC48)),"","Неверно!")</f>
        <v/>
      </c>
      <c r="B1114" s="237" t="s">
        <v>32403</v>
      </c>
      <c r="C1114" s="232" t="s">
        <v>32306</v>
      </c>
      <c r="D1114" s="232" t="s">
        <v>32290</v>
      </c>
      <c r="E1114" s="232" t="str">
        <f>CONCATENATE(SUM('Раздел 3'!AC10:AC33),"+",SUM('Раздел 3'!AC42:AC47),"=",SUM('Раздел 3'!AC48:AC48))</f>
        <v>0+0=0</v>
      </c>
    </row>
    <row r="1115" spans="1:5" ht="42" hidden="1" customHeight="1">
      <c r="A1115" s="231" t="str">
        <f>IF((SUM('Раздел 3'!AD10:AD33)+SUM('Раздел 3'!AD42:AD47)=SUM('Раздел 3'!AD48:AD48)),"","Неверно!")</f>
        <v/>
      </c>
      <c r="B1115" s="237" t="s">
        <v>32403</v>
      </c>
      <c r="C1115" s="232" t="s">
        <v>32307</v>
      </c>
      <c r="D1115" s="232" t="s">
        <v>32290</v>
      </c>
      <c r="E1115" s="232" t="str">
        <f>CONCATENATE(SUM('Раздел 3'!AD10:AD33),"+",SUM('Раздел 3'!AD42:AD47),"=",SUM('Раздел 3'!AD48:AD48))</f>
        <v>0+0=0</v>
      </c>
    </row>
    <row r="1116" spans="1:5" ht="42" hidden="1" customHeight="1">
      <c r="A1116" s="231" t="str">
        <f>IF((SUM('Раздел 3'!AE10:AE33)+SUM('Раздел 3'!AE42:AE47)=SUM('Раздел 3'!AE48:AE48)),"","Неверно!")</f>
        <v/>
      </c>
      <c r="B1116" s="237" t="s">
        <v>32403</v>
      </c>
      <c r="C1116" s="232" t="s">
        <v>32308</v>
      </c>
      <c r="D1116" s="232" t="s">
        <v>32290</v>
      </c>
      <c r="E1116" s="232" t="str">
        <f>CONCATENATE(SUM('Раздел 3'!AE10:AE33),"+",SUM('Раздел 3'!AE42:AE47),"=",SUM('Раздел 3'!AE48:AE48))</f>
        <v>0+0=0</v>
      </c>
    </row>
    <row r="1117" spans="1:5" ht="42" hidden="1" customHeight="1">
      <c r="A1117" s="231" t="str">
        <f>IF((SUM('Раздел 3'!AF10:AF33)+SUM('Раздел 3'!AF42:AF47)=SUM('Раздел 3'!AF48:AF48)),"","Неверно!")</f>
        <v/>
      </c>
      <c r="B1117" s="237" t="s">
        <v>32403</v>
      </c>
      <c r="C1117" s="232" t="s">
        <v>32309</v>
      </c>
      <c r="D1117" s="232" t="s">
        <v>32290</v>
      </c>
      <c r="E1117" s="232" t="str">
        <f>CONCATENATE(SUM('Раздел 3'!AF10:AF33),"+",SUM('Раздел 3'!AF42:AF47),"=",SUM('Раздел 3'!AF48:AF48))</f>
        <v>0+0=0</v>
      </c>
    </row>
    <row r="1118" spans="1:5" ht="42" hidden="1" customHeight="1">
      <c r="A1118" s="231" t="str">
        <f>IF((SUM('Раздел 3'!AG10:AG33)+SUM('Раздел 3'!AG42:AG47)=SUM('Раздел 3'!AG48:AG48)),"","Неверно!")</f>
        <v/>
      </c>
      <c r="B1118" s="237" t="s">
        <v>32403</v>
      </c>
      <c r="C1118" s="232" t="s">
        <v>32310</v>
      </c>
      <c r="D1118" s="232" t="s">
        <v>32290</v>
      </c>
      <c r="E1118" s="232" t="str">
        <f>CONCATENATE(SUM('Раздел 3'!AG10:AG33),"+",SUM('Раздел 3'!AG42:AG47),"=",SUM('Раздел 3'!AG48:AG48))</f>
        <v>0+0=0</v>
      </c>
    </row>
    <row r="1119" spans="1:5" ht="42" hidden="1" customHeight="1">
      <c r="A1119" s="231" t="str">
        <f>IF((SUM('Раздел 3'!AH10:AH33)+SUM('Раздел 3'!AH42:AH47)=SUM('Раздел 3'!AH48:AH48)),"","Неверно!")</f>
        <v/>
      </c>
      <c r="B1119" s="237" t="s">
        <v>32403</v>
      </c>
      <c r="C1119" s="232" t="s">
        <v>32311</v>
      </c>
      <c r="D1119" s="232" t="s">
        <v>32290</v>
      </c>
      <c r="E1119" s="232" t="str">
        <f>CONCATENATE(SUM('Раздел 3'!AH10:AH33),"+",SUM('Раздел 3'!AH42:AH47),"=",SUM('Раздел 3'!AH48:AH48))</f>
        <v>0+0=0</v>
      </c>
    </row>
    <row r="1120" spans="1:5" ht="42" hidden="1" customHeight="1">
      <c r="A1120" s="231" t="str">
        <f>IF((SUM('Раздел 3'!H10:H33)+SUM('Раздел 3'!H42:H47)=SUM('Раздел 3'!H48:H48)),"","Неверно!")</f>
        <v/>
      </c>
      <c r="B1120" s="237" t="s">
        <v>32403</v>
      </c>
      <c r="C1120" s="232" t="s">
        <v>32312</v>
      </c>
      <c r="D1120" s="232" t="s">
        <v>32290</v>
      </c>
      <c r="E1120" s="232" t="str">
        <f>CONCATENATE(SUM('Раздел 3'!H10:H33),"+",SUM('Раздел 3'!H42:H47),"=",SUM('Раздел 3'!H48:H48))</f>
        <v>0+0=0</v>
      </c>
    </row>
    <row r="1121" spans="1:5" ht="42" hidden="1" customHeight="1">
      <c r="A1121" s="231" t="str">
        <f>IF((SUM('Раздел 3'!AI10:AI33)+SUM('Раздел 3'!AI42:AI47)=SUM('Раздел 3'!AI48:AI48)),"","Неверно!")</f>
        <v/>
      </c>
      <c r="B1121" s="237" t="s">
        <v>32403</v>
      </c>
      <c r="C1121" s="232" t="s">
        <v>32313</v>
      </c>
      <c r="D1121" s="232" t="s">
        <v>32290</v>
      </c>
      <c r="E1121" s="232" t="str">
        <f>CONCATENATE(SUM('Раздел 3'!AI10:AI33),"+",SUM('Раздел 3'!AI42:AI47),"=",SUM('Раздел 3'!AI48:AI48))</f>
        <v>0+0=0</v>
      </c>
    </row>
    <row r="1122" spans="1:5" ht="42" hidden="1" customHeight="1">
      <c r="A1122" s="231" t="str">
        <f>IF((SUM('Раздел 3'!AJ10:AJ33)+SUM('Раздел 3'!AJ42:AJ47)=SUM('Раздел 3'!AJ48:AJ48)),"","Неверно!")</f>
        <v/>
      </c>
      <c r="B1122" s="237" t="s">
        <v>32403</v>
      </c>
      <c r="C1122" s="232" t="s">
        <v>32314</v>
      </c>
      <c r="D1122" s="232" t="s">
        <v>32290</v>
      </c>
      <c r="E1122" s="232" t="str">
        <f>CONCATENATE(SUM('Раздел 3'!AJ10:AJ33),"+",SUM('Раздел 3'!AJ42:AJ47),"=",SUM('Раздел 3'!AJ48:AJ48))</f>
        <v>0+0=0</v>
      </c>
    </row>
    <row r="1123" spans="1:5" ht="42" hidden="1" customHeight="1">
      <c r="A1123" s="231" t="str">
        <f>IF((SUM('Раздел 3'!AK10:AK33)+SUM('Раздел 3'!AK42:AK47)=SUM('Раздел 3'!AK48:AK48)),"","Неверно!")</f>
        <v/>
      </c>
      <c r="B1123" s="237" t="s">
        <v>32403</v>
      </c>
      <c r="C1123" s="232" t="s">
        <v>32315</v>
      </c>
      <c r="D1123" s="232" t="s">
        <v>32290</v>
      </c>
      <c r="E1123" s="232" t="str">
        <f>CONCATENATE(SUM('Раздел 3'!AK10:AK33),"+",SUM('Раздел 3'!AK42:AK47),"=",SUM('Раздел 3'!AK48:AK48))</f>
        <v>0+0=0</v>
      </c>
    </row>
    <row r="1124" spans="1:5" ht="42" hidden="1" customHeight="1">
      <c r="A1124" s="231" t="str">
        <f>IF((SUM('Раздел 3'!AL10:AL33)+SUM('Раздел 3'!AL42:AL47)=SUM('Раздел 3'!AL48:AL48)),"","Неверно!")</f>
        <v/>
      </c>
      <c r="B1124" s="237" t="s">
        <v>32403</v>
      </c>
      <c r="C1124" s="232" t="s">
        <v>32316</v>
      </c>
      <c r="D1124" s="232" t="s">
        <v>32290</v>
      </c>
      <c r="E1124" s="232" t="str">
        <f>CONCATENATE(SUM('Раздел 3'!AL10:AL33),"+",SUM('Раздел 3'!AL42:AL47),"=",SUM('Раздел 3'!AL48:AL48))</f>
        <v>0+0=0</v>
      </c>
    </row>
    <row r="1125" spans="1:5" ht="42" hidden="1" customHeight="1">
      <c r="A1125" s="231" t="str">
        <f>IF((SUM('Раздел 3'!I10:I33)+SUM('Раздел 3'!I42:I47)=SUM('Раздел 3'!I48:I48)),"","Неверно!")</f>
        <v/>
      </c>
      <c r="B1125" s="237" t="s">
        <v>32403</v>
      </c>
      <c r="C1125" s="232" t="s">
        <v>32317</v>
      </c>
      <c r="D1125" s="232" t="s">
        <v>32290</v>
      </c>
      <c r="E1125" s="232" t="str">
        <f>CONCATENATE(SUM('Раздел 3'!I10:I33),"+",SUM('Раздел 3'!I42:I47),"=",SUM('Раздел 3'!I48:I48))</f>
        <v>0+0=0</v>
      </c>
    </row>
    <row r="1126" spans="1:5" ht="42" hidden="1" customHeight="1">
      <c r="A1126" s="231" t="str">
        <f>IF((SUM('Раздел 3'!J10:J33)+SUM('Раздел 3'!J42:J47)=SUM('Раздел 3'!J48:J48)),"","Неверно!")</f>
        <v/>
      </c>
      <c r="B1126" s="237" t="s">
        <v>32403</v>
      </c>
      <c r="C1126" s="232" t="s">
        <v>32318</v>
      </c>
      <c r="D1126" s="232" t="s">
        <v>32290</v>
      </c>
      <c r="E1126" s="232" t="str">
        <f>CONCATENATE(SUM('Раздел 3'!J10:J33),"+",SUM('Раздел 3'!J42:J47),"=",SUM('Раздел 3'!J48:J48))</f>
        <v>0+0=0</v>
      </c>
    </row>
    <row r="1127" spans="1:5" ht="42" hidden="1" customHeight="1">
      <c r="A1127" s="231" t="str">
        <f>IF((SUM('Раздел 3'!K10:K33)+SUM('Раздел 3'!K42:K47)=SUM('Раздел 3'!K48:K48)),"","Неверно!")</f>
        <v/>
      </c>
      <c r="B1127" s="237" t="s">
        <v>32403</v>
      </c>
      <c r="C1127" s="232" t="s">
        <v>32319</v>
      </c>
      <c r="D1127" s="232" t="s">
        <v>32290</v>
      </c>
      <c r="E1127" s="232" t="str">
        <f>CONCATENATE(SUM('Раздел 3'!K10:K33),"+",SUM('Раздел 3'!K42:K47),"=",SUM('Раздел 3'!K48:K48))</f>
        <v>0+0=0</v>
      </c>
    </row>
    <row r="1128" spans="1:5" ht="42" hidden="1" customHeight="1">
      <c r="A1128" s="231" t="str">
        <f>IF((SUM('Раздел 3'!L10:L33)+SUM('Раздел 3'!L42:L47)=SUM('Раздел 3'!L48:L48)),"","Неверно!")</f>
        <v/>
      </c>
      <c r="B1128" s="237" t="s">
        <v>32403</v>
      </c>
      <c r="C1128" s="232" t="s">
        <v>32320</v>
      </c>
      <c r="D1128" s="232" t="s">
        <v>32290</v>
      </c>
      <c r="E1128" s="232" t="str">
        <f>CONCATENATE(SUM('Раздел 3'!L10:L33),"+",SUM('Раздел 3'!L42:L47),"=",SUM('Раздел 3'!L48:L48))</f>
        <v>0+0=0</v>
      </c>
    </row>
    <row r="1129" spans="1:5" ht="42" hidden="1" customHeight="1">
      <c r="A1129" s="231" t="str">
        <f>IF((SUM('Раздел 3'!M10:M33)+SUM('Раздел 3'!M42:M47)=SUM('Раздел 3'!M48:M48)),"","Неверно!")</f>
        <v/>
      </c>
      <c r="B1129" s="237" t="s">
        <v>32403</v>
      </c>
      <c r="C1129" s="232" t="s">
        <v>32321</v>
      </c>
      <c r="D1129" s="232" t="s">
        <v>32290</v>
      </c>
      <c r="E1129" s="232" t="str">
        <f>CONCATENATE(SUM('Раздел 3'!M10:M33),"+",SUM('Раздел 3'!M42:M47),"=",SUM('Раздел 3'!M48:M48))</f>
        <v>0+0=0</v>
      </c>
    </row>
    <row r="1130" spans="1:5" ht="42" hidden="1" customHeight="1">
      <c r="A1130" s="231" t="str">
        <f>IF((SUM('Раздел 3'!N10:N33)+SUM('Раздел 3'!N42:N47)=SUM('Раздел 3'!N48:N48)),"","Неверно!")</f>
        <v/>
      </c>
      <c r="B1130" s="237" t="s">
        <v>32403</v>
      </c>
      <c r="C1130" s="232" t="s">
        <v>32322</v>
      </c>
      <c r="D1130" s="232" t="s">
        <v>32290</v>
      </c>
      <c r="E1130" s="232" t="str">
        <f>CONCATENATE(SUM('Раздел 3'!N10:N33),"+",SUM('Раздел 3'!N42:N47),"=",SUM('Раздел 3'!N48:N48))</f>
        <v>0+0=0</v>
      </c>
    </row>
    <row r="1131" spans="1:5" ht="42" hidden="1" customHeight="1">
      <c r="A1131" s="231" t="str">
        <f>IF((SUM('Раздел 3'!AC9:AG9)&gt;=SUM('Раздел 3'!L9:M9)),"","Неверно!")</f>
        <v/>
      </c>
      <c r="B1131" s="237" t="s">
        <v>32404</v>
      </c>
      <c r="C1131" s="232" t="s">
        <v>26324</v>
      </c>
      <c r="D1131" s="232" t="s">
        <v>26325</v>
      </c>
      <c r="E1131" s="232" t="str">
        <f>CONCATENATE(SUM('Раздел 3'!AC9:AG9),"&gt;=",SUM('Раздел 3'!L9:M9))</f>
        <v>0&gt;=0</v>
      </c>
    </row>
    <row r="1132" spans="1:5" ht="42" hidden="1" customHeight="1">
      <c r="A1132" s="231" t="str">
        <f>IF((SUM('Раздел 3'!AC18:AG18)&gt;=SUM('Раздел 3'!L18:M18)),"","Неверно!")</f>
        <v/>
      </c>
      <c r="B1132" s="237" t="s">
        <v>32404</v>
      </c>
      <c r="C1132" s="232" t="s">
        <v>26326</v>
      </c>
      <c r="D1132" s="232" t="s">
        <v>26325</v>
      </c>
      <c r="E1132" s="232" t="str">
        <f>CONCATENATE(SUM('Раздел 3'!AC18:AG18),"&gt;=",SUM('Раздел 3'!L18:M18))</f>
        <v>0&gt;=0</v>
      </c>
    </row>
    <row r="1133" spans="1:5" ht="42" hidden="1" customHeight="1">
      <c r="A1133" s="231" t="str">
        <f>IF((SUM('Раздел 3'!AC108:AG108)&gt;=SUM('Раздел 3'!L108:M108)),"","Неверно!")</f>
        <v/>
      </c>
      <c r="B1133" s="237" t="s">
        <v>32404</v>
      </c>
      <c r="C1133" s="232" t="s">
        <v>26327</v>
      </c>
      <c r="D1133" s="232" t="s">
        <v>26325</v>
      </c>
      <c r="E1133" s="232" t="str">
        <f>CONCATENATE(SUM('Раздел 3'!AC108:AG108),"&gt;=",SUM('Раздел 3'!L108:M108))</f>
        <v>0&gt;=0</v>
      </c>
    </row>
    <row r="1134" spans="1:5" ht="42" hidden="1" customHeight="1">
      <c r="A1134" s="231" t="str">
        <f>IF((SUM('Раздел 3'!AC109:AG109)&gt;=SUM('Раздел 3'!L109:M109)),"","Неверно!")</f>
        <v/>
      </c>
      <c r="B1134" s="237" t="s">
        <v>32404</v>
      </c>
      <c r="C1134" s="232" t="s">
        <v>26328</v>
      </c>
      <c r="D1134" s="232" t="s">
        <v>26325</v>
      </c>
      <c r="E1134" s="232" t="str">
        <f>CONCATENATE(SUM('Раздел 3'!AC109:AG109),"&gt;=",SUM('Раздел 3'!L109:M109))</f>
        <v>0&gt;=0</v>
      </c>
    </row>
    <row r="1135" spans="1:5" ht="42" hidden="1" customHeight="1">
      <c r="A1135" s="231" t="str">
        <f>IF((SUM('Раздел 3'!AC110:AG110)&gt;=SUM('Раздел 3'!L110:M110)),"","Неверно!")</f>
        <v/>
      </c>
      <c r="B1135" s="237" t="s">
        <v>32404</v>
      </c>
      <c r="C1135" s="232" t="s">
        <v>26329</v>
      </c>
      <c r="D1135" s="232" t="s">
        <v>26325</v>
      </c>
      <c r="E1135" s="232" t="str">
        <f>CONCATENATE(SUM('Раздел 3'!AC110:AG110),"&gt;=",SUM('Раздел 3'!L110:M110))</f>
        <v>0&gt;=0</v>
      </c>
    </row>
    <row r="1136" spans="1:5" ht="42" hidden="1" customHeight="1">
      <c r="A1136" s="231" t="str">
        <f>IF((SUM('Раздел 3'!AC111:AG111)&gt;=SUM('Раздел 3'!L111:M111)),"","Неверно!")</f>
        <v/>
      </c>
      <c r="B1136" s="237" t="s">
        <v>32404</v>
      </c>
      <c r="C1136" s="232" t="s">
        <v>26330</v>
      </c>
      <c r="D1136" s="232" t="s">
        <v>26325</v>
      </c>
      <c r="E1136" s="232" t="str">
        <f>CONCATENATE(SUM('Раздел 3'!AC111:AG111),"&gt;=",SUM('Раздел 3'!L111:M111))</f>
        <v>0&gt;=0</v>
      </c>
    </row>
    <row r="1137" spans="1:5" ht="42" hidden="1" customHeight="1">
      <c r="A1137" s="231" t="str">
        <f>IF((SUM('Раздел 3'!AC112:AG112)&gt;=SUM('Раздел 3'!L112:M112)),"","Неверно!")</f>
        <v/>
      </c>
      <c r="B1137" s="237" t="s">
        <v>32404</v>
      </c>
      <c r="C1137" s="232" t="s">
        <v>26331</v>
      </c>
      <c r="D1137" s="232" t="s">
        <v>26325</v>
      </c>
      <c r="E1137" s="232" t="str">
        <f>CONCATENATE(SUM('Раздел 3'!AC112:AG112),"&gt;=",SUM('Раздел 3'!L112:M112))</f>
        <v>0&gt;=0</v>
      </c>
    </row>
    <row r="1138" spans="1:5" ht="42" hidden="1" customHeight="1">
      <c r="A1138" s="231" t="str">
        <f>IF((SUM('Раздел 3'!AC113:AG113)&gt;=SUM('Раздел 3'!L113:M113)),"","Неверно!")</f>
        <v/>
      </c>
      <c r="B1138" s="237" t="s">
        <v>32404</v>
      </c>
      <c r="C1138" s="232" t="s">
        <v>26332</v>
      </c>
      <c r="D1138" s="232" t="s">
        <v>26325</v>
      </c>
      <c r="E1138" s="232" t="str">
        <f>CONCATENATE(SUM('Раздел 3'!AC113:AG113),"&gt;=",SUM('Раздел 3'!L113:M113))</f>
        <v>0&gt;=0</v>
      </c>
    </row>
    <row r="1139" spans="1:5" ht="42" hidden="1" customHeight="1">
      <c r="A1139" s="231" t="str">
        <f>IF((SUM('Раздел 3'!AC114:AG114)&gt;=SUM('Раздел 3'!L114:M114)),"","Неверно!")</f>
        <v/>
      </c>
      <c r="B1139" s="237" t="s">
        <v>32404</v>
      </c>
      <c r="C1139" s="232" t="s">
        <v>26333</v>
      </c>
      <c r="D1139" s="232" t="s">
        <v>26325</v>
      </c>
      <c r="E1139" s="232" t="str">
        <f>CONCATENATE(SUM('Раздел 3'!AC114:AG114),"&gt;=",SUM('Раздел 3'!L114:M114))</f>
        <v>0&gt;=0</v>
      </c>
    </row>
    <row r="1140" spans="1:5" ht="42" hidden="1" customHeight="1">
      <c r="A1140" s="231" t="str">
        <f>IF((SUM('Раздел 3'!AC115:AG115)&gt;=SUM('Раздел 3'!L115:M115)),"","Неверно!")</f>
        <v/>
      </c>
      <c r="B1140" s="237" t="s">
        <v>32404</v>
      </c>
      <c r="C1140" s="232" t="s">
        <v>26334</v>
      </c>
      <c r="D1140" s="232" t="s">
        <v>26325</v>
      </c>
      <c r="E1140" s="232" t="str">
        <f>CONCATENATE(SUM('Раздел 3'!AC115:AG115),"&gt;=",SUM('Раздел 3'!L115:M115))</f>
        <v>0&gt;=0</v>
      </c>
    </row>
    <row r="1141" spans="1:5" ht="42" hidden="1" customHeight="1">
      <c r="A1141" s="231" t="str">
        <f>IF((SUM('Раздел 3'!AC116:AG116)&gt;=SUM('Раздел 3'!L116:M116)),"","Неверно!")</f>
        <v/>
      </c>
      <c r="B1141" s="237" t="s">
        <v>32404</v>
      </c>
      <c r="C1141" s="232" t="s">
        <v>26335</v>
      </c>
      <c r="D1141" s="232" t="s">
        <v>26325</v>
      </c>
      <c r="E1141" s="232" t="str">
        <f>CONCATENATE(SUM('Раздел 3'!AC116:AG116),"&gt;=",SUM('Раздел 3'!L116:M116))</f>
        <v>0&gt;=0</v>
      </c>
    </row>
    <row r="1142" spans="1:5" ht="42" hidden="1" customHeight="1">
      <c r="A1142" s="231" t="str">
        <f>IF((SUM('Раздел 3'!AC117:AG117)&gt;=SUM('Раздел 3'!L117:M117)),"","Неверно!")</f>
        <v/>
      </c>
      <c r="B1142" s="237" t="s">
        <v>32404</v>
      </c>
      <c r="C1142" s="232" t="s">
        <v>26336</v>
      </c>
      <c r="D1142" s="232" t="s">
        <v>26325</v>
      </c>
      <c r="E1142" s="232" t="str">
        <f>CONCATENATE(SUM('Раздел 3'!AC117:AG117),"&gt;=",SUM('Раздел 3'!L117:M117))</f>
        <v>0&gt;=0</v>
      </c>
    </row>
    <row r="1143" spans="1:5" ht="42" hidden="1" customHeight="1">
      <c r="A1143" s="231" t="str">
        <f>IF((SUM('Раздел 3'!AC19:AG19)&gt;=SUM('Раздел 3'!L19:M19)),"","Неверно!")</f>
        <v/>
      </c>
      <c r="B1143" s="237" t="s">
        <v>32404</v>
      </c>
      <c r="C1143" s="232" t="s">
        <v>26337</v>
      </c>
      <c r="D1143" s="232" t="s">
        <v>26325</v>
      </c>
      <c r="E1143" s="232" t="str">
        <f>CONCATENATE(SUM('Раздел 3'!AC19:AG19),"&gt;=",SUM('Раздел 3'!L19:M19))</f>
        <v>0&gt;=0</v>
      </c>
    </row>
    <row r="1144" spans="1:5" ht="42" hidden="1" customHeight="1">
      <c r="A1144" s="231" t="str">
        <f>IF((SUM('Раздел 3'!AC118:AG118)&gt;=SUM('Раздел 3'!L118:M118)),"","Неверно!")</f>
        <v/>
      </c>
      <c r="B1144" s="237" t="s">
        <v>32404</v>
      </c>
      <c r="C1144" s="232" t="s">
        <v>26338</v>
      </c>
      <c r="D1144" s="232" t="s">
        <v>26325</v>
      </c>
      <c r="E1144" s="232" t="str">
        <f>CONCATENATE(SUM('Раздел 3'!AC118:AG118),"&gt;=",SUM('Раздел 3'!L118:M118))</f>
        <v>0&gt;=0</v>
      </c>
    </row>
    <row r="1145" spans="1:5" ht="42" hidden="1" customHeight="1">
      <c r="A1145" s="231" t="str">
        <f>IF((SUM('Раздел 3'!AC119:AG119)&gt;=SUM('Раздел 3'!L119:M119)),"","Неверно!")</f>
        <v/>
      </c>
      <c r="B1145" s="237" t="s">
        <v>32404</v>
      </c>
      <c r="C1145" s="232" t="s">
        <v>26339</v>
      </c>
      <c r="D1145" s="232" t="s">
        <v>26325</v>
      </c>
      <c r="E1145" s="232" t="str">
        <f>CONCATENATE(SUM('Раздел 3'!AC119:AG119),"&gt;=",SUM('Раздел 3'!L119:M119))</f>
        <v>0&gt;=0</v>
      </c>
    </row>
    <row r="1146" spans="1:5" ht="42" hidden="1" customHeight="1">
      <c r="A1146" s="231" t="str">
        <f>IF((SUM('Раздел 3'!AC120:AG120)&gt;=SUM('Раздел 3'!L120:M120)),"","Неверно!")</f>
        <v/>
      </c>
      <c r="B1146" s="237" t="s">
        <v>32404</v>
      </c>
      <c r="C1146" s="232" t="s">
        <v>26340</v>
      </c>
      <c r="D1146" s="232" t="s">
        <v>26325</v>
      </c>
      <c r="E1146" s="232" t="str">
        <f>CONCATENATE(SUM('Раздел 3'!AC120:AG120),"&gt;=",SUM('Раздел 3'!L120:M120))</f>
        <v>0&gt;=0</v>
      </c>
    </row>
    <row r="1147" spans="1:5" ht="42" hidden="1" customHeight="1">
      <c r="A1147" s="231" t="str">
        <f>IF((SUM('Раздел 3'!AC121:AG121)&gt;=SUM('Раздел 3'!L121:M121)),"","Неверно!")</f>
        <v/>
      </c>
      <c r="B1147" s="237" t="s">
        <v>32404</v>
      </c>
      <c r="C1147" s="232" t="s">
        <v>26341</v>
      </c>
      <c r="D1147" s="232" t="s">
        <v>26325</v>
      </c>
      <c r="E1147" s="232" t="str">
        <f>CONCATENATE(SUM('Раздел 3'!AC121:AG121),"&gt;=",SUM('Раздел 3'!L121:M121))</f>
        <v>0&gt;=0</v>
      </c>
    </row>
    <row r="1148" spans="1:5" ht="42" hidden="1" customHeight="1">
      <c r="A1148" s="231" t="str">
        <f>IF((SUM('Раздел 3'!AC122:AG122)&gt;=SUM('Раздел 3'!L122:M122)),"","Неверно!")</f>
        <v/>
      </c>
      <c r="B1148" s="237" t="s">
        <v>32404</v>
      </c>
      <c r="C1148" s="232" t="s">
        <v>26342</v>
      </c>
      <c r="D1148" s="232" t="s">
        <v>26325</v>
      </c>
      <c r="E1148" s="232" t="str">
        <f>CONCATENATE(SUM('Раздел 3'!AC122:AG122),"&gt;=",SUM('Раздел 3'!L122:M122))</f>
        <v>0&gt;=0</v>
      </c>
    </row>
    <row r="1149" spans="1:5" ht="42" hidden="1" customHeight="1">
      <c r="A1149" s="231" t="str">
        <f>IF((SUM('Раздел 3'!AC123:AG123)&gt;=SUM('Раздел 3'!L123:M123)),"","Неверно!")</f>
        <v/>
      </c>
      <c r="B1149" s="237" t="s">
        <v>32404</v>
      </c>
      <c r="C1149" s="232" t="s">
        <v>26343</v>
      </c>
      <c r="D1149" s="232" t="s">
        <v>26325</v>
      </c>
      <c r="E1149" s="232" t="str">
        <f>CONCATENATE(SUM('Раздел 3'!AC123:AG123),"&gt;=",SUM('Раздел 3'!L123:M123))</f>
        <v>0&gt;=0</v>
      </c>
    </row>
    <row r="1150" spans="1:5" ht="42" hidden="1" customHeight="1">
      <c r="A1150" s="231" t="str">
        <f>IF((SUM('Раздел 3'!AC124:AG124)&gt;=SUM('Раздел 3'!L124:M124)),"","Неверно!")</f>
        <v/>
      </c>
      <c r="B1150" s="237" t="s">
        <v>32404</v>
      </c>
      <c r="C1150" s="232" t="s">
        <v>26344</v>
      </c>
      <c r="D1150" s="232" t="s">
        <v>26325</v>
      </c>
      <c r="E1150" s="232" t="str">
        <f>CONCATENATE(SUM('Раздел 3'!AC124:AG124),"&gt;=",SUM('Раздел 3'!L124:M124))</f>
        <v>0&gt;=0</v>
      </c>
    </row>
    <row r="1151" spans="1:5" ht="42" hidden="1" customHeight="1">
      <c r="A1151" s="231" t="str">
        <f>IF((SUM('Раздел 3'!AC125:AG125)&gt;=SUM('Раздел 3'!L125:M125)),"","Неверно!")</f>
        <v/>
      </c>
      <c r="B1151" s="237" t="s">
        <v>32404</v>
      </c>
      <c r="C1151" s="232" t="s">
        <v>26345</v>
      </c>
      <c r="D1151" s="232" t="s">
        <v>26325</v>
      </c>
      <c r="E1151" s="232" t="str">
        <f>CONCATENATE(SUM('Раздел 3'!AC125:AG125),"&gt;=",SUM('Раздел 3'!L125:M125))</f>
        <v>0&gt;=0</v>
      </c>
    </row>
    <row r="1152" spans="1:5" ht="42" hidden="1" customHeight="1">
      <c r="A1152" s="231" t="str">
        <f>IF((SUM('Раздел 3'!AC126:AG126)&gt;=SUM('Раздел 3'!L126:M126)),"","Неверно!")</f>
        <v/>
      </c>
      <c r="B1152" s="237" t="s">
        <v>32404</v>
      </c>
      <c r="C1152" s="232" t="s">
        <v>26346</v>
      </c>
      <c r="D1152" s="232" t="s">
        <v>26325</v>
      </c>
      <c r="E1152" s="232" t="str">
        <f>CONCATENATE(SUM('Раздел 3'!AC126:AG126),"&gt;=",SUM('Раздел 3'!L126:M126))</f>
        <v>0&gt;=0</v>
      </c>
    </row>
    <row r="1153" spans="1:5" ht="42" hidden="1" customHeight="1">
      <c r="A1153" s="231" t="str">
        <f>IF((SUM('Раздел 3'!AC127:AG127)&gt;=SUM('Раздел 3'!L127:M127)),"","Неверно!")</f>
        <v/>
      </c>
      <c r="B1153" s="237" t="s">
        <v>32404</v>
      </c>
      <c r="C1153" s="232" t="s">
        <v>26347</v>
      </c>
      <c r="D1153" s="232" t="s">
        <v>26325</v>
      </c>
      <c r="E1153" s="232" t="str">
        <f>CONCATENATE(SUM('Раздел 3'!AC127:AG127),"&gt;=",SUM('Раздел 3'!L127:M127))</f>
        <v>0&gt;=0</v>
      </c>
    </row>
    <row r="1154" spans="1:5" ht="42" hidden="1" customHeight="1">
      <c r="A1154" s="231" t="str">
        <f>IF((SUM('Раздел 3'!AC20:AG20)&gt;=SUM('Раздел 3'!L20:M20)),"","Неверно!")</f>
        <v/>
      </c>
      <c r="B1154" s="237" t="s">
        <v>32404</v>
      </c>
      <c r="C1154" s="232" t="s">
        <v>26348</v>
      </c>
      <c r="D1154" s="232" t="s">
        <v>26325</v>
      </c>
      <c r="E1154" s="232" t="str">
        <f>CONCATENATE(SUM('Раздел 3'!AC20:AG20),"&gt;=",SUM('Раздел 3'!L20:M20))</f>
        <v>0&gt;=0</v>
      </c>
    </row>
    <row r="1155" spans="1:5" ht="42" hidden="1" customHeight="1">
      <c r="A1155" s="231" t="str">
        <f>IF((SUM('Раздел 3'!AC128:AG128)&gt;=SUM('Раздел 3'!L128:M128)),"","Неверно!")</f>
        <v/>
      </c>
      <c r="B1155" s="237" t="s">
        <v>32404</v>
      </c>
      <c r="C1155" s="232" t="s">
        <v>26349</v>
      </c>
      <c r="D1155" s="232" t="s">
        <v>26325</v>
      </c>
      <c r="E1155" s="232" t="str">
        <f>CONCATENATE(SUM('Раздел 3'!AC128:AG128),"&gt;=",SUM('Раздел 3'!L128:M128))</f>
        <v>0&gt;=0</v>
      </c>
    </row>
    <row r="1156" spans="1:5" ht="42" hidden="1" customHeight="1">
      <c r="A1156" s="231" t="str">
        <f>IF((SUM('Раздел 3'!AC129:AG129)&gt;=SUM('Раздел 3'!L129:M129)),"","Неверно!")</f>
        <v/>
      </c>
      <c r="B1156" s="237" t="s">
        <v>32404</v>
      </c>
      <c r="C1156" s="232" t="s">
        <v>26350</v>
      </c>
      <c r="D1156" s="232" t="s">
        <v>26325</v>
      </c>
      <c r="E1156" s="232" t="str">
        <f>CONCATENATE(SUM('Раздел 3'!AC129:AG129),"&gt;=",SUM('Раздел 3'!L129:M129))</f>
        <v>0&gt;=0</v>
      </c>
    </row>
    <row r="1157" spans="1:5" ht="42" hidden="1" customHeight="1">
      <c r="A1157" s="231" t="str">
        <f>IF((SUM('Раздел 3'!AC130:AG130)&gt;=SUM('Раздел 3'!L130:M130)),"","Неверно!")</f>
        <v/>
      </c>
      <c r="B1157" s="237" t="s">
        <v>32404</v>
      </c>
      <c r="C1157" s="232" t="s">
        <v>26351</v>
      </c>
      <c r="D1157" s="232" t="s">
        <v>26325</v>
      </c>
      <c r="E1157" s="232" t="str">
        <f>CONCATENATE(SUM('Раздел 3'!AC130:AG130),"&gt;=",SUM('Раздел 3'!L130:M130))</f>
        <v>0&gt;=0</v>
      </c>
    </row>
    <row r="1158" spans="1:5" ht="42" hidden="1" customHeight="1">
      <c r="A1158" s="231" t="str">
        <f>IF((SUM('Раздел 3'!AC131:AG131)&gt;=SUM('Раздел 3'!L131:M131)),"","Неверно!")</f>
        <v/>
      </c>
      <c r="B1158" s="237" t="s">
        <v>32404</v>
      </c>
      <c r="C1158" s="232" t="s">
        <v>26352</v>
      </c>
      <c r="D1158" s="232" t="s">
        <v>26325</v>
      </c>
      <c r="E1158" s="232" t="str">
        <f>CONCATENATE(SUM('Раздел 3'!AC131:AG131),"&gt;=",SUM('Раздел 3'!L131:M131))</f>
        <v>0&gt;=0</v>
      </c>
    </row>
    <row r="1159" spans="1:5" ht="42" hidden="1" customHeight="1">
      <c r="A1159" s="231" t="str">
        <f>IF((SUM('Раздел 3'!AC132:AG132)&gt;=SUM('Раздел 3'!L132:M132)),"","Неверно!")</f>
        <v/>
      </c>
      <c r="B1159" s="237" t="s">
        <v>32404</v>
      </c>
      <c r="C1159" s="232" t="s">
        <v>26353</v>
      </c>
      <c r="D1159" s="232" t="s">
        <v>26325</v>
      </c>
      <c r="E1159" s="232" t="str">
        <f>CONCATENATE(SUM('Раздел 3'!AC132:AG132),"&gt;=",SUM('Раздел 3'!L132:M132))</f>
        <v>0&gt;=0</v>
      </c>
    </row>
    <row r="1160" spans="1:5" ht="42" hidden="1" customHeight="1">
      <c r="A1160" s="231" t="str">
        <f>IF((SUM('Раздел 3'!AC133:AG133)&gt;=SUM('Раздел 3'!L133:M133)),"","Неверно!")</f>
        <v/>
      </c>
      <c r="B1160" s="237" t="s">
        <v>32404</v>
      </c>
      <c r="C1160" s="232" t="s">
        <v>26354</v>
      </c>
      <c r="D1160" s="232" t="s">
        <v>26325</v>
      </c>
      <c r="E1160" s="232" t="str">
        <f>CONCATENATE(SUM('Раздел 3'!AC133:AG133),"&gt;=",SUM('Раздел 3'!L133:M133))</f>
        <v>0&gt;=0</v>
      </c>
    </row>
    <row r="1161" spans="1:5" ht="42" hidden="1" customHeight="1">
      <c r="A1161" s="231" t="str">
        <f>IF((SUM('Раздел 3'!AC134:AG134)&gt;=SUM('Раздел 3'!L134:M134)),"","Неверно!")</f>
        <v/>
      </c>
      <c r="B1161" s="237" t="s">
        <v>32404</v>
      </c>
      <c r="C1161" s="232" t="s">
        <v>26355</v>
      </c>
      <c r="D1161" s="232" t="s">
        <v>26325</v>
      </c>
      <c r="E1161" s="232" t="str">
        <f>CONCATENATE(SUM('Раздел 3'!AC134:AG134),"&gt;=",SUM('Раздел 3'!L134:M134))</f>
        <v>0&gt;=0</v>
      </c>
    </row>
    <row r="1162" spans="1:5" ht="42" hidden="1" customHeight="1">
      <c r="A1162" s="231" t="str">
        <f>IF((SUM('Раздел 3'!AC135:AG135)&gt;=SUM('Раздел 3'!L135:M135)),"","Неверно!")</f>
        <v/>
      </c>
      <c r="B1162" s="237" t="s">
        <v>32404</v>
      </c>
      <c r="C1162" s="232" t="s">
        <v>26356</v>
      </c>
      <c r="D1162" s="232" t="s">
        <v>26325</v>
      </c>
      <c r="E1162" s="232" t="str">
        <f>CONCATENATE(SUM('Раздел 3'!AC135:AG135),"&gt;=",SUM('Раздел 3'!L135:M135))</f>
        <v>0&gt;=0</v>
      </c>
    </row>
    <row r="1163" spans="1:5" ht="42" hidden="1" customHeight="1">
      <c r="A1163" s="231" t="str">
        <f>IF((SUM('Раздел 3'!AC136:AG136)&gt;=SUM('Раздел 3'!L136:M136)),"","Неверно!")</f>
        <v/>
      </c>
      <c r="B1163" s="237" t="s">
        <v>32404</v>
      </c>
      <c r="C1163" s="232" t="s">
        <v>26357</v>
      </c>
      <c r="D1163" s="232" t="s">
        <v>26325</v>
      </c>
      <c r="E1163" s="232" t="str">
        <f>CONCATENATE(SUM('Раздел 3'!AC136:AG136),"&gt;=",SUM('Раздел 3'!L136:M136))</f>
        <v>0&gt;=0</v>
      </c>
    </row>
    <row r="1164" spans="1:5" ht="42" hidden="1" customHeight="1">
      <c r="A1164" s="231" t="str">
        <f>IF((SUM('Раздел 3'!AC137:AG137)&gt;=SUM('Раздел 3'!L137:M137)),"","Неверно!")</f>
        <v/>
      </c>
      <c r="B1164" s="237" t="s">
        <v>32404</v>
      </c>
      <c r="C1164" s="232" t="s">
        <v>26358</v>
      </c>
      <c r="D1164" s="232" t="s">
        <v>26325</v>
      </c>
      <c r="E1164" s="232" t="str">
        <f>CONCATENATE(SUM('Раздел 3'!AC137:AG137),"&gt;=",SUM('Раздел 3'!L137:M137))</f>
        <v>0&gt;=0</v>
      </c>
    </row>
    <row r="1165" spans="1:5" ht="42" hidden="1" customHeight="1">
      <c r="A1165" s="231" t="str">
        <f>IF((SUM('Раздел 3'!AC21:AG21)&gt;=SUM('Раздел 3'!L21:M21)),"","Неверно!")</f>
        <v/>
      </c>
      <c r="B1165" s="237" t="s">
        <v>32404</v>
      </c>
      <c r="C1165" s="232" t="s">
        <v>26359</v>
      </c>
      <c r="D1165" s="232" t="s">
        <v>26325</v>
      </c>
      <c r="E1165" s="232" t="str">
        <f>CONCATENATE(SUM('Раздел 3'!AC21:AG21),"&gt;=",SUM('Раздел 3'!L21:M21))</f>
        <v>0&gt;=0</v>
      </c>
    </row>
    <row r="1166" spans="1:5" ht="42" hidden="1" customHeight="1">
      <c r="A1166" s="231" t="str">
        <f>IF((SUM('Раздел 3'!AC138:AG138)&gt;=SUM('Раздел 3'!L138:M138)),"","Неверно!")</f>
        <v/>
      </c>
      <c r="B1166" s="237" t="s">
        <v>32404</v>
      </c>
      <c r="C1166" s="232" t="s">
        <v>26360</v>
      </c>
      <c r="D1166" s="232" t="s">
        <v>26325</v>
      </c>
      <c r="E1166" s="232" t="str">
        <f>CONCATENATE(SUM('Раздел 3'!AC138:AG138),"&gt;=",SUM('Раздел 3'!L138:M138))</f>
        <v>0&gt;=0</v>
      </c>
    </row>
    <row r="1167" spans="1:5" ht="42" hidden="1" customHeight="1">
      <c r="A1167" s="231" t="str">
        <f>IF((SUM('Раздел 3'!AC139:AG139)&gt;=SUM('Раздел 3'!L139:M139)),"","Неверно!")</f>
        <v/>
      </c>
      <c r="B1167" s="237" t="s">
        <v>32404</v>
      </c>
      <c r="C1167" s="232" t="s">
        <v>26361</v>
      </c>
      <c r="D1167" s="232" t="s">
        <v>26325</v>
      </c>
      <c r="E1167" s="232" t="str">
        <f>CONCATENATE(SUM('Раздел 3'!AC139:AG139),"&gt;=",SUM('Раздел 3'!L139:M139))</f>
        <v>0&gt;=0</v>
      </c>
    </row>
    <row r="1168" spans="1:5" ht="42" hidden="1" customHeight="1">
      <c r="A1168" s="231" t="str">
        <f>IF((SUM('Раздел 3'!AC140:AG140)&gt;=SUM('Раздел 3'!L140:M140)),"","Неверно!")</f>
        <v/>
      </c>
      <c r="B1168" s="237" t="s">
        <v>32404</v>
      </c>
      <c r="C1168" s="232" t="s">
        <v>26362</v>
      </c>
      <c r="D1168" s="232" t="s">
        <v>26325</v>
      </c>
      <c r="E1168" s="232" t="str">
        <f>CONCATENATE(SUM('Раздел 3'!AC140:AG140),"&gt;=",SUM('Раздел 3'!L140:M140))</f>
        <v>0&gt;=0</v>
      </c>
    </row>
    <row r="1169" spans="1:5" ht="42" hidden="1" customHeight="1">
      <c r="A1169" s="231" t="str">
        <f>IF((SUM('Раздел 3'!AC141:AG141)&gt;=SUM('Раздел 3'!L141:M141)),"","Неверно!")</f>
        <v/>
      </c>
      <c r="B1169" s="237" t="s">
        <v>32404</v>
      </c>
      <c r="C1169" s="232" t="s">
        <v>26363</v>
      </c>
      <c r="D1169" s="232" t="s">
        <v>26325</v>
      </c>
      <c r="E1169" s="232" t="str">
        <f>CONCATENATE(SUM('Раздел 3'!AC141:AG141),"&gt;=",SUM('Раздел 3'!L141:M141))</f>
        <v>0&gt;=0</v>
      </c>
    </row>
    <row r="1170" spans="1:5" ht="42" hidden="1" customHeight="1">
      <c r="A1170" s="231" t="str">
        <f>IF((SUM('Раздел 3'!AC142:AG142)&gt;=SUM('Раздел 3'!L142:M142)),"","Неверно!")</f>
        <v/>
      </c>
      <c r="B1170" s="237" t="s">
        <v>32404</v>
      </c>
      <c r="C1170" s="232" t="s">
        <v>26364</v>
      </c>
      <c r="D1170" s="232" t="s">
        <v>26325</v>
      </c>
      <c r="E1170" s="232" t="str">
        <f>CONCATENATE(SUM('Раздел 3'!AC142:AG142),"&gt;=",SUM('Раздел 3'!L142:M142))</f>
        <v>0&gt;=0</v>
      </c>
    </row>
    <row r="1171" spans="1:5" ht="42" hidden="1" customHeight="1">
      <c r="A1171" s="231" t="str">
        <f>IF((SUM('Раздел 3'!AC143:AG143)&gt;=SUM('Раздел 3'!L143:M143)),"","Неверно!")</f>
        <v/>
      </c>
      <c r="B1171" s="237" t="s">
        <v>32404</v>
      </c>
      <c r="C1171" s="232" t="s">
        <v>26365</v>
      </c>
      <c r="D1171" s="232" t="s">
        <v>26325</v>
      </c>
      <c r="E1171" s="232" t="str">
        <f>CONCATENATE(SUM('Раздел 3'!AC143:AG143),"&gt;=",SUM('Раздел 3'!L143:M143))</f>
        <v>0&gt;=0</v>
      </c>
    </row>
    <row r="1172" spans="1:5" ht="42" hidden="1" customHeight="1">
      <c r="A1172" s="231" t="str">
        <f>IF((SUM('Раздел 3'!AC144:AG144)&gt;=SUM('Раздел 3'!L144:M144)),"","Неверно!")</f>
        <v/>
      </c>
      <c r="B1172" s="237" t="s">
        <v>32404</v>
      </c>
      <c r="C1172" s="232" t="s">
        <v>26366</v>
      </c>
      <c r="D1172" s="232" t="s">
        <v>26325</v>
      </c>
      <c r="E1172" s="232" t="str">
        <f>CONCATENATE(SUM('Раздел 3'!AC144:AG144),"&gt;=",SUM('Раздел 3'!L144:M144))</f>
        <v>0&gt;=0</v>
      </c>
    </row>
    <row r="1173" spans="1:5" ht="42" hidden="1" customHeight="1">
      <c r="A1173" s="231" t="str">
        <f>IF((SUM('Раздел 3'!AC145:AG145)&gt;=SUM('Раздел 3'!L145:M145)),"","Неверно!")</f>
        <v/>
      </c>
      <c r="B1173" s="237" t="s">
        <v>32404</v>
      </c>
      <c r="C1173" s="232" t="s">
        <v>26367</v>
      </c>
      <c r="D1173" s="232" t="s">
        <v>26325</v>
      </c>
      <c r="E1173" s="232" t="str">
        <f>CONCATENATE(SUM('Раздел 3'!AC145:AG145),"&gt;=",SUM('Раздел 3'!L145:M145))</f>
        <v>0&gt;=0</v>
      </c>
    </row>
    <row r="1174" spans="1:5" ht="42" hidden="1" customHeight="1">
      <c r="A1174" s="231" t="str">
        <f>IF((SUM('Раздел 3'!AC146:AG146)&gt;=SUM('Раздел 3'!L146:M146)),"","Неверно!")</f>
        <v/>
      </c>
      <c r="B1174" s="237" t="s">
        <v>32404</v>
      </c>
      <c r="C1174" s="232" t="s">
        <v>26368</v>
      </c>
      <c r="D1174" s="232" t="s">
        <v>26325</v>
      </c>
      <c r="E1174" s="232" t="str">
        <f>CONCATENATE(SUM('Раздел 3'!AC146:AG146),"&gt;=",SUM('Раздел 3'!L146:M146))</f>
        <v>0&gt;=0</v>
      </c>
    </row>
    <row r="1175" spans="1:5" ht="42" hidden="1" customHeight="1">
      <c r="A1175" s="231" t="str">
        <f>IF((SUM('Раздел 3'!AC147:AG147)&gt;=SUM('Раздел 3'!L147:M147)),"","Неверно!")</f>
        <v/>
      </c>
      <c r="B1175" s="237" t="s">
        <v>32404</v>
      </c>
      <c r="C1175" s="232" t="s">
        <v>26369</v>
      </c>
      <c r="D1175" s="232" t="s">
        <v>26325</v>
      </c>
      <c r="E1175" s="232" t="str">
        <f>CONCATENATE(SUM('Раздел 3'!AC147:AG147),"&gt;=",SUM('Раздел 3'!L147:M147))</f>
        <v>0&gt;=0</v>
      </c>
    </row>
    <row r="1176" spans="1:5" ht="42" hidden="1" customHeight="1">
      <c r="A1176" s="231" t="str">
        <f>IF((SUM('Раздел 3'!AC22:AG22)&gt;=SUM('Раздел 3'!L22:M22)),"","Неверно!")</f>
        <v/>
      </c>
      <c r="B1176" s="237" t="s">
        <v>32404</v>
      </c>
      <c r="C1176" s="232" t="s">
        <v>26370</v>
      </c>
      <c r="D1176" s="232" t="s">
        <v>26325</v>
      </c>
      <c r="E1176" s="232" t="str">
        <f>CONCATENATE(SUM('Раздел 3'!AC22:AG22),"&gt;=",SUM('Раздел 3'!L22:M22))</f>
        <v>0&gt;=0</v>
      </c>
    </row>
    <row r="1177" spans="1:5" ht="42" hidden="1" customHeight="1">
      <c r="A1177" s="231" t="str">
        <f>IF((SUM('Раздел 3'!AC148:AG148)&gt;=SUM('Раздел 3'!L148:M148)),"","Неверно!")</f>
        <v/>
      </c>
      <c r="B1177" s="237" t="s">
        <v>32404</v>
      </c>
      <c r="C1177" s="232" t="s">
        <v>26371</v>
      </c>
      <c r="D1177" s="232" t="s">
        <v>26325</v>
      </c>
      <c r="E1177" s="232" t="str">
        <f>CONCATENATE(SUM('Раздел 3'!AC148:AG148),"&gt;=",SUM('Раздел 3'!L148:M148))</f>
        <v>0&gt;=0</v>
      </c>
    </row>
    <row r="1178" spans="1:5" ht="42" hidden="1" customHeight="1">
      <c r="A1178" s="231" t="str">
        <f>IF((SUM('Раздел 3'!AC149:AG149)&gt;=SUM('Раздел 3'!L149:M149)),"","Неверно!")</f>
        <v/>
      </c>
      <c r="B1178" s="237" t="s">
        <v>32404</v>
      </c>
      <c r="C1178" s="232" t="s">
        <v>26372</v>
      </c>
      <c r="D1178" s="232" t="s">
        <v>26325</v>
      </c>
      <c r="E1178" s="232" t="str">
        <f>CONCATENATE(SUM('Раздел 3'!AC149:AG149),"&gt;=",SUM('Раздел 3'!L149:M149))</f>
        <v>0&gt;=0</v>
      </c>
    </row>
    <row r="1179" spans="1:5" ht="42" hidden="1" customHeight="1">
      <c r="A1179" s="231" t="str">
        <f>IF((SUM('Раздел 3'!AC150:AG150)&gt;=SUM('Раздел 3'!L150:M150)),"","Неверно!")</f>
        <v/>
      </c>
      <c r="B1179" s="237" t="s">
        <v>32404</v>
      </c>
      <c r="C1179" s="232" t="s">
        <v>26373</v>
      </c>
      <c r="D1179" s="232" t="s">
        <v>26325</v>
      </c>
      <c r="E1179" s="232" t="str">
        <f>CONCATENATE(SUM('Раздел 3'!AC150:AG150),"&gt;=",SUM('Раздел 3'!L150:M150))</f>
        <v>0&gt;=0</v>
      </c>
    </row>
    <row r="1180" spans="1:5" ht="42" hidden="1" customHeight="1">
      <c r="A1180" s="231" t="str">
        <f>IF((SUM('Раздел 3'!AC151:AG151)&gt;=SUM('Раздел 3'!L151:M151)),"","Неверно!")</f>
        <v/>
      </c>
      <c r="B1180" s="237" t="s">
        <v>32404</v>
      </c>
      <c r="C1180" s="232" t="s">
        <v>26374</v>
      </c>
      <c r="D1180" s="232" t="s">
        <v>26325</v>
      </c>
      <c r="E1180" s="232" t="str">
        <f>CONCATENATE(SUM('Раздел 3'!AC151:AG151),"&gt;=",SUM('Раздел 3'!L151:M151))</f>
        <v>0&gt;=0</v>
      </c>
    </row>
    <row r="1181" spans="1:5" ht="42" hidden="1" customHeight="1">
      <c r="A1181" s="231" t="str">
        <f>IF((SUM('Раздел 3'!AC152:AG152)&gt;=SUM('Раздел 3'!L152:M152)),"","Неверно!")</f>
        <v/>
      </c>
      <c r="B1181" s="237" t="s">
        <v>32404</v>
      </c>
      <c r="C1181" s="232" t="s">
        <v>26375</v>
      </c>
      <c r="D1181" s="232" t="s">
        <v>26325</v>
      </c>
      <c r="E1181" s="232" t="str">
        <f>CONCATENATE(SUM('Раздел 3'!AC152:AG152),"&gt;=",SUM('Раздел 3'!L152:M152))</f>
        <v>0&gt;=0</v>
      </c>
    </row>
    <row r="1182" spans="1:5" ht="42" hidden="1" customHeight="1">
      <c r="A1182" s="231" t="str">
        <f>IF((SUM('Раздел 3'!AC153:AG153)&gt;=SUM('Раздел 3'!L153:M153)),"","Неверно!")</f>
        <v/>
      </c>
      <c r="B1182" s="237" t="s">
        <v>32404</v>
      </c>
      <c r="C1182" s="232" t="s">
        <v>26376</v>
      </c>
      <c r="D1182" s="232" t="s">
        <v>26325</v>
      </c>
      <c r="E1182" s="232" t="str">
        <f>CONCATENATE(SUM('Раздел 3'!AC153:AG153),"&gt;=",SUM('Раздел 3'!L153:M153))</f>
        <v>0&gt;=0</v>
      </c>
    </row>
    <row r="1183" spans="1:5" ht="42" hidden="1" customHeight="1">
      <c r="A1183" s="231" t="str">
        <f>IF((SUM('Раздел 3'!AC154:AG154)&gt;=SUM('Раздел 3'!L154:M154)),"","Неверно!")</f>
        <v/>
      </c>
      <c r="B1183" s="237" t="s">
        <v>32404</v>
      </c>
      <c r="C1183" s="232" t="s">
        <v>26377</v>
      </c>
      <c r="D1183" s="232" t="s">
        <v>26325</v>
      </c>
      <c r="E1183" s="232" t="str">
        <f>CONCATENATE(SUM('Раздел 3'!AC154:AG154),"&gt;=",SUM('Раздел 3'!L154:M154))</f>
        <v>0&gt;=0</v>
      </c>
    </row>
    <row r="1184" spans="1:5" ht="42" hidden="1" customHeight="1">
      <c r="A1184" s="231" t="str">
        <f>IF((SUM('Раздел 3'!AC155:AG155)&gt;=SUM('Раздел 3'!L155:M155)),"","Неверно!")</f>
        <v/>
      </c>
      <c r="B1184" s="237" t="s">
        <v>32404</v>
      </c>
      <c r="C1184" s="232" t="s">
        <v>26378</v>
      </c>
      <c r="D1184" s="232" t="s">
        <v>26325</v>
      </c>
      <c r="E1184" s="232" t="str">
        <f>CONCATENATE(SUM('Раздел 3'!AC155:AG155),"&gt;=",SUM('Раздел 3'!L155:M155))</f>
        <v>0&gt;=0</v>
      </c>
    </row>
    <row r="1185" spans="1:5" ht="42" hidden="1" customHeight="1">
      <c r="A1185" s="231" t="str">
        <f>IF((SUM('Раздел 3'!AC156:AG156)&gt;=SUM('Раздел 3'!L156:M156)),"","Неверно!")</f>
        <v/>
      </c>
      <c r="B1185" s="237" t="s">
        <v>32404</v>
      </c>
      <c r="C1185" s="232" t="s">
        <v>26379</v>
      </c>
      <c r="D1185" s="232" t="s">
        <v>26325</v>
      </c>
      <c r="E1185" s="232" t="str">
        <f>CONCATENATE(SUM('Раздел 3'!AC156:AG156),"&gt;=",SUM('Раздел 3'!L156:M156))</f>
        <v>0&gt;=0</v>
      </c>
    </row>
    <row r="1186" spans="1:5" ht="42" hidden="1" customHeight="1">
      <c r="A1186" s="231" t="str">
        <f>IF((SUM('Раздел 3'!AC157:AG157)&gt;=SUM('Раздел 3'!L157:M157)),"","Неверно!")</f>
        <v/>
      </c>
      <c r="B1186" s="237" t="s">
        <v>32404</v>
      </c>
      <c r="C1186" s="232" t="s">
        <v>26380</v>
      </c>
      <c r="D1186" s="232" t="s">
        <v>26325</v>
      </c>
      <c r="E1186" s="232" t="str">
        <f>CONCATENATE(SUM('Раздел 3'!AC157:AG157),"&gt;=",SUM('Раздел 3'!L157:M157))</f>
        <v>0&gt;=0</v>
      </c>
    </row>
    <row r="1187" spans="1:5" ht="42" hidden="1" customHeight="1">
      <c r="A1187" s="231" t="str">
        <f>IF((SUM('Раздел 3'!AC23:AG23)&gt;=SUM('Раздел 3'!L23:M23)),"","Неверно!")</f>
        <v/>
      </c>
      <c r="B1187" s="237" t="s">
        <v>32404</v>
      </c>
      <c r="C1187" s="232" t="s">
        <v>26381</v>
      </c>
      <c r="D1187" s="232" t="s">
        <v>26325</v>
      </c>
      <c r="E1187" s="232" t="str">
        <f>CONCATENATE(SUM('Раздел 3'!AC23:AG23),"&gt;=",SUM('Раздел 3'!L23:M23))</f>
        <v>0&gt;=0</v>
      </c>
    </row>
    <row r="1188" spans="1:5" ht="42" hidden="1" customHeight="1">
      <c r="A1188" s="231" t="str">
        <f>IF((SUM('Раздел 3'!AC158:AG158)&gt;=SUM('Раздел 3'!L158:M158)),"","Неверно!")</f>
        <v/>
      </c>
      <c r="B1188" s="237" t="s">
        <v>32404</v>
      </c>
      <c r="C1188" s="232" t="s">
        <v>26382</v>
      </c>
      <c r="D1188" s="232" t="s">
        <v>26325</v>
      </c>
      <c r="E1188" s="232" t="str">
        <f>CONCATENATE(SUM('Раздел 3'!AC158:AG158),"&gt;=",SUM('Раздел 3'!L158:M158))</f>
        <v>0&gt;=0</v>
      </c>
    </row>
    <row r="1189" spans="1:5" ht="42" hidden="1" customHeight="1">
      <c r="A1189" s="231" t="str">
        <f>IF((SUM('Раздел 3'!AC159:AG159)&gt;=SUM('Раздел 3'!L159:M159)),"","Неверно!")</f>
        <v/>
      </c>
      <c r="B1189" s="237" t="s">
        <v>32404</v>
      </c>
      <c r="C1189" s="232" t="s">
        <v>26383</v>
      </c>
      <c r="D1189" s="232" t="s">
        <v>26325</v>
      </c>
      <c r="E1189" s="232" t="str">
        <f>CONCATENATE(SUM('Раздел 3'!AC159:AG159),"&gt;=",SUM('Раздел 3'!L159:M159))</f>
        <v>0&gt;=0</v>
      </c>
    </row>
    <row r="1190" spans="1:5" ht="42" hidden="1" customHeight="1">
      <c r="A1190" s="231" t="str">
        <f>IF((SUM('Раздел 3'!AC160:AG160)&gt;=SUM('Раздел 3'!L160:M160)),"","Неверно!")</f>
        <v/>
      </c>
      <c r="B1190" s="237" t="s">
        <v>32404</v>
      </c>
      <c r="C1190" s="232" t="s">
        <v>26384</v>
      </c>
      <c r="D1190" s="232" t="s">
        <v>26325</v>
      </c>
      <c r="E1190" s="232" t="str">
        <f>CONCATENATE(SUM('Раздел 3'!AC160:AG160),"&gt;=",SUM('Раздел 3'!L160:M160))</f>
        <v>0&gt;=0</v>
      </c>
    </row>
    <row r="1191" spans="1:5" ht="42" hidden="1" customHeight="1">
      <c r="A1191" s="231" t="str">
        <f>IF((SUM('Раздел 3'!AC161:AG161)&gt;=SUM('Раздел 3'!L161:M161)),"","Неверно!")</f>
        <v/>
      </c>
      <c r="B1191" s="237" t="s">
        <v>32404</v>
      </c>
      <c r="C1191" s="232" t="s">
        <v>26385</v>
      </c>
      <c r="D1191" s="232" t="s">
        <v>26325</v>
      </c>
      <c r="E1191" s="232" t="str">
        <f>CONCATENATE(SUM('Раздел 3'!AC161:AG161),"&gt;=",SUM('Раздел 3'!L161:M161))</f>
        <v>0&gt;=0</v>
      </c>
    </row>
    <row r="1192" spans="1:5" ht="42" hidden="1" customHeight="1">
      <c r="A1192" s="231" t="str">
        <f>IF((SUM('Раздел 3'!AC162:AG162)&gt;=SUM('Раздел 3'!L162:M162)),"","Неверно!")</f>
        <v/>
      </c>
      <c r="B1192" s="237" t="s">
        <v>32404</v>
      </c>
      <c r="C1192" s="232" t="s">
        <v>26386</v>
      </c>
      <c r="D1192" s="232" t="s">
        <v>26325</v>
      </c>
      <c r="E1192" s="232" t="str">
        <f>CONCATENATE(SUM('Раздел 3'!AC162:AG162),"&gt;=",SUM('Раздел 3'!L162:M162))</f>
        <v>0&gt;=0</v>
      </c>
    </row>
    <row r="1193" spans="1:5" ht="42" hidden="1" customHeight="1">
      <c r="A1193" s="231" t="str">
        <f>IF((SUM('Раздел 3'!AC163:AG163)&gt;=SUM('Раздел 3'!L163:M163)),"","Неверно!")</f>
        <v/>
      </c>
      <c r="B1193" s="237" t="s">
        <v>32404</v>
      </c>
      <c r="C1193" s="232" t="s">
        <v>26387</v>
      </c>
      <c r="D1193" s="232" t="s">
        <v>26325</v>
      </c>
      <c r="E1193" s="232" t="str">
        <f>CONCATENATE(SUM('Раздел 3'!AC163:AG163),"&gt;=",SUM('Раздел 3'!L163:M163))</f>
        <v>0&gt;=0</v>
      </c>
    </row>
    <row r="1194" spans="1:5" ht="42" hidden="1" customHeight="1">
      <c r="A1194" s="231" t="str">
        <f>IF((SUM('Раздел 3'!AC164:AG164)&gt;=SUM('Раздел 3'!L164:M164)),"","Неверно!")</f>
        <v/>
      </c>
      <c r="B1194" s="237" t="s">
        <v>32404</v>
      </c>
      <c r="C1194" s="232" t="s">
        <v>26388</v>
      </c>
      <c r="D1194" s="232" t="s">
        <v>26325</v>
      </c>
      <c r="E1194" s="232" t="str">
        <f>CONCATENATE(SUM('Раздел 3'!AC164:AG164),"&gt;=",SUM('Раздел 3'!L164:M164))</f>
        <v>0&gt;=0</v>
      </c>
    </row>
    <row r="1195" spans="1:5" ht="42" hidden="1" customHeight="1">
      <c r="A1195" s="231" t="str">
        <f>IF((SUM('Раздел 3'!AC165:AG165)&gt;=SUM('Раздел 3'!L165:M165)),"","Неверно!")</f>
        <v/>
      </c>
      <c r="B1195" s="237" t="s">
        <v>32404</v>
      </c>
      <c r="C1195" s="232" t="s">
        <v>26389</v>
      </c>
      <c r="D1195" s="232" t="s">
        <v>26325</v>
      </c>
      <c r="E1195" s="232" t="str">
        <f>CONCATENATE(SUM('Раздел 3'!AC165:AG165),"&gt;=",SUM('Раздел 3'!L165:M165))</f>
        <v>0&gt;=0</v>
      </c>
    </row>
    <row r="1196" spans="1:5" ht="42" hidden="1" customHeight="1">
      <c r="A1196" s="231" t="str">
        <f>IF((SUM('Раздел 3'!AC166:AG166)&gt;=SUM('Раздел 3'!L166:M166)),"","Неверно!")</f>
        <v/>
      </c>
      <c r="B1196" s="237" t="s">
        <v>32404</v>
      </c>
      <c r="C1196" s="232" t="s">
        <v>26390</v>
      </c>
      <c r="D1196" s="232" t="s">
        <v>26325</v>
      </c>
      <c r="E1196" s="232" t="str">
        <f>CONCATENATE(SUM('Раздел 3'!AC166:AG166),"&gt;=",SUM('Раздел 3'!L166:M166))</f>
        <v>0&gt;=0</v>
      </c>
    </row>
    <row r="1197" spans="1:5" ht="42" hidden="1" customHeight="1">
      <c r="A1197" s="231" t="str">
        <f>IF((SUM('Раздел 3'!AC167:AG167)&gt;=SUM('Раздел 3'!L167:M167)),"","Неверно!")</f>
        <v/>
      </c>
      <c r="B1197" s="237" t="s">
        <v>32404</v>
      </c>
      <c r="C1197" s="232" t="s">
        <v>26391</v>
      </c>
      <c r="D1197" s="232" t="s">
        <v>26325</v>
      </c>
      <c r="E1197" s="232" t="str">
        <f>CONCATENATE(SUM('Раздел 3'!AC167:AG167),"&gt;=",SUM('Раздел 3'!L167:M167))</f>
        <v>0&gt;=0</v>
      </c>
    </row>
    <row r="1198" spans="1:5" ht="42" hidden="1" customHeight="1">
      <c r="A1198" s="231" t="str">
        <f>IF((SUM('Раздел 3'!AC24:AG24)&gt;=SUM('Раздел 3'!L24:M24)),"","Неверно!")</f>
        <v/>
      </c>
      <c r="B1198" s="237" t="s">
        <v>32404</v>
      </c>
      <c r="C1198" s="232" t="s">
        <v>26392</v>
      </c>
      <c r="D1198" s="232" t="s">
        <v>26325</v>
      </c>
      <c r="E1198" s="232" t="str">
        <f>CONCATENATE(SUM('Раздел 3'!AC24:AG24),"&gt;=",SUM('Раздел 3'!L24:M24))</f>
        <v>0&gt;=0</v>
      </c>
    </row>
    <row r="1199" spans="1:5" ht="42" hidden="1" customHeight="1">
      <c r="A1199" s="231" t="str">
        <f>IF((SUM('Раздел 3'!AC168:AG168)&gt;=SUM('Раздел 3'!L168:M168)),"","Неверно!")</f>
        <v/>
      </c>
      <c r="B1199" s="237" t="s">
        <v>32404</v>
      </c>
      <c r="C1199" s="232" t="s">
        <v>26393</v>
      </c>
      <c r="D1199" s="232" t="s">
        <v>26325</v>
      </c>
      <c r="E1199" s="232" t="str">
        <f>CONCATENATE(SUM('Раздел 3'!AC168:AG168),"&gt;=",SUM('Раздел 3'!L168:M168))</f>
        <v>0&gt;=0</v>
      </c>
    </row>
    <row r="1200" spans="1:5" ht="42" hidden="1" customHeight="1">
      <c r="A1200" s="231" t="str">
        <f>IF((SUM('Раздел 3'!AC169:AG169)&gt;=SUM('Раздел 3'!L169:M169)),"","Неверно!")</f>
        <v/>
      </c>
      <c r="B1200" s="237" t="s">
        <v>32404</v>
      </c>
      <c r="C1200" s="232" t="s">
        <v>26394</v>
      </c>
      <c r="D1200" s="232" t="s">
        <v>26325</v>
      </c>
      <c r="E1200" s="232" t="str">
        <f>CONCATENATE(SUM('Раздел 3'!AC169:AG169),"&gt;=",SUM('Раздел 3'!L169:M169))</f>
        <v>0&gt;=0</v>
      </c>
    </row>
    <row r="1201" spans="1:5" ht="42" hidden="1" customHeight="1">
      <c r="A1201" s="231" t="str">
        <f>IF((SUM('Раздел 3'!AC170:AG170)&gt;=SUM('Раздел 3'!L170:M170)),"","Неверно!")</f>
        <v/>
      </c>
      <c r="B1201" s="237" t="s">
        <v>32404</v>
      </c>
      <c r="C1201" s="232" t="s">
        <v>26395</v>
      </c>
      <c r="D1201" s="232" t="s">
        <v>26325</v>
      </c>
      <c r="E1201" s="232" t="str">
        <f>CONCATENATE(SUM('Раздел 3'!AC170:AG170),"&gt;=",SUM('Раздел 3'!L170:M170))</f>
        <v>0&gt;=0</v>
      </c>
    </row>
    <row r="1202" spans="1:5" ht="42" hidden="1" customHeight="1">
      <c r="A1202" s="231" t="str">
        <f>IF((SUM('Раздел 3'!AC171:AG171)&gt;=SUM('Раздел 3'!L171:M171)),"","Неверно!")</f>
        <v/>
      </c>
      <c r="B1202" s="237" t="s">
        <v>32404</v>
      </c>
      <c r="C1202" s="232" t="s">
        <v>26396</v>
      </c>
      <c r="D1202" s="232" t="s">
        <v>26325</v>
      </c>
      <c r="E1202" s="232" t="str">
        <f>CONCATENATE(SUM('Раздел 3'!AC171:AG171),"&gt;=",SUM('Раздел 3'!L171:M171))</f>
        <v>0&gt;=0</v>
      </c>
    </row>
    <row r="1203" spans="1:5" ht="42" hidden="1" customHeight="1">
      <c r="A1203" s="231" t="str">
        <f>IF((SUM('Раздел 3'!AC172:AG172)&gt;=SUM('Раздел 3'!L172:M172)),"","Неверно!")</f>
        <v/>
      </c>
      <c r="B1203" s="237" t="s">
        <v>32404</v>
      </c>
      <c r="C1203" s="232" t="s">
        <v>26397</v>
      </c>
      <c r="D1203" s="232" t="s">
        <v>26325</v>
      </c>
      <c r="E1203" s="232" t="str">
        <f>CONCATENATE(SUM('Раздел 3'!AC172:AG172),"&gt;=",SUM('Раздел 3'!L172:M172))</f>
        <v>0&gt;=0</v>
      </c>
    </row>
    <row r="1204" spans="1:5" ht="42" hidden="1" customHeight="1">
      <c r="A1204" s="231" t="str">
        <f>IF((SUM('Раздел 3'!AC173:AG173)&gt;=SUM('Раздел 3'!L173:M173)),"","Неверно!")</f>
        <v/>
      </c>
      <c r="B1204" s="237" t="s">
        <v>32404</v>
      </c>
      <c r="C1204" s="232" t="s">
        <v>26398</v>
      </c>
      <c r="D1204" s="232" t="s">
        <v>26325</v>
      </c>
      <c r="E1204" s="232" t="str">
        <f>CONCATENATE(SUM('Раздел 3'!AC173:AG173),"&gt;=",SUM('Раздел 3'!L173:M173))</f>
        <v>0&gt;=0</v>
      </c>
    </row>
    <row r="1205" spans="1:5" ht="42" hidden="1" customHeight="1">
      <c r="A1205" s="231" t="str">
        <f>IF((SUM('Раздел 3'!AC174:AG174)&gt;=SUM('Раздел 3'!L174:M174)),"","Неверно!")</f>
        <v/>
      </c>
      <c r="B1205" s="237" t="s">
        <v>32404</v>
      </c>
      <c r="C1205" s="232" t="s">
        <v>26399</v>
      </c>
      <c r="D1205" s="232" t="s">
        <v>26325</v>
      </c>
      <c r="E1205" s="232" t="str">
        <f>CONCATENATE(SUM('Раздел 3'!AC174:AG174),"&gt;=",SUM('Раздел 3'!L174:M174))</f>
        <v>0&gt;=0</v>
      </c>
    </row>
    <row r="1206" spans="1:5" ht="42" hidden="1" customHeight="1">
      <c r="A1206" s="231" t="str">
        <f>IF((SUM('Раздел 3'!AC175:AG175)&gt;=SUM('Раздел 3'!L175:M175)),"","Неверно!")</f>
        <v/>
      </c>
      <c r="B1206" s="237" t="s">
        <v>32404</v>
      </c>
      <c r="C1206" s="232" t="s">
        <v>26400</v>
      </c>
      <c r="D1206" s="232" t="s">
        <v>26325</v>
      </c>
      <c r="E1206" s="232" t="str">
        <f>CONCATENATE(SUM('Раздел 3'!AC175:AG175),"&gt;=",SUM('Раздел 3'!L175:M175))</f>
        <v>0&gt;=0</v>
      </c>
    </row>
    <row r="1207" spans="1:5" ht="42" hidden="1" customHeight="1">
      <c r="A1207" s="231" t="str">
        <f>IF((SUM('Раздел 3'!AC176:AG176)&gt;=SUM('Раздел 3'!L176:M176)),"","Неверно!")</f>
        <v/>
      </c>
      <c r="B1207" s="237" t="s">
        <v>32404</v>
      </c>
      <c r="C1207" s="232" t="s">
        <v>26401</v>
      </c>
      <c r="D1207" s="232" t="s">
        <v>26325</v>
      </c>
      <c r="E1207" s="232" t="str">
        <f>CONCATENATE(SUM('Раздел 3'!AC176:AG176),"&gt;=",SUM('Раздел 3'!L176:M176))</f>
        <v>0&gt;=0</v>
      </c>
    </row>
    <row r="1208" spans="1:5" ht="42" hidden="1" customHeight="1">
      <c r="A1208" s="231" t="str">
        <f>IF((SUM('Раздел 3'!AC177:AG177)&gt;=SUM('Раздел 3'!L177:M177)),"","Неверно!")</f>
        <v/>
      </c>
      <c r="B1208" s="237" t="s">
        <v>32404</v>
      </c>
      <c r="C1208" s="232" t="s">
        <v>26402</v>
      </c>
      <c r="D1208" s="232" t="s">
        <v>26325</v>
      </c>
      <c r="E1208" s="232" t="str">
        <f>CONCATENATE(SUM('Раздел 3'!AC177:AG177),"&gt;=",SUM('Раздел 3'!L177:M177))</f>
        <v>0&gt;=0</v>
      </c>
    </row>
    <row r="1209" spans="1:5" ht="42" hidden="1" customHeight="1">
      <c r="A1209" s="231" t="str">
        <f>IF((SUM('Раздел 3'!AC25:AG25)&gt;=SUM('Раздел 3'!L25:M25)),"","Неверно!")</f>
        <v/>
      </c>
      <c r="B1209" s="237" t="s">
        <v>32404</v>
      </c>
      <c r="C1209" s="232" t="s">
        <v>26403</v>
      </c>
      <c r="D1209" s="232" t="s">
        <v>26325</v>
      </c>
      <c r="E1209" s="232" t="str">
        <f>CONCATENATE(SUM('Раздел 3'!AC25:AG25),"&gt;=",SUM('Раздел 3'!L25:M25))</f>
        <v>0&gt;=0</v>
      </c>
    </row>
    <row r="1210" spans="1:5" ht="42" hidden="1" customHeight="1">
      <c r="A1210" s="231" t="str">
        <f>IF((SUM('Раздел 3'!AC178:AG178)&gt;=SUM('Раздел 3'!L178:M178)),"","Неверно!")</f>
        <v/>
      </c>
      <c r="B1210" s="237" t="s">
        <v>32404</v>
      </c>
      <c r="C1210" s="232" t="s">
        <v>26404</v>
      </c>
      <c r="D1210" s="232" t="s">
        <v>26325</v>
      </c>
      <c r="E1210" s="232" t="str">
        <f>CONCATENATE(SUM('Раздел 3'!AC178:AG178),"&gt;=",SUM('Раздел 3'!L178:M178))</f>
        <v>0&gt;=0</v>
      </c>
    </row>
    <row r="1211" spans="1:5" ht="42" hidden="1" customHeight="1">
      <c r="A1211" s="231" t="str">
        <f>IF((SUM('Раздел 3'!AC179:AG179)&gt;=SUM('Раздел 3'!L179:M179)),"","Неверно!")</f>
        <v/>
      </c>
      <c r="B1211" s="237" t="s">
        <v>32404</v>
      </c>
      <c r="C1211" s="232" t="s">
        <v>26405</v>
      </c>
      <c r="D1211" s="232" t="s">
        <v>26325</v>
      </c>
      <c r="E1211" s="232" t="str">
        <f>CONCATENATE(SUM('Раздел 3'!AC179:AG179),"&gt;=",SUM('Раздел 3'!L179:M179))</f>
        <v>0&gt;=0</v>
      </c>
    </row>
    <row r="1212" spans="1:5" ht="42" hidden="1" customHeight="1">
      <c r="A1212" s="231" t="str">
        <f>IF((SUM('Раздел 3'!AC180:AG180)&gt;=SUM('Раздел 3'!L180:M180)),"","Неверно!")</f>
        <v/>
      </c>
      <c r="B1212" s="237" t="s">
        <v>32404</v>
      </c>
      <c r="C1212" s="232" t="s">
        <v>26406</v>
      </c>
      <c r="D1212" s="232" t="s">
        <v>26325</v>
      </c>
      <c r="E1212" s="232" t="str">
        <f>CONCATENATE(SUM('Раздел 3'!AC180:AG180),"&gt;=",SUM('Раздел 3'!L180:M180))</f>
        <v>0&gt;=0</v>
      </c>
    </row>
    <row r="1213" spans="1:5" ht="42" hidden="1" customHeight="1">
      <c r="A1213" s="231" t="str">
        <f>IF((SUM('Раздел 3'!AC181:AG181)&gt;=SUM('Раздел 3'!L181:M181)),"","Неверно!")</f>
        <v/>
      </c>
      <c r="B1213" s="237" t="s">
        <v>32404</v>
      </c>
      <c r="C1213" s="232" t="s">
        <v>26407</v>
      </c>
      <c r="D1213" s="232" t="s">
        <v>26325</v>
      </c>
      <c r="E1213" s="232" t="str">
        <f>CONCATENATE(SUM('Раздел 3'!AC181:AG181),"&gt;=",SUM('Раздел 3'!L181:M181))</f>
        <v>0&gt;=0</v>
      </c>
    </row>
    <row r="1214" spans="1:5" ht="42" hidden="1" customHeight="1">
      <c r="A1214" s="231" t="str">
        <f>IF((SUM('Раздел 3'!AC182:AG182)&gt;=SUM('Раздел 3'!L182:M182)),"","Неверно!")</f>
        <v/>
      </c>
      <c r="B1214" s="237" t="s">
        <v>32404</v>
      </c>
      <c r="C1214" s="232" t="s">
        <v>26408</v>
      </c>
      <c r="D1214" s="232" t="s">
        <v>26325</v>
      </c>
      <c r="E1214" s="232" t="str">
        <f>CONCATENATE(SUM('Раздел 3'!AC182:AG182),"&gt;=",SUM('Раздел 3'!L182:M182))</f>
        <v>0&gt;=0</v>
      </c>
    </row>
    <row r="1215" spans="1:5" ht="42" hidden="1" customHeight="1">
      <c r="A1215" s="231" t="str">
        <f>IF((SUM('Раздел 3'!AC183:AG183)&gt;=SUM('Раздел 3'!L183:M183)),"","Неверно!")</f>
        <v/>
      </c>
      <c r="B1215" s="237" t="s">
        <v>32404</v>
      </c>
      <c r="C1215" s="232" t="s">
        <v>26409</v>
      </c>
      <c r="D1215" s="232" t="s">
        <v>26325</v>
      </c>
      <c r="E1215" s="232" t="str">
        <f>CONCATENATE(SUM('Раздел 3'!AC183:AG183),"&gt;=",SUM('Раздел 3'!L183:M183))</f>
        <v>0&gt;=0</v>
      </c>
    </row>
    <row r="1216" spans="1:5" ht="42" hidden="1" customHeight="1">
      <c r="A1216" s="231" t="str">
        <f>IF((SUM('Раздел 3'!AC184:AG184)&gt;=SUM('Раздел 3'!L184:M184)),"","Неверно!")</f>
        <v/>
      </c>
      <c r="B1216" s="237" t="s">
        <v>32404</v>
      </c>
      <c r="C1216" s="232" t="s">
        <v>26410</v>
      </c>
      <c r="D1216" s="232" t="s">
        <v>26325</v>
      </c>
      <c r="E1216" s="232" t="str">
        <f>CONCATENATE(SUM('Раздел 3'!AC184:AG184),"&gt;=",SUM('Раздел 3'!L184:M184))</f>
        <v>0&gt;=0</v>
      </c>
    </row>
    <row r="1217" spans="1:5" ht="42" hidden="1" customHeight="1">
      <c r="A1217" s="231" t="str">
        <f>IF((SUM('Раздел 3'!AC185:AG185)&gt;=SUM('Раздел 3'!L185:M185)),"","Неверно!")</f>
        <v/>
      </c>
      <c r="B1217" s="237" t="s">
        <v>32404</v>
      </c>
      <c r="C1217" s="232" t="s">
        <v>26411</v>
      </c>
      <c r="D1217" s="232" t="s">
        <v>26325</v>
      </c>
      <c r="E1217" s="232" t="str">
        <f>CONCATENATE(SUM('Раздел 3'!AC185:AG185),"&gt;=",SUM('Раздел 3'!L185:M185))</f>
        <v>0&gt;=0</v>
      </c>
    </row>
    <row r="1218" spans="1:5" ht="42" hidden="1" customHeight="1">
      <c r="A1218" s="231" t="str">
        <f>IF((SUM('Раздел 3'!AC186:AG186)&gt;=SUM('Раздел 3'!L186:M186)),"","Неверно!")</f>
        <v/>
      </c>
      <c r="B1218" s="237" t="s">
        <v>32404</v>
      </c>
      <c r="C1218" s="232" t="s">
        <v>26412</v>
      </c>
      <c r="D1218" s="232" t="s">
        <v>26325</v>
      </c>
      <c r="E1218" s="232" t="str">
        <f>CONCATENATE(SUM('Раздел 3'!AC186:AG186),"&gt;=",SUM('Раздел 3'!L186:M186))</f>
        <v>0&gt;=0</v>
      </c>
    </row>
    <row r="1219" spans="1:5" ht="42" hidden="1" customHeight="1">
      <c r="A1219" s="231" t="str">
        <f>IF((SUM('Раздел 3'!AC187:AG187)&gt;=SUM('Раздел 3'!L187:M187)),"","Неверно!")</f>
        <v/>
      </c>
      <c r="B1219" s="237" t="s">
        <v>32404</v>
      </c>
      <c r="C1219" s="232" t="s">
        <v>26413</v>
      </c>
      <c r="D1219" s="232" t="s">
        <v>26325</v>
      </c>
      <c r="E1219" s="232" t="str">
        <f>CONCATENATE(SUM('Раздел 3'!AC187:AG187),"&gt;=",SUM('Раздел 3'!L187:M187))</f>
        <v>0&gt;=0</v>
      </c>
    </row>
    <row r="1220" spans="1:5" ht="42" hidden="1" customHeight="1">
      <c r="A1220" s="231" t="str">
        <f>IF((SUM('Раздел 3'!AC26:AG26)&gt;=SUM('Раздел 3'!L26:M26)),"","Неверно!")</f>
        <v/>
      </c>
      <c r="B1220" s="237" t="s">
        <v>32404</v>
      </c>
      <c r="C1220" s="232" t="s">
        <v>26414</v>
      </c>
      <c r="D1220" s="232" t="s">
        <v>26325</v>
      </c>
      <c r="E1220" s="232" t="str">
        <f>CONCATENATE(SUM('Раздел 3'!AC26:AG26),"&gt;=",SUM('Раздел 3'!L26:M26))</f>
        <v>0&gt;=0</v>
      </c>
    </row>
    <row r="1221" spans="1:5" ht="42" hidden="1" customHeight="1">
      <c r="A1221" s="231" t="str">
        <f>IF((SUM('Раздел 3'!AC188:AG188)&gt;=SUM('Раздел 3'!L188:M188)),"","Неверно!")</f>
        <v/>
      </c>
      <c r="B1221" s="237" t="s">
        <v>32404</v>
      </c>
      <c r="C1221" s="232" t="s">
        <v>26415</v>
      </c>
      <c r="D1221" s="232" t="s">
        <v>26325</v>
      </c>
      <c r="E1221" s="232" t="str">
        <f>CONCATENATE(SUM('Раздел 3'!AC188:AG188),"&gt;=",SUM('Раздел 3'!L188:M188))</f>
        <v>0&gt;=0</v>
      </c>
    </row>
    <row r="1222" spans="1:5" ht="42" hidden="1" customHeight="1">
      <c r="A1222" s="231" t="str">
        <f>IF((SUM('Раздел 3'!AC189:AG189)&gt;=SUM('Раздел 3'!L189:M189)),"","Неверно!")</f>
        <v/>
      </c>
      <c r="B1222" s="237" t="s">
        <v>32404</v>
      </c>
      <c r="C1222" s="232" t="s">
        <v>26416</v>
      </c>
      <c r="D1222" s="232" t="s">
        <v>26325</v>
      </c>
      <c r="E1222" s="232" t="str">
        <f>CONCATENATE(SUM('Раздел 3'!AC189:AG189),"&gt;=",SUM('Раздел 3'!L189:M189))</f>
        <v>0&gt;=0</v>
      </c>
    </row>
    <row r="1223" spans="1:5" ht="42" hidden="1" customHeight="1">
      <c r="A1223" s="231" t="str">
        <f>IF((SUM('Раздел 3'!AC190:AG190)&gt;=SUM('Раздел 3'!L190:M190)),"","Неверно!")</f>
        <v/>
      </c>
      <c r="B1223" s="237" t="s">
        <v>32404</v>
      </c>
      <c r="C1223" s="232" t="s">
        <v>26417</v>
      </c>
      <c r="D1223" s="232" t="s">
        <v>26325</v>
      </c>
      <c r="E1223" s="232" t="str">
        <f>CONCATENATE(SUM('Раздел 3'!AC190:AG190),"&gt;=",SUM('Раздел 3'!L190:M190))</f>
        <v>0&gt;=0</v>
      </c>
    </row>
    <row r="1224" spans="1:5" ht="42" hidden="1" customHeight="1">
      <c r="A1224" s="231" t="str">
        <f>IF((SUM('Раздел 3'!AC191:AG191)&gt;=SUM('Раздел 3'!L191:M191)),"","Неверно!")</f>
        <v/>
      </c>
      <c r="B1224" s="237" t="s">
        <v>32404</v>
      </c>
      <c r="C1224" s="232" t="s">
        <v>26418</v>
      </c>
      <c r="D1224" s="232" t="s">
        <v>26325</v>
      </c>
      <c r="E1224" s="232" t="str">
        <f>CONCATENATE(SUM('Раздел 3'!AC191:AG191),"&gt;=",SUM('Раздел 3'!L191:M191))</f>
        <v>0&gt;=0</v>
      </c>
    </row>
    <row r="1225" spans="1:5" ht="42" hidden="1" customHeight="1">
      <c r="A1225" s="231" t="str">
        <f>IF((SUM('Раздел 3'!AC192:AG192)&gt;=SUM('Раздел 3'!L192:M192)),"","Неверно!")</f>
        <v/>
      </c>
      <c r="B1225" s="237" t="s">
        <v>32404</v>
      </c>
      <c r="C1225" s="232" t="s">
        <v>26419</v>
      </c>
      <c r="D1225" s="232" t="s">
        <v>26325</v>
      </c>
      <c r="E1225" s="232" t="str">
        <f>CONCATENATE(SUM('Раздел 3'!AC192:AG192),"&gt;=",SUM('Раздел 3'!L192:M192))</f>
        <v>0&gt;=0</v>
      </c>
    </row>
    <row r="1226" spans="1:5" ht="42" hidden="1" customHeight="1">
      <c r="A1226" s="231" t="str">
        <f>IF((SUM('Раздел 3'!AC193:AG193)&gt;=SUM('Раздел 3'!L193:M193)),"","Неверно!")</f>
        <v/>
      </c>
      <c r="B1226" s="237" t="s">
        <v>32404</v>
      </c>
      <c r="C1226" s="232" t="s">
        <v>26420</v>
      </c>
      <c r="D1226" s="232" t="s">
        <v>26325</v>
      </c>
      <c r="E1226" s="232" t="str">
        <f>CONCATENATE(SUM('Раздел 3'!AC193:AG193),"&gt;=",SUM('Раздел 3'!L193:M193))</f>
        <v>0&gt;=0</v>
      </c>
    </row>
    <row r="1227" spans="1:5" ht="42" hidden="1" customHeight="1">
      <c r="A1227" s="231" t="str">
        <f>IF((SUM('Раздел 3'!AC194:AG194)&gt;=SUM('Раздел 3'!L194:M194)),"","Неверно!")</f>
        <v/>
      </c>
      <c r="B1227" s="237" t="s">
        <v>32404</v>
      </c>
      <c r="C1227" s="232" t="s">
        <v>26421</v>
      </c>
      <c r="D1227" s="232" t="s">
        <v>26325</v>
      </c>
      <c r="E1227" s="232" t="str">
        <f>CONCATENATE(SUM('Раздел 3'!AC194:AG194),"&gt;=",SUM('Раздел 3'!L194:M194))</f>
        <v>0&gt;=0</v>
      </c>
    </row>
    <row r="1228" spans="1:5" ht="42" hidden="1" customHeight="1">
      <c r="A1228" s="231" t="str">
        <f>IF((SUM('Раздел 3'!AC195:AG195)&gt;=SUM('Раздел 3'!L195:M195)),"","Неверно!")</f>
        <v/>
      </c>
      <c r="B1228" s="237" t="s">
        <v>32404</v>
      </c>
      <c r="C1228" s="232" t="s">
        <v>26422</v>
      </c>
      <c r="D1228" s="232" t="s">
        <v>26325</v>
      </c>
      <c r="E1228" s="232" t="str">
        <f>CONCATENATE(SUM('Раздел 3'!AC195:AG195),"&gt;=",SUM('Раздел 3'!L195:M195))</f>
        <v>0&gt;=0</v>
      </c>
    </row>
    <row r="1229" spans="1:5" ht="42" hidden="1" customHeight="1">
      <c r="A1229" s="231" t="str">
        <f>IF((SUM('Раздел 3'!AC196:AG196)&gt;=SUM('Раздел 3'!L196:M196)),"","Неверно!")</f>
        <v/>
      </c>
      <c r="B1229" s="237" t="s">
        <v>32404</v>
      </c>
      <c r="C1229" s="232" t="s">
        <v>26423</v>
      </c>
      <c r="D1229" s="232" t="s">
        <v>26325</v>
      </c>
      <c r="E1229" s="232" t="str">
        <f>CONCATENATE(SUM('Раздел 3'!AC196:AG196),"&gt;=",SUM('Раздел 3'!L196:M196))</f>
        <v>0&gt;=0</v>
      </c>
    </row>
    <row r="1230" spans="1:5" ht="42" hidden="1" customHeight="1">
      <c r="A1230" s="231" t="str">
        <f>IF((SUM('Раздел 3'!AC197:AG197)&gt;=SUM('Раздел 3'!L197:M197)),"","Неверно!")</f>
        <v/>
      </c>
      <c r="B1230" s="237" t="s">
        <v>32404</v>
      </c>
      <c r="C1230" s="232" t="s">
        <v>26424</v>
      </c>
      <c r="D1230" s="232" t="s">
        <v>26325</v>
      </c>
      <c r="E1230" s="232" t="str">
        <f>CONCATENATE(SUM('Раздел 3'!AC197:AG197),"&gt;=",SUM('Раздел 3'!L197:M197))</f>
        <v>0&gt;=0</v>
      </c>
    </row>
    <row r="1231" spans="1:5" ht="42" hidden="1" customHeight="1">
      <c r="A1231" s="231" t="str">
        <f>IF((SUM('Раздел 3'!AC27:AG27)&gt;=SUM('Раздел 3'!L27:M27)),"","Неверно!")</f>
        <v/>
      </c>
      <c r="B1231" s="237" t="s">
        <v>32404</v>
      </c>
      <c r="C1231" s="232" t="s">
        <v>26425</v>
      </c>
      <c r="D1231" s="232" t="s">
        <v>26325</v>
      </c>
      <c r="E1231" s="232" t="str">
        <f>CONCATENATE(SUM('Раздел 3'!AC27:AG27),"&gt;=",SUM('Раздел 3'!L27:M27))</f>
        <v>0&gt;=0</v>
      </c>
    </row>
    <row r="1232" spans="1:5" ht="42" hidden="1" customHeight="1">
      <c r="A1232" s="231" t="str">
        <f>IF((SUM('Раздел 3'!AC198:AG198)&gt;=SUM('Раздел 3'!L198:M198)),"","Неверно!")</f>
        <v/>
      </c>
      <c r="B1232" s="237" t="s">
        <v>32404</v>
      </c>
      <c r="C1232" s="232" t="s">
        <v>26426</v>
      </c>
      <c r="D1232" s="232" t="s">
        <v>26325</v>
      </c>
      <c r="E1232" s="232" t="str">
        <f>CONCATENATE(SUM('Раздел 3'!AC198:AG198),"&gt;=",SUM('Раздел 3'!L198:M198))</f>
        <v>0&gt;=0</v>
      </c>
    </row>
    <row r="1233" spans="1:5" ht="42" hidden="1" customHeight="1">
      <c r="A1233" s="231" t="str">
        <f>IF((SUM('Раздел 3'!AC199:AG199)&gt;=SUM('Раздел 3'!L199:M199)),"","Неверно!")</f>
        <v/>
      </c>
      <c r="B1233" s="237" t="s">
        <v>32404</v>
      </c>
      <c r="C1233" s="232" t="s">
        <v>26427</v>
      </c>
      <c r="D1233" s="232" t="s">
        <v>26325</v>
      </c>
      <c r="E1233" s="232" t="str">
        <f>CONCATENATE(SUM('Раздел 3'!AC199:AG199),"&gt;=",SUM('Раздел 3'!L199:M199))</f>
        <v>0&gt;=0</v>
      </c>
    </row>
    <row r="1234" spans="1:5" ht="42" hidden="1" customHeight="1">
      <c r="A1234" s="231" t="str">
        <f>IF((SUM('Раздел 3'!AC200:AG200)&gt;=SUM('Раздел 3'!L200:M200)),"","Неверно!")</f>
        <v/>
      </c>
      <c r="B1234" s="237" t="s">
        <v>32404</v>
      </c>
      <c r="C1234" s="232" t="s">
        <v>26428</v>
      </c>
      <c r="D1234" s="232" t="s">
        <v>26325</v>
      </c>
      <c r="E1234" s="232" t="str">
        <f>CONCATENATE(SUM('Раздел 3'!AC200:AG200),"&gt;=",SUM('Раздел 3'!L200:M200))</f>
        <v>0&gt;=0</v>
      </c>
    </row>
    <row r="1235" spans="1:5" ht="42" hidden="1" customHeight="1">
      <c r="A1235" s="231" t="str">
        <f>IF((SUM('Раздел 3'!AC201:AG201)&gt;=SUM('Раздел 3'!L201:M201)),"","Неверно!")</f>
        <v/>
      </c>
      <c r="B1235" s="237" t="s">
        <v>32404</v>
      </c>
      <c r="C1235" s="232" t="s">
        <v>26429</v>
      </c>
      <c r="D1235" s="232" t="s">
        <v>26325</v>
      </c>
      <c r="E1235" s="232" t="str">
        <f>CONCATENATE(SUM('Раздел 3'!AC201:AG201),"&gt;=",SUM('Раздел 3'!L201:M201))</f>
        <v>0&gt;=0</v>
      </c>
    </row>
    <row r="1236" spans="1:5" ht="42" hidden="1" customHeight="1">
      <c r="A1236" s="231" t="str">
        <f>IF((SUM('Раздел 3'!AC202:AG202)&gt;=SUM('Раздел 3'!L202:M202)),"","Неверно!")</f>
        <v/>
      </c>
      <c r="B1236" s="237" t="s">
        <v>32404</v>
      </c>
      <c r="C1236" s="232" t="s">
        <v>26430</v>
      </c>
      <c r="D1236" s="232" t="s">
        <v>26325</v>
      </c>
      <c r="E1236" s="232" t="str">
        <f>CONCATENATE(SUM('Раздел 3'!AC202:AG202),"&gt;=",SUM('Раздел 3'!L202:M202))</f>
        <v>0&gt;=0</v>
      </c>
    </row>
    <row r="1237" spans="1:5" ht="42" hidden="1" customHeight="1">
      <c r="A1237" s="231" t="str">
        <f>IF((SUM('Раздел 3'!AC203:AG203)&gt;=SUM('Раздел 3'!L203:M203)),"","Неверно!")</f>
        <v/>
      </c>
      <c r="B1237" s="237" t="s">
        <v>32404</v>
      </c>
      <c r="C1237" s="232" t="s">
        <v>26431</v>
      </c>
      <c r="D1237" s="232" t="s">
        <v>26325</v>
      </c>
      <c r="E1237" s="232" t="str">
        <f>CONCATENATE(SUM('Раздел 3'!AC203:AG203),"&gt;=",SUM('Раздел 3'!L203:M203))</f>
        <v>0&gt;=0</v>
      </c>
    </row>
    <row r="1238" spans="1:5" ht="42" hidden="1" customHeight="1">
      <c r="A1238" s="231" t="str">
        <f>IF((SUM('Раздел 3'!AC204:AG204)&gt;=SUM('Раздел 3'!L204:M204)),"","Неверно!")</f>
        <v/>
      </c>
      <c r="B1238" s="237" t="s">
        <v>32404</v>
      </c>
      <c r="C1238" s="232" t="s">
        <v>26432</v>
      </c>
      <c r="D1238" s="232" t="s">
        <v>26325</v>
      </c>
      <c r="E1238" s="232" t="str">
        <f>CONCATENATE(SUM('Раздел 3'!AC204:AG204),"&gt;=",SUM('Раздел 3'!L204:M204))</f>
        <v>0&gt;=0</v>
      </c>
    </row>
    <row r="1239" spans="1:5" ht="42" hidden="1" customHeight="1">
      <c r="A1239" s="231" t="str">
        <f>IF((SUM('Раздел 3'!AC205:AG205)&gt;=SUM('Раздел 3'!L205:M205)),"","Неверно!")</f>
        <v/>
      </c>
      <c r="B1239" s="237" t="s">
        <v>32404</v>
      </c>
      <c r="C1239" s="232" t="s">
        <v>26433</v>
      </c>
      <c r="D1239" s="232" t="s">
        <v>26325</v>
      </c>
      <c r="E1239" s="232" t="str">
        <f>CONCATENATE(SUM('Раздел 3'!AC205:AG205),"&gt;=",SUM('Раздел 3'!L205:M205))</f>
        <v>0&gt;=0</v>
      </c>
    </row>
    <row r="1240" spans="1:5" ht="42" hidden="1" customHeight="1">
      <c r="A1240" s="231" t="str">
        <f>IF((SUM('Раздел 3'!AC206:AG206)&gt;=SUM('Раздел 3'!L206:M206)),"","Неверно!")</f>
        <v/>
      </c>
      <c r="B1240" s="237" t="s">
        <v>32404</v>
      </c>
      <c r="C1240" s="232" t="s">
        <v>26434</v>
      </c>
      <c r="D1240" s="232" t="s">
        <v>26325</v>
      </c>
      <c r="E1240" s="232" t="str">
        <f>CONCATENATE(SUM('Раздел 3'!AC206:AG206),"&gt;=",SUM('Раздел 3'!L206:M206))</f>
        <v>0&gt;=0</v>
      </c>
    </row>
    <row r="1241" spans="1:5" ht="42" hidden="1" customHeight="1">
      <c r="A1241" s="231" t="str">
        <f>IF((SUM('Раздел 3'!AC207:AG207)&gt;=SUM('Раздел 3'!L207:M207)),"","Неверно!")</f>
        <v/>
      </c>
      <c r="B1241" s="237" t="s">
        <v>32404</v>
      </c>
      <c r="C1241" s="232" t="s">
        <v>26435</v>
      </c>
      <c r="D1241" s="232" t="s">
        <v>26325</v>
      </c>
      <c r="E1241" s="232" t="str">
        <f>CONCATENATE(SUM('Раздел 3'!AC207:AG207),"&gt;=",SUM('Раздел 3'!L207:M207))</f>
        <v>0&gt;=0</v>
      </c>
    </row>
    <row r="1242" spans="1:5" ht="42" hidden="1" customHeight="1">
      <c r="A1242" s="231" t="str">
        <f>IF((SUM('Раздел 3'!AC10:AG10)&gt;=SUM('Раздел 3'!L10:M10)),"","Неверно!")</f>
        <v/>
      </c>
      <c r="B1242" s="237" t="s">
        <v>32404</v>
      </c>
      <c r="C1242" s="232" t="s">
        <v>26436</v>
      </c>
      <c r="D1242" s="232" t="s">
        <v>26325</v>
      </c>
      <c r="E1242" s="232" t="str">
        <f>CONCATENATE(SUM('Раздел 3'!AC10:AG10),"&gt;=",SUM('Раздел 3'!L10:M10))</f>
        <v>0&gt;=0</v>
      </c>
    </row>
    <row r="1243" spans="1:5" ht="42" hidden="1" customHeight="1">
      <c r="A1243" s="231" t="str">
        <f>IF((SUM('Раздел 3'!AC28:AG28)&gt;=SUM('Раздел 3'!L28:M28)),"","Неверно!")</f>
        <v/>
      </c>
      <c r="B1243" s="237" t="s">
        <v>32404</v>
      </c>
      <c r="C1243" s="232" t="s">
        <v>26437</v>
      </c>
      <c r="D1243" s="232" t="s">
        <v>26325</v>
      </c>
      <c r="E1243" s="232" t="str">
        <f>CONCATENATE(SUM('Раздел 3'!AC28:AG28),"&gt;=",SUM('Раздел 3'!L28:M28))</f>
        <v>0&gt;=0</v>
      </c>
    </row>
    <row r="1244" spans="1:5" ht="42" hidden="1" customHeight="1">
      <c r="A1244" s="231" t="str">
        <f>IF((SUM('Раздел 3'!AC208:AG208)&gt;=SUM('Раздел 3'!L208:M208)),"","Неверно!")</f>
        <v/>
      </c>
      <c r="B1244" s="237" t="s">
        <v>32404</v>
      </c>
      <c r="C1244" s="232" t="s">
        <v>26438</v>
      </c>
      <c r="D1244" s="232" t="s">
        <v>26325</v>
      </c>
      <c r="E1244" s="232" t="str">
        <f>CONCATENATE(SUM('Раздел 3'!AC208:AG208),"&gt;=",SUM('Раздел 3'!L208:M208))</f>
        <v>0&gt;=0</v>
      </c>
    </row>
    <row r="1245" spans="1:5" ht="42" hidden="1" customHeight="1">
      <c r="A1245" s="231" t="str">
        <f>IF((SUM('Раздел 3'!AC209:AG209)&gt;=SUM('Раздел 3'!L209:M209)),"","Неверно!")</f>
        <v/>
      </c>
      <c r="B1245" s="237" t="s">
        <v>32404</v>
      </c>
      <c r="C1245" s="232" t="s">
        <v>26439</v>
      </c>
      <c r="D1245" s="232" t="s">
        <v>26325</v>
      </c>
      <c r="E1245" s="232" t="str">
        <f>CONCATENATE(SUM('Раздел 3'!AC209:AG209),"&gt;=",SUM('Раздел 3'!L209:M209))</f>
        <v>0&gt;=0</v>
      </c>
    </row>
    <row r="1246" spans="1:5" ht="42" hidden="1" customHeight="1">
      <c r="A1246" s="231" t="str">
        <f>IF((SUM('Раздел 3'!AC210:AG210)&gt;=SUM('Раздел 3'!L210:M210)),"","Неверно!")</f>
        <v/>
      </c>
      <c r="B1246" s="237" t="s">
        <v>32404</v>
      </c>
      <c r="C1246" s="232" t="s">
        <v>26440</v>
      </c>
      <c r="D1246" s="232" t="s">
        <v>26325</v>
      </c>
      <c r="E1246" s="232" t="str">
        <f>CONCATENATE(SUM('Раздел 3'!AC210:AG210),"&gt;=",SUM('Раздел 3'!L210:M210))</f>
        <v>0&gt;=0</v>
      </c>
    </row>
    <row r="1247" spans="1:5" ht="42" hidden="1" customHeight="1">
      <c r="A1247" s="231" t="str">
        <f>IF((SUM('Раздел 3'!AC211:AG211)&gt;=SUM('Раздел 3'!L211:M211)),"","Неверно!")</f>
        <v/>
      </c>
      <c r="B1247" s="237" t="s">
        <v>32404</v>
      </c>
      <c r="C1247" s="232" t="s">
        <v>26441</v>
      </c>
      <c r="D1247" s="232" t="s">
        <v>26325</v>
      </c>
      <c r="E1247" s="232" t="str">
        <f>CONCATENATE(SUM('Раздел 3'!AC211:AG211),"&gt;=",SUM('Раздел 3'!L211:M211))</f>
        <v>0&gt;=0</v>
      </c>
    </row>
    <row r="1248" spans="1:5" ht="42" hidden="1" customHeight="1">
      <c r="A1248" s="231" t="str">
        <f>IF((SUM('Раздел 3'!AC212:AG212)&gt;=SUM('Раздел 3'!L212:M212)),"","Неверно!")</f>
        <v/>
      </c>
      <c r="B1248" s="237" t="s">
        <v>32404</v>
      </c>
      <c r="C1248" s="232" t="s">
        <v>26442</v>
      </c>
      <c r="D1248" s="232" t="s">
        <v>26325</v>
      </c>
      <c r="E1248" s="232" t="str">
        <f>CONCATENATE(SUM('Раздел 3'!AC212:AG212),"&gt;=",SUM('Раздел 3'!L212:M212))</f>
        <v>0&gt;=0</v>
      </c>
    </row>
    <row r="1249" spans="1:5" ht="42" hidden="1" customHeight="1">
      <c r="A1249" s="231" t="str">
        <f>IF((SUM('Раздел 3'!AC213:AG213)&gt;=SUM('Раздел 3'!L213:M213)),"","Неверно!")</f>
        <v/>
      </c>
      <c r="B1249" s="237" t="s">
        <v>32404</v>
      </c>
      <c r="C1249" s="232" t="s">
        <v>26443</v>
      </c>
      <c r="D1249" s="232" t="s">
        <v>26325</v>
      </c>
      <c r="E1249" s="232" t="str">
        <f>CONCATENATE(SUM('Раздел 3'!AC213:AG213),"&gt;=",SUM('Раздел 3'!L213:M213))</f>
        <v>0&gt;=0</v>
      </c>
    </row>
    <row r="1250" spans="1:5" ht="42" hidden="1" customHeight="1">
      <c r="A1250" s="231" t="str">
        <f>IF((SUM('Раздел 3'!AC214:AG214)&gt;=SUM('Раздел 3'!L214:M214)),"","Неверно!")</f>
        <v/>
      </c>
      <c r="B1250" s="237" t="s">
        <v>32404</v>
      </c>
      <c r="C1250" s="232" t="s">
        <v>26444</v>
      </c>
      <c r="D1250" s="232" t="s">
        <v>26325</v>
      </c>
      <c r="E1250" s="232" t="str">
        <f>CONCATENATE(SUM('Раздел 3'!AC214:AG214),"&gt;=",SUM('Раздел 3'!L214:M214))</f>
        <v>0&gt;=0</v>
      </c>
    </row>
    <row r="1251" spans="1:5" ht="42" hidden="1" customHeight="1">
      <c r="A1251" s="231" t="str">
        <f>IF((SUM('Раздел 3'!AC215:AG215)&gt;=SUM('Раздел 3'!L215:M215)),"","Неверно!")</f>
        <v/>
      </c>
      <c r="B1251" s="237" t="s">
        <v>32404</v>
      </c>
      <c r="C1251" s="232" t="s">
        <v>26445</v>
      </c>
      <c r="D1251" s="232" t="s">
        <v>26325</v>
      </c>
      <c r="E1251" s="232" t="str">
        <f>CONCATENATE(SUM('Раздел 3'!AC215:AG215),"&gt;=",SUM('Раздел 3'!L215:M215))</f>
        <v>0&gt;=0</v>
      </c>
    </row>
    <row r="1252" spans="1:5" ht="42" hidden="1" customHeight="1">
      <c r="A1252" s="231" t="str">
        <f>IF((SUM('Раздел 3'!AC216:AG216)&gt;=SUM('Раздел 3'!L216:M216)),"","Неверно!")</f>
        <v/>
      </c>
      <c r="B1252" s="237" t="s">
        <v>32404</v>
      </c>
      <c r="C1252" s="232" t="s">
        <v>26446</v>
      </c>
      <c r="D1252" s="232" t="s">
        <v>26325</v>
      </c>
      <c r="E1252" s="232" t="str">
        <f>CONCATENATE(SUM('Раздел 3'!AC216:AG216),"&gt;=",SUM('Раздел 3'!L216:M216))</f>
        <v>0&gt;=0</v>
      </c>
    </row>
    <row r="1253" spans="1:5" ht="42" hidden="1" customHeight="1">
      <c r="A1253" s="231" t="str">
        <f>IF((SUM('Раздел 3'!AC217:AG217)&gt;=SUM('Раздел 3'!L217:M217)),"","Неверно!")</f>
        <v/>
      </c>
      <c r="B1253" s="237" t="s">
        <v>32404</v>
      </c>
      <c r="C1253" s="232" t="s">
        <v>26447</v>
      </c>
      <c r="D1253" s="232" t="s">
        <v>26325</v>
      </c>
      <c r="E1253" s="232" t="str">
        <f>CONCATENATE(SUM('Раздел 3'!AC217:AG217),"&gt;=",SUM('Раздел 3'!L217:M217))</f>
        <v>0&gt;=0</v>
      </c>
    </row>
    <row r="1254" spans="1:5" ht="42" hidden="1" customHeight="1">
      <c r="A1254" s="231" t="str">
        <f>IF((SUM('Раздел 3'!AC29:AG29)&gt;=SUM('Раздел 3'!L29:M29)),"","Неверно!")</f>
        <v/>
      </c>
      <c r="B1254" s="237" t="s">
        <v>32404</v>
      </c>
      <c r="C1254" s="232" t="s">
        <v>26448</v>
      </c>
      <c r="D1254" s="232" t="s">
        <v>26325</v>
      </c>
      <c r="E1254" s="232" t="str">
        <f>CONCATENATE(SUM('Раздел 3'!AC29:AG29),"&gt;=",SUM('Раздел 3'!L29:M29))</f>
        <v>0&gt;=0</v>
      </c>
    </row>
    <row r="1255" spans="1:5" ht="42" hidden="1" customHeight="1">
      <c r="A1255" s="231" t="str">
        <f>IF((SUM('Раздел 3'!AC218:AG218)&gt;=SUM('Раздел 3'!L218:M218)),"","Неверно!")</f>
        <v/>
      </c>
      <c r="B1255" s="237" t="s">
        <v>32404</v>
      </c>
      <c r="C1255" s="232" t="s">
        <v>26449</v>
      </c>
      <c r="D1255" s="232" t="s">
        <v>26325</v>
      </c>
      <c r="E1255" s="232" t="str">
        <f>CONCATENATE(SUM('Раздел 3'!AC218:AG218),"&gt;=",SUM('Раздел 3'!L218:M218))</f>
        <v>0&gt;=0</v>
      </c>
    </row>
    <row r="1256" spans="1:5" ht="42" hidden="1" customHeight="1">
      <c r="A1256" s="231" t="str">
        <f>IF((SUM('Раздел 3'!AC219:AG219)&gt;=SUM('Раздел 3'!L219:M219)),"","Неверно!")</f>
        <v/>
      </c>
      <c r="B1256" s="237" t="s">
        <v>32404</v>
      </c>
      <c r="C1256" s="232" t="s">
        <v>26450</v>
      </c>
      <c r="D1256" s="232" t="s">
        <v>26325</v>
      </c>
      <c r="E1256" s="232" t="str">
        <f>CONCATENATE(SUM('Раздел 3'!AC219:AG219),"&gt;=",SUM('Раздел 3'!L219:M219))</f>
        <v>0&gt;=0</v>
      </c>
    </row>
    <row r="1257" spans="1:5" ht="42" hidden="1" customHeight="1">
      <c r="A1257" s="231" t="str">
        <f>IF((SUM('Раздел 3'!AC220:AG220)&gt;=SUM('Раздел 3'!L220:M220)),"","Неверно!")</f>
        <v/>
      </c>
      <c r="B1257" s="237" t="s">
        <v>32404</v>
      </c>
      <c r="C1257" s="232" t="s">
        <v>26451</v>
      </c>
      <c r="D1257" s="232" t="s">
        <v>26325</v>
      </c>
      <c r="E1257" s="232" t="str">
        <f>CONCATENATE(SUM('Раздел 3'!AC220:AG220),"&gt;=",SUM('Раздел 3'!L220:M220))</f>
        <v>0&gt;=0</v>
      </c>
    </row>
    <row r="1258" spans="1:5" ht="42" hidden="1" customHeight="1">
      <c r="A1258" s="231" t="str">
        <f>IF((SUM('Раздел 3'!AC221:AG221)&gt;=SUM('Раздел 3'!L221:M221)),"","Неверно!")</f>
        <v/>
      </c>
      <c r="B1258" s="237" t="s">
        <v>32404</v>
      </c>
      <c r="C1258" s="232" t="s">
        <v>26452</v>
      </c>
      <c r="D1258" s="232" t="s">
        <v>26325</v>
      </c>
      <c r="E1258" s="232" t="str">
        <f>CONCATENATE(SUM('Раздел 3'!AC221:AG221),"&gt;=",SUM('Раздел 3'!L221:M221))</f>
        <v>0&gt;=0</v>
      </c>
    </row>
    <row r="1259" spans="1:5" ht="42" hidden="1" customHeight="1">
      <c r="A1259" s="231" t="str">
        <f>IF((SUM('Раздел 3'!AC222:AG222)&gt;=SUM('Раздел 3'!L222:M222)),"","Неверно!")</f>
        <v/>
      </c>
      <c r="B1259" s="237" t="s">
        <v>32404</v>
      </c>
      <c r="C1259" s="232" t="s">
        <v>26453</v>
      </c>
      <c r="D1259" s="232" t="s">
        <v>26325</v>
      </c>
      <c r="E1259" s="232" t="str">
        <f>CONCATENATE(SUM('Раздел 3'!AC222:AG222),"&gt;=",SUM('Раздел 3'!L222:M222))</f>
        <v>0&gt;=0</v>
      </c>
    </row>
    <row r="1260" spans="1:5" ht="42" hidden="1" customHeight="1">
      <c r="A1260" s="231" t="str">
        <f>IF((SUM('Раздел 3'!AC223:AG223)&gt;=SUM('Раздел 3'!L223:M223)),"","Неверно!")</f>
        <v/>
      </c>
      <c r="B1260" s="237" t="s">
        <v>32404</v>
      </c>
      <c r="C1260" s="232" t="s">
        <v>26454</v>
      </c>
      <c r="D1260" s="232" t="s">
        <v>26325</v>
      </c>
      <c r="E1260" s="232" t="str">
        <f>CONCATENATE(SUM('Раздел 3'!AC223:AG223),"&gt;=",SUM('Раздел 3'!L223:M223))</f>
        <v>0&gt;=0</v>
      </c>
    </row>
    <row r="1261" spans="1:5" ht="42" hidden="1" customHeight="1">
      <c r="A1261" s="231" t="str">
        <f>IF((SUM('Раздел 3'!AC224:AG224)&gt;=SUM('Раздел 3'!L224:M224)),"","Неверно!")</f>
        <v/>
      </c>
      <c r="B1261" s="237" t="s">
        <v>32404</v>
      </c>
      <c r="C1261" s="232" t="s">
        <v>26455</v>
      </c>
      <c r="D1261" s="232" t="s">
        <v>26325</v>
      </c>
      <c r="E1261" s="232" t="str">
        <f>CONCATENATE(SUM('Раздел 3'!AC224:AG224),"&gt;=",SUM('Раздел 3'!L224:M224))</f>
        <v>0&gt;=0</v>
      </c>
    </row>
    <row r="1262" spans="1:5" ht="42" hidden="1" customHeight="1">
      <c r="A1262" s="231" t="str">
        <f>IF((SUM('Раздел 3'!AC225:AG225)&gt;=SUM('Раздел 3'!L225:M225)),"","Неверно!")</f>
        <v/>
      </c>
      <c r="B1262" s="237" t="s">
        <v>32404</v>
      </c>
      <c r="C1262" s="232" t="s">
        <v>26456</v>
      </c>
      <c r="D1262" s="232" t="s">
        <v>26325</v>
      </c>
      <c r="E1262" s="232" t="str">
        <f>CONCATENATE(SUM('Раздел 3'!AC225:AG225),"&gt;=",SUM('Раздел 3'!L225:M225))</f>
        <v>0&gt;=0</v>
      </c>
    </row>
    <row r="1263" spans="1:5" ht="42" hidden="1" customHeight="1">
      <c r="A1263" s="231" t="str">
        <f>IF((SUM('Раздел 3'!AC226:AG226)&gt;=SUM('Раздел 3'!L226:M226)),"","Неверно!")</f>
        <v/>
      </c>
      <c r="B1263" s="237" t="s">
        <v>32404</v>
      </c>
      <c r="C1263" s="232" t="s">
        <v>26457</v>
      </c>
      <c r="D1263" s="232" t="s">
        <v>26325</v>
      </c>
      <c r="E1263" s="232" t="str">
        <f>CONCATENATE(SUM('Раздел 3'!AC226:AG226),"&gt;=",SUM('Раздел 3'!L226:M226))</f>
        <v>0&gt;=0</v>
      </c>
    </row>
    <row r="1264" spans="1:5" ht="42" hidden="1" customHeight="1">
      <c r="A1264" s="231" t="str">
        <f>IF((SUM('Раздел 3'!AC227:AG227)&gt;=SUM('Раздел 3'!L227:M227)),"","Неверно!")</f>
        <v/>
      </c>
      <c r="B1264" s="237" t="s">
        <v>32404</v>
      </c>
      <c r="C1264" s="232" t="s">
        <v>26458</v>
      </c>
      <c r="D1264" s="232" t="s">
        <v>26325</v>
      </c>
      <c r="E1264" s="232" t="str">
        <f>CONCATENATE(SUM('Раздел 3'!AC227:AG227),"&gt;=",SUM('Раздел 3'!L227:M227))</f>
        <v>0&gt;=0</v>
      </c>
    </row>
    <row r="1265" spans="1:5" ht="42" hidden="1" customHeight="1">
      <c r="A1265" s="231" t="str">
        <f>IF((SUM('Раздел 3'!AC30:AG30)&gt;=SUM('Раздел 3'!L30:M30)),"","Неверно!")</f>
        <v/>
      </c>
      <c r="B1265" s="237" t="s">
        <v>32404</v>
      </c>
      <c r="C1265" s="232" t="s">
        <v>26459</v>
      </c>
      <c r="D1265" s="232" t="s">
        <v>26325</v>
      </c>
      <c r="E1265" s="232" t="str">
        <f>CONCATENATE(SUM('Раздел 3'!AC30:AG30),"&gt;=",SUM('Раздел 3'!L30:M30))</f>
        <v>0&gt;=0</v>
      </c>
    </row>
    <row r="1266" spans="1:5" ht="42" hidden="1" customHeight="1">
      <c r="A1266" s="231" t="str">
        <f>IF((SUM('Раздел 3'!AC228:AG228)&gt;=SUM('Раздел 3'!L228:M228)),"","Неверно!")</f>
        <v/>
      </c>
      <c r="B1266" s="237" t="s">
        <v>32404</v>
      </c>
      <c r="C1266" s="232" t="s">
        <v>26460</v>
      </c>
      <c r="D1266" s="232" t="s">
        <v>26325</v>
      </c>
      <c r="E1266" s="232" t="str">
        <f>CONCATENATE(SUM('Раздел 3'!AC228:AG228),"&gt;=",SUM('Раздел 3'!L228:M228))</f>
        <v>0&gt;=0</v>
      </c>
    </row>
    <row r="1267" spans="1:5" ht="42" hidden="1" customHeight="1">
      <c r="A1267" s="231" t="str">
        <f>IF((SUM('Раздел 3'!AC229:AG229)&gt;=SUM('Раздел 3'!L229:M229)),"","Неверно!")</f>
        <v/>
      </c>
      <c r="B1267" s="237" t="s">
        <v>32404</v>
      </c>
      <c r="C1267" s="232" t="s">
        <v>26461</v>
      </c>
      <c r="D1267" s="232" t="s">
        <v>26325</v>
      </c>
      <c r="E1267" s="232" t="str">
        <f>CONCATENATE(SUM('Раздел 3'!AC229:AG229),"&gt;=",SUM('Раздел 3'!L229:M229))</f>
        <v>0&gt;=0</v>
      </c>
    </row>
    <row r="1268" spans="1:5" ht="42" hidden="1" customHeight="1">
      <c r="A1268" s="231" t="str">
        <f>IF((SUM('Раздел 3'!AC230:AG230)&gt;=SUM('Раздел 3'!L230:M230)),"","Неверно!")</f>
        <v/>
      </c>
      <c r="B1268" s="237" t="s">
        <v>32404</v>
      </c>
      <c r="C1268" s="232" t="s">
        <v>26462</v>
      </c>
      <c r="D1268" s="232" t="s">
        <v>26325</v>
      </c>
      <c r="E1268" s="232" t="str">
        <f>CONCATENATE(SUM('Раздел 3'!AC230:AG230),"&gt;=",SUM('Раздел 3'!L230:M230))</f>
        <v>0&gt;=0</v>
      </c>
    </row>
    <row r="1269" spans="1:5" ht="42" hidden="1" customHeight="1">
      <c r="A1269" s="231" t="str">
        <f>IF((SUM('Раздел 3'!AC231:AG231)&gt;=SUM('Раздел 3'!L231:M231)),"","Неверно!")</f>
        <v/>
      </c>
      <c r="B1269" s="237" t="s">
        <v>32404</v>
      </c>
      <c r="C1269" s="232" t="s">
        <v>26463</v>
      </c>
      <c r="D1269" s="232" t="s">
        <v>26325</v>
      </c>
      <c r="E1269" s="232" t="str">
        <f>CONCATENATE(SUM('Раздел 3'!AC231:AG231),"&gt;=",SUM('Раздел 3'!L231:M231))</f>
        <v>0&gt;=0</v>
      </c>
    </row>
    <row r="1270" spans="1:5" ht="42" hidden="1" customHeight="1">
      <c r="A1270" s="231" t="str">
        <f>IF((SUM('Раздел 3'!AC232:AG232)&gt;=SUM('Раздел 3'!L232:M232)),"","Неверно!")</f>
        <v/>
      </c>
      <c r="B1270" s="237" t="s">
        <v>32404</v>
      </c>
      <c r="C1270" s="232" t="s">
        <v>26464</v>
      </c>
      <c r="D1270" s="232" t="s">
        <v>26325</v>
      </c>
      <c r="E1270" s="232" t="str">
        <f>CONCATENATE(SUM('Раздел 3'!AC232:AG232),"&gt;=",SUM('Раздел 3'!L232:M232))</f>
        <v>0&gt;=0</v>
      </c>
    </row>
    <row r="1271" spans="1:5" ht="42" hidden="1" customHeight="1">
      <c r="A1271" s="231" t="str">
        <f>IF((SUM('Раздел 3'!AC233:AG233)&gt;=SUM('Раздел 3'!L233:M233)),"","Неверно!")</f>
        <v/>
      </c>
      <c r="B1271" s="237" t="s">
        <v>32404</v>
      </c>
      <c r="C1271" s="232" t="s">
        <v>26465</v>
      </c>
      <c r="D1271" s="232" t="s">
        <v>26325</v>
      </c>
      <c r="E1271" s="232" t="str">
        <f>CONCATENATE(SUM('Раздел 3'!AC233:AG233),"&gt;=",SUM('Раздел 3'!L233:M233))</f>
        <v>0&gt;=0</v>
      </c>
    </row>
    <row r="1272" spans="1:5" ht="42" hidden="1" customHeight="1">
      <c r="A1272" s="231" t="str">
        <f>IF((SUM('Раздел 3'!AC234:AG234)&gt;=SUM('Раздел 3'!L234:M234)),"","Неверно!")</f>
        <v/>
      </c>
      <c r="B1272" s="237" t="s">
        <v>32404</v>
      </c>
      <c r="C1272" s="232" t="s">
        <v>26466</v>
      </c>
      <c r="D1272" s="232" t="s">
        <v>26325</v>
      </c>
      <c r="E1272" s="232" t="str">
        <f>CONCATENATE(SUM('Раздел 3'!AC234:AG234),"&gt;=",SUM('Раздел 3'!L234:M234))</f>
        <v>0&gt;=0</v>
      </c>
    </row>
    <row r="1273" spans="1:5" ht="42" hidden="1" customHeight="1">
      <c r="A1273" s="231" t="str">
        <f>IF((SUM('Раздел 3'!AC235:AG235)&gt;=SUM('Раздел 3'!L235:M235)),"","Неверно!")</f>
        <v/>
      </c>
      <c r="B1273" s="237" t="s">
        <v>32404</v>
      </c>
      <c r="C1273" s="232" t="s">
        <v>26467</v>
      </c>
      <c r="D1273" s="232" t="s">
        <v>26325</v>
      </c>
      <c r="E1273" s="232" t="str">
        <f>CONCATENATE(SUM('Раздел 3'!AC235:AG235),"&gt;=",SUM('Раздел 3'!L235:M235))</f>
        <v>0&gt;=0</v>
      </c>
    </row>
    <row r="1274" spans="1:5" ht="42" hidden="1" customHeight="1">
      <c r="A1274" s="231" t="str">
        <f>IF((SUM('Раздел 3'!AC236:AG236)&gt;=SUM('Раздел 3'!L236:M236)),"","Неверно!")</f>
        <v/>
      </c>
      <c r="B1274" s="237" t="s">
        <v>32404</v>
      </c>
      <c r="C1274" s="232" t="s">
        <v>26468</v>
      </c>
      <c r="D1274" s="232" t="s">
        <v>26325</v>
      </c>
      <c r="E1274" s="232" t="str">
        <f>CONCATENATE(SUM('Раздел 3'!AC236:AG236),"&gt;=",SUM('Раздел 3'!L236:M236))</f>
        <v>0&gt;=0</v>
      </c>
    </row>
    <row r="1275" spans="1:5" ht="42" hidden="1" customHeight="1">
      <c r="A1275" s="231" t="str">
        <f>IF((SUM('Раздел 3'!AC237:AG237)&gt;=SUM('Раздел 3'!L237:M237)),"","Неверно!")</f>
        <v/>
      </c>
      <c r="B1275" s="237" t="s">
        <v>32404</v>
      </c>
      <c r="C1275" s="232" t="s">
        <v>26469</v>
      </c>
      <c r="D1275" s="232" t="s">
        <v>26325</v>
      </c>
      <c r="E1275" s="232" t="str">
        <f>CONCATENATE(SUM('Раздел 3'!AC237:AG237),"&gt;=",SUM('Раздел 3'!L237:M237))</f>
        <v>0&gt;=0</v>
      </c>
    </row>
    <row r="1276" spans="1:5" ht="42" hidden="1" customHeight="1">
      <c r="A1276" s="231" t="str">
        <f>IF((SUM('Раздел 3'!AC31:AG31)&gt;=SUM('Раздел 3'!L31:M31)),"","Неверно!")</f>
        <v/>
      </c>
      <c r="B1276" s="237" t="s">
        <v>32404</v>
      </c>
      <c r="C1276" s="232" t="s">
        <v>26470</v>
      </c>
      <c r="D1276" s="232" t="s">
        <v>26325</v>
      </c>
      <c r="E1276" s="232" t="str">
        <f>CONCATENATE(SUM('Раздел 3'!AC31:AG31),"&gt;=",SUM('Раздел 3'!L31:M31))</f>
        <v>0&gt;=0</v>
      </c>
    </row>
    <row r="1277" spans="1:5" ht="42" hidden="1" customHeight="1">
      <c r="A1277" s="231" t="str">
        <f>IF((SUM('Раздел 3'!AC238:AG238)&gt;=SUM('Раздел 3'!L238:M238)),"","Неверно!")</f>
        <v/>
      </c>
      <c r="B1277" s="237" t="s">
        <v>32404</v>
      </c>
      <c r="C1277" s="232" t="s">
        <v>26471</v>
      </c>
      <c r="D1277" s="232" t="s">
        <v>26325</v>
      </c>
      <c r="E1277" s="232" t="str">
        <f>CONCATENATE(SUM('Раздел 3'!AC238:AG238),"&gt;=",SUM('Раздел 3'!L238:M238))</f>
        <v>0&gt;=0</v>
      </c>
    </row>
    <row r="1278" spans="1:5" ht="42" hidden="1" customHeight="1">
      <c r="A1278" s="231" t="str">
        <f>IF((SUM('Раздел 3'!AC239:AG239)&gt;=SUM('Раздел 3'!L239:M239)),"","Неверно!")</f>
        <v/>
      </c>
      <c r="B1278" s="237" t="s">
        <v>32404</v>
      </c>
      <c r="C1278" s="232" t="s">
        <v>26472</v>
      </c>
      <c r="D1278" s="232" t="s">
        <v>26325</v>
      </c>
      <c r="E1278" s="232" t="str">
        <f>CONCATENATE(SUM('Раздел 3'!AC239:AG239),"&gt;=",SUM('Раздел 3'!L239:M239))</f>
        <v>0&gt;=0</v>
      </c>
    </row>
    <row r="1279" spans="1:5" ht="42" hidden="1" customHeight="1">
      <c r="A1279" s="231" t="str">
        <f>IF((SUM('Раздел 3'!AC240:AG240)&gt;=SUM('Раздел 3'!L240:M240)),"","Неверно!")</f>
        <v/>
      </c>
      <c r="B1279" s="237" t="s">
        <v>32404</v>
      </c>
      <c r="C1279" s="232" t="s">
        <v>26473</v>
      </c>
      <c r="D1279" s="232" t="s">
        <v>26325</v>
      </c>
      <c r="E1279" s="232" t="str">
        <f>CONCATENATE(SUM('Раздел 3'!AC240:AG240),"&gt;=",SUM('Раздел 3'!L240:M240))</f>
        <v>0&gt;=0</v>
      </c>
    </row>
    <row r="1280" spans="1:5" ht="42" hidden="1" customHeight="1">
      <c r="A1280" s="231" t="str">
        <f>IF((SUM('Раздел 3'!AC241:AG241)&gt;=SUM('Раздел 3'!L241:M241)),"","Неверно!")</f>
        <v/>
      </c>
      <c r="B1280" s="237" t="s">
        <v>32404</v>
      </c>
      <c r="C1280" s="232" t="s">
        <v>26474</v>
      </c>
      <c r="D1280" s="232" t="s">
        <v>26325</v>
      </c>
      <c r="E1280" s="232" t="str">
        <f>CONCATENATE(SUM('Раздел 3'!AC241:AG241),"&gt;=",SUM('Раздел 3'!L241:M241))</f>
        <v>0&gt;=0</v>
      </c>
    </row>
    <row r="1281" spans="1:5" ht="42" hidden="1" customHeight="1">
      <c r="A1281" s="231" t="str">
        <f>IF((SUM('Раздел 3'!AC242:AG242)&gt;=SUM('Раздел 3'!L242:M242)),"","Неверно!")</f>
        <v/>
      </c>
      <c r="B1281" s="237" t="s">
        <v>32404</v>
      </c>
      <c r="C1281" s="232" t="s">
        <v>26475</v>
      </c>
      <c r="D1281" s="232" t="s">
        <v>26325</v>
      </c>
      <c r="E1281" s="232" t="str">
        <f>CONCATENATE(SUM('Раздел 3'!AC242:AG242),"&gt;=",SUM('Раздел 3'!L242:M242))</f>
        <v>0&gt;=0</v>
      </c>
    </row>
    <row r="1282" spans="1:5" ht="42" hidden="1" customHeight="1">
      <c r="A1282" s="231" t="str">
        <f>IF((SUM('Раздел 3'!AC243:AG243)&gt;=SUM('Раздел 3'!L243:M243)),"","Неверно!")</f>
        <v/>
      </c>
      <c r="B1282" s="237" t="s">
        <v>32404</v>
      </c>
      <c r="C1282" s="232" t="s">
        <v>26476</v>
      </c>
      <c r="D1282" s="232" t="s">
        <v>26325</v>
      </c>
      <c r="E1282" s="232" t="str">
        <f>CONCATENATE(SUM('Раздел 3'!AC243:AG243),"&gt;=",SUM('Раздел 3'!L243:M243))</f>
        <v>0&gt;=0</v>
      </c>
    </row>
    <row r="1283" spans="1:5" ht="42" hidden="1" customHeight="1">
      <c r="A1283" s="231" t="str">
        <f>IF((SUM('Раздел 3'!AC244:AG244)&gt;=SUM('Раздел 3'!L244:M244)),"","Неверно!")</f>
        <v/>
      </c>
      <c r="B1283" s="237" t="s">
        <v>32404</v>
      </c>
      <c r="C1283" s="232" t="s">
        <v>26477</v>
      </c>
      <c r="D1283" s="232" t="s">
        <v>26325</v>
      </c>
      <c r="E1283" s="232" t="str">
        <f>CONCATENATE(SUM('Раздел 3'!AC244:AG244),"&gt;=",SUM('Раздел 3'!L244:M244))</f>
        <v>0&gt;=0</v>
      </c>
    </row>
    <row r="1284" spans="1:5" ht="42" hidden="1" customHeight="1">
      <c r="A1284" s="231" t="str">
        <f>IF((SUM('Раздел 3'!AC245:AG245)&gt;=SUM('Раздел 3'!L245:M245)),"","Неверно!")</f>
        <v/>
      </c>
      <c r="B1284" s="237" t="s">
        <v>32404</v>
      </c>
      <c r="C1284" s="232" t="s">
        <v>26478</v>
      </c>
      <c r="D1284" s="232" t="s">
        <v>26325</v>
      </c>
      <c r="E1284" s="232" t="str">
        <f>CONCATENATE(SUM('Раздел 3'!AC245:AG245),"&gt;=",SUM('Раздел 3'!L245:M245))</f>
        <v>0&gt;=0</v>
      </c>
    </row>
    <row r="1285" spans="1:5" ht="42" hidden="1" customHeight="1">
      <c r="A1285" s="231" t="str">
        <f>IF((SUM('Раздел 3'!AC246:AG246)&gt;=SUM('Раздел 3'!L246:M246)),"","Неверно!")</f>
        <v/>
      </c>
      <c r="B1285" s="237" t="s">
        <v>32404</v>
      </c>
      <c r="C1285" s="232" t="s">
        <v>26479</v>
      </c>
      <c r="D1285" s="232" t="s">
        <v>26325</v>
      </c>
      <c r="E1285" s="232" t="str">
        <f>CONCATENATE(SUM('Раздел 3'!AC246:AG246),"&gt;=",SUM('Раздел 3'!L246:M246))</f>
        <v>0&gt;=0</v>
      </c>
    </row>
    <row r="1286" spans="1:5" ht="42" hidden="1" customHeight="1">
      <c r="A1286" s="231" t="str">
        <f>IF((SUM('Раздел 3'!AC247:AG247)&gt;=SUM('Раздел 3'!L247:M247)),"","Неверно!")</f>
        <v/>
      </c>
      <c r="B1286" s="237" t="s">
        <v>32404</v>
      </c>
      <c r="C1286" s="232" t="s">
        <v>26480</v>
      </c>
      <c r="D1286" s="232" t="s">
        <v>26325</v>
      </c>
      <c r="E1286" s="232" t="str">
        <f>CONCATENATE(SUM('Раздел 3'!AC247:AG247),"&gt;=",SUM('Раздел 3'!L247:M247))</f>
        <v>0&gt;=0</v>
      </c>
    </row>
    <row r="1287" spans="1:5" ht="42" hidden="1" customHeight="1">
      <c r="A1287" s="231" t="str">
        <f>IF((SUM('Раздел 3'!AC32:AG32)&gt;=SUM('Раздел 3'!L32:M32)),"","Неверно!")</f>
        <v/>
      </c>
      <c r="B1287" s="237" t="s">
        <v>32404</v>
      </c>
      <c r="C1287" s="232" t="s">
        <v>26481</v>
      </c>
      <c r="D1287" s="232" t="s">
        <v>26325</v>
      </c>
      <c r="E1287" s="232" t="str">
        <f>CONCATENATE(SUM('Раздел 3'!AC32:AG32),"&gt;=",SUM('Раздел 3'!L32:M32))</f>
        <v>0&gt;=0</v>
      </c>
    </row>
    <row r="1288" spans="1:5" ht="42" hidden="1" customHeight="1">
      <c r="A1288" s="231" t="str">
        <f>IF((SUM('Раздел 3'!AC248:AG248)&gt;=SUM('Раздел 3'!L248:M248)),"","Неверно!")</f>
        <v/>
      </c>
      <c r="B1288" s="237" t="s">
        <v>32404</v>
      </c>
      <c r="C1288" s="232" t="s">
        <v>26482</v>
      </c>
      <c r="D1288" s="232" t="s">
        <v>26325</v>
      </c>
      <c r="E1288" s="232" t="str">
        <f>CONCATENATE(SUM('Раздел 3'!AC248:AG248),"&gt;=",SUM('Раздел 3'!L248:M248))</f>
        <v>0&gt;=0</v>
      </c>
    </row>
    <row r="1289" spans="1:5" ht="42" hidden="1" customHeight="1">
      <c r="A1289" s="231" t="str">
        <f>IF((SUM('Раздел 3'!AC249:AG249)&gt;=SUM('Раздел 3'!L249:M249)),"","Неверно!")</f>
        <v/>
      </c>
      <c r="B1289" s="237" t="s">
        <v>32404</v>
      </c>
      <c r="C1289" s="232" t="s">
        <v>26483</v>
      </c>
      <c r="D1289" s="232" t="s">
        <v>26325</v>
      </c>
      <c r="E1289" s="232" t="str">
        <f>CONCATENATE(SUM('Раздел 3'!AC249:AG249),"&gt;=",SUM('Раздел 3'!L249:M249))</f>
        <v>0&gt;=0</v>
      </c>
    </row>
    <row r="1290" spans="1:5" ht="42" hidden="1" customHeight="1">
      <c r="A1290" s="231" t="str">
        <f>IF((SUM('Раздел 3'!AC250:AG250)&gt;=SUM('Раздел 3'!L250:M250)),"","Неверно!")</f>
        <v/>
      </c>
      <c r="B1290" s="237" t="s">
        <v>32404</v>
      </c>
      <c r="C1290" s="232" t="s">
        <v>26484</v>
      </c>
      <c r="D1290" s="232" t="s">
        <v>26325</v>
      </c>
      <c r="E1290" s="232" t="str">
        <f>CONCATENATE(SUM('Раздел 3'!AC250:AG250),"&gt;=",SUM('Раздел 3'!L250:M250))</f>
        <v>0&gt;=0</v>
      </c>
    </row>
    <row r="1291" spans="1:5" ht="42" hidden="1" customHeight="1">
      <c r="A1291" s="231" t="str">
        <f>IF((SUM('Раздел 3'!AC251:AG251)&gt;=SUM('Раздел 3'!L251:M251)),"","Неверно!")</f>
        <v/>
      </c>
      <c r="B1291" s="237" t="s">
        <v>32404</v>
      </c>
      <c r="C1291" s="232" t="s">
        <v>26485</v>
      </c>
      <c r="D1291" s="232" t="s">
        <v>26325</v>
      </c>
      <c r="E1291" s="232" t="str">
        <f>CONCATENATE(SUM('Раздел 3'!AC251:AG251),"&gt;=",SUM('Раздел 3'!L251:M251))</f>
        <v>0&gt;=0</v>
      </c>
    </row>
    <row r="1292" spans="1:5" ht="42" hidden="1" customHeight="1">
      <c r="A1292" s="231" t="str">
        <f>IF((SUM('Раздел 3'!AC252:AG252)&gt;=SUM('Раздел 3'!L252:M252)),"","Неверно!")</f>
        <v/>
      </c>
      <c r="B1292" s="237" t="s">
        <v>32404</v>
      </c>
      <c r="C1292" s="232" t="s">
        <v>26486</v>
      </c>
      <c r="D1292" s="232" t="s">
        <v>26325</v>
      </c>
      <c r="E1292" s="232" t="str">
        <f>CONCATENATE(SUM('Раздел 3'!AC252:AG252),"&gt;=",SUM('Раздел 3'!L252:M252))</f>
        <v>0&gt;=0</v>
      </c>
    </row>
    <row r="1293" spans="1:5" ht="42" hidden="1" customHeight="1">
      <c r="A1293" s="231" t="str">
        <f>IF((SUM('Раздел 3'!AC253:AG253)&gt;=SUM('Раздел 3'!L253:M253)),"","Неверно!")</f>
        <v/>
      </c>
      <c r="B1293" s="237" t="s">
        <v>32404</v>
      </c>
      <c r="C1293" s="232" t="s">
        <v>26487</v>
      </c>
      <c r="D1293" s="232" t="s">
        <v>26325</v>
      </c>
      <c r="E1293" s="232" t="str">
        <f>CONCATENATE(SUM('Раздел 3'!AC253:AG253),"&gt;=",SUM('Раздел 3'!L253:M253))</f>
        <v>0&gt;=0</v>
      </c>
    </row>
    <row r="1294" spans="1:5" ht="42" hidden="1" customHeight="1">
      <c r="A1294" s="231" t="str">
        <f>IF((SUM('Раздел 3'!AC254:AG254)&gt;=SUM('Раздел 3'!L254:M254)),"","Неверно!")</f>
        <v/>
      </c>
      <c r="B1294" s="237" t="s">
        <v>32404</v>
      </c>
      <c r="C1294" s="232" t="s">
        <v>26488</v>
      </c>
      <c r="D1294" s="232" t="s">
        <v>26325</v>
      </c>
      <c r="E1294" s="232" t="str">
        <f>CONCATENATE(SUM('Раздел 3'!AC254:AG254),"&gt;=",SUM('Раздел 3'!L254:M254))</f>
        <v>0&gt;=0</v>
      </c>
    </row>
    <row r="1295" spans="1:5" ht="42" hidden="1" customHeight="1">
      <c r="A1295" s="231" t="str">
        <f>IF((SUM('Раздел 3'!AC255:AG255)&gt;=SUM('Раздел 3'!L255:M255)),"","Неверно!")</f>
        <v/>
      </c>
      <c r="B1295" s="237" t="s">
        <v>32404</v>
      </c>
      <c r="C1295" s="232" t="s">
        <v>26489</v>
      </c>
      <c r="D1295" s="232" t="s">
        <v>26325</v>
      </c>
      <c r="E1295" s="232" t="str">
        <f>CONCATENATE(SUM('Раздел 3'!AC255:AG255),"&gt;=",SUM('Раздел 3'!L255:M255))</f>
        <v>0&gt;=0</v>
      </c>
    </row>
    <row r="1296" spans="1:5" ht="42" hidden="1" customHeight="1">
      <c r="A1296" s="231" t="str">
        <f>IF((SUM('Раздел 3'!AC256:AG256)&gt;=SUM('Раздел 3'!L256:M256)),"","Неверно!")</f>
        <v/>
      </c>
      <c r="B1296" s="237" t="s">
        <v>32404</v>
      </c>
      <c r="C1296" s="232" t="s">
        <v>26490</v>
      </c>
      <c r="D1296" s="232" t="s">
        <v>26325</v>
      </c>
      <c r="E1296" s="232" t="str">
        <f>CONCATENATE(SUM('Раздел 3'!AC256:AG256),"&gt;=",SUM('Раздел 3'!L256:M256))</f>
        <v>0&gt;=0</v>
      </c>
    </row>
    <row r="1297" spans="1:5" ht="42" hidden="1" customHeight="1">
      <c r="A1297" s="231" t="str">
        <f>IF((SUM('Раздел 3'!AC257:AG257)&gt;=SUM('Раздел 3'!L257:M257)),"","Неверно!")</f>
        <v/>
      </c>
      <c r="B1297" s="237" t="s">
        <v>32404</v>
      </c>
      <c r="C1297" s="232" t="s">
        <v>26491</v>
      </c>
      <c r="D1297" s="232" t="s">
        <v>26325</v>
      </c>
      <c r="E1297" s="232" t="str">
        <f>CONCATENATE(SUM('Раздел 3'!AC257:AG257),"&gt;=",SUM('Раздел 3'!L257:M257))</f>
        <v>0&gt;=0</v>
      </c>
    </row>
    <row r="1298" spans="1:5" ht="42" hidden="1" customHeight="1">
      <c r="A1298" s="231" t="str">
        <f>IF((SUM('Раздел 3'!AC33:AG33)&gt;=SUM('Раздел 3'!L33:M33)),"","Неверно!")</f>
        <v/>
      </c>
      <c r="B1298" s="237" t="s">
        <v>32404</v>
      </c>
      <c r="C1298" s="232" t="s">
        <v>26492</v>
      </c>
      <c r="D1298" s="232" t="s">
        <v>26325</v>
      </c>
      <c r="E1298" s="232" t="str">
        <f>CONCATENATE(SUM('Раздел 3'!AC33:AG33),"&gt;=",SUM('Раздел 3'!L33:M33))</f>
        <v>0&gt;=0</v>
      </c>
    </row>
    <row r="1299" spans="1:5" ht="42" hidden="1" customHeight="1">
      <c r="A1299" s="231" t="str">
        <f>IF((SUM('Раздел 3'!AC258:AG258)&gt;=SUM('Раздел 3'!L258:M258)),"","Неверно!")</f>
        <v/>
      </c>
      <c r="B1299" s="237" t="s">
        <v>32404</v>
      </c>
      <c r="C1299" s="232" t="s">
        <v>31522</v>
      </c>
      <c r="D1299" s="232" t="s">
        <v>26325</v>
      </c>
      <c r="E1299" s="232" t="str">
        <f>CONCATENATE(SUM('Раздел 3'!AC258:AG258),"&gt;=",SUM('Раздел 3'!L258:M258))</f>
        <v>0&gt;=0</v>
      </c>
    </row>
    <row r="1300" spans="1:5" ht="42" hidden="1" customHeight="1">
      <c r="A1300" s="231" t="str">
        <f>IF((SUM('Раздел 3'!AC259:AG259)&gt;=SUM('Раздел 3'!L259:M259)),"","Неверно!")</f>
        <v/>
      </c>
      <c r="B1300" s="237" t="s">
        <v>32404</v>
      </c>
      <c r="C1300" s="232" t="s">
        <v>31523</v>
      </c>
      <c r="D1300" s="232" t="s">
        <v>26325</v>
      </c>
      <c r="E1300" s="232" t="str">
        <f>CONCATENATE(SUM('Раздел 3'!AC259:AG259),"&gt;=",SUM('Раздел 3'!L259:M259))</f>
        <v>0&gt;=0</v>
      </c>
    </row>
    <row r="1301" spans="1:5" ht="42" hidden="1" customHeight="1">
      <c r="A1301" s="231" t="str">
        <f>IF((SUM('Раздел 3'!AC260:AG260)&gt;=SUM('Раздел 3'!L260:M260)),"","Неверно!")</f>
        <v/>
      </c>
      <c r="B1301" s="237" t="s">
        <v>32404</v>
      </c>
      <c r="C1301" s="232" t="s">
        <v>31524</v>
      </c>
      <c r="D1301" s="232" t="s">
        <v>26325</v>
      </c>
      <c r="E1301" s="232" t="str">
        <f>CONCATENATE(SUM('Раздел 3'!AC260:AG260),"&gt;=",SUM('Раздел 3'!L260:M260))</f>
        <v>0&gt;=0</v>
      </c>
    </row>
    <row r="1302" spans="1:5" ht="42" hidden="1" customHeight="1">
      <c r="A1302" s="231" t="str">
        <f>IF((SUM('Раздел 3'!AC261:AG261)&gt;=SUM('Раздел 3'!L261:M261)),"","Неверно!")</f>
        <v/>
      </c>
      <c r="B1302" s="237" t="s">
        <v>32404</v>
      </c>
      <c r="C1302" s="232" t="s">
        <v>31525</v>
      </c>
      <c r="D1302" s="232" t="s">
        <v>26325</v>
      </c>
      <c r="E1302" s="232" t="str">
        <f>CONCATENATE(SUM('Раздел 3'!AC261:AG261),"&gt;=",SUM('Раздел 3'!L261:M261))</f>
        <v>0&gt;=0</v>
      </c>
    </row>
    <row r="1303" spans="1:5" ht="42" hidden="1" customHeight="1">
      <c r="A1303" s="231" t="str">
        <f>IF((SUM('Раздел 3'!AC262:AG262)&gt;=SUM('Раздел 3'!L262:M262)),"","Неверно!")</f>
        <v/>
      </c>
      <c r="B1303" s="237" t="s">
        <v>32404</v>
      </c>
      <c r="C1303" s="232" t="s">
        <v>31526</v>
      </c>
      <c r="D1303" s="232" t="s">
        <v>26325</v>
      </c>
      <c r="E1303" s="232" t="str">
        <f>CONCATENATE(SUM('Раздел 3'!AC262:AG262),"&gt;=",SUM('Раздел 3'!L262:M262))</f>
        <v>0&gt;=0</v>
      </c>
    </row>
    <row r="1304" spans="1:5" ht="42" hidden="1" customHeight="1">
      <c r="A1304" s="231" t="str">
        <f>IF((SUM('Раздел 3'!AC263:AG263)&gt;=SUM('Раздел 3'!L263:M263)),"","Неверно!")</f>
        <v/>
      </c>
      <c r="B1304" s="237" t="s">
        <v>32404</v>
      </c>
      <c r="C1304" s="232" t="s">
        <v>31527</v>
      </c>
      <c r="D1304" s="232" t="s">
        <v>26325</v>
      </c>
      <c r="E1304" s="232" t="str">
        <f>CONCATENATE(SUM('Раздел 3'!AC263:AG263),"&gt;=",SUM('Раздел 3'!L263:M263))</f>
        <v>0&gt;=0</v>
      </c>
    </row>
    <row r="1305" spans="1:5" ht="42" hidden="1" customHeight="1">
      <c r="A1305" s="231" t="str">
        <f>IF((SUM('Раздел 3'!AC264:AG264)&gt;=SUM('Раздел 3'!L264:M264)),"","Неверно!")</f>
        <v/>
      </c>
      <c r="B1305" s="237" t="s">
        <v>32404</v>
      </c>
      <c r="C1305" s="232" t="s">
        <v>31528</v>
      </c>
      <c r="D1305" s="232" t="s">
        <v>26325</v>
      </c>
      <c r="E1305" s="232" t="str">
        <f>CONCATENATE(SUM('Раздел 3'!AC264:AG264),"&gt;=",SUM('Раздел 3'!L264:M264))</f>
        <v>0&gt;=0</v>
      </c>
    </row>
    <row r="1306" spans="1:5" ht="42" hidden="1" customHeight="1">
      <c r="A1306" s="231" t="str">
        <f>IF((SUM('Раздел 3'!AC265:AG265)&gt;=SUM('Раздел 3'!L265:M265)),"","Неверно!")</f>
        <v/>
      </c>
      <c r="B1306" s="237" t="s">
        <v>32404</v>
      </c>
      <c r="C1306" s="232" t="s">
        <v>31529</v>
      </c>
      <c r="D1306" s="232" t="s">
        <v>26325</v>
      </c>
      <c r="E1306" s="232" t="str">
        <f>CONCATENATE(SUM('Раздел 3'!AC265:AG265),"&gt;=",SUM('Раздел 3'!L265:M265))</f>
        <v>0&gt;=0</v>
      </c>
    </row>
    <row r="1307" spans="1:5" ht="42" hidden="1" customHeight="1">
      <c r="A1307" s="231" t="str">
        <f>IF((SUM('Раздел 3'!AC266:AG266)&gt;=SUM('Раздел 3'!L266:M266)),"","Неверно!")</f>
        <v/>
      </c>
      <c r="B1307" s="237" t="s">
        <v>32404</v>
      </c>
      <c r="C1307" s="232" t="s">
        <v>31530</v>
      </c>
      <c r="D1307" s="232" t="s">
        <v>26325</v>
      </c>
      <c r="E1307" s="232" t="str">
        <f>CONCATENATE(SUM('Раздел 3'!AC266:AG266),"&gt;=",SUM('Раздел 3'!L266:M266))</f>
        <v>0&gt;=0</v>
      </c>
    </row>
    <row r="1308" spans="1:5" ht="42" hidden="1" customHeight="1">
      <c r="A1308" s="231" t="str">
        <f>IF((SUM('Раздел 3'!AC267:AG267)&gt;=SUM('Раздел 3'!L267:M267)),"","Неверно!")</f>
        <v/>
      </c>
      <c r="B1308" s="237" t="s">
        <v>32404</v>
      </c>
      <c r="C1308" s="232" t="s">
        <v>31531</v>
      </c>
      <c r="D1308" s="232" t="s">
        <v>26325</v>
      </c>
      <c r="E1308" s="232" t="str">
        <f>CONCATENATE(SUM('Раздел 3'!AC267:AG267),"&gt;=",SUM('Раздел 3'!L267:M267))</f>
        <v>0&gt;=0</v>
      </c>
    </row>
    <row r="1309" spans="1:5" ht="42" hidden="1" customHeight="1">
      <c r="A1309" s="231" t="str">
        <f>IF((SUM('Раздел 3'!AC34:AG34)&gt;=SUM('Раздел 3'!L34:M34)),"","Неверно!")</f>
        <v/>
      </c>
      <c r="B1309" s="237" t="s">
        <v>32404</v>
      </c>
      <c r="C1309" s="232" t="s">
        <v>26493</v>
      </c>
      <c r="D1309" s="232" t="s">
        <v>26325</v>
      </c>
      <c r="E1309" s="232" t="str">
        <f>CONCATENATE(SUM('Раздел 3'!AC34:AG34),"&gt;=",SUM('Раздел 3'!L34:M34))</f>
        <v>0&gt;=0</v>
      </c>
    </row>
    <row r="1310" spans="1:5" ht="42" hidden="1" customHeight="1">
      <c r="A1310" s="231" t="str">
        <f>IF((SUM('Раздел 3'!AC268:AG268)&gt;=SUM('Раздел 3'!L268:M268)),"","Неверно!")</f>
        <v/>
      </c>
      <c r="B1310" s="237" t="s">
        <v>32404</v>
      </c>
      <c r="C1310" s="232" t="s">
        <v>31532</v>
      </c>
      <c r="D1310" s="232" t="s">
        <v>26325</v>
      </c>
      <c r="E1310" s="232" t="str">
        <f>CONCATENATE(SUM('Раздел 3'!AC268:AG268),"&gt;=",SUM('Раздел 3'!L268:M268))</f>
        <v>0&gt;=0</v>
      </c>
    </row>
    <row r="1311" spans="1:5" ht="42" hidden="1" customHeight="1">
      <c r="A1311" s="231" t="str">
        <f>IF((SUM('Раздел 3'!AC35:AG35)&gt;=SUM('Раздел 3'!L35:M35)),"","Неверно!")</f>
        <v/>
      </c>
      <c r="B1311" s="237" t="s">
        <v>32404</v>
      </c>
      <c r="C1311" s="232" t="s">
        <v>26494</v>
      </c>
      <c r="D1311" s="232" t="s">
        <v>26325</v>
      </c>
      <c r="E1311" s="232" t="str">
        <f>CONCATENATE(SUM('Раздел 3'!AC35:AG35),"&gt;=",SUM('Раздел 3'!L35:M35))</f>
        <v>0&gt;=0</v>
      </c>
    </row>
    <row r="1312" spans="1:5" ht="42" hidden="1" customHeight="1">
      <c r="A1312" s="231" t="str">
        <f>IF((SUM('Раздел 3'!AC36:AG36)&gt;=SUM('Раздел 3'!L36:M36)),"","Неверно!")</f>
        <v/>
      </c>
      <c r="B1312" s="237" t="s">
        <v>32404</v>
      </c>
      <c r="C1312" s="232" t="s">
        <v>26495</v>
      </c>
      <c r="D1312" s="232" t="s">
        <v>26325</v>
      </c>
      <c r="E1312" s="232" t="str">
        <f>CONCATENATE(SUM('Раздел 3'!AC36:AG36),"&gt;=",SUM('Раздел 3'!L36:M36))</f>
        <v>0&gt;=0</v>
      </c>
    </row>
    <row r="1313" spans="1:5" ht="42" hidden="1" customHeight="1">
      <c r="A1313" s="231" t="str">
        <f>IF((SUM('Раздел 3'!AC37:AG37)&gt;=SUM('Раздел 3'!L37:M37)),"","Неверно!")</f>
        <v/>
      </c>
      <c r="B1313" s="237" t="s">
        <v>32404</v>
      </c>
      <c r="C1313" s="232" t="s">
        <v>26496</v>
      </c>
      <c r="D1313" s="232" t="s">
        <v>26325</v>
      </c>
      <c r="E1313" s="232" t="str">
        <f>CONCATENATE(SUM('Раздел 3'!AC37:AG37),"&gt;=",SUM('Раздел 3'!L37:M37))</f>
        <v>0&gt;=0</v>
      </c>
    </row>
    <row r="1314" spans="1:5" ht="42" hidden="1" customHeight="1">
      <c r="A1314" s="231" t="str">
        <f>IF((SUM('Раздел 3'!AC11:AG11)&gt;=SUM('Раздел 3'!L11:M11)),"","Неверно!")</f>
        <v/>
      </c>
      <c r="B1314" s="237" t="s">
        <v>32404</v>
      </c>
      <c r="C1314" s="232" t="s">
        <v>26497</v>
      </c>
      <c r="D1314" s="232" t="s">
        <v>26325</v>
      </c>
      <c r="E1314" s="232" t="str">
        <f>CONCATENATE(SUM('Раздел 3'!AC11:AG11),"&gt;=",SUM('Раздел 3'!L11:M11))</f>
        <v>0&gt;=0</v>
      </c>
    </row>
    <row r="1315" spans="1:5" ht="42" hidden="1" customHeight="1">
      <c r="A1315" s="231" t="str">
        <f>IF((SUM('Раздел 3'!AC38:AG38)&gt;=SUM('Раздел 3'!L38:M38)),"","Неверно!")</f>
        <v/>
      </c>
      <c r="B1315" s="237" t="s">
        <v>32404</v>
      </c>
      <c r="C1315" s="232" t="s">
        <v>26498</v>
      </c>
      <c r="D1315" s="232" t="s">
        <v>26325</v>
      </c>
      <c r="E1315" s="232" t="str">
        <f>CONCATENATE(SUM('Раздел 3'!AC38:AG38),"&gt;=",SUM('Раздел 3'!L38:M38))</f>
        <v>0&gt;=0</v>
      </c>
    </row>
    <row r="1316" spans="1:5" ht="42" hidden="1" customHeight="1">
      <c r="A1316" s="231" t="str">
        <f>IF((SUM('Раздел 3'!AC39:AG39)&gt;=SUM('Раздел 3'!L39:M39)),"","Неверно!")</f>
        <v/>
      </c>
      <c r="B1316" s="237" t="s">
        <v>32404</v>
      </c>
      <c r="C1316" s="232" t="s">
        <v>26499</v>
      </c>
      <c r="D1316" s="232" t="s">
        <v>26325</v>
      </c>
      <c r="E1316" s="232" t="str">
        <f>CONCATENATE(SUM('Раздел 3'!AC39:AG39),"&gt;=",SUM('Раздел 3'!L39:M39))</f>
        <v>0&gt;=0</v>
      </c>
    </row>
    <row r="1317" spans="1:5" ht="42" hidden="1" customHeight="1">
      <c r="A1317" s="231" t="str">
        <f>IF((SUM('Раздел 3'!AC40:AG40)&gt;=SUM('Раздел 3'!L40:M40)),"","Неверно!")</f>
        <v/>
      </c>
      <c r="B1317" s="237" t="s">
        <v>32404</v>
      </c>
      <c r="C1317" s="232" t="s">
        <v>26500</v>
      </c>
      <c r="D1317" s="232" t="s">
        <v>26325</v>
      </c>
      <c r="E1317" s="232" t="str">
        <f>CONCATENATE(SUM('Раздел 3'!AC40:AG40),"&gt;=",SUM('Раздел 3'!L40:M40))</f>
        <v>0&gt;=0</v>
      </c>
    </row>
    <row r="1318" spans="1:5" ht="42" hidden="1" customHeight="1">
      <c r="A1318" s="231" t="str">
        <f>IF((SUM('Раздел 3'!AC41:AG41)&gt;=SUM('Раздел 3'!L41:M41)),"","Неверно!")</f>
        <v/>
      </c>
      <c r="B1318" s="237" t="s">
        <v>32404</v>
      </c>
      <c r="C1318" s="232" t="s">
        <v>26501</v>
      </c>
      <c r="D1318" s="232" t="s">
        <v>26325</v>
      </c>
      <c r="E1318" s="232" t="str">
        <f>CONCATENATE(SUM('Раздел 3'!AC41:AG41),"&gt;=",SUM('Раздел 3'!L41:M41))</f>
        <v>0&gt;=0</v>
      </c>
    </row>
    <row r="1319" spans="1:5" ht="42" hidden="1" customHeight="1">
      <c r="A1319" s="231" t="str">
        <f>IF((SUM('Раздел 3'!AC42:AG42)&gt;=SUM('Раздел 3'!L42:M42)),"","Неверно!")</f>
        <v/>
      </c>
      <c r="B1319" s="237" t="s">
        <v>32404</v>
      </c>
      <c r="C1319" s="232" t="s">
        <v>26502</v>
      </c>
      <c r="D1319" s="232" t="s">
        <v>26325</v>
      </c>
      <c r="E1319" s="232" t="str">
        <f>CONCATENATE(SUM('Раздел 3'!AC42:AG42),"&gt;=",SUM('Раздел 3'!L42:M42))</f>
        <v>0&gt;=0</v>
      </c>
    </row>
    <row r="1320" spans="1:5" ht="42" hidden="1" customHeight="1">
      <c r="A1320" s="231" t="str">
        <f>IF((SUM('Раздел 3'!AC43:AG43)&gt;=SUM('Раздел 3'!L43:M43)),"","Неверно!")</f>
        <v/>
      </c>
      <c r="B1320" s="237" t="s">
        <v>32404</v>
      </c>
      <c r="C1320" s="232" t="s">
        <v>26503</v>
      </c>
      <c r="D1320" s="232" t="s">
        <v>26325</v>
      </c>
      <c r="E1320" s="232" t="str">
        <f>CONCATENATE(SUM('Раздел 3'!AC43:AG43),"&gt;=",SUM('Раздел 3'!L43:M43))</f>
        <v>0&gt;=0</v>
      </c>
    </row>
    <row r="1321" spans="1:5" ht="42" hidden="1" customHeight="1">
      <c r="A1321" s="231" t="str">
        <f>IF((SUM('Раздел 3'!AC44:AG44)&gt;=SUM('Раздел 3'!L44:M44)),"","Неверно!")</f>
        <v/>
      </c>
      <c r="B1321" s="237" t="s">
        <v>32404</v>
      </c>
      <c r="C1321" s="232" t="s">
        <v>26504</v>
      </c>
      <c r="D1321" s="232" t="s">
        <v>26325</v>
      </c>
      <c r="E1321" s="232" t="str">
        <f>CONCATENATE(SUM('Раздел 3'!AC44:AG44),"&gt;=",SUM('Раздел 3'!L44:M44))</f>
        <v>0&gt;=0</v>
      </c>
    </row>
    <row r="1322" spans="1:5" ht="42" hidden="1" customHeight="1">
      <c r="A1322" s="231" t="str">
        <f>IF((SUM('Раздел 3'!AC45:AG45)&gt;=SUM('Раздел 3'!L45:M45)),"","Неверно!")</f>
        <v/>
      </c>
      <c r="B1322" s="237" t="s">
        <v>32404</v>
      </c>
      <c r="C1322" s="232" t="s">
        <v>26505</v>
      </c>
      <c r="D1322" s="232" t="s">
        <v>26325</v>
      </c>
      <c r="E1322" s="232" t="str">
        <f>CONCATENATE(SUM('Раздел 3'!AC45:AG45),"&gt;=",SUM('Раздел 3'!L45:M45))</f>
        <v>0&gt;=0</v>
      </c>
    </row>
    <row r="1323" spans="1:5" ht="42" hidden="1" customHeight="1">
      <c r="A1323" s="231" t="str">
        <f>IF((SUM('Раздел 3'!AC46:AG46)&gt;=SUM('Раздел 3'!L46:M46)),"","Неверно!")</f>
        <v/>
      </c>
      <c r="B1323" s="237" t="s">
        <v>32404</v>
      </c>
      <c r="C1323" s="232" t="s">
        <v>26506</v>
      </c>
      <c r="D1323" s="232" t="s">
        <v>26325</v>
      </c>
      <c r="E1323" s="232" t="str">
        <f>CONCATENATE(SUM('Раздел 3'!AC46:AG46),"&gt;=",SUM('Раздел 3'!L46:M46))</f>
        <v>0&gt;=0</v>
      </c>
    </row>
    <row r="1324" spans="1:5" ht="42" hidden="1" customHeight="1">
      <c r="A1324" s="231" t="str">
        <f>IF((SUM('Раздел 3'!AC47:AG47)&gt;=SUM('Раздел 3'!L47:M47)),"","Неверно!")</f>
        <v/>
      </c>
      <c r="B1324" s="237" t="s">
        <v>32404</v>
      </c>
      <c r="C1324" s="232" t="s">
        <v>26507</v>
      </c>
      <c r="D1324" s="232" t="s">
        <v>26325</v>
      </c>
      <c r="E1324" s="232" t="str">
        <f>CONCATENATE(SUM('Раздел 3'!AC47:AG47),"&gt;=",SUM('Раздел 3'!L47:M47))</f>
        <v>0&gt;=0</v>
      </c>
    </row>
    <row r="1325" spans="1:5" ht="42" hidden="1" customHeight="1">
      <c r="A1325" s="231" t="str">
        <f>IF((SUM('Раздел 3'!AC12:AG12)&gt;=SUM('Раздел 3'!L12:M12)),"","Неверно!")</f>
        <v/>
      </c>
      <c r="B1325" s="237" t="s">
        <v>32404</v>
      </c>
      <c r="C1325" s="232" t="s">
        <v>26508</v>
      </c>
      <c r="D1325" s="232" t="s">
        <v>26325</v>
      </c>
      <c r="E1325" s="232" t="str">
        <f>CONCATENATE(SUM('Раздел 3'!AC12:AG12),"&gt;=",SUM('Раздел 3'!L12:M12))</f>
        <v>0&gt;=0</v>
      </c>
    </row>
    <row r="1326" spans="1:5" ht="42" hidden="1" customHeight="1">
      <c r="A1326" s="231" t="str">
        <f>IF((SUM('Раздел 3'!AC48:AG48)&gt;=SUM('Раздел 3'!L48:M48)),"","Неверно!")</f>
        <v/>
      </c>
      <c r="B1326" s="237" t="s">
        <v>32404</v>
      </c>
      <c r="C1326" s="232" t="s">
        <v>26509</v>
      </c>
      <c r="D1326" s="232" t="s">
        <v>26325</v>
      </c>
      <c r="E1326" s="232" t="str">
        <f>CONCATENATE(SUM('Раздел 3'!AC48:AG48),"&gt;=",SUM('Раздел 3'!L48:M48))</f>
        <v>0&gt;=0</v>
      </c>
    </row>
    <row r="1327" spans="1:5" ht="42" hidden="1" customHeight="1">
      <c r="A1327" s="231" t="str">
        <f>IF((SUM('Раздел 3'!AC49:AG49)&gt;=SUM('Раздел 3'!L49:M49)),"","Неверно!")</f>
        <v/>
      </c>
      <c r="B1327" s="237" t="s">
        <v>32404</v>
      </c>
      <c r="C1327" s="232" t="s">
        <v>26510</v>
      </c>
      <c r="D1327" s="232" t="s">
        <v>26325</v>
      </c>
      <c r="E1327" s="232" t="str">
        <f>CONCATENATE(SUM('Раздел 3'!AC49:AG49),"&gt;=",SUM('Раздел 3'!L49:M49))</f>
        <v>0&gt;=0</v>
      </c>
    </row>
    <row r="1328" spans="1:5" ht="42" hidden="1" customHeight="1">
      <c r="A1328" s="231" t="str">
        <f>IF((SUM('Раздел 3'!AC50:AG50)&gt;=SUM('Раздел 3'!L50:M50)),"","Неверно!")</f>
        <v/>
      </c>
      <c r="B1328" s="237" t="s">
        <v>32404</v>
      </c>
      <c r="C1328" s="232" t="s">
        <v>26511</v>
      </c>
      <c r="D1328" s="232" t="s">
        <v>26325</v>
      </c>
      <c r="E1328" s="232" t="str">
        <f>CONCATENATE(SUM('Раздел 3'!AC50:AG50),"&gt;=",SUM('Раздел 3'!L50:M50))</f>
        <v>0&gt;=0</v>
      </c>
    </row>
    <row r="1329" spans="1:5" ht="42" hidden="1" customHeight="1">
      <c r="A1329" s="231" t="str">
        <f>IF((SUM('Раздел 3'!AC51:AG51)&gt;=SUM('Раздел 3'!L51:M51)),"","Неверно!")</f>
        <v/>
      </c>
      <c r="B1329" s="237" t="s">
        <v>32404</v>
      </c>
      <c r="C1329" s="232" t="s">
        <v>26512</v>
      </c>
      <c r="D1329" s="232" t="s">
        <v>26325</v>
      </c>
      <c r="E1329" s="232" t="str">
        <f>CONCATENATE(SUM('Раздел 3'!AC51:AG51),"&gt;=",SUM('Раздел 3'!L51:M51))</f>
        <v>0&gt;=0</v>
      </c>
    </row>
    <row r="1330" spans="1:5" ht="42" hidden="1" customHeight="1">
      <c r="A1330" s="231" t="str">
        <f>IF((SUM('Раздел 3'!AC52:AG52)&gt;=SUM('Раздел 3'!L52:M52)),"","Неверно!")</f>
        <v/>
      </c>
      <c r="B1330" s="237" t="s">
        <v>32404</v>
      </c>
      <c r="C1330" s="232" t="s">
        <v>26513</v>
      </c>
      <c r="D1330" s="232" t="s">
        <v>26325</v>
      </c>
      <c r="E1330" s="232" t="str">
        <f>CONCATENATE(SUM('Раздел 3'!AC52:AG52),"&gt;=",SUM('Раздел 3'!L52:M52))</f>
        <v>0&gt;=0</v>
      </c>
    </row>
    <row r="1331" spans="1:5" ht="42" hidden="1" customHeight="1">
      <c r="A1331" s="231" t="str">
        <f>IF((SUM('Раздел 3'!AC53:AG53)&gt;=SUM('Раздел 3'!L53:M53)),"","Неверно!")</f>
        <v/>
      </c>
      <c r="B1331" s="237" t="s">
        <v>32404</v>
      </c>
      <c r="C1331" s="232" t="s">
        <v>26514</v>
      </c>
      <c r="D1331" s="232" t="s">
        <v>26325</v>
      </c>
      <c r="E1331" s="232" t="str">
        <f>CONCATENATE(SUM('Раздел 3'!AC53:AG53),"&gt;=",SUM('Раздел 3'!L53:M53))</f>
        <v>0&gt;=0</v>
      </c>
    </row>
    <row r="1332" spans="1:5" ht="42" hidden="1" customHeight="1">
      <c r="A1332" s="231" t="str">
        <f>IF((SUM('Раздел 3'!AC54:AG54)&gt;=SUM('Раздел 3'!L54:M54)),"","Неверно!")</f>
        <v/>
      </c>
      <c r="B1332" s="237" t="s">
        <v>32404</v>
      </c>
      <c r="C1332" s="232" t="s">
        <v>26515</v>
      </c>
      <c r="D1332" s="232" t="s">
        <v>26325</v>
      </c>
      <c r="E1332" s="232" t="str">
        <f>CONCATENATE(SUM('Раздел 3'!AC54:AG54),"&gt;=",SUM('Раздел 3'!L54:M54))</f>
        <v>0&gt;=0</v>
      </c>
    </row>
    <row r="1333" spans="1:5" ht="42" hidden="1" customHeight="1">
      <c r="A1333" s="231" t="str">
        <f>IF((SUM('Раздел 3'!AC55:AG55)&gt;=SUM('Раздел 3'!L55:M55)),"","Неверно!")</f>
        <v/>
      </c>
      <c r="B1333" s="237" t="s">
        <v>32404</v>
      </c>
      <c r="C1333" s="232" t="s">
        <v>26516</v>
      </c>
      <c r="D1333" s="232" t="s">
        <v>26325</v>
      </c>
      <c r="E1333" s="232" t="str">
        <f>CONCATENATE(SUM('Раздел 3'!AC55:AG55),"&gt;=",SUM('Раздел 3'!L55:M55))</f>
        <v>0&gt;=0</v>
      </c>
    </row>
    <row r="1334" spans="1:5" ht="42" hidden="1" customHeight="1">
      <c r="A1334" s="231" t="str">
        <f>IF((SUM('Раздел 3'!AC56:AG56)&gt;=SUM('Раздел 3'!L56:M56)),"","Неверно!")</f>
        <v/>
      </c>
      <c r="B1334" s="237" t="s">
        <v>32404</v>
      </c>
      <c r="C1334" s="232" t="s">
        <v>26517</v>
      </c>
      <c r="D1334" s="232" t="s">
        <v>26325</v>
      </c>
      <c r="E1334" s="232" t="str">
        <f>CONCATENATE(SUM('Раздел 3'!AC56:AG56),"&gt;=",SUM('Раздел 3'!L56:M56))</f>
        <v>0&gt;=0</v>
      </c>
    </row>
    <row r="1335" spans="1:5" ht="42" hidden="1" customHeight="1">
      <c r="A1335" s="231" t="str">
        <f>IF((SUM('Раздел 3'!AC57:AG57)&gt;=SUM('Раздел 3'!L57:M57)),"","Неверно!")</f>
        <v/>
      </c>
      <c r="B1335" s="237" t="s">
        <v>32404</v>
      </c>
      <c r="C1335" s="232" t="s">
        <v>26518</v>
      </c>
      <c r="D1335" s="232" t="s">
        <v>26325</v>
      </c>
      <c r="E1335" s="232" t="str">
        <f>CONCATENATE(SUM('Раздел 3'!AC57:AG57),"&gt;=",SUM('Раздел 3'!L57:M57))</f>
        <v>0&gt;=0</v>
      </c>
    </row>
    <row r="1336" spans="1:5" ht="42" hidden="1" customHeight="1">
      <c r="A1336" s="231" t="str">
        <f>IF((SUM('Раздел 3'!AC13:AG13)&gt;=SUM('Раздел 3'!L13:M13)),"","Неверно!")</f>
        <v/>
      </c>
      <c r="B1336" s="237" t="s">
        <v>32404</v>
      </c>
      <c r="C1336" s="232" t="s">
        <v>26519</v>
      </c>
      <c r="D1336" s="232" t="s">
        <v>26325</v>
      </c>
      <c r="E1336" s="232" t="str">
        <f>CONCATENATE(SUM('Раздел 3'!AC13:AG13),"&gt;=",SUM('Раздел 3'!L13:M13))</f>
        <v>0&gt;=0</v>
      </c>
    </row>
    <row r="1337" spans="1:5" ht="42" hidden="1" customHeight="1">
      <c r="A1337" s="231" t="str">
        <f>IF((SUM('Раздел 3'!AC58:AG58)&gt;=SUM('Раздел 3'!L58:M58)),"","Неверно!")</f>
        <v/>
      </c>
      <c r="B1337" s="237" t="s">
        <v>32404</v>
      </c>
      <c r="C1337" s="232" t="s">
        <v>26520</v>
      </c>
      <c r="D1337" s="232" t="s">
        <v>26325</v>
      </c>
      <c r="E1337" s="232" t="str">
        <f>CONCATENATE(SUM('Раздел 3'!AC58:AG58),"&gt;=",SUM('Раздел 3'!L58:M58))</f>
        <v>0&gt;=0</v>
      </c>
    </row>
    <row r="1338" spans="1:5" ht="42" hidden="1" customHeight="1">
      <c r="A1338" s="231" t="str">
        <f>IF((SUM('Раздел 3'!AC59:AG59)&gt;=SUM('Раздел 3'!L59:M59)),"","Неверно!")</f>
        <v/>
      </c>
      <c r="B1338" s="237" t="s">
        <v>32404</v>
      </c>
      <c r="C1338" s="232" t="s">
        <v>26521</v>
      </c>
      <c r="D1338" s="232" t="s">
        <v>26325</v>
      </c>
      <c r="E1338" s="232" t="str">
        <f>CONCATENATE(SUM('Раздел 3'!AC59:AG59),"&gt;=",SUM('Раздел 3'!L59:M59))</f>
        <v>0&gt;=0</v>
      </c>
    </row>
    <row r="1339" spans="1:5" ht="42" hidden="1" customHeight="1">
      <c r="A1339" s="231" t="str">
        <f>IF((SUM('Раздел 3'!AC60:AG60)&gt;=SUM('Раздел 3'!L60:M60)),"","Неверно!")</f>
        <v/>
      </c>
      <c r="B1339" s="237" t="s">
        <v>32404</v>
      </c>
      <c r="C1339" s="232" t="s">
        <v>26522</v>
      </c>
      <c r="D1339" s="232" t="s">
        <v>26325</v>
      </c>
      <c r="E1339" s="232" t="str">
        <f>CONCATENATE(SUM('Раздел 3'!AC60:AG60),"&gt;=",SUM('Раздел 3'!L60:M60))</f>
        <v>0&gt;=0</v>
      </c>
    </row>
    <row r="1340" spans="1:5" ht="42" hidden="1" customHeight="1">
      <c r="A1340" s="231" t="str">
        <f>IF((SUM('Раздел 3'!AC61:AG61)&gt;=SUM('Раздел 3'!L61:M61)),"","Неверно!")</f>
        <v/>
      </c>
      <c r="B1340" s="237" t="s">
        <v>32404</v>
      </c>
      <c r="C1340" s="232" t="s">
        <v>26523</v>
      </c>
      <c r="D1340" s="232" t="s">
        <v>26325</v>
      </c>
      <c r="E1340" s="232" t="str">
        <f>CONCATENATE(SUM('Раздел 3'!AC61:AG61),"&gt;=",SUM('Раздел 3'!L61:M61))</f>
        <v>0&gt;=0</v>
      </c>
    </row>
    <row r="1341" spans="1:5" ht="42" hidden="1" customHeight="1">
      <c r="A1341" s="231" t="str">
        <f>IF((SUM('Раздел 3'!AC62:AG62)&gt;=SUM('Раздел 3'!L62:M62)),"","Неверно!")</f>
        <v/>
      </c>
      <c r="B1341" s="237" t="s">
        <v>32404</v>
      </c>
      <c r="C1341" s="232" t="s">
        <v>26524</v>
      </c>
      <c r="D1341" s="232" t="s">
        <v>26325</v>
      </c>
      <c r="E1341" s="232" t="str">
        <f>CONCATENATE(SUM('Раздел 3'!AC62:AG62),"&gt;=",SUM('Раздел 3'!L62:M62))</f>
        <v>0&gt;=0</v>
      </c>
    </row>
    <row r="1342" spans="1:5" ht="42" hidden="1" customHeight="1">
      <c r="A1342" s="231" t="str">
        <f>IF((SUM('Раздел 3'!AC63:AG63)&gt;=SUM('Раздел 3'!L63:M63)),"","Неверно!")</f>
        <v/>
      </c>
      <c r="B1342" s="237" t="s">
        <v>32404</v>
      </c>
      <c r="C1342" s="232" t="s">
        <v>26525</v>
      </c>
      <c r="D1342" s="232" t="s">
        <v>26325</v>
      </c>
      <c r="E1342" s="232" t="str">
        <f>CONCATENATE(SUM('Раздел 3'!AC63:AG63),"&gt;=",SUM('Раздел 3'!L63:M63))</f>
        <v>0&gt;=0</v>
      </c>
    </row>
    <row r="1343" spans="1:5" ht="42" hidden="1" customHeight="1">
      <c r="A1343" s="231" t="str">
        <f>IF((SUM('Раздел 3'!AC64:AG64)&gt;=SUM('Раздел 3'!L64:M64)),"","Неверно!")</f>
        <v/>
      </c>
      <c r="B1343" s="237" t="s">
        <v>32404</v>
      </c>
      <c r="C1343" s="232" t="s">
        <v>26526</v>
      </c>
      <c r="D1343" s="232" t="s">
        <v>26325</v>
      </c>
      <c r="E1343" s="232" t="str">
        <f>CONCATENATE(SUM('Раздел 3'!AC64:AG64),"&gt;=",SUM('Раздел 3'!L64:M64))</f>
        <v>0&gt;=0</v>
      </c>
    </row>
    <row r="1344" spans="1:5" ht="42" hidden="1" customHeight="1">
      <c r="A1344" s="231" t="str">
        <f>IF((SUM('Раздел 3'!AC65:AG65)&gt;=SUM('Раздел 3'!L65:M65)),"","Неверно!")</f>
        <v/>
      </c>
      <c r="B1344" s="237" t="s">
        <v>32404</v>
      </c>
      <c r="C1344" s="232" t="s">
        <v>26527</v>
      </c>
      <c r="D1344" s="232" t="s">
        <v>26325</v>
      </c>
      <c r="E1344" s="232" t="str">
        <f>CONCATENATE(SUM('Раздел 3'!AC65:AG65),"&gt;=",SUM('Раздел 3'!L65:M65))</f>
        <v>0&gt;=0</v>
      </c>
    </row>
    <row r="1345" spans="1:5" ht="42" hidden="1" customHeight="1">
      <c r="A1345" s="231" t="str">
        <f>IF((SUM('Раздел 3'!AC66:AG66)&gt;=SUM('Раздел 3'!L66:M66)),"","Неверно!")</f>
        <v/>
      </c>
      <c r="B1345" s="237" t="s">
        <v>32404</v>
      </c>
      <c r="C1345" s="232" t="s">
        <v>26528</v>
      </c>
      <c r="D1345" s="232" t="s">
        <v>26325</v>
      </c>
      <c r="E1345" s="232" t="str">
        <f>CONCATENATE(SUM('Раздел 3'!AC66:AG66),"&gt;=",SUM('Раздел 3'!L66:M66))</f>
        <v>0&gt;=0</v>
      </c>
    </row>
    <row r="1346" spans="1:5" ht="42" hidden="1" customHeight="1">
      <c r="A1346" s="231" t="str">
        <f>IF((SUM('Раздел 3'!AC67:AG67)&gt;=SUM('Раздел 3'!L67:M67)),"","Неверно!")</f>
        <v/>
      </c>
      <c r="B1346" s="237" t="s">
        <v>32404</v>
      </c>
      <c r="C1346" s="232" t="s">
        <v>26529</v>
      </c>
      <c r="D1346" s="232" t="s">
        <v>26325</v>
      </c>
      <c r="E1346" s="232" t="str">
        <f>CONCATENATE(SUM('Раздел 3'!AC67:AG67),"&gt;=",SUM('Раздел 3'!L67:M67))</f>
        <v>0&gt;=0</v>
      </c>
    </row>
    <row r="1347" spans="1:5" ht="42" hidden="1" customHeight="1">
      <c r="A1347" s="231" t="str">
        <f>IF((SUM('Раздел 3'!AC14:AG14)&gt;=SUM('Раздел 3'!L14:M14)),"","Неверно!")</f>
        <v/>
      </c>
      <c r="B1347" s="237" t="s">
        <v>32404</v>
      </c>
      <c r="C1347" s="232" t="s">
        <v>26530</v>
      </c>
      <c r="D1347" s="232" t="s">
        <v>26325</v>
      </c>
      <c r="E1347" s="232" t="str">
        <f>CONCATENATE(SUM('Раздел 3'!AC14:AG14),"&gt;=",SUM('Раздел 3'!L14:M14))</f>
        <v>0&gt;=0</v>
      </c>
    </row>
    <row r="1348" spans="1:5" ht="42" hidden="1" customHeight="1">
      <c r="A1348" s="231" t="str">
        <f>IF((SUM('Раздел 3'!AC68:AG68)&gt;=SUM('Раздел 3'!L68:M68)),"","Неверно!")</f>
        <v/>
      </c>
      <c r="B1348" s="237" t="s">
        <v>32404</v>
      </c>
      <c r="C1348" s="232" t="s">
        <v>26531</v>
      </c>
      <c r="D1348" s="232" t="s">
        <v>26325</v>
      </c>
      <c r="E1348" s="232" t="str">
        <f>CONCATENATE(SUM('Раздел 3'!AC68:AG68),"&gt;=",SUM('Раздел 3'!L68:M68))</f>
        <v>0&gt;=0</v>
      </c>
    </row>
    <row r="1349" spans="1:5" ht="42" hidden="1" customHeight="1">
      <c r="A1349" s="231" t="str">
        <f>IF((SUM('Раздел 3'!AC69:AG69)&gt;=SUM('Раздел 3'!L69:M69)),"","Неверно!")</f>
        <v/>
      </c>
      <c r="B1349" s="237" t="s">
        <v>32404</v>
      </c>
      <c r="C1349" s="232" t="s">
        <v>26532</v>
      </c>
      <c r="D1349" s="232" t="s">
        <v>26325</v>
      </c>
      <c r="E1349" s="232" t="str">
        <f>CONCATENATE(SUM('Раздел 3'!AC69:AG69),"&gt;=",SUM('Раздел 3'!L69:M69))</f>
        <v>0&gt;=0</v>
      </c>
    </row>
    <row r="1350" spans="1:5" ht="42" hidden="1" customHeight="1">
      <c r="A1350" s="231" t="str">
        <f>IF((SUM('Раздел 3'!AC70:AG70)&gt;=SUM('Раздел 3'!L70:M70)),"","Неверно!")</f>
        <v/>
      </c>
      <c r="B1350" s="237" t="s">
        <v>32404</v>
      </c>
      <c r="C1350" s="232" t="s">
        <v>26533</v>
      </c>
      <c r="D1350" s="232" t="s">
        <v>26325</v>
      </c>
      <c r="E1350" s="232" t="str">
        <f>CONCATENATE(SUM('Раздел 3'!AC70:AG70),"&gt;=",SUM('Раздел 3'!L70:M70))</f>
        <v>0&gt;=0</v>
      </c>
    </row>
    <row r="1351" spans="1:5" ht="42" hidden="1" customHeight="1">
      <c r="A1351" s="231" t="str">
        <f>IF((SUM('Раздел 3'!AC71:AG71)&gt;=SUM('Раздел 3'!L71:M71)),"","Неверно!")</f>
        <v/>
      </c>
      <c r="B1351" s="237" t="s">
        <v>32404</v>
      </c>
      <c r="C1351" s="232" t="s">
        <v>26534</v>
      </c>
      <c r="D1351" s="232" t="s">
        <v>26325</v>
      </c>
      <c r="E1351" s="232" t="str">
        <f>CONCATENATE(SUM('Раздел 3'!AC71:AG71),"&gt;=",SUM('Раздел 3'!L71:M71))</f>
        <v>0&gt;=0</v>
      </c>
    </row>
    <row r="1352" spans="1:5" ht="42" hidden="1" customHeight="1">
      <c r="A1352" s="231" t="str">
        <f>IF((SUM('Раздел 3'!AC72:AG72)&gt;=SUM('Раздел 3'!L72:M72)),"","Неверно!")</f>
        <v/>
      </c>
      <c r="B1352" s="237" t="s">
        <v>32404</v>
      </c>
      <c r="C1352" s="232" t="s">
        <v>26535</v>
      </c>
      <c r="D1352" s="232" t="s">
        <v>26325</v>
      </c>
      <c r="E1352" s="232" t="str">
        <f>CONCATENATE(SUM('Раздел 3'!AC72:AG72),"&gt;=",SUM('Раздел 3'!L72:M72))</f>
        <v>0&gt;=0</v>
      </c>
    </row>
    <row r="1353" spans="1:5" ht="42" hidden="1" customHeight="1">
      <c r="A1353" s="231" t="str">
        <f>IF((SUM('Раздел 3'!AC73:AG73)&gt;=SUM('Раздел 3'!L73:M73)),"","Неверно!")</f>
        <v/>
      </c>
      <c r="B1353" s="237" t="s">
        <v>32404</v>
      </c>
      <c r="C1353" s="232" t="s">
        <v>26536</v>
      </c>
      <c r="D1353" s="232" t="s">
        <v>26325</v>
      </c>
      <c r="E1353" s="232" t="str">
        <f>CONCATENATE(SUM('Раздел 3'!AC73:AG73),"&gt;=",SUM('Раздел 3'!L73:M73))</f>
        <v>0&gt;=0</v>
      </c>
    </row>
    <row r="1354" spans="1:5" ht="42" hidden="1" customHeight="1">
      <c r="A1354" s="231" t="str">
        <f>IF((SUM('Раздел 3'!AC74:AG74)&gt;=SUM('Раздел 3'!L74:M74)),"","Неверно!")</f>
        <v/>
      </c>
      <c r="B1354" s="237" t="s">
        <v>32404</v>
      </c>
      <c r="C1354" s="232" t="s">
        <v>26537</v>
      </c>
      <c r="D1354" s="232" t="s">
        <v>26325</v>
      </c>
      <c r="E1354" s="232" t="str">
        <f>CONCATENATE(SUM('Раздел 3'!AC74:AG74),"&gt;=",SUM('Раздел 3'!L74:M74))</f>
        <v>0&gt;=0</v>
      </c>
    </row>
    <row r="1355" spans="1:5" ht="42" hidden="1" customHeight="1">
      <c r="A1355" s="231" t="str">
        <f>IF((SUM('Раздел 3'!AC75:AG75)&gt;=SUM('Раздел 3'!L75:M75)),"","Неверно!")</f>
        <v/>
      </c>
      <c r="B1355" s="237" t="s">
        <v>32404</v>
      </c>
      <c r="C1355" s="232" t="s">
        <v>26538</v>
      </c>
      <c r="D1355" s="232" t="s">
        <v>26325</v>
      </c>
      <c r="E1355" s="232" t="str">
        <f>CONCATENATE(SUM('Раздел 3'!AC75:AG75),"&gt;=",SUM('Раздел 3'!L75:M75))</f>
        <v>0&gt;=0</v>
      </c>
    </row>
    <row r="1356" spans="1:5" ht="42" hidden="1" customHeight="1">
      <c r="A1356" s="231" t="str">
        <f>IF((SUM('Раздел 3'!AC76:AG76)&gt;=SUM('Раздел 3'!L76:M76)),"","Неверно!")</f>
        <v/>
      </c>
      <c r="B1356" s="237" t="s">
        <v>32404</v>
      </c>
      <c r="C1356" s="232" t="s">
        <v>26539</v>
      </c>
      <c r="D1356" s="232" t="s">
        <v>26325</v>
      </c>
      <c r="E1356" s="232" t="str">
        <f>CONCATENATE(SUM('Раздел 3'!AC76:AG76),"&gt;=",SUM('Раздел 3'!L76:M76))</f>
        <v>0&gt;=0</v>
      </c>
    </row>
    <row r="1357" spans="1:5" ht="42" hidden="1" customHeight="1">
      <c r="A1357" s="231" t="str">
        <f>IF((SUM('Раздел 3'!AC77:AG77)&gt;=SUM('Раздел 3'!L77:M77)),"","Неверно!")</f>
        <v/>
      </c>
      <c r="B1357" s="237" t="s">
        <v>32404</v>
      </c>
      <c r="C1357" s="232" t="s">
        <v>26540</v>
      </c>
      <c r="D1357" s="232" t="s">
        <v>26325</v>
      </c>
      <c r="E1357" s="232" t="str">
        <f>CONCATENATE(SUM('Раздел 3'!AC77:AG77),"&gt;=",SUM('Раздел 3'!L77:M77))</f>
        <v>0&gt;=0</v>
      </c>
    </row>
    <row r="1358" spans="1:5" ht="42" hidden="1" customHeight="1">
      <c r="A1358" s="231" t="str">
        <f>IF((SUM('Раздел 3'!AC15:AG15)&gt;=SUM('Раздел 3'!L15:M15)),"","Неверно!")</f>
        <v/>
      </c>
      <c r="B1358" s="237" t="s">
        <v>32404</v>
      </c>
      <c r="C1358" s="232" t="s">
        <v>26541</v>
      </c>
      <c r="D1358" s="232" t="s">
        <v>26325</v>
      </c>
      <c r="E1358" s="232" t="str">
        <f>CONCATENATE(SUM('Раздел 3'!AC15:AG15),"&gt;=",SUM('Раздел 3'!L15:M15))</f>
        <v>0&gt;=0</v>
      </c>
    </row>
    <row r="1359" spans="1:5" ht="42" hidden="1" customHeight="1">
      <c r="A1359" s="231" t="str">
        <f>IF((SUM('Раздел 3'!AC78:AG78)&gt;=SUM('Раздел 3'!L78:M78)),"","Неверно!")</f>
        <v/>
      </c>
      <c r="B1359" s="237" t="s">
        <v>32404</v>
      </c>
      <c r="C1359" s="232" t="s">
        <v>26542</v>
      </c>
      <c r="D1359" s="232" t="s">
        <v>26325</v>
      </c>
      <c r="E1359" s="232" t="str">
        <f>CONCATENATE(SUM('Раздел 3'!AC78:AG78),"&gt;=",SUM('Раздел 3'!L78:M78))</f>
        <v>0&gt;=0</v>
      </c>
    </row>
    <row r="1360" spans="1:5" ht="42" hidden="1" customHeight="1">
      <c r="A1360" s="231" t="str">
        <f>IF((SUM('Раздел 3'!AC79:AG79)&gt;=SUM('Раздел 3'!L79:M79)),"","Неверно!")</f>
        <v/>
      </c>
      <c r="B1360" s="237" t="s">
        <v>32404</v>
      </c>
      <c r="C1360" s="232" t="s">
        <v>26543</v>
      </c>
      <c r="D1360" s="232" t="s">
        <v>26325</v>
      </c>
      <c r="E1360" s="232" t="str">
        <f>CONCATENATE(SUM('Раздел 3'!AC79:AG79),"&gt;=",SUM('Раздел 3'!L79:M79))</f>
        <v>0&gt;=0</v>
      </c>
    </row>
    <row r="1361" spans="1:5" ht="42" hidden="1" customHeight="1">
      <c r="A1361" s="231" t="str">
        <f>IF((SUM('Раздел 3'!AC80:AG80)&gt;=SUM('Раздел 3'!L80:M80)),"","Неверно!")</f>
        <v/>
      </c>
      <c r="B1361" s="237" t="s">
        <v>32404</v>
      </c>
      <c r="C1361" s="232" t="s">
        <v>26544</v>
      </c>
      <c r="D1361" s="232" t="s">
        <v>26325</v>
      </c>
      <c r="E1361" s="232" t="str">
        <f>CONCATENATE(SUM('Раздел 3'!AC80:AG80),"&gt;=",SUM('Раздел 3'!L80:M80))</f>
        <v>0&gt;=0</v>
      </c>
    </row>
    <row r="1362" spans="1:5" ht="42" hidden="1" customHeight="1">
      <c r="A1362" s="231" t="str">
        <f>IF((SUM('Раздел 3'!AC81:AG81)&gt;=SUM('Раздел 3'!L81:M81)),"","Неверно!")</f>
        <v/>
      </c>
      <c r="B1362" s="237" t="s">
        <v>32404</v>
      </c>
      <c r="C1362" s="232" t="s">
        <v>26545</v>
      </c>
      <c r="D1362" s="232" t="s">
        <v>26325</v>
      </c>
      <c r="E1362" s="232" t="str">
        <f>CONCATENATE(SUM('Раздел 3'!AC81:AG81),"&gt;=",SUM('Раздел 3'!L81:M81))</f>
        <v>0&gt;=0</v>
      </c>
    </row>
    <row r="1363" spans="1:5" ht="42" hidden="1" customHeight="1">
      <c r="A1363" s="231" t="str">
        <f>IF((SUM('Раздел 3'!AC82:AG82)&gt;=SUM('Раздел 3'!L82:M82)),"","Неверно!")</f>
        <v/>
      </c>
      <c r="B1363" s="237" t="s">
        <v>32404</v>
      </c>
      <c r="C1363" s="232" t="s">
        <v>26546</v>
      </c>
      <c r="D1363" s="232" t="s">
        <v>26325</v>
      </c>
      <c r="E1363" s="232" t="str">
        <f>CONCATENATE(SUM('Раздел 3'!AC82:AG82),"&gt;=",SUM('Раздел 3'!L82:M82))</f>
        <v>0&gt;=0</v>
      </c>
    </row>
    <row r="1364" spans="1:5" ht="42" hidden="1" customHeight="1">
      <c r="A1364" s="231" t="str">
        <f>IF((SUM('Раздел 3'!AC83:AG83)&gt;=SUM('Раздел 3'!L83:M83)),"","Неверно!")</f>
        <v/>
      </c>
      <c r="B1364" s="237" t="s">
        <v>32404</v>
      </c>
      <c r="C1364" s="232" t="s">
        <v>26547</v>
      </c>
      <c r="D1364" s="232" t="s">
        <v>26325</v>
      </c>
      <c r="E1364" s="232" t="str">
        <f>CONCATENATE(SUM('Раздел 3'!AC83:AG83),"&gt;=",SUM('Раздел 3'!L83:M83))</f>
        <v>0&gt;=0</v>
      </c>
    </row>
    <row r="1365" spans="1:5" ht="42" hidden="1" customHeight="1">
      <c r="A1365" s="231" t="str">
        <f>IF((SUM('Раздел 3'!AC84:AG84)&gt;=SUM('Раздел 3'!L84:M84)),"","Неверно!")</f>
        <v/>
      </c>
      <c r="B1365" s="237" t="s">
        <v>32404</v>
      </c>
      <c r="C1365" s="232" t="s">
        <v>26548</v>
      </c>
      <c r="D1365" s="232" t="s">
        <v>26325</v>
      </c>
      <c r="E1365" s="232" t="str">
        <f>CONCATENATE(SUM('Раздел 3'!AC84:AG84),"&gt;=",SUM('Раздел 3'!L84:M84))</f>
        <v>0&gt;=0</v>
      </c>
    </row>
    <row r="1366" spans="1:5" ht="42" hidden="1" customHeight="1">
      <c r="A1366" s="231" t="str">
        <f>IF((SUM('Раздел 3'!AC85:AG85)&gt;=SUM('Раздел 3'!L85:M85)),"","Неверно!")</f>
        <v/>
      </c>
      <c r="B1366" s="237" t="s">
        <v>32404</v>
      </c>
      <c r="C1366" s="232" t="s">
        <v>26549</v>
      </c>
      <c r="D1366" s="232" t="s">
        <v>26325</v>
      </c>
      <c r="E1366" s="232" t="str">
        <f>CONCATENATE(SUM('Раздел 3'!AC85:AG85),"&gt;=",SUM('Раздел 3'!L85:M85))</f>
        <v>0&gt;=0</v>
      </c>
    </row>
    <row r="1367" spans="1:5" ht="42" hidden="1" customHeight="1">
      <c r="A1367" s="231" t="str">
        <f>IF((SUM('Раздел 3'!AC86:AG86)&gt;=SUM('Раздел 3'!L86:M86)),"","Неверно!")</f>
        <v/>
      </c>
      <c r="B1367" s="237" t="s">
        <v>32404</v>
      </c>
      <c r="C1367" s="232" t="s">
        <v>26550</v>
      </c>
      <c r="D1367" s="232" t="s">
        <v>26325</v>
      </c>
      <c r="E1367" s="232" t="str">
        <f>CONCATENATE(SUM('Раздел 3'!AC86:AG86),"&gt;=",SUM('Раздел 3'!L86:M86))</f>
        <v>0&gt;=0</v>
      </c>
    </row>
    <row r="1368" spans="1:5" ht="42" hidden="1" customHeight="1">
      <c r="A1368" s="231" t="str">
        <f>IF((SUM('Раздел 3'!AC87:AG87)&gt;=SUM('Раздел 3'!L87:M87)),"","Неверно!")</f>
        <v/>
      </c>
      <c r="B1368" s="237" t="s">
        <v>32404</v>
      </c>
      <c r="C1368" s="232" t="s">
        <v>26551</v>
      </c>
      <c r="D1368" s="232" t="s">
        <v>26325</v>
      </c>
      <c r="E1368" s="232" t="str">
        <f>CONCATENATE(SUM('Раздел 3'!AC87:AG87),"&gt;=",SUM('Раздел 3'!L87:M87))</f>
        <v>0&gt;=0</v>
      </c>
    </row>
    <row r="1369" spans="1:5" ht="42" hidden="1" customHeight="1">
      <c r="A1369" s="231" t="str">
        <f>IF((SUM('Раздел 3'!AC16:AG16)&gt;=SUM('Раздел 3'!L16:M16)),"","Неверно!")</f>
        <v/>
      </c>
      <c r="B1369" s="237" t="s">
        <v>32404</v>
      </c>
      <c r="C1369" s="232" t="s">
        <v>26552</v>
      </c>
      <c r="D1369" s="232" t="s">
        <v>26325</v>
      </c>
      <c r="E1369" s="232" t="str">
        <f>CONCATENATE(SUM('Раздел 3'!AC16:AG16),"&gt;=",SUM('Раздел 3'!L16:M16))</f>
        <v>0&gt;=0</v>
      </c>
    </row>
    <row r="1370" spans="1:5" ht="42" hidden="1" customHeight="1">
      <c r="A1370" s="231" t="str">
        <f>IF((SUM('Раздел 3'!AC88:AG88)&gt;=SUM('Раздел 3'!L88:M88)),"","Неверно!")</f>
        <v/>
      </c>
      <c r="B1370" s="237" t="s">
        <v>32404</v>
      </c>
      <c r="C1370" s="232" t="s">
        <v>26553</v>
      </c>
      <c r="D1370" s="232" t="s">
        <v>26325</v>
      </c>
      <c r="E1370" s="232" t="str">
        <f>CONCATENATE(SUM('Раздел 3'!AC88:AG88),"&gt;=",SUM('Раздел 3'!L88:M88))</f>
        <v>0&gt;=0</v>
      </c>
    </row>
    <row r="1371" spans="1:5" ht="42" hidden="1" customHeight="1">
      <c r="A1371" s="231" t="str">
        <f>IF((SUM('Раздел 3'!AC89:AG89)&gt;=SUM('Раздел 3'!L89:M89)),"","Неверно!")</f>
        <v/>
      </c>
      <c r="B1371" s="237" t="s">
        <v>32404</v>
      </c>
      <c r="C1371" s="232" t="s">
        <v>26554</v>
      </c>
      <c r="D1371" s="232" t="s">
        <v>26325</v>
      </c>
      <c r="E1371" s="232" t="str">
        <f>CONCATENATE(SUM('Раздел 3'!AC89:AG89),"&gt;=",SUM('Раздел 3'!L89:M89))</f>
        <v>0&gt;=0</v>
      </c>
    </row>
    <row r="1372" spans="1:5" ht="42" hidden="1" customHeight="1">
      <c r="A1372" s="231" t="str">
        <f>IF((SUM('Раздел 3'!AC90:AG90)&gt;=SUM('Раздел 3'!L90:M90)),"","Неверно!")</f>
        <v/>
      </c>
      <c r="B1372" s="237" t="s">
        <v>32404</v>
      </c>
      <c r="C1372" s="232" t="s">
        <v>26555</v>
      </c>
      <c r="D1372" s="232" t="s">
        <v>26325</v>
      </c>
      <c r="E1372" s="232" t="str">
        <f>CONCATENATE(SUM('Раздел 3'!AC90:AG90),"&gt;=",SUM('Раздел 3'!L90:M90))</f>
        <v>0&gt;=0</v>
      </c>
    </row>
    <row r="1373" spans="1:5" ht="42" hidden="1" customHeight="1">
      <c r="A1373" s="231" t="str">
        <f>IF((SUM('Раздел 3'!AC91:AG91)&gt;=SUM('Раздел 3'!L91:M91)),"","Неверно!")</f>
        <v/>
      </c>
      <c r="B1373" s="237" t="s">
        <v>32404</v>
      </c>
      <c r="C1373" s="232" t="s">
        <v>26556</v>
      </c>
      <c r="D1373" s="232" t="s">
        <v>26325</v>
      </c>
      <c r="E1373" s="232" t="str">
        <f>CONCATENATE(SUM('Раздел 3'!AC91:AG91),"&gt;=",SUM('Раздел 3'!L91:M91))</f>
        <v>0&gt;=0</v>
      </c>
    </row>
    <row r="1374" spans="1:5" ht="42" hidden="1" customHeight="1">
      <c r="A1374" s="231" t="str">
        <f>IF((SUM('Раздел 3'!AC92:AG92)&gt;=SUM('Раздел 3'!L92:M92)),"","Неверно!")</f>
        <v/>
      </c>
      <c r="B1374" s="237" t="s">
        <v>32404</v>
      </c>
      <c r="C1374" s="232" t="s">
        <v>26557</v>
      </c>
      <c r="D1374" s="232" t="s">
        <v>26325</v>
      </c>
      <c r="E1374" s="232" t="str">
        <f>CONCATENATE(SUM('Раздел 3'!AC92:AG92),"&gt;=",SUM('Раздел 3'!L92:M92))</f>
        <v>0&gt;=0</v>
      </c>
    </row>
    <row r="1375" spans="1:5" ht="42" hidden="1" customHeight="1">
      <c r="A1375" s="231" t="str">
        <f>IF((SUM('Раздел 3'!AC93:AG93)&gt;=SUM('Раздел 3'!L93:M93)),"","Неверно!")</f>
        <v/>
      </c>
      <c r="B1375" s="237" t="s">
        <v>32404</v>
      </c>
      <c r="C1375" s="232" t="s">
        <v>26558</v>
      </c>
      <c r="D1375" s="232" t="s">
        <v>26325</v>
      </c>
      <c r="E1375" s="232" t="str">
        <f>CONCATENATE(SUM('Раздел 3'!AC93:AG93),"&gt;=",SUM('Раздел 3'!L93:M93))</f>
        <v>0&gt;=0</v>
      </c>
    </row>
    <row r="1376" spans="1:5" ht="42" hidden="1" customHeight="1">
      <c r="A1376" s="231" t="str">
        <f>IF((SUM('Раздел 3'!AC94:AG94)&gt;=SUM('Раздел 3'!L94:M94)),"","Неверно!")</f>
        <v/>
      </c>
      <c r="B1376" s="237" t="s">
        <v>32404</v>
      </c>
      <c r="C1376" s="232" t="s">
        <v>26559</v>
      </c>
      <c r="D1376" s="232" t="s">
        <v>26325</v>
      </c>
      <c r="E1376" s="232" t="str">
        <f>CONCATENATE(SUM('Раздел 3'!AC94:AG94),"&gt;=",SUM('Раздел 3'!L94:M94))</f>
        <v>0&gt;=0</v>
      </c>
    </row>
    <row r="1377" spans="1:5" ht="42" hidden="1" customHeight="1">
      <c r="A1377" s="231" t="str">
        <f>IF((SUM('Раздел 3'!AC95:AG95)&gt;=SUM('Раздел 3'!L95:M95)),"","Неверно!")</f>
        <v/>
      </c>
      <c r="B1377" s="237" t="s">
        <v>32404</v>
      </c>
      <c r="C1377" s="232" t="s">
        <v>26560</v>
      </c>
      <c r="D1377" s="232" t="s">
        <v>26325</v>
      </c>
      <c r="E1377" s="232" t="str">
        <f>CONCATENATE(SUM('Раздел 3'!AC95:AG95),"&gt;=",SUM('Раздел 3'!L95:M95))</f>
        <v>0&gt;=0</v>
      </c>
    </row>
    <row r="1378" spans="1:5" ht="42" hidden="1" customHeight="1">
      <c r="A1378" s="231" t="str">
        <f>IF((SUM('Раздел 3'!AC96:AG96)&gt;=SUM('Раздел 3'!L96:M96)),"","Неверно!")</f>
        <v/>
      </c>
      <c r="B1378" s="237" t="s">
        <v>32404</v>
      </c>
      <c r="C1378" s="232" t="s">
        <v>26561</v>
      </c>
      <c r="D1378" s="232" t="s">
        <v>26325</v>
      </c>
      <c r="E1378" s="232" t="str">
        <f>CONCATENATE(SUM('Раздел 3'!AC96:AG96),"&gt;=",SUM('Раздел 3'!L96:M96))</f>
        <v>0&gt;=0</v>
      </c>
    </row>
    <row r="1379" spans="1:5" ht="42" hidden="1" customHeight="1">
      <c r="A1379" s="231" t="str">
        <f>IF((SUM('Раздел 3'!AC97:AG97)&gt;=SUM('Раздел 3'!L97:M97)),"","Неверно!")</f>
        <v/>
      </c>
      <c r="B1379" s="237" t="s">
        <v>32404</v>
      </c>
      <c r="C1379" s="232" t="s">
        <v>26562</v>
      </c>
      <c r="D1379" s="232" t="s">
        <v>26325</v>
      </c>
      <c r="E1379" s="232" t="str">
        <f>CONCATENATE(SUM('Раздел 3'!AC97:AG97),"&gt;=",SUM('Раздел 3'!L97:M97))</f>
        <v>0&gt;=0</v>
      </c>
    </row>
    <row r="1380" spans="1:5" ht="42" hidden="1" customHeight="1">
      <c r="A1380" s="231" t="str">
        <f>IF((SUM('Раздел 3'!AC17:AG17)&gt;=SUM('Раздел 3'!L17:M17)),"","Неверно!")</f>
        <v/>
      </c>
      <c r="B1380" s="237" t="s">
        <v>32404</v>
      </c>
      <c r="C1380" s="232" t="s">
        <v>26563</v>
      </c>
      <c r="D1380" s="232" t="s">
        <v>26325</v>
      </c>
      <c r="E1380" s="232" t="str">
        <f>CONCATENATE(SUM('Раздел 3'!AC17:AG17),"&gt;=",SUM('Раздел 3'!L17:M17))</f>
        <v>0&gt;=0</v>
      </c>
    </row>
    <row r="1381" spans="1:5" ht="42" hidden="1" customHeight="1">
      <c r="A1381" s="231" t="str">
        <f>IF((SUM('Раздел 3'!AC98:AG98)&gt;=SUM('Раздел 3'!L98:M98)),"","Неверно!")</f>
        <v/>
      </c>
      <c r="B1381" s="237" t="s">
        <v>32404</v>
      </c>
      <c r="C1381" s="232" t="s">
        <v>26564</v>
      </c>
      <c r="D1381" s="232" t="s">
        <v>26325</v>
      </c>
      <c r="E1381" s="232" t="str">
        <f>CONCATENATE(SUM('Раздел 3'!AC98:AG98),"&gt;=",SUM('Раздел 3'!L98:M98))</f>
        <v>0&gt;=0</v>
      </c>
    </row>
    <row r="1382" spans="1:5" ht="42" hidden="1" customHeight="1">
      <c r="A1382" s="231" t="str">
        <f>IF((SUM('Раздел 3'!AC99:AG99)&gt;=SUM('Раздел 3'!L99:M99)),"","Неверно!")</f>
        <v/>
      </c>
      <c r="B1382" s="237" t="s">
        <v>32404</v>
      </c>
      <c r="C1382" s="232" t="s">
        <v>26565</v>
      </c>
      <c r="D1382" s="232" t="s">
        <v>26325</v>
      </c>
      <c r="E1382" s="232" t="str">
        <f>CONCATENATE(SUM('Раздел 3'!AC99:AG99),"&gt;=",SUM('Раздел 3'!L99:M99))</f>
        <v>0&gt;=0</v>
      </c>
    </row>
    <row r="1383" spans="1:5" ht="42" hidden="1" customHeight="1">
      <c r="A1383" s="231" t="str">
        <f>IF((SUM('Раздел 3'!AC100:AG100)&gt;=SUM('Раздел 3'!L100:M100)),"","Неверно!")</f>
        <v/>
      </c>
      <c r="B1383" s="237" t="s">
        <v>32404</v>
      </c>
      <c r="C1383" s="232" t="s">
        <v>26566</v>
      </c>
      <c r="D1383" s="232" t="s">
        <v>26325</v>
      </c>
      <c r="E1383" s="232" t="str">
        <f>CONCATENATE(SUM('Раздел 3'!AC100:AG100),"&gt;=",SUM('Раздел 3'!L100:M100))</f>
        <v>0&gt;=0</v>
      </c>
    </row>
    <row r="1384" spans="1:5" ht="42" hidden="1" customHeight="1">
      <c r="A1384" s="231" t="str">
        <f>IF((SUM('Раздел 3'!AC101:AG101)&gt;=SUM('Раздел 3'!L101:M101)),"","Неверно!")</f>
        <v/>
      </c>
      <c r="B1384" s="237" t="s">
        <v>32404</v>
      </c>
      <c r="C1384" s="232" t="s">
        <v>26567</v>
      </c>
      <c r="D1384" s="232" t="s">
        <v>26325</v>
      </c>
      <c r="E1384" s="232" t="str">
        <f>CONCATENATE(SUM('Раздел 3'!AC101:AG101),"&gt;=",SUM('Раздел 3'!L101:M101))</f>
        <v>0&gt;=0</v>
      </c>
    </row>
    <row r="1385" spans="1:5" ht="42" hidden="1" customHeight="1">
      <c r="A1385" s="231" t="str">
        <f>IF((SUM('Раздел 3'!AC102:AG102)&gt;=SUM('Раздел 3'!L102:M102)),"","Неверно!")</f>
        <v/>
      </c>
      <c r="B1385" s="237" t="s">
        <v>32404</v>
      </c>
      <c r="C1385" s="232" t="s">
        <v>26568</v>
      </c>
      <c r="D1385" s="232" t="s">
        <v>26325</v>
      </c>
      <c r="E1385" s="232" t="str">
        <f>CONCATENATE(SUM('Раздел 3'!AC102:AG102),"&gt;=",SUM('Раздел 3'!L102:M102))</f>
        <v>0&gt;=0</v>
      </c>
    </row>
    <row r="1386" spans="1:5" ht="42" hidden="1" customHeight="1">
      <c r="A1386" s="231" t="str">
        <f>IF((SUM('Раздел 3'!AC103:AG103)&gt;=SUM('Раздел 3'!L103:M103)),"","Неверно!")</f>
        <v/>
      </c>
      <c r="B1386" s="237" t="s">
        <v>32404</v>
      </c>
      <c r="C1386" s="232" t="s">
        <v>26569</v>
      </c>
      <c r="D1386" s="232" t="s">
        <v>26325</v>
      </c>
      <c r="E1386" s="232" t="str">
        <f>CONCATENATE(SUM('Раздел 3'!AC103:AG103),"&gt;=",SUM('Раздел 3'!L103:M103))</f>
        <v>0&gt;=0</v>
      </c>
    </row>
    <row r="1387" spans="1:5" ht="42" hidden="1" customHeight="1">
      <c r="A1387" s="231" t="str">
        <f>IF((SUM('Раздел 3'!AC104:AG104)&gt;=SUM('Раздел 3'!L104:M104)),"","Неверно!")</f>
        <v/>
      </c>
      <c r="B1387" s="237" t="s">
        <v>32404</v>
      </c>
      <c r="C1387" s="232" t="s">
        <v>26570</v>
      </c>
      <c r="D1387" s="232" t="s">
        <v>26325</v>
      </c>
      <c r="E1387" s="232" t="str">
        <f>CONCATENATE(SUM('Раздел 3'!AC104:AG104),"&gt;=",SUM('Раздел 3'!L104:M104))</f>
        <v>0&gt;=0</v>
      </c>
    </row>
    <row r="1388" spans="1:5" ht="42" hidden="1" customHeight="1">
      <c r="A1388" s="231" t="str">
        <f>IF((SUM('Раздел 3'!AC105:AG105)&gt;=SUM('Раздел 3'!L105:M105)),"","Неверно!")</f>
        <v/>
      </c>
      <c r="B1388" s="237" t="s">
        <v>32404</v>
      </c>
      <c r="C1388" s="232" t="s">
        <v>26571</v>
      </c>
      <c r="D1388" s="232" t="s">
        <v>26325</v>
      </c>
      <c r="E1388" s="232" t="str">
        <f>CONCATENATE(SUM('Раздел 3'!AC105:AG105),"&gt;=",SUM('Раздел 3'!L105:M105))</f>
        <v>0&gt;=0</v>
      </c>
    </row>
    <row r="1389" spans="1:5" ht="42" hidden="1" customHeight="1">
      <c r="A1389" s="231" t="str">
        <f>IF((SUM('Раздел 3'!AC106:AG106)&gt;=SUM('Раздел 3'!L106:M106)),"","Неверно!")</f>
        <v/>
      </c>
      <c r="B1389" s="237" t="s">
        <v>32404</v>
      </c>
      <c r="C1389" s="232" t="s">
        <v>26572</v>
      </c>
      <c r="D1389" s="232" t="s">
        <v>26325</v>
      </c>
      <c r="E1389" s="232" t="str">
        <f>CONCATENATE(SUM('Раздел 3'!AC106:AG106),"&gt;=",SUM('Раздел 3'!L106:M106))</f>
        <v>0&gt;=0</v>
      </c>
    </row>
    <row r="1390" spans="1:5" ht="42" hidden="1" customHeight="1">
      <c r="A1390" s="231" t="str">
        <f>IF((SUM('Раздел 3'!AC107:AG107)&gt;=SUM('Раздел 3'!L107:M107)),"","Неверно!")</f>
        <v/>
      </c>
      <c r="B1390" s="237" t="s">
        <v>32404</v>
      </c>
      <c r="C1390" s="232" t="s">
        <v>26573</v>
      </c>
      <c r="D1390" s="232" t="s">
        <v>26325</v>
      </c>
      <c r="E1390" s="232" t="str">
        <f>CONCATENATE(SUM('Раздел 3'!AC107:AG107),"&gt;=",SUM('Раздел 3'!L107:M107))</f>
        <v>0&gt;=0</v>
      </c>
    </row>
    <row r="1391" spans="1:5" ht="42" hidden="1" customHeight="1">
      <c r="A1391" s="231" t="str">
        <f>IF((SUM('Раздел 3'!Z9:Z9)=SUM('Раздел 3'!L9:Q9)+SUM('Раздел 3'!V9:Y9)),"","Неверно!")</f>
        <v/>
      </c>
      <c r="B1391" s="237" t="s">
        <v>32405</v>
      </c>
      <c r="C1391" s="232" t="s">
        <v>26074</v>
      </c>
      <c r="D1391" s="232" t="s">
        <v>26075</v>
      </c>
      <c r="E1391" s="232" t="str">
        <f>CONCATENATE(SUM('Раздел 3'!Z9:Z9),"=",SUM('Раздел 3'!L9:Q9),"+",SUM('Раздел 3'!V9:Y9))</f>
        <v>4=3+1</v>
      </c>
    </row>
    <row r="1392" spans="1:5" ht="42" hidden="1" customHeight="1">
      <c r="A1392" s="231" t="str">
        <f>IF((SUM('Раздел 3'!Z18:Z18)=SUM('Раздел 3'!L18:Q18)+SUM('Раздел 3'!V18:Y18)),"","Неверно!")</f>
        <v/>
      </c>
      <c r="B1392" s="237" t="s">
        <v>32405</v>
      </c>
      <c r="C1392" s="232" t="s">
        <v>26076</v>
      </c>
      <c r="D1392" s="232" t="s">
        <v>26075</v>
      </c>
      <c r="E1392" s="232" t="str">
        <f>CONCATENATE(SUM('Раздел 3'!Z18:Z18),"=",SUM('Раздел 3'!L18:Q18),"+",SUM('Раздел 3'!V18:Y18))</f>
        <v>0=0+0</v>
      </c>
    </row>
    <row r="1393" spans="1:5" ht="42" hidden="1" customHeight="1">
      <c r="A1393" s="231" t="str">
        <f>IF((SUM('Раздел 3'!Z108:Z108)=SUM('Раздел 3'!L108:Q108)+SUM('Раздел 3'!V108:Y108)),"","Неверно!")</f>
        <v/>
      </c>
      <c r="B1393" s="237" t="s">
        <v>32405</v>
      </c>
      <c r="C1393" s="232" t="s">
        <v>26077</v>
      </c>
      <c r="D1393" s="232" t="s">
        <v>26075</v>
      </c>
      <c r="E1393" s="232" t="str">
        <f>CONCATENATE(SUM('Раздел 3'!Z108:Z108),"=",SUM('Раздел 3'!L108:Q108),"+",SUM('Раздел 3'!V108:Y108))</f>
        <v>0=0+0</v>
      </c>
    </row>
    <row r="1394" spans="1:5" ht="42" hidden="1" customHeight="1">
      <c r="A1394" s="231" t="str">
        <f>IF((SUM('Раздел 3'!Z109:Z109)=SUM('Раздел 3'!L109:Q109)+SUM('Раздел 3'!V109:Y109)),"","Неверно!")</f>
        <v/>
      </c>
      <c r="B1394" s="237" t="s">
        <v>32405</v>
      </c>
      <c r="C1394" s="232" t="s">
        <v>26078</v>
      </c>
      <c r="D1394" s="232" t="s">
        <v>26075</v>
      </c>
      <c r="E1394" s="232" t="str">
        <f>CONCATENATE(SUM('Раздел 3'!Z109:Z109),"=",SUM('Раздел 3'!L109:Q109),"+",SUM('Раздел 3'!V109:Y109))</f>
        <v>0=0+0</v>
      </c>
    </row>
    <row r="1395" spans="1:5" ht="42" hidden="1" customHeight="1">
      <c r="A1395" s="231" t="str">
        <f>IF((SUM('Раздел 3'!Z110:Z110)=SUM('Раздел 3'!L110:Q110)+SUM('Раздел 3'!V110:Y110)),"","Неверно!")</f>
        <v/>
      </c>
      <c r="B1395" s="237" t="s">
        <v>32405</v>
      </c>
      <c r="C1395" s="232" t="s">
        <v>26079</v>
      </c>
      <c r="D1395" s="232" t="s">
        <v>26075</v>
      </c>
      <c r="E1395" s="232" t="str">
        <f>CONCATENATE(SUM('Раздел 3'!Z110:Z110),"=",SUM('Раздел 3'!L110:Q110),"+",SUM('Раздел 3'!V110:Y110))</f>
        <v>0=0+0</v>
      </c>
    </row>
    <row r="1396" spans="1:5" ht="42" hidden="1" customHeight="1">
      <c r="A1396" s="231" t="str">
        <f>IF((SUM('Раздел 3'!Z111:Z111)=SUM('Раздел 3'!L111:Q111)+SUM('Раздел 3'!V111:Y111)),"","Неверно!")</f>
        <v/>
      </c>
      <c r="B1396" s="237" t="s">
        <v>32405</v>
      </c>
      <c r="C1396" s="232" t="s">
        <v>26080</v>
      </c>
      <c r="D1396" s="232" t="s">
        <v>26075</v>
      </c>
      <c r="E1396" s="232" t="str">
        <f>CONCATENATE(SUM('Раздел 3'!Z111:Z111),"=",SUM('Раздел 3'!L111:Q111),"+",SUM('Раздел 3'!V111:Y111))</f>
        <v>0=0+0</v>
      </c>
    </row>
    <row r="1397" spans="1:5" ht="42" hidden="1" customHeight="1">
      <c r="A1397" s="231" t="str">
        <f>IF((SUM('Раздел 3'!Z112:Z112)=SUM('Раздел 3'!L112:Q112)+SUM('Раздел 3'!V112:Y112)),"","Неверно!")</f>
        <v/>
      </c>
      <c r="B1397" s="237" t="s">
        <v>32405</v>
      </c>
      <c r="C1397" s="232" t="s">
        <v>26081</v>
      </c>
      <c r="D1397" s="232" t="s">
        <v>26075</v>
      </c>
      <c r="E1397" s="232" t="str">
        <f>CONCATENATE(SUM('Раздел 3'!Z112:Z112),"=",SUM('Раздел 3'!L112:Q112),"+",SUM('Раздел 3'!V112:Y112))</f>
        <v>0=0+0</v>
      </c>
    </row>
    <row r="1398" spans="1:5" ht="42" hidden="1" customHeight="1">
      <c r="A1398" s="231" t="str">
        <f>IF((SUM('Раздел 3'!Z113:Z113)=SUM('Раздел 3'!L113:Q113)+SUM('Раздел 3'!V113:Y113)),"","Неверно!")</f>
        <v/>
      </c>
      <c r="B1398" s="237" t="s">
        <v>32405</v>
      </c>
      <c r="C1398" s="232" t="s">
        <v>26082</v>
      </c>
      <c r="D1398" s="232" t="s">
        <v>26075</v>
      </c>
      <c r="E1398" s="232" t="str">
        <f>CONCATENATE(SUM('Раздел 3'!Z113:Z113),"=",SUM('Раздел 3'!L113:Q113),"+",SUM('Раздел 3'!V113:Y113))</f>
        <v>0=0+0</v>
      </c>
    </row>
    <row r="1399" spans="1:5" ht="42" hidden="1" customHeight="1">
      <c r="A1399" s="231" t="str">
        <f>IF((SUM('Раздел 3'!Z114:Z114)=SUM('Раздел 3'!L114:Q114)+SUM('Раздел 3'!V114:Y114)),"","Неверно!")</f>
        <v/>
      </c>
      <c r="B1399" s="237" t="s">
        <v>32405</v>
      </c>
      <c r="C1399" s="232" t="s">
        <v>26083</v>
      </c>
      <c r="D1399" s="232" t="s">
        <v>26075</v>
      </c>
      <c r="E1399" s="232" t="str">
        <f>CONCATENATE(SUM('Раздел 3'!Z114:Z114),"=",SUM('Раздел 3'!L114:Q114),"+",SUM('Раздел 3'!V114:Y114))</f>
        <v>0=0+0</v>
      </c>
    </row>
    <row r="1400" spans="1:5" ht="42" hidden="1" customHeight="1">
      <c r="A1400" s="231" t="str">
        <f>IF((SUM('Раздел 3'!Z115:Z115)=SUM('Раздел 3'!L115:Q115)+SUM('Раздел 3'!V115:Y115)),"","Неверно!")</f>
        <v/>
      </c>
      <c r="B1400" s="237" t="s">
        <v>32405</v>
      </c>
      <c r="C1400" s="232" t="s">
        <v>26084</v>
      </c>
      <c r="D1400" s="232" t="s">
        <v>26075</v>
      </c>
      <c r="E1400" s="232" t="str">
        <f>CONCATENATE(SUM('Раздел 3'!Z115:Z115),"=",SUM('Раздел 3'!L115:Q115),"+",SUM('Раздел 3'!V115:Y115))</f>
        <v>0=0+0</v>
      </c>
    </row>
    <row r="1401" spans="1:5" ht="42" hidden="1" customHeight="1">
      <c r="A1401" s="231" t="str">
        <f>IF((SUM('Раздел 3'!Z116:Z116)=SUM('Раздел 3'!L116:Q116)+SUM('Раздел 3'!V116:Y116)),"","Неверно!")</f>
        <v/>
      </c>
      <c r="B1401" s="237" t="s">
        <v>32405</v>
      </c>
      <c r="C1401" s="232" t="s">
        <v>26085</v>
      </c>
      <c r="D1401" s="232" t="s">
        <v>26075</v>
      </c>
      <c r="E1401" s="232" t="str">
        <f>CONCATENATE(SUM('Раздел 3'!Z116:Z116),"=",SUM('Раздел 3'!L116:Q116),"+",SUM('Раздел 3'!V116:Y116))</f>
        <v>0=0+0</v>
      </c>
    </row>
    <row r="1402" spans="1:5" ht="42" hidden="1" customHeight="1">
      <c r="A1402" s="231" t="str">
        <f>IF((SUM('Раздел 3'!Z117:Z117)=SUM('Раздел 3'!L117:Q117)+SUM('Раздел 3'!V117:Y117)),"","Неверно!")</f>
        <v/>
      </c>
      <c r="B1402" s="237" t="s">
        <v>32405</v>
      </c>
      <c r="C1402" s="232" t="s">
        <v>26086</v>
      </c>
      <c r="D1402" s="232" t="s">
        <v>26075</v>
      </c>
      <c r="E1402" s="232" t="str">
        <f>CONCATENATE(SUM('Раздел 3'!Z117:Z117),"=",SUM('Раздел 3'!L117:Q117),"+",SUM('Раздел 3'!V117:Y117))</f>
        <v>0=0+0</v>
      </c>
    </row>
    <row r="1403" spans="1:5" ht="42" hidden="1" customHeight="1">
      <c r="A1403" s="231" t="str">
        <f>IF((SUM('Раздел 3'!Z19:Z19)=SUM('Раздел 3'!L19:Q19)+SUM('Раздел 3'!V19:Y19)),"","Неверно!")</f>
        <v/>
      </c>
      <c r="B1403" s="237" t="s">
        <v>32405</v>
      </c>
      <c r="C1403" s="232" t="s">
        <v>26087</v>
      </c>
      <c r="D1403" s="232" t="s">
        <v>26075</v>
      </c>
      <c r="E1403" s="232" t="str">
        <f>CONCATENATE(SUM('Раздел 3'!Z19:Z19),"=",SUM('Раздел 3'!L19:Q19),"+",SUM('Раздел 3'!V19:Y19))</f>
        <v>0=0+0</v>
      </c>
    </row>
    <row r="1404" spans="1:5" ht="42" hidden="1" customHeight="1">
      <c r="A1404" s="231" t="str">
        <f>IF((SUM('Раздел 3'!Z118:Z118)=SUM('Раздел 3'!L118:Q118)+SUM('Раздел 3'!V118:Y118)),"","Неверно!")</f>
        <v/>
      </c>
      <c r="B1404" s="237" t="s">
        <v>32405</v>
      </c>
      <c r="C1404" s="232" t="s">
        <v>26088</v>
      </c>
      <c r="D1404" s="232" t="s">
        <v>26075</v>
      </c>
      <c r="E1404" s="232" t="str">
        <f>CONCATENATE(SUM('Раздел 3'!Z118:Z118),"=",SUM('Раздел 3'!L118:Q118),"+",SUM('Раздел 3'!V118:Y118))</f>
        <v>0=0+0</v>
      </c>
    </row>
    <row r="1405" spans="1:5" ht="42" hidden="1" customHeight="1">
      <c r="A1405" s="231" t="str">
        <f>IF((SUM('Раздел 3'!Z119:Z119)=SUM('Раздел 3'!L119:Q119)+SUM('Раздел 3'!V119:Y119)),"","Неверно!")</f>
        <v/>
      </c>
      <c r="B1405" s="237" t="s">
        <v>32405</v>
      </c>
      <c r="C1405" s="232" t="s">
        <v>26089</v>
      </c>
      <c r="D1405" s="232" t="s">
        <v>26075</v>
      </c>
      <c r="E1405" s="232" t="str">
        <f>CONCATENATE(SUM('Раздел 3'!Z119:Z119),"=",SUM('Раздел 3'!L119:Q119),"+",SUM('Раздел 3'!V119:Y119))</f>
        <v>0=0+0</v>
      </c>
    </row>
    <row r="1406" spans="1:5" ht="42" hidden="1" customHeight="1">
      <c r="A1406" s="231" t="str">
        <f>IF((SUM('Раздел 3'!Z120:Z120)=SUM('Раздел 3'!L120:Q120)+SUM('Раздел 3'!V120:Y120)),"","Неверно!")</f>
        <v/>
      </c>
      <c r="B1406" s="237" t="s">
        <v>32405</v>
      </c>
      <c r="C1406" s="232" t="s">
        <v>26090</v>
      </c>
      <c r="D1406" s="232" t="s">
        <v>26075</v>
      </c>
      <c r="E1406" s="232" t="str">
        <f>CONCATENATE(SUM('Раздел 3'!Z120:Z120),"=",SUM('Раздел 3'!L120:Q120),"+",SUM('Раздел 3'!V120:Y120))</f>
        <v>0=0+0</v>
      </c>
    </row>
    <row r="1407" spans="1:5" ht="42" hidden="1" customHeight="1">
      <c r="A1407" s="231" t="str">
        <f>IF((SUM('Раздел 3'!Z121:Z121)=SUM('Раздел 3'!L121:Q121)+SUM('Раздел 3'!V121:Y121)),"","Неверно!")</f>
        <v/>
      </c>
      <c r="B1407" s="237" t="s">
        <v>32405</v>
      </c>
      <c r="C1407" s="232" t="s">
        <v>26091</v>
      </c>
      <c r="D1407" s="232" t="s">
        <v>26075</v>
      </c>
      <c r="E1407" s="232" t="str">
        <f>CONCATENATE(SUM('Раздел 3'!Z121:Z121),"=",SUM('Раздел 3'!L121:Q121),"+",SUM('Раздел 3'!V121:Y121))</f>
        <v>0=0+0</v>
      </c>
    </row>
    <row r="1408" spans="1:5" ht="42" hidden="1" customHeight="1">
      <c r="A1408" s="231" t="str">
        <f>IF((SUM('Раздел 3'!Z122:Z122)=SUM('Раздел 3'!L122:Q122)+SUM('Раздел 3'!V122:Y122)),"","Неверно!")</f>
        <v/>
      </c>
      <c r="B1408" s="237" t="s">
        <v>32405</v>
      </c>
      <c r="C1408" s="232" t="s">
        <v>26092</v>
      </c>
      <c r="D1408" s="232" t="s">
        <v>26075</v>
      </c>
      <c r="E1408" s="232" t="str">
        <f>CONCATENATE(SUM('Раздел 3'!Z122:Z122),"=",SUM('Раздел 3'!L122:Q122),"+",SUM('Раздел 3'!V122:Y122))</f>
        <v>0=0+0</v>
      </c>
    </row>
    <row r="1409" spans="1:5" ht="42" hidden="1" customHeight="1">
      <c r="A1409" s="231" t="str">
        <f>IF((SUM('Раздел 3'!Z123:Z123)=SUM('Раздел 3'!L123:Q123)+SUM('Раздел 3'!V123:Y123)),"","Неверно!")</f>
        <v/>
      </c>
      <c r="B1409" s="237" t="s">
        <v>32405</v>
      </c>
      <c r="C1409" s="232" t="s">
        <v>26093</v>
      </c>
      <c r="D1409" s="232" t="s">
        <v>26075</v>
      </c>
      <c r="E1409" s="232" t="str">
        <f>CONCATENATE(SUM('Раздел 3'!Z123:Z123),"=",SUM('Раздел 3'!L123:Q123),"+",SUM('Раздел 3'!V123:Y123))</f>
        <v>0=0+0</v>
      </c>
    </row>
    <row r="1410" spans="1:5" ht="42" hidden="1" customHeight="1">
      <c r="A1410" s="231" t="str">
        <f>IF((SUM('Раздел 3'!Z124:Z124)=SUM('Раздел 3'!L124:Q124)+SUM('Раздел 3'!V124:Y124)),"","Неверно!")</f>
        <v/>
      </c>
      <c r="B1410" s="237" t="s">
        <v>32405</v>
      </c>
      <c r="C1410" s="232" t="s">
        <v>26094</v>
      </c>
      <c r="D1410" s="232" t="s">
        <v>26075</v>
      </c>
      <c r="E1410" s="232" t="str">
        <f>CONCATENATE(SUM('Раздел 3'!Z124:Z124),"=",SUM('Раздел 3'!L124:Q124),"+",SUM('Раздел 3'!V124:Y124))</f>
        <v>0=0+0</v>
      </c>
    </row>
    <row r="1411" spans="1:5" ht="42" hidden="1" customHeight="1">
      <c r="A1411" s="231" t="str">
        <f>IF((SUM('Раздел 3'!Z125:Z125)=SUM('Раздел 3'!L125:Q125)+SUM('Раздел 3'!V125:Y125)),"","Неверно!")</f>
        <v/>
      </c>
      <c r="B1411" s="237" t="s">
        <v>32405</v>
      </c>
      <c r="C1411" s="232" t="s">
        <v>26095</v>
      </c>
      <c r="D1411" s="232" t="s">
        <v>26075</v>
      </c>
      <c r="E1411" s="232" t="str">
        <f>CONCATENATE(SUM('Раздел 3'!Z125:Z125),"=",SUM('Раздел 3'!L125:Q125),"+",SUM('Раздел 3'!V125:Y125))</f>
        <v>0=0+0</v>
      </c>
    </row>
    <row r="1412" spans="1:5" ht="42" hidden="1" customHeight="1">
      <c r="A1412" s="231" t="str">
        <f>IF((SUM('Раздел 3'!Z126:Z126)=SUM('Раздел 3'!L126:Q126)+SUM('Раздел 3'!V126:Y126)),"","Неверно!")</f>
        <v/>
      </c>
      <c r="B1412" s="237" t="s">
        <v>32405</v>
      </c>
      <c r="C1412" s="232" t="s">
        <v>26096</v>
      </c>
      <c r="D1412" s="232" t="s">
        <v>26075</v>
      </c>
      <c r="E1412" s="232" t="str">
        <f>CONCATENATE(SUM('Раздел 3'!Z126:Z126),"=",SUM('Раздел 3'!L126:Q126),"+",SUM('Раздел 3'!V126:Y126))</f>
        <v>0=0+0</v>
      </c>
    </row>
    <row r="1413" spans="1:5" ht="42" hidden="1" customHeight="1">
      <c r="A1413" s="231" t="str">
        <f>IF((SUM('Раздел 3'!Z127:Z127)=SUM('Раздел 3'!L127:Q127)+SUM('Раздел 3'!V127:Y127)),"","Неверно!")</f>
        <v/>
      </c>
      <c r="B1413" s="237" t="s">
        <v>32405</v>
      </c>
      <c r="C1413" s="232" t="s">
        <v>26097</v>
      </c>
      <c r="D1413" s="232" t="s">
        <v>26075</v>
      </c>
      <c r="E1413" s="232" t="str">
        <f>CONCATENATE(SUM('Раздел 3'!Z127:Z127),"=",SUM('Раздел 3'!L127:Q127),"+",SUM('Раздел 3'!V127:Y127))</f>
        <v>0=0+0</v>
      </c>
    </row>
    <row r="1414" spans="1:5" ht="42" hidden="1" customHeight="1">
      <c r="A1414" s="231" t="str">
        <f>IF((SUM('Раздел 3'!Z20:Z20)=SUM('Раздел 3'!L20:Q20)+SUM('Раздел 3'!V20:Y20)),"","Неверно!")</f>
        <v/>
      </c>
      <c r="B1414" s="237" t="s">
        <v>32405</v>
      </c>
      <c r="C1414" s="232" t="s">
        <v>26098</v>
      </c>
      <c r="D1414" s="232" t="s">
        <v>26075</v>
      </c>
      <c r="E1414" s="232" t="str">
        <f>CONCATENATE(SUM('Раздел 3'!Z20:Z20),"=",SUM('Раздел 3'!L20:Q20),"+",SUM('Раздел 3'!V20:Y20))</f>
        <v>0=0+0</v>
      </c>
    </row>
    <row r="1415" spans="1:5" ht="42" hidden="1" customHeight="1">
      <c r="A1415" s="231" t="str">
        <f>IF((SUM('Раздел 3'!Z128:Z128)=SUM('Раздел 3'!L128:Q128)+SUM('Раздел 3'!V128:Y128)),"","Неверно!")</f>
        <v/>
      </c>
      <c r="B1415" s="237" t="s">
        <v>32405</v>
      </c>
      <c r="C1415" s="232" t="s">
        <v>26099</v>
      </c>
      <c r="D1415" s="232" t="s">
        <v>26075</v>
      </c>
      <c r="E1415" s="232" t="str">
        <f>CONCATENATE(SUM('Раздел 3'!Z128:Z128),"=",SUM('Раздел 3'!L128:Q128),"+",SUM('Раздел 3'!V128:Y128))</f>
        <v>0=0+0</v>
      </c>
    </row>
    <row r="1416" spans="1:5" ht="42" hidden="1" customHeight="1">
      <c r="A1416" s="231" t="str">
        <f>IF((SUM('Раздел 3'!Z129:Z129)=SUM('Раздел 3'!L129:Q129)+SUM('Раздел 3'!V129:Y129)),"","Неверно!")</f>
        <v/>
      </c>
      <c r="B1416" s="237" t="s">
        <v>32405</v>
      </c>
      <c r="C1416" s="232" t="s">
        <v>26100</v>
      </c>
      <c r="D1416" s="232" t="s">
        <v>26075</v>
      </c>
      <c r="E1416" s="232" t="str">
        <f>CONCATENATE(SUM('Раздел 3'!Z129:Z129),"=",SUM('Раздел 3'!L129:Q129),"+",SUM('Раздел 3'!V129:Y129))</f>
        <v>0=0+0</v>
      </c>
    </row>
    <row r="1417" spans="1:5" ht="42" hidden="1" customHeight="1">
      <c r="A1417" s="231" t="str">
        <f>IF((SUM('Раздел 3'!Z130:Z130)=SUM('Раздел 3'!L130:Q130)+SUM('Раздел 3'!V130:Y130)),"","Неверно!")</f>
        <v/>
      </c>
      <c r="B1417" s="237" t="s">
        <v>32405</v>
      </c>
      <c r="C1417" s="232" t="s">
        <v>26101</v>
      </c>
      <c r="D1417" s="232" t="s">
        <v>26075</v>
      </c>
      <c r="E1417" s="232" t="str">
        <f>CONCATENATE(SUM('Раздел 3'!Z130:Z130),"=",SUM('Раздел 3'!L130:Q130),"+",SUM('Раздел 3'!V130:Y130))</f>
        <v>0=0+0</v>
      </c>
    </row>
    <row r="1418" spans="1:5" ht="42" hidden="1" customHeight="1">
      <c r="A1418" s="231" t="str">
        <f>IF((SUM('Раздел 3'!Z131:Z131)=SUM('Раздел 3'!L131:Q131)+SUM('Раздел 3'!V131:Y131)),"","Неверно!")</f>
        <v/>
      </c>
      <c r="B1418" s="237" t="s">
        <v>32405</v>
      </c>
      <c r="C1418" s="232" t="s">
        <v>26102</v>
      </c>
      <c r="D1418" s="232" t="s">
        <v>26075</v>
      </c>
      <c r="E1418" s="232" t="str">
        <f>CONCATENATE(SUM('Раздел 3'!Z131:Z131),"=",SUM('Раздел 3'!L131:Q131),"+",SUM('Раздел 3'!V131:Y131))</f>
        <v>0=0+0</v>
      </c>
    </row>
    <row r="1419" spans="1:5" ht="42" hidden="1" customHeight="1">
      <c r="A1419" s="231" t="str">
        <f>IF((SUM('Раздел 3'!Z132:Z132)=SUM('Раздел 3'!L132:Q132)+SUM('Раздел 3'!V132:Y132)),"","Неверно!")</f>
        <v/>
      </c>
      <c r="B1419" s="237" t="s">
        <v>32405</v>
      </c>
      <c r="C1419" s="232" t="s">
        <v>26103</v>
      </c>
      <c r="D1419" s="232" t="s">
        <v>26075</v>
      </c>
      <c r="E1419" s="232" t="str">
        <f>CONCATENATE(SUM('Раздел 3'!Z132:Z132),"=",SUM('Раздел 3'!L132:Q132),"+",SUM('Раздел 3'!V132:Y132))</f>
        <v>0=0+0</v>
      </c>
    </row>
    <row r="1420" spans="1:5" ht="42" hidden="1" customHeight="1">
      <c r="A1420" s="231" t="str">
        <f>IF((SUM('Раздел 3'!Z133:Z133)=SUM('Раздел 3'!L133:Q133)+SUM('Раздел 3'!V133:Y133)),"","Неверно!")</f>
        <v/>
      </c>
      <c r="B1420" s="237" t="s">
        <v>32405</v>
      </c>
      <c r="C1420" s="232" t="s">
        <v>26104</v>
      </c>
      <c r="D1420" s="232" t="s">
        <v>26075</v>
      </c>
      <c r="E1420" s="232" t="str">
        <f>CONCATENATE(SUM('Раздел 3'!Z133:Z133),"=",SUM('Раздел 3'!L133:Q133),"+",SUM('Раздел 3'!V133:Y133))</f>
        <v>0=0+0</v>
      </c>
    </row>
    <row r="1421" spans="1:5" ht="42" hidden="1" customHeight="1">
      <c r="A1421" s="231" t="str">
        <f>IF((SUM('Раздел 3'!Z134:Z134)=SUM('Раздел 3'!L134:Q134)+SUM('Раздел 3'!V134:Y134)),"","Неверно!")</f>
        <v/>
      </c>
      <c r="B1421" s="237" t="s">
        <v>32405</v>
      </c>
      <c r="C1421" s="232" t="s">
        <v>26105</v>
      </c>
      <c r="D1421" s="232" t="s">
        <v>26075</v>
      </c>
      <c r="E1421" s="232" t="str">
        <f>CONCATENATE(SUM('Раздел 3'!Z134:Z134),"=",SUM('Раздел 3'!L134:Q134),"+",SUM('Раздел 3'!V134:Y134))</f>
        <v>0=0+0</v>
      </c>
    </row>
    <row r="1422" spans="1:5" ht="42" hidden="1" customHeight="1">
      <c r="A1422" s="231" t="str">
        <f>IF((SUM('Раздел 3'!Z135:Z135)=SUM('Раздел 3'!L135:Q135)+SUM('Раздел 3'!V135:Y135)),"","Неверно!")</f>
        <v/>
      </c>
      <c r="B1422" s="237" t="s">
        <v>32405</v>
      </c>
      <c r="C1422" s="232" t="s">
        <v>26106</v>
      </c>
      <c r="D1422" s="232" t="s">
        <v>26075</v>
      </c>
      <c r="E1422" s="232" t="str">
        <f>CONCATENATE(SUM('Раздел 3'!Z135:Z135),"=",SUM('Раздел 3'!L135:Q135),"+",SUM('Раздел 3'!V135:Y135))</f>
        <v>0=0+0</v>
      </c>
    </row>
    <row r="1423" spans="1:5" ht="42" hidden="1" customHeight="1">
      <c r="A1423" s="231" t="str">
        <f>IF((SUM('Раздел 3'!Z136:Z136)=SUM('Раздел 3'!L136:Q136)+SUM('Раздел 3'!V136:Y136)),"","Неверно!")</f>
        <v/>
      </c>
      <c r="B1423" s="237" t="s">
        <v>32405</v>
      </c>
      <c r="C1423" s="232" t="s">
        <v>26107</v>
      </c>
      <c r="D1423" s="232" t="s">
        <v>26075</v>
      </c>
      <c r="E1423" s="232" t="str">
        <f>CONCATENATE(SUM('Раздел 3'!Z136:Z136),"=",SUM('Раздел 3'!L136:Q136),"+",SUM('Раздел 3'!V136:Y136))</f>
        <v>0=0+0</v>
      </c>
    </row>
    <row r="1424" spans="1:5" ht="42" hidden="1" customHeight="1">
      <c r="A1424" s="231" t="str">
        <f>IF((SUM('Раздел 3'!Z137:Z137)=SUM('Раздел 3'!L137:Q137)+SUM('Раздел 3'!V137:Y137)),"","Неверно!")</f>
        <v/>
      </c>
      <c r="B1424" s="237" t="s">
        <v>32405</v>
      </c>
      <c r="C1424" s="232" t="s">
        <v>26108</v>
      </c>
      <c r="D1424" s="232" t="s">
        <v>26075</v>
      </c>
      <c r="E1424" s="232" t="str">
        <f>CONCATENATE(SUM('Раздел 3'!Z137:Z137),"=",SUM('Раздел 3'!L137:Q137),"+",SUM('Раздел 3'!V137:Y137))</f>
        <v>0=0+0</v>
      </c>
    </row>
    <row r="1425" spans="1:5" ht="42" hidden="1" customHeight="1">
      <c r="A1425" s="231" t="str">
        <f>IF((SUM('Раздел 3'!Z21:Z21)=SUM('Раздел 3'!L21:Q21)+SUM('Раздел 3'!V21:Y21)),"","Неверно!")</f>
        <v/>
      </c>
      <c r="B1425" s="237" t="s">
        <v>32405</v>
      </c>
      <c r="C1425" s="232" t="s">
        <v>26109</v>
      </c>
      <c r="D1425" s="232" t="s">
        <v>26075</v>
      </c>
      <c r="E1425" s="232" t="str">
        <f>CONCATENATE(SUM('Раздел 3'!Z21:Z21),"=",SUM('Раздел 3'!L21:Q21),"+",SUM('Раздел 3'!V21:Y21))</f>
        <v>0=0+0</v>
      </c>
    </row>
    <row r="1426" spans="1:5" ht="42" hidden="1" customHeight="1">
      <c r="A1426" s="231" t="str">
        <f>IF((SUM('Раздел 3'!Z138:Z138)=SUM('Раздел 3'!L138:Q138)+SUM('Раздел 3'!V138:Y138)),"","Неверно!")</f>
        <v/>
      </c>
      <c r="B1426" s="237" t="s">
        <v>32405</v>
      </c>
      <c r="C1426" s="232" t="s">
        <v>26110</v>
      </c>
      <c r="D1426" s="232" t="s">
        <v>26075</v>
      </c>
      <c r="E1426" s="232" t="str">
        <f>CONCATENATE(SUM('Раздел 3'!Z138:Z138),"=",SUM('Раздел 3'!L138:Q138),"+",SUM('Раздел 3'!V138:Y138))</f>
        <v>0=0+0</v>
      </c>
    </row>
    <row r="1427" spans="1:5" ht="42" hidden="1" customHeight="1">
      <c r="A1427" s="231" t="str">
        <f>IF((SUM('Раздел 3'!Z139:Z139)=SUM('Раздел 3'!L139:Q139)+SUM('Раздел 3'!V139:Y139)),"","Неверно!")</f>
        <v/>
      </c>
      <c r="B1427" s="237" t="s">
        <v>32405</v>
      </c>
      <c r="C1427" s="232" t="s">
        <v>26111</v>
      </c>
      <c r="D1427" s="232" t="s">
        <v>26075</v>
      </c>
      <c r="E1427" s="232" t="str">
        <f>CONCATENATE(SUM('Раздел 3'!Z139:Z139),"=",SUM('Раздел 3'!L139:Q139),"+",SUM('Раздел 3'!V139:Y139))</f>
        <v>0=0+0</v>
      </c>
    </row>
    <row r="1428" spans="1:5" ht="42" hidden="1" customHeight="1">
      <c r="A1428" s="231" t="str">
        <f>IF((SUM('Раздел 3'!Z140:Z140)=SUM('Раздел 3'!L140:Q140)+SUM('Раздел 3'!V140:Y140)),"","Неверно!")</f>
        <v/>
      </c>
      <c r="B1428" s="237" t="s">
        <v>32405</v>
      </c>
      <c r="C1428" s="232" t="s">
        <v>26112</v>
      </c>
      <c r="D1428" s="232" t="s">
        <v>26075</v>
      </c>
      <c r="E1428" s="232" t="str">
        <f>CONCATENATE(SUM('Раздел 3'!Z140:Z140),"=",SUM('Раздел 3'!L140:Q140),"+",SUM('Раздел 3'!V140:Y140))</f>
        <v>0=0+0</v>
      </c>
    </row>
    <row r="1429" spans="1:5" ht="42" hidden="1" customHeight="1">
      <c r="A1429" s="231" t="str">
        <f>IF((SUM('Раздел 3'!Z141:Z141)=SUM('Раздел 3'!L141:Q141)+SUM('Раздел 3'!V141:Y141)),"","Неверно!")</f>
        <v/>
      </c>
      <c r="B1429" s="237" t="s">
        <v>32405</v>
      </c>
      <c r="C1429" s="232" t="s">
        <v>26113</v>
      </c>
      <c r="D1429" s="232" t="s">
        <v>26075</v>
      </c>
      <c r="E1429" s="232" t="str">
        <f>CONCATENATE(SUM('Раздел 3'!Z141:Z141),"=",SUM('Раздел 3'!L141:Q141),"+",SUM('Раздел 3'!V141:Y141))</f>
        <v>0=0+0</v>
      </c>
    </row>
    <row r="1430" spans="1:5" ht="42" hidden="1" customHeight="1">
      <c r="A1430" s="231" t="str">
        <f>IF((SUM('Раздел 3'!Z142:Z142)=SUM('Раздел 3'!L142:Q142)+SUM('Раздел 3'!V142:Y142)),"","Неверно!")</f>
        <v/>
      </c>
      <c r="B1430" s="237" t="s">
        <v>32405</v>
      </c>
      <c r="C1430" s="232" t="s">
        <v>26114</v>
      </c>
      <c r="D1430" s="232" t="s">
        <v>26075</v>
      </c>
      <c r="E1430" s="232" t="str">
        <f>CONCATENATE(SUM('Раздел 3'!Z142:Z142),"=",SUM('Раздел 3'!L142:Q142),"+",SUM('Раздел 3'!V142:Y142))</f>
        <v>0=0+0</v>
      </c>
    </row>
    <row r="1431" spans="1:5" ht="42" hidden="1" customHeight="1">
      <c r="A1431" s="231" t="str">
        <f>IF((SUM('Раздел 3'!Z143:Z143)=SUM('Раздел 3'!L143:Q143)+SUM('Раздел 3'!V143:Y143)),"","Неверно!")</f>
        <v/>
      </c>
      <c r="B1431" s="237" t="s">
        <v>32405</v>
      </c>
      <c r="C1431" s="232" t="s">
        <v>26115</v>
      </c>
      <c r="D1431" s="232" t="s">
        <v>26075</v>
      </c>
      <c r="E1431" s="232" t="str">
        <f>CONCATENATE(SUM('Раздел 3'!Z143:Z143),"=",SUM('Раздел 3'!L143:Q143),"+",SUM('Раздел 3'!V143:Y143))</f>
        <v>0=0+0</v>
      </c>
    </row>
    <row r="1432" spans="1:5" ht="42" hidden="1" customHeight="1">
      <c r="A1432" s="231" t="str">
        <f>IF((SUM('Раздел 3'!Z144:Z144)=SUM('Раздел 3'!L144:Q144)+SUM('Раздел 3'!V144:Y144)),"","Неверно!")</f>
        <v/>
      </c>
      <c r="B1432" s="237" t="s">
        <v>32405</v>
      </c>
      <c r="C1432" s="232" t="s">
        <v>26116</v>
      </c>
      <c r="D1432" s="232" t="s">
        <v>26075</v>
      </c>
      <c r="E1432" s="232" t="str">
        <f>CONCATENATE(SUM('Раздел 3'!Z144:Z144),"=",SUM('Раздел 3'!L144:Q144),"+",SUM('Раздел 3'!V144:Y144))</f>
        <v>0=0+0</v>
      </c>
    </row>
    <row r="1433" spans="1:5" ht="42" hidden="1" customHeight="1">
      <c r="A1433" s="231" t="str">
        <f>IF((SUM('Раздел 3'!Z145:Z145)=SUM('Раздел 3'!L145:Q145)+SUM('Раздел 3'!V145:Y145)),"","Неверно!")</f>
        <v/>
      </c>
      <c r="B1433" s="237" t="s">
        <v>32405</v>
      </c>
      <c r="C1433" s="232" t="s">
        <v>26117</v>
      </c>
      <c r="D1433" s="232" t="s">
        <v>26075</v>
      </c>
      <c r="E1433" s="232" t="str">
        <f>CONCATENATE(SUM('Раздел 3'!Z145:Z145),"=",SUM('Раздел 3'!L145:Q145),"+",SUM('Раздел 3'!V145:Y145))</f>
        <v>0=0+0</v>
      </c>
    </row>
    <row r="1434" spans="1:5" ht="42" hidden="1" customHeight="1">
      <c r="A1434" s="231" t="str">
        <f>IF((SUM('Раздел 3'!Z146:Z146)=SUM('Раздел 3'!L146:Q146)+SUM('Раздел 3'!V146:Y146)),"","Неверно!")</f>
        <v/>
      </c>
      <c r="B1434" s="237" t="s">
        <v>32405</v>
      </c>
      <c r="C1434" s="232" t="s">
        <v>26118</v>
      </c>
      <c r="D1434" s="232" t="s">
        <v>26075</v>
      </c>
      <c r="E1434" s="232" t="str">
        <f>CONCATENATE(SUM('Раздел 3'!Z146:Z146),"=",SUM('Раздел 3'!L146:Q146),"+",SUM('Раздел 3'!V146:Y146))</f>
        <v>0=0+0</v>
      </c>
    </row>
    <row r="1435" spans="1:5" ht="42" hidden="1" customHeight="1">
      <c r="A1435" s="231" t="str">
        <f>IF((SUM('Раздел 3'!Z147:Z147)=SUM('Раздел 3'!L147:Q147)+SUM('Раздел 3'!V147:Y147)),"","Неверно!")</f>
        <v/>
      </c>
      <c r="B1435" s="237" t="s">
        <v>32405</v>
      </c>
      <c r="C1435" s="232" t="s">
        <v>26119</v>
      </c>
      <c r="D1435" s="232" t="s">
        <v>26075</v>
      </c>
      <c r="E1435" s="232" t="str">
        <f>CONCATENATE(SUM('Раздел 3'!Z147:Z147),"=",SUM('Раздел 3'!L147:Q147),"+",SUM('Раздел 3'!V147:Y147))</f>
        <v>0=0+0</v>
      </c>
    </row>
    <row r="1436" spans="1:5" ht="42" hidden="1" customHeight="1">
      <c r="A1436" s="231" t="str">
        <f>IF((SUM('Раздел 3'!Z22:Z22)=SUM('Раздел 3'!L22:Q22)+SUM('Раздел 3'!V22:Y22)),"","Неверно!")</f>
        <v/>
      </c>
      <c r="B1436" s="237" t="s">
        <v>32405</v>
      </c>
      <c r="C1436" s="232" t="s">
        <v>26120</v>
      </c>
      <c r="D1436" s="232" t="s">
        <v>26075</v>
      </c>
      <c r="E1436" s="232" t="str">
        <f>CONCATENATE(SUM('Раздел 3'!Z22:Z22),"=",SUM('Раздел 3'!L22:Q22),"+",SUM('Раздел 3'!V22:Y22))</f>
        <v>0=0+0</v>
      </c>
    </row>
    <row r="1437" spans="1:5" ht="42" hidden="1" customHeight="1">
      <c r="A1437" s="231" t="str">
        <f>IF((SUM('Раздел 3'!Z148:Z148)=SUM('Раздел 3'!L148:Q148)+SUM('Раздел 3'!V148:Y148)),"","Неверно!")</f>
        <v/>
      </c>
      <c r="B1437" s="237" t="s">
        <v>32405</v>
      </c>
      <c r="C1437" s="232" t="s">
        <v>26121</v>
      </c>
      <c r="D1437" s="232" t="s">
        <v>26075</v>
      </c>
      <c r="E1437" s="232" t="str">
        <f>CONCATENATE(SUM('Раздел 3'!Z148:Z148),"=",SUM('Раздел 3'!L148:Q148),"+",SUM('Раздел 3'!V148:Y148))</f>
        <v>0=0+0</v>
      </c>
    </row>
    <row r="1438" spans="1:5" ht="42" hidden="1" customHeight="1">
      <c r="A1438" s="231" t="str">
        <f>IF((SUM('Раздел 3'!Z149:Z149)=SUM('Раздел 3'!L149:Q149)+SUM('Раздел 3'!V149:Y149)),"","Неверно!")</f>
        <v/>
      </c>
      <c r="B1438" s="237" t="s">
        <v>32405</v>
      </c>
      <c r="C1438" s="232" t="s">
        <v>26122</v>
      </c>
      <c r="D1438" s="232" t="s">
        <v>26075</v>
      </c>
      <c r="E1438" s="232" t="str">
        <f>CONCATENATE(SUM('Раздел 3'!Z149:Z149),"=",SUM('Раздел 3'!L149:Q149),"+",SUM('Раздел 3'!V149:Y149))</f>
        <v>0=0+0</v>
      </c>
    </row>
    <row r="1439" spans="1:5" ht="42" hidden="1" customHeight="1">
      <c r="A1439" s="231" t="str">
        <f>IF((SUM('Раздел 3'!Z150:Z150)=SUM('Раздел 3'!L150:Q150)+SUM('Раздел 3'!V150:Y150)),"","Неверно!")</f>
        <v/>
      </c>
      <c r="B1439" s="237" t="s">
        <v>32405</v>
      </c>
      <c r="C1439" s="232" t="s">
        <v>26123</v>
      </c>
      <c r="D1439" s="232" t="s">
        <v>26075</v>
      </c>
      <c r="E1439" s="232" t="str">
        <f>CONCATENATE(SUM('Раздел 3'!Z150:Z150),"=",SUM('Раздел 3'!L150:Q150),"+",SUM('Раздел 3'!V150:Y150))</f>
        <v>0=0+0</v>
      </c>
    </row>
    <row r="1440" spans="1:5" ht="42" hidden="1" customHeight="1">
      <c r="A1440" s="231" t="str">
        <f>IF((SUM('Раздел 3'!Z151:Z151)=SUM('Раздел 3'!L151:Q151)+SUM('Раздел 3'!V151:Y151)),"","Неверно!")</f>
        <v/>
      </c>
      <c r="B1440" s="237" t="s">
        <v>32405</v>
      </c>
      <c r="C1440" s="232" t="s">
        <v>26124</v>
      </c>
      <c r="D1440" s="232" t="s">
        <v>26075</v>
      </c>
      <c r="E1440" s="232" t="str">
        <f>CONCATENATE(SUM('Раздел 3'!Z151:Z151),"=",SUM('Раздел 3'!L151:Q151),"+",SUM('Раздел 3'!V151:Y151))</f>
        <v>0=0+0</v>
      </c>
    </row>
    <row r="1441" spans="1:5" ht="42" hidden="1" customHeight="1">
      <c r="A1441" s="231" t="str">
        <f>IF((SUM('Раздел 3'!Z152:Z152)=SUM('Раздел 3'!L152:Q152)+SUM('Раздел 3'!V152:Y152)),"","Неверно!")</f>
        <v/>
      </c>
      <c r="B1441" s="237" t="s">
        <v>32405</v>
      </c>
      <c r="C1441" s="232" t="s">
        <v>26125</v>
      </c>
      <c r="D1441" s="232" t="s">
        <v>26075</v>
      </c>
      <c r="E1441" s="232" t="str">
        <f>CONCATENATE(SUM('Раздел 3'!Z152:Z152),"=",SUM('Раздел 3'!L152:Q152),"+",SUM('Раздел 3'!V152:Y152))</f>
        <v>0=0+0</v>
      </c>
    </row>
    <row r="1442" spans="1:5" ht="42" hidden="1" customHeight="1">
      <c r="A1442" s="231" t="str">
        <f>IF((SUM('Раздел 3'!Z153:Z153)=SUM('Раздел 3'!L153:Q153)+SUM('Раздел 3'!V153:Y153)),"","Неверно!")</f>
        <v/>
      </c>
      <c r="B1442" s="237" t="s">
        <v>32405</v>
      </c>
      <c r="C1442" s="232" t="s">
        <v>26126</v>
      </c>
      <c r="D1442" s="232" t="s">
        <v>26075</v>
      </c>
      <c r="E1442" s="232" t="str">
        <f>CONCATENATE(SUM('Раздел 3'!Z153:Z153),"=",SUM('Раздел 3'!L153:Q153),"+",SUM('Раздел 3'!V153:Y153))</f>
        <v>0=0+0</v>
      </c>
    </row>
    <row r="1443" spans="1:5" ht="42" hidden="1" customHeight="1">
      <c r="A1443" s="231" t="str">
        <f>IF((SUM('Раздел 3'!Z154:Z154)=SUM('Раздел 3'!L154:Q154)+SUM('Раздел 3'!V154:Y154)),"","Неверно!")</f>
        <v/>
      </c>
      <c r="B1443" s="237" t="s">
        <v>32405</v>
      </c>
      <c r="C1443" s="232" t="s">
        <v>26127</v>
      </c>
      <c r="D1443" s="232" t="s">
        <v>26075</v>
      </c>
      <c r="E1443" s="232" t="str">
        <f>CONCATENATE(SUM('Раздел 3'!Z154:Z154),"=",SUM('Раздел 3'!L154:Q154),"+",SUM('Раздел 3'!V154:Y154))</f>
        <v>0=0+0</v>
      </c>
    </row>
    <row r="1444" spans="1:5" ht="42" hidden="1" customHeight="1">
      <c r="A1444" s="231" t="str">
        <f>IF((SUM('Раздел 3'!Z155:Z155)=SUM('Раздел 3'!L155:Q155)+SUM('Раздел 3'!V155:Y155)),"","Неверно!")</f>
        <v/>
      </c>
      <c r="B1444" s="237" t="s">
        <v>32405</v>
      </c>
      <c r="C1444" s="232" t="s">
        <v>26128</v>
      </c>
      <c r="D1444" s="232" t="s">
        <v>26075</v>
      </c>
      <c r="E1444" s="232" t="str">
        <f>CONCATENATE(SUM('Раздел 3'!Z155:Z155),"=",SUM('Раздел 3'!L155:Q155),"+",SUM('Раздел 3'!V155:Y155))</f>
        <v>0=0+0</v>
      </c>
    </row>
    <row r="1445" spans="1:5" ht="42" hidden="1" customHeight="1">
      <c r="A1445" s="231" t="str">
        <f>IF((SUM('Раздел 3'!Z156:Z156)=SUM('Раздел 3'!L156:Q156)+SUM('Раздел 3'!V156:Y156)),"","Неверно!")</f>
        <v/>
      </c>
      <c r="B1445" s="237" t="s">
        <v>32405</v>
      </c>
      <c r="C1445" s="232" t="s">
        <v>26129</v>
      </c>
      <c r="D1445" s="232" t="s">
        <v>26075</v>
      </c>
      <c r="E1445" s="232" t="str">
        <f>CONCATENATE(SUM('Раздел 3'!Z156:Z156),"=",SUM('Раздел 3'!L156:Q156),"+",SUM('Раздел 3'!V156:Y156))</f>
        <v>0=0+0</v>
      </c>
    </row>
    <row r="1446" spans="1:5" ht="42" hidden="1" customHeight="1">
      <c r="A1446" s="231" t="str">
        <f>IF((SUM('Раздел 3'!Z157:Z157)=SUM('Раздел 3'!L157:Q157)+SUM('Раздел 3'!V157:Y157)),"","Неверно!")</f>
        <v/>
      </c>
      <c r="B1446" s="237" t="s">
        <v>32405</v>
      </c>
      <c r="C1446" s="232" t="s">
        <v>26130</v>
      </c>
      <c r="D1446" s="232" t="s">
        <v>26075</v>
      </c>
      <c r="E1446" s="232" t="str">
        <f>CONCATENATE(SUM('Раздел 3'!Z157:Z157),"=",SUM('Раздел 3'!L157:Q157),"+",SUM('Раздел 3'!V157:Y157))</f>
        <v>0=0+0</v>
      </c>
    </row>
    <row r="1447" spans="1:5" ht="42" hidden="1" customHeight="1">
      <c r="A1447" s="231" t="str">
        <f>IF((SUM('Раздел 3'!Z23:Z23)=SUM('Раздел 3'!L23:Q23)+SUM('Раздел 3'!V23:Y23)),"","Неверно!")</f>
        <v/>
      </c>
      <c r="B1447" s="237" t="s">
        <v>32405</v>
      </c>
      <c r="C1447" s="232" t="s">
        <v>26131</v>
      </c>
      <c r="D1447" s="232" t="s">
        <v>26075</v>
      </c>
      <c r="E1447" s="232" t="str">
        <f>CONCATENATE(SUM('Раздел 3'!Z23:Z23),"=",SUM('Раздел 3'!L23:Q23),"+",SUM('Раздел 3'!V23:Y23))</f>
        <v>0=0+0</v>
      </c>
    </row>
    <row r="1448" spans="1:5" ht="42" hidden="1" customHeight="1">
      <c r="A1448" s="231" t="str">
        <f>IF((SUM('Раздел 3'!Z158:Z158)=SUM('Раздел 3'!L158:Q158)+SUM('Раздел 3'!V158:Y158)),"","Неверно!")</f>
        <v/>
      </c>
      <c r="B1448" s="237" t="s">
        <v>32405</v>
      </c>
      <c r="C1448" s="232" t="s">
        <v>26132</v>
      </c>
      <c r="D1448" s="232" t="s">
        <v>26075</v>
      </c>
      <c r="E1448" s="232" t="str">
        <f>CONCATENATE(SUM('Раздел 3'!Z158:Z158),"=",SUM('Раздел 3'!L158:Q158),"+",SUM('Раздел 3'!V158:Y158))</f>
        <v>0=0+0</v>
      </c>
    </row>
    <row r="1449" spans="1:5" ht="42" hidden="1" customHeight="1">
      <c r="A1449" s="231" t="str">
        <f>IF((SUM('Раздел 3'!Z159:Z159)=SUM('Раздел 3'!L159:Q159)+SUM('Раздел 3'!V159:Y159)),"","Неверно!")</f>
        <v/>
      </c>
      <c r="B1449" s="237" t="s">
        <v>32405</v>
      </c>
      <c r="C1449" s="232" t="s">
        <v>26133</v>
      </c>
      <c r="D1449" s="232" t="s">
        <v>26075</v>
      </c>
      <c r="E1449" s="232" t="str">
        <f>CONCATENATE(SUM('Раздел 3'!Z159:Z159),"=",SUM('Раздел 3'!L159:Q159),"+",SUM('Раздел 3'!V159:Y159))</f>
        <v>0=0+0</v>
      </c>
    </row>
    <row r="1450" spans="1:5" ht="42" hidden="1" customHeight="1">
      <c r="A1450" s="231" t="str">
        <f>IF((SUM('Раздел 3'!Z160:Z160)=SUM('Раздел 3'!L160:Q160)+SUM('Раздел 3'!V160:Y160)),"","Неверно!")</f>
        <v/>
      </c>
      <c r="B1450" s="237" t="s">
        <v>32405</v>
      </c>
      <c r="C1450" s="232" t="s">
        <v>26134</v>
      </c>
      <c r="D1450" s="232" t="s">
        <v>26075</v>
      </c>
      <c r="E1450" s="232" t="str">
        <f>CONCATENATE(SUM('Раздел 3'!Z160:Z160),"=",SUM('Раздел 3'!L160:Q160),"+",SUM('Раздел 3'!V160:Y160))</f>
        <v>0=0+0</v>
      </c>
    </row>
    <row r="1451" spans="1:5" ht="42" hidden="1" customHeight="1">
      <c r="A1451" s="231" t="str">
        <f>IF((SUM('Раздел 3'!Z161:Z161)=SUM('Раздел 3'!L161:Q161)+SUM('Раздел 3'!V161:Y161)),"","Неверно!")</f>
        <v/>
      </c>
      <c r="B1451" s="237" t="s">
        <v>32405</v>
      </c>
      <c r="C1451" s="232" t="s">
        <v>26135</v>
      </c>
      <c r="D1451" s="232" t="s">
        <v>26075</v>
      </c>
      <c r="E1451" s="232" t="str">
        <f>CONCATENATE(SUM('Раздел 3'!Z161:Z161),"=",SUM('Раздел 3'!L161:Q161),"+",SUM('Раздел 3'!V161:Y161))</f>
        <v>0=0+0</v>
      </c>
    </row>
    <row r="1452" spans="1:5" ht="42" hidden="1" customHeight="1">
      <c r="A1452" s="231" t="str">
        <f>IF((SUM('Раздел 3'!Z162:Z162)=SUM('Раздел 3'!L162:Q162)+SUM('Раздел 3'!V162:Y162)),"","Неверно!")</f>
        <v/>
      </c>
      <c r="B1452" s="237" t="s">
        <v>32405</v>
      </c>
      <c r="C1452" s="232" t="s">
        <v>26136</v>
      </c>
      <c r="D1452" s="232" t="s">
        <v>26075</v>
      </c>
      <c r="E1452" s="232" t="str">
        <f>CONCATENATE(SUM('Раздел 3'!Z162:Z162),"=",SUM('Раздел 3'!L162:Q162),"+",SUM('Раздел 3'!V162:Y162))</f>
        <v>0=0+0</v>
      </c>
    </row>
    <row r="1453" spans="1:5" ht="42" hidden="1" customHeight="1">
      <c r="A1453" s="231" t="str">
        <f>IF((SUM('Раздел 3'!Z163:Z163)=SUM('Раздел 3'!L163:Q163)+SUM('Раздел 3'!V163:Y163)),"","Неверно!")</f>
        <v/>
      </c>
      <c r="B1453" s="237" t="s">
        <v>32405</v>
      </c>
      <c r="C1453" s="232" t="s">
        <v>26137</v>
      </c>
      <c r="D1453" s="232" t="s">
        <v>26075</v>
      </c>
      <c r="E1453" s="232" t="str">
        <f>CONCATENATE(SUM('Раздел 3'!Z163:Z163),"=",SUM('Раздел 3'!L163:Q163),"+",SUM('Раздел 3'!V163:Y163))</f>
        <v>0=0+0</v>
      </c>
    </row>
    <row r="1454" spans="1:5" ht="42" hidden="1" customHeight="1">
      <c r="A1454" s="231" t="str">
        <f>IF((SUM('Раздел 3'!Z164:Z164)=SUM('Раздел 3'!L164:Q164)+SUM('Раздел 3'!V164:Y164)),"","Неверно!")</f>
        <v/>
      </c>
      <c r="B1454" s="237" t="s">
        <v>32405</v>
      </c>
      <c r="C1454" s="232" t="s">
        <v>26138</v>
      </c>
      <c r="D1454" s="232" t="s">
        <v>26075</v>
      </c>
      <c r="E1454" s="232" t="str">
        <f>CONCATENATE(SUM('Раздел 3'!Z164:Z164),"=",SUM('Раздел 3'!L164:Q164),"+",SUM('Раздел 3'!V164:Y164))</f>
        <v>0=0+0</v>
      </c>
    </row>
    <row r="1455" spans="1:5" ht="42" hidden="1" customHeight="1">
      <c r="A1455" s="231" t="str">
        <f>IF((SUM('Раздел 3'!Z165:Z165)=SUM('Раздел 3'!L165:Q165)+SUM('Раздел 3'!V165:Y165)),"","Неверно!")</f>
        <v/>
      </c>
      <c r="B1455" s="237" t="s">
        <v>32405</v>
      </c>
      <c r="C1455" s="232" t="s">
        <v>26139</v>
      </c>
      <c r="D1455" s="232" t="s">
        <v>26075</v>
      </c>
      <c r="E1455" s="232" t="str">
        <f>CONCATENATE(SUM('Раздел 3'!Z165:Z165),"=",SUM('Раздел 3'!L165:Q165),"+",SUM('Раздел 3'!V165:Y165))</f>
        <v>0=0+0</v>
      </c>
    </row>
    <row r="1456" spans="1:5" ht="42" hidden="1" customHeight="1">
      <c r="A1456" s="231" t="str">
        <f>IF((SUM('Раздел 3'!Z166:Z166)=SUM('Раздел 3'!L166:Q166)+SUM('Раздел 3'!V166:Y166)),"","Неверно!")</f>
        <v/>
      </c>
      <c r="B1456" s="237" t="s">
        <v>32405</v>
      </c>
      <c r="C1456" s="232" t="s">
        <v>26140</v>
      </c>
      <c r="D1456" s="232" t="s">
        <v>26075</v>
      </c>
      <c r="E1456" s="232" t="str">
        <f>CONCATENATE(SUM('Раздел 3'!Z166:Z166),"=",SUM('Раздел 3'!L166:Q166),"+",SUM('Раздел 3'!V166:Y166))</f>
        <v>0=0+0</v>
      </c>
    </row>
    <row r="1457" spans="1:5" ht="42" hidden="1" customHeight="1">
      <c r="A1457" s="231" t="str">
        <f>IF((SUM('Раздел 3'!Z167:Z167)=SUM('Раздел 3'!L167:Q167)+SUM('Раздел 3'!V167:Y167)),"","Неверно!")</f>
        <v/>
      </c>
      <c r="B1457" s="237" t="s">
        <v>32405</v>
      </c>
      <c r="C1457" s="232" t="s">
        <v>26141</v>
      </c>
      <c r="D1457" s="232" t="s">
        <v>26075</v>
      </c>
      <c r="E1457" s="232" t="str">
        <f>CONCATENATE(SUM('Раздел 3'!Z167:Z167),"=",SUM('Раздел 3'!L167:Q167),"+",SUM('Раздел 3'!V167:Y167))</f>
        <v>0=0+0</v>
      </c>
    </row>
    <row r="1458" spans="1:5" ht="42" hidden="1" customHeight="1">
      <c r="A1458" s="231" t="str">
        <f>IF((SUM('Раздел 3'!Z24:Z24)=SUM('Раздел 3'!L24:Q24)+SUM('Раздел 3'!V24:Y24)),"","Неверно!")</f>
        <v/>
      </c>
      <c r="B1458" s="237" t="s">
        <v>32405</v>
      </c>
      <c r="C1458" s="232" t="s">
        <v>26142</v>
      </c>
      <c r="D1458" s="232" t="s">
        <v>26075</v>
      </c>
      <c r="E1458" s="232" t="str">
        <f>CONCATENATE(SUM('Раздел 3'!Z24:Z24),"=",SUM('Раздел 3'!L24:Q24),"+",SUM('Раздел 3'!V24:Y24))</f>
        <v>0=0+0</v>
      </c>
    </row>
    <row r="1459" spans="1:5" ht="42" hidden="1" customHeight="1">
      <c r="A1459" s="231" t="str">
        <f>IF((SUM('Раздел 3'!Z168:Z168)=SUM('Раздел 3'!L168:Q168)+SUM('Раздел 3'!V168:Y168)),"","Неверно!")</f>
        <v/>
      </c>
      <c r="B1459" s="237" t="s">
        <v>32405</v>
      </c>
      <c r="C1459" s="232" t="s">
        <v>26143</v>
      </c>
      <c r="D1459" s="232" t="s">
        <v>26075</v>
      </c>
      <c r="E1459" s="232" t="str">
        <f>CONCATENATE(SUM('Раздел 3'!Z168:Z168),"=",SUM('Раздел 3'!L168:Q168),"+",SUM('Раздел 3'!V168:Y168))</f>
        <v>0=0+0</v>
      </c>
    </row>
    <row r="1460" spans="1:5" ht="42" hidden="1" customHeight="1">
      <c r="A1460" s="231" t="str">
        <f>IF((SUM('Раздел 3'!Z169:Z169)=SUM('Раздел 3'!L169:Q169)+SUM('Раздел 3'!V169:Y169)),"","Неверно!")</f>
        <v/>
      </c>
      <c r="B1460" s="237" t="s">
        <v>32405</v>
      </c>
      <c r="C1460" s="232" t="s">
        <v>26144</v>
      </c>
      <c r="D1460" s="232" t="s">
        <v>26075</v>
      </c>
      <c r="E1460" s="232" t="str">
        <f>CONCATENATE(SUM('Раздел 3'!Z169:Z169),"=",SUM('Раздел 3'!L169:Q169),"+",SUM('Раздел 3'!V169:Y169))</f>
        <v>0=0+0</v>
      </c>
    </row>
    <row r="1461" spans="1:5" ht="42" hidden="1" customHeight="1">
      <c r="A1461" s="231" t="str">
        <f>IF((SUM('Раздел 3'!Z170:Z170)=SUM('Раздел 3'!L170:Q170)+SUM('Раздел 3'!V170:Y170)),"","Неверно!")</f>
        <v/>
      </c>
      <c r="B1461" s="237" t="s">
        <v>32405</v>
      </c>
      <c r="C1461" s="232" t="s">
        <v>26145</v>
      </c>
      <c r="D1461" s="232" t="s">
        <v>26075</v>
      </c>
      <c r="E1461" s="232" t="str">
        <f>CONCATENATE(SUM('Раздел 3'!Z170:Z170),"=",SUM('Раздел 3'!L170:Q170),"+",SUM('Раздел 3'!V170:Y170))</f>
        <v>0=0+0</v>
      </c>
    </row>
    <row r="1462" spans="1:5" ht="42" hidden="1" customHeight="1">
      <c r="A1462" s="231" t="str">
        <f>IF((SUM('Раздел 3'!Z171:Z171)=SUM('Раздел 3'!L171:Q171)+SUM('Раздел 3'!V171:Y171)),"","Неверно!")</f>
        <v/>
      </c>
      <c r="B1462" s="237" t="s">
        <v>32405</v>
      </c>
      <c r="C1462" s="232" t="s">
        <v>26146</v>
      </c>
      <c r="D1462" s="232" t="s">
        <v>26075</v>
      </c>
      <c r="E1462" s="232" t="str">
        <f>CONCATENATE(SUM('Раздел 3'!Z171:Z171),"=",SUM('Раздел 3'!L171:Q171),"+",SUM('Раздел 3'!V171:Y171))</f>
        <v>0=0+0</v>
      </c>
    </row>
    <row r="1463" spans="1:5" ht="42" hidden="1" customHeight="1">
      <c r="A1463" s="231" t="str">
        <f>IF((SUM('Раздел 3'!Z172:Z172)=SUM('Раздел 3'!L172:Q172)+SUM('Раздел 3'!V172:Y172)),"","Неверно!")</f>
        <v/>
      </c>
      <c r="B1463" s="237" t="s">
        <v>32405</v>
      </c>
      <c r="C1463" s="232" t="s">
        <v>26147</v>
      </c>
      <c r="D1463" s="232" t="s">
        <v>26075</v>
      </c>
      <c r="E1463" s="232" t="str">
        <f>CONCATENATE(SUM('Раздел 3'!Z172:Z172),"=",SUM('Раздел 3'!L172:Q172),"+",SUM('Раздел 3'!V172:Y172))</f>
        <v>0=0+0</v>
      </c>
    </row>
    <row r="1464" spans="1:5" ht="42" hidden="1" customHeight="1">
      <c r="A1464" s="231" t="str">
        <f>IF((SUM('Раздел 3'!Z173:Z173)=SUM('Раздел 3'!L173:Q173)+SUM('Раздел 3'!V173:Y173)),"","Неверно!")</f>
        <v/>
      </c>
      <c r="B1464" s="237" t="s">
        <v>32405</v>
      </c>
      <c r="C1464" s="232" t="s">
        <v>26148</v>
      </c>
      <c r="D1464" s="232" t="s">
        <v>26075</v>
      </c>
      <c r="E1464" s="232" t="str">
        <f>CONCATENATE(SUM('Раздел 3'!Z173:Z173),"=",SUM('Раздел 3'!L173:Q173),"+",SUM('Раздел 3'!V173:Y173))</f>
        <v>0=0+0</v>
      </c>
    </row>
    <row r="1465" spans="1:5" ht="42" hidden="1" customHeight="1">
      <c r="A1465" s="231" t="str">
        <f>IF((SUM('Раздел 3'!Z174:Z174)=SUM('Раздел 3'!L174:Q174)+SUM('Раздел 3'!V174:Y174)),"","Неверно!")</f>
        <v/>
      </c>
      <c r="B1465" s="237" t="s">
        <v>32405</v>
      </c>
      <c r="C1465" s="232" t="s">
        <v>26149</v>
      </c>
      <c r="D1465" s="232" t="s">
        <v>26075</v>
      </c>
      <c r="E1465" s="232" t="str">
        <f>CONCATENATE(SUM('Раздел 3'!Z174:Z174),"=",SUM('Раздел 3'!L174:Q174),"+",SUM('Раздел 3'!V174:Y174))</f>
        <v>0=0+0</v>
      </c>
    </row>
    <row r="1466" spans="1:5" ht="42" hidden="1" customHeight="1">
      <c r="A1466" s="231" t="str">
        <f>IF((SUM('Раздел 3'!Z175:Z175)=SUM('Раздел 3'!L175:Q175)+SUM('Раздел 3'!V175:Y175)),"","Неверно!")</f>
        <v/>
      </c>
      <c r="B1466" s="237" t="s">
        <v>32405</v>
      </c>
      <c r="C1466" s="232" t="s">
        <v>26150</v>
      </c>
      <c r="D1466" s="232" t="s">
        <v>26075</v>
      </c>
      <c r="E1466" s="232" t="str">
        <f>CONCATENATE(SUM('Раздел 3'!Z175:Z175),"=",SUM('Раздел 3'!L175:Q175),"+",SUM('Раздел 3'!V175:Y175))</f>
        <v>0=0+0</v>
      </c>
    </row>
    <row r="1467" spans="1:5" ht="42" hidden="1" customHeight="1">
      <c r="A1467" s="231" t="str">
        <f>IF((SUM('Раздел 3'!Z176:Z176)=SUM('Раздел 3'!L176:Q176)+SUM('Раздел 3'!V176:Y176)),"","Неверно!")</f>
        <v/>
      </c>
      <c r="B1467" s="237" t="s">
        <v>32405</v>
      </c>
      <c r="C1467" s="232" t="s">
        <v>26151</v>
      </c>
      <c r="D1467" s="232" t="s">
        <v>26075</v>
      </c>
      <c r="E1467" s="232" t="str">
        <f>CONCATENATE(SUM('Раздел 3'!Z176:Z176),"=",SUM('Раздел 3'!L176:Q176),"+",SUM('Раздел 3'!V176:Y176))</f>
        <v>0=0+0</v>
      </c>
    </row>
    <row r="1468" spans="1:5" ht="42" hidden="1" customHeight="1">
      <c r="A1468" s="231" t="str">
        <f>IF((SUM('Раздел 3'!Z177:Z177)=SUM('Раздел 3'!L177:Q177)+SUM('Раздел 3'!V177:Y177)),"","Неверно!")</f>
        <v/>
      </c>
      <c r="B1468" s="237" t="s">
        <v>32405</v>
      </c>
      <c r="C1468" s="232" t="s">
        <v>26152</v>
      </c>
      <c r="D1468" s="232" t="s">
        <v>26075</v>
      </c>
      <c r="E1468" s="232" t="str">
        <f>CONCATENATE(SUM('Раздел 3'!Z177:Z177),"=",SUM('Раздел 3'!L177:Q177),"+",SUM('Раздел 3'!V177:Y177))</f>
        <v>0=0+0</v>
      </c>
    </row>
    <row r="1469" spans="1:5" ht="42" hidden="1" customHeight="1">
      <c r="A1469" s="231" t="str">
        <f>IF((SUM('Раздел 3'!Z25:Z25)=SUM('Раздел 3'!L25:Q25)+SUM('Раздел 3'!V25:Y25)),"","Неверно!")</f>
        <v/>
      </c>
      <c r="B1469" s="237" t="s">
        <v>32405</v>
      </c>
      <c r="C1469" s="232" t="s">
        <v>26153</v>
      </c>
      <c r="D1469" s="232" t="s">
        <v>26075</v>
      </c>
      <c r="E1469" s="232" t="str">
        <f>CONCATENATE(SUM('Раздел 3'!Z25:Z25),"=",SUM('Раздел 3'!L25:Q25),"+",SUM('Раздел 3'!V25:Y25))</f>
        <v>0=0+0</v>
      </c>
    </row>
    <row r="1470" spans="1:5" ht="42" hidden="1" customHeight="1">
      <c r="A1470" s="231" t="str">
        <f>IF((SUM('Раздел 3'!Z178:Z178)=SUM('Раздел 3'!L178:Q178)+SUM('Раздел 3'!V178:Y178)),"","Неверно!")</f>
        <v/>
      </c>
      <c r="B1470" s="237" t="s">
        <v>32405</v>
      </c>
      <c r="C1470" s="232" t="s">
        <v>26154</v>
      </c>
      <c r="D1470" s="232" t="s">
        <v>26075</v>
      </c>
      <c r="E1470" s="232" t="str">
        <f>CONCATENATE(SUM('Раздел 3'!Z178:Z178),"=",SUM('Раздел 3'!L178:Q178),"+",SUM('Раздел 3'!V178:Y178))</f>
        <v>0=0+0</v>
      </c>
    </row>
    <row r="1471" spans="1:5" ht="42" hidden="1" customHeight="1">
      <c r="A1471" s="231" t="str">
        <f>IF((SUM('Раздел 3'!Z179:Z179)=SUM('Раздел 3'!L179:Q179)+SUM('Раздел 3'!V179:Y179)),"","Неверно!")</f>
        <v/>
      </c>
      <c r="B1471" s="237" t="s">
        <v>32405</v>
      </c>
      <c r="C1471" s="232" t="s">
        <v>26155</v>
      </c>
      <c r="D1471" s="232" t="s">
        <v>26075</v>
      </c>
      <c r="E1471" s="232" t="str">
        <f>CONCATENATE(SUM('Раздел 3'!Z179:Z179),"=",SUM('Раздел 3'!L179:Q179),"+",SUM('Раздел 3'!V179:Y179))</f>
        <v>0=0+0</v>
      </c>
    </row>
    <row r="1472" spans="1:5" ht="42" hidden="1" customHeight="1">
      <c r="A1472" s="231" t="str">
        <f>IF((SUM('Раздел 3'!Z180:Z180)=SUM('Раздел 3'!L180:Q180)+SUM('Раздел 3'!V180:Y180)),"","Неверно!")</f>
        <v/>
      </c>
      <c r="B1472" s="237" t="s">
        <v>32405</v>
      </c>
      <c r="C1472" s="232" t="s">
        <v>26156</v>
      </c>
      <c r="D1472" s="232" t="s">
        <v>26075</v>
      </c>
      <c r="E1472" s="232" t="str">
        <f>CONCATENATE(SUM('Раздел 3'!Z180:Z180),"=",SUM('Раздел 3'!L180:Q180),"+",SUM('Раздел 3'!V180:Y180))</f>
        <v>0=0+0</v>
      </c>
    </row>
    <row r="1473" spans="1:5" ht="42" hidden="1" customHeight="1">
      <c r="A1473" s="231" t="str">
        <f>IF((SUM('Раздел 3'!Z181:Z181)=SUM('Раздел 3'!L181:Q181)+SUM('Раздел 3'!V181:Y181)),"","Неверно!")</f>
        <v/>
      </c>
      <c r="B1473" s="237" t="s">
        <v>32405</v>
      </c>
      <c r="C1473" s="232" t="s">
        <v>26157</v>
      </c>
      <c r="D1473" s="232" t="s">
        <v>26075</v>
      </c>
      <c r="E1473" s="232" t="str">
        <f>CONCATENATE(SUM('Раздел 3'!Z181:Z181),"=",SUM('Раздел 3'!L181:Q181),"+",SUM('Раздел 3'!V181:Y181))</f>
        <v>0=0+0</v>
      </c>
    </row>
    <row r="1474" spans="1:5" ht="42" hidden="1" customHeight="1">
      <c r="A1474" s="231" t="str">
        <f>IF((SUM('Раздел 3'!Z182:Z182)=SUM('Раздел 3'!L182:Q182)+SUM('Раздел 3'!V182:Y182)),"","Неверно!")</f>
        <v/>
      </c>
      <c r="B1474" s="237" t="s">
        <v>32405</v>
      </c>
      <c r="C1474" s="232" t="s">
        <v>26158</v>
      </c>
      <c r="D1474" s="232" t="s">
        <v>26075</v>
      </c>
      <c r="E1474" s="232" t="str">
        <f>CONCATENATE(SUM('Раздел 3'!Z182:Z182),"=",SUM('Раздел 3'!L182:Q182),"+",SUM('Раздел 3'!V182:Y182))</f>
        <v>0=0+0</v>
      </c>
    </row>
    <row r="1475" spans="1:5" ht="42" hidden="1" customHeight="1">
      <c r="A1475" s="231" t="str">
        <f>IF((SUM('Раздел 3'!Z183:Z183)=SUM('Раздел 3'!L183:Q183)+SUM('Раздел 3'!V183:Y183)),"","Неверно!")</f>
        <v/>
      </c>
      <c r="B1475" s="237" t="s">
        <v>32405</v>
      </c>
      <c r="C1475" s="232" t="s">
        <v>26159</v>
      </c>
      <c r="D1475" s="232" t="s">
        <v>26075</v>
      </c>
      <c r="E1475" s="232" t="str">
        <f>CONCATENATE(SUM('Раздел 3'!Z183:Z183),"=",SUM('Раздел 3'!L183:Q183),"+",SUM('Раздел 3'!V183:Y183))</f>
        <v>0=0+0</v>
      </c>
    </row>
    <row r="1476" spans="1:5" ht="42" hidden="1" customHeight="1">
      <c r="A1476" s="231" t="str">
        <f>IF((SUM('Раздел 3'!Z184:Z184)=SUM('Раздел 3'!L184:Q184)+SUM('Раздел 3'!V184:Y184)),"","Неверно!")</f>
        <v/>
      </c>
      <c r="B1476" s="237" t="s">
        <v>32405</v>
      </c>
      <c r="C1476" s="232" t="s">
        <v>26160</v>
      </c>
      <c r="D1476" s="232" t="s">
        <v>26075</v>
      </c>
      <c r="E1476" s="232" t="str">
        <f>CONCATENATE(SUM('Раздел 3'!Z184:Z184),"=",SUM('Раздел 3'!L184:Q184),"+",SUM('Раздел 3'!V184:Y184))</f>
        <v>0=0+0</v>
      </c>
    </row>
    <row r="1477" spans="1:5" ht="42" hidden="1" customHeight="1">
      <c r="A1477" s="231" t="str">
        <f>IF((SUM('Раздел 3'!Z185:Z185)=SUM('Раздел 3'!L185:Q185)+SUM('Раздел 3'!V185:Y185)),"","Неверно!")</f>
        <v/>
      </c>
      <c r="B1477" s="237" t="s">
        <v>32405</v>
      </c>
      <c r="C1477" s="232" t="s">
        <v>26161</v>
      </c>
      <c r="D1477" s="232" t="s">
        <v>26075</v>
      </c>
      <c r="E1477" s="232" t="str">
        <f>CONCATENATE(SUM('Раздел 3'!Z185:Z185),"=",SUM('Раздел 3'!L185:Q185),"+",SUM('Раздел 3'!V185:Y185))</f>
        <v>0=0+0</v>
      </c>
    </row>
    <row r="1478" spans="1:5" ht="42" hidden="1" customHeight="1">
      <c r="A1478" s="231" t="str">
        <f>IF((SUM('Раздел 3'!Z186:Z186)=SUM('Раздел 3'!L186:Q186)+SUM('Раздел 3'!V186:Y186)),"","Неверно!")</f>
        <v/>
      </c>
      <c r="B1478" s="237" t="s">
        <v>32405</v>
      </c>
      <c r="C1478" s="232" t="s">
        <v>26162</v>
      </c>
      <c r="D1478" s="232" t="s">
        <v>26075</v>
      </c>
      <c r="E1478" s="232" t="str">
        <f>CONCATENATE(SUM('Раздел 3'!Z186:Z186),"=",SUM('Раздел 3'!L186:Q186),"+",SUM('Раздел 3'!V186:Y186))</f>
        <v>0=0+0</v>
      </c>
    </row>
    <row r="1479" spans="1:5" ht="42" hidden="1" customHeight="1">
      <c r="A1479" s="231" t="str">
        <f>IF((SUM('Раздел 3'!Z187:Z187)=SUM('Раздел 3'!L187:Q187)+SUM('Раздел 3'!V187:Y187)),"","Неверно!")</f>
        <v/>
      </c>
      <c r="B1479" s="237" t="s">
        <v>32405</v>
      </c>
      <c r="C1479" s="232" t="s">
        <v>26163</v>
      </c>
      <c r="D1479" s="232" t="s">
        <v>26075</v>
      </c>
      <c r="E1479" s="232" t="str">
        <f>CONCATENATE(SUM('Раздел 3'!Z187:Z187),"=",SUM('Раздел 3'!L187:Q187),"+",SUM('Раздел 3'!V187:Y187))</f>
        <v>0=0+0</v>
      </c>
    </row>
    <row r="1480" spans="1:5" ht="42" hidden="1" customHeight="1">
      <c r="A1480" s="231" t="str">
        <f>IF((SUM('Раздел 3'!Z26:Z26)=SUM('Раздел 3'!L26:Q26)+SUM('Раздел 3'!V26:Y26)),"","Неверно!")</f>
        <v/>
      </c>
      <c r="B1480" s="237" t="s">
        <v>32405</v>
      </c>
      <c r="C1480" s="232" t="s">
        <v>26164</v>
      </c>
      <c r="D1480" s="232" t="s">
        <v>26075</v>
      </c>
      <c r="E1480" s="232" t="str">
        <f>CONCATENATE(SUM('Раздел 3'!Z26:Z26),"=",SUM('Раздел 3'!L26:Q26),"+",SUM('Раздел 3'!V26:Y26))</f>
        <v>0=0+0</v>
      </c>
    </row>
    <row r="1481" spans="1:5" ht="42" hidden="1" customHeight="1">
      <c r="A1481" s="231" t="str">
        <f>IF((SUM('Раздел 3'!Z188:Z188)=SUM('Раздел 3'!L188:Q188)+SUM('Раздел 3'!V188:Y188)),"","Неверно!")</f>
        <v/>
      </c>
      <c r="B1481" s="237" t="s">
        <v>32405</v>
      </c>
      <c r="C1481" s="232" t="s">
        <v>26165</v>
      </c>
      <c r="D1481" s="232" t="s">
        <v>26075</v>
      </c>
      <c r="E1481" s="232" t="str">
        <f>CONCATENATE(SUM('Раздел 3'!Z188:Z188),"=",SUM('Раздел 3'!L188:Q188),"+",SUM('Раздел 3'!V188:Y188))</f>
        <v>0=0+0</v>
      </c>
    </row>
    <row r="1482" spans="1:5" ht="42" hidden="1" customHeight="1">
      <c r="A1482" s="231" t="str">
        <f>IF((SUM('Раздел 3'!Z189:Z189)=SUM('Раздел 3'!L189:Q189)+SUM('Раздел 3'!V189:Y189)),"","Неверно!")</f>
        <v/>
      </c>
      <c r="B1482" s="237" t="s">
        <v>32405</v>
      </c>
      <c r="C1482" s="232" t="s">
        <v>26166</v>
      </c>
      <c r="D1482" s="232" t="s">
        <v>26075</v>
      </c>
      <c r="E1482" s="232" t="str">
        <f>CONCATENATE(SUM('Раздел 3'!Z189:Z189),"=",SUM('Раздел 3'!L189:Q189),"+",SUM('Раздел 3'!V189:Y189))</f>
        <v>0=0+0</v>
      </c>
    </row>
    <row r="1483" spans="1:5" ht="42" hidden="1" customHeight="1">
      <c r="A1483" s="231" t="str">
        <f>IF((SUM('Раздел 3'!Z190:Z190)=SUM('Раздел 3'!L190:Q190)+SUM('Раздел 3'!V190:Y190)),"","Неверно!")</f>
        <v/>
      </c>
      <c r="B1483" s="237" t="s">
        <v>32405</v>
      </c>
      <c r="C1483" s="232" t="s">
        <v>26167</v>
      </c>
      <c r="D1483" s="232" t="s">
        <v>26075</v>
      </c>
      <c r="E1483" s="232" t="str">
        <f>CONCATENATE(SUM('Раздел 3'!Z190:Z190),"=",SUM('Раздел 3'!L190:Q190),"+",SUM('Раздел 3'!V190:Y190))</f>
        <v>0=0+0</v>
      </c>
    </row>
    <row r="1484" spans="1:5" ht="42" hidden="1" customHeight="1">
      <c r="A1484" s="231" t="str">
        <f>IF((SUM('Раздел 3'!Z191:Z191)=SUM('Раздел 3'!L191:Q191)+SUM('Раздел 3'!V191:Y191)),"","Неверно!")</f>
        <v/>
      </c>
      <c r="B1484" s="237" t="s">
        <v>32405</v>
      </c>
      <c r="C1484" s="232" t="s">
        <v>26168</v>
      </c>
      <c r="D1484" s="232" t="s">
        <v>26075</v>
      </c>
      <c r="E1484" s="232" t="str">
        <f>CONCATENATE(SUM('Раздел 3'!Z191:Z191),"=",SUM('Раздел 3'!L191:Q191),"+",SUM('Раздел 3'!V191:Y191))</f>
        <v>0=0+0</v>
      </c>
    </row>
    <row r="1485" spans="1:5" ht="42" hidden="1" customHeight="1">
      <c r="A1485" s="231" t="str">
        <f>IF((SUM('Раздел 3'!Z192:Z192)=SUM('Раздел 3'!L192:Q192)+SUM('Раздел 3'!V192:Y192)),"","Неверно!")</f>
        <v/>
      </c>
      <c r="B1485" s="237" t="s">
        <v>32405</v>
      </c>
      <c r="C1485" s="232" t="s">
        <v>26169</v>
      </c>
      <c r="D1485" s="232" t="s">
        <v>26075</v>
      </c>
      <c r="E1485" s="232" t="str">
        <f>CONCATENATE(SUM('Раздел 3'!Z192:Z192),"=",SUM('Раздел 3'!L192:Q192),"+",SUM('Раздел 3'!V192:Y192))</f>
        <v>0=0+0</v>
      </c>
    </row>
    <row r="1486" spans="1:5" ht="42" hidden="1" customHeight="1">
      <c r="A1486" s="231" t="str">
        <f>IF((SUM('Раздел 3'!Z193:Z193)=SUM('Раздел 3'!L193:Q193)+SUM('Раздел 3'!V193:Y193)),"","Неверно!")</f>
        <v/>
      </c>
      <c r="B1486" s="237" t="s">
        <v>32405</v>
      </c>
      <c r="C1486" s="232" t="s">
        <v>26170</v>
      </c>
      <c r="D1486" s="232" t="s">
        <v>26075</v>
      </c>
      <c r="E1486" s="232" t="str">
        <f>CONCATENATE(SUM('Раздел 3'!Z193:Z193),"=",SUM('Раздел 3'!L193:Q193),"+",SUM('Раздел 3'!V193:Y193))</f>
        <v>0=0+0</v>
      </c>
    </row>
    <row r="1487" spans="1:5" ht="42" hidden="1" customHeight="1">
      <c r="A1487" s="231" t="str">
        <f>IF((SUM('Раздел 3'!Z194:Z194)=SUM('Раздел 3'!L194:Q194)+SUM('Раздел 3'!V194:Y194)),"","Неверно!")</f>
        <v/>
      </c>
      <c r="B1487" s="237" t="s">
        <v>32405</v>
      </c>
      <c r="C1487" s="232" t="s">
        <v>26171</v>
      </c>
      <c r="D1487" s="232" t="s">
        <v>26075</v>
      </c>
      <c r="E1487" s="232" t="str">
        <f>CONCATENATE(SUM('Раздел 3'!Z194:Z194),"=",SUM('Раздел 3'!L194:Q194),"+",SUM('Раздел 3'!V194:Y194))</f>
        <v>0=0+0</v>
      </c>
    </row>
    <row r="1488" spans="1:5" ht="42" hidden="1" customHeight="1">
      <c r="A1488" s="231" t="str">
        <f>IF((SUM('Раздел 3'!Z195:Z195)=SUM('Раздел 3'!L195:Q195)+SUM('Раздел 3'!V195:Y195)),"","Неверно!")</f>
        <v/>
      </c>
      <c r="B1488" s="237" t="s">
        <v>32405</v>
      </c>
      <c r="C1488" s="232" t="s">
        <v>26172</v>
      </c>
      <c r="D1488" s="232" t="s">
        <v>26075</v>
      </c>
      <c r="E1488" s="232" t="str">
        <f>CONCATENATE(SUM('Раздел 3'!Z195:Z195),"=",SUM('Раздел 3'!L195:Q195),"+",SUM('Раздел 3'!V195:Y195))</f>
        <v>0=0+0</v>
      </c>
    </row>
    <row r="1489" spans="1:5" ht="42" hidden="1" customHeight="1">
      <c r="A1489" s="231" t="str">
        <f>IF((SUM('Раздел 3'!Z196:Z196)=SUM('Раздел 3'!L196:Q196)+SUM('Раздел 3'!V196:Y196)),"","Неверно!")</f>
        <v/>
      </c>
      <c r="B1489" s="237" t="s">
        <v>32405</v>
      </c>
      <c r="C1489" s="232" t="s">
        <v>26173</v>
      </c>
      <c r="D1489" s="232" t="s">
        <v>26075</v>
      </c>
      <c r="E1489" s="232" t="str">
        <f>CONCATENATE(SUM('Раздел 3'!Z196:Z196),"=",SUM('Раздел 3'!L196:Q196),"+",SUM('Раздел 3'!V196:Y196))</f>
        <v>0=0+0</v>
      </c>
    </row>
    <row r="1490" spans="1:5" ht="42" hidden="1" customHeight="1">
      <c r="A1490" s="231" t="str">
        <f>IF((SUM('Раздел 3'!Z197:Z197)=SUM('Раздел 3'!L197:Q197)+SUM('Раздел 3'!V197:Y197)),"","Неверно!")</f>
        <v/>
      </c>
      <c r="B1490" s="237" t="s">
        <v>32405</v>
      </c>
      <c r="C1490" s="232" t="s">
        <v>26174</v>
      </c>
      <c r="D1490" s="232" t="s">
        <v>26075</v>
      </c>
      <c r="E1490" s="232" t="str">
        <f>CONCATENATE(SUM('Раздел 3'!Z197:Z197),"=",SUM('Раздел 3'!L197:Q197),"+",SUM('Раздел 3'!V197:Y197))</f>
        <v>0=0+0</v>
      </c>
    </row>
    <row r="1491" spans="1:5" ht="42" hidden="1" customHeight="1">
      <c r="A1491" s="231" t="str">
        <f>IF((SUM('Раздел 3'!Z27:Z27)=SUM('Раздел 3'!L27:Q27)+SUM('Раздел 3'!V27:Y27)),"","Неверно!")</f>
        <v/>
      </c>
      <c r="B1491" s="237" t="s">
        <v>32405</v>
      </c>
      <c r="C1491" s="232" t="s">
        <v>26175</v>
      </c>
      <c r="D1491" s="232" t="s">
        <v>26075</v>
      </c>
      <c r="E1491" s="232" t="str">
        <f>CONCATENATE(SUM('Раздел 3'!Z27:Z27),"=",SUM('Раздел 3'!L27:Q27),"+",SUM('Раздел 3'!V27:Y27))</f>
        <v>0=0+0</v>
      </c>
    </row>
    <row r="1492" spans="1:5" ht="42" hidden="1" customHeight="1">
      <c r="A1492" s="231" t="str">
        <f>IF((SUM('Раздел 3'!Z198:Z198)=SUM('Раздел 3'!L198:Q198)+SUM('Раздел 3'!V198:Y198)),"","Неверно!")</f>
        <v/>
      </c>
      <c r="B1492" s="237" t="s">
        <v>32405</v>
      </c>
      <c r="C1492" s="232" t="s">
        <v>26176</v>
      </c>
      <c r="D1492" s="232" t="s">
        <v>26075</v>
      </c>
      <c r="E1492" s="232" t="str">
        <f>CONCATENATE(SUM('Раздел 3'!Z198:Z198),"=",SUM('Раздел 3'!L198:Q198),"+",SUM('Раздел 3'!V198:Y198))</f>
        <v>0=0+0</v>
      </c>
    </row>
    <row r="1493" spans="1:5" ht="42" hidden="1" customHeight="1">
      <c r="A1493" s="231" t="str">
        <f>IF((SUM('Раздел 3'!Z199:Z199)=SUM('Раздел 3'!L199:Q199)+SUM('Раздел 3'!V199:Y199)),"","Неверно!")</f>
        <v/>
      </c>
      <c r="B1493" s="237" t="s">
        <v>32405</v>
      </c>
      <c r="C1493" s="232" t="s">
        <v>26177</v>
      </c>
      <c r="D1493" s="232" t="s">
        <v>26075</v>
      </c>
      <c r="E1493" s="232" t="str">
        <f>CONCATENATE(SUM('Раздел 3'!Z199:Z199),"=",SUM('Раздел 3'!L199:Q199),"+",SUM('Раздел 3'!V199:Y199))</f>
        <v>0=0+0</v>
      </c>
    </row>
    <row r="1494" spans="1:5" ht="42" hidden="1" customHeight="1">
      <c r="A1494" s="231" t="str">
        <f>IF((SUM('Раздел 3'!Z200:Z200)=SUM('Раздел 3'!L200:Q200)+SUM('Раздел 3'!V200:Y200)),"","Неверно!")</f>
        <v/>
      </c>
      <c r="B1494" s="237" t="s">
        <v>32405</v>
      </c>
      <c r="C1494" s="232" t="s">
        <v>26178</v>
      </c>
      <c r="D1494" s="232" t="s">
        <v>26075</v>
      </c>
      <c r="E1494" s="232" t="str">
        <f>CONCATENATE(SUM('Раздел 3'!Z200:Z200),"=",SUM('Раздел 3'!L200:Q200),"+",SUM('Раздел 3'!V200:Y200))</f>
        <v>0=0+0</v>
      </c>
    </row>
    <row r="1495" spans="1:5" ht="42" hidden="1" customHeight="1">
      <c r="A1495" s="231" t="str">
        <f>IF((SUM('Раздел 3'!Z201:Z201)=SUM('Раздел 3'!L201:Q201)+SUM('Раздел 3'!V201:Y201)),"","Неверно!")</f>
        <v/>
      </c>
      <c r="B1495" s="237" t="s">
        <v>32405</v>
      </c>
      <c r="C1495" s="232" t="s">
        <v>26179</v>
      </c>
      <c r="D1495" s="232" t="s">
        <v>26075</v>
      </c>
      <c r="E1495" s="232" t="str">
        <f>CONCATENATE(SUM('Раздел 3'!Z201:Z201),"=",SUM('Раздел 3'!L201:Q201),"+",SUM('Раздел 3'!V201:Y201))</f>
        <v>0=0+0</v>
      </c>
    </row>
    <row r="1496" spans="1:5" ht="42" hidden="1" customHeight="1">
      <c r="A1496" s="231" t="str">
        <f>IF((SUM('Раздел 3'!Z202:Z202)=SUM('Раздел 3'!L202:Q202)+SUM('Раздел 3'!V202:Y202)),"","Неверно!")</f>
        <v/>
      </c>
      <c r="B1496" s="237" t="s">
        <v>32405</v>
      </c>
      <c r="C1496" s="232" t="s">
        <v>26180</v>
      </c>
      <c r="D1496" s="232" t="s">
        <v>26075</v>
      </c>
      <c r="E1496" s="232" t="str">
        <f>CONCATENATE(SUM('Раздел 3'!Z202:Z202),"=",SUM('Раздел 3'!L202:Q202),"+",SUM('Раздел 3'!V202:Y202))</f>
        <v>0=0+0</v>
      </c>
    </row>
    <row r="1497" spans="1:5" ht="42" hidden="1" customHeight="1">
      <c r="A1497" s="231" t="str">
        <f>IF((SUM('Раздел 3'!Z203:Z203)=SUM('Раздел 3'!L203:Q203)+SUM('Раздел 3'!V203:Y203)),"","Неверно!")</f>
        <v/>
      </c>
      <c r="B1497" s="237" t="s">
        <v>32405</v>
      </c>
      <c r="C1497" s="232" t="s">
        <v>26181</v>
      </c>
      <c r="D1497" s="232" t="s">
        <v>26075</v>
      </c>
      <c r="E1497" s="232" t="str">
        <f>CONCATENATE(SUM('Раздел 3'!Z203:Z203),"=",SUM('Раздел 3'!L203:Q203),"+",SUM('Раздел 3'!V203:Y203))</f>
        <v>0=0+0</v>
      </c>
    </row>
    <row r="1498" spans="1:5" ht="42" hidden="1" customHeight="1">
      <c r="A1498" s="231" t="str">
        <f>IF((SUM('Раздел 3'!Z204:Z204)=SUM('Раздел 3'!L204:Q204)+SUM('Раздел 3'!V204:Y204)),"","Неверно!")</f>
        <v/>
      </c>
      <c r="B1498" s="237" t="s">
        <v>32405</v>
      </c>
      <c r="C1498" s="232" t="s">
        <v>26182</v>
      </c>
      <c r="D1498" s="232" t="s">
        <v>26075</v>
      </c>
      <c r="E1498" s="232" t="str">
        <f>CONCATENATE(SUM('Раздел 3'!Z204:Z204),"=",SUM('Раздел 3'!L204:Q204),"+",SUM('Раздел 3'!V204:Y204))</f>
        <v>0=0+0</v>
      </c>
    </row>
    <row r="1499" spans="1:5" ht="42" hidden="1" customHeight="1">
      <c r="A1499" s="231" t="str">
        <f>IF((SUM('Раздел 3'!Z205:Z205)=SUM('Раздел 3'!L205:Q205)+SUM('Раздел 3'!V205:Y205)),"","Неверно!")</f>
        <v/>
      </c>
      <c r="B1499" s="237" t="s">
        <v>32405</v>
      </c>
      <c r="C1499" s="232" t="s">
        <v>26183</v>
      </c>
      <c r="D1499" s="232" t="s">
        <v>26075</v>
      </c>
      <c r="E1499" s="232" t="str">
        <f>CONCATENATE(SUM('Раздел 3'!Z205:Z205),"=",SUM('Раздел 3'!L205:Q205),"+",SUM('Раздел 3'!V205:Y205))</f>
        <v>0=0+0</v>
      </c>
    </row>
    <row r="1500" spans="1:5" ht="42" hidden="1" customHeight="1">
      <c r="A1500" s="231" t="str">
        <f>IF((SUM('Раздел 3'!Z206:Z206)=SUM('Раздел 3'!L206:Q206)+SUM('Раздел 3'!V206:Y206)),"","Неверно!")</f>
        <v/>
      </c>
      <c r="B1500" s="237" t="s">
        <v>32405</v>
      </c>
      <c r="C1500" s="232" t="s">
        <v>26184</v>
      </c>
      <c r="D1500" s="232" t="s">
        <v>26075</v>
      </c>
      <c r="E1500" s="232" t="str">
        <f>CONCATENATE(SUM('Раздел 3'!Z206:Z206),"=",SUM('Раздел 3'!L206:Q206),"+",SUM('Раздел 3'!V206:Y206))</f>
        <v>0=0+0</v>
      </c>
    </row>
    <row r="1501" spans="1:5" ht="42" hidden="1" customHeight="1">
      <c r="A1501" s="231" t="str">
        <f>IF((SUM('Раздел 3'!Z207:Z207)=SUM('Раздел 3'!L207:Q207)+SUM('Раздел 3'!V207:Y207)),"","Неверно!")</f>
        <v/>
      </c>
      <c r="B1501" s="237" t="s">
        <v>32405</v>
      </c>
      <c r="C1501" s="232" t="s">
        <v>26185</v>
      </c>
      <c r="D1501" s="232" t="s">
        <v>26075</v>
      </c>
      <c r="E1501" s="232" t="str">
        <f>CONCATENATE(SUM('Раздел 3'!Z207:Z207),"=",SUM('Раздел 3'!L207:Q207),"+",SUM('Раздел 3'!V207:Y207))</f>
        <v>0=0+0</v>
      </c>
    </row>
    <row r="1502" spans="1:5" ht="42" hidden="1" customHeight="1">
      <c r="A1502" s="231" t="str">
        <f>IF((SUM('Раздел 3'!Z10:Z10)=SUM('Раздел 3'!L10:Q10)+SUM('Раздел 3'!V10:Y10)),"","Неверно!")</f>
        <v/>
      </c>
      <c r="B1502" s="237" t="s">
        <v>32405</v>
      </c>
      <c r="C1502" s="232" t="s">
        <v>26186</v>
      </c>
      <c r="D1502" s="232" t="s">
        <v>26075</v>
      </c>
      <c r="E1502" s="232" t="str">
        <f>CONCATENATE(SUM('Раздел 3'!Z10:Z10),"=",SUM('Раздел 3'!L10:Q10),"+",SUM('Раздел 3'!V10:Y10))</f>
        <v>0=0+0</v>
      </c>
    </row>
    <row r="1503" spans="1:5" ht="42" hidden="1" customHeight="1">
      <c r="A1503" s="231" t="str">
        <f>IF((SUM('Раздел 3'!Z28:Z28)=SUM('Раздел 3'!L28:Q28)+SUM('Раздел 3'!V28:Y28)),"","Неверно!")</f>
        <v/>
      </c>
      <c r="B1503" s="237" t="s">
        <v>32405</v>
      </c>
      <c r="C1503" s="232" t="s">
        <v>26187</v>
      </c>
      <c r="D1503" s="232" t="s">
        <v>26075</v>
      </c>
      <c r="E1503" s="232" t="str">
        <f>CONCATENATE(SUM('Раздел 3'!Z28:Z28),"=",SUM('Раздел 3'!L28:Q28),"+",SUM('Раздел 3'!V28:Y28))</f>
        <v>0=0+0</v>
      </c>
    </row>
    <row r="1504" spans="1:5" ht="42" hidden="1" customHeight="1">
      <c r="A1504" s="231" t="str">
        <f>IF((SUM('Раздел 3'!Z208:Z208)=SUM('Раздел 3'!L208:Q208)+SUM('Раздел 3'!V208:Y208)),"","Неверно!")</f>
        <v/>
      </c>
      <c r="B1504" s="237" t="s">
        <v>32405</v>
      </c>
      <c r="C1504" s="232" t="s">
        <v>26188</v>
      </c>
      <c r="D1504" s="232" t="s">
        <v>26075</v>
      </c>
      <c r="E1504" s="232" t="str">
        <f>CONCATENATE(SUM('Раздел 3'!Z208:Z208),"=",SUM('Раздел 3'!L208:Q208),"+",SUM('Раздел 3'!V208:Y208))</f>
        <v>0=0+0</v>
      </c>
    </row>
    <row r="1505" spans="1:5" ht="42" hidden="1" customHeight="1">
      <c r="A1505" s="231" t="str">
        <f>IF((SUM('Раздел 3'!Z209:Z209)=SUM('Раздел 3'!L209:Q209)+SUM('Раздел 3'!V209:Y209)),"","Неверно!")</f>
        <v/>
      </c>
      <c r="B1505" s="237" t="s">
        <v>32405</v>
      </c>
      <c r="C1505" s="232" t="s">
        <v>26189</v>
      </c>
      <c r="D1505" s="232" t="s">
        <v>26075</v>
      </c>
      <c r="E1505" s="232" t="str">
        <f>CONCATENATE(SUM('Раздел 3'!Z209:Z209),"=",SUM('Раздел 3'!L209:Q209),"+",SUM('Раздел 3'!V209:Y209))</f>
        <v>0=0+0</v>
      </c>
    </row>
    <row r="1506" spans="1:5" ht="42" hidden="1" customHeight="1">
      <c r="A1506" s="231" t="str">
        <f>IF((SUM('Раздел 3'!Z210:Z210)=SUM('Раздел 3'!L210:Q210)+SUM('Раздел 3'!V210:Y210)),"","Неверно!")</f>
        <v/>
      </c>
      <c r="B1506" s="237" t="s">
        <v>32405</v>
      </c>
      <c r="C1506" s="232" t="s">
        <v>26190</v>
      </c>
      <c r="D1506" s="232" t="s">
        <v>26075</v>
      </c>
      <c r="E1506" s="232" t="str">
        <f>CONCATENATE(SUM('Раздел 3'!Z210:Z210),"=",SUM('Раздел 3'!L210:Q210),"+",SUM('Раздел 3'!V210:Y210))</f>
        <v>0=0+0</v>
      </c>
    </row>
    <row r="1507" spans="1:5" ht="42" hidden="1" customHeight="1">
      <c r="A1507" s="231" t="str">
        <f>IF((SUM('Раздел 3'!Z211:Z211)=SUM('Раздел 3'!L211:Q211)+SUM('Раздел 3'!V211:Y211)),"","Неверно!")</f>
        <v/>
      </c>
      <c r="B1507" s="237" t="s">
        <v>32405</v>
      </c>
      <c r="C1507" s="232" t="s">
        <v>26191</v>
      </c>
      <c r="D1507" s="232" t="s">
        <v>26075</v>
      </c>
      <c r="E1507" s="232" t="str">
        <f>CONCATENATE(SUM('Раздел 3'!Z211:Z211),"=",SUM('Раздел 3'!L211:Q211),"+",SUM('Раздел 3'!V211:Y211))</f>
        <v>0=0+0</v>
      </c>
    </row>
    <row r="1508" spans="1:5" ht="42" hidden="1" customHeight="1">
      <c r="A1508" s="231" t="str">
        <f>IF((SUM('Раздел 3'!Z212:Z212)=SUM('Раздел 3'!L212:Q212)+SUM('Раздел 3'!V212:Y212)),"","Неверно!")</f>
        <v/>
      </c>
      <c r="B1508" s="237" t="s">
        <v>32405</v>
      </c>
      <c r="C1508" s="232" t="s">
        <v>26192</v>
      </c>
      <c r="D1508" s="232" t="s">
        <v>26075</v>
      </c>
      <c r="E1508" s="232" t="str">
        <f>CONCATENATE(SUM('Раздел 3'!Z212:Z212),"=",SUM('Раздел 3'!L212:Q212),"+",SUM('Раздел 3'!V212:Y212))</f>
        <v>0=0+0</v>
      </c>
    </row>
    <row r="1509" spans="1:5" ht="42" hidden="1" customHeight="1">
      <c r="A1509" s="231" t="str">
        <f>IF((SUM('Раздел 3'!Z213:Z213)=SUM('Раздел 3'!L213:Q213)+SUM('Раздел 3'!V213:Y213)),"","Неверно!")</f>
        <v/>
      </c>
      <c r="B1509" s="237" t="s">
        <v>32405</v>
      </c>
      <c r="C1509" s="232" t="s">
        <v>26193</v>
      </c>
      <c r="D1509" s="232" t="s">
        <v>26075</v>
      </c>
      <c r="E1509" s="232" t="str">
        <f>CONCATENATE(SUM('Раздел 3'!Z213:Z213),"=",SUM('Раздел 3'!L213:Q213),"+",SUM('Раздел 3'!V213:Y213))</f>
        <v>0=0+0</v>
      </c>
    </row>
    <row r="1510" spans="1:5" ht="42" hidden="1" customHeight="1">
      <c r="A1510" s="231" t="str">
        <f>IF((SUM('Раздел 3'!Z214:Z214)=SUM('Раздел 3'!L214:Q214)+SUM('Раздел 3'!V214:Y214)),"","Неверно!")</f>
        <v/>
      </c>
      <c r="B1510" s="237" t="s">
        <v>32405</v>
      </c>
      <c r="C1510" s="232" t="s">
        <v>26194</v>
      </c>
      <c r="D1510" s="232" t="s">
        <v>26075</v>
      </c>
      <c r="E1510" s="232" t="str">
        <f>CONCATENATE(SUM('Раздел 3'!Z214:Z214),"=",SUM('Раздел 3'!L214:Q214),"+",SUM('Раздел 3'!V214:Y214))</f>
        <v>0=0+0</v>
      </c>
    </row>
    <row r="1511" spans="1:5" ht="42" hidden="1" customHeight="1">
      <c r="A1511" s="231" t="str">
        <f>IF((SUM('Раздел 3'!Z215:Z215)=SUM('Раздел 3'!L215:Q215)+SUM('Раздел 3'!V215:Y215)),"","Неверно!")</f>
        <v/>
      </c>
      <c r="B1511" s="237" t="s">
        <v>32405</v>
      </c>
      <c r="C1511" s="232" t="s">
        <v>26195</v>
      </c>
      <c r="D1511" s="232" t="s">
        <v>26075</v>
      </c>
      <c r="E1511" s="232" t="str">
        <f>CONCATENATE(SUM('Раздел 3'!Z215:Z215),"=",SUM('Раздел 3'!L215:Q215),"+",SUM('Раздел 3'!V215:Y215))</f>
        <v>0=0+0</v>
      </c>
    </row>
    <row r="1512" spans="1:5" ht="42" hidden="1" customHeight="1">
      <c r="A1512" s="231" t="str">
        <f>IF((SUM('Раздел 3'!Z216:Z216)=SUM('Раздел 3'!L216:Q216)+SUM('Раздел 3'!V216:Y216)),"","Неверно!")</f>
        <v/>
      </c>
      <c r="B1512" s="237" t="s">
        <v>32405</v>
      </c>
      <c r="C1512" s="232" t="s">
        <v>26196</v>
      </c>
      <c r="D1512" s="232" t="s">
        <v>26075</v>
      </c>
      <c r="E1512" s="232" t="str">
        <f>CONCATENATE(SUM('Раздел 3'!Z216:Z216),"=",SUM('Раздел 3'!L216:Q216),"+",SUM('Раздел 3'!V216:Y216))</f>
        <v>0=0+0</v>
      </c>
    </row>
    <row r="1513" spans="1:5" ht="42" hidden="1" customHeight="1">
      <c r="A1513" s="231" t="str">
        <f>IF((SUM('Раздел 3'!Z217:Z217)=SUM('Раздел 3'!L217:Q217)+SUM('Раздел 3'!V217:Y217)),"","Неверно!")</f>
        <v/>
      </c>
      <c r="B1513" s="237" t="s">
        <v>32405</v>
      </c>
      <c r="C1513" s="232" t="s">
        <v>26197</v>
      </c>
      <c r="D1513" s="232" t="s">
        <v>26075</v>
      </c>
      <c r="E1513" s="232" t="str">
        <f>CONCATENATE(SUM('Раздел 3'!Z217:Z217),"=",SUM('Раздел 3'!L217:Q217),"+",SUM('Раздел 3'!V217:Y217))</f>
        <v>0=0+0</v>
      </c>
    </row>
    <row r="1514" spans="1:5" ht="42" hidden="1" customHeight="1">
      <c r="A1514" s="231" t="str">
        <f>IF((SUM('Раздел 3'!Z29:Z29)=SUM('Раздел 3'!L29:Q29)+SUM('Раздел 3'!V29:Y29)),"","Неверно!")</f>
        <v/>
      </c>
      <c r="B1514" s="237" t="s">
        <v>32405</v>
      </c>
      <c r="C1514" s="232" t="s">
        <v>26198</v>
      </c>
      <c r="D1514" s="232" t="s">
        <v>26075</v>
      </c>
      <c r="E1514" s="232" t="str">
        <f>CONCATENATE(SUM('Раздел 3'!Z29:Z29),"=",SUM('Раздел 3'!L29:Q29),"+",SUM('Раздел 3'!V29:Y29))</f>
        <v>0=0+0</v>
      </c>
    </row>
    <row r="1515" spans="1:5" ht="42" hidden="1" customHeight="1">
      <c r="A1515" s="231" t="str">
        <f>IF((SUM('Раздел 3'!Z218:Z218)=SUM('Раздел 3'!L218:Q218)+SUM('Раздел 3'!V218:Y218)),"","Неверно!")</f>
        <v/>
      </c>
      <c r="B1515" s="237" t="s">
        <v>32405</v>
      </c>
      <c r="C1515" s="232" t="s">
        <v>26199</v>
      </c>
      <c r="D1515" s="232" t="s">
        <v>26075</v>
      </c>
      <c r="E1515" s="232" t="str">
        <f>CONCATENATE(SUM('Раздел 3'!Z218:Z218),"=",SUM('Раздел 3'!L218:Q218),"+",SUM('Раздел 3'!V218:Y218))</f>
        <v>0=0+0</v>
      </c>
    </row>
    <row r="1516" spans="1:5" ht="42" hidden="1" customHeight="1">
      <c r="A1516" s="231" t="str">
        <f>IF((SUM('Раздел 3'!Z219:Z219)=SUM('Раздел 3'!L219:Q219)+SUM('Раздел 3'!V219:Y219)),"","Неверно!")</f>
        <v/>
      </c>
      <c r="B1516" s="237" t="s">
        <v>32405</v>
      </c>
      <c r="C1516" s="232" t="s">
        <v>26200</v>
      </c>
      <c r="D1516" s="232" t="s">
        <v>26075</v>
      </c>
      <c r="E1516" s="232" t="str">
        <f>CONCATENATE(SUM('Раздел 3'!Z219:Z219),"=",SUM('Раздел 3'!L219:Q219),"+",SUM('Раздел 3'!V219:Y219))</f>
        <v>0=0+0</v>
      </c>
    </row>
    <row r="1517" spans="1:5" ht="42" hidden="1" customHeight="1">
      <c r="A1517" s="231" t="str">
        <f>IF((SUM('Раздел 3'!Z220:Z220)=SUM('Раздел 3'!L220:Q220)+SUM('Раздел 3'!V220:Y220)),"","Неверно!")</f>
        <v/>
      </c>
      <c r="B1517" s="237" t="s">
        <v>32405</v>
      </c>
      <c r="C1517" s="232" t="s">
        <v>26201</v>
      </c>
      <c r="D1517" s="232" t="s">
        <v>26075</v>
      </c>
      <c r="E1517" s="232" t="str">
        <f>CONCATENATE(SUM('Раздел 3'!Z220:Z220),"=",SUM('Раздел 3'!L220:Q220),"+",SUM('Раздел 3'!V220:Y220))</f>
        <v>0=0+0</v>
      </c>
    </row>
    <row r="1518" spans="1:5" ht="42" hidden="1" customHeight="1">
      <c r="A1518" s="231" t="str">
        <f>IF((SUM('Раздел 3'!Z221:Z221)=SUM('Раздел 3'!L221:Q221)+SUM('Раздел 3'!V221:Y221)),"","Неверно!")</f>
        <v/>
      </c>
      <c r="B1518" s="237" t="s">
        <v>32405</v>
      </c>
      <c r="C1518" s="232" t="s">
        <v>26202</v>
      </c>
      <c r="D1518" s="232" t="s">
        <v>26075</v>
      </c>
      <c r="E1518" s="232" t="str">
        <f>CONCATENATE(SUM('Раздел 3'!Z221:Z221),"=",SUM('Раздел 3'!L221:Q221),"+",SUM('Раздел 3'!V221:Y221))</f>
        <v>1=1+0</v>
      </c>
    </row>
    <row r="1519" spans="1:5" ht="42" hidden="1" customHeight="1">
      <c r="A1519" s="231" t="str">
        <f>IF((SUM('Раздел 3'!Z222:Z222)=SUM('Раздел 3'!L222:Q222)+SUM('Раздел 3'!V222:Y222)),"","Неверно!")</f>
        <v/>
      </c>
      <c r="B1519" s="237" t="s">
        <v>32405</v>
      </c>
      <c r="C1519" s="232" t="s">
        <v>26203</v>
      </c>
      <c r="D1519" s="232" t="s">
        <v>26075</v>
      </c>
      <c r="E1519" s="232" t="str">
        <f>CONCATENATE(SUM('Раздел 3'!Z222:Z222),"=",SUM('Раздел 3'!L222:Q222),"+",SUM('Раздел 3'!V222:Y222))</f>
        <v>0=0+0</v>
      </c>
    </row>
    <row r="1520" spans="1:5" ht="42" hidden="1" customHeight="1">
      <c r="A1520" s="231" t="str">
        <f>IF((SUM('Раздел 3'!Z223:Z223)=SUM('Раздел 3'!L223:Q223)+SUM('Раздел 3'!V223:Y223)),"","Неверно!")</f>
        <v/>
      </c>
      <c r="B1520" s="237" t="s">
        <v>32405</v>
      </c>
      <c r="C1520" s="232" t="s">
        <v>26204</v>
      </c>
      <c r="D1520" s="232" t="s">
        <v>26075</v>
      </c>
      <c r="E1520" s="232" t="str">
        <f>CONCATENATE(SUM('Раздел 3'!Z223:Z223),"=",SUM('Раздел 3'!L223:Q223),"+",SUM('Раздел 3'!V223:Y223))</f>
        <v>0=0+0</v>
      </c>
    </row>
    <row r="1521" spans="1:5" ht="42" hidden="1" customHeight="1">
      <c r="A1521" s="231" t="str">
        <f>IF((SUM('Раздел 3'!Z224:Z224)=SUM('Раздел 3'!L224:Q224)+SUM('Раздел 3'!V224:Y224)),"","Неверно!")</f>
        <v/>
      </c>
      <c r="B1521" s="237" t="s">
        <v>32405</v>
      </c>
      <c r="C1521" s="232" t="s">
        <v>26205</v>
      </c>
      <c r="D1521" s="232" t="s">
        <v>26075</v>
      </c>
      <c r="E1521" s="232" t="str">
        <f>CONCATENATE(SUM('Раздел 3'!Z224:Z224),"=",SUM('Раздел 3'!L224:Q224),"+",SUM('Раздел 3'!V224:Y224))</f>
        <v>0=0+0</v>
      </c>
    </row>
    <row r="1522" spans="1:5" ht="42" hidden="1" customHeight="1">
      <c r="A1522" s="231" t="str">
        <f>IF((SUM('Раздел 3'!Z225:Z225)=SUM('Раздел 3'!L225:Q225)+SUM('Раздел 3'!V225:Y225)),"","Неверно!")</f>
        <v/>
      </c>
      <c r="B1522" s="237" t="s">
        <v>32405</v>
      </c>
      <c r="C1522" s="232" t="s">
        <v>26206</v>
      </c>
      <c r="D1522" s="232" t="s">
        <v>26075</v>
      </c>
      <c r="E1522" s="232" t="str">
        <f>CONCATENATE(SUM('Раздел 3'!Z225:Z225),"=",SUM('Раздел 3'!L225:Q225),"+",SUM('Раздел 3'!V225:Y225))</f>
        <v>0=0+0</v>
      </c>
    </row>
    <row r="1523" spans="1:5" ht="42" hidden="1" customHeight="1">
      <c r="A1523" s="231" t="str">
        <f>IF((SUM('Раздел 3'!Z226:Z226)=SUM('Раздел 3'!L226:Q226)+SUM('Раздел 3'!V226:Y226)),"","Неверно!")</f>
        <v/>
      </c>
      <c r="B1523" s="237" t="s">
        <v>32405</v>
      </c>
      <c r="C1523" s="232" t="s">
        <v>26207</v>
      </c>
      <c r="D1523" s="232" t="s">
        <v>26075</v>
      </c>
      <c r="E1523" s="232" t="str">
        <f>CONCATENATE(SUM('Раздел 3'!Z226:Z226),"=",SUM('Раздел 3'!L226:Q226),"+",SUM('Раздел 3'!V226:Y226))</f>
        <v>0=0+0</v>
      </c>
    </row>
    <row r="1524" spans="1:5" ht="42" hidden="1" customHeight="1">
      <c r="A1524" s="231" t="str">
        <f>IF((SUM('Раздел 3'!Z227:Z227)=SUM('Раздел 3'!L227:Q227)+SUM('Раздел 3'!V227:Y227)),"","Неверно!")</f>
        <v/>
      </c>
      <c r="B1524" s="237" t="s">
        <v>32405</v>
      </c>
      <c r="C1524" s="232" t="s">
        <v>26208</v>
      </c>
      <c r="D1524" s="232" t="s">
        <v>26075</v>
      </c>
      <c r="E1524" s="232" t="str">
        <f>CONCATENATE(SUM('Раздел 3'!Z227:Z227),"=",SUM('Раздел 3'!L227:Q227),"+",SUM('Раздел 3'!V227:Y227))</f>
        <v>0=0+0</v>
      </c>
    </row>
    <row r="1525" spans="1:5" ht="42" hidden="1" customHeight="1">
      <c r="A1525" s="231" t="str">
        <f>IF((SUM('Раздел 3'!Z30:Z30)=SUM('Раздел 3'!L30:Q30)+SUM('Раздел 3'!V30:Y30)),"","Неверно!")</f>
        <v/>
      </c>
      <c r="B1525" s="237" t="s">
        <v>32405</v>
      </c>
      <c r="C1525" s="232" t="s">
        <v>26209</v>
      </c>
      <c r="D1525" s="232" t="s">
        <v>26075</v>
      </c>
      <c r="E1525" s="232" t="str">
        <f>CONCATENATE(SUM('Раздел 3'!Z30:Z30),"=",SUM('Раздел 3'!L30:Q30),"+",SUM('Раздел 3'!V30:Y30))</f>
        <v>0=0+0</v>
      </c>
    </row>
    <row r="1526" spans="1:5" ht="42" hidden="1" customHeight="1">
      <c r="A1526" s="231" t="str">
        <f>IF((SUM('Раздел 3'!Z228:Z228)=SUM('Раздел 3'!L228:Q228)+SUM('Раздел 3'!V228:Y228)),"","Неверно!")</f>
        <v/>
      </c>
      <c r="B1526" s="237" t="s">
        <v>32405</v>
      </c>
      <c r="C1526" s="232" t="s">
        <v>26210</v>
      </c>
      <c r="D1526" s="232" t="s">
        <v>26075</v>
      </c>
      <c r="E1526" s="232" t="str">
        <f>CONCATENATE(SUM('Раздел 3'!Z228:Z228),"=",SUM('Раздел 3'!L228:Q228),"+",SUM('Раздел 3'!V228:Y228))</f>
        <v>1=1+0</v>
      </c>
    </row>
    <row r="1527" spans="1:5" ht="42" hidden="1" customHeight="1">
      <c r="A1527" s="231" t="str">
        <f>IF((SUM('Раздел 3'!Z229:Z229)=SUM('Раздел 3'!L229:Q229)+SUM('Раздел 3'!V229:Y229)),"","Неверно!")</f>
        <v/>
      </c>
      <c r="B1527" s="237" t="s">
        <v>32405</v>
      </c>
      <c r="C1527" s="232" t="s">
        <v>26211</v>
      </c>
      <c r="D1527" s="232" t="s">
        <v>26075</v>
      </c>
      <c r="E1527" s="232" t="str">
        <f>CONCATENATE(SUM('Раздел 3'!Z229:Z229),"=",SUM('Раздел 3'!L229:Q229),"+",SUM('Раздел 3'!V229:Y229))</f>
        <v>0=0+0</v>
      </c>
    </row>
    <row r="1528" spans="1:5" ht="42" hidden="1" customHeight="1">
      <c r="A1528" s="231" t="str">
        <f>IF((SUM('Раздел 3'!Z230:Z230)=SUM('Раздел 3'!L230:Q230)+SUM('Раздел 3'!V230:Y230)),"","Неверно!")</f>
        <v/>
      </c>
      <c r="B1528" s="237" t="s">
        <v>32405</v>
      </c>
      <c r="C1528" s="232" t="s">
        <v>26212</v>
      </c>
      <c r="D1528" s="232" t="s">
        <v>26075</v>
      </c>
      <c r="E1528" s="232" t="str">
        <f>CONCATENATE(SUM('Раздел 3'!Z230:Z230),"=",SUM('Раздел 3'!L230:Q230),"+",SUM('Раздел 3'!V230:Y230))</f>
        <v>0=0+0</v>
      </c>
    </row>
    <row r="1529" spans="1:5" ht="42" hidden="1" customHeight="1">
      <c r="A1529" s="231" t="str">
        <f>IF((SUM('Раздел 3'!Z231:Z231)=SUM('Раздел 3'!L231:Q231)+SUM('Раздел 3'!V231:Y231)),"","Неверно!")</f>
        <v/>
      </c>
      <c r="B1529" s="237" t="s">
        <v>32405</v>
      </c>
      <c r="C1529" s="232" t="s">
        <v>26213</v>
      </c>
      <c r="D1529" s="232" t="s">
        <v>26075</v>
      </c>
      <c r="E1529" s="232" t="str">
        <f>CONCATENATE(SUM('Раздел 3'!Z231:Z231),"=",SUM('Раздел 3'!L231:Q231),"+",SUM('Раздел 3'!V231:Y231))</f>
        <v>0=0+0</v>
      </c>
    </row>
    <row r="1530" spans="1:5" ht="42" hidden="1" customHeight="1">
      <c r="A1530" s="231" t="str">
        <f>IF((SUM('Раздел 3'!Z232:Z232)=SUM('Раздел 3'!L232:Q232)+SUM('Раздел 3'!V232:Y232)),"","Неверно!")</f>
        <v/>
      </c>
      <c r="B1530" s="237" t="s">
        <v>32405</v>
      </c>
      <c r="C1530" s="232" t="s">
        <v>26214</v>
      </c>
      <c r="D1530" s="232" t="s">
        <v>26075</v>
      </c>
      <c r="E1530" s="232" t="str">
        <f>CONCATENATE(SUM('Раздел 3'!Z232:Z232),"=",SUM('Раздел 3'!L232:Q232),"+",SUM('Раздел 3'!V232:Y232))</f>
        <v>0=0+0</v>
      </c>
    </row>
    <row r="1531" spans="1:5" ht="42" hidden="1" customHeight="1">
      <c r="A1531" s="231" t="str">
        <f>IF((SUM('Раздел 3'!Z233:Z233)=SUM('Раздел 3'!L233:Q233)+SUM('Раздел 3'!V233:Y233)),"","Неверно!")</f>
        <v/>
      </c>
      <c r="B1531" s="237" t="s">
        <v>32405</v>
      </c>
      <c r="C1531" s="232" t="s">
        <v>26215</v>
      </c>
      <c r="D1531" s="232" t="s">
        <v>26075</v>
      </c>
      <c r="E1531" s="232" t="str">
        <f>CONCATENATE(SUM('Раздел 3'!Z233:Z233),"=",SUM('Раздел 3'!L233:Q233),"+",SUM('Раздел 3'!V233:Y233))</f>
        <v>0=0+0</v>
      </c>
    </row>
    <row r="1532" spans="1:5" ht="42" hidden="1" customHeight="1">
      <c r="A1532" s="231" t="str">
        <f>IF((SUM('Раздел 3'!Z234:Z234)=SUM('Раздел 3'!L234:Q234)+SUM('Раздел 3'!V234:Y234)),"","Неверно!")</f>
        <v/>
      </c>
      <c r="B1532" s="237" t="s">
        <v>32405</v>
      </c>
      <c r="C1532" s="232" t="s">
        <v>26216</v>
      </c>
      <c r="D1532" s="232" t="s">
        <v>26075</v>
      </c>
      <c r="E1532" s="232" t="str">
        <f>CONCATENATE(SUM('Раздел 3'!Z234:Z234),"=",SUM('Раздел 3'!L234:Q234),"+",SUM('Раздел 3'!V234:Y234))</f>
        <v>0=0+0</v>
      </c>
    </row>
    <row r="1533" spans="1:5" ht="42" hidden="1" customHeight="1">
      <c r="A1533" s="231" t="str">
        <f>IF((SUM('Раздел 3'!Z235:Z235)=SUM('Раздел 3'!L235:Q235)+SUM('Раздел 3'!V235:Y235)),"","Неверно!")</f>
        <v/>
      </c>
      <c r="B1533" s="237" t="s">
        <v>32405</v>
      </c>
      <c r="C1533" s="232" t="s">
        <v>26217</v>
      </c>
      <c r="D1533" s="232" t="s">
        <v>26075</v>
      </c>
      <c r="E1533" s="232" t="str">
        <f>CONCATENATE(SUM('Раздел 3'!Z235:Z235),"=",SUM('Раздел 3'!L235:Q235),"+",SUM('Раздел 3'!V235:Y235))</f>
        <v>0=0+0</v>
      </c>
    </row>
    <row r="1534" spans="1:5" ht="42" hidden="1" customHeight="1">
      <c r="A1534" s="231" t="str">
        <f>IF((SUM('Раздел 3'!Z236:Z236)=SUM('Раздел 3'!L236:Q236)+SUM('Раздел 3'!V236:Y236)),"","Неверно!")</f>
        <v/>
      </c>
      <c r="B1534" s="237" t="s">
        <v>32405</v>
      </c>
      <c r="C1534" s="232" t="s">
        <v>26218</v>
      </c>
      <c r="D1534" s="232" t="s">
        <v>26075</v>
      </c>
      <c r="E1534" s="232" t="str">
        <f>CONCATENATE(SUM('Раздел 3'!Z236:Z236),"=",SUM('Раздел 3'!L236:Q236),"+",SUM('Раздел 3'!V236:Y236))</f>
        <v>0=0+0</v>
      </c>
    </row>
    <row r="1535" spans="1:5" ht="42" hidden="1" customHeight="1">
      <c r="A1535" s="231" t="str">
        <f>IF((SUM('Раздел 3'!Z237:Z237)=SUM('Раздел 3'!L237:Q237)+SUM('Раздел 3'!V237:Y237)),"","Неверно!")</f>
        <v/>
      </c>
      <c r="B1535" s="237" t="s">
        <v>32405</v>
      </c>
      <c r="C1535" s="232" t="s">
        <v>26219</v>
      </c>
      <c r="D1535" s="232" t="s">
        <v>26075</v>
      </c>
      <c r="E1535" s="232" t="str">
        <f>CONCATENATE(SUM('Раздел 3'!Z237:Z237),"=",SUM('Раздел 3'!L237:Q237),"+",SUM('Раздел 3'!V237:Y237))</f>
        <v>0=0+0</v>
      </c>
    </row>
    <row r="1536" spans="1:5" ht="42" hidden="1" customHeight="1">
      <c r="A1536" s="231" t="str">
        <f>IF((SUM('Раздел 3'!Z31:Z31)=SUM('Раздел 3'!L31:Q31)+SUM('Раздел 3'!V31:Y31)),"","Неверно!")</f>
        <v/>
      </c>
      <c r="B1536" s="237" t="s">
        <v>32405</v>
      </c>
      <c r="C1536" s="232" t="s">
        <v>26220</v>
      </c>
      <c r="D1536" s="232" t="s">
        <v>26075</v>
      </c>
      <c r="E1536" s="232" t="str">
        <f>CONCATENATE(SUM('Раздел 3'!Z31:Z31),"=",SUM('Раздел 3'!L31:Q31),"+",SUM('Раздел 3'!V31:Y31))</f>
        <v>0=0+0</v>
      </c>
    </row>
    <row r="1537" spans="1:5" ht="42" hidden="1" customHeight="1">
      <c r="A1537" s="231" t="str">
        <f>IF((SUM('Раздел 3'!Z238:Z238)=SUM('Раздел 3'!L238:Q238)+SUM('Раздел 3'!V238:Y238)),"","Неверно!")</f>
        <v/>
      </c>
      <c r="B1537" s="237" t="s">
        <v>32405</v>
      </c>
      <c r="C1537" s="232" t="s">
        <v>26221</v>
      </c>
      <c r="D1537" s="232" t="s">
        <v>26075</v>
      </c>
      <c r="E1537" s="232" t="str">
        <f>CONCATENATE(SUM('Раздел 3'!Z238:Z238),"=",SUM('Раздел 3'!L238:Q238),"+",SUM('Раздел 3'!V238:Y238))</f>
        <v>0=0+0</v>
      </c>
    </row>
    <row r="1538" spans="1:5" ht="42" hidden="1" customHeight="1">
      <c r="A1538" s="231" t="str">
        <f>IF((SUM('Раздел 3'!Z239:Z239)=SUM('Раздел 3'!L239:Q239)+SUM('Раздел 3'!V239:Y239)),"","Неверно!")</f>
        <v/>
      </c>
      <c r="B1538" s="237" t="s">
        <v>32405</v>
      </c>
      <c r="C1538" s="232" t="s">
        <v>26222</v>
      </c>
      <c r="D1538" s="232" t="s">
        <v>26075</v>
      </c>
      <c r="E1538" s="232" t="str">
        <f>CONCATENATE(SUM('Раздел 3'!Z239:Z239),"=",SUM('Раздел 3'!L239:Q239),"+",SUM('Раздел 3'!V239:Y239))</f>
        <v>0=0+0</v>
      </c>
    </row>
    <row r="1539" spans="1:5" ht="42" hidden="1" customHeight="1">
      <c r="A1539" s="231" t="str">
        <f>IF((SUM('Раздел 3'!Z240:Z240)=SUM('Раздел 3'!L240:Q240)+SUM('Раздел 3'!V240:Y240)),"","Неверно!")</f>
        <v/>
      </c>
      <c r="B1539" s="237" t="s">
        <v>32405</v>
      </c>
      <c r="C1539" s="232" t="s">
        <v>26223</v>
      </c>
      <c r="D1539" s="232" t="s">
        <v>26075</v>
      </c>
      <c r="E1539" s="232" t="str">
        <f>CONCATENATE(SUM('Раздел 3'!Z240:Z240),"=",SUM('Раздел 3'!L240:Q240),"+",SUM('Раздел 3'!V240:Y240))</f>
        <v>0=0+0</v>
      </c>
    </row>
    <row r="1540" spans="1:5" ht="42" hidden="1" customHeight="1">
      <c r="A1540" s="231" t="str">
        <f>IF((SUM('Раздел 3'!Z241:Z241)=SUM('Раздел 3'!L241:Q241)+SUM('Раздел 3'!V241:Y241)),"","Неверно!")</f>
        <v/>
      </c>
      <c r="B1540" s="237" t="s">
        <v>32405</v>
      </c>
      <c r="C1540" s="232" t="s">
        <v>26224</v>
      </c>
      <c r="D1540" s="232" t="s">
        <v>26075</v>
      </c>
      <c r="E1540" s="232" t="str">
        <f>CONCATENATE(SUM('Раздел 3'!Z241:Z241),"=",SUM('Раздел 3'!L241:Q241),"+",SUM('Раздел 3'!V241:Y241))</f>
        <v>0=0+0</v>
      </c>
    </row>
    <row r="1541" spans="1:5" ht="42" hidden="1" customHeight="1">
      <c r="A1541" s="231" t="str">
        <f>IF((SUM('Раздел 3'!Z242:Z242)=SUM('Раздел 3'!L242:Q242)+SUM('Раздел 3'!V242:Y242)),"","Неверно!")</f>
        <v/>
      </c>
      <c r="B1541" s="237" t="s">
        <v>32405</v>
      </c>
      <c r="C1541" s="232" t="s">
        <v>26225</v>
      </c>
      <c r="D1541" s="232" t="s">
        <v>26075</v>
      </c>
      <c r="E1541" s="232" t="str">
        <f>CONCATENATE(SUM('Раздел 3'!Z242:Z242),"=",SUM('Раздел 3'!L242:Q242),"+",SUM('Раздел 3'!V242:Y242))</f>
        <v>0=0+0</v>
      </c>
    </row>
    <row r="1542" spans="1:5" ht="42" hidden="1" customHeight="1">
      <c r="A1542" s="231" t="str">
        <f>IF((SUM('Раздел 3'!Z243:Z243)=SUM('Раздел 3'!L243:Q243)+SUM('Раздел 3'!V243:Y243)),"","Неверно!")</f>
        <v/>
      </c>
      <c r="B1542" s="237" t="s">
        <v>32405</v>
      </c>
      <c r="C1542" s="232" t="s">
        <v>26226</v>
      </c>
      <c r="D1542" s="232" t="s">
        <v>26075</v>
      </c>
      <c r="E1542" s="232" t="str">
        <f>CONCATENATE(SUM('Раздел 3'!Z243:Z243),"=",SUM('Раздел 3'!L243:Q243),"+",SUM('Раздел 3'!V243:Y243))</f>
        <v>0=0+0</v>
      </c>
    </row>
    <row r="1543" spans="1:5" ht="42" hidden="1" customHeight="1">
      <c r="A1543" s="231" t="str">
        <f>IF((SUM('Раздел 3'!Z244:Z244)=SUM('Раздел 3'!L244:Q244)+SUM('Раздел 3'!V244:Y244)),"","Неверно!")</f>
        <v/>
      </c>
      <c r="B1543" s="237" t="s">
        <v>32405</v>
      </c>
      <c r="C1543" s="232" t="s">
        <v>26227</v>
      </c>
      <c r="D1543" s="232" t="s">
        <v>26075</v>
      </c>
      <c r="E1543" s="232" t="str">
        <f>CONCATENATE(SUM('Раздел 3'!Z244:Z244),"=",SUM('Раздел 3'!L244:Q244),"+",SUM('Раздел 3'!V244:Y244))</f>
        <v>0=0+0</v>
      </c>
    </row>
    <row r="1544" spans="1:5" ht="42" hidden="1" customHeight="1">
      <c r="A1544" s="231" t="str">
        <f>IF((SUM('Раздел 3'!Z245:Z245)=SUM('Раздел 3'!L245:Q245)+SUM('Раздел 3'!V245:Y245)),"","Неверно!")</f>
        <v/>
      </c>
      <c r="B1544" s="237" t="s">
        <v>32405</v>
      </c>
      <c r="C1544" s="232" t="s">
        <v>26228</v>
      </c>
      <c r="D1544" s="232" t="s">
        <v>26075</v>
      </c>
      <c r="E1544" s="232" t="str">
        <f>CONCATENATE(SUM('Раздел 3'!Z245:Z245),"=",SUM('Раздел 3'!L245:Q245),"+",SUM('Раздел 3'!V245:Y245))</f>
        <v>0=0+0</v>
      </c>
    </row>
    <row r="1545" spans="1:5" ht="42" hidden="1" customHeight="1">
      <c r="A1545" s="231" t="str">
        <f>IF((SUM('Раздел 3'!Z246:Z246)=SUM('Раздел 3'!L246:Q246)+SUM('Раздел 3'!V246:Y246)),"","Неверно!")</f>
        <v/>
      </c>
      <c r="B1545" s="237" t="s">
        <v>32405</v>
      </c>
      <c r="C1545" s="232" t="s">
        <v>26229</v>
      </c>
      <c r="D1545" s="232" t="s">
        <v>26075</v>
      </c>
      <c r="E1545" s="232" t="str">
        <f>CONCATENATE(SUM('Раздел 3'!Z246:Z246),"=",SUM('Раздел 3'!L246:Q246),"+",SUM('Раздел 3'!V246:Y246))</f>
        <v>0=0+0</v>
      </c>
    </row>
    <row r="1546" spans="1:5" ht="42" hidden="1" customHeight="1">
      <c r="A1546" s="231" t="str">
        <f>IF((SUM('Раздел 3'!Z247:Z247)=SUM('Раздел 3'!L247:Q247)+SUM('Раздел 3'!V247:Y247)),"","Неверно!")</f>
        <v/>
      </c>
      <c r="B1546" s="237" t="s">
        <v>32405</v>
      </c>
      <c r="C1546" s="232" t="s">
        <v>26230</v>
      </c>
      <c r="D1546" s="232" t="s">
        <v>26075</v>
      </c>
      <c r="E1546" s="232" t="str">
        <f>CONCATENATE(SUM('Раздел 3'!Z247:Z247),"=",SUM('Раздел 3'!L247:Q247),"+",SUM('Раздел 3'!V247:Y247))</f>
        <v>0=0+0</v>
      </c>
    </row>
    <row r="1547" spans="1:5" ht="42" hidden="1" customHeight="1">
      <c r="A1547" s="231" t="str">
        <f>IF((SUM('Раздел 3'!Z32:Z32)=SUM('Раздел 3'!L32:Q32)+SUM('Раздел 3'!V32:Y32)),"","Неверно!")</f>
        <v/>
      </c>
      <c r="B1547" s="237" t="s">
        <v>32405</v>
      </c>
      <c r="C1547" s="232" t="s">
        <v>26231</v>
      </c>
      <c r="D1547" s="232" t="s">
        <v>26075</v>
      </c>
      <c r="E1547" s="232" t="str">
        <f>CONCATENATE(SUM('Раздел 3'!Z32:Z32),"=",SUM('Раздел 3'!L32:Q32),"+",SUM('Раздел 3'!V32:Y32))</f>
        <v>0=0+0</v>
      </c>
    </row>
    <row r="1548" spans="1:5" ht="42" hidden="1" customHeight="1">
      <c r="A1548" s="231" t="str">
        <f>IF((SUM('Раздел 3'!Z248:Z248)=SUM('Раздел 3'!L248:Q248)+SUM('Раздел 3'!V248:Y248)),"","Неверно!")</f>
        <v/>
      </c>
      <c r="B1548" s="237" t="s">
        <v>32405</v>
      </c>
      <c r="C1548" s="232" t="s">
        <v>26232</v>
      </c>
      <c r="D1548" s="232" t="s">
        <v>26075</v>
      </c>
      <c r="E1548" s="232" t="str">
        <f>CONCATENATE(SUM('Раздел 3'!Z248:Z248),"=",SUM('Раздел 3'!L248:Q248),"+",SUM('Раздел 3'!V248:Y248))</f>
        <v>0=0+0</v>
      </c>
    </row>
    <row r="1549" spans="1:5" ht="42" hidden="1" customHeight="1">
      <c r="A1549" s="231" t="str">
        <f>IF((SUM('Раздел 3'!Z249:Z249)=SUM('Раздел 3'!L249:Q249)+SUM('Раздел 3'!V249:Y249)),"","Неверно!")</f>
        <v/>
      </c>
      <c r="B1549" s="237" t="s">
        <v>32405</v>
      </c>
      <c r="C1549" s="232" t="s">
        <v>26233</v>
      </c>
      <c r="D1549" s="232" t="s">
        <v>26075</v>
      </c>
      <c r="E1549" s="232" t="str">
        <f>CONCATENATE(SUM('Раздел 3'!Z249:Z249),"=",SUM('Раздел 3'!L249:Q249),"+",SUM('Раздел 3'!V249:Y249))</f>
        <v>0=0+0</v>
      </c>
    </row>
    <row r="1550" spans="1:5" ht="42" hidden="1" customHeight="1">
      <c r="A1550" s="231" t="str">
        <f>IF((SUM('Раздел 3'!Z250:Z250)=SUM('Раздел 3'!L250:Q250)+SUM('Раздел 3'!V250:Y250)),"","Неверно!")</f>
        <v/>
      </c>
      <c r="B1550" s="237" t="s">
        <v>32405</v>
      </c>
      <c r="C1550" s="232" t="s">
        <v>26234</v>
      </c>
      <c r="D1550" s="232" t="s">
        <v>26075</v>
      </c>
      <c r="E1550" s="232" t="str">
        <f>CONCATENATE(SUM('Раздел 3'!Z250:Z250),"=",SUM('Раздел 3'!L250:Q250),"+",SUM('Раздел 3'!V250:Y250))</f>
        <v>0=0+0</v>
      </c>
    </row>
    <row r="1551" spans="1:5" ht="42" hidden="1" customHeight="1">
      <c r="A1551" s="231" t="str">
        <f>IF((SUM('Раздел 3'!Z251:Z251)=SUM('Раздел 3'!L251:Q251)+SUM('Раздел 3'!V251:Y251)),"","Неверно!")</f>
        <v/>
      </c>
      <c r="B1551" s="237" t="s">
        <v>32405</v>
      </c>
      <c r="C1551" s="232" t="s">
        <v>26235</v>
      </c>
      <c r="D1551" s="232" t="s">
        <v>26075</v>
      </c>
      <c r="E1551" s="232" t="str">
        <f>CONCATENATE(SUM('Раздел 3'!Z251:Z251),"=",SUM('Раздел 3'!L251:Q251),"+",SUM('Раздел 3'!V251:Y251))</f>
        <v>0=0+0</v>
      </c>
    </row>
    <row r="1552" spans="1:5" ht="42" hidden="1" customHeight="1">
      <c r="A1552" s="231" t="str">
        <f>IF((SUM('Раздел 3'!Z252:Z252)=SUM('Раздел 3'!L252:Q252)+SUM('Раздел 3'!V252:Y252)),"","Неверно!")</f>
        <v/>
      </c>
      <c r="B1552" s="237" t="s">
        <v>32405</v>
      </c>
      <c r="C1552" s="232" t="s">
        <v>26236</v>
      </c>
      <c r="D1552" s="232" t="s">
        <v>26075</v>
      </c>
      <c r="E1552" s="232" t="str">
        <f>CONCATENATE(SUM('Раздел 3'!Z252:Z252),"=",SUM('Раздел 3'!L252:Q252),"+",SUM('Раздел 3'!V252:Y252))</f>
        <v>0=0+0</v>
      </c>
    </row>
    <row r="1553" spans="1:5" ht="42" hidden="1" customHeight="1">
      <c r="A1553" s="231" t="str">
        <f>IF((SUM('Раздел 3'!Z253:Z253)=SUM('Раздел 3'!L253:Q253)+SUM('Раздел 3'!V253:Y253)),"","Неверно!")</f>
        <v/>
      </c>
      <c r="B1553" s="237" t="s">
        <v>32405</v>
      </c>
      <c r="C1553" s="232" t="s">
        <v>26237</v>
      </c>
      <c r="D1553" s="232" t="s">
        <v>26075</v>
      </c>
      <c r="E1553" s="232" t="str">
        <f>CONCATENATE(SUM('Раздел 3'!Z253:Z253),"=",SUM('Раздел 3'!L253:Q253),"+",SUM('Раздел 3'!V253:Y253))</f>
        <v>0=0+0</v>
      </c>
    </row>
    <row r="1554" spans="1:5" ht="42" hidden="1" customHeight="1">
      <c r="A1554" s="231" t="str">
        <f>IF((SUM('Раздел 3'!Z254:Z254)=SUM('Раздел 3'!L254:Q254)+SUM('Раздел 3'!V254:Y254)),"","Неверно!")</f>
        <v/>
      </c>
      <c r="B1554" s="237" t="s">
        <v>32405</v>
      </c>
      <c r="C1554" s="232" t="s">
        <v>26238</v>
      </c>
      <c r="D1554" s="232" t="s">
        <v>26075</v>
      </c>
      <c r="E1554" s="232" t="str">
        <f>CONCATENATE(SUM('Раздел 3'!Z254:Z254),"=",SUM('Раздел 3'!L254:Q254),"+",SUM('Раздел 3'!V254:Y254))</f>
        <v>0=0+0</v>
      </c>
    </row>
    <row r="1555" spans="1:5" ht="42" hidden="1" customHeight="1">
      <c r="A1555" s="231" t="str">
        <f>IF((SUM('Раздел 3'!Z255:Z255)=SUM('Раздел 3'!L255:Q255)+SUM('Раздел 3'!V255:Y255)),"","Неверно!")</f>
        <v/>
      </c>
      <c r="B1555" s="237" t="s">
        <v>32405</v>
      </c>
      <c r="C1555" s="232" t="s">
        <v>26239</v>
      </c>
      <c r="D1555" s="232" t="s">
        <v>26075</v>
      </c>
      <c r="E1555" s="232" t="str">
        <f>CONCATENATE(SUM('Раздел 3'!Z255:Z255),"=",SUM('Раздел 3'!L255:Q255),"+",SUM('Раздел 3'!V255:Y255))</f>
        <v>1=1+0</v>
      </c>
    </row>
    <row r="1556" spans="1:5" ht="42" hidden="1" customHeight="1">
      <c r="A1556" s="231" t="str">
        <f>IF((SUM('Раздел 3'!Z256:Z256)=SUM('Раздел 3'!L256:Q256)+SUM('Раздел 3'!V256:Y256)),"","Неверно!")</f>
        <v/>
      </c>
      <c r="B1556" s="237" t="s">
        <v>32405</v>
      </c>
      <c r="C1556" s="232" t="s">
        <v>26240</v>
      </c>
      <c r="D1556" s="232" t="s">
        <v>26075</v>
      </c>
      <c r="E1556" s="232" t="str">
        <f>CONCATENATE(SUM('Раздел 3'!Z256:Z256),"=",SUM('Раздел 3'!L256:Q256),"+",SUM('Раздел 3'!V256:Y256))</f>
        <v>0=0+0</v>
      </c>
    </row>
    <row r="1557" spans="1:5" ht="42" hidden="1" customHeight="1">
      <c r="A1557" s="231" t="str">
        <f>IF((SUM('Раздел 3'!Z257:Z257)=SUM('Раздел 3'!L257:Q257)+SUM('Раздел 3'!V257:Y257)),"","Неверно!")</f>
        <v/>
      </c>
      <c r="B1557" s="237" t="s">
        <v>32405</v>
      </c>
      <c r="C1557" s="232" t="s">
        <v>26241</v>
      </c>
      <c r="D1557" s="232" t="s">
        <v>26075</v>
      </c>
      <c r="E1557" s="232" t="str">
        <f>CONCATENATE(SUM('Раздел 3'!Z257:Z257),"=",SUM('Раздел 3'!L257:Q257),"+",SUM('Раздел 3'!V257:Y257))</f>
        <v>0=0+0</v>
      </c>
    </row>
    <row r="1558" spans="1:5" ht="42" hidden="1" customHeight="1">
      <c r="A1558" s="231" t="str">
        <f>IF((SUM('Раздел 3'!Z33:Z33)=SUM('Раздел 3'!L33:Q33)+SUM('Раздел 3'!V33:Y33)),"","Неверно!")</f>
        <v/>
      </c>
      <c r="B1558" s="237" t="s">
        <v>32405</v>
      </c>
      <c r="C1558" s="232" t="s">
        <v>26242</v>
      </c>
      <c r="D1558" s="232" t="s">
        <v>26075</v>
      </c>
      <c r="E1558" s="232" t="str">
        <f>CONCATENATE(SUM('Раздел 3'!Z33:Z33),"=",SUM('Раздел 3'!L33:Q33),"+",SUM('Раздел 3'!V33:Y33))</f>
        <v>0=0+0</v>
      </c>
    </row>
    <row r="1559" spans="1:5" ht="42" hidden="1" customHeight="1">
      <c r="A1559" s="231" t="str">
        <f>IF((SUM('Раздел 3'!Z258:Z258)=SUM('Раздел 3'!L258:Q258)+SUM('Раздел 3'!V258:Y258)),"","Неверно!")</f>
        <v/>
      </c>
      <c r="B1559" s="237" t="s">
        <v>32405</v>
      </c>
      <c r="C1559" s="232" t="s">
        <v>31511</v>
      </c>
      <c r="D1559" s="232" t="s">
        <v>26075</v>
      </c>
      <c r="E1559" s="232" t="str">
        <f>CONCATENATE(SUM('Раздел 3'!Z258:Z258),"=",SUM('Раздел 3'!L258:Q258),"+",SUM('Раздел 3'!V258:Y258))</f>
        <v>0=0+0</v>
      </c>
    </row>
    <row r="1560" spans="1:5" ht="42" hidden="1" customHeight="1">
      <c r="A1560" s="231" t="str">
        <f>IF((SUM('Раздел 3'!Z259:Z259)=SUM('Раздел 3'!L259:Q259)+SUM('Раздел 3'!V259:Y259)),"","Неверно!")</f>
        <v/>
      </c>
      <c r="B1560" s="237" t="s">
        <v>32405</v>
      </c>
      <c r="C1560" s="232" t="s">
        <v>31512</v>
      </c>
      <c r="D1560" s="232" t="s">
        <v>26075</v>
      </c>
      <c r="E1560" s="232" t="str">
        <f>CONCATENATE(SUM('Раздел 3'!Z259:Z259),"=",SUM('Раздел 3'!L259:Q259),"+",SUM('Раздел 3'!V259:Y259))</f>
        <v>3=2+1</v>
      </c>
    </row>
    <row r="1561" spans="1:5" ht="42" hidden="1" customHeight="1">
      <c r="A1561" s="231" t="str">
        <f>IF((SUM('Раздел 3'!Z260:Z260)=SUM('Раздел 3'!L260:Q260)+SUM('Раздел 3'!V260:Y260)),"","Неверно!")</f>
        <v/>
      </c>
      <c r="B1561" s="237" t="s">
        <v>32405</v>
      </c>
      <c r="C1561" s="232" t="s">
        <v>31513</v>
      </c>
      <c r="D1561" s="232" t="s">
        <v>26075</v>
      </c>
      <c r="E1561" s="232" t="str">
        <f>CONCATENATE(SUM('Раздел 3'!Z260:Z260),"=",SUM('Раздел 3'!L260:Q260),"+",SUM('Раздел 3'!V260:Y260))</f>
        <v>0=0+0</v>
      </c>
    </row>
    <row r="1562" spans="1:5" ht="42" hidden="1" customHeight="1">
      <c r="A1562" s="231" t="str">
        <f>IF((SUM('Раздел 3'!Z261:Z261)=SUM('Раздел 3'!L261:Q261)+SUM('Раздел 3'!V261:Y261)),"","Неверно!")</f>
        <v/>
      </c>
      <c r="B1562" s="237" t="s">
        <v>32405</v>
      </c>
      <c r="C1562" s="232" t="s">
        <v>31514</v>
      </c>
      <c r="D1562" s="232" t="s">
        <v>26075</v>
      </c>
      <c r="E1562" s="232" t="str">
        <f>CONCATENATE(SUM('Раздел 3'!Z261:Z261),"=",SUM('Раздел 3'!L261:Q261),"+",SUM('Раздел 3'!V261:Y261))</f>
        <v>0=0+0</v>
      </c>
    </row>
    <row r="1563" spans="1:5" ht="42" hidden="1" customHeight="1">
      <c r="A1563" s="231" t="str">
        <f>IF((SUM('Раздел 3'!Z262:Z262)=SUM('Раздел 3'!L262:Q262)+SUM('Раздел 3'!V262:Y262)),"","Неверно!")</f>
        <v/>
      </c>
      <c r="B1563" s="237" t="s">
        <v>32405</v>
      </c>
      <c r="C1563" s="232" t="s">
        <v>31515</v>
      </c>
      <c r="D1563" s="232" t="s">
        <v>26075</v>
      </c>
      <c r="E1563" s="232" t="str">
        <f>CONCATENATE(SUM('Раздел 3'!Z262:Z262),"=",SUM('Раздел 3'!L262:Q262),"+",SUM('Раздел 3'!V262:Y262))</f>
        <v>0=0+0</v>
      </c>
    </row>
    <row r="1564" spans="1:5" ht="42" hidden="1" customHeight="1">
      <c r="A1564" s="231" t="str">
        <f>IF((SUM('Раздел 3'!Z263:Z263)=SUM('Раздел 3'!L263:Q263)+SUM('Раздел 3'!V263:Y263)),"","Неверно!")</f>
        <v/>
      </c>
      <c r="B1564" s="237" t="s">
        <v>32405</v>
      </c>
      <c r="C1564" s="232" t="s">
        <v>31516</v>
      </c>
      <c r="D1564" s="232" t="s">
        <v>26075</v>
      </c>
      <c r="E1564" s="232" t="str">
        <f>CONCATENATE(SUM('Раздел 3'!Z263:Z263),"=",SUM('Раздел 3'!L263:Q263),"+",SUM('Раздел 3'!V263:Y263))</f>
        <v>0=0+0</v>
      </c>
    </row>
    <row r="1565" spans="1:5" ht="42" hidden="1" customHeight="1">
      <c r="A1565" s="231" t="str">
        <f>IF((SUM('Раздел 3'!Z264:Z264)=SUM('Раздел 3'!L264:Q264)+SUM('Раздел 3'!V264:Y264)),"","Неверно!")</f>
        <v/>
      </c>
      <c r="B1565" s="237" t="s">
        <v>32405</v>
      </c>
      <c r="C1565" s="232" t="s">
        <v>31517</v>
      </c>
      <c r="D1565" s="232" t="s">
        <v>26075</v>
      </c>
      <c r="E1565" s="232" t="str">
        <f>CONCATENATE(SUM('Раздел 3'!Z264:Z264),"=",SUM('Раздел 3'!L264:Q264),"+",SUM('Раздел 3'!V264:Y264))</f>
        <v>0=0+0</v>
      </c>
    </row>
    <row r="1566" spans="1:5" ht="42" hidden="1" customHeight="1">
      <c r="A1566" s="231" t="str">
        <f>IF((SUM('Раздел 3'!Z265:Z265)=SUM('Раздел 3'!L265:Q265)+SUM('Раздел 3'!V265:Y265)),"","Неверно!")</f>
        <v/>
      </c>
      <c r="B1566" s="237" t="s">
        <v>32405</v>
      </c>
      <c r="C1566" s="232" t="s">
        <v>31518</v>
      </c>
      <c r="D1566" s="232" t="s">
        <v>26075</v>
      </c>
      <c r="E1566" s="232" t="str">
        <f>CONCATENATE(SUM('Раздел 3'!Z265:Z265),"=",SUM('Раздел 3'!L265:Q265),"+",SUM('Раздел 3'!V265:Y265))</f>
        <v>0=0+0</v>
      </c>
    </row>
    <row r="1567" spans="1:5" ht="42" hidden="1" customHeight="1">
      <c r="A1567" s="231" t="str">
        <f>IF((SUM('Раздел 3'!Z266:Z266)=SUM('Раздел 3'!L266:Q266)+SUM('Раздел 3'!V266:Y266)),"","Неверно!")</f>
        <v/>
      </c>
      <c r="B1567" s="237" t="s">
        <v>32405</v>
      </c>
      <c r="C1567" s="232" t="s">
        <v>31519</v>
      </c>
      <c r="D1567" s="232" t="s">
        <v>26075</v>
      </c>
      <c r="E1567" s="232" t="str">
        <f>CONCATENATE(SUM('Раздел 3'!Z266:Z266),"=",SUM('Раздел 3'!L266:Q266),"+",SUM('Раздел 3'!V266:Y266))</f>
        <v>0=0+0</v>
      </c>
    </row>
    <row r="1568" spans="1:5" ht="42" hidden="1" customHeight="1">
      <c r="A1568" s="231" t="str">
        <f>IF((SUM('Раздел 3'!Z267:Z267)=SUM('Раздел 3'!L267:Q267)+SUM('Раздел 3'!V267:Y267)),"","Неверно!")</f>
        <v/>
      </c>
      <c r="B1568" s="237" t="s">
        <v>32405</v>
      </c>
      <c r="C1568" s="232" t="s">
        <v>31520</v>
      </c>
      <c r="D1568" s="232" t="s">
        <v>26075</v>
      </c>
      <c r="E1568" s="232" t="str">
        <f>CONCATENATE(SUM('Раздел 3'!Z267:Z267),"=",SUM('Раздел 3'!L267:Q267),"+",SUM('Раздел 3'!V267:Y267))</f>
        <v>0=0+0</v>
      </c>
    </row>
    <row r="1569" spans="1:5" ht="42" hidden="1" customHeight="1">
      <c r="A1569" s="231" t="str">
        <f>IF((SUM('Раздел 3'!Z34:Z34)=SUM('Раздел 3'!L34:Q34)+SUM('Раздел 3'!V34:Y34)),"","Неверно!")</f>
        <v/>
      </c>
      <c r="B1569" s="237" t="s">
        <v>32405</v>
      </c>
      <c r="C1569" s="232" t="s">
        <v>26243</v>
      </c>
      <c r="D1569" s="232" t="s">
        <v>26075</v>
      </c>
      <c r="E1569" s="232" t="str">
        <f>CONCATENATE(SUM('Раздел 3'!Z34:Z34),"=",SUM('Раздел 3'!L34:Q34),"+",SUM('Раздел 3'!V34:Y34))</f>
        <v>0=0+0</v>
      </c>
    </row>
    <row r="1570" spans="1:5" ht="42" hidden="1" customHeight="1">
      <c r="A1570" s="231" t="str">
        <f>IF((SUM('Раздел 3'!Z268:Z268)=SUM('Раздел 3'!L268:Q268)+SUM('Раздел 3'!V268:Y268)),"","Неверно!")</f>
        <v/>
      </c>
      <c r="B1570" s="237" t="s">
        <v>32405</v>
      </c>
      <c r="C1570" s="232" t="s">
        <v>31521</v>
      </c>
      <c r="D1570" s="232" t="s">
        <v>26075</v>
      </c>
      <c r="E1570" s="232" t="str">
        <f>CONCATENATE(SUM('Раздел 3'!Z268:Z268),"=",SUM('Раздел 3'!L268:Q268),"+",SUM('Раздел 3'!V268:Y268))</f>
        <v>0=0+0</v>
      </c>
    </row>
    <row r="1571" spans="1:5" ht="42" hidden="1" customHeight="1">
      <c r="A1571" s="231" t="str">
        <f>IF((SUM('Раздел 3'!Z35:Z35)=SUM('Раздел 3'!L35:Q35)+SUM('Раздел 3'!V35:Y35)),"","Неверно!")</f>
        <v/>
      </c>
      <c r="B1571" s="237" t="s">
        <v>32405</v>
      </c>
      <c r="C1571" s="232" t="s">
        <v>26244</v>
      </c>
      <c r="D1571" s="232" t="s">
        <v>26075</v>
      </c>
      <c r="E1571" s="232" t="str">
        <f>CONCATENATE(SUM('Раздел 3'!Z35:Z35),"=",SUM('Раздел 3'!L35:Q35),"+",SUM('Раздел 3'!V35:Y35))</f>
        <v>0=0+0</v>
      </c>
    </row>
    <row r="1572" spans="1:5" ht="42" hidden="1" customHeight="1">
      <c r="A1572" s="231" t="str">
        <f>IF((SUM('Раздел 3'!Z36:Z36)=SUM('Раздел 3'!L36:Q36)+SUM('Раздел 3'!V36:Y36)),"","Неверно!")</f>
        <v/>
      </c>
      <c r="B1572" s="237" t="s">
        <v>32405</v>
      </c>
      <c r="C1572" s="232" t="s">
        <v>26245</v>
      </c>
      <c r="D1572" s="232" t="s">
        <v>26075</v>
      </c>
      <c r="E1572" s="232" t="str">
        <f>CONCATENATE(SUM('Раздел 3'!Z36:Z36),"=",SUM('Раздел 3'!L36:Q36),"+",SUM('Раздел 3'!V36:Y36))</f>
        <v>0=0+0</v>
      </c>
    </row>
    <row r="1573" spans="1:5" ht="42" hidden="1" customHeight="1">
      <c r="A1573" s="231" t="str">
        <f>IF((SUM('Раздел 3'!Z37:Z37)=SUM('Раздел 3'!L37:Q37)+SUM('Раздел 3'!V37:Y37)),"","Неверно!")</f>
        <v/>
      </c>
      <c r="B1573" s="237" t="s">
        <v>32405</v>
      </c>
      <c r="C1573" s="232" t="s">
        <v>26246</v>
      </c>
      <c r="D1573" s="232" t="s">
        <v>26075</v>
      </c>
      <c r="E1573" s="232" t="str">
        <f>CONCATENATE(SUM('Раздел 3'!Z37:Z37),"=",SUM('Раздел 3'!L37:Q37),"+",SUM('Раздел 3'!V37:Y37))</f>
        <v>0=0+0</v>
      </c>
    </row>
    <row r="1574" spans="1:5" ht="42" hidden="1" customHeight="1">
      <c r="A1574" s="231" t="str">
        <f>IF((SUM('Раздел 3'!Z11:Z11)=SUM('Раздел 3'!L11:Q11)+SUM('Раздел 3'!V11:Y11)),"","Неверно!")</f>
        <v/>
      </c>
      <c r="B1574" s="237" t="s">
        <v>32405</v>
      </c>
      <c r="C1574" s="232" t="s">
        <v>26247</v>
      </c>
      <c r="D1574" s="232" t="s">
        <v>26075</v>
      </c>
      <c r="E1574" s="232" t="str">
        <f>CONCATENATE(SUM('Раздел 3'!Z11:Z11),"=",SUM('Раздел 3'!L11:Q11),"+",SUM('Раздел 3'!V11:Y11))</f>
        <v>0=0+0</v>
      </c>
    </row>
    <row r="1575" spans="1:5" ht="42" hidden="1" customHeight="1">
      <c r="A1575" s="231" t="str">
        <f>IF((SUM('Раздел 3'!Z38:Z38)=SUM('Раздел 3'!L38:Q38)+SUM('Раздел 3'!V38:Y38)),"","Неверно!")</f>
        <v/>
      </c>
      <c r="B1575" s="237" t="s">
        <v>32405</v>
      </c>
      <c r="C1575" s="232" t="s">
        <v>26248</v>
      </c>
      <c r="D1575" s="232" t="s">
        <v>26075</v>
      </c>
      <c r="E1575" s="232" t="str">
        <f>CONCATENATE(SUM('Раздел 3'!Z38:Z38),"=",SUM('Раздел 3'!L38:Q38),"+",SUM('Раздел 3'!V38:Y38))</f>
        <v>0=0+0</v>
      </c>
    </row>
    <row r="1576" spans="1:5" ht="42" hidden="1" customHeight="1">
      <c r="A1576" s="231" t="str">
        <f>IF((SUM('Раздел 3'!Z39:Z39)=SUM('Раздел 3'!L39:Q39)+SUM('Раздел 3'!V39:Y39)),"","Неверно!")</f>
        <v/>
      </c>
      <c r="B1576" s="237" t="s">
        <v>32405</v>
      </c>
      <c r="C1576" s="232" t="s">
        <v>26249</v>
      </c>
      <c r="D1576" s="232" t="s">
        <v>26075</v>
      </c>
      <c r="E1576" s="232" t="str">
        <f>CONCATENATE(SUM('Раздел 3'!Z39:Z39),"=",SUM('Раздел 3'!L39:Q39),"+",SUM('Раздел 3'!V39:Y39))</f>
        <v>0=0+0</v>
      </c>
    </row>
    <row r="1577" spans="1:5" ht="42" hidden="1" customHeight="1">
      <c r="A1577" s="231" t="str">
        <f>IF((SUM('Раздел 3'!Z40:Z40)=SUM('Раздел 3'!L40:Q40)+SUM('Раздел 3'!V40:Y40)),"","Неверно!")</f>
        <v/>
      </c>
      <c r="B1577" s="237" t="s">
        <v>32405</v>
      </c>
      <c r="C1577" s="232" t="s">
        <v>26250</v>
      </c>
      <c r="D1577" s="232" t="s">
        <v>26075</v>
      </c>
      <c r="E1577" s="232" t="str">
        <f>CONCATENATE(SUM('Раздел 3'!Z40:Z40),"=",SUM('Раздел 3'!L40:Q40),"+",SUM('Раздел 3'!V40:Y40))</f>
        <v>0=0+0</v>
      </c>
    </row>
    <row r="1578" spans="1:5" ht="42" hidden="1" customHeight="1">
      <c r="A1578" s="231" t="str">
        <f>IF((SUM('Раздел 3'!Z41:Z41)=SUM('Раздел 3'!L41:Q41)+SUM('Раздел 3'!V41:Y41)),"","Неверно!")</f>
        <v/>
      </c>
      <c r="B1578" s="237" t="s">
        <v>32405</v>
      </c>
      <c r="C1578" s="232" t="s">
        <v>26251</v>
      </c>
      <c r="D1578" s="232" t="s">
        <v>26075</v>
      </c>
      <c r="E1578" s="232" t="str">
        <f>CONCATENATE(SUM('Раздел 3'!Z41:Z41),"=",SUM('Раздел 3'!L41:Q41),"+",SUM('Раздел 3'!V41:Y41))</f>
        <v>0=0+0</v>
      </c>
    </row>
    <row r="1579" spans="1:5" ht="42" hidden="1" customHeight="1">
      <c r="A1579" s="231" t="str">
        <f>IF((SUM('Раздел 3'!Z42:Z42)=SUM('Раздел 3'!L42:Q42)+SUM('Раздел 3'!V42:Y42)),"","Неверно!")</f>
        <v/>
      </c>
      <c r="B1579" s="237" t="s">
        <v>32405</v>
      </c>
      <c r="C1579" s="232" t="s">
        <v>26252</v>
      </c>
      <c r="D1579" s="232" t="s">
        <v>26075</v>
      </c>
      <c r="E1579" s="232" t="str">
        <f>CONCATENATE(SUM('Раздел 3'!Z42:Z42),"=",SUM('Раздел 3'!L42:Q42),"+",SUM('Раздел 3'!V42:Y42))</f>
        <v>0=0+0</v>
      </c>
    </row>
    <row r="1580" spans="1:5" ht="42" hidden="1" customHeight="1">
      <c r="A1580" s="231" t="str">
        <f>IF((SUM('Раздел 3'!Z43:Z43)=SUM('Раздел 3'!L43:Q43)+SUM('Раздел 3'!V43:Y43)),"","Неверно!")</f>
        <v/>
      </c>
      <c r="B1580" s="237" t="s">
        <v>32405</v>
      </c>
      <c r="C1580" s="232" t="s">
        <v>26253</v>
      </c>
      <c r="D1580" s="232" t="s">
        <v>26075</v>
      </c>
      <c r="E1580" s="232" t="str">
        <f>CONCATENATE(SUM('Раздел 3'!Z43:Z43),"=",SUM('Раздел 3'!L43:Q43),"+",SUM('Раздел 3'!V43:Y43))</f>
        <v>0=0+0</v>
      </c>
    </row>
    <row r="1581" spans="1:5" ht="42" hidden="1" customHeight="1">
      <c r="A1581" s="231" t="str">
        <f>IF((SUM('Раздел 3'!Z44:Z44)=SUM('Раздел 3'!L44:Q44)+SUM('Раздел 3'!V44:Y44)),"","Неверно!")</f>
        <v/>
      </c>
      <c r="B1581" s="237" t="s">
        <v>32405</v>
      </c>
      <c r="C1581" s="232" t="s">
        <v>26254</v>
      </c>
      <c r="D1581" s="232" t="s">
        <v>26075</v>
      </c>
      <c r="E1581" s="232" t="str">
        <f>CONCATENATE(SUM('Раздел 3'!Z44:Z44),"=",SUM('Раздел 3'!L44:Q44),"+",SUM('Раздел 3'!V44:Y44))</f>
        <v>0=0+0</v>
      </c>
    </row>
    <row r="1582" spans="1:5" ht="42" hidden="1" customHeight="1">
      <c r="A1582" s="231" t="str">
        <f>IF((SUM('Раздел 3'!Z45:Z45)=SUM('Раздел 3'!L45:Q45)+SUM('Раздел 3'!V45:Y45)),"","Неверно!")</f>
        <v/>
      </c>
      <c r="B1582" s="237" t="s">
        <v>32405</v>
      </c>
      <c r="C1582" s="232" t="s">
        <v>26255</v>
      </c>
      <c r="D1582" s="232" t="s">
        <v>26075</v>
      </c>
      <c r="E1582" s="232" t="str">
        <f>CONCATENATE(SUM('Раздел 3'!Z45:Z45),"=",SUM('Раздел 3'!L45:Q45),"+",SUM('Раздел 3'!V45:Y45))</f>
        <v>0=0+0</v>
      </c>
    </row>
    <row r="1583" spans="1:5" ht="42" hidden="1" customHeight="1">
      <c r="A1583" s="231" t="str">
        <f>IF((SUM('Раздел 3'!Z46:Z46)=SUM('Раздел 3'!L46:Q46)+SUM('Раздел 3'!V46:Y46)),"","Неверно!")</f>
        <v/>
      </c>
      <c r="B1583" s="237" t="s">
        <v>32405</v>
      </c>
      <c r="C1583" s="232" t="s">
        <v>26256</v>
      </c>
      <c r="D1583" s="232" t="s">
        <v>26075</v>
      </c>
      <c r="E1583" s="232" t="str">
        <f>CONCATENATE(SUM('Раздел 3'!Z46:Z46),"=",SUM('Раздел 3'!L46:Q46),"+",SUM('Раздел 3'!V46:Y46))</f>
        <v>0=0+0</v>
      </c>
    </row>
    <row r="1584" spans="1:5" ht="42" hidden="1" customHeight="1">
      <c r="A1584" s="231" t="str">
        <f>IF((SUM('Раздел 3'!Z47:Z47)=SUM('Раздел 3'!L47:Q47)+SUM('Раздел 3'!V47:Y47)),"","Неверно!")</f>
        <v/>
      </c>
      <c r="B1584" s="237" t="s">
        <v>32405</v>
      </c>
      <c r="C1584" s="232" t="s">
        <v>26257</v>
      </c>
      <c r="D1584" s="232" t="s">
        <v>26075</v>
      </c>
      <c r="E1584" s="232" t="str">
        <f>CONCATENATE(SUM('Раздел 3'!Z47:Z47),"=",SUM('Раздел 3'!L47:Q47),"+",SUM('Раздел 3'!V47:Y47))</f>
        <v>0=0+0</v>
      </c>
    </row>
    <row r="1585" spans="1:5" ht="42" hidden="1" customHeight="1">
      <c r="A1585" s="231" t="str">
        <f>IF((SUM('Раздел 3'!Z12:Z12)=SUM('Раздел 3'!L12:Q12)+SUM('Раздел 3'!V12:Y12)),"","Неверно!")</f>
        <v/>
      </c>
      <c r="B1585" s="237" t="s">
        <v>32405</v>
      </c>
      <c r="C1585" s="232" t="s">
        <v>26258</v>
      </c>
      <c r="D1585" s="232" t="s">
        <v>26075</v>
      </c>
      <c r="E1585" s="232" t="str">
        <f>CONCATENATE(SUM('Раздел 3'!Z12:Z12),"=",SUM('Раздел 3'!L12:Q12),"+",SUM('Раздел 3'!V12:Y12))</f>
        <v>0=0+0</v>
      </c>
    </row>
    <row r="1586" spans="1:5" ht="42" hidden="1" customHeight="1">
      <c r="A1586" s="231" t="str">
        <f>IF((SUM('Раздел 3'!Z48:Z48)=SUM('Раздел 3'!L48:Q48)+SUM('Раздел 3'!V48:Y48)),"","Неверно!")</f>
        <v/>
      </c>
      <c r="B1586" s="237" t="s">
        <v>32405</v>
      </c>
      <c r="C1586" s="232" t="s">
        <v>26259</v>
      </c>
      <c r="D1586" s="232" t="s">
        <v>26075</v>
      </c>
      <c r="E1586" s="232" t="str">
        <f>CONCATENATE(SUM('Раздел 3'!Z48:Z48),"=",SUM('Раздел 3'!L48:Q48),"+",SUM('Раздел 3'!V48:Y48))</f>
        <v>0=0+0</v>
      </c>
    </row>
    <row r="1587" spans="1:5" ht="42" hidden="1" customHeight="1">
      <c r="A1587" s="231" t="str">
        <f>IF((SUM('Раздел 3'!Z49:Z49)=SUM('Раздел 3'!L49:Q49)+SUM('Раздел 3'!V49:Y49)),"","Неверно!")</f>
        <v/>
      </c>
      <c r="B1587" s="237" t="s">
        <v>32405</v>
      </c>
      <c r="C1587" s="232" t="s">
        <v>26260</v>
      </c>
      <c r="D1587" s="232" t="s">
        <v>26075</v>
      </c>
      <c r="E1587" s="232" t="str">
        <f>CONCATENATE(SUM('Раздел 3'!Z49:Z49),"=",SUM('Раздел 3'!L49:Q49),"+",SUM('Раздел 3'!V49:Y49))</f>
        <v>0=0+0</v>
      </c>
    </row>
    <row r="1588" spans="1:5" ht="42" hidden="1" customHeight="1">
      <c r="A1588" s="231" t="str">
        <f>IF((SUM('Раздел 3'!Z50:Z50)=SUM('Раздел 3'!L50:Q50)+SUM('Раздел 3'!V50:Y50)),"","Неверно!")</f>
        <v/>
      </c>
      <c r="B1588" s="237" t="s">
        <v>32405</v>
      </c>
      <c r="C1588" s="232" t="s">
        <v>26261</v>
      </c>
      <c r="D1588" s="232" t="s">
        <v>26075</v>
      </c>
      <c r="E1588" s="232" t="str">
        <f>CONCATENATE(SUM('Раздел 3'!Z50:Z50),"=",SUM('Раздел 3'!L50:Q50),"+",SUM('Раздел 3'!V50:Y50))</f>
        <v>0=0+0</v>
      </c>
    </row>
    <row r="1589" spans="1:5" ht="42" hidden="1" customHeight="1">
      <c r="A1589" s="231" t="str">
        <f>IF((SUM('Раздел 3'!Z51:Z51)=SUM('Раздел 3'!L51:Q51)+SUM('Раздел 3'!V51:Y51)),"","Неверно!")</f>
        <v/>
      </c>
      <c r="B1589" s="237" t="s">
        <v>32405</v>
      </c>
      <c r="C1589" s="232" t="s">
        <v>26262</v>
      </c>
      <c r="D1589" s="232" t="s">
        <v>26075</v>
      </c>
      <c r="E1589" s="232" t="str">
        <f>CONCATENATE(SUM('Раздел 3'!Z51:Z51),"=",SUM('Раздел 3'!L51:Q51),"+",SUM('Раздел 3'!V51:Y51))</f>
        <v>0=0+0</v>
      </c>
    </row>
    <row r="1590" spans="1:5" ht="42" hidden="1" customHeight="1">
      <c r="A1590" s="231" t="str">
        <f>IF((SUM('Раздел 3'!Z52:Z52)=SUM('Раздел 3'!L52:Q52)+SUM('Раздел 3'!V52:Y52)),"","Неверно!")</f>
        <v/>
      </c>
      <c r="B1590" s="237" t="s">
        <v>32405</v>
      </c>
      <c r="C1590" s="232" t="s">
        <v>26263</v>
      </c>
      <c r="D1590" s="232" t="s">
        <v>26075</v>
      </c>
      <c r="E1590" s="232" t="str">
        <f>CONCATENATE(SUM('Раздел 3'!Z52:Z52),"=",SUM('Раздел 3'!L52:Q52),"+",SUM('Раздел 3'!V52:Y52))</f>
        <v>0=0+0</v>
      </c>
    </row>
    <row r="1591" spans="1:5" ht="42" hidden="1" customHeight="1">
      <c r="A1591" s="231" t="str">
        <f>IF((SUM('Раздел 3'!Z53:Z53)=SUM('Раздел 3'!L53:Q53)+SUM('Раздел 3'!V53:Y53)),"","Неверно!")</f>
        <v/>
      </c>
      <c r="B1591" s="237" t="s">
        <v>32405</v>
      </c>
      <c r="C1591" s="232" t="s">
        <v>26264</v>
      </c>
      <c r="D1591" s="232" t="s">
        <v>26075</v>
      </c>
      <c r="E1591" s="232" t="str">
        <f>CONCATENATE(SUM('Раздел 3'!Z53:Z53),"=",SUM('Раздел 3'!L53:Q53),"+",SUM('Раздел 3'!V53:Y53))</f>
        <v>0=0+0</v>
      </c>
    </row>
    <row r="1592" spans="1:5" ht="42" hidden="1" customHeight="1">
      <c r="A1592" s="231" t="str">
        <f>IF((SUM('Раздел 3'!Z54:Z54)=SUM('Раздел 3'!L54:Q54)+SUM('Раздел 3'!V54:Y54)),"","Неверно!")</f>
        <v/>
      </c>
      <c r="B1592" s="237" t="s">
        <v>32405</v>
      </c>
      <c r="C1592" s="232" t="s">
        <v>26265</v>
      </c>
      <c r="D1592" s="232" t="s">
        <v>26075</v>
      </c>
      <c r="E1592" s="232" t="str">
        <f>CONCATENATE(SUM('Раздел 3'!Z54:Z54),"=",SUM('Раздел 3'!L54:Q54),"+",SUM('Раздел 3'!V54:Y54))</f>
        <v>0=0+0</v>
      </c>
    </row>
    <row r="1593" spans="1:5" ht="42" hidden="1" customHeight="1">
      <c r="A1593" s="231" t="str">
        <f>IF((SUM('Раздел 3'!Z55:Z55)=SUM('Раздел 3'!L55:Q55)+SUM('Раздел 3'!V55:Y55)),"","Неверно!")</f>
        <v/>
      </c>
      <c r="B1593" s="237" t="s">
        <v>32405</v>
      </c>
      <c r="C1593" s="232" t="s">
        <v>26266</v>
      </c>
      <c r="D1593" s="232" t="s">
        <v>26075</v>
      </c>
      <c r="E1593" s="232" t="str">
        <f>CONCATENATE(SUM('Раздел 3'!Z55:Z55),"=",SUM('Раздел 3'!L55:Q55),"+",SUM('Раздел 3'!V55:Y55))</f>
        <v>0=0+0</v>
      </c>
    </row>
    <row r="1594" spans="1:5" ht="42" hidden="1" customHeight="1">
      <c r="A1594" s="231" t="str">
        <f>IF((SUM('Раздел 3'!Z56:Z56)=SUM('Раздел 3'!L56:Q56)+SUM('Раздел 3'!V56:Y56)),"","Неверно!")</f>
        <v/>
      </c>
      <c r="B1594" s="237" t="s">
        <v>32405</v>
      </c>
      <c r="C1594" s="232" t="s">
        <v>26267</v>
      </c>
      <c r="D1594" s="232" t="s">
        <v>26075</v>
      </c>
      <c r="E1594" s="232" t="str">
        <f>CONCATENATE(SUM('Раздел 3'!Z56:Z56),"=",SUM('Раздел 3'!L56:Q56),"+",SUM('Раздел 3'!V56:Y56))</f>
        <v>0=0+0</v>
      </c>
    </row>
    <row r="1595" spans="1:5" ht="42" hidden="1" customHeight="1">
      <c r="A1595" s="231" t="str">
        <f>IF((SUM('Раздел 3'!Z57:Z57)=SUM('Раздел 3'!L57:Q57)+SUM('Раздел 3'!V57:Y57)),"","Неверно!")</f>
        <v/>
      </c>
      <c r="B1595" s="237" t="s">
        <v>32405</v>
      </c>
      <c r="C1595" s="232" t="s">
        <v>26268</v>
      </c>
      <c r="D1595" s="232" t="s">
        <v>26075</v>
      </c>
      <c r="E1595" s="232" t="str">
        <f>CONCATENATE(SUM('Раздел 3'!Z57:Z57),"=",SUM('Раздел 3'!L57:Q57),"+",SUM('Раздел 3'!V57:Y57))</f>
        <v>0=0+0</v>
      </c>
    </row>
    <row r="1596" spans="1:5" ht="42" hidden="1" customHeight="1">
      <c r="A1596" s="231" t="str">
        <f>IF((SUM('Раздел 3'!Z13:Z13)=SUM('Раздел 3'!L13:Q13)+SUM('Раздел 3'!V13:Y13)),"","Неверно!")</f>
        <v/>
      </c>
      <c r="B1596" s="237" t="s">
        <v>32405</v>
      </c>
      <c r="C1596" s="232" t="s">
        <v>26269</v>
      </c>
      <c r="D1596" s="232" t="s">
        <v>26075</v>
      </c>
      <c r="E1596" s="232" t="str">
        <f>CONCATENATE(SUM('Раздел 3'!Z13:Z13),"=",SUM('Раздел 3'!L13:Q13),"+",SUM('Раздел 3'!V13:Y13))</f>
        <v>0=0+0</v>
      </c>
    </row>
    <row r="1597" spans="1:5" ht="42" hidden="1" customHeight="1">
      <c r="A1597" s="231" t="str">
        <f>IF((SUM('Раздел 3'!Z58:Z58)=SUM('Раздел 3'!L58:Q58)+SUM('Раздел 3'!V58:Y58)),"","Неверно!")</f>
        <v/>
      </c>
      <c r="B1597" s="237" t="s">
        <v>32405</v>
      </c>
      <c r="C1597" s="232" t="s">
        <v>26270</v>
      </c>
      <c r="D1597" s="232" t="s">
        <v>26075</v>
      </c>
      <c r="E1597" s="232" t="str">
        <f>CONCATENATE(SUM('Раздел 3'!Z58:Z58),"=",SUM('Раздел 3'!L58:Q58),"+",SUM('Раздел 3'!V58:Y58))</f>
        <v>0=0+0</v>
      </c>
    </row>
    <row r="1598" spans="1:5" ht="42" hidden="1" customHeight="1">
      <c r="A1598" s="231" t="str">
        <f>IF((SUM('Раздел 3'!Z59:Z59)=SUM('Раздел 3'!L59:Q59)+SUM('Раздел 3'!V59:Y59)),"","Неверно!")</f>
        <v/>
      </c>
      <c r="B1598" s="237" t="s">
        <v>32405</v>
      </c>
      <c r="C1598" s="232" t="s">
        <v>26271</v>
      </c>
      <c r="D1598" s="232" t="s">
        <v>26075</v>
      </c>
      <c r="E1598" s="232" t="str">
        <f>CONCATENATE(SUM('Раздел 3'!Z59:Z59),"=",SUM('Раздел 3'!L59:Q59),"+",SUM('Раздел 3'!V59:Y59))</f>
        <v>0=0+0</v>
      </c>
    </row>
    <row r="1599" spans="1:5" ht="42" hidden="1" customHeight="1">
      <c r="A1599" s="231" t="str">
        <f>IF((SUM('Раздел 3'!Z60:Z60)=SUM('Раздел 3'!L60:Q60)+SUM('Раздел 3'!V60:Y60)),"","Неверно!")</f>
        <v/>
      </c>
      <c r="B1599" s="237" t="s">
        <v>32405</v>
      </c>
      <c r="C1599" s="232" t="s">
        <v>26272</v>
      </c>
      <c r="D1599" s="232" t="s">
        <v>26075</v>
      </c>
      <c r="E1599" s="232" t="str">
        <f>CONCATENATE(SUM('Раздел 3'!Z60:Z60),"=",SUM('Раздел 3'!L60:Q60),"+",SUM('Раздел 3'!V60:Y60))</f>
        <v>0=0+0</v>
      </c>
    </row>
    <row r="1600" spans="1:5" ht="42" hidden="1" customHeight="1">
      <c r="A1600" s="231" t="str">
        <f>IF((SUM('Раздел 3'!Z61:Z61)=SUM('Раздел 3'!L61:Q61)+SUM('Раздел 3'!V61:Y61)),"","Неверно!")</f>
        <v/>
      </c>
      <c r="B1600" s="237" t="s">
        <v>32405</v>
      </c>
      <c r="C1600" s="232" t="s">
        <v>26273</v>
      </c>
      <c r="D1600" s="232" t="s">
        <v>26075</v>
      </c>
      <c r="E1600" s="232" t="str">
        <f>CONCATENATE(SUM('Раздел 3'!Z61:Z61),"=",SUM('Раздел 3'!L61:Q61),"+",SUM('Раздел 3'!V61:Y61))</f>
        <v>0=0+0</v>
      </c>
    </row>
    <row r="1601" spans="1:5" ht="42" hidden="1" customHeight="1">
      <c r="A1601" s="231" t="str">
        <f>IF((SUM('Раздел 3'!Z62:Z62)=SUM('Раздел 3'!L62:Q62)+SUM('Раздел 3'!V62:Y62)),"","Неверно!")</f>
        <v/>
      </c>
      <c r="B1601" s="237" t="s">
        <v>32405</v>
      </c>
      <c r="C1601" s="232" t="s">
        <v>26274</v>
      </c>
      <c r="D1601" s="232" t="s">
        <v>26075</v>
      </c>
      <c r="E1601" s="232" t="str">
        <f>CONCATENATE(SUM('Раздел 3'!Z62:Z62),"=",SUM('Раздел 3'!L62:Q62),"+",SUM('Раздел 3'!V62:Y62))</f>
        <v>0=0+0</v>
      </c>
    </row>
    <row r="1602" spans="1:5" ht="42" hidden="1" customHeight="1">
      <c r="A1602" s="231" t="str">
        <f>IF((SUM('Раздел 3'!Z63:Z63)=SUM('Раздел 3'!L63:Q63)+SUM('Раздел 3'!V63:Y63)),"","Неверно!")</f>
        <v/>
      </c>
      <c r="B1602" s="237" t="s">
        <v>32405</v>
      </c>
      <c r="C1602" s="232" t="s">
        <v>26275</v>
      </c>
      <c r="D1602" s="232" t="s">
        <v>26075</v>
      </c>
      <c r="E1602" s="232" t="str">
        <f>CONCATENATE(SUM('Раздел 3'!Z63:Z63),"=",SUM('Раздел 3'!L63:Q63),"+",SUM('Раздел 3'!V63:Y63))</f>
        <v>0=0+0</v>
      </c>
    </row>
    <row r="1603" spans="1:5" ht="42" hidden="1" customHeight="1">
      <c r="A1603" s="231" t="str">
        <f>IF((SUM('Раздел 3'!Z64:Z64)=SUM('Раздел 3'!L64:Q64)+SUM('Раздел 3'!V64:Y64)),"","Неверно!")</f>
        <v/>
      </c>
      <c r="B1603" s="237" t="s">
        <v>32405</v>
      </c>
      <c r="C1603" s="232" t="s">
        <v>26276</v>
      </c>
      <c r="D1603" s="232" t="s">
        <v>26075</v>
      </c>
      <c r="E1603" s="232" t="str">
        <f>CONCATENATE(SUM('Раздел 3'!Z64:Z64),"=",SUM('Раздел 3'!L64:Q64),"+",SUM('Раздел 3'!V64:Y64))</f>
        <v>0=0+0</v>
      </c>
    </row>
    <row r="1604" spans="1:5" ht="42" hidden="1" customHeight="1">
      <c r="A1604" s="231" t="str">
        <f>IF((SUM('Раздел 3'!Z65:Z65)=SUM('Раздел 3'!L65:Q65)+SUM('Раздел 3'!V65:Y65)),"","Неверно!")</f>
        <v/>
      </c>
      <c r="B1604" s="237" t="s">
        <v>32405</v>
      </c>
      <c r="C1604" s="232" t="s">
        <v>26277</v>
      </c>
      <c r="D1604" s="232" t="s">
        <v>26075</v>
      </c>
      <c r="E1604" s="232" t="str">
        <f>CONCATENATE(SUM('Раздел 3'!Z65:Z65),"=",SUM('Раздел 3'!L65:Q65),"+",SUM('Раздел 3'!V65:Y65))</f>
        <v>0=0+0</v>
      </c>
    </row>
    <row r="1605" spans="1:5" ht="42" hidden="1" customHeight="1">
      <c r="A1605" s="231" t="str">
        <f>IF((SUM('Раздел 3'!Z66:Z66)=SUM('Раздел 3'!L66:Q66)+SUM('Раздел 3'!V66:Y66)),"","Неверно!")</f>
        <v/>
      </c>
      <c r="B1605" s="237" t="s">
        <v>32405</v>
      </c>
      <c r="C1605" s="232" t="s">
        <v>26278</v>
      </c>
      <c r="D1605" s="232" t="s">
        <v>26075</v>
      </c>
      <c r="E1605" s="232" t="str">
        <f>CONCATENATE(SUM('Раздел 3'!Z66:Z66),"=",SUM('Раздел 3'!L66:Q66),"+",SUM('Раздел 3'!V66:Y66))</f>
        <v>0=0+0</v>
      </c>
    </row>
    <row r="1606" spans="1:5" ht="42" hidden="1" customHeight="1">
      <c r="A1606" s="231" t="str">
        <f>IF((SUM('Раздел 3'!Z67:Z67)=SUM('Раздел 3'!L67:Q67)+SUM('Раздел 3'!V67:Y67)),"","Неверно!")</f>
        <v/>
      </c>
      <c r="B1606" s="237" t="s">
        <v>32405</v>
      </c>
      <c r="C1606" s="232" t="s">
        <v>26279</v>
      </c>
      <c r="D1606" s="232" t="s">
        <v>26075</v>
      </c>
      <c r="E1606" s="232" t="str">
        <f>CONCATENATE(SUM('Раздел 3'!Z67:Z67),"=",SUM('Раздел 3'!L67:Q67),"+",SUM('Раздел 3'!V67:Y67))</f>
        <v>0=0+0</v>
      </c>
    </row>
    <row r="1607" spans="1:5" ht="42" hidden="1" customHeight="1">
      <c r="A1607" s="231" t="str">
        <f>IF((SUM('Раздел 3'!Z14:Z14)=SUM('Раздел 3'!L14:Q14)+SUM('Раздел 3'!V14:Y14)),"","Неверно!")</f>
        <v/>
      </c>
      <c r="B1607" s="237" t="s">
        <v>32405</v>
      </c>
      <c r="C1607" s="232" t="s">
        <v>26280</v>
      </c>
      <c r="D1607" s="232" t="s">
        <v>26075</v>
      </c>
      <c r="E1607" s="232" t="str">
        <f>CONCATENATE(SUM('Раздел 3'!Z14:Z14),"=",SUM('Раздел 3'!L14:Q14),"+",SUM('Раздел 3'!V14:Y14))</f>
        <v>0=0+0</v>
      </c>
    </row>
    <row r="1608" spans="1:5" ht="42" hidden="1" customHeight="1">
      <c r="A1608" s="231" t="str">
        <f>IF((SUM('Раздел 3'!Z68:Z68)=SUM('Раздел 3'!L68:Q68)+SUM('Раздел 3'!V68:Y68)),"","Неверно!")</f>
        <v/>
      </c>
      <c r="B1608" s="237" t="s">
        <v>32405</v>
      </c>
      <c r="C1608" s="232" t="s">
        <v>26281</v>
      </c>
      <c r="D1608" s="232" t="s">
        <v>26075</v>
      </c>
      <c r="E1608" s="232" t="str">
        <f>CONCATENATE(SUM('Раздел 3'!Z68:Z68),"=",SUM('Раздел 3'!L68:Q68),"+",SUM('Раздел 3'!V68:Y68))</f>
        <v>0=0+0</v>
      </c>
    </row>
    <row r="1609" spans="1:5" ht="42" hidden="1" customHeight="1">
      <c r="A1609" s="231" t="str">
        <f>IF((SUM('Раздел 3'!Z69:Z69)=SUM('Раздел 3'!L69:Q69)+SUM('Раздел 3'!V69:Y69)),"","Неверно!")</f>
        <v/>
      </c>
      <c r="B1609" s="237" t="s">
        <v>32405</v>
      </c>
      <c r="C1609" s="232" t="s">
        <v>26282</v>
      </c>
      <c r="D1609" s="232" t="s">
        <v>26075</v>
      </c>
      <c r="E1609" s="232" t="str">
        <f>CONCATENATE(SUM('Раздел 3'!Z69:Z69),"=",SUM('Раздел 3'!L69:Q69),"+",SUM('Раздел 3'!V69:Y69))</f>
        <v>0=0+0</v>
      </c>
    </row>
    <row r="1610" spans="1:5" ht="42" hidden="1" customHeight="1">
      <c r="A1610" s="231" t="str">
        <f>IF((SUM('Раздел 3'!Z70:Z70)=SUM('Раздел 3'!L70:Q70)+SUM('Раздел 3'!V70:Y70)),"","Неверно!")</f>
        <v/>
      </c>
      <c r="B1610" s="237" t="s">
        <v>32405</v>
      </c>
      <c r="C1610" s="232" t="s">
        <v>26283</v>
      </c>
      <c r="D1610" s="232" t="s">
        <v>26075</v>
      </c>
      <c r="E1610" s="232" t="str">
        <f>CONCATENATE(SUM('Раздел 3'!Z70:Z70),"=",SUM('Раздел 3'!L70:Q70),"+",SUM('Раздел 3'!V70:Y70))</f>
        <v>0=0+0</v>
      </c>
    </row>
    <row r="1611" spans="1:5" ht="42" hidden="1" customHeight="1">
      <c r="A1611" s="231" t="str">
        <f>IF((SUM('Раздел 3'!Z71:Z71)=SUM('Раздел 3'!L71:Q71)+SUM('Раздел 3'!V71:Y71)),"","Неверно!")</f>
        <v/>
      </c>
      <c r="B1611" s="237" t="s">
        <v>32405</v>
      </c>
      <c r="C1611" s="232" t="s">
        <v>26284</v>
      </c>
      <c r="D1611" s="232" t="s">
        <v>26075</v>
      </c>
      <c r="E1611" s="232" t="str">
        <f>CONCATENATE(SUM('Раздел 3'!Z71:Z71),"=",SUM('Раздел 3'!L71:Q71),"+",SUM('Раздел 3'!V71:Y71))</f>
        <v>0=0+0</v>
      </c>
    </row>
    <row r="1612" spans="1:5" ht="42" hidden="1" customHeight="1">
      <c r="A1612" s="231" t="str">
        <f>IF((SUM('Раздел 3'!Z72:Z72)=SUM('Раздел 3'!L72:Q72)+SUM('Раздел 3'!V72:Y72)),"","Неверно!")</f>
        <v/>
      </c>
      <c r="B1612" s="237" t="s">
        <v>32405</v>
      </c>
      <c r="C1612" s="232" t="s">
        <v>26285</v>
      </c>
      <c r="D1612" s="232" t="s">
        <v>26075</v>
      </c>
      <c r="E1612" s="232" t="str">
        <f>CONCATENATE(SUM('Раздел 3'!Z72:Z72),"=",SUM('Раздел 3'!L72:Q72),"+",SUM('Раздел 3'!V72:Y72))</f>
        <v>0=0+0</v>
      </c>
    </row>
    <row r="1613" spans="1:5" ht="42" hidden="1" customHeight="1">
      <c r="A1613" s="231" t="str">
        <f>IF((SUM('Раздел 3'!Z73:Z73)=SUM('Раздел 3'!L73:Q73)+SUM('Раздел 3'!V73:Y73)),"","Неверно!")</f>
        <v/>
      </c>
      <c r="B1613" s="237" t="s">
        <v>32405</v>
      </c>
      <c r="C1613" s="232" t="s">
        <v>26286</v>
      </c>
      <c r="D1613" s="232" t="s">
        <v>26075</v>
      </c>
      <c r="E1613" s="232" t="str">
        <f>CONCATENATE(SUM('Раздел 3'!Z73:Z73),"=",SUM('Раздел 3'!L73:Q73),"+",SUM('Раздел 3'!V73:Y73))</f>
        <v>0=0+0</v>
      </c>
    </row>
    <row r="1614" spans="1:5" ht="42" hidden="1" customHeight="1">
      <c r="A1614" s="231" t="str">
        <f>IF((SUM('Раздел 3'!Z74:Z74)=SUM('Раздел 3'!L74:Q74)+SUM('Раздел 3'!V74:Y74)),"","Неверно!")</f>
        <v/>
      </c>
      <c r="B1614" s="237" t="s">
        <v>32405</v>
      </c>
      <c r="C1614" s="232" t="s">
        <v>26287</v>
      </c>
      <c r="D1614" s="232" t="s">
        <v>26075</v>
      </c>
      <c r="E1614" s="232" t="str">
        <f>CONCATENATE(SUM('Раздел 3'!Z74:Z74),"=",SUM('Раздел 3'!L74:Q74),"+",SUM('Раздел 3'!V74:Y74))</f>
        <v>0=0+0</v>
      </c>
    </row>
    <row r="1615" spans="1:5" ht="42" hidden="1" customHeight="1">
      <c r="A1615" s="231" t="str">
        <f>IF((SUM('Раздел 3'!Z75:Z75)=SUM('Раздел 3'!L75:Q75)+SUM('Раздел 3'!V75:Y75)),"","Неверно!")</f>
        <v/>
      </c>
      <c r="B1615" s="237" t="s">
        <v>32405</v>
      </c>
      <c r="C1615" s="232" t="s">
        <v>26288</v>
      </c>
      <c r="D1615" s="232" t="s">
        <v>26075</v>
      </c>
      <c r="E1615" s="232" t="str">
        <f>CONCATENATE(SUM('Раздел 3'!Z75:Z75),"=",SUM('Раздел 3'!L75:Q75),"+",SUM('Раздел 3'!V75:Y75))</f>
        <v>0=0+0</v>
      </c>
    </row>
    <row r="1616" spans="1:5" ht="42" hidden="1" customHeight="1">
      <c r="A1616" s="231" t="str">
        <f>IF((SUM('Раздел 3'!Z76:Z76)=SUM('Раздел 3'!L76:Q76)+SUM('Раздел 3'!V76:Y76)),"","Неверно!")</f>
        <v/>
      </c>
      <c r="B1616" s="237" t="s">
        <v>32405</v>
      </c>
      <c r="C1616" s="232" t="s">
        <v>26289</v>
      </c>
      <c r="D1616" s="232" t="s">
        <v>26075</v>
      </c>
      <c r="E1616" s="232" t="str">
        <f>CONCATENATE(SUM('Раздел 3'!Z76:Z76),"=",SUM('Раздел 3'!L76:Q76),"+",SUM('Раздел 3'!V76:Y76))</f>
        <v>0=0+0</v>
      </c>
    </row>
    <row r="1617" spans="1:5" ht="42" hidden="1" customHeight="1">
      <c r="A1617" s="231" t="str">
        <f>IF((SUM('Раздел 3'!Z77:Z77)=SUM('Раздел 3'!L77:Q77)+SUM('Раздел 3'!V77:Y77)),"","Неверно!")</f>
        <v/>
      </c>
      <c r="B1617" s="237" t="s">
        <v>32405</v>
      </c>
      <c r="C1617" s="232" t="s">
        <v>26290</v>
      </c>
      <c r="D1617" s="232" t="s">
        <v>26075</v>
      </c>
      <c r="E1617" s="232" t="str">
        <f>CONCATENATE(SUM('Раздел 3'!Z77:Z77),"=",SUM('Раздел 3'!L77:Q77),"+",SUM('Раздел 3'!V77:Y77))</f>
        <v>0=0+0</v>
      </c>
    </row>
    <row r="1618" spans="1:5" ht="42" hidden="1" customHeight="1">
      <c r="A1618" s="231" t="str">
        <f>IF((SUM('Раздел 3'!Z15:Z15)=SUM('Раздел 3'!L15:Q15)+SUM('Раздел 3'!V15:Y15)),"","Неверно!")</f>
        <v/>
      </c>
      <c r="B1618" s="237" t="s">
        <v>32405</v>
      </c>
      <c r="C1618" s="232" t="s">
        <v>26291</v>
      </c>
      <c r="D1618" s="232" t="s">
        <v>26075</v>
      </c>
      <c r="E1618" s="232" t="str">
        <f>CONCATENATE(SUM('Раздел 3'!Z15:Z15),"=",SUM('Раздел 3'!L15:Q15),"+",SUM('Раздел 3'!V15:Y15))</f>
        <v>0=0+0</v>
      </c>
    </row>
    <row r="1619" spans="1:5" ht="42" hidden="1" customHeight="1">
      <c r="A1619" s="231" t="str">
        <f>IF((SUM('Раздел 3'!Z78:Z78)=SUM('Раздел 3'!L78:Q78)+SUM('Раздел 3'!V78:Y78)),"","Неверно!")</f>
        <v/>
      </c>
      <c r="B1619" s="237" t="s">
        <v>32405</v>
      </c>
      <c r="C1619" s="232" t="s">
        <v>26292</v>
      </c>
      <c r="D1619" s="232" t="s">
        <v>26075</v>
      </c>
      <c r="E1619" s="232" t="str">
        <f>CONCATENATE(SUM('Раздел 3'!Z78:Z78),"=",SUM('Раздел 3'!L78:Q78),"+",SUM('Раздел 3'!V78:Y78))</f>
        <v>0=0+0</v>
      </c>
    </row>
    <row r="1620" spans="1:5" ht="42" hidden="1" customHeight="1">
      <c r="A1620" s="231" t="str">
        <f>IF((SUM('Раздел 3'!Z79:Z79)=SUM('Раздел 3'!L79:Q79)+SUM('Раздел 3'!V79:Y79)),"","Неверно!")</f>
        <v/>
      </c>
      <c r="B1620" s="237" t="s">
        <v>32405</v>
      </c>
      <c r="C1620" s="232" t="s">
        <v>26293</v>
      </c>
      <c r="D1620" s="232" t="s">
        <v>26075</v>
      </c>
      <c r="E1620" s="232" t="str">
        <f>CONCATENATE(SUM('Раздел 3'!Z79:Z79),"=",SUM('Раздел 3'!L79:Q79),"+",SUM('Раздел 3'!V79:Y79))</f>
        <v>0=0+0</v>
      </c>
    </row>
    <row r="1621" spans="1:5" ht="42" hidden="1" customHeight="1">
      <c r="A1621" s="231" t="str">
        <f>IF((SUM('Раздел 3'!Z80:Z80)=SUM('Раздел 3'!L80:Q80)+SUM('Раздел 3'!V80:Y80)),"","Неверно!")</f>
        <v/>
      </c>
      <c r="B1621" s="237" t="s">
        <v>32405</v>
      </c>
      <c r="C1621" s="232" t="s">
        <v>26294</v>
      </c>
      <c r="D1621" s="232" t="s">
        <v>26075</v>
      </c>
      <c r="E1621" s="232" t="str">
        <f>CONCATENATE(SUM('Раздел 3'!Z80:Z80),"=",SUM('Раздел 3'!L80:Q80),"+",SUM('Раздел 3'!V80:Y80))</f>
        <v>0=0+0</v>
      </c>
    </row>
    <row r="1622" spans="1:5" ht="42" hidden="1" customHeight="1">
      <c r="A1622" s="231" t="str">
        <f>IF((SUM('Раздел 3'!Z81:Z81)=SUM('Раздел 3'!L81:Q81)+SUM('Раздел 3'!V81:Y81)),"","Неверно!")</f>
        <v/>
      </c>
      <c r="B1622" s="237" t="s">
        <v>32405</v>
      </c>
      <c r="C1622" s="232" t="s">
        <v>26295</v>
      </c>
      <c r="D1622" s="232" t="s">
        <v>26075</v>
      </c>
      <c r="E1622" s="232" t="str">
        <f>CONCATENATE(SUM('Раздел 3'!Z81:Z81),"=",SUM('Раздел 3'!L81:Q81),"+",SUM('Раздел 3'!V81:Y81))</f>
        <v>0=0+0</v>
      </c>
    </row>
    <row r="1623" spans="1:5" ht="42" hidden="1" customHeight="1">
      <c r="A1623" s="231" t="str">
        <f>IF((SUM('Раздел 3'!Z82:Z82)=SUM('Раздел 3'!L82:Q82)+SUM('Раздел 3'!V82:Y82)),"","Неверно!")</f>
        <v/>
      </c>
      <c r="B1623" s="237" t="s">
        <v>32405</v>
      </c>
      <c r="C1623" s="232" t="s">
        <v>26296</v>
      </c>
      <c r="D1623" s="232" t="s">
        <v>26075</v>
      </c>
      <c r="E1623" s="232" t="str">
        <f>CONCATENATE(SUM('Раздел 3'!Z82:Z82),"=",SUM('Раздел 3'!L82:Q82),"+",SUM('Раздел 3'!V82:Y82))</f>
        <v>0=0+0</v>
      </c>
    </row>
    <row r="1624" spans="1:5" ht="42" hidden="1" customHeight="1">
      <c r="A1624" s="231" t="str">
        <f>IF((SUM('Раздел 3'!Z83:Z83)=SUM('Раздел 3'!L83:Q83)+SUM('Раздел 3'!V83:Y83)),"","Неверно!")</f>
        <v/>
      </c>
      <c r="B1624" s="237" t="s">
        <v>32405</v>
      </c>
      <c r="C1624" s="232" t="s">
        <v>26297</v>
      </c>
      <c r="D1624" s="232" t="s">
        <v>26075</v>
      </c>
      <c r="E1624" s="232" t="str">
        <f>CONCATENATE(SUM('Раздел 3'!Z83:Z83),"=",SUM('Раздел 3'!L83:Q83),"+",SUM('Раздел 3'!V83:Y83))</f>
        <v>0=0+0</v>
      </c>
    </row>
    <row r="1625" spans="1:5" ht="42" hidden="1" customHeight="1">
      <c r="A1625" s="231" t="str">
        <f>IF((SUM('Раздел 3'!Z84:Z84)=SUM('Раздел 3'!L84:Q84)+SUM('Раздел 3'!V84:Y84)),"","Неверно!")</f>
        <v/>
      </c>
      <c r="B1625" s="237" t="s">
        <v>32405</v>
      </c>
      <c r="C1625" s="232" t="s">
        <v>26298</v>
      </c>
      <c r="D1625" s="232" t="s">
        <v>26075</v>
      </c>
      <c r="E1625" s="232" t="str">
        <f>CONCATENATE(SUM('Раздел 3'!Z84:Z84),"=",SUM('Раздел 3'!L84:Q84),"+",SUM('Раздел 3'!V84:Y84))</f>
        <v>0=0+0</v>
      </c>
    </row>
    <row r="1626" spans="1:5" ht="42" hidden="1" customHeight="1">
      <c r="A1626" s="231" t="str">
        <f>IF((SUM('Раздел 3'!Z85:Z85)=SUM('Раздел 3'!L85:Q85)+SUM('Раздел 3'!V85:Y85)),"","Неверно!")</f>
        <v/>
      </c>
      <c r="B1626" s="237" t="s">
        <v>32405</v>
      </c>
      <c r="C1626" s="232" t="s">
        <v>26299</v>
      </c>
      <c r="D1626" s="232" t="s">
        <v>26075</v>
      </c>
      <c r="E1626" s="232" t="str">
        <f>CONCATENATE(SUM('Раздел 3'!Z85:Z85),"=",SUM('Раздел 3'!L85:Q85),"+",SUM('Раздел 3'!V85:Y85))</f>
        <v>0=0+0</v>
      </c>
    </row>
    <row r="1627" spans="1:5" ht="42" hidden="1" customHeight="1">
      <c r="A1627" s="231" t="str">
        <f>IF((SUM('Раздел 3'!Z86:Z86)=SUM('Раздел 3'!L86:Q86)+SUM('Раздел 3'!V86:Y86)),"","Неверно!")</f>
        <v/>
      </c>
      <c r="B1627" s="237" t="s">
        <v>32405</v>
      </c>
      <c r="C1627" s="232" t="s">
        <v>26300</v>
      </c>
      <c r="D1627" s="232" t="s">
        <v>26075</v>
      </c>
      <c r="E1627" s="232" t="str">
        <f>CONCATENATE(SUM('Раздел 3'!Z86:Z86),"=",SUM('Раздел 3'!L86:Q86),"+",SUM('Раздел 3'!V86:Y86))</f>
        <v>0=0+0</v>
      </c>
    </row>
    <row r="1628" spans="1:5" ht="42" hidden="1" customHeight="1">
      <c r="A1628" s="231" t="str">
        <f>IF((SUM('Раздел 3'!Z87:Z87)=SUM('Раздел 3'!L87:Q87)+SUM('Раздел 3'!V87:Y87)),"","Неверно!")</f>
        <v/>
      </c>
      <c r="B1628" s="237" t="s">
        <v>32405</v>
      </c>
      <c r="C1628" s="232" t="s">
        <v>26301</v>
      </c>
      <c r="D1628" s="232" t="s">
        <v>26075</v>
      </c>
      <c r="E1628" s="232" t="str">
        <f>CONCATENATE(SUM('Раздел 3'!Z87:Z87),"=",SUM('Раздел 3'!L87:Q87),"+",SUM('Раздел 3'!V87:Y87))</f>
        <v>0=0+0</v>
      </c>
    </row>
    <row r="1629" spans="1:5" ht="42" hidden="1" customHeight="1">
      <c r="A1629" s="231" t="str">
        <f>IF((SUM('Раздел 3'!Z16:Z16)=SUM('Раздел 3'!L16:Q16)+SUM('Раздел 3'!V16:Y16)),"","Неверно!")</f>
        <v/>
      </c>
      <c r="B1629" s="237" t="s">
        <v>32405</v>
      </c>
      <c r="C1629" s="232" t="s">
        <v>26302</v>
      </c>
      <c r="D1629" s="232" t="s">
        <v>26075</v>
      </c>
      <c r="E1629" s="232" t="str">
        <f>CONCATENATE(SUM('Раздел 3'!Z16:Z16),"=",SUM('Раздел 3'!L16:Q16),"+",SUM('Раздел 3'!V16:Y16))</f>
        <v>0=0+0</v>
      </c>
    </row>
    <row r="1630" spans="1:5" ht="42" hidden="1" customHeight="1">
      <c r="A1630" s="231" t="str">
        <f>IF((SUM('Раздел 3'!Z88:Z88)=SUM('Раздел 3'!L88:Q88)+SUM('Раздел 3'!V88:Y88)),"","Неверно!")</f>
        <v/>
      </c>
      <c r="B1630" s="237" t="s">
        <v>32405</v>
      </c>
      <c r="C1630" s="232" t="s">
        <v>26303</v>
      </c>
      <c r="D1630" s="232" t="s">
        <v>26075</v>
      </c>
      <c r="E1630" s="232" t="str">
        <f>CONCATENATE(SUM('Раздел 3'!Z88:Z88),"=",SUM('Раздел 3'!L88:Q88),"+",SUM('Раздел 3'!V88:Y88))</f>
        <v>0=0+0</v>
      </c>
    </row>
    <row r="1631" spans="1:5" ht="42" hidden="1" customHeight="1">
      <c r="A1631" s="231" t="str">
        <f>IF((SUM('Раздел 3'!Z89:Z89)=SUM('Раздел 3'!L89:Q89)+SUM('Раздел 3'!V89:Y89)),"","Неверно!")</f>
        <v/>
      </c>
      <c r="B1631" s="237" t="s">
        <v>32405</v>
      </c>
      <c r="C1631" s="232" t="s">
        <v>26304</v>
      </c>
      <c r="D1631" s="232" t="s">
        <v>26075</v>
      </c>
      <c r="E1631" s="232" t="str">
        <f>CONCATENATE(SUM('Раздел 3'!Z89:Z89),"=",SUM('Раздел 3'!L89:Q89),"+",SUM('Раздел 3'!V89:Y89))</f>
        <v>0=0+0</v>
      </c>
    </row>
    <row r="1632" spans="1:5" ht="42" hidden="1" customHeight="1">
      <c r="A1632" s="231" t="str">
        <f>IF((SUM('Раздел 3'!Z90:Z90)=SUM('Раздел 3'!L90:Q90)+SUM('Раздел 3'!V90:Y90)),"","Неверно!")</f>
        <v/>
      </c>
      <c r="B1632" s="237" t="s">
        <v>32405</v>
      </c>
      <c r="C1632" s="232" t="s">
        <v>26305</v>
      </c>
      <c r="D1632" s="232" t="s">
        <v>26075</v>
      </c>
      <c r="E1632" s="232" t="str">
        <f>CONCATENATE(SUM('Раздел 3'!Z90:Z90),"=",SUM('Раздел 3'!L90:Q90),"+",SUM('Раздел 3'!V90:Y90))</f>
        <v>0=0+0</v>
      </c>
    </row>
    <row r="1633" spans="1:5" ht="42" hidden="1" customHeight="1">
      <c r="A1633" s="231" t="str">
        <f>IF((SUM('Раздел 3'!Z91:Z91)=SUM('Раздел 3'!L91:Q91)+SUM('Раздел 3'!V91:Y91)),"","Неверно!")</f>
        <v/>
      </c>
      <c r="B1633" s="237" t="s">
        <v>32405</v>
      </c>
      <c r="C1633" s="232" t="s">
        <v>26306</v>
      </c>
      <c r="D1633" s="232" t="s">
        <v>26075</v>
      </c>
      <c r="E1633" s="232" t="str">
        <f>CONCATENATE(SUM('Раздел 3'!Z91:Z91),"=",SUM('Раздел 3'!L91:Q91),"+",SUM('Раздел 3'!V91:Y91))</f>
        <v>0=0+0</v>
      </c>
    </row>
    <row r="1634" spans="1:5" ht="42" hidden="1" customHeight="1">
      <c r="A1634" s="231" t="str">
        <f>IF((SUM('Раздел 3'!Z92:Z92)=SUM('Раздел 3'!L92:Q92)+SUM('Раздел 3'!V92:Y92)),"","Неверно!")</f>
        <v/>
      </c>
      <c r="B1634" s="237" t="s">
        <v>32405</v>
      </c>
      <c r="C1634" s="232" t="s">
        <v>26307</v>
      </c>
      <c r="D1634" s="232" t="s">
        <v>26075</v>
      </c>
      <c r="E1634" s="232" t="str">
        <f>CONCATENATE(SUM('Раздел 3'!Z92:Z92),"=",SUM('Раздел 3'!L92:Q92),"+",SUM('Раздел 3'!V92:Y92))</f>
        <v>0=0+0</v>
      </c>
    </row>
    <row r="1635" spans="1:5" ht="42" hidden="1" customHeight="1">
      <c r="A1635" s="231" t="str">
        <f>IF((SUM('Раздел 3'!Z93:Z93)=SUM('Раздел 3'!L93:Q93)+SUM('Раздел 3'!V93:Y93)),"","Неверно!")</f>
        <v/>
      </c>
      <c r="B1635" s="237" t="s">
        <v>32405</v>
      </c>
      <c r="C1635" s="232" t="s">
        <v>26308</v>
      </c>
      <c r="D1635" s="232" t="s">
        <v>26075</v>
      </c>
      <c r="E1635" s="232" t="str">
        <f>CONCATENATE(SUM('Раздел 3'!Z93:Z93),"=",SUM('Раздел 3'!L93:Q93),"+",SUM('Раздел 3'!V93:Y93))</f>
        <v>0=0+0</v>
      </c>
    </row>
    <row r="1636" spans="1:5" ht="42" hidden="1" customHeight="1">
      <c r="A1636" s="231" t="str">
        <f>IF((SUM('Раздел 3'!Z94:Z94)=SUM('Раздел 3'!L94:Q94)+SUM('Раздел 3'!V94:Y94)),"","Неверно!")</f>
        <v/>
      </c>
      <c r="B1636" s="237" t="s">
        <v>32405</v>
      </c>
      <c r="C1636" s="232" t="s">
        <v>26309</v>
      </c>
      <c r="D1636" s="232" t="s">
        <v>26075</v>
      </c>
      <c r="E1636" s="232" t="str">
        <f>CONCATENATE(SUM('Раздел 3'!Z94:Z94),"=",SUM('Раздел 3'!L94:Q94),"+",SUM('Раздел 3'!V94:Y94))</f>
        <v>0=0+0</v>
      </c>
    </row>
    <row r="1637" spans="1:5" ht="42" hidden="1" customHeight="1">
      <c r="A1637" s="231" t="str">
        <f>IF((SUM('Раздел 3'!Z95:Z95)=SUM('Раздел 3'!L95:Q95)+SUM('Раздел 3'!V95:Y95)),"","Неверно!")</f>
        <v/>
      </c>
      <c r="B1637" s="237" t="s">
        <v>32405</v>
      </c>
      <c r="C1637" s="232" t="s">
        <v>26310</v>
      </c>
      <c r="D1637" s="232" t="s">
        <v>26075</v>
      </c>
      <c r="E1637" s="232" t="str">
        <f>CONCATENATE(SUM('Раздел 3'!Z95:Z95),"=",SUM('Раздел 3'!L95:Q95),"+",SUM('Раздел 3'!V95:Y95))</f>
        <v>0=0+0</v>
      </c>
    </row>
    <row r="1638" spans="1:5" ht="42" hidden="1" customHeight="1">
      <c r="A1638" s="231" t="str">
        <f>IF((SUM('Раздел 3'!Z96:Z96)=SUM('Раздел 3'!L96:Q96)+SUM('Раздел 3'!V96:Y96)),"","Неверно!")</f>
        <v/>
      </c>
      <c r="B1638" s="237" t="s">
        <v>32405</v>
      </c>
      <c r="C1638" s="232" t="s">
        <v>26311</v>
      </c>
      <c r="D1638" s="232" t="s">
        <v>26075</v>
      </c>
      <c r="E1638" s="232" t="str">
        <f>CONCATENATE(SUM('Раздел 3'!Z96:Z96),"=",SUM('Раздел 3'!L96:Q96),"+",SUM('Раздел 3'!V96:Y96))</f>
        <v>0=0+0</v>
      </c>
    </row>
    <row r="1639" spans="1:5" ht="42" hidden="1" customHeight="1">
      <c r="A1639" s="231" t="str">
        <f>IF((SUM('Раздел 3'!Z97:Z97)=SUM('Раздел 3'!L97:Q97)+SUM('Раздел 3'!V97:Y97)),"","Неверно!")</f>
        <v/>
      </c>
      <c r="B1639" s="237" t="s">
        <v>32405</v>
      </c>
      <c r="C1639" s="232" t="s">
        <v>26312</v>
      </c>
      <c r="D1639" s="232" t="s">
        <v>26075</v>
      </c>
      <c r="E1639" s="232" t="str">
        <f>CONCATENATE(SUM('Раздел 3'!Z97:Z97),"=",SUM('Раздел 3'!L97:Q97),"+",SUM('Раздел 3'!V97:Y97))</f>
        <v>0=0+0</v>
      </c>
    </row>
    <row r="1640" spans="1:5" ht="42" hidden="1" customHeight="1">
      <c r="A1640" s="231" t="str">
        <f>IF((SUM('Раздел 3'!Z17:Z17)=SUM('Раздел 3'!L17:Q17)+SUM('Раздел 3'!V17:Y17)),"","Неверно!")</f>
        <v/>
      </c>
      <c r="B1640" s="237" t="s">
        <v>32405</v>
      </c>
      <c r="C1640" s="232" t="s">
        <v>26313</v>
      </c>
      <c r="D1640" s="232" t="s">
        <v>26075</v>
      </c>
      <c r="E1640" s="232" t="str">
        <f>CONCATENATE(SUM('Раздел 3'!Z17:Z17),"=",SUM('Раздел 3'!L17:Q17),"+",SUM('Раздел 3'!V17:Y17))</f>
        <v>0=0+0</v>
      </c>
    </row>
    <row r="1641" spans="1:5" ht="42" hidden="1" customHeight="1">
      <c r="A1641" s="231" t="str">
        <f>IF((SUM('Раздел 3'!Z98:Z98)=SUM('Раздел 3'!L98:Q98)+SUM('Раздел 3'!V98:Y98)),"","Неверно!")</f>
        <v/>
      </c>
      <c r="B1641" s="237" t="s">
        <v>32405</v>
      </c>
      <c r="C1641" s="232" t="s">
        <v>26314</v>
      </c>
      <c r="D1641" s="232" t="s">
        <v>26075</v>
      </c>
      <c r="E1641" s="232" t="str">
        <f>CONCATENATE(SUM('Раздел 3'!Z98:Z98),"=",SUM('Раздел 3'!L98:Q98),"+",SUM('Раздел 3'!V98:Y98))</f>
        <v>0=0+0</v>
      </c>
    </row>
    <row r="1642" spans="1:5" ht="42" hidden="1" customHeight="1">
      <c r="A1642" s="231" t="str">
        <f>IF((SUM('Раздел 3'!Z99:Z99)=SUM('Раздел 3'!L99:Q99)+SUM('Раздел 3'!V99:Y99)),"","Неверно!")</f>
        <v/>
      </c>
      <c r="B1642" s="237" t="s">
        <v>32405</v>
      </c>
      <c r="C1642" s="232" t="s">
        <v>26315</v>
      </c>
      <c r="D1642" s="232" t="s">
        <v>26075</v>
      </c>
      <c r="E1642" s="232" t="str">
        <f>CONCATENATE(SUM('Раздел 3'!Z99:Z99),"=",SUM('Раздел 3'!L99:Q99),"+",SUM('Раздел 3'!V99:Y99))</f>
        <v>0=0+0</v>
      </c>
    </row>
    <row r="1643" spans="1:5" ht="42" hidden="1" customHeight="1">
      <c r="A1643" s="231" t="str">
        <f>IF((SUM('Раздел 3'!Z100:Z100)=SUM('Раздел 3'!L100:Q100)+SUM('Раздел 3'!V100:Y100)),"","Неверно!")</f>
        <v/>
      </c>
      <c r="B1643" s="237" t="s">
        <v>32405</v>
      </c>
      <c r="C1643" s="232" t="s">
        <v>26316</v>
      </c>
      <c r="D1643" s="232" t="s">
        <v>26075</v>
      </c>
      <c r="E1643" s="232" t="str">
        <f>CONCATENATE(SUM('Раздел 3'!Z100:Z100),"=",SUM('Раздел 3'!L100:Q100),"+",SUM('Раздел 3'!V100:Y100))</f>
        <v>0=0+0</v>
      </c>
    </row>
    <row r="1644" spans="1:5" ht="42" hidden="1" customHeight="1">
      <c r="A1644" s="231" t="str">
        <f>IF((SUM('Раздел 3'!Z101:Z101)=SUM('Раздел 3'!L101:Q101)+SUM('Раздел 3'!V101:Y101)),"","Неверно!")</f>
        <v/>
      </c>
      <c r="B1644" s="237" t="s">
        <v>32405</v>
      </c>
      <c r="C1644" s="232" t="s">
        <v>26317</v>
      </c>
      <c r="D1644" s="232" t="s">
        <v>26075</v>
      </c>
      <c r="E1644" s="232" t="str">
        <f>CONCATENATE(SUM('Раздел 3'!Z101:Z101),"=",SUM('Раздел 3'!L101:Q101),"+",SUM('Раздел 3'!V101:Y101))</f>
        <v>0=0+0</v>
      </c>
    </row>
    <row r="1645" spans="1:5" ht="42" hidden="1" customHeight="1">
      <c r="A1645" s="231" t="str">
        <f>IF((SUM('Раздел 3'!Z102:Z102)=SUM('Раздел 3'!L102:Q102)+SUM('Раздел 3'!V102:Y102)),"","Неверно!")</f>
        <v/>
      </c>
      <c r="B1645" s="237" t="s">
        <v>32405</v>
      </c>
      <c r="C1645" s="232" t="s">
        <v>26318</v>
      </c>
      <c r="D1645" s="232" t="s">
        <v>26075</v>
      </c>
      <c r="E1645" s="232" t="str">
        <f>CONCATENATE(SUM('Раздел 3'!Z102:Z102),"=",SUM('Раздел 3'!L102:Q102),"+",SUM('Раздел 3'!V102:Y102))</f>
        <v>0=0+0</v>
      </c>
    </row>
    <row r="1646" spans="1:5" ht="42" hidden="1" customHeight="1">
      <c r="A1646" s="231" t="str">
        <f>IF((SUM('Раздел 3'!Z103:Z103)=SUM('Раздел 3'!L103:Q103)+SUM('Раздел 3'!V103:Y103)),"","Неверно!")</f>
        <v/>
      </c>
      <c r="B1646" s="237" t="s">
        <v>32405</v>
      </c>
      <c r="C1646" s="232" t="s">
        <v>26319</v>
      </c>
      <c r="D1646" s="232" t="s">
        <v>26075</v>
      </c>
      <c r="E1646" s="232" t="str">
        <f>CONCATENATE(SUM('Раздел 3'!Z103:Z103),"=",SUM('Раздел 3'!L103:Q103),"+",SUM('Раздел 3'!V103:Y103))</f>
        <v>0=0+0</v>
      </c>
    </row>
    <row r="1647" spans="1:5" ht="42" hidden="1" customHeight="1">
      <c r="A1647" s="231" t="str">
        <f>IF((SUM('Раздел 3'!Z104:Z104)=SUM('Раздел 3'!L104:Q104)+SUM('Раздел 3'!V104:Y104)),"","Неверно!")</f>
        <v/>
      </c>
      <c r="B1647" s="237" t="s">
        <v>32405</v>
      </c>
      <c r="C1647" s="232" t="s">
        <v>26320</v>
      </c>
      <c r="D1647" s="232" t="s">
        <v>26075</v>
      </c>
      <c r="E1647" s="232" t="str">
        <f>CONCATENATE(SUM('Раздел 3'!Z104:Z104),"=",SUM('Раздел 3'!L104:Q104),"+",SUM('Раздел 3'!V104:Y104))</f>
        <v>0=0+0</v>
      </c>
    </row>
    <row r="1648" spans="1:5" ht="42" hidden="1" customHeight="1">
      <c r="A1648" s="231" t="str">
        <f>IF((SUM('Раздел 3'!Z105:Z105)=SUM('Раздел 3'!L105:Q105)+SUM('Раздел 3'!V105:Y105)),"","Неверно!")</f>
        <v/>
      </c>
      <c r="B1648" s="237" t="s">
        <v>32405</v>
      </c>
      <c r="C1648" s="232" t="s">
        <v>26321</v>
      </c>
      <c r="D1648" s="232" t="s">
        <v>26075</v>
      </c>
      <c r="E1648" s="232" t="str">
        <f>CONCATENATE(SUM('Раздел 3'!Z105:Z105),"=",SUM('Раздел 3'!L105:Q105),"+",SUM('Раздел 3'!V105:Y105))</f>
        <v>0=0+0</v>
      </c>
    </row>
    <row r="1649" spans="1:5" ht="42" hidden="1" customHeight="1">
      <c r="A1649" s="231" t="str">
        <f>IF((SUM('Раздел 3'!Z106:Z106)=SUM('Раздел 3'!L106:Q106)+SUM('Раздел 3'!V106:Y106)),"","Неверно!")</f>
        <v/>
      </c>
      <c r="B1649" s="237" t="s">
        <v>32405</v>
      </c>
      <c r="C1649" s="232" t="s">
        <v>26322</v>
      </c>
      <c r="D1649" s="232" t="s">
        <v>26075</v>
      </c>
      <c r="E1649" s="232" t="str">
        <f>CONCATENATE(SUM('Раздел 3'!Z106:Z106),"=",SUM('Раздел 3'!L106:Q106),"+",SUM('Раздел 3'!V106:Y106))</f>
        <v>0=0+0</v>
      </c>
    </row>
    <row r="1650" spans="1:5" ht="42" hidden="1" customHeight="1">
      <c r="A1650" s="231" t="str">
        <f>IF((SUM('Раздел 3'!Z107:Z107)=SUM('Раздел 3'!L107:Q107)+SUM('Раздел 3'!V107:Y107)),"","Неверно!")</f>
        <v/>
      </c>
      <c r="B1650" s="237" t="s">
        <v>32405</v>
      </c>
      <c r="C1650" s="232" t="s">
        <v>26323</v>
      </c>
      <c r="D1650" s="232" t="s">
        <v>26075</v>
      </c>
      <c r="E1650" s="232" t="str">
        <f>CONCATENATE(SUM('Раздел 3'!Z107:Z107),"=",SUM('Раздел 3'!L107:Q107),"+",SUM('Раздел 3'!V107:Y107))</f>
        <v>0=0+0</v>
      </c>
    </row>
    <row r="1651" spans="1:5" ht="42" hidden="1" customHeight="1">
      <c r="A1651" s="231" t="str">
        <f>IF((SUM('Раздел 3'!L9:L9)=SUM('Раздел 3'!G9:J9)),"","Неверно!")</f>
        <v/>
      </c>
      <c r="B1651" s="237" t="s">
        <v>32406</v>
      </c>
      <c r="C1651" s="232" t="s">
        <v>25824</v>
      </c>
      <c r="D1651" s="232" t="s">
        <v>25825</v>
      </c>
      <c r="E1651" s="232" t="str">
        <f>CONCATENATE(SUM('Раздел 3'!L9:L9),"=",SUM('Раздел 3'!G9:J9))</f>
        <v>0=0</v>
      </c>
    </row>
    <row r="1652" spans="1:5" ht="42" hidden="1" customHeight="1">
      <c r="A1652" s="231" t="str">
        <f>IF((SUM('Раздел 3'!L18:L18)=SUM('Раздел 3'!G18:J18)),"","Неверно!")</f>
        <v/>
      </c>
      <c r="B1652" s="237" t="s">
        <v>32406</v>
      </c>
      <c r="C1652" s="232" t="s">
        <v>25826</v>
      </c>
      <c r="D1652" s="232" t="s">
        <v>25825</v>
      </c>
      <c r="E1652" s="232" t="str">
        <f>CONCATENATE(SUM('Раздел 3'!L18:L18),"=",SUM('Раздел 3'!G18:J18))</f>
        <v>0=0</v>
      </c>
    </row>
    <row r="1653" spans="1:5" ht="42" hidden="1" customHeight="1">
      <c r="A1653" s="231" t="str">
        <f>IF((SUM('Раздел 3'!L108:L108)=SUM('Раздел 3'!G108:J108)),"","Неверно!")</f>
        <v/>
      </c>
      <c r="B1653" s="237" t="s">
        <v>32406</v>
      </c>
      <c r="C1653" s="232" t="s">
        <v>25827</v>
      </c>
      <c r="D1653" s="232" t="s">
        <v>25825</v>
      </c>
      <c r="E1653" s="232" t="str">
        <f>CONCATENATE(SUM('Раздел 3'!L108:L108),"=",SUM('Раздел 3'!G108:J108))</f>
        <v>0=0</v>
      </c>
    </row>
    <row r="1654" spans="1:5" ht="42" hidden="1" customHeight="1">
      <c r="A1654" s="231" t="str">
        <f>IF((SUM('Раздел 3'!L109:L109)=SUM('Раздел 3'!G109:J109)),"","Неверно!")</f>
        <v/>
      </c>
      <c r="B1654" s="237" t="s">
        <v>32406</v>
      </c>
      <c r="C1654" s="232" t="s">
        <v>25828</v>
      </c>
      <c r="D1654" s="232" t="s">
        <v>25825</v>
      </c>
      <c r="E1654" s="232" t="str">
        <f>CONCATENATE(SUM('Раздел 3'!L109:L109),"=",SUM('Раздел 3'!G109:J109))</f>
        <v>0=0</v>
      </c>
    </row>
    <row r="1655" spans="1:5" ht="42" hidden="1" customHeight="1">
      <c r="A1655" s="231" t="str">
        <f>IF((SUM('Раздел 3'!L110:L110)=SUM('Раздел 3'!G110:J110)),"","Неверно!")</f>
        <v/>
      </c>
      <c r="B1655" s="237" t="s">
        <v>32406</v>
      </c>
      <c r="C1655" s="232" t="s">
        <v>25829</v>
      </c>
      <c r="D1655" s="232" t="s">
        <v>25825</v>
      </c>
      <c r="E1655" s="232" t="str">
        <f>CONCATENATE(SUM('Раздел 3'!L110:L110),"=",SUM('Раздел 3'!G110:J110))</f>
        <v>0=0</v>
      </c>
    </row>
    <row r="1656" spans="1:5" ht="42" hidden="1" customHeight="1">
      <c r="A1656" s="231" t="str">
        <f>IF((SUM('Раздел 3'!L111:L111)=SUM('Раздел 3'!G111:J111)),"","Неверно!")</f>
        <v/>
      </c>
      <c r="B1656" s="237" t="s">
        <v>32406</v>
      </c>
      <c r="C1656" s="232" t="s">
        <v>25830</v>
      </c>
      <c r="D1656" s="232" t="s">
        <v>25825</v>
      </c>
      <c r="E1656" s="232" t="str">
        <f>CONCATENATE(SUM('Раздел 3'!L111:L111),"=",SUM('Раздел 3'!G111:J111))</f>
        <v>0=0</v>
      </c>
    </row>
    <row r="1657" spans="1:5" ht="42" hidden="1" customHeight="1">
      <c r="A1657" s="231" t="str">
        <f>IF((SUM('Раздел 3'!L112:L112)=SUM('Раздел 3'!G112:J112)),"","Неверно!")</f>
        <v/>
      </c>
      <c r="B1657" s="237" t="s">
        <v>32406</v>
      </c>
      <c r="C1657" s="232" t="s">
        <v>25831</v>
      </c>
      <c r="D1657" s="232" t="s">
        <v>25825</v>
      </c>
      <c r="E1657" s="232" t="str">
        <f>CONCATENATE(SUM('Раздел 3'!L112:L112),"=",SUM('Раздел 3'!G112:J112))</f>
        <v>0=0</v>
      </c>
    </row>
    <row r="1658" spans="1:5" ht="42" hidden="1" customHeight="1">
      <c r="A1658" s="231" t="str">
        <f>IF((SUM('Раздел 3'!L113:L113)=SUM('Раздел 3'!G113:J113)),"","Неверно!")</f>
        <v/>
      </c>
      <c r="B1658" s="237" t="s">
        <v>32406</v>
      </c>
      <c r="C1658" s="232" t="s">
        <v>25832</v>
      </c>
      <c r="D1658" s="232" t="s">
        <v>25825</v>
      </c>
      <c r="E1658" s="232" t="str">
        <f>CONCATENATE(SUM('Раздел 3'!L113:L113),"=",SUM('Раздел 3'!G113:J113))</f>
        <v>0=0</v>
      </c>
    </row>
    <row r="1659" spans="1:5" ht="42" hidden="1" customHeight="1">
      <c r="A1659" s="231" t="str">
        <f>IF((SUM('Раздел 3'!L114:L114)=SUM('Раздел 3'!G114:J114)),"","Неверно!")</f>
        <v/>
      </c>
      <c r="B1659" s="237" t="s">
        <v>32406</v>
      </c>
      <c r="C1659" s="232" t="s">
        <v>25833</v>
      </c>
      <c r="D1659" s="232" t="s">
        <v>25825</v>
      </c>
      <c r="E1659" s="232" t="str">
        <f>CONCATENATE(SUM('Раздел 3'!L114:L114),"=",SUM('Раздел 3'!G114:J114))</f>
        <v>0=0</v>
      </c>
    </row>
    <row r="1660" spans="1:5" ht="42" hidden="1" customHeight="1">
      <c r="A1660" s="231" t="str">
        <f>IF((SUM('Раздел 3'!L115:L115)=SUM('Раздел 3'!G115:J115)),"","Неверно!")</f>
        <v/>
      </c>
      <c r="B1660" s="237" t="s">
        <v>32406</v>
      </c>
      <c r="C1660" s="232" t="s">
        <v>25834</v>
      </c>
      <c r="D1660" s="232" t="s">
        <v>25825</v>
      </c>
      <c r="E1660" s="232" t="str">
        <f>CONCATENATE(SUM('Раздел 3'!L115:L115),"=",SUM('Раздел 3'!G115:J115))</f>
        <v>0=0</v>
      </c>
    </row>
    <row r="1661" spans="1:5" ht="42" hidden="1" customHeight="1">
      <c r="A1661" s="231" t="str">
        <f>IF((SUM('Раздел 3'!L116:L116)=SUM('Раздел 3'!G116:J116)),"","Неверно!")</f>
        <v/>
      </c>
      <c r="B1661" s="237" t="s">
        <v>32406</v>
      </c>
      <c r="C1661" s="232" t="s">
        <v>25835</v>
      </c>
      <c r="D1661" s="232" t="s">
        <v>25825</v>
      </c>
      <c r="E1661" s="232" t="str">
        <f>CONCATENATE(SUM('Раздел 3'!L116:L116),"=",SUM('Раздел 3'!G116:J116))</f>
        <v>0=0</v>
      </c>
    </row>
    <row r="1662" spans="1:5" ht="42" hidden="1" customHeight="1">
      <c r="A1662" s="231" t="str">
        <f>IF((SUM('Раздел 3'!L117:L117)=SUM('Раздел 3'!G117:J117)),"","Неверно!")</f>
        <v/>
      </c>
      <c r="B1662" s="237" t="s">
        <v>32406</v>
      </c>
      <c r="C1662" s="232" t="s">
        <v>25836</v>
      </c>
      <c r="D1662" s="232" t="s">
        <v>25825</v>
      </c>
      <c r="E1662" s="232" t="str">
        <f>CONCATENATE(SUM('Раздел 3'!L117:L117),"=",SUM('Раздел 3'!G117:J117))</f>
        <v>0=0</v>
      </c>
    </row>
    <row r="1663" spans="1:5" ht="42" hidden="1" customHeight="1">
      <c r="A1663" s="231" t="str">
        <f>IF((SUM('Раздел 3'!L19:L19)=SUM('Раздел 3'!G19:J19)),"","Неверно!")</f>
        <v/>
      </c>
      <c r="B1663" s="237" t="s">
        <v>32406</v>
      </c>
      <c r="C1663" s="232" t="s">
        <v>25837</v>
      </c>
      <c r="D1663" s="232" t="s">
        <v>25825</v>
      </c>
      <c r="E1663" s="232" t="str">
        <f>CONCATENATE(SUM('Раздел 3'!L19:L19),"=",SUM('Раздел 3'!G19:J19))</f>
        <v>0=0</v>
      </c>
    </row>
    <row r="1664" spans="1:5" ht="42" hidden="1" customHeight="1">
      <c r="A1664" s="231" t="str">
        <f>IF((SUM('Раздел 3'!L118:L118)=SUM('Раздел 3'!G118:J118)),"","Неверно!")</f>
        <v/>
      </c>
      <c r="B1664" s="237" t="s">
        <v>32406</v>
      </c>
      <c r="C1664" s="232" t="s">
        <v>25838</v>
      </c>
      <c r="D1664" s="232" t="s">
        <v>25825</v>
      </c>
      <c r="E1664" s="232" t="str">
        <f>CONCATENATE(SUM('Раздел 3'!L118:L118),"=",SUM('Раздел 3'!G118:J118))</f>
        <v>0=0</v>
      </c>
    </row>
    <row r="1665" spans="1:5" ht="42" hidden="1" customHeight="1">
      <c r="A1665" s="231" t="str">
        <f>IF((SUM('Раздел 3'!L119:L119)=SUM('Раздел 3'!G119:J119)),"","Неверно!")</f>
        <v/>
      </c>
      <c r="B1665" s="237" t="s">
        <v>32406</v>
      </c>
      <c r="C1665" s="232" t="s">
        <v>25839</v>
      </c>
      <c r="D1665" s="232" t="s">
        <v>25825</v>
      </c>
      <c r="E1665" s="232" t="str">
        <f>CONCATENATE(SUM('Раздел 3'!L119:L119),"=",SUM('Раздел 3'!G119:J119))</f>
        <v>0=0</v>
      </c>
    </row>
    <row r="1666" spans="1:5" ht="42" hidden="1" customHeight="1">
      <c r="A1666" s="231" t="str">
        <f>IF((SUM('Раздел 3'!L120:L120)=SUM('Раздел 3'!G120:J120)),"","Неверно!")</f>
        <v/>
      </c>
      <c r="B1666" s="237" t="s">
        <v>32406</v>
      </c>
      <c r="C1666" s="232" t="s">
        <v>25840</v>
      </c>
      <c r="D1666" s="232" t="s">
        <v>25825</v>
      </c>
      <c r="E1666" s="232" t="str">
        <f>CONCATENATE(SUM('Раздел 3'!L120:L120),"=",SUM('Раздел 3'!G120:J120))</f>
        <v>0=0</v>
      </c>
    </row>
    <row r="1667" spans="1:5" ht="42" hidden="1" customHeight="1">
      <c r="A1667" s="231" t="str">
        <f>IF((SUM('Раздел 3'!L121:L121)=SUM('Раздел 3'!G121:J121)),"","Неверно!")</f>
        <v/>
      </c>
      <c r="B1667" s="237" t="s">
        <v>32406</v>
      </c>
      <c r="C1667" s="232" t="s">
        <v>25841</v>
      </c>
      <c r="D1667" s="232" t="s">
        <v>25825</v>
      </c>
      <c r="E1667" s="232" t="str">
        <f>CONCATENATE(SUM('Раздел 3'!L121:L121),"=",SUM('Раздел 3'!G121:J121))</f>
        <v>0=0</v>
      </c>
    </row>
    <row r="1668" spans="1:5" ht="42" hidden="1" customHeight="1">
      <c r="A1668" s="231" t="str">
        <f>IF((SUM('Раздел 3'!L122:L122)=SUM('Раздел 3'!G122:J122)),"","Неверно!")</f>
        <v/>
      </c>
      <c r="B1668" s="237" t="s">
        <v>32406</v>
      </c>
      <c r="C1668" s="232" t="s">
        <v>25842</v>
      </c>
      <c r="D1668" s="232" t="s">
        <v>25825</v>
      </c>
      <c r="E1668" s="232" t="str">
        <f>CONCATENATE(SUM('Раздел 3'!L122:L122),"=",SUM('Раздел 3'!G122:J122))</f>
        <v>0=0</v>
      </c>
    </row>
    <row r="1669" spans="1:5" ht="42" hidden="1" customHeight="1">
      <c r="A1669" s="231" t="str">
        <f>IF((SUM('Раздел 3'!L123:L123)=SUM('Раздел 3'!G123:J123)),"","Неверно!")</f>
        <v/>
      </c>
      <c r="B1669" s="237" t="s">
        <v>32406</v>
      </c>
      <c r="C1669" s="232" t="s">
        <v>25843</v>
      </c>
      <c r="D1669" s="232" t="s">
        <v>25825</v>
      </c>
      <c r="E1669" s="232" t="str">
        <f>CONCATENATE(SUM('Раздел 3'!L123:L123),"=",SUM('Раздел 3'!G123:J123))</f>
        <v>0=0</v>
      </c>
    </row>
    <row r="1670" spans="1:5" ht="42" hidden="1" customHeight="1">
      <c r="A1670" s="231" t="str">
        <f>IF((SUM('Раздел 3'!L124:L124)=SUM('Раздел 3'!G124:J124)),"","Неверно!")</f>
        <v/>
      </c>
      <c r="B1670" s="237" t="s">
        <v>32406</v>
      </c>
      <c r="C1670" s="232" t="s">
        <v>25844</v>
      </c>
      <c r="D1670" s="232" t="s">
        <v>25825</v>
      </c>
      <c r="E1670" s="232" t="str">
        <f>CONCATENATE(SUM('Раздел 3'!L124:L124),"=",SUM('Раздел 3'!G124:J124))</f>
        <v>0=0</v>
      </c>
    </row>
    <row r="1671" spans="1:5" ht="42" hidden="1" customHeight="1">
      <c r="A1671" s="231" t="str">
        <f>IF((SUM('Раздел 3'!L125:L125)=SUM('Раздел 3'!G125:J125)),"","Неверно!")</f>
        <v/>
      </c>
      <c r="B1671" s="237" t="s">
        <v>32406</v>
      </c>
      <c r="C1671" s="232" t="s">
        <v>25845</v>
      </c>
      <c r="D1671" s="232" t="s">
        <v>25825</v>
      </c>
      <c r="E1671" s="232" t="str">
        <f>CONCATENATE(SUM('Раздел 3'!L125:L125),"=",SUM('Раздел 3'!G125:J125))</f>
        <v>0=0</v>
      </c>
    </row>
    <row r="1672" spans="1:5" ht="42" hidden="1" customHeight="1">
      <c r="A1672" s="231" t="str">
        <f>IF((SUM('Раздел 3'!L126:L126)=SUM('Раздел 3'!G126:J126)),"","Неверно!")</f>
        <v/>
      </c>
      <c r="B1672" s="237" t="s">
        <v>32406</v>
      </c>
      <c r="C1672" s="232" t="s">
        <v>25846</v>
      </c>
      <c r="D1672" s="232" t="s">
        <v>25825</v>
      </c>
      <c r="E1672" s="232" t="str">
        <f>CONCATENATE(SUM('Раздел 3'!L126:L126),"=",SUM('Раздел 3'!G126:J126))</f>
        <v>0=0</v>
      </c>
    </row>
    <row r="1673" spans="1:5" ht="42" hidden="1" customHeight="1">
      <c r="A1673" s="231" t="str">
        <f>IF((SUM('Раздел 3'!L127:L127)=SUM('Раздел 3'!G127:J127)),"","Неверно!")</f>
        <v/>
      </c>
      <c r="B1673" s="237" t="s">
        <v>32406</v>
      </c>
      <c r="C1673" s="232" t="s">
        <v>25847</v>
      </c>
      <c r="D1673" s="232" t="s">
        <v>25825</v>
      </c>
      <c r="E1673" s="232" t="str">
        <f>CONCATENATE(SUM('Раздел 3'!L127:L127),"=",SUM('Раздел 3'!G127:J127))</f>
        <v>0=0</v>
      </c>
    </row>
    <row r="1674" spans="1:5" ht="42" hidden="1" customHeight="1">
      <c r="A1674" s="231" t="str">
        <f>IF((SUM('Раздел 3'!L20:L20)=SUM('Раздел 3'!G20:J20)),"","Неверно!")</f>
        <v/>
      </c>
      <c r="B1674" s="237" t="s">
        <v>32406</v>
      </c>
      <c r="C1674" s="232" t="s">
        <v>25848</v>
      </c>
      <c r="D1674" s="232" t="s">
        <v>25825</v>
      </c>
      <c r="E1674" s="232" t="str">
        <f>CONCATENATE(SUM('Раздел 3'!L20:L20),"=",SUM('Раздел 3'!G20:J20))</f>
        <v>0=0</v>
      </c>
    </row>
    <row r="1675" spans="1:5" ht="42" hidden="1" customHeight="1">
      <c r="A1675" s="231" t="str">
        <f>IF((SUM('Раздел 3'!L128:L128)=SUM('Раздел 3'!G128:J128)),"","Неверно!")</f>
        <v/>
      </c>
      <c r="B1675" s="237" t="s">
        <v>32406</v>
      </c>
      <c r="C1675" s="232" t="s">
        <v>25849</v>
      </c>
      <c r="D1675" s="232" t="s">
        <v>25825</v>
      </c>
      <c r="E1675" s="232" t="str">
        <f>CONCATENATE(SUM('Раздел 3'!L128:L128),"=",SUM('Раздел 3'!G128:J128))</f>
        <v>0=0</v>
      </c>
    </row>
    <row r="1676" spans="1:5" ht="42" hidden="1" customHeight="1">
      <c r="A1676" s="231" t="str">
        <f>IF((SUM('Раздел 3'!L129:L129)=SUM('Раздел 3'!G129:J129)),"","Неверно!")</f>
        <v/>
      </c>
      <c r="B1676" s="237" t="s">
        <v>32406</v>
      </c>
      <c r="C1676" s="232" t="s">
        <v>25850</v>
      </c>
      <c r="D1676" s="232" t="s">
        <v>25825</v>
      </c>
      <c r="E1676" s="232" t="str">
        <f>CONCATENATE(SUM('Раздел 3'!L129:L129),"=",SUM('Раздел 3'!G129:J129))</f>
        <v>0=0</v>
      </c>
    </row>
    <row r="1677" spans="1:5" ht="42" hidden="1" customHeight="1">
      <c r="A1677" s="231" t="str">
        <f>IF((SUM('Раздел 3'!L130:L130)=SUM('Раздел 3'!G130:J130)),"","Неверно!")</f>
        <v/>
      </c>
      <c r="B1677" s="237" t="s">
        <v>32406</v>
      </c>
      <c r="C1677" s="232" t="s">
        <v>25851</v>
      </c>
      <c r="D1677" s="232" t="s">
        <v>25825</v>
      </c>
      <c r="E1677" s="232" t="str">
        <f>CONCATENATE(SUM('Раздел 3'!L130:L130),"=",SUM('Раздел 3'!G130:J130))</f>
        <v>0=0</v>
      </c>
    </row>
    <row r="1678" spans="1:5" ht="42" hidden="1" customHeight="1">
      <c r="A1678" s="231" t="str">
        <f>IF((SUM('Раздел 3'!L131:L131)=SUM('Раздел 3'!G131:J131)),"","Неверно!")</f>
        <v/>
      </c>
      <c r="B1678" s="237" t="s">
        <v>32406</v>
      </c>
      <c r="C1678" s="232" t="s">
        <v>25852</v>
      </c>
      <c r="D1678" s="232" t="s">
        <v>25825</v>
      </c>
      <c r="E1678" s="232" t="str">
        <f>CONCATENATE(SUM('Раздел 3'!L131:L131),"=",SUM('Раздел 3'!G131:J131))</f>
        <v>0=0</v>
      </c>
    </row>
    <row r="1679" spans="1:5" ht="42" hidden="1" customHeight="1">
      <c r="A1679" s="231" t="str">
        <f>IF((SUM('Раздел 3'!L132:L132)=SUM('Раздел 3'!G132:J132)),"","Неверно!")</f>
        <v/>
      </c>
      <c r="B1679" s="237" t="s">
        <v>32406</v>
      </c>
      <c r="C1679" s="232" t="s">
        <v>25853</v>
      </c>
      <c r="D1679" s="232" t="s">
        <v>25825</v>
      </c>
      <c r="E1679" s="232" t="str">
        <f>CONCATENATE(SUM('Раздел 3'!L132:L132),"=",SUM('Раздел 3'!G132:J132))</f>
        <v>0=0</v>
      </c>
    </row>
    <row r="1680" spans="1:5" ht="42" hidden="1" customHeight="1">
      <c r="A1680" s="231" t="str">
        <f>IF((SUM('Раздел 3'!L133:L133)=SUM('Раздел 3'!G133:J133)),"","Неверно!")</f>
        <v/>
      </c>
      <c r="B1680" s="237" t="s">
        <v>32406</v>
      </c>
      <c r="C1680" s="232" t="s">
        <v>25854</v>
      </c>
      <c r="D1680" s="232" t="s">
        <v>25825</v>
      </c>
      <c r="E1680" s="232" t="str">
        <f>CONCATENATE(SUM('Раздел 3'!L133:L133),"=",SUM('Раздел 3'!G133:J133))</f>
        <v>0=0</v>
      </c>
    </row>
    <row r="1681" spans="1:5" ht="42" hidden="1" customHeight="1">
      <c r="A1681" s="231" t="str">
        <f>IF((SUM('Раздел 3'!L134:L134)=SUM('Раздел 3'!G134:J134)),"","Неверно!")</f>
        <v/>
      </c>
      <c r="B1681" s="237" t="s">
        <v>32406</v>
      </c>
      <c r="C1681" s="232" t="s">
        <v>25855</v>
      </c>
      <c r="D1681" s="232" t="s">
        <v>25825</v>
      </c>
      <c r="E1681" s="232" t="str">
        <f>CONCATENATE(SUM('Раздел 3'!L134:L134),"=",SUM('Раздел 3'!G134:J134))</f>
        <v>0=0</v>
      </c>
    </row>
    <row r="1682" spans="1:5" ht="42" hidden="1" customHeight="1">
      <c r="A1682" s="231" t="str">
        <f>IF((SUM('Раздел 3'!L135:L135)=SUM('Раздел 3'!G135:J135)),"","Неверно!")</f>
        <v/>
      </c>
      <c r="B1682" s="237" t="s">
        <v>32406</v>
      </c>
      <c r="C1682" s="232" t="s">
        <v>25856</v>
      </c>
      <c r="D1682" s="232" t="s">
        <v>25825</v>
      </c>
      <c r="E1682" s="232" t="str">
        <f>CONCATENATE(SUM('Раздел 3'!L135:L135),"=",SUM('Раздел 3'!G135:J135))</f>
        <v>0=0</v>
      </c>
    </row>
    <row r="1683" spans="1:5" ht="42" hidden="1" customHeight="1">
      <c r="A1683" s="231" t="str">
        <f>IF((SUM('Раздел 3'!L136:L136)=SUM('Раздел 3'!G136:J136)),"","Неверно!")</f>
        <v/>
      </c>
      <c r="B1683" s="237" t="s">
        <v>32406</v>
      </c>
      <c r="C1683" s="232" t="s">
        <v>25857</v>
      </c>
      <c r="D1683" s="232" t="s">
        <v>25825</v>
      </c>
      <c r="E1683" s="232" t="str">
        <f>CONCATENATE(SUM('Раздел 3'!L136:L136),"=",SUM('Раздел 3'!G136:J136))</f>
        <v>0=0</v>
      </c>
    </row>
    <row r="1684" spans="1:5" ht="42" hidden="1" customHeight="1">
      <c r="A1684" s="231" t="str">
        <f>IF((SUM('Раздел 3'!L137:L137)=SUM('Раздел 3'!G137:J137)),"","Неверно!")</f>
        <v/>
      </c>
      <c r="B1684" s="237" t="s">
        <v>32406</v>
      </c>
      <c r="C1684" s="232" t="s">
        <v>25858</v>
      </c>
      <c r="D1684" s="232" t="s">
        <v>25825</v>
      </c>
      <c r="E1684" s="232" t="str">
        <f>CONCATENATE(SUM('Раздел 3'!L137:L137),"=",SUM('Раздел 3'!G137:J137))</f>
        <v>0=0</v>
      </c>
    </row>
    <row r="1685" spans="1:5" ht="42" hidden="1" customHeight="1">
      <c r="A1685" s="231" t="str">
        <f>IF((SUM('Раздел 3'!L21:L21)=SUM('Раздел 3'!G21:J21)),"","Неверно!")</f>
        <v/>
      </c>
      <c r="B1685" s="237" t="s">
        <v>32406</v>
      </c>
      <c r="C1685" s="232" t="s">
        <v>25859</v>
      </c>
      <c r="D1685" s="232" t="s">
        <v>25825</v>
      </c>
      <c r="E1685" s="232" t="str">
        <f>CONCATENATE(SUM('Раздел 3'!L21:L21),"=",SUM('Раздел 3'!G21:J21))</f>
        <v>0=0</v>
      </c>
    </row>
    <row r="1686" spans="1:5" ht="42" hidden="1" customHeight="1">
      <c r="A1686" s="231" t="str">
        <f>IF((SUM('Раздел 3'!L138:L138)=SUM('Раздел 3'!G138:J138)),"","Неверно!")</f>
        <v/>
      </c>
      <c r="B1686" s="237" t="s">
        <v>32406</v>
      </c>
      <c r="C1686" s="232" t="s">
        <v>25860</v>
      </c>
      <c r="D1686" s="232" t="s">
        <v>25825</v>
      </c>
      <c r="E1686" s="232" t="str">
        <f>CONCATENATE(SUM('Раздел 3'!L138:L138),"=",SUM('Раздел 3'!G138:J138))</f>
        <v>0=0</v>
      </c>
    </row>
    <row r="1687" spans="1:5" ht="42" hidden="1" customHeight="1">
      <c r="A1687" s="231" t="str">
        <f>IF((SUM('Раздел 3'!L139:L139)=SUM('Раздел 3'!G139:J139)),"","Неверно!")</f>
        <v/>
      </c>
      <c r="B1687" s="237" t="s">
        <v>32406</v>
      </c>
      <c r="C1687" s="232" t="s">
        <v>25861</v>
      </c>
      <c r="D1687" s="232" t="s">
        <v>25825</v>
      </c>
      <c r="E1687" s="232" t="str">
        <f>CONCATENATE(SUM('Раздел 3'!L139:L139),"=",SUM('Раздел 3'!G139:J139))</f>
        <v>0=0</v>
      </c>
    </row>
    <row r="1688" spans="1:5" ht="42" hidden="1" customHeight="1">
      <c r="A1688" s="231" t="str">
        <f>IF((SUM('Раздел 3'!L140:L140)=SUM('Раздел 3'!G140:J140)),"","Неверно!")</f>
        <v/>
      </c>
      <c r="B1688" s="237" t="s">
        <v>32406</v>
      </c>
      <c r="C1688" s="232" t="s">
        <v>25862</v>
      </c>
      <c r="D1688" s="232" t="s">
        <v>25825</v>
      </c>
      <c r="E1688" s="232" t="str">
        <f>CONCATENATE(SUM('Раздел 3'!L140:L140),"=",SUM('Раздел 3'!G140:J140))</f>
        <v>0=0</v>
      </c>
    </row>
    <row r="1689" spans="1:5" ht="42" hidden="1" customHeight="1">
      <c r="A1689" s="231" t="str">
        <f>IF((SUM('Раздел 3'!L141:L141)=SUM('Раздел 3'!G141:J141)),"","Неверно!")</f>
        <v/>
      </c>
      <c r="B1689" s="237" t="s">
        <v>32406</v>
      </c>
      <c r="C1689" s="232" t="s">
        <v>25863</v>
      </c>
      <c r="D1689" s="232" t="s">
        <v>25825</v>
      </c>
      <c r="E1689" s="232" t="str">
        <f>CONCATENATE(SUM('Раздел 3'!L141:L141),"=",SUM('Раздел 3'!G141:J141))</f>
        <v>0=0</v>
      </c>
    </row>
    <row r="1690" spans="1:5" ht="42" hidden="1" customHeight="1">
      <c r="A1690" s="231" t="str">
        <f>IF((SUM('Раздел 3'!L142:L142)=SUM('Раздел 3'!G142:J142)),"","Неверно!")</f>
        <v/>
      </c>
      <c r="B1690" s="237" t="s">
        <v>32406</v>
      </c>
      <c r="C1690" s="232" t="s">
        <v>25864</v>
      </c>
      <c r="D1690" s="232" t="s">
        <v>25825</v>
      </c>
      <c r="E1690" s="232" t="str">
        <f>CONCATENATE(SUM('Раздел 3'!L142:L142),"=",SUM('Раздел 3'!G142:J142))</f>
        <v>0=0</v>
      </c>
    </row>
    <row r="1691" spans="1:5" ht="42" hidden="1" customHeight="1">
      <c r="A1691" s="231" t="str">
        <f>IF((SUM('Раздел 3'!L143:L143)=SUM('Раздел 3'!G143:J143)),"","Неверно!")</f>
        <v/>
      </c>
      <c r="B1691" s="237" t="s">
        <v>32406</v>
      </c>
      <c r="C1691" s="232" t="s">
        <v>25865</v>
      </c>
      <c r="D1691" s="232" t="s">
        <v>25825</v>
      </c>
      <c r="E1691" s="232" t="str">
        <f>CONCATENATE(SUM('Раздел 3'!L143:L143),"=",SUM('Раздел 3'!G143:J143))</f>
        <v>0=0</v>
      </c>
    </row>
    <row r="1692" spans="1:5" ht="42" hidden="1" customHeight="1">
      <c r="A1692" s="231" t="str">
        <f>IF((SUM('Раздел 3'!L144:L144)=SUM('Раздел 3'!G144:J144)),"","Неверно!")</f>
        <v/>
      </c>
      <c r="B1692" s="237" t="s">
        <v>32406</v>
      </c>
      <c r="C1692" s="232" t="s">
        <v>25866</v>
      </c>
      <c r="D1692" s="232" t="s">
        <v>25825</v>
      </c>
      <c r="E1692" s="232" t="str">
        <f>CONCATENATE(SUM('Раздел 3'!L144:L144),"=",SUM('Раздел 3'!G144:J144))</f>
        <v>0=0</v>
      </c>
    </row>
    <row r="1693" spans="1:5" ht="42" hidden="1" customHeight="1">
      <c r="A1693" s="231" t="str">
        <f>IF((SUM('Раздел 3'!L145:L145)=SUM('Раздел 3'!G145:J145)),"","Неверно!")</f>
        <v/>
      </c>
      <c r="B1693" s="237" t="s">
        <v>32406</v>
      </c>
      <c r="C1693" s="232" t="s">
        <v>25867</v>
      </c>
      <c r="D1693" s="232" t="s">
        <v>25825</v>
      </c>
      <c r="E1693" s="232" t="str">
        <f>CONCATENATE(SUM('Раздел 3'!L145:L145),"=",SUM('Раздел 3'!G145:J145))</f>
        <v>0=0</v>
      </c>
    </row>
    <row r="1694" spans="1:5" ht="42" hidden="1" customHeight="1">
      <c r="A1694" s="231" t="str">
        <f>IF((SUM('Раздел 3'!L146:L146)=SUM('Раздел 3'!G146:J146)),"","Неверно!")</f>
        <v/>
      </c>
      <c r="B1694" s="237" t="s">
        <v>32406</v>
      </c>
      <c r="C1694" s="232" t="s">
        <v>25868</v>
      </c>
      <c r="D1694" s="232" t="s">
        <v>25825</v>
      </c>
      <c r="E1694" s="232" t="str">
        <f>CONCATENATE(SUM('Раздел 3'!L146:L146),"=",SUM('Раздел 3'!G146:J146))</f>
        <v>0=0</v>
      </c>
    </row>
    <row r="1695" spans="1:5" ht="42" hidden="1" customHeight="1">
      <c r="A1695" s="231" t="str">
        <f>IF((SUM('Раздел 3'!L147:L147)=SUM('Раздел 3'!G147:J147)),"","Неверно!")</f>
        <v/>
      </c>
      <c r="B1695" s="237" t="s">
        <v>32406</v>
      </c>
      <c r="C1695" s="232" t="s">
        <v>25869</v>
      </c>
      <c r="D1695" s="232" t="s">
        <v>25825</v>
      </c>
      <c r="E1695" s="232" t="str">
        <f>CONCATENATE(SUM('Раздел 3'!L147:L147),"=",SUM('Раздел 3'!G147:J147))</f>
        <v>0=0</v>
      </c>
    </row>
    <row r="1696" spans="1:5" ht="42" hidden="1" customHeight="1">
      <c r="A1696" s="231" t="str">
        <f>IF((SUM('Раздел 3'!L22:L22)=SUM('Раздел 3'!G22:J22)),"","Неверно!")</f>
        <v/>
      </c>
      <c r="B1696" s="237" t="s">
        <v>32406</v>
      </c>
      <c r="C1696" s="232" t="s">
        <v>25870</v>
      </c>
      <c r="D1696" s="232" t="s">
        <v>25825</v>
      </c>
      <c r="E1696" s="232" t="str">
        <f>CONCATENATE(SUM('Раздел 3'!L22:L22),"=",SUM('Раздел 3'!G22:J22))</f>
        <v>0=0</v>
      </c>
    </row>
    <row r="1697" spans="1:5" ht="42" hidden="1" customHeight="1">
      <c r="A1697" s="231" t="str">
        <f>IF((SUM('Раздел 3'!L148:L148)=SUM('Раздел 3'!G148:J148)),"","Неверно!")</f>
        <v/>
      </c>
      <c r="B1697" s="237" t="s">
        <v>32406</v>
      </c>
      <c r="C1697" s="232" t="s">
        <v>25871</v>
      </c>
      <c r="D1697" s="232" t="s">
        <v>25825</v>
      </c>
      <c r="E1697" s="232" t="str">
        <f>CONCATENATE(SUM('Раздел 3'!L148:L148),"=",SUM('Раздел 3'!G148:J148))</f>
        <v>0=0</v>
      </c>
    </row>
    <row r="1698" spans="1:5" ht="42" hidden="1" customHeight="1">
      <c r="A1698" s="231" t="str">
        <f>IF((SUM('Раздел 3'!L149:L149)=SUM('Раздел 3'!G149:J149)),"","Неверно!")</f>
        <v/>
      </c>
      <c r="B1698" s="237" t="s">
        <v>32406</v>
      </c>
      <c r="C1698" s="232" t="s">
        <v>25872</v>
      </c>
      <c r="D1698" s="232" t="s">
        <v>25825</v>
      </c>
      <c r="E1698" s="232" t="str">
        <f>CONCATENATE(SUM('Раздел 3'!L149:L149),"=",SUM('Раздел 3'!G149:J149))</f>
        <v>0=0</v>
      </c>
    </row>
    <row r="1699" spans="1:5" ht="42" hidden="1" customHeight="1">
      <c r="A1699" s="231" t="str">
        <f>IF((SUM('Раздел 3'!L150:L150)=SUM('Раздел 3'!G150:J150)),"","Неверно!")</f>
        <v/>
      </c>
      <c r="B1699" s="237" t="s">
        <v>32406</v>
      </c>
      <c r="C1699" s="232" t="s">
        <v>25873</v>
      </c>
      <c r="D1699" s="232" t="s">
        <v>25825</v>
      </c>
      <c r="E1699" s="232" t="str">
        <f>CONCATENATE(SUM('Раздел 3'!L150:L150),"=",SUM('Раздел 3'!G150:J150))</f>
        <v>0=0</v>
      </c>
    </row>
    <row r="1700" spans="1:5" ht="42" hidden="1" customHeight="1">
      <c r="A1700" s="231" t="str">
        <f>IF((SUM('Раздел 3'!L151:L151)=SUM('Раздел 3'!G151:J151)),"","Неверно!")</f>
        <v/>
      </c>
      <c r="B1700" s="237" t="s">
        <v>32406</v>
      </c>
      <c r="C1700" s="232" t="s">
        <v>25874</v>
      </c>
      <c r="D1700" s="232" t="s">
        <v>25825</v>
      </c>
      <c r="E1700" s="232" t="str">
        <f>CONCATENATE(SUM('Раздел 3'!L151:L151),"=",SUM('Раздел 3'!G151:J151))</f>
        <v>0=0</v>
      </c>
    </row>
    <row r="1701" spans="1:5" ht="42" hidden="1" customHeight="1">
      <c r="A1701" s="231" t="str">
        <f>IF((SUM('Раздел 3'!L152:L152)=SUM('Раздел 3'!G152:J152)),"","Неверно!")</f>
        <v/>
      </c>
      <c r="B1701" s="237" t="s">
        <v>32406</v>
      </c>
      <c r="C1701" s="232" t="s">
        <v>25875</v>
      </c>
      <c r="D1701" s="232" t="s">
        <v>25825</v>
      </c>
      <c r="E1701" s="232" t="str">
        <f>CONCATENATE(SUM('Раздел 3'!L152:L152),"=",SUM('Раздел 3'!G152:J152))</f>
        <v>0=0</v>
      </c>
    </row>
    <row r="1702" spans="1:5" ht="42" hidden="1" customHeight="1">
      <c r="A1702" s="231" t="str">
        <f>IF((SUM('Раздел 3'!L153:L153)=SUM('Раздел 3'!G153:J153)),"","Неверно!")</f>
        <v/>
      </c>
      <c r="B1702" s="237" t="s">
        <v>32406</v>
      </c>
      <c r="C1702" s="232" t="s">
        <v>25876</v>
      </c>
      <c r="D1702" s="232" t="s">
        <v>25825</v>
      </c>
      <c r="E1702" s="232" t="str">
        <f>CONCATENATE(SUM('Раздел 3'!L153:L153),"=",SUM('Раздел 3'!G153:J153))</f>
        <v>0=0</v>
      </c>
    </row>
    <row r="1703" spans="1:5" ht="42" hidden="1" customHeight="1">
      <c r="A1703" s="231" t="str">
        <f>IF((SUM('Раздел 3'!L154:L154)=SUM('Раздел 3'!G154:J154)),"","Неверно!")</f>
        <v/>
      </c>
      <c r="B1703" s="237" t="s">
        <v>32406</v>
      </c>
      <c r="C1703" s="232" t="s">
        <v>25877</v>
      </c>
      <c r="D1703" s="232" t="s">
        <v>25825</v>
      </c>
      <c r="E1703" s="232" t="str">
        <f>CONCATENATE(SUM('Раздел 3'!L154:L154),"=",SUM('Раздел 3'!G154:J154))</f>
        <v>0=0</v>
      </c>
    </row>
    <row r="1704" spans="1:5" ht="42" hidden="1" customHeight="1">
      <c r="A1704" s="231" t="str">
        <f>IF((SUM('Раздел 3'!L155:L155)=SUM('Раздел 3'!G155:J155)),"","Неверно!")</f>
        <v/>
      </c>
      <c r="B1704" s="237" t="s">
        <v>32406</v>
      </c>
      <c r="C1704" s="232" t="s">
        <v>25878</v>
      </c>
      <c r="D1704" s="232" t="s">
        <v>25825</v>
      </c>
      <c r="E1704" s="232" t="str">
        <f>CONCATENATE(SUM('Раздел 3'!L155:L155),"=",SUM('Раздел 3'!G155:J155))</f>
        <v>0=0</v>
      </c>
    </row>
    <row r="1705" spans="1:5" ht="42" hidden="1" customHeight="1">
      <c r="A1705" s="231" t="str">
        <f>IF((SUM('Раздел 3'!L156:L156)=SUM('Раздел 3'!G156:J156)),"","Неверно!")</f>
        <v/>
      </c>
      <c r="B1705" s="237" t="s">
        <v>32406</v>
      </c>
      <c r="C1705" s="232" t="s">
        <v>25879</v>
      </c>
      <c r="D1705" s="232" t="s">
        <v>25825</v>
      </c>
      <c r="E1705" s="232" t="str">
        <f>CONCATENATE(SUM('Раздел 3'!L156:L156),"=",SUM('Раздел 3'!G156:J156))</f>
        <v>0=0</v>
      </c>
    </row>
    <row r="1706" spans="1:5" ht="42" hidden="1" customHeight="1">
      <c r="A1706" s="231" t="str">
        <f>IF((SUM('Раздел 3'!L157:L157)=SUM('Раздел 3'!G157:J157)),"","Неверно!")</f>
        <v/>
      </c>
      <c r="B1706" s="237" t="s">
        <v>32406</v>
      </c>
      <c r="C1706" s="232" t="s">
        <v>25880</v>
      </c>
      <c r="D1706" s="232" t="s">
        <v>25825</v>
      </c>
      <c r="E1706" s="232" t="str">
        <f>CONCATENATE(SUM('Раздел 3'!L157:L157),"=",SUM('Раздел 3'!G157:J157))</f>
        <v>0=0</v>
      </c>
    </row>
    <row r="1707" spans="1:5" ht="42" hidden="1" customHeight="1">
      <c r="A1707" s="231" t="str">
        <f>IF((SUM('Раздел 3'!L23:L23)=SUM('Раздел 3'!G23:J23)),"","Неверно!")</f>
        <v/>
      </c>
      <c r="B1707" s="237" t="s">
        <v>32406</v>
      </c>
      <c r="C1707" s="232" t="s">
        <v>25881</v>
      </c>
      <c r="D1707" s="232" t="s">
        <v>25825</v>
      </c>
      <c r="E1707" s="232" t="str">
        <f>CONCATENATE(SUM('Раздел 3'!L23:L23),"=",SUM('Раздел 3'!G23:J23))</f>
        <v>0=0</v>
      </c>
    </row>
    <row r="1708" spans="1:5" ht="42" hidden="1" customHeight="1">
      <c r="A1708" s="231" t="str">
        <f>IF((SUM('Раздел 3'!L158:L158)=SUM('Раздел 3'!G158:J158)),"","Неверно!")</f>
        <v/>
      </c>
      <c r="B1708" s="237" t="s">
        <v>32406</v>
      </c>
      <c r="C1708" s="232" t="s">
        <v>25882</v>
      </c>
      <c r="D1708" s="232" t="s">
        <v>25825</v>
      </c>
      <c r="E1708" s="232" t="str">
        <f>CONCATENATE(SUM('Раздел 3'!L158:L158),"=",SUM('Раздел 3'!G158:J158))</f>
        <v>0=0</v>
      </c>
    </row>
    <row r="1709" spans="1:5" ht="42" hidden="1" customHeight="1">
      <c r="A1709" s="231" t="str">
        <f>IF((SUM('Раздел 3'!L159:L159)=SUM('Раздел 3'!G159:J159)),"","Неверно!")</f>
        <v/>
      </c>
      <c r="B1709" s="237" t="s">
        <v>32406</v>
      </c>
      <c r="C1709" s="232" t="s">
        <v>25883</v>
      </c>
      <c r="D1709" s="232" t="s">
        <v>25825</v>
      </c>
      <c r="E1709" s="232" t="str">
        <f>CONCATENATE(SUM('Раздел 3'!L159:L159),"=",SUM('Раздел 3'!G159:J159))</f>
        <v>0=0</v>
      </c>
    </row>
    <row r="1710" spans="1:5" ht="42" hidden="1" customHeight="1">
      <c r="A1710" s="231" t="str">
        <f>IF((SUM('Раздел 3'!L160:L160)=SUM('Раздел 3'!G160:J160)),"","Неверно!")</f>
        <v/>
      </c>
      <c r="B1710" s="237" t="s">
        <v>32406</v>
      </c>
      <c r="C1710" s="232" t="s">
        <v>25884</v>
      </c>
      <c r="D1710" s="232" t="s">
        <v>25825</v>
      </c>
      <c r="E1710" s="232" t="str">
        <f>CONCATENATE(SUM('Раздел 3'!L160:L160),"=",SUM('Раздел 3'!G160:J160))</f>
        <v>0=0</v>
      </c>
    </row>
    <row r="1711" spans="1:5" ht="42" hidden="1" customHeight="1">
      <c r="A1711" s="231" t="str">
        <f>IF((SUM('Раздел 3'!L161:L161)=SUM('Раздел 3'!G161:J161)),"","Неверно!")</f>
        <v/>
      </c>
      <c r="B1711" s="237" t="s">
        <v>32406</v>
      </c>
      <c r="C1711" s="232" t="s">
        <v>25885</v>
      </c>
      <c r="D1711" s="232" t="s">
        <v>25825</v>
      </c>
      <c r="E1711" s="232" t="str">
        <f>CONCATENATE(SUM('Раздел 3'!L161:L161),"=",SUM('Раздел 3'!G161:J161))</f>
        <v>0=0</v>
      </c>
    </row>
    <row r="1712" spans="1:5" ht="42" hidden="1" customHeight="1">
      <c r="A1712" s="231" t="str">
        <f>IF((SUM('Раздел 3'!L162:L162)=SUM('Раздел 3'!G162:J162)),"","Неверно!")</f>
        <v/>
      </c>
      <c r="B1712" s="237" t="s">
        <v>32406</v>
      </c>
      <c r="C1712" s="232" t="s">
        <v>25886</v>
      </c>
      <c r="D1712" s="232" t="s">
        <v>25825</v>
      </c>
      <c r="E1712" s="232" t="str">
        <f>CONCATENATE(SUM('Раздел 3'!L162:L162),"=",SUM('Раздел 3'!G162:J162))</f>
        <v>0=0</v>
      </c>
    </row>
    <row r="1713" spans="1:5" ht="42" hidden="1" customHeight="1">
      <c r="A1713" s="231" t="str">
        <f>IF((SUM('Раздел 3'!L163:L163)=SUM('Раздел 3'!G163:J163)),"","Неверно!")</f>
        <v/>
      </c>
      <c r="B1713" s="237" t="s">
        <v>32406</v>
      </c>
      <c r="C1713" s="232" t="s">
        <v>25887</v>
      </c>
      <c r="D1713" s="232" t="s">
        <v>25825</v>
      </c>
      <c r="E1713" s="232" t="str">
        <f>CONCATENATE(SUM('Раздел 3'!L163:L163),"=",SUM('Раздел 3'!G163:J163))</f>
        <v>0=0</v>
      </c>
    </row>
    <row r="1714" spans="1:5" ht="42" hidden="1" customHeight="1">
      <c r="A1714" s="231" t="str">
        <f>IF((SUM('Раздел 3'!L164:L164)=SUM('Раздел 3'!G164:J164)),"","Неверно!")</f>
        <v/>
      </c>
      <c r="B1714" s="237" t="s">
        <v>32406</v>
      </c>
      <c r="C1714" s="232" t="s">
        <v>25888</v>
      </c>
      <c r="D1714" s="232" t="s">
        <v>25825</v>
      </c>
      <c r="E1714" s="232" t="str">
        <f>CONCATENATE(SUM('Раздел 3'!L164:L164),"=",SUM('Раздел 3'!G164:J164))</f>
        <v>0=0</v>
      </c>
    </row>
    <row r="1715" spans="1:5" ht="42" hidden="1" customHeight="1">
      <c r="A1715" s="231" t="str">
        <f>IF((SUM('Раздел 3'!L165:L165)=SUM('Раздел 3'!G165:J165)),"","Неверно!")</f>
        <v/>
      </c>
      <c r="B1715" s="237" t="s">
        <v>32406</v>
      </c>
      <c r="C1715" s="232" t="s">
        <v>25889</v>
      </c>
      <c r="D1715" s="232" t="s">
        <v>25825</v>
      </c>
      <c r="E1715" s="232" t="str">
        <f>CONCATENATE(SUM('Раздел 3'!L165:L165),"=",SUM('Раздел 3'!G165:J165))</f>
        <v>0=0</v>
      </c>
    </row>
    <row r="1716" spans="1:5" ht="42" hidden="1" customHeight="1">
      <c r="A1716" s="231" t="str">
        <f>IF((SUM('Раздел 3'!L166:L166)=SUM('Раздел 3'!G166:J166)),"","Неверно!")</f>
        <v/>
      </c>
      <c r="B1716" s="237" t="s">
        <v>32406</v>
      </c>
      <c r="C1716" s="232" t="s">
        <v>25890</v>
      </c>
      <c r="D1716" s="232" t="s">
        <v>25825</v>
      </c>
      <c r="E1716" s="232" t="str">
        <f>CONCATENATE(SUM('Раздел 3'!L166:L166),"=",SUM('Раздел 3'!G166:J166))</f>
        <v>0=0</v>
      </c>
    </row>
    <row r="1717" spans="1:5" ht="42" hidden="1" customHeight="1">
      <c r="A1717" s="231" t="str">
        <f>IF((SUM('Раздел 3'!L167:L167)=SUM('Раздел 3'!G167:J167)),"","Неверно!")</f>
        <v/>
      </c>
      <c r="B1717" s="237" t="s">
        <v>32406</v>
      </c>
      <c r="C1717" s="232" t="s">
        <v>25891</v>
      </c>
      <c r="D1717" s="232" t="s">
        <v>25825</v>
      </c>
      <c r="E1717" s="232" t="str">
        <f>CONCATENATE(SUM('Раздел 3'!L167:L167),"=",SUM('Раздел 3'!G167:J167))</f>
        <v>0=0</v>
      </c>
    </row>
    <row r="1718" spans="1:5" ht="42" hidden="1" customHeight="1">
      <c r="A1718" s="231" t="str">
        <f>IF((SUM('Раздел 3'!L24:L24)=SUM('Раздел 3'!G24:J24)),"","Неверно!")</f>
        <v/>
      </c>
      <c r="B1718" s="237" t="s">
        <v>32406</v>
      </c>
      <c r="C1718" s="232" t="s">
        <v>25892</v>
      </c>
      <c r="D1718" s="232" t="s">
        <v>25825</v>
      </c>
      <c r="E1718" s="232" t="str">
        <f>CONCATENATE(SUM('Раздел 3'!L24:L24),"=",SUM('Раздел 3'!G24:J24))</f>
        <v>0=0</v>
      </c>
    </row>
    <row r="1719" spans="1:5" ht="42" hidden="1" customHeight="1">
      <c r="A1719" s="231" t="str">
        <f>IF((SUM('Раздел 3'!L168:L168)=SUM('Раздел 3'!G168:J168)),"","Неверно!")</f>
        <v/>
      </c>
      <c r="B1719" s="237" t="s">
        <v>32406</v>
      </c>
      <c r="C1719" s="232" t="s">
        <v>25893</v>
      </c>
      <c r="D1719" s="232" t="s">
        <v>25825</v>
      </c>
      <c r="E1719" s="232" t="str">
        <f>CONCATENATE(SUM('Раздел 3'!L168:L168),"=",SUM('Раздел 3'!G168:J168))</f>
        <v>0=0</v>
      </c>
    </row>
    <row r="1720" spans="1:5" ht="42" hidden="1" customHeight="1">
      <c r="A1720" s="231" t="str">
        <f>IF((SUM('Раздел 3'!L169:L169)=SUM('Раздел 3'!G169:J169)),"","Неверно!")</f>
        <v/>
      </c>
      <c r="B1720" s="237" t="s">
        <v>32406</v>
      </c>
      <c r="C1720" s="232" t="s">
        <v>25894</v>
      </c>
      <c r="D1720" s="232" t="s">
        <v>25825</v>
      </c>
      <c r="E1720" s="232" t="str">
        <f>CONCATENATE(SUM('Раздел 3'!L169:L169),"=",SUM('Раздел 3'!G169:J169))</f>
        <v>0=0</v>
      </c>
    </row>
    <row r="1721" spans="1:5" ht="42" hidden="1" customHeight="1">
      <c r="A1721" s="231" t="str">
        <f>IF((SUM('Раздел 3'!L170:L170)=SUM('Раздел 3'!G170:J170)),"","Неверно!")</f>
        <v/>
      </c>
      <c r="B1721" s="237" t="s">
        <v>32406</v>
      </c>
      <c r="C1721" s="232" t="s">
        <v>25895</v>
      </c>
      <c r="D1721" s="232" t="s">
        <v>25825</v>
      </c>
      <c r="E1721" s="232" t="str">
        <f>CONCATENATE(SUM('Раздел 3'!L170:L170),"=",SUM('Раздел 3'!G170:J170))</f>
        <v>0=0</v>
      </c>
    </row>
    <row r="1722" spans="1:5" ht="42" hidden="1" customHeight="1">
      <c r="A1722" s="231" t="str">
        <f>IF((SUM('Раздел 3'!L171:L171)=SUM('Раздел 3'!G171:J171)),"","Неверно!")</f>
        <v/>
      </c>
      <c r="B1722" s="237" t="s">
        <v>32406</v>
      </c>
      <c r="C1722" s="232" t="s">
        <v>25896</v>
      </c>
      <c r="D1722" s="232" t="s">
        <v>25825</v>
      </c>
      <c r="E1722" s="232" t="str">
        <f>CONCATENATE(SUM('Раздел 3'!L171:L171),"=",SUM('Раздел 3'!G171:J171))</f>
        <v>0=0</v>
      </c>
    </row>
    <row r="1723" spans="1:5" ht="42" hidden="1" customHeight="1">
      <c r="A1723" s="231" t="str">
        <f>IF((SUM('Раздел 3'!L172:L172)=SUM('Раздел 3'!G172:J172)),"","Неверно!")</f>
        <v/>
      </c>
      <c r="B1723" s="237" t="s">
        <v>32406</v>
      </c>
      <c r="C1723" s="232" t="s">
        <v>25897</v>
      </c>
      <c r="D1723" s="232" t="s">
        <v>25825</v>
      </c>
      <c r="E1723" s="232" t="str">
        <f>CONCATENATE(SUM('Раздел 3'!L172:L172),"=",SUM('Раздел 3'!G172:J172))</f>
        <v>0=0</v>
      </c>
    </row>
    <row r="1724" spans="1:5" ht="42" hidden="1" customHeight="1">
      <c r="A1724" s="231" t="str">
        <f>IF((SUM('Раздел 3'!L173:L173)=SUM('Раздел 3'!G173:J173)),"","Неверно!")</f>
        <v/>
      </c>
      <c r="B1724" s="237" t="s">
        <v>32406</v>
      </c>
      <c r="C1724" s="232" t="s">
        <v>25898</v>
      </c>
      <c r="D1724" s="232" t="s">
        <v>25825</v>
      </c>
      <c r="E1724" s="232" t="str">
        <f>CONCATENATE(SUM('Раздел 3'!L173:L173),"=",SUM('Раздел 3'!G173:J173))</f>
        <v>0=0</v>
      </c>
    </row>
    <row r="1725" spans="1:5" ht="42" hidden="1" customHeight="1">
      <c r="A1725" s="231" t="str">
        <f>IF((SUM('Раздел 3'!L174:L174)=SUM('Раздел 3'!G174:J174)),"","Неверно!")</f>
        <v/>
      </c>
      <c r="B1725" s="237" t="s">
        <v>32406</v>
      </c>
      <c r="C1725" s="232" t="s">
        <v>25899</v>
      </c>
      <c r="D1725" s="232" t="s">
        <v>25825</v>
      </c>
      <c r="E1725" s="232" t="str">
        <f>CONCATENATE(SUM('Раздел 3'!L174:L174),"=",SUM('Раздел 3'!G174:J174))</f>
        <v>0=0</v>
      </c>
    </row>
    <row r="1726" spans="1:5" ht="42" hidden="1" customHeight="1">
      <c r="A1726" s="231" t="str">
        <f>IF((SUM('Раздел 3'!L175:L175)=SUM('Раздел 3'!G175:J175)),"","Неверно!")</f>
        <v/>
      </c>
      <c r="B1726" s="237" t="s">
        <v>32406</v>
      </c>
      <c r="C1726" s="232" t="s">
        <v>25900</v>
      </c>
      <c r="D1726" s="232" t="s">
        <v>25825</v>
      </c>
      <c r="E1726" s="232" t="str">
        <f>CONCATENATE(SUM('Раздел 3'!L175:L175),"=",SUM('Раздел 3'!G175:J175))</f>
        <v>0=0</v>
      </c>
    </row>
    <row r="1727" spans="1:5" ht="42" hidden="1" customHeight="1">
      <c r="A1727" s="231" t="str">
        <f>IF((SUM('Раздел 3'!L176:L176)=SUM('Раздел 3'!G176:J176)),"","Неверно!")</f>
        <v/>
      </c>
      <c r="B1727" s="237" t="s">
        <v>32406</v>
      </c>
      <c r="C1727" s="232" t="s">
        <v>25901</v>
      </c>
      <c r="D1727" s="232" t="s">
        <v>25825</v>
      </c>
      <c r="E1727" s="232" t="str">
        <f>CONCATENATE(SUM('Раздел 3'!L176:L176),"=",SUM('Раздел 3'!G176:J176))</f>
        <v>0=0</v>
      </c>
    </row>
    <row r="1728" spans="1:5" ht="42" hidden="1" customHeight="1">
      <c r="A1728" s="231" t="str">
        <f>IF((SUM('Раздел 3'!L177:L177)=SUM('Раздел 3'!G177:J177)),"","Неверно!")</f>
        <v/>
      </c>
      <c r="B1728" s="237" t="s">
        <v>32406</v>
      </c>
      <c r="C1728" s="232" t="s">
        <v>25902</v>
      </c>
      <c r="D1728" s="232" t="s">
        <v>25825</v>
      </c>
      <c r="E1728" s="232" t="str">
        <f>CONCATENATE(SUM('Раздел 3'!L177:L177),"=",SUM('Раздел 3'!G177:J177))</f>
        <v>0=0</v>
      </c>
    </row>
    <row r="1729" spans="1:5" ht="42" hidden="1" customHeight="1">
      <c r="A1729" s="231" t="str">
        <f>IF((SUM('Раздел 3'!L25:L25)=SUM('Раздел 3'!G25:J25)),"","Неверно!")</f>
        <v/>
      </c>
      <c r="B1729" s="237" t="s">
        <v>32406</v>
      </c>
      <c r="C1729" s="232" t="s">
        <v>25903</v>
      </c>
      <c r="D1729" s="232" t="s">
        <v>25825</v>
      </c>
      <c r="E1729" s="232" t="str">
        <f>CONCATENATE(SUM('Раздел 3'!L25:L25),"=",SUM('Раздел 3'!G25:J25))</f>
        <v>0=0</v>
      </c>
    </row>
    <row r="1730" spans="1:5" ht="42" hidden="1" customHeight="1">
      <c r="A1730" s="231" t="str">
        <f>IF((SUM('Раздел 3'!L178:L178)=SUM('Раздел 3'!G178:J178)),"","Неверно!")</f>
        <v/>
      </c>
      <c r="B1730" s="237" t="s">
        <v>32406</v>
      </c>
      <c r="C1730" s="232" t="s">
        <v>25904</v>
      </c>
      <c r="D1730" s="232" t="s">
        <v>25825</v>
      </c>
      <c r="E1730" s="232" t="str">
        <f>CONCATENATE(SUM('Раздел 3'!L178:L178),"=",SUM('Раздел 3'!G178:J178))</f>
        <v>0=0</v>
      </c>
    </row>
    <row r="1731" spans="1:5" ht="42" hidden="1" customHeight="1">
      <c r="A1731" s="231" t="str">
        <f>IF((SUM('Раздел 3'!L179:L179)=SUM('Раздел 3'!G179:J179)),"","Неверно!")</f>
        <v/>
      </c>
      <c r="B1731" s="237" t="s">
        <v>32406</v>
      </c>
      <c r="C1731" s="232" t="s">
        <v>25905</v>
      </c>
      <c r="D1731" s="232" t="s">
        <v>25825</v>
      </c>
      <c r="E1731" s="232" t="str">
        <f>CONCATENATE(SUM('Раздел 3'!L179:L179),"=",SUM('Раздел 3'!G179:J179))</f>
        <v>0=0</v>
      </c>
    </row>
    <row r="1732" spans="1:5" ht="42" hidden="1" customHeight="1">
      <c r="A1732" s="231" t="str">
        <f>IF((SUM('Раздел 3'!L180:L180)=SUM('Раздел 3'!G180:J180)),"","Неверно!")</f>
        <v/>
      </c>
      <c r="B1732" s="237" t="s">
        <v>32406</v>
      </c>
      <c r="C1732" s="232" t="s">
        <v>25906</v>
      </c>
      <c r="D1732" s="232" t="s">
        <v>25825</v>
      </c>
      <c r="E1732" s="232" t="str">
        <f>CONCATENATE(SUM('Раздел 3'!L180:L180),"=",SUM('Раздел 3'!G180:J180))</f>
        <v>0=0</v>
      </c>
    </row>
    <row r="1733" spans="1:5" ht="42" hidden="1" customHeight="1">
      <c r="A1733" s="231" t="str">
        <f>IF((SUM('Раздел 3'!L181:L181)=SUM('Раздел 3'!G181:J181)),"","Неверно!")</f>
        <v/>
      </c>
      <c r="B1733" s="237" t="s">
        <v>32406</v>
      </c>
      <c r="C1733" s="232" t="s">
        <v>25907</v>
      </c>
      <c r="D1733" s="232" t="s">
        <v>25825</v>
      </c>
      <c r="E1733" s="232" t="str">
        <f>CONCATENATE(SUM('Раздел 3'!L181:L181),"=",SUM('Раздел 3'!G181:J181))</f>
        <v>0=0</v>
      </c>
    </row>
    <row r="1734" spans="1:5" ht="42" hidden="1" customHeight="1">
      <c r="A1734" s="231" t="str">
        <f>IF((SUM('Раздел 3'!L182:L182)=SUM('Раздел 3'!G182:J182)),"","Неверно!")</f>
        <v/>
      </c>
      <c r="B1734" s="237" t="s">
        <v>32406</v>
      </c>
      <c r="C1734" s="232" t="s">
        <v>25908</v>
      </c>
      <c r="D1734" s="232" t="s">
        <v>25825</v>
      </c>
      <c r="E1734" s="232" t="str">
        <f>CONCATENATE(SUM('Раздел 3'!L182:L182),"=",SUM('Раздел 3'!G182:J182))</f>
        <v>0=0</v>
      </c>
    </row>
    <row r="1735" spans="1:5" ht="42" hidden="1" customHeight="1">
      <c r="A1735" s="231" t="str">
        <f>IF((SUM('Раздел 3'!L183:L183)=SUM('Раздел 3'!G183:J183)),"","Неверно!")</f>
        <v/>
      </c>
      <c r="B1735" s="237" t="s">
        <v>32406</v>
      </c>
      <c r="C1735" s="232" t="s">
        <v>25909</v>
      </c>
      <c r="D1735" s="232" t="s">
        <v>25825</v>
      </c>
      <c r="E1735" s="232" t="str">
        <f>CONCATENATE(SUM('Раздел 3'!L183:L183),"=",SUM('Раздел 3'!G183:J183))</f>
        <v>0=0</v>
      </c>
    </row>
    <row r="1736" spans="1:5" ht="42" hidden="1" customHeight="1">
      <c r="A1736" s="231" t="str">
        <f>IF((SUM('Раздел 3'!L184:L184)=SUM('Раздел 3'!G184:J184)),"","Неверно!")</f>
        <v/>
      </c>
      <c r="B1736" s="237" t="s">
        <v>32406</v>
      </c>
      <c r="C1736" s="232" t="s">
        <v>25910</v>
      </c>
      <c r="D1736" s="232" t="s">
        <v>25825</v>
      </c>
      <c r="E1736" s="232" t="str">
        <f>CONCATENATE(SUM('Раздел 3'!L184:L184),"=",SUM('Раздел 3'!G184:J184))</f>
        <v>0=0</v>
      </c>
    </row>
    <row r="1737" spans="1:5" ht="42" hidden="1" customHeight="1">
      <c r="A1737" s="231" t="str">
        <f>IF((SUM('Раздел 3'!L185:L185)=SUM('Раздел 3'!G185:J185)),"","Неверно!")</f>
        <v/>
      </c>
      <c r="B1737" s="237" t="s">
        <v>32406</v>
      </c>
      <c r="C1737" s="232" t="s">
        <v>25911</v>
      </c>
      <c r="D1737" s="232" t="s">
        <v>25825</v>
      </c>
      <c r="E1737" s="232" t="str">
        <f>CONCATENATE(SUM('Раздел 3'!L185:L185),"=",SUM('Раздел 3'!G185:J185))</f>
        <v>0=0</v>
      </c>
    </row>
    <row r="1738" spans="1:5" ht="42" hidden="1" customHeight="1">
      <c r="A1738" s="231" t="str">
        <f>IF((SUM('Раздел 3'!L186:L186)=SUM('Раздел 3'!G186:J186)),"","Неверно!")</f>
        <v/>
      </c>
      <c r="B1738" s="237" t="s">
        <v>32406</v>
      </c>
      <c r="C1738" s="232" t="s">
        <v>25912</v>
      </c>
      <c r="D1738" s="232" t="s">
        <v>25825</v>
      </c>
      <c r="E1738" s="232" t="str">
        <f>CONCATENATE(SUM('Раздел 3'!L186:L186),"=",SUM('Раздел 3'!G186:J186))</f>
        <v>0=0</v>
      </c>
    </row>
    <row r="1739" spans="1:5" ht="42" hidden="1" customHeight="1">
      <c r="A1739" s="231" t="str">
        <f>IF((SUM('Раздел 3'!L187:L187)=SUM('Раздел 3'!G187:J187)),"","Неверно!")</f>
        <v/>
      </c>
      <c r="B1739" s="237" t="s">
        <v>32406</v>
      </c>
      <c r="C1739" s="232" t="s">
        <v>25913</v>
      </c>
      <c r="D1739" s="232" t="s">
        <v>25825</v>
      </c>
      <c r="E1739" s="232" t="str">
        <f>CONCATENATE(SUM('Раздел 3'!L187:L187),"=",SUM('Раздел 3'!G187:J187))</f>
        <v>0=0</v>
      </c>
    </row>
    <row r="1740" spans="1:5" ht="42" hidden="1" customHeight="1">
      <c r="A1740" s="231" t="str">
        <f>IF((SUM('Раздел 3'!L26:L26)=SUM('Раздел 3'!G26:J26)),"","Неверно!")</f>
        <v/>
      </c>
      <c r="B1740" s="237" t="s">
        <v>32406</v>
      </c>
      <c r="C1740" s="232" t="s">
        <v>25914</v>
      </c>
      <c r="D1740" s="232" t="s">
        <v>25825</v>
      </c>
      <c r="E1740" s="232" t="str">
        <f>CONCATENATE(SUM('Раздел 3'!L26:L26),"=",SUM('Раздел 3'!G26:J26))</f>
        <v>0=0</v>
      </c>
    </row>
    <row r="1741" spans="1:5" ht="42" hidden="1" customHeight="1">
      <c r="A1741" s="231" t="str">
        <f>IF((SUM('Раздел 3'!L188:L188)=SUM('Раздел 3'!G188:J188)),"","Неверно!")</f>
        <v/>
      </c>
      <c r="B1741" s="237" t="s">
        <v>32406</v>
      </c>
      <c r="C1741" s="232" t="s">
        <v>25915</v>
      </c>
      <c r="D1741" s="232" t="s">
        <v>25825</v>
      </c>
      <c r="E1741" s="232" t="str">
        <f>CONCATENATE(SUM('Раздел 3'!L188:L188),"=",SUM('Раздел 3'!G188:J188))</f>
        <v>0=0</v>
      </c>
    </row>
    <row r="1742" spans="1:5" ht="42" hidden="1" customHeight="1">
      <c r="A1742" s="231" t="str">
        <f>IF((SUM('Раздел 3'!L189:L189)=SUM('Раздел 3'!G189:J189)),"","Неверно!")</f>
        <v/>
      </c>
      <c r="B1742" s="237" t="s">
        <v>32406</v>
      </c>
      <c r="C1742" s="232" t="s">
        <v>25916</v>
      </c>
      <c r="D1742" s="232" t="s">
        <v>25825</v>
      </c>
      <c r="E1742" s="232" t="str">
        <f>CONCATENATE(SUM('Раздел 3'!L189:L189),"=",SUM('Раздел 3'!G189:J189))</f>
        <v>0=0</v>
      </c>
    </row>
    <row r="1743" spans="1:5" ht="42" hidden="1" customHeight="1">
      <c r="A1743" s="231" t="str">
        <f>IF((SUM('Раздел 3'!L190:L190)=SUM('Раздел 3'!G190:J190)),"","Неверно!")</f>
        <v/>
      </c>
      <c r="B1743" s="237" t="s">
        <v>32406</v>
      </c>
      <c r="C1743" s="232" t="s">
        <v>25917</v>
      </c>
      <c r="D1743" s="232" t="s">
        <v>25825</v>
      </c>
      <c r="E1743" s="232" t="str">
        <f>CONCATENATE(SUM('Раздел 3'!L190:L190),"=",SUM('Раздел 3'!G190:J190))</f>
        <v>0=0</v>
      </c>
    </row>
    <row r="1744" spans="1:5" ht="42" hidden="1" customHeight="1">
      <c r="A1744" s="231" t="str">
        <f>IF((SUM('Раздел 3'!L191:L191)=SUM('Раздел 3'!G191:J191)),"","Неверно!")</f>
        <v/>
      </c>
      <c r="B1744" s="237" t="s">
        <v>32406</v>
      </c>
      <c r="C1744" s="232" t="s">
        <v>25918</v>
      </c>
      <c r="D1744" s="232" t="s">
        <v>25825</v>
      </c>
      <c r="E1744" s="232" t="str">
        <f>CONCATENATE(SUM('Раздел 3'!L191:L191),"=",SUM('Раздел 3'!G191:J191))</f>
        <v>0=0</v>
      </c>
    </row>
    <row r="1745" spans="1:5" ht="42" hidden="1" customHeight="1">
      <c r="A1745" s="231" t="str">
        <f>IF((SUM('Раздел 3'!L192:L192)=SUM('Раздел 3'!G192:J192)),"","Неверно!")</f>
        <v/>
      </c>
      <c r="B1745" s="237" t="s">
        <v>32406</v>
      </c>
      <c r="C1745" s="232" t="s">
        <v>25919</v>
      </c>
      <c r="D1745" s="232" t="s">
        <v>25825</v>
      </c>
      <c r="E1745" s="232" t="str">
        <f>CONCATENATE(SUM('Раздел 3'!L192:L192),"=",SUM('Раздел 3'!G192:J192))</f>
        <v>0=0</v>
      </c>
    </row>
    <row r="1746" spans="1:5" ht="42" hidden="1" customHeight="1">
      <c r="A1746" s="231" t="str">
        <f>IF((SUM('Раздел 3'!L193:L193)=SUM('Раздел 3'!G193:J193)),"","Неверно!")</f>
        <v/>
      </c>
      <c r="B1746" s="237" t="s">
        <v>32406</v>
      </c>
      <c r="C1746" s="232" t="s">
        <v>25920</v>
      </c>
      <c r="D1746" s="232" t="s">
        <v>25825</v>
      </c>
      <c r="E1746" s="232" t="str">
        <f>CONCATENATE(SUM('Раздел 3'!L193:L193),"=",SUM('Раздел 3'!G193:J193))</f>
        <v>0=0</v>
      </c>
    </row>
    <row r="1747" spans="1:5" ht="42" hidden="1" customHeight="1">
      <c r="A1747" s="231" t="str">
        <f>IF((SUM('Раздел 3'!L194:L194)=SUM('Раздел 3'!G194:J194)),"","Неверно!")</f>
        <v/>
      </c>
      <c r="B1747" s="237" t="s">
        <v>32406</v>
      </c>
      <c r="C1747" s="232" t="s">
        <v>25921</v>
      </c>
      <c r="D1747" s="232" t="s">
        <v>25825</v>
      </c>
      <c r="E1747" s="232" t="str">
        <f>CONCATENATE(SUM('Раздел 3'!L194:L194),"=",SUM('Раздел 3'!G194:J194))</f>
        <v>0=0</v>
      </c>
    </row>
    <row r="1748" spans="1:5" ht="42" hidden="1" customHeight="1">
      <c r="A1748" s="231" t="str">
        <f>IF((SUM('Раздел 3'!L195:L195)=SUM('Раздел 3'!G195:J195)),"","Неверно!")</f>
        <v/>
      </c>
      <c r="B1748" s="237" t="s">
        <v>32406</v>
      </c>
      <c r="C1748" s="232" t="s">
        <v>25922</v>
      </c>
      <c r="D1748" s="232" t="s">
        <v>25825</v>
      </c>
      <c r="E1748" s="232" t="str">
        <f>CONCATENATE(SUM('Раздел 3'!L195:L195),"=",SUM('Раздел 3'!G195:J195))</f>
        <v>0=0</v>
      </c>
    </row>
    <row r="1749" spans="1:5" ht="42" hidden="1" customHeight="1">
      <c r="A1749" s="231" t="str">
        <f>IF((SUM('Раздел 3'!L196:L196)=SUM('Раздел 3'!G196:J196)),"","Неверно!")</f>
        <v/>
      </c>
      <c r="B1749" s="237" t="s">
        <v>32406</v>
      </c>
      <c r="C1749" s="232" t="s">
        <v>25923</v>
      </c>
      <c r="D1749" s="232" t="s">
        <v>25825</v>
      </c>
      <c r="E1749" s="232" t="str">
        <f>CONCATENATE(SUM('Раздел 3'!L196:L196),"=",SUM('Раздел 3'!G196:J196))</f>
        <v>0=0</v>
      </c>
    </row>
    <row r="1750" spans="1:5" ht="42" hidden="1" customHeight="1">
      <c r="A1750" s="231" t="str">
        <f>IF((SUM('Раздел 3'!L197:L197)=SUM('Раздел 3'!G197:J197)),"","Неверно!")</f>
        <v/>
      </c>
      <c r="B1750" s="237" t="s">
        <v>32406</v>
      </c>
      <c r="C1750" s="232" t="s">
        <v>25924</v>
      </c>
      <c r="D1750" s="232" t="s">
        <v>25825</v>
      </c>
      <c r="E1750" s="232" t="str">
        <f>CONCATENATE(SUM('Раздел 3'!L197:L197),"=",SUM('Раздел 3'!G197:J197))</f>
        <v>0=0</v>
      </c>
    </row>
    <row r="1751" spans="1:5" ht="42" hidden="1" customHeight="1">
      <c r="A1751" s="231" t="str">
        <f>IF((SUM('Раздел 3'!L27:L27)=SUM('Раздел 3'!G27:J27)),"","Неверно!")</f>
        <v/>
      </c>
      <c r="B1751" s="237" t="s">
        <v>32406</v>
      </c>
      <c r="C1751" s="232" t="s">
        <v>25925</v>
      </c>
      <c r="D1751" s="232" t="s">
        <v>25825</v>
      </c>
      <c r="E1751" s="232" t="str">
        <f>CONCATENATE(SUM('Раздел 3'!L27:L27),"=",SUM('Раздел 3'!G27:J27))</f>
        <v>0=0</v>
      </c>
    </row>
    <row r="1752" spans="1:5" ht="42" hidden="1" customHeight="1">
      <c r="A1752" s="231" t="str">
        <f>IF((SUM('Раздел 3'!L198:L198)=SUM('Раздел 3'!G198:J198)),"","Неверно!")</f>
        <v/>
      </c>
      <c r="B1752" s="237" t="s">
        <v>32406</v>
      </c>
      <c r="C1752" s="232" t="s">
        <v>25926</v>
      </c>
      <c r="D1752" s="232" t="s">
        <v>25825</v>
      </c>
      <c r="E1752" s="232" t="str">
        <f>CONCATENATE(SUM('Раздел 3'!L198:L198),"=",SUM('Раздел 3'!G198:J198))</f>
        <v>0=0</v>
      </c>
    </row>
    <row r="1753" spans="1:5" ht="42" hidden="1" customHeight="1">
      <c r="A1753" s="231" t="str">
        <f>IF((SUM('Раздел 3'!L199:L199)=SUM('Раздел 3'!G199:J199)),"","Неверно!")</f>
        <v/>
      </c>
      <c r="B1753" s="237" t="s">
        <v>32406</v>
      </c>
      <c r="C1753" s="232" t="s">
        <v>25927</v>
      </c>
      <c r="D1753" s="232" t="s">
        <v>25825</v>
      </c>
      <c r="E1753" s="232" t="str">
        <f>CONCATENATE(SUM('Раздел 3'!L199:L199),"=",SUM('Раздел 3'!G199:J199))</f>
        <v>0=0</v>
      </c>
    </row>
    <row r="1754" spans="1:5" ht="42" hidden="1" customHeight="1">
      <c r="A1754" s="231" t="str">
        <f>IF((SUM('Раздел 3'!L200:L200)=SUM('Раздел 3'!G200:J200)),"","Неверно!")</f>
        <v/>
      </c>
      <c r="B1754" s="237" t="s">
        <v>32406</v>
      </c>
      <c r="C1754" s="232" t="s">
        <v>25928</v>
      </c>
      <c r="D1754" s="232" t="s">
        <v>25825</v>
      </c>
      <c r="E1754" s="232" t="str">
        <f>CONCATENATE(SUM('Раздел 3'!L200:L200),"=",SUM('Раздел 3'!G200:J200))</f>
        <v>0=0</v>
      </c>
    </row>
    <row r="1755" spans="1:5" ht="42" hidden="1" customHeight="1">
      <c r="A1755" s="231" t="str">
        <f>IF((SUM('Раздел 3'!L201:L201)=SUM('Раздел 3'!G201:J201)),"","Неверно!")</f>
        <v/>
      </c>
      <c r="B1755" s="237" t="s">
        <v>32406</v>
      </c>
      <c r="C1755" s="232" t="s">
        <v>25929</v>
      </c>
      <c r="D1755" s="232" t="s">
        <v>25825</v>
      </c>
      <c r="E1755" s="232" t="str">
        <f>CONCATENATE(SUM('Раздел 3'!L201:L201),"=",SUM('Раздел 3'!G201:J201))</f>
        <v>0=0</v>
      </c>
    </row>
    <row r="1756" spans="1:5" ht="42" hidden="1" customHeight="1">
      <c r="A1756" s="231" t="str">
        <f>IF((SUM('Раздел 3'!L202:L202)=SUM('Раздел 3'!G202:J202)),"","Неверно!")</f>
        <v/>
      </c>
      <c r="B1756" s="237" t="s">
        <v>32406</v>
      </c>
      <c r="C1756" s="232" t="s">
        <v>25930</v>
      </c>
      <c r="D1756" s="232" t="s">
        <v>25825</v>
      </c>
      <c r="E1756" s="232" t="str">
        <f>CONCATENATE(SUM('Раздел 3'!L202:L202),"=",SUM('Раздел 3'!G202:J202))</f>
        <v>0=0</v>
      </c>
    </row>
    <row r="1757" spans="1:5" ht="42" hidden="1" customHeight="1">
      <c r="A1757" s="231" t="str">
        <f>IF((SUM('Раздел 3'!L203:L203)=SUM('Раздел 3'!G203:J203)),"","Неверно!")</f>
        <v/>
      </c>
      <c r="B1757" s="237" t="s">
        <v>32406</v>
      </c>
      <c r="C1757" s="232" t="s">
        <v>25931</v>
      </c>
      <c r="D1757" s="232" t="s">
        <v>25825</v>
      </c>
      <c r="E1757" s="232" t="str">
        <f>CONCATENATE(SUM('Раздел 3'!L203:L203),"=",SUM('Раздел 3'!G203:J203))</f>
        <v>0=0</v>
      </c>
    </row>
    <row r="1758" spans="1:5" ht="42" hidden="1" customHeight="1">
      <c r="A1758" s="231" t="str">
        <f>IF((SUM('Раздел 3'!L204:L204)=SUM('Раздел 3'!G204:J204)),"","Неверно!")</f>
        <v/>
      </c>
      <c r="B1758" s="237" t="s">
        <v>32406</v>
      </c>
      <c r="C1758" s="232" t="s">
        <v>25932</v>
      </c>
      <c r="D1758" s="232" t="s">
        <v>25825</v>
      </c>
      <c r="E1758" s="232" t="str">
        <f>CONCATENATE(SUM('Раздел 3'!L204:L204),"=",SUM('Раздел 3'!G204:J204))</f>
        <v>0=0</v>
      </c>
    </row>
    <row r="1759" spans="1:5" ht="42" hidden="1" customHeight="1">
      <c r="A1759" s="231" t="str">
        <f>IF((SUM('Раздел 3'!L205:L205)=SUM('Раздел 3'!G205:J205)),"","Неверно!")</f>
        <v/>
      </c>
      <c r="B1759" s="237" t="s">
        <v>32406</v>
      </c>
      <c r="C1759" s="232" t="s">
        <v>25933</v>
      </c>
      <c r="D1759" s="232" t="s">
        <v>25825</v>
      </c>
      <c r="E1759" s="232" t="str">
        <f>CONCATENATE(SUM('Раздел 3'!L205:L205),"=",SUM('Раздел 3'!G205:J205))</f>
        <v>0=0</v>
      </c>
    </row>
    <row r="1760" spans="1:5" ht="42" hidden="1" customHeight="1">
      <c r="A1760" s="231" t="str">
        <f>IF((SUM('Раздел 3'!L206:L206)=SUM('Раздел 3'!G206:J206)),"","Неверно!")</f>
        <v/>
      </c>
      <c r="B1760" s="237" t="s">
        <v>32406</v>
      </c>
      <c r="C1760" s="232" t="s">
        <v>25934</v>
      </c>
      <c r="D1760" s="232" t="s">
        <v>25825</v>
      </c>
      <c r="E1760" s="232" t="str">
        <f>CONCATENATE(SUM('Раздел 3'!L206:L206),"=",SUM('Раздел 3'!G206:J206))</f>
        <v>0=0</v>
      </c>
    </row>
    <row r="1761" spans="1:5" ht="42" hidden="1" customHeight="1">
      <c r="A1761" s="231" t="str">
        <f>IF((SUM('Раздел 3'!L207:L207)=SUM('Раздел 3'!G207:J207)),"","Неверно!")</f>
        <v/>
      </c>
      <c r="B1761" s="237" t="s">
        <v>32406</v>
      </c>
      <c r="C1761" s="232" t="s">
        <v>25935</v>
      </c>
      <c r="D1761" s="232" t="s">
        <v>25825</v>
      </c>
      <c r="E1761" s="232" t="str">
        <f>CONCATENATE(SUM('Раздел 3'!L207:L207),"=",SUM('Раздел 3'!G207:J207))</f>
        <v>0=0</v>
      </c>
    </row>
    <row r="1762" spans="1:5" ht="42" hidden="1" customHeight="1">
      <c r="A1762" s="231" t="str">
        <f>IF((SUM('Раздел 3'!L10:L10)=SUM('Раздел 3'!G10:J10)),"","Неверно!")</f>
        <v/>
      </c>
      <c r="B1762" s="237" t="s">
        <v>32406</v>
      </c>
      <c r="C1762" s="232" t="s">
        <v>25936</v>
      </c>
      <c r="D1762" s="232" t="s">
        <v>25825</v>
      </c>
      <c r="E1762" s="232" t="str">
        <f>CONCATENATE(SUM('Раздел 3'!L10:L10),"=",SUM('Раздел 3'!G10:J10))</f>
        <v>0=0</v>
      </c>
    </row>
    <row r="1763" spans="1:5" ht="42" hidden="1" customHeight="1">
      <c r="A1763" s="231" t="str">
        <f>IF((SUM('Раздел 3'!L28:L28)=SUM('Раздел 3'!G28:J28)),"","Неверно!")</f>
        <v/>
      </c>
      <c r="B1763" s="237" t="s">
        <v>32406</v>
      </c>
      <c r="C1763" s="232" t="s">
        <v>25937</v>
      </c>
      <c r="D1763" s="232" t="s">
        <v>25825</v>
      </c>
      <c r="E1763" s="232" t="str">
        <f>CONCATENATE(SUM('Раздел 3'!L28:L28),"=",SUM('Раздел 3'!G28:J28))</f>
        <v>0=0</v>
      </c>
    </row>
    <row r="1764" spans="1:5" ht="42" hidden="1" customHeight="1">
      <c r="A1764" s="231" t="str">
        <f>IF((SUM('Раздел 3'!L208:L208)=SUM('Раздел 3'!G208:J208)),"","Неверно!")</f>
        <v/>
      </c>
      <c r="B1764" s="237" t="s">
        <v>32406</v>
      </c>
      <c r="C1764" s="232" t="s">
        <v>25938</v>
      </c>
      <c r="D1764" s="232" t="s">
        <v>25825</v>
      </c>
      <c r="E1764" s="232" t="str">
        <f>CONCATENATE(SUM('Раздел 3'!L208:L208),"=",SUM('Раздел 3'!G208:J208))</f>
        <v>0=0</v>
      </c>
    </row>
    <row r="1765" spans="1:5" ht="42" hidden="1" customHeight="1">
      <c r="A1765" s="231" t="str">
        <f>IF((SUM('Раздел 3'!L209:L209)=SUM('Раздел 3'!G209:J209)),"","Неверно!")</f>
        <v/>
      </c>
      <c r="B1765" s="237" t="s">
        <v>32406</v>
      </c>
      <c r="C1765" s="232" t="s">
        <v>25939</v>
      </c>
      <c r="D1765" s="232" t="s">
        <v>25825</v>
      </c>
      <c r="E1765" s="232" t="str">
        <f>CONCATENATE(SUM('Раздел 3'!L209:L209),"=",SUM('Раздел 3'!G209:J209))</f>
        <v>0=0</v>
      </c>
    </row>
    <row r="1766" spans="1:5" ht="42" hidden="1" customHeight="1">
      <c r="A1766" s="231" t="str">
        <f>IF((SUM('Раздел 3'!L210:L210)=SUM('Раздел 3'!G210:J210)),"","Неверно!")</f>
        <v/>
      </c>
      <c r="B1766" s="237" t="s">
        <v>32406</v>
      </c>
      <c r="C1766" s="232" t="s">
        <v>25940</v>
      </c>
      <c r="D1766" s="232" t="s">
        <v>25825</v>
      </c>
      <c r="E1766" s="232" t="str">
        <f>CONCATENATE(SUM('Раздел 3'!L210:L210),"=",SUM('Раздел 3'!G210:J210))</f>
        <v>0=0</v>
      </c>
    </row>
    <row r="1767" spans="1:5" ht="42" hidden="1" customHeight="1">
      <c r="A1767" s="231" t="str">
        <f>IF((SUM('Раздел 3'!L211:L211)=SUM('Раздел 3'!G211:J211)),"","Неверно!")</f>
        <v/>
      </c>
      <c r="B1767" s="237" t="s">
        <v>32406</v>
      </c>
      <c r="C1767" s="232" t="s">
        <v>25941</v>
      </c>
      <c r="D1767" s="232" t="s">
        <v>25825</v>
      </c>
      <c r="E1767" s="232" t="str">
        <f>CONCATENATE(SUM('Раздел 3'!L211:L211),"=",SUM('Раздел 3'!G211:J211))</f>
        <v>0=0</v>
      </c>
    </row>
    <row r="1768" spans="1:5" ht="42" hidden="1" customHeight="1">
      <c r="A1768" s="231" t="str">
        <f>IF((SUM('Раздел 3'!L212:L212)=SUM('Раздел 3'!G212:J212)),"","Неверно!")</f>
        <v/>
      </c>
      <c r="B1768" s="237" t="s">
        <v>32406</v>
      </c>
      <c r="C1768" s="232" t="s">
        <v>25942</v>
      </c>
      <c r="D1768" s="232" t="s">
        <v>25825</v>
      </c>
      <c r="E1768" s="232" t="str">
        <f>CONCATENATE(SUM('Раздел 3'!L212:L212),"=",SUM('Раздел 3'!G212:J212))</f>
        <v>0=0</v>
      </c>
    </row>
    <row r="1769" spans="1:5" ht="42" hidden="1" customHeight="1">
      <c r="A1769" s="231" t="str">
        <f>IF((SUM('Раздел 3'!L213:L213)=SUM('Раздел 3'!G213:J213)),"","Неверно!")</f>
        <v/>
      </c>
      <c r="B1769" s="237" t="s">
        <v>32406</v>
      </c>
      <c r="C1769" s="232" t="s">
        <v>25943</v>
      </c>
      <c r="D1769" s="232" t="s">
        <v>25825</v>
      </c>
      <c r="E1769" s="232" t="str">
        <f>CONCATENATE(SUM('Раздел 3'!L213:L213),"=",SUM('Раздел 3'!G213:J213))</f>
        <v>0=0</v>
      </c>
    </row>
    <row r="1770" spans="1:5" ht="42" hidden="1" customHeight="1">
      <c r="A1770" s="231" t="str">
        <f>IF((SUM('Раздел 3'!L214:L214)=SUM('Раздел 3'!G214:J214)),"","Неверно!")</f>
        <v/>
      </c>
      <c r="B1770" s="237" t="s">
        <v>32406</v>
      </c>
      <c r="C1770" s="232" t="s">
        <v>25944</v>
      </c>
      <c r="D1770" s="232" t="s">
        <v>25825</v>
      </c>
      <c r="E1770" s="232" t="str">
        <f>CONCATENATE(SUM('Раздел 3'!L214:L214),"=",SUM('Раздел 3'!G214:J214))</f>
        <v>0=0</v>
      </c>
    </row>
    <row r="1771" spans="1:5" ht="42" hidden="1" customHeight="1">
      <c r="A1771" s="231" t="str">
        <f>IF((SUM('Раздел 3'!L215:L215)=SUM('Раздел 3'!G215:J215)),"","Неверно!")</f>
        <v/>
      </c>
      <c r="B1771" s="237" t="s">
        <v>32406</v>
      </c>
      <c r="C1771" s="232" t="s">
        <v>25945</v>
      </c>
      <c r="D1771" s="232" t="s">
        <v>25825</v>
      </c>
      <c r="E1771" s="232" t="str">
        <f>CONCATENATE(SUM('Раздел 3'!L215:L215),"=",SUM('Раздел 3'!G215:J215))</f>
        <v>0=0</v>
      </c>
    </row>
    <row r="1772" spans="1:5" ht="42" hidden="1" customHeight="1">
      <c r="A1772" s="231" t="str">
        <f>IF((SUM('Раздел 3'!L216:L216)=SUM('Раздел 3'!G216:J216)),"","Неверно!")</f>
        <v/>
      </c>
      <c r="B1772" s="237" t="s">
        <v>32406</v>
      </c>
      <c r="C1772" s="232" t="s">
        <v>25946</v>
      </c>
      <c r="D1772" s="232" t="s">
        <v>25825</v>
      </c>
      <c r="E1772" s="232" t="str">
        <f>CONCATENATE(SUM('Раздел 3'!L216:L216),"=",SUM('Раздел 3'!G216:J216))</f>
        <v>0=0</v>
      </c>
    </row>
    <row r="1773" spans="1:5" ht="42" hidden="1" customHeight="1">
      <c r="A1773" s="231" t="str">
        <f>IF((SUM('Раздел 3'!L217:L217)=SUM('Раздел 3'!G217:J217)),"","Неверно!")</f>
        <v/>
      </c>
      <c r="B1773" s="237" t="s">
        <v>32406</v>
      </c>
      <c r="C1773" s="232" t="s">
        <v>25947</v>
      </c>
      <c r="D1773" s="232" t="s">
        <v>25825</v>
      </c>
      <c r="E1773" s="232" t="str">
        <f>CONCATENATE(SUM('Раздел 3'!L217:L217),"=",SUM('Раздел 3'!G217:J217))</f>
        <v>0=0</v>
      </c>
    </row>
    <row r="1774" spans="1:5" ht="42" hidden="1" customHeight="1">
      <c r="A1774" s="231" t="str">
        <f>IF((SUM('Раздел 3'!L29:L29)=SUM('Раздел 3'!G29:J29)),"","Неверно!")</f>
        <v/>
      </c>
      <c r="B1774" s="237" t="s">
        <v>32406</v>
      </c>
      <c r="C1774" s="232" t="s">
        <v>25948</v>
      </c>
      <c r="D1774" s="232" t="s">
        <v>25825</v>
      </c>
      <c r="E1774" s="232" t="str">
        <f>CONCATENATE(SUM('Раздел 3'!L29:L29),"=",SUM('Раздел 3'!G29:J29))</f>
        <v>0=0</v>
      </c>
    </row>
    <row r="1775" spans="1:5" ht="42" hidden="1" customHeight="1">
      <c r="A1775" s="231" t="str">
        <f>IF((SUM('Раздел 3'!L218:L218)=SUM('Раздел 3'!G218:J218)),"","Неверно!")</f>
        <v/>
      </c>
      <c r="B1775" s="237" t="s">
        <v>32406</v>
      </c>
      <c r="C1775" s="232" t="s">
        <v>25949</v>
      </c>
      <c r="D1775" s="232" t="s">
        <v>25825</v>
      </c>
      <c r="E1775" s="232" t="str">
        <f>CONCATENATE(SUM('Раздел 3'!L218:L218),"=",SUM('Раздел 3'!G218:J218))</f>
        <v>0=0</v>
      </c>
    </row>
    <row r="1776" spans="1:5" ht="42" hidden="1" customHeight="1">
      <c r="A1776" s="231" t="str">
        <f>IF((SUM('Раздел 3'!L219:L219)=SUM('Раздел 3'!G219:J219)),"","Неверно!")</f>
        <v/>
      </c>
      <c r="B1776" s="237" t="s">
        <v>32406</v>
      </c>
      <c r="C1776" s="232" t="s">
        <v>25950</v>
      </c>
      <c r="D1776" s="232" t="s">
        <v>25825</v>
      </c>
      <c r="E1776" s="232" t="str">
        <f>CONCATENATE(SUM('Раздел 3'!L219:L219),"=",SUM('Раздел 3'!G219:J219))</f>
        <v>0=0</v>
      </c>
    </row>
    <row r="1777" spans="1:5" ht="42" hidden="1" customHeight="1">
      <c r="A1777" s="231" t="str">
        <f>IF((SUM('Раздел 3'!L220:L220)=SUM('Раздел 3'!G220:J220)),"","Неверно!")</f>
        <v/>
      </c>
      <c r="B1777" s="237" t="s">
        <v>32406</v>
      </c>
      <c r="C1777" s="232" t="s">
        <v>25951</v>
      </c>
      <c r="D1777" s="232" t="s">
        <v>25825</v>
      </c>
      <c r="E1777" s="232" t="str">
        <f>CONCATENATE(SUM('Раздел 3'!L220:L220),"=",SUM('Раздел 3'!G220:J220))</f>
        <v>0=0</v>
      </c>
    </row>
    <row r="1778" spans="1:5" ht="42" hidden="1" customHeight="1">
      <c r="A1778" s="231" t="str">
        <f>IF((SUM('Раздел 3'!L221:L221)=SUM('Раздел 3'!G221:J221)),"","Неверно!")</f>
        <v/>
      </c>
      <c r="B1778" s="237" t="s">
        <v>32406</v>
      </c>
      <c r="C1778" s="232" t="s">
        <v>25952</v>
      </c>
      <c r="D1778" s="232" t="s">
        <v>25825</v>
      </c>
      <c r="E1778" s="232" t="str">
        <f>CONCATENATE(SUM('Раздел 3'!L221:L221),"=",SUM('Раздел 3'!G221:J221))</f>
        <v>0=0</v>
      </c>
    </row>
    <row r="1779" spans="1:5" ht="42" hidden="1" customHeight="1">
      <c r="A1779" s="231" t="str">
        <f>IF((SUM('Раздел 3'!L222:L222)=SUM('Раздел 3'!G222:J222)),"","Неверно!")</f>
        <v/>
      </c>
      <c r="B1779" s="237" t="s">
        <v>32406</v>
      </c>
      <c r="C1779" s="232" t="s">
        <v>25953</v>
      </c>
      <c r="D1779" s="232" t="s">
        <v>25825</v>
      </c>
      <c r="E1779" s="232" t="str">
        <f>CONCATENATE(SUM('Раздел 3'!L222:L222),"=",SUM('Раздел 3'!G222:J222))</f>
        <v>0=0</v>
      </c>
    </row>
    <row r="1780" spans="1:5" ht="42" hidden="1" customHeight="1">
      <c r="A1780" s="231" t="str">
        <f>IF((SUM('Раздел 3'!L223:L223)=SUM('Раздел 3'!G223:J223)),"","Неверно!")</f>
        <v/>
      </c>
      <c r="B1780" s="237" t="s">
        <v>32406</v>
      </c>
      <c r="C1780" s="232" t="s">
        <v>25954</v>
      </c>
      <c r="D1780" s="232" t="s">
        <v>25825</v>
      </c>
      <c r="E1780" s="232" t="str">
        <f>CONCATENATE(SUM('Раздел 3'!L223:L223),"=",SUM('Раздел 3'!G223:J223))</f>
        <v>0=0</v>
      </c>
    </row>
    <row r="1781" spans="1:5" ht="42" hidden="1" customHeight="1">
      <c r="A1781" s="231" t="str">
        <f>IF((SUM('Раздел 3'!L224:L224)=SUM('Раздел 3'!G224:J224)),"","Неверно!")</f>
        <v/>
      </c>
      <c r="B1781" s="237" t="s">
        <v>32406</v>
      </c>
      <c r="C1781" s="232" t="s">
        <v>25955</v>
      </c>
      <c r="D1781" s="232" t="s">
        <v>25825</v>
      </c>
      <c r="E1781" s="232" t="str">
        <f>CONCATENATE(SUM('Раздел 3'!L224:L224),"=",SUM('Раздел 3'!G224:J224))</f>
        <v>0=0</v>
      </c>
    </row>
    <row r="1782" spans="1:5" ht="42" hidden="1" customHeight="1">
      <c r="A1782" s="231" t="str">
        <f>IF((SUM('Раздел 3'!L225:L225)=SUM('Раздел 3'!G225:J225)),"","Неверно!")</f>
        <v/>
      </c>
      <c r="B1782" s="237" t="s">
        <v>32406</v>
      </c>
      <c r="C1782" s="232" t="s">
        <v>25956</v>
      </c>
      <c r="D1782" s="232" t="s">
        <v>25825</v>
      </c>
      <c r="E1782" s="232" t="str">
        <f>CONCATENATE(SUM('Раздел 3'!L225:L225),"=",SUM('Раздел 3'!G225:J225))</f>
        <v>0=0</v>
      </c>
    </row>
    <row r="1783" spans="1:5" ht="42" hidden="1" customHeight="1">
      <c r="A1783" s="231" t="str">
        <f>IF((SUM('Раздел 3'!L226:L226)=SUM('Раздел 3'!G226:J226)),"","Неверно!")</f>
        <v/>
      </c>
      <c r="B1783" s="237" t="s">
        <v>32406</v>
      </c>
      <c r="C1783" s="232" t="s">
        <v>25957</v>
      </c>
      <c r="D1783" s="232" t="s">
        <v>25825</v>
      </c>
      <c r="E1783" s="232" t="str">
        <f>CONCATENATE(SUM('Раздел 3'!L226:L226),"=",SUM('Раздел 3'!G226:J226))</f>
        <v>0=0</v>
      </c>
    </row>
    <row r="1784" spans="1:5" ht="42" hidden="1" customHeight="1">
      <c r="A1784" s="231" t="str">
        <f>IF((SUM('Раздел 3'!L227:L227)=SUM('Раздел 3'!G227:J227)),"","Неверно!")</f>
        <v/>
      </c>
      <c r="B1784" s="237" t="s">
        <v>32406</v>
      </c>
      <c r="C1784" s="232" t="s">
        <v>25958</v>
      </c>
      <c r="D1784" s="232" t="s">
        <v>25825</v>
      </c>
      <c r="E1784" s="232" t="str">
        <f>CONCATENATE(SUM('Раздел 3'!L227:L227),"=",SUM('Раздел 3'!G227:J227))</f>
        <v>0=0</v>
      </c>
    </row>
    <row r="1785" spans="1:5" ht="42" hidden="1" customHeight="1">
      <c r="A1785" s="231" t="str">
        <f>IF((SUM('Раздел 3'!L30:L30)=SUM('Раздел 3'!G30:J30)),"","Неверно!")</f>
        <v/>
      </c>
      <c r="B1785" s="237" t="s">
        <v>32406</v>
      </c>
      <c r="C1785" s="232" t="s">
        <v>25959</v>
      </c>
      <c r="D1785" s="232" t="s">
        <v>25825</v>
      </c>
      <c r="E1785" s="232" t="str">
        <f>CONCATENATE(SUM('Раздел 3'!L30:L30),"=",SUM('Раздел 3'!G30:J30))</f>
        <v>0=0</v>
      </c>
    </row>
    <row r="1786" spans="1:5" ht="42" hidden="1" customHeight="1">
      <c r="A1786" s="231" t="str">
        <f>IF((SUM('Раздел 3'!L228:L228)=SUM('Раздел 3'!G228:J228)),"","Неверно!")</f>
        <v/>
      </c>
      <c r="B1786" s="237" t="s">
        <v>32406</v>
      </c>
      <c r="C1786" s="232" t="s">
        <v>25960</v>
      </c>
      <c r="D1786" s="232" t="s">
        <v>25825</v>
      </c>
      <c r="E1786" s="232" t="str">
        <f>CONCATENATE(SUM('Раздел 3'!L228:L228),"=",SUM('Раздел 3'!G228:J228))</f>
        <v>0=0</v>
      </c>
    </row>
    <row r="1787" spans="1:5" ht="42" hidden="1" customHeight="1">
      <c r="A1787" s="231" t="str">
        <f>IF((SUM('Раздел 3'!L229:L229)=SUM('Раздел 3'!G229:J229)),"","Неверно!")</f>
        <v/>
      </c>
      <c r="B1787" s="237" t="s">
        <v>32406</v>
      </c>
      <c r="C1787" s="232" t="s">
        <v>25961</v>
      </c>
      <c r="D1787" s="232" t="s">
        <v>25825</v>
      </c>
      <c r="E1787" s="232" t="str">
        <f>CONCATENATE(SUM('Раздел 3'!L229:L229),"=",SUM('Раздел 3'!G229:J229))</f>
        <v>0=0</v>
      </c>
    </row>
    <row r="1788" spans="1:5" ht="42" hidden="1" customHeight="1">
      <c r="A1788" s="231" t="str">
        <f>IF((SUM('Раздел 3'!L230:L230)=SUM('Раздел 3'!G230:J230)),"","Неверно!")</f>
        <v/>
      </c>
      <c r="B1788" s="237" t="s">
        <v>32406</v>
      </c>
      <c r="C1788" s="232" t="s">
        <v>25962</v>
      </c>
      <c r="D1788" s="232" t="s">
        <v>25825</v>
      </c>
      <c r="E1788" s="232" t="str">
        <f>CONCATENATE(SUM('Раздел 3'!L230:L230),"=",SUM('Раздел 3'!G230:J230))</f>
        <v>0=0</v>
      </c>
    </row>
    <row r="1789" spans="1:5" ht="42" hidden="1" customHeight="1">
      <c r="A1789" s="231" t="str">
        <f>IF((SUM('Раздел 3'!L231:L231)=SUM('Раздел 3'!G231:J231)),"","Неверно!")</f>
        <v/>
      </c>
      <c r="B1789" s="237" t="s">
        <v>32406</v>
      </c>
      <c r="C1789" s="232" t="s">
        <v>25963</v>
      </c>
      <c r="D1789" s="232" t="s">
        <v>25825</v>
      </c>
      <c r="E1789" s="232" t="str">
        <f>CONCATENATE(SUM('Раздел 3'!L231:L231),"=",SUM('Раздел 3'!G231:J231))</f>
        <v>0=0</v>
      </c>
    </row>
    <row r="1790" spans="1:5" ht="42" hidden="1" customHeight="1">
      <c r="A1790" s="231" t="str">
        <f>IF((SUM('Раздел 3'!L232:L232)=SUM('Раздел 3'!G232:J232)),"","Неверно!")</f>
        <v/>
      </c>
      <c r="B1790" s="237" t="s">
        <v>32406</v>
      </c>
      <c r="C1790" s="232" t="s">
        <v>25964</v>
      </c>
      <c r="D1790" s="232" t="s">
        <v>25825</v>
      </c>
      <c r="E1790" s="232" t="str">
        <f>CONCATENATE(SUM('Раздел 3'!L232:L232),"=",SUM('Раздел 3'!G232:J232))</f>
        <v>0=0</v>
      </c>
    </row>
    <row r="1791" spans="1:5" ht="42" hidden="1" customHeight="1">
      <c r="A1791" s="231" t="str">
        <f>IF((SUM('Раздел 3'!L233:L233)=SUM('Раздел 3'!G233:J233)),"","Неверно!")</f>
        <v/>
      </c>
      <c r="B1791" s="237" t="s">
        <v>32406</v>
      </c>
      <c r="C1791" s="232" t="s">
        <v>25965</v>
      </c>
      <c r="D1791" s="232" t="s">
        <v>25825</v>
      </c>
      <c r="E1791" s="232" t="str">
        <f>CONCATENATE(SUM('Раздел 3'!L233:L233),"=",SUM('Раздел 3'!G233:J233))</f>
        <v>0=0</v>
      </c>
    </row>
    <row r="1792" spans="1:5" ht="42" hidden="1" customHeight="1">
      <c r="A1792" s="231" t="str">
        <f>IF((SUM('Раздел 3'!L234:L234)=SUM('Раздел 3'!G234:J234)),"","Неверно!")</f>
        <v/>
      </c>
      <c r="B1792" s="237" t="s">
        <v>32406</v>
      </c>
      <c r="C1792" s="232" t="s">
        <v>25966</v>
      </c>
      <c r="D1792" s="232" t="s">
        <v>25825</v>
      </c>
      <c r="E1792" s="232" t="str">
        <f>CONCATENATE(SUM('Раздел 3'!L234:L234),"=",SUM('Раздел 3'!G234:J234))</f>
        <v>0=0</v>
      </c>
    </row>
    <row r="1793" spans="1:5" ht="42" hidden="1" customHeight="1">
      <c r="A1793" s="231" t="str">
        <f>IF((SUM('Раздел 3'!L235:L235)=SUM('Раздел 3'!G235:J235)),"","Неверно!")</f>
        <v/>
      </c>
      <c r="B1793" s="237" t="s">
        <v>32406</v>
      </c>
      <c r="C1793" s="232" t="s">
        <v>25967</v>
      </c>
      <c r="D1793" s="232" t="s">
        <v>25825</v>
      </c>
      <c r="E1793" s="232" t="str">
        <f>CONCATENATE(SUM('Раздел 3'!L235:L235),"=",SUM('Раздел 3'!G235:J235))</f>
        <v>0=0</v>
      </c>
    </row>
    <row r="1794" spans="1:5" ht="42" hidden="1" customHeight="1">
      <c r="A1794" s="231" t="str">
        <f>IF((SUM('Раздел 3'!L236:L236)=SUM('Раздел 3'!G236:J236)),"","Неверно!")</f>
        <v/>
      </c>
      <c r="B1794" s="237" t="s">
        <v>32406</v>
      </c>
      <c r="C1794" s="232" t="s">
        <v>25968</v>
      </c>
      <c r="D1794" s="232" t="s">
        <v>25825</v>
      </c>
      <c r="E1794" s="232" t="str">
        <f>CONCATENATE(SUM('Раздел 3'!L236:L236),"=",SUM('Раздел 3'!G236:J236))</f>
        <v>0=0</v>
      </c>
    </row>
    <row r="1795" spans="1:5" ht="42" hidden="1" customHeight="1">
      <c r="A1795" s="231" t="str">
        <f>IF((SUM('Раздел 3'!L237:L237)=SUM('Раздел 3'!G237:J237)),"","Неверно!")</f>
        <v/>
      </c>
      <c r="B1795" s="237" t="s">
        <v>32406</v>
      </c>
      <c r="C1795" s="232" t="s">
        <v>25969</v>
      </c>
      <c r="D1795" s="232" t="s">
        <v>25825</v>
      </c>
      <c r="E1795" s="232" t="str">
        <f>CONCATENATE(SUM('Раздел 3'!L237:L237),"=",SUM('Раздел 3'!G237:J237))</f>
        <v>0=0</v>
      </c>
    </row>
    <row r="1796" spans="1:5" ht="42" hidden="1" customHeight="1">
      <c r="A1796" s="231" t="str">
        <f>IF((SUM('Раздел 3'!L31:L31)=SUM('Раздел 3'!G31:J31)),"","Неверно!")</f>
        <v/>
      </c>
      <c r="B1796" s="237" t="s">
        <v>32406</v>
      </c>
      <c r="C1796" s="232" t="s">
        <v>25970</v>
      </c>
      <c r="D1796" s="232" t="s">
        <v>25825</v>
      </c>
      <c r="E1796" s="232" t="str">
        <f>CONCATENATE(SUM('Раздел 3'!L31:L31),"=",SUM('Раздел 3'!G31:J31))</f>
        <v>0=0</v>
      </c>
    </row>
    <row r="1797" spans="1:5" ht="42" hidden="1" customHeight="1">
      <c r="A1797" s="231" t="str">
        <f>IF((SUM('Раздел 3'!L238:L238)=SUM('Раздел 3'!G238:J238)),"","Неверно!")</f>
        <v/>
      </c>
      <c r="B1797" s="237" t="s">
        <v>32406</v>
      </c>
      <c r="C1797" s="232" t="s">
        <v>25971</v>
      </c>
      <c r="D1797" s="232" t="s">
        <v>25825</v>
      </c>
      <c r="E1797" s="232" t="str">
        <f>CONCATENATE(SUM('Раздел 3'!L238:L238),"=",SUM('Раздел 3'!G238:J238))</f>
        <v>0=0</v>
      </c>
    </row>
    <row r="1798" spans="1:5" ht="42" hidden="1" customHeight="1">
      <c r="A1798" s="231" t="str">
        <f>IF((SUM('Раздел 3'!L239:L239)=SUM('Раздел 3'!G239:J239)),"","Неверно!")</f>
        <v/>
      </c>
      <c r="B1798" s="237" t="s">
        <v>32406</v>
      </c>
      <c r="C1798" s="232" t="s">
        <v>25972</v>
      </c>
      <c r="D1798" s="232" t="s">
        <v>25825</v>
      </c>
      <c r="E1798" s="232" t="str">
        <f>CONCATENATE(SUM('Раздел 3'!L239:L239),"=",SUM('Раздел 3'!G239:J239))</f>
        <v>0=0</v>
      </c>
    </row>
    <row r="1799" spans="1:5" ht="42" hidden="1" customHeight="1">
      <c r="A1799" s="231" t="str">
        <f>IF((SUM('Раздел 3'!L240:L240)=SUM('Раздел 3'!G240:J240)),"","Неверно!")</f>
        <v/>
      </c>
      <c r="B1799" s="237" t="s">
        <v>32406</v>
      </c>
      <c r="C1799" s="232" t="s">
        <v>25973</v>
      </c>
      <c r="D1799" s="232" t="s">
        <v>25825</v>
      </c>
      <c r="E1799" s="232" t="str">
        <f>CONCATENATE(SUM('Раздел 3'!L240:L240),"=",SUM('Раздел 3'!G240:J240))</f>
        <v>0=0</v>
      </c>
    </row>
    <row r="1800" spans="1:5" ht="42" hidden="1" customHeight="1">
      <c r="A1800" s="231" t="str">
        <f>IF((SUM('Раздел 3'!L241:L241)=SUM('Раздел 3'!G241:J241)),"","Неверно!")</f>
        <v/>
      </c>
      <c r="B1800" s="237" t="s">
        <v>32406</v>
      </c>
      <c r="C1800" s="232" t="s">
        <v>25974</v>
      </c>
      <c r="D1800" s="232" t="s">
        <v>25825</v>
      </c>
      <c r="E1800" s="232" t="str">
        <f>CONCATENATE(SUM('Раздел 3'!L241:L241),"=",SUM('Раздел 3'!G241:J241))</f>
        <v>0=0</v>
      </c>
    </row>
    <row r="1801" spans="1:5" ht="42" hidden="1" customHeight="1">
      <c r="A1801" s="231" t="str">
        <f>IF((SUM('Раздел 3'!L242:L242)=SUM('Раздел 3'!G242:J242)),"","Неверно!")</f>
        <v/>
      </c>
      <c r="B1801" s="237" t="s">
        <v>32406</v>
      </c>
      <c r="C1801" s="232" t="s">
        <v>25975</v>
      </c>
      <c r="D1801" s="232" t="s">
        <v>25825</v>
      </c>
      <c r="E1801" s="232" t="str">
        <f>CONCATENATE(SUM('Раздел 3'!L242:L242),"=",SUM('Раздел 3'!G242:J242))</f>
        <v>0=0</v>
      </c>
    </row>
    <row r="1802" spans="1:5" ht="42" hidden="1" customHeight="1">
      <c r="A1802" s="231" t="str">
        <f>IF((SUM('Раздел 3'!L243:L243)=SUM('Раздел 3'!G243:J243)),"","Неверно!")</f>
        <v/>
      </c>
      <c r="B1802" s="237" t="s">
        <v>32406</v>
      </c>
      <c r="C1802" s="232" t="s">
        <v>25976</v>
      </c>
      <c r="D1802" s="232" t="s">
        <v>25825</v>
      </c>
      <c r="E1802" s="232" t="str">
        <f>CONCATENATE(SUM('Раздел 3'!L243:L243),"=",SUM('Раздел 3'!G243:J243))</f>
        <v>0=0</v>
      </c>
    </row>
    <row r="1803" spans="1:5" ht="42" hidden="1" customHeight="1">
      <c r="A1803" s="231" t="str">
        <f>IF((SUM('Раздел 3'!L244:L244)=SUM('Раздел 3'!G244:J244)),"","Неверно!")</f>
        <v/>
      </c>
      <c r="B1803" s="237" t="s">
        <v>32406</v>
      </c>
      <c r="C1803" s="232" t="s">
        <v>25977</v>
      </c>
      <c r="D1803" s="232" t="s">
        <v>25825</v>
      </c>
      <c r="E1803" s="232" t="str">
        <f>CONCATENATE(SUM('Раздел 3'!L244:L244),"=",SUM('Раздел 3'!G244:J244))</f>
        <v>0=0</v>
      </c>
    </row>
    <row r="1804" spans="1:5" ht="42" hidden="1" customHeight="1">
      <c r="A1804" s="231" t="str">
        <f>IF((SUM('Раздел 3'!L245:L245)=SUM('Раздел 3'!G245:J245)),"","Неверно!")</f>
        <v/>
      </c>
      <c r="B1804" s="237" t="s">
        <v>32406</v>
      </c>
      <c r="C1804" s="232" t="s">
        <v>25978</v>
      </c>
      <c r="D1804" s="232" t="s">
        <v>25825</v>
      </c>
      <c r="E1804" s="232" t="str">
        <f>CONCATENATE(SUM('Раздел 3'!L245:L245),"=",SUM('Раздел 3'!G245:J245))</f>
        <v>0=0</v>
      </c>
    </row>
    <row r="1805" spans="1:5" ht="42" hidden="1" customHeight="1">
      <c r="A1805" s="231" t="str">
        <f>IF((SUM('Раздел 3'!L246:L246)=SUM('Раздел 3'!G246:J246)),"","Неверно!")</f>
        <v/>
      </c>
      <c r="B1805" s="237" t="s">
        <v>32406</v>
      </c>
      <c r="C1805" s="232" t="s">
        <v>25979</v>
      </c>
      <c r="D1805" s="232" t="s">
        <v>25825</v>
      </c>
      <c r="E1805" s="232" t="str">
        <f>CONCATENATE(SUM('Раздел 3'!L246:L246),"=",SUM('Раздел 3'!G246:J246))</f>
        <v>0=0</v>
      </c>
    </row>
    <row r="1806" spans="1:5" ht="42" hidden="1" customHeight="1">
      <c r="A1806" s="231" t="str">
        <f>IF((SUM('Раздел 3'!L247:L247)=SUM('Раздел 3'!G247:J247)),"","Неверно!")</f>
        <v/>
      </c>
      <c r="B1806" s="237" t="s">
        <v>32406</v>
      </c>
      <c r="C1806" s="232" t="s">
        <v>25980</v>
      </c>
      <c r="D1806" s="232" t="s">
        <v>25825</v>
      </c>
      <c r="E1806" s="232" t="str">
        <f>CONCATENATE(SUM('Раздел 3'!L247:L247),"=",SUM('Раздел 3'!G247:J247))</f>
        <v>0=0</v>
      </c>
    </row>
    <row r="1807" spans="1:5" ht="42" hidden="1" customHeight="1">
      <c r="A1807" s="231" t="str">
        <f>IF((SUM('Раздел 3'!L32:L32)=SUM('Раздел 3'!G32:J32)),"","Неверно!")</f>
        <v/>
      </c>
      <c r="B1807" s="237" t="s">
        <v>32406</v>
      </c>
      <c r="C1807" s="232" t="s">
        <v>25981</v>
      </c>
      <c r="D1807" s="232" t="s">
        <v>25825</v>
      </c>
      <c r="E1807" s="232" t="str">
        <f>CONCATENATE(SUM('Раздел 3'!L32:L32),"=",SUM('Раздел 3'!G32:J32))</f>
        <v>0=0</v>
      </c>
    </row>
    <row r="1808" spans="1:5" ht="42" hidden="1" customHeight="1">
      <c r="A1808" s="231" t="str">
        <f>IF((SUM('Раздел 3'!L248:L248)=SUM('Раздел 3'!G248:J248)),"","Неверно!")</f>
        <v/>
      </c>
      <c r="B1808" s="237" t="s">
        <v>32406</v>
      </c>
      <c r="C1808" s="232" t="s">
        <v>25982</v>
      </c>
      <c r="D1808" s="232" t="s">
        <v>25825</v>
      </c>
      <c r="E1808" s="232" t="str">
        <f>CONCATENATE(SUM('Раздел 3'!L248:L248),"=",SUM('Раздел 3'!G248:J248))</f>
        <v>0=0</v>
      </c>
    </row>
    <row r="1809" spans="1:5" ht="42" hidden="1" customHeight="1">
      <c r="A1809" s="231" t="str">
        <f>IF((SUM('Раздел 3'!L249:L249)=SUM('Раздел 3'!G249:J249)),"","Неверно!")</f>
        <v/>
      </c>
      <c r="B1809" s="237" t="s">
        <v>32406</v>
      </c>
      <c r="C1809" s="232" t="s">
        <v>25983</v>
      </c>
      <c r="D1809" s="232" t="s">
        <v>25825</v>
      </c>
      <c r="E1809" s="232" t="str">
        <f>CONCATENATE(SUM('Раздел 3'!L249:L249),"=",SUM('Раздел 3'!G249:J249))</f>
        <v>0=0</v>
      </c>
    </row>
    <row r="1810" spans="1:5" ht="42" hidden="1" customHeight="1">
      <c r="A1810" s="231" t="str">
        <f>IF((SUM('Раздел 3'!L250:L250)=SUM('Раздел 3'!G250:J250)),"","Неверно!")</f>
        <v/>
      </c>
      <c r="B1810" s="237" t="s">
        <v>32406</v>
      </c>
      <c r="C1810" s="232" t="s">
        <v>25984</v>
      </c>
      <c r="D1810" s="232" t="s">
        <v>25825</v>
      </c>
      <c r="E1810" s="232" t="str">
        <f>CONCATENATE(SUM('Раздел 3'!L250:L250),"=",SUM('Раздел 3'!G250:J250))</f>
        <v>0=0</v>
      </c>
    </row>
    <row r="1811" spans="1:5" ht="42" hidden="1" customHeight="1">
      <c r="A1811" s="231" t="str">
        <f>IF((SUM('Раздел 3'!L251:L251)=SUM('Раздел 3'!G251:J251)),"","Неверно!")</f>
        <v/>
      </c>
      <c r="B1811" s="237" t="s">
        <v>32406</v>
      </c>
      <c r="C1811" s="232" t="s">
        <v>25985</v>
      </c>
      <c r="D1811" s="232" t="s">
        <v>25825</v>
      </c>
      <c r="E1811" s="232" t="str">
        <f>CONCATENATE(SUM('Раздел 3'!L251:L251),"=",SUM('Раздел 3'!G251:J251))</f>
        <v>0=0</v>
      </c>
    </row>
    <row r="1812" spans="1:5" ht="42" hidden="1" customHeight="1">
      <c r="A1812" s="231" t="str">
        <f>IF((SUM('Раздел 3'!L252:L252)=SUM('Раздел 3'!G252:J252)),"","Неверно!")</f>
        <v/>
      </c>
      <c r="B1812" s="237" t="s">
        <v>32406</v>
      </c>
      <c r="C1812" s="232" t="s">
        <v>25986</v>
      </c>
      <c r="D1812" s="232" t="s">
        <v>25825</v>
      </c>
      <c r="E1812" s="232" t="str">
        <f>CONCATENATE(SUM('Раздел 3'!L252:L252),"=",SUM('Раздел 3'!G252:J252))</f>
        <v>0=0</v>
      </c>
    </row>
    <row r="1813" spans="1:5" ht="42" hidden="1" customHeight="1">
      <c r="A1813" s="231" t="str">
        <f>IF((SUM('Раздел 3'!L253:L253)=SUM('Раздел 3'!G253:J253)),"","Неверно!")</f>
        <v/>
      </c>
      <c r="B1813" s="237" t="s">
        <v>32406</v>
      </c>
      <c r="C1813" s="232" t="s">
        <v>25987</v>
      </c>
      <c r="D1813" s="232" t="s">
        <v>25825</v>
      </c>
      <c r="E1813" s="232" t="str">
        <f>CONCATENATE(SUM('Раздел 3'!L253:L253),"=",SUM('Раздел 3'!G253:J253))</f>
        <v>0=0</v>
      </c>
    </row>
    <row r="1814" spans="1:5" ht="42" hidden="1" customHeight="1">
      <c r="A1814" s="231" t="str">
        <f>IF((SUM('Раздел 3'!L254:L254)=SUM('Раздел 3'!G254:J254)),"","Неверно!")</f>
        <v/>
      </c>
      <c r="B1814" s="237" t="s">
        <v>32406</v>
      </c>
      <c r="C1814" s="232" t="s">
        <v>25988</v>
      </c>
      <c r="D1814" s="232" t="s">
        <v>25825</v>
      </c>
      <c r="E1814" s="232" t="str">
        <f>CONCATENATE(SUM('Раздел 3'!L254:L254),"=",SUM('Раздел 3'!G254:J254))</f>
        <v>0=0</v>
      </c>
    </row>
    <row r="1815" spans="1:5" ht="42" hidden="1" customHeight="1">
      <c r="A1815" s="231" t="str">
        <f>IF((SUM('Раздел 3'!L255:L255)=SUM('Раздел 3'!G255:J255)),"","Неверно!")</f>
        <v/>
      </c>
      <c r="B1815" s="237" t="s">
        <v>32406</v>
      </c>
      <c r="C1815" s="232" t="s">
        <v>25989</v>
      </c>
      <c r="D1815" s="232" t="s">
        <v>25825</v>
      </c>
      <c r="E1815" s="232" t="str">
        <f>CONCATENATE(SUM('Раздел 3'!L255:L255),"=",SUM('Раздел 3'!G255:J255))</f>
        <v>0=0</v>
      </c>
    </row>
    <row r="1816" spans="1:5" ht="42" hidden="1" customHeight="1">
      <c r="A1816" s="231" t="str">
        <f>IF((SUM('Раздел 3'!L256:L256)=SUM('Раздел 3'!G256:J256)),"","Неверно!")</f>
        <v/>
      </c>
      <c r="B1816" s="237" t="s">
        <v>32406</v>
      </c>
      <c r="C1816" s="232" t="s">
        <v>25990</v>
      </c>
      <c r="D1816" s="232" t="s">
        <v>25825</v>
      </c>
      <c r="E1816" s="232" t="str">
        <f>CONCATENATE(SUM('Раздел 3'!L256:L256),"=",SUM('Раздел 3'!G256:J256))</f>
        <v>0=0</v>
      </c>
    </row>
    <row r="1817" spans="1:5" ht="42" hidden="1" customHeight="1">
      <c r="A1817" s="231" t="str">
        <f>IF((SUM('Раздел 3'!L257:L257)=SUM('Раздел 3'!G257:J257)),"","Неверно!")</f>
        <v/>
      </c>
      <c r="B1817" s="237" t="s">
        <v>32406</v>
      </c>
      <c r="C1817" s="232" t="s">
        <v>25991</v>
      </c>
      <c r="D1817" s="232" t="s">
        <v>25825</v>
      </c>
      <c r="E1817" s="232" t="str">
        <f>CONCATENATE(SUM('Раздел 3'!L257:L257),"=",SUM('Раздел 3'!G257:J257))</f>
        <v>0=0</v>
      </c>
    </row>
    <row r="1818" spans="1:5" ht="42" hidden="1" customHeight="1">
      <c r="A1818" s="231" t="str">
        <f>IF((SUM('Раздел 3'!L33:L33)=SUM('Раздел 3'!G33:J33)),"","Неверно!")</f>
        <v/>
      </c>
      <c r="B1818" s="237" t="s">
        <v>32406</v>
      </c>
      <c r="C1818" s="232" t="s">
        <v>25992</v>
      </c>
      <c r="D1818" s="232" t="s">
        <v>25825</v>
      </c>
      <c r="E1818" s="232" t="str">
        <f>CONCATENATE(SUM('Раздел 3'!L33:L33),"=",SUM('Раздел 3'!G33:J33))</f>
        <v>0=0</v>
      </c>
    </row>
    <row r="1819" spans="1:5" ht="42" hidden="1" customHeight="1">
      <c r="A1819" s="231" t="str">
        <f>IF((SUM('Раздел 3'!L258:L258)=SUM('Раздел 3'!G258:J258)),"","Неверно!")</f>
        <v/>
      </c>
      <c r="B1819" s="237" t="s">
        <v>32406</v>
      </c>
      <c r="C1819" s="232" t="s">
        <v>31500</v>
      </c>
      <c r="D1819" s="232" t="s">
        <v>25825</v>
      </c>
      <c r="E1819" s="232" t="str">
        <f>CONCATENATE(SUM('Раздел 3'!L258:L258),"=",SUM('Раздел 3'!G258:J258))</f>
        <v>0=0</v>
      </c>
    </row>
    <row r="1820" spans="1:5" ht="42" hidden="1" customHeight="1">
      <c r="A1820" s="231" t="str">
        <f>IF((SUM('Раздел 3'!L259:L259)=SUM('Раздел 3'!G259:J259)),"","Неверно!")</f>
        <v/>
      </c>
      <c r="B1820" s="237" t="s">
        <v>32406</v>
      </c>
      <c r="C1820" s="232" t="s">
        <v>31501</v>
      </c>
      <c r="D1820" s="232" t="s">
        <v>25825</v>
      </c>
      <c r="E1820" s="232" t="str">
        <f>CONCATENATE(SUM('Раздел 3'!L259:L259),"=",SUM('Раздел 3'!G259:J259))</f>
        <v>0=0</v>
      </c>
    </row>
    <row r="1821" spans="1:5" ht="42" hidden="1" customHeight="1">
      <c r="A1821" s="231" t="str">
        <f>IF((SUM('Раздел 3'!L260:L260)=SUM('Раздел 3'!G260:J260)),"","Неверно!")</f>
        <v/>
      </c>
      <c r="B1821" s="237" t="s">
        <v>32406</v>
      </c>
      <c r="C1821" s="232" t="s">
        <v>31502</v>
      </c>
      <c r="D1821" s="232" t="s">
        <v>25825</v>
      </c>
      <c r="E1821" s="232" t="str">
        <f>CONCATENATE(SUM('Раздел 3'!L260:L260),"=",SUM('Раздел 3'!G260:J260))</f>
        <v>0=0</v>
      </c>
    </row>
    <row r="1822" spans="1:5" ht="42" hidden="1" customHeight="1">
      <c r="A1822" s="231" t="str">
        <f>IF((SUM('Раздел 3'!L261:L261)=SUM('Раздел 3'!G261:J261)),"","Неверно!")</f>
        <v/>
      </c>
      <c r="B1822" s="237" t="s">
        <v>32406</v>
      </c>
      <c r="C1822" s="232" t="s">
        <v>31503</v>
      </c>
      <c r="D1822" s="232" t="s">
        <v>25825</v>
      </c>
      <c r="E1822" s="232" t="str">
        <f>CONCATENATE(SUM('Раздел 3'!L261:L261),"=",SUM('Раздел 3'!G261:J261))</f>
        <v>0=0</v>
      </c>
    </row>
    <row r="1823" spans="1:5" ht="42" hidden="1" customHeight="1">
      <c r="A1823" s="231" t="str">
        <f>IF((SUM('Раздел 3'!L262:L262)=SUM('Раздел 3'!G262:J262)),"","Неверно!")</f>
        <v/>
      </c>
      <c r="B1823" s="237" t="s">
        <v>32406</v>
      </c>
      <c r="C1823" s="232" t="s">
        <v>31504</v>
      </c>
      <c r="D1823" s="232" t="s">
        <v>25825</v>
      </c>
      <c r="E1823" s="232" t="str">
        <f>CONCATENATE(SUM('Раздел 3'!L262:L262),"=",SUM('Раздел 3'!G262:J262))</f>
        <v>0=0</v>
      </c>
    </row>
    <row r="1824" spans="1:5" ht="42" hidden="1" customHeight="1">
      <c r="A1824" s="231" t="str">
        <f>IF((SUM('Раздел 3'!L263:L263)=SUM('Раздел 3'!G263:J263)),"","Неверно!")</f>
        <v/>
      </c>
      <c r="B1824" s="237" t="s">
        <v>32406</v>
      </c>
      <c r="C1824" s="232" t="s">
        <v>31505</v>
      </c>
      <c r="D1824" s="232" t="s">
        <v>25825</v>
      </c>
      <c r="E1824" s="232" t="str">
        <f>CONCATENATE(SUM('Раздел 3'!L263:L263),"=",SUM('Раздел 3'!G263:J263))</f>
        <v>0=0</v>
      </c>
    </row>
    <row r="1825" spans="1:5" ht="42" hidden="1" customHeight="1">
      <c r="A1825" s="231" t="str">
        <f>IF((SUM('Раздел 3'!L264:L264)=SUM('Раздел 3'!G264:J264)),"","Неверно!")</f>
        <v/>
      </c>
      <c r="B1825" s="237" t="s">
        <v>32406</v>
      </c>
      <c r="C1825" s="232" t="s">
        <v>31506</v>
      </c>
      <c r="D1825" s="232" t="s">
        <v>25825</v>
      </c>
      <c r="E1825" s="232" t="str">
        <f>CONCATENATE(SUM('Раздел 3'!L264:L264),"=",SUM('Раздел 3'!G264:J264))</f>
        <v>0=0</v>
      </c>
    </row>
    <row r="1826" spans="1:5" ht="42" hidden="1" customHeight="1">
      <c r="A1826" s="231" t="str">
        <f>IF((SUM('Раздел 3'!L265:L265)=SUM('Раздел 3'!G265:J265)),"","Неверно!")</f>
        <v/>
      </c>
      <c r="B1826" s="237" t="s">
        <v>32406</v>
      </c>
      <c r="C1826" s="232" t="s">
        <v>31507</v>
      </c>
      <c r="D1826" s="232" t="s">
        <v>25825</v>
      </c>
      <c r="E1826" s="232" t="str">
        <f>CONCATENATE(SUM('Раздел 3'!L265:L265),"=",SUM('Раздел 3'!G265:J265))</f>
        <v>0=0</v>
      </c>
    </row>
    <row r="1827" spans="1:5" ht="42" hidden="1" customHeight="1">
      <c r="A1827" s="231" t="str">
        <f>IF((SUM('Раздел 3'!L266:L266)=SUM('Раздел 3'!G266:J266)),"","Неверно!")</f>
        <v/>
      </c>
      <c r="B1827" s="237" t="s">
        <v>32406</v>
      </c>
      <c r="C1827" s="232" t="s">
        <v>31508</v>
      </c>
      <c r="D1827" s="232" t="s">
        <v>25825</v>
      </c>
      <c r="E1827" s="232" t="str">
        <f>CONCATENATE(SUM('Раздел 3'!L266:L266),"=",SUM('Раздел 3'!G266:J266))</f>
        <v>0=0</v>
      </c>
    </row>
    <row r="1828" spans="1:5" ht="42" hidden="1" customHeight="1">
      <c r="A1828" s="231" t="str">
        <f>IF((SUM('Раздел 3'!L267:L267)=SUM('Раздел 3'!G267:J267)),"","Неверно!")</f>
        <v/>
      </c>
      <c r="B1828" s="237" t="s">
        <v>32406</v>
      </c>
      <c r="C1828" s="232" t="s">
        <v>31509</v>
      </c>
      <c r="D1828" s="232" t="s">
        <v>25825</v>
      </c>
      <c r="E1828" s="232" t="str">
        <f>CONCATENATE(SUM('Раздел 3'!L267:L267),"=",SUM('Раздел 3'!G267:J267))</f>
        <v>0=0</v>
      </c>
    </row>
    <row r="1829" spans="1:5" ht="42" hidden="1" customHeight="1">
      <c r="A1829" s="231" t="str">
        <f>IF((SUM('Раздел 3'!L34:L34)=SUM('Раздел 3'!G34:J34)),"","Неверно!")</f>
        <v/>
      </c>
      <c r="B1829" s="237" t="s">
        <v>32406</v>
      </c>
      <c r="C1829" s="232" t="s">
        <v>25993</v>
      </c>
      <c r="D1829" s="232" t="s">
        <v>25825</v>
      </c>
      <c r="E1829" s="232" t="str">
        <f>CONCATENATE(SUM('Раздел 3'!L34:L34),"=",SUM('Раздел 3'!G34:J34))</f>
        <v>0=0</v>
      </c>
    </row>
    <row r="1830" spans="1:5" ht="42" hidden="1" customHeight="1">
      <c r="A1830" s="231" t="str">
        <f>IF((SUM('Раздел 3'!L268:L268)=SUM('Раздел 3'!G268:J268)),"","Неверно!")</f>
        <v/>
      </c>
      <c r="B1830" s="237" t="s">
        <v>32406</v>
      </c>
      <c r="C1830" s="232" t="s">
        <v>31510</v>
      </c>
      <c r="D1830" s="232" t="s">
        <v>25825</v>
      </c>
      <c r="E1830" s="232" t="str">
        <f>CONCATENATE(SUM('Раздел 3'!L268:L268),"=",SUM('Раздел 3'!G268:J268))</f>
        <v>0=0</v>
      </c>
    </row>
    <row r="1831" spans="1:5" ht="42" hidden="1" customHeight="1">
      <c r="A1831" s="231" t="str">
        <f>IF((SUM('Раздел 3'!L35:L35)=SUM('Раздел 3'!G35:J35)),"","Неверно!")</f>
        <v/>
      </c>
      <c r="B1831" s="237" t="s">
        <v>32406</v>
      </c>
      <c r="C1831" s="232" t="s">
        <v>25994</v>
      </c>
      <c r="D1831" s="232" t="s">
        <v>25825</v>
      </c>
      <c r="E1831" s="232" t="str">
        <f>CONCATENATE(SUM('Раздел 3'!L35:L35),"=",SUM('Раздел 3'!G35:J35))</f>
        <v>0=0</v>
      </c>
    </row>
    <row r="1832" spans="1:5" ht="42" hidden="1" customHeight="1">
      <c r="A1832" s="231" t="str">
        <f>IF((SUM('Раздел 3'!L36:L36)=SUM('Раздел 3'!G36:J36)),"","Неверно!")</f>
        <v/>
      </c>
      <c r="B1832" s="237" t="s">
        <v>32406</v>
      </c>
      <c r="C1832" s="232" t="s">
        <v>25995</v>
      </c>
      <c r="D1832" s="232" t="s">
        <v>25825</v>
      </c>
      <c r="E1832" s="232" t="str">
        <f>CONCATENATE(SUM('Раздел 3'!L36:L36),"=",SUM('Раздел 3'!G36:J36))</f>
        <v>0=0</v>
      </c>
    </row>
    <row r="1833" spans="1:5" ht="42" hidden="1" customHeight="1">
      <c r="A1833" s="231" t="str">
        <f>IF((SUM('Раздел 3'!L37:L37)=SUM('Раздел 3'!G37:J37)),"","Неверно!")</f>
        <v/>
      </c>
      <c r="B1833" s="237" t="s">
        <v>32406</v>
      </c>
      <c r="C1833" s="232" t="s">
        <v>25996</v>
      </c>
      <c r="D1833" s="232" t="s">
        <v>25825</v>
      </c>
      <c r="E1833" s="232" t="str">
        <f>CONCATENATE(SUM('Раздел 3'!L37:L37),"=",SUM('Раздел 3'!G37:J37))</f>
        <v>0=0</v>
      </c>
    </row>
    <row r="1834" spans="1:5" ht="42" hidden="1" customHeight="1">
      <c r="A1834" s="231" t="str">
        <f>IF((SUM('Раздел 3'!L11:L11)=SUM('Раздел 3'!G11:J11)),"","Неверно!")</f>
        <v/>
      </c>
      <c r="B1834" s="237" t="s">
        <v>32406</v>
      </c>
      <c r="C1834" s="232" t="s">
        <v>25997</v>
      </c>
      <c r="D1834" s="232" t="s">
        <v>25825</v>
      </c>
      <c r="E1834" s="232" t="str">
        <f>CONCATENATE(SUM('Раздел 3'!L11:L11),"=",SUM('Раздел 3'!G11:J11))</f>
        <v>0=0</v>
      </c>
    </row>
    <row r="1835" spans="1:5" ht="42" hidden="1" customHeight="1">
      <c r="A1835" s="231" t="str">
        <f>IF((SUM('Раздел 3'!L38:L38)=SUM('Раздел 3'!G38:J38)),"","Неверно!")</f>
        <v/>
      </c>
      <c r="B1835" s="237" t="s">
        <v>32406</v>
      </c>
      <c r="C1835" s="232" t="s">
        <v>25998</v>
      </c>
      <c r="D1835" s="232" t="s">
        <v>25825</v>
      </c>
      <c r="E1835" s="232" t="str">
        <f>CONCATENATE(SUM('Раздел 3'!L38:L38),"=",SUM('Раздел 3'!G38:J38))</f>
        <v>0=0</v>
      </c>
    </row>
    <row r="1836" spans="1:5" ht="42" hidden="1" customHeight="1">
      <c r="A1836" s="231" t="str">
        <f>IF((SUM('Раздел 3'!L39:L39)=SUM('Раздел 3'!G39:J39)),"","Неверно!")</f>
        <v/>
      </c>
      <c r="B1836" s="237" t="s">
        <v>32406</v>
      </c>
      <c r="C1836" s="232" t="s">
        <v>25999</v>
      </c>
      <c r="D1836" s="232" t="s">
        <v>25825</v>
      </c>
      <c r="E1836" s="232" t="str">
        <f>CONCATENATE(SUM('Раздел 3'!L39:L39),"=",SUM('Раздел 3'!G39:J39))</f>
        <v>0=0</v>
      </c>
    </row>
    <row r="1837" spans="1:5" ht="42" hidden="1" customHeight="1">
      <c r="A1837" s="231" t="str">
        <f>IF((SUM('Раздел 3'!L40:L40)=SUM('Раздел 3'!G40:J40)),"","Неверно!")</f>
        <v/>
      </c>
      <c r="B1837" s="237" t="s">
        <v>32406</v>
      </c>
      <c r="C1837" s="232" t="s">
        <v>26000</v>
      </c>
      <c r="D1837" s="232" t="s">
        <v>25825</v>
      </c>
      <c r="E1837" s="232" t="str">
        <f>CONCATENATE(SUM('Раздел 3'!L40:L40),"=",SUM('Раздел 3'!G40:J40))</f>
        <v>0=0</v>
      </c>
    </row>
    <row r="1838" spans="1:5" ht="42" hidden="1" customHeight="1">
      <c r="A1838" s="231" t="str">
        <f>IF((SUM('Раздел 3'!L41:L41)=SUM('Раздел 3'!G41:J41)),"","Неверно!")</f>
        <v/>
      </c>
      <c r="B1838" s="237" t="s">
        <v>32406</v>
      </c>
      <c r="C1838" s="232" t="s">
        <v>26001</v>
      </c>
      <c r="D1838" s="232" t="s">
        <v>25825</v>
      </c>
      <c r="E1838" s="232" t="str">
        <f>CONCATENATE(SUM('Раздел 3'!L41:L41),"=",SUM('Раздел 3'!G41:J41))</f>
        <v>0=0</v>
      </c>
    </row>
    <row r="1839" spans="1:5" ht="42" hidden="1" customHeight="1">
      <c r="A1839" s="231" t="str">
        <f>IF((SUM('Раздел 3'!L42:L42)=SUM('Раздел 3'!G42:J42)),"","Неверно!")</f>
        <v/>
      </c>
      <c r="B1839" s="237" t="s">
        <v>32406</v>
      </c>
      <c r="C1839" s="232" t="s">
        <v>26002</v>
      </c>
      <c r="D1839" s="232" t="s">
        <v>25825</v>
      </c>
      <c r="E1839" s="232" t="str">
        <f>CONCATENATE(SUM('Раздел 3'!L42:L42),"=",SUM('Раздел 3'!G42:J42))</f>
        <v>0=0</v>
      </c>
    </row>
    <row r="1840" spans="1:5" ht="42" hidden="1" customHeight="1">
      <c r="A1840" s="231" t="str">
        <f>IF((SUM('Раздел 3'!L43:L43)=SUM('Раздел 3'!G43:J43)),"","Неверно!")</f>
        <v/>
      </c>
      <c r="B1840" s="237" t="s">
        <v>32406</v>
      </c>
      <c r="C1840" s="232" t="s">
        <v>26003</v>
      </c>
      <c r="D1840" s="232" t="s">
        <v>25825</v>
      </c>
      <c r="E1840" s="232" t="str">
        <f>CONCATENATE(SUM('Раздел 3'!L43:L43),"=",SUM('Раздел 3'!G43:J43))</f>
        <v>0=0</v>
      </c>
    </row>
    <row r="1841" spans="1:5" ht="42" hidden="1" customHeight="1">
      <c r="A1841" s="231" t="str">
        <f>IF((SUM('Раздел 3'!L44:L44)=SUM('Раздел 3'!G44:J44)),"","Неверно!")</f>
        <v/>
      </c>
      <c r="B1841" s="237" t="s">
        <v>32406</v>
      </c>
      <c r="C1841" s="232" t="s">
        <v>26004</v>
      </c>
      <c r="D1841" s="232" t="s">
        <v>25825</v>
      </c>
      <c r="E1841" s="232" t="str">
        <f>CONCATENATE(SUM('Раздел 3'!L44:L44),"=",SUM('Раздел 3'!G44:J44))</f>
        <v>0=0</v>
      </c>
    </row>
    <row r="1842" spans="1:5" ht="42" hidden="1" customHeight="1">
      <c r="A1842" s="231" t="str">
        <f>IF((SUM('Раздел 3'!L45:L45)=SUM('Раздел 3'!G45:J45)),"","Неверно!")</f>
        <v/>
      </c>
      <c r="B1842" s="237" t="s">
        <v>32406</v>
      </c>
      <c r="C1842" s="232" t="s">
        <v>26005</v>
      </c>
      <c r="D1842" s="232" t="s">
        <v>25825</v>
      </c>
      <c r="E1842" s="232" t="str">
        <f>CONCATENATE(SUM('Раздел 3'!L45:L45),"=",SUM('Раздел 3'!G45:J45))</f>
        <v>0=0</v>
      </c>
    </row>
    <row r="1843" spans="1:5" ht="42" hidden="1" customHeight="1">
      <c r="A1843" s="231" t="str">
        <f>IF((SUM('Раздел 3'!L46:L46)=SUM('Раздел 3'!G46:J46)),"","Неверно!")</f>
        <v/>
      </c>
      <c r="B1843" s="237" t="s">
        <v>32406</v>
      </c>
      <c r="C1843" s="232" t="s">
        <v>26006</v>
      </c>
      <c r="D1843" s="232" t="s">
        <v>25825</v>
      </c>
      <c r="E1843" s="232" t="str">
        <f>CONCATENATE(SUM('Раздел 3'!L46:L46),"=",SUM('Раздел 3'!G46:J46))</f>
        <v>0=0</v>
      </c>
    </row>
    <row r="1844" spans="1:5" ht="42" hidden="1" customHeight="1">
      <c r="A1844" s="231" t="str">
        <f>IF((SUM('Раздел 3'!L47:L47)=SUM('Раздел 3'!G47:J47)),"","Неверно!")</f>
        <v/>
      </c>
      <c r="B1844" s="237" t="s">
        <v>32406</v>
      </c>
      <c r="C1844" s="232" t="s">
        <v>26007</v>
      </c>
      <c r="D1844" s="232" t="s">
        <v>25825</v>
      </c>
      <c r="E1844" s="232" t="str">
        <f>CONCATENATE(SUM('Раздел 3'!L47:L47),"=",SUM('Раздел 3'!G47:J47))</f>
        <v>0=0</v>
      </c>
    </row>
    <row r="1845" spans="1:5" ht="42" hidden="1" customHeight="1">
      <c r="A1845" s="231" t="str">
        <f>IF((SUM('Раздел 3'!L12:L12)=SUM('Раздел 3'!G12:J12)),"","Неверно!")</f>
        <v/>
      </c>
      <c r="B1845" s="237" t="s">
        <v>32406</v>
      </c>
      <c r="C1845" s="232" t="s">
        <v>26008</v>
      </c>
      <c r="D1845" s="232" t="s">
        <v>25825</v>
      </c>
      <c r="E1845" s="232" t="str">
        <f>CONCATENATE(SUM('Раздел 3'!L12:L12),"=",SUM('Раздел 3'!G12:J12))</f>
        <v>0=0</v>
      </c>
    </row>
    <row r="1846" spans="1:5" ht="42" hidden="1" customHeight="1">
      <c r="A1846" s="231" t="str">
        <f>IF((SUM('Раздел 3'!L48:L48)=SUM('Раздел 3'!G48:J48)),"","Неверно!")</f>
        <v/>
      </c>
      <c r="B1846" s="237" t="s">
        <v>32406</v>
      </c>
      <c r="C1846" s="232" t="s">
        <v>26009</v>
      </c>
      <c r="D1846" s="232" t="s">
        <v>25825</v>
      </c>
      <c r="E1846" s="232" t="str">
        <f>CONCATENATE(SUM('Раздел 3'!L48:L48),"=",SUM('Раздел 3'!G48:J48))</f>
        <v>0=0</v>
      </c>
    </row>
    <row r="1847" spans="1:5" ht="42" hidden="1" customHeight="1">
      <c r="A1847" s="231" t="str">
        <f>IF((SUM('Раздел 3'!L49:L49)=SUM('Раздел 3'!G49:J49)),"","Неверно!")</f>
        <v/>
      </c>
      <c r="B1847" s="237" t="s">
        <v>32406</v>
      </c>
      <c r="C1847" s="232" t="s">
        <v>26010</v>
      </c>
      <c r="D1847" s="232" t="s">
        <v>25825</v>
      </c>
      <c r="E1847" s="232" t="str">
        <f>CONCATENATE(SUM('Раздел 3'!L49:L49),"=",SUM('Раздел 3'!G49:J49))</f>
        <v>0=0</v>
      </c>
    </row>
    <row r="1848" spans="1:5" ht="42" hidden="1" customHeight="1">
      <c r="A1848" s="231" t="str">
        <f>IF((SUM('Раздел 3'!L50:L50)=SUM('Раздел 3'!G50:J50)),"","Неверно!")</f>
        <v/>
      </c>
      <c r="B1848" s="237" t="s">
        <v>32406</v>
      </c>
      <c r="C1848" s="232" t="s">
        <v>26011</v>
      </c>
      <c r="D1848" s="232" t="s">
        <v>25825</v>
      </c>
      <c r="E1848" s="232" t="str">
        <f>CONCATENATE(SUM('Раздел 3'!L50:L50),"=",SUM('Раздел 3'!G50:J50))</f>
        <v>0=0</v>
      </c>
    </row>
    <row r="1849" spans="1:5" ht="42" hidden="1" customHeight="1">
      <c r="A1849" s="231" t="str">
        <f>IF((SUM('Раздел 3'!L51:L51)=SUM('Раздел 3'!G51:J51)),"","Неверно!")</f>
        <v/>
      </c>
      <c r="B1849" s="237" t="s">
        <v>32406</v>
      </c>
      <c r="C1849" s="232" t="s">
        <v>26012</v>
      </c>
      <c r="D1849" s="232" t="s">
        <v>25825</v>
      </c>
      <c r="E1849" s="232" t="str">
        <f>CONCATENATE(SUM('Раздел 3'!L51:L51),"=",SUM('Раздел 3'!G51:J51))</f>
        <v>0=0</v>
      </c>
    </row>
    <row r="1850" spans="1:5" ht="42" hidden="1" customHeight="1">
      <c r="A1850" s="231" t="str">
        <f>IF((SUM('Раздел 3'!L52:L52)=SUM('Раздел 3'!G52:J52)),"","Неверно!")</f>
        <v/>
      </c>
      <c r="B1850" s="237" t="s">
        <v>32406</v>
      </c>
      <c r="C1850" s="232" t="s">
        <v>26013</v>
      </c>
      <c r="D1850" s="232" t="s">
        <v>25825</v>
      </c>
      <c r="E1850" s="232" t="str">
        <f>CONCATENATE(SUM('Раздел 3'!L52:L52),"=",SUM('Раздел 3'!G52:J52))</f>
        <v>0=0</v>
      </c>
    </row>
    <row r="1851" spans="1:5" ht="42" hidden="1" customHeight="1">
      <c r="A1851" s="231" t="str">
        <f>IF((SUM('Раздел 3'!L53:L53)=SUM('Раздел 3'!G53:J53)),"","Неверно!")</f>
        <v/>
      </c>
      <c r="B1851" s="237" t="s">
        <v>32406</v>
      </c>
      <c r="C1851" s="232" t="s">
        <v>26014</v>
      </c>
      <c r="D1851" s="232" t="s">
        <v>25825</v>
      </c>
      <c r="E1851" s="232" t="str">
        <f>CONCATENATE(SUM('Раздел 3'!L53:L53),"=",SUM('Раздел 3'!G53:J53))</f>
        <v>0=0</v>
      </c>
    </row>
    <row r="1852" spans="1:5" ht="42" hidden="1" customHeight="1">
      <c r="A1852" s="231" t="str">
        <f>IF((SUM('Раздел 3'!L54:L54)=SUM('Раздел 3'!G54:J54)),"","Неверно!")</f>
        <v/>
      </c>
      <c r="B1852" s="237" t="s">
        <v>32406</v>
      </c>
      <c r="C1852" s="232" t="s">
        <v>26015</v>
      </c>
      <c r="D1852" s="232" t="s">
        <v>25825</v>
      </c>
      <c r="E1852" s="232" t="str">
        <f>CONCATENATE(SUM('Раздел 3'!L54:L54),"=",SUM('Раздел 3'!G54:J54))</f>
        <v>0=0</v>
      </c>
    </row>
    <row r="1853" spans="1:5" ht="42" hidden="1" customHeight="1">
      <c r="A1853" s="231" t="str">
        <f>IF((SUM('Раздел 3'!L55:L55)=SUM('Раздел 3'!G55:J55)),"","Неверно!")</f>
        <v/>
      </c>
      <c r="B1853" s="237" t="s">
        <v>32406</v>
      </c>
      <c r="C1853" s="232" t="s">
        <v>26016</v>
      </c>
      <c r="D1853" s="232" t="s">
        <v>25825</v>
      </c>
      <c r="E1853" s="232" t="str">
        <f>CONCATENATE(SUM('Раздел 3'!L55:L55),"=",SUM('Раздел 3'!G55:J55))</f>
        <v>0=0</v>
      </c>
    </row>
    <row r="1854" spans="1:5" ht="42" hidden="1" customHeight="1">
      <c r="A1854" s="231" t="str">
        <f>IF((SUM('Раздел 3'!L56:L56)=SUM('Раздел 3'!G56:J56)),"","Неверно!")</f>
        <v/>
      </c>
      <c r="B1854" s="237" t="s">
        <v>32406</v>
      </c>
      <c r="C1854" s="232" t="s">
        <v>26017</v>
      </c>
      <c r="D1854" s="232" t="s">
        <v>25825</v>
      </c>
      <c r="E1854" s="232" t="str">
        <f>CONCATENATE(SUM('Раздел 3'!L56:L56),"=",SUM('Раздел 3'!G56:J56))</f>
        <v>0=0</v>
      </c>
    </row>
    <row r="1855" spans="1:5" ht="42" hidden="1" customHeight="1">
      <c r="A1855" s="231" t="str">
        <f>IF((SUM('Раздел 3'!L57:L57)=SUM('Раздел 3'!G57:J57)),"","Неверно!")</f>
        <v/>
      </c>
      <c r="B1855" s="237" t="s">
        <v>32406</v>
      </c>
      <c r="C1855" s="232" t="s">
        <v>26018</v>
      </c>
      <c r="D1855" s="232" t="s">
        <v>25825</v>
      </c>
      <c r="E1855" s="232" t="str">
        <f>CONCATENATE(SUM('Раздел 3'!L57:L57),"=",SUM('Раздел 3'!G57:J57))</f>
        <v>0=0</v>
      </c>
    </row>
    <row r="1856" spans="1:5" ht="42" hidden="1" customHeight="1">
      <c r="A1856" s="231" t="str">
        <f>IF((SUM('Раздел 3'!L13:L13)=SUM('Раздел 3'!G13:J13)),"","Неверно!")</f>
        <v/>
      </c>
      <c r="B1856" s="237" t="s">
        <v>32406</v>
      </c>
      <c r="C1856" s="232" t="s">
        <v>26019</v>
      </c>
      <c r="D1856" s="232" t="s">
        <v>25825</v>
      </c>
      <c r="E1856" s="232" t="str">
        <f>CONCATENATE(SUM('Раздел 3'!L13:L13),"=",SUM('Раздел 3'!G13:J13))</f>
        <v>0=0</v>
      </c>
    </row>
    <row r="1857" spans="1:5" ht="42" hidden="1" customHeight="1">
      <c r="A1857" s="231" t="str">
        <f>IF((SUM('Раздел 3'!L58:L58)=SUM('Раздел 3'!G58:J58)),"","Неверно!")</f>
        <v/>
      </c>
      <c r="B1857" s="237" t="s">
        <v>32406</v>
      </c>
      <c r="C1857" s="232" t="s">
        <v>26020</v>
      </c>
      <c r="D1857" s="232" t="s">
        <v>25825</v>
      </c>
      <c r="E1857" s="232" t="str">
        <f>CONCATENATE(SUM('Раздел 3'!L58:L58),"=",SUM('Раздел 3'!G58:J58))</f>
        <v>0=0</v>
      </c>
    </row>
    <row r="1858" spans="1:5" ht="42" hidden="1" customHeight="1">
      <c r="A1858" s="231" t="str">
        <f>IF((SUM('Раздел 3'!L59:L59)=SUM('Раздел 3'!G59:J59)),"","Неверно!")</f>
        <v/>
      </c>
      <c r="B1858" s="237" t="s">
        <v>32406</v>
      </c>
      <c r="C1858" s="232" t="s">
        <v>26021</v>
      </c>
      <c r="D1858" s="232" t="s">
        <v>25825</v>
      </c>
      <c r="E1858" s="232" t="str">
        <f>CONCATENATE(SUM('Раздел 3'!L59:L59),"=",SUM('Раздел 3'!G59:J59))</f>
        <v>0=0</v>
      </c>
    </row>
    <row r="1859" spans="1:5" ht="42" hidden="1" customHeight="1">
      <c r="A1859" s="231" t="str">
        <f>IF((SUM('Раздел 3'!L60:L60)=SUM('Раздел 3'!G60:J60)),"","Неверно!")</f>
        <v/>
      </c>
      <c r="B1859" s="237" t="s">
        <v>32406</v>
      </c>
      <c r="C1859" s="232" t="s">
        <v>26022</v>
      </c>
      <c r="D1859" s="232" t="s">
        <v>25825</v>
      </c>
      <c r="E1859" s="232" t="str">
        <f>CONCATENATE(SUM('Раздел 3'!L60:L60),"=",SUM('Раздел 3'!G60:J60))</f>
        <v>0=0</v>
      </c>
    </row>
    <row r="1860" spans="1:5" ht="42" hidden="1" customHeight="1">
      <c r="A1860" s="231" t="str">
        <f>IF((SUM('Раздел 3'!L61:L61)=SUM('Раздел 3'!G61:J61)),"","Неверно!")</f>
        <v/>
      </c>
      <c r="B1860" s="237" t="s">
        <v>32406</v>
      </c>
      <c r="C1860" s="232" t="s">
        <v>26023</v>
      </c>
      <c r="D1860" s="232" t="s">
        <v>25825</v>
      </c>
      <c r="E1860" s="232" t="str">
        <f>CONCATENATE(SUM('Раздел 3'!L61:L61),"=",SUM('Раздел 3'!G61:J61))</f>
        <v>0=0</v>
      </c>
    </row>
    <row r="1861" spans="1:5" ht="42" hidden="1" customHeight="1">
      <c r="A1861" s="231" t="str">
        <f>IF((SUM('Раздел 3'!L62:L62)=SUM('Раздел 3'!G62:J62)),"","Неверно!")</f>
        <v/>
      </c>
      <c r="B1861" s="237" t="s">
        <v>32406</v>
      </c>
      <c r="C1861" s="232" t="s">
        <v>26024</v>
      </c>
      <c r="D1861" s="232" t="s">
        <v>25825</v>
      </c>
      <c r="E1861" s="232" t="str">
        <f>CONCATENATE(SUM('Раздел 3'!L62:L62),"=",SUM('Раздел 3'!G62:J62))</f>
        <v>0=0</v>
      </c>
    </row>
    <row r="1862" spans="1:5" ht="42" hidden="1" customHeight="1">
      <c r="A1862" s="231" t="str">
        <f>IF((SUM('Раздел 3'!L63:L63)=SUM('Раздел 3'!G63:J63)),"","Неверно!")</f>
        <v/>
      </c>
      <c r="B1862" s="237" t="s">
        <v>32406</v>
      </c>
      <c r="C1862" s="232" t="s">
        <v>26025</v>
      </c>
      <c r="D1862" s="232" t="s">
        <v>25825</v>
      </c>
      <c r="E1862" s="232" t="str">
        <f>CONCATENATE(SUM('Раздел 3'!L63:L63),"=",SUM('Раздел 3'!G63:J63))</f>
        <v>0=0</v>
      </c>
    </row>
    <row r="1863" spans="1:5" ht="42" hidden="1" customHeight="1">
      <c r="A1863" s="231" t="str">
        <f>IF((SUM('Раздел 3'!L64:L64)=SUM('Раздел 3'!G64:J64)),"","Неверно!")</f>
        <v/>
      </c>
      <c r="B1863" s="237" t="s">
        <v>32406</v>
      </c>
      <c r="C1863" s="232" t="s">
        <v>26026</v>
      </c>
      <c r="D1863" s="232" t="s">
        <v>25825</v>
      </c>
      <c r="E1863" s="232" t="str">
        <f>CONCATENATE(SUM('Раздел 3'!L64:L64),"=",SUM('Раздел 3'!G64:J64))</f>
        <v>0=0</v>
      </c>
    </row>
    <row r="1864" spans="1:5" ht="42" hidden="1" customHeight="1">
      <c r="A1864" s="231" t="str">
        <f>IF((SUM('Раздел 3'!L65:L65)=SUM('Раздел 3'!G65:J65)),"","Неверно!")</f>
        <v/>
      </c>
      <c r="B1864" s="237" t="s">
        <v>32406</v>
      </c>
      <c r="C1864" s="232" t="s">
        <v>26027</v>
      </c>
      <c r="D1864" s="232" t="s">
        <v>25825</v>
      </c>
      <c r="E1864" s="232" t="str">
        <f>CONCATENATE(SUM('Раздел 3'!L65:L65),"=",SUM('Раздел 3'!G65:J65))</f>
        <v>0=0</v>
      </c>
    </row>
    <row r="1865" spans="1:5" ht="42" hidden="1" customHeight="1">
      <c r="A1865" s="231" t="str">
        <f>IF((SUM('Раздел 3'!L66:L66)=SUM('Раздел 3'!G66:J66)),"","Неверно!")</f>
        <v/>
      </c>
      <c r="B1865" s="237" t="s">
        <v>32406</v>
      </c>
      <c r="C1865" s="232" t="s">
        <v>26028</v>
      </c>
      <c r="D1865" s="232" t="s">
        <v>25825</v>
      </c>
      <c r="E1865" s="232" t="str">
        <f>CONCATENATE(SUM('Раздел 3'!L66:L66),"=",SUM('Раздел 3'!G66:J66))</f>
        <v>0=0</v>
      </c>
    </row>
    <row r="1866" spans="1:5" ht="42" hidden="1" customHeight="1">
      <c r="A1866" s="231" t="str">
        <f>IF((SUM('Раздел 3'!L67:L67)=SUM('Раздел 3'!G67:J67)),"","Неверно!")</f>
        <v/>
      </c>
      <c r="B1866" s="237" t="s">
        <v>32406</v>
      </c>
      <c r="C1866" s="232" t="s">
        <v>26029</v>
      </c>
      <c r="D1866" s="232" t="s">
        <v>25825</v>
      </c>
      <c r="E1866" s="232" t="str">
        <f>CONCATENATE(SUM('Раздел 3'!L67:L67),"=",SUM('Раздел 3'!G67:J67))</f>
        <v>0=0</v>
      </c>
    </row>
    <row r="1867" spans="1:5" ht="42" hidden="1" customHeight="1">
      <c r="A1867" s="231" t="str">
        <f>IF((SUM('Раздел 3'!L14:L14)=SUM('Раздел 3'!G14:J14)),"","Неверно!")</f>
        <v/>
      </c>
      <c r="B1867" s="237" t="s">
        <v>32406</v>
      </c>
      <c r="C1867" s="232" t="s">
        <v>26030</v>
      </c>
      <c r="D1867" s="232" t="s">
        <v>25825</v>
      </c>
      <c r="E1867" s="232" t="str">
        <f>CONCATENATE(SUM('Раздел 3'!L14:L14),"=",SUM('Раздел 3'!G14:J14))</f>
        <v>0=0</v>
      </c>
    </row>
    <row r="1868" spans="1:5" ht="42" hidden="1" customHeight="1">
      <c r="A1868" s="231" t="str">
        <f>IF((SUM('Раздел 3'!L68:L68)=SUM('Раздел 3'!G68:J68)),"","Неверно!")</f>
        <v/>
      </c>
      <c r="B1868" s="237" t="s">
        <v>32406</v>
      </c>
      <c r="C1868" s="232" t="s">
        <v>26031</v>
      </c>
      <c r="D1868" s="232" t="s">
        <v>25825</v>
      </c>
      <c r="E1868" s="232" t="str">
        <f>CONCATENATE(SUM('Раздел 3'!L68:L68),"=",SUM('Раздел 3'!G68:J68))</f>
        <v>0=0</v>
      </c>
    </row>
    <row r="1869" spans="1:5" ht="42" hidden="1" customHeight="1">
      <c r="A1869" s="231" t="str">
        <f>IF((SUM('Раздел 3'!L69:L69)=SUM('Раздел 3'!G69:J69)),"","Неверно!")</f>
        <v/>
      </c>
      <c r="B1869" s="237" t="s">
        <v>32406</v>
      </c>
      <c r="C1869" s="232" t="s">
        <v>26032</v>
      </c>
      <c r="D1869" s="232" t="s">
        <v>25825</v>
      </c>
      <c r="E1869" s="232" t="str">
        <f>CONCATENATE(SUM('Раздел 3'!L69:L69),"=",SUM('Раздел 3'!G69:J69))</f>
        <v>0=0</v>
      </c>
    </row>
    <row r="1870" spans="1:5" ht="42" hidden="1" customHeight="1">
      <c r="A1870" s="231" t="str">
        <f>IF((SUM('Раздел 3'!L70:L70)=SUM('Раздел 3'!G70:J70)),"","Неверно!")</f>
        <v/>
      </c>
      <c r="B1870" s="237" t="s">
        <v>32406</v>
      </c>
      <c r="C1870" s="232" t="s">
        <v>26033</v>
      </c>
      <c r="D1870" s="232" t="s">
        <v>25825</v>
      </c>
      <c r="E1870" s="232" t="str">
        <f>CONCATENATE(SUM('Раздел 3'!L70:L70),"=",SUM('Раздел 3'!G70:J70))</f>
        <v>0=0</v>
      </c>
    </row>
    <row r="1871" spans="1:5" ht="42" hidden="1" customHeight="1">
      <c r="A1871" s="231" t="str">
        <f>IF((SUM('Раздел 3'!L71:L71)=SUM('Раздел 3'!G71:J71)),"","Неверно!")</f>
        <v/>
      </c>
      <c r="B1871" s="237" t="s">
        <v>32406</v>
      </c>
      <c r="C1871" s="232" t="s">
        <v>26034</v>
      </c>
      <c r="D1871" s="232" t="s">
        <v>25825</v>
      </c>
      <c r="E1871" s="232" t="str">
        <f>CONCATENATE(SUM('Раздел 3'!L71:L71),"=",SUM('Раздел 3'!G71:J71))</f>
        <v>0=0</v>
      </c>
    </row>
    <row r="1872" spans="1:5" ht="42" hidden="1" customHeight="1">
      <c r="A1872" s="231" t="str">
        <f>IF((SUM('Раздел 3'!L72:L72)=SUM('Раздел 3'!G72:J72)),"","Неверно!")</f>
        <v/>
      </c>
      <c r="B1872" s="237" t="s">
        <v>32406</v>
      </c>
      <c r="C1872" s="232" t="s">
        <v>26035</v>
      </c>
      <c r="D1872" s="232" t="s">
        <v>25825</v>
      </c>
      <c r="E1872" s="232" t="str">
        <f>CONCATENATE(SUM('Раздел 3'!L72:L72),"=",SUM('Раздел 3'!G72:J72))</f>
        <v>0=0</v>
      </c>
    </row>
    <row r="1873" spans="1:5" ht="42" hidden="1" customHeight="1">
      <c r="A1873" s="231" t="str">
        <f>IF((SUM('Раздел 3'!L73:L73)=SUM('Раздел 3'!G73:J73)),"","Неверно!")</f>
        <v/>
      </c>
      <c r="B1873" s="237" t="s">
        <v>32406</v>
      </c>
      <c r="C1873" s="232" t="s">
        <v>26036</v>
      </c>
      <c r="D1873" s="232" t="s">
        <v>25825</v>
      </c>
      <c r="E1873" s="232" t="str">
        <f>CONCATENATE(SUM('Раздел 3'!L73:L73),"=",SUM('Раздел 3'!G73:J73))</f>
        <v>0=0</v>
      </c>
    </row>
    <row r="1874" spans="1:5" ht="42" hidden="1" customHeight="1">
      <c r="A1874" s="231" t="str">
        <f>IF((SUM('Раздел 3'!L74:L74)=SUM('Раздел 3'!G74:J74)),"","Неверно!")</f>
        <v/>
      </c>
      <c r="B1874" s="237" t="s">
        <v>32406</v>
      </c>
      <c r="C1874" s="232" t="s">
        <v>26037</v>
      </c>
      <c r="D1874" s="232" t="s">
        <v>25825</v>
      </c>
      <c r="E1874" s="232" t="str">
        <f>CONCATENATE(SUM('Раздел 3'!L74:L74),"=",SUM('Раздел 3'!G74:J74))</f>
        <v>0=0</v>
      </c>
    </row>
    <row r="1875" spans="1:5" ht="42" hidden="1" customHeight="1">
      <c r="A1875" s="231" t="str">
        <f>IF((SUM('Раздел 3'!L75:L75)=SUM('Раздел 3'!G75:J75)),"","Неверно!")</f>
        <v/>
      </c>
      <c r="B1875" s="237" t="s">
        <v>32406</v>
      </c>
      <c r="C1875" s="232" t="s">
        <v>26038</v>
      </c>
      <c r="D1875" s="232" t="s">
        <v>25825</v>
      </c>
      <c r="E1875" s="232" t="str">
        <f>CONCATENATE(SUM('Раздел 3'!L75:L75),"=",SUM('Раздел 3'!G75:J75))</f>
        <v>0=0</v>
      </c>
    </row>
    <row r="1876" spans="1:5" ht="42" hidden="1" customHeight="1">
      <c r="A1876" s="231" t="str">
        <f>IF((SUM('Раздел 3'!L76:L76)=SUM('Раздел 3'!G76:J76)),"","Неверно!")</f>
        <v/>
      </c>
      <c r="B1876" s="237" t="s">
        <v>32406</v>
      </c>
      <c r="C1876" s="232" t="s">
        <v>26039</v>
      </c>
      <c r="D1876" s="232" t="s">
        <v>25825</v>
      </c>
      <c r="E1876" s="232" t="str">
        <f>CONCATENATE(SUM('Раздел 3'!L76:L76),"=",SUM('Раздел 3'!G76:J76))</f>
        <v>0=0</v>
      </c>
    </row>
    <row r="1877" spans="1:5" ht="42" hidden="1" customHeight="1">
      <c r="A1877" s="231" t="str">
        <f>IF((SUM('Раздел 3'!L77:L77)=SUM('Раздел 3'!G77:J77)),"","Неверно!")</f>
        <v/>
      </c>
      <c r="B1877" s="237" t="s">
        <v>32406</v>
      </c>
      <c r="C1877" s="232" t="s">
        <v>26040</v>
      </c>
      <c r="D1877" s="232" t="s">
        <v>25825</v>
      </c>
      <c r="E1877" s="232" t="str">
        <f>CONCATENATE(SUM('Раздел 3'!L77:L77),"=",SUM('Раздел 3'!G77:J77))</f>
        <v>0=0</v>
      </c>
    </row>
    <row r="1878" spans="1:5" ht="42" hidden="1" customHeight="1">
      <c r="A1878" s="231" t="str">
        <f>IF((SUM('Раздел 3'!L15:L15)=SUM('Раздел 3'!G15:J15)),"","Неверно!")</f>
        <v/>
      </c>
      <c r="B1878" s="237" t="s">
        <v>32406</v>
      </c>
      <c r="C1878" s="232" t="s">
        <v>26041</v>
      </c>
      <c r="D1878" s="232" t="s">
        <v>25825</v>
      </c>
      <c r="E1878" s="232" t="str">
        <f>CONCATENATE(SUM('Раздел 3'!L15:L15),"=",SUM('Раздел 3'!G15:J15))</f>
        <v>0=0</v>
      </c>
    </row>
    <row r="1879" spans="1:5" ht="42" hidden="1" customHeight="1">
      <c r="A1879" s="231" t="str">
        <f>IF((SUM('Раздел 3'!L78:L78)=SUM('Раздел 3'!G78:J78)),"","Неверно!")</f>
        <v/>
      </c>
      <c r="B1879" s="237" t="s">
        <v>32406</v>
      </c>
      <c r="C1879" s="232" t="s">
        <v>26042</v>
      </c>
      <c r="D1879" s="232" t="s">
        <v>25825</v>
      </c>
      <c r="E1879" s="232" t="str">
        <f>CONCATENATE(SUM('Раздел 3'!L78:L78),"=",SUM('Раздел 3'!G78:J78))</f>
        <v>0=0</v>
      </c>
    </row>
    <row r="1880" spans="1:5" ht="42" hidden="1" customHeight="1">
      <c r="A1880" s="231" t="str">
        <f>IF((SUM('Раздел 3'!L79:L79)=SUM('Раздел 3'!G79:J79)),"","Неверно!")</f>
        <v/>
      </c>
      <c r="B1880" s="237" t="s">
        <v>32406</v>
      </c>
      <c r="C1880" s="232" t="s">
        <v>26043</v>
      </c>
      <c r="D1880" s="232" t="s">
        <v>25825</v>
      </c>
      <c r="E1880" s="232" t="str">
        <f>CONCATENATE(SUM('Раздел 3'!L79:L79),"=",SUM('Раздел 3'!G79:J79))</f>
        <v>0=0</v>
      </c>
    </row>
    <row r="1881" spans="1:5" ht="42" hidden="1" customHeight="1">
      <c r="A1881" s="231" t="str">
        <f>IF((SUM('Раздел 3'!L80:L80)=SUM('Раздел 3'!G80:J80)),"","Неверно!")</f>
        <v/>
      </c>
      <c r="B1881" s="237" t="s">
        <v>32406</v>
      </c>
      <c r="C1881" s="232" t="s">
        <v>26044</v>
      </c>
      <c r="D1881" s="232" t="s">
        <v>25825</v>
      </c>
      <c r="E1881" s="232" t="str">
        <f>CONCATENATE(SUM('Раздел 3'!L80:L80),"=",SUM('Раздел 3'!G80:J80))</f>
        <v>0=0</v>
      </c>
    </row>
    <row r="1882" spans="1:5" ht="42" hidden="1" customHeight="1">
      <c r="A1882" s="231" t="str">
        <f>IF((SUM('Раздел 3'!L81:L81)=SUM('Раздел 3'!G81:J81)),"","Неверно!")</f>
        <v/>
      </c>
      <c r="B1882" s="237" t="s">
        <v>32406</v>
      </c>
      <c r="C1882" s="232" t="s">
        <v>26045</v>
      </c>
      <c r="D1882" s="232" t="s">
        <v>25825</v>
      </c>
      <c r="E1882" s="232" t="str">
        <f>CONCATENATE(SUM('Раздел 3'!L81:L81),"=",SUM('Раздел 3'!G81:J81))</f>
        <v>0=0</v>
      </c>
    </row>
    <row r="1883" spans="1:5" ht="42" hidden="1" customHeight="1">
      <c r="A1883" s="231" t="str">
        <f>IF((SUM('Раздел 3'!L82:L82)=SUM('Раздел 3'!G82:J82)),"","Неверно!")</f>
        <v/>
      </c>
      <c r="B1883" s="237" t="s">
        <v>32406</v>
      </c>
      <c r="C1883" s="232" t="s">
        <v>26046</v>
      </c>
      <c r="D1883" s="232" t="s">
        <v>25825</v>
      </c>
      <c r="E1883" s="232" t="str">
        <f>CONCATENATE(SUM('Раздел 3'!L82:L82),"=",SUM('Раздел 3'!G82:J82))</f>
        <v>0=0</v>
      </c>
    </row>
    <row r="1884" spans="1:5" ht="42" hidden="1" customHeight="1">
      <c r="A1884" s="231" t="str">
        <f>IF((SUM('Раздел 3'!L83:L83)=SUM('Раздел 3'!G83:J83)),"","Неверно!")</f>
        <v/>
      </c>
      <c r="B1884" s="237" t="s">
        <v>32406</v>
      </c>
      <c r="C1884" s="232" t="s">
        <v>26047</v>
      </c>
      <c r="D1884" s="232" t="s">
        <v>25825</v>
      </c>
      <c r="E1884" s="232" t="str">
        <f>CONCATENATE(SUM('Раздел 3'!L83:L83),"=",SUM('Раздел 3'!G83:J83))</f>
        <v>0=0</v>
      </c>
    </row>
    <row r="1885" spans="1:5" ht="42" hidden="1" customHeight="1">
      <c r="A1885" s="231" t="str">
        <f>IF((SUM('Раздел 3'!L84:L84)=SUM('Раздел 3'!G84:J84)),"","Неверно!")</f>
        <v/>
      </c>
      <c r="B1885" s="237" t="s">
        <v>32406</v>
      </c>
      <c r="C1885" s="232" t="s">
        <v>26048</v>
      </c>
      <c r="D1885" s="232" t="s">
        <v>25825</v>
      </c>
      <c r="E1885" s="232" t="str">
        <f>CONCATENATE(SUM('Раздел 3'!L84:L84),"=",SUM('Раздел 3'!G84:J84))</f>
        <v>0=0</v>
      </c>
    </row>
    <row r="1886" spans="1:5" ht="42" hidden="1" customHeight="1">
      <c r="A1886" s="231" t="str">
        <f>IF((SUM('Раздел 3'!L85:L85)=SUM('Раздел 3'!G85:J85)),"","Неверно!")</f>
        <v/>
      </c>
      <c r="B1886" s="237" t="s">
        <v>32406</v>
      </c>
      <c r="C1886" s="232" t="s">
        <v>26049</v>
      </c>
      <c r="D1886" s="232" t="s">
        <v>25825</v>
      </c>
      <c r="E1886" s="232" t="str">
        <f>CONCATENATE(SUM('Раздел 3'!L85:L85),"=",SUM('Раздел 3'!G85:J85))</f>
        <v>0=0</v>
      </c>
    </row>
    <row r="1887" spans="1:5" ht="42" hidden="1" customHeight="1">
      <c r="A1887" s="231" t="str">
        <f>IF((SUM('Раздел 3'!L86:L86)=SUM('Раздел 3'!G86:J86)),"","Неверно!")</f>
        <v/>
      </c>
      <c r="B1887" s="237" t="s">
        <v>32406</v>
      </c>
      <c r="C1887" s="232" t="s">
        <v>26050</v>
      </c>
      <c r="D1887" s="232" t="s">
        <v>25825</v>
      </c>
      <c r="E1887" s="232" t="str">
        <f>CONCATENATE(SUM('Раздел 3'!L86:L86),"=",SUM('Раздел 3'!G86:J86))</f>
        <v>0=0</v>
      </c>
    </row>
    <row r="1888" spans="1:5" ht="42" hidden="1" customHeight="1">
      <c r="A1888" s="231" t="str">
        <f>IF((SUM('Раздел 3'!L87:L87)=SUM('Раздел 3'!G87:J87)),"","Неверно!")</f>
        <v/>
      </c>
      <c r="B1888" s="237" t="s">
        <v>32406</v>
      </c>
      <c r="C1888" s="232" t="s">
        <v>26051</v>
      </c>
      <c r="D1888" s="232" t="s">
        <v>25825</v>
      </c>
      <c r="E1888" s="232" t="str">
        <f>CONCATENATE(SUM('Раздел 3'!L87:L87),"=",SUM('Раздел 3'!G87:J87))</f>
        <v>0=0</v>
      </c>
    </row>
    <row r="1889" spans="1:5" ht="42" hidden="1" customHeight="1">
      <c r="A1889" s="231" t="str">
        <f>IF((SUM('Раздел 3'!L16:L16)=SUM('Раздел 3'!G16:J16)),"","Неверно!")</f>
        <v/>
      </c>
      <c r="B1889" s="237" t="s">
        <v>32406</v>
      </c>
      <c r="C1889" s="232" t="s">
        <v>26052</v>
      </c>
      <c r="D1889" s="232" t="s">
        <v>25825</v>
      </c>
      <c r="E1889" s="232" t="str">
        <f>CONCATENATE(SUM('Раздел 3'!L16:L16),"=",SUM('Раздел 3'!G16:J16))</f>
        <v>0=0</v>
      </c>
    </row>
    <row r="1890" spans="1:5" ht="42" hidden="1" customHeight="1">
      <c r="A1890" s="231" t="str">
        <f>IF((SUM('Раздел 3'!L88:L88)=SUM('Раздел 3'!G88:J88)),"","Неверно!")</f>
        <v/>
      </c>
      <c r="B1890" s="237" t="s">
        <v>32406</v>
      </c>
      <c r="C1890" s="232" t="s">
        <v>26053</v>
      </c>
      <c r="D1890" s="232" t="s">
        <v>25825</v>
      </c>
      <c r="E1890" s="232" t="str">
        <f>CONCATENATE(SUM('Раздел 3'!L88:L88),"=",SUM('Раздел 3'!G88:J88))</f>
        <v>0=0</v>
      </c>
    </row>
    <row r="1891" spans="1:5" ht="42" hidden="1" customHeight="1">
      <c r="A1891" s="231" t="str">
        <f>IF((SUM('Раздел 3'!L89:L89)=SUM('Раздел 3'!G89:J89)),"","Неверно!")</f>
        <v/>
      </c>
      <c r="B1891" s="237" t="s">
        <v>32406</v>
      </c>
      <c r="C1891" s="232" t="s">
        <v>26054</v>
      </c>
      <c r="D1891" s="232" t="s">
        <v>25825</v>
      </c>
      <c r="E1891" s="232" t="str">
        <f>CONCATENATE(SUM('Раздел 3'!L89:L89),"=",SUM('Раздел 3'!G89:J89))</f>
        <v>0=0</v>
      </c>
    </row>
    <row r="1892" spans="1:5" ht="42" hidden="1" customHeight="1">
      <c r="A1892" s="231" t="str">
        <f>IF((SUM('Раздел 3'!L90:L90)=SUM('Раздел 3'!G90:J90)),"","Неверно!")</f>
        <v/>
      </c>
      <c r="B1892" s="237" t="s">
        <v>32406</v>
      </c>
      <c r="C1892" s="232" t="s">
        <v>26055</v>
      </c>
      <c r="D1892" s="232" t="s">
        <v>25825</v>
      </c>
      <c r="E1892" s="232" t="str">
        <f>CONCATENATE(SUM('Раздел 3'!L90:L90),"=",SUM('Раздел 3'!G90:J90))</f>
        <v>0=0</v>
      </c>
    </row>
    <row r="1893" spans="1:5" ht="42" hidden="1" customHeight="1">
      <c r="A1893" s="231" t="str">
        <f>IF((SUM('Раздел 3'!L91:L91)=SUM('Раздел 3'!G91:J91)),"","Неверно!")</f>
        <v/>
      </c>
      <c r="B1893" s="237" t="s">
        <v>32406</v>
      </c>
      <c r="C1893" s="232" t="s">
        <v>26056</v>
      </c>
      <c r="D1893" s="232" t="s">
        <v>25825</v>
      </c>
      <c r="E1893" s="232" t="str">
        <f>CONCATENATE(SUM('Раздел 3'!L91:L91),"=",SUM('Раздел 3'!G91:J91))</f>
        <v>0=0</v>
      </c>
    </row>
    <row r="1894" spans="1:5" ht="42" hidden="1" customHeight="1">
      <c r="A1894" s="231" t="str">
        <f>IF((SUM('Раздел 3'!L92:L92)=SUM('Раздел 3'!G92:J92)),"","Неверно!")</f>
        <v/>
      </c>
      <c r="B1894" s="237" t="s">
        <v>32406</v>
      </c>
      <c r="C1894" s="232" t="s">
        <v>26057</v>
      </c>
      <c r="D1894" s="232" t="s">
        <v>25825</v>
      </c>
      <c r="E1894" s="232" t="str">
        <f>CONCATENATE(SUM('Раздел 3'!L92:L92),"=",SUM('Раздел 3'!G92:J92))</f>
        <v>0=0</v>
      </c>
    </row>
    <row r="1895" spans="1:5" ht="42" hidden="1" customHeight="1">
      <c r="A1895" s="231" t="str">
        <f>IF((SUM('Раздел 3'!L93:L93)=SUM('Раздел 3'!G93:J93)),"","Неверно!")</f>
        <v/>
      </c>
      <c r="B1895" s="237" t="s">
        <v>32406</v>
      </c>
      <c r="C1895" s="232" t="s">
        <v>26058</v>
      </c>
      <c r="D1895" s="232" t="s">
        <v>25825</v>
      </c>
      <c r="E1895" s="232" t="str">
        <f>CONCATENATE(SUM('Раздел 3'!L93:L93),"=",SUM('Раздел 3'!G93:J93))</f>
        <v>0=0</v>
      </c>
    </row>
    <row r="1896" spans="1:5" ht="42" hidden="1" customHeight="1">
      <c r="A1896" s="231" t="str">
        <f>IF((SUM('Раздел 3'!L94:L94)=SUM('Раздел 3'!G94:J94)),"","Неверно!")</f>
        <v/>
      </c>
      <c r="B1896" s="237" t="s">
        <v>32406</v>
      </c>
      <c r="C1896" s="232" t="s">
        <v>26059</v>
      </c>
      <c r="D1896" s="232" t="s">
        <v>25825</v>
      </c>
      <c r="E1896" s="232" t="str">
        <f>CONCATENATE(SUM('Раздел 3'!L94:L94),"=",SUM('Раздел 3'!G94:J94))</f>
        <v>0=0</v>
      </c>
    </row>
    <row r="1897" spans="1:5" ht="42" hidden="1" customHeight="1">
      <c r="A1897" s="231" t="str">
        <f>IF((SUM('Раздел 3'!L95:L95)=SUM('Раздел 3'!G95:J95)),"","Неверно!")</f>
        <v/>
      </c>
      <c r="B1897" s="237" t="s">
        <v>32406</v>
      </c>
      <c r="C1897" s="232" t="s">
        <v>26060</v>
      </c>
      <c r="D1897" s="232" t="s">
        <v>25825</v>
      </c>
      <c r="E1897" s="232" t="str">
        <f>CONCATENATE(SUM('Раздел 3'!L95:L95),"=",SUM('Раздел 3'!G95:J95))</f>
        <v>0=0</v>
      </c>
    </row>
    <row r="1898" spans="1:5" ht="42" hidden="1" customHeight="1">
      <c r="A1898" s="231" t="str">
        <f>IF((SUM('Раздел 3'!L96:L96)=SUM('Раздел 3'!G96:J96)),"","Неверно!")</f>
        <v/>
      </c>
      <c r="B1898" s="237" t="s">
        <v>32406</v>
      </c>
      <c r="C1898" s="232" t="s">
        <v>26061</v>
      </c>
      <c r="D1898" s="232" t="s">
        <v>25825</v>
      </c>
      <c r="E1898" s="232" t="str">
        <f>CONCATENATE(SUM('Раздел 3'!L96:L96),"=",SUM('Раздел 3'!G96:J96))</f>
        <v>0=0</v>
      </c>
    </row>
    <row r="1899" spans="1:5" ht="42" hidden="1" customHeight="1">
      <c r="A1899" s="231" t="str">
        <f>IF((SUM('Раздел 3'!L97:L97)=SUM('Раздел 3'!G97:J97)),"","Неверно!")</f>
        <v/>
      </c>
      <c r="B1899" s="237" t="s">
        <v>32406</v>
      </c>
      <c r="C1899" s="232" t="s">
        <v>26062</v>
      </c>
      <c r="D1899" s="232" t="s">
        <v>25825</v>
      </c>
      <c r="E1899" s="232" t="str">
        <f>CONCATENATE(SUM('Раздел 3'!L97:L97),"=",SUM('Раздел 3'!G97:J97))</f>
        <v>0=0</v>
      </c>
    </row>
    <row r="1900" spans="1:5" ht="42" hidden="1" customHeight="1">
      <c r="A1900" s="231" t="str">
        <f>IF((SUM('Раздел 3'!L17:L17)=SUM('Раздел 3'!G17:J17)),"","Неверно!")</f>
        <v/>
      </c>
      <c r="B1900" s="237" t="s">
        <v>32406</v>
      </c>
      <c r="C1900" s="232" t="s">
        <v>26063</v>
      </c>
      <c r="D1900" s="232" t="s">
        <v>25825</v>
      </c>
      <c r="E1900" s="232" t="str">
        <f>CONCATENATE(SUM('Раздел 3'!L17:L17),"=",SUM('Раздел 3'!G17:J17))</f>
        <v>0=0</v>
      </c>
    </row>
    <row r="1901" spans="1:5" ht="42" hidden="1" customHeight="1">
      <c r="A1901" s="231" t="str">
        <f>IF((SUM('Раздел 3'!L98:L98)=SUM('Раздел 3'!G98:J98)),"","Неверно!")</f>
        <v/>
      </c>
      <c r="B1901" s="237" t="s">
        <v>32406</v>
      </c>
      <c r="C1901" s="232" t="s">
        <v>26064</v>
      </c>
      <c r="D1901" s="232" t="s">
        <v>25825</v>
      </c>
      <c r="E1901" s="232" t="str">
        <f>CONCATENATE(SUM('Раздел 3'!L98:L98),"=",SUM('Раздел 3'!G98:J98))</f>
        <v>0=0</v>
      </c>
    </row>
    <row r="1902" spans="1:5" ht="42" hidden="1" customHeight="1">
      <c r="A1902" s="231" t="str">
        <f>IF((SUM('Раздел 3'!L99:L99)=SUM('Раздел 3'!G99:J99)),"","Неверно!")</f>
        <v/>
      </c>
      <c r="B1902" s="237" t="s">
        <v>32406</v>
      </c>
      <c r="C1902" s="232" t="s">
        <v>26065</v>
      </c>
      <c r="D1902" s="232" t="s">
        <v>25825</v>
      </c>
      <c r="E1902" s="232" t="str">
        <f>CONCATENATE(SUM('Раздел 3'!L99:L99),"=",SUM('Раздел 3'!G99:J99))</f>
        <v>0=0</v>
      </c>
    </row>
    <row r="1903" spans="1:5" ht="42" hidden="1" customHeight="1">
      <c r="A1903" s="231" t="str">
        <f>IF((SUM('Раздел 3'!L100:L100)=SUM('Раздел 3'!G100:J100)),"","Неверно!")</f>
        <v/>
      </c>
      <c r="B1903" s="237" t="s">
        <v>32406</v>
      </c>
      <c r="C1903" s="232" t="s">
        <v>26066</v>
      </c>
      <c r="D1903" s="232" t="s">
        <v>25825</v>
      </c>
      <c r="E1903" s="232" t="str">
        <f>CONCATENATE(SUM('Раздел 3'!L100:L100),"=",SUM('Раздел 3'!G100:J100))</f>
        <v>0=0</v>
      </c>
    </row>
    <row r="1904" spans="1:5" ht="42" hidden="1" customHeight="1">
      <c r="A1904" s="231" t="str">
        <f>IF((SUM('Раздел 3'!L101:L101)=SUM('Раздел 3'!G101:J101)),"","Неверно!")</f>
        <v/>
      </c>
      <c r="B1904" s="237" t="s">
        <v>32406</v>
      </c>
      <c r="C1904" s="232" t="s">
        <v>26067</v>
      </c>
      <c r="D1904" s="232" t="s">
        <v>25825</v>
      </c>
      <c r="E1904" s="232" t="str">
        <f>CONCATENATE(SUM('Раздел 3'!L101:L101),"=",SUM('Раздел 3'!G101:J101))</f>
        <v>0=0</v>
      </c>
    </row>
    <row r="1905" spans="1:5" ht="42" hidden="1" customHeight="1">
      <c r="A1905" s="231" t="str">
        <f>IF((SUM('Раздел 3'!L102:L102)=SUM('Раздел 3'!G102:J102)),"","Неверно!")</f>
        <v/>
      </c>
      <c r="B1905" s="237" t="s">
        <v>32406</v>
      </c>
      <c r="C1905" s="232" t="s">
        <v>26068</v>
      </c>
      <c r="D1905" s="232" t="s">
        <v>25825</v>
      </c>
      <c r="E1905" s="232" t="str">
        <f>CONCATENATE(SUM('Раздел 3'!L102:L102),"=",SUM('Раздел 3'!G102:J102))</f>
        <v>0=0</v>
      </c>
    </row>
    <row r="1906" spans="1:5" ht="42" hidden="1" customHeight="1">
      <c r="A1906" s="231" t="str">
        <f>IF((SUM('Раздел 3'!L103:L103)=SUM('Раздел 3'!G103:J103)),"","Неверно!")</f>
        <v/>
      </c>
      <c r="B1906" s="237" t="s">
        <v>32406</v>
      </c>
      <c r="C1906" s="232" t="s">
        <v>26069</v>
      </c>
      <c r="D1906" s="232" t="s">
        <v>25825</v>
      </c>
      <c r="E1906" s="232" t="str">
        <f>CONCATENATE(SUM('Раздел 3'!L103:L103),"=",SUM('Раздел 3'!G103:J103))</f>
        <v>0=0</v>
      </c>
    </row>
    <row r="1907" spans="1:5" ht="42" hidden="1" customHeight="1">
      <c r="A1907" s="231" t="str">
        <f>IF((SUM('Раздел 3'!L104:L104)=SUM('Раздел 3'!G104:J104)),"","Неверно!")</f>
        <v/>
      </c>
      <c r="B1907" s="237" t="s">
        <v>32406</v>
      </c>
      <c r="C1907" s="232" t="s">
        <v>26070</v>
      </c>
      <c r="D1907" s="232" t="s">
        <v>25825</v>
      </c>
      <c r="E1907" s="232" t="str">
        <f>CONCATENATE(SUM('Раздел 3'!L104:L104),"=",SUM('Раздел 3'!G104:J104))</f>
        <v>0=0</v>
      </c>
    </row>
    <row r="1908" spans="1:5" ht="42" hidden="1" customHeight="1">
      <c r="A1908" s="231" t="str">
        <f>IF((SUM('Раздел 3'!L105:L105)=SUM('Раздел 3'!G105:J105)),"","Неверно!")</f>
        <v/>
      </c>
      <c r="B1908" s="237" t="s">
        <v>32406</v>
      </c>
      <c r="C1908" s="232" t="s">
        <v>26071</v>
      </c>
      <c r="D1908" s="232" t="s">
        <v>25825</v>
      </c>
      <c r="E1908" s="232" t="str">
        <f>CONCATENATE(SUM('Раздел 3'!L105:L105),"=",SUM('Раздел 3'!G105:J105))</f>
        <v>0=0</v>
      </c>
    </row>
    <row r="1909" spans="1:5" ht="42" hidden="1" customHeight="1">
      <c r="A1909" s="231" t="str">
        <f>IF((SUM('Раздел 3'!L106:L106)=SUM('Раздел 3'!G106:J106)),"","Неверно!")</f>
        <v/>
      </c>
      <c r="B1909" s="237" t="s">
        <v>32406</v>
      </c>
      <c r="C1909" s="232" t="s">
        <v>26072</v>
      </c>
      <c r="D1909" s="232" t="s">
        <v>25825</v>
      </c>
      <c r="E1909" s="232" t="str">
        <f>CONCATENATE(SUM('Раздел 3'!L106:L106),"=",SUM('Раздел 3'!G106:J106))</f>
        <v>0=0</v>
      </c>
    </row>
    <row r="1910" spans="1:5" ht="42" hidden="1" customHeight="1">
      <c r="A1910" s="231" t="str">
        <f>IF((SUM('Раздел 3'!L107:L107)=SUM('Раздел 3'!G107:J107)),"","Неверно!")</f>
        <v/>
      </c>
      <c r="B1910" s="237" t="s">
        <v>32406</v>
      </c>
      <c r="C1910" s="232" t="s">
        <v>26073</v>
      </c>
      <c r="D1910" s="232" t="s">
        <v>25825</v>
      </c>
      <c r="E1910" s="232" t="str">
        <f>CONCATENATE(SUM('Раздел 3'!L107:L107),"=",SUM('Раздел 3'!G107:J107))</f>
        <v>0=0</v>
      </c>
    </row>
    <row r="1911" spans="1:5" ht="42" hidden="1" customHeight="1">
      <c r="A1911" s="231" t="str">
        <f>IF((SUM('Раздел 3'!F228:F228)=SUM('Раздел 3'!F48:F48)+SUM('Раздел 3'!F83:F83)+SUM('Раздел 3'!F93:F94)+SUM('Раздел 3'!F113:F117)+SUM('Раздел 3'!F121:F121)+SUM('Раздел 3'!F122:F122)+SUM('Раздел 3'!F126:F126)+SUM('Раздел 3'!F146:F146)+SUM('Раздел 3'!F165:F169)+SUM('Раздел 3'!F173:F174)+SUM('Раздел 3'!F185:F185)+SUM('Раздел 3'!F188:F188)+SUM('Раздел 3'!F195:F206)+SUM('Раздел 3'!F213:F214)+SUM('Раздел 3'!F219:F227)),"","Неверно!")</f>
        <v/>
      </c>
      <c r="B1911" s="237" t="s">
        <v>32407</v>
      </c>
      <c r="C1911" s="232" t="s">
        <v>31466</v>
      </c>
      <c r="D1911" s="232" t="s">
        <v>31467</v>
      </c>
      <c r="E1911" s="232"/>
    </row>
    <row r="1912" spans="1:5" ht="42" hidden="1" customHeight="1">
      <c r="A1912" s="231" t="str">
        <f>IF((SUM('Раздел 3'!O228:O228)=SUM('Раздел 3'!O48:O48)+SUM('Раздел 3'!O83:O83)+SUM('Раздел 3'!O93:O94)+SUM('Раздел 3'!O113:O117)+SUM('Раздел 3'!O121:O121)+SUM('Раздел 3'!O122:O122)+SUM('Раздел 3'!O126:O126)+SUM('Раздел 3'!O146:O146)+SUM('Раздел 3'!O165:O169)+SUM('Раздел 3'!O173:O174)+SUM('Раздел 3'!O185:O185)+SUM('Раздел 3'!O188:O188)+SUM('Раздел 3'!O195:O206)+SUM('Раздел 3'!O213:O214)+SUM('Раздел 3'!O219:O227)),"","Неверно!")</f>
        <v/>
      </c>
      <c r="B1912" s="237" t="s">
        <v>32407</v>
      </c>
      <c r="C1912" s="232" t="s">
        <v>31468</v>
      </c>
      <c r="D1912" s="232" t="s">
        <v>31467</v>
      </c>
      <c r="E1912" s="232"/>
    </row>
    <row r="1913" spans="1:5" ht="42" hidden="1" customHeight="1">
      <c r="A1913" s="231" t="str">
        <f>IF((SUM('Раздел 3'!P228:P228)=SUM('Раздел 3'!P48:P48)+SUM('Раздел 3'!P83:P83)+SUM('Раздел 3'!P93:P94)+SUM('Раздел 3'!P113:P117)+SUM('Раздел 3'!P121:P121)+SUM('Раздел 3'!P122:P122)+SUM('Раздел 3'!P126:P126)+SUM('Раздел 3'!P146:P146)+SUM('Раздел 3'!P165:P169)+SUM('Раздел 3'!P173:P174)+SUM('Раздел 3'!P185:P185)+SUM('Раздел 3'!P188:P188)+SUM('Раздел 3'!P195:P206)+SUM('Раздел 3'!P213:P214)+SUM('Раздел 3'!P219:P227)),"","Неверно!")</f>
        <v/>
      </c>
      <c r="B1913" s="237" t="s">
        <v>32407</v>
      </c>
      <c r="C1913" s="232" t="s">
        <v>31469</v>
      </c>
      <c r="D1913" s="232" t="s">
        <v>31467</v>
      </c>
      <c r="E1913" s="232"/>
    </row>
    <row r="1914" spans="1:5" ht="42" hidden="1" customHeight="1">
      <c r="A1914" s="231" t="str">
        <f>IF((SUM('Раздел 3'!Q228:Q228)=SUM('Раздел 3'!Q48:Q48)+SUM('Раздел 3'!Q83:Q83)+SUM('Раздел 3'!Q93:Q94)+SUM('Раздел 3'!Q113:Q117)+SUM('Раздел 3'!Q121:Q121)+SUM('Раздел 3'!Q122:Q122)+SUM('Раздел 3'!Q126:Q126)+SUM('Раздел 3'!Q146:Q146)+SUM('Раздел 3'!Q165:Q169)+SUM('Раздел 3'!Q173:Q174)+SUM('Раздел 3'!Q185:Q185)+SUM('Раздел 3'!Q188:Q188)+SUM('Раздел 3'!Q195:Q206)+SUM('Раздел 3'!Q213:Q214)+SUM('Раздел 3'!Q219:Q227)),"","Неверно!")</f>
        <v/>
      </c>
      <c r="B1914" s="237" t="s">
        <v>32407</v>
      </c>
      <c r="C1914" s="232" t="s">
        <v>31470</v>
      </c>
      <c r="D1914" s="232" t="s">
        <v>31467</v>
      </c>
      <c r="E1914" s="232"/>
    </row>
    <row r="1915" spans="1:5" ht="42" hidden="1" customHeight="1">
      <c r="A1915" s="231" t="str">
        <f>IF((SUM('Раздел 3'!R228:R228)=SUM('Раздел 3'!R48:R48)+SUM('Раздел 3'!R83:R83)+SUM('Раздел 3'!R93:R94)+SUM('Раздел 3'!R113:R117)+SUM('Раздел 3'!R121:R121)+SUM('Раздел 3'!R122:R122)+SUM('Раздел 3'!R126:R126)+SUM('Раздел 3'!R146:R146)+SUM('Раздел 3'!R165:R169)+SUM('Раздел 3'!R173:R174)+SUM('Раздел 3'!R185:R185)+SUM('Раздел 3'!R188:R188)+SUM('Раздел 3'!R195:R206)+SUM('Раздел 3'!R213:R214)+SUM('Раздел 3'!R219:R227)),"","Неверно!")</f>
        <v/>
      </c>
      <c r="B1915" s="237" t="s">
        <v>32407</v>
      </c>
      <c r="C1915" s="232" t="s">
        <v>31471</v>
      </c>
      <c r="D1915" s="232" t="s">
        <v>31467</v>
      </c>
      <c r="E1915" s="232"/>
    </row>
    <row r="1916" spans="1:5" ht="42" hidden="1" customHeight="1">
      <c r="A1916" s="231" t="str">
        <f>IF((SUM('Раздел 3'!S228:S228)=SUM('Раздел 3'!S48:S48)+SUM('Раздел 3'!S83:S83)+SUM('Раздел 3'!S93:S94)+SUM('Раздел 3'!S113:S117)+SUM('Раздел 3'!S121:S121)+SUM('Раздел 3'!S122:S122)+SUM('Раздел 3'!S126:S126)+SUM('Раздел 3'!S146:S146)+SUM('Раздел 3'!S165:S169)+SUM('Раздел 3'!S173:S174)+SUM('Раздел 3'!S185:S185)+SUM('Раздел 3'!S188:S188)+SUM('Раздел 3'!S195:S206)+SUM('Раздел 3'!S213:S214)+SUM('Раздел 3'!S219:S227)),"","Неверно!")</f>
        <v/>
      </c>
      <c r="B1916" s="237" t="s">
        <v>32407</v>
      </c>
      <c r="C1916" s="232" t="s">
        <v>31472</v>
      </c>
      <c r="D1916" s="232" t="s">
        <v>31467</v>
      </c>
      <c r="E1916" s="232"/>
    </row>
    <row r="1917" spans="1:5" ht="42" hidden="1" customHeight="1">
      <c r="A1917" s="231" t="str">
        <f>IF((SUM('Раздел 3'!T228:T228)=SUM('Раздел 3'!T48:T48)+SUM('Раздел 3'!T83:T83)+SUM('Раздел 3'!T93:T94)+SUM('Раздел 3'!T113:T117)+SUM('Раздел 3'!T121:T121)+SUM('Раздел 3'!T122:T122)+SUM('Раздел 3'!T126:T126)+SUM('Раздел 3'!T146:T146)+SUM('Раздел 3'!T165:T169)+SUM('Раздел 3'!T173:T174)+SUM('Раздел 3'!T185:T185)+SUM('Раздел 3'!T188:T188)+SUM('Раздел 3'!T195:T206)+SUM('Раздел 3'!T213:T214)+SUM('Раздел 3'!T219:T227)),"","Неверно!")</f>
        <v/>
      </c>
      <c r="B1917" s="237" t="s">
        <v>32407</v>
      </c>
      <c r="C1917" s="232" t="s">
        <v>31473</v>
      </c>
      <c r="D1917" s="232" t="s">
        <v>31467</v>
      </c>
      <c r="E1917" s="232"/>
    </row>
    <row r="1918" spans="1:5" ht="42" hidden="1" customHeight="1">
      <c r="A1918" s="231" t="str">
        <f>IF((SUM('Раздел 3'!U228:U228)=SUM('Раздел 3'!U48:U48)+SUM('Раздел 3'!U83:U83)+SUM('Раздел 3'!U93:U94)+SUM('Раздел 3'!U113:U117)+SUM('Раздел 3'!U121:U121)+SUM('Раздел 3'!U122:U122)+SUM('Раздел 3'!U126:U126)+SUM('Раздел 3'!U146:U146)+SUM('Раздел 3'!U165:U169)+SUM('Раздел 3'!U173:U174)+SUM('Раздел 3'!U185:U185)+SUM('Раздел 3'!U188:U188)+SUM('Раздел 3'!U195:U206)+SUM('Раздел 3'!U213:U214)+SUM('Раздел 3'!U219:U227)),"","Неверно!")</f>
        <v/>
      </c>
      <c r="B1918" s="237" t="s">
        <v>32407</v>
      </c>
      <c r="C1918" s="232" t="s">
        <v>31474</v>
      </c>
      <c r="D1918" s="232" t="s">
        <v>31467</v>
      </c>
      <c r="E1918" s="232"/>
    </row>
    <row r="1919" spans="1:5" ht="42" hidden="1" customHeight="1">
      <c r="A1919" s="231" t="str">
        <f>IF((SUM('Раздел 3'!V228:V228)=SUM('Раздел 3'!V48:V48)+SUM('Раздел 3'!V83:V83)+SUM('Раздел 3'!V93:V94)+SUM('Раздел 3'!V113:V117)+SUM('Раздел 3'!V121:V121)+SUM('Раздел 3'!V122:V122)+SUM('Раздел 3'!V126:V126)+SUM('Раздел 3'!V146:V146)+SUM('Раздел 3'!V165:V169)+SUM('Раздел 3'!V173:V174)+SUM('Раздел 3'!V185:V185)+SUM('Раздел 3'!V188:V188)+SUM('Раздел 3'!V195:V206)+SUM('Раздел 3'!V213:V214)+SUM('Раздел 3'!V219:V227)),"","Неверно!")</f>
        <v/>
      </c>
      <c r="B1919" s="237" t="s">
        <v>32407</v>
      </c>
      <c r="C1919" s="232" t="s">
        <v>31475</v>
      </c>
      <c r="D1919" s="232" t="s">
        <v>31467</v>
      </c>
      <c r="E1919" s="232"/>
    </row>
    <row r="1920" spans="1:5" ht="42" hidden="1" customHeight="1">
      <c r="A1920" s="231" t="str">
        <f>IF((SUM('Раздел 3'!W228:W228)=SUM('Раздел 3'!W48:W48)+SUM('Раздел 3'!W83:W83)+SUM('Раздел 3'!W93:W94)+SUM('Раздел 3'!W113:W117)+SUM('Раздел 3'!W121:W121)+SUM('Раздел 3'!W122:W122)+SUM('Раздел 3'!W126:W126)+SUM('Раздел 3'!W146:W146)+SUM('Раздел 3'!W165:W169)+SUM('Раздел 3'!W173:W174)+SUM('Раздел 3'!W185:W185)+SUM('Раздел 3'!W188:W188)+SUM('Раздел 3'!W195:W206)+SUM('Раздел 3'!W213:W214)+SUM('Раздел 3'!W219:W227)),"","Неверно!")</f>
        <v/>
      </c>
      <c r="B1920" s="237" t="s">
        <v>32407</v>
      </c>
      <c r="C1920" s="232" t="s">
        <v>31476</v>
      </c>
      <c r="D1920" s="232" t="s">
        <v>31467</v>
      </c>
      <c r="E1920" s="232"/>
    </row>
    <row r="1921" spans="1:5" ht="42" hidden="1" customHeight="1">
      <c r="A1921" s="231" t="str">
        <f>IF((SUM('Раздел 3'!X228:X228)=SUM('Раздел 3'!X48:X48)+SUM('Раздел 3'!X83:X83)+SUM('Раздел 3'!X93:X94)+SUM('Раздел 3'!X113:X117)+SUM('Раздел 3'!X121:X121)+SUM('Раздел 3'!X122:X122)+SUM('Раздел 3'!X126:X126)+SUM('Раздел 3'!X146:X146)+SUM('Раздел 3'!X165:X169)+SUM('Раздел 3'!X173:X174)+SUM('Раздел 3'!X185:X185)+SUM('Раздел 3'!X188:X188)+SUM('Раздел 3'!X195:X206)+SUM('Раздел 3'!X213:X214)+SUM('Раздел 3'!X219:X227)),"","Неверно!")</f>
        <v/>
      </c>
      <c r="B1921" s="237" t="s">
        <v>32407</v>
      </c>
      <c r="C1921" s="232" t="s">
        <v>31477</v>
      </c>
      <c r="D1921" s="232" t="s">
        <v>31467</v>
      </c>
      <c r="E1921" s="232"/>
    </row>
    <row r="1922" spans="1:5" ht="42" hidden="1" customHeight="1">
      <c r="A1922" s="231" t="str">
        <f>IF((SUM('Раздел 3'!G228:G228)=SUM('Раздел 3'!G48:G48)+SUM('Раздел 3'!G83:G83)+SUM('Раздел 3'!G93:G94)+SUM('Раздел 3'!G113:G117)+SUM('Раздел 3'!G121:G121)+SUM('Раздел 3'!G122:G122)+SUM('Раздел 3'!G126:G126)+SUM('Раздел 3'!G146:G146)+SUM('Раздел 3'!G165:G169)+SUM('Раздел 3'!G173:G174)+SUM('Раздел 3'!G185:G185)+SUM('Раздел 3'!G188:G188)+SUM('Раздел 3'!G195:G206)+SUM('Раздел 3'!G213:G214)+SUM('Раздел 3'!G219:G227)),"","Неверно!")</f>
        <v/>
      </c>
      <c r="B1922" s="237" t="s">
        <v>32407</v>
      </c>
      <c r="C1922" s="232" t="s">
        <v>31478</v>
      </c>
      <c r="D1922" s="232" t="s">
        <v>31467</v>
      </c>
      <c r="E1922" s="232"/>
    </row>
    <row r="1923" spans="1:5" ht="42" hidden="1" customHeight="1">
      <c r="A1923" s="231" t="str">
        <f>IF((SUM('Раздел 3'!Y228:Y228)=SUM('Раздел 3'!Y48:Y48)+SUM('Раздел 3'!Y83:Y83)+SUM('Раздел 3'!Y93:Y94)+SUM('Раздел 3'!Y113:Y117)+SUM('Раздел 3'!Y121:Y121)+SUM('Раздел 3'!Y122:Y122)+SUM('Раздел 3'!Y126:Y126)+SUM('Раздел 3'!Y146:Y146)+SUM('Раздел 3'!Y165:Y169)+SUM('Раздел 3'!Y173:Y174)+SUM('Раздел 3'!Y185:Y185)+SUM('Раздел 3'!Y188:Y188)+SUM('Раздел 3'!Y195:Y206)+SUM('Раздел 3'!Y213:Y214)+SUM('Раздел 3'!Y219:Y227)),"","Неверно!")</f>
        <v/>
      </c>
      <c r="B1923" s="237" t="s">
        <v>32407</v>
      </c>
      <c r="C1923" s="232" t="s">
        <v>31479</v>
      </c>
      <c r="D1923" s="232" t="s">
        <v>31467</v>
      </c>
      <c r="E1923" s="232"/>
    </row>
    <row r="1924" spans="1:5" ht="42" hidden="1" customHeight="1">
      <c r="A1924" s="231" t="str">
        <f>IF((SUM('Раздел 3'!Z228:Z228)=SUM('Раздел 3'!Z48:Z48)+SUM('Раздел 3'!Z83:Z83)+SUM('Раздел 3'!Z93:Z94)+SUM('Раздел 3'!Z113:Z117)+SUM('Раздел 3'!Z121:Z121)+SUM('Раздел 3'!Z122:Z122)+SUM('Раздел 3'!Z126:Z126)+SUM('Раздел 3'!Z146:Z146)+SUM('Раздел 3'!Z165:Z169)+SUM('Раздел 3'!Z173:Z174)+SUM('Раздел 3'!Z185:Z185)+SUM('Раздел 3'!Z188:Z188)+SUM('Раздел 3'!Z195:Z206)+SUM('Раздел 3'!Z213:Z214)+SUM('Раздел 3'!Z219:Z227)),"","Неверно!")</f>
        <v/>
      </c>
      <c r="B1924" s="237" t="s">
        <v>32407</v>
      </c>
      <c r="C1924" s="232" t="s">
        <v>31480</v>
      </c>
      <c r="D1924" s="232" t="s">
        <v>31467</v>
      </c>
      <c r="E1924" s="232"/>
    </row>
    <row r="1925" spans="1:5" ht="42" hidden="1" customHeight="1">
      <c r="A1925" s="231" t="str">
        <f>IF((SUM('Раздел 3'!AA228:AA228)=SUM('Раздел 3'!AA48:AA48)+SUM('Раздел 3'!AA83:AA83)+SUM('Раздел 3'!AA93:AA94)+SUM('Раздел 3'!AA113:AA117)+SUM('Раздел 3'!AA121:AA121)+SUM('Раздел 3'!AA122:AA122)+SUM('Раздел 3'!AA126:AA126)+SUM('Раздел 3'!AA146:AA146)+SUM('Раздел 3'!AA165:AA169)+SUM('Раздел 3'!AA173:AA174)+SUM('Раздел 3'!AA185:AA185)+SUM('Раздел 3'!AA188:AA188)+SUM('Раздел 3'!AA195:AA206)+SUM('Раздел 3'!AA213:AA214)+SUM('Раздел 3'!AA219:AA227)),"","Неверно!")</f>
        <v/>
      </c>
      <c r="B1925" s="237" t="s">
        <v>32407</v>
      </c>
      <c r="C1925" s="232" t="s">
        <v>31481</v>
      </c>
      <c r="D1925" s="232" t="s">
        <v>31467</v>
      </c>
      <c r="E1925" s="232"/>
    </row>
    <row r="1926" spans="1:5" ht="42" hidden="1" customHeight="1">
      <c r="A1926" s="231" t="str">
        <f>IF((SUM('Раздел 3'!AB228:AB228)=SUM('Раздел 3'!AB48:AB48)+SUM('Раздел 3'!AB83:AB83)+SUM('Раздел 3'!AB93:AB94)+SUM('Раздел 3'!AB113:AB117)+SUM('Раздел 3'!AB121:AB121)+SUM('Раздел 3'!AB122:AB122)+SUM('Раздел 3'!AB126:AB126)+SUM('Раздел 3'!AB146:AB146)+SUM('Раздел 3'!AB165:AB169)+SUM('Раздел 3'!AB173:AB174)+SUM('Раздел 3'!AB185:AB185)+SUM('Раздел 3'!AB188:AB188)+SUM('Раздел 3'!AB195:AB206)+SUM('Раздел 3'!AB213:AB214)+SUM('Раздел 3'!AB219:AB227)),"","Неверно!")</f>
        <v/>
      </c>
      <c r="B1926" s="237" t="s">
        <v>32407</v>
      </c>
      <c r="C1926" s="232" t="s">
        <v>31482</v>
      </c>
      <c r="D1926" s="232" t="s">
        <v>31467</v>
      </c>
      <c r="E1926" s="232"/>
    </row>
    <row r="1927" spans="1:5" ht="42" hidden="1" customHeight="1">
      <c r="A1927" s="231" t="str">
        <f>IF((SUM('Раздел 3'!AC228:AC228)=SUM('Раздел 3'!AC48:AC48)+SUM('Раздел 3'!AC83:AC83)+SUM('Раздел 3'!AC93:AC94)+SUM('Раздел 3'!AC113:AC117)+SUM('Раздел 3'!AC121:AC121)+SUM('Раздел 3'!AC122:AC122)+SUM('Раздел 3'!AC126:AC126)+SUM('Раздел 3'!AC146:AC146)+SUM('Раздел 3'!AC165:AC169)+SUM('Раздел 3'!AC173:AC174)+SUM('Раздел 3'!AC185:AC185)+SUM('Раздел 3'!AC188:AC188)+SUM('Раздел 3'!AC195:AC206)+SUM('Раздел 3'!AC213:AC214)+SUM('Раздел 3'!AC219:AC227)),"","Неверно!")</f>
        <v/>
      </c>
      <c r="B1927" s="237" t="s">
        <v>32407</v>
      </c>
      <c r="C1927" s="232" t="s">
        <v>31483</v>
      </c>
      <c r="D1927" s="232" t="s">
        <v>31467</v>
      </c>
      <c r="E1927" s="232"/>
    </row>
    <row r="1928" spans="1:5" ht="42" hidden="1" customHeight="1">
      <c r="A1928" s="231" t="str">
        <f>IF((SUM('Раздел 3'!AD228:AD228)=SUM('Раздел 3'!AD48:AD48)+SUM('Раздел 3'!AD83:AD83)+SUM('Раздел 3'!AD93:AD94)+SUM('Раздел 3'!AD113:AD117)+SUM('Раздел 3'!AD121:AD121)+SUM('Раздел 3'!AD122:AD122)+SUM('Раздел 3'!AD126:AD126)+SUM('Раздел 3'!AD146:AD146)+SUM('Раздел 3'!AD165:AD169)+SUM('Раздел 3'!AD173:AD174)+SUM('Раздел 3'!AD185:AD185)+SUM('Раздел 3'!AD188:AD188)+SUM('Раздел 3'!AD195:AD206)+SUM('Раздел 3'!AD213:AD214)+SUM('Раздел 3'!AD219:AD227)),"","Неверно!")</f>
        <v/>
      </c>
      <c r="B1928" s="237" t="s">
        <v>32407</v>
      </c>
      <c r="C1928" s="232" t="s">
        <v>31484</v>
      </c>
      <c r="D1928" s="232" t="s">
        <v>31467</v>
      </c>
      <c r="E1928" s="232"/>
    </row>
    <row r="1929" spans="1:5" ht="42" hidden="1" customHeight="1">
      <c r="A1929" s="231" t="str">
        <f>IF((SUM('Раздел 3'!AE228:AE228)=SUM('Раздел 3'!AE48:AE48)+SUM('Раздел 3'!AE83:AE83)+SUM('Раздел 3'!AE93:AE94)+SUM('Раздел 3'!AE113:AE117)+SUM('Раздел 3'!AE121:AE121)+SUM('Раздел 3'!AE122:AE122)+SUM('Раздел 3'!AE126:AE126)+SUM('Раздел 3'!AE146:AE146)+SUM('Раздел 3'!AE165:AE169)+SUM('Раздел 3'!AE173:AE174)+SUM('Раздел 3'!AE185:AE185)+SUM('Раздел 3'!AE188:AE188)+SUM('Раздел 3'!AE195:AE206)+SUM('Раздел 3'!AE213:AE214)+SUM('Раздел 3'!AE219:AE227)),"","Неверно!")</f>
        <v/>
      </c>
      <c r="B1929" s="237" t="s">
        <v>32407</v>
      </c>
      <c r="C1929" s="232" t="s">
        <v>31485</v>
      </c>
      <c r="D1929" s="232" t="s">
        <v>31467</v>
      </c>
      <c r="E1929" s="232"/>
    </row>
    <row r="1930" spans="1:5" ht="42" hidden="1" customHeight="1">
      <c r="A1930" s="231" t="str">
        <f>IF((SUM('Раздел 3'!AF228:AF228)=SUM('Раздел 3'!AF48:AF48)+SUM('Раздел 3'!AF83:AF83)+SUM('Раздел 3'!AF93:AF94)+SUM('Раздел 3'!AF113:AF117)+SUM('Раздел 3'!AF121:AF121)+SUM('Раздел 3'!AF122:AF122)+SUM('Раздел 3'!AF126:AF126)+SUM('Раздел 3'!AF146:AF146)+SUM('Раздел 3'!AF165:AF169)+SUM('Раздел 3'!AF173:AF174)+SUM('Раздел 3'!AF185:AF185)+SUM('Раздел 3'!AF188:AF188)+SUM('Раздел 3'!AF195:AF206)+SUM('Раздел 3'!AF213:AF214)+SUM('Раздел 3'!AF219:AF227)),"","Неверно!")</f>
        <v/>
      </c>
      <c r="B1930" s="237" t="s">
        <v>32407</v>
      </c>
      <c r="C1930" s="232" t="s">
        <v>31486</v>
      </c>
      <c r="D1930" s="232" t="s">
        <v>31467</v>
      </c>
      <c r="E1930" s="232"/>
    </row>
    <row r="1931" spans="1:5" ht="42" hidden="1" customHeight="1">
      <c r="A1931" s="231" t="str">
        <f>IF((SUM('Раздел 3'!AG228:AG228)=SUM('Раздел 3'!AG48:AG48)+SUM('Раздел 3'!AG83:AG83)+SUM('Раздел 3'!AG93:AG94)+SUM('Раздел 3'!AG113:AG117)+SUM('Раздел 3'!AG121:AG121)+SUM('Раздел 3'!AG122:AG122)+SUM('Раздел 3'!AG126:AG126)+SUM('Раздел 3'!AG146:AG146)+SUM('Раздел 3'!AG165:AG169)+SUM('Раздел 3'!AG173:AG174)+SUM('Раздел 3'!AG185:AG185)+SUM('Раздел 3'!AG188:AG188)+SUM('Раздел 3'!AG195:AG206)+SUM('Раздел 3'!AG213:AG214)+SUM('Раздел 3'!AG219:AG227)),"","Неверно!")</f>
        <v/>
      </c>
      <c r="B1931" s="237" t="s">
        <v>32407</v>
      </c>
      <c r="C1931" s="232" t="s">
        <v>31487</v>
      </c>
      <c r="D1931" s="232" t="s">
        <v>31467</v>
      </c>
      <c r="E1931" s="232"/>
    </row>
    <row r="1932" spans="1:5" ht="42" hidden="1" customHeight="1">
      <c r="A1932" s="231" t="str">
        <f>IF((SUM('Раздел 3'!AH228:AH228)=SUM('Раздел 3'!AH48:AH48)+SUM('Раздел 3'!AH83:AH83)+SUM('Раздел 3'!AH93:AH94)+SUM('Раздел 3'!AH113:AH117)+SUM('Раздел 3'!AH121:AH121)+SUM('Раздел 3'!AH122:AH122)+SUM('Раздел 3'!AH126:AH126)+SUM('Раздел 3'!AH146:AH146)+SUM('Раздел 3'!AH165:AH169)+SUM('Раздел 3'!AH173:AH174)+SUM('Раздел 3'!AH185:AH185)+SUM('Раздел 3'!AH188:AH188)+SUM('Раздел 3'!AH195:AH206)+SUM('Раздел 3'!AH213:AH214)+SUM('Раздел 3'!AH219:AH227)),"","Неверно!")</f>
        <v/>
      </c>
      <c r="B1932" s="237" t="s">
        <v>32407</v>
      </c>
      <c r="C1932" s="232" t="s">
        <v>31488</v>
      </c>
      <c r="D1932" s="232" t="s">
        <v>31467</v>
      </c>
      <c r="E1932" s="232"/>
    </row>
    <row r="1933" spans="1:5" ht="42" hidden="1" customHeight="1">
      <c r="A1933" s="231" t="str">
        <f>IF((SUM('Раздел 3'!H228:H228)=SUM('Раздел 3'!H48:H48)+SUM('Раздел 3'!H83:H83)+SUM('Раздел 3'!H93:H94)+SUM('Раздел 3'!H113:H117)+SUM('Раздел 3'!H121:H121)+SUM('Раздел 3'!H122:H122)+SUM('Раздел 3'!H126:H126)+SUM('Раздел 3'!H146:H146)+SUM('Раздел 3'!H165:H169)+SUM('Раздел 3'!H173:H174)+SUM('Раздел 3'!H185:H185)+SUM('Раздел 3'!H188:H188)+SUM('Раздел 3'!H195:H206)+SUM('Раздел 3'!H213:H214)+SUM('Раздел 3'!H219:H227)),"","Неверно!")</f>
        <v/>
      </c>
      <c r="B1933" s="237" t="s">
        <v>32407</v>
      </c>
      <c r="C1933" s="232" t="s">
        <v>31489</v>
      </c>
      <c r="D1933" s="232" t="s">
        <v>31467</v>
      </c>
      <c r="E1933" s="232"/>
    </row>
    <row r="1934" spans="1:5" ht="42" hidden="1" customHeight="1">
      <c r="A1934" s="231" t="str">
        <f>IF((SUM('Раздел 3'!AI228:AI228)=SUM('Раздел 3'!AI48:AI48)+SUM('Раздел 3'!AI83:AI83)+SUM('Раздел 3'!AI93:AI94)+SUM('Раздел 3'!AI113:AI117)+SUM('Раздел 3'!AI121:AI121)+SUM('Раздел 3'!AI122:AI122)+SUM('Раздел 3'!AI126:AI126)+SUM('Раздел 3'!AI146:AI146)+SUM('Раздел 3'!AI165:AI169)+SUM('Раздел 3'!AI173:AI174)+SUM('Раздел 3'!AI185:AI185)+SUM('Раздел 3'!AI188:AI188)+SUM('Раздел 3'!AI195:AI206)+SUM('Раздел 3'!AI213:AI214)+SUM('Раздел 3'!AI219:AI227)),"","Неверно!")</f>
        <v/>
      </c>
      <c r="B1934" s="237" t="s">
        <v>32407</v>
      </c>
      <c r="C1934" s="232" t="s">
        <v>31490</v>
      </c>
      <c r="D1934" s="232" t="s">
        <v>31467</v>
      </c>
      <c r="E1934" s="232"/>
    </row>
    <row r="1935" spans="1:5" ht="42" hidden="1" customHeight="1">
      <c r="A1935" s="231" t="str">
        <f>IF((SUM('Раздел 3'!AJ228:AJ228)=SUM('Раздел 3'!AJ48:AJ48)+SUM('Раздел 3'!AJ83:AJ83)+SUM('Раздел 3'!AJ93:AJ94)+SUM('Раздел 3'!AJ113:AJ117)+SUM('Раздел 3'!AJ121:AJ121)+SUM('Раздел 3'!AJ122:AJ122)+SUM('Раздел 3'!AJ126:AJ126)+SUM('Раздел 3'!AJ146:AJ146)+SUM('Раздел 3'!AJ165:AJ169)+SUM('Раздел 3'!AJ173:AJ174)+SUM('Раздел 3'!AJ185:AJ185)+SUM('Раздел 3'!AJ188:AJ188)+SUM('Раздел 3'!AJ195:AJ206)+SUM('Раздел 3'!AJ213:AJ214)+SUM('Раздел 3'!AJ219:AJ227)),"","Неверно!")</f>
        <v/>
      </c>
      <c r="B1935" s="237" t="s">
        <v>32407</v>
      </c>
      <c r="C1935" s="232" t="s">
        <v>31491</v>
      </c>
      <c r="D1935" s="232" t="s">
        <v>31467</v>
      </c>
      <c r="E1935" s="232"/>
    </row>
    <row r="1936" spans="1:5" ht="42" hidden="1" customHeight="1">
      <c r="A1936" s="231" t="str">
        <f>IF((SUM('Раздел 3'!AK228:AK228)=SUM('Раздел 3'!AK48:AK48)+SUM('Раздел 3'!AK83:AK83)+SUM('Раздел 3'!AK93:AK94)+SUM('Раздел 3'!AK113:AK117)+SUM('Раздел 3'!AK121:AK121)+SUM('Раздел 3'!AK122:AK122)+SUM('Раздел 3'!AK126:AK126)+SUM('Раздел 3'!AK146:AK146)+SUM('Раздел 3'!AK165:AK169)+SUM('Раздел 3'!AK173:AK174)+SUM('Раздел 3'!AK185:AK185)+SUM('Раздел 3'!AK188:AK188)+SUM('Раздел 3'!AK195:AK206)+SUM('Раздел 3'!AK213:AK214)+SUM('Раздел 3'!AK219:AK227)),"","Неверно!")</f>
        <v/>
      </c>
      <c r="B1936" s="237" t="s">
        <v>32407</v>
      </c>
      <c r="C1936" s="232" t="s">
        <v>31492</v>
      </c>
      <c r="D1936" s="232" t="s">
        <v>31467</v>
      </c>
      <c r="E1936" s="232"/>
    </row>
    <row r="1937" spans="1:5" ht="42" hidden="1" customHeight="1">
      <c r="A1937" s="231" t="str">
        <f>IF((SUM('Раздел 3'!AL228:AL228)=SUM('Раздел 3'!AL48:AL48)+SUM('Раздел 3'!AL83:AL83)+SUM('Раздел 3'!AL93:AL94)+SUM('Раздел 3'!AL113:AL117)+SUM('Раздел 3'!AL121:AL121)+SUM('Раздел 3'!AL122:AL122)+SUM('Раздел 3'!AL126:AL126)+SUM('Раздел 3'!AL146:AL146)+SUM('Раздел 3'!AL165:AL169)+SUM('Раздел 3'!AL173:AL174)+SUM('Раздел 3'!AL185:AL185)+SUM('Раздел 3'!AL188:AL188)+SUM('Раздел 3'!AL195:AL206)+SUM('Раздел 3'!AL213:AL214)+SUM('Раздел 3'!AL219:AL227)),"","Неверно!")</f>
        <v/>
      </c>
      <c r="B1937" s="237" t="s">
        <v>32407</v>
      </c>
      <c r="C1937" s="232" t="s">
        <v>31493</v>
      </c>
      <c r="D1937" s="232" t="s">
        <v>31467</v>
      </c>
      <c r="E1937" s="232"/>
    </row>
    <row r="1938" spans="1:5" ht="42" hidden="1" customHeight="1">
      <c r="A1938" s="231" t="str">
        <f>IF((SUM('Раздел 3'!I228:I228)=SUM('Раздел 3'!I48:I48)+SUM('Раздел 3'!I83:I83)+SUM('Раздел 3'!I93:I94)+SUM('Раздел 3'!I113:I117)+SUM('Раздел 3'!I121:I121)+SUM('Раздел 3'!I122:I122)+SUM('Раздел 3'!I126:I126)+SUM('Раздел 3'!I146:I146)+SUM('Раздел 3'!I165:I169)+SUM('Раздел 3'!I173:I174)+SUM('Раздел 3'!I185:I185)+SUM('Раздел 3'!I188:I188)+SUM('Раздел 3'!I195:I206)+SUM('Раздел 3'!I213:I214)+SUM('Раздел 3'!I219:I227)),"","Неверно!")</f>
        <v/>
      </c>
      <c r="B1938" s="237" t="s">
        <v>32407</v>
      </c>
      <c r="C1938" s="232" t="s">
        <v>31494</v>
      </c>
      <c r="D1938" s="232" t="s">
        <v>31467</v>
      </c>
      <c r="E1938" s="232"/>
    </row>
    <row r="1939" spans="1:5" ht="42" hidden="1" customHeight="1">
      <c r="A1939" s="231" t="str">
        <f>IF((SUM('Раздел 3'!J228:J228)=SUM('Раздел 3'!J48:J48)+SUM('Раздел 3'!J83:J83)+SUM('Раздел 3'!J93:J94)+SUM('Раздел 3'!J113:J117)+SUM('Раздел 3'!J121:J121)+SUM('Раздел 3'!J122:J122)+SUM('Раздел 3'!J126:J126)+SUM('Раздел 3'!J146:J146)+SUM('Раздел 3'!J165:J169)+SUM('Раздел 3'!J173:J174)+SUM('Раздел 3'!J185:J185)+SUM('Раздел 3'!J188:J188)+SUM('Раздел 3'!J195:J206)+SUM('Раздел 3'!J213:J214)+SUM('Раздел 3'!J219:J227)),"","Неверно!")</f>
        <v/>
      </c>
      <c r="B1939" s="237" t="s">
        <v>32407</v>
      </c>
      <c r="C1939" s="232" t="s">
        <v>31495</v>
      </c>
      <c r="D1939" s="232" t="s">
        <v>31467</v>
      </c>
      <c r="E1939" s="232"/>
    </row>
    <row r="1940" spans="1:5" ht="42" hidden="1" customHeight="1">
      <c r="A1940" s="231" t="str">
        <f>IF((SUM('Раздел 3'!K228:K228)=SUM('Раздел 3'!K48:K48)+SUM('Раздел 3'!K83:K83)+SUM('Раздел 3'!K93:K94)+SUM('Раздел 3'!K113:K117)+SUM('Раздел 3'!K121:K121)+SUM('Раздел 3'!K122:K122)+SUM('Раздел 3'!K126:K126)+SUM('Раздел 3'!K146:K146)+SUM('Раздел 3'!K165:K169)+SUM('Раздел 3'!K173:K174)+SUM('Раздел 3'!K185:K185)+SUM('Раздел 3'!K188:K188)+SUM('Раздел 3'!K195:K206)+SUM('Раздел 3'!K213:K214)+SUM('Раздел 3'!K219:K227)),"","Неверно!")</f>
        <v/>
      </c>
      <c r="B1940" s="237" t="s">
        <v>32407</v>
      </c>
      <c r="C1940" s="232" t="s">
        <v>31496</v>
      </c>
      <c r="D1940" s="232" t="s">
        <v>31467</v>
      </c>
      <c r="E1940" s="232"/>
    </row>
    <row r="1941" spans="1:5" ht="42" hidden="1" customHeight="1">
      <c r="A1941" s="231" t="str">
        <f>IF((SUM('Раздел 3'!L228:L228)=SUM('Раздел 3'!L48:L48)+SUM('Раздел 3'!L83:L83)+SUM('Раздел 3'!L93:L94)+SUM('Раздел 3'!L113:L117)+SUM('Раздел 3'!L121:L121)+SUM('Раздел 3'!L122:L122)+SUM('Раздел 3'!L126:L126)+SUM('Раздел 3'!L146:L146)+SUM('Раздел 3'!L165:L169)+SUM('Раздел 3'!L173:L174)+SUM('Раздел 3'!L185:L185)+SUM('Раздел 3'!L188:L188)+SUM('Раздел 3'!L195:L206)+SUM('Раздел 3'!L213:L214)+SUM('Раздел 3'!L219:L227)),"","Неверно!")</f>
        <v/>
      </c>
      <c r="B1941" s="237" t="s">
        <v>32407</v>
      </c>
      <c r="C1941" s="232" t="s">
        <v>31497</v>
      </c>
      <c r="D1941" s="232" t="s">
        <v>31467</v>
      </c>
      <c r="E1941" s="232"/>
    </row>
    <row r="1942" spans="1:5" ht="42" hidden="1" customHeight="1">
      <c r="A1942" s="231" t="str">
        <f>IF((SUM('Раздел 3'!M228:M228)=SUM('Раздел 3'!M48:M48)+SUM('Раздел 3'!M83:M83)+SUM('Раздел 3'!M93:M94)+SUM('Раздел 3'!M113:M117)+SUM('Раздел 3'!M121:M121)+SUM('Раздел 3'!M122:M122)+SUM('Раздел 3'!M126:M126)+SUM('Раздел 3'!M146:M146)+SUM('Раздел 3'!M165:M169)+SUM('Раздел 3'!M173:M174)+SUM('Раздел 3'!M185:M185)+SUM('Раздел 3'!M188:M188)+SUM('Раздел 3'!M195:M206)+SUM('Раздел 3'!M213:M214)+SUM('Раздел 3'!M219:M227)),"","Неверно!")</f>
        <v/>
      </c>
      <c r="B1942" s="237" t="s">
        <v>32407</v>
      </c>
      <c r="C1942" s="232" t="s">
        <v>31498</v>
      </c>
      <c r="D1942" s="232" t="s">
        <v>31467</v>
      </c>
      <c r="E1942" s="232"/>
    </row>
    <row r="1943" spans="1:5" ht="42" hidden="1" customHeight="1">
      <c r="A1943" s="231" t="str">
        <f>IF((SUM('Раздел 3'!N228:N228)=SUM('Раздел 3'!N48:N48)+SUM('Раздел 3'!N83:N83)+SUM('Раздел 3'!N93:N94)+SUM('Раздел 3'!N113:N117)+SUM('Раздел 3'!N121:N121)+SUM('Раздел 3'!N122:N122)+SUM('Раздел 3'!N126:N126)+SUM('Раздел 3'!N146:N146)+SUM('Раздел 3'!N165:N169)+SUM('Раздел 3'!N173:N174)+SUM('Раздел 3'!N185:N185)+SUM('Раздел 3'!N188:N188)+SUM('Раздел 3'!N195:N206)+SUM('Раздел 3'!N213:N214)+SUM('Раздел 3'!N219:N227)),"","Неверно!")</f>
        <v/>
      </c>
      <c r="B1943" s="237" t="s">
        <v>32407</v>
      </c>
      <c r="C1943" s="232" t="s">
        <v>31499</v>
      </c>
      <c r="D1943" s="232" t="s">
        <v>31467</v>
      </c>
      <c r="E1943" s="232"/>
    </row>
    <row r="1944" spans="1:5" ht="42" hidden="1" customHeight="1">
      <c r="A1944" s="231" t="str">
        <f>IF((SUM('Раздел 3'!F9:F9)=SUM('Раздел 3'!F228:F228)+SUM('Раздел 3'!F249:F249)+SUM('Раздел 3'!F259:F260)),"","Неверно!")</f>
        <v/>
      </c>
      <c r="B1944" s="237" t="s">
        <v>32408</v>
      </c>
      <c r="C1944" s="232" t="s">
        <v>31432</v>
      </c>
      <c r="D1944" s="232" t="s">
        <v>31433</v>
      </c>
      <c r="E1944" s="232"/>
    </row>
    <row r="1945" spans="1:5" ht="42" hidden="1" customHeight="1">
      <c r="A1945" s="231" t="str">
        <f>IF((SUM('Раздел 3'!O9:O9)=SUM('Раздел 3'!O228:O228)+SUM('Раздел 3'!O249:O249)+SUM('Раздел 3'!O259:O260)),"","Неверно!")</f>
        <v/>
      </c>
      <c r="B1945" s="237" t="s">
        <v>32408</v>
      </c>
      <c r="C1945" s="232" t="s">
        <v>31434</v>
      </c>
      <c r="D1945" s="232" t="s">
        <v>31433</v>
      </c>
      <c r="E1945" s="232"/>
    </row>
    <row r="1946" spans="1:5" ht="42" hidden="1" customHeight="1">
      <c r="A1946" s="231" t="str">
        <f>IF((SUM('Раздел 3'!P9:P9)=SUM('Раздел 3'!P228:P228)+SUM('Раздел 3'!P249:P249)+SUM('Раздел 3'!P259:P260)),"","Неверно!")</f>
        <v/>
      </c>
      <c r="B1946" s="237" t="s">
        <v>32408</v>
      </c>
      <c r="C1946" s="232" t="s">
        <v>31435</v>
      </c>
      <c r="D1946" s="232" t="s">
        <v>31433</v>
      </c>
      <c r="E1946" s="232"/>
    </row>
    <row r="1947" spans="1:5" ht="42" hidden="1" customHeight="1">
      <c r="A1947" s="231" t="str">
        <f>IF((SUM('Раздел 3'!Q9:Q9)=SUM('Раздел 3'!Q228:Q228)+SUM('Раздел 3'!Q249:Q249)+SUM('Раздел 3'!Q259:Q260)),"","Неверно!")</f>
        <v/>
      </c>
      <c r="B1947" s="237" t="s">
        <v>32408</v>
      </c>
      <c r="C1947" s="232" t="s">
        <v>31436</v>
      </c>
      <c r="D1947" s="232" t="s">
        <v>31433</v>
      </c>
      <c r="E1947" s="232"/>
    </row>
    <row r="1948" spans="1:5" ht="42" hidden="1" customHeight="1">
      <c r="A1948" s="231" t="str">
        <f>IF((SUM('Раздел 3'!R9:R9)=SUM('Раздел 3'!R228:R228)+SUM('Раздел 3'!R249:R249)+SUM('Раздел 3'!R259:R260)),"","Неверно!")</f>
        <v/>
      </c>
      <c r="B1948" s="237" t="s">
        <v>32408</v>
      </c>
      <c r="C1948" s="232" t="s">
        <v>31437</v>
      </c>
      <c r="D1948" s="232" t="s">
        <v>31433</v>
      </c>
      <c r="E1948" s="232"/>
    </row>
    <row r="1949" spans="1:5" ht="42" hidden="1" customHeight="1">
      <c r="A1949" s="231" t="str">
        <f>IF((SUM('Раздел 3'!S9:S9)=SUM('Раздел 3'!S228:S228)+SUM('Раздел 3'!S249:S249)+SUM('Раздел 3'!S259:S260)),"","Неверно!")</f>
        <v/>
      </c>
      <c r="B1949" s="237" t="s">
        <v>32408</v>
      </c>
      <c r="C1949" s="232" t="s">
        <v>31438</v>
      </c>
      <c r="D1949" s="232" t="s">
        <v>31433</v>
      </c>
      <c r="E1949" s="232"/>
    </row>
    <row r="1950" spans="1:5" ht="42" hidden="1" customHeight="1">
      <c r="A1950" s="231" t="str">
        <f>IF((SUM('Раздел 3'!T9:T9)=SUM('Раздел 3'!T228:T228)+SUM('Раздел 3'!T249:T249)+SUM('Раздел 3'!T259:T260)),"","Неверно!")</f>
        <v/>
      </c>
      <c r="B1950" s="237" t="s">
        <v>32408</v>
      </c>
      <c r="C1950" s="232" t="s">
        <v>31439</v>
      </c>
      <c r="D1950" s="232" t="s">
        <v>31433</v>
      </c>
      <c r="E1950" s="232"/>
    </row>
    <row r="1951" spans="1:5" ht="42" hidden="1" customHeight="1">
      <c r="A1951" s="231" t="str">
        <f>IF((SUM('Раздел 3'!U9:U9)=SUM('Раздел 3'!U228:U228)+SUM('Раздел 3'!U249:U249)+SUM('Раздел 3'!U259:U260)),"","Неверно!")</f>
        <v/>
      </c>
      <c r="B1951" s="237" t="s">
        <v>32408</v>
      </c>
      <c r="C1951" s="232" t="s">
        <v>31440</v>
      </c>
      <c r="D1951" s="232" t="s">
        <v>31433</v>
      </c>
      <c r="E1951" s="232"/>
    </row>
    <row r="1952" spans="1:5" ht="42" hidden="1" customHeight="1">
      <c r="A1952" s="231" t="str">
        <f>IF((SUM('Раздел 3'!V9:V9)=SUM('Раздел 3'!V228:V228)+SUM('Раздел 3'!V249:V249)+SUM('Раздел 3'!V259:V260)),"","Неверно!")</f>
        <v/>
      </c>
      <c r="B1952" s="237" t="s">
        <v>32408</v>
      </c>
      <c r="C1952" s="232" t="s">
        <v>31441</v>
      </c>
      <c r="D1952" s="232" t="s">
        <v>31433</v>
      </c>
      <c r="E1952" s="232"/>
    </row>
    <row r="1953" spans="1:5" ht="42" hidden="1" customHeight="1">
      <c r="A1953" s="231" t="str">
        <f>IF((SUM('Раздел 3'!W9:W9)=SUM('Раздел 3'!W228:W228)+SUM('Раздел 3'!W249:W249)+SUM('Раздел 3'!W259:W260)),"","Неверно!")</f>
        <v/>
      </c>
      <c r="B1953" s="237" t="s">
        <v>32408</v>
      </c>
      <c r="C1953" s="232" t="s">
        <v>31442</v>
      </c>
      <c r="D1953" s="232" t="s">
        <v>31433</v>
      </c>
      <c r="E1953" s="232"/>
    </row>
    <row r="1954" spans="1:5" ht="42" hidden="1" customHeight="1">
      <c r="A1954" s="231" t="str">
        <f>IF((SUM('Раздел 3'!X9:X9)=SUM('Раздел 3'!X228:X228)+SUM('Раздел 3'!X249:X249)+SUM('Раздел 3'!X259:X260)),"","Неверно!")</f>
        <v/>
      </c>
      <c r="B1954" s="237" t="s">
        <v>32408</v>
      </c>
      <c r="C1954" s="232" t="s">
        <v>31443</v>
      </c>
      <c r="D1954" s="232" t="s">
        <v>31433</v>
      </c>
      <c r="E1954" s="232"/>
    </row>
    <row r="1955" spans="1:5" ht="42" hidden="1" customHeight="1">
      <c r="A1955" s="231" t="str">
        <f>IF((SUM('Раздел 3'!G9:G9)=SUM('Раздел 3'!G228:G228)+SUM('Раздел 3'!G249:G249)+SUM('Раздел 3'!G259:G260)),"","Неверно!")</f>
        <v/>
      </c>
      <c r="B1955" s="237" t="s">
        <v>32408</v>
      </c>
      <c r="C1955" s="232" t="s">
        <v>31444</v>
      </c>
      <c r="D1955" s="232" t="s">
        <v>31433</v>
      </c>
      <c r="E1955" s="232"/>
    </row>
    <row r="1956" spans="1:5" ht="42" hidden="1" customHeight="1">
      <c r="A1956" s="231" t="str">
        <f>IF((SUM('Раздел 3'!Y9:Y9)=SUM('Раздел 3'!Y228:Y228)+SUM('Раздел 3'!Y249:Y249)+SUM('Раздел 3'!Y259:Y260)),"","Неверно!")</f>
        <v/>
      </c>
      <c r="B1956" s="237" t="s">
        <v>32408</v>
      </c>
      <c r="C1956" s="232" t="s">
        <v>31445</v>
      </c>
      <c r="D1956" s="232" t="s">
        <v>31433</v>
      </c>
      <c r="E1956" s="232"/>
    </row>
    <row r="1957" spans="1:5" ht="42" hidden="1" customHeight="1">
      <c r="A1957" s="231" t="str">
        <f>IF((SUM('Раздел 3'!Z9:Z9)=SUM('Раздел 3'!Z228:Z228)+SUM('Раздел 3'!Z249:Z249)+SUM('Раздел 3'!Z259:Z260)),"","Неверно!")</f>
        <v/>
      </c>
      <c r="B1957" s="237" t="s">
        <v>32408</v>
      </c>
      <c r="C1957" s="232" t="s">
        <v>31446</v>
      </c>
      <c r="D1957" s="232" t="s">
        <v>31433</v>
      </c>
      <c r="E1957" s="232"/>
    </row>
    <row r="1958" spans="1:5" ht="42" hidden="1" customHeight="1">
      <c r="A1958" s="231" t="str">
        <f>IF((SUM('Раздел 3'!AA9:AA9)=SUM('Раздел 3'!AA228:AA228)+SUM('Раздел 3'!AA249:AA249)+SUM('Раздел 3'!AA259:AA260)),"","Неверно!")</f>
        <v/>
      </c>
      <c r="B1958" s="237" t="s">
        <v>32408</v>
      </c>
      <c r="C1958" s="232" t="s">
        <v>31447</v>
      </c>
      <c r="D1958" s="232" t="s">
        <v>31433</v>
      </c>
      <c r="E1958" s="232"/>
    </row>
    <row r="1959" spans="1:5" ht="42" hidden="1" customHeight="1">
      <c r="A1959" s="231" t="str">
        <f>IF((SUM('Раздел 3'!AB9:AB9)=SUM('Раздел 3'!AB228:AB228)+SUM('Раздел 3'!AB249:AB249)+SUM('Раздел 3'!AB259:AB260)),"","Неверно!")</f>
        <v/>
      </c>
      <c r="B1959" s="237" t="s">
        <v>32408</v>
      </c>
      <c r="C1959" s="232" t="s">
        <v>31448</v>
      </c>
      <c r="D1959" s="232" t="s">
        <v>31433</v>
      </c>
      <c r="E1959" s="232"/>
    </row>
    <row r="1960" spans="1:5" ht="42" hidden="1" customHeight="1">
      <c r="A1960" s="231" t="str">
        <f>IF((SUM('Раздел 3'!AC9:AC9)=SUM('Раздел 3'!AC228:AC228)+SUM('Раздел 3'!AC249:AC249)+SUM('Раздел 3'!AC259:AC260)),"","Неверно!")</f>
        <v/>
      </c>
      <c r="B1960" s="237" t="s">
        <v>32408</v>
      </c>
      <c r="C1960" s="232" t="s">
        <v>31449</v>
      </c>
      <c r="D1960" s="232" t="s">
        <v>31433</v>
      </c>
      <c r="E1960" s="232"/>
    </row>
    <row r="1961" spans="1:5" ht="42" hidden="1" customHeight="1">
      <c r="A1961" s="231" t="str">
        <f>IF((SUM('Раздел 3'!AD9:AD9)=SUM('Раздел 3'!AD228:AD228)+SUM('Раздел 3'!AD249:AD249)+SUM('Раздел 3'!AD259:AD260)),"","Неверно!")</f>
        <v/>
      </c>
      <c r="B1961" s="237" t="s">
        <v>32408</v>
      </c>
      <c r="C1961" s="232" t="s">
        <v>31450</v>
      </c>
      <c r="D1961" s="232" t="s">
        <v>31433</v>
      </c>
      <c r="E1961" s="232"/>
    </row>
    <row r="1962" spans="1:5" ht="42" hidden="1" customHeight="1">
      <c r="A1962" s="231" t="str">
        <f>IF((SUM('Раздел 3'!AE9:AE9)=SUM('Раздел 3'!AE228:AE228)+SUM('Раздел 3'!AE249:AE249)+SUM('Раздел 3'!AE259:AE260)),"","Неверно!")</f>
        <v/>
      </c>
      <c r="B1962" s="237" t="s">
        <v>32408</v>
      </c>
      <c r="C1962" s="232" t="s">
        <v>31451</v>
      </c>
      <c r="D1962" s="232" t="s">
        <v>31433</v>
      </c>
      <c r="E1962" s="232"/>
    </row>
    <row r="1963" spans="1:5" ht="42" hidden="1" customHeight="1">
      <c r="A1963" s="231" t="str">
        <f>IF((SUM('Раздел 3'!AF9:AF9)=SUM('Раздел 3'!AF228:AF228)+SUM('Раздел 3'!AF249:AF249)+SUM('Раздел 3'!AF259:AF260)),"","Неверно!")</f>
        <v/>
      </c>
      <c r="B1963" s="237" t="s">
        <v>32408</v>
      </c>
      <c r="C1963" s="232" t="s">
        <v>31452</v>
      </c>
      <c r="D1963" s="232" t="s">
        <v>31433</v>
      </c>
      <c r="E1963" s="232"/>
    </row>
    <row r="1964" spans="1:5" ht="42" hidden="1" customHeight="1">
      <c r="A1964" s="231" t="str">
        <f>IF((SUM('Раздел 3'!AG9:AG9)=SUM('Раздел 3'!AG228:AG228)+SUM('Раздел 3'!AG249:AG249)+SUM('Раздел 3'!AG259:AG260)),"","Неверно!")</f>
        <v/>
      </c>
      <c r="B1964" s="237" t="s">
        <v>32408</v>
      </c>
      <c r="C1964" s="232" t="s">
        <v>31453</v>
      </c>
      <c r="D1964" s="232" t="s">
        <v>31433</v>
      </c>
      <c r="E1964" s="232"/>
    </row>
    <row r="1965" spans="1:5" ht="42" hidden="1" customHeight="1">
      <c r="A1965" s="231" t="str">
        <f>IF((SUM('Раздел 3'!AH9:AH9)=SUM('Раздел 3'!AH228:AH228)+SUM('Раздел 3'!AH249:AH249)+SUM('Раздел 3'!AH259:AH260)),"","Неверно!")</f>
        <v/>
      </c>
      <c r="B1965" s="237" t="s">
        <v>32408</v>
      </c>
      <c r="C1965" s="232" t="s">
        <v>31454</v>
      </c>
      <c r="D1965" s="232" t="s">
        <v>31433</v>
      </c>
      <c r="E1965" s="232"/>
    </row>
    <row r="1966" spans="1:5" ht="42" hidden="1" customHeight="1">
      <c r="A1966" s="231" t="str">
        <f>IF((SUM('Раздел 3'!H9:H9)=SUM('Раздел 3'!H228:H228)+SUM('Раздел 3'!H249:H249)+SUM('Раздел 3'!H259:H260)),"","Неверно!")</f>
        <v/>
      </c>
      <c r="B1966" s="237" t="s">
        <v>32408</v>
      </c>
      <c r="C1966" s="232" t="s">
        <v>31455</v>
      </c>
      <c r="D1966" s="232" t="s">
        <v>31433</v>
      </c>
      <c r="E1966" s="232"/>
    </row>
    <row r="1967" spans="1:5" ht="42" hidden="1" customHeight="1">
      <c r="A1967" s="231" t="str">
        <f>IF((SUM('Раздел 3'!AI9:AI9)=SUM('Раздел 3'!AI228:AI228)+SUM('Раздел 3'!AI249:AI249)+SUM('Раздел 3'!AI259:AI260)),"","Неверно!")</f>
        <v/>
      </c>
      <c r="B1967" s="237" t="s">
        <v>32408</v>
      </c>
      <c r="C1967" s="232" t="s">
        <v>31456</v>
      </c>
      <c r="D1967" s="232" t="s">
        <v>31433</v>
      </c>
      <c r="E1967" s="232"/>
    </row>
    <row r="1968" spans="1:5" ht="42" hidden="1" customHeight="1">
      <c r="A1968" s="231" t="str">
        <f>IF((SUM('Раздел 3'!AJ9:AJ9)=SUM('Раздел 3'!AJ228:AJ228)+SUM('Раздел 3'!AJ249:AJ249)+SUM('Раздел 3'!AJ259:AJ260)),"","Неверно!")</f>
        <v/>
      </c>
      <c r="B1968" s="237" t="s">
        <v>32408</v>
      </c>
      <c r="C1968" s="232" t="s">
        <v>31457</v>
      </c>
      <c r="D1968" s="232" t="s">
        <v>31433</v>
      </c>
      <c r="E1968" s="232"/>
    </row>
    <row r="1969" spans="1:5" ht="42" hidden="1" customHeight="1">
      <c r="A1969" s="231" t="str">
        <f>IF((SUM('Раздел 3'!AK9:AK9)=SUM('Раздел 3'!AK228:AK228)+SUM('Раздел 3'!AK249:AK249)+SUM('Раздел 3'!AK259:AK260)),"","Неверно!")</f>
        <v/>
      </c>
      <c r="B1969" s="237" t="s">
        <v>32408</v>
      </c>
      <c r="C1969" s="232" t="s">
        <v>31458</v>
      </c>
      <c r="D1969" s="232" t="s">
        <v>31433</v>
      </c>
      <c r="E1969" s="232"/>
    </row>
    <row r="1970" spans="1:5" ht="42" hidden="1" customHeight="1">
      <c r="A1970" s="231" t="str">
        <f>IF((SUM('Раздел 3'!AL9:AL9)=SUM('Раздел 3'!AL228:AL228)+SUM('Раздел 3'!AL249:AL249)+SUM('Раздел 3'!AL259:AL260)),"","Неверно!")</f>
        <v/>
      </c>
      <c r="B1970" s="237" t="s">
        <v>32408</v>
      </c>
      <c r="C1970" s="232" t="s">
        <v>31459</v>
      </c>
      <c r="D1970" s="232" t="s">
        <v>31433</v>
      </c>
      <c r="E1970" s="232"/>
    </row>
    <row r="1971" spans="1:5" ht="42" hidden="1" customHeight="1">
      <c r="A1971" s="231" t="str">
        <f>IF((SUM('Раздел 3'!I9:I9)=SUM('Раздел 3'!I228:I228)+SUM('Раздел 3'!I249:I249)+SUM('Раздел 3'!I259:I260)),"","Неверно!")</f>
        <v/>
      </c>
      <c r="B1971" s="237" t="s">
        <v>32408</v>
      </c>
      <c r="C1971" s="232" t="s">
        <v>31460</v>
      </c>
      <c r="D1971" s="232" t="s">
        <v>31433</v>
      </c>
      <c r="E1971" s="232"/>
    </row>
    <row r="1972" spans="1:5" ht="42" hidden="1" customHeight="1">
      <c r="A1972" s="231" t="str">
        <f>IF((SUM('Раздел 3'!J9:J9)=SUM('Раздел 3'!J228:J228)+SUM('Раздел 3'!J249:J249)+SUM('Раздел 3'!J259:J260)),"","Неверно!")</f>
        <v/>
      </c>
      <c r="B1972" s="237" t="s">
        <v>32408</v>
      </c>
      <c r="C1972" s="232" t="s">
        <v>31461</v>
      </c>
      <c r="D1972" s="232" t="s">
        <v>31433</v>
      </c>
      <c r="E1972" s="232"/>
    </row>
    <row r="1973" spans="1:5" ht="42" hidden="1" customHeight="1">
      <c r="A1973" s="231" t="str">
        <f>IF((SUM('Раздел 3'!K9:K9)=SUM('Раздел 3'!K228:K228)+SUM('Раздел 3'!K249:K249)+SUM('Раздел 3'!K259:K260)),"","Неверно!")</f>
        <v/>
      </c>
      <c r="B1973" s="237" t="s">
        <v>32408</v>
      </c>
      <c r="C1973" s="232" t="s">
        <v>31462</v>
      </c>
      <c r="D1973" s="232" t="s">
        <v>31433</v>
      </c>
      <c r="E1973" s="232"/>
    </row>
    <row r="1974" spans="1:5" ht="42" hidden="1" customHeight="1">
      <c r="A1974" s="231" t="str">
        <f>IF((SUM('Раздел 3'!L9:L9)=SUM('Раздел 3'!L228:L228)+SUM('Раздел 3'!L249:L249)+SUM('Раздел 3'!L259:L260)),"","Неверно!")</f>
        <v/>
      </c>
      <c r="B1974" s="237" t="s">
        <v>32408</v>
      </c>
      <c r="C1974" s="232" t="s">
        <v>31463</v>
      </c>
      <c r="D1974" s="232" t="s">
        <v>31433</v>
      </c>
      <c r="E1974" s="232"/>
    </row>
    <row r="1975" spans="1:5" ht="42" hidden="1" customHeight="1">
      <c r="A1975" s="231" t="str">
        <f>IF((SUM('Раздел 3'!M9:M9)=SUM('Раздел 3'!M228:M228)+SUM('Раздел 3'!M249:M249)+SUM('Раздел 3'!M259:M260)),"","Неверно!")</f>
        <v/>
      </c>
      <c r="B1975" s="237" t="s">
        <v>32408</v>
      </c>
      <c r="C1975" s="232" t="s">
        <v>31464</v>
      </c>
      <c r="D1975" s="232" t="s">
        <v>31433</v>
      </c>
      <c r="E1975" s="232"/>
    </row>
    <row r="1976" spans="1:5" ht="42" hidden="1" customHeight="1">
      <c r="A1976" s="231" t="str">
        <f>IF((SUM('Раздел 3'!N9:N9)=SUM('Раздел 3'!N228:N228)+SUM('Раздел 3'!N249:N249)+SUM('Раздел 3'!N259:N260)),"","Неверно!")</f>
        <v/>
      </c>
      <c r="B1976" s="237" t="s">
        <v>32408</v>
      </c>
      <c r="C1976" s="232" t="s">
        <v>31465</v>
      </c>
      <c r="D1976" s="232" t="s">
        <v>31433</v>
      </c>
      <c r="E1976" s="232" t="str">
        <f>CONCATENATE(SUM('Раздел 3'!N9:N9),"=",SUM('Раздел 3'!N228:N228),"+",SUM('Раздел 3'!N249:N249),"+",SUM('Раздел 3'!N259:N260))</f>
        <v>0=0+0+0</v>
      </c>
    </row>
    <row r="1977" spans="1:5" ht="42" hidden="1" customHeight="1">
      <c r="A1977" s="231" t="str">
        <f>IF((SUM('Разделы 1, 2'!D25:D25)=SUM('Разделы 1, 2'!E25:P25)),"","Неверно!")</f>
        <v/>
      </c>
      <c r="B1977" s="237" t="s">
        <v>32409</v>
      </c>
      <c r="C1977" s="232" t="s">
        <v>25719</v>
      </c>
      <c r="D1977" s="232" t="s">
        <v>25720</v>
      </c>
      <c r="E1977" s="232" t="str">
        <f>CONCATENATE(SUM('Разделы 1, 2'!D25:D25),"=",SUM('Разделы 1, 2'!E25:P25))</f>
        <v>4=4</v>
      </c>
    </row>
    <row r="1978" spans="1:5" ht="42" hidden="1" customHeight="1">
      <c r="A1978" s="231" t="str">
        <f>IF((SUM('Разделы 1, 2'!D34:D34)=SUM('Разделы 1, 2'!E34:P34)),"","Неверно!")</f>
        <v/>
      </c>
      <c r="B1978" s="237" t="s">
        <v>32409</v>
      </c>
      <c r="C1978" s="232" t="s">
        <v>25721</v>
      </c>
      <c r="D1978" s="232" t="s">
        <v>25720</v>
      </c>
      <c r="E1978" s="232" t="str">
        <f>CONCATENATE(SUM('Разделы 1, 2'!D34:D34),"=",SUM('Разделы 1, 2'!E34:P34))</f>
        <v>0=0</v>
      </c>
    </row>
    <row r="1979" spans="1:5" ht="42" hidden="1" customHeight="1">
      <c r="A1979" s="231" t="str">
        <f>IF((SUM('Разделы 1, 2'!D35:D35)=SUM('Разделы 1, 2'!E35:P35)),"","Неверно!")</f>
        <v/>
      </c>
      <c r="B1979" s="237" t="s">
        <v>32409</v>
      </c>
      <c r="C1979" s="232" t="s">
        <v>25722</v>
      </c>
      <c r="D1979" s="232" t="s">
        <v>25720</v>
      </c>
      <c r="E1979" s="232" t="str">
        <f>CONCATENATE(SUM('Разделы 1, 2'!D35:D35),"=",SUM('Разделы 1, 2'!E35:P35))</f>
        <v>0=0</v>
      </c>
    </row>
    <row r="1980" spans="1:5" ht="42" hidden="1" customHeight="1">
      <c r="A1980" s="231" t="str">
        <f>IF((SUM('Разделы 1, 2'!D26:D26)=SUM('Разделы 1, 2'!E26:P26)),"","Неверно!")</f>
        <v/>
      </c>
      <c r="B1980" s="237" t="s">
        <v>32409</v>
      </c>
      <c r="C1980" s="232" t="s">
        <v>25723</v>
      </c>
      <c r="D1980" s="232" t="s">
        <v>25720</v>
      </c>
      <c r="E1980" s="232" t="str">
        <f>CONCATENATE(SUM('Разделы 1, 2'!D26:D26),"=",SUM('Разделы 1, 2'!E26:P26))</f>
        <v>4=4</v>
      </c>
    </row>
    <row r="1981" spans="1:5" ht="42" hidden="1" customHeight="1">
      <c r="A1981" s="231" t="str">
        <f>IF((SUM('Разделы 1, 2'!D27:D27)=SUM('Разделы 1, 2'!E27:P27)),"","Неверно!")</f>
        <v/>
      </c>
      <c r="B1981" s="237" t="s">
        <v>32409</v>
      </c>
      <c r="C1981" s="232" t="s">
        <v>25724</v>
      </c>
      <c r="D1981" s="232" t="s">
        <v>25720</v>
      </c>
      <c r="E1981" s="232" t="str">
        <f>CONCATENATE(SUM('Разделы 1, 2'!D27:D27),"=",SUM('Разделы 1, 2'!E27:P27))</f>
        <v>0=0</v>
      </c>
    </row>
    <row r="1982" spans="1:5" ht="42" hidden="1" customHeight="1">
      <c r="A1982" s="231" t="str">
        <f>IF((SUM('Разделы 1, 2'!D28:D28)=SUM('Разделы 1, 2'!E28:P28)),"","Неверно!")</f>
        <v/>
      </c>
      <c r="B1982" s="237" t="s">
        <v>32409</v>
      </c>
      <c r="C1982" s="232" t="s">
        <v>25725</v>
      </c>
      <c r="D1982" s="232" t="s">
        <v>25720</v>
      </c>
      <c r="E1982" s="232" t="str">
        <f>CONCATENATE(SUM('Разделы 1, 2'!D28:D28),"=",SUM('Разделы 1, 2'!E28:P28))</f>
        <v>0=0</v>
      </c>
    </row>
    <row r="1983" spans="1:5" ht="42" hidden="1" customHeight="1">
      <c r="A1983" s="231" t="str">
        <f>IF((SUM('Разделы 1, 2'!D29:D29)=SUM('Разделы 1, 2'!E29:P29)),"","Неверно!")</f>
        <v/>
      </c>
      <c r="B1983" s="237" t="s">
        <v>32409</v>
      </c>
      <c r="C1983" s="232" t="s">
        <v>25726</v>
      </c>
      <c r="D1983" s="232" t="s">
        <v>25720</v>
      </c>
      <c r="E1983" s="232" t="str">
        <f>CONCATENATE(SUM('Разделы 1, 2'!D29:D29),"=",SUM('Разделы 1, 2'!E29:P29))</f>
        <v>4=4</v>
      </c>
    </row>
    <row r="1984" spans="1:5" ht="42" hidden="1" customHeight="1">
      <c r="A1984" s="231" t="str">
        <f>IF((SUM('Разделы 1, 2'!D30:D30)=SUM('Разделы 1, 2'!E30:P30)),"","Неверно!")</f>
        <v/>
      </c>
      <c r="B1984" s="237" t="s">
        <v>32409</v>
      </c>
      <c r="C1984" s="232" t="s">
        <v>25727</v>
      </c>
      <c r="D1984" s="232" t="s">
        <v>25720</v>
      </c>
      <c r="E1984" s="232" t="str">
        <f>CONCATENATE(SUM('Разделы 1, 2'!D30:D30),"=",SUM('Разделы 1, 2'!E30:P30))</f>
        <v>0=0</v>
      </c>
    </row>
    <row r="1985" spans="1:5" ht="42" hidden="1" customHeight="1">
      <c r="A1985" s="231" t="str">
        <f>IF((SUM('Разделы 1, 2'!D31:D31)=SUM('Разделы 1, 2'!E31:P31)),"","Неверно!")</f>
        <v/>
      </c>
      <c r="B1985" s="237" t="s">
        <v>32409</v>
      </c>
      <c r="C1985" s="232" t="s">
        <v>25728</v>
      </c>
      <c r="D1985" s="232" t="s">
        <v>25720</v>
      </c>
      <c r="E1985" s="232" t="str">
        <f>CONCATENATE(SUM('Разделы 1, 2'!D31:D31),"=",SUM('Разделы 1, 2'!E31:P31))</f>
        <v>0=0</v>
      </c>
    </row>
    <row r="1986" spans="1:5" ht="42" hidden="1" customHeight="1">
      <c r="A1986" s="231" t="str">
        <f>IF((SUM('Разделы 1, 2'!D32:D32)=SUM('Разделы 1, 2'!E32:P32)),"","Неверно!")</f>
        <v/>
      </c>
      <c r="B1986" s="237" t="s">
        <v>32409</v>
      </c>
      <c r="C1986" s="232" t="s">
        <v>25729</v>
      </c>
      <c r="D1986" s="232" t="s">
        <v>25720</v>
      </c>
      <c r="E1986" s="232" t="str">
        <f>CONCATENATE(SUM('Разделы 1, 2'!D32:D32),"=",SUM('Разделы 1, 2'!E32:P32))</f>
        <v>0=0</v>
      </c>
    </row>
    <row r="1987" spans="1:5" ht="42" hidden="1" customHeight="1">
      <c r="A1987" s="231" t="str">
        <f>IF((SUM('Разделы 1, 2'!D33:D33)=SUM('Разделы 1, 2'!E33:P33)),"","Неверно!")</f>
        <v/>
      </c>
      <c r="B1987" s="237" t="s">
        <v>32409</v>
      </c>
      <c r="C1987" s="232" t="s">
        <v>25730</v>
      </c>
      <c r="D1987" s="232" t="s">
        <v>25720</v>
      </c>
      <c r="E1987" s="232" t="str">
        <f>CONCATENATE(SUM('Разделы 1, 2'!D33:D33),"=",SUM('Разделы 1, 2'!E33:P33))</f>
        <v>0=0</v>
      </c>
    </row>
    <row r="1988" spans="1:5" ht="42" hidden="1" customHeight="1">
      <c r="A1988" s="231" t="str">
        <f>IF((SUM('Раздел 4'!F9:F9)=SUM('Разделы 1, 2'!N15:N15)),"","Неверно!")</f>
        <v/>
      </c>
      <c r="B1988" s="237" t="s">
        <v>32410</v>
      </c>
      <c r="C1988" s="232" t="s">
        <v>25687</v>
      </c>
      <c r="D1988" s="232" t="s">
        <v>25688</v>
      </c>
      <c r="E1988" s="232" t="str">
        <f>CONCATENATE(SUM('Раздел 4'!F9:F9),"=",SUM('Разделы 1, 2'!N15:N15))</f>
        <v>0=0</v>
      </c>
    </row>
    <row r="1989" spans="1:5" ht="42" hidden="1" customHeight="1">
      <c r="A1989" s="231" t="str">
        <f>IF((SUM('Разделы 1, 2'!D29:D29)=SUM('Разделы 1, 2'!L14:L14)),"","Неверно!")</f>
        <v/>
      </c>
      <c r="B1989" s="237" t="s">
        <v>32411</v>
      </c>
      <c r="C1989" s="232" t="s">
        <v>25603</v>
      </c>
      <c r="D1989" s="232" t="s">
        <v>25604</v>
      </c>
      <c r="E1989" s="232" t="str">
        <f>CONCATENATE(SUM('Разделы 1, 2'!D29:D29),"=",SUM('Разделы 1, 2'!L14:L14))</f>
        <v>4=4</v>
      </c>
    </row>
    <row r="1990" spans="1:5" ht="42" hidden="1" customHeight="1">
      <c r="A1990" s="231" t="str">
        <f>IF((SUM('Разделы 1, 2'!N19:N19)=SUM('Раздел 4'!F9:F9)+SUM('Раздел 4'!F327:F328)),"","Неверно!")</f>
        <v/>
      </c>
      <c r="B1990" s="237" t="s">
        <v>32412</v>
      </c>
      <c r="C1990" s="232" t="s">
        <v>25601</v>
      </c>
      <c r="D1990" s="232" t="s">
        <v>25602</v>
      </c>
      <c r="E1990" s="232" t="str">
        <f>CONCATENATE(SUM('Разделы 1, 2'!N19:N19),"=",SUM('Раздел 4'!F9:F9),"+",SUM('Раздел 4'!F327:F328))</f>
        <v>0=0+0</v>
      </c>
    </row>
    <row r="1991" spans="1:5" ht="42" hidden="1" customHeight="1">
      <c r="A1991" s="231" t="str">
        <f>IF((SUM('Разделы 1, 2'!N14:N14)=SUM('Раздел 3'!F9:F9)),"","Неверно!")</f>
        <v/>
      </c>
      <c r="B1991" s="237" t="s">
        <v>32413</v>
      </c>
      <c r="C1991" s="232" t="s">
        <v>25565</v>
      </c>
      <c r="D1991" s="232" t="s">
        <v>25566</v>
      </c>
      <c r="E1991" s="232" t="str">
        <f>CONCATENATE(SUM('Разделы 1, 2'!N14:N14),"=",SUM('Раздел 3'!F9:F9))</f>
        <v>0=0</v>
      </c>
    </row>
    <row r="1992" spans="1:5" ht="42" hidden="1" customHeight="1">
      <c r="A1992" s="231" t="str">
        <f>IF((SUM('Разделы 1, 2'!L19:L19)=SUM('Раздел 4'!Z9:Z9)),"","Неверно!")</f>
        <v/>
      </c>
      <c r="B1992" s="237" t="s">
        <v>32414</v>
      </c>
      <c r="C1992" s="232" t="s">
        <v>25563</v>
      </c>
      <c r="D1992" s="232" t="s">
        <v>25564</v>
      </c>
      <c r="E1992" s="232" t="str">
        <f>CONCATENATE(SUM('Разделы 1, 2'!L19:L19),"=",SUM('Раздел 4'!Z9:Z9))</f>
        <v>0=0</v>
      </c>
    </row>
    <row r="1993" spans="1:5" ht="42" hidden="1" customHeight="1">
      <c r="A1993" s="231" t="str">
        <f>IF((SUM('Разделы 1, 2'!D34:D34)=SUM('Разделы 1, 2'!L19:L19)),"","Неверно!")</f>
        <v/>
      </c>
      <c r="B1993" s="237" t="s">
        <v>32415</v>
      </c>
      <c r="C1993" s="232" t="s">
        <v>25561</v>
      </c>
      <c r="D1993" s="232" t="s">
        <v>25562</v>
      </c>
      <c r="E1993" s="232" t="str">
        <f>CONCATENATE(SUM('Разделы 1, 2'!D34:D34),"=",SUM('Разделы 1, 2'!L19:L19))</f>
        <v>0=0</v>
      </c>
    </row>
    <row r="1994" spans="1:5" ht="42" hidden="1" customHeight="1">
      <c r="A1994" s="231" t="str">
        <f>IF((SUM('Разделы 1, 2'!L14:L14)=SUM('Раздел 3'!Z9:Z9)),"","Неверно!")</f>
        <v/>
      </c>
      <c r="B1994" s="237" t="s">
        <v>32416</v>
      </c>
      <c r="C1994" s="232" t="s">
        <v>25559</v>
      </c>
      <c r="D1994" s="232" t="s">
        <v>25560</v>
      </c>
      <c r="E1994" s="232" t="str">
        <f>CONCATENATE(SUM('Разделы 1, 2'!L14:L14),"=",SUM('Раздел 3'!Z9:Z9))</f>
        <v>4=4</v>
      </c>
    </row>
    <row r="1995" spans="1:5" ht="42" hidden="1" customHeight="1">
      <c r="A1995" s="231" t="str">
        <f>IF((SUM('Разделы 1, 2'!O19:O19)=SUM('Раздел 4'!AA9:AA9)),"","Неверно!")</f>
        <v/>
      </c>
      <c r="B1995" s="237" t="s">
        <v>32417</v>
      </c>
      <c r="C1995" s="232" t="s">
        <v>25557</v>
      </c>
      <c r="D1995" s="232" t="s">
        <v>25558</v>
      </c>
      <c r="E1995" s="232" t="str">
        <f>CONCATENATE(SUM('Разделы 1, 2'!O19:O19),"=",SUM('Раздел 4'!AA9:AA9))</f>
        <v>0=0</v>
      </c>
    </row>
    <row r="1996" spans="1:5" ht="42" hidden="1" customHeight="1">
      <c r="A1996" s="231" t="str">
        <f>IF((SUM('Разделы 1, 2'!O14:O14)=SUM('Раздел 3'!AA9:AA9)),"","Неверно!")</f>
        <v/>
      </c>
      <c r="B1996" s="237" t="s">
        <v>32418</v>
      </c>
      <c r="C1996" s="232" t="s">
        <v>25521</v>
      </c>
      <c r="D1996" s="232" t="s">
        <v>25522</v>
      </c>
      <c r="E1996" s="232" t="str">
        <f>CONCATENATE(SUM('Разделы 1, 2'!O14:O14),"=",SUM('Раздел 3'!AA9:AA9))</f>
        <v>0=0</v>
      </c>
    </row>
    <row r="1997" spans="1:5" ht="42" hidden="1" customHeight="1">
      <c r="A1997" s="231" t="str">
        <f>IF((SUM('Разделы 1, 2'!L9:L9)&gt;=SUM('Разделы 5, 5.1'!D17:E17)),"","Неверно!")</f>
        <v/>
      </c>
      <c r="B1997" s="237" t="s">
        <v>32419</v>
      </c>
      <c r="C1997" s="232" t="s">
        <v>32237</v>
      </c>
      <c r="D1997" s="232" t="s">
        <v>32238</v>
      </c>
      <c r="E1997" s="232" t="str">
        <f>CONCATENATE(SUM('Разделы 1, 2'!L9:L9),"&gt;=",SUM('Разделы 5, 5.1'!D17:E17))</f>
        <v>4&gt;=0</v>
      </c>
    </row>
    <row r="1998" spans="1:5" ht="42" hidden="1" customHeight="1">
      <c r="A1998" s="231" t="str">
        <f>IF((SUM('Разделы 1, 2'!E29:I29)&gt;=SUM('Разделы 1, 2'!N10:N10)),"","Неверно!")</f>
        <v/>
      </c>
      <c r="B1998" s="237" t="s">
        <v>32420</v>
      </c>
      <c r="C1998" s="232" t="s">
        <v>25519</v>
      </c>
      <c r="D1998" s="232" t="s">
        <v>25520</v>
      </c>
      <c r="E1998" s="232" t="str">
        <f>CONCATENATE(SUM('Разделы 1, 2'!E29:I29),"&gt;=",SUM('Разделы 1, 2'!N10:N10))</f>
        <v>0&gt;=0</v>
      </c>
    </row>
    <row r="1999" spans="1:5" ht="42" hidden="1" customHeight="1">
      <c r="A1999" s="231" t="str">
        <f>IF((SUM('Разделы 1, 2'!N10:N10)=SUM('Раздел 3'!F9:F9)),"","Неверно!")</f>
        <v/>
      </c>
      <c r="B1999" s="237" t="s">
        <v>32421</v>
      </c>
      <c r="C1999" s="232" t="s">
        <v>25517</v>
      </c>
      <c r="D1999" s="232" t="s">
        <v>25518</v>
      </c>
      <c r="E1999" s="232" t="str">
        <f>CONCATENATE(SUM('Разделы 1, 2'!N10:N10),"=",SUM('Раздел 3'!F9:F9))</f>
        <v>0=0</v>
      </c>
    </row>
    <row r="2000" spans="1:5" ht="42" hidden="1" customHeight="1">
      <c r="A2000" s="231" t="str">
        <f>IF((SUM('Раздел 3'!F266:AL266)&lt;=SUM('Раздел 3'!F9:AL9)),"","Неверно!")</f>
        <v/>
      </c>
      <c r="B2000" s="237" t="s">
        <v>32422</v>
      </c>
      <c r="C2000" s="232" t="s">
        <v>31430</v>
      </c>
      <c r="D2000" s="232" t="s">
        <v>31431</v>
      </c>
      <c r="E2000" s="232" t="str">
        <f>CONCATENATE(SUM('Раздел 3'!F266:AL266),"&lt;=",SUM('Раздел 3'!F9:AL9))</f>
        <v>0&lt;=8</v>
      </c>
    </row>
    <row r="2001" spans="1:5" ht="42" hidden="1" customHeight="1">
      <c r="A2001" s="231" t="str">
        <f>IF((SUM('Раздел 3'!F265:AI265)&lt;=SUM('Раздел 3'!F9:AI9)),"","Неверно!")</f>
        <v/>
      </c>
      <c r="B2001" s="237" t="s">
        <v>32423</v>
      </c>
      <c r="C2001" s="232" t="s">
        <v>31428</v>
      </c>
      <c r="D2001" s="232" t="s">
        <v>31429</v>
      </c>
      <c r="E2001" s="232" t="str">
        <f>CONCATENATE(SUM('Раздел 3'!F265:AI265),"&lt;=",SUM('Раздел 3'!F9:AI9))</f>
        <v>0&lt;=8</v>
      </c>
    </row>
    <row r="2002" spans="1:5" ht="42" hidden="1" customHeight="1">
      <c r="A2002" s="231" t="str">
        <f>IF((SUM('Раздел 3'!F263:AL263)&lt;=SUM('Раздел 3'!F9:AL9)),"","Неверно!")</f>
        <v/>
      </c>
      <c r="B2002" s="237" t="s">
        <v>32424</v>
      </c>
      <c r="C2002" s="232" t="s">
        <v>31426</v>
      </c>
      <c r="D2002" s="232" t="s">
        <v>31427</v>
      </c>
      <c r="E2002" s="232" t="str">
        <f>CONCATENATE(SUM('Раздел 3'!F263:AL263),"&lt;=",SUM('Раздел 3'!F9:AL9))</f>
        <v>0&lt;=8</v>
      </c>
    </row>
    <row r="2003" spans="1:5" ht="42" hidden="1" customHeight="1">
      <c r="A2003" s="231" t="str">
        <f>IF((SUM('Разделы 1, 2'!D30:D30)&gt;=SUM('Раздел 3'!AJ9:AJ9)),"","Неверно!")</f>
        <v/>
      </c>
      <c r="B2003" s="237" t="s">
        <v>32425</v>
      </c>
      <c r="C2003" s="232" t="s">
        <v>32235</v>
      </c>
      <c r="D2003" s="232" t="s">
        <v>32236</v>
      </c>
      <c r="E2003" s="232" t="str">
        <f>CONCATENATE(SUM('Разделы 1, 2'!D30:D30),"&gt;=",SUM('Раздел 3'!AJ9:AJ9))</f>
        <v>0&gt;=0</v>
      </c>
    </row>
    <row r="2004" spans="1:5" ht="42" hidden="1" customHeight="1">
      <c r="A2004" s="231" t="str">
        <f>IF((SUM('Разделы 1, 2'!D35:D35)&gt;=SUM('Раздел 4'!AJ9:AJ9)),"","Неверно!")</f>
        <v/>
      </c>
      <c r="B2004" s="237" t="s">
        <v>32426</v>
      </c>
      <c r="C2004" s="232" t="s">
        <v>32233</v>
      </c>
      <c r="D2004" s="232" t="s">
        <v>32234</v>
      </c>
      <c r="E2004" s="232" t="str">
        <f>CONCATENATE(SUM('Разделы 1, 2'!D35:D35),"&gt;=",SUM('Раздел 4'!AJ9:AJ9))</f>
        <v>0&gt;=0</v>
      </c>
    </row>
    <row r="2005" spans="1:5" ht="42" hidden="1" customHeight="1">
      <c r="A2005" s="231" t="str">
        <f>IF((SUM('Разделы 5, 5.1'!D20:E20)=0),"","Неверно!")</f>
        <v/>
      </c>
      <c r="B2005" s="237" t="s">
        <v>32427</v>
      </c>
      <c r="C2005" s="232" t="s">
        <v>32231</v>
      </c>
      <c r="D2005" s="232" t="s">
        <v>32232</v>
      </c>
      <c r="E2005" s="232" t="str">
        <f>CONCATENATE(SUM('Разделы 5, 5.1'!D20:E20),"=",0)</f>
        <v>0=0</v>
      </c>
    </row>
    <row r="2006" spans="1:5" ht="42" hidden="1" customHeight="1">
      <c r="A2006" s="231" t="str">
        <f>IF((SUM('Разделы 1, 2'!E29:F29)+SUM('Разделы 1, 2'!H29:I29)=SUM('Разделы 1, 2'!N14:N14)),"","Неверно!")</f>
        <v/>
      </c>
      <c r="B2006" s="237" t="s">
        <v>32428</v>
      </c>
      <c r="C2006" s="232" t="s">
        <v>10575</v>
      </c>
      <c r="D2006" s="232" t="s">
        <v>29133</v>
      </c>
      <c r="E2006" s="232" t="str">
        <f>CONCATENATE(SUM('Разделы 1, 2'!E29:F29),"+",SUM('Разделы 1, 2'!H29:I29),"=",SUM('Разделы 1, 2'!N14:N14))</f>
        <v>0+0=0</v>
      </c>
    </row>
    <row r="2007" spans="1:5" ht="42" hidden="1" customHeight="1">
      <c r="A2007" s="231" t="str">
        <f>IF((SUM('Раздел 3'!K9:K9)&lt;=SUM('Раздел 3'!G9:J9)),"","Неверно!")</f>
        <v/>
      </c>
      <c r="B2007" s="237" t="s">
        <v>32429</v>
      </c>
      <c r="C2007" s="232" t="s">
        <v>28883</v>
      </c>
      <c r="D2007" s="232" t="s">
        <v>28884</v>
      </c>
      <c r="E2007" s="232" t="str">
        <f>CONCATENATE(SUM('Раздел 3'!K9:K9),"&lt;=",SUM('Раздел 3'!G9:J9))</f>
        <v>0&lt;=0</v>
      </c>
    </row>
    <row r="2008" spans="1:5" ht="42" hidden="1" customHeight="1">
      <c r="A2008" s="231" t="str">
        <f>IF((SUM('Раздел 3'!K18:K18)&lt;=SUM('Раздел 3'!G18:J18)),"","Неверно!")</f>
        <v/>
      </c>
      <c r="B2008" s="237" t="s">
        <v>32429</v>
      </c>
      <c r="C2008" s="232" t="s">
        <v>28885</v>
      </c>
      <c r="D2008" s="232" t="s">
        <v>28884</v>
      </c>
      <c r="E2008" s="232" t="str">
        <f>CONCATENATE(SUM('Раздел 3'!K18:K18),"&lt;=",SUM('Раздел 3'!G18:J18))</f>
        <v>0&lt;=0</v>
      </c>
    </row>
    <row r="2009" spans="1:5" ht="42" hidden="1" customHeight="1">
      <c r="A2009" s="231" t="str">
        <f>IF((SUM('Раздел 3'!K108:K108)&lt;=SUM('Раздел 3'!G108:J108)),"","Неверно!")</f>
        <v/>
      </c>
      <c r="B2009" s="237" t="s">
        <v>32429</v>
      </c>
      <c r="C2009" s="232" t="s">
        <v>28886</v>
      </c>
      <c r="D2009" s="232" t="s">
        <v>28884</v>
      </c>
      <c r="E2009" s="232" t="str">
        <f>CONCATENATE(SUM('Раздел 3'!K108:K108),"&lt;=",SUM('Раздел 3'!G108:J108))</f>
        <v>0&lt;=0</v>
      </c>
    </row>
    <row r="2010" spans="1:5" ht="42" hidden="1" customHeight="1">
      <c r="A2010" s="231" t="str">
        <f>IF((SUM('Раздел 3'!K109:K109)&lt;=SUM('Раздел 3'!G109:J109)),"","Неверно!")</f>
        <v/>
      </c>
      <c r="B2010" s="237" t="s">
        <v>32429</v>
      </c>
      <c r="C2010" s="232" t="s">
        <v>28887</v>
      </c>
      <c r="D2010" s="232" t="s">
        <v>28884</v>
      </c>
      <c r="E2010" s="232" t="str">
        <f>CONCATENATE(SUM('Раздел 3'!K109:K109),"&lt;=",SUM('Раздел 3'!G109:J109))</f>
        <v>0&lt;=0</v>
      </c>
    </row>
    <row r="2011" spans="1:5" ht="42" hidden="1" customHeight="1">
      <c r="A2011" s="231" t="str">
        <f>IF((SUM('Раздел 3'!K110:K110)&lt;=SUM('Раздел 3'!G110:J110)),"","Неверно!")</f>
        <v/>
      </c>
      <c r="B2011" s="237" t="s">
        <v>32429</v>
      </c>
      <c r="C2011" s="232" t="s">
        <v>28888</v>
      </c>
      <c r="D2011" s="232" t="s">
        <v>28884</v>
      </c>
      <c r="E2011" s="232" t="str">
        <f>CONCATENATE(SUM('Раздел 3'!K110:K110),"&lt;=",SUM('Раздел 3'!G110:J110))</f>
        <v>0&lt;=0</v>
      </c>
    </row>
    <row r="2012" spans="1:5" ht="42" hidden="1" customHeight="1">
      <c r="A2012" s="231" t="str">
        <f>IF((SUM('Раздел 3'!K111:K111)&lt;=SUM('Раздел 3'!G111:J111)),"","Неверно!")</f>
        <v/>
      </c>
      <c r="B2012" s="237" t="s">
        <v>32429</v>
      </c>
      <c r="C2012" s="232" t="s">
        <v>28889</v>
      </c>
      <c r="D2012" s="232" t="s">
        <v>28884</v>
      </c>
      <c r="E2012" s="232" t="str">
        <f>CONCATENATE(SUM('Раздел 3'!K111:K111),"&lt;=",SUM('Раздел 3'!G111:J111))</f>
        <v>0&lt;=0</v>
      </c>
    </row>
    <row r="2013" spans="1:5" ht="42" hidden="1" customHeight="1">
      <c r="A2013" s="231" t="str">
        <f>IF((SUM('Раздел 3'!K112:K112)&lt;=SUM('Раздел 3'!G112:J112)),"","Неверно!")</f>
        <v/>
      </c>
      <c r="B2013" s="237" t="s">
        <v>32429</v>
      </c>
      <c r="C2013" s="232" t="s">
        <v>28890</v>
      </c>
      <c r="D2013" s="232" t="s">
        <v>28884</v>
      </c>
      <c r="E2013" s="232" t="str">
        <f>CONCATENATE(SUM('Раздел 3'!K112:K112),"&lt;=",SUM('Раздел 3'!G112:J112))</f>
        <v>0&lt;=0</v>
      </c>
    </row>
    <row r="2014" spans="1:5" ht="42" hidden="1" customHeight="1">
      <c r="A2014" s="231" t="str">
        <f>IF((SUM('Раздел 3'!K113:K113)&lt;=SUM('Раздел 3'!G113:J113)),"","Неверно!")</f>
        <v/>
      </c>
      <c r="B2014" s="237" t="s">
        <v>32429</v>
      </c>
      <c r="C2014" s="232" t="s">
        <v>28891</v>
      </c>
      <c r="D2014" s="232" t="s">
        <v>28884</v>
      </c>
      <c r="E2014" s="232" t="str">
        <f>CONCATENATE(SUM('Раздел 3'!K113:K113),"&lt;=",SUM('Раздел 3'!G113:J113))</f>
        <v>0&lt;=0</v>
      </c>
    </row>
    <row r="2015" spans="1:5" ht="42" hidden="1" customHeight="1">
      <c r="A2015" s="231" t="str">
        <f>IF((SUM('Раздел 3'!K114:K114)&lt;=SUM('Раздел 3'!G114:J114)),"","Неверно!")</f>
        <v/>
      </c>
      <c r="B2015" s="237" t="s">
        <v>32429</v>
      </c>
      <c r="C2015" s="232" t="s">
        <v>28892</v>
      </c>
      <c r="D2015" s="232" t="s">
        <v>28884</v>
      </c>
      <c r="E2015" s="232" t="str">
        <f>CONCATENATE(SUM('Раздел 3'!K114:K114),"&lt;=",SUM('Раздел 3'!G114:J114))</f>
        <v>0&lt;=0</v>
      </c>
    </row>
    <row r="2016" spans="1:5" ht="42" hidden="1" customHeight="1">
      <c r="A2016" s="231" t="str">
        <f>IF((SUM('Раздел 3'!K115:K115)&lt;=SUM('Раздел 3'!G115:J115)),"","Неверно!")</f>
        <v/>
      </c>
      <c r="B2016" s="237" t="s">
        <v>32429</v>
      </c>
      <c r="C2016" s="232" t="s">
        <v>28893</v>
      </c>
      <c r="D2016" s="232" t="s">
        <v>28884</v>
      </c>
      <c r="E2016" s="232" t="str">
        <f>CONCATENATE(SUM('Раздел 3'!K115:K115),"&lt;=",SUM('Раздел 3'!G115:J115))</f>
        <v>0&lt;=0</v>
      </c>
    </row>
    <row r="2017" spans="1:5" ht="42" hidden="1" customHeight="1">
      <c r="A2017" s="231" t="str">
        <f>IF((SUM('Раздел 3'!K116:K116)&lt;=SUM('Раздел 3'!G116:J116)),"","Неверно!")</f>
        <v/>
      </c>
      <c r="B2017" s="237" t="s">
        <v>32429</v>
      </c>
      <c r="C2017" s="232" t="s">
        <v>28894</v>
      </c>
      <c r="D2017" s="232" t="s">
        <v>28884</v>
      </c>
      <c r="E2017" s="232" t="str">
        <f>CONCATENATE(SUM('Раздел 3'!K116:K116),"&lt;=",SUM('Раздел 3'!G116:J116))</f>
        <v>0&lt;=0</v>
      </c>
    </row>
    <row r="2018" spans="1:5" ht="42" hidden="1" customHeight="1">
      <c r="A2018" s="231" t="str">
        <f>IF((SUM('Раздел 3'!K117:K117)&lt;=SUM('Раздел 3'!G117:J117)),"","Неверно!")</f>
        <v/>
      </c>
      <c r="B2018" s="237" t="s">
        <v>32429</v>
      </c>
      <c r="C2018" s="232" t="s">
        <v>28895</v>
      </c>
      <c r="D2018" s="232" t="s">
        <v>28884</v>
      </c>
      <c r="E2018" s="232" t="str">
        <f>CONCATENATE(SUM('Раздел 3'!K117:K117),"&lt;=",SUM('Раздел 3'!G117:J117))</f>
        <v>0&lt;=0</v>
      </c>
    </row>
    <row r="2019" spans="1:5" ht="42" hidden="1" customHeight="1">
      <c r="A2019" s="231" t="str">
        <f>IF((SUM('Раздел 3'!K19:K19)&lt;=SUM('Раздел 3'!G19:J19)),"","Неверно!")</f>
        <v/>
      </c>
      <c r="B2019" s="237" t="s">
        <v>32429</v>
      </c>
      <c r="C2019" s="232" t="s">
        <v>28896</v>
      </c>
      <c r="D2019" s="232" t="s">
        <v>28884</v>
      </c>
      <c r="E2019" s="232" t="str">
        <f>CONCATENATE(SUM('Раздел 3'!K19:K19),"&lt;=",SUM('Раздел 3'!G19:J19))</f>
        <v>0&lt;=0</v>
      </c>
    </row>
    <row r="2020" spans="1:5" ht="42" hidden="1" customHeight="1">
      <c r="A2020" s="231" t="str">
        <f>IF((SUM('Раздел 3'!K118:K118)&lt;=SUM('Раздел 3'!G118:J118)),"","Неверно!")</f>
        <v/>
      </c>
      <c r="B2020" s="237" t="s">
        <v>32429</v>
      </c>
      <c r="C2020" s="232" t="s">
        <v>28897</v>
      </c>
      <c r="D2020" s="232" t="s">
        <v>28884</v>
      </c>
      <c r="E2020" s="232" t="str">
        <f>CONCATENATE(SUM('Раздел 3'!K118:K118),"&lt;=",SUM('Раздел 3'!G118:J118))</f>
        <v>0&lt;=0</v>
      </c>
    </row>
    <row r="2021" spans="1:5" ht="42" hidden="1" customHeight="1">
      <c r="A2021" s="231" t="str">
        <f>IF((SUM('Раздел 3'!K119:K119)&lt;=SUM('Раздел 3'!G119:J119)),"","Неверно!")</f>
        <v/>
      </c>
      <c r="B2021" s="237" t="s">
        <v>32429</v>
      </c>
      <c r="C2021" s="232" t="s">
        <v>28898</v>
      </c>
      <c r="D2021" s="232" t="s">
        <v>28884</v>
      </c>
      <c r="E2021" s="232" t="str">
        <f>CONCATENATE(SUM('Раздел 3'!K119:K119),"&lt;=",SUM('Раздел 3'!G119:J119))</f>
        <v>0&lt;=0</v>
      </c>
    </row>
    <row r="2022" spans="1:5" ht="42" hidden="1" customHeight="1">
      <c r="A2022" s="231" t="str">
        <f>IF((SUM('Раздел 3'!K120:K120)&lt;=SUM('Раздел 3'!G120:J120)),"","Неверно!")</f>
        <v/>
      </c>
      <c r="B2022" s="237" t="s">
        <v>32429</v>
      </c>
      <c r="C2022" s="232" t="s">
        <v>28899</v>
      </c>
      <c r="D2022" s="232" t="s">
        <v>28884</v>
      </c>
      <c r="E2022" s="232" t="str">
        <f>CONCATENATE(SUM('Раздел 3'!K120:K120),"&lt;=",SUM('Раздел 3'!G120:J120))</f>
        <v>0&lt;=0</v>
      </c>
    </row>
    <row r="2023" spans="1:5" ht="42" hidden="1" customHeight="1">
      <c r="A2023" s="231" t="str">
        <f>IF((SUM('Раздел 3'!K121:K121)&lt;=SUM('Раздел 3'!G121:J121)),"","Неверно!")</f>
        <v/>
      </c>
      <c r="B2023" s="237" t="s">
        <v>32429</v>
      </c>
      <c r="C2023" s="232" t="s">
        <v>28900</v>
      </c>
      <c r="D2023" s="232" t="s">
        <v>28884</v>
      </c>
      <c r="E2023" s="232" t="str">
        <f>CONCATENATE(SUM('Раздел 3'!K121:K121),"&lt;=",SUM('Раздел 3'!G121:J121))</f>
        <v>0&lt;=0</v>
      </c>
    </row>
    <row r="2024" spans="1:5" ht="42" hidden="1" customHeight="1">
      <c r="A2024" s="231" t="str">
        <f>IF((SUM('Раздел 3'!K122:K122)&lt;=SUM('Раздел 3'!G122:J122)),"","Неверно!")</f>
        <v/>
      </c>
      <c r="B2024" s="237" t="s">
        <v>32429</v>
      </c>
      <c r="C2024" s="232" t="s">
        <v>28901</v>
      </c>
      <c r="D2024" s="232" t="s">
        <v>28884</v>
      </c>
      <c r="E2024" s="232" t="str">
        <f>CONCATENATE(SUM('Раздел 3'!K122:K122),"&lt;=",SUM('Раздел 3'!G122:J122))</f>
        <v>0&lt;=0</v>
      </c>
    </row>
    <row r="2025" spans="1:5" ht="42" hidden="1" customHeight="1">
      <c r="A2025" s="231" t="str">
        <f>IF((SUM('Раздел 3'!K123:K123)&lt;=SUM('Раздел 3'!G123:J123)),"","Неверно!")</f>
        <v/>
      </c>
      <c r="B2025" s="237" t="s">
        <v>32429</v>
      </c>
      <c r="C2025" s="232" t="s">
        <v>28902</v>
      </c>
      <c r="D2025" s="232" t="s">
        <v>28884</v>
      </c>
      <c r="E2025" s="232" t="str">
        <f>CONCATENATE(SUM('Раздел 3'!K123:K123),"&lt;=",SUM('Раздел 3'!G123:J123))</f>
        <v>0&lt;=0</v>
      </c>
    </row>
    <row r="2026" spans="1:5" ht="42" hidden="1" customHeight="1">
      <c r="A2026" s="231" t="str">
        <f>IF((SUM('Раздел 3'!K124:K124)&lt;=SUM('Раздел 3'!G124:J124)),"","Неверно!")</f>
        <v/>
      </c>
      <c r="B2026" s="237" t="s">
        <v>32429</v>
      </c>
      <c r="C2026" s="232" t="s">
        <v>28903</v>
      </c>
      <c r="D2026" s="232" t="s">
        <v>28884</v>
      </c>
      <c r="E2026" s="232" t="str">
        <f>CONCATENATE(SUM('Раздел 3'!K124:K124),"&lt;=",SUM('Раздел 3'!G124:J124))</f>
        <v>0&lt;=0</v>
      </c>
    </row>
    <row r="2027" spans="1:5" ht="42" hidden="1" customHeight="1">
      <c r="A2027" s="231" t="str">
        <f>IF((SUM('Раздел 3'!K125:K125)&lt;=SUM('Раздел 3'!G125:J125)),"","Неверно!")</f>
        <v/>
      </c>
      <c r="B2027" s="237" t="s">
        <v>32429</v>
      </c>
      <c r="C2027" s="232" t="s">
        <v>28904</v>
      </c>
      <c r="D2027" s="232" t="s">
        <v>28884</v>
      </c>
      <c r="E2027" s="232" t="str">
        <f>CONCATENATE(SUM('Раздел 3'!K125:K125),"&lt;=",SUM('Раздел 3'!G125:J125))</f>
        <v>0&lt;=0</v>
      </c>
    </row>
    <row r="2028" spans="1:5" ht="42" hidden="1" customHeight="1">
      <c r="A2028" s="231" t="str">
        <f>IF((SUM('Раздел 3'!K126:K126)&lt;=SUM('Раздел 3'!G126:J126)),"","Неверно!")</f>
        <v/>
      </c>
      <c r="B2028" s="237" t="s">
        <v>32429</v>
      </c>
      <c r="C2028" s="232" t="s">
        <v>28905</v>
      </c>
      <c r="D2028" s="232" t="s">
        <v>28884</v>
      </c>
      <c r="E2028" s="232" t="str">
        <f>CONCATENATE(SUM('Раздел 3'!K126:K126),"&lt;=",SUM('Раздел 3'!G126:J126))</f>
        <v>0&lt;=0</v>
      </c>
    </row>
    <row r="2029" spans="1:5" ht="42" hidden="1" customHeight="1">
      <c r="A2029" s="231" t="str">
        <f>IF((SUM('Раздел 3'!K127:K127)&lt;=SUM('Раздел 3'!G127:J127)),"","Неверно!")</f>
        <v/>
      </c>
      <c r="B2029" s="237" t="s">
        <v>32429</v>
      </c>
      <c r="C2029" s="232" t="s">
        <v>28906</v>
      </c>
      <c r="D2029" s="232" t="s">
        <v>28884</v>
      </c>
      <c r="E2029" s="232" t="str">
        <f>CONCATENATE(SUM('Раздел 3'!K127:K127),"&lt;=",SUM('Раздел 3'!G127:J127))</f>
        <v>0&lt;=0</v>
      </c>
    </row>
    <row r="2030" spans="1:5" ht="42" hidden="1" customHeight="1">
      <c r="A2030" s="231" t="str">
        <f>IF((SUM('Раздел 3'!K20:K20)&lt;=SUM('Раздел 3'!G20:J20)),"","Неверно!")</f>
        <v/>
      </c>
      <c r="B2030" s="237" t="s">
        <v>32429</v>
      </c>
      <c r="C2030" s="232" t="s">
        <v>28907</v>
      </c>
      <c r="D2030" s="232" t="s">
        <v>28884</v>
      </c>
      <c r="E2030" s="232" t="str">
        <f>CONCATENATE(SUM('Раздел 3'!K20:K20),"&lt;=",SUM('Раздел 3'!G20:J20))</f>
        <v>0&lt;=0</v>
      </c>
    </row>
    <row r="2031" spans="1:5" ht="42" hidden="1" customHeight="1">
      <c r="A2031" s="231" t="str">
        <f>IF((SUM('Раздел 3'!K128:K128)&lt;=SUM('Раздел 3'!G128:J128)),"","Неверно!")</f>
        <v/>
      </c>
      <c r="B2031" s="237" t="s">
        <v>32429</v>
      </c>
      <c r="C2031" s="232" t="s">
        <v>28908</v>
      </c>
      <c r="D2031" s="232" t="s">
        <v>28884</v>
      </c>
      <c r="E2031" s="232" t="str">
        <f>CONCATENATE(SUM('Раздел 3'!K128:K128),"&lt;=",SUM('Раздел 3'!G128:J128))</f>
        <v>0&lt;=0</v>
      </c>
    </row>
    <row r="2032" spans="1:5" ht="42" hidden="1" customHeight="1">
      <c r="A2032" s="231" t="str">
        <f>IF((SUM('Раздел 3'!K129:K129)&lt;=SUM('Раздел 3'!G129:J129)),"","Неверно!")</f>
        <v/>
      </c>
      <c r="B2032" s="237" t="s">
        <v>32429</v>
      </c>
      <c r="C2032" s="232" t="s">
        <v>28909</v>
      </c>
      <c r="D2032" s="232" t="s">
        <v>28884</v>
      </c>
      <c r="E2032" s="232" t="str">
        <f>CONCATENATE(SUM('Раздел 3'!K129:K129),"&lt;=",SUM('Раздел 3'!G129:J129))</f>
        <v>0&lt;=0</v>
      </c>
    </row>
    <row r="2033" spans="1:5" ht="42" hidden="1" customHeight="1">
      <c r="A2033" s="231" t="str">
        <f>IF((SUM('Раздел 3'!K130:K130)&lt;=SUM('Раздел 3'!G130:J130)),"","Неверно!")</f>
        <v/>
      </c>
      <c r="B2033" s="237" t="s">
        <v>32429</v>
      </c>
      <c r="C2033" s="232" t="s">
        <v>28910</v>
      </c>
      <c r="D2033" s="232" t="s">
        <v>28884</v>
      </c>
      <c r="E2033" s="232" t="str">
        <f>CONCATENATE(SUM('Раздел 3'!K130:K130),"&lt;=",SUM('Раздел 3'!G130:J130))</f>
        <v>0&lt;=0</v>
      </c>
    </row>
    <row r="2034" spans="1:5" ht="42" hidden="1" customHeight="1">
      <c r="A2034" s="231" t="str">
        <f>IF((SUM('Раздел 3'!K131:K131)&lt;=SUM('Раздел 3'!G131:J131)),"","Неверно!")</f>
        <v/>
      </c>
      <c r="B2034" s="237" t="s">
        <v>32429</v>
      </c>
      <c r="C2034" s="232" t="s">
        <v>28911</v>
      </c>
      <c r="D2034" s="232" t="s">
        <v>28884</v>
      </c>
      <c r="E2034" s="232" t="str">
        <f>CONCATENATE(SUM('Раздел 3'!K131:K131),"&lt;=",SUM('Раздел 3'!G131:J131))</f>
        <v>0&lt;=0</v>
      </c>
    </row>
    <row r="2035" spans="1:5" ht="42" hidden="1" customHeight="1">
      <c r="A2035" s="231" t="str">
        <f>IF((SUM('Раздел 3'!K132:K132)&lt;=SUM('Раздел 3'!G132:J132)),"","Неверно!")</f>
        <v/>
      </c>
      <c r="B2035" s="237" t="s">
        <v>32429</v>
      </c>
      <c r="C2035" s="232" t="s">
        <v>28912</v>
      </c>
      <c r="D2035" s="232" t="s">
        <v>28884</v>
      </c>
      <c r="E2035" s="232" t="str">
        <f>CONCATENATE(SUM('Раздел 3'!K132:K132),"&lt;=",SUM('Раздел 3'!G132:J132))</f>
        <v>0&lt;=0</v>
      </c>
    </row>
    <row r="2036" spans="1:5" ht="42" hidden="1" customHeight="1">
      <c r="A2036" s="231" t="str">
        <f>IF((SUM('Раздел 3'!K133:K133)&lt;=SUM('Раздел 3'!G133:J133)),"","Неверно!")</f>
        <v/>
      </c>
      <c r="B2036" s="237" t="s">
        <v>32429</v>
      </c>
      <c r="C2036" s="232" t="s">
        <v>28913</v>
      </c>
      <c r="D2036" s="232" t="s">
        <v>28884</v>
      </c>
      <c r="E2036" s="232" t="str">
        <f>CONCATENATE(SUM('Раздел 3'!K133:K133),"&lt;=",SUM('Раздел 3'!G133:J133))</f>
        <v>0&lt;=0</v>
      </c>
    </row>
    <row r="2037" spans="1:5" ht="42" hidden="1" customHeight="1">
      <c r="A2037" s="231" t="str">
        <f>IF((SUM('Раздел 3'!K134:K134)&lt;=SUM('Раздел 3'!G134:J134)),"","Неверно!")</f>
        <v/>
      </c>
      <c r="B2037" s="237" t="s">
        <v>32429</v>
      </c>
      <c r="C2037" s="232" t="s">
        <v>28914</v>
      </c>
      <c r="D2037" s="232" t="s">
        <v>28884</v>
      </c>
      <c r="E2037" s="232" t="str">
        <f>CONCATENATE(SUM('Раздел 3'!K134:K134),"&lt;=",SUM('Раздел 3'!G134:J134))</f>
        <v>0&lt;=0</v>
      </c>
    </row>
    <row r="2038" spans="1:5" ht="42" hidden="1" customHeight="1">
      <c r="A2038" s="231" t="str">
        <f>IF((SUM('Раздел 3'!K135:K135)&lt;=SUM('Раздел 3'!G135:J135)),"","Неверно!")</f>
        <v/>
      </c>
      <c r="B2038" s="237" t="s">
        <v>32429</v>
      </c>
      <c r="C2038" s="232" t="s">
        <v>28915</v>
      </c>
      <c r="D2038" s="232" t="s">
        <v>28884</v>
      </c>
      <c r="E2038" s="232" t="str">
        <f>CONCATENATE(SUM('Раздел 3'!K135:K135),"&lt;=",SUM('Раздел 3'!G135:J135))</f>
        <v>0&lt;=0</v>
      </c>
    </row>
    <row r="2039" spans="1:5" ht="42" hidden="1" customHeight="1">
      <c r="A2039" s="231" t="str">
        <f>IF((SUM('Раздел 3'!K136:K136)&lt;=SUM('Раздел 3'!G136:J136)),"","Неверно!")</f>
        <v/>
      </c>
      <c r="B2039" s="237" t="s">
        <v>32429</v>
      </c>
      <c r="C2039" s="232" t="s">
        <v>28916</v>
      </c>
      <c r="D2039" s="232" t="s">
        <v>28884</v>
      </c>
      <c r="E2039" s="232" t="str">
        <f>CONCATENATE(SUM('Раздел 3'!K136:K136),"&lt;=",SUM('Раздел 3'!G136:J136))</f>
        <v>0&lt;=0</v>
      </c>
    </row>
    <row r="2040" spans="1:5" ht="42" hidden="1" customHeight="1">
      <c r="A2040" s="231" t="str">
        <f>IF((SUM('Раздел 3'!K137:K137)&lt;=SUM('Раздел 3'!G137:J137)),"","Неверно!")</f>
        <v/>
      </c>
      <c r="B2040" s="237" t="s">
        <v>32429</v>
      </c>
      <c r="C2040" s="232" t="s">
        <v>28917</v>
      </c>
      <c r="D2040" s="232" t="s">
        <v>28884</v>
      </c>
      <c r="E2040" s="232" t="str">
        <f>CONCATENATE(SUM('Раздел 3'!K137:K137),"&lt;=",SUM('Раздел 3'!G137:J137))</f>
        <v>0&lt;=0</v>
      </c>
    </row>
    <row r="2041" spans="1:5" ht="42" hidden="1" customHeight="1">
      <c r="A2041" s="231" t="str">
        <f>IF((SUM('Раздел 3'!K21:K21)&lt;=SUM('Раздел 3'!G21:J21)),"","Неверно!")</f>
        <v/>
      </c>
      <c r="B2041" s="237" t="s">
        <v>32429</v>
      </c>
      <c r="C2041" s="232" t="s">
        <v>28918</v>
      </c>
      <c r="D2041" s="232" t="s">
        <v>28884</v>
      </c>
      <c r="E2041" s="232" t="str">
        <f>CONCATENATE(SUM('Раздел 3'!K21:K21),"&lt;=",SUM('Раздел 3'!G21:J21))</f>
        <v>0&lt;=0</v>
      </c>
    </row>
    <row r="2042" spans="1:5" ht="42" hidden="1" customHeight="1">
      <c r="A2042" s="231" t="str">
        <f>IF((SUM('Раздел 3'!K138:K138)&lt;=SUM('Раздел 3'!G138:J138)),"","Неверно!")</f>
        <v/>
      </c>
      <c r="B2042" s="237" t="s">
        <v>32429</v>
      </c>
      <c r="C2042" s="232" t="s">
        <v>28919</v>
      </c>
      <c r="D2042" s="232" t="s">
        <v>28884</v>
      </c>
      <c r="E2042" s="232" t="str">
        <f>CONCATENATE(SUM('Раздел 3'!K138:K138),"&lt;=",SUM('Раздел 3'!G138:J138))</f>
        <v>0&lt;=0</v>
      </c>
    </row>
    <row r="2043" spans="1:5" ht="42" hidden="1" customHeight="1">
      <c r="A2043" s="231" t="str">
        <f>IF((SUM('Раздел 3'!K139:K139)&lt;=SUM('Раздел 3'!G139:J139)),"","Неверно!")</f>
        <v/>
      </c>
      <c r="B2043" s="237" t="s">
        <v>32429</v>
      </c>
      <c r="C2043" s="232" t="s">
        <v>28920</v>
      </c>
      <c r="D2043" s="232" t="s">
        <v>28884</v>
      </c>
      <c r="E2043" s="232" t="str">
        <f>CONCATENATE(SUM('Раздел 3'!K139:K139),"&lt;=",SUM('Раздел 3'!G139:J139))</f>
        <v>0&lt;=0</v>
      </c>
    </row>
    <row r="2044" spans="1:5" ht="42" hidden="1" customHeight="1">
      <c r="A2044" s="231" t="str">
        <f>IF((SUM('Раздел 3'!K140:K140)&lt;=SUM('Раздел 3'!G140:J140)),"","Неверно!")</f>
        <v/>
      </c>
      <c r="B2044" s="237" t="s">
        <v>32429</v>
      </c>
      <c r="C2044" s="232" t="s">
        <v>28921</v>
      </c>
      <c r="D2044" s="232" t="s">
        <v>28884</v>
      </c>
      <c r="E2044" s="232" t="str">
        <f>CONCATENATE(SUM('Раздел 3'!K140:K140),"&lt;=",SUM('Раздел 3'!G140:J140))</f>
        <v>0&lt;=0</v>
      </c>
    </row>
    <row r="2045" spans="1:5" ht="42" hidden="1" customHeight="1">
      <c r="A2045" s="231" t="str">
        <f>IF((SUM('Раздел 3'!K141:K141)&lt;=SUM('Раздел 3'!G141:J141)),"","Неверно!")</f>
        <v/>
      </c>
      <c r="B2045" s="237" t="s">
        <v>32429</v>
      </c>
      <c r="C2045" s="232" t="s">
        <v>28922</v>
      </c>
      <c r="D2045" s="232" t="s">
        <v>28884</v>
      </c>
      <c r="E2045" s="232" t="str">
        <f>CONCATENATE(SUM('Раздел 3'!K141:K141),"&lt;=",SUM('Раздел 3'!G141:J141))</f>
        <v>0&lt;=0</v>
      </c>
    </row>
    <row r="2046" spans="1:5" ht="42" hidden="1" customHeight="1">
      <c r="A2046" s="231" t="str">
        <f>IF((SUM('Раздел 3'!K142:K142)&lt;=SUM('Раздел 3'!G142:J142)),"","Неверно!")</f>
        <v/>
      </c>
      <c r="B2046" s="237" t="s">
        <v>32429</v>
      </c>
      <c r="C2046" s="232" t="s">
        <v>28923</v>
      </c>
      <c r="D2046" s="232" t="s">
        <v>28884</v>
      </c>
      <c r="E2046" s="232" t="str">
        <f>CONCATENATE(SUM('Раздел 3'!K142:K142),"&lt;=",SUM('Раздел 3'!G142:J142))</f>
        <v>0&lt;=0</v>
      </c>
    </row>
    <row r="2047" spans="1:5" ht="42" hidden="1" customHeight="1">
      <c r="A2047" s="231" t="str">
        <f>IF((SUM('Раздел 3'!K143:K143)&lt;=SUM('Раздел 3'!G143:J143)),"","Неверно!")</f>
        <v/>
      </c>
      <c r="B2047" s="237" t="s">
        <v>32429</v>
      </c>
      <c r="C2047" s="232" t="s">
        <v>28924</v>
      </c>
      <c r="D2047" s="232" t="s">
        <v>28884</v>
      </c>
      <c r="E2047" s="232" t="str">
        <f>CONCATENATE(SUM('Раздел 3'!K143:K143),"&lt;=",SUM('Раздел 3'!G143:J143))</f>
        <v>0&lt;=0</v>
      </c>
    </row>
    <row r="2048" spans="1:5" ht="42" hidden="1" customHeight="1">
      <c r="A2048" s="231" t="str">
        <f>IF((SUM('Раздел 3'!K144:K144)&lt;=SUM('Раздел 3'!G144:J144)),"","Неверно!")</f>
        <v/>
      </c>
      <c r="B2048" s="237" t="s">
        <v>32429</v>
      </c>
      <c r="C2048" s="232" t="s">
        <v>28925</v>
      </c>
      <c r="D2048" s="232" t="s">
        <v>28884</v>
      </c>
      <c r="E2048" s="232" t="str">
        <f>CONCATENATE(SUM('Раздел 3'!K144:K144),"&lt;=",SUM('Раздел 3'!G144:J144))</f>
        <v>0&lt;=0</v>
      </c>
    </row>
    <row r="2049" spans="1:5" ht="42" hidden="1" customHeight="1">
      <c r="A2049" s="231" t="str">
        <f>IF((SUM('Раздел 3'!K145:K145)&lt;=SUM('Раздел 3'!G145:J145)),"","Неверно!")</f>
        <v/>
      </c>
      <c r="B2049" s="237" t="s">
        <v>32429</v>
      </c>
      <c r="C2049" s="232" t="s">
        <v>28926</v>
      </c>
      <c r="D2049" s="232" t="s">
        <v>28884</v>
      </c>
      <c r="E2049" s="232" t="str">
        <f>CONCATENATE(SUM('Раздел 3'!K145:K145),"&lt;=",SUM('Раздел 3'!G145:J145))</f>
        <v>0&lt;=0</v>
      </c>
    </row>
    <row r="2050" spans="1:5" ht="42" hidden="1" customHeight="1">
      <c r="A2050" s="231" t="str">
        <f>IF((SUM('Раздел 3'!K146:K146)&lt;=SUM('Раздел 3'!G146:J146)),"","Неверно!")</f>
        <v/>
      </c>
      <c r="B2050" s="237" t="s">
        <v>32429</v>
      </c>
      <c r="C2050" s="232" t="s">
        <v>28927</v>
      </c>
      <c r="D2050" s="232" t="s">
        <v>28884</v>
      </c>
      <c r="E2050" s="232" t="str">
        <f>CONCATENATE(SUM('Раздел 3'!K146:K146),"&lt;=",SUM('Раздел 3'!G146:J146))</f>
        <v>0&lt;=0</v>
      </c>
    </row>
    <row r="2051" spans="1:5" ht="42" hidden="1" customHeight="1">
      <c r="A2051" s="231" t="str">
        <f>IF((SUM('Раздел 3'!K147:K147)&lt;=SUM('Раздел 3'!G147:J147)),"","Неверно!")</f>
        <v/>
      </c>
      <c r="B2051" s="237" t="s">
        <v>32429</v>
      </c>
      <c r="C2051" s="232" t="s">
        <v>28928</v>
      </c>
      <c r="D2051" s="232" t="s">
        <v>28884</v>
      </c>
      <c r="E2051" s="232" t="str">
        <f>CONCATENATE(SUM('Раздел 3'!K147:K147),"&lt;=",SUM('Раздел 3'!G147:J147))</f>
        <v>0&lt;=0</v>
      </c>
    </row>
    <row r="2052" spans="1:5" ht="42" hidden="1" customHeight="1">
      <c r="A2052" s="231" t="str">
        <f>IF((SUM('Раздел 3'!K22:K22)&lt;=SUM('Раздел 3'!G22:J22)),"","Неверно!")</f>
        <v/>
      </c>
      <c r="B2052" s="237" t="s">
        <v>32429</v>
      </c>
      <c r="C2052" s="232" t="s">
        <v>28929</v>
      </c>
      <c r="D2052" s="232" t="s">
        <v>28884</v>
      </c>
      <c r="E2052" s="232" t="str">
        <f>CONCATENATE(SUM('Раздел 3'!K22:K22),"&lt;=",SUM('Раздел 3'!G22:J22))</f>
        <v>0&lt;=0</v>
      </c>
    </row>
    <row r="2053" spans="1:5" ht="42" hidden="1" customHeight="1">
      <c r="A2053" s="231" t="str">
        <f>IF((SUM('Раздел 3'!K148:K148)&lt;=SUM('Раздел 3'!G148:J148)),"","Неверно!")</f>
        <v/>
      </c>
      <c r="B2053" s="237" t="s">
        <v>32429</v>
      </c>
      <c r="C2053" s="232" t="s">
        <v>28930</v>
      </c>
      <c r="D2053" s="232" t="s">
        <v>28884</v>
      </c>
      <c r="E2053" s="232" t="str">
        <f>CONCATENATE(SUM('Раздел 3'!K148:K148),"&lt;=",SUM('Раздел 3'!G148:J148))</f>
        <v>0&lt;=0</v>
      </c>
    </row>
    <row r="2054" spans="1:5" ht="42" hidden="1" customHeight="1">
      <c r="A2054" s="231" t="str">
        <f>IF((SUM('Раздел 3'!K149:K149)&lt;=SUM('Раздел 3'!G149:J149)),"","Неверно!")</f>
        <v/>
      </c>
      <c r="B2054" s="237" t="s">
        <v>32429</v>
      </c>
      <c r="C2054" s="232" t="s">
        <v>28931</v>
      </c>
      <c r="D2054" s="232" t="s">
        <v>28884</v>
      </c>
      <c r="E2054" s="232" t="str">
        <f>CONCATENATE(SUM('Раздел 3'!K149:K149),"&lt;=",SUM('Раздел 3'!G149:J149))</f>
        <v>0&lt;=0</v>
      </c>
    </row>
    <row r="2055" spans="1:5" ht="42" hidden="1" customHeight="1">
      <c r="A2055" s="231" t="str">
        <f>IF((SUM('Раздел 3'!K150:K150)&lt;=SUM('Раздел 3'!G150:J150)),"","Неверно!")</f>
        <v/>
      </c>
      <c r="B2055" s="237" t="s">
        <v>32429</v>
      </c>
      <c r="C2055" s="232" t="s">
        <v>28932</v>
      </c>
      <c r="D2055" s="232" t="s">
        <v>28884</v>
      </c>
      <c r="E2055" s="232" t="str">
        <f>CONCATENATE(SUM('Раздел 3'!K150:K150),"&lt;=",SUM('Раздел 3'!G150:J150))</f>
        <v>0&lt;=0</v>
      </c>
    </row>
    <row r="2056" spans="1:5" ht="42" hidden="1" customHeight="1">
      <c r="A2056" s="231" t="str">
        <f>IF((SUM('Раздел 3'!K151:K151)&lt;=SUM('Раздел 3'!G151:J151)),"","Неверно!")</f>
        <v/>
      </c>
      <c r="B2056" s="237" t="s">
        <v>32429</v>
      </c>
      <c r="C2056" s="232" t="s">
        <v>28933</v>
      </c>
      <c r="D2056" s="232" t="s">
        <v>28884</v>
      </c>
      <c r="E2056" s="232" t="str">
        <f>CONCATENATE(SUM('Раздел 3'!K151:K151),"&lt;=",SUM('Раздел 3'!G151:J151))</f>
        <v>0&lt;=0</v>
      </c>
    </row>
    <row r="2057" spans="1:5" ht="42" hidden="1" customHeight="1">
      <c r="A2057" s="231" t="str">
        <f>IF((SUM('Раздел 3'!K152:K152)&lt;=SUM('Раздел 3'!G152:J152)),"","Неверно!")</f>
        <v/>
      </c>
      <c r="B2057" s="237" t="s">
        <v>32429</v>
      </c>
      <c r="C2057" s="232" t="s">
        <v>28934</v>
      </c>
      <c r="D2057" s="232" t="s">
        <v>28884</v>
      </c>
      <c r="E2057" s="232" t="str">
        <f>CONCATENATE(SUM('Раздел 3'!K152:K152),"&lt;=",SUM('Раздел 3'!G152:J152))</f>
        <v>0&lt;=0</v>
      </c>
    </row>
    <row r="2058" spans="1:5" ht="42" hidden="1" customHeight="1">
      <c r="A2058" s="231" t="str">
        <f>IF((SUM('Раздел 3'!K153:K153)&lt;=SUM('Раздел 3'!G153:J153)),"","Неверно!")</f>
        <v/>
      </c>
      <c r="B2058" s="237" t="s">
        <v>32429</v>
      </c>
      <c r="C2058" s="232" t="s">
        <v>28935</v>
      </c>
      <c r="D2058" s="232" t="s">
        <v>28884</v>
      </c>
      <c r="E2058" s="232" t="str">
        <f>CONCATENATE(SUM('Раздел 3'!K153:K153),"&lt;=",SUM('Раздел 3'!G153:J153))</f>
        <v>0&lt;=0</v>
      </c>
    </row>
    <row r="2059" spans="1:5" ht="42" hidden="1" customHeight="1">
      <c r="A2059" s="231" t="str">
        <f>IF((SUM('Раздел 3'!K154:K154)&lt;=SUM('Раздел 3'!G154:J154)),"","Неверно!")</f>
        <v/>
      </c>
      <c r="B2059" s="237" t="s">
        <v>32429</v>
      </c>
      <c r="C2059" s="232" t="s">
        <v>28936</v>
      </c>
      <c r="D2059" s="232" t="s">
        <v>28884</v>
      </c>
      <c r="E2059" s="232" t="str">
        <f>CONCATENATE(SUM('Раздел 3'!K154:K154),"&lt;=",SUM('Раздел 3'!G154:J154))</f>
        <v>0&lt;=0</v>
      </c>
    </row>
    <row r="2060" spans="1:5" ht="42" hidden="1" customHeight="1">
      <c r="A2060" s="231" t="str">
        <f>IF((SUM('Раздел 3'!K155:K155)&lt;=SUM('Раздел 3'!G155:J155)),"","Неверно!")</f>
        <v/>
      </c>
      <c r="B2060" s="237" t="s">
        <v>32429</v>
      </c>
      <c r="C2060" s="232" t="s">
        <v>28937</v>
      </c>
      <c r="D2060" s="232" t="s">
        <v>28884</v>
      </c>
      <c r="E2060" s="232" t="str">
        <f>CONCATENATE(SUM('Раздел 3'!K155:K155),"&lt;=",SUM('Раздел 3'!G155:J155))</f>
        <v>0&lt;=0</v>
      </c>
    </row>
    <row r="2061" spans="1:5" ht="42" hidden="1" customHeight="1">
      <c r="A2061" s="231" t="str">
        <f>IF((SUM('Раздел 3'!K156:K156)&lt;=SUM('Раздел 3'!G156:J156)),"","Неверно!")</f>
        <v/>
      </c>
      <c r="B2061" s="237" t="s">
        <v>32429</v>
      </c>
      <c r="C2061" s="232" t="s">
        <v>28938</v>
      </c>
      <c r="D2061" s="232" t="s">
        <v>28884</v>
      </c>
      <c r="E2061" s="232" t="str">
        <f>CONCATENATE(SUM('Раздел 3'!K156:K156),"&lt;=",SUM('Раздел 3'!G156:J156))</f>
        <v>0&lt;=0</v>
      </c>
    </row>
    <row r="2062" spans="1:5" ht="42" hidden="1" customHeight="1">
      <c r="A2062" s="231" t="str">
        <f>IF((SUM('Раздел 3'!K157:K157)&lt;=SUM('Раздел 3'!G157:J157)),"","Неверно!")</f>
        <v/>
      </c>
      <c r="B2062" s="237" t="s">
        <v>32429</v>
      </c>
      <c r="C2062" s="232" t="s">
        <v>28939</v>
      </c>
      <c r="D2062" s="232" t="s">
        <v>28884</v>
      </c>
      <c r="E2062" s="232" t="str">
        <f>CONCATENATE(SUM('Раздел 3'!K157:K157),"&lt;=",SUM('Раздел 3'!G157:J157))</f>
        <v>0&lt;=0</v>
      </c>
    </row>
    <row r="2063" spans="1:5" ht="42" hidden="1" customHeight="1">
      <c r="A2063" s="231" t="str">
        <f>IF((SUM('Раздел 3'!K23:K23)&lt;=SUM('Раздел 3'!G23:J23)),"","Неверно!")</f>
        <v/>
      </c>
      <c r="B2063" s="237" t="s">
        <v>32429</v>
      </c>
      <c r="C2063" s="232" t="s">
        <v>28940</v>
      </c>
      <c r="D2063" s="232" t="s">
        <v>28884</v>
      </c>
      <c r="E2063" s="232" t="str">
        <f>CONCATENATE(SUM('Раздел 3'!K23:K23),"&lt;=",SUM('Раздел 3'!G23:J23))</f>
        <v>0&lt;=0</v>
      </c>
    </row>
    <row r="2064" spans="1:5" ht="42" hidden="1" customHeight="1">
      <c r="A2064" s="231" t="str">
        <f>IF((SUM('Раздел 3'!K158:K158)&lt;=SUM('Раздел 3'!G158:J158)),"","Неверно!")</f>
        <v/>
      </c>
      <c r="B2064" s="237" t="s">
        <v>32429</v>
      </c>
      <c r="C2064" s="232" t="s">
        <v>28941</v>
      </c>
      <c r="D2064" s="232" t="s">
        <v>28884</v>
      </c>
      <c r="E2064" s="232" t="str">
        <f>CONCATENATE(SUM('Раздел 3'!K158:K158),"&lt;=",SUM('Раздел 3'!G158:J158))</f>
        <v>0&lt;=0</v>
      </c>
    </row>
    <row r="2065" spans="1:5" ht="42" hidden="1" customHeight="1">
      <c r="A2065" s="231" t="str">
        <f>IF((SUM('Раздел 3'!K159:K159)&lt;=SUM('Раздел 3'!G159:J159)),"","Неверно!")</f>
        <v/>
      </c>
      <c r="B2065" s="237" t="s">
        <v>32429</v>
      </c>
      <c r="C2065" s="232" t="s">
        <v>28942</v>
      </c>
      <c r="D2065" s="232" t="s">
        <v>28884</v>
      </c>
      <c r="E2065" s="232" t="str">
        <f>CONCATENATE(SUM('Раздел 3'!K159:K159),"&lt;=",SUM('Раздел 3'!G159:J159))</f>
        <v>0&lt;=0</v>
      </c>
    </row>
    <row r="2066" spans="1:5" ht="42" hidden="1" customHeight="1">
      <c r="A2066" s="231" t="str">
        <f>IF((SUM('Раздел 3'!K160:K160)&lt;=SUM('Раздел 3'!G160:J160)),"","Неверно!")</f>
        <v/>
      </c>
      <c r="B2066" s="237" t="s">
        <v>32429</v>
      </c>
      <c r="C2066" s="232" t="s">
        <v>28943</v>
      </c>
      <c r="D2066" s="232" t="s">
        <v>28884</v>
      </c>
      <c r="E2066" s="232" t="str">
        <f>CONCATENATE(SUM('Раздел 3'!K160:K160),"&lt;=",SUM('Раздел 3'!G160:J160))</f>
        <v>0&lt;=0</v>
      </c>
    </row>
    <row r="2067" spans="1:5" ht="42" hidden="1" customHeight="1">
      <c r="A2067" s="231" t="str">
        <f>IF((SUM('Раздел 3'!K161:K161)&lt;=SUM('Раздел 3'!G161:J161)),"","Неверно!")</f>
        <v/>
      </c>
      <c r="B2067" s="237" t="s">
        <v>32429</v>
      </c>
      <c r="C2067" s="232" t="s">
        <v>28944</v>
      </c>
      <c r="D2067" s="232" t="s">
        <v>28884</v>
      </c>
      <c r="E2067" s="232" t="str">
        <f>CONCATENATE(SUM('Раздел 3'!K161:K161),"&lt;=",SUM('Раздел 3'!G161:J161))</f>
        <v>0&lt;=0</v>
      </c>
    </row>
    <row r="2068" spans="1:5" ht="42" hidden="1" customHeight="1">
      <c r="A2068" s="231" t="str">
        <f>IF((SUM('Раздел 3'!K162:K162)&lt;=SUM('Раздел 3'!G162:J162)),"","Неверно!")</f>
        <v/>
      </c>
      <c r="B2068" s="237" t="s">
        <v>32429</v>
      </c>
      <c r="C2068" s="232" t="s">
        <v>28945</v>
      </c>
      <c r="D2068" s="232" t="s">
        <v>28884</v>
      </c>
      <c r="E2068" s="232" t="str">
        <f>CONCATENATE(SUM('Раздел 3'!K162:K162),"&lt;=",SUM('Раздел 3'!G162:J162))</f>
        <v>0&lt;=0</v>
      </c>
    </row>
    <row r="2069" spans="1:5" ht="42" hidden="1" customHeight="1">
      <c r="A2069" s="231" t="str">
        <f>IF((SUM('Раздел 3'!K163:K163)&lt;=SUM('Раздел 3'!G163:J163)),"","Неверно!")</f>
        <v/>
      </c>
      <c r="B2069" s="237" t="s">
        <v>32429</v>
      </c>
      <c r="C2069" s="232" t="s">
        <v>28946</v>
      </c>
      <c r="D2069" s="232" t="s">
        <v>28884</v>
      </c>
      <c r="E2069" s="232" t="str">
        <f>CONCATENATE(SUM('Раздел 3'!K163:K163),"&lt;=",SUM('Раздел 3'!G163:J163))</f>
        <v>0&lt;=0</v>
      </c>
    </row>
    <row r="2070" spans="1:5" ht="42" hidden="1" customHeight="1">
      <c r="A2070" s="231" t="str">
        <f>IF((SUM('Раздел 3'!K164:K164)&lt;=SUM('Раздел 3'!G164:J164)),"","Неверно!")</f>
        <v/>
      </c>
      <c r="B2070" s="237" t="s">
        <v>32429</v>
      </c>
      <c r="C2070" s="232" t="s">
        <v>28947</v>
      </c>
      <c r="D2070" s="232" t="s">
        <v>28884</v>
      </c>
      <c r="E2070" s="232" t="str">
        <f>CONCATENATE(SUM('Раздел 3'!K164:K164),"&lt;=",SUM('Раздел 3'!G164:J164))</f>
        <v>0&lt;=0</v>
      </c>
    </row>
    <row r="2071" spans="1:5" ht="42" hidden="1" customHeight="1">
      <c r="A2071" s="231" t="str">
        <f>IF((SUM('Раздел 3'!K165:K165)&lt;=SUM('Раздел 3'!G165:J165)),"","Неверно!")</f>
        <v/>
      </c>
      <c r="B2071" s="237" t="s">
        <v>32429</v>
      </c>
      <c r="C2071" s="232" t="s">
        <v>28948</v>
      </c>
      <c r="D2071" s="232" t="s">
        <v>28884</v>
      </c>
      <c r="E2071" s="232" t="str">
        <f>CONCATENATE(SUM('Раздел 3'!K165:K165),"&lt;=",SUM('Раздел 3'!G165:J165))</f>
        <v>0&lt;=0</v>
      </c>
    </row>
    <row r="2072" spans="1:5" ht="42" hidden="1" customHeight="1">
      <c r="A2072" s="231" t="str">
        <f>IF((SUM('Раздел 3'!K166:K166)&lt;=SUM('Раздел 3'!G166:J166)),"","Неверно!")</f>
        <v/>
      </c>
      <c r="B2072" s="237" t="s">
        <v>32429</v>
      </c>
      <c r="C2072" s="232" t="s">
        <v>28949</v>
      </c>
      <c r="D2072" s="232" t="s">
        <v>28884</v>
      </c>
      <c r="E2072" s="232" t="str">
        <f>CONCATENATE(SUM('Раздел 3'!K166:K166),"&lt;=",SUM('Раздел 3'!G166:J166))</f>
        <v>0&lt;=0</v>
      </c>
    </row>
    <row r="2073" spans="1:5" ht="42" hidden="1" customHeight="1">
      <c r="A2073" s="231" t="str">
        <f>IF((SUM('Раздел 3'!K167:K167)&lt;=SUM('Раздел 3'!G167:J167)),"","Неверно!")</f>
        <v/>
      </c>
      <c r="B2073" s="237" t="s">
        <v>32429</v>
      </c>
      <c r="C2073" s="232" t="s">
        <v>28950</v>
      </c>
      <c r="D2073" s="232" t="s">
        <v>28884</v>
      </c>
      <c r="E2073" s="232" t="str">
        <f>CONCATENATE(SUM('Раздел 3'!K167:K167),"&lt;=",SUM('Раздел 3'!G167:J167))</f>
        <v>0&lt;=0</v>
      </c>
    </row>
    <row r="2074" spans="1:5" ht="42" hidden="1" customHeight="1">
      <c r="A2074" s="231" t="str">
        <f>IF((SUM('Раздел 3'!K24:K24)&lt;=SUM('Раздел 3'!G24:J24)),"","Неверно!")</f>
        <v/>
      </c>
      <c r="B2074" s="237" t="s">
        <v>32429</v>
      </c>
      <c r="C2074" s="232" t="s">
        <v>28951</v>
      </c>
      <c r="D2074" s="232" t="s">
        <v>28884</v>
      </c>
      <c r="E2074" s="232" t="str">
        <f>CONCATENATE(SUM('Раздел 3'!K24:K24),"&lt;=",SUM('Раздел 3'!G24:J24))</f>
        <v>0&lt;=0</v>
      </c>
    </row>
    <row r="2075" spans="1:5" ht="42" hidden="1" customHeight="1">
      <c r="A2075" s="231" t="str">
        <f>IF((SUM('Раздел 3'!K168:K168)&lt;=SUM('Раздел 3'!G168:J168)),"","Неверно!")</f>
        <v/>
      </c>
      <c r="B2075" s="237" t="s">
        <v>32429</v>
      </c>
      <c r="C2075" s="232" t="s">
        <v>28952</v>
      </c>
      <c r="D2075" s="232" t="s">
        <v>28884</v>
      </c>
      <c r="E2075" s="232" t="str">
        <f>CONCATENATE(SUM('Раздел 3'!K168:K168),"&lt;=",SUM('Раздел 3'!G168:J168))</f>
        <v>0&lt;=0</v>
      </c>
    </row>
    <row r="2076" spans="1:5" ht="42" hidden="1" customHeight="1">
      <c r="A2076" s="231" t="str">
        <f>IF((SUM('Раздел 3'!K169:K169)&lt;=SUM('Раздел 3'!G169:J169)),"","Неверно!")</f>
        <v/>
      </c>
      <c r="B2076" s="237" t="s">
        <v>32429</v>
      </c>
      <c r="C2076" s="232" t="s">
        <v>28953</v>
      </c>
      <c r="D2076" s="232" t="s">
        <v>28884</v>
      </c>
      <c r="E2076" s="232" t="str">
        <f>CONCATENATE(SUM('Раздел 3'!K169:K169),"&lt;=",SUM('Раздел 3'!G169:J169))</f>
        <v>0&lt;=0</v>
      </c>
    </row>
    <row r="2077" spans="1:5" ht="42" hidden="1" customHeight="1">
      <c r="A2077" s="231" t="str">
        <f>IF((SUM('Раздел 3'!K170:K170)&lt;=SUM('Раздел 3'!G170:J170)),"","Неверно!")</f>
        <v/>
      </c>
      <c r="B2077" s="237" t="s">
        <v>32429</v>
      </c>
      <c r="C2077" s="232" t="s">
        <v>28954</v>
      </c>
      <c r="D2077" s="232" t="s">
        <v>28884</v>
      </c>
      <c r="E2077" s="232" t="str">
        <f>CONCATENATE(SUM('Раздел 3'!K170:K170),"&lt;=",SUM('Раздел 3'!G170:J170))</f>
        <v>0&lt;=0</v>
      </c>
    </row>
    <row r="2078" spans="1:5" ht="42" hidden="1" customHeight="1">
      <c r="A2078" s="231" t="str">
        <f>IF((SUM('Раздел 3'!K171:K171)&lt;=SUM('Раздел 3'!G171:J171)),"","Неверно!")</f>
        <v/>
      </c>
      <c r="B2078" s="237" t="s">
        <v>32429</v>
      </c>
      <c r="C2078" s="232" t="s">
        <v>28955</v>
      </c>
      <c r="D2078" s="232" t="s">
        <v>28884</v>
      </c>
      <c r="E2078" s="232" t="str">
        <f>CONCATENATE(SUM('Раздел 3'!K171:K171),"&lt;=",SUM('Раздел 3'!G171:J171))</f>
        <v>0&lt;=0</v>
      </c>
    </row>
    <row r="2079" spans="1:5" ht="42" hidden="1" customHeight="1">
      <c r="A2079" s="231" t="str">
        <f>IF((SUM('Раздел 3'!K172:K172)&lt;=SUM('Раздел 3'!G172:J172)),"","Неверно!")</f>
        <v/>
      </c>
      <c r="B2079" s="237" t="s">
        <v>32429</v>
      </c>
      <c r="C2079" s="232" t="s">
        <v>28956</v>
      </c>
      <c r="D2079" s="232" t="s">
        <v>28884</v>
      </c>
      <c r="E2079" s="232" t="str">
        <f>CONCATENATE(SUM('Раздел 3'!K172:K172),"&lt;=",SUM('Раздел 3'!G172:J172))</f>
        <v>0&lt;=0</v>
      </c>
    </row>
    <row r="2080" spans="1:5" ht="42" hidden="1" customHeight="1">
      <c r="A2080" s="231" t="str">
        <f>IF((SUM('Раздел 3'!K173:K173)&lt;=SUM('Раздел 3'!G173:J173)),"","Неверно!")</f>
        <v/>
      </c>
      <c r="B2080" s="237" t="s">
        <v>32429</v>
      </c>
      <c r="C2080" s="232" t="s">
        <v>28957</v>
      </c>
      <c r="D2080" s="232" t="s">
        <v>28884</v>
      </c>
      <c r="E2080" s="232" t="str">
        <f>CONCATENATE(SUM('Раздел 3'!K173:K173),"&lt;=",SUM('Раздел 3'!G173:J173))</f>
        <v>0&lt;=0</v>
      </c>
    </row>
    <row r="2081" spans="1:5" ht="42" hidden="1" customHeight="1">
      <c r="A2081" s="231" t="str">
        <f>IF((SUM('Раздел 3'!K174:K174)&lt;=SUM('Раздел 3'!G174:J174)),"","Неверно!")</f>
        <v/>
      </c>
      <c r="B2081" s="237" t="s">
        <v>32429</v>
      </c>
      <c r="C2081" s="232" t="s">
        <v>28958</v>
      </c>
      <c r="D2081" s="232" t="s">
        <v>28884</v>
      </c>
      <c r="E2081" s="232" t="str">
        <f>CONCATENATE(SUM('Раздел 3'!K174:K174),"&lt;=",SUM('Раздел 3'!G174:J174))</f>
        <v>0&lt;=0</v>
      </c>
    </row>
    <row r="2082" spans="1:5" ht="42" hidden="1" customHeight="1">
      <c r="A2082" s="231" t="str">
        <f>IF((SUM('Раздел 3'!K175:K175)&lt;=SUM('Раздел 3'!G175:J175)),"","Неверно!")</f>
        <v/>
      </c>
      <c r="B2082" s="237" t="s">
        <v>32429</v>
      </c>
      <c r="C2082" s="232" t="s">
        <v>28959</v>
      </c>
      <c r="D2082" s="232" t="s">
        <v>28884</v>
      </c>
      <c r="E2082" s="232" t="str">
        <f>CONCATENATE(SUM('Раздел 3'!K175:K175),"&lt;=",SUM('Раздел 3'!G175:J175))</f>
        <v>0&lt;=0</v>
      </c>
    </row>
    <row r="2083" spans="1:5" ht="42" hidden="1" customHeight="1">
      <c r="A2083" s="231" t="str">
        <f>IF((SUM('Раздел 3'!K176:K176)&lt;=SUM('Раздел 3'!G176:J176)),"","Неверно!")</f>
        <v/>
      </c>
      <c r="B2083" s="237" t="s">
        <v>32429</v>
      </c>
      <c r="C2083" s="232" t="s">
        <v>28960</v>
      </c>
      <c r="D2083" s="232" t="s">
        <v>28884</v>
      </c>
      <c r="E2083" s="232" t="str">
        <f>CONCATENATE(SUM('Раздел 3'!K176:K176),"&lt;=",SUM('Раздел 3'!G176:J176))</f>
        <v>0&lt;=0</v>
      </c>
    </row>
    <row r="2084" spans="1:5" ht="42" hidden="1" customHeight="1">
      <c r="A2084" s="231" t="str">
        <f>IF((SUM('Раздел 3'!K177:K177)&lt;=SUM('Раздел 3'!G177:J177)),"","Неверно!")</f>
        <v/>
      </c>
      <c r="B2084" s="237" t="s">
        <v>32429</v>
      </c>
      <c r="C2084" s="232" t="s">
        <v>28961</v>
      </c>
      <c r="D2084" s="232" t="s">
        <v>28884</v>
      </c>
      <c r="E2084" s="232" t="str">
        <f>CONCATENATE(SUM('Раздел 3'!K177:K177),"&lt;=",SUM('Раздел 3'!G177:J177))</f>
        <v>0&lt;=0</v>
      </c>
    </row>
    <row r="2085" spans="1:5" ht="42" hidden="1" customHeight="1">
      <c r="A2085" s="231" t="str">
        <f>IF((SUM('Раздел 3'!K25:K25)&lt;=SUM('Раздел 3'!G25:J25)),"","Неверно!")</f>
        <v/>
      </c>
      <c r="B2085" s="237" t="s">
        <v>32429</v>
      </c>
      <c r="C2085" s="232" t="s">
        <v>28962</v>
      </c>
      <c r="D2085" s="232" t="s">
        <v>28884</v>
      </c>
      <c r="E2085" s="232" t="str">
        <f>CONCATENATE(SUM('Раздел 3'!K25:K25),"&lt;=",SUM('Раздел 3'!G25:J25))</f>
        <v>0&lt;=0</v>
      </c>
    </row>
    <row r="2086" spans="1:5" ht="42" hidden="1" customHeight="1">
      <c r="A2086" s="231" t="str">
        <f>IF((SUM('Раздел 3'!K178:K178)&lt;=SUM('Раздел 3'!G178:J178)),"","Неверно!")</f>
        <v/>
      </c>
      <c r="B2086" s="237" t="s">
        <v>32429</v>
      </c>
      <c r="C2086" s="232" t="s">
        <v>28963</v>
      </c>
      <c r="D2086" s="232" t="s">
        <v>28884</v>
      </c>
      <c r="E2086" s="232" t="str">
        <f>CONCATENATE(SUM('Раздел 3'!K178:K178),"&lt;=",SUM('Раздел 3'!G178:J178))</f>
        <v>0&lt;=0</v>
      </c>
    </row>
    <row r="2087" spans="1:5" ht="42" hidden="1" customHeight="1">
      <c r="A2087" s="231" t="str">
        <f>IF((SUM('Раздел 3'!K179:K179)&lt;=SUM('Раздел 3'!G179:J179)),"","Неверно!")</f>
        <v/>
      </c>
      <c r="B2087" s="237" t="s">
        <v>32429</v>
      </c>
      <c r="C2087" s="232" t="s">
        <v>28964</v>
      </c>
      <c r="D2087" s="232" t="s">
        <v>28884</v>
      </c>
      <c r="E2087" s="232" t="str">
        <f>CONCATENATE(SUM('Раздел 3'!K179:K179),"&lt;=",SUM('Раздел 3'!G179:J179))</f>
        <v>0&lt;=0</v>
      </c>
    </row>
    <row r="2088" spans="1:5" ht="42" hidden="1" customHeight="1">
      <c r="A2088" s="231" t="str">
        <f>IF((SUM('Раздел 3'!K180:K180)&lt;=SUM('Раздел 3'!G180:J180)),"","Неверно!")</f>
        <v/>
      </c>
      <c r="B2088" s="237" t="s">
        <v>32429</v>
      </c>
      <c r="C2088" s="232" t="s">
        <v>28965</v>
      </c>
      <c r="D2088" s="232" t="s">
        <v>28884</v>
      </c>
      <c r="E2088" s="232" t="str">
        <f>CONCATENATE(SUM('Раздел 3'!K180:K180),"&lt;=",SUM('Раздел 3'!G180:J180))</f>
        <v>0&lt;=0</v>
      </c>
    </row>
    <row r="2089" spans="1:5" ht="42" hidden="1" customHeight="1">
      <c r="A2089" s="231" t="str">
        <f>IF((SUM('Раздел 3'!K181:K181)&lt;=SUM('Раздел 3'!G181:J181)),"","Неверно!")</f>
        <v/>
      </c>
      <c r="B2089" s="237" t="s">
        <v>32429</v>
      </c>
      <c r="C2089" s="232" t="s">
        <v>28966</v>
      </c>
      <c r="D2089" s="232" t="s">
        <v>28884</v>
      </c>
      <c r="E2089" s="232" t="str">
        <f>CONCATENATE(SUM('Раздел 3'!K181:K181),"&lt;=",SUM('Раздел 3'!G181:J181))</f>
        <v>0&lt;=0</v>
      </c>
    </row>
    <row r="2090" spans="1:5" ht="42" hidden="1" customHeight="1">
      <c r="A2090" s="231" t="str">
        <f>IF((SUM('Раздел 3'!K182:K182)&lt;=SUM('Раздел 3'!G182:J182)),"","Неверно!")</f>
        <v/>
      </c>
      <c r="B2090" s="237" t="s">
        <v>32429</v>
      </c>
      <c r="C2090" s="232" t="s">
        <v>28967</v>
      </c>
      <c r="D2090" s="232" t="s">
        <v>28884</v>
      </c>
      <c r="E2090" s="232" t="str">
        <f>CONCATENATE(SUM('Раздел 3'!K182:K182),"&lt;=",SUM('Раздел 3'!G182:J182))</f>
        <v>0&lt;=0</v>
      </c>
    </row>
    <row r="2091" spans="1:5" ht="42" hidden="1" customHeight="1">
      <c r="A2091" s="231" t="str">
        <f>IF((SUM('Раздел 3'!K183:K183)&lt;=SUM('Раздел 3'!G183:J183)),"","Неверно!")</f>
        <v/>
      </c>
      <c r="B2091" s="237" t="s">
        <v>32429</v>
      </c>
      <c r="C2091" s="232" t="s">
        <v>28968</v>
      </c>
      <c r="D2091" s="232" t="s">
        <v>28884</v>
      </c>
      <c r="E2091" s="232" t="str">
        <f>CONCATENATE(SUM('Раздел 3'!K183:K183),"&lt;=",SUM('Раздел 3'!G183:J183))</f>
        <v>0&lt;=0</v>
      </c>
    </row>
    <row r="2092" spans="1:5" ht="42" hidden="1" customHeight="1">
      <c r="A2092" s="231" t="str">
        <f>IF((SUM('Раздел 3'!K184:K184)&lt;=SUM('Раздел 3'!G184:J184)),"","Неверно!")</f>
        <v/>
      </c>
      <c r="B2092" s="237" t="s">
        <v>32429</v>
      </c>
      <c r="C2092" s="232" t="s">
        <v>28969</v>
      </c>
      <c r="D2092" s="232" t="s">
        <v>28884</v>
      </c>
      <c r="E2092" s="232" t="str">
        <f>CONCATENATE(SUM('Раздел 3'!K184:K184),"&lt;=",SUM('Раздел 3'!G184:J184))</f>
        <v>0&lt;=0</v>
      </c>
    </row>
    <row r="2093" spans="1:5" ht="42" hidden="1" customHeight="1">
      <c r="A2093" s="231" t="str">
        <f>IF((SUM('Раздел 3'!K185:K185)&lt;=SUM('Раздел 3'!G185:J185)),"","Неверно!")</f>
        <v/>
      </c>
      <c r="B2093" s="237" t="s">
        <v>32429</v>
      </c>
      <c r="C2093" s="232" t="s">
        <v>28970</v>
      </c>
      <c r="D2093" s="232" t="s">
        <v>28884</v>
      </c>
      <c r="E2093" s="232" t="str">
        <f>CONCATENATE(SUM('Раздел 3'!K185:K185),"&lt;=",SUM('Раздел 3'!G185:J185))</f>
        <v>0&lt;=0</v>
      </c>
    </row>
    <row r="2094" spans="1:5" ht="42" hidden="1" customHeight="1">
      <c r="A2094" s="231" t="str">
        <f>IF((SUM('Раздел 3'!K186:K186)&lt;=SUM('Раздел 3'!G186:J186)),"","Неверно!")</f>
        <v/>
      </c>
      <c r="B2094" s="237" t="s">
        <v>32429</v>
      </c>
      <c r="C2094" s="232" t="s">
        <v>28971</v>
      </c>
      <c r="D2094" s="232" t="s">
        <v>28884</v>
      </c>
      <c r="E2094" s="232" t="str">
        <f>CONCATENATE(SUM('Раздел 3'!K186:K186),"&lt;=",SUM('Раздел 3'!G186:J186))</f>
        <v>0&lt;=0</v>
      </c>
    </row>
    <row r="2095" spans="1:5" ht="42" hidden="1" customHeight="1">
      <c r="A2095" s="231" t="str">
        <f>IF((SUM('Раздел 3'!K187:K187)&lt;=SUM('Раздел 3'!G187:J187)),"","Неверно!")</f>
        <v/>
      </c>
      <c r="B2095" s="237" t="s">
        <v>32429</v>
      </c>
      <c r="C2095" s="232" t="s">
        <v>28972</v>
      </c>
      <c r="D2095" s="232" t="s">
        <v>28884</v>
      </c>
      <c r="E2095" s="232" t="str">
        <f>CONCATENATE(SUM('Раздел 3'!K187:K187),"&lt;=",SUM('Раздел 3'!G187:J187))</f>
        <v>0&lt;=0</v>
      </c>
    </row>
    <row r="2096" spans="1:5" ht="42" hidden="1" customHeight="1">
      <c r="A2096" s="231" t="str">
        <f>IF((SUM('Раздел 3'!K26:K26)&lt;=SUM('Раздел 3'!G26:J26)),"","Неверно!")</f>
        <v/>
      </c>
      <c r="B2096" s="237" t="s">
        <v>32429</v>
      </c>
      <c r="C2096" s="232" t="s">
        <v>28973</v>
      </c>
      <c r="D2096" s="232" t="s">
        <v>28884</v>
      </c>
      <c r="E2096" s="232" t="str">
        <f>CONCATENATE(SUM('Раздел 3'!K26:K26),"&lt;=",SUM('Раздел 3'!G26:J26))</f>
        <v>0&lt;=0</v>
      </c>
    </row>
    <row r="2097" spans="1:5" ht="42" hidden="1" customHeight="1">
      <c r="A2097" s="231" t="str">
        <f>IF((SUM('Раздел 3'!K188:K188)&lt;=SUM('Раздел 3'!G188:J188)),"","Неверно!")</f>
        <v/>
      </c>
      <c r="B2097" s="237" t="s">
        <v>32429</v>
      </c>
      <c r="C2097" s="232" t="s">
        <v>28974</v>
      </c>
      <c r="D2097" s="232" t="s">
        <v>28884</v>
      </c>
      <c r="E2097" s="232" t="str">
        <f>CONCATENATE(SUM('Раздел 3'!K188:K188),"&lt;=",SUM('Раздел 3'!G188:J188))</f>
        <v>0&lt;=0</v>
      </c>
    </row>
    <row r="2098" spans="1:5" ht="42" hidden="1" customHeight="1">
      <c r="A2098" s="231" t="str">
        <f>IF((SUM('Раздел 3'!K189:K189)&lt;=SUM('Раздел 3'!G189:J189)),"","Неверно!")</f>
        <v/>
      </c>
      <c r="B2098" s="237" t="s">
        <v>32429</v>
      </c>
      <c r="C2098" s="232" t="s">
        <v>28975</v>
      </c>
      <c r="D2098" s="232" t="s">
        <v>28884</v>
      </c>
      <c r="E2098" s="232" t="str">
        <f>CONCATENATE(SUM('Раздел 3'!K189:K189),"&lt;=",SUM('Раздел 3'!G189:J189))</f>
        <v>0&lt;=0</v>
      </c>
    </row>
    <row r="2099" spans="1:5" ht="42" hidden="1" customHeight="1">
      <c r="A2099" s="231" t="str">
        <f>IF((SUM('Раздел 3'!K190:K190)&lt;=SUM('Раздел 3'!G190:J190)),"","Неверно!")</f>
        <v/>
      </c>
      <c r="B2099" s="237" t="s">
        <v>32429</v>
      </c>
      <c r="C2099" s="232" t="s">
        <v>28976</v>
      </c>
      <c r="D2099" s="232" t="s">
        <v>28884</v>
      </c>
      <c r="E2099" s="232" t="str">
        <f>CONCATENATE(SUM('Раздел 3'!K190:K190),"&lt;=",SUM('Раздел 3'!G190:J190))</f>
        <v>0&lt;=0</v>
      </c>
    </row>
    <row r="2100" spans="1:5" ht="42" hidden="1" customHeight="1">
      <c r="A2100" s="231" t="str">
        <f>IF((SUM('Раздел 3'!K191:K191)&lt;=SUM('Раздел 3'!G191:J191)),"","Неверно!")</f>
        <v/>
      </c>
      <c r="B2100" s="237" t="s">
        <v>32429</v>
      </c>
      <c r="C2100" s="232" t="s">
        <v>28977</v>
      </c>
      <c r="D2100" s="232" t="s">
        <v>28884</v>
      </c>
      <c r="E2100" s="232" t="str">
        <f>CONCATENATE(SUM('Раздел 3'!K191:K191),"&lt;=",SUM('Раздел 3'!G191:J191))</f>
        <v>0&lt;=0</v>
      </c>
    </row>
    <row r="2101" spans="1:5" ht="42" hidden="1" customHeight="1">
      <c r="A2101" s="231" t="str">
        <f>IF((SUM('Раздел 3'!K192:K192)&lt;=SUM('Раздел 3'!G192:J192)),"","Неверно!")</f>
        <v/>
      </c>
      <c r="B2101" s="237" t="s">
        <v>32429</v>
      </c>
      <c r="C2101" s="232" t="s">
        <v>28978</v>
      </c>
      <c r="D2101" s="232" t="s">
        <v>28884</v>
      </c>
      <c r="E2101" s="232" t="str">
        <f>CONCATENATE(SUM('Раздел 3'!K192:K192),"&lt;=",SUM('Раздел 3'!G192:J192))</f>
        <v>0&lt;=0</v>
      </c>
    </row>
    <row r="2102" spans="1:5" ht="42" hidden="1" customHeight="1">
      <c r="A2102" s="231" t="str">
        <f>IF((SUM('Раздел 3'!K193:K193)&lt;=SUM('Раздел 3'!G193:J193)),"","Неверно!")</f>
        <v/>
      </c>
      <c r="B2102" s="237" t="s">
        <v>32429</v>
      </c>
      <c r="C2102" s="232" t="s">
        <v>28979</v>
      </c>
      <c r="D2102" s="232" t="s">
        <v>28884</v>
      </c>
      <c r="E2102" s="232" t="str">
        <f>CONCATENATE(SUM('Раздел 3'!K193:K193),"&lt;=",SUM('Раздел 3'!G193:J193))</f>
        <v>0&lt;=0</v>
      </c>
    </row>
    <row r="2103" spans="1:5" ht="42" hidden="1" customHeight="1">
      <c r="A2103" s="231" t="str">
        <f>IF((SUM('Раздел 3'!K194:K194)&lt;=SUM('Раздел 3'!G194:J194)),"","Неверно!")</f>
        <v/>
      </c>
      <c r="B2103" s="237" t="s">
        <v>32429</v>
      </c>
      <c r="C2103" s="232" t="s">
        <v>28980</v>
      </c>
      <c r="D2103" s="232" t="s">
        <v>28884</v>
      </c>
      <c r="E2103" s="232" t="str">
        <f>CONCATENATE(SUM('Раздел 3'!K194:K194),"&lt;=",SUM('Раздел 3'!G194:J194))</f>
        <v>0&lt;=0</v>
      </c>
    </row>
    <row r="2104" spans="1:5" ht="42" hidden="1" customHeight="1">
      <c r="A2104" s="231" t="str">
        <f>IF((SUM('Раздел 3'!K195:K195)&lt;=SUM('Раздел 3'!G195:J195)),"","Неверно!")</f>
        <v/>
      </c>
      <c r="B2104" s="237" t="s">
        <v>32429</v>
      </c>
      <c r="C2104" s="232" t="s">
        <v>28981</v>
      </c>
      <c r="D2104" s="232" t="s">
        <v>28884</v>
      </c>
      <c r="E2104" s="232" t="str">
        <f>CONCATENATE(SUM('Раздел 3'!K195:K195),"&lt;=",SUM('Раздел 3'!G195:J195))</f>
        <v>0&lt;=0</v>
      </c>
    </row>
    <row r="2105" spans="1:5" ht="42" hidden="1" customHeight="1">
      <c r="A2105" s="231" t="str">
        <f>IF((SUM('Раздел 3'!K196:K196)&lt;=SUM('Раздел 3'!G196:J196)),"","Неверно!")</f>
        <v/>
      </c>
      <c r="B2105" s="237" t="s">
        <v>32429</v>
      </c>
      <c r="C2105" s="232" t="s">
        <v>28982</v>
      </c>
      <c r="D2105" s="232" t="s">
        <v>28884</v>
      </c>
      <c r="E2105" s="232" t="str">
        <f>CONCATENATE(SUM('Раздел 3'!K196:K196),"&lt;=",SUM('Раздел 3'!G196:J196))</f>
        <v>0&lt;=0</v>
      </c>
    </row>
    <row r="2106" spans="1:5" ht="42" hidden="1" customHeight="1">
      <c r="A2106" s="231" t="str">
        <f>IF((SUM('Раздел 3'!K197:K197)&lt;=SUM('Раздел 3'!G197:J197)),"","Неверно!")</f>
        <v/>
      </c>
      <c r="B2106" s="237" t="s">
        <v>32429</v>
      </c>
      <c r="C2106" s="232" t="s">
        <v>28983</v>
      </c>
      <c r="D2106" s="232" t="s">
        <v>28884</v>
      </c>
      <c r="E2106" s="232" t="str">
        <f>CONCATENATE(SUM('Раздел 3'!K197:K197),"&lt;=",SUM('Раздел 3'!G197:J197))</f>
        <v>0&lt;=0</v>
      </c>
    </row>
    <row r="2107" spans="1:5" ht="42" hidden="1" customHeight="1">
      <c r="A2107" s="231" t="str">
        <f>IF((SUM('Раздел 3'!K27:K27)&lt;=SUM('Раздел 3'!G27:J27)),"","Неверно!")</f>
        <v/>
      </c>
      <c r="B2107" s="237" t="s">
        <v>32429</v>
      </c>
      <c r="C2107" s="232" t="s">
        <v>28984</v>
      </c>
      <c r="D2107" s="232" t="s">
        <v>28884</v>
      </c>
      <c r="E2107" s="232" t="str">
        <f>CONCATENATE(SUM('Раздел 3'!K27:K27),"&lt;=",SUM('Раздел 3'!G27:J27))</f>
        <v>0&lt;=0</v>
      </c>
    </row>
    <row r="2108" spans="1:5" ht="42" hidden="1" customHeight="1">
      <c r="A2108" s="231" t="str">
        <f>IF((SUM('Раздел 3'!K198:K198)&lt;=SUM('Раздел 3'!G198:J198)),"","Неверно!")</f>
        <v/>
      </c>
      <c r="B2108" s="237" t="s">
        <v>32429</v>
      </c>
      <c r="C2108" s="232" t="s">
        <v>28985</v>
      </c>
      <c r="D2108" s="232" t="s">
        <v>28884</v>
      </c>
      <c r="E2108" s="232" t="str">
        <f>CONCATENATE(SUM('Раздел 3'!K198:K198),"&lt;=",SUM('Раздел 3'!G198:J198))</f>
        <v>0&lt;=0</v>
      </c>
    </row>
    <row r="2109" spans="1:5" ht="42" hidden="1" customHeight="1">
      <c r="A2109" s="231" t="str">
        <f>IF((SUM('Раздел 3'!K199:K199)&lt;=SUM('Раздел 3'!G199:J199)),"","Неверно!")</f>
        <v/>
      </c>
      <c r="B2109" s="237" t="s">
        <v>32429</v>
      </c>
      <c r="C2109" s="232" t="s">
        <v>28986</v>
      </c>
      <c r="D2109" s="232" t="s">
        <v>28884</v>
      </c>
      <c r="E2109" s="232" t="str">
        <f>CONCATENATE(SUM('Раздел 3'!K199:K199),"&lt;=",SUM('Раздел 3'!G199:J199))</f>
        <v>0&lt;=0</v>
      </c>
    </row>
    <row r="2110" spans="1:5" ht="42" hidden="1" customHeight="1">
      <c r="A2110" s="231" t="str">
        <f>IF((SUM('Раздел 3'!K200:K200)&lt;=SUM('Раздел 3'!G200:J200)),"","Неверно!")</f>
        <v/>
      </c>
      <c r="B2110" s="237" t="s">
        <v>32429</v>
      </c>
      <c r="C2110" s="232" t="s">
        <v>28987</v>
      </c>
      <c r="D2110" s="232" t="s">
        <v>28884</v>
      </c>
      <c r="E2110" s="232" t="str">
        <f>CONCATENATE(SUM('Раздел 3'!K200:K200),"&lt;=",SUM('Раздел 3'!G200:J200))</f>
        <v>0&lt;=0</v>
      </c>
    </row>
    <row r="2111" spans="1:5" ht="42" hidden="1" customHeight="1">
      <c r="A2111" s="231" t="str">
        <f>IF((SUM('Раздел 3'!K201:K201)&lt;=SUM('Раздел 3'!G201:J201)),"","Неверно!")</f>
        <v/>
      </c>
      <c r="B2111" s="237" t="s">
        <v>32429</v>
      </c>
      <c r="C2111" s="232" t="s">
        <v>28988</v>
      </c>
      <c r="D2111" s="232" t="s">
        <v>28884</v>
      </c>
      <c r="E2111" s="232" t="str">
        <f>CONCATENATE(SUM('Раздел 3'!K201:K201),"&lt;=",SUM('Раздел 3'!G201:J201))</f>
        <v>0&lt;=0</v>
      </c>
    </row>
    <row r="2112" spans="1:5" ht="42" hidden="1" customHeight="1">
      <c r="A2112" s="231" t="str">
        <f>IF((SUM('Раздел 3'!K202:K202)&lt;=SUM('Раздел 3'!G202:J202)),"","Неверно!")</f>
        <v/>
      </c>
      <c r="B2112" s="237" t="s">
        <v>32429</v>
      </c>
      <c r="C2112" s="232" t="s">
        <v>28989</v>
      </c>
      <c r="D2112" s="232" t="s">
        <v>28884</v>
      </c>
      <c r="E2112" s="232" t="str">
        <f>CONCATENATE(SUM('Раздел 3'!K202:K202),"&lt;=",SUM('Раздел 3'!G202:J202))</f>
        <v>0&lt;=0</v>
      </c>
    </row>
    <row r="2113" spans="1:5" ht="42" hidden="1" customHeight="1">
      <c r="A2113" s="231" t="str">
        <f>IF((SUM('Раздел 3'!K203:K203)&lt;=SUM('Раздел 3'!G203:J203)),"","Неверно!")</f>
        <v/>
      </c>
      <c r="B2113" s="237" t="s">
        <v>32429</v>
      </c>
      <c r="C2113" s="232" t="s">
        <v>28990</v>
      </c>
      <c r="D2113" s="232" t="s">
        <v>28884</v>
      </c>
      <c r="E2113" s="232" t="str">
        <f>CONCATENATE(SUM('Раздел 3'!K203:K203),"&lt;=",SUM('Раздел 3'!G203:J203))</f>
        <v>0&lt;=0</v>
      </c>
    </row>
    <row r="2114" spans="1:5" ht="42" hidden="1" customHeight="1">
      <c r="A2114" s="231" t="str">
        <f>IF((SUM('Раздел 3'!K204:K204)&lt;=SUM('Раздел 3'!G204:J204)),"","Неверно!")</f>
        <v/>
      </c>
      <c r="B2114" s="237" t="s">
        <v>32429</v>
      </c>
      <c r="C2114" s="232" t="s">
        <v>28991</v>
      </c>
      <c r="D2114" s="232" t="s">
        <v>28884</v>
      </c>
      <c r="E2114" s="232" t="str">
        <f>CONCATENATE(SUM('Раздел 3'!K204:K204),"&lt;=",SUM('Раздел 3'!G204:J204))</f>
        <v>0&lt;=0</v>
      </c>
    </row>
    <row r="2115" spans="1:5" ht="42" hidden="1" customHeight="1">
      <c r="A2115" s="231" t="str">
        <f>IF((SUM('Раздел 3'!K205:K205)&lt;=SUM('Раздел 3'!G205:J205)),"","Неверно!")</f>
        <v/>
      </c>
      <c r="B2115" s="237" t="s">
        <v>32429</v>
      </c>
      <c r="C2115" s="232" t="s">
        <v>28992</v>
      </c>
      <c r="D2115" s="232" t="s">
        <v>28884</v>
      </c>
      <c r="E2115" s="232" t="str">
        <f>CONCATENATE(SUM('Раздел 3'!K205:K205),"&lt;=",SUM('Раздел 3'!G205:J205))</f>
        <v>0&lt;=0</v>
      </c>
    </row>
    <row r="2116" spans="1:5" ht="42" hidden="1" customHeight="1">
      <c r="A2116" s="231" t="str">
        <f>IF((SUM('Раздел 3'!K206:K206)&lt;=SUM('Раздел 3'!G206:J206)),"","Неверно!")</f>
        <v/>
      </c>
      <c r="B2116" s="237" t="s">
        <v>32429</v>
      </c>
      <c r="C2116" s="232" t="s">
        <v>28993</v>
      </c>
      <c r="D2116" s="232" t="s">
        <v>28884</v>
      </c>
      <c r="E2116" s="232" t="str">
        <f>CONCATENATE(SUM('Раздел 3'!K206:K206),"&lt;=",SUM('Раздел 3'!G206:J206))</f>
        <v>0&lt;=0</v>
      </c>
    </row>
    <row r="2117" spans="1:5" ht="42" hidden="1" customHeight="1">
      <c r="A2117" s="231" t="str">
        <f>IF((SUM('Раздел 3'!K207:K207)&lt;=SUM('Раздел 3'!G207:J207)),"","Неверно!")</f>
        <v/>
      </c>
      <c r="B2117" s="237" t="s">
        <v>32429</v>
      </c>
      <c r="C2117" s="232" t="s">
        <v>28994</v>
      </c>
      <c r="D2117" s="232" t="s">
        <v>28884</v>
      </c>
      <c r="E2117" s="232" t="str">
        <f>CONCATENATE(SUM('Раздел 3'!K207:K207),"&lt;=",SUM('Раздел 3'!G207:J207))</f>
        <v>0&lt;=0</v>
      </c>
    </row>
    <row r="2118" spans="1:5" ht="42" hidden="1" customHeight="1">
      <c r="A2118" s="231" t="str">
        <f>IF((SUM('Раздел 3'!K10:K10)&lt;=SUM('Раздел 3'!G10:J10)),"","Неверно!")</f>
        <v/>
      </c>
      <c r="B2118" s="237" t="s">
        <v>32429</v>
      </c>
      <c r="C2118" s="232" t="s">
        <v>28995</v>
      </c>
      <c r="D2118" s="232" t="s">
        <v>28884</v>
      </c>
      <c r="E2118" s="232" t="str">
        <f>CONCATENATE(SUM('Раздел 3'!K10:K10),"&lt;=",SUM('Раздел 3'!G10:J10))</f>
        <v>0&lt;=0</v>
      </c>
    </row>
    <row r="2119" spans="1:5" ht="42" hidden="1" customHeight="1">
      <c r="A2119" s="231" t="str">
        <f>IF((SUM('Раздел 3'!K28:K28)&lt;=SUM('Раздел 3'!G28:J28)),"","Неверно!")</f>
        <v/>
      </c>
      <c r="B2119" s="237" t="s">
        <v>32429</v>
      </c>
      <c r="C2119" s="232" t="s">
        <v>28996</v>
      </c>
      <c r="D2119" s="232" t="s">
        <v>28884</v>
      </c>
      <c r="E2119" s="232" t="str">
        <f>CONCATENATE(SUM('Раздел 3'!K28:K28),"&lt;=",SUM('Раздел 3'!G28:J28))</f>
        <v>0&lt;=0</v>
      </c>
    </row>
    <row r="2120" spans="1:5" ht="42" hidden="1" customHeight="1">
      <c r="A2120" s="231" t="str">
        <f>IF((SUM('Раздел 3'!K208:K208)&lt;=SUM('Раздел 3'!G208:J208)),"","Неверно!")</f>
        <v/>
      </c>
      <c r="B2120" s="237" t="s">
        <v>32429</v>
      </c>
      <c r="C2120" s="232" t="s">
        <v>28997</v>
      </c>
      <c r="D2120" s="232" t="s">
        <v>28884</v>
      </c>
      <c r="E2120" s="232" t="str">
        <f>CONCATENATE(SUM('Раздел 3'!K208:K208),"&lt;=",SUM('Раздел 3'!G208:J208))</f>
        <v>0&lt;=0</v>
      </c>
    </row>
    <row r="2121" spans="1:5" ht="42" hidden="1" customHeight="1">
      <c r="A2121" s="231" t="str">
        <f>IF((SUM('Раздел 3'!K209:K209)&lt;=SUM('Раздел 3'!G209:J209)),"","Неверно!")</f>
        <v/>
      </c>
      <c r="B2121" s="237" t="s">
        <v>32429</v>
      </c>
      <c r="C2121" s="232" t="s">
        <v>28998</v>
      </c>
      <c r="D2121" s="232" t="s">
        <v>28884</v>
      </c>
      <c r="E2121" s="232" t="str">
        <f>CONCATENATE(SUM('Раздел 3'!K209:K209),"&lt;=",SUM('Раздел 3'!G209:J209))</f>
        <v>0&lt;=0</v>
      </c>
    </row>
    <row r="2122" spans="1:5" ht="42" hidden="1" customHeight="1">
      <c r="A2122" s="231" t="str">
        <f>IF((SUM('Раздел 3'!K210:K210)&lt;=SUM('Раздел 3'!G210:J210)),"","Неверно!")</f>
        <v/>
      </c>
      <c r="B2122" s="237" t="s">
        <v>32429</v>
      </c>
      <c r="C2122" s="232" t="s">
        <v>28999</v>
      </c>
      <c r="D2122" s="232" t="s">
        <v>28884</v>
      </c>
      <c r="E2122" s="232" t="str">
        <f>CONCATENATE(SUM('Раздел 3'!K210:K210),"&lt;=",SUM('Раздел 3'!G210:J210))</f>
        <v>0&lt;=0</v>
      </c>
    </row>
    <row r="2123" spans="1:5" ht="42" hidden="1" customHeight="1">
      <c r="A2123" s="231" t="str">
        <f>IF((SUM('Раздел 3'!K211:K211)&lt;=SUM('Раздел 3'!G211:J211)),"","Неверно!")</f>
        <v/>
      </c>
      <c r="B2123" s="237" t="s">
        <v>32429</v>
      </c>
      <c r="C2123" s="232" t="s">
        <v>29000</v>
      </c>
      <c r="D2123" s="232" t="s">
        <v>28884</v>
      </c>
      <c r="E2123" s="232" t="str">
        <f>CONCATENATE(SUM('Раздел 3'!K211:K211),"&lt;=",SUM('Раздел 3'!G211:J211))</f>
        <v>0&lt;=0</v>
      </c>
    </row>
    <row r="2124" spans="1:5" ht="42" hidden="1" customHeight="1">
      <c r="A2124" s="231" t="str">
        <f>IF((SUM('Раздел 3'!K212:K212)&lt;=SUM('Раздел 3'!G212:J212)),"","Неверно!")</f>
        <v/>
      </c>
      <c r="B2124" s="237" t="s">
        <v>32429</v>
      </c>
      <c r="C2124" s="232" t="s">
        <v>29001</v>
      </c>
      <c r="D2124" s="232" t="s">
        <v>28884</v>
      </c>
      <c r="E2124" s="232" t="str">
        <f>CONCATENATE(SUM('Раздел 3'!K212:K212),"&lt;=",SUM('Раздел 3'!G212:J212))</f>
        <v>0&lt;=0</v>
      </c>
    </row>
    <row r="2125" spans="1:5" ht="42" hidden="1" customHeight="1">
      <c r="A2125" s="231" t="str">
        <f>IF((SUM('Раздел 3'!K213:K213)&lt;=SUM('Раздел 3'!G213:J213)),"","Неверно!")</f>
        <v/>
      </c>
      <c r="B2125" s="237" t="s">
        <v>32429</v>
      </c>
      <c r="C2125" s="232" t="s">
        <v>29002</v>
      </c>
      <c r="D2125" s="232" t="s">
        <v>28884</v>
      </c>
      <c r="E2125" s="232" t="str">
        <f>CONCATENATE(SUM('Раздел 3'!K213:K213),"&lt;=",SUM('Раздел 3'!G213:J213))</f>
        <v>0&lt;=0</v>
      </c>
    </row>
    <row r="2126" spans="1:5" ht="42" hidden="1" customHeight="1">
      <c r="A2126" s="231" t="str">
        <f>IF((SUM('Раздел 3'!K214:K214)&lt;=SUM('Раздел 3'!G214:J214)),"","Неверно!")</f>
        <v/>
      </c>
      <c r="B2126" s="237" t="s">
        <v>32429</v>
      </c>
      <c r="C2126" s="232" t="s">
        <v>29003</v>
      </c>
      <c r="D2126" s="232" t="s">
        <v>28884</v>
      </c>
      <c r="E2126" s="232" t="str">
        <f>CONCATENATE(SUM('Раздел 3'!K214:K214),"&lt;=",SUM('Раздел 3'!G214:J214))</f>
        <v>0&lt;=0</v>
      </c>
    </row>
    <row r="2127" spans="1:5" ht="42" hidden="1" customHeight="1">
      <c r="A2127" s="231" t="str">
        <f>IF((SUM('Раздел 3'!K215:K215)&lt;=SUM('Раздел 3'!G215:J215)),"","Неверно!")</f>
        <v/>
      </c>
      <c r="B2127" s="237" t="s">
        <v>32429</v>
      </c>
      <c r="C2127" s="232" t="s">
        <v>29004</v>
      </c>
      <c r="D2127" s="232" t="s">
        <v>28884</v>
      </c>
      <c r="E2127" s="232" t="str">
        <f>CONCATENATE(SUM('Раздел 3'!K215:K215),"&lt;=",SUM('Раздел 3'!G215:J215))</f>
        <v>0&lt;=0</v>
      </c>
    </row>
    <row r="2128" spans="1:5" ht="42" hidden="1" customHeight="1">
      <c r="A2128" s="231" t="str">
        <f>IF((SUM('Раздел 3'!K216:K216)&lt;=SUM('Раздел 3'!G216:J216)),"","Неверно!")</f>
        <v/>
      </c>
      <c r="B2128" s="237" t="s">
        <v>32429</v>
      </c>
      <c r="C2128" s="232" t="s">
        <v>29005</v>
      </c>
      <c r="D2128" s="232" t="s">
        <v>28884</v>
      </c>
      <c r="E2128" s="232" t="str">
        <f>CONCATENATE(SUM('Раздел 3'!K216:K216),"&lt;=",SUM('Раздел 3'!G216:J216))</f>
        <v>0&lt;=0</v>
      </c>
    </row>
    <row r="2129" spans="1:5" ht="42" hidden="1" customHeight="1">
      <c r="A2129" s="231" t="str">
        <f>IF((SUM('Раздел 3'!K217:K217)&lt;=SUM('Раздел 3'!G217:J217)),"","Неверно!")</f>
        <v/>
      </c>
      <c r="B2129" s="237" t="s">
        <v>32429</v>
      </c>
      <c r="C2129" s="232" t="s">
        <v>29006</v>
      </c>
      <c r="D2129" s="232" t="s">
        <v>28884</v>
      </c>
      <c r="E2129" s="232" t="str">
        <f>CONCATENATE(SUM('Раздел 3'!K217:K217),"&lt;=",SUM('Раздел 3'!G217:J217))</f>
        <v>0&lt;=0</v>
      </c>
    </row>
    <row r="2130" spans="1:5" ht="42" hidden="1" customHeight="1">
      <c r="A2130" s="231" t="str">
        <f>IF((SUM('Раздел 3'!K29:K29)&lt;=SUM('Раздел 3'!G29:J29)),"","Неверно!")</f>
        <v/>
      </c>
      <c r="B2130" s="237" t="s">
        <v>32429</v>
      </c>
      <c r="C2130" s="232" t="s">
        <v>29007</v>
      </c>
      <c r="D2130" s="232" t="s">
        <v>28884</v>
      </c>
      <c r="E2130" s="232" t="str">
        <f>CONCATENATE(SUM('Раздел 3'!K29:K29),"&lt;=",SUM('Раздел 3'!G29:J29))</f>
        <v>0&lt;=0</v>
      </c>
    </row>
    <row r="2131" spans="1:5" ht="42" hidden="1" customHeight="1">
      <c r="A2131" s="231" t="str">
        <f>IF((SUM('Раздел 3'!K218:K218)&lt;=SUM('Раздел 3'!G218:J218)),"","Неверно!")</f>
        <v/>
      </c>
      <c r="B2131" s="237" t="s">
        <v>32429</v>
      </c>
      <c r="C2131" s="232" t="s">
        <v>29008</v>
      </c>
      <c r="D2131" s="232" t="s">
        <v>28884</v>
      </c>
      <c r="E2131" s="232" t="str">
        <f>CONCATENATE(SUM('Раздел 3'!K218:K218),"&lt;=",SUM('Раздел 3'!G218:J218))</f>
        <v>0&lt;=0</v>
      </c>
    </row>
    <row r="2132" spans="1:5" ht="42" hidden="1" customHeight="1">
      <c r="A2132" s="231" t="str">
        <f>IF((SUM('Раздел 3'!K219:K219)&lt;=SUM('Раздел 3'!G219:J219)),"","Неверно!")</f>
        <v/>
      </c>
      <c r="B2132" s="237" t="s">
        <v>32429</v>
      </c>
      <c r="C2132" s="232" t="s">
        <v>29009</v>
      </c>
      <c r="D2132" s="232" t="s">
        <v>28884</v>
      </c>
      <c r="E2132" s="232" t="str">
        <f>CONCATENATE(SUM('Раздел 3'!K219:K219),"&lt;=",SUM('Раздел 3'!G219:J219))</f>
        <v>0&lt;=0</v>
      </c>
    </row>
    <row r="2133" spans="1:5" ht="42" hidden="1" customHeight="1">
      <c r="A2133" s="231" t="str">
        <f>IF((SUM('Раздел 3'!K220:K220)&lt;=SUM('Раздел 3'!G220:J220)),"","Неверно!")</f>
        <v/>
      </c>
      <c r="B2133" s="237" t="s">
        <v>32429</v>
      </c>
      <c r="C2133" s="232" t="s">
        <v>29010</v>
      </c>
      <c r="D2133" s="232" t="s">
        <v>28884</v>
      </c>
      <c r="E2133" s="232" t="str">
        <f>CONCATENATE(SUM('Раздел 3'!K220:K220),"&lt;=",SUM('Раздел 3'!G220:J220))</f>
        <v>0&lt;=0</v>
      </c>
    </row>
    <row r="2134" spans="1:5" ht="42" hidden="1" customHeight="1">
      <c r="A2134" s="231" t="str">
        <f>IF((SUM('Раздел 3'!K221:K221)&lt;=SUM('Раздел 3'!G221:J221)),"","Неверно!")</f>
        <v/>
      </c>
      <c r="B2134" s="237" t="s">
        <v>32429</v>
      </c>
      <c r="C2134" s="232" t="s">
        <v>29011</v>
      </c>
      <c r="D2134" s="232" t="s">
        <v>28884</v>
      </c>
      <c r="E2134" s="232" t="str">
        <f>CONCATENATE(SUM('Раздел 3'!K221:K221),"&lt;=",SUM('Раздел 3'!G221:J221))</f>
        <v>0&lt;=0</v>
      </c>
    </row>
    <row r="2135" spans="1:5" ht="42" hidden="1" customHeight="1">
      <c r="A2135" s="231" t="str">
        <f>IF((SUM('Раздел 3'!K222:K222)&lt;=SUM('Раздел 3'!G222:J222)),"","Неверно!")</f>
        <v/>
      </c>
      <c r="B2135" s="237" t="s">
        <v>32429</v>
      </c>
      <c r="C2135" s="232" t="s">
        <v>29012</v>
      </c>
      <c r="D2135" s="232" t="s">
        <v>28884</v>
      </c>
      <c r="E2135" s="232" t="str">
        <f>CONCATENATE(SUM('Раздел 3'!K222:K222),"&lt;=",SUM('Раздел 3'!G222:J222))</f>
        <v>0&lt;=0</v>
      </c>
    </row>
    <row r="2136" spans="1:5" ht="42" hidden="1" customHeight="1">
      <c r="A2136" s="231" t="str">
        <f>IF((SUM('Раздел 3'!K223:K223)&lt;=SUM('Раздел 3'!G223:J223)),"","Неверно!")</f>
        <v/>
      </c>
      <c r="B2136" s="237" t="s">
        <v>32429</v>
      </c>
      <c r="C2136" s="232" t="s">
        <v>29013</v>
      </c>
      <c r="D2136" s="232" t="s">
        <v>28884</v>
      </c>
      <c r="E2136" s="232" t="str">
        <f>CONCATENATE(SUM('Раздел 3'!K223:K223),"&lt;=",SUM('Раздел 3'!G223:J223))</f>
        <v>0&lt;=0</v>
      </c>
    </row>
    <row r="2137" spans="1:5" ht="42" hidden="1" customHeight="1">
      <c r="A2137" s="231" t="str">
        <f>IF((SUM('Раздел 3'!K224:K224)&lt;=SUM('Раздел 3'!G224:J224)),"","Неверно!")</f>
        <v/>
      </c>
      <c r="B2137" s="237" t="s">
        <v>32429</v>
      </c>
      <c r="C2137" s="232" t="s">
        <v>29014</v>
      </c>
      <c r="D2137" s="232" t="s">
        <v>28884</v>
      </c>
      <c r="E2137" s="232" t="str">
        <f>CONCATENATE(SUM('Раздел 3'!K224:K224),"&lt;=",SUM('Раздел 3'!G224:J224))</f>
        <v>0&lt;=0</v>
      </c>
    </row>
    <row r="2138" spans="1:5" ht="42" hidden="1" customHeight="1">
      <c r="A2138" s="231" t="str">
        <f>IF((SUM('Раздел 3'!K225:K225)&lt;=SUM('Раздел 3'!G225:J225)),"","Неверно!")</f>
        <v/>
      </c>
      <c r="B2138" s="237" t="s">
        <v>32429</v>
      </c>
      <c r="C2138" s="232" t="s">
        <v>29015</v>
      </c>
      <c r="D2138" s="232" t="s">
        <v>28884</v>
      </c>
      <c r="E2138" s="232" t="str">
        <f>CONCATENATE(SUM('Раздел 3'!K225:K225),"&lt;=",SUM('Раздел 3'!G225:J225))</f>
        <v>0&lt;=0</v>
      </c>
    </row>
    <row r="2139" spans="1:5" ht="42" hidden="1" customHeight="1">
      <c r="A2139" s="231" t="str">
        <f>IF((SUM('Раздел 3'!K226:K226)&lt;=SUM('Раздел 3'!G226:J226)),"","Неверно!")</f>
        <v/>
      </c>
      <c r="B2139" s="237" t="s">
        <v>32429</v>
      </c>
      <c r="C2139" s="232" t="s">
        <v>29016</v>
      </c>
      <c r="D2139" s="232" t="s">
        <v>28884</v>
      </c>
      <c r="E2139" s="232" t="str">
        <f>CONCATENATE(SUM('Раздел 3'!K226:K226),"&lt;=",SUM('Раздел 3'!G226:J226))</f>
        <v>0&lt;=0</v>
      </c>
    </row>
    <row r="2140" spans="1:5" ht="42" hidden="1" customHeight="1">
      <c r="A2140" s="231" t="str">
        <f>IF((SUM('Раздел 3'!K227:K227)&lt;=SUM('Раздел 3'!G227:J227)),"","Неверно!")</f>
        <v/>
      </c>
      <c r="B2140" s="237" t="s">
        <v>32429</v>
      </c>
      <c r="C2140" s="232" t="s">
        <v>29017</v>
      </c>
      <c r="D2140" s="232" t="s">
        <v>28884</v>
      </c>
      <c r="E2140" s="232" t="str">
        <f>CONCATENATE(SUM('Раздел 3'!K227:K227),"&lt;=",SUM('Раздел 3'!G227:J227))</f>
        <v>0&lt;=0</v>
      </c>
    </row>
    <row r="2141" spans="1:5" ht="42" hidden="1" customHeight="1">
      <c r="A2141" s="231" t="str">
        <f>IF((SUM('Раздел 3'!K30:K30)&lt;=SUM('Раздел 3'!G30:J30)),"","Неверно!")</f>
        <v/>
      </c>
      <c r="B2141" s="237" t="s">
        <v>32429</v>
      </c>
      <c r="C2141" s="232" t="s">
        <v>29018</v>
      </c>
      <c r="D2141" s="232" t="s">
        <v>28884</v>
      </c>
      <c r="E2141" s="232" t="str">
        <f>CONCATENATE(SUM('Раздел 3'!K30:K30),"&lt;=",SUM('Раздел 3'!G30:J30))</f>
        <v>0&lt;=0</v>
      </c>
    </row>
    <row r="2142" spans="1:5" ht="42" hidden="1" customHeight="1">
      <c r="A2142" s="231" t="str">
        <f>IF((SUM('Раздел 3'!K228:K228)&lt;=SUM('Раздел 3'!G228:J228)),"","Неверно!")</f>
        <v/>
      </c>
      <c r="B2142" s="237" t="s">
        <v>32429</v>
      </c>
      <c r="C2142" s="232" t="s">
        <v>29019</v>
      </c>
      <c r="D2142" s="232" t="s">
        <v>28884</v>
      </c>
      <c r="E2142" s="232" t="str">
        <f>CONCATENATE(SUM('Раздел 3'!K228:K228),"&lt;=",SUM('Раздел 3'!G228:J228))</f>
        <v>0&lt;=0</v>
      </c>
    </row>
    <row r="2143" spans="1:5" ht="42" hidden="1" customHeight="1">
      <c r="A2143" s="231" t="str">
        <f>IF((SUM('Раздел 3'!K229:K229)&lt;=SUM('Раздел 3'!G229:J229)),"","Неверно!")</f>
        <v/>
      </c>
      <c r="B2143" s="237" t="s">
        <v>32429</v>
      </c>
      <c r="C2143" s="232" t="s">
        <v>29020</v>
      </c>
      <c r="D2143" s="232" t="s">
        <v>28884</v>
      </c>
      <c r="E2143" s="232" t="str">
        <f>CONCATENATE(SUM('Раздел 3'!K229:K229),"&lt;=",SUM('Раздел 3'!G229:J229))</f>
        <v>0&lt;=0</v>
      </c>
    </row>
    <row r="2144" spans="1:5" ht="42" hidden="1" customHeight="1">
      <c r="A2144" s="231" t="str">
        <f>IF((SUM('Раздел 3'!K230:K230)&lt;=SUM('Раздел 3'!G230:J230)),"","Неверно!")</f>
        <v/>
      </c>
      <c r="B2144" s="237" t="s">
        <v>32429</v>
      </c>
      <c r="C2144" s="232" t="s">
        <v>29021</v>
      </c>
      <c r="D2144" s="232" t="s">
        <v>28884</v>
      </c>
      <c r="E2144" s="232" t="str">
        <f>CONCATENATE(SUM('Раздел 3'!K230:K230),"&lt;=",SUM('Раздел 3'!G230:J230))</f>
        <v>0&lt;=0</v>
      </c>
    </row>
    <row r="2145" spans="1:5" ht="42" hidden="1" customHeight="1">
      <c r="A2145" s="231" t="str">
        <f>IF((SUM('Раздел 3'!K231:K231)&lt;=SUM('Раздел 3'!G231:J231)),"","Неверно!")</f>
        <v/>
      </c>
      <c r="B2145" s="237" t="s">
        <v>32429</v>
      </c>
      <c r="C2145" s="232" t="s">
        <v>29022</v>
      </c>
      <c r="D2145" s="232" t="s">
        <v>28884</v>
      </c>
      <c r="E2145" s="232" t="str">
        <f>CONCATENATE(SUM('Раздел 3'!K231:K231),"&lt;=",SUM('Раздел 3'!G231:J231))</f>
        <v>0&lt;=0</v>
      </c>
    </row>
    <row r="2146" spans="1:5" ht="42" hidden="1" customHeight="1">
      <c r="A2146" s="231" t="str">
        <f>IF((SUM('Раздел 3'!K232:K232)&lt;=SUM('Раздел 3'!G232:J232)),"","Неверно!")</f>
        <v/>
      </c>
      <c r="B2146" s="237" t="s">
        <v>32429</v>
      </c>
      <c r="C2146" s="232" t="s">
        <v>29023</v>
      </c>
      <c r="D2146" s="232" t="s">
        <v>28884</v>
      </c>
      <c r="E2146" s="232" t="str">
        <f>CONCATENATE(SUM('Раздел 3'!K232:K232),"&lt;=",SUM('Раздел 3'!G232:J232))</f>
        <v>0&lt;=0</v>
      </c>
    </row>
    <row r="2147" spans="1:5" ht="42" hidden="1" customHeight="1">
      <c r="A2147" s="231" t="str">
        <f>IF((SUM('Раздел 3'!K233:K233)&lt;=SUM('Раздел 3'!G233:J233)),"","Неверно!")</f>
        <v/>
      </c>
      <c r="B2147" s="237" t="s">
        <v>32429</v>
      </c>
      <c r="C2147" s="232" t="s">
        <v>29024</v>
      </c>
      <c r="D2147" s="232" t="s">
        <v>28884</v>
      </c>
      <c r="E2147" s="232" t="str">
        <f>CONCATENATE(SUM('Раздел 3'!K233:K233),"&lt;=",SUM('Раздел 3'!G233:J233))</f>
        <v>0&lt;=0</v>
      </c>
    </row>
    <row r="2148" spans="1:5" ht="42" hidden="1" customHeight="1">
      <c r="A2148" s="231" t="str">
        <f>IF((SUM('Раздел 3'!K234:K234)&lt;=SUM('Раздел 3'!G234:J234)),"","Неверно!")</f>
        <v/>
      </c>
      <c r="B2148" s="237" t="s">
        <v>32429</v>
      </c>
      <c r="C2148" s="232" t="s">
        <v>29025</v>
      </c>
      <c r="D2148" s="232" t="s">
        <v>28884</v>
      </c>
      <c r="E2148" s="232" t="str">
        <f>CONCATENATE(SUM('Раздел 3'!K234:K234),"&lt;=",SUM('Раздел 3'!G234:J234))</f>
        <v>0&lt;=0</v>
      </c>
    </row>
    <row r="2149" spans="1:5" ht="42" hidden="1" customHeight="1">
      <c r="A2149" s="231" t="str">
        <f>IF((SUM('Раздел 3'!K235:K235)&lt;=SUM('Раздел 3'!G235:J235)),"","Неверно!")</f>
        <v/>
      </c>
      <c r="B2149" s="237" t="s">
        <v>32429</v>
      </c>
      <c r="C2149" s="232" t="s">
        <v>29026</v>
      </c>
      <c r="D2149" s="232" t="s">
        <v>28884</v>
      </c>
      <c r="E2149" s="232" t="str">
        <f>CONCATENATE(SUM('Раздел 3'!K235:K235),"&lt;=",SUM('Раздел 3'!G235:J235))</f>
        <v>0&lt;=0</v>
      </c>
    </row>
    <row r="2150" spans="1:5" ht="42" hidden="1" customHeight="1">
      <c r="A2150" s="231" t="str">
        <f>IF((SUM('Раздел 3'!K236:K236)&lt;=SUM('Раздел 3'!G236:J236)),"","Неверно!")</f>
        <v/>
      </c>
      <c r="B2150" s="237" t="s">
        <v>32429</v>
      </c>
      <c r="C2150" s="232" t="s">
        <v>29027</v>
      </c>
      <c r="D2150" s="232" t="s">
        <v>28884</v>
      </c>
      <c r="E2150" s="232" t="str">
        <f>CONCATENATE(SUM('Раздел 3'!K236:K236),"&lt;=",SUM('Раздел 3'!G236:J236))</f>
        <v>0&lt;=0</v>
      </c>
    </row>
    <row r="2151" spans="1:5" ht="42" hidden="1" customHeight="1">
      <c r="A2151" s="231" t="str">
        <f>IF((SUM('Раздел 3'!K237:K237)&lt;=SUM('Раздел 3'!G237:J237)),"","Неверно!")</f>
        <v/>
      </c>
      <c r="B2151" s="237" t="s">
        <v>32429</v>
      </c>
      <c r="C2151" s="232" t="s">
        <v>29028</v>
      </c>
      <c r="D2151" s="232" t="s">
        <v>28884</v>
      </c>
      <c r="E2151" s="232" t="str">
        <f>CONCATENATE(SUM('Раздел 3'!K237:K237),"&lt;=",SUM('Раздел 3'!G237:J237))</f>
        <v>0&lt;=0</v>
      </c>
    </row>
    <row r="2152" spans="1:5" ht="42" hidden="1" customHeight="1">
      <c r="A2152" s="231" t="str">
        <f>IF((SUM('Раздел 3'!K31:K31)&lt;=SUM('Раздел 3'!G31:J31)),"","Неверно!")</f>
        <v/>
      </c>
      <c r="B2152" s="237" t="s">
        <v>32429</v>
      </c>
      <c r="C2152" s="232" t="s">
        <v>29029</v>
      </c>
      <c r="D2152" s="232" t="s">
        <v>28884</v>
      </c>
      <c r="E2152" s="232" t="str">
        <f>CONCATENATE(SUM('Раздел 3'!K31:K31),"&lt;=",SUM('Раздел 3'!G31:J31))</f>
        <v>0&lt;=0</v>
      </c>
    </row>
    <row r="2153" spans="1:5" ht="42" hidden="1" customHeight="1">
      <c r="A2153" s="231" t="str">
        <f>IF((SUM('Раздел 3'!K238:K238)&lt;=SUM('Раздел 3'!G238:J238)),"","Неверно!")</f>
        <v/>
      </c>
      <c r="B2153" s="237" t="s">
        <v>32429</v>
      </c>
      <c r="C2153" s="232" t="s">
        <v>29030</v>
      </c>
      <c r="D2153" s="232" t="s">
        <v>28884</v>
      </c>
      <c r="E2153" s="232" t="str">
        <f>CONCATENATE(SUM('Раздел 3'!K238:K238),"&lt;=",SUM('Раздел 3'!G238:J238))</f>
        <v>0&lt;=0</v>
      </c>
    </row>
    <row r="2154" spans="1:5" ht="42" hidden="1" customHeight="1">
      <c r="A2154" s="231" t="str">
        <f>IF((SUM('Раздел 3'!K239:K239)&lt;=SUM('Раздел 3'!G239:J239)),"","Неверно!")</f>
        <v/>
      </c>
      <c r="B2154" s="237" t="s">
        <v>32429</v>
      </c>
      <c r="C2154" s="232" t="s">
        <v>29031</v>
      </c>
      <c r="D2154" s="232" t="s">
        <v>28884</v>
      </c>
      <c r="E2154" s="232" t="str">
        <f>CONCATENATE(SUM('Раздел 3'!K239:K239),"&lt;=",SUM('Раздел 3'!G239:J239))</f>
        <v>0&lt;=0</v>
      </c>
    </row>
    <row r="2155" spans="1:5" ht="42" hidden="1" customHeight="1">
      <c r="A2155" s="231" t="str">
        <f>IF((SUM('Раздел 3'!K240:K240)&lt;=SUM('Раздел 3'!G240:J240)),"","Неверно!")</f>
        <v/>
      </c>
      <c r="B2155" s="237" t="s">
        <v>32429</v>
      </c>
      <c r="C2155" s="232" t="s">
        <v>29032</v>
      </c>
      <c r="D2155" s="232" t="s">
        <v>28884</v>
      </c>
      <c r="E2155" s="232" t="str">
        <f>CONCATENATE(SUM('Раздел 3'!K240:K240),"&lt;=",SUM('Раздел 3'!G240:J240))</f>
        <v>0&lt;=0</v>
      </c>
    </row>
    <row r="2156" spans="1:5" ht="42" hidden="1" customHeight="1">
      <c r="A2156" s="231" t="str">
        <f>IF((SUM('Раздел 3'!K241:K241)&lt;=SUM('Раздел 3'!G241:J241)),"","Неверно!")</f>
        <v/>
      </c>
      <c r="B2156" s="237" t="s">
        <v>32429</v>
      </c>
      <c r="C2156" s="232" t="s">
        <v>29033</v>
      </c>
      <c r="D2156" s="232" t="s">
        <v>28884</v>
      </c>
      <c r="E2156" s="232" t="str">
        <f>CONCATENATE(SUM('Раздел 3'!K241:K241),"&lt;=",SUM('Раздел 3'!G241:J241))</f>
        <v>0&lt;=0</v>
      </c>
    </row>
    <row r="2157" spans="1:5" ht="42" hidden="1" customHeight="1">
      <c r="A2157" s="231" t="str">
        <f>IF((SUM('Раздел 3'!K242:K242)&lt;=SUM('Раздел 3'!G242:J242)),"","Неверно!")</f>
        <v/>
      </c>
      <c r="B2157" s="237" t="s">
        <v>32429</v>
      </c>
      <c r="C2157" s="232" t="s">
        <v>29034</v>
      </c>
      <c r="D2157" s="232" t="s">
        <v>28884</v>
      </c>
      <c r="E2157" s="232" t="str">
        <f>CONCATENATE(SUM('Раздел 3'!K242:K242),"&lt;=",SUM('Раздел 3'!G242:J242))</f>
        <v>0&lt;=0</v>
      </c>
    </row>
    <row r="2158" spans="1:5" ht="42" hidden="1" customHeight="1">
      <c r="A2158" s="231" t="str">
        <f>IF((SUM('Раздел 3'!K243:K243)&lt;=SUM('Раздел 3'!G243:J243)),"","Неверно!")</f>
        <v/>
      </c>
      <c r="B2158" s="237" t="s">
        <v>32429</v>
      </c>
      <c r="C2158" s="232" t="s">
        <v>29035</v>
      </c>
      <c r="D2158" s="232" t="s">
        <v>28884</v>
      </c>
      <c r="E2158" s="232" t="str">
        <f>CONCATENATE(SUM('Раздел 3'!K243:K243),"&lt;=",SUM('Раздел 3'!G243:J243))</f>
        <v>0&lt;=0</v>
      </c>
    </row>
    <row r="2159" spans="1:5" ht="42" hidden="1" customHeight="1">
      <c r="A2159" s="231" t="str">
        <f>IF((SUM('Раздел 3'!K244:K244)&lt;=SUM('Раздел 3'!G244:J244)),"","Неверно!")</f>
        <v/>
      </c>
      <c r="B2159" s="237" t="s">
        <v>32429</v>
      </c>
      <c r="C2159" s="232" t="s">
        <v>29036</v>
      </c>
      <c r="D2159" s="232" t="s">
        <v>28884</v>
      </c>
      <c r="E2159" s="232" t="str">
        <f>CONCATENATE(SUM('Раздел 3'!K244:K244),"&lt;=",SUM('Раздел 3'!G244:J244))</f>
        <v>0&lt;=0</v>
      </c>
    </row>
    <row r="2160" spans="1:5" ht="42" hidden="1" customHeight="1">
      <c r="A2160" s="231" t="str">
        <f>IF((SUM('Раздел 3'!K245:K245)&lt;=SUM('Раздел 3'!G245:J245)),"","Неверно!")</f>
        <v/>
      </c>
      <c r="B2160" s="237" t="s">
        <v>32429</v>
      </c>
      <c r="C2160" s="232" t="s">
        <v>29037</v>
      </c>
      <c r="D2160" s="232" t="s">
        <v>28884</v>
      </c>
      <c r="E2160" s="232" t="str">
        <f>CONCATENATE(SUM('Раздел 3'!K245:K245),"&lt;=",SUM('Раздел 3'!G245:J245))</f>
        <v>0&lt;=0</v>
      </c>
    </row>
    <row r="2161" spans="1:5" ht="42" hidden="1" customHeight="1">
      <c r="A2161" s="231" t="str">
        <f>IF((SUM('Раздел 3'!K246:K246)&lt;=SUM('Раздел 3'!G246:J246)),"","Неверно!")</f>
        <v/>
      </c>
      <c r="B2161" s="237" t="s">
        <v>32429</v>
      </c>
      <c r="C2161" s="232" t="s">
        <v>29038</v>
      </c>
      <c r="D2161" s="232" t="s">
        <v>28884</v>
      </c>
      <c r="E2161" s="232" t="str">
        <f>CONCATENATE(SUM('Раздел 3'!K246:K246),"&lt;=",SUM('Раздел 3'!G246:J246))</f>
        <v>0&lt;=0</v>
      </c>
    </row>
    <row r="2162" spans="1:5" ht="42" hidden="1" customHeight="1">
      <c r="A2162" s="231" t="str">
        <f>IF((SUM('Раздел 3'!K247:K247)&lt;=SUM('Раздел 3'!G247:J247)),"","Неверно!")</f>
        <v/>
      </c>
      <c r="B2162" s="237" t="s">
        <v>32429</v>
      </c>
      <c r="C2162" s="232" t="s">
        <v>29039</v>
      </c>
      <c r="D2162" s="232" t="s">
        <v>28884</v>
      </c>
      <c r="E2162" s="232" t="str">
        <f>CONCATENATE(SUM('Раздел 3'!K247:K247),"&lt;=",SUM('Раздел 3'!G247:J247))</f>
        <v>0&lt;=0</v>
      </c>
    </row>
    <row r="2163" spans="1:5" ht="42" hidden="1" customHeight="1">
      <c r="A2163" s="231" t="str">
        <f>IF((SUM('Раздел 3'!K32:K32)&lt;=SUM('Раздел 3'!G32:J32)),"","Неверно!")</f>
        <v/>
      </c>
      <c r="B2163" s="237" t="s">
        <v>32429</v>
      </c>
      <c r="C2163" s="232" t="s">
        <v>29040</v>
      </c>
      <c r="D2163" s="232" t="s">
        <v>28884</v>
      </c>
      <c r="E2163" s="232" t="str">
        <f>CONCATENATE(SUM('Раздел 3'!K32:K32),"&lt;=",SUM('Раздел 3'!G32:J32))</f>
        <v>0&lt;=0</v>
      </c>
    </row>
    <row r="2164" spans="1:5" ht="42" hidden="1" customHeight="1">
      <c r="A2164" s="231" t="str">
        <f>IF((SUM('Раздел 3'!K248:K248)&lt;=SUM('Раздел 3'!G248:J248)),"","Неверно!")</f>
        <v/>
      </c>
      <c r="B2164" s="237" t="s">
        <v>32429</v>
      </c>
      <c r="C2164" s="232" t="s">
        <v>29041</v>
      </c>
      <c r="D2164" s="232" t="s">
        <v>28884</v>
      </c>
      <c r="E2164" s="232" t="str">
        <f>CONCATENATE(SUM('Раздел 3'!K248:K248),"&lt;=",SUM('Раздел 3'!G248:J248))</f>
        <v>0&lt;=0</v>
      </c>
    </row>
    <row r="2165" spans="1:5" ht="42" hidden="1" customHeight="1">
      <c r="A2165" s="231" t="str">
        <f>IF((SUM('Раздел 3'!K249:K249)&lt;=SUM('Раздел 3'!G249:J249)),"","Неверно!")</f>
        <v/>
      </c>
      <c r="B2165" s="237" t="s">
        <v>32429</v>
      </c>
      <c r="C2165" s="232" t="s">
        <v>29042</v>
      </c>
      <c r="D2165" s="232" t="s">
        <v>28884</v>
      </c>
      <c r="E2165" s="232" t="str">
        <f>CONCATENATE(SUM('Раздел 3'!K249:K249),"&lt;=",SUM('Раздел 3'!G249:J249))</f>
        <v>0&lt;=0</v>
      </c>
    </row>
    <row r="2166" spans="1:5" ht="42" hidden="1" customHeight="1">
      <c r="A2166" s="231" t="str">
        <f>IF((SUM('Раздел 3'!K250:K250)&lt;=SUM('Раздел 3'!G250:J250)),"","Неверно!")</f>
        <v/>
      </c>
      <c r="B2166" s="237" t="s">
        <v>32429</v>
      </c>
      <c r="C2166" s="232" t="s">
        <v>29043</v>
      </c>
      <c r="D2166" s="232" t="s">
        <v>28884</v>
      </c>
      <c r="E2166" s="232" t="str">
        <f>CONCATENATE(SUM('Раздел 3'!K250:K250),"&lt;=",SUM('Раздел 3'!G250:J250))</f>
        <v>0&lt;=0</v>
      </c>
    </row>
    <row r="2167" spans="1:5" ht="42" hidden="1" customHeight="1">
      <c r="A2167" s="231" t="str">
        <f>IF((SUM('Раздел 3'!K251:K251)&lt;=SUM('Раздел 3'!G251:J251)),"","Неверно!")</f>
        <v/>
      </c>
      <c r="B2167" s="237" t="s">
        <v>32429</v>
      </c>
      <c r="C2167" s="232" t="s">
        <v>29044</v>
      </c>
      <c r="D2167" s="232" t="s">
        <v>28884</v>
      </c>
      <c r="E2167" s="232" t="str">
        <f>CONCATENATE(SUM('Раздел 3'!K251:K251),"&lt;=",SUM('Раздел 3'!G251:J251))</f>
        <v>0&lt;=0</v>
      </c>
    </row>
    <row r="2168" spans="1:5" ht="42" hidden="1" customHeight="1">
      <c r="A2168" s="231" t="str">
        <f>IF((SUM('Раздел 3'!K252:K252)&lt;=SUM('Раздел 3'!G252:J252)),"","Неверно!")</f>
        <v/>
      </c>
      <c r="B2168" s="237" t="s">
        <v>32429</v>
      </c>
      <c r="C2168" s="232" t="s">
        <v>29045</v>
      </c>
      <c r="D2168" s="232" t="s">
        <v>28884</v>
      </c>
      <c r="E2168" s="232" t="str">
        <f>CONCATENATE(SUM('Раздел 3'!K252:K252),"&lt;=",SUM('Раздел 3'!G252:J252))</f>
        <v>0&lt;=0</v>
      </c>
    </row>
    <row r="2169" spans="1:5" ht="42" hidden="1" customHeight="1">
      <c r="A2169" s="231" t="str">
        <f>IF((SUM('Раздел 3'!K253:K253)&lt;=SUM('Раздел 3'!G253:J253)),"","Неверно!")</f>
        <v/>
      </c>
      <c r="B2169" s="237" t="s">
        <v>32429</v>
      </c>
      <c r="C2169" s="232" t="s">
        <v>29046</v>
      </c>
      <c r="D2169" s="232" t="s">
        <v>28884</v>
      </c>
      <c r="E2169" s="232" t="str">
        <f>CONCATENATE(SUM('Раздел 3'!K253:K253),"&lt;=",SUM('Раздел 3'!G253:J253))</f>
        <v>0&lt;=0</v>
      </c>
    </row>
    <row r="2170" spans="1:5" ht="42" hidden="1" customHeight="1">
      <c r="A2170" s="231" t="str">
        <f>IF((SUM('Раздел 3'!K254:K254)&lt;=SUM('Раздел 3'!G254:J254)),"","Неверно!")</f>
        <v/>
      </c>
      <c r="B2170" s="237" t="s">
        <v>32429</v>
      </c>
      <c r="C2170" s="232" t="s">
        <v>29047</v>
      </c>
      <c r="D2170" s="232" t="s">
        <v>28884</v>
      </c>
      <c r="E2170" s="232" t="str">
        <f>CONCATENATE(SUM('Раздел 3'!K254:K254),"&lt;=",SUM('Раздел 3'!G254:J254))</f>
        <v>0&lt;=0</v>
      </c>
    </row>
    <row r="2171" spans="1:5" ht="42" hidden="1" customHeight="1">
      <c r="A2171" s="231" t="str">
        <f>IF((SUM('Раздел 3'!K255:K255)&lt;=SUM('Раздел 3'!G255:J255)),"","Неверно!")</f>
        <v/>
      </c>
      <c r="B2171" s="237" t="s">
        <v>32429</v>
      </c>
      <c r="C2171" s="232" t="s">
        <v>29048</v>
      </c>
      <c r="D2171" s="232" t="s">
        <v>28884</v>
      </c>
      <c r="E2171" s="232" t="str">
        <f>CONCATENATE(SUM('Раздел 3'!K255:K255),"&lt;=",SUM('Раздел 3'!G255:J255))</f>
        <v>0&lt;=0</v>
      </c>
    </row>
    <row r="2172" spans="1:5" ht="42" hidden="1" customHeight="1">
      <c r="A2172" s="231" t="str">
        <f>IF((SUM('Раздел 3'!K256:K256)&lt;=SUM('Раздел 3'!G256:J256)),"","Неверно!")</f>
        <v/>
      </c>
      <c r="B2172" s="237" t="s">
        <v>32429</v>
      </c>
      <c r="C2172" s="232" t="s">
        <v>29049</v>
      </c>
      <c r="D2172" s="232" t="s">
        <v>28884</v>
      </c>
      <c r="E2172" s="232" t="str">
        <f>CONCATENATE(SUM('Раздел 3'!K256:K256),"&lt;=",SUM('Раздел 3'!G256:J256))</f>
        <v>0&lt;=0</v>
      </c>
    </row>
    <row r="2173" spans="1:5" ht="42" hidden="1" customHeight="1">
      <c r="A2173" s="231" t="str">
        <f>IF((SUM('Раздел 3'!K257:K257)&lt;=SUM('Раздел 3'!G257:J257)),"","Неверно!")</f>
        <v/>
      </c>
      <c r="B2173" s="237" t="s">
        <v>32429</v>
      </c>
      <c r="C2173" s="232" t="s">
        <v>29050</v>
      </c>
      <c r="D2173" s="232" t="s">
        <v>28884</v>
      </c>
      <c r="E2173" s="232" t="str">
        <f>CONCATENATE(SUM('Раздел 3'!K257:K257),"&lt;=",SUM('Раздел 3'!G257:J257))</f>
        <v>0&lt;=0</v>
      </c>
    </row>
    <row r="2174" spans="1:5" ht="42" hidden="1" customHeight="1">
      <c r="A2174" s="231" t="str">
        <f>IF((SUM('Раздел 3'!K33:K33)&lt;=SUM('Раздел 3'!G33:J33)),"","Неверно!")</f>
        <v/>
      </c>
      <c r="B2174" s="237" t="s">
        <v>32429</v>
      </c>
      <c r="C2174" s="232" t="s">
        <v>29051</v>
      </c>
      <c r="D2174" s="232" t="s">
        <v>28884</v>
      </c>
      <c r="E2174" s="232" t="str">
        <f>CONCATENATE(SUM('Раздел 3'!K33:K33),"&lt;=",SUM('Раздел 3'!G33:J33))</f>
        <v>0&lt;=0</v>
      </c>
    </row>
    <row r="2175" spans="1:5" ht="42" hidden="1" customHeight="1">
      <c r="A2175" s="231" t="str">
        <f>IF((SUM('Раздел 3'!K258:K258)&lt;=SUM('Раздел 3'!G258:J258)),"","Неверно!")</f>
        <v/>
      </c>
      <c r="B2175" s="237" t="s">
        <v>32429</v>
      </c>
      <c r="C2175" s="232" t="s">
        <v>31415</v>
      </c>
      <c r="D2175" s="232" t="s">
        <v>28884</v>
      </c>
      <c r="E2175" s="232" t="str">
        <f>CONCATENATE(SUM('Раздел 3'!K258:K258),"&lt;=",SUM('Раздел 3'!G258:J258))</f>
        <v>0&lt;=0</v>
      </c>
    </row>
    <row r="2176" spans="1:5" ht="42" hidden="1" customHeight="1">
      <c r="A2176" s="231" t="str">
        <f>IF((SUM('Раздел 3'!K259:K259)&lt;=SUM('Раздел 3'!G259:J259)),"","Неверно!")</f>
        <v/>
      </c>
      <c r="B2176" s="237" t="s">
        <v>32429</v>
      </c>
      <c r="C2176" s="232" t="s">
        <v>31416</v>
      </c>
      <c r="D2176" s="232" t="s">
        <v>28884</v>
      </c>
      <c r="E2176" s="232" t="str">
        <f>CONCATENATE(SUM('Раздел 3'!K259:K259),"&lt;=",SUM('Раздел 3'!G259:J259))</f>
        <v>0&lt;=0</v>
      </c>
    </row>
    <row r="2177" spans="1:5" ht="42" hidden="1" customHeight="1">
      <c r="A2177" s="231" t="str">
        <f>IF((SUM('Раздел 3'!K260:K260)&lt;=SUM('Раздел 3'!G260:J260)),"","Неверно!")</f>
        <v/>
      </c>
      <c r="B2177" s="237" t="s">
        <v>32429</v>
      </c>
      <c r="C2177" s="232" t="s">
        <v>31417</v>
      </c>
      <c r="D2177" s="232" t="s">
        <v>28884</v>
      </c>
      <c r="E2177" s="232" t="str">
        <f>CONCATENATE(SUM('Раздел 3'!K260:K260),"&lt;=",SUM('Раздел 3'!G260:J260))</f>
        <v>0&lt;=0</v>
      </c>
    </row>
    <row r="2178" spans="1:5" ht="42" hidden="1" customHeight="1">
      <c r="A2178" s="231" t="str">
        <f>IF((SUM('Раздел 3'!K261:K261)&lt;=SUM('Раздел 3'!G261:J261)),"","Неверно!")</f>
        <v/>
      </c>
      <c r="B2178" s="237" t="s">
        <v>32429</v>
      </c>
      <c r="C2178" s="232" t="s">
        <v>31418</v>
      </c>
      <c r="D2178" s="232" t="s">
        <v>28884</v>
      </c>
      <c r="E2178" s="232" t="str">
        <f>CONCATENATE(SUM('Раздел 3'!K261:K261),"&lt;=",SUM('Раздел 3'!G261:J261))</f>
        <v>0&lt;=0</v>
      </c>
    </row>
    <row r="2179" spans="1:5" ht="42" hidden="1" customHeight="1">
      <c r="A2179" s="231" t="str">
        <f>IF((SUM('Раздел 3'!K262:K262)&lt;=SUM('Раздел 3'!G262:J262)),"","Неверно!")</f>
        <v/>
      </c>
      <c r="B2179" s="237" t="s">
        <v>32429</v>
      </c>
      <c r="C2179" s="232" t="s">
        <v>31419</v>
      </c>
      <c r="D2179" s="232" t="s">
        <v>28884</v>
      </c>
      <c r="E2179" s="232" t="str">
        <f>CONCATENATE(SUM('Раздел 3'!K262:K262),"&lt;=",SUM('Раздел 3'!G262:J262))</f>
        <v>0&lt;=0</v>
      </c>
    </row>
    <row r="2180" spans="1:5" ht="42" hidden="1" customHeight="1">
      <c r="A2180" s="231" t="str">
        <f>IF((SUM('Раздел 3'!K263:K263)&lt;=SUM('Раздел 3'!G263:J263)),"","Неверно!")</f>
        <v/>
      </c>
      <c r="B2180" s="237" t="s">
        <v>32429</v>
      </c>
      <c r="C2180" s="232" t="s">
        <v>31420</v>
      </c>
      <c r="D2180" s="232" t="s">
        <v>28884</v>
      </c>
      <c r="E2180" s="232" t="str">
        <f>CONCATENATE(SUM('Раздел 3'!K263:K263),"&lt;=",SUM('Раздел 3'!G263:J263))</f>
        <v>0&lt;=0</v>
      </c>
    </row>
    <row r="2181" spans="1:5" ht="42" hidden="1" customHeight="1">
      <c r="A2181" s="231" t="str">
        <f>IF((SUM('Раздел 3'!K264:K264)&lt;=SUM('Раздел 3'!G264:J264)),"","Неверно!")</f>
        <v/>
      </c>
      <c r="B2181" s="237" t="s">
        <v>32429</v>
      </c>
      <c r="C2181" s="232" t="s">
        <v>31421</v>
      </c>
      <c r="D2181" s="232" t="s">
        <v>28884</v>
      </c>
      <c r="E2181" s="232" t="str">
        <f>CONCATENATE(SUM('Раздел 3'!K264:K264),"&lt;=",SUM('Раздел 3'!G264:J264))</f>
        <v>0&lt;=0</v>
      </c>
    </row>
    <row r="2182" spans="1:5" ht="42" hidden="1" customHeight="1">
      <c r="A2182" s="231" t="str">
        <f>IF((SUM('Раздел 3'!K265:K265)&lt;=SUM('Раздел 3'!G265:J265)),"","Неверно!")</f>
        <v/>
      </c>
      <c r="B2182" s="237" t="s">
        <v>32429</v>
      </c>
      <c r="C2182" s="232" t="s">
        <v>31422</v>
      </c>
      <c r="D2182" s="232" t="s">
        <v>28884</v>
      </c>
      <c r="E2182" s="232" t="str">
        <f>CONCATENATE(SUM('Раздел 3'!K265:K265),"&lt;=",SUM('Раздел 3'!G265:J265))</f>
        <v>0&lt;=0</v>
      </c>
    </row>
    <row r="2183" spans="1:5" ht="42" hidden="1" customHeight="1">
      <c r="A2183" s="231" t="str">
        <f>IF((SUM('Раздел 3'!K266:K266)&lt;=SUM('Раздел 3'!G266:J266)),"","Неверно!")</f>
        <v/>
      </c>
      <c r="B2183" s="237" t="s">
        <v>32429</v>
      </c>
      <c r="C2183" s="232" t="s">
        <v>31423</v>
      </c>
      <c r="D2183" s="232" t="s">
        <v>28884</v>
      </c>
      <c r="E2183" s="232" t="str">
        <f>CONCATENATE(SUM('Раздел 3'!K266:K266),"&lt;=",SUM('Раздел 3'!G266:J266))</f>
        <v>0&lt;=0</v>
      </c>
    </row>
    <row r="2184" spans="1:5" ht="42" hidden="1" customHeight="1">
      <c r="A2184" s="231" t="str">
        <f>IF((SUM('Раздел 3'!K267:K267)&lt;=SUM('Раздел 3'!G267:J267)),"","Неверно!")</f>
        <v/>
      </c>
      <c r="B2184" s="237" t="s">
        <v>32429</v>
      </c>
      <c r="C2184" s="232" t="s">
        <v>31424</v>
      </c>
      <c r="D2184" s="232" t="s">
        <v>28884</v>
      </c>
      <c r="E2184" s="232" t="str">
        <f>CONCATENATE(SUM('Раздел 3'!K267:K267),"&lt;=",SUM('Раздел 3'!G267:J267))</f>
        <v>0&lt;=0</v>
      </c>
    </row>
    <row r="2185" spans="1:5" ht="42" hidden="1" customHeight="1">
      <c r="A2185" s="231" t="str">
        <f>IF((SUM('Раздел 3'!K34:K34)&lt;=SUM('Раздел 3'!G34:J34)),"","Неверно!")</f>
        <v/>
      </c>
      <c r="B2185" s="237" t="s">
        <v>32429</v>
      </c>
      <c r="C2185" s="232" t="s">
        <v>29052</v>
      </c>
      <c r="D2185" s="232" t="s">
        <v>28884</v>
      </c>
      <c r="E2185" s="232" t="str">
        <f>CONCATENATE(SUM('Раздел 3'!K34:K34),"&lt;=",SUM('Раздел 3'!G34:J34))</f>
        <v>0&lt;=0</v>
      </c>
    </row>
    <row r="2186" spans="1:5" ht="42" hidden="1" customHeight="1">
      <c r="A2186" s="231" t="str">
        <f>IF((SUM('Раздел 3'!K268:K268)&lt;=SUM('Раздел 3'!G268:J268)),"","Неверно!")</f>
        <v/>
      </c>
      <c r="B2186" s="237" t="s">
        <v>32429</v>
      </c>
      <c r="C2186" s="232" t="s">
        <v>31425</v>
      </c>
      <c r="D2186" s="232" t="s">
        <v>28884</v>
      </c>
      <c r="E2186" s="232" t="str">
        <f>CONCATENATE(SUM('Раздел 3'!K268:K268),"&lt;=",SUM('Раздел 3'!G268:J268))</f>
        <v>0&lt;=0</v>
      </c>
    </row>
    <row r="2187" spans="1:5" ht="42" hidden="1" customHeight="1">
      <c r="A2187" s="231" t="str">
        <f>IF((SUM('Раздел 3'!K35:K35)&lt;=SUM('Раздел 3'!G35:J35)),"","Неверно!")</f>
        <v/>
      </c>
      <c r="B2187" s="237" t="s">
        <v>32429</v>
      </c>
      <c r="C2187" s="232" t="s">
        <v>29053</v>
      </c>
      <c r="D2187" s="232" t="s">
        <v>28884</v>
      </c>
      <c r="E2187" s="232" t="str">
        <f>CONCATENATE(SUM('Раздел 3'!K35:K35),"&lt;=",SUM('Раздел 3'!G35:J35))</f>
        <v>0&lt;=0</v>
      </c>
    </row>
    <row r="2188" spans="1:5" ht="42" hidden="1" customHeight="1">
      <c r="A2188" s="231" t="str">
        <f>IF((SUM('Раздел 3'!K36:K36)&lt;=SUM('Раздел 3'!G36:J36)),"","Неверно!")</f>
        <v/>
      </c>
      <c r="B2188" s="237" t="s">
        <v>32429</v>
      </c>
      <c r="C2188" s="232" t="s">
        <v>29054</v>
      </c>
      <c r="D2188" s="232" t="s">
        <v>28884</v>
      </c>
      <c r="E2188" s="232" t="str">
        <f>CONCATENATE(SUM('Раздел 3'!K36:K36),"&lt;=",SUM('Раздел 3'!G36:J36))</f>
        <v>0&lt;=0</v>
      </c>
    </row>
    <row r="2189" spans="1:5" ht="42" hidden="1" customHeight="1">
      <c r="A2189" s="231" t="str">
        <f>IF((SUM('Раздел 3'!K37:K37)&lt;=SUM('Раздел 3'!G37:J37)),"","Неверно!")</f>
        <v/>
      </c>
      <c r="B2189" s="237" t="s">
        <v>32429</v>
      </c>
      <c r="C2189" s="232" t="s">
        <v>29055</v>
      </c>
      <c r="D2189" s="232" t="s">
        <v>28884</v>
      </c>
      <c r="E2189" s="232" t="str">
        <f>CONCATENATE(SUM('Раздел 3'!K37:K37),"&lt;=",SUM('Раздел 3'!G37:J37))</f>
        <v>0&lt;=0</v>
      </c>
    </row>
    <row r="2190" spans="1:5" ht="42" hidden="1" customHeight="1">
      <c r="A2190" s="231" t="str">
        <f>IF((SUM('Раздел 3'!K11:K11)&lt;=SUM('Раздел 3'!G11:J11)),"","Неверно!")</f>
        <v/>
      </c>
      <c r="B2190" s="237" t="s">
        <v>32429</v>
      </c>
      <c r="C2190" s="232" t="s">
        <v>29056</v>
      </c>
      <c r="D2190" s="232" t="s">
        <v>28884</v>
      </c>
      <c r="E2190" s="232" t="str">
        <f>CONCATENATE(SUM('Раздел 3'!K11:K11),"&lt;=",SUM('Раздел 3'!G11:J11))</f>
        <v>0&lt;=0</v>
      </c>
    </row>
    <row r="2191" spans="1:5" ht="42" hidden="1" customHeight="1">
      <c r="A2191" s="231" t="str">
        <f>IF((SUM('Раздел 3'!K38:K38)&lt;=SUM('Раздел 3'!G38:J38)),"","Неверно!")</f>
        <v/>
      </c>
      <c r="B2191" s="237" t="s">
        <v>32429</v>
      </c>
      <c r="C2191" s="232" t="s">
        <v>29057</v>
      </c>
      <c r="D2191" s="232" t="s">
        <v>28884</v>
      </c>
      <c r="E2191" s="232" t="str">
        <f>CONCATENATE(SUM('Раздел 3'!K38:K38),"&lt;=",SUM('Раздел 3'!G38:J38))</f>
        <v>0&lt;=0</v>
      </c>
    </row>
    <row r="2192" spans="1:5" ht="42" hidden="1" customHeight="1">
      <c r="A2192" s="231" t="str">
        <f>IF((SUM('Раздел 3'!K39:K39)&lt;=SUM('Раздел 3'!G39:J39)),"","Неверно!")</f>
        <v/>
      </c>
      <c r="B2192" s="237" t="s">
        <v>32429</v>
      </c>
      <c r="C2192" s="232" t="s">
        <v>29058</v>
      </c>
      <c r="D2192" s="232" t="s">
        <v>28884</v>
      </c>
      <c r="E2192" s="232" t="str">
        <f>CONCATENATE(SUM('Раздел 3'!K39:K39),"&lt;=",SUM('Раздел 3'!G39:J39))</f>
        <v>0&lt;=0</v>
      </c>
    </row>
    <row r="2193" spans="1:5" ht="42" hidden="1" customHeight="1">
      <c r="A2193" s="231" t="str">
        <f>IF((SUM('Раздел 3'!K40:K40)&lt;=SUM('Раздел 3'!G40:J40)),"","Неверно!")</f>
        <v/>
      </c>
      <c r="B2193" s="237" t="s">
        <v>32429</v>
      </c>
      <c r="C2193" s="232" t="s">
        <v>29059</v>
      </c>
      <c r="D2193" s="232" t="s">
        <v>28884</v>
      </c>
      <c r="E2193" s="232" t="str">
        <f>CONCATENATE(SUM('Раздел 3'!K40:K40),"&lt;=",SUM('Раздел 3'!G40:J40))</f>
        <v>0&lt;=0</v>
      </c>
    </row>
    <row r="2194" spans="1:5" ht="42" hidden="1" customHeight="1">
      <c r="A2194" s="231" t="str">
        <f>IF((SUM('Раздел 3'!K41:K41)&lt;=SUM('Раздел 3'!G41:J41)),"","Неверно!")</f>
        <v/>
      </c>
      <c r="B2194" s="237" t="s">
        <v>32429</v>
      </c>
      <c r="C2194" s="232" t="s">
        <v>29060</v>
      </c>
      <c r="D2194" s="232" t="s">
        <v>28884</v>
      </c>
      <c r="E2194" s="232" t="str">
        <f>CONCATENATE(SUM('Раздел 3'!K41:K41),"&lt;=",SUM('Раздел 3'!G41:J41))</f>
        <v>0&lt;=0</v>
      </c>
    </row>
    <row r="2195" spans="1:5" ht="42" hidden="1" customHeight="1">
      <c r="A2195" s="231" t="str">
        <f>IF((SUM('Раздел 3'!K42:K42)&lt;=SUM('Раздел 3'!G42:J42)),"","Неверно!")</f>
        <v/>
      </c>
      <c r="B2195" s="237" t="s">
        <v>32429</v>
      </c>
      <c r="C2195" s="232" t="s">
        <v>29061</v>
      </c>
      <c r="D2195" s="232" t="s">
        <v>28884</v>
      </c>
      <c r="E2195" s="232" t="str">
        <f>CONCATENATE(SUM('Раздел 3'!K42:K42),"&lt;=",SUM('Раздел 3'!G42:J42))</f>
        <v>0&lt;=0</v>
      </c>
    </row>
    <row r="2196" spans="1:5" ht="42" hidden="1" customHeight="1">
      <c r="A2196" s="231" t="str">
        <f>IF((SUM('Раздел 3'!K43:K43)&lt;=SUM('Раздел 3'!G43:J43)),"","Неверно!")</f>
        <v/>
      </c>
      <c r="B2196" s="237" t="s">
        <v>32429</v>
      </c>
      <c r="C2196" s="232" t="s">
        <v>29062</v>
      </c>
      <c r="D2196" s="232" t="s">
        <v>28884</v>
      </c>
      <c r="E2196" s="232" t="str">
        <f>CONCATENATE(SUM('Раздел 3'!K43:K43),"&lt;=",SUM('Раздел 3'!G43:J43))</f>
        <v>0&lt;=0</v>
      </c>
    </row>
    <row r="2197" spans="1:5" ht="42" hidden="1" customHeight="1">
      <c r="A2197" s="231" t="str">
        <f>IF((SUM('Раздел 3'!K44:K44)&lt;=SUM('Раздел 3'!G44:J44)),"","Неверно!")</f>
        <v/>
      </c>
      <c r="B2197" s="237" t="s">
        <v>32429</v>
      </c>
      <c r="C2197" s="232" t="s">
        <v>29063</v>
      </c>
      <c r="D2197" s="232" t="s">
        <v>28884</v>
      </c>
      <c r="E2197" s="232" t="str">
        <f>CONCATENATE(SUM('Раздел 3'!K44:K44),"&lt;=",SUM('Раздел 3'!G44:J44))</f>
        <v>0&lt;=0</v>
      </c>
    </row>
    <row r="2198" spans="1:5" ht="42" hidden="1" customHeight="1">
      <c r="A2198" s="231" t="str">
        <f>IF((SUM('Раздел 3'!K45:K45)&lt;=SUM('Раздел 3'!G45:J45)),"","Неверно!")</f>
        <v/>
      </c>
      <c r="B2198" s="237" t="s">
        <v>32429</v>
      </c>
      <c r="C2198" s="232" t="s">
        <v>29064</v>
      </c>
      <c r="D2198" s="232" t="s">
        <v>28884</v>
      </c>
      <c r="E2198" s="232" t="str">
        <f>CONCATENATE(SUM('Раздел 3'!K45:K45),"&lt;=",SUM('Раздел 3'!G45:J45))</f>
        <v>0&lt;=0</v>
      </c>
    </row>
    <row r="2199" spans="1:5" ht="42" hidden="1" customHeight="1">
      <c r="A2199" s="231" t="str">
        <f>IF((SUM('Раздел 3'!K46:K46)&lt;=SUM('Раздел 3'!G46:J46)),"","Неверно!")</f>
        <v/>
      </c>
      <c r="B2199" s="237" t="s">
        <v>32429</v>
      </c>
      <c r="C2199" s="232" t="s">
        <v>29065</v>
      </c>
      <c r="D2199" s="232" t="s">
        <v>28884</v>
      </c>
      <c r="E2199" s="232" t="str">
        <f>CONCATENATE(SUM('Раздел 3'!K46:K46),"&lt;=",SUM('Раздел 3'!G46:J46))</f>
        <v>0&lt;=0</v>
      </c>
    </row>
    <row r="2200" spans="1:5" ht="42" hidden="1" customHeight="1">
      <c r="A2200" s="231" t="str">
        <f>IF((SUM('Раздел 3'!K47:K47)&lt;=SUM('Раздел 3'!G47:J47)),"","Неверно!")</f>
        <v/>
      </c>
      <c r="B2200" s="237" t="s">
        <v>32429</v>
      </c>
      <c r="C2200" s="232" t="s">
        <v>29066</v>
      </c>
      <c r="D2200" s="232" t="s">
        <v>28884</v>
      </c>
      <c r="E2200" s="232" t="str">
        <f>CONCATENATE(SUM('Раздел 3'!K47:K47),"&lt;=",SUM('Раздел 3'!G47:J47))</f>
        <v>0&lt;=0</v>
      </c>
    </row>
    <row r="2201" spans="1:5" ht="42" hidden="1" customHeight="1">
      <c r="A2201" s="231" t="str">
        <f>IF((SUM('Раздел 3'!K12:K12)&lt;=SUM('Раздел 3'!G12:J12)),"","Неверно!")</f>
        <v/>
      </c>
      <c r="B2201" s="237" t="s">
        <v>32429</v>
      </c>
      <c r="C2201" s="232" t="s">
        <v>29067</v>
      </c>
      <c r="D2201" s="232" t="s">
        <v>28884</v>
      </c>
      <c r="E2201" s="232" t="str">
        <f>CONCATENATE(SUM('Раздел 3'!K12:K12),"&lt;=",SUM('Раздел 3'!G12:J12))</f>
        <v>0&lt;=0</v>
      </c>
    </row>
    <row r="2202" spans="1:5" ht="42" hidden="1" customHeight="1">
      <c r="A2202" s="231" t="str">
        <f>IF((SUM('Раздел 3'!K48:K48)&lt;=SUM('Раздел 3'!G48:J48)),"","Неверно!")</f>
        <v/>
      </c>
      <c r="B2202" s="237" t="s">
        <v>32429</v>
      </c>
      <c r="C2202" s="232" t="s">
        <v>29068</v>
      </c>
      <c r="D2202" s="232" t="s">
        <v>28884</v>
      </c>
      <c r="E2202" s="232" t="str">
        <f>CONCATENATE(SUM('Раздел 3'!K48:K48),"&lt;=",SUM('Раздел 3'!G48:J48))</f>
        <v>0&lt;=0</v>
      </c>
    </row>
    <row r="2203" spans="1:5" ht="42" hidden="1" customHeight="1">
      <c r="A2203" s="231" t="str">
        <f>IF((SUM('Раздел 3'!K49:K49)&lt;=SUM('Раздел 3'!G49:J49)),"","Неверно!")</f>
        <v/>
      </c>
      <c r="B2203" s="237" t="s">
        <v>32429</v>
      </c>
      <c r="C2203" s="232" t="s">
        <v>29069</v>
      </c>
      <c r="D2203" s="232" t="s">
        <v>28884</v>
      </c>
      <c r="E2203" s="232" t="str">
        <f>CONCATENATE(SUM('Раздел 3'!K49:K49),"&lt;=",SUM('Раздел 3'!G49:J49))</f>
        <v>0&lt;=0</v>
      </c>
    </row>
    <row r="2204" spans="1:5" ht="42" hidden="1" customHeight="1">
      <c r="A2204" s="231" t="str">
        <f>IF((SUM('Раздел 3'!K50:K50)&lt;=SUM('Раздел 3'!G50:J50)),"","Неверно!")</f>
        <v/>
      </c>
      <c r="B2204" s="237" t="s">
        <v>32429</v>
      </c>
      <c r="C2204" s="232" t="s">
        <v>29070</v>
      </c>
      <c r="D2204" s="232" t="s">
        <v>28884</v>
      </c>
      <c r="E2204" s="232" t="str">
        <f>CONCATENATE(SUM('Раздел 3'!K50:K50),"&lt;=",SUM('Раздел 3'!G50:J50))</f>
        <v>0&lt;=0</v>
      </c>
    </row>
    <row r="2205" spans="1:5" ht="42" hidden="1" customHeight="1">
      <c r="A2205" s="231" t="str">
        <f>IF((SUM('Раздел 3'!K51:K51)&lt;=SUM('Раздел 3'!G51:J51)),"","Неверно!")</f>
        <v/>
      </c>
      <c r="B2205" s="237" t="s">
        <v>32429</v>
      </c>
      <c r="C2205" s="232" t="s">
        <v>29071</v>
      </c>
      <c r="D2205" s="232" t="s">
        <v>28884</v>
      </c>
      <c r="E2205" s="232" t="str">
        <f>CONCATENATE(SUM('Раздел 3'!K51:K51),"&lt;=",SUM('Раздел 3'!G51:J51))</f>
        <v>0&lt;=0</v>
      </c>
    </row>
    <row r="2206" spans="1:5" ht="42" hidden="1" customHeight="1">
      <c r="A2206" s="231" t="str">
        <f>IF((SUM('Раздел 3'!K52:K52)&lt;=SUM('Раздел 3'!G52:J52)),"","Неверно!")</f>
        <v/>
      </c>
      <c r="B2206" s="237" t="s">
        <v>32429</v>
      </c>
      <c r="C2206" s="232" t="s">
        <v>29072</v>
      </c>
      <c r="D2206" s="232" t="s">
        <v>28884</v>
      </c>
      <c r="E2206" s="232" t="str">
        <f>CONCATENATE(SUM('Раздел 3'!K52:K52),"&lt;=",SUM('Раздел 3'!G52:J52))</f>
        <v>0&lt;=0</v>
      </c>
    </row>
    <row r="2207" spans="1:5" ht="42" hidden="1" customHeight="1">
      <c r="A2207" s="231" t="str">
        <f>IF((SUM('Раздел 3'!K53:K53)&lt;=SUM('Раздел 3'!G53:J53)),"","Неверно!")</f>
        <v/>
      </c>
      <c r="B2207" s="237" t="s">
        <v>32429</v>
      </c>
      <c r="C2207" s="232" t="s">
        <v>29073</v>
      </c>
      <c r="D2207" s="232" t="s">
        <v>28884</v>
      </c>
      <c r="E2207" s="232" t="str">
        <f>CONCATENATE(SUM('Раздел 3'!K53:K53),"&lt;=",SUM('Раздел 3'!G53:J53))</f>
        <v>0&lt;=0</v>
      </c>
    </row>
    <row r="2208" spans="1:5" ht="42" hidden="1" customHeight="1">
      <c r="A2208" s="231" t="str">
        <f>IF((SUM('Раздел 3'!K54:K54)&lt;=SUM('Раздел 3'!G54:J54)),"","Неверно!")</f>
        <v/>
      </c>
      <c r="B2208" s="237" t="s">
        <v>32429</v>
      </c>
      <c r="C2208" s="232" t="s">
        <v>29074</v>
      </c>
      <c r="D2208" s="232" t="s">
        <v>28884</v>
      </c>
      <c r="E2208" s="232" t="str">
        <f>CONCATENATE(SUM('Раздел 3'!K54:K54),"&lt;=",SUM('Раздел 3'!G54:J54))</f>
        <v>0&lt;=0</v>
      </c>
    </row>
    <row r="2209" spans="1:5" ht="42" hidden="1" customHeight="1">
      <c r="A2209" s="231" t="str">
        <f>IF((SUM('Раздел 3'!K55:K55)&lt;=SUM('Раздел 3'!G55:J55)),"","Неверно!")</f>
        <v/>
      </c>
      <c r="B2209" s="237" t="s">
        <v>32429</v>
      </c>
      <c r="C2209" s="232" t="s">
        <v>29075</v>
      </c>
      <c r="D2209" s="232" t="s">
        <v>28884</v>
      </c>
      <c r="E2209" s="232" t="str">
        <f>CONCATENATE(SUM('Раздел 3'!K55:K55),"&lt;=",SUM('Раздел 3'!G55:J55))</f>
        <v>0&lt;=0</v>
      </c>
    </row>
    <row r="2210" spans="1:5" ht="42" hidden="1" customHeight="1">
      <c r="A2210" s="231" t="str">
        <f>IF((SUM('Раздел 3'!K56:K56)&lt;=SUM('Раздел 3'!G56:J56)),"","Неверно!")</f>
        <v/>
      </c>
      <c r="B2210" s="237" t="s">
        <v>32429</v>
      </c>
      <c r="C2210" s="232" t="s">
        <v>29076</v>
      </c>
      <c r="D2210" s="232" t="s">
        <v>28884</v>
      </c>
      <c r="E2210" s="232" t="str">
        <f>CONCATENATE(SUM('Раздел 3'!K56:K56),"&lt;=",SUM('Раздел 3'!G56:J56))</f>
        <v>0&lt;=0</v>
      </c>
    </row>
    <row r="2211" spans="1:5" ht="42" hidden="1" customHeight="1">
      <c r="A2211" s="231" t="str">
        <f>IF((SUM('Раздел 3'!K57:K57)&lt;=SUM('Раздел 3'!G57:J57)),"","Неверно!")</f>
        <v/>
      </c>
      <c r="B2211" s="237" t="s">
        <v>32429</v>
      </c>
      <c r="C2211" s="232" t="s">
        <v>29077</v>
      </c>
      <c r="D2211" s="232" t="s">
        <v>28884</v>
      </c>
      <c r="E2211" s="232" t="str">
        <f>CONCATENATE(SUM('Раздел 3'!K57:K57),"&lt;=",SUM('Раздел 3'!G57:J57))</f>
        <v>0&lt;=0</v>
      </c>
    </row>
    <row r="2212" spans="1:5" ht="42" hidden="1" customHeight="1">
      <c r="A2212" s="231" t="str">
        <f>IF((SUM('Раздел 3'!K13:K13)&lt;=SUM('Раздел 3'!G13:J13)),"","Неверно!")</f>
        <v/>
      </c>
      <c r="B2212" s="237" t="s">
        <v>32429</v>
      </c>
      <c r="C2212" s="232" t="s">
        <v>29078</v>
      </c>
      <c r="D2212" s="232" t="s">
        <v>28884</v>
      </c>
      <c r="E2212" s="232" t="str">
        <f>CONCATENATE(SUM('Раздел 3'!K13:K13),"&lt;=",SUM('Раздел 3'!G13:J13))</f>
        <v>0&lt;=0</v>
      </c>
    </row>
    <row r="2213" spans="1:5" ht="42" hidden="1" customHeight="1">
      <c r="A2213" s="231" t="str">
        <f>IF((SUM('Раздел 3'!K58:K58)&lt;=SUM('Раздел 3'!G58:J58)),"","Неверно!")</f>
        <v/>
      </c>
      <c r="B2213" s="237" t="s">
        <v>32429</v>
      </c>
      <c r="C2213" s="232" t="s">
        <v>29079</v>
      </c>
      <c r="D2213" s="232" t="s">
        <v>28884</v>
      </c>
      <c r="E2213" s="232" t="str">
        <f>CONCATENATE(SUM('Раздел 3'!K58:K58),"&lt;=",SUM('Раздел 3'!G58:J58))</f>
        <v>0&lt;=0</v>
      </c>
    </row>
    <row r="2214" spans="1:5" ht="42" hidden="1" customHeight="1">
      <c r="A2214" s="231" t="str">
        <f>IF((SUM('Раздел 3'!K59:K59)&lt;=SUM('Раздел 3'!G59:J59)),"","Неверно!")</f>
        <v/>
      </c>
      <c r="B2214" s="237" t="s">
        <v>32429</v>
      </c>
      <c r="C2214" s="232" t="s">
        <v>29080</v>
      </c>
      <c r="D2214" s="232" t="s">
        <v>28884</v>
      </c>
      <c r="E2214" s="232" t="str">
        <f>CONCATENATE(SUM('Раздел 3'!K59:K59),"&lt;=",SUM('Раздел 3'!G59:J59))</f>
        <v>0&lt;=0</v>
      </c>
    </row>
    <row r="2215" spans="1:5" ht="42" hidden="1" customHeight="1">
      <c r="A2215" s="231" t="str">
        <f>IF((SUM('Раздел 3'!K60:K60)&lt;=SUM('Раздел 3'!G60:J60)),"","Неверно!")</f>
        <v/>
      </c>
      <c r="B2215" s="237" t="s">
        <v>32429</v>
      </c>
      <c r="C2215" s="232" t="s">
        <v>29081</v>
      </c>
      <c r="D2215" s="232" t="s">
        <v>28884</v>
      </c>
      <c r="E2215" s="232" t="str">
        <f>CONCATENATE(SUM('Раздел 3'!K60:K60),"&lt;=",SUM('Раздел 3'!G60:J60))</f>
        <v>0&lt;=0</v>
      </c>
    </row>
    <row r="2216" spans="1:5" ht="42" hidden="1" customHeight="1">
      <c r="A2216" s="231" t="str">
        <f>IF((SUM('Раздел 3'!K61:K61)&lt;=SUM('Раздел 3'!G61:J61)),"","Неверно!")</f>
        <v/>
      </c>
      <c r="B2216" s="237" t="s">
        <v>32429</v>
      </c>
      <c r="C2216" s="232" t="s">
        <v>29082</v>
      </c>
      <c r="D2216" s="232" t="s">
        <v>28884</v>
      </c>
      <c r="E2216" s="232" t="str">
        <f>CONCATENATE(SUM('Раздел 3'!K61:K61),"&lt;=",SUM('Раздел 3'!G61:J61))</f>
        <v>0&lt;=0</v>
      </c>
    </row>
    <row r="2217" spans="1:5" ht="42" hidden="1" customHeight="1">
      <c r="A2217" s="231" t="str">
        <f>IF((SUM('Раздел 3'!K62:K62)&lt;=SUM('Раздел 3'!G62:J62)),"","Неверно!")</f>
        <v/>
      </c>
      <c r="B2217" s="237" t="s">
        <v>32429</v>
      </c>
      <c r="C2217" s="232" t="s">
        <v>29083</v>
      </c>
      <c r="D2217" s="232" t="s">
        <v>28884</v>
      </c>
      <c r="E2217" s="232" t="str">
        <f>CONCATENATE(SUM('Раздел 3'!K62:K62),"&lt;=",SUM('Раздел 3'!G62:J62))</f>
        <v>0&lt;=0</v>
      </c>
    </row>
    <row r="2218" spans="1:5" ht="42" hidden="1" customHeight="1">
      <c r="A2218" s="231" t="str">
        <f>IF((SUM('Раздел 3'!K63:K63)&lt;=SUM('Раздел 3'!G63:J63)),"","Неверно!")</f>
        <v/>
      </c>
      <c r="B2218" s="237" t="s">
        <v>32429</v>
      </c>
      <c r="C2218" s="232" t="s">
        <v>29084</v>
      </c>
      <c r="D2218" s="232" t="s">
        <v>28884</v>
      </c>
      <c r="E2218" s="232" t="str">
        <f>CONCATENATE(SUM('Раздел 3'!K63:K63),"&lt;=",SUM('Раздел 3'!G63:J63))</f>
        <v>0&lt;=0</v>
      </c>
    </row>
    <row r="2219" spans="1:5" ht="42" hidden="1" customHeight="1">
      <c r="A2219" s="231" t="str">
        <f>IF((SUM('Раздел 3'!K64:K64)&lt;=SUM('Раздел 3'!G64:J64)),"","Неверно!")</f>
        <v/>
      </c>
      <c r="B2219" s="237" t="s">
        <v>32429</v>
      </c>
      <c r="C2219" s="232" t="s">
        <v>29085</v>
      </c>
      <c r="D2219" s="232" t="s">
        <v>28884</v>
      </c>
      <c r="E2219" s="232" t="str">
        <f>CONCATENATE(SUM('Раздел 3'!K64:K64),"&lt;=",SUM('Раздел 3'!G64:J64))</f>
        <v>0&lt;=0</v>
      </c>
    </row>
    <row r="2220" spans="1:5" ht="42" hidden="1" customHeight="1">
      <c r="A2220" s="231" t="str">
        <f>IF((SUM('Раздел 3'!K65:K65)&lt;=SUM('Раздел 3'!G65:J65)),"","Неверно!")</f>
        <v/>
      </c>
      <c r="B2220" s="237" t="s">
        <v>32429</v>
      </c>
      <c r="C2220" s="232" t="s">
        <v>29086</v>
      </c>
      <c r="D2220" s="232" t="s">
        <v>28884</v>
      </c>
      <c r="E2220" s="232" t="str">
        <f>CONCATENATE(SUM('Раздел 3'!K65:K65),"&lt;=",SUM('Раздел 3'!G65:J65))</f>
        <v>0&lt;=0</v>
      </c>
    </row>
    <row r="2221" spans="1:5" ht="42" hidden="1" customHeight="1">
      <c r="A2221" s="231" t="str">
        <f>IF((SUM('Раздел 3'!K66:K66)&lt;=SUM('Раздел 3'!G66:J66)),"","Неверно!")</f>
        <v/>
      </c>
      <c r="B2221" s="237" t="s">
        <v>32429</v>
      </c>
      <c r="C2221" s="232" t="s">
        <v>29087</v>
      </c>
      <c r="D2221" s="232" t="s">
        <v>28884</v>
      </c>
      <c r="E2221" s="232" t="str">
        <f>CONCATENATE(SUM('Раздел 3'!K66:K66),"&lt;=",SUM('Раздел 3'!G66:J66))</f>
        <v>0&lt;=0</v>
      </c>
    </row>
    <row r="2222" spans="1:5" ht="42" hidden="1" customHeight="1">
      <c r="A2222" s="231" t="str">
        <f>IF((SUM('Раздел 3'!K67:K67)&lt;=SUM('Раздел 3'!G67:J67)),"","Неверно!")</f>
        <v/>
      </c>
      <c r="B2222" s="237" t="s">
        <v>32429</v>
      </c>
      <c r="C2222" s="232" t="s">
        <v>29088</v>
      </c>
      <c r="D2222" s="232" t="s">
        <v>28884</v>
      </c>
      <c r="E2222" s="232" t="str">
        <f>CONCATENATE(SUM('Раздел 3'!K67:K67),"&lt;=",SUM('Раздел 3'!G67:J67))</f>
        <v>0&lt;=0</v>
      </c>
    </row>
    <row r="2223" spans="1:5" ht="42" hidden="1" customHeight="1">
      <c r="A2223" s="231" t="str">
        <f>IF((SUM('Раздел 3'!K14:K14)&lt;=SUM('Раздел 3'!G14:J14)),"","Неверно!")</f>
        <v/>
      </c>
      <c r="B2223" s="237" t="s">
        <v>32429</v>
      </c>
      <c r="C2223" s="232" t="s">
        <v>29089</v>
      </c>
      <c r="D2223" s="232" t="s">
        <v>28884</v>
      </c>
      <c r="E2223" s="232" t="str">
        <f>CONCATENATE(SUM('Раздел 3'!K14:K14),"&lt;=",SUM('Раздел 3'!G14:J14))</f>
        <v>0&lt;=0</v>
      </c>
    </row>
    <row r="2224" spans="1:5" ht="42" hidden="1" customHeight="1">
      <c r="A2224" s="231" t="str">
        <f>IF((SUM('Раздел 3'!K68:K68)&lt;=SUM('Раздел 3'!G68:J68)),"","Неверно!")</f>
        <v/>
      </c>
      <c r="B2224" s="237" t="s">
        <v>32429</v>
      </c>
      <c r="C2224" s="232" t="s">
        <v>29090</v>
      </c>
      <c r="D2224" s="232" t="s">
        <v>28884</v>
      </c>
      <c r="E2224" s="232" t="str">
        <f>CONCATENATE(SUM('Раздел 3'!K68:K68),"&lt;=",SUM('Раздел 3'!G68:J68))</f>
        <v>0&lt;=0</v>
      </c>
    </row>
    <row r="2225" spans="1:5" ht="42" hidden="1" customHeight="1">
      <c r="A2225" s="231" t="str">
        <f>IF((SUM('Раздел 3'!K69:K69)&lt;=SUM('Раздел 3'!G69:J69)),"","Неверно!")</f>
        <v/>
      </c>
      <c r="B2225" s="237" t="s">
        <v>32429</v>
      </c>
      <c r="C2225" s="232" t="s">
        <v>29091</v>
      </c>
      <c r="D2225" s="232" t="s">
        <v>28884</v>
      </c>
      <c r="E2225" s="232" t="str">
        <f>CONCATENATE(SUM('Раздел 3'!K69:K69),"&lt;=",SUM('Раздел 3'!G69:J69))</f>
        <v>0&lt;=0</v>
      </c>
    </row>
    <row r="2226" spans="1:5" ht="42" hidden="1" customHeight="1">
      <c r="A2226" s="231" t="str">
        <f>IF((SUM('Раздел 3'!K70:K70)&lt;=SUM('Раздел 3'!G70:J70)),"","Неверно!")</f>
        <v/>
      </c>
      <c r="B2226" s="237" t="s">
        <v>32429</v>
      </c>
      <c r="C2226" s="232" t="s">
        <v>29092</v>
      </c>
      <c r="D2226" s="232" t="s">
        <v>28884</v>
      </c>
      <c r="E2226" s="232" t="str">
        <f>CONCATENATE(SUM('Раздел 3'!K70:K70),"&lt;=",SUM('Раздел 3'!G70:J70))</f>
        <v>0&lt;=0</v>
      </c>
    </row>
    <row r="2227" spans="1:5" ht="42" hidden="1" customHeight="1">
      <c r="A2227" s="231" t="str">
        <f>IF((SUM('Раздел 3'!K71:K71)&lt;=SUM('Раздел 3'!G71:J71)),"","Неверно!")</f>
        <v/>
      </c>
      <c r="B2227" s="237" t="s">
        <v>32429</v>
      </c>
      <c r="C2227" s="232" t="s">
        <v>29093</v>
      </c>
      <c r="D2227" s="232" t="s">
        <v>28884</v>
      </c>
      <c r="E2227" s="232" t="str">
        <f>CONCATENATE(SUM('Раздел 3'!K71:K71),"&lt;=",SUM('Раздел 3'!G71:J71))</f>
        <v>0&lt;=0</v>
      </c>
    </row>
    <row r="2228" spans="1:5" ht="42" hidden="1" customHeight="1">
      <c r="A2228" s="231" t="str">
        <f>IF((SUM('Раздел 3'!K72:K72)&lt;=SUM('Раздел 3'!G72:J72)),"","Неверно!")</f>
        <v/>
      </c>
      <c r="B2228" s="237" t="s">
        <v>32429</v>
      </c>
      <c r="C2228" s="232" t="s">
        <v>29094</v>
      </c>
      <c r="D2228" s="232" t="s">
        <v>28884</v>
      </c>
      <c r="E2228" s="232" t="str">
        <f>CONCATENATE(SUM('Раздел 3'!K72:K72),"&lt;=",SUM('Раздел 3'!G72:J72))</f>
        <v>0&lt;=0</v>
      </c>
    </row>
    <row r="2229" spans="1:5" ht="42" hidden="1" customHeight="1">
      <c r="A2229" s="231" t="str">
        <f>IF((SUM('Раздел 3'!K73:K73)&lt;=SUM('Раздел 3'!G73:J73)),"","Неверно!")</f>
        <v/>
      </c>
      <c r="B2229" s="237" t="s">
        <v>32429</v>
      </c>
      <c r="C2229" s="232" t="s">
        <v>29095</v>
      </c>
      <c r="D2229" s="232" t="s">
        <v>28884</v>
      </c>
      <c r="E2229" s="232" t="str">
        <f>CONCATENATE(SUM('Раздел 3'!K73:K73),"&lt;=",SUM('Раздел 3'!G73:J73))</f>
        <v>0&lt;=0</v>
      </c>
    </row>
    <row r="2230" spans="1:5" ht="42" hidden="1" customHeight="1">
      <c r="A2230" s="231" t="str">
        <f>IF((SUM('Раздел 3'!K74:K74)&lt;=SUM('Раздел 3'!G74:J74)),"","Неверно!")</f>
        <v/>
      </c>
      <c r="B2230" s="237" t="s">
        <v>32429</v>
      </c>
      <c r="C2230" s="232" t="s">
        <v>29096</v>
      </c>
      <c r="D2230" s="232" t="s">
        <v>28884</v>
      </c>
      <c r="E2230" s="232" t="str">
        <f>CONCATENATE(SUM('Раздел 3'!K74:K74),"&lt;=",SUM('Раздел 3'!G74:J74))</f>
        <v>0&lt;=0</v>
      </c>
    </row>
    <row r="2231" spans="1:5" ht="42" hidden="1" customHeight="1">
      <c r="A2231" s="231" t="str">
        <f>IF((SUM('Раздел 3'!K75:K75)&lt;=SUM('Раздел 3'!G75:J75)),"","Неверно!")</f>
        <v/>
      </c>
      <c r="B2231" s="237" t="s">
        <v>32429</v>
      </c>
      <c r="C2231" s="232" t="s">
        <v>29097</v>
      </c>
      <c r="D2231" s="232" t="s">
        <v>28884</v>
      </c>
      <c r="E2231" s="232" t="str">
        <f>CONCATENATE(SUM('Раздел 3'!K75:K75),"&lt;=",SUM('Раздел 3'!G75:J75))</f>
        <v>0&lt;=0</v>
      </c>
    </row>
    <row r="2232" spans="1:5" ht="42" hidden="1" customHeight="1">
      <c r="A2232" s="231" t="str">
        <f>IF((SUM('Раздел 3'!K76:K76)&lt;=SUM('Раздел 3'!G76:J76)),"","Неверно!")</f>
        <v/>
      </c>
      <c r="B2232" s="237" t="s">
        <v>32429</v>
      </c>
      <c r="C2232" s="232" t="s">
        <v>29098</v>
      </c>
      <c r="D2232" s="232" t="s">
        <v>28884</v>
      </c>
      <c r="E2232" s="232" t="str">
        <f>CONCATENATE(SUM('Раздел 3'!K76:K76),"&lt;=",SUM('Раздел 3'!G76:J76))</f>
        <v>0&lt;=0</v>
      </c>
    </row>
    <row r="2233" spans="1:5" ht="42" hidden="1" customHeight="1">
      <c r="A2233" s="231" t="str">
        <f>IF((SUM('Раздел 3'!K77:K77)&lt;=SUM('Раздел 3'!G77:J77)),"","Неверно!")</f>
        <v/>
      </c>
      <c r="B2233" s="237" t="s">
        <v>32429</v>
      </c>
      <c r="C2233" s="232" t="s">
        <v>29099</v>
      </c>
      <c r="D2233" s="232" t="s">
        <v>28884</v>
      </c>
      <c r="E2233" s="232" t="str">
        <f>CONCATENATE(SUM('Раздел 3'!K77:K77),"&lt;=",SUM('Раздел 3'!G77:J77))</f>
        <v>0&lt;=0</v>
      </c>
    </row>
    <row r="2234" spans="1:5" ht="42" hidden="1" customHeight="1">
      <c r="A2234" s="231" t="str">
        <f>IF((SUM('Раздел 3'!K15:K15)&lt;=SUM('Раздел 3'!G15:J15)),"","Неверно!")</f>
        <v/>
      </c>
      <c r="B2234" s="237" t="s">
        <v>32429</v>
      </c>
      <c r="C2234" s="232" t="s">
        <v>29100</v>
      </c>
      <c r="D2234" s="232" t="s">
        <v>28884</v>
      </c>
      <c r="E2234" s="232" t="str">
        <f>CONCATENATE(SUM('Раздел 3'!K15:K15),"&lt;=",SUM('Раздел 3'!G15:J15))</f>
        <v>0&lt;=0</v>
      </c>
    </row>
    <row r="2235" spans="1:5" ht="42" hidden="1" customHeight="1">
      <c r="A2235" s="231" t="str">
        <f>IF((SUM('Раздел 3'!K78:K78)&lt;=SUM('Раздел 3'!G78:J78)),"","Неверно!")</f>
        <v/>
      </c>
      <c r="B2235" s="237" t="s">
        <v>32429</v>
      </c>
      <c r="C2235" s="232" t="s">
        <v>29101</v>
      </c>
      <c r="D2235" s="232" t="s">
        <v>28884</v>
      </c>
      <c r="E2235" s="232" t="str">
        <f>CONCATENATE(SUM('Раздел 3'!K78:K78),"&lt;=",SUM('Раздел 3'!G78:J78))</f>
        <v>0&lt;=0</v>
      </c>
    </row>
    <row r="2236" spans="1:5" ht="42" hidden="1" customHeight="1">
      <c r="A2236" s="231" t="str">
        <f>IF((SUM('Раздел 3'!K79:K79)&lt;=SUM('Раздел 3'!G79:J79)),"","Неверно!")</f>
        <v/>
      </c>
      <c r="B2236" s="237" t="s">
        <v>32429</v>
      </c>
      <c r="C2236" s="232" t="s">
        <v>29102</v>
      </c>
      <c r="D2236" s="232" t="s">
        <v>28884</v>
      </c>
      <c r="E2236" s="232" t="str">
        <f>CONCATENATE(SUM('Раздел 3'!K79:K79),"&lt;=",SUM('Раздел 3'!G79:J79))</f>
        <v>0&lt;=0</v>
      </c>
    </row>
    <row r="2237" spans="1:5" ht="42" hidden="1" customHeight="1">
      <c r="A2237" s="231" t="str">
        <f>IF((SUM('Раздел 3'!K80:K80)&lt;=SUM('Раздел 3'!G80:J80)),"","Неверно!")</f>
        <v/>
      </c>
      <c r="B2237" s="237" t="s">
        <v>32429</v>
      </c>
      <c r="C2237" s="232" t="s">
        <v>29103</v>
      </c>
      <c r="D2237" s="232" t="s">
        <v>28884</v>
      </c>
      <c r="E2237" s="232" t="str">
        <f>CONCATENATE(SUM('Раздел 3'!K80:K80),"&lt;=",SUM('Раздел 3'!G80:J80))</f>
        <v>0&lt;=0</v>
      </c>
    </row>
    <row r="2238" spans="1:5" ht="42" hidden="1" customHeight="1">
      <c r="A2238" s="231" t="str">
        <f>IF((SUM('Раздел 3'!K81:K81)&lt;=SUM('Раздел 3'!G81:J81)),"","Неверно!")</f>
        <v/>
      </c>
      <c r="B2238" s="237" t="s">
        <v>32429</v>
      </c>
      <c r="C2238" s="232" t="s">
        <v>29104</v>
      </c>
      <c r="D2238" s="232" t="s">
        <v>28884</v>
      </c>
      <c r="E2238" s="232" t="str">
        <f>CONCATENATE(SUM('Раздел 3'!K81:K81),"&lt;=",SUM('Раздел 3'!G81:J81))</f>
        <v>0&lt;=0</v>
      </c>
    </row>
    <row r="2239" spans="1:5" ht="42" hidden="1" customHeight="1">
      <c r="A2239" s="231" t="str">
        <f>IF((SUM('Раздел 3'!K82:K82)&lt;=SUM('Раздел 3'!G82:J82)),"","Неверно!")</f>
        <v/>
      </c>
      <c r="B2239" s="237" t="s">
        <v>32429</v>
      </c>
      <c r="C2239" s="232" t="s">
        <v>29105</v>
      </c>
      <c r="D2239" s="232" t="s">
        <v>28884</v>
      </c>
      <c r="E2239" s="232" t="str">
        <f>CONCATENATE(SUM('Раздел 3'!K82:K82),"&lt;=",SUM('Раздел 3'!G82:J82))</f>
        <v>0&lt;=0</v>
      </c>
    </row>
    <row r="2240" spans="1:5" ht="42" hidden="1" customHeight="1">
      <c r="A2240" s="231" t="str">
        <f>IF((SUM('Раздел 3'!K83:K83)&lt;=SUM('Раздел 3'!G83:J83)),"","Неверно!")</f>
        <v/>
      </c>
      <c r="B2240" s="237" t="s">
        <v>32429</v>
      </c>
      <c r="C2240" s="232" t="s">
        <v>29106</v>
      </c>
      <c r="D2240" s="232" t="s">
        <v>28884</v>
      </c>
      <c r="E2240" s="232" t="str">
        <f>CONCATENATE(SUM('Раздел 3'!K83:K83),"&lt;=",SUM('Раздел 3'!G83:J83))</f>
        <v>0&lt;=0</v>
      </c>
    </row>
    <row r="2241" spans="1:5" ht="42" hidden="1" customHeight="1">
      <c r="A2241" s="231" t="str">
        <f>IF((SUM('Раздел 3'!K84:K84)&lt;=SUM('Раздел 3'!G84:J84)),"","Неверно!")</f>
        <v/>
      </c>
      <c r="B2241" s="237" t="s">
        <v>32429</v>
      </c>
      <c r="C2241" s="232" t="s">
        <v>29107</v>
      </c>
      <c r="D2241" s="232" t="s">
        <v>28884</v>
      </c>
      <c r="E2241" s="232" t="str">
        <f>CONCATENATE(SUM('Раздел 3'!K84:K84),"&lt;=",SUM('Раздел 3'!G84:J84))</f>
        <v>0&lt;=0</v>
      </c>
    </row>
    <row r="2242" spans="1:5" ht="42" hidden="1" customHeight="1">
      <c r="A2242" s="231" t="str">
        <f>IF((SUM('Раздел 3'!K85:K85)&lt;=SUM('Раздел 3'!G85:J85)),"","Неверно!")</f>
        <v/>
      </c>
      <c r="B2242" s="237" t="s">
        <v>32429</v>
      </c>
      <c r="C2242" s="232" t="s">
        <v>29108</v>
      </c>
      <c r="D2242" s="232" t="s">
        <v>28884</v>
      </c>
      <c r="E2242" s="232" t="str">
        <f>CONCATENATE(SUM('Раздел 3'!K85:K85),"&lt;=",SUM('Раздел 3'!G85:J85))</f>
        <v>0&lt;=0</v>
      </c>
    </row>
    <row r="2243" spans="1:5" ht="42" hidden="1" customHeight="1">
      <c r="A2243" s="231" t="str">
        <f>IF((SUM('Раздел 3'!K86:K86)&lt;=SUM('Раздел 3'!G86:J86)),"","Неверно!")</f>
        <v/>
      </c>
      <c r="B2243" s="237" t="s">
        <v>32429</v>
      </c>
      <c r="C2243" s="232" t="s">
        <v>29109</v>
      </c>
      <c r="D2243" s="232" t="s">
        <v>28884</v>
      </c>
      <c r="E2243" s="232" t="str">
        <f>CONCATENATE(SUM('Раздел 3'!K86:K86),"&lt;=",SUM('Раздел 3'!G86:J86))</f>
        <v>0&lt;=0</v>
      </c>
    </row>
    <row r="2244" spans="1:5" ht="42" hidden="1" customHeight="1">
      <c r="A2244" s="231" t="str">
        <f>IF((SUM('Раздел 3'!K87:K87)&lt;=SUM('Раздел 3'!G87:J87)),"","Неверно!")</f>
        <v/>
      </c>
      <c r="B2244" s="237" t="s">
        <v>32429</v>
      </c>
      <c r="C2244" s="232" t="s">
        <v>29110</v>
      </c>
      <c r="D2244" s="232" t="s">
        <v>28884</v>
      </c>
      <c r="E2244" s="232" t="str">
        <f>CONCATENATE(SUM('Раздел 3'!K87:K87),"&lt;=",SUM('Раздел 3'!G87:J87))</f>
        <v>0&lt;=0</v>
      </c>
    </row>
    <row r="2245" spans="1:5" ht="42" hidden="1" customHeight="1">
      <c r="A2245" s="231" t="str">
        <f>IF((SUM('Раздел 3'!K16:K16)&lt;=SUM('Раздел 3'!G16:J16)),"","Неверно!")</f>
        <v/>
      </c>
      <c r="B2245" s="237" t="s">
        <v>32429</v>
      </c>
      <c r="C2245" s="232" t="s">
        <v>29111</v>
      </c>
      <c r="D2245" s="232" t="s">
        <v>28884</v>
      </c>
      <c r="E2245" s="232" t="str">
        <f>CONCATENATE(SUM('Раздел 3'!K16:K16),"&lt;=",SUM('Раздел 3'!G16:J16))</f>
        <v>0&lt;=0</v>
      </c>
    </row>
    <row r="2246" spans="1:5" ht="42" hidden="1" customHeight="1">
      <c r="A2246" s="231" t="str">
        <f>IF((SUM('Раздел 3'!K88:K88)&lt;=SUM('Раздел 3'!G88:J88)),"","Неверно!")</f>
        <v/>
      </c>
      <c r="B2246" s="237" t="s">
        <v>32429</v>
      </c>
      <c r="C2246" s="232" t="s">
        <v>29112</v>
      </c>
      <c r="D2246" s="232" t="s">
        <v>28884</v>
      </c>
      <c r="E2246" s="232" t="str">
        <f>CONCATENATE(SUM('Раздел 3'!K88:K88),"&lt;=",SUM('Раздел 3'!G88:J88))</f>
        <v>0&lt;=0</v>
      </c>
    </row>
    <row r="2247" spans="1:5" ht="42" hidden="1" customHeight="1">
      <c r="A2247" s="231" t="str">
        <f>IF((SUM('Раздел 3'!K89:K89)&lt;=SUM('Раздел 3'!G89:J89)),"","Неверно!")</f>
        <v/>
      </c>
      <c r="B2247" s="237" t="s">
        <v>32429</v>
      </c>
      <c r="C2247" s="232" t="s">
        <v>29113</v>
      </c>
      <c r="D2247" s="232" t="s">
        <v>28884</v>
      </c>
      <c r="E2247" s="232" t="str">
        <f>CONCATENATE(SUM('Раздел 3'!K89:K89),"&lt;=",SUM('Раздел 3'!G89:J89))</f>
        <v>0&lt;=0</v>
      </c>
    </row>
    <row r="2248" spans="1:5" ht="42" hidden="1" customHeight="1">
      <c r="A2248" s="231" t="str">
        <f>IF((SUM('Раздел 3'!K90:K90)&lt;=SUM('Раздел 3'!G90:J90)),"","Неверно!")</f>
        <v/>
      </c>
      <c r="B2248" s="237" t="s">
        <v>32429</v>
      </c>
      <c r="C2248" s="232" t="s">
        <v>29114</v>
      </c>
      <c r="D2248" s="232" t="s">
        <v>28884</v>
      </c>
      <c r="E2248" s="232" t="str">
        <f>CONCATENATE(SUM('Раздел 3'!K90:K90),"&lt;=",SUM('Раздел 3'!G90:J90))</f>
        <v>0&lt;=0</v>
      </c>
    </row>
    <row r="2249" spans="1:5" ht="42" hidden="1" customHeight="1">
      <c r="A2249" s="231" t="str">
        <f>IF((SUM('Раздел 3'!K91:K91)&lt;=SUM('Раздел 3'!G91:J91)),"","Неверно!")</f>
        <v/>
      </c>
      <c r="B2249" s="237" t="s">
        <v>32429</v>
      </c>
      <c r="C2249" s="232" t="s">
        <v>29115</v>
      </c>
      <c r="D2249" s="232" t="s">
        <v>28884</v>
      </c>
      <c r="E2249" s="232" t="str">
        <f>CONCATENATE(SUM('Раздел 3'!K91:K91),"&lt;=",SUM('Раздел 3'!G91:J91))</f>
        <v>0&lt;=0</v>
      </c>
    </row>
    <row r="2250" spans="1:5" ht="42" hidden="1" customHeight="1">
      <c r="A2250" s="231" t="str">
        <f>IF((SUM('Раздел 3'!K92:K92)&lt;=SUM('Раздел 3'!G92:J92)),"","Неверно!")</f>
        <v/>
      </c>
      <c r="B2250" s="237" t="s">
        <v>32429</v>
      </c>
      <c r="C2250" s="232" t="s">
        <v>29116</v>
      </c>
      <c r="D2250" s="232" t="s">
        <v>28884</v>
      </c>
      <c r="E2250" s="232" t="str">
        <f>CONCATENATE(SUM('Раздел 3'!K92:K92),"&lt;=",SUM('Раздел 3'!G92:J92))</f>
        <v>0&lt;=0</v>
      </c>
    </row>
    <row r="2251" spans="1:5" ht="42" hidden="1" customHeight="1">
      <c r="A2251" s="231" t="str">
        <f>IF((SUM('Раздел 3'!K93:K93)&lt;=SUM('Раздел 3'!G93:J93)),"","Неверно!")</f>
        <v/>
      </c>
      <c r="B2251" s="237" t="s">
        <v>32429</v>
      </c>
      <c r="C2251" s="232" t="s">
        <v>29117</v>
      </c>
      <c r="D2251" s="232" t="s">
        <v>28884</v>
      </c>
      <c r="E2251" s="232" t="str">
        <f>CONCATENATE(SUM('Раздел 3'!K93:K93),"&lt;=",SUM('Раздел 3'!G93:J93))</f>
        <v>0&lt;=0</v>
      </c>
    </row>
    <row r="2252" spans="1:5" ht="42" hidden="1" customHeight="1">
      <c r="A2252" s="231" t="str">
        <f>IF((SUM('Раздел 3'!K94:K94)&lt;=SUM('Раздел 3'!G94:J94)),"","Неверно!")</f>
        <v/>
      </c>
      <c r="B2252" s="237" t="s">
        <v>32429</v>
      </c>
      <c r="C2252" s="232" t="s">
        <v>29118</v>
      </c>
      <c r="D2252" s="232" t="s">
        <v>28884</v>
      </c>
      <c r="E2252" s="232" t="str">
        <f>CONCATENATE(SUM('Раздел 3'!K94:K94),"&lt;=",SUM('Раздел 3'!G94:J94))</f>
        <v>0&lt;=0</v>
      </c>
    </row>
    <row r="2253" spans="1:5" ht="42" hidden="1" customHeight="1">
      <c r="A2253" s="231" t="str">
        <f>IF((SUM('Раздел 3'!K95:K95)&lt;=SUM('Раздел 3'!G95:J95)),"","Неверно!")</f>
        <v/>
      </c>
      <c r="B2253" s="237" t="s">
        <v>32429</v>
      </c>
      <c r="C2253" s="232" t="s">
        <v>29119</v>
      </c>
      <c r="D2253" s="232" t="s">
        <v>28884</v>
      </c>
      <c r="E2253" s="232" t="str">
        <f>CONCATENATE(SUM('Раздел 3'!K95:K95),"&lt;=",SUM('Раздел 3'!G95:J95))</f>
        <v>0&lt;=0</v>
      </c>
    </row>
    <row r="2254" spans="1:5" ht="42" hidden="1" customHeight="1">
      <c r="A2254" s="231" t="str">
        <f>IF((SUM('Раздел 3'!K96:K96)&lt;=SUM('Раздел 3'!G96:J96)),"","Неверно!")</f>
        <v/>
      </c>
      <c r="B2254" s="237" t="s">
        <v>32429</v>
      </c>
      <c r="C2254" s="232" t="s">
        <v>29120</v>
      </c>
      <c r="D2254" s="232" t="s">
        <v>28884</v>
      </c>
      <c r="E2254" s="232" t="str">
        <f>CONCATENATE(SUM('Раздел 3'!K96:K96),"&lt;=",SUM('Раздел 3'!G96:J96))</f>
        <v>0&lt;=0</v>
      </c>
    </row>
    <row r="2255" spans="1:5" ht="42" hidden="1" customHeight="1">
      <c r="A2255" s="231" t="str">
        <f>IF((SUM('Раздел 3'!K97:K97)&lt;=SUM('Раздел 3'!G97:J97)),"","Неверно!")</f>
        <v/>
      </c>
      <c r="B2255" s="237" t="s">
        <v>32429</v>
      </c>
      <c r="C2255" s="232" t="s">
        <v>29121</v>
      </c>
      <c r="D2255" s="232" t="s">
        <v>28884</v>
      </c>
      <c r="E2255" s="232" t="str">
        <f>CONCATENATE(SUM('Раздел 3'!K97:K97),"&lt;=",SUM('Раздел 3'!G97:J97))</f>
        <v>0&lt;=0</v>
      </c>
    </row>
    <row r="2256" spans="1:5" ht="42" hidden="1" customHeight="1">
      <c r="A2256" s="231" t="str">
        <f>IF((SUM('Раздел 3'!K17:K17)&lt;=SUM('Раздел 3'!G17:J17)),"","Неверно!")</f>
        <v/>
      </c>
      <c r="B2256" s="237" t="s">
        <v>32429</v>
      </c>
      <c r="C2256" s="232" t="s">
        <v>29122</v>
      </c>
      <c r="D2256" s="232" t="s">
        <v>28884</v>
      </c>
      <c r="E2256" s="232" t="str">
        <f>CONCATENATE(SUM('Раздел 3'!K17:K17),"&lt;=",SUM('Раздел 3'!G17:J17))</f>
        <v>0&lt;=0</v>
      </c>
    </row>
    <row r="2257" spans="1:5" ht="42" hidden="1" customHeight="1">
      <c r="A2257" s="231" t="str">
        <f>IF((SUM('Раздел 3'!K98:K98)&lt;=SUM('Раздел 3'!G98:J98)),"","Неверно!")</f>
        <v/>
      </c>
      <c r="B2257" s="237" t="s">
        <v>32429</v>
      </c>
      <c r="C2257" s="232" t="s">
        <v>29123</v>
      </c>
      <c r="D2257" s="232" t="s">
        <v>28884</v>
      </c>
      <c r="E2257" s="232" t="str">
        <f>CONCATENATE(SUM('Раздел 3'!K98:K98),"&lt;=",SUM('Раздел 3'!G98:J98))</f>
        <v>0&lt;=0</v>
      </c>
    </row>
    <row r="2258" spans="1:5" ht="42" hidden="1" customHeight="1">
      <c r="A2258" s="231" t="str">
        <f>IF((SUM('Раздел 3'!K99:K99)&lt;=SUM('Раздел 3'!G99:J99)),"","Неверно!")</f>
        <v/>
      </c>
      <c r="B2258" s="237" t="s">
        <v>32429</v>
      </c>
      <c r="C2258" s="232" t="s">
        <v>29124</v>
      </c>
      <c r="D2258" s="232" t="s">
        <v>28884</v>
      </c>
      <c r="E2258" s="232" t="str">
        <f>CONCATENATE(SUM('Раздел 3'!K99:K99),"&lt;=",SUM('Раздел 3'!G99:J99))</f>
        <v>0&lt;=0</v>
      </c>
    </row>
    <row r="2259" spans="1:5" ht="42" hidden="1" customHeight="1">
      <c r="A2259" s="231" t="str">
        <f>IF((SUM('Раздел 3'!K100:K100)&lt;=SUM('Раздел 3'!G100:J100)),"","Неверно!")</f>
        <v/>
      </c>
      <c r="B2259" s="237" t="s">
        <v>32429</v>
      </c>
      <c r="C2259" s="232" t="s">
        <v>29125</v>
      </c>
      <c r="D2259" s="232" t="s">
        <v>28884</v>
      </c>
      <c r="E2259" s="232" t="str">
        <f>CONCATENATE(SUM('Раздел 3'!K100:K100),"&lt;=",SUM('Раздел 3'!G100:J100))</f>
        <v>0&lt;=0</v>
      </c>
    </row>
    <row r="2260" spans="1:5" ht="42" hidden="1" customHeight="1">
      <c r="A2260" s="231" t="str">
        <f>IF((SUM('Раздел 3'!K101:K101)&lt;=SUM('Раздел 3'!G101:J101)),"","Неверно!")</f>
        <v/>
      </c>
      <c r="B2260" s="237" t="s">
        <v>32429</v>
      </c>
      <c r="C2260" s="232" t="s">
        <v>29126</v>
      </c>
      <c r="D2260" s="232" t="s">
        <v>28884</v>
      </c>
      <c r="E2260" s="232" t="str">
        <f>CONCATENATE(SUM('Раздел 3'!K101:K101),"&lt;=",SUM('Раздел 3'!G101:J101))</f>
        <v>0&lt;=0</v>
      </c>
    </row>
    <row r="2261" spans="1:5" ht="42" hidden="1" customHeight="1">
      <c r="A2261" s="231" t="str">
        <f>IF((SUM('Раздел 3'!K102:K102)&lt;=SUM('Раздел 3'!G102:J102)),"","Неверно!")</f>
        <v/>
      </c>
      <c r="B2261" s="237" t="s">
        <v>32429</v>
      </c>
      <c r="C2261" s="232" t="s">
        <v>29127</v>
      </c>
      <c r="D2261" s="232" t="s">
        <v>28884</v>
      </c>
      <c r="E2261" s="232" t="str">
        <f>CONCATENATE(SUM('Раздел 3'!K102:K102),"&lt;=",SUM('Раздел 3'!G102:J102))</f>
        <v>0&lt;=0</v>
      </c>
    </row>
    <row r="2262" spans="1:5" ht="42" hidden="1" customHeight="1">
      <c r="A2262" s="231" t="str">
        <f>IF((SUM('Раздел 3'!K103:K103)&lt;=SUM('Раздел 3'!G103:J103)),"","Неверно!")</f>
        <v/>
      </c>
      <c r="B2262" s="237" t="s">
        <v>32429</v>
      </c>
      <c r="C2262" s="232" t="s">
        <v>29128</v>
      </c>
      <c r="D2262" s="232" t="s">
        <v>28884</v>
      </c>
      <c r="E2262" s="232" t="str">
        <f>CONCATENATE(SUM('Раздел 3'!K103:K103),"&lt;=",SUM('Раздел 3'!G103:J103))</f>
        <v>0&lt;=0</v>
      </c>
    </row>
    <row r="2263" spans="1:5" ht="42" hidden="1" customHeight="1">
      <c r="A2263" s="231" t="str">
        <f>IF((SUM('Раздел 3'!K104:K104)&lt;=SUM('Раздел 3'!G104:J104)),"","Неверно!")</f>
        <v/>
      </c>
      <c r="B2263" s="237" t="s">
        <v>32429</v>
      </c>
      <c r="C2263" s="232" t="s">
        <v>29129</v>
      </c>
      <c r="D2263" s="232" t="s">
        <v>28884</v>
      </c>
      <c r="E2263" s="232" t="str">
        <f>CONCATENATE(SUM('Раздел 3'!K104:K104),"&lt;=",SUM('Раздел 3'!G104:J104))</f>
        <v>0&lt;=0</v>
      </c>
    </row>
    <row r="2264" spans="1:5" ht="42" hidden="1" customHeight="1">
      <c r="A2264" s="231" t="str">
        <f>IF((SUM('Раздел 3'!K105:K105)&lt;=SUM('Раздел 3'!G105:J105)),"","Неверно!")</f>
        <v/>
      </c>
      <c r="B2264" s="237" t="s">
        <v>32429</v>
      </c>
      <c r="C2264" s="232" t="s">
        <v>29130</v>
      </c>
      <c r="D2264" s="232" t="s">
        <v>28884</v>
      </c>
      <c r="E2264" s="232" t="str">
        <f>CONCATENATE(SUM('Раздел 3'!K105:K105),"&lt;=",SUM('Раздел 3'!G105:J105))</f>
        <v>0&lt;=0</v>
      </c>
    </row>
    <row r="2265" spans="1:5" ht="42" hidden="1" customHeight="1">
      <c r="A2265" s="231" t="str">
        <f>IF((SUM('Раздел 3'!K106:K106)&lt;=SUM('Раздел 3'!G106:J106)),"","Неверно!")</f>
        <v/>
      </c>
      <c r="B2265" s="237" t="s">
        <v>32429</v>
      </c>
      <c r="C2265" s="232" t="s">
        <v>29131</v>
      </c>
      <c r="D2265" s="232" t="s">
        <v>28884</v>
      </c>
      <c r="E2265" s="232" t="str">
        <f>CONCATENATE(SUM('Раздел 3'!K106:K106),"&lt;=",SUM('Раздел 3'!G106:J106))</f>
        <v>0&lt;=0</v>
      </c>
    </row>
    <row r="2266" spans="1:5" ht="42" hidden="1" customHeight="1">
      <c r="A2266" s="231" t="str">
        <f>IF((SUM('Раздел 3'!K107:K107)&lt;=SUM('Раздел 3'!G107:J107)),"","Неверно!")</f>
        <v/>
      </c>
      <c r="B2266" s="237" t="s">
        <v>32429</v>
      </c>
      <c r="C2266" s="232" t="s">
        <v>29132</v>
      </c>
      <c r="D2266" s="232" t="s">
        <v>28884</v>
      </c>
      <c r="E2266" s="232" t="str">
        <f>CONCATENATE(SUM('Раздел 3'!K107:K107),"&lt;=",SUM('Раздел 3'!G107:J107))</f>
        <v>0&lt;=0</v>
      </c>
    </row>
    <row r="2267" spans="1:5" ht="42" hidden="1" customHeight="1">
      <c r="A2267" s="231" t="str">
        <f>IF((SUM('Раздел 3'!F226:AL226)&lt;=SUM('Раздел 3'!F228:AL228)),"","Неверно!")</f>
        <v/>
      </c>
      <c r="B2267" s="237" t="s">
        <v>32430</v>
      </c>
      <c r="C2267" s="232" t="s">
        <v>31413</v>
      </c>
      <c r="D2267" s="232" t="s">
        <v>31414</v>
      </c>
      <c r="E2267" s="232" t="str">
        <f>CONCATENATE(SUM('Раздел 3'!F226:AL226),"&lt;=",SUM('Раздел 3'!F228:AL228))</f>
        <v>0&lt;=2</v>
      </c>
    </row>
    <row r="2268" spans="1:5" ht="42" hidden="1" customHeight="1">
      <c r="A2268" s="231" t="str">
        <f>IF((SUM('Раздел 3'!F267:F267)=0),"","Неверно!")</f>
        <v/>
      </c>
      <c r="B2268" s="237" t="s">
        <v>32431</v>
      </c>
      <c r="C2268" s="232" t="s">
        <v>31346</v>
      </c>
      <c r="D2268" s="232" t="s">
        <v>31347</v>
      </c>
      <c r="E2268" s="232" t="str">
        <f>CONCATENATE(SUM('Раздел 3'!F267:F267),"=",0)</f>
        <v>0=0</v>
      </c>
    </row>
    <row r="2269" spans="1:5" ht="42" hidden="1" customHeight="1">
      <c r="A2269" s="231" t="str">
        <f>IF((SUM('Раздел 3'!F268:F268)=0),"","Неверно!")</f>
        <v/>
      </c>
      <c r="B2269" s="237" t="s">
        <v>32431</v>
      </c>
      <c r="C2269" s="232" t="s">
        <v>31348</v>
      </c>
      <c r="D2269" s="232" t="s">
        <v>31347</v>
      </c>
      <c r="E2269" s="232" t="str">
        <f>CONCATENATE(SUM('Раздел 3'!F268:F268),"=",0)</f>
        <v>0=0</v>
      </c>
    </row>
    <row r="2270" spans="1:5" ht="42" hidden="1" customHeight="1">
      <c r="A2270" s="231" t="str">
        <f>IF((SUM('Раздел 3'!O267:O267)=0),"","Неверно!")</f>
        <v/>
      </c>
      <c r="B2270" s="237" t="s">
        <v>32431</v>
      </c>
      <c r="C2270" s="232" t="s">
        <v>31349</v>
      </c>
      <c r="D2270" s="232" t="s">
        <v>31347</v>
      </c>
      <c r="E2270" s="232" t="str">
        <f>CONCATENATE(SUM('Раздел 3'!O267:O267),"=",0)</f>
        <v>0=0</v>
      </c>
    </row>
    <row r="2271" spans="1:5" ht="42" hidden="1" customHeight="1">
      <c r="A2271" s="231" t="str">
        <f>IF((SUM('Раздел 3'!O268:O268)=0),"","Неверно!")</f>
        <v/>
      </c>
      <c r="B2271" s="237" t="s">
        <v>32431</v>
      </c>
      <c r="C2271" s="232" t="s">
        <v>31350</v>
      </c>
      <c r="D2271" s="232" t="s">
        <v>31347</v>
      </c>
      <c r="E2271" s="232" t="str">
        <f>CONCATENATE(SUM('Раздел 3'!O268:O268),"=",0)</f>
        <v>0=0</v>
      </c>
    </row>
    <row r="2272" spans="1:5" ht="42" hidden="1" customHeight="1">
      <c r="A2272" s="231" t="str">
        <f>IF((SUM('Раздел 3'!P267:P267)=0),"","Неверно!")</f>
        <v/>
      </c>
      <c r="B2272" s="237" t="s">
        <v>32431</v>
      </c>
      <c r="C2272" s="232" t="s">
        <v>31351</v>
      </c>
      <c r="D2272" s="232" t="s">
        <v>31347</v>
      </c>
      <c r="E2272" s="232" t="str">
        <f>CONCATENATE(SUM('Раздел 3'!P267:P267),"=",0)</f>
        <v>0=0</v>
      </c>
    </row>
    <row r="2273" spans="1:5" ht="42" hidden="1" customHeight="1">
      <c r="A2273" s="231" t="str">
        <f>IF((SUM('Раздел 3'!P268:P268)=0),"","Неверно!")</f>
        <v/>
      </c>
      <c r="B2273" s="237" t="s">
        <v>32431</v>
      </c>
      <c r="C2273" s="232" t="s">
        <v>31352</v>
      </c>
      <c r="D2273" s="232" t="s">
        <v>31347</v>
      </c>
      <c r="E2273" s="232" t="str">
        <f>CONCATENATE(SUM('Раздел 3'!P268:P268),"=",0)</f>
        <v>0=0</v>
      </c>
    </row>
    <row r="2274" spans="1:5" ht="42" hidden="1" customHeight="1">
      <c r="A2274" s="231" t="str">
        <f>IF((SUM('Раздел 3'!Q267:Q267)=0),"","Неверно!")</f>
        <v/>
      </c>
      <c r="B2274" s="237" t="s">
        <v>32431</v>
      </c>
      <c r="C2274" s="232" t="s">
        <v>31353</v>
      </c>
      <c r="D2274" s="232" t="s">
        <v>31347</v>
      </c>
      <c r="E2274" s="232" t="str">
        <f>CONCATENATE(SUM('Раздел 3'!Q267:Q267),"=",0)</f>
        <v>0=0</v>
      </c>
    </row>
    <row r="2275" spans="1:5" ht="42" hidden="1" customHeight="1">
      <c r="A2275" s="231" t="str">
        <f>IF((SUM('Раздел 3'!Q268:Q268)=0),"","Неверно!")</f>
        <v/>
      </c>
      <c r="B2275" s="237" t="s">
        <v>32431</v>
      </c>
      <c r="C2275" s="232" t="s">
        <v>31354</v>
      </c>
      <c r="D2275" s="232" t="s">
        <v>31347</v>
      </c>
      <c r="E2275" s="232" t="str">
        <f>CONCATENATE(SUM('Раздел 3'!Q268:Q268),"=",0)</f>
        <v>0=0</v>
      </c>
    </row>
    <row r="2276" spans="1:5" ht="42" hidden="1" customHeight="1">
      <c r="A2276" s="231" t="str">
        <f>IF((SUM('Раздел 3'!R267:R267)=0),"","Неверно!")</f>
        <v/>
      </c>
      <c r="B2276" s="237" t="s">
        <v>32431</v>
      </c>
      <c r="C2276" s="232" t="s">
        <v>31355</v>
      </c>
      <c r="D2276" s="232" t="s">
        <v>31347</v>
      </c>
      <c r="E2276" s="232" t="str">
        <f>CONCATENATE(SUM('Раздел 3'!R267:R267),"=",0)</f>
        <v>0=0</v>
      </c>
    </row>
    <row r="2277" spans="1:5" ht="42" hidden="1" customHeight="1">
      <c r="A2277" s="231" t="str">
        <f>IF((SUM('Раздел 3'!R268:R268)=0),"","Неверно!")</f>
        <v/>
      </c>
      <c r="B2277" s="237" t="s">
        <v>32431</v>
      </c>
      <c r="C2277" s="232" t="s">
        <v>31356</v>
      </c>
      <c r="D2277" s="232" t="s">
        <v>31347</v>
      </c>
      <c r="E2277" s="232" t="str">
        <f>CONCATENATE(SUM('Раздел 3'!R268:R268),"=",0)</f>
        <v>0=0</v>
      </c>
    </row>
    <row r="2278" spans="1:5" ht="42" hidden="1" customHeight="1">
      <c r="A2278" s="231" t="str">
        <f>IF((SUM('Раздел 3'!S267:S267)=0),"","Неверно!")</f>
        <v/>
      </c>
      <c r="B2278" s="237" t="s">
        <v>32431</v>
      </c>
      <c r="C2278" s="232" t="s">
        <v>31357</v>
      </c>
      <c r="D2278" s="232" t="s">
        <v>31347</v>
      </c>
      <c r="E2278" s="232" t="str">
        <f>CONCATENATE(SUM('Раздел 3'!S267:S267),"=",0)</f>
        <v>0=0</v>
      </c>
    </row>
    <row r="2279" spans="1:5" ht="42" hidden="1" customHeight="1">
      <c r="A2279" s="231" t="str">
        <f>IF((SUM('Раздел 3'!S268:S268)=0),"","Неверно!")</f>
        <v/>
      </c>
      <c r="B2279" s="237" t="s">
        <v>32431</v>
      </c>
      <c r="C2279" s="232" t="s">
        <v>31358</v>
      </c>
      <c r="D2279" s="232" t="s">
        <v>31347</v>
      </c>
      <c r="E2279" s="232" t="str">
        <f>CONCATENATE(SUM('Раздел 3'!S268:S268),"=",0)</f>
        <v>0=0</v>
      </c>
    </row>
    <row r="2280" spans="1:5" ht="42" hidden="1" customHeight="1">
      <c r="A2280" s="231" t="str">
        <f>IF((SUM('Раздел 3'!T267:T267)=0),"","Неверно!")</f>
        <v/>
      </c>
      <c r="B2280" s="237" t="s">
        <v>32431</v>
      </c>
      <c r="C2280" s="232" t="s">
        <v>31359</v>
      </c>
      <c r="D2280" s="232" t="s">
        <v>31347</v>
      </c>
      <c r="E2280" s="232" t="str">
        <f>CONCATENATE(SUM('Раздел 3'!T267:T267),"=",0)</f>
        <v>0=0</v>
      </c>
    </row>
    <row r="2281" spans="1:5" ht="42" hidden="1" customHeight="1">
      <c r="A2281" s="231" t="str">
        <f>IF((SUM('Раздел 3'!T268:T268)=0),"","Неверно!")</f>
        <v/>
      </c>
      <c r="B2281" s="237" t="s">
        <v>32431</v>
      </c>
      <c r="C2281" s="232" t="s">
        <v>31360</v>
      </c>
      <c r="D2281" s="232" t="s">
        <v>31347</v>
      </c>
      <c r="E2281" s="232" t="str">
        <f>CONCATENATE(SUM('Раздел 3'!T268:T268),"=",0)</f>
        <v>0=0</v>
      </c>
    </row>
    <row r="2282" spans="1:5" ht="42" hidden="1" customHeight="1">
      <c r="A2282" s="231" t="str">
        <f>IF((SUM('Раздел 3'!U267:U267)=0),"","Неверно!")</f>
        <v/>
      </c>
      <c r="B2282" s="237" t="s">
        <v>32431</v>
      </c>
      <c r="C2282" s="232" t="s">
        <v>31361</v>
      </c>
      <c r="D2282" s="232" t="s">
        <v>31347</v>
      </c>
      <c r="E2282" s="232" t="str">
        <f>CONCATENATE(SUM('Раздел 3'!U267:U267),"=",0)</f>
        <v>0=0</v>
      </c>
    </row>
    <row r="2283" spans="1:5" ht="42" hidden="1" customHeight="1">
      <c r="A2283" s="231" t="str">
        <f>IF((SUM('Раздел 3'!U268:U268)=0),"","Неверно!")</f>
        <v/>
      </c>
      <c r="B2283" s="237" t="s">
        <v>32431</v>
      </c>
      <c r="C2283" s="232" t="s">
        <v>31362</v>
      </c>
      <c r="D2283" s="232" t="s">
        <v>31347</v>
      </c>
      <c r="E2283" s="232" t="str">
        <f>CONCATENATE(SUM('Раздел 3'!U268:U268),"=",0)</f>
        <v>0=0</v>
      </c>
    </row>
    <row r="2284" spans="1:5" ht="42" hidden="1" customHeight="1">
      <c r="A2284" s="231" t="str">
        <f>IF((SUM('Раздел 3'!V267:V267)=0),"","Неверно!")</f>
        <v/>
      </c>
      <c r="B2284" s="237" t="s">
        <v>32431</v>
      </c>
      <c r="C2284" s="232" t="s">
        <v>31363</v>
      </c>
      <c r="D2284" s="232" t="s">
        <v>31347</v>
      </c>
      <c r="E2284" s="232" t="str">
        <f>CONCATENATE(SUM('Раздел 3'!V267:V267),"=",0)</f>
        <v>0=0</v>
      </c>
    </row>
    <row r="2285" spans="1:5" ht="42" hidden="1" customHeight="1">
      <c r="A2285" s="231" t="str">
        <f>IF((SUM('Раздел 3'!V268:V268)=0),"","Неверно!")</f>
        <v/>
      </c>
      <c r="B2285" s="237" t="s">
        <v>32431</v>
      </c>
      <c r="C2285" s="232" t="s">
        <v>31364</v>
      </c>
      <c r="D2285" s="232" t="s">
        <v>31347</v>
      </c>
      <c r="E2285" s="232" t="str">
        <f>CONCATENATE(SUM('Раздел 3'!V268:V268),"=",0)</f>
        <v>0=0</v>
      </c>
    </row>
    <row r="2286" spans="1:5" ht="42" hidden="1" customHeight="1">
      <c r="A2286" s="231" t="str">
        <f>IF((SUM('Раздел 3'!W267:W267)=0),"","Неверно!")</f>
        <v/>
      </c>
      <c r="B2286" s="237" t="s">
        <v>32431</v>
      </c>
      <c r="C2286" s="232" t="s">
        <v>31365</v>
      </c>
      <c r="D2286" s="232" t="s">
        <v>31347</v>
      </c>
      <c r="E2286" s="232" t="str">
        <f>CONCATENATE(SUM('Раздел 3'!W267:W267),"=",0)</f>
        <v>0=0</v>
      </c>
    </row>
    <row r="2287" spans="1:5" ht="42" hidden="1" customHeight="1">
      <c r="A2287" s="231" t="str">
        <f>IF((SUM('Раздел 3'!W268:W268)=0),"","Неверно!")</f>
        <v/>
      </c>
      <c r="B2287" s="237" t="s">
        <v>32431</v>
      </c>
      <c r="C2287" s="232" t="s">
        <v>31366</v>
      </c>
      <c r="D2287" s="232" t="s">
        <v>31347</v>
      </c>
      <c r="E2287" s="232" t="str">
        <f>CONCATENATE(SUM('Раздел 3'!W268:W268),"=",0)</f>
        <v>0=0</v>
      </c>
    </row>
    <row r="2288" spans="1:5" ht="42" hidden="1" customHeight="1">
      <c r="A2288" s="231" t="str">
        <f>IF((SUM('Раздел 3'!X267:X267)=0),"","Неверно!")</f>
        <v/>
      </c>
      <c r="B2288" s="237" t="s">
        <v>32431</v>
      </c>
      <c r="C2288" s="232" t="s">
        <v>31367</v>
      </c>
      <c r="D2288" s="232" t="s">
        <v>31347</v>
      </c>
      <c r="E2288" s="232" t="str">
        <f>CONCATENATE(SUM('Раздел 3'!X267:X267),"=",0)</f>
        <v>0=0</v>
      </c>
    </row>
    <row r="2289" spans="1:5" ht="42" hidden="1" customHeight="1">
      <c r="A2289" s="231" t="str">
        <f>IF((SUM('Раздел 3'!X268:X268)=0),"","Неверно!")</f>
        <v/>
      </c>
      <c r="B2289" s="237" t="s">
        <v>32431</v>
      </c>
      <c r="C2289" s="232" t="s">
        <v>31368</v>
      </c>
      <c r="D2289" s="232" t="s">
        <v>31347</v>
      </c>
      <c r="E2289" s="232" t="str">
        <f>CONCATENATE(SUM('Раздел 3'!X268:X268),"=",0)</f>
        <v>0=0</v>
      </c>
    </row>
    <row r="2290" spans="1:5" ht="42" hidden="1" customHeight="1">
      <c r="A2290" s="231" t="str">
        <f>IF((SUM('Раздел 3'!G267:G267)=0),"","Неверно!")</f>
        <v/>
      </c>
      <c r="B2290" s="237" t="s">
        <v>32431</v>
      </c>
      <c r="C2290" s="232" t="s">
        <v>31369</v>
      </c>
      <c r="D2290" s="232" t="s">
        <v>31347</v>
      </c>
      <c r="E2290" s="232" t="str">
        <f>CONCATENATE(SUM('Раздел 3'!G267:G267),"=",0)</f>
        <v>0=0</v>
      </c>
    </row>
    <row r="2291" spans="1:5" ht="42" hidden="1" customHeight="1">
      <c r="A2291" s="231" t="str">
        <f>IF((SUM('Раздел 3'!G268:G268)=0),"","Неверно!")</f>
        <v/>
      </c>
      <c r="B2291" s="237" t="s">
        <v>32431</v>
      </c>
      <c r="C2291" s="232" t="s">
        <v>31370</v>
      </c>
      <c r="D2291" s="232" t="s">
        <v>31347</v>
      </c>
      <c r="E2291" s="232" t="str">
        <f>CONCATENATE(SUM('Раздел 3'!G268:G268),"=",0)</f>
        <v>0=0</v>
      </c>
    </row>
    <row r="2292" spans="1:5" ht="42" hidden="1" customHeight="1">
      <c r="A2292" s="231" t="str">
        <f>IF((SUM('Раздел 3'!Y267:Y267)=0),"","Неверно!")</f>
        <v/>
      </c>
      <c r="B2292" s="237" t="s">
        <v>32431</v>
      </c>
      <c r="C2292" s="232" t="s">
        <v>31371</v>
      </c>
      <c r="D2292" s="232" t="s">
        <v>31347</v>
      </c>
      <c r="E2292" s="232" t="str">
        <f>CONCATENATE(SUM('Раздел 3'!Y267:Y267),"=",0)</f>
        <v>0=0</v>
      </c>
    </row>
    <row r="2293" spans="1:5" ht="42" hidden="1" customHeight="1">
      <c r="A2293" s="231" t="str">
        <f>IF((SUM('Раздел 3'!Y268:Y268)=0),"","Неверно!")</f>
        <v/>
      </c>
      <c r="B2293" s="237" t="s">
        <v>32431</v>
      </c>
      <c r="C2293" s="232" t="s">
        <v>31372</v>
      </c>
      <c r="D2293" s="232" t="s">
        <v>31347</v>
      </c>
      <c r="E2293" s="232" t="str">
        <f>CONCATENATE(SUM('Раздел 3'!Y268:Y268),"=",0)</f>
        <v>0=0</v>
      </c>
    </row>
    <row r="2294" spans="1:5" ht="42" hidden="1" customHeight="1">
      <c r="A2294" s="231" t="str">
        <f>IF((SUM('Раздел 3'!Z267:Z267)=0),"","Неверно!")</f>
        <v/>
      </c>
      <c r="B2294" s="237" t="s">
        <v>32431</v>
      </c>
      <c r="C2294" s="232" t="s">
        <v>31373</v>
      </c>
      <c r="D2294" s="232" t="s">
        <v>31347</v>
      </c>
      <c r="E2294" s="232" t="str">
        <f>CONCATENATE(SUM('Раздел 3'!Z267:Z267),"=",0)</f>
        <v>0=0</v>
      </c>
    </row>
    <row r="2295" spans="1:5" ht="42" hidden="1" customHeight="1">
      <c r="A2295" s="231" t="str">
        <f>IF((SUM('Раздел 3'!Z268:Z268)=0),"","Неверно!")</f>
        <v/>
      </c>
      <c r="B2295" s="237" t="s">
        <v>32431</v>
      </c>
      <c r="C2295" s="232" t="s">
        <v>31374</v>
      </c>
      <c r="D2295" s="232" t="s">
        <v>31347</v>
      </c>
      <c r="E2295" s="232" t="str">
        <f>CONCATENATE(SUM('Раздел 3'!Z268:Z268),"=",0)</f>
        <v>0=0</v>
      </c>
    </row>
    <row r="2296" spans="1:5" ht="42" hidden="1" customHeight="1">
      <c r="A2296" s="231" t="str">
        <f>IF((SUM('Раздел 3'!AA267:AA267)=0),"","Неверно!")</f>
        <v/>
      </c>
      <c r="B2296" s="237" t="s">
        <v>32431</v>
      </c>
      <c r="C2296" s="232" t="s">
        <v>31375</v>
      </c>
      <c r="D2296" s="232" t="s">
        <v>31347</v>
      </c>
      <c r="E2296" s="232" t="str">
        <f>CONCATENATE(SUM('Раздел 3'!AA267:AA267),"=",0)</f>
        <v>0=0</v>
      </c>
    </row>
    <row r="2297" spans="1:5" ht="42" hidden="1" customHeight="1">
      <c r="A2297" s="231" t="str">
        <f>IF((SUM('Раздел 3'!AA268:AA268)=0),"","Неверно!")</f>
        <v/>
      </c>
      <c r="B2297" s="237" t="s">
        <v>32431</v>
      </c>
      <c r="C2297" s="232" t="s">
        <v>31376</v>
      </c>
      <c r="D2297" s="232" t="s">
        <v>31347</v>
      </c>
      <c r="E2297" s="232" t="str">
        <f>CONCATENATE(SUM('Раздел 3'!AA268:AA268),"=",0)</f>
        <v>0=0</v>
      </c>
    </row>
    <row r="2298" spans="1:5" ht="42" hidden="1" customHeight="1">
      <c r="A2298" s="231" t="str">
        <f>IF((SUM('Раздел 3'!AB267:AB267)=0),"","Неверно!")</f>
        <v/>
      </c>
      <c r="B2298" s="237" t="s">
        <v>32431</v>
      </c>
      <c r="C2298" s="232" t="s">
        <v>31377</v>
      </c>
      <c r="D2298" s="232" t="s">
        <v>31347</v>
      </c>
      <c r="E2298" s="232" t="str">
        <f>CONCATENATE(SUM('Раздел 3'!AB267:AB267),"=",0)</f>
        <v>0=0</v>
      </c>
    </row>
    <row r="2299" spans="1:5" ht="42" hidden="1" customHeight="1">
      <c r="A2299" s="231" t="str">
        <f>IF((SUM('Раздел 3'!AB268:AB268)=0),"","Неверно!")</f>
        <v/>
      </c>
      <c r="B2299" s="237" t="s">
        <v>32431</v>
      </c>
      <c r="C2299" s="232" t="s">
        <v>31378</v>
      </c>
      <c r="D2299" s="232" t="s">
        <v>31347</v>
      </c>
      <c r="E2299" s="232" t="str">
        <f>CONCATENATE(SUM('Раздел 3'!AB268:AB268),"=",0)</f>
        <v>0=0</v>
      </c>
    </row>
    <row r="2300" spans="1:5" ht="42" hidden="1" customHeight="1">
      <c r="A2300" s="231" t="str">
        <f>IF((SUM('Раздел 3'!AC267:AC267)=0),"","Неверно!")</f>
        <v/>
      </c>
      <c r="B2300" s="237" t="s">
        <v>32431</v>
      </c>
      <c r="C2300" s="232" t="s">
        <v>31379</v>
      </c>
      <c r="D2300" s="232" t="s">
        <v>31347</v>
      </c>
      <c r="E2300" s="232" t="str">
        <f>CONCATENATE(SUM('Раздел 3'!AC267:AC267),"=",0)</f>
        <v>0=0</v>
      </c>
    </row>
    <row r="2301" spans="1:5" ht="42" hidden="1" customHeight="1">
      <c r="A2301" s="231" t="str">
        <f>IF((SUM('Раздел 3'!AC268:AC268)=0),"","Неверно!")</f>
        <v/>
      </c>
      <c r="B2301" s="237" t="s">
        <v>32431</v>
      </c>
      <c r="C2301" s="232" t="s">
        <v>31380</v>
      </c>
      <c r="D2301" s="232" t="s">
        <v>31347</v>
      </c>
      <c r="E2301" s="232" t="str">
        <f>CONCATENATE(SUM('Раздел 3'!AC268:AC268),"=",0)</f>
        <v>0=0</v>
      </c>
    </row>
    <row r="2302" spans="1:5" ht="42" hidden="1" customHeight="1">
      <c r="A2302" s="231" t="str">
        <f>IF((SUM('Раздел 3'!AD267:AD267)=0),"","Неверно!")</f>
        <v/>
      </c>
      <c r="B2302" s="237" t="s">
        <v>32431</v>
      </c>
      <c r="C2302" s="232" t="s">
        <v>31381</v>
      </c>
      <c r="D2302" s="232" t="s">
        <v>31347</v>
      </c>
      <c r="E2302" s="232" t="str">
        <f>CONCATENATE(SUM('Раздел 3'!AD267:AD267),"=",0)</f>
        <v>0=0</v>
      </c>
    </row>
    <row r="2303" spans="1:5" ht="42" hidden="1" customHeight="1">
      <c r="A2303" s="231" t="str">
        <f>IF((SUM('Раздел 3'!AD268:AD268)=0),"","Неверно!")</f>
        <v/>
      </c>
      <c r="B2303" s="237" t="s">
        <v>32431</v>
      </c>
      <c r="C2303" s="232" t="s">
        <v>31382</v>
      </c>
      <c r="D2303" s="232" t="s">
        <v>31347</v>
      </c>
      <c r="E2303" s="232" t="str">
        <f>CONCATENATE(SUM('Раздел 3'!AD268:AD268),"=",0)</f>
        <v>0=0</v>
      </c>
    </row>
    <row r="2304" spans="1:5" ht="42" hidden="1" customHeight="1">
      <c r="A2304" s="231" t="str">
        <f>IF((SUM('Раздел 3'!AE267:AE267)=0),"","Неверно!")</f>
        <v/>
      </c>
      <c r="B2304" s="237" t="s">
        <v>32431</v>
      </c>
      <c r="C2304" s="232" t="s">
        <v>31383</v>
      </c>
      <c r="D2304" s="232" t="s">
        <v>31347</v>
      </c>
      <c r="E2304" s="232" t="str">
        <f>CONCATENATE(SUM('Раздел 3'!AE267:AE267),"=",0)</f>
        <v>0=0</v>
      </c>
    </row>
    <row r="2305" spans="1:5" ht="42" hidden="1" customHeight="1">
      <c r="A2305" s="231" t="str">
        <f>IF((SUM('Раздел 3'!AE268:AE268)=0),"","Неверно!")</f>
        <v/>
      </c>
      <c r="B2305" s="237" t="s">
        <v>32431</v>
      </c>
      <c r="C2305" s="232" t="s">
        <v>31384</v>
      </c>
      <c r="D2305" s="232" t="s">
        <v>31347</v>
      </c>
      <c r="E2305" s="232" t="str">
        <f>CONCATENATE(SUM('Раздел 3'!AE268:AE268),"=",0)</f>
        <v>0=0</v>
      </c>
    </row>
    <row r="2306" spans="1:5" ht="42" hidden="1" customHeight="1">
      <c r="A2306" s="231" t="str">
        <f>IF((SUM('Раздел 3'!AF267:AF267)=0),"","Неверно!")</f>
        <v/>
      </c>
      <c r="B2306" s="237" t="s">
        <v>32431</v>
      </c>
      <c r="C2306" s="232" t="s">
        <v>31385</v>
      </c>
      <c r="D2306" s="232" t="s">
        <v>31347</v>
      </c>
      <c r="E2306" s="232" t="str">
        <f>CONCATENATE(SUM('Раздел 3'!AF267:AF267),"=",0)</f>
        <v>0=0</v>
      </c>
    </row>
    <row r="2307" spans="1:5" ht="42" hidden="1" customHeight="1">
      <c r="A2307" s="231" t="str">
        <f>IF((SUM('Раздел 3'!AF268:AF268)=0),"","Неверно!")</f>
        <v/>
      </c>
      <c r="B2307" s="237" t="s">
        <v>32431</v>
      </c>
      <c r="C2307" s="232" t="s">
        <v>31386</v>
      </c>
      <c r="D2307" s="232" t="s">
        <v>31347</v>
      </c>
      <c r="E2307" s="232" t="str">
        <f>CONCATENATE(SUM('Раздел 3'!AF268:AF268),"=",0)</f>
        <v>0=0</v>
      </c>
    </row>
    <row r="2308" spans="1:5" ht="42" hidden="1" customHeight="1">
      <c r="A2308" s="231" t="str">
        <f>IF((SUM('Раздел 3'!AG267:AG267)=0),"","Неверно!")</f>
        <v/>
      </c>
      <c r="B2308" s="237" t="s">
        <v>32431</v>
      </c>
      <c r="C2308" s="232" t="s">
        <v>31387</v>
      </c>
      <c r="D2308" s="232" t="s">
        <v>31347</v>
      </c>
      <c r="E2308" s="232" t="str">
        <f>CONCATENATE(SUM('Раздел 3'!AG267:AG267),"=",0)</f>
        <v>0=0</v>
      </c>
    </row>
    <row r="2309" spans="1:5" ht="42" hidden="1" customHeight="1">
      <c r="A2309" s="231" t="str">
        <f>IF((SUM('Раздел 3'!AG268:AG268)=0),"","Неверно!")</f>
        <v/>
      </c>
      <c r="B2309" s="237" t="s">
        <v>32431</v>
      </c>
      <c r="C2309" s="232" t="s">
        <v>31388</v>
      </c>
      <c r="D2309" s="232" t="s">
        <v>31347</v>
      </c>
      <c r="E2309" s="232" t="str">
        <f>CONCATENATE(SUM('Раздел 3'!AG268:AG268),"=",0)</f>
        <v>0=0</v>
      </c>
    </row>
    <row r="2310" spans="1:5" ht="42" hidden="1" customHeight="1">
      <c r="A2310" s="231" t="str">
        <f>IF((SUM('Раздел 3'!AH267:AH267)=0),"","Неверно!")</f>
        <v/>
      </c>
      <c r="B2310" s="237" t="s">
        <v>32431</v>
      </c>
      <c r="C2310" s="232" t="s">
        <v>31389</v>
      </c>
      <c r="D2310" s="232" t="s">
        <v>31347</v>
      </c>
      <c r="E2310" s="232" t="str">
        <f>CONCATENATE(SUM('Раздел 3'!AH267:AH267),"=",0)</f>
        <v>0=0</v>
      </c>
    </row>
    <row r="2311" spans="1:5" ht="42" hidden="1" customHeight="1">
      <c r="A2311" s="231" t="str">
        <f>IF((SUM('Раздел 3'!AH268:AH268)=0),"","Неверно!")</f>
        <v/>
      </c>
      <c r="B2311" s="237" t="s">
        <v>32431</v>
      </c>
      <c r="C2311" s="232" t="s">
        <v>31390</v>
      </c>
      <c r="D2311" s="232" t="s">
        <v>31347</v>
      </c>
      <c r="E2311" s="232" t="str">
        <f>CONCATENATE(SUM('Раздел 3'!AH268:AH268),"=",0)</f>
        <v>0=0</v>
      </c>
    </row>
    <row r="2312" spans="1:5" ht="42" hidden="1" customHeight="1">
      <c r="A2312" s="231" t="str">
        <f>IF((SUM('Раздел 3'!H267:H267)=0),"","Неверно!")</f>
        <v/>
      </c>
      <c r="B2312" s="237" t="s">
        <v>32431</v>
      </c>
      <c r="C2312" s="232" t="s">
        <v>31391</v>
      </c>
      <c r="D2312" s="232" t="s">
        <v>31347</v>
      </c>
      <c r="E2312" s="232" t="str">
        <f>CONCATENATE(SUM('Раздел 3'!H267:H267),"=",0)</f>
        <v>0=0</v>
      </c>
    </row>
    <row r="2313" spans="1:5" ht="42" hidden="1" customHeight="1">
      <c r="A2313" s="231" t="str">
        <f>IF((SUM('Раздел 3'!H268:H268)=0),"","Неверно!")</f>
        <v/>
      </c>
      <c r="B2313" s="237" t="s">
        <v>32431</v>
      </c>
      <c r="C2313" s="232" t="s">
        <v>31392</v>
      </c>
      <c r="D2313" s="232" t="s">
        <v>31347</v>
      </c>
      <c r="E2313" s="232" t="str">
        <f>CONCATENATE(SUM('Раздел 3'!H268:H268),"=",0)</f>
        <v>0=0</v>
      </c>
    </row>
    <row r="2314" spans="1:5" ht="42" hidden="1" customHeight="1">
      <c r="A2314" s="231" t="str">
        <f>IF((SUM('Раздел 3'!AI267:AI267)=0),"","Неверно!")</f>
        <v/>
      </c>
      <c r="B2314" s="237" t="s">
        <v>32431</v>
      </c>
      <c r="C2314" s="232" t="s">
        <v>31393</v>
      </c>
      <c r="D2314" s="232" t="s">
        <v>31347</v>
      </c>
      <c r="E2314" s="232" t="str">
        <f>CONCATENATE(SUM('Раздел 3'!AI267:AI267),"=",0)</f>
        <v>0=0</v>
      </c>
    </row>
    <row r="2315" spans="1:5" ht="42" hidden="1" customHeight="1">
      <c r="A2315" s="231" t="str">
        <f>IF((SUM('Раздел 3'!AI268:AI268)=0),"","Неверно!")</f>
        <v/>
      </c>
      <c r="B2315" s="237" t="s">
        <v>32431</v>
      </c>
      <c r="C2315" s="232" t="s">
        <v>31394</v>
      </c>
      <c r="D2315" s="232" t="s">
        <v>31347</v>
      </c>
      <c r="E2315" s="232" t="str">
        <f>CONCATENATE(SUM('Раздел 3'!AI268:AI268),"=",0)</f>
        <v>0=0</v>
      </c>
    </row>
    <row r="2316" spans="1:5" ht="42" hidden="1" customHeight="1">
      <c r="A2316" s="231" t="str">
        <f>IF((SUM('Раздел 3'!AJ267:AJ267)=0),"","Неверно!")</f>
        <v/>
      </c>
      <c r="B2316" s="237" t="s">
        <v>32431</v>
      </c>
      <c r="C2316" s="232" t="s">
        <v>31395</v>
      </c>
      <c r="D2316" s="232" t="s">
        <v>31347</v>
      </c>
      <c r="E2316" s="232" t="str">
        <f>CONCATENATE(SUM('Раздел 3'!AJ267:AJ267),"=",0)</f>
        <v>0=0</v>
      </c>
    </row>
    <row r="2317" spans="1:5" ht="42" hidden="1" customHeight="1">
      <c r="A2317" s="231" t="str">
        <f>IF((SUM('Раздел 3'!AJ268:AJ268)=0),"","Неверно!")</f>
        <v/>
      </c>
      <c r="B2317" s="237" t="s">
        <v>32431</v>
      </c>
      <c r="C2317" s="232" t="s">
        <v>31396</v>
      </c>
      <c r="D2317" s="232" t="s">
        <v>31347</v>
      </c>
      <c r="E2317" s="232" t="str">
        <f>CONCATENATE(SUM('Раздел 3'!AJ268:AJ268),"=",0)</f>
        <v>0=0</v>
      </c>
    </row>
    <row r="2318" spans="1:5" ht="42" hidden="1" customHeight="1">
      <c r="A2318" s="231" t="str">
        <f>IF((SUM('Раздел 3'!AK267:AK267)=0),"","Неверно!")</f>
        <v/>
      </c>
      <c r="B2318" s="237" t="s">
        <v>32431</v>
      </c>
      <c r="C2318" s="232" t="s">
        <v>31397</v>
      </c>
      <c r="D2318" s="232" t="s">
        <v>31347</v>
      </c>
      <c r="E2318" s="232" t="str">
        <f>CONCATENATE(SUM('Раздел 3'!AK267:AK267),"=",0)</f>
        <v>0=0</v>
      </c>
    </row>
    <row r="2319" spans="1:5" ht="42" hidden="1" customHeight="1">
      <c r="A2319" s="231" t="str">
        <f>IF((SUM('Раздел 3'!AK268:AK268)=0),"","Неверно!")</f>
        <v/>
      </c>
      <c r="B2319" s="237" t="s">
        <v>32431</v>
      </c>
      <c r="C2319" s="232" t="s">
        <v>31398</v>
      </c>
      <c r="D2319" s="232" t="s">
        <v>31347</v>
      </c>
      <c r="E2319" s="232" t="str">
        <f>CONCATENATE(SUM('Раздел 3'!AK268:AK268),"=",0)</f>
        <v>0=0</v>
      </c>
    </row>
    <row r="2320" spans="1:5" ht="42" hidden="1" customHeight="1">
      <c r="A2320" s="231" t="str">
        <f>IF((SUM('Раздел 3'!AL267:AL267)=0),"","Неверно!")</f>
        <v/>
      </c>
      <c r="B2320" s="237" t="s">
        <v>32431</v>
      </c>
      <c r="C2320" s="232" t="s">
        <v>31399</v>
      </c>
      <c r="D2320" s="232" t="s">
        <v>31347</v>
      </c>
      <c r="E2320" s="232" t="str">
        <f>CONCATENATE(SUM('Раздел 3'!AL267:AL267),"=",0)</f>
        <v>0=0</v>
      </c>
    </row>
    <row r="2321" spans="1:5" ht="42" hidden="1" customHeight="1">
      <c r="A2321" s="231" t="str">
        <f>IF((SUM('Раздел 3'!AL268:AL268)=0),"","Неверно!")</f>
        <v/>
      </c>
      <c r="B2321" s="237" t="s">
        <v>32431</v>
      </c>
      <c r="C2321" s="232" t="s">
        <v>31400</v>
      </c>
      <c r="D2321" s="232" t="s">
        <v>31347</v>
      </c>
      <c r="E2321" s="232" t="str">
        <f>CONCATENATE(SUM('Раздел 3'!AL268:AL268),"=",0)</f>
        <v>0=0</v>
      </c>
    </row>
    <row r="2322" spans="1:5" ht="42" hidden="1" customHeight="1">
      <c r="A2322" s="231" t="str">
        <f>IF((SUM('Раздел 3'!I267:I267)=0),"","Неверно!")</f>
        <v/>
      </c>
      <c r="B2322" s="237" t="s">
        <v>32431</v>
      </c>
      <c r="C2322" s="232" t="s">
        <v>31401</v>
      </c>
      <c r="D2322" s="232" t="s">
        <v>31347</v>
      </c>
      <c r="E2322" s="232" t="str">
        <f>CONCATENATE(SUM('Раздел 3'!I267:I267),"=",0)</f>
        <v>0=0</v>
      </c>
    </row>
    <row r="2323" spans="1:5" ht="42" hidden="1" customHeight="1">
      <c r="A2323" s="231" t="str">
        <f>IF((SUM('Раздел 3'!I268:I268)=0),"","Неверно!")</f>
        <v/>
      </c>
      <c r="B2323" s="237" t="s">
        <v>32431</v>
      </c>
      <c r="C2323" s="232" t="s">
        <v>31402</v>
      </c>
      <c r="D2323" s="232" t="s">
        <v>31347</v>
      </c>
      <c r="E2323" s="232" t="str">
        <f>CONCATENATE(SUM('Раздел 3'!I268:I268),"=",0)</f>
        <v>0=0</v>
      </c>
    </row>
    <row r="2324" spans="1:5" ht="42" hidden="1" customHeight="1">
      <c r="A2324" s="231" t="str">
        <f>IF((SUM('Раздел 3'!J267:J267)=0),"","Неверно!")</f>
        <v/>
      </c>
      <c r="B2324" s="237" t="s">
        <v>32431</v>
      </c>
      <c r="C2324" s="232" t="s">
        <v>31403</v>
      </c>
      <c r="D2324" s="232" t="s">
        <v>31347</v>
      </c>
      <c r="E2324" s="232" t="str">
        <f>CONCATENATE(SUM('Раздел 3'!J267:J267),"=",0)</f>
        <v>0=0</v>
      </c>
    </row>
    <row r="2325" spans="1:5" ht="42" hidden="1" customHeight="1">
      <c r="A2325" s="231" t="str">
        <f>IF((SUM('Раздел 3'!J268:J268)=0),"","Неверно!")</f>
        <v/>
      </c>
      <c r="B2325" s="237" t="s">
        <v>32431</v>
      </c>
      <c r="C2325" s="232" t="s">
        <v>31404</v>
      </c>
      <c r="D2325" s="232" t="s">
        <v>31347</v>
      </c>
      <c r="E2325" s="232" t="str">
        <f>CONCATENATE(SUM('Раздел 3'!J268:J268),"=",0)</f>
        <v>0=0</v>
      </c>
    </row>
    <row r="2326" spans="1:5" ht="42" hidden="1" customHeight="1">
      <c r="A2326" s="231" t="str">
        <f>IF((SUM('Раздел 3'!K267:K267)=0),"","Неверно!")</f>
        <v/>
      </c>
      <c r="B2326" s="237" t="s">
        <v>32431</v>
      </c>
      <c r="C2326" s="232" t="s">
        <v>31405</v>
      </c>
      <c r="D2326" s="232" t="s">
        <v>31347</v>
      </c>
      <c r="E2326" s="232" t="str">
        <f>CONCATENATE(SUM('Раздел 3'!K267:K267),"=",0)</f>
        <v>0=0</v>
      </c>
    </row>
    <row r="2327" spans="1:5" ht="42" hidden="1" customHeight="1">
      <c r="A2327" s="231" t="str">
        <f>IF((SUM('Раздел 3'!K268:K268)=0),"","Неверно!")</f>
        <v/>
      </c>
      <c r="B2327" s="237" t="s">
        <v>32431</v>
      </c>
      <c r="C2327" s="232" t="s">
        <v>31406</v>
      </c>
      <c r="D2327" s="232" t="s">
        <v>31347</v>
      </c>
      <c r="E2327" s="232" t="str">
        <f>CONCATENATE(SUM('Раздел 3'!K268:K268),"=",0)</f>
        <v>0=0</v>
      </c>
    </row>
    <row r="2328" spans="1:5" ht="42" hidden="1" customHeight="1">
      <c r="A2328" s="231" t="str">
        <f>IF((SUM('Раздел 3'!L267:L267)=0),"","Неверно!")</f>
        <v/>
      </c>
      <c r="B2328" s="237" t="s">
        <v>32431</v>
      </c>
      <c r="C2328" s="232" t="s">
        <v>31407</v>
      </c>
      <c r="D2328" s="232" t="s">
        <v>31347</v>
      </c>
      <c r="E2328" s="232" t="str">
        <f>CONCATENATE(SUM('Раздел 3'!L267:L267),"=",0)</f>
        <v>0=0</v>
      </c>
    </row>
    <row r="2329" spans="1:5" ht="42" hidden="1" customHeight="1">
      <c r="A2329" s="231" t="str">
        <f>IF((SUM('Раздел 3'!L268:L268)=0),"","Неверно!")</f>
        <v/>
      </c>
      <c r="B2329" s="237" t="s">
        <v>32431</v>
      </c>
      <c r="C2329" s="232" t="s">
        <v>31408</v>
      </c>
      <c r="D2329" s="232" t="s">
        <v>31347</v>
      </c>
      <c r="E2329" s="232" t="str">
        <f>CONCATENATE(SUM('Раздел 3'!L268:L268),"=",0)</f>
        <v>0=0</v>
      </c>
    </row>
    <row r="2330" spans="1:5" ht="42" hidden="1" customHeight="1">
      <c r="A2330" s="231" t="str">
        <f>IF((SUM('Раздел 3'!M267:M267)=0),"","Неверно!")</f>
        <v/>
      </c>
      <c r="B2330" s="237" t="s">
        <v>32431</v>
      </c>
      <c r="C2330" s="232" t="s">
        <v>31409</v>
      </c>
      <c r="D2330" s="232" t="s">
        <v>31347</v>
      </c>
      <c r="E2330" s="232" t="str">
        <f>CONCATENATE(SUM('Раздел 3'!M267:M267),"=",0)</f>
        <v>0=0</v>
      </c>
    </row>
    <row r="2331" spans="1:5" ht="42" hidden="1" customHeight="1">
      <c r="A2331" s="231" t="str">
        <f>IF((SUM('Раздел 3'!M268:M268)=0),"","Неверно!")</f>
        <v/>
      </c>
      <c r="B2331" s="237" t="s">
        <v>32431</v>
      </c>
      <c r="C2331" s="232" t="s">
        <v>31410</v>
      </c>
      <c r="D2331" s="232" t="s">
        <v>31347</v>
      </c>
      <c r="E2331" s="232" t="str">
        <f>CONCATENATE(SUM('Раздел 3'!M268:M268),"=",0)</f>
        <v>0=0</v>
      </c>
    </row>
    <row r="2332" spans="1:5" ht="42" hidden="1" customHeight="1">
      <c r="A2332" s="231" t="str">
        <f>IF((SUM('Раздел 3'!N267:N267)=0),"","Неверно!")</f>
        <v/>
      </c>
      <c r="B2332" s="237" t="s">
        <v>32431</v>
      </c>
      <c r="C2332" s="232" t="s">
        <v>31411</v>
      </c>
      <c r="D2332" s="232" t="s">
        <v>31347</v>
      </c>
      <c r="E2332" s="232" t="str">
        <f>CONCATENATE(SUM('Раздел 3'!N267:N267),"=",0)</f>
        <v>0=0</v>
      </c>
    </row>
    <row r="2333" spans="1:5" ht="42" hidden="1" customHeight="1">
      <c r="A2333" s="231" t="str">
        <f>IF((SUM('Раздел 3'!N268:N268)=0),"","Неверно!")</f>
        <v/>
      </c>
      <c r="B2333" s="237" t="s">
        <v>32431</v>
      </c>
      <c r="C2333" s="232" t="s">
        <v>31412</v>
      </c>
      <c r="D2333" s="232" t="s">
        <v>31347</v>
      </c>
      <c r="E2333" s="232" t="str">
        <f>CONCATENATE(SUM('Раздел 3'!N268:N268),"=",0)</f>
        <v>0=0</v>
      </c>
    </row>
    <row r="2334" spans="1:5" ht="42" hidden="1" customHeight="1">
      <c r="A2334" s="231" t="str">
        <f>IF((SUM('Разделы 1, 2'!D25:D25)=SUM('Разделы 1, 2'!D29:D29)+SUM('Разделы 1, 2'!D34:D34)),"","Неверно!")</f>
        <v/>
      </c>
      <c r="B2334" s="237" t="s">
        <v>32432</v>
      </c>
      <c r="C2334" s="232" t="s">
        <v>25761</v>
      </c>
      <c r="D2334" s="232" t="s">
        <v>25762</v>
      </c>
      <c r="E2334" s="232" t="str">
        <f>CONCATENATE(SUM('Разделы 1, 2'!D25:D25),"=",SUM('Разделы 1, 2'!D29:D29),"+",SUM('Разделы 1, 2'!D34:D34))</f>
        <v>4=4+0</v>
      </c>
    </row>
    <row r="2335" spans="1:5" ht="42" hidden="1" customHeight="1">
      <c r="A2335" s="231" t="str">
        <f>IF((SUM('Разделы 1, 2'!M25:M25)=SUM('Разделы 1, 2'!M29:M29)+SUM('Разделы 1, 2'!M34:M34)),"","Неверно!")</f>
        <v/>
      </c>
      <c r="B2335" s="237" t="s">
        <v>32432</v>
      </c>
      <c r="C2335" s="232" t="s">
        <v>25763</v>
      </c>
      <c r="D2335" s="232" t="s">
        <v>25762</v>
      </c>
      <c r="E2335" s="232" t="str">
        <f>CONCATENATE(SUM('Разделы 1, 2'!M25:M25),"=",SUM('Разделы 1, 2'!M29:M29),"+",SUM('Разделы 1, 2'!M34:M34))</f>
        <v>0=0+0</v>
      </c>
    </row>
    <row r="2336" spans="1:5" ht="42" hidden="1" customHeight="1">
      <c r="A2336" s="231" t="str">
        <f>IF((SUM('Разделы 1, 2'!N25:N25)=SUM('Разделы 1, 2'!N29:N29)+SUM('Разделы 1, 2'!N34:N34)),"","Неверно!")</f>
        <v/>
      </c>
      <c r="B2336" s="237" t="s">
        <v>32432</v>
      </c>
      <c r="C2336" s="232" t="s">
        <v>25764</v>
      </c>
      <c r="D2336" s="232" t="s">
        <v>25762</v>
      </c>
      <c r="E2336" s="232" t="str">
        <f>CONCATENATE(SUM('Разделы 1, 2'!N25:N25),"=",SUM('Разделы 1, 2'!N29:N29),"+",SUM('Разделы 1, 2'!N34:N34))</f>
        <v>0=0+0</v>
      </c>
    </row>
    <row r="2337" spans="1:5" ht="42" hidden="1" customHeight="1">
      <c r="A2337" s="231" t="str">
        <f>IF((SUM('Разделы 1, 2'!O25:O25)=SUM('Разделы 1, 2'!O29:O29)+SUM('Разделы 1, 2'!O34:O34)),"","Неверно!")</f>
        <v/>
      </c>
      <c r="B2337" s="237" t="s">
        <v>32432</v>
      </c>
      <c r="C2337" s="232" t="s">
        <v>25765</v>
      </c>
      <c r="D2337" s="232" t="s">
        <v>25762</v>
      </c>
      <c r="E2337" s="232" t="str">
        <f>CONCATENATE(SUM('Разделы 1, 2'!O25:O25),"=",SUM('Разделы 1, 2'!O29:O29),"+",SUM('Разделы 1, 2'!O34:O34))</f>
        <v>0=0+0</v>
      </c>
    </row>
    <row r="2338" spans="1:5" ht="42" hidden="1" customHeight="1">
      <c r="A2338" s="231" t="str">
        <f>IF((SUM('Разделы 1, 2'!P25:P25)=SUM('Разделы 1, 2'!P29:P29)+SUM('Разделы 1, 2'!P34:P34)),"","Неверно!")</f>
        <v/>
      </c>
      <c r="B2338" s="237" t="s">
        <v>32432</v>
      </c>
      <c r="C2338" s="232" t="s">
        <v>25766</v>
      </c>
      <c r="D2338" s="232" t="s">
        <v>25762</v>
      </c>
      <c r="E2338" s="232" t="str">
        <f>CONCATENATE(SUM('Разделы 1, 2'!P25:P25),"=",SUM('Разделы 1, 2'!P29:P29),"+",SUM('Разделы 1, 2'!P34:P34))</f>
        <v>4=4+0</v>
      </c>
    </row>
    <row r="2339" spans="1:5" ht="42" hidden="1" customHeight="1">
      <c r="A2339" s="231" t="str">
        <f>IF((SUM('Разделы 1, 2'!Q25:Q25)=SUM('Разделы 1, 2'!Q29:Q29)+SUM('Разделы 1, 2'!Q34:Q34)),"","Неверно!")</f>
        <v/>
      </c>
      <c r="B2339" s="237" t="s">
        <v>32432</v>
      </c>
      <c r="C2339" s="232" t="s">
        <v>25767</v>
      </c>
      <c r="D2339" s="232" t="s">
        <v>25762</v>
      </c>
      <c r="E2339" s="232" t="str">
        <f>CONCATENATE(SUM('Разделы 1, 2'!Q25:Q25),"=",SUM('Разделы 1, 2'!Q29:Q29),"+",SUM('Разделы 1, 2'!Q34:Q34))</f>
        <v>0=0+0</v>
      </c>
    </row>
    <row r="2340" spans="1:5" ht="42" hidden="1" customHeight="1">
      <c r="A2340" s="231" t="str">
        <f>IF((SUM('Разделы 1, 2'!E25:E25)=SUM('Разделы 1, 2'!E29:E29)+SUM('Разделы 1, 2'!E34:E34)),"","Неверно!")</f>
        <v/>
      </c>
      <c r="B2340" s="237" t="s">
        <v>32432</v>
      </c>
      <c r="C2340" s="232" t="s">
        <v>25768</v>
      </c>
      <c r="D2340" s="232" t="s">
        <v>25762</v>
      </c>
      <c r="E2340" s="232" t="str">
        <f>CONCATENATE(SUM('Разделы 1, 2'!E25:E25),"=",SUM('Разделы 1, 2'!E29:E29),"+",SUM('Разделы 1, 2'!E34:E34))</f>
        <v>0=0+0</v>
      </c>
    </row>
    <row r="2341" spans="1:5" ht="42" hidden="1" customHeight="1">
      <c r="A2341" s="231" t="str">
        <f>IF((SUM('Разделы 1, 2'!F25:F25)=SUM('Разделы 1, 2'!F29:F29)+SUM('Разделы 1, 2'!F34:F34)),"","Неверно!")</f>
        <v/>
      </c>
      <c r="B2341" s="237" t="s">
        <v>32432</v>
      </c>
      <c r="C2341" s="232" t="s">
        <v>25769</v>
      </c>
      <c r="D2341" s="232" t="s">
        <v>25762</v>
      </c>
      <c r="E2341" s="232" t="str">
        <f>CONCATENATE(SUM('Разделы 1, 2'!F25:F25),"=",SUM('Разделы 1, 2'!F29:F29),"+",SUM('Разделы 1, 2'!F34:F34))</f>
        <v>0=0+0</v>
      </c>
    </row>
    <row r="2342" spans="1:5" ht="42" hidden="1" customHeight="1">
      <c r="A2342" s="231" t="str">
        <f>IF((SUM('Разделы 1, 2'!G25:G25)=SUM('Разделы 1, 2'!G29:G29)+SUM('Разделы 1, 2'!G34:G34)),"","Неверно!")</f>
        <v/>
      </c>
      <c r="B2342" s="237" t="s">
        <v>32432</v>
      </c>
      <c r="C2342" s="232" t="s">
        <v>25770</v>
      </c>
      <c r="D2342" s="232" t="s">
        <v>25762</v>
      </c>
      <c r="E2342" s="232" t="str">
        <f>CONCATENATE(SUM('Разделы 1, 2'!G25:G25),"=",SUM('Разделы 1, 2'!G29:G29),"+",SUM('Разделы 1, 2'!G34:G34))</f>
        <v>0=0+0</v>
      </c>
    </row>
    <row r="2343" spans="1:5" ht="42" hidden="1" customHeight="1">
      <c r="A2343" s="231" t="str">
        <f>IF((SUM('Разделы 1, 2'!H25:H25)=SUM('Разделы 1, 2'!H29:H29)+SUM('Разделы 1, 2'!H34:H34)),"","Неверно!")</f>
        <v/>
      </c>
      <c r="B2343" s="237" t="s">
        <v>32432</v>
      </c>
      <c r="C2343" s="232" t="s">
        <v>25771</v>
      </c>
      <c r="D2343" s="232" t="s">
        <v>25762</v>
      </c>
      <c r="E2343" s="232" t="str">
        <f>CONCATENATE(SUM('Разделы 1, 2'!H25:H25),"=",SUM('Разделы 1, 2'!H29:H29),"+",SUM('Разделы 1, 2'!H34:H34))</f>
        <v>0=0+0</v>
      </c>
    </row>
    <row r="2344" spans="1:5" ht="42" hidden="1" customHeight="1">
      <c r="A2344" s="231" t="str">
        <f>IF((SUM('Разделы 1, 2'!I25:I25)=SUM('Разделы 1, 2'!I29:I29)+SUM('Разделы 1, 2'!I34:I34)),"","Неверно!")</f>
        <v/>
      </c>
      <c r="B2344" s="237" t="s">
        <v>32432</v>
      </c>
      <c r="C2344" s="232" t="s">
        <v>25772</v>
      </c>
      <c r="D2344" s="232" t="s">
        <v>25762</v>
      </c>
      <c r="E2344" s="232" t="str">
        <f>CONCATENATE(SUM('Разделы 1, 2'!I25:I25),"=",SUM('Разделы 1, 2'!I29:I29),"+",SUM('Разделы 1, 2'!I34:I34))</f>
        <v>0=0+0</v>
      </c>
    </row>
    <row r="2345" spans="1:5" ht="42" hidden="1" customHeight="1">
      <c r="A2345" s="231" t="str">
        <f>IF((SUM('Разделы 1, 2'!J25:J25)=SUM('Разделы 1, 2'!J29:J29)+SUM('Разделы 1, 2'!J34:J34)),"","Неверно!")</f>
        <v/>
      </c>
      <c r="B2345" s="237" t="s">
        <v>32432</v>
      </c>
      <c r="C2345" s="232" t="s">
        <v>25773</v>
      </c>
      <c r="D2345" s="232" t="s">
        <v>25762</v>
      </c>
      <c r="E2345" s="232" t="str">
        <f>CONCATENATE(SUM('Разделы 1, 2'!J25:J25),"=",SUM('Разделы 1, 2'!J29:J29),"+",SUM('Разделы 1, 2'!J34:J34))</f>
        <v>0=0+0</v>
      </c>
    </row>
    <row r="2346" spans="1:5" ht="42" hidden="1" customHeight="1">
      <c r="A2346" s="231" t="str">
        <f>IF((SUM('Разделы 1, 2'!K25:K25)=SUM('Разделы 1, 2'!K29:K29)+SUM('Разделы 1, 2'!K34:K34)),"","Неверно!")</f>
        <v/>
      </c>
      <c r="B2346" s="237" t="s">
        <v>32432</v>
      </c>
      <c r="C2346" s="232" t="s">
        <v>25774</v>
      </c>
      <c r="D2346" s="232" t="s">
        <v>25762</v>
      </c>
      <c r="E2346" s="232" t="str">
        <f>CONCATENATE(SUM('Разделы 1, 2'!K25:K25),"=",SUM('Разделы 1, 2'!K29:K29),"+",SUM('Разделы 1, 2'!K34:K34))</f>
        <v>0=0+0</v>
      </c>
    </row>
    <row r="2347" spans="1:5" ht="42" hidden="1" customHeight="1">
      <c r="A2347" s="231" t="str">
        <f>IF((SUM('Разделы 1, 2'!L25:L25)=SUM('Разделы 1, 2'!L29:L29)+SUM('Разделы 1, 2'!L34:L34)),"","Неверно!")</f>
        <v/>
      </c>
      <c r="B2347" s="237" t="s">
        <v>32432</v>
      </c>
      <c r="C2347" s="232" t="s">
        <v>25775</v>
      </c>
      <c r="D2347" s="232" t="s">
        <v>25762</v>
      </c>
      <c r="E2347" s="232" t="str">
        <f>CONCATENATE(SUM('Разделы 1, 2'!L25:L25),"=",SUM('Разделы 1, 2'!L29:L29),"+",SUM('Разделы 1, 2'!L34:L34))</f>
        <v>0=0+0</v>
      </c>
    </row>
    <row r="2348" spans="1:5" ht="42" hidden="1" customHeight="1">
      <c r="A2348" s="231" t="str">
        <f>IF((SUM('Разделы 1, 2'!U9:U9)&lt;=SUM('Разделы 1, 2'!L9:L9)),"","Неверно!")</f>
        <v/>
      </c>
      <c r="B2348" s="237" t="s">
        <v>32433</v>
      </c>
      <c r="C2348" s="232" t="s">
        <v>25689</v>
      </c>
      <c r="D2348" s="232" t="s">
        <v>25690</v>
      </c>
      <c r="E2348" s="232" t="str">
        <f>CONCATENATE(SUM('Разделы 1, 2'!U9:U9),"&lt;=",SUM('Разделы 1, 2'!L9:L9))</f>
        <v>0&lt;=4</v>
      </c>
    </row>
    <row r="2349" spans="1:5" ht="42" hidden="1" customHeight="1">
      <c r="A2349" s="231" t="str">
        <f>IF((SUM('Разделы 1, 2'!U18:U18)&lt;=SUM('Разделы 1, 2'!L18:L18)),"","Неверно!")</f>
        <v/>
      </c>
      <c r="B2349" s="237" t="s">
        <v>32433</v>
      </c>
      <c r="C2349" s="232" t="s">
        <v>25691</v>
      </c>
      <c r="D2349" s="232" t="s">
        <v>25690</v>
      </c>
      <c r="E2349" s="232" t="str">
        <f>CONCATENATE(SUM('Разделы 1, 2'!U18:U18),"&lt;=",SUM('Разделы 1, 2'!L18:L18))</f>
        <v>0&lt;=0</v>
      </c>
    </row>
    <row r="2350" spans="1:5" ht="42" hidden="1" customHeight="1">
      <c r="A2350" s="231" t="str">
        <f>IF((SUM('Разделы 1, 2'!U19:U19)&lt;=SUM('Разделы 1, 2'!L19:L19)),"","Неверно!")</f>
        <v/>
      </c>
      <c r="B2350" s="237" t="s">
        <v>32433</v>
      </c>
      <c r="C2350" s="232" t="s">
        <v>25692</v>
      </c>
      <c r="D2350" s="232" t="s">
        <v>25690</v>
      </c>
      <c r="E2350" s="232" t="str">
        <f>CONCATENATE(SUM('Разделы 1, 2'!U19:U19),"&lt;=",SUM('Разделы 1, 2'!L19:L19))</f>
        <v>0&lt;=0</v>
      </c>
    </row>
    <row r="2351" spans="1:5" ht="42" hidden="1" customHeight="1">
      <c r="A2351" s="231" t="str">
        <f>IF((SUM('Разделы 1, 2'!U10:U10)&lt;=SUM('Разделы 1, 2'!L10:L10)),"","Неверно!")</f>
        <v/>
      </c>
      <c r="B2351" s="237" t="s">
        <v>32433</v>
      </c>
      <c r="C2351" s="232" t="s">
        <v>25693</v>
      </c>
      <c r="D2351" s="232" t="s">
        <v>25690</v>
      </c>
      <c r="E2351" s="232" t="str">
        <f>CONCATENATE(SUM('Разделы 1, 2'!U10:U10),"&lt;=",SUM('Разделы 1, 2'!L10:L10))</f>
        <v>0&lt;=0</v>
      </c>
    </row>
    <row r="2352" spans="1:5" ht="42" hidden="1" customHeight="1">
      <c r="A2352" s="231" t="str">
        <f>IF((SUM('Разделы 1, 2'!U11:U11)&lt;=SUM('Разделы 1, 2'!L11:L11)),"","Неверно!")</f>
        <v/>
      </c>
      <c r="B2352" s="237" t="s">
        <v>32433</v>
      </c>
      <c r="C2352" s="232" t="s">
        <v>25694</v>
      </c>
      <c r="D2352" s="232" t="s">
        <v>25690</v>
      </c>
      <c r="E2352" s="232" t="str">
        <f>CONCATENATE(SUM('Разделы 1, 2'!U11:U11),"&lt;=",SUM('Разделы 1, 2'!L11:L11))</f>
        <v>0&lt;=1</v>
      </c>
    </row>
    <row r="2353" spans="1:5" ht="42" hidden="1" customHeight="1">
      <c r="A2353" s="231" t="str">
        <f>IF((SUM('Разделы 1, 2'!U12:U12)&lt;=SUM('Разделы 1, 2'!L12:L12)),"","Неверно!")</f>
        <v/>
      </c>
      <c r="B2353" s="237" t="s">
        <v>32433</v>
      </c>
      <c r="C2353" s="232" t="s">
        <v>25695</v>
      </c>
      <c r="D2353" s="232" t="s">
        <v>25690</v>
      </c>
      <c r="E2353" s="232" t="str">
        <f>CONCATENATE(SUM('Разделы 1, 2'!U12:U12),"&lt;=",SUM('Разделы 1, 2'!L12:L12))</f>
        <v>0&lt;=1</v>
      </c>
    </row>
    <row r="2354" spans="1:5" ht="42" hidden="1" customHeight="1">
      <c r="A2354" s="231" t="str">
        <f>IF((SUM('Разделы 1, 2'!U13:U13)&lt;=SUM('Разделы 1, 2'!L13:L13)),"","Неверно!")</f>
        <v/>
      </c>
      <c r="B2354" s="237" t="s">
        <v>32433</v>
      </c>
      <c r="C2354" s="232" t="s">
        <v>25696</v>
      </c>
      <c r="D2354" s="232" t="s">
        <v>25690</v>
      </c>
      <c r="E2354" s="232" t="str">
        <f>CONCATENATE(SUM('Разделы 1, 2'!U13:U13),"&lt;=",SUM('Разделы 1, 2'!L13:L13))</f>
        <v>0&lt;=2</v>
      </c>
    </row>
    <row r="2355" spans="1:5" ht="42" hidden="1" customHeight="1">
      <c r="A2355" s="231" t="str">
        <f>IF((SUM('Разделы 1, 2'!U14:U14)&lt;=SUM('Разделы 1, 2'!L14:L14)),"","Неверно!")</f>
        <v/>
      </c>
      <c r="B2355" s="237" t="s">
        <v>32433</v>
      </c>
      <c r="C2355" s="232" t="s">
        <v>25697</v>
      </c>
      <c r="D2355" s="232" t="s">
        <v>25690</v>
      </c>
      <c r="E2355" s="232" t="str">
        <f>CONCATENATE(SUM('Разделы 1, 2'!U14:U14),"&lt;=",SUM('Разделы 1, 2'!L14:L14))</f>
        <v>0&lt;=4</v>
      </c>
    </row>
    <row r="2356" spans="1:5" ht="42" hidden="1" customHeight="1">
      <c r="A2356" s="231" t="str">
        <f>IF((SUM('Разделы 1, 2'!U15:U15)&lt;=SUM('Разделы 1, 2'!L15:L15)),"","Неверно!")</f>
        <v/>
      </c>
      <c r="B2356" s="237" t="s">
        <v>32433</v>
      </c>
      <c r="C2356" s="232" t="s">
        <v>25698</v>
      </c>
      <c r="D2356" s="232" t="s">
        <v>25690</v>
      </c>
      <c r="E2356" s="232" t="str">
        <f>CONCATENATE(SUM('Разделы 1, 2'!U15:U15),"&lt;=",SUM('Разделы 1, 2'!L15:L15))</f>
        <v>0&lt;=0</v>
      </c>
    </row>
    <row r="2357" spans="1:5" ht="42" hidden="1" customHeight="1">
      <c r="A2357" s="231" t="str">
        <f>IF((SUM('Разделы 1, 2'!U16:U16)&lt;=SUM('Разделы 1, 2'!L16:L16)),"","Неверно!")</f>
        <v/>
      </c>
      <c r="B2357" s="237" t="s">
        <v>32433</v>
      </c>
      <c r="C2357" s="232" t="s">
        <v>25699</v>
      </c>
      <c r="D2357" s="232" t="s">
        <v>25690</v>
      </c>
      <c r="E2357" s="232" t="str">
        <f>CONCATENATE(SUM('Разделы 1, 2'!U16:U16),"&lt;=",SUM('Разделы 1, 2'!L16:L16))</f>
        <v>0&lt;=0</v>
      </c>
    </row>
    <row r="2358" spans="1:5" ht="42" hidden="1" customHeight="1">
      <c r="A2358" s="231" t="str">
        <f>IF((SUM('Разделы 1, 2'!U17:U17)&lt;=SUM('Разделы 1, 2'!L17:L17)),"","Неверно!")</f>
        <v/>
      </c>
      <c r="B2358" s="237" t="s">
        <v>32433</v>
      </c>
      <c r="C2358" s="232" t="s">
        <v>25700</v>
      </c>
      <c r="D2358" s="232" t="s">
        <v>25690</v>
      </c>
      <c r="E2358" s="232" t="str">
        <f>CONCATENATE(SUM('Разделы 1, 2'!U17:U17),"&lt;=",SUM('Разделы 1, 2'!L17:L17))</f>
        <v>0&lt;=0</v>
      </c>
    </row>
    <row r="2359" spans="1:5" ht="42" hidden="1" customHeight="1">
      <c r="A2359" s="231" t="str">
        <f>IF((SUM('Разделы 1, 2'!D9:D9)=SUM('Разделы 1, 2'!D14:D14)+SUM('Разделы 1, 2'!D19:D19)),"","Неверно!")</f>
        <v/>
      </c>
      <c r="B2359" s="237" t="s">
        <v>32434</v>
      </c>
      <c r="C2359" s="232" t="s">
        <v>25657</v>
      </c>
      <c r="D2359" s="232" t="s">
        <v>25658</v>
      </c>
      <c r="E2359" s="232" t="str">
        <f>CONCATENATE(SUM('Разделы 1, 2'!D9:D9),"=",SUM('Разделы 1, 2'!D14:D14),"+",SUM('Разделы 1, 2'!D19:D19))</f>
        <v>0=0+0</v>
      </c>
    </row>
    <row r="2360" spans="1:5" ht="42" hidden="1" customHeight="1">
      <c r="A2360" s="231" t="str">
        <f>IF((SUM('Разделы 1, 2'!M9:M9)=SUM('Разделы 1, 2'!M14:M14)+SUM('Разделы 1, 2'!M19:M19)),"","Неверно!")</f>
        <v/>
      </c>
      <c r="B2360" s="237" t="s">
        <v>32434</v>
      </c>
      <c r="C2360" s="232" t="s">
        <v>25659</v>
      </c>
      <c r="D2360" s="232" t="s">
        <v>25658</v>
      </c>
      <c r="E2360" s="232" t="str">
        <f>CONCATENATE(SUM('Разделы 1, 2'!M9:M9),"=",SUM('Разделы 1, 2'!M14:M14),"+",SUM('Разделы 1, 2'!M19:M19))</f>
        <v>1=1+0</v>
      </c>
    </row>
    <row r="2361" spans="1:5" ht="42" hidden="1" customHeight="1">
      <c r="A2361" s="231" t="str">
        <f>IF((SUM('Разделы 1, 2'!N9:N9)=SUM('Разделы 1, 2'!N14:N14)+SUM('Разделы 1, 2'!N19:N19)),"","Неверно!")</f>
        <v/>
      </c>
      <c r="B2361" s="237" t="s">
        <v>32434</v>
      </c>
      <c r="C2361" s="232" t="s">
        <v>25660</v>
      </c>
      <c r="D2361" s="232" t="s">
        <v>25658</v>
      </c>
      <c r="E2361" s="232" t="str">
        <f>CONCATENATE(SUM('Разделы 1, 2'!N9:N9),"=",SUM('Разделы 1, 2'!N14:N14),"+",SUM('Разделы 1, 2'!N19:N19))</f>
        <v>0=0+0</v>
      </c>
    </row>
    <row r="2362" spans="1:5" ht="42" hidden="1" customHeight="1">
      <c r="A2362" s="231" t="str">
        <f>IF((SUM('Разделы 1, 2'!O9:O9)=SUM('Разделы 1, 2'!O14:O14)+SUM('Разделы 1, 2'!O19:O19)),"","Неверно!")</f>
        <v/>
      </c>
      <c r="B2362" s="237" t="s">
        <v>32434</v>
      </c>
      <c r="C2362" s="232" t="s">
        <v>25661</v>
      </c>
      <c r="D2362" s="232" t="s">
        <v>25658</v>
      </c>
      <c r="E2362" s="232" t="str">
        <f>CONCATENATE(SUM('Разделы 1, 2'!O9:O9),"=",SUM('Разделы 1, 2'!O14:O14),"+",SUM('Разделы 1, 2'!O19:O19))</f>
        <v>0=0+0</v>
      </c>
    </row>
    <row r="2363" spans="1:5" ht="42" hidden="1" customHeight="1">
      <c r="A2363" s="231" t="str">
        <f>IF((SUM('Разделы 1, 2'!P9:P9)=SUM('Разделы 1, 2'!P14:P14)+SUM('Разделы 1, 2'!P19:P19)),"","Неверно!")</f>
        <v/>
      </c>
      <c r="B2363" s="237" t="s">
        <v>32434</v>
      </c>
      <c r="C2363" s="232" t="s">
        <v>25662</v>
      </c>
      <c r="D2363" s="232" t="s">
        <v>25658</v>
      </c>
      <c r="E2363" s="232" t="str">
        <f>CONCATENATE(SUM('Разделы 1, 2'!P9:P9),"=",SUM('Разделы 1, 2'!P14:P14),"+",SUM('Разделы 1, 2'!P19:P19))</f>
        <v>4134=4134+0</v>
      </c>
    </row>
    <row r="2364" spans="1:5" ht="42" hidden="1" customHeight="1">
      <c r="A2364" s="231" t="str">
        <f>IF((SUM('Разделы 1, 2'!Q9:Q9)=SUM('Разделы 1, 2'!Q14:Q14)+SUM('Разделы 1, 2'!Q19:Q19)),"","Неверно!")</f>
        <v/>
      </c>
      <c r="B2364" s="237" t="s">
        <v>32434</v>
      </c>
      <c r="C2364" s="232" t="s">
        <v>25663</v>
      </c>
      <c r="D2364" s="232" t="s">
        <v>25658</v>
      </c>
      <c r="E2364" s="232" t="str">
        <f>CONCATENATE(SUM('Разделы 1, 2'!Q9:Q9),"=",SUM('Разделы 1, 2'!Q14:Q14),"+",SUM('Разделы 1, 2'!Q19:Q19))</f>
        <v>0=0+0</v>
      </c>
    </row>
    <row r="2365" spans="1:5" ht="42" hidden="1" customHeight="1">
      <c r="A2365" s="231" t="str">
        <f>IF((SUM('Разделы 1, 2'!R9:R9)=SUM('Разделы 1, 2'!R14:R14)+SUM('Разделы 1, 2'!R19:R19)),"","Неверно!")</f>
        <v/>
      </c>
      <c r="B2365" s="237" t="s">
        <v>32434</v>
      </c>
      <c r="C2365" s="232" t="s">
        <v>25664</v>
      </c>
      <c r="D2365" s="232" t="s">
        <v>25658</v>
      </c>
      <c r="E2365" s="232" t="str">
        <f>CONCATENATE(SUM('Разделы 1, 2'!R9:R9),"=",SUM('Разделы 1, 2'!R14:R14),"+",SUM('Разделы 1, 2'!R19:R19))</f>
        <v>0=0+0</v>
      </c>
    </row>
    <row r="2366" spans="1:5" ht="42" hidden="1" customHeight="1">
      <c r="A2366" s="231" t="str">
        <f>IF((SUM('Разделы 1, 2'!S9:S9)=SUM('Разделы 1, 2'!S14:S14)+SUM('Разделы 1, 2'!S19:S19)),"","Неверно!")</f>
        <v/>
      </c>
      <c r="B2366" s="237" t="s">
        <v>32434</v>
      </c>
      <c r="C2366" s="232" t="s">
        <v>25665</v>
      </c>
      <c r="D2366" s="232" t="s">
        <v>25658</v>
      </c>
      <c r="E2366" s="232" t="str">
        <f>CONCATENATE(SUM('Разделы 1, 2'!S9:S9),"=",SUM('Разделы 1, 2'!S14:S14),"+",SUM('Разделы 1, 2'!S19:S19))</f>
        <v>0=0+0</v>
      </c>
    </row>
    <row r="2367" spans="1:5" ht="42" hidden="1" customHeight="1">
      <c r="A2367" s="231" t="str">
        <f>IF((SUM('Разделы 1, 2'!T9:T9)=SUM('Разделы 1, 2'!T14:T14)+SUM('Разделы 1, 2'!T19:T19)),"","Неверно!")</f>
        <v/>
      </c>
      <c r="B2367" s="237" t="s">
        <v>32434</v>
      </c>
      <c r="C2367" s="232" t="s">
        <v>25666</v>
      </c>
      <c r="D2367" s="232" t="s">
        <v>25658</v>
      </c>
      <c r="E2367" s="232" t="str">
        <f>CONCATENATE(SUM('Разделы 1, 2'!T9:T9),"=",SUM('Разделы 1, 2'!T14:T14),"+",SUM('Разделы 1, 2'!T19:T19))</f>
        <v>0=0+0</v>
      </c>
    </row>
    <row r="2368" spans="1:5" ht="42" hidden="1" customHeight="1">
      <c r="A2368" s="231" t="str">
        <f>IF((SUM('Разделы 1, 2'!U9:U9)=SUM('Разделы 1, 2'!U14:U14)+SUM('Разделы 1, 2'!U19:U19)),"","Неверно!")</f>
        <v/>
      </c>
      <c r="B2368" s="237" t="s">
        <v>32434</v>
      </c>
      <c r="C2368" s="232" t="s">
        <v>25667</v>
      </c>
      <c r="D2368" s="232" t="s">
        <v>25658</v>
      </c>
      <c r="E2368" s="232" t="str">
        <f>CONCATENATE(SUM('Разделы 1, 2'!U9:U9),"=",SUM('Разделы 1, 2'!U14:U14),"+",SUM('Разделы 1, 2'!U19:U19))</f>
        <v>0=0+0</v>
      </c>
    </row>
    <row r="2369" spans="1:5" ht="42" hidden="1" customHeight="1">
      <c r="A2369" s="231" t="str">
        <f>IF((SUM('Разделы 1, 2'!V9:V9)=SUM('Разделы 1, 2'!V14:V14)+SUM('Разделы 1, 2'!V19:V19)),"","Неверно!")</f>
        <v/>
      </c>
      <c r="B2369" s="237" t="s">
        <v>32434</v>
      </c>
      <c r="C2369" s="232" t="s">
        <v>31345</v>
      </c>
      <c r="D2369" s="232" t="s">
        <v>25658</v>
      </c>
      <c r="E2369" s="232" t="str">
        <f>CONCATENATE(SUM('Разделы 1, 2'!V9:V9),"=",SUM('Разделы 1, 2'!V14:V14),"+",SUM('Разделы 1, 2'!V19:V19))</f>
        <v>0=0+0</v>
      </c>
    </row>
    <row r="2370" spans="1:5" ht="42" hidden="1" customHeight="1">
      <c r="A2370" s="231" t="str">
        <f>IF((SUM('Разделы 1, 2'!E9:E9)=SUM('Разделы 1, 2'!E14:E14)+SUM('Разделы 1, 2'!E19:E19)),"","Неверно!")</f>
        <v/>
      </c>
      <c r="B2370" s="237" t="s">
        <v>32434</v>
      </c>
      <c r="C2370" s="232" t="s">
        <v>25668</v>
      </c>
      <c r="D2370" s="232" t="s">
        <v>25658</v>
      </c>
      <c r="E2370" s="232" t="str">
        <f>CONCATENATE(SUM('Разделы 1, 2'!E9:E9),"=",SUM('Разделы 1, 2'!E14:E14),"+",SUM('Разделы 1, 2'!E19:E19))</f>
        <v>0=0+0</v>
      </c>
    </row>
    <row r="2371" spans="1:5" ht="42" hidden="1" customHeight="1">
      <c r="A2371" s="231" t="str">
        <f>IF((SUM('Разделы 1, 2'!W9:W9)=SUM('Разделы 1, 2'!W14:W14)+SUM('Разделы 1, 2'!W19:W19)),"","Неверно!")</f>
        <v/>
      </c>
      <c r="B2371" s="237" t="s">
        <v>32434</v>
      </c>
      <c r="C2371" s="232" t="s">
        <v>32229</v>
      </c>
      <c r="D2371" s="232" t="s">
        <v>25658</v>
      </c>
      <c r="E2371" s="232" t="str">
        <f>CONCATENATE(SUM('Разделы 1, 2'!W9:W9),"=",SUM('Разделы 1, 2'!W14:W14),"+",SUM('Разделы 1, 2'!W19:W19))</f>
        <v>0=0+0</v>
      </c>
    </row>
    <row r="2372" spans="1:5" ht="42" hidden="1" customHeight="1">
      <c r="A2372" s="231" t="str">
        <f>IF((SUM('Разделы 1, 2'!X9:X9)=SUM('Разделы 1, 2'!X14:X14)+SUM('Разделы 1, 2'!X19:X19)),"","Неверно!")</f>
        <v/>
      </c>
      <c r="B2372" s="237" t="s">
        <v>32434</v>
      </c>
      <c r="C2372" s="232" t="s">
        <v>32230</v>
      </c>
      <c r="D2372" s="232" t="s">
        <v>25658</v>
      </c>
      <c r="E2372" s="232" t="str">
        <f>CONCATENATE(SUM('Разделы 1, 2'!X9:X9),"=",SUM('Разделы 1, 2'!X14:X14),"+",SUM('Разделы 1, 2'!X19:X19))</f>
        <v>0=0+0</v>
      </c>
    </row>
    <row r="2373" spans="1:5" ht="42" hidden="1" customHeight="1">
      <c r="A2373" s="231" t="str">
        <f>IF((SUM('Разделы 1, 2'!F9:F9)=SUM('Разделы 1, 2'!F14:F14)+SUM('Разделы 1, 2'!F19:F19)),"","Неверно!")</f>
        <v/>
      </c>
      <c r="B2373" s="237" t="s">
        <v>32434</v>
      </c>
      <c r="C2373" s="232" t="s">
        <v>25669</v>
      </c>
      <c r="D2373" s="232" t="s">
        <v>25658</v>
      </c>
      <c r="E2373" s="232" t="str">
        <f>CONCATENATE(SUM('Разделы 1, 2'!F9:F9),"=",SUM('Разделы 1, 2'!F14:F14),"+",SUM('Разделы 1, 2'!F19:F19))</f>
        <v>0=0+0</v>
      </c>
    </row>
    <row r="2374" spans="1:5" ht="42" hidden="1" customHeight="1">
      <c r="A2374" s="231" t="str">
        <f>IF((SUM('Разделы 1, 2'!G9:G9)=SUM('Разделы 1, 2'!G14:G14)+SUM('Разделы 1, 2'!G19:G19)),"","Неверно!")</f>
        <v/>
      </c>
      <c r="B2374" s="237" t="s">
        <v>32434</v>
      </c>
      <c r="C2374" s="232" t="s">
        <v>25670</v>
      </c>
      <c r="D2374" s="232" t="s">
        <v>25658</v>
      </c>
      <c r="E2374" s="232" t="str">
        <f>CONCATENATE(SUM('Разделы 1, 2'!G9:G9),"=",SUM('Разделы 1, 2'!G14:G14),"+",SUM('Разделы 1, 2'!G19:G19))</f>
        <v>5=5+0</v>
      </c>
    </row>
    <row r="2375" spans="1:5" ht="42" hidden="1" customHeight="1">
      <c r="A2375" s="231" t="str">
        <f>IF((SUM('Разделы 1, 2'!H9:H9)=SUM('Разделы 1, 2'!H14:H14)+SUM('Разделы 1, 2'!H19:H19)),"","Неверно!")</f>
        <v/>
      </c>
      <c r="B2375" s="237" t="s">
        <v>32434</v>
      </c>
      <c r="C2375" s="232" t="s">
        <v>25671</v>
      </c>
      <c r="D2375" s="232" t="s">
        <v>25658</v>
      </c>
      <c r="E2375" s="232" t="str">
        <f>CONCATENATE(SUM('Разделы 1, 2'!H9:H9),"=",SUM('Разделы 1, 2'!H14:H14),"+",SUM('Разделы 1, 2'!H19:H19))</f>
        <v>0=0+0</v>
      </c>
    </row>
    <row r="2376" spans="1:5" ht="42" hidden="1" customHeight="1">
      <c r="A2376" s="231" t="str">
        <f>IF((SUM('Разделы 1, 2'!I9:I9)=SUM('Разделы 1, 2'!I14:I14)+SUM('Разделы 1, 2'!I19:I19)),"","Неверно!")</f>
        <v/>
      </c>
      <c r="B2376" s="237" t="s">
        <v>32434</v>
      </c>
      <c r="C2376" s="232" t="s">
        <v>25672</v>
      </c>
      <c r="D2376" s="232" t="s">
        <v>25658</v>
      </c>
      <c r="E2376" s="232" t="str">
        <f>CONCATENATE(SUM('Разделы 1, 2'!I9:I9),"=",SUM('Разделы 1, 2'!I14:I14),"+",SUM('Разделы 1, 2'!I19:I19))</f>
        <v>0=0+0</v>
      </c>
    </row>
    <row r="2377" spans="1:5" ht="42" hidden="1" customHeight="1">
      <c r="A2377" s="231" t="str">
        <f>IF((SUM('Разделы 1, 2'!J9:J9)=SUM('Разделы 1, 2'!J14:J14)+SUM('Разделы 1, 2'!J19:J19)),"","Неверно!")</f>
        <v/>
      </c>
      <c r="B2377" s="237" t="s">
        <v>32434</v>
      </c>
      <c r="C2377" s="232" t="s">
        <v>25673</v>
      </c>
      <c r="D2377" s="232" t="s">
        <v>25658</v>
      </c>
      <c r="E2377" s="232" t="str">
        <f>CONCATENATE(SUM('Разделы 1, 2'!J9:J9),"=",SUM('Разделы 1, 2'!J14:J14),"+",SUM('Разделы 1, 2'!J19:J19))</f>
        <v>5=5+0</v>
      </c>
    </row>
    <row r="2378" spans="1:5" ht="42" hidden="1" customHeight="1">
      <c r="A2378" s="231" t="str">
        <f>IF((SUM('Разделы 1, 2'!K9:K9)=SUM('Разделы 1, 2'!K14:K14)+SUM('Разделы 1, 2'!K19:K19)),"","Неверно!")</f>
        <v/>
      </c>
      <c r="B2378" s="237" t="s">
        <v>32434</v>
      </c>
      <c r="C2378" s="232" t="s">
        <v>25674</v>
      </c>
      <c r="D2378" s="232" t="s">
        <v>25658</v>
      </c>
      <c r="E2378" s="232" t="str">
        <f>CONCATENATE(SUM('Разделы 1, 2'!K9:K9),"=",SUM('Разделы 1, 2'!K14:K14),"+",SUM('Разделы 1, 2'!K19:K19))</f>
        <v>0=0+0</v>
      </c>
    </row>
    <row r="2379" spans="1:5" ht="42" hidden="1" customHeight="1">
      <c r="A2379" s="231" t="str">
        <f>IF((SUM('Разделы 1, 2'!L9:L9)=SUM('Разделы 1, 2'!L14:L14)+SUM('Разделы 1, 2'!L19:L19)),"","Неверно!")</f>
        <v/>
      </c>
      <c r="B2379" s="237" t="s">
        <v>32434</v>
      </c>
      <c r="C2379" s="232" t="s">
        <v>25675</v>
      </c>
      <c r="D2379" s="232" t="s">
        <v>25658</v>
      </c>
      <c r="E2379" s="232" t="str">
        <f>CONCATENATE(SUM('Разделы 1, 2'!L9:L9),"=",SUM('Разделы 1, 2'!L14:L14),"+",SUM('Разделы 1, 2'!L19:L19))</f>
        <v>4=4+0</v>
      </c>
    </row>
    <row r="2380" spans="1:5" ht="42" hidden="1" customHeight="1">
      <c r="A2380" s="231" t="str">
        <f>IF((SUM('Разделы 1, 2'!D14:D14)=SUM('Разделы 1, 2'!D10:D13)),"","Неверно!")</f>
        <v/>
      </c>
      <c r="B2380" s="237" t="s">
        <v>32435</v>
      </c>
      <c r="C2380" s="232" t="s">
        <v>25638</v>
      </c>
      <c r="D2380" s="232" t="s">
        <v>25639</v>
      </c>
      <c r="E2380" s="232" t="str">
        <f>CONCATENATE(SUM('Разделы 1, 2'!D14:D14),"=",SUM('Разделы 1, 2'!D10:D13))</f>
        <v>0=0</v>
      </c>
    </row>
    <row r="2381" spans="1:5" ht="42" hidden="1" customHeight="1">
      <c r="A2381" s="231" t="str">
        <f>IF((SUM('Разделы 1, 2'!M14:M14)=SUM('Разделы 1, 2'!M10:M13)),"","Неверно!")</f>
        <v/>
      </c>
      <c r="B2381" s="237" t="s">
        <v>32435</v>
      </c>
      <c r="C2381" s="232" t="s">
        <v>25640</v>
      </c>
      <c r="D2381" s="232" t="s">
        <v>25639</v>
      </c>
      <c r="E2381" s="232" t="str">
        <f>CONCATENATE(SUM('Разделы 1, 2'!M14:M14),"=",SUM('Разделы 1, 2'!M10:M13))</f>
        <v>1=1</v>
      </c>
    </row>
    <row r="2382" spans="1:5" ht="42" hidden="1" customHeight="1">
      <c r="A2382" s="231" t="str">
        <f>IF((SUM('Разделы 1, 2'!N14:N14)=SUM('Разделы 1, 2'!N10:N13)),"","Неверно!")</f>
        <v/>
      </c>
      <c r="B2382" s="237" t="s">
        <v>32435</v>
      </c>
      <c r="C2382" s="232" t="s">
        <v>25641</v>
      </c>
      <c r="D2382" s="232" t="s">
        <v>25639</v>
      </c>
      <c r="E2382" s="232" t="str">
        <f>CONCATENATE(SUM('Разделы 1, 2'!N14:N14),"=",SUM('Разделы 1, 2'!N10:N13))</f>
        <v>0=0</v>
      </c>
    </row>
    <row r="2383" spans="1:5" ht="42" hidden="1" customHeight="1">
      <c r="A2383" s="231" t="str">
        <f>IF((SUM('Разделы 1, 2'!O14:O14)=SUM('Разделы 1, 2'!O10:O13)),"","Неверно!")</f>
        <v/>
      </c>
      <c r="B2383" s="237" t="s">
        <v>32435</v>
      </c>
      <c r="C2383" s="232" t="s">
        <v>25642</v>
      </c>
      <c r="D2383" s="232" t="s">
        <v>25639</v>
      </c>
      <c r="E2383" s="232" t="str">
        <f>CONCATENATE(SUM('Разделы 1, 2'!O14:O14),"=",SUM('Разделы 1, 2'!O10:O13))</f>
        <v>0=0</v>
      </c>
    </row>
    <row r="2384" spans="1:5" ht="42" hidden="1" customHeight="1">
      <c r="A2384" s="231" t="str">
        <f>IF((SUM('Разделы 1, 2'!P14:P14)=SUM('Разделы 1, 2'!P10:P13)),"","Неверно!")</f>
        <v/>
      </c>
      <c r="B2384" s="237" t="s">
        <v>32435</v>
      </c>
      <c r="C2384" s="232" t="s">
        <v>25643</v>
      </c>
      <c r="D2384" s="232" t="s">
        <v>25639</v>
      </c>
      <c r="E2384" s="232" t="str">
        <f>CONCATENATE(SUM('Разделы 1, 2'!P14:P14),"=",SUM('Разделы 1, 2'!P10:P13))</f>
        <v>4134=4134</v>
      </c>
    </row>
    <row r="2385" spans="1:5" ht="42" hidden="1" customHeight="1">
      <c r="A2385" s="231" t="str">
        <f>IF((SUM('Разделы 1, 2'!Q14:Q14)=SUM('Разделы 1, 2'!Q10:Q13)),"","Неверно!")</f>
        <v/>
      </c>
      <c r="B2385" s="237" t="s">
        <v>32435</v>
      </c>
      <c r="C2385" s="232" t="s">
        <v>25644</v>
      </c>
      <c r="D2385" s="232" t="s">
        <v>25639</v>
      </c>
      <c r="E2385" s="232" t="str">
        <f>CONCATENATE(SUM('Разделы 1, 2'!Q14:Q14),"=",SUM('Разделы 1, 2'!Q10:Q13))</f>
        <v>0=0</v>
      </c>
    </row>
    <row r="2386" spans="1:5" ht="42" hidden="1" customHeight="1">
      <c r="A2386" s="231" t="str">
        <f>IF((SUM('Разделы 1, 2'!R14:R14)=SUM('Разделы 1, 2'!R10:R13)),"","Неверно!")</f>
        <v/>
      </c>
      <c r="B2386" s="237" t="s">
        <v>32435</v>
      </c>
      <c r="C2386" s="232" t="s">
        <v>25645</v>
      </c>
      <c r="D2386" s="232" t="s">
        <v>25639</v>
      </c>
      <c r="E2386" s="232" t="str">
        <f>CONCATENATE(SUM('Разделы 1, 2'!R14:R14),"=",SUM('Разделы 1, 2'!R10:R13))</f>
        <v>0=0</v>
      </c>
    </row>
    <row r="2387" spans="1:5" ht="42" hidden="1" customHeight="1">
      <c r="A2387" s="231" t="str">
        <f>IF((SUM('Разделы 1, 2'!S14:S14)=SUM('Разделы 1, 2'!S10:S13)),"","Неверно!")</f>
        <v/>
      </c>
      <c r="B2387" s="237" t="s">
        <v>32435</v>
      </c>
      <c r="C2387" s="232" t="s">
        <v>25646</v>
      </c>
      <c r="D2387" s="232" t="s">
        <v>25639</v>
      </c>
      <c r="E2387" s="232" t="str">
        <f>CONCATENATE(SUM('Разделы 1, 2'!S14:S14),"=",SUM('Разделы 1, 2'!S10:S13))</f>
        <v>0=0</v>
      </c>
    </row>
    <row r="2388" spans="1:5" ht="42" hidden="1" customHeight="1">
      <c r="A2388" s="231" t="str">
        <f>IF((SUM('Разделы 1, 2'!T14:T14)=SUM('Разделы 1, 2'!T10:T13)),"","Неверно!")</f>
        <v/>
      </c>
      <c r="B2388" s="237" t="s">
        <v>32435</v>
      </c>
      <c r="C2388" s="232" t="s">
        <v>25647</v>
      </c>
      <c r="D2388" s="232" t="s">
        <v>25639</v>
      </c>
      <c r="E2388" s="232" t="str">
        <f>CONCATENATE(SUM('Разделы 1, 2'!T14:T14),"=",SUM('Разделы 1, 2'!T10:T13))</f>
        <v>0=0</v>
      </c>
    </row>
    <row r="2389" spans="1:5" ht="42" hidden="1" customHeight="1">
      <c r="A2389" s="231" t="str">
        <f>IF((SUM('Разделы 1, 2'!U14:U14)=SUM('Разделы 1, 2'!U10:U13)),"","Неверно!")</f>
        <v/>
      </c>
      <c r="B2389" s="237" t="s">
        <v>32435</v>
      </c>
      <c r="C2389" s="232" t="s">
        <v>25648</v>
      </c>
      <c r="D2389" s="232" t="s">
        <v>25639</v>
      </c>
      <c r="E2389" s="232" t="str">
        <f>CONCATENATE(SUM('Разделы 1, 2'!U14:U14),"=",SUM('Разделы 1, 2'!U10:U13))</f>
        <v>0=0</v>
      </c>
    </row>
    <row r="2390" spans="1:5" ht="42" hidden="1" customHeight="1">
      <c r="A2390" s="231" t="str">
        <f>IF((SUM('Разделы 1, 2'!V14:V14)=SUM('Разделы 1, 2'!V10:V13)),"","Неверно!")</f>
        <v/>
      </c>
      <c r="B2390" s="237" t="s">
        <v>32435</v>
      </c>
      <c r="C2390" s="232" t="s">
        <v>31344</v>
      </c>
      <c r="D2390" s="232" t="s">
        <v>25639</v>
      </c>
      <c r="E2390" s="232" t="str">
        <f>CONCATENATE(SUM('Разделы 1, 2'!V14:V14),"=",SUM('Разделы 1, 2'!V10:V13))</f>
        <v>0=0</v>
      </c>
    </row>
    <row r="2391" spans="1:5" ht="42" hidden="1" customHeight="1">
      <c r="A2391" s="231" t="str">
        <f>IF((SUM('Разделы 1, 2'!E14:E14)=SUM('Разделы 1, 2'!E10:E13)),"","Неверно!")</f>
        <v/>
      </c>
      <c r="B2391" s="237" t="s">
        <v>32435</v>
      </c>
      <c r="C2391" s="232" t="s">
        <v>25649</v>
      </c>
      <c r="D2391" s="232" t="s">
        <v>25639</v>
      </c>
      <c r="E2391" s="232" t="str">
        <f>CONCATENATE(SUM('Разделы 1, 2'!E14:E14),"=",SUM('Разделы 1, 2'!E10:E13))</f>
        <v>0=0</v>
      </c>
    </row>
    <row r="2392" spans="1:5" ht="42" hidden="1" customHeight="1">
      <c r="A2392" s="231" t="str">
        <f>IF((SUM('Разделы 1, 2'!W14:W14)=SUM('Разделы 1, 2'!W10:W13)),"","Неверно!")</f>
        <v/>
      </c>
      <c r="B2392" s="237" t="s">
        <v>32435</v>
      </c>
      <c r="C2392" s="232" t="s">
        <v>32227</v>
      </c>
      <c r="D2392" s="232" t="s">
        <v>25639</v>
      </c>
      <c r="E2392" s="232" t="str">
        <f>CONCATENATE(SUM('Разделы 1, 2'!W14:W14),"=",SUM('Разделы 1, 2'!W10:W13))</f>
        <v>0=0</v>
      </c>
    </row>
    <row r="2393" spans="1:5" ht="42" hidden="1" customHeight="1">
      <c r="A2393" s="231" t="str">
        <f>IF((SUM('Разделы 1, 2'!X14:X14)=SUM('Разделы 1, 2'!X10:X13)),"","Неверно!")</f>
        <v/>
      </c>
      <c r="B2393" s="237" t="s">
        <v>32435</v>
      </c>
      <c r="C2393" s="232" t="s">
        <v>32228</v>
      </c>
      <c r="D2393" s="232" t="s">
        <v>25639</v>
      </c>
      <c r="E2393" s="232" t="str">
        <f>CONCATENATE(SUM('Разделы 1, 2'!X14:X14),"=",SUM('Разделы 1, 2'!X10:X13))</f>
        <v>0=0</v>
      </c>
    </row>
    <row r="2394" spans="1:5" ht="42" hidden="1" customHeight="1">
      <c r="A2394" s="231" t="str">
        <f>IF((SUM('Разделы 1, 2'!F14:F14)=SUM('Разделы 1, 2'!F10:F13)),"","Неверно!")</f>
        <v/>
      </c>
      <c r="B2394" s="237" t="s">
        <v>32435</v>
      </c>
      <c r="C2394" s="232" t="s">
        <v>25650</v>
      </c>
      <c r="D2394" s="232" t="s">
        <v>25639</v>
      </c>
      <c r="E2394" s="232" t="str">
        <f>CONCATENATE(SUM('Разделы 1, 2'!F14:F14),"=",SUM('Разделы 1, 2'!F10:F13))</f>
        <v>0=0</v>
      </c>
    </row>
    <row r="2395" spans="1:5" ht="42" hidden="1" customHeight="1">
      <c r="A2395" s="231" t="str">
        <f>IF((SUM('Разделы 1, 2'!G14:G14)=SUM('Разделы 1, 2'!G10:G13)),"","Неверно!")</f>
        <v/>
      </c>
      <c r="B2395" s="237" t="s">
        <v>32435</v>
      </c>
      <c r="C2395" s="232" t="s">
        <v>25651</v>
      </c>
      <c r="D2395" s="232" t="s">
        <v>25639</v>
      </c>
      <c r="E2395" s="232" t="str">
        <f>CONCATENATE(SUM('Разделы 1, 2'!G14:G14),"=",SUM('Разделы 1, 2'!G10:G13))</f>
        <v>5=5</v>
      </c>
    </row>
    <row r="2396" spans="1:5" ht="42" hidden="1" customHeight="1">
      <c r="A2396" s="231" t="str">
        <f>IF((SUM('Разделы 1, 2'!H14:H14)=SUM('Разделы 1, 2'!H10:H13)),"","Неверно!")</f>
        <v/>
      </c>
      <c r="B2396" s="237" t="s">
        <v>32435</v>
      </c>
      <c r="C2396" s="232" t="s">
        <v>25652</v>
      </c>
      <c r="D2396" s="232" t="s">
        <v>25639</v>
      </c>
      <c r="E2396" s="232" t="str">
        <f>CONCATENATE(SUM('Разделы 1, 2'!H14:H14),"=",SUM('Разделы 1, 2'!H10:H13))</f>
        <v>0=0</v>
      </c>
    </row>
    <row r="2397" spans="1:5" ht="42" hidden="1" customHeight="1">
      <c r="A2397" s="231" t="str">
        <f>IF((SUM('Разделы 1, 2'!I14:I14)=SUM('Разделы 1, 2'!I10:I13)),"","Неверно!")</f>
        <v/>
      </c>
      <c r="B2397" s="237" t="s">
        <v>32435</v>
      </c>
      <c r="C2397" s="232" t="s">
        <v>25653</v>
      </c>
      <c r="D2397" s="232" t="s">
        <v>25639</v>
      </c>
      <c r="E2397" s="232" t="str">
        <f>CONCATENATE(SUM('Разделы 1, 2'!I14:I14),"=",SUM('Разделы 1, 2'!I10:I13))</f>
        <v>0=0</v>
      </c>
    </row>
    <row r="2398" spans="1:5" ht="42" hidden="1" customHeight="1">
      <c r="A2398" s="231" t="str">
        <f>IF((SUM('Разделы 1, 2'!J14:J14)=SUM('Разделы 1, 2'!J10:J13)),"","Неверно!")</f>
        <v/>
      </c>
      <c r="B2398" s="237" t="s">
        <v>32435</v>
      </c>
      <c r="C2398" s="232" t="s">
        <v>25654</v>
      </c>
      <c r="D2398" s="232" t="s">
        <v>25639</v>
      </c>
      <c r="E2398" s="232" t="str">
        <f>CONCATENATE(SUM('Разделы 1, 2'!J14:J14),"=",SUM('Разделы 1, 2'!J10:J13))</f>
        <v>5=5</v>
      </c>
    </row>
    <row r="2399" spans="1:5" ht="42" hidden="1" customHeight="1">
      <c r="A2399" s="231" t="str">
        <f>IF((SUM('Разделы 1, 2'!K14:K14)=SUM('Разделы 1, 2'!K10:K13)),"","Неверно!")</f>
        <v/>
      </c>
      <c r="B2399" s="237" t="s">
        <v>32435</v>
      </c>
      <c r="C2399" s="232" t="s">
        <v>25655</v>
      </c>
      <c r="D2399" s="232" t="s">
        <v>25639</v>
      </c>
      <c r="E2399" s="232" t="str">
        <f>CONCATENATE(SUM('Разделы 1, 2'!K14:K14),"=",SUM('Разделы 1, 2'!K10:K13))</f>
        <v>0=0</v>
      </c>
    </row>
    <row r="2400" spans="1:5" ht="42" hidden="1" customHeight="1">
      <c r="A2400" s="231" t="str">
        <f>IF((SUM('Разделы 1, 2'!L14:L14)=SUM('Разделы 1, 2'!L10:L13)),"","Неверно!")</f>
        <v/>
      </c>
      <c r="B2400" s="237" t="s">
        <v>32435</v>
      </c>
      <c r="C2400" s="232" t="s">
        <v>25656</v>
      </c>
      <c r="D2400" s="232" t="s">
        <v>25639</v>
      </c>
      <c r="E2400" s="232" t="str">
        <f>CONCATENATE(SUM('Разделы 1, 2'!L14:L14),"=",SUM('Разделы 1, 2'!L10:L13))</f>
        <v>4=4</v>
      </c>
    </row>
    <row r="2401" spans="1:5" ht="42" hidden="1" customHeight="1">
      <c r="A2401" s="231" t="str">
        <f>IF((SUM('Разделы 1, 2'!D19:D19)=SUM('Разделы 1, 2'!D15:D18)),"","Неверно!")</f>
        <v/>
      </c>
      <c r="B2401" s="237" t="s">
        <v>32436</v>
      </c>
      <c r="C2401" s="232" t="s">
        <v>25619</v>
      </c>
      <c r="D2401" s="232" t="s">
        <v>25620</v>
      </c>
      <c r="E2401" s="232" t="str">
        <f>CONCATENATE(SUM('Разделы 1, 2'!D19:D19),"=",SUM('Разделы 1, 2'!D15:D18))</f>
        <v>0=0</v>
      </c>
    </row>
    <row r="2402" spans="1:5" ht="42" hidden="1" customHeight="1">
      <c r="A2402" s="231" t="str">
        <f>IF((SUM('Разделы 1, 2'!M19:M19)=SUM('Разделы 1, 2'!M15:M18)),"","Неверно!")</f>
        <v/>
      </c>
      <c r="B2402" s="237" t="s">
        <v>32436</v>
      </c>
      <c r="C2402" s="232" t="s">
        <v>25621</v>
      </c>
      <c r="D2402" s="232" t="s">
        <v>25620</v>
      </c>
      <c r="E2402" s="232" t="str">
        <f>CONCATENATE(SUM('Разделы 1, 2'!M19:M19),"=",SUM('Разделы 1, 2'!M15:M18))</f>
        <v>0=0</v>
      </c>
    </row>
    <row r="2403" spans="1:5" ht="42" hidden="1" customHeight="1">
      <c r="A2403" s="231" t="str">
        <f>IF((SUM('Разделы 1, 2'!N19:N19)=SUM('Разделы 1, 2'!N15:N18)),"","Неверно!")</f>
        <v/>
      </c>
      <c r="B2403" s="237" t="s">
        <v>32436</v>
      </c>
      <c r="C2403" s="232" t="s">
        <v>25622</v>
      </c>
      <c r="D2403" s="232" t="s">
        <v>25620</v>
      </c>
      <c r="E2403" s="232" t="str">
        <f>CONCATENATE(SUM('Разделы 1, 2'!N19:N19),"=",SUM('Разделы 1, 2'!N15:N18))</f>
        <v>0=0</v>
      </c>
    </row>
    <row r="2404" spans="1:5" ht="42" hidden="1" customHeight="1">
      <c r="A2404" s="231" t="str">
        <f>IF((SUM('Разделы 1, 2'!O19:O19)=SUM('Разделы 1, 2'!O15:O18)),"","Неверно!")</f>
        <v/>
      </c>
      <c r="B2404" s="237" t="s">
        <v>32436</v>
      </c>
      <c r="C2404" s="232" t="s">
        <v>25623</v>
      </c>
      <c r="D2404" s="232" t="s">
        <v>25620</v>
      </c>
      <c r="E2404" s="232" t="str">
        <f>CONCATENATE(SUM('Разделы 1, 2'!O19:O19),"=",SUM('Разделы 1, 2'!O15:O18))</f>
        <v>0=0</v>
      </c>
    </row>
    <row r="2405" spans="1:5" ht="42" hidden="1" customHeight="1">
      <c r="A2405" s="231" t="str">
        <f>IF((SUM('Разделы 1, 2'!P19:P19)=SUM('Разделы 1, 2'!P15:P18)),"","Неверно!")</f>
        <v/>
      </c>
      <c r="B2405" s="237" t="s">
        <v>32436</v>
      </c>
      <c r="C2405" s="232" t="s">
        <v>25624</v>
      </c>
      <c r="D2405" s="232" t="s">
        <v>25620</v>
      </c>
      <c r="E2405" s="232" t="str">
        <f>CONCATENATE(SUM('Разделы 1, 2'!P19:P19),"=",SUM('Разделы 1, 2'!P15:P18))</f>
        <v>0=0</v>
      </c>
    </row>
    <row r="2406" spans="1:5" ht="42" hidden="1" customHeight="1">
      <c r="A2406" s="231" t="str">
        <f>IF((SUM('Разделы 1, 2'!Q19:Q19)=SUM('Разделы 1, 2'!Q15:Q18)),"","Неверно!")</f>
        <v/>
      </c>
      <c r="B2406" s="237" t="s">
        <v>32436</v>
      </c>
      <c r="C2406" s="232" t="s">
        <v>25625</v>
      </c>
      <c r="D2406" s="232" t="s">
        <v>25620</v>
      </c>
      <c r="E2406" s="232" t="str">
        <f>CONCATENATE(SUM('Разделы 1, 2'!Q19:Q19),"=",SUM('Разделы 1, 2'!Q15:Q18))</f>
        <v>0=0</v>
      </c>
    </row>
    <row r="2407" spans="1:5" ht="42" hidden="1" customHeight="1">
      <c r="A2407" s="231" t="str">
        <f>IF((SUM('Разделы 1, 2'!R19:R19)=SUM('Разделы 1, 2'!R15:R18)),"","Неверно!")</f>
        <v/>
      </c>
      <c r="B2407" s="237" t="s">
        <v>32436</v>
      </c>
      <c r="C2407" s="232" t="s">
        <v>25626</v>
      </c>
      <c r="D2407" s="232" t="s">
        <v>25620</v>
      </c>
      <c r="E2407" s="232" t="str">
        <f>CONCATENATE(SUM('Разделы 1, 2'!R19:R19),"=",SUM('Разделы 1, 2'!R15:R18))</f>
        <v>0=0</v>
      </c>
    </row>
    <row r="2408" spans="1:5" ht="42" hidden="1" customHeight="1">
      <c r="A2408" s="231" t="str">
        <f>IF((SUM('Разделы 1, 2'!S19:S19)=SUM('Разделы 1, 2'!S15:S18)),"","Неверно!")</f>
        <v/>
      </c>
      <c r="B2408" s="237" t="s">
        <v>32436</v>
      </c>
      <c r="C2408" s="232" t="s">
        <v>25627</v>
      </c>
      <c r="D2408" s="232" t="s">
        <v>25620</v>
      </c>
      <c r="E2408" s="232" t="str">
        <f>CONCATENATE(SUM('Разделы 1, 2'!S19:S19),"=",SUM('Разделы 1, 2'!S15:S18))</f>
        <v>0=0</v>
      </c>
    </row>
    <row r="2409" spans="1:5" ht="42" hidden="1" customHeight="1">
      <c r="A2409" s="231" t="str">
        <f>IF((SUM('Разделы 1, 2'!T19:T19)=SUM('Разделы 1, 2'!T15:T18)),"","Неверно!")</f>
        <v/>
      </c>
      <c r="B2409" s="237" t="s">
        <v>32436</v>
      </c>
      <c r="C2409" s="232" t="s">
        <v>25628</v>
      </c>
      <c r="D2409" s="232" t="s">
        <v>25620</v>
      </c>
      <c r="E2409" s="232" t="str">
        <f>CONCATENATE(SUM('Разделы 1, 2'!T19:T19),"=",SUM('Разделы 1, 2'!T15:T18))</f>
        <v>0=0</v>
      </c>
    </row>
    <row r="2410" spans="1:5" ht="42" hidden="1" customHeight="1">
      <c r="A2410" s="231" t="str">
        <f>IF((SUM('Разделы 1, 2'!U19:U19)=SUM('Разделы 1, 2'!U15:U18)),"","Неверно!")</f>
        <v/>
      </c>
      <c r="B2410" s="237" t="s">
        <v>32436</v>
      </c>
      <c r="C2410" s="232" t="s">
        <v>25629</v>
      </c>
      <c r="D2410" s="232" t="s">
        <v>25620</v>
      </c>
      <c r="E2410" s="232" t="str">
        <f>CONCATENATE(SUM('Разделы 1, 2'!U19:U19),"=",SUM('Разделы 1, 2'!U15:U18))</f>
        <v>0=0</v>
      </c>
    </row>
    <row r="2411" spans="1:5" ht="42" hidden="1" customHeight="1">
      <c r="A2411" s="231" t="str">
        <f>IF((SUM('Разделы 1, 2'!V19:V19)=SUM('Разделы 1, 2'!V15:V18)),"","Неверно!")</f>
        <v/>
      </c>
      <c r="B2411" s="237" t="s">
        <v>32436</v>
      </c>
      <c r="C2411" s="232" t="s">
        <v>31343</v>
      </c>
      <c r="D2411" s="232" t="s">
        <v>25620</v>
      </c>
      <c r="E2411" s="232" t="str">
        <f>CONCATENATE(SUM('Разделы 1, 2'!V19:V19),"=",SUM('Разделы 1, 2'!V15:V18))</f>
        <v>0=0</v>
      </c>
    </row>
    <row r="2412" spans="1:5" ht="42" hidden="1" customHeight="1">
      <c r="A2412" s="231" t="str">
        <f>IF((SUM('Разделы 1, 2'!E19:E19)=SUM('Разделы 1, 2'!E15:E18)),"","Неверно!")</f>
        <v/>
      </c>
      <c r="B2412" s="237" t="s">
        <v>32436</v>
      </c>
      <c r="C2412" s="232" t="s">
        <v>25630</v>
      </c>
      <c r="D2412" s="232" t="s">
        <v>25620</v>
      </c>
      <c r="E2412" s="232" t="str">
        <f>CONCATENATE(SUM('Разделы 1, 2'!E19:E19),"=",SUM('Разделы 1, 2'!E15:E18))</f>
        <v>0=0</v>
      </c>
    </row>
    <row r="2413" spans="1:5" ht="42" hidden="1" customHeight="1">
      <c r="A2413" s="231" t="str">
        <f>IF((SUM('Разделы 1, 2'!W19:W19)=SUM('Разделы 1, 2'!W15:W18)),"","Неверно!")</f>
        <v/>
      </c>
      <c r="B2413" s="237" t="s">
        <v>32436</v>
      </c>
      <c r="C2413" s="232" t="s">
        <v>32225</v>
      </c>
      <c r="D2413" s="232" t="s">
        <v>25620</v>
      </c>
      <c r="E2413" s="232" t="str">
        <f>CONCATENATE(SUM('Разделы 1, 2'!W19:W19),"=",SUM('Разделы 1, 2'!W15:W18))</f>
        <v>0=0</v>
      </c>
    </row>
    <row r="2414" spans="1:5" ht="42" hidden="1" customHeight="1">
      <c r="A2414" s="231" t="str">
        <f>IF((SUM('Разделы 1, 2'!X19:X19)=SUM('Разделы 1, 2'!X15:X18)),"","Неверно!")</f>
        <v/>
      </c>
      <c r="B2414" s="237" t="s">
        <v>32436</v>
      </c>
      <c r="C2414" s="232" t="s">
        <v>32226</v>
      </c>
      <c r="D2414" s="232" t="s">
        <v>25620</v>
      </c>
      <c r="E2414" s="232" t="str">
        <f>CONCATENATE(SUM('Разделы 1, 2'!X19:X19),"=",SUM('Разделы 1, 2'!X15:X18))</f>
        <v>0=0</v>
      </c>
    </row>
    <row r="2415" spans="1:5" ht="42" hidden="1" customHeight="1">
      <c r="A2415" s="231" t="str">
        <f>IF((SUM('Разделы 1, 2'!F19:F19)=SUM('Разделы 1, 2'!F15:F18)),"","Неверно!")</f>
        <v/>
      </c>
      <c r="B2415" s="237" t="s">
        <v>32436</v>
      </c>
      <c r="C2415" s="232" t="s">
        <v>25631</v>
      </c>
      <c r="D2415" s="232" t="s">
        <v>25620</v>
      </c>
      <c r="E2415" s="232" t="str">
        <f>CONCATENATE(SUM('Разделы 1, 2'!F19:F19),"=",SUM('Разделы 1, 2'!F15:F18))</f>
        <v>0=0</v>
      </c>
    </row>
    <row r="2416" spans="1:5" ht="42" hidden="1" customHeight="1">
      <c r="A2416" s="231" t="str">
        <f>IF((SUM('Разделы 1, 2'!G19:G19)=SUM('Разделы 1, 2'!G15:G18)),"","Неверно!")</f>
        <v/>
      </c>
      <c r="B2416" s="237" t="s">
        <v>32436</v>
      </c>
      <c r="C2416" s="232" t="s">
        <v>25632</v>
      </c>
      <c r="D2416" s="232" t="s">
        <v>25620</v>
      </c>
      <c r="E2416" s="232" t="str">
        <f>CONCATENATE(SUM('Разделы 1, 2'!G19:G19),"=",SUM('Разделы 1, 2'!G15:G18))</f>
        <v>0=0</v>
      </c>
    </row>
    <row r="2417" spans="1:5" ht="42" hidden="1" customHeight="1">
      <c r="A2417" s="231" t="str">
        <f>IF((SUM('Разделы 1, 2'!H19:H19)=SUM('Разделы 1, 2'!H15:H18)),"","Неверно!")</f>
        <v/>
      </c>
      <c r="B2417" s="237" t="s">
        <v>32436</v>
      </c>
      <c r="C2417" s="232" t="s">
        <v>25633</v>
      </c>
      <c r="D2417" s="232" t="s">
        <v>25620</v>
      </c>
      <c r="E2417" s="232" t="str">
        <f>CONCATENATE(SUM('Разделы 1, 2'!H19:H19),"=",SUM('Разделы 1, 2'!H15:H18))</f>
        <v>0=0</v>
      </c>
    </row>
    <row r="2418" spans="1:5" ht="42" hidden="1" customHeight="1">
      <c r="A2418" s="231" t="str">
        <f>IF((SUM('Разделы 1, 2'!I19:I19)=SUM('Разделы 1, 2'!I15:I18)),"","Неверно!")</f>
        <v/>
      </c>
      <c r="B2418" s="237" t="s">
        <v>32436</v>
      </c>
      <c r="C2418" s="232" t="s">
        <v>25634</v>
      </c>
      <c r="D2418" s="232" t="s">
        <v>25620</v>
      </c>
      <c r="E2418" s="232" t="str">
        <f>CONCATENATE(SUM('Разделы 1, 2'!I19:I19),"=",SUM('Разделы 1, 2'!I15:I18))</f>
        <v>0=0</v>
      </c>
    </row>
    <row r="2419" spans="1:5" ht="42" hidden="1" customHeight="1">
      <c r="A2419" s="231" t="str">
        <f>IF((SUM('Разделы 1, 2'!J19:J19)=SUM('Разделы 1, 2'!J15:J18)),"","Неверно!")</f>
        <v/>
      </c>
      <c r="B2419" s="237" t="s">
        <v>32436</v>
      </c>
      <c r="C2419" s="232" t="s">
        <v>25635</v>
      </c>
      <c r="D2419" s="232" t="s">
        <v>25620</v>
      </c>
      <c r="E2419" s="232" t="str">
        <f>CONCATENATE(SUM('Разделы 1, 2'!J19:J19),"=",SUM('Разделы 1, 2'!J15:J18))</f>
        <v>0=0</v>
      </c>
    </row>
    <row r="2420" spans="1:5" ht="42" hidden="1" customHeight="1">
      <c r="A2420" s="231" t="str">
        <f>IF((SUM('Разделы 1, 2'!K19:K19)=SUM('Разделы 1, 2'!K15:K18)),"","Неверно!")</f>
        <v/>
      </c>
      <c r="B2420" s="237" t="s">
        <v>32436</v>
      </c>
      <c r="C2420" s="232" t="s">
        <v>25636</v>
      </c>
      <c r="D2420" s="232" t="s">
        <v>25620</v>
      </c>
      <c r="E2420" s="232" t="str">
        <f>CONCATENATE(SUM('Разделы 1, 2'!K19:K19),"=",SUM('Разделы 1, 2'!K15:K18))</f>
        <v>0=0</v>
      </c>
    </row>
    <row r="2421" spans="1:5" ht="42" hidden="1" customHeight="1">
      <c r="A2421" s="231" t="str">
        <f>IF((SUM('Разделы 1, 2'!L19:L19)=SUM('Разделы 1, 2'!L15:L18)),"","Неверно!")</f>
        <v/>
      </c>
      <c r="B2421" s="237" t="s">
        <v>32436</v>
      </c>
      <c r="C2421" s="232" t="s">
        <v>25637</v>
      </c>
      <c r="D2421" s="232" t="s">
        <v>25620</v>
      </c>
      <c r="E2421" s="232" t="str">
        <f>CONCATENATE(SUM('Разделы 1, 2'!L19:L19),"=",SUM('Разделы 1, 2'!L15:L18))</f>
        <v>0=0</v>
      </c>
    </row>
    <row r="2422" spans="1:5" ht="42" hidden="1" customHeight="1">
      <c r="A2422" s="231" t="str">
        <f>IF((SUM('Разделы 1, 2'!J9:J9)=SUM('Разделы 1, 2'!E9:I9)),"","Неверно!")</f>
        <v/>
      </c>
      <c r="B2422" s="237" t="s">
        <v>32437</v>
      </c>
      <c r="C2422" s="232" t="s">
        <v>25607</v>
      </c>
      <c r="D2422" s="232" t="s">
        <v>25608</v>
      </c>
      <c r="E2422" s="232" t="str">
        <f>CONCATENATE(SUM('Разделы 1, 2'!J9:J9),"=",SUM('Разделы 1, 2'!E9:I9))</f>
        <v>5=5</v>
      </c>
    </row>
    <row r="2423" spans="1:5" ht="42" hidden="1" customHeight="1">
      <c r="A2423" s="231" t="str">
        <f>IF((SUM('Разделы 1, 2'!J18:J18)=SUM('Разделы 1, 2'!E18:I18)),"","Неверно!")</f>
        <v/>
      </c>
      <c r="B2423" s="237" t="s">
        <v>32437</v>
      </c>
      <c r="C2423" s="232" t="s">
        <v>25609</v>
      </c>
      <c r="D2423" s="232" t="s">
        <v>25608</v>
      </c>
      <c r="E2423" s="232" t="str">
        <f>CONCATENATE(SUM('Разделы 1, 2'!J18:J18),"=",SUM('Разделы 1, 2'!E18:I18))</f>
        <v>0=0</v>
      </c>
    </row>
    <row r="2424" spans="1:5" ht="42" hidden="1" customHeight="1">
      <c r="A2424" s="231" t="str">
        <f>IF((SUM('Разделы 1, 2'!J19:J19)=SUM('Разделы 1, 2'!E19:I19)),"","Неверно!")</f>
        <v/>
      </c>
      <c r="B2424" s="237" t="s">
        <v>32437</v>
      </c>
      <c r="C2424" s="232" t="s">
        <v>25610</v>
      </c>
      <c r="D2424" s="232" t="s">
        <v>25608</v>
      </c>
      <c r="E2424" s="232" t="str">
        <f>CONCATENATE(SUM('Разделы 1, 2'!J19:J19),"=",SUM('Разделы 1, 2'!E19:I19))</f>
        <v>0=0</v>
      </c>
    </row>
    <row r="2425" spans="1:5" ht="42" hidden="1" customHeight="1">
      <c r="A2425" s="231" t="str">
        <f>IF((SUM('Разделы 1, 2'!J10:J10)=SUM('Разделы 1, 2'!E10:I10)),"","Неверно!")</f>
        <v/>
      </c>
      <c r="B2425" s="237" t="s">
        <v>32437</v>
      </c>
      <c r="C2425" s="232" t="s">
        <v>25611</v>
      </c>
      <c r="D2425" s="232" t="s">
        <v>25608</v>
      </c>
      <c r="E2425" s="232" t="str">
        <f>CONCATENATE(SUM('Разделы 1, 2'!J10:J10),"=",SUM('Разделы 1, 2'!E10:I10))</f>
        <v>0=0</v>
      </c>
    </row>
    <row r="2426" spans="1:5" ht="42" hidden="1" customHeight="1">
      <c r="A2426" s="231" t="str">
        <f>IF((SUM('Разделы 1, 2'!J11:J11)=SUM('Разделы 1, 2'!E11:I11)),"","Неверно!")</f>
        <v/>
      </c>
      <c r="B2426" s="237" t="s">
        <v>32437</v>
      </c>
      <c r="C2426" s="232" t="s">
        <v>25612</v>
      </c>
      <c r="D2426" s="232" t="s">
        <v>25608</v>
      </c>
      <c r="E2426" s="232" t="str">
        <f>CONCATENATE(SUM('Разделы 1, 2'!J11:J11),"=",SUM('Разделы 1, 2'!E11:I11))</f>
        <v>1=1</v>
      </c>
    </row>
    <row r="2427" spans="1:5" ht="42" hidden="1" customHeight="1">
      <c r="A2427" s="231" t="str">
        <f>IF((SUM('Разделы 1, 2'!J12:J12)=SUM('Разделы 1, 2'!E12:I12)),"","Неверно!")</f>
        <v/>
      </c>
      <c r="B2427" s="237" t="s">
        <v>32437</v>
      </c>
      <c r="C2427" s="232" t="s">
        <v>25613</v>
      </c>
      <c r="D2427" s="232" t="s">
        <v>25608</v>
      </c>
      <c r="E2427" s="232" t="str">
        <f>CONCATENATE(SUM('Разделы 1, 2'!J12:J12),"=",SUM('Разделы 1, 2'!E12:I12))</f>
        <v>1=1</v>
      </c>
    </row>
    <row r="2428" spans="1:5" ht="42" hidden="1" customHeight="1">
      <c r="A2428" s="231" t="str">
        <f>IF((SUM('Разделы 1, 2'!J13:J13)=SUM('Разделы 1, 2'!E13:I13)),"","Неверно!")</f>
        <v/>
      </c>
      <c r="B2428" s="237" t="s">
        <v>32437</v>
      </c>
      <c r="C2428" s="232" t="s">
        <v>25614</v>
      </c>
      <c r="D2428" s="232" t="s">
        <v>25608</v>
      </c>
      <c r="E2428" s="232" t="str">
        <f>CONCATENATE(SUM('Разделы 1, 2'!J13:J13),"=",SUM('Разделы 1, 2'!E13:I13))</f>
        <v>3=3</v>
      </c>
    </row>
    <row r="2429" spans="1:5" ht="42" hidden="1" customHeight="1">
      <c r="A2429" s="231" t="str">
        <f>IF((SUM('Разделы 1, 2'!J14:J14)=SUM('Разделы 1, 2'!E14:I14)),"","Неверно!")</f>
        <v/>
      </c>
      <c r="B2429" s="237" t="s">
        <v>32437</v>
      </c>
      <c r="C2429" s="232" t="s">
        <v>25615</v>
      </c>
      <c r="D2429" s="232" t="s">
        <v>25608</v>
      </c>
      <c r="E2429" s="232" t="str">
        <f>CONCATENATE(SUM('Разделы 1, 2'!J14:J14),"=",SUM('Разделы 1, 2'!E14:I14))</f>
        <v>5=5</v>
      </c>
    </row>
    <row r="2430" spans="1:5" ht="42" hidden="1" customHeight="1">
      <c r="A2430" s="231" t="str">
        <f>IF((SUM('Разделы 1, 2'!J15:J15)=SUM('Разделы 1, 2'!E15:I15)),"","Неверно!")</f>
        <v/>
      </c>
      <c r="B2430" s="237" t="s">
        <v>32437</v>
      </c>
      <c r="C2430" s="232" t="s">
        <v>25616</v>
      </c>
      <c r="D2430" s="232" t="s">
        <v>25608</v>
      </c>
      <c r="E2430" s="232" t="str">
        <f>CONCATENATE(SUM('Разделы 1, 2'!J15:J15),"=",SUM('Разделы 1, 2'!E15:I15))</f>
        <v>0=0</v>
      </c>
    </row>
    <row r="2431" spans="1:5" ht="42" hidden="1" customHeight="1">
      <c r="A2431" s="231" t="str">
        <f>IF((SUM('Разделы 1, 2'!J16:J16)=SUM('Разделы 1, 2'!E16:I16)),"","Неверно!")</f>
        <v/>
      </c>
      <c r="B2431" s="237" t="s">
        <v>32437</v>
      </c>
      <c r="C2431" s="232" t="s">
        <v>25617</v>
      </c>
      <c r="D2431" s="232" t="s">
        <v>25608</v>
      </c>
      <c r="E2431" s="232" t="str">
        <f>CONCATENATE(SUM('Разделы 1, 2'!J16:J16),"=",SUM('Разделы 1, 2'!E16:I16))</f>
        <v>0=0</v>
      </c>
    </row>
    <row r="2432" spans="1:5" ht="42" hidden="1" customHeight="1">
      <c r="A2432" s="231" t="str">
        <f>IF((SUM('Разделы 1, 2'!J17:J17)=SUM('Разделы 1, 2'!E17:I17)),"","Неверно!")</f>
        <v/>
      </c>
      <c r="B2432" s="237" t="s">
        <v>32437</v>
      </c>
      <c r="C2432" s="232" t="s">
        <v>25618</v>
      </c>
      <c r="D2432" s="232" t="s">
        <v>25608</v>
      </c>
      <c r="E2432" s="232" t="str">
        <f>CONCATENATE(SUM('Разделы 1, 2'!J17:J17),"=",SUM('Разделы 1, 2'!E17:I17))</f>
        <v>0=0</v>
      </c>
    </row>
    <row r="2433" spans="1:5" ht="42" hidden="1" customHeight="1">
      <c r="A2433" s="231" t="str">
        <f>IF((SUM('Разделы 1, 2'!D9:D9)+SUM('Разделы 1, 2'!J9:J9)=SUM('Разделы 1, 2'!K9:M9)),"","Неверно!")</f>
        <v/>
      </c>
      <c r="B2433" s="237" t="s">
        <v>32438</v>
      </c>
      <c r="C2433" s="232" t="s">
        <v>25605</v>
      </c>
      <c r="D2433" s="232" t="s">
        <v>25606</v>
      </c>
      <c r="E2433" s="232" t="str">
        <f>CONCATENATE(SUM('Разделы 1, 2'!D9:D9),"+",SUM('Разделы 1, 2'!J9:J9),"=",SUM('Разделы 1, 2'!K9:M9))</f>
        <v>0+5=5</v>
      </c>
    </row>
    <row r="2434" spans="1:5" ht="42" hidden="1" customHeight="1">
      <c r="A2434" s="231" t="str">
        <f>IF((SUM('Раздел 4'!F42:F42)&lt;=SUM('Раздел 4'!F40:F40)),"","Неверно!")</f>
        <v/>
      </c>
      <c r="B2434" s="237" t="s">
        <v>32439</v>
      </c>
      <c r="C2434" s="232" t="s">
        <v>25567</v>
      </c>
      <c r="D2434" s="232" t="s">
        <v>25568</v>
      </c>
      <c r="E2434" s="232" t="str">
        <f>CONCATENATE(SUM('Раздел 4'!F42:F42),"&lt;=",SUM('Раздел 4'!F40:F40))</f>
        <v>0&lt;=0</v>
      </c>
    </row>
    <row r="2435" spans="1:5" ht="42" hidden="1" customHeight="1">
      <c r="A2435" s="231" t="str">
        <f>IF((SUM('Раздел 4'!O42:O42)&lt;=SUM('Раздел 4'!O40:O40)),"","Неверно!")</f>
        <v/>
      </c>
      <c r="B2435" s="237" t="s">
        <v>32439</v>
      </c>
      <c r="C2435" s="232" t="s">
        <v>25569</v>
      </c>
      <c r="D2435" s="232" t="s">
        <v>25568</v>
      </c>
      <c r="E2435" s="232" t="str">
        <f>CONCATENATE(SUM('Раздел 4'!O42:O42),"&lt;=",SUM('Раздел 4'!O40:O40))</f>
        <v>0&lt;=0</v>
      </c>
    </row>
    <row r="2436" spans="1:5" ht="42" hidden="1" customHeight="1">
      <c r="A2436" s="231" t="str">
        <f>IF((SUM('Раздел 4'!P42:P42)&lt;=SUM('Раздел 4'!P40:P40)),"","Неверно!")</f>
        <v/>
      </c>
      <c r="B2436" s="237" t="s">
        <v>32439</v>
      </c>
      <c r="C2436" s="232" t="s">
        <v>25570</v>
      </c>
      <c r="D2436" s="232" t="s">
        <v>25568</v>
      </c>
      <c r="E2436" s="232" t="str">
        <f>CONCATENATE(SUM('Раздел 4'!P42:P42),"&lt;=",SUM('Раздел 4'!P40:P40))</f>
        <v>0&lt;=0</v>
      </c>
    </row>
    <row r="2437" spans="1:5" ht="42" hidden="1" customHeight="1">
      <c r="A2437" s="231" t="str">
        <f>IF((SUM('Раздел 4'!Q42:Q42)&lt;=SUM('Раздел 4'!Q40:Q40)),"","Неверно!")</f>
        <v/>
      </c>
      <c r="B2437" s="237" t="s">
        <v>32439</v>
      </c>
      <c r="C2437" s="232" t="s">
        <v>25571</v>
      </c>
      <c r="D2437" s="232" t="s">
        <v>25568</v>
      </c>
      <c r="E2437" s="232" t="str">
        <f>CONCATENATE(SUM('Раздел 4'!Q42:Q42),"&lt;=",SUM('Раздел 4'!Q40:Q40))</f>
        <v>0&lt;=0</v>
      </c>
    </row>
    <row r="2438" spans="1:5" ht="42" hidden="1" customHeight="1">
      <c r="A2438" s="231" t="str">
        <f>IF((SUM('Раздел 4'!R42:R42)&lt;=SUM('Раздел 4'!R40:R40)),"","Неверно!")</f>
        <v/>
      </c>
      <c r="B2438" s="237" t="s">
        <v>32439</v>
      </c>
      <c r="C2438" s="232" t="s">
        <v>25572</v>
      </c>
      <c r="D2438" s="232" t="s">
        <v>25568</v>
      </c>
      <c r="E2438" s="232" t="str">
        <f>CONCATENATE(SUM('Раздел 4'!R42:R42),"&lt;=",SUM('Раздел 4'!R40:R40))</f>
        <v>0&lt;=0</v>
      </c>
    </row>
    <row r="2439" spans="1:5" ht="42" hidden="1" customHeight="1">
      <c r="A2439" s="231" t="str">
        <f>IF((SUM('Раздел 4'!S42:S42)&lt;=SUM('Раздел 4'!S40:S40)),"","Неверно!")</f>
        <v/>
      </c>
      <c r="B2439" s="237" t="s">
        <v>32439</v>
      </c>
      <c r="C2439" s="232" t="s">
        <v>25573</v>
      </c>
      <c r="D2439" s="232" t="s">
        <v>25568</v>
      </c>
      <c r="E2439" s="232" t="str">
        <f>CONCATENATE(SUM('Раздел 4'!S42:S42),"&lt;=",SUM('Раздел 4'!S40:S40))</f>
        <v>0&lt;=0</v>
      </c>
    </row>
    <row r="2440" spans="1:5" ht="42" hidden="1" customHeight="1">
      <c r="A2440" s="231" t="str">
        <f>IF((SUM('Раздел 4'!T42:T42)&lt;=SUM('Раздел 4'!T40:T40)),"","Неверно!")</f>
        <v/>
      </c>
      <c r="B2440" s="237" t="s">
        <v>32439</v>
      </c>
      <c r="C2440" s="232" t="s">
        <v>25574</v>
      </c>
      <c r="D2440" s="232" t="s">
        <v>25568</v>
      </c>
      <c r="E2440" s="232" t="str">
        <f>CONCATENATE(SUM('Раздел 4'!T42:T42),"&lt;=",SUM('Раздел 4'!T40:T40))</f>
        <v>0&lt;=0</v>
      </c>
    </row>
    <row r="2441" spans="1:5" ht="42" hidden="1" customHeight="1">
      <c r="A2441" s="231" t="str">
        <f>IF((SUM('Раздел 4'!U42:U42)&lt;=SUM('Раздел 4'!U40:U40)),"","Неверно!")</f>
        <v/>
      </c>
      <c r="B2441" s="237" t="s">
        <v>32439</v>
      </c>
      <c r="C2441" s="232" t="s">
        <v>25575</v>
      </c>
      <c r="D2441" s="232" t="s">
        <v>25568</v>
      </c>
      <c r="E2441" s="232" t="str">
        <f>CONCATENATE(SUM('Раздел 4'!U42:U42),"&lt;=",SUM('Раздел 4'!U40:U40))</f>
        <v>0&lt;=0</v>
      </c>
    </row>
    <row r="2442" spans="1:5" ht="42" hidden="1" customHeight="1">
      <c r="A2442" s="231" t="str">
        <f>IF((SUM('Раздел 4'!V42:V42)&lt;=SUM('Раздел 4'!V40:V40)),"","Неверно!")</f>
        <v/>
      </c>
      <c r="B2442" s="237" t="s">
        <v>32439</v>
      </c>
      <c r="C2442" s="232" t="s">
        <v>25576</v>
      </c>
      <c r="D2442" s="232" t="s">
        <v>25568</v>
      </c>
      <c r="E2442" s="232" t="str">
        <f>CONCATENATE(SUM('Раздел 4'!V42:V42),"&lt;=",SUM('Раздел 4'!V40:V40))</f>
        <v>0&lt;=0</v>
      </c>
    </row>
    <row r="2443" spans="1:5" ht="42" hidden="1" customHeight="1">
      <c r="A2443" s="231" t="str">
        <f>IF((SUM('Раздел 4'!W42:W42)&lt;=SUM('Раздел 4'!W40:W40)),"","Неверно!")</f>
        <v/>
      </c>
      <c r="B2443" s="237" t="s">
        <v>32439</v>
      </c>
      <c r="C2443" s="232" t="s">
        <v>25577</v>
      </c>
      <c r="D2443" s="232" t="s">
        <v>25568</v>
      </c>
      <c r="E2443" s="232" t="str">
        <f>CONCATENATE(SUM('Раздел 4'!W42:W42),"&lt;=",SUM('Раздел 4'!W40:W40))</f>
        <v>0&lt;=0</v>
      </c>
    </row>
    <row r="2444" spans="1:5" ht="42" hidden="1" customHeight="1">
      <c r="A2444" s="231" t="str">
        <f>IF((SUM('Раздел 4'!X42:X42)&lt;=SUM('Раздел 4'!X40:X40)),"","Неверно!")</f>
        <v/>
      </c>
      <c r="B2444" s="237" t="s">
        <v>32439</v>
      </c>
      <c r="C2444" s="232" t="s">
        <v>25578</v>
      </c>
      <c r="D2444" s="232" t="s">
        <v>25568</v>
      </c>
      <c r="E2444" s="232" t="str">
        <f>CONCATENATE(SUM('Раздел 4'!X42:X42),"&lt;=",SUM('Раздел 4'!X40:X40))</f>
        <v>0&lt;=0</v>
      </c>
    </row>
    <row r="2445" spans="1:5" ht="42" hidden="1" customHeight="1">
      <c r="A2445" s="231" t="str">
        <f>IF((SUM('Раздел 4'!G42:G42)&lt;=SUM('Раздел 4'!G40:G40)),"","Неверно!")</f>
        <v/>
      </c>
      <c r="B2445" s="237" t="s">
        <v>32439</v>
      </c>
      <c r="C2445" s="232" t="s">
        <v>25579</v>
      </c>
      <c r="D2445" s="232" t="s">
        <v>25568</v>
      </c>
      <c r="E2445" s="232" t="str">
        <f>CONCATENATE(SUM('Раздел 4'!G42:G42),"&lt;=",SUM('Раздел 4'!G40:G40))</f>
        <v>0&lt;=0</v>
      </c>
    </row>
    <row r="2446" spans="1:5" ht="42" hidden="1" customHeight="1">
      <c r="A2446" s="231" t="str">
        <f>IF((SUM('Раздел 4'!Y42:Y42)&lt;=SUM('Раздел 4'!Y40:Y40)),"","Неверно!")</f>
        <v/>
      </c>
      <c r="B2446" s="237" t="s">
        <v>32439</v>
      </c>
      <c r="C2446" s="232" t="s">
        <v>25580</v>
      </c>
      <c r="D2446" s="232" t="s">
        <v>25568</v>
      </c>
      <c r="E2446" s="232" t="str">
        <f>CONCATENATE(SUM('Раздел 4'!Y42:Y42),"&lt;=",SUM('Раздел 4'!Y40:Y40))</f>
        <v>0&lt;=0</v>
      </c>
    </row>
    <row r="2447" spans="1:5" ht="42" hidden="1" customHeight="1">
      <c r="A2447" s="231" t="str">
        <f>IF((SUM('Раздел 4'!Z42:Z42)&lt;=SUM('Раздел 4'!Z40:Z40)),"","Неверно!")</f>
        <v/>
      </c>
      <c r="B2447" s="237" t="s">
        <v>32439</v>
      </c>
      <c r="C2447" s="232" t="s">
        <v>25581</v>
      </c>
      <c r="D2447" s="232" t="s">
        <v>25568</v>
      </c>
      <c r="E2447" s="232" t="str">
        <f>CONCATENATE(SUM('Раздел 4'!Z42:Z42),"&lt;=",SUM('Раздел 4'!Z40:Z40))</f>
        <v>0&lt;=0</v>
      </c>
    </row>
    <row r="2448" spans="1:5" ht="42" hidden="1" customHeight="1">
      <c r="A2448" s="231" t="str">
        <f>IF((SUM('Раздел 4'!AA42:AA42)&lt;=SUM('Раздел 4'!AA40:AA40)),"","Неверно!")</f>
        <v/>
      </c>
      <c r="B2448" s="237" t="s">
        <v>32439</v>
      </c>
      <c r="C2448" s="232" t="s">
        <v>25582</v>
      </c>
      <c r="D2448" s="232" t="s">
        <v>25568</v>
      </c>
      <c r="E2448" s="232" t="str">
        <f>CONCATENATE(SUM('Раздел 4'!AA42:AA42),"&lt;=",SUM('Раздел 4'!AA40:AA40))</f>
        <v>0&lt;=0</v>
      </c>
    </row>
    <row r="2449" spans="1:5" ht="42" hidden="1" customHeight="1">
      <c r="A2449" s="231" t="str">
        <f>IF((SUM('Раздел 4'!AB42:AB42)&lt;=SUM('Раздел 4'!AB40:AB40)),"","Неверно!")</f>
        <v/>
      </c>
      <c r="B2449" s="237" t="s">
        <v>32439</v>
      </c>
      <c r="C2449" s="232" t="s">
        <v>25583</v>
      </c>
      <c r="D2449" s="232" t="s">
        <v>25568</v>
      </c>
      <c r="E2449" s="232" t="str">
        <f>CONCATENATE(SUM('Раздел 4'!AB42:AB42),"&lt;=",SUM('Раздел 4'!AB40:AB40))</f>
        <v>0&lt;=0</v>
      </c>
    </row>
    <row r="2450" spans="1:5" ht="42" hidden="1" customHeight="1">
      <c r="A2450" s="231" t="str">
        <f>IF((SUM('Раздел 4'!AC42:AC42)&lt;=SUM('Раздел 4'!AC40:AC40)),"","Неверно!")</f>
        <v/>
      </c>
      <c r="B2450" s="237" t="s">
        <v>32439</v>
      </c>
      <c r="C2450" s="232" t="s">
        <v>25584</v>
      </c>
      <c r="D2450" s="232" t="s">
        <v>25568</v>
      </c>
      <c r="E2450" s="232" t="str">
        <f>CONCATENATE(SUM('Раздел 4'!AC42:AC42),"&lt;=",SUM('Раздел 4'!AC40:AC40))</f>
        <v>0&lt;=0</v>
      </c>
    </row>
    <row r="2451" spans="1:5" ht="42" hidden="1" customHeight="1">
      <c r="A2451" s="231" t="str">
        <f>IF((SUM('Раздел 4'!AD42:AD42)&lt;=SUM('Раздел 4'!AD40:AD40)),"","Неверно!")</f>
        <v/>
      </c>
      <c r="B2451" s="237" t="s">
        <v>32439</v>
      </c>
      <c r="C2451" s="232" t="s">
        <v>25585</v>
      </c>
      <c r="D2451" s="232" t="s">
        <v>25568</v>
      </c>
      <c r="E2451" s="232" t="str">
        <f>CONCATENATE(SUM('Раздел 4'!AD42:AD42),"&lt;=",SUM('Раздел 4'!AD40:AD40))</f>
        <v>0&lt;=0</v>
      </c>
    </row>
    <row r="2452" spans="1:5" ht="42" hidden="1" customHeight="1">
      <c r="A2452" s="231" t="str">
        <f>IF((SUM('Раздел 4'!AE42:AE42)&lt;=SUM('Раздел 4'!AE40:AE40)),"","Неверно!")</f>
        <v/>
      </c>
      <c r="B2452" s="237" t="s">
        <v>32439</v>
      </c>
      <c r="C2452" s="232" t="s">
        <v>25586</v>
      </c>
      <c r="D2452" s="232" t="s">
        <v>25568</v>
      </c>
      <c r="E2452" s="232" t="str">
        <f>CONCATENATE(SUM('Раздел 4'!AE42:AE42),"&lt;=",SUM('Раздел 4'!AE40:AE40))</f>
        <v>0&lt;=0</v>
      </c>
    </row>
    <row r="2453" spans="1:5" ht="42" hidden="1" customHeight="1">
      <c r="A2453" s="231" t="str">
        <f>IF((SUM('Раздел 4'!AF42:AF42)&lt;=SUM('Раздел 4'!AF40:AF40)),"","Неверно!")</f>
        <v/>
      </c>
      <c r="B2453" s="237" t="s">
        <v>32439</v>
      </c>
      <c r="C2453" s="232" t="s">
        <v>25587</v>
      </c>
      <c r="D2453" s="232" t="s">
        <v>25568</v>
      </c>
      <c r="E2453" s="232" t="str">
        <f>CONCATENATE(SUM('Раздел 4'!AF42:AF42),"&lt;=",SUM('Раздел 4'!AF40:AF40))</f>
        <v>0&lt;=0</v>
      </c>
    </row>
    <row r="2454" spans="1:5" ht="42" hidden="1" customHeight="1">
      <c r="A2454" s="231" t="str">
        <f>IF((SUM('Раздел 4'!AG42:AG42)&lt;=SUM('Раздел 4'!AG40:AG40)),"","Неверно!")</f>
        <v/>
      </c>
      <c r="B2454" s="237" t="s">
        <v>32439</v>
      </c>
      <c r="C2454" s="232" t="s">
        <v>25588</v>
      </c>
      <c r="D2454" s="232" t="s">
        <v>25568</v>
      </c>
      <c r="E2454" s="232" t="str">
        <f>CONCATENATE(SUM('Раздел 4'!AG42:AG42),"&lt;=",SUM('Раздел 4'!AG40:AG40))</f>
        <v>0&lt;=0</v>
      </c>
    </row>
    <row r="2455" spans="1:5" ht="42" hidden="1" customHeight="1">
      <c r="A2455" s="231" t="str">
        <f>IF((SUM('Раздел 4'!AH42:AH42)&lt;=SUM('Раздел 4'!AH40:AH40)),"","Неверно!")</f>
        <v/>
      </c>
      <c r="B2455" s="237" t="s">
        <v>32439</v>
      </c>
      <c r="C2455" s="232" t="s">
        <v>25589</v>
      </c>
      <c r="D2455" s="232" t="s">
        <v>25568</v>
      </c>
      <c r="E2455" s="232" t="str">
        <f>CONCATENATE(SUM('Раздел 4'!AH42:AH42),"&lt;=",SUM('Раздел 4'!AH40:AH40))</f>
        <v>0&lt;=0</v>
      </c>
    </row>
    <row r="2456" spans="1:5" ht="42" hidden="1" customHeight="1">
      <c r="A2456" s="231" t="str">
        <f>IF((SUM('Раздел 4'!H42:H42)&lt;=SUM('Раздел 4'!H40:H40)),"","Неверно!")</f>
        <v/>
      </c>
      <c r="B2456" s="237" t="s">
        <v>32439</v>
      </c>
      <c r="C2456" s="232" t="s">
        <v>25590</v>
      </c>
      <c r="D2456" s="232" t="s">
        <v>25568</v>
      </c>
      <c r="E2456" s="232" t="str">
        <f>CONCATENATE(SUM('Раздел 4'!H42:H42),"&lt;=",SUM('Раздел 4'!H40:H40))</f>
        <v>0&lt;=0</v>
      </c>
    </row>
    <row r="2457" spans="1:5" ht="42" hidden="1" customHeight="1">
      <c r="A2457" s="231" t="str">
        <f>IF((SUM('Раздел 4'!AI42:AI42)&lt;=SUM('Раздел 4'!AI40:AI40)),"","Неверно!")</f>
        <v/>
      </c>
      <c r="B2457" s="237" t="s">
        <v>32439</v>
      </c>
      <c r="C2457" s="232" t="s">
        <v>25591</v>
      </c>
      <c r="D2457" s="232" t="s">
        <v>25568</v>
      </c>
      <c r="E2457" s="232" t="str">
        <f>CONCATENATE(SUM('Раздел 4'!AI42:AI42),"&lt;=",SUM('Раздел 4'!AI40:AI40))</f>
        <v>0&lt;=0</v>
      </c>
    </row>
    <row r="2458" spans="1:5" ht="42" hidden="1" customHeight="1">
      <c r="A2458" s="231" t="str">
        <f>IF((SUM('Раздел 4'!AJ42:AJ42)&lt;=SUM('Раздел 4'!AJ40:AJ40)),"","Неверно!")</f>
        <v/>
      </c>
      <c r="B2458" s="237" t="s">
        <v>32439</v>
      </c>
      <c r="C2458" s="232" t="s">
        <v>25592</v>
      </c>
      <c r="D2458" s="232" t="s">
        <v>25568</v>
      </c>
      <c r="E2458" s="232" t="str">
        <f>CONCATENATE(SUM('Раздел 4'!AJ42:AJ42),"&lt;=",SUM('Раздел 4'!AJ40:AJ40))</f>
        <v>0&lt;=0</v>
      </c>
    </row>
    <row r="2459" spans="1:5" ht="42" hidden="1" customHeight="1">
      <c r="A2459" s="231" t="str">
        <f>IF((SUM('Раздел 4'!AK42:AK42)&lt;=SUM('Раздел 4'!AK40:AK40)),"","Неверно!")</f>
        <v/>
      </c>
      <c r="B2459" s="237" t="s">
        <v>32439</v>
      </c>
      <c r="C2459" s="232" t="s">
        <v>25593</v>
      </c>
      <c r="D2459" s="232" t="s">
        <v>25568</v>
      </c>
      <c r="E2459" s="232" t="str">
        <f>CONCATENATE(SUM('Раздел 4'!AK42:AK42),"&lt;=",SUM('Раздел 4'!AK40:AK40))</f>
        <v>0&lt;=0</v>
      </c>
    </row>
    <row r="2460" spans="1:5" ht="42" hidden="1" customHeight="1">
      <c r="A2460" s="231" t="str">
        <f>IF((SUM('Раздел 4'!AL42:AL42)&lt;=SUM('Раздел 4'!AL40:AL40)),"","Неверно!")</f>
        <v/>
      </c>
      <c r="B2460" s="237" t="s">
        <v>32439</v>
      </c>
      <c r="C2460" s="232" t="s">
        <v>25594</v>
      </c>
      <c r="D2460" s="232" t="s">
        <v>25568</v>
      </c>
      <c r="E2460" s="232" t="str">
        <f>CONCATENATE(SUM('Раздел 4'!AL42:AL42),"&lt;=",SUM('Раздел 4'!AL40:AL40))</f>
        <v>0&lt;=0</v>
      </c>
    </row>
    <row r="2461" spans="1:5" ht="42" hidden="1" customHeight="1">
      <c r="A2461" s="231" t="str">
        <f>IF((SUM('Раздел 4'!I42:I42)&lt;=SUM('Раздел 4'!I40:I40)),"","Неверно!")</f>
        <v/>
      </c>
      <c r="B2461" s="237" t="s">
        <v>32439</v>
      </c>
      <c r="C2461" s="232" t="s">
        <v>25595</v>
      </c>
      <c r="D2461" s="232" t="s">
        <v>25568</v>
      </c>
      <c r="E2461" s="232" t="str">
        <f>CONCATENATE(SUM('Раздел 4'!I42:I42),"&lt;=",SUM('Раздел 4'!I40:I40))</f>
        <v>0&lt;=0</v>
      </c>
    </row>
    <row r="2462" spans="1:5" ht="42" hidden="1" customHeight="1">
      <c r="A2462" s="231" t="str">
        <f>IF((SUM('Раздел 4'!J42:J42)&lt;=SUM('Раздел 4'!J40:J40)),"","Неверно!")</f>
        <v/>
      </c>
      <c r="B2462" s="237" t="s">
        <v>32439</v>
      </c>
      <c r="C2462" s="232" t="s">
        <v>25596</v>
      </c>
      <c r="D2462" s="232" t="s">
        <v>25568</v>
      </c>
      <c r="E2462" s="232" t="str">
        <f>CONCATENATE(SUM('Раздел 4'!J42:J42),"&lt;=",SUM('Раздел 4'!J40:J40))</f>
        <v>0&lt;=0</v>
      </c>
    </row>
    <row r="2463" spans="1:5" ht="42" hidden="1" customHeight="1">
      <c r="A2463" s="231" t="str">
        <f>IF((SUM('Раздел 4'!K42:K42)&lt;=SUM('Раздел 4'!K40:K40)),"","Неверно!")</f>
        <v/>
      </c>
      <c r="B2463" s="237" t="s">
        <v>32439</v>
      </c>
      <c r="C2463" s="232" t="s">
        <v>25597</v>
      </c>
      <c r="D2463" s="232" t="s">
        <v>25568</v>
      </c>
      <c r="E2463" s="232" t="str">
        <f>CONCATENATE(SUM('Раздел 4'!K42:K42),"&lt;=",SUM('Раздел 4'!K40:K40))</f>
        <v>0&lt;=0</v>
      </c>
    </row>
    <row r="2464" spans="1:5" ht="42" hidden="1" customHeight="1">
      <c r="A2464" s="231" t="str">
        <f>IF((SUM('Раздел 4'!L42:L42)&lt;=SUM('Раздел 4'!L40:L40)),"","Неверно!")</f>
        <v/>
      </c>
      <c r="B2464" s="237" t="s">
        <v>32439</v>
      </c>
      <c r="C2464" s="232" t="s">
        <v>25598</v>
      </c>
      <c r="D2464" s="232" t="s">
        <v>25568</v>
      </c>
      <c r="E2464" s="232" t="str">
        <f>CONCATENATE(SUM('Раздел 4'!L42:L42),"&lt;=",SUM('Раздел 4'!L40:L40))</f>
        <v>0&lt;=0</v>
      </c>
    </row>
    <row r="2465" spans="1:5" ht="42" hidden="1" customHeight="1">
      <c r="A2465" s="231" t="str">
        <f>IF((SUM('Раздел 4'!M42:M42)&lt;=SUM('Раздел 4'!M40:M40)),"","Неверно!")</f>
        <v/>
      </c>
      <c r="B2465" s="237" t="s">
        <v>32439</v>
      </c>
      <c r="C2465" s="232" t="s">
        <v>25599</v>
      </c>
      <c r="D2465" s="232" t="s">
        <v>25568</v>
      </c>
      <c r="E2465" s="232" t="str">
        <f>CONCATENATE(SUM('Раздел 4'!M42:M42),"&lt;=",SUM('Раздел 4'!M40:M40))</f>
        <v>0&lt;=0</v>
      </c>
    </row>
    <row r="2466" spans="1:5" ht="42" hidden="1" customHeight="1">
      <c r="A2466" s="231" t="str">
        <f>IF((SUM('Раздел 4'!N42:N42)&lt;=SUM('Раздел 4'!N40:N40)),"","Неверно!")</f>
        <v/>
      </c>
      <c r="B2466" s="237" t="s">
        <v>32439</v>
      </c>
      <c r="C2466" s="232" t="s">
        <v>25600</v>
      </c>
      <c r="D2466" s="232" t="s">
        <v>25568</v>
      </c>
      <c r="E2466" s="232" t="str">
        <f>CONCATENATE(SUM('Раздел 4'!N42:N42),"&lt;=",SUM('Раздел 4'!N40:N40))</f>
        <v>0&lt;=0</v>
      </c>
    </row>
    <row r="2467" spans="1:5" ht="42" hidden="1" customHeight="1">
      <c r="A2467" s="231" t="str">
        <f>IF((SUM('Раздел 4'!F43:F43)&lt;=SUM('Раздел 4'!F40:F40)),"","Неверно!")</f>
        <v/>
      </c>
      <c r="B2467" s="237" t="s">
        <v>32440</v>
      </c>
      <c r="C2467" s="232" t="s">
        <v>25523</v>
      </c>
      <c r="D2467" s="232" t="s">
        <v>25524</v>
      </c>
      <c r="E2467" s="232" t="str">
        <f>CONCATENATE(SUM('Раздел 4'!F43:F43),"&lt;=",SUM('Раздел 4'!F40:F40))</f>
        <v>0&lt;=0</v>
      </c>
    </row>
    <row r="2468" spans="1:5" ht="42" hidden="1" customHeight="1">
      <c r="A2468" s="231" t="str">
        <f>IF((SUM('Раздел 4'!O43:O43)&lt;=SUM('Раздел 4'!O40:O40)),"","Неверно!")</f>
        <v/>
      </c>
      <c r="B2468" s="237" t="s">
        <v>32440</v>
      </c>
      <c r="C2468" s="232" t="s">
        <v>25525</v>
      </c>
      <c r="D2468" s="232" t="s">
        <v>25524</v>
      </c>
      <c r="E2468" s="232" t="str">
        <f>CONCATENATE(SUM('Раздел 4'!O43:O43),"&lt;=",SUM('Раздел 4'!O40:O40))</f>
        <v>0&lt;=0</v>
      </c>
    </row>
    <row r="2469" spans="1:5" ht="42" hidden="1" customHeight="1">
      <c r="A2469" s="231" t="str">
        <f>IF((SUM('Раздел 4'!P43:P43)&lt;=SUM('Раздел 4'!P40:P40)),"","Неверно!")</f>
        <v/>
      </c>
      <c r="B2469" s="237" t="s">
        <v>32440</v>
      </c>
      <c r="C2469" s="232" t="s">
        <v>25526</v>
      </c>
      <c r="D2469" s="232" t="s">
        <v>25524</v>
      </c>
      <c r="E2469" s="232" t="str">
        <f>CONCATENATE(SUM('Раздел 4'!P43:P43),"&lt;=",SUM('Раздел 4'!P40:P40))</f>
        <v>0&lt;=0</v>
      </c>
    </row>
    <row r="2470" spans="1:5" ht="42" hidden="1" customHeight="1">
      <c r="A2470" s="231" t="str">
        <f>IF((SUM('Раздел 4'!Q43:Q43)&lt;=SUM('Раздел 4'!Q40:Q40)),"","Неверно!")</f>
        <v/>
      </c>
      <c r="B2470" s="237" t="s">
        <v>32440</v>
      </c>
      <c r="C2470" s="232" t="s">
        <v>25527</v>
      </c>
      <c r="D2470" s="232" t="s">
        <v>25524</v>
      </c>
      <c r="E2470" s="232" t="str">
        <f>CONCATENATE(SUM('Раздел 4'!Q43:Q43),"&lt;=",SUM('Раздел 4'!Q40:Q40))</f>
        <v>0&lt;=0</v>
      </c>
    </row>
    <row r="2471" spans="1:5" ht="42" hidden="1" customHeight="1">
      <c r="A2471" s="231" t="str">
        <f>IF((SUM('Раздел 4'!R43:R43)&lt;=SUM('Раздел 4'!R40:R40)),"","Неверно!")</f>
        <v/>
      </c>
      <c r="B2471" s="237" t="s">
        <v>32440</v>
      </c>
      <c r="C2471" s="232" t="s">
        <v>25528</v>
      </c>
      <c r="D2471" s="232" t="s">
        <v>25524</v>
      </c>
      <c r="E2471" s="232" t="str">
        <f>CONCATENATE(SUM('Раздел 4'!R43:R43),"&lt;=",SUM('Раздел 4'!R40:R40))</f>
        <v>0&lt;=0</v>
      </c>
    </row>
    <row r="2472" spans="1:5" ht="42" hidden="1" customHeight="1">
      <c r="A2472" s="231" t="str">
        <f>IF((SUM('Раздел 4'!S43:S43)&lt;=SUM('Раздел 4'!S40:S40)),"","Неверно!")</f>
        <v/>
      </c>
      <c r="B2472" s="237" t="s">
        <v>32440</v>
      </c>
      <c r="C2472" s="232" t="s">
        <v>25529</v>
      </c>
      <c r="D2472" s="232" t="s">
        <v>25524</v>
      </c>
      <c r="E2472" s="232" t="str">
        <f>CONCATENATE(SUM('Раздел 4'!S43:S43),"&lt;=",SUM('Раздел 4'!S40:S40))</f>
        <v>0&lt;=0</v>
      </c>
    </row>
    <row r="2473" spans="1:5" ht="42" hidden="1" customHeight="1">
      <c r="A2473" s="231" t="str">
        <f>IF((SUM('Раздел 4'!T43:T43)&lt;=SUM('Раздел 4'!T40:T40)),"","Неверно!")</f>
        <v/>
      </c>
      <c r="B2473" s="237" t="s">
        <v>32440</v>
      </c>
      <c r="C2473" s="232" t="s">
        <v>25530</v>
      </c>
      <c r="D2473" s="232" t="s">
        <v>25524</v>
      </c>
      <c r="E2473" s="232" t="str">
        <f>CONCATENATE(SUM('Раздел 4'!T43:T43),"&lt;=",SUM('Раздел 4'!T40:T40))</f>
        <v>0&lt;=0</v>
      </c>
    </row>
    <row r="2474" spans="1:5" ht="42" hidden="1" customHeight="1">
      <c r="A2474" s="231" t="str">
        <f>IF((SUM('Раздел 4'!U43:U43)&lt;=SUM('Раздел 4'!U40:U40)),"","Неверно!")</f>
        <v/>
      </c>
      <c r="B2474" s="237" t="s">
        <v>32440</v>
      </c>
      <c r="C2474" s="232" t="s">
        <v>25531</v>
      </c>
      <c r="D2474" s="232" t="s">
        <v>25524</v>
      </c>
      <c r="E2474" s="232" t="str">
        <f>CONCATENATE(SUM('Раздел 4'!U43:U43),"&lt;=",SUM('Раздел 4'!U40:U40))</f>
        <v>0&lt;=0</v>
      </c>
    </row>
    <row r="2475" spans="1:5" ht="42" hidden="1" customHeight="1">
      <c r="A2475" s="231" t="str">
        <f>IF((SUM('Раздел 4'!V43:V43)&lt;=SUM('Раздел 4'!V40:V40)),"","Неверно!")</f>
        <v/>
      </c>
      <c r="B2475" s="237" t="s">
        <v>32440</v>
      </c>
      <c r="C2475" s="232" t="s">
        <v>25532</v>
      </c>
      <c r="D2475" s="232" t="s">
        <v>25524</v>
      </c>
      <c r="E2475" s="232" t="str">
        <f>CONCATENATE(SUM('Раздел 4'!V43:V43),"&lt;=",SUM('Раздел 4'!V40:V40))</f>
        <v>0&lt;=0</v>
      </c>
    </row>
    <row r="2476" spans="1:5" ht="42" hidden="1" customHeight="1">
      <c r="A2476" s="231" t="str">
        <f>IF((SUM('Раздел 4'!W43:W43)&lt;=SUM('Раздел 4'!W40:W40)),"","Неверно!")</f>
        <v/>
      </c>
      <c r="B2476" s="237" t="s">
        <v>32440</v>
      </c>
      <c r="C2476" s="232" t="s">
        <v>25533</v>
      </c>
      <c r="D2476" s="232" t="s">
        <v>25524</v>
      </c>
      <c r="E2476" s="232" t="str">
        <f>CONCATENATE(SUM('Раздел 4'!W43:W43),"&lt;=",SUM('Раздел 4'!W40:W40))</f>
        <v>0&lt;=0</v>
      </c>
    </row>
    <row r="2477" spans="1:5" ht="42" hidden="1" customHeight="1">
      <c r="A2477" s="231" t="str">
        <f>IF((SUM('Раздел 4'!X43:X43)&lt;=SUM('Раздел 4'!X40:X40)),"","Неверно!")</f>
        <v/>
      </c>
      <c r="B2477" s="237" t="s">
        <v>32440</v>
      </c>
      <c r="C2477" s="232" t="s">
        <v>25534</v>
      </c>
      <c r="D2477" s="232" t="s">
        <v>25524</v>
      </c>
      <c r="E2477" s="232" t="str">
        <f>CONCATENATE(SUM('Раздел 4'!X43:X43),"&lt;=",SUM('Раздел 4'!X40:X40))</f>
        <v>0&lt;=0</v>
      </c>
    </row>
    <row r="2478" spans="1:5" ht="42" hidden="1" customHeight="1">
      <c r="A2478" s="231" t="str">
        <f>IF((SUM('Раздел 4'!G43:G43)&lt;=SUM('Раздел 4'!G40:G40)),"","Неверно!")</f>
        <v/>
      </c>
      <c r="B2478" s="237" t="s">
        <v>32440</v>
      </c>
      <c r="C2478" s="232" t="s">
        <v>25535</v>
      </c>
      <c r="D2478" s="232" t="s">
        <v>25524</v>
      </c>
      <c r="E2478" s="232" t="str">
        <f>CONCATENATE(SUM('Раздел 4'!G43:G43),"&lt;=",SUM('Раздел 4'!G40:G40))</f>
        <v>0&lt;=0</v>
      </c>
    </row>
    <row r="2479" spans="1:5" ht="42" hidden="1" customHeight="1">
      <c r="A2479" s="231" t="str">
        <f>IF((SUM('Раздел 4'!Y43:Y43)&lt;=SUM('Раздел 4'!Y40:Y40)),"","Неверно!")</f>
        <v/>
      </c>
      <c r="B2479" s="237" t="s">
        <v>32440</v>
      </c>
      <c r="C2479" s="232" t="s">
        <v>25536</v>
      </c>
      <c r="D2479" s="232" t="s">
        <v>25524</v>
      </c>
      <c r="E2479" s="232" t="str">
        <f>CONCATENATE(SUM('Раздел 4'!Y43:Y43),"&lt;=",SUM('Раздел 4'!Y40:Y40))</f>
        <v>0&lt;=0</v>
      </c>
    </row>
    <row r="2480" spans="1:5" ht="42" hidden="1" customHeight="1">
      <c r="A2480" s="231" t="str">
        <f>IF((SUM('Раздел 4'!Z43:Z43)&lt;=SUM('Раздел 4'!Z40:Z40)),"","Неверно!")</f>
        <v/>
      </c>
      <c r="B2480" s="237" t="s">
        <v>32440</v>
      </c>
      <c r="C2480" s="232" t="s">
        <v>25537</v>
      </c>
      <c r="D2480" s="232" t="s">
        <v>25524</v>
      </c>
      <c r="E2480" s="232" t="str">
        <f>CONCATENATE(SUM('Раздел 4'!Z43:Z43),"&lt;=",SUM('Раздел 4'!Z40:Z40))</f>
        <v>0&lt;=0</v>
      </c>
    </row>
    <row r="2481" spans="1:5" ht="42" hidden="1" customHeight="1">
      <c r="A2481" s="231" t="str">
        <f>IF((SUM('Раздел 4'!AA43:AA43)&lt;=SUM('Раздел 4'!AA40:AA40)),"","Неверно!")</f>
        <v/>
      </c>
      <c r="B2481" s="237" t="s">
        <v>32440</v>
      </c>
      <c r="C2481" s="232" t="s">
        <v>25538</v>
      </c>
      <c r="D2481" s="232" t="s">
        <v>25524</v>
      </c>
      <c r="E2481" s="232" t="str">
        <f>CONCATENATE(SUM('Раздел 4'!AA43:AA43),"&lt;=",SUM('Раздел 4'!AA40:AA40))</f>
        <v>0&lt;=0</v>
      </c>
    </row>
    <row r="2482" spans="1:5" ht="42" hidden="1" customHeight="1">
      <c r="A2482" s="231" t="str">
        <f>IF((SUM('Раздел 4'!AB43:AB43)&lt;=SUM('Раздел 4'!AB40:AB40)),"","Неверно!")</f>
        <v/>
      </c>
      <c r="B2482" s="237" t="s">
        <v>32440</v>
      </c>
      <c r="C2482" s="232" t="s">
        <v>25539</v>
      </c>
      <c r="D2482" s="232" t="s">
        <v>25524</v>
      </c>
      <c r="E2482" s="232" t="str">
        <f>CONCATENATE(SUM('Раздел 4'!AB43:AB43),"&lt;=",SUM('Раздел 4'!AB40:AB40))</f>
        <v>0&lt;=0</v>
      </c>
    </row>
    <row r="2483" spans="1:5" ht="42" hidden="1" customHeight="1">
      <c r="A2483" s="231" t="str">
        <f>IF((SUM('Раздел 4'!AC43:AC43)&lt;=SUM('Раздел 4'!AC40:AC40)),"","Неверно!")</f>
        <v/>
      </c>
      <c r="B2483" s="237" t="s">
        <v>32440</v>
      </c>
      <c r="C2483" s="232" t="s">
        <v>25540</v>
      </c>
      <c r="D2483" s="232" t="s">
        <v>25524</v>
      </c>
      <c r="E2483" s="232" t="str">
        <f>CONCATENATE(SUM('Раздел 4'!AC43:AC43),"&lt;=",SUM('Раздел 4'!AC40:AC40))</f>
        <v>0&lt;=0</v>
      </c>
    </row>
    <row r="2484" spans="1:5" ht="42" hidden="1" customHeight="1">
      <c r="A2484" s="231" t="str">
        <f>IF((SUM('Раздел 4'!AD43:AD43)&lt;=SUM('Раздел 4'!AD40:AD40)),"","Неверно!")</f>
        <v/>
      </c>
      <c r="B2484" s="237" t="s">
        <v>32440</v>
      </c>
      <c r="C2484" s="232" t="s">
        <v>25541</v>
      </c>
      <c r="D2484" s="232" t="s">
        <v>25524</v>
      </c>
      <c r="E2484" s="232" t="str">
        <f>CONCATENATE(SUM('Раздел 4'!AD43:AD43),"&lt;=",SUM('Раздел 4'!AD40:AD40))</f>
        <v>0&lt;=0</v>
      </c>
    </row>
    <row r="2485" spans="1:5" ht="42" hidden="1" customHeight="1">
      <c r="A2485" s="231" t="str">
        <f>IF((SUM('Раздел 4'!AE43:AE43)&lt;=SUM('Раздел 4'!AE40:AE40)),"","Неверно!")</f>
        <v/>
      </c>
      <c r="B2485" s="237" t="s">
        <v>32440</v>
      </c>
      <c r="C2485" s="232" t="s">
        <v>25542</v>
      </c>
      <c r="D2485" s="232" t="s">
        <v>25524</v>
      </c>
      <c r="E2485" s="232" t="str">
        <f>CONCATENATE(SUM('Раздел 4'!AE43:AE43),"&lt;=",SUM('Раздел 4'!AE40:AE40))</f>
        <v>0&lt;=0</v>
      </c>
    </row>
    <row r="2486" spans="1:5" ht="42" hidden="1" customHeight="1">
      <c r="A2486" s="231" t="str">
        <f>IF((SUM('Раздел 4'!AF43:AF43)&lt;=SUM('Раздел 4'!AF40:AF40)),"","Неверно!")</f>
        <v/>
      </c>
      <c r="B2486" s="237" t="s">
        <v>32440</v>
      </c>
      <c r="C2486" s="232" t="s">
        <v>25543</v>
      </c>
      <c r="D2486" s="232" t="s">
        <v>25524</v>
      </c>
      <c r="E2486" s="232" t="str">
        <f>CONCATENATE(SUM('Раздел 4'!AF43:AF43),"&lt;=",SUM('Раздел 4'!AF40:AF40))</f>
        <v>0&lt;=0</v>
      </c>
    </row>
    <row r="2487" spans="1:5" ht="42" hidden="1" customHeight="1">
      <c r="A2487" s="231" t="str">
        <f>IF((SUM('Раздел 4'!AG43:AG43)&lt;=SUM('Раздел 4'!AG40:AG40)),"","Неверно!")</f>
        <v/>
      </c>
      <c r="B2487" s="237" t="s">
        <v>32440</v>
      </c>
      <c r="C2487" s="232" t="s">
        <v>25544</v>
      </c>
      <c r="D2487" s="232" t="s">
        <v>25524</v>
      </c>
      <c r="E2487" s="232" t="str">
        <f>CONCATENATE(SUM('Раздел 4'!AG43:AG43),"&lt;=",SUM('Раздел 4'!AG40:AG40))</f>
        <v>0&lt;=0</v>
      </c>
    </row>
    <row r="2488" spans="1:5" ht="42" hidden="1" customHeight="1">
      <c r="A2488" s="231" t="str">
        <f>IF((SUM('Раздел 4'!AH43:AH43)&lt;=SUM('Раздел 4'!AH40:AH40)),"","Неверно!")</f>
        <v/>
      </c>
      <c r="B2488" s="237" t="s">
        <v>32440</v>
      </c>
      <c r="C2488" s="232" t="s">
        <v>25545</v>
      </c>
      <c r="D2488" s="232" t="s">
        <v>25524</v>
      </c>
      <c r="E2488" s="232" t="str">
        <f>CONCATENATE(SUM('Раздел 4'!AH43:AH43),"&lt;=",SUM('Раздел 4'!AH40:AH40))</f>
        <v>0&lt;=0</v>
      </c>
    </row>
    <row r="2489" spans="1:5" ht="42" hidden="1" customHeight="1">
      <c r="A2489" s="231" t="str">
        <f>IF((SUM('Раздел 4'!H43:H43)&lt;=SUM('Раздел 4'!H40:H40)),"","Неверно!")</f>
        <v/>
      </c>
      <c r="B2489" s="237" t="s">
        <v>32440</v>
      </c>
      <c r="C2489" s="232" t="s">
        <v>25546</v>
      </c>
      <c r="D2489" s="232" t="s">
        <v>25524</v>
      </c>
      <c r="E2489" s="232" t="str">
        <f>CONCATENATE(SUM('Раздел 4'!H43:H43),"&lt;=",SUM('Раздел 4'!H40:H40))</f>
        <v>0&lt;=0</v>
      </c>
    </row>
    <row r="2490" spans="1:5" ht="42" hidden="1" customHeight="1">
      <c r="A2490" s="231" t="str">
        <f>IF((SUM('Раздел 4'!AI43:AI43)&lt;=SUM('Раздел 4'!AI40:AI40)),"","Неверно!")</f>
        <v/>
      </c>
      <c r="B2490" s="237" t="s">
        <v>32440</v>
      </c>
      <c r="C2490" s="232" t="s">
        <v>25547</v>
      </c>
      <c r="D2490" s="232" t="s">
        <v>25524</v>
      </c>
      <c r="E2490" s="232" t="str">
        <f>CONCATENATE(SUM('Раздел 4'!AI43:AI43),"&lt;=",SUM('Раздел 4'!AI40:AI40))</f>
        <v>0&lt;=0</v>
      </c>
    </row>
    <row r="2491" spans="1:5" ht="42" hidden="1" customHeight="1">
      <c r="A2491" s="231" t="str">
        <f>IF((SUM('Раздел 4'!AJ43:AJ43)&lt;=SUM('Раздел 4'!AJ40:AJ40)),"","Неверно!")</f>
        <v/>
      </c>
      <c r="B2491" s="237" t="s">
        <v>32440</v>
      </c>
      <c r="C2491" s="232" t="s">
        <v>25548</v>
      </c>
      <c r="D2491" s="232" t="s">
        <v>25524</v>
      </c>
      <c r="E2491" s="232" t="str">
        <f>CONCATENATE(SUM('Раздел 4'!AJ43:AJ43),"&lt;=",SUM('Раздел 4'!AJ40:AJ40))</f>
        <v>0&lt;=0</v>
      </c>
    </row>
    <row r="2492" spans="1:5" ht="42" hidden="1" customHeight="1">
      <c r="A2492" s="231" t="str">
        <f>IF((SUM('Раздел 4'!AK43:AK43)&lt;=SUM('Раздел 4'!AK40:AK40)),"","Неверно!")</f>
        <v/>
      </c>
      <c r="B2492" s="237" t="s">
        <v>32440</v>
      </c>
      <c r="C2492" s="232" t="s">
        <v>25549</v>
      </c>
      <c r="D2492" s="232" t="s">
        <v>25524</v>
      </c>
      <c r="E2492" s="232" t="str">
        <f>CONCATENATE(SUM('Раздел 4'!AK43:AK43),"&lt;=",SUM('Раздел 4'!AK40:AK40))</f>
        <v>0&lt;=0</v>
      </c>
    </row>
    <row r="2493" spans="1:5" ht="42" hidden="1" customHeight="1">
      <c r="A2493" s="231" t="str">
        <f>IF((SUM('Раздел 4'!AL43:AL43)&lt;=SUM('Раздел 4'!AL40:AL40)),"","Неверно!")</f>
        <v/>
      </c>
      <c r="B2493" s="237" t="s">
        <v>32440</v>
      </c>
      <c r="C2493" s="232" t="s">
        <v>25550</v>
      </c>
      <c r="D2493" s="232" t="s">
        <v>25524</v>
      </c>
      <c r="E2493" s="232" t="str">
        <f>CONCATENATE(SUM('Раздел 4'!AL43:AL43),"&lt;=",SUM('Раздел 4'!AL40:AL40))</f>
        <v>0&lt;=0</v>
      </c>
    </row>
    <row r="2494" spans="1:5" ht="42" hidden="1" customHeight="1">
      <c r="A2494" s="231" t="str">
        <f>IF((SUM('Раздел 4'!I43:I43)&lt;=SUM('Раздел 4'!I40:I40)),"","Неверно!")</f>
        <v/>
      </c>
      <c r="B2494" s="237" t="s">
        <v>32440</v>
      </c>
      <c r="C2494" s="232" t="s">
        <v>25551</v>
      </c>
      <c r="D2494" s="232" t="s">
        <v>25524</v>
      </c>
      <c r="E2494" s="232" t="str">
        <f>CONCATENATE(SUM('Раздел 4'!I43:I43),"&lt;=",SUM('Раздел 4'!I40:I40))</f>
        <v>0&lt;=0</v>
      </c>
    </row>
    <row r="2495" spans="1:5" ht="42" hidden="1" customHeight="1">
      <c r="A2495" s="231" t="str">
        <f>IF((SUM('Раздел 4'!J43:J43)&lt;=SUM('Раздел 4'!J40:J40)),"","Неверно!")</f>
        <v/>
      </c>
      <c r="B2495" s="237" t="s">
        <v>32440</v>
      </c>
      <c r="C2495" s="232" t="s">
        <v>25552</v>
      </c>
      <c r="D2495" s="232" t="s">
        <v>25524</v>
      </c>
      <c r="E2495" s="232" t="str">
        <f>CONCATENATE(SUM('Раздел 4'!J43:J43),"&lt;=",SUM('Раздел 4'!J40:J40))</f>
        <v>0&lt;=0</v>
      </c>
    </row>
    <row r="2496" spans="1:5" ht="42" hidden="1" customHeight="1">
      <c r="A2496" s="231" t="str">
        <f>IF((SUM('Раздел 4'!K43:K43)&lt;=SUM('Раздел 4'!K40:K40)),"","Неверно!")</f>
        <v/>
      </c>
      <c r="B2496" s="237" t="s">
        <v>32440</v>
      </c>
      <c r="C2496" s="232" t="s">
        <v>25553</v>
      </c>
      <c r="D2496" s="232" t="s">
        <v>25524</v>
      </c>
      <c r="E2496" s="232" t="str">
        <f>CONCATENATE(SUM('Раздел 4'!K43:K43),"&lt;=",SUM('Раздел 4'!K40:K40))</f>
        <v>0&lt;=0</v>
      </c>
    </row>
    <row r="2497" spans="1:5" ht="42" hidden="1" customHeight="1">
      <c r="A2497" s="231" t="str">
        <f>IF((SUM('Раздел 4'!L43:L43)&lt;=SUM('Раздел 4'!L40:L40)),"","Неверно!")</f>
        <v/>
      </c>
      <c r="B2497" s="237" t="s">
        <v>32440</v>
      </c>
      <c r="C2497" s="232" t="s">
        <v>25554</v>
      </c>
      <c r="D2497" s="232" t="s">
        <v>25524</v>
      </c>
      <c r="E2497" s="232" t="str">
        <f>CONCATENATE(SUM('Раздел 4'!L43:L43),"&lt;=",SUM('Раздел 4'!L40:L40))</f>
        <v>0&lt;=0</v>
      </c>
    </row>
    <row r="2498" spans="1:5" ht="42" hidden="1" customHeight="1">
      <c r="A2498" s="231" t="str">
        <f>IF((SUM('Раздел 4'!M43:M43)&lt;=SUM('Раздел 4'!M40:M40)),"","Неверно!")</f>
        <v/>
      </c>
      <c r="B2498" s="237" t="s">
        <v>32440</v>
      </c>
      <c r="C2498" s="232" t="s">
        <v>25555</v>
      </c>
      <c r="D2498" s="232" t="s">
        <v>25524</v>
      </c>
      <c r="E2498" s="232" t="str">
        <f>CONCATENATE(SUM('Раздел 4'!M43:M43),"&lt;=",SUM('Раздел 4'!M40:M40))</f>
        <v>0&lt;=0</v>
      </c>
    </row>
    <row r="2499" spans="1:5" ht="42" hidden="1" customHeight="1">
      <c r="A2499" s="231" t="str">
        <f>IF((SUM('Раздел 4'!N43:N43)&lt;=SUM('Раздел 4'!N40:N40)),"","Неверно!")</f>
        <v/>
      </c>
      <c r="B2499" s="237" t="s">
        <v>32440</v>
      </c>
      <c r="C2499" s="232" t="s">
        <v>25556</v>
      </c>
      <c r="D2499" s="232" t="s">
        <v>25524</v>
      </c>
      <c r="E2499" s="232" t="str">
        <f>CONCATENATE(SUM('Раздел 4'!N43:N43),"&lt;=",SUM('Раздел 4'!N40:N40))</f>
        <v>0&lt;=0</v>
      </c>
    </row>
    <row r="2500" spans="1:5" ht="42" hidden="1" customHeight="1">
      <c r="A2500" s="231" t="str">
        <f>IF((SUM('Раздел 4'!F336:AL336)=0),"","Неверно!")</f>
        <v/>
      </c>
      <c r="B2500" s="237" t="s">
        <v>32441</v>
      </c>
      <c r="C2500" s="232" t="s">
        <v>24206</v>
      </c>
      <c r="D2500" s="232" t="s">
        <v>24207</v>
      </c>
      <c r="E2500" s="232" t="str">
        <f>CONCATENATE(SUM('Раздел 4'!F336:AL336),"=",0)</f>
        <v>0=0</v>
      </c>
    </row>
    <row r="2501" spans="1:5" ht="42" hidden="1" customHeight="1">
      <c r="A2501" s="231" t="str">
        <f>IF((SUM('Раздел 4'!F335:AL335)=0),"","Неверно!")</f>
        <v/>
      </c>
      <c r="B2501" s="237" t="s">
        <v>32442</v>
      </c>
      <c r="C2501" s="232" t="s">
        <v>24204</v>
      </c>
      <c r="D2501" s="232" t="s">
        <v>24205</v>
      </c>
      <c r="E2501" s="232" t="str">
        <f>CONCATENATE(SUM('Раздел 4'!F335:AL335),"=",0)</f>
        <v>0=0</v>
      </c>
    </row>
    <row r="2502" spans="1:5" ht="42" hidden="1" customHeight="1">
      <c r="A2502" s="231" t="str">
        <f>IF((SUM('Разделы 1, 2'!N9:N9)&lt;=SUM('Разделы 1, 2'!L9:L9)),"","Неверно!")</f>
        <v/>
      </c>
      <c r="B2502" s="237" t="s">
        <v>32443</v>
      </c>
      <c r="C2502" s="232" t="s">
        <v>24192</v>
      </c>
      <c r="D2502" s="232" t="s">
        <v>24193</v>
      </c>
      <c r="E2502" s="232" t="str">
        <f>CONCATENATE(SUM('Разделы 1, 2'!N9:N9),"&lt;=",SUM('Разделы 1, 2'!L9:L9))</f>
        <v>0&lt;=4</v>
      </c>
    </row>
    <row r="2503" spans="1:5" ht="42" hidden="1" customHeight="1">
      <c r="A2503" s="231" t="str">
        <f>IF((SUM('Разделы 1, 2'!N18:N18)&lt;=SUM('Разделы 1, 2'!L18:L18)),"","Неверно!")</f>
        <v/>
      </c>
      <c r="B2503" s="237" t="s">
        <v>32443</v>
      </c>
      <c r="C2503" s="232" t="s">
        <v>24194</v>
      </c>
      <c r="D2503" s="232" t="s">
        <v>24193</v>
      </c>
      <c r="E2503" s="232" t="str">
        <f>CONCATENATE(SUM('Разделы 1, 2'!N18:N18),"&lt;=",SUM('Разделы 1, 2'!L18:L18))</f>
        <v>0&lt;=0</v>
      </c>
    </row>
    <row r="2504" spans="1:5" ht="42" hidden="1" customHeight="1">
      <c r="A2504" s="231" t="str">
        <f>IF((SUM('Разделы 1, 2'!N19:N19)&lt;=SUM('Разделы 1, 2'!L19:L19)),"","Неверно!")</f>
        <v/>
      </c>
      <c r="B2504" s="237" t="s">
        <v>32443</v>
      </c>
      <c r="C2504" s="232" t="s">
        <v>24195</v>
      </c>
      <c r="D2504" s="232" t="s">
        <v>24193</v>
      </c>
      <c r="E2504" s="232" t="str">
        <f>CONCATENATE(SUM('Разделы 1, 2'!N19:N19),"&lt;=",SUM('Разделы 1, 2'!L19:L19))</f>
        <v>0&lt;=0</v>
      </c>
    </row>
    <row r="2505" spans="1:5" ht="42" hidden="1" customHeight="1">
      <c r="A2505" s="231" t="str">
        <f>IF((SUM('Разделы 1, 2'!N10:N10)&lt;=SUM('Разделы 1, 2'!L10:L10)),"","Неверно!")</f>
        <v/>
      </c>
      <c r="B2505" s="237" t="s">
        <v>32443</v>
      </c>
      <c r="C2505" s="232" t="s">
        <v>24196</v>
      </c>
      <c r="D2505" s="232" t="s">
        <v>24193</v>
      </c>
      <c r="E2505" s="232" t="str">
        <f>CONCATENATE(SUM('Разделы 1, 2'!N10:N10),"&lt;=",SUM('Разделы 1, 2'!L10:L10))</f>
        <v>0&lt;=0</v>
      </c>
    </row>
    <row r="2506" spans="1:5" ht="42" hidden="1" customHeight="1">
      <c r="A2506" s="231" t="str">
        <f>IF((SUM('Разделы 1, 2'!N11:N11)&lt;=SUM('Разделы 1, 2'!L11:L11)),"","Неверно!")</f>
        <v/>
      </c>
      <c r="B2506" s="237" t="s">
        <v>32443</v>
      </c>
      <c r="C2506" s="232" t="s">
        <v>24197</v>
      </c>
      <c r="D2506" s="232" t="s">
        <v>24193</v>
      </c>
      <c r="E2506" s="232" t="str">
        <f>CONCATENATE(SUM('Разделы 1, 2'!N11:N11),"&lt;=",SUM('Разделы 1, 2'!L11:L11))</f>
        <v>0&lt;=1</v>
      </c>
    </row>
    <row r="2507" spans="1:5" ht="42" hidden="1" customHeight="1">
      <c r="A2507" s="231" t="str">
        <f>IF((SUM('Разделы 1, 2'!N12:N12)&lt;=SUM('Разделы 1, 2'!L12:L12)),"","Неверно!")</f>
        <v/>
      </c>
      <c r="B2507" s="237" t="s">
        <v>32443</v>
      </c>
      <c r="C2507" s="232" t="s">
        <v>24198</v>
      </c>
      <c r="D2507" s="232" t="s">
        <v>24193</v>
      </c>
      <c r="E2507" s="232" t="str">
        <f>CONCATENATE(SUM('Разделы 1, 2'!N12:N12),"&lt;=",SUM('Разделы 1, 2'!L12:L12))</f>
        <v>0&lt;=1</v>
      </c>
    </row>
    <row r="2508" spans="1:5" ht="42" hidden="1" customHeight="1">
      <c r="A2508" s="231" t="str">
        <f>IF((SUM('Разделы 1, 2'!N13:N13)&lt;=SUM('Разделы 1, 2'!L13:L13)),"","Неверно!")</f>
        <v/>
      </c>
      <c r="B2508" s="237" t="s">
        <v>32443</v>
      </c>
      <c r="C2508" s="232" t="s">
        <v>24199</v>
      </c>
      <c r="D2508" s="232" t="s">
        <v>24193</v>
      </c>
      <c r="E2508" s="232" t="str">
        <f>CONCATENATE(SUM('Разделы 1, 2'!N13:N13),"&lt;=",SUM('Разделы 1, 2'!L13:L13))</f>
        <v>0&lt;=2</v>
      </c>
    </row>
    <row r="2509" spans="1:5" ht="42" hidden="1" customHeight="1">
      <c r="A2509" s="231" t="str">
        <f>IF((SUM('Разделы 1, 2'!N14:N14)&lt;=SUM('Разделы 1, 2'!L14:L14)),"","Неверно!")</f>
        <v/>
      </c>
      <c r="B2509" s="237" t="s">
        <v>32443</v>
      </c>
      <c r="C2509" s="232" t="s">
        <v>24200</v>
      </c>
      <c r="D2509" s="232" t="s">
        <v>24193</v>
      </c>
      <c r="E2509" s="232" t="str">
        <f>CONCATENATE(SUM('Разделы 1, 2'!N14:N14),"&lt;=",SUM('Разделы 1, 2'!L14:L14))</f>
        <v>0&lt;=4</v>
      </c>
    </row>
    <row r="2510" spans="1:5" ht="42" hidden="1" customHeight="1">
      <c r="A2510" s="231" t="str">
        <f>IF((SUM('Разделы 1, 2'!N15:N15)&lt;=SUM('Разделы 1, 2'!L15:L15)),"","Неверно!")</f>
        <v/>
      </c>
      <c r="B2510" s="237" t="s">
        <v>32443</v>
      </c>
      <c r="C2510" s="232" t="s">
        <v>24201</v>
      </c>
      <c r="D2510" s="232" t="s">
        <v>24193</v>
      </c>
      <c r="E2510" s="232" t="str">
        <f>CONCATENATE(SUM('Разделы 1, 2'!N15:N15),"&lt;=",SUM('Разделы 1, 2'!L15:L15))</f>
        <v>0&lt;=0</v>
      </c>
    </row>
    <row r="2511" spans="1:5" ht="42" hidden="1" customHeight="1">
      <c r="A2511" s="231" t="str">
        <f>IF((SUM('Разделы 1, 2'!N16:N16)&lt;=SUM('Разделы 1, 2'!L16:L16)),"","Неверно!")</f>
        <v/>
      </c>
      <c r="B2511" s="237" t="s">
        <v>32443</v>
      </c>
      <c r="C2511" s="232" t="s">
        <v>24202</v>
      </c>
      <c r="D2511" s="232" t="s">
        <v>24193</v>
      </c>
      <c r="E2511" s="232" t="str">
        <f>CONCATENATE(SUM('Разделы 1, 2'!N16:N16),"&lt;=",SUM('Разделы 1, 2'!L16:L16))</f>
        <v>0&lt;=0</v>
      </c>
    </row>
    <row r="2512" spans="1:5" ht="42" hidden="1" customHeight="1">
      <c r="A2512" s="231" t="str">
        <f>IF((SUM('Разделы 1, 2'!N17:N17)&lt;=SUM('Разделы 1, 2'!L17:L17)),"","Неверно!")</f>
        <v/>
      </c>
      <c r="B2512" s="237" t="s">
        <v>32443</v>
      </c>
      <c r="C2512" s="232" t="s">
        <v>24203</v>
      </c>
      <c r="D2512" s="232" t="s">
        <v>24193</v>
      </c>
      <c r="E2512" s="232" t="str">
        <f>CONCATENATE(SUM('Разделы 1, 2'!N17:N17),"&lt;=",SUM('Разделы 1, 2'!L17:L17))</f>
        <v>0&lt;=0</v>
      </c>
    </row>
    <row r="2513" spans="1:5" ht="42" hidden="1" customHeight="1">
      <c r="A2513" s="231" t="str">
        <f>IF((SUM('Разделы 1, 2'!S9:S9)&lt;=SUM('Разделы 1, 2'!L9:L9)),"","Неверно!")</f>
        <v/>
      </c>
      <c r="B2513" s="237" t="s">
        <v>32444</v>
      </c>
      <c r="C2513" s="232" t="s">
        <v>24180</v>
      </c>
      <c r="D2513" s="232" t="s">
        <v>24181</v>
      </c>
      <c r="E2513" s="232" t="str">
        <f>CONCATENATE(SUM('Разделы 1, 2'!S9:S9),"&lt;=",SUM('Разделы 1, 2'!L9:L9))</f>
        <v>0&lt;=4</v>
      </c>
    </row>
    <row r="2514" spans="1:5" ht="42" hidden="1" customHeight="1">
      <c r="A2514" s="231" t="str">
        <f>IF((SUM('Разделы 1, 2'!S18:S18)&lt;=SUM('Разделы 1, 2'!L18:L18)),"","Неверно!")</f>
        <v/>
      </c>
      <c r="B2514" s="237" t="s">
        <v>32444</v>
      </c>
      <c r="C2514" s="232" t="s">
        <v>24182</v>
      </c>
      <c r="D2514" s="232" t="s">
        <v>24181</v>
      </c>
      <c r="E2514" s="232" t="str">
        <f>CONCATENATE(SUM('Разделы 1, 2'!S18:S18),"&lt;=",SUM('Разделы 1, 2'!L18:L18))</f>
        <v>0&lt;=0</v>
      </c>
    </row>
    <row r="2515" spans="1:5" ht="42" hidden="1" customHeight="1">
      <c r="A2515" s="231" t="str">
        <f>IF((SUM('Разделы 1, 2'!S19:S19)&lt;=SUM('Разделы 1, 2'!L19:L19)),"","Неверно!")</f>
        <v/>
      </c>
      <c r="B2515" s="237" t="s">
        <v>32444</v>
      </c>
      <c r="C2515" s="232" t="s">
        <v>24183</v>
      </c>
      <c r="D2515" s="232" t="s">
        <v>24181</v>
      </c>
      <c r="E2515" s="232" t="str">
        <f>CONCATENATE(SUM('Разделы 1, 2'!S19:S19),"&lt;=",SUM('Разделы 1, 2'!L19:L19))</f>
        <v>0&lt;=0</v>
      </c>
    </row>
    <row r="2516" spans="1:5" ht="42" hidden="1" customHeight="1">
      <c r="A2516" s="231" t="str">
        <f>IF((SUM('Разделы 1, 2'!S10:S10)&lt;=SUM('Разделы 1, 2'!L10:L10)),"","Неверно!")</f>
        <v/>
      </c>
      <c r="B2516" s="237" t="s">
        <v>32444</v>
      </c>
      <c r="C2516" s="232" t="s">
        <v>24184</v>
      </c>
      <c r="D2516" s="232" t="s">
        <v>24181</v>
      </c>
      <c r="E2516" s="232" t="str">
        <f>CONCATENATE(SUM('Разделы 1, 2'!S10:S10),"&lt;=",SUM('Разделы 1, 2'!L10:L10))</f>
        <v>0&lt;=0</v>
      </c>
    </row>
    <row r="2517" spans="1:5" ht="42" hidden="1" customHeight="1">
      <c r="A2517" s="231" t="str">
        <f>IF((SUM('Разделы 1, 2'!S11:S11)&lt;=SUM('Разделы 1, 2'!L11:L11)),"","Неверно!")</f>
        <v/>
      </c>
      <c r="B2517" s="237" t="s">
        <v>32444</v>
      </c>
      <c r="C2517" s="232" t="s">
        <v>24185</v>
      </c>
      <c r="D2517" s="232" t="s">
        <v>24181</v>
      </c>
      <c r="E2517" s="232" t="str">
        <f>CONCATENATE(SUM('Разделы 1, 2'!S11:S11),"&lt;=",SUM('Разделы 1, 2'!L11:L11))</f>
        <v>0&lt;=1</v>
      </c>
    </row>
    <row r="2518" spans="1:5" ht="42" hidden="1" customHeight="1">
      <c r="A2518" s="231" t="str">
        <f>IF((SUM('Разделы 1, 2'!S12:S12)&lt;=SUM('Разделы 1, 2'!L12:L12)),"","Неверно!")</f>
        <v/>
      </c>
      <c r="B2518" s="237" t="s">
        <v>32444</v>
      </c>
      <c r="C2518" s="232" t="s">
        <v>24186</v>
      </c>
      <c r="D2518" s="232" t="s">
        <v>24181</v>
      </c>
      <c r="E2518" s="232" t="str">
        <f>CONCATENATE(SUM('Разделы 1, 2'!S12:S12),"&lt;=",SUM('Разделы 1, 2'!L12:L12))</f>
        <v>0&lt;=1</v>
      </c>
    </row>
    <row r="2519" spans="1:5" ht="42" hidden="1" customHeight="1">
      <c r="A2519" s="231" t="str">
        <f>IF((SUM('Разделы 1, 2'!S13:S13)&lt;=SUM('Разделы 1, 2'!L13:L13)),"","Неверно!")</f>
        <v/>
      </c>
      <c r="B2519" s="237" t="s">
        <v>32444</v>
      </c>
      <c r="C2519" s="232" t="s">
        <v>24187</v>
      </c>
      <c r="D2519" s="232" t="s">
        <v>24181</v>
      </c>
      <c r="E2519" s="232" t="str">
        <f>CONCATENATE(SUM('Разделы 1, 2'!S13:S13),"&lt;=",SUM('Разделы 1, 2'!L13:L13))</f>
        <v>0&lt;=2</v>
      </c>
    </row>
    <row r="2520" spans="1:5" ht="42" hidden="1" customHeight="1">
      <c r="A2520" s="231" t="str">
        <f>IF((SUM('Разделы 1, 2'!S14:S14)&lt;=SUM('Разделы 1, 2'!L14:L14)),"","Неверно!")</f>
        <v/>
      </c>
      <c r="B2520" s="237" t="s">
        <v>32444</v>
      </c>
      <c r="C2520" s="232" t="s">
        <v>24188</v>
      </c>
      <c r="D2520" s="232" t="s">
        <v>24181</v>
      </c>
      <c r="E2520" s="232" t="str">
        <f>CONCATENATE(SUM('Разделы 1, 2'!S14:S14),"&lt;=",SUM('Разделы 1, 2'!L14:L14))</f>
        <v>0&lt;=4</v>
      </c>
    </row>
    <row r="2521" spans="1:5" ht="42" hidden="1" customHeight="1">
      <c r="A2521" s="231" t="str">
        <f>IF((SUM('Разделы 1, 2'!S15:S15)&lt;=SUM('Разделы 1, 2'!L15:L15)),"","Неверно!")</f>
        <v/>
      </c>
      <c r="B2521" s="237" t="s">
        <v>32444</v>
      </c>
      <c r="C2521" s="232" t="s">
        <v>24189</v>
      </c>
      <c r="D2521" s="232" t="s">
        <v>24181</v>
      </c>
      <c r="E2521" s="232" t="str">
        <f>CONCATENATE(SUM('Разделы 1, 2'!S15:S15),"&lt;=",SUM('Разделы 1, 2'!L15:L15))</f>
        <v>0&lt;=0</v>
      </c>
    </row>
    <row r="2522" spans="1:5" ht="42" hidden="1" customHeight="1">
      <c r="A2522" s="231" t="str">
        <f>IF((SUM('Разделы 1, 2'!S16:S16)&lt;=SUM('Разделы 1, 2'!L16:L16)),"","Неверно!")</f>
        <v/>
      </c>
      <c r="B2522" s="237" t="s">
        <v>32444</v>
      </c>
      <c r="C2522" s="232" t="s">
        <v>24190</v>
      </c>
      <c r="D2522" s="232" t="s">
        <v>24181</v>
      </c>
      <c r="E2522" s="232" t="str">
        <f>CONCATENATE(SUM('Разделы 1, 2'!S16:S16),"&lt;=",SUM('Разделы 1, 2'!L16:L16))</f>
        <v>0&lt;=0</v>
      </c>
    </row>
    <row r="2523" spans="1:5" ht="42" hidden="1" customHeight="1">
      <c r="A2523" s="231" t="str">
        <f>IF((SUM('Разделы 1, 2'!S17:S17)&lt;=SUM('Разделы 1, 2'!L17:L17)),"","Неверно!")</f>
        <v/>
      </c>
      <c r="B2523" s="237" t="s">
        <v>32444</v>
      </c>
      <c r="C2523" s="232" t="s">
        <v>24191</v>
      </c>
      <c r="D2523" s="232" t="s">
        <v>24181</v>
      </c>
      <c r="E2523" s="232" t="str">
        <f>CONCATENATE(SUM('Разделы 1, 2'!S17:S17),"&lt;=",SUM('Разделы 1, 2'!L17:L17))</f>
        <v>0&lt;=0</v>
      </c>
    </row>
    <row r="2524" spans="1:5" ht="42" hidden="1" customHeight="1">
      <c r="A2524" s="231" t="str">
        <f>IF((SUM('Разделы 1, 2'!T9:T9)&lt;=SUM('Разделы 1, 2'!L9:L9)),"","Неверно!")</f>
        <v/>
      </c>
      <c r="B2524" s="237" t="s">
        <v>32445</v>
      </c>
      <c r="C2524" s="232" t="s">
        <v>24168</v>
      </c>
      <c r="D2524" s="232" t="s">
        <v>24169</v>
      </c>
      <c r="E2524" s="232" t="str">
        <f>CONCATENATE(SUM('Разделы 1, 2'!T9:T9),"&lt;=",SUM('Разделы 1, 2'!L9:L9))</f>
        <v>0&lt;=4</v>
      </c>
    </row>
    <row r="2525" spans="1:5" ht="42" hidden="1" customHeight="1">
      <c r="A2525" s="231" t="str">
        <f>IF((SUM('Разделы 1, 2'!T18:T18)&lt;=SUM('Разделы 1, 2'!L18:L18)),"","Неверно!")</f>
        <v/>
      </c>
      <c r="B2525" s="237" t="s">
        <v>32445</v>
      </c>
      <c r="C2525" s="232" t="s">
        <v>24170</v>
      </c>
      <c r="D2525" s="232" t="s">
        <v>24169</v>
      </c>
      <c r="E2525" s="232" t="str">
        <f>CONCATENATE(SUM('Разделы 1, 2'!T18:T18),"&lt;=",SUM('Разделы 1, 2'!L18:L18))</f>
        <v>0&lt;=0</v>
      </c>
    </row>
    <row r="2526" spans="1:5" ht="42" hidden="1" customHeight="1">
      <c r="A2526" s="231" t="str">
        <f>IF((SUM('Разделы 1, 2'!T19:T19)&lt;=SUM('Разделы 1, 2'!L19:L19)),"","Неверно!")</f>
        <v/>
      </c>
      <c r="B2526" s="237" t="s">
        <v>32445</v>
      </c>
      <c r="C2526" s="232" t="s">
        <v>24171</v>
      </c>
      <c r="D2526" s="232" t="s">
        <v>24169</v>
      </c>
      <c r="E2526" s="232" t="str">
        <f>CONCATENATE(SUM('Разделы 1, 2'!T19:T19),"&lt;=",SUM('Разделы 1, 2'!L19:L19))</f>
        <v>0&lt;=0</v>
      </c>
    </row>
    <row r="2527" spans="1:5" ht="42" hidden="1" customHeight="1">
      <c r="A2527" s="231" t="str">
        <f>IF((SUM('Разделы 1, 2'!T10:T10)&lt;=SUM('Разделы 1, 2'!L10:L10)),"","Неверно!")</f>
        <v/>
      </c>
      <c r="B2527" s="237" t="s">
        <v>32445</v>
      </c>
      <c r="C2527" s="232" t="s">
        <v>24172</v>
      </c>
      <c r="D2527" s="232" t="s">
        <v>24169</v>
      </c>
      <c r="E2527" s="232" t="str">
        <f>CONCATENATE(SUM('Разделы 1, 2'!T10:T10),"&lt;=",SUM('Разделы 1, 2'!L10:L10))</f>
        <v>0&lt;=0</v>
      </c>
    </row>
    <row r="2528" spans="1:5" ht="42" hidden="1" customHeight="1">
      <c r="A2528" s="231" t="str">
        <f>IF((SUM('Разделы 1, 2'!T11:T11)&lt;=SUM('Разделы 1, 2'!L11:L11)),"","Неверно!")</f>
        <v/>
      </c>
      <c r="B2528" s="237" t="s">
        <v>32445</v>
      </c>
      <c r="C2528" s="232" t="s">
        <v>24173</v>
      </c>
      <c r="D2528" s="232" t="s">
        <v>24169</v>
      </c>
      <c r="E2528" s="232" t="str">
        <f>CONCATENATE(SUM('Разделы 1, 2'!T11:T11),"&lt;=",SUM('Разделы 1, 2'!L11:L11))</f>
        <v>0&lt;=1</v>
      </c>
    </row>
    <row r="2529" spans="1:5" ht="42" hidden="1" customHeight="1">
      <c r="A2529" s="231" t="str">
        <f>IF((SUM('Разделы 1, 2'!T12:T12)&lt;=SUM('Разделы 1, 2'!L12:L12)),"","Неверно!")</f>
        <v/>
      </c>
      <c r="B2529" s="237" t="s">
        <v>32445</v>
      </c>
      <c r="C2529" s="232" t="s">
        <v>24174</v>
      </c>
      <c r="D2529" s="232" t="s">
        <v>24169</v>
      </c>
      <c r="E2529" s="232" t="str">
        <f>CONCATENATE(SUM('Разделы 1, 2'!T12:T12),"&lt;=",SUM('Разделы 1, 2'!L12:L12))</f>
        <v>0&lt;=1</v>
      </c>
    </row>
    <row r="2530" spans="1:5" ht="42" hidden="1" customHeight="1">
      <c r="A2530" s="231" t="str">
        <f>IF((SUM('Разделы 1, 2'!T13:T13)&lt;=SUM('Разделы 1, 2'!L13:L13)),"","Неверно!")</f>
        <v/>
      </c>
      <c r="B2530" s="237" t="s">
        <v>32445</v>
      </c>
      <c r="C2530" s="232" t="s">
        <v>24175</v>
      </c>
      <c r="D2530" s="232" t="s">
        <v>24169</v>
      </c>
      <c r="E2530" s="232" t="str">
        <f>CONCATENATE(SUM('Разделы 1, 2'!T13:T13),"&lt;=",SUM('Разделы 1, 2'!L13:L13))</f>
        <v>0&lt;=2</v>
      </c>
    </row>
    <row r="2531" spans="1:5" ht="42" hidden="1" customHeight="1">
      <c r="A2531" s="231" t="str">
        <f>IF((SUM('Разделы 1, 2'!T14:T14)&lt;=SUM('Разделы 1, 2'!L14:L14)),"","Неверно!")</f>
        <v/>
      </c>
      <c r="B2531" s="237" t="s">
        <v>32445</v>
      </c>
      <c r="C2531" s="232" t="s">
        <v>24176</v>
      </c>
      <c r="D2531" s="232" t="s">
        <v>24169</v>
      </c>
      <c r="E2531" s="232" t="str">
        <f>CONCATENATE(SUM('Разделы 1, 2'!T14:T14),"&lt;=",SUM('Разделы 1, 2'!L14:L14))</f>
        <v>0&lt;=4</v>
      </c>
    </row>
    <row r="2532" spans="1:5" ht="42" hidden="1" customHeight="1">
      <c r="A2532" s="231" t="str">
        <f>IF((SUM('Разделы 1, 2'!T15:T15)&lt;=SUM('Разделы 1, 2'!L15:L15)),"","Неверно!")</f>
        <v/>
      </c>
      <c r="B2532" s="237" t="s">
        <v>32445</v>
      </c>
      <c r="C2532" s="232" t="s">
        <v>24177</v>
      </c>
      <c r="D2532" s="232" t="s">
        <v>24169</v>
      </c>
      <c r="E2532" s="232" t="str">
        <f>CONCATENATE(SUM('Разделы 1, 2'!T15:T15),"&lt;=",SUM('Разделы 1, 2'!L15:L15))</f>
        <v>0&lt;=0</v>
      </c>
    </row>
    <row r="2533" spans="1:5" ht="42" hidden="1" customHeight="1">
      <c r="A2533" s="231" t="str">
        <f>IF((SUM('Разделы 1, 2'!T16:T16)&lt;=SUM('Разделы 1, 2'!L16:L16)),"","Неверно!")</f>
        <v/>
      </c>
      <c r="B2533" s="237" t="s">
        <v>32445</v>
      </c>
      <c r="C2533" s="232" t="s">
        <v>24178</v>
      </c>
      <c r="D2533" s="232" t="s">
        <v>24169</v>
      </c>
      <c r="E2533" s="232" t="str">
        <f>CONCATENATE(SUM('Разделы 1, 2'!T16:T16),"&lt;=",SUM('Разделы 1, 2'!L16:L16))</f>
        <v>0&lt;=0</v>
      </c>
    </row>
    <row r="2534" spans="1:5" ht="42" hidden="1" customHeight="1">
      <c r="A2534" s="231" t="str">
        <f>IF((SUM('Разделы 1, 2'!T17:T17)&lt;=SUM('Разделы 1, 2'!L17:L17)),"","Неверно!")</f>
        <v/>
      </c>
      <c r="B2534" s="237" t="s">
        <v>32445</v>
      </c>
      <c r="C2534" s="232" t="s">
        <v>24179</v>
      </c>
      <c r="D2534" s="232" t="s">
        <v>24169</v>
      </c>
      <c r="E2534" s="232" t="str">
        <f>CONCATENATE(SUM('Разделы 1, 2'!T17:T17),"&lt;=",SUM('Разделы 1, 2'!L17:L17))</f>
        <v>0&lt;=0</v>
      </c>
    </row>
    <row r="2535" spans="1:5" ht="42" hidden="1" customHeight="1">
      <c r="A2535" s="231" t="str">
        <f>IF((SUM('Разделы 1, 2'!O9:O9)&lt;=SUM('Разделы 1, 2'!L9:L9)),"","Неверно!")</f>
        <v/>
      </c>
      <c r="B2535" s="237" t="s">
        <v>32446</v>
      </c>
      <c r="C2535" s="232" t="s">
        <v>24156</v>
      </c>
      <c r="D2535" s="232" t="s">
        <v>24157</v>
      </c>
      <c r="E2535" s="232" t="str">
        <f>CONCATENATE(SUM('Разделы 1, 2'!O9:O9),"&lt;=",SUM('Разделы 1, 2'!L9:L9))</f>
        <v>0&lt;=4</v>
      </c>
    </row>
    <row r="2536" spans="1:5" ht="42" hidden="1" customHeight="1">
      <c r="A2536" s="231" t="str">
        <f>IF((SUM('Разделы 1, 2'!O18:O18)&lt;=SUM('Разделы 1, 2'!L18:L18)),"","Неверно!")</f>
        <v/>
      </c>
      <c r="B2536" s="237" t="s">
        <v>32446</v>
      </c>
      <c r="C2536" s="232" t="s">
        <v>24158</v>
      </c>
      <c r="D2536" s="232" t="s">
        <v>24157</v>
      </c>
      <c r="E2536" s="232" t="str">
        <f>CONCATENATE(SUM('Разделы 1, 2'!O18:O18),"&lt;=",SUM('Разделы 1, 2'!L18:L18))</f>
        <v>0&lt;=0</v>
      </c>
    </row>
    <row r="2537" spans="1:5" ht="42" hidden="1" customHeight="1">
      <c r="A2537" s="231" t="str">
        <f>IF((SUM('Разделы 1, 2'!O19:O19)&lt;=SUM('Разделы 1, 2'!L19:L19)),"","Неверно!")</f>
        <v/>
      </c>
      <c r="B2537" s="237" t="s">
        <v>32446</v>
      </c>
      <c r="C2537" s="232" t="s">
        <v>24159</v>
      </c>
      <c r="D2537" s="232" t="s">
        <v>24157</v>
      </c>
      <c r="E2537" s="232" t="str">
        <f>CONCATENATE(SUM('Разделы 1, 2'!O19:O19),"&lt;=",SUM('Разделы 1, 2'!L19:L19))</f>
        <v>0&lt;=0</v>
      </c>
    </row>
    <row r="2538" spans="1:5" ht="42" hidden="1" customHeight="1">
      <c r="A2538" s="231" t="str">
        <f>IF((SUM('Разделы 1, 2'!O10:O10)&lt;=SUM('Разделы 1, 2'!L10:L10)),"","Неверно!")</f>
        <v/>
      </c>
      <c r="B2538" s="237" t="s">
        <v>32446</v>
      </c>
      <c r="C2538" s="232" t="s">
        <v>24160</v>
      </c>
      <c r="D2538" s="232" t="s">
        <v>24157</v>
      </c>
      <c r="E2538" s="232" t="str">
        <f>CONCATENATE(SUM('Разделы 1, 2'!O10:O10),"&lt;=",SUM('Разделы 1, 2'!L10:L10))</f>
        <v>0&lt;=0</v>
      </c>
    </row>
    <row r="2539" spans="1:5" ht="42" hidden="1" customHeight="1">
      <c r="A2539" s="231" t="str">
        <f>IF((SUM('Разделы 1, 2'!O11:O11)&lt;=SUM('Разделы 1, 2'!L11:L11)),"","Неверно!")</f>
        <v/>
      </c>
      <c r="B2539" s="237" t="s">
        <v>32446</v>
      </c>
      <c r="C2539" s="232" t="s">
        <v>24161</v>
      </c>
      <c r="D2539" s="232" t="s">
        <v>24157</v>
      </c>
      <c r="E2539" s="232" t="str">
        <f>CONCATENATE(SUM('Разделы 1, 2'!O11:O11),"&lt;=",SUM('Разделы 1, 2'!L11:L11))</f>
        <v>0&lt;=1</v>
      </c>
    </row>
    <row r="2540" spans="1:5" ht="42" hidden="1" customHeight="1">
      <c r="A2540" s="231" t="str">
        <f>IF((SUM('Разделы 1, 2'!O12:O12)&lt;=SUM('Разделы 1, 2'!L12:L12)),"","Неверно!")</f>
        <v/>
      </c>
      <c r="B2540" s="237" t="s">
        <v>32446</v>
      </c>
      <c r="C2540" s="232" t="s">
        <v>24162</v>
      </c>
      <c r="D2540" s="232" t="s">
        <v>24157</v>
      </c>
      <c r="E2540" s="232" t="str">
        <f>CONCATENATE(SUM('Разделы 1, 2'!O12:O12),"&lt;=",SUM('Разделы 1, 2'!L12:L12))</f>
        <v>0&lt;=1</v>
      </c>
    </row>
    <row r="2541" spans="1:5" ht="42" hidden="1" customHeight="1">
      <c r="A2541" s="231" t="str">
        <f>IF((SUM('Разделы 1, 2'!O13:O13)&lt;=SUM('Разделы 1, 2'!L13:L13)),"","Неверно!")</f>
        <v/>
      </c>
      <c r="B2541" s="237" t="s">
        <v>32446</v>
      </c>
      <c r="C2541" s="232" t="s">
        <v>24163</v>
      </c>
      <c r="D2541" s="232" t="s">
        <v>24157</v>
      </c>
      <c r="E2541" s="232" t="str">
        <f>CONCATENATE(SUM('Разделы 1, 2'!O13:O13),"&lt;=",SUM('Разделы 1, 2'!L13:L13))</f>
        <v>0&lt;=2</v>
      </c>
    </row>
    <row r="2542" spans="1:5" ht="42" hidden="1" customHeight="1">
      <c r="A2542" s="231" t="str">
        <f>IF((SUM('Разделы 1, 2'!O14:O14)&lt;=SUM('Разделы 1, 2'!L14:L14)),"","Неверно!")</f>
        <v/>
      </c>
      <c r="B2542" s="237" t="s">
        <v>32446</v>
      </c>
      <c r="C2542" s="232" t="s">
        <v>24164</v>
      </c>
      <c r="D2542" s="232" t="s">
        <v>24157</v>
      </c>
      <c r="E2542" s="232" t="str">
        <f>CONCATENATE(SUM('Разделы 1, 2'!O14:O14),"&lt;=",SUM('Разделы 1, 2'!L14:L14))</f>
        <v>0&lt;=4</v>
      </c>
    </row>
    <row r="2543" spans="1:5" ht="42" hidden="1" customHeight="1">
      <c r="A2543" s="231" t="str">
        <f>IF((SUM('Разделы 1, 2'!O15:O15)&lt;=SUM('Разделы 1, 2'!L15:L15)),"","Неверно!")</f>
        <v/>
      </c>
      <c r="B2543" s="237" t="s">
        <v>32446</v>
      </c>
      <c r="C2543" s="232" t="s">
        <v>24165</v>
      </c>
      <c r="D2543" s="232" t="s">
        <v>24157</v>
      </c>
      <c r="E2543" s="232" t="str">
        <f>CONCATENATE(SUM('Разделы 1, 2'!O15:O15),"&lt;=",SUM('Разделы 1, 2'!L15:L15))</f>
        <v>0&lt;=0</v>
      </c>
    </row>
    <row r="2544" spans="1:5" ht="42" hidden="1" customHeight="1">
      <c r="A2544" s="231" t="str">
        <f>IF((SUM('Разделы 1, 2'!O16:O16)&lt;=SUM('Разделы 1, 2'!L16:L16)),"","Неверно!")</f>
        <v/>
      </c>
      <c r="B2544" s="237" t="s">
        <v>32446</v>
      </c>
      <c r="C2544" s="232" t="s">
        <v>24166</v>
      </c>
      <c r="D2544" s="232" t="s">
        <v>24157</v>
      </c>
      <c r="E2544" s="232" t="str">
        <f>CONCATENATE(SUM('Разделы 1, 2'!O16:O16),"&lt;=",SUM('Разделы 1, 2'!L16:L16))</f>
        <v>0&lt;=0</v>
      </c>
    </row>
    <row r="2545" spans="1:5" ht="42" hidden="1" customHeight="1">
      <c r="A2545" s="231" t="str">
        <f>IF((SUM('Разделы 1, 2'!O17:O17)&lt;=SUM('Разделы 1, 2'!L17:L17)),"","Неверно!")</f>
        <v/>
      </c>
      <c r="B2545" s="237" t="s">
        <v>32446</v>
      </c>
      <c r="C2545" s="232" t="s">
        <v>24167</v>
      </c>
      <c r="D2545" s="232" t="s">
        <v>24157</v>
      </c>
      <c r="E2545" s="232" t="str">
        <f>CONCATENATE(SUM('Разделы 1, 2'!O17:O17),"&lt;=",SUM('Разделы 1, 2'!L17:L17))</f>
        <v>0&lt;=0</v>
      </c>
    </row>
    <row r="2546" spans="1:5" ht="42" hidden="1" customHeight="1">
      <c r="A2546" s="231" t="str">
        <f>IF((SUM('Разделы 1, 2'!D19:D19)+SUM('Разделы 1, 2'!J19:J19)=SUM('Разделы 1, 2'!K19:M19)),"","Неверно!")</f>
        <v/>
      </c>
      <c r="B2546" s="237" t="s">
        <v>32447</v>
      </c>
      <c r="C2546" s="232" t="s">
        <v>24154</v>
      </c>
      <c r="D2546" s="232" t="s">
        <v>24155</v>
      </c>
      <c r="E2546" s="232" t="str">
        <f>CONCATENATE(SUM('Разделы 1, 2'!D19:D19),"+",SUM('Разделы 1, 2'!J19:J19),"=",SUM('Разделы 1, 2'!K19:M19))</f>
        <v>0+0=0</v>
      </c>
    </row>
    <row r="2547" spans="1:5" ht="42" hidden="1" customHeight="1">
      <c r="A2547" s="231" t="str">
        <f>IF((SUM('Разделы 1, 2'!D14:D14)+SUM('Разделы 1, 2'!J14:J14)=SUM('Разделы 1, 2'!K14:M14)),"","Неверно!")</f>
        <v/>
      </c>
      <c r="B2547" s="237" t="s">
        <v>32448</v>
      </c>
      <c r="C2547" s="232" t="s">
        <v>24152</v>
      </c>
      <c r="D2547" s="232" t="s">
        <v>24153</v>
      </c>
      <c r="E2547" s="232" t="str">
        <f>CONCATENATE(SUM('Разделы 1, 2'!D14:D14),"+",SUM('Разделы 1, 2'!J14:J14),"=",SUM('Разделы 1, 2'!K14:M14))</f>
        <v>0+5=5</v>
      </c>
    </row>
    <row r="2548" spans="1:5" ht="42" hidden="1" customHeight="1">
      <c r="A2548" s="231" t="str">
        <f>IF((SUM('Раздел 4'!F329:F329)&lt;=SUM('Раздел 4'!F9:F9)),"","Неверно!")</f>
        <v/>
      </c>
      <c r="B2548" s="237" t="s">
        <v>32449</v>
      </c>
      <c r="C2548" s="232" t="s">
        <v>24089</v>
      </c>
      <c r="D2548" s="232" t="s">
        <v>24090</v>
      </c>
      <c r="E2548" s="232" t="str">
        <f>CONCATENATE(SUM('Раздел 4'!F329:F329),"&lt;=",SUM('Раздел 4'!F9:F9))</f>
        <v>0&lt;=0</v>
      </c>
    </row>
    <row r="2549" spans="1:5" ht="42" hidden="1" customHeight="1">
      <c r="A2549" s="231" t="str">
        <f>IF((SUM('Раздел 4'!O329:O329)&lt;=SUM('Раздел 4'!O9:O9)),"","Неверно!")</f>
        <v/>
      </c>
      <c r="B2549" s="237" t="s">
        <v>32449</v>
      </c>
      <c r="C2549" s="232" t="s">
        <v>24091</v>
      </c>
      <c r="D2549" s="232" t="s">
        <v>24090</v>
      </c>
      <c r="E2549" s="232" t="str">
        <f>CONCATENATE(SUM('Раздел 4'!O329:O329),"&lt;=",SUM('Раздел 4'!O9:O9))</f>
        <v>0&lt;=0</v>
      </c>
    </row>
    <row r="2550" spans="1:5" ht="42" hidden="1" customHeight="1">
      <c r="A2550" s="231" t="str">
        <f>IF((SUM('Раздел 4'!P329:P329)&lt;=SUM('Раздел 4'!P9:P9)),"","Неверно!")</f>
        <v/>
      </c>
      <c r="B2550" s="237" t="s">
        <v>32449</v>
      </c>
      <c r="C2550" s="232" t="s">
        <v>24092</v>
      </c>
      <c r="D2550" s="232" t="s">
        <v>24090</v>
      </c>
      <c r="E2550" s="232" t="str">
        <f>CONCATENATE(SUM('Раздел 4'!P329:P329),"&lt;=",SUM('Раздел 4'!P9:P9))</f>
        <v>0&lt;=0</v>
      </c>
    </row>
    <row r="2551" spans="1:5" ht="42" hidden="1" customHeight="1">
      <c r="A2551" s="231" t="str">
        <f>IF((SUM('Раздел 4'!Q329:Q329)&lt;=SUM('Раздел 4'!Q9:Q9)),"","Неверно!")</f>
        <v/>
      </c>
      <c r="B2551" s="237" t="s">
        <v>32449</v>
      </c>
      <c r="C2551" s="232" t="s">
        <v>24093</v>
      </c>
      <c r="D2551" s="232" t="s">
        <v>24090</v>
      </c>
      <c r="E2551" s="232" t="str">
        <f>CONCATENATE(SUM('Раздел 4'!Q329:Q329),"&lt;=",SUM('Раздел 4'!Q9:Q9))</f>
        <v>0&lt;=0</v>
      </c>
    </row>
    <row r="2552" spans="1:5" ht="42" hidden="1" customHeight="1">
      <c r="A2552" s="231" t="str">
        <f>IF((SUM('Раздел 4'!R329:R329)&lt;=SUM('Раздел 4'!R9:R9)),"","Неверно!")</f>
        <v/>
      </c>
      <c r="B2552" s="237" t="s">
        <v>32449</v>
      </c>
      <c r="C2552" s="232" t="s">
        <v>24094</v>
      </c>
      <c r="D2552" s="232" t="s">
        <v>24090</v>
      </c>
      <c r="E2552" s="232" t="str">
        <f>CONCATENATE(SUM('Раздел 4'!R329:R329),"&lt;=",SUM('Раздел 4'!R9:R9))</f>
        <v>0&lt;=0</v>
      </c>
    </row>
    <row r="2553" spans="1:5" ht="42" hidden="1" customHeight="1">
      <c r="A2553" s="231" t="str">
        <f>IF((SUM('Раздел 4'!S329:S329)&lt;=SUM('Раздел 4'!S9:S9)),"","Неверно!")</f>
        <v/>
      </c>
      <c r="B2553" s="237" t="s">
        <v>32449</v>
      </c>
      <c r="C2553" s="232" t="s">
        <v>24095</v>
      </c>
      <c r="D2553" s="232" t="s">
        <v>24090</v>
      </c>
      <c r="E2553" s="232" t="str">
        <f>CONCATENATE(SUM('Раздел 4'!S329:S329),"&lt;=",SUM('Раздел 4'!S9:S9))</f>
        <v>0&lt;=0</v>
      </c>
    </row>
    <row r="2554" spans="1:5" ht="42" hidden="1" customHeight="1">
      <c r="A2554" s="231" t="str">
        <f>IF((SUM('Раздел 4'!T329:T329)&lt;=SUM('Раздел 4'!T9:T9)),"","Неверно!")</f>
        <v/>
      </c>
      <c r="B2554" s="237" t="s">
        <v>32449</v>
      </c>
      <c r="C2554" s="232" t="s">
        <v>24096</v>
      </c>
      <c r="D2554" s="232" t="s">
        <v>24090</v>
      </c>
      <c r="E2554" s="232" t="str">
        <f>CONCATENATE(SUM('Раздел 4'!T329:T329),"&lt;=",SUM('Раздел 4'!T9:T9))</f>
        <v>0&lt;=0</v>
      </c>
    </row>
    <row r="2555" spans="1:5" ht="42" hidden="1" customHeight="1">
      <c r="A2555" s="231" t="str">
        <f>IF((SUM('Раздел 4'!U329:U329)&lt;=SUM('Раздел 4'!U9:U9)),"","Неверно!")</f>
        <v/>
      </c>
      <c r="B2555" s="237" t="s">
        <v>32449</v>
      </c>
      <c r="C2555" s="232" t="s">
        <v>24097</v>
      </c>
      <c r="D2555" s="232" t="s">
        <v>24090</v>
      </c>
      <c r="E2555" s="232" t="str">
        <f>CONCATENATE(SUM('Раздел 4'!U329:U329),"&lt;=",SUM('Раздел 4'!U9:U9))</f>
        <v>0&lt;=0</v>
      </c>
    </row>
    <row r="2556" spans="1:5" ht="42" hidden="1" customHeight="1">
      <c r="A2556" s="231" t="str">
        <f>IF((SUM('Раздел 4'!V329:V329)&lt;=SUM('Раздел 4'!V9:V9)),"","Неверно!")</f>
        <v/>
      </c>
      <c r="B2556" s="237" t="s">
        <v>32449</v>
      </c>
      <c r="C2556" s="232" t="s">
        <v>24098</v>
      </c>
      <c r="D2556" s="232" t="s">
        <v>24090</v>
      </c>
      <c r="E2556" s="232" t="str">
        <f>CONCATENATE(SUM('Раздел 4'!V329:V329),"&lt;=",SUM('Раздел 4'!V9:V9))</f>
        <v>0&lt;=0</v>
      </c>
    </row>
    <row r="2557" spans="1:5" ht="42" hidden="1" customHeight="1">
      <c r="A2557" s="231" t="str">
        <f>IF((SUM('Раздел 4'!W329:W329)&lt;=SUM('Раздел 4'!W9:W9)),"","Неверно!")</f>
        <v/>
      </c>
      <c r="B2557" s="237" t="s">
        <v>32449</v>
      </c>
      <c r="C2557" s="232" t="s">
        <v>24099</v>
      </c>
      <c r="D2557" s="232" t="s">
        <v>24090</v>
      </c>
      <c r="E2557" s="232" t="str">
        <f>CONCATENATE(SUM('Раздел 4'!W329:W329),"&lt;=",SUM('Раздел 4'!W9:W9))</f>
        <v>0&lt;=0</v>
      </c>
    </row>
    <row r="2558" spans="1:5" ht="42" hidden="1" customHeight="1">
      <c r="A2558" s="231" t="str">
        <f>IF((SUM('Раздел 4'!X329:X329)&lt;=SUM('Раздел 4'!X9:X9)),"","Неверно!")</f>
        <v/>
      </c>
      <c r="B2558" s="237" t="s">
        <v>32449</v>
      </c>
      <c r="C2558" s="232" t="s">
        <v>24100</v>
      </c>
      <c r="D2558" s="232" t="s">
        <v>24090</v>
      </c>
      <c r="E2558" s="232" t="str">
        <f>CONCATENATE(SUM('Раздел 4'!X329:X329),"&lt;=",SUM('Раздел 4'!X9:X9))</f>
        <v>0&lt;=0</v>
      </c>
    </row>
    <row r="2559" spans="1:5" ht="42" hidden="1" customHeight="1">
      <c r="A2559" s="231" t="str">
        <f>IF((SUM('Раздел 4'!G329:G329)&lt;=SUM('Раздел 4'!G9:G9)),"","Неверно!")</f>
        <v/>
      </c>
      <c r="B2559" s="237" t="s">
        <v>32449</v>
      </c>
      <c r="C2559" s="232" t="s">
        <v>24101</v>
      </c>
      <c r="D2559" s="232" t="s">
        <v>24090</v>
      </c>
      <c r="E2559" s="232" t="str">
        <f>CONCATENATE(SUM('Раздел 4'!G329:G329),"&lt;=",SUM('Раздел 4'!G9:G9))</f>
        <v>0&lt;=0</v>
      </c>
    </row>
    <row r="2560" spans="1:5" ht="42" hidden="1" customHeight="1">
      <c r="A2560" s="231" t="str">
        <f>IF((SUM('Раздел 4'!Y329:Y329)&lt;=SUM('Раздел 4'!Y9:Y9)),"","Неверно!")</f>
        <v/>
      </c>
      <c r="B2560" s="237" t="s">
        <v>32449</v>
      </c>
      <c r="C2560" s="232" t="s">
        <v>24102</v>
      </c>
      <c r="D2560" s="232" t="s">
        <v>24090</v>
      </c>
      <c r="E2560" s="232" t="str">
        <f>CONCATENATE(SUM('Раздел 4'!Y329:Y329),"&lt;=",SUM('Раздел 4'!Y9:Y9))</f>
        <v>0&lt;=0</v>
      </c>
    </row>
    <row r="2561" spans="1:5" ht="42" hidden="1" customHeight="1">
      <c r="A2561" s="231" t="str">
        <f>IF((SUM('Раздел 4'!Z329:Z329)&lt;=SUM('Раздел 4'!Z9:Z9)),"","Неверно!")</f>
        <v/>
      </c>
      <c r="B2561" s="237" t="s">
        <v>32449</v>
      </c>
      <c r="C2561" s="232" t="s">
        <v>24103</v>
      </c>
      <c r="D2561" s="232" t="s">
        <v>24090</v>
      </c>
      <c r="E2561" s="232" t="str">
        <f>CONCATENATE(SUM('Раздел 4'!Z329:Z329),"&lt;=",SUM('Раздел 4'!Z9:Z9))</f>
        <v>0&lt;=0</v>
      </c>
    </row>
    <row r="2562" spans="1:5" ht="42" hidden="1" customHeight="1">
      <c r="A2562" s="231" t="str">
        <f>IF((SUM('Раздел 4'!AA329:AA329)&lt;=SUM('Раздел 4'!AA9:AA9)),"","Неверно!")</f>
        <v/>
      </c>
      <c r="B2562" s="237" t="s">
        <v>32449</v>
      </c>
      <c r="C2562" s="232" t="s">
        <v>24104</v>
      </c>
      <c r="D2562" s="232" t="s">
        <v>24090</v>
      </c>
      <c r="E2562" s="232" t="str">
        <f>CONCATENATE(SUM('Раздел 4'!AA329:AA329),"&lt;=",SUM('Раздел 4'!AA9:AA9))</f>
        <v>0&lt;=0</v>
      </c>
    </row>
    <row r="2563" spans="1:5" ht="42" hidden="1" customHeight="1">
      <c r="A2563" s="231" t="str">
        <f>IF((SUM('Раздел 4'!AB329:AB329)&lt;=SUM('Раздел 4'!AB9:AB9)),"","Неверно!")</f>
        <v/>
      </c>
      <c r="B2563" s="237" t="s">
        <v>32449</v>
      </c>
      <c r="C2563" s="232" t="s">
        <v>24105</v>
      </c>
      <c r="D2563" s="232" t="s">
        <v>24090</v>
      </c>
      <c r="E2563" s="232" t="str">
        <f>CONCATENATE(SUM('Раздел 4'!AB329:AB329),"&lt;=",SUM('Раздел 4'!AB9:AB9))</f>
        <v>0&lt;=0</v>
      </c>
    </row>
    <row r="2564" spans="1:5" ht="42" hidden="1" customHeight="1">
      <c r="A2564" s="231" t="str">
        <f>IF((SUM('Раздел 4'!AC329:AC329)&lt;=SUM('Раздел 4'!AC9:AC9)),"","Неверно!")</f>
        <v/>
      </c>
      <c r="B2564" s="237" t="s">
        <v>32449</v>
      </c>
      <c r="C2564" s="232" t="s">
        <v>24106</v>
      </c>
      <c r="D2564" s="232" t="s">
        <v>24090</v>
      </c>
      <c r="E2564" s="232" t="str">
        <f>CONCATENATE(SUM('Раздел 4'!AC329:AC329),"&lt;=",SUM('Раздел 4'!AC9:AC9))</f>
        <v>0&lt;=0</v>
      </c>
    </row>
    <row r="2565" spans="1:5" ht="42" hidden="1" customHeight="1">
      <c r="A2565" s="231" t="str">
        <f>IF((SUM('Раздел 4'!AD329:AD329)&lt;=SUM('Раздел 4'!AD9:AD9)),"","Неверно!")</f>
        <v/>
      </c>
      <c r="B2565" s="237" t="s">
        <v>32449</v>
      </c>
      <c r="C2565" s="232" t="s">
        <v>24107</v>
      </c>
      <c r="D2565" s="232" t="s">
        <v>24090</v>
      </c>
      <c r="E2565" s="232" t="str">
        <f>CONCATENATE(SUM('Раздел 4'!AD329:AD329),"&lt;=",SUM('Раздел 4'!AD9:AD9))</f>
        <v>0&lt;=0</v>
      </c>
    </row>
    <row r="2566" spans="1:5" ht="42" hidden="1" customHeight="1">
      <c r="A2566" s="231" t="str">
        <f>IF((SUM('Раздел 4'!AE329:AE329)&lt;=SUM('Раздел 4'!AE9:AE9)),"","Неверно!")</f>
        <v/>
      </c>
      <c r="B2566" s="237" t="s">
        <v>32449</v>
      </c>
      <c r="C2566" s="232" t="s">
        <v>24108</v>
      </c>
      <c r="D2566" s="232" t="s">
        <v>24090</v>
      </c>
      <c r="E2566" s="232" t="str">
        <f>CONCATENATE(SUM('Раздел 4'!AE329:AE329),"&lt;=",SUM('Раздел 4'!AE9:AE9))</f>
        <v>0&lt;=0</v>
      </c>
    </row>
    <row r="2567" spans="1:5" ht="42" hidden="1" customHeight="1">
      <c r="A2567" s="231" t="str">
        <f>IF((SUM('Раздел 4'!AF329:AF329)&lt;=SUM('Раздел 4'!AF9:AF9)),"","Неверно!")</f>
        <v/>
      </c>
      <c r="B2567" s="237" t="s">
        <v>32449</v>
      </c>
      <c r="C2567" s="232" t="s">
        <v>24109</v>
      </c>
      <c r="D2567" s="232" t="s">
        <v>24090</v>
      </c>
      <c r="E2567" s="232" t="str">
        <f>CONCATENATE(SUM('Раздел 4'!AF329:AF329),"&lt;=",SUM('Раздел 4'!AF9:AF9))</f>
        <v>0&lt;=0</v>
      </c>
    </row>
    <row r="2568" spans="1:5" ht="42" hidden="1" customHeight="1">
      <c r="A2568" s="231" t="str">
        <f>IF((SUM('Раздел 4'!AG329:AG329)&lt;=SUM('Раздел 4'!AG9:AG9)),"","Неверно!")</f>
        <v/>
      </c>
      <c r="B2568" s="237" t="s">
        <v>32449</v>
      </c>
      <c r="C2568" s="232" t="s">
        <v>24110</v>
      </c>
      <c r="D2568" s="232" t="s">
        <v>24090</v>
      </c>
      <c r="E2568" s="232" t="str">
        <f>CONCATENATE(SUM('Раздел 4'!AG329:AG329),"&lt;=",SUM('Раздел 4'!AG9:AG9))</f>
        <v>0&lt;=0</v>
      </c>
    </row>
    <row r="2569" spans="1:5" ht="42" hidden="1" customHeight="1">
      <c r="A2569" s="231" t="str">
        <f>IF((SUM('Раздел 4'!AH329:AH329)&lt;=SUM('Раздел 4'!AH9:AH9)),"","Неверно!")</f>
        <v/>
      </c>
      <c r="B2569" s="237" t="s">
        <v>32449</v>
      </c>
      <c r="C2569" s="232" t="s">
        <v>24111</v>
      </c>
      <c r="D2569" s="232" t="s">
        <v>24090</v>
      </c>
      <c r="E2569" s="232" t="str">
        <f>CONCATENATE(SUM('Раздел 4'!AH329:AH329),"&lt;=",SUM('Раздел 4'!AH9:AH9))</f>
        <v>0&lt;=0</v>
      </c>
    </row>
    <row r="2570" spans="1:5" ht="42" hidden="1" customHeight="1">
      <c r="A2570" s="231" t="str">
        <f>IF((SUM('Раздел 4'!H329:H329)&lt;=SUM('Раздел 4'!H9:H9)),"","Неверно!")</f>
        <v/>
      </c>
      <c r="B2570" s="237" t="s">
        <v>32449</v>
      </c>
      <c r="C2570" s="232" t="s">
        <v>24112</v>
      </c>
      <c r="D2570" s="232" t="s">
        <v>24090</v>
      </c>
      <c r="E2570" s="232" t="str">
        <f>CONCATENATE(SUM('Раздел 4'!H329:H329),"&lt;=",SUM('Раздел 4'!H9:H9))</f>
        <v>0&lt;=0</v>
      </c>
    </row>
    <row r="2571" spans="1:5" ht="42" hidden="1" customHeight="1">
      <c r="A2571" s="231" t="str">
        <f>IF((SUM('Раздел 4'!AI329:AI329)&lt;=SUM('Раздел 4'!AI9:AI9)),"","Неверно!")</f>
        <v/>
      </c>
      <c r="B2571" s="237" t="s">
        <v>32449</v>
      </c>
      <c r="C2571" s="232" t="s">
        <v>24113</v>
      </c>
      <c r="D2571" s="232" t="s">
        <v>24090</v>
      </c>
      <c r="E2571" s="232" t="str">
        <f>CONCATENATE(SUM('Раздел 4'!AI329:AI329),"&lt;=",SUM('Раздел 4'!AI9:AI9))</f>
        <v>0&lt;=0</v>
      </c>
    </row>
    <row r="2572" spans="1:5" ht="42" hidden="1" customHeight="1">
      <c r="A2572" s="231" t="str">
        <f>IF((SUM('Раздел 4'!AJ329:AJ329)&lt;=SUM('Раздел 4'!AJ9:AJ9)),"","Неверно!")</f>
        <v/>
      </c>
      <c r="B2572" s="237" t="s">
        <v>32449</v>
      </c>
      <c r="C2572" s="232" t="s">
        <v>24114</v>
      </c>
      <c r="D2572" s="232" t="s">
        <v>24090</v>
      </c>
      <c r="E2572" s="232" t="str">
        <f>CONCATENATE(SUM('Раздел 4'!AJ329:AJ329),"&lt;=",SUM('Раздел 4'!AJ9:AJ9))</f>
        <v>0&lt;=0</v>
      </c>
    </row>
    <row r="2573" spans="1:5" ht="42" hidden="1" customHeight="1">
      <c r="A2573" s="231" t="str">
        <f>IF((SUM('Раздел 4'!AK329:AK329)&lt;=SUM('Раздел 4'!AK9:AK9)),"","Неверно!")</f>
        <v/>
      </c>
      <c r="B2573" s="237" t="s">
        <v>32449</v>
      </c>
      <c r="C2573" s="232" t="s">
        <v>24115</v>
      </c>
      <c r="D2573" s="232" t="s">
        <v>24090</v>
      </c>
      <c r="E2573" s="232" t="str">
        <f>CONCATENATE(SUM('Раздел 4'!AK329:AK329),"&lt;=",SUM('Раздел 4'!AK9:AK9))</f>
        <v>0&lt;=0</v>
      </c>
    </row>
    <row r="2574" spans="1:5" ht="42" hidden="1" customHeight="1">
      <c r="A2574" s="231" t="str">
        <f>IF((SUM('Раздел 4'!AL329:AL329)&lt;=SUM('Раздел 4'!AL9:AL9)),"","Неверно!")</f>
        <v/>
      </c>
      <c r="B2574" s="237" t="s">
        <v>32449</v>
      </c>
      <c r="C2574" s="232" t="s">
        <v>24116</v>
      </c>
      <c r="D2574" s="232" t="s">
        <v>24090</v>
      </c>
      <c r="E2574" s="232" t="str">
        <f>CONCATENATE(SUM('Раздел 4'!AL329:AL329),"&lt;=",SUM('Раздел 4'!AL9:AL9))</f>
        <v>0&lt;=0</v>
      </c>
    </row>
    <row r="2575" spans="1:5" ht="42" hidden="1" customHeight="1">
      <c r="A2575" s="231" t="str">
        <f>IF((SUM('Раздел 4'!I329:I329)&lt;=SUM('Раздел 4'!I9:I9)),"","Неверно!")</f>
        <v/>
      </c>
      <c r="B2575" s="237" t="s">
        <v>32449</v>
      </c>
      <c r="C2575" s="232" t="s">
        <v>24117</v>
      </c>
      <c r="D2575" s="232" t="s">
        <v>24090</v>
      </c>
      <c r="E2575" s="232" t="str">
        <f>CONCATENATE(SUM('Раздел 4'!I329:I329),"&lt;=",SUM('Раздел 4'!I9:I9))</f>
        <v>0&lt;=0</v>
      </c>
    </row>
    <row r="2576" spans="1:5" ht="42" hidden="1" customHeight="1">
      <c r="A2576" s="231" t="str">
        <f>IF((SUM('Раздел 4'!J329:J329)&lt;=SUM('Раздел 4'!J9:J9)),"","Неверно!")</f>
        <v/>
      </c>
      <c r="B2576" s="237" t="s">
        <v>32449</v>
      </c>
      <c r="C2576" s="232" t="s">
        <v>24118</v>
      </c>
      <c r="D2576" s="232" t="s">
        <v>24090</v>
      </c>
      <c r="E2576" s="232" t="str">
        <f>CONCATENATE(SUM('Раздел 4'!J329:J329),"&lt;=",SUM('Раздел 4'!J9:J9))</f>
        <v>0&lt;=0</v>
      </c>
    </row>
    <row r="2577" spans="1:5" ht="42" hidden="1" customHeight="1">
      <c r="A2577" s="231" t="str">
        <f>IF((SUM('Раздел 4'!K329:K329)&lt;=SUM('Раздел 4'!K9:K9)),"","Неверно!")</f>
        <v/>
      </c>
      <c r="B2577" s="237" t="s">
        <v>32449</v>
      </c>
      <c r="C2577" s="232" t="s">
        <v>24119</v>
      </c>
      <c r="D2577" s="232" t="s">
        <v>24090</v>
      </c>
      <c r="E2577" s="232" t="str">
        <f>CONCATENATE(SUM('Раздел 4'!K329:K329),"&lt;=",SUM('Раздел 4'!K9:K9))</f>
        <v>0&lt;=0</v>
      </c>
    </row>
    <row r="2578" spans="1:5" ht="42" hidden="1" customHeight="1">
      <c r="A2578" s="231" t="str">
        <f>IF((SUM('Раздел 4'!L329:L329)&lt;=SUM('Раздел 4'!L9:L9)),"","Неверно!")</f>
        <v/>
      </c>
      <c r="B2578" s="237" t="s">
        <v>32449</v>
      </c>
      <c r="C2578" s="232" t="s">
        <v>24120</v>
      </c>
      <c r="D2578" s="232" t="s">
        <v>24090</v>
      </c>
      <c r="E2578" s="232" t="str">
        <f>CONCATENATE(SUM('Раздел 4'!L329:L329),"&lt;=",SUM('Раздел 4'!L9:L9))</f>
        <v>0&lt;=0</v>
      </c>
    </row>
    <row r="2579" spans="1:5" ht="42" hidden="1" customHeight="1">
      <c r="A2579" s="231" t="str">
        <f>IF((SUM('Раздел 4'!M329:M329)&lt;=SUM('Раздел 4'!M9:M9)),"","Неверно!")</f>
        <v/>
      </c>
      <c r="B2579" s="237" t="s">
        <v>32449</v>
      </c>
      <c r="C2579" s="232" t="s">
        <v>24121</v>
      </c>
      <c r="D2579" s="232" t="s">
        <v>24090</v>
      </c>
      <c r="E2579" s="232" t="str">
        <f>CONCATENATE(SUM('Раздел 4'!M329:M329),"&lt;=",SUM('Раздел 4'!M9:M9))</f>
        <v>0&lt;=0</v>
      </c>
    </row>
    <row r="2580" spans="1:5" ht="42" hidden="1" customHeight="1">
      <c r="A2580" s="231" t="str">
        <f>IF((SUM('Раздел 4'!N329:N329)&lt;=SUM('Раздел 4'!N9:N9)),"","Неверно!")</f>
        <v/>
      </c>
      <c r="B2580" s="237" t="s">
        <v>32449</v>
      </c>
      <c r="C2580" s="232" t="s">
        <v>24122</v>
      </c>
      <c r="D2580" s="232" t="s">
        <v>24090</v>
      </c>
      <c r="E2580" s="232" t="str">
        <f>CONCATENATE(SUM('Раздел 4'!N329:N329),"&lt;=",SUM('Раздел 4'!N9:N9))</f>
        <v>0&lt;=0</v>
      </c>
    </row>
    <row r="2581" spans="1:5" ht="42" hidden="1" customHeight="1">
      <c r="A2581" s="231" t="str">
        <f>IF((SUM('Раздел 4'!F330:F330)&lt;=SUM('Раздел 4'!F9:F9)),"","Неверно!")</f>
        <v/>
      </c>
      <c r="B2581" s="237" t="s">
        <v>32450</v>
      </c>
      <c r="C2581" s="232" t="s">
        <v>24055</v>
      </c>
      <c r="D2581" s="232" t="s">
        <v>24056</v>
      </c>
      <c r="E2581" s="232" t="str">
        <f>CONCATENATE(SUM('Раздел 4'!F330:F330),"&lt;=",SUM('Раздел 4'!F9:F9))</f>
        <v>0&lt;=0</v>
      </c>
    </row>
    <row r="2582" spans="1:5" ht="42" hidden="1" customHeight="1">
      <c r="A2582" s="231" t="str">
        <f>IF((SUM('Раздел 4'!O330:O330)&lt;=SUM('Раздел 4'!O9:O9)),"","Неверно!")</f>
        <v/>
      </c>
      <c r="B2582" s="237" t="s">
        <v>32450</v>
      </c>
      <c r="C2582" s="232" t="s">
        <v>24057</v>
      </c>
      <c r="D2582" s="232" t="s">
        <v>24056</v>
      </c>
      <c r="E2582" s="232" t="str">
        <f>CONCATENATE(SUM('Раздел 4'!O330:O330),"&lt;=",SUM('Раздел 4'!O9:O9))</f>
        <v>0&lt;=0</v>
      </c>
    </row>
    <row r="2583" spans="1:5" ht="42" hidden="1" customHeight="1">
      <c r="A2583" s="231" t="str">
        <f>IF((SUM('Раздел 4'!P330:P330)&lt;=SUM('Раздел 4'!P9:P9)),"","Неверно!")</f>
        <v/>
      </c>
      <c r="B2583" s="237" t="s">
        <v>32450</v>
      </c>
      <c r="C2583" s="232" t="s">
        <v>24058</v>
      </c>
      <c r="D2583" s="232" t="s">
        <v>24056</v>
      </c>
      <c r="E2583" s="232" t="str">
        <f>CONCATENATE(SUM('Раздел 4'!P330:P330),"&lt;=",SUM('Раздел 4'!P9:P9))</f>
        <v>0&lt;=0</v>
      </c>
    </row>
    <row r="2584" spans="1:5" ht="42" hidden="1" customHeight="1">
      <c r="A2584" s="231" t="str">
        <f>IF((SUM('Раздел 4'!Q330:Q330)&lt;=SUM('Раздел 4'!Q9:Q9)),"","Неверно!")</f>
        <v/>
      </c>
      <c r="B2584" s="237" t="s">
        <v>32450</v>
      </c>
      <c r="C2584" s="232" t="s">
        <v>24059</v>
      </c>
      <c r="D2584" s="232" t="s">
        <v>24056</v>
      </c>
      <c r="E2584" s="232" t="str">
        <f>CONCATENATE(SUM('Раздел 4'!Q330:Q330),"&lt;=",SUM('Раздел 4'!Q9:Q9))</f>
        <v>0&lt;=0</v>
      </c>
    </row>
    <row r="2585" spans="1:5" ht="42" hidden="1" customHeight="1">
      <c r="A2585" s="231" t="str">
        <f>IF((SUM('Раздел 4'!R330:R330)&lt;=SUM('Раздел 4'!R9:R9)),"","Неверно!")</f>
        <v/>
      </c>
      <c r="B2585" s="237" t="s">
        <v>32450</v>
      </c>
      <c r="C2585" s="232" t="s">
        <v>24060</v>
      </c>
      <c r="D2585" s="232" t="s">
        <v>24056</v>
      </c>
      <c r="E2585" s="232" t="str">
        <f>CONCATENATE(SUM('Раздел 4'!R330:R330),"&lt;=",SUM('Раздел 4'!R9:R9))</f>
        <v>0&lt;=0</v>
      </c>
    </row>
    <row r="2586" spans="1:5" ht="42" hidden="1" customHeight="1">
      <c r="A2586" s="231" t="str">
        <f>IF((SUM('Раздел 4'!S330:S330)&lt;=SUM('Раздел 4'!S9:S9)),"","Неверно!")</f>
        <v/>
      </c>
      <c r="B2586" s="237" t="s">
        <v>32450</v>
      </c>
      <c r="C2586" s="232" t="s">
        <v>24061</v>
      </c>
      <c r="D2586" s="232" t="s">
        <v>24056</v>
      </c>
      <c r="E2586" s="232" t="str">
        <f>CONCATENATE(SUM('Раздел 4'!S330:S330),"&lt;=",SUM('Раздел 4'!S9:S9))</f>
        <v>0&lt;=0</v>
      </c>
    </row>
    <row r="2587" spans="1:5" ht="42" hidden="1" customHeight="1">
      <c r="A2587" s="231" t="str">
        <f>IF((SUM('Раздел 4'!T330:T330)&lt;=SUM('Раздел 4'!T9:T9)),"","Неверно!")</f>
        <v/>
      </c>
      <c r="B2587" s="237" t="s">
        <v>32450</v>
      </c>
      <c r="C2587" s="232" t="s">
        <v>24062</v>
      </c>
      <c r="D2587" s="232" t="s">
        <v>24056</v>
      </c>
      <c r="E2587" s="232" t="str">
        <f>CONCATENATE(SUM('Раздел 4'!T330:T330),"&lt;=",SUM('Раздел 4'!T9:T9))</f>
        <v>0&lt;=0</v>
      </c>
    </row>
    <row r="2588" spans="1:5" ht="42" hidden="1" customHeight="1">
      <c r="A2588" s="231" t="str">
        <f>IF((SUM('Раздел 4'!U330:U330)&lt;=SUM('Раздел 4'!U9:U9)),"","Неверно!")</f>
        <v/>
      </c>
      <c r="B2588" s="237" t="s">
        <v>32450</v>
      </c>
      <c r="C2588" s="232" t="s">
        <v>24063</v>
      </c>
      <c r="D2588" s="232" t="s">
        <v>24056</v>
      </c>
      <c r="E2588" s="232" t="str">
        <f>CONCATENATE(SUM('Раздел 4'!U330:U330),"&lt;=",SUM('Раздел 4'!U9:U9))</f>
        <v>0&lt;=0</v>
      </c>
    </row>
    <row r="2589" spans="1:5" ht="42" hidden="1" customHeight="1">
      <c r="A2589" s="231" t="str">
        <f>IF((SUM('Раздел 4'!V330:V330)&lt;=SUM('Раздел 4'!V9:V9)),"","Неверно!")</f>
        <v/>
      </c>
      <c r="B2589" s="237" t="s">
        <v>32450</v>
      </c>
      <c r="C2589" s="232" t="s">
        <v>24064</v>
      </c>
      <c r="D2589" s="232" t="s">
        <v>24056</v>
      </c>
      <c r="E2589" s="232" t="str">
        <f>CONCATENATE(SUM('Раздел 4'!V330:V330),"&lt;=",SUM('Раздел 4'!V9:V9))</f>
        <v>0&lt;=0</v>
      </c>
    </row>
    <row r="2590" spans="1:5" ht="42" hidden="1" customHeight="1">
      <c r="A2590" s="231" t="str">
        <f>IF((SUM('Раздел 4'!W330:W330)&lt;=SUM('Раздел 4'!W9:W9)),"","Неверно!")</f>
        <v/>
      </c>
      <c r="B2590" s="237" t="s">
        <v>32450</v>
      </c>
      <c r="C2590" s="232" t="s">
        <v>24065</v>
      </c>
      <c r="D2590" s="232" t="s">
        <v>24056</v>
      </c>
      <c r="E2590" s="232" t="str">
        <f>CONCATENATE(SUM('Раздел 4'!W330:W330),"&lt;=",SUM('Раздел 4'!W9:W9))</f>
        <v>0&lt;=0</v>
      </c>
    </row>
    <row r="2591" spans="1:5" ht="42" hidden="1" customHeight="1">
      <c r="A2591" s="231" t="str">
        <f>IF((SUM('Раздел 4'!X330:X330)&lt;=SUM('Раздел 4'!X9:X9)),"","Неверно!")</f>
        <v/>
      </c>
      <c r="B2591" s="237" t="s">
        <v>32450</v>
      </c>
      <c r="C2591" s="232" t="s">
        <v>24066</v>
      </c>
      <c r="D2591" s="232" t="s">
        <v>24056</v>
      </c>
      <c r="E2591" s="232" t="str">
        <f>CONCATENATE(SUM('Раздел 4'!X330:X330),"&lt;=",SUM('Раздел 4'!X9:X9))</f>
        <v>0&lt;=0</v>
      </c>
    </row>
    <row r="2592" spans="1:5" ht="42" hidden="1" customHeight="1">
      <c r="A2592" s="231" t="str">
        <f>IF((SUM('Раздел 4'!G330:G330)&lt;=SUM('Раздел 4'!G9:G9)),"","Неверно!")</f>
        <v/>
      </c>
      <c r="B2592" s="237" t="s">
        <v>32450</v>
      </c>
      <c r="C2592" s="232" t="s">
        <v>24067</v>
      </c>
      <c r="D2592" s="232" t="s">
        <v>24056</v>
      </c>
      <c r="E2592" s="232" t="str">
        <f>CONCATENATE(SUM('Раздел 4'!G330:G330),"&lt;=",SUM('Раздел 4'!G9:G9))</f>
        <v>0&lt;=0</v>
      </c>
    </row>
    <row r="2593" spans="1:5" ht="42" hidden="1" customHeight="1">
      <c r="A2593" s="231" t="str">
        <f>IF((SUM('Раздел 4'!Y330:Y330)&lt;=SUM('Раздел 4'!Y9:Y9)),"","Неверно!")</f>
        <v/>
      </c>
      <c r="B2593" s="237" t="s">
        <v>32450</v>
      </c>
      <c r="C2593" s="232" t="s">
        <v>24068</v>
      </c>
      <c r="D2593" s="232" t="s">
        <v>24056</v>
      </c>
      <c r="E2593" s="232" t="str">
        <f>CONCATENATE(SUM('Раздел 4'!Y330:Y330),"&lt;=",SUM('Раздел 4'!Y9:Y9))</f>
        <v>0&lt;=0</v>
      </c>
    </row>
    <row r="2594" spans="1:5" ht="42" hidden="1" customHeight="1">
      <c r="A2594" s="231" t="str">
        <f>IF((SUM('Раздел 4'!Z330:Z330)&lt;=SUM('Раздел 4'!Z9:Z9)),"","Неверно!")</f>
        <v/>
      </c>
      <c r="B2594" s="237" t="s">
        <v>32450</v>
      </c>
      <c r="C2594" s="232" t="s">
        <v>24069</v>
      </c>
      <c r="D2594" s="232" t="s">
        <v>24056</v>
      </c>
      <c r="E2594" s="232" t="str">
        <f>CONCATENATE(SUM('Раздел 4'!Z330:Z330),"&lt;=",SUM('Раздел 4'!Z9:Z9))</f>
        <v>0&lt;=0</v>
      </c>
    </row>
    <row r="2595" spans="1:5" ht="42" hidden="1" customHeight="1">
      <c r="A2595" s="231" t="str">
        <f>IF((SUM('Раздел 4'!AA330:AA330)&lt;=SUM('Раздел 4'!AA9:AA9)),"","Неверно!")</f>
        <v/>
      </c>
      <c r="B2595" s="237" t="s">
        <v>32450</v>
      </c>
      <c r="C2595" s="232" t="s">
        <v>24070</v>
      </c>
      <c r="D2595" s="232" t="s">
        <v>24056</v>
      </c>
      <c r="E2595" s="232" t="str">
        <f>CONCATENATE(SUM('Раздел 4'!AA330:AA330),"&lt;=",SUM('Раздел 4'!AA9:AA9))</f>
        <v>0&lt;=0</v>
      </c>
    </row>
    <row r="2596" spans="1:5" ht="42" hidden="1" customHeight="1">
      <c r="A2596" s="231" t="str">
        <f>IF((SUM('Раздел 4'!AB330:AB330)&lt;=SUM('Раздел 4'!AB9:AB9)),"","Неверно!")</f>
        <v/>
      </c>
      <c r="B2596" s="237" t="s">
        <v>32450</v>
      </c>
      <c r="C2596" s="232" t="s">
        <v>24071</v>
      </c>
      <c r="D2596" s="232" t="s">
        <v>24056</v>
      </c>
      <c r="E2596" s="232" t="str">
        <f>CONCATENATE(SUM('Раздел 4'!AB330:AB330),"&lt;=",SUM('Раздел 4'!AB9:AB9))</f>
        <v>0&lt;=0</v>
      </c>
    </row>
    <row r="2597" spans="1:5" ht="42" hidden="1" customHeight="1">
      <c r="A2597" s="231" t="str">
        <f>IF((SUM('Раздел 4'!AC330:AC330)&lt;=SUM('Раздел 4'!AC9:AC9)),"","Неверно!")</f>
        <v/>
      </c>
      <c r="B2597" s="237" t="s">
        <v>32450</v>
      </c>
      <c r="C2597" s="232" t="s">
        <v>24072</v>
      </c>
      <c r="D2597" s="232" t="s">
        <v>24056</v>
      </c>
      <c r="E2597" s="232" t="str">
        <f>CONCATENATE(SUM('Раздел 4'!AC330:AC330),"&lt;=",SUM('Раздел 4'!AC9:AC9))</f>
        <v>0&lt;=0</v>
      </c>
    </row>
    <row r="2598" spans="1:5" ht="42" hidden="1" customHeight="1">
      <c r="A2598" s="231" t="str">
        <f>IF((SUM('Раздел 4'!AD330:AD330)&lt;=SUM('Раздел 4'!AD9:AD9)),"","Неверно!")</f>
        <v/>
      </c>
      <c r="B2598" s="237" t="s">
        <v>32450</v>
      </c>
      <c r="C2598" s="232" t="s">
        <v>24073</v>
      </c>
      <c r="D2598" s="232" t="s">
        <v>24056</v>
      </c>
      <c r="E2598" s="232" t="str">
        <f>CONCATENATE(SUM('Раздел 4'!AD330:AD330),"&lt;=",SUM('Раздел 4'!AD9:AD9))</f>
        <v>0&lt;=0</v>
      </c>
    </row>
    <row r="2599" spans="1:5" ht="42" hidden="1" customHeight="1">
      <c r="A2599" s="231" t="str">
        <f>IF((SUM('Раздел 4'!AE330:AE330)&lt;=SUM('Раздел 4'!AE9:AE9)),"","Неверно!")</f>
        <v/>
      </c>
      <c r="B2599" s="237" t="s">
        <v>32450</v>
      </c>
      <c r="C2599" s="232" t="s">
        <v>24074</v>
      </c>
      <c r="D2599" s="232" t="s">
        <v>24056</v>
      </c>
      <c r="E2599" s="232" t="str">
        <f>CONCATENATE(SUM('Раздел 4'!AE330:AE330),"&lt;=",SUM('Раздел 4'!AE9:AE9))</f>
        <v>0&lt;=0</v>
      </c>
    </row>
    <row r="2600" spans="1:5" ht="42" hidden="1" customHeight="1">
      <c r="A2600" s="231" t="str">
        <f>IF((SUM('Раздел 4'!AF330:AF330)&lt;=SUM('Раздел 4'!AF9:AF9)),"","Неверно!")</f>
        <v/>
      </c>
      <c r="B2600" s="237" t="s">
        <v>32450</v>
      </c>
      <c r="C2600" s="232" t="s">
        <v>24075</v>
      </c>
      <c r="D2600" s="232" t="s">
        <v>24056</v>
      </c>
      <c r="E2600" s="232" t="str">
        <f>CONCATENATE(SUM('Раздел 4'!AF330:AF330),"&lt;=",SUM('Раздел 4'!AF9:AF9))</f>
        <v>0&lt;=0</v>
      </c>
    </row>
    <row r="2601" spans="1:5" ht="42" hidden="1" customHeight="1">
      <c r="A2601" s="231" t="str">
        <f>IF((SUM('Раздел 4'!AG330:AG330)&lt;=SUM('Раздел 4'!AG9:AG9)),"","Неверно!")</f>
        <v/>
      </c>
      <c r="B2601" s="237" t="s">
        <v>32450</v>
      </c>
      <c r="C2601" s="232" t="s">
        <v>24076</v>
      </c>
      <c r="D2601" s="232" t="s">
        <v>24056</v>
      </c>
      <c r="E2601" s="232" t="str">
        <f>CONCATENATE(SUM('Раздел 4'!AG330:AG330),"&lt;=",SUM('Раздел 4'!AG9:AG9))</f>
        <v>0&lt;=0</v>
      </c>
    </row>
    <row r="2602" spans="1:5" ht="42" hidden="1" customHeight="1">
      <c r="A2602" s="231" t="str">
        <f>IF((SUM('Раздел 4'!AH330:AH330)&lt;=SUM('Раздел 4'!AH9:AH9)),"","Неверно!")</f>
        <v/>
      </c>
      <c r="B2602" s="237" t="s">
        <v>32450</v>
      </c>
      <c r="C2602" s="232" t="s">
        <v>24077</v>
      </c>
      <c r="D2602" s="232" t="s">
        <v>24056</v>
      </c>
      <c r="E2602" s="232" t="str">
        <f>CONCATENATE(SUM('Раздел 4'!AH330:AH330),"&lt;=",SUM('Раздел 4'!AH9:AH9))</f>
        <v>0&lt;=0</v>
      </c>
    </row>
    <row r="2603" spans="1:5" ht="42" hidden="1" customHeight="1">
      <c r="A2603" s="231" t="str">
        <f>IF((SUM('Раздел 4'!H330:H330)&lt;=SUM('Раздел 4'!H9:H9)),"","Неверно!")</f>
        <v/>
      </c>
      <c r="B2603" s="237" t="s">
        <v>32450</v>
      </c>
      <c r="C2603" s="232" t="s">
        <v>24078</v>
      </c>
      <c r="D2603" s="232" t="s">
        <v>24056</v>
      </c>
      <c r="E2603" s="232" t="str">
        <f>CONCATENATE(SUM('Раздел 4'!H330:H330),"&lt;=",SUM('Раздел 4'!H9:H9))</f>
        <v>0&lt;=0</v>
      </c>
    </row>
    <row r="2604" spans="1:5" ht="42" hidden="1" customHeight="1">
      <c r="A2604" s="231" t="str">
        <f>IF((SUM('Раздел 4'!AI330:AI330)&lt;=SUM('Раздел 4'!AI9:AI9)),"","Неверно!")</f>
        <v/>
      </c>
      <c r="B2604" s="237" t="s">
        <v>32450</v>
      </c>
      <c r="C2604" s="232" t="s">
        <v>24079</v>
      </c>
      <c r="D2604" s="232" t="s">
        <v>24056</v>
      </c>
      <c r="E2604" s="232" t="str">
        <f>CONCATENATE(SUM('Раздел 4'!AI330:AI330),"&lt;=",SUM('Раздел 4'!AI9:AI9))</f>
        <v>0&lt;=0</v>
      </c>
    </row>
    <row r="2605" spans="1:5" ht="42" hidden="1" customHeight="1">
      <c r="A2605" s="231" t="str">
        <f>IF((SUM('Раздел 4'!AJ330:AJ330)&lt;=SUM('Раздел 4'!AJ9:AJ9)),"","Неверно!")</f>
        <v/>
      </c>
      <c r="B2605" s="237" t="s">
        <v>32450</v>
      </c>
      <c r="C2605" s="232" t="s">
        <v>24080</v>
      </c>
      <c r="D2605" s="232" t="s">
        <v>24056</v>
      </c>
      <c r="E2605" s="232" t="str">
        <f>CONCATENATE(SUM('Раздел 4'!AJ330:AJ330),"&lt;=",SUM('Раздел 4'!AJ9:AJ9))</f>
        <v>0&lt;=0</v>
      </c>
    </row>
    <row r="2606" spans="1:5" ht="42" hidden="1" customHeight="1">
      <c r="A2606" s="231" t="str">
        <f>IF((SUM('Раздел 4'!AK330:AK330)&lt;=SUM('Раздел 4'!AK9:AK9)),"","Неверно!")</f>
        <v/>
      </c>
      <c r="B2606" s="237" t="s">
        <v>32450</v>
      </c>
      <c r="C2606" s="232" t="s">
        <v>24081</v>
      </c>
      <c r="D2606" s="232" t="s">
        <v>24056</v>
      </c>
      <c r="E2606" s="232" t="str">
        <f>CONCATENATE(SUM('Раздел 4'!AK330:AK330),"&lt;=",SUM('Раздел 4'!AK9:AK9))</f>
        <v>0&lt;=0</v>
      </c>
    </row>
    <row r="2607" spans="1:5" ht="42" hidden="1" customHeight="1">
      <c r="A2607" s="231" t="str">
        <f>IF((SUM('Раздел 4'!AL330:AL330)&lt;=SUM('Раздел 4'!AL9:AL9)),"","Неверно!")</f>
        <v/>
      </c>
      <c r="B2607" s="237" t="s">
        <v>32450</v>
      </c>
      <c r="C2607" s="232" t="s">
        <v>24082</v>
      </c>
      <c r="D2607" s="232" t="s">
        <v>24056</v>
      </c>
      <c r="E2607" s="232" t="str">
        <f>CONCATENATE(SUM('Раздел 4'!AL330:AL330),"&lt;=",SUM('Раздел 4'!AL9:AL9))</f>
        <v>0&lt;=0</v>
      </c>
    </row>
    <row r="2608" spans="1:5" ht="42" hidden="1" customHeight="1">
      <c r="A2608" s="231" t="str">
        <f>IF((SUM('Раздел 4'!I330:I330)&lt;=SUM('Раздел 4'!I9:I9)),"","Неверно!")</f>
        <v/>
      </c>
      <c r="B2608" s="237" t="s">
        <v>32450</v>
      </c>
      <c r="C2608" s="232" t="s">
        <v>24083</v>
      </c>
      <c r="D2608" s="232" t="s">
        <v>24056</v>
      </c>
      <c r="E2608" s="232" t="str">
        <f>CONCATENATE(SUM('Раздел 4'!I330:I330),"&lt;=",SUM('Раздел 4'!I9:I9))</f>
        <v>0&lt;=0</v>
      </c>
    </row>
    <row r="2609" spans="1:5" ht="42" hidden="1" customHeight="1">
      <c r="A2609" s="231" t="str">
        <f>IF((SUM('Раздел 4'!J330:J330)&lt;=SUM('Раздел 4'!J9:J9)),"","Неверно!")</f>
        <v/>
      </c>
      <c r="B2609" s="237" t="s">
        <v>32450</v>
      </c>
      <c r="C2609" s="232" t="s">
        <v>24084</v>
      </c>
      <c r="D2609" s="232" t="s">
        <v>24056</v>
      </c>
      <c r="E2609" s="232" t="str">
        <f>CONCATENATE(SUM('Раздел 4'!J330:J330),"&lt;=",SUM('Раздел 4'!J9:J9))</f>
        <v>0&lt;=0</v>
      </c>
    </row>
    <row r="2610" spans="1:5" ht="42" hidden="1" customHeight="1">
      <c r="A2610" s="231" t="str">
        <f>IF((SUM('Раздел 4'!K330:K330)&lt;=SUM('Раздел 4'!K9:K9)),"","Неверно!")</f>
        <v/>
      </c>
      <c r="B2610" s="237" t="s">
        <v>32450</v>
      </c>
      <c r="C2610" s="232" t="s">
        <v>24085</v>
      </c>
      <c r="D2610" s="232" t="s">
        <v>24056</v>
      </c>
      <c r="E2610" s="232" t="str">
        <f>CONCATENATE(SUM('Раздел 4'!K330:K330),"&lt;=",SUM('Раздел 4'!K9:K9))</f>
        <v>0&lt;=0</v>
      </c>
    </row>
    <row r="2611" spans="1:5" ht="42" hidden="1" customHeight="1">
      <c r="A2611" s="231" t="str">
        <f>IF((SUM('Раздел 4'!L330:L330)&lt;=SUM('Раздел 4'!L9:L9)),"","Неверно!")</f>
        <v/>
      </c>
      <c r="B2611" s="237" t="s">
        <v>32450</v>
      </c>
      <c r="C2611" s="232" t="s">
        <v>24086</v>
      </c>
      <c r="D2611" s="232" t="s">
        <v>24056</v>
      </c>
      <c r="E2611" s="232" t="str">
        <f>CONCATENATE(SUM('Раздел 4'!L330:L330),"&lt;=",SUM('Раздел 4'!L9:L9))</f>
        <v>0&lt;=0</v>
      </c>
    </row>
    <row r="2612" spans="1:5" ht="42" hidden="1" customHeight="1">
      <c r="A2612" s="231" t="str">
        <f>IF((SUM('Раздел 4'!M330:M330)&lt;=SUM('Раздел 4'!M9:M9)),"","Неверно!")</f>
        <v/>
      </c>
      <c r="B2612" s="237" t="s">
        <v>32450</v>
      </c>
      <c r="C2612" s="232" t="s">
        <v>24087</v>
      </c>
      <c r="D2612" s="232" t="s">
        <v>24056</v>
      </c>
      <c r="E2612" s="232" t="str">
        <f>CONCATENATE(SUM('Раздел 4'!M330:M330),"&lt;=",SUM('Раздел 4'!M9:M9))</f>
        <v>0&lt;=0</v>
      </c>
    </row>
    <row r="2613" spans="1:5" ht="42" hidden="1" customHeight="1">
      <c r="A2613" s="231" t="str">
        <f>IF((SUM('Раздел 4'!N330:N330)&lt;=SUM('Раздел 4'!N9:N9)),"","Неверно!")</f>
        <v/>
      </c>
      <c r="B2613" s="237" t="s">
        <v>32450</v>
      </c>
      <c r="C2613" s="232" t="s">
        <v>24088</v>
      </c>
      <c r="D2613" s="232" t="s">
        <v>24056</v>
      </c>
      <c r="E2613" s="232" t="str">
        <f>CONCATENATE(SUM('Раздел 4'!N330:N330),"&lt;=",SUM('Раздел 4'!N9:N9))</f>
        <v>0&lt;=0</v>
      </c>
    </row>
    <row r="2614" spans="1:5" ht="42" hidden="1" customHeight="1">
      <c r="A2614" s="231" t="str">
        <f>IF((SUM('Раздел 4'!F110:F110)&lt;=SUM('Раздел 4'!F94:F94)),"","Неверно!")</f>
        <v/>
      </c>
      <c r="B2614" s="237" t="s">
        <v>32451</v>
      </c>
      <c r="C2614" s="232" t="s">
        <v>23525</v>
      </c>
      <c r="D2614" s="232" t="s">
        <v>23526</v>
      </c>
      <c r="E2614" s="232" t="str">
        <f>CONCATENATE(SUM('Раздел 4'!F110:F110),"&lt;=",SUM('Раздел 4'!F94:F94))</f>
        <v>0&lt;=0</v>
      </c>
    </row>
    <row r="2615" spans="1:5" ht="42" hidden="1" customHeight="1">
      <c r="A2615" s="231" t="str">
        <f>IF((SUM('Раздел 4'!O110:O110)&lt;=SUM('Раздел 4'!O94:O94)),"","Неверно!")</f>
        <v/>
      </c>
      <c r="B2615" s="237" t="s">
        <v>32451</v>
      </c>
      <c r="C2615" s="232" t="s">
        <v>23527</v>
      </c>
      <c r="D2615" s="232" t="s">
        <v>23526</v>
      </c>
      <c r="E2615" s="232" t="str">
        <f>CONCATENATE(SUM('Раздел 4'!O110:O110),"&lt;=",SUM('Раздел 4'!O94:O94))</f>
        <v>0&lt;=0</v>
      </c>
    </row>
    <row r="2616" spans="1:5" ht="42" hidden="1" customHeight="1">
      <c r="A2616" s="231" t="str">
        <f>IF((SUM('Раздел 4'!P110:P110)&lt;=SUM('Раздел 4'!P94:P94)),"","Неверно!")</f>
        <v/>
      </c>
      <c r="B2616" s="237" t="s">
        <v>32451</v>
      </c>
      <c r="C2616" s="232" t="s">
        <v>23528</v>
      </c>
      <c r="D2616" s="232" t="s">
        <v>23526</v>
      </c>
      <c r="E2616" s="232" t="str">
        <f>CONCATENATE(SUM('Раздел 4'!P110:P110),"&lt;=",SUM('Раздел 4'!P94:P94))</f>
        <v>0&lt;=0</v>
      </c>
    </row>
    <row r="2617" spans="1:5" ht="42" hidden="1" customHeight="1">
      <c r="A2617" s="231" t="str">
        <f>IF((SUM('Раздел 4'!Q110:Q110)&lt;=SUM('Раздел 4'!Q94:Q94)),"","Неверно!")</f>
        <v/>
      </c>
      <c r="B2617" s="237" t="s">
        <v>32451</v>
      </c>
      <c r="C2617" s="232" t="s">
        <v>23529</v>
      </c>
      <c r="D2617" s="232" t="s">
        <v>23526</v>
      </c>
      <c r="E2617" s="232" t="str">
        <f>CONCATENATE(SUM('Раздел 4'!Q110:Q110),"&lt;=",SUM('Раздел 4'!Q94:Q94))</f>
        <v>0&lt;=0</v>
      </c>
    </row>
    <row r="2618" spans="1:5" ht="42" hidden="1" customHeight="1">
      <c r="A2618" s="231" t="str">
        <f>IF((SUM('Раздел 4'!R110:R110)&lt;=SUM('Раздел 4'!R94:R94)),"","Неверно!")</f>
        <v/>
      </c>
      <c r="B2618" s="237" t="s">
        <v>32451</v>
      </c>
      <c r="C2618" s="232" t="s">
        <v>23530</v>
      </c>
      <c r="D2618" s="232" t="s">
        <v>23526</v>
      </c>
      <c r="E2618" s="232" t="str">
        <f>CONCATENATE(SUM('Раздел 4'!R110:R110),"&lt;=",SUM('Раздел 4'!R94:R94))</f>
        <v>0&lt;=0</v>
      </c>
    </row>
    <row r="2619" spans="1:5" ht="42" hidden="1" customHeight="1">
      <c r="A2619" s="231" t="str">
        <f>IF((SUM('Раздел 4'!S110:S110)&lt;=SUM('Раздел 4'!S94:S94)),"","Неверно!")</f>
        <v/>
      </c>
      <c r="B2619" s="237" t="s">
        <v>32451</v>
      </c>
      <c r="C2619" s="232" t="s">
        <v>23531</v>
      </c>
      <c r="D2619" s="232" t="s">
        <v>23526</v>
      </c>
      <c r="E2619" s="232" t="str">
        <f>CONCATENATE(SUM('Раздел 4'!S110:S110),"&lt;=",SUM('Раздел 4'!S94:S94))</f>
        <v>0&lt;=0</v>
      </c>
    </row>
    <row r="2620" spans="1:5" ht="42" hidden="1" customHeight="1">
      <c r="A2620" s="231" t="str">
        <f>IF((SUM('Раздел 4'!T110:T110)&lt;=SUM('Раздел 4'!T94:T94)),"","Неверно!")</f>
        <v/>
      </c>
      <c r="B2620" s="237" t="s">
        <v>32451</v>
      </c>
      <c r="C2620" s="232" t="s">
        <v>23532</v>
      </c>
      <c r="D2620" s="232" t="s">
        <v>23526</v>
      </c>
      <c r="E2620" s="232" t="str">
        <f>CONCATENATE(SUM('Раздел 4'!T110:T110),"&lt;=",SUM('Раздел 4'!T94:T94))</f>
        <v>0&lt;=0</v>
      </c>
    </row>
    <row r="2621" spans="1:5" ht="42" hidden="1" customHeight="1">
      <c r="A2621" s="231" t="str">
        <f>IF((SUM('Раздел 4'!U110:U110)&lt;=SUM('Раздел 4'!U94:U94)),"","Неверно!")</f>
        <v/>
      </c>
      <c r="B2621" s="237" t="s">
        <v>32451</v>
      </c>
      <c r="C2621" s="232" t="s">
        <v>23533</v>
      </c>
      <c r="D2621" s="232" t="s">
        <v>23526</v>
      </c>
      <c r="E2621" s="232" t="str">
        <f>CONCATENATE(SUM('Раздел 4'!U110:U110),"&lt;=",SUM('Раздел 4'!U94:U94))</f>
        <v>0&lt;=0</v>
      </c>
    </row>
    <row r="2622" spans="1:5" ht="42" hidden="1" customHeight="1">
      <c r="A2622" s="231" t="str">
        <f>IF((SUM('Раздел 4'!V110:V110)&lt;=SUM('Раздел 4'!V94:V94)),"","Неверно!")</f>
        <v/>
      </c>
      <c r="B2622" s="237" t="s">
        <v>32451</v>
      </c>
      <c r="C2622" s="232" t="s">
        <v>23534</v>
      </c>
      <c r="D2622" s="232" t="s">
        <v>23526</v>
      </c>
      <c r="E2622" s="232" t="str">
        <f>CONCATENATE(SUM('Раздел 4'!V110:V110),"&lt;=",SUM('Раздел 4'!V94:V94))</f>
        <v>0&lt;=0</v>
      </c>
    </row>
    <row r="2623" spans="1:5" ht="42" hidden="1" customHeight="1">
      <c r="A2623" s="231" t="str">
        <f>IF((SUM('Раздел 4'!W110:W110)&lt;=SUM('Раздел 4'!W94:W94)),"","Неверно!")</f>
        <v/>
      </c>
      <c r="B2623" s="237" t="s">
        <v>32451</v>
      </c>
      <c r="C2623" s="232" t="s">
        <v>23535</v>
      </c>
      <c r="D2623" s="232" t="s">
        <v>23526</v>
      </c>
      <c r="E2623" s="232" t="str">
        <f>CONCATENATE(SUM('Раздел 4'!W110:W110),"&lt;=",SUM('Раздел 4'!W94:W94))</f>
        <v>0&lt;=0</v>
      </c>
    </row>
    <row r="2624" spans="1:5" ht="42" hidden="1" customHeight="1">
      <c r="A2624" s="231" t="str">
        <f>IF((SUM('Раздел 4'!X110:X110)&lt;=SUM('Раздел 4'!X94:X94)),"","Неверно!")</f>
        <v/>
      </c>
      <c r="B2624" s="237" t="s">
        <v>32451</v>
      </c>
      <c r="C2624" s="232" t="s">
        <v>23536</v>
      </c>
      <c r="D2624" s="232" t="s">
        <v>23526</v>
      </c>
      <c r="E2624" s="232" t="str">
        <f>CONCATENATE(SUM('Раздел 4'!X110:X110),"&lt;=",SUM('Раздел 4'!X94:X94))</f>
        <v>0&lt;=0</v>
      </c>
    </row>
    <row r="2625" spans="1:5" ht="42" hidden="1" customHeight="1">
      <c r="A2625" s="231" t="str">
        <f>IF((SUM('Раздел 4'!G110:G110)&lt;=SUM('Раздел 4'!G94:G94)),"","Неверно!")</f>
        <v/>
      </c>
      <c r="B2625" s="237" t="s">
        <v>32451</v>
      </c>
      <c r="C2625" s="232" t="s">
        <v>23537</v>
      </c>
      <c r="D2625" s="232" t="s">
        <v>23526</v>
      </c>
      <c r="E2625" s="232" t="str">
        <f>CONCATENATE(SUM('Раздел 4'!G110:G110),"&lt;=",SUM('Раздел 4'!G94:G94))</f>
        <v>0&lt;=0</v>
      </c>
    </row>
    <row r="2626" spans="1:5" ht="42" hidden="1" customHeight="1">
      <c r="A2626" s="231" t="str">
        <f>IF((SUM('Раздел 4'!Y110:Y110)&lt;=SUM('Раздел 4'!Y94:Y94)),"","Неверно!")</f>
        <v/>
      </c>
      <c r="B2626" s="237" t="s">
        <v>32451</v>
      </c>
      <c r="C2626" s="232" t="s">
        <v>23538</v>
      </c>
      <c r="D2626" s="232" t="s">
        <v>23526</v>
      </c>
      <c r="E2626" s="232" t="str">
        <f>CONCATENATE(SUM('Раздел 4'!Y110:Y110),"&lt;=",SUM('Раздел 4'!Y94:Y94))</f>
        <v>0&lt;=0</v>
      </c>
    </row>
    <row r="2627" spans="1:5" ht="42" hidden="1" customHeight="1">
      <c r="A2627" s="231" t="str">
        <f>IF((SUM('Раздел 4'!Z110:Z110)&lt;=SUM('Раздел 4'!Z94:Z94)),"","Неверно!")</f>
        <v/>
      </c>
      <c r="B2627" s="237" t="s">
        <v>32451</v>
      </c>
      <c r="C2627" s="232" t="s">
        <v>23539</v>
      </c>
      <c r="D2627" s="232" t="s">
        <v>23526</v>
      </c>
      <c r="E2627" s="232" t="str">
        <f>CONCATENATE(SUM('Раздел 4'!Z110:Z110),"&lt;=",SUM('Раздел 4'!Z94:Z94))</f>
        <v>0&lt;=0</v>
      </c>
    </row>
    <row r="2628" spans="1:5" ht="42" hidden="1" customHeight="1">
      <c r="A2628" s="231" t="str">
        <f>IF((SUM('Раздел 4'!AA110:AA110)&lt;=SUM('Раздел 4'!AA94:AA94)),"","Неверно!")</f>
        <v/>
      </c>
      <c r="B2628" s="237" t="s">
        <v>32451</v>
      </c>
      <c r="C2628" s="232" t="s">
        <v>23540</v>
      </c>
      <c r="D2628" s="232" t="s">
        <v>23526</v>
      </c>
      <c r="E2628" s="232" t="str">
        <f>CONCATENATE(SUM('Раздел 4'!AA110:AA110),"&lt;=",SUM('Раздел 4'!AA94:AA94))</f>
        <v>0&lt;=0</v>
      </c>
    </row>
    <row r="2629" spans="1:5" ht="42" hidden="1" customHeight="1">
      <c r="A2629" s="231" t="str">
        <f>IF((SUM('Раздел 4'!AB110:AB110)&lt;=SUM('Раздел 4'!AB94:AB94)),"","Неверно!")</f>
        <v/>
      </c>
      <c r="B2629" s="237" t="s">
        <v>32451</v>
      </c>
      <c r="C2629" s="232" t="s">
        <v>23541</v>
      </c>
      <c r="D2629" s="232" t="s">
        <v>23526</v>
      </c>
      <c r="E2629" s="232" t="str">
        <f>CONCATENATE(SUM('Раздел 4'!AB110:AB110),"&lt;=",SUM('Раздел 4'!AB94:AB94))</f>
        <v>0&lt;=0</v>
      </c>
    </row>
    <row r="2630" spans="1:5" ht="42" hidden="1" customHeight="1">
      <c r="A2630" s="231" t="str">
        <f>IF((SUM('Раздел 4'!AC110:AC110)&lt;=SUM('Раздел 4'!AC94:AC94)),"","Неверно!")</f>
        <v/>
      </c>
      <c r="B2630" s="237" t="s">
        <v>32451</v>
      </c>
      <c r="C2630" s="232" t="s">
        <v>23542</v>
      </c>
      <c r="D2630" s="232" t="s">
        <v>23526</v>
      </c>
      <c r="E2630" s="232" t="str">
        <f>CONCATENATE(SUM('Раздел 4'!AC110:AC110),"&lt;=",SUM('Раздел 4'!AC94:AC94))</f>
        <v>0&lt;=0</v>
      </c>
    </row>
    <row r="2631" spans="1:5" ht="42" hidden="1" customHeight="1">
      <c r="A2631" s="231" t="str">
        <f>IF((SUM('Раздел 4'!AD110:AD110)&lt;=SUM('Раздел 4'!AD94:AD94)),"","Неверно!")</f>
        <v/>
      </c>
      <c r="B2631" s="237" t="s">
        <v>32451</v>
      </c>
      <c r="C2631" s="232" t="s">
        <v>23543</v>
      </c>
      <c r="D2631" s="232" t="s">
        <v>23526</v>
      </c>
      <c r="E2631" s="232" t="str">
        <f>CONCATENATE(SUM('Раздел 4'!AD110:AD110),"&lt;=",SUM('Раздел 4'!AD94:AD94))</f>
        <v>0&lt;=0</v>
      </c>
    </row>
    <row r="2632" spans="1:5" ht="42" hidden="1" customHeight="1">
      <c r="A2632" s="231" t="str">
        <f>IF((SUM('Раздел 4'!AE110:AE110)&lt;=SUM('Раздел 4'!AE94:AE94)),"","Неверно!")</f>
        <v/>
      </c>
      <c r="B2632" s="237" t="s">
        <v>32451</v>
      </c>
      <c r="C2632" s="232" t="s">
        <v>23544</v>
      </c>
      <c r="D2632" s="232" t="s">
        <v>23526</v>
      </c>
      <c r="E2632" s="232" t="str">
        <f>CONCATENATE(SUM('Раздел 4'!AE110:AE110),"&lt;=",SUM('Раздел 4'!AE94:AE94))</f>
        <v>0&lt;=0</v>
      </c>
    </row>
    <row r="2633" spans="1:5" ht="42" hidden="1" customHeight="1">
      <c r="A2633" s="231" t="str">
        <f>IF((SUM('Раздел 4'!AF110:AF110)&lt;=SUM('Раздел 4'!AF94:AF94)),"","Неверно!")</f>
        <v/>
      </c>
      <c r="B2633" s="237" t="s">
        <v>32451</v>
      </c>
      <c r="C2633" s="232" t="s">
        <v>23545</v>
      </c>
      <c r="D2633" s="232" t="s">
        <v>23526</v>
      </c>
      <c r="E2633" s="232" t="str">
        <f>CONCATENATE(SUM('Раздел 4'!AF110:AF110),"&lt;=",SUM('Раздел 4'!AF94:AF94))</f>
        <v>0&lt;=0</v>
      </c>
    </row>
    <row r="2634" spans="1:5" ht="42" hidden="1" customHeight="1">
      <c r="A2634" s="231" t="str">
        <f>IF((SUM('Раздел 4'!AG110:AG110)&lt;=SUM('Раздел 4'!AG94:AG94)),"","Неверно!")</f>
        <v/>
      </c>
      <c r="B2634" s="237" t="s">
        <v>32451</v>
      </c>
      <c r="C2634" s="232" t="s">
        <v>23546</v>
      </c>
      <c r="D2634" s="232" t="s">
        <v>23526</v>
      </c>
      <c r="E2634" s="232" t="str">
        <f>CONCATENATE(SUM('Раздел 4'!AG110:AG110),"&lt;=",SUM('Раздел 4'!AG94:AG94))</f>
        <v>0&lt;=0</v>
      </c>
    </row>
    <row r="2635" spans="1:5" ht="42" hidden="1" customHeight="1">
      <c r="A2635" s="231" t="str">
        <f>IF((SUM('Раздел 4'!AH110:AH110)&lt;=SUM('Раздел 4'!AH94:AH94)),"","Неверно!")</f>
        <v/>
      </c>
      <c r="B2635" s="237" t="s">
        <v>32451</v>
      </c>
      <c r="C2635" s="232" t="s">
        <v>23547</v>
      </c>
      <c r="D2635" s="232" t="s">
        <v>23526</v>
      </c>
      <c r="E2635" s="232" t="str">
        <f>CONCATENATE(SUM('Раздел 4'!AH110:AH110),"&lt;=",SUM('Раздел 4'!AH94:AH94))</f>
        <v>0&lt;=0</v>
      </c>
    </row>
    <row r="2636" spans="1:5" ht="42" hidden="1" customHeight="1">
      <c r="A2636" s="231" t="str">
        <f>IF((SUM('Раздел 4'!H110:H110)&lt;=SUM('Раздел 4'!H94:H94)),"","Неверно!")</f>
        <v/>
      </c>
      <c r="B2636" s="237" t="s">
        <v>32451</v>
      </c>
      <c r="C2636" s="232" t="s">
        <v>23548</v>
      </c>
      <c r="D2636" s="232" t="s">
        <v>23526</v>
      </c>
      <c r="E2636" s="232" t="str">
        <f>CONCATENATE(SUM('Раздел 4'!H110:H110),"&lt;=",SUM('Раздел 4'!H94:H94))</f>
        <v>0&lt;=0</v>
      </c>
    </row>
    <row r="2637" spans="1:5" ht="42" hidden="1" customHeight="1">
      <c r="A2637" s="231" t="str">
        <f>IF((SUM('Раздел 4'!AI110:AI110)&lt;=SUM('Раздел 4'!AI94:AI94)),"","Неверно!")</f>
        <v/>
      </c>
      <c r="B2637" s="237" t="s">
        <v>32451</v>
      </c>
      <c r="C2637" s="232" t="s">
        <v>23549</v>
      </c>
      <c r="D2637" s="232" t="s">
        <v>23526</v>
      </c>
      <c r="E2637" s="232" t="str">
        <f>CONCATENATE(SUM('Раздел 4'!AI110:AI110),"&lt;=",SUM('Раздел 4'!AI94:AI94))</f>
        <v>0&lt;=0</v>
      </c>
    </row>
    <row r="2638" spans="1:5" ht="42" hidden="1" customHeight="1">
      <c r="A2638" s="231" t="str">
        <f>IF((SUM('Раздел 4'!AJ110:AJ110)&lt;=SUM('Раздел 4'!AJ94:AJ94)),"","Неверно!")</f>
        <v/>
      </c>
      <c r="B2638" s="237" t="s">
        <v>32451</v>
      </c>
      <c r="C2638" s="232" t="s">
        <v>23550</v>
      </c>
      <c r="D2638" s="232" t="s">
        <v>23526</v>
      </c>
      <c r="E2638" s="232" t="str">
        <f>CONCATENATE(SUM('Раздел 4'!AJ110:AJ110),"&lt;=",SUM('Раздел 4'!AJ94:AJ94))</f>
        <v>0&lt;=0</v>
      </c>
    </row>
    <row r="2639" spans="1:5" ht="42" hidden="1" customHeight="1">
      <c r="A2639" s="231" t="str">
        <f>IF((SUM('Раздел 4'!AK110:AK110)&lt;=SUM('Раздел 4'!AK94:AK94)),"","Неверно!")</f>
        <v/>
      </c>
      <c r="B2639" s="237" t="s">
        <v>32451</v>
      </c>
      <c r="C2639" s="232" t="s">
        <v>23551</v>
      </c>
      <c r="D2639" s="232" t="s">
        <v>23526</v>
      </c>
      <c r="E2639" s="232" t="str">
        <f>CONCATENATE(SUM('Раздел 4'!AK110:AK110),"&lt;=",SUM('Раздел 4'!AK94:AK94))</f>
        <v>0&lt;=0</v>
      </c>
    </row>
    <row r="2640" spans="1:5" ht="42" hidden="1" customHeight="1">
      <c r="A2640" s="231" t="str">
        <f>IF((SUM('Раздел 4'!AL110:AL110)&lt;=SUM('Раздел 4'!AL94:AL94)),"","Неверно!")</f>
        <v/>
      </c>
      <c r="B2640" s="237" t="s">
        <v>32451</v>
      </c>
      <c r="C2640" s="232" t="s">
        <v>23552</v>
      </c>
      <c r="D2640" s="232" t="s">
        <v>23526</v>
      </c>
      <c r="E2640" s="232" t="str">
        <f>CONCATENATE(SUM('Раздел 4'!AL110:AL110),"&lt;=",SUM('Раздел 4'!AL94:AL94))</f>
        <v>0&lt;=0</v>
      </c>
    </row>
    <row r="2641" spans="1:5" ht="42" hidden="1" customHeight="1">
      <c r="A2641" s="231" t="str">
        <f>IF((SUM('Раздел 4'!I110:I110)&lt;=SUM('Раздел 4'!I94:I94)),"","Неверно!")</f>
        <v/>
      </c>
      <c r="B2641" s="237" t="s">
        <v>32451</v>
      </c>
      <c r="C2641" s="232" t="s">
        <v>23553</v>
      </c>
      <c r="D2641" s="232" t="s">
        <v>23526</v>
      </c>
      <c r="E2641" s="232" t="str">
        <f>CONCATENATE(SUM('Раздел 4'!I110:I110),"&lt;=",SUM('Раздел 4'!I94:I94))</f>
        <v>0&lt;=0</v>
      </c>
    </row>
    <row r="2642" spans="1:5" ht="42" hidden="1" customHeight="1">
      <c r="A2642" s="231" t="str">
        <f>IF((SUM('Раздел 4'!J110:J110)&lt;=SUM('Раздел 4'!J94:J94)),"","Неверно!")</f>
        <v/>
      </c>
      <c r="B2642" s="237" t="s">
        <v>32451</v>
      </c>
      <c r="C2642" s="232" t="s">
        <v>23554</v>
      </c>
      <c r="D2642" s="232" t="s">
        <v>23526</v>
      </c>
      <c r="E2642" s="232" t="str">
        <f>CONCATENATE(SUM('Раздел 4'!J110:J110),"&lt;=",SUM('Раздел 4'!J94:J94))</f>
        <v>0&lt;=0</v>
      </c>
    </row>
    <row r="2643" spans="1:5" ht="42" hidden="1" customHeight="1">
      <c r="A2643" s="231" t="str">
        <f>IF((SUM('Раздел 4'!K110:K110)&lt;=SUM('Раздел 4'!K94:K94)),"","Неверно!")</f>
        <v/>
      </c>
      <c r="B2643" s="237" t="s">
        <v>32451</v>
      </c>
      <c r="C2643" s="232" t="s">
        <v>23555</v>
      </c>
      <c r="D2643" s="232" t="s">
        <v>23526</v>
      </c>
      <c r="E2643" s="232" t="str">
        <f>CONCATENATE(SUM('Раздел 4'!K110:K110),"&lt;=",SUM('Раздел 4'!K94:K94))</f>
        <v>0&lt;=0</v>
      </c>
    </row>
    <row r="2644" spans="1:5" ht="42" hidden="1" customHeight="1">
      <c r="A2644" s="231" t="str">
        <f>IF((SUM('Раздел 4'!L110:L110)&lt;=SUM('Раздел 4'!L94:L94)),"","Неверно!")</f>
        <v/>
      </c>
      <c r="B2644" s="237" t="s">
        <v>32451</v>
      </c>
      <c r="C2644" s="232" t="s">
        <v>23556</v>
      </c>
      <c r="D2644" s="232" t="s">
        <v>23526</v>
      </c>
      <c r="E2644" s="232" t="str">
        <f>CONCATENATE(SUM('Раздел 4'!L110:L110),"&lt;=",SUM('Раздел 4'!L94:L94))</f>
        <v>0&lt;=0</v>
      </c>
    </row>
    <row r="2645" spans="1:5" ht="42" hidden="1" customHeight="1">
      <c r="A2645" s="231" t="str">
        <f>IF((SUM('Раздел 4'!M110:M110)&lt;=SUM('Раздел 4'!M94:M94)),"","Неверно!")</f>
        <v/>
      </c>
      <c r="B2645" s="237" t="s">
        <v>32451</v>
      </c>
      <c r="C2645" s="232" t="s">
        <v>23557</v>
      </c>
      <c r="D2645" s="232" t="s">
        <v>23526</v>
      </c>
      <c r="E2645" s="232" t="str">
        <f>CONCATENATE(SUM('Раздел 4'!M110:M110),"&lt;=",SUM('Раздел 4'!M94:M94))</f>
        <v>0&lt;=0</v>
      </c>
    </row>
    <row r="2646" spans="1:5" ht="42" hidden="1" customHeight="1">
      <c r="A2646" s="231" t="str">
        <f>IF((SUM('Раздел 4'!N110:N110)&lt;=SUM('Раздел 4'!N94:N94)),"","Неверно!")</f>
        <v/>
      </c>
      <c r="B2646" s="237" t="s">
        <v>32451</v>
      </c>
      <c r="C2646" s="232" t="s">
        <v>23558</v>
      </c>
      <c r="D2646" s="232" t="s">
        <v>23526</v>
      </c>
      <c r="E2646" s="232" t="str">
        <f>CONCATENATE(SUM('Раздел 4'!N110:N110),"&lt;=",SUM('Раздел 4'!N94:N94))</f>
        <v>0&lt;=0</v>
      </c>
    </row>
    <row r="2647" spans="1:5" ht="42" hidden="1" customHeight="1">
      <c r="A2647" s="231" t="str">
        <f>IF((SUM('Раздел 3'!AB9:AB9)&lt;=SUM('Раздел 3'!Z9:Z9)),"","Неверно!")</f>
        <v/>
      </c>
      <c r="B2647" s="237" t="s">
        <v>32452</v>
      </c>
      <c r="C2647" s="232" t="s">
        <v>21112</v>
      </c>
      <c r="D2647" s="232" t="s">
        <v>21113</v>
      </c>
      <c r="E2647" s="232" t="str">
        <f>CONCATENATE(SUM('Раздел 3'!AB9:AB9),"&lt;=",SUM('Раздел 3'!Z9:Z9))</f>
        <v>0&lt;=4</v>
      </c>
    </row>
    <row r="2648" spans="1:5" ht="42" hidden="1" customHeight="1">
      <c r="A2648" s="231" t="str">
        <f>IF((SUM('Раздел 3'!AB18:AB18)&lt;=SUM('Раздел 3'!Z18:Z18)),"","Неверно!")</f>
        <v/>
      </c>
      <c r="B2648" s="237" t="s">
        <v>32452</v>
      </c>
      <c r="C2648" s="232" t="s">
        <v>21114</v>
      </c>
      <c r="D2648" s="232" t="s">
        <v>21113</v>
      </c>
      <c r="E2648" s="232" t="str">
        <f>CONCATENATE(SUM('Раздел 3'!AB18:AB18),"&lt;=",SUM('Раздел 3'!Z18:Z18))</f>
        <v>0&lt;=0</v>
      </c>
    </row>
    <row r="2649" spans="1:5" ht="42" hidden="1" customHeight="1">
      <c r="A2649" s="231" t="str">
        <f>IF((SUM('Раздел 3'!AB108:AB108)&lt;=SUM('Раздел 3'!Z108:Z108)),"","Неверно!")</f>
        <v/>
      </c>
      <c r="B2649" s="237" t="s">
        <v>32452</v>
      </c>
      <c r="C2649" s="232" t="s">
        <v>21115</v>
      </c>
      <c r="D2649" s="232" t="s">
        <v>21113</v>
      </c>
      <c r="E2649" s="232" t="str">
        <f>CONCATENATE(SUM('Раздел 3'!AB108:AB108),"&lt;=",SUM('Раздел 3'!Z108:Z108))</f>
        <v>0&lt;=0</v>
      </c>
    </row>
    <row r="2650" spans="1:5" ht="42" hidden="1" customHeight="1">
      <c r="A2650" s="231" t="str">
        <f>IF((SUM('Раздел 3'!AB109:AB109)&lt;=SUM('Раздел 3'!Z109:Z109)),"","Неверно!")</f>
        <v/>
      </c>
      <c r="B2650" s="237" t="s">
        <v>32452</v>
      </c>
      <c r="C2650" s="232" t="s">
        <v>21116</v>
      </c>
      <c r="D2650" s="232" t="s">
        <v>21113</v>
      </c>
      <c r="E2650" s="232" t="str">
        <f>CONCATENATE(SUM('Раздел 3'!AB109:AB109),"&lt;=",SUM('Раздел 3'!Z109:Z109))</f>
        <v>0&lt;=0</v>
      </c>
    </row>
    <row r="2651" spans="1:5" ht="42" hidden="1" customHeight="1">
      <c r="A2651" s="231" t="str">
        <f>IF((SUM('Раздел 3'!AB110:AB110)&lt;=SUM('Раздел 3'!Z110:Z110)),"","Неверно!")</f>
        <v/>
      </c>
      <c r="B2651" s="237" t="s">
        <v>32452</v>
      </c>
      <c r="C2651" s="232" t="s">
        <v>21117</v>
      </c>
      <c r="D2651" s="232" t="s">
        <v>21113</v>
      </c>
      <c r="E2651" s="232" t="str">
        <f>CONCATENATE(SUM('Раздел 3'!AB110:AB110),"&lt;=",SUM('Раздел 3'!Z110:Z110))</f>
        <v>0&lt;=0</v>
      </c>
    </row>
    <row r="2652" spans="1:5" ht="42" hidden="1" customHeight="1">
      <c r="A2652" s="231" t="str">
        <f>IF((SUM('Раздел 3'!AB111:AB111)&lt;=SUM('Раздел 3'!Z111:Z111)),"","Неверно!")</f>
        <v/>
      </c>
      <c r="B2652" s="237" t="s">
        <v>32452</v>
      </c>
      <c r="C2652" s="232" t="s">
        <v>21118</v>
      </c>
      <c r="D2652" s="232" t="s">
        <v>21113</v>
      </c>
      <c r="E2652" s="232" t="str">
        <f>CONCATENATE(SUM('Раздел 3'!AB111:AB111),"&lt;=",SUM('Раздел 3'!Z111:Z111))</f>
        <v>0&lt;=0</v>
      </c>
    </row>
    <row r="2653" spans="1:5" ht="42" hidden="1" customHeight="1">
      <c r="A2653" s="231" t="str">
        <f>IF((SUM('Раздел 3'!AB112:AB112)&lt;=SUM('Раздел 3'!Z112:Z112)),"","Неверно!")</f>
        <v/>
      </c>
      <c r="B2653" s="237" t="s">
        <v>32452</v>
      </c>
      <c r="C2653" s="232" t="s">
        <v>21119</v>
      </c>
      <c r="D2653" s="232" t="s">
        <v>21113</v>
      </c>
      <c r="E2653" s="232" t="str">
        <f>CONCATENATE(SUM('Раздел 3'!AB112:AB112),"&lt;=",SUM('Раздел 3'!Z112:Z112))</f>
        <v>0&lt;=0</v>
      </c>
    </row>
    <row r="2654" spans="1:5" ht="42" hidden="1" customHeight="1">
      <c r="A2654" s="231" t="str">
        <f>IF((SUM('Раздел 3'!AB113:AB113)&lt;=SUM('Раздел 3'!Z113:Z113)),"","Неверно!")</f>
        <v/>
      </c>
      <c r="B2654" s="237" t="s">
        <v>32452</v>
      </c>
      <c r="C2654" s="232" t="s">
        <v>21120</v>
      </c>
      <c r="D2654" s="232" t="s">
        <v>21113</v>
      </c>
      <c r="E2654" s="232" t="str">
        <f>CONCATENATE(SUM('Раздел 3'!AB113:AB113),"&lt;=",SUM('Раздел 3'!Z113:Z113))</f>
        <v>0&lt;=0</v>
      </c>
    </row>
    <row r="2655" spans="1:5" ht="42" hidden="1" customHeight="1">
      <c r="A2655" s="231" t="str">
        <f>IF((SUM('Раздел 3'!AB114:AB114)&lt;=SUM('Раздел 3'!Z114:Z114)),"","Неверно!")</f>
        <v/>
      </c>
      <c r="B2655" s="237" t="s">
        <v>32452</v>
      </c>
      <c r="C2655" s="232" t="s">
        <v>21121</v>
      </c>
      <c r="D2655" s="232" t="s">
        <v>21113</v>
      </c>
      <c r="E2655" s="232" t="str">
        <f>CONCATENATE(SUM('Раздел 3'!AB114:AB114),"&lt;=",SUM('Раздел 3'!Z114:Z114))</f>
        <v>0&lt;=0</v>
      </c>
    </row>
    <row r="2656" spans="1:5" ht="42" hidden="1" customHeight="1">
      <c r="A2656" s="231" t="str">
        <f>IF((SUM('Раздел 3'!AB115:AB115)&lt;=SUM('Раздел 3'!Z115:Z115)),"","Неверно!")</f>
        <v/>
      </c>
      <c r="B2656" s="237" t="s">
        <v>32452</v>
      </c>
      <c r="C2656" s="232" t="s">
        <v>21122</v>
      </c>
      <c r="D2656" s="232" t="s">
        <v>21113</v>
      </c>
      <c r="E2656" s="232" t="str">
        <f>CONCATENATE(SUM('Раздел 3'!AB115:AB115),"&lt;=",SUM('Раздел 3'!Z115:Z115))</f>
        <v>0&lt;=0</v>
      </c>
    </row>
    <row r="2657" spans="1:5" ht="42" hidden="1" customHeight="1">
      <c r="A2657" s="231" t="str">
        <f>IF((SUM('Раздел 3'!AB116:AB116)&lt;=SUM('Раздел 3'!Z116:Z116)),"","Неверно!")</f>
        <v/>
      </c>
      <c r="B2657" s="237" t="s">
        <v>32452</v>
      </c>
      <c r="C2657" s="232" t="s">
        <v>21123</v>
      </c>
      <c r="D2657" s="232" t="s">
        <v>21113</v>
      </c>
      <c r="E2657" s="232" t="str">
        <f>CONCATENATE(SUM('Раздел 3'!AB116:AB116),"&lt;=",SUM('Раздел 3'!Z116:Z116))</f>
        <v>0&lt;=0</v>
      </c>
    </row>
    <row r="2658" spans="1:5" ht="42" hidden="1" customHeight="1">
      <c r="A2658" s="231" t="str">
        <f>IF((SUM('Раздел 3'!AB117:AB117)&lt;=SUM('Раздел 3'!Z117:Z117)),"","Неверно!")</f>
        <v/>
      </c>
      <c r="B2658" s="237" t="s">
        <v>32452</v>
      </c>
      <c r="C2658" s="232" t="s">
        <v>21124</v>
      </c>
      <c r="D2658" s="232" t="s">
        <v>21113</v>
      </c>
      <c r="E2658" s="232" t="str">
        <f>CONCATENATE(SUM('Раздел 3'!AB117:AB117),"&lt;=",SUM('Раздел 3'!Z117:Z117))</f>
        <v>0&lt;=0</v>
      </c>
    </row>
    <row r="2659" spans="1:5" ht="42" hidden="1" customHeight="1">
      <c r="A2659" s="231" t="str">
        <f>IF((SUM('Раздел 3'!AB19:AB19)&lt;=SUM('Раздел 3'!Z19:Z19)),"","Неверно!")</f>
        <v/>
      </c>
      <c r="B2659" s="237" t="s">
        <v>32452</v>
      </c>
      <c r="C2659" s="232" t="s">
        <v>21125</v>
      </c>
      <c r="D2659" s="232" t="s">
        <v>21113</v>
      </c>
      <c r="E2659" s="232" t="str">
        <f>CONCATENATE(SUM('Раздел 3'!AB19:AB19),"&lt;=",SUM('Раздел 3'!Z19:Z19))</f>
        <v>0&lt;=0</v>
      </c>
    </row>
    <row r="2660" spans="1:5" ht="42" hidden="1" customHeight="1">
      <c r="A2660" s="231" t="str">
        <f>IF((SUM('Раздел 3'!AB118:AB118)&lt;=SUM('Раздел 3'!Z118:Z118)),"","Неверно!")</f>
        <v/>
      </c>
      <c r="B2660" s="237" t="s">
        <v>32452</v>
      </c>
      <c r="C2660" s="232" t="s">
        <v>21126</v>
      </c>
      <c r="D2660" s="232" t="s">
        <v>21113</v>
      </c>
      <c r="E2660" s="232" t="str">
        <f>CONCATENATE(SUM('Раздел 3'!AB118:AB118),"&lt;=",SUM('Раздел 3'!Z118:Z118))</f>
        <v>0&lt;=0</v>
      </c>
    </row>
    <row r="2661" spans="1:5" ht="42" hidden="1" customHeight="1">
      <c r="A2661" s="231" t="str">
        <f>IF((SUM('Раздел 3'!AB119:AB119)&lt;=SUM('Раздел 3'!Z119:Z119)),"","Неверно!")</f>
        <v/>
      </c>
      <c r="B2661" s="237" t="s">
        <v>32452</v>
      </c>
      <c r="C2661" s="232" t="s">
        <v>21127</v>
      </c>
      <c r="D2661" s="232" t="s">
        <v>21113</v>
      </c>
      <c r="E2661" s="232" t="str">
        <f>CONCATENATE(SUM('Раздел 3'!AB119:AB119),"&lt;=",SUM('Раздел 3'!Z119:Z119))</f>
        <v>0&lt;=0</v>
      </c>
    </row>
    <row r="2662" spans="1:5" ht="42" hidden="1" customHeight="1">
      <c r="A2662" s="231" t="str">
        <f>IF((SUM('Раздел 3'!AB120:AB120)&lt;=SUM('Раздел 3'!Z120:Z120)),"","Неверно!")</f>
        <v/>
      </c>
      <c r="B2662" s="237" t="s">
        <v>32452</v>
      </c>
      <c r="C2662" s="232" t="s">
        <v>21128</v>
      </c>
      <c r="D2662" s="232" t="s">
        <v>21113</v>
      </c>
      <c r="E2662" s="232" t="str">
        <f>CONCATENATE(SUM('Раздел 3'!AB120:AB120),"&lt;=",SUM('Раздел 3'!Z120:Z120))</f>
        <v>0&lt;=0</v>
      </c>
    </row>
    <row r="2663" spans="1:5" ht="42" hidden="1" customHeight="1">
      <c r="A2663" s="231" t="str">
        <f>IF((SUM('Раздел 3'!AB121:AB121)&lt;=SUM('Раздел 3'!Z121:Z121)),"","Неверно!")</f>
        <v/>
      </c>
      <c r="B2663" s="237" t="s">
        <v>32452</v>
      </c>
      <c r="C2663" s="232" t="s">
        <v>21129</v>
      </c>
      <c r="D2663" s="232" t="s">
        <v>21113</v>
      </c>
      <c r="E2663" s="232" t="str">
        <f>CONCATENATE(SUM('Раздел 3'!AB121:AB121),"&lt;=",SUM('Раздел 3'!Z121:Z121))</f>
        <v>0&lt;=0</v>
      </c>
    </row>
    <row r="2664" spans="1:5" ht="42" hidden="1" customHeight="1">
      <c r="A2664" s="231" t="str">
        <f>IF((SUM('Раздел 3'!AB122:AB122)&lt;=SUM('Раздел 3'!Z122:Z122)),"","Неверно!")</f>
        <v/>
      </c>
      <c r="B2664" s="237" t="s">
        <v>32452</v>
      </c>
      <c r="C2664" s="232" t="s">
        <v>21130</v>
      </c>
      <c r="D2664" s="232" t="s">
        <v>21113</v>
      </c>
      <c r="E2664" s="232" t="str">
        <f>CONCATENATE(SUM('Раздел 3'!AB122:AB122),"&lt;=",SUM('Раздел 3'!Z122:Z122))</f>
        <v>0&lt;=0</v>
      </c>
    </row>
    <row r="2665" spans="1:5" ht="42" hidden="1" customHeight="1">
      <c r="A2665" s="231" t="str">
        <f>IF((SUM('Раздел 3'!AB123:AB123)&lt;=SUM('Раздел 3'!Z123:Z123)),"","Неверно!")</f>
        <v/>
      </c>
      <c r="B2665" s="237" t="s">
        <v>32452</v>
      </c>
      <c r="C2665" s="232" t="s">
        <v>21131</v>
      </c>
      <c r="D2665" s="232" t="s">
        <v>21113</v>
      </c>
      <c r="E2665" s="232" t="str">
        <f>CONCATENATE(SUM('Раздел 3'!AB123:AB123),"&lt;=",SUM('Раздел 3'!Z123:Z123))</f>
        <v>0&lt;=0</v>
      </c>
    </row>
    <row r="2666" spans="1:5" ht="42" hidden="1" customHeight="1">
      <c r="A2666" s="231" t="str">
        <f>IF((SUM('Раздел 3'!AB124:AB124)&lt;=SUM('Раздел 3'!Z124:Z124)),"","Неверно!")</f>
        <v/>
      </c>
      <c r="B2666" s="237" t="s">
        <v>32452</v>
      </c>
      <c r="C2666" s="232" t="s">
        <v>21132</v>
      </c>
      <c r="D2666" s="232" t="s">
        <v>21113</v>
      </c>
      <c r="E2666" s="232" t="str">
        <f>CONCATENATE(SUM('Раздел 3'!AB124:AB124),"&lt;=",SUM('Раздел 3'!Z124:Z124))</f>
        <v>0&lt;=0</v>
      </c>
    </row>
    <row r="2667" spans="1:5" ht="42" hidden="1" customHeight="1">
      <c r="A2667" s="231" t="str">
        <f>IF((SUM('Раздел 3'!AB125:AB125)&lt;=SUM('Раздел 3'!Z125:Z125)),"","Неверно!")</f>
        <v/>
      </c>
      <c r="B2667" s="237" t="s">
        <v>32452</v>
      </c>
      <c r="C2667" s="232" t="s">
        <v>21133</v>
      </c>
      <c r="D2667" s="232" t="s">
        <v>21113</v>
      </c>
      <c r="E2667" s="232" t="str">
        <f>CONCATENATE(SUM('Раздел 3'!AB125:AB125),"&lt;=",SUM('Раздел 3'!Z125:Z125))</f>
        <v>0&lt;=0</v>
      </c>
    </row>
    <row r="2668" spans="1:5" ht="42" hidden="1" customHeight="1">
      <c r="A2668" s="231" t="str">
        <f>IF((SUM('Раздел 3'!AB126:AB126)&lt;=SUM('Раздел 3'!Z126:Z126)),"","Неверно!")</f>
        <v/>
      </c>
      <c r="B2668" s="237" t="s">
        <v>32452</v>
      </c>
      <c r="C2668" s="232" t="s">
        <v>21134</v>
      </c>
      <c r="D2668" s="232" t="s">
        <v>21113</v>
      </c>
      <c r="E2668" s="232" t="str">
        <f>CONCATENATE(SUM('Раздел 3'!AB126:AB126),"&lt;=",SUM('Раздел 3'!Z126:Z126))</f>
        <v>0&lt;=0</v>
      </c>
    </row>
    <row r="2669" spans="1:5" ht="42" hidden="1" customHeight="1">
      <c r="A2669" s="231" t="str">
        <f>IF((SUM('Раздел 3'!AB127:AB127)&lt;=SUM('Раздел 3'!Z127:Z127)),"","Неверно!")</f>
        <v/>
      </c>
      <c r="B2669" s="237" t="s">
        <v>32452</v>
      </c>
      <c r="C2669" s="232" t="s">
        <v>21135</v>
      </c>
      <c r="D2669" s="232" t="s">
        <v>21113</v>
      </c>
      <c r="E2669" s="232" t="str">
        <f>CONCATENATE(SUM('Раздел 3'!AB127:AB127),"&lt;=",SUM('Раздел 3'!Z127:Z127))</f>
        <v>0&lt;=0</v>
      </c>
    </row>
    <row r="2670" spans="1:5" ht="42" hidden="1" customHeight="1">
      <c r="A2670" s="231" t="str">
        <f>IF((SUM('Раздел 3'!AB20:AB20)&lt;=SUM('Раздел 3'!Z20:Z20)),"","Неверно!")</f>
        <v/>
      </c>
      <c r="B2670" s="237" t="s">
        <v>32452</v>
      </c>
      <c r="C2670" s="232" t="s">
        <v>21136</v>
      </c>
      <c r="D2670" s="232" t="s">
        <v>21113</v>
      </c>
      <c r="E2670" s="232" t="str">
        <f>CONCATENATE(SUM('Раздел 3'!AB20:AB20),"&lt;=",SUM('Раздел 3'!Z20:Z20))</f>
        <v>0&lt;=0</v>
      </c>
    </row>
    <row r="2671" spans="1:5" ht="42" hidden="1" customHeight="1">
      <c r="A2671" s="231" t="str">
        <f>IF((SUM('Раздел 3'!AB128:AB128)&lt;=SUM('Раздел 3'!Z128:Z128)),"","Неверно!")</f>
        <v/>
      </c>
      <c r="B2671" s="237" t="s">
        <v>32452</v>
      </c>
      <c r="C2671" s="232" t="s">
        <v>21137</v>
      </c>
      <c r="D2671" s="232" t="s">
        <v>21113</v>
      </c>
      <c r="E2671" s="232" t="str">
        <f>CONCATENATE(SUM('Раздел 3'!AB128:AB128),"&lt;=",SUM('Раздел 3'!Z128:Z128))</f>
        <v>0&lt;=0</v>
      </c>
    </row>
    <row r="2672" spans="1:5" ht="42" hidden="1" customHeight="1">
      <c r="A2672" s="231" t="str">
        <f>IF((SUM('Раздел 3'!AB129:AB129)&lt;=SUM('Раздел 3'!Z129:Z129)),"","Неверно!")</f>
        <v/>
      </c>
      <c r="B2672" s="237" t="s">
        <v>32452</v>
      </c>
      <c r="C2672" s="232" t="s">
        <v>21138</v>
      </c>
      <c r="D2672" s="232" t="s">
        <v>21113</v>
      </c>
      <c r="E2672" s="232" t="str">
        <f>CONCATENATE(SUM('Раздел 3'!AB129:AB129),"&lt;=",SUM('Раздел 3'!Z129:Z129))</f>
        <v>0&lt;=0</v>
      </c>
    </row>
    <row r="2673" spans="1:5" ht="42" hidden="1" customHeight="1">
      <c r="A2673" s="231" t="str">
        <f>IF((SUM('Раздел 3'!AB130:AB130)&lt;=SUM('Раздел 3'!Z130:Z130)),"","Неверно!")</f>
        <v/>
      </c>
      <c r="B2673" s="237" t="s">
        <v>32452</v>
      </c>
      <c r="C2673" s="232" t="s">
        <v>21139</v>
      </c>
      <c r="D2673" s="232" t="s">
        <v>21113</v>
      </c>
      <c r="E2673" s="232" t="str">
        <f>CONCATENATE(SUM('Раздел 3'!AB130:AB130),"&lt;=",SUM('Раздел 3'!Z130:Z130))</f>
        <v>0&lt;=0</v>
      </c>
    </row>
    <row r="2674" spans="1:5" ht="42" hidden="1" customHeight="1">
      <c r="A2674" s="231" t="str">
        <f>IF((SUM('Раздел 3'!AB131:AB131)&lt;=SUM('Раздел 3'!Z131:Z131)),"","Неверно!")</f>
        <v/>
      </c>
      <c r="B2674" s="237" t="s">
        <v>32452</v>
      </c>
      <c r="C2674" s="232" t="s">
        <v>21140</v>
      </c>
      <c r="D2674" s="232" t="s">
        <v>21113</v>
      </c>
      <c r="E2674" s="232" t="str">
        <f>CONCATENATE(SUM('Раздел 3'!AB131:AB131),"&lt;=",SUM('Раздел 3'!Z131:Z131))</f>
        <v>0&lt;=0</v>
      </c>
    </row>
    <row r="2675" spans="1:5" ht="42" hidden="1" customHeight="1">
      <c r="A2675" s="231" t="str">
        <f>IF((SUM('Раздел 3'!AB132:AB132)&lt;=SUM('Раздел 3'!Z132:Z132)),"","Неверно!")</f>
        <v/>
      </c>
      <c r="B2675" s="237" t="s">
        <v>32452</v>
      </c>
      <c r="C2675" s="232" t="s">
        <v>21141</v>
      </c>
      <c r="D2675" s="232" t="s">
        <v>21113</v>
      </c>
      <c r="E2675" s="232" t="str">
        <f>CONCATENATE(SUM('Раздел 3'!AB132:AB132),"&lt;=",SUM('Раздел 3'!Z132:Z132))</f>
        <v>0&lt;=0</v>
      </c>
    </row>
    <row r="2676" spans="1:5" ht="42" hidden="1" customHeight="1">
      <c r="A2676" s="231" t="str">
        <f>IF((SUM('Раздел 3'!AB133:AB133)&lt;=SUM('Раздел 3'!Z133:Z133)),"","Неверно!")</f>
        <v/>
      </c>
      <c r="B2676" s="237" t="s">
        <v>32452</v>
      </c>
      <c r="C2676" s="232" t="s">
        <v>21142</v>
      </c>
      <c r="D2676" s="232" t="s">
        <v>21113</v>
      </c>
      <c r="E2676" s="232" t="str">
        <f>CONCATENATE(SUM('Раздел 3'!AB133:AB133),"&lt;=",SUM('Раздел 3'!Z133:Z133))</f>
        <v>0&lt;=0</v>
      </c>
    </row>
    <row r="2677" spans="1:5" ht="42" hidden="1" customHeight="1">
      <c r="A2677" s="231" t="str">
        <f>IF((SUM('Раздел 3'!AB134:AB134)&lt;=SUM('Раздел 3'!Z134:Z134)),"","Неверно!")</f>
        <v/>
      </c>
      <c r="B2677" s="237" t="s">
        <v>32452</v>
      </c>
      <c r="C2677" s="232" t="s">
        <v>21143</v>
      </c>
      <c r="D2677" s="232" t="s">
        <v>21113</v>
      </c>
      <c r="E2677" s="232" t="str">
        <f>CONCATENATE(SUM('Раздел 3'!AB134:AB134),"&lt;=",SUM('Раздел 3'!Z134:Z134))</f>
        <v>0&lt;=0</v>
      </c>
    </row>
    <row r="2678" spans="1:5" ht="42" hidden="1" customHeight="1">
      <c r="A2678" s="231" t="str">
        <f>IF((SUM('Раздел 3'!AB135:AB135)&lt;=SUM('Раздел 3'!Z135:Z135)),"","Неверно!")</f>
        <v/>
      </c>
      <c r="B2678" s="237" t="s">
        <v>32452</v>
      </c>
      <c r="C2678" s="232" t="s">
        <v>21144</v>
      </c>
      <c r="D2678" s="232" t="s">
        <v>21113</v>
      </c>
      <c r="E2678" s="232" t="str">
        <f>CONCATENATE(SUM('Раздел 3'!AB135:AB135),"&lt;=",SUM('Раздел 3'!Z135:Z135))</f>
        <v>0&lt;=0</v>
      </c>
    </row>
    <row r="2679" spans="1:5" ht="42" hidden="1" customHeight="1">
      <c r="A2679" s="231" t="str">
        <f>IF((SUM('Раздел 3'!AB136:AB136)&lt;=SUM('Раздел 3'!Z136:Z136)),"","Неверно!")</f>
        <v/>
      </c>
      <c r="B2679" s="237" t="s">
        <v>32452</v>
      </c>
      <c r="C2679" s="232" t="s">
        <v>21145</v>
      </c>
      <c r="D2679" s="232" t="s">
        <v>21113</v>
      </c>
      <c r="E2679" s="232" t="str">
        <f>CONCATENATE(SUM('Раздел 3'!AB136:AB136),"&lt;=",SUM('Раздел 3'!Z136:Z136))</f>
        <v>0&lt;=0</v>
      </c>
    </row>
    <row r="2680" spans="1:5" ht="42" hidden="1" customHeight="1">
      <c r="A2680" s="231" t="str">
        <f>IF((SUM('Раздел 3'!AB137:AB137)&lt;=SUM('Раздел 3'!Z137:Z137)),"","Неверно!")</f>
        <v/>
      </c>
      <c r="B2680" s="237" t="s">
        <v>32452</v>
      </c>
      <c r="C2680" s="232" t="s">
        <v>21146</v>
      </c>
      <c r="D2680" s="232" t="s">
        <v>21113</v>
      </c>
      <c r="E2680" s="232" t="str">
        <f>CONCATENATE(SUM('Раздел 3'!AB137:AB137),"&lt;=",SUM('Раздел 3'!Z137:Z137))</f>
        <v>0&lt;=0</v>
      </c>
    </row>
    <row r="2681" spans="1:5" ht="42" hidden="1" customHeight="1">
      <c r="A2681" s="231" t="str">
        <f>IF((SUM('Раздел 3'!AB21:AB21)&lt;=SUM('Раздел 3'!Z21:Z21)),"","Неверно!")</f>
        <v/>
      </c>
      <c r="B2681" s="237" t="s">
        <v>32452</v>
      </c>
      <c r="C2681" s="232" t="s">
        <v>21147</v>
      </c>
      <c r="D2681" s="232" t="s">
        <v>21113</v>
      </c>
      <c r="E2681" s="232" t="str">
        <f>CONCATENATE(SUM('Раздел 3'!AB21:AB21),"&lt;=",SUM('Раздел 3'!Z21:Z21))</f>
        <v>0&lt;=0</v>
      </c>
    </row>
    <row r="2682" spans="1:5" ht="42" hidden="1" customHeight="1">
      <c r="A2682" s="231" t="str">
        <f>IF((SUM('Раздел 3'!AB138:AB138)&lt;=SUM('Раздел 3'!Z138:Z138)),"","Неверно!")</f>
        <v/>
      </c>
      <c r="B2682" s="237" t="s">
        <v>32452</v>
      </c>
      <c r="C2682" s="232" t="s">
        <v>21148</v>
      </c>
      <c r="D2682" s="232" t="s">
        <v>21113</v>
      </c>
      <c r="E2682" s="232" t="str">
        <f>CONCATENATE(SUM('Раздел 3'!AB138:AB138),"&lt;=",SUM('Раздел 3'!Z138:Z138))</f>
        <v>0&lt;=0</v>
      </c>
    </row>
    <row r="2683" spans="1:5" ht="42" hidden="1" customHeight="1">
      <c r="A2683" s="231" t="str">
        <f>IF((SUM('Раздел 3'!AB139:AB139)&lt;=SUM('Раздел 3'!Z139:Z139)),"","Неверно!")</f>
        <v/>
      </c>
      <c r="B2683" s="237" t="s">
        <v>32452</v>
      </c>
      <c r="C2683" s="232" t="s">
        <v>21149</v>
      </c>
      <c r="D2683" s="232" t="s">
        <v>21113</v>
      </c>
      <c r="E2683" s="232" t="str">
        <f>CONCATENATE(SUM('Раздел 3'!AB139:AB139),"&lt;=",SUM('Раздел 3'!Z139:Z139))</f>
        <v>0&lt;=0</v>
      </c>
    </row>
    <row r="2684" spans="1:5" ht="42" hidden="1" customHeight="1">
      <c r="A2684" s="231" t="str">
        <f>IF((SUM('Раздел 3'!AB140:AB140)&lt;=SUM('Раздел 3'!Z140:Z140)),"","Неверно!")</f>
        <v/>
      </c>
      <c r="B2684" s="237" t="s">
        <v>32452</v>
      </c>
      <c r="C2684" s="232" t="s">
        <v>21150</v>
      </c>
      <c r="D2684" s="232" t="s">
        <v>21113</v>
      </c>
      <c r="E2684" s="232" t="str">
        <f>CONCATENATE(SUM('Раздел 3'!AB140:AB140),"&lt;=",SUM('Раздел 3'!Z140:Z140))</f>
        <v>0&lt;=0</v>
      </c>
    </row>
    <row r="2685" spans="1:5" ht="42" hidden="1" customHeight="1">
      <c r="A2685" s="231" t="str">
        <f>IF((SUM('Раздел 3'!AB141:AB141)&lt;=SUM('Раздел 3'!Z141:Z141)),"","Неверно!")</f>
        <v/>
      </c>
      <c r="B2685" s="237" t="s">
        <v>32452</v>
      </c>
      <c r="C2685" s="232" t="s">
        <v>21151</v>
      </c>
      <c r="D2685" s="232" t="s">
        <v>21113</v>
      </c>
      <c r="E2685" s="232" t="str">
        <f>CONCATENATE(SUM('Раздел 3'!AB141:AB141),"&lt;=",SUM('Раздел 3'!Z141:Z141))</f>
        <v>0&lt;=0</v>
      </c>
    </row>
    <row r="2686" spans="1:5" ht="42" hidden="1" customHeight="1">
      <c r="A2686" s="231" t="str">
        <f>IF((SUM('Раздел 3'!AB142:AB142)&lt;=SUM('Раздел 3'!Z142:Z142)),"","Неверно!")</f>
        <v/>
      </c>
      <c r="B2686" s="237" t="s">
        <v>32452</v>
      </c>
      <c r="C2686" s="232" t="s">
        <v>21152</v>
      </c>
      <c r="D2686" s="232" t="s">
        <v>21113</v>
      </c>
      <c r="E2686" s="232" t="str">
        <f>CONCATENATE(SUM('Раздел 3'!AB142:AB142),"&lt;=",SUM('Раздел 3'!Z142:Z142))</f>
        <v>0&lt;=0</v>
      </c>
    </row>
    <row r="2687" spans="1:5" ht="42" hidden="1" customHeight="1">
      <c r="A2687" s="231" t="str">
        <f>IF((SUM('Раздел 3'!AB143:AB143)&lt;=SUM('Раздел 3'!Z143:Z143)),"","Неверно!")</f>
        <v/>
      </c>
      <c r="B2687" s="237" t="s">
        <v>32452</v>
      </c>
      <c r="C2687" s="232" t="s">
        <v>21153</v>
      </c>
      <c r="D2687" s="232" t="s">
        <v>21113</v>
      </c>
      <c r="E2687" s="232" t="str">
        <f>CONCATENATE(SUM('Раздел 3'!AB143:AB143),"&lt;=",SUM('Раздел 3'!Z143:Z143))</f>
        <v>0&lt;=0</v>
      </c>
    </row>
    <row r="2688" spans="1:5" ht="42" hidden="1" customHeight="1">
      <c r="A2688" s="231" t="str">
        <f>IF((SUM('Раздел 3'!AB144:AB144)&lt;=SUM('Раздел 3'!Z144:Z144)),"","Неверно!")</f>
        <v/>
      </c>
      <c r="B2688" s="237" t="s">
        <v>32452</v>
      </c>
      <c r="C2688" s="232" t="s">
        <v>21154</v>
      </c>
      <c r="D2688" s="232" t="s">
        <v>21113</v>
      </c>
      <c r="E2688" s="232" t="str">
        <f>CONCATENATE(SUM('Раздел 3'!AB144:AB144),"&lt;=",SUM('Раздел 3'!Z144:Z144))</f>
        <v>0&lt;=0</v>
      </c>
    </row>
    <row r="2689" spans="1:5" ht="42" hidden="1" customHeight="1">
      <c r="A2689" s="231" t="str">
        <f>IF((SUM('Раздел 3'!AB145:AB145)&lt;=SUM('Раздел 3'!Z145:Z145)),"","Неверно!")</f>
        <v/>
      </c>
      <c r="B2689" s="237" t="s">
        <v>32452</v>
      </c>
      <c r="C2689" s="232" t="s">
        <v>21155</v>
      </c>
      <c r="D2689" s="232" t="s">
        <v>21113</v>
      </c>
      <c r="E2689" s="232" t="str">
        <f>CONCATENATE(SUM('Раздел 3'!AB145:AB145),"&lt;=",SUM('Раздел 3'!Z145:Z145))</f>
        <v>0&lt;=0</v>
      </c>
    </row>
    <row r="2690" spans="1:5" ht="42" hidden="1" customHeight="1">
      <c r="A2690" s="231" t="str">
        <f>IF((SUM('Раздел 3'!AB146:AB146)&lt;=SUM('Раздел 3'!Z146:Z146)),"","Неверно!")</f>
        <v/>
      </c>
      <c r="B2690" s="237" t="s">
        <v>32452</v>
      </c>
      <c r="C2690" s="232" t="s">
        <v>21156</v>
      </c>
      <c r="D2690" s="232" t="s">
        <v>21113</v>
      </c>
      <c r="E2690" s="232" t="str">
        <f>CONCATENATE(SUM('Раздел 3'!AB146:AB146),"&lt;=",SUM('Раздел 3'!Z146:Z146))</f>
        <v>0&lt;=0</v>
      </c>
    </row>
    <row r="2691" spans="1:5" ht="42" hidden="1" customHeight="1">
      <c r="A2691" s="231" t="str">
        <f>IF((SUM('Раздел 3'!AB147:AB147)&lt;=SUM('Раздел 3'!Z147:Z147)),"","Неверно!")</f>
        <v/>
      </c>
      <c r="B2691" s="237" t="s">
        <v>32452</v>
      </c>
      <c r="C2691" s="232" t="s">
        <v>21157</v>
      </c>
      <c r="D2691" s="232" t="s">
        <v>21113</v>
      </c>
      <c r="E2691" s="232" t="str">
        <f>CONCATENATE(SUM('Раздел 3'!AB147:AB147),"&lt;=",SUM('Раздел 3'!Z147:Z147))</f>
        <v>0&lt;=0</v>
      </c>
    </row>
    <row r="2692" spans="1:5" ht="42" hidden="1" customHeight="1">
      <c r="A2692" s="231" t="str">
        <f>IF((SUM('Раздел 3'!AB22:AB22)&lt;=SUM('Раздел 3'!Z22:Z22)),"","Неверно!")</f>
        <v/>
      </c>
      <c r="B2692" s="237" t="s">
        <v>32452</v>
      </c>
      <c r="C2692" s="232" t="s">
        <v>21158</v>
      </c>
      <c r="D2692" s="232" t="s">
        <v>21113</v>
      </c>
      <c r="E2692" s="232" t="str">
        <f>CONCATENATE(SUM('Раздел 3'!AB22:AB22),"&lt;=",SUM('Раздел 3'!Z22:Z22))</f>
        <v>0&lt;=0</v>
      </c>
    </row>
    <row r="2693" spans="1:5" ht="42" hidden="1" customHeight="1">
      <c r="A2693" s="231" t="str">
        <f>IF((SUM('Раздел 3'!AB148:AB148)&lt;=SUM('Раздел 3'!Z148:Z148)),"","Неверно!")</f>
        <v/>
      </c>
      <c r="B2693" s="237" t="s">
        <v>32452</v>
      </c>
      <c r="C2693" s="232" t="s">
        <v>21159</v>
      </c>
      <c r="D2693" s="232" t="s">
        <v>21113</v>
      </c>
      <c r="E2693" s="232" t="str">
        <f>CONCATENATE(SUM('Раздел 3'!AB148:AB148),"&lt;=",SUM('Раздел 3'!Z148:Z148))</f>
        <v>0&lt;=0</v>
      </c>
    </row>
    <row r="2694" spans="1:5" ht="42" hidden="1" customHeight="1">
      <c r="A2694" s="231" t="str">
        <f>IF((SUM('Раздел 3'!AB149:AB149)&lt;=SUM('Раздел 3'!Z149:Z149)),"","Неверно!")</f>
        <v/>
      </c>
      <c r="B2694" s="237" t="s">
        <v>32452</v>
      </c>
      <c r="C2694" s="232" t="s">
        <v>21160</v>
      </c>
      <c r="D2694" s="232" t="s">
        <v>21113</v>
      </c>
      <c r="E2694" s="232" t="str">
        <f>CONCATENATE(SUM('Раздел 3'!AB149:AB149),"&lt;=",SUM('Раздел 3'!Z149:Z149))</f>
        <v>0&lt;=0</v>
      </c>
    </row>
    <row r="2695" spans="1:5" ht="42" hidden="1" customHeight="1">
      <c r="A2695" s="231" t="str">
        <f>IF((SUM('Раздел 3'!AB150:AB150)&lt;=SUM('Раздел 3'!Z150:Z150)),"","Неверно!")</f>
        <v/>
      </c>
      <c r="B2695" s="237" t="s">
        <v>32452</v>
      </c>
      <c r="C2695" s="232" t="s">
        <v>21161</v>
      </c>
      <c r="D2695" s="232" t="s">
        <v>21113</v>
      </c>
      <c r="E2695" s="232" t="str">
        <f>CONCATENATE(SUM('Раздел 3'!AB150:AB150),"&lt;=",SUM('Раздел 3'!Z150:Z150))</f>
        <v>0&lt;=0</v>
      </c>
    </row>
    <row r="2696" spans="1:5" ht="42" hidden="1" customHeight="1">
      <c r="A2696" s="231" t="str">
        <f>IF((SUM('Раздел 3'!AB151:AB151)&lt;=SUM('Раздел 3'!Z151:Z151)),"","Неверно!")</f>
        <v/>
      </c>
      <c r="B2696" s="237" t="s">
        <v>32452</v>
      </c>
      <c r="C2696" s="232" t="s">
        <v>21162</v>
      </c>
      <c r="D2696" s="232" t="s">
        <v>21113</v>
      </c>
      <c r="E2696" s="232" t="str">
        <f>CONCATENATE(SUM('Раздел 3'!AB151:AB151),"&lt;=",SUM('Раздел 3'!Z151:Z151))</f>
        <v>0&lt;=0</v>
      </c>
    </row>
    <row r="2697" spans="1:5" ht="42" hidden="1" customHeight="1">
      <c r="A2697" s="231" t="str">
        <f>IF((SUM('Раздел 3'!AB152:AB152)&lt;=SUM('Раздел 3'!Z152:Z152)),"","Неверно!")</f>
        <v/>
      </c>
      <c r="B2697" s="237" t="s">
        <v>32452</v>
      </c>
      <c r="C2697" s="232" t="s">
        <v>21163</v>
      </c>
      <c r="D2697" s="232" t="s">
        <v>21113</v>
      </c>
      <c r="E2697" s="232" t="str">
        <f>CONCATENATE(SUM('Раздел 3'!AB152:AB152),"&lt;=",SUM('Раздел 3'!Z152:Z152))</f>
        <v>0&lt;=0</v>
      </c>
    </row>
    <row r="2698" spans="1:5" ht="42" hidden="1" customHeight="1">
      <c r="A2698" s="231" t="str">
        <f>IF((SUM('Раздел 3'!AB153:AB153)&lt;=SUM('Раздел 3'!Z153:Z153)),"","Неверно!")</f>
        <v/>
      </c>
      <c r="B2698" s="237" t="s">
        <v>32452</v>
      </c>
      <c r="C2698" s="232" t="s">
        <v>21164</v>
      </c>
      <c r="D2698" s="232" t="s">
        <v>21113</v>
      </c>
      <c r="E2698" s="232" t="str">
        <f>CONCATENATE(SUM('Раздел 3'!AB153:AB153),"&lt;=",SUM('Раздел 3'!Z153:Z153))</f>
        <v>0&lt;=0</v>
      </c>
    </row>
    <row r="2699" spans="1:5" ht="42" hidden="1" customHeight="1">
      <c r="A2699" s="231" t="str">
        <f>IF((SUM('Раздел 3'!AB154:AB154)&lt;=SUM('Раздел 3'!Z154:Z154)),"","Неверно!")</f>
        <v/>
      </c>
      <c r="B2699" s="237" t="s">
        <v>32452</v>
      </c>
      <c r="C2699" s="232" t="s">
        <v>21165</v>
      </c>
      <c r="D2699" s="232" t="s">
        <v>21113</v>
      </c>
      <c r="E2699" s="232" t="str">
        <f>CONCATENATE(SUM('Раздел 3'!AB154:AB154),"&lt;=",SUM('Раздел 3'!Z154:Z154))</f>
        <v>0&lt;=0</v>
      </c>
    </row>
    <row r="2700" spans="1:5" ht="42" hidden="1" customHeight="1">
      <c r="A2700" s="231" t="str">
        <f>IF((SUM('Раздел 3'!AB155:AB155)&lt;=SUM('Раздел 3'!Z155:Z155)),"","Неверно!")</f>
        <v/>
      </c>
      <c r="B2700" s="237" t="s">
        <v>32452</v>
      </c>
      <c r="C2700" s="232" t="s">
        <v>21166</v>
      </c>
      <c r="D2700" s="232" t="s">
        <v>21113</v>
      </c>
      <c r="E2700" s="232" t="str">
        <f>CONCATENATE(SUM('Раздел 3'!AB155:AB155),"&lt;=",SUM('Раздел 3'!Z155:Z155))</f>
        <v>0&lt;=0</v>
      </c>
    </row>
    <row r="2701" spans="1:5" ht="42" hidden="1" customHeight="1">
      <c r="A2701" s="231" t="str">
        <f>IF((SUM('Раздел 3'!AB156:AB156)&lt;=SUM('Раздел 3'!Z156:Z156)),"","Неверно!")</f>
        <v/>
      </c>
      <c r="B2701" s="237" t="s">
        <v>32452</v>
      </c>
      <c r="C2701" s="232" t="s">
        <v>21167</v>
      </c>
      <c r="D2701" s="232" t="s">
        <v>21113</v>
      </c>
      <c r="E2701" s="232" t="str">
        <f>CONCATENATE(SUM('Раздел 3'!AB156:AB156),"&lt;=",SUM('Раздел 3'!Z156:Z156))</f>
        <v>0&lt;=0</v>
      </c>
    </row>
    <row r="2702" spans="1:5" ht="42" hidden="1" customHeight="1">
      <c r="A2702" s="231" t="str">
        <f>IF((SUM('Раздел 3'!AB157:AB157)&lt;=SUM('Раздел 3'!Z157:Z157)),"","Неверно!")</f>
        <v/>
      </c>
      <c r="B2702" s="237" t="s">
        <v>32452</v>
      </c>
      <c r="C2702" s="232" t="s">
        <v>21168</v>
      </c>
      <c r="D2702" s="232" t="s">
        <v>21113</v>
      </c>
      <c r="E2702" s="232" t="str">
        <f>CONCATENATE(SUM('Раздел 3'!AB157:AB157),"&lt;=",SUM('Раздел 3'!Z157:Z157))</f>
        <v>0&lt;=0</v>
      </c>
    </row>
    <row r="2703" spans="1:5" ht="42" hidden="1" customHeight="1">
      <c r="A2703" s="231" t="str">
        <f>IF((SUM('Раздел 3'!AB23:AB23)&lt;=SUM('Раздел 3'!Z23:Z23)),"","Неверно!")</f>
        <v/>
      </c>
      <c r="B2703" s="237" t="s">
        <v>32452</v>
      </c>
      <c r="C2703" s="232" t="s">
        <v>21169</v>
      </c>
      <c r="D2703" s="232" t="s">
        <v>21113</v>
      </c>
      <c r="E2703" s="232" t="str">
        <f>CONCATENATE(SUM('Раздел 3'!AB23:AB23),"&lt;=",SUM('Раздел 3'!Z23:Z23))</f>
        <v>0&lt;=0</v>
      </c>
    </row>
    <row r="2704" spans="1:5" ht="42" hidden="1" customHeight="1">
      <c r="A2704" s="231" t="str">
        <f>IF((SUM('Раздел 3'!AB158:AB158)&lt;=SUM('Раздел 3'!Z158:Z158)),"","Неверно!")</f>
        <v/>
      </c>
      <c r="B2704" s="237" t="s">
        <v>32452</v>
      </c>
      <c r="C2704" s="232" t="s">
        <v>21170</v>
      </c>
      <c r="D2704" s="232" t="s">
        <v>21113</v>
      </c>
      <c r="E2704" s="232" t="str">
        <f>CONCATENATE(SUM('Раздел 3'!AB158:AB158),"&lt;=",SUM('Раздел 3'!Z158:Z158))</f>
        <v>0&lt;=0</v>
      </c>
    </row>
    <row r="2705" spans="1:5" ht="42" hidden="1" customHeight="1">
      <c r="A2705" s="231" t="str">
        <f>IF((SUM('Раздел 3'!AB159:AB159)&lt;=SUM('Раздел 3'!Z159:Z159)),"","Неверно!")</f>
        <v/>
      </c>
      <c r="B2705" s="237" t="s">
        <v>32452</v>
      </c>
      <c r="C2705" s="232" t="s">
        <v>21171</v>
      </c>
      <c r="D2705" s="232" t="s">
        <v>21113</v>
      </c>
      <c r="E2705" s="232" t="str">
        <f>CONCATENATE(SUM('Раздел 3'!AB159:AB159),"&lt;=",SUM('Раздел 3'!Z159:Z159))</f>
        <v>0&lt;=0</v>
      </c>
    </row>
    <row r="2706" spans="1:5" ht="42" hidden="1" customHeight="1">
      <c r="A2706" s="231" t="str">
        <f>IF((SUM('Раздел 3'!AB160:AB160)&lt;=SUM('Раздел 3'!Z160:Z160)),"","Неверно!")</f>
        <v/>
      </c>
      <c r="B2706" s="237" t="s">
        <v>32452</v>
      </c>
      <c r="C2706" s="232" t="s">
        <v>21172</v>
      </c>
      <c r="D2706" s="232" t="s">
        <v>21113</v>
      </c>
      <c r="E2706" s="232" t="str">
        <f>CONCATENATE(SUM('Раздел 3'!AB160:AB160),"&lt;=",SUM('Раздел 3'!Z160:Z160))</f>
        <v>0&lt;=0</v>
      </c>
    </row>
    <row r="2707" spans="1:5" ht="42" hidden="1" customHeight="1">
      <c r="A2707" s="231" t="str">
        <f>IF((SUM('Раздел 3'!AB161:AB161)&lt;=SUM('Раздел 3'!Z161:Z161)),"","Неверно!")</f>
        <v/>
      </c>
      <c r="B2707" s="237" t="s">
        <v>32452</v>
      </c>
      <c r="C2707" s="232" t="s">
        <v>21173</v>
      </c>
      <c r="D2707" s="232" t="s">
        <v>21113</v>
      </c>
      <c r="E2707" s="232" t="str">
        <f>CONCATENATE(SUM('Раздел 3'!AB161:AB161),"&lt;=",SUM('Раздел 3'!Z161:Z161))</f>
        <v>0&lt;=0</v>
      </c>
    </row>
    <row r="2708" spans="1:5" ht="42" hidden="1" customHeight="1">
      <c r="A2708" s="231" t="str">
        <f>IF((SUM('Раздел 3'!AB162:AB162)&lt;=SUM('Раздел 3'!Z162:Z162)),"","Неверно!")</f>
        <v/>
      </c>
      <c r="B2708" s="237" t="s">
        <v>32452</v>
      </c>
      <c r="C2708" s="232" t="s">
        <v>21174</v>
      </c>
      <c r="D2708" s="232" t="s">
        <v>21113</v>
      </c>
      <c r="E2708" s="232" t="str">
        <f>CONCATENATE(SUM('Раздел 3'!AB162:AB162),"&lt;=",SUM('Раздел 3'!Z162:Z162))</f>
        <v>0&lt;=0</v>
      </c>
    </row>
    <row r="2709" spans="1:5" ht="42" hidden="1" customHeight="1">
      <c r="A2709" s="231" t="str">
        <f>IF((SUM('Раздел 3'!AB163:AB163)&lt;=SUM('Раздел 3'!Z163:Z163)),"","Неверно!")</f>
        <v/>
      </c>
      <c r="B2709" s="237" t="s">
        <v>32452</v>
      </c>
      <c r="C2709" s="232" t="s">
        <v>21175</v>
      </c>
      <c r="D2709" s="232" t="s">
        <v>21113</v>
      </c>
      <c r="E2709" s="232" t="str">
        <f>CONCATENATE(SUM('Раздел 3'!AB163:AB163),"&lt;=",SUM('Раздел 3'!Z163:Z163))</f>
        <v>0&lt;=0</v>
      </c>
    </row>
    <row r="2710" spans="1:5" ht="42" hidden="1" customHeight="1">
      <c r="A2710" s="231" t="str">
        <f>IF((SUM('Раздел 3'!AB164:AB164)&lt;=SUM('Раздел 3'!Z164:Z164)),"","Неверно!")</f>
        <v/>
      </c>
      <c r="B2710" s="237" t="s">
        <v>32452</v>
      </c>
      <c r="C2710" s="232" t="s">
        <v>21176</v>
      </c>
      <c r="D2710" s="232" t="s">
        <v>21113</v>
      </c>
      <c r="E2710" s="232" t="str">
        <f>CONCATENATE(SUM('Раздел 3'!AB164:AB164),"&lt;=",SUM('Раздел 3'!Z164:Z164))</f>
        <v>0&lt;=0</v>
      </c>
    </row>
    <row r="2711" spans="1:5" ht="42" hidden="1" customHeight="1">
      <c r="A2711" s="231" t="str">
        <f>IF((SUM('Раздел 3'!AB165:AB165)&lt;=SUM('Раздел 3'!Z165:Z165)),"","Неверно!")</f>
        <v/>
      </c>
      <c r="B2711" s="237" t="s">
        <v>32452</v>
      </c>
      <c r="C2711" s="232" t="s">
        <v>21177</v>
      </c>
      <c r="D2711" s="232" t="s">
        <v>21113</v>
      </c>
      <c r="E2711" s="232" t="str">
        <f>CONCATENATE(SUM('Раздел 3'!AB165:AB165),"&lt;=",SUM('Раздел 3'!Z165:Z165))</f>
        <v>0&lt;=0</v>
      </c>
    </row>
    <row r="2712" spans="1:5" ht="42" hidden="1" customHeight="1">
      <c r="A2712" s="231" t="str">
        <f>IF((SUM('Раздел 3'!AB166:AB166)&lt;=SUM('Раздел 3'!Z166:Z166)),"","Неверно!")</f>
        <v/>
      </c>
      <c r="B2712" s="237" t="s">
        <v>32452</v>
      </c>
      <c r="C2712" s="232" t="s">
        <v>21178</v>
      </c>
      <c r="D2712" s="232" t="s">
        <v>21113</v>
      </c>
      <c r="E2712" s="232" t="str">
        <f>CONCATENATE(SUM('Раздел 3'!AB166:AB166),"&lt;=",SUM('Раздел 3'!Z166:Z166))</f>
        <v>0&lt;=0</v>
      </c>
    </row>
    <row r="2713" spans="1:5" ht="42" hidden="1" customHeight="1">
      <c r="A2713" s="231" t="str">
        <f>IF((SUM('Раздел 3'!AB167:AB167)&lt;=SUM('Раздел 3'!Z167:Z167)),"","Неверно!")</f>
        <v/>
      </c>
      <c r="B2713" s="237" t="s">
        <v>32452</v>
      </c>
      <c r="C2713" s="232" t="s">
        <v>21179</v>
      </c>
      <c r="D2713" s="232" t="s">
        <v>21113</v>
      </c>
      <c r="E2713" s="232" t="str">
        <f>CONCATENATE(SUM('Раздел 3'!AB167:AB167),"&lt;=",SUM('Раздел 3'!Z167:Z167))</f>
        <v>0&lt;=0</v>
      </c>
    </row>
    <row r="2714" spans="1:5" ht="42" hidden="1" customHeight="1">
      <c r="A2714" s="231" t="str">
        <f>IF((SUM('Раздел 3'!AB24:AB24)&lt;=SUM('Раздел 3'!Z24:Z24)),"","Неверно!")</f>
        <v/>
      </c>
      <c r="B2714" s="237" t="s">
        <v>32452</v>
      </c>
      <c r="C2714" s="232" t="s">
        <v>21180</v>
      </c>
      <c r="D2714" s="232" t="s">
        <v>21113</v>
      </c>
      <c r="E2714" s="232" t="str">
        <f>CONCATENATE(SUM('Раздел 3'!AB24:AB24),"&lt;=",SUM('Раздел 3'!Z24:Z24))</f>
        <v>0&lt;=0</v>
      </c>
    </row>
    <row r="2715" spans="1:5" ht="42" hidden="1" customHeight="1">
      <c r="A2715" s="231" t="str">
        <f>IF((SUM('Раздел 3'!AB168:AB168)&lt;=SUM('Раздел 3'!Z168:Z168)),"","Неверно!")</f>
        <v/>
      </c>
      <c r="B2715" s="237" t="s">
        <v>32452</v>
      </c>
      <c r="C2715" s="232" t="s">
        <v>21181</v>
      </c>
      <c r="D2715" s="232" t="s">
        <v>21113</v>
      </c>
      <c r="E2715" s="232" t="str">
        <f>CONCATENATE(SUM('Раздел 3'!AB168:AB168),"&lt;=",SUM('Раздел 3'!Z168:Z168))</f>
        <v>0&lt;=0</v>
      </c>
    </row>
    <row r="2716" spans="1:5" ht="42" hidden="1" customHeight="1">
      <c r="A2716" s="231" t="str">
        <f>IF((SUM('Раздел 3'!AB169:AB169)&lt;=SUM('Раздел 3'!Z169:Z169)),"","Неверно!")</f>
        <v/>
      </c>
      <c r="B2716" s="237" t="s">
        <v>32452</v>
      </c>
      <c r="C2716" s="232" t="s">
        <v>21182</v>
      </c>
      <c r="D2716" s="232" t="s">
        <v>21113</v>
      </c>
      <c r="E2716" s="232" t="str">
        <f>CONCATENATE(SUM('Раздел 3'!AB169:AB169),"&lt;=",SUM('Раздел 3'!Z169:Z169))</f>
        <v>0&lt;=0</v>
      </c>
    </row>
    <row r="2717" spans="1:5" ht="42" hidden="1" customHeight="1">
      <c r="A2717" s="231" t="str">
        <f>IF((SUM('Раздел 3'!AB170:AB170)&lt;=SUM('Раздел 3'!Z170:Z170)),"","Неверно!")</f>
        <v/>
      </c>
      <c r="B2717" s="237" t="s">
        <v>32452</v>
      </c>
      <c r="C2717" s="232" t="s">
        <v>21183</v>
      </c>
      <c r="D2717" s="232" t="s">
        <v>21113</v>
      </c>
      <c r="E2717" s="232" t="str">
        <f>CONCATENATE(SUM('Раздел 3'!AB170:AB170),"&lt;=",SUM('Раздел 3'!Z170:Z170))</f>
        <v>0&lt;=0</v>
      </c>
    </row>
    <row r="2718" spans="1:5" ht="42" hidden="1" customHeight="1">
      <c r="A2718" s="231" t="str">
        <f>IF((SUM('Раздел 3'!AB171:AB171)&lt;=SUM('Раздел 3'!Z171:Z171)),"","Неверно!")</f>
        <v/>
      </c>
      <c r="B2718" s="237" t="s">
        <v>32452</v>
      </c>
      <c r="C2718" s="232" t="s">
        <v>21184</v>
      </c>
      <c r="D2718" s="232" t="s">
        <v>21113</v>
      </c>
      <c r="E2718" s="232" t="str">
        <f>CONCATENATE(SUM('Раздел 3'!AB171:AB171),"&lt;=",SUM('Раздел 3'!Z171:Z171))</f>
        <v>0&lt;=0</v>
      </c>
    </row>
    <row r="2719" spans="1:5" ht="42" hidden="1" customHeight="1">
      <c r="A2719" s="231" t="str">
        <f>IF((SUM('Раздел 3'!AB172:AB172)&lt;=SUM('Раздел 3'!Z172:Z172)),"","Неверно!")</f>
        <v/>
      </c>
      <c r="B2719" s="237" t="s">
        <v>32452</v>
      </c>
      <c r="C2719" s="232" t="s">
        <v>21185</v>
      </c>
      <c r="D2719" s="232" t="s">
        <v>21113</v>
      </c>
      <c r="E2719" s="232" t="str">
        <f>CONCATENATE(SUM('Раздел 3'!AB172:AB172),"&lt;=",SUM('Раздел 3'!Z172:Z172))</f>
        <v>0&lt;=0</v>
      </c>
    </row>
    <row r="2720" spans="1:5" ht="42" hidden="1" customHeight="1">
      <c r="A2720" s="231" t="str">
        <f>IF((SUM('Раздел 3'!AB173:AB173)&lt;=SUM('Раздел 3'!Z173:Z173)),"","Неверно!")</f>
        <v/>
      </c>
      <c r="B2720" s="237" t="s">
        <v>32452</v>
      </c>
      <c r="C2720" s="232" t="s">
        <v>21186</v>
      </c>
      <c r="D2720" s="232" t="s">
        <v>21113</v>
      </c>
      <c r="E2720" s="232" t="str">
        <f>CONCATENATE(SUM('Раздел 3'!AB173:AB173),"&lt;=",SUM('Раздел 3'!Z173:Z173))</f>
        <v>0&lt;=0</v>
      </c>
    </row>
    <row r="2721" spans="1:5" ht="42" hidden="1" customHeight="1">
      <c r="A2721" s="231" t="str">
        <f>IF((SUM('Раздел 3'!AB174:AB174)&lt;=SUM('Раздел 3'!Z174:Z174)),"","Неверно!")</f>
        <v/>
      </c>
      <c r="B2721" s="237" t="s">
        <v>32452</v>
      </c>
      <c r="C2721" s="232" t="s">
        <v>21187</v>
      </c>
      <c r="D2721" s="232" t="s">
        <v>21113</v>
      </c>
      <c r="E2721" s="232" t="str">
        <f>CONCATENATE(SUM('Раздел 3'!AB174:AB174),"&lt;=",SUM('Раздел 3'!Z174:Z174))</f>
        <v>0&lt;=0</v>
      </c>
    </row>
    <row r="2722" spans="1:5" ht="42" hidden="1" customHeight="1">
      <c r="A2722" s="231" t="str">
        <f>IF((SUM('Раздел 3'!AB175:AB175)&lt;=SUM('Раздел 3'!Z175:Z175)),"","Неверно!")</f>
        <v/>
      </c>
      <c r="B2722" s="237" t="s">
        <v>32452</v>
      </c>
      <c r="C2722" s="232" t="s">
        <v>21188</v>
      </c>
      <c r="D2722" s="232" t="s">
        <v>21113</v>
      </c>
      <c r="E2722" s="232" t="str">
        <f>CONCATENATE(SUM('Раздел 3'!AB175:AB175),"&lt;=",SUM('Раздел 3'!Z175:Z175))</f>
        <v>0&lt;=0</v>
      </c>
    </row>
    <row r="2723" spans="1:5" ht="42" hidden="1" customHeight="1">
      <c r="A2723" s="231" t="str">
        <f>IF((SUM('Раздел 3'!AB176:AB176)&lt;=SUM('Раздел 3'!Z176:Z176)),"","Неверно!")</f>
        <v/>
      </c>
      <c r="B2723" s="237" t="s">
        <v>32452</v>
      </c>
      <c r="C2723" s="232" t="s">
        <v>21189</v>
      </c>
      <c r="D2723" s="232" t="s">
        <v>21113</v>
      </c>
      <c r="E2723" s="232" t="str">
        <f>CONCATENATE(SUM('Раздел 3'!AB176:AB176),"&lt;=",SUM('Раздел 3'!Z176:Z176))</f>
        <v>0&lt;=0</v>
      </c>
    </row>
    <row r="2724" spans="1:5" ht="42" hidden="1" customHeight="1">
      <c r="A2724" s="231" t="str">
        <f>IF((SUM('Раздел 3'!AB177:AB177)&lt;=SUM('Раздел 3'!Z177:Z177)),"","Неверно!")</f>
        <v/>
      </c>
      <c r="B2724" s="237" t="s">
        <v>32452</v>
      </c>
      <c r="C2724" s="232" t="s">
        <v>21190</v>
      </c>
      <c r="D2724" s="232" t="s">
        <v>21113</v>
      </c>
      <c r="E2724" s="232" t="str">
        <f>CONCATENATE(SUM('Раздел 3'!AB177:AB177),"&lt;=",SUM('Раздел 3'!Z177:Z177))</f>
        <v>0&lt;=0</v>
      </c>
    </row>
    <row r="2725" spans="1:5" ht="42" hidden="1" customHeight="1">
      <c r="A2725" s="231" t="str">
        <f>IF((SUM('Раздел 3'!AB25:AB25)&lt;=SUM('Раздел 3'!Z25:Z25)),"","Неверно!")</f>
        <v/>
      </c>
      <c r="B2725" s="237" t="s">
        <v>32452</v>
      </c>
      <c r="C2725" s="232" t="s">
        <v>21191</v>
      </c>
      <c r="D2725" s="232" t="s">
        <v>21113</v>
      </c>
      <c r="E2725" s="232" t="str">
        <f>CONCATENATE(SUM('Раздел 3'!AB25:AB25),"&lt;=",SUM('Раздел 3'!Z25:Z25))</f>
        <v>0&lt;=0</v>
      </c>
    </row>
    <row r="2726" spans="1:5" ht="42" hidden="1" customHeight="1">
      <c r="A2726" s="231" t="str">
        <f>IF((SUM('Раздел 3'!AB178:AB178)&lt;=SUM('Раздел 3'!Z178:Z178)),"","Неверно!")</f>
        <v/>
      </c>
      <c r="B2726" s="237" t="s">
        <v>32452</v>
      </c>
      <c r="C2726" s="232" t="s">
        <v>21192</v>
      </c>
      <c r="D2726" s="232" t="s">
        <v>21113</v>
      </c>
      <c r="E2726" s="232" t="str">
        <f>CONCATENATE(SUM('Раздел 3'!AB178:AB178),"&lt;=",SUM('Раздел 3'!Z178:Z178))</f>
        <v>0&lt;=0</v>
      </c>
    </row>
    <row r="2727" spans="1:5" ht="42" hidden="1" customHeight="1">
      <c r="A2727" s="231" t="str">
        <f>IF((SUM('Раздел 3'!AB179:AB179)&lt;=SUM('Раздел 3'!Z179:Z179)),"","Неверно!")</f>
        <v/>
      </c>
      <c r="B2727" s="237" t="s">
        <v>32452</v>
      </c>
      <c r="C2727" s="232" t="s">
        <v>21193</v>
      </c>
      <c r="D2727" s="232" t="s">
        <v>21113</v>
      </c>
      <c r="E2727" s="232" t="str">
        <f>CONCATENATE(SUM('Раздел 3'!AB179:AB179),"&lt;=",SUM('Раздел 3'!Z179:Z179))</f>
        <v>0&lt;=0</v>
      </c>
    </row>
    <row r="2728" spans="1:5" ht="42" hidden="1" customHeight="1">
      <c r="A2728" s="231" t="str">
        <f>IF((SUM('Раздел 3'!AB180:AB180)&lt;=SUM('Раздел 3'!Z180:Z180)),"","Неверно!")</f>
        <v/>
      </c>
      <c r="B2728" s="237" t="s">
        <v>32452</v>
      </c>
      <c r="C2728" s="232" t="s">
        <v>21194</v>
      </c>
      <c r="D2728" s="232" t="s">
        <v>21113</v>
      </c>
      <c r="E2728" s="232" t="str">
        <f>CONCATENATE(SUM('Раздел 3'!AB180:AB180),"&lt;=",SUM('Раздел 3'!Z180:Z180))</f>
        <v>0&lt;=0</v>
      </c>
    </row>
    <row r="2729" spans="1:5" ht="42" hidden="1" customHeight="1">
      <c r="A2729" s="231" t="str">
        <f>IF((SUM('Раздел 3'!AB181:AB181)&lt;=SUM('Раздел 3'!Z181:Z181)),"","Неверно!")</f>
        <v/>
      </c>
      <c r="B2729" s="237" t="s">
        <v>32452</v>
      </c>
      <c r="C2729" s="232" t="s">
        <v>21195</v>
      </c>
      <c r="D2729" s="232" t="s">
        <v>21113</v>
      </c>
      <c r="E2729" s="232" t="str">
        <f>CONCATENATE(SUM('Раздел 3'!AB181:AB181),"&lt;=",SUM('Раздел 3'!Z181:Z181))</f>
        <v>0&lt;=0</v>
      </c>
    </row>
    <row r="2730" spans="1:5" ht="42" hidden="1" customHeight="1">
      <c r="A2730" s="231" t="str">
        <f>IF((SUM('Раздел 3'!AB182:AB182)&lt;=SUM('Раздел 3'!Z182:Z182)),"","Неверно!")</f>
        <v/>
      </c>
      <c r="B2730" s="237" t="s">
        <v>32452</v>
      </c>
      <c r="C2730" s="232" t="s">
        <v>21196</v>
      </c>
      <c r="D2730" s="232" t="s">
        <v>21113</v>
      </c>
      <c r="E2730" s="232" t="str">
        <f>CONCATENATE(SUM('Раздел 3'!AB182:AB182),"&lt;=",SUM('Раздел 3'!Z182:Z182))</f>
        <v>0&lt;=0</v>
      </c>
    </row>
    <row r="2731" spans="1:5" ht="42" hidden="1" customHeight="1">
      <c r="A2731" s="231" t="str">
        <f>IF((SUM('Раздел 3'!AB183:AB183)&lt;=SUM('Раздел 3'!Z183:Z183)),"","Неверно!")</f>
        <v/>
      </c>
      <c r="B2731" s="237" t="s">
        <v>32452</v>
      </c>
      <c r="C2731" s="232" t="s">
        <v>21197</v>
      </c>
      <c r="D2731" s="232" t="s">
        <v>21113</v>
      </c>
      <c r="E2731" s="232" t="str">
        <f>CONCATENATE(SUM('Раздел 3'!AB183:AB183),"&lt;=",SUM('Раздел 3'!Z183:Z183))</f>
        <v>0&lt;=0</v>
      </c>
    </row>
    <row r="2732" spans="1:5" ht="42" hidden="1" customHeight="1">
      <c r="A2732" s="231" t="str">
        <f>IF((SUM('Раздел 3'!AB184:AB184)&lt;=SUM('Раздел 3'!Z184:Z184)),"","Неверно!")</f>
        <v/>
      </c>
      <c r="B2732" s="237" t="s">
        <v>32452</v>
      </c>
      <c r="C2732" s="232" t="s">
        <v>21198</v>
      </c>
      <c r="D2732" s="232" t="s">
        <v>21113</v>
      </c>
      <c r="E2732" s="232" t="str">
        <f>CONCATENATE(SUM('Раздел 3'!AB184:AB184),"&lt;=",SUM('Раздел 3'!Z184:Z184))</f>
        <v>0&lt;=0</v>
      </c>
    </row>
    <row r="2733" spans="1:5" ht="42" hidden="1" customHeight="1">
      <c r="A2733" s="231" t="str">
        <f>IF((SUM('Раздел 3'!AB185:AB185)&lt;=SUM('Раздел 3'!Z185:Z185)),"","Неверно!")</f>
        <v/>
      </c>
      <c r="B2733" s="237" t="s">
        <v>32452</v>
      </c>
      <c r="C2733" s="232" t="s">
        <v>21199</v>
      </c>
      <c r="D2733" s="232" t="s">
        <v>21113</v>
      </c>
      <c r="E2733" s="232" t="str">
        <f>CONCATENATE(SUM('Раздел 3'!AB185:AB185),"&lt;=",SUM('Раздел 3'!Z185:Z185))</f>
        <v>0&lt;=0</v>
      </c>
    </row>
    <row r="2734" spans="1:5" ht="42" hidden="1" customHeight="1">
      <c r="A2734" s="231" t="str">
        <f>IF((SUM('Раздел 3'!AB186:AB186)&lt;=SUM('Раздел 3'!Z186:Z186)),"","Неверно!")</f>
        <v/>
      </c>
      <c r="B2734" s="237" t="s">
        <v>32452</v>
      </c>
      <c r="C2734" s="232" t="s">
        <v>21200</v>
      </c>
      <c r="D2734" s="232" t="s">
        <v>21113</v>
      </c>
      <c r="E2734" s="232" t="str">
        <f>CONCATENATE(SUM('Раздел 3'!AB186:AB186),"&lt;=",SUM('Раздел 3'!Z186:Z186))</f>
        <v>0&lt;=0</v>
      </c>
    </row>
    <row r="2735" spans="1:5" ht="42" hidden="1" customHeight="1">
      <c r="A2735" s="231" t="str">
        <f>IF((SUM('Раздел 3'!AB187:AB187)&lt;=SUM('Раздел 3'!Z187:Z187)),"","Неверно!")</f>
        <v/>
      </c>
      <c r="B2735" s="237" t="s">
        <v>32452</v>
      </c>
      <c r="C2735" s="232" t="s">
        <v>21201</v>
      </c>
      <c r="D2735" s="232" t="s">
        <v>21113</v>
      </c>
      <c r="E2735" s="232" t="str">
        <f>CONCATENATE(SUM('Раздел 3'!AB187:AB187),"&lt;=",SUM('Раздел 3'!Z187:Z187))</f>
        <v>0&lt;=0</v>
      </c>
    </row>
    <row r="2736" spans="1:5" ht="42" hidden="1" customHeight="1">
      <c r="A2736" s="231" t="str">
        <f>IF((SUM('Раздел 3'!AB26:AB26)&lt;=SUM('Раздел 3'!Z26:Z26)),"","Неверно!")</f>
        <v/>
      </c>
      <c r="B2736" s="237" t="s">
        <v>32452</v>
      </c>
      <c r="C2736" s="232" t="s">
        <v>21202</v>
      </c>
      <c r="D2736" s="232" t="s">
        <v>21113</v>
      </c>
      <c r="E2736" s="232" t="str">
        <f>CONCATENATE(SUM('Раздел 3'!AB26:AB26),"&lt;=",SUM('Раздел 3'!Z26:Z26))</f>
        <v>0&lt;=0</v>
      </c>
    </row>
    <row r="2737" spans="1:5" ht="42" hidden="1" customHeight="1">
      <c r="A2737" s="231" t="str">
        <f>IF((SUM('Раздел 3'!AB188:AB188)&lt;=SUM('Раздел 3'!Z188:Z188)),"","Неверно!")</f>
        <v/>
      </c>
      <c r="B2737" s="237" t="s">
        <v>32452</v>
      </c>
      <c r="C2737" s="232" t="s">
        <v>21203</v>
      </c>
      <c r="D2737" s="232" t="s">
        <v>21113</v>
      </c>
      <c r="E2737" s="232" t="str">
        <f>CONCATENATE(SUM('Раздел 3'!AB188:AB188),"&lt;=",SUM('Раздел 3'!Z188:Z188))</f>
        <v>0&lt;=0</v>
      </c>
    </row>
    <row r="2738" spans="1:5" ht="42" hidden="1" customHeight="1">
      <c r="A2738" s="231" t="str">
        <f>IF((SUM('Раздел 3'!AB189:AB189)&lt;=SUM('Раздел 3'!Z189:Z189)),"","Неверно!")</f>
        <v/>
      </c>
      <c r="B2738" s="237" t="s">
        <v>32452</v>
      </c>
      <c r="C2738" s="232" t="s">
        <v>21204</v>
      </c>
      <c r="D2738" s="232" t="s">
        <v>21113</v>
      </c>
      <c r="E2738" s="232" t="str">
        <f>CONCATENATE(SUM('Раздел 3'!AB189:AB189),"&lt;=",SUM('Раздел 3'!Z189:Z189))</f>
        <v>0&lt;=0</v>
      </c>
    </row>
    <row r="2739" spans="1:5" ht="42" hidden="1" customHeight="1">
      <c r="A2739" s="231" t="str">
        <f>IF((SUM('Раздел 3'!AB190:AB190)&lt;=SUM('Раздел 3'!Z190:Z190)),"","Неверно!")</f>
        <v/>
      </c>
      <c r="B2739" s="237" t="s">
        <v>32452</v>
      </c>
      <c r="C2739" s="232" t="s">
        <v>21205</v>
      </c>
      <c r="D2739" s="232" t="s">
        <v>21113</v>
      </c>
      <c r="E2739" s="232" t="str">
        <f>CONCATENATE(SUM('Раздел 3'!AB190:AB190),"&lt;=",SUM('Раздел 3'!Z190:Z190))</f>
        <v>0&lt;=0</v>
      </c>
    </row>
    <row r="2740" spans="1:5" ht="42" hidden="1" customHeight="1">
      <c r="A2740" s="231" t="str">
        <f>IF((SUM('Раздел 3'!AB191:AB191)&lt;=SUM('Раздел 3'!Z191:Z191)),"","Неверно!")</f>
        <v/>
      </c>
      <c r="B2740" s="237" t="s">
        <v>32452</v>
      </c>
      <c r="C2740" s="232" t="s">
        <v>21206</v>
      </c>
      <c r="D2740" s="232" t="s">
        <v>21113</v>
      </c>
      <c r="E2740" s="232" t="str">
        <f>CONCATENATE(SUM('Раздел 3'!AB191:AB191),"&lt;=",SUM('Раздел 3'!Z191:Z191))</f>
        <v>0&lt;=0</v>
      </c>
    </row>
    <row r="2741" spans="1:5" ht="42" hidden="1" customHeight="1">
      <c r="A2741" s="231" t="str">
        <f>IF((SUM('Раздел 3'!AB192:AB192)&lt;=SUM('Раздел 3'!Z192:Z192)),"","Неверно!")</f>
        <v/>
      </c>
      <c r="B2741" s="237" t="s">
        <v>32452</v>
      </c>
      <c r="C2741" s="232" t="s">
        <v>21207</v>
      </c>
      <c r="D2741" s="232" t="s">
        <v>21113</v>
      </c>
      <c r="E2741" s="232" t="str">
        <f>CONCATENATE(SUM('Раздел 3'!AB192:AB192),"&lt;=",SUM('Раздел 3'!Z192:Z192))</f>
        <v>0&lt;=0</v>
      </c>
    </row>
    <row r="2742" spans="1:5" ht="42" hidden="1" customHeight="1">
      <c r="A2742" s="231" t="str">
        <f>IF((SUM('Раздел 3'!AB193:AB193)&lt;=SUM('Раздел 3'!Z193:Z193)),"","Неверно!")</f>
        <v/>
      </c>
      <c r="B2742" s="237" t="s">
        <v>32452</v>
      </c>
      <c r="C2742" s="232" t="s">
        <v>21208</v>
      </c>
      <c r="D2742" s="232" t="s">
        <v>21113</v>
      </c>
      <c r="E2742" s="232" t="str">
        <f>CONCATENATE(SUM('Раздел 3'!AB193:AB193),"&lt;=",SUM('Раздел 3'!Z193:Z193))</f>
        <v>0&lt;=0</v>
      </c>
    </row>
    <row r="2743" spans="1:5" ht="42" hidden="1" customHeight="1">
      <c r="A2743" s="231" t="str">
        <f>IF((SUM('Раздел 3'!AB194:AB194)&lt;=SUM('Раздел 3'!Z194:Z194)),"","Неверно!")</f>
        <v/>
      </c>
      <c r="B2743" s="237" t="s">
        <v>32452</v>
      </c>
      <c r="C2743" s="232" t="s">
        <v>21209</v>
      </c>
      <c r="D2743" s="232" t="s">
        <v>21113</v>
      </c>
      <c r="E2743" s="232" t="str">
        <f>CONCATENATE(SUM('Раздел 3'!AB194:AB194),"&lt;=",SUM('Раздел 3'!Z194:Z194))</f>
        <v>0&lt;=0</v>
      </c>
    </row>
    <row r="2744" spans="1:5" ht="42" hidden="1" customHeight="1">
      <c r="A2744" s="231" t="str">
        <f>IF((SUM('Раздел 3'!AB195:AB195)&lt;=SUM('Раздел 3'!Z195:Z195)),"","Неверно!")</f>
        <v/>
      </c>
      <c r="B2744" s="237" t="s">
        <v>32452</v>
      </c>
      <c r="C2744" s="232" t="s">
        <v>21210</v>
      </c>
      <c r="D2744" s="232" t="s">
        <v>21113</v>
      </c>
      <c r="E2744" s="232" t="str">
        <f>CONCATENATE(SUM('Раздел 3'!AB195:AB195),"&lt;=",SUM('Раздел 3'!Z195:Z195))</f>
        <v>0&lt;=0</v>
      </c>
    </row>
    <row r="2745" spans="1:5" ht="42" hidden="1" customHeight="1">
      <c r="A2745" s="231" t="str">
        <f>IF((SUM('Раздел 3'!AB196:AB196)&lt;=SUM('Раздел 3'!Z196:Z196)),"","Неверно!")</f>
        <v/>
      </c>
      <c r="B2745" s="237" t="s">
        <v>32452</v>
      </c>
      <c r="C2745" s="232" t="s">
        <v>21211</v>
      </c>
      <c r="D2745" s="232" t="s">
        <v>21113</v>
      </c>
      <c r="E2745" s="232" t="str">
        <f>CONCATENATE(SUM('Раздел 3'!AB196:AB196),"&lt;=",SUM('Раздел 3'!Z196:Z196))</f>
        <v>0&lt;=0</v>
      </c>
    </row>
    <row r="2746" spans="1:5" ht="42" hidden="1" customHeight="1">
      <c r="A2746" s="231" t="str">
        <f>IF((SUM('Раздел 3'!AB197:AB197)&lt;=SUM('Раздел 3'!Z197:Z197)),"","Неверно!")</f>
        <v/>
      </c>
      <c r="B2746" s="237" t="s">
        <v>32452</v>
      </c>
      <c r="C2746" s="232" t="s">
        <v>21212</v>
      </c>
      <c r="D2746" s="232" t="s">
        <v>21113</v>
      </c>
      <c r="E2746" s="232" t="str">
        <f>CONCATENATE(SUM('Раздел 3'!AB197:AB197),"&lt;=",SUM('Раздел 3'!Z197:Z197))</f>
        <v>0&lt;=0</v>
      </c>
    </row>
    <row r="2747" spans="1:5" ht="42" hidden="1" customHeight="1">
      <c r="A2747" s="231" t="str">
        <f>IF((SUM('Раздел 3'!AB27:AB27)&lt;=SUM('Раздел 3'!Z27:Z27)),"","Неверно!")</f>
        <v/>
      </c>
      <c r="B2747" s="237" t="s">
        <v>32452</v>
      </c>
      <c r="C2747" s="232" t="s">
        <v>21213</v>
      </c>
      <c r="D2747" s="232" t="s">
        <v>21113</v>
      </c>
      <c r="E2747" s="232" t="str">
        <f>CONCATENATE(SUM('Раздел 3'!AB27:AB27),"&lt;=",SUM('Раздел 3'!Z27:Z27))</f>
        <v>0&lt;=0</v>
      </c>
    </row>
    <row r="2748" spans="1:5" ht="42" hidden="1" customHeight="1">
      <c r="A2748" s="231" t="str">
        <f>IF((SUM('Раздел 3'!AB198:AB198)&lt;=SUM('Раздел 3'!Z198:Z198)),"","Неверно!")</f>
        <v/>
      </c>
      <c r="B2748" s="237" t="s">
        <v>32452</v>
      </c>
      <c r="C2748" s="232" t="s">
        <v>21214</v>
      </c>
      <c r="D2748" s="232" t="s">
        <v>21113</v>
      </c>
      <c r="E2748" s="232" t="str">
        <f>CONCATENATE(SUM('Раздел 3'!AB198:AB198),"&lt;=",SUM('Раздел 3'!Z198:Z198))</f>
        <v>0&lt;=0</v>
      </c>
    </row>
    <row r="2749" spans="1:5" ht="42" hidden="1" customHeight="1">
      <c r="A2749" s="231" t="str">
        <f>IF((SUM('Раздел 3'!AB199:AB199)&lt;=SUM('Раздел 3'!Z199:Z199)),"","Неверно!")</f>
        <v/>
      </c>
      <c r="B2749" s="237" t="s">
        <v>32452</v>
      </c>
      <c r="C2749" s="232" t="s">
        <v>21215</v>
      </c>
      <c r="D2749" s="232" t="s">
        <v>21113</v>
      </c>
      <c r="E2749" s="232" t="str">
        <f>CONCATENATE(SUM('Раздел 3'!AB199:AB199),"&lt;=",SUM('Раздел 3'!Z199:Z199))</f>
        <v>0&lt;=0</v>
      </c>
    </row>
    <row r="2750" spans="1:5" ht="42" hidden="1" customHeight="1">
      <c r="A2750" s="231" t="str">
        <f>IF((SUM('Раздел 3'!AB200:AB200)&lt;=SUM('Раздел 3'!Z200:Z200)),"","Неверно!")</f>
        <v/>
      </c>
      <c r="B2750" s="237" t="s">
        <v>32452</v>
      </c>
      <c r="C2750" s="232" t="s">
        <v>21216</v>
      </c>
      <c r="D2750" s="232" t="s">
        <v>21113</v>
      </c>
      <c r="E2750" s="232" t="str">
        <f>CONCATENATE(SUM('Раздел 3'!AB200:AB200),"&lt;=",SUM('Раздел 3'!Z200:Z200))</f>
        <v>0&lt;=0</v>
      </c>
    </row>
    <row r="2751" spans="1:5" ht="42" hidden="1" customHeight="1">
      <c r="A2751" s="231" t="str">
        <f>IF((SUM('Раздел 3'!AB201:AB201)&lt;=SUM('Раздел 3'!Z201:Z201)),"","Неверно!")</f>
        <v/>
      </c>
      <c r="B2751" s="237" t="s">
        <v>32452</v>
      </c>
      <c r="C2751" s="232" t="s">
        <v>21217</v>
      </c>
      <c r="D2751" s="232" t="s">
        <v>21113</v>
      </c>
      <c r="E2751" s="232" t="str">
        <f>CONCATENATE(SUM('Раздел 3'!AB201:AB201),"&lt;=",SUM('Раздел 3'!Z201:Z201))</f>
        <v>0&lt;=0</v>
      </c>
    </row>
    <row r="2752" spans="1:5" ht="42" hidden="1" customHeight="1">
      <c r="A2752" s="231" t="str">
        <f>IF((SUM('Раздел 3'!AB202:AB202)&lt;=SUM('Раздел 3'!Z202:Z202)),"","Неверно!")</f>
        <v/>
      </c>
      <c r="B2752" s="237" t="s">
        <v>32452</v>
      </c>
      <c r="C2752" s="232" t="s">
        <v>21218</v>
      </c>
      <c r="D2752" s="232" t="s">
        <v>21113</v>
      </c>
      <c r="E2752" s="232" t="str">
        <f>CONCATENATE(SUM('Раздел 3'!AB202:AB202),"&lt;=",SUM('Раздел 3'!Z202:Z202))</f>
        <v>0&lt;=0</v>
      </c>
    </row>
    <row r="2753" spans="1:5" ht="42" hidden="1" customHeight="1">
      <c r="A2753" s="231" t="str">
        <f>IF((SUM('Раздел 3'!AB203:AB203)&lt;=SUM('Раздел 3'!Z203:Z203)),"","Неверно!")</f>
        <v/>
      </c>
      <c r="B2753" s="237" t="s">
        <v>32452</v>
      </c>
      <c r="C2753" s="232" t="s">
        <v>21219</v>
      </c>
      <c r="D2753" s="232" t="s">
        <v>21113</v>
      </c>
      <c r="E2753" s="232" t="str">
        <f>CONCATENATE(SUM('Раздел 3'!AB203:AB203),"&lt;=",SUM('Раздел 3'!Z203:Z203))</f>
        <v>0&lt;=0</v>
      </c>
    </row>
    <row r="2754" spans="1:5" ht="42" hidden="1" customHeight="1">
      <c r="A2754" s="231" t="str">
        <f>IF((SUM('Раздел 3'!AB204:AB204)&lt;=SUM('Раздел 3'!Z204:Z204)),"","Неверно!")</f>
        <v/>
      </c>
      <c r="B2754" s="237" t="s">
        <v>32452</v>
      </c>
      <c r="C2754" s="232" t="s">
        <v>21220</v>
      </c>
      <c r="D2754" s="232" t="s">
        <v>21113</v>
      </c>
      <c r="E2754" s="232" t="str">
        <f>CONCATENATE(SUM('Раздел 3'!AB204:AB204),"&lt;=",SUM('Раздел 3'!Z204:Z204))</f>
        <v>0&lt;=0</v>
      </c>
    </row>
    <row r="2755" spans="1:5" ht="42" hidden="1" customHeight="1">
      <c r="A2755" s="231" t="str">
        <f>IF((SUM('Раздел 3'!AB205:AB205)&lt;=SUM('Раздел 3'!Z205:Z205)),"","Неверно!")</f>
        <v/>
      </c>
      <c r="B2755" s="237" t="s">
        <v>32452</v>
      </c>
      <c r="C2755" s="232" t="s">
        <v>21221</v>
      </c>
      <c r="D2755" s="232" t="s">
        <v>21113</v>
      </c>
      <c r="E2755" s="232" t="str">
        <f>CONCATENATE(SUM('Раздел 3'!AB205:AB205),"&lt;=",SUM('Раздел 3'!Z205:Z205))</f>
        <v>0&lt;=0</v>
      </c>
    </row>
    <row r="2756" spans="1:5" ht="42" hidden="1" customHeight="1">
      <c r="A2756" s="231" t="str">
        <f>IF((SUM('Раздел 3'!AB206:AB206)&lt;=SUM('Раздел 3'!Z206:Z206)),"","Неверно!")</f>
        <v/>
      </c>
      <c r="B2756" s="237" t="s">
        <v>32452</v>
      </c>
      <c r="C2756" s="232" t="s">
        <v>21222</v>
      </c>
      <c r="D2756" s="232" t="s">
        <v>21113</v>
      </c>
      <c r="E2756" s="232" t="str">
        <f>CONCATENATE(SUM('Раздел 3'!AB206:AB206),"&lt;=",SUM('Раздел 3'!Z206:Z206))</f>
        <v>0&lt;=0</v>
      </c>
    </row>
    <row r="2757" spans="1:5" ht="42" hidden="1" customHeight="1">
      <c r="A2757" s="231" t="str">
        <f>IF((SUM('Раздел 3'!AB207:AB207)&lt;=SUM('Раздел 3'!Z207:Z207)),"","Неверно!")</f>
        <v/>
      </c>
      <c r="B2757" s="237" t="s">
        <v>32452</v>
      </c>
      <c r="C2757" s="232" t="s">
        <v>21223</v>
      </c>
      <c r="D2757" s="232" t="s">
        <v>21113</v>
      </c>
      <c r="E2757" s="232" t="str">
        <f>CONCATENATE(SUM('Раздел 3'!AB207:AB207),"&lt;=",SUM('Раздел 3'!Z207:Z207))</f>
        <v>0&lt;=0</v>
      </c>
    </row>
    <row r="2758" spans="1:5" ht="42" hidden="1" customHeight="1">
      <c r="A2758" s="231" t="str">
        <f>IF((SUM('Раздел 3'!AB10:AB10)&lt;=SUM('Раздел 3'!Z10:Z10)),"","Неверно!")</f>
        <v/>
      </c>
      <c r="B2758" s="237" t="s">
        <v>32452</v>
      </c>
      <c r="C2758" s="232" t="s">
        <v>21224</v>
      </c>
      <c r="D2758" s="232" t="s">
        <v>21113</v>
      </c>
      <c r="E2758" s="232" t="str">
        <f>CONCATENATE(SUM('Раздел 3'!AB10:AB10),"&lt;=",SUM('Раздел 3'!Z10:Z10))</f>
        <v>0&lt;=0</v>
      </c>
    </row>
    <row r="2759" spans="1:5" ht="42" hidden="1" customHeight="1">
      <c r="A2759" s="231" t="str">
        <f>IF((SUM('Раздел 3'!AB28:AB28)&lt;=SUM('Раздел 3'!Z28:Z28)),"","Неверно!")</f>
        <v/>
      </c>
      <c r="B2759" s="237" t="s">
        <v>32452</v>
      </c>
      <c r="C2759" s="232" t="s">
        <v>21225</v>
      </c>
      <c r="D2759" s="232" t="s">
        <v>21113</v>
      </c>
      <c r="E2759" s="232" t="str">
        <f>CONCATENATE(SUM('Раздел 3'!AB28:AB28),"&lt;=",SUM('Раздел 3'!Z28:Z28))</f>
        <v>0&lt;=0</v>
      </c>
    </row>
    <row r="2760" spans="1:5" ht="42" hidden="1" customHeight="1">
      <c r="A2760" s="231" t="str">
        <f>IF((SUM('Раздел 3'!AB208:AB208)&lt;=SUM('Раздел 3'!Z208:Z208)),"","Неверно!")</f>
        <v/>
      </c>
      <c r="B2760" s="237" t="s">
        <v>32452</v>
      </c>
      <c r="C2760" s="232" t="s">
        <v>21226</v>
      </c>
      <c r="D2760" s="232" t="s">
        <v>21113</v>
      </c>
      <c r="E2760" s="232" t="str">
        <f>CONCATENATE(SUM('Раздел 3'!AB208:AB208),"&lt;=",SUM('Раздел 3'!Z208:Z208))</f>
        <v>0&lt;=0</v>
      </c>
    </row>
    <row r="2761" spans="1:5" ht="42" hidden="1" customHeight="1">
      <c r="A2761" s="231" t="str">
        <f>IF((SUM('Раздел 3'!AB209:AB209)&lt;=SUM('Раздел 3'!Z209:Z209)),"","Неверно!")</f>
        <v/>
      </c>
      <c r="B2761" s="237" t="s">
        <v>32452</v>
      </c>
      <c r="C2761" s="232" t="s">
        <v>21227</v>
      </c>
      <c r="D2761" s="232" t="s">
        <v>21113</v>
      </c>
      <c r="E2761" s="232" t="str">
        <f>CONCATENATE(SUM('Раздел 3'!AB209:AB209),"&lt;=",SUM('Раздел 3'!Z209:Z209))</f>
        <v>0&lt;=0</v>
      </c>
    </row>
    <row r="2762" spans="1:5" ht="42" hidden="1" customHeight="1">
      <c r="A2762" s="231" t="str">
        <f>IF((SUM('Раздел 3'!AB210:AB210)&lt;=SUM('Раздел 3'!Z210:Z210)),"","Неверно!")</f>
        <v/>
      </c>
      <c r="B2762" s="237" t="s">
        <v>32452</v>
      </c>
      <c r="C2762" s="232" t="s">
        <v>21228</v>
      </c>
      <c r="D2762" s="232" t="s">
        <v>21113</v>
      </c>
      <c r="E2762" s="232" t="str">
        <f>CONCATENATE(SUM('Раздел 3'!AB210:AB210),"&lt;=",SUM('Раздел 3'!Z210:Z210))</f>
        <v>0&lt;=0</v>
      </c>
    </row>
    <row r="2763" spans="1:5" ht="42" hidden="1" customHeight="1">
      <c r="A2763" s="231" t="str">
        <f>IF((SUM('Раздел 3'!AB211:AB211)&lt;=SUM('Раздел 3'!Z211:Z211)),"","Неверно!")</f>
        <v/>
      </c>
      <c r="B2763" s="237" t="s">
        <v>32452</v>
      </c>
      <c r="C2763" s="232" t="s">
        <v>21229</v>
      </c>
      <c r="D2763" s="232" t="s">
        <v>21113</v>
      </c>
      <c r="E2763" s="232" t="str">
        <f>CONCATENATE(SUM('Раздел 3'!AB211:AB211),"&lt;=",SUM('Раздел 3'!Z211:Z211))</f>
        <v>0&lt;=0</v>
      </c>
    </row>
    <row r="2764" spans="1:5" ht="42" hidden="1" customHeight="1">
      <c r="A2764" s="231" t="str">
        <f>IF((SUM('Раздел 3'!AB212:AB212)&lt;=SUM('Раздел 3'!Z212:Z212)),"","Неверно!")</f>
        <v/>
      </c>
      <c r="B2764" s="237" t="s">
        <v>32452</v>
      </c>
      <c r="C2764" s="232" t="s">
        <v>21230</v>
      </c>
      <c r="D2764" s="232" t="s">
        <v>21113</v>
      </c>
      <c r="E2764" s="232" t="str">
        <f>CONCATENATE(SUM('Раздел 3'!AB212:AB212),"&lt;=",SUM('Раздел 3'!Z212:Z212))</f>
        <v>0&lt;=0</v>
      </c>
    </row>
    <row r="2765" spans="1:5" ht="42" hidden="1" customHeight="1">
      <c r="A2765" s="231" t="str">
        <f>IF((SUM('Раздел 3'!AB213:AB213)&lt;=SUM('Раздел 3'!Z213:Z213)),"","Неверно!")</f>
        <v/>
      </c>
      <c r="B2765" s="237" t="s">
        <v>32452</v>
      </c>
      <c r="C2765" s="232" t="s">
        <v>21231</v>
      </c>
      <c r="D2765" s="232" t="s">
        <v>21113</v>
      </c>
      <c r="E2765" s="232" t="str">
        <f>CONCATENATE(SUM('Раздел 3'!AB213:AB213),"&lt;=",SUM('Раздел 3'!Z213:Z213))</f>
        <v>0&lt;=0</v>
      </c>
    </row>
    <row r="2766" spans="1:5" ht="42" hidden="1" customHeight="1">
      <c r="A2766" s="231" t="str">
        <f>IF((SUM('Раздел 3'!AB214:AB214)&lt;=SUM('Раздел 3'!Z214:Z214)),"","Неверно!")</f>
        <v/>
      </c>
      <c r="B2766" s="237" t="s">
        <v>32452</v>
      </c>
      <c r="C2766" s="232" t="s">
        <v>21232</v>
      </c>
      <c r="D2766" s="232" t="s">
        <v>21113</v>
      </c>
      <c r="E2766" s="232" t="str">
        <f>CONCATENATE(SUM('Раздел 3'!AB214:AB214),"&lt;=",SUM('Раздел 3'!Z214:Z214))</f>
        <v>0&lt;=0</v>
      </c>
    </row>
    <row r="2767" spans="1:5" ht="42" hidden="1" customHeight="1">
      <c r="A2767" s="231" t="str">
        <f>IF((SUM('Раздел 3'!AB215:AB215)&lt;=SUM('Раздел 3'!Z215:Z215)),"","Неверно!")</f>
        <v/>
      </c>
      <c r="B2767" s="237" t="s">
        <v>32452</v>
      </c>
      <c r="C2767" s="232" t="s">
        <v>21233</v>
      </c>
      <c r="D2767" s="232" t="s">
        <v>21113</v>
      </c>
      <c r="E2767" s="232" t="str">
        <f>CONCATENATE(SUM('Раздел 3'!AB215:AB215),"&lt;=",SUM('Раздел 3'!Z215:Z215))</f>
        <v>0&lt;=0</v>
      </c>
    </row>
    <row r="2768" spans="1:5" ht="42" hidden="1" customHeight="1">
      <c r="A2768" s="231" t="str">
        <f>IF((SUM('Раздел 3'!AB216:AB216)&lt;=SUM('Раздел 3'!Z216:Z216)),"","Неверно!")</f>
        <v/>
      </c>
      <c r="B2768" s="237" t="s">
        <v>32452</v>
      </c>
      <c r="C2768" s="232" t="s">
        <v>21234</v>
      </c>
      <c r="D2768" s="232" t="s">
        <v>21113</v>
      </c>
      <c r="E2768" s="232" t="str">
        <f>CONCATENATE(SUM('Раздел 3'!AB216:AB216),"&lt;=",SUM('Раздел 3'!Z216:Z216))</f>
        <v>0&lt;=0</v>
      </c>
    </row>
    <row r="2769" spans="1:5" ht="42" hidden="1" customHeight="1">
      <c r="A2769" s="231" t="str">
        <f>IF((SUM('Раздел 3'!AB217:AB217)&lt;=SUM('Раздел 3'!Z217:Z217)),"","Неверно!")</f>
        <v/>
      </c>
      <c r="B2769" s="237" t="s">
        <v>32452</v>
      </c>
      <c r="C2769" s="232" t="s">
        <v>21235</v>
      </c>
      <c r="D2769" s="232" t="s">
        <v>21113</v>
      </c>
      <c r="E2769" s="232" t="str">
        <f>CONCATENATE(SUM('Раздел 3'!AB217:AB217),"&lt;=",SUM('Раздел 3'!Z217:Z217))</f>
        <v>0&lt;=0</v>
      </c>
    </row>
    <row r="2770" spans="1:5" ht="42" hidden="1" customHeight="1">
      <c r="A2770" s="231" t="str">
        <f>IF((SUM('Раздел 3'!AB29:AB29)&lt;=SUM('Раздел 3'!Z29:Z29)),"","Неверно!")</f>
        <v/>
      </c>
      <c r="B2770" s="237" t="s">
        <v>32452</v>
      </c>
      <c r="C2770" s="232" t="s">
        <v>21236</v>
      </c>
      <c r="D2770" s="232" t="s">
        <v>21113</v>
      </c>
      <c r="E2770" s="232" t="str">
        <f>CONCATENATE(SUM('Раздел 3'!AB29:AB29),"&lt;=",SUM('Раздел 3'!Z29:Z29))</f>
        <v>0&lt;=0</v>
      </c>
    </row>
    <row r="2771" spans="1:5" ht="42" hidden="1" customHeight="1">
      <c r="A2771" s="231" t="str">
        <f>IF((SUM('Раздел 3'!AB218:AB218)&lt;=SUM('Раздел 3'!Z218:Z218)),"","Неверно!")</f>
        <v/>
      </c>
      <c r="B2771" s="237" t="s">
        <v>32452</v>
      </c>
      <c r="C2771" s="232" t="s">
        <v>21237</v>
      </c>
      <c r="D2771" s="232" t="s">
        <v>21113</v>
      </c>
      <c r="E2771" s="232" t="str">
        <f>CONCATENATE(SUM('Раздел 3'!AB218:AB218),"&lt;=",SUM('Раздел 3'!Z218:Z218))</f>
        <v>0&lt;=0</v>
      </c>
    </row>
    <row r="2772" spans="1:5" ht="42" hidden="1" customHeight="1">
      <c r="A2772" s="231" t="str">
        <f>IF((SUM('Раздел 3'!AB219:AB219)&lt;=SUM('Раздел 3'!Z219:Z219)),"","Неверно!")</f>
        <v/>
      </c>
      <c r="B2772" s="237" t="s">
        <v>32452</v>
      </c>
      <c r="C2772" s="232" t="s">
        <v>21238</v>
      </c>
      <c r="D2772" s="232" t="s">
        <v>21113</v>
      </c>
      <c r="E2772" s="232" t="str">
        <f>CONCATENATE(SUM('Раздел 3'!AB219:AB219),"&lt;=",SUM('Раздел 3'!Z219:Z219))</f>
        <v>0&lt;=0</v>
      </c>
    </row>
    <row r="2773" spans="1:5" ht="42" hidden="1" customHeight="1">
      <c r="A2773" s="231" t="str">
        <f>IF((SUM('Раздел 3'!AB220:AB220)&lt;=SUM('Раздел 3'!Z220:Z220)),"","Неверно!")</f>
        <v/>
      </c>
      <c r="B2773" s="237" t="s">
        <v>32452</v>
      </c>
      <c r="C2773" s="232" t="s">
        <v>21239</v>
      </c>
      <c r="D2773" s="232" t="s">
        <v>21113</v>
      </c>
      <c r="E2773" s="232" t="str">
        <f>CONCATENATE(SUM('Раздел 3'!AB220:AB220),"&lt;=",SUM('Раздел 3'!Z220:Z220))</f>
        <v>0&lt;=0</v>
      </c>
    </row>
    <row r="2774" spans="1:5" ht="42" hidden="1" customHeight="1">
      <c r="A2774" s="231" t="str">
        <f>IF((SUM('Раздел 3'!AB221:AB221)&lt;=SUM('Раздел 3'!Z221:Z221)),"","Неверно!")</f>
        <v/>
      </c>
      <c r="B2774" s="237" t="s">
        <v>32452</v>
      </c>
      <c r="C2774" s="232" t="s">
        <v>21240</v>
      </c>
      <c r="D2774" s="232" t="s">
        <v>21113</v>
      </c>
      <c r="E2774" s="232" t="str">
        <f>CONCATENATE(SUM('Раздел 3'!AB221:AB221),"&lt;=",SUM('Раздел 3'!Z221:Z221))</f>
        <v>0&lt;=1</v>
      </c>
    </row>
    <row r="2775" spans="1:5" ht="42" hidden="1" customHeight="1">
      <c r="A2775" s="231" t="str">
        <f>IF((SUM('Раздел 3'!AB222:AB222)&lt;=SUM('Раздел 3'!Z222:Z222)),"","Неверно!")</f>
        <v/>
      </c>
      <c r="B2775" s="237" t="s">
        <v>32452</v>
      </c>
      <c r="C2775" s="232" t="s">
        <v>21241</v>
      </c>
      <c r="D2775" s="232" t="s">
        <v>21113</v>
      </c>
      <c r="E2775" s="232" t="str">
        <f>CONCATENATE(SUM('Раздел 3'!AB222:AB222),"&lt;=",SUM('Раздел 3'!Z222:Z222))</f>
        <v>0&lt;=0</v>
      </c>
    </row>
    <row r="2776" spans="1:5" ht="42" hidden="1" customHeight="1">
      <c r="A2776" s="231" t="str">
        <f>IF((SUM('Раздел 3'!AB223:AB223)&lt;=SUM('Раздел 3'!Z223:Z223)),"","Неверно!")</f>
        <v/>
      </c>
      <c r="B2776" s="237" t="s">
        <v>32452</v>
      </c>
      <c r="C2776" s="232" t="s">
        <v>21242</v>
      </c>
      <c r="D2776" s="232" t="s">
        <v>21113</v>
      </c>
      <c r="E2776" s="232" t="str">
        <f>CONCATENATE(SUM('Раздел 3'!AB223:AB223),"&lt;=",SUM('Раздел 3'!Z223:Z223))</f>
        <v>0&lt;=0</v>
      </c>
    </row>
    <row r="2777" spans="1:5" ht="42" hidden="1" customHeight="1">
      <c r="A2777" s="231" t="str">
        <f>IF((SUM('Раздел 3'!AB224:AB224)&lt;=SUM('Раздел 3'!Z224:Z224)),"","Неверно!")</f>
        <v/>
      </c>
      <c r="B2777" s="237" t="s">
        <v>32452</v>
      </c>
      <c r="C2777" s="232" t="s">
        <v>21243</v>
      </c>
      <c r="D2777" s="232" t="s">
        <v>21113</v>
      </c>
      <c r="E2777" s="232" t="str">
        <f>CONCATENATE(SUM('Раздел 3'!AB224:AB224),"&lt;=",SUM('Раздел 3'!Z224:Z224))</f>
        <v>0&lt;=0</v>
      </c>
    </row>
    <row r="2778" spans="1:5" ht="42" hidden="1" customHeight="1">
      <c r="A2778" s="231" t="str">
        <f>IF((SUM('Раздел 3'!AB225:AB225)&lt;=SUM('Раздел 3'!Z225:Z225)),"","Неверно!")</f>
        <v/>
      </c>
      <c r="B2778" s="237" t="s">
        <v>32452</v>
      </c>
      <c r="C2778" s="232" t="s">
        <v>21244</v>
      </c>
      <c r="D2778" s="232" t="s">
        <v>21113</v>
      </c>
      <c r="E2778" s="232" t="str">
        <f>CONCATENATE(SUM('Раздел 3'!AB225:AB225),"&lt;=",SUM('Раздел 3'!Z225:Z225))</f>
        <v>0&lt;=0</v>
      </c>
    </row>
    <row r="2779" spans="1:5" ht="42" hidden="1" customHeight="1">
      <c r="A2779" s="231" t="str">
        <f>IF((SUM('Раздел 3'!AB226:AB226)&lt;=SUM('Раздел 3'!Z226:Z226)),"","Неверно!")</f>
        <v/>
      </c>
      <c r="B2779" s="237" t="s">
        <v>32452</v>
      </c>
      <c r="C2779" s="232" t="s">
        <v>21245</v>
      </c>
      <c r="D2779" s="232" t="s">
        <v>21113</v>
      </c>
      <c r="E2779" s="232" t="str">
        <f>CONCATENATE(SUM('Раздел 3'!AB226:AB226),"&lt;=",SUM('Раздел 3'!Z226:Z226))</f>
        <v>0&lt;=0</v>
      </c>
    </row>
    <row r="2780" spans="1:5" ht="42" hidden="1" customHeight="1">
      <c r="A2780" s="231" t="str">
        <f>IF((SUM('Раздел 3'!AB227:AB227)&lt;=SUM('Раздел 3'!Z227:Z227)),"","Неверно!")</f>
        <v/>
      </c>
      <c r="B2780" s="237" t="s">
        <v>32452</v>
      </c>
      <c r="C2780" s="232" t="s">
        <v>21246</v>
      </c>
      <c r="D2780" s="232" t="s">
        <v>21113</v>
      </c>
      <c r="E2780" s="232" t="str">
        <f>CONCATENATE(SUM('Раздел 3'!AB227:AB227),"&lt;=",SUM('Раздел 3'!Z227:Z227))</f>
        <v>0&lt;=0</v>
      </c>
    </row>
    <row r="2781" spans="1:5" ht="42" hidden="1" customHeight="1">
      <c r="A2781" s="231" t="str">
        <f>IF((SUM('Раздел 3'!AB30:AB30)&lt;=SUM('Раздел 3'!Z30:Z30)),"","Неверно!")</f>
        <v/>
      </c>
      <c r="B2781" s="237" t="s">
        <v>32452</v>
      </c>
      <c r="C2781" s="232" t="s">
        <v>21247</v>
      </c>
      <c r="D2781" s="232" t="s">
        <v>21113</v>
      </c>
      <c r="E2781" s="232" t="str">
        <f>CONCATENATE(SUM('Раздел 3'!AB30:AB30),"&lt;=",SUM('Раздел 3'!Z30:Z30))</f>
        <v>0&lt;=0</v>
      </c>
    </row>
    <row r="2782" spans="1:5" ht="42" hidden="1" customHeight="1">
      <c r="A2782" s="231" t="str">
        <f>IF((SUM('Раздел 3'!AB228:AB228)&lt;=SUM('Раздел 3'!Z228:Z228)),"","Неверно!")</f>
        <v/>
      </c>
      <c r="B2782" s="237" t="s">
        <v>32452</v>
      </c>
      <c r="C2782" s="232" t="s">
        <v>21248</v>
      </c>
      <c r="D2782" s="232" t="s">
        <v>21113</v>
      </c>
      <c r="E2782" s="232" t="str">
        <f>CONCATENATE(SUM('Раздел 3'!AB228:AB228),"&lt;=",SUM('Раздел 3'!Z228:Z228))</f>
        <v>0&lt;=1</v>
      </c>
    </row>
    <row r="2783" spans="1:5" ht="42" hidden="1" customHeight="1">
      <c r="A2783" s="231" t="str">
        <f>IF((SUM('Раздел 3'!AB229:AB229)&lt;=SUM('Раздел 3'!Z229:Z229)),"","Неверно!")</f>
        <v/>
      </c>
      <c r="B2783" s="237" t="s">
        <v>32452</v>
      </c>
      <c r="C2783" s="232" t="s">
        <v>21249</v>
      </c>
      <c r="D2783" s="232" t="s">
        <v>21113</v>
      </c>
      <c r="E2783" s="232" t="str">
        <f>CONCATENATE(SUM('Раздел 3'!AB229:AB229),"&lt;=",SUM('Раздел 3'!Z229:Z229))</f>
        <v>0&lt;=0</v>
      </c>
    </row>
    <row r="2784" spans="1:5" ht="42" hidden="1" customHeight="1">
      <c r="A2784" s="231" t="str">
        <f>IF((SUM('Раздел 3'!AB230:AB230)&lt;=SUM('Раздел 3'!Z230:Z230)),"","Неверно!")</f>
        <v/>
      </c>
      <c r="B2784" s="237" t="s">
        <v>32452</v>
      </c>
      <c r="C2784" s="232" t="s">
        <v>21250</v>
      </c>
      <c r="D2784" s="232" t="s">
        <v>21113</v>
      </c>
      <c r="E2784" s="232" t="str">
        <f>CONCATENATE(SUM('Раздел 3'!AB230:AB230),"&lt;=",SUM('Раздел 3'!Z230:Z230))</f>
        <v>0&lt;=0</v>
      </c>
    </row>
    <row r="2785" spans="1:5" ht="42" hidden="1" customHeight="1">
      <c r="A2785" s="231" t="str">
        <f>IF((SUM('Раздел 3'!AB231:AB231)&lt;=SUM('Раздел 3'!Z231:Z231)),"","Неверно!")</f>
        <v/>
      </c>
      <c r="B2785" s="237" t="s">
        <v>32452</v>
      </c>
      <c r="C2785" s="232" t="s">
        <v>21251</v>
      </c>
      <c r="D2785" s="232" t="s">
        <v>21113</v>
      </c>
      <c r="E2785" s="232" t="str">
        <f>CONCATENATE(SUM('Раздел 3'!AB231:AB231),"&lt;=",SUM('Раздел 3'!Z231:Z231))</f>
        <v>0&lt;=0</v>
      </c>
    </row>
    <row r="2786" spans="1:5" ht="42" hidden="1" customHeight="1">
      <c r="A2786" s="231" t="str">
        <f>IF((SUM('Раздел 3'!AB232:AB232)&lt;=SUM('Раздел 3'!Z232:Z232)),"","Неверно!")</f>
        <v/>
      </c>
      <c r="B2786" s="237" t="s">
        <v>32452</v>
      </c>
      <c r="C2786" s="232" t="s">
        <v>21252</v>
      </c>
      <c r="D2786" s="232" t="s">
        <v>21113</v>
      </c>
      <c r="E2786" s="232" t="str">
        <f>CONCATENATE(SUM('Раздел 3'!AB232:AB232),"&lt;=",SUM('Раздел 3'!Z232:Z232))</f>
        <v>0&lt;=0</v>
      </c>
    </row>
    <row r="2787" spans="1:5" ht="42" hidden="1" customHeight="1">
      <c r="A2787" s="231" t="str">
        <f>IF((SUM('Раздел 3'!AB233:AB233)&lt;=SUM('Раздел 3'!Z233:Z233)),"","Неверно!")</f>
        <v/>
      </c>
      <c r="B2787" s="237" t="s">
        <v>32452</v>
      </c>
      <c r="C2787" s="232" t="s">
        <v>21253</v>
      </c>
      <c r="D2787" s="232" t="s">
        <v>21113</v>
      </c>
      <c r="E2787" s="232" t="str">
        <f>CONCATENATE(SUM('Раздел 3'!AB233:AB233),"&lt;=",SUM('Раздел 3'!Z233:Z233))</f>
        <v>0&lt;=0</v>
      </c>
    </row>
    <row r="2788" spans="1:5" ht="42" hidden="1" customHeight="1">
      <c r="A2788" s="231" t="str">
        <f>IF((SUM('Раздел 3'!AB234:AB234)&lt;=SUM('Раздел 3'!Z234:Z234)),"","Неверно!")</f>
        <v/>
      </c>
      <c r="B2788" s="237" t="s">
        <v>32452</v>
      </c>
      <c r="C2788" s="232" t="s">
        <v>21254</v>
      </c>
      <c r="D2788" s="232" t="s">
        <v>21113</v>
      </c>
      <c r="E2788" s="232" t="str">
        <f>CONCATENATE(SUM('Раздел 3'!AB234:AB234),"&lt;=",SUM('Раздел 3'!Z234:Z234))</f>
        <v>0&lt;=0</v>
      </c>
    </row>
    <row r="2789" spans="1:5" ht="42" hidden="1" customHeight="1">
      <c r="A2789" s="231" t="str">
        <f>IF((SUM('Раздел 3'!AB235:AB235)&lt;=SUM('Раздел 3'!Z235:Z235)),"","Неверно!")</f>
        <v/>
      </c>
      <c r="B2789" s="237" t="s">
        <v>32452</v>
      </c>
      <c r="C2789" s="232" t="s">
        <v>21255</v>
      </c>
      <c r="D2789" s="232" t="s">
        <v>21113</v>
      </c>
      <c r="E2789" s="232" t="str">
        <f>CONCATENATE(SUM('Раздел 3'!AB235:AB235),"&lt;=",SUM('Раздел 3'!Z235:Z235))</f>
        <v>0&lt;=0</v>
      </c>
    </row>
    <row r="2790" spans="1:5" ht="42" hidden="1" customHeight="1">
      <c r="A2790" s="231" t="str">
        <f>IF((SUM('Раздел 3'!AB236:AB236)&lt;=SUM('Раздел 3'!Z236:Z236)),"","Неверно!")</f>
        <v/>
      </c>
      <c r="B2790" s="237" t="s">
        <v>32452</v>
      </c>
      <c r="C2790" s="232" t="s">
        <v>21256</v>
      </c>
      <c r="D2790" s="232" t="s">
        <v>21113</v>
      </c>
      <c r="E2790" s="232" t="str">
        <f>CONCATENATE(SUM('Раздел 3'!AB236:AB236),"&lt;=",SUM('Раздел 3'!Z236:Z236))</f>
        <v>0&lt;=0</v>
      </c>
    </row>
    <row r="2791" spans="1:5" ht="42" hidden="1" customHeight="1">
      <c r="A2791" s="231" t="str">
        <f>IF((SUM('Раздел 3'!AB237:AB237)&lt;=SUM('Раздел 3'!Z237:Z237)),"","Неверно!")</f>
        <v/>
      </c>
      <c r="B2791" s="237" t="s">
        <v>32452</v>
      </c>
      <c r="C2791" s="232" t="s">
        <v>21257</v>
      </c>
      <c r="D2791" s="232" t="s">
        <v>21113</v>
      </c>
      <c r="E2791" s="232" t="str">
        <f>CONCATENATE(SUM('Раздел 3'!AB237:AB237),"&lt;=",SUM('Раздел 3'!Z237:Z237))</f>
        <v>0&lt;=0</v>
      </c>
    </row>
    <row r="2792" spans="1:5" ht="42" hidden="1" customHeight="1">
      <c r="A2792" s="231" t="str">
        <f>IF((SUM('Раздел 3'!AB31:AB31)&lt;=SUM('Раздел 3'!Z31:Z31)),"","Неверно!")</f>
        <v/>
      </c>
      <c r="B2792" s="237" t="s">
        <v>32452</v>
      </c>
      <c r="C2792" s="232" t="s">
        <v>21258</v>
      </c>
      <c r="D2792" s="232" t="s">
        <v>21113</v>
      </c>
      <c r="E2792" s="232" t="str">
        <f>CONCATENATE(SUM('Раздел 3'!AB31:AB31),"&lt;=",SUM('Раздел 3'!Z31:Z31))</f>
        <v>0&lt;=0</v>
      </c>
    </row>
    <row r="2793" spans="1:5" ht="42" hidden="1" customHeight="1">
      <c r="A2793" s="231" t="str">
        <f>IF((SUM('Раздел 3'!AB238:AB238)&lt;=SUM('Раздел 3'!Z238:Z238)),"","Неверно!")</f>
        <v/>
      </c>
      <c r="B2793" s="237" t="s">
        <v>32452</v>
      </c>
      <c r="C2793" s="232" t="s">
        <v>21259</v>
      </c>
      <c r="D2793" s="232" t="s">
        <v>21113</v>
      </c>
      <c r="E2793" s="232" t="str">
        <f>CONCATENATE(SUM('Раздел 3'!AB238:AB238),"&lt;=",SUM('Раздел 3'!Z238:Z238))</f>
        <v>0&lt;=0</v>
      </c>
    </row>
    <row r="2794" spans="1:5" ht="42" hidden="1" customHeight="1">
      <c r="A2794" s="231" t="str">
        <f>IF((SUM('Раздел 3'!AB239:AB239)&lt;=SUM('Раздел 3'!Z239:Z239)),"","Неверно!")</f>
        <v/>
      </c>
      <c r="B2794" s="237" t="s">
        <v>32452</v>
      </c>
      <c r="C2794" s="232" t="s">
        <v>21260</v>
      </c>
      <c r="D2794" s="232" t="s">
        <v>21113</v>
      </c>
      <c r="E2794" s="232" t="str">
        <f>CONCATENATE(SUM('Раздел 3'!AB239:AB239),"&lt;=",SUM('Раздел 3'!Z239:Z239))</f>
        <v>0&lt;=0</v>
      </c>
    </row>
    <row r="2795" spans="1:5" ht="42" hidden="1" customHeight="1">
      <c r="A2795" s="231" t="str">
        <f>IF((SUM('Раздел 3'!AB240:AB240)&lt;=SUM('Раздел 3'!Z240:Z240)),"","Неверно!")</f>
        <v/>
      </c>
      <c r="B2795" s="237" t="s">
        <v>32452</v>
      </c>
      <c r="C2795" s="232" t="s">
        <v>21261</v>
      </c>
      <c r="D2795" s="232" t="s">
        <v>21113</v>
      </c>
      <c r="E2795" s="232" t="str">
        <f>CONCATENATE(SUM('Раздел 3'!AB240:AB240),"&lt;=",SUM('Раздел 3'!Z240:Z240))</f>
        <v>0&lt;=0</v>
      </c>
    </row>
    <row r="2796" spans="1:5" ht="42" hidden="1" customHeight="1">
      <c r="A2796" s="231" t="str">
        <f>IF((SUM('Раздел 3'!AB241:AB241)&lt;=SUM('Раздел 3'!Z241:Z241)),"","Неверно!")</f>
        <v/>
      </c>
      <c r="B2796" s="237" t="s">
        <v>32452</v>
      </c>
      <c r="C2796" s="232" t="s">
        <v>21262</v>
      </c>
      <c r="D2796" s="232" t="s">
        <v>21113</v>
      </c>
      <c r="E2796" s="232" t="str">
        <f>CONCATENATE(SUM('Раздел 3'!AB241:AB241),"&lt;=",SUM('Раздел 3'!Z241:Z241))</f>
        <v>0&lt;=0</v>
      </c>
    </row>
    <row r="2797" spans="1:5" ht="42" hidden="1" customHeight="1">
      <c r="A2797" s="231" t="str">
        <f>IF((SUM('Раздел 3'!AB242:AB242)&lt;=SUM('Раздел 3'!Z242:Z242)),"","Неверно!")</f>
        <v/>
      </c>
      <c r="B2797" s="237" t="s">
        <v>32452</v>
      </c>
      <c r="C2797" s="232" t="s">
        <v>21263</v>
      </c>
      <c r="D2797" s="232" t="s">
        <v>21113</v>
      </c>
      <c r="E2797" s="232" t="str">
        <f>CONCATENATE(SUM('Раздел 3'!AB242:AB242),"&lt;=",SUM('Раздел 3'!Z242:Z242))</f>
        <v>0&lt;=0</v>
      </c>
    </row>
    <row r="2798" spans="1:5" ht="42" hidden="1" customHeight="1">
      <c r="A2798" s="231" t="str">
        <f>IF((SUM('Раздел 3'!AB243:AB243)&lt;=SUM('Раздел 3'!Z243:Z243)),"","Неверно!")</f>
        <v/>
      </c>
      <c r="B2798" s="237" t="s">
        <v>32452</v>
      </c>
      <c r="C2798" s="232" t="s">
        <v>21264</v>
      </c>
      <c r="D2798" s="232" t="s">
        <v>21113</v>
      </c>
      <c r="E2798" s="232" t="str">
        <f>CONCATENATE(SUM('Раздел 3'!AB243:AB243),"&lt;=",SUM('Раздел 3'!Z243:Z243))</f>
        <v>0&lt;=0</v>
      </c>
    </row>
    <row r="2799" spans="1:5" ht="42" hidden="1" customHeight="1">
      <c r="A2799" s="231" t="str">
        <f>IF((SUM('Раздел 3'!AB244:AB244)&lt;=SUM('Раздел 3'!Z244:Z244)),"","Неверно!")</f>
        <v/>
      </c>
      <c r="B2799" s="237" t="s">
        <v>32452</v>
      </c>
      <c r="C2799" s="232" t="s">
        <v>21265</v>
      </c>
      <c r="D2799" s="232" t="s">
        <v>21113</v>
      </c>
      <c r="E2799" s="232" t="str">
        <f>CONCATENATE(SUM('Раздел 3'!AB244:AB244),"&lt;=",SUM('Раздел 3'!Z244:Z244))</f>
        <v>0&lt;=0</v>
      </c>
    </row>
    <row r="2800" spans="1:5" ht="42" hidden="1" customHeight="1">
      <c r="A2800" s="231" t="str">
        <f>IF((SUM('Раздел 3'!AB245:AB245)&lt;=SUM('Раздел 3'!Z245:Z245)),"","Неверно!")</f>
        <v/>
      </c>
      <c r="B2800" s="237" t="s">
        <v>32452</v>
      </c>
      <c r="C2800" s="232" t="s">
        <v>21266</v>
      </c>
      <c r="D2800" s="232" t="s">
        <v>21113</v>
      </c>
      <c r="E2800" s="232" t="str">
        <f>CONCATENATE(SUM('Раздел 3'!AB245:AB245),"&lt;=",SUM('Раздел 3'!Z245:Z245))</f>
        <v>0&lt;=0</v>
      </c>
    </row>
    <row r="2801" spans="1:5" ht="42" hidden="1" customHeight="1">
      <c r="A2801" s="231" t="str">
        <f>IF((SUM('Раздел 3'!AB246:AB246)&lt;=SUM('Раздел 3'!Z246:Z246)),"","Неверно!")</f>
        <v/>
      </c>
      <c r="B2801" s="237" t="s">
        <v>32452</v>
      </c>
      <c r="C2801" s="232" t="s">
        <v>21267</v>
      </c>
      <c r="D2801" s="232" t="s">
        <v>21113</v>
      </c>
      <c r="E2801" s="232" t="str">
        <f>CONCATENATE(SUM('Раздел 3'!AB246:AB246),"&lt;=",SUM('Раздел 3'!Z246:Z246))</f>
        <v>0&lt;=0</v>
      </c>
    </row>
    <row r="2802" spans="1:5" ht="42" hidden="1" customHeight="1">
      <c r="A2802" s="231" t="str">
        <f>IF((SUM('Раздел 3'!AB247:AB247)&lt;=SUM('Раздел 3'!Z247:Z247)),"","Неверно!")</f>
        <v/>
      </c>
      <c r="B2802" s="237" t="s">
        <v>32452</v>
      </c>
      <c r="C2802" s="232" t="s">
        <v>21268</v>
      </c>
      <c r="D2802" s="232" t="s">
        <v>21113</v>
      </c>
      <c r="E2802" s="232" t="str">
        <f>CONCATENATE(SUM('Раздел 3'!AB247:AB247),"&lt;=",SUM('Раздел 3'!Z247:Z247))</f>
        <v>0&lt;=0</v>
      </c>
    </row>
    <row r="2803" spans="1:5" ht="42" hidden="1" customHeight="1">
      <c r="A2803" s="231" t="str">
        <f>IF((SUM('Раздел 3'!AB32:AB32)&lt;=SUM('Раздел 3'!Z32:Z32)),"","Неверно!")</f>
        <v/>
      </c>
      <c r="B2803" s="237" t="s">
        <v>32452</v>
      </c>
      <c r="C2803" s="232" t="s">
        <v>21269</v>
      </c>
      <c r="D2803" s="232" t="s">
        <v>21113</v>
      </c>
      <c r="E2803" s="232" t="str">
        <f>CONCATENATE(SUM('Раздел 3'!AB32:AB32),"&lt;=",SUM('Раздел 3'!Z32:Z32))</f>
        <v>0&lt;=0</v>
      </c>
    </row>
    <row r="2804" spans="1:5" ht="42" hidden="1" customHeight="1">
      <c r="A2804" s="231" t="str">
        <f>IF((SUM('Раздел 3'!AB248:AB248)&lt;=SUM('Раздел 3'!Z248:Z248)),"","Неверно!")</f>
        <v/>
      </c>
      <c r="B2804" s="237" t="s">
        <v>32452</v>
      </c>
      <c r="C2804" s="232" t="s">
        <v>21270</v>
      </c>
      <c r="D2804" s="232" t="s">
        <v>21113</v>
      </c>
      <c r="E2804" s="232" t="str">
        <f>CONCATENATE(SUM('Раздел 3'!AB248:AB248),"&lt;=",SUM('Раздел 3'!Z248:Z248))</f>
        <v>0&lt;=0</v>
      </c>
    </row>
    <row r="2805" spans="1:5" ht="42" hidden="1" customHeight="1">
      <c r="A2805" s="231" t="str">
        <f>IF((SUM('Раздел 3'!AB249:AB249)&lt;=SUM('Раздел 3'!Z249:Z249)),"","Неверно!")</f>
        <v/>
      </c>
      <c r="B2805" s="237" t="s">
        <v>32452</v>
      </c>
      <c r="C2805" s="232" t="s">
        <v>21271</v>
      </c>
      <c r="D2805" s="232" t="s">
        <v>21113</v>
      </c>
      <c r="E2805" s="232" t="str">
        <f>CONCATENATE(SUM('Раздел 3'!AB249:AB249),"&lt;=",SUM('Раздел 3'!Z249:Z249))</f>
        <v>0&lt;=0</v>
      </c>
    </row>
    <row r="2806" spans="1:5" ht="42" hidden="1" customHeight="1">
      <c r="A2806" s="231" t="str">
        <f>IF((SUM('Раздел 3'!AB250:AB250)&lt;=SUM('Раздел 3'!Z250:Z250)),"","Неверно!")</f>
        <v/>
      </c>
      <c r="B2806" s="237" t="s">
        <v>32452</v>
      </c>
      <c r="C2806" s="232" t="s">
        <v>21272</v>
      </c>
      <c r="D2806" s="232" t="s">
        <v>21113</v>
      </c>
      <c r="E2806" s="232" t="str">
        <f>CONCATENATE(SUM('Раздел 3'!AB250:AB250),"&lt;=",SUM('Раздел 3'!Z250:Z250))</f>
        <v>0&lt;=0</v>
      </c>
    </row>
    <row r="2807" spans="1:5" ht="42" hidden="1" customHeight="1">
      <c r="A2807" s="231" t="str">
        <f>IF((SUM('Раздел 3'!AB251:AB251)&lt;=SUM('Раздел 3'!Z251:Z251)),"","Неверно!")</f>
        <v/>
      </c>
      <c r="B2807" s="237" t="s">
        <v>32452</v>
      </c>
      <c r="C2807" s="232" t="s">
        <v>21273</v>
      </c>
      <c r="D2807" s="232" t="s">
        <v>21113</v>
      </c>
      <c r="E2807" s="232" t="str">
        <f>CONCATENATE(SUM('Раздел 3'!AB251:AB251),"&lt;=",SUM('Раздел 3'!Z251:Z251))</f>
        <v>0&lt;=0</v>
      </c>
    </row>
    <row r="2808" spans="1:5" ht="42" hidden="1" customHeight="1">
      <c r="A2808" s="231" t="str">
        <f>IF((SUM('Раздел 3'!AB252:AB252)&lt;=SUM('Раздел 3'!Z252:Z252)),"","Неверно!")</f>
        <v/>
      </c>
      <c r="B2808" s="237" t="s">
        <v>32452</v>
      </c>
      <c r="C2808" s="232" t="s">
        <v>21274</v>
      </c>
      <c r="D2808" s="232" t="s">
        <v>21113</v>
      </c>
      <c r="E2808" s="232" t="str">
        <f>CONCATENATE(SUM('Раздел 3'!AB252:AB252),"&lt;=",SUM('Раздел 3'!Z252:Z252))</f>
        <v>0&lt;=0</v>
      </c>
    </row>
    <row r="2809" spans="1:5" ht="42" hidden="1" customHeight="1">
      <c r="A2809" s="231" t="str">
        <f>IF((SUM('Раздел 3'!AB253:AB253)&lt;=SUM('Раздел 3'!Z253:Z253)),"","Неверно!")</f>
        <v/>
      </c>
      <c r="B2809" s="237" t="s">
        <v>32452</v>
      </c>
      <c r="C2809" s="232" t="s">
        <v>21275</v>
      </c>
      <c r="D2809" s="232" t="s">
        <v>21113</v>
      </c>
      <c r="E2809" s="232" t="str">
        <f>CONCATENATE(SUM('Раздел 3'!AB253:AB253),"&lt;=",SUM('Раздел 3'!Z253:Z253))</f>
        <v>0&lt;=0</v>
      </c>
    </row>
    <row r="2810" spans="1:5" ht="42" hidden="1" customHeight="1">
      <c r="A2810" s="231" t="str">
        <f>IF((SUM('Раздел 3'!AB254:AB254)&lt;=SUM('Раздел 3'!Z254:Z254)),"","Неверно!")</f>
        <v/>
      </c>
      <c r="B2810" s="237" t="s">
        <v>32452</v>
      </c>
      <c r="C2810" s="232" t="s">
        <v>21276</v>
      </c>
      <c r="D2810" s="232" t="s">
        <v>21113</v>
      </c>
      <c r="E2810" s="232" t="str">
        <f>CONCATENATE(SUM('Раздел 3'!AB254:AB254),"&lt;=",SUM('Раздел 3'!Z254:Z254))</f>
        <v>0&lt;=0</v>
      </c>
    </row>
    <row r="2811" spans="1:5" ht="42" hidden="1" customHeight="1">
      <c r="A2811" s="231" t="str">
        <f>IF((SUM('Раздел 3'!AB255:AB255)&lt;=SUM('Раздел 3'!Z255:Z255)),"","Неверно!")</f>
        <v/>
      </c>
      <c r="B2811" s="237" t="s">
        <v>32452</v>
      </c>
      <c r="C2811" s="232" t="s">
        <v>21277</v>
      </c>
      <c r="D2811" s="232" t="s">
        <v>21113</v>
      </c>
      <c r="E2811" s="232" t="str">
        <f>CONCATENATE(SUM('Раздел 3'!AB255:AB255),"&lt;=",SUM('Раздел 3'!Z255:Z255))</f>
        <v>0&lt;=1</v>
      </c>
    </row>
    <row r="2812" spans="1:5" ht="42" hidden="1" customHeight="1">
      <c r="A2812" s="231" t="str">
        <f>IF((SUM('Раздел 3'!AB256:AB256)&lt;=SUM('Раздел 3'!Z256:Z256)),"","Неверно!")</f>
        <v/>
      </c>
      <c r="B2812" s="237" t="s">
        <v>32452</v>
      </c>
      <c r="C2812" s="232" t="s">
        <v>21278</v>
      </c>
      <c r="D2812" s="232" t="s">
        <v>21113</v>
      </c>
      <c r="E2812" s="232" t="str">
        <f>CONCATENATE(SUM('Раздел 3'!AB256:AB256),"&lt;=",SUM('Раздел 3'!Z256:Z256))</f>
        <v>0&lt;=0</v>
      </c>
    </row>
    <row r="2813" spans="1:5" ht="42" hidden="1" customHeight="1">
      <c r="A2813" s="231" t="str">
        <f>IF((SUM('Раздел 3'!AB257:AB257)&lt;=SUM('Раздел 3'!Z257:Z257)),"","Неверно!")</f>
        <v/>
      </c>
      <c r="B2813" s="237" t="s">
        <v>32452</v>
      </c>
      <c r="C2813" s="232" t="s">
        <v>21279</v>
      </c>
      <c r="D2813" s="232" t="s">
        <v>21113</v>
      </c>
      <c r="E2813" s="232" t="str">
        <f>CONCATENATE(SUM('Раздел 3'!AB257:AB257),"&lt;=",SUM('Раздел 3'!Z257:Z257))</f>
        <v>0&lt;=0</v>
      </c>
    </row>
    <row r="2814" spans="1:5" ht="42" hidden="1" customHeight="1">
      <c r="A2814" s="231" t="str">
        <f>IF((SUM('Раздел 3'!AB33:AB33)&lt;=SUM('Раздел 3'!Z33:Z33)),"","Неверно!")</f>
        <v/>
      </c>
      <c r="B2814" s="237" t="s">
        <v>32452</v>
      </c>
      <c r="C2814" s="232" t="s">
        <v>21280</v>
      </c>
      <c r="D2814" s="232" t="s">
        <v>21113</v>
      </c>
      <c r="E2814" s="232" t="str">
        <f>CONCATENATE(SUM('Раздел 3'!AB33:AB33),"&lt;=",SUM('Раздел 3'!Z33:Z33))</f>
        <v>0&lt;=0</v>
      </c>
    </row>
    <row r="2815" spans="1:5" ht="42" hidden="1" customHeight="1">
      <c r="A2815" s="231" t="str">
        <f>IF((SUM('Раздел 3'!AB258:AB258)&lt;=SUM('Раздел 3'!Z258:Z258)),"","Неверно!")</f>
        <v/>
      </c>
      <c r="B2815" s="237" t="s">
        <v>32452</v>
      </c>
      <c r="C2815" s="232" t="s">
        <v>31332</v>
      </c>
      <c r="D2815" s="232" t="s">
        <v>21113</v>
      </c>
      <c r="E2815" s="232" t="str">
        <f>CONCATENATE(SUM('Раздел 3'!AB258:AB258),"&lt;=",SUM('Раздел 3'!Z258:Z258))</f>
        <v>0&lt;=0</v>
      </c>
    </row>
    <row r="2816" spans="1:5" ht="42" hidden="1" customHeight="1">
      <c r="A2816" s="231" t="str">
        <f>IF((SUM('Раздел 3'!AB259:AB259)&lt;=SUM('Раздел 3'!Z259:Z259)),"","Неверно!")</f>
        <v/>
      </c>
      <c r="B2816" s="237" t="s">
        <v>32452</v>
      </c>
      <c r="C2816" s="232" t="s">
        <v>31333</v>
      </c>
      <c r="D2816" s="232" t="s">
        <v>21113</v>
      </c>
      <c r="E2816" s="232" t="str">
        <f>CONCATENATE(SUM('Раздел 3'!AB259:AB259),"&lt;=",SUM('Раздел 3'!Z259:Z259))</f>
        <v>0&lt;=3</v>
      </c>
    </row>
    <row r="2817" spans="1:5" ht="42" hidden="1" customHeight="1">
      <c r="A2817" s="231" t="str">
        <f>IF((SUM('Раздел 3'!AB260:AB260)&lt;=SUM('Раздел 3'!Z260:Z260)),"","Неверно!")</f>
        <v/>
      </c>
      <c r="B2817" s="237" t="s">
        <v>32452</v>
      </c>
      <c r="C2817" s="232" t="s">
        <v>31334</v>
      </c>
      <c r="D2817" s="232" t="s">
        <v>21113</v>
      </c>
      <c r="E2817" s="232" t="str">
        <f>CONCATENATE(SUM('Раздел 3'!AB260:AB260),"&lt;=",SUM('Раздел 3'!Z260:Z260))</f>
        <v>0&lt;=0</v>
      </c>
    </row>
    <row r="2818" spans="1:5" ht="42" hidden="1" customHeight="1">
      <c r="A2818" s="231" t="str">
        <f>IF((SUM('Раздел 3'!AB261:AB261)&lt;=SUM('Раздел 3'!Z261:Z261)),"","Неверно!")</f>
        <v/>
      </c>
      <c r="B2818" s="237" t="s">
        <v>32452</v>
      </c>
      <c r="C2818" s="232" t="s">
        <v>31335</v>
      </c>
      <c r="D2818" s="232" t="s">
        <v>21113</v>
      </c>
      <c r="E2818" s="232" t="str">
        <f>CONCATENATE(SUM('Раздел 3'!AB261:AB261),"&lt;=",SUM('Раздел 3'!Z261:Z261))</f>
        <v>0&lt;=0</v>
      </c>
    </row>
    <row r="2819" spans="1:5" ht="42" hidden="1" customHeight="1">
      <c r="A2819" s="231" t="str">
        <f>IF((SUM('Раздел 3'!AB262:AB262)&lt;=SUM('Раздел 3'!Z262:Z262)),"","Неверно!")</f>
        <v/>
      </c>
      <c r="B2819" s="237" t="s">
        <v>32452</v>
      </c>
      <c r="C2819" s="232" t="s">
        <v>31336</v>
      </c>
      <c r="D2819" s="232" t="s">
        <v>21113</v>
      </c>
      <c r="E2819" s="232" t="str">
        <f>CONCATENATE(SUM('Раздел 3'!AB262:AB262),"&lt;=",SUM('Раздел 3'!Z262:Z262))</f>
        <v>0&lt;=0</v>
      </c>
    </row>
    <row r="2820" spans="1:5" ht="42" hidden="1" customHeight="1">
      <c r="A2820" s="231" t="str">
        <f>IF((SUM('Раздел 3'!AB263:AB263)&lt;=SUM('Раздел 3'!Z263:Z263)),"","Неверно!")</f>
        <v/>
      </c>
      <c r="B2820" s="237" t="s">
        <v>32452</v>
      </c>
      <c r="C2820" s="232" t="s">
        <v>31337</v>
      </c>
      <c r="D2820" s="232" t="s">
        <v>21113</v>
      </c>
      <c r="E2820" s="232" t="str">
        <f>CONCATENATE(SUM('Раздел 3'!AB263:AB263),"&lt;=",SUM('Раздел 3'!Z263:Z263))</f>
        <v>0&lt;=0</v>
      </c>
    </row>
    <row r="2821" spans="1:5" ht="42" hidden="1" customHeight="1">
      <c r="A2821" s="231" t="str">
        <f>IF((SUM('Раздел 3'!AB264:AB264)&lt;=SUM('Раздел 3'!Z264:Z264)),"","Неверно!")</f>
        <v/>
      </c>
      <c r="B2821" s="237" t="s">
        <v>32452</v>
      </c>
      <c r="C2821" s="232" t="s">
        <v>31338</v>
      </c>
      <c r="D2821" s="232" t="s">
        <v>21113</v>
      </c>
      <c r="E2821" s="232" t="str">
        <f>CONCATENATE(SUM('Раздел 3'!AB264:AB264),"&lt;=",SUM('Раздел 3'!Z264:Z264))</f>
        <v>0&lt;=0</v>
      </c>
    </row>
    <row r="2822" spans="1:5" ht="42" hidden="1" customHeight="1">
      <c r="A2822" s="231" t="str">
        <f>IF((SUM('Раздел 3'!AB265:AB265)&lt;=SUM('Раздел 3'!Z265:Z265)),"","Неверно!")</f>
        <v/>
      </c>
      <c r="B2822" s="237" t="s">
        <v>32452</v>
      </c>
      <c r="C2822" s="232" t="s">
        <v>31339</v>
      </c>
      <c r="D2822" s="232" t="s">
        <v>21113</v>
      </c>
      <c r="E2822" s="232" t="str">
        <f>CONCATENATE(SUM('Раздел 3'!AB265:AB265),"&lt;=",SUM('Раздел 3'!Z265:Z265))</f>
        <v>0&lt;=0</v>
      </c>
    </row>
    <row r="2823" spans="1:5" ht="42" hidden="1" customHeight="1">
      <c r="A2823" s="231" t="str">
        <f>IF((SUM('Раздел 3'!AB266:AB266)&lt;=SUM('Раздел 3'!Z266:Z266)),"","Неверно!")</f>
        <v/>
      </c>
      <c r="B2823" s="237" t="s">
        <v>32452</v>
      </c>
      <c r="C2823" s="232" t="s">
        <v>31340</v>
      </c>
      <c r="D2823" s="232" t="s">
        <v>21113</v>
      </c>
      <c r="E2823" s="232" t="str">
        <f>CONCATENATE(SUM('Раздел 3'!AB266:AB266),"&lt;=",SUM('Раздел 3'!Z266:Z266))</f>
        <v>0&lt;=0</v>
      </c>
    </row>
    <row r="2824" spans="1:5" ht="42" hidden="1" customHeight="1">
      <c r="A2824" s="231" t="str">
        <f>IF((SUM('Раздел 3'!AB267:AB267)&lt;=SUM('Раздел 3'!Z267:Z267)),"","Неверно!")</f>
        <v/>
      </c>
      <c r="B2824" s="237" t="s">
        <v>32452</v>
      </c>
      <c r="C2824" s="232" t="s">
        <v>31341</v>
      </c>
      <c r="D2824" s="232" t="s">
        <v>21113</v>
      </c>
      <c r="E2824" s="232" t="str">
        <f>CONCATENATE(SUM('Раздел 3'!AB267:AB267),"&lt;=",SUM('Раздел 3'!Z267:Z267))</f>
        <v>0&lt;=0</v>
      </c>
    </row>
    <row r="2825" spans="1:5" ht="42" hidden="1" customHeight="1">
      <c r="A2825" s="231" t="str">
        <f>IF((SUM('Раздел 3'!AB34:AB34)&lt;=SUM('Раздел 3'!Z34:Z34)),"","Неверно!")</f>
        <v/>
      </c>
      <c r="B2825" s="237" t="s">
        <v>32452</v>
      </c>
      <c r="C2825" s="232" t="s">
        <v>21281</v>
      </c>
      <c r="D2825" s="232" t="s">
        <v>21113</v>
      </c>
      <c r="E2825" s="232" t="str">
        <f>CONCATENATE(SUM('Раздел 3'!AB34:AB34),"&lt;=",SUM('Раздел 3'!Z34:Z34))</f>
        <v>0&lt;=0</v>
      </c>
    </row>
    <row r="2826" spans="1:5" ht="42" hidden="1" customHeight="1">
      <c r="A2826" s="231" t="str">
        <f>IF((SUM('Раздел 3'!AB268:AB268)&lt;=SUM('Раздел 3'!Z268:Z268)),"","Неверно!")</f>
        <v/>
      </c>
      <c r="B2826" s="237" t="s">
        <v>32452</v>
      </c>
      <c r="C2826" s="232" t="s">
        <v>31342</v>
      </c>
      <c r="D2826" s="232" t="s">
        <v>21113</v>
      </c>
      <c r="E2826" s="232" t="str">
        <f>CONCATENATE(SUM('Раздел 3'!AB268:AB268),"&lt;=",SUM('Раздел 3'!Z268:Z268))</f>
        <v>0&lt;=0</v>
      </c>
    </row>
    <row r="2827" spans="1:5" ht="42" hidden="1" customHeight="1">
      <c r="A2827" s="231" t="str">
        <f>IF((SUM('Раздел 3'!AB35:AB35)&lt;=SUM('Раздел 3'!Z35:Z35)),"","Неверно!")</f>
        <v/>
      </c>
      <c r="B2827" s="237" t="s">
        <v>32452</v>
      </c>
      <c r="C2827" s="232" t="s">
        <v>21282</v>
      </c>
      <c r="D2827" s="232" t="s">
        <v>21113</v>
      </c>
      <c r="E2827" s="232" t="str">
        <f>CONCATENATE(SUM('Раздел 3'!AB35:AB35),"&lt;=",SUM('Раздел 3'!Z35:Z35))</f>
        <v>0&lt;=0</v>
      </c>
    </row>
    <row r="2828" spans="1:5" ht="42" hidden="1" customHeight="1">
      <c r="A2828" s="231" t="str">
        <f>IF((SUM('Раздел 3'!AB36:AB36)&lt;=SUM('Раздел 3'!Z36:Z36)),"","Неверно!")</f>
        <v/>
      </c>
      <c r="B2828" s="237" t="s">
        <v>32452</v>
      </c>
      <c r="C2828" s="232" t="s">
        <v>21283</v>
      </c>
      <c r="D2828" s="232" t="s">
        <v>21113</v>
      </c>
      <c r="E2828" s="232" t="str">
        <f>CONCATENATE(SUM('Раздел 3'!AB36:AB36),"&lt;=",SUM('Раздел 3'!Z36:Z36))</f>
        <v>0&lt;=0</v>
      </c>
    </row>
    <row r="2829" spans="1:5" ht="42" hidden="1" customHeight="1">
      <c r="A2829" s="231" t="str">
        <f>IF((SUM('Раздел 3'!AB37:AB37)&lt;=SUM('Раздел 3'!Z37:Z37)),"","Неверно!")</f>
        <v/>
      </c>
      <c r="B2829" s="237" t="s">
        <v>32452</v>
      </c>
      <c r="C2829" s="232" t="s">
        <v>21284</v>
      </c>
      <c r="D2829" s="232" t="s">
        <v>21113</v>
      </c>
      <c r="E2829" s="232" t="str">
        <f>CONCATENATE(SUM('Раздел 3'!AB37:AB37),"&lt;=",SUM('Раздел 3'!Z37:Z37))</f>
        <v>0&lt;=0</v>
      </c>
    </row>
    <row r="2830" spans="1:5" ht="42" hidden="1" customHeight="1">
      <c r="A2830" s="231" t="str">
        <f>IF((SUM('Раздел 3'!AB11:AB11)&lt;=SUM('Раздел 3'!Z11:Z11)),"","Неверно!")</f>
        <v/>
      </c>
      <c r="B2830" s="237" t="s">
        <v>32452</v>
      </c>
      <c r="C2830" s="232" t="s">
        <v>21285</v>
      </c>
      <c r="D2830" s="232" t="s">
        <v>21113</v>
      </c>
      <c r="E2830" s="232" t="str">
        <f>CONCATENATE(SUM('Раздел 3'!AB11:AB11),"&lt;=",SUM('Раздел 3'!Z11:Z11))</f>
        <v>0&lt;=0</v>
      </c>
    </row>
    <row r="2831" spans="1:5" ht="42" hidden="1" customHeight="1">
      <c r="A2831" s="231" t="str">
        <f>IF((SUM('Раздел 3'!AB38:AB38)&lt;=SUM('Раздел 3'!Z38:Z38)),"","Неверно!")</f>
        <v/>
      </c>
      <c r="B2831" s="237" t="s">
        <v>32452</v>
      </c>
      <c r="C2831" s="232" t="s">
        <v>21286</v>
      </c>
      <c r="D2831" s="232" t="s">
        <v>21113</v>
      </c>
      <c r="E2831" s="232" t="str">
        <f>CONCATENATE(SUM('Раздел 3'!AB38:AB38),"&lt;=",SUM('Раздел 3'!Z38:Z38))</f>
        <v>0&lt;=0</v>
      </c>
    </row>
    <row r="2832" spans="1:5" ht="42" hidden="1" customHeight="1">
      <c r="A2832" s="231" t="str">
        <f>IF((SUM('Раздел 3'!AB39:AB39)&lt;=SUM('Раздел 3'!Z39:Z39)),"","Неверно!")</f>
        <v/>
      </c>
      <c r="B2832" s="237" t="s">
        <v>32452</v>
      </c>
      <c r="C2832" s="232" t="s">
        <v>21287</v>
      </c>
      <c r="D2832" s="232" t="s">
        <v>21113</v>
      </c>
      <c r="E2832" s="232" t="str">
        <f>CONCATENATE(SUM('Раздел 3'!AB39:AB39),"&lt;=",SUM('Раздел 3'!Z39:Z39))</f>
        <v>0&lt;=0</v>
      </c>
    </row>
    <row r="2833" spans="1:5" ht="42" hidden="1" customHeight="1">
      <c r="A2833" s="231" t="str">
        <f>IF((SUM('Раздел 3'!AB40:AB40)&lt;=SUM('Раздел 3'!Z40:Z40)),"","Неверно!")</f>
        <v/>
      </c>
      <c r="B2833" s="237" t="s">
        <v>32452</v>
      </c>
      <c r="C2833" s="232" t="s">
        <v>21288</v>
      </c>
      <c r="D2833" s="232" t="s">
        <v>21113</v>
      </c>
      <c r="E2833" s="232" t="str">
        <f>CONCATENATE(SUM('Раздел 3'!AB40:AB40),"&lt;=",SUM('Раздел 3'!Z40:Z40))</f>
        <v>0&lt;=0</v>
      </c>
    </row>
    <row r="2834" spans="1:5" ht="42" hidden="1" customHeight="1">
      <c r="A2834" s="231" t="str">
        <f>IF((SUM('Раздел 3'!AB41:AB41)&lt;=SUM('Раздел 3'!Z41:Z41)),"","Неверно!")</f>
        <v/>
      </c>
      <c r="B2834" s="237" t="s">
        <v>32452</v>
      </c>
      <c r="C2834" s="232" t="s">
        <v>21289</v>
      </c>
      <c r="D2834" s="232" t="s">
        <v>21113</v>
      </c>
      <c r="E2834" s="232" t="str">
        <f>CONCATENATE(SUM('Раздел 3'!AB41:AB41),"&lt;=",SUM('Раздел 3'!Z41:Z41))</f>
        <v>0&lt;=0</v>
      </c>
    </row>
    <row r="2835" spans="1:5" ht="42" hidden="1" customHeight="1">
      <c r="A2835" s="231" t="str">
        <f>IF((SUM('Раздел 3'!AB42:AB42)&lt;=SUM('Раздел 3'!Z42:Z42)),"","Неверно!")</f>
        <v/>
      </c>
      <c r="B2835" s="237" t="s">
        <v>32452</v>
      </c>
      <c r="C2835" s="232" t="s">
        <v>21290</v>
      </c>
      <c r="D2835" s="232" t="s">
        <v>21113</v>
      </c>
      <c r="E2835" s="232" t="str">
        <f>CONCATENATE(SUM('Раздел 3'!AB42:AB42),"&lt;=",SUM('Раздел 3'!Z42:Z42))</f>
        <v>0&lt;=0</v>
      </c>
    </row>
    <row r="2836" spans="1:5" ht="42" hidden="1" customHeight="1">
      <c r="A2836" s="231" t="str">
        <f>IF((SUM('Раздел 3'!AB43:AB43)&lt;=SUM('Раздел 3'!Z43:Z43)),"","Неверно!")</f>
        <v/>
      </c>
      <c r="B2836" s="237" t="s">
        <v>32452</v>
      </c>
      <c r="C2836" s="232" t="s">
        <v>21291</v>
      </c>
      <c r="D2836" s="232" t="s">
        <v>21113</v>
      </c>
      <c r="E2836" s="232" t="str">
        <f>CONCATENATE(SUM('Раздел 3'!AB43:AB43),"&lt;=",SUM('Раздел 3'!Z43:Z43))</f>
        <v>0&lt;=0</v>
      </c>
    </row>
    <row r="2837" spans="1:5" ht="42" hidden="1" customHeight="1">
      <c r="A2837" s="231" t="str">
        <f>IF((SUM('Раздел 3'!AB44:AB44)&lt;=SUM('Раздел 3'!Z44:Z44)),"","Неверно!")</f>
        <v/>
      </c>
      <c r="B2837" s="237" t="s">
        <v>32452</v>
      </c>
      <c r="C2837" s="232" t="s">
        <v>21292</v>
      </c>
      <c r="D2837" s="232" t="s">
        <v>21113</v>
      </c>
      <c r="E2837" s="232" t="str">
        <f>CONCATENATE(SUM('Раздел 3'!AB44:AB44),"&lt;=",SUM('Раздел 3'!Z44:Z44))</f>
        <v>0&lt;=0</v>
      </c>
    </row>
    <row r="2838" spans="1:5" ht="42" hidden="1" customHeight="1">
      <c r="A2838" s="231" t="str">
        <f>IF((SUM('Раздел 3'!AB45:AB45)&lt;=SUM('Раздел 3'!Z45:Z45)),"","Неверно!")</f>
        <v/>
      </c>
      <c r="B2838" s="237" t="s">
        <v>32452</v>
      </c>
      <c r="C2838" s="232" t="s">
        <v>21293</v>
      </c>
      <c r="D2838" s="232" t="s">
        <v>21113</v>
      </c>
      <c r="E2838" s="232" t="str">
        <f>CONCATENATE(SUM('Раздел 3'!AB45:AB45),"&lt;=",SUM('Раздел 3'!Z45:Z45))</f>
        <v>0&lt;=0</v>
      </c>
    </row>
    <row r="2839" spans="1:5" ht="42" hidden="1" customHeight="1">
      <c r="A2839" s="231" t="str">
        <f>IF((SUM('Раздел 3'!AB46:AB46)&lt;=SUM('Раздел 3'!Z46:Z46)),"","Неверно!")</f>
        <v/>
      </c>
      <c r="B2839" s="237" t="s">
        <v>32452</v>
      </c>
      <c r="C2839" s="232" t="s">
        <v>21294</v>
      </c>
      <c r="D2839" s="232" t="s">
        <v>21113</v>
      </c>
      <c r="E2839" s="232" t="str">
        <f>CONCATENATE(SUM('Раздел 3'!AB46:AB46),"&lt;=",SUM('Раздел 3'!Z46:Z46))</f>
        <v>0&lt;=0</v>
      </c>
    </row>
    <row r="2840" spans="1:5" ht="42" hidden="1" customHeight="1">
      <c r="A2840" s="231" t="str">
        <f>IF((SUM('Раздел 3'!AB47:AB47)&lt;=SUM('Раздел 3'!Z47:Z47)),"","Неверно!")</f>
        <v/>
      </c>
      <c r="B2840" s="237" t="s">
        <v>32452</v>
      </c>
      <c r="C2840" s="232" t="s">
        <v>21295</v>
      </c>
      <c r="D2840" s="232" t="s">
        <v>21113</v>
      </c>
      <c r="E2840" s="232" t="str">
        <f>CONCATENATE(SUM('Раздел 3'!AB47:AB47),"&lt;=",SUM('Раздел 3'!Z47:Z47))</f>
        <v>0&lt;=0</v>
      </c>
    </row>
    <row r="2841" spans="1:5" ht="42" hidden="1" customHeight="1">
      <c r="A2841" s="231" t="str">
        <f>IF((SUM('Раздел 3'!AB12:AB12)&lt;=SUM('Раздел 3'!Z12:Z12)),"","Неверно!")</f>
        <v/>
      </c>
      <c r="B2841" s="237" t="s">
        <v>32452</v>
      </c>
      <c r="C2841" s="232" t="s">
        <v>21296</v>
      </c>
      <c r="D2841" s="232" t="s">
        <v>21113</v>
      </c>
      <c r="E2841" s="232" t="str">
        <f>CONCATENATE(SUM('Раздел 3'!AB12:AB12),"&lt;=",SUM('Раздел 3'!Z12:Z12))</f>
        <v>0&lt;=0</v>
      </c>
    </row>
    <row r="2842" spans="1:5" ht="42" hidden="1" customHeight="1">
      <c r="A2842" s="231" t="str">
        <f>IF((SUM('Раздел 3'!AB48:AB48)&lt;=SUM('Раздел 3'!Z48:Z48)),"","Неверно!")</f>
        <v/>
      </c>
      <c r="B2842" s="237" t="s">
        <v>32452</v>
      </c>
      <c r="C2842" s="232" t="s">
        <v>21297</v>
      </c>
      <c r="D2842" s="232" t="s">
        <v>21113</v>
      </c>
      <c r="E2842" s="232" t="str">
        <f>CONCATENATE(SUM('Раздел 3'!AB48:AB48),"&lt;=",SUM('Раздел 3'!Z48:Z48))</f>
        <v>0&lt;=0</v>
      </c>
    </row>
    <row r="2843" spans="1:5" ht="42" hidden="1" customHeight="1">
      <c r="A2843" s="231" t="str">
        <f>IF((SUM('Раздел 3'!AB49:AB49)&lt;=SUM('Раздел 3'!Z49:Z49)),"","Неверно!")</f>
        <v/>
      </c>
      <c r="B2843" s="237" t="s">
        <v>32452</v>
      </c>
      <c r="C2843" s="232" t="s">
        <v>21298</v>
      </c>
      <c r="D2843" s="232" t="s">
        <v>21113</v>
      </c>
      <c r="E2843" s="232" t="str">
        <f>CONCATENATE(SUM('Раздел 3'!AB49:AB49),"&lt;=",SUM('Раздел 3'!Z49:Z49))</f>
        <v>0&lt;=0</v>
      </c>
    </row>
    <row r="2844" spans="1:5" ht="42" hidden="1" customHeight="1">
      <c r="A2844" s="231" t="str">
        <f>IF((SUM('Раздел 3'!AB50:AB50)&lt;=SUM('Раздел 3'!Z50:Z50)),"","Неверно!")</f>
        <v/>
      </c>
      <c r="B2844" s="237" t="s">
        <v>32452</v>
      </c>
      <c r="C2844" s="232" t="s">
        <v>21299</v>
      </c>
      <c r="D2844" s="232" t="s">
        <v>21113</v>
      </c>
      <c r="E2844" s="232" t="str">
        <f>CONCATENATE(SUM('Раздел 3'!AB50:AB50),"&lt;=",SUM('Раздел 3'!Z50:Z50))</f>
        <v>0&lt;=0</v>
      </c>
    </row>
    <row r="2845" spans="1:5" ht="42" hidden="1" customHeight="1">
      <c r="A2845" s="231" t="str">
        <f>IF((SUM('Раздел 3'!AB51:AB51)&lt;=SUM('Раздел 3'!Z51:Z51)),"","Неверно!")</f>
        <v/>
      </c>
      <c r="B2845" s="237" t="s">
        <v>32452</v>
      </c>
      <c r="C2845" s="232" t="s">
        <v>21300</v>
      </c>
      <c r="D2845" s="232" t="s">
        <v>21113</v>
      </c>
      <c r="E2845" s="232" t="str">
        <f>CONCATENATE(SUM('Раздел 3'!AB51:AB51),"&lt;=",SUM('Раздел 3'!Z51:Z51))</f>
        <v>0&lt;=0</v>
      </c>
    </row>
    <row r="2846" spans="1:5" ht="42" hidden="1" customHeight="1">
      <c r="A2846" s="231" t="str">
        <f>IF((SUM('Раздел 3'!AB52:AB52)&lt;=SUM('Раздел 3'!Z52:Z52)),"","Неверно!")</f>
        <v/>
      </c>
      <c r="B2846" s="237" t="s">
        <v>32452</v>
      </c>
      <c r="C2846" s="232" t="s">
        <v>21301</v>
      </c>
      <c r="D2846" s="232" t="s">
        <v>21113</v>
      </c>
      <c r="E2846" s="232" t="str">
        <f>CONCATENATE(SUM('Раздел 3'!AB52:AB52),"&lt;=",SUM('Раздел 3'!Z52:Z52))</f>
        <v>0&lt;=0</v>
      </c>
    </row>
    <row r="2847" spans="1:5" ht="42" hidden="1" customHeight="1">
      <c r="A2847" s="231" t="str">
        <f>IF((SUM('Раздел 3'!AB53:AB53)&lt;=SUM('Раздел 3'!Z53:Z53)),"","Неверно!")</f>
        <v/>
      </c>
      <c r="B2847" s="237" t="s">
        <v>32452</v>
      </c>
      <c r="C2847" s="232" t="s">
        <v>21302</v>
      </c>
      <c r="D2847" s="232" t="s">
        <v>21113</v>
      </c>
      <c r="E2847" s="232" t="str">
        <f>CONCATENATE(SUM('Раздел 3'!AB53:AB53),"&lt;=",SUM('Раздел 3'!Z53:Z53))</f>
        <v>0&lt;=0</v>
      </c>
    </row>
    <row r="2848" spans="1:5" ht="42" hidden="1" customHeight="1">
      <c r="A2848" s="231" t="str">
        <f>IF((SUM('Раздел 3'!AB54:AB54)&lt;=SUM('Раздел 3'!Z54:Z54)),"","Неверно!")</f>
        <v/>
      </c>
      <c r="B2848" s="237" t="s">
        <v>32452</v>
      </c>
      <c r="C2848" s="232" t="s">
        <v>21303</v>
      </c>
      <c r="D2848" s="232" t="s">
        <v>21113</v>
      </c>
      <c r="E2848" s="232" t="str">
        <f>CONCATENATE(SUM('Раздел 3'!AB54:AB54),"&lt;=",SUM('Раздел 3'!Z54:Z54))</f>
        <v>0&lt;=0</v>
      </c>
    </row>
    <row r="2849" spans="1:5" ht="42" hidden="1" customHeight="1">
      <c r="A2849" s="231" t="str">
        <f>IF((SUM('Раздел 3'!AB55:AB55)&lt;=SUM('Раздел 3'!Z55:Z55)),"","Неверно!")</f>
        <v/>
      </c>
      <c r="B2849" s="237" t="s">
        <v>32452</v>
      </c>
      <c r="C2849" s="232" t="s">
        <v>21304</v>
      </c>
      <c r="D2849" s="232" t="s">
        <v>21113</v>
      </c>
      <c r="E2849" s="232" t="str">
        <f>CONCATENATE(SUM('Раздел 3'!AB55:AB55),"&lt;=",SUM('Раздел 3'!Z55:Z55))</f>
        <v>0&lt;=0</v>
      </c>
    </row>
    <row r="2850" spans="1:5" ht="42" hidden="1" customHeight="1">
      <c r="A2850" s="231" t="str">
        <f>IF((SUM('Раздел 3'!AB56:AB56)&lt;=SUM('Раздел 3'!Z56:Z56)),"","Неверно!")</f>
        <v/>
      </c>
      <c r="B2850" s="237" t="s">
        <v>32452</v>
      </c>
      <c r="C2850" s="232" t="s">
        <v>21305</v>
      </c>
      <c r="D2850" s="232" t="s">
        <v>21113</v>
      </c>
      <c r="E2850" s="232" t="str">
        <f>CONCATENATE(SUM('Раздел 3'!AB56:AB56),"&lt;=",SUM('Раздел 3'!Z56:Z56))</f>
        <v>0&lt;=0</v>
      </c>
    </row>
    <row r="2851" spans="1:5" ht="42" hidden="1" customHeight="1">
      <c r="A2851" s="231" t="str">
        <f>IF((SUM('Раздел 3'!AB57:AB57)&lt;=SUM('Раздел 3'!Z57:Z57)),"","Неверно!")</f>
        <v/>
      </c>
      <c r="B2851" s="237" t="s">
        <v>32452</v>
      </c>
      <c r="C2851" s="232" t="s">
        <v>21306</v>
      </c>
      <c r="D2851" s="232" t="s">
        <v>21113</v>
      </c>
      <c r="E2851" s="232" t="str">
        <f>CONCATENATE(SUM('Раздел 3'!AB57:AB57),"&lt;=",SUM('Раздел 3'!Z57:Z57))</f>
        <v>0&lt;=0</v>
      </c>
    </row>
    <row r="2852" spans="1:5" ht="42" hidden="1" customHeight="1">
      <c r="A2852" s="231" t="str">
        <f>IF((SUM('Раздел 3'!AB13:AB13)&lt;=SUM('Раздел 3'!Z13:Z13)),"","Неверно!")</f>
        <v/>
      </c>
      <c r="B2852" s="237" t="s">
        <v>32452</v>
      </c>
      <c r="C2852" s="232" t="s">
        <v>21307</v>
      </c>
      <c r="D2852" s="232" t="s">
        <v>21113</v>
      </c>
      <c r="E2852" s="232" t="str">
        <f>CONCATENATE(SUM('Раздел 3'!AB13:AB13),"&lt;=",SUM('Раздел 3'!Z13:Z13))</f>
        <v>0&lt;=0</v>
      </c>
    </row>
    <row r="2853" spans="1:5" ht="42" hidden="1" customHeight="1">
      <c r="A2853" s="231" t="str">
        <f>IF((SUM('Раздел 3'!AB58:AB58)&lt;=SUM('Раздел 3'!Z58:Z58)),"","Неверно!")</f>
        <v/>
      </c>
      <c r="B2853" s="237" t="s">
        <v>32452</v>
      </c>
      <c r="C2853" s="232" t="s">
        <v>21308</v>
      </c>
      <c r="D2853" s="232" t="s">
        <v>21113</v>
      </c>
      <c r="E2853" s="232" t="str">
        <f>CONCATENATE(SUM('Раздел 3'!AB58:AB58),"&lt;=",SUM('Раздел 3'!Z58:Z58))</f>
        <v>0&lt;=0</v>
      </c>
    </row>
    <row r="2854" spans="1:5" ht="42" hidden="1" customHeight="1">
      <c r="A2854" s="231" t="str">
        <f>IF((SUM('Раздел 3'!AB59:AB59)&lt;=SUM('Раздел 3'!Z59:Z59)),"","Неверно!")</f>
        <v/>
      </c>
      <c r="B2854" s="237" t="s">
        <v>32452</v>
      </c>
      <c r="C2854" s="232" t="s">
        <v>21309</v>
      </c>
      <c r="D2854" s="232" t="s">
        <v>21113</v>
      </c>
      <c r="E2854" s="232" t="str">
        <f>CONCATENATE(SUM('Раздел 3'!AB59:AB59),"&lt;=",SUM('Раздел 3'!Z59:Z59))</f>
        <v>0&lt;=0</v>
      </c>
    </row>
    <row r="2855" spans="1:5" ht="42" hidden="1" customHeight="1">
      <c r="A2855" s="231" t="str">
        <f>IF((SUM('Раздел 3'!AB60:AB60)&lt;=SUM('Раздел 3'!Z60:Z60)),"","Неверно!")</f>
        <v/>
      </c>
      <c r="B2855" s="237" t="s">
        <v>32452</v>
      </c>
      <c r="C2855" s="232" t="s">
        <v>21310</v>
      </c>
      <c r="D2855" s="232" t="s">
        <v>21113</v>
      </c>
      <c r="E2855" s="232" t="str">
        <f>CONCATENATE(SUM('Раздел 3'!AB60:AB60),"&lt;=",SUM('Раздел 3'!Z60:Z60))</f>
        <v>0&lt;=0</v>
      </c>
    </row>
    <row r="2856" spans="1:5" ht="42" hidden="1" customHeight="1">
      <c r="A2856" s="231" t="str">
        <f>IF((SUM('Раздел 3'!AB61:AB61)&lt;=SUM('Раздел 3'!Z61:Z61)),"","Неверно!")</f>
        <v/>
      </c>
      <c r="B2856" s="237" t="s">
        <v>32452</v>
      </c>
      <c r="C2856" s="232" t="s">
        <v>21311</v>
      </c>
      <c r="D2856" s="232" t="s">
        <v>21113</v>
      </c>
      <c r="E2856" s="232" t="str">
        <f>CONCATENATE(SUM('Раздел 3'!AB61:AB61),"&lt;=",SUM('Раздел 3'!Z61:Z61))</f>
        <v>0&lt;=0</v>
      </c>
    </row>
    <row r="2857" spans="1:5" ht="42" hidden="1" customHeight="1">
      <c r="A2857" s="231" t="str">
        <f>IF((SUM('Раздел 3'!AB62:AB62)&lt;=SUM('Раздел 3'!Z62:Z62)),"","Неверно!")</f>
        <v/>
      </c>
      <c r="B2857" s="237" t="s">
        <v>32452</v>
      </c>
      <c r="C2857" s="232" t="s">
        <v>21312</v>
      </c>
      <c r="D2857" s="232" t="s">
        <v>21113</v>
      </c>
      <c r="E2857" s="232" t="str">
        <f>CONCATENATE(SUM('Раздел 3'!AB62:AB62),"&lt;=",SUM('Раздел 3'!Z62:Z62))</f>
        <v>0&lt;=0</v>
      </c>
    </row>
    <row r="2858" spans="1:5" ht="42" hidden="1" customHeight="1">
      <c r="A2858" s="231" t="str">
        <f>IF((SUM('Раздел 3'!AB63:AB63)&lt;=SUM('Раздел 3'!Z63:Z63)),"","Неверно!")</f>
        <v/>
      </c>
      <c r="B2858" s="237" t="s">
        <v>32452</v>
      </c>
      <c r="C2858" s="232" t="s">
        <v>21313</v>
      </c>
      <c r="D2858" s="232" t="s">
        <v>21113</v>
      </c>
      <c r="E2858" s="232" t="str">
        <f>CONCATENATE(SUM('Раздел 3'!AB63:AB63),"&lt;=",SUM('Раздел 3'!Z63:Z63))</f>
        <v>0&lt;=0</v>
      </c>
    </row>
    <row r="2859" spans="1:5" ht="42" hidden="1" customHeight="1">
      <c r="A2859" s="231" t="str">
        <f>IF((SUM('Раздел 3'!AB64:AB64)&lt;=SUM('Раздел 3'!Z64:Z64)),"","Неверно!")</f>
        <v/>
      </c>
      <c r="B2859" s="237" t="s">
        <v>32452</v>
      </c>
      <c r="C2859" s="232" t="s">
        <v>21314</v>
      </c>
      <c r="D2859" s="232" t="s">
        <v>21113</v>
      </c>
      <c r="E2859" s="232" t="str">
        <f>CONCATENATE(SUM('Раздел 3'!AB64:AB64),"&lt;=",SUM('Раздел 3'!Z64:Z64))</f>
        <v>0&lt;=0</v>
      </c>
    </row>
    <row r="2860" spans="1:5" ht="42" hidden="1" customHeight="1">
      <c r="A2860" s="231" t="str">
        <f>IF((SUM('Раздел 3'!AB65:AB65)&lt;=SUM('Раздел 3'!Z65:Z65)),"","Неверно!")</f>
        <v/>
      </c>
      <c r="B2860" s="237" t="s">
        <v>32452</v>
      </c>
      <c r="C2860" s="232" t="s">
        <v>21315</v>
      </c>
      <c r="D2860" s="232" t="s">
        <v>21113</v>
      </c>
      <c r="E2860" s="232" t="str">
        <f>CONCATENATE(SUM('Раздел 3'!AB65:AB65),"&lt;=",SUM('Раздел 3'!Z65:Z65))</f>
        <v>0&lt;=0</v>
      </c>
    </row>
    <row r="2861" spans="1:5" ht="42" hidden="1" customHeight="1">
      <c r="A2861" s="231" t="str">
        <f>IF((SUM('Раздел 3'!AB66:AB66)&lt;=SUM('Раздел 3'!Z66:Z66)),"","Неверно!")</f>
        <v/>
      </c>
      <c r="B2861" s="237" t="s">
        <v>32452</v>
      </c>
      <c r="C2861" s="232" t="s">
        <v>21316</v>
      </c>
      <c r="D2861" s="232" t="s">
        <v>21113</v>
      </c>
      <c r="E2861" s="232" t="str">
        <f>CONCATENATE(SUM('Раздел 3'!AB66:AB66),"&lt;=",SUM('Раздел 3'!Z66:Z66))</f>
        <v>0&lt;=0</v>
      </c>
    </row>
    <row r="2862" spans="1:5" ht="42" hidden="1" customHeight="1">
      <c r="A2862" s="231" t="str">
        <f>IF((SUM('Раздел 3'!AB67:AB67)&lt;=SUM('Раздел 3'!Z67:Z67)),"","Неверно!")</f>
        <v/>
      </c>
      <c r="B2862" s="237" t="s">
        <v>32452</v>
      </c>
      <c r="C2862" s="232" t="s">
        <v>21317</v>
      </c>
      <c r="D2862" s="232" t="s">
        <v>21113</v>
      </c>
      <c r="E2862" s="232" t="str">
        <f>CONCATENATE(SUM('Раздел 3'!AB67:AB67),"&lt;=",SUM('Раздел 3'!Z67:Z67))</f>
        <v>0&lt;=0</v>
      </c>
    </row>
    <row r="2863" spans="1:5" ht="42" hidden="1" customHeight="1">
      <c r="A2863" s="231" t="str">
        <f>IF((SUM('Раздел 3'!AB14:AB14)&lt;=SUM('Раздел 3'!Z14:Z14)),"","Неверно!")</f>
        <v/>
      </c>
      <c r="B2863" s="237" t="s">
        <v>32452</v>
      </c>
      <c r="C2863" s="232" t="s">
        <v>21318</v>
      </c>
      <c r="D2863" s="232" t="s">
        <v>21113</v>
      </c>
      <c r="E2863" s="232" t="str">
        <f>CONCATENATE(SUM('Раздел 3'!AB14:AB14),"&lt;=",SUM('Раздел 3'!Z14:Z14))</f>
        <v>0&lt;=0</v>
      </c>
    </row>
    <row r="2864" spans="1:5" ht="42" hidden="1" customHeight="1">
      <c r="A2864" s="231" t="str">
        <f>IF((SUM('Раздел 3'!AB68:AB68)&lt;=SUM('Раздел 3'!Z68:Z68)),"","Неверно!")</f>
        <v/>
      </c>
      <c r="B2864" s="237" t="s">
        <v>32452</v>
      </c>
      <c r="C2864" s="232" t="s">
        <v>21319</v>
      </c>
      <c r="D2864" s="232" t="s">
        <v>21113</v>
      </c>
      <c r="E2864" s="232" t="str">
        <f>CONCATENATE(SUM('Раздел 3'!AB68:AB68),"&lt;=",SUM('Раздел 3'!Z68:Z68))</f>
        <v>0&lt;=0</v>
      </c>
    </row>
    <row r="2865" spans="1:5" ht="42" hidden="1" customHeight="1">
      <c r="A2865" s="231" t="str">
        <f>IF((SUM('Раздел 3'!AB69:AB69)&lt;=SUM('Раздел 3'!Z69:Z69)),"","Неверно!")</f>
        <v/>
      </c>
      <c r="B2865" s="237" t="s">
        <v>32452</v>
      </c>
      <c r="C2865" s="232" t="s">
        <v>21320</v>
      </c>
      <c r="D2865" s="232" t="s">
        <v>21113</v>
      </c>
      <c r="E2865" s="232" t="str">
        <f>CONCATENATE(SUM('Раздел 3'!AB69:AB69),"&lt;=",SUM('Раздел 3'!Z69:Z69))</f>
        <v>0&lt;=0</v>
      </c>
    </row>
    <row r="2866" spans="1:5" ht="42" hidden="1" customHeight="1">
      <c r="A2866" s="231" t="str">
        <f>IF((SUM('Раздел 3'!AB70:AB70)&lt;=SUM('Раздел 3'!Z70:Z70)),"","Неверно!")</f>
        <v/>
      </c>
      <c r="B2866" s="237" t="s">
        <v>32452</v>
      </c>
      <c r="C2866" s="232" t="s">
        <v>21321</v>
      </c>
      <c r="D2866" s="232" t="s">
        <v>21113</v>
      </c>
      <c r="E2866" s="232" t="str">
        <f>CONCATENATE(SUM('Раздел 3'!AB70:AB70),"&lt;=",SUM('Раздел 3'!Z70:Z70))</f>
        <v>0&lt;=0</v>
      </c>
    </row>
    <row r="2867" spans="1:5" ht="42" hidden="1" customHeight="1">
      <c r="A2867" s="231" t="str">
        <f>IF((SUM('Раздел 3'!AB71:AB71)&lt;=SUM('Раздел 3'!Z71:Z71)),"","Неверно!")</f>
        <v/>
      </c>
      <c r="B2867" s="237" t="s">
        <v>32452</v>
      </c>
      <c r="C2867" s="232" t="s">
        <v>21322</v>
      </c>
      <c r="D2867" s="232" t="s">
        <v>21113</v>
      </c>
      <c r="E2867" s="232" t="str">
        <f>CONCATENATE(SUM('Раздел 3'!AB71:AB71),"&lt;=",SUM('Раздел 3'!Z71:Z71))</f>
        <v>0&lt;=0</v>
      </c>
    </row>
    <row r="2868" spans="1:5" ht="42" hidden="1" customHeight="1">
      <c r="A2868" s="231" t="str">
        <f>IF((SUM('Раздел 3'!AB72:AB72)&lt;=SUM('Раздел 3'!Z72:Z72)),"","Неверно!")</f>
        <v/>
      </c>
      <c r="B2868" s="237" t="s">
        <v>32452</v>
      </c>
      <c r="C2868" s="232" t="s">
        <v>21323</v>
      </c>
      <c r="D2868" s="232" t="s">
        <v>21113</v>
      </c>
      <c r="E2868" s="232" t="str">
        <f>CONCATENATE(SUM('Раздел 3'!AB72:AB72),"&lt;=",SUM('Раздел 3'!Z72:Z72))</f>
        <v>0&lt;=0</v>
      </c>
    </row>
    <row r="2869" spans="1:5" ht="42" hidden="1" customHeight="1">
      <c r="A2869" s="231" t="str">
        <f>IF((SUM('Раздел 3'!AB73:AB73)&lt;=SUM('Раздел 3'!Z73:Z73)),"","Неверно!")</f>
        <v/>
      </c>
      <c r="B2869" s="237" t="s">
        <v>32452</v>
      </c>
      <c r="C2869" s="232" t="s">
        <v>21324</v>
      </c>
      <c r="D2869" s="232" t="s">
        <v>21113</v>
      </c>
      <c r="E2869" s="232" t="str">
        <f>CONCATENATE(SUM('Раздел 3'!AB73:AB73),"&lt;=",SUM('Раздел 3'!Z73:Z73))</f>
        <v>0&lt;=0</v>
      </c>
    </row>
    <row r="2870" spans="1:5" ht="42" hidden="1" customHeight="1">
      <c r="A2870" s="231" t="str">
        <f>IF((SUM('Раздел 3'!AB74:AB74)&lt;=SUM('Раздел 3'!Z74:Z74)),"","Неверно!")</f>
        <v/>
      </c>
      <c r="B2870" s="237" t="s">
        <v>32452</v>
      </c>
      <c r="C2870" s="232" t="s">
        <v>21325</v>
      </c>
      <c r="D2870" s="232" t="s">
        <v>21113</v>
      </c>
      <c r="E2870" s="232" t="str">
        <f>CONCATENATE(SUM('Раздел 3'!AB74:AB74),"&lt;=",SUM('Раздел 3'!Z74:Z74))</f>
        <v>0&lt;=0</v>
      </c>
    </row>
    <row r="2871" spans="1:5" ht="42" hidden="1" customHeight="1">
      <c r="A2871" s="231" t="str">
        <f>IF((SUM('Раздел 3'!AB75:AB75)&lt;=SUM('Раздел 3'!Z75:Z75)),"","Неверно!")</f>
        <v/>
      </c>
      <c r="B2871" s="237" t="s">
        <v>32452</v>
      </c>
      <c r="C2871" s="232" t="s">
        <v>21326</v>
      </c>
      <c r="D2871" s="232" t="s">
        <v>21113</v>
      </c>
      <c r="E2871" s="232" t="str">
        <f>CONCATENATE(SUM('Раздел 3'!AB75:AB75),"&lt;=",SUM('Раздел 3'!Z75:Z75))</f>
        <v>0&lt;=0</v>
      </c>
    </row>
    <row r="2872" spans="1:5" ht="42" hidden="1" customHeight="1">
      <c r="A2872" s="231" t="str">
        <f>IF((SUM('Раздел 3'!AB76:AB76)&lt;=SUM('Раздел 3'!Z76:Z76)),"","Неверно!")</f>
        <v/>
      </c>
      <c r="B2872" s="237" t="s">
        <v>32452</v>
      </c>
      <c r="C2872" s="232" t="s">
        <v>21327</v>
      </c>
      <c r="D2872" s="232" t="s">
        <v>21113</v>
      </c>
      <c r="E2872" s="232" t="str">
        <f>CONCATENATE(SUM('Раздел 3'!AB76:AB76),"&lt;=",SUM('Раздел 3'!Z76:Z76))</f>
        <v>0&lt;=0</v>
      </c>
    </row>
    <row r="2873" spans="1:5" ht="42" hidden="1" customHeight="1">
      <c r="A2873" s="231" t="str">
        <f>IF((SUM('Раздел 3'!AB77:AB77)&lt;=SUM('Раздел 3'!Z77:Z77)),"","Неверно!")</f>
        <v/>
      </c>
      <c r="B2873" s="237" t="s">
        <v>32452</v>
      </c>
      <c r="C2873" s="232" t="s">
        <v>21328</v>
      </c>
      <c r="D2873" s="232" t="s">
        <v>21113</v>
      </c>
      <c r="E2873" s="232" t="str">
        <f>CONCATENATE(SUM('Раздел 3'!AB77:AB77),"&lt;=",SUM('Раздел 3'!Z77:Z77))</f>
        <v>0&lt;=0</v>
      </c>
    </row>
    <row r="2874" spans="1:5" ht="42" hidden="1" customHeight="1">
      <c r="A2874" s="231" t="str">
        <f>IF((SUM('Раздел 3'!AB15:AB15)&lt;=SUM('Раздел 3'!Z15:Z15)),"","Неверно!")</f>
        <v/>
      </c>
      <c r="B2874" s="237" t="s">
        <v>32452</v>
      </c>
      <c r="C2874" s="232" t="s">
        <v>21329</v>
      </c>
      <c r="D2874" s="232" t="s">
        <v>21113</v>
      </c>
      <c r="E2874" s="232" t="str">
        <f>CONCATENATE(SUM('Раздел 3'!AB15:AB15),"&lt;=",SUM('Раздел 3'!Z15:Z15))</f>
        <v>0&lt;=0</v>
      </c>
    </row>
    <row r="2875" spans="1:5" ht="42" hidden="1" customHeight="1">
      <c r="A2875" s="231" t="str">
        <f>IF((SUM('Раздел 3'!AB78:AB78)&lt;=SUM('Раздел 3'!Z78:Z78)),"","Неверно!")</f>
        <v/>
      </c>
      <c r="B2875" s="237" t="s">
        <v>32452</v>
      </c>
      <c r="C2875" s="232" t="s">
        <v>21330</v>
      </c>
      <c r="D2875" s="232" t="s">
        <v>21113</v>
      </c>
      <c r="E2875" s="232" t="str">
        <f>CONCATENATE(SUM('Раздел 3'!AB78:AB78),"&lt;=",SUM('Раздел 3'!Z78:Z78))</f>
        <v>0&lt;=0</v>
      </c>
    </row>
    <row r="2876" spans="1:5" ht="42" hidden="1" customHeight="1">
      <c r="A2876" s="231" t="str">
        <f>IF((SUM('Раздел 3'!AB79:AB79)&lt;=SUM('Раздел 3'!Z79:Z79)),"","Неверно!")</f>
        <v/>
      </c>
      <c r="B2876" s="237" t="s">
        <v>32452</v>
      </c>
      <c r="C2876" s="232" t="s">
        <v>21331</v>
      </c>
      <c r="D2876" s="232" t="s">
        <v>21113</v>
      </c>
      <c r="E2876" s="232" t="str">
        <f>CONCATENATE(SUM('Раздел 3'!AB79:AB79),"&lt;=",SUM('Раздел 3'!Z79:Z79))</f>
        <v>0&lt;=0</v>
      </c>
    </row>
    <row r="2877" spans="1:5" ht="42" hidden="1" customHeight="1">
      <c r="A2877" s="231" t="str">
        <f>IF((SUM('Раздел 3'!AB80:AB80)&lt;=SUM('Раздел 3'!Z80:Z80)),"","Неверно!")</f>
        <v/>
      </c>
      <c r="B2877" s="237" t="s">
        <v>32452</v>
      </c>
      <c r="C2877" s="232" t="s">
        <v>21332</v>
      </c>
      <c r="D2877" s="232" t="s">
        <v>21113</v>
      </c>
      <c r="E2877" s="232" t="str">
        <f>CONCATENATE(SUM('Раздел 3'!AB80:AB80),"&lt;=",SUM('Раздел 3'!Z80:Z80))</f>
        <v>0&lt;=0</v>
      </c>
    </row>
    <row r="2878" spans="1:5" ht="42" hidden="1" customHeight="1">
      <c r="A2878" s="231" t="str">
        <f>IF((SUM('Раздел 3'!AB81:AB81)&lt;=SUM('Раздел 3'!Z81:Z81)),"","Неверно!")</f>
        <v/>
      </c>
      <c r="B2878" s="237" t="s">
        <v>32452</v>
      </c>
      <c r="C2878" s="232" t="s">
        <v>21333</v>
      </c>
      <c r="D2878" s="232" t="s">
        <v>21113</v>
      </c>
      <c r="E2878" s="232" t="str">
        <f>CONCATENATE(SUM('Раздел 3'!AB81:AB81),"&lt;=",SUM('Раздел 3'!Z81:Z81))</f>
        <v>0&lt;=0</v>
      </c>
    </row>
    <row r="2879" spans="1:5" ht="42" hidden="1" customHeight="1">
      <c r="A2879" s="231" t="str">
        <f>IF((SUM('Раздел 3'!AB82:AB82)&lt;=SUM('Раздел 3'!Z82:Z82)),"","Неверно!")</f>
        <v/>
      </c>
      <c r="B2879" s="237" t="s">
        <v>32452</v>
      </c>
      <c r="C2879" s="232" t="s">
        <v>21334</v>
      </c>
      <c r="D2879" s="232" t="s">
        <v>21113</v>
      </c>
      <c r="E2879" s="232" t="str">
        <f>CONCATENATE(SUM('Раздел 3'!AB82:AB82),"&lt;=",SUM('Раздел 3'!Z82:Z82))</f>
        <v>0&lt;=0</v>
      </c>
    </row>
    <row r="2880" spans="1:5" ht="42" hidden="1" customHeight="1">
      <c r="A2880" s="231" t="str">
        <f>IF((SUM('Раздел 3'!AB83:AB83)&lt;=SUM('Раздел 3'!Z83:Z83)),"","Неверно!")</f>
        <v/>
      </c>
      <c r="B2880" s="237" t="s">
        <v>32452</v>
      </c>
      <c r="C2880" s="232" t="s">
        <v>21335</v>
      </c>
      <c r="D2880" s="232" t="s">
        <v>21113</v>
      </c>
      <c r="E2880" s="232" t="str">
        <f>CONCATENATE(SUM('Раздел 3'!AB83:AB83),"&lt;=",SUM('Раздел 3'!Z83:Z83))</f>
        <v>0&lt;=0</v>
      </c>
    </row>
    <row r="2881" spans="1:5" ht="42" hidden="1" customHeight="1">
      <c r="A2881" s="231" t="str">
        <f>IF((SUM('Раздел 3'!AB84:AB84)&lt;=SUM('Раздел 3'!Z84:Z84)),"","Неверно!")</f>
        <v/>
      </c>
      <c r="B2881" s="237" t="s">
        <v>32452</v>
      </c>
      <c r="C2881" s="232" t="s">
        <v>21336</v>
      </c>
      <c r="D2881" s="232" t="s">
        <v>21113</v>
      </c>
      <c r="E2881" s="232" t="str">
        <f>CONCATENATE(SUM('Раздел 3'!AB84:AB84),"&lt;=",SUM('Раздел 3'!Z84:Z84))</f>
        <v>0&lt;=0</v>
      </c>
    </row>
    <row r="2882" spans="1:5" ht="42" hidden="1" customHeight="1">
      <c r="A2882" s="231" t="str">
        <f>IF((SUM('Раздел 3'!AB85:AB85)&lt;=SUM('Раздел 3'!Z85:Z85)),"","Неверно!")</f>
        <v/>
      </c>
      <c r="B2882" s="237" t="s">
        <v>32452</v>
      </c>
      <c r="C2882" s="232" t="s">
        <v>21337</v>
      </c>
      <c r="D2882" s="232" t="s">
        <v>21113</v>
      </c>
      <c r="E2882" s="232" t="str">
        <f>CONCATENATE(SUM('Раздел 3'!AB85:AB85),"&lt;=",SUM('Раздел 3'!Z85:Z85))</f>
        <v>0&lt;=0</v>
      </c>
    </row>
    <row r="2883" spans="1:5" ht="42" hidden="1" customHeight="1">
      <c r="A2883" s="231" t="str">
        <f>IF((SUM('Раздел 3'!AB86:AB86)&lt;=SUM('Раздел 3'!Z86:Z86)),"","Неверно!")</f>
        <v/>
      </c>
      <c r="B2883" s="237" t="s">
        <v>32452</v>
      </c>
      <c r="C2883" s="232" t="s">
        <v>21338</v>
      </c>
      <c r="D2883" s="232" t="s">
        <v>21113</v>
      </c>
      <c r="E2883" s="232" t="str">
        <f>CONCATENATE(SUM('Раздел 3'!AB86:AB86),"&lt;=",SUM('Раздел 3'!Z86:Z86))</f>
        <v>0&lt;=0</v>
      </c>
    </row>
    <row r="2884" spans="1:5" ht="42" hidden="1" customHeight="1">
      <c r="A2884" s="231" t="str">
        <f>IF((SUM('Раздел 3'!AB87:AB87)&lt;=SUM('Раздел 3'!Z87:Z87)),"","Неверно!")</f>
        <v/>
      </c>
      <c r="B2884" s="237" t="s">
        <v>32452</v>
      </c>
      <c r="C2884" s="232" t="s">
        <v>21339</v>
      </c>
      <c r="D2884" s="232" t="s">
        <v>21113</v>
      </c>
      <c r="E2884" s="232" t="str">
        <f>CONCATENATE(SUM('Раздел 3'!AB87:AB87),"&lt;=",SUM('Раздел 3'!Z87:Z87))</f>
        <v>0&lt;=0</v>
      </c>
    </row>
    <row r="2885" spans="1:5" ht="42" hidden="1" customHeight="1">
      <c r="A2885" s="231" t="str">
        <f>IF((SUM('Раздел 3'!AB16:AB16)&lt;=SUM('Раздел 3'!Z16:Z16)),"","Неверно!")</f>
        <v/>
      </c>
      <c r="B2885" s="237" t="s">
        <v>32452</v>
      </c>
      <c r="C2885" s="232" t="s">
        <v>21340</v>
      </c>
      <c r="D2885" s="232" t="s">
        <v>21113</v>
      </c>
      <c r="E2885" s="232" t="str">
        <f>CONCATENATE(SUM('Раздел 3'!AB16:AB16),"&lt;=",SUM('Раздел 3'!Z16:Z16))</f>
        <v>0&lt;=0</v>
      </c>
    </row>
    <row r="2886" spans="1:5" ht="42" hidden="1" customHeight="1">
      <c r="A2886" s="231" t="str">
        <f>IF((SUM('Раздел 3'!AB88:AB88)&lt;=SUM('Раздел 3'!Z88:Z88)),"","Неверно!")</f>
        <v/>
      </c>
      <c r="B2886" s="237" t="s">
        <v>32452</v>
      </c>
      <c r="C2886" s="232" t="s">
        <v>21341</v>
      </c>
      <c r="D2886" s="232" t="s">
        <v>21113</v>
      </c>
      <c r="E2886" s="232" t="str">
        <f>CONCATENATE(SUM('Раздел 3'!AB88:AB88),"&lt;=",SUM('Раздел 3'!Z88:Z88))</f>
        <v>0&lt;=0</v>
      </c>
    </row>
    <row r="2887" spans="1:5" ht="42" hidden="1" customHeight="1">
      <c r="A2887" s="231" t="str">
        <f>IF((SUM('Раздел 3'!AB89:AB89)&lt;=SUM('Раздел 3'!Z89:Z89)),"","Неверно!")</f>
        <v/>
      </c>
      <c r="B2887" s="237" t="s">
        <v>32452</v>
      </c>
      <c r="C2887" s="232" t="s">
        <v>21342</v>
      </c>
      <c r="D2887" s="232" t="s">
        <v>21113</v>
      </c>
      <c r="E2887" s="232" t="str">
        <f>CONCATENATE(SUM('Раздел 3'!AB89:AB89),"&lt;=",SUM('Раздел 3'!Z89:Z89))</f>
        <v>0&lt;=0</v>
      </c>
    </row>
    <row r="2888" spans="1:5" ht="42" hidden="1" customHeight="1">
      <c r="A2888" s="231" t="str">
        <f>IF((SUM('Раздел 3'!AB90:AB90)&lt;=SUM('Раздел 3'!Z90:Z90)),"","Неверно!")</f>
        <v/>
      </c>
      <c r="B2888" s="237" t="s">
        <v>32452</v>
      </c>
      <c r="C2888" s="232" t="s">
        <v>21343</v>
      </c>
      <c r="D2888" s="232" t="s">
        <v>21113</v>
      </c>
      <c r="E2888" s="232" t="str">
        <f>CONCATENATE(SUM('Раздел 3'!AB90:AB90),"&lt;=",SUM('Раздел 3'!Z90:Z90))</f>
        <v>0&lt;=0</v>
      </c>
    </row>
    <row r="2889" spans="1:5" ht="42" hidden="1" customHeight="1">
      <c r="A2889" s="231" t="str">
        <f>IF((SUM('Раздел 3'!AB91:AB91)&lt;=SUM('Раздел 3'!Z91:Z91)),"","Неверно!")</f>
        <v/>
      </c>
      <c r="B2889" s="237" t="s">
        <v>32452</v>
      </c>
      <c r="C2889" s="232" t="s">
        <v>21344</v>
      </c>
      <c r="D2889" s="232" t="s">
        <v>21113</v>
      </c>
      <c r="E2889" s="232" t="str">
        <f>CONCATENATE(SUM('Раздел 3'!AB91:AB91),"&lt;=",SUM('Раздел 3'!Z91:Z91))</f>
        <v>0&lt;=0</v>
      </c>
    </row>
    <row r="2890" spans="1:5" ht="42" hidden="1" customHeight="1">
      <c r="A2890" s="231" t="str">
        <f>IF((SUM('Раздел 3'!AB92:AB92)&lt;=SUM('Раздел 3'!Z92:Z92)),"","Неверно!")</f>
        <v/>
      </c>
      <c r="B2890" s="237" t="s">
        <v>32452</v>
      </c>
      <c r="C2890" s="232" t="s">
        <v>21345</v>
      </c>
      <c r="D2890" s="232" t="s">
        <v>21113</v>
      </c>
      <c r="E2890" s="232" t="str">
        <f>CONCATENATE(SUM('Раздел 3'!AB92:AB92),"&lt;=",SUM('Раздел 3'!Z92:Z92))</f>
        <v>0&lt;=0</v>
      </c>
    </row>
    <row r="2891" spans="1:5" ht="42" hidden="1" customHeight="1">
      <c r="A2891" s="231" t="str">
        <f>IF((SUM('Раздел 3'!AB93:AB93)&lt;=SUM('Раздел 3'!Z93:Z93)),"","Неверно!")</f>
        <v/>
      </c>
      <c r="B2891" s="237" t="s">
        <v>32452</v>
      </c>
      <c r="C2891" s="232" t="s">
        <v>21346</v>
      </c>
      <c r="D2891" s="232" t="s">
        <v>21113</v>
      </c>
      <c r="E2891" s="232" t="str">
        <f>CONCATENATE(SUM('Раздел 3'!AB93:AB93),"&lt;=",SUM('Раздел 3'!Z93:Z93))</f>
        <v>0&lt;=0</v>
      </c>
    </row>
    <row r="2892" spans="1:5" ht="42" hidden="1" customHeight="1">
      <c r="A2892" s="231" t="str">
        <f>IF((SUM('Раздел 3'!AB94:AB94)&lt;=SUM('Раздел 3'!Z94:Z94)),"","Неверно!")</f>
        <v/>
      </c>
      <c r="B2892" s="237" t="s">
        <v>32452</v>
      </c>
      <c r="C2892" s="232" t="s">
        <v>21347</v>
      </c>
      <c r="D2892" s="232" t="s">
        <v>21113</v>
      </c>
      <c r="E2892" s="232" t="str">
        <f>CONCATENATE(SUM('Раздел 3'!AB94:AB94),"&lt;=",SUM('Раздел 3'!Z94:Z94))</f>
        <v>0&lt;=0</v>
      </c>
    </row>
    <row r="2893" spans="1:5" ht="42" hidden="1" customHeight="1">
      <c r="A2893" s="231" t="str">
        <f>IF((SUM('Раздел 3'!AB95:AB95)&lt;=SUM('Раздел 3'!Z95:Z95)),"","Неверно!")</f>
        <v/>
      </c>
      <c r="B2893" s="237" t="s">
        <v>32452</v>
      </c>
      <c r="C2893" s="232" t="s">
        <v>21348</v>
      </c>
      <c r="D2893" s="232" t="s">
        <v>21113</v>
      </c>
      <c r="E2893" s="232" t="str">
        <f>CONCATENATE(SUM('Раздел 3'!AB95:AB95),"&lt;=",SUM('Раздел 3'!Z95:Z95))</f>
        <v>0&lt;=0</v>
      </c>
    </row>
    <row r="2894" spans="1:5" ht="42" hidden="1" customHeight="1">
      <c r="A2894" s="231" t="str">
        <f>IF((SUM('Раздел 3'!AB96:AB96)&lt;=SUM('Раздел 3'!Z96:Z96)),"","Неверно!")</f>
        <v/>
      </c>
      <c r="B2894" s="237" t="s">
        <v>32452</v>
      </c>
      <c r="C2894" s="232" t="s">
        <v>21349</v>
      </c>
      <c r="D2894" s="232" t="s">
        <v>21113</v>
      </c>
      <c r="E2894" s="232" t="str">
        <f>CONCATENATE(SUM('Раздел 3'!AB96:AB96),"&lt;=",SUM('Раздел 3'!Z96:Z96))</f>
        <v>0&lt;=0</v>
      </c>
    </row>
    <row r="2895" spans="1:5" ht="42" hidden="1" customHeight="1">
      <c r="A2895" s="231" t="str">
        <f>IF((SUM('Раздел 3'!AB97:AB97)&lt;=SUM('Раздел 3'!Z97:Z97)),"","Неверно!")</f>
        <v/>
      </c>
      <c r="B2895" s="237" t="s">
        <v>32452</v>
      </c>
      <c r="C2895" s="232" t="s">
        <v>21350</v>
      </c>
      <c r="D2895" s="232" t="s">
        <v>21113</v>
      </c>
      <c r="E2895" s="232" t="str">
        <f>CONCATENATE(SUM('Раздел 3'!AB97:AB97),"&lt;=",SUM('Раздел 3'!Z97:Z97))</f>
        <v>0&lt;=0</v>
      </c>
    </row>
    <row r="2896" spans="1:5" ht="42" hidden="1" customHeight="1">
      <c r="A2896" s="231" t="str">
        <f>IF((SUM('Раздел 3'!AB17:AB17)&lt;=SUM('Раздел 3'!Z17:Z17)),"","Неверно!")</f>
        <v/>
      </c>
      <c r="B2896" s="237" t="s">
        <v>32452</v>
      </c>
      <c r="C2896" s="232" t="s">
        <v>21351</v>
      </c>
      <c r="D2896" s="232" t="s">
        <v>21113</v>
      </c>
      <c r="E2896" s="232" t="str">
        <f>CONCATENATE(SUM('Раздел 3'!AB17:AB17),"&lt;=",SUM('Раздел 3'!Z17:Z17))</f>
        <v>0&lt;=0</v>
      </c>
    </row>
    <row r="2897" spans="1:5" ht="42" hidden="1" customHeight="1">
      <c r="A2897" s="231" t="str">
        <f>IF((SUM('Раздел 3'!AB98:AB98)&lt;=SUM('Раздел 3'!Z98:Z98)),"","Неверно!")</f>
        <v/>
      </c>
      <c r="B2897" s="237" t="s">
        <v>32452</v>
      </c>
      <c r="C2897" s="232" t="s">
        <v>21352</v>
      </c>
      <c r="D2897" s="232" t="s">
        <v>21113</v>
      </c>
      <c r="E2897" s="232" t="str">
        <f>CONCATENATE(SUM('Раздел 3'!AB98:AB98),"&lt;=",SUM('Раздел 3'!Z98:Z98))</f>
        <v>0&lt;=0</v>
      </c>
    </row>
    <row r="2898" spans="1:5" ht="42" hidden="1" customHeight="1">
      <c r="A2898" s="231" t="str">
        <f>IF((SUM('Раздел 3'!AB99:AB99)&lt;=SUM('Раздел 3'!Z99:Z99)),"","Неверно!")</f>
        <v/>
      </c>
      <c r="B2898" s="237" t="s">
        <v>32452</v>
      </c>
      <c r="C2898" s="232" t="s">
        <v>21353</v>
      </c>
      <c r="D2898" s="232" t="s">
        <v>21113</v>
      </c>
      <c r="E2898" s="232" t="str">
        <f>CONCATENATE(SUM('Раздел 3'!AB99:AB99),"&lt;=",SUM('Раздел 3'!Z99:Z99))</f>
        <v>0&lt;=0</v>
      </c>
    </row>
    <row r="2899" spans="1:5" ht="42" hidden="1" customHeight="1">
      <c r="A2899" s="231" t="str">
        <f>IF((SUM('Раздел 3'!AB100:AB100)&lt;=SUM('Раздел 3'!Z100:Z100)),"","Неверно!")</f>
        <v/>
      </c>
      <c r="B2899" s="237" t="s">
        <v>32452</v>
      </c>
      <c r="C2899" s="232" t="s">
        <v>21354</v>
      </c>
      <c r="D2899" s="232" t="s">
        <v>21113</v>
      </c>
      <c r="E2899" s="232" t="str">
        <f>CONCATENATE(SUM('Раздел 3'!AB100:AB100),"&lt;=",SUM('Раздел 3'!Z100:Z100))</f>
        <v>0&lt;=0</v>
      </c>
    </row>
    <row r="2900" spans="1:5" ht="42" hidden="1" customHeight="1">
      <c r="A2900" s="231" t="str">
        <f>IF((SUM('Раздел 3'!AB101:AB101)&lt;=SUM('Раздел 3'!Z101:Z101)),"","Неверно!")</f>
        <v/>
      </c>
      <c r="B2900" s="237" t="s">
        <v>32452</v>
      </c>
      <c r="C2900" s="232" t="s">
        <v>21355</v>
      </c>
      <c r="D2900" s="232" t="s">
        <v>21113</v>
      </c>
      <c r="E2900" s="232" t="str">
        <f>CONCATENATE(SUM('Раздел 3'!AB101:AB101),"&lt;=",SUM('Раздел 3'!Z101:Z101))</f>
        <v>0&lt;=0</v>
      </c>
    </row>
    <row r="2901" spans="1:5" ht="42" hidden="1" customHeight="1">
      <c r="A2901" s="231" t="str">
        <f>IF((SUM('Раздел 3'!AB102:AB102)&lt;=SUM('Раздел 3'!Z102:Z102)),"","Неверно!")</f>
        <v/>
      </c>
      <c r="B2901" s="237" t="s">
        <v>32452</v>
      </c>
      <c r="C2901" s="232" t="s">
        <v>21356</v>
      </c>
      <c r="D2901" s="232" t="s">
        <v>21113</v>
      </c>
      <c r="E2901" s="232" t="str">
        <f>CONCATENATE(SUM('Раздел 3'!AB102:AB102),"&lt;=",SUM('Раздел 3'!Z102:Z102))</f>
        <v>0&lt;=0</v>
      </c>
    </row>
    <row r="2902" spans="1:5" ht="42" hidden="1" customHeight="1">
      <c r="A2902" s="231" t="str">
        <f>IF((SUM('Раздел 3'!AB103:AB103)&lt;=SUM('Раздел 3'!Z103:Z103)),"","Неверно!")</f>
        <v/>
      </c>
      <c r="B2902" s="237" t="s">
        <v>32452</v>
      </c>
      <c r="C2902" s="232" t="s">
        <v>21357</v>
      </c>
      <c r="D2902" s="232" t="s">
        <v>21113</v>
      </c>
      <c r="E2902" s="232" t="str">
        <f>CONCATENATE(SUM('Раздел 3'!AB103:AB103),"&lt;=",SUM('Раздел 3'!Z103:Z103))</f>
        <v>0&lt;=0</v>
      </c>
    </row>
    <row r="2903" spans="1:5" ht="42" hidden="1" customHeight="1">
      <c r="A2903" s="231" t="str">
        <f>IF((SUM('Раздел 3'!AB104:AB104)&lt;=SUM('Раздел 3'!Z104:Z104)),"","Неверно!")</f>
        <v/>
      </c>
      <c r="B2903" s="237" t="s">
        <v>32452</v>
      </c>
      <c r="C2903" s="232" t="s">
        <v>21358</v>
      </c>
      <c r="D2903" s="232" t="s">
        <v>21113</v>
      </c>
      <c r="E2903" s="232" t="str">
        <f>CONCATENATE(SUM('Раздел 3'!AB104:AB104),"&lt;=",SUM('Раздел 3'!Z104:Z104))</f>
        <v>0&lt;=0</v>
      </c>
    </row>
    <row r="2904" spans="1:5" ht="42" hidden="1" customHeight="1">
      <c r="A2904" s="231" t="str">
        <f>IF((SUM('Раздел 3'!AB105:AB105)&lt;=SUM('Раздел 3'!Z105:Z105)),"","Неверно!")</f>
        <v/>
      </c>
      <c r="B2904" s="237" t="s">
        <v>32452</v>
      </c>
      <c r="C2904" s="232" t="s">
        <v>21359</v>
      </c>
      <c r="D2904" s="232" t="s">
        <v>21113</v>
      </c>
      <c r="E2904" s="232" t="str">
        <f>CONCATENATE(SUM('Раздел 3'!AB105:AB105),"&lt;=",SUM('Раздел 3'!Z105:Z105))</f>
        <v>0&lt;=0</v>
      </c>
    </row>
    <row r="2905" spans="1:5" ht="42" hidden="1" customHeight="1">
      <c r="A2905" s="231" t="str">
        <f>IF((SUM('Раздел 3'!AB106:AB106)&lt;=SUM('Раздел 3'!Z106:Z106)),"","Неверно!")</f>
        <v/>
      </c>
      <c r="B2905" s="237" t="s">
        <v>32452</v>
      </c>
      <c r="C2905" s="232" t="s">
        <v>21360</v>
      </c>
      <c r="D2905" s="232" t="s">
        <v>21113</v>
      </c>
      <c r="E2905" s="232" t="str">
        <f>CONCATENATE(SUM('Раздел 3'!AB106:AB106),"&lt;=",SUM('Раздел 3'!Z106:Z106))</f>
        <v>0&lt;=0</v>
      </c>
    </row>
    <row r="2906" spans="1:5" ht="42" hidden="1" customHeight="1">
      <c r="A2906" s="231" t="str">
        <f>IF((SUM('Раздел 3'!AB107:AB107)&lt;=SUM('Раздел 3'!Z107:Z107)),"","Неверно!")</f>
        <v/>
      </c>
      <c r="B2906" s="237" t="s">
        <v>32452</v>
      </c>
      <c r="C2906" s="232" t="s">
        <v>21361</v>
      </c>
      <c r="D2906" s="232" t="s">
        <v>21113</v>
      </c>
      <c r="E2906" s="232" t="str">
        <f>CONCATENATE(SUM('Раздел 3'!AB107:AB107),"&lt;=",SUM('Раздел 3'!Z107:Z107))</f>
        <v>0&lt;=0</v>
      </c>
    </row>
    <row r="2907" spans="1:5" ht="42" hidden="1" customHeight="1">
      <c r="A2907" s="231" t="str">
        <f>IF((SUM('Раздел 3'!S9:S9)&lt;=SUM('Раздел 3'!R9:R9)),"","Неверно!")</f>
        <v/>
      </c>
      <c r="B2907" s="237" t="s">
        <v>32453</v>
      </c>
      <c r="C2907" s="232" t="s">
        <v>20862</v>
      </c>
      <c r="D2907" s="232" t="s">
        <v>20863</v>
      </c>
      <c r="E2907" s="232" t="str">
        <f>CONCATENATE(SUM('Раздел 3'!S9:S9),"&lt;=",SUM('Раздел 3'!R9:R9))</f>
        <v>0&lt;=0</v>
      </c>
    </row>
    <row r="2908" spans="1:5" ht="42" hidden="1" customHeight="1">
      <c r="A2908" s="231" t="str">
        <f>IF((SUM('Раздел 3'!S18:S18)&lt;=SUM('Раздел 3'!R18:R18)),"","Неверно!")</f>
        <v/>
      </c>
      <c r="B2908" s="237" t="s">
        <v>32453</v>
      </c>
      <c r="C2908" s="232" t="s">
        <v>20864</v>
      </c>
      <c r="D2908" s="232" t="s">
        <v>20863</v>
      </c>
      <c r="E2908" s="232" t="str">
        <f>CONCATENATE(SUM('Раздел 3'!S18:S18),"&lt;=",SUM('Раздел 3'!R18:R18))</f>
        <v>0&lt;=0</v>
      </c>
    </row>
    <row r="2909" spans="1:5" ht="42" hidden="1" customHeight="1">
      <c r="A2909" s="231" t="str">
        <f>IF((SUM('Раздел 3'!S108:S108)&lt;=SUM('Раздел 3'!R108:R108)),"","Неверно!")</f>
        <v/>
      </c>
      <c r="B2909" s="237" t="s">
        <v>32453</v>
      </c>
      <c r="C2909" s="232" t="s">
        <v>20865</v>
      </c>
      <c r="D2909" s="232" t="s">
        <v>20863</v>
      </c>
      <c r="E2909" s="232" t="str">
        <f>CONCATENATE(SUM('Раздел 3'!S108:S108),"&lt;=",SUM('Раздел 3'!R108:R108))</f>
        <v>0&lt;=0</v>
      </c>
    </row>
    <row r="2910" spans="1:5" ht="42" hidden="1" customHeight="1">
      <c r="A2910" s="231" t="str">
        <f>IF((SUM('Раздел 3'!S109:S109)&lt;=SUM('Раздел 3'!R109:R109)),"","Неверно!")</f>
        <v/>
      </c>
      <c r="B2910" s="237" t="s">
        <v>32453</v>
      </c>
      <c r="C2910" s="232" t="s">
        <v>20866</v>
      </c>
      <c r="D2910" s="232" t="s">
        <v>20863</v>
      </c>
      <c r="E2910" s="232" t="str">
        <f>CONCATENATE(SUM('Раздел 3'!S109:S109),"&lt;=",SUM('Раздел 3'!R109:R109))</f>
        <v>0&lt;=0</v>
      </c>
    </row>
    <row r="2911" spans="1:5" ht="42" hidden="1" customHeight="1">
      <c r="A2911" s="231" t="str">
        <f>IF((SUM('Раздел 3'!S110:S110)&lt;=SUM('Раздел 3'!R110:R110)),"","Неверно!")</f>
        <v/>
      </c>
      <c r="B2911" s="237" t="s">
        <v>32453</v>
      </c>
      <c r="C2911" s="232" t="s">
        <v>20867</v>
      </c>
      <c r="D2911" s="232" t="s">
        <v>20863</v>
      </c>
      <c r="E2911" s="232" t="str">
        <f>CONCATENATE(SUM('Раздел 3'!S110:S110),"&lt;=",SUM('Раздел 3'!R110:R110))</f>
        <v>0&lt;=0</v>
      </c>
    </row>
    <row r="2912" spans="1:5" ht="42" hidden="1" customHeight="1">
      <c r="A2912" s="231" t="str">
        <f>IF((SUM('Раздел 3'!S111:S111)&lt;=SUM('Раздел 3'!R111:R111)),"","Неверно!")</f>
        <v/>
      </c>
      <c r="B2912" s="237" t="s">
        <v>32453</v>
      </c>
      <c r="C2912" s="232" t="s">
        <v>20868</v>
      </c>
      <c r="D2912" s="232" t="s">
        <v>20863</v>
      </c>
      <c r="E2912" s="232" t="str">
        <f>CONCATENATE(SUM('Раздел 3'!S111:S111),"&lt;=",SUM('Раздел 3'!R111:R111))</f>
        <v>0&lt;=0</v>
      </c>
    </row>
    <row r="2913" spans="1:5" ht="42" hidden="1" customHeight="1">
      <c r="A2913" s="231" t="str">
        <f>IF((SUM('Раздел 3'!S112:S112)&lt;=SUM('Раздел 3'!R112:R112)),"","Неверно!")</f>
        <v/>
      </c>
      <c r="B2913" s="237" t="s">
        <v>32453</v>
      </c>
      <c r="C2913" s="232" t="s">
        <v>20869</v>
      </c>
      <c r="D2913" s="232" t="s">
        <v>20863</v>
      </c>
      <c r="E2913" s="232" t="str">
        <f>CONCATENATE(SUM('Раздел 3'!S112:S112),"&lt;=",SUM('Раздел 3'!R112:R112))</f>
        <v>0&lt;=0</v>
      </c>
    </row>
    <row r="2914" spans="1:5" ht="42" hidden="1" customHeight="1">
      <c r="A2914" s="231" t="str">
        <f>IF((SUM('Раздел 3'!S113:S113)&lt;=SUM('Раздел 3'!R113:R113)),"","Неверно!")</f>
        <v/>
      </c>
      <c r="B2914" s="237" t="s">
        <v>32453</v>
      </c>
      <c r="C2914" s="232" t="s">
        <v>20870</v>
      </c>
      <c r="D2914" s="232" t="s">
        <v>20863</v>
      </c>
      <c r="E2914" s="232" t="str">
        <f>CONCATENATE(SUM('Раздел 3'!S113:S113),"&lt;=",SUM('Раздел 3'!R113:R113))</f>
        <v>0&lt;=0</v>
      </c>
    </row>
    <row r="2915" spans="1:5" ht="42" hidden="1" customHeight="1">
      <c r="A2915" s="231" t="str">
        <f>IF((SUM('Раздел 3'!S114:S114)&lt;=SUM('Раздел 3'!R114:R114)),"","Неверно!")</f>
        <v/>
      </c>
      <c r="B2915" s="237" t="s">
        <v>32453</v>
      </c>
      <c r="C2915" s="232" t="s">
        <v>20871</v>
      </c>
      <c r="D2915" s="232" t="s">
        <v>20863</v>
      </c>
      <c r="E2915" s="232" t="str">
        <f>CONCATENATE(SUM('Раздел 3'!S114:S114),"&lt;=",SUM('Раздел 3'!R114:R114))</f>
        <v>0&lt;=0</v>
      </c>
    </row>
    <row r="2916" spans="1:5" ht="42" hidden="1" customHeight="1">
      <c r="A2916" s="231" t="str">
        <f>IF((SUM('Раздел 3'!S115:S115)&lt;=SUM('Раздел 3'!R115:R115)),"","Неверно!")</f>
        <v/>
      </c>
      <c r="B2916" s="237" t="s">
        <v>32453</v>
      </c>
      <c r="C2916" s="232" t="s">
        <v>20872</v>
      </c>
      <c r="D2916" s="232" t="s">
        <v>20863</v>
      </c>
      <c r="E2916" s="232" t="str">
        <f>CONCATENATE(SUM('Раздел 3'!S115:S115),"&lt;=",SUM('Раздел 3'!R115:R115))</f>
        <v>0&lt;=0</v>
      </c>
    </row>
    <row r="2917" spans="1:5" ht="42" hidden="1" customHeight="1">
      <c r="A2917" s="231" t="str">
        <f>IF((SUM('Раздел 3'!S116:S116)&lt;=SUM('Раздел 3'!R116:R116)),"","Неверно!")</f>
        <v/>
      </c>
      <c r="B2917" s="237" t="s">
        <v>32453</v>
      </c>
      <c r="C2917" s="232" t="s">
        <v>20873</v>
      </c>
      <c r="D2917" s="232" t="s">
        <v>20863</v>
      </c>
      <c r="E2917" s="232" t="str">
        <f>CONCATENATE(SUM('Раздел 3'!S116:S116),"&lt;=",SUM('Раздел 3'!R116:R116))</f>
        <v>0&lt;=0</v>
      </c>
    </row>
    <row r="2918" spans="1:5" ht="42" hidden="1" customHeight="1">
      <c r="A2918" s="231" t="str">
        <f>IF((SUM('Раздел 3'!S117:S117)&lt;=SUM('Раздел 3'!R117:R117)),"","Неверно!")</f>
        <v/>
      </c>
      <c r="B2918" s="237" t="s">
        <v>32453</v>
      </c>
      <c r="C2918" s="232" t="s">
        <v>20874</v>
      </c>
      <c r="D2918" s="232" t="s">
        <v>20863</v>
      </c>
      <c r="E2918" s="232" t="str">
        <f>CONCATENATE(SUM('Раздел 3'!S117:S117),"&lt;=",SUM('Раздел 3'!R117:R117))</f>
        <v>0&lt;=0</v>
      </c>
    </row>
    <row r="2919" spans="1:5" ht="42" hidden="1" customHeight="1">
      <c r="A2919" s="231" t="str">
        <f>IF((SUM('Раздел 3'!S19:S19)&lt;=SUM('Раздел 3'!R19:R19)),"","Неверно!")</f>
        <v/>
      </c>
      <c r="B2919" s="237" t="s">
        <v>32453</v>
      </c>
      <c r="C2919" s="232" t="s">
        <v>20875</v>
      </c>
      <c r="D2919" s="232" t="s">
        <v>20863</v>
      </c>
      <c r="E2919" s="232" t="str">
        <f>CONCATENATE(SUM('Раздел 3'!S19:S19),"&lt;=",SUM('Раздел 3'!R19:R19))</f>
        <v>0&lt;=0</v>
      </c>
    </row>
    <row r="2920" spans="1:5" ht="42" hidden="1" customHeight="1">
      <c r="A2920" s="231" t="str">
        <f>IF((SUM('Раздел 3'!S118:S118)&lt;=SUM('Раздел 3'!R118:R118)),"","Неверно!")</f>
        <v/>
      </c>
      <c r="B2920" s="237" t="s">
        <v>32453</v>
      </c>
      <c r="C2920" s="232" t="s">
        <v>20876</v>
      </c>
      <c r="D2920" s="232" t="s">
        <v>20863</v>
      </c>
      <c r="E2920" s="232" t="str">
        <f>CONCATENATE(SUM('Раздел 3'!S118:S118),"&lt;=",SUM('Раздел 3'!R118:R118))</f>
        <v>0&lt;=0</v>
      </c>
    </row>
    <row r="2921" spans="1:5" ht="42" hidden="1" customHeight="1">
      <c r="A2921" s="231" t="str">
        <f>IF((SUM('Раздел 3'!S119:S119)&lt;=SUM('Раздел 3'!R119:R119)),"","Неверно!")</f>
        <v/>
      </c>
      <c r="B2921" s="237" t="s">
        <v>32453</v>
      </c>
      <c r="C2921" s="232" t="s">
        <v>20877</v>
      </c>
      <c r="D2921" s="232" t="s">
        <v>20863</v>
      </c>
      <c r="E2921" s="232" t="str">
        <f>CONCATENATE(SUM('Раздел 3'!S119:S119),"&lt;=",SUM('Раздел 3'!R119:R119))</f>
        <v>0&lt;=0</v>
      </c>
    </row>
    <row r="2922" spans="1:5" ht="42" hidden="1" customHeight="1">
      <c r="A2922" s="231" t="str">
        <f>IF((SUM('Раздел 3'!S120:S120)&lt;=SUM('Раздел 3'!R120:R120)),"","Неверно!")</f>
        <v/>
      </c>
      <c r="B2922" s="237" t="s">
        <v>32453</v>
      </c>
      <c r="C2922" s="232" t="s">
        <v>20878</v>
      </c>
      <c r="D2922" s="232" t="s">
        <v>20863</v>
      </c>
      <c r="E2922" s="232" t="str">
        <f>CONCATENATE(SUM('Раздел 3'!S120:S120),"&lt;=",SUM('Раздел 3'!R120:R120))</f>
        <v>0&lt;=0</v>
      </c>
    </row>
    <row r="2923" spans="1:5" ht="42" hidden="1" customHeight="1">
      <c r="A2923" s="231" t="str">
        <f>IF((SUM('Раздел 3'!S121:S121)&lt;=SUM('Раздел 3'!R121:R121)),"","Неверно!")</f>
        <v/>
      </c>
      <c r="B2923" s="237" t="s">
        <v>32453</v>
      </c>
      <c r="C2923" s="232" t="s">
        <v>20879</v>
      </c>
      <c r="D2923" s="232" t="s">
        <v>20863</v>
      </c>
      <c r="E2923" s="232" t="str">
        <f>CONCATENATE(SUM('Раздел 3'!S121:S121),"&lt;=",SUM('Раздел 3'!R121:R121))</f>
        <v>0&lt;=0</v>
      </c>
    </row>
    <row r="2924" spans="1:5" ht="42" hidden="1" customHeight="1">
      <c r="A2924" s="231" t="str">
        <f>IF((SUM('Раздел 3'!S122:S122)&lt;=SUM('Раздел 3'!R122:R122)),"","Неверно!")</f>
        <v/>
      </c>
      <c r="B2924" s="237" t="s">
        <v>32453</v>
      </c>
      <c r="C2924" s="232" t="s">
        <v>20880</v>
      </c>
      <c r="D2924" s="232" t="s">
        <v>20863</v>
      </c>
      <c r="E2924" s="232" t="str">
        <f>CONCATENATE(SUM('Раздел 3'!S122:S122),"&lt;=",SUM('Раздел 3'!R122:R122))</f>
        <v>0&lt;=0</v>
      </c>
    </row>
    <row r="2925" spans="1:5" ht="42" hidden="1" customHeight="1">
      <c r="A2925" s="231" t="str">
        <f>IF((SUM('Раздел 3'!S123:S123)&lt;=SUM('Раздел 3'!R123:R123)),"","Неверно!")</f>
        <v/>
      </c>
      <c r="B2925" s="237" t="s">
        <v>32453</v>
      </c>
      <c r="C2925" s="232" t="s">
        <v>20881</v>
      </c>
      <c r="D2925" s="232" t="s">
        <v>20863</v>
      </c>
      <c r="E2925" s="232" t="str">
        <f>CONCATENATE(SUM('Раздел 3'!S123:S123),"&lt;=",SUM('Раздел 3'!R123:R123))</f>
        <v>0&lt;=0</v>
      </c>
    </row>
    <row r="2926" spans="1:5" ht="42" hidden="1" customHeight="1">
      <c r="A2926" s="231" t="str">
        <f>IF((SUM('Раздел 3'!S124:S124)&lt;=SUM('Раздел 3'!R124:R124)),"","Неверно!")</f>
        <v/>
      </c>
      <c r="B2926" s="237" t="s">
        <v>32453</v>
      </c>
      <c r="C2926" s="232" t="s">
        <v>20882</v>
      </c>
      <c r="D2926" s="232" t="s">
        <v>20863</v>
      </c>
      <c r="E2926" s="232" t="str">
        <f>CONCATENATE(SUM('Раздел 3'!S124:S124),"&lt;=",SUM('Раздел 3'!R124:R124))</f>
        <v>0&lt;=0</v>
      </c>
    </row>
    <row r="2927" spans="1:5" ht="42" hidden="1" customHeight="1">
      <c r="A2927" s="231" t="str">
        <f>IF((SUM('Раздел 3'!S125:S125)&lt;=SUM('Раздел 3'!R125:R125)),"","Неверно!")</f>
        <v/>
      </c>
      <c r="B2927" s="237" t="s">
        <v>32453</v>
      </c>
      <c r="C2927" s="232" t="s">
        <v>20883</v>
      </c>
      <c r="D2927" s="232" t="s">
        <v>20863</v>
      </c>
      <c r="E2927" s="232" t="str">
        <f>CONCATENATE(SUM('Раздел 3'!S125:S125),"&lt;=",SUM('Раздел 3'!R125:R125))</f>
        <v>0&lt;=0</v>
      </c>
    </row>
    <row r="2928" spans="1:5" ht="42" hidden="1" customHeight="1">
      <c r="A2928" s="231" t="str">
        <f>IF((SUM('Раздел 3'!S126:S126)&lt;=SUM('Раздел 3'!R126:R126)),"","Неверно!")</f>
        <v/>
      </c>
      <c r="B2928" s="237" t="s">
        <v>32453</v>
      </c>
      <c r="C2928" s="232" t="s">
        <v>20884</v>
      </c>
      <c r="D2928" s="232" t="s">
        <v>20863</v>
      </c>
      <c r="E2928" s="232" t="str">
        <f>CONCATENATE(SUM('Раздел 3'!S126:S126),"&lt;=",SUM('Раздел 3'!R126:R126))</f>
        <v>0&lt;=0</v>
      </c>
    </row>
    <row r="2929" spans="1:5" ht="42" hidden="1" customHeight="1">
      <c r="A2929" s="231" t="str">
        <f>IF((SUM('Раздел 3'!S127:S127)&lt;=SUM('Раздел 3'!R127:R127)),"","Неверно!")</f>
        <v/>
      </c>
      <c r="B2929" s="237" t="s">
        <v>32453</v>
      </c>
      <c r="C2929" s="232" t="s">
        <v>20885</v>
      </c>
      <c r="D2929" s="232" t="s">
        <v>20863</v>
      </c>
      <c r="E2929" s="232" t="str">
        <f>CONCATENATE(SUM('Раздел 3'!S127:S127),"&lt;=",SUM('Раздел 3'!R127:R127))</f>
        <v>0&lt;=0</v>
      </c>
    </row>
    <row r="2930" spans="1:5" ht="42" hidden="1" customHeight="1">
      <c r="A2930" s="231" t="str">
        <f>IF((SUM('Раздел 3'!S20:S20)&lt;=SUM('Раздел 3'!R20:R20)),"","Неверно!")</f>
        <v/>
      </c>
      <c r="B2930" s="237" t="s">
        <v>32453</v>
      </c>
      <c r="C2930" s="232" t="s">
        <v>20886</v>
      </c>
      <c r="D2930" s="232" t="s">
        <v>20863</v>
      </c>
      <c r="E2930" s="232" t="str">
        <f>CONCATENATE(SUM('Раздел 3'!S20:S20),"&lt;=",SUM('Раздел 3'!R20:R20))</f>
        <v>0&lt;=0</v>
      </c>
    </row>
    <row r="2931" spans="1:5" ht="42" hidden="1" customHeight="1">
      <c r="A2931" s="231" t="str">
        <f>IF((SUM('Раздел 3'!S128:S128)&lt;=SUM('Раздел 3'!R128:R128)),"","Неверно!")</f>
        <v/>
      </c>
      <c r="B2931" s="237" t="s">
        <v>32453</v>
      </c>
      <c r="C2931" s="232" t="s">
        <v>20887</v>
      </c>
      <c r="D2931" s="232" t="s">
        <v>20863</v>
      </c>
      <c r="E2931" s="232" t="str">
        <f>CONCATENATE(SUM('Раздел 3'!S128:S128),"&lt;=",SUM('Раздел 3'!R128:R128))</f>
        <v>0&lt;=0</v>
      </c>
    </row>
    <row r="2932" spans="1:5" ht="42" hidden="1" customHeight="1">
      <c r="A2932" s="231" t="str">
        <f>IF((SUM('Раздел 3'!S129:S129)&lt;=SUM('Раздел 3'!R129:R129)),"","Неверно!")</f>
        <v/>
      </c>
      <c r="B2932" s="237" t="s">
        <v>32453</v>
      </c>
      <c r="C2932" s="232" t="s">
        <v>20888</v>
      </c>
      <c r="D2932" s="232" t="s">
        <v>20863</v>
      </c>
      <c r="E2932" s="232" t="str">
        <f>CONCATENATE(SUM('Раздел 3'!S129:S129),"&lt;=",SUM('Раздел 3'!R129:R129))</f>
        <v>0&lt;=0</v>
      </c>
    </row>
    <row r="2933" spans="1:5" ht="42" hidden="1" customHeight="1">
      <c r="A2933" s="231" t="str">
        <f>IF((SUM('Раздел 3'!S130:S130)&lt;=SUM('Раздел 3'!R130:R130)),"","Неверно!")</f>
        <v/>
      </c>
      <c r="B2933" s="237" t="s">
        <v>32453</v>
      </c>
      <c r="C2933" s="232" t="s">
        <v>20889</v>
      </c>
      <c r="D2933" s="232" t="s">
        <v>20863</v>
      </c>
      <c r="E2933" s="232" t="str">
        <f>CONCATENATE(SUM('Раздел 3'!S130:S130),"&lt;=",SUM('Раздел 3'!R130:R130))</f>
        <v>0&lt;=0</v>
      </c>
    </row>
    <row r="2934" spans="1:5" ht="42" hidden="1" customHeight="1">
      <c r="A2934" s="231" t="str">
        <f>IF((SUM('Раздел 3'!S131:S131)&lt;=SUM('Раздел 3'!R131:R131)),"","Неверно!")</f>
        <v/>
      </c>
      <c r="B2934" s="237" t="s">
        <v>32453</v>
      </c>
      <c r="C2934" s="232" t="s">
        <v>20890</v>
      </c>
      <c r="D2934" s="232" t="s">
        <v>20863</v>
      </c>
      <c r="E2934" s="232" t="str">
        <f>CONCATENATE(SUM('Раздел 3'!S131:S131),"&lt;=",SUM('Раздел 3'!R131:R131))</f>
        <v>0&lt;=0</v>
      </c>
    </row>
    <row r="2935" spans="1:5" ht="42" hidden="1" customHeight="1">
      <c r="A2935" s="231" t="str">
        <f>IF((SUM('Раздел 3'!S132:S132)&lt;=SUM('Раздел 3'!R132:R132)),"","Неверно!")</f>
        <v/>
      </c>
      <c r="B2935" s="237" t="s">
        <v>32453</v>
      </c>
      <c r="C2935" s="232" t="s">
        <v>20891</v>
      </c>
      <c r="D2935" s="232" t="s">
        <v>20863</v>
      </c>
      <c r="E2935" s="232" t="str">
        <f>CONCATENATE(SUM('Раздел 3'!S132:S132),"&lt;=",SUM('Раздел 3'!R132:R132))</f>
        <v>0&lt;=0</v>
      </c>
    </row>
    <row r="2936" spans="1:5" ht="42" hidden="1" customHeight="1">
      <c r="A2936" s="231" t="str">
        <f>IF((SUM('Раздел 3'!S133:S133)&lt;=SUM('Раздел 3'!R133:R133)),"","Неверно!")</f>
        <v/>
      </c>
      <c r="B2936" s="237" t="s">
        <v>32453</v>
      </c>
      <c r="C2936" s="232" t="s">
        <v>20892</v>
      </c>
      <c r="D2936" s="232" t="s">
        <v>20863</v>
      </c>
      <c r="E2936" s="232" t="str">
        <f>CONCATENATE(SUM('Раздел 3'!S133:S133),"&lt;=",SUM('Раздел 3'!R133:R133))</f>
        <v>0&lt;=0</v>
      </c>
    </row>
    <row r="2937" spans="1:5" ht="42" hidden="1" customHeight="1">
      <c r="A2937" s="231" t="str">
        <f>IF((SUM('Раздел 3'!S134:S134)&lt;=SUM('Раздел 3'!R134:R134)),"","Неверно!")</f>
        <v/>
      </c>
      <c r="B2937" s="237" t="s">
        <v>32453</v>
      </c>
      <c r="C2937" s="232" t="s">
        <v>20893</v>
      </c>
      <c r="D2937" s="232" t="s">
        <v>20863</v>
      </c>
      <c r="E2937" s="232" t="str">
        <f>CONCATENATE(SUM('Раздел 3'!S134:S134),"&lt;=",SUM('Раздел 3'!R134:R134))</f>
        <v>0&lt;=0</v>
      </c>
    </row>
    <row r="2938" spans="1:5" ht="42" hidden="1" customHeight="1">
      <c r="A2938" s="231" t="str">
        <f>IF((SUM('Раздел 3'!S135:S135)&lt;=SUM('Раздел 3'!R135:R135)),"","Неверно!")</f>
        <v/>
      </c>
      <c r="B2938" s="237" t="s">
        <v>32453</v>
      </c>
      <c r="C2938" s="232" t="s">
        <v>20894</v>
      </c>
      <c r="D2938" s="232" t="s">
        <v>20863</v>
      </c>
      <c r="E2938" s="232" t="str">
        <f>CONCATENATE(SUM('Раздел 3'!S135:S135),"&lt;=",SUM('Раздел 3'!R135:R135))</f>
        <v>0&lt;=0</v>
      </c>
    </row>
    <row r="2939" spans="1:5" ht="42" hidden="1" customHeight="1">
      <c r="A2939" s="231" t="str">
        <f>IF((SUM('Раздел 3'!S136:S136)&lt;=SUM('Раздел 3'!R136:R136)),"","Неверно!")</f>
        <v/>
      </c>
      <c r="B2939" s="237" t="s">
        <v>32453</v>
      </c>
      <c r="C2939" s="232" t="s">
        <v>20895</v>
      </c>
      <c r="D2939" s="232" t="s">
        <v>20863</v>
      </c>
      <c r="E2939" s="232" t="str">
        <f>CONCATENATE(SUM('Раздел 3'!S136:S136),"&lt;=",SUM('Раздел 3'!R136:R136))</f>
        <v>0&lt;=0</v>
      </c>
    </row>
    <row r="2940" spans="1:5" ht="42" hidden="1" customHeight="1">
      <c r="A2940" s="231" t="str">
        <f>IF((SUM('Раздел 3'!S137:S137)&lt;=SUM('Раздел 3'!R137:R137)),"","Неверно!")</f>
        <v/>
      </c>
      <c r="B2940" s="237" t="s">
        <v>32453</v>
      </c>
      <c r="C2940" s="232" t="s">
        <v>20896</v>
      </c>
      <c r="D2940" s="232" t="s">
        <v>20863</v>
      </c>
      <c r="E2940" s="232" t="str">
        <f>CONCATENATE(SUM('Раздел 3'!S137:S137),"&lt;=",SUM('Раздел 3'!R137:R137))</f>
        <v>0&lt;=0</v>
      </c>
    </row>
    <row r="2941" spans="1:5" ht="42" hidden="1" customHeight="1">
      <c r="A2941" s="231" t="str">
        <f>IF((SUM('Раздел 3'!S21:S21)&lt;=SUM('Раздел 3'!R21:R21)),"","Неверно!")</f>
        <v/>
      </c>
      <c r="B2941" s="237" t="s">
        <v>32453</v>
      </c>
      <c r="C2941" s="232" t="s">
        <v>20897</v>
      </c>
      <c r="D2941" s="232" t="s">
        <v>20863</v>
      </c>
      <c r="E2941" s="232" t="str">
        <f>CONCATENATE(SUM('Раздел 3'!S21:S21),"&lt;=",SUM('Раздел 3'!R21:R21))</f>
        <v>0&lt;=0</v>
      </c>
    </row>
    <row r="2942" spans="1:5" ht="42" hidden="1" customHeight="1">
      <c r="A2942" s="231" t="str">
        <f>IF((SUM('Раздел 3'!S138:S138)&lt;=SUM('Раздел 3'!R138:R138)),"","Неверно!")</f>
        <v/>
      </c>
      <c r="B2942" s="237" t="s">
        <v>32453</v>
      </c>
      <c r="C2942" s="232" t="s">
        <v>20898</v>
      </c>
      <c r="D2942" s="232" t="s">
        <v>20863</v>
      </c>
      <c r="E2942" s="232" t="str">
        <f>CONCATENATE(SUM('Раздел 3'!S138:S138),"&lt;=",SUM('Раздел 3'!R138:R138))</f>
        <v>0&lt;=0</v>
      </c>
    </row>
    <row r="2943" spans="1:5" ht="42" hidden="1" customHeight="1">
      <c r="A2943" s="231" t="str">
        <f>IF((SUM('Раздел 3'!S139:S139)&lt;=SUM('Раздел 3'!R139:R139)),"","Неверно!")</f>
        <v/>
      </c>
      <c r="B2943" s="237" t="s">
        <v>32453</v>
      </c>
      <c r="C2943" s="232" t="s">
        <v>20899</v>
      </c>
      <c r="D2943" s="232" t="s">
        <v>20863</v>
      </c>
      <c r="E2943" s="232" t="str">
        <f>CONCATENATE(SUM('Раздел 3'!S139:S139),"&lt;=",SUM('Раздел 3'!R139:R139))</f>
        <v>0&lt;=0</v>
      </c>
    </row>
    <row r="2944" spans="1:5" ht="42" hidden="1" customHeight="1">
      <c r="A2944" s="231" t="str">
        <f>IF((SUM('Раздел 3'!S140:S140)&lt;=SUM('Раздел 3'!R140:R140)),"","Неверно!")</f>
        <v/>
      </c>
      <c r="B2944" s="237" t="s">
        <v>32453</v>
      </c>
      <c r="C2944" s="232" t="s">
        <v>20900</v>
      </c>
      <c r="D2944" s="232" t="s">
        <v>20863</v>
      </c>
      <c r="E2944" s="232" t="str">
        <f>CONCATENATE(SUM('Раздел 3'!S140:S140),"&lt;=",SUM('Раздел 3'!R140:R140))</f>
        <v>0&lt;=0</v>
      </c>
    </row>
    <row r="2945" spans="1:5" ht="42" hidden="1" customHeight="1">
      <c r="A2945" s="231" t="str">
        <f>IF((SUM('Раздел 3'!S141:S141)&lt;=SUM('Раздел 3'!R141:R141)),"","Неверно!")</f>
        <v/>
      </c>
      <c r="B2945" s="237" t="s">
        <v>32453</v>
      </c>
      <c r="C2945" s="232" t="s">
        <v>20901</v>
      </c>
      <c r="D2945" s="232" t="s">
        <v>20863</v>
      </c>
      <c r="E2945" s="232" t="str">
        <f>CONCATENATE(SUM('Раздел 3'!S141:S141),"&lt;=",SUM('Раздел 3'!R141:R141))</f>
        <v>0&lt;=0</v>
      </c>
    </row>
    <row r="2946" spans="1:5" ht="42" hidden="1" customHeight="1">
      <c r="A2946" s="231" t="str">
        <f>IF((SUM('Раздел 3'!S142:S142)&lt;=SUM('Раздел 3'!R142:R142)),"","Неверно!")</f>
        <v/>
      </c>
      <c r="B2946" s="237" t="s">
        <v>32453</v>
      </c>
      <c r="C2946" s="232" t="s">
        <v>20902</v>
      </c>
      <c r="D2946" s="232" t="s">
        <v>20863</v>
      </c>
      <c r="E2946" s="232" t="str">
        <f>CONCATENATE(SUM('Раздел 3'!S142:S142),"&lt;=",SUM('Раздел 3'!R142:R142))</f>
        <v>0&lt;=0</v>
      </c>
    </row>
    <row r="2947" spans="1:5" ht="42" hidden="1" customHeight="1">
      <c r="A2947" s="231" t="str">
        <f>IF((SUM('Раздел 3'!S143:S143)&lt;=SUM('Раздел 3'!R143:R143)),"","Неверно!")</f>
        <v/>
      </c>
      <c r="B2947" s="237" t="s">
        <v>32453</v>
      </c>
      <c r="C2947" s="232" t="s">
        <v>20903</v>
      </c>
      <c r="D2947" s="232" t="s">
        <v>20863</v>
      </c>
      <c r="E2947" s="232" t="str">
        <f>CONCATENATE(SUM('Раздел 3'!S143:S143),"&lt;=",SUM('Раздел 3'!R143:R143))</f>
        <v>0&lt;=0</v>
      </c>
    </row>
    <row r="2948" spans="1:5" ht="42" hidden="1" customHeight="1">
      <c r="A2948" s="231" t="str">
        <f>IF((SUM('Раздел 3'!S144:S144)&lt;=SUM('Раздел 3'!R144:R144)),"","Неверно!")</f>
        <v/>
      </c>
      <c r="B2948" s="237" t="s">
        <v>32453</v>
      </c>
      <c r="C2948" s="232" t="s">
        <v>20904</v>
      </c>
      <c r="D2948" s="232" t="s">
        <v>20863</v>
      </c>
      <c r="E2948" s="232" t="str">
        <f>CONCATENATE(SUM('Раздел 3'!S144:S144),"&lt;=",SUM('Раздел 3'!R144:R144))</f>
        <v>0&lt;=0</v>
      </c>
    </row>
    <row r="2949" spans="1:5" ht="42" hidden="1" customHeight="1">
      <c r="A2949" s="231" t="str">
        <f>IF((SUM('Раздел 3'!S145:S145)&lt;=SUM('Раздел 3'!R145:R145)),"","Неверно!")</f>
        <v/>
      </c>
      <c r="B2949" s="237" t="s">
        <v>32453</v>
      </c>
      <c r="C2949" s="232" t="s">
        <v>20905</v>
      </c>
      <c r="D2949" s="232" t="s">
        <v>20863</v>
      </c>
      <c r="E2949" s="232" t="str">
        <f>CONCATENATE(SUM('Раздел 3'!S145:S145),"&lt;=",SUM('Раздел 3'!R145:R145))</f>
        <v>0&lt;=0</v>
      </c>
    </row>
    <row r="2950" spans="1:5" ht="42" hidden="1" customHeight="1">
      <c r="A2950" s="231" t="str">
        <f>IF((SUM('Раздел 3'!S146:S146)&lt;=SUM('Раздел 3'!R146:R146)),"","Неверно!")</f>
        <v/>
      </c>
      <c r="B2950" s="237" t="s">
        <v>32453</v>
      </c>
      <c r="C2950" s="232" t="s">
        <v>20906</v>
      </c>
      <c r="D2950" s="232" t="s">
        <v>20863</v>
      </c>
      <c r="E2950" s="232" t="str">
        <f>CONCATENATE(SUM('Раздел 3'!S146:S146),"&lt;=",SUM('Раздел 3'!R146:R146))</f>
        <v>0&lt;=0</v>
      </c>
    </row>
    <row r="2951" spans="1:5" ht="42" hidden="1" customHeight="1">
      <c r="A2951" s="231" t="str">
        <f>IF((SUM('Раздел 3'!S147:S147)&lt;=SUM('Раздел 3'!R147:R147)),"","Неверно!")</f>
        <v/>
      </c>
      <c r="B2951" s="237" t="s">
        <v>32453</v>
      </c>
      <c r="C2951" s="232" t="s">
        <v>20907</v>
      </c>
      <c r="D2951" s="232" t="s">
        <v>20863</v>
      </c>
      <c r="E2951" s="232" t="str">
        <f>CONCATENATE(SUM('Раздел 3'!S147:S147),"&lt;=",SUM('Раздел 3'!R147:R147))</f>
        <v>0&lt;=0</v>
      </c>
    </row>
    <row r="2952" spans="1:5" ht="42" hidden="1" customHeight="1">
      <c r="A2952" s="231" t="str">
        <f>IF((SUM('Раздел 3'!S22:S22)&lt;=SUM('Раздел 3'!R22:R22)),"","Неверно!")</f>
        <v/>
      </c>
      <c r="B2952" s="237" t="s">
        <v>32453</v>
      </c>
      <c r="C2952" s="232" t="s">
        <v>20908</v>
      </c>
      <c r="D2952" s="232" t="s">
        <v>20863</v>
      </c>
      <c r="E2952" s="232" t="str">
        <f>CONCATENATE(SUM('Раздел 3'!S22:S22),"&lt;=",SUM('Раздел 3'!R22:R22))</f>
        <v>0&lt;=0</v>
      </c>
    </row>
    <row r="2953" spans="1:5" ht="42" hidden="1" customHeight="1">
      <c r="A2953" s="231" t="str">
        <f>IF((SUM('Раздел 3'!S148:S148)&lt;=SUM('Раздел 3'!R148:R148)),"","Неверно!")</f>
        <v/>
      </c>
      <c r="B2953" s="237" t="s">
        <v>32453</v>
      </c>
      <c r="C2953" s="232" t="s">
        <v>20909</v>
      </c>
      <c r="D2953" s="232" t="s">
        <v>20863</v>
      </c>
      <c r="E2953" s="232" t="str">
        <f>CONCATENATE(SUM('Раздел 3'!S148:S148),"&lt;=",SUM('Раздел 3'!R148:R148))</f>
        <v>0&lt;=0</v>
      </c>
    </row>
    <row r="2954" spans="1:5" ht="42" hidden="1" customHeight="1">
      <c r="A2954" s="231" t="str">
        <f>IF((SUM('Раздел 3'!S149:S149)&lt;=SUM('Раздел 3'!R149:R149)),"","Неверно!")</f>
        <v/>
      </c>
      <c r="B2954" s="237" t="s">
        <v>32453</v>
      </c>
      <c r="C2954" s="232" t="s">
        <v>20910</v>
      </c>
      <c r="D2954" s="232" t="s">
        <v>20863</v>
      </c>
      <c r="E2954" s="232" t="str">
        <f>CONCATENATE(SUM('Раздел 3'!S149:S149),"&lt;=",SUM('Раздел 3'!R149:R149))</f>
        <v>0&lt;=0</v>
      </c>
    </row>
    <row r="2955" spans="1:5" ht="42" hidden="1" customHeight="1">
      <c r="A2955" s="231" t="str">
        <f>IF((SUM('Раздел 3'!S150:S150)&lt;=SUM('Раздел 3'!R150:R150)),"","Неверно!")</f>
        <v/>
      </c>
      <c r="B2955" s="237" t="s">
        <v>32453</v>
      </c>
      <c r="C2955" s="232" t="s">
        <v>20911</v>
      </c>
      <c r="D2955" s="232" t="s">
        <v>20863</v>
      </c>
      <c r="E2955" s="232" t="str">
        <f>CONCATENATE(SUM('Раздел 3'!S150:S150),"&lt;=",SUM('Раздел 3'!R150:R150))</f>
        <v>0&lt;=0</v>
      </c>
    </row>
    <row r="2956" spans="1:5" ht="42" hidden="1" customHeight="1">
      <c r="A2956" s="231" t="str">
        <f>IF((SUM('Раздел 3'!S151:S151)&lt;=SUM('Раздел 3'!R151:R151)),"","Неверно!")</f>
        <v/>
      </c>
      <c r="B2956" s="237" t="s">
        <v>32453</v>
      </c>
      <c r="C2956" s="232" t="s">
        <v>20912</v>
      </c>
      <c r="D2956" s="232" t="s">
        <v>20863</v>
      </c>
      <c r="E2956" s="232" t="str">
        <f>CONCATENATE(SUM('Раздел 3'!S151:S151),"&lt;=",SUM('Раздел 3'!R151:R151))</f>
        <v>0&lt;=0</v>
      </c>
    </row>
    <row r="2957" spans="1:5" ht="42" hidden="1" customHeight="1">
      <c r="A2957" s="231" t="str">
        <f>IF((SUM('Раздел 3'!S152:S152)&lt;=SUM('Раздел 3'!R152:R152)),"","Неверно!")</f>
        <v/>
      </c>
      <c r="B2957" s="237" t="s">
        <v>32453</v>
      </c>
      <c r="C2957" s="232" t="s">
        <v>20913</v>
      </c>
      <c r="D2957" s="232" t="s">
        <v>20863</v>
      </c>
      <c r="E2957" s="232" t="str">
        <f>CONCATENATE(SUM('Раздел 3'!S152:S152),"&lt;=",SUM('Раздел 3'!R152:R152))</f>
        <v>0&lt;=0</v>
      </c>
    </row>
    <row r="2958" spans="1:5" ht="42" hidden="1" customHeight="1">
      <c r="A2958" s="231" t="str">
        <f>IF((SUM('Раздел 3'!S153:S153)&lt;=SUM('Раздел 3'!R153:R153)),"","Неверно!")</f>
        <v/>
      </c>
      <c r="B2958" s="237" t="s">
        <v>32453</v>
      </c>
      <c r="C2958" s="232" t="s">
        <v>20914</v>
      </c>
      <c r="D2958" s="232" t="s">
        <v>20863</v>
      </c>
      <c r="E2958" s="232" t="str">
        <f>CONCATENATE(SUM('Раздел 3'!S153:S153),"&lt;=",SUM('Раздел 3'!R153:R153))</f>
        <v>0&lt;=0</v>
      </c>
    </row>
    <row r="2959" spans="1:5" ht="42" hidden="1" customHeight="1">
      <c r="A2959" s="231" t="str">
        <f>IF((SUM('Раздел 3'!S154:S154)&lt;=SUM('Раздел 3'!R154:R154)),"","Неверно!")</f>
        <v/>
      </c>
      <c r="B2959" s="237" t="s">
        <v>32453</v>
      </c>
      <c r="C2959" s="232" t="s">
        <v>20915</v>
      </c>
      <c r="D2959" s="232" t="s">
        <v>20863</v>
      </c>
      <c r="E2959" s="232" t="str">
        <f>CONCATENATE(SUM('Раздел 3'!S154:S154),"&lt;=",SUM('Раздел 3'!R154:R154))</f>
        <v>0&lt;=0</v>
      </c>
    </row>
    <row r="2960" spans="1:5" ht="42" hidden="1" customHeight="1">
      <c r="A2960" s="231" t="str">
        <f>IF((SUM('Раздел 3'!S155:S155)&lt;=SUM('Раздел 3'!R155:R155)),"","Неверно!")</f>
        <v/>
      </c>
      <c r="B2960" s="237" t="s">
        <v>32453</v>
      </c>
      <c r="C2960" s="232" t="s">
        <v>20916</v>
      </c>
      <c r="D2960" s="232" t="s">
        <v>20863</v>
      </c>
      <c r="E2960" s="232" t="str">
        <f>CONCATENATE(SUM('Раздел 3'!S155:S155),"&lt;=",SUM('Раздел 3'!R155:R155))</f>
        <v>0&lt;=0</v>
      </c>
    </row>
    <row r="2961" spans="1:5" ht="42" hidden="1" customHeight="1">
      <c r="A2961" s="231" t="str">
        <f>IF((SUM('Раздел 3'!S156:S156)&lt;=SUM('Раздел 3'!R156:R156)),"","Неверно!")</f>
        <v/>
      </c>
      <c r="B2961" s="237" t="s">
        <v>32453</v>
      </c>
      <c r="C2961" s="232" t="s">
        <v>20917</v>
      </c>
      <c r="D2961" s="232" t="s">
        <v>20863</v>
      </c>
      <c r="E2961" s="232" t="str">
        <f>CONCATENATE(SUM('Раздел 3'!S156:S156),"&lt;=",SUM('Раздел 3'!R156:R156))</f>
        <v>0&lt;=0</v>
      </c>
    </row>
    <row r="2962" spans="1:5" ht="42" hidden="1" customHeight="1">
      <c r="A2962" s="231" t="str">
        <f>IF((SUM('Раздел 3'!S157:S157)&lt;=SUM('Раздел 3'!R157:R157)),"","Неверно!")</f>
        <v/>
      </c>
      <c r="B2962" s="237" t="s">
        <v>32453</v>
      </c>
      <c r="C2962" s="232" t="s">
        <v>20918</v>
      </c>
      <c r="D2962" s="232" t="s">
        <v>20863</v>
      </c>
      <c r="E2962" s="232" t="str">
        <f>CONCATENATE(SUM('Раздел 3'!S157:S157),"&lt;=",SUM('Раздел 3'!R157:R157))</f>
        <v>0&lt;=0</v>
      </c>
    </row>
    <row r="2963" spans="1:5" ht="42" hidden="1" customHeight="1">
      <c r="A2963" s="231" t="str">
        <f>IF((SUM('Раздел 3'!S23:S23)&lt;=SUM('Раздел 3'!R23:R23)),"","Неверно!")</f>
        <v/>
      </c>
      <c r="B2963" s="237" t="s">
        <v>32453</v>
      </c>
      <c r="C2963" s="232" t="s">
        <v>20919</v>
      </c>
      <c r="D2963" s="232" t="s">
        <v>20863</v>
      </c>
      <c r="E2963" s="232" t="str">
        <f>CONCATENATE(SUM('Раздел 3'!S23:S23),"&lt;=",SUM('Раздел 3'!R23:R23))</f>
        <v>0&lt;=0</v>
      </c>
    </row>
    <row r="2964" spans="1:5" ht="42" hidden="1" customHeight="1">
      <c r="A2964" s="231" t="str">
        <f>IF((SUM('Раздел 3'!S158:S158)&lt;=SUM('Раздел 3'!R158:R158)),"","Неверно!")</f>
        <v/>
      </c>
      <c r="B2964" s="237" t="s">
        <v>32453</v>
      </c>
      <c r="C2964" s="232" t="s">
        <v>20920</v>
      </c>
      <c r="D2964" s="232" t="s">
        <v>20863</v>
      </c>
      <c r="E2964" s="232" t="str">
        <f>CONCATENATE(SUM('Раздел 3'!S158:S158),"&lt;=",SUM('Раздел 3'!R158:R158))</f>
        <v>0&lt;=0</v>
      </c>
    </row>
    <row r="2965" spans="1:5" ht="42" hidden="1" customHeight="1">
      <c r="A2965" s="231" t="str">
        <f>IF((SUM('Раздел 3'!S159:S159)&lt;=SUM('Раздел 3'!R159:R159)),"","Неверно!")</f>
        <v/>
      </c>
      <c r="B2965" s="237" t="s">
        <v>32453</v>
      </c>
      <c r="C2965" s="232" t="s">
        <v>20921</v>
      </c>
      <c r="D2965" s="232" t="s">
        <v>20863</v>
      </c>
      <c r="E2965" s="232" t="str">
        <f>CONCATENATE(SUM('Раздел 3'!S159:S159),"&lt;=",SUM('Раздел 3'!R159:R159))</f>
        <v>0&lt;=0</v>
      </c>
    </row>
    <row r="2966" spans="1:5" ht="42" hidden="1" customHeight="1">
      <c r="A2966" s="231" t="str">
        <f>IF((SUM('Раздел 3'!S160:S160)&lt;=SUM('Раздел 3'!R160:R160)),"","Неверно!")</f>
        <v/>
      </c>
      <c r="B2966" s="237" t="s">
        <v>32453</v>
      </c>
      <c r="C2966" s="232" t="s">
        <v>20922</v>
      </c>
      <c r="D2966" s="232" t="s">
        <v>20863</v>
      </c>
      <c r="E2966" s="232" t="str">
        <f>CONCATENATE(SUM('Раздел 3'!S160:S160),"&lt;=",SUM('Раздел 3'!R160:R160))</f>
        <v>0&lt;=0</v>
      </c>
    </row>
    <row r="2967" spans="1:5" ht="42" hidden="1" customHeight="1">
      <c r="A2967" s="231" t="str">
        <f>IF((SUM('Раздел 3'!S161:S161)&lt;=SUM('Раздел 3'!R161:R161)),"","Неверно!")</f>
        <v/>
      </c>
      <c r="B2967" s="237" t="s">
        <v>32453</v>
      </c>
      <c r="C2967" s="232" t="s">
        <v>20923</v>
      </c>
      <c r="D2967" s="232" t="s">
        <v>20863</v>
      </c>
      <c r="E2967" s="232" t="str">
        <f>CONCATENATE(SUM('Раздел 3'!S161:S161),"&lt;=",SUM('Раздел 3'!R161:R161))</f>
        <v>0&lt;=0</v>
      </c>
    </row>
    <row r="2968" spans="1:5" ht="42" hidden="1" customHeight="1">
      <c r="A2968" s="231" t="str">
        <f>IF((SUM('Раздел 3'!S162:S162)&lt;=SUM('Раздел 3'!R162:R162)),"","Неверно!")</f>
        <v/>
      </c>
      <c r="B2968" s="237" t="s">
        <v>32453</v>
      </c>
      <c r="C2968" s="232" t="s">
        <v>20924</v>
      </c>
      <c r="D2968" s="232" t="s">
        <v>20863</v>
      </c>
      <c r="E2968" s="232" t="str">
        <f>CONCATENATE(SUM('Раздел 3'!S162:S162),"&lt;=",SUM('Раздел 3'!R162:R162))</f>
        <v>0&lt;=0</v>
      </c>
    </row>
    <row r="2969" spans="1:5" ht="42" hidden="1" customHeight="1">
      <c r="A2969" s="231" t="str">
        <f>IF((SUM('Раздел 3'!S163:S163)&lt;=SUM('Раздел 3'!R163:R163)),"","Неверно!")</f>
        <v/>
      </c>
      <c r="B2969" s="237" t="s">
        <v>32453</v>
      </c>
      <c r="C2969" s="232" t="s">
        <v>20925</v>
      </c>
      <c r="D2969" s="232" t="s">
        <v>20863</v>
      </c>
      <c r="E2969" s="232" t="str">
        <f>CONCATENATE(SUM('Раздел 3'!S163:S163),"&lt;=",SUM('Раздел 3'!R163:R163))</f>
        <v>0&lt;=0</v>
      </c>
    </row>
    <row r="2970" spans="1:5" ht="42" hidden="1" customHeight="1">
      <c r="A2970" s="231" t="str">
        <f>IF((SUM('Раздел 3'!S164:S164)&lt;=SUM('Раздел 3'!R164:R164)),"","Неверно!")</f>
        <v/>
      </c>
      <c r="B2970" s="237" t="s">
        <v>32453</v>
      </c>
      <c r="C2970" s="232" t="s">
        <v>20926</v>
      </c>
      <c r="D2970" s="232" t="s">
        <v>20863</v>
      </c>
      <c r="E2970" s="232" t="str">
        <f>CONCATENATE(SUM('Раздел 3'!S164:S164),"&lt;=",SUM('Раздел 3'!R164:R164))</f>
        <v>0&lt;=0</v>
      </c>
    </row>
    <row r="2971" spans="1:5" ht="42" hidden="1" customHeight="1">
      <c r="A2971" s="231" t="str">
        <f>IF((SUM('Раздел 3'!S165:S165)&lt;=SUM('Раздел 3'!R165:R165)),"","Неверно!")</f>
        <v/>
      </c>
      <c r="B2971" s="237" t="s">
        <v>32453</v>
      </c>
      <c r="C2971" s="232" t="s">
        <v>20927</v>
      </c>
      <c r="D2971" s="232" t="s">
        <v>20863</v>
      </c>
      <c r="E2971" s="232" t="str">
        <f>CONCATENATE(SUM('Раздел 3'!S165:S165),"&lt;=",SUM('Раздел 3'!R165:R165))</f>
        <v>0&lt;=0</v>
      </c>
    </row>
    <row r="2972" spans="1:5" ht="42" hidden="1" customHeight="1">
      <c r="A2972" s="231" t="str">
        <f>IF((SUM('Раздел 3'!S166:S166)&lt;=SUM('Раздел 3'!R166:R166)),"","Неверно!")</f>
        <v/>
      </c>
      <c r="B2972" s="237" t="s">
        <v>32453</v>
      </c>
      <c r="C2972" s="232" t="s">
        <v>20928</v>
      </c>
      <c r="D2972" s="232" t="s">
        <v>20863</v>
      </c>
      <c r="E2972" s="232" t="str">
        <f>CONCATENATE(SUM('Раздел 3'!S166:S166),"&lt;=",SUM('Раздел 3'!R166:R166))</f>
        <v>0&lt;=0</v>
      </c>
    </row>
    <row r="2973" spans="1:5" ht="42" hidden="1" customHeight="1">
      <c r="A2973" s="231" t="str">
        <f>IF((SUM('Раздел 3'!S167:S167)&lt;=SUM('Раздел 3'!R167:R167)),"","Неверно!")</f>
        <v/>
      </c>
      <c r="B2973" s="237" t="s">
        <v>32453</v>
      </c>
      <c r="C2973" s="232" t="s">
        <v>20929</v>
      </c>
      <c r="D2973" s="232" t="s">
        <v>20863</v>
      </c>
      <c r="E2973" s="232" t="str">
        <f>CONCATENATE(SUM('Раздел 3'!S167:S167),"&lt;=",SUM('Раздел 3'!R167:R167))</f>
        <v>0&lt;=0</v>
      </c>
    </row>
    <row r="2974" spans="1:5" ht="42" hidden="1" customHeight="1">
      <c r="A2974" s="231" t="str">
        <f>IF((SUM('Раздел 3'!S24:S24)&lt;=SUM('Раздел 3'!R24:R24)),"","Неверно!")</f>
        <v/>
      </c>
      <c r="B2974" s="237" t="s">
        <v>32453</v>
      </c>
      <c r="C2974" s="232" t="s">
        <v>20930</v>
      </c>
      <c r="D2974" s="232" t="s">
        <v>20863</v>
      </c>
      <c r="E2974" s="232" t="str">
        <f>CONCATENATE(SUM('Раздел 3'!S24:S24),"&lt;=",SUM('Раздел 3'!R24:R24))</f>
        <v>0&lt;=0</v>
      </c>
    </row>
    <row r="2975" spans="1:5" ht="42" hidden="1" customHeight="1">
      <c r="A2975" s="231" t="str">
        <f>IF((SUM('Раздел 3'!S168:S168)&lt;=SUM('Раздел 3'!R168:R168)),"","Неверно!")</f>
        <v/>
      </c>
      <c r="B2975" s="237" t="s">
        <v>32453</v>
      </c>
      <c r="C2975" s="232" t="s">
        <v>20931</v>
      </c>
      <c r="D2975" s="232" t="s">
        <v>20863</v>
      </c>
      <c r="E2975" s="232" t="str">
        <f>CONCATENATE(SUM('Раздел 3'!S168:S168),"&lt;=",SUM('Раздел 3'!R168:R168))</f>
        <v>0&lt;=0</v>
      </c>
    </row>
    <row r="2976" spans="1:5" ht="42" hidden="1" customHeight="1">
      <c r="A2976" s="231" t="str">
        <f>IF((SUM('Раздел 3'!S169:S169)&lt;=SUM('Раздел 3'!R169:R169)),"","Неверно!")</f>
        <v/>
      </c>
      <c r="B2976" s="237" t="s">
        <v>32453</v>
      </c>
      <c r="C2976" s="232" t="s">
        <v>20932</v>
      </c>
      <c r="D2976" s="232" t="s">
        <v>20863</v>
      </c>
      <c r="E2976" s="232" t="str">
        <f>CONCATENATE(SUM('Раздел 3'!S169:S169),"&lt;=",SUM('Раздел 3'!R169:R169))</f>
        <v>0&lt;=0</v>
      </c>
    </row>
    <row r="2977" spans="1:5" ht="42" hidden="1" customHeight="1">
      <c r="A2977" s="231" t="str">
        <f>IF((SUM('Раздел 3'!S170:S170)&lt;=SUM('Раздел 3'!R170:R170)),"","Неверно!")</f>
        <v/>
      </c>
      <c r="B2977" s="237" t="s">
        <v>32453</v>
      </c>
      <c r="C2977" s="232" t="s">
        <v>20933</v>
      </c>
      <c r="D2977" s="232" t="s">
        <v>20863</v>
      </c>
      <c r="E2977" s="232" t="str">
        <f>CONCATENATE(SUM('Раздел 3'!S170:S170),"&lt;=",SUM('Раздел 3'!R170:R170))</f>
        <v>0&lt;=0</v>
      </c>
    </row>
    <row r="2978" spans="1:5" ht="42" hidden="1" customHeight="1">
      <c r="A2978" s="231" t="str">
        <f>IF((SUM('Раздел 3'!S171:S171)&lt;=SUM('Раздел 3'!R171:R171)),"","Неверно!")</f>
        <v/>
      </c>
      <c r="B2978" s="237" t="s">
        <v>32453</v>
      </c>
      <c r="C2978" s="232" t="s">
        <v>20934</v>
      </c>
      <c r="D2978" s="232" t="s">
        <v>20863</v>
      </c>
      <c r="E2978" s="232" t="str">
        <f>CONCATENATE(SUM('Раздел 3'!S171:S171),"&lt;=",SUM('Раздел 3'!R171:R171))</f>
        <v>0&lt;=0</v>
      </c>
    </row>
    <row r="2979" spans="1:5" ht="42" hidden="1" customHeight="1">
      <c r="A2979" s="231" t="str">
        <f>IF((SUM('Раздел 3'!S172:S172)&lt;=SUM('Раздел 3'!R172:R172)),"","Неверно!")</f>
        <v/>
      </c>
      <c r="B2979" s="237" t="s">
        <v>32453</v>
      </c>
      <c r="C2979" s="232" t="s">
        <v>20935</v>
      </c>
      <c r="D2979" s="232" t="s">
        <v>20863</v>
      </c>
      <c r="E2979" s="232" t="str">
        <f>CONCATENATE(SUM('Раздел 3'!S172:S172),"&lt;=",SUM('Раздел 3'!R172:R172))</f>
        <v>0&lt;=0</v>
      </c>
    </row>
    <row r="2980" spans="1:5" ht="42" hidden="1" customHeight="1">
      <c r="A2980" s="231" t="str">
        <f>IF((SUM('Раздел 3'!S173:S173)&lt;=SUM('Раздел 3'!R173:R173)),"","Неверно!")</f>
        <v/>
      </c>
      <c r="B2980" s="237" t="s">
        <v>32453</v>
      </c>
      <c r="C2980" s="232" t="s">
        <v>20936</v>
      </c>
      <c r="D2980" s="232" t="s">
        <v>20863</v>
      </c>
      <c r="E2980" s="232" t="str">
        <f>CONCATENATE(SUM('Раздел 3'!S173:S173),"&lt;=",SUM('Раздел 3'!R173:R173))</f>
        <v>0&lt;=0</v>
      </c>
    </row>
    <row r="2981" spans="1:5" ht="42" hidden="1" customHeight="1">
      <c r="A2981" s="231" t="str">
        <f>IF((SUM('Раздел 3'!S174:S174)&lt;=SUM('Раздел 3'!R174:R174)),"","Неверно!")</f>
        <v/>
      </c>
      <c r="B2981" s="237" t="s">
        <v>32453</v>
      </c>
      <c r="C2981" s="232" t="s">
        <v>20937</v>
      </c>
      <c r="D2981" s="232" t="s">
        <v>20863</v>
      </c>
      <c r="E2981" s="232" t="str">
        <f>CONCATENATE(SUM('Раздел 3'!S174:S174),"&lt;=",SUM('Раздел 3'!R174:R174))</f>
        <v>0&lt;=0</v>
      </c>
    </row>
    <row r="2982" spans="1:5" ht="42" hidden="1" customHeight="1">
      <c r="A2982" s="231" t="str">
        <f>IF((SUM('Раздел 3'!S175:S175)&lt;=SUM('Раздел 3'!R175:R175)),"","Неверно!")</f>
        <v/>
      </c>
      <c r="B2982" s="237" t="s">
        <v>32453</v>
      </c>
      <c r="C2982" s="232" t="s">
        <v>20938</v>
      </c>
      <c r="D2982" s="232" t="s">
        <v>20863</v>
      </c>
      <c r="E2982" s="232" t="str">
        <f>CONCATENATE(SUM('Раздел 3'!S175:S175),"&lt;=",SUM('Раздел 3'!R175:R175))</f>
        <v>0&lt;=0</v>
      </c>
    </row>
    <row r="2983" spans="1:5" ht="42" hidden="1" customHeight="1">
      <c r="A2983" s="231" t="str">
        <f>IF((SUM('Раздел 3'!S176:S176)&lt;=SUM('Раздел 3'!R176:R176)),"","Неверно!")</f>
        <v/>
      </c>
      <c r="B2983" s="237" t="s">
        <v>32453</v>
      </c>
      <c r="C2983" s="232" t="s">
        <v>20939</v>
      </c>
      <c r="D2983" s="232" t="s">
        <v>20863</v>
      </c>
      <c r="E2983" s="232" t="str">
        <f>CONCATENATE(SUM('Раздел 3'!S176:S176),"&lt;=",SUM('Раздел 3'!R176:R176))</f>
        <v>0&lt;=0</v>
      </c>
    </row>
    <row r="2984" spans="1:5" ht="42" hidden="1" customHeight="1">
      <c r="A2984" s="231" t="str">
        <f>IF((SUM('Раздел 3'!S177:S177)&lt;=SUM('Раздел 3'!R177:R177)),"","Неверно!")</f>
        <v/>
      </c>
      <c r="B2984" s="237" t="s">
        <v>32453</v>
      </c>
      <c r="C2984" s="232" t="s">
        <v>20940</v>
      </c>
      <c r="D2984" s="232" t="s">
        <v>20863</v>
      </c>
      <c r="E2984" s="232" t="str">
        <f>CONCATENATE(SUM('Раздел 3'!S177:S177),"&lt;=",SUM('Раздел 3'!R177:R177))</f>
        <v>0&lt;=0</v>
      </c>
    </row>
    <row r="2985" spans="1:5" ht="42" hidden="1" customHeight="1">
      <c r="A2985" s="231" t="str">
        <f>IF((SUM('Раздел 3'!S25:S25)&lt;=SUM('Раздел 3'!R25:R25)),"","Неверно!")</f>
        <v/>
      </c>
      <c r="B2985" s="237" t="s">
        <v>32453</v>
      </c>
      <c r="C2985" s="232" t="s">
        <v>20941</v>
      </c>
      <c r="D2985" s="232" t="s">
        <v>20863</v>
      </c>
      <c r="E2985" s="232" t="str">
        <f>CONCATENATE(SUM('Раздел 3'!S25:S25),"&lt;=",SUM('Раздел 3'!R25:R25))</f>
        <v>0&lt;=0</v>
      </c>
    </row>
    <row r="2986" spans="1:5" ht="42" hidden="1" customHeight="1">
      <c r="A2986" s="231" t="str">
        <f>IF((SUM('Раздел 3'!S178:S178)&lt;=SUM('Раздел 3'!R178:R178)),"","Неверно!")</f>
        <v/>
      </c>
      <c r="B2986" s="237" t="s">
        <v>32453</v>
      </c>
      <c r="C2986" s="232" t="s">
        <v>20942</v>
      </c>
      <c r="D2986" s="232" t="s">
        <v>20863</v>
      </c>
      <c r="E2986" s="232" t="str">
        <f>CONCATENATE(SUM('Раздел 3'!S178:S178),"&lt;=",SUM('Раздел 3'!R178:R178))</f>
        <v>0&lt;=0</v>
      </c>
    </row>
    <row r="2987" spans="1:5" ht="42" hidden="1" customHeight="1">
      <c r="A2987" s="231" t="str">
        <f>IF((SUM('Раздел 3'!S179:S179)&lt;=SUM('Раздел 3'!R179:R179)),"","Неверно!")</f>
        <v/>
      </c>
      <c r="B2987" s="237" t="s">
        <v>32453</v>
      </c>
      <c r="C2987" s="232" t="s">
        <v>20943</v>
      </c>
      <c r="D2987" s="232" t="s">
        <v>20863</v>
      </c>
      <c r="E2987" s="232" t="str">
        <f>CONCATENATE(SUM('Раздел 3'!S179:S179),"&lt;=",SUM('Раздел 3'!R179:R179))</f>
        <v>0&lt;=0</v>
      </c>
    </row>
    <row r="2988" spans="1:5" ht="42" hidden="1" customHeight="1">
      <c r="A2988" s="231" t="str">
        <f>IF((SUM('Раздел 3'!S180:S180)&lt;=SUM('Раздел 3'!R180:R180)),"","Неверно!")</f>
        <v/>
      </c>
      <c r="B2988" s="237" t="s">
        <v>32453</v>
      </c>
      <c r="C2988" s="232" t="s">
        <v>20944</v>
      </c>
      <c r="D2988" s="232" t="s">
        <v>20863</v>
      </c>
      <c r="E2988" s="232" t="str">
        <f>CONCATENATE(SUM('Раздел 3'!S180:S180),"&lt;=",SUM('Раздел 3'!R180:R180))</f>
        <v>0&lt;=0</v>
      </c>
    </row>
    <row r="2989" spans="1:5" ht="42" hidden="1" customHeight="1">
      <c r="A2989" s="231" t="str">
        <f>IF((SUM('Раздел 3'!S181:S181)&lt;=SUM('Раздел 3'!R181:R181)),"","Неверно!")</f>
        <v/>
      </c>
      <c r="B2989" s="237" t="s">
        <v>32453</v>
      </c>
      <c r="C2989" s="232" t="s">
        <v>20945</v>
      </c>
      <c r="D2989" s="232" t="s">
        <v>20863</v>
      </c>
      <c r="E2989" s="232" t="str">
        <f>CONCATENATE(SUM('Раздел 3'!S181:S181),"&lt;=",SUM('Раздел 3'!R181:R181))</f>
        <v>0&lt;=0</v>
      </c>
    </row>
    <row r="2990" spans="1:5" ht="42" hidden="1" customHeight="1">
      <c r="A2990" s="231" t="str">
        <f>IF((SUM('Раздел 3'!S182:S182)&lt;=SUM('Раздел 3'!R182:R182)),"","Неверно!")</f>
        <v/>
      </c>
      <c r="B2990" s="237" t="s">
        <v>32453</v>
      </c>
      <c r="C2990" s="232" t="s">
        <v>20946</v>
      </c>
      <c r="D2990" s="232" t="s">
        <v>20863</v>
      </c>
      <c r="E2990" s="232" t="str">
        <f>CONCATENATE(SUM('Раздел 3'!S182:S182),"&lt;=",SUM('Раздел 3'!R182:R182))</f>
        <v>0&lt;=0</v>
      </c>
    </row>
    <row r="2991" spans="1:5" ht="42" hidden="1" customHeight="1">
      <c r="A2991" s="231" t="str">
        <f>IF((SUM('Раздел 3'!S183:S183)&lt;=SUM('Раздел 3'!R183:R183)),"","Неверно!")</f>
        <v/>
      </c>
      <c r="B2991" s="237" t="s">
        <v>32453</v>
      </c>
      <c r="C2991" s="232" t="s">
        <v>20947</v>
      </c>
      <c r="D2991" s="232" t="s">
        <v>20863</v>
      </c>
      <c r="E2991" s="232" t="str">
        <f>CONCATENATE(SUM('Раздел 3'!S183:S183),"&lt;=",SUM('Раздел 3'!R183:R183))</f>
        <v>0&lt;=0</v>
      </c>
    </row>
    <row r="2992" spans="1:5" ht="42" hidden="1" customHeight="1">
      <c r="A2992" s="231" t="str">
        <f>IF((SUM('Раздел 3'!S184:S184)&lt;=SUM('Раздел 3'!R184:R184)),"","Неверно!")</f>
        <v/>
      </c>
      <c r="B2992" s="237" t="s">
        <v>32453</v>
      </c>
      <c r="C2992" s="232" t="s">
        <v>20948</v>
      </c>
      <c r="D2992" s="232" t="s">
        <v>20863</v>
      </c>
      <c r="E2992" s="232" t="str">
        <f>CONCATENATE(SUM('Раздел 3'!S184:S184),"&lt;=",SUM('Раздел 3'!R184:R184))</f>
        <v>0&lt;=0</v>
      </c>
    </row>
    <row r="2993" spans="1:5" ht="42" hidden="1" customHeight="1">
      <c r="A2993" s="231" t="str">
        <f>IF((SUM('Раздел 3'!S185:S185)&lt;=SUM('Раздел 3'!R185:R185)),"","Неверно!")</f>
        <v/>
      </c>
      <c r="B2993" s="237" t="s">
        <v>32453</v>
      </c>
      <c r="C2993" s="232" t="s">
        <v>20949</v>
      </c>
      <c r="D2993" s="232" t="s">
        <v>20863</v>
      </c>
      <c r="E2993" s="232" t="str">
        <f>CONCATENATE(SUM('Раздел 3'!S185:S185),"&lt;=",SUM('Раздел 3'!R185:R185))</f>
        <v>0&lt;=0</v>
      </c>
    </row>
    <row r="2994" spans="1:5" ht="42" hidden="1" customHeight="1">
      <c r="A2994" s="231" t="str">
        <f>IF((SUM('Раздел 3'!S186:S186)&lt;=SUM('Раздел 3'!R186:R186)),"","Неверно!")</f>
        <v/>
      </c>
      <c r="B2994" s="237" t="s">
        <v>32453</v>
      </c>
      <c r="C2994" s="232" t="s">
        <v>20950</v>
      </c>
      <c r="D2994" s="232" t="s">
        <v>20863</v>
      </c>
      <c r="E2994" s="232" t="str">
        <f>CONCATENATE(SUM('Раздел 3'!S186:S186),"&lt;=",SUM('Раздел 3'!R186:R186))</f>
        <v>0&lt;=0</v>
      </c>
    </row>
    <row r="2995" spans="1:5" ht="42" hidden="1" customHeight="1">
      <c r="A2995" s="231" t="str">
        <f>IF((SUM('Раздел 3'!S187:S187)&lt;=SUM('Раздел 3'!R187:R187)),"","Неверно!")</f>
        <v/>
      </c>
      <c r="B2995" s="237" t="s">
        <v>32453</v>
      </c>
      <c r="C2995" s="232" t="s">
        <v>20951</v>
      </c>
      <c r="D2995" s="232" t="s">
        <v>20863</v>
      </c>
      <c r="E2995" s="232" t="str">
        <f>CONCATENATE(SUM('Раздел 3'!S187:S187),"&lt;=",SUM('Раздел 3'!R187:R187))</f>
        <v>0&lt;=0</v>
      </c>
    </row>
    <row r="2996" spans="1:5" ht="42" hidden="1" customHeight="1">
      <c r="A2996" s="231" t="str">
        <f>IF((SUM('Раздел 3'!S26:S26)&lt;=SUM('Раздел 3'!R26:R26)),"","Неверно!")</f>
        <v/>
      </c>
      <c r="B2996" s="237" t="s">
        <v>32453</v>
      </c>
      <c r="C2996" s="232" t="s">
        <v>20952</v>
      </c>
      <c r="D2996" s="232" t="s">
        <v>20863</v>
      </c>
      <c r="E2996" s="232" t="str">
        <f>CONCATENATE(SUM('Раздел 3'!S26:S26),"&lt;=",SUM('Раздел 3'!R26:R26))</f>
        <v>0&lt;=0</v>
      </c>
    </row>
    <row r="2997" spans="1:5" ht="42" hidden="1" customHeight="1">
      <c r="A2997" s="231" t="str">
        <f>IF((SUM('Раздел 3'!S188:S188)&lt;=SUM('Раздел 3'!R188:R188)),"","Неверно!")</f>
        <v/>
      </c>
      <c r="B2997" s="237" t="s">
        <v>32453</v>
      </c>
      <c r="C2997" s="232" t="s">
        <v>20953</v>
      </c>
      <c r="D2997" s="232" t="s">
        <v>20863</v>
      </c>
      <c r="E2997" s="232" t="str">
        <f>CONCATENATE(SUM('Раздел 3'!S188:S188),"&lt;=",SUM('Раздел 3'!R188:R188))</f>
        <v>0&lt;=0</v>
      </c>
    </row>
    <row r="2998" spans="1:5" ht="42" hidden="1" customHeight="1">
      <c r="A2998" s="231" t="str">
        <f>IF((SUM('Раздел 3'!S189:S189)&lt;=SUM('Раздел 3'!R189:R189)),"","Неверно!")</f>
        <v/>
      </c>
      <c r="B2998" s="237" t="s">
        <v>32453</v>
      </c>
      <c r="C2998" s="232" t="s">
        <v>20954</v>
      </c>
      <c r="D2998" s="232" t="s">
        <v>20863</v>
      </c>
      <c r="E2998" s="232" t="str">
        <f>CONCATENATE(SUM('Раздел 3'!S189:S189),"&lt;=",SUM('Раздел 3'!R189:R189))</f>
        <v>0&lt;=0</v>
      </c>
    </row>
    <row r="2999" spans="1:5" ht="42" hidden="1" customHeight="1">
      <c r="A2999" s="231" t="str">
        <f>IF((SUM('Раздел 3'!S190:S190)&lt;=SUM('Раздел 3'!R190:R190)),"","Неверно!")</f>
        <v/>
      </c>
      <c r="B2999" s="237" t="s">
        <v>32453</v>
      </c>
      <c r="C2999" s="232" t="s">
        <v>20955</v>
      </c>
      <c r="D2999" s="232" t="s">
        <v>20863</v>
      </c>
      <c r="E2999" s="232" t="str">
        <f>CONCATENATE(SUM('Раздел 3'!S190:S190),"&lt;=",SUM('Раздел 3'!R190:R190))</f>
        <v>0&lt;=0</v>
      </c>
    </row>
    <row r="3000" spans="1:5" ht="42" hidden="1" customHeight="1">
      <c r="A3000" s="231" t="str">
        <f>IF((SUM('Раздел 3'!S191:S191)&lt;=SUM('Раздел 3'!R191:R191)),"","Неверно!")</f>
        <v/>
      </c>
      <c r="B3000" s="237" t="s">
        <v>32453</v>
      </c>
      <c r="C3000" s="232" t="s">
        <v>20956</v>
      </c>
      <c r="D3000" s="232" t="s">
        <v>20863</v>
      </c>
      <c r="E3000" s="232" t="str">
        <f>CONCATENATE(SUM('Раздел 3'!S191:S191),"&lt;=",SUM('Раздел 3'!R191:R191))</f>
        <v>0&lt;=0</v>
      </c>
    </row>
    <row r="3001" spans="1:5" ht="42" hidden="1" customHeight="1">
      <c r="A3001" s="231" t="str">
        <f>IF((SUM('Раздел 3'!S192:S192)&lt;=SUM('Раздел 3'!R192:R192)),"","Неверно!")</f>
        <v/>
      </c>
      <c r="B3001" s="237" t="s">
        <v>32453</v>
      </c>
      <c r="C3001" s="232" t="s">
        <v>20957</v>
      </c>
      <c r="D3001" s="232" t="s">
        <v>20863</v>
      </c>
      <c r="E3001" s="232" t="str">
        <f>CONCATENATE(SUM('Раздел 3'!S192:S192),"&lt;=",SUM('Раздел 3'!R192:R192))</f>
        <v>0&lt;=0</v>
      </c>
    </row>
    <row r="3002" spans="1:5" ht="42" hidden="1" customHeight="1">
      <c r="A3002" s="231" t="str">
        <f>IF((SUM('Раздел 3'!S193:S193)&lt;=SUM('Раздел 3'!R193:R193)),"","Неверно!")</f>
        <v/>
      </c>
      <c r="B3002" s="237" t="s">
        <v>32453</v>
      </c>
      <c r="C3002" s="232" t="s">
        <v>20958</v>
      </c>
      <c r="D3002" s="232" t="s">
        <v>20863</v>
      </c>
      <c r="E3002" s="232" t="str">
        <f>CONCATENATE(SUM('Раздел 3'!S193:S193),"&lt;=",SUM('Раздел 3'!R193:R193))</f>
        <v>0&lt;=0</v>
      </c>
    </row>
    <row r="3003" spans="1:5" ht="42" hidden="1" customHeight="1">
      <c r="A3003" s="231" t="str">
        <f>IF((SUM('Раздел 3'!S194:S194)&lt;=SUM('Раздел 3'!R194:R194)),"","Неверно!")</f>
        <v/>
      </c>
      <c r="B3003" s="237" t="s">
        <v>32453</v>
      </c>
      <c r="C3003" s="232" t="s">
        <v>20959</v>
      </c>
      <c r="D3003" s="232" t="s">
        <v>20863</v>
      </c>
      <c r="E3003" s="232" t="str">
        <f>CONCATENATE(SUM('Раздел 3'!S194:S194),"&lt;=",SUM('Раздел 3'!R194:R194))</f>
        <v>0&lt;=0</v>
      </c>
    </row>
    <row r="3004" spans="1:5" ht="42" hidden="1" customHeight="1">
      <c r="A3004" s="231" t="str">
        <f>IF((SUM('Раздел 3'!S195:S195)&lt;=SUM('Раздел 3'!R195:R195)),"","Неверно!")</f>
        <v/>
      </c>
      <c r="B3004" s="237" t="s">
        <v>32453</v>
      </c>
      <c r="C3004" s="232" t="s">
        <v>20960</v>
      </c>
      <c r="D3004" s="232" t="s">
        <v>20863</v>
      </c>
      <c r="E3004" s="232" t="str">
        <f>CONCATENATE(SUM('Раздел 3'!S195:S195),"&lt;=",SUM('Раздел 3'!R195:R195))</f>
        <v>0&lt;=0</v>
      </c>
    </row>
    <row r="3005" spans="1:5" ht="42" hidden="1" customHeight="1">
      <c r="A3005" s="231" t="str">
        <f>IF((SUM('Раздел 3'!S196:S196)&lt;=SUM('Раздел 3'!R196:R196)),"","Неверно!")</f>
        <v/>
      </c>
      <c r="B3005" s="237" t="s">
        <v>32453</v>
      </c>
      <c r="C3005" s="232" t="s">
        <v>20961</v>
      </c>
      <c r="D3005" s="232" t="s">
        <v>20863</v>
      </c>
      <c r="E3005" s="232" t="str">
        <f>CONCATENATE(SUM('Раздел 3'!S196:S196),"&lt;=",SUM('Раздел 3'!R196:R196))</f>
        <v>0&lt;=0</v>
      </c>
    </row>
    <row r="3006" spans="1:5" ht="42" hidden="1" customHeight="1">
      <c r="A3006" s="231" t="str">
        <f>IF((SUM('Раздел 3'!S197:S197)&lt;=SUM('Раздел 3'!R197:R197)),"","Неверно!")</f>
        <v/>
      </c>
      <c r="B3006" s="237" t="s">
        <v>32453</v>
      </c>
      <c r="C3006" s="232" t="s">
        <v>20962</v>
      </c>
      <c r="D3006" s="232" t="s">
        <v>20863</v>
      </c>
      <c r="E3006" s="232" t="str">
        <f>CONCATENATE(SUM('Раздел 3'!S197:S197),"&lt;=",SUM('Раздел 3'!R197:R197))</f>
        <v>0&lt;=0</v>
      </c>
    </row>
    <row r="3007" spans="1:5" ht="42" hidden="1" customHeight="1">
      <c r="A3007" s="231" t="str">
        <f>IF((SUM('Раздел 3'!S27:S27)&lt;=SUM('Раздел 3'!R27:R27)),"","Неверно!")</f>
        <v/>
      </c>
      <c r="B3007" s="237" t="s">
        <v>32453</v>
      </c>
      <c r="C3007" s="232" t="s">
        <v>20963</v>
      </c>
      <c r="D3007" s="232" t="s">
        <v>20863</v>
      </c>
      <c r="E3007" s="232" t="str">
        <f>CONCATENATE(SUM('Раздел 3'!S27:S27),"&lt;=",SUM('Раздел 3'!R27:R27))</f>
        <v>0&lt;=0</v>
      </c>
    </row>
    <row r="3008" spans="1:5" ht="42" hidden="1" customHeight="1">
      <c r="A3008" s="231" t="str">
        <f>IF((SUM('Раздел 3'!S198:S198)&lt;=SUM('Раздел 3'!R198:R198)),"","Неверно!")</f>
        <v/>
      </c>
      <c r="B3008" s="237" t="s">
        <v>32453</v>
      </c>
      <c r="C3008" s="232" t="s">
        <v>20964</v>
      </c>
      <c r="D3008" s="232" t="s">
        <v>20863</v>
      </c>
      <c r="E3008" s="232" t="str">
        <f>CONCATENATE(SUM('Раздел 3'!S198:S198),"&lt;=",SUM('Раздел 3'!R198:R198))</f>
        <v>0&lt;=0</v>
      </c>
    </row>
    <row r="3009" spans="1:5" ht="42" hidden="1" customHeight="1">
      <c r="A3009" s="231" t="str">
        <f>IF((SUM('Раздел 3'!S199:S199)&lt;=SUM('Раздел 3'!R199:R199)),"","Неверно!")</f>
        <v/>
      </c>
      <c r="B3009" s="237" t="s">
        <v>32453</v>
      </c>
      <c r="C3009" s="232" t="s">
        <v>20965</v>
      </c>
      <c r="D3009" s="232" t="s">
        <v>20863</v>
      </c>
      <c r="E3009" s="232" t="str">
        <f>CONCATENATE(SUM('Раздел 3'!S199:S199),"&lt;=",SUM('Раздел 3'!R199:R199))</f>
        <v>0&lt;=0</v>
      </c>
    </row>
    <row r="3010" spans="1:5" ht="42" hidden="1" customHeight="1">
      <c r="A3010" s="231" t="str">
        <f>IF((SUM('Раздел 3'!S200:S200)&lt;=SUM('Раздел 3'!R200:R200)),"","Неверно!")</f>
        <v/>
      </c>
      <c r="B3010" s="237" t="s">
        <v>32453</v>
      </c>
      <c r="C3010" s="232" t="s">
        <v>20966</v>
      </c>
      <c r="D3010" s="232" t="s">
        <v>20863</v>
      </c>
      <c r="E3010" s="232" t="str">
        <f>CONCATENATE(SUM('Раздел 3'!S200:S200),"&lt;=",SUM('Раздел 3'!R200:R200))</f>
        <v>0&lt;=0</v>
      </c>
    </row>
    <row r="3011" spans="1:5" ht="42" hidden="1" customHeight="1">
      <c r="A3011" s="231" t="str">
        <f>IF((SUM('Раздел 3'!S201:S201)&lt;=SUM('Раздел 3'!R201:R201)),"","Неверно!")</f>
        <v/>
      </c>
      <c r="B3011" s="237" t="s">
        <v>32453</v>
      </c>
      <c r="C3011" s="232" t="s">
        <v>20967</v>
      </c>
      <c r="D3011" s="232" t="s">
        <v>20863</v>
      </c>
      <c r="E3011" s="232" t="str">
        <f>CONCATENATE(SUM('Раздел 3'!S201:S201),"&lt;=",SUM('Раздел 3'!R201:R201))</f>
        <v>0&lt;=0</v>
      </c>
    </row>
    <row r="3012" spans="1:5" ht="42" hidden="1" customHeight="1">
      <c r="A3012" s="231" t="str">
        <f>IF((SUM('Раздел 3'!S202:S202)&lt;=SUM('Раздел 3'!R202:R202)),"","Неверно!")</f>
        <v/>
      </c>
      <c r="B3012" s="237" t="s">
        <v>32453</v>
      </c>
      <c r="C3012" s="232" t="s">
        <v>20968</v>
      </c>
      <c r="D3012" s="232" t="s">
        <v>20863</v>
      </c>
      <c r="E3012" s="232" t="str">
        <f>CONCATENATE(SUM('Раздел 3'!S202:S202),"&lt;=",SUM('Раздел 3'!R202:R202))</f>
        <v>0&lt;=0</v>
      </c>
    </row>
    <row r="3013" spans="1:5" ht="42" hidden="1" customHeight="1">
      <c r="A3013" s="231" t="str">
        <f>IF((SUM('Раздел 3'!S203:S203)&lt;=SUM('Раздел 3'!R203:R203)),"","Неверно!")</f>
        <v/>
      </c>
      <c r="B3013" s="237" t="s">
        <v>32453</v>
      </c>
      <c r="C3013" s="232" t="s">
        <v>20969</v>
      </c>
      <c r="D3013" s="232" t="s">
        <v>20863</v>
      </c>
      <c r="E3013" s="232" t="str">
        <f>CONCATENATE(SUM('Раздел 3'!S203:S203),"&lt;=",SUM('Раздел 3'!R203:R203))</f>
        <v>0&lt;=0</v>
      </c>
    </row>
    <row r="3014" spans="1:5" ht="42" hidden="1" customHeight="1">
      <c r="A3014" s="231" t="str">
        <f>IF((SUM('Раздел 3'!S204:S204)&lt;=SUM('Раздел 3'!R204:R204)),"","Неверно!")</f>
        <v/>
      </c>
      <c r="B3014" s="237" t="s">
        <v>32453</v>
      </c>
      <c r="C3014" s="232" t="s">
        <v>20970</v>
      </c>
      <c r="D3014" s="232" t="s">
        <v>20863</v>
      </c>
      <c r="E3014" s="232" t="str">
        <f>CONCATENATE(SUM('Раздел 3'!S204:S204),"&lt;=",SUM('Раздел 3'!R204:R204))</f>
        <v>0&lt;=0</v>
      </c>
    </row>
    <row r="3015" spans="1:5" ht="42" hidden="1" customHeight="1">
      <c r="A3015" s="231" t="str">
        <f>IF((SUM('Раздел 3'!S205:S205)&lt;=SUM('Раздел 3'!R205:R205)),"","Неверно!")</f>
        <v/>
      </c>
      <c r="B3015" s="237" t="s">
        <v>32453</v>
      </c>
      <c r="C3015" s="232" t="s">
        <v>20971</v>
      </c>
      <c r="D3015" s="232" t="s">
        <v>20863</v>
      </c>
      <c r="E3015" s="232" t="str">
        <f>CONCATENATE(SUM('Раздел 3'!S205:S205),"&lt;=",SUM('Раздел 3'!R205:R205))</f>
        <v>0&lt;=0</v>
      </c>
    </row>
    <row r="3016" spans="1:5" ht="42" hidden="1" customHeight="1">
      <c r="A3016" s="231" t="str">
        <f>IF((SUM('Раздел 3'!S206:S206)&lt;=SUM('Раздел 3'!R206:R206)),"","Неверно!")</f>
        <v/>
      </c>
      <c r="B3016" s="237" t="s">
        <v>32453</v>
      </c>
      <c r="C3016" s="232" t="s">
        <v>20972</v>
      </c>
      <c r="D3016" s="232" t="s">
        <v>20863</v>
      </c>
      <c r="E3016" s="232" t="str">
        <f>CONCATENATE(SUM('Раздел 3'!S206:S206),"&lt;=",SUM('Раздел 3'!R206:R206))</f>
        <v>0&lt;=0</v>
      </c>
    </row>
    <row r="3017" spans="1:5" ht="42" hidden="1" customHeight="1">
      <c r="A3017" s="231" t="str">
        <f>IF((SUM('Раздел 3'!S207:S207)&lt;=SUM('Раздел 3'!R207:R207)),"","Неверно!")</f>
        <v/>
      </c>
      <c r="B3017" s="237" t="s">
        <v>32453</v>
      </c>
      <c r="C3017" s="232" t="s">
        <v>20973</v>
      </c>
      <c r="D3017" s="232" t="s">
        <v>20863</v>
      </c>
      <c r="E3017" s="232" t="str">
        <f>CONCATENATE(SUM('Раздел 3'!S207:S207),"&lt;=",SUM('Раздел 3'!R207:R207))</f>
        <v>0&lt;=0</v>
      </c>
    </row>
    <row r="3018" spans="1:5" ht="42" hidden="1" customHeight="1">
      <c r="A3018" s="231" t="str">
        <f>IF((SUM('Раздел 3'!S10:S10)&lt;=SUM('Раздел 3'!R10:R10)),"","Неверно!")</f>
        <v/>
      </c>
      <c r="B3018" s="237" t="s">
        <v>32453</v>
      </c>
      <c r="C3018" s="232" t="s">
        <v>20974</v>
      </c>
      <c r="D3018" s="232" t="s">
        <v>20863</v>
      </c>
      <c r="E3018" s="232" t="str">
        <f>CONCATENATE(SUM('Раздел 3'!S10:S10),"&lt;=",SUM('Раздел 3'!R10:R10))</f>
        <v>0&lt;=0</v>
      </c>
    </row>
    <row r="3019" spans="1:5" ht="42" hidden="1" customHeight="1">
      <c r="A3019" s="231" t="str">
        <f>IF((SUM('Раздел 3'!S28:S28)&lt;=SUM('Раздел 3'!R28:R28)),"","Неверно!")</f>
        <v/>
      </c>
      <c r="B3019" s="237" t="s">
        <v>32453</v>
      </c>
      <c r="C3019" s="232" t="s">
        <v>20975</v>
      </c>
      <c r="D3019" s="232" t="s">
        <v>20863</v>
      </c>
      <c r="E3019" s="232" t="str">
        <f>CONCATENATE(SUM('Раздел 3'!S28:S28),"&lt;=",SUM('Раздел 3'!R28:R28))</f>
        <v>0&lt;=0</v>
      </c>
    </row>
    <row r="3020" spans="1:5" ht="42" hidden="1" customHeight="1">
      <c r="A3020" s="231" t="str">
        <f>IF((SUM('Раздел 3'!S208:S208)&lt;=SUM('Раздел 3'!R208:R208)),"","Неверно!")</f>
        <v/>
      </c>
      <c r="B3020" s="237" t="s">
        <v>32453</v>
      </c>
      <c r="C3020" s="232" t="s">
        <v>20976</v>
      </c>
      <c r="D3020" s="232" t="s">
        <v>20863</v>
      </c>
      <c r="E3020" s="232" t="str">
        <f>CONCATENATE(SUM('Раздел 3'!S208:S208),"&lt;=",SUM('Раздел 3'!R208:R208))</f>
        <v>0&lt;=0</v>
      </c>
    </row>
    <row r="3021" spans="1:5" ht="42" hidden="1" customHeight="1">
      <c r="A3021" s="231" t="str">
        <f>IF((SUM('Раздел 3'!S209:S209)&lt;=SUM('Раздел 3'!R209:R209)),"","Неверно!")</f>
        <v/>
      </c>
      <c r="B3021" s="237" t="s">
        <v>32453</v>
      </c>
      <c r="C3021" s="232" t="s">
        <v>20977</v>
      </c>
      <c r="D3021" s="232" t="s">
        <v>20863</v>
      </c>
      <c r="E3021" s="232" t="str">
        <f>CONCATENATE(SUM('Раздел 3'!S209:S209),"&lt;=",SUM('Раздел 3'!R209:R209))</f>
        <v>0&lt;=0</v>
      </c>
    </row>
    <row r="3022" spans="1:5" ht="42" hidden="1" customHeight="1">
      <c r="A3022" s="231" t="str">
        <f>IF((SUM('Раздел 3'!S210:S210)&lt;=SUM('Раздел 3'!R210:R210)),"","Неверно!")</f>
        <v/>
      </c>
      <c r="B3022" s="237" t="s">
        <v>32453</v>
      </c>
      <c r="C3022" s="232" t="s">
        <v>20978</v>
      </c>
      <c r="D3022" s="232" t="s">
        <v>20863</v>
      </c>
      <c r="E3022" s="232" t="str">
        <f>CONCATENATE(SUM('Раздел 3'!S210:S210),"&lt;=",SUM('Раздел 3'!R210:R210))</f>
        <v>0&lt;=0</v>
      </c>
    </row>
    <row r="3023" spans="1:5" ht="42" hidden="1" customHeight="1">
      <c r="A3023" s="231" t="str">
        <f>IF((SUM('Раздел 3'!S211:S211)&lt;=SUM('Раздел 3'!R211:R211)),"","Неверно!")</f>
        <v/>
      </c>
      <c r="B3023" s="237" t="s">
        <v>32453</v>
      </c>
      <c r="C3023" s="232" t="s">
        <v>20979</v>
      </c>
      <c r="D3023" s="232" t="s">
        <v>20863</v>
      </c>
      <c r="E3023" s="232" t="str">
        <f>CONCATENATE(SUM('Раздел 3'!S211:S211),"&lt;=",SUM('Раздел 3'!R211:R211))</f>
        <v>0&lt;=0</v>
      </c>
    </row>
    <row r="3024" spans="1:5" ht="42" hidden="1" customHeight="1">
      <c r="A3024" s="231" t="str">
        <f>IF((SUM('Раздел 3'!S212:S212)&lt;=SUM('Раздел 3'!R212:R212)),"","Неверно!")</f>
        <v/>
      </c>
      <c r="B3024" s="237" t="s">
        <v>32453</v>
      </c>
      <c r="C3024" s="232" t="s">
        <v>20980</v>
      </c>
      <c r="D3024" s="232" t="s">
        <v>20863</v>
      </c>
      <c r="E3024" s="232" t="str">
        <f>CONCATENATE(SUM('Раздел 3'!S212:S212),"&lt;=",SUM('Раздел 3'!R212:R212))</f>
        <v>0&lt;=0</v>
      </c>
    </row>
    <row r="3025" spans="1:5" ht="42" hidden="1" customHeight="1">
      <c r="A3025" s="231" t="str">
        <f>IF((SUM('Раздел 3'!S213:S213)&lt;=SUM('Раздел 3'!R213:R213)),"","Неверно!")</f>
        <v/>
      </c>
      <c r="B3025" s="237" t="s">
        <v>32453</v>
      </c>
      <c r="C3025" s="232" t="s">
        <v>20981</v>
      </c>
      <c r="D3025" s="232" t="s">
        <v>20863</v>
      </c>
      <c r="E3025" s="232" t="str">
        <f>CONCATENATE(SUM('Раздел 3'!S213:S213),"&lt;=",SUM('Раздел 3'!R213:R213))</f>
        <v>0&lt;=0</v>
      </c>
    </row>
    <row r="3026" spans="1:5" ht="42" hidden="1" customHeight="1">
      <c r="A3026" s="231" t="str">
        <f>IF((SUM('Раздел 3'!S214:S214)&lt;=SUM('Раздел 3'!R214:R214)),"","Неверно!")</f>
        <v/>
      </c>
      <c r="B3026" s="237" t="s">
        <v>32453</v>
      </c>
      <c r="C3026" s="232" t="s">
        <v>20982</v>
      </c>
      <c r="D3026" s="232" t="s">
        <v>20863</v>
      </c>
      <c r="E3026" s="232" t="str">
        <f>CONCATENATE(SUM('Раздел 3'!S214:S214),"&lt;=",SUM('Раздел 3'!R214:R214))</f>
        <v>0&lt;=0</v>
      </c>
    </row>
    <row r="3027" spans="1:5" ht="42" hidden="1" customHeight="1">
      <c r="A3027" s="231" t="str">
        <f>IF((SUM('Раздел 3'!S215:S215)&lt;=SUM('Раздел 3'!R215:R215)),"","Неверно!")</f>
        <v/>
      </c>
      <c r="B3027" s="237" t="s">
        <v>32453</v>
      </c>
      <c r="C3027" s="232" t="s">
        <v>20983</v>
      </c>
      <c r="D3027" s="232" t="s">
        <v>20863</v>
      </c>
      <c r="E3027" s="232" t="str">
        <f>CONCATENATE(SUM('Раздел 3'!S215:S215),"&lt;=",SUM('Раздел 3'!R215:R215))</f>
        <v>0&lt;=0</v>
      </c>
    </row>
    <row r="3028" spans="1:5" ht="42" hidden="1" customHeight="1">
      <c r="A3028" s="231" t="str">
        <f>IF((SUM('Раздел 3'!S216:S216)&lt;=SUM('Раздел 3'!R216:R216)),"","Неверно!")</f>
        <v/>
      </c>
      <c r="B3028" s="237" t="s">
        <v>32453</v>
      </c>
      <c r="C3028" s="232" t="s">
        <v>20984</v>
      </c>
      <c r="D3028" s="232" t="s">
        <v>20863</v>
      </c>
      <c r="E3028" s="232" t="str">
        <f>CONCATENATE(SUM('Раздел 3'!S216:S216),"&lt;=",SUM('Раздел 3'!R216:R216))</f>
        <v>0&lt;=0</v>
      </c>
    </row>
    <row r="3029" spans="1:5" ht="42" hidden="1" customHeight="1">
      <c r="A3029" s="231" t="str">
        <f>IF((SUM('Раздел 3'!S217:S217)&lt;=SUM('Раздел 3'!R217:R217)),"","Неверно!")</f>
        <v/>
      </c>
      <c r="B3029" s="237" t="s">
        <v>32453</v>
      </c>
      <c r="C3029" s="232" t="s">
        <v>20985</v>
      </c>
      <c r="D3029" s="232" t="s">
        <v>20863</v>
      </c>
      <c r="E3029" s="232" t="str">
        <f>CONCATENATE(SUM('Раздел 3'!S217:S217),"&lt;=",SUM('Раздел 3'!R217:R217))</f>
        <v>0&lt;=0</v>
      </c>
    </row>
    <row r="3030" spans="1:5" ht="42" hidden="1" customHeight="1">
      <c r="A3030" s="231" t="str">
        <f>IF((SUM('Раздел 3'!S29:S29)&lt;=SUM('Раздел 3'!R29:R29)),"","Неверно!")</f>
        <v/>
      </c>
      <c r="B3030" s="237" t="s">
        <v>32453</v>
      </c>
      <c r="C3030" s="232" t="s">
        <v>20986</v>
      </c>
      <c r="D3030" s="232" t="s">
        <v>20863</v>
      </c>
      <c r="E3030" s="232" t="str">
        <f>CONCATENATE(SUM('Раздел 3'!S29:S29),"&lt;=",SUM('Раздел 3'!R29:R29))</f>
        <v>0&lt;=0</v>
      </c>
    </row>
    <row r="3031" spans="1:5" ht="42" hidden="1" customHeight="1">
      <c r="A3031" s="231" t="str">
        <f>IF((SUM('Раздел 3'!S218:S218)&lt;=SUM('Раздел 3'!R218:R218)),"","Неверно!")</f>
        <v/>
      </c>
      <c r="B3031" s="237" t="s">
        <v>32453</v>
      </c>
      <c r="C3031" s="232" t="s">
        <v>20987</v>
      </c>
      <c r="D3031" s="232" t="s">
        <v>20863</v>
      </c>
      <c r="E3031" s="232" t="str">
        <f>CONCATENATE(SUM('Раздел 3'!S218:S218),"&lt;=",SUM('Раздел 3'!R218:R218))</f>
        <v>0&lt;=0</v>
      </c>
    </row>
    <row r="3032" spans="1:5" ht="42" hidden="1" customHeight="1">
      <c r="A3032" s="231" t="str">
        <f>IF((SUM('Раздел 3'!S219:S219)&lt;=SUM('Раздел 3'!R219:R219)),"","Неверно!")</f>
        <v/>
      </c>
      <c r="B3032" s="237" t="s">
        <v>32453</v>
      </c>
      <c r="C3032" s="232" t="s">
        <v>20988</v>
      </c>
      <c r="D3032" s="232" t="s">
        <v>20863</v>
      </c>
      <c r="E3032" s="232" t="str">
        <f>CONCATENATE(SUM('Раздел 3'!S219:S219),"&lt;=",SUM('Раздел 3'!R219:R219))</f>
        <v>0&lt;=0</v>
      </c>
    </row>
    <row r="3033" spans="1:5" ht="42" hidden="1" customHeight="1">
      <c r="A3033" s="231" t="str">
        <f>IF((SUM('Раздел 3'!S220:S220)&lt;=SUM('Раздел 3'!R220:R220)),"","Неверно!")</f>
        <v/>
      </c>
      <c r="B3033" s="237" t="s">
        <v>32453</v>
      </c>
      <c r="C3033" s="232" t="s">
        <v>20989</v>
      </c>
      <c r="D3033" s="232" t="s">
        <v>20863</v>
      </c>
      <c r="E3033" s="232" t="str">
        <f>CONCATENATE(SUM('Раздел 3'!S220:S220),"&lt;=",SUM('Раздел 3'!R220:R220))</f>
        <v>0&lt;=0</v>
      </c>
    </row>
    <row r="3034" spans="1:5" ht="42" hidden="1" customHeight="1">
      <c r="A3034" s="231" t="str">
        <f>IF((SUM('Раздел 3'!S221:S221)&lt;=SUM('Раздел 3'!R221:R221)),"","Неверно!")</f>
        <v/>
      </c>
      <c r="B3034" s="237" t="s">
        <v>32453</v>
      </c>
      <c r="C3034" s="232" t="s">
        <v>20990</v>
      </c>
      <c r="D3034" s="232" t="s">
        <v>20863</v>
      </c>
      <c r="E3034" s="232" t="str">
        <f>CONCATENATE(SUM('Раздел 3'!S221:S221),"&lt;=",SUM('Раздел 3'!R221:R221))</f>
        <v>0&lt;=0</v>
      </c>
    </row>
    <row r="3035" spans="1:5" ht="42" hidden="1" customHeight="1">
      <c r="A3035" s="231" t="str">
        <f>IF((SUM('Раздел 3'!S222:S222)&lt;=SUM('Раздел 3'!R222:R222)),"","Неверно!")</f>
        <v/>
      </c>
      <c r="B3035" s="237" t="s">
        <v>32453</v>
      </c>
      <c r="C3035" s="232" t="s">
        <v>20991</v>
      </c>
      <c r="D3035" s="232" t="s">
        <v>20863</v>
      </c>
      <c r="E3035" s="232" t="str">
        <f>CONCATENATE(SUM('Раздел 3'!S222:S222),"&lt;=",SUM('Раздел 3'!R222:R222))</f>
        <v>0&lt;=0</v>
      </c>
    </row>
    <row r="3036" spans="1:5" ht="42" hidden="1" customHeight="1">
      <c r="A3036" s="231" t="str">
        <f>IF((SUM('Раздел 3'!S223:S223)&lt;=SUM('Раздел 3'!R223:R223)),"","Неверно!")</f>
        <v/>
      </c>
      <c r="B3036" s="237" t="s">
        <v>32453</v>
      </c>
      <c r="C3036" s="232" t="s">
        <v>20992</v>
      </c>
      <c r="D3036" s="232" t="s">
        <v>20863</v>
      </c>
      <c r="E3036" s="232" t="str">
        <f>CONCATENATE(SUM('Раздел 3'!S223:S223),"&lt;=",SUM('Раздел 3'!R223:R223))</f>
        <v>0&lt;=0</v>
      </c>
    </row>
    <row r="3037" spans="1:5" ht="42" hidden="1" customHeight="1">
      <c r="A3037" s="231" t="str">
        <f>IF((SUM('Раздел 3'!S224:S224)&lt;=SUM('Раздел 3'!R224:R224)),"","Неверно!")</f>
        <v/>
      </c>
      <c r="B3037" s="237" t="s">
        <v>32453</v>
      </c>
      <c r="C3037" s="232" t="s">
        <v>20993</v>
      </c>
      <c r="D3037" s="232" t="s">
        <v>20863</v>
      </c>
      <c r="E3037" s="232" t="str">
        <f>CONCATENATE(SUM('Раздел 3'!S224:S224),"&lt;=",SUM('Раздел 3'!R224:R224))</f>
        <v>0&lt;=0</v>
      </c>
    </row>
    <row r="3038" spans="1:5" ht="42" hidden="1" customHeight="1">
      <c r="A3038" s="231" t="str">
        <f>IF((SUM('Раздел 3'!S225:S225)&lt;=SUM('Раздел 3'!R225:R225)),"","Неверно!")</f>
        <v/>
      </c>
      <c r="B3038" s="237" t="s">
        <v>32453</v>
      </c>
      <c r="C3038" s="232" t="s">
        <v>20994</v>
      </c>
      <c r="D3038" s="232" t="s">
        <v>20863</v>
      </c>
      <c r="E3038" s="232" t="str">
        <f>CONCATENATE(SUM('Раздел 3'!S225:S225),"&lt;=",SUM('Раздел 3'!R225:R225))</f>
        <v>0&lt;=0</v>
      </c>
    </row>
    <row r="3039" spans="1:5" ht="42" hidden="1" customHeight="1">
      <c r="A3039" s="231" t="str">
        <f>IF((SUM('Раздел 3'!S226:S226)&lt;=SUM('Раздел 3'!R226:R226)),"","Неверно!")</f>
        <v/>
      </c>
      <c r="B3039" s="237" t="s">
        <v>32453</v>
      </c>
      <c r="C3039" s="232" t="s">
        <v>20995</v>
      </c>
      <c r="D3039" s="232" t="s">
        <v>20863</v>
      </c>
      <c r="E3039" s="232" t="str">
        <f>CONCATENATE(SUM('Раздел 3'!S226:S226),"&lt;=",SUM('Раздел 3'!R226:R226))</f>
        <v>0&lt;=0</v>
      </c>
    </row>
    <row r="3040" spans="1:5" ht="42" hidden="1" customHeight="1">
      <c r="A3040" s="231" t="str">
        <f>IF((SUM('Раздел 3'!S227:S227)&lt;=SUM('Раздел 3'!R227:R227)),"","Неверно!")</f>
        <v/>
      </c>
      <c r="B3040" s="237" t="s">
        <v>32453</v>
      </c>
      <c r="C3040" s="232" t="s">
        <v>20996</v>
      </c>
      <c r="D3040" s="232" t="s">
        <v>20863</v>
      </c>
      <c r="E3040" s="232" t="str">
        <f>CONCATENATE(SUM('Раздел 3'!S227:S227),"&lt;=",SUM('Раздел 3'!R227:R227))</f>
        <v>0&lt;=0</v>
      </c>
    </row>
    <row r="3041" spans="1:5" ht="42" hidden="1" customHeight="1">
      <c r="A3041" s="231" t="str">
        <f>IF((SUM('Раздел 3'!S30:S30)&lt;=SUM('Раздел 3'!R30:R30)),"","Неверно!")</f>
        <v/>
      </c>
      <c r="B3041" s="237" t="s">
        <v>32453</v>
      </c>
      <c r="C3041" s="232" t="s">
        <v>20997</v>
      </c>
      <c r="D3041" s="232" t="s">
        <v>20863</v>
      </c>
      <c r="E3041" s="232" t="str">
        <f>CONCATENATE(SUM('Раздел 3'!S30:S30),"&lt;=",SUM('Раздел 3'!R30:R30))</f>
        <v>0&lt;=0</v>
      </c>
    </row>
    <row r="3042" spans="1:5" ht="42" hidden="1" customHeight="1">
      <c r="A3042" s="231" t="str">
        <f>IF((SUM('Раздел 3'!S228:S228)&lt;=SUM('Раздел 3'!R228:R228)),"","Неверно!")</f>
        <v/>
      </c>
      <c r="B3042" s="237" t="s">
        <v>32453</v>
      </c>
      <c r="C3042" s="232" t="s">
        <v>20998</v>
      </c>
      <c r="D3042" s="232" t="s">
        <v>20863</v>
      </c>
      <c r="E3042" s="232" t="str">
        <f>CONCATENATE(SUM('Раздел 3'!S228:S228),"&lt;=",SUM('Раздел 3'!R228:R228))</f>
        <v>0&lt;=0</v>
      </c>
    </row>
    <row r="3043" spans="1:5" ht="42" hidden="1" customHeight="1">
      <c r="A3043" s="231" t="str">
        <f>IF((SUM('Раздел 3'!S229:S229)&lt;=SUM('Раздел 3'!R229:R229)),"","Неверно!")</f>
        <v/>
      </c>
      <c r="B3043" s="237" t="s">
        <v>32453</v>
      </c>
      <c r="C3043" s="232" t="s">
        <v>20999</v>
      </c>
      <c r="D3043" s="232" t="s">
        <v>20863</v>
      </c>
      <c r="E3043" s="232" t="str">
        <f>CONCATENATE(SUM('Раздел 3'!S229:S229),"&lt;=",SUM('Раздел 3'!R229:R229))</f>
        <v>0&lt;=0</v>
      </c>
    </row>
    <row r="3044" spans="1:5" ht="42" hidden="1" customHeight="1">
      <c r="A3044" s="231" t="str">
        <f>IF((SUM('Раздел 3'!S230:S230)&lt;=SUM('Раздел 3'!R230:R230)),"","Неверно!")</f>
        <v/>
      </c>
      <c r="B3044" s="237" t="s">
        <v>32453</v>
      </c>
      <c r="C3044" s="232" t="s">
        <v>21000</v>
      </c>
      <c r="D3044" s="232" t="s">
        <v>20863</v>
      </c>
      <c r="E3044" s="232" t="str">
        <f>CONCATENATE(SUM('Раздел 3'!S230:S230),"&lt;=",SUM('Раздел 3'!R230:R230))</f>
        <v>0&lt;=0</v>
      </c>
    </row>
    <row r="3045" spans="1:5" ht="42" hidden="1" customHeight="1">
      <c r="A3045" s="231" t="str">
        <f>IF((SUM('Раздел 3'!S231:S231)&lt;=SUM('Раздел 3'!R231:R231)),"","Неверно!")</f>
        <v/>
      </c>
      <c r="B3045" s="237" t="s">
        <v>32453</v>
      </c>
      <c r="C3045" s="232" t="s">
        <v>21001</v>
      </c>
      <c r="D3045" s="232" t="s">
        <v>20863</v>
      </c>
      <c r="E3045" s="232" t="str">
        <f>CONCATENATE(SUM('Раздел 3'!S231:S231),"&lt;=",SUM('Раздел 3'!R231:R231))</f>
        <v>0&lt;=0</v>
      </c>
    </row>
    <row r="3046" spans="1:5" ht="42" hidden="1" customHeight="1">
      <c r="A3046" s="231" t="str">
        <f>IF((SUM('Раздел 3'!S232:S232)&lt;=SUM('Раздел 3'!R232:R232)),"","Неверно!")</f>
        <v/>
      </c>
      <c r="B3046" s="237" t="s">
        <v>32453</v>
      </c>
      <c r="C3046" s="232" t="s">
        <v>21002</v>
      </c>
      <c r="D3046" s="232" t="s">
        <v>20863</v>
      </c>
      <c r="E3046" s="232" t="str">
        <f>CONCATENATE(SUM('Раздел 3'!S232:S232),"&lt;=",SUM('Раздел 3'!R232:R232))</f>
        <v>0&lt;=0</v>
      </c>
    </row>
    <row r="3047" spans="1:5" ht="42" hidden="1" customHeight="1">
      <c r="A3047" s="231" t="str">
        <f>IF((SUM('Раздел 3'!S233:S233)&lt;=SUM('Раздел 3'!R233:R233)),"","Неверно!")</f>
        <v/>
      </c>
      <c r="B3047" s="237" t="s">
        <v>32453</v>
      </c>
      <c r="C3047" s="232" t="s">
        <v>21003</v>
      </c>
      <c r="D3047" s="232" t="s">
        <v>20863</v>
      </c>
      <c r="E3047" s="232" t="str">
        <f>CONCATENATE(SUM('Раздел 3'!S233:S233),"&lt;=",SUM('Раздел 3'!R233:R233))</f>
        <v>0&lt;=0</v>
      </c>
    </row>
    <row r="3048" spans="1:5" ht="42" hidden="1" customHeight="1">
      <c r="A3048" s="231" t="str">
        <f>IF((SUM('Раздел 3'!S234:S234)&lt;=SUM('Раздел 3'!R234:R234)),"","Неверно!")</f>
        <v/>
      </c>
      <c r="B3048" s="237" t="s">
        <v>32453</v>
      </c>
      <c r="C3048" s="232" t="s">
        <v>21004</v>
      </c>
      <c r="D3048" s="232" t="s">
        <v>20863</v>
      </c>
      <c r="E3048" s="232" t="str">
        <f>CONCATENATE(SUM('Раздел 3'!S234:S234),"&lt;=",SUM('Раздел 3'!R234:R234))</f>
        <v>0&lt;=0</v>
      </c>
    </row>
    <row r="3049" spans="1:5" ht="42" hidden="1" customHeight="1">
      <c r="A3049" s="231" t="str">
        <f>IF((SUM('Раздел 3'!S235:S235)&lt;=SUM('Раздел 3'!R235:R235)),"","Неверно!")</f>
        <v/>
      </c>
      <c r="B3049" s="237" t="s">
        <v>32453</v>
      </c>
      <c r="C3049" s="232" t="s">
        <v>21005</v>
      </c>
      <c r="D3049" s="232" t="s">
        <v>20863</v>
      </c>
      <c r="E3049" s="232" t="str">
        <f>CONCATENATE(SUM('Раздел 3'!S235:S235),"&lt;=",SUM('Раздел 3'!R235:R235))</f>
        <v>0&lt;=0</v>
      </c>
    </row>
    <row r="3050" spans="1:5" ht="42" hidden="1" customHeight="1">
      <c r="A3050" s="231" t="str">
        <f>IF((SUM('Раздел 3'!S236:S236)&lt;=SUM('Раздел 3'!R236:R236)),"","Неверно!")</f>
        <v/>
      </c>
      <c r="B3050" s="237" t="s">
        <v>32453</v>
      </c>
      <c r="C3050" s="232" t="s">
        <v>21006</v>
      </c>
      <c r="D3050" s="232" t="s">
        <v>20863</v>
      </c>
      <c r="E3050" s="232" t="str">
        <f>CONCATENATE(SUM('Раздел 3'!S236:S236),"&lt;=",SUM('Раздел 3'!R236:R236))</f>
        <v>0&lt;=0</v>
      </c>
    </row>
    <row r="3051" spans="1:5" ht="42" hidden="1" customHeight="1">
      <c r="A3051" s="231" t="str">
        <f>IF((SUM('Раздел 3'!S237:S237)&lt;=SUM('Раздел 3'!R237:R237)),"","Неверно!")</f>
        <v/>
      </c>
      <c r="B3051" s="237" t="s">
        <v>32453</v>
      </c>
      <c r="C3051" s="232" t="s">
        <v>21007</v>
      </c>
      <c r="D3051" s="232" t="s">
        <v>20863</v>
      </c>
      <c r="E3051" s="232" t="str">
        <f>CONCATENATE(SUM('Раздел 3'!S237:S237),"&lt;=",SUM('Раздел 3'!R237:R237))</f>
        <v>0&lt;=0</v>
      </c>
    </row>
    <row r="3052" spans="1:5" ht="42" hidden="1" customHeight="1">
      <c r="A3052" s="231" t="str">
        <f>IF((SUM('Раздел 3'!S31:S31)&lt;=SUM('Раздел 3'!R31:R31)),"","Неверно!")</f>
        <v/>
      </c>
      <c r="B3052" s="237" t="s">
        <v>32453</v>
      </c>
      <c r="C3052" s="232" t="s">
        <v>21008</v>
      </c>
      <c r="D3052" s="232" t="s">
        <v>20863</v>
      </c>
      <c r="E3052" s="232" t="str">
        <f>CONCATENATE(SUM('Раздел 3'!S31:S31),"&lt;=",SUM('Раздел 3'!R31:R31))</f>
        <v>0&lt;=0</v>
      </c>
    </row>
    <row r="3053" spans="1:5" ht="42" hidden="1" customHeight="1">
      <c r="A3053" s="231" t="str">
        <f>IF((SUM('Раздел 3'!S238:S238)&lt;=SUM('Раздел 3'!R238:R238)),"","Неверно!")</f>
        <v/>
      </c>
      <c r="B3053" s="237" t="s">
        <v>32453</v>
      </c>
      <c r="C3053" s="232" t="s">
        <v>21009</v>
      </c>
      <c r="D3053" s="232" t="s">
        <v>20863</v>
      </c>
      <c r="E3053" s="232" t="str">
        <f>CONCATENATE(SUM('Раздел 3'!S238:S238),"&lt;=",SUM('Раздел 3'!R238:R238))</f>
        <v>0&lt;=0</v>
      </c>
    </row>
    <row r="3054" spans="1:5" ht="42" hidden="1" customHeight="1">
      <c r="A3054" s="231" t="str">
        <f>IF((SUM('Раздел 3'!S239:S239)&lt;=SUM('Раздел 3'!R239:R239)),"","Неверно!")</f>
        <v/>
      </c>
      <c r="B3054" s="237" t="s">
        <v>32453</v>
      </c>
      <c r="C3054" s="232" t="s">
        <v>21010</v>
      </c>
      <c r="D3054" s="232" t="s">
        <v>20863</v>
      </c>
      <c r="E3054" s="232" t="str">
        <f>CONCATENATE(SUM('Раздел 3'!S239:S239),"&lt;=",SUM('Раздел 3'!R239:R239))</f>
        <v>0&lt;=0</v>
      </c>
    </row>
    <row r="3055" spans="1:5" ht="42" hidden="1" customHeight="1">
      <c r="A3055" s="231" t="str">
        <f>IF((SUM('Раздел 3'!S240:S240)&lt;=SUM('Раздел 3'!R240:R240)),"","Неверно!")</f>
        <v/>
      </c>
      <c r="B3055" s="237" t="s">
        <v>32453</v>
      </c>
      <c r="C3055" s="232" t="s">
        <v>21011</v>
      </c>
      <c r="D3055" s="232" t="s">
        <v>20863</v>
      </c>
      <c r="E3055" s="232" t="str">
        <f>CONCATENATE(SUM('Раздел 3'!S240:S240),"&lt;=",SUM('Раздел 3'!R240:R240))</f>
        <v>0&lt;=0</v>
      </c>
    </row>
    <row r="3056" spans="1:5" ht="42" hidden="1" customHeight="1">
      <c r="A3056" s="231" t="str">
        <f>IF((SUM('Раздел 3'!S241:S241)&lt;=SUM('Раздел 3'!R241:R241)),"","Неверно!")</f>
        <v/>
      </c>
      <c r="B3056" s="237" t="s">
        <v>32453</v>
      </c>
      <c r="C3056" s="232" t="s">
        <v>21012</v>
      </c>
      <c r="D3056" s="232" t="s">
        <v>20863</v>
      </c>
      <c r="E3056" s="232" t="str">
        <f>CONCATENATE(SUM('Раздел 3'!S241:S241),"&lt;=",SUM('Раздел 3'!R241:R241))</f>
        <v>0&lt;=0</v>
      </c>
    </row>
    <row r="3057" spans="1:5" ht="42" hidden="1" customHeight="1">
      <c r="A3057" s="231" t="str">
        <f>IF((SUM('Раздел 3'!S242:S242)&lt;=SUM('Раздел 3'!R242:R242)),"","Неверно!")</f>
        <v/>
      </c>
      <c r="B3057" s="237" t="s">
        <v>32453</v>
      </c>
      <c r="C3057" s="232" t="s">
        <v>21013</v>
      </c>
      <c r="D3057" s="232" t="s">
        <v>20863</v>
      </c>
      <c r="E3057" s="232" t="str">
        <f>CONCATENATE(SUM('Раздел 3'!S242:S242),"&lt;=",SUM('Раздел 3'!R242:R242))</f>
        <v>0&lt;=0</v>
      </c>
    </row>
    <row r="3058" spans="1:5" ht="42" hidden="1" customHeight="1">
      <c r="A3058" s="231" t="str">
        <f>IF((SUM('Раздел 3'!S243:S243)&lt;=SUM('Раздел 3'!R243:R243)),"","Неверно!")</f>
        <v/>
      </c>
      <c r="B3058" s="237" t="s">
        <v>32453</v>
      </c>
      <c r="C3058" s="232" t="s">
        <v>21014</v>
      </c>
      <c r="D3058" s="232" t="s">
        <v>20863</v>
      </c>
      <c r="E3058" s="232" t="str">
        <f>CONCATENATE(SUM('Раздел 3'!S243:S243),"&lt;=",SUM('Раздел 3'!R243:R243))</f>
        <v>0&lt;=0</v>
      </c>
    </row>
    <row r="3059" spans="1:5" ht="42" hidden="1" customHeight="1">
      <c r="A3059" s="231" t="str">
        <f>IF((SUM('Раздел 3'!S244:S244)&lt;=SUM('Раздел 3'!R244:R244)),"","Неверно!")</f>
        <v/>
      </c>
      <c r="B3059" s="237" t="s">
        <v>32453</v>
      </c>
      <c r="C3059" s="232" t="s">
        <v>21015</v>
      </c>
      <c r="D3059" s="232" t="s">
        <v>20863</v>
      </c>
      <c r="E3059" s="232" t="str">
        <f>CONCATENATE(SUM('Раздел 3'!S244:S244),"&lt;=",SUM('Раздел 3'!R244:R244))</f>
        <v>0&lt;=0</v>
      </c>
    </row>
    <row r="3060" spans="1:5" ht="42" hidden="1" customHeight="1">
      <c r="A3060" s="231" t="str">
        <f>IF((SUM('Раздел 3'!S245:S245)&lt;=SUM('Раздел 3'!R245:R245)),"","Неверно!")</f>
        <v/>
      </c>
      <c r="B3060" s="237" t="s">
        <v>32453</v>
      </c>
      <c r="C3060" s="232" t="s">
        <v>21016</v>
      </c>
      <c r="D3060" s="232" t="s">
        <v>20863</v>
      </c>
      <c r="E3060" s="232" t="str">
        <f>CONCATENATE(SUM('Раздел 3'!S245:S245),"&lt;=",SUM('Раздел 3'!R245:R245))</f>
        <v>0&lt;=0</v>
      </c>
    </row>
    <row r="3061" spans="1:5" ht="42" hidden="1" customHeight="1">
      <c r="A3061" s="231" t="str">
        <f>IF((SUM('Раздел 3'!S246:S246)&lt;=SUM('Раздел 3'!R246:R246)),"","Неверно!")</f>
        <v/>
      </c>
      <c r="B3061" s="237" t="s">
        <v>32453</v>
      </c>
      <c r="C3061" s="232" t="s">
        <v>21017</v>
      </c>
      <c r="D3061" s="232" t="s">
        <v>20863</v>
      </c>
      <c r="E3061" s="232" t="str">
        <f>CONCATENATE(SUM('Раздел 3'!S246:S246),"&lt;=",SUM('Раздел 3'!R246:R246))</f>
        <v>0&lt;=0</v>
      </c>
    </row>
    <row r="3062" spans="1:5" ht="42" hidden="1" customHeight="1">
      <c r="A3062" s="231" t="str">
        <f>IF((SUM('Раздел 3'!S247:S247)&lt;=SUM('Раздел 3'!R247:R247)),"","Неверно!")</f>
        <v/>
      </c>
      <c r="B3062" s="237" t="s">
        <v>32453</v>
      </c>
      <c r="C3062" s="232" t="s">
        <v>21018</v>
      </c>
      <c r="D3062" s="232" t="s">
        <v>20863</v>
      </c>
      <c r="E3062" s="232" t="str">
        <f>CONCATENATE(SUM('Раздел 3'!S247:S247),"&lt;=",SUM('Раздел 3'!R247:R247))</f>
        <v>0&lt;=0</v>
      </c>
    </row>
    <row r="3063" spans="1:5" ht="42" hidden="1" customHeight="1">
      <c r="A3063" s="231" t="str">
        <f>IF((SUM('Раздел 3'!S32:S32)&lt;=SUM('Раздел 3'!R32:R32)),"","Неверно!")</f>
        <v/>
      </c>
      <c r="B3063" s="237" t="s">
        <v>32453</v>
      </c>
      <c r="C3063" s="232" t="s">
        <v>21019</v>
      </c>
      <c r="D3063" s="232" t="s">
        <v>20863</v>
      </c>
      <c r="E3063" s="232" t="str">
        <f>CONCATENATE(SUM('Раздел 3'!S32:S32),"&lt;=",SUM('Раздел 3'!R32:R32))</f>
        <v>0&lt;=0</v>
      </c>
    </row>
    <row r="3064" spans="1:5" ht="42" hidden="1" customHeight="1">
      <c r="A3064" s="231" t="str">
        <f>IF((SUM('Раздел 3'!S248:S248)&lt;=SUM('Раздел 3'!R248:R248)),"","Неверно!")</f>
        <v/>
      </c>
      <c r="B3064" s="237" t="s">
        <v>32453</v>
      </c>
      <c r="C3064" s="232" t="s">
        <v>21020</v>
      </c>
      <c r="D3064" s="232" t="s">
        <v>20863</v>
      </c>
      <c r="E3064" s="232" t="str">
        <f>CONCATENATE(SUM('Раздел 3'!S248:S248),"&lt;=",SUM('Раздел 3'!R248:R248))</f>
        <v>0&lt;=0</v>
      </c>
    </row>
    <row r="3065" spans="1:5" ht="42" hidden="1" customHeight="1">
      <c r="A3065" s="231" t="str">
        <f>IF((SUM('Раздел 3'!S249:S249)&lt;=SUM('Раздел 3'!R249:R249)),"","Неверно!")</f>
        <v/>
      </c>
      <c r="B3065" s="237" t="s">
        <v>32453</v>
      </c>
      <c r="C3065" s="232" t="s">
        <v>21021</v>
      </c>
      <c r="D3065" s="232" t="s">
        <v>20863</v>
      </c>
      <c r="E3065" s="232" t="str">
        <f>CONCATENATE(SUM('Раздел 3'!S249:S249),"&lt;=",SUM('Раздел 3'!R249:R249))</f>
        <v>0&lt;=0</v>
      </c>
    </row>
    <row r="3066" spans="1:5" ht="42" hidden="1" customHeight="1">
      <c r="A3066" s="231" t="str">
        <f>IF((SUM('Раздел 3'!S250:S250)&lt;=SUM('Раздел 3'!R250:R250)),"","Неверно!")</f>
        <v/>
      </c>
      <c r="B3066" s="237" t="s">
        <v>32453</v>
      </c>
      <c r="C3066" s="232" t="s">
        <v>21022</v>
      </c>
      <c r="D3066" s="232" t="s">
        <v>20863</v>
      </c>
      <c r="E3066" s="232" t="str">
        <f>CONCATENATE(SUM('Раздел 3'!S250:S250),"&lt;=",SUM('Раздел 3'!R250:R250))</f>
        <v>0&lt;=0</v>
      </c>
    </row>
    <row r="3067" spans="1:5" ht="42" hidden="1" customHeight="1">
      <c r="A3067" s="231" t="str">
        <f>IF((SUM('Раздел 3'!S251:S251)&lt;=SUM('Раздел 3'!R251:R251)),"","Неверно!")</f>
        <v/>
      </c>
      <c r="B3067" s="237" t="s">
        <v>32453</v>
      </c>
      <c r="C3067" s="232" t="s">
        <v>21023</v>
      </c>
      <c r="D3067" s="232" t="s">
        <v>20863</v>
      </c>
      <c r="E3067" s="232" t="str">
        <f>CONCATENATE(SUM('Раздел 3'!S251:S251),"&lt;=",SUM('Раздел 3'!R251:R251))</f>
        <v>0&lt;=0</v>
      </c>
    </row>
    <row r="3068" spans="1:5" ht="42" hidden="1" customHeight="1">
      <c r="A3068" s="231" t="str">
        <f>IF((SUM('Раздел 3'!S252:S252)&lt;=SUM('Раздел 3'!R252:R252)),"","Неверно!")</f>
        <v/>
      </c>
      <c r="B3068" s="237" t="s">
        <v>32453</v>
      </c>
      <c r="C3068" s="232" t="s">
        <v>21024</v>
      </c>
      <c r="D3068" s="232" t="s">
        <v>20863</v>
      </c>
      <c r="E3068" s="232" t="str">
        <f>CONCATENATE(SUM('Раздел 3'!S252:S252),"&lt;=",SUM('Раздел 3'!R252:R252))</f>
        <v>0&lt;=0</v>
      </c>
    </row>
    <row r="3069" spans="1:5" ht="42" hidden="1" customHeight="1">
      <c r="A3069" s="231" t="str">
        <f>IF((SUM('Раздел 3'!S253:S253)&lt;=SUM('Раздел 3'!R253:R253)),"","Неверно!")</f>
        <v/>
      </c>
      <c r="B3069" s="237" t="s">
        <v>32453</v>
      </c>
      <c r="C3069" s="232" t="s">
        <v>21025</v>
      </c>
      <c r="D3069" s="232" t="s">
        <v>20863</v>
      </c>
      <c r="E3069" s="232" t="str">
        <f>CONCATENATE(SUM('Раздел 3'!S253:S253),"&lt;=",SUM('Раздел 3'!R253:R253))</f>
        <v>0&lt;=0</v>
      </c>
    </row>
    <row r="3070" spans="1:5" ht="42" hidden="1" customHeight="1">
      <c r="A3070" s="231" t="str">
        <f>IF((SUM('Раздел 3'!S254:S254)&lt;=SUM('Раздел 3'!R254:R254)),"","Неверно!")</f>
        <v/>
      </c>
      <c r="B3070" s="237" t="s">
        <v>32453</v>
      </c>
      <c r="C3070" s="232" t="s">
        <v>21026</v>
      </c>
      <c r="D3070" s="232" t="s">
        <v>20863</v>
      </c>
      <c r="E3070" s="232" t="str">
        <f>CONCATENATE(SUM('Раздел 3'!S254:S254),"&lt;=",SUM('Раздел 3'!R254:R254))</f>
        <v>0&lt;=0</v>
      </c>
    </row>
    <row r="3071" spans="1:5" ht="42" hidden="1" customHeight="1">
      <c r="A3071" s="231" t="str">
        <f>IF((SUM('Раздел 3'!S255:S255)&lt;=SUM('Раздел 3'!R255:R255)),"","Неверно!")</f>
        <v/>
      </c>
      <c r="B3071" s="237" t="s">
        <v>32453</v>
      </c>
      <c r="C3071" s="232" t="s">
        <v>21027</v>
      </c>
      <c r="D3071" s="232" t="s">
        <v>20863</v>
      </c>
      <c r="E3071" s="232" t="str">
        <f>CONCATENATE(SUM('Раздел 3'!S255:S255),"&lt;=",SUM('Раздел 3'!R255:R255))</f>
        <v>0&lt;=0</v>
      </c>
    </row>
    <row r="3072" spans="1:5" ht="42" hidden="1" customHeight="1">
      <c r="A3072" s="231" t="str">
        <f>IF((SUM('Раздел 3'!S256:S256)&lt;=SUM('Раздел 3'!R256:R256)),"","Неверно!")</f>
        <v/>
      </c>
      <c r="B3072" s="237" t="s">
        <v>32453</v>
      </c>
      <c r="C3072" s="232" t="s">
        <v>21028</v>
      </c>
      <c r="D3072" s="232" t="s">
        <v>20863</v>
      </c>
      <c r="E3072" s="232" t="str">
        <f>CONCATENATE(SUM('Раздел 3'!S256:S256),"&lt;=",SUM('Раздел 3'!R256:R256))</f>
        <v>0&lt;=0</v>
      </c>
    </row>
    <row r="3073" spans="1:5" ht="42" hidden="1" customHeight="1">
      <c r="A3073" s="231" t="str">
        <f>IF((SUM('Раздел 3'!S257:S257)&lt;=SUM('Раздел 3'!R257:R257)),"","Неверно!")</f>
        <v/>
      </c>
      <c r="B3073" s="237" t="s">
        <v>32453</v>
      </c>
      <c r="C3073" s="232" t="s">
        <v>21029</v>
      </c>
      <c r="D3073" s="232" t="s">
        <v>20863</v>
      </c>
      <c r="E3073" s="232" t="str">
        <f>CONCATENATE(SUM('Раздел 3'!S257:S257),"&lt;=",SUM('Раздел 3'!R257:R257))</f>
        <v>0&lt;=0</v>
      </c>
    </row>
    <row r="3074" spans="1:5" ht="42" hidden="1" customHeight="1">
      <c r="A3074" s="231" t="str">
        <f>IF((SUM('Раздел 3'!S33:S33)&lt;=SUM('Раздел 3'!R33:R33)),"","Неверно!")</f>
        <v/>
      </c>
      <c r="B3074" s="237" t="s">
        <v>32453</v>
      </c>
      <c r="C3074" s="232" t="s">
        <v>21030</v>
      </c>
      <c r="D3074" s="232" t="s">
        <v>20863</v>
      </c>
      <c r="E3074" s="232" t="str">
        <f>CONCATENATE(SUM('Раздел 3'!S33:S33),"&lt;=",SUM('Раздел 3'!R33:R33))</f>
        <v>0&lt;=0</v>
      </c>
    </row>
    <row r="3075" spans="1:5" ht="42" hidden="1" customHeight="1">
      <c r="A3075" s="231" t="str">
        <f>IF((SUM('Раздел 3'!S258:S258)&lt;=SUM('Раздел 3'!R258:R258)),"","Неверно!")</f>
        <v/>
      </c>
      <c r="B3075" s="237" t="s">
        <v>32453</v>
      </c>
      <c r="C3075" s="232" t="s">
        <v>31321</v>
      </c>
      <c r="D3075" s="232" t="s">
        <v>20863</v>
      </c>
      <c r="E3075" s="232" t="str">
        <f>CONCATENATE(SUM('Раздел 3'!S258:S258),"&lt;=",SUM('Раздел 3'!R258:R258))</f>
        <v>0&lt;=0</v>
      </c>
    </row>
    <row r="3076" spans="1:5" ht="42" hidden="1" customHeight="1">
      <c r="A3076" s="231" t="str">
        <f>IF((SUM('Раздел 3'!S259:S259)&lt;=SUM('Раздел 3'!R259:R259)),"","Неверно!")</f>
        <v/>
      </c>
      <c r="B3076" s="237" t="s">
        <v>32453</v>
      </c>
      <c r="C3076" s="232" t="s">
        <v>31322</v>
      </c>
      <c r="D3076" s="232" t="s">
        <v>20863</v>
      </c>
      <c r="E3076" s="232" t="str">
        <f>CONCATENATE(SUM('Раздел 3'!S259:S259),"&lt;=",SUM('Раздел 3'!R259:R259))</f>
        <v>0&lt;=0</v>
      </c>
    </row>
    <row r="3077" spans="1:5" ht="42" hidden="1" customHeight="1">
      <c r="A3077" s="231" t="str">
        <f>IF((SUM('Раздел 3'!S260:S260)&lt;=SUM('Раздел 3'!R260:R260)),"","Неверно!")</f>
        <v/>
      </c>
      <c r="B3077" s="237" t="s">
        <v>32453</v>
      </c>
      <c r="C3077" s="232" t="s">
        <v>31323</v>
      </c>
      <c r="D3077" s="232" t="s">
        <v>20863</v>
      </c>
      <c r="E3077" s="232" t="str">
        <f>CONCATENATE(SUM('Раздел 3'!S260:S260),"&lt;=",SUM('Раздел 3'!R260:R260))</f>
        <v>0&lt;=0</v>
      </c>
    </row>
    <row r="3078" spans="1:5" ht="42" hidden="1" customHeight="1">
      <c r="A3078" s="231" t="str">
        <f>IF((SUM('Раздел 3'!S261:S261)&lt;=SUM('Раздел 3'!R261:R261)),"","Неверно!")</f>
        <v/>
      </c>
      <c r="B3078" s="237" t="s">
        <v>32453</v>
      </c>
      <c r="C3078" s="232" t="s">
        <v>31324</v>
      </c>
      <c r="D3078" s="232" t="s">
        <v>20863</v>
      </c>
      <c r="E3078" s="232" t="str">
        <f>CONCATENATE(SUM('Раздел 3'!S261:S261),"&lt;=",SUM('Раздел 3'!R261:R261))</f>
        <v>0&lt;=0</v>
      </c>
    </row>
    <row r="3079" spans="1:5" ht="42" hidden="1" customHeight="1">
      <c r="A3079" s="231" t="str">
        <f>IF((SUM('Раздел 3'!S262:S262)&lt;=SUM('Раздел 3'!R262:R262)),"","Неверно!")</f>
        <v/>
      </c>
      <c r="B3079" s="237" t="s">
        <v>32453</v>
      </c>
      <c r="C3079" s="232" t="s">
        <v>31325</v>
      </c>
      <c r="D3079" s="232" t="s">
        <v>20863</v>
      </c>
      <c r="E3079" s="232" t="str">
        <f>CONCATENATE(SUM('Раздел 3'!S262:S262),"&lt;=",SUM('Раздел 3'!R262:R262))</f>
        <v>0&lt;=0</v>
      </c>
    </row>
    <row r="3080" spans="1:5" ht="42" hidden="1" customHeight="1">
      <c r="A3080" s="231" t="str">
        <f>IF((SUM('Раздел 3'!S263:S263)&lt;=SUM('Раздел 3'!R263:R263)),"","Неверно!")</f>
        <v/>
      </c>
      <c r="B3080" s="237" t="s">
        <v>32453</v>
      </c>
      <c r="C3080" s="232" t="s">
        <v>31326</v>
      </c>
      <c r="D3080" s="232" t="s">
        <v>20863</v>
      </c>
      <c r="E3080" s="232" t="str">
        <f>CONCATENATE(SUM('Раздел 3'!S263:S263),"&lt;=",SUM('Раздел 3'!R263:R263))</f>
        <v>0&lt;=0</v>
      </c>
    </row>
    <row r="3081" spans="1:5" ht="42" hidden="1" customHeight="1">
      <c r="A3081" s="231" t="str">
        <f>IF((SUM('Раздел 3'!S264:S264)&lt;=SUM('Раздел 3'!R264:R264)),"","Неверно!")</f>
        <v/>
      </c>
      <c r="B3081" s="237" t="s">
        <v>32453</v>
      </c>
      <c r="C3081" s="232" t="s">
        <v>31327</v>
      </c>
      <c r="D3081" s="232" t="s">
        <v>20863</v>
      </c>
      <c r="E3081" s="232" t="str">
        <f>CONCATENATE(SUM('Раздел 3'!S264:S264),"&lt;=",SUM('Раздел 3'!R264:R264))</f>
        <v>0&lt;=0</v>
      </c>
    </row>
    <row r="3082" spans="1:5" ht="42" hidden="1" customHeight="1">
      <c r="A3082" s="231" t="str">
        <f>IF((SUM('Раздел 3'!S265:S265)&lt;=SUM('Раздел 3'!R265:R265)),"","Неверно!")</f>
        <v/>
      </c>
      <c r="B3082" s="237" t="s">
        <v>32453</v>
      </c>
      <c r="C3082" s="232" t="s">
        <v>31328</v>
      </c>
      <c r="D3082" s="232" t="s">
        <v>20863</v>
      </c>
      <c r="E3082" s="232" t="str">
        <f>CONCATENATE(SUM('Раздел 3'!S265:S265),"&lt;=",SUM('Раздел 3'!R265:R265))</f>
        <v>0&lt;=0</v>
      </c>
    </row>
    <row r="3083" spans="1:5" ht="42" hidden="1" customHeight="1">
      <c r="A3083" s="231" t="str">
        <f>IF((SUM('Раздел 3'!S266:S266)&lt;=SUM('Раздел 3'!R266:R266)),"","Неверно!")</f>
        <v/>
      </c>
      <c r="B3083" s="237" t="s">
        <v>32453</v>
      </c>
      <c r="C3083" s="232" t="s">
        <v>31329</v>
      </c>
      <c r="D3083" s="232" t="s">
        <v>20863</v>
      </c>
      <c r="E3083" s="232" t="str">
        <f>CONCATENATE(SUM('Раздел 3'!S266:S266),"&lt;=",SUM('Раздел 3'!R266:R266))</f>
        <v>0&lt;=0</v>
      </c>
    </row>
    <row r="3084" spans="1:5" ht="42" hidden="1" customHeight="1">
      <c r="A3084" s="231" t="str">
        <f>IF((SUM('Раздел 3'!S267:S267)&lt;=SUM('Раздел 3'!R267:R267)),"","Неверно!")</f>
        <v/>
      </c>
      <c r="B3084" s="237" t="s">
        <v>32453</v>
      </c>
      <c r="C3084" s="232" t="s">
        <v>31330</v>
      </c>
      <c r="D3084" s="232" t="s">
        <v>20863</v>
      </c>
      <c r="E3084" s="232" t="str">
        <f>CONCATENATE(SUM('Раздел 3'!S267:S267),"&lt;=",SUM('Раздел 3'!R267:R267))</f>
        <v>0&lt;=0</v>
      </c>
    </row>
    <row r="3085" spans="1:5" ht="42" hidden="1" customHeight="1">
      <c r="A3085" s="231" t="str">
        <f>IF((SUM('Раздел 3'!S34:S34)&lt;=SUM('Раздел 3'!R34:R34)),"","Неверно!")</f>
        <v/>
      </c>
      <c r="B3085" s="237" t="s">
        <v>32453</v>
      </c>
      <c r="C3085" s="232" t="s">
        <v>21031</v>
      </c>
      <c r="D3085" s="232" t="s">
        <v>20863</v>
      </c>
      <c r="E3085" s="232" t="str">
        <f>CONCATENATE(SUM('Раздел 3'!S34:S34),"&lt;=",SUM('Раздел 3'!R34:R34))</f>
        <v>0&lt;=0</v>
      </c>
    </row>
    <row r="3086" spans="1:5" ht="42" hidden="1" customHeight="1">
      <c r="A3086" s="231" t="str">
        <f>IF((SUM('Раздел 3'!S268:S268)&lt;=SUM('Раздел 3'!R268:R268)),"","Неверно!")</f>
        <v/>
      </c>
      <c r="B3086" s="237" t="s">
        <v>32453</v>
      </c>
      <c r="C3086" s="232" t="s">
        <v>31331</v>
      </c>
      <c r="D3086" s="232" t="s">
        <v>20863</v>
      </c>
      <c r="E3086" s="232" t="str">
        <f>CONCATENATE(SUM('Раздел 3'!S268:S268),"&lt;=",SUM('Раздел 3'!R268:R268))</f>
        <v>0&lt;=0</v>
      </c>
    </row>
    <row r="3087" spans="1:5" ht="42" hidden="1" customHeight="1">
      <c r="A3087" s="231" t="str">
        <f>IF((SUM('Раздел 3'!S35:S35)&lt;=SUM('Раздел 3'!R35:R35)),"","Неверно!")</f>
        <v/>
      </c>
      <c r="B3087" s="237" t="s">
        <v>32453</v>
      </c>
      <c r="C3087" s="232" t="s">
        <v>21032</v>
      </c>
      <c r="D3087" s="232" t="s">
        <v>20863</v>
      </c>
      <c r="E3087" s="232" t="str">
        <f>CONCATENATE(SUM('Раздел 3'!S35:S35),"&lt;=",SUM('Раздел 3'!R35:R35))</f>
        <v>0&lt;=0</v>
      </c>
    </row>
    <row r="3088" spans="1:5" ht="42" hidden="1" customHeight="1">
      <c r="A3088" s="231" t="str">
        <f>IF((SUM('Раздел 3'!S36:S36)&lt;=SUM('Раздел 3'!R36:R36)),"","Неверно!")</f>
        <v/>
      </c>
      <c r="B3088" s="237" t="s">
        <v>32453</v>
      </c>
      <c r="C3088" s="232" t="s">
        <v>21033</v>
      </c>
      <c r="D3088" s="232" t="s">
        <v>20863</v>
      </c>
      <c r="E3088" s="232" t="str">
        <f>CONCATENATE(SUM('Раздел 3'!S36:S36),"&lt;=",SUM('Раздел 3'!R36:R36))</f>
        <v>0&lt;=0</v>
      </c>
    </row>
    <row r="3089" spans="1:5" ht="42" hidden="1" customHeight="1">
      <c r="A3089" s="231" t="str">
        <f>IF((SUM('Раздел 3'!S37:S37)&lt;=SUM('Раздел 3'!R37:R37)),"","Неверно!")</f>
        <v/>
      </c>
      <c r="B3089" s="237" t="s">
        <v>32453</v>
      </c>
      <c r="C3089" s="232" t="s">
        <v>21034</v>
      </c>
      <c r="D3089" s="232" t="s">
        <v>20863</v>
      </c>
      <c r="E3089" s="232" t="str">
        <f>CONCATENATE(SUM('Раздел 3'!S37:S37),"&lt;=",SUM('Раздел 3'!R37:R37))</f>
        <v>0&lt;=0</v>
      </c>
    </row>
    <row r="3090" spans="1:5" ht="42" hidden="1" customHeight="1">
      <c r="A3090" s="231" t="str">
        <f>IF((SUM('Раздел 3'!S11:S11)&lt;=SUM('Раздел 3'!R11:R11)),"","Неверно!")</f>
        <v/>
      </c>
      <c r="B3090" s="237" t="s">
        <v>32453</v>
      </c>
      <c r="C3090" s="232" t="s">
        <v>21035</v>
      </c>
      <c r="D3090" s="232" t="s">
        <v>20863</v>
      </c>
      <c r="E3090" s="232" t="str">
        <f>CONCATENATE(SUM('Раздел 3'!S11:S11),"&lt;=",SUM('Раздел 3'!R11:R11))</f>
        <v>0&lt;=0</v>
      </c>
    </row>
    <row r="3091" spans="1:5" ht="42" hidden="1" customHeight="1">
      <c r="A3091" s="231" t="str">
        <f>IF((SUM('Раздел 3'!S38:S38)&lt;=SUM('Раздел 3'!R38:R38)),"","Неверно!")</f>
        <v/>
      </c>
      <c r="B3091" s="237" t="s">
        <v>32453</v>
      </c>
      <c r="C3091" s="232" t="s">
        <v>21036</v>
      </c>
      <c r="D3091" s="232" t="s">
        <v>20863</v>
      </c>
      <c r="E3091" s="232" t="str">
        <f>CONCATENATE(SUM('Раздел 3'!S38:S38),"&lt;=",SUM('Раздел 3'!R38:R38))</f>
        <v>0&lt;=0</v>
      </c>
    </row>
    <row r="3092" spans="1:5" ht="42" hidden="1" customHeight="1">
      <c r="A3092" s="231" t="str">
        <f>IF((SUM('Раздел 3'!S39:S39)&lt;=SUM('Раздел 3'!R39:R39)),"","Неверно!")</f>
        <v/>
      </c>
      <c r="B3092" s="237" t="s">
        <v>32453</v>
      </c>
      <c r="C3092" s="232" t="s">
        <v>21037</v>
      </c>
      <c r="D3092" s="232" t="s">
        <v>20863</v>
      </c>
      <c r="E3092" s="232" t="str">
        <f>CONCATENATE(SUM('Раздел 3'!S39:S39),"&lt;=",SUM('Раздел 3'!R39:R39))</f>
        <v>0&lt;=0</v>
      </c>
    </row>
    <row r="3093" spans="1:5" ht="42" hidden="1" customHeight="1">
      <c r="A3093" s="231" t="str">
        <f>IF((SUM('Раздел 3'!S40:S40)&lt;=SUM('Раздел 3'!R40:R40)),"","Неверно!")</f>
        <v/>
      </c>
      <c r="B3093" s="237" t="s">
        <v>32453</v>
      </c>
      <c r="C3093" s="232" t="s">
        <v>21038</v>
      </c>
      <c r="D3093" s="232" t="s">
        <v>20863</v>
      </c>
      <c r="E3093" s="232" t="str">
        <f>CONCATENATE(SUM('Раздел 3'!S40:S40),"&lt;=",SUM('Раздел 3'!R40:R40))</f>
        <v>0&lt;=0</v>
      </c>
    </row>
    <row r="3094" spans="1:5" ht="42" hidden="1" customHeight="1">
      <c r="A3094" s="231" t="str">
        <f>IF((SUM('Раздел 3'!S41:S41)&lt;=SUM('Раздел 3'!R41:R41)),"","Неверно!")</f>
        <v/>
      </c>
      <c r="B3094" s="237" t="s">
        <v>32453</v>
      </c>
      <c r="C3094" s="232" t="s">
        <v>21039</v>
      </c>
      <c r="D3094" s="232" t="s">
        <v>20863</v>
      </c>
      <c r="E3094" s="232" t="str">
        <f>CONCATENATE(SUM('Раздел 3'!S41:S41),"&lt;=",SUM('Раздел 3'!R41:R41))</f>
        <v>0&lt;=0</v>
      </c>
    </row>
    <row r="3095" spans="1:5" ht="42" hidden="1" customHeight="1">
      <c r="A3095" s="231" t="str">
        <f>IF((SUM('Раздел 3'!S42:S42)&lt;=SUM('Раздел 3'!R42:R42)),"","Неверно!")</f>
        <v/>
      </c>
      <c r="B3095" s="237" t="s">
        <v>32453</v>
      </c>
      <c r="C3095" s="232" t="s">
        <v>21040</v>
      </c>
      <c r="D3095" s="232" t="s">
        <v>20863</v>
      </c>
      <c r="E3095" s="232" t="str">
        <f>CONCATENATE(SUM('Раздел 3'!S42:S42),"&lt;=",SUM('Раздел 3'!R42:R42))</f>
        <v>0&lt;=0</v>
      </c>
    </row>
    <row r="3096" spans="1:5" ht="42" hidden="1" customHeight="1">
      <c r="A3096" s="231" t="str">
        <f>IF((SUM('Раздел 3'!S43:S43)&lt;=SUM('Раздел 3'!R43:R43)),"","Неверно!")</f>
        <v/>
      </c>
      <c r="B3096" s="237" t="s">
        <v>32453</v>
      </c>
      <c r="C3096" s="232" t="s">
        <v>21041</v>
      </c>
      <c r="D3096" s="232" t="s">
        <v>20863</v>
      </c>
      <c r="E3096" s="232" t="str">
        <f>CONCATENATE(SUM('Раздел 3'!S43:S43),"&lt;=",SUM('Раздел 3'!R43:R43))</f>
        <v>0&lt;=0</v>
      </c>
    </row>
    <row r="3097" spans="1:5" ht="42" hidden="1" customHeight="1">
      <c r="A3097" s="231" t="str">
        <f>IF((SUM('Раздел 3'!S44:S44)&lt;=SUM('Раздел 3'!R44:R44)),"","Неверно!")</f>
        <v/>
      </c>
      <c r="B3097" s="237" t="s">
        <v>32453</v>
      </c>
      <c r="C3097" s="232" t="s">
        <v>21042</v>
      </c>
      <c r="D3097" s="232" t="s">
        <v>20863</v>
      </c>
      <c r="E3097" s="232" t="str">
        <f>CONCATENATE(SUM('Раздел 3'!S44:S44),"&lt;=",SUM('Раздел 3'!R44:R44))</f>
        <v>0&lt;=0</v>
      </c>
    </row>
    <row r="3098" spans="1:5" ht="42" hidden="1" customHeight="1">
      <c r="A3098" s="231" t="str">
        <f>IF((SUM('Раздел 3'!S45:S45)&lt;=SUM('Раздел 3'!R45:R45)),"","Неверно!")</f>
        <v/>
      </c>
      <c r="B3098" s="237" t="s">
        <v>32453</v>
      </c>
      <c r="C3098" s="232" t="s">
        <v>21043</v>
      </c>
      <c r="D3098" s="232" t="s">
        <v>20863</v>
      </c>
      <c r="E3098" s="232" t="str">
        <f>CONCATENATE(SUM('Раздел 3'!S45:S45),"&lt;=",SUM('Раздел 3'!R45:R45))</f>
        <v>0&lt;=0</v>
      </c>
    </row>
    <row r="3099" spans="1:5" ht="42" hidden="1" customHeight="1">
      <c r="A3099" s="231" t="str">
        <f>IF((SUM('Раздел 3'!S46:S46)&lt;=SUM('Раздел 3'!R46:R46)),"","Неверно!")</f>
        <v/>
      </c>
      <c r="B3099" s="237" t="s">
        <v>32453</v>
      </c>
      <c r="C3099" s="232" t="s">
        <v>21044</v>
      </c>
      <c r="D3099" s="232" t="s">
        <v>20863</v>
      </c>
      <c r="E3099" s="232" t="str">
        <f>CONCATENATE(SUM('Раздел 3'!S46:S46),"&lt;=",SUM('Раздел 3'!R46:R46))</f>
        <v>0&lt;=0</v>
      </c>
    </row>
    <row r="3100" spans="1:5" ht="42" hidden="1" customHeight="1">
      <c r="A3100" s="231" t="str">
        <f>IF((SUM('Раздел 3'!S47:S47)&lt;=SUM('Раздел 3'!R47:R47)),"","Неверно!")</f>
        <v/>
      </c>
      <c r="B3100" s="237" t="s">
        <v>32453</v>
      </c>
      <c r="C3100" s="232" t="s">
        <v>21045</v>
      </c>
      <c r="D3100" s="232" t="s">
        <v>20863</v>
      </c>
      <c r="E3100" s="232" t="str">
        <f>CONCATENATE(SUM('Раздел 3'!S47:S47),"&lt;=",SUM('Раздел 3'!R47:R47))</f>
        <v>0&lt;=0</v>
      </c>
    </row>
    <row r="3101" spans="1:5" ht="42" hidden="1" customHeight="1">
      <c r="A3101" s="231" t="str">
        <f>IF((SUM('Раздел 3'!S12:S12)&lt;=SUM('Раздел 3'!R12:R12)),"","Неверно!")</f>
        <v/>
      </c>
      <c r="B3101" s="237" t="s">
        <v>32453</v>
      </c>
      <c r="C3101" s="232" t="s">
        <v>21046</v>
      </c>
      <c r="D3101" s="232" t="s">
        <v>20863</v>
      </c>
      <c r="E3101" s="232" t="str">
        <f>CONCATENATE(SUM('Раздел 3'!S12:S12),"&lt;=",SUM('Раздел 3'!R12:R12))</f>
        <v>0&lt;=0</v>
      </c>
    </row>
    <row r="3102" spans="1:5" ht="42" hidden="1" customHeight="1">
      <c r="A3102" s="231" t="str">
        <f>IF((SUM('Раздел 3'!S48:S48)&lt;=SUM('Раздел 3'!R48:R48)),"","Неверно!")</f>
        <v/>
      </c>
      <c r="B3102" s="237" t="s">
        <v>32453</v>
      </c>
      <c r="C3102" s="232" t="s">
        <v>21047</v>
      </c>
      <c r="D3102" s="232" t="s">
        <v>20863</v>
      </c>
      <c r="E3102" s="232" t="str">
        <f>CONCATENATE(SUM('Раздел 3'!S48:S48),"&lt;=",SUM('Раздел 3'!R48:R48))</f>
        <v>0&lt;=0</v>
      </c>
    </row>
    <row r="3103" spans="1:5" ht="42" hidden="1" customHeight="1">
      <c r="A3103" s="231" t="str">
        <f>IF((SUM('Раздел 3'!S49:S49)&lt;=SUM('Раздел 3'!R49:R49)),"","Неверно!")</f>
        <v/>
      </c>
      <c r="B3103" s="237" t="s">
        <v>32453</v>
      </c>
      <c r="C3103" s="232" t="s">
        <v>21048</v>
      </c>
      <c r="D3103" s="232" t="s">
        <v>20863</v>
      </c>
      <c r="E3103" s="232" t="str">
        <f>CONCATENATE(SUM('Раздел 3'!S49:S49),"&lt;=",SUM('Раздел 3'!R49:R49))</f>
        <v>0&lt;=0</v>
      </c>
    </row>
    <row r="3104" spans="1:5" ht="42" hidden="1" customHeight="1">
      <c r="A3104" s="231" t="str">
        <f>IF((SUM('Раздел 3'!S50:S50)&lt;=SUM('Раздел 3'!R50:R50)),"","Неверно!")</f>
        <v/>
      </c>
      <c r="B3104" s="237" t="s">
        <v>32453</v>
      </c>
      <c r="C3104" s="232" t="s">
        <v>21049</v>
      </c>
      <c r="D3104" s="232" t="s">
        <v>20863</v>
      </c>
      <c r="E3104" s="232" t="str">
        <f>CONCATENATE(SUM('Раздел 3'!S50:S50),"&lt;=",SUM('Раздел 3'!R50:R50))</f>
        <v>0&lt;=0</v>
      </c>
    </row>
    <row r="3105" spans="1:5" ht="42" hidden="1" customHeight="1">
      <c r="A3105" s="231" t="str">
        <f>IF((SUM('Раздел 3'!S51:S51)&lt;=SUM('Раздел 3'!R51:R51)),"","Неверно!")</f>
        <v/>
      </c>
      <c r="B3105" s="237" t="s">
        <v>32453</v>
      </c>
      <c r="C3105" s="232" t="s">
        <v>21050</v>
      </c>
      <c r="D3105" s="232" t="s">
        <v>20863</v>
      </c>
      <c r="E3105" s="232" t="str">
        <f>CONCATENATE(SUM('Раздел 3'!S51:S51),"&lt;=",SUM('Раздел 3'!R51:R51))</f>
        <v>0&lt;=0</v>
      </c>
    </row>
    <row r="3106" spans="1:5" ht="42" hidden="1" customHeight="1">
      <c r="A3106" s="231" t="str">
        <f>IF((SUM('Раздел 3'!S52:S52)&lt;=SUM('Раздел 3'!R52:R52)),"","Неверно!")</f>
        <v/>
      </c>
      <c r="B3106" s="237" t="s">
        <v>32453</v>
      </c>
      <c r="C3106" s="232" t="s">
        <v>21051</v>
      </c>
      <c r="D3106" s="232" t="s">
        <v>20863</v>
      </c>
      <c r="E3106" s="232" t="str">
        <f>CONCATENATE(SUM('Раздел 3'!S52:S52),"&lt;=",SUM('Раздел 3'!R52:R52))</f>
        <v>0&lt;=0</v>
      </c>
    </row>
    <row r="3107" spans="1:5" ht="42" hidden="1" customHeight="1">
      <c r="A3107" s="231" t="str">
        <f>IF((SUM('Раздел 3'!S53:S53)&lt;=SUM('Раздел 3'!R53:R53)),"","Неверно!")</f>
        <v/>
      </c>
      <c r="B3107" s="237" t="s">
        <v>32453</v>
      </c>
      <c r="C3107" s="232" t="s">
        <v>21052</v>
      </c>
      <c r="D3107" s="232" t="s">
        <v>20863</v>
      </c>
      <c r="E3107" s="232" t="str">
        <f>CONCATENATE(SUM('Раздел 3'!S53:S53),"&lt;=",SUM('Раздел 3'!R53:R53))</f>
        <v>0&lt;=0</v>
      </c>
    </row>
    <row r="3108" spans="1:5" ht="42" hidden="1" customHeight="1">
      <c r="A3108" s="231" t="str">
        <f>IF((SUM('Раздел 3'!S54:S54)&lt;=SUM('Раздел 3'!R54:R54)),"","Неверно!")</f>
        <v/>
      </c>
      <c r="B3108" s="237" t="s">
        <v>32453</v>
      </c>
      <c r="C3108" s="232" t="s">
        <v>21053</v>
      </c>
      <c r="D3108" s="232" t="s">
        <v>20863</v>
      </c>
      <c r="E3108" s="232" t="str">
        <f>CONCATENATE(SUM('Раздел 3'!S54:S54),"&lt;=",SUM('Раздел 3'!R54:R54))</f>
        <v>0&lt;=0</v>
      </c>
    </row>
    <row r="3109" spans="1:5" ht="42" hidden="1" customHeight="1">
      <c r="A3109" s="231" t="str">
        <f>IF((SUM('Раздел 3'!S55:S55)&lt;=SUM('Раздел 3'!R55:R55)),"","Неверно!")</f>
        <v/>
      </c>
      <c r="B3109" s="237" t="s">
        <v>32453</v>
      </c>
      <c r="C3109" s="232" t="s">
        <v>21054</v>
      </c>
      <c r="D3109" s="232" t="s">
        <v>20863</v>
      </c>
      <c r="E3109" s="232" t="str">
        <f>CONCATENATE(SUM('Раздел 3'!S55:S55),"&lt;=",SUM('Раздел 3'!R55:R55))</f>
        <v>0&lt;=0</v>
      </c>
    </row>
    <row r="3110" spans="1:5" ht="42" hidden="1" customHeight="1">
      <c r="A3110" s="231" t="str">
        <f>IF((SUM('Раздел 3'!S56:S56)&lt;=SUM('Раздел 3'!R56:R56)),"","Неверно!")</f>
        <v/>
      </c>
      <c r="B3110" s="237" t="s">
        <v>32453</v>
      </c>
      <c r="C3110" s="232" t="s">
        <v>21055</v>
      </c>
      <c r="D3110" s="232" t="s">
        <v>20863</v>
      </c>
      <c r="E3110" s="232" t="str">
        <f>CONCATENATE(SUM('Раздел 3'!S56:S56),"&lt;=",SUM('Раздел 3'!R56:R56))</f>
        <v>0&lt;=0</v>
      </c>
    </row>
    <row r="3111" spans="1:5" ht="42" hidden="1" customHeight="1">
      <c r="A3111" s="231" t="str">
        <f>IF((SUM('Раздел 3'!S57:S57)&lt;=SUM('Раздел 3'!R57:R57)),"","Неверно!")</f>
        <v/>
      </c>
      <c r="B3111" s="237" t="s">
        <v>32453</v>
      </c>
      <c r="C3111" s="232" t="s">
        <v>21056</v>
      </c>
      <c r="D3111" s="232" t="s">
        <v>20863</v>
      </c>
      <c r="E3111" s="232" t="str">
        <f>CONCATENATE(SUM('Раздел 3'!S57:S57),"&lt;=",SUM('Раздел 3'!R57:R57))</f>
        <v>0&lt;=0</v>
      </c>
    </row>
    <row r="3112" spans="1:5" ht="42" hidden="1" customHeight="1">
      <c r="A3112" s="231" t="str">
        <f>IF((SUM('Раздел 3'!S13:S13)&lt;=SUM('Раздел 3'!R13:R13)),"","Неверно!")</f>
        <v/>
      </c>
      <c r="B3112" s="237" t="s">
        <v>32453</v>
      </c>
      <c r="C3112" s="232" t="s">
        <v>21057</v>
      </c>
      <c r="D3112" s="232" t="s">
        <v>20863</v>
      </c>
      <c r="E3112" s="232" t="str">
        <f>CONCATENATE(SUM('Раздел 3'!S13:S13),"&lt;=",SUM('Раздел 3'!R13:R13))</f>
        <v>0&lt;=0</v>
      </c>
    </row>
    <row r="3113" spans="1:5" ht="42" hidden="1" customHeight="1">
      <c r="A3113" s="231" t="str">
        <f>IF((SUM('Раздел 3'!S58:S58)&lt;=SUM('Раздел 3'!R58:R58)),"","Неверно!")</f>
        <v/>
      </c>
      <c r="B3113" s="237" t="s">
        <v>32453</v>
      </c>
      <c r="C3113" s="232" t="s">
        <v>21058</v>
      </c>
      <c r="D3113" s="232" t="s">
        <v>20863</v>
      </c>
      <c r="E3113" s="232" t="str">
        <f>CONCATENATE(SUM('Раздел 3'!S58:S58),"&lt;=",SUM('Раздел 3'!R58:R58))</f>
        <v>0&lt;=0</v>
      </c>
    </row>
    <row r="3114" spans="1:5" ht="42" hidden="1" customHeight="1">
      <c r="A3114" s="231" t="str">
        <f>IF((SUM('Раздел 3'!S59:S59)&lt;=SUM('Раздел 3'!R59:R59)),"","Неверно!")</f>
        <v/>
      </c>
      <c r="B3114" s="237" t="s">
        <v>32453</v>
      </c>
      <c r="C3114" s="232" t="s">
        <v>21059</v>
      </c>
      <c r="D3114" s="232" t="s">
        <v>20863</v>
      </c>
      <c r="E3114" s="232" t="str">
        <f>CONCATENATE(SUM('Раздел 3'!S59:S59),"&lt;=",SUM('Раздел 3'!R59:R59))</f>
        <v>0&lt;=0</v>
      </c>
    </row>
    <row r="3115" spans="1:5" ht="42" hidden="1" customHeight="1">
      <c r="A3115" s="231" t="str">
        <f>IF((SUM('Раздел 3'!S60:S60)&lt;=SUM('Раздел 3'!R60:R60)),"","Неверно!")</f>
        <v/>
      </c>
      <c r="B3115" s="237" t="s">
        <v>32453</v>
      </c>
      <c r="C3115" s="232" t="s">
        <v>21060</v>
      </c>
      <c r="D3115" s="232" t="s">
        <v>20863</v>
      </c>
      <c r="E3115" s="232" t="str">
        <f>CONCATENATE(SUM('Раздел 3'!S60:S60),"&lt;=",SUM('Раздел 3'!R60:R60))</f>
        <v>0&lt;=0</v>
      </c>
    </row>
    <row r="3116" spans="1:5" ht="42" hidden="1" customHeight="1">
      <c r="A3116" s="231" t="str">
        <f>IF((SUM('Раздел 3'!S61:S61)&lt;=SUM('Раздел 3'!R61:R61)),"","Неверно!")</f>
        <v/>
      </c>
      <c r="B3116" s="237" t="s">
        <v>32453</v>
      </c>
      <c r="C3116" s="232" t="s">
        <v>21061</v>
      </c>
      <c r="D3116" s="232" t="s">
        <v>20863</v>
      </c>
      <c r="E3116" s="232" t="str">
        <f>CONCATENATE(SUM('Раздел 3'!S61:S61),"&lt;=",SUM('Раздел 3'!R61:R61))</f>
        <v>0&lt;=0</v>
      </c>
    </row>
    <row r="3117" spans="1:5" ht="42" hidden="1" customHeight="1">
      <c r="A3117" s="231" t="str">
        <f>IF((SUM('Раздел 3'!S62:S62)&lt;=SUM('Раздел 3'!R62:R62)),"","Неверно!")</f>
        <v/>
      </c>
      <c r="B3117" s="237" t="s">
        <v>32453</v>
      </c>
      <c r="C3117" s="232" t="s">
        <v>21062</v>
      </c>
      <c r="D3117" s="232" t="s">
        <v>20863</v>
      </c>
      <c r="E3117" s="232" t="str">
        <f>CONCATENATE(SUM('Раздел 3'!S62:S62),"&lt;=",SUM('Раздел 3'!R62:R62))</f>
        <v>0&lt;=0</v>
      </c>
    </row>
    <row r="3118" spans="1:5" ht="42" hidden="1" customHeight="1">
      <c r="A3118" s="231" t="str">
        <f>IF((SUM('Раздел 3'!S63:S63)&lt;=SUM('Раздел 3'!R63:R63)),"","Неверно!")</f>
        <v/>
      </c>
      <c r="B3118" s="237" t="s">
        <v>32453</v>
      </c>
      <c r="C3118" s="232" t="s">
        <v>21063</v>
      </c>
      <c r="D3118" s="232" t="s">
        <v>20863</v>
      </c>
      <c r="E3118" s="232" t="str">
        <f>CONCATENATE(SUM('Раздел 3'!S63:S63),"&lt;=",SUM('Раздел 3'!R63:R63))</f>
        <v>0&lt;=0</v>
      </c>
    </row>
    <row r="3119" spans="1:5" ht="42" hidden="1" customHeight="1">
      <c r="A3119" s="231" t="str">
        <f>IF((SUM('Раздел 3'!S64:S64)&lt;=SUM('Раздел 3'!R64:R64)),"","Неверно!")</f>
        <v/>
      </c>
      <c r="B3119" s="237" t="s">
        <v>32453</v>
      </c>
      <c r="C3119" s="232" t="s">
        <v>21064</v>
      </c>
      <c r="D3119" s="232" t="s">
        <v>20863</v>
      </c>
      <c r="E3119" s="232" t="str">
        <f>CONCATENATE(SUM('Раздел 3'!S64:S64),"&lt;=",SUM('Раздел 3'!R64:R64))</f>
        <v>0&lt;=0</v>
      </c>
    </row>
    <row r="3120" spans="1:5" ht="42" hidden="1" customHeight="1">
      <c r="A3120" s="231" t="str">
        <f>IF((SUM('Раздел 3'!S65:S65)&lt;=SUM('Раздел 3'!R65:R65)),"","Неверно!")</f>
        <v/>
      </c>
      <c r="B3120" s="237" t="s">
        <v>32453</v>
      </c>
      <c r="C3120" s="232" t="s">
        <v>21065</v>
      </c>
      <c r="D3120" s="232" t="s">
        <v>20863</v>
      </c>
      <c r="E3120" s="232" t="str">
        <f>CONCATENATE(SUM('Раздел 3'!S65:S65),"&lt;=",SUM('Раздел 3'!R65:R65))</f>
        <v>0&lt;=0</v>
      </c>
    </row>
    <row r="3121" spans="1:5" ht="42" hidden="1" customHeight="1">
      <c r="A3121" s="231" t="str">
        <f>IF((SUM('Раздел 3'!S66:S66)&lt;=SUM('Раздел 3'!R66:R66)),"","Неверно!")</f>
        <v/>
      </c>
      <c r="B3121" s="237" t="s">
        <v>32453</v>
      </c>
      <c r="C3121" s="232" t="s">
        <v>21066</v>
      </c>
      <c r="D3121" s="232" t="s">
        <v>20863</v>
      </c>
      <c r="E3121" s="232" t="str">
        <f>CONCATENATE(SUM('Раздел 3'!S66:S66),"&lt;=",SUM('Раздел 3'!R66:R66))</f>
        <v>0&lt;=0</v>
      </c>
    </row>
    <row r="3122" spans="1:5" ht="42" hidden="1" customHeight="1">
      <c r="A3122" s="231" t="str">
        <f>IF((SUM('Раздел 3'!S67:S67)&lt;=SUM('Раздел 3'!R67:R67)),"","Неверно!")</f>
        <v/>
      </c>
      <c r="B3122" s="237" t="s">
        <v>32453</v>
      </c>
      <c r="C3122" s="232" t="s">
        <v>21067</v>
      </c>
      <c r="D3122" s="232" t="s">
        <v>20863</v>
      </c>
      <c r="E3122" s="232" t="str">
        <f>CONCATENATE(SUM('Раздел 3'!S67:S67),"&lt;=",SUM('Раздел 3'!R67:R67))</f>
        <v>0&lt;=0</v>
      </c>
    </row>
    <row r="3123" spans="1:5" ht="42" hidden="1" customHeight="1">
      <c r="A3123" s="231" t="str">
        <f>IF((SUM('Раздел 3'!S14:S14)&lt;=SUM('Раздел 3'!R14:R14)),"","Неверно!")</f>
        <v/>
      </c>
      <c r="B3123" s="237" t="s">
        <v>32453</v>
      </c>
      <c r="C3123" s="232" t="s">
        <v>21068</v>
      </c>
      <c r="D3123" s="232" t="s">
        <v>20863</v>
      </c>
      <c r="E3123" s="232" t="str">
        <f>CONCATENATE(SUM('Раздел 3'!S14:S14),"&lt;=",SUM('Раздел 3'!R14:R14))</f>
        <v>0&lt;=0</v>
      </c>
    </row>
    <row r="3124" spans="1:5" ht="42" hidden="1" customHeight="1">
      <c r="A3124" s="231" t="str">
        <f>IF((SUM('Раздел 3'!S68:S68)&lt;=SUM('Раздел 3'!R68:R68)),"","Неверно!")</f>
        <v/>
      </c>
      <c r="B3124" s="237" t="s">
        <v>32453</v>
      </c>
      <c r="C3124" s="232" t="s">
        <v>21069</v>
      </c>
      <c r="D3124" s="232" t="s">
        <v>20863</v>
      </c>
      <c r="E3124" s="232" t="str">
        <f>CONCATENATE(SUM('Раздел 3'!S68:S68),"&lt;=",SUM('Раздел 3'!R68:R68))</f>
        <v>0&lt;=0</v>
      </c>
    </row>
    <row r="3125" spans="1:5" ht="42" hidden="1" customHeight="1">
      <c r="A3125" s="231" t="str">
        <f>IF((SUM('Раздел 3'!S69:S69)&lt;=SUM('Раздел 3'!R69:R69)),"","Неверно!")</f>
        <v/>
      </c>
      <c r="B3125" s="237" t="s">
        <v>32453</v>
      </c>
      <c r="C3125" s="232" t="s">
        <v>21070</v>
      </c>
      <c r="D3125" s="232" t="s">
        <v>20863</v>
      </c>
      <c r="E3125" s="232" t="str">
        <f>CONCATENATE(SUM('Раздел 3'!S69:S69),"&lt;=",SUM('Раздел 3'!R69:R69))</f>
        <v>0&lt;=0</v>
      </c>
    </row>
    <row r="3126" spans="1:5" ht="42" hidden="1" customHeight="1">
      <c r="A3126" s="231" t="str">
        <f>IF((SUM('Раздел 3'!S70:S70)&lt;=SUM('Раздел 3'!R70:R70)),"","Неверно!")</f>
        <v/>
      </c>
      <c r="B3126" s="237" t="s">
        <v>32453</v>
      </c>
      <c r="C3126" s="232" t="s">
        <v>21071</v>
      </c>
      <c r="D3126" s="232" t="s">
        <v>20863</v>
      </c>
      <c r="E3126" s="232" t="str">
        <f>CONCATENATE(SUM('Раздел 3'!S70:S70),"&lt;=",SUM('Раздел 3'!R70:R70))</f>
        <v>0&lt;=0</v>
      </c>
    </row>
    <row r="3127" spans="1:5" ht="42" hidden="1" customHeight="1">
      <c r="A3127" s="231" t="str">
        <f>IF((SUM('Раздел 3'!S71:S71)&lt;=SUM('Раздел 3'!R71:R71)),"","Неверно!")</f>
        <v/>
      </c>
      <c r="B3127" s="237" t="s">
        <v>32453</v>
      </c>
      <c r="C3127" s="232" t="s">
        <v>21072</v>
      </c>
      <c r="D3127" s="232" t="s">
        <v>20863</v>
      </c>
      <c r="E3127" s="232" t="str">
        <f>CONCATENATE(SUM('Раздел 3'!S71:S71),"&lt;=",SUM('Раздел 3'!R71:R71))</f>
        <v>0&lt;=0</v>
      </c>
    </row>
    <row r="3128" spans="1:5" ht="42" hidden="1" customHeight="1">
      <c r="A3128" s="231" t="str">
        <f>IF((SUM('Раздел 3'!S72:S72)&lt;=SUM('Раздел 3'!R72:R72)),"","Неверно!")</f>
        <v/>
      </c>
      <c r="B3128" s="237" t="s">
        <v>32453</v>
      </c>
      <c r="C3128" s="232" t="s">
        <v>21073</v>
      </c>
      <c r="D3128" s="232" t="s">
        <v>20863</v>
      </c>
      <c r="E3128" s="232" t="str">
        <f>CONCATENATE(SUM('Раздел 3'!S72:S72),"&lt;=",SUM('Раздел 3'!R72:R72))</f>
        <v>0&lt;=0</v>
      </c>
    </row>
    <row r="3129" spans="1:5" ht="42" hidden="1" customHeight="1">
      <c r="A3129" s="231" t="str">
        <f>IF((SUM('Раздел 3'!S73:S73)&lt;=SUM('Раздел 3'!R73:R73)),"","Неверно!")</f>
        <v/>
      </c>
      <c r="B3129" s="237" t="s">
        <v>32453</v>
      </c>
      <c r="C3129" s="232" t="s">
        <v>21074</v>
      </c>
      <c r="D3129" s="232" t="s">
        <v>20863</v>
      </c>
      <c r="E3129" s="232" t="str">
        <f>CONCATENATE(SUM('Раздел 3'!S73:S73),"&lt;=",SUM('Раздел 3'!R73:R73))</f>
        <v>0&lt;=0</v>
      </c>
    </row>
    <row r="3130" spans="1:5" ht="42" hidden="1" customHeight="1">
      <c r="A3130" s="231" t="str">
        <f>IF((SUM('Раздел 3'!S74:S74)&lt;=SUM('Раздел 3'!R74:R74)),"","Неверно!")</f>
        <v/>
      </c>
      <c r="B3130" s="237" t="s">
        <v>32453</v>
      </c>
      <c r="C3130" s="232" t="s">
        <v>21075</v>
      </c>
      <c r="D3130" s="232" t="s">
        <v>20863</v>
      </c>
      <c r="E3130" s="232" t="str">
        <f>CONCATENATE(SUM('Раздел 3'!S74:S74),"&lt;=",SUM('Раздел 3'!R74:R74))</f>
        <v>0&lt;=0</v>
      </c>
    </row>
    <row r="3131" spans="1:5" ht="42" hidden="1" customHeight="1">
      <c r="A3131" s="231" t="str">
        <f>IF((SUM('Раздел 3'!S75:S75)&lt;=SUM('Раздел 3'!R75:R75)),"","Неверно!")</f>
        <v/>
      </c>
      <c r="B3131" s="237" t="s">
        <v>32453</v>
      </c>
      <c r="C3131" s="232" t="s">
        <v>21076</v>
      </c>
      <c r="D3131" s="232" t="s">
        <v>20863</v>
      </c>
      <c r="E3131" s="232" t="str">
        <f>CONCATENATE(SUM('Раздел 3'!S75:S75),"&lt;=",SUM('Раздел 3'!R75:R75))</f>
        <v>0&lt;=0</v>
      </c>
    </row>
    <row r="3132" spans="1:5" ht="42" hidden="1" customHeight="1">
      <c r="A3132" s="231" t="str">
        <f>IF((SUM('Раздел 3'!S76:S76)&lt;=SUM('Раздел 3'!R76:R76)),"","Неверно!")</f>
        <v/>
      </c>
      <c r="B3132" s="237" t="s">
        <v>32453</v>
      </c>
      <c r="C3132" s="232" t="s">
        <v>21077</v>
      </c>
      <c r="D3132" s="232" t="s">
        <v>20863</v>
      </c>
      <c r="E3132" s="232" t="str">
        <f>CONCATENATE(SUM('Раздел 3'!S76:S76),"&lt;=",SUM('Раздел 3'!R76:R76))</f>
        <v>0&lt;=0</v>
      </c>
    </row>
    <row r="3133" spans="1:5" ht="42" hidden="1" customHeight="1">
      <c r="A3133" s="231" t="str">
        <f>IF((SUM('Раздел 3'!S77:S77)&lt;=SUM('Раздел 3'!R77:R77)),"","Неверно!")</f>
        <v/>
      </c>
      <c r="B3133" s="237" t="s">
        <v>32453</v>
      </c>
      <c r="C3133" s="232" t="s">
        <v>21078</v>
      </c>
      <c r="D3133" s="232" t="s">
        <v>20863</v>
      </c>
      <c r="E3133" s="232" t="str">
        <f>CONCATENATE(SUM('Раздел 3'!S77:S77),"&lt;=",SUM('Раздел 3'!R77:R77))</f>
        <v>0&lt;=0</v>
      </c>
    </row>
    <row r="3134" spans="1:5" ht="42" hidden="1" customHeight="1">
      <c r="A3134" s="231" t="str">
        <f>IF((SUM('Раздел 3'!S15:S15)&lt;=SUM('Раздел 3'!R15:R15)),"","Неверно!")</f>
        <v/>
      </c>
      <c r="B3134" s="237" t="s">
        <v>32453</v>
      </c>
      <c r="C3134" s="232" t="s">
        <v>21079</v>
      </c>
      <c r="D3134" s="232" t="s">
        <v>20863</v>
      </c>
      <c r="E3134" s="232" t="str">
        <f>CONCATENATE(SUM('Раздел 3'!S15:S15),"&lt;=",SUM('Раздел 3'!R15:R15))</f>
        <v>0&lt;=0</v>
      </c>
    </row>
    <row r="3135" spans="1:5" ht="42" hidden="1" customHeight="1">
      <c r="A3135" s="231" t="str">
        <f>IF((SUM('Раздел 3'!S78:S78)&lt;=SUM('Раздел 3'!R78:R78)),"","Неверно!")</f>
        <v/>
      </c>
      <c r="B3135" s="237" t="s">
        <v>32453</v>
      </c>
      <c r="C3135" s="232" t="s">
        <v>21080</v>
      </c>
      <c r="D3135" s="232" t="s">
        <v>20863</v>
      </c>
      <c r="E3135" s="232" t="str">
        <f>CONCATENATE(SUM('Раздел 3'!S78:S78),"&lt;=",SUM('Раздел 3'!R78:R78))</f>
        <v>0&lt;=0</v>
      </c>
    </row>
    <row r="3136" spans="1:5" ht="42" hidden="1" customHeight="1">
      <c r="A3136" s="231" t="str">
        <f>IF((SUM('Раздел 3'!S79:S79)&lt;=SUM('Раздел 3'!R79:R79)),"","Неверно!")</f>
        <v/>
      </c>
      <c r="B3136" s="237" t="s">
        <v>32453</v>
      </c>
      <c r="C3136" s="232" t="s">
        <v>21081</v>
      </c>
      <c r="D3136" s="232" t="s">
        <v>20863</v>
      </c>
      <c r="E3136" s="232" t="str">
        <f>CONCATENATE(SUM('Раздел 3'!S79:S79),"&lt;=",SUM('Раздел 3'!R79:R79))</f>
        <v>0&lt;=0</v>
      </c>
    </row>
    <row r="3137" spans="1:5" ht="42" hidden="1" customHeight="1">
      <c r="A3137" s="231" t="str">
        <f>IF((SUM('Раздел 3'!S80:S80)&lt;=SUM('Раздел 3'!R80:R80)),"","Неверно!")</f>
        <v/>
      </c>
      <c r="B3137" s="237" t="s">
        <v>32453</v>
      </c>
      <c r="C3137" s="232" t="s">
        <v>21082</v>
      </c>
      <c r="D3137" s="232" t="s">
        <v>20863</v>
      </c>
      <c r="E3137" s="232" t="str">
        <f>CONCATENATE(SUM('Раздел 3'!S80:S80),"&lt;=",SUM('Раздел 3'!R80:R80))</f>
        <v>0&lt;=0</v>
      </c>
    </row>
    <row r="3138" spans="1:5" ht="42" hidden="1" customHeight="1">
      <c r="A3138" s="231" t="str">
        <f>IF((SUM('Раздел 3'!S81:S81)&lt;=SUM('Раздел 3'!R81:R81)),"","Неверно!")</f>
        <v/>
      </c>
      <c r="B3138" s="237" t="s">
        <v>32453</v>
      </c>
      <c r="C3138" s="232" t="s">
        <v>21083</v>
      </c>
      <c r="D3138" s="232" t="s">
        <v>20863</v>
      </c>
      <c r="E3138" s="232" t="str">
        <f>CONCATENATE(SUM('Раздел 3'!S81:S81),"&lt;=",SUM('Раздел 3'!R81:R81))</f>
        <v>0&lt;=0</v>
      </c>
    </row>
    <row r="3139" spans="1:5" ht="42" hidden="1" customHeight="1">
      <c r="A3139" s="231" t="str">
        <f>IF((SUM('Раздел 3'!S82:S82)&lt;=SUM('Раздел 3'!R82:R82)),"","Неверно!")</f>
        <v/>
      </c>
      <c r="B3139" s="237" t="s">
        <v>32453</v>
      </c>
      <c r="C3139" s="232" t="s">
        <v>21084</v>
      </c>
      <c r="D3139" s="232" t="s">
        <v>20863</v>
      </c>
      <c r="E3139" s="232" t="str">
        <f>CONCATENATE(SUM('Раздел 3'!S82:S82),"&lt;=",SUM('Раздел 3'!R82:R82))</f>
        <v>0&lt;=0</v>
      </c>
    </row>
    <row r="3140" spans="1:5" ht="42" hidden="1" customHeight="1">
      <c r="A3140" s="231" t="str">
        <f>IF((SUM('Раздел 3'!S83:S83)&lt;=SUM('Раздел 3'!R83:R83)),"","Неверно!")</f>
        <v/>
      </c>
      <c r="B3140" s="237" t="s">
        <v>32453</v>
      </c>
      <c r="C3140" s="232" t="s">
        <v>21085</v>
      </c>
      <c r="D3140" s="232" t="s">
        <v>20863</v>
      </c>
      <c r="E3140" s="232" t="str">
        <f>CONCATENATE(SUM('Раздел 3'!S83:S83),"&lt;=",SUM('Раздел 3'!R83:R83))</f>
        <v>0&lt;=0</v>
      </c>
    </row>
    <row r="3141" spans="1:5" ht="42" hidden="1" customHeight="1">
      <c r="A3141" s="231" t="str">
        <f>IF((SUM('Раздел 3'!S84:S84)&lt;=SUM('Раздел 3'!R84:R84)),"","Неверно!")</f>
        <v/>
      </c>
      <c r="B3141" s="237" t="s">
        <v>32453</v>
      </c>
      <c r="C3141" s="232" t="s">
        <v>21086</v>
      </c>
      <c r="D3141" s="232" t="s">
        <v>20863</v>
      </c>
      <c r="E3141" s="232" t="str">
        <f>CONCATENATE(SUM('Раздел 3'!S84:S84),"&lt;=",SUM('Раздел 3'!R84:R84))</f>
        <v>0&lt;=0</v>
      </c>
    </row>
    <row r="3142" spans="1:5" ht="42" hidden="1" customHeight="1">
      <c r="A3142" s="231" t="str">
        <f>IF((SUM('Раздел 3'!S85:S85)&lt;=SUM('Раздел 3'!R85:R85)),"","Неверно!")</f>
        <v/>
      </c>
      <c r="B3142" s="237" t="s">
        <v>32453</v>
      </c>
      <c r="C3142" s="232" t="s">
        <v>21087</v>
      </c>
      <c r="D3142" s="232" t="s">
        <v>20863</v>
      </c>
      <c r="E3142" s="232" t="str">
        <f>CONCATENATE(SUM('Раздел 3'!S85:S85),"&lt;=",SUM('Раздел 3'!R85:R85))</f>
        <v>0&lt;=0</v>
      </c>
    </row>
    <row r="3143" spans="1:5" ht="42" hidden="1" customHeight="1">
      <c r="A3143" s="231" t="str">
        <f>IF((SUM('Раздел 3'!S86:S86)&lt;=SUM('Раздел 3'!R86:R86)),"","Неверно!")</f>
        <v/>
      </c>
      <c r="B3143" s="237" t="s">
        <v>32453</v>
      </c>
      <c r="C3143" s="232" t="s">
        <v>21088</v>
      </c>
      <c r="D3143" s="232" t="s">
        <v>20863</v>
      </c>
      <c r="E3143" s="232" t="str">
        <f>CONCATENATE(SUM('Раздел 3'!S86:S86),"&lt;=",SUM('Раздел 3'!R86:R86))</f>
        <v>0&lt;=0</v>
      </c>
    </row>
    <row r="3144" spans="1:5" ht="42" hidden="1" customHeight="1">
      <c r="A3144" s="231" t="str">
        <f>IF((SUM('Раздел 3'!S87:S87)&lt;=SUM('Раздел 3'!R87:R87)),"","Неверно!")</f>
        <v/>
      </c>
      <c r="B3144" s="237" t="s">
        <v>32453</v>
      </c>
      <c r="C3144" s="232" t="s">
        <v>21089</v>
      </c>
      <c r="D3144" s="232" t="s">
        <v>20863</v>
      </c>
      <c r="E3144" s="232" t="str">
        <f>CONCATENATE(SUM('Раздел 3'!S87:S87),"&lt;=",SUM('Раздел 3'!R87:R87))</f>
        <v>0&lt;=0</v>
      </c>
    </row>
    <row r="3145" spans="1:5" ht="42" hidden="1" customHeight="1">
      <c r="A3145" s="231" t="str">
        <f>IF((SUM('Раздел 3'!S16:S16)&lt;=SUM('Раздел 3'!R16:R16)),"","Неверно!")</f>
        <v/>
      </c>
      <c r="B3145" s="237" t="s">
        <v>32453</v>
      </c>
      <c r="C3145" s="232" t="s">
        <v>21090</v>
      </c>
      <c r="D3145" s="232" t="s">
        <v>20863</v>
      </c>
      <c r="E3145" s="232" t="str">
        <f>CONCATENATE(SUM('Раздел 3'!S16:S16),"&lt;=",SUM('Раздел 3'!R16:R16))</f>
        <v>0&lt;=0</v>
      </c>
    </row>
    <row r="3146" spans="1:5" ht="42" hidden="1" customHeight="1">
      <c r="A3146" s="231" t="str">
        <f>IF((SUM('Раздел 3'!S88:S88)&lt;=SUM('Раздел 3'!R88:R88)),"","Неверно!")</f>
        <v/>
      </c>
      <c r="B3146" s="237" t="s">
        <v>32453</v>
      </c>
      <c r="C3146" s="232" t="s">
        <v>21091</v>
      </c>
      <c r="D3146" s="232" t="s">
        <v>20863</v>
      </c>
      <c r="E3146" s="232" t="str">
        <f>CONCATENATE(SUM('Раздел 3'!S88:S88),"&lt;=",SUM('Раздел 3'!R88:R88))</f>
        <v>0&lt;=0</v>
      </c>
    </row>
    <row r="3147" spans="1:5" ht="42" hidden="1" customHeight="1">
      <c r="A3147" s="231" t="str">
        <f>IF((SUM('Раздел 3'!S89:S89)&lt;=SUM('Раздел 3'!R89:R89)),"","Неверно!")</f>
        <v/>
      </c>
      <c r="B3147" s="237" t="s">
        <v>32453</v>
      </c>
      <c r="C3147" s="232" t="s">
        <v>21092</v>
      </c>
      <c r="D3147" s="232" t="s">
        <v>20863</v>
      </c>
      <c r="E3147" s="232" t="str">
        <f>CONCATENATE(SUM('Раздел 3'!S89:S89),"&lt;=",SUM('Раздел 3'!R89:R89))</f>
        <v>0&lt;=0</v>
      </c>
    </row>
    <row r="3148" spans="1:5" ht="42" hidden="1" customHeight="1">
      <c r="A3148" s="231" t="str">
        <f>IF((SUM('Раздел 3'!S90:S90)&lt;=SUM('Раздел 3'!R90:R90)),"","Неверно!")</f>
        <v/>
      </c>
      <c r="B3148" s="237" t="s">
        <v>32453</v>
      </c>
      <c r="C3148" s="232" t="s">
        <v>21093</v>
      </c>
      <c r="D3148" s="232" t="s">
        <v>20863</v>
      </c>
      <c r="E3148" s="232" t="str">
        <f>CONCATENATE(SUM('Раздел 3'!S90:S90),"&lt;=",SUM('Раздел 3'!R90:R90))</f>
        <v>0&lt;=0</v>
      </c>
    </row>
    <row r="3149" spans="1:5" ht="42" hidden="1" customHeight="1">
      <c r="A3149" s="231" t="str">
        <f>IF((SUM('Раздел 3'!S91:S91)&lt;=SUM('Раздел 3'!R91:R91)),"","Неверно!")</f>
        <v/>
      </c>
      <c r="B3149" s="237" t="s">
        <v>32453</v>
      </c>
      <c r="C3149" s="232" t="s">
        <v>21094</v>
      </c>
      <c r="D3149" s="232" t="s">
        <v>20863</v>
      </c>
      <c r="E3149" s="232" t="str">
        <f>CONCATENATE(SUM('Раздел 3'!S91:S91),"&lt;=",SUM('Раздел 3'!R91:R91))</f>
        <v>0&lt;=0</v>
      </c>
    </row>
    <row r="3150" spans="1:5" ht="42" hidden="1" customHeight="1">
      <c r="A3150" s="231" t="str">
        <f>IF((SUM('Раздел 3'!S92:S92)&lt;=SUM('Раздел 3'!R92:R92)),"","Неверно!")</f>
        <v/>
      </c>
      <c r="B3150" s="237" t="s">
        <v>32453</v>
      </c>
      <c r="C3150" s="232" t="s">
        <v>21095</v>
      </c>
      <c r="D3150" s="232" t="s">
        <v>20863</v>
      </c>
      <c r="E3150" s="232" t="str">
        <f>CONCATENATE(SUM('Раздел 3'!S92:S92),"&lt;=",SUM('Раздел 3'!R92:R92))</f>
        <v>0&lt;=0</v>
      </c>
    </row>
    <row r="3151" spans="1:5" ht="42" hidden="1" customHeight="1">
      <c r="A3151" s="231" t="str">
        <f>IF((SUM('Раздел 3'!S93:S93)&lt;=SUM('Раздел 3'!R93:R93)),"","Неверно!")</f>
        <v/>
      </c>
      <c r="B3151" s="237" t="s">
        <v>32453</v>
      </c>
      <c r="C3151" s="232" t="s">
        <v>21096</v>
      </c>
      <c r="D3151" s="232" t="s">
        <v>20863</v>
      </c>
      <c r="E3151" s="232" t="str">
        <f>CONCATENATE(SUM('Раздел 3'!S93:S93),"&lt;=",SUM('Раздел 3'!R93:R93))</f>
        <v>0&lt;=0</v>
      </c>
    </row>
    <row r="3152" spans="1:5" ht="42" hidden="1" customHeight="1">
      <c r="A3152" s="231" t="str">
        <f>IF((SUM('Раздел 3'!S94:S94)&lt;=SUM('Раздел 3'!R94:R94)),"","Неверно!")</f>
        <v/>
      </c>
      <c r="B3152" s="237" t="s">
        <v>32453</v>
      </c>
      <c r="C3152" s="232" t="s">
        <v>21097</v>
      </c>
      <c r="D3152" s="232" t="s">
        <v>20863</v>
      </c>
      <c r="E3152" s="232" t="str">
        <f>CONCATENATE(SUM('Раздел 3'!S94:S94),"&lt;=",SUM('Раздел 3'!R94:R94))</f>
        <v>0&lt;=0</v>
      </c>
    </row>
    <row r="3153" spans="1:5" ht="42" hidden="1" customHeight="1">
      <c r="A3153" s="231" t="str">
        <f>IF((SUM('Раздел 3'!S95:S95)&lt;=SUM('Раздел 3'!R95:R95)),"","Неверно!")</f>
        <v/>
      </c>
      <c r="B3153" s="237" t="s">
        <v>32453</v>
      </c>
      <c r="C3153" s="232" t="s">
        <v>21098</v>
      </c>
      <c r="D3153" s="232" t="s">
        <v>20863</v>
      </c>
      <c r="E3153" s="232" t="str">
        <f>CONCATENATE(SUM('Раздел 3'!S95:S95),"&lt;=",SUM('Раздел 3'!R95:R95))</f>
        <v>0&lt;=0</v>
      </c>
    </row>
    <row r="3154" spans="1:5" ht="42" hidden="1" customHeight="1">
      <c r="A3154" s="231" t="str">
        <f>IF((SUM('Раздел 3'!S96:S96)&lt;=SUM('Раздел 3'!R96:R96)),"","Неверно!")</f>
        <v/>
      </c>
      <c r="B3154" s="237" t="s">
        <v>32453</v>
      </c>
      <c r="C3154" s="232" t="s">
        <v>21099</v>
      </c>
      <c r="D3154" s="232" t="s">
        <v>20863</v>
      </c>
      <c r="E3154" s="232" t="str">
        <f>CONCATENATE(SUM('Раздел 3'!S96:S96),"&lt;=",SUM('Раздел 3'!R96:R96))</f>
        <v>0&lt;=0</v>
      </c>
    </row>
    <row r="3155" spans="1:5" ht="42" hidden="1" customHeight="1">
      <c r="A3155" s="231" t="str">
        <f>IF((SUM('Раздел 3'!S97:S97)&lt;=SUM('Раздел 3'!R97:R97)),"","Неверно!")</f>
        <v/>
      </c>
      <c r="B3155" s="237" t="s">
        <v>32453</v>
      </c>
      <c r="C3155" s="232" t="s">
        <v>21100</v>
      </c>
      <c r="D3155" s="232" t="s">
        <v>20863</v>
      </c>
      <c r="E3155" s="232" t="str">
        <f>CONCATENATE(SUM('Раздел 3'!S97:S97),"&lt;=",SUM('Раздел 3'!R97:R97))</f>
        <v>0&lt;=0</v>
      </c>
    </row>
    <row r="3156" spans="1:5" ht="42" hidden="1" customHeight="1">
      <c r="A3156" s="231" t="str">
        <f>IF((SUM('Раздел 3'!S17:S17)&lt;=SUM('Раздел 3'!R17:R17)),"","Неверно!")</f>
        <v/>
      </c>
      <c r="B3156" s="237" t="s">
        <v>32453</v>
      </c>
      <c r="C3156" s="232" t="s">
        <v>21101</v>
      </c>
      <c r="D3156" s="232" t="s">
        <v>20863</v>
      </c>
      <c r="E3156" s="232" t="str">
        <f>CONCATENATE(SUM('Раздел 3'!S17:S17),"&lt;=",SUM('Раздел 3'!R17:R17))</f>
        <v>0&lt;=0</v>
      </c>
    </row>
    <row r="3157" spans="1:5" ht="42" hidden="1" customHeight="1">
      <c r="A3157" s="231" t="str">
        <f>IF((SUM('Раздел 3'!S98:S98)&lt;=SUM('Раздел 3'!R98:R98)),"","Неверно!")</f>
        <v/>
      </c>
      <c r="B3157" s="237" t="s">
        <v>32453</v>
      </c>
      <c r="C3157" s="232" t="s">
        <v>21102</v>
      </c>
      <c r="D3157" s="232" t="s">
        <v>20863</v>
      </c>
      <c r="E3157" s="232" t="str">
        <f>CONCATENATE(SUM('Раздел 3'!S98:S98),"&lt;=",SUM('Раздел 3'!R98:R98))</f>
        <v>0&lt;=0</v>
      </c>
    </row>
    <row r="3158" spans="1:5" ht="42" hidden="1" customHeight="1">
      <c r="A3158" s="231" t="str">
        <f>IF((SUM('Раздел 3'!S99:S99)&lt;=SUM('Раздел 3'!R99:R99)),"","Неверно!")</f>
        <v/>
      </c>
      <c r="B3158" s="237" t="s">
        <v>32453</v>
      </c>
      <c r="C3158" s="232" t="s">
        <v>21103</v>
      </c>
      <c r="D3158" s="232" t="s">
        <v>20863</v>
      </c>
      <c r="E3158" s="232" t="str">
        <f>CONCATENATE(SUM('Раздел 3'!S99:S99),"&lt;=",SUM('Раздел 3'!R99:R99))</f>
        <v>0&lt;=0</v>
      </c>
    </row>
    <row r="3159" spans="1:5" ht="42" hidden="1" customHeight="1">
      <c r="A3159" s="231" t="str">
        <f>IF((SUM('Раздел 3'!S100:S100)&lt;=SUM('Раздел 3'!R100:R100)),"","Неверно!")</f>
        <v/>
      </c>
      <c r="B3159" s="237" t="s">
        <v>32453</v>
      </c>
      <c r="C3159" s="232" t="s">
        <v>21104</v>
      </c>
      <c r="D3159" s="232" t="s">
        <v>20863</v>
      </c>
      <c r="E3159" s="232" t="str">
        <f>CONCATENATE(SUM('Раздел 3'!S100:S100),"&lt;=",SUM('Раздел 3'!R100:R100))</f>
        <v>0&lt;=0</v>
      </c>
    </row>
    <row r="3160" spans="1:5" ht="42" hidden="1" customHeight="1">
      <c r="A3160" s="231" t="str">
        <f>IF((SUM('Раздел 3'!S101:S101)&lt;=SUM('Раздел 3'!R101:R101)),"","Неверно!")</f>
        <v/>
      </c>
      <c r="B3160" s="237" t="s">
        <v>32453</v>
      </c>
      <c r="C3160" s="232" t="s">
        <v>21105</v>
      </c>
      <c r="D3160" s="232" t="s">
        <v>20863</v>
      </c>
      <c r="E3160" s="232" t="str">
        <f>CONCATENATE(SUM('Раздел 3'!S101:S101),"&lt;=",SUM('Раздел 3'!R101:R101))</f>
        <v>0&lt;=0</v>
      </c>
    </row>
    <row r="3161" spans="1:5" ht="42" hidden="1" customHeight="1">
      <c r="A3161" s="231" t="str">
        <f>IF((SUM('Раздел 3'!S102:S102)&lt;=SUM('Раздел 3'!R102:R102)),"","Неверно!")</f>
        <v/>
      </c>
      <c r="B3161" s="237" t="s">
        <v>32453</v>
      </c>
      <c r="C3161" s="232" t="s">
        <v>21106</v>
      </c>
      <c r="D3161" s="232" t="s">
        <v>20863</v>
      </c>
      <c r="E3161" s="232" t="str">
        <f>CONCATENATE(SUM('Раздел 3'!S102:S102),"&lt;=",SUM('Раздел 3'!R102:R102))</f>
        <v>0&lt;=0</v>
      </c>
    </row>
    <row r="3162" spans="1:5" ht="42" hidden="1" customHeight="1">
      <c r="A3162" s="231" t="str">
        <f>IF((SUM('Раздел 3'!S103:S103)&lt;=SUM('Раздел 3'!R103:R103)),"","Неверно!")</f>
        <v/>
      </c>
      <c r="B3162" s="237" t="s">
        <v>32453</v>
      </c>
      <c r="C3162" s="232" t="s">
        <v>21107</v>
      </c>
      <c r="D3162" s="232" t="s">
        <v>20863</v>
      </c>
      <c r="E3162" s="232" t="str">
        <f>CONCATENATE(SUM('Раздел 3'!S103:S103),"&lt;=",SUM('Раздел 3'!R103:R103))</f>
        <v>0&lt;=0</v>
      </c>
    </row>
    <row r="3163" spans="1:5" ht="42" hidden="1" customHeight="1">
      <c r="A3163" s="231" t="str">
        <f>IF((SUM('Раздел 3'!S104:S104)&lt;=SUM('Раздел 3'!R104:R104)),"","Неверно!")</f>
        <v/>
      </c>
      <c r="B3163" s="237" t="s">
        <v>32453</v>
      </c>
      <c r="C3163" s="232" t="s">
        <v>21108</v>
      </c>
      <c r="D3163" s="232" t="s">
        <v>20863</v>
      </c>
      <c r="E3163" s="232" t="str">
        <f>CONCATENATE(SUM('Раздел 3'!S104:S104),"&lt;=",SUM('Раздел 3'!R104:R104))</f>
        <v>0&lt;=0</v>
      </c>
    </row>
    <row r="3164" spans="1:5" ht="42" hidden="1" customHeight="1">
      <c r="A3164" s="231" t="str">
        <f>IF((SUM('Раздел 3'!S105:S105)&lt;=SUM('Раздел 3'!R105:R105)),"","Неверно!")</f>
        <v/>
      </c>
      <c r="B3164" s="237" t="s">
        <v>32453</v>
      </c>
      <c r="C3164" s="232" t="s">
        <v>21109</v>
      </c>
      <c r="D3164" s="232" t="s">
        <v>20863</v>
      </c>
      <c r="E3164" s="232" t="str">
        <f>CONCATENATE(SUM('Раздел 3'!S105:S105),"&lt;=",SUM('Раздел 3'!R105:R105))</f>
        <v>0&lt;=0</v>
      </c>
    </row>
    <row r="3165" spans="1:5" ht="42" hidden="1" customHeight="1">
      <c r="A3165" s="231" t="str">
        <f>IF((SUM('Раздел 3'!S106:S106)&lt;=SUM('Раздел 3'!R106:R106)),"","Неверно!")</f>
        <v/>
      </c>
      <c r="B3165" s="237" t="s">
        <v>32453</v>
      </c>
      <c r="C3165" s="232" t="s">
        <v>21110</v>
      </c>
      <c r="D3165" s="232" t="s">
        <v>20863</v>
      </c>
      <c r="E3165" s="232" t="str">
        <f>CONCATENATE(SUM('Раздел 3'!S106:S106),"&lt;=",SUM('Раздел 3'!R106:R106))</f>
        <v>0&lt;=0</v>
      </c>
    </row>
    <row r="3166" spans="1:5" ht="42" hidden="1" customHeight="1">
      <c r="A3166" s="231" t="str">
        <f>IF((SUM('Раздел 3'!S107:S107)&lt;=SUM('Раздел 3'!R107:R107)),"","Неверно!")</f>
        <v/>
      </c>
      <c r="B3166" s="237" t="s">
        <v>32453</v>
      </c>
      <c r="C3166" s="232" t="s">
        <v>21111</v>
      </c>
      <c r="D3166" s="232" t="s">
        <v>20863</v>
      </c>
      <c r="E3166" s="232" t="str">
        <f>CONCATENATE(SUM('Раздел 3'!S107:S107),"&lt;=",SUM('Раздел 3'!R107:R107))</f>
        <v>0&lt;=0</v>
      </c>
    </row>
    <row r="3167" spans="1:5" ht="42" hidden="1" customHeight="1">
      <c r="A3167" s="231" t="str">
        <f>IF((SUM('Раздел 3'!T9:T9)&lt;=SUM('Раздел 3'!P9:P9)),"","Неверно!")</f>
        <v/>
      </c>
      <c r="B3167" s="237" t="s">
        <v>32454</v>
      </c>
      <c r="C3167" s="232" t="s">
        <v>20612</v>
      </c>
      <c r="D3167" s="232" t="s">
        <v>20613</v>
      </c>
      <c r="E3167" s="232" t="str">
        <f>CONCATENATE(SUM('Раздел 3'!T9:T9),"&lt;=",SUM('Раздел 3'!P9:P9))</f>
        <v>0&lt;=0</v>
      </c>
    </row>
    <row r="3168" spans="1:5" ht="42" hidden="1" customHeight="1">
      <c r="A3168" s="231" t="str">
        <f>IF((SUM('Раздел 3'!T18:T18)&lt;=SUM('Раздел 3'!P18:P18)),"","Неверно!")</f>
        <v/>
      </c>
      <c r="B3168" s="237" t="s">
        <v>32454</v>
      </c>
      <c r="C3168" s="232" t="s">
        <v>20614</v>
      </c>
      <c r="D3168" s="232" t="s">
        <v>20613</v>
      </c>
      <c r="E3168" s="232" t="str">
        <f>CONCATENATE(SUM('Раздел 3'!T18:T18),"&lt;=",SUM('Раздел 3'!P18:P18))</f>
        <v>0&lt;=0</v>
      </c>
    </row>
    <row r="3169" spans="1:5" ht="42" hidden="1" customHeight="1">
      <c r="A3169" s="231" t="str">
        <f>IF((SUM('Раздел 3'!T108:T108)&lt;=SUM('Раздел 3'!P108:P108)),"","Неверно!")</f>
        <v/>
      </c>
      <c r="B3169" s="237" t="s">
        <v>32454</v>
      </c>
      <c r="C3169" s="232" t="s">
        <v>20615</v>
      </c>
      <c r="D3169" s="232" t="s">
        <v>20613</v>
      </c>
      <c r="E3169" s="232" t="str">
        <f>CONCATENATE(SUM('Раздел 3'!T108:T108),"&lt;=",SUM('Раздел 3'!P108:P108))</f>
        <v>0&lt;=0</v>
      </c>
    </row>
    <row r="3170" spans="1:5" ht="42" hidden="1" customHeight="1">
      <c r="A3170" s="231" t="str">
        <f>IF((SUM('Раздел 3'!T109:T109)&lt;=SUM('Раздел 3'!P109:P109)),"","Неверно!")</f>
        <v/>
      </c>
      <c r="B3170" s="237" t="s">
        <v>32454</v>
      </c>
      <c r="C3170" s="232" t="s">
        <v>20616</v>
      </c>
      <c r="D3170" s="232" t="s">
        <v>20613</v>
      </c>
      <c r="E3170" s="232" t="str">
        <f>CONCATENATE(SUM('Раздел 3'!T109:T109),"&lt;=",SUM('Раздел 3'!P109:P109))</f>
        <v>0&lt;=0</v>
      </c>
    </row>
    <row r="3171" spans="1:5" ht="42" hidden="1" customHeight="1">
      <c r="A3171" s="231" t="str">
        <f>IF((SUM('Раздел 3'!T110:T110)&lt;=SUM('Раздел 3'!P110:P110)),"","Неверно!")</f>
        <v/>
      </c>
      <c r="B3171" s="237" t="s">
        <v>32454</v>
      </c>
      <c r="C3171" s="232" t="s">
        <v>20617</v>
      </c>
      <c r="D3171" s="232" t="s">
        <v>20613</v>
      </c>
      <c r="E3171" s="232" t="str">
        <f>CONCATENATE(SUM('Раздел 3'!T110:T110),"&lt;=",SUM('Раздел 3'!P110:P110))</f>
        <v>0&lt;=0</v>
      </c>
    </row>
    <row r="3172" spans="1:5" ht="42" hidden="1" customHeight="1">
      <c r="A3172" s="231" t="str">
        <f>IF((SUM('Раздел 3'!T111:T111)&lt;=SUM('Раздел 3'!P111:P111)),"","Неверно!")</f>
        <v/>
      </c>
      <c r="B3172" s="237" t="s">
        <v>32454</v>
      </c>
      <c r="C3172" s="232" t="s">
        <v>20618</v>
      </c>
      <c r="D3172" s="232" t="s">
        <v>20613</v>
      </c>
      <c r="E3172" s="232" t="str">
        <f>CONCATENATE(SUM('Раздел 3'!T111:T111),"&lt;=",SUM('Раздел 3'!P111:P111))</f>
        <v>0&lt;=0</v>
      </c>
    </row>
    <row r="3173" spans="1:5" ht="42" hidden="1" customHeight="1">
      <c r="A3173" s="231" t="str">
        <f>IF((SUM('Раздел 3'!T112:T112)&lt;=SUM('Раздел 3'!P112:P112)),"","Неверно!")</f>
        <v/>
      </c>
      <c r="B3173" s="237" t="s">
        <v>32454</v>
      </c>
      <c r="C3173" s="232" t="s">
        <v>20619</v>
      </c>
      <c r="D3173" s="232" t="s">
        <v>20613</v>
      </c>
      <c r="E3173" s="232" t="str">
        <f>CONCATENATE(SUM('Раздел 3'!T112:T112),"&lt;=",SUM('Раздел 3'!P112:P112))</f>
        <v>0&lt;=0</v>
      </c>
    </row>
    <row r="3174" spans="1:5" ht="42" hidden="1" customHeight="1">
      <c r="A3174" s="231" t="str">
        <f>IF((SUM('Раздел 3'!T113:T113)&lt;=SUM('Раздел 3'!P113:P113)),"","Неверно!")</f>
        <v/>
      </c>
      <c r="B3174" s="237" t="s">
        <v>32454</v>
      </c>
      <c r="C3174" s="232" t="s">
        <v>20620</v>
      </c>
      <c r="D3174" s="232" t="s">
        <v>20613</v>
      </c>
      <c r="E3174" s="232" t="str">
        <f>CONCATENATE(SUM('Раздел 3'!T113:T113),"&lt;=",SUM('Раздел 3'!P113:P113))</f>
        <v>0&lt;=0</v>
      </c>
    </row>
    <row r="3175" spans="1:5" ht="42" hidden="1" customHeight="1">
      <c r="A3175" s="231" t="str">
        <f>IF((SUM('Раздел 3'!T114:T114)&lt;=SUM('Раздел 3'!P114:P114)),"","Неверно!")</f>
        <v/>
      </c>
      <c r="B3175" s="237" t="s">
        <v>32454</v>
      </c>
      <c r="C3175" s="232" t="s">
        <v>20621</v>
      </c>
      <c r="D3175" s="232" t="s">
        <v>20613</v>
      </c>
      <c r="E3175" s="232" t="str">
        <f>CONCATENATE(SUM('Раздел 3'!T114:T114),"&lt;=",SUM('Раздел 3'!P114:P114))</f>
        <v>0&lt;=0</v>
      </c>
    </row>
    <row r="3176" spans="1:5" ht="42" hidden="1" customHeight="1">
      <c r="A3176" s="231" t="str">
        <f>IF((SUM('Раздел 3'!T115:T115)&lt;=SUM('Раздел 3'!P115:P115)),"","Неверно!")</f>
        <v/>
      </c>
      <c r="B3176" s="237" t="s">
        <v>32454</v>
      </c>
      <c r="C3176" s="232" t="s">
        <v>20622</v>
      </c>
      <c r="D3176" s="232" t="s">
        <v>20613</v>
      </c>
      <c r="E3176" s="232" t="str">
        <f>CONCATENATE(SUM('Раздел 3'!T115:T115),"&lt;=",SUM('Раздел 3'!P115:P115))</f>
        <v>0&lt;=0</v>
      </c>
    </row>
    <row r="3177" spans="1:5" ht="42" hidden="1" customHeight="1">
      <c r="A3177" s="231" t="str">
        <f>IF((SUM('Раздел 3'!T116:T116)&lt;=SUM('Раздел 3'!P116:P116)),"","Неверно!")</f>
        <v/>
      </c>
      <c r="B3177" s="237" t="s">
        <v>32454</v>
      </c>
      <c r="C3177" s="232" t="s">
        <v>20623</v>
      </c>
      <c r="D3177" s="232" t="s">
        <v>20613</v>
      </c>
      <c r="E3177" s="232" t="str">
        <f>CONCATENATE(SUM('Раздел 3'!T116:T116),"&lt;=",SUM('Раздел 3'!P116:P116))</f>
        <v>0&lt;=0</v>
      </c>
    </row>
    <row r="3178" spans="1:5" ht="42" hidden="1" customHeight="1">
      <c r="A3178" s="231" t="str">
        <f>IF((SUM('Раздел 3'!T117:T117)&lt;=SUM('Раздел 3'!P117:P117)),"","Неверно!")</f>
        <v/>
      </c>
      <c r="B3178" s="237" t="s">
        <v>32454</v>
      </c>
      <c r="C3178" s="232" t="s">
        <v>20624</v>
      </c>
      <c r="D3178" s="232" t="s">
        <v>20613</v>
      </c>
      <c r="E3178" s="232" t="str">
        <f>CONCATENATE(SUM('Раздел 3'!T117:T117),"&lt;=",SUM('Раздел 3'!P117:P117))</f>
        <v>0&lt;=0</v>
      </c>
    </row>
    <row r="3179" spans="1:5" ht="42" hidden="1" customHeight="1">
      <c r="A3179" s="231" t="str">
        <f>IF((SUM('Раздел 3'!T19:T19)&lt;=SUM('Раздел 3'!P19:P19)),"","Неверно!")</f>
        <v/>
      </c>
      <c r="B3179" s="237" t="s">
        <v>32454</v>
      </c>
      <c r="C3179" s="232" t="s">
        <v>20625</v>
      </c>
      <c r="D3179" s="232" t="s">
        <v>20613</v>
      </c>
      <c r="E3179" s="232" t="str">
        <f>CONCATENATE(SUM('Раздел 3'!T19:T19),"&lt;=",SUM('Раздел 3'!P19:P19))</f>
        <v>0&lt;=0</v>
      </c>
    </row>
    <row r="3180" spans="1:5" ht="42" hidden="1" customHeight="1">
      <c r="A3180" s="231" t="str">
        <f>IF((SUM('Раздел 3'!T118:T118)&lt;=SUM('Раздел 3'!P118:P118)),"","Неверно!")</f>
        <v/>
      </c>
      <c r="B3180" s="237" t="s">
        <v>32454</v>
      </c>
      <c r="C3180" s="232" t="s">
        <v>20626</v>
      </c>
      <c r="D3180" s="232" t="s">
        <v>20613</v>
      </c>
      <c r="E3180" s="232" t="str">
        <f>CONCATENATE(SUM('Раздел 3'!T118:T118),"&lt;=",SUM('Раздел 3'!P118:P118))</f>
        <v>0&lt;=0</v>
      </c>
    </row>
    <row r="3181" spans="1:5" ht="42" hidden="1" customHeight="1">
      <c r="A3181" s="231" t="str">
        <f>IF((SUM('Раздел 3'!T119:T119)&lt;=SUM('Раздел 3'!P119:P119)),"","Неверно!")</f>
        <v/>
      </c>
      <c r="B3181" s="237" t="s">
        <v>32454</v>
      </c>
      <c r="C3181" s="232" t="s">
        <v>20627</v>
      </c>
      <c r="D3181" s="232" t="s">
        <v>20613</v>
      </c>
      <c r="E3181" s="232" t="str">
        <f>CONCATENATE(SUM('Раздел 3'!T119:T119),"&lt;=",SUM('Раздел 3'!P119:P119))</f>
        <v>0&lt;=0</v>
      </c>
    </row>
    <row r="3182" spans="1:5" ht="42" hidden="1" customHeight="1">
      <c r="A3182" s="231" t="str">
        <f>IF((SUM('Раздел 3'!T120:T120)&lt;=SUM('Раздел 3'!P120:P120)),"","Неверно!")</f>
        <v/>
      </c>
      <c r="B3182" s="237" t="s">
        <v>32454</v>
      </c>
      <c r="C3182" s="232" t="s">
        <v>20628</v>
      </c>
      <c r="D3182" s="232" t="s">
        <v>20613</v>
      </c>
      <c r="E3182" s="232" t="str">
        <f>CONCATENATE(SUM('Раздел 3'!T120:T120),"&lt;=",SUM('Раздел 3'!P120:P120))</f>
        <v>0&lt;=0</v>
      </c>
    </row>
    <row r="3183" spans="1:5" ht="42" hidden="1" customHeight="1">
      <c r="A3183" s="231" t="str">
        <f>IF((SUM('Раздел 3'!T121:T121)&lt;=SUM('Раздел 3'!P121:P121)),"","Неверно!")</f>
        <v/>
      </c>
      <c r="B3183" s="237" t="s">
        <v>32454</v>
      </c>
      <c r="C3183" s="232" t="s">
        <v>20629</v>
      </c>
      <c r="D3183" s="232" t="s">
        <v>20613</v>
      </c>
      <c r="E3183" s="232" t="str">
        <f>CONCATENATE(SUM('Раздел 3'!T121:T121),"&lt;=",SUM('Раздел 3'!P121:P121))</f>
        <v>0&lt;=0</v>
      </c>
    </row>
    <row r="3184" spans="1:5" ht="42" hidden="1" customHeight="1">
      <c r="A3184" s="231" t="str">
        <f>IF((SUM('Раздел 3'!T122:T122)&lt;=SUM('Раздел 3'!P122:P122)),"","Неверно!")</f>
        <v/>
      </c>
      <c r="B3184" s="237" t="s">
        <v>32454</v>
      </c>
      <c r="C3184" s="232" t="s">
        <v>20630</v>
      </c>
      <c r="D3184" s="232" t="s">
        <v>20613</v>
      </c>
      <c r="E3184" s="232" t="str">
        <f>CONCATENATE(SUM('Раздел 3'!T122:T122),"&lt;=",SUM('Раздел 3'!P122:P122))</f>
        <v>0&lt;=0</v>
      </c>
    </row>
    <row r="3185" spans="1:5" ht="42" hidden="1" customHeight="1">
      <c r="A3185" s="231" t="str">
        <f>IF((SUM('Раздел 3'!T123:T123)&lt;=SUM('Раздел 3'!P123:P123)),"","Неверно!")</f>
        <v/>
      </c>
      <c r="B3185" s="237" t="s">
        <v>32454</v>
      </c>
      <c r="C3185" s="232" t="s">
        <v>20631</v>
      </c>
      <c r="D3185" s="232" t="s">
        <v>20613</v>
      </c>
      <c r="E3185" s="232" t="str">
        <f>CONCATENATE(SUM('Раздел 3'!T123:T123),"&lt;=",SUM('Раздел 3'!P123:P123))</f>
        <v>0&lt;=0</v>
      </c>
    </row>
    <row r="3186" spans="1:5" ht="42" hidden="1" customHeight="1">
      <c r="A3186" s="231" t="str">
        <f>IF((SUM('Раздел 3'!T124:T124)&lt;=SUM('Раздел 3'!P124:P124)),"","Неверно!")</f>
        <v/>
      </c>
      <c r="B3186" s="237" t="s">
        <v>32454</v>
      </c>
      <c r="C3186" s="232" t="s">
        <v>20632</v>
      </c>
      <c r="D3186" s="232" t="s">
        <v>20613</v>
      </c>
      <c r="E3186" s="232" t="str">
        <f>CONCATENATE(SUM('Раздел 3'!T124:T124),"&lt;=",SUM('Раздел 3'!P124:P124))</f>
        <v>0&lt;=0</v>
      </c>
    </row>
    <row r="3187" spans="1:5" ht="42" hidden="1" customHeight="1">
      <c r="A3187" s="231" t="str">
        <f>IF((SUM('Раздел 3'!T125:T125)&lt;=SUM('Раздел 3'!P125:P125)),"","Неверно!")</f>
        <v/>
      </c>
      <c r="B3187" s="237" t="s">
        <v>32454</v>
      </c>
      <c r="C3187" s="232" t="s">
        <v>20633</v>
      </c>
      <c r="D3187" s="232" t="s">
        <v>20613</v>
      </c>
      <c r="E3187" s="232" t="str">
        <f>CONCATENATE(SUM('Раздел 3'!T125:T125),"&lt;=",SUM('Раздел 3'!P125:P125))</f>
        <v>0&lt;=0</v>
      </c>
    </row>
    <row r="3188" spans="1:5" ht="42" hidden="1" customHeight="1">
      <c r="A3188" s="231" t="str">
        <f>IF((SUM('Раздел 3'!T126:T126)&lt;=SUM('Раздел 3'!P126:P126)),"","Неверно!")</f>
        <v/>
      </c>
      <c r="B3188" s="237" t="s">
        <v>32454</v>
      </c>
      <c r="C3188" s="232" t="s">
        <v>20634</v>
      </c>
      <c r="D3188" s="232" t="s">
        <v>20613</v>
      </c>
      <c r="E3188" s="232" t="str">
        <f>CONCATENATE(SUM('Раздел 3'!T126:T126),"&lt;=",SUM('Раздел 3'!P126:P126))</f>
        <v>0&lt;=0</v>
      </c>
    </row>
    <row r="3189" spans="1:5" ht="42" hidden="1" customHeight="1">
      <c r="A3189" s="231" t="str">
        <f>IF((SUM('Раздел 3'!T127:T127)&lt;=SUM('Раздел 3'!P127:P127)),"","Неверно!")</f>
        <v/>
      </c>
      <c r="B3189" s="237" t="s">
        <v>32454</v>
      </c>
      <c r="C3189" s="232" t="s">
        <v>20635</v>
      </c>
      <c r="D3189" s="232" t="s">
        <v>20613</v>
      </c>
      <c r="E3189" s="232" t="str">
        <f>CONCATENATE(SUM('Раздел 3'!T127:T127),"&lt;=",SUM('Раздел 3'!P127:P127))</f>
        <v>0&lt;=0</v>
      </c>
    </row>
    <row r="3190" spans="1:5" ht="42" hidden="1" customHeight="1">
      <c r="A3190" s="231" t="str">
        <f>IF((SUM('Раздел 3'!T20:T20)&lt;=SUM('Раздел 3'!P20:P20)),"","Неверно!")</f>
        <v/>
      </c>
      <c r="B3190" s="237" t="s">
        <v>32454</v>
      </c>
      <c r="C3190" s="232" t="s">
        <v>20636</v>
      </c>
      <c r="D3190" s="232" t="s">
        <v>20613</v>
      </c>
      <c r="E3190" s="232" t="str">
        <f>CONCATENATE(SUM('Раздел 3'!T20:T20),"&lt;=",SUM('Раздел 3'!P20:P20))</f>
        <v>0&lt;=0</v>
      </c>
    </row>
    <row r="3191" spans="1:5" ht="42" hidden="1" customHeight="1">
      <c r="A3191" s="231" t="str">
        <f>IF((SUM('Раздел 3'!T128:T128)&lt;=SUM('Раздел 3'!P128:P128)),"","Неверно!")</f>
        <v/>
      </c>
      <c r="B3191" s="237" t="s">
        <v>32454</v>
      </c>
      <c r="C3191" s="232" t="s">
        <v>20637</v>
      </c>
      <c r="D3191" s="232" t="s">
        <v>20613</v>
      </c>
      <c r="E3191" s="232" t="str">
        <f>CONCATENATE(SUM('Раздел 3'!T128:T128),"&lt;=",SUM('Раздел 3'!P128:P128))</f>
        <v>0&lt;=0</v>
      </c>
    </row>
    <row r="3192" spans="1:5" ht="42" hidden="1" customHeight="1">
      <c r="A3192" s="231" t="str">
        <f>IF((SUM('Раздел 3'!T129:T129)&lt;=SUM('Раздел 3'!P129:P129)),"","Неверно!")</f>
        <v/>
      </c>
      <c r="B3192" s="237" t="s">
        <v>32454</v>
      </c>
      <c r="C3192" s="232" t="s">
        <v>20638</v>
      </c>
      <c r="D3192" s="232" t="s">
        <v>20613</v>
      </c>
      <c r="E3192" s="232" t="str">
        <f>CONCATENATE(SUM('Раздел 3'!T129:T129),"&lt;=",SUM('Раздел 3'!P129:P129))</f>
        <v>0&lt;=0</v>
      </c>
    </row>
    <row r="3193" spans="1:5" ht="42" hidden="1" customHeight="1">
      <c r="A3193" s="231" t="str">
        <f>IF((SUM('Раздел 3'!T130:T130)&lt;=SUM('Раздел 3'!P130:P130)),"","Неверно!")</f>
        <v/>
      </c>
      <c r="B3193" s="237" t="s">
        <v>32454</v>
      </c>
      <c r="C3193" s="232" t="s">
        <v>20639</v>
      </c>
      <c r="D3193" s="232" t="s">
        <v>20613</v>
      </c>
      <c r="E3193" s="232" t="str">
        <f>CONCATENATE(SUM('Раздел 3'!T130:T130),"&lt;=",SUM('Раздел 3'!P130:P130))</f>
        <v>0&lt;=0</v>
      </c>
    </row>
    <row r="3194" spans="1:5" ht="42" hidden="1" customHeight="1">
      <c r="A3194" s="231" t="str">
        <f>IF((SUM('Раздел 3'!T131:T131)&lt;=SUM('Раздел 3'!P131:P131)),"","Неверно!")</f>
        <v/>
      </c>
      <c r="B3194" s="237" t="s">
        <v>32454</v>
      </c>
      <c r="C3194" s="232" t="s">
        <v>20640</v>
      </c>
      <c r="D3194" s="232" t="s">
        <v>20613</v>
      </c>
      <c r="E3194" s="232" t="str">
        <f>CONCATENATE(SUM('Раздел 3'!T131:T131),"&lt;=",SUM('Раздел 3'!P131:P131))</f>
        <v>0&lt;=0</v>
      </c>
    </row>
    <row r="3195" spans="1:5" ht="42" hidden="1" customHeight="1">
      <c r="A3195" s="231" t="str">
        <f>IF((SUM('Раздел 3'!T132:T132)&lt;=SUM('Раздел 3'!P132:P132)),"","Неверно!")</f>
        <v/>
      </c>
      <c r="B3195" s="237" t="s">
        <v>32454</v>
      </c>
      <c r="C3195" s="232" t="s">
        <v>20641</v>
      </c>
      <c r="D3195" s="232" t="s">
        <v>20613</v>
      </c>
      <c r="E3195" s="232" t="str">
        <f>CONCATENATE(SUM('Раздел 3'!T132:T132),"&lt;=",SUM('Раздел 3'!P132:P132))</f>
        <v>0&lt;=0</v>
      </c>
    </row>
    <row r="3196" spans="1:5" ht="42" hidden="1" customHeight="1">
      <c r="A3196" s="231" t="str">
        <f>IF((SUM('Раздел 3'!T133:T133)&lt;=SUM('Раздел 3'!P133:P133)),"","Неверно!")</f>
        <v/>
      </c>
      <c r="B3196" s="237" t="s">
        <v>32454</v>
      </c>
      <c r="C3196" s="232" t="s">
        <v>20642</v>
      </c>
      <c r="D3196" s="232" t="s">
        <v>20613</v>
      </c>
      <c r="E3196" s="232" t="str">
        <f>CONCATENATE(SUM('Раздел 3'!T133:T133),"&lt;=",SUM('Раздел 3'!P133:P133))</f>
        <v>0&lt;=0</v>
      </c>
    </row>
    <row r="3197" spans="1:5" ht="42" hidden="1" customHeight="1">
      <c r="A3197" s="231" t="str">
        <f>IF((SUM('Раздел 3'!T134:T134)&lt;=SUM('Раздел 3'!P134:P134)),"","Неверно!")</f>
        <v/>
      </c>
      <c r="B3197" s="237" t="s">
        <v>32454</v>
      </c>
      <c r="C3197" s="232" t="s">
        <v>20643</v>
      </c>
      <c r="D3197" s="232" t="s">
        <v>20613</v>
      </c>
      <c r="E3197" s="232" t="str">
        <f>CONCATENATE(SUM('Раздел 3'!T134:T134),"&lt;=",SUM('Раздел 3'!P134:P134))</f>
        <v>0&lt;=0</v>
      </c>
    </row>
    <row r="3198" spans="1:5" ht="42" hidden="1" customHeight="1">
      <c r="A3198" s="231" t="str">
        <f>IF((SUM('Раздел 3'!T135:T135)&lt;=SUM('Раздел 3'!P135:P135)),"","Неверно!")</f>
        <v/>
      </c>
      <c r="B3198" s="237" t="s">
        <v>32454</v>
      </c>
      <c r="C3198" s="232" t="s">
        <v>20644</v>
      </c>
      <c r="D3198" s="232" t="s">
        <v>20613</v>
      </c>
      <c r="E3198" s="232" t="str">
        <f>CONCATENATE(SUM('Раздел 3'!T135:T135),"&lt;=",SUM('Раздел 3'!P135:P135))</f>
        <v>0&lt;=0</v>
      </c>
    </row>
    <row r="3199" spans="1:5" ht="42" hidden="1" customHeight="1">
      <c r="A3199" s="231" t="str">
        <f>IF((SUM('Раздел 3'!T136:T136)&lt;=SUM('Раздел 3'!P136:P136)),"","Неверно!")</f>
        <v/>
      </c>
      <c r="B3199" s="237" t="s">
        <v>32454</v>
      </c>
      <c r="C3199" s="232" t="s">
        <v>20645</v>
      </c>
      <c r="D3199" s="232" t="s">
        <v>20613</v>
      </c>
      <c r="E3199" s="232" t="str">
        <f>CONCATENATE(SUM('Раздел 3'!T136:T136),"&lt;=",SUM('Раздел 3'!P136:P136))</f>
        <v>0&lt;=0</v>
      </c>
    </row>
    <row r="3200" spans="1:5" ht="42" hidden="1" customHeight="1">
      <c r="A3200" s="231" t="str">
        <f>IF((SUM('Раздел 3'!T137:T137)&lt;=SUM('Раздел 3'!P137:P137)),"","Неверно!")</f>
        <v/>
      </c>
      <c r="B3200" s="237" t="s">
        <v>32454</v>
      </c>
      <c r="C3200" s="232" t="s">
        <v>20646</v>
      </c>
      <c r="D3200" s="232" t="s">
        <v>20613</v>
      </c>
      <c r="E3200" s="232" t="str">
        <f>CONCATENATE(SUM('Раздел 3'!T137:T137),"&lt;=",SUM('Раздел 3'!P137:P137))</f>
        <v>0&lt;=0</v>
      </c>
    </row>
    <row r="3201" spans="1:5" ht="42" hidden="1" customHeight="1">
      <c r="A3201" s="231" t="str">
        <f>IF((SUM('Раздел 3'!T21:T21)&lt;=SUM('Раздел 3'!P21:P21)),"","Неверно!")</f>
        <v/>
      </c>
      <c r="B3201" s="237" t="s">
        <v>32454</v>
      </c>
      <c r="C3201" s="232" t="s">
        <v>20647</v>
      </c>
      <c r="D3201" s="232" t="s">
        <v>20613</v>
      </c>
      <c r="E3201" s="232" t="str">
        <f>CONCATENATE(SUM('Раздел 3'!T21:T21),"&lt;=",SUM('Раздел 3'!P21:P21))</f>
        <v>0&lt;=0</v>
      </c>
    </row>
    <row r="3202" spans="1:5" ht="42" hidden="1" customHeight="1">
      <c r="A3202" s="231" t="str">
        <f>IF((SUM('Раздел 3'!T138:T138)&lt;=SUM('Раздел 3'!P138:P138)),"","Неверно!")</f>
        <v/>
      </c>
      <c r="B3202" s="237" t="s">
        <v>32454</v>
      </c>
      <c r="C3202" s="232" t="s">
        <v>20648</v>
      </c>
      <c r="D3202" s="232" t="s">
        <v>20613</v>
      </c>
      <c r="E3202" s="232" t="str">
        <f>CONCATENATE(SUM('Раздел 3'!T138:T138),"&lt;=",SUM('Раздел 3'!P138:P138))</f>
        <v>0&lt;=0</v>
      </c>
    </row>
    <row r="3203" spans="1:5" ht="42" hidden="1" customHeight="1">
      <c r="A3203" s="231" t="str">
        <f>IF((SUM('Раздел 3'!T139:T139)&lt;=SUM('Раздел 3'!P139:P139)),"","Неверно!")</f>
        <v/>
      </c>
      <c r="B3203" s="237" t="s">
        <v>32454</v>
      </c>
      <c r="C3203" s="232" t="s">
        <v>20649</v>
      </c>
      <c r="D3203" s="232" t="s">
        <v>20613</v>
      </c>
      <c r="E3203" s="232" t="str">
        <f>CONCATENATE(SUM('Раздел 3'!T139:T139),"&lt;=",SUM('Раздел 3'!P139:P139))</f>
        <v>0&lt;=0</v>
      </c>
    </row>
    <row r="3204" spans="1:5" ht="42" hidden="1" customHeight="1">
      <c r="A3204" s="231" t="str">
        <f>IF((SUM('Раздел 3'!T140:T140)&lt;=SUM('Раздел 3'!P140:P140)),"","Неверно!")</f>
        <v/>
      </c>
      <c r="B3204" s="237" t="s">
        <v>32454</v>
      </c>
      <c r="C3204" s="232" t="s">
        <v>20650</v>
      </c>
      <c r="D3204" s="232" t="s">
        <v>20613</v>
      </c>
      <c r="E3204" s="232" t="str">
        <f>CONCATENATE(SUM('Раздел 3'!T140:T140),"&lt;=",SUM('Раздел 3'!P140:P140))</f>
        <v>0&lt;=0</v>
      </c>
    </row>
    <row r="3205" spans="1:5" ht="42" hidden="1" customHeight="1">
      <c r="A3205" s="231" t="str">
        <f>IF((SUM('Раздел 3'!T141:T141)&lt;=SUM('Раздел 3'!P141:P141)),"","Неверно!")</f>
        <v/>
      </c>
      <c r="B3205" s="237" t="s">
        <v>32454</v>
      </c>
      <c r="C3205" s="232" t="s">
        <v>20651</v>
      </c>
      <c r="D3205" s="232" t="s">
        <v>20613</v>
      </c>
      <c r="E3205" s="232" t="str">
        <f>CONCATENATE(SUM('Раздел 3'!T141:T141),"&lt;=",SUM('Раздел 3'!P141:P141))</f>
        <v>0&lt;=0</v>
      </c>
    </row>
    <row r="3206" spans="1:5" ht="42" hidden="1" customHeight="1">
      <c r="A3206" s="231" t="str">
        <f>IF((SUM('Раздел 3'!T142:T142)&lt;=SUM('Раздел 3'!P142:P142)),"","Неверно!")</f>
        <v/>
      </c>
      <c r="B3206" s="237" t="s">
        <v>32454</v>
      </c>
      <c r="C3206" s="232" t="s">
        <v>20652</v>
      </c>
      <c r="D3206" s="232" t="s">
        <v>20613</v>
      </c>
      <c r="E3206" s="232" t="str">
        <f>CONCATENATE(SUM('Раздел 3'!T142:T142),"&lt;=",SUM('Раздел 3'!P142:P142))</f>
        <v>0&lt;=0</v>
      </c>
    </row>
    <row r="3207" spans="1:5" ht="42" hidden="1" customHeight="1">
      <c r="A3207" s="231" t="str">
        <f>IF((SUM('Раздел 3'!T143:T143)&lt;=SUM('Раздел 3'!P143:P143)),"","Неверно!")</f>
        <v/>
      </c>
      <c r="B3207" s="237" t="s">
        <v>32454</v>
      </c>
      <c r="C3207" s="232" t="s">
        <v>20653</v>
      </c>
      <c r="D3207" s="232" t="s">
        <v>20613</v>
      </c>
      <c r="E3207" s="232" t="str">
        <f>CONCATENATE(SUM('Раздел 3'!T143:T143),"&lt;=",SUM('Раздел 3'!P143:P143))</f>
        <v>0&lt;=0</v>
      </c>
    </row>
    <row r="3208" spans="1:5" ht="42" hidden="1" customHeight="1">
      <c r="A3208" s="231" t="str">
        <f>IF((SUM('Раздел 3'!T144:T144)&lt;=SUM('Раздел 3'!P144:P144)),"","Неверно!")</f>
        <v/>
      </c>
      <c r="B3208" s="237" t="s">
        <v>32454</v>
      </c>
      <c r="C3208" s="232" t="s">
        <v>20654</v>
      </c>
      <c r="D3208" s="232" t="s">
        <v>20613</v>
      </c>
      <c r="E3208" s="232" t="str">
        <f>CONCATENATE(SUM('Раздел 3'!T144:T144),"&lt;=",SUM('Раздел 3'!P144:P144))</f>
        <v>0&lt;=0</v>
      </c>
    </row>
    <row r="3209" spans="1:5" ht="42" hidden="1" customHeight="1">
      <c r="A3209" s="231" t="str">
        <f>IF((SUM('Раздел 3'!T145:T145)&lt;=SUM('Раздел 3'!P145:P145)),"","Неверно!")</f>
        <v/>
      </c>
      <c r="B3209" s="237" t="s">
        <v>32454</v>
      </c>
      <c r="C3209" s="232" t="s">
        <v>20655</v>
      </c>
      <c r="D3209" s="232" t="s">
        <v>20613</v>
      </c>
      <c r="E3209" s="232" t="str">
        <f>CONCATENATE(SUM('Раздел 3'!T145:T145),"&lt;=",SUM('Раздел 3'!P145:P145))</f>
        <v>0&lt;=0</v>
      </c>
    </row>
    <row r="3210" spans="1:5" ht="42" hidden="1" customHeight="1">
      <c r="A3210" s="231" t="str">
        <f>IF((SUM('Раздел 3'!T146:T146)&lt;=SUM('Раздел 3'!P146:P146)),"","Неверно!")</f>
        <v/>
      </c>
      <c r="B3210" s="237" t="s">
        <v>32454</v>
      </c>
      <c r="C3210" s="232" t="s">
        <v>20656</v>
      </c>
      <c r="D3210" s="232" t="s">
        <v>20613</v>
      </c>
      <c r="E3210" s="232" t="str">
        <f>CONCATENATE(SUM('Раздел 3'!T146:T146),"&lt;=",SUM('Раздел 3'!P146:P146))</f>
        <v>0&lt;=0</v>
      </c>
    </row>
    <row r="3211" spans="1:5" ht="42" hidden="1" customHeight="1">
      <c r="A3211" s="231" t="str">
        <f>IF((SUM('Раздел 3'!T147:T147)&lt;=SUM('Раздел 3'!P147:P147)),"","Неверно!")</f>
        <v/>
      </c>
      <c r="B3211" s="237" t="s">
        <v>32454</v>
      </c>
      <c r="C3211" s="232" t="s">
        <v>20657</v>
      </c>
      <c r="D3211" s="232" t="s">
        <v>20613</v>
      </c>
      <c r="E3211" s="232" t="str">
        <f>CONCATENATE(SUM('Раздел 3'!T147:T147),"&lt;=",SUM('Раздел 3'!P147:P147))</f>
        <v>0&lt;=0</v>
      </c>
    </row>
    <row r="3212" spans="1:5" ht="42" hidden="1" customHeight="1">
      <c r="A3212" s="231" t="str">
        <f>IF((SUM('Раздел 3'!T22:T22)&lt;=SUM('Раздел 3'!P22:P22)),"","Неверно!")</f>
        <v/>
      </c>
      <c r="B3212" s="237" t="s">
        <v>32454</v>
      </c>
      <c r="C3212" s="232" t="s">
        <v>20658</v>
      </c>
      <c r="D3212" s="232" t="s">
        <v>20613</v>
      </c>
      <c r="E3212" s="232" t="str">
        <f>CONCATENATE(SUM('Раздел 3'!T22:T22),"&lt;=",SUM('Раздел 3'!P22:P22))</f>
        <v>0&lt;=0</v>
      </c>
    </row>
    <row r="3213" spans="1:5" ht="42" hidden="1" customHeight="1">
      <c r="A3213" s="231" t="str">
        <f>IF((SUM('Раздел 3'!T148:T148)&lt;=SUM('Раздел 3'!P148:P148)),"","Неверно!")</f>
        <v/>
      </c>
      <c r="B3213" s="237" t="s">
        <v>32454</v>
      </c>
      <c r="C3213" s="232" t="s">
        <v>20659</v>
      </c>
      <c r="D3213" s="232" t="s">
        <v>20613</v>
      </c>
      <c r="E3213" s="232" t="str">
        <f>CONCATENATE(SUM('Раздел 3'!T148:T148),"&lt;=",SUM('Раздел 3'!P148:P148))</f>
        <v>0&lt;=0</v>
      </c>
    </row>
    <row r="3214" spans="1:5" ht="42" hidden="1" customHeight="1">
      <c r="A3214" s="231" t="str">
        <f>IF((SUM('Раздел 3'!T149:T149)&lt;=SUM('Раздел 3'!P149:P149)),"","Неверно!")</f>
        <v/>
      </c>
      <c r="B3214" s="237" t="s">
        <v>32454</v>
      </c>
      <c r="C3214" s="232" t="s">
        <v>20660</v>
      </c>
      <c r="D3214" s="232" t="s">
        <v>20613</v>
      </c>
      <c r="E3214" s="232" t="str">
        <f>CONCATENATE(SUM('Раздел 3'!T149:T149),"&lt;=",SUM('Раздел 3'!P149:P149))</f>
        <v>0&lt;=0</v>
      </c>
    </row>
    <row r="3215" spans="1:5" ht="42" hidden="1" customHeight="1">
      <c r="A3215" s="231" t="str">
        <f>IF((SUM('Раздел 3'!T150:T150)&lt;=SUM('Раздел 3'!P150:P150)),"","Неверно!")</f>
        <v/>
      </c>
      <c r="B3215" s="237" t="s">
        <v>32454</v>
      </c>
      <c r="C3215" s="232" t="s">
        <v>20661</v>
      </c>
      <c r="D3215" s="232" t="s">
        <v>20613</v>
      </c>
      <c r="E3215" s="232" t="str">
        <f>CONCATENATE(SUM('Раздел 3'!T150:T150),"&lt;=",SUM('Раздел 3'!P150:P150))</f>
        <v>0&lt;=0</v>
      </c>
    </row>
    <row r="3216" spans="1:5" ht="42" hidden="1" customHeight="1">
      <c r="A3216" s="231" t="str">
        <f>IF((SUM('Раздел 3'!T151:T151)&lt;=SUM('Раздел 3'!P151:P151)),"","Неверно!")</f>
        <v/>
      </c>
      <c r="B3216" s="237" t="s">
        <v>32454</v>
      </c>
      <c r="C3216" s="232" t="s">
        <v>20662</v>
      </c>
      <c r="D3216" s="232" t="s">
        <v>20613</v>
      </c>
      <c r="E3216" s="232" t="str">
        <f>CONCATENATE(SUM('Раздел 3'!T151:T151),"&lt;=",SUM('Раздел 3'!P151:P151))</f>
        <v>0&lt;=0</v>
      </c>
    </row>
    <row r="3217" spans="1:5" ht="42" hidden="1" customHeight="1">
      <c r="A3217" s="231" t="str">
        <f>IF((SUM('Раздел 3'!T152:T152)&lt;=SUM('Раздел 3'!P152:P152)),"","Неверно!")</f>
        <v/>
      </c>
      <c r="B3217" s="237" t="s">
        <v>32454</v>
      </c>
      <c r="C3217" s="232" t="s">
        <v>20663</v>
      </c>
      <c r="D3217" s="232" t="s">
        <v>20613</v>
      </c>
      <c r="E3217" s="232" t="str">
        <f>CONCATENATE(SUM('Раздел 3'!T152:T152),"&lt;=",SUM('Раздел 3'!P152:P152))</f>
        <v>0&lt;=0</v>
      </c>
    </row>
    <row r="3218" spans="1:5" ht="42" hidden="1" customHeight="1">
      <c r="A3218" s="231" t="str">
        <f>IF((SUM('Раздел 3'!T153:T153)&lt;=SUM('Раздел 3'!P153:P153)),"","Неверно!")</f>
        <v/>
      </c>
      <c r="B3218" s="237" t="s">
        <v>32454</v>
      </c>
      <c r="C3218" s="232" t="s">
        <v>20664</v>
      </c>
      <c r="D3218" s="232" t="s">
        <v>20613</v>
      </c>
      <c r="E3218" s="232" t="str">
        <f>CONCATENATE(SUM('Раздел 3'!T153:T153),"&lt;=",SUM('Раздел 3'!P153:P153))</f>
        <v>0&lt;=0</v>
      </c>
    </row>
    <row r="3219" spans="1:5" ht="42" hidden="1" customHeight="1">
      <c r="A3219" s="231" t="str">
        <f>IF((SUM('Раздел 3'!T154:T154)&lt;=SUM('Раздел 3'!P154:P154)),"","Неверно!")</f>
        <v/>
      </c>
      <c r="B3219" s="237" t="s">
        <v>32454</v>
      </c>
      <c r="C3219" s="232" t="s">
        <v>20665</v>
      </c>
      <c r="D3219" s="232" t="s">
        <v>20613</v>
      </c>
      <c r="E3219" s="232" t="str">
        <f>CONCATENATE(SUM('Раздел 3'!T154:T154),"&lt;=",SUM('Раздел 3'!P154:P154))</f>
        <v>0&lt;=0</v>
      </c>
    </row>
    <row r="3220" spans="1:5" ht="42" hidden="1" customHeight="1">
      <c r="A3220" s="231" t="str">
        <f>IF((SUM('Раздел 3'!T155:T155)&lt;=SUM('Раздел 3'!P155:P155)),"","Неверно!")</f>
        <v/>
      </c>
      <c r="B3220" s="237" t="s">
        <v>32454</v>
      </c>
      <c r="C3220" s="232" t="s">
        <v>20666</v>
      </c>
      <c r="D3220" s="232" t="s">
        <v>20613</v>
      </c>
      <c r="E3220" s="232" t="str">
        <f>CONCATENATE(SUM('Раздел 3'!T155:T155),"&lt;=",SUM('Раздел 3'!P155:P155))</f>
        <v>0&lt;=0</v>
      </c>
    </row>
    <row r="3221" spans="1:5" ht="42" hidden="1" customHeight="1">
      <c r="A3221" s="231" t="str">
        <f>IF((SUM('Раздел 3'!T156:T156)&lt;=SUM('Раздел 3'!P156:P156)),"","Неверно!")</f>
        <v/>
      </c>
      <c r="B3221" s="237" t="s">
        <v>32454</v>
      </c>
      <c r="C3221" s="232" t="s">
        <v>20667</v>
      </c>
      <c r="D3221" s="232" t="s">
        <v>20613</v>
      </c>
      <c r="E3221" s="232" t="str">
        <f>CONCATENATE(SUM('Раздел 3'!T156:T156),"&lt;=",SUM('Раздел 3'!P156:P156))</f>
        <v>0&lt;=0</v>
      </c>
    </row>
    <row r="3222" spans="1:5" ht="42" hidden="1" customHeight="1">
      <c r="A3222" s="231" t="str">
        <f>IF((SUM('Раздел 3'!T157:T157)&lt;=SUM('Раздел 3'!P157:P157)),"","Неверно!")</f>
        <v/>
      </c>
      <c r="B3222" s="237" t="s">
        <v>32454</v>
      </c>
      <c r="C3222" s="232" t="s">
        <v>20668</v>
      </c>
      <c r="D3222" s="232" t="s">
        <v>20613</v>
      </c>
      <c r="E3222" s="232" t="str">
        <f>CONCATENATE(SUM('Раздел 3'!T157:T157),"&lt;=",SUM('Раздел 3'!P157:P157))</f>
        <v>0&lt;=0</v>
      </c>
    </row>
    <row r="3223" spans="1:5" ht="42" hidden="1" customHeight="1">
      <c r="A3223" s="231" t="str">
        <f>IF((SUM('Раздел 3'!T23:T23)&lt;=SUM('Раздел 3'!P23:P23)),"","Неверно!")</f>
        <v/>
      </c>
      <c r="B3223" s="237" t="s">
        <v>32454</v>
      </c>
      <c r="C3223" s="232" t="s">
        <v>20669</v>
      </c>
      <c r="D3223" s="232" t="s">
        <v>20613</v>
      </c>
      <c r="E3223" s="232" t="str">
        <f>CONCATENATE(SUM('Раздел 3'!T23:T23),"&lt;=",SUM('Раздел 3'!P23:P23))</f>
        <v>0&lt;=0</v>
      </c>
    </row>
    <row r="3224" spans="1:5" ht="42" hidden="1" customHeight="1">
      <c r="A3224" s="231" t="str">
        <f>IF((SUM('Раздел 3'!T158:T158)&lt;=SUM('Раздел 3'!P158:P158)),"","Неверно!")</f>
        <v/>
      </c>
      <c r="B3224" s="237" t="s">
        <v>32454</v>
      </c>
      <c r="C3224" s="232" t="s">
        <v>20670</v>
      </c>
      <c r="D3224" s="232" t="s">
        <v>20613</v>
      </c>
      <c r="E3224" s="232" t="str">
        <f>CONCATENATE(SUM('Раздел 3'!T158:T158),"&lt;=",SUM('Раздел 3'!P158:P158))</f>
        <v>0&lt;=0</v>
      </c>
    </row>
    <row r="3225" spans="1:5" ht="42" hidden="1" customHeight="1">
      <c r="A3225" s="231" t="str">
        <f>IF((SUM('Раздел 3'!T159:T159)&lt;=SUM('Раздел 3'!P159:P159)),"","Неверно!")</f>
        <v/>
      </c>
      <c r="B3225" s="237" t="s">
        <v>32454</v>
      </c>
      <c r="C3225" s="232" t="s">
        <v>20671</v>
      </c>
      <c r="D3225" s="232" t="s">
        <v>20613</v>
      </c>
      <c r="E3225" s="232" t="str">
        <f>CONCATENATE(SUM('Раздел 3'!T159:T159),"&lt;=",SUM('Раздел 3'!P159:P159))</f>
        <v>0&lt;=0</v>
      </c>
    </row>
    <row r="3226" spans="1:5" ht="42" hidden="1" customHeight="1">
      <c r="A3226" s="231" t="str">
        <f>IF((SUM('Раздел 3'!T160:T160)&lt;=SUM('Раздел 3'!P160:P160)),"","Неверно!")</f>
        <v/>
      </c>
      <c r="B3226" s="237" t="s">
        <v>32454</v>
      </c>
      <c r="C3226" s="232" t="s">
        <v>20672</v>
      </c>
      <c r="D3226" s="232" t="s">
        <v>20613</v>
      </c>
      <c r="E3226" s="232" t="str">
        <f>CONCATENATE(SUM('Раздел 3'!T160:T160),"&lt;=",SUM('Раздел 3'!P160:P160))</f>
        <v>0&lt;=0</v>
      </c>
    </row>
    <row r="3227" spans="1:5" ht="42" hidden="1" customHeight="1">
      <c r="A3227" s="231" t="str">
        <f>IF((SUM('Раздел 3'!T161:T161)&lt;=SUM('Раздел 3'!P161:P161)),"","Неверно!")</f>
        <v/>
      </c>
      <c r="B3227" s="237" t="s">
        <v>32454</v>
      </c>
      <c r="C3227" s="232" t="s">
        <v>20673</v>
      </c>
      <c r="D3227" s="232" t="s">
        <v>20613</v>
      </c>
      <c r="E3227" s="232" t="str">
        <f>CONCATENATE(SUM('Раздел 3'!T161:T161),"&lt;=",SUM('Раздел 3'!P161:P161))</f>
        <v>0&lt;=0</v>
      </c>
    </row>
    <row r="3228" spans="1:5" ht="42" hidden="1" customHeight="1">
      <c r="A3228" s="231" t="str">
        <f>IF((SUM('Раздел 3'!T162:T162)&lt;=SUM('Раздел 3'!P162:P162)),"","Неверно!")</f>
        <v/>
      </c>
      <c r="B3228" s="237" t="s">
        <v>32454</v>
      </c>
      <c r="C3228" s="232" t="s">
        <v>20674</v>
      </c>
      <c r="D3228" s="232" t="s">
        <v>20613</v>
      </c>
      <c r="E3228" s="232" t="str">
        <f>CONCATENATE(SUM('Раздел 3'!T162:T162),"&lt;=",SUM('Раздел 3'!P162:P162))</f>
        <v>0&lt;=0</v>
      </c>
    </row>
    <row r="3229" spans="1:5" ht="42" hidden="1" customHeight="1">
      <c r="A3229" s="231" t="str">
        <f>IF((SUM('Раздел 3'!T163:T163)&lt;=SUM('Раздел 3'!P163:P163)),"","Неверно!")</f>
        <v/>
      </c>
      <c r="B3229" s="237" t="s">
        <v>32454</v>
      </c>
      <c r="C3229" s="232" t="s">
        <v>20675</v>
      </c>
      <c r="D3229" s="232" t="s">
        <v>20613</v>
      </c>
      <c r="E3229" s="232" t="str">
        <f>CONCATENATE(SUM('Раздел 3'!T163:T163),"&lt;=",SUM('Раздел 3'!P163:P163))</f>
        <v>0&lt;=0</v>
      </c>
    </row>
    <row r="3230" spans="1:5" ht="42" hidden="1" customHeight="1">
      <c r="A3230" s="231" t="str">
        <f>IF((SUM('Раздел 3'!T164:T164)&lt;=SUM('Раздел 3'!P164:P164)),"","Неверно!")</f>
        <v/>
      </c>
      <c r="B3230" s="237" t="s">
        <v>32454</v>
      </c>
      <c r="C3230" s="232" t="s">
        <v>20676</v>
      </c>
      <c r="D3230" s="232" t="s">
        <v>20613</v>
      </c>
      <c r="E3230" s="232" t="str">
        <f>CONCATENATE(SUM('Раздел 3'!T164:T164),"&lt;=",SUM('Раздел 3'!P164:P164))</f>
        <v>0&lt;=0</v>
      </c>
    </row>
    <row r="3231" spans="1:5" ht="42" hidden="1" customHeight="1">
      <c r="A3231" s="231" t="str">
        <f>IF((SUM('Раздел 3'!T165:T165)&lt;=SUM('Раздел 3'!P165:P165)),"","Неверно!")</f>
        <v/>
      </c>
      <c r="B3231" s="237" t="s">
        <v>32454</v>
      </c>
      <c r="C3231" s="232" t="s">
        <v>20677</v>
      </c>
      <c r="D3231" s="232" t="s">
        <v>20613</v>
      </c>
      <c r="E3231" s="232" t="str">
        <f>CONCATENATE(SUM('Раздел 3'!T165:T165),"&lt;=",SUM('Раздел 3'!P165:P165))</f>
        <v>0&lt;=0</v>
      </c>
    </row>
    <row r="3232" spans="1:5" ht="42" hidden="1" customHeight="1">
      <c r="A3232" s="231" t="str">
        <f>IF((SUM('Раздел 3'!T166:T166)&lt;=SUM('Раздел 3'!P166:P166)),"","Неверно!")</f>
        <v/>
      </c>
      <c r="B3232" s="237" t="s">
        <v>32454</v>
      </c>
      <c r="C3232" s="232" t="s">
        <v>20678</v>
      </c>
      <c r="D3232" s="232" t="s">
        <v>20613</v>
      </c>
      <c r="E3232" s="232" t="str">
        <f>CONCATENATE(SUM('Раздел 3'!T166:T166),"&lt;=",SUM('Раздел 3'!P166:P166))</f>
        <v>0&lt;=0</v>
      </c>
    </row>
    <row r="3233" spans="1:5" ht="42" hidden="1" customHeight="1">
      <c r="A3233" s="231" t="str">
        <f>IF((SUM('Раздел 3'!T167:T167)&lt;=SUM('Раздел 3'!P167:P167)),"","Неверно!")</f>
        <v/>
      </c>
      <c r="B3233" s="237" t="s">
        <v>32454</v>
      </c>
      <c r="C3233" s="232" t="s">
        <v>20679</v>
      </c>
      <c r="D3233" s="232" t="s">
        <v>20613</v>
      </c>
      <c r="E3233" s="232" t="str">
        <f>CONCATENATE(SUM('Раздел 3'!T167:T167),"&lt;=",SUM('Раздел 3'!P167:P167))</f>
        <v>0&lt;=0</v>
      </c>
    </row>
    <row r="3234" spans="1:5" ht="42" hidden="1" customHeight="1">
      <c r="A3234" s="231" t="str">
        <f>IF((SUM('Раздел 3'!T24:T24)&lt;=SUM('Раздел 3'!P24:P24)),"","Неверно!")</f>
        <v/>
      </c>
      <c r="B3234" s="237" t="s">
        <v>32454</v>
      </c>
      <c r="C3234" s="232" t="s">
        <v>20680</v>
      </c>
      <c r="D3234" s="232" t="s">
        <v>20613</v>
      </c>
      <c r="E3234" s="232" t="str">
        <f>CONCATENATE(SUM('Раздел 3'!T24:T24),"&lt;=",SUM('Раздел 3'!P24:P24))</f>
        <v>0&lt;=0</v>
      </c>
    </row>
    <row r="3235" spans="1:5" ht="42" hidden="1" customHeight="1">
      <c r="A3235" s="231" t="str">
        <f>IF((SUM('Раздел 3'!T168:T168)&lt;=SUM('Раздел 3'!P168:P168)),"","Неверно!")</f>
        <v/>
      </c>
      <c r="B3235" s="237" t="s">
        <v>32454</v>
      </c>
      <c r="C3235" s="232" t="s">
        <v>20681</v>
      </c>
      <c r="D3235" s="232" t="s">
        <v>20613</v>
      </c>
      <c r="E3235" s="232" t="str">
        <f>CONCATENATE(SUM('Раздел 3'!T168:T168),"&lt;=",SUM('Раздел 3'!P168:P168))</f>
        <v>0&lt;=0</v>
      </c>
    </row>
    <row r="3236" spans="1:5" ht="42" hidden="1" customHeight="1">
      <c r="A3236" s="231" t="str">
        <f>IF((SUM('Раздел 3'!T169:T169)&lt;=SUM('Раздел 3'!P169:P169)),"","Неверно!")</f>
        <v/>
      </c>
      <c r="B3236" s="237" t="s">
        <v>32454</v>
      </c>
      <c r="C3236" s="232" t="s">
        <v>20682</v>
      </c>
      <c r="D3236" s="232" t="s">
        <v>20613</v>
      </c>
      <c r="E3236" s="232" t="str">
        <f>CONCATENATE(SUM('Раздел 3'!T169:T169),"&lt;=",SUM('Раздел 3'!P169:P169))</f>
        <v>0&lt;=0</v>
      </c>
    </row>
    <row r="3237" spans="1:5" ht="42" hidden="1" customHeight="1">
      <c r="A3237" s="231" t="str">
        <f>IF((SUM('Раздел 3'!T170:T170)&lt;=SUM('Раздел 3'!P170:P170)),"","Неверно!")</f>
        <v/>
      </c>
      <c r="B3237" s="237" t="s">
        <v>32454</v>
      </c>
      <c r="C3237" s="232" t="s">
        <v>20683</v>
      </c>
      <c r="D3237" s="232" t="s">
        <v>20613</v>
      </c>
      <c r="E3237" s="232" t="str">
        <f>CONCATENATE(SUM('Раздел 3'!T170:T170),"&lt;=",SUM('Раздел 3'!P170:P170))</f>
        <v>0&lt;=0</v>
      </c>
    </row>
    <row r="3238" spans="1:5" ht="42" hidden="1" customHeight="1">
      <c r="A3238" s="231" t="str">
        <f>IF((SUM('Раздел 3'!T171:T171)&lt;=SUM('Раздел 3'!P171:P171)),"","Неверно!")</f>
        <v/>
      </c>
      <c r="B3238" s="237" t="s">
        <v>32454</v>
      </c>
      <c r="C3238" s="232" t="s">
        <v>20684</v>
      </c>
      <c r="D3238" s="232" t="s">
        <v>20613</v>
      </c>
      <c r="E3238" s="232" t="str">
        <f>CONCATENATE(SUM('Раздел 3'!T171:T171),"&lt;=",SUM('Раздел 3'!P171:P171))</f>
        <v>0&lt;=0</v>
      </c>
    </row>
    <row r="3239" spans="1:5" ht="42" hidden="1" customHeight="1">
      <c r="A3239" s="231" t="str">
        <f>IF((SUM('Раздел 3'!T172:T172)&lt;=SUM('Раздел 3'!P172:P172)),"","Неверно!")</f>
        <v/>
      </c>
      <c r="B3239" s="237" t="s">
        <v>32454</v>
      </c>
      <c r="C3239" s="232" t="s">
        <v>20685</v>
      </c>
      <c r="D3239" s="232" t="s">
        <v>20613</v>
      </c>
      <c r="E3239" s="232" t="str">
        <f>CONCATENATE(SUM('Раздел 3'!T172:T172),"&lt;=",SUM('Раздел 3'!P172:P172))</f>
        <v>0&lt;=0</v>
      </c>
    </row>
    <row r="3240" spans="1:5" ht="42" hidden="1" customHeight="1">
      <c r="A3240" s="231" t="str">
        <f>IF((SUM('Раздел 3'!T173:T173)&lt;=SUM('Раздел 3'!P173:P173)),"","Неверно!")</f>
        <v/>
      </c>
      <c r="B3240" s="237" t="s">
        <v>32454</v>
      </c>
      <c r="C3240" s="232" t="s">
        <v>20686</v>
      </c>
      <c r="D3240" s="232" t="s">
        <v>20613</v>
      </c>
      <c r="E3240" s="232" t="str">
        <f>CONCATENATE(SUM('Раздел 3'!T173:T173),"&lt;=",SUM('Раздел 3'!P173:P173))</f>
        <v>0&lt;=0</v>
      </c>
    </row>
    <row r="3241" spans="1:5" ht="42" hidden="1" customHeight="1">
      <c r="A3241" s="231" t="str">
        <f>IF((SUM('Раздел 3'!T174:T174)&lt;=SUM('Раздел 3'!P174:P174)),"","Неверно!")</f>
        <v/>
      </c>
      <c r="B3241" s="237" t="s">
        <v>32454</v>
      </c>
      <c r="C3241" s="232" t="s">
        <v>20687</v>
      </c>
      <c r="D3241" s="232" t="s">
        <v>20613</v>
      </c>
      <c r="E3241" s="232" t="str">
        <f>CONCATENATE(SUM('Раздел 3'!T174:T174),"&lt;=",SUM('Раздел 3'!P174:P174))</f>
        <v>0&lt;=0</v>
      </c>
    </row>
    <row r="3242" spans="1:5" ht="42" hidden="1" customHeight="1">
      <c r="A3242" s="231" t="str">
        <f>IF((SUM('Раздел 3'!T175:T175)&lt;=SUM('Раздел 3'!P175:P175)),"","Неверно!")</f>
        <v/>
      </c>
      <c r="B3242" s="237" t="s">
        <v>32454</v>
      </c>
      <c r="C3242" s="232" t="s">
        <v>20688</v>
      </c>
      <c r="D3242" s="232" t="s">
        <v>20613</v>
      </c>
      <c r="E3242" s="232" t="str">
        <f>CONCATENATE(SUM('Раздел 3'!T175:T175),"&lt;=",SUM('Раздел 3'!P175:P175))</f>
        <v>0&lt;=0</v>
      </c>
    </row>
    <row r="3243" spans="1:5" ht="42" hidden="1" customHeight="1">
      <c r="A3243" s="231" t="str">
        <f>IF((SUM('Раздел 3'!T176:T176)&lt;=SUM('Раздел 3'!P176:P176)),"","Неверно!")</f>
        <v/>
      </c>
      <c r="B3243" s="237" t="s">
        <v>32454</v>
      </c>
      <c r="C3243" s="232" t="s">
        <v>20689</v>
      </c>
      <c r="D3243" s="232" t="s">
        <v>20613</v>
      </c>
      <c r="E3243" s="232" t="str">
        <f>CONCATENATE(SUM('Раздел 3'!T176:T176),"&lt;=",SUM('Раздел 3'!P176:P176))</f>
        <v>0&lt;=0</v>
      </c>
    </row>
    <row r="3244" spans="1:5" ht="42" hidden="1" customHeight="1">
      <c r="A3244" s="231" t="str">
        <f>IF((SUM('Раздел 3'!T177:T177)&lt;=SUM('Раздел 3'!P177:P177)),"","Неверно!")</f>
        <v/>
      </c>
      <c r="B3244" s="237" t="s">
        <v>32454</v>
      </c>
      <c r="C3244" s="232" t="s">
        <v>20690</v>
      </c>
      <c r="D3244" s="232" t="s">
        <v>20613</v>
      </c>
      <c r="E3244" s="232" t="str">
        <f>CONCATENATE(SUM('Раздел 3'!T177:T177),"&lt;=",SUM('Раздел 3'!P177:P177))</f>
        <v>0&lt;=0</v>
      </c>
    </row>
    <row r="3245" spans="1:5" ht="42" hidden="1" customHeight="1">
      <c r="A3245" s="231" t="str">
        <f>IF((SUM('Раздел 3'!T25:T25)&lt;=SUM('Раздел 3'!P25:P25)),"","Неверно!")</f>
        <v/>
      </c>
      <c r="B3245" s="237" t="s">
        <v>32454</v>
      </c>
      <c r="C3245" s="232" t="s">
        <v>20691</v>
      </c>
      <c r="D3245" s="232" t="s">
        <v>20613</v>
      </c>
      <c r="E3245" s="232" t="str">
        <f>CONCATENATE(SUM('Раздел 3'!T25:T25),"&lt;=",SUM('Раздел 3'!P25:P25))</f>
        <v>0&lt;=0</v>
      </c>
    </row>
    <row r="3246" spans="1:5" ht="42" hidden="1" customHeight="1">
      <c r="A3246" s="231" t="str">
        <f>IF((SUM('Раздел 3'!T178:T178)&lt;=SUM('Раздел 3'!P178:P178)),"","Неверно!")</f>
        <v/>
      </c>
      <c r="B3246" s="237" t="s">
        <v>32454</v>
      </c>
      <c r="C3246" s="232" t="s">
        <v>20692</v>
      </c>
      <c r="D3246" s="232" t="s">
        <v>20613</v>
      </c>
      <c r="E3246" s="232" t="str">
        <f>CONCATENATE(SUM('Раздел 3'!T178:T178),"&lt;=",SUM('Раздел 3'!P178:P178))</f>
        <v>0&lt;=0</v>
      </c>
    </row>
    <row r="3247" spans="1:5" ht="42" hidden="1" customHeight="1">
      <c r="A3247" s="231" t="str">
        <f>IF((SUM('Раздел 3'!T179:T179)&lt;=SUM('Раздел 3'!P179:P179)),"","Неверно!")</f>
        <v/>
      </c>
      <c r="B3247" s="237" t="s">
        <v>32454</v>
      </c>
      <c r="C3247" s="232" t="s">
        <v>20693</v>
      </c>
      <c r="D3247" s="232" t="s">
        <v>20613</v>
      </c>
      <c r="E3247" s="232" t="str">
        <f>CONCATENATE(SUM('Раздел 3'!T179:T179),"&lt;=",SUM('Раздел 3'!P179:P179))</f>
        <v>0&lt;=0</v>
      </c>
    </row>
    <row r="3248" spans="1:5" ht="42" hidden="1" customHeight="1">
      <c r="A3248" s="231" t="str">
        <f>IF((SUM('Раздел 3'!T180:T180)&lt;=SUM('Раздел 3'!P180:P180)),"","Неверно!")</f>
        <v/>
      </c>
      <c r="B3248" s="237" t="s">
        <v>32454</v>
      </c>
      <c r="C3248" s="232" t="s">
        <v>20694</v>
      </c>
      <c r="D3248" s="232" t="s">
        <v>20613</v>
      </c>
      <c r="E3248" s="232" t="str">
        <f>CONCATENATE(SUM('Раздел 3'!T180:T180),"&lt;=",SUM('Раздел 3'!P180:P180))</f>
        <v>0&lt;=0</v>
      </c>
    </row>
    <row r="3249" spans="1:5" ht="42" hidden="1" customHeight="1">
      <c r="A3249" s="231" t="str">
        <f>IF((SUM('Раздел 3'!T181:T181)&lt;=SUM('Раздел 3'!P181:P181)),"","Неверно!")</f>
        <v/>
      </c>
      <c r="B3249" s="237" t="s">
        <v>32454</v>
      </c>
      <c r="C3249" s="232" t="s">
        <v>20695</v>
      </c>
      <c r="D3249" s="232" t="s">
        <v>20613</v>
      </c>
      <c r="E3249" s="232" t="str">
        <f>CONCATENATE(SUM('Раздел 3'!T181:T181),"&lt;=",SUM('Раздел 3'!P181:P181))</f>
        <v>0&lt;=0</v>
      </c>
    </row>
    <row r="3250" spans="1:5" ht="42" hidden="1" customHeight="1">
      <c r="A3250" s="231" t="str">
        <f>IF((SUM('Раздел 3'!T182:T182)&lt;=SUM('Раздел 3'!P182:P182)),"","Неверно!")</f>
        <v/>
      </c>
      <c r="B3250" s="237" t="s">
        <v>32454</v>
      </c>
      <c r="C3250" s="232" t="s">
        <v>20696</v>
      </c>
      <c r="D3250" s="232" t="s">
        <v>20613</v>
      </c>
      <c r="E3250" s="232" t="str">
        <f>CONCATENATE(SUM('Раздел 3'!T182:T182),"&lt;=",SUM('Раздел 3'!P182:P182))</f>
        <v>0&lt;=0</v>
      </c>
    </row>
    <row r="3251" spans="1:5" ht="42" hidden="1" customHeight="1">
      <c r="A3251" s="231" t="str">
        <f>IF((SUM('Раздел 3'!T183:T183)&lt;=SUM('Раздел 3'!P183:P183)),"","Неверно!")</f>
        <v/>
      </c>
      <c r="B3251" s="237" t="s">
        <v>32454</v>
      </c>
      <c r="C3251" s="232" t="s">
        <v>20697</v>
      </c>
      <c r="D3251" s="232" t="s">
        <v>20613</v>
      </c>
      <c r="E3251" s="232" t="str">
        <f>CONCATENATE(SUM('Раздел 3'!T183:T183),"&lt;=",SUM('Раздел 3'!P183:P183))</f>
        <v>0&lt;=0</v>
      </c>
    </row>
    <row r="3252" spans="1:5" ht="42" hidden="1" customHeight="1">
      <c r="A3252" s="231" t="str">
        <f>IF((SUM('Раздел 3'!T184:T184)&lt;=SUM('Раздел 3'!P184:P184)),"","Неверно!")</f>
        <v/>
      </c>
      <c r="B3252" s="237" t="s">
        <v>32454</v>
      </c>
      <c r="C3252" s="232" t="s">
        <v>20698</v>
      </c>
      <c r="D3252" s="232" t="s">
        <v>20613</v>
      </c>
      <c r="E3252" s="232" t="str">
        <f>CONCATENATE(SUM('Раздел 3'!T184:T184),"&lt;=",SUM('Раздел 3'!P184:P184))</f>
        <v>0&lt;=0</v>
      </c>
    </row>
    <row r="3253" spans="1:5" ht="42" hidden="1" customHeight="1">
      <c r="A3253" s="231" t="str">
        <f>IF((SUM('Раздел 3'!T185:T185)&lt;=SUM('Раздел 3'!P185:P185)),"","Неверно!")</f>
        <v/>
      </c>
      <c r="B3253" s="237" t="s">
        <v>32454</v>
      </c>
      <c r="C3253" s="232" t="s">
        <v>20699</v>
      </c>
      <c r="D3253" s="232" t="s">
        <v>20613</v>
      </c>
      <c r="E3253" s="232" t="str">
        <f>CONCATENATE(SUM('Раздел 3'!T185:T185),"&lt;=",SUM('Раздел 3'!P185:P185))</f>
        <v>0&lt;=0</v>
      </c>
    </row>
    <row r="3254" spans="1:5" ht="42" hidden="1" customHeight="1">
      <c r="A3254" s="231" t="str">
        <f>IF((SUM('Раздел 3'!T186:T186)&lt;=SUM('Раздел 3'!P186:P186)),"","Неверно!")</f>
        <v/>
      </c>
      <c r="B3254" s="237" t="s">
        <v>32454</v>
      </c>
      <c r="C3254" s="232" t="s">
        <v>20700</v>
      </c>
      <c r="D3254" s="232" t="s">
        <v>20613</v>
      </c>
      <c r="E3254" s="232" t="str">
        <f>CONCATENATE(SUM('Раздел 3'!T186:T186),"&lt;=",SUM('Раздел 3'!P186:P186))</f>
        <v>0&lt;=0</v>
      </c>
    </row>
    <row r="3255" spans="1:5" ht="42" hidden="1" customHeight="1">
      <c r="A3255" s="231" t="str">
        <f>IF((SUM('Раздел 3'!T187:T187)&lt;=SUM('Раздел 3'!P187:P187)),"","Неверно!")</f>
        <v/>
      </c>
      <c r="B3255" s="237" t="s">
        <v>32454</v>
      </c>
      <c r="C3255" s="232" t="s">
        <v>20701</v>
      </c>
      <c r="D3255" s="232" t="s">
        <v>20613</v>
      </c>
      <c r="E3255" s="232" t="str">
        <f>CONCATENATE(SUM('Раздел 3'!T187:T187),"&lt;=",SUM('Раздел 3'!P187:P187))</f>
        <v>0&lt;=0</v>
      </c>
    </row>
    <row r="3256" spans="1:5" ht="42" hidden="1" customHeight="1">
      <c r="A3256" s="231" t="str">
        <f>IF((SUM('Раздел 3'!T26:T26)&lt;=SUM('Раздел 3'!P26:P26)),"","Неверно!")</f>
        <v/>
      </c>
      <c r="B3256" s="237" t="s">
        <v>32454</v>
      </c>
      <c r="C3256" s="232" t="s">
        <v>20702</v>
      </c>
      <c r="D3256" s="232" t="s">
        <v>20613</v>
      </c>
      <c r="E3256" s="232" t="str">
        <f>CONCATENATE(SUM('Раздел 3'!T26:T26),"&lt;=",SUM('Раздел 3'!P26:P26))</f>
        <v>0&lt;=0</v>
      </c>
    </row>
    <row r="3257" spans="1:5" ht="42" hidden="1" customHeight="1">
      <c r="A3257" s="231" t="str">
        <f>IF((SUM('Раздел 3'!T188:T188)&lt;=SUM('Раздел 3'!P188:P188)),"","Неверно!")</f>
        <v/>
      </c>
      <c r="B3257" s="237" t="s">
        <v>32454</v>
      </c>
      <c r="C3257" s="232" t="s">
        <v>20703</v>
      </c>
      <c r="D3257" s="232" t="s">
        <v>20613</v>
      </c>
      <c r="E3257" s="232" t="str">
        <f>CONCATENATE(SUM('Раздел 3'!T188:T188),"&lt;=",SUM('Раздел 3'!P188:P188))</f>
        <v>0&lt;=0</v>
      </c>
    </row>
    <row r="3258" spans="1:5" ht="42" hidden="1" customHeight="1">
      <c r="A3258" s="231" t="str">
        <f>IF((SUM('Раздел 3'!T189:T189)&lt;=SUM('Раздел 3'!P189:P189)),"","Неверно!")</f>
        <v/>
      </c>
      <c r="B3258" s="237" t="s">
        <v>32454</v>
      </c>
      <c r="C3258" s="232" t="s">
        <v>20704</v>
      </c>
      <c r="D3258" s="232" t="s">
        <v>20613</v>
      </c>
      <c r="E3258" s="232" t="str">
        <f>CONCATENATE(SUM('Раздел 3'!T189:T189),"&lt;=",SUM('Раздел 3'!P189:P189))</f>
        <v>0&lt;=0</v>
      </c>
    </row>
    <row r="3259" spans="1:5" ht="42" hidden="1" customHeight="1">
      <c r="A3259" s="231" t="str">
        <f>IF((SUM('Раздел 3'!T190:T190)&lt;=SUM('Раздел 3'!P190:P190)),"","Неверно!")</f>
        <v/>
      </c>
      <c r="B3259" s="237" t="s">
        <v>32454</v>
      </c>
      <c r="C3259" s="232" t="s">
        <v>20705</v>
      </c>
      <c r="D3259" s="232" t="s">
        <v>20613</v>
      </c>
      <c r="E3259" s="232" t="str">
        <f>CONCATENATE(SUM('Раздел 3'!T190:T190),"&lt;=",SUM('Раздел 3'!P190:P190))</f>
        <v>0&lt;=0</v>
      </c>
    </row>
    <row r="3260" spans="1:5" ht="42" hidden="1" customHeight="1">
      <c r="A3260" s="231" t="str">
        <f>IF((SUM('Раздел 3'!T191:T191)&lt;=SUM('Раздел 3'!P191:P191)),"","Неверно!")</f>
        <v/>
      </c>
      <c r="B3260" s="237" t="s">
        <v>32454</v>
      </c>
      <c r="C3260" s="232" t="s">
        <v>20706</v>
      </c>
      <c r="D3260" s="232" t="s">
        <v>20613</v>
      </c>
      <c r="E3260" s="232" t="str">
        <f>CONCATENATE(SUM('Раздел 3'!T191:T191),"&lt;=",SUM('Раздел 3'!P191:P191))</f>
        <v>0&lt;=0</v>
      </c>
    </row>
    <row r="3261" spans="1:5" ht="42" hidden="1" customHeight="1">
      <c r="A3261" s="231" t="str">
        <f>IF((SUM('Раздел 3'!T192:T192)&lt;=SUM('Раздел 3'!P192:P192)),"","Неверно!")</f>
        <v/>
      </c>
      <c r="B3261" s="237" t="s">
        <v>32454</v>
      </c>
      <c r="C3261" s="232" t="s">
        <v>20707</v>
      </c>
      <c r="D3261" s="232" t="s">
        <v>20613</v>
      </c>
      <c r="E3261" s="232" t="str">
        <f>CONCATENATE(SUM('Раздел 3'!T192:T192),"&lt;=",SUM('Раздел 3'!P192:P192))</f>
        <v>0&lt;=0</v>
      </c>
    </row>
    <row r="3262" spans="1:5" ht="42" hidden="1" customHeight="1">
      <c r="A3262" s="231" t="str">
        <f>IF((SUM('Раздел 3'!T193:T193)&lt;=SUM('Раздел 3'!P193:P193)),"","Неверно!")</f>
        <v/>
      </c>
      <c r="B3262" s="237" t="s">
        <v>32454</v>
      </c>
      <c r="C3262" s="232" t="s">
        <v>20708</v>
      </c>
      <c r="D3262" s="232" t="s">
        <v>20613</v>
      </c>
      <c r="E3262" s="232" t="str">
        <f>CONCATENATE(SUM('Раздел 3'!T193:T193),"&lt;=",SUM('Раздел 3'!P193:P193))</f>
        <v>0&lt;=0</v>
      </c>
    </row>
    <row r="3263" spans="1:5" ht="42" hidden="1" customHeight="1">
      <c r="A3263" s="231" t="str">
        <f>IF((SUM('Раздел 3'!T194:T194)&lt;=SUM('Раздел 3'!P194:P194)),"","Неверно!")</f>
        <v/>
      </c>
      <c r="B3263" s="237" t="s">
        <v>32454</v>
      </c>
      <c r="C3263" s="232" t="s">
        <v>20709</v>
      </c>
      <c r="D3263" s="232" t="s">
        <v>20613</v>
      </c>
      <c r="E3263" s="232" t="str">
        <f>CONCATENATE(SUM('Раздел 3'!T194:T194),"&lt;=",SUM('Раздел 3'!P194:P194))</f>
        <v>0&lt;=0</v>
      </c>
    </row>
    <row r="3264" spans="1:5" ht="42" hidden="1" customHeight="1">
      <c r="A3264" s="231" t="str">
        <f>IF((SUM('Раздел 3'!T195:T195)&lt;=SUM('Раздел 3'!P195:P195)),"","Неверно!")</f>
        <v/>
      </c>
      <c r="B3264" s="237" t="s">
        <v>32454</v>
      </c>
      <c r="C3264" s="232" t="s">
        <v>20710</v>
      </c>
      <c r="D3264" s="232" t="s">
        <v>20613</v>
      </c>
      <c r="E3264" s="232" t="str">
        <f>CONCATENATE(SUM('Раздел 3'!T195:T195),"&lt;=",SUM('Раздел 3'!P195:P195))</f>
        <v>0&lt;=0</v>
      </c>
    </row>
    <row r="3265" spans="1:5" ht="42" hidden="1" customHeight="1">
      <c r="A3265" s="231" t="str">
        <f>IF((SUM('Раздел 3'!T196:T196)&lt;=SUM('Раздел 3'!P196:P196)),"","Неверно!")</f>
        <v/>
      </c>
      <c r="B3265" s="237" t="s">
        <v>32454</v>
      </c>
      <c r="C3265" s="232" t="s">
        <v>20711</v>
      </c>
      <c r="D3265" s="232" t="s">
        <v>20613</v>
      </c>
      <c r="E3265" s="232" t="str">
        <f>CONCATENATE(SUM('Раздел 3'!T196:T196),"&lt;=",SUM('Раздел 3'!P196:P196))</f>
        <v>0&lt;=0</v>
      </c>
    </row>
    <row r="3266" spans="1:5" ht="42" hidden="1" customHeight="1">
      <c r="A3266" s="231" t="str">
        <f>IF((SUM('Раздел 3'!T197:T197)&lt;=SUM('Раздел 3'!P197:P197)),"","Неверно!")</f>
        <v/>
      </c>
      <c r="B3266" s="237" t="s">
        <v>32454</v>
      </c>
      <c r="C3266" s="232" t="s">
        <v>20712</v>
      </c>
      <c r="D3266" s="232" t="s">
        <v>20613</v>
      </c>
      <c r="E3266" s="232" t="str">
        <f>CONCATENATE(SUM('Раздел 3'!T197:T197),"&lt;=",SUM('Раздел 3'!P197:P197))</f>
        <v>0&lt;=0</v>
      </c>
    </row>
    <row r="3267" spans="1:5" ht="42" hidden="1" customHeight="1">
      <c r="A3267" s="231" t="str">
        <f>IF((SUM('Раздел 3'!T27:T27)&lt;=SUM('Раздел 3'!P27:P27)),"","Неверно!")</f>
        <v/>
      </c>
      <c r="B3267" s="237" t="s">
        <v>32454</v>
      </c>
      <c r="C3267" s="232" t="s">
        <v>20713</v>
      </c>
      <c r="D3267" s="232" t="s">
        <v>20613</v>
      </c>
      <c r="E3267" s="232" t="str">
        <f>CONCATENATE(SUM('Раздел 3'!T27:T27),"&lt;=",SUM('Раздел 3'!P27:P27))</f>
        <v>0&lt;=0</v>
      </c>
    </row>
    <row r="3268" spans="1:5" ht="42" hidden="1" customHeight="1">
      <c r="A3268" s="231" t="str">
        <f>IF((SUM('Раздел 3'!T198:T198)&lt;=SUM('Раздел 3'!P198:P198)),"","Неверно!")</f>
        <v/>
      </c>
      <c r="B3268" s="237" t="s">
        <v>32454</v>
      </c>
      <c r="C3268" s="232" t="s">
        <v>20714</v>
      </c>
      <c r="D3268" s="232" t="s">
        <v>20613</v>
      </c>
      <c r="E3268" s="232" t="str">
        <f>CONCATENATE(SUM('Раздел 3'!T198:T198),"&lt;=",SUM('Раздел 3'!P198:P198))</f>
        <v>0&lt;=0</v>
      </c>
    </row>
    <row r="3269" spans="1:5" ht="42" hidden="1" customHeight="1">
      <c r="A3269" s="231" t="str">
        <f>IF((SUM('Раздел 3'!T199:T199)&lt;=SUM('Раздел 3'!P199:P199)),"","Неверно!")</f>
        <v/>
      </c>
      <c r="B3269" s="237" t="s">
        <v>32454</v>
      </c>
      <c r="C3269" s="232" t="s">
        <v>20715</v>
      </c>
      <c r="D3269" s="232" t="s">
        <v>20613</v>
      </c>
      <c r="E3269" s="232" t="str">
        <f>CONCATENATE(SUM('Раздел 3'!T199:T199),"&lt;=",SUM('Раздел 3'!P199:P199))</f>
        <v>0&lt;=0</v>
      </c>
    </row>
    <row r="3270" spans="1:5" ht="42" hidden="1" customHeight="1">
      <c r="A3270" s="231" t="str">
        <f>IF((SUM('Раздел 3'!T200:T200)&lt;=SUM('Раздел 3'!P200:P200)),"","Неверно!")</f>
        <v/>
      </c>
      <c r="B3270" s="237" t="s">
        <v>32454</v>
      </c>
      <c r="C3270" s="232" t="s">
        <v>20716</v>
      </c>
      <c r="D3270" s="232" t="s">
        <v>20613</v>
      </c>
      <c r="E3270" s="232" t="str">
        <f>CONCATENATE(SUM('Раздел 3'!T200:T200),"&lt;=",SUM('Раздел 3'!P200:P200))</f>
        <v>0&lt;=0</v>
      </c>
    </row>
    <row r="3271" spans="1:5" ht="42" hidden="1" customHeight="1">
      <c r="A3271" s="231" t="str">
        <f>IF((SUM('Раздел 3'!T201:T201)&lt;=SUM('Раздел 3'!P201:P201)),"","Неверно!")</f>
        <v/>
      </c>
      <c r="B3271" s="237" t="s">
        <v>32454</v>
      </c>
      <c r="C3271" s="232" t="s">
        <v>20717</v>
      </c>
      <c r="D3271" s="232" t="s">
        <v>20613</v>
      </c>
      <c r="E3271" s="232" t="str">
        <f>CONCATENATE(SUM('Раздел 3'!T201:T201),"&lt;=",SUM('Раздел 3'!P201:P201))</f>
        <v>0&lt;=0</v>
      </c>
    </row>
    <row r="3272" spans="1:5" ht="42" hidden="1" customHeight="1">
      <c r="A3272" s="231" t="str">
        <f>IF((SUM('Раздел 3'!T202:T202)&lt;=SUM('Раздел 3'!P202:P202)),"","Неверно!")</f>
        <v/>
      </c>
      <c r="B3272" s="237" t="s">
        <v>32454</v>
      </c>
      <c r="C3272" s="232" t="s">
        <v>20718</v>
      </c>
      <c r="D3272" s="232" t="s">
        <v>20613</v>
      </c>
      <c r="E3272" s="232" t="str">
        <f>CONCATENATE(SUM('Раздел 3'!T202:T202),"&lt;=",SUM('Раздел 3'!P202:P202))</f>
        <v>0&lt;=0</v>
      </c>
    </row>
    <row r="3273" spans="1:5" ht="42" hidden="1" customHeight="1">
      <c r="A3273" s="231" t="str">
        <f>IF((SUM('Раздел 3'!T203:T203)&lt;=SUM('Раздел 3'!P203:P203)),"","Неверно!")</f>
        <v/>
      </c>
      <c r="B3273" s="237" t="s">
        <v>32454</v>
      </c>
      <c r="C3273" s="232" t="s">
        <v>20719</v>
      </c>
      <c r="D3273" s="232" t="s">
        <v>20613</v>
      </c>
      <c r="E3273" s="232" t="str">
        <f>CONCATENATE(SUM('Раздел 3'!T203:T203),"&lt;=",SUM('Раздел 3'!P203:P203))</f>
        <v>0&lt;=0</v>
      </c>
    </row>
    <row r="3274" spans="1:5" ht="42" hidden="1" customHeight="1">
      <c r="A3274" s="231" t="str">
        <f>IF((SUM('Раздел 3'!T204:T204)&lt;=SUM('Раздел 3'!P204:P204)),"","Неверно!")</f>
        <v/>
      </c>
      <c r="B3274" s="237" t="s">
        <v>32454</v>
      </c>
      <c r="C3274" s="232" t="s">
        <v>20720</v>
      </c>
      <c r="D3274" s="232" t="s">
        <v>20613</v>
      </c>
      <c r="E3274" s="232" t="str">
        <f>CONCATENATE(SUM('Раздел 3'!T204:T204),"&lt;=",SUM('Раздел 3'!P204:P204))</f>
        <v>0&lt;=0</v>
      </c>
    </row>
    <row r="3275" spans="1:5" ht="42" hidden="1" customHeight="1">
      <c r="A3275" s="231" t="str">
        <f>IF((SUM('Раздел 3'!T205:T205)&lt;=SUM('Раздел 3'!P205:P205)),"","Неверно!")</f>
        <v/>
      </c>
      <c r="B3275" s="237" t="s">
        <v>32454</v>
      </c>
      <c r="C3275" s="232" t="s">
        <v>20721</v>
      </c>
      <c r="D3275" s="232" t="s">
        <v>20613</v>
      </c>
      <c r="E3275" s="232" t="str">
        <f>CONCATENATE(SUM('Раздел 3'!T205:T205),"&lt;=",SUM('Раздел 3'!P205:P205))</f>
        <v>0&lt;=0</v>
      </c>
    </row>
    <row r="3276" spans="1:5" ht="42" hidden="1" customHeight="1">
      <c r="A3276" s="231" t="str">
        <f>IF((SUM('Раздел 3'!T206:T206)&lt;=SUM('Раздел 3'!P206:P206)),"","Неверно!")</f>
        <v/>
      </c>
      <c r="B3276" s="237" t="s">
        <v>32454</v>
      </c>
      <c r="C3276" s="232" t="s">
        <v>20722</v>
      </c>
      <c r="D3276" s="232" t="s">
        <v>20613</v>
      </c>
      <c r="E3276" s="232" t="str">
        <f>CONCATENATE(SUM('Раздел 3'!T206:T206),"&lt;=",SUM('Раздел 3'!P206:P206))</f>
        <v>0&lt;=0</v>
      </c>
    </row>
    <row r="3277" spans="1:5" ht="42" hidden="1" customHeight="1">
      <c r="A3277" s="231" t="str">
        <f>IF((SUM('Раздел 3'!T207:T207)&lt;=SUM('Раздел 3'!P207:P207)),"","Неверно!")</f>
        <v/>
      </c>
      <c r="B3277" s="237" t="s">
        <v>32454</v>
      </c>
      <c r="C3277" s="232" t="s">
        <v>20723</v>
      </c>
      <c r="D3277" s="232" t="s">
        <v>20613</v>
      </c>
      <c r="E3277" s="232" t="str">
        <f>CONCATENATE(SUM('Раздел 3'!T207:T207),"&lt;=",SUM('Раздел 3'!P207:P207))</f>
        <v>0&lt;=0</v>
      </c>
    </row>
    <row r="3278" spans="1:5" ht="42" hidden="1" customHeight="1">
      <c r="A3278" s="231" t="str">
        <f>IF((SUM('Раздел 3'!T10:T10)&lt;=SUM('Раздел 3'!P10:P10)),"","Неверно!")</f>
        <v/>
      </c>
      <c r="B3278" s="237" t="s">
        <v>32454</v>
      </c>
      <c r="C3278" s="232" t="s">
        <v>20724</v>
      </c>
      <c r="D3278" s="232" t="s">
        <v>20613</v>
      </c>
      <c r="E3278" s="232" t="str">
        <f>CONCATENATE(SUM('Раздел 3'!T10:T10),"&lt;=",SUM('Раздел 3'!P10:P10))</f>
        <v>0&lt;=0</v>
      </c>
    </row>
    <row r="3279" spans="1:5" ht="42" hidden="1" customHeight="1">
      <c r="A3279" s="231" t="str">
        <f>IF((SUM('Раздел 3'!T28:T28)&lt;=SUM('Раздел 3'!P28:P28)),"","Неверно!")</f>
        <v/>
      </c>
      <c r="B3279" s="237" t="s">
        <v>32454</v>
      </c>
      <c r="C3279" s="232" t="s">
        <v>20725</v>
      </c>
      <c r="D3279" s="232" t="s">
        <v>20613</v>
      </c>
      <c r="E3279" s="232" t="str">
        <f>CONCATENATE(SUM('Раздел 3'!T28:T28),"&lt;=",SUM('Раздел 3'!P28:P28))</f>
        <v>0&lt;=0</v>
      </c>
    </row>
    <row r="3280" spans="1:5" ht="42" hidden="1" customHeight="1">
      <c r="A3280" s="231" t="str">
        <f>IF((SUM('Раздел 3'!T208:T208)&lt;=SUM('Раздел 3'!P208:P208)),"","Неверно!")</f>
        <v/>
      </c>
      <c r="B3280" s="237" t="s">
        <v>32454</v>
      </c>
      <c r="C3280" s="232" t="s">
        <v>20726</v>
      </c>
      <c r="D3280" s="232" t="s">
        <v>20613</v>
      </c>
      <c r="E3280" s="232" t="str">
        <f>CONCATENATE(SUM('Раздел 3'!T208:T208),"&lt;=",SUM('Раздел 3'!P208:P208))</f>
        <v>0&lt;=0</v>
      </c>
    </row>
    <row r="3281" spans="1:5" ht="42" hidden="1" customHeight="1">
      <c r="A3281" s="231" t="str">
        <f>IF((SUM('Раздел 3'!T209:T209)&lt;=SUM('Раздел 3'!P209:P209)),"","Неверно!")</f>
        <v/>
      </c>
      <c r="B3281" s="237" t="s">
        <v>32454</v>
      </c>
      <c r="C3281" s="232" t="s">
        <v>20727</v>
      </c>
      <c r="D3281" s="232" t="s">
        <v>20613</v>
      </c>
      <c r="E3281" s="232" t="str">
        <f>CONCATENATE(SUM('Раздел 3'!T209:T209),"&lt;=",SUM('Раздел 3'!P209:P209))</f>
        <v>0&lt;=0</v>
      </c>
    </row>
    <row r="3282" spans="1:5" ht="42" hidden="1" customHeight="1">
      <c r="A3282" s="231" t="str">
        <f>IF((SUM('Раздел 3'!T210:T210)&lt;=SUM('Раздел 3'!P210:P210)),"","Неверно!")</f>
        <v/>
      </c>
      <c r="B3282" s="237" t="s">
        <v>32454</v>
      </c>
      <c r="C3282" s="232" t="s">
        <v>20728</v>
      </c>
      <c r="D3282" s="232" t="s">
        <v>20613</v>
      </c>
      <c r="E3282" s="232" t="str">
        <f>CONCATENATE(SUM('Раздел 3'!T210:T210),"&lt;=",SUM('Раздел 3'!P210:P210))</f>
        <v>0&lt;=0</v>
      </c>
    </row>
    <row r="3283" spans="1:5" ht="42" hidden="1" customHeight="1">
      <c r="A3283" s="231" t="str">
        <f>IF((SUM('Раздел 3'!T211:T211)&lt;=SUM('Раздел 3'!P211:P211)),"","Неверно!")</f>
        <v/>
      </c>
      <c r="B3283" s="237" t="s">
        <v>32454</v>
      </c>
      <c r="C3283" s="232" t="s">
        <v>20729</v>
      </c>
      <c r="D3283" s="232" t="s">
        <v>20613</v>
      </c>
      <c r="E3283" s="232" t="str">
        <f>CONCATENATE(SUM('Раздел 3'!T211:T211),"&lt;=",SUM('Раздел 3'!P211:P211))</f>
        <v>0&lt;=0</v>
      </c>
    </row>
    <row r="3284" spans="1:5" ht="42" hidden="1" customHeight="1">
      <c r="A3284" s="231" t="str">
        <f>IF((SUM('Раздел 3'!T212:T212)&lt;=SUM('Раздел 3'!P212:P212)),"","Неверно!")</f>
        <v/>
      </c>
      <c r="B3284" s="237" t="s">
        <v>32454</v>
      </c>
      <c r="C3284" s="232" t="s">
        <v>20730</v>
      </c>
      <c r="D3284" s="232" t="s">
        <v>20613</v>
      </c>
      <c r="E3284" s="232" t="str">
        <f>CONCATENATE(SUM('Раздел 3'!T212:T212),"&lt;=",SUM('Раздел 3'!P212:P212))</f>
        <v>0&lt;=0</v>
      </c>
    </row>
    <row r="3285" spans="1:5" ht="42" hidden="1" customHeight="1">
      <c r="A3285" s="231" t="str">
        <f>IF((SUM('Раздел 3'!T213:T213)&lt;=SUM('Раздел 3'!P213:P213)),"","Неверно!")</f>
        <v/>
      </c>
      <c r="B3285" s="237" t="s">
        <v>32454</v>
      </c>
      <c r="C3285" s="232" t="s">
        <v>20731</v>
      </c>
      <c r="D3285" s="232" t="s">
        <v>20613</v>
      </c>
      <c r="E3285" s="232" t="str">
        <f>CONCATENATE(SUM('Раздел 3'!T213:T213),"&lt;=",SUM('Раздел 3'!P213:P213))</f>
        <v>0&lt;=0</v>
      </c>
    </row>
    <row r="3286" spans="1:5" ht="42" hidden="1" customHeight="1">
      <c r="A3286" s="231" t="str">
        <f>IF((SUM('Раздел 3'!T214:T214)&lt;=SUM('Раздел 3'!P214:P214)),"","Неверно!")</f>
        <v/>
      </c>
      <c r="B3286" s="237" t="s">
        <v>32454</v>
      </c>
      <c r="C3286" s="232" t="s">
        <v>20732</v>
      </c>
      <c r="D3286" s="232" t="s">
        <v>20613</v>
      </c>
      <c r="E3286" s="232" t="str">
        <f>CONCATENATE(SUM('Раздел 3'!T214:T214),"&lt;=",SUM('Раздел 3'!P214:P214))</f>
        <v>0&lt;=0</v>
      </c>
    </row>
    <row r="3287" spans="1:5" ht="42" hidden="1" customHeight="1">
      <c r="A3287" s="231" t="str">
        <f>IF((SUM('Раздел 3'!T215:T215)&lt;=SUM('Раздел 3'!P215:P215)),"","Неверно!")</f>
        <v/>
      </c>
      <c r="B3287" s="237" t="s">
        <v>32454</v>
      </c>
      <c r="C3287" s="232" t="s">
        <v>20733</v>
      </c>
      <c r="D3287" s="232" t="s">
        <v>20613</v>
      </c>
      <c r="E3287" s="232" t="str">
        <f>CONCATENATE(SUM('Раздел 3'!T215:T215),"&lt;=",SUM('Раздел 3'!P215:P215))</f>
        <v>0&lt;=0</v>
      </c>
    </row>
    <row r="3288" spans="1:5" ht="42" hidden="1" customHeight="1">
      <c r="A3288" s="231" t="str">
        <f>IF((SUM('Раздел 3'!T216:T216)&lt;=SUM('Раздел 3'!P216:P216)),"","Неверно!")</f>
        <v/>
      </c>
      <c r="B3288" s="237" t="s">
        <v>32454</v>
      </c>
      <c r="C3288" s="232" t="s">
        <v>20734</v>
      </c>
      <c r="D3288" s="232" t="s">
        <v>20613</v>
      </c>
      <c r="E3288" s="232" t="str">
        <f>CONCATENATE(SUM('Раздел 3'!T216:T216),"&lt;=",SUM('Раздел 3'!P216:P216))</f>
        <v>0&lt;=0</v>
      </c>
    </row>
    <row r="3289" spans="1:5" ht="42" hidden="1" customHeight="1">
      <c r="A3289" s="231" t="str">
        <f>IF((SUM('Раздел 3'!T217:T217)&lt;=SUM('Раздел 3'!P217:P217)),"","Неверно!")</f>
        <v/>
      </c>
      <c r="B3289" s="237" t="s">
        <v>32454</v>
      </c>
      <c r="C3289" s="232" t="s">
        <v>20735</v>
      </c>
      <c r="D3289" s="232" t="s">
        <v>20613</v>
      </c>
      <c r="E3289" s="232" t="str">
        <f>CONCATENATE(SUM('Раздел 3'!T217:T217),"&lt;=",SUM('Раздел 3'!P217:P217))</f>
        <v>0&lt;=0</v>
      </c>
    </row>
    <row r="3290" spans="1:5" ht="42" hidden="1" customHeight="1">
      <c r="A3290" s="231" t="str">
        <f>IF((SUM('Раздел 3'!T29:T29)&lt;=SUM('Раздел 3'!P29:P29)),"","Неверно!")</f>
        <v/>
      </c>
      <c r="B3290" s="237" t="s">
        <v>32454</v>
      </c>
      <c r="C3290" s="232" t="s">
        <v>20736</v>
      </c>
      <c r="D3290" s="232" t="s">
        <v>20613</v>
      </c>
      <c r="E3290" s="232" t="str">
        <f>CONCATENATE(SUM('Раздел 3'!T29:T29),"&lt;=",SUM('Раздел 3'!P29:P29))</f>
        <v>0&lt;=0</v>
      </c>
    </row>
    <row r="3291" spans="1:5" ht="42" hidden="1" customHeight="1">
      <c r="A3291" s="231" t="str">
        <f>IF((SUM('Раздел 3'!T218:T218)&lt;=SUM('Раздел 3'!P218:P218)),"","Неверно!")</f>
        <v/>
      </c>
      <c r="B3291" s="237" t="s">
        <v>32454</v>
      </c>
      <c r="C3291" s="232" t="s">
        <v>20737</v>
      </c>
      <c r="D3291" s="232" t="s">
        <v>20613</v>
      </c>
      <c r="E3291" s="232" t="str">
        <f>CONCATENATE(SUM('Раздел 3'!T218:T218),"&lt;=",SUM('Раздел 3'!P218:P218))</f>
        <v>0&lt;=0</v>
      </c>
    </row>
    <row r="3292" spans="1:5" ht="42" hidden="1" customHeight="1">
      <c r="A3292" s="231" t="str">
        <f>IF((SUM('Раздел 3'!T219:T219)&lt;=SUM('Раздел 3'!P219:P219)),"","Неверно!")</f>
        <v/>
      </c>
      <c r="B3292" s="237" t="s">
        <v>32454</v>
      </c>
      <c r="C3292" s="232" t="s">
        <v>20738</v>
      </c>
      <c r="D3292" s="232" t="s">
        <v>20613</v>
      </c>
      <c r="E3292" s="232" t="str">
        <f>CONCATENATE(SUM('Раздел 3'!T219:T219),"&lt;=",SUM('Раздел 3'!P219:P219))</f>
        <v>0&lt;=0</v>
      </c>
    </row>
    <row r="3293" spans="1:5" ht="42" hidden="1" customHeight="1">
      <c r="A3293" s="231" t="str">
        <f>IF((SUM('Раздел 3'!T220:T220)&lt;=SUM('Раздел 3'!P220:P220)),"","Неверно!")</f>
        <v/>
      </c>
      <c r="B3293" s="237" t="s">
        <v>32454</v>
      </c>
      <c r="C3293" s="232" t="s">
        <v>20739</v>
      </c>
      <c r="D3293" s="232" t="s">
        <v>20613</v>
      </c>
      <c r="E3293" s="232" t="str">
        <f>CONCATENATE(SUM('Раздел 3'!T220:T220),"&lt;=",SUM('Раздел 3'!P220:P220))</f>
        <v>0&lt;=0</v>
      </c>
    </row>
    <row r="3294" spans="1:5" ht="42" hidden="1" customHeight="1">
      <c r="A3294" s="231" t="str">
        <f>IF((SUM('Раздел 3'!T221:T221)&lt;=SUM('Раздел 3'!P221:P221)),"","Неверно!")</f>
        <v/>
      </c>
      <c r="B3294" s="237" t="s">
        <v>32454</v>
      </c>
      <c r="C3294" s="232" t="s">
        <v>20740</v>
      </c>
      <c r="D3294" s="232" t="s">
        <v>20613</v>
      </c>
      <c r="E3294" s="232" t="str">
        <f>CONCATENATE(SUM('Раздел 3'!T221:T221),"&lt;=",SUM('Раздел 3'!P221:P221))</f>
        <v>0&lt;=0</v>
      </c>
    </row>
    <row r="3295" spans="1:5" ht="42" hidden="1" customHeight="1">
      <c r="A3295" s="231" t="str">
        <f>IF((SUM('Раздел 3'!T222:T222)&lt;=SUM('Раздел 3'!P222:P222)),"","Неверно!")</f>
        <v/>
      </c>
      <c r="B3295" s="237" t="s">
        <v>32454</v>
      </c>
      <c r="C3295" s="232" t="s">
        <v>20741</v>
      </c>
      <c r="D3295" s="232" t="s">
        <v>20613</v>
      </c>
      <c r="E3295" s="232" t="str">
        <f>CONCATENATE(SUM('Раздел 3'!T222:T222),"&lt;=",SUM('Раздел 3'!P222:P222))</f>
        <v>0&lt;=0</v>
      </c>
    </row>
    <row r="3296" spans="1:5" ht="42" hidden="1" customHeight="1">
      <c r="A3296" s="231" t="str">
        <f>IF((SUM('Раздел 3'!T223:T223)&lt;=SUM('Раздел 3'!P223:P223)),"","Неверно!")</f>
        <v/>
      </c>
      <c r="B3296" s="237" t="s">
        <v>32454</v>
      </c>
      <c r="C3296" s="232" t="s">
        <v>20742</v>
      </c>
      <c r="D3296" s="232" t="s">
        <v>20613</v>
      </c>
      <c r="E3296" s="232" t="str">
        <f>CONCATENATE(SUM('Раздел 3'!T223:T223),"&lt;=",SUM('Раздел 3'!P223:P223))</f>
        <v>0&lt;=0</v>
      </c>
    </row>
    <row r="3297" spans="1:5" ht="42" hidden="1" customHeight="1">
      <c r="A3297" s="231" t="str">
        <f>IF((SUM('Раздел 3'!T224:T224)&lt;=SUM('Раздел 3'!P224:P224)),"","Неверно!")</f>
        <v/>
      </c>
      <c r="B3297" s="237" t="s">
        <v>32454</v>
      </c>
      <c r="C3297" s="232" t="s">
        <v>20743</v>
      </c>
      <c r="D3297" s="232" t="s">
        <v>20613</v>
      </c>
      <c r="E3297" s="232" t="str">
        <f>CONCATENATE(SUM('Раздел 3'!T224:T224),"&lt;=",SUM('Раздел 3'!P224:P224))</f>
        <v>0&lt;=0</v>
      </c>
    </row>
    <row r="3298" spans="1:5" ht="42" hidden="1" customHeight="1">
      <c r="A3298" s="231" t="str">
        <f>IF((SUM('Раздел 3'!T225:T225)&lt;=SUM('Раздел 3'!P225:P225)),"","Неверно!")</f>
        <v/>
      </c>
      <c r="B3298" s="237" t="s">
        <v>32454</v>
      </c>
      <c r="C3298" s="232" t="s">
        <v>20744</v>
      </c>
      <c r="D3298" s="232" t="s">
        <v>20613</v>
      </c>
      <c r="E3298" s="232" t="str">
        <f>CONCATENATE(SUM('Раздел 3'!T225:T225),"&lt;=",SUM('Раздел 3'!P225:P225))</f>
        <v>0&lt;=0</v>
      </c>
    </row>
    <row r="3299" spans="1:5" ht="42" hidden="1" customHeight="1">
      <c r="A3299" s="231" t="str">
        <f>IF((SUM('Раздел 3'!T226:T226)&lt;=SUM('Раздел 3'!P226:P226)),"","Неверно!")</f>
        <v/>
      </c>
      <c r="B3299" s="237" t="s">
        <v>32454</v>
      </c>
      <c r="C3299" s="232" t="s">
        <v>20745</v>
      </c>
      <c r="D3299" s="232" t="s">
        <v>20613</v>
      </c>
      <c r="E3299" s="232" t="str">
        <f>CONCATENATE(SUM('Раздел 3'!T226:T226),"&lt;=",SUM('Раздел 3'!P226:P226))</f>
        <v>0&lt;=0</v>
      </c>
    </row>
    <row r="3300" spans="1:5" ht="42" hidden="1" customHeight="1">
      <c r="A3300" s="231" t="str">
        <f>IF((SUM('Раздел 3'!T227:T227)&lt;=SUM('Раздел 3'!P227:P227)),"","Неверно!")</f>
        <v/>
      </c>
      <c r="B3300" s="237" t="s">
        <v>32454</v>
      </c>
      <c r="C3300" s="232" t="s">
        <v>20746</v>
      </c>
      <c r="D3300" s="232" t="s">
        <v>20613</v>
      </c>
      <c r="E3300" s="232" t="str">
        <f>CONCATENATE(SUM('Раздел 3'!T227:T227),"&lt;=",SUM('Раздел 3'!P227:P227))</f>
        <v>0&lt;=0</v>
      </c>
    </row>
    <row r="3301" spans="1:5" ht="42" hidden="1" customHeight="1">
      <c r="A3301" s="231" t="str">
        <f>IF((SUM('Раздел 3'!T30:T30)&lt;=SUM('Раздел 3'!P30:P30)),"","Неверно!")</f>
        <v/>
      </c>
      <c r="B3301" s="237" t="s">
        <v>32454</v>
      </c>
      <c r="C3301" s="232" t="s">
        <v>20747</v>
      </c>
      <c r="D3301" s="232" t="s">
        <v>20613</v>
      </c>
      <c r="E3301" s="232" t="str">
        <f>CONCATENATE(SUM('Раздел 3'!T30:T30),"&lt;=",SUM('Раздел 3'!P30:P30))</f>
        <v>0&lt;=0</v>
      </c>
    </row>
    <row r="3302" spans="1:5" ht="42" hidden="1" customHeight="1">
      <c r="A3302" s="231" t="str">
        <f>IF((SUM('Раздел 3'!T228:T228)&lt;=SUM('Раздел 3'!P228:P228)),"","Неверно!")</f>
        <v/>
      </c>
      <c r="B3302" s="237" t="s">
        <v>32454</v>
      </c>
      <c r="C3302" s="232" t="s">
        <v>20748</v>
      </c>
      <c r="D3302" s="232" t="s">
        <v>20613</v>
      </c>
      <c r="E3302" s="232" t="str">
        <f>CONCATENATE(SUM('Раздел 3'!T228:T228),"&lt;=",SUM('Раздел 3'!P228:P228))</f>
        <v>0&lt;=0</v>
      </c>
    </row>
    <row r="3303" spans="1:5" ht="42" hidden="1" customHeight="1">
      <c r="A3303" s="231" t="str">
        <f>IF((SUM('Раздел 3'!T229:T229)&lt;=SUM('Раздел 3'!P229:P229)),"","Неверно!")</f>
        <v/>
      </c>
      <c r="B3303" s="237" t="s">
        <v>32454</v>
      </c>
      <c r="C3303" s="232" t="s">
        <v>20749</v>
      </c>
      <c r="D3303" s="232" t="s">
        <v>20613</v>
      </c>
      <c r="E3303" s="232" t="str">
        <f>CONCATENATE(SUM('Раздел 3'!T229:T229),"&lt;=",SUM('Раздел 3'!P229:P229))</f>
        <v>0&lt;=0</v>
      </c>
    </row>
    <row r="3304" spans="1:5" ht="42" hidden="1" customHeight="1">
      <c r="A3304" s="231" t="str">
        <f>IF((SUM('Раздел 3'!T230:T230)&lt;=SUM('Раздел 3'!P230:P230)),"","Неверно!")</f>
        <v/>
      </c>
      <c r="B3304" s="237" t="s">
        <v>32454</v>
      </c>
      <c r="C3304" s="232" t="s">
        <v>20750</v>
      </c>
      <c r="D3304" s="232" t="s">
        <v>20613</v>
      </c>
      <c r="E3304" s="232" t="str">
        <f>CONCATENATE(SUM('Раздел 3'!T230:T230),"&lt;=",SUM('Раздел 3'!P230:P230))</f>
        <v>0&lt;=0</v>
      </c>
    </row>
    <row r="3305" spans="1:5" ht="42" hidden="1" customHeight="1">
      <c r="A3305" s="231" t="str">
        <f>IF((SUM('Раздел 3'!T231:T231)&lt;=SUM('Раздел 3'!P231:P231)),"","Неверно!")</f>
        <v/>
      </c>
      <c r="B3305" s="237" t="s">
        <v>32454</v>
      </c>
      <c r="C3305" s="232" t="s">
        <v>20751</v>
      </c>
      <c r="D3305" s="232" t="s">
        <v>20613</v>
      </c>
      <c r="E3305" s="232" t="str">
        <f>CONCATENATE(SUM('Раздел 3'!T231:T231),"&lt;=",SUM('Раздел 3'!P231:P231))</f>
        <v>0&lt;=0</v>
      </c>
    </row>
    <row r="3306" spans="1:5" ht="42" hidden="1" customHeight="1">
      <c r="A3306" s="231" t="str">
        <f>IF((SUM('Раздел 3'!T232:T232)&lt;=SUM('Раздел 3'!P232:P232)),"","Неверно!")</f>
        <v/>
      </c>
      <c r="B3306" s="237" t="s">
        <v>32454</v>
      </c>
      <c r="C3306" s="232" t="s">
        <v>20752</v>
      </c>
      <c r="D3306" s="232" t="s">
        <v>20613</v>
      </c>
      <c r="E3306" s="232" t="str">
        <f>CONCATENATE(SUM('Раздел 3'!T232:T232),"&lt;=",SUM('Раздел 3'!P232:P232))</f>
        <v>0&lt;=0</v>
      </c>
    </row>
    <row r="3307" spans="1:5" ht="42" hidden="1" customHeight="1">
      <c r="A3307" s="231" t="str">
        <f>IF((SUM('Раздел 3'!T233:T233)&lt;=SUM('Раздел 3'!P233:P233)),"","Неверно!")</f>
        <v/>
      </c>
      <c r="B3307" s="237" t="s">
        <v>32454</v>
      </c>
      <c r="C3307" s="232" t="s">
        <v>20753</v>
      </c>
      <c r="D3307" s="232" t="s">
        <v>20613</v>
      </c>
      <c r="E3307" s="232" t="str">
        <f>CONCATENATE(SUM('Раздел 3'!T233:T233),"&lt;=",SUM('Раздел 3'!P233:P233))</f>
        <v>0&lt;=0</v>
      </c>
    </row>
    <row r="3308" spans="1:5" ht="42" hidden="1" customHeight="1">
      <c r="A3308" s="231" t="str">
        <f>IF((SUM('Раздел 3'!T234:T234)&lt;=SUM('Раздел 3'!P234:P234)),"","Неверно!")</f>
        <v/>
      </c>
      <c r="B3308" s="237" t="s">
        <v>32454</v>
      </c>
      <c r="C3308" s="232" t="s">
        <v>20754</v>
      </c>
      <c r="D3308" s="232" t="s">
        <v>20613</v>
      </c>
      <c r="E3308" s="232" t="str">
        <f>CONCATENATE(SUM('Раздел 3'!T234:T234),"&lt;=",SUM('Раздел 3'!P234:P234))</f>
        <v>0&lt;=0</v>
      </c>
    </row>
    <row r="3309" spans="1:5" ht="42" hidden="1" customHeight="1">
      <c r="A3309" s="231" t="str">
        <f>IF((SUM('Раздел 3'!T235:T235)&lt;=SUM('Раздел 3'!P235:P235)),"","Неверно!")</f>
        <v/>
      </c>
      <c r="B3309" s="237" t="s">
        <v>32454</v>
      </c>
      <c r="C3309" s="232" t="s">
        <v>20755</v>
      </c>
      <c r="D3309" s="232" t="s">
        <v>20613</v>
      </c>
      <c r="E3309" s="232" t="str">
        <f>CONCATENATE(SUM('Раздел 3'!T235:T235),"&lt;=",SUM('Раздел 3'!P235:P235))</f>
        <v>0&lt;=0</v>
      </c>
    </row>
    <row r="3310" spans="1:5" ht="42" hidden="1" customHeight="1">
      <c r="A3310" s="231" t="str">
        <f>IF((SUM('Раздел 3'!T236:T236)&lt;=SUM('Раздел 3'!P236:P236)),"","Неверно!")</f>
        <v/>
      </c>
      <c r="B3310" s="237" t="s">
        <v>32454</v>
      </c>
      <c r="C3310" s="232" t="s">
        <v>20756</v>
      </c>
      <c r="D3310" s="232" t="s">
        <v>20613</v>
      </c>
      <c r="E3310" s="232" t="str">
        <f>CONCATENATE(SUM('Раздел 3'!T236:T236),"&lt;=",SUM('Раздел 3'!P236:P236))</f>
        <v>0&lt;=0</v>
      </c>
    </row>
    <row r="3311" spans="1:5" ht="42" hidden="1" customHeight="1">
      <c r="A3311" s="231" t="str">
        <f>IF((SUM('Раздел 3'!T237:T237)&lt;=SUM('Раздел 3'!P237:P237)),"","Неверно!")</f>
        <v/>
      </c>
      <c r="B3311" s="237" t="s">
        <v>32454</v>
      </c>
      <c r="C3311" s="232" t="s">
        <v>20757</v>
      </c>
      <c r="D3311" s="232" t="s">
        <v>20613</v>
      </c>
      <c r="E3311" s="232" t="str">
        <f>CONCATENATE(SUM('Раздел 3'!T237:T237),"&lt;=",SUM('Раздел 3'!P237:P237))</f>
        <v>0&lt;=0</v>
      </c>
    </row>
    <row r="3312" spans="1:5" ht="42" hidden="1" customHeight="1">
      <c r="A3312" s="231" t="str">
        <f>IF((SUM('Раздел 3'!T31:T31)&lt;=SUM('Раздел 3'!P31:P31)),"","Неверно!")</f>
        <v/>
      </c>
      <c r="B3312" s="237" t="s">
        <v>32454</v>
      </c>
      <c r="C3312" s="232" t="s">
        <v>20758</v>
      </c>
      <c r="D3312" s="232" t="s">
        <v>20613</v>
      </c>
      <c r="E3312" s="232" t="str">
        <f>CONCATENATE(SUM('Раздел 3'!T31:T31),"&lt;=",SUM('Раздел 3'!P31:P31))</f>
        <v>0&lt;=0</v>
      </c>
    </row>
    <row r="3313" spans="1:5" ht="42" hidden="1" customHeight="1">
      <c r="A3313" s="231" t="str">
        <f>IF((SUM('Раздел 3'!T238:T238)&lt;=SUM('Раздел 3'!P238:P238)),"","Неверно!")</f>
        <v/>
      </c>
      <c r="B3313" s="237" t="s">
        <v>32454</v>
      </c>
      <c r="C3313" s="232" t="s">
        <v>20759</v>
      </c>
      <c r="D3313" s="232" t="s">
        <v>20613</v>
      </c>
      <c r="E3313" s="232" t="str">
        <f>CONCATENATE(SUM('Раздел 3'!T238:T238),"&lt;=",SUM('Раздел 3'!P238:P238))</f>
        <v>0&lt;=0</v>
      </c>
    </row>
    <row r="3314" spans="1:5" ht="42" hidden="1" customHeight="1">
      <c r="A3314" s="231" t="str">
        <f>IF((SUM('Раздел 3'!T239:T239)&lt;=SUM('Раздел 3'!P239:P239)),"","Неверно!")</f>
        <v/>
      </c>
      <c r="B3314" s="237" t="s">
        <v>32454</v>
      </c>
      <c r="C3314" s="232" t="s">
        <v>20760</v>
      </c>
      <c r="D3314" s="232" t="s">
        <v>20613</v>
      </c>
      <c r="E3314" s="232" t="str">
        <f>CONCATENATE(SUM('Раздел 3'!T239:T239),"&lt;=",SUM('Раздел 3'!P239:P239))</f>
        <v>0&lt;=0</v>
      </c>
    </row>
    <row r="3315" spans="1:5" ht="42" hidden="1" customHeight="1">
      <c r="A3315" s="231" t="str">
        <f>IF((SUM('Раздел 3'!T240:T240)&lt;=SUM('Раздел 3'!P240:P240)),"","Неверно!")</f>
        <v/>
      </c>
      <c r="B3315" s="237" t="s">
        <v>32454</v>
      </c>
      <c r="C3315" s="232" t="s">
        <v>20761</v>
      </c>
      <c r="D3315" s="232" t="s">
        <v>20613</v>
      </c>
      <c r="E3315" s="232" t="str">
        <f>CONCATENATE(SUM('Раздел 3'!T240:T240),"&lt;=",SUM('Раздел 3'!P240:P240))</f>
        <v>0&lt;=0</v>
      </c>
    </row>
    <row r="3316" spans="1:5" ht="42" hidden="1" customHeight="1">
      <c r="A3316" s="231" t="str">
        <f>IF((SUM('Раздел 3'!T241:T241)&lt;=SUM('Раздел 3'!P241:P241)),"","Неверно!")</f>
        <v/>
      </c>
      <c r="B3316" s="237" t="s">
        <v>32454</v>
      </c>
      <c r="C3316" s="232" t="s">
        <v>20762</v>
      </c>
      <c r="D3316" s="232" t="s">
        <v>20613</v>
      </c>
      <c r="E3316" s="232" t="str">
        <f>CONCATENATE(SUM('Раздел 3'!T241:T241),"&lt;=",SUM('Раздел 3'!P241:P241))</f>
        <v>0&lt;=0</v>
      </c>
    </row>
    <row r="3317" spans="1:5" ht="42" hidden="1" customHeight="1">
      <c r="A3317" s="231" t="str">
        <f>IF((SUM('Раздел 3'!T242:T242)&lt;=SUM('Раздел 3'!P242:P242)),"","Неверно!")</f>
        <v/>
      </c>
      <c r="B3317" s="237" t="s">
        <v>32454</v>
      </c>
      <c r="C3317" s="232" t="s">
        <v>20763</v>
      </c>
      <c r="D3317" s="232" t="s">
        <v>20613</v>
      </c>
      <c r="E3317" s="232" t="str">
        <f>CONCATENATE(SUM('Раздел 3'!T242:T242),"&lt;=",SUM('Раздел 3'!P242:P242))</f>
        <v>0&lt;=0</v>
      </c>
    </row>
    <row r="3318" spans="1:5" ht="42" hidden="1" customHeight="1">
      <c r="A3318" s="231" t="str">
        <f>IF((SUM('Раздел 3'!T243:T243)&lt;=SUM('Раздел 3'!P243:P243)),"","Неверно!")</f>
        <v/>
      </c>
      <c r="B3318" s="237" t="s">
        <v>32454</v>
      </c>
      <c r="C3318" s="232" t="s">
        <v>20764</v>
      </c>
      <c r="D3318" s="232" t="s">
        <v>20613</v>
      </c>
      <c r="E3318" s="232" t="str">
        <f>CONCATENATE(SUM('Раздел 3'!T243:T243),"&lt;=",SUM('Раздел 3'!P243:P243))</f>
        <v>0&lt;=0</v>
      </c>
    </row>
    <row r="3319" spans="1:5" ht="42" hidden="1" customHeight="1">
      <c r="A3319" s="231" t="str">
        <f>IF((SUM('Раздел 3'!T244:T244)&lt;=SUM('Раздел 3'!P244:P244)),"","Неверно!")</f>
        <v/>
      </c>
      <c r="B3319" s="237" t="s">
        <v>32454</v>
      </c>
      <c r="C3319" s="232" t="s">
        <v>20765</v>
      </c>
      <c r="D3319" s="232" t="s">
        <v>20613</v>
      </c>
      <c r="E3319" s="232" t="str">
        <f>CONCATENATE(SUM('Раздел 3'!T244:T244),"&lt;=",SUM('Раздел 3'!P244:P244))</f>
        <v>0&lt;=0</v>
      </c>
    </row>
    <row r="3320" spans="1:5" ht="42" hidden="1" customHeight="1">
      <c r="A3320" s="231" t="str">
        <f>IF((SUM('Раздел 3'!T245:T245)&lt;=SUM('Раздел 3'!P245:P245)),"","Неверно!")</f>
        <v/>
      </c>
      <c r="B3320" s="237" t="s">
        <v>32454</v>
      </c>
      <c r="C3320" s="232" t="s">
        <v>20766</v>
      </c>
      <c r="D3320" s="232" t="s">
        <v>20613</v>
      </c>
      <c r="E3320" s="232" t="str">
        <f>CONCATENATE(SUM('Раздел 3'!T245:T245),"&lt;=",SUM('Раздел 3'!P245:P245))</f>
        <v>0&lt;=0</v>
      </c>
    </row>
    <row r="3321" spans="1:5" ht="42" hidden="1" customHeight="1">
      <c r="A3321" s="231" t="str">
        <f>IF((SUM('Раздел 3'!T246:T246)&lt;=SUM('Раздел 3'!P246:P246)),"","Неверно!")</f>
        <v/>
      </c>
      <c r="B3321" s="237" t="s">
        <v>32454</v>
      </c>
      <c r="C3321" s="232" t="s">
        <v>20767</v>
      </c>
      <c r="D3321" s="232" t="s">
        <v>20613</v>
      </c>
      <c r="E3321" s="232" t="str">
        <f>CONCATENATE(SUM('Раздел 3'!T246:T246),"&lt;=",SUM('Раздел 3'!P246:P246))</f>
        <v>0&lt;=0</v>
      </c>
    </row>
    <row r="3322" spans="1:5" ht="42" hidden="1" customHeight="1">
      <c r="A3322" s="231" t="str">
        <f>IF((SUM('Раздел 3'!T247:T247)&lt;=SUM('Раздел 3'!P247:P247)),"","Неверно!")</f>
        <v/>
      </c>
      <c r="B3322" s="237" t="s">
        <v>32454</v>
      </c>
      <c r="C3322" s="232" t="s">
        <v>20768</v>
      </c>
      <c r="D3322" s="232" t="s">
        <v>20613</v>
      </c>
      <c r="E3322" s="232" t="str">
        <f>CONCATENATE(SUM('Раздел 3'!T247:T247),"&lt;=",SUM('Раздел 3'!P247:P247))</f>
        <v>0&lt;=0</v>
      </c>
    </row>
    <row r="3323" spans="1:5" ht="42" hidden="1" customHeight="1">
      <c r="A3323" s="231" t="str">
        <f>IF((SUM('Раздел 3'!T32:T32)&lt;=SUM('Раздел 3'!P32:P32)),"","Неверно!")</f>
        <v/>
      </c>
      <c r="B3323" s="237" t="s">
        <v>32454</v>
      </c>
      <c r="C3323" s="232" t="s">
        <v>20769</v>
      </c>
      <c r="D3323" s="232" t="s">
        <v>20613</v>
      </c>
      <c r="E3323" s="232" t="str">
        <f>CONCATENATE(SUM('Раздел 3'!T32:T32),"&lt;=",SUM('Раздел 3'!P32:P32))</f>
        <v>0&lt;=0</v>
      </c>
    </row>
    <row r="3324" spans="1:5" ht="42" hidden="1" customHeight="1">
      <c r="A3324" s="231" t="str">
        <f>IF((SUM('Раздел 3'!T248:T248)&lt;=SUM('Раздел 3'!P248:P248)),"","Неверно!")</f>
        <v/>
      </c>
      <c r="B3324" s="237" t="s">
        <v>32454</v>
      </c>
      <c r="C3324" s="232" t="s">
        <v>20770</v>
      </c>
      <c r="D3324" s="232" t="s">
        <v>20613</v>
      </c>
      <c r="E3324" s="232" t="str">
        <f>CONCATENATE(SUM('Раздел 3'!T248:T248),"&lt;=",SUM('Раздел 3'!P248:P248))</f>
        <v>0&lt;=0</v>
      </c>
    </row>
    <row r="3325" spans="1:5" ht="42" hidden="1" customHeight="1">
      <c r="A3325" s="231" t="str">
        <f>IF((SUM('Раздел 3'!T249:T249)&lt;=SUM('Раздел 3'!P249:P249)),"","Неверно!")</f>
        <v/>
      </c>
      <c r="B3325" s="237" t="s">
        <v>32454</v>
      </c>
      <c r="C3325" s="232" t="s">
        <v>20771</v>
      </c>
      <c r="D3325" s="232" t="s">
        <v>20613</v>
      </c>
      <c r="E3325" s="232" t="str">
        <f>CONCATENATE(SUM('Раздел 3'!T249:T249),"&lt;=",SUM('Раздел 3'!P249:P249))</f>
        <v>0&lt;=0</v>
      </c>
    </row>
    <row r="3326" spans="1:5" ht="42" hidden="1" customHeight="1">
      <c r="A3326" s="231" t="str">
        <f>IF((SUM('Раздел 3'!T250:T250)&lt;=SUM('Раздел 3'!P250:P250)),"","Неверно!")</f>
        <v/>
      </c>
      <c r="B3326" s="237" t="s">
        <v>32454</v>
      </c>
      <c r="C3326" s="232" t="s">
        <v>20772</v>
      </c>
      <c r="D3326" s="232" t="s">
        <v>20613</v>
      </c>
      <c r="E3326" s="232" t="str">
        <f>CONCATENATE(SUM('Раздел 3'!T250:T250),"&lt;=",SUM('Раздел 3'!P250:P250))</f>
        <v>0&lt;=0</v>
      </c>
    </row>
    <row r="3327" spans="1:5" ht="42" hidden="1" customHeight="1">
      <c r="A3327" s="231" t="str">
        <f>IF((SUM('Раздел 3'!T251:T251)&lt;=SUM('Раздел 3'!P251:P251)),"","Неверно!")</f>
        <v/>
      </c>
      <c r="B3327" s="237" t="s">
        <v>32454</v>
      </c>
      <c r="C3327" s="232" t="s">
        <v>20773</v>
      </c>
      <c r="D3327" s="232" t="s">
        <v>20613</v>
      </c>
      <c r="E3327" s="232" t="str">
        <f>CONCATENATE(SUM('Раздел 3'!T251:T251),"&lt;=",SUM('Раздел 3'!P251:P251))</f>
        <v>0&lt;=0</v>
      </c>
    </row>
    <row r="3328" spans="1:5" ht="42" hidden="1" customHeight="1">
      <c r="A3328" s="231" t="str">
        <f>IF((SUM('Раздел 3'!T252:T252)&lt;=SUM('Раздел 3'!P252:P252)),"","Неверно!")</f>
        <v/>
      </c>
      <c r="B3328" s="237" t="s">
        <v>32454</v>
      </c>
      <c r="C3328" s="232" t="s">
        <v>20774</v>
      </c>
      <c r="D3328" s="232" t="s">
        <v>20613</v>
      </c>
      <c r="E3328" s="232" t="str">
        <f>CONCATENATE(SUM('Раздел 3'!T252:T252),"&lt;=",SUM('Раздел 3'!P252:P252))</f>
        <v>0&lt;=0</v>
      </c>
    </row>
    <row r="3329" spans="1:5" ht="42" hidden="1" customHeight="1">
      <c r="A3329" s="231" t="str">
        <f>IF((SUM('Раздел 3'!T253:T253)&lt;=SUM('Раздел 3'!P253:P253)),"","Неверно!")</f>
        <v/>
      </c>
      <c r="B3329" s="237" t="s">
        <v>32454</v>
      </c>
      <c r="C3329" s="232" t="s">
        <v>20775</v>
      </c>
      <c r="D3329" s="232" t="s">
        <v>20613</v>
      </c>
      <c r="E3329" s="232" t="str">
        <f>CONCATENATE(SUM('Раздел 3'!T253:T253),"&lt;=",SUM('Раздел 3'!P253:P253))</f>
        <v>0&lt;=0</v>
      </c>
    </row>
    <row r="3330" spans="1:5" ht="42" hidden="1" customHeight="1">
      <c r="A3330" s="231" t="str">
        <f>IF((SUM('Раздел 3'!T254:T254)&lt;=SUM('Раздел 3'!P254:P254)),"","Неверно!")</f>
        <v/>
      </c>
      <c r="B3330" s="237" t="s">
        <v>32454</v>
      </c>
      <c r="C3330" s="232" t="s">
        <v>20776</v>
      </c>
      <c r="D3330" s="232" t="s">
        <v>20613</v>
      </c>
      <c r="E3330" s="232" t="str">
        <f>CONCATENATE(SUM('Раздел 3'!T254:T254),"&lt;=",SUM('Раздел 3'!P254:P254))</f>
        <v>0&lt;=0</v>
      </c>
    </row>
    <row r="3331" spans="1:5" ht="42" hidden="1" customHeight="1">
      <c r="A3331" s="231" t="str">
        <f>IF((SUM('Раздел 3'!T255:T255)&lt;=SUM('Раздел 3'!P255:P255)),"","Неверно!")</f>
        <v/>
      </c>
      <c r="B3331" s="237" t="s">
        <v>32454</v>
      </c>
      <c r="C3331" s="232" t="s">
        <v>20777</v>
      </c>
      <c r="D3331" s="232" t="s">
        <v>20613</v>
      </c>
      <c r="E3331" s="232" t="str">
        <f>CONCATENATE(SUM('Раздел 3'!T255:T255),"&lt;=",SUM('Раздел 3'!P255:P255))</f>
        <v>0&lt;=0</v>
      </c>
    </row>
    <row r="3332" spans="1:5" ht="42" hidden="1" customHeight="1">
      <c r="A3332" s="231" t="str">
        <f>IF((SUM('Раздел 3'!T256:T256)&lt;=SUM('Раздел 3'!P256:P256)),"","Неверно!")</f>
        <v/>
      </c>
      <c r="B3332" s="237" t="s">
        <v>32454</v>
      </c>
      <c r="C3332" s="232" t="s">
        <v>20778</v>
      </c>
      <c r="D3332" s="232" t="s">
        <v>20613</v>
      </c>
      <c r="E3332" s="232" t="str">
        <f>CONCATENATE(SUM('Раздел 3'!T256:T256),"&lt;=",SUM('Раздел 3'!P256:P256))</f>
        <v>0&lt;=0</v>
      </c>
    </row>
    <row r="3333" spans="1:5" ht="42" hidden="1" customHeight="1">
      <c r="A3333" s="231" t="str">
        <f>IF((SUM('Раздел 3'!T257:T257)&lt;=SUM('Раздел 3'!P257:P257)),"","Неверно!")</f>
        <v/>
      </c>
      <c r="B3333" s="237" t="s">
        <v>32454</v>
      </c>
      <c r="C3333" s="232" t="s">
        <v>20779</v>
      </c>
      <c r="D3333" s="232" t="s">
        <v>20613</v>
      </c>
      <c r="E3333" s="232" t="str">
        <f>CONCATENATE(SUM('Раздел 3'!T257:T257),"&lt;=",SUM('Раздел 3'!P257:P257))</f>
        <v>0&lt;=0</v>
      </c>
    </row>
    <row r="3334" spans="1:5" ht="42" hidden="1" customHeight="1">
      <c r="A3334" s="231" t="str">
        <f>IF((SUM('Раздел 3'!T33:T33)&lt;=SUM('Раздел 3'!P33:P33)),"","Неверно!")</f>
        <v/>
      </c>
      <c r="B3334" s="237" t="s">
        <v>32454</v>
      </c>
      <c r="C3334" s="232" t="s">
        <v>20780</v>
      </c>
      <c r="D3334" s="232" t="s">
        <v>20613</v>
      </c>
      <c r="E3334" s="232" t="str">
        <f>CONCATENATE(SUM('Раздел 3'!T33:T33),"&lt;=",SUM('Раздел 3'!P33:P33))</f>
        <v>0&lt;=0</v>
      </c>
    </row>
    <row r="3335" spans="1:5" ht="42" hidden="1" customHeight="1">
      <c r="A3335" s="231" t="str">
        <f>IF((SUM('Раздел 3'!T258:T258)&lt;=SUM('Раздел 3'!P258:P258)),"","Неверно!")</f>
        <v/>
      </c>
      <c r="B3335" s="237" t="s">
        <v>32454</v>
      </c>
      <c r="C3335" s="232" t="s">
        <v>31310</v>
      </c>
      <c r="D3335" s="232" t="s">
        <v>20613</v>
      </c>
      <c r="E3335" s="232" t="str">
        <f>CONCATENATE(SUM('Раздел 3'!T258:T258),"&lt;=",SUM('Раздел 3'!P258:P258))</f>
        <v>0&lt;=0</v>
      </c>
    </row>
    <row r="3336" spans="1:5" ht="42" hidden="1" customHeight="1">
      <c r="A3336" s="231" t="str">
        <f>IF((SUM('Раздел 3'!T259:T259)&lt;=SUM('Раздел 3'!P259:P259)),"","Неверно!")</f>
        <v/>
      </c>
      <c r="B3336" s="237" t="s">
        <v>32454</v>
      </c>
      <c r="C3336" s="232" t="s">
        <v>31311</v>
      </c>
      <c r="D3336" s="232" t="s">
        <v>20613</v>
      </c>
      <c r="E3336" s="232" t="str">
        <f>CONCATENATE(SUM('Раздел 3'!T259:T259),"&lt;=",SUM('Раздел 3'!P259:P259))</f>
        <v>0&lt;=0</v>
      </c>
    </row>
    <row r="3337" spans="1:5" ht="42" hidden="1" customHeight="1">
      <c r="A3337" s="231" t="str">
        <f>IF((SUM('Раздел 3'!T260:T260)&lt;=SUM('Раздел 3'!P260:P260)),"","Неверно!")</f>
        <v/>
      </c>
      <c r="B3337" s="237" t="s">
        <v>32454</v>
      </c>
      <c r="C3337" s="232" t="s">
        <v>31312</v>
      </c>
      <c r="D3337" s="232" t="s">
        <v>20613</v>
      </c>
      <c r="E3337" s="232" t="str">
        <f>CONCATENATE(SUM('Раздел 3'!T260:T260),"&lt;=",SUM('Раздел 3'!P260:P260))</f>
        <v>0&lt;=0</v>
      </c>
    </row>
    <row r="3338" spans="1:5" ht="42" hidden="1" customHeight="1">
      <c r="A3338" s="231" t="str">
        <f>IF((SUM('Раздел 3'!T261:T261)&lt;=SUM('Раздел 3'!P261:P261)),"","Неверно!")</f>
        <v/>
      </c>
      <c r="B3338" s="237" t="s">
        <v>32454</v>
      </c>
      <c r="C3338" s="232" t="s">
        <v>31313</v>
      </c>
      <c r="D3338" s="232" t="s">
        <v>20613</v>
      </c>
      <c r="E3338" s="232" t="str">
        <f>CONCATENATE(SUM('Раздел 3'!T261:T261),"&lt;=",SUM('Раздел 3'!P261:P261))</f>
        <v>0&lt;=0</v>
      </c>
    </row>
    <row r="3339" spans="1:5" ht="42" hidden="1" customHeight="1">
      <c r="A3339" s="231" t="str">
        <f>IF((SUM('Раздел 3'!T262:T262)&lt;=SUM('Раздел 3'!P262:P262)),"","Неверно!")</f>
        <v/>
      </c>
      <c r="B3339" s="237" t="s">
        <v>32454</v>
      </c>
      <c r="C3339" s="232" t="s">
        <v>31314</v>
      </c>
      <c r="D3339" s="232" t="s">
        <v>20613</v>
      </c>
      <c r="E3339" s="232" t="str">
        <f>CONCATENATE(SUM('Раздел 3'!T262:T262),"&lt;=",SUM('Раздел 3'!P262:P262))</f>
        <v>0&lt;=0</v>
      </c>
    </row>
    <row r="3340" spans="1:5" ht="42" hidden="1" customHeight="1">
      <c r="A3340" s="231" t="str">
        <f>IF((SUM('Раздел 3'!T263:T263)&lt;=SUM('Раздел 3'!P263:P263)),"","Неверно!")</f>
        <v/>
      </c>
      <c r="B3340" s="237" t="s">
        <v>32454</v>
      </c>
      <c r="C3340" s="232" t="s">
        <v>31315</v>
      </c>
      <c r="D3340" s="232" t="s">
        <v>20613</v>
      </c>
      <c r="E3340" s="232" t="str">
        <f>CONCATENATE(SUM('Раздел 3'!T263:T263),"&lt;=",SUM('Раздел 3'!P263:P263))</f>
        <v>0&lt;=0</v>
      </c>
    </row>
    <row r="3341" spans="1:5" ht="42" hidden="1" customHeight="1">
      <c r="A3341" s="231" t="str">
        <f>IF((SUM('Раздел 3'!T264:T264)&lt;=SUM('Раздел 3'!P264:P264)),"","Неверно!")</f>
        <v/>
      </c>
      <c r="B3341" s="237" t="s">
        <v>32454</v>
      </c>
      <c r="C3341" s="232" t="s">
        <v>31316</v>
      </c>
      <c r="D3341" s="232" t="s">
        <v>20613</v>
      </c>
      <c r="E3341" s="232" t="str">
        <f>CONCATENATE(SUM('Раздел 3'!T264:T264),"&lt;=",SUM('Раздел 3'!P264:P264))</f>
        <v>0&lt;=0</v>
      </c>
    </row>
    <row r="3342" spans="1:5" ht="42" hidden="1" customHeight="1">
      <c r="A3342" s="231" t="str">
        <f>IF((SUM('Раздел 3'!T265:T265)&lt;=SUM('Раздел 3'!P265:P265)),"","Неверно!")</f>
        <v/>
      </c>
      <c r="B3342" s="237" t="s">
        <v>32454</v>
      </c>
      <c r="C3342" s="232" t="s">
        <v>31317</v>
      </c>
      <c r="D3342" s="232" t="s">
        <v>20613</v>
      </c>
      <c r="E3342" s="232" t="str">
        <f>CONCATENATE(SUM('Раздел 3'!T265:T265),"&lt;=",SUM('Раздел 3'!P265:P265))</f>
        <v>0&lt;=0</v>
      </c>
    </row>
    <row r="3343" spans="1:5" ht="42" hidden="1" customHeight="1">
      <c r="A3343" s="231" t="str">
        <f>IF((SUM('Раздел 3'!T266:T266)&lt;=SUM('Раздел 3'!P266:P266)),"","Неверно!")</f>
        <v/>
      </c>
      <c r="B3343" s="237" t="s">
        <v>32454</v>
      </c>
      <c r="C3343" s="232" t="s">
        <v>31318</v>
      </c>
      <c r="D3343" s="232" t="s">
        <v>20613</v>
      </c>
      <c r="E3343" s="232" t="str">
        <f>CONCATENATE(SUM('Раздел 3'!T266:T266),"&lt;=",SUM('Раздел 3'!P266:P266))</f>
        <v>0&lt;=0</v>
      </c>
    </row>
    <row r="3344" spans="1:5" ht="42" hidden="1" customHeight="1">
      <c r="A3344" s="231" t="str">
        <f>IF((SUM('Раздел 3'!T267:T267)&lt;=SUM('Раздел 3'!P267:P267)),"","Неверно!")</f>
        <v/>
      </c>
      <c r="B3344" s="237" t="s">
        <v>32454</v>
      </c>
      <c r="C3344" s="232" t="s">
        <v>31319</v>
      </c>
      <c r="D3344" s="232" t="s">
        <v>20613</v>
      </c>
      <c r="E3344" s="232" t="str">
        <f>CONCATENATE(SUM('Раздел 3'!T267:T267),"&lt;=",SUM('Раздел 3'!P267:P267))</f>
        <v>0&lt;=0</v>
      </c>
    </row>
    <row r="3345" spans="1:5" ht="42" hidden="1" customHeight="1">
      <c r="A3345" s="231" t="str">
        <f>IF((SUM('Раздел 3'!T34:T34)&lt;=SUM('Раздел 3'!P34:P34)),"","Неверно!")</f>
        <v/>
      </c>
      <c r="B3345" s="237" t="s">
        <v>32454</v>
      </c>
      <c r="C3345" s="232" t="s">
        <v>20781</v>
      </c>
      <c r="D3345" s="232" t="s">
        <v>20613</v>
      </c>
      <c r="E3345" s="232" t="str">
        <f>CONCATENATE(SUM('Раздел 3'!T34:T34),"&lt;=",SUM('Раздел 3'!P34:P34))</f>
        <v>0&lt;=0</v>
      </c>
    </row>
    <row r="3346" spans="1:5" ht="42" hidden="1" customHeight="1">
      <c r="A3346" s="231" t="str">
        <f>IF((SUM('Раздел 3'!T268:T268)&lt;=SUM('Раздел 3'!P268:P268)),"","Неверно!")</f>
        <v/>
      </c>
      <c r="B3346" s="237" t="s">
        <v>32454</v>
      </c>
      <c r="C3346" s="232" t="s">
        <v>31320</v>
      </c>
      <c r="D3346" s="232" t="s">
        <v>20613</v>
      </c>
      <c r="E3346" s="232" t="str">
        <f>CONCATENATE(SUM('Раздел 3'!T268:T268),"&lt;=",SUM('Раздел 3'!P268:P268))</f>
        <v>0&lt;=0</v>
      </c>
    </row>
    <row r="3347" spans="1:5" ht="42" hidden="1" customHeight="1">
      <c r="A3347" s="231" t="str">
        <f>IF((SUM('Раздел 3'!T35:T35)&lt;=SUM('Раздел 3'!P35:P35)),"","Неверно!")</f>
        <v/>
      </c>
      <c r="B3347" s="237" t="s">
        <v>32454</v>
      </c>
      <c r="C3347" s="232" t="s">
        <v>20782</v>
      </c>
      <c r="D3347" s="232" t="s">
        <v>20613</v>
      </c>
      <c r="E3347" s="232" t="str">
        <f>CONCATENATE(SUM('Раздел 3'!T35:T35),"&lt;=",SUM('Раздел 3'!P35:P35))</f>
        <v>0&lt;=0</v>
      </c>
    </row>
    <row r="3348" spans="1:5" ht="42" hidden="1" customHeight="1">
      <c r="A3348" s="231" t="str">
        <f>IF((SUM('Раздел 3'!T36:T36)&lt;=SUM('Раздел 3'!P36:P36)),"","Неверно!")</f>
        <v/>
      </c>
      <c r="B3348" s="237" t="s">
        <v>32454</v>
      </c>
      <c r="C3348" s="232" t="s">
        <v>20783</v>
      </c>
      <c r="D3348" s="232" t="s">
        <v>20613</v>
      </c>
      <c r="E3348" s="232" t="str">
        <f>CONCATENATE(SUM('Раздел 3'!T36:T36),"&lt;=",SUM('Раздел 3'!P36:P36))</f>
        <v>0&lt;=0</v>
      </c>
    </row>
    <row r="3349" spans="1:5" ht="42" hidden="1" customHeight="1">
      <c r="A3349" s="231" t="str">
        <f>IF((SUM('Раздел 3'!T37:T37)&lt;=SUM('Раздел 3'!P37:P37)),"","Неверно!")</f>
        <v/>
      </c>
      <c r="B3349" s="237" t="s">
        <v>32454</v>
      </c>
      <c r="C3349" s="232" t="s">
        <v>20784</v>
      </c>
      <c r="D3349" s="232" t="s">
        <v>20613</v>
      </c>
      <c r="E3349" s="232" t="str">
        <f>CONCATENATE(SUM('Раздел 3'!T37:T37),"&lt;=",SUM('Раздел 3'!P37:P37))</f>
        <v>0&lt;=0</v>
      </c>
    </row>
    <row r="3350" spans="1:5" ht="42" hidden="1" customHeight="1">
      <c r="A3350" s="231" t="str">
        <f>IF((SUM('Раздел 3'!T11:T11)&lt;=SUM('Раздел 3'!P11:P11)),"","Неверно!")</f>
        <v/>
      </c>
      <c r="B3350" s="237" t="s">
        <v>32454</v>
      </c>
      <c r="C3350" s="232" t="s">
        <v>20785</v>
      </c>
      <c r="D3350" s="232" t="s">
        <v>20613</v>
      </c>
      <c r="E3350" s="232" t="str">
        <f>CONCATENATE(SUM('Раздел 3'!T11:T11),"&lt;=",SUM('Раздел 3'!P11:P11))</f>
        <v>0&lt;=0</v>
      </c>
    </row>
    <row r="3351" spans="1:5" ht="42" hidden="1" customHeight="1">
      <c r="A3351" s="231" t="str">
        <f>IF((SUM('Раздел 3'!T38:T38)&lt;=SUM('Раздел 3'!P38:P38)),"","Неверно!")</f>
        <v/>
      </c>
      <c r="B3351" s="237" t="s">
        <v>32454</v>
      </c>
      <c r="C3351" s="232" t="s">
        <v>20786</v>
      </c>
      <c r="D3351" s="232" t="s">
        <v>20613</v>
      </c>
      <c r="E3351" s="232" t="str">
        <f>CONCATENATE(SUM('Раздел 3'!T38:T38),"&lt;=",SUM('Раздел 3'!P38:P38))</f>
        <v>0&lt;=0</v>
      </c>
    </row>
    <row r="3352" spans="1:5" ht="42" hidden="1" customHeight="1">
      <c r="A3352" s="231" t="str">
        <f>IF((SUM('Раздел 3'!T39:T39)&lt;=SUM('Раздел 3'!P39:P39)),"","Неверно!")</f>
        <v/>
      </c>
      <c r="B3352" s="237" t="s">
        <v>32454</v>
      </c>
      <c r="C3352" s="232" t="s">
        <v>20787</v>
      </c>
      <c r="D3352" s="232" t="s">
        <v>20613</v>
      </c>
      <c r="E3352" s="232" t="str">
        <f>CONCATENATE(SUM('Раздел 3'!T39:T39),"&lt;=",SUM('Раздел 3'!P39:P39))</f>
        <v>0&lt;=0</v>
      </c>
    </row>
    <row r="3353" spans="1:5" ht="42" hidden="1" customHeight="1">
      <c r="A3353" s="231" t="str">
        <f>IF((SUM('Раздел 3'!T40:T40)&lt;=SUM('Раздел 3'!P40:P40)),"","Неверно!")</f>
        <v/>
      </c>
      <c r="B3353" s="237" t="s">
        <v>32454</v>
      </c>
      <c r="C3353" s="232" t="s">
        <v>20788</v>
      </c>
      <c r="D3353" s="232" t="s">
        <v>20613</v>
      </c>
      <c r="E3353" s="232" t="str">
        <f>CONCATENATE(SUM('Раздел 3'!T40:T40),"&lt;=",SUM('Раздел 3'!P40:P40))</f>
        <v>0&lt;=0</v>
      </c>
    </row>
    <row r="3354" spans="1:5" ht="42" hidden="1" customHeight="1">
      <c r="A3354" s="231" t="str">
        <f>IF((SUM('Раздел 3'!T41:T41)&lt;=SUM('Раздел 3'!P41:P41)),"","Неверно!")</f>
        <v/>
      </c>
      <c r="B3354" s="237" t="s">
        <v>32454</v>
      </c>
      <c r="C3354" s="232" t="s">
        <v>20789</v>
      </c>
      <c r="D3354" s="232" t="s">
        <v>20613</v>
      </c>
      <c r="E3354" s="232" t="str">
        <f>CONCATENATE(SUM('Раздел 3'!T41:T41),"&lt;=",SUM('Раздел 3'!P41:P41))</f>
        <v>0&lt;=0</v>
      </c>
    </row>
    <row r="3355" spans="1:5" ht="42" hidden="1" customHeight="1">
      <c r="A3355" s="231" t="str">
        <f>IF((SUM('Раздел 3'!T42:T42)&lt;=SUM('Раздел 3'!P42:P42)),"","Неверно!")</f>
        <v/>
      </c>
      <c r="B3355" s="237" t="s">
        <v>32454</v>
      </c>
      <c r="C3355" s="232" t="s">
        <v>20790</v>
      </c>
      <c r="D3355" s="232" t="s">
        <v>20613</v>
      </c>
      <c r="E3355" s="232" t="str">
        <f>CONCATENATE(SUM('Раздел 3'!T42:T42),"&lt;=",SUM('Раздел 3'!P42:P42))</f>
        <v>0&lt;=0</v>
      </c>
    </row>
    <row r="3356" spans="1:5" ht="42" hidden="1" customHeight="1">
      <c r="A3356" s="231" t="str">
        <f>IF((SUM('Раздел 3'!T43:T43)&lt;=SUM('Раздел 3'!P43:P43)),"","Неверно!")</f>
        <v/>
      </c>
      <c r="B3356" s="237" t="s">
        <v>32454</v>
      </c>
      <c r="C3356" s="232" t="s">
        <v>20791</v>
      </c>
      <c r="D3356" s="232" t="s">
        <v>20613</v>
      </c>
      <c r="E3356" s="232" t="str">
        <f>CONCATENATE(SUM('Раздел 3'!T43:T43),"&lt;=",SUM('Раздел 3'!P43:P43))</f>
        <v>0&lt;=0</v>
      </c>
    </row>
    <row r="3357" spans="1:5" ht="42" hidden="1" customHeight="1">
      <c r="A3357" s="231" t="str">
        <f>IF((SUM('Раздел 3'!T44:T44)&lt;=SUM('Раздел 3'!P44:P44)),"","Неверно!")</f>
        <v/>
      </c>
      <c r="B3357" s="237" t="s">
        <v>32454</v>
      </c>
      <c r="C3357" s="232" t="s">
        <v>20792</v>
      </c>
      <c r="D3357" s="232" t="s">
        <v>20613</v>
      </c>
      <c r="E3357" s="232" t="str">
        <f>CONCATENATE(SUM('Раздел 3'!T44:T44),"&lt;=",SUM('Раздел 3'!P44:P44))</f>
        <v>0&lt;=0</v>
      </c>
    </row>
    <row r="3358" spans="1:5" ht="42" hidden="1" customHeight="1">
      <c r="A3358" s="231" t="str">
        <f>IF((SUM('Раздел 3'!T45:T45)&lt;=SUM('Раздел 3'!P45:P45)),"","Неверно!")</f>
        <v/>
      </c>
      <c r="B3358" s="237" t="s">
        <v>32454</v>
      </c>
      <c r="C3358" s="232" t="s">
        <v>20793</v>
      </c>
      <c r="D3358" s="232" t="s">
        <v>20613</v>
      </c>
      <c r="E3358" s="232" t="str">
        <f>CONCATENATE(SUM('Раздел 3'!T45:T45),"&lt;=",SUM('Раздел 3'!P45:P45))</f>
        <v>0&lt;=0</v>
      </c>
    </row>
    <row r="3359" spans="1:5" ht="42" hidden="1" customHeight="1">
      <c r="A3359" s="231" t="str">
        <f>IF((SUM('Раздел 3'!T46:T46)&lt;=SUM('Раздел 3'!P46:P46)),"","Неверно!")</f>
        <v/>
      </c>
      <c r="B3359" s="237" t="s">
        <v>32454</v>
      </c>
      <c r="C3359" s="232" t="s">
        <v>20794</v>
      </c>
      <c r="D3359" s="232" t="s">
        <v>20613</v>
      </c>
      <c r="E3359" s="232" t="str">
        <f>CONCATENATE(SUM('Раздел 3'!T46:T46),"&lt;=",SUM('Раздел 3'!P46:P46))</f>
        <v>0&lt;=0</v>
      </c>
    </row>
    <row r="3360" spans="1:5" ht="42" hidden="1" customHeight="1">
      <c r="A3360" s="231" t="str">
        <f>IF((SUM('Раздел 3'!T47:T47)&lt;=SUM('Раздел 3'!P47:P47)),"","Неверно!")</f>
        <v/>
      </c>
      <c r="B3360" s="237" t="s">
        <v>32454</v>
      </c>
      <c r="C3360" s="232" t="s">
        <v>20795</v>
      </c>
      <c r="D3360" s="232" t="s">
        <v>20613</v>
      </c>
      <c r="E3360" s="232" t="str">
        <f>CONCATENATE(SUM('Раздел 3'!T47:T47),"&lt;=",SUM('Раздел 3'!P47:P47))</f>
        <v>0&lt;=0</v>
      </c>
    </row>
    <row r="3361" spans="1:5" ht="42" hidden="1" customHeight="1">
      <c r="A3361" s="231" t="str">
        <f>IF((SUM('Раздел 3'!T12:T12)&lt;=SUM('Раздел 3'!P12:P12)),"","Неверно!")</f>
        <v/>
      </c>
      <c r="B3361" s="237" t="s">
        <v>32454</v>
      </c>
      <c r="C3361" s="232" t="s">
        <v>20796</v>
      </c>
      <c r="D3361" s="232" t="s">
        <v>20613</v>
      </c>
      <c r="E3361" s="232" t="str">
        <f>CONCATENATE(SUM('Раздел 3'!T12:T12),"&lt;=",SUM('Раздел 3'!P12:P12))</f>
        <v>0&lt;=0</v>
      </c>
    </row>
    <row r="3362" spans="1:5" ht="42" hidden="1" customHeight="1">
      <c r="A3362" s="231" t="str">
        <f>IF((SUM('Раздел 3'!T48:T48)&lt;=SUM('Раздел 3'!P48:P48)),"","Неверно!")</f>
        <v/>
      </c>
      <c r="B3362" s="237" t="s">
        <v>32454</v>
      </c>
      <c r="C3362" s="232" t="s">
        <v>20797</v>
      </c>
      <c r="D3362" s="232" t="s">
        <v>20613</v>
      </c>
      <c r="E3362" s="232" t="str">
        <f>CONCATENATE(SUM('Раздел 3'!T48:T48),"&lt;=",SUM('Раздел 3'!P48:P48))</f>
        <v>0&lt;=0</v>
      </c>
    </row>
    <row r="3363" spans="1:5" ht="42" hidden="1" customHeight="1">
      <c r="A3363" s="231" t="str">
        <f>IF((SUM('Раздел 3'!T49:T49)&lt;=SUM('Раздел 3'!P49:P49)),"","Неверно!")</f>
        <v/>
      </c>
      <c r="B3363" s="237" t="s">
        <v>32454</v>
      </c>
      <c r="C3363" s="232" t="s">
        <v>20798</v>
      </c>
      <c r="D3363" s="232" t="s">
        <v>20613</v>
      </c>
      <c r="E3363" s="232" t="str">
        <f>CONCATENATE(SUM('Раздел 3'!T49:T49),"&lt;=",SUM('Раздел 3'!P49:P49))</f>
        <v>0&lt;=0</v>
      </c>
    </row>
    <row r="3364" spans="1:5" ht="42" hidden="1" customHeight="1">
      <c r="A3364" s="231" t="str">
        <f>IF((SUM('Раздел 3'!T50:T50)&lt;=SUM('Раздел 3'!P50:P50)),"","Неверно!")</f>
        <v/>
      </c>
      <c r="B3364" s="237" t="s">
        <v>32454</v>
      </c>
      <c r="C3364" s="232" t="s">
        <v>20799</v>
      </c>
      <c r="D3364" s="232" t="s">
        <v>20613</v>
      </c>
      <c r="E3364" s="232" t="str">
        <f>CONCATENATE(SUM('Раздел 3'!T50:T50),"&lt;=",SUM('Раздел 3'!P50:P50))</f>
        <v>0&lt;=0</v>
      </c>
    </row>
    <row r="3365" spans="1:5" ht="42" hidden="1" customHeight="1">
      <c r="A3365" s="231" t="str">
        <f>IF((SUM('Раздел 3'!T51:T51)&lt;=SUM('Раздел 3'!P51:P51)),"","Неверно!")</f>
        <v/>
      </c>
      <c r="B3365" s="237" t="s">
        <v>32454</v>
      </c>
      <c r="C3365" s="232" t="s">
        <v>20800</v>
      </c>
      <c r="D3365" s="232" t="s">
        <v>20613</v>
      </c>
      <c r="E3365" s="232" t="str">
        <f>CONCATENATE(SUM('Раздел 3'!T51:T51),"&lt;=",SUM('Раздел 3'!P51:P51))</f>
        <v>0&lt;=0</v>
      </c>
    </row>
    <row r="3366" spans="1:5" ht="42" hidden="1" customHeight="1">
      <c r="A3366" s="231" t="str">
        <f>IF((SUM('Раздел 3'!T52:T52)&lt;=SUM('Раздел 3'!P52:P52)),"","Неверно!")</f>
        <v/>
      </c>
      <c r="B3366" s="237" t="s">
        <v>32454</v>
      </c>
      <c r="C3366" s="232" t="s">
        <v>20801</v>
      </c>
      <c r="D3366" s="232" t="s">
        <v>20613</v>
      </c>
      <c r="E3366" s="232" t="str">
        <f>CONCATENATE(SUM('Раздел 3'!T52:T52),"&lt;=",SUM('Раздел 3'!P52:P52))</f>
        <v>0&lt;=0</v>
      </c>
    </row>
    <row r="3367" spans="1:5" ht="42" hidden="1" customHeight="1">
      <c r="A3367" s="231" t="str">
        <f>IF((SUM('Раздел 3'!T53:T53)&lt;=SUM('Раздел 3'!P53:P53)),"","Неверно!")</f>
        <v/>
      </c>
      <c r="B3367" s="237" t="s">
        <v>32454</v>
      </c>
      <c r="C3367" s="232" t="s">
        <v>20802</v>
      </c>
      <c r="D3367" s="232" t="s">
        <v>20613</v>
      </c>
      <c r="E3367" s="232" t="str">
        <f>CONCATENATE(SUM('Раздел 3'!T53:T53),"&lt;=",SUM('Раздел 3'!P53:P53))</f>
        <v>0&lt;=0</v>
      </c>
    </row>
    <row r="3368" spans="1:5" ht="42" hidden="1" customHeight="1">
      <c r="A3368" s="231" t="str">
        <f>IF((SUM('Раздел 3'!T54:T54)&lt;=SUM('Раздел 3'!P54:P54)),"","Неверно!")</f>
        <v/>
      </c>
      <c r="B3368" s="237" t="s">
        <v>32454</v>
      </c>
      <c r="C3368" s="232" t="s">
        <v>20803</v>
      </c>
      <c r="D3368" s="232" t="s">
        <v>20613</v>
      </c>
      <c r="E3368" s="232" t="str">
        <f>CONCATENATE(SUM('Раздел 3'!T54:T54),"&lt;=",SUM('Раздел 3'!P54:P54))</f>
        <v>0&lt;=0</v>
      </c>
    </row>
    <row r="3369" spans="1:5" ht="42" hidden="1" customHeight="1">
      <c r="A3369" s="231" t="str">
        <f>IF((SUM('Раздел 3'!T55:T55)&lt;=SUM('Раздел 3'!P55:P55)),"","Неверно!")</f>
        <v/>
      </c>
      <c r="B3369" s="237" t="s">
        <v>32454</v>
      </c>
      <c r="C3369" s="232" t="s">
        <v>20804</v>
      </c>
      <c r="D3369" s="232" t="s">
        <v>20613</v>
      </c>
      <c r="E3369" s="232" t="str">
        <f>CONCATENATE(SUM('Раздел 3'!T55:T55),"&lt;=",SUM('Раздел 3'!P55:P55))</f>
        <v>0&lt;=0</v>
      </c>
    </row>
    <row r="3370" spans="1:5" ht="42" hidden="1" customHeight="1">
      <c r="A3370" s="231" t="str">
        <f>IF((SUM('Раздел 3'!T56:T56)&lt;=SUM('Раздел 3'!P56:P56)),"","Неверно!")</f>
        <v/>
      </c>
      <c r="B3370" s="237" t="s">
        <v>32454</v>
      </c>
      <c r="C3370" s="232" t="s">
        <v>20805</v>
      </c>
      <c r="D3370" s="232" t="s">
        <v>20613</v>
      </c>
      <c r="E3370" s="232" t="str">
        <f>CONCATENATE(SUM('Раздел 3'!T56:T56),"&lt;=",SUM('Раздел 3'!P56:P56))</f>
        <v>0&lt;=0</v>
      </c>
    </row>
    <row r="3371" spans="1:5" ht="42" hidden="1" customHeight="1">
      <c r="A3371" s="231" t="str">
        <f>IF((SUM('Раздел 3'!T57:T57)&lt;=SUM('Раздел 3'!P57:P57)),"","Неверно!")</f>
        <v/>
      </c>
      <c r="B3371" s="237" t="s">
        <v>32454</v>
      </c>
      <c r="C3371" s="232" t="s">
        <v>20806</v>
      </c>
      <c r="D3371" s="232" t="s">
        <v>20613</v>
      </c>
      <c r="E3371" s="232" t="str">
        <f>CONCATENATE(SUM('Раздел 3'!T57:T57),"&lt;=",SUM('Раздел 3'!P57:P57))</f>
        <v>0&lt;=0</v>
      </c>
    </row>
    <row r="3372" spans="1:5" ht="42" hidden="1" customHeight="1">
      <c r="A3372" s="231" t="str">
        <f>IF((SUM('Раздел 3'!T13:T13)&lt;=SUM('Раздел 3'!P13:P13)),"","Неверно!")</f>
        <v/>
      </c>
      <c r="B3372" s="237" t="s">
        <v>32454</v>
      </c>
      <c r="C3372" s="232" t="s">
        <v>20807</v>
      </c>
      <c r="D3372" s="232" t="s">
        <v>20613</v>
      </c>
      <c r="E3372" s="232" t="str">
        <f>CONCATENATE(SUM('Раздел 3'!T13:T13),"&lt;=",SUM('Раздел 3'!P13:P13))</f>
        <v>0&lt;=0</v>
      </c>
    </row>
    <row r="3373" spans="1:5" ht="42" hidden="1" customHeight="1">
      <c r="A3373" s="231" t="str">
        <f>IF((SUM('Раздел 3'!T58:T58)&lt;=SUM('Раздел 3'!P58:P58)),"","Неверно!")</f>
        <v/>
      </c>
      <c r="B3373" s="237" t="s">
        <v>32454</v>
      </c>
      <c r="C3373" s="232" t="s">
        <v>20808</v>
      </c>
      <c r="D3373" s="232" t="s">
        <v>20613</v>
      </c>
      <c r="E3373" s="232" t="str">
        <f>CONCATENATE(SUM('Раздел 3'!T58:T58),"&lt;=",SUM('Раздел 3'!P58:P58))</f>
        <v>0&lt;=0</v>
      </c>
    </row>
    <row r="3374" spans="1:5" ht="42" hidden="1" customHeight="1">
      <c r="A3374" s="231" t="str">
        <f>IF((SUM('Раздел 3'!T59:T59)&lt;=SUM('Раздел 3'!P59:P59)),"","Неверно!")</f>
        <v/>
      </c>
      <c r="B3374" s="237" t="s">
        <v>32454</v>
      </c>
      <c r="C3374" s="232" t="s">
        <v>20809</v>
      </c>
      <c r="D3374" s="232" t="s">
        <v>20613</v>
      </c>
      <c r="E3374" s="232" t="str">
        <f>CONCATENATE(SUM('Раздел 3'!T59:T59),"&lt;=",SUM('Раздел 3'!P59:P59))</f>
        <v>0&lt;=0</v>
      </c>
    </row>
    <row r="3375" spans="1:5" ht="42" hidden="1" customHeight="1">
      <c r="A3375" s="231" t="str">
        <f>IF((SUM('Раздел 3'!T60:T60)&lt;=SUM('Раздел 3'!P60:P60)),"","Неверно!")</f>
        <v/>
      </c>
      <c r="B3375" s="237" t="s">
        <v>32454</v>
      </c>
      <c r="C3375" s="232" t="s">
        <v>20810</v>
      </c>
      <c r="D3375" s="232" t="s">
        <v>20613</v>
      </c>
      <c r="E3375" s="232" t="str">
        <f>CONCATENATE(SUM('Раздел 3'!T60:T60),"&lt;=",SUM('Раздел 3'!P60:P60))</f>
        <v>0&lt;=0</v>
      </c>
    </row>
    <row r="3376" spans="1:5" ht="42" hidden="1" customHeight="1">
      <c r="A3376" s="231" t="str">
        <f>IF((SUM('Раздел 3'!T61:T61)&lt;=SUM('Раздел 3'!P61:P61)),"","Неверно!")</f>
        <v/>
      </c>
      <c r="B3376" s="237" t="s">
        <v>32454</v>
      </c>
      <c r="C3376" s="232" t="s">
        <v>20811</v>
      </c>
      <c r="D3376" s="232" t="s">
        <v>20613</v>
      </c>
      <c r="E3376" s="232" t="str">
        <f>CONCATENATE(SUM('Раздел 3'!T61:T61),"&lt;=",SUM('Раздел 3'!P61:P61))</f>
        <v>0&lt;=0</v>
      </c>
    </row>
    <row r="3377" spans="1:5" ht="42" hidden="1" customHeight="1">
      <c r="A3377" s="231" t="str">
        <f>IF((SUM('Раздел 3'!T62:T62)&lt;=SUM('Раздел 3'!P62:P62)),"","Неверно!")</f>
        <v/>
      </c>
      <c r="B3377" s="237" t="s">
        <v>32454</v>
      </c>
      <c r="C3377" s="232" t="s">
        <v>20812</v>
      </c>
      <c r="D3377" s="232" t="s">
        <v>20613</v>
      </c>
      <c r="E3377" s="232" t="str">
        <f>CONCATENATE(SUM('Раздел 3'!T62:T62),"&lt;=",SUM('Раздел 3'!P62:P62))</f>
        <v>0&lt;=0</v>
      </c>
    </row>
    <row r="3378" spans="1:5" ht="42" hidden="1" customHeight="1">
      <c r="A3378" s="231" t="str">
        <f>IF((SUM('Раздел 3'!T63:T63)&lt;=SUM('Раздел 3'!P63:P63)),"","Неверно!")</f>
        <v/>
      </c>
      <c r="B3378" s="237" t="s">
        <v>32454</v>
      </c>
      <c r="C3378" s="232" t="s">
        <v>20813</v>
      </c>
      <c r="D3378" s="232" t="s">
        <v>20613</v>
      </c>
      <c r="E3378" s="232" t="str">
        <f>CONCATENATE(SUM('Раздел 3'!T63:T63),"&lt;=",SUM('Раздел 3'!P63:P63))</f>
        <v>0&lt;=0</v>
      </c>
    </row>
    <row r="3379" spans="1:5" ht="42" hidden="1" customHeight="1">
      <c r="A3379" s="231" t="str">
        <f>IF((SUM('Раздел 3'!T64:T64)&lt;=SUM('Раздел 3'!P64:P64)),"","Неверно!")</f>
        <v/>
      </c>
      <c r="B3379" s="237" t="s">
        <v>32454</v>
      </c>
      <c r="C3379" s="232" t="s">
        <v>20814</v>
      </c>
      <c r="D3379" s="232" t="s">
        <v>20613</v>
      </c>
      <c r="E3379" s="232" t="str">
        <f>CONCATENATE(SUM('Раздел 3'!T64:T64),"&lt;=",SUM('Раздел 3'!P64:P64))</f>
        <v>0&lt;=0</v>
      </c>
    </row>
    <row r="3380" spans="1:5" ht="42" hidden="1" customHeight="1">
      <c r="A3380" s="231" t="str">
        <f>IF((SUM('Раздел 3'!T65:T65)&lt;=SUM('Раздел 3'!P65:P65)),"","Неверно!")</f>
        <v/>
      </c>
      <c r="B3380" s="237" t="s">
        <v>32454</v>
      </c>
      <c r="C3380" s="232" t="s">
        <v>20815</v>
      </c>
      <c r="D3380" s="232" t="s">
        <v>20613</v>
      </c>
      <c r="E3380" s="232" t="str">
        <f>CONCATENATE(SUM('Раздел 3'!T65:T65),"&lt;=",SUM('Раздел 3'!P65:P65))</f>
        <v>0&lt;=0</v>
      </c>
    </row>
    <row r="3381" spans="1:5" ht="42" hidden="1" customHeight="1">
      <c r="A3381" s="231" t="str">
        <f>IF((SUM('Раздел 3'!T66:T66)&lt;=SUM('Раздел 3'!P66:P66)),"","Неверно!")</f>
        <v/>
      </c>
      <c r="B3381" s="237" t="s">
        <v>32454</v>
      </c>
      <c r="C3381" s="232" t="s">
        <v>20816</v>
      </c>
      <c r="D3381" s="232" t="s">
        <v>20613</v>
      </c>
      <c r="E3381" s="232" t="str">
        <f>CONCATENATE(SUM('Раздел 3'!T66:T66),"&lt;=",SUM('Раздел 3'!P66:P66))</f>
        <v>0&lt;=0</v>
      </c>
    </row>
    <row r="3382" spans="1:5" ht="42" hidden="1" customHeight="1">
      <c r="A3382" s="231" t="str">
        <f>IF((SUM('Раздел 3'!T67:T67)&lt;=SUM('Раздел 3'!P67:P67)),"","Неверно!")</f>
        <v/>
      </c>
      <c r="B3382" s="237" t="s">
        <v>32454</v>
      </c>
      <c r="C3382" s="232" t="s">
        <v>20817</v>
      </c>
      <c r="D3382" s="232" t="s">
        <v>20613</v>
      </c>
      <c r="E3382" s="232" t="str">
        <f>CONCATENATE(SUM('Раздел 3'!T67:T67),"&lt;=",SUM('Раздел 3'!P67:P67))</f>
        <v>0&lt;=0</v>
      </c>
    </row>
    <row r="3383" spans="1:5" ht="42" hidden="1" customHeight="1">
      <c r="A3383" s="231" t="str">
        <f>IF((SUM('Раздел 3'!T14:T14)&lt;=SUM('Раздел 3'!P14:P14)),"","Неверно!")</f>
        <v/>
      </c>
      <c r="B3383" s="237" t="s">
        <v>32454</v>
      </c>
      <c r="C3383" s="232" t="s">
        <v>20818</v>
      </c>
      <c r="D3383" s="232" t="s">
        <v>20613</v>
      </c>
      <c r="E3383" s="232" t="str">
        <f>CONCATENATE(SUM('Раздел 3'!T14:T14),"&lt;=",SUM('Раздел 3'!P14:P14))</f>
        <v>0&lt;=0</v>
      </c>
    </row>
    <row r="3384" spans="1:5" ht="42" hidden="1" customHeight="1">
      <c r="A3384" s="231" t="str">
        <f>IF((SUM('Раздел 3'!T68:T68)&lt;=SUM('Раздел 3'!P68:P68)),"","Неверно!")</f>
        <v/>
      </c>
      <c r="B3384" s="237" t="s">
        <v>32454</v>
      </c>
      <c r="C3384" s="232" t="s">
        <v>20819</v>
      </c>
      <c r="D3384" s="232" t="s">
        <v>20613</v>
      </c>
      <c r="E3384" s="232" t="str">
        <f>CONCATENATE(SUM('Раздел 3'!T68:T68),"&lt;=",SUM('Раздел 3'!P68:P68))</f>
        <v>0&lt;=0</v>
      </c>
    </row>
    <row r="3385" spans="1:5" ht="42" hidden="1" customHeight="1">
      <c r="A3385" s="231" t="str">
        <f>IF((SUM('Раздел 3'!T69:T69)&lt;=SUM('Раздел 3'!P69:P69)),"","Неверно!")</f>
        <v/>
      </c>
      <c r="B3385" s="237" t="s">
        <v>32454</v>
      </c>
      <c r="C3385" s="232" t="s">
        <v>20820</v>
      </c>
      <c r="D3385" s="232" t="s">
        <v>20613</v>
      </c>
      <c r="E3385" s="232" t="str">
        <f>CONCATENATE(SUM('Раздел 3'!T69:T69),"&lt;=",SUM('Раздел 3'!P69:P69))</f>
        <v>0&lt;=0</v>
      </c>
    </row>
    <row r="3386" spans="1:5" ht="42" hidden="1" customHeight="1">
      <c r="A3386" s="231" t="str">
        <f>IF((SUM('Раздел 3'!T70:T70)&lt;=SUM('Раздел 3'!P70:P70)),"","Неверно!")</f>
        <v/>
      </c>
      <c r="B3386" s="237" t="s">
        <v>32454</v>
      </c>
      <c r="C3386" s="232" t="s">
        <v>20821</v>
      </c>
      <c r="D3386" s="232" t="s">
        <v>20613</v>
      </c>
      <c r="E3386" s="232" t="str">
        <f>CONCATENATE(SUM('Раздел 3'!T70:T70),"&lt;=",SUM('Раздел 3'!P70:P70))</f>
        <v>0&lt;=0</v>
      </c>
    </row>
    <row r="3387" spans="1:5" ht="42" hidden="1" customHeight="1">
      <c r="A3387" s="231" t="str">
        <f>IF((SUM('Раздел 3'!T71:T71)&lt;=SUM('Раздел 3'!P71:P71)),"","Неверно!")</f>
        <v/>
      </c>
      <c r="B3387" s="237" t="s">
        <v>32454</v>
      </c>
      <c r="C3387" s="232" t="s">
        <v>20822</v>
      </c>
      <c r="D3387" s="232" t="s">
        <v>20613</v>
      </c>
      <c r="E3387" s="232" t="str">
        <f>CONCATENATE(SUM('Раздел 3'!T71:T71),"&lt;=",SUM('Раздел 3'!P71:P71))</f>
        <v>0&lt;=0</v>
      </c>
    </row>
    <row r="3388" spans="1:5" ht="42" hidden="1" customHeight="1">
      <c r="A3388" s="231" t="str">
        <f>IF((SUM('Раздел 3'!T72:T72)&lt;=SUM('Раздел 3'!P72:P72)),"","Неверно!")</f>
        <v/>
      </c>
      <c r="B3388" s="237" t="s">
        <v>32454</v>
      </c>
      <c r="C3388" s="232" t="s">
        <v>20823</v>
      </c>
      <c r="D3388" s="232" t="s">
        <v>20613</v>
      </c>
      <c r="E3388" s="232" t="str">
        <f>CONCATENATE(SUM('Раздел 3'!T72:T72),"&lt;=",SUM('Раздел 3'!P72:P72))</f>
        <v>0&lt;=0</v>
      </c>
    </row>
    <row r="3389" spans="1:5" ht="42" hidden="1" customHeight="1">
      <c r="A3389" s="231" t="str">
        <f>IF((SUM('Раздел 3'!T73:T73)&lt;=SUM('Раздел 3'!P73:P73)),"","Неверно!")</f>
        <v/>
      </c>
      <c r="B3389" s="237" t="s">
        <v>32454</v>
      </c>
      <c r="C3389" s="232" t="s">
        <v>20824</v>
      </c>
      <c r="D3389" s="232" t="s">
        <v>20613</v>
      </c>
      <c r="E3389" s="232" t="str">
        <f>CONCATENATE(SUM('Раздел 3'!T73:T73),"&lt;=",SUM('Раздел 3'!P73:P73))</f>
        <v>0&lt;=0</v>
      </c>
    </row>
    <row r="3390" spans="1:5" ht="42" hidden="1" customHeight="1">
      <c r="A3390" s="231" t="str">
        <f>IF((SUM('Раздел 3'!T74:T74)&lt;=SUM('Раздел 3'!P74:P74)),"","Неверно!")</f>
        <v/>
      </c>
      <c r="B3390" s="237" t="s">
        <v>32454</v>
      </c>
      <c r="C3390" s="232" t="s">
        <v>20825</v>
      </c>
      <c r="D3390" s="232" t="s">
        <v>20613</v>
      </c>
      <c r="E3390" s="232" t="str">
        <f>CONCATENATE(SUM('Раздел 3'!T74:T74),"&lt;=",SUM('Раздел 3'!P74:P74))</f>
        <v>0&lt;=0</v>
      </c>
    </row>
    <row r="3391" spans="1:5" ht="42" hidden="1" customHeight="1">
      <c r="A3391" s="231" t="str">
        <f>IF((SUM('Раздел 3'!T75:T75)&lt;=SUM('Раздел 3'!P75:P75)),"","Неверно!")</f>
        <v/>
      </c>
      <c r="B3391" s="237" t="s">
        <v>32454</v>
      </c>
      <c r="C3391" s="232" t="s">
        <v>20826</v>
      </c>
      <c r="D3391" s="232" t="s">
        <v>20613</v>
      </c>
      <c r="E3391" s="232" t="str">
        <f>CONCATENATE(SUM('Раздел 3'!T75:T75),"&lt;=",SUM('Раздел 3'!P75:P75))</f>
        <v>0&lt;=0</v>
      </c>
    </row>
    <row r="3392" spans="1:5" ht="42" hidden="1" customHeight="1">
      <c r="A3392" s="231" t="str">
        <f>IF((SUM('Раздел 3'!T76:T76)&lt;=SUM('Раздел 3'!P76:P76)),"","Неверно!")</f>
        <v/>
      </c>
      <c r="B3392" s="237" t="s">
        <v>32454</v>
      </c>
      <c r="C3392" s="232" t="s">
        <v>20827</v>
      </c>
      <c r="D3392" s="232" t="s">
        <v>20613</v>
      </c>
      <c r="E3392" s="232" t="str">
        <f>CONCATENATE(SUM('Раздел 3'!T76:T76),"&lt;=",SUM('Раздел 3'!P76:P76))</f>
        <v>0&lt;=0</v>
      </c>
    </row>
    <row r="3393" spans="1:5" ht="42" hidden="1" customHeight="1">
      <c r="A3393" s="231" t="str">
        <f>IF((SUM('Раздел 3'!T77:T77)&lt;=SUM('Раздел 3'!P77:P77)),"","Неверно!")</f>
        <v/>
      </c>
      <c r="B3393" s="237" t="s">
        <v>32454</v>
      </c>
      <c r="C3393" s="232" t="s">
        <v>20828</v>
      </c>
      <c r="D3393" s="232" t="s">
        <v>20613</v>
      </c>
      <c r="E3393" s="232" t="str">
        <f>CONCATENATE(SUM('Раздел 3'!T77:T77),"&lt;=",SUM('Раздел 3'!P77:P77))</f>
        <v>0&lt;=0</v>
      </c>
    </row>
    <row r="3394" spans="1:5" ht="42" hidden="1" customHeight="1">
      <c r="A3394" s="231" t="str">
        <f>IF((SUM('Раздел 3'!T15:T15)&lt;=SUM('Раздел 3'!P15:P15)),"","Неверно!")</f>
        <v/>
      </c>
      <c r="B3394" s="237" t="s">
        <v>32454</v>
      </c>
      <c r="C3394" s="232" t="s">
        <v>20829</v>
      </c>
      <c r="D3394" s="232" t="s">
        <v>20613</v>
      </c>
      <c r="E3394" s="232" t="str">
        <f>CONCATENATE(SUM('Раздел 3'!T15:T15),"&lt;=",SUM('Раздел 3'!P15:P15))</f>
        <v>0&lt;=0</v>
      </c>
    </row>
    <row r="3395" spans="1:5" ht="42" hidden="1" customHeight="1">
      <c r="A3395" s="231" t="str">
        <f>IF((SUM('Раздел 3'!T78:T78)&lt;=SUM('Раздел 3'!P78:P78)),"","Неверно!")</f>
        <v/>
      </c>
      <c r="B3395" s="237" t="s">
        <v>32454</v>
      </c>
      <c r="C3395" s="232" t="s">
        <v>20830</v>
      </c>
      <c r="D3395" s="232" t="s">
        <v>20613</v>
      </c>
      <c r="E3395" s="232" t="str">
        <f>CONCATENATE(SUM('Раздел 3'!T78:T78),"&lt;=",SUM('Раздел 3'!P78:P78))</f>
        <v>0&lt;=0</v>
      </c>
    </row>
    <row r="3396" spans="1:5" ht="42" hidden="1" customHeight="1">
      <c r="A3396" s="231" t="str">
        <f>IF((SUM('Раздел 3'!T79:T79)&lt;=SUM('Раздел 3'!P79:P79)),"","Неверно!")</f>
        <v/>
      </c>
      <c r="B3396" s="237" t="s">
        <v>32454</v>
      </c>
      <c r="C3396" s="232" t="s">
        <v>20831</v>
      </c>
      <c r="D3396" s="232" t="s">
        <v>20613</v>
      </c>
      <c r="E3396" s="232" t="str">
        <f>CONCATENATE(SUM('Раздел 3'!T79:T79),"&lt;=",SUM('Раздел 3'!P79:P79))</f>
        <v>0&lt;=0</v>
      </c>
    </row>
    <row r="3397" spans="1:5" ht="42" hidden="1" customHeight="1">
      <c r="A3397" s="231" t="str">
        <f>IF((SUM('Раздел 3'!T80:T80)&lt;=SUM('Раздел 3'!P80:P80)),"","Неверно!")</f>
        <v/>
      </c>
      <c r="B3397" s="237" t="s">
        <v>32454</v>
      </c>
      <c r="C3397" s="232" t="s">
        <v>20832</v>
      </c>
      <c r="D3397" s="232" t="s">
        <v>20613</v>
      </c>
      <c r="E3397" s="232" t="str">
        <f>CONCATENATE(SUM('Раздел 3'!T80:T80),"&lt;=",SUM('Раздел 3'!P80:P80))</f>
        <v>0&lt;=0</v>
      </c>
    </row>
    <row r="3398" spans="1:5" ht="42" hidden="1" customHeight="1">
      <c r="A3398" s="231" t="str">
        <f>IF((SUM('Раздел 3'!T81:T81)&lt;=SUM('Раздел 3'!P81:P81)),"","Неверно!")</f>
        <v/>
      </c>
      <c r="B3398" s="237" t="s">
        <v>32454</v>
      </c>
      <c r="C3398" s="232" t="s">
        <v>20833</v>
      </c>
      <c r="D3398" s="232" t="s">
        <v>20613</v>
      </c>
      <c r="E3398" s="232" t="str">
        <f>CONCATENATE(SUM('Раздел 3'!T81:T81),"&lt;=",SUM('Раздел 3'!P81:P81))</f>
        <v>0&lt;=0</v>
      </c>
    </row>
    <row r="3399" spans="1:5" ht="42" hidden="1" customHeight="1">
      <c r="A3399" s="231" t="str">
        <f>IF((SUM('Раздел 3'!T82:T82)&lt;=SUM('Раздел 3'!P82:P82)),"","Неверно!")</f>
        <v/>
      </c>
      <c r="B3399" s="237" t="s">
        <v>32454</v>
      </c>
      <c r="C3399" s="232" t="s">
        <v>20834</v>
      </c>
      <c r="D3399" s="232" t="s">
        <v>20613</v>
      </c>
      <c r="E3399" s="232" t="str">
        <f>CONCATENATE(SUM('Раздел 3'!T82:T82),"&lt;=",SUM('Раздел 3'!P82:P82))</f>
        <v>0&lt;=0</v>
      </c>
    </row>
    <row r="3400" spans="1:5" ht="42" hidden="1" customHeight="1">
      <c r="A3400" s="231" t="str">
        <f>IF((SUM('Раздел 3'!T83:T83)&lt;=SUM('Раздел 3'!P83:P83)),"","Неверно!")</f>
        <v/>
      </c>
      <c r="B3400" s="237" t="s">
        <v>32454</v>
      </c>
      <c r="C3400" s="232" t="s">
        <v>20835</v>
      </c>
      <c r="D3400" s="232" t="s">
        <v>20613</v>
      </c>
      <c r="E3400" s="232" t="str">
        <f>CONCATENATE(SUM('Раздел 3'!T83:T83),"&lt;=",SUM('Раздел 3'!P83:P83))</f>
        <v>0&lt;=0</v>
      </c>
    </row>
    <row r="3401" spans="1:5" ht="42" hidden="1" customHeight="1">
      <c r="A3401" s="231" t="str">
        <f>IF((SUM('Раздел 3'!T84:T84)&lt;=SUM('Раздел 3'!P84:P84)),"","Неверно!")</f>
        <v/>
      </c>
      <c r="B3401" s="237" t="s">
        <v>32454</v>
      </c>
      <c r="C3401" s="232" t="s">
        <v>20836</v>
      </c>
      <c r="D3401" s="232" t="s">
        <v>20613</v>
      </c>
      <c r="E3401" s="232" t="str">
        <f>CONCATENATE(SUM('Раздел 3'!T84:T84),"&lt;=",SUM('Раздел 3'!P84:P84))</f>
        <v>0&lt;=0</v>
      </c>
    </row>
    <row r="3402" spans="1:5" ht="42" hidden="1" customHeight="1">
      <c r="A3402" s="231" t="str">
        <f>IF((SUM('Раздел 3'!T85:T85)&lt;=SUM('Раздел 3'!P85:P85)),"","Неверно!")</f>
        <v/>
      </c>
      <c r="B3402" s="237" t="s">
        <v>32454</v>
      </c>
      <c r="C3402" s="232" t="s">
        <v>20837</v>
      </c>
      <c r="D3402" s="232" t="s">
        <v>20613</v>
      </c>
      <c r="E3402" s="232" t="str">
        <f>CONCATENATE(SUM('Раздел 3'!T85:T85),"&lt;=",SUM('Раздел 3'!P85:P85))</f>
        <v>0&lt;=0</v>
      </c>
    </row>
    <row r="3403" spans="1:5" ht="42" hidden="1" customHeight="1">
      <c r="A3403" s="231" t="str">
        <f>IF((SUM('Раздел 3'!T86:T86)&lt;=SUM('Раздел 3'!P86:P86)),"","Неверно!")</f>
        <v/>
      </c>
      <c r="B3403" s="237" t="s">
        <v>32454</v>
      </c>
      <c r="C3403" s="232" t="s">
        <v>20838</v>
      </c>
      <c r="D3403" s="232" t="s">
        <v>20613</v>
      </c>
      <c r="E3403" s="232" t="str">
        <f>CONCATENATE(SUM('Раздел 3'!T86:T86),"&lt;=",SUM('Раздел 3'!P86:P86))</f>
        <v>0&lt;=0</v>
      </c>
    </row>
    <row r="3404" spans="1:5" ht="42" hidden="1" customHeight="1">
      <c r="A3404" s="231" t="str">
        <f>IF((SUM('Раздел 3'!T87:T87)&lt;=SUM('Раздел 3'!P87:P87)),"","Неверно!")</f>
        <v/>
      </c>
      <c r="B3404" s="237" t="s">
        <v>32454</v>
      </c>
      <c r="C3404" s="232" t="s">
        <v>20839</v>
      </c>
      <c r="D3404" s="232" t="s">
        <v>20613</v>
      </c>
      <c r="E3404" s="232" t="str">
        <f>CONCATENATE(SUM('Раздел 3'!T87:T87),"&lt;=",SUM('Раздел 3'!P87:P87))</f>
        <v>0&lt;=0</v>
      </c>
    </row>
    <row r="3405" spans="1:5" ht="42" hidden="1" customHeight="1">
      <c r="A3405" s="231" t="str">
        <f>IF((SUM('Раздел 3'!T16:T16)&lt;=SUM('Раздел 3'!P16:P16)),"","Неверно!")</f>
        <v/>
      </c>
      <c r="B3405" s="237" t="s">
        <v>32454</v>
      </c>
      <c r="C3405" s="232" t="s">
        <v>20840</v>
      </c>
      <c r="D3405" s="232" t="s">
        <v>20613</v>
      </c>
      <c r="E3405" s="232" t="str">
        <f>CONCATENATE(SUM('Раздел 3'!T16:T16),"&lt;=",SUM('Раздел 3'!P16:P16))</f>
        <v>0&lt;=0</v>
      </c>
    </row>
    <row r="3406" spans="1:5" ht="42" hidden="1" customHeight="1">
      <c r="A3406" s="231" t="str">
        <f>IF((SUM('Раздел 3'!T88:T88)&lt;=SUM('Раздел 3'!P88:P88)),"","Неверно!")</f>
        <v/>
      </c>
      <c r="B3406" s="237" t="s">
        <v>32454</v>
      </c>
      <c r="C3406" s="232" t="s">
        <v>20841</v>
      </c>
      <c r="D3406" s="232" t="s">
        <v>20613</v>
      </c>
      <c r="E3406" s="232" t="str">
        <f>CONCATENATE(SUM('Раздел 3'!T88:T88),"&lt;=",SUM('Раздел 3'!P88:P88))</f>
        <v>0&lt;=0</v>
      </c>
    </row>
    <row r="3407" spans="1:5" ht="42" hidden="1" customHeight="1">
      <c r="A3407" s="231" t="str">
        <f>IF((SUM('Раздел 3'!T89:T89)&lt;=SUM('Раздел 3'!P89:P89)),"","Неверно!")</f>
        <v/>
      </c>
      <c r="B3407" s="237" t="s">
        <v>32454</v>
      </c>
      <c r="C3407" s="232" t="s">
        <v>20842</v>
      </c>
      <c r="D3407" s="232" t="s">
        <v>20613</v>
      </c>
      <c r="E3407" s="232" t="str">
        <f>CONCATENATE(SUM('Раздел 3'!T89:T89),"&lt;=",SUM('Раздел 3'!P89:P89))</f>
        <v>0&lt;=0</v>
      </c>
    </row>
    <row r="3408" spans="1:5" ht="42" hidden="1" customHeight="1">
      <c r="A3408" s="231" t="str">
        <f>IF((SUM('Раздел 3'!T90:T90)&lt;=SUM('Раздел 3'!P90:P90)),"","Неверно!")</f>
        <v/>
      </c>
      <c r="B3408" s="237" t="s">
        <v>32454</v>
      </c>
      <c r="C3408" s="232" t="s">
        <v>20843</v>
      </c>
      <c r="D3408" s="232" t="s">
        <v>20613</v>
      </c>
      <c r="E3408" s="232" t="str">
        <f>CONCATENATE(SUM('Раздел 3'!T90:T90),"&lt;=",SUM('Раздел 3'!P90:P90))</f>
        <v>0&lt;=0</v>
      </c>
    </row>
    <row r="3409" spans="1:5" ht="42" hidden="1" customHeight="1">
      <c r="A3409" s="231" t="str">
        <f>IF((SUM('Раздел 3'!T91:T91)&lt;=SUM('Раздел 3'!P91:P91)),"","Неверно!")</f>
        <v/>
      </c>
      <c r="B3409" s="237" t="s">
        <v>32454</v>
      </c>
      <c r="C3409" s="232" t="s">
        <v>20844</v>
      </c>
      <c r="D3409" s="232" t="s">
        <v>20613</v>
      </c>
      <c r="E3409" s="232" t="str">
        <f>CONCATENATE(SUM('Раздел 3'!T91:T91),"&lt;=",SUM('Раздел 3'!P91:P91))</f>
        <v>0&lt;=0</v>
      </c>
    </row>
    <row r="3410" spans="1:5" ht="42" hidden="1" customHeight="1">
      <c r="A3410" s="231" t="str">
        <f>IF((SUM('Раздел 3'!T92:T92)&lt;=SUM('Раздел 3'!P92:P92)),"","Неверно!")</f>
        <v/>
      </c>
      <c r="B3410" s="237" t="s">
        <v>32454</v>
      </c>
      <c r="C3410" s="232" t="s">
        <v>20845</v>
      </c>
      <c r="D3410" s="232" t="s">
        <v>20613</v>
      </c>
      <c r="E3410" s="232" t="str">
        <f>CONCATENATE(SUM('Раздел 3'!T92:T92),"&lt;=",SUM('Раздел 3'!P92:P92))</f>
        <v>0&lt;=0</v>
      </c>
    </row>
    <row r="3411" spans="1:5" ht="42" hidden="1" customHeight="1">
      <c r="A3411" s="231" t="str">
        <f>IF((SUM('Раздел 3'!T93:T93)&lt;=SUM('Раздел 3'!P93:P93)),"","Неверно!")</f>
        <v/>
      </c>
      <c r="B3411" s="237" t="s">
        <v>32454</v>
      </c>
      <c r="C3411" s="232" t="s">
        <v>20846</v>
      </c>
      <c r="D3411" s="232" t="s">
        <v>20613</v>
      </c>
      <c r="E3411" s="232" t="str">
        <f>CONCATENATE(SUM('Раздел 3'!T93:T93),"&lt;=",SUM('Раздел 3'!P93:P93))</f>
        <v>0&lt;=0</v>
      </c>
    </row>
    <row r="3412" spans="1:5" ht="42" hidden="1" customHeight="1">
      <c r="A3412" s="231" t="str">
        <f>IF((SUM('Раздел 3'!T94:T94)&lt;=SUM('Раздел 3'!P94:P94)),"","Неверно!")</f>
        <v/>
      </c>
      <c r="B3412" s="237" t="s">
        <v>32454</v>
      </c>
      <c r="C3412" s="232" t="s">
        <v>20847</v>
      </c>
      <c r="D3412" s="232" t="s">
        <v>20613</v>
      </c>
      <c r="E3412" s="232" t="str">
        <f>CONCATENATE(SUM('Раздел 3'!T94:T94),"&lt;=",SUM('Раздел 3'!P94:P94))</f>
        <v>0&lt;=0</v>
      </c>
    </row>
    <row r="3413" spans="1:5" ht="42" hidden="1" customHeight="1">
      <c r="A3413" s="231" t="str">
        <f>IF((SUM('Раздел 3'!T95:T95)&lt;=SUM('Раздел 3'!P95:P95)),"","Неверно!")</f>
        <v/>
      </c>
      <c r="B3413" s="237" t="s">
        <v>32454</v>
      </c>
      <c r="C3413" s="232" t="s">
        <v>20848</v>
      </c>
      <c r="D3413" s="232" t="s">
        <v>20613</v>
      </c>
      <c r="E3413" s="232" t="str">
        <f>CONCATENATE(SUM('Раздел 3'!T95:T95),"&lt;=",SUM('Раздел 3'!P95:P95))</f>
        <v>0&lt;=0</v>
      </c>
    </row>
    <row r="3414" spans="1:5" ht="42" hidden="1" customHeight="1">
      <c r="A3414" s="231" t="str">
        <f>IF((SUM('Раздел 3'!T96:T96)&lt;=SUM('Раздел 3'!P96:P96)),"","Неверно!")</f>
        <v/>
      </c>
      <c r="B3414" s="237" t="s">
        <v>32454</v>
      </c>
      <c r="C3414" s="232" t="s">
        <v>20849</v>
      </c>
      <c r="D3414" s="232" t="s">
        <v>20613</v>
      </c>
      <c r="E3414" s="232" t="str">
        <f>CONCATENATE(SUM('Раздел 3'!T96:T96),"&lt;=",SUM('Раздел 3'!P96:P96))</f>
        <v>0&lt;=0</v>
      </c>
    </row>
    <row r="3415" spans="1:5" ht="42" hidden="1" customHeight="1">
      <c r="A3415" s="231" t="str">
        <f>IF((SUM('Раздел 3'!T97:T97)&lt;=SUM('Раздел 3'!P97:P97)),"","Неверно!")</f>
        <v/>
      </c>
      <c r="B3415" s="237" t="s">
        <v>32454</v>
      </c>
      <c r="C3415" s="232" t="s">
        <v>20850</v>
      </c>
      <c r="D3415" s="232" t="s">
        <v>20613</v>
      </c>
      <c r="E3415" s="232" t="str">
        <f>CONCATENATE(SUM('Раздел 3'!T97:T97),"&lt;=",SUM('Раздел 3'!P97:P97))</f>
        <v>0&lt;=0</v>
      </c>
    </row>
    <row r="3416" spans="1:5" ht="42" hidden="1" customHeight="1">
      <c r="A3416" s="231" t="str">
        <f>IF((SUM('Раздел 3'!T17:T17)&lt;=SUM('Раздел 3'!P17:P17)),"","Неверно!")</f>
        <v/>
      </c>
      <c r="B3416" s="237" t="s">
        <v>32454</v>
      </c>
      <c r="C3416" s="232" t="s">
        <v>20851</v>
      </c>
      <c r="D3416" s="232" t="s">
        <v>20613</v>
      </c>
      <c r="E3416" s="232" t="str">
        <f>CONCATENATE(SUM('Раздел 3'!T17:T17),"&lt;=",SUM('Раздел 3'!P17:P17))</f>
        <v>0&lt;=0</v>
      </c>
    </row>
    <row r="3417" spans="1:5" ht="42" hidden="1" customHeight="1">
      <c r="A3417" s="231" t="str">
        <f>IF((SUM('Раздел 3'!T98:T98)&lt;=SUM('Раздел 3'!P98:P98)),"","Неверно!")</f>
        <v/>
      </c>
      <c r="B3417" s="237" t="s">
        <v>32454</v>
      </c>
      <c r="C3417" s="232" t="s">
        <v>20852</v>
      </c>
      <c r="D3417" s="232" t="s">
        <v>20613</v>
      </c>
      <c r="E3417" s="232" t="str">
        <f>CONCATENATE(SUM('Раздел 3'!T98:T98),"&lt;=",SUM('Раздел 3'!P98:P98))</f>
        <v>0&lt;=0</v>
      </c>
    </row>
    <row r="3418" spans="1:5" ht="42" hidden="1" customHeight="1">
      <c r="A3418" s="231" t="str">
        <f>IF((SUM('Раздел 3'!T99:T99)&lt;=SUM('Раздел 3'!P99:P99)),"","Неверно!")</f>
        <v/>
      </c>
      <c r="B3418" s="237" t="s">
        <v>32454</v>
      </c>
      <c r="C3418" s="232" t="s">
        <v>20853</v>
      </c>
      <c r="D3418" s="232" t="s">
        <v>20613</v>
      </c>
      <c r="E3418" s="232" t="str">
        <f>CONCATENATE(SUM('Раздел 3'!T99:T99),"&lt;=",SUM('Раздел 3'!P99:P99))</f>
        <v>0&lt;=0</v>
      </c>
    </row>
    <row r="3419" spans="1:5" ht="42" hidden="1" customHeight="1">
      <c r="A3419" s="231" t="str">
        <f>IF((SUM('Раздел 3'!T100:T100)&lt;=SUM('Раздел 3'!P100:P100)),"","Неверно!")</f>
        <v/>
      </c>
      <c r="B3419" s="237" t="s">
        <v>32454</v>
      </c>
      <c r="C3419" s="232" t="s">
        <v>20854</v>
      </c>
      <c r="D3419" s="232" t="s">
        <v>20613</v>
      </c>
      <c r="E3419" s="232" t="str">
        <f>CONCATENATE(SUM('Раздел 3'!T100:T100),"&lt;=",SUM('Раздел 3'!P100:P100))</f>
        <v>0&lt;=0</v>
      </c>
    </row>
    <row r="3420" spans="1:5" ht="42" hidden="1" customHeight="1">
      <c r="A3420" s="231" t="str">
        <f>IF((SUM('Раздел 3'!T101:T101)&lt;=SUM('Раздел 3'!P101:P101)),"","Неверно!")</f>
        <v/>
      </c>
      <c r="B3420" s="237" t="s">
        <v>32454</v>
      </c>
      <c r="C3420" s="232" t="s">
        <v>20855</v>
      </c>
      <c r="D3420" s="232" t="s">
        <v>20613</v>
      </c>
      <c r="E3420" s="232" t="str">
        <f>CONCATENATE(SUM('Раздел 3'!T101:T101),"&lt;=",SUM('Раздел 3'!P101:P101))</f>
        <v>0&lt;=0</v>
      </c>
    </row>
    <row r="3421" spans="1:5" ht="42" hidden="1" customHeight="1">
      <c r="A3421" s="231" t="str">
        <f>IF((SUM('Раздел 3'!T102:T102)&lt;=SUM('Раздел 3'!P102:P102)),"","Неверно!")</f>
        <v/>
      </c>
      <c r="B3421" s="237" t="s">
        <v>32454</v>
      </c>
      <c r="C3421" s="232" t="s">
        <v>20856</v>
      </c>
      <c r="D3421" s="232" t="s">
        <v>20613</v>
      </c>
      <c r="E3421" s="232" t="str">
        <f>CONCATENATE(SUM('Раздел 3'!T102:T102),"&lt;=",SUM('Раздел 3'!P102:P102))</f>
        <v>0&lt;=0</v>
      </c>
    </row>
    <row r="3422" spans="1:5" ht="42" hidden="1" customHeight="1">
      <c r="A3422" s="231" t="str">
        <f>IF((SUM('Раздел 3'!T103:T103)&lt;=SUM('Раздел 3'!P103:P103)),"","Неверно!")</f>
        <v/>
      </c>
      <c r="B3422" s="237" t="s">
        <v>32454</v>
      </c>
      <c r="C3422" s="232" t="s">
        <v>20857</v>
      </c>
      <c r="D3422" s="232" t="s">
        <v>20613</v>
      </c>
      <c r="E3422" s="232" t="str">
        <f>CONCATENATE(SUM('Раздел 3'!T103:T103),"&lt;=",SUM('Раздел 3'!P103:P103))</f>
        <v>0&lt;=0</v>
      </c>
    </row>
    <row r="3423" spans="1:5" ht="42" hidden="1" customHeight="1">
      <c r="A3423" s="231" t="str">
        <f>IF((SUM('Раздел 3'!T104:T104)&lt;=SUM('Раздел 3'!P104:P104)),"","Неверно!")</f>
        <v/>
      </c>
      <c r="B3423" s="237" t="s">
        <v>32454</v>
      </c>
      <c r="C3423" s="232" t="s">
        <v>20858</v>
      </c>
      <c r="D3423" s="232" t="s">
        <v>20613</v>
      </c>
      <c r="E3423" s="232" t="str">
        <f>CONCATENATE(SUM('Раздел 3'!T104:T104),"&lt;=",SUM('Раздел 3'!P104:P104))</f>
        <v>0&lt;=0</v>
      </c>
    </row>
    <row r="3424" spans="1:5" ht="42" hidden="1" customHeight="1">
      <c r="A3424" s="231" t="str">
        <f>IF((SUM('Раздел 3'!T105:T105)&lt;=SUM('Раздел 3'!P105:P105)),"","Неверно!")</f>
        <v/>
      </c>
      <c r="B3424" s="237" t="s">
        <v>32454</v>
      </c>
      <c r="C3424" s="232" t="s">
        <v>20859</v>
      </c>
      <c r="D3424" s="232" t="s">
        <v>20613</v>
      </c>
      <c r="E3424" s="232" t="str">
        <f>CONCATENATE(SUM('Раздел 3'!T105:T105),"&lt;=",SUM('Раздел 3'!P105:P105))</f>
        <v>0&lt;=0</v>
      </c>
    </row>
    <row r="3425" spans="1:5" ht="42" hidden="1" customHeight="1">
      <c r="A3425" s="231" t="str">
        <f>IF((SUM('Раздел 3'!T106:T106)&lt;=SUM('Раздел 3'!P106:P106)),"","Неверно!")</f>
        <v/>
      </c>
      <c r="B3425" s="237" t="s">
        <v>32454</v>
      </c>
      <c r="C3425" s="232" t="s">
        <v>20860</v>
      </c>
      <c r="D3425" s="232" t="s">
        <v>20613</v>
      </c>
      <c r="E3425" s="232" t="str">
        <f>CONCATENATE(SUM('Раздел 3'!T106:T106),"&lt;=",SUM('Раздел 3'!P106:P106))</f>
        <v>0&lt;=0</v>
      </c>
    </row>
    <row r="3426" spans="1:5" ht="42" hidden="1" customHeight="1">
      <c r="A3426" s="231" t="str">
        <f>IF((SUM('Раздел 3'!T107:T107)&lt;=SUM('Раздел 3'!P107:P107)),"","Неверно!")</f>
        <v/>
      </c>
      <c r="B3426" s="237" t="s">
        <v>32454</v>
      </c>
      <c r="C3426" s="232" t="s">
        <v>20861</v>
      </c>
      <c r="D3426" s="232" t="s">
        <v>20613</v>
      </c>
      <c r="E3426" s="232" t="str">
        <f>CONCATENATE(SUM('Раздел 3'!T107:T107),"&lt;=",SUM('Раздел 3'!P107:P107))</f>
        <v>0&lt;=0</v>
      </c>
    </row>
    <row r="3427" spans="1:5" ht="42" hidden="1" customHeight="1">
      <c r="A3427" s="231" t="str">
        <f>IF((SUM('Раздел 3'!R9:R9)&lt;=SUM('Раздел 3'!P9:P9)),"","Неверно!")</f>
        <v/>
      </c>
      <c r="B3427" s="237" t="s">
        <v>32455</v>
      </c>
      <c r="C3427" s="232" t="s">
        <v>20362</v>
      </c>
      <c r="D3427" s="232" t="s">
        <v>20363</v>
      </c>
      <c r="E3427" s="232" t="str">
        <f>CONCATENATE(SUM('Раздел 3'!R9:R9),"&lt;=",SUM('Раздел 3'!P9:P9))</f>
        <v>0&lt;=0</v>
      </c>
    </row>
    <row r="3428" spans="1:5" ht="42" hidden="1" customHeight="1">
      <c r="A3428" s="231" t="str">
        <f>IF((SUM('Раздел 3'!R18:R18)&lt;=SUM('Раздел 3'!P18:P18)),"","Неверно!")</f>
        <v/>
      </c>
      <c r="B3428" s="237" t="s">
        <v>32455</v>
      </c>
      <c r="C3428" s="232" t="s">
        <v>20364</v>
      </c>
      <c r="D3428" s="232" t="s">
        <v>20363</v>
      </c>
      <c r="E3428" s="232" t="str">
        <f>CONCATENATE(SUM('Раздел 3'!R18:R18),"&lt;=",SUM('Раздел 3'!P18:P18))</f>
        <v>0&lt;=0</v>
      </c>
    </row>
    <row r="3429" spans="1:5" ht="42" hidden="1" customHeight="1">
      <c r="A3429" s="231" t="str">
        <f>IF((SUM('Раздел 3'!R108:R108)&lt;=SUM('Раздел 3'!P108:P108)),"","Неверно!")</f>
        <v/>
      </c>
      <c r="B3429" s="237" t="s">
        <v>32455</v>
      </c>
      <c r="C3429" s="232" t="s">
        <v>20365</v>
      </c>
      <c r="D3429" s="232" t="s">
        <v>20363</v>
      </c>
      <c r="E3429" s="232" t="str">
        <f>CONCATENATE(SUM('Раздел 3'!R108:R108),"&lt;=",SUM('Раздел 3'!P108:P108))</f>
        <v>0&lt;=0</v>
      </c>
    </row>
    <row r="3430" spans="1:5" ht="42" hidden="1" customHeight="1">
      <c r="A3430" s="231" t="str">
        <f>IF((SUM('Раздел 3'!R109:R109)&lt;=SUM('Раздел 3'!P109:P109)),"","Неверно!")</f>
        <v/>
      </c>
      <c r="B3430" s="237" t="s">
        <v>32455</v>
      </c>
      <c r="C3430" s="232" t="s">
        <v>20366</v>
      </c>
      <c r="D3430" s="232" t="s">
        <v>20363</v>
      </c>
      <c r="E3430" s="232" t="str">
        <f>CONCATENATE(SUM('Раздел 3'!R109:R109),"&lt;=",SUM('Раздел 3'!P109:P109))</f>
        <v>0&lt;=0</v>
      </c>
    </row>
    <row r="3431" spans="1:5" ht="42" hidden="1" customHeight="1">
      <c r="A3431" s="231" t="str">
        <f>IF((SUM('Раздел 3'!R110:R110)&lt;=SUM('Раздел 3'!P110:P110)),"","Неверно!")</f>
        <v/>
      </c>
      <c r="B3431" s="237" t="s">
        <v>32455</v>
      </c>
      <c r="C3431" s="232" t="s">
        <v>20367</v>
      </c>
      <c r="D3431" s="232" t="s">
        <v>20363</v>
      </c>
      <c r="E3431" s="232" t="str">
        <f>CONCATENATE(SUM('Раздел 3'!R110:R110),"&lt;=",SUM('Раздел 3'!P110:P110))</f>
        <v>0&lt;=0</v>
      </c>
    </row>
    <row r="3432" spans="1:5" ht="42" hidden="1" customHeight="1">
      <c r="A3432" s="231" t="str">
        <f>IF((SUM('Раздел 3'!R111:R111)&lt;=SUM('Раздел 3'!P111:P111)),"","Неверно!")</f>
        <v/>
      </c>
      <c r="B3432" s="237" t="s">
        <v>32455</v>
      </c>
      <c r="C3432" s="232" t="s">
        <v>20368</v>
      </c>
      <c r="D3432" s="232" t="s">
        <v>20363</v>
      </c>
      <c r="E3432" s="232" t="str">
        <f>CONCATENATE(SUM('Раздел 3'!R111:R111),"&lt;=",SUM('Раздел 3'!P111:P111))</f>
        <v>0&lt;=0</v>
      </c>
    </row>
    <row r="3433" spans="1:5" ht="42" hidden="1" customHeight="1">
      <c r="A3433" s="231" t="str">
        <f>IF((SUM('Раздел 3'!R112:R112)&lt;=SUM('Раздел 3'!P112:P112)),"","Неверно!")</f>
        <v/>
      </c>
      <c r="B3433" s="237" t="s">
        <v>32455</v>
      </c>
      <c r="C3433" s="232" t="s">
        <v>20369</v>
      </c>
      <c r="D3433" s="232" t="s">
        <v>20363</v>
      </c>
      <c r="E3433" s="232" t="str">
        <f>CONCATENATE(SUM('Раздел 3'!R112:R112),"&lt;=",SUM('Раздел 3'!P112:P112))</f>
        <v>0&lt;=0</v>
      </c>
    </row>
    <row r="3434" spans="1:5" ht="42" hidden="1" customHeight="1">
      <c r="A3434" s="231" t="str">
        <f>IF((SUM('Раздел 3'!R113:R113)&lt;=SUM('Раздел 3'!P113:P113)),"","Неверно!")</f>
        <v/>
      </c>
      <c r="B3434" s="237" t="s">
        <v>32455</v>
      </c>
      <c r="C3434" s="232" t="s">
        <v>20370</v>
      </c>
      <c r="D3434" s="232" t="s">
        <v>20363</v>
      </c>
      <c r="E3434" s="232" t="str">
        <f>CONCATENATE(SUM('Раздел 3'!R113:R113),"&lt;=",SUM('Раздел 3'!P113:P113))</f>
        <v>0&lt;=0</v>
      </c>
    </row>
    <row r="3435" spans="1:5" ht="42" hidden="1" customHeight="1">
      <c r="A3435" s="231" t="str">
        <f>IF((SUM('Раздел 3'!R114:R114)&lt;=SUM('Раздел 3'!P114:P114)),"","Неверно!")</f>
        <v/>
      </c>
      <c r="B3435" s="237" t="s">
        <v>32455</v>
      </c>
      <c r="C3435" s="232" t="s">
        <v>20371</v>
      </c>
      <c r="D3435" s="232" t="s">
        <v>20363</v>
      </c>
      <c r="E3435" s="232" t="str">
        <f>CONCATENATE(SUM('Раздел 3'!R114:R114),"&lt;=",SUM('Раздел 3'!P114:P114))</f>
        <v>0&lt;=0</v>
      </c>
    </row>
    <row r="3436" spans="1:5" ht="42" hidden="1" customHeight="1">
      <c r="A3436" s="231" t="str">
        <f>IF((SUM('Раздел 3'!R115:R115)&lt;=SUM('Раздел 3'!P115:P115)),"","Неверно!")</f>
        <v/>
      </c>
      <c r="B3436" s="237" t="s">
        <v>32455</v>
      </c>
      <c r="C3436" s="232" t="s">
        <v>20372</v>
      </c>
      <c r="D3436" s="232" t="s">
        <v>20363</v>
      </c>
      <c r="E3436" s="232" t="str">
        <f>CONCATENATE(SUM('Раздел 3'!R115:R115),"&lt;=",SUM('Раздел 3'!P115:P115))</f>
        <v>0&lt;=0</v>
      </c>
    </row>
    <row r="3437" spans="1:5" ht="42" hidden="1" customHeight="1">
      <c r="A3437" s="231" t="str">
        <f>IF((SUM('Раздел 3'!R116:R116)&lt;=SUM('Раздел 3'!P116:P116)),"","Неверно!")</f>
        <v/>
      </c>
      <c r="B3437" s="237" t="s">
        <v>32455</v>
      </c>
      <c r="C3437" s="232" t="s">
        <v>20373</v>
      </c>
      <c r="D3437" s="232" t="s">
        <v>20363</v>
      </c>
      <c r="E3437" s="232" t="str">
        <f>CONCATENATE(SUM('Раздел 3'!R116:R116),"&lt;=",SUM('Раздел 3'!P116:P116))</f>
        <v>0&lt;=0</v>
      </c>
    </row>
    <row r="3438" spans="1:5" ht="42" hidden="1" customHeight="1">
      <c r="A3438" s="231" t="str">
        <f>IF((SUM('Раздел 3'!R117:R117)&lt;=SUM('Раздел 3'!P117:P117)),"","Неверно!")</f>
        <v/>
      </c>
      <c r="B3438" s="237" t="s">
        <v>32455</v>
      </c>
      <c r="C3438" s="232" t="s">
        <v>20374</v>
      </c>
      <c r="D3438" s="232" t="s">
        <v>20363</v>
      </c>
      <c r="E3438" s="232" t="str">
        <f>CONCATENATE(SUM('Раздел 3'!R117:R117),"&lt;=",SUM('Раздел 3'!P117:P117))</f>
        <v>0&lt;=0</v>
      </c>
    </row>
    <row r="3439" spans="1:5" ht="42" hidden="1" customHeight="1">
      <c r="A3439" s="231" t="str">
        <f>IF((SUM('Раздел 3'!R19:R19)&lt;=SUM('Раздел 3'!P19:P19)),"","Неверно!")</f>
        <v/>
      </c>
      <c r="B3439" s="237" t="s">
        <v>32455</v>
      </c>
      <c r="C3439" s="232" t="s">
        <v>20375</v>
      </c>
      <c r="D3439" s="232" t="s">
        <v>20363</v>
      </c>
      <c r="E3439" s="232" t="str">
        <f>CONCATENATE(SUM('Раздел 3'!R19:R19),"&lt;=",SUM('Раздел 3'!P19:P19))</f>
        <v>0&lt;=0</v>
      </c>
    </row>
    <row r="3440" spans="1:5" ht="42" hidden="1" customHeight="1">
      <c r="A3440" s="231" t="str">
        <f>IF((SUM('Раздел 3'!R118:R118)&lt;=SUM('Раздел 3'!P118:P118)),"","Неверно!")</f>
        <v/>
      </c>
      <c r="B3440" s="237" t="s">
        <v>32455</v>
      </c>
      <c r="C3440" s="232" t="s">
        <v>20376</v>
      </c>
      <c r="D3440" s="232" t="s">
        <v>20363</v>
      </c>
      <c r="E3440" s="232" t="str">
        <f>CONCATENATE(SUM('Раздел 3'!R118:R118),"&lt;=",SUM('Раздел 3'!P118:P118))</f>
        <v>0&lt;=0</v>
      </c>
    </row>
    <row r="3441" spans="1:5" ht="42" hidden="1" customHeight="1">
      <c r="A3441" s="231" t="str">
        <f>IF((SUM('Раздел 3'!R119:R119)&lt;=SUM('Раздел 3'!P119:P119)),"","Неверно!")</f>
        <v/>
      </c>
      <c r="B3441" s="237" t="s">
        <v>32455</v>
      </c>
      <c r="C3441" s="232" t="s">
        <v>20377</v>
      </c>
      <c r="D3441" s="232" t="s">
        <v>20363</v>
      </c>
      <c r="E3441" s="232" t="str">
        <f>CONCATENATE(SUM('Раздел 3'!R119:R119),"&lt;=",SUM('Раздел 3'!P119:P119))</f>
        <v>0&lt;=0</v>
      </c>
    </row>
    <row r="3442" spans="1:5" ht="42" hidden="1" customHeight="1">
      <c r="A3442" s="231" t="str">
        <f>IF((SUM('Раздел 3'!R120:R120)&lt;=SUM('Раздел 3'!P120:P120)),"","Неверно!")</f>
        <v/>
      </c>
      <c r="B3442" s="237" t="s">
        <v>32455</v>
      </c>
      <c r="C3442" s="232" t="s">
        <v>20378</v>
      </c>
      <c r="D3442" s="232" t="s">
        <v>20363</v>
      </c>
      <c r="E3442" s="232" t="str">
        <f>CONCATENATE(SUM('Раздел 3'!R120:R120),"&lt;=",SUM('Раздел 3'!P120:P120))</f>
        <v>0&lt;=0</v>
      </c>
    </row>
    <row r="3443" spans="1:5" ht="42" hidden="1" customHeight="1">
      <c r="A3443" s="231" t="str">
        <f>IF((SUM('Раздел 3'!R121:R121)&lt;=SUM('Раздел 3'!P121:P121)),"","Неверно!")</f>
        <v/>
      </c>
      <c r="B3443" s="237" t="s">
        <v>32455</v>
      </c>
      <c r="C3443" s="232" t="s">
        <v>20379</v>
      </c>
      <c r="D3443" s="232" t="s">
        <v>20363</v>
      </c>
      <c r="E3443" s="232" t="str">
        <f>CONCATENATE(SUM('Раздел 3'!R121:R121),"&lt;=",SUM('Раздел 3'!P121:P121))</f>
        <v>0&lt;=0</v>
      </c>
    </row>
    <row r="3444" spans="1:5" ht="42" hidden="1" customHeight="1">
      <c r="A3444" s="231" t="str">
        <f>IF((SUM('Раздел 3'!R122:R122)&lt;=SUM('Раздел 3'!P122:P122)),"","Неверно!")</f>
        <v/>
      </c>
      <c r="B3444" s="237" t="s">
        <v>32455</v>
      </c>
      <c r="C3444" s="232" t="s">
        <v>20380</v>
      </c>
      <c r="D3444" s="232" t="s">
        <v>20363</v>
      </c>
      <c r="E3444" s="232" t="str">
        <f>CONCATENATE(SUM('Раздел 3'!R122:R122),"&lt;=",SUM('Раздел 3'!P122:P122))</f>
        <v>0&lt;=0</v>
      </c>
    </row>
    <row r="3445" spans="1:5" ht="42" hidden="1" customHeight="1">
      <c r="A3445" s="231" t="str">
        <f>IF((SUM('Раздел 3'!R123:R123)&lt;=SUM('Раздел 3'!P123:P123)),"","Неверно!")</f>
        <v/>
      </c>
      <c r="B3445" s="237" t="s">
        <v>32455</v>
      </c>
      <c r="C3445" s="232" t="s">
        <v>20381</v>
      </c>
      <c r="D3445" s="232" t="s">
        <v>20363</v>
      </c>
      <c r="E3445" s="232" t="str">
        <f>CONCATENATE(SUM('Раздел 3'!R123:R123),"&lt;=",SUM('Раздел 3'!P123:P123))</f>
        <v>0&lt;=0</v>
      </c>
    </row>
    <row r="3446" spans="1:5" ht="42" hidden="1" customHeight="1">
      <c r="A3446" s="231" t="str">
        <f>IF((SUM('Раздел 3'!R124:R124)&lt;=SUM('Раздел 3'!P124:P124)),"","Неверно!")</f>
        <v/>
      </c>
      <c r="B3446" s="237" t="s">
        <v>32455</v>
      </c>
      <c r="C3446" s="232" t="s">
        <v>20382</v>
      </c>
      <c r="D3446" s="232" t="s">
        <v>20363</v>
      </c>
      <c r="E3446" s="232" t="str">
        <f>CONCATENATE(SUM('Раздел 3'!R124:R124),"&lt;=",SUM('Раздел 3'!P124:P124))</f>
        <v>0&lt;=0</v>
      </c>
    </row>
    <row r="3447" spans="1:5" ht="42" hidden="1" customHeight="1">
      <c r="A3447" s="231" t="str">
        <f>IF((SUM('Раздел 3'!R125:R125)&lt;=SUM('Раздел 3'!P125:P125)),"","Неверно!")</f>
        <v/>
      </c>
      <c r="B3447" s="237" t="s">
        <v>32455</v>
      </c>
      <c r="C3447" s="232" t="s">
        <v>20383</v>
      </c>
      <c r="D3447" s="232" t="s">
        <v>20363</v>
      </c>
      <c r="E3447" s="232" t="str">
        <f>CONCATENATE(SUM('Раздел 3'!R125:R125),"&lt;=",SUM('Раздел 3'!P125:P125))</f>
        <v>0&lt;=0</v>
      </c>
    </row>
    <row r="3448" spans="1:5" ht="42" hidden="1" customHeight="1">
      <c r="A3448" s="231" t="str">
        <f>IF((SUM('Раздел 3'!R126:R126)&lt;=SUM('Раздел 3'!P126:P126)),"","Неверно!")</f>
        <v/>
      </c>
      <c r="B3448" s="237" t="s">
        <v>32455</v>
      </c>
      <c r="C3448" s="232" t="s">
        <v>20384</v>
      </c>
      <c r="D3448" s="232" t="s">
        <v>20363</v>
      </c>
      <c r="E3448" s="232" t="str">
        <f>CONCATENATE(SUM('Раздел 3'!R126:R126),"&lt;=",SUM('Раздел 3'!P126:P126))</f>
        <v>0&lt;=0</v>
      </c>
    </row>
    <row r="3449" spans="1:5" ht="42" hidden="1" customHeight="1">
      <c r="A3449" s="231" t="str">
        <f>IF((SUM('Раздел 3'!R127:R127)&lt;=SUM('Раздел 3'!P127:P127)),"","Неверно!")</f>
        <v/>
      </c>
      <c r="B3449" s="237" t="s">
        <v>32455</v>
      </c>
      <c r="C3449" s="232" t="s">
        <v>20385</v>
      </c>
      <c r="D3449" s="232" t="s">
        <v>20363</v>
      </c>
      <c r="E3449" s="232" t="str">
        <f>CONCATENATE(SUM('Раздел 3'!R127:R127),"&lt;=",SUM('Раздел 3'!P127:P127))</f>
        <v>0&lt;=0</v>
      </c>
    </row>
    <row r="3450" spans="1:5" ht="42" hidden="1" customHeight="1">
      <c r="A3450" s="231" t="str">
        <f>IF((SUM('Раздел 3'!R20:R20)&lt;=SUM('Раздел 3'!P20:P20)),"","Неверно!")</f>
        <v/>
      </c>
      <c r="B3450" s="237" t="s">
        <v>32455</v>
      </c>
      <c r="C3450" s="232" t="s">
        <v>20386</v>
      </c>
      <c r="D3450" s="232" t="s">
        <v>20363</v>
      </c>
      <c r="E3450" s="232" t="str">
        <f>CONCATENATE(SUM('Раздел 3'!R20:R20),"&lt;=",SUM('Раздел 3'!P20:P20))</f>
        <v>0&lt;=0</v>
      </c>
    </row>
    <row r="3451" spans="1:5" ht="42" hidden="1" customHeight="1">
      <c r="A3451" s="231" t="str">
        <f>IF((SUM('Раздел 3'!R128:R128)&lt;=SUM('Раздел 3'!P128:P128)),"","Неверно!")</f>
        <v/>
      </c>
      <c r="B3451" s="237" t="s">
        <v>32455</v>
      </c>
      <c r="C3451" s="232" t="s">
        <v>20387</v>
      </c>
      <c r="D3451" s="232" t="s">
        <v>20363</v>
      </c>
      <c r="E3451" s="232" t="str">
        <f>CONCATENATE(SUM('Раздел 3'!R128:R128),"&lt;=",SUM('Раздел 3'!P128:P128))</f>
        <v>0&lt;=0</v>
      </c>
    </row>
    <row r="3452" spans="1:5" ht="42" hidden="1" customHeight="1">
      <c r="A3452" s="231" t="str">
        <f>IF((SUM('Раздел 3'!R129:R129)&lt;=SUM('Раздел 3'!P129:P129)),"","Неверно!")</f>
        <v/>
      </c>
      <c r="B3452" s="237" t="s">
        <v>32455</v>
      </c>
      <c r="C3452" s="232" t="s">
        <v>20388</v>
      </c>
      <c r="D3452" s="232" t="s">
        <v>20363</v>
      </c>
      <c r="E3452" s="232" t="str">
        <f>CONCATENATE(SUM('Раздел 3'!R129:R129),"&lt;=",SUM('Раздел 3'!P129:P129))</f>
        <v>0&lt;=0</v>
      </c>
    </row>
    <row r="3453" spans="1:5" ht="42" hidden="1" customHeight="1">
      <c r="A3453" s="231" t="str">
        <f>IF((SUM('Раздел 3'!R130:R130)&lt;=SUM('Раздел 3'!P130:P130)),"","Неверно!")</f>
        <v/>
      </c>
      <c r="B3453" s="237" t="s">
        <v>32455</v>
      </c>
      <c r="C3453" s="232" t="s">
        <v>20389</v>
      </c>
      <c r="D3453" s="232" t="s">
        <v>20363</v>
      </c>
      <c r="E3453" s="232" t="str">
        <f>CONCATENATE(SUM('Раздел 3'!R130:R130),"&lt;=",SUM('Раздел 3'!P130:P130))</f>
        <v>0&lt;=0</v>
      </c>
    </row>
    <row r="3454" spans="1:5" ht="42" hidden="1" customHeight="1">
      <c r="A3454" s="231" t="str">
        <f>IF((SUM('Раздел 3'!R131:R131)&lt;=SUM('Раздел 3'!P131:P131)),"","Неверно!")</f>
        <v/>
      </c>
      <c r="B3454" s="237" t="s">
        <v>32455</v>
      </c>
      <c r="C3454" s="232" t="s">
        <v>20390</v>
      </c>
      <c r="D3454" s="232" t="s">
        <v>20363</v>
      </c>
      <c r="E3454" s="232" t="str">
        <f>CONCATENATE(SUM('Раздел 3'!R131:R131),"&lt;=",SUM('Раздел 3'!P131:P131))</f>
        <v>0&lt;=0</v>
      </c>
    </row>
    <row r="3455" spans="1:5" ht="42" hidden="1" customHeight="1">
      <c r="A3455" s="231" t="str">
        <f>IF((SUM('Раздел 3'!R132:R132)&lt;=SUM('Раздел 3'!P132:P132)),"","Неверно!")</f>
        <v/>
      </c>
      <c r="B3455" s="237" t="s">
        <v>32455</v>
      </c>
      <c r="C3455" s="232" t="s">
        <v>20391</v>
      </c>
      <c r="D3455" s="232" t="s">
        <v>20363</v>
      </c>
      <c r="E3455" s="232" t="str">
        <f>CONCATENATE(SUM('Раздел 3'!R132:R132),"&lt;=",SUM('Раздел 3'!P132:P132))</f>
        <v>0&lt;=0</v>
      </c>
    </row>
    <row r="3456" spans="1:5" ht="42" hidden="1" customHeight="1">
      <c r="A3456" s="231" t="str">
        <f>IF((SUM('Раздел 3'!R133:R133)&lt;=SUM('Раздел 3'!P133:P133)),"","Неверно!")</f>
        <v/>
      </c>
      <c r="B3456" s="237" t="s">
        <v>32455</v>
      </c>
      <c r="C3456" s="232" t="s">
        <v>20392</v>
      </c>
      <c r="D3456" s="232" t="s">
        <v>20363</v>
      </c>
      <c r="E3456" s="232" t="str">
        <f>CONCATENATE(SUM('Раздел 3'!R133:R133),"&lt;=",SUM('Раздел 3'!P133:P133))</f>
        <v>0&lt;=0</v>
      </c>
    </row>
    <row r="3457" spans="1:5" ht="42" hidden="1" customHeight="1">
      <c r="A3457" s="231" t="str">
        <f>IF((SUM('Раздел 3'!R134:R134)&lt;=SUM('Раздел 3'!P134:P134)),"","Неверно!")</f>
        <v/>
      </c>
      <c r="B3457" s="237" t="s">
        <v>32455</v>
      </c>
      <c r="C3457" s="232" t="s">
        <v>20393</v>
      </c>
      <c r="D3457" s="232" t="s">
        <v>20363</v>
      </c>
      <c r="E3457" s="232" t="str">
        <f>CONCATENATE(SUM('Раздел 3'!R134:R134),"&lt;=",SUM('Раздел 3'!P134:P134))</f>
        <v>0&lt;=0</v>
      </c>
    </row>
    <row r="3458" spans="1:5" ht="42" hidden="1" customHeight="1">
      <c r="A3458" s="231" t="str">
        <f>IF((SUM('Раздел 3'!R135:R135)&lt;=SUM('Раздел 3'!P135:P135)),"","Неверно!")</f>
        <v/>
      </c>
      <c r="B3458" s="237" t="s">
        <v>32455</v>
      </c>
      <c r="C3458" s="232" t="s">
        <v>20394</v>
      </c>
      <c r="D3458" s="232" t="s">
        <v>20363</v>
      </c>
      <c r="E3458" s="232" t="str">
        <f>CONCATENATE(SUM('Раздел 3'!R135:R135),"&lt;=",SUM('Раздел 3'!P135:P135))</f>
        <v>0&lt;=0</v>
      </c>
    </row>
    <row r="3459" spans="1:5" ht="42" hidden="1" customHeight="1">
      <c r="A3459" s="231" t="str">
        <f>IF((SUM('Раздел 3'!R136:R136)&lt;=SUM('Раздел 3'!P136:P136)),"","Неверно!")</f>
        <v/>
      </c>
      <c r="B3459" s="237" t="s">
        <v>32455</v>
      </c>
      <c r="C3459" s="232" t="s">
        <v>20395</v>
      </c>
      <c r="D3459" s="232" t="s">
        <v>20363</v>
      </c>
      <c r="E3459" s="232" t="str">
        <f>CONCATENATE(SUM('Раздел 3'!R136:R136),"&lt;=",SUM('Раздел 3'!P136:P136))</f>
        <v>0&lt;=0</v>
      </c>
    </row>
    <row r="3460" spans="1:5" ht="42" hidden="1" customHeight="1">
      <c r="A3460" s="231" t="str">
        <f>IF((SUM('Раздел 3'!R137:R137)&lt;=SUM('Раздел 3'!P137:P137)),"","Неверно!")</f>
        <v/>
      </c>
      <c r="B3460" s="237" t="s">
        <v>32455</v>
      </c>
      <c r="C3460" s="232" t="s">
        <v>20396</v>
      </c>
      <c r="D3460" s="232" t="s">
        <v>20363</v>
      </c>
      <c r="E3460" s="232" t="str">
        <f>CONCATENATE(SUM('Раздел 3'!R137:R137),"&lt;=",SUM('Раздел 3'!P137:P137))</f>
        <v>0&lt;=0</v>
      </c>
    </row>
    <row r="3461" spans="1:5" ht="42" hidden="1" customHeight="1">
      <c r="A3461" s="231" t="str">
        <f>IF((SUM('Раздел 3'!R21:R21)&lt;=SUM('Раздел 3'!P21:P21)),"","Неверно!")</f>
        <v/>
      </c>
      <c r="B3461" s="237" t="s">
        <v>32455</v>
      </c>
      <c r="C3461" s="232" t="s">
        <v>20397</v>
      </c>
      <c r="D3461" s="232" t="s">
        <v>20363</v>
      </c>
      <c r="E3461" s="232" t="str">
        <f>CONCATENATE(SUM('Раздел 3'!R21:R21),"&lt;=",SUM('Раздел 3'!P21:P21))</f>
        <v>0&lt;=0</v>
      </c>
    </row>
    <row r="3462" spans="1:5" ht="42" hidden="1" customHeight="1">
      <c r="A3462" s="231" t="str">
        <f>IF((SUM('Раздел 3'!R138:R138)&lt;=SUM('Раздел 3'!P138:P138)),"","Неверно!")</f>
        <v/>
      </c>
      <c r="B3462" s="237" t="s">
        <v>32455</v>
      </c>
      <c r="C3462" s="232" t="s">
        <v>20398</v>
      </c>
      <c r="D3462" s="232" t="s">
        <v>20363</v>
      </c>
      <c r="E3462" s="232" t="str">
        <f>CONCATENATE(SUM('Раздел 3'!R138:R138),"&lt;=",SUM('Раздел 3'!P138:P138))</f>
        <v>0&lt;=0</v>
      </c>
    </row>
    <row r="3463" spans="1:5" ht="42" hidden="1" customHeight="1">
      <c r="A3463" s="231" t="str">
        <f>IF((SUM('Раздел 3'!R139:R139)&lt;=SUM('Раздел 3'!P139:P139)),"","Неверно!")</f>
        <v/>
      </c>
      <c r="B3463" s="237" t="s">
        <v>32455</v>
      </c>
      <c r="C3463" s="232" t="s">
        <v>20399</v>
      </c>
      <c r="D3463" s="232" t="s">
        <v>20363</v>
      </c>
      <c r="E3463" s="232" t="str">
        <f>CONCATENATE(SUM('Раздел 3'!R139:R139),"&lt;=",SUM('Раздел 3'!P139:P139))</f>
        <v>0&lt;=0</v>
      </c>
    </row>
    <row r="3464" spans="1:5" ht="42" hidden="1" customHeight="1">
      <c r="A3464" s="231" t="str">
        <f>IF((SUM('Раздел 3'!R140:R140)&lt;=SUM('Раздел 3'!P140:P140)),"","Неверно!")</f>
        <v/>
      </c>
      <c r="B3464" s="237" t="s">
        <v>32455</v>
      </c>
      <c r="C3464" s="232" t="s">
        <v>20400</v>
      </c>
      <c r="D3464" s="232" t="s">
        <v>20363</v>
      </c>
      <c r="E3464" s="232" t="str">
        <f>CONCATENATE(SUM('Раздел 3'!R140:R140),"&lt;=",SUM('Раздел 3'!P140:P140))</f>
        <v>0&lt;=0</v>
      </c>
    </row>
    <row r="3465" spans="1:5" ht="42" hidden="1" customHeight="1">
      <c r="A3465" s="231" t="str">
        <f>IF((SUM('Раздел 3'!R141:R141)&lt;=SUM('Раздел 3'!P141:P141)),"","Неверно!")</f>
        <v/>
      </c>
      <c r="B3465" s="237" t="s">
        <v>32455</v>
      </c>
      <c r="C3465" s="232" t="s">
        <v>20401</v>
      </c>
      <c r="D3465" s="232" t="s">
        <v>20363</v>
      </c>
      <c r="E3465" s="232" t="str">
        <f>CONCATENATE(SUM('Раздел 3'!R141:R141),"&lt;=",SUM('Раздел 3'!P141:P141))</f>
        <v>0&lt;=0</v>
      </c>
    </row>
    <row r="3466" spans="1:5" ht="42" hidden="1" customHeight="1">
      <c r="A3466" s="231" t="str">
        <f>IF((SUM('Раздел 3'!R142:R142)&lt;=SUM('Раздел 3'!P142:P142)),"","Неверно!")</f>
        <v/>
      </c>
      <c r="B3466" s="237" t="s">
        <v>32455</v>
      </c>
      <c r="C3466" s="232" t="s">
        <v>20402</v>
      </c>
      <c r="D3466" s="232" t="s">
        <v>20363</v>
      </c>
      <c r="E3466" s="232" t="str">
        <f>CONCATENATE(SUM('Раздел 3'!R142:R142),"&lt;=",SUM('Раздел 3'!P142:P142))</f>
        <v>0&lt;=0</v>
      </c>
    </row>
    <row r="3467" spans="1:5" ht="42" hidden="1" customHeight="1">
      <c r="A3467" s="231" t="str">
        <f>IF((SUM('Раздел 3'!R143:R143)&lt;=SUM('Раздел 3'!P143:P143)),"","Неверно!")</f>
        <v/>
      </c>
      <c r="B3467" s="237" t="s">
        <v>32455</v>
      </c>
      <c r="C3467" s="232" t="s">
        <v>20403</v>
      </c>
      <c r="D3467" s="232" t="s">
        <v>20363</v>
      </c>
      <c r="E3467" s="232" t="str">
        <f>CONCATENATE(SUM('Раздел 3'!R143:R143),"&lt;=",SUM('Раздел 3'!P143:P143))</f>
        <v>0&lt;=0</v>
      </c>
    </row>
    <row r="3468" spans="1:5" ht="42" hidden="1" customHeight="1">
      <c r="A3468" s="231" t="str">
        <f>IF((SUM('Раздел 3'!R144:R144)&lt;=SUM('Раздел 3'!P144:P144)),"","Неверно!")</f>
        <v/>
      </c>
      <c r="B3468" s="237" t="s">
        <v>32455</v>
      </c>
      <c r="C3468" s="232" t="s">
        <v>20404</v>
      </c>
      <c r="D3468" s="232" t="s">
        <v>20363</v>
      </c>
      <c r="E3468" s="232" t="str">
        <f>CONCATENATE(SUM('Раздел 3'!R144:R144),"&lt;=",SUM('Раздел 3'!P144:P144))</f>
        <v>0&lt;=0</v>
      </c>
    </row>
    <row r="3469" spans="1:5" ht="42" hidden="1" customHeight="1">
      <c r="A3469" s="231" t="str">
        <f>IF((SUM('Раздел 3'!R145:R145)&lt;=SUM('Раздел 3'!P145:P145)),"","Неверно!")</f>
        <v/>
      </c>
      <c r="B3469" s="237" t="s">
        <v>32455</v>
      </c>
      <c r="C3469" s="232" t="s">
        <v>20405</v>
      </c>
      <c r="D3469" s="232" t="s">
        <v>20363</v>
      </c>
      <c r="E3469" s="232" t="str">
        <f>CONCATENATE(SUM('Раздел 3'!R145:R145),"&lt;=",SUM('Раздел 3'!P145:P145))</f>
        <v>0&lt;=0</v>
      </c>
    </row>
    <row r="3470" spans="1:5" ht="42" hidden="1" customHeight="1">
      <c r="A3470" s="231" t="str">
        <f>IF((SUM('Раздел 3'!R146:R146)&lt;=SUM('Раздел 3'!P146:P146)),"","Неверно!")</f>
        <v/>
      </c>
      <c r="B3470" s="237" t="s">
        <v>32455</v>
      </c>
      <c r="C3470" s="232" t="s">
        <v>20406</v>
      </c>
      <c r="D3470" s="232" t="s">
        <v>20363</v>
      </c>
      <c r="E3470" s="232" t="str">
        <f>CONCATENATE(SUM('Раздел 3'!R146:R146),"&lt;=",SUM('Раздел 3'!P146:P146))</f>
        <v>0&lt;=0</v>
      </c>
    </row>
    <row r="3471" spans="1:5" ht="42" hidden="1" customHeight="1">
      <c r="A3471" s="231" t="str">
        <f>IF((SUM('Раздел 3'!R147:R147)&lt;=SUM('Раздел 3'!P147:P147)),"","Неверно!")</f>
        <v/>
      </c>
      <c r="B3471" s="237" t="s">
        <v>32455</v>
      </c>
      <c r="C3471" s="232" t="s">
        <v>20407</v>
      </c>
      <c r="D3471" s="232" t="s">
        <v>20363</v>
      </c>
      <c r="E3471" s="232" t="str">
        <f>CONCATENATE(SUM('Раздел 3'!R147:R147),"&lt;=",SUM('Раздел 3'!P147:P147))</f>
        <v>0&lt;=0</v>
      </c>
    </row>
    <row r="3472" spans="1:5" ht="42" hidden="1" customHeight="1">
      <c r="A3472" s="231" t="str">
        <f>IF((SUM('Раздел 3'!R22:R22)&lt;=SUM('Раздел 3'!P22:P22)),"","Неверно!")</f>
        <v/>
      </c>
      <c r="B3472" s="237" t="s">
        <v>32455</v>
      </c>
      <c r="C3472" s="232" t="s">
        <v>20408</v>
      </c>
      <c r="D3472" s="232" t="s">
        <v>20363</v>
      </c>
      <c r="E3472" s="232" t="str">
        <f>CONCATENATE(SUM('Раздел 3'!R22:R22),"&lt;=",SUM('Раздел 3'!P22:P22))</f>
        <v>0&lt;=0</v>
      </c>
    </row>
    <row r="3473" spans="1:5" ht="42" hidden="1" customHeight="1">
      <c r="A3473" s="231" t="str">
        <f>IF((SUM('Раздел 3'!R148:R148)&lt;=SUM('Раздел 3'!P148:P148)),"","Неверно!")</f>
        <v/>
      </c>
      <c r="B3473" s="237" t="s">
        <v>32455</v>
      </c>
      <c r="C3473" s="232" t="s">
        <v>20409</v>
      </c>
      <c r="D3473" s="232" t="s">
        <v>20363</v>
      </c>
      <c r="E3473" s="232" t="str">
        <f>CONCATENATE(SUM('Раздел 3'!R148:R148),"&lt;=",SUM('Раздел 3'!P148:P148))</f>
        <v>0&lt;=0</v>
      </c>
    </row>
    <row r="3474" spans="1:5" ht="42" hidden="1" customHeight="1">
      <c r="A3474" s="231" t="str">
        <f>IF((SUM('Раздел 3'!R149:R149)&lt;=SUM('Раздел 3'!P149:P149)),"","Неверно!")</f>
        <v/>
      </c>
      <c r="B3474" s="237" t="s">
        <v>32455</v>
      </c>
      <c r="C3474" s="232" t="s">
        <v>20410</v>
      </c>
      <c r="D3474" s="232" t="s">
        <v>20363</v>
      </c>
      <c r="E3474" s="232" t="str">
        <f>CONCATENATE(SUM('Раздел 3'!R149:R149),"&lt;=",SUM('Раздел 3'!P149:P149))</f>
        <v>0&lt;=0</v>
      </c>
    </row>
    <row r="3475" spans="1:5" ht="42" hidden="1" customHeight="1">
      <c r="A3475" s="231" t="str">
        <f>IF((SUM('Раздел 3'!R150:R150)&lt;=SUM('Раздел 3'!P150:P150)),"","Неверно!")</f>
        <v/>
      </c>
      <c r="B3475" s="237" t="s">
        <v>32455</v>
      </c>
      <c r="C3475" s="232" t="s">
        <v>20411</v>
      </c>
      <c r="D3475" s="232" t="s">
        <v>20363</v>
      </c>
      <c r="E3475" s="232" t="str">
        <f>CONCATENATE(SUM('Раздел 3'!R150:R150),"&lt;=",SUM('Раздел 3'!P150:P150))</f>
        <v>0&lt;=0</v>
      </c>
    </row>
    <row r="3476" spans="1:5" ht="42" hidden="1" customHeight="1">
      <c r="A3476" s="231" t="str">
        <f>IF((SUM('Раздел 3'!R151:R151)&lt;=SUM('Раздел 3'!P151:P151)),"","Неверно!")</f>
        <v/>
      </c>
      <c r="B3476" s="237" t="s">
        <v>32455</v>
      </c>
      <c r="C3476" s="232" t="s">
        <v>20412</v>
      </c>
      <c r="D3476" s="232" t="s">
        <v>20363</v>
      </c>
      <c r="E3476" s="232" t="str">
        <f>CONCATENATE(SUM('Раздел 3'!R151:R151),"&lt;=",SUM('Раздел 3'!P151:P151))</f>
        <v>0&lt;=0</v>
      </c>
    </row>
    <row r="3477" spans="1:5" ht="42" hidden="1" customHeight="1">
      <c r="A3477" s="231" t="str">
        <f>IF((SUM('Раздел 3'!R152:R152)&lt;=SUM('Раздел 3'!P152:P152)),"","Неверно!")</f>
        <v/>
      </c>
      <c r="B3477" s="237" t="s">
        <v>32455</v>
      </c>
      <c r="C3477" s="232" t="s">
        <v>20413</v>
      </c>
      <c r="D3477" s="232" t="s">
        <v>20363</v>
      </c>
      <c r="E3477" s="232" t="str">
        <f>CONCATENATE(SUM('Раздел 3'!R152:R152),"&lt;=",SUM('Раздел 3'!P152:P152))</f>
        <v>0&lt;=0</v>
      </c>
    </row>
    <row r="3478" spans="1:5" ht="42" hidden="1" customHeight="1">
      <c r="A3478" s="231" t="str">
        <f>IF((SUM('Раздел 3'!R153:R153)&lt;=SUM('Раздел 3'!P153:P153)),"","Неверно!")</f>
        <v/>
      </c>
      <c r="B3478" s="237" t="s">
        <v>32455</v>
      </c>
      <c r="C3478" s="232" t="s">
        <v>20414</v>
      </c>
      <c r="D3478" s="232" t="s">
        <v>20363</v>
      </c>
      <c r="E3478" s="232" t="str">
        <f>CONCATENATE(SUM('Раздел 3'!R153:R153),"&lt;=",SUM('Раздел 3'!P153:P153))</f>
        <v>0&lt;=0</v>
      </c>
    </row>
    <row r="3479" spans="1:5" ht="42" hidden="1" customHeight="1">
      <c r="A3479" s="231" t="str">
        <f>IF((SUM('Раздел 3'!R154:R154)&lt;=SUM('Раздел 3'!P154:P154)),"","Неверно!")</f>
        <v/>
      </c>
      <c r="B3479" s="237" t="s">
        <v>32455</v>
      </c>
      <c r="C3479" s="232" t="s">
        <v>20415</v>
      </c>
      <c r="D3479" s="232" t="s">
        <v>20363</v>
      </c>
      <c r="E3479" s="232" t="str">
        <f>CONCATENATE(SUM('Раздел 3'!R154:R154),"&lt;=",SUM('Раздел 3'!P154:P154))</f>
        <v>0&lt;=0</v>
      </c>
    </row>
    <row r="3480" spans="1:5" ht="42" hidden="1" customHeight="1">
      <c r="A3480" s="231" t="str">
        <f>IF((SUM('Раздел 3'!R155:R155)&lt;=SUM('Раздел 3'!P155:P155)),"","Неверно!")</f>
        <v/>
      </c>
      <c r="B3480" s="237" t="s">
        <v>32455</v>
      </c>
      <c r="C3480" s="232" t="s">
        <v>20416</v>
      </c>
      <c r="D3480" s="232" t="s">
        <v>20363</v>
      </c>
      <c r="E3480" s="232" t="str">
        <f>CONCATENATE(SUM('Раздел 3'!R155:R155),"&lt;=",SUM('Раздел 3'!P155:P155))</f>
        <v>0&lt;=0</v>
      </c>
    </row>
    <row r="3481" spans="1:5" ht="42" hidden="1" customHeight="1">
      <c r="A3481" s="231" t="str">
        <f>IF((SUM('Раздел 3'!R156:R156)&lt;=SUM('Раздел 3'!P156:P156)),"","Неверно!")</f>
        <v/>
      </c>
      <c r="B3481" s="237" t="s">
        <v>32455</v>
      </c>
      <c r="C3481" s="232" t="s">
        <v>20417</v>
      </c>
      <c r="D3481" s="232" t="s">
        <v>20363</v>
      </c>
      <c r="E3481" s="232" t="str">
        <f>CONCATENATE(SUM('Раздел 3'!R156:R156),"&lt;=",SUM('Раздел 3'!P156:P156))</f>
        <v>0&lt;=0</v>
      </c>
    </row>
    <row r="3482" spans="1:5" ht="42" hidden="1" customHeight="1">
      <c r="A3482" s="231" t="str">
        <f>IF((SUM('Раздел 3'!R157:R157)&lt;=SUM('Раздел 3'!P157:P157)),"","Неверно!")</f>
        <v/>
      </c>
      <c r="B3482" s="237" t="s">
        <v>32455</v>
      </c>
      <c r="C3482" s="232" t="s">
        <v>20418</v>
      </c>
      <c r="D3482" s="232" t="s">
        <v>20363</v>
      </c>
      <c r="E3482" s="232" t="str">
        <f>CONCATENATE(SUM('Раздел 3'!R157:R157),"&lt;=",SUM('Раздел 3'!P157:P157))</f>
        <v>0&lt;=0</v>
      </c>
    </row>
    <row r="3483" spans="1:5" ht="42" hidden="1" customHeight="1">
      <c r="A3483" s="231" t="str">
        <f>IF((SUM('Раздел 3'!R23:R23)&lt;=SUM('Раздел 3'!P23:P23)),"","Неверно!")</f>
        <v/>
      </c>
      <c r="B3483" s="237" t="s">
        <v>32455</v>
      </c>
      <c r="C3483" s="232" t="s">
        <v>20419</v>
      </c>
      <c r="D3483" s="232" t="s">
        <v>20363</v>
      </c>
      <c r="E3483" s="232" t="str">
        <f>CONCATENATE(SUM('Раздел 3'!R23:R23),"&lt;=",SUM('Раздел 3'!P23:P23))</f>
        <v>0&lt;=0</v>
      </c>
    </row>
    <row r="3484" spans="1:5" ht="42" hidden="1" customHeight="1">
      <c r="A3484" s="231" t="str">
        <f>IF((SUM('Раздел 3'!R158:R158)&lt;=SUM('Раздел 3'!P158:P158)),"","Неверно!")</f>
        <v/>
      </c>
      <c r="B3484" s="237" t="s">
        <v>32455</v>
      </c>
      <c r="C3484" s="232" t="s">
        <v>20420</v>
      </c>
      <c r="D3484" s="232" t="s">
        <v>20363</v>
      </c>
      <c r="E3484" s="232" t="str">
        <f>CONCATENATE(SUM('Раздел 3'!R158:R158),"&lt;=",SUM('Раздел 3'!P158:P158))</f>
        <v>0&lt;=0</v>
      </c>
    </row>
    <row r="3485" spans="1:5" ht="42" hidden="1" customHeight="1">
      <c r="A3485" s="231" t="str">
        <f>IF((SUM('Раздел 3'!R159:R159)&lt;=SUM('Раздел 3'!P159:P159)),"","Неверно!")</f>
        <v/>
      </c>
      <c r="B3485" s="237" t="s">
        <v>32455</v>
      </c>
      <c r="C3485" s="232" t="s">
        <v>20421</v>
      </c>
      <c r="D3485" s="232" t="s">
        <v>20363</v>
      </c>
      <c r="E3485" s="232" t="str">
        <f>CONCATENATE(SUM('Раздел 3'!R159:R159),"&lt;=",SUM('Раздел 3'!P159:P159))</f>
        <v>0&lt;=0</v>
      </c>
    </row>
    <row r="3486" spans="1:5" ht="42" hidden="1" customHeight="1">
      <c r="A3486" s="231" t="str">
        <f>IF((SUM('Раздел 3'!R160:R160)&lt;=SUM('Раздел 3'!P160:P160)),"","Неверно!")</f>
        <v/>
      </c>
      <c r="B3486" s="237" t="s">
        <v>32455</v>
      </c>
      <c r="C3486" s="232" t="s">
        <v>20422</v>
      </c>
      <c r="D3486" s="232" t="s">
        <v>20363</v>
      </c>
      <c r="E3486" s="232" t="str">
        <f>CONCATENATE(SUM('Раздел 3'!R160:R160),"&lt;=",SUM('Раздел 3'!P160:P160))</f>
        <v>0&lt;=0</v>
      </c>
    </row>
    <row r="3487" spans="1:5" ht="42" hidden="1" customHeight="1">
      <c r="A3487" s="231" t="str">
        <f>IF((SUM('Раздел 3'!R161:R161)&lt;=SUM('Раздел 3'!P161:P161)),"","Неверно!")</f>
        <v/>
      </c>
      <c r="B3487" s="237" t="s">
        <v>32455</v>
      </c>
      <c r="C3487" s="232" t="s">
        <v>20423</v>
      </c>
      <c r="D3487" s="232" t="s">
        <v>20363</v>
      </c>
      <c r="E3487" s="232" t="str">
        <f>CONCATENATE(SUM('Раздел 3'!R161:R161),"&lt;=",SUM('Раздел 3'!P161:P161))</f>
        <v>0&lt;=0</v>
      </c>
    </row>
    <row r="3488" spans="1:5" ht="42" hidden="1" customHeight="1">
      <c r="A3488" s="231" t="str">
        <f>IF((SUM('Раздел 3'!R162:R162)&lt;=SUM('Раздел 3'!P162:P162)),"","Неверно!")</f>
        <v/>
      </c>
      <c r="B3488" s="237" t="s">
        <v>32455</v>
      </c>
      <c r="C3488" s="232" t="s">
        <v>20424</v>
      </c>
      <c r="D3488" s="232" t="s">
        <v>20363</v>
      </c>
      <c r="E3488" s="232" t="str">
        <f>CONCATENATE(SUM('Раздел 3'!R162:R162),"&lt;=",SUM('Раздел 3'!P162:P162))</f>
        <v>0&lt;=0</v>
      </c>
    </row>
    <row r="3489" spans="1:5" ht="42" hidden="1" customHeight="1">
      <c r="A3489" s="231" t="str">
        <f>IF((SUM('Раздел 3'!R163:R163)&lt;=SUM('Раздел 3'!P163:P163)),"","Неверно!")</f>
        <v/>
      </c>
      <c r="B3489" s="237" t="s">
        <v>32455</v>
      </c>
      <c r="C3489" s="232" t="s">
        <v>20425</v>
      </c>
      <c r="D3489" s="232" t="s">
        <v>20363</v>
      </c>
      <c r="E3489" s="232" t="str">
        <f>CONCATENATE(SUM('Раздел 3'!R163:R163),"&lt;=",SUM('Раздел 3'!P163:P163))</f>
        <v>0&lt;=0</v>
      </c>
    </row>
    <row r="3490" spans="1:5" ht="42" hidden="1" customHeight="1">
      <c r="A3490" s="231" t="str">
        <f>IF((SUM('Раздел 3'!R164:R164)&lt;=SUM('Раздел 3'!P164:P164)),"","Неверно!")</f>
        <v/>
      </c>
      <c r="B3490" s="237" t="s">
        <v>32455</v>
      </c>
      <c r="C3490" s="232" t="s">
        <v>20426</v>
      </c>
      <c r="D3490" s="232" t="s">
        <v>20363</v>
      </c>
      <c r="E3490" s="232" t="str">
        <f>CONCATENATE(SUM('Раздел 3'!R164:R164),"&lt;=",SUM('Раздел 3'!P164:P164))</f>
        <v>0&lt;=0</v>
      </c>
    </row>
    <row r="3491" spans="1:5" ht="42" hidden="1" customHeight="1">
      <c r="A3491" s="231" t="str">
        <f>IF((SUM('Раздел 3'!R165:R165)&lt;=SUM('Раздел 3'!P165:P165)),"","Неверно!")</f>
        <v/>
      </c>
      <c r="B3491" s="237" t="s">
        <v>32455</v>
      </c>
      <c r="C3491" s="232" t="s">
        <v>20427</v>
      </c>
      <c r="D3491" s="232" t="s">
        <v>20363</v>
      </c>
      <c r="E3491" s="232" t="str">
        <f>CONCATENATE(SUM('Раздел 3'!R165:R165),"&lt;=",SUM('Раздел 3'!P165:P165))</f>
        <v>0&lt;=0</v>
      </c>
    </row>
    <row r="3492" spans="1:5" ht="42" hidden="1" customHeight="1">
      <c r="A3492" s="231" t="str">
        <f>IF((SUM('Раздел 3'!R166:R166)&lt;=SUM('Раздел 3'!P166:P166)),"","Неверно!")</f>
        <v/>
      </c>
      <c r="B3492" s="237" t="s">
        <v>32455</v>
      </c>
      <c r="C3492" s="232" t="s">
        <v>20428</v>
      </c>
      <c r="D3492" s="232" t="s">
        <v>20363</v>
      </c>
      <c r="E3492" s="232" t="str">
        <f>CONCATENATE(SUM('Раздел 3'!R166:R166),"&lt;=",SUM('Раздел 3'!P166:P166))</f>
        <v>0&lt;=0</v>
      </c>
    </row>
    <row r="3493" spans="1:5" ht="42" hidden="1" customHeight="1">
      <c r="A3493" s="231" t="str">
        <f>IF((SUM('Раздел 3'!R167:R167)&lt;=SUM('Раздел 3'!P167:P167)),"","Неверно!")</f>
        <v/>
      </c>
      <c r="B3493" s="237" t="s">
        <v>32455</v>
      </c>
      <c r="C3493" s="232" t="s">
        <v>20429</v>
      </c>
      <c r="D3493" s="232" t="s">
        <v>20363</v>
      </c>
      <c r="E3493" s="232" t="str">
        <f>CONCATENATE(SUM('Раздел 3'!R167:R167),"&lt;=",SUM('Раздел 3'!P167:P167))</f>
        <v>0&lt;=0</v>
      </c>
    </row>
    <row r="3494" spans="1:5" ht="42" hidden="1" customHeight="1">
      <c r="A3494" s="231" t="str">
        <f>IF((SUM('Раздел 3'!R24:R24)&lt;=SUM('Раздел 3'!P24:P24)),"","Неверно!")</f>
        <v/>
      </c>
      <c r="B3494" s="237" t="s">
        <v>32455</v>
      </c>
      <c r="C3494" s="232" t="s">
        <v>20430</v>
      </c>
      <c r="D3494" s="232" t="s">
        <v>20363</v>
      </c>
      <c r="E3494" s="232" t="str">
        <f>CONCATENATE(SUM('Раздел 3'!R24:R24),"&lt;=",SUM('Раздел 3'!P24:P24))</f>
        <v>0&lt;=0</v>
      </c>
    </row>
    <row r="3495" spans="1:5" ht="42" hidden="1" customHeight="1">
      <c r="A3495" s="231" t="str">
        <f>IF((SUM('Раздел 3'!R168:R168)&lt;=SUM('Раздел 3'!P168:P168)),"","Неверно!")</f>
        <v/>
      </c>
      <c r="B3495" s="237" t="s">
        <v>32455</v>
      </c>
      <c r="C3495" s="232" t="s">
        <v>20431</v>
      </c>
      <c r="D3495" s="232" t="s">
        <v>20363</v>
      </c>
      <c r="E3495" s="232" t="str">
        <f>CONCATENATE(SUM('Раздел 3'!R168:R168),"&lt;=",SUM('Раздел 3'!P168:P168))</f>
        <v>0&lt;=0</v>
      </c>
    </row>
    <row r="3496" spans="1:5" ht="42" hidden="1" customHeight="1">
      <c r="A3496" s="231" t="str">
        <f>IF((SUM('Раздел 3'!R169:R169)&lt;=SUM('Раздел 3'!P169:P169)),"","Неверно!")</f>
        <v/>
      </c>
      <c r="B3496" s="237" t="s">
        <v>32455</v>
      </c>
      <c r="C3496" s="232" t="s">
        <v>20432</v>
      </c>
      <c r="D3496" s="232" t="s">
        <v>20363</v>
      </c>
      <c r="E3496" s="232" t="str">
        <f>CONCATENATE(SUM('Раздел 3'!R169:R169),"&lt;=",SUM('Раздел 3'!P169:P169))</f>
        <v>0&lt;=0</v>
      </c>
    </row>
    <row r="3497" spans="1:5" ht="42" hidden="1" customHeight="1">
      <c r="A3497" s="231" t="str">
        <f>IF((SUM('Раздел 3'!R170:R170)&lt;=SUM('Раздел 3'!P170:P170)),"","Неверно!")</f>
        <v/>
      </c>
      <c r="B3497" s="237" t="s">
        <v>32455</v>
      </c>
      <c r="C3497" s="232" t="s">
        <v>20433</v>
      </c>
      <c r="D3497" s="232" t="s">
        <v>20363</v>
      </c>
      <c r="E3497" s="232" t="str">
        <f>CONCATENATE(SUM('Раздел 3'!R170:R170),"&lt;=",SUM('Раздел 3'!P170:P170))</f>
        <v>0&lt;=0</v>
      </c>
    </row>
    <row r="3498" spans="1:5" ht="42" hidden="1" customHeight="1">
      <c r="A3498" s="231" t="str">
        <f>IF((SUM('Раздел 3'!R171:R171)&lt;=SUM('Раздел 3'!P171:P171)),"","Неверно!")</f>
        <v/>
      </c>
      <c r="B3498" s="237" t="s">
        <v>32455</v>
      </c>
      <c r="C3498" s="232" t="s">
        <v>20434</v>
      </c>
      <c r="D3498" s="232" t="s">
        <v>20363</v>
      </c>
      <c r="E3498" s="232" t="str">
        <f>CONCATENATE(SUM('Раздел 3'!R171:R171),"&lt;=",SUM('Раздел 3'!P171:P171))</f>
        <v>0&lt;=0</v>
      </c>
    </row>
    <row r="3499" spans="1:5" ht="42" hidden="1" customHeight="1">
      <c r="A3499" s="231" t="str">
        <f>IF((SUM('Раздел 3'!R172:R172)&lt;=SUM('Раздел 3'!P172:P172)),"","Неверно!")</f>
        <v/>
      </c>
      <c r="B3499" s="237" t="s">
        <v>32455</v>
      </c>
      <c r="C3499" s="232" t="s">
        <v>20435</v>
      </c>
      <c r="D3499" s="232" t="s">
        <v>20363</v>
      </c>
      <c r="E3499" s="232" t="str">
        <f>CONCATENATE(SUM('Раздел 3'!R172:R172),"&lt;=",SUM('Раздел 3'!P172:P172))</f>
        <v>0&lt;=0</v>
      </c>
    </row>
    <row r="3500" spans="1:5" ht="42" hidden="1" customHeight="1">
      <c r="A3500" s="231" t="str">
        <f>IF((SUM('Раздел 3'!R173:R173)&lt;=SUM('Раздел 3'!P173:P173)),"","Неверно!")</f>
        <v/>
      </c>
      <c r="B3500" s="237" t="s">
        <v>32455</v>
      </c>
      <c r="C3500" s="232" t="s">
        <v>20436</v>
      </c>
      <c r="D3500" s="232" t="s">
        <v>20363</v>
      </c>
      <c r="E3500" s="232" t="str">
        <f>CONCATENATE(SUM('Раздел 3'!R173:R173),"&lt;=",SUM('Раздел 3'!P173:P173))</f>
        <v>0&lt;=0</v>
      </c>
    </row>
    <row r="3501" spans="1:5" ht="42" hidden="1" customHeight="1">
      <c r="A3501" s="231" t="str">
        <f>IF((SUM('Раздел 3'!R174:R174)&lt;=SUM('Раздел 3'!P174:P174)),"","Неверно!")</f>
        <v/>
      </c>
      <c r="B3501" s="237" t="s">
        <v>32455</v>
      </c>
      <c r="C3501" s="232" t="s">
        <v>20437</v>
      </c>
      <c r="D3501" s="232" t="s">
        <v>20363</v>
      </c>
      <c r="E3501" s="232" t="str">
        <f>CONCATENATE(SUM('Раздел 3'!R174:R174),"&lt;=",SUM('Раздел 3'!P174:P174))</f>
        <v>0&lt;=0</v>
      </c>
    </row>
    <row r="3502" spans="1:5" ht="42" hidden="1" customHeight="1">
      <c r="A3502" s="231" t="str">
        <f>IF((SUM('Раздел 3'!R175:R175)&lt;=SUM('Раздел 3'!P175:P175)),"","Неверно!")</f>
        <v/>
      </c>
      <c r="B3502" s="237" t="s">
        <v>32455</v>
      </c>
      <c r="C3502" s="232" t="s">
        <v>20438</v>
      </c>
      <c r="D3502" s="232" t="s">
        <v>20363</v>
      </c>
      <c r="E3502" s="232" t="str">
        <f>CONCATENATE(SUM('Раздел 3'!R175:R175),"&lt;=",SUM('Раздел 3'!P175:P175))</f>
        <v>0&lt;=0</v>
      </c>
    </row>
    <row r="3503" spans="1:5" ht="42" hidden="1" customHeight="1">
      <c r="A3503" s="231" t="str">
        <f>IF((SUM('Раздел 3'!R176:R176)&lt;=SUM('Раздел 3'!P176:P176)),"","Неверно!")</f>
        <v/>
      </c>
      <c r="B3503" s="237" t="s">
        <v>32455</v>
      </c>
      <c r="C3503" s="232" t="s">
        <v>20439</v>
      </c>
      <c r="D3503" s="232" t="s">
        <v>20363</v>
      </c>
      <c r="E3503" s="232" t="str">
        <f>CONCATENATE(SUM('Раздел 3'!R176:R176),"&lt;=",SUM('Раздел 3'!P176:P176))</f>
        <v>0&lt;=0</v>
      </c>
    </row>
    <row r="3504" spans="1:5" ht="42" hidden="1" customHeight="1">
      <c r="A3504" s="231" t="str">
        <f>IF((SUM('Раздел 3'!R177:R177)&lt;=SUM('Раздел 3'!P177:P177)),"","Неверно!")</f>
        <v/>
      </c>
      <c r="B3504" s="237" t="s">
        <v>32455</v>
      </c>
      <c r="C3504" s="232" t="s">
        <v>20440</v>
      </c>
      <c r="D3504" s="232" t="s">
        <v>20363</v>
      </c>
      <c r="E3504" s="232" t="str">
        <f>CONCATENATE(SUM('Раздел 3'!R177:R177),"&lt;=",SUM('Раздел 3'!P177:P177))</f>
        <v>0&lt;=0</v>
      </c>
    </row>
    <row r="3505" spans="1:5" ht="42" hidden="1" customHeight="1">
      <c r="A3505" s="231" t="str">
        <f>IF((SUM('Раздел 3'!R25:R25)&lt;=SUM('Раздел 3'!P25:P25)),"","Неверно!")</f>
        <v/>
      </c>
      <c r="B3505" s="237" t="s">
        <v>32455</v>
      </c>
      <c r="C3505" s="232" t="s">
        <v>20441</v>
      </c>
      <c r="D3505" s="232" t="s">
        <v>20363</v>
      </c>
      <c r="E3505" s="232" t="str">
        <f>CONCATENATE(SUM('Раздел 3'!R25:R25),"&lt;=",SUM('Раздел 3'!P25:P25))</f>
        <v>0&lt;=0</v>
      </c>
    </row>
    <row r="3506" spans="1:5" ht="42" hidden="1" customHeight="1">
      <c r="A3506" s="231" t="str">
        <f>IF((SUM('Раздел 3'!R178:R178)&lt;=SUM('Раздел 3'!P178:P178)),"","Неверно!")</f>
        <v/>
      </c>
      <c r="B3506" s="237" t="s">
        <v>32455</v>
      </c>
      <c r="C3506" s="232" t="s">
        <v>20442</v>
      </c>
      <c r="D3506" s="232" t="s">
        <v>20363</v>
      </c>
      <c r="E3506" s="232" t="str">
        <f>CONCATENATE(SUM('Раздел 3'!R178:R178),"&lt;=",SUM('Раздел 3'!P178:P178))</f>
        <v>0&lt;=0</v>
      </c>
    </row>
    <row r="3507" spans="1:5" ht="42" hidden="1" customHeight="1">
      <c r="A3507" s="231" t="str">
        <f>IF((SUM('Раздел 3'!R179:R179)&lt;=SUM('Раздел 3'!P179:P179)),"","Неверно!")</f>
        <v/>
      </c>
      <c r="B3507" s="237" t="s">
        <v>32455</v>
      </c>
      <c r="C3507" s="232" t="s">
        <v>20443</v>
      </c>
      <c r="D3507" s="232" t="s">
        <v>20363</v>
      </c>
      <c r="E3507" s="232" t="str">
        <f>CONCATENATE(SUM('Раздел 3'!R179:R179),"&lt;=",SUM('Раздел 3'!P179:P179))</f>
        <v>0&lt;=0</v>
      </c>
    </row>
    <row r="3508" spans="1:5" ht="42" hidden="1" customHeight="1">
      <c r="A3508" s="231" t="str">
        <f>IF((SUM('Раздел 3'!R180:R180)&lt;=SUM('Раздел 3'!P180:P180)),"","Неверно!")</f>
        <v/>
      </c>
      <c r="B3508" s="237" t="s">
        <v>32455</v>
      </c>
      <c r="C3508" s="232" t="s">
        <v>20444</v>
      </c>
      <c r="D3508" s="232" t="s">
        <v>20363</v>
      </c>
      <c r="E3508" s="232" t="str">
        <f>CONCATENATE(SUM('Раздел 3'!R180:R180),"&lt;=",SUM('Раздел 3'!P180:P180))</f>
        <v>0&lt;=0</v>
      </c>
    </row>
    <row r="3509" spans="1:5" ht="42" hidden="1" customHeight="1">
      <c r="A3509" s="231" t="str">
        <f>IF((SUM('Раздел 3'!R181:R181)&lt;=SUM('Раздел 3'!P181:P181)),"","Неверно!")</f>
        <v/>
      </c>
      <c r="B3509" s="237" t="s">
        <v>32455</v>
      </c>
      <c r="C3509" s="232" t="s">
        <v>20445</v>
      </c>
      <c r="D3509" s="232" t="s">
        <v>20363</v>
      </c>
      <c r="E3509" s="232" t="str">
        <f>CONCATENATE(SUM('Раздел 3'!R181:R181),"&lt;=",SUM('Раздел 3'!P181:P181))</f>
        <v>0&lt;=0</v>
      </c>
    </row>
    <row r="3510" spans="1:5" ht="42" hidden="1" customHeight="1">
      <c r="A3510" s="231" t="str">
        <f>IF((SUM('Раздел 3'!R182:R182)&lt;=SUM('Раздел 3'!P182:P182)),"","Неверно!")</f>
        <v/>
      </c>
      <c r="B3510" s="237" t="s">
        <v>32455</v>
      </c>
      <c r="C3510" s="232" t="s">
        <v>20446</v>
      </c>
      <c r="D3510" s="232" t="s">
        <v>20363</v>
      </c>
      <c r="E3510" s="232" t="str">
        <f>CONCATENATE(SUM('Раздел 3'!R182:R182),"&lt;=",SUM('Раздел 3'!P182:P182))</f>
        <v>0&lt;=0</v>
      </c>
    </row>
    <row r="3511" spans="1:5" ht="42" hidden="1" customHeight="1">
      <c r="A3511" s="231" t="str">
        <f>IF((SUM('Раздел 3'!R183:R183)&lt;=SUM('Раздел 3'!P183:P183)),"","Неверно!")</f>
        <v/>
      </c>
      <c r="B3511" s="237" t="s">
        <v>32455</v>
      </c>
      <c r="C3511" s="232" t="s">
        <v>20447</v>
      </c>
      <c r="D3511" s="232" t="s">
        <v>20363</v>
      </c>
      <c r="E3511" s="232" t="str">
        <f>CONCATENATE(SUM('Раздел 3'!R183:R183),"&lt;=",SUM('Раздел 3'!P183:P183))</f>
        <v>0&lt;=0</v>
      </c>
    </row>
    <row r="3512" spans="1:5" ht="42" hidden="1" customHeight="1">
      <c r="A3512" s="231" t="str">
        <f>IF((SUM('Раздел 3'!R184:R184)&lt;=SUM('Раздел 3'!P184:P184)),"","Неверно!")</f>
        <v/>
      </c>
      <c r="B3512" s="237" t="s">
        <v>32455</v>
      </c>
      <c r="C3512" s="232" t="s">
        <v>20448</v>
      </c>
      <c r="D3512" s="232" t="s">
        <v>20363</v>
      </c>
      <c r="E3512" s="232" t="str">
        <f>CONCATENATE(SUM('Раздел 3'!R184:R184),"&lt;=",SUM('Раздел 3'!P184:P184))</f>
        <v>0&lt;=0</v>
      </c>
    </row>
    <row r="3513" spans="1:5" ht="42" hidden="1" customHeight="1">
      <c r="A3513" s="231" t="str">
        <f>IF((SUM('Раздел 3'!R185:R185)&lt;=SUM('Раздел 3'!P185:P185)),"","Неверно!")</f>
        <v/>
      </c>
      <c r="B3513" s="237" t="s">
        <v>32455</v>
      </c>
      <c r="C3513" s="232" t="s">
        <v>20449</v>
      </c>
      <c r="D3513" s="232" t="s">
        <v>20363</v>
      </c>
      <c r="E3513" s="232" t="str">
        <f>CONCATENATE(SUM('Раздел 3'!R185:R185),"&lt;=",SUM('Раздел 3'!P185:P185))</f>
        <v>0&lt;=0</v>
      </c>
    </row>
    <row r="3514" spans="1:5" ht="42" hidden="1" customHeight="1">
      <c r="A3514" s="231" t="str">
        <f>IF((SUM('Раздел 3'!R186:R186)&lt;=SUM('Раздел 3'!P186:P186)),"","Неверно!")</f>
        <v/>
      </c>
      <c r="B3514" s="237" t="s">
        <v>32455</v>
      </c>
      <c r="C3514" s="232" t="s">
        <v>20450</v>
      </c>
      <c r="D3514" s="232" t="s">
        <v>20363</v>
      </c>
      <c r="E3514" s="232" t="str">
        <f>CONCATENATE(SUM('Раздел 3'!R186:R186),"&lt;=",SUM('Раздел 3'!P186:P186))</f>
        <v>0&lt;=0</v>
      </c>
    </row>
    <row r="3515" spans="1:5" ht="42" hidden="1" customHeight="1">
      <c r="A3515" s="231" t="str">
        <f>IF((SUM('Раздел 3'!R187:R187)&lt;=SUM('Раздел 3'!P187:P187)),"","Неверно!")</f>
        <v/>
      </c>
      <c r="B3515" s="237" t="s">
        <v>32455</v>
      </c>
      <c r="C3515" s="232" t="s">
        <v>20451</v>
      </c>
      <c r="D3515" s="232" t="s">
        <v>20363</v>
      </c>
      <c r="E3515" s="232" t="str">
        <f>CONCATENATE(SUM('Раздел 3'!R187:R187),"&lt;=",SUM('Раздел 3'!P187:P187))</f>
        <v>0&lt;=0</v>
      </c>
    </row>
    <row r="3516" spans="1:5" ht="42" hidden="1" customHeight="1">
      <c r="A3516" s="231" t="str">
        <f>IF((SUM('Раздел 3'!R26:R26)&lt;=SUM('Раздел 3'!P26:P26)),"","Неверно!")</f>
        <v/>
      </c>
      <c r="B3516" s="237" t="s">
        <v>32455</v>
      </c>
      <c r="C3516" s="232" t="s">
        <v>20452</v>
      </c>
      <c r="D3516" s="232" t="s">
        <v>20363</v>
      </c>
      <c r="E3516" s="232" t="str">
        <f>CONCATENATE(SUM('Раздел 3'!R26:R26),"&lt;=",SUM('Раздел 3'!P26:P26))</f>
        <v>0&lt;=0</v>
      </c>
    </row>
    <row r="3517" spans="1:5" ht="42" hidden="1" customHeight="1">
      <c r="A3517" s="231" t="str">
        <f>IF((SUM('Раздел 3'!R188:R188)&lt;=SUM('Раздел 3'!P188:P188)),"","Неверно!")</f>
        <v/>
      </c>
      <c r="B3517" s="237" t="s">
        <v>32455</v>
      </c>
      <c r="C3517" s="232" t="s">
        <v>20453</v>
      </c>
      <c r="D3517" s="232" t="s">
        <v>20363</v>
      </c>
      <c r="E3517" s="232" t="str">
        <f>CONCATENATE(SUM('Раздел 3'!R188:R188),"&lt;=",SUM('Раздел 3'!P188:P188))</f>
        <v>0&lt;=0</v>
      </c>
    </row>
    <row r="3518" spans="1:5" ht="42" hidden="1" customHeight="1">
      <c r="A3518" s="231" t="str">
        <f>IF((SUM('Раздел 3'!R189:R189)&lt;=SUM('Раздел 3'!P189:P189)),"","Неверно!")</f>
        <v/>
      </c>
      <c r="B3518" s="237" t="s">
        <v>32455</v>
      </c>
      <c r="C3518" s="232" t="s">
        <v>20454</v>
      </c>
      <c r="D3518" s="232" t="s">
        <v>20363</v>
      </c>
      <c r="E3518" s="232" t="str">
        <f>CONCATENATE(SUM('Раздел 3'!R189:R189),"&lt;=",SUM('Раздел 3'!P189:P189))</f>
        <v>0&lt;=0</v>
      </c>
    </row>
    <row r="3519" spans="1:5" ht="42" hidden="1" customHeight="1">
      <c r="A3519" s="231" t="str">
        <f>IF((SUM('Раздел 3'!R190:R190)&lt;=SUM('Раздел 3'!P190:P190)),"","Неверно!")</f>
        <v/>
      </c>
      <c r="B3519" s="237" t="s">
        <v>32455</v>
      </c>
      <c r="C3519" s="232" t="s">
        <v>20455</v>
      </c>
      <c r="D3519" s="232" t="s">
        <v>20363</v>
      </c>
      <c r="E3519" s="232" t="str">
        <f>CONCATENATE(SUM('Раздел 3'!R190:R190),"&lt;=",SUM('Раздел 3'!P190:P190))</f>
        <v>0&lt;=0</v>
      </c>
    </row>
    <row r="3520" spans="1:5" ht="42" hidden="1" customHeight="1">
      <c r="A3520" s="231" t="str">
        <f>IF((SUM('Раздел 3'!R191:R191)&lt;=SUM('Раздел 3'!P191:P191)),"","Неверно!")</f>
        <v/>
      </c>
      <c r="B3520" s="237" t="s">
        <v>32455</v>
      </c>
      <c r="C3520" s="232" t="s">
        <v>20456</v>
      </c>
      <c r="D3520" s="232" t="s">
        <v>20363</v>
      </c>
      <c r="E3520" s="232" t="str">
        <f>CONCATENATE(SUM('Раздел 3'!R191:R191),"&lt;=",SUM('Раздел 3'!P191:P191))</f>
        <v>0&lt;=0</v>
      </c>
    </row>
    <row r="3521" spans="1:5" ht="42" hidden="1" customHeight="1">
      <c r="A3521" s="231" t="str">
        <f>IF((SUM('Раздел 3'!R192:R192)&lt;=SUM('Раздел 3'!P192:P192)),"","Неверно!")</f>
        <v/>
      </c>
      <c r="B3521" s="237" t="s">
        <v>32455</v>
      </c>
      <c r="C3521" s="232" t="s">
        <v>20457</v>
      </c>
      <c r="D3521" s="232" t="s">
        <v>20363</v>
      </c>
      <c r="E3521" s="232" t="str">
        <f>CONCATENATE(SUM('Раздел 3'!R192:R192),"&lt;=",SUM('Раздел 3'!P192:P192))</f>
        <v>0&lt;=0</v>
      </c>
    </row>
    <row r="3522" spans="1:5" ht="42" hidden="1" customHeight="1">
      <c r="A3522" s="231" t="str">
        <f>IF((SUM('Раздел 3'!R193:R193)&lt;=SUM('Раздел 3'!P193:P193)),"","Неверно!")</f>
        <v/>
      </c>
      <c r="B3522" s="237" t="s">
        <v>32455</v>
      </c>
      <c r="C3522" s="232" t="s">
        <v>20458</v>
      </c>
      <c r="D3522" s="232" t="s">
        <v>20363</v>
      </c>
      <c r="E3522" s="232" t="str">
        <f>CONCATENATE(SUM('Раздел 3'!R193:R193),"&lt;=",SUM('Раздел 3'!P193:P193))</f>
        <v>0&lt;=0</v>
      </c>
    </row>
    <row r="3523" spans="1:5" ht="42" hidden="1" customHeight="1">
      <c r="A3523" s="231" t="str">
        <f>IF((SUM('Раздел 3'!R194:R194)&lt;=SUM('Раздел 3'!P194:P194)),"","Неверно!")</f>
        <v/>
      </c>
      <c r="B3523" s="237" t="s">
        <v>32455</v>
      </c>
      <c r="C3523" s="232" t="s">
        <v>20459</v>
      </c>
      <c r="D3523" s="232" t="s">
        <v>20363</v>
      </c>
      <c r="E3523" s="232" t="str">
        <f>CONCATENATE(SUM('Раздел 3'!R194:R194),"&lt;=",SUM('Раздел 3'!P194:P194))</f>
        <v>0&lt;=0</v>
      </c>
    </row>
    <row r="3524" spans="1:5" ht="42" hidden="1" customHeight="1">
      <c r="A3524" s="231" t="str">
        <f>IF((SUM('Раздел 3'!R195:R195)&lt;=SUM('Раздел 3'!P195:P195)),"","Неверно!")</f>
        <v/>
      </c>
      <c r="B3524" s="237" t="s">
        <v>32455</v>
      </c>
      <c r="C3524" s="232" t="s">
        <v>20460</v>
      </c>
      <c r="D3524" s="232" t="s">
        <v>20363</v>
      </c>
      <c r="E3524" s="232" t="str">
        <f>CONCATENATE(SUM('Раздел 3'!R195:R195),"&lt;=",SUM('Раздел 3'!P195:P195))</f>
        <v>0&lt;=0</v>
      </c>
    </row>
    <row r="3525" spans="1:5" ht="42" hidden="1" customHeight="1">
      <c r="A3525" s="231" t="str">
        <f>IF((SUM('Раздел 3'!R196:R196)&lt;=SUM('Раздел 3'!P196:P196)),"","Неверно!")</f>
        <v/>
      </c>
      <c r="B3525" s="237" t="s">
        <v>32455</v>
      </c>
      <c r="C3525" s="232" t="s">
        <v>20461</v>
      </c>
      <c r="D3525" s="232" t="s">
        <v>20363</v>
      </c>
      <c r="E3525" s="232" t="str">
        <f>CONCATENATE(SUM('Раздел 3'!R196:R196),"&lt;=",SUM('Раздел 3'!P196:P196))</f>
        <v>0&lt;=0</v>
      </c>
    </row>
    <row r="3526" spans="1:5" ht="42" hidden="1" customHeight="1">
      <c r="A3526" s="231" t="str">
        <f>IF((SUM('Раздел 3'!R197:R197)&lt;=SUM('Раздел 3'!P197:P197)),"","Неверно!")</f>
        <v/>
      </c>
      <c r="B3526" s="237" t="s">
        <v>32455</v>
      </c>
      <c r="C3526" s="232" t="s">
        <v>20462</v>
      </c>
      <c r="D3526" s="232" t="s">
        <v>20363</v>
      </c>
      <c r="E3526" s="232" t="str">
        <f>CONCATENATE(SUM('Раздел 3'!R197:R197),"&lt;=",SUM('Раздел 3'!P197:P197))</f>
        <v>0&lt;=0</v>
      </c>
    </row>
    <row r="3527" spans="1:5" ht="42" hidden="1" customHeight="1">
      <c r="A3527" s="231" t="str">
        <f>IF((SUM('Раздел 3'!R27:R27)&lt;=SUM('Раздел 3'!P27:P27)),"","Неверно!")</f>
        <v/>
      </c>
      <c r="B3527" s="237" t="s">
        <v>32455</v>
      </c>
      <c r="C3527" s="232" t="s">
        <v>20463</v>
      </c>
      <c r="D3527" s="232" t="s">
        <v>20363</v>
      </c>
      <c r="E3527" s="232" t="str">
        <f>CONCATENATE(SUM('Раздел 3'!R27:R27),"&lt;=",SUM('Раздел 3'!P27:P27))</f>
        <v>0&lt;=0</v>
      </c>
    </row>
    <row r="3528" spans="1:5" ht="42" hidden="1" customHeight="1">
      <c r="A3528" s="231" t="str">
        <f>IF((SUM('Раздел 3'!R198:R198)&lt;=SUM('Раздел 3'!P198:P198)),"","Неверно!")</f>
        <v/>
      </c>
      <c r="B3528" s="237" t="s">
        <v>32455</v>
      </c>
      <c r="C3528" s="232" t="s">
        <v>20464</v>
      </c>
      <c r="D3528" s="232" t="s">
        <v>20363</v>
      </c>
      <c r="E3528" s="232" t="str">
        <f>CONCATENATE(SUM('Раздел 3'!R198:R198),"&lt;=",SUM('Раздел 3'!P198:P198))</f>
        <v>0&lt;=0</v>
      </c>
    </row>
    <row r="3529" spans="1:5" ht="42" hidden="1" customHeight="1">
      <c r="A3529" s="231" t="str">
        <f>IF((SUM('Раздел 3'!R199:R199)&lt;=SUM('Раздел 3'!P199:P199)),"","Неверно!")</f>
        <v/>
      </c>
      <c r="B3529" s="237" t="s">
        <v>32455</v>
      </c>
      <c r="C3529" s="232" t="s">
        <v>20465</v>
      </c>
      <c r="D3529" s="232" t="s">
        <v>20363</v>
      </c>
      <c r="E3529" s="232" t="str">
        <f>CONCATENATE(SUM('Раздел 3'!R199:R199),"&lt;=",SUM('Раздел 3'!P199:P199))</f>
        <v>0&lt;=0</v>
      </c>
    </row>
    <row r="3530" spans="1:5" ht="42" hidden="1" customHeight="1">
      <c r="A3530" s="231" t="str">
        <f>IF((SUM('Раздел 3'!R200:R200)&lt;=SUM('Раздел 3'!P200:P200)),"","Неверно!")</f>
        <v/>
      </c>
      <c r="B3530" s="237" t="s">
        <v>32455</v>
      </c>
      <c r="C3530" s="232" t="s">
        <v>20466</v>
      </c>
      <c r="D3530" s="232" t="s">
        <v>20363</v>
      </c>
      <c r="E3530" s="232" t="str">
        <f>CONCATENATE(SUM('Раздел 3'!R200:R200),"&lt;=",SUM('Раздел 3'!P200:P200))</f>
        <v>0&lt;=0</v>
      </c>
    </row>
    <row r="3531" spans="1:5" ht="42" hidden="1" customHeight="1">
      <c r="A3531" s="231" t="str">
        <f>IF((SUM('Раздел 3'!R201:R201)&lt;=SUM('Раздел 3'!P201:P201)),"","Неверно!")</f>
        <v/>
      </c>
      <c r="B3531" s="237" t="s">
        <v>32455</v>
      </c>
      <c r="C3531" s="232" t="s">
        <v>20467</v>
      </c>
      <c r="D3531" s="232" t="s">
        <v>20363</v>
      </c>
      <c r="E3531" s="232" t="str">
        <f>CONCATENATE(SUM('Раздел 3'!R201:R201),"&lt;=",SUM('Раздел 3'!P201:P201))</f>
        <v>0&lt;=0</v>
      </c>
    </row>
    <row r="3532" spans="1:5" ht="42" hidden="1" customHeight="1">
      <c r="A3532" s="231" t="str">
        <f>IF((SUM('Раздел 3'!R202:R202)&lt;=SUM('Раздел 3'!P202:P202)),"","Неверно!")</f>
        <v/>
      </c>
      <c r="B3532" s="237" t="s">
        <v>32455</v>
      </c>
      <c r="C3532" s="232" t="s">
        <v>20468</v>
      </c>
      <c r="D3532" s="232" t="s">
        <v>20363</v>
      </c>
      <c r="E3532" s="232" t="str">
        <f>CONCATENATE(SUM('Раздел 3'!R202:R202),"&lt;=",SUM('Раздел 3'!P202:P202))</f>
        <v>0&lt;=0</v>
      </c>
    </row>
    <row r="3533" spans="1:5" ht="42" hidden="1" customHeight="1">
      <c r="A3533" s="231" t="str">
        <f>IF((SUM('Раздел 3'!R203:R203)&lt;=SUM('Раздел 3'!P203:P203)),"","Неверно!")</f>
        <v/>
      </c>
      <c r="B3533" s="237" t="s">
        <v>32455</v>
      </c>
      <c r="C3533" s="232" t="s">
        <v>20469</v>
      </c>
      <c r="D3533" s="232" t="s">
        <v>20363</v>
      </c>
      <c r="E3533" s="232" t="str">
        <f>CONCATENATE(SUM('Раздел 3'!R203:R203),"&lt;=",SUM('Раздел 3'!P203:P203))</f>
        <v>0&lt;=0</v>
      </c>
    </row>
    <row r="3534" spans="1:5" ht="42" hidden="1" customHeight="1">
      <c r="A3534" s="231" t="str">
        <f>IF((SUM('Раздел 3'!R204:R204)&lt;=SUM('Раздел 3'!P204:P204)),"","Неверно!")</f>
        <v/>
      </c>
      <c r="B3534" s="237" t="s">
        <v>32455</v>
      </c>
      <c r="C3534" s="232" t="s">
        <v>20470</v>
      </c>
      <c r="D3534" s="232" t="s">
        <v>20363</v>
      </c>
      <c r="E3534" s="232" t="str">
        <f>CONCATENATE(SUM('Раздел 3'!R204:R204),"&lt;=",SUM('Раздел 3'!P204:P204))</f>
        <v>0&lt;=0</v>
      </c>
    </row>
    <row r="3535" spans="1:5" ht="42" hidden="1" customHeight="1">
      <c r="A3535" s="231" t="str">
        <f>IF((SUM('Раздел 3'!R205:R205)&lt;=SUM('Раздел 3'!P205:P205)),"","Неверно!")</f>
        <v/>
      </c>
      <c r="B3535" s="237" t="s">
        <v>32455</v>
      </c>
      <c r="C3535" s="232" t="s">
        <v>20471</v>
      </c>
      <c r="D3535" s="232" t="s">
        <v>20363</v>
      </c>
      <c r="E3535" s="232" t="str">
        <f>CONCATENATE(SUM('Раздел 3'!R205:R205),"&lt;=",SUM('Раздел 3'!P205:P205))</f>
        <v>0&lt;=0</v>
      </c>
    </row>
    <row r="3536" spans="1:5" ht="42" hidden="1" customHeight="1">
      <c r="A3536" s="231" t="str">
        <f>IF((SUM('Раздел 3'!R206:R206)&lt;=SUM('Раздел 3'!P206:P206)),"","Неверно!")</f>
        <v/>
      </c>
      <c r="B3536" s="237" t="s">
        <v>32455</v>
      </c>
      <c r="C3536" s="232" t="s">
        <v>20472</v>
      </c>
      <c r="D3536" s="232" t="s">
        <v>20363</v>
      </c>
      <c r="E3536" s="232" t="str">
        <f>CONCATENATE(SUM('Раздел 3'!R206:R206),"&lt;=",SUM('Раздел 3'!P206:P206))</f>
        <v>0&lt;=0</v>
      </c>
    </row>
    <row r="3537" spans="1:5" ht="42" hidden="1" customHeight="1">
      <c r="A3537" s="231" t="str">
        <f>IF((SUM('Раздел 3'!R207:R207)&lt;=SUM('Раздел 3'!P207:P207)),"","Неверно!")</f>
        <v/>
      </c>
      <c r="B3537" s="237" t="s">
        <v>32455</v>
      </c>
      <c r="C3537" s="232" t="s">
        <v>20473</v>
      </c>
      <c r="D3537" s="232" t="s">
        <v>20363</v>
      </c>
      <c r="E3537" s="232" t="str">
        <f>CONCATENATE(SUM('Раздел 3'!R207:R207),"&lt;=",SUM('Раздел 3'!P207:P207))</f>
        <v>0&lt;=0</v>
      </c>
    </row>
    <row r="3538" spans="1:5" ht="42" hidden="1" customHeight="1">
      <c r="A3538" s="231" t="str">
        <f>IF((SUM('Раздел 3'!R10:R10)&lt;=SUM('Раздел 3'!P10:P10)),"","Неверно!")</f>
        <v/>
      </c>
      <c r="B3538" s="237" t="s">
        <v>32455</v>
      </c>
      <c r="C3538" s="232" t="s">
        <v>20474</v>
      </c>
      <c r="D3538" s="232" t="s">
        <v>20363</v>
      </c>
      <c r="E3538" s="232" t="str">
        <f>CONCATENATE(SUM('Раздел 3'!R10:R10),"&lt;=",SUM('Раздел 3'!P10:P10))</f>
        <v>0&lt;=0</v>
      </c>
    </row>
    <row r="3539" spans="1:5" ht="42" hidden="1" customHeight="1">
      <c r="A3539" s="231" t="str">
        <f>IF((SUM('Раздел 3'!R28:R28)&lt;=SUM('Раздел 3'!P28:P28)),"","Неверно!")</f>
        <v/>
      </c>
      <c r="B3539" s="237" t="s">
        <v>32455</v>
      </c>
      <c r="C3539" s="232" t="s">
        <v>20475</v>
      </c>
      <c r="D3539" s="232" t="s">
        <v>20363</v>
      </c>
      <c r="E3539" s="232" t="str">
        <f>CONCATENATE(SUM('Раздел 3'!R28:R28),"&lt;=",SUM('Раздел 3'!P28:P28))</f>
        <v>0&lt;=0</v>
      </c>
    </row>
    <row r="3540" spans="1:5" ht="42" hidden="1" customHeight="1">
      <c r="A3540" s="231" t="str">
        <f>IF((SUM('Раздел 3'!R208:R208)&lt;=SUM('Раздел 3'!P208:P208)),"","Неверно!")</f>
        <v/>
      </c>
      <c r="B3540" s="237" t="s">
        <v>32455</v>
      </c>
      <c r="C3540" s="232" t="s">
        <v>20476</v>
      </c>
      <c r="D3540" s="232" t="s">
        <v>20363</v>
      </c>
      <c r="E3540" s="232" t="str">
        <f>CONCATENATE(SUM('Раздел 3'!R208:R208),"&lt;=",SUM('Раздел 3'!P208:P208))</f>
        <v>0&lt;=0</v>
      </c>
    </row>
    <row r="3541" spans="1:5" ht="42" hidden="1" customHeight="1">
      <c r="A3541" s="231" t="str">
        <f>IF((SUM('Раздел 3'!R209:R209)&lt;=SUM('Раздел 3'!P209:P209)),"","Неверно!")</f>
        <v/>
      </c>
      <c r="B3541" s="237" t="s">
        <v>32455</v>
      </c>
      <c r="C3541" s="232" t="s">
        <v>20477</v>
      </c>
      <c r="D3541" s="232" t="s">
        <v>20363</v>
      </c>
      <c r="E3541" s="232" t="str">
        <f>CONCATENATE(SUM('Раздел 3'!R209:R209),"&lt;=",SUM('Раздел 3'!P209:P209))</f>
        <v>0&lt;=0</v>
      </c>
    </row>
    <row r="3542" spans="1:5" ht="42" hidden="1" customHeight="1">
      <c r="A3542" s="231" t="str">
        <f>IF((SUM('Раздел 3'!R210:R210)&lt;=SUM('Раздел 3'!P210:P210)),"","Неверно!")</f>
        <v/>
      </c>
      <c r="B3542" s="237" t="s">
        <v>32455</v>
      </c>
      <c r="C3542" s="232" t="s">
        <v>20478</v>
      </c>
      <c r="D3542" s="232" t="s">
        <v>20363</v>
      </c>
      <c r="E3542" s="232" t="str">
        <f>CONCATENATE(SUM('Раздел 3'!R210:R210),"&lt;=",SUM('Раздел 3'!P210:P210))</f>
        <v>0&lt;=0</v>
      </c>
    </row>
    <row r="3543" spans="1:5" ht="42" hidden="1" customHeight="1">
      <c r="A3543" s="231" t="str">
        <f>IF((SUM('Раздел 3'!R211:R211)&lt;=SUM('Раздел 3'!P211:P211)),"","Неверно!")</f>
        <v/>
      </c>
      <c r="B3543" s="237" t="s">
        <v>32455</v>
      </c>
      <c r="C3543" s="232" t="s">
        <v>20479</v>
      </c>
      <c r="D3543" s="232" t="s">
        <v>20363</v>
      </c>
      <c r="E3543" s="232" t="str">
        <f>CONCATENATE(SUM('Раздел 3'!R211:R211),"&lt;=",SUM('Раздел 3'!P211:P211))</f>
        <v>0&lt;=0</v>
      </c>
    </row>
    <row r="3544" spans="1:5" ht="42" hidden="1" customHeight="1">
      <c r="A3544" s="231" t="str">
        <f>IF((SUM('Раздел 3'!R212:R212)&lt;=SUM('Раздел 3'!P212:P212)),"","Неверно!")</f>
        <v/>
      </c>
      <c r="B3544" s="237" t="s">
        <v>32455</v>
      </c>
      <c r="C3544" s="232" t="s">
        <v>20480</v>
      </c>
      <c r="D3544" s="232" t="s">
        <v>20363</v>
      </c>
      <c r="E3544" s="232" t="str">
        <f>CONCATENATE(SUM('Раздел 3'!R212:R212),"&lt;=",SUM('Раздел 3'!P212:P212))</f>
        <v>0&lt;=0</v>
      </c>
    </row>
    <row r="3545" spans="1:5" ht="42" hidden="1" customHeight="1">
      <c r="A3545" s="231" t="str">
        <f>IF((SUM('Раздел 3'!R213:R213)&lt;=SUM('Раздел 3'!P213:P213)),"","Неверно!")</f>
        <v/>
      </c>
      <c r="B3545" s="237" t="s">
        <v>32455</v>
      </c>
      <c r="C3545" s="232" t="s">
        <v>20481</v>
      </c>
      <c r="D3545" s="232" t="s">
        <v>20363</v>
      </c>
      <c r="E3545" s="232" t="str">
        <f>CONCATENATE(SUM('Раздел 3'!R213:R213),"&lt;=",SUM('Раздел 3'!P213:P213))</f>
        <v>0&lt;=0</v>
      </c>
    </row>
    <row r="3546" spans="1:5" ht="42" hidden="1" customHeight="1">
      <c r="A3546" s="231" t="str">
        <f>IF((SUM('Раздел 3'!R214:R214)&lt;=SUM('Раздел 3'!P214:P214)),"","Неверно!")</f>
        <v/>
      </c>
      <c r="B3546" s="237" t="s">
        <v>32455</v>
      </c>
      <c r="C3546" s="232" t="s">
        <v>20482</v>
      </c>
      <c r="D3546" s="232" t="s">
        <v>20363</v>
      </c>
      <c r="E3546" s="232" t="str">
        <f>CONCATENATE(SUM('Раздел 3'!R214:R214),"&lt;=",SUM('Раздел 3'!P214:P214))</f>
        <v>0&lt;=0</v>
      </c>
    </row>
    <row r="3547" spans="1:5" ht="42" hidden="1" customHeight="1">
      <c r="A3547" s="231" t="str">
        <f>IF((SUM('Раздел 3'!R215:R215)&lt;=SUM('Раздел 3'!P215:P215)),"","Неверно!")</f>
        <v/>
      </c>
      <c r="B3547" s="237" t="s">
        <v>32455</v>
      </c>
      <c r="C3547" s="232" t="s">
        <v>20483</v>
      </c>
      <c r="D3547" s="232" t="s">
        <v>20363</v>
      </c>
      <c r="E3547" s="232" t="str">
        <f>CONCATENATE(SUM('Раздел 3'!R215:R215),"&lt;=",SUM('Раздел 3'!P215:P215))</f>
        <v>0&lt;=0</v>
      </c>
    </row>
    <row r="3548" spans="1:5" ht="42" hidden="1" customHeight="1">
      <c r="A3548" s="231" t="str">
        <f>IF((SUM('Раздел 3'!R216:R216)&lt;=SUM('Раздел 3'!P216:P216)),"","Неверно!")</f>
        <v/>
      </c>
      <c r="B3548" s="237" t="s">
        <v>32455</v>
      </c>
      <c r="C3548" s="232" t="s">
        <v>20484</v>
      </c>
      <c r="D3548" s="232" t="s">
        <v>20363</v>
      </c>
      <c r="E3548" s="232" t="str">
        <f>CONCATENATE(SUM('Раздел 3'!R216:R216),"&lt;=",SUM('Раздел 3'!P216:P216))</f>
        <v>0&lt;=0</v>
      </c>
    </row>
    <row r="3549" spans="1:5" ht="42" hidden="1" customHeight="1">
      <c r="A3549" s="231" t="str">
        <f>IF((SUM('Раздел 3'!R217:R217)&lt;=SUM('Раздел 3'!P217:P217)),"","Неверно!")</f>
        <v/>
      </c>
      <c r="B3549" s="237" t="s">
        <v>32455</v>
      </c>
      <c r="C3549" s="232" t="s">
        <v>20485</v>
      </c>
      <c r="D3549" s="232" t="s">
        <v>20363</v>
      </c>
      <c r="E3549" s="232" t="str">
        <f>CONCATENATE(SUM('Раздел 3'!R217:R217),"&lt;=",SUM('Раздел 3'!P217:P217))</f>
        <v>0&lt;=0</v>
      </c>
    </row>
    <row r="3550" spans="1:5" ht="42" hidden="1" customHeight="1">
      <c r="A3550" s="231" t="str">
        <f>IF((SUM('Раздел 3'!R29:R29)&lt;=SUM('Раздел 3'!P29:P29)),"","Неверно!")</f>
        <v/>
      </c>
      <c r="B3550" s="237" t="s">
        <v>32455</v>
      </c>
      <c r="C3550" s="232" t="s">
        <v>20486</v>
      </c>
      <c r="D3550" s="232" t="s">
        <v>20363</v>
      </c>
      <c r="E3550" s="232" t="str">
        <f>CONCATENATE(SUM('Раздел 3'!R29:R29),"&lt;=",SUM('Раздел 3'!P29:P29))</f>
        <v>0&lt;=0</v>
      </c>
    </row>
    <row r="3551" spans="1:5" ht="42" hidden="1" customHeight="1">
      <c r="A3551" s="231" t="str">
        <f>IF((SUM('Раздел 3'!R218:R218)&lt;=SUM('Раздел 3'!P218:P218)),"","Неверно!")</f>
        <v/>
      </c>
      <c r="B3551" s="237" t="s">
        <v>32455</v>
      </c>
      <c r="C3551" s="232" t="s">
        <v>20487</v>
      </c>
      <c r="D3551" s="232" t="s">
        <v>20363</v>
      </c>
      <c r="E3551" s="232" t="str">
        <f>CONCATENATE(SUM('Раздел 3'!R218:R218),"&lt;=",SUM('Раздел 3'!P218:P218))</f>
        <v>0&lt;=0</v>
      </c>
    </row>
    <row r="3552" spans="1:5" ht="42" hidden="1" customHeight="1">
      <c r="A3552" s="231" t="str">
        <f>IF((SUM('Раздел 3'!R219:R219)&lt;=SUM('Раздел 3'!P219:P219)),"","Неверно!")</f>
        <v/>
      </c>
      <c r="B3552" s="237" t="s">
        <v>32455</v>
      </c>
      <c r="C3552" s="232" t="s">
        <v>20488</v>
      </c>
      <c r="D3552" s="232" t="s">
        <v>20363</v>
      </c>
      <c r="E3552" s="232" t="str">
        <f>CONCATENATE(SUM('Раздел 3'!R219:R219),"&lt;=",SUM('Раздел 3'!P219:P219))</f>
        <v>0&lt;=0</v>
      </c>
    </row>
    <row r="3553" spans="1:5" ht="42" hidden="1" customHeight="1">
      <c r="A3553" s="231" t="str">
        <f>IF((SUM('Раздел 3'!R220:R220)&lt;=SUM('Раздел 3'!P220:P220)),"","Неверно!")</f>
        <v/>
      </c>
      <c r="B3553" s="237" t="s">
        <v>32455</v>
      </c>
      <c r="C3553" s="232" t="s">
        <v>20489</v>
      </c>
      <c r="D3553" s="232" t="s">
        <v>20363</v>
      </c>
      <c r="E3553" s="232" t="str">
        <f>CONCATENATE(SUM('Раздел 3'!R220:R220),"&lt;=",SUM('Раздел 3'!P220:P220))</f>
        <v>0&lt;=0</v>
      </c>
    </row>
    <row r="3554" spans="1:5" ht="42" hidden="1" customHeight="1">
      <c r="A3554" s="231" t="str">
        <f>IF((SUM('Раздел 3'!R221:R221)&lt;=SUM('Раздел 3'!P221:P221)),"","Неверно!")</f>
        <v/>
      </c>
      <c r="B3554" s="237" t="s">
        <v>32455</v>
      </c>
      <c r="C3554" s="232" t="s">
        <v>20490</v>
      </c>
      <c r="D3554" s="232" t="s">
        <v>20363</v>
      </c>
      <c r="E3554" s="232" t="str">
        <f>CONCATENATE(SUM('Раздел 3'!R221:R221),"&lt;=",SUM('Раздел 3'!P221:P221))</f>
        <v>0&lt;=0</v>
      </c>
    </row>
    <row r="3555" spans="1:5" ht="42" hidden="1" customHeight="1">
      <c r="A3555" s="231" t="str">
        <f>IF((SUM('Раздел 3'!R222:R222)&lt;=SUM('Раздел 3'!P222:P222)),"","Неверно!")</f>
        <v/>
      </c>
      <c r="B3555" s="237" t="s">
        <v>32455</v>
      </c>
      <c r="C3555" s="232" t="s">
        <v>20491</v>
      </c>
      <c r="D3555" s="232" t="s">
        <v>20363</v>
      </c>
      <c r="E3555" s="232" t="str">
        <f>CONCATENATE(SUM('Раздел 3'!R222:R222),"&lt;=",SUM('Раздел 3'!P222:P222))</f>
        <v>0&lt;=0</v>
      </c>
    </row>
    <row r="3556" spans="1:5" ht="42" hidden="1" customHeight="1">
      <c r="A3556" s="231" t="str">
        <f>IF((SUM('Раздел 3'!R223:R223)&lt;=SUM('Раздел 3'!P223:P223)),"","Неверно!")</f>
        <v/>
      </c>
      <c r="B3556" s="237" t="s">
        <v>32455</v>
      </c>
      <c r="C3556" s="232" t="s">
        <v>20492</v>
      </c>
      <c r="D3556" s="232" t="s">
        <v>20363</v>
      </c>
      <c r="E3556" s="232" t="str">
        <f>CONCATENATE(SUM('Раздел 3'!R223:R223),"&lt;=",SUM('Раздел 3'!P223:P223))</f>
        <v>0&lt;=0</v>
      </c>
    </row>
    <row r="3557" spans="1:5" ht="42" hidden="1" customHeight="1">
      <c r="A3557" s="231" t="str">
        <f>IF((SUM('Раздел 3'!R224:R224)&lt;=SUM('Раздел 3'!P224:P224)),"","Неверно!")</f>
        <v/>
      </c>
      <c r="B3557" s="237" t="s">
        <v>32455</v>
      </c>
      <c r="C3557" s="232" t="s">
        <v>20493</v>
      </c>
      <c r="D3557" s="232" t="s">
        <v>20363</v>
      </c>
      <c r="E3557" s="232" t="str">
        <f>CONCATENATE(SUM('Раздел 3'!R224:R224),"&lt;=",SUM('Раздел 3'!P224:P224))</f>
        <v>0&lt;=0</v>
      </c>
    </row>
    <row r="3558" spans="1:5" ht="42" hidden="1" customHeight="1">
      <c r="A3558" s="231" t="str">
        <f>IF((SUM('Раздел 3'!R225:R225)&lt;=SUM('Раздел 3'!P225:P225)),"","Неверно!")</f>
        <v/>
      </c>
      <c r="B3558" s="237" t="s">
        <v>32455</v>
      </c>
      <c r="C3558" s="232" t="s">
        <v>20494</v>
      </c>
      <c r="D3558" s="232" t="s">
        <v>20363</v>
      </c>
      <c r="E3558" s="232" t="str">
        <f>CONCATENATE(SUM('Раздел 3'!R225:R225),"&lt;=",SUM('Раздел 3'!P225:P225))</f>
        <v>0&lt;=0</v>
      </c>
    </row>
    <row r="3559" spans="1:5" ht="42" hidden="1" customHeight="1">
      <c r="A3559" s="231" t="str">
        <f>IF((SUM('Раздел 3'!R226:R226)&lt;=SUM('Раздел 3'!P226:P226)),"","Неверно!")</f>
        <v/>
      </c>
      <c r="B3559" s="237" t="s">
        <v>32455</v>
      </c>
      <c r="C3559" s="232" t="s">
        <v>20495</v>
      </c>
      <c r="D3559" s="232" t="s">
        <v>20363</v>
      </c>
      <c r="E3559" s="232" t="str">
        <f>CONCATENATE(SUM('Раздел 3'!R226:R226),"&lt;=",SUM('Раздел 3'!P226:P226))</f>
        <v>0&lt;=0</v>
      </c>
    </row>
    <row r="3560" spans="1:5" ht="42" hidden="1" customHeight="1">
      <c r="A3560" s="231" t="str">
        <f>IF((SUM('Раздел 3'!R227:R227)&lt;=SUM('Раздел 3'!P227:P227)),"","Неверно!")</f>
        <v/>
      </c>
      <c r="B3560" s="237" t="s">
        <v>32455</v>
      </c>
      <c r="C3560" s="232" t="s">
        <v>20496</v>
      </c>
      <c r="D3560" s="232" t="s">
        <v>20363</v>
      </c>
      <c r="E3560" s="232" t="str">
        <f>CONCATENATE(SUM('Раздел 3'!R227:R227),"&lt;=",SUM('Раздел 3'!P227:P227))</f>
        <v>0&lt;=0</v>
      </c>
    </row>
    <row r="3561" spans="1:5" ht="42" hidden="1" customHeight="1">
      <c r="A3561" s="231" t="str">
        <f>IF((SUM('Раздел 3'!R30:R30)&lt;=SUM('Раздел 3'!P30:P30)),"","Неверно!")</f>
        <v/>
      </c>
      <c r="B3561" s="237" t="s">
        <v>32455</v>
      </c>
      <c r="C3561" s="232" t="s">
        <v>20497</v>
      </c>
      <c r="D3561" s="232" t="s">
        <v>20363</v>
      </c>
      <c r="E3561" s="232" t="str">
        <f>CONCATENATE(SUM('Раздел 3'!R30:R30),"&lt;=",SUM('Раздел 3'!P30:P30))</f>
        <v>0&lt;=0</v>
      </c>
    </row>
    <row r="3562" spans="1:5" ht="42" hidden="1" customHeight="1">
      <c r="A3562" s="231" t="str">
        <f>IF((SUM('Раздел 3'!R228:R228)&lt;=SUM('Раздел 3'!P228:P228)),"","Неверно!")</f>
        <v/>
      </c>
      <c r="B3562" s="237" t="s">
        <v>32455</v>
      </c>
      <c r="C3562" s="232" t="s">
        <v>20498</v>
      </c>
      <c r="D3562" s="232" t="s">
        <v>20363</v>
      </c>
      <c r="E3562" s="232" t="str">
        <f>CONCATENATE(SUM('Раздел 3'!R228:R228),"&lt;=",SUM('Раздел 3'!P228:P228))</f>
        <v>0&lt;=0</v>
      </c>
    </row>
    <row r="3563" spans="1:5" ht="42" hidden="1" customHeight="1">
      <c r="A3563" s="231" t="str">
        <f>IF((SUM('Раздел 3'!R229:R229)&lt;=SUM('Раздел 3'!P229:P229)),"","Неверно!")</f>
        <v/>
      </c>
      <c r="B3563" s="237" t="s">
        <v>32455</v>
      </c>
      <c r="C3563" s="232" t="s">
        <v>20499</v>
      </c>
      <c r="D3563" s="232" t="s">
        <v>20363</v>
      </c>
      <c r="E3563" s="232" t="str">
        <f>CONCATENATE(SUM('Раздел 3'!R229:R229),"&lt;=",SUM('Раздел 3'!P229:P229))</f>
        <v>0&lt;=0</v>
      </c>
    </row>
    <row r="3564" spans="1:5" ht="42" hidden="1" customHeight="1">
      <c r="A3564" s="231" t="str">
        <f>IF((SUM('Раздел 3'!R230:R230)&lt;=SUM('Раздел 3'!P230:P230)),"","Неверно!")</f>
        <v/>
      </c>
      <c r="B3564" s="237" t="s">
        <v>32455</v>
      </c>
      <c r="C3564" s="232" t="s">
        <v>20500</v>
      </c>
      <c r="D3564" s="232" t="s">
        <v>20363</v>
      </c>
      <c r="E3564" s="232" t="str">
        <f>CONCATENATE(SUM('Раздел 3'!R230:R230),"&lt;=",SUM('Раздел 3'!P230:P230))</f>
        <v>0&lt;=0</v>
      </c>
    </row>
    <row r="3565" spans="1:5" ht="42" hidden="1" customHeight="1">
      <c r="A3565" s="231" t="str">
        <f>IF((SUM('Раздел 3'!R231:R231)&lt;=SUM('Раздел 3'!P231:P231)),"","Неверно!")</f>
        <v/>
      </c>
      <c r="B3565" s="237" t="s">
        <v>32455</v>
      </c>
      <c r="C3565" s="232" t="s">
        <v>20501</v>
      </c>
      <c r="D3565" s="232" t="s">
        <v>20363</v>
      </c>
      <c r="E3565" s="232" t="str">
        <f>CONCATENATE(SUM('Раздел 3'!R231:R231),"&lt;=",SUM('Раздел 3'!P231:P231))</f>
        <v>0&lt;=0</v>
      </c>
    </row>
    <row r="3566" spans="1:5" ht="42" hidden="1" customHeight="1">
      <c r="A3566" s="231" t="str">
        <f>IF((SUM('Раздел 3'!R232:R232)&lt;=SUM('Раздел 3'!P232:P232)),"","Неверно!")</f>
        <v/>
      </c>
      <c r="B3566" s="237" t="s">
        <v>32455</v>
      </c>
      <c r="C3566" s="232" t="s">
        <v>20502</v>
      </c>
      <c r="D3566" s="232" t="s">
        <v>20363</v>
      </c>
      <c r="E3566" s="232" t="str">
        <f>CONCATENATE(SUM('Раздел 3'!R232:R232),"&lt;=",SUM('Раздел 3'!P232:P232))</f>
        <v>0&lt;=0</v>
      </c>
    </row>
    <row r="3567" spans="1:5" ht="42" hidden="1" customHeight="1">
      <c r="A3567" s="231" t="str">
        <f>IF((SUM('Раздел 3'!R233:R233)&lt;=SUM('Раздел 3'!P233:P233)),"","Неверно!")</f>
        <v/>
      </c>
      <c r="B3567" s="237" t="s">
        <v>32455</v>
      </c>
      <c r="C3567" s="232" t="s">
        <v>20503</v>
      </c>
      <c r="D3567" s="232" t="s">
        <v>20363</v>
      </c>
      <c r="E3567" s="232" t="str">
        <f>CONCATENATE(SUM('Раздел 3'!R233:R233),"&lt;=",SUM('Раздел 3'!P233:P233))</f>
        <v>0&lt;=0</v>
      </c>
    </row>
    <row r="3568" spans="1:5" ht="42" hidden="1" customHeight="1">
      <c r="A3568" s="231" t="str">
        <f>IF((SUM('Раздел 3'!R234:R234)&lt;=SUM('Раздел 3'!P234:P234)),"","Неверно!")</f>
        <v/>
      </c>
      <c r="B3568" s="237" t="s">
        <v>32455</v>
      </c>
      <c r="C3568" s="232" t="s">
        <v>20504</v>
      </c>
      <c r="D3568" s="232" t="s">
        <v>20363</v>
      </c>
      <c r="E3568" s="232" t="str">
        <f>CONCATENATE(SUM('Раздел 3'!R234:R234),"&lt;=",SUM('Раздел 3'!P234:P234))</f>
        <v>0&lt;=0</v>
      </c>
    </row>
    <row r="3569" spans="1:5" ht="42" hidden="1" customHeight="1">
      <c r="A3569" s="231" t="str">
        <f>IF((SUM('Раздел 3'!R235:R235)&lt;=SUM('Раздел 3'!P235:P235)),"","Неверно!")</f>
        <v/>
      </c>
      <c r="B3569" s="237" t="s">
        <v>32455</v>
      </c>
      <c r="C3569" s="232" t="s">
        <v>20505</v>
      </c>
      <c r="D3569" s="232" t="s">
        <v>20363</v>
      </c>
      <c r="E3569" s="232" t="str">
        <f>CONCATENATE(SUM('Раздел 3'!R235:R235),"&lt;=",SUM('Раздел 3'!P235:P235))</f>
        <v>0&lt;=0</v>
      </c>
    </row>
    <row r="3570" spans="1:5" ht="42" hidden="1" customHeight="1">
      <c r="A3570" s="231" t="str">
        <f>IF((SUM('Раздел 3'!R236:R236)&lt;=SUM('Раздел 3'!P236:P236)),"","Неверно!")</f>
        <v/>
      </c>
      <c r="B3570" s="237" t="s">
        <v>32455</v>
      </c>
      <c r="C3570" s="232" t="s">
        <v>20506</v>
      </c>
      <c r="D3570" s="232" t="s">
        <v>20363</v>
      </c>
      <c r="E3570" s="232" t="str">
        <f>CONCATENATE(SUM('Раздел 3'!R236:R236),"&lt;=",SUM('Раздел 3'!P236:P236))</f>
        <v>0&lt;=0</v>
      </c>
    </row>
    <row r="3571" spans="1:5" ht="42" hidden="1" customHeight="1">
      <c r="A3571" s="231" t="str">
        <f>IF((SUM('Раздел 3'!R237:R237)&lt;=SUM('Раздел 3'!P237:P237)),"","Неверно!")</f>
        <v/>
      </c>
      <c r="B3571" s="237" t="s">
        <v>32455</v>
      </c>
      <c r="C3571" s="232" t="s">
        <v>20507</v>
      </c>
      <c r="D3571" s="232" t="s">
        <v>20363</v>
      </c>
      <c r="E3571" s="232" t="str">
        <f>CONCATENATE(SUM('Раздел 3'!R237:R237),"&lt;=",SUM('Раздел 3'!P237:P237))</f>
        <v>0&lt;=0</v>
      </c>
    </row>
    <row r="3572" spans="1:5" ht="42" hidden="1" customHeight="1">
      <c r="A3572" s="231" t="str">
        <f>IF((SUM('Раздел 3'!R31:R31)&lt;=SUM('Раздел 3'!P31:P31)),"","Неверно!")</f>
        <v/>
      </c>
      <c r="B3572" s="237" t="s">
        <v>32455</v>
      </c>
      <c r="C3572" s="232" t="s">
        <v>20508</v>
      </c>
      <c r="D3572" s="232" t="s">
        <v>20363</v>
      </c>
      <c r="E3572" s="232" t="str">
        <f>CONCATENATE(SUM('Раздел 3'!R31:R31),"&lt;=",SUM('Раздел 3'!P31:P31))</f>
        <v>0&lt;=0</v>
      </c>
    </row>
    <row r="3573" spans="1:5" ht="42" hidden="1" customHeight="1">
      <c r="A3573" s="231" t="str">
        <f>IF((SUM('Раздел 3'!R238:R238)&lt;=SUM('Раздел 3'!P238:P238)),"","Неверно!")</f>
        <v/>
      </c>
      <c r="B3573" s="237" t="s">
        <v>32455</v>
      </c>
      <c r="C3573" s="232" t="s">
        <v>20509</v>
      </c>
      <c r="D3573" s="232" t="s">
        <v>20363</v>
      </c>
      <c r="E3573" s="232" t="str">
        <f>CONCATENATE(SUM('Раздел 3'!R238:R238),"&lt;=",SUM('Раздел 3'!P238:P238))</f>
        <v>0&lt;=0</v>
      </c>
    </row>
    <row r="3574" spans="1:5" ht="42" hidden="1" customHeight="1">
      <c r="A3574" s="231" t="str">
        <f>IF((SUM('Раздел 3'!R239:R239)&lt;=SUM('Раздел 3'!P239:P239)),"","Неверно!")</f>
        <v/>
      </c>
      <c r="B3574" s="237" t="s">
        <v>32455</v>
      </c>
      <c r="C3574" s="232" t="s">
        <v>20510</v>
      </c>
      <c r="D3574" s="232" t="s">
        <v>20363</v>
      </c>
      <c r="E3574" s="232" t="str">
        <f>CONCATENATE(SUM('Раздел 3'!R239:R239),"&lt;=",SUM('Раздел 3'!P239:P239))</f>
        <v>0&lt;=0</v>
      </c>
    </row>
    <row r="3575" spans="1:5" ht="42" hidden="1" customHeight="1">
      <c r="A3575" s="231" t="str">
        <f>IF((SUM('Раздел 3'!R240:R240)&lt;=SUM('Раздел 3'!P240:P240)),"","Неверно!")</f>
        <v/>
      </c>
      <c r="B3575" s="237" t="s">
        <v>32455</v>
      </c>
      <c r="C3575" s="232" t="s">
        <v>20511</v>
      </c>
      <c r="D3575" s="232" t="s">
        <v>20363</v>
      </c>
      <c r="E3575" s="232" t="str">
        <f>CONCATENATE(SUM('Раздел 3'!R240:R240),"&lt;=",SUM('Раздел 3'!P240:P240))</f>
        <v>0&lt;=0</v>
      </c>
    </row>
    <row r="3576" spans="1:5" ht="42" hidden="1" customHeight="1">
      <c r="A3576" s="231" t="str">
        <f>IF((SUM('Раздел 3'!R241:R241)&lt;=SUM('Раздел 3'!P241:P241)),"","Неверно!")</f>
        <v/>
      </c>
      <c r="B3576" s="237" t="s">
        <v>32455</v>
      </c>
      <c r="C3576" s="232" t="s">
        <v>20512</v>
      </c>
      <c r="D3576" s="232" t="s">
        <v>20363</v>
      </c>
      <c r="E3576" s="232" t="str">
        <f>CONCATENATE(SUM('Раздел 3'!R241:R241),"&lt;=",SUM('Раздел 3'!P241:P241))</f>
        <v>0&lt;=0</v>
      </c>
    </row>
    <row r="3577" spans="1:5" ht="42" hidden="1" customHeight="1">
      <c r="A3577" s="231" t="str">
        <f>IF((SUM('Раздел 3'!R242:R242)&lt;=SUM('Раздел 3'!P242:P242)),"","Неверно!")</f>
        <v/>
      </c>
      <c r="B3577" s="237" t="s">
        <v>32455</v>
      </c>
      <c r="C3577" s="232" t="s">
        <v>20513</v>
      </c>
      <c r="D3577" s="232" t="s">
        <v>20363</v>
      </c>
      <c r="E3577" s="232" t="str">
        <f>CONCATENATE(SUM('Раздел 3'!R242:R242),"&lt;=",SUM('Раздел 3'!P242:P242))</f>
        <v>0&lt;=0</v>
      </c>
    </row>
    <row r="3578" spans="1:5" ht="42" hidden="1" customHeight="1">
      <c r="A3578" s="231" t="str">
        <f>IF((SUM('Раздел 3'!R243:R243)&lt;=SUM('Раздел 3'!P243:P243)),"","Неверно!")</f>
        <v/>
      </c>
      <c r="B3578" s="237" t="s">
        <v>32455</v>
      </c>
      <c r="C3578" s="232" t="s">
        <v>20514</v>
      </c>
      <c r="D3578" s="232" t="s">
        <v>20363</v>
      </c>
      <c r="E3578" s="232" t="str">
        <f>CONCATENATE(SUM('Раздел 3'!R243:R243),"&lt;=",SUM('Раздел 3'!P243:P243))</f>
        <v>0&lt;=0</v>
      </c>
    </row>
    <row r="3579" spans="1:5" ht="42" hidden="1" customHeight="1">
      <c r="A3579" s="231" t="str">
        <f>IF((SUM('Раздел 3'!R244:R244)&lt;=SUM('Раздел 3'!P244:P244)),"","Неверно!")</f>
        <v/>
      </c>
      <c r="B3579" s="237" t="s">
        <v>32455</v>
      </c>
      <c r="C3579" s="232" t="s">
        <v>20515</v>
      </c>
      <c r="D3579" s="232" t="s">
        <v>20363</v>
      </c>
      <c r="E3579" s="232" t="str">
        <f>CONCATENATE(SUM('Раздел 3'!R244:R244),"&lt;=",SUM('Раздел 3'!P244:P244))</f>
        <v>0&lt;=0</v>
      </c>
    </row>
    <row r="3580" spans="1:5" ht="42" hidden="1" customHeight="1">
      <c r="A3580" s="231" t="str">
        <f>IF((SUM('Раздел 3'!R245:R245)&lt;=SUM('Раздел 3'!P245:P245)),"","Неверно!")</f>
        <v/>
      </c>
      <c r="B3580" s="237" t="s">
        <v>32455</v>
      </c>
      <c r="C3580" s="232" t="s">
        <v>20516</v>
      </c>
      <c r="D3580" s="232" t="s">
        <v>20363</v>
      </c>
      <c r="E3580" s="232" t="str">
        <f>CONCATENATE(SUM('Раздел 3'!R245:R245),"&lt;=",SUM('Раздел 3'!P245:P245))</f>
        <v>0&lt;=0</v>
      </c>
    </row>
    <row r="3581" spans="1:5" ht="42" hidden="1" customHeight="1">
      <c r="A3581" s="231" t="str">
        <f>IF((SUM('Раздел 3'!R246:R246)&lt;=SUM('Раздел 3'!P246:P246)),"","Неверно!")</f>
        <v/>
      </c>
      <c r="B3581" s="237" t="s">
        <v>32455</v>
      </c>
      <c r="C3581" s="232" t="s">
        <v>20517</v>
      </c>
      <c r="D3581" s="232" t="s">
        <v>20363</v>
      </c>
      <c r="E3581" s="232" t="str">
        <f>CONCATENATE(SUM('Раздел 3'!R246:R246),"&lt;=",SUM('Раздел 3'!P246:P246))</f>
        <v>0&lt;=0</v>
      </c>
    </row>
    <row r="3582" spans="1:5" ht="42" hidden="1" customHeight="1">
      <c r="A3582" s="231" t="str">
        <f>IF((SUM('Раздел 3'!R247:R247)&lt;=SUM('Раздел 3'!P247:P247)),"","Неверно!")</f>
        <v/>
      </c>
      <c r="B3582" s="237" t="s">
        <v>32455</v>
      </c>
      <c r="C3582" s="232" t="s">
        <v>20518</v>
      </c>
      <c r="D3582" s="232" t="s">
        <v>20363</v>
      </c>
      <c r="E3582" s="232" t="str">
        <f>CONCATENATE(SUM('Раздел 3'!R247:R247),"&lt;=",SUM('Раздел 3'!P247:P247))</f>
        <v>0&lt;=0</v>
      </c>
    </row>
    <row r="3583" spans="1:5" ht="42" hidden="1" customHeight="1">
      <c r="A3583" s="231" t="str">
        <f>IF((SUM('Раздел 3'!R32:R32)&lt;=SUM('Раздел 3'!P32:P32)),"","Неверно!")</f>
        <v/>
      </c>
      <c r="B3583" s="237" t="s">
        <v>32455</v>
      </c>
      <c r="C3583" s="232" t="s">
        <v>20519</v>
      </c>
      <c r="D3583" s="232" t="s">
        <v>20363</v>
      </c>
      <c r="E3583" s="232" t="str">
        <f>CONCATENATE(SUM('Раздел 3'!R32:R32),"&lt;=",SUM('Раздел 3'!P32:P32))</f>
        <v>0&lt;=0</v>
      </c>
    </row>
    <row r="3584" spans="1:5" ht="42" hidden="1" customHeight="1">
      <c r="A3584" s="231" t="str">
        <f>IF((SUM('Раздел 3'!R248:R248)&lt;=SUM('Раздел 3'!P248:P248)),"","Неверно!")</f>
        <v/>
      </c>
      <c r="B3584" s="237" t="s">
        <v>32455</v>
      </c>
      <c r="C3584" s="232" t="s">
        <v>20520</v>
      </c>
      <c r="D3584" s="232" t="s">
        <v>20363</v>
      </c>
      <c r="E3584" s="232" t="str">
        <f>CONCATENATE(SUM('Раздел 3'!R248:R248),"&lt;=",SUM('Раздел 3'!P248:P248))</f>
        <v>0&lt;=0</v>
      </c>
    </row>
    <row r="3585" spans="1:5" ht="42" hidden="1" customHeight="1">
      <c r="A3585" s="231" t="str">
        <f>IF((SUM('Раздел 3'!R249:R249)&lt;=SUM('Раздел 3'!P249:P249)),"","Неверно!")</f>
        <v/>
      </c>
      <c r="B3585" s="237" t="s">
        <v>32455</v>
      </c>
      <c r="C3585" s="232" t="s">
        <v>20521</v>
      </c>
      <c r="D3585" s="232" t="s">
        <v>20363</v>
      </c>
      <c r="E3585" s="232" t="str">
        <f>CONCATENATE(SUM('Раздел 3'!R249:R249),"&lt;=",SUM('Раздел 3'!P249:P249))</f>
        <v>0&lt;=0</v>
      </c>
    </row>
    <row r="3586" spans="1:5" ht="42" hidden="1" customHeight="1">
      <c r="A3586" s="231" t="str">
        <f>IF((SUM('Раздел 3'!R250:R250)&lt;=SUM('Раздел 3'!P250:P250)),"","Неверно!")</f>
        <v/>
      </c>
      <c r="B3586" s="237" t="s">
        <v>32455</v>
      </c>
      <c r="C3586" s="232" t="s">
        <v>20522</v>
      </c>
      <c r="D3586" s="232" t="s">
        <v>20363</v>
      </c>
      <c r="E3586" s="232" t="str">
        <f>CONCATENATE(SUM('Раздел 3'!R250:R250),"&lt;=",SUM('Раздел 3'!P250:P250))</f>
        <v>0&lt;=0</v>
      </c>
    </row>
    <row r="3587" spans="1:5" ht="42" hidden="1" customHeight="1">
      <c r="A3587" s="231" t="str">
        <f>IF((SUM('Раздел 3'!R251:R251)&lt;=SUM('Раздел 3'!P251:P251)),"","Неверно!")</f>
        <v/>
      </c>
      <c r="B3587" s="237" t="s">
        <v>32455</v>
      </c>
      <c r="C3587" s="232" t="s">
        <v>20523</v>
      </c>
      <c r="D3587" s="232" t="s">
        <v>20363</v>
      </c>
      <c r="E3587" s="232" t="str">
        <f>CONCATENATE(SUM('Раздел 3'!R251:R251),"&lt;=",SUM('Раздел 3'!P251:P251))</f>
        <v>0&lt;=0</v>
      </c>
    </row>
    <row r="3588" spans="1:5" ht="42" hidden="1" customHeight="1">
      <c r="A3588" s="231" t="str">
        <f>IF((SUM('Раздел 3'!R252:R252)&lt;=SUM('Раздел 3'!P252:P252)),"","Неверно!")</f>
        <v/>
      </c>
      <c r="B3588" s="237" t="s">
        <v>32455</v>
      </c>
      <c r="C3588" s="232" t="s">
        <v>20524</v>
      </c>
      <c r="D3588" s="232" t="s">
        <v>20363</v>
      </c>
      <c r="E3588" s="232" t="str">
        <f>CONCATENATE(SUM('Раздел 3'!R252:R252),"&lt;=",SUM('Раздел 3'!P252:P252))</f>
        <v>0&lt;=0</v>
      </c>
    </row>
    <row r="3589" spans="1:5" ht="42" hidden="1" customHeight="1">
      <c r="A3589" s="231" t="str">
        <f>IF((SUM('Раздел 3'!R253:R253)&lt;=SUM('Раздел 3'!P253:P253)),"","Неверно!")</f>
        <v/>
      </c>
      <c r="B3589" s="237" t="s">
        <v>32455</v>
      </c>
      <c r="C3589" s="232" t="s">
        <v>20525</v>
      </c>
      <c r="D3589" s="232" t="s">
        <v>20363</v>
      </c>
      <c r="E3589" s="232" t="str">
        <f>CONCATENATE(SUM('Раздел 3'!R253:R253),"&lt;=",SUM('Раздел 3'!P253:P253))</f>
        <v>0&lt;=0</v>
      </c>
    </row>
    <row r="3590" spans="1:5" ht="42" hidden="1" customHeight="1">
      <c r="A3590" s="231" t="str">
        <f>IF((SUM('Раздел 3'!R254:R254)&lt;=SUM('Раздел 3'!P254:P254)),"","Неверно!")</f>
        <v/>
      </c>
      <c r="B3590" s="237" t="s">
        <v>32455</v>
      </c>
      <c r="C3590" s="232" t="s">
        <v>20526</v>
      </c>
      <c r="D3590" s="232" t="s">
        <v>20363</v>
      </c>
      <c r="E3590" s="232" t="str">
        <f>CONCATENATE(SUM('Раздел 3'!R254:R254),"&lt;=",SUM('Раздел 3'!P254:P254))</f>
        <v>0&lt;=0</v>
      </c>
    </row>
    <row r="3591" spans="1:5" ht="42" hidden="1" customHeight="1">
      <c r="A3591" s="231" t="str">
        <f>IF((SUM('Раздел 3'!R255:R255)&lt;=SUM('Раздел 3'!P255:P255)),"","Неверно!")</f>
        <v/>
      </c>
      <c r="B3591" s="237" t="s">
        <v>32455</v>
      </c>
      <c r="C3591" s="232" t="s">
        <v>20527</v>
      </c>
      <c r="D3591" s="232" t="s">
        <v>20363</v>
      </c>
      <c r="E3591" s="232" t="str">
        <f>CONCATENATE(SUM('Раздел 3'!R255:R255),"&lt;=",SUM('Раздел 3'!P255:P255))</f>
        <v>0&lt;=0</v>
      </c>
    </row>
    <row r="3592" spans="1:5" ht="42" hidden="1" customHeight="1">
      <c r="A3592" s="231" t="str">
        <f>IF((SUM('Раздел 3'!R256:R256)&lt;=SUM('Раздел 3'!P256:P256)),"","Неверно!")</f>
        <v/>
      </c>
      <c r="B3592" s="237" t="s">
        <v>32455</v>
      </c>
      <c r="C3592" s="232" t="s">
        <v>20528</v>
      </c>
      <c r="D3592" s="232" t="s">
        <v>20363</v>
      </c>
      <c r="E3592" s="232" t="str">
        <f>CONCATENATE(SUM('Раздел 3'!R256:R256),"&lt;=",SUM('Раздел 3'!P256:P256))</f>
        <v>0&lt;=0</v>
      </c>
    </row>
    <row r="3593" spans="1:5" ht="42" hidden="1" customHeight="1">
      <c r="A3593" s="231" t="str">
        <f>IF((SUM('Раздел 3'!R257:R257)&lt;=SUM('Раздел 3'!P257:P257)),"","Неверно!")</f>
        <v/>
      </c>
      <c r="B3593" s="237" t="s">
        <v>32455</v>
      </c>
      <c r="C3593" s="232" t="s">
        <v>20529</v>
      </c>
      <c r="D3593" s="232" t="s">
        <v>20363</v>
      </c>
      <c r="E3593" s="232" t="str">
        <f>CONCATENATE(SUM('Раздел 3'!R257:R257),"&lt;=",SUM('Раздел 3'!P257:P257))</f>
        <v>0&lt;=0</v>
      </c>
    </row>
    <row r="3594" spans="1:5" ht="42" hidden="1" customHeight="1">
      <c r="A3594" s="231" t="str">
        <f>IF((SUM('Раздел 3'!R33:R33)&lt;=SUM('Раздел 3'!P33:P33)),"","Неверно!")</f>
        <v/>
      </c>
      <c r="B3594" s="237" t="s">
        <v>32455</v>
      </c>
      <c r="C3594" s="232" t="s">
        <v>20530</v>
      </c>
      <c r="D3594" s="232" t="s">
        <v>20363</v>
      </c>
      <c r="E3594" s="232" t="str">
        <f>CONCATENATE(SUM('Раздел 3'!R33:R33),"&lt;=",SUM('Раздел 3'!P33:P33))</f>
        <v>0&lt;=0</v>
      </c>
    </row>
    <row r="3595" spans="1:5" ht="42" hidden="1" customHeight="1">
      <c r="A3595" s="231" t="str">
        <f>IF((SUM('Раздел 3'!R258:R258)&lt;=SUM('Раздел 3'!P258:P258)),"","Неверно!")</f>
        <v/>
      </c>
      <c r="B3595" s="237" t="s">
        <v>32455</v>
      </c>
      <c r="C3595" s="232" t="s">
        <v>31299</v>
      </c>
      <c r="D3595" s="232" t="s">
        <v>20363</v>
      </c>
      <c r="E3595" s="232" t="str">
        <f>CONCATENATE(SUM('Раздел 3'!R258:R258),"&lt;=",SUM('Раздел 3'!P258:P258))</f>
        <v>0&lt;=0</v>
      </c>
    </row>
    <row r="3596" spans="1:5" ht="42" hidden="1" customHeight="1">
      <c r="A3596" s="231" t="str">
        <f>IF((SUM('Раздел 3'!R259:R259)&lt;=SUM('Раздел 3'!P259:P259)),"","Неверно!")</f>
        <v/>
      </c>
      <c r="B3596" s="237" t="s">
        <v>32455</v>
      </c>
      <c r="C3596" s="232" t="s">
        <v>31300</v>
      </c>
      <c r="D3596" s="232" t="s">
        <v>20363</v>
      </c>
      <c r="E3596" s="232" t="str">
        <f>CONCATENATE(SUM('Раздел 3'!R259:R259),"&lt;=",SUM('Раздел 3'!P259:P259))</f>
        <v>0&lt;=0</v>
      </c>
    </row>
    <row r="3597" spans="1:5" ht="42" hidden="1" customHeight="1">
      <c r="A3597" s="231" t="str">
        <f>IF((SUM('Раздел 3'!R260:R260)&lt;=SUM('Раздел 3'!P260:P260)),"","Неверно!")</f>
        <v/>
      </c>
      <c r="B3597" s="237" t="s">
        <v>32455</v>
      </c>
      <c r="C3597" s="232" t="s">
        <v>31301</v>
      </c>
      <c r="D3597" s="232" t="s">
        <v>20363</v>
      </c>
      <c r="E3597" s="232" t="str">
        <f>CONCATENATE(SUM('Раздел 3'!R260:R260),"&lt;=",SUM('Раздел 3'!P260:P260))</f>
        <v>0&lt;=0</v>
      </c>
    </row>
    <row r="3598" spans="1:5" ht="42" hidden="1" customHeight="1">
      <c r="A3598" s="231" t="str">
        <f>IF((SUM('Раздел 3'!R261:R261)&lt;=SUM('Раздел 3'!P261:P261)),"","Неверно!")</f>
        <v/>
      </c>
      <c r="B3598" s="237" t="s">
        <v>32455</v>
      </c>
      <c r="C3598" s="232" t="s">
        <v>31302</v>
      </c>
      <c r="D3598" s="232" t="s">
        <v>20363</v>
      </c>
      <c r="E3598" s="232" t="str">
        <f>CONCATENATE(SUM('Раздел 3'!R261:R261),"&lt;=",SUM('Раздел 3'!P261:P261))</f>
        <v>0&lt;=0</v>
      </c>
    </row>
    <row r="3599" spans="1:5" ht="42" hidden="1" customHeight="1">
      <c r="A3599" s="231" t="str">
        <f>IF((SUM('Раздел 3'!R262:R262)&lt;=SUM('Раздел 3'!P262:P262)),"","Неверно!")</f>
        <v/>
      </c>
      <c r="B3599" s="237" t="s">
        <v>32455</v>
      </c>
      <c r="C3599" s="232" t="s">
        <v>31303</v>
      </c>
      <c r="D3599" s="232" t="s">
        <v>20363</v>
      </c>
      <c r="E3599" s="232" t="str">
        <f>CONCATENATE(SUM('Раздел 3'!R262:R262),"&lt;=",SUM('Раздел 3'!P262:P262))</f>
        <v>0&lt;=0</v>
      </c>
    </row>
    <row r="3600" spans="1:5" ht="42" hidden="1" customHeight="1">
      <c r="A3600" s="231" t="str">
        <f>IF((SUM('Раздел 3'!R263:R263)&lt;=SUM('Раздел 3'!P263:P263)),"","Неверно!")</f>
        <v/>
      </c>
      <c r="B3600" s="237" t="s">
        <v>32455</v>
      </c>
      <c r="C3600" s="232" t="s">
        <v>31304</v>
      </c>
      <c r="D3600" s="232" t="s">
        <v>20363</v>
      </c>
      <c r="E3600" s="232" t="str">
        <f>CONCATENATE(SUM('Раздел 3'!R263:R263),"&lt;=",SUM('Раздел 3'!P263:P263))</f>
        <v>0&lt;=0</v>
      </c>
    </row>
    <row r="3601" spans="1:5" ht="42" hidden="1" customHeight="1">
      <c r="A3601" s="231" t="str">
        <f>IF((SUM('Раздел 3'!R264:R264)&lt;=SUM('Раздел 3'!P264:P264)),"","Неверно!")</f>
        <v/>
      </c>
      <c r="B3601" s="237" t="s">
        <v>32455</v>
      </c>
      <c r="C3601" s="232" t="s">
        <v>31305</v>
      </c>
      <c r="D3601" s="232" t="s">
        <v>20363</v>
      </c>
      <c r="E3601" s="232" t="str">
        <f>CONCATENATE(SUM('Раздел 3'!R264:R264),"&lt;=",SUM('Раздел 3'!P264:P264))</f>
        <v>0&lt;=0</v>
      </c>
    </row>
    <row r="3602" spans="1:5" ht="42" hidden="1" customHeight="1">
      <c r="A3602" s="231" t="str">
        <f>IF((SUM('Раздел 3'!R265:R265)&lt;=SUM('Раздел 3'!P265:P265)),"","Неверно!")</f>
        <v/>
      </c>
      <c r="B3602" s="237" t="s">
        <v>32455</v>
      </c>
      <c r="C3602" s="232" t="s">
        <v>31306</v>
      </c>
      <c r="D3602" s="232" t="s">
        <v>20363</v>
      </c>
      <c r="E3602" s="232" t="str">
        <f>CONCATENATE(SUM('Раздел 3'!R265:R265),"&lt;=",SUM('Раздел 3'!P265:P265))</f>
        <v>0&lt;=0</v>
      </c>
    </row>
    <row r="3603" spans="1:5" ht="42" hidden="1" customHeight="1">
      <c r="A3603" s="231" t="str">
        <f>IF((SUM('Раздел 3'!R266:R266)&lt;=SUM('Раздел 3'!P266:P266)),"","Неверно!")</f>
        <v/>
      </c>
      <c r="B3603" s="237" t="s">
        <v>32455</v>
      </c>
      <c r="C3603" s="232" t="s">
        <v>31307</v>
      </c>
      <c r="D3603" s="232" t="s">
        <v>20363</v>
      </c>
      <c r="E3603" s="232" t="str">
        <f>CONCATENATE(SUM('Раздел 3'!R266:R266),"&lt;=",SUM('Раздел 3'!P266:P266))</f>
        <v>0&lt;=0</v>
      </c>
    </row>
    <row r="3604" spans="1:5" ht="42" hidden="1" customHeight="1">
      <c r="A3604" s="231" t="str">
        <f>IF((SUM('Раздел 3'!R267:R267)&lt;=SUM('Раздел 3'!P267:P267)),"","Неверно!")</f>
        <v/>
      </c>
      <c r="B3604" s="237" t="s">
        <v>32455</v>
      </c>
      <c r="C3604" s="232" t="s">
        <v>31308</v>
      </c>
      <c r="D3604" s="232" t="s">
        <v>20363</v>
      </c>
      <c r="E3604" s="232" t="str">
        <f>CONCATENATE(SUM('Раздел 3'!R267:R267),"&lt;=",SUM('Раздел 3'!P267:P267))</f>
        <v>0&lt;=0</v>
      </c>
    </row>
    <row r="3605" spans="1:5" ht="42" hidden="1" customHeight="1">
      <c r="A3605" s="231" t="str">
        <f>IF((SUM('Раздел 3'!R34:R34)&lt;=SUM('Раздел 3'!P34:P34)),"","Неверно!")</f>
        <v/>
      </c>
      <c r="B3605" s="237" t="s">
        <v>32455</v>
      </c>
      <c r="C3605" s="232" t="s">
        <v>20531</v>
      </c>
      <c r="D3605" s="232" t="s">
        <v>20363</v>
      </c>
      <c r="E3605" s="232" t="str">
        <f>CONCATENATE(SUM('Раздел 3'!R34:R34),"&lt;=",SUM('Раздел 3'!P34:P34))</f>
        <v>0&lt;=0</v>
      </c>
    </row>
    <row r="3606" spans="1:5" ht="42" hidden="1" customHeight="1">
      <c r="A3606" s="231" t="str">
        <f>IF((SUM('Раздел 3'!R268:R268)&lt;=SUM('Раздел 3'!P268:P268)),"","Неверно!")</f>
        <v/>
      </c>
      <c r="B3606" s="237" t="s">
        <v>32455</v>
      </c>
      <c r="C3606" s="232" t="s">
        <v>31309</v>
      </c>
      <c r="D3606" s="232" t="s">
        <v>20363</v>
      </c>
      <c r="E3606" s="232" t="str">
        <f>CONCATENATE(SUM('Раздел 3'!R268:R268),"&lt;=",SUM('Раздел 3'!P268:P268))</f>
        <v>0&lt;=0</v>
      </c>
    </row>
    <row r="3607" spans="1:5" ht="42" hidden="1" customHeight="1">
      <c r="A3607" s="231" t="str">
        <f>IF((SUM('Раздел 3'!R35:R35)&lt;=SUM('Раздел 3'!P35:P35)),"","Неверно!")</f>
        <v/>
      </c>
      <c r="B3607" s="237" t="s">
        <v>32455</v>
      </c>
      <c r="C3607" s="232" t="s">
        <v>20532</v>
      </c>
      <c r="D3607" s="232" t="s">
        <v>20363</v>
      </c>
      <c r="E3607" s="232" t="str">
        <f>CONCATENATE(SUM('Раздел 3'!R35:R35),"&lt;=",SUM('Раздел 3'!P35:P35))</f>
        <v>0&lt;=0</v>
      </c>
    </row>
    <row r="3608" spans="1:5" ht="42" hidden="1" customHeight="1">
      <c r="A3608" s="231" t="str">
        <f>IF((SUM('Раздел 3'!R36:R36)&lt;=SUM('Раздел 3'!P36:P36)),"","Неверно!")</f>
        <v/>
      </c>
      <c r="B3608" s="237" t="s">
        <v>32455</v>
      </c>
      <c r="C3608" s="232" t="s">
        <v>20533</v>
      </c>
      <c r="D3608" s="232" t="s">
        <v>20363</v>
      </c>
      <c r="E3608" s="232" t="str">
        <f>CONCATENATE(SUM('Раздел 3'!R36:R36),"&lt;=",SUM('Раздел 3'!P36:P36))</f>
        <v>0&lt;=0</v>
      </c>
    </row>
    <row r="3609" spans="1:5" ht="42" hidden="1" customHeight="1">
      <c r="A3609" s="231" t="str">
        <f>IF((SUM('Раздел 3'!R37:R37)&lt;=SUM('Раздел 3'!P37:P37)),"","Неверно!")</f>
        <v/>
      </c>
      <c r="B3609" s="237" t="s">
        <v>32455</v>
      </c>
      <c r="C3609" s="232" t="s">
        <v>20534</v>
      </c>
      <c r="D3609" s="232" t="s">
        <v>20363</v>
      </c>
      <c r="E3609" s="232" t="str">
        <f>CONCATENATE(SUM('Раздел 3'!R37:R37),"&lt;=",SUM('Раздел 3'!P37:P37))</f>
        <v>0&lt;=0</v>
      </c>
    </row>
    <row r="3610" spans="1:5" ht="42" hidden="1" customHeight="1">
      <c r="A3610" s="231" t="str">
        <f>IF((SUM('Раздел 3'!R11:R11)&lt;=SUM('Раздел 3'!P11:P11)),"","Неверно!")</f>
        <v/>
      </c>
      <c r="B3610" s="237" t="s">
        <v>32455</v>
      </c>
      <c r="C3610" s="232" t="s">
        <v>20535</v>
      </c>
      <c r="D3610" s="232" t="s">
        <v>20363</v>
      </c>
      <c r="E3610" s="232" t="str">
        <f>CONCATENATE(SUM('Раздел 3'!R11:R11),"&lt;=",SUM('Раздел 3'!P11:P11))</f>
        <v>0&lt;=0</v>
      </c>
    </row>
    <row r="3611" spans="1:5" ht="42" hidden="1" customHeight="1">
      <c r="A3611" s="231" t="str">
        <f>IF((SUM('Раздел 3'!R38:R38)&lt;=SUM('Раздел 3'!P38:P38)),"","Неверно!")</f>
        <v/>
      </c>
      <c r="B3611" s="237" t="s">
        <v>32455</v>
      </c>
      <c r="C3611" s="232" t="s">
        <v>20536</v>
      </c>
      <c r="D3611" s="232" t="s">
        <v>20363</v>
      </c>
      <c r="E3611" s="232" t="str">
        <f>CONCATENATE(SUM('Раздел 3'!R38:R38),"&lt;=",SUM('Раздел 3'!P38:P38))</f>
        <v>0&lt;=0</v>
      </c>
    </row>
    <row r="3612" spans="1:5" ht="42" hidden="1" customHeight="1">
      <c r="A3612" s="231" t="str">
        <f>IF((SUM('Раздел 3'!R39:R39)&lt;=SUM('Раздел 3'!P39:P39)),"","Неверно!")</f>
        <v/>
      </c>
      <c r="B3612" s="237" t="s">
        <v>32455</v>
      </c>
      <c r="C3612" s="232" t="s">
        <v>20537</v>
      </c>
      <c r="D3612" s="232" t="s">
        <v>20363</v>
      </c>
      <c r="E3612" s="232" t="str">
        <f>CONCATENATE(SUM('Раздел 3'!R39:R39),"&lt;=",SUM('Раздел 3'!P39:P39))</f>
        <v>0&lt;=0</v>
      </c>
    </row>
    <row r="3613" spans="1:5" ht="42" hidden="1" customHeight="1">
      <c r="A3613" s="231" t="str">
        <f>IF((SUM('Раздел 3'!R40:R40)&lt;=SUM('Раздел 3'!P40:P40)),"","Неверно!")</f>
        <v/>
      </c>
      <c r="B3613" s="237" t="s">
        <v>32455</v>
      </c>
      <c r="C3613" s="232" t="s">
        <v>20538</v>
      </c>
      <c r="D3613" s="232" t="s">
        <v>20363</v>
      </c>
      <c r="E3613" s="232" t="str">
        <f>CONCATENATE(SUM('Раздел 3'!R40:R40),"&lt;=",SUM('Раздел 3'!P40:P40))</f>
        <v>0&lt;=0</v>
      </c>
    </row>
    <row r="3614" spans="1:5" ht="42" hidden="1" customHeight="1">
      <c r="A3614" s="231" t="str">
        <f>IF((SUM('Раздел 3'!R41:R41)&lt;=SUM('Раздел 3'!P41:P41)),"","Неверно!")</f>
        <v/>
      </c>
      <c r="B3614" s="237" t="s">
        <v>32455</v>
      </c>
      <c r="C3614" s="232" t="s">
        <v>20539</v>
      </c>
      <c r="D3614" s="232" t="s">
        <v>20363</v>
      </c>
      <c r="E3614" s="232" t="str">
        <f>CONCATENATE(SUM('Раздел 3'!R41:R41),"&lt;=",SUM('Раздел 3'!P41:P41))</f>
        <v>0&lt;=0</v>
      </c>
    </row>
    <row r="3615" spans="1:5" ht="42" hidden="1" customHeight="1">
      <c r="A3615" s="231" t="str">
        <f>IF((SUM('Раздел 3'!R42:R42)&lt;=SUM('Раздел 3'!P42:P42)),"","Неверно!")</f>
        <v/>
      </c>
      <c r="B3615" s="237" t="s">
        <v>32455</v>
      </c>
      <c r="C3615" s="232" t="s">
        <v>20540</v>
      </c>
      <c r="D3615" s="232" t="s">
        <v>20363</v>
      </c>
      <c r="E3615" s="232" t="str">
        <f>CONCATENATE(SUM('Раздел 3'!R42:R42),"&lt;=",SUM('Раздел 3'!P42:P42))</f>
        <v>0&lt;=0</v>
      </c>
    </row>
    <row r="3616" spans="1:5" ht="42" hidden="1" customHeight="1">
      <c r="A3616" s="231" t="str">
        <f>IF((SUM('Раздел 3'!R43:R43)&lt;=SUM('Раздел 3'!P43:P43)),"","Неверно!")</f>
        <v/>
      </c>
      <c r="B3616" s="237" t="s">
        <v>32455</v>
      </c>
      <c r="C3616" s="232" t="s">
        <v>20541</v>
      </c>
      <c r="D3616" s="232" t="s">
        <v>20363</v>
      </c>
      <c r="E3616" s="232" t="str">
        <f>CONCATENATE(SUM('Раздел 3'!R43:R43),"&lt;=",SUM('Раздел 3'!P43:P43))</f>
        <v>0&lt;=0</v>
      </c>
    </row>
    <row r="3617" spans="1:5" ht="42" hidden="1" customHeight="1">
      <c r="A3617" s="231" t="str">
        <f>IF((SUM('Раздел 3'!R44:R44)&lt;=SUM('Раздел 3'!P44:P44)),"","Неверно!")</f>
        <v/>
      </c>
      <c r="B3617" s="237" t="s">
        <v>32455</v>
      </c>
      <c r="C3617" s="232" t="s">
        <v>20542</v>
      </c>
      <c r="D3617" s="232" t="s">
        <v>20363</v>
      </c>
      <c r="E3617" s="232" t="str">
        <f>CONCATENATE(SUM('Раздел 3'!R44:R44),"&lt;=",SUM('Раздел 3'!P44:P44))</f>
        <v>0&lt;=0</v>
      </c>
    </row>
    <row r="3618" spans="1:5" ht="42" hidden="1" customHeight="1">
      <c r="A3618" s="231" t="str">
        <f>IF((SUM('Раздел 3'!R45:R45)&lt;=SUM('Раздел 3'!P45:P45)),"","Неверно!")</f>
        <v/>
      </c>
      <c r="B3618" s="237" t="s">
        <v>32455</v>
      </c>
      <c r="C3618" s="232" t="s">
        <v>20543</v>
      </c>
      <c r="D3618" s="232" t="s">
        <v>20363</v>
      </c>
      <c r="E3618" s="232" t="str">
        <f>CONCATENATE(SUM('Раздел 3'!R45:R45),"&lt;=",SUM('Раздел 3'!P45:P45))</f>
        <v>0&lt;=0</v>
      </c>
    </row>
    <row r="3619" spans="1:5" ht="42" hidden="1" customHeight="1">
      <c r="A3619" s="231" t="str">
        <f>IF((SUM('Раздел 3'!R46:R46)&lt;=SUM('Раздел 3'!P46:P46)),"","Неверно!")</f>
        <v/>
      </c>
      <c r="B3619" s="237" t="s">
        <v>32455</v>
      </c>
      <c r="C3619" s="232" t="s">
        <v>20544</v>
      </c>
      <c r="D3619" s="232" t="s">
        <v>20363</v>
      </c>
      <c r="E3619" s="232" t="str">
        <f>CONCATENATE(SUM('Раздел 3'!R46:R46),"&lt;=",SUM('Раздел 3'!P46:P46))</f>
        <v>0&lt;=0</v>
      </c>
    </row>
    <row r="3620" spans="1:5" ht="42" hidden="1" customHeight="1">
      <c r="A3620" s="231" t="str">
        <f>IF((SUM('Раздел 3'!R47:R47)&lt;=SUM('Раздел 3'!P47:P47)),"","Неверно!")</f>
        <v/>
      </c>
      <c r="B3620" s="237" t="s">
        <v>32455</v>
      </c>
      <c r="C3620" s="232" t="s">
        <v>20545</v>
      </c>
      <c r="D3620" s="232" t="s">
        <v>20363</v>
      </c>
      <c r="E3620" s="232" t="str">
        <f>CONCATENATE(SUM('Раздел 3'!R47:R47),"&lt;=",SUM('Раздел 3'!P47:P47))</f>
        <v>0&lt;=0</v>
      </c>
    </row>
    <row r="3621" spans="1:5" ht="42" hidden="1" customHeight="1">
      <c r="A3621" s="231" t="str">
        <f>IF((SUM('Раздел 3'!R12:R12)&lt;=SUM('Раздел 3'!P12:P12)),"","Неверно!")</f>
        <v/>
      </c>
      <c r="B3621" s="237" t="s">
        <v>32455</v>
      </c>
      <c r="C3621" s="232" t="s">
        <v>20546</v>
      </c>
      <c r="D3621" s="232" t="s">
        <v>20363</v>
      </c>
      <c r="E3621" s="232" t="str">
        <f>CONCATENATE(SUM('Раздел 3'!R12:R12),"&lt;=",SUM('Раздел 3'!P12:P12))</f>
        <v>0&lt;=0</v>
      </c>
    </row>
    <row r="3622" spans="1:5" ht="42" hidden="1" customHeight="1">
      <c r="A3622" s="231" t="str">
        <f>IF((SUM('Раздел 3'!R48:R48)&lt;=SUM('Раздел 3'!P48:P48)),"","Неверно!")</f>
        <v/>
      </c>
      <c r="B3622" s="237" t="s">
        <v>32455</v>
      </c>
      <c r="C3622" s="232" t="s">
        <v>20547</v>
      </c>
      <c r="D3622" s="232" t="s">
        <v>20363</v>
      </c>
      <c r="E3622" s="232" t="str">
        <f>CONCATENATE(SUM('Раздел 3'!R48:R48),"&lt;=",SUM('Раздел 3'!P48:P48))</f>
        <v>0&lt;=0</v>
      </c>
    </row>
    <row r="3623" spans="1:5" ht="42" hidden="1" customHeight="1">
      <c r="A3623" s="231" t="str">
        <f>IF((SUM('Раздел 3'!R49:R49)&lt;=SUM('Раздел 3'!P49:P49)),"","Неверно!")</f>
        <v/>
      </c>
      <c r="B3623" s="237" t="s">
        <v>32455</v>
      </c>
      <c r="C3623" s="232" t="s">
        <v>20548</v>
      </c>
      <c r="D3623" s="232" t="s">
        <v>20363</v>
      </c>
      <c r="E3623" s="232" t="str">
        <f>CONCATENATE(SUM('Раздел 3'!R49:R49),"&lt;=",SUM('Раздел 3'!P49:P49))</f>
        <v>0&lt;=0</v>
      </c>
    </row>
    <row r="3624" spans="1:5" ht="42" hidden="1" customHeight="1">
      <c r="A3624" s="231" t="str">
        <f>IF((SUM('Раздел 3'!R50:R50)&lt;=SUM('Раздел 3'!P50:P50)),"","Неверно!")</f>
        <v/>
      </c>
      <c r="B3624" s="237" t="s">
        <v>32455</v>
      </c>
      <c r="C3624" s="232" t="s">
        <v>20549</v>
      </c>
      <c r="D3624" s="232" t="s">
        <v>20363</v>
      </c>
      <c r="E3624" s="232" t="str">
        <f>CONCATENATE(SUM('Раздел 3'!R50:R50),"&lt;=",SUM('Раздел 3'!P50:P50))</f>
        <v>0&lt;=0</v>
      </c>
    </row>
    <row r="3625" spans="1:5" ht="42" hidden="1" customHeight="1">
      <c r="A3625" s="231" t="str">
        <f>IF((SUM('Раздел 3'!R51:R51)&lt;=SUM('Раздел 3'!P51:P51)),"","Неверно!")</f>
        <v/>
      </c>
      <c r="B3625" s="237" t="s">
        <v>32455</v>
      </c>
      <c r="C3625" s="232" t="s">
        <v>20550</v>
      </c>
      <c r="D3625" s="232" t="s">
        <v>20363</v>
      </c>
      <c r="E3625" s="232" t="str">
        <f>CONCATENATE(SUM('Раздел 3'!R51:R51),"&lt;=",SUM('Раздел 3'!P51:P51))</f>
        <v>0&lt;=0</v>
      </c>
    </row>
    <row r="3626" spans="1:5" ht="42" hidden="1" customHeight="1">
      <c r="A3626" s="231" t="str">
        <f>IF((SUM('Раздел 3'!R52:R52)&lt;=SUM('Раздел 3'!P52:P52)),"","Неверно!")</f>
        <v/>
      </c>
      <c r="B3626" s="237" t="s">
        <v>32455</v>
      </c>
      <c r="C3626" s="232" t="s">
        <v>20551</v>
      </c>
      <c r="D3626" s="232" t="s">
        <v>20363</v>
      </c>
      <c r="E3626" s="232" t="str">
        <f>CONCATENATE(SUM('Раздел 3'!R52:R52),"&lt;=",SUM('Раздел 3'!P52:P52))</f>
        <v>0&lt;=0</v>
      </c>
    </row>
    <row r="3627" spans="1:5" ht="42" hidden="1" customHeight="1">
      <c r="A3627" s="231" t="str">
        <f>IF((SUM('Раздел 3'!R53:R53)&lt;=SUM('Раздел 3'!P53:P53)),"","Неверно!")</f>
        <v/>
      </c>
      <c r="B3627" s="237" t="s">
        <v>32455</v>
      </c>
      <c r="C3627" s="232" t="s">
        <v>20552</v>
      </c>
      <c r="D3627" s="232" t="s">
        <v>20363</v>
      </c>
      <c r="E3627" s="232" t="str">
        <f>CONCATENATE(SUM('Раздел 3'!R53:R53),"&lt;=",SUM('Раздел 3'!P53:P53))</f>
        <v>0&lt;=0</v>
      </c>
    </row>
    <row r="3628" spans="1:5" ht="42" hidden="1" customHeight="1">
      <c r="A3628" s="231" t="str">
        <f>IF((SUM('Раздел 3'!R54:R54)&lt;=SUM('Раздел 3'!P54:P54)),"","Неверно!")</f>
        <v/>
      </c>
      <c r="B3628" s="237" t="s">
        <v>32455</v>
      </c>
      <c r="C3628" s="232" t="s">
        <v>20553</v>
      </c>
      <c r="D3628" s="232" t="s">
        <v>20363</v>
      </c>
      <c r="E3628" s="232" t="str">
        <f>CONCATENATE(SUM('Раздел 3'!R54:R54),"&lt;=",SUM('Раздел 3'!P54:P54))</f>
        <v>0&lt;=0</v>
      </c>
    </row>
    <row r="3629" spans="1:5" ht="42" hidden="1" customHeight="1">
      <c r="A3629" s="231" t="str">
        <f>IF((SUM('Раздел 3'!R55:R55)&lt;=SUM('Раздел 3'!P55:P55)),"","Неверно!")</f>
        <v/>
      </c>
      <c r="B3629" s="237" t="s">
        <v>32455</v>
      </c>
      <c r="C3629" s="232" t="s">
        <v>20554</v>
      </c>
      <c r="D3629" s="232" t="s">
        <v>20363</v>
      </c>
      <c r="E3629" s="232" t="str">
        <f>CONCATENATE(SUM('Раздел 3'!R55:R55),"&lt;=",SUM('Раздел 3'!P55:P55))</f>
        <v>0&lt;=0</v>
      </c>
    </row>
    <row r="3630" spans="1:5" ht="42" hidden="1" customHeight="1">
      <c r="A3630" s="231" t="str">
        <f>IF((SUM('Раздел 3'!R56:R56)&lt;=SUM('Раздел 3'!P56:P56)),"","Неверно!")</f>
        <v/>
      </c>
      <c r="B3630" s="237" t="s">
        <v>32455</v>
      </c>
      <c r="C3630" s="232" t="s">
        <v>20555</v>
      </c>
      <c r="D3630" s="232" t="s">
        <v>20363</v>
      </c>
      <c r="E3630" s="232" t="str">
        <f>CONCATENATE(SUM('Раздел 3'!R56:R56),"&lt;=",SUM('Раздел 3'!P56:P56))</f>
        <v>0&lt;=0</v>
      </c>
    </row>
    <row r="3631" spans="1:5" ht="42" hidden="1" customHeight="1">
      <c r="A3631" s="231" t="str">
        <f>IF((SUM('Раздел 3'!R57:R57)&lt;=SUM('Раздел 3'!P57:P57)),"","Неверно!")</f>
        <v/>
      </c>
      <c r="B3631" s="237" t="s">
        <v>32455</v>
      </c>
      <c r="C3631" s="232" t="s">
        <v>20556</v>
      </c>
      <c r="D3631" s="232" t="s">
        <v>20363</v>
      </c>
      <c r="E3631" s="232" t="str">
        <f>CONCATENATE(SUM('Раздел 3'!R57:R57),"&lt;=",SUM('Раздел 3'!P57:P57))</f>
        <v>0&lt;=0</v>
      </c>
    </row>
    <row r="3632" spans="1:5" ht="42" hidden="1" customHeight="1">
      <c r="A3632" s="231" t="str">
        <f>IF((SUM('Раздел 3'!R13:R13)&lt;=SUM('Раздел 3'!P13:P13)),"","Неверно!")</f>
        <v/>
      </c>
      <c r="B3632" s="237" t="s">
        <v>32455</v>
      </c>
      <c r="C3632" s="232" t="s">
        <v>20557</v>
      </c>
      <c r="D3632" s="232" t="s">
        <v>20363</v>
      </c>
      <c r="E3632" s="232" t="str">
        <f>CONCATENATE(SUM('Раздел 3'!R13:R13),"&lt;=",SUM('Раздел 3'!P13:P13))</f>
        <v>0&lt;=0</v>
      </c>
    </row>
    <row r="3633" spans="1:5" ht="42" hidden="1" customHeight="1">
      <c r="A3633" s="231" t="str">
        <f>IF((SUM('Раздел 3'!R58:R58)&lt;=SUM('Раздел 3'!P58:P58)),"","Неверно!")</f>
        <v/>
      </c>
      <c r="B3633" s="237" t="s">
        <v>32455</v>
      </c>
      <c r="C3633" s="232" t="s">
        <v>20558</v>
      </c>
      <c r="D3633" s="232" t="s">
        <v>20363</v>
      </c>
      <c r="E3633" s="232" t="str">
        <f>CONCATENATE(SUM('Раздел 3'!R58:R58),"&lt;=",SUM('Раздел 3'!P58:P58))</f>
        <v>0&lt;=0</v>
      </c>
    </row>
    <row r="3634" spans="1:5" ht="42" hidden="1" customHeight="1">
      <c r="A3634" s="231" t="str">
        <f>IF((SUM('Раздел 3'!R59:R59)&lt;=SUM('Раздел 3'!P59:P59)),"","Неверно!")</f>
        <v/>
      </c>
      <c r="B3634" s="237" t="s">
        <v>32455</v>
      </c>
      <c r="C3634" s="232" t="s">
        <v>20559</v>
      </c>
      <c r="D3634" s="232" t="s">
        <v>20363</v>
      </c>
      <c r="E3634" s="232" t="str">
        <f>CONCATENATE(SUM('Раздел 3'!R59:R59),"&lt;=",SUM('Раздел 3'!P59:P59))</f>
        <v>0&lt;=0</v>
      </c>
    </row>
    <row r="3635" spans="1:5" ht="42" hidden="1" customHeight="1">
      <c r="A3635" s="231" t="str">
        <f>IF((SUM('Раздел 3'!R60:R60)&lt;=SUM('Раздел 3'!P60:P60)),"","Неверно!")</f>
        <v/>
      </c>
      <c r="B3635" s="237" t="s">
        <v>32455</v>
      </c>
      <c r="C3635" s="232" t="s">
        <v>20560</v>
      </c>
      <c r="D3635" s="232" t="s">
        <v>20363</v>
      </c>
      <c r="E3635" s="232" t="str">
        <f>CONCATENATE(SUM('Раздел 3'!R60:R60),"&lt;=",SUM('Раздел 3'!P60:P60))</f>
        <v>0&lt;=0</v>
      </c>
    </row>
    <row r="3636" spans="1:5" ht="42" hidden="1" customHeight="1">
      <c r="A3636" s="231" t="str">
        <f>IF((SUM('Раздел 3'!R61:R61)&lt;=SUM('Раздел 3'!P61:P61)),"","Неверно!")</f>
        <v/>
      </c>
      <c r="B3636" s="237" t="s">
        <v>32455</v>
      </c>
      <c r="C3636" s="232" t="s">
        <v>20561</v>
      </c>
      <c r="D3636" s="232" t="s">
        <v>20363</v>
      </c>
      <c r="E3636" s="232" t="str">
        <f>CONCATENATE(SUM('Раздел 3'!R61:R61),"&lt;=",SUM('Раздел 3'!P61:P61))</f>
        <v>0&lt;=0</v>
      </c>
    </row>
    <row r="3637" spans="1:5" ht="42" hidden="1" customHeight="1">
      <c r="A3637" s="231" t="str">
        <f>IF((SUM('Раздел 3'!R62:R62)&lt;=SUM('Раздел 3'!P62:P62)),"","Неверно!")</f>
        <v/>
      </c>
      <c r="B3637" s="237" t="s">
        <v>32455</v>
      </c>
      <c r="C3637" s="232" t="s">
        <v>20562</v>
      </c>
      <c r="D3637" s="232" t="s">
        <v>20363</v>
      </c>
      <c r="E3637" s="232" t="str">
        <f>CONCATENATE(SUM('Раздел 3'!R62:R62),"&lt;=",SUM('Раздел 3'!P62:P62))</f>
        <v>0&lt;=0</v>
      </c>
    </row>
    <row r="3638" spans="1:5" ht="42" hidden="1" customHeight="1">
      <c r="A3638" s="231" t="str">
        <f>IF((SUM('Раздел 3'!R63:R63)&lt;=SUM('Раздел 3'!P63:P63)),"","Неверно!")</f>
        <v/>
      </c>
      <c r="B3638" s="237" t="s">
        <v>32455</v>
      </c>
      <c r="C3638" s="232" t="s">
        <v>20563</v>
      </c>
      <c r="D3638" s="232" t="s">
        <v>20363</v>
      </c>
      <c r="E3638" s="232" t="str">
        <f>CONCATENATE(SUM('Раздел 3'!R63:R63),"&lt;=",SUM('Раздел 3'!P63:P63))</f>
        <v>0&lt;=0</v>
      </c>
    </row>
    <row r="3639" spans="1:5" ht="42" hidden="1" customHeight="1">
      <c r="A3639" s="231" t="str">
        <f>IF((SUM('Раздел 3'!R64:R64)&lt;=SUM('Раздел 3'!P64:P64)),"","Неверно!")</f>
        <v/>
      </c>
      <c r="B3639" s="237" t="s">
        <v>32455</v>
      </c>
      <c r="C3639" s="232" t="s">
        <v>20564</v>
      </c>
      <c r="D3639" s="232" t="s">
        <v>20363</v>
      </c>
      <c r="E3639" s="232" t="str">
        <f>CONCATENATE(SUM('Раздел 3'!R64:R64),"&lt;=",SUM('Раздел 3'!P64:P64))</f>
        <v>0&lt;=0</v>
      </c>
    </row>
    <row r="3640" spans="1:5" ht="42" hidden="1" customHeight="1">
      <c r="A3640" s="231" t="str">
        <f>IF((SUM('Раздел 3'!R65:R65)&lt;=SUM('Раздел 3'!P65:P65)),"","Неверно!")</f>
        <v/>
      </c>
      <c r="B3640" s="237" t="s">
        <v>32455</v>
      </c>
      <c r="C3640" s="232" t="s">
        <v>20565</v>
      </c>
      <c r="D3640" s="232" t="s">
        <v>20363</v>
      </c>
      <c r="E3640" s="232" t="str">
        <f>CONCATENATE(SUM('Раздел 3'!R65:R65),"&lt;=",SUM('Раздел 3'!P65:P65))</f>
        <v>0&lt;=0</v>
      </c>
    </row>
    <row r="3641" spans="1:5" ht="42" hidden="1" customHeight="1">
      <c r="A3641" s="231" t="str">
        <f>IF((SUM('Раздел 3'!R66:R66)&lt;=SUM('Раздел 3'!P66:P66)),"","Неверно!")</f>
        <v/>
      </c>
      <c r="B3641" s="237" t="s">
        <v>32455</v>
      </c>
      <c r="C3641" s="232" t="s">
        <v>20566</v>
      </c>
      <c r="D3641" s="232" t="s">
        <v>20363</v>
      </c>
      <c r="E3641" s="232" t="str">
        <f>CONCATENATE(SUM('Раздел 3'!R66:R66),"&lt;=",SUM('Раздел 3'!P66:P66))</f>
        <v>0&lt;=0</v>
      </c>
    </row>
    <row r="3642" spans="1:5" ht="42" hidden="1" customHeight="1">
      <c r="A3642" s="231" t="str">
        <f>IF((SUM('Раздел 3'!R67:R67)&lt;=SUM('Раздел 3'!P67:P67)),"","Неверно!")</f>
        <v/>
      </c>
      <c r="B3642" s="237" t="s">
        <v>32455</v>
      </c>
      <c r="C3642" s="232" t="s">
        <v>20567</v>
      </c>
      <c r="D3642" s="232" t="s">
        <v>20363</v>
      </c>
      <c r="E3642" s="232" t="str">
        <f>CONCATENATE(SUM('Раздел 3'!R67:R67),"&lt;=",SUM('Раздел 3'!P67:P67))</f>
        <v>0&lt;=0</v>
      </c>
    </row>
    <row r="3643" spans="1:5" ht="42" hidden="1" customHeight="1">
      <c r="A3643" s="231" t="str">
        <f>IF((SUM('Раздел 3'!R14:R14)&lt;=SUM('Раздел 3'!P14:P14)),"","Неверно!")</f>
        <v/>
      </c>
      <c r="B3643" s="237" t="s">
        <v>32455</v>
      </c>
      <c r="C3643" s="232" t="s">
        <v>20568</v>
      </c>
      <c r="D3643" s="232" t="s">
        <v>20363</v>
      </c>
      <c r="E3643" s="232" t="str">
        <f>CONCATENATE(SUM('Раздел 3'!R14:R14),"&lt;=",SUM('Раздел 3'!P14:P14))</f>
        <v>0&lt;=0</v>
      </c>
    </row>
    <row r="3644" spans="1:5" ht="42" hidden="1" customHeight="1">
      <c r="A3644" s="231" t="str">
        <f>IF((SUM('Раздел 3'!R68:R68)&lt;=SUM('Раздел 3'!P68:P68)),"","Неверно!")</f>
        <v/>
      </c>
      <c r="B3644" s="237" t="s">
        <v>32455</v>
      </c>
      <c r="C3644" s="232" t="s">
        <v>20569</v>
      </c>
      <c r="D3644" s="232" t="s">
        <v>20363</v>
      </c>
      <c r="E3644" s="232" t="str">
        <f>CONCATENATE(SUM('Раздел 3'!R68:R68),"&lt;=",SUM('Раздел 3'!P68:P68))</f>
        <v>0&lt;=0</v>
      </c>
    </row>
    <row r="3645" spans="1:5" ht="42" hidden="1" customHeight="1">
      <c r="A3645" s="231" t="str">
        <f>IF((SUM('Раздел 3'!R69:R69)&lt;=SUM('Раздел 3'!P69:P69)),"","Неверно!")</f>
        <v/>
      </c>
      <c r="B3645" s="237" t="s">
        <v>32455</v>
      </c>
      <c r="C3645" s="232" t="s">
        <v>20570</v>
      </c>
      <c r="D3645" s="232" t="s">
        <v>20363</v>
      </c>
      <c r="E3645" s="232" t="str">
        <f>CONCATENATE(SUM('Раздел 3'!R69:R69),"&lt;=",SUM('Раздел 3'!P69:P69))</f>
        <v>0&lt;=0</v>
      </c>
    </row>
    <row r="3646" spans="1:5" ht="42" hidden="1" customHeight="1">
      <c r="A3646" s="231" t="str">
        <f>IF((SUM('Раздел 3'!R70:R70)&lt;=SUM('Раздел 3'!P70:P70)),"","Неверно!")</f>
        <v/>
      </c>
      <c r="B3646" s="237" t="s">
        <v>32455</v>
      </c>
      <c r="C3646" s="232" t="s">
        <v>20571</v>
      </c>
      <c r="D3646" s="232" t="s">
        <v>20363</v>
      </c>
      <c r="E3646" s="232" t="str">
        <f>CONCATENATE(SUM('Раздел 3'!R70:R70),"&lt;=",SUM('Раздел 3'!P70:P70))</f>
        <v>0&lt;=0</v>
      </c>
    </row>
    <row r="3647" spans="1:5" ht="42" hidden="1" customHeight="1">
      <c r="A3647" s="231" t="str">
        <f>IF((SUM('Раздел 3'!R71:R71)&lt;=SUM('Раздел 3'!P71:P71)),"","Неверно!")</f>
        <v/>
      </c>
      <c r="B3647" s="237" t="s">
        <v>32455</v>
      </c>
      <c r="C3647" s="232" t="s">
        <v>20572</v>
      </c>
      <c r="D3647" s="232" t="s">
        <v>20363</v>
      </c>
      <c r="E3647" s="232" t="str">
        <f>CONCATENATE(SUM('Раздел 3'!R71:R71),"&lt;=",SUM('Раздел 3'!P71:P71))</f>
        <v>0&lt;=0</v>
      </c>
    </row>
    <row r="3648" spans="1:5" ht="42" hidden="1" customHeight="1">
      <c r="A3648" s="231" t="str">
        <f>IF((SUM('Раздел 3'!R72:R72)&lt;=SUM('Раздел 3'!P72:P72)),"","Неверно!")</f>
        <v/>
      </c>
      <c r="B3648" s="237" t="s">
        <v>32455</v>
      </c>
      <c r="C3648" s="232" t="s">
        <v>20573</v>
      </c>
      <c r="D3648" s="232" t="s">
        <v>20363</v>
      </c>
      <c r="E3648" s="232" t="str">
        <f>CONCATENATE(SUM('Раздел 3'!R72:R72),"&lt;=",SUM('Раздел 3'!P72:P72))</f>
        <v>0&lt;=0</v>
      </c>
    </row>
    <row r="3649" spans="1:5" ht="42" hidden="1" customHeight="1">
      <c r="A3649" s="231" t="str">
        <f>IF((SUM('Раздел 3'!R73:R73)&lt;=SUM('Раздел 3'!P73:P73)),"","Неверно!")</f>
        <v/>
      </c>
      <c r="B3649" s="237" t="s">
        <v>32455</v>
      </c>
      <c r="C3649" s="232" t="s">
        <v>20574</v>
      </c>
      <c r="D3649" s="232" t="s">
        <v>20363</v>
      </c>
      <c r="E3649" s="232" t="str">
        <f>CONCATENATE(SUM('Раздел 3'!R73:R73),"&lt;=",SUM('Раздел 3'!P73:P73))</f>
        <v>0&lt;=0</v>
      </c>
    </row>
    <row r="3650" spans="1:5" ht="42" hidden="1" customHeight="1">
      <c r="A3650" s="231" t="str">
        <f>IF((SUM('Раздел 3'!R74:R74)&lt;=SUM('Раздел 3'!P74:P74)),"","Неверно!")</f>
        <v/>
      </c>
      <c r="B3650" s="237" t="s">
        <v>32455</v>
      </c>
      <c r="C3650" s="232" t="s">
        <v>20575</v>
      </c>
      <c r="D3650" s="232" t="s">
        <v>20363</v>
      </c>
      <c r="E3650" s="232" t="str">
        <f>CONCATENATE(SUM('Раздел 3'!R74:R74),"&lt;=",SUM('Раздел 3'!P74:P74))</f>
        <v>0&lt;=0</v>
      </c>
    </row>
    <row r="3651" spans="1:5" ht="42" hidden="1" customHeight="1">
      <c r="A3651" s="231" t="str">
        <f>IF((SUM('Раздел 3'!R75:R75)&lt;=SUM('Раздел 3'!P75:P75)),"","Неверно!")</f>
        <v/>
      </c>
      <c r="B3651" s="237" t="s">
        <v>32455</v>
      </c>
      <c r="C3651" s="232" t="s">
        <v>20576</v>
      </c>
      <c r="D3651" s="232" t="s">
        <v>20363</v>
      </c>
      <c r="E3651" s="232" t="str">
        <f>CONCATENATE(SUM('Раздел 3'!R75:R75),"&lt;=",SUM('Раздел 3'!P75:P75))</f>
        <v>0&lt;=0</v>
      </c>
    </row>
    <row r="3652" spans="1:5" ht="42" hidden="1" customHeight="1">
      <c r="A3652" s="231" t="str">
        <f>IF((SUM('Раздел 3'!R76:R76)&lt;=SUM('Раздел 3'!P76:P76)),"","Неверно!")</f>
        <v/>
      </c>
      <c r="B3652" s="237" t="s">
        <v>32455</v>
      </c>
      <c r="C3652" s="232" t="s">
        <v>20577</v>
      </c>
      <c r="D3652" s="232" t="s">
        <v>20363</v>
      </c>
      <c r="E3652" s="232" t="str">
        <f>CONCATENATE(SUM('Раздел 3'!R76:R76),"&lt;=",SUM('Раздел 3'!P76:P76))</f>
        <v>0&lt;=0</v>
      </c>
    </row>
    <row r="3653" spans="1:5" ht="42" hidden="1" customHeight="1">
      <c r="A3653" s="231" t="str">
        <f>IF((SUM('Раздел 3'!R77:R77)&lt;=SUM('Раздел 3'!P77:P77)),"","Неверно!")</f>
        <v/>
      </c>
      <c r="B3653" s="237" t="s">
        <v>32455</v>
      </c>
      <c r="C3653" s="232" t="s">
        <v>20578</v>
      </c>
      <c r="D3653" s="232" t="s">
        <v>20363</v>
      </c>
      <c r="E3653" s="232" t="str">
        <f>CONCATENATE(SUM('Раздел 3'!R77:R77),"&lt;=",SUM('Раздел 3'!P77:P77))</f>
        <v>0&lt;=0</v>
      </c>
    </row>
    <row r="3654" spans="1:5" ht="42" hidden="1" customHeight="1">
      <c r="A3654" s="231" t="str">
        <f>IF((SUM('Раздел 3'!R15:R15)&lt;=SUM('Раздел 3'!P15:P15)),"","Неверно!")</f>
        <v/>
      </c>
      <c r="B3654" s="237" t="s">
        <v>32455</v>
      </c>
      <c r="C3654" s="232" t="s">
        <v>20579</v>
      </c>
      <c r="D3654" s="232" t="s">
        <v>20363</v>
      </c>
      <c r="E3654" s="232" t="str">
        <f>CONCATENATE(SUM('Раздел 3'!R15:R15),"&lt;=",SUM('Раздел 3'!P15:P15))</f>
        <v>0&lt;=0</v>
      </c>
    </row>
    <row r="3655" spans="1:5" ht="42" hidden="1" customHeight="1">
      <c r="A3655" s="231" t="str">
        <f>IF((SUM('Раздел 3'!R78:R78)&lt;=SUM('Раздел 3'!P78:P78)),"","Неверно!")</f>
        <v/>
      </c>
      <c r="B3655" s="237" t="s">
        <v>32455</v>
      </c>
      <c r="C3655" s="232" t="s">
        <v>20580</v>
      </c>
      <c r="D3655" s="232" t="s">
        <v>20363</v>
      </c>
      <c r="E3655" s="232" t="str">
        <f>CONCATENATE(SUM('Раздел 3'!R78:R78),"&lt;=",SUM('Раздел 3'!P78:P78))</f>
        <v>0&lt;=0</v>
      </c>
    </row>
    <row r="3656" spans="1:5" ht="42" hidden="1" customHeight="1">
      <c r="A3656" s="231" t="str">
        <f>IF((SUM('Раздел 3'!R79:R79)&lt;=SUM('Раздел 3'!P79:P79)),"","Неверно!")</f>
        <v/>
      </c>
      <c r="B3656" s="237" t="s">
        <v>32455</v>
      </c>
      <c r="C3656" s="232" t="s">
        <v>20581</v>
      </c>
      <c r="D3656" s="232" t="s">
        <v>20363</v>
      </c>
      <c r="E3656" s="232" t="str">
        <f>CONCATENATE(SUM('Раздел 3'!R79:R79),"&lt;=",SUM('Раздел 3'!P79:P79))</f>
        <v>0&lt;=0</v>
      </c>
    </row>
    <row r="3657" spans="1:5" ht="42" hidden="1" customHeight="1">
      <c r="A3657" s="231" t="str">
        <f>IF((SUM('Раздел 3'!R80:R80)&lt;=SUM('Раздел 3'!P80:P80)),"","Неверно!")</f>
        <v/>
      </c>
      <c r="B3657" s="237" t="s">
        <v>32455</v>
      </c>
      <c r="C3657" s="232" t="s">
        <v>20582</v>
      </c>
      <c r="D3657" s="232" t="s">
        <v>20363</v>
      </c>
      <c r="E3657" s="232" t="str">
        <f>CONCATENATE(SUM('Раздел 3'!R80:R80),"&lt;=",SUM('Раздел 3'!P80:P80))</f>
        <v>0&lt;=0</v>
      </c>
    </row>
    <row r="3658" spans="1:5" ht="42" hidden="1" customHeight="1">
      <c r="A3658" s="231" t="str">
        <f>IF((SUM('Раздел 3'!R81:R81)&lt;=SUM('Раздел 3'!P81:P81)),"","Неверно!")</f>
        <v/>
      </c>
      <c r="B3658" s="237" t="s">
        <v>32455</v>
      </c>
      <c r="C3658" s="232" t="s">
        <v>20583</v>
      </c>
      <c r="D3658" s="232" t="s">
        <v>20363</v>
      </c>
      <c r="E3658" s="232" t="str">
        <f>CONCATENATE(SUM('Раздел 3'!R81:R81),"&lt;=",SUM('Раздел 3'!P81:P81))</f>
        <v>0&lt;=0</v>
      </c>
    </row>
    <row r="3659" spans="1:5" ht="42" hidden="1" customHeight="1">
      <c r="A3659" s="231" t="str">
        <f>IF((SUM('Раздел 3'!R82:R82)&lt;=SUM('Раздел 3'!P82:P82)),"","Неверно!")</f>
        <v/>
      </c>
      <c r="B3659" s="237" t="s">
        <v>32455</v>
      </c>
      <c r="C3659" s="232" t="s">
        <v>20584</v>
      </c>
      <c r="D3659" s="232" t="s">
        <v>20363</v>
      </c>
      <c r="E3659" s="232" t="str">
        <f>CONCATENATE(SUM('Раздел 3'!R82:R82),"&lt;=",SUM('Раздел 3'!P82:P82))</f>
        <v>0&lt;=0</v>
      </c>
    </row>
    <row r="3660" spans="1:5" ht="42" hidden="1" customHeight="1">
      <c r="A3660" s="231" t="str">
        <f>IF((SUM('Раздел 3'!R83:R83)&lt;=SUM('Раздел 3'!P83:P83)),"","Неверно!")</f>
        <v/>
      </c>
      <c r="B3660" s="237" t="s">
        <v>32455</v>
      </c>
      <c r="C3660" s="232" t="s">
        <v>20585</v>
      </c>
      <c r="D3660" s="232" t="s">
        <v>20363</v>
      </c>
      <c r="E3660" s="232" t="str">
        <f>CONCATENATE(SUM('Раздел 3'!R83:R83),"&lt;=",SUM('Раздел 3'!P83:P83))</f>
        <v>0&lt;=0</v>
      </c>
    </row>
    <row r="3661" spans="1:5" ht="42" hidden="1" customHeight="1">
      <c r="A3661" s="231" t="str">
        <f>IF((SUM('Раздел 3'!R84:R84)&lt;=SUM('Раздел 3'!P84:P84)),"","Неверно!")</f>
        <v/>
      </c>
      <c r="B3661" s="237" t="s">
        <v>32455</v>
      </c>
      <c r="C3661" s="232" t="s">
        <v>20586</v>
      </c>
      <c r="D3661" s="232" t="s">
        <v>20363</v>
      </c>
      <c r="E3661" s="232" t="str">
        <f>CONCATENATE(SUM('Раздел 3'!R84:R84),"&lt;=",SUM('Раздел 3'!P84:P84))</f>
        <v>0&lt;=0</v>
      </c>
    </row>
    <row r="3662" spans="1:5" ht="42" hidden="1" customHeight="1">
      <c r="A3662" s="231" t="str">
        <f>IF((SUM('Раздел 3'!R85:R85)&lt;=SUM('Раздел 3'!P85:P85)),"","Неверно!")</f>
        <v/>
      </c>
      <c r="B3662" s="237" t="s">
        <v>32455</v>
      </c>
      <c r="C3662" s="232" t="s">
        <v>20587</v>
      </c>
      <c r="D3662" s="232" t="s">
        <v>20363</v>
      </c>
      <c r="E3662" s="232" t="str">
        <f>CONCATENATE(SUM('Раздел 3'!R85:R85),"&lt;=",SUM('Раздел 3'!P85:P85))</f>
        <v>0&lt;=0</v>
      </c>
    </row>
    <row r="3663" spans="1:5" ht="42" hidden="1" customHeight="1">
      <c r="A3663" s="231" t="str">
        <f>IF((SUM('Раздел 3'!R86:R86)&lt;=SUM('Раздел 3'!P86:P86)),"","Неверно!")</f>
        <v/>
      </c>
      <c r="B3663" s="237" t="s">
        <v>32455</v>
      </c>
      <c r="C3663" s="232" t="s">
        <v>20588</v>
      </c>
      <c r="D3663" s="232" t="s">
        <v>20363</v>
      </c>
      <c r="E3663" s="232" t="str">
        <f>CONCATENATE(SUM('Раздел 3'!R86:R86),"&lt;=",SUM('Раздел 3'!P86:P86))</f>
        <v>0&lt;=0</v>
      </c>
    </row>
    <row r="3664" spans="1:5" ht="42" hidden="1" customHeight="1">
      <c r="A3664" s="231" t="str">
        <f>IF((SUM('Раздел 3'!R87:R87)&lt;=SUM('Раздел 3'!P87:P87)),"","Неверно!")</f>
        <v/>
      </c>
      <c r="B3664" s="237" t="s">
        <v>32455</v>
      </c>
      <c r="C3664" s="232" t="s">
        <v>20589</v>
      </c>
      <c r="D3664" s="232" t="s">
        <v>20363</v>
      </c>
      <c r="E3664" s="232" t="str">
        <f>CONCATENATE(SUM('Раздел 3'!R87:R87),"&lt;=",SUM('Раздел 3'!P87:P87))</f>
        <v>0&lt;=0</v>
      </c>
    </row>
    <row r="3665" spans="1:5" ht="42" hidden="1" customHeight="1">
      <c r="A3665" s="231" t="str">
        <f>IF((SUM('Раздел 3'!R16:R16)&lt;=SUM('Раздел 3'!P16:P16)),"","Неверно!")</f>
        <v/>
      </c>
      <c r="B3665" s="237" t="s">
        <v>32455</v>
      </c>
      <c r="C3665" s="232" t="s">
        <v>20590</v>
      </c>
      <c r="D3665" s="232" t="s">
        <v>20363</v>
      </c>
      <c r="E3665" s="232" t="str">
        <f>CONCATENATE(SUM('Раздел 3'!R16:R16),"&lt;=",SUM('Раздел 3'!P16:P16))</f>
        <v>0&lt;=0</v>
      </c>
    </row>
    <row r="3666" spans="1:5" ht="42" hidden="1" customHeight="1">
      <c r="A3666" s="231" t="str">
        <f>IF((SUM('Раздел 3'!R88:R88)&lt;=SUM('Раздел 3'!P88:P88)),"","Неверно!")</f>
        <v/>
      </c>
      <c r="B3666" s="237" t="s">
        <v>32455</v>
      </c>
      <c r="C3666" s="232" t="s">
        <v>20591</v>
      </c>
      <c r="D3666" s="232" t="s">
        <v>20363</v>
      </c>
      <c r="E3666" s="232" t="str">
        <f>CONCATENATE(SUM('Раздел 3'!R88:R88),"&lt;=",SUM('Раздел 3'!P88:P88))</f>
        <v>0&lt;=0</v>
      </c>
    </row>
    <row r="3667" spans="1:5" ht="42" hidden="1" customHeight="1">
      <c r="A3667" s="231" t="str">
        <f>IF((SUM('Раздел 3'!R89:R89)&lt;=SUM('Раздел 3'!P89:P89)),"","Неверно!")</f>
        <v/>
      </c>
      <c r="B3667" s="237" t="s">
        <v>32455</v>
      </c>
      <c r="C3667" s="232" t="s">
        <v>20592</v>
      </c>
      <c r="D3667" s="232" t="s">
        <v>20363</v>
      </c>
      <c r="E3667" s="232" t="str">
        <f>CONCATENATE(SUM('Раздел 3'!R89:R89),"&lt;=",SUM('Раздел 3'!P89:P89))</f>
        <v>0&lt;=0</v>
      </c>
    </row>
    <row r="3668" spans="1:5" ht="42" hidden="1" customHeight="1">
      <c r="A3668" s="231" t="str">
        <f>IF((SUM('Раздел 3'!R90:R90)&lt;=SUM('Раздел 3'!P90:P90)),"","Неверно!")</f>
        <v/>
      </c>
      <c r="B3668" s="237" t="s">
        <v>32455</v>
      </c>
      <c r="C3668" s="232" t="s">
        <v>20593</v>
      </c>
      <c r="D3668" s="232" t="s">
        <v>20363</v>
      </c>
      <c r="E3668" s="232" t="str">
        <f>CONCATENATE(SUM('Раздел 3'!R90:R90),"&lt;=",SUM('Раздел 3'!P90:P90))</f>
        <v>0&lt;=0</v>
      </c>
    </row>
    <row r="3669" spans="1:5" ht="42" hidden="1" customHeight="1">
      <c r="A3669" s="231" t="str">
        <f>IF((SUM('Раздел 3'!R91:R91)&lt;=SUM('Раздел 3'!P91:P91)),"","Неверно!")</f>
        <v/>
      </c>
      <c r="B3669" s="237" t="s">
        <v>32455</v>
      </c>
      <c r="C3669" s="232" t="s">
        <v>20594</v>
      </c>
      <c r="D3669" s="232" t="s">
        <v>20363</v>
      </c>
      <c r="E3669" s="232" t="str">
        <f>CONCATENATE(SUM('Раздел 3'!R91:R91),"&lt;=",SUM('Раздел 3'!P91:P91))</f>
        <v>0&lt;=0</v>
      </c>
    </row>
    <row r="3670" spans="1:5" ht="42" hidden="1" customHeight="1">
      <c r="A3670" s="231" t="str">
        <f>IF((SUM('Раздел 3'!R92:R92)&lt;=SUM('Раздел 3'!P92:P92)),"","Неверно!")</f>
        <v/>
      </c>
      <c r="B3670" s="237" t="s">
        <v>32455</v>
      </c>
      <c r="C3670" s="232" t="s">
        <v>20595</v>
      </c>
      <c r="D3670" s="232" t="s">
        <v>20363</v>
      </c>
      <c r="E3670" s="232" t="str">
        <f>CONCATENATE(SUM('Раздел 3'!R92:R92),"&lt;=",SUM('Раздел 3'!P92:P92))</f>
        <v>0&lt;=0</v>
      </c>
    </row>
    <row r="3671" spans="1:5" ht="42" hidden="1" customHeight="1">
      <c r="A3671" s="231" t="str">
        <f>IF((SUM('Раздел 3'!R93:R93)&lt;=SUM('Раздел 3'!P93:P93)),"","Неверно!")</f>
        <v/>
      </c>
      <c r="B3671" s="237" t="s">
        <v>32455</v>
      </c>
      <c r="C3671" s="232" t="s">
        <v>20596</v>
      </c>
      <c r="D3671" s="232" t="s">
        <v>20363</v>
      </c>
      <c r="E3671" s="232" t="str">
        <f>CONCATENATE(SUM('Раздел 3'!R93:R93),"&lt;=",SUM('Раздел 3'!P93:P93))</f>
        <v>0&lt;=0</v>
      </c>
    </row>
    <row r="3672" spans="1:5" ht="42" hidden="1" customHeight="1">
      <c r="A3672" s="231" t="str">
        <f>IF((SUM('Раздел 3'!R94:R94)&lt;=SUM('Раздел 3'!P94:P94)),"","Неверно!")</f>
        <v/>
      </c>
      <c r="B3672" s="237" t="s">
        <v>32455</v>
      </c>
      <c r="C3672" s="232" t="s">
        <v>20597</v>
      </c>
      <c r="D3672" s="232" t="s">
        <v>20363</v>
      </c>
      <c r="E3672" s="232" t="str">
        <f>CONCATENATE(SUM('Раздел 3'!R94:R94),"&lt;=",SUM('Раздел 3'!P94:P94))</f>
        <v>0&lt;=0</v>
      </c>
    </row>
    <row r="3673" spans="1:5" ht="42" hidden="1" customHeight="1">
      <c r="A3673" s="231" t="str">
        <f>IF((SUM('Раздел 3'!R95:R95)&lt;=SUM('Раздел 3'!P95:P95)),"","Неверно!")</f>
        <v/>
      </c>
      <c r="B3673" s="237" t="s">
        <v>32455</v>
      </c>
      <c r="C3673" s="232" t="s">
        <v>20598</v>
      </c>
      <c r="D3673" s="232" t="s">
        <v>20363</v>
      </c>
      <c r="E3673" s="232" t="str">
        <f>CONCATENATE(SUM('Раздел 3'!R95:R95),"&lt;=",SUM('Раздел 3'!P95:P95))</f>
        <v>0&lt;=0</v>
      </c>
    </row>
    <row r="3674" spans="1:5" ht="42" hidden="1" customHeight="1">
      <c r="A3674" s="231" t="str">
        <f>IF((SUM('Раздел 3'!R96:R96)&lt;=SUM('Раздел 3'!P96:P96)),"","Неверно!")</f>
        <v/>
      </c>
      <c r="B3674" s="237" t="s">
        <v>32455</v>
      </c>
      <c r="C3674" s="232" t="s">
        <v>20599</v>
      </c>
      <c r="D3674" s="232" t="s">
        <v>20363</v>
      </c>
      <c r="E3674" s="232" t="str">
        <f>CONCATENATE(SUM('Раздел 3'!R96:R96),"&lt;=",SUM('Раздел 3'!P96:P96))</f>
        <v>0&lt;=0</v>
      </c>
    </row>
    <row r="3675" spans="1:5" ht="42" hidden="1" customHeight="1">
      <c r="A3675" s="231" t="str">
        <f>IF((SUM('Раздел 3'!R97:R97)&lt;=SUM('Раздел 3'!P97:P97)),"","Неверно!")</f>
        <v/>
      </c>
      <c r="B3675" s="237" t="s">
        <v>32455</v>
      </c>
      <c r="C3675" s="232" t="s">
        <v>20600</v>
      </c>
      <c r="D3675" s="232" t="s">
        <v>20363</v>
      </c>
      <c r="E3675" s="232" t="str">
        <f>CONCATENATE(SUM('Раздел 3'!R97:R97),"&lt;=",SUM('Раздел 3'!P97:P97))</f>
        <v>0&lt;=0</v>
      </c>
    </row>
    <row r="3676" spans="1:5" ht="42" hidden="1" customHeight="1">
      <c r="A3676" s="231" t="str">
        <f>IF((SUM('Раздел 3'!R17:R17)&lt;=SUM('Раздел 3'!P17:P17)),"","Неверно!")</f>
        <v/>
      </c>
      <c r="B3676" s="237" t="s">
        <v>32455</v>
      </c>
      <c r="C3676" s="232" t="s">
        <v>20601</v>
      </c>
      <c r="D3676" s="232" t="s">
        <v>20363</v>
      </c>
      <c r="E3676" s="232" t="str">
        <f>CONCATENATE(SUM('Раздел 3'!R17:R17),"&lt;=",SUM('Раздел 3'!P17:P17))</f>
        <v>0&lt;=0</v>
      </c>
    </row>
    <row r="3677" spans="1:5" ht="42" hidden="1" customHeight="1">
      <c r="A3677" s="231" t="str">
        <f>IF((SUM('Раздел 3'!R98:R98)&lt;=SUM('Раздел 3'!P98:P98)),"","Неверно!")</f>
        <v/>
      </c>
      <c r="B3677" s="237" t="s">
        <v>32455</v>
      </c>
      <c r="C3677" s="232" t="s">
        <v>20602</v>
      </c>
      <c r="D3677" s="232" t="s">
        <v>20363</v>
      </c>
      <c r="E3677" s="232" t="str">
        <f>CONCATENATE(SUM('Раздел 3'!R98:R98),"&lt;=",SUM('Раздел 3'!P98:P98))</f>
        <v>0&lt;=0</v>
      </c>
    </row>
    <row r="3678" spans="1:5" ht="42" hidden="1" customHeight="1">
      <c r="A3678" s="231" t="str">
        <f>IF((SUM('Раздел 3'!R99:R99)&lt;=SUM('Раздел 3'!P99:P99)),"","Неверно!")</f>
        <v/>
      </c>
      <c r="B3678" s="237" t="s">
        <v>32455</v>
      </c>
      <c r="C3678" s="232" t="s">
        <v>20603</v>
      </c>
      <c r="D3678" s="232" t="s">
        <v>20363</v>
      </c>
      <c r="E3678" s="232" t="str">
        <f>CONCATENATE(SUM('Раздел 3'!R99:R99),"&lt;=",SUM('Раздел 3'!P99:P99))</f>
        <v>0&lt;=0</v>
      </c>
    </row>
    <row r="3679" spans="1:5" ht="42" hidden="1" customHeight="1">
      <c r="A3679" s="231" t="str">
        <f>IF((SUM('Раздел 3'!R100:R100)&lt;=SUM('Раздел 3'!P100:P100)),"","Неверно!")</f>
        <v/>
      </c>
      <c r="B3679" s="237" t="s">
        <v>32455</v>
      </c>
      <c r="C3679" s="232" t="s">
        <v>20604</v>
      </c>
      <c r="D3679" s="232" t="s">
        <v>20363</v>
      </c>
      <c r="E3679" s="232" t="str">
        <f>CONCATENATE(SUM('Раздел 3'!R100:R100),"&lt;=",SUM('Раздел 3'!P100:P100))</f>
        <v>0&lt;=0</v>
      </c>
    </row>
    <row r="3680" spans="1:5" ht="42" hidden="1" customHeight="1">
      <c r="A3680" s="231" t="str">
        <f>IF((SUM('Раздел 3'!R101:R101)&lt;=SUM('Раздел 3'!P101:P101)),"","Неверно!")</f>
        <v/>
      </c>
      <c r="B3680" s="237" t="s">
        <v>32455</v>
      </c>
      <c r="C3680" s="232" t="s">
        <v>20605</v>
      </c>
      <c r="D3680" s="232" t="s">
        <v>20363</v>
      </c>
      <c r="E3680" s="232" t="str">
        <f>CONCATENATE(SUM('Раздел 3'!R101:R101),"&lt;=",SUM('Раздел 3'!P101:P101))</f>
        <v>0&lt;=0</v>
      </c>
    </row>
    <row r="3681" spans="1:5" ht="42" hidden="1" customHeight="1">
      <c r="A3681" s="231" t="str">
        <f>IF((SUM('Раздел 3'!R102:R102)&lt;=SUM('Раздел 3'!P102:P102)),"","Неверно!")</f>
        <v/>
      </c>
      <c r="B3681" s="237" t="s">
        <v>32455</v>
      </c>
      <c r="C3681" s="232" t="s">
        <v>20606</v>
      </c>
      <c r="D3681" s="232" t="s">
        <v>20363</v>
      </c>
      <c r="E3681" s="232" t="str">
        <f>CONCATENATE(SUM('Раздел 3'!R102:R102),"&lt;=",SUM('Раздел 3'!P102:P102))</f>
        <v>0&lt;=0</v>
      </c>
    </row>
    <row r="3682" spans="1:5" ht="42" hidden="1" customHeight="1">
      <c r="A3682" s="231" t="str">
        <f>IF((SUM('Раздел 3'!R103:R103)&lt;=SUM('Раздел 3'!P103:P103)),"","Неверно!")</f>
        <v/>
      </c>
      <c r="B3682" s="237" t="s">
        <v>32455</v>
      </c>
      <c r="C3682" s="232" t="s">
        <v>20607</v>
      </c>
      <c r="D3682" s="232" t="s">
        <v>20363</v>
      </c>
      <c r="E3682" s="232" t="str">
        <f>CONCATENATE(SUM('Раздел 3'!R103:R103),"&lt;=",SUM('Раздел 3'!P103:P103))</f>
        <v>0&lt;=0</v>
      </c>
    </row>
    <row r="3683" spans="1:5" ht="42" hidden="1" customHeight="1">
      <c r="A3683" s="231" t="str">
        <f>IF((SUM('Раздел 3'!R104:R104)&lt;=SUM('Раздел 3'!P104:P104)),"","Неверно!")</f>
        <v/>
      </c>
      <c r="B3683" s="237" t="s">
        <v>32455</v>
      </c>
      <c r="C3683" s="232" t="s">
        <v>20608</v>
      </c>
      <c r="D3683" s="232" t="s">
        <v>20363</v>
      </c>
      <c r="E3683" s="232" t="str">
        <f>CONCATENATE(SUM('Раздел 3'!R104:R104),"&lt;=",SUM('Раздел 3'!P104:P104))</f>
        <v>0&lt;=0</v>
      </c>
    </row>
    <row r="3684" spans="1:5" ht="42" hidden="1" customHeight="1">
      <c r="A3684" s="231" t="str">
        <f>IF((SUM('Раздел 3'!R105:R105)&lt;=SUM('Раздел 3'!P105:P105)),"","Неверно!")</f>
        <v/>
      </c>
      <c r="B3684" s="237" t="s">
        <v>32455</v>
      </c>
      <c r="C3684" s="232" t="s">
        <v>20609</v>
      </c>
      <c r="D3684" s="232" t="s">
        <v>20363</v>
      </c>
      <c r="E3684" s="232" t="str">
        <f>CONCATENATE(SUM('Раздел 3'!R105:R105),"&lt;=",SUM('Раздел 3'!P105:P105))</f>
        <v>0&lt;=0</v>
      </c>
    </row>
    <row r="3685" spans="1:5" ht="42" hidden="1" customHeight="1">
      <c r="A3685" s="231" t="str">
        <f>IF((SUM('Раздел 3'!R106:R106)&lt;=SUM('Раздел 3'!P106:P106)),"","Неверно!")</f>
        <v/>
      </c>
      <c r="B3685" s="237" t="s">
        <v>32455</v>
      </c>
      <c r="C3685" s="232" t="s">
        <v>20610</v>
      </c>
      <c r="D3685" s="232" t="s">
        <v>20363</v>
      </c>
      <c r="E3685" s="232" t="str">
        <f>CONCATENATE(SUM('Раздел 3'!R106:R106),"&lt;=",SUM('Раздел 3'!P106:P106))</f>
        <v>0&lt;=0</v>
      </c>
    </row>
    <row r="3686" spans="1:5" ht="42" hidden="1" customHeight="1">
      <c r="A3686" s="231" t="str">
        <f>IF((SUM('Раздел 3'!R107:R107)&lt;=SUM('Раздел 3'!P107:P107)),"","Неверно!")</f>
        <v/>
      </c>
      <c r="B3686" s="237" t="s">
        <v>32455</v>
      </c>
      <c r="C3686" s="232" t="s">
        <v>20611</v>
      </c>
      <c r="D3686" s="232" t="s">
        <v>20363</v>
      </c>
      <c r="E3686" s="232" t="str">
        <f>CONCATENATE(SUM('Раздел 3'!R107:R107),"&lt;=",SUM('Раздел 3'!P107:P107))</f>
        <v>0&lt;=0</v>
      </c>
    </row>
    <row r="3687" spans="1:5" ht="42" hidden="1" customHeight="1">
      <c r="A3687" s="231" t="str">
        <f>IF((SUM('Раздел 4'!F108:F108)&lt;=SUM('Раздел 4'!F94:F94)),"","Неверно!")</f>
        <v/>
      </c>
      <c r="B3687" s="237" t="s">
        <v>32456</v>
      </c>
      <c r="C3687" s="232" t="s">
        <v>20328</v>
      </c>
      <c r="D3687" s="232" t="s">
        <v>20329</v>
      </c>
      <c r="E3687" s="232" t="str">
        <f>CONCATENATE(SUM('Раздел 4'!F108:F108),"&lt;=",SUM('Раздел 4'!F94:F94))</f>
        <v>0&lt;=0</v>
      </c>
    </row>
    <row r="3688" spans="1:5" ht="42" hidden="1" customHeight="1">
      <c r="A3688" s="231" t="str">
        <f>IF((SUM('Раздел 4'!O108:O108)&lt;=SUM('Раздел 4'!O94:O94)),"","Неверно!")</f>
        <v/>
      </c>
      <c r="B3688" s="237" t="s">
        <v>32456</v>
      </c>
      <c r="C3688" s="232" t="s">
        <v>20330</v>
      </c>
      <c r="D3688" s="232" t="s">
        <v>20329</v>
      </c>
      <c r="E3688" s="232" t="str">
        <f>CONCATENATE(SUM('Раздел 4'!O108:O108),"&lt;=",SUM('Раздел 4'!O94:O94))</f>
        <v>0&lt;=0</v>
      </c>
    </row>
    <row r="3689" spans="1:5" ht="42" hidden="1" customHeight="1">
      <c r="A3689" s="231" t="str">
        <f>IF((SUM('Раздел 4'!P108:P108)&lt;=SUM('Раздел 4'!P94:P94)),"","Неверно!")</f>
        <v/>
      </c>
      <c r="B3689" s="237" t="s">
        <v>32456</v>
      </c>
      <c r="C3689" s="232" t="s">
        <v>20331</v>
      </c>
      <c r="D3689" s="232" t="s">
        <v>20329</v>
      </c>
      <c r="E3689" s="232" t="str">
        <f>CONCATENATE(SUM('Раздел 4'!P108:P108),"&lt;=",SUM('Раздел 4'!P94:P94))</f>
        <v>0&lt;=0</v>
      </c>
    </row>
    <row r="3690" spans="1:5" ht="42" hidden="1" customHeight="1">
      <c r="A3690" s="231" t="str">
        <f>IF((SUM('Раздел 4'!Q108:Q108)&lt;=SUM('Раздел 4'!Q94:Q94)),"","Неверно!")</f>
        <v/>
      </c>
      <c r="B3690" s="237" t="s">
        <v>32456</v>
      </c>
      <c r="C3690" s="232" t="s">
        <v>20332</v>
      </c>
      <c r="D3690" s="232" t="s">
        <v>20329</v>
      </c>
      <c r="E3690" s="232" t="str">
        <f>CONCATENATE(SUM('Раздел 4'!Q108:Q108),"&lt;=",SUM('Раздел 4'!Q94:Q94))</f>
        <v>0&lt;=0</v>
      </c>
    </row>
    <row r="3691" spans="1:5" ht="42" hidden="1" customHeight="1">
      <c r="A3691" s="231" t="str">
        <f>IF((SUM('Раздел 4'!R108:R108)&lt;=SUM('Раздел 4'!R94:R94)),"","Неверно!")</f>
        <v/>
      </c>
      <c r="B3691" s="237" t="s">
        <v>32456</v>
      </c>
      <c r="C3691" s="232" t="s">
        <v>20333</v>
      </c>
      <c r="D3691" s="232" t="s">
        <v>20329</v>
      </c>
      <c r="E3691" s="232" t="str">
        <f>CONCATENATE(SUM('Раздел 4'!R108:R108),"&lt;=",SUM('Раздел 4'!R94:R94))</f>
        <v>0&lt;=0</v>
      </c>
    </row>
    <row r="3692" spans="1:5" ht="42" hidden="1" customHeight="1">
      <c r="A3692" s="231" t="str">
        <f>IF((SUM('Раздел 4'!S108:S108)&lt;=SUM('Раздел 4'!S94:S94)),"","Неверно!")</f>
        <v/>
      </c>
      <c r="B3692" s="237" t="s">
        <v>32456</v>
      </c>
      <c r="C3692" s="232" t="s">
        <v>20334</v>
      </c>
      <c r="D3692" s="232" t="s">
        <v>20329</v>
      </c>
      <c r="E3692" s="232" t="str">
        <f>CONCATENATE(SUM('Раздел 4'!S108:S108),"&lt;=",SUM('Раздел 4'!S94:S94))</f>
        <v>0&lt;=0</v>
      </c>
    </row>
    <row r="3693" spans="1:5" ht="42" hidden="1" customHeight="1">
      <c r="A3693" s="231" t="str">
        <f>IF((SUM('Раздел 4'!T108:T108)&lt;=SUM('Раздел 4'!T94:T94)),"","Неверно!")</f>
        <v/>
      </c>
      <c r="B3693" s="237" t="s">
        <v>32456</v>
      </c>
      <c r="C3693" s="232" t="s">
        <v>20335</v>
      </c>
      <c r="D3693" s="232" t="s">
        <v>20329</v>
      </c>
      <c r="E3693" s="232" t="str">
        <f>CONCATENATE(SUM('Раздел 4'!T108:T108),"&lt;=",SUM('Раздел 4'!T94:T94))</f>
        <v>0&lt;=0</v>
      </c>
    </row>
    <row r="3694" spans="1:5" ht="42" hidden="1" customHeight="1">
      <c r="A3694" s="231" t="str">
        <f>IF((SUM('Раздел 4'!U108:U108)&lt;=SUM('Раздел 4'!U94:U94)),"","Неверно!")</f>
        <v/>
      </c>
      <c r="B3694" s="237" t="s">
        <v>32456</v>
      </c>
      <c r="C3694" s="232" t="s">
        <v>20336</v>
      </c>
      <c r="D3694" s="232" t="s">
        <v>20329</v>
      </c>
      <c r="E3694" s="232" t="str">
        <f>CONCATENATE(SUM('Раздел 4'!U108:U108),"&lt;=",SUM('Раздел 4'!U94:U94))</f>
        <v>0&lt;=0</v>
      </c>
    </row>
    <row r="3695" spans="1:5" ht="42" hidden="1" customHeight="1">
      <c r="A3695" s="231" t="str">
        <f>IF((SUM('Раздел 4'!V108:V108)&lt;=SUM('Раздел 4'!V94:V94)),"","Неверно!")</f>
        <v/>
      </c>
      <c r="B3695" s="237" t="s">
        <v>32456</v>
      </c>
      <c r="C3695" s="232" t="s">
        <v>20337</v>
      </c>
      <c r="D3695" s="232" t="s">
        <v>20329</v>
      </c>
      <c r="E3695" s="232" t="str">
        <f>CONCATENATE(SUM('Раздел 4'!V108:V108),"&lt;=",SUM('Раздел 4'!V94:V94))</f>
        <v>0&lt;=0</v>
      </c>
    </row>
    <row r="3696" spans="1:5" ht="42" hidden="1" customHeight="1">
      <c r="A3696" s="231" t="str">
        <f>IF((SUM('Раздел 4'!W108:W108)&lt;=SUM('Раздел 4'!W94:W94)),"","Неверно!")</f>
        <v/>
      </c>
      <c r="B3696" s="237" t="s">
        <v>32456</v>
      </c>
      <c r="C3696" s="232" t="s">
        <v>20338</v>
      </c>
      <c r="D3696" s="232" t="s">
        <v>20329</v>
      </c>
      <c r="E3696" s="232" t="str">
        <f>CONCATENATE(SUM('Раздел 4'!W108:W108),"&lt;=",SUM('Раздел 4'!W94:W94))</f>
        <v>0&lt;=0</v>
      </c>
    </row>
    <row r="3697" spans="1:5" ht="42" hidden="1" customHeight="1">
      <c r="A3697" s="231" t="str">
        <f>IF((SUM('Раздел 4'!X108:X108)&lt;=SUM('Раздел 4'!X94:X94)),"","Неверно!")</f>
        <v/>
      </c>
      <c r="B3697" s="237" t="s">
        <v>32456</v>
      </c>
      <c r="C3697" s="232" t="s">
        <v>20339</v>
      </c>
      <c r="D3697" s="232" t="s">
        <v>20329</v>
      </c>
      <c r="E3697" s="232" t="str">
        <f>CONCATENATE(SUM('Раздел 4'!X108:X108),"&lt;=",SUM('Раздел 4'!X94:X94))</f>
        <v>0&lt;=0</v>
      </c>
    </row>
    <row r="3698" spans="1:5" ht="42" hidden="1" customHeight="1">
      <c r="A3698" s="231" t="str">
        <f>IF((SUM('Раздел 4'!G108:G108)&lt;=SUM('Раздел 4'!G94:G94)),"","Неверно!")</f>
        <v/>
      </c>
      <c r="B3698" s="237" t="s">
        <v>32456</v>
      </c>
      <c r="C3698" s="232" t="s">
        <v>20340</v>
      </c>
      <c r="D3698" s="232" t="s">
        <v>20329</v>
      </c>
      <c r="E3698" s="232" t="str">
        <f>CONCATENATE(SUM('Раздел 4'!G108:G108),"&lt;=",SUM('Раздел 4'!G94:G94))</f>
        <v>0&lt;=0</v>
      </c>
    </row>
    <row r="3699" spans="1:5" ht="42" hidden="1" customHeight="1">
      <c r="A3699" s="231" t="str">
        <f>IF((SUM('Раздел 4'!Y108:Y108)&lt;=SUM('Раздел 4'!Y94:Y94)),"","Неверно!")</f>
        <v/>
      </c>
      <c r="B3699" s="237" t="s">
        <v>32456</v>
      </c>
      <c r="C3699" s="232" t="s">
        <v>20341</v>
      </c>
      <c r="D3699" s="232" t="s">
        <v>20329</v>
      </c>
      <c r="E3699" s="232" t="str">
        <f>CONCATENATE(SUM('Раздел 4'!Y108:Y108),"&lt;=",SUM('Раздел 4'!Y94:Y94))</f>
        <v>0&lt;=0</v>
      </c>
    </row>
    <row r="3700" spans="1:5" ht="42" hidden="1" customHeight="1">
      <c r="A3700" s="231" t="str">
        <f>IF((SUM('Раздел 4'!Z108:Z108)&lt;=SUM('Раздел 4'!Z94:Z94)),"","Неверно!")</f>
        <v/>
      </c>
      <c r="B3700" s="237" t="s">
        <v>32456</v>
      </c>
      <c r="C3700" s="232" t="s">
        <v>20342</v>
      </c>
      <c r="D3700" s="232" t="s">
        <v>20329</v>
      </c>
      <c r="E3700" s="232" t="str">
        <f>CONCATENATE(SUM('Раздел 4'!Z108:Z108),"&lt;=",SUM('Раздел 4'!Z94:Z94))</f>
        <v>0&lt;=0</v>
      </c>
    </row>
    <row r="3701" spans="1:5" ht="42" hidden="1" customHeight="1">
      <c r="A3701" s="231" t="str">
        <f>IF((SUM('Раздел 4'!AA108:AA108)&lt;=SUM('Раздел 4'!AA94:AA94)),"","Неверно!")</f>
        <v/>
      </c>
      <c r="B3701" s="237" t="s">
        <v>32456</v>
      </c>
      <c r="C3701" s="232" t="s">
        <v>20343</v>
      </c>
      <c r="D3701" s="232" t="s">
        <v>20329</v>
      </c>
      <c r="E3701" s="232" t="str">
        <f>CONCATENATE(SUM('Раздел 4'!AA108:AA108),"&lt;=",SUM('Раздел 4'!AA94:AA94))</f>
        <v>0&lt;=0</v>
      </c>
    </row>
    <row r="3702" spans="1:5" ht="42" hidden="1" customHeight="1">
      <c r="A3702" s="231" t="str">
        <f>IF((SUM('Раздел 4'!AB108:AB108)&lt;=SUM('Раздел 4'!AB94:AB94)),"","Неверно!")</f>
        <v/>
      </c>
      <c r="B3702" s="237" t="s">
        <v>32456</v>
      </c>
      <c r="C3702" s="232" t="s">
        <v>20344</v>
      </c>
      <c r="D3702" s="232" t="s">
        <v>20329</v>
      </c>
      <c r="E3702" s="232" t="str">
        <f>CONCATENATE(SUM('Раздел 4'!AB108:AB108),"&lt;=",SUM('Раздел 4'!AB94:AB94))</f>
        <v>0&lt;=0</v>
      </c>
    </row>
    <row r="3703" spans="1:5" ht="42" hidden="1" customHeight="1">
      <c r="A3703" s="231" t="str">
        <f>IF((SUM('Раздел 4'!AC108:AC108)&lt;=SUM('Раздел 4'!AC94:AC94)),"","Неверно!")</f>
        <v/>
      </c>
      <c r="B3703" s="237" t="s">
        <v>32456</v>
      </c>
      <c r="C3703" s="232" t="s">
        <v>20345</v>
      </c>
      <c r="D3703" s="232" t="s">
        <v>20329</v>
      </c>
      <c r="E3703" s="232" t="str">
        <f>CONCATENATE(SUM('Раздел 4'!AC108:AC108),"&lt;=",SUM('Раздел 4'!AC94:AC94))</f>
        <v>0&lt;=0</v>
      </c>
    </row>
    <row r="3704" spans="1:5" ht="42" hidden="1" customHeight="1">
      <c r="A3704" s="231" t="str">
        <f>IF((SUM('Раздел 4'!AD108:AD108)&lt;=SUM('Раздел 4'!AD94:AD94)),"","Неверно!")</f>
        <v/>
      </c>
      <c r="B3704" s="237" t="s">
        <v>32456</v>
      </c>
      <c r="C3704" s="232" t="s">
        <v>20346</v>
      </c>
      <c r="D3704" s="232" t="s">
        <v>20329</v>
      </c>
      <c r="E3704" s="232" t="str">
        <f>CONCATENATE(SUM('Раздел 4'!AD108:AD108),"&lt;=",SUM('Раздел 4'!AD94:AD94))</f>
        <v>0&lt;=0</v>
      </c>
    </row>
    <row r="3705" spans="1:5" ht="42" hidden="1" customHeight="1">
      <c r="A3705" s="231" t="str">
        <f>IF((SUM('Раздел 4'!AE108:AE108)&lt;=SUM('Раздел 4'!AE94:AE94)),"","Неверно!")</f>
        <v/>
      </c>
      <c r="B3705" s="237" t="s">
        <v>32456</v>
      </c>
      <c r="C3705" s="232" t="s">
        <v>20347</v>
      </c>
      <c r="D3705" s="232" t="s">
        <v>20329</v>
      </c>
      <c r="E3705" s="232" t="str">
        <f>CONCATENATE(SUM('Раздел 4'!AE108:AE108),"&lt;=",SUM('Раздел 4'!AE94:AE94))</f>
        <v>0&lt;=0</v>
      </c>
    </row>
    <row r="3706" spans="1:5" ht="42" hidden="1" customHeight="1">
      <c r="A3706" s="231" t="str">
        <f>IF((SUM('Раздел 4'!AF108:AF108)&lt;=SUM('Раздел 4'!AF94:AF94)),"","Неверно!")</f>
        <v/>
      </c>
      <c r="B3706" s="237" t="s">
        <v>32456</v>
      </c>
      <c r="C3706" s="232" t="s">
        <v>20348</v>
      </c>
      <c r="D3706" s="232" t="s">
        <v>20329</v>
      </c>
      <c r="E3706" s="232" t="str">
        <f>CONCATENATE(SUM('Раздел 4'!AF108:AF108),"&lt;=",SUM('Раздел 4'!AF94:AF94))</f>
        <v>0&lt;=0</v>
      </c>
    </row>
    <row r="3707" spans="1:5" ht="42" hidden="1" customHeight="1">
      <c r="A3707" s="231" t="str">
        <f>IF((SUM('Раздел 4'!AG108:AG108)&lt;=SUM('Раздел 4'!AG94:AG94)),"","Неверно!")</f>
        <v/>
      </c>
      <c r="B3707" s="237" t="s">
        <v>32456</v>
      </c>
      <c r="C3707" s="232" t="s">
        <v>20349</v>
      </c>
      <c r="D3707" s="232" t="s">
        <v>20329</v>
      </c>
      <c r="E3707" s="232" t="str">
        <f>CONCATENATE(SUM('Раздел 4'!AG108:AG108),"&lt;=",SUM('Раздел 4'!AG94:AG94))</f>
        <v>0&lt;=0</v>
      </c>
    </row>
    <row r="3708" spans="1:5" ht="42" hidden="1" customHeight="1">
      <c r="A3708" s="231" t="str">
        <f>IF((SUM('Раздел 4'!AH108:AH108)&lt;=SUM('Раздел 4'!AH94:AH94)),"","Неверно!")</f>
        <v/>
      </c>
      <c r="B3708" s="237" t="s">
        <v>32456</v>
      </c>
      <c r="C3708" s="232" t="s">
        <v>20350</v>
      </c>
      <c r="D3708" s="232" t="s">
        <v>20329</v>
      </c>
      <c r="E3708" s="232" t="str">
        <f>CONCATENATE(SUM('Раздел 4'!AH108:AH108),"&lt;=",SUM('Раздел 4'!AH94:AH94))</f>
        <v>0&lt;=0</v>
      </c>
    </row>
    <row r="3709" spans="1:5" ht="42" hidden="1" customHeight="1">
      <c r="A3709" s="231" t="str">
        <f>IF((SUM('Раздел 4'!H108:H108)&lt;=SUM('Раздел 4'!H94:H94)),"","Неверно!")</f>
        <v/>
      </c>
      <c r="B3709" s="237" t="s">
        <v>32456</v>
      </c>
      <c r="C3709" s="232" t="s">
        <v>20351</v>
      </c>
      <c r="D3709" s="232" t="s">
        <v>20329</v>
      </c>
      <c r="E3709" s="232" t="str">
        <f>CONCATENATE(SUM('Раздел 4'!H108:H108),"&lt;=",SUM('Раздел 4'!H94:H94))</f>
        <v>0&lt;=0</v>
      </c>
    </row>
    <row r="3710" spans="1:5" ht="42" hidden="1" customHeight="1">
      <c r="A3710" s="231" t="str">
        <f>IF((SUM('Раздел 4'!AI108:AI108)&lt;=SUM('Раздел 4'!AI94:AI94)),"","Неверно!")</f>
        <v/>
      </c>
      <c r="B3710" s="237" t="s">
        <v>32456</v>
      </c>
      <c r="C3710" s="232" t="s">
        <v>20352</v>
      </c>
      <c r="D3710" s="232" t="s">
        <v>20329</v>
      </c>
      <c r="E3710" s="232" t="str">
        <f>CONCATENATE(SUM('Раздел 4'!AI108:AI108),"&lt;=",SUM('Раздел 4'!AI94:AI94))</f>
        <v>0&lt;=0</v>
      </c>
    </row>
    <row r="3711" spans="1:5" ht="42" hidden="1" customHeight="1">
      <c r="A3711" s="231" t="str">
        <f>IF((SUM('Раздел 4'!AJ108:AJ108)&lt;=SUM('Раздел 4'!AJ94:AJ94)),"","Неверно!")</f>
        <v/>
      </c>
      <c r="B3711" s="237" t="s">
        <v>32456</v>
      </c>
      <c r="C3711" s="232" t="s">
        <v>20353</v>
      </c>
      <c r="D3711" s="232" t="s">
        <v>20329</v>
      </c>
      <c r="E3711" s="232" t="str">
        <f>CONCATENATE(SUM('Раздел 4'!AJ108:AJ108),"&lt;=",SUM('Раздел 4'!AJ94:AJ94))</f>
        <v>0&lt;=0</v>
      </c>
    </row>
    <row r="3712" spans="1:5" ht="42" hidden="1" customHeight="1">
      <c r="A3712" s="231" t="str">
        <f>IF((SUM('Раздел 4'!AK108:AK108)&lt;=SUM('Раздел 4'!AK94:AK94)),"","Неверно!")</f>
        <v/>
      </c>
      <c r="B3712" s="237" t="s">
        <v>32456</v>
      </c>
      <c r="C3712" s="232" t="s">
        <v>20354</v>
      </c>
      <c r="D3712" s="232" t="s">
        <v>20329</v>
      </c>
      <c r="E3712" s="232" t="str">
        <f>CONCATENATE(SUM('Раздел 4'!AK108:AK108),"&lt;=",SUM('Раздел 4'!AK94:AK94))</f>
        <v>0&lt;=0</v>
      </c>
    </row>
    <row r="3713" spans="1:5" ht="42" hidden="1" customHeight="1">
      <c r="A3713" s="231" t="str">
        <f>IF((SUM('Раздел 4'!AL108:AL108)&lt;=SUM('Раздел 4'!AL94:AL94)),"","Неверно!")</f>
        <v/>
      </c>
      <c r="B3713" s="237" t="s">
        <v>32456</v>
      </c>
      <c r="C3713" s="232" t="s">
        <v>20355</v>
      </c>
      <c r="D3713" s="232" t="s">
        <v>20329</v>
      </c>
      <c r="E3713" s="232" t="str">
        <f>CONCATENATE(SUM('Раздел 4'!AL108:AL108),"&lt;=",SUM('Раздел 4'!AL94:AL94))</f>
        <v>0&lt;=0</v>
      </c>
    </row>
    <row r="3714" spans="1:5" ht="42" hidden="1" customHeight="1">
      <c r="A3714" s="231" t="str">
        <f>IF((SUM('Раздел 4'!I108:I108)&lt;=SUM('Раздел 4'!I94:I94)),"","Неверно!")</f>
        <v/>
      </c>
      <c r="B3714" s="237" t="s">
        <v>32456</v>
      </c>
      <c r="C3714" s="232" t="s">
        <v>20356</v>
      </c>
      <c r="D3714" s="232" t="s">
        <v>20329</v>
      </c>
      <c r="E3714" s="232" t="str">
        <f>CONCATENATE(SUM('Раздел 4'!I108:I108),"&lt;=",SUM('Раздел 4'!I94:I94))</f>
        <v>0&lt;=0</v>
      </c>
    </row>
    <row r="3715" spans="1:5" ht="42" hidden="1" customHeight="1">
      <c r="A3715" s="231" t="str">
        <f>IF((SUM('Раздел 4'!J108:J108)&lt;=SUM('Раздел 4'!J94:J94)),"","Неверно!")</f>
        <v/>
      </c>
      <c r="B3715" s="237" t="s">
        <v>32456</v>
      </c>
      <c r="C3715" s="232" t="s">
        <v>20357</v>
      </c>
      <c r="D3715" s="232" t="s">
        <v>20329</v>
      </c>
      <c r="E3715" s="232" t="str">
        <f>CONCATENATE(SUM('Раздел 4'!J108:J108),"&lt;=",SUM('Раздел 4'!J94:J94))</f>
        <v>0&lt;=0</v>
      </c>
    </row>
    <row r="3716" spans="1:5" ht="42" hidden="1" customHeight="1">
      <c r="A3716" s="231" t="str">
        <f>IF((SUM('Раздел 4'!K108:K108)&lt;=SUM('Раздел 4'!K94:K94)),"","Неверно!")</f>
        <v/>
      </c>
      <c r="B3716" s="237" t="s">
        <v>32456</v>
      </c>
      <c r="C3716" s="232" t="s">
        <v>20358</v>
      </c>
      <c r="D3716" s="232" t="s">
        <v>20329</v>
      </c>
      <c r="E3716" s="232" t="str">
        <f>CONCATENATE(SUM('Раздел 4'!K108:K108),"&lt;=",SUM('Раздел 4'!K94:K94))</f>
        <v>0&lt;=0</v>
      </c>
    </row>
    <row r="3717" spans="1:5" ht="42" hidden="1" customHeight="1">
      <c r="A3717" s="231" t="str">
        <f>IF((SUM('Раздел 4'!L108:L108)&lt;=SUM('Раздел 4'!L94:L94)),"","Неверно!")</f>
        <v/>
      </c>
      <c r="B3717" s="237" t="s">
        <v>32456</v>
      </c>
      <c r="C3717" s="232" t="s">
        <v>20359</v>
      </c>
      <c r="D3717" s="232" t="s">
        <v>20329</v>
      </c>
      <c r="E3717" s="232" t="str">
        <f>CONCATENATE(SUM('Раздел 4'!L108:L108),"&lt;=",SUM('Раздел 4'!L94:L94))</f>
        <v>0&lt;=0</v>
      </c>
    </row>
    <row r="3718" spans="1:5" ht="42" hidden="1" customHeight="1">
      <c r="A3718" s="231" t="str">
        <f>IF((SUM('Раздел 4'!M108:M108)&lt;=SUM('Раздел 4'!M94:M94)),"","Неверно!")</f>
        <v/>
      </c>
      <c r="B3718" s="237" t="s">
        <v>32456</v>
      </c>
      <c r="C3718" s="232" t="s">
        <v>20360</v>
      </c>
      <c r="D3718" s="232" t="s">
        <v>20329</v>
      </c>
      <c r="E3718" s="232" t="str">
        <f>CONCATENATE(SUM('Раздел 4'!M108:M108),"&lt;=",SUM('Раздел 4'!M94:M94))</f>
        <v>0&lt;=0</v>
      </c>
    </row>
    <row r="3719" spans="1:5" ht="42" hidden="1" customHeight="1">
      <c r="A3719" s="231" t="str">
        <f>IF((SUM('Раздел 4'!N108:N108)&lt;=SUM('Раздел 4'!N94:N94)),"","Неверно!")</f>
        <v/>
      </c>
      <c r="B3719" s="237" t="s">
        <v>32456</v>
      </c>
      <c r="C3719" s="232" t="s">
        <v>20361</v>
      </c>
      <c r="D3719" s="232" t="s">
        <v>20329</v>
      </c>
      <c r="E3719" s="232" t="str">
        <f>CONCATENATE(SUM('Раздел 4'!N108:N108),"&lt;=",SUM('Раздел 4'!N94:N94))</f>
        <v>0&lt;=0</v>
      </c>
    </row>
    <row r="3720" spans="1:5" ht="42" hidden="1" customHeight="1">
      <c r="A3720" s="231" t="str">
        <f>IF((SUM('Раздел 4'!F109:F109)&lt;=SUM('Раздел 4'!F94:F94)),"","Неверно!")</f>
        <v/>
      </c>
      <c r="B3720" s="237" t="s">
        <v>32457</v>
      </c>
      <c r="C3720" s="232" t="s">
        <v>20294</v>
      </c>
      <c r="D3720" s="232" t="s">
        <v>20295</v>
      </c>
      <c r="E3720" s="232" t="str">
        <f>CONCATENATE(SUM('Раздел 4'!F109:F109),"&lt;=",SUM('Раздел 4'!F94:F94))</f>
        <v>0&lt;=0</v>
      </c>
    </row>
    <row r="3721" spans="1:5" ht="42" hidden="1" customHeight="1">
      <c r="A3721" s="231" t="str">
        <f>IF((SUM('Раздел 4'!O109:O109)&lt;=SUM('Раздел 4'!O94:O94)),"","Неверно!")</f>
        <v/>
      </c>
      <c r="B3721" s="237" t="s">
        <v>32457</v>
      </c>
      <c r="C3721" s="232" t="s">
        <v>20296</v>
      </c>
      <c r="D3721" s="232" t="s">
        <v>20295</v>
      </c>
      <c r="E3721" s="232" t="str">
        <f>CONCATENATE(SUM('Раздел 4'!O109:O109),"&lt;=",SUM('Раздел 4'!O94:O94))</f>
        <v>0&lt;=0</v>
      </c>
    </row>
    <row r="3722" spans="1:5" ht="42" hidden="1" customHeight="1">
      <c r="A3722" s="231" t="str">
        <f>IF((SUM('Раздел 4'!P109:P109)&lt;=SUM('Раздел 4'!P94:P94)),"","Неверно!")</f>
        <v/>
      </c>
      <c r="B3722" s="237" t="s">
        <v>32457</v>
      </c>
      <c r="C3722" s="232" t="s">
        <v>20297</v>
      </c>
      <c r="D3722" s="232" t="s">
        <v>20295</v>
      </c>
      <c r="E3722" s="232" t="str">
        <f>CONCATENATE(SUM('Раздел 4'!P109:P109),"&lt;=",SUM('Раздел 4'!P94:P94))</f>
        <v>0&lt;=0</v>
      </c>
    </row>
    <row r="3723" spans="1:5" ht="42" hidden="1" customHeight="1">
      <c r="A3723" s="231" t="str">
        <f>IF((SUM('Раздел 4'!Q109:Q109)&lt;=SUM('Раздел 4'!Q94:Q94)),"","Неверно!")</f>
        <v/>
      </c>
      <c r="B3723" s="237" t="s">
        <v>32457</v>
      </c>
      <c r="C3723" s="232" t="s">
        <v>20298</v>
      </c>
      <c r="D3723" s="232" t="s">
        <v>20295</v>
      </c>
      <c r="E3723" s="232" t="str">
        <f>CONCATENATE(SUM('Раздел 4'!Q109:Q109),"&lt;=",SUM('Раздел 4'!Q94:Q94))</f>
        <v>0&lt;=0</v>
      </c>
    </row>
    <row r="3724" spans="1:5" ht="42" hidden="1" customHeight="1">
      <c r="A3724" s="231" t="str">
        <f>IF((SUM('Раздел 4'!R109:R109)&lt;=SUM('Раздел 4'!R94:R94)),"","Неверно!")</f>
        <v/>
      </c>
      <c r="B3724" s="237" t="s">
        <v>32457</v>
      </c>
      <c r="C3724" s="232" t="s">
        <v>20299</v>
      </c>
      <c r="D3724" s="232" t="s">
        <v>20295</v>
      </c>
      <c r="E3724" s="232" t="str">
        <f>CONCATENATE(SUM('Раздел 4'!R109:R109),"&lt;=",SUM('Раздел 4'!R94:R94))</f>
        <v>0&lt;=0</v>
      </c>
    </row>
    <row r="3725" spans="1:5" ht="42" hidden="1" customHeight="1">
      <c r="A3725" s="231" t="str">
        <f>IF((SUM('Раздел 4'!S109:S109)&lt;=SUM('Раздел 4'!S94:S94)),"","Неверно!")</f>
        <v/>
      </c>
      <c r="B3725" s="237" t="s">
        <v>32457</v>
      </c>
      <c r="C3725" s="232" t="s">
        <v>20300</v>
      </c>
      <c r="D3725" s="232" t="s">
        <v>20295</v>
      </c>
      <c r="E3725" s="232" t="str">
        <f>CONCATENATE(SUM('Раздел 4'!S109:S109),"&lt;=",SUM('Раздел 4'!S94:S94))</f>
        <v>0&lt;=0</v>
      </c>
    </row>
    <row r="3726" spans="1:5" ht="42" hidden="1" customHeight="1">
      <c r="A3726" s="231" t="str">
        <f>IF((SUM('Раздел 4'!T109:T109)&lt;=SUM('Раздел 4'!T94:T94)),"","Неверно!")</f>
        <v/>
      </c>
      <c r="B3726" s="237" t="s">
        <v>32457</v>
      </c>
      <c r="C3726" s="232" t="s">
        <v>20301</v>
      </c>
      <c r="D3726" s="232" t="s">
        <v>20295</v>
      </c>
      <c r="E3726" s="232" t="str">
        <f>CONCATENATE(SUM('Раздел 4'!T109:T109),"&lt;=",SUM('Раздел 4'!T94:T94))</f>
        <v>0&lt;=0</v>
      </c>
    </row>
    <row r="3727" spans="1:5" ht="42" hidden="1" customHeight="1">
      <c r="A3727" s="231" t="str">
        <f>IF((SUM('Раздел 4'!U109:U109)&lt;=SUM('Раздел 4'!U94:U94)),"","Неверно!")</f>
        <v/>
      </c>
      <c r="B3727" s="237" t="s">
        <v>32457</v>
      </c>
      <c r="C3727" s="232" t="s">
        <v>20302</v>
      </c>
      <c r="D3727" s="232" t="s">
        <v>20295</v>
      </c>
      <c r="E3727" s="232" t="str">
        <f>CONCATENATE(SUM('Раздел 4'!U109:U109),"&lt;=",SUM('Раздел 4'!U94:U94))</f>
        <v>0&lt;=0</v>
      </c>
    </row>
    <row r="3728" spans="1:5" ht="42" hidden="1" customHeight="1">
      <c r="A3728" s="231" t="str">
        <f>IF((SUM('Раздел 4'!V109:V109)&lt;=SUM('Раздел 4'!V94:V94)),"","Неверно!")</f>
        <v/>
      </c>
      <c r="B3728" s="237" t="s">
        <v>32457</v>
      </c>
      <c r="C3728" s="232" t="s">
        <v>20303</v>
      </c>
      <c r="D3728" s="232" t="s">
        <v>20295</v>
      </c>
      <c r="E3728" s="232" t="str">
        <f>CONCATENATE(SUM('Раздел 4'!V109:V109),"&lt;=",SUM('Раздел 4'!V94:V94))</f>
        <v>0&lt;=0</v>
      </c>
    </row>
    <row r="3729" spans="1:5" ht="42" hidden="1" customHeight="1">
      <c r="A3729" s="231" t="str">
        <f>IF((SUM('Раздел 4'!W109:W109)&lt;=SUM('Раздел 4'!W94:W94)),"","Неверно!")</f>
        <v/>
      </c>
      <c r="B3729" s="237" t="s">
        <v>32457</v>
      </c>
      <c r="C3729" s="232" t="s">
        <v>20304</v>
      </c>
      <c r="D3729" s="232" t="s">
        <v>20295</v>
      </c>
      <c r="E3729" s="232" t="str">
        <f>CONCATENATE(SUM('Раздел 4'!W109:W109),"&lt;=",SUM('Раздел 4'!W94:W94))</f>
        <v>0&lt;=0</v>
      </c>
    </row>
    <row r="3730" spans="1:5" ht="42" hidden="1" customHeight="1">
      <c r="A3730" s="231" t="str">
        <f>IF((SUM('Раздел 4'!X109:X109)&lt;=SUM('Раздел 4'!X94:X94)),"","Неверно!")</f>
        <v/>
      </c>
      <c r="B3730" s="237" t="s">
        <v>32457</v>
      </c>
      <c r="C3730" s="232" t="s">
        <v>20305</v>
      </c>
      <c r="D3730" s="232" t="s">
        <v>20295</v>
      </c>
      <c r="E3730" s="232" t="str">
        <f>CONCATENATE(SUM('Раздел 4'!X109:X109),"&lt;=",SUM('Раздел 4'!X94:X94))</f>
        <v>0&lt;=0</v>
      </c>
    </row>
    <row r="3731" spans="1:5" ht="42" hidden="1" customHeight="1">
      <c r="A3731" s="231" t="str">
        <f>IF((SUM('Раздел 4'!G109:G109)&lt;=SUM('Раздел 4'!G94:G94)),"","Неверно!")</f>
        <v/>
      </c>
      <c r="B3731" s="237" t="s">
        <v>32457</v>
      </c>
      <c r="C3731" s="232" t="s">
        <v>20306</v>
      </c>
      <c r="D3731" s="232" t="s">
        <v>20295</v>
      </c>
      <c r="E3731" s="232" t="str">
        <f>CONCATENATE(SUM('Раздел 4'!G109:G109),"&lt;=",SUM('Раздел 4'!G94:G94))</f>
        <v>0&lt;=0</v>
      </c>
    </row>
    <row r="3732" spans="1:5" ht="42" hidden="1" customHeight="1">
      <c r="A3732" s="231" t="str">
        <f>IF((SUM('Раздел 4'!Y109:Y109)&lt;=SUM('Раздел 4'!Y94:Y94)),"","Неверно!")</f>
        <v/>
      </c>
      <c r="B3732" s="237" t="s">
        <v>32457</v>
      </c>
      <c r="C3732" s="232" t="s">
        <v>20307</v>
      </c>
      <c r="D3732" s="232" t="s">
        <v>20295</v>
      </c>
      <c r="E3732" s="232" t="str">
        <f>CONCATENATE(SUM('Раздел 4'!Y109:Y109),"&lt;=",SUM('Раздел 4'!Y94:Y94))</f>
        <v>0&lt;=0</v>
      </c>
    </row>
    <row r="3733" spans="1:5" ht="42" hidden="1" customHeight="1">
      <c r="A3733" s="231" t="str">
        <f>IF((SUM('Раздел 4'!Z109:Z109)&lt;=SUM('Раздел 4'!Z94:Z94)),"","Неверно!")</f>
        <v/>
      </c>
      <c r="B3733" s="237" t="s">
        <v>32457</v>
      </c>
      <c r="C3733" s="232" t="s">
        <v>20308</v>
      </c>
      <c r="D3733" s="232" t="s">
        <v>20295</v>
      </c>
      <c r="E3733" s="232" t="str">
        <f>CONCATENATE(SUM('Раздел 4'!Z109:Z109),"&lt;=",SUM('Раздел 4'!Z94:Z94))</f>
        <v>0&lt;=0</v>
      </c>
    </row>
    <row r="3734" spans="1:5" ht="42" hidden="1" customHeight="1">
      <c r="A3734" s="231" t="str">
        <f>IF((SUM('Раздел 4'!AA109:AA109)&lt;=SUM('Раздел 4'!AA94:AA94)),"","Неверно!")</f>
        <v/>
      </c>
      <c r="B3734" s="237" t="s">
        <v>32457</v>
      </c>
      <c r="C3734" s="232" t="s">
        <v>20309</v>
      </c>
      <c r="D3734" s="232" t="s">
        <v>20295</v>
      </c>
      <c r="E3734" s="232" t="str">
        <f>CONCATENATE(SUM('Раздел 4'!AA109:AA109),"&lt;=",SUM('Раздел 4'!AA94:AA94))</f>
        <v>0&lt;=0</v>
      </c>
    </row>
    <row r="3735" spans="1:5" ht="42" hidden="1" customHeight="1">
      <c r="A3735" s="231" t="str">
        <f>IF((SUM('Раздел 4'!AB109:AB109)&lt;=SUM('Раздел 4'!AB94:AB94)),"","Неверно!")</f>
        <v/>
      </c>
      <c r="B3735" s="237" t="s">
        <v>32457</v>
      </c>
      <c r="C3735" s="232" t="s">
        <v>20310</v>
      </c>
      <c r="D3735" s="232" t="s">
        <v>20295</v>
      </c>
      <c r="E3735" s="232" t="str">
        <f>CONCATENATE(SUM('Раздел 4'!AB109:AB109),"&lt;=",SUM('Раздел 4'!AB94:AB94))</f>
        <v>0&lt;=0</v>
      </c>
    </row>
    <row r="3736" spans="1:5" ht="42" hidden="1" customHeight="1">
      <c r="A3736" s="231" t="str">
        <f>IF((SUM('Раздел 4'!AC109:AC109)&lt;=SUM('Раздел 4'!AC94:AC94)),"","Неверно!")</f>
        <v/>
      </c>
      <c r="B3736" s="237" t="s">
        <v>32457</v>
      </c>
      <c r="C3736" s="232" t="s">
        <v>20311</v>
      </c>
      <c r="D3736" s="232" t="s">
        <v>20295</v>
      </c>
      <c r="E3736" s="232" t="str">
        <f>CONCATENATE(SUM('Раздел 4'!AC109:AC109),"&lt;=",SUM('Раздел 4'!AC94:AC94))</f>
        <v>0&lt;=0</v>
      </c>
    </row>
    <row r="3737" spans="1:5" ht="42" hidden="1" customHeight="1">
      <c r="A3737" s="231" t="str">
        <f>IF((SUM('Раздел 4'!AD109:AD109)&lt;=SUM('Раздел 4'!AD94:AD94)),"","Неверно!")</f>
        <v/>
      </c>
      <c r="B3737" s="237" t="s">
        <v>32457</v>
      </c>
      <c r="C3737" s="232" t="s">
        <v>20312</v>
      </c>
      <c r="D3737" s="232" t="s">
        <v>20295</v>
      </c>
      <c r="E3737" s="232" t="str">
        <f>CONCATENATE(SUM('Раздел 4'!AD109:AD109),"&lt;=",SUM('Раздел 4'!AD94:AD94))</f>
        <v>0&lt;=0</v>
      </c>
    </row>
    <row r="3738" spans="1:5" ht="42" hidden="1" customHeight="1">
      <c r="A3738" s="231" t="str">
        <f>IF((SUM('Раздел 4'!AE109:AE109)&lt;=SUM('Раздел 4'!AE94:AE94)),"","Неверно!")</f>
        <v/>
      </c>
      <c r="B3738" s="237" t="s">
        <v>32457</v>
      </c>
      <c r="C3738" s="232" t="s">
        <v>20313</v>
      </c>
      <c r="D3738" s="232" t="s">
        <v>20295</v>
      </c>
      <c r="E3738" s="232" t="str">
        <f>CONCATENATE(SUM('Раздел 4'!AE109:AE109),"&lt;=",SUM('Раздел 4'!AE94:AE94))</f>
        <v>0&lt;=0</v>
      </c>
    </row>
    <row r="3739" spans="1:5" ht="42" hidden="1" customHeight="1">
      <c r="A3739" s="231" t="str">
        <f>IF((SUM('Раздел 4'!AF109:AF109)&lt;=SUM('Раздел 4'!AF94:AF94)),"","Неверно!")</f>
        <v/>
      </c>
      <c r="B3739" s="237" t="s">
        <v>32457</v>
      </c>
      <c r="C3739" s="232" t="s">
        <v>20314</v>
      </c>
      <c r="D3739" s="232" t="s">
        <v>20295</v>
      </c>
      <c r="E3739" s="232" t="str">
        <f>CONCATENATE(SUM('Раздел 4'!AF109:AF109),"&lt;=",SUM('Раздел 4'!AF94:AF94))</f>
        <v>0&lt;=0</v>
      </c>
    </row>
    <row r="3740" spans="1:5" ht="42" hidden="1" customHeight="1">
      <c r="A3740" s="231" t="str">
        <f>IF((SUM('Раздел 4'!AG109:AG109)&lt;=SUM('Раздел 4'!AG94:AG94)),"","Неверно!")</f>
        <v/>
      </c>
      <c r="B3740" s="237" t="s">
        <v>32457</v>
      </c>
      <c r="C3740" s="232" t="s">
        <v>20315</v>
      </c>
      <c r="D3740" s="232" t="s">
        <v>20295</v>
      </c>
      <c r="E3740" s="232" t="str">
        <f>CONCATENATE(SUM('Раздел 4'!AG109:AG109),"&lt;=",SUM('Раздел 4'!AG94:AG94))</f>
        <v>0&lt;=0</v>
      </c>
    </row>
    <row r="3741" spans="1:5" ht="42" hidden="1" customHeight="1">
      <c r="A3741" s="231" t="str">
        <f>IF((SUM('Раздел 4'!AH109:AH109)&lt;=SUM('Раздел 4'!AH94:AH94)),"","Неверно!")</f>
        <v/>
      </c>
      <c r="B3741" s="237" t="s">
        <v>32457</v>
      </c>
      <c r="C3741" s="232" t="s">
        <v>20316</v>
      </c>
      <c r="D3741" s="232" t="s">
        <v>20295</v>
      </c>
      <c r="E3741" s="232" t="str">
        <f>CONCATENATE(SUM('Раздел 4'!AH109:AH109),"&lt;=",SUM('Раздел 4'!AH94:AH94))</f>
        <v>0&lt;=0</v>
      </c>
    </row>
    <row r="3742" spans="1:5" ht="42" hidden="1" customHeight="1">
      <c r="A3742" s="231" t="str">
        <f>IF((SUM('Раздел 4'!H109:H109)&lt;=SUM('Раздел 4'!H94:H94)),"","Неверно!")</f>
        <v/>
      </c>
      <c r="B3742" s="237" t="s">
        <v>32457</v>
      </c>
      <c r="C3742" s="232" t="s">
        <v>20317</v>
      </c>
      <c r="D3742" s="232" t="s">
        <v>20295</v>
      </c>
      <c r="E3742" s="232" t="str">
        <f>CONCATENATE(SUM('Раздел 4'!H109:H109),"&lt;=",SUM('Раздел 4'!H94:H94))</f>
        <v>0&lt;=0</v>
      </c>
    </row>
    <row r="3743" spans="1:5" ht="42" hidden="1" customHeight="1">
      <c r="A3743" s="231" t="str">
        <f>IF((SUM('Раздел 4'!AI109:AI109)&lt;=SUM('Раздел 4'!AI94:AI94)),"","Неверно!")</f>
        <v/>
      </c>
      <c r="B3743" s="237" t="s">
        <v>32457</v>
      </c>
      <c r="C3743" s="232" t="s">
        <v>20318</v>
      </c>
      <c r="D3743" s="232" t="s">
        <v>20295</v>
      </c>
      <c r="E3743" s="232" t="str">
        <f>CONCATENATE(SUM('Раздел 4'!AI109:AI109),"&lt;=",SUM('Раздел 4'!AI94:AI94))</f>
        <v>0&lt;=0</v>
      </c>
    </row>
    <row r="3744" spans="1:5" ht="42" hidden="1" customHeight="1">
      <c r="A3744" s="231" t="str">
        <f>IF((SUM('Раздел 4'!AJ109:AJ109)&lt;=SUM('Раздел 4'!AJ94:AJ94)),"","Неверно!")</f>
        <v/>
      </c>
      <c r="B3744" s="237" t="s">
        <v>32457</v>
      </c>
      <c r="C3744" s="232" t="s">
        <v>20319</v>
      </c>
      <c r="D3744" s="232" t="s">
        <v>20295</v>
      </c>
      <c r="E3744" s="232" t="str">
        <f>CONCATENATE(SUM('Раздел 4'!AJ109:AJ109),"&lt;=",SUM('Раздел 4'!AJ94:AJ94))</f>
        <v>0&lt;=0</v>
      </c>
    </row>
    <row r="3745" spans="1:5" ht="42" hidden="1" customHeight="1">
      <c r="A3745" s="231" t="str">
        <f>IF((SUM('Раздел 4'!AK109:AK109)&lt;=SUM('Раздел 4'!AK94:AK94)),"","Неверно!")</f>
        <v/>
      </c>
      <c r="B3745" s="237" t="s">
        <v>32457</v>
      </c>
      <c r="C3745" s="232" t="s">
        <v>20320</v>
      </c>
      <c r="D3745" s="232" t="s">
        <v>20295</v>
      </c>
      <c r="E3745" s="232" t="str">
        <f>CONCATENATE(SUM('Раздел 4'!AK109:AK109),"&lt;=",SUM('Раздел 4'!AK94:AK94))</f>
        <v>0&lt;=0</v>
      </c>
    </row>
    <row r="3746" spans="1:5" ht="42" hidden="1" customHeight="1">
      <c r="A3746" s="231" t="str">
        <f>IF((SUM('Раздел 4'!AL109:AL109)&lt;=SUM('Раздел 4'!AL94:AL94)),"","Неверно!")</f>
        <v/>
      </c>
      <c r="B3746" s="237" t="s">
        <v>32457</v>
      </c>
      <c r="C3746" s="232" t="s">
        <v>20321</v>
      </c>
      <c r="D3746" s="232" t="s">
        <v>20295</v>
      </c>
      <c r="E3746" s="232" t="str">
        <f>CONCATENATE(SUM('Раздел 4'!AL109:AL109),"&lt;=",SUM('Раздел 4'!AL94:AL94))</f>
        <v>0&lt;=0</v>
      </c>
    </row>
    <row r="3747" spans="1:5" ht="42" hidden="1" customHeight="1">
      <c r="A3747" s="231" t="str">
        <f>IF((SUM('Раздел 4'!I109:I109)&lt;=SUM('Раздел 4'!I94:I94)),"","Неверно!")</f>
        <v/>
      </c>
      <c r="B3747" s="237" t="s">
        <v>32457</v>
      </c>
      <c r="C3747" s="232" t="s">
        <v>20322</v>
      </c>
      <c r="D3747" s="232" t="s">
        <v>20295</v>
      </c>
      <c r="E3747" s="232" t="str">
        <f>CONCATENATE(SUM('Раздел 4'!I109:I109),"&lt;=",SUM('Раздел 4'!I94:I94))</f>
        <v>0&lt;=0</v>
      </c>
    </row>
    <row r="3748" spans="1:5" ht="42" hidden="1" customHeight="1">
      <c r="A3748" s="231" t="str">
        <f>IF((SUM('Раздел 4'!J109:J109)&lt;=SUM('Раздел 4'!J94:J94)),"","Неверно!")</f>
        <v/>
      </c>
      <c r="B3748" s="237" t="s">
        <v>32457</v>
      </c>
      <c r="C3748" s="232" t="s">
        <v>20323</v>
      </c>
      <c r="D3748" s="232" t="s">
        <v>20295</v>
      </c>
      <c r="E3748" s="232" t="str">
        <f>CONCATENATE(SUM('Раздел 4'!J109:J109),"&lt;=",SUM('Раздел 4'!J94:J94))</f>
        <v>0&lt;=0</v>
      </c>
    </row>
    <row r="3749" spans="1:5" ht="42" hidden="1" customHeight="1">
      <c r="A3749" s="231" t="str">
        <f>IF((SUM('Раздел 4'!K109:K109)&lt;=SUM('Раздел 4'!K94:K94)),"","Неверно!")</f>
        <v/>
      </c>
      <c r="B3749" s="237" t="s">
        <v>32457</v>
      </c>
      <c r="C3749" s="232" t="s">
        <v>20324</v>
      </c>
      <c r="D3749" s="232" t="s">
        <v>20295</v>
      </c>
      <c r="E3749" s="232" t="str">
        <f>CONCATENATE(SUM('Раздел 4'!K109:K109),"&lt;=",SUM('Раздел 4'!K94:K94))</f>
        <v>0&lt;=0</v>
      </c>
    </row>
    <row r="3750" spans="1:5" ht="42" hidden="1" customHeight="1">
      <c r="A3750" s="231" t="str">
        <f>IF((SUM('Раздел 4'!L109:L109)&lt;=SUM('Раздел 4'!L94:L94)),"","Неверно!")</f>
        <v/>
      </c>
      <c r="B3750" s="237" t="s">
        <v>32457</v>
      </c>
      <c r="C3750" s="232" t="s">
        <v>20325</v>
      </c>
      <c r="D3750" s="232" t="s">
        <v>20295</v>
      </c>
      <c r="E3750" s="232" t="str">
        <f>CONCATENATE(SUM('Раздел 4'!L109:L109),"&lt;=",SUM('Раздел 4'!L94:L94))</f>
        <v>0&lt;=0</v>
      </c>
    </row>
    <row r="3751" spans="1:5" ht="42" hidden="1" customHeight="1">
      <c r="A3751" s="231" t="str">
        <f>IF((SUM('Раздел 4'!M109:M109)&lt;=SUM('Раздел 4'!M94:M94)),"","Неверно!")</f>
        <v/>
      </c>
      <c r="B3751" s="237" t="s">
        <v>32457</v>
      </c>
      <c r="C3751" s="232" t="s">
        <v>20326</v>
      </c>
      <c r="D3751" s="232" t="s">
        <v>20295</v>
      </c>
      <c r="E3751" s="232" t="str">
        <f>CONCATENATE(SUM('Раздел 4'!M109:M109),"&lt;=",SUM('Раздел 4'!M94:M94))</f>
        <v>0&lt;=0</v>
      </c>
    </row>
    <row r="3752" spans="1:5" ht="42" hidden="1" customHeight="1">
      <c r="A3752" s="231" t="str">
        <f>IF((SUM('Раздел 4'!N109:N109)&lt;=SUM('Раздел 4'!N94:N94)),"","Неверно!")</f>
        <v/>
      </c>
      <c r="B3752" s="237" t="s">
        <v>32457</v>
      </c>
      <c r="C3752" s="232" t="s">
        <v>20327</v>
      </c>
      <c r="D3752" s="232" t="s">
        <v>20295</v>
      </c>
      <c r="E3752" s="232" t="str">
        <f>CONCATENATE(SUM('Раздел 4'!N109:N109),"&lt;=",SUM('Раздел 4'!N94:N94))</f>
        <v>0&lt;=0</v>
      </c>
    </row>
    <row r="3753" spans="1:5" ht="42" hidden="1" customHeight="1">
      <c r="A3753" s="231" t="str">
        <f>IF((SUM('Раздел 3'!AA9:AA9)&lt;=SUM('Раздел 3'!Z9:Z9)),"","Неверно!")</f>
        <v/>
      </c>
      <c r="B3753" s="237" t="s">
        <v>32458</v>
      </c>
      <c r="C3753" s="232" t="s">
        <v>20044</v>
      </c>
      <c r="D3753" s="232" t="s">
        <v>20045</v>
      </c>
      <c r="E3753" s="232" t="str">
        <f>CONCATENATE(SUM('Раздел 3'!AA9:AA9),"&lt;=",SUM('Раздел 3'!Z9:Z9))</f>
        <v>0&lt;=4</v>
      </c>
    </row>
    <row r="3754" spans="1:5" ht="42" hidden="1" customHeight="1">
      <c r="A3754" s="231" t="str">
        <f>IF((SUM('Раздел 3'!AA18:AA18)&lt;=SUM('Раздел 3'!Z18:Z18)),"","Неверно!")</f>
        <v/>
      </c>
      <c r="B3754" s="237" t="s">
        <v>32458</v>
      </c>
      <c r="C3754" s="232" t="s">
        <v>20046</v>
      </c>
      <c r="D3754" s="232" t="s">
        <v>20045</v>
      </c>
      <c r="E3754" s="232" t="str">
        <f>CONCATENATE(SUM('Раздел 3'!AA18:AA18),"&lt;=",SUM('Раздел 3'!Z18:Z18))</f>
        <v>0&lt;=0</v>
      </c>
    </row>
    <row r="3755" spans="1:5" ht="42" hidden="1" customHeight="1">
      <c r="A3755" s="231" t="str">
        <f>IF((SUM('Раздел 3'!AA108:AA108)&lt;=SUM('Раздел 3'!Z108:Z108)),"","Неверно!")</f>
        <v/>
      </c>
      <c r="B3755" s="237" t="s">
        <v>32458</v>
      </c>
      <c r="C3755" s="232" t="s">
        <v>20047</v>
      </c>
      <c r="D3755" s="232" t="s">
        <v>20045</v>
      </c>
      <c r="E3755" s="232" t="str">
        <f>CONCATENATE(SUM('Раздел 3'!AA108:AA108),"&lt;=",SUM('Раздел 3'!Z108:Z108))</f>
        <v>0&lt;=0</v>
      </c>
    </row>
    <row r="3756" spans="1:5" ht="42" hidden="1" customHeight="1">
      <c r="A3756" s="231" t="str">
        <f>IF((SUM('Раздел 3'!AA109:AA109)&lt;=SUM('Раздел 3'!Z109:Z109)),"","Неверно!")</f>
        <v/>
      </c>
      <c r="B3756" s="237" t="s">
        <v>32458</v>
      </c>
      <c r="C3756" s="232" t="s">
        <v>20048</v>
      </c>
      <c r="D3756" s="232" t="s">
        <v>20045</v>
      </c>
      <c r="E3756" s="232" t="str">
        <f>CONCATENATE(SUM('Раздел 3'!AA109:AA109),"&lt;=",SUM('Раздел 3'!Z109:Z109))</f>
        <v>0&lt;=0</v>
      </c>
    </row>
    <row r="3757" spans="1:5" ht="42" hidden="1" customHeight="1">
      <c r="A3757" s="231" t="str">
        <f>IF((SUM('Раздел 3'!AA110:AA110)&lt;=SUM('Раздел 3'!Z110:Z110)),"","Неверно!")</f>
        <v/>
      </c>
      <c r="B3757" s="237" t="s">
        <v>32458</v>
      </c>
      <c r="C3757" s="232" t="s">
        <v>20049</v>
      </c>
      <c r="D3757" s="232" t="s">
        <v>20045</v>
      </c>
      <c r="E3757" s="232" t="str">
        <f>CONCATENATE(SUM('Раздел 3'!AA110:AA110),"&lt;=",SUM('Раздел 3'!Z110:Z110))</f>
        <v>0&lt;=0</v>
      </c>
    </row>
    <row r="3758" spans="1:5" ht="42" hidden="1" customHeight="1">
      <c r="A3758" s="231" t="str">
        <f>IF((SUM('Раздел 3'!AA111:AA111)&lt;=SUM('Раздел 3'!Z111:Z111)),"","Неверно!")</f>
        <v/>
      </c>
      <c r="B3758" s="237" t="s">
        <v>32458</v>
      </c>
      <c r="C3758" s="232" t="s">
        <v>20050</v>
      </c>
      <c r="D3758" s="232" t="s">
        <v>20045</v>
      </c>
      <c r="E3758" s="232" t="str">
        <f>CONCATENATE(SUM('Раздел 3'!AA111:AA111),"&lt;=",SUM('Раздел 3'!Z111:Z111))</f>
        <v>0&lt;=0</v>
      </c>
    </row>
    <row r="3759" spans="1:5" ht="42" hidden="1" customHeight="1">
      <c r="A3759" s="231" t="str">
        <f>IF((SUM('Раздел 3'!AA112:AA112)&lt;=SUM('Раздел 3'!Z112:Z112)),"","Неверно!")</f>
        <v/>
      </c>
      <c r="B3759" s="237" t="s">
        <v>32458</v>
      </c>
      <c r="C3759" s="232" t="s">
        <v>20051</v>
      </c>
      <c r="D3759" s="232" t="s">
        <v>20045</v>
      </c>
      <c r="E3759" s="232" t="str">
        <f>CONCATENATE(SUM('Раздел 3'!AA112:AA112),"&lt;=",SUM('Раздел 3'!Z112:Z112))</f>
        <v>0&lt;=0</v>
      </c>
    </row>
    <row r="3760" spans="1:5" ht="42" hidden="1" customHeight="1">
      <c r="A3760" s="231" t="str">
        <f>IF((SUM('Раздел 3'!AA113:AA113)&lt;=SUM('Раздел 3'!Z113:Z113)),"","Неверно!")</f>
        <v/>
      </c>
      <c r="B3760" s="237" t="s">
        <v>32458</v>
      </c>
      <c r="C3760" s="232" t="s">
        <v>20052</v>
      </c>
      <c r="D3760" s="232" t="s">
        <v>20045</v>
      </c>
      <c r="E3760" s="232" t="str">
        <f>CONCATENATE(SUM('Раздел 3'!AA113:AA113),"&lt;=",SUM('Раздел 3'!Z113:Z113))</f>
        <v>0&lt;=0</v>
      </c>
    </row>
    <row r="3761" spans="1:5" ht="42" hidden="1" customHeight="1">
      <c r="A3761" s="231" t="str">
        <f>IF((SUM('Раздел 3'!AA114:AA114)&lt;=SUM('Раздел 3'!Z114:Z114)),"","Неверно!")</f>
        <v/>
      </c>
      <c r="B3761" s="237" t="s">
        <v>32458</v>
      </c>
      <c r="C3761" s="232" t="s">
        <v>20053</v>
      </c>
      <c r="D3761" s="232" t="s">
        <v>20045</v>
      </c>
      <c r="E3761" s="232" t="str">
        <f>CONCATENATE(SUM('Раздел 3'!AA114:AA114),"&lt;=",SUM('Раздел 3'!Z114:Z114))</f>
        <v>0&lt;=0</v>
      </c>
    </row>
    <row r="3762" spans="1:5" ht="42" hidden="1" customHeight="1">
      <c r="A3762" s="231" t="str">
        <f>IF((SUM('Раздел 3'!AA115:AA115)&lt;=SUM('Раздел 3'!Z115:Z115)),"","Неверно!")</f>
        <v/>
      </c>
      <c r="B3762" s="237" t="s">
        <v>32458</v>
      </c>
      <c r="C3762" s="232" t="s">
        <v>20054</v>
      </c>
      <c r="D3762" s="232" t="s">
        <v>20045</v>
      </c>
      <c r="E3762" s="232" t="str">
        <f>CONCATENATE(SUM('Раздел 3'!AA115:AA115),"&lt;=",SUM('Раздел 3'!Z115:Z115))</f>
        <v>0&lt;=0</v>
      </c>
    </row>
    <row r="3763" spans="1:5" ht="42" hidden="1" customHeight="1">
      <c r="A3763" s="231" t="str">
        <f>IF((SUM('Раздел 3'!AA116:AA116)&lt;=SUM('Раздел 3'!Z116:Z116)),"","Неверно!")</f>
        <v/>
      </c>
      <c r="B3763" s="237" t="s">
        <v>32458</v>
      </c>
      <c r="C3763" s="232" t="s">
        <v>20055</v>
      </c>
      <c r="D3763" s="232" t="s">
        <v>20045</v>
      </c>
      <c r="E3763" s="232" t="str">
        <f>CONCATENATE(SUM('Раздел 3'!AA116:AA116),"&lt;=",SUM('Раздел 3'!Z116:Z116))</f>
        <v>0&lt;=0</v>
      </c>
    </row>
    <row r="3764" spans="1:5" ht="42" hidden="1" customHeight="1">
      <c r="A3764" s="231" t="str">
        <f>IF((SUM('Раздел 3'!AA117:AA117)&lt;=SUM('Раздел 3'!Z117:Z117)),"","Неверно!")</f>
        <v/>
      </c>
      <c r="B3764" s="237" t="s">
        <v>32458</v>
      </c>
      <c r="C3764" s="232" t="s">
        <v>20056</v>
      </c>
      <c r="D3764" s="232" t="s">
        <v>20045</v>
      </c>
      <c r="E3764" s="232" t="str">
        <f>CONCATENATE(SUM('Раздел 3'!AA117:AA117),"&lt;=",SUM('Раздел 3'!Z117:Z117))</f>
        <v>0&lt;=0</v>
      </c>
    </row>
    <row r="3765" spans="1:5" ht="42" hidden="1" customHeight="1">
      <c r="A3765" s="231" t="str">
        <f>IF((SUM('Раздел 3'!AA19:AA19)&lt;=SUM('Раздел 3'!Z19:Z19)),"","Неверно!")</f>
        <v/>
      </c>
      <c r="B3765" s="237" t="s">
        <v>32458</v>
      </c>
      <c r="C3765" s="232" t="s">
        <v>20057</v>
      </c>
      <c r="D3765" s="232" t="s">
        <v>20045</v>
      </c>
      <c r="E3765" s="232" t="str">
        <f>CONCATENATE(SUM('Раздел 3'!AA19:AA19),"&lt;=",SUM('Раздел 3'!Z19:Z19))</f>
        <v>0&lt;=0</v>
      </c>
    </row>
    <row r="3766" spans="1:5" ht="42" hidden="1" customHeight="1">
      <c r="A3766" s="231" t="str">
        <f>IF((SUM('Раздел 3'!AA118:AA118)&lt;=SUM('Раздел 3'!Z118:Z118)),"","Неверно!")</f>
        <v/>
      </c>
      <c r="B3766" s="237" t="s">
        <v>32458</v>
      </c>
      <c r="C3766" s="232" t="s">
        <v>20058</v>
      </c>
      <c r="D3766" s="232" t="s">
        <v>20045</v>
      </c>
      <c r="E3766" s="232" t="str">
        <f>CONCATENATE(SUM('Раздел 3'!AA118:AA118),"&lt;=",SUM('Раздел 3'!Z118:Z118))</f>
        <v>0&lt;=0</v>
      </c>
    </row>
    <row r="3767" spans="1:5" ht="42" hidden="1" customHeight="1">
      <c r="A3767" s="231" t="str">
        <f>IF((SUM('Раздел 3'!AA119:AA119)&lt;=SUM('Раздел 3'!Z119:Z119)),"","Неверно!")</f>
        <v/>
      </c>
      <c r="B3767" s="237" t="s">
        <v>32458</v>
      </c>
      <c r="C3767" s="232" t="s">
        <v>20059</v>
      </c>
      <c r="D3767" s="232" t="s">
        <v>20045</v>
      </c>
      <c r="E3767" s="232" t="str">
        <f>CONCATENATE(SUM('Раздел 3'!AA119:AA119),"&lt;=",SUM('Раздел 3'!Z119:Z119))</f>
        <v>0&lt;=0</v>
      </c>
    </row>
    <row r="3768" spans="1:5" ht="42" hidden="1" customHeight="1">
      <c r="A3768" s="231" t="str">
        <f>IF((SUM('Раздел 3'!AA120:AA120)&lt;=SUM('Раздел 3'!Z120:Z120)),"","Неверно!")</f>
        <v/>
      </c>
      <c r="B3768" s="237" t="s">
        <v>32458</v>
      </c>
      <c r="C3768" s="232" t="s">
        <v>20060</v>
      </c>
      <c r="D3768" s="232" t="s">
        <v>20045</v>
      </c>
      <c r="E3768" s="232" t="str">
        <f>CONCATENATE(SUM('Раздел 3'!AA120:AA120),"&lt;=",SUM('Раздел 3'!Z120:Z120))</f>
        <v>0&lt;=0</v>
      </c>
    </row>
    <row r="3769" spans="1:5" ht="42" hidden="1" customHeight="1">
      <c r="A3769" s="231" t="str">
        <f>IF((SUM('Раздел 3'!AA121:AA121)&lt;=SUM('Раздел 3'!Z121:Z121)),"","Неверно!")</f>
        <v/>
      </c>
      <c r="B3769" s="237" t="s">
        <v>32458</v>
      </c>
      <c r="C3769" s="232" t="s">
        <v>20061</v>
      </c>
      <c r="D3769" s="232" t="s">
        <v>20045</v>
      </c>
      <c r="E3769" s="232" t="str">
        <f>CONCATENATE(SUM('Раздел 3'!AA121:AA121),"&lt;=",SUM('Раздел 3'!Z121:Z121))</f>
        <v>0&lt;=0</v>
      </c>
    </row>
    <row r="3770" spans="1:5" ht="42" hidden="1" customHeight="1">
      <c r="A3770" s="231" t="str">
        <f>IF((SUM('Раздел 3'!AA122:AA122)&lt;=SUM('Раздел 3'!Z122:Z122)),"","Неверно!")</f>
        <v/>
      </c>
      <c r="B3770" s="237" t="s">
        <v>32458</v>
      </c>
      <c r="C3770" s="232" t="s">
        <v>20062</v>
      </c>
      <c r="D3770" s="232" t="s">
        <v>20045</v>
      </c>
      <c r="E3770" s="232" t="str">
        <f>CONCATENATE(SUM('Раздел 3'!AA122:AA122),"&lt;=",SUM('Раздел 3'!Z122:Z122))</f>
        <v>0&lt;=0</v>
      </c>
    </row>
    <row r="3771" spans="1:5" ht="42" hidden="1" customHeight="1">
      <c r="A3771" s="231" t="str">
        <f>IF((SUM('Раздел 3'!AA123:AA123)&lt;=SUM('Раздел 3'!Z123:Z123)),"","Неверно!")</f>
        <v/>
      </c>
      <c r="B3771" s="237" t="s">
        <v>32458</v>
      </c>
      <c r="C3771" s="232" t="s">
        <v>20063</v>
      </c>
      <c r="D3771" s="232" t="s">
        <v>20045</v>
      </c>
      <c r="E3771" s="232" t="str">
        <f>CONCATENATE(SUM('Раздел 3'!AA123:AA123),"&lt;=",SUM('Раздел 3'!Z123:Z123))</f>
        <v>0&lt;=0</v>
      </c>
    </row>
    <row r="3772" spans="1:5" ht="42" hidden="1" customHeight="1">
      <c r="A3772" s="231" t="str">
        <f>IF((SUM('Раздел 3'!AA124:AA124)&lt;=SUM('Раздел 3'!Z124:Z124)),"","Неверно!")</f>
        <v/>
      </c>
      <c r="B3772" s="237" t="s">
        <v>32458</v>
      </c>
      <c r="C3772" s="232" t="s">
        <v>20064</v>
      </c>
      <c r="D3772" s="232" t="s">
        <v>20045</v>
      </c>
      <c r="E3772" s="232" t="str">
        <f>CONCATENATE(SUM('Раздел 3'!AA124:AA124),"&lt;=",SUM('Раздел 3'!Z124:Z124))</f>
        <v>0&lt;=0</v>
      </c>
    </row>
    <row r="3773" spans="1:5" ht="42" hidden="1" customHeight="1">
      <c r="A3773" s="231" t="str">
        <f>IF((SUM('Раздел 3'!AA125:AA125)&lt;=SUM('Раздел 3'!Z125:Z125)),"","Неверно!")</f>
        <v/>
      </c>
      <c r="B3773" s="237" t="s">
        <v>32458</v>
      </c>
      <c r="C3773" s="232" t="s">
        <v>20065</v>
      </c>
      <c r="D3773" s="232" t="s">
        <v>20045</v>
      </c>
      <c r="E3773" s="232" t="str">
        <f>CONCATENATE(SUM('Раздел 3'!AA125:AA125),"&lt;=",SUM('Раздел 3'!Z125:Z125))</f>
        <v>0&lt;=0</v>
      </c>
    </row>
    <row r="3774" spans="1:5" ht="42" hidden="1" customHeight="1">
      <c r="A3774" s="231" t="str">
        <f>IF((SUM('Раздел 3'!AA126:AA126)&lt;=SUM('Раздел 3'!Z126:Z126)),"","Неверно!")</f>
        <v/>
      </c>
      <c r="B3774" s="237" t="s">
        <v>32458</v>
      </c>
      <c r="C3774" s="232" t="s">
        <v>20066</v>
      </c>
      <c r="D3774" s="232" t="s">
        <v>20045</v>
      </c>
      <c r="E3774" s="232" t="str">
        <f>CONCATENATE(SUM('Раздел 3'!AA126:AA126),"&lt;=",SUM('Раздел 3'!Z126:Z126))</f>
        <v>0&lt;=0</v>
      </c>
    </row>
    <row r="3775" spans="1:5" ht="42" hidden="1" customHeight="1">
      <c r="A3775" s="231" t="str">
        <f>IF((SUM('Раздел 3'!AA127:AA127)&lt;=SUM('Раздел 3'!Z127:Z127)),"","Неверно!")</f>
        <v/>
      </c>
      <c r="B3775" s="237" t="s">
        <v>32458</v>
      </c>
      <c r="C3775" s="232" t="s">
        <v>20067</v>
      </c>
      <c r="D3775" s="232" t="s">
        <v>20045</v>
      </c>
      <c r="E3775" s="232" t="str">
        <f>CONCATENATE(SUM('Раздел 3'!AA127:AA127),"&lt;=",SUM('Раздел 3'!Z127:Z127))</f>
        <v>0&lt;=0</v>
      </c>
    </row>
    <row r="3776" spans="1:5" ht="42" hidden="1" customHeight="1">
      <c r="A3776" s="231" t="str">
        <f>IF((SUM('Раздел 3'!AA20:AA20)&lt;=SUM('Раздел 3'!Z20:Z20)),"","Неверно!")</f>
        <v/>
      </c>
      <c r="B3776" s="237" t="s">
        <v>32458</v>
      </c>
      <c r="C3776" s="232" t="s">
        <v>20068</v>
      </c>
      <c r="D3776" s="232" t="s">
        <v>20045</v>
      </c>
      <c r="E3776" s="232" t="str">
        <f>CONCATENATE(SUM('Раздел 3'!AA20:AA20),"&lt;=",SUM('Раздел 3'!Z20:Z20))</f>
        <v>0&lt;=0</v>
      </c>
    </row>
    <row r="3777" spans="1:5" ht="42" hidden="1" customHeight="1">
      <c r="A3777" s="231" t="str">
        <f>IF((SUM('Раздел 3'!AA128:AA128)&lt;=SUM('Раздел 3'!Z128:Z128)),"","Неверно!")</f>
        <v/>
      </c>
      <c r="B3777" s="237" t="s">
        <v>32458</v>
      </c>
      <c r="C3777" s="232" t="s">
        <v>20069</v>
      </c>
      <c r="D3777" s="232" t="s">
        <v>20045</v>
      </c>
      <c r="E3777" s="232" t="str">
        <f>CONCATENATE(SUM('Раздел 3'!AA128:AA128),"&lt;=",SUM('Раздел 3'!Z128:Z128))</f>
        <v>0&lt;=0</v>
      </c>
    </row>
    <row r="3778" spans="1:5" ht="42" hidden="1" customHeight="1">
      <c r="A3778" s="231" t="str">
        <f>IF((SUM('Раздел 3'!AA129:AA129)&lt;=SUM('Раздел 3'!Z129:Z129)),"","Неверно!")</f>
        <v/>
      </c>
      <c r="B3778" s="237" t="s">
        <v>32458</v>
      </c>
      <c r="C3778" s="232" t="s">
        <v>20070</v>
      </c>
      <c r="D3778" s="232" t="s">
        <v>20045</v>
      </c>
      <c r="E3778" s="232" t="str">
        <f>CONCATENATE(SUM('Раздел 3'!AA129:AA129),"&lt;=",SUM('Раздел 3'!Z129:Z129))</f>
        <v>0&lt;=0</v>
      </c>
    </row>
    <row r="3779" spans="1:5" ht="42" hidden="1" customHeight="1">
      <c r="A3779" s="231" t="str">
        <f>IF((SUM('Раздел 3'!AA130:AA130)&lt;=SUM('Раздел 3'!Z130:Z130)),"","Неверно!")</f>
        <v/>
      </c>
      <c r="B3779" s="237" t="s">
        <v>32458</v>
      </c>
      <c r="C3779" s="232" t="s">
        <v>20071</v>
      </c>
      <c r="D3779" s="232" t="s">
        <v>20045</v>
      </c>
      <c r="E3779" s="232" t="str">
        <f>CONCATENATE(SUM('Раздел 3'!AA130:AA130),"&lt;=",SUM('Раздел 3'!Z130:Z130))</f>
        <v>0&lt;=0</v>
      </c>
    </row>
    <row r="3780" spans="1:5" ht="42" hidden="1" customHeight="1">
      <c r="A3780" s="231" t="str">
        <f>IF((SUM('Раздел 3'!AA131:AA131)&lt;=SUM('Раздел 3'!Z131:Z131)),"","Неверно!")</f>
        <v/>
      </c>
      <c r="B3780" s="237" t="s">
        <v>32458</v>
      </c>
      <c r="C3780" s="232" t="s">
        <v>20072</v>
      </c>
      <c r="D3780" s="232" t="s">
        <v>20045</v>
      </c>
      <c r="E3780" s="232" t="str">
        <f>CONCATENATE(SUM('Раздел 3'!AA131:AA131),"&lt;=",SUM('Раздел 3'!Z131:Z131))</f>
        <v>0&lt;=0</v>
      </c>
    </row>
    <row r="3781" spans="1:5" ht="42" hidden="1" customHeight="1">
      <c r="A3781" s="231" t="str">
        <f>IF((SUM('Раздел 3'!AA132:AA132)&lt;=SUM('Раздел 3'!Z132:Z132)),"","Неверно!")</f>
        <v/>
      </c>
      <c r="B3781" s="237" t="s">
        <v>32458</v>
      </c>
      <c r="C3781" s="232" t="s">
        <v>20073</v>
      </c>
      <c r="D3781" s="232" t="s">
        <v>20045</v>
      </c>
      <c r="E3781" s="232" t="str">
        <f>CONCATENATE(SUM('Раздел 3'!AA132:AA132),"&lt;=",SUM('Раздел 3'!Z132:Z132))</f>
        <v>0&lt;=0</v>
      </c>
    </row>
    <row r="3782" spans="1:5" ht="42" hidden="1" customHeight="1">
      <c r="A3782" s="231" t="str">
        <f>IF((SUM('Раздел 3'!AA133:AA133)&lt;=SUM('Раздел 3'!Z133:Z133)),"","Неверно!")</f>
        <v/>
      </c>
      <c r="B3782" s="237" t="s">
        <v>32458</v>
      </c>
      <c r="C3782" s="232" t="s">
        <v>20074</v>
      </c>
      <c r="D3782" s="232" t="s">
        <v>20045</v>
      </c>
      <c r="E3782" s="232" t="str">
        <f>CONCATENATE(SUM('Раздел 3'!AA133:AA133),"&lt;=",SUM('Раздел 3'!Z133:Z133))</f>
        <v>0&lt;=0</v>
      </c>
    </row>
    <row r="3783" spans="1:5" ht="42" hidden="1" customHeight="1">
      <c r="A3783" s="231" t="str">
        <f>IF((SUM('Раздел 3'!AA134:AA134)&lt;=SUM('Раздел 3'!Z134:Z134)),"","Неверно!")</f>
        <v/>
      </c>
      <c r="B3783" s="237" t="s">
        <v>32458</v>
      </c>
      <c r="C3783" s="232" t="s">
        <v>20075</v>
      </c>
      <c r="D3783" s="232" t="s">
        <v>20045</v>
      </c>
      <c r="E3783" s="232" t="str">
        <f>CONCATENATE(SUM('Раздел 3'!AA134:AA134),"&lt;=",SUM('Раздел 3'!Z134:Z134))</f>
        <v>0&lt;=0</v>
      </c>
    </row>
    <row r="3784" spans="1:5" ht="42" hidden="1" customHeight="1">
      <c r="A3784" s="231" t="str">
        <f>IF((SUM('Раздел 3'!AA135:AA135)&lt;=SUM('Раздел 3'!Z135:Z135)),"","Неверно!")</f>
        <v/>
      </c>
      <c r="B3784" s="237" t="s">
        <v>32458</v>
      </c>
      <c r="C3784" s="232" t="s">
        <v>20076</v>
      </c>
      <c r="D3784" s="232" t="s">
        <v>20045</v>
      </c>
      <c r="E3784" s="232" t="str">
        <f>CONCATENATE(SUM('Раздел 3'!AA135:AA135),"&lt;=",SUM('Раздел 3'!Z135:Z135))</f>
        <v>0&lt;=0</v>
      </c>
    </row>
    <row r="3785" spans="1:5" ht="42" hidden="1" customHeight="1">
      <c r="A3785" s="231" t="str">
        <f>IF((SUM('Раздел 3'!AA136:AA136)&lt;=SUM('Раздел 3'!Z136:Z136)),"","Неверно!")</f>
        <v/>
      </c>
      <c r="B3785" s="237" t="s">
        <v>32458</v>
      </c>
      <c r="C3785" s="232" t="s">
        <v>20077</v>
      </c>
      <c r="D3785" s="232" t="s">
        <v>20045</v>
      </c>
      <c r="E3785" s="232" t="str">
        <f>CONCATENATE(SUM('Раздел 3'!AA136:AA136),"&lt;=",SUM('Раздел 3'!Z136:Z136))</f>
        <v>0&lt;=0</v>
      </c>
    </row>
    <row r="3786" spans="1:5" ht="42" hidden="1" customHeight="1">
      <c r="A3786" s="231" t="str">
        <f>IF((SUM('Раздел 3'!AA137:AA137)&lt;=SUM('Раздел 3'!Z137:Z137)),"","Неверно!")</f>
        <v/>
      </c>
      <c r="B3786" s="237" t="s">
        <v>32458</v>
      </c>
      <c r="C3786" s="232" t="s">
        <v>20078</v>
      </c>
      <c r="D3786" s="232" t="s">
        <v>20045</v>
      </c>
      <c r="E3786" s="232" t="str">
        <f>CONCATENATE(SUM('Раздел 3'!AA137:AA137),"&lt;=",SUM('Раздел 3'!Z137:Z137))</f>
        <v>0&lt;=0</v>
      </c>
    </row>
    <row r="3787" spans="1:5" ht="42" hidden="1" customHeight="1">
      <c r="A3787" s="231" t="str">
        <f>IF((SUM('Раздел 3'!AA21:AA21)&lt;=SUM('Раздел 3'!Z21:Z21)),"","Неверно!")</f>
        <v/>
      </c>
      <c r="B3787" s="237" t="s">
        <v>32458</v>
      </c>
      <c r="C3787" s="232" t="s">
        <v>20079</v>
      </c>
      <c r="D3787" s="232" t="s">
        <v>20045</v>
      </c>
      <c r="E3787" s="232" t="str">
        <f>CONCATENATE(SUM('Раздел 3'!AA21:AA21),"&lt;=",SUM('Раздел 3'!Z21:Z21))</f>
        <v>0&lt;=0</v>
      </c>
    </row>
    <row r="3788" spans="1:5" ht="42" hidden="1" customHeight="1">
      <c r="A3788" s="231" t="str">
        <f>IF((SUM('Раздел 3'!AA138:AA138)&lt;=SUM('Раздел 3'!Z138:Z138)),"","Неверно!")</f>
        <v/>
      </c>
      <c r="B3788" s="237" t="s">
        <v>32458</v>
      </c>
      <c r="C3788" s="232" t="s">
        <v>20080</v>
      </c>
      <c r="D3788" s="232" t="s">
        <v>20045</v>
      </c>
      <c r="E3788" s="232" t="str">
        <f>CONCATENATE(SUM('Раздел 3'!AA138:AA138),"&lt;=",SUM('Раздел 3'!Z138:Z138))</f>
        <v>0&lt;=0</v>
      </c>
    </row>
    <row r="3789" spans="1:5" ht="42" hidden="1" customHeight="1">
      <c r="A3789" s="231" t="str">
        <f>IF((SUM('Раздел 3'!AA139:AA139)&lt;=SUM('Раздел 3'!Z139:Z139)),"","Неверно!")</f>
        <v/>
      </c>
      <c r="B3789" s="237" t="s">
        <v>32458</v>
      </c>
      <c r="C3789" s="232" t="s">
        <v>20081</v>
      </c>
      <c r="D3789" s="232" t="s">
        <v>20045</v>
      </c>
      <c r="E3789" s="232" t="str">
        <f>CONCATENATE(SUM('Раздел 3'!AA139:AA139),"&lt;=",SUM('Раздел 3'!Z139:Z139))</f>
        <v>0&lt;=0</v>
      </c>
    </row>
    <row r="3790" spans="1:5" ht="42" hidden="1" customHeight="1">
      <c r="A3790" s="231" t="str">
        <f>IF((SUM('Раздел 3'!AA140:AA140)&lt;=SUM('Раздел 3'!Z140:Z140)),"","Неверно!")</f>
        <v/>
      </c>
      <c r="B3790" s="237" t="s">
        <v>32458</v>
      </c>
      <c r="C3790" s="232" t="s">
        <v>20082</v>
      </c>
      <c r="D3790" s="232" t="s">
        <v>20045</v>
      </c>
      <c r="E3790" s="232" t="str">
        <f>CONCATENATE(SUM('Раздел 3'!AA140:AA140),"&lt;=",SUM('Раздел 3'!Z140:Z140))</f>
        <v>0&lt;=0</v>
      </c>
    </row>
    <row r="3791" spans="1:5" ht="42" hidden="1" customHeight="1">
      <c r="A3791" s="231" t="str">
        <f>IF((SUM('Раздел 3'!AA141:AA141)&lt;=SUM('Раздел 3'!Z141:Z141)),"","Неверно!")</f>
        <v/>
      </c>
      <c r="B3791" s="237" t="s">
        <v>32458</v>
      </c>
      <c r="C3791" s="232" t="s">
        <v>20083</v>
      </c>
      <c r="D3791" s="232" t="s">
        <v>20045</v>
      </c>
      <c r="E3791" s="232" t="str">
        <f>CONCATENATE(SUM('Раздел 3'!AA141:AA141),"&lt;=",SUM('Раздел 3'!Z141:Z141))</f>
        <v>0&lt;=0</v>
      </c>
    </row>
    <row r="3792" spans="1:5" ht="42" hidden="1" customHeight="1">
      <c r="A3792" s="231" t="str">
        <f>IF((SUM('Раздел 3'!AA142:AA142)&lt;=SUM('Раздел 3'!Z142:Z142)),"","Неверно!")</f>
        <v/>
      </c>
      <c r="B3792" s="237" t="s">
        <v>32458</v>
      </c>
      <c r="C3792" s="232" t="s">
        <v>20084</v>
      </c>
      <c r="D3792" s="232" t="s">
        <v>20045</v>
      </c>
      <c r="E3792" s="232" t="str">
        <f>CONCATENATE(SUM('Раздел 3'!AA142:AA142),"&lt;=",SUM('Раздел 3'!Z142:Z142))</f>
        <v>0&lt;=0</v>
      </c>
    </row>
    <row r="3793" spans="1:5" ht="42" hidden="1" customHeight="1">
      <c r="A3793" s="231" t="str">
        <f>IF((SUM('Раздел 3'!AA143:AA143)&lt;=SUM('Раздел 3'!Z143:Z143)),"","Неверно!")</f>
        <v/>
      </c>
      <c r="B3793" s="237" t="s">
        <v>32458</v>
      </c>
      <c r="C3793" s="232" t="s">
        <v>20085</v>
      </c>
      <c r="D3793" s="232" t="s">
        <v>20045</v>
      </c>
      <c r="E3793" s="232" t="str">
        <f>CONCATENATE(SUM('Раздел 3'!AA143:AA143),"&lt;=",SUM('Раздел 3'!Z143:Z143))</f>
        <v>0&lt;=0</v>
      </c>
    </row>
    <row r="3794" spans="1:5" ht="42" hidden="1" customHeight="1">
      <c r="A3794" s="231" t="str">
        <f>IF((SUM('Раздел 3'!AA144:AA144)&lt;=SUM('Раздел 3'!Z144:Z144)),"","Неверно!")</f>
        <v/>
      </c>
      <c r="B3794" s="237" t="s">
        <v>32458</v>
      </c>
      <c r="C3794" s="232" t="s">
        <v>20086</v>
      </c>
      <c r="D3794" s="232" t="s">
        <v>20045</v>
      </c>
      <c r="E3794" s="232" t="str">
        <f>CONCATENATE(SUM('Раздел 3'!AA144:AA144),"&lt;=",SUM('Раздел 3'!Z144:Z144))</f>
        <v>0&lt;=0</v>
      </c>
    </row>
    <row r="3795" spans="1:5" ht="42" hidden="1" customHeight="1">
      <c r="A3795" s="231" t="str">
        <f>IF((SUM('Раздел 3'!AA145:AA145)&lt;=SUM('Раздел 3'!Z145:Z145)),"","Неверно!")</f>
        <v/>
      </c>
      <c r="B3795" s="237" t="s">
        <v>32458</v>
      </c>
      <c r="C3795" s="232" t="s">
        <v>20087</v>
      </c>
      <c r="D3795" s="232" t="s">
        <v>20045</v>
      </c>
      <c r="E3795" s="232" t="str">
        <f>CONCATENATE(SUM('Раздел 3'!AA145:AA145),"&lt;=",SUM('Раздел 3'!Z145:Z145))</f>
        <v>0&lt;=0</v>
      </c>
    </row>
    <row r="3796" spans="1:5" ht="42" hidden="1" customHeight="1">
      <c r="A3796" s="231" t="str">
        <f>IF((SUM('Раздел 3'!AA146:AA146)&lt;=SUM('Раздел 3'!Z146:Z146)),"","Неверно!")</f>
        <v/>
      </c>
      <c r="B3796" s="237" t="s">
        <v>32458</v>
      </c>
      <c r="C3796" s="232" t="s">
        <v>20088</v>
      </c>
      <c r="D3796" s="232" t="s">
        <v>20045</v>
      </c>
      <c r="E3796" s="232" t="str">
        <f>CONCATENATE(SUM('Раздел 3'!AA146:AA146),"&lt;=",SUM('Раздел 3'!Z146:Z146))</f>
        <v>0&lt;=0</v>
      </c>
    </row>
    <row r="3797" spans="1:5" ht="42" hidden="1" customHeight="1">
      <c r="A3797" s="231" t="str">
        <f>IF((SUM('Раздел 3'!AA147:AA147)&lt;=SUM('Раздел 3'!Z147:Z147)),"","Неверно!")</f>
        <v/>
      </c>
      <c r="B3797" s="237" t="s">
        <v>32458</v>
      </c>
      <c r="C3797" s="232" t="s">
        <v>20089</v>
      </c>
      <c r="D3797" s="232" t="s">
        <v>20045</v>
      </c>
      <c r="E3797" s="232" t="str">
        <f>CONCATENATE(SUM('Раздел 3'!AA147:AA147),"&lt;=",SUM('Раздел 3'!Z147:Z147))</f>
        <v>0&lt;=0</v>
      </c>
    </row>
    <row r="3798" spans="1:5" ht="42" hidden="1" customHeight="1">
      <c r="A3798" s="231" t="str">
        <f>IF((SUM('Раздел 3'!AA22:AA22)&lt;=SUM('Раздел 3'!Z22:Z22)),"","Неверно!")</f>
        <v/>
      </c>
      <c r="B3798" s="237" t="s">
        <v>32458</v>
      </c>
      <c r="C3798" s="232" t="s">
        <v>20090</v>
      </c>
      <c r="D3798" s="232" t="s">
        <v>20045</v>
      </c>
      <c r="E3798" s="232" t="str">
        <f>CONCATENATE(SUM('Раздел 3'!AA22:AA22),"&lt;=",SUM('Раздел 3'!Z22:Z22))</f>
        <v>0&lt;=0</v>
      </c>
    </row>
    <row r="3799" spans="1:5" ht="42" hidden="1" customHeight="1">
      <c r="A3799" s="231" t="str">
        <f>IF((SUM('Раздел 3'!AA148:AA148)&lt;=SUM('Раздел 3'!Z148:Z148)),"","Неверно!")</f>
        <v/>
      </c>
      <c r="B3799" s="237" t="s">
        <v>32458</v>
      </c>
      <c r="C3799" s="232" t="s">
        <v>20091</v>
      </c>
      <c r="D3799" s="232" t="s">
        <v>20045</v>
      </c>
      <c r="E3799" s="232" t="str">
        <f>CONCATENATE(SUM('Раздел 3'!AA148:AA148),"&lt;=",SUM('Раздел 3'!Z148:Z148))</f>
        <v>0&lt;=0</v>
      </c>
    </row>
    <row r="3800" spans="1:5" ht="42" hidden="1" customHeight="1">
      <c r="A3800" s="231" t="str">
        <f>IF((SUM('Раздел 3'!AA149:AA149)&lt;=SUM('Раздел 3'!Z149:Z149)),"","Неверно!")</f>
        <v/>
      </c>
      <c r="B3800" s="237" t="s">
        <v>32458</v>
      </c>
      <c r="C3800" s="232" t="s">
        <v>20092</v>
      </c>
      <c r="D3800" s="232" t="s">
        <v>20045</v>
      </c>
      <c r="E3800" s="232" t="str">
        <f>CONCATENATE(SUM('Раздел 3'!AA149:AA149),"&lt;=",SUM('Раздел 3'!Z149:Z149))</f>
        <v>0&lt;=0</v>
      </c>
    </row>
    <row r="3801" spans="1:5" ht="42" hidden="1" customHeight="1">
      <c r="A3801" s="231" t="str">
        <f>IF((SUM('Раздел 3'!AA150:AA150)&lt;=SUM('Раздел 3'!Z150:Z150)),"","Неверно!")</f>
        <v/>
      </c>
      <c r="B3801" s="237" t="s">
        <v>32458</v>
      </c>
      <c r="C3801" s="232" t="s">
        <v>20093</v>
      </c>
      <c r="D3801" s="232" t="s">
        <v>20045</v>
      </c>
      <c r="E3801" s="232" t="str">
        <f>CONCATENATE(SUM('Раздел 3'!AA150:AA150),"&lt;=",SUM('Раздел 3'!Z150:Z150))</f>
        <v>0&lt;=0</v>
      </c>
    </row>
    <row r="3802" spans="1:5" ht="42" hidden="1" customHeight="1">
      <c r="A3802" s="231" t="str">
        <f>IF((SUM('Раздел 3'!AA151:AA151)&lt;=SUM('Раздел 3'!Z151:Z151)),"","Неверно!")</f>
        <v/>
      </c>
      <c r="B3802" s="237" t="s">
        <v>32458</v>
      </c>
      <c r="C3802" s="232" t="s">
        <v>20094</v>
      </c>
      <c r="D3802" s="232" t="s">
        <v>20045</v>
      </c>
      <c r="E3802" s="232" t="str">
        <f>CONCATENATE(SUM('Раздел 3'!AA151:AA151),"&lt;=",SUM('Раздел 3'!Z151:Z151))</f>
        <v>0&lt;=0</v>
      </c>
    </row>
    <row r="3803" spans="1:5" ht="42" hidden="1" customHeight="1">
      <c r="A3803" s="231" t="str">
        <f>IF((SUM('Раздел 3'!AA152:AA152)&lt;=SUM('Раздел 3'!Z152:Z152)),"","Неверно!")</f>
        <v/>
      </c>
      <c r="B3803" s="237" t="s">
        <v>32458</v>
      </c>
      <c r="C3803" s="232" t="s">
        <v>20095</v>
      </c>
      <c r="D3803" s="232" t="s">
        <v>20045</v>
      </c>
      <c r="E3803" s="232" t="str">
        <f>CONCATENATE(SUM('Раздел 3'!AA152:AA152),"&lt;=",SUM('Раздел 3'!Z152:Z152))</f>
        <v>0&lt;=0</v>
      </c>
    </row>
    <row r="3804" spans="1:5" ht="42" hidden="1" customHeight="1">
      <c r="A3804" s="231" t="str">
        <f>IF((SUM('Раздел 3'!AA153:AA153)&lt;=SUM('Раздел 3'!Z153:Z153)),"","Неверно!")</f>
        <v/>
      </c>
      <c r="B3804" s="237" t="s">
        <v>32458</v>
      </c>
      <c r="C3804" s="232" t="s">
        <v>20096</v>
      </c>
      <c r="D3804" s="232" t="s">
        <v>20045</v>
      </c>
      <c r="E3804" s="232" t="str">
        <f>CONCATENATE(SUM('Раздел 3'!AA153:AA153),"&lt;=",SUM('Раздел 3'!Z153:Z153))</f>
        <v>0&lt;=0</v>
      </c>
    </row>
    <row r="3805" spans="1:5" ht="42" hidden="1" customHeight="1">
      <c r="A3805" s="231" t="str">
        <f>IF((SUM('Раздел 3'!AA154:AA154)&lt;=SUM('Раздел 3'!Z154:Z154)),"","Неверно!")</f>
        <v/>
      </c>
      <c r="B3805" s="237" t="s">
        <v>32458</v>
      </c>
      <c r="C3805" s="232" t="s">
        <v>20097</v>
      </c>
      <c r="D3805" s="232" t="s">
        <v>20045</v>
      </c>
      <c r="E3805" s="232" t="str">
        <f>CONCATENATE(SUM('Раздел 3'!AA154:AA154),"&lt;=",SUM('Раздел 3'!Z154:Z154))</f>
        <v>0&lt;=0</v>
      </c>
    </row>
    <row r="3806" spans="1:5" ht="42" hidden="1" customHeight="1">
      <c r="A3806" s="231" t="str">
        <f>IF((SUM('Раздел 3'!AA155:AA155)&lt;=SUM('Раздел 3'!Z155:Z155)),"","Неверно!")</f>
        <v/>
      </c>
      <c r="B3806" s="237" t="s">
        <v>32458</v>
      </c>
      <c r="C3806" s="232" t="s">
        <v>20098</v>
      </c>
      <c r="D3806" s="232" t="s">
        <v>20045</v>
      </c>
      <c r="E3806" s="232" t="str">
        <f>CONCATENATE(SUM('Раздел 3'!AA155:AA155),"&lt;=",SUM('Раздел 3'!Z155:Z155))</f>
        <v>0&lt;=0</v>
      </c>
    </row>
    <row r="3807" spans="1:5" ht="42" hidden="1" customHeight="1">
      <c r="A3807" s="231" t="str">
        <f>IF((SUM('Раздел 3'!AA156:AA156)&lt;=SUM('Раздел 3'!Z156:Z156)),"","Неверно!")</f>
        <v/>
      </c>
      <c r="B3807" s="237" t="s">
        <v>32458</v>
      </c>
      <c r="C3807" s="232" t="s">
        <v>20099</v>
      </c>
      <c r="D3807" s="232" t="s">
        <v>20045</v>
      </c>
      <c r="E3807" s="232" t="str">
        <f>CONCATENATE(SUM('Раздел 3'!AA156:AA156),"&lt;=",SUM('Раздел 3'!Z156:Z156))</f>
        <v>0&lt;=0</v>
      </c>
    </row>
    <row r="3808" spans="1:5" ht="42" hidden="1" customHeight="1">
      <c r="A3808" s="231" t="str">
        <f>IF((SUM('Раздел 3'!AA157:AA157)&lt;=SUM('Раздел 3'!Z157:Z157)),"","Неверно!")</f>
        <v/>
      </c>
      <c r="B3808" s="237" t="s">
        <v>32458</v>
      </c>
      <c r="C3808" s="232" t="s">
        <v>20100</v>
      </c>
      <c r="D3808" s="232" t="s">
        <v>20045</v>
      </c>
      <c r="E3808" s="232" t="str">
        <f>CONCATENATE(SUM('Раздел 3'!AA157:AA157),"&lt;=",SUM('Раздел 3'!Z157:Z157))</f>
        <v>0&lt;=0</v>
      </c>
    </row>
    <row r="3809" spans="1:5" ht="42" hidden="1" customHeight="1">
      <c r="A3809" s="231" t="str">
        <f>IF((SUM('Раздел 3'!AA23:AA23)&lt;=SUM('Раздел 3'!Z23:Z23)),"","Неверно!")</f>
        <v/>
      </c>
      <c r="B3809" s="237" t="s">
        <v>32458</v>
      </c>
      <c r="C3809" s="232" t="s">
        <v>20101</v>
      </c>
      <c r="D3809" s="232" t="s">
        <v>20045</v>
      </c>
      <c r="E3809" s="232" t="str">
        <f>CONCATENATE(SUM('Раздел 3'!AA23:AA23),"&lt;=",SUM('Раздел 3'!Z23:Z23))</f>
        <v>0&lt;=0</v>
      </c>
    </row>
    <row r="3810" spans="1:5" ht="42" hidden="1" customHeight="1">
      <c r="A3810" s="231" t="str">
        <f>IF((SUM('Раздел 3'!AA158:AA158)&lt;=SUM('Раздел 3'!Z158:Z158)),"","Неверно!")</f>
        <v/>
      </c>
      <c r="B3810" s="237" t="s">
        <v>32458</v>
      </c>
      <c r="C3810" s="232" t="s">
        <v>20102</v>
      </c>
      <c r="D3810" s="232" t="s">
        <v>20045</v>
      </c>
      <c r="E3810" s="232" t="str">
        <f>CONCATENATE(SUM('Раздел 3'!AA158:AA158),"&lt;=",SUM('Раздел 3'!Z158:Z158))</f>
        <v>0&lt;=0</v>
      </c>
    </row>
    <row r="3811" spans="1:5" ht="42" hidden="1" customHeight="1">
      <c r="A3811" s="231" t="str">
        <f>IF((SUM('Раздел 3'!AA159:AA159)&lt;=SUM('Раздел 3'!Z159:Z159)),"","Неверно!")</f>
        <v/>
      </c>
      <c r="B3811" s="237" t="s">
        <v>32458</v>
      </c>
      <c r="C3811" s="232" t="s">
        <v>20103</v>
      </c>
      <c r="D3811" s="232" t="s">
        <v>20045</v>
      </c>
      <c r="E3811" s="232" t="str">
        <f>CONCATENATE(SUM('Раздел 3'!AA159:AA159),"&lt;=",SUM('Раздел 3'!Z159:Z159))</f>
        <v>0&lt;=0</v>
      </c>
    </row>
    <row r="3812" spans="1:5" ht="42" hidden="1" customHeight="1">
      <c r="A3812" s="231" t="str">
        <f>IF((SUM('Раздел 3'!AA160:AA160)&lt;=SUM('Раздел 3'!Z160:Z160)),"","Неверно!")</f>
        <v/>
      </c>
      <c r="B3812" s="237" t="s">
        <v>32458</v>
      </c>
      <c r="C3812" s="232" t="s">
        <v>20104</v>
      </c>
      <c r="D3812" s="232" t="s">
        <v>20045</v>
      </c>
      <c r="E3812" s="232" t="str">
        <f>CONCATENATE(SUM('Раздел 3'!AA160:AA160),"&lt;=",SUM('Раздел 3'!Z160:Z160))</f>
        <v>0&lt;=0</v>
      </c>
    </row>
    <row r="3813" spans="1:5" ht="42" hidden="1" customHeight="1">
      <c r="A3813" s="231" t="str">
        <f>IF((SUM('Раздел 3'!AA161:AA161)&lt;=SUM('Раздел 3'!Z161:Z161)),"","Неверно!")</f>
        <v/>
      </c>
      <c r="B3813" s="237" t="s">
        <v>32458</v>
      </c>
      <c r="C3813" s="232" t="s">
        <v>20105</v>
      </c>
      <c r="D3813" s="232" t="s">
        <v>20045</v>
      </c>
      <c r="E3813" s="232" t="str">
        <f>CONCATENATE(SUM('Раздел 3'!AA161:AA161),"&lt;=",SUM('Раздел 3'!Z161:Z161))</f>
        <v>0&lt;=0</v>
      </c>
    </row>
    <row r="3814" spans="1:5" ht="42" hidden="1" customHeight="1">
      <c r="A3814" s="231" t="str">
        <f>IF((SUM('Раздел 3'!AA162:AA162)&lt;=SUM('Раздел 3'!Z162:Z162)),"","Неверно!")</f>
        <v/>
      </c>
      <c r="B3814" s="237" t="s">
        <v>32458</v>
      </c>
      <c r="C3814" s="232" t="s">
        <v>20106</v>
      </c>
      <c r="D3814" s="232" t="s">
        <v>20045</v>
      </c>
      <c r="E3814" s="232" t="str">
        <f>CONCATENATE(SUM('Раздел 3'!AA162:AA162),"&lt;=",SUM('Раздел 3'!Z162:Z162))</f>
        <v>0&lt;=0</v>
      </c>
    </row>
    <row r="3815" spans="1:5" ht="42" hidden="1" customHeight="1">
      <c r="A3815" s="231" t="str">
        <f>IF((SUM('Раздел 3'!AA163:AA163)&lt;=SUM('Раздел 3'!Z163:Z163)),"","Неверно!")</f>
        <v/>
      </c>
      <c r="B3815" s="237" t="s">
        <v>32458</v>
      </c>
      <c r="C3815" s="232" t="s">
        <v>20107</v>
      </c>
      <c r="D3815" s="232" t="s">
        <v>20045</v>
      </c>
      <c r="E3815" s="232" t="str">
        <f>CONCATENATE(SUM('Раздел 3'!AA163:AA163),"&lt;=",SUM('Раздел 3'!Z163:Z163))</f>
        <v>0&lt;=0</v>
      </c>
    </row>
    <row r="3816" spans="1:5" ht="42" hidden="1" customHeight="1">
      <c r="A3816" s="231" t="str">
        <f>IF((SUM('Раздел 3'!AA164:AA164)&lt;=SUM('Раздел 3'!Z164:Z164)),"","Неверно!")</f>
        <v/>
      </c>
      <c r="B3816" s="237" t="s">
        <v>32458</v>
      </c>
      <c r="C3816" s="232" t="s">
        <v>20108</v>
      </c>
      <c r="D3816" s="232" t="s">
        <v>20045</v>
      </c>
      <c r="E3816" s="232" t="str">
        <f>CONCATENATE(SUM('Раздел 3'!AA164:AA164),"&lt;=",SUM('Раздел 3'!Z164:Z164))</f>
        <v>0&lt;=0</v>
      </c>
    </row>
    <row r="3817" spans="1:5" ht="42" hidden="1" customHeight="1">
      <c r="A3817" s="231" t="str">
        <f>IF((SUM('Раздел 3'!AA165:AA165)&lt;=SUM('Раздел 3'!Z165:Z165)),"","Неверно!")</f>
        <v/>
      </c>
      <c r="B3817" s="237" t="s">
        <v>32458</v>
      </c>
      <c r="C3817" s="232" t="s">
        <v>20109</v>
      </c>
      <c r="D3817" s="232" t="s">
        <v>20045</v>
      </c>
      <c r="E3817" s="232" t="str">
        <f>CONCATENATE(SUM('Раздел 3'!AA165:AA165),"&lt;=",SUM('Раздел 3'!Z165:Z165))</f>
        <v>0&lt;=0</v>
      </c>
    </row>
    <row r="3818" spans="1:5" ht="42" hidden="1" customHeight="1">
      <c r="A3818" s="231" t="str">
        <f>IF((SUM('Раздел 3'!AA166:AA166)&lt;=SUM('Раздел 3'!Z166:Z166)),"","Неверно!")</f>
        <v/>
      </c>
      <c r="B3818" s="237" t="s">
        <v>32458</v>
      </c>
      <c r="C3818" s="232" t="s">
        <v>20110</v>
      </c>
      <c r="D3818" s="232" t="s">
        <v>20045</v>
      </c>
      <c r="E3818" s="232" t="str">
        <f>CONCATENATE(SUM('Раздел 3'!AA166:AA166),"&lt;=",SUM('Раздел 3'!Z166:Z166))</f>
        <v>0&lt;=0</v>
      </c>
    </row>
    <row r="3819" spans="1:5" ht="42" hidden="1" customHeight="1">
      <c r="A3819" s="231" t="str">
        <f>IF((SUM('Раздел 3'!AA167:AA167)&lt;=SUM('Раздел 3'!Z167:Z167)),"","Неверно!")</f>
        <v/>
      </c>
      <c r="B3819" s="237" t="s">
        <v>32458</v>
      </c>
      <c r="C3819" s="232" t="s">
        <v>20111</v>
      </c>
      <c r="D3819" s="232" t="s">
        <v>20045</v>
      </c>
      <c r="E3819" s="232" t="str">
        <f>CONCATENATE(SUM('Раздел 3'!AA167:AA167),"&lt;=",SUM('Раздел 3'!Z167:Z167))</f>
        <v>0&lt;=0</v>
      </c>
    </row>
    <row r="3820" spans="1:5" ht="42" hidden="1" customHeight="1">
      <c r="A3820" s="231" t="str">
        <f>IF((SUM('Раздел 3'!AA24:AA24)&lt;=SUM('Раздел 3'!Z24:Z24)),"","Неверно!")</f>
        <v/>
      </c>
      <c r="B3820" s="237" t="s">
        <v>32458</v>
      </c>
      <c r="C3820" s="232" t="s">
        <v>20112</v>
      </c>
      <c r="D3820" s="232" t="s">
        <v>20045</v>
      </c>
      <c r="E3820" s="232" t="str">
        <f>CONCATENATE(SUM('Раздел 3'!AA24:AA24),"&lt;=",SUM('Раздел 3'!Z24:Z24))</f>
        <v>0&lt;=0</v>
      </c>
    </row>
    <row r="3821" spans="1:5" ht="42" hidden="1" customHeight="1">
      <c r="A3821" s="231" t="str">
        <f>IF((SUM('Раздел 3'!AA168:AA168)&lt;=SUM('Раздел 3'!Z168:Z168)),"","Неверно!")</f>
        <v/>
      </c>
      <c r="B3821" s="237" t="s">
        <v>32458</v>
      </c>
      <c r="C3821" s="232" t="s">
        <v>20113</v>
      </c>
      <c r="D3821" s="232" t="s">
        <v>20045</v>
      </c>
      <c r="E3821" s="232" t="str">
        <f>CONCATENATE(SUM('Раздел 3'!AA168:AA168),"&lt;=",SUM('Раздел 3'!Z168:Z168))</f>
        <v>0&lt;=0</v>
      </c>
    </row>
    <row r="3822" spans="1:5" ht="42" hidden="1" customHeight="1">
      <c r="A3822" s="231" t="str">
        <f>IF((SUM('Раздел 3'!AA169:AA169)&lt;=SUM('Раздел 3'!Z169:Z169)),"","Неверно!")</f>
        <v/>
      </c>
      <c r="B3822" s="237" t="s">
        <v>32458</v>
      </c>
      <c r="C3822" s="232" t="s">
        <v>20114</v>
      </c>
      <c r="D3822" s="232" t="s">
        <v>20045</v>
      </c>
      <c r="E3822" s="232" t="str">
        <f>CONCATENATE(SUM('Раздел 3'!AA169:AA169),"&lt;=",SUM('Раздел 3'!Z169:Z169))</f>
        <v>0&lt;=0</v>
      </c>
    </row>
    <row r="3823" spans="1:5" ht="42" hidden="1" customHeight="1">
      <c r="A3823" s="231" t="str">
        <f>IF((SUM('Раздел 3'!AA170:AA170)&lt;=SUM('Раздел 3'!Z170:Z170)),"","Неверно!")</f>
        <v/>
      </c>
      <c r="B3823" s="237" t="s">
        <v>32458</v>
      </c>
      <c r="C3823" s="232" t="s">
        <v>20115</v>
      </c>
      <c r="D3823" s="232" t="s">
        <v>20045</v>
      </c>
      <c r="E3823" s="232" t="str">
        <f>CONCATENATE(SUM('Раздел 3'!AA170:AA170),"&lt;=",SUM('Раздел 3'!Z170:Z170))</f>
        <v>0&lt;=0</v>
      </c>
    </row>
    <row r="3824" spans="1:5" ht="42" hidden="1" customHeight="1">
      <c r="A3824" s="231" t="str">
        <f>IF((SUM('Раздел 3'!AA171:AA171)&lt;=SUM('Раздел 3'!Z171:Z171)),"","Неверно!")</f>
        <v/>
      </c>
      <c r="B3824" s="237" t="s">
        <v>32458</v>
      </c>
      <c r="C3824" s="232" t="s">
        <v>20116</v>
      </c>
      <c r="D3824" s="232" t="s">
        <v>20045</v>
      </c>
      <c r="E3824" s="232" t="str">
        <f>CONCATENATE(SUM('Раздел 3'!AA171:AA171),"&lt;=",SUM('Раздел 3'!Z171:Z171))</f>
        <v>0&lt;=0</v>
      </c>
    </row>
    <row r="3825" spans="1:5" ht="42" hidden="1" customHeight="1">
      <c r="A3825" s="231" t="str">
        <f>IF((SUM('Раздел 3'!AA172:AA172)&lt;=SUM('Раздел 3'!Z172:Z172)),"","Неверно!")</f>
        <v/>
      </c>
      <c r="B3825" s="237" t="s">
        <v>32458</v>
      </c>
      <c r="C3825" s="232" t="s">
        <v>20117</v>
      </c>
      <c r="D3825" s="232" t="s">
        <v>20045</v>
      </c>
      <c r="E3825" s="232" t="str">
        <f>CONCATENATE(SUM('Раздел 3'!AA172:AA172),"&lt;=",SUM('Раздел 3'!Z172:Z172))</f>
        <v>0&lt;=0</v>
      </c>
    </row>
    <row r="3826" spans="1:5" ht="42" hidden="1" customHeight="1">
      <c r="A3826" s="231" t="str">
        <f>IF((SUM('Раздел 3'!AA173:AA173)&lt;=SUM('Раздел 3'!Z173:Z173)),"","Неверно!")</f>
        <v/>
      </c>
      <c r="B3826" s="237" t="s">
        <v>32458</v>
      </c>
      <c r="C3826" s="232" t="s">
        <v>20118</v>
      </c>
      <c r="D3826" s="232" t="s">
        <v>20045</v>
      </c>
      <c r="E3826" s="232" t="str">
        <f>CONCATENATE(SUM('Раздел 3'!AA173:AA173),"&lt;=",SUM('Раздел 3'!Z173:Z173))</f>
        <v>0&lt;=0</v>
      </c>
    </row>
    <row r="3827" spans="1:5" ht="42" hidden="1" customHeight="1">
      <c r="A3827" s="231" t="str">
        <f>IF((SUM('Раздел 3'!AA174:AA174)&lt;=SUM('Раздел 3'!Z174:Z174)),"","Неверно!")</f>
        <v/>
      </c>
      <c r="B3827" s="237" t="s">
        <v>32458</v>
      </c>
      <c r="C3827" s="232" t="s">
        <v>20119</v>
      </c>
      <c r="D3827" s="232" t="s">
        <v>20045</v>
      </c>
      <c r="E3827" s="232" t="str">
        <f>CONCATENATE(SUM('Раздел 3'!AA174:AA174),"&lt;=",SUM('Раздел 3'!Z174:Z174))</f>
        <v>0&lt;=0</v>
      </c>
    </row>
    <row r="3828" spans="1:5" ht="42" hidden="1" customHeight="1">
      <c r="A3828" s="231" t="str">
        <f>IF((SUM('Раздел 3'!AA175:AA175)&lt;=SUM('Раздел 3'!Z175:Z175)),"","Неверно!")</f>
        <v/>
      </c>
      <c r="B3828" s="237" t="s">
        <v>32458</v>
      </c>
      <c r="C3828" s="232" t="s">
        <v>20120</v>
      </c>
      <c r="D3828" s="232" t="s">
        <v>20045</v>
      </c>
      <c r="E3828" s="232" t="str">
        <f>CONCATENATE(SUM('Раздел 3'!AA175:AA175),"&lt;=",SUM('Раздел 3'!Z175:Z175))</f>
        <v>0&lt;=0</v>
      </c>
    </row>
    <row r="3829" spans="1:5" ht="42" hidden="1" customHeight="1">
      <c r="A3829" s="231" t="str">
        <f>IF((SUM('Раздел 3'!AA176:AA176)&lt;=SUM('Раздел 3'!Z176:Z176)),"","Неверно!")</f>
        <v/>
      </c>
      <c r="B3829" s="237" t="s">
        <v>32458</v>
      </c>
      <c r="C3829" s="232" t="s">
        <v>20121</v>
      </c>
      <c r="D3829" s="232" t="s">
        <v>20045</v>
      </c>
      <c r="E3829" s="232" t="str">
        <f>CONCATENATE(SUM('Раздел 3'!AA176:AA176),"&lt;=",SUM('Раздел 3'!Z176:Z176))</f>
        <v>0&lt;=0</v>
      </c>
    </row>
    <row r="3830" spans="1:5" ht="42" hidden="1" customHeight="1">
      <c r="A3830" s="231" t="str">
        <f>IF((SUM('Раздел 3'!AA177:AA177)&lt;=SUM('Раздел 3'!Z177:Z177)),"","Неверно!")</f>
        <v/>
      </c>
      <c r="B3830" s="237" t="s">
        <v>32458</v>
      </c>
      <c r="C3830" s="232" t="s">
        <v>20122</v>
      </c>
      <c r="D3830" s="232" t="s">
        <v>20045</v>
      </c>
      <c r="E3830" s="232" t="str">
        <f>CONCATENATE(SUM('Раздел 3'!AA177:AA177),"&lt;=",SUM('Раздел 3'!Z177:Z177))</f>
        <v>0&lt;=0</v>
      </c>
    </row>
    <row r="3831" spans="1:5" ht="42" hidden="1" customHeight="1">
      <c r="A3831" s="231" t="str">
        <f>IF((SUM('Раздел 3'!AA25:AA25)&lt;=SUM('Раздел 3'!Z25:Z25)),"","Неверно!")</f>
        <v/>
      </c>
      <c r="B3831" s="237" t="s">
        <v>32458</v>
      </c>
      <c r="C3831" s="232" t="s">
        <v>20123</v>
      </c>
      <c r="D3831" s="232" t="s">
        <v>20045</v>
      </c>
      <c r="E3831" s="232" t="str">
        <f>CONCATENATE(SUM('Раздел 3'!AA25:AA25),"&lt;=",SUM('Раздел 3'!Z25:Z25))</f>
        <v>0&lt;=0</v>
      </c>
    </row>
    <row r="3832" spans="1:5" ht="42" hidden="1" customHeight="1">
      <c r="A3832" s="231" t="str">
        <f>IF((SUM('Раздел 3'!AA178:AA178)&lt;=SUM('Раздел 3'!Z178:Z178)),"","Неверно!")</f>
        <v/>
      </c>
      <c r="B3832" s="237" t="s">
        <v>32458</v>
      </c>
      <c r="C3832" s="232" t="s">
        <v>20124</v>
      </c>
      <c r="D3832" s="232" t="s">
        <v>20045</v>
      </c>
      <c r="E3832" s="232" t="str">
        <f>CONCATENATE(SUM('Раздел 3'!AA178:AA178),"&lt;=",SUM('Раздел 3'!Z178:Z178))</f>
        <v>0&lt;=0</v>
      </c>
    </row>
    <row r="3833" spans="1:5" ht="42" hidden="1" customHeight="1">
      <c r="A3833" s="231" t="str">
        <f>IF((SUM('Раздел 3'!AA179:AA179)&lt;=SUM('Раздел 3'!Z179:Z179)),"","Неверно!")</f>
        <v/>
      </c>
      <c r="B3833" s="237" t="s">
        <v>32458</v>
      </c>
      <c r="C3833" s="232" t="s">
        <v>20125</v>
      </c>
      <c r="D3833" s="232" t="s">
        <v>20045</v>
      </c>
      <c r="E3833" s="232" t="str">
        <f>CONCATENATE(SUM('Раздел 3'!AA179:AA179),"&lt;=",SUM('Раздел 3'!Z179:Z179))</f>
        <v>0&lt;=0</v>
      </c>
    </row>
    <row r="3834" spans="1:5" ht="42" hidden="1" customHeight="1">
      <c r="A3834" s="231" t="str">
        <f>IF((SUM('Раздел 3'!AA180:AA180)&lt;=SUM('Раздел 3'!Z180:Z180)),"","Неверно!")</f>
        <v/>
      </c>
      <c r="B3834" s="237" t="s">
        <v>32458</v>
      </c>
      <c r="C3834" s="232" t="s">
        <v>20126</v>
      </c>
      <c r="D3834" s="232" t="s">
        <v>20045</v>
      </c>
      <c r="E3834" s="232" t="str">
        <f>CONCATENATE(SUM('Раздел 3'!AA180:AA180),"&lt;=",SUM('Раздел 3'!Z180:Z180))</f>
        <v>0&lt;=0</v>
      </c>
    </row>
    <row r="3835" spans="1:5" ht="42" hidden="1" customHeight="1">
      <c r="A3835" s="231" t="str">
        <f>IF((SUM('Раздел 3'!AA181:AA181)&lt;=SUM('Раздел 3'!Z181:Z181)),"","Неверно!")</f>
        <v/>
      </c>
      <c r="B3835" s="237" t="s">
        <v>32458</v>
      </c>
      <c r="C3835" s="232" t="s">
        <v>20127</v>
      </c>
      <c r="D3835" s="232" t="s">
        <v>20045</v>
      </c>
      <c r="E3835" s="232" t="str">
        <f>CONCATENATE(SUM('Раздел 3'!AA181:AA181),"&lt;=",SUM('Раздел 3'!Z181:Z181))</f>
        <v>0&lt;=0</v>
      </c>
    </row>
    <row r="3836" spans="1:5" ht="42" hidden="1" customHeight="1">
      <c r="A3836" s="231" t="str">
        <f>IF((SUM('Раздел 3'!AA182:AA182)&lt;=SUM('Раздел 3'!Z182:Z182)),"","Неверно!")</f>
        <v/>
      </c>
      <c r="B3836" s="237" t="s">
        <v>32458</v>
      </c>
      <c r="C3836" s="232" t="s">
        <v>20128</v>
      </c>
      <c r="D3836" s="232" t="s">
        <v>20045</v>
      </c>
      <c r="E3836" s="232" t="str">
        <f>CONCATENATE(SUM('Раздел 3'!AA182:AA182),"&lt;=",SUM('Раздел 3'!Z182:Z182))</f>
        <v>0&lt;=0</v>
      </c>
    </row>
    <row r="3837" spans="1:5" ht="42" hidden="1" customHeight="1">
      <c r="A3837" s="231" t="str">
        <f>IF((SUM('Раздел 3'!AA183:AA183)&lt;=SUM('Раздел 3'!Z183:Z183)),"","Неверно!")</f>
        <v/>
      </c>
      <c r="B3837" s="237" t="s">
        <v>32458</v>
      </c>
      <c r="C3837" s="232" t="s">
        <v>20129</v>
      </c>
      <c r="D3837" s="232" t="s">
        <v>20045</v>
      </c>
      <c r="E3837" s="232" t="str">
        <f>CONCATENATE(SUM('Раздел 3'!AA183:AA183),"&lt;=",SUM('Раздел 3'!Z183:Z183))</f>
        <v>0&lt;=0</v>
      </c>
    </row>
    <row r="3838" spans="1:5" ht="42" hidden="1" customHeight="1">
      <c r="A3838" s="231" t="str">
        <f>IF((SUM('Раздел 3'!AA184:AA184)&lt;=SUM('Раздел 3'!Z184:Z184)),"","Неверно!")</f>
        <v/>
      </c>
      <c r="B3838" s="237" t="s">
        <v>32458</v>
      </c>
      <c r="C3838" s="232" t="s">
        <v>20130</v>
      </c>
      <c r="D3838" s="232" t="s">
        <v>20045</v>
      </c>
      <c r="E3838" s="232" t="str">
        <f>CONCATENATE(SUM('Раздел 3'!AA184:AA184),"&lt;=",SUM('Раздел 3'!Z184:Z184))</f>
        <v>0&lt;=0</v>
      </c>
    </row>
    <row r="3839" spans="1:5" ht="42" hidden="1" customHeight="1">
      <c r="A3839" s="231" t="str">
        <f>IF((SUM('Раздел 3'!AA185:AA185)&lt;=SUM('Раздел 3'!Z185:Z185)),"","Неверно!")</f>
        <v/>
      </c>
      <c r="B3839" s="237" t="s">
        <v>32458</v>
      </c>
      <c r="C3839" s="232" t="s">
        <v>20131</v>
      </c>
      <c r="D3839" s="232" t="s">
        <v>20045</v>
      </c>
      <c r="E3839" s="232" t="str">
        <f>CONCATENATE(SUM('Раздел 3'!AA185:AA185),"&lt;=",SUM('Раздел 3'!Z185:Z185))</f>
        <v>0&lt;=0</v>
      </c>
    </row>
    <row r="3840" spans="1:5" ht="42" hidden="1" customHeight="1">
      <c r="A3840" s="231" t="str">
        <f>IF((SUM('Раздел 3'!AA186:AA186)&lt;=SUM('Раздел 3'!Z186:Z186)),"","Неверно!")</f>
        <v/>
      </c>
      <c r="B3840" s="237" t="s">
        <v>32458</v>
      </c>
      <c r="C3840" s="232" t="s">
        <v>20132</v>
      </c>
      <c r="D3840" s="232" t="s">
        <v>20045</v>
      </c>
      <c r="E3840" s="232" t="str">
        <f>CONCATENATE(SUM('Раздел 3'!AA186:AA186),"&lt;=",SUM('Раздел 3'!Z186:Z186))</f>
        <v>0&lt;=0</v>
      </c>
    </row>
    <row r="3841" spans="1:5" ht="42" hidden="1" customHeight="1">
      <c r="A3841" s="231" t="str">
        <f>IF((SUM('Раздел 3'!AA187:AA187)&lt;=SUM('Раздел 3'!Z187:Z187)),"","Неверно!")</f>
        <v/>
      </c>
      <c r="B3841" s="237" t="s">
        <v>32458</v>
      </c>
      <c r="C3841" s="232" t="s">
        <v>20133</v>
      </c>
      <c r="D3841" s="232" t="s">
        <v>20045</v>
      </c>
      <c r="E3841" s="232" t="str">
        <f>CONCATENATE(SUM('Раздел 3'!AA187:AA187),"&lt;=",SUM('Раздел 3'!Z187:Z187))</f>
        <v>0&lt;=0</v>
      </c>
    </row>
    <row r="3842" spans="1:5" ht="42" hidden="1" customHeight="1">
      <c r="A3842" s="231" t="str">
        <f>IF((SUM('Раздел 3'!AA26:AA26)&lt;=SUM('Раздел 3'!Z26:Z26)),"","Неверно!")</f>
        <v/>
      </c>
      <c r="B3842" s="237" t="s">
        <v>32458</v>
      </c>
      <c r="C3842" s="232" t="s">
        <v>20134</v>
      </c>
      <c r="D3842" s="232" t="s">
        <v>20045</v>
      </c>
      <c r="E3842" s="232" t="str">
        <f>CONCATENATE(SUM('Раздел 3'!AA26:AA26),"&lt;=",SUM('Раздел 3'!Z26:Z26))</f>
        <v>0&lt;=0</v>
      </c>
    </row>
    <row r="3843" spans="1:5" ht="42" hidden="1" customHeight="1">
      <c r="A3843" s="231" t="str">
        <f>IF((SUM('Раздел 3'!AA188:AA188)&lt;=SUM('Раздел 3'!Z188:Z188)),"","Неверно!")</f>
        <v/>
      </c>
      <c r="B3843" s="237" t="s">
        <v>32458</v>
      </c>
      <c r="C3843" s="232" t="s">
        <v>20135</v>
      </c>
      <c r="D3843" s="232" t="s">
        <v>20045</v>
      </c>
      <c r="E3843" s="232" t="str">
        <f>CONCATENATE(SUM('Раздел 3'!AA188:AA188),"&lt;=",SUM('Раздел 3'!Z188:Z188))</f>
        <v>0&lt;=0</v>
      </c>
    </row>
    <row r="3844" spans="1:5" ht="42" hidden="1" customHeight="1">
      <c r="A3844" s="231" t="str">
        <f>IF((SUM('Раздел 3'!AA189:AA189)&lt;=SUM('Раздел 3'!Z189:Z189)),"","Неверно!")</f>
        <v/>
      </c>
      <c r="B3844" s="237" t="s">
        <v>32458</v>
      </c>
      <c r="C3844" s="232" t="s">
        <v>20136</v>
      </c>
      <c r="D3844" s="232" t="s">
        <v>20045</v>
      </c>
      <c r="E3844" s="232" t="str">
        <f>CONCATENATE(SUM('Раздел 3'!AA189:AA189),"&lt;=",SUM('Раздел 3'!Z189:Z189))</f>
        <v>0&lt;=0</v>
      </c>
    </row>
    <row r="3845" spans="1:5" ht="42" hidden="1" customHeight="1">
      <c r="A3845" s="231" t="str">
        <f>IF((SUM('Раздел 3'!AA190:AA190)&lt;=SUM('Раздел 3'!Z190:Z190)),"","Неверно!")</f>
        <v/>
      </c>
      <c r="B3845" s="237" t="s">
        <v>32458</v>
      </c>
      <c r="C3845" s="232" t="s">
        <v>20137</v>
      </c>
      <c r="D3845" s="232" t="s">
        <v>20045</v>
      </c>
      <c r="E3845" s="232" t="str">
        <f>CONCATENATE(SUM('Раздел 3'!AA190:AA190),"&lt;=",SUM('Раздел 3'!Z190:Z190))</f>
        <v>0&lt;=0</v>
      </c>
    </row>
    <row r="3846" spans="1:5" ht="42" hidden="1" customHeight="1">
      <c r="A3846" s="231" t="str">
        <f>IF((SUM('Раздел 3'!AA191:AA191)&lt;=SUM('Раздел 3'!Z191:Z191)),"","Неверно!")</f>
        <v/>
      </c>
      <c r="B3846" s="237" t="s">
        <v>32458</v>
      </c>
      <c r="C3846" s="232" t="s">
        <v>20138</v>
      </c>
      <c r="D3846" s="232" t="s">
        <v>20045</v>
      </c>
      <c r="E3846" s="232" t="str">
        <f>CONCATENATE(SUM('Раздел 3'!AA191:AA191),"&lt;=",SUM('Раздел 3'!Z191:Z191))</f>
        <v>0&lt;=0</v>
      </c>
    </row>
    <row r="3847" spans="1:5" ht="42" hidden="1" customHeight="1">
      <c r="A3847" s="231" t="str">
        <f>IF((SUM('Раздел 3'!AA192:AA192)&lt;=SUM('Раздел 3'!Z192:Z192)),"","Неверно!")</f>
        <v/>
      </c>
      <c r="B3847" s="237" t="s">
        <v>32458</v>
      </c>
      <c r="C3847" s="232" t="s">
        <v>20139</v>
      </c>
      <c r="D3847" s="232" t="s">
        <v>20045</v>
      </c>
      <c r="E3847" s="232" t="str">
        <f>CONCATENATE(SUM('Раздел 3'!AA192:AA192),"&lt;=",SUM('Раздел 3'!Z192:Z192))</f>
        <v>0&lt;=0</v>
      </c>
    </row>
    <row r="3848" spans="1:5" ht="42" hidden="1" customHeight="1">
      <c r="A3848" s="231" t="str">
        <f>IF((SUM('Раздел 3'!AA193:AA193)&lt;=SUM('Раздел 3'!Z193:Z193)),"","Неверно!")</f>
        <v/>
      </c>
      <c r="B3848" s="237" t="s">
        <v>32458</v>
      </c>
      <c r="C3848" s="232" t="s">
        <v>20140</v>
      </c>
      <c r="D3848" s="232" t="s">
        <v>20045</v>
      </c>
      <c r="E3848" s="232" t="str">
        <f>CONCATENATE(SUM('Раздел 3'!AA193:AA193),"&lt;=",SUM('Раздел 3'!Z193:Z193))</f>
        <v>0&lt;=0</v>
      </c>
    </row>
    <row r="3849" spans="1:5" ht="42" hidden="1" customHeight="1">
      <c r="A3849" s="231" t="str">
        <f>IF((SUM('Раздел 3'!AA194:AA194)&lt;=SUM('Раздел 3'!Z194:Z194)),"","Неверно!")</f>
        <v/>
      </c>
      <c r="B3849" s="237" t="s">
        <v>32458</v>
      </c>
      <c r="C3849" s="232" t="s">
        <v>20141</v>
      </c>
      <c r="D3849" s="232" t="s">
        <v>20045</v>
      </c>
      <c r="E3849" s="232" t="str">
        <f>CONCATENATE(SUM('Раздел 3'!AA194:AA194),"&lt;=",SUM('Раздел 3'!Z194:Z194))</f>
        <v>0&lt;=0</v>
      </c>
    </row>
    <row r="3850" spans="1:5" ht="42" hidden="1" customHeight="1">
      <c r="A3850" s="231" t="str">
        <f>IF((SUM('Раздел 3'!AA195:AA195)&lt;=SUM('Раздел 3'!Z195:Z195)),"","Неверно!")</f>
        <v/>
      </c>
      <c r="B3850" s="237" t="s">
        <v>32458</v>
      </c>
      <c r="C3850" s="232" t="s">
        <v>20142</v>
      </c>
      <c r="D3850" s="232" t="s">
        <v>20045</v>
      </c>
      <c r="E3850" s="232" t="str">
        <f>CONCATENATE(SUM('Раздел 3'!AA195:AA195),"&lt;=",SUM('Раздел 3'!Z195:Z195))</f>
        <v>0&lt;=0</v>
      </c>
    </row>
    <row r="3851" spans="1:5" ht="42" hidden="1" customHeight="1">
      <c r="A3851" s="231" t="str">
        <f>IF((SUM('Раздел 3'!AA196:AA196)&lt;=SUM('Раздел 3'!Z196:Z196)),"","Неверно!")</f>
        <v/>
      </c>
      <c r="B3851" s="237" t="s">
        <v>32458</v>
      </c>
      <c r="C3851" s="232" t="s">
        <v>20143</v>
      </c>
      <c r="D3851" s="232" t="s">
        <v>20045</v>
      </c>
      <c r="E3851" s="232" t="str">
        <f>CONCATENATE(SUM('Раздел 3'!AA196:AA196),"&lt;=",SUM('Раздел 3'!Z196:Z196))</f>
        <v>0&lt;=0</v>
      </c>
    </row>
    <row r="3852" spans="1:5" ht="42" hidden="1" customHeight="1">
      <c r="A3852" s="231" t="str">
        <f>IF((SUM('Раздел 3'!AA197:AA197)&lt;=SUM('Раздел 3'!Z197:Z197)),"","Неверно!")</f>
        <v/>
      </c>
      <c r="B3852" s="237" t="s">
        <v>32458</v>
      </c>
      <c r="C3852" s="232" t="s">
        <v>20144</v>
      </c>
      <c r="D3852" s="232" t="s">
        <v>20045</v>
      </c>
      <c r="E3852" s="232" t="str">
        <f>CONCATENATE(SUM('Раздел 3'!AA197:AA197),"&lt;=",SUM('Раздел 3'!Z197:Z197))</f>
        <v>0&lt;=0</v>
      </c>
    </row>
    <row r="3853" spans="1:5" ht="42" hidden="1" customHeight="1">
      <c r="A3853" s="231" t="str">
        <f>IF((SUM('Раздел 3'!AA27:AA27)&lt;=SUM('Раздел 3'!Z27:Z27)),"","Неверно!")</f>
        <v/>
      </c>
      <c r="B3853" s="237" t="s">
        <v>32458</v>
      </c>
      <c r="C3853" s="232" t="s">
        <v>20145</v>
      </c>
      <c r="D3853" s="232" t="s">
        <v>20045</v>
      </c>
      <c r="E3853" s="232" t="str">
        <f>CONCATENATE(SUM('Раздел 3'!AA27:AA27),"&lt;=",SUM('Раздел 3'!Z27:Z27))</f>
        <v>0&lt;=0</v>
      </c>
    </row>
    <row r="3854" spans="1:5" ht="42" hidden="1" customHeight="1">
      <c r="A3854" s="231" t="str">
        <f>IF((SUM('Раздел 3'!AA198:AA198)&lt;=SUM('Раздел 3'!Z198:Z198)),"","Неверно!")</f>
        <v/>
      </c>
      <c r="B3854" s="237" t="s">
        <v>32458</v>
      </c>
      <c r="C3854" s="232" t="s">
        <v>20146</v>
      </c>
      <c r="D3854" s="232" t="s">
        <v>20045</v>
      </c>
      <c r="E3854" s="232" t="str">
        <f>CONCATENATE(SUM('Раздел 3'!AA198:AA198),"&lt;=",SUM('Раздел 3'!Z198:Z198))</f>
        <v>0&lt;=0</v>
      </c>
    </row>
    <row r="3855" spans="1:5" ht="42" hidden="1" customHeight="1">
      <c r="A3855" s="231" t="str">
        <f>IF((SUM('Раздел 3'!AA199:AA199)&lt;=SUM('Раздел 3'!Z199:Z199)),"","Неверно!")</f>
        <v/>
      </c>
      <c r="B3855" s="237" t="s">
        <v>32458</v>
      </c>
      <c r="C3855" s="232" t="s">
        <v>20147</v>
      </c>
      <c r="D3855" s="232" t="s">
        <v>20045</v>
      </c>
      <c r="E3855" s="232" t="str">
        <f>CONCATENATE(SUM('Раздел 3'!AA199:AA199),"&lt;=",SUM('Раздел 3'!Z199:Z199))</f>
        <v>0&lt;=0</v>
      </c>
    </row>
    <row r="3856" spans="1:5" ht="42" hidden="1" customHeight="1">
      <c r="A3856" s="231" t="str">
        <f>IF((SUM('Раздел 3'!AA200:AA200)&lt;=SUM('Раздел 3'!Z200:Z200)),"","Неверно!")</f>
        <v/>
      </c>
      <c r="B3856" s="237" t="s">
        <v>32458</v>
      </c>
      <c r="C3856" s="232" t="s">
        <v>20148</v>
      </c>
      <c r="D3856" s="232" t="s">
        <v>20045</v>
      </c>
      <c r="E3856" s="232" t="str">
        <f>CONCATENATE(SUM('Раздел 3'!AA200:AA200),"&lt;=",SUM('Раздел 3'!Z200:Z200))</f>
        <v>0&lt;=0</v>
      </c>
    </row>
    <row r="3857" spans="1:5" ht="42" hidden="1" customHeight="1">
      <c r="A3857" s="231" t="str">
        <f>IF((SUM('Раздел 3'!AA201:AA201)&lt;=SUM('Раздел 3'!Z201:Z201)),"","Неверно!")</f>
        <v/>
      </c>
      <c r="B3857" s="237" t="s">
        <v>32458</v>
      </c>
      <c r="C3857" s="232" t="s">
        <v>20149</v>
      </c>
      <c r="D3857" s="232" t="s">
        <v>20045</v>
      </c>
      <c r="E3857" s="232" t="str">
        <f>CONCATENATE(SUM('Раздел 3'!AA201:AA201),"&lt;=",SUM('Раздел 3'!Z201:Z201))</f>
        <v>0&lt;=0</v>
      </c>
    </row>
    <row r="3858" spans="1:5" ht="42" hidden="1" customHeight="1">
      <c r="A3858" s="231" t="str">
        <f>IF((SUM('Раздел 3'!AA202:AA202)&lt;=SUM('Раздел 3'!Z202:Z202)),"","Неверно!")</f>
        <v/>
      </c>
      <c r="B3858" s="237" t="s">
        <v>32458</v>
      </c>
      <c r="C3858" s="232" t="s">
        <v>20150</v>
      </c>
      <c r="D3858" s="232" t="s">
        <v>20045</v>
      </c>
      <c r="E3858" s="232" t="str">
        <f>CONCATENATE(SUM('Раздел 3'!AA202:AA202),"&lt;=",SUM('Раздел 3'!Z202:Z202))</f>
        <v>0&lt;=0</v>
      </c>
    </row>
    <row r="3859" spans="1:5" ht="42" hidden="1" customHeight="1">
      <c r="A3859" s="231" t="str">
        <f>IF((SUM('Раздел 3'!AA203:AA203)&lt;=SUM('Раздел 3'!Z203:Z203)),"","Неверно!")</f>
        <v/>
      </c>
      <c r="B3859" s="237" t="s">
        <v>32458</v>
      </c>
      <c r="C3859" s="232" t="s">
        <v>20151</v>
      </c>
      <c r="D3859" s="232" t="s">
        <v>20045</v>
      </c>
      <c r="E3859" s="232" t="str">
        <f>CONCATENATE(SUM('Раздел 3'!AA203:AA203),"&lt;=",SUM('Раздел 3'!Z203:Z203))</f>
        <v>0&lt;=0</v>
      </c>
    </row>
    <row r="3860" spans="1:5" ht="42" hidden="1" customHeight="1">
      <c r="A3860" s="231" t="str">
        <f>IF((SUM('Раздел 3'!AA204:AA204)&lt;=SUM('Раздел 3'!Z204:Z204)),"","Неверно!")</f>
        <v/>
      </c>
      <c r="B3860" s="237" t="s">
        <v>32458</v>
      </c>
      <c r="C3860" s="232" t="s">
        <v>20152</v>
      </c>
      <c r="D3860" s="232" t="s">
        <v>20045</v>
      </c>
      <c r="E3860" s="232" t="str">
        <f>CONCATENATE(SUM('Раздел 3'!AA204:AA204),"&lt;=",SUM('Раздел 3'!Z204:Z204))</f>
        <v>0&lt;=0</v>
      </c>
    </row>
    <row r="3861" spans="1:5" ht="42" hidden="1" customHeight="1">
      <c r="A3861" s="231" t="str">
        <f>IF((SUM('Раздел 3'!AA205:AA205)&lt;=SUM('Раздел 3'!Z205:Z205)),"","Неверно!")</f>
        <v/>
      </c>
      <c r="B3861" s="237" t="s">
        <v>32458</v>
      </c>
      <c r="C3861" s="232" t="s">
        <v>20153</v>
      </c>
      <c r="D3861" s="232" t="s">
        <v>20045</v>
      </c>
      <c r="E3861" s="232" t="str">
        <f>CONCATENATE(SUM('Раздел 3'!AA205:AA205),"&lt;=",SUM('Раздел 3'!Z205:Z205))</f>
        <v>0&lt;=0</v>
      </c>
    </row>
    <row r="3862" spans="1:5" ht="42" hidden="1" customHeight="1">
      <c r="A3862" s="231" t="str">
        <f>IF((SUM('Раздел 3'!AA206:AA206)&lt;=SUM('Раздел 3'!Z206:Z206)),"","Неверно!")</f>
        <v/>
      </c>
      <c r="B3862" s="237" t="s">
        <v>32458</v>
      </c>
      <c r="C3862" s="232" t="s">
        <v>20154</v>
      </c>
      <c r="D3862" s="232" t="s">
        <v>20045</v>
      </c>
      <c r="E3862" s="232" t="str">
        <f>CONCATENATE(SUM('Раздел 3'!AA206:AA206),"&lt;=",SUM('Раздел 3'!Z206:Z206))</f>
        <v>0&lt;=0</v>
      </c>
    </row>
    <row r="3863" spans="1:5" ht="42" hidden="1" customHeight="1">
      <c r="A3863" s="231" t="str">
        <f>IF((SUM('Раздел 3'!AA207:AA207)&lt;=SUM('Раздел 3'!Z207:Z207)),"","Неверно!")</f>
        <v/>
      </c>
      <c r="B3863" s="237" t="s">
        <v>32458</v>
      </c>
      <c r="C3863" s="232" t="s">
        <v>20155</v>
      </c>
      <c r="D3863" s="232" t="s">
        <v>20045</v>
      </c>
      <c r="E3863" s="232" t="str">
        <f>CONCATENATE(SUM('Раздел 3'!AA207:AA207),"&lt;=",SUM('Раздел 3'!Z207:Z207))</f>
        <v>0&lt;=0</v>
      </c>
    </row>
    <row r="3864" spans="1:5" ht="42" hidden="1" customHeight="1">
      <c r="A3864" s="231" t="str">
        <f>IF((SUM('Раздел 3'!AA10:AA10)&lt;=SUM('Раздел 3'!Z10:Z10)),"","Неверно!")</f>
        <v/>
      </c>
      <c r="B3864" s="237" t="s">
        <v>32458</v>
      </c>
      <c r="C3864" s="232" t="s">
        <v>20156</v>
      </c>
      <c r="D3864" s="232" t="s">
        <v>20045</v>
      </c>
      <c r="E3864" s="232" t="str">
        <f>CONCATENATE(SUM('Раздел 3'!AA10:AA10),"&lt;=",SUM('Раздел 3'!Z10:Z10))</f>
        <v>0&lt;=0</v>
      </c>
    </row>
    <row r="3865" spans="1:5" ht="42" hidden="1" customHeight="1">
      <c r="A3865" s="231" t="str">
        <f>IF((SUM('Раздел 3'!AA28:AA28)&lt;=SUM('Раздел 3'!Z28:Z28)),"","Неверно!")</f>
        <v/>
      </c>
      <c r="B3865" s="237" t="s">
        <v>32458</v>
      </c>
      <c r="C3865" s="232" t="s">
        <v>20157</v>
      </c>
      <c r="D3865" s="232" t="s">
        <v>20045</v>
      </c>
      <c r="E3865" s="232" t="str">
        <f>CONCATENATE(SUM('Раздел 3'!AA28:AA28),"&lt;=",SUM('Раздел 3'!Z28:Z28))</f>
        <v>0&lt;=0</v>
      </c>
    </row>
    <row r="3866" spans="1:5" ht="42" hidden="1" customHeight="1">
      <c r="A3866" s="231" t="str">
        <f>IF((SUM('Раздел 3'!AA208:AA208)&lt;=SUM('Раздел 3'!Z208:Z208)),"","Неверно!")</f>
        <v/>
      </c>
      <c r="B3866" s="237" t="s">
        <v>32458</v>
      </c>
      <c r="C3866" s="232" t="s">
        <v>20158</v>
      </c>
      <c r="D3866" s="232" t="s">
        <v>20045</v>
      </c>
      <c r="E3866" s="232" t="str">
        <f>CONCATENATE(SUM('Раздел 3'!AA208:AA208),"&lt;=",SUM('Раздел 3'!Z208:Z208))</f>
        <v>0&lt;=0</v>
      </c>
    </row>
    <row r="3867" spans="1:5" ht="42" hidden="1" customHeight="1">
      <c r="A3867" s="231" t="str">
        <f>IF((SUM('Раздел 3'!AA209:AA209)&lt;=SUM('Раздел 3'!Z209:Z209)),"","Неверно!")</f>
        <v/>
      </c>
      <c r="B3867" s="237" t="s">
        <v>32458</v>
      </c>
      <c r="C3867" s="232" t="s">
        <v>20159</v>
      </c>
      <c r="D3867" s="232" t="s">
        <v>20045</v>
      </c>
      <c r="E3867" s="232" t="str">
        <f>CONCATENATE(SUM('Раздел 3'!AA209:AA209),"&lt;=",SUM('Раздел 3'!Z209:Z209))</f>
        <v>0&lt;=0</v>
      </c>
    </row>
    <row r="3868" spans="1:5" ht="42" hidden="1" customHeight="1">
      <c r="A3868" s="231" t="str">
        <f>IF((SUM('Раздел 3'!AA210:AA210)&lt;=SUM('Раздел 3'!Z210:Z210)),"","Неверно!")</f>
        <v/>
      </c>
      <c r="B3868" s="237" t="s">
        <v>32458</v>
      </c>
      <c r="C3868" s="232" t="s">
        <v>20160</v>
      </c>
      <c r="D3868" s="232" t="s">
        <v>20045</v>
      </c>
      <c r="E3868" s="232" t="str">
        <f>CONCATENATE(SUM('Раздел 3'!AA210:AA210),"&lt;=",SUM('Раздел 3'!Z210:Z210))</f>
        <v>0&lt;=0</v>
      </c>
    </row>
    <row r="3869" spans="1:5" ht="42" hidden="1" customHeight="1">
      <c r="A3869" s="231" t="str">
        <f>IF((SUM('Раздел 3'!AA211:AA211)&lt;=SUM('Раздел 3'!Z211:Z211)),"","Неверно!")</f>
        <v/>
      </c>
      <c r="B3869" s="237" t="s">
        <v>32458</v>
      </c>
      <c r="C3869" s="232" t="s">
        <v>20161</v>
      </c>
      <c r="D3869" s="232" t="s">
        <v>20045</v>
      </c>
      <c r="E3869" s="232" t="str">
        <f>CONCATENATE(SUM('Раздел 3'!AA211:AA211),"&lt;=",SUM('Раздел 3'!Z211:Z211))</f>
        <v>0&lt;=0</v>
      </c>
    </row>
    <row r="3870" spans="1:5" ht="42" hidden="1" customHeight="1">
      <c r="A3870" s="231" t="str">
        <f>IF((SUM('Раздел 3'!AA212:AA212)&lt;=SUM('Раздел 3'!Z212:Z212)),"","Неверно!")</f>
        <v/>
      </c>
      <c r="B3870" s="237" t="s">
        <v>32458</v>
      </c>
      <c r="C3870" s="232" t="s">
        <v>20162</v>
      </c>
      <c r="D3870" s="232" t="s">
        <v>20045</v>
      </c>
      <c r="E3870" s="232" t="str">
        <f>CONCATENATE(SUM('Раздел 3'!AA212:AA212),"&lt;=",SUM('Раздел 3'!Z212:Z212))</f>
        <v>0&lt;=0</v>
      </c>
    </row>
    <row r="3871" spans="1:5" ht="42" hidden="1" customHeight="1">
      <c r="A3871" s="231" t="str">
        <f>IF((SUM('Раздел 3'!AA213:AA213)&lt;=SUM('Раздел 3'!Z213:Z213)),"","Неверно!")</f>
        <v/>
      </c>
      <c r="B3871" s="237" t="s">
        <v>32458</v>
      </c>
      <c r="C3871" s="232" t="s">
        <v>20163</v>
      </c>
      <c r="D3871" s="232" t="s">
        <v>20045</v>
      </c>
      <c r="E3871" s="232" t="str">
        <f>CONCATENATE(SUM('Раздел 3'!AA213:AA213),"&lt;=",SUM('Раздел 3'!Z213:Z213))</f>
        <v>0&lt;=0</v>
      </c>
    </row>
    <row r="3872" spans="1:5" ht="42" hidden="1" customHeight="1">
      <c r="A3872" s="231" t="str">
        <f>IF((SUM('Раздел 3'!AA214:AA214)&lt;=SUM('Раздел 3'!Z214:Z214)),"","Неверно!")</f>
        <v/>
      </c>
      <c r="B3872" s="237" t="s">
        <v>32458</v>
      </c>
      <c r="C3872" s="232" t="s">
        <v>20164</v>
      </c>
      <c r="D3872" s="232" t="s">
        <v>20045</v>
      </c>
      <c r="E3872" s="232" t="str">
        <f>CONCATENATE(SUM('Раздел 3'!AA214:AA214),"&lt;=",SUM('Раздел 3'!Z214:Z214))</f>
        <v>0&lt;=0</v>
      </c>
    </row>
    <row r="3873" spans="1:5" ht="42" hidden="1" customHeight="1">
      <c r="A3873" s="231" t="str">
        <f>IF((SUM('Раздел 3'!AA215:AA215)&lt;=SUM('Раздел 3'!Z215:Z215)),"","Неверно!")</f>
        <v/>
      </c>
      <c r="B3873" s="237" t="s">
        <v>32458</v>
      </c>
      <c r="C3873" s="232" t="s">
        <v>20165</v>
      </c>
      <c r="D3873" s="232" t="s">
        <v>20045</v>
      </c>
      <c r="E3873" s="232" t="str">
        <f>CONCATENATE(SUM('Раздел 3'!AA215:AA215),"&lt;=",SUM('Раздел 3'!Z215:Z215))</f>
        <v>0&lt;=0</v>
      </c>
    </row>
    <row r="3874" spans="1:5" ht="42" hidden="1" customHeight="1">
      <c r="A3874" s="231" t="str">
        <f>IF((SUM('Раздел 3'!AA216:AA216)&lt;=SUM('Раздел 3'!Z216:Z216)),"","Неверно!")</f>
        <v/>
      </c>
      <c r="B3874" s="237" t="s">
        <v>32458</v>
      </c>
      <c r="C3874" s="232" t="s">
        <v>20166</v>
      </c>
      <c r="D3874" s="232" t="s">
        <v>20045</v>
      </c>
      <c r="E3874" s="232" t="str">
        <f>CONCATENATE(SUM('Раздел 3'!AA216:AA216),"&lt;=",SUM('Раздел 3'!Z216:Z216))</f>
        <v>0&lt;=0</v>
      </c>
    </row>
    <row r="3875" spans="1:5" ht="42" hidden="1" customHeight="1">
      <c r="A3875" s="231" t="str">
        <f>IF((SUM('Раздел 3'!AA217:AA217)&lt;=SUM('Раздел 3'!Z217:Z217)),"","Неверно!")</f>
        <v/>
      </c>
      <c r="B3875" s="237" t="s">
        <v>32458</v>
      </c>
      <c r="C3875" s="232" t="s">
        <v>20167</v>
      </c>
      <c r="D3875" s="232" t="s">
        <v>20045</v>
      </c>
      <c r="E3875" s="232" t="str">
        <f>CONCATENATE(SUM('Раздел 3'!AA217:AA217),"&lt;=",SUM('Раздел 3'!Z217:Z217))</f>
        <v>0&lt;=0</v>
      </c>
    </row>
    <row r="3876" spans="1:5" ht="42" hidden="1" customHeight="1">
      <c r="A3876" s="231" t="str">
        <f>IF((SUM('Раздел 3'!AA29:AA29)&lt;=SUM('Раздел 3'!Z29:Z29)),"","Неверно!")</f>
        <v/>
      </c>
      <c r="B3876" s="237" t="s">
        <v>32458</v>
      </c>
      <c r="C3876" s="232" t="s">
        <v>20168</v>
      </c>
      <c r="D3876" s="232" t="s">
        <v>20045</v>
      </c>
      <c r="E3876" s="232" t="str">
        <f>CONCATENATE(SUM('Раздел 3'!AA29:AA29),"&lt;=",SUM('Раздел 3'!Z29:Z29))</f>
        <v>0&lt;=0</v>
      </c>
    </row>
    <row r="3877" spans="1:5" ht="42" hidden="1" customHeight="1">
      <c r="A3877" s="231" t="str">
        <f>IF((SUM('Раздел 3'!AA218:AA218)&lt;=SUM('Раздел 3'!Z218:Z218)),"","Неверно!")</f>
        <v/>
      </c>
      <c r="B3877" s="237" t="s">
        <v>32458</v>
      </c>
      <c r="C3877" s="232" t="s">
        <v>20169</v>
      </c>
      <c r="D3877" s="232" t="s">
        <v>20045</v>
      </c>
      <c r="E3877" s="232" t="str">
        <f>CONCATENATE(SUM('Раздел 3'!AA218:AA218),"&lt;=",SUM('Раздел 3'!Z218:Z218))</f>
        <v>0&lt;=0</v>
      </c>
    </row>
    <row r="3878" spans="1:5" ht="42" hidden="1" customHeight="1">
      <c r="A3878" s="231" t="str">
        <f>IF((SUM('Раздел 3'!AA219:AA219)&lt;=SUM('Раздел 3'!Z219:Z219)),"","Неверно!")</f>
        <v/>
      </c>
      <c r="B3878" s="237" t="s">
        <v>32458</v>
      </c>
      <c r="C3878" s="232" t="s">
        <v>20170</v>
      </c>
      <c r="D3878" s="232" t="s">
        <v>20045</v>
      </c>
      <c r="E3878" s="232" t="str">
        <f>CONCATENATE(SUM('Раздел 3'!AA219:AA219),"&lt;=",SUM('Раздел 3'!Z219:Z219))</f>
        <v>0&lt;=0</v>
      </c>
    </row>
    <row r="3879" spans="1:5" ht="42" hidden="1" customHeight="1">
      <c r="A3879" s="231" t="str">
        <f>IF((SUM('Раздел 3'!AA220:AA220)&lt;=SUM('Раздел 3'!Z220:Z220)),"","Неверно!")</f>
        <v/>
      </c>
      <c r="B3879" s="237" t="s">
        <v>32458</v>
      </c>
      <c r="C3879" s="232" t="s">
        <v>20171</v>
      </c>
      <c r="D3879" s="232" t="s">
        <v>20045</v>
      </c>
      <c r="E3879" s="232" t="str">
        <f>CONCATENATE(SUM('Раздел 3'!AA220:AA220),"&lt;=",SUM('Раздел 3'!Z220:Z220))</f>
        <v>0&lt;=0</v>
      </c>
    </row>
    <row r="3880" spans="1:5" ht="42" hidden="1" customHeight="1">
      <c r="A3880" s="231" t="str">
        <f>IF((SUM('Раздел 3'!AA221:AA221)&lt;=SUM('Раздел 3'!Z221:Z221)),"","Неверно!")</f>
        <v/>
      </c>
      <c r="B3880" s="237" t="s">
        <v>32458</v>
      </c>
      <c r="C3880" s="232" t="s">
        <v>20172</v>
      </c>
      <c r="D3880" s="232" t="s">
        <v>20045</v>
      </c>
      <c r="E3880" s="232" t="str">
        <f>CONCATENATE(SUM('Раздел 3'!AA221:AA221),"&lt;=",SUM('Раздел 3'!Z221:Z221))</f>
        <v>0&lt;=1</v>
      </c>
    </row>
    <row r="3881" spans="1:5" ht="42" hidden="1" customHeight="1">
      <c r="A3881" s="231" t="str">
        <f>IF((SUM('Раздел 3'!AA222:AA222)&lt;=SUM('Раздел 3'!Z222:Z222)),"","Неверно!")</f>
        <v/>
      </c>
      <c r="B3881" s="237" t="s">
        <v>32458</v>
      </c>
      <c r="C3881" s="232" t="s">
        <v>20173</v>
      </c>
      <c r="D3881" s="232" t="s">
        <v>20045</v>
      </c>
      <c r="E3881" s="232" t="str">
        <f>CONCATENATE(SUM('Раздел 3'!AA222:AA222),"&lt;=",SUM('Раздел 3'!Z222:Z222))</f>
        <v>0&lt;=0</v>
      </c>
    </row>
    <row r="3882" spans="1:5" ht="42" hidden="1" customHeight="1">
      <c r="A3882" s="231" t="str">
        <f>IF((SUM('Раздел 3'!AA223:AA223)&lt;=SUM('Раздел 3'!Z223:Z223)),"","Неверно!")</f>
        <v/>
      </c>
      <c r="B3882" s="237" t="s">
        <v>32458</v>
      </c>
      <c r="C3882" s="232" t="s">
        <v>20174</v>
      </c>
      <c r="D3882" s="232" t="s">
        <v>20045</v>
      </c>
      <c r="E3882" s="232" t="str">
        <f>CONCATENATE(SUM('Раздел 3'!AA223:AA223),"&lt;=",SUM('Раздел 3'!Z223:Z223))</f>
        <v>0&lt;=0</v>
      </c>
    </row>
    <row r="3883" spans="1:5" ht="42" hidden="1" customHeight="1">
      <c r="A3883" s="231" t="str">
        <f>IF((SUM('Раздел 3'!AA224:AA224)&lt;=SUM('Раздел 3'!Z224:Z224)),"","Неверно!")</f>
        <v/>
      </c>
      <c r="B3883" s="237" t="s">
        <v>32458</v>
      </c>
      <c r="C3883" s="232" t="s">
        <v>20175</v>
      </c>
      <c r="D3883" s="232" t="s">
        <v>20045</v>
      </c>
      <c r="E3883" s="232" t="str">
        <f>CONCATENATE(SUM('Раздел 3'!AA224:AA224),"&lt;=",SUM('Раздел 3'!Z224:Z224))</f>
        <v>0&lt;=0</v>
      </c>
    </row>
    <row r="3884" spans="1:5" ht="42" hidden="1" customHeight="1">
      <c r="A3884" s="231" t="str">
        <f>IF((SUM('Раздел 3'!AA225:AA225)&lt;=SUM('Раздел 3'!Z225:Z225)),"","Неверно!")</f>
        <v/>
      </c>
      <c r="B3884" s="237" t="s">
        <v>32458</v>
      </c>
      <c r="C3884" s="232" t="s">
        <v>20176</v>
      </c>
      <c r="D3884" s="232" t="s">
        <v>20045</v>
      </c>
      <c r="E3884" s="232" t="str">
        <f>CONCATENATE(SUM('Раздел 3'!AA225:AA225),"&lt;=",SUM('Раздел 3'!Z225:Z225))</f>
        <v>0&lt;=0</v>
      </c>
    </row>
    <row r="3885" spans="1:5" ht="42" hidden="1" customHeight="1">
      <c r="A3885" s="231" t="str">
        <f>IF((SUM('Раздел 3'!AA226:AA226)&lt;=SUM('Раздел 3'!Z226:Z226)),"","Неверно!")</f>
        <v/>
      </c>
      <c r="B3885" s="237" t="s">
        <v>32458</v>
      </c>
      <c r="C3885" s="232" t="s">
        <v>20177</v>
      </c>
      <c r="D3885" s="232" t="s">
        <v>20045</v>
      </c>
      <c r="E3885" s="232" t="str">
        <f>CONCATENATE(SUM('Раздел 3'!AA226:AA226),"&lt;=",SUM('Раздел 3'!Z226:Z226))</f>
        <v>0&lt;=0</v>
      </c>
    </row>
    <row r="3886" spans="1:5" ht="42" hidden="1" customHeight="1">
      <c r="A3886" s="231" t="str">
        <f>IF((SUM('Раздел 3'!AA227:AA227)&lt;=SUM('Раздел 3'!Z227:Z227)),"","Неверно!")</f>
        <v/>
      </c>
      <c r="B3886" s="237" t="s">
        <v>32458</v>
      </c>
      <c r="C3886" s="232" t="s">
        <v>20178</v>
      </c>
      <c r="D3886" s="232" t="s">
        <v>20045</v>
      </c>
      <c r="E3886" s="232" t="str">
        <f>CONCATENATE(SUM('Раздел 3'!AA227:AA227),"&lt;=",SUM('Раздел 3'!Z227:Z227))</f>
        <v>0&lt;=0</v>
      </c>
    </row>
    <row r="3887" spans="1:5" ht="42" hidden="1" customHeight="1">
      <c r="A3887" s="231" t="str">
        <f>IF((SUM('Раздел 3'!AA30:AA30)&lt;=SUM('Раздел 3'!Z30:Z30)),"","Неверно!")</f>
        <v/>
      </c>
      <c r="B3887" s="237" t="s">
        <v>32458</v>
      </c>
      <c r="C3887" s="232" t="s">
        <v>20179</v>
      </c>
      <c r="D3887" s="232" t="s">
        <v>20045</v>
      </c>
      <c r="E3887" s="232" t="str">
        <f>CONCATENATE(SUM('Раздел 3'!AA30:AA30),"&lt;=",SUM('Раздел 3'!Z30:Z30))</f>
        <v>0&lt;=0</v>
      </c>
    </row>
    <row r="3888" spans="1:5" ht="42" hidden="1" customHeight="1">
      <c r="A3888" s="231" t="str">
        <f>IF((SUM('Раздел 3'!AA228:AA228)&lt;=SUM('Раздел 3'!Z228:Z228)),"","Неверно!")</f>
        <v/>
      </c>
      <c r="B3888" s="237" t="s">
        <v>32458</v>
      </c>
      <c r="C3888" s="232" t="s">
        <v>20180</v>
      </c>
      <c r="D3888" s="232" t="s">
        <v>20045</v>
      </c>
      <c r="E3888" s="232" t="str">
        <f>CONCATENATE(SUM('Раздел 3'!AA228:AA228),"&lt;=",SUM('Раздел 3'!Z228:Z228))</f>
        <v>0&lt;=1</v>
      </c>
    </row>
    <row r="3889" spans="1:5" ht="42" hidden="1" customHeight="1">
      <c r="A3889" s="231" t="str">
        <f>IF((SUM('Раздел 3'!AA229:AA229)&lt;=SUM('Раздел 3'!Z229:Z229)),"","Неверно!")</f>
        <v/>
      </c>
      <c r="B3889" s="237" t="s">
        <v>32458</v>
      </c>
      <c r="C3889" s="232" t="s">
        <v>20181</v>
      </c>
      <c r="D3889" s="232" t="s">
        <v>20045</v>
      </c>
      <c r="E3889" s="232" t="str">
        <f>CONCATENATE(SUM('Раздел 3'!AA229:AA229),"&lt;=",SUM('Раздел 3'!Z229:Z229))</f>
        <v>0&lt;=0</v>
      </c>
    </row>
    <row r="3890" spans="1:5" ht="42" hidden="1" customHeight="1">
      <c r="A3890" s="231" t="str">
        <f>IF((SUM('Раздел 3'!AA230:AA230)&lt;=SUM('Раздел 3'!Z230:Z230)),"","Неверно!")</f>
        <v/>
      </c>
      <c r="B3890" s="237" t="s">
        <v>32458</v>
      </c>
      <c r="C3890" s="232" t="s">
        <v>20182</v>
      </c>
      <c r="D3890" s="232" t="s">
        <v>20045</v>
      </c>
      <c r="E3890" s="232" t="str">
        <f>CONCATENATE(SUM('Раздел 3'!AA230:AA230),"&lt;=",SUM('Раздел 3'!Z230:Z230))</f>
        <v>0&lt;=0</v>
      </c>
    </row>
    <row r="3891" spans="1:5" ht="42" hidden="1" customHeight="1">
      <c r="A3891" s="231" t="str">
        <f>IF((SUM('Раздел 3'!AA231:AA231)&lt;=SUM('Раздел 3'!Z231:Z231)),"","Неверно!")</f>
        <v/>
      </c>
      <c r="B3891" s="237" t="s">
        <v>32458</v>
      </c>
      <c r="C3891" s="232" t="s">
        <v>20183</v>
      </c>
      <c r="D3891" s="232" t="s">
        <v>20045</v>
      </c>
      <c r="E3891" s="232" t="str">
        <f>CONCATENATE(SUM('Раздел 3'!AA231:AA231),"&lt;=",SUM('Раздел 3'!Z231:Z231))</f>
        <v>0&lt;=0</v>
      </c>
    </row>
    <row r="3892" spans="1:5" ht="42" hidden="1" customHeight="1">
      <c r="A3892" s="231" t="str">
        <f>IF((SUM('Раздел 3'!AA232:AA232)&lt;=SUM('Раздел 3'!Z232:Z232)),"","Неверно!")</f>
        <v/>
      </c>
      <c r="B3892" s="237" t="s">
        <v>32458</v>
      </c>
      <c r="C3892" s="232" t="s">
        <v>20184</v>
      </c>
      <c r="D3892" s="232" t="s">
        <v>20045</v>
      </c>
      <c r="E3892" s="232" t="str">
        <f>CONCATENATE(SUM('Раздел 3'!AA232:AA232),"&lt;=",SUM('Раздел 3'!Z232:Z232))</f>
        <v>0&lt;=0</v>
      </c>
    </row>
    <row r="3893" spans="1:5" ht="42" hidden="1" customHeight="1">
      <c r="A3893" s="231" t="str">
        <f>IF((SUM('Раздел 3'!AA233:AA233)&lt;=SUM('Раздел 3'!Z233:Z233)),"","Неверно!")</f>
        <v/>
      </c>
      <c r="B3893" s="237" t="s">
        <v>32458</v>
      </c>
      <c r="C3893" s="232" t="s">
        <v>20185</v>
      </c>
      <c r="D3893" s="232" t="s">
        <v>20045</v>
      </c>
      <c r="E3893" s="232" t="str">
        <f>CONCATENATE(SUM('Раздел 3'!AA233:AA233),"&lt;=",SUM('Раздел 3'!Z233:Z233))</f>
        <v>0&lt;=0</v>
      </c>
    </row>
    <row r="3894" spans="1:5" ht="42" hidden="1" customHeight="1">
      <c r="A3894" s="231" t="str">
        <f>IF((SUM('Раздел 3'!AA234:AA234)&lt;=SUM('Раздел 3'!Z234:Z234)),"","Неверно!")</f>
        <v/>
      </c>
      <c r="B3894" s="237" t="s">
        <v>32458</v>
      </c>
      <c r="C3894" s="232" t="s">
        <v>20186</v>
      </c>
      <c r="D3894" s="232" t="s">
        <v>20045</v>
      </c>
      <c r="E3894" s="232" t="str">
        <f>CONCATENATE(SUM('Раздел 3'!AA234:AA234),"&lt;=",SUM('Раздел 3'!Z234:Z234))</f>
        <v>0&lt;=0</v>
      </c>
    </row>
    <row r="3895" spans="1:5" ht="42" hidden="1" customHeight="1">
      <c r="A3895" s="231" t="str">
        <f>IF((SUM('Раздел 3'!AA235:AA235)&lt;=SUM('Раздел 3'!Z235:Z235)),"","Неверно!")</f>
        <v/>
      </c>
      <c r="B3895" s="237" t="s">
        <v>32458</v>
      </c>
      <c r="C3895" s="232" t="s">
        <v>20187</v>
      </c>
      <c r="D3895" s="232" t="s">
        <v>20045</v>
      </c>
      <c r="E3895" s="232" t="str">
        <f>CONCATENATE(SUM('Раздел 3'!AA235:AA235),"&lt;=",SUM('Раздел 3'!Z235:Z235))</f>
        <v>0&lt;=0</v>
      </c>
    </row>
    <row r="3896" spans="1:5" ht="42" hidden="1" customHeight="1">
      <c r="A3896" s="231" t="str">
        <f>IF((SUM('Раздел 3'!AA236:AA236)&lt;=SUM('Раздел 3'!Z236:Z236)),"","Неверно!")</f>
        <v/>
      </c>
      <c r="B3896" s="237" t="s">
        <v>32458</v>
      </c>
      <c r="C3896" s="232" t="s">
        <v>20188</v>
      </c>
      <c r="D3896" s="232" t="s">
        <v>20045</v>
      </c>
      <c r="E3896" s="232" t="str">
        <f>CONCATENATE(SUM('Раздел 3'!AA236:AA236),"&lt;=",SUM('Раздел 3'!Z236:Z236))</f>
        <v>0&lt;=0</v>
      </c>
    </row>
    <row r="3897" spans="1:5" ht="42" hidden="1" customHeight="1">
      <c r="A3897" s="231" t="str">
        <f>IF((SUM('Раздел 3'!AA237:AA237)&lt;=SUM('Раздел 3'!Z237:Z237)),"","Неверно!")</f>
        <v/>
      </c>
      <c r="B3897" s="237" t="s">
        <v>32458</v>
      </c>
      <c r="C3897" s="232" t="s">
        <v>20189</v>
      </c>
      <c r="D3897" s="232" t="s">
        <v>20045</v>
      </c>
      <c r="E3897" s="232" t="str">
        <f>CONCATENATE(SUM('Раздел 3'!AA237:AA237),"&lt;=",SUM('Раздел 3'!Z237:Z237))</f>
        <v>0&lt;=0</v>
      </c>
    </row>
    <row r="3898" spans="1:5" ht="42" hidden="1" customHeight="1">
      <c r="A3898" s="231" t="str">
        <f>IF((SUM('Раздел 3'!AA31:AA31)&lt;=SUM('Раздел 3'!Z31:Z31)),"","Неверно!")</f>
        <v/>
      </c>
      <c r="B3898" s="237" t="s">
        <v>32458</v>
      </c>
      <c r="C3898" s="232" t="s">
        <v>20190</v>
      </c>
      <c r="D3898" s="232" t="s">
        <v>20045</v>
      </c>
      <c r="E3898" s="232" t="str">
        <f>CONCATENATE(SUM('Раздел 3'!AA31:AA31),"&lt;=",SUM('Раздел 3'!Z31:Z31))</f>
        <v>0&lt;=0</v>
      </c>
    </row>
    <row r="3899" spans="1:5" ht="42" hidden="1" customHeight="1">
      <c r="A3899" s="231" t="str">
        <f>IF((SUM('Раздел 3'!AA238:AA238)&lt;=SUM('Раздел 3'!Z238:Z238)),"","Неверно!")</f>
        <v/>
      </c>
      <c r="B3899" s="237" t="s">
        <v>32458</v>
      </c>
      <c r="C3899" s="232" t="s">
        <v>20191</v>
      </c>
      <c r="D3899" s="232" t="s">
        <v>20045</v>
      </c>
      <c r="E3899" s="232" t="str">
        <f>CONCATENATE(SUM('Раздел 3'!AA238:AA238),"&lt;=",SUM('Раздел 3'!Z238:Z238))</f>
        <v>0&lt;=0</v>
      </c>
    </row>
    <row r="3900" spans="1:5" ht="42" hidden="1" customHeight="1">
      <c r="A3900" s="231" t="str">
        <f>IF((SUM('Раздел 3'!AA239:AA239)&lt;=SUM('Раздел 3'!Z239:Z239)),"","Неверно!")</f>
        <v/>
      </c>
      <c r="B3900" s="237" t="s">
        <v>32458</v>
      </c>
      <c r="C3900" s="232" t="s">
        <v>20192</v>
      </c>
      <c r="D3900" s="232" t="s">
        <v>20045</v>
      </c>
      <c r="E3900" s="232" t="str">
        <f>CONCATENATE(SUM('Раздел 3'!AA239:AA239),"&lt;=",SUM('Раздел 3'!Z239:Z239))</f>
        <v>0&lt;=0</v>
      </c>
    </row>
    <row r="3901" spans="1:5" ht="42" hidden="1" customHeight="1">
      <c r="A3901" s="231" t="str">
        <f>IF((SUM('Раздел 3'!AA240:AA240)&lt;=SUM('Раздел 3'!Z240:Z240)),"","Неверно!")</f>
        <v/>
      </c>
      <c r="B3901" s="237" t="s">
        <v>32458</v>
      </c>
      <c r="C3901" s="232" t="s">
        <v>20193</v>
      </c>
      <c r="D3901" s="232" t="s">
        <v>20045</v>
      </c>
      <c r="E3901" s="232" t="str">
        <f>CONCATENATE(SUM('Раздел 3'!AA240:AA240),"&lt;=",SUM('Раздел 3'!Z240:Z240))</f>
        <v>0&lt;=0</v>
      </c>
    </row>
    <row r="3902" spans="1:5" ht="42" hidden="1" customHeight="1">
      <c r="A3902" s="231" t="str">
        <f>IF((SUM('Раздел 3'!AA241:AA241)&lt;=SUM('Раздел 3'!Z241:Z241)),"","Неверно!")</f>
        <v/>
      </c>
      <c r="B3902" s="237" t="s">
        <v>32458</v>
      </c>
      <c r="C3902" s="232" t="s">
        <v>20194</v>
      </c>
      <c r="D3902" s="232" t="s">
        <v>20045</v>
      </c>
      <c r="E3902" s="232" t="str">
        <f>CONCATENATE(SUM('Раздел 3'!AA241:AA241),"&lt;=",SUM('Раздел 3'!Z241:Z241))</f>
        <v>0&lt;=0</v>
      </c>
    </row>
    <row r="3903" spans="1:5" ht="42" hidden="1" customHeight="1">
      <c r="A3903" s="231" t="str">
        <f>IF((SUM('Раздел 3'!AA242:AA242)&lt;=SUM('Раздел 3'!Z242:Z242)),"","Неверно!")</f>
        <v/>
      </c>
      <c r="B3903" s="237" t="s">
        <v>32458</v>
      </c>
      <c r="C3903" s="232" t="s">
        <v>20195</v>
      </c>
      <c r="D3903" s="232" t="s">
        <v>20045</v>
      </c>
      <c r="E3903" s="232" t="str">
        <f>CONCATENATE(SUM('Раздел 3'!AA242:AA242),"&lt;=",SUM('Раздел 3'!Z242:Z242))</f>
        <v>0&lt;=0</v>
      </c>
    </row>
    <row r="3904" spans="1:5" ht="42" hidden="1" customHeight="1">
      <c r="A3904" s="231" t="str">
        <f>IF((SUM('Раздел 3'!AA243:AA243)&lt;=SUM('Раздел 3'!Z243:Z243)),"","Неверно!")</f>
        <v/>
      </c>
      <c r="B3904" s="237" t="s">
        <v>32458</v>
      </c>
      <c r="C3904" s="232" t="s">
        <v>20196</v>
      </c>
      <c r="D3904" s="232" t="s">
        <v>20045</v>
      </c>
      <c r="E3904" s="232" t="str">
        <f>CONCATENATE(SUM('Раздел 3'!AA243:AA243),"&lt;=",SUM('Раздел 3'!Z243:Z243))</f>
        <v>0&lt;=0</v>
      </c>
    </row>
    <row r="3905" spans="1:5" ht="42" hidden="1" customHeight="1">
      <c r="A3905" s="231" t="str">
        <f>IF((SUM('Раздел 3'!AA244:AA244)&lt;=SUM('Раздел 3'!Z244:Z244)),"","Неверно!")</f>
        <v/>
      </c>
      <c r="B3905" s="237" t="s">
        <v>32458</v>
      </c>
      <c r="C3905" s="232" t="s">
        <v>20197</v>
      </c>
      <c r="D3905" s="232" t="s">
        <v>20045</v>
      </c>
      <c r="E3905" s="232" t="str">
        <f>CONCATENATE(SUM('Раздел 3'!AA244:AA244),"&lt;=",SUM('Раздел 3'!Z244:Z244))</f>
        <v>0&lt;=0</v>
      </c>
    </row>
    <row r="3906" spans="1:5" ht="42" hidden="1" customHeight="1">
      <c r="A3906" s="231" t="str">
        <f>IF((SUM('Раздел 3'!AA245:AA245)&lt;=SUM('Раздел 3'!Z245:Z245)),"","Неверно!")</f>
        <v/>
      </c>
      <c r="B3906" s="237" t="s">
        <v>32458</v>
      </c>
      <c r="C3906" s="232" t="s">
        <v>20198</v>
      </c>
      <c r="D3906" s="232" t="s">
        <v>20045</v>
      </c>
      <c r="E3906" s="232" t="str">
        <f>CONCATENATE(SUM('Раздел 3'!AA245:AA245),"&lt;=",SUM('Раздел 3'!Z245:Z245))</f>
        <v>0&lt;=0</v>
      </c>
    </row>
    <row r="3907" spans="1:5" ht="42" hidden="1" customHeight="1">
      <c r="A3907" s="231" t="str">
        <f>IF((SUM('Раздел 3'!AA246:AA246)&lt;=SUM('Раздел 3'!Z246:Z246)),"","Неверно!")</f>
        <v/>
      </c>
      <c r="B3907" s="237" t="s">
        <v>32458</v>
      </c>
      <c r="C3907" s="232" t="s">
        <v>20199</v>
      </c>
      <c r="D3907" s="232" t="s">
        <v>20045</v>
      </c>
      <c r="E3907" s="232" t="str">
        <f>CONCATENATE(SUM('Раздел 3'!AA246:AA246),"&lt;=",SUM('Раздел 3'!Z246:Z246))</f>
        <v>0&lt;=0</v>
      </c>
    </row>
    <row r="3908" spans="1:5" ht="42" hidden="1" customHeight="1">
      <c r="A3908" s="231" t="str">
        <f>IF((SUM('Раздел 3'!AA247:AA247)&lt;=SUM('Раздел 3'!Z247:Z247)),"","Неверно!")</f>
        <v/>
      </c>
      <c r="B3908" s="237" t="s">
        <v>32458</v>
      </c>
      <c r="C3908" s="232" t="s">
        <v>20200</v>
      </c>
      <c r="D3908" s="232" t="s">
        <v>20045</v>
      </c>
      <c r="E3908" s="232" t="str">
        <f>CONCATENATE(SUM('Раздел 3'!AA247:AA247),"&lt;=",SUM('Раздел 3'!Z247:Z247))</f>
        <v>0&lt;=0</v>
      </c>
    </row>
    <row r="3909" spans="1:5" ht="42" hidden="1" customHeight="1">
      <c r="A3909" s="231" t="str">
        <f>IF((SUM('Раздел 3'!AA32:AA32)&lt;=SUM('Раздел 3'!Z32:Z32)),"","Неверно!")</f>
        <v/>
      </c>
      <c r="B3909" s="237" t="s">
        <v>32458</v>
      </c>
      <c r="C3909" s="232" t="s">
        <v>20201</v>
      </c>
      <c r="D3909" s="232" t="s">
        <v>20045</v>
      </c>
      <c r="E3909" s="232" t="str">
        <f>CONCATENATE(SUM('Раздел 3'!AA32:AA32),"&lt;=",SUM('Раздел 3'!Z32:Z32))</f>
        <v>0&lt;=0</v>
      </c>
    </row>
    <row r="3910" spans="1:5" ht="42" hidden="1" customHeight="1">
      <c r="A3910" s="231" t="str">
        <f>IF((SUM('Раздел 3'!AA248:AA248)&lt;=SUM('Раздел 3'!Z248:Z248)),"","Неверно!")</f>
        <v/>
      </c>
      <c r="B3910" s="237" t="s">
        <v>32458</v>
      </c>
      <c r="C3910" s="232" t="s">
        <v>20202</v>
      </c>
      <c r="D3910" s="232" t="s">
        <v>20045</v>
      </c>
      <c r="E3910" s="232" t="str">
        <f>CONCATENATE(SUM('Раздел 3'!AA248:AA248),"&lt;=",SUM('Раздел 3'!Z248:Z248))</f>
        <v>0&lt;=0</v>
      </c>
    </row>
    <row r="3911" spans="1:5" ht="42" hidden="1" customHeight="1">
      <c r="A3911" s="231" t="str">
        <f>IF((SUM('Раздел 3'!AA249:AA249)&lt;=SUM('Раздел 3'!Z249:Z249)),"","Неверно!")</f>
        <v/>
      </c>
      <c r="B3911" s="237" t="s">
        <v>32458</v>
      </c>
      <c r="C3911" s="232" t="s">
        <v>20203</v>
      </c>
      <c r="D3911" s="232" t="s">
        <v>20045</v>
      </c>
      <c r="E3911" s="232" t="str">
        <f>CONCATENATE(SUM('Раздел 3'!AA249:AA249),"&lt;=",SUM('Раздел 3'!Z249:Z249))</f>
        <v>0&lt;=0</v>
      </c>
    </row>
    <row r="3912" spans="1:5" ht="42" hidden="1" customHeight="1">
      <c r="A3912" s="231" t="str">
        <f>IF((SUM('Раздел 3'!AA250:AA250)&lt;=SUM('Раздел 3'!Z250:Z250)),"","Неверно!")</f>
        <v/>
      </c>
      <c r="B3912" s="237" t="s">
        <v>32458</v>
      </c>
      <c r="C3912" s="232" t="s">
        <v>20204</v>
      </c>
      <c r="D3912" s="232" t="s">
        <v>20045</v>
      </c>
      <c r="E3912" s="232" t="str">
        <f>CONCATENATE(SUM('Раздел 3'!AA250:AA250),"&lt;=",SUM('Раздел 3'!Z250:Z250))</f>
        <v>0&lt;=0</v>
      </c>
    </row>
    <row r="3913" spans="1:5" ht="42" hidden="1" customHeight="1">
      <c r="A3913" s="231" t="str">
        <f>IF((SUM('Раздел 3'!AA251:AA251)&lt;=SUM('Раздел 3'!Z251:Z251)),"","Неверно!")</f>
        <v/>
      </c>
      <c r="B3913" s="237" t="s">
        <v>32458</v>
      </c>
      <c r="C3913" s="232" t="s">
        <v>20205</v>
      </c>
      <c r="D3913" s="232" t="s">
        <v>20045</v>
      </c>
      <c r="E3913" s="232" t="str">
        <f>CONCATENATE(SUM('Раздел 3'!AA251:AA251),"&lt;=",SUM('Раздел 3'!Z251:Z251))</f>
        <v>0&lt;=0</v>
      </c>
    </row>
    <row r="3914" spans="1:5" ht="42" hidden="1" customHeight="1">
      <c r="A3914" s="231" t="str">
        <f>IF((SUM('Раздел 3'!AA252:AA252)&lt;=SUM('Раздел 3'!Z252:Z252)),"","Неверно!")</f>
        <v/>
      </c>
      <c r="B3914" s="237" t="s">
        <v>32458</v>
      </c>
      <c r="C3914" s="232" t="s">
        <v>20206</v>
      </c>
      <c r="D3914" s="232" t="s">
        <v>20045</v>
      </c>
      <c r="E3914" s="232" t="str">
        <f>CONCATENATE(SUM('Раздел 3'!AA252:AA252),"&lt;=",SUM('Раздел 3'!Z252:Z252))</f>
        <v>0&lt;=0</v>
      </c>
    </row>
    <row r="3915" spans="1:5" ht="42" hidden="1" customHeight="1">
      <c r="A3915" s="231" t="str">
        <f>IF((SUM('Раздел 3'!AA253:AA253)&lt;=SUM('Раздел 3'!Z253:Z253)),"","Неверно!")</f>
        <v/>
      </c>
      <c r="B3915" s="237" t="s">
        <v>32458</v>
      </c>
      <c r="C3915" s="232" t="s">
        <v>20207</v>
      </c>
      <c r="D3915" s="232" t="s">
        <v>20045</v>
      </c>
      <c r="E3915" s="232" t="str">
        <f>CONCATENATE(SUM('Раздел 3'!AA253:AA253),"&lt;=",SUM('Раздел 3'!Z253:Z253))</f>
        <v>0&lt;=0</v>
      </c>
    </row>
    <row r="3916" spans="1:5" ht="42" hidden="1" customHeight="1">
      <c r="A3916" s="231" t="str">
        <f>IF((SUM('Раздел 3'!AA254:AA254)&lt;=SUM('Раздел 3'!Z254:Z254)),"","Неверно!")</f>
        <v/>
      </c>
      <c r="B3916" s="237" t="s">
        <v>32458</v>
      </c>
      <c r="C3916" s="232" t="s">
        <v>20208</v>
      </c>
      <c r="D3916" s="232" t="s">
        <v>20045</v>
      </c>
      <c r="E3916" s="232" t="str">
        <f>CONCATENATE(SUM('Раздел 3'!AA254:AA254),"&lt;=",SUM('Раздел 3'!Z254:Z254))</f>
        <v>0&lt;=0</v>
      </c>
    </row>
    <row r="3917" spans="1:5" ht="42" hidden="1" customHeight="1">
      <c r="A3917" s="231" t="str">
        <f>IF((SUM('Раздел 3'!AA255:AA255)&lt;=SUM('Раздел 3'!Z255:Z255)),"","Неверно!")</f>
        <v/>
      </c>
      <c r="B3917" s="237" t="s">
        <v>32458</v>
      </c>
      <c r="C3917" s="232" t="s">
        <v>20209</v>
      </c>
      <c r="D3917" s="232" t="s">
        <v>20045</v>
      </c>
      <c r="E3917" s="232" t="str">
        <f>CONCATENATE(SUM('Раздел 3'!AA255:AA255),"&lt;=",SUM('Раздел 3'!Z255:Z255))</f>
        <v>0&lt;=1</v>
      </c>
    </row>
    <row r="3918" spans="1:5" ht="42" hidden="1" customHeight="1">
      <c r="A3918" s="231" t="str">
        <f>IF((SUM('Раздел 3'!AA256:AA256)&lt;=SUM('Раздел 3'!Z256:Z256)),"","Неверно!")</f>
        <v/>
      </c>
      <c r="B3918" s="237" t="s">
        <v>32458</v>
      </c>
      <c r="C3918" s="232" t="s">
        <v>20210</v>
      </c>
      <c r="D3918" s="232" t="s">
        <v>20045</v>
      </c>
      <c r="E3918" s="232" t="str">
        <f>CONCATENATE(SUM('Раздел 3'!AA256:AA256),"&lt;=",SUM('Раздел 3'!Z256:Z256))</f>
        <v>0&lt;=0</v>
      </c>
    </row>
    <row r="3919" spans="1:5" ht="42" hidden="1" customHeight="1">
      <c r="A3919" s="231" t="str">
        <f>IF((SUM('Раздел 3'!AA257:AA257)&lt;=SUM('Раздел 3'!Z257:Z257)),"","Неверно!")</f>
        <v/>
      </c>
      <c r="B3919" s="237" t="s">
        <v>32458</v>
      </c>
      <c r="C3919" s="232" t="s">
        <v>20211</v>
      </c>
      <c r="D3919" s="232" t="s">
        <v>20045</v>
      </c>
      <c r="E3919" s="232" t="str">
        <f>CONCATENATE(SUM('Раздел 3'!AA257:AA257),"&lt;=",SUM('Раздел 3'!Z257:Z257))</f>
        <v>0&lt;=0</v>
      </c>
    </row>
    <row r="3920" spans="1:5" ht="42" hidden="1" customHeight="1">
      <c r="A3920" s="231" t="str">
        <f>IF((SUM('Раздел 3'!AA33:AA33)&lt;=SUM('Раздел 3'!Z33:Z33)),"","Неверно!")</f>
        <v/>
      </c>
      <c r="B3920" s="237" t="s">
        <v>32458</v>
      </c>
      <c r="C3920" s="232" t="s">
        <v>20212</v>
      </c>
      <c r="D3920" s="232" t="s">
        <v>20045</v>
      </c>
      <c r="E3920" s="232" t="str">
        <f>CONCATENATE(SUM('Раздел 3'!AA33:AA33),"&lt;=",SUM('Раздел 3'!Z33:Z33))</f>
        <v>0&lt;=0</v>
      </c>
    </row>
    <row r="3921" spans="1:5" ht="42" hidden="1" customHeight="1">
      <c r="A3921" s="231" t="str">
        <f>IF((SUM('Раздел 3'!AA258:AA258)&lt;=SUM('Раздел 3'!Z258:Z258)),"","Неверно!")</f>
        <v/>
      </c>
      <c r="B3921" s="237" t="s">
        <v>32458</v>
      </c>
      <c r="C3921" s="232" t="s">
        <v>31288</v>
      </c>
      <c r="D3921" s="232" t="s">
        <v>20045</v>
      </c>
      <c r="E3921" s="232" t="str">
        <f>CONCATENATE(SUM('Раздел 3'!AA258:AA258),"&lt;=",SUM('Раздел 3'!Z258:Z258))</f>
        <v>0&lt;=0</v>
      </c>
    </row>
    <row r="3922" spans="1:5" ht="42" hidden="1" customHeight="1">
      <c r="A3922" s="231" t="str">
        <f>IF((SUM('Раздел 3'!AA259:AA259)&lt;=SUM('Раздел 3'!Z259:Z259)),"","Неверно!")</f>
        <v/>
      </c>
      <c r="B3922" s="237" t="s">
        <v>32458</v>
      </c>
      <c r="C3922" s="232" t="s">
        <v>31289</v>
      </c>
      <c r="D3922" s="232" t="s">
        <v>20045</v>
      </c>
      <c r="E3922" s="232" t="str">
        <f>CONCATENATE(SUM('Раздел 3'!AA259:AA259),"&lt;=",SUM('Раздел 3'!Z259:Z259))</f>
        <v>0&lt;=3</v>
      </c>
    </row>
    <row r="3923" spans="1:5" ht="42" hidden="1" customHeight="1">
      <c r="A3923" s="231" t="str">
        <f>IF((SUM('Раздел 3'!AA260:AA260)&lt;=SUM('Раздел 3'!Z260:Z260)),"","Неверно!")</f>
        <v/>
      </c>
      <c r="B3923" s="237" t="s">
        <v>32458</v>
      </c>
      <c r="C3923" s="232" t="s">
        <v>31290</v>
      </c>
      <c r="D3923" s="232" t="s">
        <v>20045</v>
      </c>
      <c r="E3923" s="232" t="str">
        <f>CONCATENATE(SUM('Раздел 3'!AA260:AA260),"&lt;=",SUM('Раздел 3'!Z260:Z260))</f>
        <v>0&lt;=0</v>
      </c>
    </row>
    <row r="3924" spans="1:5" ht="42" hidden="1" customHeight="1">
      <c r="A3924" s="231" t="str">
        <f>IF((SUM('Раздел 3'!AA261:AA261)&lt;=SUM('Раздел 3'!Z261:Z261)),"","Неверно!")</f>
        <v/>
      </c>
      <c r="B3924" s="237" t="s">
        <v>32458</v>
      </c>
      <c r="C3924" s="232" t="s">
        <v>31291</v>
      </c>
      <c r="D3924" s="232" t="s">
        <v>20045</v>
      </c>
      <c r="E3924" s="232" t="str">
        <f>CONCATENATE(SUM('Раздел 3'!AA261:AA261),"&lt;=",SUM('Раздел 3'!Z261:Z261))</f>
        <v>0&lt;=0</v>
      </c>
    </row>
    <row r="3925" spans="1:5" ht="42" hidden="1" customHeight="1">
      <c r="A3925" s="231" t="str">
        <f>IF((SUM('Раздел 3'!AA262:AA262)&lt;=SUM('Раздел 3'!Z262:Z262)),"","Неверно!")</f>
        <v/>
      </c>
      <c r="B3925" s="237" t="s">
        <v>32458</v>
      </c>
      <c r="C3925" s="232" t="s">
        <v>31292</v>
      </c>
      <c r="D3925" s="232" t="s">
        <v>20045</v>
      </c>
      <c r="E3925" s="232" t="str">
        <f>CONCATENATE(SUM('Раздел 3'!AA262:AA262),"&lt;=",SUM('Раздел 3'!Z262:Z262))</f>
        <v>0&lt;=0</v>
      </c>
    </row>
    <row r="3926" spans="1:5" ht="42" hidden="1" customHeight="1">
      <c r="A3926" s="231" t="str">
        <f>IF((SUM('Раздел 3'!AA263:AA263)&lt;=SUM('Раздел 3'!Z263:Z263)),"","Неверно!")</f>
        <v/>
      </c>
      <c r="B3926" s="237" t="s">
        <v>32458</v>
      </c>
      <c r="C3926" s="232" t="s">
        <v>31293</v>
      </c>
      <c r="D3926" s="232" t="s">
        <v>20045</v>
      </c>
      <c r="E3926" s="232" t="str">
        <f>CONCATENATE(SUM('Раздел 3'!AA263:AA263),"&lt;=",SUM('Раздел 3'!Z263:Z263))</f>
        <v>0&lt;=0</v>
      </c>
    </row>
    <row r="3927" spans="1:5" ht="42" hidden="1" customHeight="1">
      <c r="A3927" s="231" t="str">
        <f>IF((SUM('Раздел 3'!AA264:AA264)&lt;=SUM('Раздел 3'!Z264:Z264)),"","Неверно!")</f>
        <v/>
      </c>
      <c r="B3927" s="237" t="s">
        <v>32458</v>
      </c>
      <c r="C3927" s="232" t="s">
        <v>31294</v>
      </c>
      <c r="D3927" s="232" t="s">
        <v>20045</v>
      </c>
      <c r="E3927" s="232" t="str">
        <f>CONCATENATE(SUM('Раздел 3'!AA264:AA264),"&lt;=",SUM('Раздел 3'!Z264:Z264))</f>
        <v>0&lt;=0</v>
      </c>
    </row>
    <row r="3928" spans="1:5" ht="42" hidden="1" customHeight="1">
      <c r="A3928" s="231" t="str">
        <f>IF((SUM('Раздел 3'!AA265:AA265)&lt;=SUM('Раздел 3'!Z265:Z265)),"","Неверно!")</f>
        <v/>
      </c>
      <c r="B3928" s="237" t="s">
        <v>32458</v>
      </c>
      <c r="C3928" s="232" t="s">
        <v>31295</v>
      </c>
      <c r="D3928" s="232" t="s">
        <v>20045</v>
      </c>
      <c r="E3928" s="232" t="str">
        <f>CONCATENATE(SUM('Раздел 3'!AA265:AA265),"&lt;=",SUM('Раздел 3'!Z265:Z265))</f>
        <v>0&lt;=0</v>
      </c>
    </row>
    <row r="3929" spans="1:5" ht="42" hidden="1" customHeight="1">
      <c r="A3929" s="231" t="str">
        <f>IF((SUM('Раздел 3'!AA266:AA266)&lt;=SUM('Раздел 3'!Z266:Z266)),"","Неверно!")</f>
        <v/>
      </c>
      <c r="B3929" s="237" t="s">
        <v>32458</v>
      </c>
      <c r="C3929" s="232" t="s">
        <v>31296</v>
      </c>
      <c r="D3929" s="232" t="s">
        <v>20045</v>
      </c>
      <c r="E3929" s="232" t="str">
        <f>CONCATENATE(SUM('Раздел 3'!AA266:AA266),"&lt;=",SUM('Раздел 3'!Z266:Z266))</f>
        <v>0&lt;=0</v>
      </c>
    </row>
    <row r="3930" spans="1:5" ht="42" hidden="1" customHeight="1">
      <c r="A3930" s="231" t="str">
        <f>IF((SUM('Раздел 3'!AA267:AA267)&lt;=SUM('Раздел 3'!Z267:Z267)),"","Неверно!")</f>
        <v/>
      </c>
      <c r="B3930" s="237" t="s">
        <v>32458</v>
      </c>
      <c r="C3930" s="232" t="s">
        <v>31297</v>
      </c>
      <c r="D3930" s="232" t="s">
        <v>20045</v>
      </c>
      <c r="E3930" s="232" t="str">
        <f>CONCATENATE(SUM('Раздел 3'!AA267:AA267),"&lt;=",SUM('Раздел 3'!Z267:Z267))</f>
        <v>0&lt;=0</v>
      </c>
    </row>
    <row r="3931" spans="1:5" ht="42" hidden="1" customHeight="1">
      <c r="A3931" s="231" t="str">
        <f>IF((SUM('Раздел 3'!AA34:AA34)&lt;=SUM('Раздел 3'!Z34:Z34)),"","Неверно!")</f>
        <v/>
      </c>
      <c r="B3931" s="237" t="s">
        <v>32458</v>
      </c>
      <c r="C3931" s="232" t="s">
        <v>20213</v>
      </c>
      <c r="D3931" s="232" t="s">
        <v>20045</v>
      </c>
      <c r="E3931" s="232" t="str">
        <f>CONCATENATE(SUM('Раздел 3'!AA34:AA34),"&lt;=",SUM('Раздел 3'!Z34:Z34))</f>
        <v>0&lt;=0</v>
      </c>
    </row>
    <row r="3932" spans="1:5" ht="42" hidden="1" customHeight="1">
      <c r="A3932" s="231" t="str">
        <f>IF((SUM('Раздел 3'!AA268:AA268)&lt;=SUM('Раздел 3'!Z268:Z268)),"","Неверно!")</f>
        <v/>
      </c>
      <c r="B3932" s="237" t="s">
        <v>32458</v>
      </c>
      <c r="C3932" s="232" t="s">
        <v>31298</v>
      </c>
      <c r="D3932" s="232" t="s">
        <v>20045</v>
      </c>
      <c r="E3932" s="232" t="str">
        <f>CONCATENATE(SUM('Раздел 3'!AA268:AA268),"&lt;=",SUM('Раздел 3'!Z268:Z268))</f>
        <v>0&lt;=0</v>
      </c>
    </row>
    <row r="3933" spans="1:5" ht="42" hidden="1" customHeight="1">
      <c r="A3933" s="231" t="str">
        <f>IF((SUM('Раздел 3'!AA35:AA35)&lt;=SUM('Раздел 3'!Z35:Z35)),"","Неверно!")</f>
        <v/>
      </c>
      <c r="B3933" s="237" t="s">
        <v>32458</v>
      </c>
      <c r="C3933" s="232" t="s">
        <v>20214</v>
      </c>
      <c r="D3933" s="232" t="s">
        <v>20045</v>
      </c>
      <c r="E3933" s="232" t="str">
        <f>CONCATENATE(SUM('Раздел 3'!AA35:AA35),"&lt;=",SUM('Раздел 3'!Z35:Z35))</f>
        <v>0&lt;=0</v>
      </c>
    </row>
    <row r="3934" spans="1:5" ht="42" hidden="1" customHeight="1">
      <c r="A3934" s="231" t="str">
        <f>IF((SUM('Раздел 3'!AA36:AA36)&lt;=SUM('Раздел 3'!Z36:Z36)),"","Неверно!")</f>
        <v/>
      </c>
      <c r="B3934" s="237" t="s">
        <v>32458</v>
      </c>
      <c r="C3934" s="232" t="s">
        <v>20215</v>
      </c>
      <c r="D3934" s="232" t="s">
        <v>20045</v>
      </c>
      <c r="E3934" s="232" t="str">
        <f>CONCATENATE(SUM('Раздел 3'!AA36:AA36),"&lt;=",SUM('Раздел 3'!Z36:Z36))</f>
        <v>0&lt;=0</v>
      </c>
    </row>
    <row r="3935" spans="1:5" ht="42" hidden="1" customHeight="1">
      <c r="A3935" s="231" t="str">
        <f>IF((SUM('Раздел 3'!AA37:AA37)&lt;=SUM('Раздел 3'!Z37:Z37)),"","Неверно!")</f>
        <v/>
      </c>
      <c r="B3935" s="237" t="s">
        <v>32458</v>
      </c>
      <c r="C3935" s="232" t="s">
        <v>20216</v>
      </c>
      <c r="D3935" s="232" t="s">
        <v>20045</v>
      </c>
      <c r="E3935" s="232" t="str">
        <f>CONCATENATE(SUM('Раздел 3'!AA37:AA37),"&lt;=",SUM('Раздел 3'!Z37:Z37))</f>
        <v>0&lt;=0</v>
      </c>
    </row>
    <row r="3936" spans="1:5" ht="42" hidden="1" customHeight="1">
      <c r="A3936" s="231" t="str">
        <f>IF((SUM('Раздел 3'!AA11:AA11)&lt;=SUM('Раздел 3'!Z11:Z11)),"","Неверно!")</f>
        <v/>
      </c>
      <c r="B3936" s="237" t="s">
        <v>32458</v>
      </c>
      <c r="C3936" s="232" t="s">
        <v>20217</v>
      </c>
      <c r="D3936" s="232" t="s">
        <v>20045</v>
      </c>
      <c r="E3936" s="232" t="str">
        <f>CONCATENATE(SUM('Раздел 3'!AA11:AA11),"&lt;=",SUM('Раздел 3'!Z11:Z11))</f>
        <v>0&lt;=0</v>
      </c>
    </row>
    <row r="3937" spans="1:5" ht="42" hidden="1" customHeight="1">
      <c r="A3937" s="231" t="str">
        <f>IF((SUM('Раздел 3'!AA38:AA38)&lt;=SUM('Раздел 3'!Z38:Z38)),"","Неверно!")</f>
        <v/>
      </c>
      <c r="B3937" s="237" t="s">
        <v>32458</v>
      </c>
      <c r="C3937" s="232" t="s">
        <v>20218</v>
      </c>
      <c r="D3937" s="232" t="s">
        <v>20045</v>
      </c>
      <c r="E3937" s="232" t="str">
        <f>CONCATENATE(SUM('Раздел 3'!AA38:AA38),"&lt;=",SUM('Раздел 3'!Z38:Z38))</f>
        <v>0&lt;=0</v>
      </c>
    </row>
    <row r="3938" spans="1:5" ht="42" hidden="1" customHeight="1">
      <c r="A3938" s="231" t="str">
        <f>IF((SUM('Раздел 3'!AA39:AA39)&lt;=SUM('Раздел 3'!Z39:Z39)),"","Неверно!")</f>
        <v/>
      </c>
      <c r="B3938" s="237" t="s">
        <v>32458</v>
      </c>
      <c r="C3938" s="232" t="s">
        <v>20219</v>
      </c>
      <c r="D3938" s="232" t="s">
        <v>20045</v>
      </c>
      <c r="E3938" s="232" t="str">
        <f>CONCATENATE(SUM('Раздел 3'!AA39:AA39),"&lt;=",SUM('Раздел 3'!Z39:Z39))</f>
        <v>0&lt;=0</v>
      </c>
    </row>
    <row r="3939" spans="1:5" ht="42" hidden="1" customHeight="1">
      <c r="A3939" s="231" t="str">
        <f>IF((SUM('Раздел 3'!AA40:AA40)&lt;=SUM('Раздел 3'!Z40:Z40)),"","Неверно!")</f>
        <v/>
      </c>
      <c r="B3939" s="237" t="s">
        <v>32458</v>
      </c>
      <c r="C3939" s="232" t="s">
        <v>20220</v>
      </c>
      <c r="D3939" s="232" t="s">
        <v>20045</v>
      </c>
      <c r="E3939" s="232" t="str">
        <f>CONCATENATE(SUM('Раздел 3'!AA40:AA40),"&lt;=",SUM('Раздел 3'!Z40:Z40))</f>
        <v>0&lt;=0</v>
      </c>
    </row>
    <row r="3940" spans="1:5" ht="42" hidden="1" customHeight="1">
      <c r="A3940" s="231" t="str">
        <f>IF((SUM('Раздел 3'!AA41:AA41)&lt;=SUM('Раздел 3'!Z41:Z41)),"","Неверно!")</f>
        <v/>
      </c>
      <c r="B3940" s="237" t="s">
        <v>32458</v>
      </c>
      <c r="C3940" s="232" t="s">
        <v>20221</v>
      </c>
      <c r="D3940" s="232" t="s">
        <v>20045</v>
      </c>
      <c r="E3940" s="232" t="str">
        <f>CONCATENATE(SUM('Раздел 3'!AA41:AA41),"&lt;=",SUM('Раздел 3'!Z41:Z41))</f>
        <v>0&lt;=0</v>
      </c>
    </row>
    <row r="3941" spans="1:5" ht="42" hidden="1" customHeight="1">
      <c r="A3941" s="231" t="str">
        <f>IF((SUM('Раздел 3'!AA42:AA42)&lt;=SUM('Раздел 3'!Z42:Z42)),"","Неверно!")</f>
        <v/>
      </c>
      <c r="B3941" s="237" t="s">
        <v>32458</v>
      </c>
      <c r="C3941" s="232" t="s">
        <v>20222</v>
      </c>
      <c r="D3941" s="232" t="s">
        <v>20045</v>
      </c>
      <c r="E3941" s="232" t="str">
        <f>CONCATENATE(SUM('Раздел 3'!AA42:AA42),"&lt;=",SUM('Раздел 3'!Z42:Z42))</f>
        <v>0&lt;=0</v>
      </c>
    </row>
    <row r="3942" spans="1:5" ht="42" hidden="1" customHeight="1">
      <c r="A3942" s="231" t="str">
        <f>IF((SUM('Раздел 3'!AA43:AA43)&lt;=SUM('Раздел 3'!Z43:Z43)),"","Неверно!")</f>
        <v/>
      </c>
      <c r="B3942" s="237" t="s">
        <v>32458</v>
      </c>
      <c r="C3942" s="232" t="s">
        <v>20223</v>
      </c>
      <c r="D3942" s="232" t="s">
        <v>20045</v>
      </c>
      <c r="E3942" s="232" t="str">
        <f>CONCATENATE(SUM('Раздел 3'!AA43:AA43),"&lt;=",SUM('Раздел 3'!Z43:Z43))</f>
        <v>0&lt;=0</v>
      </c>
    </row>
    <row r="3943" spans="1:5" ht="42" hidden="1" customHeight="1">
      <c r="A3943" s="231" t="str">
        <f>IF((SUM('Раздел 3'!AA44:AA44)&lt;=SUM('Раздел 3'!Z44:Z44)),"","Неверно!")</f>
        <v/>
      </c>
      <c r="B3943" s="237" t="s">
        <v>32458</v>
      </c>
      <c r="C3943" s="232" t="s">
        <v>20224</v>
      </c>
      <c r="D3943" s="232" t="s">
        <v>20045</v>
      </c>
      <c r="E3943" s="232" t="str">
        <f>CONCATENATE(SUM('Раздел 3'!AA44:AA44),"&lt;=",SUM('Раздел 3'!Z44:Z44))</f>
        <v>0&lt;=0</v>
      </c>
    </row>
    <row r="3944" spans="1:5" ht="42" hidden="1" customHeight="1">
      <c r="A3944" s="231" t="str">
        <f>IF((SUM('Раздел 3'!AA45:AA45)&lt;=SUM('Раздел 3'!Z45:Z45)),"","Неверно!")</f>
        <v/>
      </c>
      <c r="B3944" s="237" t="s">
        <v>32458</v>
      </c>
      <c r="C3944" s="232" t="s">
        <v>20225</v>
      </c>
      <c r="D3944" s="232" t="s">
        <v>20045</v>
      </c>
      <c r="E3944" s="232" t="str">
        <f>CONCATENATE(SUM('Раздел 3'!AA45:AA45),"&lt;=",SUM('Раздел 3'!Z45:Z45))</f>
        <v>0&lt;=0</v>
      </c>
    </row>
    <row r="3945" spans="1:5" ht="42" hidden="1" customHeight="1">
      <c r="A3945" s="231" t="str">
        <f>IF((SUM('Раздел 3'!AA46:AA46)&lt;=SUM('Раздел 3'!Z46:Z46)),"","Неверно!")</f>
        <v/>
      </c>
      <c r="B3945" s="237" t="s">
        <v>32458</v>
      </c>
      <c r="C3945" s="232" t="s">
        <v>20226</v>
      </c>
      <c r="D3945" s="232" t="s">
        <v>20045</v>
      </c>
      <c r="E3945" s="232" t="str">
        <f>CONCATENATE(SUM('Раздел 3'!AA46:AA46),"&lt;=",SUM('Раздел 3'!Z46:Z46))</f>
        <v>0&lt;=0</v>
      </c>
    </row>
    <row r="3946" spans="1:5" ht="42" hidden="1" customHeight="1">
      <c r="A3946" s="231" t="str">
        <f>IF((SUM('Раздел 3'!AA47:AA47)&lt;=SUM('Раздел 3'!Z47:Z47)),"","Неверно!")</f>
        <v/>
      </c>
      <c r="B3946" s="237" t="s">
        <v>32458</v>
      </c>
      <c r="C3946" s="232" t="s">
        <v>20227</v>
      </c>
      <c r="D3946" s="232" t="s">
        <v>20045</v>
      </c>
      <c r="E3946" s="232" t="str">
        <f>CONCATENATE(SUM('Раздел 3'!AA47:AA47),"&lt;=",SUM('Раздел 3'!Z47:Z47))</f>
        <v>0&lt;=0</v>
      </c>
    </row>
    <row r="3947" spans="1:5" ht="42" hidden="1" customHeight="1">
      <c r="A3947" s="231" t="str">
        <f>IF((SUM('Раздел 3'!AA12:AA12)&lt;=SUM('Раздел 3'!Z12:Z12)),"","Неверно!")</f>
        <v/>
      </c>
      <c r="B3947" s="237" t="s">
        <v>32458</v>
      </c>
      <c r="C3947" s="232" t="s">
        <v>20228</v>
      </c>
      <c r="D3947" s="232" t="s">
        <v>20045</v>
      </c>
      <c r="E3947" s="232" t="str">
        <f>CONCATENATE(SUM('Раздел 3'!AA12:AA12),"&lt;=",SUM('Раздел 3'!Z12:Z12))</f>
        <v>0&lt;=0</v>
      </c>
    </row>
    <row r="3948" spans="1:5" ht="42" hidden="1" customHeight="1">
      <c r="A3948" s="231" t="str">
        <f>IF((SUM('Раздел 3'!AA48:AA48)&lt;=SUM('Раздел 3'!Z48:Z48)),"","Неверно!")</f>
        <v/>
      </c>
      <c r="B3948" s="237" t="s">
        <v>32458</v>
      </c>
      <c r="C3948" s="232" t="s">
        <v>20229</v>
      </c>
      <c r="D3948" s="232" t="s">
        <v>20045</v>
      </c>
      <c r="E3948" s="232" t="str">
        <f>CONCATENATE(SUM('Раздел 3'!AA48:AA48),"&lt;=",SUM('Раздел 3'!Z48:Z48))</f>
        <v>0&lt;=0</v>
      </c>
    </row>
    <row r="3949" spans="1:5" ht="42" hidden="1" customHeight="1">
      <c r="A3949" s="231" t="str">
        <f>IF((SUM('Раздел 3'!AA49:AA49)&lt;=SUM('Раздел 3'!Z49:Z49)),"","Неверно!")</f>
        <v/>
      </c>
      <c r="B3949" s="237" t="s">
        <v>32458</v>
      </c>
      <c r="C3949" s="232" t="s">
        <v>20230</v>
      </c>
      <c r="D3949" s="232" t="s">
        <v>20045</v>
      </c>
      <c r="E3949" s="232" t="str">
        <f>CONCATENATE(SUM('Раздел 3'!AA49:AA49),"&lt;=",SUM('Раздел 3'!Z49:Z49))</f>
        <v>0&lt;=0</v>
      </c>
    </row>
    <row r="3950" spans="1:5" ht="42" hidden="1" customHeight="1">
      <c r="A3950" s="231" t="str">
        <f>IF((SUM('Раздел 3'!AA50:AA50)&lt;=SUM('Раздел 3'!Z50:Z50)),"","Неверно!")</f>
        <v/>
      </c>
      <c r="B3950" s="237" t="s">
        <v>32458</v>
      </c>
      <c r="C3950" s="232" t="s">
        <v>20231</v>
      </c>
      <c r="D3950" s="232" t="s">
        <v>20045</v>
      </c>
      <c r="E3950" s="232" t="str">
        <f>CONCATENATE(SUM('Раздел 3'!AA50:AA50),"&lt;=",SUM('Раздел 3'!Z50:Z50))</f>
        <v>0&lt;=0</v>
      </c>
    </row>
    <row r="3951" spans="1:5" ht="42" hidden="1" customHeight="1">
      <c r="A3951" s="231" t="str">
        <f>IF((SUM('Раздел 3'!AA51:AA51)&lt;=SUM('Раздел 3'!Z51:Z51)),"","Неверно!")</f>
        <v/>
      </c>
      <c r="B3951" s="237" t="s">
        <v>32458</v>
      </c>
      <c r="C3951" s="232" t="s">
        <v>20232</v>
      </c>
      <c r="D3951" s="232" t="s">
        <v>20045</v>
      </c>
      <c r="E3951" s="232" t="str">
        <f>CONCATENATE(SUM('Раздел 3'!AA51:AA51),"&lt;=",SUM('Раздел 3'!Z51:Z51))</f>
        <v>0&lt;=0</v>
      </c>
    </row>
    <row r="3952" spans="1:5" ht="42" hidden="1" customHeight="1">
      <c r="A3952" s="231" t="str">
        <f>IF((SUM('Раздел 3'!AA52:AA52)&lt;=SUM('Раздел 3'!Z52:Z52)),"","Неверно!")</f>
        <v/>
      </c>
      <c r="B3952" s="237" t="s">
        <v>32458</v>
      </c>
      <c r="C3952" s="232" t="s">
        <v>20233</v>
      </c>
      <c r="D3952" s="232" t="s">
        <v>20045</v>
      </c>
      <c r="E3952" s="232" t="str">
        <f>CONCATENATE(SUM('Раздел 3'!AA52:AA52),"&lt;=",SUM('Раздел 3'!Z52:Z52))</f>
        <v>0&lt;=0</v>
      </c>
    </row>
    <row r="3953" spans="1:5" ht="42" hidden="1" customHeight="1">
      <c r="A3953" s="231" t="str">
        <f>IF((SUM('Раздел 3'!AA53:AA53)&lt;=SUM('Раздел 3'!Z53:Z53)),"","Неверно!")</f>
        <v/>
      </c>
      <c r="B3953" s="237" t="s">
        <v>32458</v>
      </c>
      <c r="C3953" s="232" t="s">
        <v>20234</v>
      </c>
      <c r="D3953" s="232" t="s">
        <v>20045</v>
      </c>
      <c r="E3953" s="232" t="str">
        <f>CONCATENATE(SUM('Раздел 3'!AA53:AA53),"&lt;=",SUM('Раздел 3'!Z53:Z53))</f>
        <v>0&lt;=0</v>
      </c>
    </row>
    <row r="3954" spans="1:5" ht="42" hidden="1" customHeight="1">
      <c r="A3954" s="231" t="str">
        <f>IF((SUM('Раздел 3'!AA54:AA54)&lt;=SUM('Раздел 3'!Z54:Z54)),"","Неверно!")</f>
        <v/>
      </c>
      <c r="B3954" s="237" t="s">
        <v>32458</v>
      </c>
      <c r="C3954" s="232" t="s">
        <v>20235</v>
      </c>
      <c r="D3954" s="232" t="s">
        <v>20045</v>
      </c>
      <c r="E3954" s="232" t="str">
        <f>CONCATENATE(SUM('Раздел 3'!AA54:AA54),"&lt;=",SUM('Раздел 3'!Z54:Z54))</f>
        <v>0&lt;=0</v>
      </c>
    </row>
    <row r="3955" spans="1:5" ht="42" hidden="1" customHeight="1">
      <c r="A3955" s="231" t="str">
        <f>IF((SUM('Раздел 3'!AA55:AA55)&lt;=SUM('Раздел 3'!Z55:Z55)),"","Неверно!")</f>
        <v/>
      </c>
      <c r="B3955" s="237" t="s">
        <v>32458</v>
      </c>
      <c r="C3955" s="232" t="s">
        <v>20236</v>
      </c>
      <c r="D3955" s="232" t="s">
        <v>20045</v>
      </c>
      <c r="E3955" s="232" t="str">
        <f>CONCATENATE(SUM('Раздел 3'!AA55:AA55),"&lt;=",SUM('Раздел 3'!Z55:Z55))</f>
        <v>0&lt;=0</v>
      </c>
    </row>
    <row r="3956" spans="1:5" ht="42" hidden="1" customHeight="1">
      <c r="A3956" s="231" t="str">
        <f>IF((SUM('Раздел 3'!AA56:AA56)&lt;=SUM('Раздел 3'!Z56:Z56)),"","Неверно!")</f>
        <v/>
      </c>
      <c r="B3956" s="237" t="s">
        <v>32458</v>
      </c>
      <c r="C3956" s="232" t="s">
        <v>20237</v>
      </c>
      <c r="D3956" s="232" t="s">
        <v>20045</v>
      </c>
      <c r="E3956" s="232" t="str">
        <f>CONCATENATE(SUM('Раздел 3'!AA56:AA56),"&lt;=",SUM('Раздел 3'!Z56:Z56))</f>
        <v>0&lt;=0</v>
      </c>
    </row>
    <row r="3957" spans="1:5" ht="42" hidden="1" customHeight="1">
      <c r="A3957" s="231" t="str">
        <f>IF((SUM('Раздел 3'!AA57:AA57)&lt;=SUM('Раздел 3'!Z57:Z57)),"","Неверно!")</f>
        <v/>
      </c>
      <c r="B3957" s="237" t="s">
        <v>32458</v>
      </c>
      <c r="C3957" s="232" t="s">
        <v>20238</v>
      </c>
      <c r="D3957" s="232" t="s">
        <v>20045</v>
      </c>
      <c r="E3957" s="232" t="str">
        <f>CONCATENATE(SUM('Раздел 3'!AA57:AA57),"&lt;=",SUM('Раздел 3'!Z57:Z57))</f>
        <v>0&lt;=0</v>
      </c>
    </row>
    <row r="3958" spans="1:5" ht="42" hidden="1" customHeight="1">
      <c r="A3958" s="231" t="str">
        <f>IF((SUM('Раздел 3'!AA13:AA13)&lt;=SUM('Раздел 3'!Z13:Z13)),"","Неверно!")</f>
        <v/>
      </c>
      <c r="B3958" s="237" t="s">
        <v>32458</v>
      </c>
      <c r="C3958" s="232" t="s">
        <v>20239</v>
      </c>
      <c r="D3958" s="232" t="s">
        <v>20045</v>
      </c>
      <c r="E3958" s="232" t="str">
        <f>CONCATENATE(SUM('Раздел 3'!AA13:AA13),"&lt;=",SUM('Раздел 3'!Z13:Z13))</f>
        <v>0&lt;=0</v>
      </c>
    </row>
    <row r="3959" spans="1:5" ht="42" hidden="1" customHeight="1">
      <c r="A3959" s="231" t="str">
        <f>IF((SUM('Раздел 3'!AA58:AA58)&lt;=SUM('Раздел 3'!Z58:Z58)),"","Неверно!")</f>
        <v/>
      </c>
      <c r="B3959" s="237" t="s">
        <v>32458</v>
      </c>
      <c r="C3959" s="232" t="s">
        <v>20240</v>
      </c>
      <c r="D3959" s="232" t="s">
        <v>20045</v>
      </c>
      <c r="E3959" s="232" t="str">
        <f>CONCATENATE(SUM('Раздел 3'!AA58:AA58),"&lt;=",SUM('Раздел 3'!Z58:Z58))</f>
        <v>0&lt;=0</v>
      </c>
    </row>
    <row r="3960" spans="1:5" ht="42" hidden="1" customHeight="1">
      <c r="A3960" s="231" t="str">
        <f>IF((SUM('Раздел 3'!AA59:AA59)&lt;=SUM('Раздел 3'!Z59:Z59)),"","Неверно!")</f>
        <v/>
      </c>
      <c r="B3960" s="237" t="s">
        <v>32458</v>
      </c>
      <c r="C3960" s="232" t="s">
        <v>20241</v>
      </c>
      <c r="D3960" s="232" t="s">
        <v>20045</v>
      </c>
      <c r="E3960" s="232" t="str">
        <f>CONCATENATE(SUM('Раздел 3'!AA59:AA59),"&lt;=",SUM('Раздел 3'!Z59:Z59))</f>
        <v>0&lt;=0</v>
      </c>
    </row>
    <row r="3961" spans="1:5" ht="42" hidden="1" customHeight="1">
      <c r="A3961" s="231" t="str">
        <f>IF((SUM('Раздел 3'!AA60:AA60)&lt;=SUM('Раздел 3'!Z60:Z60)),"","Неверно!")</f>
        <v/>
      </c>
      <c r="B3961" s="237" t="s">
        <v>32458</v>
      </c>
      <c r="C3961" s="232" t="s">
        <v>20242</v>
      </c>
      <c r="D3961" s="232" t="s">
        <v>20045</v>
      </c>
      <c r="E3961" s="232" t="str">
        <f>CONCATENATE(SUM('Раздел 3'!AA60:AA60),"&lt;=",SUM('Раздел 3'!Z60:Z60))</f>
        <v>0&lt;=0</v>
      </c>
    </row>
    <row r="3962" spans="1:5" ht="42" hidden="1" customHeight="1">
      <c r="A3962" s="231" t="str">
        <f>IF((SUM('Раздел 3'!AA61:AA61)&lt;=SUM('Раздел 3'!Z61:Z61)),"","Неверно!")</f>
        <v/>
      </c>
      <c r="B3962" s="237" t="s">
        <v>32458</v>
      </c>
      <c r="C3962" s="232" t="s">
        <v>20243</v>
      </c>
      <c r="D3962" s="232" t="s">
        <v>20045</v>
      </c>
      <c r="E3962" s="232" t="str">
        <f>CONCATENATE(SUM('Раздел 3'!AA61:AA61),"&lt;=",SUM('Раздел 3'!Z61:Z61))</f>
        <v>0&lt;=0</v>
      </c>
    </row>
    <row r="3963" spans="1:5" ht="42" hidden="1" customHeight="1">
      <c r="A3963" s="231" t="str">
        <f>IF((SUM('Раздел 3'!AA62:AA62)&lt;=SUM('Раздел 3'!Z62:Z62)),"","Неверно!")</f>
        <v/>
      </c>
      <c r="B3963" s="237" t="s">
        <v>32458</v>
      </c>
      <c r="C3963" s="232" t="s">
        <v>20244</v>
      </c>
      <c r="D3963" s="232" t="s">
        <v>20045</v>
      </c>
      <c r="E3963" s="232" t="str">
        <f>CONCATENATE(SUM('Раздел 3'!AA62:AA62),"&lt;=",SUM('Раздел 3'!Z62:Z62))</f>
        <v>0&lt;=0</v>
      </c>
    </row>
    <row r="3964" spans="1:5" ht="42" hidden="1" customHeight="1">
      <c r="A3964" s="231" t="str">
        <f>IF((SUM('Раздел 3'!AA63:AA63)&lt;=SUM('Раздел 3'!Z63:Z63)),"","Неверно!")</f>
        <v/>
      </c>
      <c r="B3964" s="237" t="s">
        <v>32458</v>
      </c>
      <c r="C3964" s="232" t="s">
        <v>20245</v>
      </c>
      <c r="D3964" s="232" t="s">
        <v>20045</v>
      </c>
      <c r="E3964" s="232" t="str">
        <f>CONCATENATE(SUM('Раздел 3'!AA63:AA63),"&lt;=",SUM('Раздел 3'!Z63:Z63))</f>
        <v>0&lt;=0</v>
      </c>
    </row>
    <row r="3965" spans="1:5" ht="42" hidden="1" customHeight="1">
      <c r="A3965" s="231" t="str">
        <f>IF((SUM('Раздел 3'!AA64:AA64)&lt;=SUM('Раздел 3'!Z64:Z64)),"","Неверно!")</f>
        <v/>
      </c>
      <c r="B3965" s="237" t="s">
        <v>32458</v>
      </c>
      <c r="C3965" s="232" t="s">
        <v>20246</v>
      </c>
      <c r="D3965" s="232" t="s">
        <v>20045</v>
      </c>
      <c r="E3965" s="232" t="str">
        <f>CONCATENATE(SUM('Раздел 3'!AA64:AA64),"&lt;=",SUM('Раздел 3'!Z64:Z64))</f>
        <v>0&lt;=0</v>
      </c>
    </row>
    <row r="3966" spans="1:5" ht="42" hidden="1" customHeight="1">
      <c r="A3966" s="231" t="str">
        <f>IF((SUM('Раздел 3'!AA65:AA65)&lt;=SUM('Раздел 3'!Z65:Z65)),"","Неверно!")</f>
        <v/>
      </c>
      <c r="B3966" s="237" t="s">
        <v>32458</v>
      </c>
      <c r="C3966" s="232" t="s">
        <v>20247</v>
      </c>
      <c r="D3966" s="232" t="s">
        <v>20045</v>
      </c>
      <c r="E3966" s="232" t="str">
        <f>CONCATENATE(SUM('Раздел 3'!AA65:AA65),"&lt;=",SUM('Раздел 3'!Z65:Z65))</f>
        <v>0&lt;=0</v>
      </c>
    </row>
    <row r="3967" spans="1:5" ht="42" hidden="1" customHeight="1">
      <c r="A3967" s="231" t="str">
        <f>IF((SUM('Раздел 3'!AA66:AA66)&lt;=SUM('Раздел 3'!Z66:Z66)),"","Неверно!")</f>
        <v/>
      </c>
      <c r="B3967" s="237" t="s">
        <v>32458</v>
      </c>
      <c r="C3967" s="232" t="s">
        <v>20248</v>
      </c>
      <c r="D3967" s="232" t="s">
        <v>20045</v>
      </c>
      <c r="E3967" s="232" t="str">
        <f>CONCATENATE(SUM('Раздел 3'!AA66:AA66),"&lt;=",SUM('Раздел 3'!Z66:Z66))</f>
        <v>0&lt;=0</v>
      </c>
    </row>
    <row r="3968" spans="1:5" ht="42" hidden="1" customHeight="1">
      <c r="A3968" s="231" t="str">
        <f>IF((SUM('Раздел 3'!AA67:AA67)&lt;=SUM('Раздел 3'!Z67:Z67)),"","Неверно!")</f>
        <v/>
      </c>
      <c r="B3968" s="237" t="s">
        <v>32458</v>
      </c>
      <c r="C3968" s="232" t="s">
        <v>20249</v>
      </c>
      <c r="D3968" s="232" t="s">
        <v>20045</v>
      </c>
      <c r="E3968" s="232" t="str">
        <f>CONCATENATE(SUM('Раздел 3'!AA67:AA67),"&lt;=",SUM('Раздел 3'!Z67:Z67))</f>
        <v>0&lt;=0</v>
      </c>
    </row>
    <row r="3969" spans="1:5" ht="42" hidden="1" customHeight="1">
      <c r="A3969" s="231" t="str">
        <f>IF((SUM('Раздел 3'!AA14:AA14)&lt;=SUM('Раздел 3'!Z14:Z14)),"","Неверно!")</f>
        <v/>
      </c>
      <c r="B3969" s="237" t="s">
        <v>32458</v>
      </c>
      <c r="C3969" s="232" t="s">
        <v>20250</v>
      </c>
      <c r="D3969" s="232" t="s">
        <v>20045</v>
      </c>
      <c r="E3969" s="232" t="str">
        <f>CONCATENATE(SUM('Раздел 3'!AA14:AA14),"&lt;=",SUM('Раздел 3'!Z14:Z14))</f>
        <v>0&lt;=0</v>
      </c>
    </row>
    <row r="3970" spans="1:5" ht="42" hidden="1" customHeight="1">
      <c r="A3970" s="231" t="str">
        <f>IF((SUM('Раздел 3'!AA68:AA68)&lt;=SUM('Раздел 3'!Z68:Z68)),"","Неверно!")</f>
        <v/>
      </c>
      <c r="B3970" s="237" t="s">
        <v>32458</v>
      </c>
      <c r="C3970" s="232" t="s">
        <v>20251</v>
      </c>
      <c r="D3970" s="232" t="s">
        <v>20045</v>
      </c>
      <c r="E3970" s="232" t="str">
        <f>CONCATENATE(SUM('Раздел 3'!AA68:AA68),"&lt;=",SUM('Раздел 3'!Z68:Z68))</f>
        <v>0&lt;=0</v>
      </c>
    </row>
    <row r="3971" spans="1:5" ht="42" hidden="1" customHeight="1">
      <c r="A3971" s="231" t="str">
        <f>IF((SUM('Раздел 3'!AA69:AA69)&lt;=SUM('Раздел 3'!Z69:Z69)),"","Неверно!")</f>
        <v/>
      </c>
      <c r="B3971" s="237" t="s">
        <v>32458</v>
      </c>
      <c r="C3971" s="232" t="s">
        <v>20252</v>
      </c>
      <c r="D3971" s="232" t="s">
        <v>20045</v>
      </c>
      <c r="E3971" s="232" t="str">
        <f>CONCATENATE(SUM('Раздел 3'!AA69:AA69),"&lt;=",SUM('Раздел 3'!Z69:Z69))</f>
        <v>0&lt;=0</v>
      </c>
    </row>
    <row r="3972" spans="1:5" ht="42" hidden="1" customHeight="1">
      <c r="A3972" s="231" t="str">
        <f>IF((SUM('Раздел 3'!AA70:AA70)&lt;=SUM('Раздел 3'!Z70:Z70)),"","Неверно!")</f>
        <v/>
      </c>
      <c r="B3972" s="237" t="s">
        <v>32458</v>
      </c>
      <c r="C3972" s="232" t="s">
        <v>20253</v>
      </c>
      <c r="D3972" s="232" t="s">
        <v>20045</v>
      </c>
      <c r="E3972" s="232" t="str">
        <f>CONCATENATE(SUM('Раздел 3'!AA70:AA70),"&lt;=",SUM('Раздел 3'!Z70:Z70))</f>
        <v>0&lt;=0</v>
      </c>
    </row>
    <row r="3973" spans="1:5" ht="42" hidden="1" customHeight="1">
      <c r="A3973" s="231" t="str">
        <f>IF((SUM('Раздел 3'!AA71:AA71)&lt;=SUM('Раздел 3'!Z71:Z71)),"","Неверно!")</f>
        <v/>
      </c>
      <c r="B3973" s="237" t="s">
        <v>32458</v>
      </c>
      <c r="C3973" s="232" t="s">
        <v>20254</v>
      </c>
      <c r="D3973" s="232" t="s">
        <v>20045</v>
      </c>
      <c r="E3973" s="232" t="str">
        <f>CONCATENATE(SUM('Раздел 3'!AA71:AA71),"&lt;=",SUM('Раздел 3'!Z71:Z71))</f>
        <v>0&lt;=0</v>
      </c>
    </row>
    <row r="3974" spans="1:5" ht="42" hidden="1" customHeight="1">
      <c r="A3974" s="231" t="str">
        <f>IF((SUM('Раздел 3'!AA72:AA72)&lt;=SUM('Раздел 3'!Z72:Z72)),"","Неверно!")</f>
        <v/>
      </c>
      <c r="B3974" s="237" t="s">
        <v>32458</v>
      </c>
      <c r="C3974" s="232" t="s">
        <v>20255</v>
      </c>
      <c r="D3974" s="232" t="s">
        <v>20045</v>
      </c>
      <c r="E3974" s="232" t="str">
        <f>CONCATENATE(SUM('Раздел 3'!AA72:AA72),"&lt;=",SUM('Раздел 3'!Z72:Z72))</f>
        <v>0&lt;=0</v>
      </c>
    </row>
    <row r="3975" spans="1:5" ht="42" hidden="1" customHeight="1">
      <c r="A3975" s="231" t="str">
        <f>IF((SUM('Раздел 3'!AA73:AA73)&lt;=SUM('Раздел 3'!Z73:Z73)),"","Неверно!")</f>
        <v/>
      </c>
      <c r="B3975" s="237" t="s">
        <v>32458</v>
      </c>
      <c r="C3975" s="232" t="s">
        <v>20256</v>
      </c>
      <c r="D3975" s="232" t="s">
        <v>20045</v>
      </c>
      <c r="E3975" s="232" t="str">
        <f>CONCATENATE(SUM('Раздел 3'!AA73:AA73),"&lt;=",SUM('Раздел 3'!Z73:Z73))</f>
        <v>0&lt;=0</v>
      </c>
    </row>
    <row r="3976" spans="1:5" ht="42" hidden="1" customHeight="1">
      <c r="A3976" s="231" t="str">
        <f>IF((SUM('Раздел 3'!AA74:AA74)&lt;=SUM('Раздел 3'!Z74:Z74)),"","Неверно!")</f>
        <v/>
      </c>
      <c r="B3976" s="237" t="s">
        <v>32458</v>
      </c>
      <c r="C3976" s="232" t="s">
        <v>20257</v>
      </c>
      <c r="D3976" s="232" t="s">
        <v>20045</v>
      </c>
      <c r="E3976" s="232" t="str">
        <f>CONCATENATE(SUM('Раздел 3'!AA74:AA74),"&lt;=",SUM('Раздел 3'!Z74:Z74))</f>
        <v>0&lt;=0</v>
      </c>
    </row>
    <row r="3977" spans="1:5" ht="42" hidden="1" customHeight="1">
      <c r="A3977" s="231" t="str">
        <f>IF((SUM('Раздел 3'!AA75:AA75)&lt;=SUM('Раздел 3'!Z75:Z75)),"","Неверно!")</f>
        <v/>
      </c>
      <c r="B3977" s="237" t="s">
        <v>32458</v>
      </c>
      <c r="C3977" s="232" t="s">
        <v>20258</v>
      </c>
      <c r="D3977" s="232" t="s">
        <v>20045</v>
      </c>
      <c r="E3977" s="232" t="str">
        <f>CONCATENATE(SUM('Раздел 3'!AA75:AA75),"&lt;=",SUM('Раздел 3'!Z75:Z75))</f>
        <v>0&lt;=0</v>
      </c>
    </row>
    <row r="3978" spans="1:5" ht="42" hidden="1" customHeight="1">
      <c r="A3978" s="231" t="str">
        <f>IF((SUM('Раздел 3'!AA76:AA76)&lt;=SUM('Раздел 3'!Z76:Z76)),"","Неверно!")</f>
        <v/>
      </c>
      <c r="B3978" s="237" t="s">
        <v>32458</v>
      </c>
      <c r="C3978" s="232" t="s">
        <v>20259</v>
      </c>
      <c r="D3978" s="232" t="s">
        <v>20045</v>
      </c>
      <c r="E3978" s="232" t="str">
        <f>CONCATENATE(SUM('Раздел 3'!AA76:AA76),"&lt;=",SUM('Раздел 3'!Z76:Z76))</f>
        <v>0&lt;=0</v>
      </c>
    </row>
    <row r="3979" spans="1:5" ht="42" hidden="1" customHeight="1">
      <c r="A3979" s="231" t="str">
        <f>IF((SUM('Раздел 3'!AA77:AA77)&lt;=SUM('Раздел 3'!Z77:Z77)),"","Неверно!")</f>
        <v/>
      </c>
      <c r="B3979" s="237" t="s">
        <v>32458</v>
      </c>
      <c r="C3979" s="232" t="s">
        <v>20260</v>
      </c>
      <c r="D3979" s="232" t="s">
        <v>20045</v>
      </c>
      <c r="E3979" s="232" t="str">
        <f>CONCATENATE(SUM('Раздел 3'!AA77:AA77),"&lt;=",SUM('Раздел 3'!Z77:Z77))</f>
        <v>0&lt;=0</v>
      </c>
    </row>
    <row r="3980" spans="1:5" ht="42" hidden="1" customHeight="1">
      <c r="A3980" s="231" t="str">
        <f>IF((SUM('Раздел 3'!AA15:AA15)&lt;=SUM('Раздел 3'!Z15:Z15)),"","Неверно!")</f>
        <v/>
      </c>
      <c r="B3980" s="237" t="s">
        <v>32458</v>
      </c>
      <c r="C3980" s="232" t="s">
        <v>20261</v>
      </c>
      <c r="D3980" s="232" t="s">
        <v>20045</v>
      </c>
      <c r="E3980" s="232" t="str">
        <f>CONCATENATE(SUM('Раздел 3'!AA15:AA15),"&lt;=",SUM('Раздел 3'!Z15:Z15))</f>
        <v>0&lt;=0</v>
      </c>
    </row>
    <row r="3981" spans="1:5" ht="42" hidden="1" customHeight="1">
      <c r="A3981" s="231" t="str">
        <f>IF((SUM('Раздел 3'!AA78:AA78)&lt;=SUM('Раздел 3'!Z78:Z78)),"","Неверно!")</f>
        <v/>
      </c>
      <c r="B3981" s="237" t="s">
        <v>32458</v>
      </c>
      <c r="C3981" s="232" t="s">
        <v>20262</v>
      </c>
      <c r="D3981" s="232" t="s">
        <v>20045</v>
      </c>
      <c r="E3981" s="232" t="str">
        <f>CONCATENATE(SUM('Раздел 3'!AA78:AA78),"&lt;=",SUM('Раздел 3'!Z78:Z78))</f>
        <v>0&lt;=0</v>
      </c>
    </row>
    <row r="3982" spans="1:5" ht="42" hidden="1" customHeight="1">
      <c r="A3982" s="231" t="str">
        <f>IF((SUM('Раздел 3'!AA79:AA79)&lt;=SUM('Раздел 3'!Z79:Z79)),"","Неверно!")</f>
        <v/>
      </c>
      <c r="B3982" s="237" t="s">
        <v>32458</v>
      </c>
      <c r="C3982" s="232" t="s">
        <v>20263</v>
      </c>
      <c r="D3982" s="232" t="s">
        <v>20045</v>
      </c>
      <c r="E3982" s="232" t="str">
        <f>CONCATENATE(SUM('Раздел 3'!AA79:AA79),"&lt;=",SUM('Раздел 3'!Z79:Z79))</f>
        <v>0&lt;=0</v>
      </c>
    </row>
    <row r="3983" spans="1:5" ht="42" hidden="1" customHeight="1">
      <c r="A3983" s="231" t="str">
        <f>IF((SUM('Раздел 3'!AA80:AA80)&lt;=SUM('Раздел 3'!Z80:Z80)),"","Неверно!")</f>
        <v/>
      </c>
      <c r="B3983" s="237" t="s">
        <v>32458</v>
      </c>
      <c r="C3983" s="232" t="s">
        <v>20264</v>
      </c>
      <c r="D3983" s="232" t="s">
        <v>20045</v>
      </c>
      <c r="E3983" s="232" t="str">
        <f>CONCATENATE(SUM('Раздел 3'!AA80:AA80),"&lt;=",SUM('Раздел 3'!Z80:Z80))</f>
        <v>0&lt;=0</v>
      </c>
    </row>
    <row r="3984" spans="1:5" ht="42" hidden="1" customHeight="1">
      <c r="A3984" s="231" t="str">
        <f>IF((SUM('Раздел 3'!AA81:AA81)&lt;=SUM('Раздел 3'!Z81:Z81)),"","Неверно!")</f>
        <v/>
      </c>
      <c r="B3984" s="237" t="s">
        <v>32458</v>
      </c>
      <c r="C3984" s="232" t="s">
        <v>20265</v>
      </c>
      <c r="D3984" s="232" t="s">
        <v>20045</v>
      </c>
      <c r="E3984" s="232" t="str">
        <f>CONCATENATE(SUM('Раздел 3'!AA81:AA81),"&lt;=",SUM('Раздел 3'!Z81:Z81))</f>
        <v>0&lt;=0</v>
      </c>
    </row>
    <row r="3985" spans="1:5" ht="42" hidden="1" customHeight="1">
      <c r="A3985" s="231" t="str">
        <f>IF((SUM('Раздел 3'!AA82:AA82)&lt;=SUM('Раздел 3'!Z82:Z82)),"","Неверно!")</f>
        <v/>
      </c>
      <c r="B3985" s="237" t="s">
        <v>32458</v>
      </c>
      <c r="C3985" s="232" t="s">
        <v>20266</v>
      </c>
      <c r="D3985" s="232" t="s">
        <v>20045</v>
      </c>
      <c r="E3985" s="232" t="str">
        <f>CONCATENATE(SUM('Раздел 3'!AA82:AA82),"&lt;=",SUM('Раздел 3'!Z82:Z82))</f>
        <v>0&lt;=0</v>
      </c>
    </row>
    <row r="3986" spans="1:5" ht="42" hidden="1" customHeight="1">
      <c r="A3986" s="231" t="str">
        <f>IF((SUM('Раздел 3'!AA83:AA83)&lt;=SUM('Раздел 3'!Z83:Z83)),"","Неверно!")</f>
        <v/>
      </c>
      <c r="B3986" s="237" t="s">
        <v>32458</v>
      </c>
      <c r="C3986" s="232" t="s">
        <v>20267</v>
      </c>
      <c r="D3986" s="232" t="s">
        <v>20045</v>
      </c>
      <c r="E3986" s="232" t="str">
        <f>CONCATENATE(SUM('Раздел 3'!AA83:AA83),"&lt;=",SUM('Раздел 3'!Z83:Z83))</f>
        <v>0&lt;=0</v>
      </c>
    </row>
    <row r="3987" spans="1:5" ht="42" hidden="1" customHeight="1">
      <c r="A3987" s="231" t="str">
        <f>IF((SUM('Раздел 3'!AA84:AA84)&lt;=SUM('Раздел 3'!Z84:Z84)),"","Неверно!")</f>
        <v/>
      </c>
      <c r="B3987" s="237" t="s">
        <v>32458</v>
      </c>
      <c r="C3987" s="232" t="s">
        <v>20268</v>
      </c>
      <c r="D3987" s="232" t="s">
        <v>20045</v>
      </c>
      <c r="E3987" s="232" t="str">
        <f>CONCATENATE(SUM('Раздел 3'!AA84:AA84),"&lt;=",SUM('Раздел 3'!Z84:Z84))</f>
        <v>0&lt;=0</v>
      </c>
    </row>
    <row r="3988" spans="1:5" ht="42" hidden="1" customHeight="1">
      <c r="A3988" s="231" t="str">
        <f>IF((SUM('Раздел 3'!AA85:AA85)&lt;=SUM('Раздел 3'!Z85:Z85)),"","Неверно!")</f>
        <v/>
      </c>
      <c r="B3988" s="237" t="s">
        <v>32458</v>
      </c>
      <c r="C3988" s="232" t="s">
        <v>20269</v>
      </c>
      <c r="D3988" s="232" t="s">
        <v>20045</v>
      </c>
      <c r="E3988" s="232" t="str">
        <f>CONCATENATE(SUM('Раздел 3'!AA85:AA85),"&lt;=",SUM('Раздел 3'!Z85:Z85))</f>
        <v>0&lt;=0</v>
      </c>
    </row>
    <row r="3989" spans="1:5" ht="42" hidden="1" customHeight="1">
      <c r="A3989" s="231" t="str">
        <f>IF((SUM('Раздел 3'!AA86:AA86)&lt;=SUM('Раздел 3'!Z86:Z86)),"","Неверно!")</f>
        <v/>
      </c>
      <c r="B3989" s="237" t="s">
        <v>32458</v>
      </c>
      <c r="C3989" s="232" t="s">
        <v>20270</v>
      </c>
      <c r="D3989" s="232" t="s">
        <v>20045</v>
      </c>
      <c r="E3989" s="232" t="str">
        <f>CONCATENATE(SUM('Раздел 3'!AA86:AA86),"&lt;=",SUM('Раздел 3'!Z86:Z86))</f>
        <v>0&lt;=0</v>
      </c>
    </row>
    <row r="3990" spans="1:5" ht="42" hidden="1" customHeight="1">
      <c r="A3990" s="231" t="str">
        <f>IF((SUM('Раздел 3'!AA87:AA87)&lt;=SUM('Раздел 3'!Z87:Z87)),"","Неверно!")</f>
        <v/>
      </c>
      <c r="B3990" s="237" t="s">
        <v>32458</v>
      </c>
      <c r="C3990" s="232" t="s">
        <v>20271</v>
      </c>
      <c r="D3990" s="232" t="s">
        <v>20045</v>
      </c>
      <c r="E3990" s="232" t="str">
        <f>CONCATENATE(SUM('Раздел 3'!AA87:AA87),"&lt;=",SUM('Раздел 3'!Z87:Z87))</f>
        <v>0&lt;=0</v>
      </c>
    </row>
    <row r="3991" spans="1:5" ht="42" hidden="1" customHeight="1">
      <c r="A3991" s="231" t="str">
        <f>IF((SUM('Раздел 3'!AA16:AA16)&lt;=SUM('Раздел 3'!Z16:Z16)),"","Неверно!")</f>
        <v/>
      </c>
      <c r="B3991" s="237" t="s">
        <v>32458</v>
      </c>
      <c r="C3991" s="232" t="s">
        <v>20272</v>
      </c>
      <c r="D3991" s="232" t="s">
        <v>20045</v>
      </c>
      <c r="E3991" s="232" t="str">
        <f>CONCATENATE(SUM('Раздел 3'!AA16:AA16),"&lt;=",SUM('Раздел 3'!Z16:Z16))</f>
        <v>0&lt;=0</v>
      </c>
    </row>
    <row r="3992" spans="1:5" ht="42" hidden="1" customHeight="1">
      <c r="A3992" s="231" t="str">
        <f>IF((SUM('Раздел 3'!AA88:AA88)&lt;=SUM('Раздел 3'!Z88:Z88)),"","Неверно!")</f>
        <v/>
      </c>
      <c r="B3992" s="237" t="s">
        <v>32458</v>
      </c>
      <c r="C3992" s="232" t="s">
        <v>20273</v>
      </c>
      <c r="D3992" s="232" t="s">
        <v>20045</v>
      </c>
      <c r="E3992" s="232" t="str">
        <f>CONCATENATE(SUM('Раздел 3'!AA88:AA88),"&lt;=",SUM('Раздел 3'!Z88:Z88))</f>
        <v>0&lt;=0</v>
      </c>
    </row>
    <row r="3993" spans="1:5" ht="42" hidden="1" customHeight="1">
      <c r="A3993" s="231" t="str">
        <f>IF((SUM('Раздел 3'!AA89:AA89)&lt;=SUM('Раздел 3'!Z89:Z89)),"","Неверно!")</f>
        <v/>
      </c>
      <c r="B3993" s="237" t="s">
        <v>32458</v>
      </c>
      <c r="C3993" s="232" t="s">
        <v>20274</v>
      </c>
      <c r="D3993" s="232" t="s">
        <v>20045</v>
      </c>
      <c r="E3993" s="232" t="str">
        <f>CONCATENATE(SUM('Раздел 3'!AA89:AA89),"&lt;=",SUM('Раздел 3'!Z89:Z89))</f>
        <v>0&lt;=0</v>
      </c>
    </row>
    <row r="3994" spans="1:5" ht="42" hidden="1" customHeight="1">
      <c r="A3994" s="231" t="str">
        <f>IF((SUM('Раздел 3'!AA90:AA90)&lt;=SUM('Раздел 3'!Z90:Z90)),"","Неверно!")</f>
        <v/>
      </c>
      <c r="B3994" s="237" t="s">
        <v>32458</v>
      </c>
      <c r="C3994" s="232" t="s">
        <v>20275</v>
      </c>
      <c r="D3994" s="232" t="s">
        <v>20045</v>
      </c>
      <c r="E3994" s="232" t="str">
        <f>CONCATENATE(SUM('Раздел 3'!AA90:AA90),"&lt;=",SUM('Раздел 3'!Z90:Z90))</f>
        <v>0&lt;=0</v>
      </c>
    </row>
    <row r="3995" spans="1:5" ht="42" hidden="1" customHeight="1">
      <c r="A3995" s="231" t="str">
        <f>IF((SUM('Раздел 3'!AA91:AA91)&lt;=SUM('Раздел 3'!Z91:Z91)),"","Неверно!")</f>
        <v/>
      </c>
      <c r="B3995" s="237" t="s">
        <v>32458</v>
      </c>
      <c r="C3995" s="232" t="s">
        <v>20276</v>
      </c>
      <c r="D3995" s="232" t="s">
        <v>20045</v>
      </c>
      <c r="E3995" s="232" t="str">
        <f>CONCATENATE(SUM('Раздел 3'!AA91:AA91),"&lt;=",SUM('Раздел 3'!Z91:Z91))</f>
        <v>0&lt;=0</v>
      </c>
    </row>
    <row r="3996" spans="1:5" ht="42" hidden="1" customHeight="1">
      <c r="A3996" s="231" t="str">
        <f>IF((SUM('Раздел 3'!AA92:AA92)&lt;=SUM('Раздел 3'!Z92:Z92)),"","Неверно!")</f>
        <v/>
      </c>
      <c r="B3996" s="237" t="s">
        <v>32458</v>
      </c>
      <c r="C3996" s="232" t="s">
        <v>20277</v>
      </c>
      <c r="D3996" s="232" t="s">
        <v>20045</v>
      </c>
      <c r="E3996" s="232" t="str">
        <f>CONCATENATE(SUM('Раздел 3'!AA92:AA92),"&lt;=",SUM('Раздел 3'!Z92:Z92))</f>
        <v>0&lt;=0</v>
      </c>
    </row>
    <row r="3997" spans="1:5" ht="42" hidden="1" customHeight="1">
      <c r="A3997" s="231" t="str">
        <f>IF((SUM('Раздел 3'!AA93:AA93)&lt;=SUM('Раздел 3'!Z93:Z93)),"","Неверно!")</f>
        <v/>
      </c>
      <c r="B3997" s="237" t="s">
        <v>32458</v>
      </c>
      <c r="C3997" s="232" t="s">
        <v>20278</v>
      </c>
      <c r="D3997" s="232" t="s">
        <v>20045</v>
      </c>
      <c r="E3997" s="232" t="str">
        <f>CONCATENATE(SUM('Раздел 3'!AA93:AA93),"&lt;=",SUM('Раздел 3'!Z93:Z93))</f>
        <v>0&lt;=0</v>
      </c>
    </row>
    <row r="3998" spans="1:5" ht="42" hidden="1" customHeight="1">
      <c r="A3998" s="231" t="str">
        <f>IF((SUM('Раздел 3'!AA94:AA94)&lt;=SUM('Раздел 3'!Z94:Z94)),"","Неверно!")</f>
        <v/>
      </c>
      <c r="B3998" s="237" t="s">
        <v>32458</v>
      </c>
      <c r="C3998" s="232" t="s">
        <v>20279</v>
      </c>
      <c r="D3998" s="232" t="s">
        <v>20045</v>
      </c>
      <c r="E3998" s="232" t="str">
        <f>CONCATENATE(SUM('Раздел 3'!AA94:AA94),"&lt;=",SUM('Раздел 3'!Z94:Z94))</f>
        <v>0&lt;=0</v>
      </c>
    </row>
    <row r="3999" spans="1:5" ht="42" hidden="1" customHeight="1">
      <c r="A3999" s="231" t="str">
        <f>IF((SUM('Раздел 3'!AA95:AA95)&lt;=SUM('Раздел 3'!Z95:Z95)),"","Неверно!")</f>
        <v/>
      </c>
      <c r="B3999" s="237" t="s">
        <v>32458</v>
      </c>
      <c r="C3999" s="232" t="s">
        <v>20280</v>
      </c>
      <c r="D3999" s="232" t="s">
        <v>20045</v>
      </c>
      <c r="E3999" s="232" t="str">
        <f>CONCATENATE(SUM('Раздел 3'!AA95:AA95),"&lt;=",SUM('Раздел 3'!Z95:Z95))</f>
        <v>0&lt;=0</v>
      </c>
    </row>
    <row r="4000" spans="1:5" ht="42" hidden="1" customHeight="1">
      <c r="A4000" s="231" t="str">
        <f>IF((SUM('Раздел 3'!AA96:AA96)&lt;=SUM('Раздел 3'!Z96:Z96)),"","Неверно!")</f>
        <v/>
      </c>
      <c r="B4000" s="237" t="s">
        <v>32458</v>
      </c>
      <c r="C4000" s="232" t="s">
        <v>20281</v>
      </c>
      <c r="D4000" s="232" t="s">
        <v>20045</v>
      </c>
      <c r="E4000" s="232" t="str">
        <f>CONCATENATE(SUM('Раздел 3'!AA96:AA96),"&lt;=",SUM('Раздел 3'!Z96:Z96))</f>
        <v>0&lt;=0</v>
      </c>
    </row>
    <row r="4001" spans="1:5" ht="42" hidden="1" customHeight="1">
      <c r="A4001" s="231" t="str">
        <f>IF((SUM('Раздел 3'!AA97:AA97)&lt;=SUM('Раздел 3'!Z97:Z97)),"","Неверно!")</f>
        <v/>
      </c>
      <c r="B4001" s="237" t="s">
        <v>32458</v>
      </c>
      <c r="C4001" s="232" t="s">
        <v>20282</v>
      </c>
      <c r="D4001" s="232" t="s">
        <v>20045</v>
      </c>
      <c r="E4001" s="232" t="str">
        <f>CONCATENATE(SUM('Раздел 3'!AA97:AA97),"&lt;=",SUM('Раздел 3'!Z97:Z97))</f>
        <v>0&lt;=0</v>
      </c>
    </row>
    <row r="4002" spans="1:5" ht="42" hidden="1" customHeight="1">
      <c r="A4002" s="231" t="str">
        <f>IF((SUM('Раздел 3'!AA17:AA17)&lt;=SUM('Раздел 3'!Z17:Z17)),"","Неверно!")</f>
        <v/>
      </c>
      <c r="B4002" s="237" t="s">
        <v>32458</v>
      </c>
      <c r="C4002" s="232" t="s">
        <v>20283</v>
      </c>
      <c r="D4002" s="232" t="s">
        <v>20045</v>
      </c>
      <c r="E4002" s="232" t="str">
        <f>CONCATENATE(SUM('Раздел 3'!AA17:AA17),"&lt;=",SUM('Раздел 3'!Z17:Z17))</f>
        <v>0&lt;=0</v>
      </c>
    </row>
    <row r="4003" spans="1:5" ht="42" hidden="1" customHeight="1">
      <c r="A4003" s="231" t="str">
        <f>IF((SUM('Раздел 3'!AA98:AA98)&lt;=SUM('Раздел 3'!Z98:Z98)),"","Неверно!")</f>
        <v/>
      </c>
      <c r="B4003" s="237" t="s">
        <v>32458</v>
      </c>
      <c r="C4003" s="232" t="s">
        <v>20284</v>
      </c>
      <c r="D4003" s="232" t="s">
        <v>20045</v>
      </c>
      <c r="E4003" s="232" t="str">
        <f>CONCATENATE(SUM('Раздел 3'!AA98:AA98),"&lt;=",SUM('Раздел 3'!Z98:Z98))</f>
        <v>0&lt;=0</v>
      </c>
    </row>
    <row r="4004" spans="1:5" ht="42" hidden="1" customHeight="1">
      <c r="A4004" s="231" t="str">
        <f>IF((SUM('Раздел 3'!AA99:AA99)&lt;=SUM('Раздел 3'!Z99:Z99)),"","Неверно!")</f>
        <v/>
      </c>
      <c r="B4004" s="237" t="s">
        <v>32458</v>
      </c>
      <c r="C4004" s="232" t="s">
        <v>20285</v>
      </c>
      <c r="D4004" s="232" t="s">
        <v>20045</v>
      </c>
      <c r="E4004" s="232" t="str">
        <f>CONCATENATE(SUM('Раздел 3'!AA99:AA99),"&lt;=",SUM('Раздел 3'!Z99:Z99))</f>
        <v>0&lt;=0</v>
      </c>
    </row>
    <row r="4005" spans="1:5" ht="42" hidden="1" customHeight="1">
      <c r="A4005" s="231" t="str">
        <f>IF((SUM('Раздел 3'!AA100:AA100)&lt;=SUM('Раздел 3'!Z100:Z100)),"","Неверно!")</f>
        <v/>
      </c>
      <c r="B4005" s="237" t="s">
        <v>32458</v>
      </c>
      <c r="C4005" s="232" t="s">
        <v>20286</v>
      </c>
      <c r="D4005" s="232" t="s">
        <v>20045</v>
      </c>
      <c r="E4005" s="232" t="str">
        <f>CONCATENATE(SUM('Раздел 3'!AA100:AA100),"&lt;=",SUM('Раздел 3'!Z100:Z100))</f>
        <v>0&lt;=0</v>
      </c>
    </row>
    <row r="4006" spans="1:5" ht="42" hidden="1" customHeight="1">
      <c r="A4006" s="231" t="str">
        <f>IF((SUM('Раздел 3'!AA101:AA101)&lt;=SUM('Раздел 3'!Z101:Z101)),"","Неверно!")</f>
        <v/>
      </c>
      <c r="B4006" s="237" t="s">
        <v>32458</v>
      </c>
      <c r="C4006" s="232" t="s">
        <v>20287</v>
      </c>
      <c r="D4006" s="232" t="s">
        <v>20045</v>
      </c>
      <c r="E4006" s="232" t="str">
        <f>CONCATENATE(SUM('Раздел 3'!AA101:AA101),"&lt;=",SUM('Раздел 3'!Z101:Z101))</f>
        <v>0&lt;=0</v>
      </c>
    </row>
    <row r="4007" spans="1:5" ht="42" hidden="1" customHeight="1">
      <c r="A4007" s="231" t="str">
        <f>IF((SUM('Раздел 3'!AA102:AA102)&lt;=SUM('Раздел 3'!Z102:Z102)),"","Неверно!")</f>
        <v/>
      </c>
      <c r="B4007" s="237" t="s">
        <v>32458</v>
      </c>
      <c r="C4007" s="232" t="s">
        <v>20288</v>
      </c>
      <c r="D4007" s="232" t="s">
        <v>20045</v>
      </c>
      <c r="E4007" s="232" t="str">
        <f>CONCATENATE(SUM('Раздел 3'!AA102:AA102),"&lt;=",SUM('Раздел 3'!Z102:Z102))</f>
        <v>0&lt;=0</v>
      </c>
    </row>
    <row r="4008" spans="1:5" ht="42" hidden="1" customHeight="1">
      <c r="A4008" s="231" t="str">
        <f>IF((SUM('Раздел 3'!AA103:AA103)&lt;=SUM('Раздел 3'!Z103:Z103)),"","Неверно!")</f>
        <v/>
      </c>
      <c r="B4008" s="237" t="s">
        <v>32458</v>
      </c>
      <c r="C4008" s="232" t="s">
        <v>20289</v>
      </c>
      <c r="D4008" s="232" t="s">
        <v>20045</v>
      </c>
      <c r="E4008" s="232" t="str">
        <f>CONCATENATE(SUM('Раздел 3'!AA103:AA103),"&lt;=",SUM('Раздел 3'!Z103:Z103))</f>
        <v>0&lt;=0</v>
      </c>
    </row>
    <row r="4009" spans="1:5" ht="42" hidden="1" customHeight="1">
      <c r="A4009" s="231" t="str">
        <f>IF((SUM('Раздел 3'!AA104:AA104)&lt;=SUM('Раздел 3'!Z104:Z104)),"","Неверно!")</f>
        <v/>
      </c>
      <c r="B4009" s="237" t="s">
        <v>32458</v>
      </c>
      <c r="C4009" s="232" t="s">
        <v>20290</v>
      </c>
      <c r="D4009" s="232" t="s">
        <v>20045</v>
      </c>
      <c r="E4009" s="232" t="str">
        <f>CONCATENATE(SUM('Раздел 3'!AA104:AA104),"&lt;=",SUM('Раздел 3'!Z104:Z104))</f>
        <v>0&lt;=0</v>
      </c>
    </row>
    <row r="4010" spans="1:5" ht="42" hidden="1" customHeight="1">
      <c r="A4010" s="231" t="str">
        <f>IF((SUM('Раздел 3'!AA105:AA105)&lt;=SUM('Раздел 3'!Z105:Z105)),"","Неверно!")</f>
        <v/>
      </c>
      <c r="B4010" s="237" t="s">
        <v>32458</v>
      </c>
      <c r="C4010" s="232" t="s">
        <v>20291</v>
      </c>
      <c r="D4010" s="232" t="s">
        <v>20045</v>
      </c>
      <c r="E4010" s="232" t="str">
        <f>CONCATENATE(SUM('Раздел 3'!AA105:AA105),"&lt;=",SUM('Раздел 3'!Z105:Z105))</f>
        <v>0&lt;=0</v>
      </c>
    </row>
    <row r="4011" spans="1:5" ht="42" hidden="1" customHeight="1">
      <c r="A4011" s="231" t="str">
        <f>IF((SUM('Раздел 3'!AA106:AA106)&lt;=SUM('Раздел 3'!Z106:Z106)),"","Неверно!")</f>
        <v/>
      </c>
      <c r="B4011" s="237" t="s">
        <v>32458</v>
      </c>
      <c r="C4011" s="232" t="s">
        <v>20292</v>
      </c>
      <c r="D4011" s="232" t="s">
        <v>20045</v>
      </c>
      <c r="E4011" s="232" t="str">
        <f>CONCATENATE(SUM('Раздел 3'!AA106:AA106),"&lt;=",SUM('Раздел 3'!Z106:Z106))</f>
        <v>0&lt;=0</v>
      </c>
    </row>
    <row r="4012" spans="1:5" ht="42" hidden="1" customHeight="1">
      <c r="A4012" s="231" t="str">
        <f>IF((SUM('Раздел 3'!AA107:AA107)&lt;=SUM('Раздел 3'!Z107:Z107)),"","Неверно!")</f>
        <v/>
      </c>
      <c r="B4012" s="237" t="s">
        <v>32458</v>
      </c>
      <c r="C4012" s="232" t="s">
        <v>20293</v>
      </c>
      <c r="D4012" s="232" t="s">
        <v>20045</v>
      </c>
      <c r="E4012" s="232" t="str">
        <f>CONCATENATE(SUM('Раздел 3'!AA107:AA107),"&lt;=",SUM('Раздел 3'!Z107:Z107))</f>
        <v>0&lt;=0</v>
      </c>
    </row>
    <row r="4013" spans="1:5" ht="42" hidden="1" customHeight="1">
      <c r="A4013" s="231" t="str">
        <f>IF((SUM('Раздел 3'!AL9:AL9)&lt;=SUM('Раздел 3'!L9:L9)),"","Неверно!")</f>
        <v/>
      </c>
      <c r="B4013" s="237" t="s">
        <v>32459</v>
      </c>
      <c r="C4013" s="232" t="s">
        <v>19795</v>
      </c>
      <c r="D4013" s="232" t="s">
        <v>32791</v>
      </c>
      <c r="E4013" s="232" t="str">
        <f>CONCATENATE(SUM('Раздел 3'!AL9:AL9),"&lt;=",SUM('Раздел 3'!L9:L9))</f>
        <v>0&lt;=0</v>
      </c>
    </row>
    <row r="4014" spans="1:5" ht="42" hidden="1" customHeight="1">
      <c r="A4014" s="231" t="str">
        <f>IF((SUM('Раздел 3'!AL18:AL18)&lt;=SUM('Раздел 3'!L18:L18)),"","Неверно!")</f>
        <v/>
      </c>
      <c r="B4014" s="237" t="s">
        <v>32459</v>
      </c>
      <c r="C4014" s="232" t="s">
        <v>19796</v>
      </c>
      <c r="D4014" s="232" t="s">
        <v>32791</v>
      </c>
      <c r="E4014" s="232" t="str">
        <f>CONCATENATE(SUM('Раздел 3'!AL18:AL18),"&lt;=",SUM('Раздел 3'!L18:L18))</f>
        <v>0&lt;=0</v>
      </c>
    </row>
    <row r="4015" spans="1:5" ht="42" hidden="1" customHeight="1">
      <c r="A4015" s="231" t="str">
        <f>IF((SUM('Раздел 3'!AL108:AL108)&lt;=SUM('Раздел 3'!L108:L108)),"","Неверно!")</f>
        <v/>
      </c>
      <c r="B4015" s="237" t="s">
        <v>32459</v>
      </c>
      <c r="C4015" s="232" t="s">
        <v>19797</v>
      </c>
      <c r="D4015" s="232" t="s">
        <v>32791</v>
      </c>
      <c r="E4015" s="232" t="str">
        <f>CONCATENATE(SUM('Раздел 3'!AL108:AL108),"&lt;=",SUM('Раздел 3'!L108:L108))</f>
        <v>0&lt;=0</v>
      </c>
    </row>
    <row r="4016" spans="1:5" ht="42" hidden="1" customHeight="1">
      <c r="A4016" s="231" t="str">
        <f>IF((SUM('Раздел 3'!AL109:AL109)&lt;=SUM('Раздел 3'!L109:L109)),"","Неверно!")</f>
        <v/>
      </c>
      <c r="B4016" s="237" t="s">
        <v>32459</v>
      </c>
      <c r="C4016" s="232" t="s">
        <v>19798</v>
      </c>
      <c r="D4016" s="232" t="s">
        <v>32791</v>
      </c>
      <c r="E4016" s="232" t="str">
        <f>CONCATENATE(SUM('Раздел 3'!AL109:AL109),"&lt;=",SUM('Раздел 3'!L109:L109))</f>
        <v>0&lt;=0</v>
      </c>
    </row>
    <row r="4017" spans="1:5" ht="42" hidden="1" customHeight="1">
      <c r="A4017" s="231" t="str">
        <f>IF((SUM('Раздел 3'!AL110:AL110)&lt;=SUM('Раздел 3'!L110:L110)),"","Неверно!")</f>
        <v/>
      </c>
      <c r="B4017" s="237" t="s">
        <v>32459</v>
      </c>
      <c r="C4017" s="232" t="s">
        <v>19799</v>
      </c>
      <c r="D4017" s="232" t="s">
        <v>32791</v>
      </c>
      <c r="E4017" s="232" t="str">
        <f>CONCATENATE(SUM('Раздел 3'!AL110:AL110),"&lt;=",SUM('Раздел 3'!L110:L110))</f>
        <v>0&lt;=0</v>
      </c>
    </row>
    <row r="4018" spans="1:5" ht="42" hidden="1" customHeight="1">
      <c r="A4018" s="231" t="str">
        <f>IF((SUM('Раздел 3'!AL111:AL111)&lt;=SUM('Раздел 3'!L111:L111)),"","Неверно!")</f>
        <v/>
      </c>
      <c r="B4018" s="237" t="s">
        <v>32459</v>
      </c>
      <c r="C4018" s="232" t="s">
        <v>19800</v>
      </c>
      <c r="D4018" s="232" t="s">
        <v>32791</v>
      </c>
      <c r="E4018" s="232" t="str">
        <f>CONCATENATE(SUM('Раздел 3'!AL111:AL111),"&lt;=",SUM('Раздел 3'!L111:L111))</f>
        <v>0&lt;=0</v>
      </c>
    </row>
    <row r="4019" spans="1:5" ht="42" hidden="1" customHeight="1">
      <c r="A4019" s="231" t="str">
        <f>IF((SUM('Раздел 3'!AL112:AL112)&lt;=SUM('Раздел 3'!L112:L112)),"","Неверно!")</f>
        <v/>
      </c>
      <c r="B4019" s="237" t="s">
        <v>32459</v>
      </c>
      <c r="C4019" s="232" t="s">
        <v>19801</v>
      </c>
      <c r="D4019" s="232" t="s">
        <v>32791</v>
      </c>
      <c r="E4019" s="232" t="str">
        <f>CONCATENATE(SUM('Раздел 3'!AL112:AL112),"&lt;=",SUM('Раздел 3'!L112:L112))</f>
        <v>0&lt;=0</v>
      </c>
    </row>
    <row r="4020" spans="1:5" ht="42" hidden="1" customHeight="1">
      <c r="A4020" s="231" t="str">
        <f>IF((SUM('Раздел 3'!AL113:AL113)&lt;=SUM('Раздел 3'!L113:L113)),"","Неверно!")</f>
        <v/>
      </c>
      <c r="B4020" s="237" t="s">
        <v>32459</v>
      </c>
      <c r="C4020" s="232" t="s">
        <v>19802</v>
      </c>
      <c r="D4020" s="232" t="s">
        <v>32791</v>
      </c>
      <c r="E4020" s="232" t="str">
        <f>CONCATENATE(SUM('Раздел 3'!AL113:AL113),"&lt;=",SUM('Раздел 3'!L113:L113))</f>
        <v>0&lt;=0</v>
      </c>
    </row>
    <row r="4021" spans="1:5" ht="42" hidden="1" customHeight="1">
      <c r="A4021" s="231" t="str">
        <f>IF((SUM('Раздел 3'!AL114:AL114)&lt;=SUM('Раздел 3'!L114:L114)),"","Неверно!")</f>
        <v/>
      </c>
      <c r="B4021" s="237" t="s">
        <v>32459</v>
      </c>
      <c r="C4021" s="232" t="s">
        <v>19803</v>
      </c>
      <c r="D4021" s="232" t="s">
        <v>32791</v>
      </c>
      <c r="E4021" s="232" t="str">
        <f>CONCATENATE(SUM('Раздел 3'!AL114:AL114),"&lt;=",SUM('Раздел 3'!L114:L114))</f>
        <v>0&lt;=0</v>
      </c>
    </row>
    <row r="4022" spans="1:5" ht="42" hidden="1" customHeight="1">
      <c r="A4022" s="231" t="str">
        <f>IF((SUM('Раздел 3'!AL115:AL115)&lt;=SUM('Раздел 3'!L115:L115)),"","Неверно!")</f>
        <v/>
      </c>
      <c r="B4022" s="237" t="s">
        <v>32459</v>
      </c>
      <c r="C4022" s="232" t="s">
        <v>19804</v>
      </c>
      <c r="D4022" s="232" t="s">
        <v>32791</v>
      </c>
      <c r="E4022" s="232" t="str">
        <f>CONCATENATE(SUM('Раздел 3'!AL115:AL115),"&lt;=",SUM('Раздел 3'!L115:L115))</f>
        <v>0&lt;=0</v>
      </c>
    </row>
    <row r="4023" spans="1:5" ht="42" hidden="1" customHeight="1">
      <c r="A4023" s="231" t="str">
        <f>IF((SUM('Раздел 3'!AL116:AL116)&lt;=SUM('Раздел 3'!L116:L116)),"","Неверно!")</f>
        <v/>
      </c>
      <c r="B4023" s="237" t="s">
        <v>32459</v>
      </c>
      <c r="C4023" s="232" t="s">
        <v>19805</v>
      </c>
      <c r="D4023" s="232" t="s">
        <v>32791</v>
      </c>
      <c r="E4023" s="232" t="str">
        <f>CONCATENATE(SUM('Раздел 3'!AL116:AL116),"&lt;=",SUM('Раздел 3'!L116:L116))</f>
        <v>0&lt;=0</v>
      </c>
    </row>
    <row r="4024" spans="1:5" ht="42" hidden="1" customHeight="1">
      <c r="A4024" s="231" t="str">
        <f>IF((SUM('Раздел 3'!AL117:AL117)&lt;=SUM('Раздел 3'!L117:L117)),"","Неверно!")</f>
        <v/>
      </c>
      <c r="B4024" s="237" t="s">
        <v>32459</v>
      </c>
      <c r="C4024" s="232" t="s">
        <v>19806</v>
      </c>
      <c r="D4024" s="232" t="s">
        <v>32791</v>
      </c>
      <c r="E4024" s="232" t="str">
        <f>CONCATENATE(SUM('Раздел 3'!AL117:AL117),"&lt;=",SUM('Раздел 3'!L117:L117))</f>
        <v>0&lt;=0</v>
      </c>
    </row>
    <row r="4025" spans="1:5" ht="42" hidden="1" customHeight="1">
      <c r="A4025" s="231" t="str">
        <f>IF((SUM('Раздел 3'!AL19:AL19)&lt;=SUM('Раздел 3'!L19:L19)),"","Неверно!")</f>
        <v/>
      </c>
      <c r="B4025" s="237" t="s">
        <v>32459</v>
      </c>
      <c r="C4025" s="232" t="s">
        <v>19807</v>
      </c>
      <c r="D4025" s="232" t="s">
        <v>32791</v>
      </c>
      <c r="E4025" s="232" t="str">
        <f>CONCATENATE(SUM('Раздел 3'!AL19:AL19),"&lt;=",SUM('Раздел 3'!L19:L19))</f>
        <v>0&lt;=0</v>
      </c>
    </row>
    <row r="4026" spans="1:5" ht="42" hidden="1" customHeight="1">
      <c r="A4026" s="231" t="str">
        <f>IF((SUM('Раздел 3'!AL118:AL118)&lt;=SUM('Раздел 3'!L118:L118)),"","Неверно!")</f>
        <v/>
      </c>
      <c r="B4026" s="237" t="s">
        <v>32459</v>
      </c>
      <c r="C4026" s="232" t="s">
        <v>19808</v>
      </c>
      <c r="D4026" s="232" t="s">
        <v>32791</v>
      </c>
      <c r="E4026" s="232" t="str">
        <f>CONCATENATE(SUM('Раздел 3'!AL118:AL118),"&lt;=",SUM('Раздел 3'!L118:L118))</f>
        <v>0&lt;=0</v>
      </c>
    </row>
    <row r="4027" spans="1:5" ht="42" hidden="1" customHeight="1">
      <c r="A4027" s="231" t="str">
        <f>IF((SUM('Раздел 3'!AL119:AL119)&lt;=SUM('Раздел 3'!L119:L119)),"","Неверно!")</f>
        <v/>
      </c>
      <c r="B4027" s="237" t="s">
        <v>32459</v>
      </c>
      <c r="C4027" s="232" t="s">
        <v>19809</v>
      </c>
      <c r="D4027" s="232" t="s">
        <v>32791</v>
      </c>
      <c r="E4027" s="232" t="str">
        <f>CONCATENATE(SUM('Раздел 3'!AL119:AL119),"&lt;=",SUM('Раздел 3'!L119:L119))</f>
        <v>0&lt;=0</v>
      </c>
    </row>
    <row r="4028" spans="1:5" ht="42" hidden="1" customHeight="1">
      <c r="A4028" s="231" t="str">
        <f>IF((SUM('Раздел 3'!AL120:AL120)&lt;=SUM('Раздел 3'!L120:L120)),"","Неверно!")</f>
        <v/>
      </c>
      <c r="B4028" s="237" t="s">
        <v>32459</v>
      </c>
      <c r="C4028" s="232" t="s">
        <v>19810</v>
      </c>
      <c r="D4028" s="232" t="s">
        <v>32791</v>
      </c>
      <c r="E4028" s="232" t="str">
        <f>CONCATENATE(SUM('Раздел 3'!AL120:AL120),"&lt;=",SUM('Раздел 3'!L120:L120))</f>
        <v>0&lt;=0</v>
      </c>
    </row>
    <row r="4029" spans="1:5" ht="42" hidden="1" customHeight="1">
      <c r="A4029" s="231" t="str">
        <f>IF((SUM('Раздел 3'!AL121:AL121)&lt;=SUM('Раздел 3'!L121:L121)),"","Неверно!")</f>
        <v/>
      </c>
      <c r="B4029" s="237" t="s">
        <v>32459</v>
      </c>
      <c r="C4029" s="232" t="s">
        <v>19811</v>
      </c>
      <c r="D4029" s="232" t="s">
        <v>32791</v>
      </c>
      <c r="E4029" s="232" t="str">
        <f>CONCATENATE(SUM('Раздел 3'!AL121:AL121),"&lt;=",SUM('Раздел 3'!L121:L121))</f>
        <v>0&lt;=0</v>
      </c>
    </row>
    <row r="4030" spans="1:5" ht="42" hidden="1" customHeight="1">
      <c r="A4030" s="231" t="str">
        <f>IF((SUM('Раздел 3'!AL122:AL122)&lt;=SUM('Раздел 3'!L122:L122)),"","Неверно!")</f>
        <v/>
      </c>
      <c r="B4030" s="237" t="s">
        <v>32459</v>
      </c>
      <c r="C4030" s="232" t="s">
        <v>19812</v>
      </c>
      <c r="D4030" s="232" t="s">
        <v>32791</v>
      </c>
      <c r="E4030" s="232" t="str">
        <f>CONCATENATE(SUM('Раздел 3'!AL122:AL122),"&lt;=",SUM('Раздел 3'!L122:L122))</f>
        <v>0&lt;=0</v>
      </c>
    </row>
    <row r="4031" spans="1:5" ht="42" hidden="1" customHeight="1">
      <c r="A4031" s="231" t="str">
        <f>IF((SUM('Раздел 3'!AL123:AL123)&lt;=SUM('Раздел 3'!L123:L123)),"","Неверно!")</f>
        <v/>
      </c>
      <c r="B4031" s="237" t="s">
        <v>32459</v>
      </c>
      <c r="C4031" s="232" t="s">
        <v>19813</v>
      </c>
      <c r="D4031" s="232" t="s">
        <v>32791</v>
      </c>
      <c r="E4031" s="232" t="str">
        <f>CONCATENATE(SUM('Раздел 3'!AL123:AL123),"&lt;=",SUM('Раздел 3'!L123:L123))</f>
        <v>0&lt;=0</v>
      </c>
    </row>
    <row r="4032" spans="1:5" ht="42" hidden="1" customHeight="1">
      <c r="A4032" s="231" t="str">
        <f>IF((SUM('Раздел 3'!AL124:AL124)&lt;=SUM('Раздел 3'!L124:L124)),"","Неверно!")</f>
        <v/>
      </c>
      <c r="B4032" s="237" t="s">
        <v>32459</v>
      </c>
      <c r="C4032" s="232" t="s">
        <v>19814</v>
      </c>
      <c r="D4032" s="232" t="s">
        <v>32791</v>
      </c>
      <c r="E4032" s="232" t="str">
        <f>CONCATENATE(SUM('Раздел 3'!AL124:AL124),"&lt;=",SUM('Раздел 3'!L124:L124))</f>
        <v>0&lt;=0</v>
      </c>
    </row>
    <row r="4033" spans="1:5" ht="42" hidden="1" customHeight="1">
      <c r="A4033" s="231" t="str">
        <f>IF((SUM('Раздел 3'!AL125:AL125)&lt;=SUM('Раздел 3'!L125:L125)),"","Неверно!")</f>
        <v/>
      </c>
      <c r="B4033" s="237" t="s">
        <v>32459</v>
      </c>
      <c r="C4033" s="232" t="s">
        <v>19815</v>
      </c>
      <c r="D4033" s="232" t="s">
        <v>32791</v>
      </c>
      <c r="E4033" s="232" t="str">
        <f>CONCATENATE(SUM('Раздел 3'!AL125:AL125),"&lt;=",SUM('Раздел 3'!L125:L125))</f>
        <v>0&lt;=0</v>
      </c>
    </row>
    <row r="4034" spans="1:5" ht="42" hidden="1" customHeight="1">
      <c r="A4034" s="231" t="str">
        <f>IF((SUM('Раздел 3'!AL126:AL126)&lt;=SUM('Раздел 3'!L126:L126)),"","Неверно!")</f>
        <v/>
      </c>
      <c r="B4034" s="237" t="s">
        <v>32459</v>
      </c>
      <c r="C4034" s="232" t="s">
        <v>19816</v>
      </c>
      <c r="D4034" s="232" t="s">
        <v>32791</v>
      </c>
      <c r="E4034" s="232" t="str">
        <f>CONCATENATE(SUM('Раздел 3'!AL126:AL126),"&lt;=",SUM('Раздел 3'!L126:L126))</f>
        <v>0&lt;=0</v>
      </c>
    </row>
    <row r="4035" spans="1:5" ht="42" hidden="1" customHeight="1">
      <c r="A4035" s="231" t="str">
        <f>IF((SUM('Раздел 3'!AL127:AL127)&lt;=SUM('Раздел 3'!L127:L127)),"","Неверно!")</f>
        <v/>
      </c>
      <c r="B4035" s="237" t="s">
        <v>32459</v>
      </c>
      <c r="C4035" s="232" t="s">
        <v>19817</v>
      </c>
      <c r="D4035" s="232" t="s">
        <v>32791</v>
      </c>
      <c r="E4035" s="232" t="str">
        <f>CONCATENATE(SUM('Раздел 3'!AL127:AL127),"&lt;=",SUM('Раздел 3'!L127:L127))</f>
        <v>0&lt;=0</v>
      </c>
    </row>
    <row r="4036" spans="1:5" ht="42" hidden="1" customHeight="1">
      <c r="A4036" s="231" t="str">
        <f>IF((SUM('Раздел 3'!AL20:AL20)&lt;=SUM('Раздел 3'!L20:L20)),"","Неверно!")</f>
        <v/>
      </c>
      <c r="B4036" s="237" t="s">
        <v>32459</v>
      </c>
      <c r="C4036" s="232" t="s">
        <v>19818</v>
      </c>
      <c r="D4036" s="232" t="s">
        <v>32791</v>
      </c>
      <c r="E4036" s="232" t="str">
        <f>CONCATENATE(SUM('Раздел 3'!AL20:AL20),"&lt;=",SUM('Раздел 3'!L20:L20))</f>
        <v>0&lt;=0</v>
      </c>
    </row>
    <row r="4037" spans="1:5" ht="42" hidden="1" customHeight="1">
      <c r="A4037" s="231" t="str">
        <f>IF((SUM('Раздел 3'!AL128:AL128)&lt;=SUM('Раздел 3'!L128:L128)),"","Неверно!")</f>
        <v/>
      </c>
      <c r="B4037" s="237" t="s">
        <v>32459</v>
      </c>
      <c r="C4037" s="232" t="s">
        <v>19819</v>
      </c>
      <c r="D4037" s="232" t="s">
        <v>32791</v>
      </c>
      <c r="E4037" s="232" t="str">
        <f>CONCATENATE(SUM('Раздел 3'!AL128:AL128),"&lt;=",SUM('Раздел 3'!L128:L128))</f>
        <v>0&lt;=0</v>
      </c>
    </row>
    <row r="4038" spans="1:5" ht="42" hidden="1" customHeight="1">
      <c r="A4038" s="231" t="str">
        <f>IF((SUM('Раздел 3'!AL129:AL129)&lt;=SUM('Раздел 3'!L129:L129)),"","Неверно!")</f>
        <v/>
      </c>
      <c r="B4038" s="237" t="s">
        <v>32459</v>
      </c>
      <c r="C4038" s="232" t="s">
        <v>19820</v>
      </c>
      <c r="D4038" s="232" t="s">
        <v>32791</v>
      </c>
      <c r="E4038" s="232" t="str">
        <f>CONCATENATE(SUM('Раздел 3'!AL129:AL129),"&lt;=",SUM('Раздел 3'!L129:L129))</f>
        <v>0&lt;=0</v>
      </c>
    </row>
    <row r="4039" spans="1:5" ht="42" hidden="1" customHeight="1">
      <c r="A4039" s="231" t="str">
        <f>IF((SUM('Раздел 3'!AL130:AL130)&lt;=SUM('Раздел 3'!L130:L130)),"","Неверно!")</f>
        <v/>
      </c>
      <c r="B4039" s="237" t="s">
        <v>32459</v>
      </c>
      <c r="C4039" s="232" t="s">
        <v>19821</v>
      </c>
      <c r="D4039" s="232" t="s">
        <v>32791</v>
      </c>
      <c r="E4039" s="232" t="str">
        <f>CONCATENATE(SUM('Раздел 3'!AL130:AL130),"&lt;=",SUM('Раздел 3'!L130:L130))</f>
        <v>0&lt;=0</v>
      </c>
    </row>
    <row r="4040" spans="1:5" ht="42" hidden="1" customHeight="1">
      <c r="A4040" s="231" t="str">
        <f>IF((SUM('Раздел 3'!AL131:AL131)&lt;=SUM('Раздел 3'!L131:L131)),"","Неверно!")</f>
        <v/>
      </c>
      <c r="B4040" s="237" t="s">
        <v>32459</v>
      </c>
      <c r="C4040" s="232" t="s">
        <v>19822</v>
      </c>
      <c r="D4040" s="232" t="s">
        <v>32791</v>
      </c>
      <c r="E4040" s="232" t="str">
        <f>CONCATENATE(SUM('Раздел 3'!AL131:AL131),"&lt;=",SUM('Раздел 3'!L131:L131))</f>
        <v>0&lt;=0</v>
      </c>
    </row>
    <row r="4041" spans="1:5" ht="42" hidden="1" customHeight="1">
      <c r="A4041" s="231" t="str">
        <f>IF((SUM('Раздел 3'!AL132:AL132)&lt;=SUM('Раздел 3'!L132:L132)),"","Неверно!")</f>
        <v/>
      </c>
      <c r="B4041" s="237" t="s">
        <v>32459</v>
      </c>
      <c r="C4041" s="232" t="s">
        <v>19823</v>
      </c>
      <c r="D4041" s="232" t="s">
        <v>32791</v>
      </c>
      <c r="E4041" s="232" t="str">
        <f>CONCATENATE(SUM('Раздел 3'!AL132:AL132),"&lt;=",SUM('Раздел 3'!L132:L132))</f>
        <v>0&lt;=0</v>
      </c>
    </row>
    <row r="4042" spans="1:5" ht="42" hidden="1" customHeight="1">
      <c r="A4042" s="231" t="str">
        <f>IF((SUM('Раздел 3'!AL133:AL133)&lt;=SUM('Раздел 3'!L133:L133)),"","Неверно!")</f>
        <v/>
      </c>
      <c r="B4042" s="237" t="s">
        <v>32459</v>
      </c>
      <c r="C4042" s="232" t="s">
        <v>19824</v>
      </c>
      <c r="D4042" s="232" t="s">
        <v>32791</v>
      </c>
      <c r="E4042" s="232" t="str">
        <f>CONCATENATE(SUM('Раздел 3'!AL133:AL133),"&lt;=",SUM('Раздел 3'!L133:L133))</f>
        <v>0&lt;=0</v>
      </c>
    </row>
    <row r="4043" spans="1:5" ht="42" hidden="1" customHeight="1">
      <c r="A4043" s="231" t="str">
        <f>IF((SUM('Раздел 3'!AL134:AL134)&lt;=SUM('Раздел 3'!L134:L134)),"","Неверно!")</f>
        <v/>
      </c>
      <c r="B4043" s="237" t="s">
        <v>32459</v>
      </c>
      <c r="C4043" s="232" t="s">
        <v>19825</v>
      </c>
      <c r="D4043" s="232" t="s">
        <v>32791</v>
      </c>
      <c r="E4043" s="232" t="str">
        <f>CONCATENATE(SUM('Раздел 3'!AL134:AL134),"&lt;=",SUM('Раздел 3'!L134:L134))</f>
        <v>0&lt;=0</v>
      </c>
    </row>
    <row r="4044" spans="1:5" ht="42" hidden="1" customHeight="1">
      <c r="A4044" s="231" t="str">
        <f>IF((SUM('Раздел 3'!AL135:AL135)&lt;=SUM('Раздел 3'!L135:L135)),"","Неверно!")</f>
        <v/>
      </c>
      <c r="B4044" s="237" t="s">
        <v>32459</v>
      </c>
      <c r="C4044" s="232" t="s">
        <v>19826</v>
      </c>
      <c r="D4044" s="232" t="s">
        <v>32791</v>
      </c>
      <c r="E4044" s="232" t="str">
        <f>CONCATENATE(SUM('Раздел 3'!AL135:AL135),"&lt;=",SUM('Раздел 3'!L135:L135))</f>
        <v>0&lt;=0</v>
      </c>
    </row>
    <row r="4045" spans="1:5" ht="42" hidden="1" customHeight="1">
      <c r="A4045" s="231" t="str">
        <f>IF((SUM('Раздел 3'!AL136:AL136)&lt;=SUM('Раздел 3'!L136:L136)),"","Неверно!")</f>
        <v/>
      </c>
      <c r="B4045" s="237" t="s">
        <v>32459</v>
      </c>
      <c r="C4045" s="232" t="s">
        <v>19827</v>
      </c>
      <c r="D4045" s="232" t="s">
        <v>32791</v>
      </c>
      <c r="E4045" s="232" t="str">
        <f>CONCATENATE(SUM('Раздел 3'!AL136:AL136),"&lt;=",SUM('Раздел 3'!L136:L136))</f>
        <v>0&lt;=0</v>
      </c>
    </row>
    <row r="4046" spans="1:5" ht="42" hidden="1" customHeight="1">
      <c r="A4046" s="231" t="str">
        <f>IF((SUM('Раздел 3'!AL137:AL137)&lt;=SUM('Раздел 3'!L137:L137)),"","Неверно!")</f>
        <v/>
      </c>
      <c r="B4046" s="237" t="s">
        <v>32459</v>
      </c>
      <c r="C4046" s="232" t="s">
        <v>19828</v>
      </c>
      <c r="D4046" s="232" t="s">
        <v>32791</v>
      </c>
      <c r="E4046" s="232" t="str">
        <f>CONCATENATE(SUM('Раздел 3'!AL137:AL137),"&lt;=",SUM('Раздел 3'!L137:L137))</f>
        <v>0&lt;=0</v>
      </c>
    </row>
    <row r="4047" spans="1:5" ht="42" hidden="1" customHeight="1">
      <c r="A4047" s="231" t="str">
        <f>IF((SUM('Раздел 3'!AL21:AL21)&lt;=SUM('Раздел 3'!L21:L21)),"","Неверно!")</f>
        <v/>
      </c>
      <c r="B4047" s="237" t="s">
        <v>32459</v>
      </c>
      <c r="C4047" s="232" t="s">
        <v>19829</v>
      </c>
      <c r="D4047" s="232" t="s">
        <v>32791</v>
      </c>
      <c r="E4047" s="232" t="str">
        <f>CONCATENATE(SUM('Раздел 3'!AL21:AL21),"&lt;=",SUM('Раздел 3'!L21:L21))</f>
        <v>0&lt;=0</v>
      </c>
    </row>
    <row r="4048" spans="1:5" ht="42" hidden="1" customHeight="1">
      <c r="A4048" s="231" t="str">
        <f>IF((SUM('Раздел 3'!AL138:AL138)&lt;=SUM('Раздел 3'!L138:L138)),"","Неверно!")</f>
        <v/>
      </c>
      <c r="B4048" s="237" t="s">
        <v>32459</v>
      </c>
      <c r="C4048" s="232" t="s">
        <v>19830</v>
      </c>
      <c r="D4048" s="232" t="s">
        <v>32791</v>
      </c>
      <c r="E4048" s="232" t="str">
        <f>CONCATENATE(SUM('Раздел 3'!AL138:AL138),"&lt;=",SUM('Раздел 3'!L138:L138))</f>
        <v>0&lt;=0</v>
      </c>
    </row>
    <row r="4049" spans="1:5" ht="42" hidden="1" customHeight="1">
      <c r="A4049" s="231" t="str">
        <f>IF((SUM('Раздел 3'!AL139:AL139)&lt;=SUM('Раздел 3'!L139:L139)),"","Неверно!")</f>
        <v/>
      </c>
      <c r="B4049" s="237" t="s">
        <v>32459</v>
      </c>
      <c r="C4049" s="232" t="s">
        <v>19831</v>
      </c>
      <c r="D4049" s="232" t="s">
        <v>32791</v>
      </c>
      <c r="E4049" s="232" t="str">
        <f>CONCATENATE(SUM('Раздел 3'!AL139:AL139),"&lt;=",SUM('Раздел 3'!L139:L139))</f>
        <v>0&lt;=0</v>
      </c>
    </row>
    <row r="4050" spans="1:5" ht="42" hidden="1" customHeight="1">
      <c r="A4050" s="231" t="str">
        <f>IF((SUM('Раздел 3'!AL140:AL140)&lt;=SUM('Раздел 3'!L140:L140)),"","Неверно!")</f>
        <v/>
      </c>
      <c r="B4050" s="237" t="s">
        <v>32459</v>
      </c>
      <c r="C4050" s="232" t="s">
        <v>19832</v>
      </c>
      <c r="D4050" s="232" t="s">
        <v>32791</v>
      </c>
      <c r="E4050" s="232" t="str">
        <f>CONCATENATE(SUM('Раздел 3'!AL140:AL140),"&lt;=",SUM('Раздел 3'!L140:L140))</f>
        <v>0&lt;=0</v>
      </c>
    </row>
    <row r="4051" spans="1:5" ht="42" hidden="1" customHeight="1">
      <c r="A4051" s="231" t="str">
        <f>IF((SUM('Раздел 3'!AL141:AL141)&lt;=SUM('Раздел 3'!L141:L141)),"","Неверно!")</f>
        <v/>
      </c>
      <c r="B4051" s="237" t="s">
        <v>32459</v>
      </c>
      <c r="C4051" s="232" t="s">
        <v>19833</v>
      </c>
      <c r="D4051" s="232" t="s">
        <v>32791</v>
      </c>
      <c r="E4051" s="232" t="str">
        <f>CONCATENATE(SUM('Раздел 3'!AL141:AL141),"&lt;=",SUM('Раздел 3'!L141:L141))</f>
        <v>0&lt;=0</v>
      </c>
    </row>
    <row r="4052" spans="1:5" ht="42" hidden="1" customHeight="1">
      <c r="A4052" s="231" t="str">
        <f>IF((SUM('Раздел 3'!AL142:AL142)&lt;=SUM('Раздел 3'!L142:L142)),"","Неверно!")</f>
        <v/>
      </c>
      <c r="B4052" s="237" t="s">
        <v>32459</v>
      </c>
      <c r="C4052" s="232" t="s">
        <v>19834</v>
      </c>
      <c r="D4052" s="232" t="s">
        <v>32791</v>
      </c>
      <c r="E4052" s="232" t="str">
        <f>CONCATENATE(SUM('Раздел 3'!AL142:AL142),"&lt;=",SUM('Раздел 3'!L142:L142))</f>
        <v>0&lt;=0</v>
      </c>
    </row>
    <row r="4053" spans="1:5" ht="42" hidden="1" customHeight="1">
      <c r="A4053" s="231" t="str">
        <f>IF((SUM('Раздел 3'!AL143:AL143)&lt;=SUM('Раздел 3'!L143:L143)),"","Неверно!")</f>
        <v/>
      </c>
      <c r="B4053" s="237" t="s">
        <v>32459</v>
      </c>
      <c r="C4053" s="232" t="s">
        <v>19835</v>
      </c>
      <c r="D4053" s="232" t="s">
        <v>32791</v>
      </c>
      <c r="E4053" s="232" t="str">
        <f>CONCATENATE(SUM('Раздел 3'!AL143:AL143),"&lt;=",SUM('Раздел 3'!L143:L143))</f>
        <v>0&lt;=0</v>
      </c>
    </row>
    <row r="4054" spans="1:5" ht="42" hidden="1" customHeight="1">
      <c r="A4054" s="231" t="str">
        <f>IF((SUM('Раздел 3'!AL144:AL144)&lt;=SUM('Раздел 3'!L144:L144)),"","Неверно!")</f>
        <v/>
      </c>
      <c r="B4054" s="237" t="s">
        <v>32459</v>
      </c>
      <c r="C4054" s="232" t="s">
        <v>19836</v>
      </c>
      <c r="D4054" s="232" t="s">
        <v>32791</v>
      </c>
      <c r="E4054" s="232" t="str">
        <f>CONCATENATE(SUM('Раздел 3'!AL144:AL144),"&lt;=",SUM('Раздел 3'!L144:L144))</f>
        <v>0&lt;=0</v>
      </c>
    </row>
    <row r="4055" spans="1:5" ht="42" hidden="1" customHeight="1">
      <c r="A4055" s="231" t="str">
        <f>IF((SUM('Раздел 3'!AL145:AL145)&lt;=SUM('Раздел 3'!L145:L145)),"","Неверно!")</f>
        <v/>
      </c>
      <c r="B4055" s="237" t="s">
        <v>32459</v>
      </c>
      <c r="C4055" s="232" t="s">
        <v>19837</v>
      </c>
      <c r="D4055" s="232" t="s">
        <v>32791</v>
      </c>
      <c r="E4055" s="232" t="str">
        <f>CONCATENATE(SUM('Раздел 3'!AL145:AL145),"&lt;=",SUM('Раздел 3'!L145:L145))</f>
        <v>0&lt;=0</v>
      </c>
    </row>
    <row r="4056" spans="1:5" ht="42" hidden="1" customHeight="1">
      <c r="A4056" s="231" t="str">
        <f>IF((SUM('Раздел 3'!AL146:AL146)&lt;=SUM('Раздел 3'!L146:L146)),"","Неверно!")</f>
        <v/>
      </c>
      <c r="B4056" s="237" t="s">
        <v>32459</v>
      </c>
      <c r="C4056" s="232" t="s">
        <v>19838</v>
      </c>
      <c r="D4056" s="232" t="s">
        <v>32791</v>
      </c>
      <c r="E4056" s="232" t="str">
        <f>CONCATENATE(SUM('Раздел 3'!AL146:AL146),"&lt;=",SUM('Раздел 3'!L146:L146))</f>
        <v>0&lt;=0</v>
      </c>
    </row>
    <row r="4057" spans="1:5" ht="42" hidden="1" customHeight="1">
      <c r="A4057" s="231" t="str">
        <f>IF((SUM('Раздел 3'!AL147:AL147)&lt;=SUM('Раздел 3'!L147:L147)),"","Неверно!")</f>
        <v/>
      </c>
      <c r="B4057" s="237" t="s">
        <v>32459</v>
      </c>
      <c r="C4057" s="232" t="s">
        <v>19839</v>
      </c>
      <c r="D4057" s="232" t="s">
        <v>32791</v>
      </c>
      <c r="E4057" s="232" t="str">
        <f>CONCATENATE(SUM('Раздел 3'!AL147:AL147),"&lt;=",SUM('Раздел 3'!L147:L147))</f>
        <v>0&lt;=0</v>
      </c>
    </row>
    <row r="4058" spans="1:5" ht="42" hidden="1" customHeight="1">
      <c r="A4058" s="231" t="str">
        <f>IF((SUM('Раздел 3'!AL22:AL22)&lt;=SUM('Раздел 3'!L22:L22)),"","Неверно!")</f>
        <v/>
      </c>
      <c r="B4058" s="237" t="s">
        <v>32459</v>
      </c>
      <c r="C4058" s="232" t="s">
        <v>19840</v>
      </c>
      <c r="D4058" s="232" t="s">
        <v>32791</v>
      </c>
      <c r="E4058" s="232" t="str">
        <f>CONCATENATE(SUM('Раздел 3'!AL22:AL22),"&lt;=",SUM('Раздел 3'!L22:L22))</f>
        <v>0&lt;=0</v>
      </c>
    </row>
    <row r="4059" spans="1:5" ht="42" hidden="1" customHeight="1">
      <c r="A4059" s="231" t="str">
        <f>IF((SUM('Раздел 3'!AL148:AL148)&lt;=SUM('Раздел 3'!L148:L148)),"","Неверно!")</f>
        <v/>
      </c>
      <c r="B4059" s="237" t="s">
        <v>32459</v>
      </c>
      <c r="C4059" s="232" t="s">
        <v>19841</v>
      </c>
      <c r="D4059" s="232" t="s">
        <v>32791</v>
      </c>
      <c r="E4059" s="232" t="str">
        <f>CONCATENATE(SUM('Раздел 3'!AL148:AL148),"&lt;=",SUM('Раздел 3'!L148:L148))</f>
        <v>0&lt;=0</v>
      </c>
    </row>
    <row r="4060" spans="1:5" ht="42" hidden="1" customHeight="1">
      <c r="A4060" s="231" t="str">
        <f>IF((SUM('Раздел 3'!AL149:AL149)&lt;=SUM('Раздел 3'!L149:L149)),"","Неверно!")</f>
        <v/>
      </c>
      <c r="B4060" s="237" t="s">
        <v>32459</v>
      </c>
      <c r="C4060" s="232" t="s">
        <v>19842</v>
      </c>
      <c r="D4060" s="232" t="s">
        <v>32791</v>
      </c>
      <c r="E4060" s="232" t="str">
        <f>CONCATENATE(SUM('Раздел 3'!AL149:AL149),"&lt;=",SUM('Раздел 3'!L149:L149))</f>
        <v>0&lt;=0</v>
      </c>
    </row>
    <row r="4061" spans="1:5" ht="42" hidden="1" customHeight="1">
      <c r="A4061" s="231" t="str">
        <f>IF((SUM('Раздел 3'!AL150:AL150)&lt;=SUM('Раздел 3'!L150:L150)),"","Неверно!")</f>
        <v/>
      </c>
      <c r="B4061" s="237" t="s">
        <v>32459</v>
      </c>
      <c r="C4061" s="232" t="s">
        <v>19843</v>
      </c>
      <c r="D4061" s="232" t="s">
        <v>32791</v>
      </c>
      <c r="E4061" s="232" t="str">
        <f>CONCATENATE(SUM('Раздел 3'!AL150:AL150),"&lt;=",SUM('Раздел 3'!L150:L150))</f>
        <v>0&lt;=0</v>
      </c>
    </row>
    <row r="4062" spans="1:5" ht="42" hidden="1" customHeight="1">
      <c r="A4062" s="231" t="str">
        <f>IF((SUM('Раздел 3'!AL151:AL151)&lt;=SUM('Раздел 3'!L151:L151)),"","Неверно!")</f>
        <v/>
      </c>
      <c r="B4062" s="237" t="s">
        <v>32459</v>
      </c>
      <c r="C4062" s="232" t="s">
        <v>19844</v>
      </c>
      <c r="D4062" s="232" t="s">
        <v>32791</v>
      </c>
      <c r="E4062" s="232" t="str">
        <f>CONCATENATE(SUM('Раздел 3'!AL151:AL151),"&lt;=",SUM('Раздел 3'!L151:L151))</f>
        <v>0&lt;=0</v>
      </c>
    </row>
    <row r="4063" spans="1:5" ht="42" hidden="1" customHeight="1">
      <c r="A4063" s="231" t="str">
        <f>IF((SUM('Раздел 3'!AL152:AL152)&lt;=SUM('Раздел 3'!L152:L152)),"","Неверно!")</f>
        <v/>
      </c>
      <c r="B4063" s="237" t="s">
        <v>32459</v>
      </c>
      <c r="C4063" s="232" t="s">
        <v>19845</v>
      </c>
      <c r="D4063" s="232" t="s">
        <v>32791</v>
      </c>
      <c r="E4063" s="232" t="str">
        <f>CONCATENATE(SUM('Раздел 3'!AL152:AL152),"&lt;=",SUM('Раздел 3'!L152:L152))</f>
        <v>0&lt;=0</v>
      </c>
    </row>
    <row r="4064" spans="1:5" ht="42" hidden="1" customHeight="1">
      <c r="A4064" s="231" t="str">
        <f>IF((SUM('Раздел 3'!AL153:AL153)&lt;=SUM('Раздел 3'!L153:L153)),"","Неверно!")</f>
        <v/>
      </c>
      <c r="B4064" s="237" t="s">
        <v>32459</v>
      </c>
      <c r="C4064" s="232" t="s">
        <v>19846</v>
      </c>
      <c r="D4064" s="232" t="s">
        <v>32791</v>
      </c>
      <c r="E4064" s="232" t="str">
        <f>CONCATENATE(SUM('Раздел 3'!AL153:AL153),"&lt;=",SUM('Раздел 3'!L153:L153))</f>
        <v>0&lt;=0</v>
      </c>
    </row>
    <row r="4065" spans="1:5" ht="42" hidden="1" customHeight="1">
      <c r="A4065" s="231" t="str">
        <f>IF((SUM('Раздел 3'!AL154:AL154)&lt;=SUM('Раздел 3'!L154:L154)),"","Неверно!")</f>
        <v/>
      </c>
      <c r="B4065" s="237" t="s">
        <v>32459</v>
      </c>
      <c r="C4065" s="232" t="s">
        <v>19847</v>
      </c>
      <c r="D4065" s="232" t="s">
        <v>32791</v>
      </c>
      <c r="E4065" s="232" t="str">
        <f>CONCATENATE(SUM('Раздел 3'!AL154:AL154),"&lt;=",SUM('Раздел 3'!L154:L154))</f>
        <v>0&lt;=0</v>
      </c>
    </row>
    <row r="4066" spans="1:5" ht="42" hidden="1" customHeight="1">
      <c r="A4066" s="231" t="str">
        <f>IF((SUM('Раздел 3'!AL155:AL155)&lt;=SUM('Раздел 3'!L155:L155)),"","Неверно!")</f>
        <v/>
      </c>
      <c r="B4066" s="237" t="s">
        <v>32459</v>
      </c>
      <c r="C4066" s="232" t="s">
        <v>19848</v>
      </c>
      <c r="D4066" s="232" t="s">
        <v>32791</v>
      </c>
      <c r="E4066" s="232" t="str">
        <f>CONCATENATE(SUM('Раздел 3'!AL155:AL155),"&lt;=",SUM('Раздел 3'!L155:L155))</f>
        <v>0&lt;=0</v>
      </c>
    </row>
    <row r="4067" spans="1:5" ht="42" hidden="1" customHeight="1">
      <c r="A4067" s="231" t="str">
        <f>IF((SUM('Раздел 3'!AL156:AL156)&lt;=SUM('Раздел 3'!L156:L156)),"","Неверно!")</f>
        <v/>
      </c>
      <c r="B4067" s="237" t="s">
        <v>32459</v>
      </c>
      <c r="C4067" s="232" t="s">
        <v>19849</v>
      </c>
      <c r="D4067" s="232" t="s">
        <v>32791</v>
      </c>
      <c r="E4067" s="232" t="str">
        <f>CONCATENATE(SUM('Раздел 3'!AL156:AL156),"&lt;=",SUM('Раздел 3'!L156:L156))</f>
        <v>0&lt;=0</v>
      </c>
    </row>
    <row r="4068" spans="1:5" ht="42" hidden="1" customHeight="1">
      <c r="A4068" s="231" t="str">
        <f>IF((SUM('Раздел 3'!AL157:AL157)&lt;=SUM('Раздел 3'!L157:L157)),"","Неверно!")</f>
        <v/>
      </c>
      <c r="B4068" s="237" t="s">
        <v>32459</v>
      </c>
      <c r="C4068" s="232" t="s">
        <v>19850</v>
      </c>
      <c r="D4068" s="232" t="s">
        <v>32791</v>
      </c>
      <c r="E4068" s="232" t="str">
        <f>CONCATENATE(SUM('Раздел 3'!AL157:AL157),"&lt;=",SUM('Раздел 3'!L157:L157))</f>
        <v>0&lt;=0</v>
      </c>
    </row>
    <row r="4069" spans="1:5" ht="42" hidden="1" customHeight="1">
      <c r="A4069" s="231" t="str">
        <f>IF((SUM('Раздел 3'!AL23:AL23)&lt;=SUM('Раздел 3'!L23:L23)),"","Неверно!")</f>
        <v/>
      </c>
      <c r="B4069" s="237" t="s">
        <v>32459</v>
      </c>
      <c r="C4069" s="232" t="s">
        <v>19851</v>
      </c>
      <c r="D4069" s="232" t="s">
        <v>32791</v>
      </c>
      <c r="E4069" s="232" t="str">
        <f>CONCATENATE(SUM('Раздел 3'!AL23:AL23),"&lt;=",SUM('Раздел 3'!L23:L23))</f>
        <v>0&lt;=0</v>
      </c>
    </row>
    <row r="4070" spans="1:5" ht="42" hidden="1" customHeight="1">
      <c r="A4070" s="231" t="str">
        <f>IF((SUM('Раздел 3'!AL158:AL158)&lt;=SUM('Раздел 3'!L158:L158)),"","Неверно!")</f>
        <v/>
      </c>
      <c r="B4070" s="237" t="s">
        <v>32459</v>
      </c>
      <c r="C4070" s="232" t="s">
        <v>19852</v>
      </c>
      <c r="D4070" s="232" t="s">
        <v>32791</v>
      </c>
      <c r="E4070" s="232" t="str">
        <f>CONCATENATE(SUM('Раздел 3'!AL158:AL158),"&lt;=",SUM('Раздел 3'!L158:L158))</f>
        <v>0&lt;=0</v>
      </c>
    </row>
    <row r="4071" spans="1:5" ht="42" hidden="1" customHeight="1">
      <c r="A4071" s="231" t="str">
        <f>IF((SUM('Раздел 3'!AL159:AL159)&lt;=SUM('Раздел 3'!L159:L159)),"","Неверно!")</f>
        <v/>
      </c>
      <c r="B4071" s="237" t="s">
        <v>32459</v>
      </c>
      <c r="C4071" s="232" t="s">
        <v>19853</v>
      </c>
      <c r="D4071" s="232" t="s">
        <v>32791</v>
      </c>
      <c r="E4071" s="232" t="str">
        <f>CONCATENATE(SUM('Раздел 3'!AL159:AL159),"&lt;=",SUM('Раздел 3'!L159:L159))</f>
        <v>0&lt;=0</v>
      </c>
    </row>
    <row r="4072" spans="1:5" ht="42" hidden="1" customHeight="1">
      <c r="A4072" s="231" t="str">
        <f>IF((SUM('Раздел 3'!AL160:AL160)&lt;=SUM('Раздел 3'!L160:L160)),"","Неверно!")</f>
        <v/>
      </c>
      <c r="B4072" s="237" t="s">
        <v>32459</v>
      </c>
      <c r="C4072" s="232" t="s">
        <v>19854</v>
      </c>
      <c r="D4072" s="232" t="s">
        <v>32791</v>
      </c>
      <c r="E4072" s="232" t="str">
        <f>CONCATENATE(SUM('Раздел 3'!AL160:AL160),"&lt;=",SUM('Раздел 3'!L160:L160))</f>
        <v>0&lt;=0</v>
      </c>
    </row>
    <row r="4073" spans="1:5" ht="42" hidden="1" customHeight="1">
      <c r="A4073" s="231" t="str">
        <f>IF((SUM('Раздел 3'!AL161:AL161)&lt;=SUM('Раздел 3'!L161:L161)),"","Неверно!")</f>
        <v/>
      </c>
      <c r="B4073" s="237" t="s">
        <v>32459</v>
      </c>
      <c r="C4073" s="232" t="s">
        <v>19855</v>
      </c>
      <c r="D4073" s="232" t="s">
        <v>32791</v>
      </c>
      <c r="E4073" s="232" t="str">
        <f>CONCATENATE(SUM('Раздел 3'!AL161:AL161),"&lt;=",SUM('Раздел 3'!L161:L161))</f>
        <v>0&lt;=0</v>
      </c>
    </row>
    <row r="4074" spans="1:5" ht="42" hidden="1" customHeight="1">
      <c r="A4074" s="231" t="str">
        <f>IF((SUM('Раздел 3'!AL162:AL162)&lt;=SUM('Раздел 3'!L162:L162)),"","Неверно!")</f>
        <v/>
      </c>
      <c r="B4074" s="237" t="s">
        <v>32459</v>
      </c>
      <c r="C4074" s="232" t="s">
        <v>19856</v>
      </c>
      <c r="D4074" s="232" t="s">
        <v>32791</v>
      </c>
      <c r="E4074" s="232" t="str">
        <f>CONCATENATE(SUM('Раздел 3'!AL162:AL162),"&lt;=",SUM('Раздел 3'!L162:L162))</f>
        <v>0&lt;=0</v>
      </c>
    </row>
    <row r="4075" spans="1:5" ht="42" hidden="1" customHeight="1">
      <c r="A4075" s="231" t="str">
        <f>IF((SUM('Раздел 3'!AL163:AL163)&lt;=SUM('Раздел 3'!L163:L163)),"","Неверно!")</f>
        <v/>
      </c>
      <c r="B4075" s="237" t="s">
        <v>32459</v>
      </c>
      <c r="C4075" s="232" t="s">
        <v>19857</v>
      </c>
      <c r="D4075" s="232" t="s">
        <v>32791</v>
      </c>
      <c r="E4075" s="232" t="str">
        <f>CONCATENATE(SUM('Раздел 3'!AL163:AL163),"&lt;=",SUM('Раздел 3'!L163:L163))</f>
        <v>0&lt;=0</v>
      </c>
    </row>
    <row r="4076" spans="1:5" ht="42" hidden="1" customHeight="1">
      <c r="A4076" s="231" t="str">
        <f>IF((SUM('Раздел 3'!AL164:AL164)&lt;=SUM('Раздел 3'!L164:L164)),"","Неверно!")</f>
        <v/>
      </c>
      <c r="B4076" s="237" t="s">
        <v>32459</v>
      </c>
      <c r="C4076" s="232" t="s">
        <v>19858</v>
      </c>
      <c r="D4076" s="232" t="s">
        <v>32791</v>
      </c>
      <c r="E4076" s="232" t="str">
        <f>CONCATENATE(SUM('Раздел 3'!AL164:AL164),"&lt;=",SUM('Раздел 3'!L164:L164))</f>
        <v>0&lt;=0</v>
      </c>
    </row>
    <row r="4077" spans="1:5" ht="42" hidden="1" customHeight="1">
      <c r="A4077" s="231" t="str">
        <f>IF((SUM('Раздел 3'!AL165:AL165)&lt;=SUM('Раздел 3'!L165:L165)),"","Неверно!")</f>
        <v/>
      </c>
      <c r="B4077" s="237" t="s">
        <v>32459</v>
      </c>
      <c r="C4077" s="232" t="s">
        <v>19859</v>
      </c>
      <c r="D4077" s="232" t="s">
        <v>32791</v>
      </c>
      <c r="E4077" s="232" t="str">
        <f>CONCATENATE(SUM('Раздел 3'!AL165:AL165),"&lt;=",SUM('Раздел 3'!L165:L165))</f>
        <v>0&lt;=0</v>
      </c>
    </row>
    <row r="4078" spans="1:5" ht="42" hidden="1" customHeight="1">
      <c r="A4078" s="231" t="str">
        <f>IF((SUM('Раздел 3'!AL166:AL166)&lt;=SUM('Раздел 3'!L166:L166)),"","Неверно!")</f>
        <v/>
      </c>
      <c r="B4078" s="237" t="s">
        <v>32459</v>
      </c>
      <c r="C4078" s="232" t="s">
        <v>19860</v>
      </c>
      <c r="D4078" s="232" t="s">
        <v>32791</v>
      </c>
      <c r="E4078" s="232" t="str">
        <f>CONCATENATE(SUM('Раздел 3'!AL166:AL166),"&lt;=",SUM('Раздел 3'!L166:L166))</f>
        <v>0&lt;=0</v>
      </c>
    </row>
    <row r="4079" spans="1:5" ht="42" hidden="1" customHeight="1">
      <c r="A4079" s="231" t="str">
        <f>IF((SUM('Раздел 3'!AL167:AL167)&lt;=SUM('Раздел 3'!L167:L167)),"","Неверно!")</f>
        <v/>
      </c>
      <c r="B4079" s="237" t="s">
        <v>32459</v>
      </c>
      <c r="C4079" s="232" t="s">
        <v>19861</v>
      </c>
      <c r="D4079" s="232" t="s">
        <v>32791</v>
      </c>
      <c r="E4079" s="232" t="str">
        <f>CONCATENATE(SUM('Раздел 3'!AL167:AL167),"&lt;=",SUM('Раздел 3'!L167:L167))</f>
        <v>0&lt;=0</v>
      </c>
    </row>
    <row r="4080" spans="1:5" ht="42" hidden="1" customHeight="1">
      <c r="A4080" s="231" t="str">
        <f>IF((SUM('Раздел 3'!AL24:AL24)&lt;=SUM('Раздел 3'!L24:L24)),"","Неверно!")</f>
        <v/>
      </c>
      <c r="B4080" s="237" t="s">
        <v>32459</v>
      </c>
      <c r="C4080" s="232" t="s">
        <v>19862</v>
      </c>
      <c r="D4080" s="232" t="s">
        <v>32791</v>
      </c>
      <c r="E4080" s="232" t="str">
        <f>CONCATENATE(SUM('Раздел 3'!AL24:AL24),"&lt;=",SUM('Раздел 3'!L24:L24))</f>
        <v>0&lt;=0</v>
      </c>
    </row>
    <row r="4081" spans="1:5" ht="42" hidden="1" customHeight="1">
      <c r="A4081" s="231" t="str">
        <f>IF((SUM('Раздел 3'!AL168:AL168)&lt;=SUM('Раздел 3'!L168:L168)),"","Неверно!")</f>
        <v/>
      </c>
      <c r="B4081" s="237" t="s">
        <v>32459</v>
      </c>
      <c r="C4081" s="232" t="s">
        <v>19863</v>
      </c>
      <c r="D4081" s="232" t="s">
        <v>32791</v>
      </c>
      <c r="E4081" s="232" t="str">
        <f>CONCATENATE(SUM('Раздел 3'!AL168:AL168),"&lt;=",SUM('Раздел 3'!L168:L168))</f>
        <v>0&lt;=0</v>
      </c>
    </row>
    <row r="4082" spans="1:5" ht="42" hidden="1" customHeight="1">
      <c r="A4082" s="231" t="str">
        <f>IF((SUM('Раздел 3'!AL169:AL169)&lt;=SUM('Раздел 3'!L169:L169)),"","Неверно!")</f>
        <v/>
      </c>
      <c r="B4082" s="237" t="s">
        <v>32459</v>
      </c>
      <c r="C4082" s="232" t="s">
        <v>19864</v>
      </c>
      <c r="D4082" s="232" t="s">
        <v>32791</v>
      </c>
      <c r="E4082" s="232" t="str">
        <f>CONCATENATE(SUM('Раздел 3'!AL169:AL169),"&lt;=",SUM('Раздел 3'!L169:L169))</f>
        <v>0&lt;=0</v>
      </c>
    </row>
    <row r="4083" spans="1:5" ht="42" hidden="1" customHeight="1">
      <c r="A4083" s="231" t="str">
        <f>IF((SUM('Раздел 3'!AL170:AL170)&lt;=SUM('Раздел 3'!L170:L170)),"","Неверно!")</f>
        <v/>
      </c>
      <c r="B4083" s="237" t="s">
        <v>32459</v>
      </c>
      <c r="C4083" s="232" t="s">
        <v>19865</v>
      </c>
      <c r="D4083" s="232" t="s">
        <v>32791</v>
      </c>
      <c r="E4083" s="232" t="str">
        <f>CONCATENATE(SUM('Раздел 3'!AL170:AL170),"&lt;=",SUM('Раздел 3'!L170:L170))</f>
        <v>0&lt;=0</v>
      </c>
    </row>
    <row r="4084" spans="1:5" ht="42" hidden="1" customHeight="1">
      <c r="A4084" s="231" t="str">
        <f>IF((SUM('Раздел 3'!AL171:AL171)&lt;=SUM('Раздел 3'!L171:L171)),"","Неверно!")</f>
        <v/>
      </c>
      <c r="B4084" s="237" t="s">
        <v>32459</v>
      </c>
      <c r="C4084" s="232" t="s">
        <v>19866</v>
      </c>
      <c r="D4084" s="232" t="s">
        <v>32791</v>
      </c>
      <c r="E4084" s="232" t="str">
        <f>CONCATENATE(SUM('Раздел 3'!AL171:AL171),"&lt;=",SUM('Раздел 3'!L171:L171))</f>
        <v>0&lt;=0</v>
      </c>
    </row>
    <row r="4085" spans="1:5" ht="42" hidden="1" customHeight="1">
      <c r="A4085" s="231" t="str">
        <f>IF((SUM('Раздел 3'!AL172:AL172)&lt;=SUM('Раздел 3'!L172:L172)),"","Неверно!")</f>
        <v/>
      </c>
      <c r="B4085" s="237" t="s">
        <v>32459</v>
      </c>
      <c r="C4085" s="232" t="s">
        <v>19867</v>
      </c>
      <c r="D4085" s="232" t="s">
        <v>32791</v>
      </c>
      <c r="E4085" s="232" t="str">
        <f>CONCATENATE(SUM('Раздел 3'!AL172:AL172),"&lt;=",SUM('Раздел 3'!L172:L172))</f>
        <v>0&lt;=0</v>
      </c>
    </row>
    <row r="4086" spans="1:5" ht="42" hidden="1" customHeight="1">
      <c r="A4086" s="231" t="str">
        <f>IF((SUM('Раздел 3'!AL173:AL173)&lt;=SUM('Раздел 3'!L173:L173)),"","Неверно!")</f>
        <v/>
      </c>
      <c r="B4086" s="237" t="s">
        <v>32459</v>
      </c>
      <c r="C4086" s="232" t="s">
        <v>19868</v>
      </c>
      <c r="D4086" s="232" t="s">
        <v>32791</v>
      </c>
      <c r="E4086" s="232" t="str">
        <f>CONCATENATE(SUM('Раздел 3'!AL173:AL173),"&lt;=",SUM('Раздел 3'!L173:L173))</f>
        <v>0&lt;=0</v>
      </c>
    </row>
    <row r="4087" spans="1:5" ht="42" hidden="1" customHeight="1">
      <c r="A4087" s="231" t="str">
        <f>IF((SUM('Раздел 3'!AL174:AL174)&lt;=SUM('Раздел 3'!L174:L174)),"","Неверно!")</f>
        <v/>
      </c>
      <c r="B4087" s="237" t="s">
        <v>32459</v>
      </c>
      <c r="C4087" s="232" t="s">
        <v>19869</v>
      </c>
      <c r="D4087" s="232" t="s">
        <v>32791</v>
      </c>
      <c r="E4087" s="232" t="str">
        <f>CONCATENATE(SUM('Раздел 3'!AL174:AL174),"&lt;=",SUM('Раздел 3'!L174:L174))</f>
        <v>0&lt;=0</v>
      </c>
    </row>
    <row r="4088" spans="1:5" ht="42" hidden="1" customHeight="1">
      <c r="A4088" s="231" t="str">
        <f>IF((SUM('Раздел 3'!AL175:AL175)&lt;=SUM('Раздел 3'!L175:L175)),"","Неверно!")</f>
        <v/>
      </c>
      <c r="B4088" s="237" t="s">
        <v>32459</v>
      </c>
      <c r="C4088" s="232" t="s">
        <v>19870</v>
      </c>
      <c r="D4088" s="232" t="s">
        <v>32791</v>
      </c>
      <c r="E4088" s="232" t="str">
        <f>CONCATENATE(SUM('Раздел 3'!AL175:AL175),"&lt;=",SUM('Раздел 3'!L175:L175))</f>
        <v>0&lt;=0</v>
      </c>
    </row>
    <row r="4089" spans="1:5" ht="42" hidden="1" customHeight="1">
      <c r="A4089" s="231" t="str">
        <f>IF((SUM('Раздел 3'!AL176:AL176)&lt;=SUM('Раздел 3'!L176:L176)),"","Неверно!")</f>
        <v/>
      </c>
      <c r="B4089" s="237" t="s">
        <v>32459</v>
      </c>
      <c r="C4089" s="232" t="s">
        <v>19871</v>
      </c>
      <c r="D4089" s="232" t="s">
        <v>32791</v>
      </c>
      <c r="E4089" s="232" t="str">
        <f>CONCATENATE(SUM('Раздел 3'!AL176:AL176),"&lt;=",SUM('Раздел 3'!L176:L176))</f>
        <v>0&lt;=0</v>
      </c>
    </row>
    <row r="4090" spans="1:5" ht="42" hidden="1" customHeight="1">
      <c r="A4090" s="231" t="str">
        <f>IF((SUM('Раздел 3'!AL177:AL177)&lt;=SUM('Раздел 3'!L177:L177)),"","Неверно!")</f>
        <v/>
      </c>
      <c r="B4090" s="237" t="s">
        <v>32459</v>
      </c>
      <c r="C4090" s="232" t="s">
        <v>19872</v>
      </c>
      <c r="D4090" s="232" t="s">
        <v>32791</v>
      </c>
      <c r="E4090" s="232" t="str">
        <f>CONCATENATE(SUM('Раздел 3'!AL177:AL177),"&lt;=",SUM('Раздел 3'!L177:L177))</f>
        <v>0&lt;=0</v>
      </c>
    </row>
    <row r="4091" spans="1:5" ht="42" hidden="1" customHeight="1">
      <c r="A4091" s="231" t="str">
        <f>IF((SUM('Раздел 3'!AL25:AL25)&lt;=SUM('Раздел 3'!L25:L25)),"","Неверно!")</f>
        <v/>
      </c>
      <c r="B4091" s="237" t="s">
        <v>32459</v>
      </c>
      <c r="C4091" s="232" t="s">
        <v>19873</v>
      </c>
      <c r="D4091" s="232" t="s">
        <v>32791</v>
      </c>
      <c r="E4091" s="232" t="str">
        <f>CONCATENATE(SUM('Раздел 3'!AL25:AL25),"&lt;=",SUM('Раздел 3'!L25:L25))</f>
        <v>0&lt;=0</v>
      </c>
    </row>
    <row r="4092" spans="1:5" ht="42" hidden="1" customHeight="1">
      <c r="A4092" s="231" t="str">
        <f>IF((SUM('Раздел 3'!AL178:AL178)&lt;=SUM('Раздел 3'!L178:L178)),"","Неверно!")</f>
        <v/>
      </c>
      <c r="B4092" s="237" t="s">
        <v>32459</v>
      </c>
      <c r="C4092" s="232" t="s">
        <v>19874</v>
      </c>
      <c r="D4092" s="232" t="s">
        <v>32791</v>
      </c>
      <c r="E4092" s="232" t="str">
        <f>CONCATENATE(SUM('Раздел 3'!AL178:AL178),"&lt;=",SUM('Раздел 3'!L178:L178))</f>
        <v>0&lt;=0</v>
      </c>
    </row>
    <row r="4093" spans="1:5" ht="42" hidden="1" customHeight="1">
      <c r="A4093" s="231" t="str">
        <f>IF((SUM('Раздел 3'!AL179:AL179)&lt;=SUM('Раздел 3'!L179:L179)),"","Неверно!")</f>
        <v/>
      </c>
      <c r="B4093" s="237" t="s">
        <v>32459</v>
      </c>
      <c r="C4093" s="232" t="s">
        <v>19875</v>
      </c>
      <c r="D4093" s="232" t="s">
        <v>32791</v>
      </c>
      <c r="E4093" s="232" t="str">
        <f>CONCATENATE(SUM('Раздел 3'!AL179:AL179),"&lt;=",SUM('Раздел 3'!L179:L179))</f>
        <v>0&lt;=0</v>
      </c>
    </row>
    <row r="4094" spans="1:5" ht="42" hidden="1" customHeight="1">
      <c r="A4094" s="231" t="str">
        <f>IF((SUM('Раздел 3'!AL180:AL180)&lt;=SUM('Раздел 3'!L180:L180)),"","Неверно!")</f>
        <v/>
      </c>
      <c r="B4094" s="237" t="s">
        <v>32459</v>
      </c>
      <c r="C4094" s="232" t="s">
        <v>19876</v>
      </c>
      <c r="D4094" s="232" t="s">
        <v>32791</v>
      </c>
      <c r="E4094" s="232" t="str">
        <f>CONCATENATE(SUM('Раздел 3'!AL180:AL180),"&lt;=",SUM('Раздел 3'!L180:L180))</f>
        <v>0&lt;=0</v>
      </c>
    </row>
    <row r="4095" spans="1:5" ht="42" hidden="1" customHeight="1">
      <c r="A4095" s="231" t="str">
        <f>IF((SUM('Раздел 3'!AL181:AL181)&lt;=SUM('Раздел 3'!L181:L181)),"","Неверно!")</f>
        <v/>
      </c>
      <c r="B4095" s="237" t="s">
        <v>32459</v>
      </c>
      <c r="C4095" s="232" t="s">
        <v>19877</v>
      </c>
      <c r="D4095" s="232" t="s">
        <v>32791</v>
      </c>
      <c r="E4095" s="232" t="str">
        <f>CONCATENATE(SUM('Раздел 3'!AL181:AL181),"&lt;=",SUM('Раздел 3'!L181:L181))</f>
        <v>0&lt;=0</v>
      </c>
    </row>
    <row r="4096" spans="1:5" ht="42" hidden="1" customHeight="1">
      <c r="A4096" s="231" t="str">
        <f>IF((SUM('Раздел 3'!AL182:AL182)&lt;=SUM('Раздел 3'!L182:L182)),"","Неверно!")</f>
        <v/>
      </c>
      <c r="B4096" s="237" t="s">
        <v>32459</v>
      </c>
      <c r="C4096" s="232" t="s">
        <v>19878</v>
      </c>
      <c r="D4096" s="232" t="s">
        <v>32791</v>
      </c>
      <c r="E4096" s="232" t="str">
        <f>CONCATENATE(SUM('Раздел 3'!AL182:AL182),"&lt;=",SUM('Раздел 3'!L182:L182))</f>
        <v>0&lt;=0</v>
      </c>
    </row>
    <row r="4097" spans="1:5" ht="42" hidden="1" customHeight="1">
      <c r="A4097" s="231" t="str">
        <f>IF((SUM('Раздел 3'!AL183:AL183)&lt;=SUM('Раздел 3'!L183:L183)),"","Неверно!")</f>
        <v/>
      </c>
      <c r="B4097" s="237" t="s">
        <v>32459</v>
      </c>
      <c r="C4097" s="232" t="s">
        <v>19879</v>
      </c>
      <c r="D4097" s="232" t="s">
        <v>32791</v>
      </c>
      <c r="E4097" s="232" t="str">
        <f>CONCATENATE(SUM('Раздел 3'!AL183:AL183),"&lt;=",SUM('Раздел 3'!L183:L183))</f>
        <v>0&lt;=0</v>
      </c>
    </row>
    <row r="4098" spans="1:5" ht="42" hidden="1" customHeight="1">
      <c r="A4098" s="231" t="str">
        <f>IF((SUM('Раздел 3'!AL184:AL184)&lt;=SUM('Раздел 3'!L184:L184)),"","Неверно!")</f>
        <v/>
      </c>
      <c r="B4098" s="237" t="s">
        <v>32459</v>
      </c>
      <c r="C4098" s="232" t="s">
        <v>19880</v>
      </c>
      <c r="D4098" s="232" t="s">
        <v>32791</v>
      </c>
      <c r="E4098" s="232" t="str">
        <f>CONCATENATE(SUM('Раздел 3'!AL184:AL184),"&lt;=",SUM('Раздел 3'!L184:L184))</f>
        <v>0&lt;=0</v>
      </c>
    </row>
    <row r="4099" spans="1:5" ht="42" hidden="1" customHeight="1">
      <c r="A4099" s="231" t="str">
        <f>IF((SUM('Раздел 3'!AL185:AL185)&lt;=SUM('Раздел 3'!L185:L185)),"","Неверно!")</f>
        <v/>
      </c>
      <c r="B4099" s="237" t="s">
        <v>32459</v>
      </c>
      <c r="C4099" s="232" t="s">
        <v>19881</v>
      </c>
      <c r="D4099" s="232" t="s">
        <v>32791</v>
      </c>
      <c r="E4099" s="232" t="str">
        <f>CONCATENATE(SUM('Раздел 3'!AL185:AL185),"&lt;=",SUM('Раздел 3'!L185:L185))</f>
        <v>0&lt;=0</v>
      </c>
    </row>
    <row r="4100" spans="1:5" ht="42" hidden="1" customHeight="1">
      <c r="A4100" s="231" t="str">
        <f>IF((SUM('Раздел 3'!AL186:AL186)&lt;=SUM('Раздел 3'!L186:L186)),"","Неверно!")</f>
        <v/>
      </c>
      <c r="B4100" s="237" t="s">
        <v>32459</v>
      </c>
      <c r="C4100" s="232" t="s">
        <v>19882</v>
      </c>
      <c r="D4100" s="232" t="s">
        <v>32791</v>
      </c>
      <c r="E4100" s="232" t="str">
        <f>CONCATENATE(SUM('Раздел 3'!AL186:AL186),"&lt;=",SUM('Раздел 3'!L186:L186))</f>
        <v>0&lt;=0</v>
      </c>
    </row>
    <row r="4101" spans="1:5" ht="42" hidden="1" customHeight="1">
      <c r="A4101" s="231" t="str">
        <f>IF((SUM('Раздел 3'!AL187:AL187)&lt;=SUM('Раздел 3'!L187:L187)),"","Неверно!")</f>
        <v/>
      </c>
      <c r="B4101" s="237" t="s">
        <v>32459</v>
      </c>
      <c r="C4101" s="232" t="s">
        <v>19883</v>
      </c>
      <c r="D4101" s="232" t="s">
        <v>32791</v>
      </c>
      <c r="E4101" s="232" t="str">
        <f>CONCATENATE(SUM('Раздел 3'!AL187:AL187),"&lt;=",SUM('Раздел 3'!L187:L187))</f>
        <v>0&lt;=0</v>
      </c>
    </row>
    <row r="4102" spans="1:5" ht="42" hidden="1" customHeight="1">
      <c r="A4102" s="231" t="str">
        <f>IF((SUM('Раздел 3'!AL26:AL26)&lt;=SUM('Раздел 3'!L26:L26)),"","Неверно!")</f>
        <v/>
      </c>
      <c r="B4102" s="237" t="s">
        <v>32459</v>
      </c>
      <c r="C4102" s="232" t="s">
        <v>19884</v>
      </c>
      <c r="D4102" s="232" t="s">
        <v>32791</v>
      </c>
      <c r="E4102" s="232" t="str">
        <f>CONCATENATE(SUM('Раздел 3'!AL26:AL26),"&lt;=",SUM('Раздел 3'!L26:L26))</f>
        <v>0&lt;=0</v>
      </c>
    </row>
    <row r="4103" spans="1:5" ht="42" hidden="1" customHeight="1">
      <c r="A4103" s="231" t="str">
        <f>IF((SUM('Раздел 3'!AL188:AL188)&lt;=SUM('Раздел 3'!L188:L188)),"","Неверно!")</f>
        <v/>
      </c>
      <c r="B4103" s="237" t="s">
        <v>32459</v>
      </c>
      <c r="C4103" s="232" t="s">
        <v>19885</v>
      </c>
      <c r="D4103" s="232" t="s">
        <v>32791</v>
      </c>
      <c r="E4103" s="232" t="str">
        <f>CONCATENATE(SUM('Раздел 3'!AL188:AL188),"&lt;=",SUM('Раздел 3'!L188:L188))</f>
        <v>0&lt;=0</v>
      </c>
    </row>
    <row r="4104" spans="1:5" ht="42" hidden="1" customHeight="1">
      <c r="A4104" s="231" t="str">
        <f>IF((SUM('Раздел 3'!AL189:AL189)&lt;=SUM('Раздел 3'!L189:L189)),"","Неверно!")</f>
        <v/>
      </c>
      <c r="B4104" s="237" t="s">
        <v>32459</v>
      </c>
      <c r="C4104" s="232" t="s">
        <v>19886</v>
      </c>
      <c r="D4104" s="232" t="s">
        <v>32791</v>
      </c>
      <c r="E4104" s="232" t="str">
        <f>CONCATENATE(SUM('Раздел 3'!AL189:AL189),"&lt;=",SUM('Раздел 3'!L189:L189))</f>
        <v>0&lt;=0</v>
      </c>
    </row>
    <row r="4105" spans="1:5" ht="42" hidden="1" customHeight="1">
      <c r="A4105" s="231" t="str">
        <f>IF((SUM('Раздел 3'!AL190:AL190)&lt;=SUM('Раздел 3'!L190:L190)),"","Неверно!")</f>
        <v/>
      </c>
      <c r="B4105" s="237" t="s">
        <v>32459</v>
      </c>
      <c r="C4105" s="232" t="s">
        <v>19887</v>
      </c>
      <c r="D4105" s="232" t="s">
        <v>32791</v>
      </c>
      <c r="E4105" s="232" t="str">
        <f>CONCATENATE(SUM('Раздел 3'!AL190:AL190),"&lt;=",SUM('Раздел 3'!L190:L190))</f>
        <v>0&lt;=0</v>
      </c>
    </row>
    <row r="4106" spans="1:5" ht="42" hidden="1" customHeight="1">
      <c r="A4106" s="231" t="str">
        <f>IF((SUM('Раздел 3'!AL191:AL191)&lt;=SUM('Раздел 3'!L191:L191)),"","Неверно!")</f>
        <v/>
      </c>
      <c r="B4106" s="237" t="s">
        <v>32459</v>
      </c>
      <c r="C4106" s="232" t="s">
        <v>19888</v>
      </c>
      <c r="D4106" s="232" t="s">
        <v>32791</v>
      </c>
      <c r="E4106" s="232" t="str">
        <f>CONCATENATE(SUM('Раздел 3'!AL191:AL191),"&lt;=",SUM('Раздел 3'!L191:L191))</f>
        <v>0&lt;=0</v>
      </c>
    </row>
    <row r="4107" spans="1:5" ht="42" hidden="1" customHeight="1">
      <c r="A4107" s="231" t="str">
        <f>IF((SUM('Раздел 3'!AL192:AL192)&lt;=SUM('Раздел 3'!L192:L192)),"","Неверно!")</f>
        <v/>
      </c>
      <c r="B4107" s="237" t="s">
        <v>32459</v>
      </c>
      <c r="C4107" s="232" t="s">
        <v>19889</v>
      </c>
      <c r="D4107" s="232" t="s">
        <v>32791</v>
      </c>
      <c r="E4107" s="232" t="str">
        <f>CONCATENATE(SUM('Раздел 3'!AL192:AL192),"&lt;=",SUM('Раздел 3'!L192:L192))</f>
        <v>0&lt;=0</v>
      </c>
    </row>
    <row r="4108" spans="1:5" ht="42" hidden="1" customHeight="1">
      <c r="A4108" s="231" t="str">
        <f>IF((SUM('Раздел 3'!AL193:AL193)&lt;=SUM('Раздел 3'!L193:L193)),"","Неверно!")</f>
        <v/>
      </c>
      <c r="B4108" s="237" t="s">
        <v>32459</v>
      </c>
      <c r="C4108" s="232" t="s">
        <v>19890</v>
      </c>
      <c r="D4108" s="232" t="s">
        <v>32791</v>
      </c>
      <c r="E4108" s="232" t="str">
        <f>CONCATENATE(SUM('Раздел 3'!AL193:AL193),"&lt;=",SUM('Раздел 3'!L193:L193))</f>
        <v>0&lt;=0</v>
      </c>
    </row>
    <row r="4109" spans="1:5" ht="42" hidden="1" customHeight="1">
      <c r="A4109" s="231" t="str">
        <f>IF((SUM('Раздел 3'!AL194:AL194)&lt;=SUM('Раздел 3'!L194:L194)),"","Неверно!")</f>
        <v/>
      </c>
      <c r="B4109" s="237" t="s">
        <v>32459</v>
      </c>
      <c r="C4109" s="232" t="s">
        <v>19891</v>
      </c>
      <c r="D4109" s="232" t="s">
        <v>32791</v>
      </c>
      <c r="E4109" s="232" t="str">
        <f>CONCATENATE(SUM('Раздел 3'!AL194:AL194),"&lt;=",SUM('Раздел 3'!L194:L194))</f>
        <v>0&lt;=0</v>
      </c>
    </row>
    <row r="4110" spans="1:5" ht="42" hidden="1" customHeight="1">
      <c r="A4110" s="231" t="str">
        <f>IF((SUM('Раздел 3'!AL195:AL195)&lt;=SUM('Раздел 3'!L195:L195)),"","Неверно!")</f>
        <v/>
      </c>
      <c r="B4110" s="237" t="s">
        <v>32459</v>
      </c>
      <c r="C4110" s="232" t="s">
        <v>19892</v>
      </c>
      <c r="D4110" s="232" t="s">
        <v>32791</v>
      </c>
      <c r="E4110" s="232" t="str">
        <f>CONCATENATE(SUM('Раздел 3'!AL195:AL195),"&lt;=",SUM('Раздел 3'!L195:L195))</f>
        <v>0&lt;=0</v>
      </c>
    </row>
    <row r="4111" spans="1:5" ht="42" hidden="1" customHeight="1">
      <c r="A4111" s="231" t="str">
        <f>IF((SUM('Раздел 3'!AL196:AL196)&lt;=SUM('Раздел 3'!L196:L196)),"","Неверно!")</f>
        <v/>
      </c>
      <c r="B4111" s="237" t="s">
        <v>32459</v>
      </c>
      <c r="C4111" s="232" t="s">
        <v>19893</v>
      </c>
      <c r="D4111" s="232" t="s">
        <v>32791</v>
      </c>
      <c r="E4111" s="232" t="str">
        <f>CONCATENATE(SUM('Раздел 3'!AL196:AL196),"&lt;=",SUM('Раздел 3'!L196:L196))</f>
        <v>0&lt;=0</v>
      </c>
    </row>
    <row r="4112" spans="1:5" ht="42" hidden="1" customHeight="1">
      <c r="A4112" s="231" t="str">
        <f>IF((SUM('Раздел 3'!AL197:AL197)&lt;=SUM('Раздел 3'!L197:L197)),"","Неверно!")</f>
        <v/>
      </c>
      <c r="B4112" s="237" t="s">
        <v>32459</v>
      </c>
      <c r="C4112" s="232" t="s">
        <v>19894</v>
      </c>
      <c r="D4112" s="232" t="s">
        <v>32791</v>
      </c>
      <c r="E4112" s="232" t="str">
        <f>CONCATENATE(SUM('Раздел 3'!AL197:AL197),"&lt;=",SUM('Раздел 3'!L197:L197))</f>
        <v>0&lt;=0</v>
      </c>
    </row>
    <row r="4113" spans="1:5" ht="42" hidden="1" customHeight="1">
      <c r="A4113" s="231" t="str">
        <f>IF((SUM('Раздел 3'!AL27:AL27)&lt;=SUM('Раздел 3'!L27:L27)),"","Неверно!")</f>
        <v/>
      </c>
      <c r="B4113" s="237" t="s">
        <v>32459</v>
      </c>
      <c r="C4113" s="232" t="s">
        <v>19895</v>
      </c>
      <c r="D4113" s="232" t="s">
        <v>32791</v>
      </c>
      <c r="E4113" s="232" t="str">
        <f>CONCATENATE(SUM('Раздел 3'!AL27:AL27),"&lt;=",SUM('Раздел 3'!L27:L27))</f>
        <v>0&lt;=0</v>
      </c>
    </row>
    <row r="4114" spans="1:5" ht="42" hidden="1" customHeight="1">
      <c r="A4114" s="231" t="str">
        <f>IF((SUM('Раздел 3'!AL198:AL198)&lt;=SUM('Раздел 3'!L198:L198)),"","Неверно!")</f>
        <v/>
      </c>
      <c r="B4114" s="237" t="s">
        <v>32459</v>
      </c>
      <c r="C4114" s="232" t="s">
        <v>19896</v>
      </c>
      <c r="D4114" s="232" t="s">
        <v>32791</v>
      </c>
      <c r="E4114" s="232" t="str">
        <f>CONCATENATE(SUM('Раздел 3'!AL198:AL198),"&lt;=",SUM('Раздел 3'!L198:L198))</f>
        <v>0&lt;=0</v>
      </c>
    </row>
    <row r="4115" spans="1:5" ht="42" hidden="1" customHeight="1">
      <c r="A4115" s="231" t="str">
        <f>IF((SUM('Раздел 3'!AL199:AL199)&lt;=SUM('Раздел 3'!L199:L199)),"","Неверно!")</f>
        <v/>
      </c>
      <c r="B4115" s="237" t="s">
        <v>32459</v>
      </c>
      <c r="C4115" s="232" t="s">
        <v>19897</v>
      </c>
      <c r="D4115" s="232" t="s">
        <v>32791</v>
      </c>
      <c r="E4115" s="232" t="str">
        <f>CONCATENATE(SUM('Раздел 3'!AL199:AL199),"&lt;=",SUM('Раздел 3'!L199:L199))</f>
        <v>0&lt;=0</v>
      </c>
    </row>
    <row r="4116" spans="1:5" ht="42" hidden="1" customHeight="1">
      <c r="A4116" s="231" t="str">
        <f>IF((SUM('Раздел 3'!AL200:AL200)&lt;=SUM('Раздел 3'!L200:L200)),"","Неверно!")</f>
        <v/>
      </c>
      <c r="B4116" s="237" t="s">
        <v>32459</v>
      </c>
      <c r="C4116" s="232" t="s">
        <v>19898</v>
      </c>
      <c r="D4116" s="232" t="s">
        <v>32791</v>
      </c>
      <c r="E4116" s="232" t="str">
        <f>CONCATENATE(SUM('Раздел 3'!AL200:AL200),"&lt;=",SUM('Раздел 3'!L200:L200))</f>
        <v>0&lt;=0</v>
      </c>
    </row>
    <row r="4117" spans="1:5" ht="42" hidden="1" customHeight="1">
      <c r="A4117" s="231" t="str">
        <f>IF((SUM('Раздел 3'!AL201:AL201)&lt;=SUM('Раздел 3'!L201:L201)),"","Неверно!")</f>
        <v/>
      </c>
      <c r="B4117" s="237" t="s">
        <v>32459</v>
      </c>
      <c r="C4117" s="232" t="s">
        <v>19899</v>
      </c>
      <c r="D4117" s="232" t="s">
        <v>32791</v>
      </c>
      <c r="E4117" s="232" t="str">
        <f>CONCATENATE(SUM('Раздел 3'!AL201:AL201),"&lt;=",SUM('Раздел 3'!L201:L201))</f>
        <v>0&lt;=0</v>
      </c>
    </row>
    <row r="4118" spans="1:5" ht="42" hidden="1" customHeight="1">
      <c r="A4118" s="231" t="str">
        <f>IF((SUM('Раздел 3'!AL202:AL202)&lt;=SUM('Раздел 3'!L202:L202)),"","Неверно!")</f>
        <v/>
      </c>
      <c r="B4118" s="237" t="s">
        <v>32459</v>
      </c>
      <c r="C4118" s="232" t="s">
        <v>19900</v>
      </c>
      <c r="D4118" s="232" t="s">
        <v>32791</v>
      </c>
      <c r="E4118" s="232" t="str">
        <f>CONCATENATE(SUM('Раздел 3'!AL202:AL202),"&lt;=",SUM('Раздел 3'!L202:L202))</f>
        <v>0&lt;=0</v>
      </c>
    </row>
    <row r="4119" spans="1:5" ht="42" hidden="1" customHeight="1">
      <c r="A4119" s="231" t="str">
        <f>IF((SUM('Раздел 3'!AL203:AL203)&lt;=SUM('Раздел 3'!L203:L203)),"","Неверно!")</f>
        <v/>
      </c>
      <c r="B4119" s="237" t="s">
        <v>32459</v>
      </c>
      <c r="C4119" s="232" t="s">
        <v>19901</v>
      </c>
      <c r="D4119" s="232" t="s">
        <v>32791</v>
      </c>
      <c r="E4119" s="232" t="str">
        <f>CONCATENATE(SUM('Раздел 3'!AL203:AL203),"&lt;=",SUM('Раздел 3'!L203:L203))</f>
        <v>0&lt;=0</v>
      </c>
    </row>
    <row r="4120" spans="1:5" ht="42" hidden="1" customHeight="1">
      <c r="A4120" s="231" t="str">
        <f>IF((SUM('Раздел 3'!AL204:AL204)&lt;=SUM('Раздел 3'!L204:L204)),"","Неверно!")</f>
        <v/>
      </c>
      <c r="B4120" s="237" t="s">
        <v>32459</v>
      </c>
      <c r="C4120" s="232" t="s">
        <v>19902</v>
      </c>
      <c r="D4120" s="232" t="s">
        <v>32791</v>
      </c>
      <c r="E4120" s="232" t="str">
        <f>CONCATENATE(SUM('Раздел 3'!AL204:AL204),"&lt;=",SUM('Раздел 3'!L204:L204))</f>
        <v>0&lt;=0</v>
      </c>
    </row>
    <row r="4121" spans="1:5" ht="42" hidden="1" customHeight="1">
      <c r="A4121" s="231" t="str">
        <f>IF((SUM('Раздел 3'!AL205:AL205)&lt;=SUM('Раздел 3'!L205:L205)),"","Неверно!")</f>
        <v/>
      </c>
      <c r="B4121" s="237" t="s">
        <v>32459</v>
      </c>
      <c r="C4121" s="232" t="s">
        <v>19903</v>
      </c>
      <c r="D4121" s="232" t="s">
        <v>32791</v>
      </c>
      <c r="E4121" s="232" t="str">
        <f>CONCATENATE(SUM('Раздел 3'!AL205:AL205),"&lt;=",SUM('Раздел 3'!L205:L205))</f>
        <v>0&lt;=0</v>
      </c>
    </row>
    <row r="4122" spans="1:5" ht="42" hidden="1" customHeight="1">
      <c r="A4122" s="231" t="str">
        <f>IF((SUM('Раздел 3'!AL206:AL206)&lt;=SUM('Раздел 3'!L206:L206)),"","Неверно!")</f>
        <v/>
      </c>
      <c r="B4122" s="237" t="s">
        <v>32459</v>
      </c>
      <c r="C4122" s="232" t="s">
        <v>19904</v>
      </c>
      <c r="D4122" s="232" t="s">
        <v>32791</v>
      </c>
      <c r="E4122" s="232" t="str">
        <f>CONCATENATE(SUM('Раздел 3'!AL206:AL206),"&lt;=",SUM('Раздел 3'!L206:L206))</f>
        <v>0&lt;=0</v>
      </c>
    </row>
    <row r="4123" spans="1:5" ht="42" hidden="1" customHeight="1">
      <c r="A4123" s="231" t="str">
        <f>IF((SUM('Раздел 3'!AL207:AL207)&lt;=SUM('Раздел 3'!L207:L207)),"","Неверно!")</f>
        <v/>
      </c>
      <c r="B4123" s="237" t="s">
        <v>32459</v>
      </c>
      <c r="C4123" s="232" t="s">
        <v>19905</v>
      </c>
      <c r="D4123" s="232" t="s">
        <v>32791</v>
      </c>
      <c r="E4123" s="232" t="str">
        <f>CONCATENATE(SUM('Раздел 3'!AL207:AL207),"&lt;=",SUM('Раздел 3'!L207:L207))</f>
        <v>0&lt;=0</v>
      </c>
    </row>
    <row r="4124" spans="1:5" ht="42" hidden="1" customHeight="1">
      <c r="A4124" s="231" t="str">
        <f>IF((SUM('Раздел 3'!AL10:AL10)&lt;=SUM('Раздел 3'!L10:L10)),"","Неверно!")</f>
        <v/>
      </c>
      <c r="B4124" s="237" t="s">
        <v>32459</v>
      </c>
      <c r="C4124" s="232" t="s">
        <v>19906</v>
      </c>
      <c r="D4124" s="232" t="s">
        <v>32791</v>
      </c>
      <c r="E4124" s="232" t="str">
        <f>CONCATENATE(SUM('Раздел 3'!AL10:AL10),"&lt;=",SUM('Раздел 3'!L10:L10))</f>
        <v>0&lt;=0</v>
      </c>
    </row>
    <row r="4125" spans="1:5" ht="42" hidden="1" customHeight="1">
      <c r="A4125" s="231" t="str">
        <f>IF((SUM('Раздел 3'!AL28:AL28)&lt;=SUM('Раздел 3'!L28:L28)),"","Неверно!")</f>
        <v/>
      </c>
      <c r="B4125" s="237" t="s">
        <v>32459</v>
      </c>
      <c r="C4125" s="232" t="s">
        <v>19907</v>
      </c>
      <c r="D4125" s="232" t="s">
        <v>32791</v>
      </c>
      <c r="E4125" s="232" t="str">
        <f>CONCATENATE(SUM('Раздел 3'!AL28:AL28),"&lt;=",SUM('Раздел 3'!L28:L28))</f>
        <v>0&lt;=0</v>
      </c>
    </row>
    <row r="4126" spans="1:5" ht="42" hidden="1" customHeight="1">
      <c r="A4126" s="231" t="str">
        <f>IF((SUM('Раздел 3'!AL208:AL208)&lt;=SUM('Раздел 3'!L208:L208)),"","Неверно!")</f>
        <v/>
      </c>
      <c r="B4126" s="237" t="s">
        <v>32459</v>
      </c>
      <c r="C4126" s="232" t="s">
        <v>19908</v>
      </c>
      <c r="D4126" s="232" t="s">
        <v>32791</v>
      </c>
      <c r="E4126" s="232" t="str">
        <f>CONCATENATE(SUM('Раздел 3'!AL208:AL208),"&lt;=",SUM('Раздел 3'!L208:L208))</f>
        <v>0&lt;=0</v>
      </c>
    </row>
    <row r="4127" spans="1:5" ht="42" hidden="1" customHeight="1">
      <c r="A4127" s="231" t="str">
        <f>IF((SUM('Раздел 3'!AL209:AL209)&lt;=SUM('Раздел 3'!L209:L209)),"","Неверно!")</f>
        <v/>
      </c>
      <c r="B4127" s="237" t="s">
        <v>32459</v>
      </c>
      <c r="C4127" s="232" t="s">
        <v>19909</v>
      </c>
      <c r="D4127" s="232" t="s">
        <v>32791</v>
      </c>
      <c r="E4127" s="232" t="str">
        <f>CONCATENATE(SUM('Раздел 3'!AL209:AL209),"&lt;=",SUM('Раздел 3'!L209:L209))</f>
        <v>0&lt;=0</v>
      </c>
    </row>
    <row r="4128" spans="1:5" ht="42" hidden="1" customHeight="1">
      <c r="A4128" s="231" t="str">
        <f>IF((SUM('Раздел 3'!AL210:AL210)&lt;=SUM('Раздел 3'!L210:L210)),"","Неверно!")</f>
        <v/>
      </c>
      <c r="B4128" s="237" t="s">
        <v>32459</v>
      </c>
      <c r="C4128" s="232" t="s">
        <v>19910</v>
      </c>
      <c r="D4128" s="232" t="s">
        <v>32791</v>
      </c>
      <c r="E4128" s="232" t="str">
        <f>CONCATENATE(SUM('Раздел 3'!AL210:AL210),"&lt;=",SUM('Раздел 3'!L210:L210))</f>
        <v>0&lt;=0</v>
      </c>
    </row>
    <row r="4129" spans="1:5" ht="42" hidden="1" customHeight="1">
      <c r="A4129" s="231" t="str">
        <f>IF((SUM('Раздел 3'!AL211:AL211)&lt;=SUM('Раздел 3'!L211:L211)),"","Неверно!")</f>
        <v/>
      </c>
      <c r="B4129" s="237" t="s">
        <v>32459</v>
      </c>
      <c r="C4129" s="232" t="s">
        <v>19911</v>
      </c>
      <c r="D4129" s="232" t="s">
        <v>32791</v>
      </c>
      <c r="E4129" s="232" t="str">
        <f>CONCATENATE(SUM('Раздел 3'!AL211:AL211),"&lt;=",SUM('Раздел 3'!L211:L211))</f>
        <v>0&lt;=0</v>
      </c>
    </row>
    <row r="4130" spans="1:5" ht="42" hidden="1" customHeight="1">
      <c r="A4130" s="231" t="str">
        <f>IF((SUM('Раздел 3'!AL212:AL212)&lt;=SUM('Раздел 3'!L212:L212)),"","Неверно!")</f>
        <v/>
      </c>
      <c r="B4130" s="237" t="s">
        <v>32459</v>
      </c>
      <c r="C4130" s="232" t="s">
        <v>19912</v>
      </c>
      <c r="D4130" s="232" t="s">
        <v>32791</v>
      </c>
      <c r="E4130" s="232" t="str">
        <f>CONCATENATE(SUM('Раздел 3'!AL212:AL212),"&lt;=",SUM('Раздел 3'!L212:L212))</f>
        <v>0&lt;=0</v>
      </c>
    </row>
    <row r="4131" spans="1:5" ht="42" hidden="1" customHeight="1">
      <c r="A4131" s="231" t="str">
        <f>IF((SUM('Раздел 3'!AL213:AL213)&lt;=SUM('Раздел 3'!L213:L213)),"","Неверно!")</f>
        <v/>
      </c>
      <c r="B4131" s="237" t="s">
        <v>32459</v>
      </c>
      <c r="C4131" s="232" t="s">
        <v>19913</v>
      </c>
      <c r="D4131" s="232" t="s">
        <v>32791</v>
      </c>
      <c r="E4131" s="232" t="str">
        <f>CONCATENATE(SUM('Раздел 3'!AL213:AL213),"&lt;=",SUM('Раздел 3'!L213:L213))</f>
        <v>0&lt;=0</v>
      </c>
    </row>
    <row r="4132" spans="1:5" ht="42" hidden="1" customHeight="1">
      <c r="A4132" s="231" t="str">
        <f>IF((SUM('Раздел 3'!AL214:AL214)&lt;=SUM('Раздел 3'!L214:L214)),"","Неверно!")</f>
        <v/>
      </c>
      <c r="B4132" s="237" t="s">
        <v>32459</v>
      </c>
      <c r="C4132" s="232" t="s">
        <v>19914</v>
      </c>
      <c r="D4132" s="232" t="s">
        <v>32791</v>
      </c>
      <c r="E4132" s="232" t="str">
        <f>CONCATENATE(SUM('Раздел 3'!AL214:AL214),"&lt;=",SUM('Раздел 3'!L214:L214))</f>
        <v>0&lt;=0</v>
      </c>
    </row>
    <row r="4133" spans="1:5" ht="42" hidden="1" customHeight="1">
      <c r="A4133" s="231" t="str">
        <f>IF((SUM('Раздел 3'!AL215:AL215)&lt;=SUM('Раздел 3'!L215:L215)),"","Неверно!")</f>
        <v/>
      </c>
      <c r="B4133" s="237" t="s">
        <v>32459</v>
      </c>
      <c r="C4133" s="232" t="s">
        <v>19915</v>
      </c>
      <c r="D4133" s="232" t="s">
        <v>32791</v>
      </c>
      <c r="E4133" s="232" t="str">
        <f>CONCATENATE(SUM('Раздел 3'!AL215:AL215),"&lt;=",SUM('Раздел 3'!L215:L215))</f>
        <v>0&lt;=0</v>
      </c>
    </row>
    <row r="4134" spans="1:5" ht="42" hidden="1" customHeight="1">
      <c r="A4134" s="231" t="str">
        <f>IF((SUM('Раздел 3'!AL216:AL216)&lt;=SUM('Раздел 3'!L216:L216)),"","Неверно!")</f>
        <v/>
      </c>
      <c r="B4134" s="237" t="s">
        <v>32459</v>
      </c>
      <c r="C4134" s="232" t="s">
        <v>19916</v>
      </c>
      <c r="D4134" s="232" t="s">
        <v>32791</v>
      </c>
      <c r="E4134" s="232" t="str">
        <f>CONCATENATE(SUM('Раздел 3'!AL216:AL216),"&lt;=",SUM('Раздел 3'!L216:L216))</f>
        <v>0&lt;=0</v>
      </c>
    </row>
    <row r="4135" spans="1:5" ht="42" hidden="1" customHeight="1">
      <c r="A4135" s="231" t="str">
        <f>IF((SUM('Раздел 3'!AL217:AL217)&lt;=SUM('Раздел 3'!L217:L217)),"","Неверно!")</f>
        <v/>
      </c>
      <c r="B4135" s="237" t="s">
        <v>32459</v>
      </c>
      <c r="C4135" s="232" t="s">
        <v>19917</v>
      </c>
      <c r="D4135" s="232" t="s">
        <v>32791</v>
      </c>
      <c r="E4135" s="232" t="str">
        <f>CONCATENATE(SUM('Раздел 3'!AL217:AL217),"&lt;=",SUM('Раздел 3'!L217:L217))</f>
        <v>0&lt;=0</v>
      </c>
    </row>
    <row r="4136" spans="1:5" ht="42" hidden="1" customHeight="1">
      <c r="A4136" s="231" t="str">
        <f>IF((SUM('Раздел 3'!AL29:AL29)&lt;=SUM('Раздел 3'!L29:L29)),"","Неверно!")</f>
        <v/>
      </c>
      <c r="B4136" s="237" t="s">
        <v>32459</v>
      </c>
      <c r="C4136" s="232" t="s">
        <v>19918</v>
      </c>
      <c r="D4136" s="232" t="s">
        <v>32791</v>
      </c>
      <c r="E4136" s="232" t="str">
        <f>CONCATENATE(SUM('Раздел 3'!AL29:AL29),"&lt;=",SUM('Раздел 3'!L29:L29))</f>
        <v>0&lt;=0</v>
      </c>
    </row>
    <row r="4137" spans="1:5" ht="42" hidden="1" customHeight="1">
      <c r="A4137" s="231" t="str">
        <f>IF((SUM('Раздел 3'!AL218:AL218)&lt;=SUM('Раздел 3'!L218:L218)),"","Неверно!")</f>
        <v/>
      </c>
      <c r="B4137" s="237" t="s">
        <v>32459</v>
      </c>
      <c r="C4137" s="232" t="s">
        <v>19919</v>
      </c>
      <c r="D4137" s="232" t="s">
        <v>32791</v>
      </c>
      <c r="E4137" s="232" t="str">
        <f>CONCATENATE(SUM('Раздел 3'!AL218:AL218),"&lt;=",SUM('Раздел 3'!L218:L218))</f>
        <v>0&lt;=0</v>
      </c>
    </row>
    <row r="4138" spans="1:5" ht="42" hidden="1" customHeight="1">
      <c r="A4138" s="231" t="str">
        <f>IF((SUM('Раздел 3'!AL219:AL219)&lt;=SUM('Раздел 3'!L219:L219)),"","Неверно!")</f>
        <v/>
      </c>
      <c r="B4138" s="237" t="s">
        <v>32459</v>
      </c>
      <c r="C4138" s="232" t="s">
        <v>19920</v>
      </c>
      <c r="D4138" s="232" t="s">
        <v>32791</v>
      </c>
      <c r="E4138" s="232" t="str">
        <f>CONCATENATE(SUM('Раздел 3'!AL219:AL219),"&lt;=",SUM('Раздел 3'!L219:L219))</f>
        <v>0&lt;=0</v>
      </c>
    </row>
    <row r="4139" spans="1:5" ht="42" hidden="1" customHeight="1">
      <c r="A4139" s="231" t="str">
        <f>IF((SUM('Раздел 3'!AL220:AL220)&lt;=SUM('Раздел 3'!L220:L220)),"","Неверно!")</f>
        <v/>
      </c>
      <c r="B4139" s="237" t="s">
        <v>32459</v>
      </c>
      <c r="C4139" s="232" t="s">
        <v>19921</v>
      </c>
      <c r="D4139" s="232" t="s">
        <v>32791</v>
      </c>
      <c r="E4139" s="232" t="str">
        <f>CONCATENATE(SUM('Раздел 3'!AL220:AL220),"&lt;=",SUM('Раздел 3'!L220:L220))</f>
        <v>0&lt;=0</v>
      </c>
    </row>
    <row r="4140" spans="1:5" ht="42" hidden="1" customHeight="1">
      <c r="A4140" s="231" t="str">
        <f>IF((SUM('Раздел 3'!AL221:AL221)&lt;=SUM('Раздел 3'!L221:L221)),"","Неверно!")</f>
        <v/>
      </c>
      <c r="B4140" s="237" t="s">
        <v>32459</v>
      </c>
      <c r="C4140" s="232" t="s">
        <v>19922</v>
      </c>
      <c r="D4140" s="232" t="s">
        <v>32791</v>
      </c>
      <c r="E4140" s="232" t="str">
        <f>CONCATENATE(SUM('Раздел 3'!AL221:AL221),"&lt;=",SUM('Раздел 3'!L221:L221))</f>
        <v>0&lt;=0</v>
      </c>
    </row>
    <row r="4141" spans="1:5" ht="42" hidden="1" customHeight="1">
      <c r="A4141" s="231" t="str">
        <f>IF((SUM('Раздел 3'!AL222:AL222)&lt;=SUM('Раздел 3'!L222:L222)),"","Неверно!")</f>
        <v/>
      </c>
      <c r="B4141" s="237" t="s">
        <v>32459</v>
      </c>
      <c r="C4141" s="232" t="s">
        <v>19923</v>
      </c>
      <c r="D4141" s="232" t="s">
        <v>32791</v>
      </c>
      <c r="E4141" s="232" t="str">
        <f>CONCATENATE(SUM('Раздел 3'!AL222:AL222),"&lt;=",SUM('Раздел 3'!L222:L222))</f>
        <v>0&lt;=0</v>
      </c>
    </row>
    <row r="4142" spans="1:5" ht="42" hidden="1" customHeight="1">
      <c r="A4142" s="231" t="str">
        <f>IF((SUM('Раздел 3'!AL223:AL223)&lt;=SUM('Раздел 3'!L223:L223)),"","Неверно!")</f>
        <v/>
      </c>
      <c r="B4142" s="237" t="s">
        <v>32459</v>
      </c>
      <c r="C4142" s="232" t="s">
        <v>19924</v>
      </c>
      <c r="D4142" s="232" t="s">
        <v>32791</v>
      </c>
      <c r="E4142" s="232" t="str">
        <f>CONCATENATE(SUM('Раздел 3'!AL223:AL223),"&lt;=",SUM('Раздел 3'!L223:L223))</f>
        <v>0&lt;=0</v>
      </c>
    </row>
    <row r="4143" spans="1:5" ht="42" hidden="1" customHeight="1">
      <c r="A4143" s="231" t="str">
        <f>IF((SUM('Раздел 3'!AL224:AL224)&lt;=SUM('Раздел 3'!L224:L224)),"","Неверно!")</f>
        <v/>
      </c>
      <c r="B4143" s="237" t="s">
        <v>32459</v>
      </c>
      <c r="C4143" s="232" t="s">
        <v>19925</v>
      </c>
      <c r="D4143" s="232" t="s">
        <v>32791</v>
      </c>
      <c r="E4143" s="232" t="str">
        <f>CONCATENATE(SUM('Раздел 3'!AL224:AL224),"&lt;=",SUM('Раздел 3'!L224:L224))</f>
        <v>0&lt;=0</v>
      </c>
    </row>
    <row r="4144" spans="1:5" ht="42" hidden="1" customHeight="1">
      <c r="A4144" s="231" t="str">
        <f>IF((SUM('Раздел 3'!AL225:AL225)&lt;=SUM('Раздел 3'!L225:L225)),"","Неверно!")</f>
        <v/>
      </c>
      <c r="B4144" s="237" t="s">
        <v>32459</v>
      </c>
      <c r="C4144" s="232" t="s">
        <v>19926</v>
      </c>
      <c r="D4144" s="232" t="s">
        <v>32791</v>
      </c>
      <c r="E4144" s="232" t="str">
        <f>CONCATENATE(SUM('Раздел 3'!AL225:AL225),"&lt;=",SUM('Раздел 3'!L225:L225))</f>
        <v>0&lt;=0</v>
      </c>
    </row>
    <row r="4145" spans="1:5" ht="42" hidden="1" customHeight="1">
      <c r="A4145" s="231" t="str">
        <f>IF((SUM('Раздел 3'!AL226:AL226)&lt;=SUM('Раздел 3'!L226:L226)),"","Неверно!")</f>
        <v/>
      </c>
      <c r="B4145" s="237" t="s">
        <v>32459</v>
      </c>
      <c r="C4145" s="232" t="s">
        <v>19927</v>
      </c>
      <c r="D4145" s="232" t="s">
        <v>32791</v>
      </c>
      <c r="E4145" s="232" t="str">
        <f>CONCATENATE(SUM('Раздел 3'!AL226:AL226),"&lt;=",SUM('Раздел 3'!L226:L226))</f>
        <v>0&lt;=0</v>
      </c>
    </row>
    <row r="4146" spans="1:5" ht="42" hidden="1" customHeight="1">
      <c r="A4146" s="231" t="str">
        <f>IF((SUM('Раздел 3'!AL227:AL227)&lt;=SUM('Раздел 3'!L227:L227)),"","Неверно!")</f>
        <v/>
      </c>
      <c r="B4146" s="237" t="s">
        <v>32459</v>
      </c>
      <c r="C4146" s="232" t="s">
        <v>19928</v>
      </c>
      <c r="D4146" s="232" t="s">
        <v>32791</v>
      </c>
      <c r="E4146" s="232" t="str">
        <f>CONCATENATE(SUM('Раздел 3'!AL227:AL227),"&lt;=",SUM('Раздел 3'!L227:L227))</f>
        <v>0&lt;=0</v>
      </c>
    </row>
    <row r="4147" spans="1:5" ht="42" hidden="1" customHeight="1">
      <c r="A4147" s="231" t="str">
        <f>IF((SUM('Раздел 3'!AL30:AL30)&lt;=SUM('Раздел 3'!L30:L30)),"","Неверно!")</f>
        <v/>
      </c>
      <c r="B4147" s="237" t="s">
        <v>32459</v>
      </c>
      <c r="C4147" s="232" t="s">
        <v>19929</v>
      </c>
      <c r="D4147" s="232" t="s">
        <v>32791</v>
      </c>
      <c r="E4147" s="232" t="str">
        <f>CONCATENATE(SUM('Раздел 3'!AL30:AL30),"&lt;=",SUM('Раздел 3'!L30:L30))</f>
        <v>0&lt;=0</v>
      </c>
    </row>
    <row r="4148" spans="1:5" ht="42" hidden="1" customHeight="1">
      <c r="A4148" s="231" t="str">
        <f>IF((SUM('Раздел 3'!AL228:AL228)&lt;=SUM('Раздел 3'!L228:L228)),"","Неверно!")</f>
        <v/>
      </c>
      <c r="B4148" s="237" t="s">
        <v>32459</v>
      </c>
      <c r="C4148" s="232" t="s">
        <v>19930</v>
      </c>
      <c r="D4148" s="232" t="s">
        <v>32791</v>
      </c>
      <c r="E4148" s="232" t="str">
        <f>CONCATENATE(SUM('Раздел 3'!AL228:AL228),"&lt;=",SUM('Раздел 3'!L228:L228))</f>
        <v>0&lt;=0</v>
      </c>
    </row>
    <row r="4149" spans="1:5" ht="42" hidden="1" customHeight="1">
      <c r="A4149" s="231" t="str">
        <f>IF((SUM('Раздел 3'!AL229:AL229)&lt;=SUM('Раздел 3'!L229:L229)),"","Неверно!")</f>
        <v/>
      </c>
      <c r="B4149" s="237" t="s">
        <v>32459</v>
      </c>
      <c r="C4149" s="232" t="s">
        <v>19931</v>
      </c>
      <c r="D4149" s="232" t="s">
        <v>32791</v>
      </c>
      <c r="E4149" s="232" t="str">
        <f>CONCATENATE(SUM('Раздел 3'!AL229:AL229),"&lt;=",SUM('Раздел 3'!L229:L229))</f>
        <v>0&lt;=0</v>
      </c>
    </row>
    <row r="4150" spans="1:5" ht="42" hidden="1" customHeight="1">
      <c r="A4150" s="231" t="str">
        <f>IF((SUM('Раздел 3'!AL230:AL230)&lt;=SUM('Раздел 3'!L230:L230)),"","Неверно!")</f>
        <v/>
      </c>
      <c r="B4150" s="237" t="s">
        <v>32459</v>
      </c>
      <c r="C4150" s="232" t="s">
        <v>19932</v>
      </c>
      <c r="D4150" s="232" t="s">
        <v>32791</v>
      </c>
      <c r="E4150" s="232" t="str">
        <f>CONCATENATE(SUM('Раздел 3'!AL230:AL230),"&lt;=",SUM('Раздел 3'!L230:L230))</f>
        <v>0&lt;=0</v>
      </c>
    </row>
    <row r="4151" spans="1:5" ht="42" hidden="1" customHeight="1">
      <c r="A4151" s="231" t="str">
        <f>IF((SUM('Раздел 3'!AL231:AL231)&lt;=SUM('Раздел 3'!L231:L231)),"","Неверно!")</f>
        <v/>
      </c>
      <c r="B4151" s="237" t="s">
        <v>32459</v>
      </c>
      <c r="C4151" s="232" t="s">
        <v>19933</v>
      </c>
      <c r="D4151" s="232" t="s">
        <v>32791</v>
      </c>
      <c r="E4151" s="232" t="str">
        <f>CONCATENATE(SUM('Раздел 3'!AL231:AL231),"&lt;=",SUM('Раздел 3'!L231:L231))</f>
        <v>0&lt;=0</v>
      </c>
    </row>
    <row r="4152" spans="1:5" ht="42" hidden="1" customHeight="1">
      <c r="A4152" s="231" t="str">
        <f>IF((SUM('Раздел 3'!AL232:AL232)&lt;=SUM('Раздел 3'!L232:L232)),"","Неверно!")</f>
        <v/>
      </c>
      <c r="B4152" s="237" t="s">
        <v>32459</v>
      </c>
      <c r="C4152" s="232" t="s">
        <v>19934</v>
      </c>
      <c r="D4152" s="232" t="s">
        <v>32791</v>
      </c>
      <c r="E4152" s="232" t="str">
        <f>CONCATENATE(SUM('Раздел 3'!AL232:AL232),"&lt;=",SUM('Раздел 3'!L232:L232))</f>
        <v>0&lt;=0</v>
      </c>
    </row>
    <row r="4153" spans="1:5" ht="42" hidden="1" customHeight="1">
      <c r="A4153" s="231" t="str">
        <f>IF((SUM('Раздел 3'!AL233:AL233)&lt;=SUM('Раздел 3'!L233:L233)),"","Неверно!")</f>
        <v/>
      </c>
      <c r="B4153" s="237" t="s">
        <v>32459</v>
      </c>
      <c r="C4153" s="232" t="s">
        <v>19935</v>
      </c>
      <c r="D4153" s="232" t="s">
        <v>32791</v>
      </c>
      <c r="E4153" s="232" t="str">
        <f>CONCATENATE(SUM('Раздел 3'!AL233:AL233),"&lt;=",SUM('Раздел 3'!L233:L233))</f>
        <v>0&lt;=0</v>
      </c>
    </row>
    <row r="4154" spans="1:5" ht="42" hidden="1" customHeight="1">
      <c r="A4154" s="231" t="str">
        <f>IF((SUM('Раздел 3'!AL234:AL234)&lt;=SUM('Раздел 3'!L234:L234)),"","Неверно!")</f>
        <v/>
      </c>
      <c r="B4154" s="237" t="s">
        <v>32459</v>
      </c>
      <c r="C4154" s="232" t="s">
        <v>19936</v>
      </c>
      <c r="D4154" s="232" t="s">
        <v>32791</v>
      </c>
      <c r="E4154" s="232" t="str">
        <f>CONCATENATE(SUM('Раздел 3'!AL234:AL234),"&lt;=",SUM('Раздел 3'!L234:L234))</f>
        <v>0&lt;=0</v>
      </c>
    </row>
    <row r="4155" spans="1:5" ht="42" hidden="1" customHeight="1">
      <c r="A4155" s="231" t="str">
        <f>IF((SUM('Раздел 3'!AL235:AL235)&lt;=SUM('Раздел 3'!L235:L235)),"","Неверно!")</f>
        <v/>
      </c>
      <c r="B4155" s="237" t="s">
        <v>32459</v>
      </c>
      <c r="C4155" s="232" t="s">
        <v>19937</v>
      </c>
      <c r="D4155" s="232" t="s">
        <v>32791</v>
      </c>
      <c r="E4155" s="232" t="str">
        <f>CONCATENATE(SUM('Раздел 3'!AL235:AL235),"&lt;=",SUM('Раздел 3'!L235:L235))</f>
        <v>0&lt;=0</v>
      </c>
    </row>
    <row r="4156" spans="1:5" ht="42" hidden="1" customHeight="1">
      <c r="A4156" s="231" t="str">
        <f>IF((SUM('Раздел 3'!AL236:AL236)&lt;=SUM('Раздел 3'!L236:L236)),"","Неверно!")</f>
        <v/>
      </c>
      <c r="B4156" s="237" t="s">
        <v>32459</v>
      </c>
      <c r="C4156" s="232" t="s">
        <v>19938</v>
      </c>
      <c r="D4156" s="232" t="s">
        <v>32791</v>
      </c>
      <c r="E4156" s="232" t="str">
        <f>CONCATENATE(SUM('Раздел 3'!AL236:AL236),"&lt;=",SUM('Раздел 3'!L236:L236))</f>
        <v>0&lt;=0</v>
      </c>
    </row>
    <row r="4157" spans="1:5" ht="42" hidden="1" customHeight="1">
      <c r="A4157" s="231" t="str">
        <f>IF((SUM('Раздел 3'!AL237:AL237)&lt;=SUM('Раздел 3'!L237:L237)),"","Неверно!")</f>
        <v/>
      </c>
      <c r="B4157" s="237" t="s">
        <v>32459</v>
      </c>
      <c r="C4157" s="232" t="s">
        <v>19939</v>
      </c>
      <c r="D4157" s="232" t="s">
        <v>32791</v>
      </c>
      <c r="E4157" s="232" t="str">
        <f>CONCATENATE(SUM('Раздел 3'!AL237:AL237),"&lt;=",SUM('Раздел 3'!L237:L237))</f>
        <v>0&lt;=0</v>
      </c>
    </row>
    <row r="4158" spans="1:5" ht="42" hidden="1" customHeight="1">
      <c r="A4158" s="231" t="str">
        <f>IF((SUM('Раздел 3'!AL31:AL31)&lt;=SUM('Раздел 3'!L31:L31)),"","Неверно!")</f>
        <v/>
      </c>
      <c r="B4158" s="237" t="s">
        <v>32459</v>
      </c>
      <c r="C4158" s="232" t="s">
        <v>19940</v>
      </c>
      <c r="D4158" s="232" t="s">
        <v>32791</v>
      </c>
      <c r="E4158" s="232" t="str">
        <f>CONCATENATE(SUM('Раздел 3'!AL31:AL31),"&lt;=",SUM('Раздел 3'!L31:L31))</f>
        <v>0&lt;=0</v>
      </c>
    </row>
    <row r="4159" spans="1:5" ht="42" hidden="1" customHeight="1">
      <c r="A4159" s="231" t="str">
        <f>IF((SUM('Раздел 3'!AL238:AL238)&lt;=SUM('Раздел 3'!L238:L238)),"","Неверно!")</f>
        <v/>
      </c>
      <c r="B4159" s="237" t="s">
        <v>32459</v>
      </c>
      <c r="C4159" s="232" t="s">
        <v>19941</v>
      </c>
      <c r="D4159" s="232" t="s">
        <v>32791</v>
      </c>
      <c r="E4159" s="232" t="str">
        <f>CONCATENATE(SUM('Раздел 3'!AL238:AL238),"&lt;=",SUM('Раздел 3'!L238:L238))</f>
        <v>0&lt;=0</v>
      </c>
    </row>
    <row r="4160" spans="1:5" ht="42" hidden="1" customHeight="1">
      <c r="A4160" s="231" t="str">
        <f>IF((SUM('Раздел 3'!AL239:AL239)&lt;=SUM('Раздел 3'!L239:L239)),"","Неверно!")</f>
        <v/>
      </c>
      <c r="B4160" s="237" t="s">
        <v>32459</v>
      </c>
      <c r="C4160" s="232" t="s">
        <v>19942</v>
      </c>
      <c r="D4160" s="232" t="s">
        <v>32791</v>
      </c>
      <c r="E4160" s="232" t="str">
        <f>CONCATENATE(SUM('Раздел 3'!AL239:AL239),"&lt;=",SUM('Раздел 3'!L239:L239))</f>
        <v>0&lt;=0</v>
      </c>
    </row>
    <row r="4161" spans="1:5" ht="42" hidden="1" customHeight="1">
      <c r="A4161" s="231" t="str">
        <f>IF((SUM('Раздел 3'!AL240:AL240)&lt;=SUM('Раздел 3'!L240:L240)),"","Неверно!")</f>
        <v/>
      </c>
      <c r="B4161" s="237" t="s">
        <v>32459</v>
      </c>
      <c r="C4161" s="232" t="s">
        <v>19943</v>
      </c>
      <c r="D4161" s="232" t="s">
        <v>32791</v>
      </c>
      <c r="E4161" s="232" t="str">
        <f>CONCATENATE(SUM('Раздел 3'!AL240:AL240),"&lt;=",SUM('Раздел 3'!L240:L240))</f>
        <v>0&lt;=0</v>
      </c>
    </row>
    <row r="4162" spans="1:5" ht="42" hidden="1" customHeight="1">
      <c r="A4162" s="231" t="str">
        <f>IF((SUM('Раздел 3'!AL241:AL241)&lt;=SUM('Раздел 3'!L241:L241)),"","Неверно!")</f>
        <v/>
      </c>
      <c r="B4162" s="237" t="s">
        <v>32459</v>
      </c>
      <c r="C4162" s="232" t="s">
        <v>19944</v>
      </c>
      <c r="D4162" s="232" t="s">
        <v>32791</v>
      </c>
      <c r="E4162" s="232" t="str">
        <f>CONCATENATE(SUM('Раздел 3'!AL241:AL241),"&lt;=",SUM('Раздел 3'!L241:L241))</f>
        <v>0&lt;=0</v>
      </c>
    </row>
    <row r="4163" spans="1:5" ht="42" hidden="1" customHeight="1">
      <c r="A4163" s="231" t="str">
        <f>IF((SUM('Раздел 3'!AL242:AL242)&lt;=SUM('Раздел 3'!L242:L242)),"","Неверно!")</f>
        <v/>
      </c>
      <c r="B4163" s="237" t="s">
        <v>32459</v>
      </c>
      <c r="C4163" s="232" t="s">
        <v>19945</v>
      </c>
      <c r="D4163" s="232" t="s">
        <v>32791</v>
      </c>
      <c r="E4163" s="232" t="str">
        <f>CONCATENATE(SUM('Раздел 3'!AL242:AL242),"&lt;=",SUM('Раздел 3'!L242:L242))</f>
        <v>0&lt;=0</v>
      </c>
    </row>
    <row r="4164" spans="1:5" ht="42" hidden="1" customHeight="1">
      <c r="A4164" s="231" t="str">
        <f>IF((SUM('Раздел 3'!AL243:AL243)&lt;=SUM('Раздел 3'!L243:L243)),"","Неверно!")</f>
        <v/>
      </c>
      <c r="B4164" s="237" t="s">
        <v>32459</v>
      </c>
      <c r="C4164" s="232" t="s">
        <v>19946</v>
      </c>
      <c r="D4164" s="232" t="s">
        <v>32791</v>
      </c>
      <c r="E4164" s="232" t="str">
        <f>CONCATENATE(SUM('Раздел 3'!AL243:AL243),"&lt;=",SUM('Раздел 3'!L243:L243))</f>
        <v>0&lt;=0</v>
      </c>
    </row>
    <row r="4165" spans="1:5" ht="42" hidden="1" customHeight="1">
      <c r="A4165" s="231" t="str">
        <f>IF((SUM('Раздел 3'!AL244:AL244)&lt;=SUM('Раздел 3'!L244:L244)),"","Неверно!")</f>
        <v/>
      </c>
      <c r="B4165" s="237" t="s">
        <v>32459</v>
      </c>
      <c r="C4165" s="232" t="s">
        <v>19947</v>
      </c>
      <c r="D4165" s="232" t="s">
        <v>32791</v>
      </c>
      <c r="E4165" s="232" t="str">
        <f>CONCATENATE(SUM('Раздел 3'!AL244:AL244),"&lt;=",SUM('Раздел 3'!L244:L244))</f>
        <v>0&lt;=0</v>
      </c>
    </row>
    <row r="4166" spans="1:5" ht="42" hidden="1" customHeight="1">
      <c r="A4166" s="231" t="str">
        <f>IF((SUM('Раздел 3'!AL245:AL245)&lt;=SUM('Раздел 3'!L245:L245)),"","Неверно!")</f>
        <v/>
      </c>
      <c r="B4166" s="237" t="s">
        <v>32459</v>
      </c>
      <c r="C4166" s="232" t="s">
        <v>19948</v>
      </c>
      <c r="D4166" s="232" t="s">
        <v>32791</v>
      </c>
      <c r="E4166" s="232" t="str">
        <f>CONCATENATE(SUM('Раздел 3'!AL245:AL245),"&lt;=",SUM('Раздел 3'!L245:L245))</f>
        <v>0&lt;=0</v>
      </c>
    </row>
    <row r="4167" spans="1:5" ht="42" hidden="1" customHeight="1">
      <c r="A4167" s="231" t="str">
        <f>IF((SUM('Раздел 3'!AL246:AL246)&lt;=SUM('Раздел 3'!L246:L246)),"","Неверно!")</f>
        <v/>
      </c>
      <c r="B4167" s="237" t="s">
        <v>32459</v>
      </c>
      <c r="C4167" s="232" t="s">
        <v>19949</v>
      </c>
      <c r="D4167" s="232" t="s">
        <v>32791</v>
      </c>
      <c r="E4167" s="232" t="str">
        <f>CONCATENATE(SUM('Раздел 3'!AL246:AL246),"&lt;=",SUM('Раздел 3'!L246:L246))</f>
        <v>0&lt;=0</v>
      </c>
    </row>
    <row r="4168" spans="1:5" ht="42" hidden="1" customHeight="1">
      <c r="A4168" s="231" t="str">
        <f>IF((SUM('Раздел 3'!AL247:AL247)&lt;=SUM('Раздел 3'!L247:L247)),"","Неверно!")</f>
        <v/>
      </c>
      <c r="B4168" s="237" t="s">
        <v>32459</v>
      </c>
      <c r="C4168" s="232" t="s">
        <v>19950</v>
      </c>
      <c r="D4168" s="232" t="s">
        <v>32791</v>
      </c>
      <c r="E4168" s="232" t="str">
        <f>CONCATENATE(SUM('Раздел 3'!AL247:AL247),"&lt;=",SUM('Раздел 3'!L247:L247))</f>
        <v>0&lt;=0</v>
      </c>
    </row>
    <row r="4169" spans="1:5" ht="42" hidden="1" customHeight="1">
      <c r="A4169" s="231" t="str">
        <f>IF((SUM('Раздел 3'!AL32:AL32)&lt;=SUM('Раздел 3'!L32:L32)),"","Неверно!")</f>
        <v/>
      </c>
      <c r="B4169" s="237" t="s">
        <v>32459</v>
      </c>
      <c r="C4169" s="232" t="s">
        <v>19951</v>
      </c>
      <c r="D4169" s="232" t="s">
        <v>32791</v>
      </c>
      <c r="E4169" s="232" t="str">
        <f>CONCATENATE(SUM('Раздел 3'!AL32:AL32),"&lt;=",SUM('Раздел 3'!L32:L32))</f>
        <v>0&lt;=0</v>
      </c>
    </row>
    <row r="4170" spans="1:5" ht="42" hidden="1" customHeight="1">
      <c r="A4170" s="231" t="str">
        <f>IF((SUM('Раздел 3'!AL248:AL248)&lt;=SUM('Раздел 3'!L248:L248)),"","Неверно!")</f>
        <v/>
      </c>
      <c r="B4170" s="237" t="s">
        <v>32459</v>
      </c>
      <c r="C4170" s="232" t="s">
        <v>19952</v>
      </c>
      <c r="D4170" s="232" t="s">
        <v>32791</v>
      </c>
      <c r="E4170" s="232" t="str">
        <f>CONCATENATE(SUM('Раздел 3'!AL248:AL248),"&lt;=",SUM('Раздел 3'!L248:L248))</f>
        <v>0&lt;=0</v>
      </c>
    </row>
    <row r="4171" spans="1:5" ht="42" hidden="1" customHeight="1">
      <c r="A4171" s="231" t="str">
        <f>IF((SUM('Раздел 3'!AL249:AL249)&lt;=SUM('Раздел 3'!L249:L249)),"","Неверно!")</f>
        <v/>
      </c>
      <c r="B4171" s="237" t="s">
        <v>32459</v>
      </c>
      <c r="C4171" s="232" t="s">
        <v>19953</v>
      </c>
      <c r="D4171" s="232" t="s">
        <v>32791</v>
      </c>
      <c r="E4171" s="232" t="str">
        <f>CONCATENATE(SUM('Раздел 3'!AL249:AL249),"&lt;=",SUM('Раздел 3'!L249:L249))</f>
        <v>0&lt;=0</v>
      </c>
    </row>
    <row r="4172" spans="1:5" ht="42" hidden="1" customHeight="1">
      <c r="A4172" s="231" t="str">
        <f>IF((SUM('Раздел 3'!AL250:AL250)&lt;=SUM('Раздел 3'!L250:L250)),"","Неверно!")</f>
        <v/>
      </c>
      <c r="B4172" s="237" t="s">
        <v>32459</v>
      </c>
      <c r="C4172" s="232" t="s">
        <v>19954</v>
      </c>
      <c r="D4172" s="232" t="s">
        <v>32791</v>
      </c>
      <c r="E4172" s="232" t="str">
        <f>CONCATENATE(SUM('Раздел 3'!AL250:AL250),"&lt;=",SUM('Раздел 3'!L250:L250))</f>
        <v>0&lt;=0</v>
      </c>
    </row>
    <row r="4173" spans="1:5" ht="42" hidden="1" customHeight="1">
      <c r="A4173" s="231" t="str">
        <f>IF((SUM('Раздел 3'!AL251:AL251)&lt;=SUM('Раздел 3'!L251:L251)),"","Неверно!")</f>
        <v/>
      </c>
      <c r="B4173" s="237" t="s">
        <v>32459</v>
      </c>
      <c r="C4173" s="232" t="s">
        <v>19955</v>
      </c>
      <c r="D4173" s="232" t="s">
        <v>32791</v>
      </c>
      <c r="E4173" s="232" t="str">
        <f>CONCATENATE(SUM('Раздел 3'!AL251:AL251),"&lt;=",SUM('Раздел 3'!L251:L251))</f>
        <v>0&lt;=0</v>
      </c>
    </row>
    <row r="4174" spans="1:5" ht="42" hidden="1" customHeight="1">
      <c r="A4174" s="231" t="str">
        <f>IF((SUM('Раздел 3'!AL252:AL252)&lt;=SUM('Раздел 3'!L252:L252)),"","Неверно!")</f>
        <v/>
      </c>
      <c r="B4174" s="237" t="s">
        <v>32459</v>
      </c>
      <c r="C4174" s="232" t="s">
        <v>19956</v>
      </c>
      <c r="D4174" s="232" t="s">
        <v>32791</v>
      </c>
      <c r="E4174" s="232" t="str">
        <f>CONCATENATE(SUM('Раздел 3'!AL252:AL252),"&lt;=",SUM('Раздел 3'!L252:L252))</f>
        <v>0&lt;=0</v>
      </c>
    </row>
    <row r="4175" spans="1:5" ht="42" hidden="1" customHeight="1">
      <c r="A4175" s="231" t="str">
        <f>IF((SUM('Раздел 3'!AL253:AL253)&lt;=SUM('Раздел 3'!L253:L253)),"","Неверно!")</f>
        <v/>
      </c>
      <c r="B4175" s="237" t="s">
        <v>32459</v>
      </c>
      <c r="C4175" s="232" t="s">
        <v>19957</v>
      </c>
      <c r="D4175" s="232" t="s">
        <v>32791</v>
      </c>
      <c r="E4175" s="232" t="str">
        <f>CONCATENATE(SUM('Раздел 3'!AL253:AL253),"&lt;=",SUM('Раздел 3'!L253:L253))</f>
        <v>0&lt;=0</v>
      </c>
    </row>
    <row r="4176" spans="1:5" ht="42" hidden="1" customHeight="1">
      <c r="A4176" s="231" t="str">
        <f>IF((SUM('Раздел 3'!AL254:AL254)&lt;=SUM('Раздел 3'!L254:L254)),"","Неверно!")</f>
        <v/>
      </c>
      <c r="B4176" s="237" t="s">
        <v>32459</v>
      </c>
      <c r="C4176" s="232" t="s">
        <v>19958</v>
      </c>
      <c r="D4176" s="232" t="s">
        <v>32791</v>
      </c>
      <c r="E4176" s="232" t="str">
        <f>CONCATENATE(SUM('Раздел 3'!AL254:AL254),"&lt;=",SUM('Раздел 3'!L254:L254))</f>
        <v>0&lt;=0</v>
      </c>
    </row>
    <row r="4177" spans="1:5" ht="42" hidden="1" customHeight="1">
      <c r="A4177" s="231" t="str">
        <f>IF((SUM('Раздел 3'!AL255:AL255)&lt;=SUM('Раздел 3'!L255:L255)),"","Неверно!")</f>
        <v/>
      </c>
      <c r="B4177" s="237" t="s">
        <v>32459</v>
      </c>
      <c r="C4177" s="232" t="s">
        <v>19959</v>
      </c>
      <c r="D4177" s="232" t="s">
        <v>32791</v>
      </c>
      <c r="E4177" s="232" t="str">
        <f>CONCATENATE(SUM('Раздел 3'!AL255:AL255),"&lt;=",SUM('Раздел 3'!L255:L255))</f>
        <v>0&lt;=0</v>
      </c>
    </row>
    <row r="4178" spans="1:5" ht="42" hidden="1" customHeight="1">
      <c r="A4178" s="231" t="str">
        <f>IF((SUM('Раздел 3'!AL256:AL256)&lt;=SUM('Раздел 3'!L256:L256)),"","Неверно!")</f>
        <v/>
      </c>
      <c r="B4178" s="237" t="s">
        <v>32459</v>
      </c>
      <c r="C4178" s="232" t="s">
        <v>19960</v>
      </c>
      <c r="D4178" s="232" t="s">
        <v>32791</v>
      </c>
      <c r="E4178" s="232" t="str">
        <f>CONCATENATE(SUM('Раздел 3'!AL256:AL256),"&lt;=",SUM('Раздел 3'!L256:L256))</f>
        <v>0&lt;=0</v>
      </c>
    </row>
    <row r="4179" spans="1:5" ht="42" hidden="1" customHeight="1">
      <c r="A4179" s="231" t="str">
        <f>IF((SUM('Раздел 3'!AL257:AL257)&lt;=SUM('Раздел 3'!L257:L257)),"","Неверно!")</f>
        <v/>
      </c>
      <c r="B4179" s="237" t="s">
        <v>32459</v>
      </c>
      <c r="C4179" s="232" t="s">
        <v>19961</v>
      </c>
      <c r="D4179" s="232" t="s">
        <v>32791</v>
      </c>
      <c r="E4179" s="232" t="str">
        <f>CONCATENATE(SUM('Раздел 3'!AL257:AL257),"&lt;=",SUM('Раздел 3'!L257:L257))</f>
        <v>0&lt;=0</v>
      </c>
    </row>
    <row r="4180" spans="1:5" ht="42" hidden="1" customHeight="1">
      <c r="A4180" s="231" t="str">
        <f>IF((SUM('Раздел 3'!AL33:AL33)&lt;=SUM('Раздел 3'!L33:L33)),"","Неверно!")</f>
        <v/>
      </c>
      <c r="B4180" s="237" t="s">
        <v>32459</v>
      </c>
      <c r="C4180" s="232" t="s">
        <v>19962</v>
      </c>
      <c r="D4180" s="232" t="s">
        <v>32791</v>
      </c>
      <c r="E4180" s="232" t="str">
        <f>CONCATENATE(SUM('Раздел 3'!AL33:AL33),"&lt;=",SUM('Раздел 3'!L33:L33))</f>
        <v>0&lt;=0</v>
      </c>
    </row>
    <row r="4181" spans="1:5" ht="42" hidden="1" customHeight="1">
      <c r="A4181" s="231" t="str">
        <f>IF((SUM('Раздел 3'!AL258:AL258)&lt;=SUM('Раздел 3'!L258:L258)),"","Неверно!")</f>
        <v/>
      </c>
      <c r="B4181" s="237" t="s">
        <v>32459</v>
      </c>
      <c r="C4181" s="232" t="s">
        <v>31277</v>
      </c>
      <c r="D4181" s="232" t="s">
        <v>32791</v>
      </c>
      <c r="E4181" s="232" t="str">
        <f>CONCATENATE(SUM('Раздел 3'!AL258:AL258),"&lt;=",SUM('Раздел 3'!L258:L258))</f>
        <v>0&lt;=0</v>
      </c>
    </row>
    <row r="4182" spans="1:5" ht="42" hidden="1" customHeight="1">
      <c r="A4182" s="231" t="str">
        <f>IF((SUM('Раздел 3'!AL259:AL259)&lt;=SUM('Раздел 3'!L259:L259)),"","Неверно!")</f>
        <v/>
      </c>
      <c r="B4182" s="237" t="s">
        <v>32459</v>
      </c>
      <c r="C4182" s="232" t="s">
        <v>31278</v>
      </c>
      <c r="D4182" s="232" t="s">
        <v>32791</v>
      </c>
      <c r="E4182" s="232" t="str">
        <f>CONCATENATE(SUM('Раздел 3'!AL259:AL259),"&lt;=",SUM('Раздел 3'!L259:L259))</f>
        <v>0&lt;=0</v>
      </c>
    </row>
    <row r="4183" spans="1:5" ht="42" hidden="1" customHeight="1">
      <c r="A4183" s="231" t="str">
        <f>IF((SUM('Раздел 3'!AL260:AL260)&lt;=SUM('Раздел 3'!L260:L260)),"","Неверно!")</f>
        <v/>
      </c>
      <c r="B4183" s="237" t="s">
        <v>32459</v>
      </c>
      <c r="C4183" s="232" t="s">
        <v>31279</v>
      </c>
      <c r="D4183" s="232" t="s">
        <v>32791</v>
      </c>
      <c r="E4183" s="232" t="str">
        <f>CONCATENATE(SUM('Раздел 3'!AL260:AL260),"&lt;=",SUM('Раздел 3'!L260:L260))</f>
        <v>0&lt;=0</v>
      </c>
    </row>
    <row r="4184" spans="1:5" ht="42" hidden="1" customHeight="1">
      <c r="A4184" s="231" t="str">
        <f>IF((SUM('Раздел 3'!AL261:AL261)&lt;=SUM('Раздел 3'!L261:L261)),"","Неверно!")</f>
        <v/>
      </c>
      <c r="B4184" s="237" t="s">
        <v>32459</v>
      </c>
      <c r="C4184" s="232" t="s">
        <v>31280</v>
      </c>
      <c r="D4184" s="232" t="s">
        <v>32791</v>
      </c>
      <c r="E4184" s="232" t="str">
        <f>CONCATENATE(SUM('Раздел 3'!AL261:AL261),"&lt;=",SUM('Раздел 3'!L261:L261))</f>
        <v>0&lt;=0</v>
      </c>
    </row>
    <row r="4185" spans="1:5" ht="42" hidden="1" customHeight="1">
      <c r="A4185" s="231" t="str">
        <f>IF((SUM('Раздел 3'!AL262:AL262)&lt;=SUM('Раздел 3'!L262:L262)),"","Неверно!")</f>
        <v/>
      </c>
      <c r="B4185" s="237" t="s">
        <v>32459</v>
      </c>
      <c r="C4185" s="232" t="s">
        <v>31281</v>
      </c>
      <c r="D4185" s="232" t="s">
        <v>32791</v>
      </c>
      <c r="E4185" s="232" t="str">
        <f>CONCATENATE(SUM('Раздел 3'!AL262:AL262),"&lt;=",SUM('Раздел 3'!L262:L262))</f>
        <v>0&lt;=0</v>
      </c>
    </row>
    <row r="4186" spans="1:5" ht="42" hidden="1" customHeight="1">
      <c r="A4186" s="231" t="str">
        <f>IF((SUM('Раздел 3'!AL263:AL263)&lt;=SUM('Раздел 3'!L263:L263)),"","Неверно!")</f>
        <v/>
      </c>
      <c r="B4186" s="237" t="s">
        <v>32459</v>
      </c>
      <c r="C4186" s="232" t="s">
        <v>31282</v>
      </c>
      <c r="D4186" s="232" t="s">
        <v>32791</v>
      </c>
      <c r="E4186" s="232" t="str">
        <f>CONCATENATE(SUM('Раздел 3'!AL263:AL263),"&lt;=",SUM('Раздел 3'!L263:L263))</f>
        <v>0&lt;=0</v>
      </c>
    </row>
    <row r="4187" spans="1:5" ht="42" hidden="1" customHeight="1">
      <c r="A4187" s="231" t="str">
        <f>IF((SUM('Раздел 3'!AL264:AL264)&lt;=SUM('Раздел 3'!L264:L264)),"","Неверно!")</f>
        <v/>
      </c>
      <c r="B4187" s="237" t="s">
        <v>32459</v>
      </c>
      <c r="C4187" s="232" t="s">
        <v>31283</v>
      </c>
      <c r="D4187" s="232" t="s">
        <v>32791</v>
      </c>
      <c r="E4187" s="232" t="str">
        <f>CONCATENATE(SUM('Раздел 3'!AL264:AL264),"&lt;=",SUM('Раздел 3'!L264:L264))</f>
        <v>0&lt;=0</v>
      </c>
    </row>
    <row r="4188" spans="1:5" ht="42" hidden="1" customHeight="1">
      <c r="A4188" s="231" t="str">
        <f>IF((SUM('Раздел 3'!AL265:AL265)&lt;=SUM('Раздел 3'!L265:L265)),"","Неверно!")</f>
        <v/>
      </c>
      <c r="B4188" s="237" t="s">
        <v>32459</v>
      </c>
      <c r="C4188" s="232" t="s">
        <v>31284</v>
      </c>
      <c r="D4188" s="232" t="s">
        <v>32791</v>
      </c>
      <c r="E4188" s="232" t="str">
        <f>CONCATENATE(SUM('Раздел 3'!AL265:AL265),"&lt;=",SUM('Раздел 3'!L265:L265))</f>
        <v>0&lt;=0</v>
      </c>
    </row>
    <row r="4189" spans="1:5" ht="42" hidden="1" customHeight="1">
      <c r="A4189" s="231" t="str">
        <f>IF((SUM('Раздел 3'!AL266:AL266)&lt;=SUM('Раздел 3'!L266:L266)),"","Неверно!")</f>
        <v/>
      </c>
      <c r="B4189" s="237" t="s">
        <v>32459</v>
      </c>
      <c r="C4189" s="232" t="s">
        <v>31285</v>
      </c>
      <c r="D4189" s="232" t="s">
        <v>32791</v>
      </c>
      <c r="E4189" s="232" t="str">
        <f>CONCATENATE(SUM('Раздел 3'!AL266:AL266),"&lt;=",SUM('Раздел 3'!L266:L266))</f>
        <v>0&lt;=0</v>
      </c>
    </row>
    <row r="4190" spans="1:5" ht="42" hidden="1" customHeight="1">
      <c r="A4190" s="231" t="str">
        <f>IF((SUM('Раздел 3'!AL267:AL267)&lt;=SUM('Раздел 3'!L267:L267)),"","Неверно!")</f>
        <v/>
      </c>
      <c r="B4190" s="237" t="s">
        <v>32459</v>
      </c>
      <c r="C4190" s="232" t="s">
        <v>31286</v>
      </c>
      <c r="D4190" s="232" t="s">
        <v>32791</v>
      </c>
      <c r="E4190" s="232" t="str">
        <f>CONCATENATE(SUM('Раздел 3'!AL267:AL267),"&lt;=",SUM('Раздел 3'!L267:L267))</f>
        <v>0&lt;=0</v>
      </c>
    </row>
    <row r="4191" spans="1:5" ht="42" hidden="1" customHeight="1">
      <c r="A4191" s="231" t="str">
        <f>IF((SUM('Раздел 3'!AL34:AL34)&lt;=SUM('Раздел 3'!L34:L34)),"","Неверно!")</f>
        <v/>
      </c>
      <c r="B4191" s="237" t="s">
        <v>32459</v>
      </c>
      <c r="C4191" s="232" t="s">
        <v>19963</v>
      </c>
      <c r="D4191" s="232" t="s">
        <v>32791</v>
      </c>
      <c r="E4191" s="232" t="str">
        <f>CONCATENATE(SUM('Раздел 3'!AL34:AL34),"&lt;=",SUM('Раздел 3'!L34:L34))</f>
        <v>0&lt;=0</v>
      </c>
    </row>
    <row r="4192" spans="1:5" ht="42" hidden="1" customHeight="1">
      <c r="A4192" s="231" t="str">
        <f>IF((SUM('Раздел 3'!AL268:AL268)&lt;=SUM('Раздел 3'!L268:L268)),"","Неверно!")</f>
        <v/>
      </c>
      <c r="B4192" s="237" t="s">
        <v>32459</v>
      </c>
      <c r="C4192" s="232" t="s">
        <v>31287</v>
      </c>
      <c r="D4192" s="232" t="s">
        <v>32791</v>
      </c>
      <c r="E4192" s="232" t="str">
        <f>CONCATENATE(SUM('Раздел 3'!AL268:AL268),"&lt;=",SUM('Раздел 3'!L268:L268))</f>
        <v>0&lt;=0</v>
      </c>
    </row>
    <row r="4193" spans="1:5" ht="42" hidden="1" customHeight="1">
      <c r="A4193" s="231" t="str">
        <f>IF((SUM('Раздел 3'!AL35:AL35)&lt;=SUM('Раздел 3'!L35:L35)),"","Неверно!")</f>
        <v/>
      </c>
      <c r="B4193" s="237" t="s">
        <v>32459</v>
      </c>
      <c r="C4193" s="232" t="s">
        <v>19964</v>
      </c>
      <c r="D4193" s="232" t="s">
        <v>32791</v>
      </c>
      <c r="E4193" s="232" t="str">
        <f>CONCATENATE(SUM('Раздел 3'!AL35:AL35),"&lt;=",SUM('Раздел 3'!L35:L35))</f>
        <v>0&lt;=0</v>
      </c>
    </row>
    <row r="4194" spans="1:5" ht="42" hidden="1" customHeight="1">
      <c r="A4194" s="231" t="str">
        <f>IF((SUM('Раздел 3'!AL36:AL36)&lt;=SUM('Раздел 3'!L36:L36)),"","Неверно!")</f>
        <v/>
      </c>
      <c r="B4194" s="237" t="s">
        <v>32459</v>
      </c>
      <c r="C4194" s="232" t="s">
        <v>19965</v>
      </c>
      <c r="D4194" s="232" t="s">
        <v>32791</v>
      </c>
      <c r="E4194" s="232" t="str">
        <f>CONCATENATE(SUM('Раздел 3'!AL36:AL36),"&lt;=",SUM('Раздел 3'!L36:L36))</f>
        <v>0&lt;=0</v>
      </c>
    </row>
    <row r="4195" spans="1:5" ht="42" hidden="1" customHeight="1">
      <c r="A4195" s="231" t="str">
        <f>IF((SUM('Раздел 3'!AL37:AL37)&lt;=SUM('Раздел 3'!L37:L37)),"","Неверно!")</f>
        <v/>
      </c>
      <c r="B4195" s="237" t="s">
        <v>32459</v>
      </c>
      <c r="C4195" s="232" t="s">
        <v>19966</v>
      </c>
      <c r="D4195" s="232" t="s">
        <v>32791</v>
      </c>
      <c r="E4195" s="232" t="str">
        <f>CONCATENATE(SUM('Раздел 3'!AL37:AL37),"&lt;=",SUM('Раздел 3'!L37:L37))</f>
        <v>0&lt;=0</v>
      </c>
    </row>
    <row r="4196" spans="1:5" ht="42" hidden="1" customHeight="1">
      <c r="A4196" s="231" t="str">
        <f>IF((SUM('Раздел 3'!AL11:AL11)&lt;=SUM('Раздел 3'!L11:L11)),"","Неверно!")</f>
        <v/>
      </c>
      <c r="B4196" s="237" t="s">
        <v>32459</v>
      </c>
      <c r="C4196" s="232" t="s">
        <v>19967</v>
      </c>
      <c r="D4196" s="232" t="s">
        <v>32791</v>
      </c>
      <c r="E4196" s="232" t="str">
        <f>CONCATENATE(SUM('Раздел 3'!AL11:AL11),"&lt;=",SUM('Раздел 3'!L11:L11))</f>
        <v>0&lt;=0</v>
      </c>
    </row>
    <row r="4197" spans="1:5" ht="42" hidden="1" customHeight="1">
      <c r="A4197" s="231" t="str">
        <f>IF((SUM('Раздел 3'!AL38:AL38)&lt;=SUM('Раздел 3'!L38:L38)),"","Неверно!")</f>
        <v/>
      </c>
      <c r="B4197" s="237" t="s">
        <v>32459</v>
      </c>
      <c r="C4197" s="232" t="s">
        <v>19968</v>
      </c>
      <c r="D4197" s="232" t="s">
        <v>32791</v>
      </c>
      <c r="E4197" s="232" t="str">
        <f>CONCATENATE(SUM('Раздел 3'!AL38:AL38),"&lt;=",SUM('Раздел 3'!L38:L38))</f>
        <v>0&lt;=0</v>
      </c>
    </row>
    <row r="4198" spans="1:5" ht="42" hidden="1" customHeight="1">
      <c r="A4198" s="231" t="str">
        <f>IF((SUM('Раздел 3'!AL39:AL39)&lt;=SUM('Раздел 3'!L39:L39)),"","Неверно!")</f>
        <v/>
      </c>
      <c r="B4198" s="237" t="s">
        <v>32459</v>
      </c>
      <c r="C4198" s="232" t="s">
        <v>19969</v>
      </c>
      <c r="D4198" s="232" t="s">
        <v>32791</v>
      </c>
      <c r="E4198" s="232" t="str">
        <f>CONCATENATE(SUM('Раздел 3'!AL39:AL39),"&lt;=",SUM('Раздел 3'!L39:L39))</f>
        <v>0&lt;=0</v>
      </c>
    </row>
    <row r="4199" spans="1:5" ht="42" hidden="1" customHeight="1">
      <c r="A4199" s="231" t="str">
        <f>IF((SUM('Раздел 3'!AL40:AL40)&lt;=SUM('Раздел 3'!L40:L40)),"","Неверно!")</f>
        <v/>
      </c>
      <c r="B4199" s="237" t="s">
        <v>32459</v>
      </c>
      <c r="C4199" s="232" t="s">
        <v>19970</v>
      </c>
      <c r="D4199" s="232" t="s">
        <v>32791</v>
      </c>
      <c r="E4199" s="232" t="str">
        <f>CONCATENATE(SUM('Раздел 3'!AL40:AL40),"&lt;=",SUM('Раздел 3'!L40:L40))</f>
        <v>0&lt;=0</v>
      </c>
    </row>
    <row r="4200" spans="1:5" ht="42" hidden="1" customHeight="1">
      <c r="A4200" s="231" t="str">
        <f>IF((SUM('Раздел 3'!AL41:AL41)&lt;=SUM('Раздел 3'!L41:L41)),"","Неверно!")</f>
        <v/>
      </c>
      <c r="B4200" s="237" t="s">
        <v>32459</v>
      </c>
      <c r="C4200" s="232" t="s">
        <v>19971</v>
      </c>
      <c r="D4200" s="232" t="s">
        <v>32791</v>
      </c>
      <c r="E4200" s="232" t="str">
        <f>CONCATENATE(SUM('Раздел 3'!AL41:AL41),"&lt;=",SUM('Раздел 3'!L41:L41))</f>
        <v>0&lt;=0</v>
      </c>
    </row>
    <row r="4201" spans="1:5" ht="42" hidden="1" customHeight="1">
      <c r="A4201" s="231" t="str">
        <f>IF((SUM('Раздел 3'!AL42:AL42)&lt;=SUM('Раздел 3'!L42:L42)),"","Неверно!")</f>
        <v/>
      </c>
      <c r="B4201" s="237" t="s">
        <v>32459</v>
      </c>
      <c r="C4201" s="232" t="s">
        <v>19972</v>
      </c>
      <c r="D4201" s="232" t="s">
        <v>32791</v>
      </c>
      <c r="E4201" s="232" t="str">
        <f>CONCATENATE(SUM('Раздел 3'!AL42:AL42),"&lt;=",SUM('Раздел 3'!L42:L42))</f>
        <v>0&lt;=0</v>
      </c>
    </row>
    <row r="4202" spans="1:5" ht="42" hidden="1" customHeight="1">
      <c r="A4202" s="231" t="str">
        <f>IF((SUM('Раздел 3'!AL43:AL43)&lt;=SUM('Раздел 3'!L43:L43)),"","Неверно!")</f>
        <v/>
      </c>
      <c r="B4202" s="237" t="s">
        <v>32459</v>
      </c>
      <c r="C4202" s="232" t="s">
        <v>19973</v>
      </c>
      <c r="D4202" s="232" t="s">
        <v>32791</v>
      </c>
      <c r="E4202" s="232" t="str">
        <f>CONCATENATE(SUM('Раздел 3'!AL43:AL43),"&lt;=",SUM('Раздел 3'!L43:L43))</f>
        <v>0&lt;=0</v>
      </c>
    </row>
    <row r="4203" spans="1:5" ht="42" hidden="1" customHeight="1">
      <c r="A4203" s="231" t="str">
        <f>IF((SUM('Раздел 3'!AL44:AL44)&lt;=SUM('Раздел 3'!L44:L44)),"","Неверно!")</f>
        <v/>
      </c>
      <c r="B4203" s="237" t="s">
        <v>32459</v>
      </c>
      <c r="C4203" s="232" t="s">
        <v>19974</v>
      </c>
      <c r="D4203" s="232" t="s">
        <v>32791</v>
      </c>
      <c r="E4203" s="232" t="str">
        <f>CONCATENATE(SUM('Раздел 3'!AL44:AL44),"&lt;=",SUM('Раздел 3'!L44:L44))</f>
        <v>0&lt;=0</v>
      </c>
    </row>
    <row r="4204" spans="1:5" ht="42" hidden="1" customHeight="1">
      <c r="A4204" s="231" t="str">
        <f>IF((SUM('Раздел 3'!AL45:AL45)&lt;=SUM('Раздел 3'!L45:L45)),"","Неверно!")</f>
        <v/>
      </c>
      <c r="B4204" s="237" t="s">
        <v>32459</v>
      </c>
      <c r="C4204" s="232" t="s">
        <v>19975</v>
      </c>
      <c r="D4204" s="232" t="s">
        <v>32791</v>
      </c>
      <c r="E4204" s="232" t="str">
        <f>CONCATENATE(SUM('Раздел 3'!AL45:AL45),"&lt;=",SUM('Раздел 3'!L45:L45))</f>
        <v>0&lt;=0</v>
      </c>
    </row>
    <row r="4205" spans="1:5" ht="42" hidden="1" customHeight="1">
      <c r="A4205" s="231" t="str">
        <f>IF((SUM('Раздел 3'!AL46:AL46)&lt;=SUM('Раздел 3'!L46:L46)),"","Неверно!")</f>
        <v/>
      </c>
      <c r="B4205" s="237" t="s">
        <v>32459</v>
      </c>
      <c r="C4205" s="232" t="s">
        <v>19976</v>
      </c>
      <c r="D4205" s="232" t="s">
        <v>32791</v>
      </c>
      <c r="E4205" s="232" t="str">
        <f>CONCATENATE(SUM('Раздел 3'!AL46:AL46),"&lt;=",SUM('Раздел 3'!L46:L46))</f>
        <v>0&lt;=0</v>
      </c>
    </row>
    <row r="4206" spans="1:5" ht="42" hidden="1" customHeight="1">
      <c r="A4206" s="231" t="str">
        <f>IF((SUM('Раздел 3'!AL47:AL47)&lt;=SUM('Раздел 3'!L47:L47)),"","Неверно!")</f>
        <v/>
      </c>
      <c r="B4206" s="237" t="s">
        <v>32459</v>
      </c>
      <c r="C4206" s="232" t="s">
        <v>19977</v>
      </c>
      <c r="D4206" s="232" t="s">
        <v>32791</v>
      </c>
      <c r="E4206" s="232" t="str">
        <f>CONCATENATE(SUM('Раздел 3'!AL47:AL47),"&lt;=",SUM('Раздел 3'!L47:L47))</f>
        <v>0&lt;=0</v>
      </c>
    </row>
    <row r="4207" spans="1:5" ht="42" hidden="1" customHeight="1">
      <c r="A4207" s="231" t="str">
        <f>IF((SUM('Раздел 3'!AL12:AL12)&lt;=SUM('Раздел 3'!L12:L12)),"","Неверно!")</f>
        <v/>
      </c>
      <c r="B4207" s="237" t="s">
        <v>32459</v>
      </c>
      <c r="C4207" s="232" t="s">
        <v>19978</v>
      </c>
      <c r="D4207" s="232" t="s">
        <v>32791</v>
      </c>
      <c r="E4207" s="232" t="str">
        <f>CONCATENATE(SUM('Раздел 3'!AL12:AL12),"&lt;=",SUM('Раздел 3'!L12:L12))</f>
        <v>0&lt;=0</v>
      </c>
    </row>
    <row r="4208" spans="1:5" ht="42" hidden="1" customHeight="1">
      <c r="A4208" s="231" t="str">
        <f>IF((SUM('Раздел 3'!AL48:AL48)&lt;=SUM('Раздел 3'!L48:L48)),"","Неверно!")</f>
        <v/>
      </c>
      <c r="B4208" s="237" t="s">
        <v>32459</v>
      </c>
      <c r="C4208" s="232" t="s">
        <v>19979</v>
      </c>
      <c r="D4208" s="232" t="s">
        <v>32791</v>
      </c>
      <c r="E4208" s="232" t="str">
        <f>CONCATENATE(SUM('Раздел 3'!AL48:AL48),"&lt;=",SUM('Раздел 3'!L48:L48))</f>
        <v>0&lt;=0</v>
      </c>
    </row>
    <row r="4209" spans="1:5" ht="42" hidden="1" customHeight="1">
      <c r="A4209" s="231" t="str">
        <f>IF((SUM('Раздел 3'!AL49:AL49)&lt;=SUM('Раздел 3'!L49:L49)),"","Неверно!")</f>
        <v/>
      </c>
      <c r="B4209" s="237" t="s">
        <v>32459</v>
      </c>
      <c r="C4209" s="232" t="s">
        <v>19980</v>
      </c>
      <c r="D4209" s="232" t="s">
        <v>32791</v>
      </c>
      <c r="E4209" s="232" t="str">
        <f>CONCATENATE(SUM('Раздел 3'!AL49:AL49),"&lt;=",SUM('Раздел 3'!L49:L49))</f>
        <v>0&lt;=0</v>
      </c>
    </row>
    <row r="4210" spans="1:5" ht="42" hidden="1" customHeight="1">
      <c r="A4210" s="231" t="str">
        <f>IF((SUM('Раздел 3'!AL50:AL50)&lt;=SUM('Раздел 3'!L50:L50)),"","Неверно!")</f>
        <v/>
      </c>
      <c r="B4210" s="237" t="s">
        <v>32459</v>
      </c>
      <c r="C4210" s="232" t="s">
        <v>19981</v>
      </c>
      <c r="D4210" s="232" t="s">
        <v>32791</v>
      </c>
      <c r="E4210" s="232" t="str">
        <f>CONCATENATE(SUM('Раздел 3'!AL50:AL50),"&lt;=",SUM('Раздел 3'!L50:L50))</f>
        <v>0&lt;=0</v>
      </c>
    </row>
    <row r="4211" spans="1:5" ht="42" hidden="1" customHeight="1">
      <c r="A4211" s="231" t="str">
        <f>IF((SUM('Раздел 3'!AL51:AL51)&lt;=SUM('Раздел 3'!L51:L51)),"","Неверно!")</f>
        <v/>
      </c>
      <c r="B4211" s="237" t="s">
        <v>32459</v>
      </c>
      <c r="C4211" s="232" t="s">
        <v>19982</v>
      </c>
      <c r="D4211" s="232" t="s">
        <v>32791</v>
      </c>
      <c r="E4211" s="232" t="str">
        <f>CONCATENATE(SUM('Раздел 3'!AL51:AL51),"&lt;=",SUM('Раздел 3'!L51:L51))</f>
        <v>0&lt;=0</v>
      </c>
    </row>
    <row r="4212" spans="1:5" ht="42" hidden="1" customHeight="1">
      <c r="A4212" s="231" t="str">
        <f>IF((SUM('Раздел 3'!AL52:AL52)&lt;=SUM('Раздел 3'!L52:L52)),"","Неверно!")</f>
        <v/>
      </c>
      <c r="B4212" s="237" t="s">
        <v>32459</v>
      </c>
      <c r="C4212" s="232" t="s">
        <v>19983</v>
      </c>
      <c r="D4212" s="232" t="s">
        <v>32791</v>
      </c>
      <c r="E4212" s="232" t="str">
        <f>CONCATENATE(SUM('Раздел 3'!AL52:AL52),"&lt;=",SUM('Раздел 3'!L52:L52))</f>
        <v>0&lt;=0</v>
      </c>
    </row>
    <row r="4213" spans="1:5" ht="42" hidden="1" customHeight="1">
      <c r="A4213" s="231" t="str">
        <f>IF((SUM('Раздел 3'!AL53:AL53)&lt;=SUM('Раздел 3'!L53:L53)),"","Неверно!")</f>
        <v/>
      </c>
      <c r="B4213" s="237" t="s">
        <v>32459</v>
      </c>
      <c r="C4213" s="232" t="s">
        <v>19984</v>
      </c>
      <c r="D4213" s="232" t="s">
        <v>32791</v>
      </c>
      <c r="E4213" s="232" t="str">
        <f>CONCATENATE(SUM('Раздел 3'!AL53:AL53),"&lt;=",SUM('Раздел 3'!L53:L53))</f>
        <v>0&lt;=0</v>
      </c>
    </row>
    <row r="4214" spans="1:5" ht="42" hidden="1" customHeight="1">
      <c r="A4214" s="231" t="str">
        <f>IF((SUM('Раздел 3'!AL54:AL54)&lt;=SUM('Раздел 3'!L54:L54)),"","Неверно!")</f>
        <v/>
      </c>
      <c r="B4214" s="237" t="s">
        <v>32459</v>
      </c>
      <c r="C4214" s="232" t="s">
        <v>19985</v>
      </c>
      <c r="D4214" s="232" t="s">
        <v>32791</v>
      </c>
      <c r="E4214" s="232" t="str">
        <f>CONCATENATE(SUM('Раздел 3'!AL54:AL54),"&lt;=",SUM('Раздел 3'!L54:L54))</f>
        <v>0&lt;=0</v>
      </c>
    </row>
    <row r="4215" spans="1:5" ht="42" hidden="1" customHeight="1">
      <c r="A4215" s="231" t="str">
        <f>IF((SUM('Раздел 3'!AL55:AL55)&lt;=SUM('Раздел 3'!L55:L55)),"","Неверно!")</f>
        <v/>
      </c>
      <c r="B4215" s="237" t="s">
        <v>32459</v>
      </c>
      <c r="C4215" s="232" t="s">
        <v>19986</v>
      </c>
      <c r="D4215" s="232" t="s">
        <v>32791</v>
      </c>
      <c r="E4215" s="232" t="str">
        <f>CONCATENATE(SUM('Раздел 3'!AL55:AL55),"&lt;=",SUM('Раздел 3'!L55:L55))</f>
        <v>0&lt;=0</v>
      </c>
    </row>
    <row r="4216" spans="1:5" ht="42" hidden="1" customHeight="1">
      <c r="A4216" s="231" t="str">
        <f>IF((SUM('Раздел 3'!AL56:AL56)&lt;=SUM('Раздел 3'!L56:L56)),"","Неверно!")</f>
        <v/>
      </c>
      <c r="B4216" s="237" t="s">
        <v>32459</v>
      </c>
      <c r="C4216" s="232" t="s">
        <v>19987</v>
      </c>
      <c r="D4216" s="232" t="s">
        <v>32791</v>
      </c>
      <c r="E4216" s="232" t="str">
        <f>CONCATENATE(SUM('Раздел 3'!AL56:AL56),"&lt;=",SUM('Раздел 3'!L56:L56))</f>
        <v>0&lt;=0</v>
      </c>
    </row>
    <row r="4217" spans="1:5" ht="42" hidden="1" customHeight="1">
      <c r="A4217" s="231" t="str">
        <f>IF((SUM('Раздел 3'!AL57:AL57)&lt;=SUM('Раздел 3'!L57:L57)),"","Неверно!")</f>
        <v/>
      </c>
      <c r="B4217" s="237" t="s">
        <v>32459</v>
      </c>
      <c r="C4217" s="232" t="s">
        <v>19988</v>
      </c>
      <c r="D4217" s="232" t="s">
        <v>32791</v>
      </c>
      <c r="E4217" s="232" t="str">
        <f>CONCATENATE(SUM('Раздел 3'!AL57:AL57),"&lt;=",SUM('Раздел 3'!L57:L57))</f>
        <v>0&lt;=0</v>
      </c>
    </row>
    <row r="4218" spans="1:5" ht="42" hidden="1" customHeight="1">
      <c r="A4218" s="231" t="str">
        <f>IF((SUM('Раздел 3'!AL13:AL13)&lt;=SUM('Раздел 3'!L13:L13)),"","Неверно!")</f>
        <v/>
      </c>
      <c r="B4218" s="237" t="s">
        <v>32459</v>
      </c>
      <c r="C4218" s="232" t="s">
        <v>19989</v>
      </c>
      <c r="D4218" s="232" t="s">
        <v>32791</v>
      </c>
      <c r="E4218" s="232" t="str">
        <f>CONCATENATE(SUM('Раздел 3'!AL13:AL13),"&lt;=",SUM('Раздел 3'!L13:L13))</f>
        <v>0&lt;=0</v>
      </c>
    </row>
    <row r="4219" spans="1:5" ht="42" hidden="1" customHeight="1">
      <c r="A4219" s="231" t="str">
        <f>IF((SUM('Раздел 3'!AL58:AL58)&lt;=SUM('Раздел 3'!L58:L58)),"","Неверно!")</f>
        <v/>
      </c>
      <c r="B4219" s="237" t="s">
        <v>32459</v>
      </c>
      <c r="C4219" s="232" t="s">
        <v>19990</v>
      </c>
      <c r="D4219" s="232" t="s">
        <v>32791</v>
      </c>
      <c r="E4219" s="232" t="str">
        <f>CONCATENATE(SUM('Раздел 3'!AL58:AL58),"&lt;=",SUM('Раздел 3'!L58:L58))</f>
        <v>0&lt;=0</v>
      </c>
    </row>
    <row r="4220" spans="1:5" ht="42" hidden="1" customHeight="1">
      <c r="A4220" s="231" t="str">
        <f>IF((SUM('Раздел 3'!AL59:AL59)&lt;=SUM('Раздел 3'!L59:L59)),"","Неверно!")</f>
        <v/>
      </c>
      <c r="B4220" s="237" t="s">
        <v>32459</v>
      </c>
      <c r="C4220" s="232" t="s">
        <v>19991</v>
      </c>
      <c r="D4220" s="232" t="s">
        <v>32791</v>
      </c>
      <c r="E4220" s="232" t="str">
        <f>CONCATENATE(SUM('Раздел 3'!AL59:AL59),"&lt;=",SUM('Раздел 3'!L59:L59))</f>
        <v>0&lt;=0</v>
      </c>
    </row>
    <row r="4221" spans="1:5" ht="42" hidden="1" customHeight="1">
      <c r="A4221" s="231" t="str">
        <f>IF((SUM('Раздел 3'!AL60:AL60)&lt;=SUM('Раздел 3'!L60:L60)),"","Неверно!")</f>
        <v/>
      </c>
      <c r="B4221" s="237" t="s">
        <v>32459</v>
      </c>
      <c r="C4221" s="232" t="s">
        <v>19992</v>
      </c>
      <c r="D4221" s="232" t="s">
        <v>32791</v>
      </c>
      <c r="E4221" s="232" t="str">
        <f>CONCATENATE(SUM('Раздел 3'!AL60:AL60),"&lt;=",SUM('Раздел 3'!L60:L60))</f>
        <v>0&lt;=0</v>
      </c>
    </row>
    <row r="4222" spans="1:5" ht="42" hidden="1" customHeight="1">
      <c r="A4222" s="231" t="str">
        <f>IF((SUM('Раздел 3'!AL61:AL61)&lt;=SUM('Раздел 3'!L61:L61)),"","Неверно!")</f>
        <v/>
      </c>
      <c r="B4222" s="237" t="s">
        <v>32459</v>
      </c>
      <c r="C4222" s="232" t="s">
        <v>19993</v>
      </c>
      <c r="D4222" s="232" t="s">
        <v>32791</v>
      </c>
      <c r="E4222" s="232" t="str">
        <f>CONCATENATE(SUM('Раздел 3'!AL61:AL61),"&lt;=",SUM('Раздел 3'!L61:L61))</f>
        <v>0&lt;=0</v>
      </c>
    </row>
    <row r="4223" spans="1:5" ht="42" hidden="1" customHeight="1">
      <c r="A4223" s="231" t="str">
        <f>IF((SUM('Раздел 3'!AL62:AL62)&lt;=SUM('Раздел 3'!L62:L62)),"","Неверно!")</f>
        <v/>
      </c>
      <c r="B4223" s="237" t="s">
        <v>32459</v>
      </c>
      <c r="C4223" s="232" t="s">
        <v>19994</v>
      </c>
      <c r="D4223" s="232" t="s">
        <v>32791</v>
      </c>
      <c r="E4223" s="232" t="str">
        <f>CONCATENATE(SUM('Раздел 3'!AL62:AL62),"&lt;=",SUM('Раздел 3'!L62:L62))</f>
        <v>0&lt;=0</v>
      </c>
    </row>
    <row r="4224" spans="1:5" ht="42" hidden="1" customHeight="1">
      <c r="A4224" s="231" t="str">
        <f>IF((SUM('Раздел 3'!AL63:AL63)&lt;=SUM('Раздел 3'!L63:L63)),"","Неверно!")</f>
        <v/>
      </c>
      <c r="B4224" s="237" t="s">
        <v>32459</v>
      </c>
      <c r="C4224" s="232" t="s">
        <v>19995</v>
      </c>
      <c r="D4224" s="232" t="s">
        <v>32791</v>
      </c>
      <c r="E4224" s="232" t="str">
        <f>CONCATENATE(SUM('Раздел 3'!AL63:AL63),"&lt;=",SUM('Раздел 3'!L63:L63))</f>
        <v>0&lt;=0</v>
      </c>
    </row>
    <row r="4225" spans="1:5" ht="42" hidden="1" customHeight="1">
      <c r="A4225" s="231" t="str">
        <f>IF((SUM('Раздел 3'!AL64:AL64)&lt;=SUM('Раздел 3'!L64:L64)),"","Неверно!")</f>
        <v/>
      </c>
      <c r="B4225" s="237" t="s">
        <v>32459</v>
      </c>
      <c r="C4225" s="232" t="s">
        <v>19996</v>
      </c>
      <c r="D4225" s="232" t="s">
        <v>32791</v>
      </c>
      <c r="E4225" s="232" t="str">
        <f>CONCATENATE(SUM('Раздел 3'!AL64:AL64),"&lt;=",SUM('Раздел 3'!L64:L64))</f>
        <v>0&lt;=0</v>
      </c>
    </row>
    <row r="4226" spans="1:5" ht="42" hidden="1" customHeight="1">
      <c r="A4226" s="231" t="str">
        <f>IF((SUM('Раздел 3'!AL65:AL65)&lt;=SUM('Раздел 3'!L65:L65)),"","Неверно!")</f>
        <v/>
      </c>
      <c r="B4226" s="237" t="s">
        <v>32459</v>
      </c>
      <c r="C4226" s="232" t="s">
        <v>19997</v>
      </c>
      <c r="D4226" s="232" t="s">
        <v>32791</v>
      </c>
      <c r="E4226" s="232" t="str">
        <f>CONCATENATE(SUM('Раздел 3'!AL65:AL65),"&lt;=",SUM('Раздел 3'!L65:L65))</f>
        <v>0&lt;=0</v>
      </c>
    </row>
    <row r="4227" spans="1:5" ht="42" hidden="1" customHeight="1">
      <c r="A4227" s="231" t="str">
        <f>IF((SUM('Раздел 3'!AL66:AL66)&lt;=SUM('Раздел 3'!L66:L66)),"","Неверно!")</f>
        <v/>
      </c>
      <c r="B4227" s="237" t="s">
        <v>32459</v>
      </c>
      <c r="C4227" s="232" t="s">
        <v>19998</v>
      </c>
      <c r="D4227" s="232" t="s">
        <v>32791</v>
      </c>
      <c r="E4227" s="232" t="str">
        <f>CONCATENATE(SUM('Раздел 3'!AL66:AL66),"&lt;=",SUM('Раздел 3'!L66:L66))</f>
        <v>0&lt;=0</v>
      </c>
    </row>
    <row r="4228" spans="1:5" ht="42" hidden="1" customHeight="1">
      <c r="A4228" s="231" t="str">
        <f>IF((SUM('Раздел 3'!AL67:AL67)&lt;=SUM('Раздел 3'!L67:L67)),"","Неверно!")</f>
        <v/>
      </c>
      <c r="B4228" s="237" t="s">
        <v>32459</v>
      </c>
      <c r="C4228" s="232" t="s">
        <v>19999</v>
      </c>
      <c r="D4228" s="232" t="s">
        <v>32791</v>
      </c>
      <c r="E4228" s="232" t="str">
        <f>CONCATENATE(SUM('Раздел 3'!AL67:AL67),"&lt;=",SUM('Раздел 3'!L67:L67))</f>
        <v>0&lt;=0</v>
      </c>
    </row>
    <row r="4229" spans="1:5" ht="42" hidden="1" customHeight="1">
      <c r="A4229" s="231" t="str">
        <f>IF((SUM('Раздел 3'!AL14:AL14)&lt;=SUM('Раздел 3'!L14:L14)),"","Неверно!")</f>
        <v/>
      </c>
      <c r="B4229" s="237" t="s">
        <v>32459</v>
      </c>
      <c r="C4229" s="232" t="s">
        <v>20000</v>
      </c>
      <c r="D4229" s="232" t="s">
        <v>32791</v>
      </c>
      <c r="E4229" s="232" t="str">
        <f>CONCATENATE(SUM('Раздел 3'!AL14:AL14),"&lt;=",SUM('Раздел 3'!L14:L14))</f>
        <v>0&lt;=0</v>
      </c>
    </row>
    <row r="4230" spans="1:5" ht="42" hidden="1" customHeight="1">
      <c r="A4230" s="231" t="str">
        <f>IF((SUM('Раздел 3'!AL68:AL68)&lt;=SUM('Раздел 3'!L68:L68)),"","Неверно!")</f>
        <v/>
      </c>
      <c r="B4230" s="237" t="s">
        <v>32459</v>
      </c>
      <c r="C4230" s="232" t="s">
        <v>20001</v>
      </c>
      <c r="D4230" s="232" t="s">
        <v>32791</v>
      </c>
      <c r="E4230" s="232" t="str">
        <f>CONCATENATE(SUM('Раздел 3'!AL68:AL68),"&lt;=",SUM('Раздел 3'!L68:L68))</f>
        <v>0&lt;=0</v>
      </c>
    </row>
    <row r="4231" spans="1:5" ht="42" hidden="1" customHeight="1">
      <c r="A4231" s="231" t="str">
        <f>IF((SUM('Раздел 3'!AL69:AL69)&lt;=SUM('Раздел 3'!L69:L69)),"","Неверно!")</f>
        <v/>
      </c>
      <c r="B4231" s="237" t="s">
        <v>32459</v>
      </c>
      <c r="C4231" s="232" t="s">
        <v>20002</v>
      </c>
      <c r="D4231" s="232" t="s">
        <v>32791</v>
      </c>
      <c r="E4231" s="232" t="str">
        <f>CONCATENATE(SUM('Раздел 3'!AL69:AL69),"&lt;=",SUM('Раздел 3'!L69:L69))</f>
        <v>0&lt;=0</v>
      </c>
    </row>
    <row r="4232" spans="1:5" ht="42" hidden="1" customHeight="1">
      <c r="A4232" s="231" t="str">
        <f>IF((SUM('Раздел 3'!AL70:AL70)&lt;=SUM('Раздел 3'!L70:L70)),"","Неверно!")</f>
        <v/>
      </c>
      <c r="B4232" s="237" t="s">
        <v>32459</v>
      </c>
      <c r="C4232" s="232" t="s">
        <v>20003</v>
      </c>
      <c r="D4232" s="232" t="s">
        <v>32791</v>
      </c>
      <c r="E4232" s="232" t="str">
        <f>CONCATENATE(SUM('Раздел 3'!AL70:AL70),"&lt;=",SUM('Раздел 3'!L70:L70))</f>
        <v>0&lt;=0</v>
      </c>
    </row>
    <row r="4233" spans="1:5" ht="42" hidden="1" customHeight="1">
      <c r="A4233" s="231" t="str">
        <f>IF((SUM('Раздел 3'!AL71:AL71)&lt;=SUM('Раздел 3'!L71:L71)),"","Неверно!")</f>
        <v/>
      </c>
      <c r="B4233" s="237" t="s">
        <v>32459</v>
      </c>
      <c r="C4233" s="232" t="s">
        <v>20004</v>
      </c>
      <c r="D4233" s="232" t="s">
        <v>32791</v>
      </c>
      <c r="E4233" s="232" t="str">
        <f>CONCATENATE(SUM('Раздел 3'!AL71:AL71),"&lt;=",SUM('Раздел 3'!L71:L71))</f>
        <v>0&lt;=0</v>
      </c>
    </row>
    <row r="4234" spans="1:5" ht="42" hidden="1" customHeight="1">
      <c r="A4234" s="231" t="str">
        <f>IF((SUM('Раздел 3'!AL72:AL72)&lt;=SUM('Раздел 3'!L72:L72)),"","Неверно!")</f>
        <v/>
      </c>
      <c r="B4234" s="237" t="s">
        <v>32459</v>
      </c>
      <c r="C4234" s="232" t="s">
        <v>20005</v>
      </c>
      <c r="D4234" s="232" t="s">
        <v>32791</v>
      </c>
      <c r="E4234" s="232" t="str">
        <f>CONCATENATE(SUM('Раздел 3'!AL72:AL72),"&lt;=",SUM('Раздел 3'!L72:L72))</f>
        <v>0&lt;=0</v>
      </c>
    </row>
    <row r="4235" spans="1:5" ht="42" hidden="1" customHeight="1">
      <c r="A4235" s="231" t="str">
        <f>IF((SUM('Раздел 3'!AL73:AL73)&lt;=SUM('Раздел 3'!L73:L73)),"","Неверно!")</f>
        <v/>
      </c>
      <c r="B4235" s="237" t="s">
        <v>32459</v>
      </c>
      <c r="C4235" s="232" t="s">
        <v>20006</v>
      </c>
      <c r="D4235" s="232" t="s">
        <v>32791</v>
      </c>
      <c r="E4235" s="232" t="str">
        <f>CONCATENATE(SUM('Раздел 3'!AL73:AL73),"&lt;=",SUM('Раздел 3'!L73:L73))</f>
        <v>0&lt;=0</v>
      </c>
    </row>
    <row r="4236" spans="1:5" ht="42" hidden="1" customHeight="1">
      <c r="A4236" s="231" t="str">
        <f>IF((SUM('Раздел 3'!AL74:AL74)&lt;=SUM('Раздел 3'!L74:L74)),"","Неверно!")</f>
        <v/>
      </c>
      <c r="B4236" s="237" t="s">
        <v>32459</v>
      </c>
      <c r="C4236" s="232" t="s">
        <v>20007</v>
      </c>
      <c r="D4236" s="232" t="s">
        <v>32791</v>
      </c>
      <c r="E4236" s="232" t="str">
        <f>CONCATENATE(SUM('Раздел 3'!AL74:AL74),"&lt;=",SUM('Раздел 3'!L74:L74))</f>
        <v>0&lt;=0</v>
      </c>
    </row>
    <row r="4237" spans="1:5" ht="42" hidden="1" customHeight="1">
      <c r="A4237" s="231" t="str">
        <f>IF((SUM('Раздел 3'!AL75:AL75)&lt;=SUM('Раздел 3'!L75:L75)),"","Неверно!")</f>
        <v/>
      </c>
      <c r="B4237" s="237" t="s">
        <v>32459</v>
      </c>
      <c r="C4237" s="232" t="s">
        <v>20008</v>
      </c>
      <c r="D4237" s="232" t="s">
        <v>32791</v>
      </c>
      <c r="E4237" s="232" t="str">
        <f>CONCATENATE(SUM('Раздел 3'!AL75:AL75),"&lt;=",SUM('Раздел 3'!L75:L75))</f>
        <v>0&lt;=0</v>
      </c>
    </row>
    <row r="4238" spans="1:5" ht="42" hidden="1" customHeight="1">
      <c r="A4238" s="231" t="str">
        <f>IF((SUM('Раздел 3'!AL76:AL76)&lt;=SUM('Раздел 3'!L76:L76)),"","Неверно!")</f>
        <v/>
      </c>
      <c r="B4238" s="237" t="s">
        <v>32459</v>
      </c>
      <c r="C4238" s="232" t="s">
        <v>20009</v>
      </c>
      <c r="D4238" s="232" t="s">
        <v>32791</v>
      </c>
      <c r="E4238" s="232" t="str">
        <f>CONCATENATE(SUM('Раздел 3'!AL76:AL76),"&lt;=",SUM('Раздел 3'!L76:L76))</f>
        <v>0&lt;=0</v>
      </c>
    </row>
    <row r="4239" spans="1:5" ht="42" hidden="1" customHeight="1">
      <c r="A4239" s="231" t="str">
        <f>IF((SUM('Раздел 3'!AL77:AL77)&lt;=SUM('Раздел 3'!L77:L77)),"","Неверно!")</f>
        <v/>
      </c>
      <c r="B4239" s="237" t="s">
        <v>32459</v>
      </c>
      <c r="C4239" s="232" t="s">
        <v>20010</v>
      </c>
      <c r="D4239" s="232" t="s">
        <v>32791</v>
      </c>
      <c r="E4239" s="232" t="str">
        <f>CONCATENATE(SUM('Раздел 3'!AL77:AL77),"&lt;=",SUM('Раздел 3'!L77:L77))</f>
        <v>0&lt;=0</v>
      </c>
    </row>
    <row r="4240" spans="1:5" ht="42" hidden="1" customHeight="1">
      <c r="A4240" s="231" t="str">
        <f>IF((SUM('Раздел 3'!AL15:AL15)&lt;=SUM('Раздел 3'!L15:L15)),"","Неверно!")</f>
        <v/>
      </c>
      <c r="B4240" s="237" t="s">
        <v>32459</v>
      </c>
      <c r="C4240" s="232" t="s">
        <v>20011</v>
      </c>
      <c r="D4240" s="232" t="s">
        <v>32791</v>
      </c>
      <c r="E4240" s="232" t="str">
        <f>CONCATENATE(SUM('Раздел 3'!AL15:AL15),"&lt;=",SUM('Раздел 3'!L15:L15))</f>
        <v>0&lt;=0</v>
      </c>
    </row>
    <row r="4241" spans="1:5" ht="42" hidden="1" customHeight="1">
      <c r="A4241" s="231" t="str">
        <f>IF((SUM('Раздел 3'!AL78:AL78)&lt;=SUM('Раздел 3'!L78:L78)),"","Неверно!")</f>
        <v/>
      </c>
      <c r="B4241" s="237" t="s">
        <v>32459</v>
      </c>
      <c r="C4241" s="232" t="s">
        <v>20012</v>
      </c>
      <c r="D4241" s="232" t="s">
        <v>32791</v>
      </c>
      <c r="E4241" s="232" t="str">
        <f>CONCATENATE(SUM('Раздел 3'!AL78:AL78),"&lt;=",SUM('Раздел 3'!L78:L78))</f>
        <v>0&lt;=0</v>
      </c>
    </row>
    <row r="4242" spans="1:5" ht="42" hidden="1" customHeight="1">
      <c r="A4242" s="231" t="str">
        <f>IF((SUM('Раздел 3'!AL79:AL79)&lt;=SUM('Раздел 3'!L79:L79)),"","Неверно!")</f>
        <v/>
      </c>
      <c r="B4242" s="237" t="s">
        <v>32459</v>
      </c>
      <c r="C4242" s="232" t="s">
        <v>20013</v>
      </c>
      <c r="D4242" s="232" t="s">
        <v>32791</v>
      </c>
      <c r="E4242" s="232" t="str">
        <f>CONCATENATE(SUM('Раздел 3'!AL79:AL79),"&lt;=",SUM('Раздел 3'!L79:L79))</f>
        <v>0&lt;=0</v>
      </c>
    </row>
    <row r="4243" spans="1:5" ht="42" hidden="1" customHeight="1">
      <c r="A4243" s="231" t="str">
        <f>IF((SUM('Раздел 3'!AL80:AL80)&lt;=SUM('Раздел 3'!L80:L80)),"","Неверно!")</f>
        <v/>
      </c>
      <c r="B4243" s="237" t="s">
        <v>32459</v>
      </c>
      <c r="C4243" s="232" t="s">
        <v>20014</v>
      </c>
      <c r="D4243" s="232" t="s">
        <v>32791</v>
      </c>
      <c r="E4243" s="232" t="str">
        <f>CONCATENATE(SUM('Раздел 3'!AL80:AL80),"&lt;=",SUM('Раздел 3'!L80:L80))</f>
        <v>0&lt;=0</v>
      </c>
    </row>
    <row r="4244" spans="1:5" ht="42" hidden="1" customHeight="1">
      <c r="A4244" s="231" t="str">
        <f>IF((SUM('Раздел 3'!AL81:AL81)&lt;=SUM('Раздел 3'!L81:L81)),"","Неверно!")</f>
        <v/>
      </c>
      <c r="B4244" s="237" t="s">
        <v>32459</v>
      </c>
      <c r="C4244" s="232" t="s">
        <v>20015</v>
      </c>
      <c r="D4244" s="232" t="s">
        <v>32791</v>
      </c>
      <c r="E4244" s="232" t="str">
        <f>CONCATENATE(SUM('Раздел 3'!AL81:AL81),"&lt;=",SUM('Раздел 3'!L81:L81))</f>
        <v>0&lt;=0</v>
      </c>
    </row>
    <row r="4245" spans="1:5" ht="42" hidden="1" customHeight="1">
      <c r="A4245" s="231" t="str">
        <f>IF((SUM('Раздел 3'!AL82:AL82)&lt;=SUM('Раздел 3'!L82:L82)),"","Неверно!")</f>
        <v/>
      </c>
      <c r="B4245" s="237" t="s">
        <v>32459</v>
      </c>
      <c r="C4245" s="232" t="s">
        <v>20016</v>
      </c>
      <c r="D4245" s="232" t="s">
        <v>32791</v>
      </c>
      <c r="E4245" s="232" t="str">
        <f>CONCATENATE(SUM('Раздел 3'!AL82:AL82),"&lt;=",SUM('Раздел 3'!L82:L82))</f>
        <v>0&lt;=0</v>
      </c>
    </row>
    <row r="4246" spans="1:5" ht="42" hidden="1" customHeight="1">
      <c r="A4246" s="231" t="str">
        <f>IF((SUM('Раздел 3'!AL83:AL83)&lt;=SUM('Раздел 3'!L83:L83)),"","Неверно!")</f>
        <v/>
      </c>
      <c r="B4246" s="237" t="s">
        <v>32459</v>
      </c>
      <c r="C4246" s="232" t="s">
        <v>20017</v>
      </c>
      <c r="D4246" s="232" t="s">
        <v>32791</v>
      </c>
      <c r="E4246" s="232" t="str">
        <f>CONCATENATE(SUM('Раздел 3'!AL83:AL83),"&lt;=",SUM('Раздел 3'!L83:L83))</f>
        <v>0&lt;=0</v>
      </c>
    </row>
    <row r="4247" spans="1:5" ht="42" hidden="1" customHeight="1">
      <c r="A4247" s="231" t="str">
        <f>IF((SUM('Раздел 3'!AL84:AL84)&lt;=SUM('Раздел 3'!L84:L84)),"","Неверно!")</f>
        <v/>
      </c>
      <c r="B4247" s="237" t="s">
        <v>32459</v>
      </c>
      <c r="C4247" s="232" t="s">
        <v>20018</v>
      </c>
      <c r="D4247" s="232" t="s">
        <v>32791</v>
      </c>
      <c r="E4247" s="232" t="str">
        <f>CONCATENATE(SUM('Раздел 3'!AL84:AL84),"&lt;=",SUM('Раздел 3'!L84:L84))</f>
        <v>0&lt;=0</v>
      </c>
    </row>
    <row r="4248" spans="1:5" ht="42" hidden="1" customHeight="1">
      <c r="A4248" s="231" t="str">
        <f>IF((SUM('Раздел 3'!AL85:AL85)&lt;=SUM('Раздел 3'!L85:L85)),"","Неверно!")</f>
        <v/>
      </c>
      <c r="B4248" s="237" t="s">
        <v>32459</v>
      </c>
      <c r="C4248" s="232" t="s">
        <v>20019</v>
      </c>
      <c r="D4248" s="232" t="s">
        <v>32791</v>
      </c>
      <c r="E4248" s="232" t="str">
        <f>CONCATENATE(SUM('Раздел 3'!AL85:AL85),"&lt;=",SUM('Раздел 3'!L85:L85))</f>
        <v>0&lt;=0</v>
      </c>
    </row>
    <row r="4249" spans="1:5" ht="42" hidden="1" customHeight="1">
      <c r="A4249" s="231" t="str">
        <f>IF((SUM('Раздел 3'!AL86:AL86)&lt;=SUM('Раздел 3'!L86:L86)),"","Неверно!")</f>
        <v/>
      </c>
      <c r="B4249" s="237" t="s">
        <v>32459</v>
      </c>
      <c r="C4249" s="232" t="s">
        <v>20020</v>
      </c>
      <c r="D4249" s="232" t="s">
        <v>32791</v>
      </c>
      <c r="E4249" s="232" t="str">
        <f>CONCATENATE(SUM('Раздел 3'!AL86:AL86),"&lt;=",SUM('Раздел 3'!L86:L86))</f>
        <v>0&lt;=0</v>
      </c>
    </row>
    <row r="4250" spans="1:5" ht="42" hidden="1" customHeight="1">
      <c r="A4250" s="231" t="str">
        <f>IF((SUM('Раздел 3'!AL87:AL87)&lt;=SUM('Раздел 3'!L87:L87)),"","Неверно!")</f>
        <v/>
      </c>
      <c r="B4250" s="237" t="s">
        <v>32459</v>
      </c>
      <c r="C4250" s="232" t="s">
        <v>20021</v>
      </c>
      <c r="D4250" s="232" t="s">
        <v>32791</v>
      </c>
      <c r="E4250" s="232" t="str">
        <f>CONCATENATE(SUM('Раздел 3'!AL87:AL87),"&lt;=",SUM('Раздел 3'!L87:L87))</f>
        <v>0&lt;=0</v>
      </c>
    </row>
    <row r="4251" spans="1:5" ht="42" hidden="1" customHeight="1">
      <c r="A4251" s="231" t="str">
        <f>IF((SUM('Раздел 3'!AL16:AL16)&lt;=SUM('Раздел 3'!L16:L16)),"","Неверно!")</f>
        <v/>
      </c>
      <c r="B4251" s="237" t="s">
        <v>32459</v>
      </c>
      <c r="C4251" s="232" t="s">
        <v>20022</v>
      </c>
      <c r="D4251" s="232" t="s">
        <v>32791</v>
      </c>
      <c r="E4251" s="232" t="str">
        <f>CONCATENATE(SUM('Раздел 3'!AL16:AL16),"&lt;=",SUM('Раздел 3'!L16:L16))</f>
        <v>0&lt;=0</v>
      </c>
    </row>
    <row r="4252" spans="1:5" ht="42" hidden="1" customHeight="1">
      <c r="A4252" s="231" t="str">
        <f>IF((SUM('Раздел 3'!AL88:AL88)&lt;=SUM('Раздел 3'!L88:L88)),"","Неверно!")</f>
        <v/>
      </c>
      <c r="B4252" s="237" t="s">
        <v>32459</v>
      </c>
      <c r="C4252" s="232" t="s">
        <v>20023</v>
      </c>
      <c r="D4252" s="232" t="s">
        <v>32791</v>
      </c>
      <c r="E4252" s="232" t="str">
        <f>CONCATENATE(SUM('Раздел 3'!AL88:AL88),"&lt;=",SUM('Раздел 3'!L88:L88))</f>
        <v>0&lt;=0</v>
      </c>
    </row>
    <row r="4253" spans="1:5" ht="42" hidden="1" customHeight="1">
      <c r="A4253" s="231" t="str">
        <f>IF((SUM('Раздел 3'!AL89:AL89)&lt;=SUM('Раздел 3'!L89:L89)),"","Неверно!")</f>
        <v/>
      </c>
      <c r="B4253" s="237" t="s">
        <v>32459</v>
      </c>
      <c r="C4253" s="232" t="s">
        <v>20024</v>
      </c>
      <c r="D4253" s="232" t="s">
        <v>32791</v>
      </c>
      <c r="E4253" s="232" t="str">
        <f>CONCATENATE(SUM('Раздел 3'!AL89:AL89),"&lt;=",SUM('Раздел 3'!L89:L89))</f>
        <v>0&lt;=0</v>
      </c>
    </row>
    <row r="4254" spans="1:5" ht="42" hidden="1" customHeight="1">
      <c r="A4254" s="231" t="str">
        <f>IF((SUM('Раздел 3'!AL90:AL90)&lt;=SUM('Раздел 3'!L90:L90)),"","Неверно!")</f>
        <v/>
      </c>
      <c r="B4254" s="237" t="s">
        <v>32459</v>
      </c>
      <c r="C4254" s="232" t="s">
        <v>20025</v>
      </c>
      <c r="D4254" s="232" t="s">
        <v>32791</v>
      </c>
      <c r="E4254" s="232" t="str">
        <f>CONCATENATE(SUM('Раздел 3'!AL90:AL90),"&lt;=",SUM('Раздел 3'!L90:L90))</f>
        <v>0&lt;=0</v>
      </c>
    </row>
    <row r="4255" spans="1:5" ht="42" hidden="1" customHeight="1">
      <c r="A4255" s="231" t="str">
        <f>IF((SUM('Раздел 3'!AL91:AL91)&lt;=SUM('Раздел 3'!L91:L91)),"","Неверно!")</f>
        <v/>
      </c>
      <c r="B4255" s="237" t="s">
        <v>32459</v>
      </c>
      <c r="C4255" s="232" t="s">
        <v>20026</v>
      </c>
      <c r="D4255" s="232" t="s">
        <v>32791</v>
      </c>
      <c r="E4255" s="232" t="str">
        <f>CONCATENATE(SUM('Раздел 3'!AL91:AL91),"&lt;=",SUM('Раздел 3'!L91:L91))</f>
        <v>0&lt;=0</v>
      </c>
    </row>
    <row r="4256" spans="1:5" ht="42" hidden="1" customHeight="1">
      <c r="A4256" s="231" t="str">
        <f>IF((SUM('Раздел 3'!AL92:AL92)&lt;=SUM('Раздел 3'!L92:L92)),"","Неверно!")</f>
        <v/>
      </c>
      <c r="B4256" s="237" t="s">
        <v>32459</v>
      </c>
      <c r="C4256" s="232" t="s">
        <v>20027</v>
      </c>
      <c r="D4256" s="232" t="s">
        <v>32791</v>
      </c>
      <c r="E4256" s="232" t="str">
        <f>CONCATENATE(SUM('Раздел 3'!AL92:AL92),"&lt;=",SUM('Раздел 3'!L92:L92))</f>
        <v>0&lt;=0</v>
      </c>
    </row>
    <row r="4257" spans="1:5" ht="42" hidden="1" customHeight="1">
      <c r="A4257" s="231" t="str">
        <f>IF((SUM('Раздел 3'!AL93:AL93)&lt;=SUM('Раздел 3'!L93:L93)),"","Неверно!")</f>
        <v/>
      </c>
      <c r="B4257" s="237" t="s">
        <v>32459</v>
      </c>
      <c r="C4257" s="232" t="s">
        <v>20028</v>
      </c>
      <c r="D4257" s="232" t="s">
        <v>32791</v>
      </c>
      <c r="E4257" s="232" t="str">
        <f>CONCATENATE(SUM('Раздел 3'!AL93:AL93),"&lt;=",SUM('Раздел 3'!L93:L93))</f>
        <v>0&lt;=0</v>
      </c>
    </row>
    <row r="4258" spans="1:5" ht="42" hidden="1" customHeight="1">
      <c r="A4258" s="231" t="str">
        <f>IF((SUM('Раздел 3'!AL94:AL94)&lt;=SUM('Раздел 3'!L94:L94)),"","Неверно!")</f>
        <v/>
      </c>
      <c r="B4258" s="237" t="s">
        <v>32459</v>
      </c>
      <c r="C4258" s="232" t="s">
        <v>20029</v>
      </c>
      <c r="D4258" s="232" t="s">
        <v>32791</v>
      </c>
      <c r="E4258" s="232" t="str">
        <f>CONCATENATE(SUM('Раздел 3'!AL94:AL94),"&lt;=",SUM('Раздел 3'!L94:L94))</f>
        <v>0&lt;=0</v>
      </c>
    </row>
    <row r="4259" spans="1:5" ht="42" hidden="1" customHeight="1">
      <c r="A4259" s="231" t="str">
        <f>IF((SUM('Раздел 3'!AL95:AL95)&lt;=SUM('Раздел 3'!L95:L95)),"","Неверно!")</f>
        <v/>
      </c>
      <c r="B4259" s="237" t="s">
        <v>32459</v>
      </c>
      <c r="C4259" s="232" t="s">
        <v>20030</v>
      </c>
      <c r="D4259" s="232" t="s">
        <v>32791</v>
      </c>
      <c r="E4259" s="232" t="str">
        <f>CONCATENATE(SUM('Раздел 3'!AL95:AL95),"&lt;=",SUM('Раздел 3'!L95:L95))</f>
        <v>0&lt;=0</v>
      </c>
    </row>
    <row r="4260" spans="1:5" ht="42" hidden="1" customHeight="1">
      <c r="A4260" s="231" t="str">
        <f>IF((SUM('Раздел 3'!AL96:AL96)&lt;=SUM('Раздел 3'!L96:L96)),"","Неверно!")</f>
        <v/>
      </c>
      <c r="B4260" s="237" t="s">
        <v>32459</v>
      </c>
      <c r="C4260" s="232" t="s">
        <v>20031</v>
      </c>
      <c r="D4260" s="232" t="s">
        <v>32791</v>
      </c>
      <c r="E4260" s="232" t="str">
        <f>CONCATENATE(SUM('Раздел 3'!AL96:AL96),"&lt;=",SUM('Раздел 3'!L96:L96))</f>
        <v>0&lt;=0</v>
      </c>
    </row>
    <row r="4261" spans="1:5" ht="42" hidden="1" customHeight="1">
      <c r="A4261" s="231" t="str">
        <f>IF((SUM('Раздел 3'!AL97:AL97)&lt;=SUM('Раздел 3'!L97:L97)),"","Неверно!")</f>
        <v/>
      </c>
      <c r="B4261" s="237" t="s">
        <v>32459</v>
      </c>
      <c r="C4261" s="232" t="s">
        <v>20032</v>
      </c>
      <c r="D4261" s="232" t="s">
        <v>32791</v>
      </c>
      <c r="E4261" s="232" t="str">
        <f>CONCATENATE(SUM('Раздел 3'!AL97:AL97),"&lt;=",SUM('Раздел 3'!L97:L97))</f>
        <v>0&lt;=0</v>
      </c>
    </row>
    <row r="4262" spans="1:5" ht="42" hidden="1" customHeight="1">
      <c r="A4262" s="231" t="str">
        <f>IF((SUM('Раздел 3'!AL17:AL17)&lt;=SUM('Раздел 3'!L17:L17)),"","Неверно!")</f>
        <v/>
      </c>
      <c r="B4262" s="237" t="s">
        <v>32459</v>
      </c>
      <c r="C4262" s="232" t="s">
        <v>20033</v>
      </c>
      <c r="D4262" s="232" t="s">
        <v>32791</v>
      </c>
      <c r="E4262" s="232" t="str">
        <f>CONCATENATE(SUM('Раздел 3'!AL17:AL17),"&lt;=",SUM('Раздел 3'!L17:L17))</f>
        <v>0&lt;=0</v>
      </c>
    </row>
    <row r="4263" spans="1:5" ht="42" hidden="1" customHeight="1">
      <c r="A4263" s="231" t="str">
        <f>IF((SUM('Раздел 3'!AL98:AL98)&lt;=SUM('Раздел 3'!L98:L98)),"","Неверно!")</f>
        <v/>
      </c>
      <c r="B4263" s="237" t="s">
        <v>32459</v>
      </c>
      <c r="C4263" s="232" t="s">
        <v>20034</v>
      </c>
      <c r="D4263" s="232" t="s">
        <v>32791</v>
      </c>
      <c r="E4263" s="232" t="str">
        <f>CONCATENATE(SUM('Раздел 3'!AL98:AL98),"&lt;=",SUM('Раздел 3'!L98:L98))</f>
        <v>0&lt;=0</v>
      </c>
    </row>
    <row r="4264" spans="1:5" ht="42" hidden="1" customHeight="1">
      <c r="A4264" s="231" t="str">
        <f>IF((SUM('Раздел 3'!AL99:AL99)&lt;=SUM('Раздел 3'!L99:L99)),"","Неверно!")</f>
        <v/>
      </c>
      <c r="B4264" s="237" t="s">
        <v>32459</v>
      </c>
      <c r="C4264" s="232" t="s">
        <v>20035</v>
      </c>
      <c r="D4264" s="232" t="s">
        <v>32791</v>
      </c>
      <c r="E4264" s="232" t="str">
        <f>CONCATENATE(SUM('Раздел 3'!AL99:AL99),"&lt;=",SUM('Раздел 3'!L99:L99))</f>
        <v>0&lt;=0</v>
      </c>
    </row>
    <row r="4265" spans="1:5" ht="42" hidden="1" customHeight="1">
      <c r="A4265" s="231" t="str">
        <f>IF((SUM('Раздел 3'!AL100:AL100)&lt;=SUM('Раздел 3'!L100:L100)),"","Неверно!")</f>
        <v/>
      </c>
      <c r="B4265" s="237" t="s">
        <v>32459</v>
      </c>
      <c r="C4265" s="232" t="s">
        <v>20036</v>
      </c>
      <c r="D4265" s="232" t="s">
        <v>32791</v>
      </c>
      <c r="E4265" s="232" t="str">
        <f>CONCATENATE(SUM('Раздел 3'!AL100:AL100),"&lt;=",SUM('Раздел 3'!L100:L100))</f>
        <v>0&lt;=0</v>
      </c>
    </row>
    <row r="4266" spans="1:5" ht="42" hidden="1" customHeight="1">
      <c r="A4266" s="231" t="str">
        <f>IF((SUM('Раздел 3'!AL101:AL101)&lt;=SUM('Раздел 3'!L101:L101)),"","Неверно!")</f>
        <v/>
      </c>
      <c r="B4266" s="237" t="s">
        <v>32459</v>
      </c>
      <c r="C4266" s="232" t="s">
        <v>20037</v>
      </c>
      <c r="D4266" s="232" t="s">
        <v>32791</v>
      </c>
      <c r="E4266" s="232" t="str">
        <f>CONCATENATE(SUM('Раздел 3'!AL101:AL101),"&lt;=",SUM('Раздел 3'!L101:L101))</f>
        <v>0&lt;=0</v>
      </c>
    </row>
    <row r="4267" spans="1:5" ht="42" hidden="1" customHeight="1">
      <c r="A4267" s="231" t="str">
        <f>IF((SUM('Раздел 3'!AL102:AL102)&lt;=SUM('Раздел 3'!L102:L102)),"","Неверно!")</f>
        <v/>
      </c>
      <c r="B4267" s="237" t="s">
        <v>32459</v>
      </c>
      <c r="C4267" s="232" t="s">
        <v>20038</v>
      </c>
      <c r="D4267" s="232" t="s">
        <v>32791</v>
      </c>
      <c r="E4267" s="232" t="str">
        <f>CONCATENATE(SUM('Раздел 3'!AL102:AL102),"&lt;=",SUM('Раздел 3'!L102:L102))</f>
        <v>0&lt;=0</v>
      </c>
    </row>
    <row r="4268" spans="1:5" ht="42" hidden="1" customHeight="1">
      <c r="A4268" s="231" t="str">
        <f>IF((SUM('Раздел 3'!AL103:AL103)&lt;=SUM('Раздел 3'!L103:L103)),"","Неверно!")</f>
        <v/>
      </c>
      <c r="B4268" s="237" t="s">
        <v>32459</v>
      </c>
      <c r="C4268" s="232" t="s">
        <v>20039</v>
      </c>
      <c r="D4268" s="232" t="s">
        <v>32791</v>
      </c>
      <c r="E4268" s="232" t="str">
        <f>CONCATENATE(SUM('Раздел 3'!AL103:AL103),"&lt;=",SUM('Раздел 3'!L103:L103))</f>
        <v>0&lt;=0</v>
      </c>
    </row>
    <row r="4269" spans="1:5" ht="42" hidden="1" customHeight="1">
      <c r="A4269" s="231" t="str">
        <f>IF((SUM('Раздел 3'!AL104:AL104)&lt;=SUM('Раздел 3'!L104:L104)),"","Неверно!")</f>
        <v/>
      </c>
      <c r="B4269" s="237" t="s">
        <v>32459</v>
      </c>
      <c r="C4269" s="232" t="s">
        <v>20040</v>
      </c>
      <c r="D4269" s="232" t="s">
        <v>32791</v>
      </c>
      <c r="E4269" s="232" t="str">
        <f>CONCATENATE(SUM('Раздел 3'!AL104:AL104),"&lt;=",SUM('Раздел 3'!L104:L104))</f>
        <v>0&lt;=0</v>
      </c>
    </row>
    <row r="4270" spans="1:5" ht="42" hidden="1" customHeight="1">
      <c r="A4270" s="231" t="str">
        <f>IF((SUM('Раздел 3'!AL105:AL105)&lt;=SUM('Раздел 3'!L105:L105)),"","Неверно!")</f>
        <v/>
      </c>
      <c r="B4270" s="237" t="s">
        <v>32459</v>
      </c>
      <c r="C4270" s="232" t="s">
        <v>20041</v>
      </c>
      <c r="D4270" s="232" t="s">
        <v>32791</v>
      </c>
      <c r="E4270" s="232" t="str">
        <f>CONCATENATE(SUM('Раздел 3'!AL105:AL105),"&lt;=",SUM('Раздел 3'!L105:L105))</f>
        <v>0&lt;=0</v>
      </c>
    </row>
    <row r="4271" spans="1:5" ht="42" hidden="1" customHeight="1">
      <c r="A4271" s="231" t="str">
        <f>IF((SUM('Раздел 3'!AL106:AL106)&lt;=SUM('Раздел 3'!L106:L106)),"","Неверно!")</f>
        <v/>
      </c>
      <c r="B4271" s="237" t="s">
        <v>32459</v>
      </c>
      <c r="C4271" s="232" t="s">
        <v>20042</v>
      </c>
      <c r="D4271" s="232" t="s">
        <v>32791</v>
      </c>
      <c r="E4271" s="232" t="str">
        <f>CONCATENATE(SUM('Раздел 3'!AL106:AL106),"&lt;=",SUM('Раздел 3'!L106:L106))</f>
        <v>0&lt;=0</v>
      </c>
    </row>
    <row r="4272" spans="1:5" ht="42" hidden="1" customHeight="1">
      <c r="A4272" s="231" t="str">
        <f>IF((SUM('Раздел 3'!AL107:AL107)&lt;=SUM('Раздел 3'!L107:L107)),"","Неверно!")</f>
        <v/>
      </c>
      <c r="B4272" s="237" t="s">
        <v>32459</v>
      </c>
      <c r="C4272" s="232" t="s">
        <v>20043</v>
      </c>
      <c r="D4272" s="232" t="s">
        <v>32791</v>
      </c>
      <c r="E4272" s="232" t="str">
        <f>CONCATENATE(SUM('Раздел 3'!AL107:AL107),"&lt;=",SUM('Раздел 3'!L107:L107))</f>
        <v>0&lt;=0</v>
      </c>
    </row>
    <row r="4273" spans="1:5" ht="42" hidden="1" customHeight="1">
      <c r="A4273" s="231" t="str">
        <f>IF((SUM('Раздел 4'!F55:F55)&lt;=SUM('Раздел 4'!F53:F53)),"","Неверно!")</f>
        <v/>
      </c>
      <c r="B4273" s="237" t="s">
        <v>32460</v>
      </c>
      <c r="C4273" s="232" t="s">
        <v>19761</v>
      </c>
      <c r="D4273" s="232" t="s">
        <v>19762</v>
      </c>
      <c r="E4273" s="232" t="str">
        <f>CONCATENATE(SUM('Раздел 4'!F55:F55),"&lt;=",SUM('Раздел 4'!F53:F53))</f>
        <v>0&lt;=0</v>
      </c>
    </row>
    <row r="4274" spans="1:5" ht="42" hidden="1" customHeight="1">
      <c r="A4274" s="231" t="str">
        <f>IF((SUM('Раздел 4'!O55:O55)&lt;=SUM('Раздел 4'!O53:O53)),"","Неверно!")</f>
        <v/>
      </c>
      <c r="B4274" s="237" t="s">
        <v>32460</v>
      </c>
      <c r="C4274" s="232" t="s">
        <v>19763</v>
      </c>
      <c r="D4274" s="232" t="s">
        <v>19762</v>
      </c>
      <c r="E4274" s="232" t="str">
        <f>CONCATENATE(SUM('Раздел 4'!O55:O55),"&lt;=",SUM('Раздел 4'!O53:O53))</f>
        <v>0&lt;=0</v>
      </c>
    </row>
    <row r="4275" spans="1:5" ht="42" hidden="1" customHeight="1">
      <c r="A4275" s="231" t="str">
        <f>IF((SUM('Раздел 4'!P55:P55)&lt;=SUM('Раздел 4'!P53:P53)),"","Неверно!")</f>
        <v/>
      </c>
      <c r="B4275" s="237" t="s">
        <v>32460</v>
      </c>
      <c r="C4275" s="232" t="s">
        <v>19764</v>
      </c>
      <c r="D4275" s="232" t="s">
        <v>19762</v>
      </c>
      <c r="E4275" s="232" t="str">
        <f>CONCATENATE(SUM('Раздел 4'!P55:P55),"&lt;=",SUM('Раздел 4'!P53:P53))</f>
        <v>0&lt;=0</v>
      </c>
    </row>
    <row r="4276" spans="1:5" ht="42" hidden="1" customHeight="1">
      <c r="A4276" s="231" t="str">
        <f>IF((SUM('Раздел 4'!Q55:Q55)&lt;=SUM('Раздел 4'!Q53:Q53)),"","Неверно!")</f>
        <v/>
      </c>
      <c r="B4276" s="237" t="s">
        <v>32460</v>
      </c>
      <c r="C4276" s="232" t="s">
        <v>19765</v>
      </c>
      <c r="D4276" s="232" t="s">
        <v>19762</v>
      </c>
      <c r="E4276" s="232" t="str">
        <f>CONCATENATE(SUM('Раздел 4'!Q55:Q55),"&lt;=",SUM('Раздел 4'!Q53:Q53))</f>
        <v>0&lt;=0</v>
      </c>
    </row>
    <row r="4277" spans="1:5" ht="42" hidden="1" customHeight="1">
      <c r="A4277" s="231" t="str">
        <f>IF((SUM('Раздел 4'!R55:R55)&lt;=SUM('Раздел 4'!R53:R53)),"","Неверно!")</f>
        <v/>
      </c>
      <c r="B4277" s="237" t="s">
        <v>32460</v>
      </c>
      <c r="C4277" s="232" t="s">
        <v>19766</v>
      </c>
      <c r="D4277" s="232" t="s">
        <v>19762</v>
      </c>
      <c r="E4277" s="232" t="str">
        <f>CONCATENATE(SUM('Раздел 4'!R55:R55),"&lt;=",SUM('Раздел 4'!R53:R53))</f>
        <v>0&lt;=0</v>
      </c>
    </row>
    <row r="4278" spans="1:5" ht="42" hidden="1" customHeight="1">
      <c r="A4278" s="231" t="str">
        <f>IF((SUM('Раздел 4'!S55:S55)&lt;=SUM('Раздел 4'!S53:S53)),"","Неверно!")</f>
        <v/>
      </c>
      <c r="B4278" s="237" t="s">
        <v>32460</v>
      </c>
      <c r="C4278" s="232" t="s">
        <v>19767</v>
      </c>
      <c r="D4278" s="232" t="s">
        <v>19762</v>
      </c>
      <c r="E4278" s="232" t="str">
        <f>CONCATENATE(SUM('Раздел 4'!S55:S55),"&lt;=",SUM('Раздел 4'!S53:S53))</f>
        <v>0&lt;=0</v>
      </c>
    </row>
    <row r="4279" spans="1:5" ht="42" hidden="1" customHeight="1">
      <c r="A4279" s="231" t="str">
        <f>IF((SUM('Раздел 4'!T55:T55)&lt;=SUM('Раздел 4'!T53:T53)),"","Неверно!")</f>
        <v/>
      </c>
      <c r="B4279" s="237" t="s">
        <v>32460</v>
      </c>
      <c r="C4279" s="232" t="s">
        <v>19768</v>
      </c>
      <c r="D4279" s="232" t="s">
        <v>19762</v>
      </c>
      <c r="E4279" s="232" t="str">
        <f>CONCATENATE(SUM('Раздел 4'!T55:T55),"&lt;=",SUM('Раздел 4'!T53:T53))</f>
        <v>0&lt;=0</v>
      </c>
    </row>
    <row r="4280" spans="1:5" ht="42" hidden="1" customHeight="1">
      <c r="A4280" s="231" t="str">
        <f>IF((SUM('Раздел 4'!U55:U55)&lt;=SUM('Раздел 4'!U53:U53)),"","Неверно!")</f>
        <v/>
      </c>
      <c r="B4280" s="237" t="s">
        <v>32460</v>
      </c>
      <c r="C4280" s="232" t="s">
        <v>19769</v>
      </c>
      <c r="D4280" s="232" t="s">
        <v>19762</v>
      </c>
      <c r="E4280" s="232" t="str">
        <f>CONCATENATE(SUM('Раздел 4'!U55:U55),"&lt;=",SUM('Раздел 4'!U53:U53))</f>
        <v>0&lt;=0</v>
      </c>
    </row>
    <row r="4281" spans="1:5" ht="42" hidden="1" customHeight="1">
      <c r="A4281" s="231" t="str">
        <f>IF((SUM('Раздел 4'!V55:V55)&lt;=SUM('Раздел 4'!V53:V53)),"","Неверно!")</f>
        <v/>
      </c>
      <c r="B4281" s="237" t="s">
        <v>32460</v>
      </c>
      <c r="C4281" s="232" t="s">
        <v>19770</v>
      </c>
      <c r="D4281" s="232" t="s">
        <v>19762</v>
      </c>
      <c r="E4281" s="232" t="str">
        <f>CONCATENATE(SUM('Раздел 4'!V55:V55),"&lt;=",SUM('Раздел 4'!V53:V53))</f>
        <v>0&lt;=0</v>
      </c>
    </row>
    <row r="4282" spans="1:5" ht="42" hidden="1" customHeight="1">
      <c r="A4282" s="231" t="str">
        <f>IF((SUM('Раздел 4'!W55:W55)&lt;=SUM('Раздел 4'!W53:W53)),"","Неверно!")</f>
        <v/>
      </c>
      <c r="B4282" s="237" t="s">
        <v>32460</v>
      </c>
      <c r="C4282" s="232" t="s">
        <v>19771</v>
      </c>
      <c r="D4282" s="232" t="s">
        <v>19762</v>
      </c>
      <c r="E4282" s="232" t="str">
        <f>CONCATENATE(SUM('Раздел 4'!W55:W55),"&lt;=",SUM('Раздел 4'!W53:W53))</f>
        <v>0&lt;=0</v>
      </c>
    </row>
    <row r="4283" spans="1:5" ht="42" hidden="1" customHeight="1">
      <c r="A4283" s="231" t="str">
        <f>IF((SUM('Раздел 4'!X55:X55)&lt;=SUM('Раздел 4'!X53:X53)),"","Неверно!")</f>
        <v/>
      </c>
      <c r="B4283" s="237" t="s">
        <v>32460</v>
      </c>
      <c r="C4283" s="232" t="s">
        <v>19772</v>
      </c>
      <c r="D4283" s="232" t="s">
        <v>19762</v>
      </c>
      <c r="E4283" s="232" t="str">
        <f>CONCATENATE(SUM('Раздел 4'!X55:X55),"&lt;=",SUM('Раздел 4'!X53:X53))</f>
        <v>0&lt;=0</v>
      </c>
    </row>
    <row r="4284" spans="1:5" ht="42" hidden="1" customHeight="1">
      <c r="A4284" s="231" t="str">
        <f>IF((SUM('Раздел 4'!G55:G55)&lt;=SUM('Раздел 4'!G53:G53)),"","Неверно!")</f>
        <v/>
      </c>
      <c r="B4284" s="237" t="s">
        <v>32460</v>
      </c>
      <c r="C4284" s="232" t="s">
        <v>19773</v>
      </c>
      <c r="D4284" s="232" t="s">
        <v>19762</v>
      </c>
      <c r="E4284" s="232" t="str">
        <f>CONCATENATE(SUM('Раздел 4'!G55:G55),"&lt;=",SUM('Раздел 4'!G53:G53))</f>
        <v>0&lt;=0</v>
      </c>
    </row>
    <row r="4285" spans="1:5" ht="42" hidden="1" customHeight="1">
      <c r="A4285" s="231" t="str">
        <f>IF((SUM('Раздел 4'!Y55:Y55)&lt;=SUM('Раздел 4'!Y53:Y53)),"","Неверно!")</f>
        <v/>
      </c>
      <c r="B4285" s="237" t="s">
        <v>32460</v>
      </c>
      <c r="C4285" s="232" t="s">
        <v>19774</v>
      </c>
      <c r="D4285" s="232" t="s">
        <v>19762</v>
      </c>
      <c r="E4285" s="232" t="str">
        <f>CONCATENATE(SUM('Раздел 4'!Y55:Y55),"&lt;=",SUM('Раздел 4'!Y53:Y53))</f>
        <v>0&lt;=0</v>
      </c>
    </row>
    <row r="4286" spans="1:5" ht="42" hidden="1" customHeight="1">
      <c r="A4286" s="231" t="str">
        <f>IF((SUM('Раздел 4'!Z55:Z55)&lt;=SUM('Раздел 4'!Z53:Z53)),"","Неверно!")</f>
        <v/>
      </c>
      <c r="B4286" s="237" t="s">
        <v>32460</v>
      </c>
      <c r="C4286" s="232" t="s">
        <v>19775</v>
      </c>
      <c r="D4286" s="232" t="s">
        <v>19762</v>
      </c>
      <c r="E4286" s="232" t="str">
        <f>CONCATENATE(SUM('Раздел 4'!Z55:Z55),"&lt;=",SUM('Раздел 4'!Z53:Z53))</f>
        <v>0&lt;=0</v>
      </c>
    </row>
    <row r="4287" spans="1:5" ht="42" hidden="1" customHeight="1">
      <c r="A4287" s="231" t="str">
        <f>IF((SUM('Раздел 4'!AA55:AA55)&lt;=SUM('Раздел 4'!AA53:AA53)),"","Неверно!")</f>
        <v/>
      </c>
      <c r="B4287" s="237" t="s">
        <v>32460</v>
      </c>
      <c r="C4287" s="232" t="s">
        <v>19776</v>
      </c>
      <c r="D4287" s="232" t="s">
        <v>19762</v>
      </c>
      <c r="E4287" s="232" t="str">
        <f>CONCATENATE(SUM('Раздел 4'!AA55:AA55),"&lt;=",SUM('Раздел 4'!AA53:AA53))</f>
        <v>0&lt;=0</v>
      </c>
    </row>
    <row r="4288" spans="1:5" ht="42" hidden="1" customHeight="1">
      <c r="A4288" s="231" t="str">
        <f>IF((SUM('Раздел 4'!AB55:AB55)&lt;=SUM('Раздел 4'!AB53:AB53)),"","Неверно!")</f>
        <v/>
      </c>
      <c r="B4288" s="237" t="s">
        <v>32460</v>
      </c>
      <c r="C4288" s="232" t="s">
        <v>19777</v>
      </c>
      <c r="D4288" s="232" t="s">
        <v>19762</v>
      </c>
      <c r="E4288" s="232" t="str">
        <f>CONCATENATE(SUM('Раздел 4'!AB55:AB55),"&lt;=",SUM('Раздел 4'!AB53:AB53))</f>
        <v>0&lt;=0</v>
      </c>
    </row>
    <row r="4289" spans="1:5" ht="42" hidden="1" customHeight="1">
      <c r="A4289" s="231" t="str">
        <f>IF((SUM('Раздел 4'!AC55:AC55)&lt;=SUM('Раздел 4'!AC53:AC53)),"","Неверно!")</f>
        <v/>
      </c>
      <c r="B4289" s="237" t="s">
        <v>32460</v>
      </c>
      <c r="C4289" s="232" t="s">
        <v>19778</v>
      </c>
      <c r="D4289" s="232" t="s">
        <v>19762</v>
      </c>
      <c r="E4289" s="232" t="str">
        <f>CONCATENATE(SUM('Раздел 4'!AC55:AC55),"&lt;=",SUM('Раздел 4'!AC53:AC53))</f>
        <v>0&lt;=0</v>
      </c>
    </row>
    <row r="4290" spans="1:5" ht="42" hidden="1" customHeight="1">
      <c r="A4290" s="231" t="str">
        <f>IF((SUM('Раздел 4'!AD55:AD55)&lt;=SUM('Раздел 4'!AD53:AD53)),"","Неверно!")</f>
        <v/>
      </c>
      <c r="B4290" s="237" t="s">
        <v>32460</v>
      </c>
      <c r="C4290" s="232" t="s">
        <v>19779</v>
      </c>
      <c r="D4290" s="232" t="s">
        <v>19762</v>
      </c>
      <c r="E4290" s="232" t="str">
        <f>CONCATENATE(SUM('Раздел 4'!AD55:AD55),"&lt;=",SUM('Раздел 4'!AD53:AD53))</f>
        <v>0&lt;=0</v>
      </c>
    </row>
    <row r="4291" spans="1:5" ht="42" hidden="1" customHeight="1">
      <c r="A4291" s="231" t="str">
        <f>IF((SUM('Раздел 4'!AE55:AE55)&lt;=SUM('Раздел 4'!AE53:AE53)),"","Неверно!")</f>
        <v/>
      </c>
      <c r="B4291" s="237" t="s">
        <v>32460</v>
      </c>
      <c r="C4291" s="232" t="s">
        <v>19780</v>
      </c>
      <c r="D4291" s="232" t="s">
        <v>19762</v>
      </c>
      <c r="E4291" s="232" t="str">
        <f>CONCATENATE(SUM('Раздел 4'!AE55:AE55),"&lt;=",SUM('Раздел 4'!AE53:AE53))</f>
        <v>0&lt;=0</v>
      </c>
    </row>
    <row r="4292" spans="1:5" ht="42" hidden="1" customHeight="1">
      <c r="A4292" s="231" t="str">
        <f>IF((SUM('Раздел 4'!AF55:AF55)&lt;=SUM('Раздел 4'!AF53:AF53)),"","Неверно!")</f>
        <v/>
      </c>
      <c r="B4292" s="237" t="s">
        <v>32460</v>
      </c>
      <c r="C4292" s="232" t="s">
        <v>19781</v>
      </c>
      <c r="D4292" s="232" t="s">
        <v>19762</v>
      </c>
      <c r="E4292" s="232" t="str">
        <f>CONCATENATE(SUM('Раздел 4'!AF55:AF55),"&lt;=",SUM('Раздел 4'!AF53:AF53))</f>
        <v>0&lt;=0</v>
      </c>
    </row>
    <row r="4293" spans="1:5" ht="42" hidden="1" customHeight="1">
      <c r="A4293" s="231" t="str">
        <f>IF((SUM('Раздел 4'!AG55:AG55)&lt;=SUM('Раздел 4'!AG53:AG53)),"","Неверно!")</f>
        <v/>
      </c>
      <c r="B4293" s="237" t="s">
        <v>32460</v>
      </c>
      <c r="C4293" s="232" t="s">
        <v>19782</v>
      </c>
      <c r="D4293" s="232" t="s">
        <v>19762</v>
      </c>
      <c r="E4293" s="232" t="str">
        <f>CONCATENATE(SUM('Раздел 4'!AG55:AG55),"&lt;=",SUM('Раздел 4'!AG53:AG53))</f>
        <v>0&lt;=0</v>
      </c>
    </row>
    <row r="4294" spans="1:5" ht="42" hidden="1" customHeight="1">
      <c r="A4294" s="231" t="str">
        <f>IF((SUM('Раздел 4'!AH55:AH55)&lt;=SUM('Раздел 4'!AH53:AH53)),"","Неверно!")</f>
        <v/>
      </c>
      <c r="B4294" s="237" t="s">
        <v>32460</v>
      </c>
      <c r="C4294" s="232" t="s">
        <v>19783</v>
      </c>
      <c r="D4294" s="232" t="s">
        <v>19762</v>
      </c>
      <c r="E4294" s="232" t="str">
        <f>CONCATENATE(SUM('Раздел 4'!AH55:AH55),"&lt;=",SUM('Раздел 4'!AH53:AH53))</f>
        <v>0&lt;=0</v>
      </c>
    </row>
    <row r="4295" spans="1:5" ht="42" hidden="1" customHeight="1">
      <c r="A4295" s="231" t="str">
        <f>IF((SUM('Раздел 4'!H55:H55)&lt;=SUM('Раздел 4'!H53:H53)),"","Неверно!")</f>
        <v/>
      </c>
      <c r="B4295" s="237" t="s">
        <v>32460</v>
      </c>
      <c r="C4295" s="232" t="s">
        <v>19784</v>
      </c>
      <c r="D4295" s="232" t="s">
        <v>19762</v>
      </c>
      <c r="E4295" s="232" t="str">
        <f>CONCATENATE(SUM('Раздел 4'!H55:H55),"&lt;=",SUM('Раздел 4'!H53:H53))</f>
        <v>0&lt;=0</v>
      </c>
    </row>
    <row r="4296" spans="1:5" ht="42" hidden="1" customHeight="1">
      <c r="A4296" s="231" t="str">
        <f>IF((SUM('Раздел 4'!AI55:AI55)&lt;=SUM('Раздел 4'!AI53:AI53)),"","Неверно!")</f>
        <v/>
      </c>
      <c r="B4296" s="237" t="s">
        <v>32460</v>
      </c>
      <c r="C4296" s="232" t="s">
        <v>19785</v>
      </c>
      <c r="D4296" s="232" t="s">
        <v>19762</v>
      </c>
      <c r="E4296" s="232" t="str">
        <f>CONCATENATE(SUM('Раздел 4'!AI55:AI55),"&lt;=",SUM('Раздел 4'!AI53:AI53))</f>
        <v>0&lt;=0</v>
      </c>
    </row>
    <row r="4297" spans="1:5" ht="42" hidden="1" customHeight="1">
      <c r="A4297" s="231" t="str">
        <f>IF((SUM('Раздел 4'!AJ55:AJ55)&lt;=SUM('Раздел 4'!AJ53:AJ53)),"","Неверно!")</f>
        <v/>
      </c>
      <c r="B4297" s="237" t="s">
        <v>32460</v>
      </c>
      <c r="C4297" s="232" t="s">
        <v>19786</v>
      </c>
      <c r="D4297" s="232" t="s">
        <v>19762</v>
      </c>
      <c r="E4297" s="232" t="str">
        <f>CONCATENATE(SUM('Раздел 4'!AJ55:AJ55),"&lt;=",SUM('Раздел 4'!AJ53:AJ53))</f>
        <v>0&lt;=0</v>
      </c>
    </row>
    <row r="4298" spans="1:5" ht="42" hidden="1" customHeight="1">
      <c r="A4298" s="231" t="str">
        <f>IF((SUM('Раздел 4'!AK55:AK55)&lt;=SUM('Раздел 4'!AK53:AK53)),"","Неверно!")</f>
        <v/>
      </c>
      <c r="B4298" s="237" t="s">
        <v>32460</v>
      </c>
      <c r="C4298" s="232" t="s">
        <v>19787</v>
      </c>
      <c r="D4298" s="232" t="s">
        <v>19762</v>
      </c>
      <c r="E4298" s="232" t="str">
        <f>CONCATENATE(SUM('Раздел 4'!AK55:AK55),"&lt;=",SUM('Раздел 4'!AK53:AK53))</f>
        <v>0&lt;=0</v>
      </c>
    </row>
    <row r="4299" spans="1:5" ht="42" hidden="1" customHeight="1">
      <c r="A4299" s="231" t="str">
        <f>IF((SUM('Раздел 4'!AL55:AL55)&lt;=SUM('Раздел 4'!AL53:AL53)),"","Неверно!")</f>
        <v/>
      </c>
      <c r="B4299" s="237" t="s">
        <v>32460</v>
      </c>
      <c r="C4299" s="232" t="s">
        <v>19788</v>
      </c>
      <c r="D4299" s="232" t="s">
        <v>19762</v>
      </c>
      <c r="E4299" s="232" t="str">
        <f>CONCATENATE(SUM('Раздел 4'!AL55:AL55),"&lt;=",SUM('Раздел 4'!AL53:AL53))</f>
        <v>0&lt;=0</v>
      </c>
    </row>
    <row r="4300" spans="1:5" ht="42" hidden="1" customHeight="1">
      <c r="A4300" s="231" t="str">
        <f>IF((SUM('Раздел 4'!I55:I55)&lt;=SUM('Раздел 4'!I53:I53)),"","Неверно!")</f>
        <v/>
      </c>
      <c r="B4300" s="237" t="s">
        <v>32460</v>
      </c>
      <c r="C4300" s="232" t="s">
        <v>19789</v>
      </c>
      <c r="D4300" s="232" t="s">
        <v>19762</v>
      </c>
      <c r="E4300" s="232" t="str">
        <f>CONCATENATE(SUM('Раздел 4'!I55:I55),"&lt;=",SUM('Раздел 4'!I53:I53))</f>
        <v>0&lt;=0</v>
      </c>
    </row>
    <row r="4301" spans="1:5" ht="42" hidden="1" customHeight="1">
      <c r="A4301" s="231" t="str">
        <f>IF((SUM('Раздел 4'!J55:J55)&lt;=SUM('Раздел 4'!J53:J53)),"","Неверно!")</f>
        <v/>
      </c>
      <c r="B4301" s="237" t="s">
        <v>32460</v>
      </c>
      <c r="C4301" s="232" t="s">
        <v>19790</v>
      </c>
      <c r="D4301" s="232" t="s">
        <v>19762</v>
      </c>
      <c r="E4301" s="232" t="str">
        <f>CONCATENATE(SUM('Раздел 4'!J55:J55),"&lt;=",SUM('Раздел 4'!J53:J53))</f>
        <v>0&lt;=0</v>
      </c>
    </row>
    <row r="4302" spans="1:5" ht="42" hidden="1" customHeight="1">
      <c r="A4302" s="231" t="str">
        <f>IF((SUM('Раздел 4'!K55:K55)&lt;=SUM('Раздел 4'!K53:K53)),"","Неверно!")</f>
        <v/>
      </c>
      <c r="B4302" s="237" t="s">
        <v>32460</v>
      </c>
      <c r="C4302" s="232" t="s">
        <v>19791</v>
      </c>
      <c r="D4302" s="232" t="s">
        <v>19762</v>
      </c>
      <c r="E4302" s="232" t="str">
        <f>CONCATENATE(SUM('Раздел 4'!K55:K55),"&lt;=",SUM('Раздел 4'!K53:K53))</f>
        <v>0&lt;=0</v>
      </c>
    </row>
    <row r="4303" spans="1:5" ht="42" hidden="1" customHeight="1">
      <c r="A4303" s="231" t="str">
        <f>IF((SUM('Раздел 4'!L55:L55)&lt;=SUM('Раздел 4'!L53:L53)),"","Неверно!")</f>
        <v/>
      </c>
      <c r="B4303" s="237" t="s">
        <v>32460</v>
      </c>
      <c r="C4303" s="232" t="s">
        <v>19792</v>
      </c>
      <c r="D4303" s="232" t="s">
        <v>19762</v>
      </c>
      <c r="E4303" s="232" t="str">
        <f>CONCATENATE(SUM('Раздел 4'!L55:L55),"&lt;=",SUM('Раздел 4'!L53:L53))</f>
        <v>0&lt;=0</v>
      </c>
    </row>
    <row r="4304" spans="1:5" ht="42" hidden="1" customHeight="1">
      <c r="A4304" s="231" t="str">
        <f>IF((SUM('Раздел 4'!M55:M55)&lt;=SUM('Раздел 4'!M53:M53)),"","Неверно!")</f>
        <v/>
      </c>
      <c r="B4304" s="237" t="s">
        <v>32460</v>
      </c>
      <c r="C4304" s="232" t="s">
        <v>19793</v>
      </c>
      <c r="D4304" s="232" t="s">
        <v>19762</v>
      </c>
      <c r="E4304" s="232" t="str">
        <f>CONCATENATE(SUM('Раздел 4'!M55:M55),"&lt;=",SUM('Раздел 4'!M53:M53))</f>
        <v>0&lt;=0</v>
      </c>
    </row>
    <row r="4305" spans="1:5" ht="42" hidden="1" customHeight="1">
      <c r="A4305" s="231" t="str">
        <f>IF((SUM('Раздел 4'!N55:N55)&lt;=SUM('Раздел 4'!N53:N53)),"","Неверно!")</f>
        <v/>
      </c>
      <c r="B4305" s="237" t="s">
        <v>32460</v>
      </c>
      <c r="C4305" s="232" t="s">
        <v>19794</v>
      </c>
      <c r="D4305" s="232" t="s">
        <v>19762</v>
      </c>
      <c r="E4305" s="232" t="str">
        <f>CONCATENATE(SUM('Раздел 4'!N55:N55),"&lt;=",SUM('Раздел 4'!N53:N53))</f>
        <v>0&lt;=0</v>
      </c>
    </row>
    <row r="4306" spans="1:5" ht="42" hidden="1" customHeight="1">
      <c r="A4306" s="231" t="str">
        <f>IF((SUM('Раздел 4'!F68:F68)&lt;=SUM('Раздел 4'!F56:F56)),"","Неверно!")</f>
        <v/>
      </c>
      <c r="B4306" s="237" t="s">
        <v>32461</v>
      </c>
      <c r="C4306" s="232" t="s">
        <v>19727</v>
      </c>
      <c r="D4306" s="232" t="s">
        <v>19728</v>
      </c>
      <c r="E4306" s="232" t="str">
        <f>CONCATENATE(SUM('Раздел 4'!F68:F68),"&lt;=",SUM('Раздел 4'!F56:F56))</f>
        <v>0&lt;=0</v>
      </c>
    </row>
    <row r="4307" spans="1:5" ht="42" hidden="1" customHeight="1">
      <c r="A4307" s="231" t="str">
        <f>IF((SUM('Раздел 4'!O68:O68)&lt;=SUM('Раздел 4'!O56:O56)),"","Неверно!")</f>
        <v/>
      </c>
      <c r="B4307" s="237" t="s">
        <v>32461</v>
      </c>
      <c r="C4307" s="232" t="s">
        <v>19729</v>
      </c>
      <c r="D4307" s="232" t="s">
        <v>19728</v>
      </c>
      <c r="E4307" s="232" t="str">
        <f>CONCATENATE(SUM('Раздел 4'!O68:O68),"&lt;=",SUM('Раздел 4'!O56:O56))</f>
        <v>0&lt;=0</v>
      </c>
    </row>
    <row r="4308" spans="1:5" ht="42" hidden="1" customHeight="1">
      <c r="A4308" s="231" t="str">
        <f>IF((SUM('Раздел 4'!P68:P68)&lt;=SUM('Раздел 4'!P56:P56)),"","Неверно!")</f>
        <v/>
      </c>
      <c r="B4308" s="237" t="s">
        <v>32461</v>
      </c>
      <c r="C4308" s="232" t="s">
        <v>19730</v>
      </c>
      <c r="D4308" s="232" t="s">
        <v>19728</v>
      </c>
      <c r="E4308" s="232" t="str">
        <f>CONCATENATE(SUM('Раздел 4'!P68:P68),"&lt;=",SUM('Раздел 4'!P56:P56))</f>
        <v>0&lt;=0</v>
      </c>
    </row>
    <row r="4309" spans="1:5" ht="42" hidden="1" customHeight="1">
      <c r="A4309" s="231" t="str">
        <f>IF((SUM('Раздел 4'!Q68:Q68)&lt;=SUM('Раздел 4'!Q56:Q56)),"","Неверно!")</f>
        <v/>
      </c>
      <c r="B4309" s="237" t="s">
        <v>32461</v>
      </c>
      <c r="C4309" s="232" t="s">
        <v>19731</v>
      </c>
      <c r="D4309" s="232" t="s">
        <v>19728</v>
      </c>
      <c r="E4309" s="232" t="str">
        <f>CONCATENATE(SUM('Раздел 4'!Q68:Q68),"&lt;=",SUM('Раздел 4'!Q56:Q56))</f>
        <v>0&lt;=0</v>
      </c>
    </row>
    <row r="4310" spans="1:5" ht="42" hidden="1" customHeight="1">
      <c r="A4310" s="231" t="str">
        <f>IF((SUM('Раздел 4'!R68:R68)&lt;=SUM('Раздел 4'!R56:R56)),"","Неверно!")</f>
        <v/>
      </c>
      <c r="B4310" s="237" t="s">
        <v>32461</v>
      </c>
      <c r="C4310" s="232" t="s">
        <v>19732</v>
      </c>
      <c r="D4310" s="232" t="s">
        <v>19728</v>
      </c>
      <c r="E4310" s="232" t="str">
        <f>CONCATENATE(SUM('Раздел 4'!R68:R68),"&lt;=",SUM('Раздел 4'!R56:R56))</f>
        <v>0&lt;=0</v>
      </c>
    </row>
    <row r="4311" spans="1:5" ht="42" hidden="1" customHeight="1">
      <c r="A4311" s="231" t="str">
        <f>IF((SUM('Раздел 4'!S68:S68)&lt;=SUM('Раздел 4'!S56:S56)),"","Неверно!")</f>
        <v/>
      </c>
      <c r="B4311" s="237" t="s">
        <v>32461</v>
      </c>
      <c r="C4311" s="232" t="s">
        <v>19733</v>
      </c>
      <c r="D4311" s="232" t="s">
        <v>19728</v>
      </c>
      <c r="E4311" s="232" t="str">
        <f>CONCATENATE(SUM('Раздел 4'!S68:S68),"&lt;=",SUM('Раздел 4'!S56:S56))</f>
        <v>0&lt;=0</v>
      </c>
    </row>
    <row r="4312" spans="1:5" ht="42" hidden="1" customHeight="1">
      <c r="A4312" s="231" t="str">
        <f>IF((SUM('Раздел 4'!T68:T68)&lt;=SUM('Раздел 4'!T56:T56)),"","Неверно!")</f>
        <v/>
      </c>
      <c r="B4312" s="237" t="s">
        <v>32461</v>
      </c>
      <c r="C4312" s="232" t="s">
        <v>19734</v>
      </c>
      <c r="D4312" s="232" t="s">
        <v>19728</v>
      </c>
      <c r="E4312" s="232" t="str">
        <f>CONCATENATE(SUM('Раздел 4'!T68:T68),"&lt;=",SUM('Раздел 4'!T56:T56))</f>
        <v>0&lt;=0</v>
      </c>
    </row>
    <row r="4313" spans="1:5" ht="42" hidden="1" customHeight="1">
      <c r="A4313" s="231" t="str">
        <f>IF((SUM('Раздел 4'!U68:U68)&lt;=SUM('Раздел 4'!U56:U56)),"","Неверно!")</f>
        <v/>
      </c>
      <c r="B4313" s="237" t="s">
        <v>32461</v>
      </c>
      <c r="C4313" s="232" t="s">
        <v>19735</v>
      </c>
      <c r="D4313" s="232" t="s">
        <v>19728</v>
      </c>
      <c r="E4313" s="232" t="str">
        <f>CONCATENATE(SUM('Раздел 4'!U68:U68),"&lt;=",SUM('Раздел 4'!U56:U56))</f>
        <v>0&lt;=0</v>
      </c>
    </row>
    <row r="4314" spans="1:5" ht="42" hidden="1" customHeight="1">
      <c r="A4314" s="231" t="str">
        <f>IF((SUM('Раздел 4'!V68:V68)&lt;=SUM('Раздел 4'!V56:V56)),"","Неверно!")</f>
        <v/>
      </c>
      <c r="B4314" s="237" t="s">
        <v>32461</v>
      </c>
      <c r="C4314" s="232" t="s">
        <v>19736</v>
      </c>
      <c r="D4314" s="232" t="s">
        <v>19728</v>
      </c>
      <c r="E4314" s="232" t="str">
        <f>CONCATENATE(SUM('Раздел 4'!V68:V68),"&lt;=",SUM('Раздел 4'!V56:V56))</f>
        <v>0&lt;=0</v>
      </c>
    </row>
    <row r="4315" spans="1:5" ht="42" hidden="1" customHeight="1">
      <c r="A4315" s="231" t="str">
        <f>IF((SUM('Раздел 4'!W68:W68)&lt;=SUM('Раздел 4'!W56:W56)),"","Неверно!")</f>
        <v/>
      </c>
      <c r="B4315" s="237" t="s">
        <v>32461</v>
      </c>
      <c r="C4315" s="232" t="s">
        <v>19737</v>
      </c>
      <c r="D4315" s="232" t="s">
        <v>19728</v>
      </c>
      <c r="E4315" s="232" t="str">
        <f>CONCATENATE(SUM('Раздел 4'!W68:W68),"&lt;=",SUM('Раздел 4'!W56:W56))</f>
        <v>0&lt;=0</v>
      </c>
    </row>
    <row r="4316" spans="1:5" ht="42" hidden="1" customHeight="1">
      <c r="A4316" s="231" t="str">
        <f>IF((SUM('Раздел 4'!X68:X68)&lt;=SUM('Раздел 4'!X56:X56)),"","Неверно!")</f>
        <v/>
      </c>
      <c r="B4316" s="237" t="s">
        <v>32461</v>
      </c>
      <c r="C4316" s="232" t="s">
        <v>19738</v>
      </c>
      <c r="D4316" s="232" t="s">
        <v>19728</v>
      </c>
      <c r="E4316" s="232" t="str">
        <f>CONCATENATE(SUM('Раздел 4'!X68:X68),"&lt;=",SUM('Раздел 4'!X56:X56))</f>
        <v>0&lt;=0</v>
      </c>
    </row>
    <row r="4317" spans="1:5" ht="42" hidden="1" customHeight="1">
      <c r="A4317" s="231" t="str">
        <f>IF((SUM('Раздел 4'!G68:G68)&lt;=SUM('Раздел 4'!G56:G56)),"","Неверно!")</f>
        <v/>
      </c>
      <c r="B4317" s="237" t="s">
        <v>32461</v>
      </c>
      <c r="C4317" s="232" t="s">
        <v>19739</v>
      </c>
      <c r="D4317" s="232" t="s">
        <v>19728</v>
      </c>
      <c r="E4317" s="232" t="str">
        <f>CONCATENATE(SUM('Раздел 4'!G68:G68),"&lt;=",SUM('Раздел 4'!G56:G56))</f>
        <v>0&lt;=0</v>
      </c>
    </row>
    <row r="4318" spans="1:5" ht="42" hidden="1" customHeight="1">
      <c r="A4318" s="231" t="str">
        <f>IF((SUM('Раздел 4'!Y68:Y68)&lt;=SUM('Раздел 4'!Y56:Y56)),"","Неверно!")</f>
        <v/>
      </c>
      <c r="B4318" s="237" t="s">
        <v>32461</v>
      </c>
      <c r="C4318" s="232" t="s">
        <v>19740</v>
      </c>
      <c r="D4318" s="232" t="s">
        <v>19728</v>
      </c>
      <c r="E4318" s="232" t="str">
        <f>CONCATENATE(SUM('Раздел 4'!Y68:Y68),"&lt;=",SUM('Раздел 4'!Y56:Y56))</f>
        <v>0&lt;=0</v>
      </c>
    </row>
    <row r="4319" spans="1:5" ht="42" hidden="1" customHeight="1">
      <c r="A4319" s="231" t="str">
        <f>IF((SUM('Раздел 4'!Z68:Z68)&lt;=SUM('Раздел 4'!Z56:Z56)),"","Неверно!")</f>
        <v/>
      </c>
      <c r="B4319" s="237" t="s">
        <v>32461</v>
      </c>
      <c r="C4319" s="232" t="s">
        <v>19741</v>
      </c>
      <c r="D4319" s="232" t="s">
        <v>19728</v>
      </c>
      <c r="E4319" s="232" t="str">
        <f>CONCATENATE(SUM('Раздел 4'!Z68:Z68),"&lt;=",SUM('Раздел 4'!Z56:Z56))</f>
        <v>0&lt;=0</v>
      </c>
    </row>
    <row r="4320" spans="1:5" ht="42" hidden="1" customHeight="1">
      <c r="A4320" s="231" t="str">
        <f>IF((SUM('Раздел 4'!AA68:AA68)&lt;=SUM('Раздел 4'!AA56:AA56)),"","Неверно!")</f>
        <v/>
      </c>
      <c r="B4320" s="237" t="s">
        <v>32461</v>
      </c>
      <c r="C4320" s="232" t="s">
        <v>19742</v>
      </c>
      <c r="D4320" s="232" t="s">
        <v>19728</v>
      </c>
      <c r="E4320" s="232" t="str">
        <f>CONCATENATE(SUM('Раздел 4'!AA68:AA68),"&lt;=",SUM('Раздел 4'!AA56:AA56))</f>
        <v>0&lt;=0</v>
      </c>
    </row>
    <row r="4321" spans="1:5" ht="42" hidden="1" customHeight="1">
      <c r="A4321" s="231" t="str">
        <f>IF((SUM('Раздел 4'!AB68:AB68)&lt;=SUM('Раздел 4'!AB56:AB56)),"","Неверно!")</f>
        <v/>
      </c>
      <c r="B4321" s="237" t="s">
        <v>32461</v>
      </c>
      <c r="C4321" s="232" t="s">
        <v>19743</v>
      </c>
      <c r="D4321" s="232" t="s">
        <v>19728</v>
      </c>
      <c r="E4321" s="232" t="str">
        <f>CONCATENATE(SUM('Раздел 4'!AB68:AB68),"&lt;=",SUM('Раздел 4'!AB56:AB56))</f>
        <v>0&lt;=0</v>
      </c>
    </row>
    <row r="4322" spans="1:5" ht="42" hidden="1" customHeight="1">
      <c r="A4322" s="231" t="str">
        <f>IF((SUM('Раздел 4'!AC68:AC68)&lt;=SUM('Раздел 4'!AC56:AC56)),"","Неверно!")</f>
        <v/>
      </c>
      <c r="B4322" s="237" t="s">
        <v>32461</v>
      </c>
      <c r="C4322" s="232" t="s">
        <v>19744</v>
      </c>
      <c r="D4322" s="232" t="s">
        <v>19728</v>
      </c>
      <c r="E4322" s="232" t="str">
        <f>CONCATENATE(SUM('Раздел 4'!AC68:AC68),"&lt;=",SUM('Раздел 4'!AC56:AC56))</f>
        <v>0&lt;=0</v>
      </c>
    </row>
    <row r="4323" spans="1:5" ht="42" hidden="1" customHeight="1">
      <c r="A4323" s="231" t="str">
        <f>IF((SUM('Раздел 4'!AD68:AD68)&lt;=SUM('Раздел 4'!AD56:AD56)),"","Неверно!")</f>
        <v/>
      </c>
      <c r="B4323" s="237" t="s">
        <v>32461</v>
      </c>
      <c r="C4323" s="232" t="s">
        <v>19745</v>
      </c>
      <c r="D4323" s="232" t="s">
        <v>19728</v>
      </c>
      <c r="E4323" s="232" t="str">
        <f>CONCATENATE(SUM('Раздел 4'!AD68:AD68),"&lt;=",SUM('Раздел 4'!AD56:AD56))</f>
        <v>0&lt;=0</v>
      </c>
    </row>
    <row r="4324" spans="1:5" ht="42" hidden="1" customHeight="1">
      <c r="A4324" s="231" t="str">
        <f>IF((SUM('Раздел 4'!AE68:AE68)&lt;=SUM('Раздел 4'!AE56:AE56)),"","Неверно!")</f>
        <v/>
      </c>
      <c r="B4324" s="237" t="s">
        <v>32461</v>
      </c>
      <c r="C4324" s="232" t="s">
        <v>19746</v>
      </c>
      <c r="D4324" s="232" t="s">
        <v>19728</v>
      </c>
      <c r="E4324" s="232" t="str">
        <f>CONCATENATE(SUM('Раздел 4'!AE68:AE68),"&lt;=",SUM('Раздел 4'!AE56:AE56))</f>
        <v>0&lt;=0</v>
      </c>
    </row>
    <row r="4325" spans="1:5" ht="42" hidden="1" customHeight="1">
      <c r="A4325" s="231" t="str">
        <f>IF((SUM('Раздел 4'!AF68:AF68)&lt;=SUM('Раздел 4'!AF56:AF56)),"","Неверно!")</f>
        <v/>
      </c>
      <c r="B4325" s="237" t="s">
        <v>32461</v>
      </c>
      <c r="C4325" s="232" t="s">
        <v>19747</v>
      </c>
      <c r="D4325" s="232" t="s">
        <v>19728</v>
      </c>
      <c r="E4325" s="232" t="str">
        <f>CONCATENATE(SUM('Раздел 4'!AF68:AF68),"&lt;=",SUM('Раздел 4'!AF56:AF56))</f>
        <v>0&lt;=0</v>
      </c>
    </row>
    <row r="4326" spans="1:5" ht="42" hidden="1" customHeight="1">
      <c r="A4326" s="231" t="str">
        <f>IF((SUM('Раздел 4'!AG68:AG68)&lt;=SUM('Раздел 4'!AG56:AG56)),"","Неверно!")</f>
        <v/>
      </c>
      <c r="B4326" s="237" t="s">
        <v>32461</v>
      </c>
      <c r="C4326" s="232" t="s">
        <v>19748</v>
      </c>
      <c r="D4326" s="232" t="s">
        <v>19728</v>
      </c>
      <c r="E4326" s="232" t="str">
        <f>CONCATENATE(SUM('Раздел 4'!AG68:AG68),"&lt;=",SUM('Раздел 4'!AG56:AG56))</f>
        <v>0&lt;=0</v>
      </c>
    </row>
    <row r="4327" spans="1:5" ht="42" hidden="1" customHeight="1">
      <c r="A4327" s="231" t="str">
        <f>IF((SUM('Раздел 4'!AH68:AH68)&lt;=SUM('Раздел 4'!AH56:AH56)),"","Неверно!")</f>
        <v/>
      </c>
      <c r="B4327" s="237" t="s">
        <v>32461</v>
      </c>
      <c r="C4327" s="232" t="s">
        <v>19749</v>
      </c>
      <c r="D4327" s="232" t="s">
        <v>19728</v>
      </c>
      <c r="E4327" s="232" t="str">
        <f>CONCATENATE(SUM('Раздел 4'!AH68:AH68),"&lt;=",SUM('Раздел 4'!AH56:AH56))</f>
        <v>0&lt;=0</v>
      </c>
    </row>
    <row r="4328" spans="1:5" ht="42" hidden="1" customHeight="1">
      <c r="A4328" s="231" t="str">
        <f>IF((SUM('Раздел 4'!H68:H68)&lt;=SUM('Раздел 4'!H56:H56)),"","Неверно!")</f>
        <v/>
      </c>
      <c r="B4328" s="237" t="s">
        <v>32461</v>
      </c>
      <c r="C4328" s="232" t="s">
        <v>19750</v>
      </c>
      <c r="D4328" s="232" t="s">
        <v>19728</v>
      </c>
      <c r="E4328" s="232" t="str">
        <f>CONCATENATE(SUM('Раздел 4'!H68:H68),"&lt;=",SUM('Раздел 4'!H56:H56))</f>
        <v>0&lt;=0</v>
      </c>
    </row>
    <row r="4329" spans="1:5" ht="42" hidden="1" customHeight="1">
      <c r="A4329" s="231" t="str">
        <f>IF((SUM('Раздел 4'!AI68:AI68)&lt;=SUM('Раздел 4'!AI56:AI56)),"","Неверно!")</f>
        <v/>
      </c>
      <c r="B4329" s="237" t="s">
        <v>32461</v>
      </c>
      <c r="C4329" s="232" t="s">
        <v>19751</v>
      </c>
      <c r="D4329" s="232" t="s">
        <v>19728</v>
      </c>
      <c r="E4329" s="232" t="str">
        <f>CONCATENATE(SUM('Раздел 4'!AI68:AI68),"&lt;=",SUM('Раздел 4'!AI56:AI56))</f>
        <v>0&lt;=0</v>
      </c>
    </row>
    <row r="4330" spans="1:5" ht="42" hidden="1" customHeight="1">
      <c r="A4330" s="231" t="str">
        <f>IF((SUM('Раздел 4'!AJ68:AJ68)&lt;=SUM('Раздел 4'!AJ56:AJ56)),"","Неверно!")</f>
        <v/>
      </c>
      <c r="B4330" s="237" t="s">
        <v>32461</v>
      </c>
      <c r="C4330" s="232" t="s">
        <v>19752</v>
      </c>
      <c r="D4330" s="232" t="s">
        <v>19728</v>
      </c>
      <c r="E4330" s="232" t="str">
        <f>CONCATENATE(SUM('Раздел 4'!AJ68:AJ68),"&lt;=",SUM('Раздел 4'!AJ56:AJ56))</f>
        <v>0&lt;=0</v>
      </c>
    </row>
    <row r="4331" spans="1:5" ht="42" hidden="1" customHeight="1">
      <c r="A4331" s="231" t="str">
        <f>IF((SUM('Раздел 4'!AK68:AK68)&lt;=SUM('Раздел 4'!AK56:AK56)),"","Неверно!")</f>
        <v/>
      </c>
      <c r="B4331" s="237" t="s">
        <v>32461</v>
      </c>
      <c r="C4331" s="232" t="s">
        <v>19753</v>
      </c>
      <c r="D4331" s="232" t="s">
        <v>19728</v>
      </c>
      <c r="E4331" s="232" t="str">
        <f>CONCATENATE(SUM('Раздел 4'!AK68:AK68),"&lt;=",SUM('Раздел 4'!AK56:AK56))</f>
        <v>0&lt;=0</v>
      </c>
    </row>
    <row r="4332" spans="1:5" ht="42" hidden="1" customHeight="1">
      <c r="A4332" s="231" t="str">
        <f>IF((SUM('Раздел 4'!AL68:AL68)&lt;=SUM('Раздел 4'!AL56:AL56)),"","Неверно!")</f>
        <v/>
      </c>
      <c r="B4332" s="237" t="s">
        <v>32461</v>
      </c>
      <c r="C4332" s="232" t="s">
        <v>19754</v>
      </c>
      <c r="D4332" s="232" t="s">
        <v>19728</v>
      </c>
      <c r="E4332" s="232" t="str">
        <f>CONCATENATE(SUM('Раздел 4'!AL68:AL68),"&lt;=",SUM('Раздел 4'!AL56:AL56))</f>
        <v>0&lt;=0</v>
      </c>
    </row>
    <row r="4333" spans="1:5" ht="42" hidden="1" customHeight="1">
      <c r="A4333" s="231" t="str">
        <f>IF((SUM('Раздел 4'!I68:I68)&lt;=SUM('Раздел 4'!I56:I56)),"","Неверно!")</f>
        <v/>
      </c>
      <c r="B4333" s="237" t="s">
        <v>32461</v>
      </c>
      <c r="C4333" s="232" t="s">
        <v>19755</v>
      </c>
      <c r="D4333" s="232" t="s">
        <v>19728</v>
      </c>
      <c r="E4333" s="232" t="str">
        <f>CONCATENATE(SUM('Раздел 4'!I68:I68),"&lt;=",SUM('Раздел 4'!I56:I56))</f>
        <v>0&lt;=0</v>
      </c>
    </row>
    <row r="4334" spans="1:5" ht="42" hidden="1" customHeight="1">
      <c r="A4334" s="231" t="str">
        <f>IF((SUM('Раздел 4'!J68:J68)&lt;=SUM('Раздел 4'!J56:J56)),"","Неверно!")</f>
        <v/>
      </c>
      <c r="B4334" s="237" t="s">
        <v>32461</v>
      </c>
      <c r="C4334" s="232" t="s">
        <v>19756</v>
      </c>
      <c r="D4334" s="232" t="s">
        <v>19728</v>
      </c>
      <c r="E4334" s="232" t="str">
        <f>CONCATENATE(SUM('Раздел 4'!J68:J68),"&lt;=",SUM('Раздел 4'!J56:J56))</f>
        <v>0&lt;=0</v>
      </c>
    </row>
    <row r="4335" spans="1:5" ht="42" hidden="1" customHeight="1">
      <c r="A4335" s="231" t="str">
        <f>IF((SUM('Раздел 4'!K68:K68)&lt;=SUM('Раздел 4'!K56:K56)),"","Неверно!")</f>
        <v/>
      </c>
      <c r="B4335" s="237" t="s">
        <v>32461</v>
      </c>
      <c r="C4335" s="232" t="s">
        <v>19757</v>
      </c>
      <c r="D4335" s="232" t="s">
        <v>19728</v>
      </c>
      <c r="E4335" s="232" t="str">
        <f>CONCATENATE(SUM('Раздел 4'!K68:K68),"&lt;=",SUM('Раздел 4'!K56:K56))</f>
        <v>0&lt;=0</v>
      </c>
    </row>
    <row r="4336" spans="1:5" ht="42" hidden="1" customHeight="1">
      <c r="A4336" s="231" t="str">
        <f>IF((SUM('Раздел 4'!L68:L68)&lt;=SUM('Раздел 4'!L56:L56)),"","Неверно!")</f>
        <v/>
      </c>
      <c r="B4336" s="237" t="s">
        <v>32461</v>
      </c>
      <c r="C4336" s="232" t="s">
        <v>19758</v>
      </c>
      <c r="D4336" s="232" t="s">
        <v>19728</v>
      </c>
      <c r="E4336" s="232" t="str">
        <f>CONCATENATE(SUM('Раздел 4'!L68:L68),"&lt;=",SUM('Раздел 4'!L56:L56))</f>
        <v>0&lt;=0</v>
      </c>
    </row>
    <row r="4337" spans="1:5" ht="42" hidden="1" customHeight="1">
      <c r="A4337" s="231" t="str">
        <f>IF((SUM('Раздел 4'!M68:M68)&lt;=SUM('Раздел 4'!M56:M56)),"","Неверно!")</f>
        <v/>
      </c>
      <c r="B4337" s="237" t="s">
        <v>32461</v>
      </c>
      <c r="C4337" s="232" t="s">
        <v>19759</v>
      </c>
      <c r="D4337" s="232" t="s">
        <v>19728</v>
      </c>
      <c r="E4337" s="232" t="str">
        <f>CONCATENATE(SUM('Раздел 4'!M68:M68),"&lt;=",SUM('Раздел 4'!M56:M56))</f>
        <v>0&lt;=0</v>
      </c>
    </row>
    <row r="4338" spans="1:5" ht="42" hidden="1" customHeight="1">
      <c r="A4338" s="231" t="str">
        <f>IF((SUM('Раздел 4'!N68:N68)&lt;=SUM('Раздел 4'!N56:N56)),"","Неверно!")</f>
        <v/>
      </c>
      <c r="B4338" s="237" t="s">
        <v>32461</v>
      </c>
      <c r="C4338" s="232" t="s">
        <v>19760</v>
      </c>
      <c r="D4338" s="232" t="s">
        <v>19728</v>
      </c>
      <c r="E4338" s="232" t="str">
        <f>CONCATENATE(SUM('Раздел 4'!N68:N68),"&lt;=",SUM('Раздел 4'!N56:N56))</f>
        <v>0&lt;=0</v>
      </c>
    </row>
    <row r="4339" spans="1:5" ht="42" hidden="1" customHeight="1">
      <c r="A4339" s="231" t="str">
        <f>IF((SUM('Раздел 4'!F96:F96)&lt;=SUM('Раздел 4'!F94:F94)),"","Неверно!")</f>
        <v/>
      </c>
      <c r="B4339" s="237" t="s">
        <v>32462</v>
      </c>
      <c r="C4339" s="232" t="s">
        <v>19693</v>
      </c>
      <c r="D4339" s="232" t="s">
        <v>19694</v>
      </c>
      <c r="E4339" s="232" t="str">
        <f>CONCATENATE(SUM('Раздел 4'!F96:F96),"&lt;=",SUM('Раздел 4'!F94:F94))</f>
        <v>0&lt;=0</v>
      </c>
    </row>
    <row r="4340" spans="1:5" ht="42" hidden="1" customHeight="1">
      <c r="A4340" s="231" t="str">
        <f>IF((SUM('Раздел 4'!O96:O96)&lt;=SUM('Раздел 4'!O94:O94)),"","Неверно!")</f>
        <v/>
      </c>
      <c r="B4340" s="237" t="s">
        <v>32462</v>
      </c>
      <c r="C4340" s="232" t="s">
        <v>19695</v>
      </c>
      <c r="D4340" s="232" t="s">
        <v>19694</v>
      </c>
      <c r="E4340" s="232" t="str">
        <f>CONCATENATE(SUM('Раздел 4'!O96:O96),"&lt;=",SUM('Раздел 4'!O94:O94))</f>
        <v>0&lt;=0</v>
      </c>
    </row>
    <row r="4341" spans="1:5" ht="42" hidden="1" customHeight="1">
      <c r="A4341" s="231" t="str">
        <f>IF((SUM('Раздел 4'!P96:P96)&lt;=SUM('Раздел 4'!P94:P94)),"","Неверно!")</f>
        <v/>
      </c>
      <c r="B4341" s="237" t="s">
        <v>32462</v>
      </c>
      <c r="C4341" s="232" t="s">
        <v>19696</v>
      </c>
      <c r="D4341" s="232" t="s">
        <v>19694</v>
      </c>
      <c r="E4341" s="232" t="str">
        <f>CONCATENATE(SUM('Раздел 4'!P96:P96),"&lt;=",SUM('Раздел 4'!P94:P94))</f>
        <v>0&lt;=0</v>
      </c>
    </row>
    <row r="4342" spans="1:5" ht="42" hidden="1" customHeight="1">
      <c r="A4342" s="231" t="str">
        <f>IF((SUM('Раздел 4'!Q96:Q96)&lt;=SUM('Раздел 4'!Q94:Q94)),"","Неверно!")</f>
        <v/>
      </c>
      <c r="B4342" s="237" t="s">
        <v>32462</v>
      </c>
      <c r="C4342" s="232" t="s">
        <v>19697</v>
      </c>
      <c r="D4342" s="232" t="s">
        <v>19694</v>
      </c>
      <c r="E4342" s="232" t="str">
        <f>CONCATENATE(SUM('Раздел 4'!Q96:Q96),"&lt;=",SUM('Раздел 4'!Q94:Q94))</f>
        <v>0&lt;=0</v>
      </c>
    </row>
    <row r="4343" spans="1:5" ht="42" hidden="1" customHeight="1">
      <c r="A4343" s="231" t="str">
        <f>IF((SUM('Раздел 4'!R96:R96)&lt;=SUM('Раздел 4'!R94:R94)),"","Неверно!")</f>
        <v/>
      </c>
      <c r="B4343" s="237" t="s">
        <v>32462</v>
      </c>
      <c r="C4343" s="232" t="s">
        <v>19698</v>
      </c>
      <c r="D4343" s="232" t="s">
        <v>19694</v>
      </c>
      <c r="E4343" s="232" t="str">
        <f>CONCATENATE(SUM('Раздел 4'!R96:R96),"&lt;=",SUM('Раздел 4'!R94:R94))</f>
        <v>0&lt;=0</v>
      </c>
    </row>
    <row r="4344" spans="1:5" ht="42" hidden="1" customHeight="1">
      <c r="A4344" s="231" t="str">
        <f>IF((SUM('Раздел 4'!S96:S96)&lt;=SUM('Раздел 4'!S94:S94)),"","Неверно!")</f>
        <v/>
      </c>
      <c r="B4344" s="237" t="s">
        <v>32462</v>
      </c>
      <c r="C4344" s="232" t="s">
        <v>19699</v>
      </c>
      <c r="D4344" s="232" t="s">
        <v>19694</v>
      </c>
      <c r="E4344" s="232" t="str">
        <f>CONCATENATE(SUM('Раздел 4'!S96:S96),"&lt;=",SUM('Раздел 4'!S94:S94))</f>
        <v>0&lt;=0</v>
      </c>
    </row>
    <row r="4345" spans="1:5" ht="42" hidden="1" customHeight="1">
      <c r="A4345" s="231" t="str">
        <f>IF((SUM('Раздел 4'!T96:T96)&lt;=SUM('Раздел 4'!T94:T94)),"","Неверно!")</f>
        <v/>
      </c>
      <c r="B4345" s="237" t="s">
        <v>32462</v>
      </c>
      <c r="C4345" s="232" t="s">
        <v>19700</v>
      </c>
      <c r="D4345" s="232" t="s">
        <v>19694</v>
      </c>
      <c r="E4345" s="232" t="str">
        <f>CONCATENATE(SUM('Раздел 4'!T96:T96),"&lt;=",SUM('Раздел 4'!T94:T94))</f>
        <v>0&lt;=0</v>
      </c>
    </row>
    <row r="4346" spans="1:5" ht="42" hidden="1" customHeight="1">
      <c r="A4346" s="231" t="str">
        <f>IF((SUM('Раздел 4'!U96:U96)&lt;=SUM('Раздел 4'!U94:U94)),"","Неверно!")</f>
        <v/>
      </c>
      <c r="B4346" s="237" t="s">
        <v>32462</v>
      </c>
      <c r="C4346" s="232" t="s">
        <v>19701</v>
      </c>
      <c r="D4346" s="232" t="s">
        <v>19694</v>
      </c>
      <c r="E4346" s="232" t="str">
        <f>CONCATENATE(SUM('Раздел 4'!U96:U96),"&lt;=",SUM('Раздел 4'!U94:U94))</f>
        <v>0&lt;=0</v>
      </c>
    </row>
    <row r="4347" spans="1:5" ht="42" hidden="1" customHeight="1">
      <c r="A4347" s="231" t="str">
        <f>IF((SUM('Раздел 4'!V96:V96)&lt;=SUM('Раздел 4'!V94:V94)),"","Неверно!")</f>
        <v/>
      </c>
      <c r="B4347" s="237" t="s">
        <v>32462</v>
      </c>
      <c r="C4347" s="232" t="s">
        <v>19702</v>
      </c>
      <c r="D4347" s="232" t="s">
        <v>19694</v>
      </c>
      <c r="E4347" s="232" t="str">
        <f>CONCATENATE(SUM('Раздел 4'!V96:V96),"&lt;=",SUM('Раздел 4'!V94:V94))</f>
        <v>0&lt;=0</v>
      </c>
    </row>
    <row r="4348" spans="1:5" ht="42" hidden="1" customHeight="1">
      <c r="A4348" s="231" t="str">
        <f>IF((SUM('Раздел 4'!W96:W96)&lt;=SUM('Раздел 4'!W94:W94)),"","Неверно!")</f>
        <v/>
      </c>
      <c r="B4348" s="237" t="s">
        <v>32462</v>
      </c>
      <c r="C4348" s="232" t="s">
        <v>19703</v>
      </c>
      <c r="D4348" s="232" t="s">
        <v>19694</v>
      </c>
      <c r="E4348" s="232" t="str">
        <f>CONCATENATE(SUM('Раздел 4'!W96:W96),"&lt;=",SUM('Раздел 4'!W94:W94))</f>
        <v>0&lt;=0</v>
      </c>
    </row>
    <row r="4349" spans="1:5" ht="42" hidden="1" customHeight="1">
      <c r="A4349" s="231" t="str">
        <f>IF((SUM('Раздел 4'!X96:X96)&lt;=SUM('Раздел 4'!X94:X94)),"","Неверно!")</f>
        <v/>
      </c>
      <c r="B4349" s="237" t="s">
        <v>32462</v>
      </c>
      <c r="C4349" s="232" t="s">
        <v>19704</v>
      </c>
      <c r="D4349" s="232" t="s">
        <v>19694</v>
      </c>
      <c r="E4349" s="232" t="str">
        <f>CONCATENATE(SUM('Раздел 4'!X96:X96),"&lt;=",SUM('Раздел 4'!X94:X94))</f>
        <v>0&lt;=0</v>
      </c>
    </row>
    <row r="4350" spans="1:5" ht="42" hidden="1" customHeight="1">
      <c r="A4350" s="231" t="str">
        <f>IF((SUM('Раздел 4'!G96:G96)&lt;=SUM('Раздел 4'!G94:G94)),"","Неверно!")</f>
        <v/>
      </c>
      <c r="B4350" s="237" t="s">
        <v>32462</v>
      </c>
      <c r="C4350" s="232" t="s">
        <v>19705</v>
      </c>
      <c r="D4350" s="232" t="s">
        <v>19694</v>
      </c>
      <c r="E4350" s="232" t="str">
        <f>CONCATENATE(SUM('Раздел 4'!G96:G96),"&lt;=",SUM('Раздел 4'!G94:G94))</f>
        <v>0&lt;=0</v>
      </c>
    </row>
    <row r="4351" spans="1:5" ht="42" hidden="1" customHeight="1">
      <c r="A4351" s="231" t="str">
        <f>IF((SUM('Раздел 4'!Y96:Y96)&lt;=SUM('Раздел 4'!Y94:Y94)),"","Неверно!")</f>
        <v/>
      </c>
      <c r="B4351" s="237" t="s">
        <v>32462</v>
      </c>
      <c r="C4351" s="232" t="s">
        <v>19706</v>
      </c>
      <c r="D4351" s="232" t="s">
        <v>19694</v>
      </c>
      <c r="E4351" s="232" t="str">
        <f>CONCATENATE(SUM('Раздел 4'!Y96:Y96),"&lt;=",SUM('Раздел 4'!Y94:Y94))</f>
        <v>0&lt;=0</v>
      </c>
    </row>
    <row r="4352" spans="1:5" ht="42" hidden="1" customHeight="1">
      <c r="A4352" s="231" t="str">
        <f>IF((SUM('Раздел 4'!Z96:Z96)&lt;=SUM('Раздел 4'!Z94:Z94)),"","Неверно!")</f>
        <v/>
      </c>
      <c r="B4352" s="237" t="s">
        <v>32462</v>
      </c>
      <c r="C4352" s="232" t="s">
        <v>19707</v>
      </c>
      <c r="D4352" s="232" t="s">
        <v>19694</v>
      </c>
      <c r="E4352" s="232" t="str">
        <f>CONCATENATE(SUM('Раздел 4'!Z96:Z96),"&lt;=",SUM('Раздел 4'!Z94:Z94))</f>
        <v>0&lt;=0</v>
      </c>
    </row>
    <row r="4353" spans="1:5" ht="42" hidden="1" customHeight="1">
      <c r="A4353" s="231" t="str">
        <f>IF((SUM('Раздел 4'!AA96:AA96)&lt;=SUM('Раздел 4'!AA94:AA94)),"","Неверно!")</f>
        <v/>
      </c>
      <c r="B4353" s="237" t="s">
        <v>32462</v>
      </c>
      <c r="C4353" s="232" t="s">
        <v>19708</v>
      </c>
      <c r="D4353" s="232" t="s">
        <v>19694</v>
      </c>
      <c r="E4353" s="232" t="str">
        <f>CONCATENATE(SUM('Раздел 4'!AA96:AA96),"&lt;=",SUM('Раздел 4'!AA94:AA94))</f>
        <v>0&lt;=0</v>
      </c>
    </row>
    <row r="4354" spans="1:5" ht="42" hidden="1" customHeight="1">
      <c r="A4354" s="231" t="str">
        <f>IF((SUM('Раздел 4'!AB96:AB96)&lt;=SUM('Раздел 4'!AB94:AB94)),"","Неверно!")</f>
        <v/>
      </c>
      <c r="B4354" s="237" t="s">
        <v>32462</v>
      </c>
      <c r="C4354" s="232" t="s">
        <v>19709</v>
      </c>
      <c r="D4354" s="232" t="s">
        <v>19694</v>
      </c>
      <c r="E4354" s="232" t="str">
        <f>CONCATENATE(SUM('Раздел 4'!AB96:AB96),"&lt;=",SUM('Раздел 4'!AB94:AB94))</f>
        <v>0&lt;=0</v>
      </c>
    </row>
    <row r="4355" spans="1:5" ht="42" hidden="1" customHeight="1">
      <c r="A4355" s="231" t="str">
        <f>IF((SUM('Раздел 4'!AC96:AC96)&lt;=SUM('Раздел 4'!AC94:AC94)),"","Неверно!")</f>
        <v/>
      </c>
      <c r="B4355" s="237" t="s">
        <v>32462</v>
      </c>
      <c r="C4355" s="232" t="s">
        <v>19710</v>
      </c>
      <c r="D4355" s="232" t="s">
        <v>19694</v>
      </c>
      <c r="E4355" s="232" t="str">
        <f>CONCATENATE(SUM('Раздел 4'!AC96:AC96),"&lt;=",SUM('Раздел 4'!AC94:AC94))</f>
        <v>0&lt;=0</v>
      </c>
    </row>
    <row r="4356" spans="1:5" ht="42" hidden="1" customHeight="1">
      <c r="A4356" s="231" t="str">
        <f>IF((SUM('Раздел 4'!AD96:AD96)&lt;=SUM('Раздел 4'!AD94:AD94)),"","Неверно!")</f>
        <v/>
      </c>
      <c r="B4356" s="237" t="s">
        <v>32462</v>
      </c>
      <c r="C4356" s="232" t="s">
        <v>19711</v>
      </c>
      <c r="D4356" s="232" t="s">
        <v>19694</v>
      </c>
      <c r="E4356" s="232" t="str">
        <f>CONCATENATE(SUM('Раздел 4'!AD96:AD96),"&lt;=",SUM('Раздел 4'!AD94:AD94))</f>
        <v>0&lt;=0</v>
      </c>
    </row>
    <row r="4357" spans="1:5" ht="42" hidden="1" customHeight="1">
      <c r="A4357" s="231" t="str">
        <f>IF((SUM('Раздел 4'!AE96:AE96)&lt;=SUM('Раздел 4'!AE94:AE94)),"","Неверно!")</f>
        <v/>
      </c>
      <c r="B4357" s="237" t="s">
        <v>32462</v>
      </c>
      <c r="C4357" s="232" t="s">
        <v>19712</v>
      </c>
      <c r="D4357" s="232" t="s">
        <v>19694</v>
      </c>
      <c r="E4357" s="232" t="str">
        <f>CONCATENATE(SUM('Раздел 4'!AE96:AE96),"&lt;=",SUM('Раздел 4'!AE94:AE94))</f>
        <v>0&lt;=0</v>
      </c>
    </row>
    <row r="4358" spans="1:5" ht="42" hidden="1" customHeight="1">
      <c r="A4358" s="231" t="str">
        <f>IF((SUM('Раздел 4'!AF96:AF96)&lt;=SUM('Раздел 4'!AF94:AF94)),"","Неверно!")</f>
        <v/>
      </c>
      <c r="B4358" s="237" t="s">
        <v>32462</v>
      </c>
      <c r="C4358" s="232" t="s">
        <v>19713</v>
      </c>
      <c r="D4358" s="232" t="s">
        <v>19694</v>
      </c>
      <c r="E4358" s="232" t="str">
        <f>CONCATENATE(SUM('Раздел 4'!AF96:AF96),"&lt;=",SUM('Раздел 4'!AF94:AF94))</f>
        <v>0&lt;=0</v>
      </c>
    </row>
    <row r="4359" spans="1:5" ht="42" hidden="1" customHeight="1">
      <c r="A4359" s="231" t="str">
        <f>IF((SUM('Раздел 4'!AG96:AG96)&lt;=SUM('Раздел 4'!AG94:AG94)),"","Неверно!")</f>
        <v/>
      </c>
      <c r="B4359" s="237" t="s">
        <v>32462</v>
      </c>
      <c r="C4359" s="232" t="s">
        <v>19714</v>
      </c>
      <c r="D4359" s="232" t="s">
        <v>19694</v>
      </c>
      <c r="E4359" s="232" t="str">
        <f>CONCATENATE(SUM('Раздел 4'!AG96:AG96),"&lt;=",SUM('Раздел 4'!AG94:AG94))</f>
        <v>0&lt;=0</v>
      </c>
    </row>
    <row r="4360" spans="1:5" ht="42" hidden="1" customHeight="1">
      <c r="A4360" s="231" t="str">
        <f>IF((SUM('Раздел 4'!AH96:AH96)&lt;=SUM('Раздел 4'!AH94:AH94)),"","Неверно!")</f>
        <v/>
      </c>
      <c r="B4360" s="237" t="s">
        <v>32462</v>
      </c>
      <c r="C4360" s="232" t="s">
        <v>19715</v>
      </c>
      <c r="D4360" s="232" t="s">
        <v>19694</v>
      </c>
      <c r="E4360" s="232" t="str">
        <f>CONCATENATE(SUM('Раздел 4'!AH96:AH96),"&lt;=",SUM('Раздел 4'!AH94:AH94))</f>
        <v>0&lt;=0</v>
      </c>
    </row>
    <row r="4361" spans="1:5" ht="42" hidden="1" customHeight="1">
      <c r="A4361" s="231" t="str">
        <f>IF((SUM('Раздел 4'!H96:H96)&lt;=SUM('Раздел 4'!H94:H94)),"","Неверно!")</f>
        <v/>
      </c>
      <c r="B4361" s="237" t="s">
        <v>32462</v>
      </c>
      <c r="C4361" s="232" t="s">
        <v>19716</v>
      </c>
      <c r="D4361" s="232" t="s">
        <v>19694</v>
      </c>
      <c r="E4361" s="232" t="str">
        <f>CONCATENATE(SUM('Раздел 4'!H96:H96),"&lt;=",SUM('Раздел 4'!H94:H94))</f>
        <v>0&lt;=0</v>
      </c>
    </row>
    <row r="4362" spans="1:5" ht="42" hidden="1" customHeight="1">
      <c r="A4362" s="231" t="str">
        <f>IF((SUM('Раздел 4'!AI96:AI96)&lt;=SUM('Раздел 4'!AI94:AI94)),"","Неверно!")</f>
        <v/>
      </c>
      <c r="B4362" s="237" t="s">
        <v>32462</v>
      </c>
      <c r="C4362" s="232" t="s">
        <v>19717</v>
      </c>
      <c r="D4362" s="232" t="s">
        <v>19694</v>
      </c>
      <c r="E4362" s="232" t="str">
        <f>CONCATENATE(SUM('Раздел 4'!AI96:AI96),"&lt;=",SUM('Раздел 4'!AI94:AI94))</f>
        <v>0&lt;=0</v>
      </c>
    </row>
    <row r="4363" spans="1:5" ht="42" hidden="1" customHeight="1">
      <c r="A4363" s="231" t="str">
        <f>IF((SUM('Раздел 4'!AJ96:AJ96)&lt;=SUM('Раздел 4'!AJ94:AJ94)),"","Неверно!")</f>
        <v/>
      </c>
      <c r="B4363" s="237" t="s">
        <v>32462</v>
      </c>
      <c r="C4363" s="232" t="s">
        <v>19718</v>
      </c>
      <c r="D4363" s="232" t="s">
        <v>19694</v>
      </c>
      <c r="E4363" s="232" t="str">
        <f>CONCATENATE(SUM('Раздел 4'!AJ96:AJ96),"&lt;=",SUM('Раздел 4'!AJ94:AJ94))</f>
        <v>0&lt;=0</v>
      </c>
    </row>
    <row r="4364" spans="1:5" ht="42" hidden="1" customHeight="1">
      <c r="A4364" s="231" t="str">
        <f>IF((SUM('Раздел 4'!AK96:AK96)&lt;=SUM('Раздел 4'!AK94:AK94)),"","Неверно!")</f>
        <v/>
      </c>
      <c r="B4364" s="237" t="s">
        <v>32462</v>
      </c>
      <c r="C4364" s="232" t="s">
        <v>19719</v>
      </c>
      <c r="D4364" s="232" t="s">
        <v>19694</v>
      </c>
      <c r="E4364" s="232" t="str">
        <f>CONCATENATE(SUM('Раздел 4'!AK96:AK96),"&lt;=",SUM('Раздел 4'!AK94:AK94))</f>
        <v>0&lt;=0</v>
      </c>
    </row>
    <row r="4365" spans="1:5" ht="42" hidden="1" customHeight="1">
      <c r="A4365" s="231" t="str">
        <f>IF((SUM('Раздел 4'!AL96:AL96)&lt;=SUM('Раздел 4'!AL94:AL94)),"","Неверно!")</f>
        <v/>
      </c>
      <c r="B4365" s="237" t="s">
        <v>32462</v>
      </c>
      <c r="C4365" s="232" t="s">
        <v>19720</v>
      </c>
      <c r="D4365" s="232" t="s">
        <v>19694</v>
      </c>
      <c r="E4365" s="232" t="str">
        <f>CONCATENATE(SUM('Раздел 4'!AL96:AL96),"&lt;=",SUM('Раздел 4'!AL94:AL94))</f>
        <v>0&lt;=0</v>
      </c>
    </row>
    <row r="4366" spans="1:5" ht="42" hidden="1" customHeight="1">
      <c r="A4366" s="231" t="str">
        <f>IF((SUM('Раздел 4'!I96:I96)&lt;=SUM('Раздел 4'!I94:I94)),"","Неверно!")</f>
        <v/>
      </c>
      <c r="B4366" s="237" t="s">
        <v>32462</v>
      </c>
      <c r="C4366" s="232" t="s">
        <v>19721</v>
      </c>
      <c r="D4366" s="232" t="s">
        <v>19694</v>
      </c>
      <c r="E4366" s="232" t="str">
        <f>CONCATENATE(SUM('Раздел 4'!I96:I96),"&lt;=",SUM('Раздел 4'!I94:I94))</f>
        <v>0&lt;=0</v>
      </c>
    </row>
    <row r="4367" spans="1:5" ht="42" hidden="1" customHeight="1">
      <c r="A4367" s="231" t="str">
        <f>IF((SUM('Раздел 4'!J96:J96)&lt;=SUM('Раздел 4'!J94:J94)),"","Неверно!")</f>
        <v/>
      </c>
      <c r="B4367" s="237" t="s">
        <v>32462</v>
      </c>
      <c r="C4367" s="232" t="s">
        <v>19722</v>
      </c>
      <c r="D4367" s="232" t="s">
        <v>19694</v>
      </c>
      <c r="E4367" s="232" t="str">
        <f>CONCATENATE(SUM('Раздел 4'!J96:J96),"&lt;=",SUM('Раздел 4'!J94:J94))</f>
        <v>0&lt;=0</v>
      </c>
    </row>
    <row r="4368" spans="1:5" ht="42" hidden="1" customHeight="1">
      <c r="A4368" s="231" t="str">
        <f>IF((SUM('Раздел 4'!K96:K96)&lt;=SUM('Раздел 4'!K94:K94)),"","Неверно!")</f>
        <v/>
      </c>
      <c r="B4368" s="237" t="s">
        <v>32462</v>
      </c>
      <c r="C4368" s="232" t="s">
        <v>19723</v>
      </c>
      <c r="D4368" s="232" t="s">
        <v>19694</v>
      </c>
      <c r="E4368" s="232" t="str">
        <f>CONCATENATE(SUM('Раздел 4'!K96:K96),"&lt;=",SUM('Раздел 4'!K94:K94))</f>
        <v>0&lt;=0</v>
      </c>
    </row>
    <row r="4369" spans="1:5" ht="42" hidden="1" customHeight="1">
      <c r="A4369" s="231" t="str">
        <f>IF((SUM('Раздел 4'!L96:L96)&lt;=SUM('Раздел 4'!L94:L94)),"","Неверно!")</f>
        <v/>
      </c>
      <c r="B4369" s="237" t="s">
        <v>32462</v>
      </c>
      <c r="C4369" s="232" t="s">
        <v>19724</v>
      </c>
      <c r="D4369" s="232" t="s">
        <v>19694</v>
      </c>
      <c r="E4369" s="232" t="str">
        <f>CONCATENATE(SUM('Раздел 4'!L96:L96),"&lt;=",SUM('Раздел 4'!L94:L94))</f>
        <v>0&lt;=0</v>
      </c>
    </row>
    <row r="4370" spans="1:5" ht="42" hidden="1" customHeight="1">
      <c r="A4370" s="231" t="str">
        <f>IF((SUM('Раздел 4'!M96:M96)&lt;=SUM('Раздел 4'!M94:M94)),"","Неверно!")</f>
        <v/>
      </c>
      <c r="B4370" s="237" t="s">
        <v>32462</v>
      </c>
      <c r="C4370" s="232" t="s">
        <v>19725</v>
      </c>
      <c r="D4370" s="232" t="s">
        <v>19694</v>
      </c>
      <c r="E4370" s="232" t="str">
        <f>CONCATENATE(SUM('Раздел 4'!M96:M96),"&lt;=",SUM('Раздел 4'!M94:M94))</f>
        <v>0&lt;=0</v>
      </c>
    </row>
    <row r="4371" spans="1:5" ht="42" hidden="1" customHeight="1">
      <c r="A4371" s="231" t="str">
        <f>IF((SUM('Раздел 4'!N96:N96)&lt;=SUM('Раздел 4'!N94:N94)),"","Неверно!")</f>
        <v/>
      </c>
      <c r="B4371" s="237" t="s">
        <v>32462</v>
      </c>
      <c r="C4371" s="232" t="s">
        <v>19726</v>
      </c>
      <c r="D4371" s="232" t="s">
        <v>19694</v>
      </c>
      <c r="E4371" s="232" t="str">
        <f>CONCATENATE(SUM('Раздел 4'!N96:N96),"&lt;=",SUM('Раздел 4'!N94:N94))</f>
        <v>0&lt;=0</v>
      </c>
    </row>
    <row r="4372" spans="1:5" ht="42" hidden="1" customHeight="1">
      <c r="A4372" s="231" t="str">
        <f>IF((SUM('Раздел 4'!F97:F97)&lt;=SUM('Раздел 4'!F94:F94)),"","Неверно!")</f>
        <v/>
      </c>
      <c r="B4372" s="237" t="s">
        <v>32463</v>
      </c>
      <c r="C4372" s="232" t="s">
        <v>19659</v>
      </c>
      <c r="D4372" s="232" t="s">
        <v>19660</v>
      </c>
      <c r="E4372" s="232" t="str">
        <f>CONCATENATE(SUM('Раздел 4'!F97:F97),"&lt;=",SUM('Раздел 4'!F94:F94))</f>
        <v>0&lt;=0</v>
      </c>
    </row>
    <row r="4373" spans="1:5" ht="42" hidden="1" customHeight="1">
      <c r="A4373" s="231" t="str">
        <f>IF((SUM('Раздел 4'!O97:O97)&lt;=SUM('Раздел 4'!O94:O94)),"","Неверно!")</f>
        <v/>
      </c>
      <c r="B4373" s="237" t="s">
        <v>32463</v>
      </c>
      <c r="C4373" s="232" t="s">
        <v>19661</v>
      </c>
      <c r="D4373" s="232" t="s">
        <v>19660</v>
      </c>
      <c r="E4373" s="232" t="str">
        <f>CONCATENATE(SUM('Раздел 4'!O97:O97),"&lt;=",SUM('Раздел 4'!O94:O94))</f>
        <v>0&lt;=0</v>
      </c>
    </row>
    <row r="4374" spans="1:5" ht="42" hidden="1" customHeight="1">
      <c r="A4374" s="231" t="str">
        <f>IF((SUM('Раздел 4'!P97:P97)&lt;=SUM('Раздел 4'!P94:P94)),"","Неверно!")</f>
        <v/>
      </c>
      <c r="B4374" s="237" t="s">
        <v>32463</v>
      </c>
      <c r="C4374" s="232" t="s">
        <v>19662</v>
      </c>
      <c r="D4374" s="232" t="s">
        <v>19660</v>
      </c>
      <c r="E4374" s="232" t="str">
        <f>CONCATENATE(SUM('Раздел 4'!P97:P97),"&lt;=",SUM('Раздел 4'!P94:P94))</f>
        <v>0&lt;=0</v>
      </c>
    </row>
    <row r="4375" spans="1:5" ht="42" hidden="1" customHeight="1">
      <c r="A4375" s="231" t="str">
        <f>IF((SUM('Раздел 4'!Q97:Q97)&lt;=SUM('Раздел 4'!Q94:Q94)),"","Неверно!")</f>
        <v/>
      </c>
      <c r="B4375" s="237" t="s">
        <v>32463</v>
      </c>
      <c r="C4375" s="232" t="s">
        <v>19663</v>
      </c>
      <c r="D4375" s="232" t="s">
        <v>19660</v>
      </c>
      <c r="E4375" s="232" t="str">
        <f>CONCATENATE(SUM('Раздел 4'!Q97:Q97),"&lt;=",SUM('Раздел 4'!Q94:Q94))</f>
        <v>0&lt;=0</v>
      </c>
    </row>
    <row r="4376" spans="1:5" ht="42" hidden="1" customHeight="1">
      <c r="A4376" s="231" t="str">
        <f>IF((SUM('Раздел 4'!R97:R97)&lt;=SUM('Раздел 4'!R94:R94)),"","Неверно!")</f>
        <v/>
      </c>
      <c r="B4376" s="237" t="s">
        <v>32463</v>
      </c>
      <c r="C4376" s="232" t="s">
        <v>19664</v>
      </c>
      <c r="D4376" s="232" t="s">
        <v>19660</v>
      </c>
      <c r="E4376" s="232" t="str">
        <f>CONCATENATE(SUM('Раздел 4'!R97:R97),"&lt;=",SUM('Раздел 4'!R94:R94))</f>
        <v>0&lt;=0</v>
      </c>
    </row>
    <row r="4377" spans="1:5" ht="42" hidden="1" customHeight="1">
      <c r="A4377" s="231" t="str">
        <f>IF((SUM('Раздел 4'!S97:S97)&lt;=SUM('Раздел 4'!S94:S94)),"","Неверно!")</f>
        <v/>
      </c>
      <c r="B4377" s="237" t="s">
        <v>32463</v>
      </c>
      <c r="C4377" s="232" t="s">
        <v>19665</v>
      </c>
      <c r="D4377" s="232" t="s">
        <v>19660</v>
      </c>
      <c r="E4377" s="232" t="str">
        <f>CONCATENATE(SUM('Раздел 4'!S97:S97),"&lt;=",SUM('Раздел 4'!S94:S94))</f>
        <v>0&lt;=0</v>
      </c>
    </row>
    <row r="4378" spans="1:5" ht="42" hidden="1" customHeight="1">
      <c r="A4378" s="231" t="str">
        <f>IF((SUM('Раздел 4'!T97:T97)&lt;=SUM('Раздел 4'!T94:T94)),"","Неверно!")</f>
        <v/>
      </c>
      <c r="B4378" s="237" t="s">
        <v>32463</v>
      </c>
      <c r="C4378" s="232" t="s">
        <v>19666</v>
      </c>
      <c r="D4378" s="232" t="s">
        <v>19660</v>
      </c>
      <c r="E4378" s="232" t="str">
        <f>CONCATENATE(SUM('Раздел 4'!T97:T97),"&lt;=",SUM('Раздел 4'!T94:T94))</f>
        <v>0&lt;=0</v>
      </c>
    </row>
    <row r="4379" spans="1:5" ht="42" hidden="1" customHeight="1">
      <c r="A4379" s="231" t="str">
        <f>IF((SUM('Раздел 4'!U97:U97)&lt;=SUM('Раздел 4'!U94:U94)),"","Неверно!")</f>
        <v/>
      </c>
      <c r="B4379" s="237" t="s">
        <v>32463</v>
      </c>
      <c r="C4379" s="232" t="s">
        <v>19667</v>
      </c>
      <c r="D4379" s="232" t="s">
        <v>19660</v>
      </c>
      <c r="E4379" s="232" t="str">
        <f>CONCATENATE(SUM('Раздел 4'!U97:U97),"&lt;=",SUM('Раздел 4'!U94:U94))</f>
        <v>0&lt;=0</v>
      </c>
    </row>
    <row r="4380" spans="1:5" ht="42" hidden="1" customHeight="1">
      <c r="A4380" s="231" t="str">
        <f>IF((SUM('Раздел 4'!V97:V97)&lt;=SUM('Раздел 4'!V94:V94)),"","Неверно!")</f>
        <v/>
      </c>
      <c r="B4380" s="237" t="s">
        <v>32463</v>
      </c>
      <c r="C4380" s="232" t="s">
        <v>19668</v>
      </c>
      <c r="D4380" s="232" t="s">
        <v>19660</v>
      </c>
      <c r="E4380" s="232" t="str">
        <f>CONCATENATE(SUM('Раздел 4'!V97:V97),"&lt;=",SUM('Раздел 4'!V94:V94))</f>
        <v>0&lt;=0</v>
      </c>
    </row>
    <row r="4381" spans="1:5" ht="42" hidden="1" customHeight="1">
      <c r="A4381" s="231" t="str">
        <f>IF((SUM('Раздел 4'!W97:W97)&lt;=SUM('Раздел 4'!W94:W94)),"","Неверно!")</f>
        <v/>
      </c>
      <c r="B4381" s="237" t="s">
        <v>32463</v>
      </c>
      <c r="C4381" s="232" t="s">
        <v>19669</v>
      </c>
      <c r="D4381" s="232" t="s">
        <v>19660</v>
      </c>
      <c r="E4381" s="232" t="str">
        <f>CONCATENATE(SUM('Раздел 4'!W97:W97),"&lt;=",SUM('Раздел 4'!W94:W94))</f>
        <v>0&lt;=0</v>
      </c>
    </row>
    <row r="4382" spans="1:5" ht="42" hidden="1" customHeight="1">
      <c r="A4382" s="231" t="str">
        <f>IF((SUM('Раздел 4'!X97:X97)&lt;=SUM('Раздел 4'!X94:X94)),"","Неверно!")</f>
        <v/>
      </c>
      <c r="B4382" s="237" t="s">
        <v>32463</v>
      </c>
      <c r="C4382" s="232" t="s">
        <v>19670</v>
      </c>
      <c r="D4382" s="232" t="s">
        <v>19660</v>
      </c>
      <c r="E4382" s="232" t="str">
        <f>CONCATENATE(SUM('Раздел 4'!X97:X97),"&lt;=",SUM('Раздел 4'!X94:X94))</f>
        <v>0&lt;=0</v>
      </c>
    </row>
    <row r="4383" spans="1:5" ht="42" hidden="1" customHeight="1">
      <c r="A4383" s="231" t="str">
        <f>IF((SUM('Раздел 4'!G97:G97)&lt;=SUM('Раздел 4'!G94:G94)),"","Неверно!")</f>
        <v/>
      </c>
      <c r="B4383" s="237" t="s">
        <v>32463</v>
      </c>
      <c r="C4383" s="232" t="s">
        <v>19671</v>
      </c>
      <c r="D4383" s="232" t="s">
        <v>19660</v>
      </c>
      <c r="E4383" s="232" t="str">
        <f>CONCATENATE(SUM('Раздел 4'!G97:G97),"&lt;=",SUM('Раздел 4'!G94:G94))</f>
        <v>0&lt;=0</v>
      </c>
    </row>
    <row r="4384" spans="1:5" ht="42" hidden="1" customHeight="1">
      <c r="A4384" s="231" t="str">
        <f>IF((SUM('Раздел 4'!Y97:Y97)&lt;=SUM('Раздел 4'!Y94:Y94)),"","Неверно!")</f>
        <v/>
      </c>
      <c r="B4384" s="237" t="s">
        <v>32463</v>
      </c>
      <c r="C4384" s="232" t="s">
        <v>19672</v>
      </c>
      <c r="D4384" s="232" t="s">
        <v>19660</v>
      </c>
      <c r="E4384" s="232" t="str">
        <f>CONCATENATE(SUM('Раздел 4'!Y97:Y97),"&lt;=",SUM('Раздел 4'!Y94:Y94))</f>
        <v>0&lt;=0</v>
      </c>
    </row>
    <row r="4385" spans="1:5" ht="42" hidden="1" customHeight="1">
      <c r="A4385" s="231" t="str">
        <f>IF((SUM('Раздел 4'!Z97:Z97)&lt;=SUM('Раздел 4'!Z94:Z94)),"","Неверно!")</f>
        <v/>
      </c>
      <c r="B4385" s="237" t="s">
        <v>32463</v>
      </c>
      <c r="C4385" s="232" t="s">
        <v>19673</v>
      </c>
      <c r="D4385" s="232" t="s">
        <v>19660</v>
      </c>
      <c r="E4385" s="232" t="str">
        <f>CONCATENATE(SUM('Раздел 4'!Z97:Z97),"&lt;=",SUM('Раздел 4'!Z94:Z94))</f>
        <v>0&lt;=0</v>
      </c>
    </row>
    <row r="4386" spans="1:5" ht="42" hidden="1" customHeight="1">
      <c r="A4386" s="231" t="str">
        <f>IF((SUM('Раздел 4'!AA97:AA97)&lt;=SUM('Раздел 4'!AA94:AA94)),"","Неверно!")</f>
        <v/>
      </c>
      <c r="B4386" s="237" t="s">
        <v>32463</v>
      </c>
      <c r="C4386" s="232" t="s">
        <v>19674</v>
      </c>
      <c r="D4386" s="232" t="s">
        <v>19660</v>
      </c>
      <c r="E4386" s="232" t="str">
        <f>CONCATENATE(SUM('Раздел 4'!AA97:AA97),"&lt;=",SUM('Раздел 4'!AA94:AA94))</f>
        <v>0&lt;=0</v>
      </c>
    </row>
    <row r="4387" spans="1:5" ht="42" hidden="1" customHeight="1">
      <c r="A4387" s="231" t="str">
        <f>IF((SUM('Раздел 4'!AB97:AB97)&lt;=SUM('Раздел 4'!AB94:AB94)),"","Неверно!")</f>
        <v/>
      </c>
      <c r="B4387" s="237" t="s">
        <v>32463</v>
      </c>
      <c r="C4387" s="232" t="s">
        <v>19675</v>
      </c>
      <c r="D4387" s="232" t="s">
        <v>19660</v>
      </c>
      <c r="E4387" s="232" t="str">
        <f>CONCATENATE(SUM('Раздел 4'!AB97:AB97),"&lt;=",SUM('Раздел 4'!AB94:AB94))</f>
        <v>0&lt;=0</v>
      </c>
    </row>
    <row r="4388" spans="1:5" ht="42" hidden="1" customHeight="1">
      <c r="A4388" s="231" t="str">
        <f>IF((SUM('Раздел 4'!AC97:AC97)&lt;=SUM('Раздел 4'!AC94:AC94)),"","Неверно!")</f>
        <v/>
      </c>
      <c r="B4388" s="237" t="s">
        <v>32463</v>
      </c>
      <c r="C4388" s="232" t="s">
        <v>19676</v>
      </c>
      <c r="D4388" s="232" t="s">
        <v>19660</v>
      </c>
      <c r="E4388" s="232" t="str">
        <f>CONCATENATE(SUM('Раздел 4'!AC97:AC97),"&lt;=",SUM('Раздел 4'!AC94:AC94))</f>
        <v>0&lt;=0</v>
      </c>
    </row>
    <row r="4389" spans="1:5" ht="42" hidden="1" customHeight="1">
      <c r="A4389" s="231" t="str">
        <f>IF((SUM('Раздел 4'!AD97:AD97)&lt;=SUM('Раздел 4'!AD94:AD94)),"","Неверно!")</f>
        <v/>
      </c>
      <c r="B4389" s="237" t="s">
        <v>32463</v>
      </c>
      <c r="C4389" s="232" t="s">
        <v>19677</v>
      </c>
      <c r="D4389" s="232" t="s">
        <v>19660</v>
      </c>
      <c r="E4389" s="232" t="str">
        <f>CONCATENATE(SUM('Раздел 4'!AD97:AD97),"&lt;=",SUM('Раздел 4'!AD94:AD94))</f>
        <v>0&lt;=0</v>
      </c>
    </row>
    <row r="4390" spans="1:5" ht="42" hidden="1" customHeight="1">
      <c r="A4390" s="231" t="str">
        <f>IF((SUM('Раздел 4'!AE97:AE97)&lt;=SUM('Раздел 4'!AE94:AE94)),"","Неверно!")</f>
        <v/>
      </c>
      <c r="B4390" s="237" t="s">
        <v>32463</v>
      </c>
      <c r="C4390" s="232" t="s">
        <v>19678</v>
      </c>
      <c r="D4390" s="232" t="s">
        <v>19660</v>
      </c>
      <c r="E4390" s="232" t="str">
        <f>CONCATENATE(SUM('Раздел 4'!AE97:AE97),"&lt;=",SUM('Раздел 4'!AE94:AE94))</f>
        <v>0&lt;=0</v>
      </c>
    </row>
    <row r="4391" spans="1:5" ht="42" hidden="1" customHeight="1">
      <c r="A4391" s="231" t="str">
        <f>IF((SUM('Раздел 4'!AF97:AF97)&lt;=SUM('Раздел 4'!AF94:AF94)),"","Неверно!")</f>
        <v/>
      </c>
      <c r="B4391" s="237" t="s">
        <v>32463</v>
      </c>
      <c r="C4391" s="232" t="s">
        <v>19679</v>
      </c>
      <c r="D4391" s="232" t="s">
        <v>19660</v>
      </c>
      <c r="E4391" s="232" t="str">
        <f>CONCATENATE(SUM('Раздел 4'!AF97:AF97),"&lt;=",SUM('Раздел 4'!AF94:AF94))</f>
        <v>0&lt;=0</v>
      </c>
    </row>
    <row r="4392" spans="1:5" ht="42" hidden="1" customHeight="1">
      <c r="A4392" s="231" t="str">
        <f>IF((SUM('Раздел 4'!AG97:AG97)&lt;=SUM('Раздел 4'!AG94:AG94)),"","Неверно!")</f>
        <v/>
      </c>
      <c r="B4392" s="237" t="s">
        <v>32463</v>
      </c>
      <c r="C4392" s="232" t="s">
        <v>19680</v>
      </c>
      <c r="D4392" s="232" t="s">
        <v>19660</v>
      </c>
      <c r="E4392" s="232" t="str">
        <f>CONCATENATE(SUM('Раздел 4'!AG97:AG97),"&lt;=",SUM('Раздел 4'!AG94:AG94))</f>
        <v>0&lt;=0</v>
      </c>
    </row>
    <row r="4393" spans="1:5" ht="42" hidden="1" customHeight="1">
      <c r="A4393" s="231" t="str">
        <f>IF((SUM('Раздел 4'!AH97:AH97)&lt;=SUM('Раздел 4'!AH94:AH94)),"","Неверно!")</f>
        <v/>
      </c>
      <c r="B4393" s="237" t="s">
        <v>32463</v>
      </c>
      <c r="C4393" s="232" t="s">
        <v>19681</v>
      </c>
      <c r="D4393" s="232" t="s">
        <v>19660</v>
      </c>
      <c r="E4393" s="232" t="str">
        <f>CONCATENATE(SUM('Раздел 4'!AH97:AH97),"&lt;=",SUM('Раздел 4'!AH94:AH94))</f>
        <v>0&lt;=0</v>
      </c>
    </row>
    <row r="4394" spans="1:5" ht="42" hidden="1" customHeight="1">
      <c r="A4394" s="231" t="str">
        <f>IF((SUM('Раздел 4'!H97:H97)&lt;=SUM('Раздел 4'!H94:H94)),"","Неверно!")</f>
        <v/>
      </c>
      <c r="B4394" s="237" t="s">
        <v>32463</v>
      </c>
      <c r="C4394" s="232" t="s">
        <v>19682</v>
      </c>
      <c r="D4394" s="232" t="s">
        <v>19660</v>
      </c>
      <c r="E4394" s="232" t="str">
        <f>CONCATENATE(SUM('Раздел 4'!H97:H97),"&lt;=",SUM('Раздел 4'!H94:H94))</f>
        <v>0&lt;=0</v>
      </c>
    </row>
    <row r="4395" spans="1:5" ht="42" hidden="1" customHeight="1">
      <c r="A4395" s="231" t="str">
        <f>IF((SUM('Раздел 4'!AI97:AI97)&lt;=SUM('Раздел 4'!AI94:AI94)),"","Неверно!")</f>
        <v/>
      </c>
      <c r="B4395" s="237" t="s">
        <v>32463</v>
      </c>
      <c r="C4395" s="232" t="s">
        <v>19683</v>
      </c>
      <c r="D4395" s="232" t="s">
        <v>19660</v>
      </c>
      <c r="E4395" s="232" t="str">
        <f>CONCATENATE(SUM('Раздел 4'!AI97:AI97),"&lt;=",SUM('Раздел 4'!AI94:AI94))</f>
        <v>0&lt;=0</v>
      </c>
    </row>
    <row r="4396" spans="1:5" ht="42" hidden="1" customHeight="1">
      <c r="A4396" s="231" t="str">
        <f>IF((SUM('Раздел 4'!AJ97:AJ97)&lt;=SUM('Раздел 4'!AJ94:AJ94)),"","Неверно!")</f>
        <v/>
      </c>
      <c r="B4396" s="237" t="s">
        <v>32463</v>
      </c>
      <c r="C4396" s="232" t="s">
        <v>19684</v>
      </c>
      <c r="D4396" s="232" t="s">
        <v>19660</v>
      </c>
      <c r="E4396" s="232" t="str">
        <f>CONCATENATE(SUM('Раздел 4'!AJ97:AJ97),"&lt;=",SUM('Раздел 4'!AJ94:AJ94))</f>
        <v>0&lt;=0</v>
      </c>
    </row>
    <row r="4397" spans="1:5" ht="42" hidden="1" customHeight="1">
      <c r="A4397" s="231" t="str">
        <f>IF((SUM('Раздел 4'!AK97:AK97)&lt;=SUM('Раздел 4'!AK94:AK94)),"","Неверно!")</f>
        <v/>
      </c>
      <c r="B4397" s="237" t="s">
        <v>32463</v>
      </c>
      <c r="C4397" s="232" t="s">
        <v>19685</v>
      </c>
      <c r="D4397" s="232" t="s">
        <v>19660</v>
      </c>
      <c r="E4397" s="232" t="str">
        <f>CONCATENATE(SUM('Раздел 4'!AK97:AK97),"&lt;=",SUM('Раздел 4'!AK94:AK94))</f>
        <v>0&lt;=0</v>
      </c>
    </row>
    <row r="4398" spans="1:5" ht="42" hidden="1" customHeight="1">
      <c r="A4398" s="231" t="str">
        <f>IF((SUM('Раздел 4'!AL97:AL97)&lt;=SUM('Раздел 4'!AL94:AL94)),"","Неверно!")</f>
        <v/>
      </c>
      <c r="B4398" s="237" t="s">
        <v>32463</v>
      </c>
      <c r="C4398" s="232" t="s">
        <v>19686</v>
      </c>
      <c r="D4398" s="232" t="s">
        <v>19660</v>
      </c>
      <c r="E4398" s="232" t="str">
        <f>CONCATENATE(SUM('Раздел 4'!AL97:AL97),"&lt;=",SUM('Раздел 4'!AL94:AL94))</f>
        <v>0&lt;=0</v>
      </c>
    </row>
    <row r="4399" spans="1:5" ht="42" hidden="1" customHeight="1">
      <c r="A4399" s="231" t="str">
        <f>IF((SUM('Раздел 4'!I97:I97)&lt;=SUM('Раздел 4'!I94:I94)),"","Неверно!")</f>
        <v/>
      </c>
      <c r="B4399" s="237" t="s">
        <v>32463</v>
      </c>
      <c r="C4399" s="232" t="s">
        <v>19687</v>
      </c>
      <c r="D4399" s="232" t="s">
        <v>19660</v>
      </c>
      <c r="E4399" s="232" t="str">
        <f>CONCATENATE(SUM('Раздел 4'!I97:I97),"&lt;=",SUM('Раздел 4'!I94:I94))</f>
        <v>0&lt;=0</v>
      </c>
    </row>
    <row r="4400" spans="1:5" ht="42" hidden="1" customHeight="1">
      <c r="A4400" s="231" t="str">
        <f>IF((SUM('Раздел 4'!J97:J97)&lt;=SUM('Раздел 4'!J94:J94)),"","Неверно!")</f>
        <v/>
      </c>
      <c r="B4400" s="237" t="s">
        <v>32463</v>
      </c>
      <c r="C4400" s="232" t="s">
        <v>19688</v>
      </c>
      <c r="D4400" s="232" t="s">
        <v>19660</v>
      </c>
      <c r="E4400" s="232" t="str">
        <f>CONCATENATE(SUM('Раздел 4'!J97:J97),"&lt;=",SUM('Раздел 4'!J94:J94))</f>
        <v>0&lt;=0</v>
      </c>
    </row>
    <row r="4401" spans="1:5" ht="42" hidden="1" customHeight="1">
      <c r="A4401" s="231" t="str">
        <f>IF((SUM('Раздел 4'!K97:K97)&lt;=SUM('Раздел 4'!K94:K94)),"","Неверно!")</f>
        <v/>
      </c>
      <c r="B4401" s="237" t="s">
        <v>32463</v>
      </c>
      <c r="C4401" s="232" t="s">
        <v>19689</v>
      </c>
      <c r="D4401" s="232" t="s">
        <v>19660</v>
      </c>
      <c r="E4401" s="232" t="str">
        <f>CONCATENATE(SUM('Раздел 4'!K97:K97),"&lt;=",SUM('Раздел 4'!K94:K94))</f>
        <v>0&lt;=0</v>
      </c>
    </row>
    <row r="4402" spans="1:5" ht="42" hidden="1" customHeight="1">
      <c r="A4402" s="231" t="str">
        <f>IF((SUM('Раздел 4'!L97:L97)&lt;=SUM('Раздел 4'!L94:L94)),"","Неверно!")</f>
        <v/>
      </c>
      <c r="B4402" s="237" t="s">
        <v>32463</v>
      </c>
      <c r="C4402" s="232" t="s">
        <v>19690</v>
      </c>
      <c r="D4402" s="232" t="s">
        <v>19660</v>
      </c>
      <c r="E4402" s="232" t="str">
        <f>CONCATENATE(SUM('Раздел 4'!L97:L97),"&lt;=",SUM('Раздел 4'!L94:L94))</f>
        <v>0&lt;=0</v>
      </c>
    </row>
    <row r="4403" spans="1:5" ht="42" hidden="1" customHeight="1">
      <c r="A4403" s="231" t="str">
        <f>IF((SUM('Раздел 4'!M97:M97)&lt;=SUM('Раздел 4'!M94:M94)),"","Неверно!")</f>
        <v/>
      </c>
      <c r="B4403" s="237" t="s">
        <v>32463</v>
      </c>
      <c r="C4403" s="232" t="s">
        <v>19691</v>
      </c>
      <c r="D4403" s="232" t="s">
        <v>19660</v>
      </c>
      <c r="E4403" s="232" t="str">
        <f>CONCATENATE(SUM('Раздел 4'!M97:M97),"&lt;=",SUM('Раздел 4'!M94:M94))</f>
        <v>0&lt;=0</v>
      </c>
    </row>
    <row r="4404" spans="1:5" ht="42" hidden="1" customHeight="1">
      <c r="A4404" s="231" t="str">
        <f>IF((SUM('Раздел 4'!N97:N97)&lt;=SUM('Раздел 4'!N94:N94)),"","Неверно!")</f>
        <v/>
      </c>
      <c r="B4404" s="237" t="s">
        <v>32463</v>
      </c>
      <c r="C4404" s="232" t="s">
        <v>19692</v>
      </c>
      <c r="D4404" s="232" t="s">
        <v>19660</v>
      </c>
      <c r="E4404" s="232" t="str">
        <f>CONCATENATE(SUM('Раздел 4'!N97:N97),"&lt;=",SUM('Раздел 4'!N94:N94))</f>
        <v>0&lt;=0</v>
      </c>
    </row>
    <row r="4405" spans="1:5" ht="42" hidden="1" customHeight="1">
      <c r="A4405" s="231" t="str">
        <f>IF((SUM('Раздел 4'!F226:F226)&lt;=SUM('Раздел 4'!F215:F215)),"","Неверно!")</f>
        <v/>
      </c>
      <c r="B4405" s="237" t="s">
        <v>32464</v>
      </c>
      <c r="C4405" s="232" t="s">
        <v>19625</v>
      </c>
      <c r="D4405" s="232" t="s">
        <v>19626</v>
      </c>
      <c r="E4405" s="232" t="str">
        <f>CONCATENATE(SUM('Раздел 4'!F226:F226),"&lt;=",SUM('Раздел 4'!F215:F215))</f>
        <v>0&lt;=0</v>
      </c>
    </row>
    <row r="4406" spans="1:5" ht="42" hidden="1" customHeight="1">
      <c r="A4406" s="231" t="str">
        <f>IF((SUM('Раздел 4'!O226:O226)&lt;=SUM('Раздел 4'!O215:O215)),"","Неверно!")</f>
        <v/>
      </c>
      <c r="B4406" s="237" t="s">
        <v>32464</v>
      </c>
      <c r="C4406" s="232" t="s">
        <v>19627</v>
      </c>
      <c r="D4406" s="232" t="s">
        <v>19626</v>
      </c>
      <c r="E4406" s="232" t="str">
        <f>CONCATENATE(SUM('Раздел 4'!O226:O226),"&lt;=",SUM('Раздел 4'!O215:O215))</f>
        <v>0&lt;=0</v>
      </c>
    </row>
    <row r="4407" spans="1:5" ht="42" hidden="1" customHeight="1">
      <c r="A4407" s="231" t="str">
        <f>IF((SUM('Раздел 4'!P226:P226)&lt;=SUM('Раздел 4'!P215:P215)),"","Неверно!")</f>
        <v/>
      </c>
      <c r="B4407" s="237" t="s">
        <v>32464</v>
      </c>
      <c r="C4407" s="232" t="s">
        <v>19628</v>
      </c>
      <c r="D4407" s="232" t="s">
        <v>19626</v>
      </c>
      <c r="E4407" s="232" t="str">
        <f>CONCATENATE(SUM('Раздел 4'!P226:P226),"&lt;=",SUM('Раздел 4'!P215:P215))</f>
        <v>0&lt;=0</v>
      </c>
    </row>
    <row r="4408" spans="1:5" ht="42" hidden="1" customHeight="1">
      <c r="A4408" s="231" t="str">
        <f>IF((SUM('Раздел 4'!Q226:Q226)&lt;=SUM('Раздел 4'!Q215:Q215)),"","Неверно!")</f>
        <v/>
      </c>
      <c r="B4408" s="237" t="s">
        <v>32464</v>
      </c>
      <c r="C4408" s="232" t="s">
        <v>19629</v>
      </c>
      <c r="D4408" s="232" t="s">
        <v>19626</v>
      </c>
      <c r="E4408" s="232" t="str">
        <f>CONCATENATE(SUM('Раздел 4'!Q226:Q226),"&lt;=",SUM('Раздел 4'!Q215:Q215))</f>
        <v>0&lt;=0</v>
      </c>
    </row>
    <row r="4409" spans="1:5" ht="42" hidden="1" customHeight="1">
      <c r="A4409" s="231" t="str">
        <f>IF((SUM('Раздел 4'!R226:R226)&lt;=SUM('Раздел 4'!R215:R215)),"","Неверно!")</f>
        <v/>
      </c>
      <c r="B4409" s="237" t="s">
        <v>32464</v>
      </c>
      <c r="C4409" s="232" t="s">
        <v>19630</v>
      </c>
      <c r="D4409" s="232" t="s">
        <v>19626</v>
      </c>
      <c r="E4409" s="232" t="str">
        <f>CONCATENATE(SUM('Раздел 4'!R226:R226),"&lt;=",SUM('Раздел 4'!R215:R215))</f>
        <v>0&lt;=0</v>
      </c>
    </row>
    <row r="4410" spans="1:5" ht="42" hidden="1" customHeight="1">
      <c r="A4410" s="231" t="str">
        <f>IF((SUM('Раздел 4'!S226:S226)&lt;=SUM('Раздел 4'!S215:S215)),"","Неверно!")</f>
        <v/>
      </c>
      <c r="B4410" s="237" t="s">
        <v>32464</v>
      </c>
      <c r="C4410" s="232" t="s">
        <v>19631</v>
      </c>
      <c r="D4410" s="232" t="s">
        <v>19626</v>
      </c>
      <c r="E4410" s="232" t="str">
        <f>CONCATENATE(SUM('Раздел 4'!S226:S226),"&lt;=",SUM('Раздел 4'!S215:S215))</f>
        <v>0&lt;=0</v>
      </c>
    </row>
    <row r="4411" spans="1:5" ht="42" hidden="1" customHeight="1">
      <c r="A4411" s="231" t="str">
        <f>IF((SUM('Раздел 4'!T226:T226)&lt;=SUM('Раздел 4'!T215:T215)),"","Неверно!")</f>
        <v/>
      </c>
      <c r="B4411" s="237" t="s">
        <v>32464</v>
      </c>
      <c r="C4411" s="232" t="s">
        <v>19632</v>
      </c>
      <c r="D4411" s="232" t="s">
        <v>19626</v>
      </c>
      <c r="E4411" s="232" t="str">
        <f>CONCATENATE(SUM('Раздел 4'!T226:T226),"&lt;=",SUM('Раздел 4'!T215:T215))</f>
        <v>0&lt;=0</v>
      </c>
    </row>
    <row r="4412" spans="1:5" ht="42" hidden="1" customHeight="1">
      <c r="A4412" s="231" t="str">
        <f>IF((SUM('Раздел 4'!U226:U226)&lt;=SUM('Раздел 4'!U215:U215)),"","Неверно!")</f>
        <v/>
      </c>
      <c r="B4412" s="237" t="s">
        <v>32464</v>
      </c>
      <c r="C4412" s="232" t="s">
        <v>19633</v>
      </c>
      <c r="D4412" s="232" t="s">
        <v>19626</v>
      </c>
      <c r="E4412" s="232" t="str">
        <f>CONCATENATE(SUM('Раздел 4'!U226:U226),"&lt;=",SUM('Раздел 4'!U215:U215))</f>
        <v>0&lt;=0</v>
      </c>
    </row>
    <row r="4413" spans="1:5" ht="42" hidden="1" customHeight="1">
      <c r="A4413" s="231" t="str">
        <f>IF((SUM('Раздел 4'!V226:V226)&lt;=SUM('Раздел 4'!V215:V215)),"","Неверно!")</f>
        <v/>
      </c>
      <c r="B4413" s="237" t="s">
        <v>32464</v>
      </c>
      <c r="C4413" s="232" t="s">
        <v>19634</v>
      </c>
      <c r="D4413" s="232" t="s">
        <v>19626</v>
      </c>
      <c r="E4413" s="232" t="str">
        <f>CONCATENATE(SUM('Раздел 4'!V226:V226),"&lt;=",SUM('Раздел 4'!V215:V215))</f>
        <v>0&lt;=0</v>
      </c>
    </row>
    <row r="4414" spans="1:5" ht="42" hidden="1" customHeight="1">
      <c r="A4414" s="231" t="str">
        <f>IF((SUM('Раздел 4'!W226:W226)&lt;=SUM('Раздел 4'!W215:W215)),"","Неверно!")</f>
        <v/>
      </c>
      <c r="B4414" s="237" t="s">
        <v>32464</v>
      </c>
      <c r="C4414" s="232" t="s">
        <v>19635</v>
      </c>
      <c r="D4414" s="232" t="s">
        <v>19626</v>
      </c>
      <c r="E4414" s="232" t="str">
        <f>CONCATENATE(SUM('Раздел 4'!W226:W226),"&lt;=",SUM('Раздел 4'!W215:W215))</f>
        <v>0&lt;=0</v>
      </c>
    </row>
    <row r="4415" spans="1:5" ht="42" hidden="1" customHeight="1">
      <c r="A4415" s="231" t="str">
        <f>IF((SUM('Раздел 4'!X226:X226)&lt;=SUM('Раздел 4'!X215:X215)),"","Неверно!")</f>
        <v/>
      </c>
      <c r="B4415" s="237" t="s">
        <v>32464</v>
      </c>
      <c r="C4415" s="232" t="s">
        <v>19636</v>
      </c>
      <c r="D4415" s="232" t="s">
        <v>19626</v>
      </c>
      <c r="E4415" s="232" t="str">
        <f>CONCATENATE(SUM('Раздел 4'!X226:X226),"&lt;=",SUM('Раздел 4'!X215:X215))</f>
        <v>0&lt;=0</v>
      </c>
    </row>
    <row r="4416" spans="1:5" ht="42" hidden="1" customHeight="1">
      <c r="A4416" s="231" t="str">
        <f>IF((SUM('Раздел 4'!G226:G226)&lt;=SUM('Раздел 4'!G215:G215)),"","Неверно!")</f>
        <v/>
      </c>
      <c r="B4416" s="237" t="s">
        <v>32464</v>
      </c>
      <c r="C4416" s="232" t="s">
        <v>19637</v>
      </c>
      <c r="D4416" s="232" t="s">
        <v>19626</v>
      </c>
      <c r="E4416" s="232" t="str">
        <f>CONCATENATE(SUM('Раздел 4'!G226:G226),"&lt;=",SUM('Раздел 4'!G215:G215))</f>
        <v>0&lt;=0</v>
      </c>
    </row>
    <row r="4417" spans="1:5" ht="42" hidden="1" customHeight="1">
      <c r="A4417" s="231" t="str">
        <f>IF((SUM('Раздел 4'!Y226:Y226)&lt;=SUM('Раздел 4'!Y215:Y215)),"","Неверно!")</f>
        <v/>
      </c>
      <c r="B4417" s="237" t="s">
        <v>32464</v>
      </c>
      <c r="C4417" s="232" t="s">
        <v>19638</v>
      </c>
      <c r="D4417" s="232" t="s">
        <v>19626</v>
      </c>
      <c r="E4417" s="232" t="str">
        <f>CONCATENATE(SUM('Раздел 4'!Y226:Y226),"&lt;=",SUM('Раздел 4'!Y215:Y215))</f>
        <v>0&lt;=0</v>
      </c>
    </row>
    <row r="4418" spans="1:5" ht="42" hidden="1" customHeight="1">
      <c r="A4418" s="231" t="str">
        <f>IF((SUM('Раздел 4'!Z226:Z226)&lt;=SUM('Раздел 4'!Z215:Z215)),"","Неверно!")</f>
        <v/>
      </c>
      <c r="B4418" s="237" t="s">
        <v>32464</v>
      </c>
      <c r="C4418" s="232" t="s">
        <v>19639</v>
      </c>
      <c r="D4418" s="232" t="s">
        <v>19626</v>
      </c>
      <c r="E4418" s="232" t="str">
        <f>CONCATENATE(SUM('Раздел 4'!Z226:Z226),"&lt;=",SUM('Раздел 4'!Z215:Z215))</f>
        <v>0&lt;=0</v>
      </c>
    </row>
    <row r="4419" spans="1:5" ht="42" hidden="1" customHeight="1">
      <c r="A4419" s="231" t="str">
        <f>IF((SUM('Раздел 4'!AA226:AA226)&lt;=SUM('Раздел 4'!AA215:AA215)),"","Неверно!")</f>
        <v/>
      </c>
      <c r="B4419" s="237" t="s">
        <v>32464</v>
      </c>
      <c r="C4419" s="232" t="s">
        <v>19640</v>
      </c>
      <c r="D4419" s="232" t="s">
        <v>19626</v>
      </c>
      <c r="E4419" s="232" t="str">
        <f>CONCATENATE(SUM('Раздел 4'!AA226:AA226),"&lt;=",SUM('Раздел 4'!AA215:AA215))</f>
        <v>0&lt;=0</v>
      </c>
    </row>
    <row r="4420" spans="1:5" ht="42" hidden="1" customHeight="1">
      <c r="A4420" s="231" t="str">
        <f>IF((SUM('Раздел 4'!AB226:AB226)&lt;=SUM('Раздел 4'!AB215:AB215)),"","Неверно!")</f>
        <v/>
      </c>
      <c r="B4420" s="237" t="s">
        <v>32464</v>
      </c>
      <c r="C4420" s="232" t="s">
        <v>19641</v>
      </c>
      <c r="D4420" s="232" t="s">
        <v>19626</v>
      </c>
      <c r="E4420" s="232" t="str">
        <f>CONCATENATE(SUM('Раздел 4'!AB226:AB226),"&lt;=",SUM('Раздел 4'!AB215:AB215))</f>
        <v>0&lt;=0</v>
      </c>
    </row>
    <row r="4421" spans="1:5" ht="42" hidden="1" customHeight="1">
      <c r="A4421" s="231" t="str">
        <f>IF((SUM('Раздел 4'!AC226:AC226)&lt;=SUM('Раздел 4'!AC215:AC215)),"","Неверно!")</f>
        <v/>
      </c>
      <c r="B4421" s="237" t="s">
        <v>32464</v>
      </c>
      <c r="C4421" s="232" t="s">
        <v>19642</v>
      </c>
      <c r="D4421" s="232" t="s">
        <v>19626</v>
      </c>
      <c r="E4421" s="232" t="str">
        <f>CONCATENATE(SUM('Раздел 4'!AC226:AC226),"&lt;=",SUM('Раздел 4'!AC215:AC215))</f>
        <v>0&lt;=0</v>
      </c>
    </row>
    <row r="4422" spans="1:5" ht="42" hidden="1" customHeight="1">
      <c r="A4422" s="231" t="str">
        <f>IF((SUM('Раздел 4'!AD226:AD226)&lt;=SUM('Раздел 4'!AD215:AD215)),"","Неверно!")</f>
        <v/>
      </c>
      <c r="B4422" s="237" t="s">
        <v>32464</v>
      </c>
      <c r="C4422" s="232" t="s">
        <v>19643</v>
      </c>
      <c r="D4422" s="232" t="s">
        <v>19626</v>
      </c>
      <c r="E4422" s="232" t="str">
        <f>CONCATENATE(SUM('Раздел 4'!AD226:AD226),"&lt;=",SUM('Раздел 4'!AD215:AD215))</f>
        <v>0&lt;=0</v>
      </c>
    </row>
    <row r="4423" spans="1:5" ht="42" hidden="1" customHeight="1">
      <c r="A4423" s="231" t="str">
        <f>IF((SUM('Раздел 4'!AE226:AE226)&lt;=SUM('Раздел 4'!AE215:AE215)),"","Неверно!")</f>
        <v/>
      </c>
      <c r="B4423" s="237" t="s">
        <v>32464</v>
      </c>
      <c r="C4423" s="232" t="s">
        <v>19644</v>
      </c>
      <c r="D4423" s="232" t="s">
        <v>19626</v>
      </c>
      <c r="E4423" s="232" t="str">
        <f>CONCATENATE(SUM('Раздел 4'!AE226:AE226),"&lt;=",SUM('Раздел 4'!AE215:AE215))</f>
        <v>0&lt;=0</v>
      </c>
    </row>
    <row r="4424" spans="1:5" ht="42" hidden="1" customHeight="1">
      <c r="A4424" s="231" t="str">
        <f>IF((SUM('Раздел 4'!AF226:AF226)&lt;=SUM('Раздел 4'!AF215:AF215)),"","Неверно!")</f>
        <v/>
      </c>
      <c r="B4424" s="237" t="s">
        <v>32464</v>
      </c>
      <c r="C4424" s="232" t="s">
        <v>19645</v>
      </c>
      <c r="D4424" s="232" t="s">
        <v>19626</v>
      </c>
      <c r="E4424" s="232" t="str">
        <f>CONCATENATE(SUM('Раздел 4'!AF226:AF226),"&lt;=",SUM('Раздел 4'!AF215:AF215))</f>
        <v>0&lt;=0</v>
      </c>
    </row>
    <row r="4425" spans="1:5" ht="42" hidden="1" customHeight="1">
      <c r="A4425" s="231" t="str">
        <f>IF((SUM('Раздел 4'!AG226:AG226)&lt;=SUM('Раздел 4'!AG215:AG215)),"","Неверно!")</f>
        <v/>
      </c>
      <c r="B4425" s="237" t="s">
        <v>32464</v>
      </c>
      <c r="C4425" s="232" t="s">
        <v>19646</v>
      </c>
      <c r="D4425" s="232" t="s">
        <v>19626</v>
      </c>
      <c r="E4425" s="232" t="str">
        <f>CONCATENATE(SUM('Раздел 4'!AG226:AG226),"&lt;=",SUM('Раздел 4'!AG215:AG215))</f>
        <v>0&lt;=0</v>
      </c>
    </row>
    <row r="4426" spans="1:5" ht="42" hidden="1" customHeight="1">
      <c r="A4426" s="231" t="str">
        <f>IF((SUM('Раздел 4'!AH226:AH226)&lt;=SUM('Раздел 4'!AH215:AH215)),"","Неверно!")</f>
        <v/>
      </c>
      <c r="B4426" s="237" t="s">
        <v>32464</v>
      </c>
      <c r="C4426" s="232" t="s">
        <v>19647</v>
      </c>
      <c r="D4426" s="232" t="s">
        <v>19626</v>
      </c>
      <c r="E4426" s="232" t="str">
        <f>CONCATENATE(SUM('Раздел 4'!AH226:AH226),"&lt;=",SUM('Раздел 4'!AH215:AH215))</f>
        <v>0&lt;=0</v>
      </c>
    </row>
    <row r="4427" spans="1:5" ht="42" hidden="1" customHeight="1">
      <c r="A4427" s="231" t="str">
        <f>IF((SUM('Раздел 4'!H226:H226)&lt;=SUM('Раздел 4'!H215:H215)),"","Неверно!")</f>
        <v/>
      </c>
      <c r="B4427" s="237" t="s">
        <v>32464</v>
      </c>
      <c r="C4427" s="232" t="s">
        <v>19648</v>
      </c>
      <c r="D4427" s="232" t="s">
        <v>19626</v>
      </c>
      <c r="E4427" s="232" t="str">
        <f>CONCATENATE(SUM('Раздел 4'!H226:H226),"&lt;=",SUM('Раздел 4'!H215:H215))</f>
        <v>0&lt;=0</v>
      </c>
    </row>
    <row r="4428" spans="1:5" ht="42" hidden="1" customHeight="1">
      <c r="A4428" s="231" t="str">
        <f>IF((SUM('Раздел 4'!AI226:AI226)&lt;=SUM('Раздел 4'!AI215:AI215)),"","Неверно!")</f>
        <v/>
      </c>
      <c r="B4428" s="237" t="s">
        <v>32464</v>
      </c>
      <c r="C4428" s="232" t="s">
        <v>19649</v>
      </c>
      <c r="D4428" s="232" t="s">
        <v>19626</v>
      </c>
      <c r="E4428" s="232" t="str">
        <f>CONCATENATE(SUM('Раздел 4'!AI226:AI226),"&lt;=",SUM('Раздел 4'!AI215:AI215))</f>
        <v>0&lt;=0</v>
      </c>
    </row>
    <row r="4429" spans="1:5" ht="42" hidden="1" customHeight="1">
      <c r="A4429" s="231" t="str">
        <f>IF((SUM('Раздел 4'!AJ226:AJ226)&lt;=SUM('Раздел 4'!AJ215:AJ215)),"","Неверно!")</f>
        <v/>
      </c>
      <c r="B4429" s="237" t="s">
        <v>32464</v>
      </c>
      <c r="C4429" s="232" t="s">
        <v>19650</v>
      </c>
      <c r="D4429" s="232" t="s">
        <v>19626</v>
      </c>
      <c r="E4429" s="232" t="str">
        <f>CONCATENATE(SUM('Раздел 4'!AJ226:AJ226),"&lt;=",SUM('Раздел 4'!AJ215:AJ215))</f>
        <v>0&lt;=0</v>
      </c>
    </row>
    <row r="4430" spans="1:5" ht="42" hidden="1" customHeight="1">
      <c r="A4430" s="231" t="str">
        <f>IF((SUM('Раздел 4'!AK226:AK226)&lt;=SUM('Раздел 4'!AK215:AK215)),"","Неверно!")</f>
        <v/>
      </c>
      <c r="B4430" s="237" t="s">
        <v>32464</v>
      </c>
      <c r="C4430" s="232" t="s">
        <v>19651</v>
      </c>
      <c r="D4430" s="232" t="s">
        <v>19626</v>
      </c>
      <c r="E4430" s="232" t="str">
        <f>CONCATENATE(SUM('Раздел 4'!AK226:AK226),"&lt;=",SUM('Раздел 4'!AK215:AK215))</f>
        <v>0&lt;=0</v>
      </c>
    </row>
    <row r="4431" spans="1:5" ht="42" hidden="1" customHeight="1">
      <c r="A4431" s="231" t="str">
        <f>IF((SUM('Раздел 4'!AL226:AL226)&lt;=SUM('Раздел 4'!AL215:AL215)),"","Неверно!")</f>
        <v/>
      </c>
      <c r="B4431" s="237" t="s">
        <v>32464</v>
      </c>
      <c r="C4431" s="232" t="s">
        <v>19652</v>
      </c>
      <c r="D4431" s="232" t="s">
        <v>19626</v>
      </c>
      <c r="E4431" s="232" t="str">
        <f>CONCATENATE(SUM('Раздел 4'!AL226:AL226),"&lt;=",SUM('Раздел 4'!AL215:AL215))</f>
        <v>0&lt;=0</v>
      </c>
    </row>
    <row r="4432" spans="1:5" ht="42" hidden="1" customHeight="1">
      <c r="A4432" s="231" t="str">
        <f>IF((SUM('Раздел 4'!I226:I226)&lt;=SUM('Раздел 4'!I215:I215)),"","Неверно!")</f>
        <v/>
      </c>
      <c r="B4432" s="237" t="s">
        <v>32464</v>
      </c>
      <c r="C4432" s="232" t="s">
        <v>19653</v>
      </c>
      <c r="D4432" s="232" t="s">
        <v>19626</v>
      </c>
      <c r="E4432" s="232" t="str">
        <f>CONCATENATE(SUM('Раздел 4'!I226:I226),"&lt;=",SUM('Раздел 4'!I215:I215))</f>
        <v>0&lt;=0</v>
      </c>
    </row>
    <row r="4433" spans="1:5" ht="42" hidden="1" customHeight="1">
      <c r="A4433" s="231" t="str">
        <f>IF((SUM('Раздел 4'!J226:J226)&lt;=SUM('Раздел 4'!J215:J215)),"","Неверно!")</f>
        <v/>
      </c>
      <c r="B4433" s="237" t="s">
        <v>32464</v>
      </c>
      <c r="C4433" s="232" t="s">
        <v>19654</v>
      </c>
      <c r="D4433" s="232" t="s">
        <v>19626</v>
      </c>
      <c r="E4433" s="232" t="str">
        <f>CONCATENATE(SUM('Раздел 4'!J226:J226),"&lt;=",SUM('Раздел 4'!J215:J215))</f>
        <v>0&lt;=0</v>
      </c>
    </row>
    <row r="4434" spans="1:5" ht="42" hidden="1" customHeight="1">
      <c r="A4434" s="231" t="str">
        <f>IF((SUM('Раздел 4'!K226:K226)&lt;=SUM('Раздел 4'!K215:K215)),"","Неверно!")</f>
        <v/>
      </c>
      <c r="B4434" s="237" t="s">
        <v>32464</v>
      </c>
      <c r="C4434" s="232" t="s">
        <v>19655</v>
      </c>
      <c r="D4434" s="232" t="s">
        <v>19626</v>
      </c>
      <c r="E4434" s="232" t="str">
        <f>CONCATENATE(SUM('Раздел 4'!K226:K226),"&lt;=",SUM('Раздел 4'!K215:K215))</f>
        <v>0&lt;=0</v>
      </c>
    </row>
    <row r="4435" spans="1:5" ht="42" hidden="1" customHeight="1">
      <c r="A4435" s="231" t="str">
        <f>IF((SUM('Раздел 4'!L226:L226)&lt;=SUM('Раздел 4'!L215:L215)),"","Неверно!")</f>
        <v/>
      </c>
      <c r="B4435" s="237" t="s">
        <v>32464</v>
      </c>
      <c r="C4435" s="232" t="s">
        <v>19656</v>
      </c>
      <c r="D4435" s="232" t="s">
        <v>19626</v>
      </c>
      <c r="E4435" s="232" t="str">
        <f>CONCATENATE(SUM('Раздел 4'!L226:L226),"&lt;=",SUM('Раздел 4'!L215:L215))</f>
        <v>0&lt;=0</v>
      </c>
    </row>
    <row r="4436" spans="1:5" ht="42" hidden="1" customHeight="1">
      <c r="A4436" s="231" t="str">
        <f>IF((SUM('Раздел 4'!M226:M226)&lt;=SUM('Раздел 4'!M215:M215)),"","Неверно!")</f>
        <v/>
      </c>
      <c r="B4436" s="237" t="s">
        <v>32464</v>
      </c>
      <c r="C4436" s="232" t="s">
        <v>19657</v>
      </c>
      <c r="D4436" s="232" t="s">
        <v>19626</v>
      </c>
      <c r="E4436" s="232" t="str">
        <f>CONCATENATE(SUM('Раздел 4'!M226:M226),"&lt;=",SUM('Раздел 4'!M215:M215))</f>
        <v>0&lt;=0</v>
      </c>
    </row>
    <row r="4437" spans="1:5" ht="42" hidden="1" customHeight="1">
      <c r="A4437" s="231" t="str">
        <f>IF((SUM('Раздел 4'!N226:N226)&lt;=SUM('Раздел 4'!N215:N215)),"","Неверно!")</f>
        <v/>
      </c>
      <c r="B4437" s="237" t="s">
        <v>32464</v>
      </c>
      <c r="C4437" s="232" t="s">
        <v>19658</v>
      </c>
      <c r="D4437" s="232" t="s">
        <v>19626</v>
      </c>
      <c r="E4437" s="232" t="str">
        <f>CONCATENATE(SUM('Раздел 4'!N226:N226),"&lt;=",SUM('Раздел 4'!N215:N215))</f>
        <v>0&lt;=0</v>
      </c>
    </row>
    <row r="4438" spans="1:5" ht="42" hidden="1" customHeight="1">
      <c r="A4438" s="231" t="str">
        <f>IF((SUM('Раздел 4'!F225:F225)&lt;=SUM('Раздел 4'!F215:F215)),"","Неверно!")</f>
        <v/>
      </c>
      <c r="B4438" s="237" t="s">
        <v>32465</v>
      </c>
      <c r="C4438" s="232" t="s">
        <v>19591</v>
      </c>
      <c r="D4438" s="232" t="s">
        <v>19592</v>
      </c>
      <c r="E4438" s="232" t="str">
        <f>CONCATENATE(SUM('Раздел 4'!F225:F225),"&lt;=",SUM('Раздел 4'!F215:F215))</f>
        <v>0&lt;=0</v>
      </c>
    </row>
    <row r="4439" spans="1:5" ht="42" hidden="1" customHeight="1">
      <c r="A4439" s="231" t="str">
        <f>IF((SUM('Раздел 4'!O225:O225)&lt;=SUM('Раздел 4'!O215:O215)),"","Неверно!")</f>
        <v/>
      </c>
      <c r="B4439" s="237" t="s">
        <v>32465</v>
      </c>
      <c r="C4439" s="232" t="s">
        <v>19593</v>
      </c>
      <c r="D4439" s="232" t="s">
        <v>19592</v>
      </c>
      <c r="E4439" s="232" t="str">
        <f>CONCATENATE(SUM('Раздел 4'!O225:O225),"&lt;=",SUM('Раздел 4'!O215:O215))</f>
        <v>0&lt;=0</v>
      </c>
    </row>
    <row r="4440" spans="1:5" ht="42" hidden="1" customHeight="1">
      <c r="A4440" s="231" t="str">
        <f>IF((SUM('Раздел 4'!P225:P225)&lt;=SUM('Раздел 4'!P215:P215)),"","Неверно!")</f>
        <v/>
      </c>
      <c r="B4440" s="237" t="s">
        <v>32465</v>
      </c>
      <c r="C4440" s="232" t="s">
        <v>19594</v>
      </c>
      <c r="D4440" s="232" t="s">
        <v>19592</v>
      </c>
      <c r="E4440" s="232" t="str">
        <f>CONCATENATE(SUM('Раздел 4'!P225:P225),"&lt;=",SUM('Раздел 4'!P215:P215))</f>
        <v>0&lt;=0</v>
      </c>
    </row>
    <row r="4441" spans="1:5" ht="42" hidden="1" customHeight="1">
      <c r="A4441" s="231" t="str">
        <f>IF((SUM('Раздел 4'!Q225:Q225)&lt;=SUM('Раздел 4'!Q215:Q215)),"","Неверно!")</f>
        <v/>
      </c>
      <c r="B4441" s="237" t="s">
        <v>32465</v>
      </c>
      <c r="C4441" s="232" t="s">
        <v>19595</v>
      </c>
      <c r="D4441" s="232" t="s">
        <v>19592</v>
      </c>
      <c r="E4441" s="232" t="str">
        <f>CONCATENATE(SUM('Раздел 4'!Q225:Q225),"&lt;=",SUM('Раздел 4'!Q215:Q215))</f>
        <v>0&lt;=0</v>
      </c>
    </row>
    <row r="4442" spans="1:5" ht="42" hidden="1" customHeight="1">
      <c r="A4442" s="231" t="str">
        <f>IF((SUM('Раздел 4'!R225:R225)&lt;=SUM('Раздел 4'!R215:R215)),"","Неверно!")</f>
        <v/>
      </c>
      <c r="B4442" s="237" t="s">
        <v>32465</v>
      </c>
      <c r="C4442" s="232" t="s">
        <v>19596</v>
      </c>
      <c r="D4442" s="232" t="s">
        <v>19592</v>
      </c>
      <c r="E4442" s="232" t="str">
        <f>CONCATENATE(SUM('Раздел 4'!R225:R225),"&lt;=",SUM('Раздел 4'!R215:R215))</f>
        <v>0&lt;=0</v>
      </c>
    </row>
    <row r="4443" spans="1:5" ht="42" hidden="1" customHeight="1">
      <c r="A4443" s="231" t="str">
        <f>IF((SUM('Раздел 4'!S225:S225)&lt;=SUM('Раздел 4'!S215:S215)),"","Неверно!")</f>
        <v/>
      </c>
      <c r="B4443" s="237" t="s">
        <v>32465</v>
      </c>
      <c r="C4443" s="232" t="s">
        <v>19597</v>
      </c>
      <c r="D4443" s="232" t="s">
        <v>19592</v>
      </c>
      <c r="E4443" s="232" t="str">
        <f>CONCATENATE(SUM('Раздел 4'!S225:S225),"&lt;=",SUM('Раздел 4'!S215:S215))</f>
        <v>0&lt;=0</v>
      </c>
    </row>
    <row r="4444" spans="1:5" ht="42" hidden="1" customHeight="1">
      <c r="A4444" s="231" t="str">
        <f>IF((SUM('Раздел 4'!T225:T225)&lt;=SUM('Раздел 4'!T215:T215)),"","Неверно!")</f>
        <v/>
      </c>
      <c r="B4444" s="237" t="s">
        <v>32465</v>
      </c>
      <c r="C4444" s="232" t="s">
        <v>19598</v>
      </c>
      <c r="D4444" s="232" t="s">
        <v>19592</v>
      </c>
      <c r="E4444" s="232" t="str">
        <f>CONCATENATE(SUM('Раздел 4'!T225:T225),"&lt;=",SUM('Раздел 4'!T215:T215))</f>
        <v>0&lt;=0</v>
      </c>
    </row>
    <row r="4445" spans="1:5" ht="42" hidden="1" customHeight="1">
      <c r="A4445" s="231" t="str">
        <f>IF((SUM('Раздел 4'!U225:U225)&lt;=SUM('Раздел 4'!U215:U215)),"","Неверно!")</f>
        <v/>
      </c>
      <c r="B4445" s="237" t="s">
        <v>32465</v>
      </c>
      <c r="C4445" s="232" t="s">
        <v>19599</v>
      </c>
      <c r="D4445" s="232" t="s">
        <v>19592</v>
      </c>
      <c r="E4445" s="232" t="str">
        <f>CONCATENATE(SUM('Раздел 4'!U225:U225),"&lt;=",SUM('Раздел 4'!U215:U215))</f>
        <v>0&lt;=0</v>
      </c>
    </row>
    <row r="4446" spans="1:5" ht="42" hidden="1" customHeight="1">
      <c r="A4446" s="231" t="str">
        <f>IF((SUM('Раздел 4'!V225:V225)&lt;=SUM('Раздел 4'!V215:V215)),"","Неверно!")</f>
        <v/>
      </c>
      <c r="B4446" s="237" t="s">
        <v>32465</v>
      </c>
      <c r="C4446" s="232" t="s">
        <v>19600</v>
      </c>
      <c r="D4446" s="232" t="s">
        <v>19592</v>
      </c>
      <c r="E4446" s="232" t="str">
        <f>CONCATENATE(SUM('Раздел 4'!V225:V225),"&lt;=",SUM('Раздел 4'!V215:V215))</f>
        <v>0&lt;=0</v>
      </c>
    </row>
    <row r="4447" spans="1:5" ht="42" hidden="1" customHeight="1">
      <c r="A4447" s="231" t="str">
        <f>IF((SUM('Раздел 4'!W225:W225)&lt;=SUM('Раздел 4'!W215:W215)),"","Неверно!")</f>
        <v/>
      </c>
      <c r="B4447" s="237" t="s">
        <v>32465</v>
      </c>
      <c r="C4447" s="232" t="s">
        <v>19601</v>
      </c>
      <c r="D4447" s="232" t="s">
        <v>19592</v>
      </c>
      <c r="E4447" s="232" t="str">
        <f>CONCATENATE(SUM('Раздел 4'!W225:W225),"&lt;=",SUM('Раздел 4'!W215:W215))</f>
        <v>0&lt;=0</v>
      </c>
    </row>
    <row r="4448" spans="1:5" ht="42" hidden="1" customHeight="1">
      <c r="A4448" s="231" t="str">
        <f>IF((SUM('Раздел 4'!X225:X225)&lt;=SUM('Раздел 4'!X215:X215)),"","Неверно!")</f>
        <v/>
      </c>
      <c r="B4448" s="237" t="s">
        <v>32465</v>
      </c>
      <c r="C4448" s="232" t="s">
        <v>19602</v>
      </c>
      <c r="D4448" s="232" t="s">
        <v>19592</v>
      </c>
      <c r="E4448" s="232" t="str">
        <f>CONCATENATE(SUM('Раздел 4'!X225:X225),"&lt;=",SUM('Раздел 4'!X215:X215))</f>
        <v>0&lt;=0</v>
      </c>
    </row>
    <row r="4449" spans="1:5" ht="42" hidden="1" customHeight="1">
      <c r="A4449" s="231" t="str">
        <f>IF((SUM('Раздел 4'!G225:G225)&lt;=SUM('Раздел 4'!G215:G215)),"","Неверно!")</f>
        <v/>
      </c>
      <c r="B4449" s="237" t="s">
        <v>32465</v>
      </c>
      <c r="C4449" s="232" t="s">
        <v>19603</v>
      </c>
      <c r="D4449" s="232" t="s">
        <v>19592</v>
      </c>
      <c r="E4449" s="232" t="str">
        <f>CONCATENATE(SUM('Раздел 4'!G225:G225),"&lt;=",SUM('Раздел 4'!G215:G215))</f>
        <v>0&lt;=0</v>
      </c>
    </row>
    <row r="4450" spans="1:5" ht="42" hidden="1" customHeight="1">
      <c r="A4450" s="231" t="str">
        <f>IF((SUM('Раздел 4'!Y225:Y225)&lt;=SUM('Раздел 4'!Y215:Y215)),"","Неверно!")</f>
        <v/>
      </c>
      <c r="B4450" s="237" t="s">
        <v>32465</v>
      </c>
      <c r="C4450" s="232" t="s">
        <v>19604</v>
      </c>
      <c r="D4450" s="232" t="s">
        <v>19592</v>
      </c>
      <c r="E4450" s="232" t="str">
        <f>CONCATENATE(SUM('Раздел 4'!Y225:Y225),"&lt;=",SUM('Раздел 4'!Y215:Y215))</f>
        <v>0&lt;=0</v>
      </c>
    </row>
    <row r="4451" spans="1:5" ht="42" hidden="1" customHeight="1">
      <c r="A4451" s="231" t="str">
        <f>IF((SUM('Раздел 4'!Z225:Z225)&lt;=SUM('Раздел 4'!Z215:Z215)),"","Неверно!")</f>
        <v/>
      </c>
      <c r="B4451" s="237" t="s">
        <v>32465</v>
      </c>
      <c r="C4451" s="232" t="s">
        <v>19605</v>
      </c>
      <c r="D4451" s="232" t="s">
        <v>19592</v>
      </c>
      <c r="E4451" s="232" t="str">
        <f>CONCATENATE(SUM('Раздел 4'!Z225:Z225),"&lt;=",SUM('Раздел 4'!Z215:Z215))</f>
        <v>0&lt;=0</v>
      </c>
    </row>
    <row r="4452" spans="1:5" ht="42" hidden="1" customHeight="1">
      <c r="A4452" s="231" t="str">
        <f>IF((SUM('Раздел 4'!AA225:AA225)&lt;=SUM('Раздел 4'!AA215:AA215)),"","Неверно!")</f>
        <v/>
      </c>
      <c r="B4452" s="237" t="s">
        <v>32465</v>
      </c>
      <c r="C4452" s="232" t="s">
        <v>19606</v>
      </c>
      <c r="D4452" s="232" t="s">
        <v>19592</v>
      </c>
      <c r="E4452" s="232" t="str">
        <f>CONCATENATE(SUM('Раздел 4'!AA225:AA225),"&lt;=",SUM('Раздел 4'!AA215:AA215))</f>
        <v>0&lt;=0</v>
      </c>
    </row>
    <row r="4453" spans="1:5" ht="42" hidden="1" customHeight="1">
      <c r="A4453" s="231" t="str">
        <f>IF((SUM('Раздел 4'!AB225:AB225)&lt;=SUM('Раздел 4'!AB215:AB215)),"","Неверно!")</f>
        <v/>
      </c>
      <c r="B4453" s="237" t="s">
        <v>32465</v>
      </c>
      <c r="C4453" s="232" t="s">
        <v>19607</v>
      </c>
      <c r="D4453" s="232" t="s">
        <v>19592</v>
      </c>
      <c r="E4453" s="232" t="str">
        <f>CONCATENATE(SUM('Раздел 4'!AB225:AB225),"&lt;=",SUM('Раздел 4'!AB215:AB215))</f>
        <v>0&lt;=0</v>
      </c>
    </row>
    <row r="4454" spans="1:5" ht="42" hidden="1" customHeight="1">
      <c r="A4454" s="231" t="str">
        <f>IF((SUM('Раздел 4'!AC225:AC225)&lt;=SUM('Раздел 4'!AC215:AC215)),"","Неверно!")</f>
        <v/>
      </c>
      <c r="B4454" s="237" t="s">
        <v>32465</v>
      </c>
      <c r="C4454" s="232" t="s">
        <v>19608</v>
      </c>
      <c r="D4454" s="232" t="s">
        <v>19592</v>
      </c>
      <c r="E4454" s="232" t="str">
        <f>CONCATENATE(SUM('Раздел 4'!AC225:AC225),"&lt;=",SUM('Раздел 4'!AC215:AC215))</f>
        <v>0&lt;=0</v>
      </c>
    </row>
    <row r="4455" spans="1:5" ht="42" hidden="1" customHeight="1">
      <c r="A4455" s="231" t="str">
        <f>IF((SUM('Раздел 4'!AD225:AD225)&lt;=SUM('Раздел 4'!AD215:AD215)),"","Неверно!")</f>
        <v/>
      </c>
      <c r="B4455" s="237" t="s">
        <v>32465</v>
      </c>
      <c r="C4455" s="232" t="s">
        <v>19609</v>
      </c>
      <c r="D4455" s="232" t="s">
        <v>19592</v>
      </c>
      <c r="E4455" s="232" t="str">
        <f>CONCATENATE(SUM('Раздел 4'!AD225:AD225),"&lt;=",SUM('Раздел 4'!AD215:AD215))</f>
        <v>0&lt;=0</v>
      </c>
    </row>
    <row r="4456" spans="1:5" ht="42" hidden="1" customHeight="1">
      <c r="A4456" s="231" t="str">
        <f>IF((SUM('Раздел 4'!AE225:AE225)&lt;=SUM('Раздел 4'!AE215:AE215)),"","Неверно!")</f>
        <v/>
      </c>
      <c r="B4456" s="237" t="s">
        <v>32465</v>
      </c>
      <c r="C4456" s="232" t="s">
        <v>19610</v>
      </c>
      <c r="D4456" s="232" t="s">
        <v>19592</v>
      </c>
      <c r="E4456" s="232" t="str">
        <f>CONCATENATE(SUM('Раздел 4'!AE225:AE225),"&lt;=",SUM('Раздел 4'!AE215:AE215))</f>
        <v>0&lt;=0</v>
      </c>
    </row>
    <row r="4457" spans="1:5" ht="42" hidden="1" customHeight="1">
      <c r="A4457" s="231" t="str">
        <f>IF((SUM('Раздел 4'!AF225:AF225)&lt;=SUM('Раздел 4'!AF215:AF215)),"","Неверно!")</f>
        <v/>
      </c>
      <c r="B4457" s="237" t="s">
        <v>32465</v>
      </c>
      <c r="C4457" s="232" t="s">
        <v>19611</v>
      </c>
      <c r="D4457" s="232" t="s">
        <v>19592</v>
      </c>
      <c r="E4457" s="232" t="str">
        <f>CONCATENATE(SUM('Раздел 4'!AF225:AF225),"&lt;=",SUM('Раздел 4'!AF215:AF215))</f>
        <v>0&lt;=0</v>
      </c>
    </row>
    <row r="4458" spans="1:5" ht="42" hidden="1" customHeight="1">
      <c r="A4458" s="231" t="str">
        <f>IF((SUM('Раздел 4'!AG225:AG225)&lt;=SUM('Раздел 4'!AG215:AG215)),"","Неверно!")</f>
        <v/>
      </c>
      <c r="B4458" s="237" t="s">
        <v>32465</v>
      </c>
      <c r="C4458" s="232" t="s">
        <v>19612</v>
      </c>
      <c r="D4458" s="232" t="s">
        <v>19592</v>
      </c>
      <c r="E4458" s="232" t="str">
        <f>CONCATENATE(SUM('Раздел 4'!AG225:AG225),"&lt;=",SUM('Раздел 4'!AG215:AG215))</f>
        <v>0&lt;=0</v>
      </c>
    </row>
    <row r="4459" spans="1:5" ht="42" hidden="1" customHeight="1">
      <c r="A4459" s="231" t="str">
        <f>IF((SUM('Раздел 4'!AH225:AH225)&lt;=SUM('Раздел 4'!AH215:AH215)),"","Неверно!")</f>
        <v/>
      </c>
      <c r="B4459" s="237" t="s">
        <v>32465</v>
      </c>
      <c r="C4459" s="232" t="s">
        <v>19613</v>
      </c>
      <c r="D4459" s="232" t="s">
        <v>19592</v>
      </c>
      <c r="E4459" s="232" t="str">
        <f>CONCATENATE(SUM('Раздел 4'!AH225:AH225),"&lt;=",SUM('Раздел 4'!AH215:AH215))</f>
        <v>0&lt;=0</v>
      </c>
    </row>
    <row r="4460" spans="1:5" ht="42" hidden="1" customHeight="1">
      <c r="A4460" s="231" t="str">
        <f>IF((SUM('Раздел 4'!H225:H225)&lt;=SUM('Раздел 4'!H215:H215)),"","Неверно!")</f>
        <v/>
      </c>
      <c r="B4460" s="237" t="s">
        <v>32465</v>
      </c>
      <c r="C4460" s="232" t="s">
        <v>19614</v>
      </c>
      <c r="D4460" s="232" t="s">
        <v>19592</v>
      </c>
      <c r="E4460" s="232" t="str">
        <f>CONCATENATE(SUM('Раздел 4'!H225:H225),"&lt;=",SUM('Раздел 4'!H215:H215))</f>
        <v>0&lt;=0</v>
      </c>
    </row>
    <row r="4461" spans="1:5" ht="42" hidden="1" customHeight="1">
      <c r="A4461" s="231" t="str">
        <f>IF((SUM('Раздел 4'!AI225:AI225)&lt;=SUM('Раздел 4'!AI215:AI215)),"","Неверно!")</f>
        <v/>
      </c>
      <c r="B4461" s="237" t="s">
        <v>32465</v>
      </c>
      <c r="C4461" s="232" t="s">
        <v>19615</v>
      </c>
      <c r="D4461" s="232" t="s">
        <v>19592</v>
      </c>
      <c r="E4461" s="232" t="str">
        <f>CONCATENATE(SUM('Раздел 4'!AI225:AI225),"&lt;=",SUM('Раздел 4'!AI215:AI215))</f>
        <v>0&lt;=0</v>
      </c>
    </row>
    <row r="4462" spans="1:5" ht="42" hidden="1" customHeight="1">
      <c r="A4462" s="231" t="str">
        <f>IF((SUM('Раздел 4'!AJ225:AJ225)&lt;=SUM('Раздел 4'!AJ215:AJ215)),"","Неверно!")</f>
        <v/>
      </c>
      <c r="B4462" s="237" t="s">
        <v>32465</v>
      </c>
      <c r="C4462" s="232" t="s">
        <v>19616</v>
      </c>
      <c r="D4462" s="232" t="s">
        <v>19592</v>
      </c>
      <c r="E4462" s="232" t="str">
        <f>CONCATENATE(SUM('Раздел 4'!AJ225:AJ225),"&lt;=",SUM('Раздел 4'!AJ215:AJ215))</f>
        <v>0&lt;=0</v>
      </c>
    </row>
    <row r="4463" spans="1:5" ht="42" hidden="1" customHeight="1">
      <c r="A4463" s="231" t="str">
        <f>IF((SUM('Раздел 4'!AK225:AK225)&lt;=SUM('Раздел 4'!AK215:AK215)),"","Неверно!")</f>
        <v/>
      </c>
      <c r="B4463" s="237" t="s">
        <v>32465</v>
      </c>
      <c r="C4463" s="232" t="s">
        <v>19617</v>
      </c>
      <c r="D4463" s="232" t="s">
        <v>19592</v>
      </c>
      <c r="E4463" s="232" t="str">
        <f>CONCATENATE(SUM('Раздел 4'!AK225:AK225),"&lt;=",SUM('Раздел 4'!AK215:AK215))</f>
        <v>0&lt;=0</v>
      </c>
    </row>
    <row r="4464" spans="1:5" ht="42" hidden="1" customHeight="1">
      <c r="A4464" s="231" t="str">
        <f>IF((SUM('Раздел 4'!AL225:AL225)&lt;=SUM('Раздел 4'!AL215:AL215)),"","Неверно!")</f>
        <v/>
      </c>
      <c r="B4464" s="237" t="s">
        <v>32465</v>
      </c>
      <c r="C4464" s="232" t="s">
        <v>19618</v>
      </c>
      <c r="D4464" s="232" t="s">
        <v>19592</v>
      </c>
      <c r="E4464" s="232" t="str">
        <f>CONCATENATE(SUM('Раздел 4'!AL225:AL225),"&lt;=",SUM('Раздел 4'!AL215:AL215))</f>
        <v>0&lt;=0</v>
      </c>
    </row>
    <row r="4465" spans="1:5" ht="42" hidden="1" customHeight="1">
      <c r="A4465" s="231" t="str">
        <f>IF((SUM('Раздел 4'!I225:I225)&lt;=SUM('Раздел 4'!I215:I215)),"","Неверно!")</f>
        <v/>
      </c>
      <c r="B4465" s="237" t="s">
        <v>32465</v>
      </c>
      <c r="C4465" s="232" t="s">
        <v>19619</v>
      </c>
      <c r="D4465" s="232" t="s">
        <v>19592</v>
      </c>
      <c r="E4465" s="232" t="str">
        <f>CONCATENATE(SUM('Раздел 4'!I225:I225),"&lt;=",SUM('Раздел 4'!I215:I215))</f>
        <v>0&lt;=0</v>
      </c>
    </row>
    <row r="4466" spans="1:5" ht="42" hidden="1" customHeight="1">
      <c r="A4466" s="231" t="str">
        <f>IF((SUM('Раздел 4'!J225:J225)&lt;=SUM('Раздел 4'!J215:J215)),"","Неверно!")</f>
        <v/>
      </c>
      <c r="B4466" s="237" t="s">
        <v>32465</v>
      </c>
      <c r="C4466" s="232" t="s">
        <v>19620</v>
      </c>
      <c r="D4466" s="232" t="s">
        <v>19592</v>
      </c>
      <c r="E4466" s="232" t="str">
        <f>CONCATENATE(SUM('Раздел 4'!J225:J225),"&lt;=",SUM('Раздел 4'!J215:J215))</f>
        <v>0&lt;=0</v>
      </c>
    </row>
    <row r="4467" spans="1:5" ht="42" hidden="1" customHeight="1">
      <c r="A4467" s="231" t="str">
        <f>IF((SUM('Раздел 4'!K225:K225)&lt;=SUM('Раздел 4'!K215:K215)),"","Неверно!")</f>
        <v/>
      </c>
      <c r="B4467" s="237" t="s">
        <v>32465</v>
      </c>
      <c r="C4467" s="232" t="s">
        <v>19621</v>
      </c>
      <c r="D4467" s="232" t="s">
        <v>19592</v>
      </c>
      <c r="E4467" s="232" t="str">
        <f>CONCATENATE(SUM('Раздел 4'!K225:K225),"&lt;=",SUM('Раздел 4'!K215:K215))</f>
        <v>0&lt;=0</v>
      </c>
    </row>
    <row r="4468" spans="1:5" ht="42" hidden="1" customHeight="1">
      <c r="A4468" s="231" t="str">
        <f>IF((SUM('Раздел 4'!L225:L225)&lt;=SUM('Раздел 4'!L215:L215)),"","Неверно!")</f>
        <v/>
      </c>
      <c r="B4468" s="237" t="s">
        <v>32465</v>
      </c>
      <c r="C4468" s="232" t="s">
        <v>19622</v>
      </c>
      <c r="D4468" s="232" t="s">
        <v>19592</v>
      </c>
      <c r="E4468" s="232" t="str">
        <f>CONCATENATE(SUM('Раздел 4'!L225:L225),"&lt;=",SUM('Раздел 4'!L215:L215))</f>
        <v>0&lt;=0</v>
      </c>
    </row>
    <row r="4469" spans="1:5" ht="42" hidden="1" customHeight="1">
      <c r="A4469" s="231" t="str">
        <f>IF((SUM('Раздел 4'!M225:M225)&lt;=SUM('Раздел 4'!M215:M215)),"","Неверно!")</f>
        <v/>
      </c>
      <c r="B4469" s="237" t="s">
        <v>32465</v>
      </c>
      <c r="C4469" s="232" t="s">
        <v>19623</v>
      </c>
      <c r="D4469" s="232" t="s">
        <v>19592</v>
      </c>
      <c r="E4469" s="232" t="str">
        <f>CONCATENATE(SUM('Раздел 4'!M225:M225),"&lt;=",SUM('Раздел 4'!M215:M215))</f>
        <v>0&lt;=0</v>
      </c>
    </row>
    <row r="4470" spans="1:5" ht="42" hidden="1" customHeight="1">
      <c r="A4470" s="231" t="str">
        <f>IF((SUM('Раздел 4'!N225:N225)&lt;=SUM('Раздел 4'!N215:N215)),"","Неверно!")</f>
        <v/>
      </c>
      <c r="B4470" s="237" t="s">
        <v>32465</v>
      </c>
      <c r="C4470" s="232" t="s">
        <v>19624</v>
      </c>
      <c r="D4470" s="232" t="s">
        <v>19592</v>
      </c>
      <c r="E4470" s="232" t="str">
        <f>CONCATENATE(SUM('Раздел 4'!N225:N225),"&lt;=",SUM('Раздел 4'!N215:N215))</f>
        <v>0&lt;=0</v>
      </c>
    </row>
    <row r="4471" spans="1:5" ht="42" hidden="1" customHeight="1">
      <c r="A4471" s="231" t="str">
        <f>IF((SUM('Раздел 4'!F66:F66)&lt;=SUM('Раздел 4'!F56:F56)),"","Неверно!")</f>
        <v/>
      </c>
      <c r="B4471" s="237" t="s">
        <v>32466</v>
      </c>
      <c r="C4471" s="232" t="s">
        <v>19557</v>
      </c>
      <c r="D4471" s="232" t="s">
        <v>19558</v>
      </c>
      <c r="E4471" s="232" t="str">
        <f>CONCATENATE(SUM('Раздел 4'!F66:F66),"&lt;=",SUM('Раздел 4'!F56:F56))</f>
        <v>0&lt;=0</v>
      </c>
    </row>
    <row r="4472" spans="1:5" ht="42" hidden="1" customHeight="1">
      <c r="A4472" s="231" t="str">
        <f>IF((SUM('Раздел 4'!O66:O66)&lt;=SUM('Раздел 4'!O56:O56)),"","Неверно!")</f>
        <v/>
      </c>
      <c r="B4472" s="237" t="s">
        <v>32466</v>
      </c>
      <c r="C4472" s="232" t="s">
        <v>19559</v>
      </c>
      <c r="D4472" s="232" t="s">
        <v>19558</v>
      </c>
      <c r="E4472" s="232" t="str">
        <f>CONCATENATE(SUM('Раздел 4'!O66:O66),"&lt;=",SUM('Раздел 4'!O56:O56))</f>
        <v>0&lt;=0</v>
      </c>
    </row>
    <row r="4473" spans="1:5" ht="42" hidden="1" customHeight="1">
      <c r="A4473" s="231" t="str">
        <f>IF((SUM('Раздел 4'!P66:P66)&lt;=SUM('Раздел 4'!P56:P56)),"","Неверно!")</f>
        <v/>
      </c>
      <c r="B4473" s="237" t="s">
        <v>32466</v>
      </c>
      <c r="C4473" s="232" t="s">
        <v>19560</v>
      </c>
      <c r="D4473" s="232" t="s">
        <v>19558</v>
      </c>
      <c r="E4473" s="232" t="str">
        <f>CONCATENATE(SUM('Раздел 4'!P66:P66),"&lt;=",SUM('Раздел 4'!P56:P56))</f>
        <v>0&lt;=0</v>
      </c>
    </row>
    <row r="4474" spans="1:5" ht="42" hidden="1" customHeight="1">
      <c r="A4474" s="231" t="str">
        <f>IF((SUM('Раздел 4'!Q66:Q66)&lt;=SUM('Раздел 4'!Q56:Q56)),"","Неверно!")</f>
        <v/>
      </c>
      <c r="B4474" s="237" t="s">
        <v>32466</v>
      </c>
      <c r="C4474" s="232" t="s">
        <v>19561</v>
      </c>
      <c r="D4474" s="232" t="s">
        <v>19558</v>
      </c>
      <c r="E4474" s="232" t="str">
        <f>CONCATENATE(SUM('Раздел 4'!Q66:Q66),"&lt;=",SUM('Раздел 4'!Q56:Q56))</f>
        <v>0&lt;=0</v>
      </c>
    </row>
    <row r="4475" spans="1:5" ht="42" hidden="1" customHeight="1">
      <c r="A4475" s="231" t="str">
        <f>IF((SUM('Раздел 4'!R66:R66)&lt;=SUM('Раздел 4'!R56:R56)),"","Неверно!")</f>
        <v/>
      </c>
      <c r="B4475" s="237" t="s">
        <v>32466</v>
      </c>
      <c r="C4475" s="232" t="s">
        <v>19562</v>
      </c>
      <c r="D4475" s="232" t="s">
        <v>19558</v>
      </c>
      <c r="E4475" s="232" t="str">
        <f>CONCATENATE(SUM('Раздел 4'!R66:R66),"&lt;=",SUM('Раздел 4'!R56:R56))</f>
        <v>0&lt;=0</v>
      </c>
    </row>
    <row r="4476" spans="1:5" ht="42" hidden="1" customHeight="1">
      <c r="A4476" s="231" t="str">
        <f>IF((SUM('Раздел 4'!S66:S66)&lt;=SUM('Раздел 4'!S56:S56)),"","Неверно!")</f>
        <v/>
      </c>
      <c r="B4476" s="237" t="s">
        <v>32466</v>
      </c>
      <c r="C4476" s="232" t="s">
        <v>19563</v>
      </c>
      <c r="D4476" s="232" t="s">
        <v>19558</v>
      </c>
      <c r="E4476" s="232" t="str">
        <f>CONCATENATE(SUM('Раздел 4'!S66:S66),"&lt;=",SUM('Раздел 4'!S56:S56))</f>
        <v>0&lt;=0</v>
      </c>
    </row>
    <row r="4477" spans="1:5" ht="42" hidden="1" customHeight="1">
      <c r="A4477" s="231" t="str">
        <f>IF((SUM('Раздел 4'!T66:T66)&lt;=SUM('Раздел 4'!T56:T56)),"","Неверно!")</f>
        <v/>
      </c>
      <c r="B4477" s="237" t="s">
        <v>32466</v>
      </c>
      <c r="C4477" s="232" t="s">
        <v>19564</v>
      </c>
      <c r="D4477" s="232" t="s">
        <v>19558</v>
      </c>
      <c r="E4477" s="232" t="str">
        <f>CONCATENATE(SUM('Раздел 4'!T66:T66),"&lt;=",SUM('Раздел 4'!T56:T56))</f>
        <v>0&lt;=0</v>
      </c>
    </row>
    <row r="4478" spans="1:5" ht="42" hidden="1" customHeight="1">
      <c r="A4478" s="231" t="str">
        <f>IF((SUM('Раздел 4'!U66:U66)&lt;=SUM('Раздел 4'!U56:U56)),"","Неверно!")</f>
        <v/>
      </c>
      <c r="B4478" s="237" t="s">
        <v>32466</v>
      </c>
      <c r="C4478" s="232" t="s">
        <v>19565</v>
      </c>
      <c r="D4478" s="232" t="s">
        <v>19558</v>
      </c>
      <c r="E4478" s="232" t="str">
        <f>CONCATENATE(SUM('Раздел 4'!U66:U66),"&lt;=",SUM('Раздел 4'!U56:U56))</f>
        <v>0&lt;=0</v>
      </c>
    </row>
    <row r="4479" spans="1:5" ht="42" hidden="1" customHeight="1">
      <c r="A4479" s="231" t="str">
        <f>IF((SUM('Раздел 4'!V66:V66)&lt;=SUM('Раздел 4'!V56:V56)),"","Неверно!")</f>
        <v/>
      </c>
      <c r="B4479" s="237" t="s">
        <v>32466</v>
      </c>
      <c r="C4479" s="232" t="s">
        <v>19566</v>
      </c>
      <c r="D4479" s="232" t="s">
        <v>19558</v>
      </c>
      <c r="E4479" s="232" t="str">
        <f>CONCATENATE(SUM('Раздел 4'!V66:V66),"&lt;=",SUM('Раздел 4'!V56:V56))</f>
        <v>0&lt;=0</v>
      </c>
    </row>
    <row r="4480" spans="1:5" ht="42" hidden="1" customHeight="1">
      <c r="A4480" s="231" t="str">
        <f>IF((SUM('Раздел 4'!W66:W66)&lt;=SUM('Раздел 4'!W56:W56)),"","Неверно!")</f>
        <v/>
      </c>
      <c r="B4480" s="237" t="s">
        <v>32466</v>
      </c>
      <c r="C4480" s="232" t="s">
        <v>19567</v>
      </c>
      <c r="D4480" s="232" t="s">
        <v>19558</v>
      </c>
      <c r="E4480" s="232" t="str">
        <f>CONCATENATE(SUM('Раздел 4'!W66:W66),"&lt;=",SUM('Раздел 4'!W56:W56))</f>
        <v>0&lt;=0</v>
      </c>
    </row>
    <row r="4481" spans="1:5" ht="42" hidden="1" customHeight="1">
      <c r="A4481" s="231" t="str">
        <f>IF((SUM('Раздел 4'!X66:X66)&lt;=SUM('Раздел 4'!X56:X56)),"","Неверно!")</f>
        <v/>
      </c>
      <c r="B4481" s="237" t="s">
        <v>32466</v>
      </c>
      <c r="C4481" s="232" t="s">
        <v>19568</v>
      </c>
      <c r="D4481" s="232" t="s">
        <v>19558</v>
      </c>
      <c r="E4481" s="232" t="str">
        <f>CONCATENATE(SUM('Раздел 4'!X66:X66),"&lt;=",SUM('Раздел 4'!X56:X56))</f>
        <v>0&lt;=0</v>
      </c>
    </row>
    <row r="4482" spans="1:5" ht="42" hidden="1" customHeight="1">
      <c r="A4482" s="231" t="str">
        <f>IF((SUM('Раздел 4'!G66:G66)&lt;=SUM('Раздел 4'!G56:G56)),"","Неверно!")</f>
        <v/>
      </c>
      <c r="B4482" s="237" t="s">
        <v>32466</v>
      </c>
      <c r="C4482" s="232" t="s">
        <v>19569</v>
      </c>
      <c r="D4482" s="232" t="s">
        <v>19558</v>
      </c>
      <c r="E4482" s="232" t="str">
        <f>CONCATENATE(SUM('Раздел 4'!G66:G66),"&lt;=",SUM('Раздел 4'!G56:G56))</f>
        <v>0&lt;=0</v>
      </c>
    </row>
    <row r="4483" spans="1:5" ht="42" hidden="1" customHeight="1">
      <c r="A4483" s="231" t="str">
        <f>IF((SUM('Раздел 4'!Y66:Y66)&lt;=SUM('Раздел 4'!Y56:Y56)),"","Неверно!")</f>
        <v/>
      </c>
      <c r="B4483" s="237" t="s">
        <v>32466</v>
      </c>
      <c r="C4483" s="232" t="s">
        <v>19570</v>
      </c>
      <c r="D4483" s="232" t="s">
        <v>19558</v>
      </c>
      <c r="E4483" s="232" t="str">
        <f>CONCATENATE(SUM('Раздел 4'!Y66:Y66),"&lt;=",SUM('Раздел 4'!Y56:Y56))</f>
        <v>0&lt;=0</v>
      </c>
    </row>
    <row r="4484" spans="1:5" ht="42" hidden="1" customHeight="1">
      <c r="A4484" s="231" t="str">
        <f>IF((SUM('Раздел 4'!Z66:Z66)&lt;=SUM('Раздел 4'!Z56:Z56)),"","Неверно!")</f>
        <v/>
      </c>
      <c r="B4484" s="237" t="s">
        <v>32466</v>
      </c>
      <c r="C4484" s="232" t="s">
        <v>19571</v>
      </c>
      <c r="D4484" s="232" t="s">
        <v>19558</v>
      </c>
      <c r="E4484" s="232" t="str">
        <f>CONCATENATE(SUM('Раздел 4'!Z66:Z66),"&lt;=",SUM('Раздел 4'!Z56:Z56))</f>
        <v>0&lt;=0</v>
      </c>
    </row>
    <row r="4485" spans="1:5" ht="42" hidden="1" customHeight="1">
      <c r="A4485" s="231" t="str">
        <f>IF((SUM('Раздел 4'!AA66:AA66)&lt;=SUM('Раздел 4'!AA56:AA56)),"","Неверно!")</f>
        <v/>
      </c>
      <c r="B4485" s="237" t="s">
        <v>32466</v>
      </c>
      <c r="C4485" s="232" t="s">
        <v>19572</v>
      </c>
      <c r="D4485" s="232" t="s">
        <v>19558</v>
      </c>
      <c r="E4485" s="232" t="str">
        <f>CONCATENATE(SUM('Раздел 4'!AA66:AA66),"&lt;=",SUM('Раздел 4'!AA56:AA56))</f>
        <v>0&lt;=0</v>
      </c>
    </row>
    <row r="4486" spans="1:5" ht="42" hidden="1" customHeight="1">
      <c r="A4486" s="231" t="str">
        <f>IF((SUM('Раздел 4'!AB66:AB66)&lt;=SUM('Раздел 4'!AB56:AB56)),"","Неверно!")</f>
        <v/>
      </c>
      <c r="B4486" s="237" t="s">
        <v>32466</v>
      </c>
      <c r="C4486" s="232" t="s">
        <v>19573</v>
      </c>
      <c r="D4486" s="232" t="s">
        <v>19558</v>
      </c>
      <c r="E4486" s="232" t="str">
        <f>CONCATENATE(SUM('Раздел 4'!AB66:AB66),"&lt;=",SUM('Раздел 4'!AB56:AB56))</f>
        <v>0&lt;=0</v>
      </c>
    </row>
    <row r="4487" spans="1:5" ht="42" hidden="1" customHeight="1">
      <c r="A4487" s="231" t="str">
        <f>IF((SUM('Раздел 4'!AC66:AC66)&lt;=SUM('Раздел 4'!AC56:AC56)),"","Неверно!")</f>
        <v/>
      </c>
      <c r="B4487" s="237" t="s">
        <v>32466</v>
      </c>
      <c r="C4487" s="232" t="s">
        <v>19574</v>
      </c>
      <c r="D4487" s="232" t="s">
        <v>19558</v>
      </c>
      <c r="E4487" s="232" t="str">
        <f>CONCATENATE(SUM('Раздел 4'!AC66:AC66),"&lt;=",SUM('Раздел 4'!AC56:AC56))</f>
        <v>0&lt;=0</v>
      </c>
    </row>
    <row r="4488" spans="1:5" ht="42" hidden="1" customHeight="1">
      <c r="A4488" s="231" t="str">
        <f>IF((SUM('Раздел 4'!AD66:AD66)&lt;=SUM('Раздел 4'!AD56:AD56)),"","Неверно!")</f>
        <v/>
      </c>
      <c r="B4488" s="237" t="s">
        <v>32466</v>
      </c>
      <c r="C4488" s="232" t="s">
        <v>19575</v>
      </c>
      <c r="D4488" s="232" t="s">
        <v>19558</v>
      </c>
      <c r="E4488" s="232" t="str">
        <f>CONCATENATE(SUM('Раздел 4'!AD66:AD66),"&lt;=",SUM('Раздел 4'!AD56:AD56))</f>
        <v>0&lt;=0</v>
      </c>
    </row>
    <row r="4489" spans="1:5" ht="42" hidden="1" customHeight="1">
      <c r="A4489" s="231" t="str">
        <f>IF((SUM('Раздел 4'!AE66:AE66)&lt;=SUM('Раздел 4'!AE56:AE56)),"","Неверно!")</f>
        <v/>
      </c>
      <c r="B4489" s="237" t="s">
        <v>32466</v>
      </c>
      <c r="C4489" s="232" t="s">
        <v>19576</v>
      </c>
      <c r="D4489" s="232" t="s">
        <v>19558</v>
      </c>
      <c r="E4489" s="232" t="str">
        <f>CONCATENATE(SUM('Раздел 4'!AE66:AE66),"&lt;=",SUM('Раздел 4'!AE56:AE56))</f>
        <v>0&lt;=0</v>
      </c>
    </row>
    <row r="4490" spans="1:5" ht="42" hidden="1" customHeight="1">
      <c r="A4490" s="231" t="str">
        <f>IF((SUM('Раздел 4'!AF66:AF66)&lt;=SUM('Раздел 4'!AF56:AF56)),"","Неверно!")</f>
        <v/>
      </c>
      <c r="B4490" s="237" t="s">
        <v>32466</v>
      </c>
      <c r="C4490" s="232" t="s">
        <v>19577</v>
      </c>
      <c r="D4490" s="232" t="s">
        <v>19558</v>
      </c>
      <c r="E4490" s="232" t="str">
        <f>CONCATENATE(SUM('Раздел 4'!AF66:AF66),"&lt;=",SUM('Раздел 4'!AF56:AF56))</f>
        <v>0&lt;=0</v>
      </c>
    </row>
    <row r="4491" spans="1:5" ht="42" hidden="1" customHeight="1">
      <c r="A4491" s="231" t="str">
        <f>IF((SUM('Раздел 4'!AG66:AG66)&lt;=SUM('Раздел 4'!AG56:AG56)),"","Неверно!")</f>
        <v/>
      </c>
      <c r="B4491" s="237" t="s">
        <v>32466</v>
      </c>
      <c r="C4491" s="232" t="s">
        <v>19578</v>
      </c>
      <c r="D4491" s="232" t="s">
        <v>19558</v>
      </c>
      <c r="E4491" s="232" t="str">
        <f>CONCATENATE(SUM('Раздел 4'!AG66:AG66),"&lt;=",SUM('Раздел 4'!AG56:AG56))</f>
        <v>0&lt;=0</v>
      </c>
    </row>
    <row r="4492" spans="1:5" ht="42" hidden="1" customHeight="1">
      <c r="A4492" s="231" t="str">
        <f>IF((SUM('Раздел 4'!AH66:AH66)&lt;=SUM('Раздел 4'!AH56:AH56)),"","Неверно!")</f>
        <v/>
      </c>
      <c r="B4492" s="237" t="s">
        <v>32466</v>
      </c>
      <c r="C4492" s="232" t="s">
        <v>19579</v>
      </c>
      <c r="D4492" s="232" t="s">
        <v>19558</v>
      </c>
      <c r="E4492" s="232" t="str">
        <f>CONCATENATE(SUM('Раздел 4'!AH66:AH66),"&lt;=",SUM('Раздел 4'!AH56:AH56))</f>
        <v>0&lt;=0</v>
      </c>
    </row>
    <row r="4493" spans="1:5" ht="42" hidden="1" customHeight="1">
      <c r="A4493" s="231" t="str">
        <f>IF((SUM('Раздел 4'!H66:H66)&lt;=SUM('Раздел 4'!H56:H56)),"","Неверно!")</f>
        <v/>
      </c>
      <c r="B4493" s="237" t="s">
        <v>32466</v>
      </c>
      <c r="C4493" s="232" t="s">
        <v>19580</v>
      </c>
      <c r="D4493" s="232" t="s">
        <v>19558</v>
      </c>
      <c r="E4493" s="232" t="str">
        <f>CONCATENATE(SUM('Раздел 4'!H66:H66),"&lt;=",SUM('Раздел 4'!H56:H56))</f>
        <v>0&lt;=0</v>
      </c>
    </row>
    <row r="4494" spans="1:5" ht="42" hidden="1" customHeight="1">
      <c r="A4494" s="231" t="str">
        <f>IF((SUM('Раздел 4'!AI66:AI66)&lt;=SUM('Раздел 4'!AI56:AI56)),"","Неверно!")</f>
        <v/>
      </c>
      <c r="B4494" s="237" t="s">
        <v>32466</v>
      </c>
      <c r="C4494" s="232" t="s">
        <v>19581</v>
      </c>
      <c r="D4494" s="232" t="s">
        <v>19558</v>
      </c>
      <c r="E4494" s="232" t="str">
        <f>CONCATENATE(SUM('Раздел 4'!AI66:AI66),"&lt;=",SUM('Раздел 4'!AI56:AI56))</f>
        <v>0&lt;=0</v>
      </c>
    </row>
    <row r="4495" spans="1:5" ht="42" hidden="1" customHeight="1">
      <c r="A4495" s="231" t="str">
        <f>IF((SUM('Раздел 4'!AJ66:AJ66)&lt;=SUM('Раздел 4'!AJ56:AJ56)),"","Неверно!")</f>
        <v/>
      </c>
      <c r="B4495" s="237" t="s">
        <v>32466</v>
      </c>
      <c r="C4495" s="232" t="s">
        <v>19582</v>
      </c>
      <c r="D4495" s="232" t="s">
        <v>19558</v>
      </c>
      <c r="E4495" s="232" t="str">
        <f>CONCATENATE(SUM('Раздел 4'!AJ66:AJ66),"&lt;=",SUM('Раздел 4'!AJ56:AJ56))</f>
        <v>0&lt;=0</v>
      </c>
    </row>
    <row r="4496" spans="1:5" ht="42" hidden="1" customHeight="1">
      <c r="A4496" s="231" t="str">
        <f>IF((SUM('Раздел 4'!AK66:AK66)&lt;=SUM('Раздел 4'!AK56:AK56)),"","Неверно!")</f>
        <v/>
      </c>
      <c r="B4496" s="237" t="s">
        <v>32466</v>
      </c>
      <c r="C4496" s="232" t="s">
        <v>19583</v>
      </c>
      <c r="D4496" s="232" t="s">
        <v>19558</v>
      </c>
      <c r="E4496" s="232" t="str">
        <f>CONCATENATE(SUM('Раздел 4'!AK66:AK66),"&lt;=",SUM('Раздел 4'!AK56:AK56))</f>
        <v>0&lt;=0</v>
      </c>
    </row>
    <row r="4497" spans="1:5" ht="42" hidden="1" customHeight="1">
      <c r="A4497" s="231" t="str">
        <f>IF((SUM('Раздел 4'!AL66:AL66)&lt;=SUM('Раздел 4'!AL56:AL56)),"","Неверно!")</f>
        <v/>
      </c>
      <c r="B4497" s="237" t="s">
        <v>32466</v>
      </c>
      <c r="C4497" s="232" t="s">
        <v>19584</v>
      </c>
      <c r="D4497" s="232" t="s">
        <v>19558</v>
      </c>
      <c r="E4497" s="232" t="str">
        <f>CONCATENATE(SUM('Раздел 4'!AL66:AL66),"&lt;=",SUM('Раздел 4'!AL56:AL56))</f>
        <v>0&lt;=0</v>
      </c>
    </row>
    <row r="4498" spans="1:5" ht="42" hidden="1" customHeight="1">
      <c r="A4498" s="231" t="str">
        <f>IF((SUM('Раздел 4'!I66:I66)&lt;=SUM('Раздел 4'!I56:I56)),"","Неверно!")</f>
        <v/>
      </c>
      <c r="B4498" s="237" t="s">
        <v>32466</v>
      </c>
      <c r="C4498" s="232" t="s">
        <v>19585</v>
      </c>
      <c r="D4498" s="232" t="s">
        <v>19558</v>
      </c>
      <c r="E4498" s="232" t="str">
        <f>CONCATENATE(SUM('Раздел 4'!I66:I66),"&lt;=",SUM('Раздел 4'!I56:I56))</f>
        <v>0&lt;=0</v>
      </c>
    </row>
    <row r="4499" spans="1:5" ht="42" hidden="1" customHeight="1">
      <c r="A4499" s="231" t="str">
        <f>IF((SUM('Раздел 4'!J66:J66)&lt;=SUM('Раздел 4'!J56:J56)),"","Неверно!")</f>
        <v/>
      </c>
      <c r="B4499" s="237" t="s">
        <v>32466</v>
      </c>
      <c r="C4499" s="232" t="s">
        <v>19586</v>
      </c>
      <c r="D4499" s="232" t="s">
        <v>19558</v>
      </c>
      <c r="E4499" s="232" t="str">
        <f>CONCATENATE(SUM('Раздел 4'!J66:J66),"&lt;=",SUM('Раздел 4'!J56:J56))</f>
        <v>0&lt;=0</v>
      </c>
    </row>
    <row r="4500" spans="1:5" ht="42" hidden="1" customHeight="1">
      <c r="A4500" s="231" t="str">
        <f>IF((SUM('Раздел 4'!K66:K66)&lt;=SUM('Раздел 4'!K56:K56)),"","Неверно!")</f>
        <v/>
      </c>
      <c r="B4500" s="237" t="s">
        <v>32466</v>
      </c>
      <c r="C4500" s="232" t="s">
        <v>19587</v>
      </c>
      <c r="D4500" s="232" t="s">
        <v>19558</v>
      </c>
      <c r="E4500" s="232" t="str">
        <f>CONCATENATE(SUM('Раздел 4'!K66:K66),"&lt;=",SUM('Раздел 4'!K56:K56))</f>
        <v>0&lt;=0</v>
      </c>
    </row>
    <row r="4501" spans="1:5" ht="42" hidden="1" customHeight="1">
      <c r="A4501" s="231" t="str">
        <f>IF((SUM('Раздел 4'!L66:L66)&lt;=SUM('Раздел 4'!L56:L56)),"","Неверно!")</f>
        <v/>
      </c>
      <c r="B4501" s="237" t="s">
        <v>32466</v>
      </c>
      <c r="C4501" s="232" t="s">
        <v>19588</v>
      </c>
      <c r="D4501" s="232" t="s">
        <v>19558</v>
      </c>
      <c r="E4501" s="232" t="str">
        <f>CONCATENATE(SUM('Раздел 4'!L66:L66),"&lt;=",SUM('Раздел 4'!L56:L56))</f>
        <v>0&lt;=0</v>
      </c>
    </row>
    <row r="4502" spans="1:5" ht="42" hidden="1" customHeight="1">
      <c r="A4502" s="231" t="str">
        <f>IF((SUM('Раздел 4'!M66:M66)&lt;=SUM('Раздел 4'!M56:M56)),"","Неверно!")</f>
        <v/>
      </c>
      <c r="B4502" s="237" t="s">
        <v>32466</v>
      </c>
      <c r="C4502" s="232" t="s">
        <v>19589</v>
      </c>
      <c r="D4502" s="232" t="s">
        <v>19558</v>
      </c>
      <c r="E4502" s="232" t="str">
        <f>CONCATENATE(SUM('Раздел 4'!M66:M66),"&lt;=",SUM('Раздел 4'!M56:M56))</f>
        <v>0&lt;=0</v>
      </c>
    </row>
    <row r="4503" spans="1:5" ht="42" hidden="1" customHeight="1">
      <c r="A4503" s="231" t="str">
        <f>IF((SUM('Раздел 4'!N66:N66)&lt;=SUM('Раздел 4'!N56:N56)),"","Неверно!")</f>
        <v/>
      </c>
      <c r="B4503" s="237" t="s">
        <v>32466</v>
      </c>
      <c r="C4503" s="232" t="s">
        <v>19590</v>
      </c>
      <c r="D4503" s="232" t="s">
        <v>19558</v>
      </c>
      <c r="E4503" s="232" t="str">
        <f>CONCATENATE(SUM('Раздел 4'!N66:N66),"&lt;=",SUM('Раздел 4'!N56:N56))</f>
        <v>0&lt;=0</v>
      </c>
    </row>
    <row r="4504" spans="1:5" ht="42" hidden="1" customHeight="1">
      <c r="A4504" s="231" t="str">
        <f>IF((SUM('Раздел 4'!F69:F69)&lt;=SUM('Раздел 4'!F53:F53)),"","Неверно!")</f>
        <v/>
      </c>
      <c r="B4504" s="237" t="s">
        <v>32467</v>
      </c>
      <c r="C4504" s="232" t="s">
        <v>19523</v>
      </c>
      <c r="D4504" s="232" t="s">
        <v>19524</v>
      </c>
      <c r="E4504" s="232" t="str">
        <f>CONCATENATE(SUM('Раздел 4'!F69:F69),"&lt;=",SUM('Раздел 4'!F53:F53))</f>
        <v>0&lt;=0</v>
      </c>
    </row>
    <row r="4505" spans="1:5" ht="42" hidden="1" customHeight="1">
      <c r="A4505" s="231" t="str">
        <f>IF((SUM('Раздел 4'!O69:O69)&lt;=SUM('Раздел 4'!O53:O53)),"","Неверно!")</f>
        <v/>
      </c>
      <c r="B4505" s="237" t="s">
        <v>32467</v>
      </c>
      <c r="C4505" s="232" t="s">
        <v>19525</v>
      </c>
      <c r="D4505" s="232" t="s">
        <v>19524</v>
      </c>
      <c r="E4505" s="232" t="str">
        <f>CONCATENATE(SUM('Раздел 4'!O69:O69),"&lt;=",SUM('Раздел 4'!O53:O53))</f>
        <v>0&lt;=0</v>
      </c>
    </row>
    <row r="4506" spans="1:5" ht="42" hidden="1" customHeight="1">
      <c r="A4506" s="231" t="str">
        <f>IF((SUM('Раздел 4'!P69:P69)&lt;=SUM('Раздел 4'!P53:P53)),"","Неверно!")</f>
        <v/>
      </c>
      <c r="B4506" s="237" t="s">
        <v>32467</v>
      </c>
      <c r="C4506" s="232" t="s">
        <v>19526</v>
      </c>
      <c r="D4506" s="232" t="s">
        <v>19524</v>
      </c>
      <c r="E4506" s="232" t="str">
        <f>CONCATENATE(SUM('Раздел 4'!P69:P69),"&lt;=",SUM('Раздел 4'!P53:P53))</f>
        <v>0&lt;=0</v>
      </c>
    </row>
    <row r="4507" spans="1:5" ht="42" hidden="1" customHeight="1">
      <c r="A4507" s="231" t="str">
        <f>IF((SUM('Раздел 4'!Q69:Q69)&lt;=SUM('Раздел 4'!Q53:Q53)),"","Неверно!")</f>
        <v/>
      </c>
      <c r="B4507" s="237" t="s">
        <v>32467</v>
      </c>
      <c r="C4507" s="232" t="s">
        <v>19527</v>
      </c>
      <c r="D4507" s="232" t="s">
        <v>19524</v>
      </c>
      <c r="E4507" s="232" t="str">
        <f>CONCATENATE(SUM('Раздел 4'!Q69:Q69),"&lt;=",SUM('Раздел 4'!Q53:Q53))</f>
        <v>0&lt;=0</v>
      </c>
    </row>
    <row r="4508" spans="1:5" ht="42" hidden="1" customHeight="1">
      <c r="A4508" s="231" t="str">
        <f>IF((SUM('Раздел 4'!R69:R69)&lt;=SUM('Раздел 4'!R53:R53)),"","Неверно!")</f>
        <v/>
      </c>
      <c r="B4508" s="237" t="s">
        <v>32467</v>
      </c>
      <c r="C4508" s="232" t="s">
        <v>19528</v>
      </c>
      <c r="D4508" s="232" t="s">
        <v>19524</v>
      </c>
      <c r="E4508" s="232" t="str">
        <f>CONCATENATE(SUM('Раздел 4'!R69:R69),"&lt;=",SUM('Раздел 4'!R53:R53))</f>
        <v>0&lt;=0</v>
      </c>
    </row>
    <row r="4509" spans="1:5" ht="42" hidden="1" customHeight="1">
      <c r="A4509" s="231" t="str">
        <f>IF((SUM('Раздел 4'!S69:S69)&lt;=SUM('Раздел 4'!S53:S53)),"","Неверно!")</f>
        <v/>
      </c>
      <c r="B4509" s="237" t="s">
        <v>32467</v>
      </c>
      <c r="C4509" s="232" t="s">
        <v>19529</v>
      </c>
      <c r="D4509" s="232" t="s">
        <v>19524</v>
      </c>
      <c r="E4509" s="232" t="str">
        <f>CONCATENATE(SUM('Раздел 4'!S69:S69),"&lt;=",SUM('Раздел 4'!S53:S53))</f>
        <v>0&lt;=0</v>
      </c>
    </row>
    <row r="4510" spans="1:5" ht="42" hidden="1" customHeight="1">
      <c r="A4510" s="231" t="str">
        <f>IF((SUM('Раздел 4'!T69:T69)&lt;=SUM('Раздел 4'!T53:T53)),"","Неверно!")</f>
        <v/>
      </c>
      <c r="B4510" s="237" t="s">
        <v>32467</v>
      </c>
      <c r="C4510" s="232" t="s">
        <v>19530</v>
      </c>
      <c r="D4510" s="232" t="s">
        <v>19524</v>
      </c>
      <c r="E4510" s="232" t="str">
        <f>CONCATENATE(SUM('Раздел 4'!T69:T69),"&lt;=",SUM('Раздел 4'!T53:T53))</f>
        <v>0&lt;=0</v>
      </c>
    </row>
    <row r="4511" spans="1:5" ht="42" hidden="1" customHeight="1">
      <c r="A4511" s="231" t="str">
        <f>IF((SUM('Раздел 4'!U69:U69)&lt;=SUM('Раздел 4'!U53:U53)),"","Неверно!")</f>
        <v/>
      </c>
      <c r="B4511" s="237" t="s">
        <v>32467</v>
      </c>
      <c r="C4511" s="232" t="s">
        <v>19531</v>
      </c>
      <c r="D4511" s="232" t="s">
        <v>19524</v>
      </c>
      <c r="E4511" s="232" t="str">
        <f>CONCATENATE(SUM('Раздел 4'!U69:U69),"&lt;=",SUM('Раздел 4'!U53:U53))</f>
        <v>0&lt;=0</v>
      </c>
    </row>
    <row r="4512" spans="1:5" ht="42" hidden="1" customHeight="1">
      <c r="A4512" s="231" t="str">
        <f>IF((SUM('Раздел 4'!V69:V69)&lt;=SUM('Раздел 4'!V53:V53)),"","Неверно!")</f>
        <v/>
      </c>
      <c r="B4512" s="237" t="s">
        <v>32467</v>
      </c>
      <c r="C4512" s="232" t="s">
        <v>19532</v>
      </c>
      <c r="D4512" s="232" t="s">
        <v>19524</v>
      </c>
      <c r="E4512" s="232" t="str">
        <f>CONCATENATE(SUM('Раздел 4'!V69:V69),"&lt;=",SUM('Раздел 4'!V53:V53))</f>
        <v>0&lt;=0</v>
      </c>
    </row>
    <row r="4513" spans="1:5" ht="42" hidden="1" customHeight="1">
      <c r="A4513" s="231" t="str">
        <f>IF((SUM('Раздел 4'!W69:W69)&lt;=SUM('Раздел 4'!W53:W53)),"","Неверно!")</f>
        <v/>
      </c>
      <c r="B4513" s="237" t="s">
        <v>32467</v>
      </c>
      <c r="C4513" s="232" t="s">
        <v>19533</v>
      </c>
      <c r="D4513" s="232" t="s">
        <v>19524</v>
      </c>
      <c r="E4513" s="232" t="str">
        <f>CONCATENATE(SUM('Раздел 4'!W69:W69),"&lt;=",SUM('Раздел 4'!W53:W53))</f>
        <v>0&lt;=0</v>
      </c>
    </row>
    <row r="4514" spans="1:5" ht="42" hidden="1" customHeight="1">
      <c r="A4514" s="231" t="str">
        <f>IF((SUM('Раздел 4'!X69:X69)&lt;=SUM('Раздел 4'!X53:X53)),"","Неверно!")</f>
        <v/>
      </c>
      <c r="B4514" s="237" t="s">
        <v>32467</v>
      </c>
      <c r="C4514" s="232" t="s">
        <v>19534</v>
      </c>
      <c r="D4514" s="232" t="s">
        <v>19524</v>
      </c>
      <c r="E4514" s="232" t="str">
        <f>CONCATENATE(SUM('Раздел 4'!X69:X69),"&lt;=",SUM('Раздел 4'!X53:X53))</f>
        <v>0&lt;=0</v>
      </c>
    </row>
    <row r="4515" spans="1:5" ht="42" hidden="1" customHeight="1">
      <c r="A4515" s="231" t="str">
        <f>IF((SUM('Раздел 4'!G69:G69)&lt;=SUM('Раздел 4'!G53:G53)),"","Неверно!")</f>
        <v/>
      </c>
      <c r="B4515" s="237" t="s">
        <v>32467</v>
      </c>
      <c r="C4515" s="232" t="s">
        <v>19535</v>
      </c>
      <c r="D4515" s="232" t="s">
        <v>19524</v>
      </c>
      <c r="E4515" s="232" t="str">
        <f>CONCATENATE(SUM('Раздел 4'!G69:G69),"&lt;=",SUM('Раздел 4'!G53:G53))</f>
        <v>0&lt;=0</v>
      </c>
    </row>
    <row r="4516" spans="1:5" ht="42" hidden="1" customHeight="1">
      <c r="A4516" s="231" t="str">
        <f>IF((SUM('Раздел 4'!Y69:Y69)&lt;=SUM('Раздел 4'!Y53:Y53)),"","Неверно!")</f>
        <v/>
      </c>
      <c r="B4516" s="237" t="s">
        <v>32467</v>
      </c>
      <c r="C4516" s="232" t="s">
        <v>19536</v>
      </c>
      <c r="D4516" s="232" t="s">
        <v>19524</v>
      </c>
      <c r="E4516" s="232" t="str">
        <f>CONCATENATE(SUM('Раздел 4'!Y69:Y69),"&lt;=",SUM('Раздел 4'!Y53:Y53))</f>
        <v>0&lt;=0</v>
      </c>
    </row>
    <row r="4517" spans="1:5" ht="42" hidden="1" customHeight="1">
      <c r="A4517" s="231" t="str">
        <f>IF((SUM('Раздел 4'!Z69:Z69)&lt;=SUM('Раздел 4'!Z53:Z53)),"","Неверно!")</f>
        <v/>
      </c>
      <c r="B4517" s="237" t="s">
        <v>32467</v>
      </c>
      <c r="C4517" s="232" t="s">
        <v>19537</v>
      </c>
      <c r="D4517" s="232" t="s">
        <v>19524</v>
      </c>
      <c r="E4517" s="232" t="str">
        <f>CONCATENATE(SUM('Раздел 4'!Z69:Z69),"&lt;=",SUM('Раздел 4'!Z53:Z53))</f>
        <v>0&lt;=0</v>
      </c>
    </row>
    <row r="4518" spans="1:5" ht="42" hidden="1" customHeight="1">
      <c r="A4518" s="231" t="str">
        <f>IF((SUM('Раздел 4'!AA69:AA69)&lt;=SUM('Раздел 4'!AA53:AA53)),"","Неверно!")</f>
        <v/>
      </c>
      <c r="B4518" s="237" t="s">
        <v>32467</v>
      </c>
      <c r="C4518" s="232" t="s">
        <v>19538</v>
      </c>
      <c r="D4518" s="232" t="s">
        <v>19524</v>
      </c>
      <c r="E4518" s="232" t="str">
        <f>CONCATENATE(SUM('Раздел 4'!AA69:AA69),"&lt;=",SUM('Раздел 4'!AA53:AA53))</f>
        <v>0&lt;=0</v>
      </c>
    </row>
    <row r="4519" spans="1:5" ht="42" hidden="1" customHeight="1">
      <c r="A4519" s="231" t="str">
        <f>IF((SUM('Раздел 4'!AB69:AB69)&lt;=SUM('Раздел 4'!AB53:AB53)),"","Неверно!")</f>
        <v/>
      </c>
      <c r="B4519" s="237" t="s">
        <v>32467</v>
      </c>
      <c r="C4519" s="232" t="s">
        <v>19539</v>
      </c>
      <c r="D4519" s="232" t="s">
        <v>19524</v>
      </c>
      <c r="E4519" s="232" t="str">
        <f>CONCATENATE(SUM('Раздел 4'!AB69:AB69),"&lt;=",SUM('Раздел 4'!AB53:AB53))</f>
        <v>0&lt;=0</v>
      </c>
    </row>
    <row r="4520" spans="1:5" ht="42" hidden="1" customHeight="1">
      <c r="A4520" s="231" t="str">
        <f>IF((SUM('Раздел 4'!AC69:AC69)&lt;=SUM('Раздел 4'!AC53:AC53)),"","Неверно!")</f>
        <v/>
      </c>
      <c r="B4520" s="237" t="s">
        <v>32467</v>
      </c>
      <c r="C4520" s="232" t="s">
        <v>19540</v>
      </c>
      <c r="D4520" s="232" t="s">
        <v>19524</v>
      </c>
      <c r="E4520" s="232" t="str">
        <f>CONCATENATE(SUM('Раздел 4'!AC69:AC69),"&lt;=",SUM('Раздел 4'!AC53:AC53))</f>
        <v>0&lt;=0</v>
      </c>
    </row>
    <row r="4521" spans="1:5" ht="42" hidden="1" customHeight="1">
      <c r="A4521" s="231" t="str">
        <f>IF((SUM('Раздел 4'!AD69:AD69)&lt;=SUM('Раздел 4'!AD53:AD53)),"","Неверно!")</f>
        <v/>
      </c>
      <c r="B4521" s="237" t="s">
        <v>32467</v>
      </c>
      <c r="C4521" s="232" t="s">
        <v>19541</v>
      </c>
      <c r="D4521" s="232" t="s">
        <v>19524</v>
      </c>
      <c r="E4521" s="232" t="str">
        <f>CONCATENATE(SUM('Раздел 4'!AD69:AD69),"&lt;=",SUM('Раздел 4'!AD53:AD53))</f>
        <v>0&lt;=0</v>
      </c>
    </row>
    <row r="4522" spans="1:5" ht="42" hidden="1" customHeight="1">
      <c r="A4522" s="231" t="str">
        <f>IF((SUM('Раздел 4'!AE69:AE69)&lt;=SUM('Раздел 4'!AE53:AE53)),"","Неверно!")</f>
        <v/>
      </c>
      <c r="B4522" s="237" t="s">
        <v>32467</v>
      </c>
      <c r="C4522" s="232" t="s">
        <v>19542</v>
      </c>
      <c r="D4522" s="232" t="s">
        <v>19524</v>
      </c>
      <c r="E4522" s="232" t="str">
        <f>CONCATENATE(SUM('Раздел 4'!AE69:AE69),"&lt;=",SUM('Раздел 4'!AE53:AE53))</f>
        <v>0&lt;=0</v>
      </c>
    </row>
    <row r="4523" spans="1:5" ht="42" hidden="1" customHeight="1">
      <c r="A4523" s="231" t="str">
        <f>IF((SUM('Раздел 4'!AF69:AF69)&lt;=SUM('Раздел 4'!AF53:AF53)),"","Неверно!")</f>
        <v/>
      </c>
      <c r="B4523" s="237" t="s">
        <v>32467</v>
      </c>
      <c r="C4523" s="232" t="s">
        <v>19543</v>
      </c>
      <c r="D4523" s="232" t="s">
        <v>19524</v>
      </c>
      <c r="E4523" s="232" t="str">
        <f>CONCATENATE(SUM('Раздел 4'!AF69:AF69),"&lt;=",SUM('Раздел 4'!AF53:AF53))</f>
        <v>0&lt;=0</v>
      </c>
    </row>
    <row r="4524" spans="1:5" ht="42" hidden="1" customHeight="1">
      <c r="A4524" s="231" t="str">
        <f>IF((SUM('Раздел 4'!AG69:AG69)&lt;=SUM('Раздел 4'!AG53:AG53)),"","Неверно!")</f>
        <v/>
      </c>
      <c r="B4524" s="237" t="s">
        <v>32467</v>
      </c>
      <c r="C4524" s="232" t="s">
        <v>19544</v>
      </c>
      <c r="D4524" s="232" t="s">
        <v>19524</v>
      </c>
      <c r="E4524" s="232" t="str">
        <f>CONCATENATE(SUM('Раздел 4'!AG69:AG69),"&lt;=",SUM('Раздел 4'!AG53:AG53))</f>
        <v>0&lt;=0</v>
      </c>
    </row>
    <row r="4525" spans="1:5" ht="42" hidden="1" customHeight="1">
      <c r="A4525" s="231" t="str">
        <f>IF((SUM('Раздел 4'!AH69:AH69)&lt;=SUM('Раздел 4'!AH53:AH53)),"","Неверно!")</f>
        <v/>
      </c>
      <c r="B4525" s="237" t="s">
        <v>32467</v>
      </c>
      <c r="C4525" s="232" t="s">
        <v>19545</v>
      </c>
      <c r="D4525" s="232" t="s">
        <v>19524</v>
      </c>
      <c r="E4525" s="232" t="str">
        <f>CONCATENATE(SUM('Раздел 4'!AH69:AH69),"&lt;=",SUM('Раздел 4'!AH53:AH53))</f>
        <v>0&lt;=0</v>
      </c>
    </row>
    <row r="4526" spans="1:5" ht="42" hidden="1" customHeight="1">
      <c r="A4526" s="231" t="str">
        <f>IF((SUM('Раздел 4'!H69:H69)&lt;=SUM('Раздел 4'!H53:H53)),"","Неверно!")</f>
        <v/>
      </c>
      <c r="B4526" s="237" t="s">
        <v>32467</v>
      </c>
      <c r="C4526" s="232" t="s">
        <v>19546</v>
      </c>
      <c r="D4526" s="232" t="s">
        <v>19524</v>
      </c>
      <c r="E4526" s="232" t="str">
        <f>CONCATENATE(SUM('Раздел 4'!H69:H69),"&lt;=",SUM('Раздел 4'!H53:H53))</f>
        <v>0&lt;=0</v>
      </c>
    </row>
    <row r="4527" spans="1:5" ht="42" hidden="1" customHeight="1">
      <c r="A4527" s="231" t="str">
        <f>IF((SUM('Раздел 4'!AI69:AI69)&lt;=SUM('Раздел 4'!AI53:AI53)),"","Неверно!")</f>
        <v/>
      </c>
      <c r="B4527" s="237" t="s">
        <v>32467</v>
      </c>
      <c r="C4527" s="232" t="s">
        <v>19547</v>
      </c>
      <c r="D4527" s="232" t="s">
        <v>19524</v>
      </c>
      <c r="E4527" s="232" t="str">
        <f>CONCATENATE(SUM('Раздел 4'!AI69:AI69),"&lt;=",SUM('Раздел 4'!AI53:AI53))</f>
        <v>0&lt;=0</v>
      </c>
    </row>
    <row r="4528" spans="1:5" ht="42" hidden="1" customHeight="1">
      <c r="A4528" s="231" t="str">
        <f>IF((SUM('Раздел 4'!AJ69:AJ69)&lt;=SUM('Раздел 4'!AJ53:AJ53)),"","Неверно!")</f>
        <v/>
      </c>
      <c r="B4528" s="237" t="s">
        <v>32467</v>
      </c>
      <c r="C4528" s="232" t="s">
        <v>19548</v>
      </c>
      <c r="D4528" s="232" t="s">
        <v>19524</v>
      </c>
      <c r="E4528" s="232" t="str">
        <f>CONCATENATE(SUM('Раздел 4'!AJ69:AJ69),"&lt;=",SUM('Раздел 4'!AJ53:AJ53))</f>
        <v>0&lt;=0</v>
      </c>
    </row>
    <row r="4529" spans="1:5" ht="42" hidden="1" customHeight="1">
      <c r="A4529" s="231" t="str">
        <f>IF((SUM('Раздел 4'!AK69:AK69)&lt;=SUM('Раздел 4'!AK53:AK53)),"","Неверно!")</f>
        <v/>
      </c>
      <c r="B4529" s="237" t="s">
        <v>32467</v>
      </c>
      <c r="C4529" s="232" t="s">
        <v>19549</v>
      </c>
      <c r="D4529" s="232" t="s">
        <v>19524</v>
      </c>
      <c r="E4529" s="232" t="str">
        <f>CONCATENATE(SUM('Раздел 4'!AK69:AK69),"&lt;=",SUM('Раздел 4'!AK53:AK53))</f>
        <v>0&lt;=0</v>
      </c>
    </row>
    <row r="4530" spans="1:5" ht="42" hidden="1" customHeight="1">
      <c r="A4530" s="231" t="str">
        <f>IF((SUM('Раздел 4'!AL69:AL69)&lt;=SUM('Раздел 4'!AL53:AL53)),"","Неверно!")</f>
        <v/>
      </c>
      <c r="B4530" s="237" t="s">
        <v>32467</v>
      </c>
      <c r="C4530" s="232" t="s">
        <v>19550</v>
      </c>
      <c r="D4530" s="232" t="s">
        <v>19524</v>
      </c>
      <c r="E4530" s="232" t="str">
        <f>CONCATENATE(SUM('Раздел 4'!AL69:AL69),"&lt;=",SUM('Раздел 4'!AL53:AL53))</f>
        <v>0&lt;=0</v>
      </c>
    </row>
    <row r="4531" spans="1:5" ht="42" hidden="1" customHeight="1">
      <c r="A4531" s="231" t="str">
        <f>IF((SUM('Раздел 4'!I69:I69)&lt;=SUM('Раздел 4'!I53:I53)),"","Неверно!")</f>
        <v/>
      </c>
      <c r="B4531" s="237" t="s">
        <v>32467</v>
      </c>
      <c r="C4531" s="232" t="s">
        <v>19551</v>
      </c>
      <c r="D4531" s="232" t="s">
        <v>19524</v>
      </c>
      <c r="E4531" s="232" t="str">
        <f>CONCATENATE(SUM('Раздел 4'!I69:I69),"&lt;=",SUM('Раздел 4'!I53:I53))</f>
        <v>0&lt;=0</v>
      </c>
    </row>
    <row r="4532" spans="1:5" ht="42" hidden="1" customHeight="1">
      <c r="A4532" s="231" t="str">
        <f>IF((SUM('Раздел 4'!J69:J69)&lt;=SUM('Раздел 4'!J53:J53)),"","Неверно!")</f>
        <v/>
      </c>
      <c r="B4532" s="237" t="s">
        <v>32467</v>
      </c>
      <c r="C4532" s="232" t="s">
        <v>19552</v>
      </c>
      <c r="D4532" s="232" t="s">
        <v>19524</v>
      </c>
      <c r="E4532" s="232" t="str">
        <f>CONCATENATE(SUM('Раздел 4'!J69:J69),"&lt;=",SUM('Раздел 4'!J53:J53))</f>
        <v>0&lt;=0</v>
      </c>
    </row>
    <row r="4533" spans="1:5" ht="42" hidden="1" customHeight="1">
      <c r="A4533" s="231" t="str">
        <f>IF((SUM('Раздел 4'!K69:K69)&lt;=SUM('Раздел 4'!K53:K53)),"","Неверно!")</f>
        <v/>
      </c>
      <c r="B4533" s="237" t="s">
        <v>32467</v>
      </c>
      <c r="C4533" s="232" t="s">
        <v>19553</v>
      </c>
      <c r="D4533" s="232" t="s">
        <v>19524</v>
      </c>
      <c r="E4533" s="232" t="str">
        <f>CONCATENATE(SUM('Раздел 4'!K69:K69),"&lt;=",SUM('Раздел 4'!K53:K53))</f>
        <v>0&lt;=0</v>
      </c>
    </row>
    <row r="4534" spans="1:5" ht="42" hidden="1" customHeight="1">
      <c r="A4534" s="231" t="str">
        <f>IF((SUM('Раздел 4'!L69:L69)&lt;=SUM('Раздел 4'!L53:L53)),"","Неверно!")</f>
        <v/>
      </c>
      <c r="B4534" s="237" t="s">
        <v>32467</v>
      </c>
      <c r="C4534" s="232" t="s">
        <v>19554</v>
      </c>
      <c r="D4534" s="232" t="s">
        <v>19524</v>
      </c>
      <c r="E4534" s="232" t="str">
        <f>CONCATENATE(SUM('Раздел 4'!L69:L69),"&lt;=",SUM('Раздел 4'!L53:L53))</f>
        <v>0&lt;=0</v>
      </c>
    </row>
    <row r="4535" spans="1:5" ht="42" hidden="1" customHeight="1">
      <c r="A4535" s="231" t="str">
        <f>IF((SUM('Раздел 4'!M69:M69)&lt;=SUM('Раздел 4'!M53:M53)),"","Неверно!")</f>
        <v/>
      </c>
      <c r="B4535" s="237" t="s">
        <v>32467</v>
      </c>
      <c r="C4535" s="232" t="s">
        <v>19555</v>
      </c>
      <c r="D4535" s="232" t="s">
        <v>19524</v>
      </c>
      <c r="E4535" s="232" t="str">
        <f>CONCATENATE(SUM('Раздел 4'!M69:M69),"&lt;=",SUM('Раздел 4'!M53:M53))</f>
        <v>0&lt;=0</v>
      </c>
    </row>
    <row r="4536" spans="1:5" ht="42" hidden="1" customHeight="1">
      <c r="A4536" s="231" t="str">
        <f>IF((SUM('Раздел 4'!N69:N69)&lt;=SUM('Раздел 4'!N53:N53)),"","Неверно!")</f>
        <v/>
      </c>
      <c r="B4536" s="237" t="s">
        <v>32467</v>
      </c>
      <c r="C4536" s="232" t="s">
        <v>19556</v>
      </c>
      <c r="D4536" s="232" t="s">
        <v>19524</v>
      </c>
      <c r="E4536" s="232" t="str">
        <f>CONCATENATE(SUM('Раздел 4'!N69:N69),"&lt;=",SUM('Раздел 4'!N53:N53))</f>
        <v>0&lt;=0</v>
      </c>
    </row>
    <row r="4537" spans="1:5" ht="42" hidden="1" customHeight="1">
      <c r="A4537" s="231" t="str">
        <f>IF((SUM('Раздел 4'!F70:F70)&lt;=SUM('Раздел 4'!F53:F53)),"","Неверно!")</f>
        <v/>
      </c>
      <c r="B4537" s="237" t="s">
        <v>32468</v>
      </c>
      <c r="C4537" s="232" t="s">
        <v>19489</v>
      </c>
      <c r="D4537" s="232" t="s">
        <v>19490</v>
      </c>
      <c r="E4537" s="232" t="str">
        <f>CONCATENATE(SUM('Раздел 4'!F70:F70),"&lt;=",SUM('Раздел 4'!F53:F53))</f>
        <v>0&lt;=0</v>
      </c>
    </row>
    <row r="4538" spans="1:5" ht="42" hidden="1" customHeight="1">
      <c r="A4538" s="231" t="str">
        <f>IF((SUM('Раздел 4'!O70:O70)&lt;=SUM('Раздел 4'!O53:O53)),"","Неверно!")</f>
        <v/>
      </c>
      <c r="B4538" s="237" t="s">
        <v>32468</v>
      </c>
      <c r="C4538" s="232" t="s">
        <v>19491</v>
      </c>
      <c r="D4538" s="232" t="s">
        <v>19490</v>
      </c>
      <c r="E4538" s="232" t="str">
        <f>CONCATENATE(SUM('Раздел 4'!O70:O70),"&lt;=",SUM('Раздел 4'!O53:O53))</f>
        <v>0&lt;=0</v>
      </c>
    </row>
    <row r="4539" spans="1:5" ht="42" hidden="1" customHeight="1">
      <c r="A4539" s="231" t="str">
        <f>IF((SUM('Раздел 4'!P70:P70)&lt;=SUM('Раздел 4'!P53:P53)),"","Неверно!")</f>
        <v/>
      </c>
      <c r="B4539" s="237" t="s">
        <v>32468</v>
      </c>
      <c r="C4539" s="232" t="s">
        <v>19492</v>
      </c>
      <c r="D4539" s="232" t="s">
        <v>19490</v>
      </c>
      <c r="E4539" s="232" t="str">
        <f>CONCATENATE(SUM('Раздел 4'!P70:P70),"&lt;=",SUM('Раздел 4'!P53:P53))</f>
        <v>0&lt;=0</v>
      </c>
    </row>
    <row r="4540" spans="1:5" ht="42" hidden="1" customHeight="1">
      <c r="A4540" s="231" t="str">
        <f>IF((SUM('Раздел 4'!Q70:Q70)&lt;=SUM('Раздел 4'!Q53:Q53)),"","Неверно!")</f>
        <v/>
      </c>
      <c r="B4540" s="237" t="s">
        <v>32468</v>
      </c>
      <c r="C4540" s="232" t="s">
        <v>19493</v>
      </c>
      <c r="D4540" s="232" t="s">
        <v>19490</v>
      </c>
      <c r="E4540" s="232" t="str">
        <f>CONCATENATE(SUM('Раздел 4'!Q70:Q70),"&lt;=",SUM('Раздел 4'!Q53:Q53))</f>
        <v>0&lt;=0</v>
      </c>
    </row>
    <row r="4541" spans="1:5" ht="42" hidden="1" customHeight="1">
      <c r="A4541" s="231" t="str">
        <f>IF((SUM('Раздел 4'!R70:R70)&lt;=SUM('Раздел 4'!R53:R53)),"","Неверно!")</f>
        <v/>
      </c>
      <c r="B4541" s="237" t="s">
        <v>32468</v>
      </c>
      <c r="C4541" s="232" t="s">
        <v>19494</v>
      </c>
      <c r="D4541" s="232" t="s">
        <v>19490</v>
      </c>
      <c r="E4541" s="232" t="str">
        <f>CONCATENATE(SUM('Раздел 4'!R70:R70),"&lt;=",SUM('Раздел 4'!R53:R53))</f>
        <v>0&lt;=0</v>
      </c>
    </row>
    <row r="4542" spans="1:5" ht="42" hidden="1" customHeight="1">
      <c r="A4542" s="231" t="str">
        <f>IF((SUM('Раздел 4'!S70:S70)&lt;=SUM('Раздел 4'!S53:S53)),"","Неверно!")</f>
        <v/>
      </c>
      <c r="B4542" s="237" t="s">
        <v>32468</v>
      </c>
      <c r="C4542" s="232" t="s">
        <v>19495</v>
      </c>
      <c r="D4542" s="232" t="s">
        <v>19490</v>
      </c>
      <c r="E4542" s="232" t="str">
        <f>CONCATENATE(SUM('Раздел 4'!S70:S70),"&lt;=",SUM('Раздел 4'!S53:S53))</f>
        <v>0&lt;=0</v>
      </c>
    </row>
    <row r="4543" spans="1:5" ht="42" hidden="1" customHeight="1">
      <c r="A4543" s="231" t="str">
        <f>IF((SUM('Раздел 4'!T70:T70)&lt;=SUM('Раздел 4'!T53:T53)),"","Неверно!")</f>
        <v/>
      </c>
      <c r="B4543" s="237" t="s">
        <v>32468</v>
      </c>
      <c r="C4543" s="232" t="s">
        <v>19496</v>
      </c>
      <c r="D4543" s="232" t="s">
        <v>19490</v>
      </c>
      <c r="E4543" s="232" t="str">
        <f>CONCATENATE(SUM('Раздел 4'!T70:T70),"&lt;=",SUM('Раздел 4'!T53:T53))</f>
        <v>0&lt;=0</v>
      </c>
    </row>
    <row r="4544" spans="1:5" ht="42" hidden="1" customHeight="1">
      <c r="A4544" s="231" t="str">
        <f>IF((SUM('Раздел 4'!U70:U70)&lt;=SUM('Раздел 4'!U53:U53)),"","Неверно!")</f>
        <v/>
      </c>
      <c r="B4544" s="237" t="s">
        <v>32468</v>
      </c>
      <c r="C4544" s="232" t="s">
        <v>19497</v>
      </c>
      <c r="D4544" s="232" t="s">
        <v>19490</v>
      </c>
      <c r="E4544" s="232" t="str">
        <f>CONCATENATE(SUM('Раздел 4'!U70:U70),"&lt;=",SUM('Раздел 4'!U53:U53))</f>
        <v>0&lt;=0</v>
      </c>
    </row>
    <row r="4545" spans="1:5" ht="42" hidden="1" customHeight="1">
      <c r="A4545" s="231" t="str">
        <f>IF((SUM('Раздел 4'!V70:V70)&lt;=SUM('Раздел 4'!V53:V53)),"","Неверно!")</f>
        <v/>
      </c>
      <c r="B4545" s="237" t="s">
        <v>32468</v>
      </c>
      <c r="C4545" s="232" t="s">
        <v>19498</v>
      </c>
      <c r="D4545" s="232" t="s">
        <v>19490</v>
      </c>
      <c r="E4545" s="232" t="str">
        <f>CONCATENATE(SUM('Раздел 4'!V70:V70),"&lt;=",SUM('Раздел 4'!V53:V53))</f>
        <v>0&lt;=0</v>
      </c>
    </row>
    <row r="4546" spans="1:5" ht="42" hidden="1" customHeight="1">
      <c r="A4546" s="231" t="str">
        <f>IF((SUM('Раздел 4'!W70:W70)&lt;=SUM('Раздел 4'!W53:W53)),"","Неверно!")</f>
        <v/>
      </c>
      <c r="B4546" s="237" t="s">
        <v>32468</v>
      </c>
      <c r="C4546" s="232" t="s">
        <v>19499</v>
      </c>
      <c r="D4546" s="232" t="s">
        <v>19490</v>
      </c>
      <c r="E4546" s="232" t="str">
        <f>CONCATENATE(SUM('Раздел 4'!W70:W70),"&lt;=",SUM('Раздел 4'!W53:W53))</f>
        <v>0&lt;=0</v>
      </c>
    </row>
    <row r="4547" spans="1:5" ht="42" hidden="1" customHeight="1">
      <c r="A4547" s="231" t="str">
        <f>IF((SUM('Раздел 4'!X70:X70)&lt;=SUM('Раздел 4'!X53:X53)),"","Неверно!")</f>
        <v/>
      </c>
      <c r="B4547" s="237" t="s">
        <v>32468</v>
      </c>
      <c r="C4547" s="232" t="s">
        <v>19500</v>
      </c>
      <c r="D4547" s="232" t="s">
        <v>19490</v>
      </c>
      <c r="E4547" s="232" t="str">
        <f>CONCATENATE(SUM('Раздел 4'!X70:X70),"&lt;=",SUM('Раздел 4'!X53:X53))</f>
        <v>0&lt;=0</v>
      </c>
    </row>
    <row r="4548" spans="1:5" ht="42" hidden="1" customHeight="1">
      <c r="A4548" s="231" t="str">
        <f>IF((SUM('Раздел 4'!G70:G70)&lt;=SUM('Раздел 4'!G53:G53)),"","Неверно!")</f>
        <v/>
      </c>
      <c r="B4548" s="237" t="s">
        <v>32468</v>
      </c>
      <c r="C4548" s="232" t="s">
        <v>19501</v>
      </c>
      <c r="D4548" s="232" t="s">
        <v>19490</v>
      </c>
      <c r="E4548" s="232" t="str">
        <f>CONCATENATE(SUM('Раздел 4'!G70:G70),"&lt;=",SUM('Раздел 4'!G53:G53))</f>
        <v>0&lt;=0</v>
      </c>
    </row>
    <row r="4549" spans="1:5" ht="42" hidden="1" customHeight="1">
      <c r="A4549" s="231" t="str">
        <f>IF((SUM('Раздел 4'!Y70:Y70)&lt;=SUM('Раздел 4'!Y53:Y53)),"","Неверно!")</f>
        <v/>
      </c>
      <c r="B4549" s="237" t="s">
        <v>32468</v>
      </c>
      <c r="C4549" s="232" t="s">
        <v>19502</v>
      </c>
      <c r="D4549" s="232" t="s">
        <v>19490</v>
      </c>
      <c r="E4549" s="232" t="str">
        <f>CONCATENATE(SUM('Раздел 4'!Y70:Y70),"&lt;=",SUM('Раздел 4'!Y53:Y53))</f>
        <v>0&lt;=0</v>
      </c>
    </row>
    <row r="4550" spans="1:5" ht="42" hidden="1" customHeight="1">
      <c r="A4550" s="231" t="str">
        <f>IF((SUM('Раздел 4'!Z70:Z70)&lt;=SUM('Раздел 4'!Z53:Z53)),"","Неверно!")</f>
        <v/>
      </c>
      <c r="B4550" s="237" t="s">
        <v>32468</v>
      </c>
      <c r="C4550" s="232" t="s">
        <v>19503</v>
      </c>
      <c r="D4550" s="232" t="s">
        <v>19490</v>
      </c>
      <c r="E4550" s="232" t="str">
        <f>CONCATENATE(SUM('Раздел 4'!Z70:Z70),"&lt;=",SUM('Раздел 4'!Z53:Z53))</f>
        <v>0&lt;=0</v>
      </c>
    </row>
    <row r="4551" spans="1:5" ht="42" hidden="1" customHeight="1">
      <c r="A4551" s="231" t="str">
        <f>IF((SUM('Раздел 4'!AA70:AA70)&lt;=SUM('Раздел 4'!AA53:AA53)),"","Неверно!")</f>
        <v/>
      </c>
      <c r="B4551" s="237" t="s">
        <v>32468</v>
      </c>
      <c r="C4551" s="232" t="s">
        <v>19504</v>
      </c>
      <c r="D4551" s="232" t="s">
        <v>19490</v>
      </c>
      <c r="E4551" s="232" t="str">
        <f>CONCATENATE(SUM('Раздел 4'!AA70:AA70),"&lt;=",SUM('Раздел 4'!AA53:AA53))</f>
        <v>0&lt;=0</v>
      </c>
    </row>
    <row r="4552" spans="1:5" ht="42" hidden="1" customHeight="1">
      <c r="A4552" s="231" t="str">
        <f>IF((SUM('Раздел 4'!AB70:AB70)&lt;=SUM('Раздел 4'!AB53:AB53)),"","Неверно!")</f>
        <v/>
      </c>
      <c r="B4552" s="237" t="s">
        <v>32468</v>
      </c>
      <c r="C4552" s="232" t="s">
        <v>19505</v>
      </c>
      <c r="D4552" s="232" t="s">
        <v>19490</v>
      </c>
      <c r="E4552" s="232" t="str">
        <f>CONCATENATE(SUM('Раздел 4'!AB70:AB70),"&lt;=",SUM('Раздел 4'!AB53:AB53))</f>
        <v>0&lt;=0</v>
      </c>
    </row>
    <row r="4553" spans="1:5" ht="42" hidden="1" customHeight="1">
      <c r="A4553" s="231" t="str">
        <f>IF((SUM('Раздел 4'!AC70:AC70)&lt;=SUM('Раздел 4'!AC53:AC53)),"","Неверно!")</f>
        <v/>
      </c>
      <c r="B4553" s="237" t="s">
        <v>32468</v>
      </c>
      <c r="C4553" s="232" t="s">
        <v>19506</v>
      </c>
      <c r="D4553" s="232" t="s">
        <v>19490</v>
      </c>
      <c r="E4553" s="232" t="str">
        <f>CONCATENATE(SUM('Раздел 4'!AC70:AC70),"&lt;=",SUM('Раздел 4'!AC53:AC53))</f>
        <v>0&lt;=0</v>
      </c>
    </row>
    <row r="4554" spans="1:5" ht="42" hidden="1" customHeight="1">
      <c r="A4554" s="231" t="str">
        <f>IF((SUM('Раздел 4'!AD70:AD70)&lt;=SUM('Раздел 4'!AD53:AD53)),"","Неверно!")</f>
        <v/>
      </c>
      <c r="B4554" s="237" t="s">
        <v>32468</v>
      </c>
      <c r="C4554" s="232" t="s">
        <v>19507</v>
      </c>
      <c r="D4554" s="232" t="s">
        <v>19490</v>
      </c>
      <c r="E4554" s="232" t="str">
        <f>CONCATENATE(SUM('Раздел 4'!AD70:AD70),"&lt;=",SUM('Раздел 4'!AD53:AD53))</f>
        <v>0&lt;=0</v>
      </c>
    </row>
    <row r="4555" spans="1:5" ht="42" hidden="1" customHeight="1">
      <c r="A4555" s="231" t="str">
        <f>IF((SUM('Раздел 4'!AE70:AE70)&lt;=SUM('Раздел 4'!AE53:AE53)),"","Неверно!")</f>
        <v/>
      </c>
      <c r="B4555" s="237" t="s">
        <v>32468</v>
      </c>
      <c r="C4555" s="232" t="s">
        <v>19508</v>
      </c>
      <c r="D4555" s="232" t="s">
        <v>19490</v>
      </c>
      <c r="E4555" s="232" t="str">
        <f>CONCATENATE(SUM('Раздел 4'!AE70:AE70),"&lt;=",SUM('Раздел 4'!AE53:AE53))</f>
        <v>0&lt;=0</v>
      </c>
    </row>
    <row r="4556" spans="1:5" ht="42" hidden="1" customHeight="1">
      <c r="A4556" s="231" t="str">
        <f>IF((SUM('Раздел 4'!AF70:AF70)&lt;=SUM('Раздел 4'!AF53:AF53)),"","Неверно!")</f>
        <v/>
      </c>
      <c r="B4556" s="237" t="s">
        <v>32468</v>
      </c>
      <c r="C4556" s="232" t="s">
        <v>19509</v>
      </c>
      <c r="D4556" s="232" t="s">
        <v>19490</v>
      </c>
      <c r="E4556" s="232" t="str">
        <f>CONCATENATE(SUM('Раздел 4'!AF70:AF70),"&lt;=",SUM('Раздел 4'!AF53:AF53))</f>
        <v>0&lt;=0</v>
      </c>
    </row>
    <row r="4557" spans="1:5" ht="42" hidden="1" customHeight="1">
      <c r="A4557" s="231" t="str">
        <f>IF((SUM('Раздел 4'!AG70:AG70)&lt;=SUM('Раздел 4'!AG53:AG53)),"","Неверно!")</f>
        <v/>
      </c>
      <c r="B4557" s="237" t="s">
        <v>32468</v>
      </c>
      <c r="C4557" s="232" t="s">
        <v>19510</v>
      </c>
      <c r="D4557" s="232" t="s">
        <v>19490</v>
      </c>
      <c r="E4557" s="232" t="str">
        <f>CONCATENATE(SUM('Раздел 4'!AG70:AG70),"&lt;=",SUM('Раздел 4'!AG53:AG53))</f>
        <v>0&lt;=0</v>
      </c>
    </row>
    <row r="4558" spans="1:5" ht="42" hidden="1" customHeight="1">
      <c r="A4558" s="231" t="str">
        <f>IF((SUM('Раздел 4'!AH70:AH70)&lt;=SUM('Раздел 4'!AH53:AH53)),"","Неверно!")</f>
        <v/>
      </c>
      <c r="B4558" s="237" t="s">
        <v>32468</v>
      </c>
      <c r="C4558" s="232" t="s">
        <v>19511</v>
      </c>
      <c r="D4558" s="232" t="s">
        <v>19490</v>
      </c>
      <c r="E4558" s="232" t="str">
        <f>CONCATENATE(SUM('Раздел 4'!AH70:AH70),"&lt;=",SUM('Раздел 4'!AH53:AH53))</f>
        <v>0&lt;=0</v>
      </c>
    </row>
    <row r="4559" spans="1:5" ht="42" hidden="1" customHeight="1">
      <c r="A4559" s="231" t="str">
        <f>IF((SUM('Раздел 4'!H70:H70)&lt;=SUM('Раздел 4'!H53:H53)),"","Неверно!")</f>
        <v/>
      </c>
      <c r="B4559" s="237" t="s">
        <v>32468</v>
      </c>
      <c r="C4559" s="232" t="s">
        <v>19512</v>
      </c>
      <c r="D4559" s="232" t="s">
        <v>19490</v>
      </c>
      <c r="E4559" s="232" t="str">
        <f>CONCATENATE(SUM('Раздел 4'!H70:H70),"&lt;=",SUM('Раздел 4'!H53:H53))</f>
        <v>0&lt;=0</v>
      </c>
    </row>
    <row r="4560" spans="1:5" ht="42" hidden="1" customHeight="1">
      <c r="A4560" s="231" t="str">
        <f>IF((SUM('Раздел 4'!AI70:AI70)&lt;=SUM('Раздел 4'!AI53:AI53)),"","Неверно!")</f>
        <v/>
      </c>
      <c r="B4560" s="237" t="s">
        <v>32468</v>
      </c>
      <c r="C4560" s="232" t="s">
        <v>19513</v>
      </c>
      <c r="D4560" s="232" t="s">
        <v>19490</v>
      </c>
      <c r="E4560" s="232" t="str">
        <f>CONCATENATE(SUM('Раздел 4'!AI70:AI70),"&lt;=",SUM('Раздел 4'!AI53:AI53))</f>
        <v>0&lt;=0</v>
      </c>
    </row>
    <row r="4561" spans="1:5" ht="42" hidden="1" customHeight="1">
      <c r="A4561" s="231" t="str">
        <f>IF((SUM('Раздел 4'!AJ70:AJ70)&lt;=SUM('Раздел 4'!AJ53:AJ53)),"","Неверно!")</f>
        <v/>
      </c>
      <c r="B4561" s="237" t="s">
        <v>32468</v>
      </c>
      <c r="C4561" s="232" t="s">
        <v>19514</v>
      </c>
      <c r="D4561" s="232" t="s">
        <v>19490</v>
      </c>
      <c r="E4561" s="232" t="str">
        <f>CONCATENATE(SUM('Раздел 4'!AJ70:AJ70),"&lt;=",SUM('Раздел 4'!AJ53:AJ53))</f>
        <v>0&lt;=0</v>
      </c>
    </row>
    <row r="4562" spans="1:5" ht="42" hidden="1" customHeight="1">
      <c r="A4562" s="231" t="str">
        <f>IF((SUM('Раздел 4'!AK70:AK70)&lt;=SUM('Раздел 4'!AK53:AK53)),"","Неверно!")</f>
        <v/>
      </c>
      <c r="B4562" s="237" t="s">
        <v>32468</v>
      </c>
      <c r="C4562" s="232" t="s">
        <v>19515</v>
      </c>
      <c r="D4562" s="232" t="s">
        <v>19490</v>
      </c>
      <c r="E4562" s="232" t="str">
        <f>CONCATENATE(SUM('Раздел 4'!AK70:AK70),"&lt;=",SUM('Раздел 4'!AK53:AK53))</f>
        <v>0&lt;=0</v>
      </c>
    </row>
    <row r="4563" spans="1:5" ht="42" hidden="1" customHeight="1">
      <c r="A4563" s="231" t="str">
        <f>IF((SUM('Раздел 4'!AL70:AL70)&lt;=SUM('Раздел 4'!AL53:AL53)),"","Неверно!")</f>
        <v/>
      </c>
      <c r="B4563" s="237" t="s">
        <v>32468</v>
      </c>
      <c r="C4563" s="232" t="s">
        <v>19516</v>
      </c>
      <c r="D4563" s="232" t="s">
        <v>19490</v>
      </c>
      <c r="E4563" s="232" t="str">
        <f>CONCATENATE(SUM('Раздел 4'!AL70:AL70),"&lt;=",SUM('Раздел 4'!AL53:AL53))</f>
        <v>0&lt;=0</v>
      </c>
    </row>
    <row r="4564" spans="1:5" ht="42" hidden="1" customHeight="1">
      <c r="A4564" s="231" t="str">
        <f>IF((SUM('Раздел 4'!I70:I70)&lt;=SUM('Раздел 4'!I53:I53)),"","Неверно!")</f>
        <v/>
      </c>
      <c r="B4564" s="237" t="s">
        <v>32468</v>
      </c>
      <c r="C4564" s="232" t="s">
        <v>19517</v>
      </c>
      <c r="D4564" s="232" t="s">
        <v>19490</v>
      </c>
      <c r="E4564" s="232" t="str">
        <f>CONCATENATE(SUM('Раздел 4'!I70:I70),"&lt;=",SUM('Раздел 4'!I53:I53))</f>
        <v>0&lt;=0</v>
      </c>
    </row>
    <row r="4565" spans="1:5" ht="42" hidden="1" customHeight="1">
      <c r="A4565" s="231" t="str">
        <f>IF((SUM('Раздел 4'!J70:J70)&lt;=SUM('Раздел 4'!J53:J53)),"","Неверно!")</f>
        <v/>
      </c>
      <c r="B4565" s="237" t="s">
        <v>32468</v>
      </c>
      <c r="C4565" s="232" t="s">
        <v>19518</v>
      </c>
      <c r="D4565" s="232" t="s">
        <v>19490</v>
      </c>
      <c r="E4565" s="232" t="str">
        <f>CONCATENATE(SUM('Раздел 4'!J70:J70),"&lt;=",SUM('Раздел 4'!J53:J53))</f>
        <v>0&lt;=0</v>
      </c>
    </row>
    <row r="4566" spans="1:5" ht="42" hidden="1" customHeight="1">
      <c r="A4566" s="231" t="str">
        <f>IF((SUM('Раздел 4'!K70:K70)&lt;=SUM('Раздел 4'!K53:K53)),"","Неверно!")</f>
        <v/>
      </c>
      <c r="B4566" s="237" t="s">
        <v>32468</v>
      </c>
      <c r="C4566" s="232" t="s">
        <v>19519</v>
      </c>
      <c r="D4566" s="232" t="s">
        <v>19490</v>
      </c>
      <c r="E4566" s="232" t="str">
        <f>CONCATENATE(SUM('Раздел 4'!K70:K70),"&lt;=",SUM('Раздел 4'!K53:K53))</f>
        <v>0&lt;=0</v>
      </c>
    </row>
    <row r="4567" spans="1:5" ht="42" hidden="1" customHeight="1">
      <c r="A4567" s="231" t="str">
        <f>IF((SUM('Раздел 4'!L70:L70)&lt;=SUM('Раздел 4'!L53:L53)),"","Неверно!")</f>
        <v/>
      </c>
      <c r="B4567" s="237" t="s">
        <v>32468</v>
      </c>
      <c r="C4567" s="232" t="s">
        <v>19520</v>
      </c>
      <c r="D4567" s="232" t="s">
        <v>19490</v>
      </c>
      <c r="E4567" s="232" t="str">
        <f>CONCATENATE(SUM('Раздел 4'!L70:L70),"&lt;=",SUM('Раздел 4'!L53:L53))</f>
        <v>0&lt;=0</v>
      </c>
    </row>
    <row r="4568" spans="1:5" ht="42" hidden="1" customHeight="1">
      <c r="A4568" s="231" t="str">
        <f>IF((SUM('Раздел 4'!M70:M70)&lt;=SUM('Раздел 4'!M53:M53)),"","Неверно!")</f>
        <v/>
      </c>
      <c r="B4568" s="237" t="s">
        <v>32468</v>
      </c>
      <c r="C4568" s="232" t="s">
        <v>19521</v>
      </c>
      <c r="D4568" s="232" t="s">
        <v>19490</v>
      </c>
      <c r="E4568" s="232" t="str">
        <f>CONCATENATE(SUM('Раздел 4'!M70:M70),"&lt;=",SUM('Раздел 4'!M53:M53))</f>
        <v>0&lt;=0</v>
      </c>
    </row>
    <row r="4569" spans="1:5" ht="42" hidden="1" customHeight="1">
      <c r="A4569" s="231" t="str">
        <f>IF((SUM('Раздел 4'!N70:N70)&lt;=SUM('Раздел 4'!N53:N53)),"","Неверно!")</f>
        <v/>
      </c>
      <c r="B4569" s="237" t="s">
        <v>32468</v>
      </c>
      <c r="C4569" s="232" t="s">
        <v>19522</v>
      </c>
      <c r="D4569" s="232" t="s">
        <v>19490</v>
      </c>
      <c r="E4569" s="232" t="str">
        <f>CONCATENATE(SUM('Раздел 4'!N70:N70),"&lt;=",SUM('Раздел 4'!N53:N53))</f>
        <v>0&lt;=0</v>
      </c>
    </row>
    <row r="4570" spans="1:5" ht="42" hidden="1" customHeight="1">
      <c r="A4570" s="231" t="str">
        <f>IF((SUM('Раздел 4'!F65:F65)&lt;=SUM('Раздел 4'!F56:F56)),"","Неверно!")</f>
        <v/>
      </c>
      <c r="B4570" s="237" t="s">
        <v>32469</v>
      </c>
      <c r="C4570" s="232" t="s">
        <v>19455</v>
      </c>
      <c r="D4570" s="232" t="s">
        <v>19456</v>
      </c>
      <c r="E4570" s="232" t="str">
        <f>CONCATENATE(SUM('Раздел 4'!F65:F65),"&lt;=",SUM('Раздел 4'!F56:F56))</f>
        <v>0&lt;=0</v>
      </c>
    </row>
    <row r="4571" spans="1:5" ht="42" hidden="1" customHeight="1">
      <c r="A4571" s="231" t="str">
        <f>IF((SUM('Раздел 4'!O65:O65)&lt;=SUM('Раздел 4'!O56:O56)),"","Неверно!")</f>
        <v/>
      </c>
      <c r="B4571" s="237" t="s">
        <v>32469</v>
      </c>
      <c r="C4571" s="232" t="s">
        <v>19457</v>
      </c>
      <c r="D4571" s="232" t="s">
        <v>19456</v>
      </c>
      <c r="E4571" s="232" t="str">
        <f>CONCATENATE(SUM('Раздел 4'!O65:O65),"&lt;=",SUM('Раздел 4'!O56:O56))</f>
        <v>0&lt;=0</v>
      </c>
    </row>
    <row r="4572" spans="1:5" ht="42" hidden="1" customHeight="1">
      <c r="A4572" s="231" t="str">
        <f>IF((SUM('Раздел 4'!P65:P65)&lt;=SUM('Раздел 4'!P56:P56)),"","Неверно!")</f>
        <v/>
      </c>
      <c r="B4572" s="237" t="s">
        <v>32469</v>
      </c>
      <c r="C4572" s="232" t="s">
        <v>19458</v>
      </c>
      <c r="D4572" s="232" t="s">
        <v>19456</v>
      </c>
      <c r="E4572" s="232" t="str">
        <f>CONCATENATE(SUM('Раздел 4'!P65:P65),"&lt;=",SUM('Раздел 4'!P56:P56))</f>
        <v>0&lt;=0</v>
      </c>
    </row>
    <row r="4573" spans="1:5" ht="42" hidden="1" customHeight="1">
      <c r="A4573" s="231" t="str">
        <f>IF((SUM('Раздел 4'!Q65:Q65)&lt;=SUM('Раздел 4'!Q56:Q56)),"","Неверно!")</f>
        <v/>
      </c>
      <c r="B4573" s="237" t="s">
        <v>32469</v>
      </c>
      <c r="C4573" s="232" t="s">
        <v>19459</v>
      </c>
      <c r="D4573" s="232" t="s">
        <v>19456</v>
      </c>
      <c r="E4573" s="232" t="str">
        <f>CONCATENATE(SUM('Раздел 4'!Q65:Q65),"&lt;=",SUM('Раздел 4'!Q56:Q56))</f>
        <v>0&lt;=0</v>
      </c>
    </row>
    <row r="4574" spans="1:5" ht="42" hidden="1" customHeight="1">
      <c r="A4574" s="231" t="str">
        <f>IF((SUM('Раздел 4'!R65:R65)&lt;=SUM('Раздел 4'!R56:R56)),"","Неверно!")</f>
        <v/>
      </c>
      <c r="B4574" s="237" t="s">
        <v>32469</v>
      </c>
      <c r="C4574" s="232" t="s">
        <v>19460</v>
      </c>
      <c r="D4574" s="232" t="s">
        <v>19456</v>
      </c>
      <c r="E4574" s="232" t="str">
        <f>CONCATENATE(SUM('Раздел 4'!R65:R65),"&lt;=",SUM('Раздел 4'!R56:R56))</f>
        <v>0&lt;=0</v>
      </c>
    </row>
    <row r="4575" spans="1:5" ht="42" hidden="1" customHeight="1">
      <c r="A4575" s="231" t="str">
        <f>IF((SUM('Раздел 4'!S65:S65)&lt;=SUM('Раздел 4'!S56:S56)),"","Неверно!")</f>
        <v/>
      </c>
      <c r="B4575" s="237" t="s">
        <v>32469</v>
      </c>
      <c r="C4575" s="232" t="s">
        <v>19461</v>
      </c>
      <c r="D4575" s="232" t="s">
        <v>19456</v>
      </c>
      <c r="E4575" s="232" t="str">
        <f>CONCATENATE(SUM('Раздел 4'!S65:S65),"&lt;=",SUM('Раздел 4'!S56:S56))</f>
        <v>0&lt;=0</v>
      </c>
    </row>
    <row r="4576" spans="1:5" ht="42" hidden="1" customHeight="1">
      <c r="A4576" s="231" t="str">
        <f>IF((SUM('Раздел 4'!T65:T65)&lt;=SUM('Раздел 4'!T56:T56)),"","Неверно!")</f>
        <v/>
      </c>
      <c r="B4576" s="237" t="s">
        <v>32469</v>
      </c>
      <c r="C4576" s="232" t="s">
        <v>19462</v>
      </c>
      <c r="D4576" s="232" t="s">
        <v>19456</v>
      </c>
      <c r="E4576" s="232" t="str">
        <f>CONCATENATE(SUM('Раздел 4'!T65:T65),"&lt;=",SUM('Раздел 4'!T56:T56))</f>
        <v>0&lt;=0</v>
      </c>
    </row>
    <row r="4577" spans="1:5" ht="42" hidden="1" customHeight="1">
      <c r="A4577" s="231" t="str">
        <f>IF((SUM('Раздел 4'!U65:U65)&lt;=SUM('Раздел 4'!U56:U56)),"","Неверно!")</f>
        <v/>
      </c>
      <c r="B4577" s="237" t="s">
        <v>32469</v>
      </c>
      <c r="C4577" s="232" t="s">
        <v>19463</v>
      </c>
      <c r="D4577" s="232" t="s">
        <v>19456</v>
      </c>
      <c r="E4577" s="232" t="str">
        <f>CONCATENATE(SUM('Раздел 4'!U65:U65),"&lt;=",SUM('Раздел 4'!U56:U56))</f>
        <v>0&lt;=0</v>
      </c>
    </row>
    <row r="4578" spans="1:5" ht="42" hidden="1" customHeight="1">
      <c r="A4578" s="231" t="str">
        <f>IF((SUM('Раздел 4'!V65:V65)&lt;=SUM('Раздел 4'!V56:V56)),"","Неверно!")</f>
        <v/>
      </c>
      <c r="B4578" s="237" t="s">
        <v>32469</v>
      </c>
      <c r="C4578" s="232" t="s">
        <v>19464</v>
      </c>
      <c r="D4578" s="232" t="s">
        <v>19456</v>
      </c>
      <c r="E4578" s="232" t="str">
        <f>CONCATENATE(SUM('Раздел 4'!V65:V65),"&lt;=",SUM('Раздел 4'!V56:V56))</f>
        <v>0&lt;=0</v>
      </c>
    </row>
    <row r="4579" spans="1:5" ht="42" hidden="1" customHeight="1">
      <c r="A4579" s="231" t="str">
        <f>IF((SUM('Раздел 4'!W65:W65)&lt;=SUM('Раздел 4'!W56:W56)),"","Неверно!")</f>
        <v/>
      </c>
      <c r="B4579" s="237" t="s">
        <v>32469</v>
      </c>
      <c r="C4579" s="232" t="s">
        <v>19465</v>
      </c>
      <c r="D4579" s="232" t="s">
        <v>19456</v>
      </c>
      <c r="E4579" s="232" t="str">
        <f>CONCATENATE(SUM('Раздел 4'!W65:W65),"&lt;=",SUM('Раздел 4'!W56:W56))</f>
        <v>0&lt;=0</v>
      </c>
    </row>
    <row r="4580" spans="1:5" ht="42" hidden="1" customHeight="1">
      <c r="A4580" s="231" t="str">
        <f>IF((SUM('Раздел 4'!X65:X65)&lt;=SUM('Раздел 4'!X56:X56)),"","Неверно!")</f>
        <v/>
      </c>
      <c r="B4580" s="237" t="s">
        <v>32469</v>
      </c>
      <c r="C4580" s="232" t="s">
        <v>19466</v>
      </c>
      <c r="D4580" s="232" t="s">
        <v>19456</v>
      </c>
      <c r="E4580" s="232" t="str">
        <f>CONCATENATE(SUM('Раздел 4'!X65:X65),"&lt;=",SUM('Раздел 4'!X56:X56))</f>
        <v>0&lt;=0</v>
      </c>
    </row>
    <row r="4581" spans="1:5" ht="42" hidden="1" customHeight="1">
      <c r="A4581" s="231" t="str">
        <f>IF((SUM('Раздел 4'!G65:G65)&lt;=SUM('Раздел 4'!G56:G56)),"","Неверно!")</f>
        <v/>
      </c>
      <c r="B4581" s="237" t="s">
        <v>32469</v>
      </c>
      <c r="C4581" s="232" t="s">
        <v>19467</v>
      </c>
      <c r="D4581" s="232" t="s">
        <v>19456</v>
      </c>
      <c r="E4581" s="232" t="str">
        <f>CONCATENATE(SUM('Раздел 4'!G65:G65),"&lt;=",SUM('Раздел 4'!G56:G56))</f>
        <v>0&lt;=0</v>
      </c>
    </row>
    <row r="4582" spans="1:5" ht="42" hidden="1" customHeight="1">
      <c r="A4582" s="231" t="str">
        <f>IF((SUM('Раздел 4'!Y65:Y65)&lt;=SUM('Раздел 4'!Y56:Y56)),"","Неверно!")</f>
        <v/>
      </c>
      <c r="B4582" s="237" t="s">
        <v>32469</v>
      </c>
      <c r="C4582" s="232" t="s">
        <v>19468</v>
      </c>
      <c r="D4582" s="232" t="s">
        <v>19456</v>
      </c>
      <c r="E4582" s="232" t="str">
        <f>CONCATENATE(SUM('Раздел 4'!Y65:Y65),"&lt;=",SUM('Раздел 4'!Y56:Y56))</f>
        <v>0&lt;=0</v>
      </c>
    </row>
    <row r="4583" spans="1:5" ht="42" hidden="1" customHeight="1">
      <c r="A4583" s="231" t="str">
        <f>IF((SUM('Раздел 4'!Z65:Z65)&lt;=SUM('Раздел 4'!Z56:Z56)),"","Неверно!")</f>
        <v/>
      </c>
      <c r="B4583" s="237" t="s">
        <v>32469</v>
      </c>
      <c r="C4583" s="232" t="s">
        <v>19469</v>
      </c>
      <c r="D4583" s="232" t="s">
        <v>19456</v>
      </c>
      <c r="E4583" s="232" t="str">
        <f>CONCATENATE(SUM('Раздел 4'!Z65:Z65),"&lt;=",SUM('Раздел 4'!Z56:Z56))</f>
        <v>0&lt;=0</v>
      </c>
    </row>
    <row r="4584" spans="1:5" ht="42" hidden="1" customHeight="1">
      <c r="A4584" s="231" t="str">
        <f>IF((SUM('Раздел 4'!AA65:AA65)&lt;=SUM('Раздел 4'!AA56:AA56)),"","Неверно!")</f>
        <v/>
      </c>
      <c r="B4584" s="237" t="s">
        <v>32469</v>
      </c>
      <c r="C4584" s="232" t="s">
        <v>19470</v>
      </c>
      <c r="D4584" s="232" t="s">
        <v>19456</v>
      </c>
      <c r="E4584" s="232" t="str">
        <f>CONCATENATE(SUM('Раздел 4'!AA65:AA65),"&lt;=",SUM('Раздел 4'!AA56:AA56))</f>
        <v>0&lt;=0</v>
      </c>
    </row>
    <row r="4585" spans="1:5" ht="42" hidden="1" customHeight="1">
      <c r="A4585" s="231" t="str">
        <f>IF((SUM('Раздел 4'!AB65:AB65)&lt;=SUM('Раздел 4'!AB56:AB56)),"","Неверно!")</f>
        <v/>
      </c>
      <c r="B4585" s="237" t="s">
        <v>32469</v>
      </c>
      <c r="C4585" s="232" t="s">
        <v>19471</v>
      </c>
      <c r="D4585" s="232" t="s">
        <v>19456</v>
      </c>
      <c r="E4585" s="232" t="str">
        <f>CONCATENATE(SUM('Раздел 4'!AB65:AB65),"&lt;=",SUM('Раздел 4'!AB56:AB56))</f>
        <v>0&lt;=0</v>
      </c>
    </row>
    <row r="4586" spans="1:5" ht="42" hidden="1" customHeight="1">
      <c r="A4586" s="231" t="str">
        <f>IF((SUM('Раздел 4'!AC65:AC65)&lt;=SUM('Раздел 4'!AC56:AC56)),"","Неверно!")</f>
        <v/>
      </c>
      <c r="B4586" s="237" t="s">
        <v>32469</v>
      </c>
      <c r="C4586" s="232" t="s">
        <v>19472</v>
      </c>
      <c r="D4586" s="232" t="s">
        <v>19456</v>
      </c>
      <c r="E4586" s="232" t="str">
        <f>CONCATENATE(SUM('Раздел 4'!AC65:AC65),"&lt;=",SUM('Раздел 4'!AC56:AC56))</f>
        <v>0&lt;=0</v>
      </c>
    </row>
    <row r="4587" spans="1:5" ht="42" hidden="1" customHeight="1">
      <c r="A4587" s="231" t="str">
        <f>IF((SUM('Раздел 4'!AD65:AD65)&lt;=SUM('Раздел 4'!AD56:AD56)),"","Неверно!")</f>
        <v/>
      </c>
      <c r="B4587" s="237" t="s">
        <v>32469</v>
      </c>
      <c r="C4587" s="232" t="s">
        <v>19473</v>
      </c>
      <c r="D4587" s="232" t="s">
        <v>19456</v>
      </c>
      <c r="E4587" s="232" t="str">
        <f>CONCATENATE(SUM('Раздел 4'!AD65:AD65),"&lt;=",SUM('Раздел 4'!AD56:AD56))</f>
        <v>0&lt;=0</v>
      </c>
    </row>
    <row r="4588" spans="1:5" ht="42" hidden="1" customHeight="1">
      <c r="A4588" s="231" t="str">
        <f>IF((SUM('Раздел 4'!AE65:AE65)&lt;=SUM('Раздел 4'!AE56:AE56)),"","Неверно!")</f>
        <v/>
      </c>
      <c r="B4588" s="237" t="s">
        <v>32469</v>
      </c>
      <c r="C4588" s="232" t="s">
        <v>19474</v>
      </c>
      <c r="D4588" s="232" t="s">
        <v>19456</v>
      </c>
      <c r="E4588" s="232" t="str">
        <f>CONCATENATE(SUM('Раздел 4'!AE65:AE65),"&lt;=",SUM('Раздел 4'!AE56:AE56))</f>
        <v>0&lt;=0</v>
      </c>
    </row>
    <row r="4589" spans="1:5" ht="42" hidden="1" customHeight="1">
      <c r="A4589" s="231" t="str">
        <f>IF((SUM('Раздел 4'!AF65:AF65)&lt;=SUM('Раздел 4'!AF56:AF56)),"","Неверно!")</f>
        <v/>
      </c>
      <c r="B4589" s="237" t="s">
        <v>32469</v>
      </c>
      <c r="C4589" s="232" t="s">
        <v>19475</v>
      </c>
      <c r="D4589" s="232" t="s">
        <v>19456</v>
      </c>
      <c r="E4589" s="232" t="str">
        <f>CONCATENATE(SUM('Раздел 4'!AF65:AF65),"&lt;=",SUM('Раздел 4'!AF56:AF56))</f>
        <v>0&lt;=0</v>
      </c>
    </row>
    <row r="4590" spans="1:5" ht="42" hidden="1" customHeight="1">
      <c r="A4590" s="231" t="str">
        <f>IF((SUM('Раздел 4'!AG65:AG65)&lt;=SUM('Раздел 4'!AG56:AG56)),"","Неверно!")</f>
        <v/>
      </c>
      <c r="B4590" s="237" t="s">
        <v>32469</v>
      </c>
      <c r="C4590" s="232" t="s">
        <v>19476</v>
      </c>
      <c r="D4590" s="232" t="s">
        <v>19456</v>
      </c>
      <c r="E4590" s="232" t="str">
        <f>CONCATENATE(SUM('Раздел 4'!AG65:AG65),"&lt;=",SUM('Раздел 4'!AG56:AG56))</f>
        <v>0&lt;=0</v>
      </c>
    </row>
    <row r="4591" spans="1:5" ht="42" hidden="1" customHeight="1">
      <c r="A4591" s="231" t="str">
        <f>IF((SUM('Раздел 4'!AH65:AH65)&lt;=SUM('Раздел 4'!AH56:AH56)),"","Неверно!")</f>
        <v/>
      </c>
      <c r="B4591" s="237" t="s">
        <v>32469</v>
      </c>
      <c r="C4591" s="232" t="s">
        <v>19477</v>
      </c>
      <c r="D4591" s="232" t="s">
        <v>19456</v>
      </c>
      <c r="E4591" s="232" t="str">
        <f>CONCATENATE(SUM('Раздел 4'!AH65:AH65),"&lt;=",SUM('Раздел 4'!AH56:AH56))</f>
        <v>0&lt;=0</v>
      </c>
    </row>
    <row r="4592" spans="1:5" ht="42" hidden="1" customHeight="1">
      <c r="A4592" s="231" t="str">
        <f>IF((SUM('Раздел 4'!H65:H65)&lt;=SUM('Раздел 4'!H56:H56)),"","Неверно!")</f>
        <v/>
      </c>
      <c r="B4592" s="237" t="s">
        <v>32469</v>
      </c>
      <c r="C4592" s="232" t="s">
        <v>19478</v>
      </c>
      <c r="D4592" s="232" t="s">
        <v>19456</v>
      </c>
      <c r="E4592" s="232" t="str">
        <f>CONCATENATE(SUM('Раздел 4'!H65:H65),"&lt;=",SUM('Раздел 4'!H56:H56))</f>
        <v>0&lt;=0</v>
      </c>
    </row>
    <row r="4593" spans="1:5" ht="42" hidden="1" customHeight="1">
      <c r="A4593" s="231" t="str">
        <f>IF((SUM('Раздел 4'!AI65:AI65)&lt;=SUM('Раздел 4'!AI56:AI56)),"","Неверно!")</f>
        <v/>
      </c>
      <c r="B4593" s="237" t="s">
        <v>32469</v>
      </c>
      <c r="C4593" s="232" t="s">
        <v>19479</v>
      </c>
      <c r="D4593" s="232" t="s">
        <v>19456</v>
      </c>
      <c r="E4593" s="232" t="str">
        <f>CONCATENATE(SUM('Раздел 4'!AI65:AI65),"&lt;=",SUM('Раздел 4'!AI56:AI56))</f>
        <v>0&lt;=0</v>
      </c>
    </row>
    <row r="4594" spans="1:5" ht="42" hidden="1" customHeight="1">
      <c r="A4594" s="231" t="str">
        <f>IF((SUM('Раздел 4'!AJ65:AJ65)&lt;=SUM('Раздел 4'!AJ56:AJ56)),"","Неверно!")</f>
        <v/>
      </c>
      <c r="B4594" s="237" t="s">
        <v>32469</v>
      </c>
      <c r="C4594" s="232" t="s">
        <v>19480</v>
      </c>
      <c r="D4594" s="232" t="s">
        <v>19456</v>
      </c>
      <c r="E4594" s="232" t="str">
        <f>CONCATENATE(SUM('Раздел 4'!AJ65:AJ65),"&lt;=",SUM('Раздел 4'!AJ56:AJ56))</f>
        <v>0&lt;=0</v>
      </c>
    </row>
    <row r="4595" spans="1:5" ht="42" hidden="1" customHeight="1">
      <c r="A4595" s="231" t="str">
        <f>IF((SUM('Раздел 4'!AK65:AK65)&lt;=SUM('Раздел 4'!AK56:AK56)),"","Неверно!")</f>
        <v/>
      </c>
      <c r="B4595" s="237" t="s">
        <v>32469</v>
      </c>
      <c r="C4595" s="232" t="s">
        <v>19481</v>
      </c>
      <c r="D4595" s="232" t="s">
        <v>19456</v>
      </c>
      <c r="E4595" s="232" t="str">
        <f>CONCATENATE(SUM('Раздел 4'!AK65:AK65),"&lt;=",SUM('Раздел 4'!AK56:AK56))</f>
        <v>0&lt;=0</v>
      </c>
    </row>
    <row r="4596" spans="1:5" ht="42" hidden="1" customHeight="1">
      <c r="A4596" s="231" t="str">
        <f>IF((SUM('Раздел 4'!AL65:AL65)&lt;=SUM('Раздел 4'!AL56:AL56)),"","Неверно!")</f>
        <v/>
      </c>
      <c r="B4596" s="237" t="s">
        <v>32469</v>
      </c>
      <c r="C4596" s="232" t="s">
        <v>19482</v>
      </c>
      <c r="D4596" s="232" t="s">
        <v>19456</v>
      </c>
      <c r="E4596" s="232" t="str">
        <f>CONCATENATE(SUM('Раздел 4'!AL65:AL65),"&lt;=",SUM('Раздел 4'!AL56:AL56))</f>
        <v>0&lt;=0</v>
      </c>
    </row>
    <row r="4597" spans="1:5" ht="42" hidden="1" customHeight="1">
      <c r="A4597" s="231" t="str">
        <f>IF((SUM('Раздел 4'!I65:I65)&lt;=SUM('Раздел 4'!I56:I56)),"","Неверно!")</f>
        <v/>
      </c>
      <c r="B4597" s="237" t="s">
        <v>32469</v>
      </c>
      <c r="C4597" s="232" t="s">
        <v>19483</v>
      </c>
      <c r="D4597" s="232" t="s">
        <v>19456</v>
      </c>
      <c r="E4597" s="232" t="str">
        <f>CONCATENATE(SUM('Раздел 4'!I65:I65),"&lt;=",SUM('Раздел 4'!I56:I56))</f>
        <v>0&lt;=0</v>
      </c>
    </row>
    <row r="4598" spans="1:5" ht="42" hidden="1" customHeight="1">
      <c r="A4598" s="231" t="str">
        <f>IF((SUM('Раздел 4'!J65:J65)&lt;=SUM('Раздел 4'!J56:J56)),"","Неверно!")</f>
        <v/>
      </c>
      <c r="B4598" s="237" t="s">
        <v>32469</v>
      </c>
      <c r="C4598" s="232" t="s">
        <v>19484</v>
      </c>
      <c r="D4598" s="232" t="s">
        <v>19456</v>
      </c>
      <c r="E4598" s="232" t="str">
        <f>CONCATENATE(SUM('Раздел 4'!J65:J65),"&lt;=",SUM('Раздел 4'!J56:J56))</f>
        <v>0&lt;=0</v>
      </c>
    </row>
    <row r="4599" spans="1:5" ht="42" hidden="1" customHeight="1">
      <c r="A4599" s="231" t="str">
        <f>IF((SUM('Раздел 4'!K65:K65)&lt;=SUM('Раздел 4'!K56:K56)),"","Неверно!")</f>
        <v/>
      </c>
      <c r="B4599" s="237" t="s">
        <v>32469</v>
      </c>
      <c r="C4599" s="232" t="s">
        <v>19485</v>
      </c>
      <c r="D4599" s="232" t="s">
        <v>19456</v>
      </c>
      <c r="E4599" s="232" t="str">
        <f>CONCATENATE(SUM('Раздел 4'!K65:K65),"&lt;=",SUM('Раздел 4'!K56:K56))</f>
        <v>0&lt;=0</v>
      </c>
    </row>
    <row r="4600" spans="1:5" ht="42" hidden="1" customHeight="1">
      <c r="A4600" s="231" t="str">
        <f>IF((SUM('Раздел 4'!L65:L65)&lt;=SUM('Раздел 4'!L56:L56)),"","Неверно!")</f>
        <v/>
      </c>
      <c r="B4600" s="237" t="s">
        <v>32469</v>
      </c>
      <c r="C4600" s="232" t="s">
        <v>19486</v>
      </c>
      <c r="D4600" s="232" t="s">
        <v>19456</v>
      </c>
      <c r="E4600" s="232" t="str">
        <f>CONCATENATE(SUM('Раздел 4'!L65:L65),"&lt;=",SUM('Раздел 4'!L56:L56))</f>
        <v>0&lt;=0</v>
      </c>
    </row>
    <row r="4601" spans="1:5" ht="42" hidden="1" customHeight="1">
      <c r="A4601" s="231" t="str">
        <f>IF((SUM('Раздел 4'!M65:M65)&lt;=SUM('Раздел 4'!M56:M56)),"","Неверно!")</f>
        <v/>
      </c>
      <c r="B4601" s="237" t="s">
        <v>32469</v>
      </c>
      <c r="C4601" s="232" t="s">
        <v>19487</v>
      </c>
      <c r="D4601" s="232" t="s">
        <v>19456</v>
      </c>
      <c r="E4601" s="232" t="str">
        <f>CONCATENATE(SUM('Раздел 4'!M65:M65),"&lt;=",SUM('Раздел 4'!M56:M56))</f>
        <v>0&lt;=0</v>
      </c>
    </row>
    <row r="4602" spans="1:5" ht="42" hidden="1" customHeight="1">
      <c r="A4602" s="231" t="str">
        <f>IF((SUM('Раздел 4'!N65:N65)&lt;=SUM('Раздел 4'!N56:N56)),"","Неверно!")</f>
        <v/>
      </c>
      <c r="B4602" s="237" t="s">
        <v>32469</v>
      </c>
      <c r="C4602" s="232" t="s">
        <v>19488</v>
      </c>
      <c r="D4602" s="232" t="s">
        <v>19456</v>
      </c>
      <c r="E4602" s="232" t="str">
        <f>CONCATENATE(SUM('Раздел 4'!N65:N65),"&lt;=",SUM('Раздел 4'!N56:N56))</f>
        <v>0&lt;=0</v>
      </c>
    </row>
    <row r="4603" spans="1:5" ht="42" hidden="1" customHeight="1">
      <c r="A4603" s="231" t="str">
        <f>IF((SUM('Раздел 4'!F64:F64)&lt;=SUM('Раздел 4'!F56:F56)),"","Неверно!")</f>
        <v/>
      </c>
      <c r="B4603" s="237" t="s">
        <v>32470</v>
      </c>
      <c r="C4603" s="232" t="s">
        <v>19421</v>
      </c>
      <c r="D4603" s="232" t="s">
        <v>19422</v>
      </c>
      <c r="E4603" s="232" t="str">
        <f>CONCATENATE(SUM('Раздел 4'!F64:F64),"&lt;=",SUM('Раздел 4'!F56:F56))</f>
        <v>0&lt;=0</v>
      </c>
    </row>
    <row r="4604" spans="1:5" ht="42" hidden="1" customHeight="1">
      <c r="A4604" s="231" t="str">
        <f>IF((SUM('Раздел 4'!O64:O64)&lt;=SUM('Раздел 4'!O56:O56)),"","Неверно!")</f>
        <v/>
      </c>
      <c r="B4604" s="237" t="s">
        <v>32470</v>
      </c>
      <c r="C4604" s="232" t="s">
        <v>19423</v>
      </c>
      <c r="D4604" s="232" t="s">
        <v>19422</v>
      </c>
      <c r="E4604" s="232" t="str">
        <f>CONCATENATE(SUM('Раздел 4'!O64:O64),"&lt;=",SUM('Раздел 4'!O56:O56))</f>
        <v>0&lt;=0</v>
      </c>
    </row>
    <row r="4605" spans="1:5" ht="42" hidden="1" customHeight="1">
      <c r="A4605" s="231" t="str">
        <f>IF((SUM('Раздел 4'!P64:P64)&lt;=SUM('Раздел 4'!P56:P56)),"","Неверно!")</f>
        <v/>
      </c>
      <c r="B4605" s="237" t="s">
        <v>32470</v>
      </c>
      <c r="C4605" s="232" t="s">
        <v>19424</v>
      </c>
      <c r="D4605" s="232" t="s">
        <v>19422</v>
      </c>
      <c r="E4605" s="232" t="str">
        <f>CONCATENATE(SUM('Раздел 4'!P64:P64),"&lt;=",SUM('Раздел 4'!P56:P56))</f>
        <v>0&lt;=0</v>
      </c>
    </row>
    <row r="4606" spans="1:5" ht="42" hidden="1" customHeight="1">
      <c r="A4606" s="231" t="str">
        <f>IF((SUM('Раздел 4'!Q64:Q64)&lt;=SUM('Раздел 4'!Q56:Q56)),"","Неверно!")</f>
        <v/>
      </c>
      <c r="B4606" s="237" t="s">
        <v>32470</v>
      </c>
      <c r="C4606" s="232" t="s">
        <v>19425</v>
      </c>
      <c r="D4606" s="232" t="s">
        <v>19422</v>
      </c>
      <c r="E4606" s="232" t="str">
        <f>CONCATENATE(SUM('Раздел 4'!Q64:Q64),"&lt;=",SUM('Раздел 4'!Q56:Q56))</f>
        <v>0&lt;=0</v>
      </c>
    </row>
    <row r="4607" spans="1:5" ht="42" hidden="1" customHeight="1">
      <c r="A4607" s="231" t="str">
        <f>IF((SUM('Раздел 4'!R64:R64)&lt;=SUM('Раздел 4'!R56:R56)),"","Неверно!")</f>
        <v/>
      </c>
      <c r="B4607" s="237" t="s">
        <v>32470</v>
      </c>
      <c r="C4607" s="232" t="s">
        <v>19426</v>
      </c>
      <c r="D4607" s="232" t="s">
        <v>19422</v>
      </c>
      <c r="E4607" s="232" t="str">
        <f>CONCATENATE(SUM('Раздел 4'!R64:R64),"&lt;=",SUM('Раздел 4'!R56:R56))</f>
        <v>0&lt;=0</v>
      </c>
    </row>
    <row r="4608" spans="1:5" ht="42" hidden="1" customHeight="1">
      <c r="A4608" s="231" t="str">
        <f>IF((SUM('Раздел 4'!S64:S64)&lt;=SUM('Раздел 4'!S56:S56)),"","Неверно!")</f>
        <v/>
      </c>
      <c r="B4608" s="237" t="s">
        <v>32470</v>
      </c>
      <c r="C4608" s="232" t="s">
        <v>19427</v>
      </c>
      <c r="D4608" s="232" t="s">
        <v>19422</v>
      </c>
      <c r="E4608" s="232" t="str">
        <f>CONCATENATE(SUM('Раздел 4'!S64:S64),"&lt;=",SUM('Раздел 4'!S56:S56))</f>
        <v>0&lt;=0</v>
      </c>
    </row>
    <row r="4609" spans="1:5" ht="42" hidden="1" customHeight="1">
      <c r="A4609" s="231" t="str">
        <f>IF((SUM('Раздел 4'!T64:T64)&lt;=SUM('Раздел 4'!T56:T56)),"","Неверно!")</f>
        <v/>
      </c>
      <c r="B4609" s="237" t="s">
        <v>32470</v>
      </c>
      <c r="C4609" s="232" t="s">
        <v>19428</v>
      </c>
      <c r="D4609" s="232" t="s">
        <v>19422</v>
      </c>
      <c r="E4609" s="232" t="str">
        <f>CONCATENATE(SUM('Раздел 4'!T64:T64),"&lt;=",SUM('Раздел 4'!T56:T56))</f>
        <v>0&lt;=0</v>
      </c>
    </row>
    <row r="4610" spans="1:5" ht="42" hidden="1" customHeight="1">
      <c r="A4610" s="231" t="str">
        <f>IF((SUM('Раздел 4'!U64:U64)&lt;=SUM('Раздел 4'!U56:U56)),"","Неверно!")</f>
        <v/>
      </c>
      <c r="B4610" s="237" t="s">
        <v>32470</v>
      </c>
      <c r="C4610" s="232" t="s">
        <v>19429</v>
      </c>
      <c r="D4610" s="232" t="s">
        <v>19422</v>
      </c>
      <c r="E4610" s="232" t="str">
        <f>CONCATENATE(SUM('Раздел 4'!U64:U64),"&lt;=",SUM('Раздел 4'!U56:U56))</f>
        <v>0&lt;=0</v>
      </c>
    </row>
    <row r="4611" spans="1:5" ht="42" hidden="1" customHeight="1">
      <c r="A4611" s="231" t="str">
        <f>IF((SUM('Раздел 4'!V64:V64)&lt;=SUM('Раздел 4'!V56:V56)),"","Неверно!")</f>
        <v/>
      </c>
      <c r="B4611" s="237" t="s">
        <v>32470</v>
      </c>
      <c r="C4611" s="232" t="s">
        <v>19430</v>
      </c>
      <c r="D4611" s="232" t="s">
        <v>19422</v>
      </c>
      <c r="E4611" s="232" t="str">
        <f>CONCATENATE(SUM('Раздел 4'!V64:V64),"&lt;=",SUM('Раздел 4'!V56:V56))</f>
        <v>0&lt;=0</v>
      </c>
    </row>
    <row r="4612" spans="1:5" ht="42" hidden="1" customHeight="1">
      <c r="A4612" s="231" t="str">
        <f>IF((SUM('Раздел 4'!W64:W64)&lt;=SUM('Раздел 4'!W56:W56)),"","Неверно!")</f>
        <v/>
      </c>
      <c r="B4612" s="237" t="s">
        <v>32470</v>
      </c>
      <c r="C4612" s="232" t="s">
        <v>19431</v>
      </c>
      <c r="D4612" s="232" t="s">
        <v>19422</v>
      </c>
      <c r="E4612" s="232" t="str">
        <f>CONCATENATE(SUM('Раздел 4'!W64:W64),"&lt;=",SUM('Раздел 4'!W56:W56))</f>
        <v>0&lt;=0</v>
      </c>
    </row>
    <row r="4613" spans="1:5" ht="42" hidden="1" customHeight="1">
      <c r="A4613" s="231" t="str">
        <f>IF((SUM('Раздел 4'!X64:X64)&lt;=SUM('Раздел 4'!X56:X56)),"","Неверно!")</f>
        <v/>
      </c>
      <c r="B4613" s="237" t="s">
        <v>32470</v>
      </c>
      <c r="C4613" s="232" t="s">
        <v>19432</v>
      </c>
      <c r="D4613" s="232" t="s">
        <v>19422</v>
      </c>
      <c r="E4613" s="232" t="str">
        <f>CONCATENATE(SUM('Раздел 4'!X64:X64),"&lt;=",SUM('Раздел 4'!X56:X56))</f>
        <v>0&lt;=0</v>
      </c>
    </row>
    <row r="4614" spans="1:5" ht="42" hidden="1" customHeight="1">
      <c r="A4614" s="231" t="str">
        <f>IF((SUM('Раздел 4'!G64:G64)&lt;=SUM('Раздел 4'!G56:G56)),"","Неверно!")</f>
        <v/>
      </c>
      <c r="B4614" s="237" t="s">
        <v>32470</v>
      </c>
      <c r="C4614" s="232" t="s">
        <v>19433</v>
      </c>
      <c r="D4614" s="232" t="s">
        <v>19422</v>
      </c>
      <c r="E4614" s="232" t="str">
        <f>CONCATENATE(SUM('Раздел 4'!G64:G64),"&lt;=",SUM('Раздел 4'!G56:G56))</f>
        <v>0&lt;=0</v>
      </c>
    </row>
    <row r="4615" spans="1:5" ht="42" hidden="1" customHeight="1">
      <c r="A4615" s="231" t="str">
        <f>IF((SUM('Раздел 4'!Y64:Y64)&lt;=SUM('Раздел 4'!Y56:Y56)),"","Неверно!")</f>
        <v/>
      </c>
      <c r="B4615" s="237" t="s">
        <v>32470</v>
      </c>
      <c r="C4615" s="232" t="s">
        <v>19434</v>
      </c>
      <c r="D4615" s="232" t="s">
        <v>19422</v>
      </c>
      <c r="E4615" s="232" t="str">
        <f>CONCATENATE(SUM('Раздел 4'!Y64:Y64),"&lt;=",SUM('Раздел 4'!Y56:Y56))</f>
        <v>0&lt;=0</v>
      </c>
    </row>
    <row r="4616" spans="1:5" ht="42" hidden="1" customHeight="1">
      <c r="A4616" s="231" t="str">
        <f>IF((SUM('Раздел 4'!Z64:Z64)&lt;=SUM('Раздел 4'!Z56:Z56)),"","Неверно!")</f>
        <v/>
      </c>
      <c r="B4616" s="237" t="s">
        <v>32470</v>
      </c>
      <c r="C4616" s="232" t="s">
        <v>19435</v>
      </c>
      <c r="D4616" s="232" t="s">
        <v>19422</v>
      </c>
      <c r="E4616" s="232" t="str">
        <f>CONCATENATE(SUM('Раздел 4'!Z64:Z64),"&lt;=",SUM('Раздел 4'!Z56:Z56))</f>
        <v>0&lt;=0</v>
      </c>
    </row>
    <row r="4617" spans="1:5" ht="42" hidden="1" customHeight="1">
      <c r="A4617" s="231" t="str">
        <f>IF((SUM('Раздел 4'!AA64:AA64)&lt;=SUM('Раздел 4'!AA56:AA56)),"","Неверно!")</f>
        <v/>
      </c>
      <c r="B4617" s="237" t="s">
        <v>32470</v>
      </c>
      <c r="C4617" s="232" t="s">
        <v>19436</v>
      </c>
      <c r="D4617" s="232" t="s">
        <v>19422</v>
      </c>
      <c r="E4617" s="232" t="str">
        <f>CONCATENATE(SUM('Раздел 4'!AA64:AA64),"&lt;=",SUM('Раздел 4'!AA56:AA56))</f>
        <v>0&lt;=0</v>
      </c>
    </row>
    <row r="4618" spans="1:5" ht="42" hidden="1" customHeight="1">
      <c r="A4618" s="231" t="str">
        <f>IF((SUM('Раздел 4'!AB64:AB64)&lt;=SUM('Раздел 4'!AB56:AB56)),"","Неверно!")</f>
        <v/>
      </c>
      <c r="B4618" s="237" t="s">
        <v>32470</v>
      </c>
      <c r="C4618" s="232" t="s">
        <v>19437</v>
      </c>
      <c r="D4618" s="232" t="s">
        <v>19422</v>
      </c>
      <c r="E4618" s="232" t="str">
        <f>CONCATENATE(SUM('Раздел 4'!AB64:AB64),"&lt;=",SUM('Раздел 4'!AB56:AB56))</f>
        <v>0&lt;=0</v>
      </c>
    </row>
    <row r="4619" spans="1:5" ht="42" hidden="1" customHeight="1">
      <c r="A4619" s="231" t="str">
        <f>IF((SUM('Раздел 4'!AC64:AC64)&lt;=SUM('Раздел 4'!AC56:AC56)),"","Неверно!")</f>
        <v/>
      </c>
      <c r="B4619" s="237" t="s">
        <v>32470</v>
      </c>
      <c r="C4619" s="232" t="s">
        <v>19438</v>
      </c>
      <c r="D4619" s="232" t="s">
        <v>19422</v>
      </c>
      <c r="E4619" s="232" t="str">
        <f>CONCATENATE(SUM('Раздел 4'!AC64:AC64),"&lt;=",SUM('Раздел 4'!AC56:AC56))</f>
        <v>0&lt;=0</v>
      </c>
    </row>
    <row r="4620" spans="1:5" ht="42" hidden="1" customHeight="1">
      <c r="A4620" s="231" t="str">
        <f>IF((SUM('Раздел 4'!AD64:AD64)&lt;=SUM('Раздел 4'!AD56:AD56)),"","Неверно!")</f>
        <v/>
      </c>
      <c r="B4620" s="237" t="s">
        <v>32470</v>
      </c>
      <c r="C4620" s="232" t="s">
        <v>19439</v>
      </c>
      <c r="D4620" s="232" t="s">
        <v>19422</v>
      </c>
      <c r="E4620" s="232" t="str">
        <f>CONCATENATE(SUM('Раздел 4'!AD64:AD64),"&lt;=",SUM('Раздел 4'!AD56:AD56))</f>
        <v>0&lt;=0</v>
      </c>
    </row>
    <row r="4621" spans="1:5" ht="42" hidden="1" customHeight="1">
      <c r="A4621" s="231" t="str">
        <f>IF((SUM('Раздел 4'!AE64:AE64)&lt;=SUM('Раздел 4'!AE56:AE56)),"","Неверно!")</f>
        <v/>
      </c>
      <c r="B4621" s="237" t="s">
        <v>32470</v>
      </c>
      <c r="C4621" s="232" t="s">
        <v>19440</v>
      </c>
      <c r="D4621" s="232" t="s">
        <v>19422</v>
      </c>
      <c r="E4621" s="232" t="str">
        <f>CONCATENATE(SUM('Раздел 4'!AE64:AE64),"&lt;=",SUM('Раздел 4'!AE56:AE56))</f>
        <v>0&lt;=0</v>
      </c>
    </row>
    <row r="4622" spans="1:5" ht="42" hidden="1" customHeight="1">
      <c r="A4622" s="231" t="str">
        <f>IF((SUM('Раздел 4'!AF64:AF64)&lt;=SUM('Раздел 4'!AF56:AF56)),"","Неверно!")</f>
        <v/>
      </c>
      <c r="B4622" s="237" t="s">
        <v>32470</v>
      </c>
      <c r="C4622" s="232" t="s">
        <v>19441</v>
      </c>
      <c r="D4622" s="232" t="s">
        <v>19422</v>
      </c>
      <c r="E4622" s="232" t="str">
        <f>CONCATENATE(SUM('Раздел 4'!AF64:AF64),"&lt;=",SUM('Раздел 4'!AF56:AF56))</f>
        <v>0&lt;=0</v>
      </c>
    </row>
    <row r="4623" spans="1:5" ht="42" hidden="1" customHeight="1">
      <c r="A4623" s="231" t="str">
        <f>IF((SUM('Раздел 4'!AG64:AG64)&lt;=SUM('Раздел 4'!AG56:AG56)),"","Неверно!")</f>
        <v/>
      </c>
      <c r="B4623" s="237" t="s">
        <v>32470</v>
      </c>
      <c r="C4623" s="232" t="s">
        <v>19442</v>
      </c>
      <c r="D4623" s="232" t="s">
        <v>19422</v>
      </c>
      <c r="E4623" s="232" t="str">
        <f>CONCATENATE(SUM('Раздел 4'!AG64:AG64),"&lt;=",SUM('Раздел 4'!AG56:AG56))</f>
        <v>0&lt;=0</v>
      </c>
    </row>
    <row r="4624" spans="1:5" ht="42" hidden="1" customHeight="1">
      <c r="A4624" s="231" t="str">
        <f>IF((SUM('Раздел 4'!AH64:AH64)&lt;=SUM('Раздел 4'!AH56:AH56)),"","Неверно!")</f>
        <v/>
      </c>
      <c r="B4624" s="237" t="s">
        <v>32470</v>
      </c>
      <c r="C4624" s="232" t="s">
        <v>19443</v>
      </c>
      <c r="D4624" s="232" t="s">
        <v>19422</v>
      </c>
      <c r="E4624" s="232" t="str">
        <f>CONCATENATE(SUM('Раздел 4'!AH64:AH64),"&lt;=",SUM('Раздел 4'!AH56:AH56))</f>
        <v>0&lt;=0</v>
      </c>
    </row>
    <row r="4625" spans="1:5" ht="42" hidden="1" customHeight="1">
      <c r="A4625" s="231" t="str">
        <f>IF((SUM('Раздел 4'!H64:H64)&lt;=SUM('Раздел 4'!H56:H56)),"","Неверно!")</f>
        <v/>
      </c>
      <c r="B4625" s="237" t="s">
        <v>32470</v>
      </c>
      <c r="C4625" s="232" t="s">
        <v>19444</v>
      </c>
      <c r="D4625" s="232" t="s">
        <v>19422</v>
      </c>
      <c r="E4625" s="232" t="str">
        <f>CONCATENATE(SUM('Раздел 4'!H64:H64),"&lt;=",SUM('Раздел 4'!H56:H56))</f>
        <v>0&lt;=0</v>
      </c>
    </row>
    <row r="4626" spans="1:5" ht="42" hidden="1" customHeight="1">
      <c r="A4626" s="231" t="str">
        <f>IF((SUM('Раздел 4'!AI64:AI64)&lt;=SUM('Раздел 4'!AI56:AI56)),"","Неверно!")</f>
        <v/>
      </c>
      <c r="B4626" s="237" t="s">
        <v>32470</v>
      </c>
      <c r="C4626" s="232" t="s">
        <v>19445</v>
      </c>
      <c r="D4626" s="232" t="s">
        <v>19422</v>
      </c>
      <c r="E4626" s="232" t="str">
        <f>CONCATENATE(SUM('Раздел 4'!AI64:AI64),"&lt;=",SUM('Раздел 4'!AI56:AI56))</f>
        <v>0&lt;=0</v>
      </c>
    </row>
    <row r="4627" spans="1:5" ht="42" hidden="1" customHeight="1">
      <c r="A4627" s="231" t="str">
        <f>IF((SUM('Раздел 4'!AJ64:AJ64)&lt;=SUM('Раздел 4'!AJ56:AJ56)),"","Неверно!")</f>
        <v/>
      </c>
      <c r="B4627" s="237" t="s">
        <v>32470</v>
      </c>
      <c r="C4627" s="232" t="s">
        <v>19446</v>
      </c>
      <c r="D4627" s="232" t="s">
        <v>19422</v>
      </c>
      <c r="E4627" s="232" t="str">
        <f>CONCATENATE(SUM('Раздел 4'!AJ64:AJ64),"&lt;=",SUM('Раздел 4'!AJ56:AJ56))</f>
        <v>0&lt;=0</v>
      </c>
    </row>
    <row r="4628" spans="1:5" ht="42" hidden="1" customHeight="1">
      <c r="A4628" s="231" t="str">
        <f>IF((SUM('Раздел 4'!AK64:AK64)&lt;=SUM('Раздел 4'!AK56:AK56)),"","Неверно!")</f>
        <v/>
      </c>
      <c r="B4628" s="237" t="s">
        <v>32470</v>
      </c>
      <c r="C4628" s="232" t="s">
        <v>19447</v>
      </c>
      <c r="D4628" s="232" t="s">
        <v>19422</v>
      </c>
      <c r="E4628" s="232" t="str">
        <f>CONCATENATE(SUM('Раздел 4'!AK64:AK64),"&lt;=",SUM('Раздел 4'!AK56:AK56))</f>
        <v>0&lt;=0</v>
      </c>
    </row>
    <row r="4629" spans="1:5" ht="42" hidden="1" customHeight="1">
      <c r="A4629" s="231" t="str">
        <f>IF((SUM('Раздел 4'!AL64:AL64)&lt;=SUM('Раздел 4'!AL56:AL56)),"","Неверно!")</f>
        <v/>
      </c>
      <c r="B4629" s="237" t="s">
        <v>32470</v>
      </c>
      <c r="C4629" s="232" t="s">
        <v>19448</v>
      </c>
      <c r="D4629" s="232" t="s">
        <v>19422</v>
      </c>
      <c r="E4629" s="232" t="str">
        <f>CONCATENATE(SUM('Раздел 4'!AL64:AL64),"&lt;=",SUM('Раздел 4'!AL56:AL56))</f>
        <v>0&lt;=0</v>
      </c>
    </row>
    <row r="4630" spans="1:5" ht="42" hidden="1" customHeight="1">
      <c r="A4630" s="231" t="str">
        <f>IF((SUM('Раздел 4'!I64:I64)&lt;=SUM('Раздел 4'!I56:I56)),"","Неверно!")</f>
        <v/>
      </c>
      <c r="B4630" s="237" t="s">
        <v>32470</v>
      </c>
      <c r="C4630" s="232" t="s">
        <v>19449</v>
      </c>
      <c r="D4630" s="232" t="s">
        <v>19422</v>
      </c>
      <c r="E4630" s="232" t="str">
        <f>CONCATENATE(SUM('Раздел 4'!I64:I64),"&lt;=",SUM('Раздел 4'!I56:I56))</f>
        <v>0&lt;=0</v>
      </c>
    </row>
    <row r="4631" spans="1:5" ht="42" hidden="1" customHeight="1">
      <c r="A4631" s="231" t="str">
        <f>IF((SUM('Раздел 4'!J64:J64)&lt;=SUM('Раздел 4'!J56:J56)),"","Неверно!")</f>
        <v/>
      </c>
      <c r="B4631" s="237" t="s">
        <v>32470</v>
      </c>
      <c r="C4631" s="232" t="s">
        <v>19450</v>
      </c>
      <c r="D4631" s="232" t="s">
        <v>19422</v>
      </c>
      <c r="E4631" s="232" t="str">
        <f>CONCATENATE(SUM('Раздел 4'!J64:J64),"&lt;=",SUM('Раздел 4'!J56:J56))</f>
        <v>0&lt;=0</v>
      </c>
    </row>
    <row r="4632" spans="1:5" ht="42" hidden="1" customHeight="1">
      <c r="A4632" s="231" t="str">
        <f>IF((SUM('Раздел 4'!K64:K64)&lt;=SUM('Раздел 4'!K56:K56)),"","Неверно!")</f>
        <v/>
      </c>
      <c r="B4632" s="237" t="s">
        <v>32470</v>
      </c>
      <c r="C4632" s="232" t="s">
        <v>19451</v>
      </c>
      <c r="D4632" s="232" t="s">
        <v>19422</v>
      </c>
      <c r="E4632" s="232" t="str">
        <f>CONCATENATE(SUM('Раздел 4'!K64:K64),"&lt;=",SUM('Раздел 4'!K56:K56))</f>
        <v>0&lt;=0</v>
      </c>
    </row>
    <row r="4633" spans="1:5" ht="42" hidden="1" customHeight="1">
      <c r="A4633" s="231" t="str">
        <f>IF((SUM('Раздел 4'!L64:L64)&lt;=SUM('Раздел 4'!L56:L56)),"","Неверно!")</f>
        <v/>
      </c>
      <c r="B4633" s="237" t="s">
        <v>32470</v>
      </c>
      <c r="C4633" s="232" t="s">
        <v>19452</v>
      </c>
      <c r="D4633" s="232" t="s">
        <v>19422</v>
      </c>
      <c r="E4633" s="232" t="str">
        <f>CONCATENATE(SUM('Раздел 4'!L64:L64),"&lt;=",SUM('Раздел 4'!L56:L56))</f>
        <v>0&lt;=0</v>
      </c>
    </row>
    <row r="4634" spans="1:5" ht="42" hidden="1" customHeight="1">
      <c r="A4634" s="231" t="str">
        <f>IF((SUM('Раздел 4'!M64:M64)&lt;=SUM('Раздел 4'!M56:M56)),"","Неверно!")</f>
        <v/>
      </c>
      <c r="B4634" s="237" t="s">
        <v>32470</v>
      </c>
      <c r="C4634" s="232" t="s">
        <v>19453</v>
      </c>
      <c r="D4634" s="232" t="s">
        <v>19422</v>
      </c>
      <c r="E4634" s="232" t="str">
        <f>CONCATENATE(SUM('Раздел 4'!M64:M64),"&lt;=",SUM('Раздел 4'!M56:M56))</f>
        <v>0&lt;=0</v>
      </c>
    </row>
    <row r="4635" spans="1:5" ht="42" hidden="1" customHeight="1">
      <c r="A4635" s="231" t="str">
        <f>IF((SUM('Раздел 4'!N64:N64)&lt;=SUM('Раздел 4'!N56:N56)),"","Неверно!")</f>
        <v/>
      </c>
      <c r="B4635" s="237" t="s">
        <v>32470</v>
      </c>
      <c r="C4635" s="232" t="s">
        <v>19454</v>
      </c>
      <c r="D4635" s="232" t="s">
        <v>19422</v>
      </c>
      <c r="E4635" s="232" t="str">
        <f>CONCATENATE(SUM('Раздел 4'!N64:N64),"&lt;=",SUM('Раздел 4'!N56:N56))</f>
        <v>0&lt;=0</v>
      </c>
    </row>
    <row r="4636" spans="1:5" ht="42" hidden="1" customHeight="1">
      <c r="A4636" s="231" t="str">
        <f>IF((SUM('Раздел 4'!F63:F63)&lt;=SUM('Раздел 4'!F56:F56)),"","Неверно!")</f>
        <v/>
      </c>
      <c r="B4636" s="237" t="s">
        <v>32471</v>
      </c>
      <c r="C4636" s="232" t="s">
        <v>19387</v>
      </c>
      <c r="D4636" s="232" t="s">
        <v>19388</v>
      </c>
      <c r="E4636" s="232" t="str">
        <f>CONCATENATE(SUM('Раздел 4'!F63:F63),"&lt;=",SUM('Раздел 4'!F56:F56))</f>
        <v>0&lt;=0</v>
      </c>
    </row>
    <row r="4637" spans="1:5" ht="42" hidden="1" customHeight="1">
      <c r="A4637" s="231" t="str">
        <f>IF((SUM('Раздел 4'!O63:O63)&lt;=SUM('Раздел 4'!O56:O56)),"","Неверно!")</f>
        <v/>
      </c>
      <c r="B4637" s="237" t="s">
        <v>32471</v>
      </c>
      <c r="C4637" s="232" t="s">
        <v>19389</v>
      </c>
      <c r="D4637" s="232" t="s">
        <v>19388</v>
      </c>
      <c r="E4637" s="232" t="str">
        <f>CONCATENATE(SUM('Раздел 4'!O63:O63),"&lt;=",SUM('Раздел 4'!O56:O56))</f>
        <v>0&lt;=0</v>
      </c>
    </row>
    <row r="4638" spans="1:5" ht="42" hidden="1" customHeight="1">
      <c r="A4638" s="231" t="str">
        <f>IF((SUM('Раздел 4'!P63:P63)&lt;=SUM('Раздел 4'!P56:P56)),"","Неверно!")</f>
        <v/>
      </c>
      <c r="B4638" s="237" t="s">
        <v>32471</v>
      </c>
      <c r="C4638" s="232" t="s">
        <v>19390</v>
      </c>
      <c r="D4638" s="232" t="s">
        <v>19388</v>
      </c>
      <c r="E4638" s="232" t="str">
        <f>CONCATENATE(SUM('Раздел 4'!P63:P63),"&lt;=",SUM('Раздел 4'!P56:P56))</f>
        <v>0&lt;=0</v>
      </c>
    </row>
    <row r="4639" spans="1:5" ht="42" hidden="1" customHeight="1">
      <c r="A4639" s="231" t="str">
        <f>IF((SUM('Раздел 4'!Q63:Q63)&lt;=SUM('Раздел 4'!Q56:Q56)),"","Неверно!")</f>
        <v/>
      </c>
      <c r="B4639" s="237" t="s">
        <v>32471</v>
      </c>
      <c r="C4639" s="232" t="s">
        <v>19391</v>
      </c>
      <c r="D4639" s="232" t="s">
        <v>19388</v>
      </c>
      <c r="E4639" s="232" t="str">
        <f>CONCATENATE(SUM('Раздел 4'!Q63:Q63),"&lt;=",SUM('Раздел 4'!Q56:Q56))</f>
        <v>0&lt;=0</v>
      </c>
    </row>
    <row r="4640" spans="1:5" ht="42" hidden="1" customHeight="1">
      <c r="A4640" s="231" t="str">
        <f>IF((SUM('Раздел 4'!R63:R63)&lt;=SUM('Раздел 4'!R56:R56)),"","Неверно!")</f>
        <v/>
      </c>
      <c r="B4640" s="237" t="s">
        <v>32471</v>
      </c>
      <c r="C4640" s="232" t="s">
        <v>19392</v>
      </c>
      <c r="D4640" s="232" t="s">
        <v>19388</v>
      </c>
      <c r="E4640" s="232" t="str">
        <f>CONCATENATE(SUM('Раздел 4'!R63:R63),"&lt;=",SUM('Раздел 4'!R56:R56))</f>
        <v>0&lt;=0</v>
      </c>
    </row>
    <row r="4641" spans="1:5" ht="42" hidden="1" customHeight="1">
      <c r="A4641" s="231" t="str">
        <f>IF((SUM('Раздел 4'!S63:S63)&lt;=SUM('Раздел 4'!S56:S56)),"","Неверно!")</f>
        <v/>
      </c>
      <c r="B4641" s="237" t="s">
        <v>32471</v>
      </c>
      <c r="C4641" s="232" t="s">
        <v>19393</v>
      </c>
      <c r="D4641" s="232" t="s">
        <v>19388</v>
      </c>
      <c r="E4641" s="232" t="str">
        <f>CONCATENATE(SUM('Раздел 4'!S63:S63),"&lt;=",SUM('Раздел 4'!S56:S56))</f>
        <v>0&lt;=0</v>
      </c>
    </row>
    <row r="4642" spans="1:5" ht="42" hidden="1" customHeight="1">
      <c r="A4642" s="231" t="str">
        <f>IF((SUM('Раздел 4'!T63:T63)&lt;=SUM('Раздел 4'!T56:T56)),"","Неверно!")</f>
        <v/>
      </c>
      <c r="B4642" s="237" t="s">
        <v>32471</v>
      </c>
      <c r="C4642" s="232" t="s">
        <v>19394</v>
      </c>
      <c r="D4642" s="232" t="s">
        <v>19388</v>
      </c>
      <c r="E4642" s="232" t="str">
        <f>CONCATENATE(SUM('Раздел 4'!T63:T63),"&lt;=",SUM('Раздел 4'!T56:T56))</f>
        <v>0&lt;=0</v>
      </c>
    </row>
    <row r="4643" spans="1:5" ht="42" hidden="1" customHeight="1">
      <c r="A4643" s="231" t="str">
        <f>IF((SUM('Раздел 4'!U63:U63)&lt;=SUM('Раздел 4'!U56:U56)),"","Неверно!")</f>
        <v/>
      </c>
      <c r="B4643" s="237" t="s">
        <v>32471</v>
      </c>
      <c r="C4643" s="232" t="s">
        <v>19395</v>
      </c>
      <c r="D4643" s="232" t="s">
        <v>19388</v>
      </c>
      <c r="E4643" s="232" t="str">
        <f>CONCATENATE(SUM('Раздел 4'!U63:U63),"&lt;=",SUM('Раздел 4'!U56:U56))</f>
        <v>0&lt;=0</v>
      </c>
    </row>
    <row r="4644" spans="1:5" ht="42" hidden="1" customHeight="1">
      <c r="A4644" s="231" t="str">
        <f>IF((SUM('Раздел 4'!V63:V63)&lt;=SUM('Раздел 4'!V56:V56)),"","Неверно!")</f>
        <v/>
      </c>
      <c r="B4644" s="237" t="s">
        <v>32471</v>
      </c>
      <c r="C4644" s="232" t="s">
        <v>19396</v>
      </c>
      <c r="D4644" s="232" t="s">
        <v>19388</v>
      </c>
      <c r="E4644" s="232" t="str">
        <f>CONCATENATE(SUM('Раздел 4'!V63:V63),"&lt;=",SUM('Раздел 4'!V56:V56))</f>
        <v>0&lt;=0</v>
      </c>
    </row>
    <row r="4645" spans="1:5" ht="42" hidden="1" customHeight="1">
      <c r="A4645" s="231" t="str">
        <f>IF((SUM('Раздел 4'!W63:W63)&lt;=SUM('Раздел 4'!W56:W56)),"","Неверно!")</f>
        <v/>
      </c>
      <c r="B4645" s="237" t="s">
        <v>32471</v>
      </c>
      <c r="C4645" s="232" t="s">
        <v>19397</v>
      </c>
      <c r="D4645" s="232" t="s">
        <v>19388</v>
      </c>
      <c r="E4645" s="232" t="str">
        <f>CONCATENATE(SUM('Раздел 4'!W63:W63),"&lt;=",SUM('Раздел 4'!W56:W56))</f>
        <v>0&lt;=0</v>
      </c>
    </row>
    <row r="4646" spans="1:5" ht="42" hidden="1" customHeight="1">
      <c r="A4646" s="231" t="str">
        <f>IF((SUM('Раздел 4'!X63:X63)&lt;=SUM('Раздел 4'!X56:X56)),"","Неверно!")</f>
        <v/>
      </c>
      <c r="B4646" s="237" t="s">
        <v>32471</v>
      </c>
      <c r="C4646" s="232" t="s">
        <v>19398</v>
      </c>
      <c r="D4646" s="232" t="s">
        <v>19388</v>
      </c>
      <c r="E4646" s="232" t="str">
        <f>CONCATENATE(SUM('Раздел 4'!X63:X63),"&lt;=",SUM('Раздел 4'!X56:X56))</f>
        <v>0&lt;=0</v>
      </c>
    </row>
    <row r="4647" spans="1:5" ht="42" hidden="1" customHeight="1">
      <c r="A4647" s="231" t="str">
        <f>IF((SUM('Раздел 4'!G63:G63)&lt;=SUM('Раздел 4'!G56:G56)),"","Неверно!")</f>
        <v/>
      </c>
      <c r="B4647" s="237" t="s">
        <v>32471</v>
      </c>
      <c r="C4647" s="232" t="s">
        <v>19399</v>
      </c>
      <c r="D4647" s="232" t="s">
        <v>19388</v>
      </c>
      <c r="E4647" s="232" t="str">
        <f>CONCATENATE(SUM('Раздел 4'!G63:G63),"&lt;=",SUM('Раздел 4'!G56:G56))</f>
        <v>0&lt;=0</v>
      </c>
    </row>
    <row r="4648" spans="1:5" ht="42" hidden="1" customHeight="1">
      <c r="A4648" s="231" t="str">
        <f>IF((SUM('Раздел 4'!Y63:Y63)&lt;=SUM('Раздел 4'!Y56:Y56)),"","Неверно!")</f>
        <v/>
      </c>
      <c r="B4648" s="237" t="s">
        <v>32471</v>
      </c>
      <c r="C4648" s="232" t="s">
        <v>19400</v>
      </c>
      <c r="D4648" s="232" t="s">
        <v>19388</v>
      </c>
      <c r="E4648" s="232" t="str">
        <f>CONCATENATE(SUM('Раздел 4'!Y63:Y63),"&lt;=",SUM('Раздел 4'!Y56:Y56))</f>
        <v>0&lt;=0</v>
      </c>
    </row>
    <row r="4649" spans="1:5" ht="42" hidden="1" customHeight="1">
      <c r="A4649" s="231" t="str">
        <f>IF((SUM('Раздел 4'!Z63:Z63)&lt;=SUM('Раздел 4'!Z56:Z56)),"","Неверно!")</f>
        <v/>
      </c>
      <c r="B4649" s="237" t="s">
        <v>32471</v>
      </c>
      <c r="C4649" s="232" t="s">
        <v>19401</v>
      </c>
      <c r="D4649" s="232" t="s">
        <v>19388</v>
      </c>
      <c r="E4649" s="232" t="str">
        <f>CONCATENATE(SUM('Раздел 4'!Z63:Z63),"&lt;=",SUM('Раздел 4'!Z56:Z56))</f>
        <v>0&lt;=0</v>
      </c>
    </row>
    <row r="4650" spans="1:5" ht="42" hidden="1" customHeight="1">
      <c r="A4650" s="231" t="str">
        <f>IF((SUM('Раздел 4'!AA63:AA63)&lt;=SUM('Раздел 4'!AA56:AA56)),"","Неверно!")</f>
        <v/>
      </c>
      <c r="B4650" s="237" t="s">
        <v>32471</v>
      </c>
      <c r="C4650" s="232" t="s">
        <v>19402</v>
      </c>
      <c r="D4650" s="232" t="s">
        <v>19388</v>
      </c>
      <c r="E4650" s="232" t="str">
        <f>CONCATENATE(SUM('Раздел 4'!AA63:AA63),"&lt;=",SUM('Раздел 4'!AA56:AA56))</f>
        <v>0&lt;=0</v>
      </c>
    </row>
    <row r="4651" spans="1:5" ht="42" hidden="1" customHeight="1">
      <c r="A4651" s="231" t="str">
        <f>IF((SUM('Раздел 4'!AB63:AB63)&lt;=SUM('Раздел 4'!AB56:AB56)),"","Неверно!")</f>
        <v/>
      </c>
      <c r="B4651" s="237" t="s">
        <v>32471</v>
      </c>
      <c r="C4651" s="232" t="s">
        <v>19403</v>
      </c>
      <c r="D4651" s="232" t="s">
        <v>19388</v>
      </c>
      <c r="E4651" s="232" t="str">
        <f>CONCATENATE(SUM('Раздел 4'!AB63:AB63),"&lt;=",SUM('Раздел 4'!AB56:AB56))</f>
        <v>0&lt;=0</v>
      </c>
    </row>
    <row r="4652" spans="1:5" ht="42" hidden="1" customHeight="1">
      <c r="A4652" s="231" t="str">
        <f>IF((SUM('Раздел 4'!AC63:AC63)&lt;=SUM('Раздел 4'!AC56:AC56)),"","Неверно!")</f>
        <v/>
      </c>
      <c r="B4652" s="237" t="s">
        <v>32471</v>
      </c>
      <c r="C4652" s="232" t="s">
        <v>19404</v>
      </c>
      <c r="D4652" s="232" t="s">
        <v>19388</v>
      </c>
      <c r="E4652" s="232" t="str">
        <f>CONCATENATE(SUM('Раздел 4'!AC63:AC63),"&lt;=",SUM('Раздел 4'!AC56:AC56))</f>
        <v>0&lt;=0</v>
      </c>
    </row>
    <row r="4653" spans="1:5" ht="42" hidden="1" customHeight="1">
      <c r="A4653" s="231" t="str">
        <f>IF((SUM('Раздел 4'!AD63:AD63)&lt;=SUM('Раздел 4'!AD56:AD56)),"","Неверно!")</f>
        <v/>
      </c>
      <c r="B4653" s="237" t="s">
        <v>32471</v>
      </c>
      <c r="C4653" s="232" t="s">
        <v>19405</v>
      </c>
      <c r="D4653" s="232" t="s">
        <v>19388</v>
      </c>
      <c r="E4653" s="232" t="str">
        <f>CONCATENATE(SUM('Раздел 4'!AD63:AD63),"&lt;=",SUM('Раздел 4'!AD56:AD56))</f>
        <v>0&lt;=0</v>
      </c>
    </row>
    <row r="4654" spans="1:5" ht="42" hidden="1" customHeight="1">
      <c r="A4654" s="231" t="str">
        <f>IF((SUM('Раздел 4'!AE63:AE63)&lt;=SUM('Раздел 4'!AE56:AE56)),"","Неверно!")</f>
        <v/>
      </c>
      <c r="B4654" s="237" t="s">
        <v>32471</v>
      </c>
      <c r="C4654" s="232" t="s">
        <v>19406</v>
      </c>
      <c r="D4654" s="232" t="s">
        <v>19388</v>
      </c>
      <c r="E4654" s="232" t="str">
        <f>CONCATENATE(SUM('Раздел 4'!AE63:AE63),"&lt;=",SUM('Раздел 4'!AE56:AE56))</f>
        <v>0&lt;=0</v>
      </c>
    </row>
    <row r="4655" spans="1:5" ht="42" hidden="1" customHeight="1">
      <c r="A4655" s="231" t="str">
        <f>IF((SUM('Раздел 4'!AF63:AF63)&lt;=SUM('Раздел 4'!AF56:AF56)),"","Неверно!")</f>
        <v/>
      </c>
      <c r="B4655" s="237" t="s">
        <v>32471</v>
      </c>
      <c r="C4655" s="232" t="s">
        <v>19407</v>
      </c>
      <c r="D4655" s="232" t="s">
        <v>19388</v>
      </c>
      <c r="E4655" s="232" t="str">
        <f>CONCATENATE(SUM('Раздел 4'!AF63:AF63),"&lt;=",SUM('Раздел 4'!AF56:AF56))</f>
        <v>0&lt;=0</v>
      </c>
    </row>
    <row r="4656" spans="1:5" ht="42" hidden="1" customHeight="1">
      <c r="A4656" s="231" t="str">
        <f>IF((SUM('Раздел 4'!AG63:AG63)&lt;=SUM('Раздел 4'!AG56:AG56)),"","Неверно!")</f>
        <v/>
      </c>
      <c r="B4656" s="237" t="s">
        <v>32471</v>
      </c>
      <c r="C4656" s="232" t="s">
        <v>19408</v>
      </c>
      <c r="D4656" s="232" t="s">
        <v>19388</v>
      </c>
      <c r="E4656" s="232" t="str">
        <f>CONCATENATE(SUM('Раздел 4'!AG63:AG63),"&lt;=",SUM('Раздел 4'!AG56:AG56))</f>
        <v>0&lt;=0</v>
      </c>
    </row>
    <row r="4657" spans="1:5" ht="42" hidden="1" customHeight="1">
      <c r="A4657" s="231" t="str">
        <f>IF((SUM('Раздел 4'!AH63:AH63)&lt;=SUM('Раздел 4'!AH56:AH56)),"","Неверно!")</f>
        <v/>
      </c>
      <c r="B4657" s="237" t="s">
        <v>32471</v>
      </c>
      <c r="C4657" s="232" t="s">
        <v>19409</v>
      </c>
      <c r="D4657" s="232" t="s">
        <v>19388</v>
      </c>
      <c r="E4657" s="232" t="str">
        <f>CONCATENATE(SUM('Раздел 4'!AH63:AH63),"&lt;=",SUM('Раздел 4'!AH56:AH56))</f>
        <v>0&lt;=0</v>
      </c>
    </row>
    <row r="4658" spans="1:5" ht="42" hidden="1" customHeight="1">
      <c r="A4658" s="231" t="str">
        <f>IF((SUM('Раздел 4'!H63:H63)&lt;=SUM('Раздел 4'!H56:H56)),"","Неверно!")</f>
        <v/>
      </c>
      <c r="B4658" s="237" t="s">
        <v>32471</v>
      </c>
      <c r="C4658" s="232" t="s">
        <v>19410</v>
      </c>
      <c r="D4658" s="232" t="s">
        <v>19388</v>
      </c>
      <c r="E4658" s="232" t="str">
        <f>CONCATENATE(SUM('Раздел 4'!H63:H63),"&lt;=",SUM('Раздел 4'!H56:H56))</f>
        <v>0&lt;=0</v>
      </c>
    </row>
    <row r="4659" spans="1:5" ht="42" hidden="1" customHeight="1">
      <c r="A4659" s="231" t="str">
        <f>IF((SUM('Раздел 4'!AI63:AI63)&lt;=SUM('Раздел 4'!AI56:AI56)),"","Неверно!")</f>
        <v/>
      </c>
      <c r="B4659" s="237" t="s">
        <v>32471</v>
      </c>
      <c r="C4659" s="232" t="s">
        <v>19411</v>
      </c>
      <c r="D4659" s="232" t="s">
        <v>19388</v>
      </c>
      <c r="E4659" s="232" t="str">
        <f>CONCATENATE(SUM('Раздел 4'!AI63:AI63),"&lt;=",SUM('Раздел 4'!AI56:AI56))</f>
        <v>0&lt;=0</v>
      </c>
    </row>
    <row r="4660" spans="1:5" ht="42" hidden="1" customHeight="1">
      <c r="A4660" s="231" t="str">
        <f>IF((SUM('Раздел 4'!AJ63:AJ63)&lt;=SUM('Раздел 4'!AJ56:AJ56)),"","Неверно!")</f>
        <v/>
      </c>
      <c r="B4660" s="237" t="s">
        <v>32471</v>
      </c>
      <c r="C4660" s="232" t="s">
        <v>19412</v>
      </c>
      <c r="D4660" s="232" t="s">
        <v>19388</v>
      </c>
      <c r="E4660" s="232" t="str">
        <f>CONCATENATE(SUM('Раздел 4'!AJ63:AJ63),"&lt;=",SUM('Раздел 4'!AJ56:AJ56))</f>
        <v>0&lt;=0</v>
      </c>
    </row>
    <row r="4661" spans="1:5" ht="42" hidden="1" customHeight="1">
      <c r="A4661" s="231" t="str">
        <f>IF((SUM('Раздел 4'!AK63:AK63)&lt;=SUM('Раздел 4'!AK56:AK56)),"","Неверно!")</f>
        <v/>
      </c>
      <c r="B4661" s="237" t="s">
        <v>32471</v>
      </c>
      <c r="C4661" s="232" t="s">
        <v>19413</v>
      </c>
      <c r="D4661" s="232" t="s">
        <v>19388</v>
      </c>
      <c r="E4661" s="232" t="str">
        <f>CONCATENATE(SUM('Раздел 4'!AK63:AK63),"&lt;=",SUM('Раздел 4'!AK56:AK56))</f>
        <v>0&lt;=0</v>
      </c>
    </row>
    <row r="4662" spans="1:5" ht="42" hidden="1" customHeight="1">
      <c r="A4662" s="231" t="str">
        <f>IF((SUM('Раздел 4'!AL63:AL63)&lt;=SUM('Раздел 4'!AL56:AL56)),"","Неверно!")</f>
        <v/>
      </c>
      <c r="B4662" s="237" t="s">
        <v>32471</v>
      </c>
      <c r="C4662" s="232" t="s">
        <v>19414</v>
      </c>
      <c r="D4662" s="232" t="s">
        <v>19388</v>
      </c>
      <c r="E4662" s="232" t="str">
        <f>CONCATENATE(SUM('Раздел 4'!AL63:AL63),"&lt;=",SUM('Раздел 4'!AL56:AL56))</f>
        <v>0&lt;=0</v>
      </c>
    </row>
    <row r="4663" spans="1:5" ht="42" hidden="1" customHeight="1">
      <c r="A4663" s="231" t="str">
        <f>IF((SUM('Раздел 4'!I63:I63)&lt;=SUM('Раздел 4'!I56:I56)),"","Неверно!")</f>
        <v/>
      </c>
      <c r="B4663" s="237" t="s">
        <v>32471</v>
      </c>
      <c r="C4663" s="232" t="s">
        <v>19415</v>
      </c>
      <c r="D4663" s="232" t="s">
        <v>19388</v>
      </c>
      <c r="E4663" s="232" t="str">
        <f>CONCATENATE(SUM('Раздел 4'!I63:I63),"&lt;=",SUM('Раздел 4'!I56:I56))</f>
        <v>0&lt;=0</v>
      </c>
    </row>
    <row r="4664" spans="1:5" ht="42" hidden="1" customHeight="1">
      <c r="A4664" s="231" t="str">
        <f>IF((SUM('Раздел 4'!J63:J63)&lt;=SUM('Раздел 4'!J56:J56)),"","Неверно!")</f>
        <v/>
      </c>
      <c r="B4664" s="237" t="s">
        <v>32471</v>
      </c>
      <c r="C4664" s="232" t="s">
        <v>19416</v>
      </c>
      <c r="D4664" s="232" t="s">
        <v>19388</v>
      </c>
      <c r="E4664" s="232" t="str">
        <f>CONCATENATE(SUM('Раздел 4'!J63:J63),"&lt;=",SUM('Раздел 4'!J56:J56))</f>
        <v>0&lt;=0</v>
      </c>
    </row>
    <row r="4665" spans="1:5" ht="42" hidden="1" customHeight="1">
      <c r="A4665" s="231" t="str">
        <f>IF((SUM('Раздел 4'!K63:K63)&lt;=SUM('Раздел 4'!K56:K56)),"","Неверно!")</f>
        <v/>
      </c>
      <c r="B4665" s="237" t="s">
        <v>32471</v>
      </c>
      <c r="C4665" s="232" t="s">
        <v>19417</v>
      </c>
      <c r="D4665" s="232" t="s">
        <v>19388</v>
      </c>
      <c r="E4665" s="232" t="str">
        <f>CONCATENATE(SUM('Раздел 4'!K63:K63),"&lt;=",SUM('Раздел 4'!K56:K56))</f>
        <v>0&lt;=0</v>
      </c>
    </row>
    <row r="4666" spans="1:5" ht="42" hidden="1" customHeight="1">
      <c r="A4666" s="231" t="str">
        <f>IF((SUM('Раздел 4'!L63:L63)&lt;=SUM('Раздел 4'!L56:L56)),"","Неверно!")</f>
        <v/>
      </c>
      <c r="B4666" s="237" t="s">
        <v>32471</v>
      </c>
      <c r="C4666" s="232" t="s">
        <v>19418</v>
      </c>
      <c r="D4666" s="232" t="s">
        <v>19388</v>
      </c>
      <c r="E4666" s="232" t="str">
        <f>CONCATENATE(SUM('Раздел 4'!L63:L63),"&lt;=",SUM('Раздел 4'!L56:L56))</f>
        <v>0&lt;=0</v>
      </c>
    </row>
    <row r="4667" spans="1:5" ht="42" hidden="1" customHeight="1">
      <c r="A4667" s="231" t="str">
        <f>IF((SUM('Раздел 4'!M63:M63)&lt;=SUM('Раздел 4'!M56:M56)),"","Неверно!")</f>
        <v/>
      </c>
      <c r="B4667" s="237" t="s">
        <v>32471</v>
      </c>
      <c r="C4667" s="232" t="s">
        <v>19419</v>
      </c>
      <c r="D4667" s="232" t="s">
        <v>19388</v>
      </c>
      <c r="E4667" s="232" t="str">
        <f>CONCATENATE(SUM('Раздел 4'!M63:M63),"&lt;=",SUM('Раздел 4'!M56:M56))</f>
        <v>0&lt;=0</v>
      </c>
    </row>
    <row r="4668" spans="1:5" ht="42" hidden="1" customHeight="1">
      <c r="A4668" s="231" t="str">
        <f>IF((SUM('Раздел 4'!N63:N63)&lt;=SUM('Раздел 4'!N56:N56)),"","Неверно!")</f>
        <v/>
      </c>
      <c r="B4668" s="237" t="s">
        <v>32471</v>
      </c>
      <c r="C4668" s="232" t="s">
        <v>19420</v>
      </c>
      <c r="D4668" s="232" t="s">
        <v>19388</v>
      </c>
      <c r="E4668" s="232" t="str">
        <f>CONCATENATE(SUM('Раздел 4'!N63:N63),"&lt;=",SUM('Раздел 4'!N56:N56))</f>
        <v>0&lt;=0</v>
      </c>
    </row>
    <row r="4669" spans="1:5" ht="42" hidden="1" customHeight="1">
      <c r="A4669" s="231" t="str">
        <f>IF((SUM('Раздел 4'!F219:F219)&lt;=SUM('Раздел 4'!F215:F215)),"","Неверно!")</f>
        <v/>
      </c>
      <c r="B4669" s="237" t="s">
        <v>32472</v>
      </c>
      <c r="C4669" s="232" t="s">
        <v>19353</v>
      </c>
      <c r="D4669" s="232" t="s">
        <v>19354</v>
      </c>
      <c r="E4669" s="232" t="str">
        <f>CONCATENATE(SUM('Раздел 4'!F219:F219),"&lt;=",SUM('Раздел 4'!F215:F215))</f>
        <v>0&lt;=0</v>
      </c>
    </row>
    <row r="4670" spans="1:5" ht="42" hidden="1" customHeight="1">
      <c r="A4670" s="231" t="str">
        <f>IF((SUM('Раздел 4'!O219:O219)&lt;=SUM('Раздел 4'!O215:O215)),"","Неверно!")</f>
        <v/>
      </c>
      <c r="B4670" s="237" t="s">
        <v>32472</v>
      </c>
      <c r="C4670" s="232" t="s">
        <v>19355</v>
      </c>
      <c r="D4670" s="232" t="s">
        <v>19354</v>
      </c>
      <c r="E4670" s="232" t="str">
        <f>CONCATENATE(SUM('Раздел 4'!O219:O219),"&lt;=",SUM('Раздел 4'!O215:O215))</f>
        <v>0&lt;=0</v>
      </c>
    </row>
    <row r="4671" spans="1:5" ht="42" hidden="1" customHeight="1">
      <c r="A4671" s="231" t="str">
        <f>IF((SUM('Раздел 4'!P219:P219)&lt;=SUM('Раздел 4'!P215:P215)),"","Неверно!")</f>
        <v/>
      </c>
      <c r="B4671" s="237" t="s">
        <v>32472</v>
      </c>
      <c r="C4671" s="232" t="s">
        <v>19356</v>
      </c>
      <c r="D4671" s="232" t="s">
        <v>19354</v>
      </c>
      <c r="E4671" s="232" t="str">
        <f>CONCATENATE(SUM('Раздел 4'!P219:P219),"&lt;=",SUM('Раздел 4'!P215:P215))</f>
        <v>0&lt;=0</v>
      </c>
    </row>
    <row r="4672" spans="1:5" ht="42" hidden="1" customHeight="1">
      <c r="A4672" s="231" t="str">
        <f>IF((SUM('Раздел 4'!Q219:Q219)&lt;=SUM('Раздел 4'!Q215:Q215)),"","Неверно!")</f>
        <v/>
      </c>
      <c r="B4672" s="237" t="s">
        <v>32472</v>
      </c>
      <c r="C4672" s="232" t="s">
        <v>19357</v>
      </c>
      <c r="D4672" s="232" t="s">
        <v>19354</v>
      </c>
      <c r="E4672" s="232" t="str">
        <f>CONCATENATE(SUM('Раздел 4'!Q219:Q219),"&lt;=",SUM('Раздел 4'!Q215:Q215))</f>
        <v>0&lt;=0</v>
      </c>
    </row>
    <row r="4673" spans="1:5" ht="42" hidden="1" customHeight="1">
      <c r="A4673" s="231" t="str">
        <f>IF((SUM('Раздел 4'!R219:R219)&lt;=SUM('Раздел 4'!R215:R215)),"","Неверно!")</f>
        <v/>
      </c>
      <c r="B4673" s="237" t="s">
        <v>32472</v>
      </c>
      <c r="C4673" s="232" t="s">
        <v>19358</v>
      </c>
      <c r="D4673" s="232" t="s">
        <v>19354</v>
      </c>
      <c r="E4673" s="232" t="str">
        <f>CONCATENATE(SUM('Раздел 4'!R219:R219),"&lt;=",SUM('Раздел 4'!R215:R215))</f>
        <v>0&lt;=0</v>
      </c>
    </row>
    <row r="4674" spans="1:5" ht="42" hidden="1" customHeight="1">
      <c r="A4674" s="231" t="str">
        <f>IF((SUM('Раздел 4'!S219:S219)&lt;=SUM('Раздел 4'!S215:S215)),"","Неверно!")</f>
        <v/>
      </c>
      <c r="B4674" s="237" t="s">
        <v>32472</v>
      </c>
      <c r="C4674" s="232" t="s">
        <v>19359</v>
      </c>
      <c r="D4674" s="232" t="s">
        <v>19354</v>
      </c>
      <c r="E4674" s="232" t="str">
        <f>CONCATENATE(SUM('Раздел 4'!S219:S219),"&lt;=",SUM('Раздел 4'!S215:S215))</f>
        <v>0&lt;=0</v>
      </c>
    </row>
    <row r="4675" spans="1:5" ht="42" hidden="1" customHeight="1">
      <c r="A4675" s="231" t="str">
        <f>IF((SUM('Раздел 4'!T219:T219)&lt;=SUM('Раздел 4'!T215:T215)),"","Неверно!")</f>
        <v/>
      </c>
      <c r="B4675" s="237" t="s">
        <v>32472</v>
      </c>
      <c r="C4675" s="232" t="s">
        <v>19360</v>
      </c>
      <c r="D4675" s="232" t="s">
        <v>19354</v>
      </c>
      <c r="E4675" s="232" t="str">
        <f>CONCATENATE(SUM('Раздел 4'!T219:T219),"&lt;=",SUM('Раздел 4'!T215:T215))</f>
        <v>0&lt;=0</v>
      </c>
    </row>
    <row r="4676" spans="1:5" ht="42" hidden="1" customHeight="1">
      <c r="A4676" s="231" t="str">
        <f>IF((SUM('Раздел 4'!U219:U219)&lt;=SUM('Раздел 4'!U215:U215)),"","Неверно!")</f>
        <v/>
      </c>
      <c r="B4676" s="237" t="s">
        <v>32472</v>
      </c>
      <c r="C4676" s="232" t="s">
        <v>19361</v>
      </c>
      <c r="D4676" s="232" t="s">
        <v>19354</v>
      </c>
      <c r="E4676" s="232" t="str">
        <f>CONCATENATE(SUM('Раздел 4'!U219:U219),"&lt;=",SUM('Раздел 4'!U215:U215))</f>
        <v>0&lt;=0</v>
      </c>
    </row>
    <row r="4677" spans="1:5" ht="42" hidden="1" customHeight="1">
      <c r="A4677" s="231" t="str">
        <f>IF((SUM('Раздел 4'!V219:V219)&lt;=SUM('Раздел 4'!V215:V215)),"","Неверно!")</f>
        <v/>
      </c>
      <c r="B4677" s="237" t="s">
        <v>32472</v>
      </c>
      <c r="C4677" s="232" t="s">
        <v>19362</v>
      </c>
      <c r="D4677" s="232" t="s">
        <v>19354</v>
      </c>
      <c r="E4677" s="232" t="str">
        <f>CONCATENATE(SUM('Раздел 4'!V219:V219),"&lt;=",SUM('Раздел 4'!V215:V215))</f>
        <v>0&lt;=0</v>
      </c>
    </row>
    <row r="4678" spans="1:5" ht="42" hidden="1" customHeight="1">
      <c r="A4678" s="231" t="str">
        <f>IF((SUM('Раздел 4'!W219:W219)&lt;=SUM('Раздел 4'!W215:W215)),"","Неверно!")</f>
        <v/>
      </c>
      <c r="B4678" s="237" t="s">
        <v>32472</v>
      </c>
      <c r="C4678" s="232" t="s">
        <v>19363</v>
      </c>
      <c r="D4678" s="232" t="s">
        <v>19354</v>
      </c>
      <c r="E4678" s="232" t="str">
        <f>CONCATENATE(SUM('Раздел 4'!W219:W219),"&lt;=",SUM('Раздел 4'!W215:W215))</f>
        <v>0&lt;=0</v>
      </c>
    </row>
    <row r="4679" spans="1:5" ht="42" hidden="1" customHeight="1">
      <c r="A4679" s="231" t="str">
        <f>IF((SUM('Раздел 4'!X219:X219)&lt;=SUM('Раздел 4'!X215:X215)),"","Неверно!")</f>
        <v/>
      </c>
      <c r="B4679" s="237" t="s">
        <v>32472</v>
      </c>
      <c r="C4679" s="232" t="s">
        <v>19364</v>
      </c>
      <c r="D4679" s="232" t="s">
        <v>19354</v>
      </c>
      <c r="E4679" s="232" t="str">
        <f>CONCATENATE(SUM('Раздел 4'!X219:X219),"&lt;=",SUM('Раздел 4'!X215:X215))</f>
        <v>0&lt;=0</v>
      </c>
    </row>
    <row r="4680" spans="1:5" ht="42" hidden="1" customHeight="1">
      <c r="A4680" s="231" t="str">
        <f>IF((SUM('Раздел 4'!G219:G219)&lt;=SUM('Раздел 4'!G215:G215)),"","Неверно!")</f>
        <v/>
      </c>
      <c r="B4680" s="237" t="s">
        <v>32472</v>
      </c>
      <c r="C4680" s="232" t="s">
        <v>19365</v>
      </c>
      <c r="D4680" s="232" t="s">
        <v>19354</v>
      </c>
      <c r="E4680" s="232" t="str">
        <f>CONCATENATE(SUM('Раздел 4'!G219:G219),"&lt;=",SUM('Раздел 4'!G215:G215))</f>
        <v>0&lt;=0</v>
      </c>
    </row>
    <row r="4681" spans="1:5" ht="42" hidden="1" customHeight="1">
      <c r="A4681" s="231" t="str">
        <f>IF((SUM('Раздел 4'!Y219:Y219)&lt;=SUM('Раздел 4'!Y215:Y215)),"","Неверно!")</f>
        <v/>
      </c>
      <c r="B4681" s="237" t="s">
        <v>32472</v>
      </c>
      <c r="C4681" s="232" t="s">
        <v>19366</v>
      </c>
      <c r="D4681" s="232" t="s">
        <v>19354</v>
      </c>
      <c r="E4681" s="232" t="str">
        <f>CONCATENATE(SUM('Раздел 4'!Y219:Y219),"&lt;=",SUM('Раздел 4'!Y215:Y215))</f>
        <v>0&lt;=0</v>
      </c>
    </row>
    <row r="4682" spans="1:5" ht="42" hidden="1" customHeight="1">
      <c r="A4682" s="231" t="str">
        <f>IF((SUM('Раздел 4'!Z219:Z219)&lt;=SUM('Раздел 4'!Z215:Z215)),"","Неверно!")</f>
        <v/>
      </c>
      <c r="B4682" s="237" t="s">
        <v>32472</v>
      </c>
      <c r="C4682" s="232" t="s">
        <v>19367</v>
      </c>
      <c r="D4682" s="232" t="s">
        <v>19354</v>
      </c>
      <c r="E4682" s="232" t="str">
        <f>CONCATENATE(SUM('Раздел 4'!Z219:Z219),"&lt;=",SUM('Раздел 4'!Z215:Z215))</f>
        <v>0&lt;=0</v>
      </c>
    </row>
    <row r="4683" spans="1:5" ht="42" hidden="1" customHeight="1">
      <c r="A4683" s="231" t="str">
        <f>IF((SUM('Раздел 4'!AA219:AA219)&lt;=SUM('Раздел 4'!AA215:AA215)),"","Неверно!")</f>
        <v/>
      </c>
      <c r="B4683" s="237" t="s">
        <v>32472</v>
      </c>
      <c r="C4683" s="232" t="s">
        <v>19368</v>
      </c>
      <c r="D4683" s="232" t="s">
        <v>19354</v>
      </c>
      <c r="E4683" s="232" t="str">
        <f>CONCATENATE(SUM('Раздел 4'!AA219:AA219),"&lt;=",SUM('Раздел 4'!AA215:AA215))</f>
        <v>0&lt;=0</v>
      </c>
    </row>
    <row r="4684" spans="1:5" ht="42" hidden="1" customHeight="1">
      <c r="A4684" s="231" t="str">
        <f>IF((SUM('Раздел 4'!AB219:AB219)&lt;=SUM('Раздел 4'!AB215:AB215)),"","Неверно!")</f>
        <v/>
      </c>
      <c r="B4684" s="237" t="s">
        <v>32472</v>
      </c>
      <c r="C4684" s="232" t="s">
        <v>19369</v>
      </c>
      <c r="D4684" s="232" t="s">
        <v>19354</v>
      </c>
      <c r="E4684" s="232" t="str">
        <f>CONCATENATE(SUM('Раздел 4'!AB219:AB219),"&lt;=",SUM('Раздел 4'!AB215:AB215))</f>
        <v>0&lt;=0</v>
      </c>
    </row>
    <row r="4685" spans="1:5" ht="42" hidden="1" customHeight="1">
      <c r="A4685" s="231" t="str">
        <f>IF((SUM('Раздел 4'!AC219:AC219)&lt;=SUM('Раздел 4'!AC215:AC215)),"","Неверно!")</f>
        <v/>
      </c>
      <c r="B4685" s="237" t="s">
        <v>32472</v>
      </c>
      <c r="C4685" s="232" t="s">
        <v>19370</v>
      </c>
      <c r="D4685" s="232" t="s">
        <v>19354</v>
      </c>
      <c r="E4685" s="232" t="str">
        <f>CONCATENATE(SUM('Раздел 4'!AC219:AC219),"&lt;=",SUM('Раздел 4'!AC215:AC215))</f>
        <v>0&lt;=0</v>
      </c>
    </row>
    <row r="4686" spans="1:5" ht="42" hidden="1" customHeight="1">
      <c r="A4686" s="231" t="str">
        <f>IF((SUM('Раздел 4'!AD219:AD219)&lt;=SUM('Раздел 4'!AD215:AD215)),"","Неверно!")</f>
        <v/>
      </c>
      <c r="B4686" s="237" t="s">
        <v>32472</v>
      </c>
      <c r="C4686" s="232" t="s">
        <v>19371</v>
      </c>
      <c r="D4686" s="232" t="s">
        <v>19354</v>
      </c>
      <c r="E4686" s="232" t="str">
        <f>CONCATENATE(SUM('Раздел 4'!AD219:AD219),"&lt;=",SUM('Раздел 4'!AD215:AD215))</f>
        <v>0&lt;=0</v>
      </c>
    </row>
    <row r="4687" spans="1:5" ht="42" hidden="1" customHeight="1">
      <c r="A4687" s="231" t="str">
        <f>IF((SUM('Раздел 4'!AE219:AE219)&lt;=SUM('Раздел 4'!AE215:AE215)),"","Неверно!")</f>
        <v/>
      </c>
      <c r="B4687" s="237" t="s">
        <v>32472</v>
      </c>
      <c r="C4687" s="232" t="s">
        <v>19372</v>
      </c>
      <c r="D4687" s="232" t="s">
        <v>19354</v>
      </c>
      <c r="E4687" s="232" t="str">
        <f>CONCATENATE(SUM('Раздел 4'!AE219:AE219),"&lt;=",SUM('Раздел 4'!AE215:AE215))</f>
        <v>0&lt;=0</v>
      </c>
    </row>
    <row r="4688" spans="1:5" ht="42" hidden="1" customHeight="1">
      <c r="A4688" s="231" t="str">
        <f>IF((SUM('Раздел 4'!AF219:AF219)&lt;=SUM('Раздел 4'!AF215:AF215)),"","Неверно!")</f>
        <v/>
      </c>
      <c r="B4688" s="237" t="s">
        <v>32472</v>
      </c>
      <c r="C4688" s="232" t="s">
        <v>19373</v>
      </c>
      <c r="D4688" s="232" t="s">
        <v>19354</v>
      </c>
      <c r="E4688" s="232" t="str">
        <f>CONCATENATE(SUM('Раздел 4'!AF219:AF219),"&lt;=",SUM('Раздел 4'!AF215:AF215))</f>
        <v>0&lt;=0</v>
      </c>
    </row>
    <row r="4689" spans="1:5" ht="42" hidden="1" customHeight="1">
      <c r="A4689" s="231" t="str">
        <f>IF((SUM('Раздел 4'!AG219:AG219)&lt;=SUM('Раздел 4'!AG215:AG215)),"","Неверно!")</f>
        <v/>
      </c>
      <c r="B4689" s="237" t="s">
        <v>32472</v>
      </c>
      <c r="C4689" s="232" t="s">
        <v>19374</v>
      </c>
      <c r="D4689" s="232" t="s">
        <v>19354</v>
      </c>
      <c r="E4689" s="232" t="str">
        <f>CONCATENATE(SUM('Раздел 4'!AG219:AG219),"&lt;=",SUM('Раздел 4'!AG215:AG215))</f>
        <v>0&lt;=0</v>
      </c>
    </row>
    <row r="4690" spans="1:5" ht="42" hidden="1" customHeight="1">
      <c r="A4690" s="231" t="str">
        <f>IF((SUM('Раздел 4'!AH219:AH219)&lt;=SUM('Раздел 4'!AH215:AH215)),"","Неверно!")</f>
        <v/>
      </c>
      <c r="B4690" s="237" t="s">
        <v>32472</v>
      </c>
      <c r="C4690" s="232" t="s">
        <v>19375</v>
      </c>
      <c r="D4690" s="232" t="s">
        <v>19354</v>
      </c>
      <c r="E4690" s="232" t="str">
        <f>CONCATENATE(SUM('Раздел 4'!AH219:AH219),"&lt;=",SUM('Раздел 4'!AH215:AH215))</f>
        <v>0&lt;=0</v>
      </c>
    </row>
    <row r="4691" spans="1:5" ht="42" hidden="1" customHeight="1">
      <c r="A4691" s="231" t="str">
        <f>IF((SUM('Раздел 4'!H219:H219)&lt;=SUM('Раздел 4'!H215:H215)),"","Неверно!")</f>
        <v/>
      </c>
      <c r="B4691" s="237" t="s">
        <v>32472</v>
      </c>
      <c r="C4691" s="232" t="s">
        <v>19376</v>
      </c>
      <c r="D4691" s="232" t="s">
        <v>19354</v>
      </c>
      <c r="E4691" s="232" t="str">
        <f>CONCATENATE(SUM('Раздел 4'!H219:H219),"&lt;=",SUM('Раздел 4'!H215:H215))</f>
        <v>0&lt;=0</v>
      </c>
    </row>
    <row r="4692" spans="1:5" ht="42" hidden="1" customHeight="1">
      <c r="A4692" s="231" t="str">
        <f>IF((SUM('Раздел 4'!AI219:AI219)&lt;=SUM('Раздел 4'!AI215:AI215)),"","Неверно!")</f>
        <v/>
      </c>
      <c r="B4692" s="237" t="s">
        <v>32472</v>
      </c>
      <c r="C4692" s="232" t="s">
        <v>19377</v>
      </c>
      <c r="D4692" s="232" t="s">
        <v>19354</v>
      </c>
      <c r="E4692" s="232" t="str">
        <f>CONCATENATE(SUM('Раздел 4'!AI219:AI219),"&lt;=",SUM('Раздел 4'!AI215:AI215))</f>
        <v>0&lt;=0</v>
      </c>
    </row>
    <row r="4693" spans="1:5" ht="42" hidden="1" customHeight="1">
      <c r="A4693" s="231" t="str">
        <f>IF((SUM('Раздел 4'!AJ219:AJ219)&lt;=SUM('Раздел 4'!AJ215:AJ215)),"","Неверно!")</f>
        <v/>
      </c>
      <c r="B4693" s="237" t="s">
        <v>32472</v>
      </c>
      <c r="C4693" s="232" t="s">
        <v>19378</v>
      </c>
      <c r="D4693" s="232" t="s">
        <v>19354</v>
      </c>
      <c r="E4693" s="232" t="str">
        <f>CONCATENATE(SUM('Раздел 4'!AJ219:AJ219),"&lt;=",SUM('Раздел 4'!AJ215:AJ215))</f>
        <v>0&lt;=0</v>
      </c>
    </row>
    <row r="4694" spans="1:5" ht="42" hidden="1" customHeight="1">
      <c r="A4694" s="231" t="str">
        <f>IF((SUM('Раздел 4'!AK219:AK219)&lt;=SUM('Раздел 4'!AK215:AK215)),"","Неверно!")</f>
        <v/>
      </c>
      <c r="B4694" s="237" t="s">
        <v>32472</v>
      </c>
      <c r="C4694" s="232" t="s">
        <v>19379</v>
      </c>
      <c r="D4694" s="232" t="s">
        <v>19354</v>
      </c>
      <c r="E4694" s="232" t="str">
        <f>CONCATENATE(SUM('Раздел 4'!AK219:AK219),"&lt;=",SUM('Раздел 4'!AK215:AK215))</f>
        <v>0&lt;=0</v>
      </c>
    </row>
    <row r="4695" spans="1:5" ht="42" hidden="1" customHeight="1">
      <c r="A4695" s="231" t="str">
        <f>IF((SUM('Раздел 4'!AL219:AL219)&lt;=SUM('Раздел 4'!AL215:AL215)),"","Неверно!")</f>
        <v/>
      </c>
      <c r="B4695" s="237" t="s">
        <v>32472</v>
      </c>
      <c r="C4695" s="232" t="s">
        <v>19380</v>
      </c>
      <c r="D4695" s="232" t="s">
        <v>19354</v>
      </c>
      <c r="E4695" s="232" t="str">
        <f>CONCATENATE(SUM('Раздел 4'!AL219:AL219),"&lt;=",SUM('Раздел 4'!AL215:AL215))</f>
        <v>0&lt;=0</v>
      </c>
    </row>
    <row r="4696" spans="1:5" ht="42" hidden="1" customHeight="1">
      <c r="A4696" s="231" t="str">
        <f>IF((SUM('Раздел 4'!I219:I219)&lt;=SUM('Раздел 4'!I215:I215)),"","Неверно!")</f>
        <v/>
      </c>
      <c r="B4696" s="237" t="s">
        <v>32472</v>
      </c>
      <c r="C4696" s="232" t="s">
        <v>19381</v>
      </c>
      <c r="D4696" s="232" t="s">
        <v>19354</v>
      </c>
      <c r="E4696" s="232" t="str">
        <f>CONCATENATE(SUM('Раздел 4'!I219:I219),"&lt;=",SUM('Раздел 4'!I215:I215))</f>
        <v>0&lt;=0</v>
      </c>
    </row>
    <row r="4697" spans="1:5" ht="42" hidden="1" customHeight="1">
      <c r="A4697" s="231" t="str">
        <f>IF((SUM('Раздел 4'!J219:J219)&lt;=SUM('Раздел 4'!J215:J215)),"","Неверно!")</f>
        <v/>
      </c>
      <c r="B4697" s="237" t="s">
        <v>32472</v>
      </c>
      <c r="C4697" s="232" t="s">
        <v>19382</v>
      </c>
      <c r="D4697" s="232" t="s">
        <v>19354</v>
      </c>
      <c r="E4697" s="232" t="str">
        <f>CONCATENATE(SUM('Раздел 4'!J219:J219),"&lt;=",SUM('Раздел 4'!J215:J215))</f>
        <v>0&lt;=0</v>
      </c>
    </row>
    <row r="4698" spans="1:5" ht="42" hidden="1" customHeight="1">
      <c r="A4698" s="231" t="str">
        <f>IF((SUM('Раздел 4'!K219:K219)&lt;=SUM('Раздел 4'!K215:K215)),"","Неверно!")</f>
        <v/>
      </c>
      <c r="B4698" s="237" t="s">
        <v>32472</v>
      </c>
      <c r="C4698" s="232" t="s">
        <v>19383</v>
      </c>
      <c r="D4698" s="232" t="s">
        <v>19354</v>
      </c>
      <c r="E4698" s="232" t="str">
        <f>CONCATENATE(SUM('Раздел 4'!K219:K219),"&lt;=",SUM('Раздел 4'!K215:K215))</f>
        <v>0&lt;=0</v>
      </c>
    </row>
    <row r="4699" spans="1:5" ht="42" hidden="1" customHeight="1">
      <c r="A4699" s="231" t="str">
        <f>IF((SUM('Раздел 4'!L219:L219)&lt;=SUM('Раздел 4'!L215:L215)),"","Неверно!")</f>
        <v/>
      </c>
      <c r="B4699" s="237" t="s">
        <v>32472</v>
      </c>
      <c r="C4699" s="232" t="s">
        <v>19384</v>
      </c>
      <c r="D4699" s="232" t="s">
        <v>19354</v>
      </c>
      <c r="E4699" s="232" t="str">
        <f>CONCATENATE(SUM('Раздел 4'!L219:L219),"&lt;=",SUM('Раздел 4'!L215:L215))</f>
        <v>0&lt;=0</v>
      </c>
    </row>
    <row r="4700" spans="1:5" ht="42" hidden="1" customHeight="1">
      <c r="A4700" s="231" t="str">
        <f>IF((SUM('Раздел 4'!M219:M219)&lt;=SUM('Раздел 4'!M215:M215)),"","Неверно!")</f>
        <v/>
      </c>
      <c r="B4700" s="237" t="s">
        <v>32472</v>
      </c>
      <c r="C4700" s="232" t="s">
        <v>19385</v>
      </c>
      <c r="D4700" s="232" t="s">
        <v>19354</v>
      </c>
      <c r="E4700" s="232" t="str">
        <f>CONCATENATE(SUM('Раздел 4'!M219:M219),"&lt;=",SUM('Раздел 4'!M215:M215))</f>
        <v>0&lt;=0</v>
      </c>
    </row>
    <row r="4701" spans="1:5" ht="42" hidden="1" customHeight="1">
      <c r="A4701" s="231" t="str">
        <f>IF((SUM('Раздел 4'!N219:N219)&lt;=SUM('Раздел 4'!N215:N215)),"","Неверно!")</f>
        <v/>
      </c>
      <c r="B4701" s="237" t="s">
        <v>32472</v>
      </c>
      <c r="C4701" s="232" t="s">
        <v>19386</v>
      </c>
      <c r="D4701" s="232" t="s">
        <v>19354</v>
      </c>
      <c r="E4701" s="232" t="str">
        <f>CONCATENATE(SUM('Раздел 4'!N219:N219),"&lt;=",SUM('Раздел 4'!N215:N215))</f>
        <v>0&lt;=0</v>
      </c>
    </row>
    <row r="4702" spans="1:5" ht="42" hidden="1" customHeight="1">
      <c r="A4702" s="231" t="str">
        <f>IF((SUM('Раздел 4'!F220:F220)&lt;=SUM('Раздел 4'!F215:F215)),"","Неверно!")</f>
        <v/>
      </c>
      <c r="B4702" s="237" t="s">
        <v>32473</v>
      </c>
      <c r="C4702" s="232" t="s">
        <v>19319</v>
      </c>
      <c r="D4702" s="232" t="s">
        <v>19320</v>
      </c>
      <c r="E4702" s="232" t="str">
        <f>CONCATENATE(SUM('Раздел 4'!F220:F220),"&lt;=",SUM('Раздел 4'!F215:F215))</f>
        <v>0&lt;=0</v>
      </c>
    </row>
    <row r="4703" spans="1:5" ht="42" hidden="1" customHeight="1">
      <c r="A4703" s="231" t="str">
        <f>IF((SUM('Раздел 4'!O220:O220)&lt;=SUM('Раздел 4'!O215:O215)),"","Неверно!")</f>
        <v/>
      </c>
      <c r="B4703" s="237" t="s">
        <v>32473</v>
      </c>
      <c r="C4703" s="232" t="s">
        <v>19321</v>
      </c>
      <c r="D4703" s="232" t="s">
        <v>19320</v>
      </c>
      <c r="E4703" s="232" t="str">
        <f>CONCATENATE(SUM('Раздел 4'!O220:O220),"&lt;=",SUM('Раздел 4'!O215:O215))</f>
        <v>0&lt;=0</v>
      </c>
    </row>
    <row r="4704" spans="1:5" ht="42" hidden="1" customHeight="1">
      <c r="A4704" s="231" t="str">
        <f>IF((SUM('Раздел 4'!P220:P220)&lt;=SUM('Раздел 4'!P215:P215)),"","Неверно!")</f>
        <v/>
      </c>
      <c r="B4704" s="237" t="s">
        <v>32473</v>
      </c>
      <c r="C4704" s="232" t="s">
        <v>19322</v>
      </c>
      <c r="D4704" s="232" t="s">
        <v>19320</v>
      </c>
      <c r="E4704" s="232" t="str">
        <f>CONCATENATE(SUM('Раздел 4'!P220:P220),"&lt;=",SUM('Раздел 4'!P215:P215))</f>
        <v>0&lt;=0</v>
      </c>
    </row>
    <row r="4705" spans="1:5" ht="42" hidden="1" customHeight="1">
      <c r="A4705" s="231" t="str">
        <f>IF((SUM('Раздел 4'!Q220:Q220)&lt;=SUM('Раздел 4'!Q215:Q215)),"","Неверно!")</f>
        <v/>
      </c>
      <c r="B4705" s="237" t="s">
        <v>32473</v>
      </c>
      <c r="C4705" s="232" t="s">
        <v>19323</v>
      </c>
      <c r="D4705" s="232" t="s">
        <v>19320</v>
      </c>
      <c r="E4705" s="232" t="str">
        <f>CONCATENATE(SUM('Раздел 4'!Q220:Q220),"&lt;=",SUM('Раздел 4'!Q215:Q215))</f>
        <v>0&lt;=0</v>
      </c>
    </row>
    <row r="4706" spans="1:5" ht="42" hidden="1" customHeight="1">
      <c r="A4706" s="231" t="str">
        <f>IF((SUM('Раздел 4'!R220:R220)&lt;=SUM('Раздел 4'!R215:R215)),"","Неверно!")</f>
        <v/>
      </c>
      <c r="B4706" s="237" t="s">
        <v>32473</v>
      </c>
      <c r="C4706" s="232" t="s">
        <v>19324</v>
      </c>
      <c r="D4706" s="232" t="s">
        <v>19320</v>
      </c>
      <c r="E4706" s="232" t="str">
        <f>CONCATENATE(SUM('Раздел 4'!R220:R220),"&lt;=",SUM('Раздел 4'!R215:R215))</f>
        <v>0&lt;=0</v>
      </c>
    </row>
    <row r="4707" spans="1:5" ht="42" hidden="1" customHeight="1">
      <c r="A4707" s="231" t="str">
        <f>IF((SUM('Раздел 4'!S220:S220)&lt;=SUM('Раздел 4'!S215:S215)),"","Неверно!")</f>
        <v/>
      </c>
      <c r="B4707" s="237" t="s">
        <v>32473</v>
      </c>
      <c r="C4707" s="232" t="s">
        <v>19325</v>
      </c>
      <c r="D4707" s="232" t="s">
        <v>19320</v>
      </c>
      <c r="E4707" s="232" t="str">
        <f>CONCATENATE(SUM('Раздел 4'!S220:S220),"&lt;=",SUM('Раздел 4'!S215:S215))</f>
        <v>0&lt;=0</v>
      </c>
    </row>
    <row r="4708" spans="1:5" ht="42" hidden="1" customHeight="1">
      <c r="A4708" s="231" t="str">
        <f>IF((SUM('Раздел 4'!T220:T220)&lt;=SUM('Раздел 4'!T215:T215)),"","Неверно!")</f>
        <v/>
      </c>
      <c r="B4708" s="237" t="s">
        <v>32473</v>
      </c>
      <c r="C4708" s="232" t="s">
        <v>19326</v>
      </c>
      <c r="D4708" s="232" t="s">
        <v>19320</v>
      </c>
      <c r="E4708" s="232" t="str">
        <f>CONCATENATE(SUM('Раздел 4'!T220:T220),"&lt;=",SUM('Раздел 4'!T215:T215))</f>
        <v>0&lt;=0</v>
      </c>
    </row>
    <row r="4709" spans="1:5" ht="42" hidden="1" customHeight="1">
      <c r="A4709" s="231" t="str">
        <f>IF((SUM('Раздел 4'!U220:U220)&lt;=SUM('Раздел 4'!U215:U215)),"","Неверно!")</f>
        <v/>
      </c>
      <c r="B4709" s="237" t="s">
        <v>32473</v>
      </c>
      <c r="C4709" s="232" t="s">
        <v>19327</v>
      </c>
      <c r="D4709" s="232" t="s">
        <v>19320</v>
      </c>
      <c r="E4709" s="232" t="str">
        <f>CONCATENATE(SUM('Раздел 4'!U220:U220),"&lt;=",SUM('Раздел 4'!U215:U215))</f>
        <v>0&lt;=0</v>
      </c>
    </row>
    <row r="4710" spans="1:5" ht="42" hidden="1" customHeight="1">
      <c r="A4710" s="231" t="str">
        <f>IF((SUM('Раздел 4'!V220:V220)&lt;=SUM('Раздел 4'!V215:V215)),"","Неверно!")</f>
        <v/>
      </c>
      <c r="B4710" s="237" t="s">
        <v>32473</v>
      </c>
      <c r="C4710" s="232" t="s">
        <v>19328</v>
      </c>
      <c r="D4710" s="232" t="s">
        <v>19320</v>
      </c>
      <c r="E4710" s="232" t="str">
        <f>CONCATENATE(SUM('Раздел 4'!V220:V220),"&lt;=",SUM('Раздел 4'!V215:V215))</f>
        <v>0&lt;=0</v>
      </c>
    </row>
    <row r="4711" spans="1:5" ht="42" hidden="1" customHeight="1">
      <c r="A4711" s="231" t="str">
        <f>IF((SUM('Раздел 4'!W220:W220)&lt;=SUM('Раздел 4'!W215:W215)),"","Неверно!")</f>
        <v/>
      </c>
      <c r="B4711" s="237" t="s">
        <v>32473</v>
      </c>
      <c r="C4711" s="232" t="s">
        <v>19329</v>
      </c>
      <c r="D4711" s="232" t="s">
        <v>19320</v>
      </c>
      <c r="E4711" s="232" t="str">
        <f>CONCATENATE(SUM('Раздел 4'!W220:W220),"&lt;=",SUM('Раздел 4'!W215:W215))</f>
        <v>0&lt;=0</v>
      </c>
    </row>
    <row r="4712" spans="1:5" ht="42" hidden="1" customHeight="1">
      <c r="A4712" s="231" t="str">
        <f>IF((SUM('Раздел 4'!X220:X220)&lt;=SUM('Раздел 4'!X215:X215)),"","Неверно!")</f>
        <v/>
      </c>
      <c r="B4712" s="237" t="s">
        <v>32473</v>
      </c>
      <c r="C4712" s="232" t="s">
        <v>19330</v>
      </c>
      <c r="D4712" s="232" t="s">
        <v>19320</v>
      </c>
      <c r="E4712" s="232" t="str">
        <f>CONCATENATE(SUM('Раздел 4'!X220:X220),"&lt;=",SUM('Раздел 4'!X215:X215))</f>
        <v>0&lt;=0</v>
      </c>
    </row>
    <row r="4713" spans="1:5" ht="42" hidden="1" customHeight="1">
      <c r="A4713" s="231" t="str">
        <f>IF((SUM('Раздел 4'!G220:G220)&lt;=SUM('Раздел 4'!G215:G215)),"","Неверно!")</f>
        <v/>
      </c>
      <c r="B4713" s="237" t="s">
        <v>32473</v>
      </c>
      <c r="C4713" s="232" t="s">
        <v>19331</v>
      </c>
      <c r="D4713" s="232" t="s">
        <v>19320</v>
      </c>
      <c r="E4713" s="232" t="str">
        <f>CONCATENATE(SUM('Раздел 4'!G220:G220),"&lt;=",SUM('Раздел 4'!G215:G215))</f>
        <v>0&lt;=0</v>
      </c>
    </row>
    <row r="4714" spans="1:5" ht="42" hidden="1" customHeight="1">
      <c r="A4714" s="231" t="str">
        <f>IF((SUM('Раздел 4'!Y220:Y220)&lt;=SUM('Раздел 4'!Y215:Y215)),"","Неверно!")</f>
        <v/>
      </c>
      <c r="B4714" s="237" t="s">
        <v>32473</v>
      </c>
      <c r="C4714" s="232" t="s">
        <v>19332</v>
      </c>
      <c r="D4714" s="232" t="s">
        <v>19320</v>
      </c>
      <c r="E4714" s="232" t="str">
        <f>CONCATENATE(SUM('Раздел 4'!Y220:Y220),"&lt;=",SUM('Раздел 4'!Y215:Y215))</f>
        <v>0&lt;=0</v>
      </c>
    </row>
    <row r="4715" spans="1:5" ht="42" hidden="1" customHeight="1">
      <c r="A4715" s="231" t="str">
        <f>IF((SUM('Раздел 4'!Z220:Z220)&lt;=SUM('Раздел 4'!Z215:Z215)),"","Неверно!")</f>
        <v/>
      </c>
      <c r="B4715" s="237" t="s">
        <v>32473</v>
      </c>
      <c r="C4715" s="232" t="s">
        <v>19333</v>
      </c>
      <c r="D4715" s="232" t="s">
        <v>19320</v>
      </c>
      <c r="E4715" s="232" t="str">
        <f>CONCATENATE(SUM('Раздел 4'!Z220:Z220),"&lt;=",SUM('Раздел 4'!Z215:Z215))</f>
        <v>0&lt;=0</v>
      </c>
    </row>
    <row r="4716" spans="1:5" ht="42" hidden="1" customHeight="1">
      <c r="A4716" s="231" t="str">
        <f>IF((SUM('Раздел 4'!AA220:AA220)&lt;=SUM('Раздел 4'!AA215:AA215)),"","Неверно!")</f>
        <v/>
      </c>
      <c r="B4716" s="237" t="s">
        <v>32473</v>
      </c>
      <c r="C4716" s="232" t="s">
        <v>19334</v>
      </c>
      <c r="D4716" s="232" t="s">
        <v>19320</v>
      </c>
      <c r="E4716" s="232" t="str">
        <f>CONCATENATE(SUM('Раздел 4'!AA220:AA220),"&lt;=",SUM('Раздел 4'!AA215:AA215))</f>
        <v>0&lt;=0</v>
      </c>
    </row>
    <row r="4717" spans="1:5" ht="42" hidden="1" customHeight="1">
      <c r="A4717" s="231" t="str">
        <f>IF((SUM('Раздел 4'!AB220:AB220)&lt;=SUM('Раздел 4'!AB215:AB215)),"","Неверно!")</f>
        <v/>
      </c>
      <c r="B4717" s="237" t="s">
        <v>32473</v>
      </c>
      <c r="C4717" s="232" t="s">
        <v>19335</v>
      </c>
      <c r="D4717" s="232" t="s">
        <v>19320</v>
      </c>
      <c r="E4717" s="232" t="str">
        <f>CONCATENATE(SUM('Раздел 4'!AB220:AB220),"&lt;=",SUM('Раздел 4'!AB215:AB215))</f>
        <v>0&lt;=0</v>
      </c>
    </row>
    <row r="4718" spans="1:5" ht="42" hidden="1" customHeight="1">
      <c r="A4718" s="231" t="str">
        <f>IF((SUM('Раздел 4'!AC220:AC220)&lt;=SUM('Раздел 4'!AC215:AC215)),"","Неверно!")</f>
        <v/>
      </c>
      <c r="B4718" s="237" t="s">
        <v>32473</v>
      </c>
      <c r="C4718" s="232" t="s">
        <v>19336</v>
      </c>
      <c r="D4718" s="232" t="s">
        <v>19320</v>
      </c>
      <c r="E4718" s="232" t="str">
        <f>CONCATENATE(SUM('Раздел 4'!AC220:AC220),"&lt;=",SUM('Раздел 4'!AC215:AC215))</f>
        <v>0&lt;=0</v>
      </c>
    </row>
    <row r="4719" spans="1:5" ht="42" hidden="1" customHeight="1">
      <c r="A4719" s="231" t="str">
        <f>IF((SUM('Раздел 4'!AD220:AD220)&lt;=SUM('Раздел 4'!AD215:AD215)),"","Неверно!")</f>
        <v/>
      </c>
      <c r="B4719" s="237" t="s">
        <v>32473</v>
      </c>
      <c r="C4719" s="232" t="s">
        <v>19337</v>
      </c>
      <c r="D4719" s="232" t="s">
        <v>19320</v>
      </c>
      <c r="E4719" s="232" t="str">
        <f>CONCATENATE(SUM('Раздел 4'!AD220:AD220),"&lt;=",SUM('Раздел 4'!AD215:AD215))</f>
        <v>0&lt;=0</v>
      </c>
    </row>
    <row r="4720" spans="1:5" ht="42" hidden="1" customHeight="1">
      <c r="A4720" s="231" t="str">
        <f>IF((SUM('Раздел 4'!AE220:AE220)&lt;=SUM('Раздел 4'!AE215:AE215)),"","Неверно!")</f>
        <v/>
      </c>
      <c r="B4720" s="237" t="s">
        <v>32473</v>
      </c>
      <c r="C4720" s="232" t="s">
        <v>19338</v>
      </c>
      <c r="D4720" s="232" t="s">
        <v>19320</v>
      </c>
      <c r="E4720" s="232" t="str">
        <f>CONCATENATE(SUM('Раздел 4'!AE220:AE220),"&lt;=",SUM('Раздел 4'!AE215:AE215))</f>
        <v>0&lt;=0</v>
      </c>
    </row>
    <row r="4721" spans="1:5" ht="42" hidden="1" customHeight="1">
      <c r="A4721" s="231" t="str">
        <f>IF((SUM('Раздел 4'!AF220:AF220)&lt;=SUM('Раздел 4'!AF215:AF215)),"","Неверно!")</f>
        <v/>
      </c>
      <c r="B4721" s="237" t="s">
        <v>32473</v>
      </c>
      <c r="C4721" s="232" t="s">
        <v>19339</v>
      </c>
      <c r="D4721" s="232" t="s">
        <v>19320</v>
      </c>
      <c r="E4721" s="232" t="str">
        <f>CONCATENATE(SUM('Раздел 4'!AF220:AF220),"&lt;=",SUM('Раздел 4'!AF215:AF215))</f>
        <v>0&lt;=0</v>
      </c>
    </row>
    <row r="4722" spans="1:5" ht="42" hidden="1" customHeight="1">
      <c r="A4722" s="231" t="str">
        <f>IF((SUM('Раздел 4'!AG220:AG220)&lt;=SUM('Раздел 4'!AG215:AG215)),"","Неверно!")</f>
        <v/>
      </c>
      <c r="B4722" s="237" t="s">
        <v>32473</v>
      </c>
      <c r="C4722" s="232" t="s">
        <v>19340</v>
      </c>
      <c r="D4722" s="232" t="s">
        <v>19320</v>
      </c>
      <c r="E4722" s="232" t="str">
        <f>CONCATENATE(SUM('Раздел 4'!AG220:AG220),"&lt;=",SUM('Раздел 4'!AG215:AG215))</f>
        <v>0&lt;=0</v>
      </c>
    </row>
    <row r="4723" spans="1:5" ht="42" hidden="1" customHeight="1">
      <c r="A4723" s="231" t="str">
        <f>IF((SUM('Раздел 4'!AH220:AH220)&lt;=SUM('Раздел 4'!AH215:AH215)),"","Неверно!")</f>
        <v/>
      </c>
      <c r="B4723" s="237" t="s">
        <v>32473</v>
      </c>
      <c r="C4723" s="232" t="s">
        <v>19341</v>
      </c>
      <c r="D4723" s="232" t="s">
        <v>19320</v>
      </c>
      <c r="E4723" s="232" t="str">
        <f>CONCATENATE(SUM('Раздел 4'!AH220:AH220),"&lt;=",SUM('Раздел 4'!AH215:AH215))</f>
        <v>0&lt;=0</v>
      </c>
    </row>
    <row r="4724" spans="1:5" ht="42" hidden="1" customHeight="1">
      <c r="A4724" s="231" t="str">
        <f>IF((SUM('Раздел 4'!H220:H220)&lt;=SUM('Раздел 4'!H215:H215)),"","Неверно!")</f>
        <v/>
      </c>
      <c r="B4724" s="237" t="s">
        <v>32473</v>
      </c>
      <c r="C4724" s="232" t="s">
        <v>19342</v>
      </c>
      <c r="D4724" s="232" t="s">
        <v>19320</v>
      </c>
      <c r="E4724" s="232" t="str">
        <f>CONCATENATE(SUM('Раздел 4'!H220:H220),"&lt;=",SUM('Раздел 4'!H215:H215))</f>
        <v>0&lt;=0</v>
      </c>
    </row>
    <row r="4725" spans="1:5" ht="42" hidden="1" customHeight="1">
      <c r="A4725" s="231" t="str">
        <f>IF((SUM('Раздел 4'!AI220:AI220)&lt;=SUM('Раздел 4'!AI215:AI215)),"","Неверно!")</f>
        <v/>
      </c>
      <c r="B4725" s="237" t="s">
        <v>32473</v>
      </c>
      <c r="C4725" s="232" t="s">
        <v>19343</v>
      </c>
      <c r="D4725" s="232" t="s">
        <v>19320</v>
      </c>
      <c r="E4725" s="232" t="str">
        <f>CONCATENATE(SUM('Раздел 4'!AI220:AI220),"&lt;=",SUM('Раздел 4'!AI215:AI215))</f>
        <v>0&lt;=0</v>
      </c>
    </row>
    <row r="4726" spans="1:5" ht="42" hidden="1" customHeight="1">
      <c r="A4726" s="231" t="str">
        <f>IF((SUM('Раздел 4'!AJ220:AJ220)&lt;=SUM('Раздел 4'!AJ215:AJ215)),"","Неверно!")</f>
        <v/>
      </c>
      <c r="B4726" s="237" t="s">
        <v>32473</v>
      </c>
      <c r="C4726" s="232" t="s">
        <v>19344</v>
      </c>
      <c r="D4726" s="232" t="s">
        <v>19320</v>
      </c>
      <c r="E4726" s="232" t="str">
        <f>CONCATENATE(SUM('Раздел 4'!AJ220:AJ220),"&lt;=",SUM('Раздел 4'!AJ215:AJ215))</f>
        <v>0&lt;=0</v>
      </c>
    </row>
    <row r="4727" spans="1:5" ht="42" hidden="1" customHeight="1">
      <c r="A4727" s="231" t="str">
        <f>IF((SUM('Раздел 4'!AK220:AK220)&lt;=SUM('Раздел 4'!AK215:AK215)),"","Неверно!")</f>
        <v/>
      </c>
      <c r="B4727" s="237" t="s">
        <v>32473</v>
      </c>
      <c r="C4727" s="232" t="s">
        <v>19345</v>
      </c>
      <c r="D4727" s="232" t="s">
        <v>19320</v>
      </c>
      <c r="E4727" s="232" t="str">
        <f>CONCATENATE(SUM('Раздел 4'!AK220:AK220),"&lt;=",SUM('Раздел 4'!AK215:AK215))</f>
        <v>0&lt;=0</v>
      </c>
    </row>
    <row r="4728" spans="1:5" ht="42" hidden="1" customHeight="1">
      <c r="A4728" s="231" t="str">
        <f>IF((SUM('Раздел 4'!AL220:AL220)&lt;=SUM('Раздел 4'!AL215:AL215)),"","Неверно!")</f>
        <v/>
      </c>
      <c r="B4728" s="237" t="s">
        <v>32473</v>
      </c>
      <c r="C4728" s="232" t="s">
        <v>19346</v>
      </c>
      <c r="D4728" s="232" t="s">
        <v>19320</v>
      </c>
      <c r="E4728" s="232" t="str">
        <f>CONCATENATE(SUM('Раздел 4'!AL220:AL220),"&lt;=",SUM('Раздел 4'!AL215:AL215))</f>
        <v>0&lt;=0</v>
      </c>
    </row>
    <row r="4729" spans="1:5" ht="42" hidden="1" customHeight="1">
      <c r="A4729" s="231" t="str">
        <f>IF((SUM('Раздел 4'!I220:I220)&lt;=SUM('Раздел 4'!I215:I215)),"","Неверно!")</f>
        <v/>
      </c>
      <c r="B4729" s="237" t="s">
        <v>32473</v>
      </c>
      <c r="C4729" s="232" t="s">
        <v>19347</v>
      </c>
      <c r="D4729" s="232" t="s">
        <v>19320</v>
      </c>
      <c r="E4729" s="232" t="str">
        <f>CONCATENATE(SUM('Раздел 4'!I220:I220),"&lt;=",SUM('Раздел 4'!I215:I215))</f>
        <v>0&lt;=0</v>
      </c>
    </row>
    <row r="4730" spans="1:5" ht="42" hidden="1" customHeight="1">
      <c r="A4730" s="231" t="str">
        <f>IF((SUM('Раздел 4'!J220:J220)&lt;=SUM('Раздел 4'!J215:J215)),"","Неверно!")</f>
        <v/>
      </c>
      <c r="B4730" s="237" t="s">
        <v>32473</v>
      </c>
      <c r="C4730" s="232" t="s">
        <v>19348</v>
      </c>
      <c r="D4730" s="232" t="s">
        <v>19320</v>
      </c>
      <c r="E4730" s="232" t="str">
        <f>CONCATENATE(SUM('Раздел 4'!J220:J220),"&lt;=",SUM('Раздел 4'!J215:J215))</f>
        <v>0&lt;=0</v>
      </c>
    </row>
    <row r="4731" spans="1:5" ht="42" hidden="1" customHeight="1">
      <c r="A4731" s="231" t="str">
        <f>IF((SUM('Раздел 4'!K220:K220)&lt;=SUM('Раздел 4'!K215:K215)),"","Неверно!")</f>
        <v/>
      </c>
      <c r="B4731" s="237" t="s">
        <v>32473</v>
      </c>
      <c r="C4731" s="232" t="s">
        <v>19349</v>
      </c>
      <c r="D4731" s="232" t="s">
        <v>19320</v>
      </c>
      <c r="E4731" s="232" t="str">
        <f>CONCATENATE(SUM('Раздел 4'!K220:K220),"&lt;=",SUM('Раздел 4'!K215:K215))</f>
        <v>0&lt;=0</v>
      </c>
    </row>
    <row r="4732" spans="1:5" ht="42" hidden="1" customHeight="1">
      <c r="A4732" s="231" t="str">
        <f>IF((SUM('Раздел 4'!L220:L220)&lt;=SUM('Раздел 4'!L215:L215)),"","Неверно!")</f>
        <v/>
      </c>
      <c r="B4732" s="237" t="s">
        <v>32473</v>
      </c>
      <c r="C4732" s="232" t="s">
        <v>19350</v>
      </c>
      <c r="D4732" s="232" t="s">
        <v>19320</v>
      </c>
      <c r="E4732" s="232" t="str">
        <f>CONCATENATE(SUM('Раздел 4'!L220:L220),"&lt;=",SUM('Раздел 4'!L215:L215))</f>
        <v>0&lt;=0</v>
      </c>
    </row>
    <row r="4733" spans="1:5" ht="42" hidden="1" customHeight="1">
      <c r="A4733" s="231" t="str">
        <f>IF((SUM('Раздел 4'!M220:M220)&lt;=SUM('Раздел 4'!M215:M215)),"","Неверно!")</f>
        <v/>
      </c>
      <c r="B4733" s="237" t="s">
        <v>32473</v>
      </c>
      <c r="C4733" s="232" t="s">
        <v>19351</v>
      </c>
      <c r="D4733" s="232" t="s">
        <v>19320</v>
      </c>
      <c r="E4733" s="232" t="str">
        <f>CONCATENATE(SUM('Раздел 4'!M220:M220),"&lt;=",SUM('Раздел 4'!M215:M215))</f>
        <v>0&lt;=0</v>
      </c>
    </row>
    <row r="4734" spans="1:5" ht="42" hidden="1" customHeight="1">
      <c r="A4734" s="231" t="str">
        <f>IF((SUM('Раздел 4'!N220:N220)&lt;=SUM('Раздел 4'!N215:N215)),"","Неверно!")</f>
        <v/>
      </c>
      <c r="B4734" s="237" t="s">
        <v>32473</v>
      </c>
      <c r="C4734" s="232" t="s">
        <v>19352</v>
      </c>
      <c r="D4734" s="232" t="s">
        <v>19320</v>
      </c>
      <c r="E4734" s="232" t="str">
        <f>CONCATENATE(SUM('Раздел 4'!N220:N220),"&lt;=",SUM('Раздел 4'!N215:N215))</f>
        <v>0&lt;=0</v>
      </c>
    </row>
    <row r="4735" spans="1:5" ht="42" hidden="1" customHeight="1">
      <c r="A4735" s="231" t="str">
        <f>IF((SUM('Раздел 4'!F61:F61)&lt;=SUM('Раздел 4'!F56:F56)),"","Неверно!")</f>
        <v/>
      </c>
      <c r="B4735" s="237" t="s">
        <v>32474</v>
      </c>
      <c r="C4735" s="232" t="s">
        <v>19286</v>
      </c>
      <c r="D4735" s="232" t="s">
        <v>12772</v>
      </c>
      <c r="E4735" s="232" t="str">
        <f>CONCATENATE(SUM('Раздел 4'!F61:F61),"&lt;=",SUM('Раздел 4'!F56:F56))</f>
        <v>0&lt;=0</v>
      </c>
    </row>
    <row r="4736" spans="1:5" ht="42" hidden="1" customHeight="1">
      <c r="A4736" s="231" t="str">
        <f>IF((SUM('Раздел 4'!O61:O61)&lt;=SUM('Раздел 4'!O56:O56)),"","Неверно!")</f>
        <v/>
      </c>
      <c r="B4736" s="237" t="s">
        <v>32474</v>
      </c>
      <c r="C4736" s="232" t="s">
        <v>19287</v>
      </c>
      <c r="D4736" s="232" t="s">
        <v>12772</v>
      </c>
      <c r="E4736" s="232" t="str">
        <f>CONCATENATE(SUM('Раздел 4'!O61:O61),"&lt;=",SUM('Раздел 4'!O56:O56))</f>
        <v>0&lt;=0</v>
      </c>
    </row>
    <row r="4737" spans="1:5" ht="42" hidden="1" customHeight="1">
      <c r="A4737" s="231" t="str">
        <f>IF((SUM('Раздел 4'!P61:P61)&lt;=SUM('Раздел 4'!P56:P56)),"","Неверно!")</f>
        <v/>
      </c>
      <c r="B4737" s="237" t="s">
        <v>32474</v>
      </c>
      <c r="C4737" s="232" t="s">
        <v>19288</v>
      </c>
      <c r="D4737" s="232" t="s">
        <v>12772</v>
      </c>
      <c r="E4737" s="232" t="str">
        <f>CONCATENATE(SUM('Раздел 4'!P61:P61),"&lt;=",SUM('Раздел 4'!P56:P56))</f>
        <v>0&lt;=0</v>
      </c>
    </row>
    <row r="4738" spans="1:5" ht="42" hidden="1" customHeight="1">
      <c r="A4738" s="231" t="str">
        <f>IF((SUM('Раздел 4'!Q61:Q61)&lt;=SUM('Раздел 4'!Q56:Q56)),"","Неверно!")</f>
        <v/>
      </c>
      <c r="B4738" s="237" t="s">
        <v>32474</v>
      </c>
      <c r="C4738" s="232" t="s">
        <v>19289</v>
      </c>
      <c r="D4738" s="232" t="s">
        <v>12772</v>
      </c>
      <c r="E4738" s="232" t="str">
        <f>CONCATENATE(SUM('Раздел 4'!Q61:Q61),"&lt;=",SUM('Раздел 4'!Q56:Q56))</f>
        <v>0&lt;=0</v>
      </c>
    </row>
    <row r="4739" spans="1:5" ht="42" hidden="1" customHeight="1">
      <c r="A4739" s="231" t="str">
        <f>IF((SUM('Раздел 4'!R61:R61)&lt;=SUM('Раздел 4'!R56:R56)),"","Неверно!")</f>
        <v/>
      </c>
      <c r="B4739" s="237" t="s">
        <v>32474</v>
      </c>
      <c r="C4739" s="232" t="s">
        <v>19290</v>
      </c>
      <c r="D4739" s="232" t="s">
        <v>12772</v>
      </c>
      <c r="E4739" s="232" t="str">
        <f>CONCATENATE(SUM('Раздел 4'!R61:R61),"&lt;=",SUM('Раздел 4'!R56:R56))</f>
        <v>0&lt;=0</v>
      </c>
    </row>
    <row r="4740" spans="1:5" ht="42" hidden="1" customHeight="1">
      <c r="A4740" s="231" t="str">
        <f>IF((SUM('Раздел 4'!S61:S61)&lt;=SUM('Раздел 4'!S56:S56)),"","Неверно!")</f>
        <v/>
      </c>
      <c r="B4740" s="237" t="s">
        <v>32474</v>
      </c>
      <c r="C4740" s="232" t="s">
        <v>19291</v>
      </c>
      <c r="D4740" s="232" t="s">
        <v>12772</v>
      </c>
      <c r="E4740" s="232" t="str">
        <f>CONCATENATE(SUM('Раздел 4'!S61:S61),"&lt;=",SUM('Раздел 4'!S56:S56))</f>
        <v>0&lt;=0</v>
      </c>
    </row>
    <row r="4741" spans="1:5" ht="42" hidden="1" customHeight="1">
      <c r="A4741" s="231" t="str">
        <f>IF((SUM('Раздел 4'!T61:T61)&lt;=SUM('Раздел 4'!T56:T56)),"","Неверно!")</f>
        <v/>
      </c>
      <c r="B4741" s="237" t="s">
        <v>32474</v>
      </c>
      <c r="C4741" s="232" t="s">
        <v>19292</v>
      </c>
      <c r="D4741" s="232" t="s">
        <v>12772</v>
      </c>
      <c r="E4741" s="232" t="str">
        <f>CONCATENATE(SUM('Раздел 4'!T61:T61),"&lt;=",SUM('Раздел 4'!T56:T56))</f>
        <v>0&lt;=0</v>
      </c>
    </row>
    <row r="4742" spans="1:5" ht="42" hidden="1" customHeight="1">
      <c r="A4742" s="231" t="str">
        <f>IF((SUM('Раздел 4'!U61:U61)&lt;=SUM('Раздел 4'!U56:U56)),"","Неверно!")</f>
        <v/>
      </c>
      <c r="B4742" s="237" t="s">
        <v>32474</v>
      </c>
      <c r="C4742" s="232" t="s">
        <v>19293</v>
      </c>
      <c r="D4742" s="232" t="s">
        <v>12772</v>
      </c>
      <c r="E4742" s="232" t="str">
        <f>CONCATENATE(SUM('Раздел 4'!U61:U61),"&lt;=",SUM('Раздел 4'!U56:U56))</f>
        <v>0&lt;=0</v>
      </c>
    </row>
    <row r="4743" spans="1:5" ht="42" hidden="1" customHeight="1">
      <c r="A4743" s="231" t="str">
        <f>IF((SUM('Раздел 4'!V61:V61)&lt;=SUM('Раздел 4'!V56:V56)),"","Неверно!")</f>
        <v/>
      </c>
      <c r="B4743" s="237" t="s">
        <v>32474</v>
      </c>
      <c r="C4743" s="232" t="s">
        <v>19294</v>
      </c>
      <c r="D4743" s="232" t="s">
        <v>12772</v>
      </c>
      <c r="E4743" s="232" t="str">
        <f>CONCATENATE(SUM('Раздел 4'!V61:V61),"&lt;=",SUM('Раздел 4'!V56:V56))</f>
        <v>0&lt;=0</v>
      </c>
    </row>
    <row r="4744" spans="1:5" ht="42" hidden="1" customHeight="1">
      <c r="A4744" s="231" t="str">
        <f>IF((SUM('Раздел 4'!W61:W61)&lt;=SUM('Раздел 4'!W56:W56)),"","Неверно!")</f>
        <v/>
      </c>
      <c r="B4744" s="237" t="s">
        <v>32474</v>
      </c>
      <c r="C4744" s="232" t="s">
        <v>19295</v>
      </c>
      <c r="D4744" s="232" t="s">
        <v>12772</v>
      </c>
      <c r="E4744" s="232" t="str">
        <f>CONCATENATE(SUM('Раздел 4'!W61:W61),"&lt;=",SUM('Раздел 4'!W56:W56))</f>
        <v>0&lt;=0</v>
      </c>
    </row>
    <row r="4745" spans="1:5" ht="42" hidden="1" customHeight="1">
      <c r="A4745" s="231" t="str">
        <f>IF((SUM('Раздел 4'!X61:X61)&lt;=SUM('Раздел 4'!X56:X56)),"","Неверно!")</f>
        <v/>
      </c>
      <c r="B4745" s="237" t="s">
        <v>32474</v>
      </c>
      <c r="C4745" s="232" t="s">
        <v>19296</v>
      </c>
      <c r="D4745" s="232" t="s">
        <v>12772</v>
      </c>
      <c r="E4745" s="232" t="str">
        <f>CONCATENATE(SUM('Раздел 4'!X61:X61),"&lt;=",SUM('Раздел 4'!X56:X56))</f>
        <v>0&lt;=0</v>
      </c>
    </row>
    <row r="4746" spans="1:5" ht="42" hidden="1" customHeight="1">
      <c r="A4746" s="231" t="str">
        <f>IF((SUM('Раздел 4'!G61:G61)&lt;=SUM('Раздел 4'!G56:G56)),"","Неверно!")</f>
        <v/>
      </c>
      <c r="B4746" s="237" t="s">
        <v>32474</v>
      </c>
      <c r="C4746" s="232" t="s">
        <v>19297</v>
      </c>
      <c r="D4746" s="232" t="s">
        <v>12772</v>
      </c>
      <c r="E4746" s="232" t="str">
        <f>CONCATENATE(SUM('Раздел 4'!G61:G61),"&lt;=",SUM('Раздел 4'!G56:G56))</f>
        <v>0&lt;=0</v>
      </c>
    </row>
    <row r="4747" spans="1:5" ht="42" hidden="1" customHeight="1">
      <c r="A4747" s="231" t="str">
        <f>IF((SUM('Раздел 4'!Y61:Y61)&lt;=SUM('Раздел 4'!Y56:Y56)),"","Неверно!")</f>
        <v/>
      </c>
      <c r="B4747" s="237" t="s">
        <v>32474</v>
      </c>
      <c r="C4747" s="232" t="s">
        <v>19298</v>
      </c>
      <c r="D4747" s="232" t="s">
        <v>12772</v>
      </c>
      <c r="E4747" s="232" t="str">
        <f>CONCATENATE(SUM('Раздел 4'!Y61:Y61),"&lt;=",SUM('Раздел 4'!Y56:Y56))</f>
        <v>0&lt;=0</v>
      </c>
    </row>
    <row r="4748" spans="1:5" ht="42" hidden="1" customHeight="1">
      <c r="A4748" s="231" t="str">
        <f>IF((SUM('Раздел 4'!Z61:Z61)&lt;=SUM('Раздел 4'!Z56:Z56)),"","Неверно!")</f>
        <v/>
      </c>
      <c r="B4748" s="237" t="s">
        <v>32474</v>
      </c>
      <c r="C4748" s="232" t="s">
        <v>19299</v>
      </c>
      <c r="D4748" s="232" t="s">
        <v>12772</v>
      </c>
      <c r="E4748" s="232" t="str">
        <f>CONCATENATE(SUM('Раздел 4'!Z61:Z61),"&lt;=",SUM('Раздел 4'!Z56:Z56))</f>
        <v>0&lt;=0</v>
      </c>
    </row>
    <row r="4749" spans="1:5" ht="42" hidden="1" customHeight="1">
      <c r="A4749" s="231" t="str">
        <f>IF((SUM('Раздел 4'!AA61:AA61)&lt;=SUM('Раздел 4'!AA56:AA56)),"","Неверно!")</f>
        <v/>
      </c>
      <c r="B4749" s="237" t="s">
        <v>32474</v>
      </c>
      <c r="C4749" s="232" t="s">
        <v>19300</v>
      </c>
      <c r="D4749" s="232" t="s">
        <v>12772</v>
      </c>
      <c r="E4749" s="232" t="str">
        <f>CONCATENATE(SUM('Раздел 4'!AA61:AA61),"&lt;=",SUM('Раздел 4'!AA56:AA56))</f>
        <v>0&lt;=0</v>
      </c>
    </row>
    <row r="4750" spans="1:5" ht="42" hidden="1" customHeight="1">
      <c r="A4750" s="231" t="str">
        <f>IF((SUM('Раздел 4'!AB61:AB61)&lt;=SUM('Раздел 4'!AB56:AB56)),"","Неверно!")</f>
        <v/>
      </c>
      <c r="B4750" s="237" t="s">
        <v>32474</v>
      </c>
      <c r="C4750" s="232" t="s">
        <v>19301</v>
      </c>
      <c r="D4750" s="232" t="s">
        <v>12772</v>
      </c>
      <c r="E4750" s="232" t="str">
        <f>CONCATENATE(SUM('Раздел 4'!AB61:AB61),"&lt;=",SUM('Раздел 4'!AB56:AB56))</f>
        <v>0&lt;=0</v>
      </c>
    </row>
    <row r="4751" spans="1:5" ht="42" hidden="1" customHeight="1">
      <c r="A4751" s="231" t="str">
        <f>IF((SUM('Раздел 4'!AC61:AC61)&lt;=SUM('Раздел 4'!AC56:AC56)),"","Неверно!")</f>
        <v/>
      </c>
      <c r="B4751" s="237" t="s">
        <v>32474</v>
      </c>
      <c r="C4751" s="232" t="s">
        <v>19302</v>
      </c>
      <c r="D4751" s="232" t="s">
        <v>12772</v>
      </c>
      <c r="E4751" s="232" t="str">
        <f>CONCATENATE(SUM('Раздел 4'!AC61:AC61),"&lt;=",SUM('Раздел 4'!AC56:AC56))</f>
        <v>0&lt;=0</v>
      </c>
    </row>
    <row r="4752" spans="1:5" ht="42" hidden="1" customHeight="1">
      <c r="A4752" s="231" t="str">
        <f>IF((SUM('Раздел 4'!AD61:AD61)&lt;=SUM('Раздел 4'!AD56:AD56)),"","Неверно!")</f>
        <v/>
      </c>
      <c r="B4752" s="237" t="s">
        <v>32474</v>
      </c>
      <c r="C4752" s="232" t="s">
        <v>19303</v>
      </c>
      <c r="D4752" s="232" t="s">
        <v>12772</v>
      </c>
      <c r="E4752" s="232" t="str">
        <f>CONCATENATE(SUM('Раздел 4'!AD61:AD61),"&lt;=",SUM('Раздел 4'!AD56:AD56))</f>
        <v>0&lt;=0</v>
      </c>
    </row>
    <row r="4753" spans="1:5" ht="42" hidden="1" customHeight="1">
      <c r="A4753" s="231" t="str">
        <f>IF((SUM('Раздел 4'!AE61:AE61)&lt;=SUM('Раздел 4'!AE56:AE56)),"","Неверно!")</f>
        <v/>
      </c>
      <c r="B4753" s="237" t="s">
        <v>32474</v>
      </c>
      <c r="C4753" s="232" t="s">
        <v>19304</v>
      </c>
      <c r="D4753" s="232" t="s">
        <v>12772</v>
      </c>
      <c r="E4753" s="232" t="str">
        <f>CONCATENATE(SUM('Раздел 4'!AE61:AE61),"&lt;=",SUM('Раздел 4'!AE56:AE56))</f>
        <v>0&lt;=0</v>
      </c>
    </row>
    <row r="4754" spans="1:5" ht="42" hidden="1" customHeight="1">
      <c r="A4754" s="231" t="str">
        <f>IF((SUM('Раздел 4'!AF61:AF61)&lt;=SUM('Раздел 4'!AF56:AF56)),"","Неверно!")</f>
        <v/>
      </c>
      <c r="B4754" s="237" t="s">
        <v>32474</v>
      </c>
      <c r="C4754" s="232" t="s">
        <v>19305</v>
      </c>
      <c r="D4754" s="232" t="s">
        <v>12772</v>
      </c>
      <c r="E4754" s="232" t="str">
        <f>CONCATENATE(SUM('Раздел 4'!AF61:AF61),"&lt;=",SUM('Раздел 4'!AF56:AF56))</f>
        <v>0&lt;=0</v>
      </c>
    </row>
    <row r="4755" spans="1:5" ht="42" hidden="1" customHeight="1">
      <c r="A4755" s="231" t="str">
        <f>IF((SUM('Раздел 4'!AG61:AG61)&lt;=SUM('Раздел 4'!AG56:AG56)),"","Неверно!")</f>
        <v/>
      </c>
      <c r="B4755" s="237" t="s">
        <v>32474</v>
      </c>
      <c r="C4755" s="232" t="s">
        <v>19306</v>
      </c>
      <c r="D4755" s="232" t="s">
        <v>12772</v>
      </c>
      <c r="E4755" s="232" t="str">
        <f>CONCATENATE(SUM('Раздел 4'!AG61:AG61),"&lt;=",SUM('Раздел 4'!AG56:AG56))</f>
        <v>0&lt;=0</v>
      </c>
    </row>
    <row r="4756" spans="1:5" ht="42" hidden="1" customHeight="1">
      <c r="A4756" s="231" t="str">
        <f>IF((SUM('Раздел 4'!AH61:AH61)&lt;=SUM('Раздел 4'!AH56:AH56)),"","Неверно!")</f>
        <v/>
      </c>
      <c r="B4756" s="237" t="s">
        <v>32474</v>
      </c>
      <c r="C4756" s="232" t="s">
        <v>19307</v>
      </c>
      <c r="D4756" s="232" t="s">
        <v>12772</v>
      </c>
      <c r="E4756" s="232" t="str">
        <f>CONCATENATE(SUM('Раздел 4'!AH61:AH61),"&lt;=",SUM('Раздел 4'!AH56:AH56))</f>
        <v>0&lt;=0</v>
      </c>
    </row>
    <row r="4757" spans="1:5" ht="42" hidden="1" customHeight="1">
      <c r="A4757" s="231" t="str">
        <f>IF((SUM('Раздел 4'!H61:H61)&lt;=SUM('Раздел 4'!H56:H56)),"","Неверно!")</f>
        <v/>
      </c>
      <c r="B4757" s="237" t="s">
        <v>32474</v>
      </c>
      <c r="C4757" s="232" t="s">
        <v>19308</v>
      </c>
      <c r="D4757" s="232" t="s">
        <v>12772</v>
      </c>
      <c r="E4757" s="232" t="str">
        <f>CONCATENATE(SUM('Раздел 4'!H61:H61),"&lt;=",SUM('Раздел 4'!H56:H56))</f>
        <v>0&lt;=0</v>
      </c>
    </row>
    <row r="4758" spans="1:5" ht="42" hidden="1" customHeight="1">
      <c r="A4758" s="231" t="str">
        <f>IF((SUM('Раздел 4'!AI61:AI61)&lt;=SUM('Раздел 4'!AI56:AI56)),"","Неверно!")</f>
        <v/>
      </c>
      <c r="B4758" s="237" t="s">
        <v>32474</v>
      </c>
      <c r="C4758" s="232" t="s">
        <v>19309</v>
      </c>
      <c r="D4758" s="232" t="s">
        <v>12772</v>
      </c>
      <c r="E4758" s="232" t="str">
        <f>CONCATENATE(SUM('Раздел 4'!AI61:AI61),"&lt;=",SUM('Раздел 4'!AI56:AI56))</f>
        <v>0&lt;=0</v>
      </c>
    </row>
    <row r="4759" spans="1:5" ht="42" hidden="1" customHeight="1">
      <c r="A4759" s="231" t="str">
        <f>IF((SUM('Раздел 4'!AJ61:AJ61)&lt;=SUM('Раздел 4'!AJ56:AJ56)),"","Неверно!")</f>
        <v/>
      </c>
      <c r="B4759" s="237" t="s">
        <v>32474</v>
      </c>
      <c r="C4759" s="232" t="s">
        <v>19310</v>
      </c>
      <c r="D4759" s="232" t="s">
        <v>12772</v>
      </c>
      <c r="E4759" s="232" t="str">
        <f>CONCATENATE(SUM('Раздел 4'!AJ61:AJ61),"&lt;=",SUM('Раздел 4'!AJ56:AJ56))</f>
        <v>0&lt;=0</v>
      </c>
    </row>
    <row r="4760" spans="1:5" ht="42" hidden="1" customHeight="1">
      <c r="A4760" s="231" t="str">
        <f>IF((SUM('Раздел 4'!AK61:AK61)&lt;=SUM('Раздел 4'!AK56:AK56)),"","Неверно!")</f>
        <v/>
      </c>
      <c r="B4760" s="237" t="s">
        <v>32474</v>
      </c>
      <c r="C4760" s="232" t="s">
        <v>19311</v>
      </c>
      <c r="D4760" s="232" t="s">
        <v>12772</v>
      </c>
      <c r="E4760" s="232" t="str">
        <f>CONCATENATE(SUM('Раздел 4'!AK61:AK61),"&lt;=",SUM('Раздел 4'!AK56:AK56))</f>
        <v>0&lt;=0</v>
      </c>
    </row>
    <row r="4761" spans="1:5" ht="42" hidden="1" customHeight="1">
      <c r="A4761" s="231" t="str">
        <f>IF((SUM('Раздел 4'!AL61:AL61)&lt;=SUM('Раздел 4'!AL56:AL56)),"","Неверно!")</f>
        <v/>
      </c>
      <c r="B4761" s="237" t="s">
        <v>32474</v>
      </c>
      <c r="C4761" s="232" t="s">
        <v>19312</v>
      </c>
      <c r="D4761" s="232" t="s">
        <v>12772</v>
      </c>
      <c r="E4761" s="232" t="str">
        <f>CONCATENATE(SUM('Раздел 4'!AL61:AL61),"&lt;=",SUM('Раздел 4'!AL56:AL56))</f>
        <v>0&lt;=0</v>
      </c>
    </row>
    <row r="4762" spans="1:5" ht="42" hidden="1" customHeight="1">
      <c r="A4762" s="231" t="str">
        <f>IF((SUM('Раздел 4'!I61:I61)&lt;=SUM('Раздел 4'!I56:I56)),"","Неверно!")</f>
        <v/>
      </c>
      <c r="B4762" s="237" t="s">
        <v>32474</v>
      </c>
      <c r="C4762" s="232" t="s">
        <v>19313</v>
      </c>
      <c r="D4762" s="232" t="s">
        <v>12772</v>
      </c>
      <c r="E4762" s="232" t="str">
        <f>CONCATENATE(SUM('Раздел 4'!I61:I61),"&lt;=",SUM('Раздел 4'!I56:I56))</f>
        <v>0&lt;=0</v>
      </c>
    </row>
    <row r="4763" spans="1:5" ht="42" hidden="1" customHeight="1">
      <c r="A4763" s="231" t="str">
        <f>IF((SUM('Раздел 4'!J61:J61)&lt;=SUM('Раздел 4'!J56:J56)),"","Неверно!")</f>
        <v/>
      </c>
      <c r="B4763" s="237" t="s">
        <v>32474</v>
      </c>
      <c r="C4763" s="232" t="s">
        <v>19314</v>
      </c>
      <c r="D4763" s="232" t="s">
        <v>12772</v>
      </c>
      <c r="E4763" s="232" t="str">
        <f>CONCATENATE(SUM('Раздел 4'!J61:J61),"&lt;=",SUM('Раздел 4'!J56:J56))</f>
        <v>0&lt;=0</v>
      </c>
    </row>
    <row r="4764" spans="1:5" ht="42" hidden="1" customHeight="1">
      <c r="A4764" s="231" t="str">
        <f>IF((SUM('Раздел 4'!K61:K61)&lt;=SUM('Раздел 4'!K56:K56)),"","Неверно!")</f>
        <v/>
      </c>
      <c r="B4764" s="237" t="s">
        <v>32474</v>
      </c>
      <c r="C4764" s="232" t="s">
        <v>19315</v>
      </c>
      <c r="D4764" s="232" t="s">
        <v>12772</v>
      </c>
      <c r="E4764" s="232" t="str">
        <f>CONCATENATE(SUM('Раздел 4'!K61:K61),"&lt;=",SUM('Раздел 4'!K56:K56))</f>
        <v>0&lt;=0</v>
      </c>
    </row>
    <row r="4765" spans="1:5" ht="42" hidden="1" customHeight="1">
      <c r="A4765" s="231" t="str">
        <f>IF((SUM('Раздел 4'!L61:L61)&lt;=SUM('Раздел 4'!L56:L56)),"","Неверно!")</f>
        <v/>
      </c>
      <c r="B4765" s="237" t="s">
        <v>32474</v>
      </c>
      <c r="C4765" s="232" t="s">
        <v>19316</v>
      </c>
      <c r="D4765" s="232" t="s">
        <v>12772</v>
      </c>
      <c r="E4765" s="232" t="str">
        <f>CONCATENATE(SUM('Раздел 4'!L61:L61),"&lt;=",SUM('Раздел 4'!L56:L56))</f>
        <v>0&lt;=0</v>
      </c>
    </row>
    <row r="4766" spans="1:5" ht="42" hidden="1" customHeight="1">
      <c r="A4766" s="231" t="str">
        <f>IF((SUM('Раздел 4'!M61:M61)&lt;=SUM('Раздел 4'!M56:M56)),"","Неверно!")</f>
        <v/>
      </c>
      <c r="B4766" s="237" t="s">
        <v>32474</v>
      </c>
      <c r="C4766" s="232" t="s">
        <v>19317</v>
      </c>
      <c r="D4766" s="232" t="s">
        <v>12772</v>
      </c>
      <c r="E4766" s="232" t="str">
        <f>CONCATENATE(SUM('Раздел 4'!M61:M61),"&lt;=",SUM('Раздел 4'!M56:M56))</f>
        <v>0&lt;=0</v>
      </c>
    </row>
    <row r="4767" spans="1:5" ht="42" hidden="1" customHeight="1">
      <c r="A4767" s="231" t="str">
        <f>IF((SUM('Раздел 4'!N61:N61)&lt;=SUM('Раздел 4'!N56:N56)),"","Неверно!")</f>
        <v/>
      </c>
      <c r="B4767" s="237" t="s">
        <v>32474</v>
      </c>
      <c r="C4767" s="232" t="s">
        <v>19318</v>
      </c>
      <c r="D4767" s="232" t="s">
        <v>12772</v>
      </c>
      <c r="E4767" s="232" t="str">
        <f>CONCATENATE(SUM('Раздел 4'!N61:N61),"&lt;=",SUM('Раздел 4'!N56:N56))</f>
        <v>0&lt;=0</v>
      </c>
    </row>
    <row r="4768" spans="1:5" ht="42" hidden="1" customHeight="1">
      <c r="A4768" s="231" t="str">
        <f>IF((SUM('Раздел 4'!F81:F81)&lt;=SUM('Раздел 4'!F53:F53)),"","Неверно!")</f>
        <v/>
      </c>
      <c r="B4768" s="237" t="s">
        <v>32475</v>
      </c>
      <c r="C4768" s="232" t="s">
        <v>19252</v>
      </c>
      <c r="D4768" s="232" t="s">
        <v>19253</v>
      </c>
      <c r="E4768" s="232" t="str">
        <f>CONCATENATE(SUM('Раздел 4'!F81:F81),"&lt;=",SUM('Раздел 4'!F53:F53))</f>
        <v>0&lt;=0</v>
      </c>
    </row>
    <row r="4769" spans="1:5" ht="42" hidden="1" customHeight="1">
      <c r="A4769" s="231" t="str">
        <f>IF((SUM('Раздел 4'!O81:O81)&lt;=SUM('Раздел 4'!O53:O53)),"","Неверно!")</f>
        <v/>
      </c>
      <c r="B4769" s="237" t="s">
        <v>32475</v>
      </c>
      <c r="C4769" s="232" t="s">
        <v>19254</v>
      </c>
      <c r="D4769" s="232" t="s">
        <v>19253</v>
      </c>
      <c r="E4769" s="232" t="str">
        <f>CONCATENATE(SUM('Раздел 4'!O81:O81),"&lt;=",SUM('Раздел 4'!O53:O53))</f>
        <v>0&lt;=0</v>
      </c>
    </row>
    <row r="4770" spans="1:5" ht="42" hidden="1" customHeight="1">
      <c r="A4770" s="231" t="str">
        <f>IF((SUM('Раздел 4'!P81:P81)&lt;=SUM('Раздел 4'!P53:P53)),"","Неверно!")</f>
        <v/>
      </c>
      <c r="B4770" s="237" t="s">
        <v>32475</v>
      </c>
      <c r="C4770" s="232" t="s">
        <v>19255</v>
      </c>
      <c r="D4770" s="232" t="s">
        <v>19253</v>
      </c>
      <c r="E4770" s="232" t="str">
        <f>CONCATENATE(SUM('Раздел 4'!P81:P81),"&lt;=",SUM('Раздел 4'!P53:P53))</f>
        <v>0&lt;=0</v>
      </c>
    </row>
    <row r="4771" spans="1:5" ht="42" hidden="1" customHeight="1">
      <c r="A4771" s="231" t="str">
        <f>IF((SUM('Раздел 4'!Q81:Q81)&lt;=SUM('Раздел 4'!Q53:Q53)),"","Неверно!")</f>
        <v/>
      </c>
      <c r="B4771" s="237" t="s">
        <v>32475</v>
      </c>
      <c r="C4771" s="232" t="s">
        <v>19256</v>
      </c>
      <c r="D4771" s="232" t="s">
        <v>19253</v>
      </c>
      <c r="E4771" s="232" t="str">
        <f>CONCATENATE(SUM('Раздел 4'!Q81:Q81),"&lt;=",SUM('Раздел 4'!Q53:Q53))</f>
        <v>0&lt;=0</v>
      </c>
    </row>
    <row r="4772" spans="1:5" ht="42" hidden="1" customHeight="1">
      <c r="A4772" s="231" t="str">
        <f>IF((SUM('Раздел 4'!R81:R81)&lt;=SUM('Раздел 4'!R53:R53)),"","Неверно!")</f>
        <v/>
      </c>
      <c r="B4772" s="237" t="s">
        <v>32475</v>
      </c>
      <c r="C4772" s="232" t="s">
        <v>19257</v>
      </c>
      <c r="D4772" s="232" t="s">
        <v>19253</v>
      </c>
      <c r="E4772" s="232" t="str">
        <f>CONCATENATE(SUM('Раздел 4'!R81:R81),"&lt;=",SUM('Раздел 4'!R53:R53))</f>
        <v>0&lt;=0</v>
      </c>
    </row>
    <row r="4773" spans="1:5" ht="42" hidden="1" customHeight="1">
      <c r="A4773" s="231" t="str">
        <f>IF((SUM('Раздел 4'!S81:S81)&lt;=SUM('Раздел 4'!S53:S53)),"","Неверно!")</f>
        <v/>
      </c>
      <c r="B4773" s="237" t="s">
        <v>32475</v>
      </c>
      <c r="C4773" s="232" t="s">
        <v>19258</v>
      </c>
      <c r="D4773" s="232" t="s">
        <v>19253</v>
      </c>
      <c r="E4773" s="232" t="str">
        <f>CONCATENATE(SUM('Раздел 4'!S81:S81),"&lt;=",SUM('Раздел 4'!S53:S53))</f>
        <v>0&lt;=0</v>
      </c>
    </row>
    <row r="4774" spans="1:5" ht="42" hidden="1" customHeight="1">
      <c r="A4774" s="231" t="str">
        <f>IF((SUM('Раздел 4'!T81:T81)&lt;=SUM('Раздел 4'!T53:T53)),"","Неверно!")</f>
        <v/>
      </c>
      <c r="B4774" s="237" t="s">
        <v>32475</v>
      </c>
      <c r="C4774" s="232" t="s">
        <v>19259</v>
      </c>
      <c r="D4774" s="232" t="s">
        <v>19253</v>
      </c>
      <c r="E4774" s="232" t="str">
        <f>CONCATENATE(SUM('Раздел 4'!T81:T81),"&lt;=",SUM('Раздел 4'!T53:T53))</f>
        <v>0&lt;=0</v>
      </c>
    </row>
    <row r="4775" spans="1:5" ht="42" hidden="1" customHeight="1">
      <c r="A4775" s="231" t="str">
        <f>IF((SUM('Раздел 4'!U81:U81)&lt;=SUM('Раздел 4'!U53:U53)),"","Неверно!")</f>
        <v/>
      </c>
      <c r="B4775" s="237" t="s">
        <v>32475</v>
      </c>
      <c r="C4775" s="232" t="s">
        <v>19260</v>
      </c>
      <c r="D4775" s="232" t="s">
        <v>19253</v>
      </c>
      <c r="E4775" s="232" t="str">
        <f>CONCATENATE(SUM('Раздел 4'!U81:U81),"&lt;=",SUM('Раздел 4'!U53:U53))</f>
        <v>0&lt;=0</v>
      </c>
    </row>
    <row r="4776" spans="1:5" ht="42" hidden="1" customHeight="1">
      <c r="A4776" s="231" t="str">
        <f>IF((SUM('Раздел 4'!V81:V81)&lt;=SUM('Раздел 4'!V53:V53)),"","Неверно!")</f>
        <v/>
      </c>
      <c r="B4776" s="237" t="s">
        <v>32475</v>
      </c>
      <c r="C4776" s="232" t="s">
        <v>19261</v>
      </c>
      <c r="D4776" s="232" t="s">
        <v>19253</v>
      </c>
      <c r="E4776" s="232" t="str">
        <f>CONCATENATE(SUM('Раздел 4'!V81:V81),"&lt;=",SUM('Раздел 4'!V53:V53))</f>
        <v>0&lt;=0</v>
      </c>
    </row>
    <row r="4777" spans="1:5" ht="42" hidden="1" customHeight="1">
      <c r="A4777" s="231" t="str">
        <f>IF((SUM('Раздел 4'!W81:W81)&lt;=SUM('Раздел 4'!W53:W53)),"","Неверно!")</f>
        <v/>
      </c>
      <c r="B4777" s="237" t="s">
        <v>32475</v>
      </c>
      <c r="C4777" s="232" t="s">
        <v>19262</v>
      </c>
      <c r="D4777" s="232" t="s">
        <v>19253</v>
      </c>
      <c r="E4777" s="232" t="str">
        <f>CONCATENATE(SUM('Раздел 4'!W81:W81),"&lt;=",SUM('Раздел 4'!W53:W53))</f>
        <v>0&lt;=0</v>
      </c>
    </row>
    <row r="4778" spans="1:5" ht="42" hidden="1" customHeight="1">
      <c r="A4778" s="231" t="str">
        <f>IF((SUM('Раздел 4'!X81:X81)&lt;=SUM('Раздел 4'!X53:X53)),"","Неверно!")</f>
        <v/>
      </c>
      <c r="B4778" s="237" t="s">
        <v>32475</v>
      </c>
      <c r="C4778" s="232" t="s">
        <v>19263</v>
      </c>
      <c r="D4778" s="232" t="s">
        <v>19253</v>
      </c>
      <c r="E4778" s="232" t="str">
        <f>CONCATENATE(SUM('Раздел 4'!X81:X81),"&lt;=",SUM('Раздел 4'!X53:X53))</f>
        <v>0&lt;=0</v>
      </c>
    </row>
    <row r="4779" spans="1:5" ht="42" hidden="1" customHeight="1">
      <c r="A4779" s="231" t="str">
        <f>IF((SUM('Раздел 4'!G81:G81)&lt;=SUM('Раздел 4'!G53:G53)),"","Неверно!")</f>
        <v/>
      </c>
      <c r="B4779" s="237" t="s">
        <v>32475</v>
      </c>
      <c r="C4779" s="232" t="s">
        <v>19264</v>
      </c>
      <c r="D4779" s="232" t="s">
        <v>19253</v>
      </c>
      <c r="E4779" s="232" t="str">
        <f>CONCATENATE(SUM('Раздел 4'!G81:G81),"&lt;=",SUM('Раздел 4'!G53:G53))</f>
        <v>0&lt;=0</v>
      </c>
    </row>
    <row r="4780" spans="1:5" ht="42" hidden="1" customHeight="1">
      <c r="A4780" s="231" t="str">
        <f>IF((SUM('Раздел 4'!Y81:Y81)&lt;=SUM('Раздел 4'!Y53:Y53)),"","Неверно!")</f>
        <v/>
      </c>
      <c r="B4780" s="237" t="s">
        <v>32475</v>
      </c>
      <c r="C4780" s="232" t="s">
        <v>19265</v>
      </c>
      <c r="D4780" s="232" t="s">
        <v>19253</v>
      </c>
      <c r="E4780" s="232" t="str">
        <f>CONCATENATE(SUM('Раздел 4'!Y81:Y81),"&lt;=",SUM('Раздел 4'!Y53:Y53))</f>
        <v>0&lt;=0</v>
      </c>
    </row>
    <row r="4781" spans="1:5" ht="42" hidden="1" customHeight="1">
      <c r="A4781" s="231" t="str">
        <f>IF((SUM('Раздел 4'!Z81:Z81)&lt;=SUM('Раздел 4'!Z53:Z53)),"","Неверно!")</f>
        <v/>
      </c>
      <c r="B4781" s="237" t="s">
        <v>32475</v>
      </c>
      <c r="C4781" s="232" t="s">
        <v>19266</v>
      </c>
      <c r="D4781" s="232" t="s">
        <v>19253</v>
      </c>
      <c r="E4781" s="232" t="str">
        <f>CONCATENATE(SUM('Раздел 4'!Z81:Z81),"&lt;=",SUM('Раздел 4'!Z53:Z53))</f>
        <v>0&lt;=0</v>
      </c>
    </row>
    <row r="4782" spans="1:5" ht="42" hidden="1" customHeight="1">
      <c r="A4782" s="231" t="str">
        <f>IF((SUM('Раздел 4'!AA81:AA81)&lt;=SUM('Раздел 4'!AA53:AA53)),"","Неверно!")</f>
        <v/>
      </c>
      <c r="B4782" s="237" t="s">
        <v>32475</v>
      </c>
      <c r="C4782" s="232" t="s">
        <v>19267</v>
      </c>
      <c r="D4782" s="232" t="s">
        <v>19253</v>
      </c>
      <c r="E4782" s="232" t="str">
        <f>CONCATENATE(SUM('Раздел 4'!AA81:AA81),"&lt;=",SUM('Раздел 4'!AA53:AA53))</f>
        <v>0&lt;=0</v>
      </c>
    </row>
    <row r="4783" spans="1:5" ht="42" hidden="1" customHeight="1">
      <c r="A4783" s="231" t="str">
        <f>IF((SUM('Раздел 4'!AB81:AB81)&lt;=SUM('Раздел 4'!AB53:AB53)),"","Неверно!")</f>
        <v/>
      </c>
      <c r="B4783" s="237" t="s">
        <v>32475</v>
      </c>
      <c r="C4783" s="232" t="s">
        <v>19268</v>
      </c>
      <c r="D4783" s="232" t="s">
        <v>19253</v>
      </c>
      <c r="E4783" s="232" t="str">
        <f>CONCATENATE(SUM('Раздел 4'!AB81:AB81),"&lt;=",SUM('Раздел 4'!AB53:AB53))</f>
        <v>0&lt;=0</v>
      </c>
    </row>
    <row r="4784" spans="1:5" ht="42" hidden="1" customHeight="1">
      <c r="A4784" s="231" t="str">
        <f>IF((SUM('Раздел 4'!AC81:AC81)&lt;=SUM('Раздел 4'!AC53:AC53)),"","Неверно!")</f>
        <v/>
      </c>
      <c r="B4784" s="237" t="s">
        <v>32475</v>
      </c>
      <c r="C4784" s="232" t="s">
        <v>19269</v>
      </c>
      <c r="D4784" s="232" t="s">
        <v>19253</v>
      </c>
      <c r="E4784" s="232" t="str">
        <f>CONCATENATE(SUM('Раздел 4'!AC81:AC81),"&lt;=",SUM('Раздел 4'!AC53:AC53))</f>
        <v>0&lt;=0</v>
      </c>
    </row>
    <row r="4785" spans="1:5" ht="42" hidden="1" customHeight="1">
      <c r="A4785" s="231" t="str">
        <f>IF((SUM('Раздел 4'!AD81:AD81)&lt;=SUM('Раздел 4'!AD53:AD53)),"","Неверно!")</f>
        <v/>
      </c>
      <c r="B4785" s="237" t="s">
        <v>32475</v>
      </c>
      <c r="C4785" s="232" t="s">
        <v>19270</v>
      </c>
      <c r="D4785" s="232" t="s">
        <v>19253</v>
      </c>
      <c r="E4785" s="232" t="str">
        <f>CONCATENATE(SUM('Раздел 4'!AD81:AD81),"&lt;=",SUM('Раздел 4'!AD53:AD53))</f>
        <v>0&lt;=0</v>
      </c>
    </row>
    <row r="4786" spans="1:5" ht="42" hidden="1" customHeight="1">
      <c r="A4786" s="231" t="str">
        <f>IF((SUM('Раздел 4'!AE81:AE81)&lt;=SUM('Раздел 4'!AE53:AE53)),"","Неверно!")</f>
        <v/>
      </c>
      <c r="B4786" s="237" t="s">
        <v>32475</v>
      </c>
      <c r="C4786" s="232" t="s">
        <v>19271</v>
      </c>
      <c r="D4786" s="232" t="s">
        <v>19253</v>
      </c>
      <c r="E4786" s="232" t="str">
        <f>CONCATENATE(SUM('Раздел 4'!AE81:AE81),"&lt;=",SUM('Раздел 4'!AE53:AE53))</f>
        <v>0&lt;=0</v>
      </c>
    </row>
    <row r="4787" spans="1:5" ht="42" hidden="1" customHeight="1">
      <c r="A4787" s="231" t="str">
        <f>IF((SUM('Раздел 4'!AF81:AF81)&lt;=SUM('Раздел 4'!AF53:AF53)),"","Неверно!")</f>
        <v/>
      </c>
      <c r="B4787" s="237" t="s">
        <v>32475</v>
      </c>
      <c r="C4787" s="232" t="s">
        <v>19272</v>
      </c>
      <c r="D4787" s="232" t="s">
        <v>19253</v>
      </c>
      <c r="E4787" s="232" t="str">
        <f>CONCATENATE(SUM('Раздел 4'!AF81:AF81),"&lt;=",SUM('Раздел 4'!AF53:AF53))</f>
        <v>0&lt;=0</v>
      </c>
    </row>
    <row r="4788" spans="1:5" ht="42" hidden="1" customHeight="1">
      <c r="A4788" s="231" t="str">
        <f>IF((SUM('Раздел 4'!AG81:AG81)&lt;=SUM('Раздел 4'!AG53:AG53)),"","Неверно!")</f>
        <v/>
      </c>
      <c r="B4788" s="237" t="s">
        <v>32475</v>
      </c>
      <c r="C4788" s="232" t="s">
        <v>19273</v>
      </c>
      <c r="D4788" s="232" t="s">
        <v>19253</v>
      </c>
      <c r="E4788" s="232" t="str">
        <f>CONCATENATE(SUM('Раздел 4'!AG81:AG81),"&lt;=",SUM('Раздел 4'!AG53:AG53))</f>
        <v>0&lt;=0</v>
      </c>
    </row>
    <row r="4789" spans="1:5" ht="42" hidden="1" customHeight="1">
      <c r="A4789" s="231" t="str">
        <f>IF((SUM('Раздел 4'!AH81:AH81)&lt;=SUM('Раздел 4'!AH53:AH53)),"","Неверно!")</f>
        <v/>
      </c>
      <c r="B4789" s="237" t="s">
        <v>32475</v>
      </c>
      <c r="C4789" s="232" t="s">
        <v>19274</v>
      </c>
      <c r="D4789" s="232" t="s">
        <v>19253</v>
      </c>
      <c r="E4789" s="232" t="str">
        <f>CONCATENATE(SUM('Раздел 4'!AH81:AH81),"&lt;=",SUM('Раздел 4'!AH53:AH53))</f>
        <v>0&lt;=0</v>
      </c>
    </row>
    <row r="4790" spans="1:5" ht="42" hidden="1" customHeight="1">
      <c r="A4790" s="231" t="str">
        <f>IF((SUM('Раздел 4'!H81:H81)&lt;=SUM('Раздел 4'!H53:H53)),"","Неверно!")</f>
        <v/>
      </c>
      <c r="B4790" s="237" t="s">
        <v>32475</v>
      </c>
      <c r="C4790" s="232" t="s">
        <v>19275</v>
      </c>
      <c r="D4790" s="232" t="s">
        <v>19253</v>
      </c>
      <c r="E4790" s="232" t="str">
        <f>CONCATENATE(SUM('Раздел 4'!H81:H81),"&lt;=",SUM('Раздел 4'!H53:H53))</f>
        <v>0&lt;=0</v>
      </c>
    </row>
    <row r="4791" spans="1:5" ht="42" hidden="1" customHeight="1">
      <c r="A4791" s="231" t="str">
        <f>IF((SUM('Раздел 4'!AI81:AI81)&lt;=SUM('Раздел 4'!AI53:AI53)),"","Неверно!")</f>
        <v/>
      </c>
      <c r="B4791" s="237" t="s">
        <v>32475</v>
      </c>
      <c r="C4791" s="232" t="s">
        <v>19276</v>
      </c>
      <c r="D4791" s="232" t="s">
        <v>19253</v>
      </c>
      <c r="E4791" s="232" t="str">
        <f>CONCATENATE(SUM('Раздел 4'!AI81:AI81),"&lt;=",SUM('Раздел 4'!AI53:AI53))</f>
        <v>0&lt;=0</v>
      </c>
    </row>
    <row r="4792" spans="1:5" ht="42" hidden="1" customHeight="1">
      <c r="A4792" s="231" t="str">
        <f>IF((SUM('Раздел 4'!AJ81:AJ81)&lt;=SUM('Раздел 4'!AJ53:AJ53)),"","Неверно!")</f>
        <v/>
      </c>
      <c r="B4792" s="237" t="s">
        <v>32475</v>
      </c>
      <c r="C4792" s="232" t="s">
        <v>19277</v>
      </c>
      <c r="D4792" s="232" t="s">
        <v>19253</v>
      </c>
      <c r="E4792" s="232" t="str">
        <f>CONCATENATE(SUM('Раздел 4'!AJ81:AJ81),"&lt;=",SUM('Раздел 4'!AJ53:AJ53))</f>
        <v>0&lt;=0</v>
      </c>
    </row>
    <row r="4793" spans="1:5" ht="42" hidden="1" customHeight="1">
      <c r="A4793" s="231" t="str">
        <f>IF((SUM('Раздел 4'!AK81:AK81)&lt;=SUM('Раздел 4'!AK53:AK53)),"","Неверно!")</f>
        <v/>
      </c>
      <c r="B4793" s="237" t="s">
        <v>32475</v>
      </c>
      <c r="C4793" s="232" t="s">
        <v>19278</v>
      </c>
      <c r="D4793" s="232" t="s">
        <v>19253</v>
      </c>
      <c r="E4793" s="232" t="str">
        <f>CONCATENATE(SUM('Раздел 4'!AK81:AK81),"&lt;=",SUM('Раздел 4'!AK53:AK53))</f>
        <v>0&lt;=0</v>
      </c>
    </row>
    <row r="4794" spans="1:5" ht="42" hidden="1" customHeight="1">
      <c r="A4794" s="231" t="str">
        <f>IF((SUM('Раздел 4'!AL81:AL81)&lt;=SUM('Раздел 4'!AL53:AL53)),"","Неверно!")</f>
        <v/>
      </c>
      <c r="B4794" s="237" t="s">
        <v>32475</v>
      </c>
      <c r="C4794" s="232" t="s">
        <v>19279</v>
      </c>
      <c r="D4794" s="232" t="s">
        <v>19253</v>
      </c>
      <c r="E4794" s="232" t="str">
        <f>CONCATENATE(SUM('Раздел 4'!AL81:AL81),"&lt;=",SUM('Раздел 4'!AL53:AL53))</f>
        <v>0&lt;=0</v>
      </c>
    </row>
    <row r="4795" spans="1:5" ht="42" hidden="1" customHeight="1">
      <c r="A4795" s="231" t="str">
        <f>IF((SUM('Раздел 4'!I81:I81)&lt;=SUM('Раздел 4'!I53:I53)),"","Неверно!")</f>
        <v/>
      </c>
      <c r="B4795" s="237" t="s">
        <v>32475</v>
      </c>
      <c r="C4795" s="232" t="s">
        <v>19280</v>
      </c>
      <c r="D4795" s="232" t="s">
        <v>19253</v>
      </c>
      <c r="E4795" s="232" t="str">
        <f>CONCATENATE(SUM('Раздел 4'!I81:I81),"&lt;=",SUM('Раздел 4'!I53:I53))</f>
        <v>0&lt;=0</v>
      </c>
    </row>
    <row r="4796" spans="1:5" ht="42" hidden="1" customHeight="1">
      <c r="A4796" s="231" t="str">
        <f>IF((SUM('Раздел 4'!J81:J81)&lt;=SUM('Раздел 4'!J53:J53)),"","Неверно!")</f>
        <v/>
      </c>
      <c r="B4796" s="237" t="s">
        <v>32475</v>
      </c>
      <c r="C4796" s="232" t="s">
        <v>19281</v>
      </c>
      <c r="D4796" s="232" t="s">
        <v>19253</v>
      </c>
      <c r="E4796" s="232" t="str">
        <f>CONCATENATE(SUM('Раздел 4'!J81:J81),"&lt;=",SUM('Раздел 4'!J53:J53))</f>
        <v>0&lt;=0</v>
      </c>
    </row>
    <row r="4797" spans="1:5" ht="42" hidden="1" customHeight="1">
      <c r="A4797" s="231" t="str">
        <f>IF((SUM('Раздел 4'!K81:K81)&lt;=SUM('Раздел 4'!K53:K53)),"","Неверно!")</f>
        <v/>
      </c>
      <c r="B4797" s="237" t="s">
        <v>32475</v>
      </c>
      <c r="C4797" s="232" t="s">
        <v>19282</v>
      </c>
      <c r="D4797" s="232" t="s">
        <v>19253</v>
      </c>
      <c r="E4797" s="232" t="str">
        <f>CONCATENATE(SUM('Раздел 4'!K81:K81),"&lt;=",SUM('Раздел 4'!K53:K53))</f>
        <v>0&lt;=0</v>
      </c>
    </row>
    <row r="4798" spans="1:5" ht="42" hidden="1" customHeight="1">
      <c r="A4798" s="231" t="str">
        <f>IF((SUM('Раздел 4'!L81:L81)&lt;=SUM('Раздел 4'!L53:L53)),"","Неверно!")</f>
        <v/>
      </c>
      <c r="B4798" s="237" t="s">
        <v>32475</v>
      </c>
      <c r="C4798" s="232" t="s">
        <v>19283</v>
      </c>
      <c r="D4798" s="232" t="s">
        <v>19253</v>
      </c>
      <c r="E4798" s="232" t="str">
        <f>CONCATENATE(SUM('Раздел 4'!L81:L81),"&lt;=",SUM('Раздел 4'!L53:L53))</f>
        <v>0&lt;=0</v>
      </c>
    </row>
    <row r="4799" spans="1:5" ht="42" hidden="1" customHeight="1">
      <c r="A4799" s="231" t="str">
        <f>IF((SUM('Раздел 4'!M81:M81)&lt;=SUM('Раздел 4'!M53:M53)),"","Неверно!")</f>
        <v/>
      </c>
      <c r="B4799" s="237" t="s">
        <v>32475</v>
      </c>
      <c r="C4799" s="232" t="s">
        <v>19284</v>
      </c>
      <c r="D4799" s="232" t="s">
        <v>19253</v>
      </c>
      <c r="E4799" s="232" t="str">
        <f>CONCATENATE(SUM('Раздел 4'!M81:M81),"&lt;=",SUM('Раздел 4'!M53:M53))</f>
        <v>0&lt;=0</v>
      </c>
    </row>
    <row r="4800" spans="1:5" ht="42" hidden="1" customHeight="1">
      <c r="A4800" s="231" t="str">
        <f>IF((SUM('Раздел 4'!N81:N81)&lt;=SUM('Раздел 4'!N53:N53)),"","Неверно!")</f>
        <v/>
      </c>
      <c r="B4800" s="237" t="s">
        <v>32475</v>
      </c>
      <c r="C4800" s="232" t="s">
        <v>19285</v>
      </c>
      <c r="D4800" s="232" t="s">
        <v>19253</v>
      </c>
      <c r="E4800" s="232" t="str">
        <f>CONCATENATE(SUM('Раздел 4'!N81:N81),"&lt;=",SUM('Раздел 4'!N53:N53))</f>
        <v>0&lt;=0</v>
      </c>
    </row>
    <row r="4801" spans="1:5" ht="42" hidden="1" customHeight="1">
      <c r="A4801" s="231" t="str">
        <f>IF((SUM('Раздел 4'!F62:F62)&lt;=SUM('Раздел 4'!F56:F56)),"","Неверно!")</f>
        <v/>
      </c>
      <c r="B4801" s="237" t="s">
        <v>32476</v>
      </c>
      <c r="C4801" s="232" t="s">
        <v>19218</v>
      </c>
      <c r="D4801" s="232" t="s">
        <v>19219</v>
      </c>
      <c r="E4801" s="232" t="str">
        <f>CONCATENATE(SUM('Раздел 4'!F62:F62),"&lt;=",SUM('Раздел 4'!F56:F56))</f>
        <v>0&lt;=0</v>
      </c>
    </row>
    <row r="4802" spans="1:5" ht="42" hidden="1" customHeight="1">
      <c r="A4802" s="231" t="str">
        <f>IF((SUM('Раздел 4'!O62:O62)&lt;=SUM('Раздел 4'!O56:O56)),"","Неверно!")</f>
        <v/>
      </c>
      <c r="B4802" s="237" t="s">
        <v>32476</v>
      </c>
      <c r="C4802" s="232" t="s">
        <v>19220</v>
      </c>
      <c r="D4802" s="232" t="s">
        <v>19219</v>
      </c>
      <c r="E4802" s="232" t="str">
        <f>CONCATENATE(SUM('Раздел 4'!O62:O62),"&lt;=",SUM('Раздел 4'!O56:O56))</f>
        <v>0&lt;=0</v>
      </c>
    </row>
    <row r="4803" spans="1:5" ht="42" hidden="1" customHeight="1">
      <c r="A4803" s="231" t="str">
        <f>IF((SUM('Раздел 4'!P62:P62)&lt;=SUM('Раздел 4'!P56:P56)),"","Неверно!")</f>
        <v/>
      </c>
      <c r="B4803" s="237" t="s">
        <v>32476</v>
      </c>
      <c r="C4803" s="232" t="s">
        <v>19221</v>
      </c>
      <c r="D4803" s="232" t="s">
        <v>19219</v>
      </c>
      <c r="E4803" s="232" t="str">
        <f>CONCATENATE(SUM('Раздел 4'!P62:P62),"&lt;=",SUM('Раздел 4'!P56:P56))</f>
        <v>0&lt;=0</v>
      </c>
    </row>
    <row r="4804" spans="1:5" ht="42" hidden="1" customHeight="1">
      <c r="A4804" s="231" t="str">
        <f>IF((SUM('Раздел 4'!Q62:Q62)&lt;=SUM('Раздел 4'!Q56:Q56)),"","Неверно!")</f>
        <v/>
      </c>
      <c r="B4804" s="237" t="s">
        <v>32476</v>
      </c>
      <c r="C4804" s="232" t="s">
        <v>19222</v>
      </c>
      <c r="D4804" s="232" t="s">
        <v>19219</v>
      </c>
      <c r="E4804" s="232" t="str">
        <f>CONCATENATE(SUM('Раздел 4'!Q62:Q62),"&lt;=",SUM('Раздел 4'!Q56:Q56))</f>
        <v>0&lt;=0</v>
      </c>
    </row>
    <row r="4805" spans="1:5" ht="42" hidden="1" customHeight="1">
      <c r="A4805" s="231" t="str">
        <f>IF((SUM('Раздел 4'!R62:R62)&lt;=SUM('Раздел 4'!R56:R56)),"","Неверно!")</f>
        <v/>
      </c>
      <c r="B4805" s="237" t="s">
        <v>32476</v>
      </c>
      <c r="C4805" s="232" t="s">
        <v>19223</v>
      </c>
      <c r="D4805" s="232" t="s">
        <v>19219</v>
      </c>
      <c r="E4805" s="232" t="str">
        <f>CONCATENATE(SUM('Раздел 4'!R62:R62),"&lt;=",SUM('Раздел 4'!R56:R56))</f>
        <v>0&lt;=0</v>
      </c>
    </row>
    <row r="4806" spans="1:5" ht="42" hidden="1" customHeight="1">
      <c r="A4806" s="231" t="str">
        <f>IF((SUM('Раздел 4'!S62:S62)&lt;=SUM('Раздел 4'!S56:S56)),"","Неверно!")</f>
        <v/>
      </c>
      <c r="B4806" s="237" t="s">
        <v>32476</v>
      </c>
      <c r="C4806" s="232" t="s">
        <v>19224</v>
      </c>
      <c r="D4806" s="232" t="s">
        <v>19219</v>
      </c>
      <c r="E4806" s="232" t="str">
        <f>CONCATENATE(SUM('Раздел 4'!S62:S62),"&lt;=",SUM('Раздел 4'!S56:S56))</f>
        <v>0&lt;=0</v>
      </c>
    </row>
    <row r="4807" spans="1:5" ht="42" hidden="1" customHeight="1">
      <c r="A4807" s="231" t="str">
        <f>IF((SUM('Раздел 4'!T62:T62)&lt;=SUM('Раздел 4'!T56:T56)),"","Неверно!")</f>
        <v/>
      </c>
      <c r="B4807" s="237" t="s">
        <v>32476</v>
      </c>
      <c r="C4807" s="232" t="s">
        <v>19225</v>
      </c>
      <c r="D4807" s="232" t="s">
        <v>19219</v>
      </c>
      <c r="E4807" s="232" t="str">
        <f>CONCATENATE(SUM('Раздел 4'!T62:T62),"&lt;=",SUM('Раздел 4'!T56:T56))</f>
        <v>0&lt;=0</v>
      </c>
    </row>
    <row r="4808" spans="1:5" ht="42" hidden="1" customHeight="1">
      <c r="A4808" s="231" t="str">
        <f>IF((SUM('Раздел 4'!U62:U62)&lt;=SUM('Раздел 4'!U56:U56)),"","Неверно!")</f>
        <v/>
      </c>
      <c r="B4808" s="237" t="s">
        <v>32476</v>
      </c>
      <c r="C4808" s="232" t="s">
        <v>19226</v>
      </c>
      <c r="D4808" s="232" t="s">
        <v>19219</v>
      </c>
      <c r="E4808" s="232" t="str">
        <f>CONCATENATE(SUM('Раздел 4'!U62:U62),"&lt;=",SUM('Раздел 4'!U56:U56))</f>
        <v>0&lt;=0</v>
      </c>
    </row>
    <row r="4809" spans="1:5" ht="42" hidden="1" customHeight="1">
      <c r="A4809" s="231" t="str">
        <f>IF((SUM('Раздел 4'!V62:V62)&lt;=SUM('Раздел 4'!V56:V56)),"","Неверно!")</f>
        <v/>
      </c>
      <c r="B4809" s="237" t="s">
        <v>32476</v>
      </c>
      <c r="C4809" s="232" t="s">
        <v>19227</v>
      </c>
      <c r="D4809" s="232" t="s">
        <v>19219</v>
      </c>
      <c r="E4809" s="232" t="str">
        <f>CONCATENATE(SUM('Раздел 4'!V62:V62),"&lt;=",SUM('Раздел 4'!V56:V56))</f>
        <v>0&lt;=0</v>
      </c>
    </row>
    <row r="4810" spans="1:5" ht="42" hidden="1" customHeight="1">
      <c r="A4810" s="231" t="str">
        <f>IF((SUM('Раздел 4'!W62:W62)&lt;=SUM('Раздел 4'!W56:W56)),"","Неверно!")</f>
        <v/>
      </c>
      <c r="B4810" s="237" t="s">
        <v>32476</v>
      </c>
      <c r="C4810" s="232" t="s">
        <v>19228</v>
      </c>
      <c r="D4810" s="232" t="s">
        <v>19219</v>
      </c>
      <c r="E4810" s="232" t="str">
        <f>CONCATENATE(SUM('Раздел 4'!W62:W62),"&lt;=",SUM('Раздел 4'!W56:W56))</f>
        <v>0&lt;=0</v>
      </c>
    </row>
    <row r="4811" spans="1:5" ht="42" hidden="1" customHeight="1">
      <c r="A4811" s="231" t="str">
        <f>IF((SUM('Раздел 4'!X62:X62)&lt;=SUM('Раздел 4'!X56:X56)),"","Неверно!")</f>
        <v/>
      </c>
      <c r="B4811" s="237" t="s">
        <v>32476</v>
      </c>
      <c r="C4811" s="232" t="s">
        <v>19229</v>
      </c>
      <c r="D4811" s="232" t="s">
        <v>19219</v>
      </c>
      <c r="E4811" s="232" t="str">
        <f>CONCATENATE(SUM('Раздел 4'!X62:X62),"&lt;=",SUM('Раздел 4'!X56:X56))</f>
        <v>0&lt;=0</v>
      </c>
    </row>
    <row r="4812" spans="1:5" ht="42" hidden="1" customHeight="1">
      <c r="A4812" s="231" t="str">
        <f>IF((SUM('Раздел 4'!G62:G62)&lt;=SUM('Раздел 4'!G56:G56)),"","Неверно!")</f>
        <v/>
      </c>
      <c r="B4812" s="237" t="s">
        <v>32476</v>
      </c>
      <c r="C4812" s="232" t="s">
        <v>19230</v>
      </c>
      <c r="D4812" s="232" t="s">
        <v>19219</v>
      </c>
      <c r="E4812" s="232" t="str">
        <f>CONCATENATE(SUM('Раздел 4'!G62:G62),"&lt;=",SUM('Раздел 4'!G56:G56))</f>
        <v>0&lt;=0</v>
      </c>
    </row>
    <row r="4813" spans="1:5" ht="42" hidden="1" customHeight="1">
      <c r="A4813" s="231" t="str">
        <f>IF((SUM('Раздел 4'!Y62:Y62)&lt;=SUM('Раздел 4'!Y56:Y56)),"","Неверно!")</f>
        <v/>
      </c>
      <c r="B4813" s="237" t="s">
        <v>32476</v>
      </c>
      <c r="C4813" s="232" t="s">
        <v>19231</v>
      </c>
      <c r="D4813" s="232" t="s">
        <v>19219</v>
      </c>
      <c r="E4813" s="232" t="str">
        <f>CONCATENATE(SUM('Раздел 4'!Y62:Y62),"&lt;=",SUM('Раздел 4'!Y56:Y56))</f>
        <v>0&lt;=0</v>
      </c>
    </row>
    <row r="4814" spans="1:5" ht="42" hidden="1" customHeight="1">
      <c r="A4814" s="231" t="str">
        <f>IF((SUM('Раздел 4'!Z62:Z62)&lt;=SUM('Раздел 4'!Z56:Z56)),"","Неверно!")</f>
        <v/>
      </c>
      <c r="B4814" s="237" t="s">
        <v>32476</v>
      </c>
      <c r="C4814" s="232" t="s">
        <v>19232</v>
      </c>
      <c r="D4814" s="232" t="s">
        <v>19219</v>
      </c>
      <c r="E4814" s="232" t="str">
        <f>CONCATENATE(SUM('Раздел 4'!Z62:Z62),"&lt;=",SUM('Раздел 4'!Z56:Z56))</f>
        <v>0&lt;=0</v>
      </c>
    </row>
    <row r="4815" spans="1:5" ht="42" hidden="1" customHeight="1">
      <c r="A4815" s="231" t="str">
        <f>IF((SUM('Раздел 4'!AA62:AA62)&lt;=SUM('Раздел 4'!AA56:AA56)),"","Неверно!")</f>
        <v/>
      </c>
      <c r="B4815" s="237" t="s">
        <v>32476</v>
      </c>
      <c r="C4815" s="232" t="s">
        <v>19233</v>
      </c>
      <c r="D4815" s="232" t="s">
        <v>19219</v>
      </c>
      <c r="E4815" s="232" t="str">
        <f>CONCATENATE(SUM('Раздел 4'!AA62:AA62),"&lt;=",SUM('Раздел 4'!AA56:AA56))</f>
        <v>0&lt;=0</v>
      </c>
    </row>
    <row r="4816" spans="1:5" ht="42" hidden="1" customHeight="1">
      <c r="A4816" s="231" t="str">
        <f>IF((SUM('Раздел 4'!AB62:AB62)&lt;=SUM('Раздел 4'!AB56:AB56)),"","Неверно!")</f>
        <v/>
      </c>
      <c r="B4816" s="237" t="s">
        <v>32476</v>
      </c>
      <c r="C4816" s="232" t="s">
        <v>19234</v>
      </c>
      <c r="D4816" s="232" t="s">
        <v>19219</v>
      </c>
      <c r="E4816" s="232" t="str">
        <f>CONCATENATE(SUM('Раздел 4'!AB62:AB62),"&lt;=",SUM('Раздел 4'!AB56:AB56))</f>
        <v>0&lt;=0</v>
      </c>
    </row>
    <row r="4817" spans="1:5" ht="42" hidden="1" customHeight="1">
      <c r="A4817" s="231" t="str">
        <f>IF((SUM('Раздел 4'!AC62:AC62)&lt;=SUM('Раздел 4'!AC56:AC56)),"","Неверно!")</f>
        <v/>
      </c>
      <c r="B4817" s="237" t="s">
        <v>32476</v>
      </c>
      <c r="C4817" s="232" t="s">
        <v>19235</v>
      </c>
      <c r="D4817" s="232" t="s">
        <v>19219</v>
      </c>
      <c r="E4817" s="232" t="str">
        <f>CONCATENATE(SUM('Раздел 4'!AC62:AC62),"&lt;=",SUM('Раздел 4'!AC56:AC56))</f>
        <v>0&lt;=0</v>
      </c>
    </row>
    <row r="4818" spans="1:5" ht="42" hidden="1" customHeight="1">
      <c r="A4818" s="231" t="str">
        <f>IF((SUM('Раздел 4'!AD62:AD62)&lt;=SUM('Раздел 4'!AD56:AD56)),"","Неверно!")</f>
        <v/>
      </c>
      <c r="B4818" s="237" t="s">
        <v>32476</v>
      </c>
      <c r="C4818" s="232" t="s">
        <v>19236</v>
      </c>
      <c r="D4818" s="232" t="s">
        <v>19219</v>
      </c>
      <c r="E4818" s="232" t="str">
        <f>CONCATENATE(SUM('Раздел 4'!AD62:AD62),"&lt;=",SUM('Раздел 4'!AD56:AD56))</f>
        <v>0&lt;=0</v>
      </c>
    </row>
    <row r="4819" spans="1:5" ht="42" hidden="1" customHeight="1">
      <c r="A4819" s="231" t="str">
        <f>IF((SUM('Раздел 4'!AE62:AE62)&lt;=SUM('Раздел 4'!AE56:AE56)),"","Неверно!")</f>
        <v/>
      </c>
      <c r="B4819" s="237" t="s">
        <v>32476</v>
      </c>
      <c r="C4819" s="232" t="s">
        <v>19237</v>
      </c>
      <c r="D4819" s="232" t="s">
        <v>19219</v>
      </c>
      <c r="E4819" s="232" t="str">
        <f>CONCATENATE(SUM('Раздел 4'!AE62:AE62),"&lt;=",SUM('Раздел 4'!AE56:AE56))</f>
        <v>0&lt;=0</v>
      </c>
    </row>
    <row r="4820" spans="1:5" ht="42" hidden="1" customHeight="1">
      <c r="A4820" s="231" t="str">
        <f>IF((SUM('Раздел 4'!AF62:AF62)&lt;=SUM('Раздел 4'!AF56:AF56)),"","Неверно!")</f>
        <v/>
      </c>
      <c r="B4820" s="237" t="s">
        <v>32476</v>
      </c>
      <c r="C4820" s="232" t="s">
        <v>19238</v>
      </c>
      <c r="D4820" s="232" t="s">
        <v>19219</v>
      </c>
      <c r="E4820" s="232" t="str">
        <f>CONCATENATE(SUM('Раздел 4'!AF62:AF62),"&lt;=",SUM('Раздел 4'!AF56:AF56))</f>
        <v>0&lt;=0</v>
      </c>
    </row>
    <row r="4821" spans="1:5" ht="42" hidden="1" customHeight="1">
      <c r="A4821" s="231" t="str">
        <f>IF((SUM('Раздел 4'!AG62:AG62)&lt;=SUM('Раздел 4'!AG56:AG56)),"","Неверно!")</f>
        <v/>
      </c>
      <c r="B4821" s="237" t="s">
        <v>32476</v>
      </c>
      <c r="C4821" s="232" t="s">
        <v>19239</v>
      </c>
      <c r="D4821" s="232" t="s">
        <v>19219</v>
      </c>
      <c r="E4821" s="232" t="str">
        <f>CONCATENATE(SUM('Раздел 4'!AG62:AG62),"&lt;=",SUM('Раздел 4'!AG56:AG56))</f>
        <v>0&lt;=0</v>
      </c>
    </row>
    <row r="4822" spans="1:5" ht="42" hidden="1" customHeight="1">
      <c r="A4822" s="231" t="str">
        <f>IF((SUM('Раздел 4'!AH62:AH62)&lt;=SUM('Раздел 4'!AH56:AH56)),"","Неверно!")</f>
        <v/>
      </c>
      <c r="B4822" s="237" t="s">
        <v>32476</v>
      </c>
      <c r="C4822" s="232" t="s">
        <v>19240</v>
      </c>
      <c r="D4822" s="232" t="s">
        <v>19219</v>
      </c>
      <c r="E4822" s="232" t="str">
        <f>CONCATENATE(SUM('Раздел 4'!AH62:AH62),"&lt;=",SUM('Раздел 4'!AH56:AH56))</f>
        <v>0&lt;=0</v>
      </c>
    </row>
    <row r="4823" spans="1:5" ht="42" hidden="1" customHeight="1">
      <c r="A4823" s="231" t="str">
        <f>IF((SUM('Раздел 4'!H62:H62)&lt;=SUM('Раздел 4'!H56:H56)),"","Неверно!")</f>
        <v/>
      </c>
      <c r="B4823" s="237" t="s">
        <v>32476</v>
      </c>
      <c r="C4823" s="232" t="s">
        <v>19241</v>
      </c>
      <c r="D4823" s="232" t="s">
        <v>19219</v>
      </c>
      <c r="E4823" s="232" t="str">
        <f>CONCATENATE(SUM('Раздел 4'!H62:H62),"&lt;=",SUM('Раздел 4'!H56:H56))</f>
        <v>0&lt;=0</v>
      </c>
    </row>
    <row r="4824" spans="1:5" ht="42" hidden="1" customHeight="1">
      <c r="A4824" s="231" t="str">
        <f>IF((SUM('Раздел 4'!AI62:AI62)&lt;=SUM('Раздел 4'!AI56:AI56)),"","Неверно!")</f>
        <v/>
      </c>
      <c r="B4824" s="237" t="s">
        <v>32476</v>
      </c>
      <c r="C4824" s="232" t="s">
        <v>19242</v>
      </c>
      <c r="D4824" s="232" t="s">
        <v>19219</v>
      </c>
      <c r="E4824" s="232" t="str">
        <f>CONCATENATE(SUM('Раздел 4'!AI62:AI62),"&lt;=",SUM('Раздел 4'!AI56:AI56))</f>
        <v>0&lt;=0</v>
      </c>
    </row>
    <row r="4825" spans="1:5" ht="42" hidden="1" customHeight="1">
      <c r="A4825" s="231" t="str">
        <f>IF((SUM('Раздел 4'!AJ62:AJ62)&lt;=SUM('Раздел 4'!AJ56:AJ56)),"","Неверно!")</f>
        <v/>
      </c>
      <c r="B4825" s="237" t="s">
        <v>32476</v>
      </c>
      <c r="C4825" s="232" t="s">
        <v>19243</v>
      </c>
      <c r="D4825" s="232" t="s">
        <v>19219</v>
      </c>
      <c r="E4825" s="232" t="str">
        <f>CONCATENATE(SUM('Раздел 4'!AJ62:AJ62),"&lt;=",SUM('Раздел 4'!AJ56:AJ56))</f>
        <v>0&lt;=0</v>
      </c>
    </row>
    <row r="4826" spans="1:5" ht="42" hidden="1" customHeight="1">
      <c r="A4826" s="231" t="str">
        <f>IF((SUM('Раздел 4'!AK62:AK62)&lt;=SUM('Раздел 4'!AK56:AK56)),"","Неверно!")</f>
        <v/>
      </c>
      <c r="B4826" s="237" t="s">
        <v>32476</v>
      </c>
      <c r="C4826" s="232" t="s">
        <v>19244</v>
      </c>
      <c r="D4826" s="232" t="s">
        <v>19219</v>
      </c>
      <c r="E4826" s="232" t="str">
        <f>CONCATENATE(SUM('Раздел 4'!AK62:AK62),"&lt;=",SUM('Раздел 4'!AK56:AK56))</f>
        <v>0&lt;=0</v>
      </c>
    </row>
    <row r="4827" spans="1:5" ht="42" hidden="1" customHeight="1">
      <c r="A4827" s="231" t="str">
        <f>IF((SUM('Раздел 4'!AL62:AL62)&lt;=SUM('Раздел 4'!AL56:AL56)),"","Неверно!")</f>
        <v/>
      </c>
      <c r="B4827" s="237" t="s">
        <v>32476</v>
      </c>
      <c r="C4827" s="232" t="s">
        <v>19245</v>
      </c>
      <c r="D4827" s="232" t="s">
        <v>19219</v>
      </c>
      <c r="E4827" s="232" t="str">
        <f>CONCATENATE(SUM('Раздел 4'!AL62:AL62),"&lt;=",SUM('Раздел 4'!AL56:AL56))</f>
        <v>0&lt;=0</v>
      </c>
    </row>
    <row r="4828" spans="1:5" ht="42" hidden="1" customHeight="1">
      <c r="A4828" s="231" t="str">
        <f>IF((SUM('Раздел 4'!I62:I62)&lt;=SUM('Раздел 4'!I56:I56)),"","Неверно!")</f>
        <v/>
      </c>
      <c r="B4828" s="237" t="s">
        <v>32476</v>
      </c>
      <c r="C4828" s="232" t="s">
        <v>19246</v>
      </c>
      <c r="D4828" s="232" t="s">
        <v>19219</v>
      </c>
      <c r="E4828" s="232" t="str">
        <f>CONCATENATE(SUM('Раздел 4'!I62:I62),"&lt;=",SUM('Раздел 4'!I56:I56))</f>
        <v>0&lt;=0</v>
      </c>
    </row>
    <row r="4829" spans="1:5" ht="42" hidden="1" customHeight="1">
      <c r="A4829" s="231" t="str">
        <f>IF((SUM('Раздел 4'!J62:J62)&lt;=SUM('Раздел 4'!J56:J56)),"","Неверно!")</f>
        <v/>
      </c>
      <c r="B4829" s="237" t="s">
        <v>32476</v>
      </c>
      <c r="C4829" s="232" t="s">
        <v>19247</v>
      </c>
      <c r="D4829" s="232" t="s">
        <v>19219</v>
      </c>
      <c r="E4829" s="232" t="str">
        <f>CONCATENATE(SUM('Раздел 4'!J62:J62),"&lt;=",SUM('Раздел 4'!J56:J56))</f>
        <v>0&lt;=0</v>
      </c>
    </row>
    <row r="4830" spans="1:5" ht="42" hidden="1" customHeight="1">
      <c r="A4830" s="231" t="str">
        <f>IF((SUM('Раздел 4'!K62:K62)&lt;=SUM('Раздел 4'!K56:K56)),"","Неверно!")</f>
        <v/>
      </c>
      <c r="B4830" s="237" t="s">
        <v>32476</v>
      </c>
      <c r="C4830" s="232" t="s">
        <v>19248</v>
      </c>
      <c r="D4830" s="232" t="s">
        <v>19219</v>
      </c>
      <c r="E4830" s="232" t="str">
        <f>CONCATENATE(SUM('Раздел 4'!K62:K62),"&lt;=",SUM('Раздел 4'!K56:K56))</f>
        <v>0&lt;=0</v>
      </c>
    </row>
    <row r="4831" spans="1:5" ht="42" hidden="1" customHeight="1">
      <c r="A4831" s="231" t="str">
        <f>IF((SUM('Раздел 4'!L62:L62)&lt;=SUM('Раздел 4'!L56:L56)),"","Неверно!")</f>
        <v/>
      </c>
      <c r="B4831" s="237" t="s">
        <v>32476</v>
      </c>
      <c r="C4831" s="232" t="s">
        <v>19249</v>
      </c>
      <c r="D4831" s="232" t="s">
        <v>19219</v>
      </c>
      <c r="E4831" s="232" t="str">
        <f>CONCATENATE(SUM('Раздел 4'!L62:L62),"&lt;=",SUM('Раздел 4'!L56:L56))</f>
        <v>0&lt;=0</v>
      </c>
    </row>
    <row r="4832" spans="1:5" ht="42" hidden="1" customHeight="1">
      <c r="A4832" s="231" t="str">
        <f>IF((SUM('Раздел 4'!M62:M62)&lt;=SUM('Раздел 4'!M56:M56)),"","Неверно!")</f>
        <v/>
      </c>
      <c r="B4832" s="237" t="s">
        <v>32476</v>
      </c>
      <c r="C4832" s="232" t="s">
        <v>19250</v>
      </c>
      <c r="D4832" s="232" t="s">
        <v>19219</v>
      </c>
      <c r="E4832" s="232" t="str">
        <f>CONCATENATE(SUM('Раздел 4'!M62:M62),"&lt;=",SUM('Раздел 4'!M56:M56))</f>
        <v>0&lt;=0</v>
      </c>
    </row>
    <row r="4833" spans="1:5" ht="42" hidden="1" customHeight="1">
      <c r="A4833" s="231" t="str">
        <f>IF((SUM('Раздел 4'!N62:N62)&lt;=SUM('Раздел 4'!N56:N56)),"","Неверно!")</f>
        <v/>
      </c>
      <c r="B4833" s="237" t="s">
        <v>32476</v>
      </c>
      <c r="C4833" s="232" t="s">
        <v>19251</v>
      </c>
      <c r="D4833" s="232" t="s">
        <v>19219</v>
      </c>
      <c r="E4833" s="232" t="str">
        <f>CONCATENATE(SUM('Раздел 4'!N62:N62),"&lt;=",SUM('Раздел 4'!N56:N56))</f>
        <v>0&lt;=0</v>
      </c>
    </row>
    <row r="4834" spans="1:5" ht="42" hidden="1" customHeight="1">
      <c r="A4834" s="231" t="str">
        <f>IF((SUM('Раздел 4'!F54:F54)&lt;=SUM('Раздел 4'!F53:F53)),"","Неверно!")</f>
        <v/>
      </c>
      <c r="B4834" s="237" t="s">
        <v>32477</v>
      </c>
      <c r="C4834" s="232" t="s">
        <v>19184</v>
      </c>
      <c r="D4834" s="232" t="s">
        <v>19185</v>
      </c>
      <c r="E4834" s="232" t="str">
        <f>CONCATENATE(SUM('Раздел 4'!F54:F54),"&lt;=",SUM('Раздел 4'!F53:F53))</f>
        <v>0&lt;=0</v>
      </c>
    </row>
    <row r="4835" spans="1:5" ht="42" hidden="1" customHeight="1">
      <c r="A4835" s="231" t="str">
        <f>IF((SUM('Раздел 4'!O54:O54)&lt;=SUM('Раздел 4'!O53:O53)),"","Неверно!")</f>
        <v/>
      </c>
      <c r="B4835" s="237" t="s">
        <v>32477</v>
      </c>
      <c r="C4835" s="232" t="s">
        <v>19186</v>
      </c>
      <c r="D4835" s="232" t="s">
        <v>19185</v>
      </c>
      <c r="E4835" s="232" t="str">
        <f>CONCATENATE(SUM('Раздел 4'!O54:O54),"&lt;=",SUM('Раздел 4'!O53:O53))</f>
        <v>0&lt;=0</v>
      </c>
    </row>
    <row r="4836" spans="1:5" ht="42" hidden="1" customHeight="1">
      <c r="A4836" s="231" t="str">
        <f>IF((SUM('Раздел 4'!P54:P54)&lt;=SUM('Раздел 4'!P53:P53)),"","Неверно!")</f>
        <v/>
      </c>
      <c r="B4836" s="237" t="s">
        <v>32477</v>
      </c>
      <c r="C4836" s="232" t="s">
        <v>19187</v>
      </c>
      <c r="D4836" s="232" t="s">
        <v>19185</v>
      </c>
      <c r="E4836" s="232" t="str">
        <f>CONCATENATE(SUM('Раздел 4'!P54:P54),"&lt;=",SUM('Раздел 4'!P53:P53))</f>
        <v>0&lt;=0</v>
      </c>
    </row>
    <row r="4837" spans="1:5" ht="42" hidden="1" customHeight="1">
      <c r="A4837" s="231" t="str">
        <f>IF((SUM('Раздел 4'!Q54:Q54)&lt;=SUM('Раздел 4'!Q53:Q53)),"","Неверно!")</f>
        <v/>
      </c>
      <c r="B4837" s="237" t="s">
        <v>32477</v>
      </c>
      <c r="C4837" s="232" t="s">
        <v>19188</v>
      </c>
      <c r="D4837" s="232" t="s">
        <v>19185</v>
      </c>
      <c r="E4837" s="232" t="str">
        <f>CONCATENATE(SUM('Раздел 4'!Q54:Q54),"&lt;=",SUM('Раздел 4'!Q53:Q53))</f>
        <v>0&lt;=0</v>
      </c>
    </row>
    <row r="4838" spans="1:5" ht="42" hidden="1" customHeight="1">
      <c r="A4838" s="231" t="str">
        <f>IF((SUM('Раздел 4'!R54:R54)&lt;=SUM('Раздел 4'!R53:R53)),"","Неверно!")</f>
        <v/>
      </c>
      <c r="B4838" s="237" t="s">
        <v>32477</v>
      </c>
      <c r="C4838" s="232" t="s">
        <v>19189</v>
      </c>
      <c r="D4838" s="232" t="s">
        <v>19185</v>
      </c>
      <c r="E4838" s="232" t="str">
        <f>CONCATENATE(SUM('Раздел 4'!R54:R54),"&lt;=",SUM('Раздел 4'!R53:R53))</f>
        <v>0&lt;=0</v>
      </c>
    </row>
    <row r="4839" spans="1:5" ht="42" hidden="1" customHeight="1">
      <c r="A4839" s="231" t="str">
        <f>IF((SUM('Раздел 4'!S54:S54)&lt;=SUM('Раздел 4'!S53:S53)),"","Неверно!")</f>
        <v/>
      </c>
      <c r="B4839" s="237" t="s">
        <v>32477</v>
      </c>
      <c r="C4839" s="232" t="s">
        <v>19190</v>
      </c>
      <c r="D4839" s="232" t="s">
        <v>19185</v>
      </c>
      <c r="E4839" s="232" t="str">
        <f>CONCATENATE(SUM('Раздел 4'!S54:S54),"&lt;=",SUM('Раздел 4'!S53:S53))</f>
        <v>0&lt;=0</v>
      </c>
    </row>
    <row r="4840" spans="1:5" ht="42" hidden="1" customHeight="1">
      <c r="A4840" s="231" t="str">
        <f>IF((SUM('Раздел 4'!T54:T54)&lt;=SUM('Раздел 4'!T53:T53)),"","Неверно!")</f>
        <v/>
      </c>
      <c r="B4840" s="237" t="s">
        <v>32477</v>
      </c>
      <c r="C4840" s="232" t="s">
        <v>19191</v>
      </c>
      <c r="D4840" s="232" t="s">
        <v>19185</v>
      </c>
      <c r="E4840" s="232" t="str">
        <f>CONCATENATE(SUM('Раздел 4'!T54:T54),"&lt;=",SUM('Раздел 4'!T53:T53))</f>
        <v>0&lt;=0</v>
      </c>
    </row>
    <row r="4841" spans="1:5" ht="42" hidden="1" customHeight="1">
      <c r="A4841" s="231" t="str">
        <f>IF((SUM('Раздел 4'!U54:U54)&lt;=SUM('Раздел 4'!U53:U53)),"","Неверно!")</f>
        <v/>
      </c>
      <c r="B4841" s="237" t="s">
        <v>32477</v>
      </c>
      <c r="C4841" s="232" t="s">
        <v>19192</v>
      </c>
      <c r="D4841" s="232" t="s">
        <v>19185</v>
      </c>
      <c r="E4841" s="232" t="str">
        <f>CONCATENATE(SUM('Раздел 4'!U54:U54),"&lt;=",SUM('Раздел 4'!U53:U53))</f>
        <v>0&lt;=0</v>
      </c>
    </row>
    <row r="4842" spans="1:5" ht="42" hidden="1" customHeight="1">
      <c r="A4842" s="231" t="str">
        <f>IF((SUM('Раздел 4'!V54:V54)&lt;=SUM('Раздел 4'!V53:V53)),"","Неверно!")</f>
        <v/>
      </c>
      <c r="B4842" s="237" t="s">
        <v>32477</v>
      </c>
      <c r="C4842" s="232" t="s">
        <v>19193</v>
      </c>
      <c r="D4842" s="232" t="s">
        <v>19185</v>
      </c>
      <c r="E4842" s="232" t="str">
        <f>CONCATENATE(SUM('Раздел 4'!V54:V54),"&lt;=",SUM('Раздел 4'!V53:V53))</f>
        <v>0&lt;=0</v>
      </c>
    </row>
    <row r="4843" spans="1:5" ht="42" hidden="1" customHeight="1">
      <c r="A4843" s="231" t="str">
        <f>IF((SUM('Раздел 4'!W54:W54)&lt;=SUM('Раздел 4'!W53:W53)),"","Неверно!")</f>
        <v/>
      </c>
      <c r="B4843" s="237" t="s">
        <v>32477</v>
      </c>
      <c r="C4843" s="232" t="s">
        <v>19194</v>
      </c>
      <c r="D4843" s="232" t="s">
        <v>19185</v>
      </c>
      <c r="E4843" s="232" t="str">
        <f>CONCATENATE(SUM('Раздел 4'!W54:W54),"&lt;=",SUM('Раздел 4'!W53:W53))</f>
        <v>0&lt;=0</v>
      </c>
    </row>
    <row r="4844" spans="1:5" ht="42" hidden="1" customHeight="1">
      <c r="A4844" s="231" t="str">
        <f>IF((SUM('Раздел 4'!X54:X54)&lt;=SUM('Раздел 4'!X53:X53)),"","Неверно!")</f>
        <v/>
      </c>
      <c r="B4844" s="237" t="s">
        <v>32477</v>
      </c>
      <c r="C4844" s="232" t="s">
        <v>19195</v>
      </c>
      <c r="D4844" s="232" t="s">
        <v>19185</v>
      </c>
      <c r="E4844" s="232" t="str">
        <f>CONCATENATE(SUM('Раздел 4'!X54:X54),"&lt;=",SUM('Раздел 4'!X53:X53))</f>
        <v>0&lt;=0</v>
      </c>
    </row>
    <row r="4845" spans="1:5" ht="42" hidden="1" customHeight="1">
      <c r="A4845" s="231" t="str">
        <f>IF((SUM('Раздел 4'!G54:G54)&lt;=SUM('Раздел 4'!G53:G53)),"","Неверно!")</f>
        <v/>
      </c>
      <c r="B4845" s="237" t="s">
        <v>32477</v>
      </c>
      <c r="C4845" s="232" t="s">
        <v>19196</v>
      </c>
      <c r="D4845" s="232" t="s">
        <v>19185</v>
      </c>
      <c r="E4845" s="232" t="str">
        <f>CONCATENATE(SUM('Раздел 4'!G54:G54),"&lt;=",SUM('Раздел 4'!G53:G53))</f>
        <v>0&lt;=0</v>
      </c>
    </row>
    <row r="4846" spans="1:5" ht="42" hidden="1" customHeight="1">
      <c r="A4846" s="231" t="str">
        <f>IF((SUM('Раздел 4'!Y54:Y54)&lt;=SUM('Раздел 4'!Y53:Y53)),"","Неверно!")</f>
        <v/>
      </c>
      <c r="B4846" s="237" t="s">
        <v>32477</v>
      </c>
      <c r="C4846" s="232" t="s">
        <v>19197</v>
      </c>
      <c r="D4846" s="232" t="s">
        <v>19185</v>
      </c>
      <c r="E4846" s="232" t="str">
        <f>CONCATENATE(SUM('Раздел 4'!Y54:Y54),"&lt;=",SUM('Раздел 4'!Y53:Y53))</f>
        <v>0&lt;=0</v>
      </c>
    </row>
    <row r="4847" spans="1:5" ht="42" hidden="1" customHeight="1">
      <c r="A4847" s="231" t="str">
        <f>IF((SUM('Раздел 4'!Z54:Z54)&lt;=SUM('Раздел 4'!Z53:Z53)),"","Неверно!")</f>
        <v/>
      </c>
      <c r="B4847" s="237" t="s">
        <v>32477</v>
      </c>
      <c r="C4847" s="232" t="s">
        <v>19198</v>
      </c>
      <c r="D4847" s="232" t="s">
        <v>19185</v>
      </c>
      <c r="E4847" s="232" t="str">
        <f>CONCATENATE(SUM('Раздел 4'!Z54:Z54),"&lt;=",SUM('Раздел 4'!Z53:Z53))</f>
        <v>0&lt;=0</v>
      </c>
    </row>
    <row r="4848" spans="1:5" ht="42" hidden="1" customHeight="1">
      <c r="A4848" s="231" t="str">
        <f>IF((SUM('Раздел 4'!AA54:AA54)&lt;=SUM('Раздел 4'!AA53:AA53)),"","Неверно!")</f>
        <v/>
      </c>
      <c r="B4848" s="237" t="s">
        <v>32477</v>
      </c>
      <c r="C4848" s="232" t="s">
        <v>19199</v>
      </c>
      <c r="D4848" s="232" t="s">
        <v>19185</v>
      </c>
      <c r="E4848" s="232" t="str">
        <f>CONCATENATE(SUM('Раздел 4'!AA54:AA54),"&lt;=",SUM('Раздел 4'!AA53:AA53))</f>
        <v>0&lt;=0</v>
      </c>
    </row>
    <row r="4849" spans="1:5" ht="42" hidden="1" customHeight="1">
      <c r="A4849" s="231" t="str">
        <f>IF((SUM('Раздел 4'!AB54:AB54)&lt;=SUM('Раздел 4'!AB53:AB53)),"","Неверно!")</f>
        <v/>
      </c>
      <c r="B4849" s="237" t="s">
        <v>32477</v>
      </c>
      <c r="C4849" s="232" t="s">
        <v>19200</v>
      </c>
      <c r="D4849" s="232" t="s">
        <v>19185</v>
      </c>
      <c r="E4849" s="232" t="str">
        <f>CONCATENATE(SUM('Раздел 4'!AB54:AB54),"&lt;=",SUM('Раздел 4'!AB53:AB53))</f>
        <v>0&lt;=0</v>
      </c>
    </row>
    <row r="4850" spans="1:5" ht="42" hidden="1" customHeight="1">
      <c r="A4850" s="231" t="str">
        <f>IF((SUM('Раздел 4'!AC54:AC54)&lt;=SUM('Раздел 4'!AC53:AC53)),"","Неверно!")</f>
        <v/>
      </c>
      <c r="B4850" s="237" t="s">
        <v>32477</v>
      </c>
      <c r="C4850" s="232" t="s">
        <v>19201</v>
      </c>
      <c r="D4850" s="232" t="s">
        <v>19185</v>
      </c>
      <c r="E4850" s="232" t="str">
        <f>CONCATENATE(SUM('Раздел 4'!AC54:AC54),"&lt;=",SUM('Раздел 4'!AC53:AC53))</f>
        <v>0&lt;=0</v>
      </c>
    </row>
    <row r="4851" spans="1:5" ht="42" hidden="1" customHeight="1">
      <c r="A4851" s="231" t="str">
        <f>IF((SUM('Раздел 4'!AD54:AD54)&lt;=SUM('Раздел 4'!AD53:AD53)),"","Неверно!")</f>
        <v/>
      </c>
      <c r="B4851" s="237" t="s">
        <v>32477</v>
      </c>
      <c r="C4851" s="232" t="s">
        <v>19202</v>
      </c>
      <c r="D4851" s="232" t="s">
        <v>19185</v>
      </c>
      <c r="E4851" s="232" t="str">
        <f>CONCATENATE(SUM('Раздел 4'!AD54:AD54),"&lt;=",SUM('Раздел 4'!AD53:AD53))</f>
        <v>0&lt;=0</v>
      </c>
    </row>
    <row r="4852" spans="1:5" ht="42" hidden="1" customHeight="1">
      <c r="A4852" s="231" t="str">
        <f>IF((SUM('Раздел 4'!AE54:AE54)&lt;=SUM('Раздел 4'!AE53:AE53)),"","Неверно!")</f>
        <v/>
      </c>
      <c r="B4852" s="237" t="s">
        <v>32477</v>
      </c>
      <c r="C4852" s="232" t="s">
        <v>19203</v>
      </c>
      <c r="D4852" s="232" t="s">
        <v>19185</v>
      </c>
      <c r="E4852" s="232" t="str">
        <f>CONCATENATE(SUM('Раздел 4'!AE54:AE54),"&lt;=",SUM('Раздел 4'!AE53:AE53))</f>
        <v>0&lt;=0</v>
      </c>
    </row>
    <row r="4853" spans="1:5" ht="42" hidden="1" customHeight="1">
      <c r="A4853" s="231" t="str">
        <f>IF((SUM('Раздел 4'!AF54:AF54)&lt;=SUM('Раздел 4'!AF53:AF53)),"","Неверно!")</f>
        <v/>
      </c>
      <c r="B4853" s="237" t="s">
        <v>32477</v>
      </c>
      <c r="C4853" s="232" t="s">
        <v>19204</v>
      </c>
      <c r="D4853" s="232" t="s">
        <v>19185</v>
      </c>
      <c r="E4853" s="232" t="str">
        <f>CONCATENATE(SUM('Раздел 4'!AF54:AF54),"&lt;=",SUM('Раздел 4'!AF53:AF53))</f>
        <v>0&lt;=0</v>
      </c>
    </row>
    <row r="4854" spans="1:5" ht="42" hidden="1" customHeight="1">
      <c r="A4854" s="231" t="str">
        <f>IF((SUM('Раздел 4'!AG54:AG54)&lt;=SUM('Раздел 4'!AG53:AG53)),"","Неверно!")</f>
        <v/>
      </c>
      <c r="B4854" s="237" t="s">
        <v>32477</v>
      </c>
      <c r="C4854" s="232" t="s">
        <v>19205</v>
      </c>
      <c r="D4854" s="232" t="s">
        <v>19185</v>
      </c>
      <c r="E4854" s="232" t="str">
        <f>CONCATENATE(SUM('Раздел 4'!AG54:AG54),"&lt;=",SUM('Раздел 4'!AG53:AG53))</f>
        <v>0&lt;=0</v>
      </c>
    </row>
    <row r="4855" spans="1:5" ht="42" hidden="1" customHeight="1">
      <c r="A4855" s="231" t="str">
        <f>IF((SUM('Раздел 4'!AH54:AH54)&lt;=SUM('Раздел 4'!AH53:AH53)),"","Неверно!")</f>
        <v/>
      </c>
      <c r="B4855" s="237" t="s">
        <v>32477</v>
      </c>
      <c r="C4855" s="232" t="s">
        <v>19206</v>
      </c>
      <c r="D4855" s="232" t="s">
        <v>19185</v>
      </c>
      <c r="E4855" s="232" t="str">
        <f>CONCATENATE(SUM('Раздел 4'!AH54:AH54),"&lt;=",SUM('Раздел 4'!AH53:AH53))</f>
        <v>0&lt;=0</v>
      </c>
    </row>
    <row r="4856" spans="1:5" ht="42" hidden="1" customHeight="1">
      <c r="A4856" s="231" t="str">
        <f>IF((SUM('Раздел 4'!H54:H54)&lt;=SUM('Раздел 4'!H53:H53)),"","Неверно!")</f>
        <v/>
      </c>
      <c r="B4856" s="237" t="s">
        <v>32477</v>
      </c>
      <c r="C4856" s="232" t="s">
        <v>19207</v>
      </c>
      <c r="D4856" s="232" t="s">
        <v>19185</v>
      </c>
      <c r="E4856" s="232" t="str">
        <f>CONCATENATE(SUM('Раздел 4'!H54:H54),"&lt;=",SUM('Раздел 4'!H53:H53))</f>
        <v>0&lt;=0</v>
      </c>
    </row>
    <row r="4857" spans="1:5" ht="42" hidden="1" customHeight="1">
      <c r="A4857" s="231" t="str">
        <f>IF((SUM('Раздел 4'!AI54:AI54)&lt;=SUM('Раздел 4'!AI53:AI53)),"","Неверно!")</f>
        <v/>
      </c>
      <c r="B4857" s="237" t="s">
        <v>32477</v>
      </c>
      <c r="C4857" s="232" t="s">
        <v>19208</v>
      </c>
      <c r="D4857" s="232" t="s">
        <v>19185</v>
      </c>
      <c r="E4857" s="232" t="str">
        <f>CONCATENATE(SUM('Раздел 4'!AI54:AI54),"&lt;=",SUM('Раздел 4'!AI53:AI53))</f>
        <v>0&lt;=0</v>
      </c>
    </row>
    <row r="4858" spans="1:5" ht="42" hidden="1" customHeight="1">
      <c r="A4858" s="231" t="str">
        <f>IF((SUM('Раздел 4'!AJ54:AJ54)&lt;=SUM('Раздел 4'!AJ53:AJ53)),"","Неверно!")</f>
        <v/>
      </c>
      <c r="B4858" s="237" t="s">
        <v>32477</v>
      </c>
      <c r="C4858" s="232" t="s">
        <v>19209</v>
      </c>
      <c r="D4858" s="232" t="s">
        <v>19185</v>
      </c>
      <c r="E4858" s="232" t="str">
        <f>CONCATENATE(SUM('Раздел 4'!AJ54:AJ54),"&lt;=",SUM('Раздел 4'!AJ53:AJ53))</f>
        <v>0&lt;=0</v>
      </c>
    </row>
    <row r="4859" spans="1:5" ht="42" hidden="1" customHeight="1">
      <c r="A4859" s="231" t="str">
        <f>IF((SUM('Раздел 4'!AK54:AK54)&lt;=SUM('Раздел 4'!AK53:AK53)),"","Неверно!")</f>
        <v/>
      </c>
      <c r="B4859" s="237" t="s">
        <v>32477</v>
      </c>
      <c r="C4859" s="232" t="s">
        <v>19210</v>
      </c>
      <c r="D4859" s="232" t="s">
        <v>19185</v>
      </c>
      <c r="E4859" s="232" t="str">
        <f>CONCATENATE(SUM('Раздел 4'!AK54:AK54),"&lt;=",SUM('Раздел 4'!AK53:AK53))</f>
        <v>0&lt;=0</v>
      </c>
    </row>
    <row r="4860" spans="1:5" ht="42" hidden="1" customHeight="1">
      <c r="A4860" s="231" t="str">
        <f>IF((SUM('Раздел 4'!AL54:AL54)&lt;=SUM('Раздел 4'!AL53:AL53)),"","Неверно!")</f>
        <v/>
      </c>
      <c r="B4860" s="237" t="s">
        <v>32477</v>
      </c>
      <c r="C4860" s="232" t="s">
        <v>19211</v>
      </c>
      <c r="D4860" s="232" t="s">
        <v>19185</v>
      </c>
      <c r="E4860" s="232" t="str">
        <f>CONCATENATE(SUM('Раздел 4'!AL54:AL54),"&lt;=",SUM('Раздел 4'!AL53:AL53))</f>
        <v>0&lt;=0</v>
      </c>
    </row>
    <row r="4861" spans="1:5" ht="42" hidden="1" customHeight="1">
      <c r="A4861" s="231" t="str">
        <f>IF((SUM('Раздел 4'!I54:I54)&lt;=SUM('Раздел 4'!I53:I53)),"","Неверно!")</f>
        <v/>
      </c>
      <c r="B4861" s="237" t="s">
        <v>32477</v>
      </c>
      <c r="C4861" s="232" t="s">
        <v>19212</v>
      </c>
      <c r="D4861" s="232" t="s">
        <v>19185</v>
      </c>
      <c r="E4861" s="232" t="str">
        <f>CONCATENATE(SUM('Раздел 4'!I54:I54),"&lt;=",SUM('Раздел 4'!I53:I53))</f>
        <v>0&lt;=0</v>
      </c>
    </row>
    <row r="4862" spans="1:5" ht="42" hidden="1" customHeight="1">
      <c r="A4862" s="231" t="str">
        <f>IF((SUM('Раздел 4'!J54:J54)&lt;=SUM('Раздел 4'!J53:J53)),"","Неверно!")</f>
        <v/>
      </c>
      <c r="B4862" s="237" t="s">
        <v>32477</v>
      </c>
      <c r="C4862" s="232" t="s">
        <v>19213</v>
      </c>
      <c r="D4862" s="232" t="s">
        <v>19185</v>
      </c>
      <c r="E4862" s="232" t="str">
        <f>CONCATENATE(SUM('Раздел 4'!J54:J54),"&lt;=",SUM('Раздел 4'!J53:J53))</f>
        <v>0&lt;=0</v>
      </c>
    </row>
    <row r="4863" spans="1:5" ht="42" hidden="1" customHeight="1">
      <c r="A4863" s="231" t="str">
        <f>IF((SUM('Раздел 4'!K54:K54)&lt;=SUM('Раздел 4'!K53:K53)),"","Неверно!")</f>
        <v/>
      </c>
      <c r="B4863" s="237" t="s">
        <v>32477</v>
      </c>
      <c r="C4863" s="232" t="s">
        <v>19214</v>
      </c>
      <c r="D4863" s="232" t="s">
        <v>19185</v>
      </c>
      <c r="E4863" s="232" t="str">
        <f>CONCATENATE(SUM('Раздел 4'!K54:K54),"&lt;=",SUM('Раздел 4'!K53:K53))</f>
        <v>0&lt;=0</v>
      </c>
    </row>
    <row r="4864" spans="1:5" ht="42" hidden="1" customHeight="1">
      <c r="A4864" s="231" t="str">
        <f>IF((SUM('Раздел 4'!L54:L54)&lt;=SUM('Раздел 4'!L53:L53)),"","Неверно!")</f>
        <v/>
      </c>
      <c r="B4864" s="237" t="s">
        <v>32477</v>
      </c>
      <c r="C4864" s="232" t="s">
        <v>19215</v>
      </c>
      <c r="D4864" s="232" t="s">
        <v>19185</v>
      </c>
      <c r="E4864" s="232" t="str">
        <f>CONCATENATE(SUM('Раздел 4'!L54:L54),"&lt;=",SUM('Раздел 4'!L53:L53))</f>
        <v>0&lt;=0</v>
      </c>
    </row>
    <row r="4865" spans="1:5" ht="42" hidden="1" customHeight="1">
      <c r="A4865" s="231" t="str">
        <f>IF((SUM('Раздел 4'!M54:M54)&lt;=SUM('Раздел 4'!M53:M53)),"","Неверно!")</f>
        <v/>
      </c>
      <c r="B4865" s="237" t="s">
        <v>32477</v>
      </c>
      <c r="C4865" s="232" t="s">
        <v>19216</v>
      </c>
      <c r="D4865" s="232" t="s">
        <v>19185</v>
      </c>
      <c r="E4865" s="232" t="str">
        <f>CONCATENATE(SUM('Раздел 4'!M54:M54),"&lt;=",SUM('Раздел 4'!M53:M53))</f>
        <v>0&lt;=0</v>
      </c>
    </row>
    <row r="4866" spans="1:5" ht="42" hidden="1" customHeight="1">
      <c r="A4866" s="231" t="str">
        <f>IF((SUM('Раздел 4'!N54:N54)&lt;=SUM('Раздел 4'!N53:N53)),"","Неверно!")</f>
        <v/>
      </c>
      <c r="B4866" s="237" t="s">
        <v>32477</v>
      </c>
      <c r="C4866" s="232" t="s">
        <v>19217</v>
      </c>
      <c r="D4866" s="232" t="s">
        <v>19185</v>
      </c>
      <c r="E4866" s="232" t="str">
        <f>CONCATENATE(SUM('Раздел 4'!N54:N54),"&lt;=",SUM('Раздел 4'!N53:N53))</f>
        <v>0&lt;=0</v>
      </c>
    </row>
    <row r="4867" spans="1:5" ht="42" hidden="1" customHeight="1">
      <c r="A4867" s="231" t="str">
        <f>IF((SUM('Раздел 4'!F221:F221)&lt;=SUM('Раздел 4'!F215:F215)),"","Неверно!")</f>
        <v/>
      </c>
      <c r="B4867" s="237" t="s">
        <v>32478</v>
      </c>
      <c r="C4867" s="232" t="s">
        <v>19150</v>
      </c>
      <c r="D4867" s="232" t="s">
        <v>19151</v>
      </c>
      <c r="E4867" s="232" t="str">
        <f>CONCATENATE(SUM('Раздел 4'!F221:F221),"&lt;=",SUM('Раздел 4'!F215:F215))</f>
        <v>0&lt;=0</v>
      </c>
    </row>
    <row r="4868" spans="1:5" ht="42" hidden="1" customHeight="1">
      <c r="A4868" s="231" t="str">
        <f>IF((SUM('Раздел 4'!O221:O221)&lt;=SUM('Раздел 4'!O215:O215)),"","Неверно!")</f>
        <v/>
      </c>
      <c r="B4868" s="237" t="s">
        <v>32478</v>
      </c>
      <c r="C4868" s="232" t="s">
        <v>19152</v>
      </c>
      <c r="D4868" s="232" t="s">
        <v>19151</v>
      </c>
      <c r="E4868" s="232" t="str">
        <f>CONCATENATE(SUM('Раздел 4'!O221:O221),"&lt;=",SUM('Раздел 4'!O215:O215))</f>
        <v>0&lt;=0</v>
      </c>
    </row>
    <row r="4869" spans="1:5" ht="42" hidden="1" customHeight="1">
      <c r="A4869" s="231" t="str">
        <f>IF((SUM('Раздел 4'!P221:P221)&lt;=SUM('Раздел 4'!P215:P215)),"","Неверно!")</f>
        <v/>
      </c>
      <c r="B4869" s="237" t="s">
        <v>32478</v>
      </c>
      <c r="C4869" s="232" t="s">
        <v>19153</v>
      </c>
      <c r="D4869" s="232" t="s">
        <v>19151</v>
      </c>
      <c r="E4869" s="232" t="str">
        <f>CONCATENATE(SUM('Раздел 4'!P221:P221),"&lt;=",SUM('Раздел 4'!P215:P215))</f>
        <v>0&lt;=0</v>
      </c>
    </row>
    <row r="4870" spans="1:5" ht="42" hidden="1" customHeight="1">
      <c r="A4870" s="231" t="str">
        <f>IF((SUM('Раздел 4'!Q221:Q221)&lt;=SUM('Раздел 4'!Q215:Q215)),"","Неверно!")</f>
        <v/>
      </c>
      <c r="B4870" s="237" t="s">
        <v>32478</v>
      </c>
      <c r="C4870" s="232" t="s">
        <v>19154</v>
      </c>
      <c r="D4870" s="232" t="s">
        <v>19151</v>
      </c>
      <c r="E4870" s="232" t="str">
        <f>CONCATENATE(SUM('Раздел 4'!Q221:Q221),"&lt;=",SUM('Раздел 4'!Q215:Q215))</f>
        <v>0&lt;=0</v>
      </c>
    </row>
    <row r="4871" spans="1:5" ht="42" hidden="1" customHeight="1">
      <c r="A4871" s="231" t="str">
        <f>IF((SUM('Раздел 4'!R221:R221)&lt;=SUM('Раздел 4'!R215:R215)),"","Неверно!")</f>
        <v/>
      </c>
      <c r="B4871" s="237" t="s">
        <v>32478</v>
      </c>
      <c r="C4871" s="232" t="s">
        <v>19155</v>
      </c>
      <c r="D4871" s="232" t="s">
        <v>19151</v>
      </c>
      <c r="E4871" s="232" t="str">
        <f>CONCATENATE(SUM('Раздел 4'!R221:R221),"&lt;=",SUM('Раздел 4'!R215:R215))</f>
        <v>0&lt;=0</v>
      </c>
    </row>
    <row r="4872" spans="1:5" ht="42" hidden="1" customHeight="1">
      <c r="A4872" s="231" t="str">
        <f>IF((SUM('Раздел 4'!S221:S221)&lt;=SUM('Раздел 4'!S215:S215)),"","Неверно!")</f>
        <v/>
      </c>
      <c r="B4872" s="237" t="s">
        <v>32478</v>
      </c>
      <c r="C4872" s="232" t="s">
        <v>19156</v>
      </c>
      <c r="D4872" s="232" t="s">
        <v>19151</v>
      </c>
      <c r="E4872" s="232" t="str">
        <f>CONCATENATE(SUM('Раздел 4'!S221:S221),"&lt;=",SUM('Раздел 4'!S215:S215))</f>
        <v>0&lt;=0</v>
      </c>
    </row>
    <row r="4873" spans="1:5" ht="42" hidden="1" customHeight="1">
      <c r="A4873" s="231" t="str">
        <f>IF((SUM('Раздел 4'!T221:T221)&lt;=SUM('Раздел 4'!T215:T215)),"","Неверно!")</f>
        <v/>
      </c>
      <c r="B4873" s="237" t="s">
        <v>32478</v>
      </c>
      <c r="C4873" s="232" t="s">
        <v>19157</v>
      </c>
      <c r="D4873" s="232" t="s">
        <v>19151</v>
      </c>
      <c r="E4873" s="232" t="str">
        <f>CONCATENATE(SUM('Раздел 4'!T221:T221),"&lt;=",SUM('Раздел 4'!T215:T215))</f>
        <v>0&lt;=0</v>
      </c>
    </row>
    <row r="4874" spans="1:5" ht="42" hidden="1" customHeight="1">
      <c r="A4874" s="231" t="str">
        <f>IF((SUM('Раздел 4'!U221:U221)&lt;=SUM('Раздел 4'!U215:U215)),"","Неверно!")</f>
        <v/>
      </c>
      <c r="B4874" s="237" t="s">
        <v>32478</v>
      </c>
      <c r="C4874" s="232" t="s">
        <v>19158</v>
      </c>
      <c r="D4874" s="232" t="s">
        <v>19151</v>
      </c>
      <c r="E4874" s="232" t="str">
        <f>CONCATENATE(SUM('Раздел 4'!U221:U221),"&lt;=",SUM('Раздел 4'!U215:U215))</f>
        <v>0&lt;=0</v>
      </c>
    </row>
    <row r="4875" spans="1:5" ht="42" hidden="1" customHeight="1">
      <c r="A4875" s="231" t="str">
        <f>IF((SUM('Раздел 4'!V221:V221)&lt;=SUM('Раздел 4'!V215:V215)),"","Неверно!")</f>
        <v/>
      </c>
      <c r="B4875" s="237" t="s">
        <v>32478</v>
      </c>
      <c r="C4875" s="232" t="s">
        <v>19159</v>
      </c>
      <c r="D4875" s="232" t="s">
        <v>19151</v>
      </c>
      <c r="E4875" s="232" t="str">
        <f>CONCATENATE(SUM('Раздел 4'!V221:V221),"&lt;=",SUM('Раздел 4'!V215:V215))</f>
        <v>0&lt;=0</v>
      </c>
    </row>
    <row r="4876" spans="1:5" ht="42" hidden="1" customHeight="1">
      <c r="A4876" s="231" t="str">
        <f>IF((SUM('Раздел 4'!W221:W221)&lt;=SUM('Раздел 4'!W215:W215)),"","Неверно!")</f>
        <v/>
      </c>
      <c r="B4876" s="237" t="s">
        <v>32478</v>
      </c>
      <c r="C4876" s="232" t="s">
        <v>19160</v>
      </c>
      <c r="D4876" s="232" t="s">
        <v>19151</v>
      </c>
      <c r="E4876" s="232" t="str">
        <f>CONCATENATE(SUM('Раздел 4'!W221:W221),"&lt;=",SUM('Раздел 4'!W215:W215))</f>
        <v>0&lt;=0</v>
      </c>
    </row>
    <row r="4877" spans="1:5" ht="42" hidden="1" customHeight="1">
      <c r="A4877" s="231" t="str">
        <f>IF((SUM('Раздел 4'!X221:X221)&lt;=SUM('Раздел 4'!X215:X215)),"","Неверно!")</f>
        <v/>
      </c>
      <c r="B4877" s="237" t="s">
        <v>32478</v>
      </c>
      <c r="C4877" s="232" t="s">
        <v>19161</v>
      </c>
      <c r="D4877" s="232" t="s">
        <v>19151</v>
      </c>
      <c r="E4877" s="232" t="str">
        <f>CONCATENATE(SUM('Раздел 4'!X221:X221),"&lt;=",SUM('Раздел 4'!X215:X215))</f>
        <v>0&lt;=0</v>
      </c>
    </row>
    <row r="4878" spans="1:5" ht="42" hidden="1" customHeight="1">
      <c r="A4878" s="231" t="str">
        <f>IF((SUM('Раздел 4'!G221:G221)&lt;=SUM('Раздел 4'!G215:G215)),"","Неверно!")</f>
        <v/>
      </c>
      <c r="B4878" s="237" t="s">
        <v>32478</v>
      </c>
      <c r="C4878" s="232" t="s">
        <v>19162</v>
      </c>
      <c r="D4878" s="232" t="s">
        <v>19151</v>
      </c>
      <c r="E4878" s="232" t="str">
        <f>CONCATENATE(SUM('Раздел 4'!G221:G221),"&lt;=",SUM('Раздел 4'!G215:G215))</f>
        <v>0&lt;=0</v>
      </c>
    </row>
    <row r="4879" spans="1:5" ht="42" hidden="1" customHeight="1">
      <c r="A4879" s="231" t="str">
        <f>IF((SUM('Раздел 4'!Y221:Y221)&lt;=SUM('Раздел 4'!Y215:Y215)),"","Неверно!")</f>
        <v/>
      </c>
      <c r="B4879" s="237" t="s">
        <v>32478</v>
      </c>
      <c r="C4879" s="232" t="s">
        <v>19163</v>
      </c>
      <c r="D4879" s="232" t="s">
        <v>19151</v>
      </c>
      <c r="E4879" s="232" t="str">
        <f>CONCATENATE(SUM('Раздел 4'!Y221:Y221),"&lt;=",SUM('Раздел 4'!Y215:Y215))</f>
        <v>0&lt;=0</v>
      </c>
    </row>
    <row r="4880" spans="1:5" ht="42" hidden="1" customHeight="1">
      <c r="A4880" s="231" t="str">
        <f>IF((SUM('Раздел 4'!Z221:Z221)&lt;=SUM('Раздел 4'!Z215:Z215)),"","Неверно!")</f>
        <v/>
      </c>
      <c r="B4880" s="237" t="s">
        <v>32478</v>
      </c>
      <c r="C4880" s="232" t="s">
        <v>19164</v>
      </c>
      <c r="D4880" s="232" t="s">
        <v>19151</v>
      </c>
      <c r="E4880" s="232" t="str">
        <f>CONCATENATE(SUM('Раздел 4'!Z221:Z221),"&lt;=",SUM('Раздел 4'!Z215:Z215))</f>
        <v>0&lt;=0</v>
      </c>
    </row>
    <row r="4881" spans="1:5" ht="42" hidden="1" customHeight="1">
      <c r="A4881" s="231" t="str">
        <f>IF((SUM('Раздел 4'!AA221:AA221)&lt;=SUM('Раздел 4'!AA215:AA215)),"","Неверно!")</f>
        <v/>
      </c>
      <c r="B4881" s="237" t="s">
        <v>32478</v>
      </c>
      <c r="C4881" s="232" t="s">
        <v>19165</v>
      </c>
      <c r="D4881" s="232" t="s">
        <v>19151</v>
      </c>
      <c r="E4881" s="232" t="str">
        <f>CONCATENATE(SUM('Раздел 4'!AA221:AA221),"&lt;=",SUM('Раздел 4'!AA215:AA215))</f>
        <v>0&lt;=0</v>
      </c>
    </row>
    <row r="4882" spans="1:5" ht="42" hidden="1" customHeight="1">
      <c r="A4882" s="231" t="str">
        <f>IF((SUM('Раздел 4'!AB221:AB221)&lt;=SUM('Раздел 4'!AB215:AB215)),"","Неверно!")</f>
        <v/>
      </c>
      <c r="B4882" s="237" t="s">
        <v>32478</v>
      </c>
      <c r="C4882" s="232" t="s">
        <v>19166</v>
      </c>
      <c r="D4882" s="232" t="s">
        <v>19151</v>
      </c>
      <c r="E4882" s="232" t="str">
        <f>CONCATENATE(SUM('Раздел 4'!AB221:AB221),"&lt;=",SUM('Раздел 4'!AB215:AB215))</f>
        <v>0&lt;=0</v>
      </c>
    </row>
    <row r="4883" spans="1:5" ht="42" hidden="1" customHeight="1">
      <c r="A4883" s="231" t="str">
        <f>IF((SUM('Раздел 4'!AC221:AC221)&lt;=SUM('Раздел 4'!AC215:AC215)),"","Неверно!")</f>
        <v/>
      </c>
      <c r="B4883" s="237" t="s">
        <v>32478</v>
      </c>
      <c r="C4883" s="232" t="s">
        <v>19167</v>
      </c>
      <c r="D4883" s="232" t="s">
        <v>19151</v>
      </c>
      <c r="E4883" s="232" t="str">
        <f>CONCATENATE(SUM('Раздел 4'!AC221:AC221),"&lt;=",SUM('Раздел 4'!AC215:AC215))</f>
        <v>0&lt;=0</v>
      </c>
    </row>
    <row r="4884" spans="1:5" ht="42" hidden="1" customHeight="1">
      <c r="A4884" s="231" t="str">
        <f>IF((SUM('Раздел 4'!AD221:AD221)&lt;=SUM('Раздел 4'!AD215:AD215)),"","Неверно!")</f>
        <v/>
      </c>
      <c r="B4884" s="237" t="s">
        <v>32478</v>
      </c>
      <c r="C4884" s="232" t="s">
        <v>19168</v>
      </c>
      <c r="D4884" s="232" t="s">
        <v>19151</v>
      </c>
      <c r="E4884" s="232" t="str">
        <f>CONCATENATE(SUM('Раздел 4'!AD221:AD221),"&lt;=",SUM('Раздел 4'!AD215:AD215))</f>
        <v>0&lt;=0</v>
      </c>
    </row>
    <row r="4885" spans="1:5" ht="42" hidden="1" customHeight="1">
      <c r="A4885" s="231" t="str">
        <f>IF((SUM('Раздел 4'!AE221:AE221)&lt;=SUM('Раздел 4'!AE215:AE215)),"","Неверно!")</f>
        <v/>
      </c>
      <c r="B4885" s="237" t="s">
        <v>32478</v>
      </c>
      <c r="C4885" s="232" t="s">
        <v>19169</v>
      </c>
      <c r="D4885" s="232" t="s">
        <v>19151</v>
      </c>
      <c r="E4885" s="232" t="str">
        <f>CONCATENATE(SUM('Раздел 4'!AE221:AE221),"&lt;=",SUM('Раздел 4'!AE215:AE215))</f>
        <v>0&lt;=0</v>
      </c>
    </row>
    <row r="4886" spans="1:5" ht="42" hidden="1" customHeight="1">
      <c r="A4886" s="231" t="str">
        <f>IF((SUM('Раздел 4'!AF221:AF221)&lt;=SUM('Раздел 4'!AF215:AF215)),"","Неверно!")</f>
        <v/>
      </c>
      <c r="B4886" s="237" t="s">
        <v>32478</v>
      </c>
      <c r="C4886" s="232" t="s">
        <v>19170</v>
      </c>
      <c r="D4886" s="232" t="s">
        <v>19151</v>
      </c>
      <c r="E4886" s="232" t="str">
        <f>CONCATENATE(SUM('Раздел 4'!AF221:AF221),"&lt;=",SUM('Раздел 4'!AF215:AF215))</f>
        <v>0&lt;=0</v>
      </c>
    </row>
    <row r="4887" spans="1:5" ht="42" hidden="1" customHeight="1">
      <c r="A4887" s="231" t="str">
        <f>IF((SUM('Раздел 4'!AG221:AG221)&lt;=SUM('Раздел 4'!AG215:AG215)),"","Неверно!")</f>
        <v/>
      </c>
      <c r="B4887" s="237" t="s">
        <v>32478</v>
      </c>
      <c r="C4887" s="232" t="s">
        <v>19171</v>
      </c>
      <c r="D4887" s="232" t="s">
        <v>19151</v>
      </c>
      <c r="E4887" s="232" t="str">
        <f>CONCATENATE(SUM('Раздел 4'!AG221:AG221),"&lt;=",SUM('Раздел 4'!AG215:AG215))</f>
        <v>0&lt;=0</v>
      </c>
    </row>
    <row r="4888" spans="1:5" ht="42" hidden="1" customHeight="1">
      <c r="A4888" s="231" t="str">
        <f>IF((SUM('Раздел 4'!AH221:AH221)&lt;=SUM('Раздел 4'!AH215:AH215)),"","Неверно!")</f>
        <v/>
      </c>
      <c r="B4888" s="237" t="s">
        <v>32478</v>
      </c>
      <c r="C4888" s="232" t="s">
        <v>19172</v>
      </c>
      <c r="D4888" s="232" t="s">
        <v>19151</v>
      </c>
      <c r="E4888" s="232" t="str">
        <f>CONCATENATE(SUM('Раздел 4'!AH221:AH221),"&lt;=",SUM('Раздел 4'!AH215:AH215))</f>
        <v>0&lt;=0</v>
      </c>
    </row>
    <row r="4889" spans="1:5" ht="42" hidden="1" customHeight="1">
      <c r="A4889" s="231" t="str">
        <f>IF((SUM('Раздел 4'!H221:H221)&lt;=SUM('Раздел 4'!H215:H215)),"","Неверно!")</f>
        <v/>
      </c>
      <c r="B4889" s="237" t="s">
        <v>32478</v>
      </c>
      <c r="C4889" s="232" t="s">
        <v>19173</v>
      </c>
      <c r="D4889" s="232" t="s">
        <v>19151</v>
      </c>
      <c r="E4889" s="232" t="str">
        <f>CONCATENATE(SUM('Раздел 4'!H221:H221),"&lt;=",SUM('Раздел 4'!H215:H215))</f>
        <v>0&lt;=0</v>
      </c>
    </row>
    <row r="4890" spans="1:5" ht="42" hidden="1" customHeight="1">
      <c r="A4890" s="231" t="str">
        <f>IF((SUM('Раздел 4'!AI221:AI221)&lt;=SUM('Раздел 4'!AI215:AI215)),"","Неверно!")</f>
        <v/>
      </c>
      <c r="B4890" s="237" t="s">
        <v>32478</v>
      </c>
      <c r="C4890" s="232" t="s">
        <v>19174</v>
      </c>
      <c r="D4890" s="232" t="s">
        <v>19151</v>
      </c>
      <c r="E4890" s="232" t="str">
        <f>CONCATENATE(SUM('Раздел 4'!AI221:AI221),"&lt;=",SUM('Раздел 4'!AI215:AI215))</f>
        <v>0&lt;=0</v>
      </c>
    </row>
    <row r="4891" spans="1:5" ht="42" hidden="1" customHeight="1">
      <c r="A4891" s="231" t="str">
        <f>IF((SUM('Раздел 4'!AJ221:AJ221)&lt;=SUM('Раздел 4'!AJ215:AJ215)),"","Неверно!")</f>
        <v/>
      </c>
      <c r="B4891" s="237" t="s">
        <v>32478</v>
      </c>
      <c r="C4891" s="232" t="s">
        <v>19175</v>
      </c>
      <c r="D4891" s="232" t="s">
        <v>19151</v>
      </c>
      <c r="E4891" s="232" t="str">
        <f>CONCATENATE(SUM('Раздел 4'!AJ221:AJ221),"&lt;=",SUM('Раздел 4'!AJ215:AJ215))</f>
        <v>0&lt;=0</v>
      </c>
    </row>
    <row r="4892" spans="1:5" ht="42" hidden="1" customHeight="1">
      <c r="A4892" s="231" t="str">
        <f>IF((SUM('Раздел 4'!AK221:AK221)&lt;=SUM('Раздел 4'!AK215:AK215)),"","Неверно!")</f>
        <v/>
      </c>
      <c r="B4892" s="237" t="s">
        <v>32478</v>
      </c>
      <c r="C4892" s="232" t="s">
        <v>19176</v>
      </c>
      <c r="D4892" s="232" t="s">
        <v>19151</v>
      </c>
      <c r="E4892" s="232" t="str">
        <f>CONCATENATE(SUM('Раздел 4'!AK221:AK221),"&lt;=",SUM('Раздел 4'!AK215:AK215))</f>
        <v>0&lt;=0</v>
      </c>
    </row>
    <row r="4893" spans="1:5" ht="42" hidden="1" customHeight="1">
      <c r="A4893" s="231" t="str">
        <f>IF((SUM('Раздел 4'!AL221:AL221)&lt;=SUM('Раздел 4'!AL215:AL215)),"","Неверно!")</f>
        <v/>
      </c>
      <c r="B4893" s="237" t="s">
        <v>32478</v>
      </c>
      <c r="C4893" s="232" t="s">
        <v>19177</v>
      </c>
      <c r="D4893" s="232" t="s">
        <v>19151</v>
      </c>
      <c r="E4893" s="232" t="str">
        <f>CONCATENATE(SUM('Раздел 4'!AL221:AL221),"&lt;=",SUM('Раздел 4'!AL215:AL215))</f>
        <v>0&lt;=0</v>
      </c>
    </row>
    <row r="4894" spans="1:5" ht="42" hidden="1" customHeight="1">
      <c r="A4894" s="231" t="str">
        <f>IF((SUM('Раздел 4'!I221:I221)&lt;=SUM('Раздел 4'!I215:I215)),"","Неверно!")</f>
        <v/>
      </c>
      <c r="B4894" s="237" t="s">
        <v>32478</v>
      </c>
      <c r="C4894" s="232" t="s">
        <v>19178</v>
      </c>
      <c r="D4894" s="232" t="s">
        <v>19151</v>
      </c>
      <c r="E4894" s="232" t="str">
        <f>CONCATENATE(SUM('Раздел 4'!I221:I221),"&lt;=",SUM('Раздел 4'!I215:I215))</f>
        <v>0&lt;=0</v>
      </c>
    </row>
    <row r="4895" spans="1:5" ht="42" hidden="1" customHeight="1">
      <c r="A4895" s="231" t="str">
        <f>IF((SUM('Раздел 4'!J221:J221)&lt;=SUM('Раздел 4'!J215:J215)),"","Неверно!")</f>
        <v/>
      </c>
      <c r="B4895" s="237" t="s">
        <v>32478</v>
      </c>
      <c r="C4895" s="232" t="s">
        <v>19179</v>
      </c>
      <c r="D4895" s="232" t="s">
        <v>19151</v>
      </c>
      <c r="E4895" s="232" t="str">
        <f>CONCATENATE(SUM('Раздел 4'!J221:J221),"&lt;=",SUM('Раздел 4'!J215:J215))</f>
        <v>0&lt;=0</v>
      </c>
    </row>
    <row r="4896" spans="1:5" ht="42" hidden="1" customHeight="1">
      <c r="A4896" s="231" t="str">
        <f>IF((SUM('Раздел 4'!K221:K221)&lt;=SUM('Раздел 4'!K215:K215)),"","Неверно!")</f>
        <v/>
      </c>
      <c r="B4896" s="237" t="s">
        <v>32478</v>
      </c>
      <c r="C4896" s="232" t="s">
        <v>19180</v>
      </c>
      <c r="D4896" s="232" t="s">
        <v>19151</v>
      </c>
      <c r="E4896" s="232" t="str">
        <f>CONCATENATE(SUM('Раздел 4'!K221:K221),"&lt;=",SUM('Раздел 4'!K215:K215))</f>
        <v>0&lt;=0</v>
      </c>
    </row>
    <row r="4897" spans="1:5" ht="42" hidden="1" customHeight="1">
      <c r="A4897" s="231" t="str">
        <f>IF((SUM('Раздел 4'!L221:L221)&lt;=SUM('Раздел 4'!L215:L215)),"","Неверно!")</f>
        <v/>
      </c>
      <c r="B4897" s="237" t="s">
        <v>32478</v>
      </c>
      <c r="C4897" s="232" t="s">
        <v>19181</v>
      </c>
      <c r="D4897" s="232" t="s">
        <v>19151</v>
      </c>
      <c r="E4897" s="232" t="str">
        <f>CONCATENATE(SUM('Раздел 4'!L221:L221),"&lt;=",SUM('Раздел 4'!L215:L215))</f>
        <v>0&lt;=0</v>
      </c>
    </row>
    <row r="4898" spans="1:5" ht="42" hidden="1" customHeight="1">
      <c r="A4898" s="231" t="str">
        <f>IF((SUM('Раздел 4'!M221:M221)&lt;=SUM('Раздел 4'!M215:M215)),"","Неверно!")</f>
        <v/>
      </c>
      <c r="B4898" s="237" t="s">
        <v>32478</v>
      </c>
      <c r="C4898" s="232" t="s">
        <v>19182</v>
      </c>
      <c r="D4898" s="232" t="s">
        <v>19151</v>
      </c>
      <c r="E4898" s="232" t="str">
        <f>CONCATENATE(SUM('Раздел 4'!M221:M221),"&lt;=",SUM('Раздел 4'!M215:M215))</f>
        <v>0&lt;=0</v>
      </c>
    </row>
    <row r="4899" spans="1:5" ht="42" hidden="1" customHeight="1">
      <c r="A4899" s="231" t="str">
        <f>IF((SUM('Раздел 4'!N221:N221)&lt;=SUM('Раздел 4'!N215:N215)),"","Неверно!")</f>
        <v/>
      </c>
      <c r="B4899" s="237" t="s">
        <v>32478</v>
      </c>
      <c r="C4899" s="232" t="s">
        <v>19183</v>
      </c>
      <c r="D4899" s="232" t="s">
        <v>19151</v>
      </c>
      <c r="E4899" s="232" t="str">
        <f>CONCATENATE(SUM('Раздел 4'!N221:N221),"&lt;=",SUM('Раздел 4'!N215:N215))</f>
        <v>0&lt;=0</v>
      </c>
    </row>
    <row r="4900" spans="1:5" ht="42" hidden="1" customHeight="1">
      <c r="A4900" s="231" t="str">
        <f>IF((SUM('Раздел 4'!F80:F80)&lt;=SUM('Раздел 4'!F53:F53)),"","Неверно!")</f>
        <v/>
      </c>
      <c r="B4900" s="237" t="s">
        <v>32479</v>
      </c>
      <c r="C4900" s="232" t="s">
        <v>19116</v>
      </c>
      <c r="D4900" s="232" t="s">
        <v>19117</v>
      </c>
      <c r="E4900" s="232" t="str">
        <f>CONCATENATE(SUM('Раздел 4'!F80:F80),"&lt;=",SUM('Раздел 4'!F53:F53))</f>
        <v>0&lt;=0</v>
      </c>
    </row>
    <row r="4901" spans="1:5" ht="42" hidden="1" customHeight="1">
      <c r="A4901" s="231" t="str">
        <f>IF((SUM('Раздел 4'!O80:O80)&lt;=SUM('Раздел 4'!O53:O53)),"","Неверно!")</f>
        <v/>
      </c>
      <c r="B4901" s="237" t="s">
        <v>32479</v>
      </c>
      <c r="C4901" s="232" t="s">
        <v>19118</v>
      </c>
      <c r="D4901" s="232" t="s">
        <v>19117</v>
      </c>
      <c r="E4901" s="232" t="str">
        <f>CONCATENATE(SUM('Раздел 4'!O80:O80),"&lt;=",SUM('Раздел 4'!O53:O53))</f>
        <v>0&lt;=0</v>
      </c>
    </row>
    <row r="4902" spans="1:5" ht="42" hidden="1" customHeight="1">
      <c r="A4902" s="231" t="str">
        <f>IF((SUM('Раздел 4'!P80:P80)&lt;=SUM('Раздел 4'!P53:P53)),"","Неверно!")</f>
        <v/>
      </c>
      <c r="B4902" s="237" t="s">
        <v>32479</v>
      </c>
      <c r="C4902" s="232" t="s">
        <v>19119</v>
      </c>
      <c r="D4902" s="232" t="s">
        <v>19117</v>
      </c>
      <c r="E4902" s="232" t="str">
        <f>CONCATENATE(SUM('Раздел 4'!P80:P80),"&lt;=",SUM('Раздел 4'!P53:P53))</f>
        <v>0&lt;=0</v>
      </c>
    </row>
    <row r="4903" spans="1:5" ht="42" hidden="1" customHeight="1">
      <c r="A4903" s="231" t="str">
        <f>IF((SUM('Раздел 4'!Q80:Q80)&lt;=SUM('Раздел 4'!Q53:Q53)),"","Неверно!")</f>
        <v/>
      </c>
      <c r="B4903" s="237" t="s">
        <v>32479</v>
      </c>
      <c r="C4903" s="232" t="s">
        <v>19120</v>
      </c>
      <c r="D4903" s="232" t="s">
        <v>19117</v>
      </c>
      <c r="E4903" s="232" t="str">
        <f>CONCATENATE(SUM('Раздел 4'!Q80:Q80),"&lt;=",SUM('Раздел 4'!Q53:Q53))</f>
        <v>0&lt;=0</v>
      </c>
    </row>
    <row r="4904" spans="1:5" ht="42" hidden="1" customHeight="1">
      <c r="A4904" s="231" t="str">
        <f>IF((SUM('Раздел 4'!R80:R80)&lt;=SUM('Раздел 4'!R53:R53)),"","Неверно!")</f>
        <v/>
      </c>
      <c r="B4904" s="237" t="s">
        <v>32479</v>
      </c>
      <c r="C4904" s="232" t="s">
        <v>19121</v>
      </c>
      <c r="D4904" s="232" t="s">
        <v>19117</v>
      </c>
      <c r="E4904" s="232" t="str">
        <f>CONCATENATE(SUM('Раздел 4'!R80:R80),"&lt;=",SUM('Раздел 4'!R53:R53))</f>
        <v>0&lt;=0</v>
      </c>
    </row>
    <row r="4905" spans="1:5" ht="42" hidden="1" customHeight="1">
      <c r="A4905" s="231" t="str">
        <f>IF((SUM('Раздел 4'!S80:S80)&lt;=SUM('Раздел 4'!S53:S53)),"","Неверно!")</f>
        <v/>
      </c>
      <c r="B4905" s="237" t="s">
        <v>32479</v>
      </c>
      <c r="C4905" s="232" t="s">
        <v>19122</v>
      </c>
      <c r="D4905" s="232" t="s">
        <v>19117</v>
      </c>
      <c r="E4905" s="232" t="str">
        <f>CONCATENATE(SUM('Раздел 4'!S80:S80),"&lt;=",SUM('Раздел 4'!S53:S53))</f>
        <v>0&lt;=0</v>
      </c>
    </row>
    <row r="4906" spans="1:5" ht="42" hidden="1" customHeight="1">
      <c r="A4906" s="231" t="str">
        <f>IF((SUM('Раздел 4'!T80:T80)&lt;=SUM('Раздел 4'!T53:T53)),"","Неверно!")</f>
        <v/>
      </c>
      <c r="B4906" s="237" t="s">
        <v>32479</v>
      </c>
      <c r="C4906" s="232" t="s">
        <v>19123</v>
      </c>
      <c r="D4906" s="232" t="s">
        <v>19117</v>
      </c>
      <c r="E4906" s="232" t="str">
        <f>CONCATENATE(SUM('Раздел 4'!T80:T80),"&lt;=",SUM('Раздел 4'!T53:T53))</f>
        <v>0&lt;=0</v>
      </c>
    </row>
    <row r="4907" spans="1:5" ht="42" hidden="1" customHeight="1">
      <c r="A4907" s="231" t="str">
        <f>IF((SUM('Раздел 4'!U80:U80)&lt;=SUM('Раздел 4'!U53:U53)),"","Неверно!")</f>
        <v/>
      </c>
      <c r="B4907" s="237" t="s">
        <v>32479</v>
      </c>
      <c r="C4907" s="232" t="s">
        <v>19124</v>
      </c>
      <c r="D4907" s="232" t="s">
        <v>19117</v>
      </c>
      <c r="E4907" s="232" t="str">
        <f>CONCATENATE(SUM('Раздел 4'!U80:U80),"&lt;=",SUM('Раздел 4'!U53:U53))</f>
        <v>0&lt;=0</v>
      </c>
    </row>
    <row r="4908" spans="1:5" ht="42" hidden="1" customHeight="1">
      <c r="A4908" s="231" t="str">
        <f>IF((SUM('Раздел 4'!V80:V80)&lt;=SUM('Раздел 4'!V53:V53)),"","Неверно!")</f>
        <v/>
      </c>
      <c r="B4908" s="237" t="s">
        <v>32479</v>
      </c>
      <c r="C4908" s="232" t="s">
        <v>19125</v>
      </c>
      <c r="D4908" s="232" t="s">
        <v>19117</v>
      </c>
      <c r="E4908" s="232" t="str">
        <f>CONCATENATE(SUM('Раздел 4'!V80:V80),"&lt;=",SUM('Раздел 4'!V53:V53))</f>
        <v>0&lt;=0</v>
      </c>
    </row>
    <row r="4909" spans="1:5" ht="42" hidden="1" customHeight="1">
      <c r="A4909" s="231" t="str">
        <f>IF((SUM('Раздел 4'!W80:W80)&lt;=SUM('Раздел 4'!W53:W53)),"","Неверно!")</f>
        <v/>
      </c>
      <c r="B4909" s="237" t="s">
        <v>32479</v>
      </c>
      <c r="C4909" s="232" t="s">
        <v>19126</v>
      </c>
      <c r="D4909" s="232" t="s">
        <v>19117</v>
      </c>
      <c r="E4909" s="232" t="str">
        <f>CONCATENATE(SUM('Раздел 4'!W80:W80),"&lt;=",SUM('Раздел 4'!W53:W53))</f>
        <v>0&lt;=0</v>
      </c>
    </row>
    <row r="4910" spans="1:5" ht="42" hidden="1" customHeight="1">
      <c r="A4910" s="231" t="str">
        <f>IF((SUM('Раздел 4'!X80:X80)&lt;=SUM('Раздел 4'!X53:X53)),"","Неверно!")</f>
        <v/>
      </c>
      <c r="B4910" s="237" t="s">
        <v>32479</v>
      </c>
      <c r="C4910" s="232" t="s">
        <v>19127</v>
      </c>
      <c r="D4910" s="232" t="s">
        <v>19117</v>
      </c>
      <c r="E4910" s="232" t="str">
        <f>CONCATENATE(SUM('Раздел 4'!X80:X80),"&lt;=",SUM('Раздел 4'!X53:X53))</f>
        <v>0&lt;=0</v>
      </c>
    </row>
    <row r="4911" spans="1:5" ht="42" hidden="1" customHeight="1">
      <c r="A4911" s="231" t="str">
        <f>IF((SUM('Раздел 4'!G80:G80)&lt;=SUM('Раздел 4'!G53:G53)),"","Неверно!")</f>
        <v/>
      </c>
      <c r="B4911" s="237" t="s">
        <v>32479</v>
      </c>
      <c r="C4911" s="232" t="s">
        <v>19128</v>
      </c>
      <c r="D4911" s="232" t="s">
        <v>19117</v>
      </c>
      <c r="E4911" s="232" t="str">
        <f>CONCATENATE(SUM('Раздел 4'!G80:G80),"&lt;=",SUM('Раздел 4'!G53:G53))</f>
        <v>0&lt;=0</v>
      </c>
    </row>
    <row r="4912" spans="1:5" ht="42" hidden="1" customHeight="1">
      <c r="A4912" s="231" t="str">
        <f>IF((SUM('Раздел 4'!Y80:Y80)&lt;=SUM('Раздел 4'!Y53:Y53)),"","Неверно!")</f>
        <v/>
      </c>
      <c r="B4912" s="237" t="s">
        <v>32479</v>
      </c>
      <c r="C4912" s="232" t="s">
        <v>19129</v>
      </c>
      <c r="D4912" s="232" t="s">
        <v>19117</v>
      </c>
      <c r="E4912" s="232" t="str">
        <f>CONCATENATE(SUM('Раздел 4'!Y80:Y80),"&lt;=",SUM('Раздел 4'!Y53:Y53))</f>
        <v>0&lt;=0</v>
      </c>
    </row>
    <row r="4913" spans="1:5" ht="42" hidden="1" customHeight="1">
      <c r="A4913" s="231" t="str">
        <f>IF((SUM('Раздел 4'!Z80:Z80)&lt;=SUM('Раздел 4'!Z53:Z53)),"","Неверно!")</f>
        <v/>
      </c>
      <c r="B4913" s="237" t="s">
        <v>32479</v>
      </c>
      <c r="C4913" s="232" t="s">
        <v>19130</v>
      </c>
      <c r="D4913" s="232" t="s">
        <v>19117</v>
      </c>
      <c r="E4913" s="232" t="str">
        <f>CONCATENATE(SUM('Раздел 4'!Z80:Z80),"&lt;=",SUM('Раздел 4'!Z53:Z53))</f>
        <v>0&lt;=0</v>
      </c>
    </row>
    <row r="4914" spans="1:5" ht="42" hidden="1" customHeight="1">
      <c r="A4914" s="231" t="str">
        <f>IF((SUM('Раздел 4'!AA80:AA80)&lt;=SUM('Раздел 4'!AA53:AA53)),"","Неверно!")</f>
        <v/>
      </c>
      <c r="B4914" s="237" t="s">
        <v>32479</v>
      </c>
      <c r="C4914" s="232" t="s">
        <v>19131</v>
      </c>
      <c r="D4914" s="232" t="s">
        <v>19117</v>
      </c>
      <c r="E4914" s="232" t="str">
        <f>CONCATENATE(SUM('Раздел 4'!AA80:AA80),"&lt;=",SUM('Раздел 4'!AA53:AA53))</f>
        <v>0&lt;=0</v>
      </c>
    </row>
    <row r="4915" spans="1:5" ht="42" hidden="1" customHeight="1">
      <c r="A4915" s="231" t="str">
        <f>IF((SUM('Раздел 4'!AB80:AB80)&lt;=SUM('Раздел 4'!AB53:AB53)),"","Неверно!")</f>
        <v/>
      </c>
      <c r="B4915" s="237" t="s">
        <v>32479</v>
      </c>
      <c r="C4915" s="232" t="s">
        <v>19132</v>
      </c>
      <c r="D4915" s="232" t="s">
        <v>19117</v>
      </c>
      <c r="E4915" s="232" t="str">
        <f>CONCATENATE(SUM('Раздел 4'!AB80:AB80),"&lt;=",SUM('Раздел 4'!AB53:AB53))</f>
        <v>0&lt;=0</v>
      </c>
    </row>
    <row r="4916" spans="1:5" ht="42" hidden="1" customHeight="1">
      <c r="A4916" s="231" t="str">
        <f>IF((SUM('Раздел 4'!AC80:AC80)&lt;=SUM('Раздел 4'!AC53:AC53)),"","Неверно!")</f>
        <v/>
      </c>
      <c r="B4916" s="237" t="s">
        <v>32479</v>
      </c>
      <c r="C4916" s="232" t="s">
        <v>19133</v>
      </c>
      <c r="D4916" s="232" t="s">
        <v>19117</v>
      </c>
      <c r="E4916" s="232" t="str">
        <f>CONCATENATE(SUM('Раздел 4'!AC80:AC80),"&lt;=",SUM('Раздел 4'!AC53:AC53))</f>
        <v>0&lt;=0</v>
      </c>
    </row>
    <row r="4917" spans="1:5" ht="42" hidden="1" customHeight="1">
      <c r="A4917" s="231" t="str">
        <f>IF((SUM('Раздел 4'!AD80:AD80)&lt;=SUM('Раздел 4'!AD53:AD53)),"","Неверно!")</f>
        <v/>
      </c>
      <c r="B4917" s="237" t="s">
        <v>32479</v>
      </c>
      <c r="C4917" s="232" t="s">
        <v>19134</v>
      </c>
      <c r="D4917" s="232" t="s">
        <v>19117</v>
      </c>
      <c r="E4917" s="232" t="str">
        <f>CONCATENATE(SUM('Раздел 4'!AD80:AD80),"&lt;=",SUM('Раздел 4'!AD53:AD53))</f>
        <v>0&lt;=0</v>
      </c>
    </row>
    <row r="4918" spans="1:5" ht="42" hidden="1" customHeight="1">
      <c r="A4918" s="231" t="str">
        <f>IF((SUM('Раздел 4'!AE80:AE80)&lt;=SUM('Раздел 4'!AE53:AE53)),"","Неверно!")</f>
        <v/>
      </c>
      <c r="B4918" s="237" t="s">
        <v>32479</v>
      </c>
      <c r="C4918" s="232" t="s">
        <v>19135</v>
      </c>
      <c r="D4918" s="232" t="s">
        <v>19117</v>
      </c>
      <c r="E4918" s="232" t="str">
        <f>CONCATENATE(SUM('Раздел 4'!AE80:AE80),"&lt;=",SUM('Раздел 4'!AE53:AE53))</f>
        <v>0&lt;=0</v>
      </c>
    </row>
    <row r="4919" spans="1:5" ht="42" hidden="1" customHeight="1">
      <c r="A4919" s="231" t="str">
        <f>IF((SUM('Раздел 4'!AF80:AF80)&lt;=SUM('Раздел 4'!AF53:AF53)),"","Неверно!")</f>
        <v/>
      </c>
      <c r="B4919" s="237" t="s">
        <v>32479</v>
      </c>
      <c r="C4919" s="232" t="s">
        <v>19136</v>
      </c>
      <c r="D4919" s="232" t="s">
        <v>19117</v>
      </c>
      <c r="E4919" s="232" t="str">
        <f>CONCATENATE(SUM('Раздел 4'!AF80:AF80),"&lt;=",SUM('Раздел 4'!AF53:AF53))</f>
        <v>0&lt;=0</v>
      </c>
    </row>
    <row r="4920" spans="1:5" ht="42" hidden="1" customHeight="1">
      <c r="A4920" s="231" t="str">
        <f>IF((SUM('Раздел 4'!AG80:AG80)&lt;=SUM('Раздел 4'!AG53:AG53)),"","Неверно!")</f>
        <v/>
      </c>
      <c r="B4920" s="237" t="s">
        <v>32479</v>
      </c>
      <c r="C4920" s="232" t="s">
        <v>19137</v>
      </c>
      <c r="D4920" s="232" t="s">
        <v>19117</v>
      </c>
      <c r="E4920" s="232" t="str">
        <f>CONCATENATE(SUM('Раздел 4'!AG80:AG80),"&lt;=",SUM('Раздел 4'!AG53:AG53))</f>
        <v>0&lt;=0</v>
      </c>
    </row>
    <row r="4921" spans="1:5" ht="42" hidden="1" customHeight="1">
      <c r="A4921" s="231" t="str">
        <f>IF((SUM('Раздел 4'!AH80:AH80)&lt;=SUM('Раздел 4'!AH53:AH53)),"","Неверно!")</f>
        <v/>
      </c>
      <c r="B4921" s="237" t="s">
        <v>32479</v>
      </c>
      <c r="C4921" s="232" t="s">
        <v>19138</v>
      </c>
      <c r="D4921" s="232" t="s">
        <v>19117</v>
      </c>
      <c r="E4921" s="232" t="str">
        <f>CONCATENATE(SUM('Раздел 4'!AH80:AH80),"&lt;=",SUM('Раздел 4'!AH53:AH53))</f>
        <v>0&lt;=0</v>
      </c>
    </row>
    <row r="4922" spans="1:5" ht="42" hidden="1" customHeight="1">
      <c r="A4922" s="231" t="str">
        <f>IF((SUM('Раздел 4'!H80:H80)&lt;=SUM('Раздел 4'!H53:H53)),"","Неверно!")</f>
        <v/>
      </c>
      <c r="B4922" s="237" t="s">
        <v>32479</v>
      </c>
      <c r="C4922" s="232" t="s">
        <v>19139</v>
      </c>
      <c r="D4922" s="232" t="s">
        <v>19117</v>
      </c>
      <c r="E4922" s="232" t="str">
        <f>CONCATENATE(SUM('Раздел 4'!H80:H80),"&lt;=",SUM('Раздел 4'!H53:H53))</f>
        <v>0&lt;=0</v>
      </c>
    </row>
    <row r="4923" spans="1:5" ht="42" hidden="1" customHeight="1">
      <c r="A4923" s="231" t="str">
        <f>IF((SUM('Раздел 4'!AI80:AI80)&lt;=SUM('Раздел 4'!AI53:AI53)),"","Неверно!")</f>
        <v/>
      </c>
      <c r="B4923" s="237" t="s">
        <v>32479</v>
      </c>
      <c r="C4923" s="232" t="s">
        <v>19140</v>
      </c>
      <c r="D4923" s="232" t="s">
        <v>19117</v>
      </c>
      <c r="E4923" s="232" t="str">
        <f>CONCATENATE(SUM('Раздел 4'!AI80:AI80),"&lt;=",SUM('Раздел 4'!AI53:AI53))</f>
        <v>0&lt;=0</v>
      </c>
    </row>
    <row r="4924" spans="1:5" ht="42" hidden="1" customHeight="1">
      <c r="A4924" s="231" t="str">
        <f>IF((SUM('Раздел 4'!AJ80:AJ80)&lt;=SUM('Раздел 4'!AJ53:AJ53)),"","Неверно!")</f>
        <v/>
      </c>
      <c r="B4924" s="237" t="s">
        <v>32479</v>
      </c>
      <c r="C4924" s="232" t="s">
        <v>19141</v>
      </c>
      <c r="D4924" s="232" t="s">
        <v>19117</v>
      </c>
      <c r="E4924" s="232" t="str">
        <f>CONCATENATE(SUM('Раздел 4'!AJ80:AJ80),"&lt;=",SUM('Раздел 4'!AJ53:AJ53))</f>
        <v>0&lt;=0</v>
      </c>
    </row>
    <row r="4925" spans="1:5" ht="42" hidden="1" customHeight="1">
      <c r="A4925" s="231" t="str">
        <f>IF((SUM('Раздел 4'!AK80:AK80)&lt;=SUM('Раздел 4'!AK53:AK53)),"","Неверно!")</f>
        <v/>
      </c>
      <c r="B4925" s="237" t="s">
        <v>32479</v>
      </c>
      <c r="C4925" s="232" t="s">
        <v>19142</v>
      </c>
      <c r="D4925" s="232" t="s">
        <v>19117</v>
      </c>
      <c r="E4925" s="232" t="str">
        <f>CONCATENATE(SUM('Раздел 4'!AK80:AK80),"&lt;=",SUM('Раздел 4'!AK53:AK53))</f>
        <v>0&lt;=0</v>
      </c>
    </row>
    <row r="4926" spans="1:5" ht="42" hidden="1" customHeight="1">
      <c r="A4926" s="231" t="str">
        <f>IF((SUM('Раздел 4'!AL80:AL80)&lt;=SUM('Раздел 4'!AL53:AL53)),"","Неверно!")</f>
        <v/>
      </c>
      <c r="B4926" s="237" t="s">
        <v>32479</v>
      </c>
      <c r="C4926" s="232" t="s">
        <v>19143</v>
      </c>
      <c r="D4926" s="232" t="s">
        <v>19117</v>
      </c>
      <c r="E4926" s="232" t="str">
        <f>CONCATENATE(SUM('Раздел 4'!AL80:AL80),"&lt;=",SUM('Раздел 4'!AL53:AL53))</f>
        <v>0&lt;=0</v>
      </c>
    </row>
    <row r="4927" spans="1:5" ht="42" hidden="1" customHeight="1">
      <c r="A4927" s="231" t="str">
        <f>IF((SUM('Раздел 4'!I80:I80)&lt;=SUM('Раздел 4'!I53:I53)),"","Неверно!")</f>
        <v/>
      </c>
      <c r="B4927" s="237" t="s">
        <v>32479</v>
      </c>
      <c r="C4927" s="232" t="s">
        <v>19144</v>
      </c>
      <c r="D4927" s="232" t="s">
        <v>19117</v>
      </c>
      <c r="E4927" s="232" t="str">
        <f>CONCATENATE(SUM('Раздел 4'!I80:I80),"&lt;=",SUM('Раздел 4'!I53:I53))</f>
        <v>0&lt;=0</v>
      </c>
    </row>
    <row r="4928" spans="1:5" ht="42" hidden="1" customHeight="1">
      <c r="A4928" s="231" t="str">
        <f>IF((SUM('Раздел 4'!J80:J80)&lt;=SUM('Раздел 4'!J53:J53)),"","Неверно!")</f>
        <v/>
      </c>
      <c r="B4928" s="237" t="s">
        <v>32479</v>
      </c>
      <c r="C4928" s="232" t="s">
        <v>19145</v>
      </c>
      <c r="D4928" s="232" t="s">
        <v>19117</v>
      </c>
      <c r="E4928" s="232" t="str">
        <f>CONCATENATE(SUM('Раздел 4'!J80:J80),"&lt;=",SUM('Раздел 4'!J53:J53))</f>
        <v>0&lt;=0</v>
      </c>
    </row>
    <row r="4929" spans="1:5" ht="42" hidden="1" customHeight="1">
      <c r="A4929" s="231" t="str">
        <f>IF((SUM('Раздел 4'!K80:K80)&lt;=SUM('Раздел 4'!K53:K53)),"","Неверно!")</f>
        <v/>
      </c>
      <c r="B4929" s="237" t="s">
        <v>32479</v>
      </c>
      <c r="C4929" s="232" t="s">
        <v>19146</v>
      </c>
      <c r="D4929" s="232" t="s">
        <v>19117</v>
      </c>
      <c r="E4929" s="232" t="str">
        <f>CONCATENATE(SUM('Раздел 4'!K80:K80),"&lt;=",SUM('Раздел 4'!K53:K53))</f>
        <v>0&lt;=0</v>
      </c>
    </row>
    <row r="4930" spans="1:5" ht="42" hidden="1" customHeight="1">
      <c r="A4930" s="231" t="str">
        <f>IF((SUM('Раздел 4'!L80:L80)&lt;=SUM('Раздел 4'!L53:L53)),"","Неверно!")</f>
        <v/>
      </c>
      <c r="B4930" s="237" t="s">
        <v>32479</v>
      </c>
      <c r="C4930" s="232" t="s">
        <v>19147</v>
      </c>
      <c r="D4930" s="232" t="s">
        <v>19117</v>
      </c>
      <c r="E4930" s="232" t="str">
        <f>CONCATENATE(SUM('Раздел 4'!L80:L80),"&lt;=",SUM('Раздел 4'!L53:L53))</f>
        <v>0&lt;=0</v>
      </c>
    </row>
    <row r="4931" spans="1:5" ht="42" hidden="1" customHeight="1">
      <c r="A4931" s="231" t="str">
        <f>IF((SUM('Раздел 4'!M80:M80)&lt;=SUM('Раздел 4'!M53:M53)),"","Неверно!")</f>
        <v/>
      </c>
      <c r="B4931" s="237" t="s">
        <v>32479</v>
      </c>
      <c r="C4931" s="232" t="s">
        <v>19148</v>
      </c>
      <c r="D4931" s="232" t="s">
        <v>19117</v>
      </c>
      <c r="E4931" s="232" t="str">
        <f>CONCATENATE(SUM('Раздел 4'!M80:M80),"&lt;=",SUM('Раздел 4'!M53:M53))</f>
        <v>0&lt;=0</v>
      </c>
    </row>
    <row r="4932" spans="1:5" ht="42" hidden="1" customHeight="1">
      <c r="A4932" s="231" t="str">
        <f>IF((SUM('Раздел 4'!N80:N80)&lt;=SUM('Раздел 4'!N53:N53)),"","Неверно!")</f>
        <v/>
      </c>
      <c r="B4932" s="237" t="s">
        <v>32479</v>
      </c>
      <c r="C4932" s="232" t="s">
        <v>19149</v>
      </c>
      <c r="D4932" s="232" t="s">
        <v>19117</v>
      </c>
      <c r="E4932" s="232" t="str">
        <f>CONCATENATE(SUM('Раздел 4'!N80:N80),"&lt;=",SUM('Раздел 4'!N53:N53))</f>
        <v>0&lt;=0</v>
      </c>
    </row>
    <row r="4933" spans="1:5" ht="42" hidden="1" customHeight="1">
      <c r="A4933" s="231" t="str">
        <f>IF((SUM('Раздел 4'!F79:F79)&lt;=SUM('Раздел 4'!F53:F53)),"","Неверно!")</f>
        <v/>
      </c>
      <c r="B4933" s="237" t="s">
        <v>32480</v>
      </c>
      <c r="C4933" s="232" t="s">
        <v>19082</v>
      </c>
      <c r="D4933" s="232" t="s">
        <v>19083</v>
      </c>
      <c r="E4933" s="232" t="str">
        <f>CONCATENATE(SUM('Раздел 4'!F79:F79),"&lt;=",SUM('Раздел 4'!F53:F53))</f>
        <v>0&lt;=0</v>
      </c>
    </row>
    <row r="4934" spans="1:5" ht="42" hidden="1" customHeight="1">
      <c r="A4934" s="231" t="str">
        <f>IF((SUM('Раздел 4'!O79:O79)&lt;=SUM('Раздел 4'!O53:O53)),"","Неверно!")</f>
        <v/>
      </c>
      <c r="B4934" s="237" t="s">
        <v>32480</v>
      </c>
      <c r="C4934" s="232" t="s">
        <v>19084</v>
      </c>
      <c r="D4934" s="232" t="s">
        <v>19083</v>
      </c>
      <c r="E4934" s="232" t="str">
        <f>CONCATENATE(SUM('Раздел 4'!O79:O79),"&lt;=",SUM('Раздел 4'!O53:O53))</f>
        <v>0&lt;=0</v>
      </c>
    </row>
    <row r="4935" spans="1:5" ht="42" hidden="1" customHeight="1">
      <c r="A4935" s="231" t="str">
        <f>IF((SUM('Раздел 4'!P79:P79)&lt;=SUM('Раздел 4'!P53:P53)),"","Неверно!")</f>
        <v/>
      </c>
      <c r="B4935" s="237" t="s">
        <v>32480</v>
      </c>
      <c r="C4935" s="232" t="s">
        <v>19085</v>
      </c>
      <c r="D4935" s="232" t="s">
        <v>19083</v>
      </c>
      <c r="E4935" s="232" t="str">
        <f>CONCATENATE(SUM('Раздел 4'!P79:P79),"&lt;=",SUM('Раздел 4'!P53:P53))</f>
        <v>0&lt;=0</v>
      </c>
    </row>
    <row r="4936" spans="1:5" ht="42" hidden="1" customHeight="1">
      <c r="A4936" s="231" t="str">
        <f>IF((SUM('Раздел 4'!Q79:Q79)&lt;=SUM('Раздел 4'!Q53:Q53)),"","Неверно!")</f>
        <v/>
      </c>
      <c r="B4936" s="237" t="s">
        <v>32480</v>
      </c>
      <c r="C4936" s="232" t="s">
        <v>19086</v>
      </c>
      <c r="D4936" s="232" t="s">
        <v>19083</v>
      </c>
      <c r="E4936" s="232" t="str">
        <f>CONCATENATE(SUM('Раздел 4'!Q79:Q79),"&lt;=",SUM('Раздел 4'!Q53:Q53))</f>
        <v>0&lt;=0</v>
      </c>
    </row>
    <row r="4937" spans="1:5" ht="42" hidden="1" customHeight="1">
      <c r="A4937" s="231" t="str">
        <f>IF((SUM('Раздел 4'!R79:R79)&lt;=SUM('Раздел 4'!R53:R53)),"","Неверно!")</f>
        <v/>
      </c>
      <c r="B4937" s="237" t="s">
        <v>32480</v>
      </c>
      <c r="C4937" s="232" t="s">
        <v>19087</v>
      </c>
      <c r="D4937" s="232" t="s">
        <v>19083</v>
      </c>
      <c r="E4937" s="232" t="str">
        <f>CONCATENATE(SUM('Раздел 4'!R79:R79),"&lt;=",SUM('Раздел 4'!R53:R53))</f>
        <v>0&lt;=0</v>
      </c>
    </row>
    <row r="4938" spans="1:5" ht="42" hidden="1" customHeight="1">
      <c r="A4938" s="231" t="str">
        <f>IF((SUM('Раздел 4'!S79:S79)&lt;=SUM('Раздел 4'!S53:S53)),"","Неверно!")</f>
        <v/>
      </c>
      <c r="B4938" s="237" t="s">
        <v>32480</v>
      </c>
      <c r="C4938" s="232" t="s">
        <v>19088</v>
      </c>
      <c r="D4938" s="232" t="s">
        <v>19083</v>
      </c>
      <c r="E4938" s="232" t="str">
        <f>CONCATENATE(SUM('Раздел 4'!S79:S79),"&lt;=",SUM('Раздел 4'!S53:S53))</f>
        <v>0&lt;=0</v>
      </c>
    </row>
    <row r="4939" spans="1:5" ht="42" hidden="1" customHeight="1">
      <c r="A4939" s="231" t="str">
        <f>IF((SUM('Раздел 4'!T79:T79)&lt;=SUM('Раздел 4'!T53:T53)),"","Неверно!")</f>
        <v/>
      </c>
      <c r="B4939" s="237" t="s">
        <v>32480</v>
      </c>
      <c r="C4939" s="232" t="s">
        <v>19089</v>
      </c>
      <c r="D4939" s="232" t="s">
        <v>19083</v>
      </c>
      <c r="E4939" s="232" t="str">
        <f>CONCATENATE(SUM('Раздел 4'!T79:T79),"&lt;=",SUM('Раздел 4'!T53:T53))</f>
        <v>0&lt;=0</v>
      </c>
    </row>
    <row r="4940" spans="1:5" ht="42" hidden="1" customHeight="1">
      <c r="A4940" s="231" t="str">
        <f>IF((SUM('Раздел 4'!U79:U79)&lt;=SUM('Раздел 4'!U53:U53)),"","Неверно!")</f>
        <v/>
      </c>
      <c r="B4940" s="237" t="s">
        <v>32480</v>
      </c>
      <c r="C4940" s="232" t="s">
        <v>19090</v>
      </c>
      <c r="D4940" s="232" t="s">
        <v>19083</v>
      </c>
      <c r="E4940" s="232" t="str">
        <f>CONCATENATE(SUM('Раздел 4'!U79:U79),"&lt;=",SUM('Раздел 4'!U53:U53))</f>
        <v>0&lt;=0</v>
      </c>
    </row>
    <row r="4941" spans="1:5" ht="42" hidden="1" customHeight="1">
      <c r="A4941" s="231" t="str">
        <f>IF((SUM('Раздел 4'!V79:V79)&lt;=SUM('Раздел 4'!V53:V53)),"","Неверно!")</f>
        <v/>
      </c>
      <c r="B4941" s="237" t="s">
        <v>32480</v>
      </c>
      <c r="C4941" s="232" t="s">
        <v>19091</v>
      </c>
      <c r="D4941" s="232" t="s">
        <v>19083</v>
      </c>
      <c r="E4941" s="232" t="str">
        <f>CONCATENATE(SUM('Раздел 4'!V79:V79),"&lt;=",SUM('Раздел 4'!V53:V53))</f>
        <v>0&lt;=0</v>
      </c>
    </row>
    <row r="4942" spans="1:5" ht="42" hidden="1" customHeight="1">
      <c r="A4942" s="231" t="str">
        <f>IF((SUM('Раздел 4'!W79:W79)&lt;=SUM('Раздел 4'!W53:W53)),"","Неверно!")</f>
        <v/>
      </c>
      <c r="B4942" s="237" t="s">
        <v>32480</v>
      </c>
      <c r="C4942" s="232" t="s">
        <v>19092</v>
      </c>
      <c r="D4942" s="232" t="s">
        <v>19083</v>
      </c>
      <c r="E4942" s="232" t="str">
        <f>CONCATENATE(SUM('Раздел 4'!W79:W79),"&lt;=",SUM('Раздел 4'!W53:W53))</f>
        <v>0&lt;=0</v>
      </c>
    </row>
    <row r="4943" spans="1:5" ht="42" hidden="1" customHeight="1">
      <c r="A4943" s="231" t="str">
        <f>IF((SUM('Раздел 4'!X79:X79)&lt;=SUM('Раздел 4'!X53:X53)),"","Неверно!")</f>
        <v/>
      </c>
      <c r="B4943" s="237" t="s">
        <v>32480</v>
      </c>
      <c r="C4943" s="232" t="s">
        <v>19093</v>
      </c>
      <c r="D4943" s="232" t="s">
        <v>19083</v>
      </c>
      <c r="E4943" s="232" t="str">
        <f>CONCATENATE(SUM('Раздел 4'!X79:X79),"&lt;=",SUM('Раздел 4'!X53:X53))</f>
        <v>0&lt;=0</v>
      </c>
    </row>
    <row r="4944" spans="1:5" ht="42" hidden="1" customHeight="1">
      <c r="A4944" s="231" t="str">
        <f>IF((SUM('Раздел 4'!G79:G79)&lt;=SUM('Раздел 4'!G53:G53)),"","Неверно!")</f>
        <v/>
      </c>
      <c r="B4944" s="237" t="s">
        <v>32480</v>
      </c>
      <c r="C4944" s="232" t="s">
        <v>19094</v>
      </c>
      <c r="D4944" s="232" t="s">
        <v>19083</v>
      </c>
      <c r="E4944" s="232" t="str">
        <f>CONCATENATE(SUM('Раздел 4'!G79:G79),"&lt;=",SUM('Раздел 4'!G53:G53))</f>
        <v>0&lt;=0</v>
      </c>
    </row>
    <row r="4945" spans="1:5" ht="42" hidden="1" customHeight="1">
      <c r="A4945" s="231" t="str">
        <f>IF((SUM('Раздел 4'!Y79:Y79)&lt;=SUM('Раздел 4'!Y53:Y53)),"","Неверно!")</f>
        <v/>
      </c>
      <c r="B4945" s="237" t="s">
        <v>32480</v>
      </c>
      <c r="C4945" s="232" t="s">
        <v>19095</v>
      </c>
      <c r="D4945" s="232" t="s">
        <v>19083</v>
      </c>
      <c r="E4945" s="232" t="str">
        <f>CONCATENATE(SUM('Раздел 4'!Y79:Y79),"&lt;=",SUM('Раздел 4'!Y53:Y53))</f>
        <v>0&lt;=0</v>
      </c>
    </row>
    <row r="4946" spans="1:5" ht="42" hidden="1" customHeight="1">
      <c r="A4946" s="231" t="str">
        <f>IF((SUM('Раздел 4'!Z79:Z79)&lt;=SUM('Раздел 4'!Z53:Z53)),"","Неверно!")</f>
        <v/>
      </c>
      <c r="B4946" s="237" t="s">
        <v>32480</v>
      </c>
      <c r="C4946" s="232" t="s">
        <v>19096</v>
      </c>
      <c r="D4946" s="232" t="s">
        <v>19083</v>
      </c>
      <c r="E4946" s="232" t="str">
        <f>CONCATENATE(SUM('Раздел 4'!Z79:Z79),"&lt;=",SUM('Раздел 4'!Z53:Z53))</f>
        <v>0&lt;=0</v>
      </c>
    </row>
    <row r="4947" spans="1:5" ht="42" hidden="1" customHeight="1">
      <c r="A4947" s="231" t="str">
        <f>IF((SUM('Раздел 4'!AA79:AA79)&lt;=SUM('Раздел 4'!AA53:AA53)),"","Неверно!")</f>
        <v/>
      </c>
      <c r="B4947" s="237" t="s">
        <v>32480</v>
      </c>
      <c r="C4947" s="232" t="s">
        <v>19097</v>
      </c>
      <c r="D4947" s="232" t="s">
        <v>19083</v>
      </c>
      <c r="E4947" s="232" t="str">
        <f>CONCATENATE(SUM('Раздел 4'!AA79:AA79),"&lt;=",SUM('Раздел 4'!AA53:AA53))</f>
        <v>0&lt;=0</v>
      </c>
    </row>
    <row r="4948" spans="1:5" ht="42" hidden="1" customHeight="1">
      <c r="A4948" s="231" t="str">
        <f>IF((SUM('Раздел 4'!AB79:AB79)&lt;=SUM('Раздел 4'!AB53:AB53)),"","Неверно!")</f>
        <v/>
      </c>
      <c r="B4948" s="237" t="s">
        <v>32480</v>
      </c>
      <c r="C4948" s="232" t="s">
        <v>19098</v>
      </c>
      <c r="D4948" s="232" t="s">
        <v>19083</v>
      </c>
      <c r="E4948" s="232" t="str">
        <f>CONCATENATE(SUM('Раздел 4'!AB79:AB79),"&lt;=",SUM('Раздел 4'!AB53:AB53))</f>
        <v>0&lt;=0</v>
      </c>
    </row>
    <row r="4949" spans="1:5" ht="42" hidden="1" customHeight="1">
      <c r="A4949" s="231" t="str">
        <f>IF((SUM('Раздел 4'!AC79:AC79)&lt;=SUM('Раздел 4'!AC53:AC53)),"","Неверно!")</f>
        <v/>
      </c>
      <c r="B4949" s="237" t="s">
        <v>32480</v>
      </c>
      <c r="C4949" s="232" t="s">
        <v>19099</v>
      </c>
      <c r="D4949" s="232" t="s">
        <v>19083</v>
      </c>
      <c r="E4949" s="232" t="str">
        <f>CONCATENATE(SUM('Раздел 4'!AC79:AC79),"&lt;=",SUM('Раздел 4'!AC53:AC53))</f>
        <v>0&lt;=0</v>
      </c>
    </row>
    <row r="4950" spans="1:5" ht="42" hidden="1" customHeight="1">
      <c r="A4950" s="231" t="str">
        <f>IF((SUM('Раздел 4'!AD79:AD79)&lt;=SUM('Раздел 4'!AD53:AD53)),"","Неверно!")</f>
        <v/>
      </c>
      <c r="B4950" s="237" t="s">
        <v>32480</v>
      </c>
      <c r="C4950" s="232" t="s">
        <v>19100</v>
      </c>
      <c r="D4950" s="232" t="s">
        <v>19083</v>
      </c>
      <c r="E4950" s="232" t="str">
        <f>CONCATENATE(SUM('Раздел 4'!AD79:AD79),"&lt;=",SUM('Раздел 4'!AD53:AD53))</f>
        <v>0&lt;=0</v>
      </c>
    </row>
    <row r="4951" spans="1:5" ht="42" hidden="1" customHeight="1">
      <c r="A4951" s="231" t="str">
        <f>IF((SUM('Раздел 4'!AE79:AE79)&lt;=SUM('Раздел 4'!AE53:AE53)),"","Неверно!")</f>
        <v/>
      </c>
      <c r="B4951" s="237" t="s">
        <v>32480</v>
      </c>
      <c r="C4951" s="232" t="s">
        <v>19101</v>
      </c>
      <c r="D4951" s="232" t="s">
        <v>19083</v>
      </c>
      <c r="E4951" s="232" t="str">
        <f>CONCATENATE(SUM('Раздел 4'!AE79:AE79),"&lt;=",SUM('Раздел 4'!AE53:AE53))</f>
        <v>0&lt;=0</v>
      </c>
    </row>
    <row r="4952" spans="1:5" ht="42" hidden="1" customHeight="1">
      <c r="A4952" s="231" t="str">
        <f>IF((SUM('Раздел 4'!AF79:AF79)&lt;=SUM('Раздел 4'!AF53:AF53)),"","Неверно!")</f>
        <v/>
      </c>
      <c r="B4952" s="237" t="s">
        <v>32480</v>
      </c>
      <c r="C4952" s="232" t="s">
        <v>19102</v>
      </c>
      <c r="D4952" s="232" t="s">
        <v>19083</v>
      </c>
      <c r="E4952" s="232" t="str">
        <f>CONCATENATE(SUM('Раздел 4'!AF79:AF79),"&lt;=",SUM('Раздел 4'!AF53:AF53))</f>
        <v>0&lt;=0</v>
      </c>
    </row>
    <row r="4953" spans="1:5" ht="42" hidden="1" customHeight="1">
      <c r="A4953" s="231" t="str">
        <f>IF((SUM('Раздел 4'!AG79:AG79)&lt;=SUM('Раздел 4'!AG53:AG53)),"","Неверно!")</f>
        <v/>
      </c>
      <c r="B4953" s="237" t="s">
        <v>32480</v>
      </c>
      <c r="C4953" s="232" t="s">
        <v>19103</v>
      </c>
      <c r="D4953" s="232" t="s">
        <v>19083</v>
      </c>
      <c r="E4953" s="232" t="str">
        <f>CONCATENATE(SUM('Раздел 4'!AG79:AG79),"&lt;=",SUM('Раздел 4'!AG53:AG53))</f>
        <v>0&lt;=0</v>
      </c>
    </row>
    <row r="4954" spans="1:5" ht="42" hidden="1" customHeight="1">
      <c r="A4954" s="231" t="str">
        <f>IF((SUM('Раздел 4'!AH79:AH79)&lt;=SUM('Раздел 4'!AH53:AH53)),"","Неверно!")</f>
        <v/>
      </c>
      <c r="B4954" s="237" t="s">
        <v>32480</v>
      </c>
      <c r="C4954" s="232" t="s">
        <v>19104</v>
      </c>
      <c r="D4954" s="232" t="s">
        <v>19083</v>
      </c>
      <c r="E4954" s="232" t="str">
        <f>CONCATENATE(SUM('Раздел 4'!AH79:AH79),"&lt;=",SUM('Раздел 4'!AH53:AH53))</f>
        <v>0&lt;=0</v>
      </c>
    </row>
    <row r="4955" spans="1:5" ht="42" hidden="1" customHeight="1">
      <c r="A4955" s="231" t="str">
        <f>IF((SUM('Раздел 4'!H79:H79)&lt;=SUM('Раздел 4'!H53:H53)),"","Неверно!")</f>
        <v/>
      </c>
      <c r="B4955" s="237" t="s">
        <v>32480</v>
      </c>
      <c r="C4955" s="232" t="s">
        <v>19105</v>
      </c>
      <c r="D4955" s="232" t="s">
        <v>19083</v>
      </c>
      <c r="E4955" s="232" t="str">
        <f>CONCATENATE(SUM('Раздел 4'!H79:H79),"&lt;=",SUM('Раздел 4'!H53:H53))</f>
        <v>0&lt;=0</v>
      </c>
    </row>
    <row r="4956" spans="1:5" ht="42" hidden="1" customHeight="1">
      <c r="A4956" s="231" t="str">
        <f>IF((SUM('Раздел 4'!AI79:AI79)&lt;=SUM('Раздел 4'!AI53:AI53)),"","Неверно!")</f>
        <v/>
      </c>
      <c r="B4956" s="237" t="s">
        <v>32480</v>
      </c>
      <c r="C4956" s="232" t="s">
        <v>19106</v>
      </c>
      <c r="D4956" s="232" t="s">
        <v>19083</v>
      </c>
      <c r="E4956" s="232" t="str">
        <f>CONCATENATE(SUM('Раздел 4'!AI79:AI79),"&lt;=",SUM('Раздел 4'!AI53:AI53))</f>
        <v>0&lt;=0</v>
      </c>
    </row>
    <row r="4957" spans="1:5" ht="42" hidden="1" customHeight="1">
      <c r="A4957" s="231" t="str">
        <f>IF((SUM('Раздел 4'!AJ79:AJ79)&lt;=SUM('Раздел 4'!AJ53:AJ53)),"","Неверно!")</f>
        <v/>
      </c>
      <c r="B4957" s="237" t="s">
        <v>32480</v>
      </c>
      <c r="C4957" s="232" t="s">
        <v>19107</v>
      </c>
      <c r="D4957" s="232" t="s">
        <v>19083</v>
      </c>
      <c r="E4957" s="232" t="str">
        <f>CONCATENATE(SUM('Раздел 4'!AJ79:AJ79),"&lt;=",SUM('Раздел 4'!AJ53:AJ53))</f>
        <v>0&lt;=0</v>
      </c>
    </row>
    <row r="4958" spans="1:5" ht="42" hidden="1" customHeight="1">
      <c r="A4958" s="231" t="str">
        <f>IF((SUM('Раздел 4'!AK79:AK79)&lt;=SUM('Раздел 4'!AK53:AK53)),"","Неверно!")</f>
        <v/>
      </c>
      <c r="B4958" s="237" t="s">
        <v>32480</v>
      </c>
      <c r="C4958" s="232" t="s">
        <v>19108</v>
      </c>
      <c r="D4958" s="232" t="s">
        <v>19083</v>
      </c>
      <c r="E4958" s="232" t="str">
        <f>CONCATENATE(SUM('Раздел 4'!AK79:AK79),"&lt;=",SUM('Раздел 4'!AK53:AK53))</f>
        <v>0&lt;=0</v>
      </c>
    </row>
    <row r="4959" spans="1:5" ht="42" hidden="1" customHeight="1">
      <c r="A4959" s="231" t="str">
        <f>IF((SUM('Раздел 4'!AL79:AL79)&lt;=SUM('Раздел 4'!AL53:AL53)),"","Неверно!")</f>
        <v/>
      </c>
      <c r="B4959" s="237" t="s">
        <v>32480</v>
      </c>
      <c r="C4959" s="232" t="s">
        <v>19109</v>
      </c>
      <c r="D4959" s="232" t="s">
        <v>19083</v>
      </c>
      <c r="E4959" s="232" t="str">
        <f>CONCATENATE(SUM('Раздел 4'!AL79:AL79),"&lt;=",SUM('Раздел 4'!AL53:AL53))</f>
        <v>0&lt;=0</v>
      </c>
    </row>
    <row r="4960" spans="1:5" ht="42" hidden="1" customHeight="1">
      <c r="A4960" s="231" t="str">
        <f>IF((SUM('Раздел 4'!I79:I79)&lt;=SUM('Раздел 4'!I53:I53)),"","Неверно!")</f>
        <v/>
      </c>
      <c r="B4960" s="237" t="s">
        <v>32480</v>
      </c>
      <c r="C4960" s="232" t="s">
        <v>19110</v>
      </c>
      <c r="D4960" s="232" t="s">
        <v>19083</v>
      </c>
      <c r="E4960" s="232" t="str">
        <f>CONCATENATE(SUM('Раздел 4'!I79:I79),"&lt;=",SUM('Раздел 4'!I53:I53))</f>
        <v>0&lt;=0</v>
      </c>
    </row>
    <row r="4961" spans="1:5" ht="42" hidden="1" customHeight="1">
      <c r="A4961" s="231" t="str">
        <f>IF((SUM('Раздел 4'!J79:J79)&lt;=SUM('Раздел 4'!J53:J53)),"","Неверно!")</f>
        <v/>
      </c>
      <c r="B4961" s="237" t="s">
        <v>32480</v>
      </c>
      <c r="C4961" s="232" t="s">
        <v>19111</v>
      </c>
      <c r="D4961" s="232" t="s">
        <v>19083</v>
      </c>
      <c r="E4961" s="232" t="str">
        <f>CONCATENATE(SUM('Раздел 4'!J79:J79),"&lt;=",SUM('Раздел 4'!J53:J53))</f>
        <v>0&lt;=0</v>
      </c>
    </row>
    <row r="4962" spans="1:5" ht="42" hidden="1" customHeight="1">
      <c r="A4962" s="231" t="str">
        <f>IF((SUM('Раздел 4'!K79:K79)&lt;=SUM('Раздел 4'!K53:K53)),"","Неверно!")</f>
        <v/>
      </c>
      <c r="B4962" s="237" t="s">
        <v>32480</v>
      </c>
      <c r="C4962" s="232" t="s">
        <v>19112</v>
      </c>
      <c r="D4962" s="232" t="s">
        <v>19083</v>
      </c>
      <c r="E4962" s="232" t="str">
        <f>CONCATENATE(SUM('Раздел 4'!K79:K79),"&lt;=",SUM('Раздел 4'!K53:K53))</f>
        <v>0&lt;=0</v>
      </c>
    </row>
    <row r="4963" spans="1:5" ht="42" hidden="1" customHeight="1">
      <c r="A4963" s="231" t="str">
        <f>IF((SUM('Раздел 4'!L79:L79)&lt;=SUM('Раздел 4'!L53:L53)),"","Неверно!")</f>
        <v/>
      </c>
      <c r="B4963" s="237" t="s">
        <v>32480</v>
      </c>
      <c r="C4963" s="232" t="s">
        <v>19113</v>
      </c>
      <c r="D4963" s="232" t="s">
        <v>19083</v>
      </c>
      <c r="E4963" s="232" t="str">
        <f>CONCATENATE(SUM('Раздел 4'!L79:L79),"&lt;=",SUM('Раздел 4'!L53:L53))</f>
        <v>0&lt;=0</v>
      </c>
    </row>
    <row r="4964" spans="1:5" ht="42" hidden="1" customHeight="1">
      <c r="A4964" s="231" t="str">
        <f>IF((SUM('Раздел 4'!M79:M79)&lt;=SUM('Раздел 4'!M53:M53)),"","Неверно!")</f>
        <v/>
      </c>
      <c r="B4964" s="237" t="s">
        <v>32480</v>
      </c>
      <c r="C4964" s="232" t="s">
        <v>19114</v>
      </c>
      <c r="D4964" s="232" t="s">
        <v>19083</v>
      </c>
      <c r="E4964" s="232" t="str">
        <f>CONCATENATE(SUM('Раздел 4'!M79:M79),"&lt;=",SUM('Раздел 4'!M53:M53))</f>
        <v>0&lt;=0</v>
      </c>
    </row>
    <row r="4965" spans="1:5" ht="42" hidden="1" customHeight="1">
      <c r="A4965" s="231" t="str">
        <f>IF((SUM('Раздел 4'!N79:N79)&lt;=SUM('Раздел 4'!N53:N53)),"","Неверно!")</f>
        <v/>
      </c>
      <c r="B4965" s="237" t="s">
        <v>32480</v>
      </c>
      <c r="C4965" s="232" t="s">
        <v>19115</v>
      </c>
      <c r="D4965" s="232" t="s">
        <v>19083</v>
      </c>
      <c r="E4965" s="232" t="str">
        <f>CONCATENATE(SUM('Раздел 4'!N79:N79),"&lt;=",SUM('Раздел 4'!N53:N53))</f>
        <v>0&lt;=0</v>
      </c>
    </row>
    <row r="4966" spans="1:5" ht="42" hidden="1" customHeight="1">
      <c r="A4966" s="231" t="str">
        <f>IF((SUM('Раздел 4'!F76:F76)&lt;=SUM('Раздел 4'!F53:F53)),"","Неверно!")</f>
        <v/>
      </c>
      <c r="B4966" s="237" t="s">
        <v>32481</v>
      </c>
      <c r="C4966" s="232" t="s">
        <v>19048</v>
      </c>
      <c r="D4966" s="232" t="s">
        <v>19049</v>
      </c>
      <c r="E4966" s="232" t="str">
        <f>CONCATENATE(SUM('Раздел 4'!F76:F76),"&lt;=",SUM('Раздел 4'!F53:F53))</f>
        <v>0&lt;=0</v>
      </c>
    </row>
    <row r="4967" spans="1:5" ht="42" hidden="1" customHeight="1">
      <c r="A4967" s="231" t="str">
        <f>IF((SUM('Раздел 4'!O76:O76)&lt;=SUM('Раздел 4'!O53:O53)),"","Неверно!")</f>
        <v/>
      </c>
      <c r="B4967" s="237" t="s">
        <v>32481</v>
      </c>
      <c r="C4967" s="232" t="s">
        <v>19050</v>
      </c>
      <c r="D4967" s="232" t="s">
        <v>19049</v>
      </c>
      <c r="E4967" s="232" t="str">
        <f>CONCATENATE(SUM('Раздел 4'!O76:O76),"&lt;=",SUM('Раздел 4'!O53:O53))</f>
        <v>0&lt;=0</v>
      </c>
    </row>
    <row r="4968" spans="1:5" ht="42" hidden="1" customHeight="1">
      <c r="A4968" s="231" t="str">
        <f>IF((SUM('Раздел 4'!P76:P76)&lt;=SUM('Раздел 4'!P53:P53)),"","Неверно!")</f>
        <v/>
      </c>
      <c r="B4968" s="237" t="s">
        <v>32481</v>
      </c>
      <c r="C4968" s="232" t="s">
        <v>19051</v>
      </c>
      <c r="D4968" s="232" t="s">
        <v>19049</v>
      </c>
      <c r="E4968" s="232" t="str">
        <f>CONCATENATE(SUM('Раздел 4'!P76:P76),"&lt;=",SUM('Раздел 4'!P53:P53))</f>
        <v>0&lt;=0</v>
      </c>
    </row>
    <row r="4969" spans="1:5" ht="42" hidden="1" customHeight="1">
      <c r="A4969" s="231" t="str">
        <f>IF((SUM('Раздел 4'!Q76:Q76)&lt;=SUM('Раздел 4'!Q53:Q53)),"","Неверно!")</f>
        <v/>
      </c>
      <c r="B4969" s="237" t="s">
        <v>32481</v>
      </c>
      <c r="C4969" s="232" t="s">
        <v>19052</v>
      </c>
      <c r="D4969" s="232" t="s">
        <v>19049</v>
      </c>
      <c r="E4969" s="232" t="str">
        <f>CONCATENATE(SUM('Раздел 4'!Q76:Q76),"&lt;=",SUM('Раздел 4'!Q53:Q53))</f>
        <v>0&lt;=0</v>
      </c>
    </row>
    <row r="4970" spans="1:5" ht="42" hidden="1" customHeight="1">
      <c r="A4970" s="231" t="str">
        <f>IF((SUM('Раздел 4'!R76:R76)&lt;=SUM('Раздел 4'!R53:R53)),"","Неверно!")</f>
        <v/>
      </c>
      <c r="B4970" s="237" t="s">
        <v>32481</v>
      </c>
      <c r="C4970" s="232" t="s">
        <v>19053</v>
      </c>
      <c r="D4970" s="232" t="s">
        <v>19049</v>
      </c>
      <c r="E4970" s="232" t="str">
        <f>CONCATENATE(SUM('Раздел 4'!R76:R76),"&lt;=",SUM('Раздел 4'!R53:R53))</f>
        <v>0&lt;=0</v>
      </c>
    </row>
    <row r="4971" spans="1:5" ht="42" hidden="1" customHeight="1">
      <c r="A4971" s="231" t="str">
        <f>IF((SUM('Раздел 4'!S76:S76)&lt;=SUM('Раздел 4'!S53:S53)),"","Неверно!")</f>
        <v/>
      </c>
      <c r="B4971" s="237" t="s">
        <v>32481</v>
      </c>
      <c r="C4971" s="232" t="s">
        <v>19054</v>
      </c>
      <c r="D4971" s="232" t="s">
        <v>19049</v>
      </c>
      <c r="E4971" s="232" t="str">
        <f>CONCATENATE(SUM('Раздел 4'!S76:S76),"&lt;=",SUM('Раздел 4'!S53:S53))</f>
        <v>0&lt;=0</v>
      </c>
    </row>
    <row r="4972" spans="1:5" ht="42" hidden="1" customHeight="1">
      <c r="A4972" s="231" t="str">
        <f>IF((SUM('Раздел 4'!T76:T76)&lt;=SUM('Раздел 4'!T53:T53)),"","Неверно!")</f>
        <v/>
      </c>
      <c r="B4972" s="237" t="s">
        <v>32481</v>
      </c>
      <c r="C4972" s="232" t="s">
        <v>19055</v>
      </c>
      <c r="D4972" s="232" t="s">
        <v>19049</v>
      </c>
      <c r="E4972" s="232" t="str">
        <f>CONCATENATE(SUM('Раздел 4'!T76:T76),"&lt;=",SUM('Раздел 4'!T53:T53))</f>
        <v>0&lt;=0</v>
      </c>
    </row>
    <row r="4973" spans="1:5" ht="42" hidden="1" customHeight="1">
      <c r="A4973" s="231" t="str">
        <f>IF((SUM('Раздел 4'!U76:U76)&lt;=SUM('Раздел 4'!U53:U53)),"","Неверно!")</f>
        <v/>
      </c>
      <c r="B4973" s="237" t="s">
        <v>32481</v>
      </c>
      <c r="C4973" s="232" t="s">
        <v>19056</v>
      </c>
      <c r="D4973" s="232" t="s">
        <v>19049</v>
      </c>
      <c r="E4973" s="232" t="str">
        <f>CONCATENATE(SUM('Раздел 4'!U76:U76),"&lt;=",SUM('Раздел 4'!U53:U53))</f>
        <v>0&lt;=0</v>
      </c>
    </row>
    <row r="4974" spans="1:5" ht="42" hidden="1" customHeight="1">
      <c r="A4974" s="231" t="str">
        <f>IF((SUM('Раздел 4'!V76:V76)&lt;=SUM('Раздел 4'!V53:V53)),"","Неверно!")</f>
        <v/>
      </c>
      <c r="B4974" s="237" t="s">
        <v>32481</v>
      </c>
      <c r="C4974" s="232" t="s">
        <v>19057</v>
      </c>
      <c r="D4974" s="232" t="s">
        <v>19049</v>
      </c>
      <c r="E4974" s="232" t="str">
        <f>CONCATENATE(SUM('Раздел 4'!V76:V76),"&lt;=",SUM('Раздел 4'!V53:V53))</f>
        <v>0&lt;=0</v>
      </c>
    </row>
    <row r="4975" spans="1:5" ht="42" hidden="1" customHeight="1">
      <c r="A4975" s="231" t="str">
        <f>IF((SUM('Раздел 4'!W76:W76)&lt;=SUM('Раздел 4'!W53:W53)),"","Неверно!")</f>
        <v/>
      </c>
      <c r="B4975" s="237" t="s">
        <v>32481</v>
      </c>
      <c r="C4975" s="232" t="s">
        <v>19058</v>
      </c>
      <c r="D4975" s="232" t="s">
        <v>19049</v>
      </c>
      <c r="E4975" s="232" t="str">
        <f>CONCATENATE(SUM('Раздел 4'!W76:W76),"&lt;=",SUM('Раздел 4'!W53:W53))</f>
        <v>0&lt;=0</v>
      </c>
    </row>
    <row r="4976" spans="1:5" ht="42" hidden="1" customHeight="1">
      <c r="A4976" s="231" t="str">
        <f>IF((SUM('Раздел 4'!X76:X76)&lt;=SUM('Раздел 4'!X53:X53)),"","Неверно!")</f>
        <v/>
      </c>
      <c r="B4976" s="237" t="s">
        <v>32481</v>
      </c>
      <c r="C4976" s="232" t="s">
        <v>19059</v>
      </c>
      <c r="D4976" s="232" t="s">
        <v>19049</v>
      </c>
      <c r="E4976" s="232" t="str">
        <f>CONCATENATE(SUM('Раздел 4'!X76:X76),"&lt;=",SUM('Раздел 4'!X53:X53))</f>
        <v>0&lt;=0</v>
      </c>
    </row>
    <row r="4977" spans="1:5" ht="42" hidden="1" customHeight="1">
      <c r="A4977" s="231" t="str">
        <f>IF((SUM('Раздел 4'!G76:G76)&lt;=SUM('Раздел 4'!G53:G53)),"","Неверно!")</f>
        <v/>
      </c>
      <c r="B4977" s="237" t="s">
        <v>32481</v>
      </c>
      <c r="C4977" s="232" t="s">
        <v>19060</v>
      </c>
      <c r="D4977" s="232" t="s">
        <v>19049</v>
      </c>
      <c r="E4977" s="232" t="str">
        <f>CONCATENATE(SUM('Раздел 4'!G76:G76),"&lt;=",SUM('Раздел 4'!G53:G53))</f>
        <v>0&lt;=0</v>
      </c>
    </row>
    <row r="4978" spans="1:5" ht="42" hidden="1" customHeight="1">
      <c r="A4978" s="231" t="str">
        <f>IF((SUM('Раздел 4'!Y76:Y76)&lt;=SUM('Раздел 4'!Y53:Y53)),"","Неверно!")</f>
        <v/>
      </c>
      <c r="B4978" s="237" t="s">
        <v>32481</v>
      </c>
      <c r="C4978" s="232" t="s">
        <v>19061</v>
      </c>
      <c r="D4978" s="232" t="s">
        <v>19049</v>
      </c>
      <c r="E4978" s="232" t="str">
        <f>CONCATENATE(SUM('Раздел 4'!Y76:Y76),"&lt;=",SUM('Раздел 4'!Y53:Y53))</f>
        <v>0&lt;=0</v>
      </c>
    </row>
    <row r="4979" spans="1:5" ht="42" hidden="1" customHeight="1">
      <c r="A4979" s="231" t="str">
        <f>IF((SUM('Раздел 4'!Z76:Z76)&lt;=SUM('Раздел 4'!Z53:Z53)),"","Неверно!")</f>
        <v/>
      </c>
      <c r="B4979" s="237" t="s">
        <v>32481</v>
      </c>
      <c r="C4979" s="232" t="s">
        <v>19062</v>
      </c>
      <c r="D4979" s="232" t="s">
        <v>19049</v>
      </c>
      <c r="E4979" s="232" t="str">
        <f>CONCATENATE(SUM('Раздел 4'!Z76:Z76),"&lt;=",SUM('Раздел 4'!Z53:Z53))</f>
        <v>0&lt;=0</v>
      </c>
    </row>
    <row r="4980" spans="1:5" ht="42" hidden="1" customHeight="1">
      <c r="A4980" s="231" t="str">
        <f>IF((SUM('Раздел 4'!AA76:AA76)&lt;=SUM('Раздел 4'!AA53:AA53)),"","Неверно!")</f>
        <v/>
      </c>
      <c r="B4980" s="237" t="s">
        <v>32481</v>
      </c>
      <c r="C4980" s="232" t="s">
        <v>19063</v>
      </c>
      <c r="D4980" s="232" t="s">
        <v>19049</v>
      </c>
      <c r="E4980" s="232" t="str">
        <f>CONCATENATE(SUM('Раздел 4'!AA76:AA76),"&lt;=",SUM('Раздел 4'!AA53:AA53))</f>
        <v>0&lt;=0</v>
      </c>
    </row>
    <row r="4981" spans="1:5" ht="42" hidden="1" customHeight="1">
      <c r="A4981" s="231" t="str">
        <f>IF((SUM('Раздел 4'!AB76:AB76)&lt;=SUM('Раздел 4'!AB53:AB53)),"","Неверно!")</f>
        <v/>
      </c>
      <c r="B4981" s="237" t="s">
        <v>32481</v>
      </c>
      <c r="C4981" s="232" t="s">
        <v>19064</v>
      </c>
      <c r="D4981" s="232" t="s">
        <v>19049</v>
      </c>
      <c r="E4981" s="232" t="str">
        <f>CONCATENATE(SUM('Раздел 4'!AB76:AB76),"&lt;=",SUM('Раздел 4'!AB53:AB53))</f>
        <v>0&lt;=0</v>
      </c>
    </row>
    <row r="4982" spans="1:5" ht="42" hidden="1" customHeight="1">
      <c r="A4982" s="231" t="str">
        <f>IF((SUM('Раздел 4'!AC76:AC76)&lt;=SUM('Раздел 4'!AC53:AC53)),"","Неверно!")</f>
        <v/>
      </c>
      <c r="B4982" s="237" t="s">
        <v>32481</v>
      </c>
      <c r="C4982" s="232" t="s">
        <v>19065</v>
      </c>
      <c r="D4982" s="232" t="s">
        <v>19049</v>
      </c>
      <c r="E4982" s="232" t="str">
        <f>CONCATENATE(SUM('Раздел 4'!AC76:AC76),"&lt;=",SUM('Раздел 4'!AC53:AC53))</f>
        <v>0&lt;=0</v>
      </c>
    </row>
    <row r="4983" spans="1:5" ht="42" hidden="1" customHeight="1">
      <c r="A4983" s="231" t="str">
        <f>IF((SUM('Раздел 4'!AD76:AD76)&lt;=SUM('Раздел 4'!AD53:AD53)),"","Неверно!")</f>
        <v/>
      </c>
      <c r="B4983" s="237" t="s">
        <v>32481</v>
      </c>
      <c r="C4983" s="232" t="s">
        <v>19066</v>
      </c>
      <c r="D4983" s="232" t="s">
        <v>19049</v>
      </c>
      <c r="E4983" s="232" t="str">
        <f>CONCATENATE(SUM('Раздел 4'!AD76:AD76),"&lt;=",SUM('Раздел 4'!AD53:AD53))</f>
        <v>0&lt;=0</v>
      </c>
    </row>
    <row r="4984" spans="1:5" ht="42" hidden="1" customHeight="1">
      <c r="A4984" s="231" t="str">
        <f>IF((SUM('Раздел 4'!AE76:AE76)&lt;=SUM('Раздел 4'!AE53:AE53)),"","Неверно!")</f>
        <v/>
      </c>
      <c r="B4984" s="237" t="s">
        <v>32481</v>
      </c>
      <c r="C4984" s="232" t="s">
        <v>19067</v>
      </c>
      <c r="D4984" s="232" t="s">
        <v>19049</v>
      </c>
      <c r="E4984" s="232" t="str">
        <f>CONCATENATE(SUM('Раздел 4'!AE76:AE76),"&lt;=",SUM('Раздел 4'!AE53:AE53))</f>
        <v>0&lt;=0</v>
      </c>
    </row>
    <row r="4985" spans="1:5" ht="42" hidden="1" customHeight="1">
      <c r="A4985" s="231" t="str">
        <f>IF((SUM('Раздел 4'!AF76:AF76)&lt;=SUM('Раздел 4'!AF53:AF53)),"","Неверно!")</f>
        <v/>
      </c>
      <c r="B4985" s="237" t="s">
        <v>32481</v>
      </c>
      <c r="C4985" s="232" t="s">
        <v>19068</v>
      </c>
      <c r="D4985" s="232" t="s">
        <v>19049</v>
      </c>
      <c r="E4985" s="232" t="str">
        <f>CONCATENATE(SUM('Раздел 4'!AF76:AF76),"&lt;=",SUM('Раздел 4'!AF53:AF53))</f>
        <v>0&lt;=0</v>
      </c>
    </row>
    <row r="4986" spans="1:5" ht="42" hidden="1" customHeight="1">
      <c r="A4986" s="231" t="str">
        <f>IF((SUM('Раздел 4'!AG76:AG76)&lt;=SUM('Раздел 4'!AG53:AG53)),"","Неверно!")</f>
        <v/>
      </c>
      <c r="B4986" s="237" t="s">
        <v>32481</v>
      </c>
      <c r="C4986" s="232" t="s">
        <v>19069</v>
      </c>
      <c r="D4986" s="232" t="s">
        <v>19049</v>
      </c>
      <c r="E4986" s="232" t="str">
        <f>CONCATENATE(SUM('Раздел 4'!AG76:AG76),"&lt;=",SUM('Раздел 4'!AG53:AG53))</f>
        <v>0&lt;=0</v>
      </c>
    </row>
    <row r="4987" spans="1:5" ht="42" hidden="1" customHeight="1">
      <c r="A4987" s="231" t="str">
        <f>IF((SUM('Раздел 4'!AH76:AH76)&lt;=SUM('Раздел 4'!AH53:AH53)),"","Неверно!")</f>
        <v/>
      </c>
      <c r="B4987" s="237" t="s">
        <v>32481</v>
      </c>
      <c r="C4987" s="232" t="s">
        <v>19070</v>
      </c>
      <c r="D4987" s="232" t="s">
        <v>19049</v>
      </c>
      <c r="E4987" s="232" t="str">
        <f>CONCATENATE(SUM('Раздел 4'!AH76:AH76),"&lt;=",SUM('Раздел 4'!AH53:AH53))</f>
        <v>0&lt;=0</v>
      </c>
    </row>
    <row r="4988" spans="1:5" ht="42" hidden="1" customHeight="1">
      <c r="A4988" s="231" t="str">
        <f>IF((SUM('Раздел 4'!H76:H76)&lt;=SUM('Раздел 4'!H53:H53)),"","Неверно!")</f>
        <v/>
      </c>
      <c r="B4988" s="237" t="s">
        <v>32481</v>
      </c>
      <c r="C4988" s="232" t="s">
        <v>19071</v>
      </c>
      <c r="D4988" s="232" t="s">
        <v>19049</v>
      </c>
      <c r="E4988" s="232" t="str">
        <f>CONCATENATE(SUM('Раздел 4'!H76:H76),"&lt;=",SUM('Раздел 4'!H53:H53))</f>
        <v>0&lt;=0</v>
      </c>
    </row>
    <row r="4989" spans="1:5" ht="42" hidden="1" customHeight="1">
      <c r="A4989" s="231" t="str">
        <f>IF((SUM('Раздел 4'!AI76:AI76)&lt;=SUM('Раздел 4'!AI53:AI53)),"","Неверно!")</f>
        <v/>
      </c>
      <c r="B4989" s="237" t="s">
        <v>32481</v>
      </c>
      <c r="C4989" s="232" t="s">
        <v>19072</v>
      </c>
      <c r="D4989" s="232" t="s">
        <v>19049</v>
      </c>
      <c r="E4989" s="232" t="str">
        <f>CONCATENATE(SUM('Раздел 4'!AI76:AI76),"&lt;=",SUM('Раздел 4'!AI53:AI53))</f>
        <v>0&lt;=0</v>
      </c>
    </row>
    <row r="4990" spans="1:5" ht="42" hidden="1" customHeight="1">
      <c r="A4990" s="231" t="str">
        <f>IF((SUM('Раздел 4'!AJ76:AJ76)&lt;=SUM('Раздел 4'!AJ53:AJ53)),"","Неверно!")</f>
        <v/>
      </c>
      <c r="B4990" s="237" t="s">
        <v>32481</v>
      </c>
      <c r="C4990" s="232" t="s">
        <v>19073</v>
      </c>
      <c r="D4990" s="232" t="s">
        <v>19049</v>
      </c>
      <c r="E4990" s="232" t="str">
        <f>CONCATENATE(SUM('Раздел 4'!AJ76:AJ76),"&lt;=",SUM('Раздел 4'!AJ53:AJ53))</f>
        <v>0&lt;=0</v>
      </c>
    </row>
    <row r="4991" spans="1:5" ht="42" hidden="1" customHeight="1">
      <c r="A4991" s="231" t="str">
        <f>IF((SUM('Раздел 4'!AK76:AK76)&lt;=SUM('Раздел 4'!AK53:AK53)),"","Неверно!")</f>
        <v/>
      </c>
      <c r="B4991" s="237" t="s">
        <v>32481</v>
      </c>
      <c r="C4991" s="232" t="s">
        <v>19074</v>
      </c>
      <c r="D4991" s="232" t="s">
        <v>19049</v>
      </c>
      <c r="E4991" s="232" t="str">
        <f>CONCATENATE(SUM('Раздел 4'!AK76:AK76),"&lt;=",SUM('Раздел 4'!AK53:AK53))</f>
        <v>0&lt;=0</v>
      </c>
    </row>
    <row r="4992" spans="1:5" ht="42" hidden="1" customHeight="1">
      <c r="A4992" s="231" t="str">
        <f>IF((SUM('Раздел 4'!AL76:AL76)&lt;=SUM('Раздел 4'!AL53:AL53)),"","Неверно!")</f>
        <v/>
      </c>
      <c r="B4992" s="237" t="s">
        <v>32481</v>
      </c>
      <c r="C4992" s="232" t="s">
        <v>19075</v>
      </c>
      <c r="D4992" s="232" t="s">
        <v>19049</v>
      </c>
      <c r="E4992" s="232" t="str">
        <f>CONCATENATE(SUM('Раздел 4'!AL76:AL76),"&lt;=",SUM('Раздел 4'!AL53:AL53))</f>
        <v>0&lt;=0</v>
      </c>
    </row>
    <row r="4993" spans="1:5" ht="42" hidden="1" customHeight="1">
      <c r="A4993" s="231" t="str">
        <f>IF((SUM('Раздел 4'!I76:I76)&lt;=SUM('Раздел 4'!I53:I53)),"","Неверно!")</f>
        <v/>
      </c>
      <c r="B4993" s="237" t="s">
        <v>32481</v>
      </c>
      <c r="C4993" s="232" t="s">
        <v>19076</v>
      </c>
      <c r="D4993" s="232" t="s">
        <v>19049</v>
      </c>
      <c r="E4993" s="232" t="str">
        <f>CONCATENATE(SUM('Раздел 4'!I76:I76),"&lt;=",SUM('Раздел 4'!I53:I53))</f>
        <v>0&lt;=0</v>
      </c>
    </row>
    <row r="4994" spans="1:5" ht="42" hidden="1" customHeight="1">
      <c r="A4994" s="231" t="str">
        <f>IF((SUM('Раздел 4'!J76:J76)&lt;=SUM('Раздел 4'!J53:J53)),"","Неверно!")</f>
        <v/>
      </c>
      <c r="B4994" s="237" t="s">
        <v>32481</v>
      </c>
      <c r="C4994" s="232" t="s">
        <v>19077</v>
      </c>
      <c r="D4994" s="232" t="s">
        <v>19049</v>
      </c>
      <c r="E4994" s="232" t="str">
        <f>CONCATENATE(SUM('Раздел 4'!J76:J76),"&lt;=",SUM('Раздел 4'!J53:J53))</f>
        <v>0&lt;=0</v>
      </c>
    </row>
    <row r="4995" spans="1:5" ht="42" hidden="1" customHeight="1">
      <c r="A4995" s="231" t="str">
        <f>IF((SUM('Раздел 4'!K76:K76)&lt;=SUM('Раздел 4'!K53:K53)),"","Неверно!")</f>
        <v/>
      </c>
      <c r="B4995" s="237" t="s">
        <v>32481</v>
      </c>
      <c r="C4995" s="232" t="s">
        <v>19078</v>
      </c>
      <c r="D4995" s="232" t="s">
        <v>19049</v>
      </c>
      <c r="E4995" s="232" t="str">
        <f>CONCATENATE(SUM('Раздел 4'!K76:K76),"&lt;=",SUM('Раздел 4'!K53:K53))</f>
        <v>0&lt;=0</v>
      </c>
    </row>
    <row r="4996" spans="1:5" ht="42" hidden="1" customHeight="1">
      <c r="A4996" s="231" t="str">
        <f>IF((SUM('Раздел 4'!L76:L76)&lt;=SUM('Раздел 4'!L53:L53)),"","Неверно!")</f>
        <v/>
      </c>
      <c r="B4996" s="237" t="s">
        <v>32481</v>
      </c>
      <c r="C4996" s="232" t="s">
        <v>19079</v>
      </c>
      <c r="D4996" s="232" t="s">
        <v>19049</v>
      </c>
      <c r="E4996" s="232" t="str">
        <f>CONCATENATE(SUM('Раздел 4'!L76:L76),"&lt;=",SUM('Раздел 4'!L53:L53))</f>
        <v>0&lt;=0</v>
      </c>
    </row>
    <row r="4997" spans="1:5" ht="42" hidden="1" customHeight="1">
      <c r="A4997" s="231" t="str">
        <f>IF((SUM('Раздел 4'!M76:M76)&lt;=SUM('Раздел 4'!M53:M53)),"","Неверно!")</f>
        <v/>
      </c>
      <c r="B4997" s="237" t="s">
        <v>32481</v>
      </c>
      <c r="C4997" s="232" t="s">
        <v>19080</v>
      </c>
      <c r="D4997" s="232" t="s">
        <v>19049</v>
      </c>
      <c r="E4997" s="232" t="str">
        <f>CONCATENATE(SUM('Раздел 4'!M76:M76),"&lt;=",SUM('Раздел 4'!M53:M53))</f>
        <v>0&lt;=0</v>
      </c>
    </row>
    <row r="4998" spans="1:5" ht="42" hidden="1" customHeight="1">
      <c r="A4998" s="231" t="str">
        <f>IF((SUM('Раздел 4'!N76:N76)&lt;=SUM('Раздел 4'!N53:N53)),"","Неверно!")</f>
        <v/>
      </c>
      <c r="B4998" s="237" t="s">
        <v>32481</v>
      </c>
      <c r="C4998" s="232" t="s">
        <v>19081</v>
      </c>
      <c r="D4998" s="232" t="s">
        <v>19049</v>
      </c>
      <c r="E4998" s="232" t="str">
        <f>CONCATENATE(SUM('Раздел 4'!N76:N76),"&lt;=",SUM('Раздел 4'!N53:N53))</f>
        <v>0&lt;=0</v>
      </c>
    </row>
    <row r="4999" spans="1:5" ht="42" hidden="1" customHeight="1">
      <c r="A4999" s="231" t="str">
        <f>IF((SUM('Раздел 4'!F67:F67)&lt;=SUM('Раздел 4'!F56:F56)),"","Неверно!")</f>
        <v/>
      </c>
      <c r="B4999" s="237" t="s">
        <v>32482</v>
      </c>
      <c r="C4999" s="232" t="s">
        <v>19014</v>
      </c>
      <c r="D4999" s="232" t="s">
        <v>19015</v>
      </c>
      <c r="E4999" s="232" t="str">
        <f>CONCATENATE(SUM('Раздел 4'!F67:F67),"&lt;=",SUM('Раздел 4'!F56:F56))</f>
        <v>0&lt;=0</v>
      </c>
    </row>
    <row r="5000" spans="1:5" ht="42" hidden="1" customHeight="1">
      <c r="A5000" s="231" t="str">
        <f>IF((SUM('Раздел 4'!O67:O67)&lt;=SUM('Раздел 4'!O56:O56)),"","Неверно!")</f>
        <v/>
      </c>
      <c r="B5000" s="237" t="s">
        <v>32482</v>
      </c>
      <c r="C5000" s="232" t="s">
        <v>19016</v>
      </c>
      <c r="D5000" s="232" t="s">
        <v>19015</v>
      </c>
      <c r="E5000" s="232" t="str">
        <f>CONCATENATE(SUM('Раздел 4'!O67:O67),"&lt;=",SUM('Раздел 4'!O56:O56))</f>
        <v>0&lt;=0</v>
      </c>
    </row>
    <row r="5001" spans="1:5" ht="42" hidden="1" customHeight="1">
      <c r="A5001" s="231" t="str">
        <f>IF((SUM('Раздел 4'!P67:P67)&lt;=SUM('Раздел 4'!P56:P56)),"","Неверно!")</f>
        <v/>
      </c>
      <c r="B5001" s="237" t="s">
        <v>32482</v>
      </c>
      <c r="C5001" s="232" t="s">
        <v>19017</v>
      </c>
      <c r="D5001" s="232" t="s">
        <v>19015</v>
      </c>
      <c r="E5001" s="232" t="str">
        <f>CONCATENATE(SUM('Раздел 4'!P67:P67),"&lt;=",SUM('Раздел 4'!P56:P56))</f>
        <v>0&lt;=0</v>
      </c>
    </row>
    <row r="5002" spans="1:5" ht="42" hidden="1" customHeight="1">
      <c r="A5002" s="231" t="str">
        <f>IF((SUM('Раздел 4'!Q67:Q67)&lt;=SUM('Раздел 4'!Q56:Q56)),"","Неверно!")</f>
        <v/>
      </c>
      <c r="B5002" s="237" t="s">
        <v>32482</v>
      </c>
      <c r="C5002" s="232" t="s">
        <v>19018</v>
      </c>
      <c r="D5002" s="232" t="s">
        <v>19015</v>
      </c>
      <c r="E5002" s="232" t="str">
        <f>CONCATENATE(SUM('Раздел 4'!Q67:Q67),"&lt;=",SUM('Раздел 4'!Q56:Q56))</f>
        <v>0&lt;=0</v>
      </c>
    </row>
    <row r="5003" spans="1:5" ht="42" hidden="1" customHeight="1">
      <c r="A5003" s="231" t="str">
        <f>IF((SUM('Раздел 4'!R67:R67)&lt;=SUM('Раздел 4'!R56:R56)),"","Неверно!")</f>
        <v/>
      </c>
      <c r="B5003" s="237" t="s">
        <v>32482</v>
      </c>
      <c r="C5003" s="232" t="s">
        <v>19019</v>
      </c>
      <c r="D5003" s="232" t="s">
        <v>19015</v>
      </c>
      <c r="E5003" s="232" t="str">
        <f>CONCATENATE(SUM('Раздел 4'!R67:R67),"&lt;=",SUM('Раздел 4'!R56:R56))</f>
        <v>0&lt;=0</v>
      </c>
    </row>
    <row r="5004" spans="1:5" ht="42" hidden="1" customHeight="1">
      <c r="A5004" s="231" t="str">
        <f>IF((SUM('Раздел 4'!S67:S67)&lt;=SUM('Раздел 4'!S56:S56)),"","Неверно!")</f>
        <v/>
      </c>
      <c r="B5004" s="237" t="s">
        <v>32482</v>
      </c>
      <c r="C5004" s="232" t="s">
        <v>19020</v>
      </c>
      <c r="D5004" s="232" t="s">
        <v>19015</v>
      </c>
      <c r="E5004" s="232" t="str">
        <f>CONCATENATE(SUM('Раздел 4'!S67:S67),"&lt;=",SUM('Раздел 4'!S56:S56))</f>
        <v>0&lt;=0</v>
      </c>
    </row>
    <row r="5005" spans="1:5" ht="42" hidden="1" customHeight="1">
      <c r="A5005" s="231" t="str">
        <f>IF((SUM('Раздел 4'!T67:T67)&lt;=SUM('Раздел 4'!T56:T56)),"","Неверно!")</f>
        <v/>
      </c>
      <c r="B5005" s="237" t="s">
        <v>32482</v>
      </c>
      <c r="C5005" s="232" t="s">
        <v>19021</v>
      </c>
      <c r="D5005" s="232" t="s">
        <v>19015</v>
      </c>
      <c r="E5005" s="232" t="str">
        <f>CONCATENATE(SUM('Раздел 4'!T67:T67),"&lt;=",SUM('Раздел 4'!T56:T56))</f>
        <v>0&lt;=0</v>
      </c>
    </row>
    <row r="5006" spans="1:5" ht="42" hidden="1" customHeight="1">
      <c r="A5006" s="231" t="str">
        <f>IF((SUM('Раздел 4'!U67:U67)&lt;=SUM('Раздел 4'!U56:U56)),"","Неверно!")</f>
        <v/>
      </c>
      <c r="B5006" s="237" t="s">
        <v>32482</v>
      </c>
      <c r="C5006" s="232" t="s">
        <v>19022</v>
      </c>
      <c r="D5006" s="232" t="s">
        <v>19015</v>
      </c>
      <c r="E5006" s="232" t="str">
        <f>CONCATENATE(SUM('Раздел 4'!U67:U67),"&lt;=",SUM('Раздел 4'!U56:U56))</f>
        <v>0&lt;=0</v>
      </c>
    </row>
    <row r="5007" spans="1:5" ht="42" hidden="1" customHeight="1">
      <c r="A5007" s="231" t="str">
        <f>IF((SUM('Раздел 4'!V67:V67)&lt;=SUM('Раздел 4'!V56:V56)),"","Неверно!")</f>
        <v/>
      </c>
      <c r="B5007" s="237" t="s">
        <v>32482</v>
      </c>
      <c r="C5007" s="232" t="s">
        <v>19023</v>
      </c>
      <c r="D5007" s="232" t="s">
        <v>19015</v>
      </c>
      <c r="E5007" s="232" t="str">
        <f>CONCATENATE(SUM('Раздел 4'!V67:V67),"&lt;=",SUM('Раздел 4'!V56:V56))</f>
        <v>0&lt;=0</v>
      </c>
    </row>
    <row r="5008" spans="1:5" ht="42" hidden="1" customHeight="1">
      <c r="A5008" s="231" t="str">
        <f>IF((SUM('Раздел 4'!W67:W67)&lt;=SUM('Раздел 4'!W56:W56)),"","Неверно!")</f>
        <v/>
      </c>
      <c r="B5008" s="237" t="s">
        <v>32482</v>
      </c>
      <c r="C5008" s="232" t="s">
        <v>19024</v>
      </c>
      <c r="D5008" s="232" t="s">
        <v>19015</v>
      </c>
      <c r="E5008" s="232" t="str">
        <f>CONCATENATE(SUM('Раздел 4'!W67:W67),"&lt;=",SUM('Раздел 4'!W56:W56))</f>
        <v>0&lt;=0</v>
      </c>
    </row>
    <row r="5009" spans="1:5" ht="42" hidden="1" customHeight="1">
      <c r="A5009" s="231" t="str">
        <f>IF((SUM('Раздел 4'!X67:X67)&lt;=SUM('Раздел 4'!X56:X56)),"","Неверно!")</f>
        <v/>
      </c>
      <c r="B5009" s="237" t="s">
        <v>32482</v>
      </c>
      <c r="C5009" s="232" t="s">
        <v>19025</v>
      </c>
      <c r="D5009" s="232" t="s">
        <v>19015</v>
      </c>
      <c r="E5009" s="232" t="str">
        <f>CONCATENATE(SUM('Раздел 4'!X67:X67),"&lt;=",SUM('Раздел 4'!X56:X56))</f>
        <v>0&lt;=0</v>
      </c>
    </row>
    <row r="5010" spans="1:5" ht="42" hidden="1" customHeight="1">
      <c r="A5010" s="231" t="str">
        <f>IF((SUM('Раздел 4'!G67:G67)&lt;=SUM('Раздел 4'!G56:G56)),"","Неверно!")</f>
        <v/>
      </c>
      <c r="B5010" s="237" t="s">
        <v>32482</v>
      </c>
      <c r="C5010" s="232" t="s">
        <v>19026</v>
      </c>
      <c r="D5010" s="232" t="s">
        <v>19015</v>
      </c>
      <c r="E5010" s="232" t="str">
        <f>CONCATENATE(SUM('Раздел 4'!G67:G67),"&lt;=",SUM('Раздел 4'!G56:G56))</f>
        <v>0&lt;=0</v>
      </c>
    </row>
    <row r="5011" spans="1:5" ht="42" hidden="1" customHeight="1">
      <c r="A5011" s="231" t="str">
        <f>IF((SUM('Раздел 4'!Y67:Y67)&lt;=SUM('Раздел 4'!Y56:Y56)),"","Неверно!")</f>
        <v/>
      </c>
      <c r="B5011" s="237" t="s">
        <v>32482</v>
      </c>
      <c r="C5011" s="232" t="s">
        <v>19027</v>
      </c>
      <c r="D5011" s="232" t="s">
        <v>19015</v>
      </c>
      <c r="E5011" s="232" t="str">
        <f>CONCATENATE(SUM('Раздел 4'!Y67:Y67),"&lt;=",SUM('Раздел 4'!Y56:Y56))</f>
        <v>0&lt;=0</v>
      </c>
    </row>
    <row r="5012" spans="1:5" ht="42" hidden="1" customHeight="1">
      <c r="A5012" s="231" t="str">
        <f>IF((SUM('Раздел 4'!Z67:Z67)&lt;=SUM('Раздел 4'!Z56:Z56)),"","Неверно!")</f>
        <v/>
      </c>
      <c r="B5012" s="237" t="s">
        <v>32482</v>
      </c>
      <c r="C5012" s="232" t="s">
        <v>19028</v>
      </c>
      <c r="D5012" s="232" t="s">
        <v>19015</v>
      </c>
      <c r="E5012" s="232" t="str">
        <f>CONCATENATE(SUM('Раздел 4'!Z67:Z67),"&lt;=",SUM('Раздел 4'!Z56:Z56))</f>
        <v>0&lt;=0</v>
      </c>
    </row>
    <row r="5013" spans="1:5" ht="42" hidden="1" customHeight="1">
      <c r="A5013" s="231" t="str">
        <f>IF((SUM('Раздел 4'!AA67:AA67)&lt;=SUM('Раздел 4'!AA56:AA56)),"","Неверно!")</f>
        <v/>
      </c>
      <c r="B5013" s="237" t="s">
        <v>32482</v>
      </c>
      <c r="C5013" s="232" t="s">
        <v>19029</v>
      </c>
      <c r="D5013" s="232" t="s">
        <v>19015</v>
      </c>
      <c r="E5013" s="232" t="str">
        <f>CONCATENATE(SUM('Раздел 4'!AA67:AA67),"&lt;=",SUM('Раздел 4'!AA56:AA56))</f>
        <v>0&lt;=0</v>
      </c>
    </row>
    <row r="5014" spans="1:5" ht="42" hidden="1" customHeight="1">
      <c r="A5014" s="231" t="str">
        <f>IF((SUM('Раздел 4'!AB67:AB67)&lt;=SUM('Раздел 4'!AB56:AB56)),"","Неверно!")</f>
        <v/>
      </c>
      <c r="B5014" s="237" t="s">
        <v>32482</v>
      </c>
      <c r="C5014" s="232" t="s">
        <v>19030</v>
      </c>
      <c r="D5014" s="232" t="s">
        <v>19015</v>
      </c>
      <c r="E5014" s="232" t="str">
        <f>CONCATENATE(SUM('Раздел 4'!AB67:AB67),"&lt;=",SUM('Раздел 4'!AB56:AB56))</f>
        <v>0&lt;=0</v>
      </c>
    </row>
    <row r="5015" spans="1:5" ht="42" hidden="1" customHeight="1">
      <c r="A5015" s="231" t="str">
        <f>IF((SUM('Раздел 4'!AC67:AC67)&lt;=SUM('Раздел 4'!AC56:AC56)),"","Неверно!")</f>
        <v/>
      </c>
      <c r="B5015" s="237" t="s">
        <v>32482</v>
      </c>
      <c r="C5015" s="232" t="s">
        <v>19031</v>
      </c>
      <c r="D5015" s="232" t="s">
        <v>19015</v>
      </c>
      <c r="E5015" s="232" t="str">
        <f>CONCATENATE(SUM('Раздел 4'!AC67:AC67),"&lt;=",SUM('Раздел 4'!AC56:AC56))</f>
        <v>0&lt;=0</v>
      </c>
    </row>
    <row r="5016" spans="1:5" ht="42" hidden="1" customHeight="1">
      <c r="A5016" s="231" t="str">
        <f>IF((SUM('Раздел 4'!AD67:AD67)&lt;=SUM('Раздел 4'!AD56:AD56)),"","Неверно!")</f>
        <v/>
      </c>
      <c r="B5016" s="237" t="s">
        <v>32482</v>
      </c>
      <c r="C5016" s="232" t="s">
        <v>19032</v>
      </c>
      <c r="D5016" s="232" t="s">
        <v>19015</v>
      </c>
      <c r="E5016" s="232" t="str">
        <f>CONCATENATE(SUM('Раздел 4'!AD67:AD67),"&lt;=",SUM('Раздел 4'!AD56:AD56))</f>
        <v>0&lt;=0</v>
      </c>
    </row>
    <row r="5017" spans="1:5" ht="42" hidden="1" customHeight="1">
      <c r="A5017" s="231" t="str">
        <f>IF((SUM('Раздел 4'!AE67:AE67)&lt;=SUM('Раздел 4'!AE56:AE56)),"","Неверно!")</f>
        <v/>
      </c>
      <c r="B5017" s="237" t="s">
        <v>32482</v>
      </c>
      <c r="C5017" s="232" t="s">
        <v>19033</v>
      </c>
      <c r="D5017" s="232" t="s">
        <v>19015</v>
      </c>
      <c r="E5017" s="232" t="str">
        <f>CONCATENATE(SUM('Раздел 4'!AE67:AE67),"&lt;=",SUM('Раздел 4'!AE56:AE56))</f>
        <v>0&lt;=0</v>
      </c>
    </row>
    <row r="5018" spans="1:5" ht="42" hidden="1" customHeight="1">
      <c r="A5018" s="231" t="str">
        <f>IF((SUM('Раздел 4'!AF67:AF67)&lt;=SUM('Раздел 4'!AF56:AF56)),"","Неверно!")</f>
        <v/>
      </c>
      <c r="B5018" s="237" t="s">
        <v>32482</v>
      </c>
      <c r="C5018" s="232" t="s">
        <v>19034</v>
      </c>
      <c r="D5018" s="232" t="s">
        <v>19015</v>
      </c>
      <c r="E5018" s="232" t="str">
        <f>CONCATENATE(SUM('Раздел 4'!AF67:AF67),"&lt;=",SUM('Раздел 4'!AF56:AF56))</f>
        <v>0&lt;=0</v>
      </c>
    </row>
    <row r="5019" spans="1:5" ht="42" hidden="1" customHeight="1">
      <c r="A5019" s="231" t="str">
        <f>IF((SUM('Раздел 4'!AG67:AG67)&lt;=SUM('Раздел 4'!AG56:AG56)),"","Неверно!")</f>
        <v/>
      </c>
      <c r="B5019" s="237" t="s">
        <v>32482</v>
      </c>
      <c r="C5019" s="232" t="s">
        <v>19035</v>
      </c>
      <c r="D5019" s="232" t="s">
        <v>19015</v>
      </c>
      <c r="E5019" s="232" t="str">
        <f>CONCATENATE(SUM('Раздел 4'!AG67:AG67),"&lt;=",SUM('Раздел 4'!AG56:AG56))</f>
        <v>0&lt;=0</v>
      </c>
    </row>
    <row r="5020" spans="1:5" ht="42" hidden="1" customHeight="1">
      <c r="A5020" s="231" t="str">
        <f>IF((SUM('Раздел 4'!AH67:AH67)&lt;=SUM('Раздел 4'!AH56:AH56)),"","Неверно!")</f>
        <v/>
      </c>
      <c r="B5020" s="237" t="s">
        <v>32482</v>
      </c>
      <c r="C5020" s="232" t="s">
        <v>19036</v>
      </c>
      <c r="D5020" s="232" t="s">
        <v>19015</v>
      </c>
      <c r="E5020" s="232" t="str">
        <f>CONCATENATE(SUM('Раздел 4'!AH67:AH67),"&lt;=",SUM('Раздел 4'!AH56:AH56))</f>
        <v>0&lt;=0</v>
      </c>
    </row>
    <row r="5021" spans="1:5" ht="42" hidden="1" customHeight="1">
      <c r="A5021" s="231" t="str">
        <f>IF((SUM('Раздел 4'!H67:H67)&lt;=SUM('Раздел 4'!H56:H56)),"","Неверно!")</f>
        <v/>
      </c>
      <c r="B5021" s="237" t="s">
        <v>32482</v>
      </c>
      <c r="C5021" s="232" t="s">
        <v>19037</v>
      </c>
      <c r="D5021" s="232" t="s">
        <v>19015</v>
      </c>
      <c r="E5021" s="232" t="str">
        <f>CONCATENATE(SUM('Раздел 4'!H67:H67),"&lt;=",SUM('Раздел 4'!H56:H56))</f>
        <v>0&lt;=0</v>
      </c>
    </row>
    <row r="5022" spans="1:5" ht="42" hidden="1" customHeight="1">
      <c r="A5022" s="231" t="str">
        <f>IF((SUM('Раздел 4'!AI67:AI67)&lt;=SUM('Раздел 4'!AI56:AI56)),"","Неверно!")</f>
        <v/>
      </c>
      <c r="B5022" s="237" t="s">
        <v>32482</v>
      </c>
      <c r="C5022" s="232" t="s">
        <v>19038</v>
      </c>
      <c r="D5022" s="232" t="s">
        <v>19015</v>
      </c>
      <c r="E5022" s="232" t="str">
        <f>CONCATENATE(SUM('Раздел 4'!AI67:AI67),"&lt;=",SUM('Раздел 4'!AI56:AI56))</f>
        <v>0&lt;=0</v>
      </c>
    </row>
    <row r="5023" spans="1:5" ht="42" hidden="1" customHeight="1">
      <c r="A5023" s="231" t="str">
        <f>IF((SUM('Раздел 4'!AJ67:AJ67)&lt;=SUM('Раздел 4'!AJ56:AJ56)),"","Неверно!")</f>
        <v/>
      </c>
      <c r="B5023" s="237" t="s">
        <v>32482</v>
      </c>
      <c r="C5023" s="232" t="s">
        <v>19039</v>
      </c>
      <c r="D5023" s="232" t="s">
        <v>19015</v>
      </c>
      <c r="E5023" s="232" t="str">
        <f>CONCATENATE(SUM('Раздел 4'!AJ67:AJ67),"&lt;=",SUM('Раздел 4'!AJ56:AJ56))</f>
        <v>0&lt;=0</v>
      </c>
    </row>
    <row r="5024" spans="1:5" ht="42" hidden="1" customHeight="1">
      <c r="A5024" s="231" t="str">
        <f>IF((SUM('Раздел 4'!AK67:AK67)&lt;=SUM('Раздел 4'!AK56:AK56)),"","Неверно!")</f>
        <v/>
      </c>
      <c r="B5024" s="237" t="s">
        <v>32482</v>
      </c>
      <c r="C5024" s="232" t="s">
        <v>19040</v>
      </c>
      <c r="D5024" s="232" t="s">
        <v>19015</v>
      </c>
      <c r="E5024" s="232" t="str">
        <f>CONCATENATE(SUM('Раздел 4'!AK67:AK67),"&lt;=",SUM('Раздел 4'!AK56:AK56))</f>
        <v>0&lt;=0</v>
      </c>
    </row>
    <row r="5025" spans="1:5" ht="42" hidden="1" customHeight="1">
      <c r="A5025" s="231" t="str">
        <f>IF((SUM('Раздел 4'!AL67:AL67)&lt;=SUM('Раздел 4'!AL56:AL56)),"","Неверно!")</f>
        <v/>
      </c>
      <c r="B5025" s="237" t="s">
        <v>32482</v>
      </c>
      <c r="C5025" s="232" t="s">
        <v>19041</v>
      </c>
      <c r="D5025" s="232" t="s">
        <v>19015</v>
      </c>
      <c r="E5025" s="232" t="str">
        <f>CONCATENATE(SUM('Раздел 4'!AL67:AL67),"&lt;=",SUM('Раздел 4'!AL56:AL56))</f>
        <v>0&lt;=0</v>
      </c>
    </row>
    <row r="5026" spans="1:5" ht="42" hidden="1" customHeight="1">
      <c r="A5026" s="231" t="str">
        <f>IF((SUM('Раздел 4'!I67:I67)&lt;=SUM('Раздел 4'!I56:I56)),"","Неверно!")</f>
        <v/>
      </c>
      <c r="B5026" s="237" t="s">
        <v>32482</v>
      </c>
      <c r="C5026" s="232" t="s">
        <v>19042</v>
      </c>
      <c r="D5026" s="232" t="s">
        <v>19015</v>
      </c>
      <c r="E5026" s="232" t="str">
        <f>CONCATENATE(SUM('Раздел 4'!I67:I67),"&lt;=",SUM('Раздел 4'!I56:I56))</f>
        <v>0&lt;=0</v>
      </c>
    </row>
    <row r="5027" spans="1:5" ht="42" hidden="1" customHeight="1">
      <c r="A5027" s="231" t="str">
        <f>IF((SUM('Раздел 4'!J67:J67)&lt;=SUM('Раздел 4'!J56:J56)),"","Неверно!")</f>
        <v/>
      </c>
      <c r="B5027" s="237" t="s">
        <v>32482</v>
      </c>
      <c r="C5027" s="232" t="s">
        <v>19043</v>
      </c>
      <c r="D5027" s="232" t="s">
        <v>19015</v>
      </c>
      <c r="E5027" s="232" t="str">
        <f>CONCATENATE(SUM('Раздел 4'!J67:J67),"&lt;=",SUM('Раздел 4'!J56:J56))</f>
        <v>0&lt;=0</v>
      </c>
    </row>
    <row r="5028" spans="1:5" ht="42" hidden="1" customHeight="1">
      <c r="A5028" s="231" t="str">
        <f>IF((SUM('Раздел 4'!K67:K67)&lt;=SUM('Раздел 4'!K56:K56)),"","Неверно!")</f>
        <v/>
      </c>
      <c r="B5028" s="237" t="s">
        <v>32482</v>
      </c>
      <c r="C5028" s="232" t="s">
        <v>19044</v>
      </c>
      <c r="D5028" s="232" t="s">
        <v>19015</v>
      </c>
      <c r="E5028" s="232" t="str">
        <f>CONCATENATE(SUM('Раздел 4'!K67:K67),"&lt;=",SUM('Раздел 4'!K56:K56))</f>
        <v>0&lt;=0</v>
      </c>
    </row>
    <row r="5029" spans="1:5" ht="42" hidden="1" customHeight="1">
      <c r="A5029" s="231" t="str">
        <f>IF((SUM('Раздел 4'!L67:L67)&lt;=SUM('Раздел 4'!L56:L56)),"","Неверно!")</f>
        <v/>
      </c>
      <c r="B5029" s="237" t="s">
        <v>32482</v>
      </c>
      <c r="C5029" s="232" t="s">
        <v>19045</v>
      </c>
      <c r="D5029" s="232" t="s">
        <v>19015</v>
      </c>
      <c r="E5029" s="232" t="str">
        <f>CONCATENATE(SUM('Раздел 4'!L67:L67),"&lt;=",SUM('Раздел 4'!L56:L56))</f>
        <v>0&lt;=0</v>
      </c>
    </row>
    <row r="5030" spans="1:5" ht="42" hidden="1" customHeight="1">
      <c r="A5030" s="231" t="str">
        <f>IF((SUM('Раздел 4'!M67:M67)&lt;=SUM('Раздел 4'!M56:M56)),"","Неверно!")</f>
        <v/>
      </c>
      <c r="B5030" s="237" t="s">
        <v>32482</v>
      </c>
      <c r="C5030" s="232" t="s">
        <v>19046</v>
      </c>
      <c r="D5030" s="232" t="s">
        <v>19015</v>
      </c>
      <c r="E5030" s="232" t="str">
        <f>CONCATENATE(SUM('Раздел 4'!M67:M67),"&lt;=",SUM('Раздел 4'!M56:M56))</f>
        <v>0&lt;=0</v>
      </c>
    </row>
    <row r="5031" spans="1:5" ht="42" hidden="1" customHeight="1">
      <c r="A5031" s="231" t="str">
        <f>IF((SUM('Раздел 4'!N67:N67)&lt;=SUM('Раздел 4'!N56:N56)),"","Неверно!")</f>
        <v/>
      </c>
      <c r="B5031" s="237" t="s">
        <v>32482</v>
      </c>
      <c r="C5031" s="232" t="s">
        <v>19047</v>
      </c>
      <c r="D5031" s="232" t="s">
        <v>19015</v>
      </c>
      <c r="E5031" s="232" t="str">
        <f>CONCATENATE(SUM('Раздел 4'!N67:N67),"&lt;=",SUM('Раздел 4'!N56:N56))</f>
        <v>0&lt;=0</v>
      </c>
    </row>
    <row r="5032" spans="1:5" ht="42" hidden="1" customHeight="1">
      <c r="A5032" s="231" t="str">
        <f>IF((SUM('Раздел 4'!F56:F56)&lt;=SUM('Раздел 4'!F53:F53)),"","Неверно!")</f>
        <v/>
      </c>
      <c r="B5032" s="237" t="s">
        <v>32483</v>
      </c>
      <c r="C5032" s="232" t="s">
        <v>18980</v>
      </c>
      <c r="D5032" s="232" t="s">
        <v>18981</v>
      </c>
      <c r="E5032" s="232" t="str">
        <f>CONCATENATE(SUM('Раздел 4'!F56:F56),"&lt;=",SUM('Раздел 4'!F53:F53))</f>
        <v>0&lt;=0</v>
      </c>
    </row>
    <row r="5033" spans="1:5" ht="42" hidden="1" customHeight="1">
      <c r="A5033" s="231" t="str">
        <f>IF((SUM('Раздел 4'!O56:O56)&lt;=SUM('Раздел 4'!O53:O53)),"","Неверно!")</f>
        <v/>
      </c>
      <c r="B5033" s="237" t="s">
        <v>32483</v>
      </c>
      <c r="C5033" s="232" t="s">
        <v>18982</v>
      </c>
      <c r="D5033" s="232" t="s">
        <v>18981</v>
      </c>
      <c r="E5033" s="232" t="str">
        <f>CONCATENATE(SUM('Раздел 4'!O56:O56),"&lt;=",SUM('Раздел 4'!O53:O53))</f>
        <v>0&lt;=0</v>
      </c>
    </row>
    <row r="5034" spans="1:5" ht="42" hidden="1" customHeight="1">
      <c r="A5034" s="231" t="str">
        <f>IF((SUM('Раздел 4'!P56:P56)&lt;=SUM('Раздел 4'!P53:P53)),"","Неверно!")</f>
        <v/>
      </c>
      <c r="B5034" s="237" t="s">
        <v>32483</v>
      </c>
      <c r="C5034" s="232" t="s">
        <v>18983</v>
      </c>
      <c r="D5034" s="232" t="s">
        <v>18981</v>
      </c>
      <c r="E5034" s="232" t="str">
        <f>CONCATENATE(SUM('Раздел 4'!P56:P56),"&lt;=",SUM('Раздел 4'!P53:P53))</f>
        <v>0&lt;=0</v>
      </c>
    </row>
    <row r="5035" spans="1:5" ht="42" hidden="1" customHeight="1">
      <c r="A5035" s="231" t="str">
        <f>IF((SUM('Раздел 4'!Q56:Q56)&lt;=SUM('Раздел 4'!Q53:Q53)),"","Неверно!")</f>
        <v/>
      </c>
      <c r="B5035" s="237" t="s">
        <v>32483</v>
      </c>
      <c r="C5035" s="232" t="s">
        <v>18984</v>
      </c>
      <c r="D5035" s="232" t="s">
        <v>18981</v>
      </c>
      <c r="E5035" s="232" t="str">
        <f>CONCATENATE(SUM('Раздел 4'!Q56:Q56),"&lt;=",SUM('Раздел 4'!Q53:Q53))</f>
        <v>0&lt;=0</v>
      </c>
    </row>
    <row r="5036" spans="1:5" ht="42" hidden="1" customHeight="1">
      <c r="A5036" s="231" t="str">
        <f>IF((SUM('Раздел 4'!R56:R56)&lt;=SUM('Раздел 4'!R53:R53)),"","Неверно!")</f>
        <v/>
      </c>
      <c r="B5036" s="237" t="s">
        <v>32483</v>
      </c>
      <c r="C5036" s="232" t="s">
        <v>18985</v>
      </c>
      <c r="D5036" s="232" t="s">
        <v>18981</v>
      </c>
      <c r="E5036" s="232" t="str">
        <f>CONCATENATE(SUM('Раздел 4'!R56:R56),"&lt;=",SUM('Раздел 4'!R53:R53))</f>
        <v>0&lt;=0</v>
      </c>
    </row>
    <row r="5037" spans="1:5" ht="42" hidden="1" customHeight="1">
      <c r="A5037" s="231" t="str">
        <f>IF((SUM('Раздел 4'!S56:S56)&lt;=SUM('Раздел 4'!S53:S53)),"","Неверно!")</f>
        <v/>
      </c>
      <c r="B5037" s="237" t="s">
        <v>32483</v>
      </c>
      <c r="C5037" s="232" t="s">
        <v>18986</v>
      </c>
      <c r="D5037" s="232" t="s">
        <v>18981</v>
      </c>
      <c r="E5037" s="232" t="str">
        <f>CONCATENATE(SUM('Раздел 4'!S56:S56),"&lt;=",SUM('Раздел 4'!S53:S53))</f>
        <v>0&lt;=0</v>
      </c>
    </row>
    <row r="5038" spans="1:5" ht="42" hidden="1" customHeight="1">
      <c r="A5038" s="231" t="str">
        <f>IF((SUM('Раздел 4'!T56:T56)&lt;=SUM('Раздел 4'!T53:T53)),"","Неверно!")</f>
        <v/>
      </c>
      <c r="B5038" s="237" t="s">
        <v>32483</v>
      </c>
      <c r="C5038" s="232" t="s">
        <v>18987</v>
      </c>
      <c r="D5038" s="232" t="s">
        <v>18981</v>
      </c>
      <c r="E5038" s="232" t="str">
        <f>CONCATENATE(SUM('Раздел 4'!T56:T56),"&lt;=",SUM('Раздел 4'!T53:T53))</f>
        <v>0&lt;=0</v>
      </c>
    </row>
    <row r="5039" spans="1:5" ht="42" hidden="1" customHeight="1">
      <c r="A5039" s="231" t="str">
        <f>IF((SUM('Раздел 4'!U56:U56)&lt;=SUM('Раздел 4'!U53:U53)),"","Неверно!")</f>
        <v/>
      </c>
      <c r="B5039" s="237" t="s">
        <v>32483</v>
      </c>
      <c r="C5039" s="232" t="s">
        <v>18988</v>
      </c>
      <c r="D5039" s="232" t="s">
        <v>18981</v>
      </c>
      <c r="E5039" s="232" t="str">
        <f>CONCATENATE(SUM('Раздел 4'!U56:U56),"&lt;=",SUM('Раздел 4'!U53:U53))</f>
        <v>0&lt;=0</v>
      </c>
    </row>
    <row r="5040" spans="1:5" ht="42" hidden="1" customHeight="1">
      <c r="A5040" s="231" t="str">
        <f>IF((SUM('Раздел 4'!V56:V56)&lt;=SUM('Раздел 4'!V53:V53)),"","Неверно!")</f>
        <v/>
      </c>
      <c r="B5040" s="237" t="s">
        <v>32483</v>
      </c>
      <c r="C5040" s="232" t="s">
        <v>18989</v>
      </c>
      <c r="D5040" s="232" t="s">
        <v>18981</v>
      </c>
      <c r="E5040" s="232" t="str">
        <f>CONCATENATE(SUM('Раздел 4'!V56:V56),"&lt;=",SUM('Раздел 4'!V53:V53))</f>
        <v>0&lt;=0</v>
      </c>
    </row>
    <row r="5041" spans="1:5" ht="42" hidden="1" customHeight="1">
      <c r="A5041" s="231" t="str">
        <f>IF((SUM('Раздел 4'!W56:W56)&lt;=SUM('Раздел 4'!W53:W53)),"","Неверно!")</f>
        <v/>
      </c>
      <c r="B5041" s="237" t="s">
        <v>32483</v>
      </c>
      <c r="C5041" s="232" t="s">
        <v>18990</v>
      </c>
      <c r="D5041" s="232" t="s">
        <v>18981</v>
      </c>
      <c r="E5041" s="232" t="str">
        <f>CONCATENATE(SUM('Раздел 4'!W56:W56),"&lt;=",SUM('Раздел 4'!W53:W53))</f>
        <v>0&lt;=0</v>
      </c>
    </row>
    <row r="5042" spans="1:5" ht="42" hidden="1" customHeight="1">
      <c r="A5042" s="231" t="str">
        <f>IF((SUM('Раздел 4'!X56:X56)&lt;=SUM('Раздел 4'!X53:X53)),"","Неверно!")</f>
        <v/>
      </c>
      <c r="B5042" s="237" t="s">
        <v>32483</v>
      </c>
      <c r="C5042" s="232" t="s">
        <v>18991</v>
      </c>
      <c r="D5042" s="232" t="s">
        <v>18981</v>
      </c>
      <c r="E5042" s="232" t="str">
        <f>CONCATENATE(SUM('Раздел 4'!X56:X56),"&lt;=",SUM('Раздел 4'!X53:X53))</f>
        <v>0&lt;=0</v>
      </c>
    </row>
    <row r="5043" spans="1:5" ht="42" hidden="1" customHeight="1">
      <c r="A5043" s="231" t="str">
        <f>IF((SUM('Раздел 4'!G56:G56)&lt;=SUM('Раздел 4'!G53:G53)),"","Неверно!")</f>
        <v/>
      </c>
      <c r="B5043" s="237" t="s">
        <v>32483</v>
      </c>
      <c r="C5043" s="232" t="s">
        <v>18992</v>
      </c>
      <c r="D5043" s="232" t="s">
        <v>18981</v>
      </c>
      <c r="E5043" s="232" t="str">
        <f>CONCATENATE(SUM('Раздел 4'!G56:G56),"&lt;=",SUM('Раздел 4'!G53:G53))</f>
        <v>0&lt;=0</v>
      </c>
    </row>
    <row r="5044" spans="1:5" ht="42" hidden="1" customHeight="1">
      <c r="A5044" s="231" t="str">
        <f>IF((SUM('Раздел 4'!Y56:Y56)&lt;=SUM('Раздел 4'!Y53:Y53)),"","Неверно!")</f>
        <v/>
      </c>
      <c r="B5044" s="237" t="s">
        <v>32483</v>
      </c>
      <c r="C5044" s="232" t="s">
        <v>18993</v>
      </c>
      <c r="D5044" s="232" t="s">
        <v>18981</v>
      </c>
      <c r="E5044" s="232" t="str">
        <f>CONCATENATE(SUM('Раздел 4'!Y56:Y56),"&lt;=",SUM('Раздел 4'!Y53:Y53))</f>
        <v>0&lt;=0</v>
      </c>
    </row>
    <row r="5045" spans="1:5" ht="42" hidden="1" customHeight="1">
      <c r="A5045" s="231" t="str">
        <f>IF((SUM('Раздел 4'!Z56:Z56)&lt;=SUM('Раздел 4'!Z53:Z53)),"","Неверно!")</f>
        <v/>
      </c>
      <c r="B5045" s="237" t="s">
        <v>32483</v>
      </c>
      <c r="C5045" s="232" t="s">
        <v>18994</v>
      </c>
      <c r="D5045" s="232" t="s">
        <v>18981</v>
      </c>
      <c r="E5045" s="232" t="str">
        <f>CONCATENATE(SUM('Раздел 4'!Z56:Z56),"&lt;=",SUM('Раздел 4'!Z53:Z53))</f>
        <v>0&lt;=0</v>
      </c>
    </row>
    <row r="5046" spans="1:5" ht="42" hidden="1" customHeight="1">
      <c r="A5046" s="231" t="str">
        <f>IF((SUM('Раздел 4'!AA56:AA56)&lt;=SUM('Раздел 4'!AA53:AA53)),"","Неверно!")</f>
        <v/>
      </c>
      <c r="B5046" s="237" t="s">
        <v>32483</v>
      </c>
      <c r="C5046" s="232" t="s">
        <v>18995</v>
      </c>
      <c r="D5046" s="232" t="s">
        <v>18981</v>
      </c>
      <c r="E5046" s="232" t="str">
        <f>CONCATENATE(SUM('Раздел 4'!AA56:AA56),"&lt;=",SUM('Раздел 4'!AA53:AA53))</f>
        <v>0&lt;=0</v>
      </c>
    </row>
    <row r="5047" spans="1:5" ht="42" hidden="1" customHeight="1">
      <c r="A5047" s="231" t="str">
        <f>IF((SUM('Раздел 4'!AB56:AB56)&lt;=SUM('Раздел 4'!AB53:AB53)),"","Неверно!")</f>
        <v/>
      </c>
      <c r="B5047" s="237" t="s">
        <v>32483</v>
      </c>
      <c r="C5047" s="232" t="s">
        <v>18996</v>
      </c>
      <c r="D5047" s="232" t="s">
        <v>18981</v>
      </c>
      <c r="E5047" s="232" t="str">
        <f>CONCATENATE(SUM('Раздел 4'!AB56:AB56),"&lt;=",SUM('Раздел 4'!AB53:AB53))</f>
        <v>0&lt;=0</v>
      </c>
    </row>
    <row r="5048" spans="1:5" ht="42" hidden="1" customHeight="1">
      <c r="A5048" s="231" t="str">
        <f>IF((SUM('Раздел 4'!AC56:AC56)&lt;=SUM('Раздел 4'!AC53:AC53)),"","Неверно!")</f>
        <v/>
      </c>
      <c r="B5048" s="237" t="s">
        <v>32483</v>
      </c>
      <c r="C5048" s="232" t="s">
        <v>18997</v>
      </c>
      <c r="D5048" s="232" t="s">
        <v>18981</v>
      </c>
      <c r="E5048" s="232" t="str">
        <f>CONCATENATE(SUM('Раздел 4'!AC56:AC56),"&lt;=",SUM('Раздел 4'!AC53:AC53))</f>
        <v>0&lt;=0</v>
      </c>
    </row>
    <row r="5049" spans="1:5" ht="42" hidden="1" customHeight="1">
      <c r="A5049" s="231" t="str">
        <f>IF((SUM('Раздел 4'!AD56:AD56)&lt;=SUM('Раздел 4'!AD53:AD53)),"","Неверно!")</f>
        <v/>
      </c>
      <c r="B5049" s="237" t="s">
        <v>32483</v>
      </c>
      <c r="C5049" s="232" t="s">
        <v>18998</v>
      </c>
      <c r="D5049" s="232" t="s">
        <v>18981</v>
      </c>
      <c r="E5049" s="232" t="str">
        <f>CONCATENATE(SUM('Раздел 4'!AD56:AD56),"&lt;=",SUM('Раздел 4'!AD53:AD53))</f>
        <v>0&lt;=0</v>
      </c>
    </row>
    <row r="5050" spans="1:5" ht="42" hidden="1" customHeight="1">
      <c r="A5050" s="231" t="str">
        <f>IF((SUM('Раздел 4'!AE56:AE56)&lt;=SUM('Раздел 4'!AE53:AE53)),"","Неверно!")</f>
        <v/>
      </c>
      <c r="B5050" s="237" t="s">
        <v>32483</v>
      </c>
      <c r="C5050" s="232" t="s">
        <v>18999</v>
      </c>
      <c r="D5050" s="232" t="s">
        <v>18981</v>
      </c>
      <c r="E5050" s="232" t="str">
        <f>CONCATENATE(SUM('Раздел 4'!AE56:AE56),"&lt;=",SUM('Раздел 4'!AE53:AE53))</f>
        <v>0&lt;=0</v>
      </c>
    </row>
    <row r="5051" spans="1:5" ht="42" hidden="1" customHeight="1">
      <c r="A5051" s="231" t="str">
        <f>IF((SUM('Раздел 4'!AF56:AF56)&lt;=SUM('Раздел 4'!AF53:AF53)),"","Неверно!")</f>
        <v/>
      </c>
      <c r="B5051" s="237" t="s">
        <v>32483</v>
      </c>
      <c r="C5051" s="232" t="s">
        <v>19000</v>
      </c>
      <c r="D5051" s="232" t="s">
        <v>18981</v>
      </c>
      <c r="E5051" s="232" t="str">
        <f>CONCATENATE(SUM('Раздел 4'!AF56:AF56),"&lt;=",SUM('Раздел 4'!AF53:AF53))</f>
        <v>0&lt;=0</v>
      </c>
    </row>
    <row r="5052" spans="1:5" ht="42" hidden="1" customHeight="1">
      <c r="A5052" s="231" t="str">
        <f>IF((SUM('Раздел 4'!AG56:AG56)&lt;=SUM('Раздел 4'!AG53:AG53)),"","Неверно!")</f>
        <v/>
      </c>
      <c r="B5052" s="237" t="s">
        <v>32483</v>
      </c>
      <c r="C5052" s="232" t="s">
        <v>19001</v>
      </c>
      <c r="D5052" s="232" t="s">
        <v>18981</v>
      </c>
      <c r="E5052" s="232" t="str">
        <f>CONCATENATE(SUM('Раздел 4'!AG56:AG56),"&lt;=",SUM('Раздел 4'!AG53:AG53))</f>
        <v>0&lt;=0</v>
      </c>
    </row>
    <row r="5053" spans="1:5" ht="42" hidden="1" customHeight="1">
      <c r="A5053" s="231" t="str">
        <f>IF((SUM('Раздел 4'!AH56:AH56)&lt;=SUM('Раздел 4'!AH53:AH53)),"","Неверно!")</f>
        <v/>
      </c>
      <c r="B5053" s="237" t="s">
        <v>32483</v>
      </c>
      <c r="C5053" s="232" t="s">
        <v>19002</v>
      </c>
      <c r="D5053" s="232" t="s">
        <v>18981</v>
      </c>
      <c r="E5053" s="232" t="str">
        <f>CONCATENATE(SUM('Раздел 4'!AH56:AH56),"&lt;=",SUM('Раздел 4'!AH53:AH53))</f>
        <v>0&lt;=0</v>
      </c>
    </row>
    <row r="5054" spans="1:5" ht="42" hidden="1" customHeight="1">
      <c r="A5054" s="231" t="str">
        <f>IF((SUM('Раздел 4'!H56:H56)&lt;=SUM('Раздел 4'!H53:H53)),"","Неверно!")</f>
        <v/>
      </c>
      <c r="B5054" s="237" t="s">
        <v>32483</v>
      </c>
      <c r="C5054" s="232" t="s">
        <v>19003</v>
      </c>
      <c r="D5054" s="232" t="s">
        <v>18981</v>
      </c>
      <c r="E5054" s="232" t="str">
        <f>CONCATENATE(SUM('Раздел 4'!H56:H56),"&lt;=",SUM('Раздел 4'!H53:H53))</f>
        <v>0&lt;=0</v>
      </c>
    </row>
    <row r="5055" spans="1:5" ht="42" hidden="1" customHeight="1">
      <c r="A5055" s="231" t="str">
        <f>IF((SUM('Раздел 4'!AI56:AI56)&lt;=SUM('Раздел 4'!AI53:AI53)),"","Неверно!")</f>
        <v/>
      </c>
      <c r="B5055" s="237" t="s">
        <v>32483</v>
      </c>
      <c r="C5055" s="232" t="s">
        <v>19004</v>
      </c>
      <c r="D5055" s="232" t="s">
        <v>18981</v>
      </c>
      <c r="E5055" s="232" t="str">
        <f>CONCATENATE(SUM('Раздел 4'!AI56:AI56),"&lt;=",SUM('Раздел 4'!AI53:AI53))</f>
        <v>0&lt;=0</v>
      </c>
    </row>
    <row r="5056" spans="1:5" ht="42" hidden="1" customHeight="1">
      <c r="A5056" s="231" t="str">
        <f>IF((SUM('Раздел 4'!AJ56:AJ56)&lt;=SUM('Раздел 4'!AJ53:AJ53)),"","Неверно!")</f>
        <v/>
      </c>
      <c r="B5056" s="237" t="s">
        <v>32483</v>
      </c>
      <c r="C5056" s="232" t="s">
        <v>19005</v>
      </c>
      <c r="D5056" s="232" t="s">
        <v>18981</v>
      </c>
      <c r="E5056" s="232" t="str">
        <f>CONCATENATE(SUM('Раздел 4'!AJ56:AJ56),"&lt;=",SUM('Раздел 4'!AJ53:AJ53))</f>
        <v>0&lt;=0</v>
      </c>
    </row>
    <row r="5057" spans="1:5" ht="42" hidden="1" customHeight="1">
      <c r="A5057" s="231" t="str">
        <f>IF((SUM('Раздел 4'!AK56:AK56)&lt;=SUM('Раздел 4'!AK53:AK53)),"","Неверно!")</f>
        <v/>
      </c>
      <c r="B5057" s="237" t="s">
        <v>32483</v>
      </c>
      <c r="C5057" s="232" t="s">
        <v>19006</v>
      </c>
      <c r="D5057" s="232" t="s">
        <v>18981</v>
      </c>
      <c r="E5057" s="232" t="str">
        <f>CONCATENATE(SUM('Раздел 4'!AK56:AK56),"&lt;=",SUM('Раздел 4'!AK53:AK53))</f>
        <v>0&lt;=0</v>
      </c>
    </row>
    <row r="5058" spans="1:5" ht="42" hidden="1" customHeight="1">
      <c r="A5058" s="231" t="str">
        <f>IF((SUM('Раздел 4'!AL56:AL56)&lt;=SUM('Раздел 4'!AL53:AL53)),"","Неверно!")</f>
        <v/>
      </c>
      <c r="B5058" s="237" t="s">
        <v>32483</v>
      </c>
      <c r="C5058" s="232" t="s">
        <v>19007</v>
      </c>
      <c r="D5058" s="232" t="s">
        <v>18981</v>
      </c>
      <c r="E5058" s="232" t="str">
        <f>CONCATENATE(SUM('Раздел 4'!AL56:AL56),"&lt;=",SUM('Раздел 4'!AL53:AL53))</f>
        <v>0&lt;=0</v>
      </c>
    </row>
    <row r="5059" spans="1:5" ht="42" hidden="1" customHeight="1">
      <c r="A5059" s="231" t="str">
        <f>IF((SUM('Раздел 4'!I56:I56)&lt;=SUM('Раздел 4'!I53:I53)),"","Неверно!")</f>
        <v/>
      </c>
      <c r="B5059" s="237" t="s">
        <v>32483</v>
      </c>
      <c r="C5059" s="232" t="s">
        <v>19008</v>
      </c>
      <c r="D5059" s="232" t="s">
        <v>18981</v>
      </c>
      <c r="E5059" s="232" t="str">
        <f>CONCATENATE(SUM('Раздел 4'!I56:I56),"&lt;=",SUM('Раздел 4'!I53:I53))</f>
        <v>0&lt;=0</v>
      </c>
    </row>
    <row r="5060" spans="1:5" ht="42" hidden="1" customHeight="1">
      <c r="A5060" s="231" t="str">
        <f>IF((SUM('Раздел 4'!J56:J56)&lt;=SUM('Раздел 4'!J53:J53)),"","Неверно!")</f>
        <v/>
      </c>
      <c r="B5060" s="237" t="s">
        <v>32483</v>
      </c>
      <c r="C5060" s="232" t="s">
        <v>19009</v>
      </c>
      <c r="D5060" s="232" t="s">
        <v>18981</v>
      </c>
      <c r="E5060" s="232" t="str">
        <f>CONCATENATE(SUM('Раздел 4'!J56:J56),"&lt;=",SUM('Раздел 4'!J53:J53))</f>
        <v>0&lt;=0</v>
      </c>
    </row>
    <row r="5061" spans="1:5" ht="42" hidden="1" customHeight="1">
      <c r="A5061" s="231" t="str">
        <f>IF((SUM('Раздел 4'!K56:K56)&lt;=SUM('Раздел 4'!K53:K53)),"","Неверно!")</f>
        <v/>
      </c>
      <c r="B5061" s="237" t="s">
        <v>32483</v>
      </c>
      <c r="C5061" s="232" t="s">
        <v>19010</v>
      </c>
      <c r="D5061" s="232" t="s">
        <v>18981</v>
      </c>
      <c r="E5061" s="232" t="str">
        <f>CONCATENATE(SUM('Раздел 4'!K56:K56),"&lt;=",SUM('Раздел 4'!K53:K53))</f>
        <v>0&lt;=0</v>
      </c>
    </row>
    <row r="5062" spans="1:5" ht="42" hidden="1" customHeight="1">
      <c r="A5062" s="231" t="str">
        <f>IF((SUM('Раздел 4'!L56:L56)&lt;=SUM('Раздел 4'!L53:L53)),"","Неверно!")</f>
        <v/>
      </c>
      <c r="B5062" s="237" t="s">
        <v>32483</v>
      </c>
      <c r="C5062" s="232" t="s">
        <v>19011</v>
      </c>
      <c r="D5062" s="232" t="s">
        <v>18981</v>
      </c>
      <c r="E5062" s="232" t="str">
        <f>CONCATENATE(SUM('Раздел 4'!L56:L56),"&lt;=",SUM('Раздел 4'!L53:L53))</f>
        <v>0&lt;=0</v>
      </c>
    </row>
    <row r="5063" spans="1:5" ht="42" hidden="1" customHeight="1">
      <c r="A5063" s="231" t="str">
        <f>IF((SUM('Раздел 4'!M56:M56)&lt;=SUM('Раздел 4'!M53:M53)),"","Неверно!")</f>
        <v/>
      </c>
      <c r="B5063" s="237" t="s">
        <v>32483</v>
      </c>
      <c r="C5063" s="232" t="s">
        <v>19012</v>
      </c>
      <c r="D5063" s="232" t="s">
        <v>18981</v>
      </c>
      <c r="E5063" s="232" t="str">
        <f>CONCATENATE(SUM('Раздел 4'!M56:M56),"&lt;=",SUM('Раздел 4'!M53:M53))</f>
        <v>0&lt;=0</v>
      </c>
    </row>
    <row r="5064" spans="1:5" ht="42" hidden="1" customHeight="1">
      <c r="A5064" s="231" t="str">
        <f>IF((SUM('Раздел 4'!N56:N56)&lt;=SUM('Раздел 4'!N53:N53)),"","Неверно!")</f>
        <v/>
      </c>
      <c r="B5064" s="237" t="s">
        <v>32483</v>
      </c>
      <c r="C5064" s="232" t="s">
        <v>19013</v>
      </c>
      <c r="D5064" s="232" t="s">
        <v>18981</v>
      </c>
      <c r="E5064" s="232" t="str">
        <f>CONCATENATE(SUM('Раздел 4'!N56:N56),"&lt;=",SUM('Раздел 4'!N53:N53))</f>
        <v>0&lt;=0</v>
      </c>
    </row>
    <row r="5065" spans="1:5" ht="42" hidden="1" customHeight="1">
      <c r="A5065" s="231" t="str">
        <f>IF((SUM('Раздел 4'!F75:F75)&lt;=SUM('Раздел 4'!F53:F53)),"","Неверно!")</f>
        <v/>
      </c>
      <c r="B5065" s="237" t="s">
        <v>32484</v>
      </c>
      <c r="C5065" s="232" t="s">
        <v>18946</v>
      </c>
      <c r="D5065" s="232" t="s">
        <v>18947</v>
      </c>
      <c r="E5065" s="232" t="str">
        <f>CONCATENATE(SUM('Раздел 4'!F75:F75),"&lt;=",SUM('Раздел 4'!F53:F53))</f>
        <v>0&lt;=0</v>
      </c>
    </row>
    <row r="5066" spans="1:5" ht="42" hidden="1" customHeight="1">
      <c r="A5066" s="231" t="str">
        <f>IF((SUM('Раздел 4'!O75:O75)&lt;=SUM('Раздел 4'!O53:O53)),"","Неверно!")</f>
        <v/>
      </c>
      <c r="B5066" s="237" t="s">
        <v>32484</v>
      </c>
      <c r="C5066" s="232" t="s">
        <v>18948</v>
      </c>
      <c r="D5066" s="232" t="s">
        <v>18947</v>
      </c>
      <c r="E5066" s="232" t="str">
        <f>CONCATENATE(SUM('Раздел 4'!O75:O75),"&lt;=",SUM('Раздел 4'!O53:O53))</f>
        <v>0&lt;=0</v>
      </c>
    </row>
    <row r="5067" spans="1:5" ht="42" hidden="1" customHeight="1">
      <c r="A5067" s="231" t="str">
        <f>IF((SUM('Раздел 4'!P75:P75)&lt;=SUM('Раздел 4'!P53:P53)),"","Неверно!")</f>
        <v/>
      </c>
      <c r="B5067" s="237" t="s">
        <v>32484</v>
      </c>
      <c r="C5067" s="232" t="s">
        <v>18949</v>
      </c>
      <c r="D5067" s="232" t="s">
        <v>18947</v>
      </c>
      <c r="E5067" s="232" t="str">
        <f>CONCATENATE(SUM('Раздел 4'!P75:P75),"&lt;=",SUM('Раздел 4'!P53:P53))</f>
        <v>0&lt;=0</v>
      </c>
    </row>
    <row r="5068" spans="1:5" ht="42" hidden="1" customHeight="1">
      <c r="A5068" s="231" t="str">
        <f>IF((SUM('Раздел 4'!Q75:Q75)&lt;=SUM('Раздел 4'!Q53:Q53)),"","Неверно!")</f>
        <v/>
      </c>
      <c r="B5068" s="237" t="s">
        <v>32484</v>
      </c>
      <c r="C5068" s="232" t="s">
        <v>18950</v>
      </c>
      <c r="D5068" s="232" t="s">
        <v>18947</v>
      </c>
      <c r="E5068" s="232" t="str">
        <f>CONCATENATE(SUM('Раздел 4'!Q75:Q75),"&lt;=",SUM('Раздел 4'!Q53:Q53))</f>
        <v>0&lt;=0</v>
      </c>
    </row>
    <row r="5069" spans="1:5" ht="42" hidden="1" customHeight="1">
      <c r="A5069" s="231" t="str">
        <f>IF((SUM('Раздел 4'!R75:R75)&lt;=SUM('Раздел 4'!R53:R53)),"","Неверно!")</f>
        <v/>
      </c>
      <c r="B5069" s="237" t="s">
        <v>32484</v>
      </c>
      <c r="C5069" s="232" t="s">
        <v>18951</v>
      </c>
      <c r="D5069" s="232" t="s">
        <v>18947</v>
      </c>
      <c r="E5069" s="232" t="str">
        <f>CONCATENATE(SUM('Раздел 4'!R75:R75),"&lt;=",SUM('Раздел 4'!R53:R53))</f>
        <v>0&lt;=0</v>
      </c>
    </row>
    <row r="5070" spans="1:5" ht="42" hidden="1" customHeight="1">
      <c r="A5070" s="231" t="str">
        <f>IF((SUM('Раздел 4'!S75:S75)&lt;=SUM('Раздел 4'!S53:S53)),"","Неверно!")</f>
        <v/>
      </c>
      <c r="B5070" s="237" t="s">
        <v>32484</v>
      </c>
      <c r="C5070" s="232" t="s">
        <v>18952</v>
      </c>
      <c r="D5070" s="232" t="s">
        <v>18947</v>
      </c>
      <c r="E5070" s="232" t="str">
        <f>CONCATENATE(SUM('Раздел 4'!S75:S75),"&lt;=",SUM('Раздел 4'!S53:S53))</f>
        <v>0&lt;=0</v>
      </c>
    </row>
    <row r="5071" spans="1:5" ht="42" hidden="1" customHeight="1">
      <c r="A5071" s="231" t="str">
        <f>IF((SUM('Раздел 4'!T75:T75)&lt;=SUM('Раздел 4'!T53:T53)),"","Неверно!")</f>
        <v/>
      </c>
      <c r="B5071" s="237" t="s">
        <v>32484</v>
      </c>
      <c r="C5071" s="232" t="s">
        <v>18953</v>
      </c>
      <c r="D5071" s="232" t="s">
        <v>18947</v>
      </c>
      <c r="E5071" s="232" t="str">
        <f>CONCATENATE(SUM('Раздел 4'!T75:T75),"&lt;=",SUM('Раздел 4'!T53:T53))</f>
        <v>0&lt;=0</v>
      </c>
    </row>
    <row r="5072" spans="1:5" ht="42" hidden="1" customHeight="1">
      <c r="A5072" s="231" t="str">
        <f>IF((SUM('Раздел 4'!U75:U75)&lt;=SUM('Раздел 4'!U53:U53)),"","Неверно!")</f>
        <v/>
      </c>
      <c r="B5072" s="237" t="s">
        <v>32484</v>
      </c>
      <c r="C5072" s="232" t="s">
        <v>18954</v>
      </c>
      <c r="D5072" s="232" t="s">
        <v>18947</v>
      </c>
      <c r="E5072" s="232" t="str">
        <f>CONCATENATE(SUM('Раздел 4'!U75:U75),"&lt;=",SUM('Раздел 4'!U53:U53))</f>
        <v>0&lt;=0</v>
      </c>
    </row>
    <row r="5073" spans="1:5" ht="42" hidden="1" customHeight="1">
      <c r="A5073" s="231" t="str">
        <f>IF((SUM('Раздел 4'!V75:V75)&lt;=SUM('Раздел 4'!V53:V53)),"","Неверно!")</f>
        <v/>
      </c>
      <c r="B5073" s="237" t="s">
        <v>32484</v>
      </c>
      <c r="C5073" s="232" t="s">
        <v>18955</v>
      </c>
      <c r="D5073" s="232" t="s">
        <v>18947</v>
      </c>
      <c r="E5073" s="232" t="str">
        <f>CONCATENATE(SUM('Раздел 4'!V75:V75),"&lt;=",SUM('Раздел 4'!V53:V53))</f>
        <v>0&lt;=0</v>
      </c>
    </row>
    <row r="5074" spans="1:5" ht="42" hidden="1" customHeight="1">
      <c r="A5074" s="231" t="str">
        <f>IF((SUM('Раздел 4'!W75:W75)&lt;=SUM('Раздел 4'!W53:W53)),"","Неверно!")</f>
        <v/>
      </c>
      <c r="B5074" s="237" t="s">
        <v>32484</v>
      </c>
      <c r="C5074" s="232" t="s">
        <v>18956</v>
      </c>
      <c r="D5074" s="232" t="s">
        <v>18947</v>
      </c>
      <c r="E5074" s="232" t="str">
        <f>CONCATENATE(SUM('Раздел 4'!W75:W75),"&lt;=",SUM('Раздел 4'!W53:W53))</f>
        <v>0&lt;=0</v>
      </c>
    </row>
    <row r="5075" spans="1:5" ht="42" hidden="1" customHeight="1">
      <c r="A5075" s="231" t="str">
        <f>IF((SUM('Раздел 4'!X75:X75)&lt;=SUM('Раздел 4'!X53:X53)),"","Неверно!")</f>
        <v/>
      </c>
      <c r="B5075" s="237" t="s">
        <v>32484</v>
      </c>
      <c r="C5075" s="232" t="s">
        <v>18957</v>
      </c>
      <c r="D5075" s="232" t="s">
        <v>18947</v>
      </c>
      <c r="E5075" s="232" t="str">
        <f>CONCATENATE(SUM('Раздел 4'!X75:X75),"&lt;=",SUM('Раздел 4'!X53:X53))</f>
        <v>0&lt;=0</v>
      </c>
    </row>
    <row r="5076" spans="1:5" ht="42" hidden="1" customHeight="1">
      <c r="A5076" s="231" t="str">
        <f>IF((SUM('Раздел 4'!G75:G75)&lt;=SUM('Раздел 4'!G53:G53)),"","Неверно!")</f>
        <v/>
      </c>
      <c r="B5076" s="237" t="s">
        <v>32484</v>
      </c>
      <c r="C5076" s="232" t="s">
        <v>18958</v>
      </c>
      <c r="D5076" s="232" t="s">
        <v>18947</v>
      </c>
      <c r="E5076" s="232" t="str">
        <f>CONCATENATE(SUM('Раздел 4'!G75:G75),"&lt;=",SUM('Раздел 4'!G53:G53))</f>
        <v>0&lt;=0</v>
      </c>
    </row>
    <row r="5077" spans="1:5" ht="42" hidden="1" customHeight="1">
      <c r="A5077" s="231" t="str">
        <f>IF((SUM('Раздел 4'!Y75:Y75)&lt;=SUM('Раздел 4'!Y53:Y53)),"","Неверно!")</f>
        <v/>
      </c>
      <c r="B5077" s="237" t="s">
        <v>32484</v>
      </c>
      <c r="C5077" s="232" t="s">
        <v>18959</v>
      </c>
      <c r="D5077" s="232" t="s">
        <v>18947</v>
      </c>
      <c r="E5077" s="232" t="str">
        <f>CONCATENATE(SUM('Раздел 4'!Y75:Y75),"&lt;=",SUM('Раздел 4'!Y53:Y53))</f>
        <v>0&lt;=0</v>
      </c>
    </row>
    <row r="5078" spans="1:5" ht="42" hidden="1" customHeight="1">
      <c r="A5078" s="231" t="str">
        <f>IF((SUM('Раздел 4'!Z75:Z75)&lt;=SUM('Раздел 4'!Z53:Z53)),"","Неверно!")</f>
        <v/>
      </c>
      <c r="B5078" s="237" t="s">
        <v>32484</v>
      </c>
      <c r="C5078" s="232" t="s">
        <v>18960</v>
      </c>
      <c r="D5078" s="232" t="s">
        <v>18947</v>
      </c>
      <c r="E5078" s="232" t="str">
        <f>CONCATENATE(SUM('Раздел 4'!Z75:Z75),"&lt;=",SUM('Раздел 4'!Z53:Z53))</f>
        <v>0&lt;=0</v>
      </c>
    </row>
    <row r="5079" spans="1:5" ht="42" hidden="1" customHeight="1">
      <c r="A5079" s="231" t="str">
        <f>IF((SUM('Раздел 4'!AA75:AA75)&lt;=SUM('Раздел 4'!AA53:AA53)),"","Неверно!")</f>
        <v/>
      </c>
      <c r="B5079" s="237" t="s">
        <v>32484</v>
      </c>
      <c r="C5079" s="232" t="s">
        <v>18961</v>
      </c>
      <c r="D5079" s="232" t="s">
        <v>18947</v>
      </c>
      <c r="E5079" s="232" t="str">
        <f>CONCATENATE(SUM('Раздел 4'!AA75:AA75),"&lt;=",SUM('Раздел 4'!AA53:AA53))</f>
        <v>0&lt;=0</v>
      </c>
    </row>
    <row r="5080" spans="1:5" ht="42" hidden="1" customHeight="1">
      <c r="A5080" s="231" t="str">
        <f>IF((SUM('Раздел 4'!AB75:AB75)&lt;=SUM('Раздел 4'!AB53:AB53)),"","Неверно!")</f>
        <v/>
      </c>
      <c r="B5080" s="237" t="s">
        <v>32484</v>
      </c>
      <c r="C5080" s="232" t="s">
        <v>18962</v>
      </c>
      <c r="D5080" s="232" t="s">
        <v>18947</v>
      </c>
      <c r="E5080" s="232" t="str">
        <f>CONCATENATE(SUM('Раздел 4'!AB75:AB75),"&lt;=",SUM('Раздел 4'!AB53:AB53))</f>
        <v>0&lt;=0</v>
      </c>
    </row>
    <row r="5081" spans="1:5" ht="42" hidden="1" customHeight="1">
      <c r="A5081" s="231" t="str">
        <f>IF((SUM('Раздел 4'!AC75:AC75)&lt;=SUM('Раздел 4'!AC53:AC53)),"","Неверно!")</f>
        <v/>
      </c>
      <c r="B5081" s="237" t="s">
        <v>32484</v>
      </c>
      <c r="C5081" s="232" t="s">
        <v>18963</v>
      </c>
      <c r="D5081" s="232" t="s">
        <v>18947</v>
      </c>
      <c r="E5081" s="232" t="str">
        <f>CONCATENATE(SUM('Раздел 4'!AC75:AC75),"&lt;=",SUM('Раздел 4'!AC53:AC53))</f>
        <v>0&lt;=0</v>
      </c>
    </row>
    <row r="5082" spans="1:5" ht="42" hidden="1" customHeight="1">
      <c r="A5082" s="231" t="str">
        <f>IF((SUM('Раздел 4'!AD75:AD75)&lt;=SUM('Раздел 4'!AD53:AD53)),"","Неверно!")</f>
        <v/>
      </c>
      <c r="B5082" s="237" t="s">
        <v>32484</v>
      </c>
      <c r="C5082" s="232" t="s">
        <v>18964</v>
      </c>
      <c r="D5082" s="232" t="s">
        <v>18947</v>
      </c>
      <c r="E5082" s="232" t="str">
        <f>CONCATENATE(SUM('Раздел 4'!AD75:AD75),"&lt;=",SUM('Раздел 4'!AD53:AD53))</f>
        <v>0&lt;=0</v>
      </c>
    </row>
    <row r="5083" spans="1:5" ht="42" hidden="1" customHeight="1">
      <c r="A5083" s="231" t="str">
        <f>IF((SUM('Раздел 4'!AE75:AE75)&lt;=SUM('Раздел 4'!AE53:AE53)),"","Неверно!")</f>
        <v/>
      </c>
      <c r="B5083" s="237" t="s">
        <v>32484</v>
      </c>
      <c r="C5083" s="232" t="s">
        <v>18965</v>
      </c>
      <c r="D5083" s="232" t="s">
        <v>18947</v>
      </c>
      <c r="E5083" s="232" t="str">
        <f>CONCATENATE(SUM('Раздел 4'!AE75:AE75),"&lt;=",SUM('Раздел 4'!AE53:AE53))</f>
        <v>0&lt;=0</v>
      </c>
    </row>
    <row r="5084" spans="1:5" ht="42" hidden="1" customHeight="1">
      <c r="A5084" s="231" t="str">
        <f>IF((SUM('Раздел 4'!AF75:AF75)&lt;=SUM('Раздел 4'!AF53:AF53)),"","Неверно!")</f>
        <v/>
      </c>
      <c r="B5084" s="237" t="s">
        <v>32484</v>
      </c>
      <c r="C5084" s="232" t="s">
        <v>18966</v>
      </c>
      <c r="D5084" s="232" t="s">
        <v>18947</v>
      </c>
      <c r="E5084" s="232" t="str">
        <f>CONCATENATE(SUM('Раздел 4'!AF75:AF75),"&lt;=",SUM('Раздел 4'!AF53:AF53))</f>
        <v>0&lt;=0</v>
      </c>
    </row>
    <row r="5085" spans="1:5" ht="42" hidden="1" customHeight="1">
      <c r="A5085" s="231" t="str">
        <f>IF((SUM('Раздел 4'!AG75:AG75)&lt;=SUM('Раздел 4'!AG53:AG53)),"","Неверно!")</f>
        <v/>
      </c>
      <c r="B5085" s="237" t="s">
        <v>32484</v>
      </c>
      <c r="C5085" s="232" t="s">
        <v>18967</v>
      </c>
      <c r="D5085" s="232" t="s">
        <v>18947</v>
      </c>
      <c r="E5085" s="232" t="str">
        <f>CONCATENATE(SUM('Раздел 4'!AG75:AG75),"&lt;=",SUM('Раздел 4'!AG53:AG53))</f>
        <v>0&lt;=0</v>
      </c>
    </row>
    <row r="5086" spans="1:5" ht="42" hidden="1" customHeight="1">
      <c r="A5086" s="231" t="str">
        <f>IF((SUM('Раздел 4'!AH75:AH75)&lt;=SUM('Раздел 4'!AH53:AH53)),"","Неверно!")</f>
        <v/>
      </c>
      <c r="B5086" s="237" t="s">
        <v>32484</v>
      </c>
      <c r="C5086" s="232" t="s">
        <v>18968</v>
      </c>
      <c r="D5086" s="232" t="s">
        <v>18947</v>
      </c>
      <c r="E5086" s="232" t="str">
        <f>CONCATENATE(SUM('Раздел 4'!AH75:AH75),"&lt;=",SUM('Раздел 4'!AH53:AH53))</f>
        <v>0&lt;=0</v>
      </c>
    </row>
    <row r="5087" spans="1:5" ht="42" hidden="1" customHeight="1">
      <c r="A5087" s="231" t="str">
        <f>IF((SUM('Раздел 4'!H75:H75)&lt;=SUM('Раздел 4'!H53:H53)),"","Неверно!")</f>
        <v/>
      </c>
      <c r="B5087" s="237" t="s">
        <v>32484</v>
      </c>
      <c r="C5087" s="232" t="s">
        <v>18969</v>
      </c>
      <c r="D5087" s="232" t="s">
        <v>18947</v>
      </c>
      <c r="E5087" s="232" t="str">
        <f>CONCATENATE(SUM('Раздел 4'!H75:H75),"&lt;=",SUM('Раздел 4'!H53:H53))</f>
        <v>0&lt;=0</v>
      </c>
    </row>
    <row r="5088" spans="1:5" ht="42" hidden="1" customHeight="1">
      <c r="A5088" s="231" t="str">
        <f>IF((SUM('Раздел 4'!AI75:AI75)&lt;=SUM('Раздел 4'!AI53:AI53)),"","Неверно!")</f>
        <v/>
      </c>
      <c r="B5088" s="237" t="s">
        <v>32484</v>
      </c>
      <c r="C5088" s="232" t="s">
        <v>18970</v>
      </c>
      <c r="D5088" s="232" t="s">
        <v>18947</v>
      </c>
      <c r="E5088" s="232" t="str">
        <f>CONCATENATE(SUM('Раздел 4'!AI75:AI75),"&lt;=",SUM('Раздел 4'!AI53:AI53))</f>
        <v>0&lt;=0</v>
      </c>
    </row>
    <row r="5089" spans="1:5" ht="42" hidden="1" customHeight="1">
      <c r="A5089" s="231" t="str">
        <f>IF((SUM('Раздел 4'!AJ75:AJ75)&lt;=SUM('Раздел 4'!AJ53:AJ53)),"","Неверно!")</f>
        <v/>
      </c>
      <c r="B5089" s="237" t="s">
        <v>32484</v>
      </c>
      <c r="C5089" s="232" t="s">
        <v>18971</v>
      </c>
      <c r="D5089" s="232" t="s">
        <v>18947</v>
      </c>
      <c r="E5089" s="232" t="str">
        <f>CONCATENATE(SUM('Раздел 4'!AJ75:AJ75),"&lt;=",SUM('Раздел 4'!AJ53:AJ53))</f>
        <v>0&lt;=0</v>
      </c>
    </row>
    <row r="5090" spans="1:5" ht="42" hidden="1" customHeight="1">
      <c r="A5090" s="231" t="str">
        <f>IF((SUM('Раздел 4'!AK75:AK75)&lt;=SUM('Раздел 4'!AK53:AK53)),"","Неверно!")</f>
        <v/>
      </c>
      <c r="B5090" s="237" t="s">
        <v>32484</v>
      </c>
      <c r="C5090" s="232" t="s">
        <v>18972</v>
      </c>
      <c r="D5090" s="232" t="s">
        <v>18947</v>
      </c>
      <c r="E5090" s="232" t="str">
        <f>CONCATENATE(SUM('Раздел 4'!AK75:AK75),"&lt;=",SUM('Раздел 4'!AK53:AK53))</f>
        <v>0&lt;=0</v>
      </c>
    </row>
    <row r="5091" spans="1:5" ht="42" hidden="1" customHeight="1">
      <c r="A5091" s="231" t="str">
        <f>IF((SUM('Раздел 4'!AL75:AL75)&lt;=SUM('Раздел 4'!AL53:AL53)),"","Неверно!")</f>
        <v/>
      </c>
      <c r="B5091" s="237" t="s">
        <v>32484</v>
      </c>
      <c r="C5091" s="232" t="s">
        <v>18973</v>
      </c>
      <c r="D5091" s="232" t="s">
        <v>18947</v>
      </c>
      <c r="E5091" s="232" t="str">
        <f>CONCATENATE(SUM('Раздел 4'!AL75:AL75),"&lt;=",SUM('Раздел 4'!AL53:AL53))</f>
        <v>0&lt;=0</v>
      </c>
    </row>
    <row r="5092" spans="1:5" ht="42" hidden="1" customHeight="1">
      <c r="A5092" s="231" t="str">
        <f>IF((SUM('Раздел 4'!I75:I75)&lt;=SUM('Раздел 4'!I53:I53)),"","Неверно!")</f>
        <v/>
      </c>
      <c r="B5092" s="237" t="s">
        <v>32484</v>
      </c>
      <c r="C5092" s="232" t="s">
        <v>18974</v>
      </c>
      <c r="D5092" s="232" t="s">
        <v>18947</v>
      </c>
      <c r="E5092" s="232" t="str">
        <f>CONCATENATE(SUM('Раздел 4'!I75:I75),"&lt;=",SUM('Раздел 4'!I53:I53))</f>
        <v>0&lt;=0</v>
      </c>
    </row>
    <row r="5093" spans="1:5" ht="42" hidden="1" customHeight="1">
      <c r="A5093" s="231" t="str">
        <f>IF((SUM('Раздел 4'!J75:J75)&lt;=SUM('Раздел 4'!J53:J53)),"","Неверно!")</f>
        <v/>
      </c>
      <c r="B5093" s="237" t="s">
        <v>32484</v>
      </c>
      <c r="C5093" s="232" t="s">
        <v>18975</v>
      </c>
      <c r="D5093" s="232" t="s">
        <v>18947</v>
      </c>
      <c r="E5093" s="232" t="str">
        <f>CONCATENATE(SUM('Раздел 4'!J75:J75),"&lt;=",SUM('Раздел 4'!J53:J53))</f>
        <v>0&lt;=0</v>
      </c>
    </row>
    <row r="5094" spans="1:5" ht="42" hidden="1" customHeight="1">
      <c r="A5094" s="231" t="str">
        <f>IF((SUM('Раздел 4'!K75:K75)&lt;=SUM('Раздел 4'!K53:K53)),"","Неверно!")</f>
        <v/>
      </c>
      <c r="B5094" s="237" t="s">
        <v>32484</v>
      </c>
      <c r="C5094" s="232" t="s">
        <v>18976</v>
      </c>
      <c r="D5094" s="232" t="s">
        <v>18947</v>
      </c>
      <c r="E5094" s="232" t="str">
        <f>CONCATENATE(SUM('Раздел 4'!K75:K75),"&lt;=",SUM('Раздел 4'!K53:K53))</f>
        <v>0&lt;=0</v>
      </c>
    </row>
    <row r="5095" spans="1:5" ht="42" hidden="1" customHeight="1">
      <c r="A5095" s="231" t="str">
        <f>IF((SUM('Раздел 4'!L75:L75)&lt;=SUM('Раздел 4'!L53:L53)),"","Неверно!")</f>
        <v/>
      </c>
      <c r="B5095" s="237" t="s">
        <v>32484</v>
      </c>
      <c r="C5095" s="232" t="s">
        <v>18977</v>
      </c>
      <c r="D5095" s="232" t="s">
        <v>18947</v>
      </c>
      <c r="E5095" s="232" t="str">
        <f>CONCATENATE(SUM('Раздел 4'!L75:L75),"&lt;=",SUM('Раздел 4'!L53:L53))</f>
        <v>0&lt;=0</v>
      </c>
    </row>
    <row r="5096" spans="1:5" ht="42" hidden="1" customHeight="1">
      <c r="A5096" s="231" t="str">
        <f>IF((SUM('Раздел 4'!M75:M75)&lt;=SUM('Раздел 4'!M53:M53)),"","Неверно!")</f>
        <v/>
      </c>
      <c r="B5096" s="237" t="s">
        <v>32484</v>
      </c>
      <c r="C5096" s="232" t="s">
        <v>18978</v>
      </c>
      <c r="D5096" s="232" t="s">
        <v>18947</v>
      </c>
      <c r="E5096" s="232" t="str">
        <f>CONCATENATE(SUM('Раздел 4'!M75:M75),"&lt;=",SUM('Раздел 4'!M53:M53))</f>
        <v>0&lt;=0</v>
      </c>
    </row>
    <row r="5097" spans="1:5" ht="42" hidden="1" customHeight="1">
      <c r="A5097" s="231" t="str">
        <f>IF((SUM('Раздел 4'!N75:N75)&lt;=SUM('Раздел 4'!N53:N53)),"","Неверно!")</f>
        <v/>
      </c>
      <c r="B5097" s="237" t="s">
        <v>32484</v>
      </c>
      <c r="C5097" s="232" t="s">
        <v>18979</v>
      </c>
      <c r="D5097" s="232" t="s">
        <v>18947</v>
      </c>
      <c r="E5097" s="232" t="str">
        <f>CONCATENATE(SUM('Раздел 4'!N75:N75),"&lt;=",SUM('Раздел 4'!N53:N53))</f>
        <v>0&lt;=0</v>
      </c>
    </row>
    <row r="5098" spans="1:5" ht="42" hidden="1" customHeight="1">
      <c r="A5098" s="231" t="str">
        <f>IF((SUM('Раздел 4'!F217:F217)&lt;=SUM('Раздел 4'!F215:F215)),"","Неверно!")</f>
        <v/>
      </c>
      <c r="B5098" s="237" t="s">
        <v>32485</v>
      </c>
      <c r="C5098" s="232" t="s">
        <v>18912</v>
      </c>
      <c r="D5098" s="232" t="s">
        <v>18913</v>
      </c>
      <c r="E5098" s="232" t="str">
        <f>CONCATENATE(SUM('Раздел 4'!F217:F217),"&lt;=",SUM('Раздел 4'!F215:F215))</f>
        <v>0&lt;=0</v>
      </c>
    </row>
    <row r="5099" spans="1:5" ht="42" hidden="1" customHeight="1">
      <c r="A5099" s="231" t="str">
        <f>IF((SUM('Раздел 4'!O217:O217)&lt;=SUM('Раздел 4'!O215:O215)),"","Неверно!")</f>
        <v/>
      </c>
      <c r="B5099" s="237" t="s">
        <v>32485</v>
      </c>
      <c r="C5099" s="232" t="s">
        <v>18914</v>
      </c>
      <c r="D5099" s="232" t="s">
        <v>18913</v>
      </c>
      <c r="E5099" s="232" t="str">
        <f>CONCATENATE(SUM('Раздел 4'!O217:O217),"&lt;=",SUM('Раздел 4'!O215:O215))</f>
        <v>0&lt;=0</v>
      </c>
    </row>
    <row r="5100" spans="1:5" ht="42" hidden="1" customHeight="1">
      <c r="A5100" s="231" t="str">
        <f>IF((SUM('Раздел 4'!P217:P217)&lt;=SUM('Раздел 4'!P215:P215)),"","Неверно!")</f>
        <v/>
      </c>
      <c r="B5100" s="237" t="s">
        <v>32485</v>
      </c>
      <c r="C5100" s="232" t="s">
        <v>18915</v>
      </c>
      <c r="D5100" s="232" t="s">
        <v>18913</v>
      </c>
      <c r="E5100" s="232" t="str">
        <f>CONCATENATE(SUM('Раздел 4'!P217:P217),"&lt;=",SUM('Раздел 4'!P215:P215))</f>
        <v>0&lt;=0</v>
      </c>
    </row>
    <row r="5101" spans="1:5" ht="42" hidden="1" customHeight="1">
      <c r="A5101" s="231" t="str">
        <f>IF((SUM('Раздел 4'!Q217:Q217)&lt;=SUM('Раздел 4'!Q215:Q215)),"","Неверно!")</f>
        <v/>
      </c>
      <c r="B5101" s="237" t="s">
        <v>32485</v>
      </c>
      <c r="C5101" s="232" t="s">
        <v>18916</v>
      </c>
      <c r="D5101" s="232" t="s">
        <v>18913</v>
      </c>
      <c r="E5101" s="232" t="str">
        <f>CONCATENATE(SUM('Раздел 4'!Q217:Q217),"&lt;=",SUM('Раздел 4'!Q215:Q215))</f>
        <v>0&lt;=0</v>
      </c>
    </row>
    <row r="5102" spans="1:5" ht="42" hidden="1" customHeight="1">
      <c r="A5102" s="231" t="str">
        <f>IF((SUM('Раздел 4'!R217:R217)&lt;=SUM('Раздел 4'!R215:R215)),"","Неверно!")</f>
        <v/>
      </c>
      <c r="B5102" s="237" t="s">
        <v>32485</v>
      </c>
      <c r="C5102" s="232" t="s">
        <v>18917</v>
      </c>
      <c r="D5102" s="232" t="s">
        <v>18913</v>
      </c>
      <c r="E5102" s="232" t="str">
        <f>CONCATENATE(SUM('Раздел 4'!R217:R217),"&lt;=",SUM('Раздел 4'!R215:R215))</f>
        <v>0&lt;=0</v>
      </c>
    </row>
    <row r="5103" spans="1:5" ht="42" hidden="1" customHeight="1">
      <c r="A5103" s="231" t="str">
        <f>IF((SUM('Раздел 4'!S217:S217)&lt;=SUM('Раздел 4'!S215:S215)),"","Неверно!")</f>
        <v/>
      </c>
      <c r="B5103" s="237" t="s">
        <v>32485</v>
      </c>
      <c r="C5103" s="232" t="s">
        <v>18918</v>
      </c>
      <c r="D5103" s="232" t="s">
        <v>18913</v>
      </c>
      <c r="E5103" s="232" t="str">
        <f>CONCATENATE(SUM('Раздел 4'!S217:S217),"&lt;=",SUM('Раздел 4'!S215:S215))</f>
        <v>0&lt;=0</v>
      </c>
    </row>
    <row r="5104" spans="1:5" ht="42" hidden="1" customHeight="1">
      <c r="A5104" s="231" t="str">
        <f>IF((SUM('Раздел 4'!T217:T217)&lt;=SUM('Раздел 4'!T215:T215)),"","Неверно!")</f>
        <v/>
      </c>
      <c r="B5104" s="237" t="s">
        <v>32485</v>
      </c>
      <c r="C5104" s="232" t="s">
        <v>18919</v>
      </c>
      <c r="D5104" s="232" t="s">
        <v>18913</v>
      </c>
      <c r="E5104" s="232" t="str">
        <f>CONCATENATE(SUM('Раздел 4'!T217:T217),"&lt;=",SUM('Раздел 4'!T215:T215))</f>
        <v>0&lt;=0</v>
      </c>
    </row>
    <row r="5105" spans="1:5" ht="42" hidden="1" customHeight="1">
      <c r="A5105" s="231" t="str">
        <f>IF((SUM('Раздел 4'!U217:U217)&lt;=SUM('Раздел 4'!U215:U215)),"","Неверно!")</f>
        <v/>
      </c>
      <c r="B5105" s="237" t="s">
        <v>32485</v>
      </c>
      <c r="C5105" s="232" t="s">
        <v>18920</v>
      </c>
      <c r="D5105" s="232" t="s">
        <v>18913</v>
      </c>
      <c r="E5105" s="232" t="str">
        <f>CONCATENATE(SUM('Раздел 4'!U217:U217),"&lt;=",SUM('Раздел 4'!U215:U215))</f>
        <v>0&lt;=0</v>
      </c>
    </row>
    <row r="5106" spans="1:5" ht="42" hidden="1" customHeight="1">
      <c r="A5106" s="231" t="str">
        <f>IF((SUM('Раздел 4'!V217:V217)&lt;=SUM('Раздел 4'!V215:V215)),"","Неверно!")</f>
        <v/>
      </c>
      <c r="B5106" s="237" t="s">
        <v>32485</v>
      </c>
      <c r="C5106" s="232" t="s">
        <v>18921</v>
      </c>
      <c r="D5106" s="232" t="s">
        <v>18913</v>
      </c>
      <c r="E5106" s="232" t="str">
        <f>CONCATENATE(SUM('Раздел 4'!V217:V217),"&lt;=",SUM('Раздел 4'!V215:V215))</f>
        <v>0&lt;=0</v>
      </c>
    </row>
    <row r="5107" spans="1:5" ht="42" hidden="1" customHeight="1">
      <c r="A5107" s="231" t="str">
        <f>IF((SUM('Раздел 4'!W217:W217)&lt;=SUM('Раздел 4'!W215:W215)),"","Неверно!")</f>
        <v/>
      </c>
      <c r="B5107" s="237" t="s">
        <v>32485</v>
      </c>
      <c r="C5107" s="232" t="s">
        <v>18922</v>
      </c>
      <c r="D5107" s="232" t="s">
        <v>18913</v>
      </c>
      <c r="E5107" s="232" t="str">
        <f>CONCATENATE(SUM('Раздел 4'!W217:W217),"&lt;=",SUM('Раздел 4'!W215:W215))</f>
        <v>0&lt;=0</v>
      </c>
    </row>
    <row r="5108" spans="1:5" ht="42" hidden="1" customHeight="1">
      <c r="A5108" s="231" t="str">
        <f>IF((SUM('Раздел 4'!X217:X217)&lt;=SUM('Раздел 4'!X215:X215)),"","Неверно!")</f>
        <v/>
      </c>
      <c r="B5108" s="237" t="s">
        <v>32485</v>
      </c>
      <c r="C5108" s="232" t="s">
        <v>18923</v>
      </c>
      <c r="D5108" s="232" t="s">
        <v>18913</v>
      </c>
      <c r="E5108" s="232" t="str">
        <f>CONCATENATE(SUM('Раздел 4'!X217:X217),"&lt;=",SUM('Раздел 4'!X215:X215))</f>
        <v>0&lt;=0</v>
      </c>
    </row>
    <row r="5109" spans="1:5" ht="42" hidden="1" customHeight="1">
      <c r="A5109" s="231" t="str">
        <f>IF((SUM('Раздел 4'!G217:G217)&lt;=SUM('Раздел 4'!G215:G215)),"","Неверно!")</f>
        <v/>
      </c>
      <c r="B5109" s="237" t="s">
        <v>32485</v>
      </c>
      <c r="C5109" s="232" t="s">
        <v>18924</v>
      </c>
      <c r="D5109" s="232" t="s">
        <v>18913</v>
      </c>
      <c r="E5109" s="232" t="str">
        <f>CONCATENATE(SUM('Раздел 4'!G217:G217),"&lt;=",SUM('Раздел 4'!G215:G215))</f>
        <v>0&lt;=0</v>
      </c>
    </row>
    <row r="5110" spans="1:5" ht="42" hidden="1" customHeight="1">
      <c r="A5110" s="231" t="str">
        <f>IF((SUM('Раздел 4'!Y217:Y217)&lt;=SUM('Раздел 4'!Y215:Y215)),"","Неверно!")</f>
        <v/>
      </c>
      <c r="B5110" s="237" t="s">
        <v>32485</v>
      </c>
      <c r="C5110" s="232" t="s">
        <v>18925</v>
      </c>
      <c r="D5110" s="232" t="s">
        <v>18913</v>
      </c>
      <c r="E5110" s="232" t="str">
        <f>CONCATENATE(SUM('Раздел 4'!Y217:Y217),"&lt;=",SUM('Раздел 4'!Y215:Y215))</f>
        <v>0&lt;=0</v>
      </c>
    </row>
    <row r="5111" spans="1:5" ht="42" hidden="1" customHeight="1">
      <c r="A5111" s="231" t="str">
        <f>IF((SUM('Раздел 4'!Z217:Z217)&lt;=SUM('Раздел 4'!Z215:Z215)),"","Неверно!")</f>
        <v/>
      </c>
      <c r="B5111" s="237" t="s">
        <v>32485</v>
      </c>
      <c r="C5111" s="232" t="s">
        <v>18926</v>
      </c>
      <c r="D5111" s="232" t="s">
        <v>18913</v>
      </c>
      <c r="E5111" s="232" t="str">
        <f>CONCATENATE(SUM('Раздел 4'!Z217:Z217),"&lt;=",SUM('Раздел 4'!Z215:Z215))</f>
        <v>0&lt;=0</v>
      </c>
    </row>
    <row r="5112" spans="1:5" ht="42" hidden="1" customHeight="1">
      <c r="A5112" s="231" t="str">
        <f>IF((SUM('Раздел 4'!AA217:AA217)&lt;=SUM('Раздел 4'!AA215:AA215)),"","Неверно!")</f>
        <v/>
      </c>
      <c r="B5112" s="237" t="s">
        <v>32485</v>
      </c>
      <c r="C5112" s="232" t="s">
        <v>18927</v>
      </c>
      <c r="D5112" s="232" t="s">
        <v>18913</v>
      </c>
      <c r="E5112" s="232" t="str">
        <f>CONCATENATE(SUM('Раздел 4'!AA217:AA217),"&lt;=",SUM('Раздел 4'!AA215:AA215))</f>
        <v>0&lt;=0</v>
      </c>
    </row>
    <row r="5113" spans="1:5" ht="42" hidden="1" customHeight="1">
      <c r="A5113" s="231" t="str">
        <f>IF((SUM('Раздел 4'!AB217:AB217)&lt;=SUM('Раздел 4'!AB215:AB215)),"","Неверно!")</f>
        <v/>
      </c>
      <c r="B5113" s="237" t="s">
        <v>32485</v>
      </c>
      <c r="C5113" s="232" t="s">
        <v>18928</v>
      </c>
      <c r="D5113" s="232" t="s">
        <v>18913</v>
      </c>
      <c r="E5113" s="232" t="str">
        <f>CONCATENATE(SUM('Раздел 4'!AB217:AB217),"&lt;=",SUM('Раздел 4'!AB215:AB215))</f>
        <v>0&lt;=0</v>
      </c>
    </row>
    <row r="5114" spans="1:5" ht="42" hidden="1" customHeight="1">
      <c r="A5114" s="231" t="str">
        <f>IF((SUM('Раздел 4'!AC217:AC217)&lt;=SUM('Раздел 4'!AC215:AC215)),"","Неверно!")</f>
        <v/>
      </c>
      <c r="B5114" s="237" t="s">
        <v>32485</v>
      </c>
      <c r="C5114" s="232" t="s">
        <v>18929</v>
      </c>
      <c r="D5114" s="232" t="s">
        <v>18913</v>
      </c>
      <c r="E5114" s="232" t="str">
        <f>CONCATENATE(SUM('Раздел 4'!AC217:AC217),"&lt;=",SUM('Раздел 4'!AC215:AC215))</f>
        <v>0&lt;=0</v>
      </c>
    </row>
    <row r="5115" spans="1:5" ht="42" hidden="1" customHeight="1">
      <c r="A5115" s="231" t="str">
        <f>IF((SUM('Раздел 4'!AD217:AD217)&lt;=SUM('Раздел 4'!AD215:AD215)),"","Неверно!")</f>
        <v/>
      </c>
      <c r="B5115" s="237" t="s">
        <v>32485</v>
      </c>
      <c r="C5115" s="232" t="s">
        <v>18930</v>
      </c>
      <c r="D5115" s="232" t="s">
        <v>18913</v>
      </c>
      <c r="E5115" s="232" t="str">
        <f>CONCATENATE(SUM('Раздел 4'!AD217:AD217),"&lt;=",SUM('Раздел 4'!AD215:AD215))</f>
        <v>0&lt;=0</v>
      </c>
    </row>
    <row r="5116" spans="1:5" ht="42" hidden="1" customHeight="1">
      <c r="A5116" s="231" t="str">
        <f>IF((SUM('Раздел 4'!AE217:AE217)&lt;=SUM('Раздел 4'!AE215:AE215)),"","Неверно!")</f>
        <v/>
      </c>
      <c r="B5116" s="237" t="s">
        <v>32485</v>
      </c>
      <c r="C5116" s="232" t="s">
        <v>18931</v>
      </c>
      <c r="D5116" s="232" t="s">
        <v>18913</v>
      </c>
      <c r="E5116" s="232" t="str">
        <f>CONCATENATE(SUM('Раздел 4'!AE217:AE217),"&lt;=",SUM('Раздел 4'!AE215:AE215))</f>
        <v>0&lt;=0</v>
      </c>
    </row>
    <row r="5117" spans="1:5" ht="42" hidden="1" customHeight="1">
      <c r="A5117" s="231" t="str">
        <f>IF((SUM('Раздел 4'!AF217:AF217)&lt;=SUM('Раздел 4'!AF215:AF215)),"","Неверно!")</f>
        <v/>
      </c>
      <c r="B5117" s="237" t="s">
        <v>32485</v>
      </c>
      <c r="C5117" s="232" t="s">
        <v>18932</v>
      </c>
      <c r="D5117" s="232" t="s">
        <v>18913</v>
      </c>
      <c r="E5117" s="232" t="str">
        <f>CONCATENATE(SUM('Раздел 4'!AF217:AF217),"&lt;=",SUM('Раздел 4'!AF215:AF215))</f>
        <v>0&lt;=0</v>
      </c>
    </row>
    <row r="5118" spans="1:5" ht="42" hidden="1" customHeight="1">
      <c r="A5118" s="231" t="str">
        <f>IF((SUM('Раздел 4'!AG217:AG217)&lt;=SUM('Раздел 4'!AG215:AG215)),"","Неверно!")</f>
        <v/>
      </c>
      <c r="B5118" s="237" t="s">
        <v>32485</v>
      </c>
      <c r="C5118" s="232" t="s">
        <v>18933</v>
      </c>
      <c r="D5118" s="232" t="s">
        <v>18913</v>
      </c>
      <c r="E5118" s="232" t="str">
        <f>CONCATENATE(SUM('Раздел 4'!AG217:AG217),"&lt;=",SUM('Раздел 4'!AG215:AG215))</f>
        <v>0&lt;=0</v>
      </c>
    </row>
    <row r="5119" spans="1:5" ht="42" hidden="1" customHeight="1">
      <c r="A5119" s="231" t="str">
        <f>IF((SUM('Раздел 4'!AH217:AH217)&lt;=SUM('Раздел 4'!AH215:AH215)),"","Неверно!")</f>
        <v/>
      </c>
      <c r="B5119" s="237" t="s">
        <v>32485</v>
      </c>
      <c r="C5119" s="232" t="s">
        <v>18934</v>
      </c>
      <c r="D5119" s="232" t="s">
        <v>18913</v>
      </c>
      <c r="E5119" s="232" t="str">
        <f>CONCATENATE(SUM('Раздел 4'!AH217:AH217),"&lt;=",SUM('Раздел 4'!AH215:AH215))</f>
        <v>0&lt;=0</v>
      </c>
    </row>
    <row r="5120" spans="1:5" ht="42" hidden="1" customHeight="1">
      <c r="A5120" s="231" t="str">
        <f>IF((SUM('Раздел 4'!H217:H217)&lt;=SUM('Раздел 4'!H215:H215)),"","Неверно!")</f>
        <v/>
      </c>
      <c r="B5120" s="237" t="s">
        <v>32485</v>
      </c>
      <c r="C5120" s="232" t="s">
        <v>18935</v>
      </c>
      <c r="D5120" s="232" t="s">
        <v>18913</v>
      </c>
      <c r="E5120" s="232" t="str">
        <f>CONCATENATE(SUM('Раздел 4'!H217:H217),"&lt;=",SUM('Раздел 4'!H215:H215))</f>
        <v>0&lt;=0</v>
      </c>
    </row>
    <row r="5121" spans="1:5" ht="42" hidden="1" customHeight="1">
      <c r="A5121" s="231" t="str">
        <f>IF((SUM('Раздел 4'!AI217:AI217)&lt;=SUM('Раздел 4'!AI215:AI215)),"","Неверно!")</f>
        <v/>
      </c>
      <c r="B5121" s="237" t="s">
        <v>32485</v>
      </c>
      <c r="C5121" s="232" t="s">
        <v>18936</v>
      </c>
      <c r="D5121" s="232" t="s">
        <v>18913</v>
      </c>
      <c r="E5121" s="232" t="str">
        <f>CONCATENATE(SUM('Раздел 4'!AI217:AI217),"&lt;=",SUM('Раздел 4'!AI215:AI215))</f>
        <v>0&lt;=0</v>
      </c>
    </row>
    <row r="5122" spans="1:5" ht="42" hidden="1" customHeight="1">
      <c r="A5122" s="231" t="str">
        <f>IF((SUM('Раздел 4'!AJ217:AJ217)&lt;=SUM('Раздел 4'!AJ215:AJ215)),"","Неверно!")</f>
        <v/>
      </c>
      <c r="B5122" s="237" t="s">
        <v>32485</v>
      </c>
      <c r="C5122" s="232" t="s">
        <v>18937</v>
      </c>
      <c r="D5122" s="232" t="s">
        <v>18913</v>
      </c>
      <c r="E5122" s="232" t="str">
        <f>CONCATENATE(SUM('Раздел 4'!AJ217:AJ217),"&lt;=",SUM('Раздел 4'!AJ215:AJ215))</f>
        <v>0&lt;=0</v>
      </c>
    </row>
    <row r="5123" spans="1:5" ht="42" hidden="1" customHeight="1">
      <c r="A5123" s="231" t="str">
        <f>IF((SUM('Раздел 4'!AK217:AK217)&lt;=SUM('Раздел 4'!AK215:AK215)),"","Неверно!")</f>
        <v/>
      </c>
      <c r="B5123" s="237" t="s">
        <v>32485</v>
      </c>
      <c r="C5123" s="232" t="s">
        <v>18938</v>
      </c>
      <c r="D5123" s="232" t="s">
        <v>18913</v>
      </c>
      <c r="E5123" s="232" t="str">
        <f>CONCATENATE(SUM('Раздел 4'!AK217:AK217),"&lt;=",SUM('Раздел 4'!AK215:AK215))</f>
        <v>0&lt;=0</v>
      </c>
    </row>
    <row r="5124" spans="1:5" ht="42" hidden="1" customHeight="1">
      <c r="A5124" s="231" t="str">
        <f>IF((SUM('Раздел 4'!AL217:AL217)&lt;=SUM('Раздел 4'!AL215:AL215)),"","Неверно!")</f>
        <v/>
      </c>
      <c r="B5124" s="237" t="s">
        <v>32485</v>
      </c>
      <c r="C5124" s="232" t="s">
        <v>18939</v>
      </c>
      <c r="D5124" s="232" t="s">
        <v>18913</v>
      </c>
      <c r="E5124" s="232" t="str">
        <f>CONCATENATE(SUM('Раздел 4'!AL217:AL217),"&lt;=",SUM('Раздел 4'!AL215:AL215))</f>
        <v>0&lt;=0</v>
      </c>
    </row>
    <row r="5125" spans="1:5" ht="42" hidden="1" customHeight="1">
      <c r="A5125" s="231" t="str">
        <f>IF((SUM('Раздел 4'!I217:I217)&lt;=SUM('Раздел 4'!I215:I215)),"","Неверно!")</f>
        <v/>
      </c>
      <c r="B5125" s="237" t="s">
        <v>32485</v>
      </c>
      <c r="C5125" s="232" t="s">
        <v>18940</v>
      </c>
      <c r="D5125" s="232" t="s">
        <v>18913</v>
      </c>
      <c r="E5125" s="232" t="str">
        <f>CONCATENATE(SUM('Раздел 4'!I217:I217),"&lt;=",SUM('Раздел 4'!I215:I215))</f>
        <v>0&lt;=0</v>
      </c>
    </row>
    <row r="5126" spans="1:5" ht="42" hidden="1" customHeight="1">
      <c r="A5126" s="231" t="str">
        <f>IF((SUM('Раздел 4'!J217:J217)&lt;=SUM('Раздел 4'!J215:J215)),"","Неверно!")</f>
        <v/>
      </c>
      <c r="B5126" s="237" t="s">
        <v>32485</v>
      </c>
      <c r="C5126" s="232" t="s">
        <v>18941</v>
      </c>
      <c r="D5126" s="232" t="s">
        <v>18913</v>
      </c>
      <c r="E5126" s="232" t="str">
        <f>CONCATENATE(SUM('Раздел 4'!J217:J217),"&lt;=",SUM('Раздел 4'!J215:J215))</f>
        <v>0&lt;=0</v>
      </c>
    </row>
    <row r="5127" spans="1:5" ht="42" hidden="1" customHeight="1">
      <c r="A5127" s="231" t="str">
        <f>IF((SUM('Раздел 4'!K217:K217)&lt;=SUM('Раздел 4'!K215:K215)),"","Неверно!")</f>
        <v/>
      </c>
      <c r="B5127" s="237" t="s">
        <v>32485</v>
      </c>
      <c r="C5127" s="232" t="s">
        <v>18942</v>
      </c>
      <c r="D5127" s="232" t="s">
        <v>18913</v>
      </c>
      <c r="E5127" s="232" t="str">
        <f>CONCATENATE(SUM('Раздел 4'!K217:K217),"&lt;=",SUM('Раздел 4'!K215:K215))</f>
        <v>0&lt;=0</v>
      </c>
    </row>
    <row r="5128" spans="1:5" ht="42" hidden="1" customHeight="1">
      <c r="A5128" s="231" t="str">
        <f>IF((SUM('Раздел 4'!L217:L217)&lt;=SUM('Раздел 4'!L215:L215)),"","Неверно!")</f>
        <v/>
      </c>
      <c r="B5128" s="237" t="s">
        <v>32485</v>
      </c>
      <c r="C5128" s="232" t="s">
        <v>18943</v>
      </c>
      <c r="D5128" s="232" t="s">
        <v>18913</v>
      </c>
      <c r="E5128" s="232" t="str">
        <f>CONCATENATE(SUM('Раздел 4'!L217:L217),"&lt;=",SUM('Раздел 4'!L215:L215))</f>
        <v>0&lt;=0</v>
      </c>
    </row>
    <row r="5129" spans="1:5" ht="42" hidden="1" customHeight="1">
      <c r="A5129" s="231" t="str">
        <f>IF((SUM('Раздел 4'!M217:M217)&lt;=SUM('Раздел 4'!M215:M215)),"","Неверно!")</f>
        <v/>
      </c>
      <c r="B5129" s="237" t="s">
        <v>32485</v>
      </c>
      <c r="C5129" s="232" t="s">
        <v>18944</v>
      </c>
      <c r="D5129" s="232" t="s">
        <v>18913</v>
      </c>
      <c r="E5129" s="232" t="str">
        <f>CONCATENATE(SUM('Раздел 4'!M217:M217),"&lt;=",SUM('Раздел 4'!M215:M215))</f>
        <v>0&lt;=0</v>
      </c>
    </row>
    <row r="5130" spans="1:5" ht="42" hidden="1" customHeight="1">
      <c r="A5130" s="231" t="str">
        <f>IF((SUM('Раздел 4'!N217:N217)&lt;=SUM('Раздел 4'!N215:N215)),"","Неверно!")</f>
        <v/>
      </c>
      <c r="B5130" s="237" t="s">
        <v>32485</v>
      </c>
      <c r="C5130" s="232" t="s">
        <v>18945</v>
      </c>
      <c r="D5130" s="232" t="s">
        <v>18913</v>
      </c>
      <c r="E5130" s="232" t="str">
        <f>CONCATENATE(SUM('Раздел 4'!N217:N217),"&lt;=",SUM('Раздел 4'!N215:N215))</f>
        <v>0&lt;=0</v>
      </c>
    </row>
    <row r="5131" spans="1:5" ht="42" hidden="1" customHeight="1">
      <c r="A5131" s="231" t="str">
        <f>IF((SUM('Раздел 4'!F218:F218)&lt;=SUM('Раздел 4'!F215:F215)),"","Неверно!")</f>
        <v/>
      </c>
      <c r="B5131" s="237" t="s">
        <v>32486</v>
      </c>
      <c r="C5131" s="232" t="s">
        <v>18878</v>
      </c>
      <c r="D5131" s="232" t="s">
        <v>18879</v>
      </c>
      <c r="E5131" s="232" t="str">
        <f>CONCATENATE(SUM('Раздел 4'!F218:F218),"&lt;=",SUM('Раздел 4'!F215:F215))</f>
        <v>0&lt;=0</v>
      </c>
    </row>
    <row r="5132" spans="1:5" ht="42" hidden="1" customHeight="1">
      <c r="A5132" s="231" t="str">
        <f>IF((SUM('Раздел 4'!O218:O218)&lt;=SUM('Раздел 4'!O215:O215)),"","Неверно!")</f>
        <v/>
      </c>
      <c r="B5132" s="237" t="s">
        <v>32486</v>
      </c>
      <c r="C5132" s="232" t="s">
        <v>18880</v>
      </c>
      <c r="D5132" s="232" t="s">
        <v>18879</v>
      </c>
      <c r="E5132" s="232" t="str">
        <f>CONCATENATE(SUM('Раздел 4'!O218:O218),"&lt;=",SUM('Раздел 4'!O215:O215))</f>
        <v>0&lt;=0</v>
      </c>
    </row>
    <row r="5133" spans="1:5" ht="42" hidden="1" customHeight="1">
      <c r="A5133" s="231" t="str">
        <f>IF((SUM('Раздел 4'!P218:P218)&lt;=SUM('Раздел 4'!P215:P215)),"","Неверно!")</f>
        <v/>
      </c>
      <c r="B5133" s="237" t="s">
        <v>32486</v>
      </c>
      <c r="C5133" s="232" t="s">
        <v>18881</v>
      </c>
      <c r="D5133" s="232" t="s">
        <v>18879</v>
      </c>
      <c r="E5133" s="232" t="str">
        <f>CONCATENATE(SUM('Раздел 4'!P218:P218),"&lt;=",SUM('Раздел 4'!P215:P215))</f>
        <v>0&lt;=0</v>
      </c>
    </row>
    <row r="5134" spans="1:5" ht="42" hidden="1" customHeight="1">
      <c r="A5134" s="231" t="str">
        <f>IF((SUM('Раздел 4'!Q218:Q218)&lt;=SUM('Раздел 4'!Q215:Q215)),"","Неверно!")</f>
        <v/>
      </c>
      <c r="B5134" s="237" t="s">
        <v>32486</v>
      </c>
      <c r="C5134" s="232" t="s">
        <v>18882</v>
      </c>
      <c r="D5134" s="232" t="s">
        <v>18879</v>
      </c>
      <c r="E5134" s="232" t="str">
        <f>CONCATENATE(SUM('Раздел 4'!Q218:Q218),"&lt;=",SUM('Раздел 4'!Q215:Q215))</f>
        <v>0&lt;=0</v>
      </c>
    </row>
    <row r="5135" spans="1:5" ht="42" hidden="1" customHeight="1">
      <c r="A5135" s="231" t="str">
        <f>IF((SUM('Раздел 4'!R218:R218)&lt;=SUM('Раздел 4'!R215:R215)),"","Неверно!")</f>
        <v/>
      </c>
      <c r="B5135" s="237" t="s">
        <v>32486</v>
      </c>
      <c r="C5135" s="232" t="s">
        <v>18883</v>
      </c>
      <c r="D5135" s="232" t="s">
        <v>18879</v>
      </c>
      <c r="E5135" s="232" t="str">
        <f>CONCATENATE(SUM('Раздел 4'!R218:R218),"&lt;=",SUM('Раздел 4'!R215:R215))</f>
        <v>0&lt;=0</v>
      </c>
    </row>
    <row r="5136" spans="1:5" ht="42" hidden="1" customHeight="1">
      <c r="A5136" s="231" t="str">
        <f>IF((SUM('Раздел 4'!S218:S218)&lt;=SUM('Раздел 4'!S215:S215)),"","Неверно!")</f>
        <v/>
      </c>
      <c r="B5136" s="237" t="s">
        <v>32486</v>
      </c>
      <c r="C5136" s="232" t="s">
        <v>18884</v>
      </c>
      <c r="D5136" s="232" t="s">
        <v>18879</v>
      </c>
      <c r="E5136" s="232" t="str">
        <f>CONCATENATE(SUM('Раздел 4'!S218:S218),"&lt;=",SUM('Раздел 4'!S215:S215))</f>
        <v>0&lt;=0</v>
      </c>
    </row>
    <row r="5137" spans="1:5" ht="42" hidden="1" customHeight="1">
      <c r="A5137" s="231" t="str">
        <f>IF((SUM('Раздел 4'!T218:T218)&lt;=SUM('Раздел 4'!T215:T215)),"","Неверно!")</f>
        <v/>
      </c>
      <c r="B5137" s="237" t="s">
        <v>32486</v>
      </c>
      <c r="C5137" s="232" t="s">
        <v>18885</v>
      </c>
      <c r="D5137" s="232" t="s">
        <v>18879</v>
      </c>
      <c r="E5137" s="232" t="str">
        <f>CONCATENATE(SUM('Раздел 4'!T218:T218),"&lt;=",SUM('Раздел 4'!T215:T215))</f>
        <v>0&lt;=0</v>
      </c>
    </row>
    <row r="5138" spans="1:5" ht="42" hidden="1" customHeight="1">
      <c r="A5138" s="231" t="str">
        <f>IF((SUM('Раздел 4'!U218:U218)&lt;=SUM('Раздел 4'!U215:U215)),"","Неверно!")</f>
        <v/>
      </c>
      <c r="B5138" s="237" t="s">
        <v>32486</v>
      </c>
      <c r="C5138" s="232" t="s">
        <v>18886</v>
      </c>
      <c r="D5138" s="232" t="s">
        <v>18879</v>
      </c>
      <c r="E5138" s="232" t="str">
        <f>CONCATENATE(SUM('Раздел 4'!U218:U218),"&lt;=",SUM('Раздел 4'!U215:U215))</f>
        <v>0&lt;=0</v>
      </c>
    </row>
    <row r="5139" spans="1:5" ht="42" hidden="1" customHeight="1">
      <c r="A5139" s="231" t="str">
        <f>IF((SUM('Раздел 4'!V218:V218)&lt;=SUM('Раздел 4'!V215:V215)),"","Неверно!")</f>
        <v/>
      </c>
      <c r="B5139" s="237" t="s">
        <v>32486</v>
      </c>
      <c r="C5139" s="232" t="s">
        <v>18887</v>
      </c>
      <c r="D5139" s="232" t="s">
        <v>18879</v>
      </c>
      <c r="E5139" s="232" t="str">
        <f>CONCATENATE(SUM('Раздел 4'!V218:V218),"&lt;=",SUM('Раздел 4'!V215:V215))</f>
        <v>0&lt;=0</v>
      </c>
    </row>
    <row r="5140" spans="1:5" ht="42" hidden="1" customHeight="1">
      <c r="A5140" s="231" t="str">
        <f>IF((SUM('Раздел 4'!W218:W218)&lt;=SUM('Раздел 4'!W215:W215)),"","Неверно!")</f>
        <v/>
      </c>
      <c r="B5140" s="237" t="s">
        <v>32486</v>
      </c>
      <c r="C5140" s="232" t="s">
        <v>18888</v>
      </c>
      <c r="D5140" s="232" t="s">
        <v>18879</v>
      </c>
      <c r="E5140" s="232" t="str">
        <f>CONCATENATE(SUM('Раздел 4'!W218:W218),"&lt;=",SUM('Раздел 4'!W215:W215))</f>
        <v>0&lt;=0</v>
      </c>
    </row>
    <row r="5141" spans="1:5" ht="42" hidden="1" customHeight="1">
      <c r="A5141" s="231" t="str">
        <f>IF((SUM('Раздел 4'!X218:X218)&lt;=SUM('Раздел 4'!X215:X215)),"","Неверно!")</f>
        <v/>
      </c>
      <c r="B5141" s="237" t="s">
        <v>32486</v>
      </c>
      <c r="C5141" s="232" t="s">
        <v>18889</v>
      </c>
      <c r="D5141" s="232" t="s">
        <v>18879</v>
      </c>
      <c r="E5141" s="232" t="str">
        <f>CONCATENATE(SUM('Раздел 4'!X218:X218),"&lt;=",SUM('Раздел 4'!X215:X215))</f>
        <v>0&lt;=0</v>
      </c>
    </row>
    <row r="5142" spans="1:5" ht="42" hidden="1" customHeight="1">
      <c r="A5142" s="231" t="str">
        <f>IF((SUM('Раздел 4'!G218:G218)&lt;=SUM('Раздел 4'!G215:G215)),"","Неверно!")</f>
        <v/>
      </c>
      <c r="B5142" s="237" t="s">
        <v>32486</v>
      </c>
      <c r="C5142" s="232" t="s">
        <v>18890</v>
      </c>
      <c r="D5142" s="232" t="s">
        <v>18879</v>
      </c>
      <c r="E5142" s="232" t="str">
        <f>CONCATENATE(SUM('Раздел 4'!G218:G218),"&lt;=",SUM('Раздел 4'!G215:G215))</f>
        <v>0&lt;=0</v>
      </c>
    </row>
    <row r="5143" spans="1:5" ht="42" hidden="1" customHeight="1">
      <c r="A5143" s="231" t="str">
        <f>IF((SUM('Раздел 4'!Y218:Y218)&lt;=SUM('Раздел 4'!Y215:Y215)),"","Неверно!")</f>
        <v/>
      </c>
      <c r="B5143" s="237" t="s">
        <v>32486</v>
      </c>
      <c r="C5143" s="232" t="s">
        <v>18891</v>
      </c>
      <c r="D5143" s="232" t="s">
        <v>18879</v>
      </c>
      <c r="E5143" s="232" t="str">
        <f>CONCATENATE(SUM('Раздел 4'!Y218:Y218),"&lt;=",SUM('Раздел 4'!Y215:Y215))</f>
        <v>0&lt;=0</v>
      </c>
    </row>
    <row r="5144" spans="1:5" ht="42" hidden="1" customHeight="1">
      <c r="A5144" s="231" t="str">
        <f>IF((SUM('Раздел 4'!Z218:Z218)&lt;=SUM('Раздел 4'!Z215:Z215)),"","Неверно!")</f>
        <v/>
      </c>
      <c r="B5144" s="237" t="s">
        <v>32486</v>
      </c>
      <c r="C5144" s="232" t="s">
        <v>18892</v>
      </c>
      <c r="D5144" s="232" t="s">
        <v>18879</v>
      </c>
      <c r="E5144" s="232" t="str">
        <f>CONCATENATE(SUM('Раздел 4'!Z218:Z218),"&lt;=",SUM('Раздел 4'!Z215:Z215))</f>
        <v>0&lt;=0</v>
      </c>
    </row>
    <row r="5145" spans="1:5" ht="42" hidden="1" customHeight="1">
      <c r="A5145" s="231" t="str">
        <f>IF((SUM('Раздел 4'!AA218:AA218)&lt;=SUM('Раздел 4'!AA215:AA215)),"","Неверно!")</f>
        <v/>
      </c>
      <c r="B5145" s="237" t="s">
        <v>32486</v>
      </c>
      <c r="C5145" s="232" t="s">
        <v>18893</v>
      </c>
      <c r="D5145" s="232" t="s">
        <v>18879</v>
      </c>
      <c r="E5145" s="232" t="str">
        <f>CONCATENATE(SUM('Раздел 4'!AA218:AA218),"&lt;=",SUM('Раздел 4'!AA215:AA215))</f>
        <v>0&lt;=0</v>
      </c>
    </row>
    <row r="5146" spans="1:5" ht="42" hidden="1" customHeight="1">
      <c r="A5146" s="231" t="str">
        <f>IF((SUM('Раздел 4'!AB218:AB218)&lt;=SUM('Раздел 4'!AB215:AB215)),"","Неверно!")</f>
        <v/>
      </c>
      <c r="B5146" s="237" t="s">
        <v>32486</v>
      </c>
      <c r="C5146" s="232" t="s">
        <v>18894</v>
      </c>
      <c r="D5146" s="232" t="s">
        <v>18879</v>
      </c>
      <c r="E5146" s="232" t="str">
        <f>CONCATENATE(SUM('Раздел 4'!AB218:AB218),"&lt;=",SUM('Раздел 4'!AB215:AB215))</f>
        <v>0&lt;=0</v>
      </c>
    </row>
    <row r="5147" spans="1:5" ht="42" hidden="1" customHeight="1">
      <c r="A5147" s="231" t="str">
        <f>IF((SUM('Раздел 4'!AC218:AC218)&lt;=SUM('Раздел 4'!AC215:AC215)),"","Неверно!")</f>
        <v/>
      </c>
      <c r="B5147" s="237" t="s">
        <v>32486</v>
      </c>
      <c r="C5147" s="232" t="s">
        <v>18895</v>
      </c>
      <c r="D5147" s="232" t="s">
        <v>18879</v>
      </c>
      <c r="E5147" s="232" t="str">
        <f>CONCATENATE(SUM('Раздел 4'!AC218:AC218),"&lt;=",SUM('Раздел 4'!AC215:AC215))</f>
        <v>0&lt;=0</v>
      </c>
    </row>
    <row r="5148" spans="1:5" ht="42" hidden="1" customHeight="1">
      <c r="A5148" s="231" t="str">
        <f>IF((SUM('Раздел 4'!AD218:AD218)&lt;=SUM('Раздел 4'!AD215:AD215)),"","Неверно!")</f>
        <v/>
      </c>
      <c r="B5148" s="237" t="s">
        <v>32486</v>
      </c>
      <c r="C5148" s="232" t="s">
        <v>18896</v>
      </c>
      <c r="D5148" s="232" t="s">
        <v>18879</v>
      </c>
      <c r="E5148" s="232" t="str">
        <f>CONCATENATE(SUM('Раздел 4'!AD218:AD218),"&lt;=",SUM('Раздел 4'!AD215:AD215))</f>
        <v>0&lt;=0</v>
      </c>
    </row>
    <row r="5149" spans="1:5" ht="42" hidden="1" customHeight="1">
      <c r="A5149" s="231" t="str">
        <f>IF((SUM('Раздел 4'!AE218:AE218)&lt;=SUM('Раздел 4'!AE215:AE215)),"","Неверно!")</f>
        <v/>
      </c>
      <c r="B5149" s="237" t="s">
        <v>32486</v>
      </c>
      <c r="C5149" s="232" t="s">
        <v>18897</v>
      </c>
      <c r="D5149" s="232" t="s">
        <v>18879</v>
      </c>
      <c r="E5149" s="232" t="str">
        <f>CONCATENATE(SUM('Раздел 4'!AE218:AE218),"&lt;=",SUM('Раздел 4'!AE215:AE215))</f>
        <v>0&lt;=0</v>
      </c>
    </row>
    <row r="5150" spans="1:5" ht="42" hidden="1" customHeight="1">
      <c r="A5150" s="231" t="str">
        <f>IF((SUM('Раздел 4'!AF218:AF218)&lt;=SUM('Раздел 4'!AF215:AF215)),"","Неверно!")</f>
        <v/>
      </c>
      <c r="B5150" s="237" t="s">
        <v>32486</v>
      </c>
      <c r="C5150" s="232" t="s">
        <v>18898</v>
      </c>
      <c r="D5150" s="232" t="s">
        <v>18879</v>
      </c>
      <c r="E5150" s="232" t="str">
        <f>CONCATENATE(SUM('Раздел 4'!AF218:AF218),"&lt;=",SUM('Раздел 4'!AF215:AF215))</f>
        <v>0&lt;=0</v>
      </c>
    </row>
    <row r="5151" spans="1:5" ht="42" hidden="1" customHeight="1">
      <c r="A5151" s="231" t="str">
        <f>IF((SUM('Раздел 4'!AG218:AG218)&lt;=SUM('Раздел 4'!AG215:AG215)),"","Неверно!")</f>
        <v/>
      </c>
      <c r="B5151" s="237" t="s">
        <v>32486</v>
      </c>
      <c r="C5151" s="232" t="s">
        <v>18899</v>
      </c>
      <c r="D5151" s="232" t="s">
        <v>18879</v>
      </c>
      <c r="E5151" s="232" t="str">
        <f>CONCATENATE(SUM('Раздел 4'!AG218:AG218),"&lt;=",SUM('Раздел 4'!AG215:AG215))</f>
        <v>0&lt;=0</v>
      </c>
    </row>
    <row r="5152" spans="1:5" ht="42" hidden="1" customHeight="1">
      <c r="A5152" s="231" t="str">
        <f>IF((SUM('Раздел 4'!AH218:AH218)&lt;=SUM('Раздел 4'!AH215:AH215)),"","Неверно!")</f>
        <v/>
      </c>
      <c r="B5152" s="237" t="s">
        <v>32486</v>
      </c>
      <c r="C5152" s="232" t="s">
        <v>18900</v>
      </c>
      <c r="D5152" s="232" t="s">
        <v>18879</v>
      </c>
      <c r="E5152" s="232" t="str">
        <f>CONCATENATE(SUM('Раздел 4'!AH218:AH218),"&lt;=",SUM('Раздел 4'!AH215:AH215))</f>
        <v>0&lt;=0</v>
      </c>
    </row>
    <row r="5153" spans="1:5" ht="42" hidden="1" customHeight="1">
      <c r="A5153" s="231" t="str">
        <f>IF((SUM('Раздел 4'!H218:H218)&lt;=SUM('Раздел 4'!H215:H215)),"","Неверно!")</f>
        <v/>
      </c>
      <c r="B5153" s="237" t="s">
        <v>32486</v>
      </c>
      <c r="C5153" s="232" t="s">
        <v>18901</v>
      </c>
      <c r="D5153" s="232" t="s">
        <v>18879</v>
      </c>
      <c r="E5153" s="232" t="str">
        <f>CONCATENATE(SUM('Раздел 4'!H218:H218),"&lt;=",SUM('Раздел 4'!H215:H215))</f>
        <v>0&lt;=0</v>
      </c>
    </row>
    <row r="5154" spans="1:5" ht="42" hidden="1" customHeight="1">
      <c r="A5154" s="231" t="str">
        <f>IF((SUM('Раздел 4'!AI218:AI218)&lt;=SUM('Раздел 4'!AI215:AI215)),"","Неверно!")</f>
        <v/>
      </c>
      <c r="B5154" s="237" t="s">
        <v>32486</v>
      </c>
      <c r="C5154" s="232" t="s">
        <v>18902</v>
      </c>
      <c r="D5154" s="232" t="s">
        <v>18879</v>
      </c>
      <c r="E5154" s="232" t="str">
        <f>CONCATENATE(SUM('Раздел 4'!AI218:AI218),"&lt;=",SUM('Раздел 4'!AI215:AI215))</f>
        <v>0&lt;=0</v>
      </c>
    </row>
    <row r="5155" spans="1:5" ht="42" hidden="1" customHeight="1">
      <c r="A5155" s="231" t="str">
        <f>IF((SUM('Раздел 4'!AJ218:AJ218)&lt;=SUM('Раздел 4'!AJ215:AJ215)),"","Неверно!")</f>
        <v/>
      </c>
      <c r="B5155" s="237" t="s">
        <v>32486</v>
      </c>
      <c r="C5155" s="232" t="s">
        <v>18903</v>
      </c>
      <c r="D5155" s="232" t="s">
        <v>18879</v>
      </c>
      <c r="E5155" s="232" t="str">
        <f>CONCATENATE(SUM('Раздел 4'!AJ218:AJ218),"&lt;=",SUM('Раздел 4'!AJ215:AJ215))</f>
        <v>0&lt;=0</v>
      </c>
    </row>
    <row r="5156" spans="1:5" ht="42" hidden="1" customHeight="1">
      <c r="A5156" s="231" t="str">
        <f>IF((SUM('Раздел 4'!AK218:AK218)&lt;=SUM('Раздел 4'!AK215:AK215)),"","Неверно!")</f>
        <v/>
      </c>
      <c r="B5156" s="237" t="s">
        <v>32486</v>
      </c>
      <c r="C5156" s="232" t="s">
        <v>18904</v>
      </c>
      <c r="D5156" s="232" t="s">
        <v>18879</v>
      </c>
      <c r="E5156" s="232" t="str">
        <f>CONCATENATE(SUM('Раздел 4'!AK218:AK218),"&lt;=",SUM('Раздел 4'!AK215:AK215))</f>
        <v>0&lt;=0</v>
      </c>
    </row>
    <row r="5157" spans="1:5" ht="42" hidden="1" customHeight="1">
      <c r="A5157" s="231" t="str">
        <f>IF((SUM('Раздел 4'!AL218:AL218)&lt;=SUM('Раздел 4'!AL215:AL215)),"","Неверно!")</f>
        <v/>
      </c>
      <c r="B5157" s="237" t="s">
        <v>32486</v>
      </c>
      <c r="C5157" s="232" t="s">
        <v>18905</v>
      </c>
      <c r="D5157" s="232" t="s">
        <v>18879</v>
      </c>
      <c r="E5157" s="232" t="str">
        <f>CONCATENATE(SUM('Раздел 4'!AL218:AL218),"&lt;=",SUM('Раздел 4'!AL215:AL215))</f>
        <v>0&lt;=0</v>
      </c>
    </row>
    <row r="5158" spans="1:5" ht="42" hidden="1" customHeight="1">
      <c r="A5158" s="231" t="str">
        <f>IF((SUM('Раздел 4'!I218:I218)&lt;=SUM('Раздел 4'!I215:I215)),"","Неверно!")</f>
        <v/>
      </c>
      <c r="B5158" s="237" t="s">
        <v>32486</v>
      </c>
      <c r="C5158" s="232" t="s">
        <v>18906</v>
      </c>
      <c r="D5158" s="232" t="s">
        <v>18879</v>
      </c>
      <c r="E5158" s="232" t="str">
        <f>CONCATENATE(SUM('Раздел 4'!I218:I218),"&lt;=",SUM('Раздел 4'!I215:I215))</f>
        <v>0&lt;=0</v>
      </c>
    </row>
    <row r="5159" spans="1:5" ht="42" hidden="1" customHeight="1">
      <c r="A5159" s="231" t="str">
        <f>IF((SUM('Раздел 4'!J218:J218)&lt;=SUM('Раздел 4'!J215:J215)),"","Неверно!")</f>
        <v/>
      </c>
      <c r="B5159" s="237" t="s">
        <v>32486</v>
      </c>
      <c r="C5159" s="232" t="s">
        <v>18907</v>
      </c>
      <c r="D5159" s="232" t="s">
        <v>18879</v>
      </c>
      <c r="E5159" s="232" t="str">
        <f>CONCATENATE(SUM('Раздел 4'!J218:J218),"&lt;=",SUM('Раздел 4'!J215:J215))</f>
        <v>0&lt;=0</v>
      </c>
    </row>
    <row r="5160" spans="1:5" ht="42" hidden="1" customHeight="1">
      <c r="A5160" s="231" t="str">
        <f>IF((SUM('Раздел 4'!K218:K218)&lt;=SUM('Раздел 4'!K215:K215)),"","Неверно!")</f>
        <v/>
      </c>
      <c r="B5160" s="237" t="s">
        <v>32486</v>
      </c>
      <c r="C5160" s="232" t="s">
        <v>18908</v>
      </c>
      <c r="D5160" s="232" t="s">
        <v>18879</v>
      </c>
      <c r="E5160" s="232" t="str">
        <f>CONCATENATE(SUM('Раздел 4'!K218:K218),"&lt;=",SUM('Раздел 4'!K215:K215))</f>
        <v>0&lt;=0</v>
      </c>
    </row>
    <row r="5161" spans="1:5" ht="42" hidden="1" customHeight="1">
      <c r="A5161" s="231" t="str">
        <f>IF((SUM('Раздел 4'!L218:L218)&lt;=SUM('Раздел 4'!L215:L215)),"","Неверно!")</f>
        <v/>
      </c>
      <c r="B5161" s="237" t="s">
        <v>32486</v>
      </c>
      <c r="C5161" s="232" t="s">
        <v>18909</v>
      </c>
      <c r="D5161" s="232" t="s">
        <v>18879</v>
      </c>
      <c r="E5161" s="232" t="str">
        <f>CONCATENATE(SUM('Раздел 4'!L218:L218),"&lt;=",SUM('Раздел 4'!L215:L215))</f>
        <v>0&lt;=0</v>
      </c>
    </row>
    <row r="5162" spans="1:5" ht="42" hidden="1" customHeight="1">
      <c r="A5162" s="231" t="str">
        <f>IF((SUM('Раздел 4'!M218:M218)&lt;=SUM('Раздел 4'!M215:M215)),"","Неверно!")</f>
        <v/>
      </c>
      <c r="B5162" s="237" t="s">
        <v>32486</v>
      </c>
      <c r="C5162" s="232" t="s">
        <v>18910</v>
      </c>
      <c r="D5162" s="232" t="s">
        <v>18879</v>
      </c>
      <c r="E5162" s="232" t="str">
        <f>CONCATENATE(SUM('Раздел 4'!M218:M218),"&lt;=",SUM('Раздел 4'!M215:M215))</f>
        <v>0&lt;=0</v>
      </c>
    </row>
    <row r="5163" spans="1:5" ht="42" hidden="1" customHeight="1">
      <c r="A5163" s="231" t="str">
        <f>IF((SUM('Раздел 4'!N218:N218)&lt;=SUM('Раздел 4'!N215:N215)),"","Неверно!")</f>
        <v/>
      </c>
      <c r="B5163" s="237" t="s">
        <v>32486</v>
      </c>
      <c r="C5163" s="232" t="s">
        <v>18911</v>
      </c>
      <c r="D5163" s="232" t="s">
        <v>18879</v>
      </c>
      <c r="E5163" s="232" t="str">
        <f>CONCATENATE(SUM('Раздел 4'!N218:N218),"&lt;=",SUM('Раздел 4'!N215:N215))</f>
        <v>0&lt;=0</v>
      </c>
    </row>
    <row r="5164" spans="1:5" ht="42" hidden="1" customHeight="1">
      <c r="A5164" s="231" t="str">
        <f>IF((SUM('Раздел 4'!F60:F60)&lt;=SUM('Раздел 4'!F56:F56)),"","Неверно!")</f>
        <v/>
      </c>
      <c r="B5164" s="237" t="s">
        <v>32487</v>
      </c>
      <c r="C5164" s="232" t="s">
        <v>18844</v>
      </c>
      <c r="D5164" s="232" t="s">
        <v>18845</v>
      </c>
      <c r="E5164" s="232" t="str">
        <f>CONCATENATE(SUM('Раздел 4'!F60:F60),"&lt;=",SUM('Раздел 4'!F56:F56))</f>
        <v>0&lt;=0</v>
      </c>
    </row>
    <row r="5165" spans="1:5" ht="42" hidden="1" customHeight="1">
      <c r="A5165" s="231" t="str">
        <f>IF((SUM('Раздел 4'!O60:O60)&lt;=SUM('Раздел 4'!O56:O56)),"","Неверно!")</f>
        <v/>
      </c>
      <c r="B5165" s="237" t="s">
        <v>32487</v>
      </c>
      <c r="C5165" s="232" t="s">
        <v>18846</v>
      </c>
      <c r="D5165" s="232" t="s">
        <v>18845</v>
      </c>
      <c r="E5165" s="232" t="str">
        <f>CONCATENATE(SUM('Раздел 4'!O60:O60),"&lt;=",SUM('Раздел 4'!O56:O56))</f>
        <v>0&lt;=0</v>
      </c>
    </row>
    <row r="5166" spans="1:5" ht="42" hidden="1" customHeight="1">
      <c r="A5166" s="231" t="str">
        <f>IF((SUM('Раздел 4'!P60:P60)&lt;=SUM('Раздел 4'!P56:P56)),"","Неверно!")</f>
        <v/>
      </c>
      <c r="B5166" s="237" t="s">
        <v>32487</v>
      </c>
      <c r="C5166" s="232" t="s">
        <v>18847</v>
      </c>
      <c r="D5166" s="232" t="s">
        <v>18845</v>
      </c>
      <c r="E5166" s="232" t="str">
        <f>CONCATENATE(SUM('Раздел 4'!P60:P60),"&lt;=",SUM('Раздел 4'!P56:P56))</f>
        <v>0&lt;=0</v>
      </c>
    </row>
    <row r="5167" spans="1:5" ht="42" hidden="1" customHeight="1">
      <c r="A5167" s="231" t="str">
        <f>IF((SUM('Раздел 4'!Q60:Q60)&lt;=SUM('Раздел 4'!Q56:Q56)),"","Неверно!")</f>
        <v/>
      </c>
      <c r="B5167" s="237" t="s">
        <v>32487</v>
      </c>
      <c r="C5167" s="232" t="s">
        <v>18848</v>
      </c>
      <c r="D5167" s="232" t="s">
        <v>18845</v>
      </c>
      <c r="E5167" s="232" t="str">
        <f>CONCATENATE(SUM('Раздел 4'!Q60:Q60),"&lt;=",SUM('Раздел 4'!Q56:Q56))</f>
        <v>0&lt;=0</v>
      </c>
    </row>
    <row r="5168" spans="1:5" ht="42" hidden="1" customHeight="1">
      <c r="A5168" s="231" t="str">
        <f>IF((SUM('Раздел 4'!R60:R60)&lt;=SUM('Раздел 4'!R56:R56)),"","Неверно!")</f>
        <v/>
      </c>
      <c r="B5168" s="237" t="s">
        <v>32487</v>
      </c>
      <c r="C5168" s="232" t="s">
        <v>18849</v>
      </c>
      <c r="D5168" s="232" t="s">
        <v>18845</v>
      </c>
      <c r="E5168" s="232" t="str">
        <f>CONCATENATE(SUM('Раздел 4'!R60:R60),"&lt;=",SUM('Раздел 4'!R56:R56))</f>
        <v>0&lt;=0</v>
      </c>
    </row>
    <row r="5169" spans="1:5" ht="42" hidden="1" customHeight="1">
      <c r="A5169" s="231" t="str">
        <f>IF((SUM('Раздел 4'!S60:S60)&lt;=SUM('Раздел 4'!S56:S56)),"","Неверно!")</f>
        <v/>
      </c>
      <c r="B5169" s="237" t="s">
        <v>32487</v>
      </c>
      <c r="C5169" s="232" t="s">
        <v>18850</v>
      </c>
      <c r="D5169" s="232" t="s">
        <v>18845</v>
      </c>
      <c r="E5169" s="232" t="str">
        <f>CONCATENATE(SUM('Раздел 4'!S60:S60),"&lt;=",SUM('Раздел 4'!S56:S56))</f>
        <v>0&lt;=0</v>
      </c>
    </row>
    <row r="5170" spans="1:5" ht="42" hidden="1" customHeight="1">
      <c r="A5170" s="231" t="str">
        <f>IF((SUM('Раздел 4'!T60:T60)&lt;=SUM('Раздел 4'!T56:T56)),"","Неверно!")</f>
        <v/>
      </c>
      <c r="B5170" s="237" t="s">
        <v>32487</v>
      </c>
      <c r="C5170" s="232" t="s">
        <v>18851</v>
      </c>
      <c r="D5170" s="232" t="s">
        <v>18845</v>
      </c>
      <c r="E5170" s="232" t="str">
        <f>CONCATENATE(SUM('Раздел 4'!T60:T60),"&lt;=",SUM('Раздел 4'!T56:T56))</f>
        <v>0&lt;=0</v>
      </c>
    </row>
    <row r="5171" spans="1:5" ht="42" hidden="1" customHeight="1">
      <c r="A5171" s="231" t="str">
        <f>IF((SUM('Раздел 4'!U60:U60)&lt;=SUM('Раздел 4'!U56:U56)),"","Неверно!")</f>
        <v/>
      </c>
      <c r="B5171" s="237" t="s">
        <v>32487</v>
      </c>
      <c r="C5171" s="232" t="s">
        <v>18852</v>
      </c>
      <c r="D5171" s="232" t="s">
        <v>18845</v>
      </c>
      <c r="E5171" s="232" t="str">
        <f>CONCATENATE(SUM('Раздел 4'!U60:U60),"&lt;=",SUM('Раздел 4'!U56:U56))</f>
        <v>0&lt;=0</v>
      </c>
    </row>
    <row r="5172" spans="1:5" ht="42" hidden="1" customHeight="1">
      <c r="A5172" s="231" t="str">
        <f>IF((SUM('Раздел 4'!V60:V60)&lt;=SUM('Раздел 4'!V56:V56)),"","Неверно!")</f>
        <v/>
      </c>
      <c r="B5172" s="237" t="s">
        <v>32487</v>
      </c>
      <c r="C5172" s="232" t="s">
        <v>18853</v>
      </c>
      <c r="D5172" s="232" t="s">
        <v>18845</v>
      </c>
      <c r="E5172" s="232" t="str">
        <f>CONCATENATE(SUM('Раздел 4'!V60:V60),"&lt;=",SUM('Раздел 4'!V56:V56))</f>
        <v>0&lt;=0</v>
      </c>
    </row>
    <row r="5173" spans="1:5" ht="42" hidden="1" customHeight="1">
      <c r="A5173" s="231" t="str">
        <f>IF((SUM('Раздел 4'!W60:W60)&lt;=SUM('Раздел 4'!W56:W56)),"","Неверно!")</f>
        <v/>
      </c>
      <c r="B5173" s="237" t="s">
        <v>32487</v>
      </c>
      <c r="C5173" s="232" t="s">
        <v>18854</v>
      </c>
      <c r="D5173" s="232" t="s">
        <v>18845</v>
      </c>
      <c r="E5173" s="232" t="str">
        <f>CONCATENATE(SUM('Раздел 4'!W60:W60),"&lt;=",SUM('Раздел 4'!W56:W56))</f>
        <v>0&lt;=0</v>
      </c>
    </row>
    <row r="5174" spans="1:5" ht="42" hidden="1" customHeight="1">
      <c r="A5174" s="231" t="str">
        <f>IF((SUM('Раздел 4'!X60:X60)&lt;=SUM('Раздел 4'!X56:X56)),"","Неверно!")</f>
        <v/>
      </c>
      <c r="B5174" s="237" t="s">
        <v>32487</v>
      </c>
      <c r="C5174" s="232" t="s">
        <v>18855</v>
      </c>
      <c r="D5174" s="232" t="s">
        <v>18845</v>
      </c>
      <c r="E5174" s="232" t="str">
        <f>CONCATENATE(SUM('Раздел 4'!X60:X60),"&lt;=",SUM('Раздел 4'!X56:X56))</f>
        <v>0&lt;=0</v>
      </c>
    </row>
    <row r="5175" spans="1:5" ht="42" hidden="1" customHeight="1">
      <c r="A5175" s="231" t="str">
        <f>IF((SUM('Раздел 4'!G60:G60)&lt;=SUM('Раздел 4'!G56:G56)),"","Неверно!")</f>
        <v/>
      </c>
      <c r="B5175" s="237" t="s">
        <v>32487</v>
      </c>
      <c r="C5175" s="232" t="s">
        <v>18856</v>
      </c>
      <c r="D5175" s="232" t="s">
        <v>18845</v>
      </c>
      <c r="E5175" s="232" t="str">
        <f>CONCATENATE(SUM('Раздел 4'!G60:G60),"&lt;=",SUM('Раздел 4'!G56:G56))</f>
        <v>0&lt;=0</v>
      </c>
    </row>
    <row r="5176" spans="1:5" ht="42" hidden="1" customHeight="1">
      <c r="A5176" s="231" t="str">
        <f>IF((SUM('Раздел 4'!Y60:Y60)&lt;=SUM('Раздел 4'!Y56:Y56)),"","Неверно!")</f>
        <v/>
      </c>
      <c r="B5176" s="237" t="s">
        <v>32487</v>
      </c>
      <c r="C5176" s="232" t="s">
        <v>18857</v>
      </c>
      <c r="D5176" s="232" t="s">
        <v>18845</v>
      </c>
      <c r="E5176" s="232" t="str">
        <f>CONCATENATE(SUM('Раздел 4'!Y60:Y60),"&lt;=",SUM('Раздел 4'!Y56:Y56))</f>
        <v>0&lt;=0</v>
      </c>
    </row>
    <row r="5177" spans="1:5" ht="42" hidden="1" customHeight="1">
      <c r="A5177" s="231" t="str">
        <f>IF((SUM('Раздел 4'!Z60:Z60)&lt;=SUM('Раздел 4'!Z56:Z56)),"","Неверно!")</f>
        <v/>
      </c>
      <c r="B5177" s="237" t="s">
        <v>32487</v>
      </c>
      <c r="C5177" s="232" t="s">
        <v>18858</v>
      </c>
      <c r="D5177" s="232" t="s">
        <v>18845</v>
      </c>
      <c r="E5177" s="232" t="str">
        <f>CONCATENATE(SUM('Раздел 4'!Z60:Z60),"&lt;=",SUM('Раздел 4'!Z56:Z56))</f>
        <v>0&lt;=0</v>
      </c>
    </row>
    <row r="5178" spans="1:5" ht="42" hidden="1" customHeight="1">
      <c r="A5178" s="231" t="str">
        <f>IF((SUM('Раздел 4'!AA60:AA60)&lt;=SUM('Раздел 4'!AA56:AA56)),"","Неверно!")</f>
        <v/>
      </c>
      <c r="B5178" s="237" t="s">
        <v>32487</v>
      </c>
      <c r="C5178" s="232" t="s">
        <v>18859</v>
      </c>
      <c r="D5178" s="232" t="s">
        <v>18845</v>
      </c>
      <c r="E5178" s="232" t="str">
        <f>CONCATENATE(SUM('Раздел 4'!AA60:AA60),"&lt;=",SUM('Раздел 4'!AA56:AA56))</f>
        <v>0&lt;=0</v>
      </c>
    </row>
    <row r="5179" spans="1:5" ht="42" hidden="1" customHeight="1">
      <c r="A5179" s="231" t="str">
        <f>IF((SUM('Раздел 4'!AB60:AB60)&lt;=SUM('Раздел 4'!AB56:AB56)),"","Неверно!")</f>
        <v/>
      </c>
      <c r="B5179" s="237" t="s">
        <v>32487</v>
      </c>
      <c r="C5179" s="232" t="s">
        <v>18860</v>
      </c>
      <c r="D5179" s="232" t="s">
        <v>18845</v>
      </c>
      <c r="E5179" s="232" t="str">
        <f>CONCATENATE(SUM('Раздел 4'!AB60:AB60),"&lt;=",SUM('Раздел 4'!AB56:AB56))</f>
        <v>0&lt;=0</v>
      </c>
    </row>
    <row r="5180" spans="1:5" ht="42" hidden="1" customHeight="1">
      <c r="A5180" s="231" t="str">
        <f>IF((SUM('Раздел 4'!AC60:AC60)&lt;=SUM('Раздел 4'!AC56:AC56)),"","Неверно!")</f>
        <v/>
      </c>
      <c r="B5180" s="237" t="s">
        <v>32487</v>
      </c>
      <c r="C5180" s="232" t="s">
        <v>18861</v>
      </c>
      <c r="D5180" s="232" t="s">
        <v>18845</v>
      </c>
      <c r="E5180" s="232" t="str">
        <f>CONCATENATE(SUM('Раздел 4'!AC60:AC60),"&lt;=",SUM('Раздел 4'!AC56:AC56))</f>
        <v>0&lt;=0</v>
      </c>
    </row>
    <row r="5181" spans="1:5" ht="42" hidden="1" customHeight="1">
      <c r="A5181" s="231" t="str">
        <f>IF((SUM('Раздел 4'!AD60:AD60)&lt;=SUM('Раздел 4'!AD56:AD56)),"","Неверно!")</f>
        <v/>
      </c>
      <c r="B5181" s="237" t="s">
        <v>32487</v>
      </c>
      <c r="C5181" s="232" t="s">
        <v>18862</v>
      </c>
      <c r="D5181" s="232" t="s">
        <v>18845</v>
      </c>
      <c r="E5181" s="232" t="str">
        <f>CONCATENATE(SUM('Раздел 4'!AD60:AD60),"&lt;=",SUM('Раздел 4'!AD56:AD56))</f>
        <v>0&lt;=0</v>
      </c>
    </row>
    <row r="5182" spans="1:5" ht="42" hidden="1" customHeight="1">
      <c r="A5182" s="231" t="str">
        <f>IF((SUM('Раздел 4'!AE60:AE60)&lt;=SUM('Раздел 4'!AE56:AE56)),"","Неверно!")</f>
        <v/>
      </c>
      <c r="B5182" s="237" t="s">
        <v>32487</v>
      </c>
      <c r="C5182" s="232" t="s">
        <v>18863</v>
      </c>
      <c r="D5182" s="232" t="s">
        <v>18845</v>
      </c>
      <c r="E5182" s="232" t="str">
        <f>CONCATENATE(SUM('Раздел 4'!AE60:AE60),"&lt;=",SUM('Раздел 4'!AE56:AE56))</f>
        <v>0&lt;=0</v>
      </c>
    </row>
    <row r="5183" spans="1:5" ht="42" hidden="1" customHeight="1">
      <c r="A5183" s="231" t="str">
        <f>IF((SUM('Раздел 4'!AF60:AF60)&lt;=SUM('Раздел 4'!AF56:AF56)),"","Неверно!")</f>
        <v/>
      </c>
      <c r="B5183" s="237" t="s">
        <v>32487</v>
      </c>
      <c r="C5183" s="232" t="s">
        <v>18864</v>
      </c>
      <c r="D5183" s="232" t="s">
        <v>18845</v>
      </c>
      <c r="E5183" s="232" t="str">
        <f>CONCATENATE(SUM('Раздел 4'!AF60:AF60),"&lt;=",SUM('Раздел 4'!AF56:AF56))</f>
        <v>0&lt;=0</v>
      </c>
    </row>
    <row r="5184" spans="1:5" ht="42" hidden="1" customHeight="1">
      <c r="A5184" s="231" t="str">
        <f>IF((SUM('Раздел 4'!AG60:AG60)&lt;=SUM('Раздел 4'!AG56:AG56)),"","Неверно!")</f>
        <v/>
      </c>
      <c r="B5184" s="237" t="s">
        <v>32487</v>
      </c>
      <c r="C5184" s="232" t="s">
        <v>18865</v>
      </c>
      <c r="D5184" s="232" t="s">
        <v>18845</v>
      </c>
      <c r="E5184" s="232" t="str">
        <f>CONCATENATE(SUM('Раздел 4'!AG60:AG60),"&lt;=",SUM('Раздел 4'!AG56:AG56))</f>
        <v>0&lt;=0</v>
      </c>
    </row>
    <row r="5185" spans="1:5" ht="42" hidden="1" customHeight="1">
      <c r="A5185" s="231" t="str">
        <f>IF((SUM('Раздел 4'!AH60:AH60)&lt;=SUM('Раздел 4'!AH56:AH56)),"","Неверно!")</f>
        <v/>
      </c>
      <c r="B5185" s="237" t="s">
        <v>32487</v>
      </c>
      <c r="C5185" s="232" t="s">
        <v>18866</v>
      </c>
      <c r="D5185" s="232" t="s">
        <v>18845</v>
      </c>
      <c r="E5185" s="232" t="str">
        <f>CONCATENATE(SUM('Раздел 4'!AH60:AH60),"&lt;=",SUM('Раздел 4'!AH56:AH56))</f>
        <v>0&lt;=0</v>
      </c>
    </row>
    <row r="5186" spans="1:5" ht="42" hidden="1" customHeight="1">
      <c r="A5186" s="231" t="str">
        <f>IF((SUM('Раздел 4'!H60:H60)&lt;=SUM('Раздел 4'!H56:H56)),"","Неверно!")</f>
        <v/>
      </c>
      <c r="B5186" s="237" t="s">
        <v>32487</v>
      </c>
      <c r="C5186" s="232" t="s">
        <v>18867</v>
      </c>
      <c r="D5186" s="232" t="s">
        <v>18845</v>
      </c>
      <c r="E5186" s="232" t="str">
        <f>CONCATENATE(SUM('Раздел 4'!H60:H60),"&lt;=",SUM('Раздел 4'!H56:H56))</f>
        <v>0&lt;=0</v>
      </c>
    </row>
    <row r="5187" spans="1:5" ht="42" hidden="1" customHeight="1">
      <c r="A5187" s="231" t="str">
        <f>IF((SUM('Раздел 4'!AI60:AI60)&lt;=SUM('Раздел 4'!AI56:AI56)),"","Неверно!")</f>
        <v/>
      </c>
      <c r="B5187" s="237" t="s">
        <v>32487</v>
      </c>
      <c r="C5187" s="232" t="s">
        <v>18868</v>
      </c>
      <c r="D5187" s="232" t="s">
        <v>18845</v>
      </c>
      <c r="E5187" s="232" t="str">
        <f>CONCATENATE(SUM('Раздел 4'!AI60:AI60),"&lt;=",SUM('Раздел 4'!AI56:AI56))</f>
        <v>0&lt;=0</v>
      </c>
    </row>
    <row r="5188" spans="1:5" ht="42" hidden="1" customHeight="1">
      <c r="A5188" s="231" t="str">
        <f>IF((SUM('Раздел 4'!AJ60:AJ60)&lt;=SUM('Раздел 4'!AJ56:AJ56)),"","Неверно!")</f>
        <v/>
      </c>
      <c r="B5188" s="237" t="s">
        <v>32487</v>
      </c>
      <c r="C5188" s="232" t="s">
        <v>18869</v>
      </c>
      <c r="D5188" s="232" t="s">
        <v>18845</v>
      </c>
      <c r="E5188" s="232" t="str">
        <f>CONCATENATE(SUM('Раздел 4'!AJ60:AJ60),"&lt;=",SUM('Раздел 4'!AJ56:AJ56))</f>
        <v>0&lt;=0</v>
      </c>
    </row>
    <row r="5189" spans="1:5" ht="42" hidden="1" customHeight="1">
      <c r="A5189" s="231" t="str">
        <f>IF((SUM('Раздел 4'!AK60:AK60)&lt;=SUM('Раздел 4'!AK56:AK56)),"","Неверно!")</f>
        <v/>
      </c>
      <c r="B5189" s="237" t="s">
        <v>32487</v>
      </c>
      <c r="C5189" s="232" t="s">
        <v>18870</v>
      </c>
      <c r="D5189" s="232" t="s">
        <v>18845</v>
      </c>
      <c r="E5189" s="232" t="str">
        <f>CONCATENATE(SUM('Раздел 4'!AK60:AK60),"&lt;=",SUM('Раздел 4'!AK56:AK56))</f>
        <v>0&lt;=0</v>
      </c>
    </row>
    <row r="5190" spans="1:5" ht="42" hidden="1" customHeight="1">
      <c r="A5190" s="231" t="str">
        <f>IF((SUM('Раздел 4'!AL60:AL60)&lt;=SUM('Раздел 4'!AL56:AL56)),"","Неверно!")</f>
        <v/>
      </c>
      <c r="B5190" s="237" t="s">
        <v>32487</v>
      </c>
      <c r="C5190" s="232" t="s">
        <v>18871</v>
      </c>
      <c r="D5190" s="232" t="s">
        <v>18845</v>
      </c>
      <c r="E5190" s="232" t="str">
        <f>CONCATENATE(SUM('Раздел 4'!AL60:AL60),"&lt;=",SUM('Раздел 4'!AL56:AL56))</f>
        <v>0&lt;=0</v>
      </c>
    </row>
    <row r="5191" spans="1:5" ht="42" hidden="1" customHeight="1">
      <c r="A5191" s="231" t="str">
        <f>IF((SUM('Раздел 4'!I60:I60)&lt;=SUM('Раздел 4'!I56:I56)),"","Неверно!")</f>
        <v/>
      </c>
      <c r="B5191" s="237" t="s">
        <v>32487</v>
      </c>
      <c r="C5191" s="232" t="s">
        <v>18872</v>
      </c>
      <c r="D5191" s="232" t="s">
        <v>18845</v>
      </c>
      <c r="E5191" s="232" t="str">
        <f>CONCATENATE(SUM('Раздел 4'!I60:I60),"&lt;=",SUM('Раздел 4'!I56:I56))</f>
        <v>0&lt;=0</v>
      </c>
    </row>
    <row r="5192" spans="1:5" ht="42" hidden="1" customHeight="1">
      <c r="A5192" s="231" t="str">
        <f>IF((SUM('Раздел 4'!J60:J60)&lt;=SUM('Раздел 4'!J56:J56)),"","Неверно!")</f>
        <v/>
      </c>
      <c r="B5192" s="237" t="s">
        <v>32487</v>
      </c>
      <c r="C5192" s="232" t="s">
        <v>18873</v>
      </c>
      <c r="D5192" s="232" t="s">
        <v>18845</v>
      </c>
      <c r="E5192" s="232" t="str">
        <f>CONCATENATE(SUM('Раздел 4'!J60:J60),"&lt;=",SUM('Раздел 4'!J56:J56))</f>
        <v>0&lt;=0</v>
      </c>
    </row>
    <row r="5193" spans="1:5" ht="42" hidden="1" customHeight="1">
      <c r="A5193" s="231" t="str">
        <f>IF((SUM('Раздел 4'!K60:K60)&lt;=SUM('Раздел 4'!K56:K56)),"","Неверно!")</f>
        <v/>
      </c>
      <c r="B5193" s="237" t="s">
        <v>32487</v>
      </c>
      <c r="C5193" s="232" t="s">
        <v>18874</v>
      </c>
      <c r="D5193" s="232" t="s">
        <v>18845</v>
      </c>
      <c r="E5193" s="232" t="str">
        <f>CONCATENATE(SUM('Раздел 4'!K60:K60),"&lt;=",SUM('Раздел 4'!K56:K56))</f>
        <v>0&lt;=0</v>
      </c>
    </row>
    <row r="5194" spans="1:5" ht="42" hidden="1" customHeight="1">
      <c r="A5194" s="231" t="str">
        <f>IF((SUM('Раздел 4'!L60:L60)&lt;=SUM('Раздел 4'!L56:L56)),"","Неверно!")</f>
        <v/>
      </c>
      <c r="B5194" s="237" t="s">
        <v>32487</v>
      </c>
      <c r="C5194" s="232" t="s">
        <v>18875</v>
      </c>
      <c r="D5194" s="232" t="s">
        <v>18845</v>
      </c>
      <c r="E5194" s="232" t="str">
        <f>CONCATENATE(SUM('Раздел 4'!L60:L60),"&lt;=",SUM('Раздел 4'!L56:L56))</f>
        <v>0&lt;=0</v>
      </c>
    </row>
    <row r="5195" spans="1:5" ht="42" hidden="1" customHeight="1">
      <c r="A5195" s="231" t="str">
        <f>IF((SUM('Раздел 4'!M60:M60)&lt;=SUM('Раздел 4'!M56:M56)),"","Неверно!")</f>
        <v/>
      </c>
      <c r="B5195" s="237" t="s">
        <v>32487</v>
      </c>
      <c r="C5195" s="232" t="s">
        <v>18876</v>
      </c>
      <c r="D5195" s="232" t="s">
        <v>18845</v>
      </c>
      <c r="E5195" s="232" t="str">
        <f>CONCATENATE(SUM('Раздел 4'!M60:M60),"&lt;=",SUM('Раздел 4'!M56:M56))</f>
        <v>0&lt;=0</v>
      </c>
    </row>
    <row r="5196" spans="1:5" ht="42" hidden="1" customHeight="1">
      <c r="A5196" s="231" t="str">
        <f>IF((SUM('Раздел 4'!N60:N60)&lt;=SUM('Раздел 4'!N56:N56)),"","Неверно!")</f>
        <v/>
      </c>
      <c r="B5196" s="237" t="s">
        <v>32487</v>
      </c>
      <c r="C5196" s="232" t="s">
        <v>18877</v>
      </c>
      <c r="D5196" s="232" t="s">
        <v>18845</v>
      </c>
      <c r="E5196" s="232" t="str">
        <f>CONCATENATE(SUM('Раздел 4'!N60:N60),"&lt;=",SUM('Раздел 4'!N56:N56))</f>
        <v>0&lt;=0</v>
      </c>
    </row>
    <row r="5197" spans="1:5" ht="42" hidden="1" customHeight="1">
      <c r="A5197" s="231" t="str">
        <f>IF((SUM('Раздел 4'!F29:F29)&lt;=SUM('Раздел 4'!F28:F28)),"","Неверно!")</f>
        <v/>
      </c>
      <c r="B5197" s="237" t="s">
        <v>32488</v>
      </c>
      <c r="C5197" s="232" t="s">
        <v>18810</v>
      </c>
      <c r="D5197" s="232" t="s">
        <v>18811</v>
      </c>
      <c r="E5197" s="232" t="str">
        <f>CONCATENATE(SUM('Раздел 4'!F29:F29),"&lt;=",SUM('Раздел 4'!F28:F28))</f>
        <v>0&lt;=0</v>
      </c>
    </row>
    <row r="5198" spans="1:5" ht="42" hidden="1" customHeight="1">
      <c r="A5198" s="231" t="str">
        <f>IF((SUM('Раздел 4'!O29:O29)&lt;=SUM('Раздел 4'!O28:O28)),"","Неверно!")</f>
        <v/>
      </c>
      <c r="B5198" s="237" t="s">
        <v>32488</v>
      </c>
      <c r="C5198" s="232" t="s">
        <v>18812</v>
      </c>
      <c r="D5198" s="232" t="s">
        <v>18811</v>
      </c>
      <c r="E5198" s="232" t="str">
        <f>CONCATENATE(SUM('Раздел 4'!O29:O29),"&lt;=",SUM('Раздел 4'!O28:O28))</f>
        <v>0&lt;=0</v>
      </c>
    </row>
    <row r="5199" spans="1:5" ht="42" hidden="1" customHeight="1">
      <c r="A5199" s="231" t="str">
        <f>IF((SUM('Раздел 4'!P29:P29)&lt;=SUM('Раздел 4'!P28:P28)),"","Неверно!")</f>
        <v/>
      </c>
      <c r="B5199" s="237" t="s">
        <v>32488</v>
      </c>
      <c r="C5199" s="232" t="s">
        <v>18813</v>
      </c>
      <c r="D5199" s="232" t="s">
        <v>18811</v>
      </c>
      <c r="E5199" s="232" t="str">
        <f>CONCATENATE(SUM('Раздел 4'!P29:P29),"&lt;=",SUM('Раздел 4'!P28:P28))</f>
        <v>0&lt;=0</v>
      </c>
    </row>
    <row r="5200" spans="1:5" ht="42" hidden="1" customHeight="1">
      <c r="A5200" s="231" t="str">
        <f>IF((SUM('Раздел 4'!Q29:Q29)&lt;=SUM('Раздел 4'!Q28:Q28)),"","Неверно!")</f>
        <v/>
      </c>
      <c r="B5200" s="237" t="s">
        <v>32488</v>
      </c>
      <c r="C5200" s="232" t="s">
        <v>18814</v>
      </c>
      <c r="D5200" s="232" t="s">
        <v>18811</v>
      </c>
      <c r="E5200" s="232" t="str">
        <f>CONCATENATE(SUM('Раздел 4'!Q29:Q29),"&lt;=",SUM('Раздел 4'!Q28:Q28))</f>
        <v>0&lt;=0</v>
      </c>
    </row>
    <row r="5201" spans="1:5" ht="42" hidden="1" customHeight="1">
      <c r="A5201" s="231" t="str">
        <f>IF((SUM('Раздел 4'!R29:R29)&lt;=SUM('Раздел 4'!R28:R28)),"","Неверно!")</f>
        <v/>
      </c>
      <c r="B5201" s="237" t="s">
        <v>32488</v>
      </c>
      <c r="C5201" s="232" t="s">
        <v>18815</v>
      </c>
      <c r="D5201" s="232" t="s">
        <v>18811</v>
      </c>
      <c r="E5201" s="232" t="str">
        <f>CONCATENATE(SUM('Раздел 4'!R29:R29),"&lt;=",SUM('Раздел 4'!R28:R28))</f>
        <v>0&lt;=0</v>
      </c>
    </row>
    <row r="5202" spans="1:5" ht="42" hidden="1" customHeight="1">
      <c r="A5202" s="231" t="str">
        <f>IF((SUM('Раздел 4'!S29:S29)&lt;=SUM('Раздел 4'!S28:S28)),"","Неверно!")</f>
        <v/>
      </c>
      <c r="B5202" s="237" t="s">
        <v>32488</v>
      </c>
      <c r="C5202" s="232" t="s">
        <v>18816</v>
      </c>
      <c r="D5202" s="232" t="s">
        <v>18811</v>
      </c>
      <c r="E5202" s="232" t="str">
        <f>CONCATENATE(SUM('Раздел 4'!S29:S29),"&lt;=",SUM('Раздел 4'!S28:S28))</f>
        <v>0&lt;=0</v>
      </c>
    </row>
    <row r="5203" spans="1:5" ht="42" hidden="1" customHeight="1">
      <c r="A5203" s="231" t="str">
        <f>IF((SUM('Раздел 4'!T29:T29)&lt;=SUM('Раздел 4'!T28:T28)),"","Неверно!")</f>
        <v/>
      </c>
      <c r="B5203" s="237" t="s">
        <v>32488</v>
      </c>
      <c r="C5203" s="232" t="s">
        <v>18817</v>
      </c>
      <c r="D5203" s="232" t="s">
        <v>18811</v>
      </c>
      <c r="E5203" s="232" t="str">
        <f>CONCATENATE(SUM('Раздел 4'!T29:T29),"&lt;=",SUM('Раздел 4'!T28:T28))</f>
        <v>0&lt;=0</v>
      </c>
    </row>
    <row r="5204" spans="1:5" ht="42" hidden="1" customHeight="1">
      <c r="A5204" s="231" t="str">
        <f>IF((SUM('Раздел 4'!U29:U29)&lt;=SUM('Раздел 4'!U28:U28)),"","Неверно!")</f>
        <v/>
      </c>
      <c r="B5204" s="237" t="s">
        <v>32488</v>
      </c>
      <c r="C5204" s="232" t="s">
        <v>18818</v>
      </c>
      <c r="D5204" s="232" t="s">
        <v>18811</v>
      </c>
      <c r="E5204" s="232" t="str">
        <f>CONCATENATE(SUM('Раздел 4'!U29:U29),"&lt;=",SUM('Раздел 4'!U28:U28))</f>
        <v>0&lt;=0</v>
      </c>
    </row>
    <row r="5205" spans="1:5" ht="42" hidden="1" customHeight="1">
      <c r="A5205" s="231" t="str">
        <f>IF((SUM('Раздел 4'!V29:V29)&lt;=SUM('Раздел 4'!V28:V28)),"","Неверно!")</f>
        <v/>
      </c>
      <c r="B5205" s="237" t="s">
        <v>32488</v>
      </c>
      <c r="C5205" s="232" t="s">
        <v>18819</v>
      </c>
      <c r="D5205" s="232" t="s">
        <v>18811</v>
      </c>
      <c r="E5205" s="232" t="str">
        <f>CONCATENATE(SUM('Раздел 4'!V29:V29),"&lt;=",SUM('Раздел 4'!V28:V28))</f>
        <v>0&lt;=0</v>
      </c>
    </row>
    <row r="5206" spans="1:5" ht="42" hidden="1" customHeight="1">
      <c r="A5206" s="231" t="str">
        <f>IF((SUM('Раздел 4'!W29:W29)&lt;=SUM('Раздел 4'!W28:W28)),"","Неверно!")</f>
        <v/>
      </c>
      <c r="B5206" s="237" t="s">
        <v>32488</v>
      </c>
      <c r="C5206" s="232" t="s">
        <v>18820</v>
      </c>
      <c r="D5206" s="232" t="s">
        <v>18811</v>
      </c>
      <c r="E5206" s="232" t="str">
        <f>CONCATENATE(SUM('Раздел 4'!W29:W29),"&lt;=",SUM('Раздел 4'!W28:W28))</f>
        <v>0&lt;=0</v>
      </c>
    </row>
    <row r="5207" spans="1:5" ht="42" hidden="1" customHeight="1">
      <c r="A5207" s="231" t="str">
        <f>IF((SUM('Раздел 4'!X29:X29)&lt;=SUM('Раздел 4'!X28:X28)),"","Неверно!")</f>
        <v/>
      </c>
      <c r="B5207" s="237" t="s">
        <v>32488</v>
      </c>
      <c r="C5207" s="232" t="s">
        <v>18821</v>
      </c>
      <c r="D5207" s="232" t="s">
        <v>18811</v>
      </c>
      <c r="E5207" s="232" t="str">
        <f>CONCATENATE(SUM('Раздел 4'!X29:X29),"&lt;=",SUM('Раздел 4'!X28:X28))</f>
        <v>0&lt;=0</v>
      </c>
    </row>
    <row r="5208" spans="1:5" ht="42" hidden="1" customHeight="1">
      <c r="A5208" s="231" t="str">
        <f>IF((SUM('Раздел 4'!G29:G29)&lt;=SUM('Раздел 4'!G28:G28)),"","Неверно!")</f>
        <v/>
      </c>
      <c r="B5208" s="237" t="s">
        <v>32488</v>
      </c>
      <c r="C5208" s="232" t="s">
        <v>18822</v>
      </c>
      <c r="D5208" s="232" t="s">
        <v>18811</v>
      </c>
      <c r="E5208" s="232" t="str">
        <f>CONCATENATE(SUM('Раздел 4'!G29:G29),"&lt;=",SUM('Раздел 4'!G28:G28))</f>
        <v>0&lt;=0</v>
      </c>
    </row>
    <row r="5209" spans="1:5" ht="42" hidden="1" customHeight="1">
      <c r="A5209" s="231" t="str">
        <f>IF((SUM('Раздел 4'!Y29:Y29)&lt;=SUM('Раздел 4'!Y28:Y28)),"","Неверно!")</f>
        <v/>
      </c>
      <c r="B5209" s="237" t="s">
        <v>32488</v>
      </c>
      <c r="C5209" s="232" t="s">
        <v>18823</v>
      </c>
      <c r="D5209" s="232" t="s">
        <v>18811</v>
      </c>
      <c r="E5209" s="232" t="str">
        <f>CONCATENATE(SUM('Раздел 4'!Y29:Y29),"&lt;=",SUM('Раздел 4'!Y28:Y28))</f>
        <v>0&lt;=0</v>
      </c>
    </row>
    <row r="5210" spans="1:5" ht="42" hidden="1" customHeight="1">
      <c r="A5210" s="231" t="str">
        <f>IF((SUM('Раздел 4'!Z29:Z29)&lt;=SUM('Раздел 4'!Z28:Z28)),"","Неверно!")</f>
        <v/>
      </c>
      <c r="B5210" s="237" t="s">
        <v>32488</v>
      </c>
      <c r="C5210" s="232" t="s">
        <v>18824</v>
      </c>
      <c r="D5210" s="232" t="s">
        <v>18811</v>
      </c>
      <c r="E5210" s="232" t="str">
        <f>CONCATENATE(SUM('Раздел 4'!Z29:Z29),"&lt;=",SUM('Раздел 4'!Z28:Z28))</f>
        <v>0&lt;=0</v>
      </c>
    </row>
    <row r="5211" spans="1:5" ht="42" hidden="1" customHeight="1">
      <c r="A5211" s="231" t="str">
        <f>IF((SUM('Раздел 4'!AA29:AA29)&lt;=SUM('Раздел 4'!AA28:AA28)),"","Неверно!")</f>
        <v/>
      </c>
      <c r="B5211" s="237" t="s">
        <v>32488</v>
      </c>
      <c r="C5211" s="232" t="s">
        <v>18825</v>
      </c>
      <c r="D5211" s="232" t="s">
        <v>18811</v>
      </c>
      <c r="E5211" s="232" t="str">
        <f>CONCATENATE(SUM('Раздел 4'!AA29:AA29),"&lt;=",SUM('Раздел 4'!AA28:AA28))</f>
        <v>0&lt;=0</v>
      </c>
    </row>
    <row r="5212" spans="1:5" ht="42" hidden="1" customHeight="1">
      <c r="A5212" s="231" t="str">
        <f>IF((SUM('Раздел 4'!AB29:AB29)&lt;=SUM('Раздел 4'!AB28:AB28)),"","Неверно!")</f>
        <v/>
      </c>
      <c r="B5212" s="237" t="s">
        <v>32488</v>
      </c>
      <c r="C5212" s="232" t="s">
        <v>18826</v>
      </c>
      <c r="D5212" s="232" t="s">
        <v>18811</v>
      </c>
      <c r="E5212" s="232" t="str">
        <f>CONCATENATE(SUM('Раздел 4'!AB29:AB29),"&lt;=",SUM('Раздел 4'!AB28:AB28))</f>
        <v>0&lt;=0</v>
      </c>
    </row>
    <row r="5213" spans="1:5" ht="42" hidden="1" customHeight="1">
      <c r="A5213" s="231" t="str">
        <f>IF((SUM('Раздел 4'!AC29:AC29)&lt;=SUM('Раздел 4'!AC28:AC28)),"","Неверно!")</f>
        <v/>
      </c>
      <c r="B5213" s="237" t="s">
        <v>32488</v>
      </c>
      <c r="C5213" s="232" t="s">
        <v>18827</v>
      </c>
      <c r="D5213" s="232" t="s">
        <v>18811</v>
      </c>
      <c r="E5213" s="232" t="str">
        <f>CONCATENATE(SUM('Раздел 4'!AC29:AC29),"&lt;=",SUM('Раздел 4'!AC28:AC28))</f>
        <v>0&lt;=0</v>
      </c>
    </row>
    <row r="5214" spans="1:5" ht="42" hidden="1" customHeight="1">
      <c r="A5214" s="231" t="str">
        <f>IF((SUM('Раздел 4'!AD29:AD29)&lt;=SUM('Раздел 4'!AD28:AD28)),"","Неверно!")</f>
        <v/>
      </c>
      <c r="B5214" s="237" t="s">
        <v>32488</v>
      </c>
      <c r="C5214" s="232" t="s">
        <v>18828</v>
      </c>
      <c r="D5214" s="232" t="s">
        <v>18811</v>
      </c>
      <c r="E5214" s="232" t="str">
        <f>CONCATENATE(SUM('Раздел 4'!AD29:AD29),"&lt;=",SUM('Раздел 4'!AD28:AD28))</f>
        <v>0&lt;=0</v>
      </c>
    </row>
    <row r="5215" spans="1:5" ht="42" hidden="1" customHeight="1">
      <c r="A5215" s="231" t="str">
        <f>IF((SUM('Раздел 4'!AE29:AE29)&lt;=SUM('Раздел 4'!AE28:AE28)),"","Неверно!")</f>
        <v/>
      </c>
      <c r="B5215" s="237" t="s">
        <v>32488</v>
      </c>
      <c r="C5215" s="232" t="s">
        <v>18829</v>
      </c>
      <c r="D5215" s="232" t="s">
        <v>18811</v>
      </c>
      <c r="E5215" s="232" t="str">
        <f>CONCATENATE(SUM('Раздел 4'!AE29:AE29),"&lt;=",SUM('Раздел 4'!AE28:AE28))</f>
        <v>0&lt;=0</v>
      </c>
    </row>
    <row r="5216" spans="1:5" ht="42" hidden="1" customHeight="1">
      <c r="A5216" s="231" t="str">
        <f>IF((SUM('Раздел 4'!AF29:AF29)&lt;=SUM('Раздел 4'!AF28:AF28)),"","Неверно!")</f>
        <v/>
      </c>
      <c r="B5216" s="237" t="s">
        <v>32488</v>
      </c>
      <c r="C5216" s="232" t="s">
        <v>18830</v>
      </c>
      <c r="D5216" s="232" t="s">
        <v>18811</v>
      </c>
      <c r="E5216" s="232" t="str">
        <f>CONCATENATE(SUM('Раздел 4'!AF29:AF29),"&lt;=",SUM('Раздел 4'!AF28:AF28))</f>
        <v>0&lt;=0</v>
      </c>
    </row>
    <row r="5217" spans="1:5" ht="42" hidden="1" customHeight="1">
      <c r="A5217" s="231" t="str">
        <f>IF((SUM('Раздел 4'!AG29:AG29)&lt;=SUM('Раздел 4'!AG28:AG28)),"","Неверно!")</f>
        <v/>
      </c>
      <c r="B5217" s="237" t="s">
        <v>32488</v>
      </c>
      <c r="C5217" s="232" t="s">
        <v>18831</v>
      </c>
      <c r="D5217" s="232" t="s">
        <v>18811</v>
      </c>
      <c r="E5217" s="232" t="str">
        <f>CONCATENATE(SUM('Раздел 4'!AG29:AG29),"&lt;=",SUM('Раздел 4'!AG28:AG28))</f>
        <v>0&lt;=0</v>
      </c>
    </row>
    <row r="5218" spans="1:5" ht="42" hidden="1" customHeight="1">
      <c r="A5218" s="231" t="str">
        <f>IF((SUM('Раздел 4'!AH29:AH29)&lt;=SUM('Раздел 4'!AH28:AH28)),"","Неверно!")</f>
        <v/>
      </c>
      <c r="B5218" s="237" t="s">
        <v>32488</v>
      </c>
      <c r="C5218" s="232" t="s">
        <v>18832</v>
      </c>
      <c r="D5218" s="232" t="s">
        <v>18811</v>
      </c>
      <c r="E5218" s="232" t="str">
        <f>CONCATENATE(SUM('Раздел 4'!AH29:AH29),"&lt;=",SUM('Раздел 4'!AH28:AH28))</f>
        <v>0&lt;=0</v>
      </c>
    </row>
    <row r="5219" spans="1:5" ht="42" hidden="1" customHeight="1">
      <c r="A5219" s="231" t="str">
        <f>IF((SUM('Раздел 4'!H29:H29)&lt;=SUM('Раздел 4'!H28:H28)),"","Неверно!")</f>
        <v/>
      </c>
      <c r="B5219" s="237" t="s">
        <v>32488</v>
      </c>
      <c r="C5219" s="232" t="s">
        <v>18833</v>
      </c>
      <c r="D5219" s="232" t="s">
        <v>18811</v>
      </c>
      <c r="E5219" s="232" t="str">
        <f>CONCATENATE(SUM('Раздел 4'!H29:H29),"&lt;=",SUM('Раздел 4'!H28:H28))</f>
        <v>0&lt;=0</v>
      </c>
    </row>
    <row r="5220" spans="1:5" ht="42" hidden="1" customHeight="1">
      <c r="A5220" s="231" t="str">
        <f>IF((SUM('Раздел 4'!AI29:AI29)&lt;=SUM('Раздел 4'!AI28:AI28)),"","Неверно!")</f>
        <v/>
      </c>
      <c r="B5220" s="237" t="s">
        <v>32488</v>
      </c>
      <c r="C5220" s="232" t="s">
        <v>18834</v>
      </c>
      <c r="D5220" s="232" t="s">
        <v>18811</v>
      </c>
      <c r="E5220" s="232" t="str">
        <f>CONCATENATE(SUM('Раздел 4'!AI29:AI29),"&lt;=",SUM('Раздел 4'!AI28:AI28))</f>
        <v>0&lt;=0</v>
      </c>
    </row>
    <row r="5221" spans="1:5" ht="42" hidden="1" customHeight="1">
      <c r="A5221" s="231" t="str">
        <f>IF((SUM('Раздел 4'!AJ29:AJ29)&lt;=SUM('Раздел 4'!AJ28:AJ28)),"","Неверно!")</f>
        <v/>
      </c>
      <c r="B5221" s="237" t="s">
        <v>32488</v>
      </c>
      <c r="C5221" s="232" t="s">
        <v>18835</v>
      </c>
      <c r="D5221" s="232" t="s">
        <v>18811</v>
      </c>
      <c r="E5221" s="232" t="str">
        <f>CONCATENATE(SUM('Раздел 4'!AJ29:AJ29),"&lt;=",SUM('Раздел 4'!AJ28:AJ28))</f>
        <v>0&lt;=0</v>
      </c>
    </row>
    <row r="5222" spans="1:5" ht="42" hidden="1" customHeight="1">
      <c r="A5222" s="231" t="str">
        <f>IF((SUM('Раздел 4'!AK29:AK29)&lt;=SUM('Раздел 4'!AK28:AK28)),"","Неверно!")</f>
        <v/>
      </c>
      <c r="B5222" s="237" t="s">
        <v>32488</v>
      </c>
      <c r="C5222" s="232" t="s">
        <v>18836</v>
      </c>
      <c r="D5222" s="232" t="s">
        <v>18811</v>
      </c>
      <c r="E5222" s="232" t="str">
        <f>CONCATENATE(SUM('Раздел 4'!AK29:AK29),"&lt;=",SUM('Раздел 4'!AK28:AK28))</f>
        <v>0&lt;=0</v>
      </c>
    </row>
    <row r="5223" spans="1:5" ht="42" hidden="1" customHeight="1">
      <c r="A5223" s="231" t="str">
        <f>IF((SUM('Раздел 4'!AL29:AL29)&lt;=SUM('Раздел 4'!AL28:AL28)),"","Неверно!")</f>
        <v/>
      </c>
      <c r="B5223" s="237" t="s">
        <v>32488</v>
      </c>
      <c r="C5223" s="232" t="s">
        <v>18837</v>
      </c>
      <c r="D5223" s="232" t="s">
        <v>18811</v>
      </c>
      <c r="E5223" s="232" t="str">
        <f>CONCATENATE(SUM('Раздел 4'!AL29:AL29),"&lt;=",SUM('Раздел 4'!AL28:AL28))</f>
        <v>0&lt;=0</v>
      </c>
    </row>
    <row r="5224" spans="1:5" ht="42" hidden="1" customHeight="1">
      <c r="A5224" s="231" t="str">
        <f>IF((SUM('Раздел 4'!I29:I29)&lt;=SUM('Раздел 4'!I28:I28)),"","Неверно!")</f>
        <v/>
      </c>
      <c r="B5224" s="237" t="s">
        <v>32488</v>
      </c>
      <c r="C5224" s="232" t="s">
        <v>18838</v>
      </c>
      <c r="D5224" s="232" t="s">
        <v>18811</v>
      </c>
      <c r="E5224" s="232" t="str">
        <f>CONCATENATE(SUM('Раздел 4'!I29:I29),"&lt;=",SUM('Раздел 4'!I28:I28))</f>
        <v>0&lt;=0</v>
      </c>
    </row>
    <row r="5225" spans="1:5" ht="42" hidden="1" customHeight="1">
      <c r="A5225" s="231" t="str">
        <f>IF((SUM('Раздел 4'!J29:J29)&lt;=SUM('Раздел 4'!J28:J28)),"","Неверно!")</f>
        <v/>
      </c>
      <c r="B5225" s="237" t="s">
        <v>32488</v>
      </c>
      <c r="C5225" s="232" t="s">
        <v>18839</v>
      </c>
      <c r="D5225" s="232" t="s">
        <v>18811</v>
      </c>
      <c r="E5225" s="232" t="str">
        <f>CONCATENATE(SUM('Раздел 4'!J29:J29),"&lt;=",SUM('Раздел 4'!J28:J28))</f>
        <v>0&lt;=0</v>
      </c>
    </row>
    <row r="5226" spans="1:5" ht="42" hidden="1" customHeight="1">
      <c r="A5226" s="231" t="str">
        <f>IF((SUM('Раздел 4'!K29:K29)&lt;=SUM('Раздел 4'!K28:K28)),"","Неверно!")</f>
        <v/>
      </c>
      <c r="B5226" s="237" t="s">
        <v>32488</v>
      </c>
      <c r="C5226" s="232" t="s">
        <v>18840</v>
      </c>
      <c r="D5226" s="232" t="s">
        <v>18811</v>
      </c>
      <c r="E5226" s="232" t="str">
        <f>CONCATENATE(SUM('Раздел 4'!K29:K29),"&lt;=",SUM('Раздел 4'!K28:K28))</f>
        <v>0&lt;=0</v>
      </c>
    </row>
    <row r="5227" spans="1:5" ht="42" hidden="1" customHeight="1">
      <c r="A5227" s="231" t="str">
        <f>IF((SUM('Раздел 4'!L29:L29)&lt;=SUM('Раздел 4'!L28:L28)),"","Неверно!")</f>
        <v/>
      </c>
      <c r="B5227" s="237" t="s">
        <v>32488</v>
      </c>
      <c r="C5227" s="232" t="s">
        <v>18841</v>
      </c>
      <c r="D5227" s="232" t="s">
        <v>18811</v>
      </c>
      <c r="E5227" s="232" t="str">
        <f>CONCATENATE(SUM('Раздел 4'!L29:L29),"&lt;=",SUM('Раздел 4'!L28:L28))</f>
        <v>0&lt;=0</v>
      </c>
    </row>
    <row r="5228" spans="1:5" ht="42" hidden="1" customHeight="1">
      <c r="A5228" s="231" t="str">
        <f>IF((SUM('Раздел 4'!M29:M29)&lt;=SUM('Раздел 4'!M28:M28)),"","Неверно!")</f>
        <v/>
      </c>
      <c r="B5228" s="237" t="s">
        <v>32488</v>
      </c>
      <c r="C5228" s="232" t="s">
        <v>18842</v>
      </c>
      <c r="D5228" s="232" t="s">
        <v>18811</v>
      </c>
      <c r="E5228" s="232" t="str">
        <f>CONCATENATE(SUM('Раздел 4'!M29:M29),"&lt;=",SUM('Раздел 4'!M28:M28))</f>
        <v>0&lt;=0</v>
      </c>
    </row>
    <row r="5229" spans="1:5" ht="42" hidden="1" customHeight="1">
      <c r="A5229" s="231" t="str">
        <f>IF((SUM('Раздел 4'!N29:N29)&lt;=SUM('Раздел 4'!N28:N28)),"","Неверно!")</f>
        <v/>
      </c>
      <c r="B5229" s="237" t="s">
        <v>32488</v>
      </c>
      <c r="C5229" s="232" t="s">
        <v>18843</v>
      </c>
      <c r="D5229" s="232" t="s">
        <v>18811</v>
      </c>
      <c r="E5229" s="232" t="str">
        <f>CONCATENATE(SUM('Раздел 4'!N29:N29),"&lt;=",SUM('Раздел 4'!N28:N28))</f>
        <v>0&lt;=0</v>
      </c>
    </row>
    <row r="5230" spans="1:5" ht="42" hidden="1" customHeight="1">
      <c r="A5230" s="231" t="str">
        <f>IF((SUM('Раздел 4'!F216:F216)&lt;=SUM('Раздел 4'!F215:F215)),"","Неверно!")</f>
        <v/>
      </c>
      <c r="B5230" s="237" t="s">
        <v>32489</v>
      </c>
      <c r="C5230" s="232" t="s">
        <v>18776</v>
      </c>
      <c r="D5230" s="232" t="s">
        <v>18777</v>
      </c>
      <c r="E5230" s="232" t="str">
        <f>CONCATENATE(SUM('Раздел 4'!F216:F216),"&lt;=",SUM('Раздел 4'!F215:F215))</f>
        <v>0&lt;=0</v>
      </c>
    </row>
    <row r="5231" spans="1:5" ht="42" hidden="1" customHeight="1">
      <c r="A5231" s="231" t="str">
        <f>IF((SUM('Раздел 4'!O216:O216)&lt;=SUM('Раздел 4'!O215:O215)),"","Неверно!")</f>
        <v/>
      </c>
      <c r="B5231" s="237" t="s">
        <v>32489</v>
      </c>
      <c r="C5231" s="232" t="s">
        <v>18778</v>
      </c>
      <c r="D5231" s="232" t="s">
        <v>18777</v>
      </c>
      <c r="E5231" s="232" t="str">
        <f>CONCATENATE(SUM('Раздел 4'!O216:O216),"&lt;=",SUM('Раздел 4'!O215:O215))</f>
        <v>0&lt;=0</v>
      </c>
    </row>
    <row r="5232" spans="1:5" ht="42" hidden="1" customHeight="1">
      <c r="A5232" s="231" t="str">
        <f>IF((SUM('Раздел 4'!P216:P216)&lt;=SUM('Раздел 4'!P215:P215)),"","Неверно!")</f>
        <v/>
      </c>
      <c r="B5232" s="237" t="s">
        <v>32489</v>
      </c>
      <c r="C5232" s="232" t="s">
        <v>18779</v>
      </c>
      <c r="D5232" s="232" t="s">
        <v>18777</v>
      </c>
      <c r="E5232" s="232" t="str">
        <f>CONCATENATE(SUM('Раздел 4'!P216:P216),"&lt;=",SUM('Раздел 4'!P215:P215))</f>
        <v>0&lt;=0</v>
      </c>
    </row>
    <row r="5233" spans="1:5" ht="42" hidden="1" customHeight="1">
      <c r="A5233" s="231" t="str">
        <f>IF((SUM('Раздел 4'!Q216:Q216)&lt;=SUM('Раздел 4'!Q215:Q215)),"","Неверно!")</f>
        <v/>
      </c>
      <c r="B5233" s="237" t="s">
        <v>32489</v>
      </c>
      <c r="C5233" s="232" t="s">
        <v>18780</v>
      </c>
      <c r="D5233" s="232" t="s">
        <v>18777</v>
      </c>
      <c r="E5233" s="232" t="str">
        <f>CONCATENATE(SUM('Раздел 4'!Q216:Q216),"&lt;=",SUM('Раздел 4'!Q215:Q215))</f>
        <v>0&lt;=0</v>
      </c>
    </row>
    <row r="5234" spans="1:5" ht="42" hidden="1" customHeight="1">
      <c r="A5234" s="231" t="str">
        <f>IF((SUM('Раздел 4'!R216:R216)&lt;=SUM('Раздел 4'!R215:R215)),"","Неверно!")</f>
        <v/>
      </c>
      <c r="B5234" s="237" t="s">
        <v>32489</v>
      </c>
      <c r="C5234" s="232" t="s">
        <v>18781</v>
      </c>
      <c r="D5234" s="232" t="s">
        <v>18777</v>
      </c>
      <c r="E5234" s="232" t="str">
        <f>CONCATENATE(SUM('Раздел 4'!R216:R216),"&lt;=",SUM('Раздел 4'!R215:R215))</f>
        <v>0&lt;=0</v>
      </c>
    </row>
    <row r="5235" spans="1:5" ht="42" hidden="1" customHeight="1">
      <c r="A5235" s="231" t="str">
        <f>IF((SUM('Раздел 4'!S216:S216)&lt;=SUM('Раздел 4'!S215:S215)),"","Неверно!")</f>
        <v/>
      </c>
      <c r="B5235" s="237" t="s">
        <v>32489</v>
      </c>
      <c r="C5235" s="232" t="s">
        <v>18782</v>
      </c>
      <c r="D5235" s="232" t="s">
        <v>18777</v>
      </c>
      <c r="E5235" s="232" t="str">
        <f>CONCATENATE(SUM('Раздел 4'!S216:S216),"&lt;=",SUM('Раздел 4'!S215:S215))</f>
        <v>0&lt;=0</v>
      </c>
    </row>
    <row r="5236" spans="1:5" ht="42" hidden="1" customHeight="1">
      <c r="A5236" s="231" t="str">
        <f>IF((SUM('Раздел 4'!T216:T216)&lt;=SUM('Раздел 4'!T215:T215)),"","Неверно!")</f>
        <v/>
      </c>
      <c r="B5236" s="237" t="s">
        <v>32489</v>
      </c>
      <c r="C5236" s="232" t="s">
        <v>18783</v>
      </c>
      <c r="D5236" s="232" t="s">
        <v>18777</v>
      </c>
      <c r="E5236" s="232" t="str">
        <f>CONCATENATE(SUM('Раздел 4'!T216:T216),"&lt;=",SUM('Раздел 4'!T215:T215))</f>
        <v>0&lt;=0</v>
      </c>
    </row>
    <row r="5237" spans="1:5" ht="42" hidden="1" customHeight="1">
      <c r="A5237" s="231" t="str">
        <f>IF((SUM('Раздел 4'!U216:U216)&lt;=SUM('Раздел 4'!U215:U215)),"","Неверно!")</f>
        <v/>
      </c>
      <c r="B5237" s="237" t="s">
        <v>32489</v>
      </c>
      <c r="C5237" s="232" t="s">
        <v>18784</v>
      </c>
      <c r="D5237" s="232" t="s">
        <v>18777</v>
      </c>
      <c r="E5237" s="232" t="str">
        <f>CONCATENATE(SUM('Раздел 4'!U216:U216),"&lt;=",SUM('Раздел 4'!U215:U215))</f>
        <v>0&lt;=0</v>
      </c>
    </row>
    <row r="5238" spans="1:5" ht="42" hidden="1" customHeight="1">
      <c r="A5238" s="231" t="str">
        <f>IF((SUM('Раздел 4'!V216:V216)&lt;=SUM('Раздел 4'!V215:V215)),"","Неверно!")</f>
        <v/>
      </c>
      <c r="B5238" s="237" t="s">
        <v>32489</v>
      </c>
      <c r="C5238" s="232" t="s">
        <v>18785</v>
      </c>
      <c r="D5238" s="232" t="s">
        <v>18777</v>
      </c>
      <c r="E5238" s="232" t="str">
        <f>CONCATENATE(SUM('Раздел 4'!V216:V216),"&lt;=",SUM('Раздел 4'!V215:V215))</f>
        <v>0&lt;=0</v>
      </c>
    </row>
    <row r="5239" spans="1:5" ht="42" hidden="1" customHeight="1">
      <c r="A5239" s="231" t="str">
        <f>IF((SUM('Раздел 4'!W216:W216)&lt;=SUM('Раздел 4'!W215:W215)),"","Неверно!")</f>
        <v/>
      </c>
      <c r="B5239" s="237" t="s">
        <v>32489</v>
      </c>
      <c r="C5239" s="232" t="s">
        <v>18786</v>
      </c>
      <c r="D5239" s="232" t="s">
        <v>18777</v>
      </c>
      <c r="E5239" s="232" t="str">
        <f>CONCATENATE(SUM('Раздел 4'!W216:W216),"&lt;=",SUM('Раздел 4'!W215:W215))</f>
        <v>0&lt;=0</v>
      </c>
    </row>
    <row r="5240" spans="1:5" ht="42" hidden="1" customHeight="1">
      <c r="A5240" s="231" t="str">
        <f>IF((SUM('Раздел 4'!X216:X216)&lt;=SUM('Раздел 4'!X215:X215)),"","Неверно!")</f>
        <v/>
      </c>
      <c r="B5240" s="237" t="s">
        <v>32489</v>
      </c>
      <c r="C5240" s="232" t="s">
        <v>18787</v>
      </c>
      <c r="D5240" s="232" t="s">
        <v>18777</v>
      </c>
      <c r="E5240" s="232" t="str">
        <f>CONCATENATE(SUM('Раздел 4'!X216:X216),"&lt;=",SUM('Раздел 4'!X215:X215))</f>
        <v>0&lt;=0</v>
      </c>
    </row>
    <row r="5241" spans="1:5" ht="42" hidden="1" customHeight="1">
      <c r="A5241" s="231" t="str">
        <f>IF((SUM('Раздел 4'!G216:G216)&lt;=SUM('Раздел 4'!G215:G215)),"","Неверно!")</f>
        <v/>
      </c>
      <c r="B5241" s="237" t="s">
        <v>32489</v>
      </c>
      <c r="C5241" s="232" t="s">
        <v>18788</v>
      </c>
      <c r="D5241" s="232" t="s">
        <v>18777</v>
      </c>
      <c r="E5241" s="232" t="str">
        <f>CONCATENATE(SUM('Раздел 4'!G216:G216),"&lt;=",SUM('Раздел 4'!G215:G215))</f>
        <v>0&lt;=0</v>
      </c>
    </row>
    <row r="5242" spans="1:5" ht="42" hidden="1" customHeight="1">
      <c r="A5242" s="231" t="str">
        <f>IF((SUM('Раздел 4'!Y216:Y216)&lt;=SUM('Раздел 4'!Y215:Y215)),"","Неверно!")</f>
        <v/>
      </c>
      <c r="B5242" s="237" t="s">
        <v>32489</v>
      </c>
      <c r="C5242" s="232" t="s">
        <v>18789</v>
      </c>
      <c r="D5242" s="232" t="s">
        <v>18777</v>
      </c>
      <c r="E5242" s="232" t="str">
        <f>CONCATENATE(SUM('Раздел 4'!Y216:Y216),"&lt;=",SUM('Раздел 4'!Y215:Y215))</f>
        <v>0&lt;=0</v>
      </c>
    </row>
    <row r="5243" spans="1:5" ht="42" hidden="1" customHeight="1">
      <c r="A5243" s="231" t="str">
        <f>IF((SUM('Раздел 4'!Z216:Z216)&lt;=SUM('Раздел 4'!Z215:Z215)),"","Неверно!")</f>
        <v/>
      </c>
      <c r="B5243" s="237" t="s">
        <v>32489</v>
      </c>
      <c r="C5243" s="232" t="s">
        <v>18790</v>
      </c>
      <c r="D5243" s="232" t="s">
        <v>18777</v>
      </c>
      <c r="E5243" s="232" t="str">
        <f>CONCATENATE(SUM('Раздел 4'!Z216:Z216),"&lt;=",SUM('Раздел 4'!Z215:Z215))</f>
        <v>0&lt;=0</v>
      </c>
    </row>
    <row r="5244" spans="1:5" ht="42" hidden="1" customHeight="1">
      <c r="A5244" s="231" t="str">
        <f>IF((SUM('Раздел 4'!AA216:AA216)&lt;=SUM('Раздел 4'!AA215:AA215)),"","Неверно!")</f>
        <v/>
      </c>
      <c r="B5244" s="237" t="s">
        <v>32489</v>
      </c>
      <c r="C5244" s="232" t="s">
        <v>18791</v>
      </c>
      <c r="D5244" s="232" t="s">
        <v>18777</v>
      </c>
      <c r="E5244" s="232" t="str">
        <f>CONCATENATE(SUM('Раздел 4'!AA216:AA216),"&lt;=",SUM('Раздел 4'!AA215:AA215))</f>
        <v>0&lt;=0</v>
      </c>
    </row>
    <row r="5245" spans="1:5" ht="42" hidden="1" customHeight="1">
      <c r="A5245" s="231" t="str">
        <f>IF((SUM('Раздел 4'!AB216:AB216)&lt;=SUM('Раздел 4'!AB215:AB215)),"","Неверно!")</f>
        <v/>
      </c>
      <c r="B5245" s="237" t="s">
        <v>32489</v>
      </c>
      <c r="C5245" s="232" t="s">
        <v>18792</v>
      </c>
      <c r="D5245" s="232" t="s">
        <v>18777</v>
      </c>
      <c r="E5245" s="232" t="str">
        <f>CONCATENATE(SUM('Раздел 4'!AB216:AB216),"&lt;=",SUM('Раздел 4'!AB215:AB215))</f>
        <v>0&lt;=0</v>
      </c>
    </row>
    <row r="5246" spans="1:5" ht="42" hidden="1" customHeight="1">
      <c r="A5246" s="231" t="str">
        <f>IF((SUM('Раздел 4'!AC216:AC216)&lt;=SUM('Раздел 4'!AC215:AC215)),"","Неверно!")</f>
        <v/>
      </c>
      <c r="B5246" s="237" t="s">
        <v>32489</v>
      </c>
      <c r="C5246" s="232" t="s">
        <v>18793</v>
      </c>
      <c r="D5246" s="232" t="s">
        <v>18777</v>
      </c>
      <c r="E5246" s="232" t="str">
        <f>CONCATENATE(SUM('Раздел 4'!AC216:AC216),"&lt;=",SUM('Раздел 4'!AC215:AC215))</f>
        <v>0&lt;=0</v>
      </c>
    </row>
    <row r="5247" spans="1:5" ht="42" hidden="1" customHeight="1">
      <c r="A5247" s="231" t="str">
        <f>IF((SUM('Раздел 4'!AD216:AD216)&lt;=SUM('Раздел 4'!AD215:AD215)),"","Неверно!")</f>
        <v/>
      </c>
      <c r="B5247" s="237" t="s">
        <v>32489</v>
      </c>
      <c r="C5247" s="232" t="s">
        <v>18794</v>
      </c>
      <c r="D5247" s="232" t="s">
        <v>18777</v>
      </c>
      <c r="E5247" s="232" t="str">
        <f>CONCATENATE(SUM('Раздел 4'!AD216:AD216),"&lt;=",SUM('Раздел 4'!AD215:AD215))</f>
        <v>0&lt;=0</v>
      </c>
    </row>
    <row r="5248" spans="1:5" ht="42" hidden="1" customHeight="1">
      <c r="A5248" s="231" t="str">
        <f>IF((SUM('Раздел 4'!AE216:AE216)&lt;=SUM('Раздел 4'!AE215:AE215)),"","Неверно!")</f>
        <v/>
      </c>
      <c r="B5248" s="237" t="s">
        <v>32489</v>
      </c>
      <c r="C5248" s="232" t="s">
        <v>18795</v>
      </c>
      <c r="D5248" s="232" t="s">
        <v>18777</v>
      </c>
      <c r="E5248" s="232" t="str">
        <f>CONCATENATE(SUM('Раздел 4'!AE216:AE216),"&lt;=",SUM('Раздел 4'!AE215:AE215))</f>
        <v>0&lt;=0</v>
      </c>
    </row>
    <row r="5249" spans="1:5" ht="42" hidden="1" customHeight="1">
      <c r="A5249" s="231" t="str">
        <f>IF((SUM('Раздел 4'!AF216:AF216)&lt;=SUM('Раздел 4'!AF215:AF215)),"","Неверно!")</f>
        <v/>
      </c>
      <c r="B5249" s="237" t="s">
        <v>32489</v>
      </c>
      <c r="C5249" s="232" t="s">
        <v>18796</v>
      </c>
      <c r="D5249" s="232" t="s">
        <v>18777</v>
      </c>
      <c r="E5249" s="232" t="str">
        <f>CONCATENATE(SUM('Раздел 4'!AF216:AF216),"&lt;=",SUM('Раздел 4'!AF215:AF215))</f>
        <v>0&lt;=0</v>
      </c>
    </row>
    <row r="5250" spans="1:5" ht="42" hidden="1" customHeight="1">
      <c r="A5250" s="231" t="str">
        <f>IF((SUM('Раздел 4'!AG216:AG216)&lt;=SUM('Раздел 4'!AG215:AG215)),"","Неверно!")</f>
        <v/>
      </c>
      <c r="B5250" s="237" t="s">
        <v>32489</v>
      </c>
      <c r="C5250" s="232" t="s">
        <v>18797</v>
      </c>
      <c r="D5250" s="232" t="s">
        <v>18777</v>
      </c>
      <c r="E5250" s="232" t="str">
        <f>CONCATENATE(SUM('Раздел 4'!AG216:AG216),"&lt;=",SUM('Раздел 4'!AG215:AG215))</f>
        <v>0&lt;=0</v>
      </c>
    </row>
    <row r="5251" spans="1:5" ht="42" hidden="1" customHeight="1">
      <c r="A5251" s="231" t="str">
        <f>IF((SUM('Раздел 4'!AH216:AH216)&lt;=SUM('Раздел 4'!AH215:AH215)),"","Неверно!")</f>
        <v/>
      </c>
      <c r="B5251" s="237" t="s">
        <v>32489</v>
      </c>
      <c r="C5251" s="232" t="s">
        <v>18798</v>
      </c>
      <c r="D5251" s="232" t="s">
        <v>18777</v>
      </c>
      <c r="E5251" s="232" t="str">
        <f>CONCATENATE(SUM('Раздел 4'!AH216:AH216),"&lt;=",SUM('Раздел 4'!AH215:AH215))</f>
        <v>0&lt;=0</v>
      </c>
    </row>
    <row r="5252" spans="1:5" ht="42" hidden="1" customHeight="1">
      <c r="A5252" s="231" t="str">
        <f>IF((SUM('Раздел 4'!H216:H216)&lt;=SUM('Раздел 4'!H215:H215)),"","Неверно!")</f>
        <v/>
      </c>
      <c r="B5252" s="237" t="s">
        <v>32489</v>
      </c>
      <c r="C5252" s="232" t="s">
        <v>18799</v>
      </c>
      <c r="D5252" s="232" t="s">
        <v>18777</v>
      </c>
      <c r="E5252" s="232" t="str">
        <f>CONCATENATE(SUM('Раздел 4'!H216:H216),"&lt;=",SUM('Раздел 4'!H215:H215))</f>
        <v>0&lt;=0</v>
      </c>
    </row>
    <row r="5253" spans="1:5" ht="42" hidden="1" customHeight="1">
      <c r="A5253" s="231" t="str">
        <f>IF((SUM('Раздел 4'!AI216:AI216)&lt;=SUM('Раздел 4'!AI215:AI215)),"","Неверно!")</f>
        <v/>
      </c>
      <c r="B5253" s="237" t="s">
        <v>32489</v>
      </c>
      <c r="C5253" s="232" t="s">
        <v>18800</v>
      </c>
      <c r="D5253" s="232" t="s">
        <v>18777</v>
      </c>
      <c r="E5253" s="232" t="str">
        <f>CONCATENATE(SUM('Раздел 4'!AI216:AI216),"&lt;=",SUM('Раздел 4'!AI215:AI215))</f>
        <v>0&lt;=0</v>
      </c>
    </row>
    <row r="5254" spans="1:5" ht="42" hidden="1" customHeight="1">
      <c r="A5254" s="231" t="str">
        <f>IF((SUM('Раздел 4'!AJ216:AJ216)&lt;=SUM('Раздел 4'!AJ215:AJ215)),"","Неверно!")</f>
        <v/>
      </c>
      <c r="B5254" s="237" t="s">
        <v>32489</v>
      </c>
      <c r="C5254" s="232" t="s">
        <v>18801</v>
      </c>
      <c r="D5254" s="232" t="s">
        <v>18777</v>
      </c>
      <c r="E5254" s="232" t="str">
        <f>CONCATENATE(SUM('Раздел 4'!AJ216:AJ216),"&lt;=",SUM('Раздел 4'!AJ215:AJ215))</f>
        <v>0&lt;=0</v>
      </c>
    </row>
    <row r="5255" spans="1:5" ht="42" hidden="1" customHeight="1">
      <c r="A5255" s="231" t="str">
        <f>IF((SUM('Раздел 4'!AK216:AK216)&lt;=SUM('Раздел 4'!AK215:AK215)),"","Неверно!")</f>
        <v/>
      </c>
      <c r="B5255" s="237" t="s">
        <v>32489</v>
      </c>
      <c r="C5255" s="232" t="s">
        <v>18802</v>
      </c>
      <c r="D5255" s="232" t="s">
        <v>18777</v>
      </c>
      <c r="E5255" s="232" t="str">
        <f>CONCATENATE(SUM('Раздел 4'!AK216:AK216),"&lt;=",SUM('Раздел 4'!AK215:AK215))</f>
        <v>0&lt;=0</v>
      </c>
    </row>
    <row r="5256" spans="1:5" ht="42" hidden="1" customHeight="1">
      <c r="A5256" s="231" t="str">
        <f>IF((SUM('Раздел 4'!AL216:AL216)&lt;=SUM('Раздел 4'!AL215:AL215)),"","Неверно!")</f>
        <v/>
      </c>
      <c r="B5256" s="237" t="s">
        <v>32489</v>
      </c>
      <c r="C5256" s="232" t="s">
        <v>18803</v>
      </c>
      <c r="D5256" s="232" t="s">
        <v>18777</v>
      </c>
      <c r="E5256" s="232" t="str">
        <f>CONCATENATE(SUM('Раздел 4'!AL216:AL216),"&lt;=",SUM('Раздел 4'!AL215:AL215))</f>
        <v>0&lt;=0</v>
      </c>
    </row>
    <row r="5257" spans="1:5" ht="42" hidden="1" customHeight="1">
      <c r="A5257" s="231" t="str">
        <f>IF((SUM('Раздел 4'!I216:I216)&lt;=SUM('Раздел 4'!I215:I215)),"","Неверно!")</f>
        <v/>
      </c>
      <c r="B5257" s="237" t="s">
        <v>32489</v>
      </c>
      <c r="C5257" s="232" t="s">
        <v>18804</v>
      </c>
      <c r="D5257" s="232" t="s">
        <v>18777</v>
      </c>
      <c r="E5257" s="232" t="str">
        <f>CONCATENATE(SUM('Раздел 4'!I216:I216),"&lt;=",SUM('Раздел 4'!I215:I215))</f>
        <v>0&lt;=0</v>
      </c>
    </row>
    <row r="5258" spans="1:5" ht="42" hidden="1" customHeight="1">
      <c r="A5258" s="231" t="str">
        <f>IF((SUM('Раздел 4'!J216:J216)&lt;=SUM('Раздел 4'!J215:J215)),"","Неверно!")</f>
        <v/>
      </c>
      <c r="B5258" s="237" t="s">
        <v>32489</v>
      </c>
      <c r="C5258" s="232" t="s">
        <v>18805</v>
      </c>
      <c r="D5258" s="232" t="s">
        <v>18777</v>
      </c>
      <c r="E5258" s="232" t="str">
        <f>CONCATENATE(SUM('Раздел 4'!J216:J216),"&lt;=",SUM('Раздел 4'!J215:J215))</f>
        <v>0&lt;=0</v>
      </c>
    </row>
    <row r="5259" spans="1:5" ht="42" hidden="1" customHeight="1">
      <c r="A5259" s="231" t="str">
        <f>IF((SUM('Раздел 4'!K216:K216)&lt;=SUM('Раздел 4'!K215:K215)),"","Неверно!")</f>
        <v/>
      </c>
      <c r="B5259" s="237" t="s">
        <v>32489</v>
      </c>
      <c r="C5259" s="232" t="s">
        <v>18806</v>
      </c>
      <c r="D5259" s="232" t="s">
        <v>18777</v>
      </c>
      <c r="E5259" s="232" t="str">
        <f>CONCATENATE(SUM('Раздел 4'!K216:K216),"&lt;=",SUM('Раздел 4'!K215:K215))</f>
        <v>0&lt;=0</v>
      </c>
    </row>
    <row r="5260" spans="1:5" ht="42" hidden="1" customHeight="1">
      <c r="A5260" s="231" t="str">
        <f>IF((SUM('Раздел 4'!L216:L216)&lt;=SUM('Раздел 4'!L215:L215)),"","Неверно!")</f>
        <v/>
      </c>
      <c r="B5260" s="237" t="s">
        <v>32489</v>
      </c>
      <c r="C5260" s="232" t="s">
        <v>18807</v>
      </c>
      <c r="D5260" s="232" t="s">
        <v>18777</v>
      </c>
      <c r="E5260" s="232" t="str">
        <f>CONCATENATE(SUM('Раздел 4'!L216:L216),"&lt;=",SUM('Раздел 4'!L215:L215))</f>
        <v>0&lt;=0</v>
      </c>
    </row>
    <row r="5261" spans="1:5" ht="42" hidden="1" customHeight="1">
      <c r="A5261" s="231" t="str">
        <f>IF((SUM('Раздел 4'!M216:M216)&lt;=SUM('Раздел 4'!M215:M215)),"","Неверно!")</f>
        <v/>
      </c>
      <c r="B5261" s="237" t="s">
        <v>32489</v>
      </c>
      <c r="C5261" s="232" t="s">
        <v>18808</v>
      </c>
      <c r="D5261" s="232" t="s">
        <v>18777</v>
      </c>
      <c r="E5261" s="232" t="str">
        <f>CONCATENATE(SUM('Раздел 4'!M216:M216),"&lt;=",SUM('Раздел 4'!M215:M215))</f>
        <v>0&lt;=0</v>
      </c>
    </row>
    <row r="5262" spans="1:5" ht="42" hidden="1" customHeight="1">
      <c r="A5262" s="231" t="str">
        <f>IF((SUM('Раздел 4'!N216:N216)&lt;=SUM('Раздел 4'!N215:N215)),"","Неверно!")</f>
        <v/>
      </c>
      <c r="B5262" s="237" t="s">
        <v>32489</v>
      </c>
      <c r="C5262" s="232" t="s">
        <v>18809</v>
      </c>
      <c r="D5262" s="232" t="s">
        <v>18777</v>
      </c>
      <c r="E5262" s="232" t="str">
        <f>CONCATENATE(SUM('Раздел 4'!N216:N216),"&lt;=",SUM('Раздел 4'!N215:N215))</f>
        <v>0&lt;=0</v>
      </c>
    </row>
    <row r="5263" spans="1:5" ht="42" hidden="1" customHeight="1">
      <c r="A5263" s="231" t="str">
        <f>IF((SUM('Раздел 4'!F143:F143)&lt;=SUM('Раздел 4'!F142:F142)),"","Неверно!")</f>
        <v/>
      </c>
      <c r="B5263" s="237" t="s">
        <v>32490</v>
      </c>
      <c r="C5263" s="232" t="s">
        <v>18742</v>
      </c>
      <c r="D5263" s="232" t="s">
        <v>18743</v>
      </c>
      <c r="E5263" s="232" t="str">
        <f>CONCATENATE(SUM('Раздел 4'!F143:F143),"&lt;=",SUM('Раздел 4'!F142:F142))</f>
        <v>0&lt;=0</v>
      </c>
    </row>
    <row r="5264" spans="1:5" ht="42" hidden="1" customHeight="1">
      <c r="A5264" s="231" t="str">
        <f>IF((SUM('Раздел 4'!O143:O143)&lt;=SUM('Раздел 4'!O142:O142)),"","Неверно!")</f>
        <v/>
      </c>
      <c r="B5264" s="237" t="s">
        <v>32490</v>
      </c>
      <c r="C5264" s="232" t="s">
        <v>18744</v>
      </c>
      <c r="D5264" s="232" t="s">
        <v>18743</v>
      </c>
      <c r="E5264" s="232" t="str">
        <f>CONCATENATE(SUM('Раздел 4'!O143:O143),"&lt;=",SUM('Раздел 4'!O142:O142))</f>
        <v>0&lt;=0</v>
      </c>
    </row>
    <row r="5265" spans="1:5" ht="42" hidden="1" customHeight="1">
      <c r="A5265" s="231" t="str">
        <f>IF((SUM('Раздел 4'!P143:P143)&lt;=SUM('Раздел 4'!P142:P142)),"","Неверно!")</f>
        <v/>
      </c>
      <c r="B5265" s="237" t="s">
        <v>32490</v>
      </c>
      <c r="C5265" s="232" t="s">
        <v>18745</v>
      </c>
      <c r="D5265" s="232" t="s">
        <v>18743</v>
      </c>
      <c r="E5265" s="232" t="str">
        <f>CONCATENATE(SUM('Раздел 4'!P143:P143),"&lt;=",SUM('Раздел 4'!P142:P142))</f>
        <v>0&lt;=0</v>
      </c>
    </row>
    <row r="5266" spans="1:5" ht="42" hidden="1" customHeight="1">
      <c r="A5266" s="231" t="str">
        <f>IF((SUM('Раздел 4'!Q143:Q143)&lt;=SUM('Раздел 4'!Q142:Q142)),"","Неверно!")</f>
        <v/>
      </c>
      <c r="B5266" s="237" t="s">
        <v>32490</v>
      </c>
      <c r="C5266" s="232" t="s">
        <v>18746</v>
      </c>
      <c r="D5266" s="232" t="s">
        <v>18743</v>
      </c>
      <c r="E5266" s="232" t="str">
        <f>CONCATENATE(SUM('Раздел 4'!Q143:Q143),"&lt;=",SUM('Раздел 4'!Q142:Q142))</f>
        <v>0&lt;=0</v>
      </c>
    </row>
    <row r="5267" spans="1:5" ht="42" hidden="1" customHeight="1">
      <c r="A5267" s="231" t="str">
        <f>IF((SUM('Раздел 4'!R143:R143)&lt;=SUM('Раздел 4'!R142:R142)),"","Неверно!")</f>
        <v/>
      </c>
      <c r="B5267" s="237" t="s">
        <v>32490</v>
      </c>
      <c r="C5267" s="232" t="s">
        <v>18747</v>
      </c>
      <c r="D5267" s="232" t="s">
        <v>18743</v>
      </c>
      <c r="E5267" s="232" t="str">
        <f>CONCATENATE(SUM('Раздел 4'!R143:R143),"&lt;=",SUM('Раздел 4'!R142:R142))</f>
        <v>0&lt;=0</v>
      </c>
    </row>
    <row r="5268" spans="1:5" ht="42" hidden="1" customHeight="1">
      <c r="A5268" s="231" t="str">
        <f>IF((SUM('Раздел 4'!S143:S143)&lt;=SUM('Раздел 4'!S142:S142)),"","Неверно!")</f>
        <v/>
      </c>
      <c r="B5268" s="237" t="s">
        <v>32490</v>
      </c>
      <c r="C5268" s="232" t="s">
        <v>18748</v>
      </c>
      <c r="D5268" s="232" t="s">
        <v>18743</v>
      </c>
      <c r="E5268" s="232" t="str">
        <f>CONCATENATE(SUM('Раздел 4'!S143:S143),"&lt;=",SUM('Раздел 4'!S142:S142))</f>
        <v>0&lt;=0</v>
      </c>
    </row>
    <row r="5269" spans="1:5" ht="42" hidden="1" customHeight="1">
      <c r="A5269" s="231" t="str">
        <f>IF((SUM('Раздел 4'!T143:T143)&lt;=SUM('Раздел 4'!T142:T142)),"","Неверно!")</f>
        <v/>
      </c>
      <c r="B5269" s="237" t="s">
        <v>32490</v>
      </c>
      <c r="C5269" s="232" t="s">
        <v>18749</v>
      </c>
      <c r="D5269" s="232" t="s">
        <v>18743</v>
      </c>
      <c r="E5269" s="232" t="str">
        <f>CONCATENATE(SUM('Раздел 4'!T143:T143),"&lt;=",SUM('Раздел 4'!T142:T142))</f>
        <v>0&lt;=0</v>
      </c>
    </row>
    <row r="5270" spans="1:5" ht="42" hidden="1" customHeight="1">
      <c r="A5270" s="231" t="str">
        <f>IF((SUM('Раздел 4'!U143:U143)&lt;=SUM('Раздел 4'!U142:U142)),"","Неверно!")</f>
        <v/>
      </c>
      <c r="B5270" s="237" t="s">
        <v>32490</v>
      </c>
      <c r="C5270" s="232" t="s">
        <v>18750</v>
      </c>
      <c r="D5270" s="232" t="s">
        <v>18743</v>
      </c>
      <c r="E5270" s="232" t="str">
        <f>CONCATENATE(SUM('Раздел 4'!U143:U143),"&lt;=",SUM('Раздел 4'!U142:U142))</f>
        <v>0&lt;=0</v>
      </c>
    </row>
    <row r="5271" spans="1:5" ht="42" hidden="1" customHeight="1">
      <c r="A5271" s="231" t="str">
        <f>IF((SUM('Раздел 4'!V143:V143)&lt;=SUM('Раздел 4'!V142:V142)),"","Неверно!")</f>
        <v/>
      </c>
      <c r="B5271" s="237" t="s">
        <v>32490</v>
      </c>
      <c r="C5271" s="232" t="s">
        <v>18751</v>
      </c>
      <c r="D5271" s="232" t="s">
        <v>18743</v>
      </c>
      <c r="E5271" s="232" t="str">
        <f>CONCATENATE(SUM('Раздел 4'!V143:V143),"&lt;=",SUM('Раздел 4'!V142:V142))</f>
        <v>0&lt;=0</v>
      </c>
    </row>
    <row r="5272" spans="1:5" ht="42" hidden="1" customHeight="1">
      <c r="A5272" s="231" t="str">
        <f>IF((SUM('Раздел 4'!W143:W143)&lt;=SUM('Раздел 4'!W142:W142)),"","Неверно!")</f>
        <v/>
      </c>
      <c r="B5272" s="237" t="s">
        <v>32490</v>
      </c>
      <c r="C5272" s="232" t="s">
        <v>18752</v>
      </c>
      <c r="D5272" s="232" t="s">
        <v>18743</v>
      </c>
      <c r="E5272" s="232" t="str">
        <f>CONCATENATE(SUM('Раздел 4'!W143:W143),"&lt;=",SUM('Раздел 4'!W142:W142))</f>
        <v>0&lt;=0</v>
      </c>
    </row>
    <row r="5273" spans="1:5" ht="42" hidden="1" customHeight="1">
      <c r="A5273" s="231" t="str">
        <f>IF((SUM('Раздел 4'!X143:X143)&lt;=SUM('Раздел 4'!X142:X142)),"","Неверно!")</f>
        <v/>
      </c>
      <c r="B5273" s="237" t="s">
        <v>32490</v>
      </c>
      <c r="C5273" s="232" t="s">
        <v>18753</v>
      </c>
      <c r="D5273" s="232" t="s">
        <v>18743</v>
      </c>
      <c r="E5273" s="232" t="str">
        <f>CONCATENATE(SUM('Раздел 4'!X143:X143),"&lt;=",SUM('Раздел 4'!X142:X142))</f>
        <v>0&lt;=0</v>
      </c>
    </row>
    <row r="5274" spans="1:5" ht="42" hidden="1" customHeight="1">
      <c r="A5274" s="231" t="str">
        <f>IF((SUM('Раздел 4'!G143:G143)&lt;=SUM('Раздел 4'!G142:G142)),"","Неверно!")</f>
        <v/>
      </c>
      <c r="B5274" s="237" t="s">
        <v>32490</v>
      </c>
      <c r="C5274" s="232" t="s">
        <v>18754</v>
      </c>
      <c r="D5274" s="232" t="s">
        <v>18743</v>
      </c>
      <c r="E5274" s="232" t="str">
        <f>CONCATENATE(SUM('Раздел 4'!G143:G143),"&lt;=",SUM('Раздел 4'!G142:G142))</f>
        <v>0&lt;=0</v>
      </c>
    </row>
    <row r="5275" spans="1:5" ht="42" hidden="1" customHeight="1">
      <c r="A5275" s="231" t="str">
        <f>IF((SUM('Раздел 4'!Y143:Y143)&lt;=SUM('Раздел 4'!Y142:Y142)),"","Неверно!")</f>
        <v/>
      </c>
      <c r="B5275" s="237" t="s">
        <v>32490</v>
      </c>
      <c r="C5275" s="232" t="s">
        <v>18755</v>
      </c>
      <c r="D5275" s="232" t="s">
        <v>18743</v>
      </c>
      <c r="E5275" s="232" t="str">
        <f>CONCATENATE(SUM('Раздел 4'!Y143:Y143),"&lt;=",SUM('Раздел 4'!Y142:Y142))</f>
        <v>0&lt;=0</v>
      </c>
    </row>
    <row r="5276" spans="1:5" ht="42" hidden="1" customHeight="1">
      <c r="A5276" s="231" t="str">
        <f>IF((SUM('Раздел 4'!Z143:Z143)&lt;=SUM('Раздел 4'!Z142:Z142)),"","Неверно!")</f>
        <v/>
      </c>
      <c r="B5276" s="237" t="s">
        <v>32490</v>
      </c>
      <c r="C5276" s="232" t="s">
        <v>18756</v>
      </c>
      <c r="D5276" s="232" t="s">
        <v>18743</v>
      </c>
      <c r="E5276" s="232" t="str">
        <f>CONCATENATE(SUM('Раздел 4'!Z143:Z143),"&lt;=",SUM('Раздел 4'!Z142:Z142))</f>
        <v>0&lt;=0</v>
      </c>
    </row>
    <row r="5277" spans="1:5" ht="42" hidden="1" customHeight="1">
      <c r="A5277" s="231" t="str">
        <f>IF((SUM('Раздел 4'!AA143:AA143)&lt;=SUM('Раздел 4'!AA142:AA142)),"","Неверно!")</f>
        <v/>
      </c>
      <c r="B5277" s="237" t="s">
        <v>32490</v>
      </c>
      <c r="C5277" s="232" t="s">
        <v>18757</v>
      </c>
      <c r="D5277" s="232" t="s">
        <v>18743</v>
      </c>
      <c r="E5277" s="232" t="str">
        <f>CONCATENATE(SUM('Раздел 4'!AA143:AA143),"&lt;=",SUM('Раздел 4'!AA142:AA142))</f>
        <v>0&lt;=0</v>
      </c>
    </row>
    <row r="5278" spans="1:5" ht="42" hidden="1" customHeight="1">
      <c r="A5278" s="231" t="str">
        <f>IF((SUM('Раздел 4'!AB143:AB143)&lt;=SUM('Раздел 4'!AB142:AB142)),"","Неверно!")</f>
        <v/>
      </c>
      <c r="B5278" s="237" t="s">
        <v>32490</v>
      </c>
      <c r="C5278" s="232" t="s">
        <v>18758</v>
      </c>
      <c r="D5278" s="232" t="s">
        <v>18743</v>
      </c>
      <c r="E5278" s="232" t="str">
        <f>CONCATENATE(SUM('Раздел 4'!AB143:AB143),"&lt;=",SUM('Раздел 4'!AB142:AB142))</f>
        <v>0&lt;=0</v>
      </c>
    </row>
    <row r="5279" spans="1:5" ht="42" hidden="1" customHeight="1">
      <c r="A5279" s="231" t="str">
        <f>IF((SUM('Раздел 4'!AC143:AC143)&lt;=SUM('Раздел 4'!AC142:AC142)),"","Неверно!")</f>
        <v/>
      </c>
      <c r="B5279" s="237" t="s">
        <v>32490</v>
      </c>
      <c r="C5279" s="232" t="s">
        <v>18759</v>
      </c>
      <c r="D5279" s="232" t="s">
        <v>18743</v>
      </c>
      <c r="E5279" s="232" t="str">
        <f>CONCATENATE(SUM('Раздел 4'!AC143:AC143),"&lt;=",SUM('Раздел 4'!AC142:AC142))</f>
        <v>0&lt;=0</v>
      </c>
    </row>
    <row r="5280" spans="1:5" ht="42" hidden="1" customHeight="1">
      <c r="A5280" s="231" t="str">
        <f>IF((SUM('Раздел 4'!AD143:AD143)&lt;=SUM('Раздел 4'!AD142:AD142)),"","Неверно!")</f>
        <v/>
      </c>
      <c r="B5280" s="237" t="s">
        <v>32490</v>
      </c>
      <c r="C5280" s="232" t="s">
        <v>18760</v>
      </c>
      <c r="D5280" s="232" t="s">
        <v>18743</v>
      </c>
      <c r="E5280" s="232" t="str">
        <f>CONCATENATE(SUM('Раздел 4'!AD143:AD143),"&lt;=",SUM('Раздел 4'!AD142:AD142))</f>
        <v>0&lt;=0</v>
      </c>
    </row>
    <row r="5281" spans="1:5" ht="42" hidden="1" customHeight="1">
      <c r="A5281" s="231" t="str">
        <f>IF((SUM('Раздел 4'!AE143:AE143)&lt;=SUM('Раздел 4'!AE142:AE142)),"","Неверно!")</f>
        <v/>
      </c>
      <c r="B5281" s="237" t="s">
        <v>32490</v>
      </c>
      <c r="C5281" s="232" t="s">
        <v>18761</v>
      </c>
      <c r="D5281" s="232" t="s">
        <v>18743</v>
      </c>
      <c r="E5281" s="232" t="str">
        <f>CONCATENATE(SUM('Раздел 4'!AE143:AE143),"&lt;=",SUM('Раздел 4'!AE142:AE142))</f>
        <v>0&lt;=0</v>
      </c>
    </row>
    <row r="5282" spans="1:5" ht="42" hidden="1" customHeight="1">
      <c r="A5282" s="231" t="str">
        <f>IF((SUM('Раздел 4'!AF143:AF143)&lt;=SUM('Раздел 4'!AF142:AF142)),"","Неверно!")</f>
        <v/>
      </c>
      <c r="B5282" s="237" t="s">
        <v>32490</v>
      </c>
      <c r="C5282" s="232" t="s">
        <v>18762</v>
      </c>
      <c r="D5282" s="232" t="s">
        <v>18743</v>
      </c>
      <c r="E5282" s="232" t="str">
        <f>CONCATENATE(SUM('Раздел 4'!AF143:AF143),"&lt;=",SUM('Раздел 4'!AF142:AF142))</f>
        <v>0&lt;=0</v>
      </c>
    </row>
    <row r="5283" spans="1:5" ht="42" hidden="1" customHeight="1">
      <c r="A5283" s="231" t="str">
        <f>IF((SUM('Раздел 4'!AG143:AG143)&lt;=SUM('Раздел 4'!AG142:AG142)),"","Неверно!")</f>
        <v/>
      </c>
      <c r="B5283" s="237" t="s">
        <v>32490</v>
      </c>
      <c r="C5283" s="232" t="s">
        <v>18763</v>
      </c>
      <c r="D5283" s="232" t="s">
        <v>18743</v>
      </c>
      <c r="E5283" s="232" t="str">
        <f>CONCATENATE(SUM('Раздел 4'!AG143:AG143),"&lt;=",SUM('Раздел 4'!AG142:AG142))</f>
        <v>0&lt;=0</v>
      </c>
    </row>
    <row r="5284" spans="1:5" ht="42" hidden="1" customHeight="1">
      <c r="A5284" s="231" t="str">
        <f>IF((SUM('Раздел 4'!AH143:AH143)&lt;=SUM('Раздел 4'!AH142:AH142)),"","Неверно!")</f>
        <v/>
      </c>
      <c r="B5284" s="237" t="s">
        <v>32490</v>
      </c>
      <c r="C5284" s="232" t="s">
        <v>18764</v>
      </c>
      <c r="D5284" s="232" t="s">
        <v>18743</v>
      </c>
      <c r="E5284" s="232" t="str">
        <f>CONCATENATE(SUM('Раздел 4'!AH143:AH143),"&lt;=",SUM('Раздел 4'!AH142:AH142))</f>
        <v>0&lt;=0</v>
      </c>
    </row>
    <row r="5285" spans="1:5" ht="42" hidden="1" customHeight="1">
      <c r="A5285" s="231" t="str">
        <f>IF((SUM('Раздел 4'!H143:H143)&lt;=SUM('Раздел 4'!H142:H142)),"","Неверно!")</f>
        <v/>
      </c>
      <c r="B5285" s="237" t="s">
        <v>32490</v>
      </c>
      <c r="C5285" s="232" t="s">
        <v>18765</v>
      </c>
      <c r="D5285" s="232" t="s">
        <v>18743</v>
      </c>
      <c r="E5285" s="232" t="str">
        <f>CONCATENATE(SUM('Раздел 4'!H143:H143),"&lt;=",SUM('Раздел 4'!H142:H142))</f>
        <v>0&lt;=0</v>
      </c>
    </row>
    <row r="5286" spans="1:5" ht="42" hidden="1" customHeight="1">
      <c r="A5286" s="231" t="str">
        <f>IF((SUM('Раздел 4'!AI143:AI143)&lt;=SUM('Раздел 4'!AI142:AI142)),"","Неверно!")</f>
        <v/>
      </c>
      <c r="B5286" s="237" t="s">
        <v>32490</v>
      </c>
      <c r="C5286" s="232" t="s">
        <v>18766</v>
      </c>
      <c r="D5286" s="232" t="s">
        <v>18743</v>
      </c>
      <c r="E5286" s="232" t="str">
        <f>CONCATENATE(SUM('Раздел 4'!AI143:AI143),"&lt;=",SUM('Раздел 4'!AI142:AI142))</f>
        <v>0&lt;=0</v>
      </c>
    </row>
    <row r="5287" spans="1:5" ht="42" hidden="1" customHeight="1">
      <c r="A5287" s="231" t="str">
        <f>IF((SUM('Раздел 4'!AJ143:AJ143)&lt;=SUM('Раздел 4'!AJ142:AJ142)),"","Неверно!")</f>
        <v/>
      </c>
      <c r="B5287" s="237" t="s">
        <v>32490</v>
      </c>
      <c r="C5287" s="232" t="s">
        <v>18767</v>
      </c>
      <c r="D5287" s="232" t="s">
        <v>18743</v>
      </c>
      <c r="E5287" s="232" t="str">
        <f>CONCATENATE(SUM('Раздел 4'!AJ143:AJ143),"&lt;=",SUM('Раздел 4'!AJ142:AJ142))</f>
        <v>0&lt;=0</v>
      </c>
    </row>
    <row r="5288" spans="1:5" ht="42" hidden="1" customHeight="1">
      <c r="A5288" s="231" t="str">
        <f>IF((SUM('Раздел 4'!AK143:AK143)&lt;=SUM('Раздел 4'!AK142:AK142)),"","Неверно!")</f>
        <v/>
      </c>
      <c r="B5288" s="237" t="s">
        <v>32490</v>
      </c>
      <c r="C5288" s="232" t="s">
        <v>18768</v>
      </c>
      <c r="D5288" s="232" t="s">
        <v>18743</v>
      </c>
      <c r="E5288" s="232" t="str">
        <f>CONCATENATE(SUM('Раздел 4'!AK143:AK143),"&lt;=",SUM('Раздел 4'!AK142:AK142))</f>
        <v>0&lt;=0</v>
      </c>
    </row>
    <row r="5289" spans="1:5" ht="42" hidden="1" customHeight="1">
      <c r="A5289" s="231" t="str">
        <f>IF((SUM('Раздел 4'!AL143:AL143)&lt;=SUM('Раздел 4'!AL142:AL142)),"","Неверно!")</f>
        <v/>
      </c>
      <c r="B5289" s="237" t="s">
        <v>32490</v>
      </c>
      <c r="C5289" s="232" t="s">
        <v>18769</v>
      </c>
      <c r="D5289" s="232" t="s">
        <v>18743</v>
      </c>
      <c r="E5289" s="232" t="str">
        <f>CONCATENATE(SUM('Раздел 4'!AL143:AL143),"&lt;=",SUM('Раздел 4'!AL142:AL142))</f>
        <v>0&lt;=0</v>
      </c>
    </row>
    <row r="5290" spans="1:5" ht="42" hidden="1" customHeight="1">
      <c r="A5290" s="231" t="str">
        <f>IF((SUM('Раздел 4'!I143:I143)&lt;=SUM('Раздел 4'!I142:I142)),"","Неверно!")</f>
        <v/>
      </c>
      <c r="B5290" s="237" t="s">
        <v>32490</v>
      </c>
      <c r="C5290" s="232" t="s">
        <v>18770</v>
      </c>
      <c r="D5290" s="232" t="s">
        <v>18743</v>
      </c>
      <c r="E5290" s="232" t="str">
        <f>CONCATENATE(SUM('Раздел 4'!I143:I143),"&lt;=",SUM('Раздел 4'!I142:I142))</f>
        <v>0&lt;=0</v>
      </c>
    </row>
    <row r="5291" spans="1:5" ht="42" hidden="1" customHeight="1">
      <c r="A5291" s="231" t="str">
        <f>IF((SUM('Раздел 4'!J143:J143)&lt;=SUM('Раздел 4'!J142:J142)),"","Неверно!")</f>
        <v/>
      </c>
      <c r="B5291" s="237" t="s">
        <v>32490</v>
      </c>
      <c r="C5291" s="232" t="s">
        <v>18771</v>
      </c>
      <c r="D5291" s="232" t="s">
        <v>18743</v>
      </c>
      <c r="E5291" s="232" t="str">
        <f>CONCATENATE(SUM('Раздел 4'!J143:J143),"&lt;=",SUM('Раздел 4'!J142:J142))</f>
        <v>0&lt;=0</v>
      </c>
    </row>
    <row r="5292" spans="1:5" ht="42" hidden="1" customHeight="1">
      <c r="A5292" s="231" t="str">
        <f>IF((SUM('Раздел 4'!K143:K143)&lt;=SUM('Раздел 4'!K142:K142)),"","Неверно!")</f>
        <v/>
      </c>
      <c r="B5292" s="237" t="s">
        <v>32490</v>
      </c>
      <c r="C5292" s="232" t="s">
        <v>18772</v>
      </c>
      <c r="D5292" s="232" t="s">
        <v>18743</v>
      </c>
      <c r="E5292" s="232" t="str">
        <f>CONCATENATE(SUM('Раздел 4'!K143:K143),"&lt;=",SUM('Раздел 4'!K142:K142))</f>
        <v>0&lt;=0</v>
      </c>
    </row>
    <row r="5293" spans="1:5" ht="42" hidden="1" customHeight="1">
      <c r="A5293" s="231" t="str">
        <f>IF((SUM('Раздел 4'!L143:L143)&lt;=SUM('Раздел 4'!L142:L142)),"","Неверно!")</f>
        <v/>
      </c>
      <c r="B5293" s="237" t="s">
        <v>32490</v>
      </c>
      <c r="C5293" s="232" t="s">
        <v>18773</v>
      </c>
      <c r="D5293" s="232" t="s">
        <v>18743</v>
      </c>
      <c r="E5293" s="232" t="str">
        <f>CONCATENATE(SUM('Раздел 4'!L143:L143),"&lt;=",SUM('Раздел 4'!L142:L142))</f>
        <v>0&lt;=0</v>
      </c>
    </row>
    <row r="5294" spans="1:5" ht="42" hidden="1" customHeight="1">
      <c r="A5294" s="231" t="str">
        <f>IF((SUM('Раздел 4'!M143:M143)&lt;=SUM('Раздел 4'!M142:M142)),"","Неверно!")</f>
        <v/>
      </c>
      <c r="B5294" s="237" t="s">
        <v>32490</v>
      </c>
      <c r="C5294" s="232" t="s">
        <v>18774</v>
      </c>
      <c r="D5294" s="232" t="s">
        <v>18743</v>
      </c>
      <c r="E5294" s="232" t="str">
        <f>CONCATENATE(SUM('Раздел 4'!M143:M143),"&lt;=",SUM('Раздел 4'!M142:M142))</f>
        <v>0&lt;=0</v>
      </c>
    </row>
    <row r="5295" spans="1:5" ht="42" hidden="1" customHeight="1">
      <c r="A5295" s="231" t="str">
        <f>IF((SUM('Раздел 4'!N143:N143)&lt;=SUM('Раздел 4'!N142:N142)),"","Неверно!")</f>
        <v/>
      </c>
      <c r="B5295" s="237" t="s">
        <v>32490</v>
      </c>
      <c r="C5295" s="232" t="s">
        <v>18775</v>
      </c>
      <c r="D5295" s="232" t="s">
        <v>18743</v>
      </c>
      <c r="E5295" s="232" t="str">
        <f>CONCATENATE(SUM('Раздел 4'!N143:N143),"&lt;=",SUM('Раздел 4'!N142:N142))</f>
        <v>0&lt;=0</v>
      </c>
    </row>
    <row r="5296" spans="1:5" ht="42" hidden="1" customHeight="1">
      <c r="A5296" s="231" t="str">
        <f>IF((SUM('Раздел 4'!F98:F98)&lt;=SUM('Раздел 4'!F94:F94)),"","Неверно!")</f>
        <v/>
      </c>
      <c r="B5296" s="237" t="s">
        <v>32491</v>
      </c>
      <c r="C5296" s="232" t="s">
        <v>18708</v>
      </c>
      <c r="D5296" s="232" t="s">
        <v>18709</v>
      </c>
      <c r="E5296" s="232" t="str">
        <f>CONCATENATE(SUM('Раздел 4'!F98:F98),"&lt;=",SUM('Раздел 4'!F94:F94))</f>
        <v>0&lt;=0</v>
      </c>
    </row>
    <row r="5297" spans="1:5" ht="42" hidden="1" customHeight="1">
      <c r="A5297" s="231" t="str">
        <f>IF((SUM('Раздел 4'!O98:O98)&lt;=SUM('Раздел 4'!O94:O94)),"","Неверно!")</f>
        <v/>
      </c>
      <c r="B5297" s="237" t="s">
        <v>32491</v>
      </c>
      <c r="C5297" s="232" t="s">
        <v>18710</v>
      </c>
      <c r="D5297" s="232" t="s">
        <v>18709</v>
      </c>
      <c r="E5297" s="232" t="str">
        <f>CONCATENATE(SUM('Раздел 4'!O98:O98),"&lt;=",SUM('Раздел 4'!O94:O94))</f>
        <v>0&lt;=0</v>
      </c>
    </row>
    <row r="5298" spans="1:5" ht="42" hidden="1" customHeight="1">
      <c r="A5298" s="231" t="str">
        <f>IF((SUM('Раздел 4'!P98:P98)&lt;=SUM('Раздел 4'!P94:P94)),"","Неверно!")</f>
        <v/>
      </c>
      <c r="B5298" s="237" t="s">
        <v>32491</v>
      </c>
      <c r="C5298" s="232" t="s">
        <v>18711</v>
      </c>
      <c r="D5298" s="232" t="s">
        <v>18709</v>
      </c>
      <c r="E5298" s="232" t="str">
        <f>CONCATENATE(SUM('Раздел 4'!P98:P98),"&lt;=",SUM('Раздел 4'!P94:P94))</f>
        <v>0&lt;=0</v>
      </c>
    </row>
    <row r="5299" spans="1:5" ht="42" hidden="1" customHeight="1">
      <c r="A5299" s="231" t="str">
        <f>IF((SUM('Раздел 4'!Q98:Q98)&lt;=SUM('Раздел 4'!Q94:Q94)),"","Неверно!")</f>
        <v/>
      </c>
      <c r="B5299" s="237" t="s">
        <v>32491</v>
      </c>
      <c r="C5299" s="232" t="s">
        <v>18712</v>
      </c>
      <c r="D5299" s="232" t="s">
        <v>18709</v>
      </c>
      <c r="E5299" s="232" t="str">
        <f>CONCATENATE(SUM('Раздел 4'!Q98:Q98),"&lt;=",SUM('Раздел 4'!Q94:Q94))</f>
        <v>0&lt;=0</v>
      </c>
    </row>
    <row r="5300" spans="1:5" ht="42" hidden="1" customHeight="1">
      <c r="A5300" s="231" t="str">
        <f>IF((SUM('Раздел 4'!R98:R98)&lt;=SUM('Раздел 4'!R94:R94)),"","Неверно!")</f>
        <v/>
      </c>
      <c r="B5300" s="237" t="s">
        <v>32491</v>
      </c>
      <c r="C5300" s="232" t="s">
        <v>18713</v>
      </c>
      <c r="D5300" s="232" t="s">
        <v>18709</v>
      </c>
      <c r="E5300" s="232" t="str">
        <f>CONCATENATE(SUM('Раздел 4'!R98:R98),"&lt;=",SUM('Раздел 4'!R94:R94))</f>
        <v>0&lt;=0</v>
      </c>
    </row>
    <row r="5301" spans="1:5" ht="42" hidden="1" customHeight="1">
      <c r="A5301" s="231" t="str">
        <f>IF((SUM('Раздел 4'!S98:S98)&lt;=SUM('Раздел 4'!S94:S94)),"","Неверно!")</f>
        <v/>
      </c>
      <c r="B5301" s="237" t="s">
        <v>32491</v>
      </c>
      <c r="C5301" s="232" t="s">
        <v>18714</v>
      </c>
      <c r="D5301" s="232" t="s">
        <v>18709</v>
      </c>
      <c r="E5301" s="232" t="str">
        <f>CONCATENATE(SUM('Раздел 4'!S98:S98),"&lt;=",SUM('Раздел 4'!S94:S94))</f>
        <v>0&lt;=0</v>
      </c>
    </row>
    <row r="5302" spans="1:5" ht="42" hidden="1" customHeight="1">
      <c r="A5302" s="231" t="str">
        <f>IF((SUM('Раздел 4'!T98:T98)&lt;=SUM('Раздел 4'!T94:T94)),"","Неверно!")</f>
        <v/>
      </c>
      <c r="B5302" s="237" t="s">
        <v>32491</v>
      </c>
      <c r="C5302" s="232" t="s">
        <v>18715</v>
      </c>
      <c r="D5302" s="232" t="s">
        <v>18709</v>
      </c>
      <c r="E5302" s="232" t="str">
        <f>CONCATENATE(SUM('Раздел 4'!T98:T98),"&lt;=",SUM('Раздел 4'!T94:T94))</f>
        <v>0&lt;=0</v>
      </c>
    </row>
    <row r="5303" spans="1:5" ht="42" hidden="1" customHeight="1">
      <c r="A5303" s="231" t="str">
        <f>IF((SUM('Раздел 4'!U98:U98)&lt;=SUM('Раздел 4'!U94:U94)),"","Неверно!")</f>
        <v/>
      </c>
      <c r="B5303" s="237" t="s">
        <v>32491</v>
      </c>
      <c r="C5303" s="232" t="s">
        <v>18716</v>
      </c>
      <c r="D5303" s="232" t="s">
        <v>18709</v>
      </c>
      <c r="E5303" s="232" t="str">
        <f>CONCATENATE(SUM('Раздел 4'!U98:U98),"&lt;=",SUM('Раздел 4'!U94:U94))</f>
        <v>0&lt;=0</v>
      </c>
    </row>
    <row r="5304" spans="1:5" ht="42" hidden="1" customHeight="1">
      <c r="A5304" s="231" t="str">
        <f>IF((SUM('Раздел 4'!V98:V98)&lt;=SUM('Раздел 4'!V94:V94)),"","Неверно!")</f>
        <v/>
      </c>
      <c r="B5304" s="237" t="s">
        <v>32491</v>
      </c>
      <c r="C5304" s="232" t="s">
        <v>18717</v>
      </c>
      <c r="D5304" s="232" t="s">
        <v>18709</v>
      </c>
      <c r="E5304" s="232" t="str">
        <f>CONCATENATE(SUM('Раздел 4'!V98:V98),"&lt;=",SUM('Раздел 4'!V94:V94))</f>
        <v>0&lt;=0</v>
      </c>
    </row>
    <row r="5305" spans="1:5" ht="42" hidden="1" customHeight="1">
      <c r="A5305" s="231" t="str">
        <f>IF((SUM('Раздел 4'!W98:W98)&lt;=SUM('Раздел 4'!W94:W94)),"","Неверно!")</f>
        <v/>
      </c>
      <c r="B5305" s="237" t="s">
        <v>32491</v>
      </c>
      <c r="C5305" s="232" t="s">
        <v>18718</v>
      </c>
      <c r="D5305" s="232" t="s">
        <v>18709</v>
      </c>
      <c r="E5305" s="232" t="str">
        <f>CONCATENATE(SUM('Раздел 4'!W98:W98),"&lt;=",SUM('Раздел 4'!W94:W94))</f>
        <v>0&lt;=0</v>
      </c>
    </row>
    <row r="5306" spans="1:5" ht="42" hidden="1" customHeight="1">
      <c r="A5306" s="231" t="str">
        <f>IF((SUM('Раздел 4'!X98:X98)&lt;=SUM('Раздел 4'!X94:X94)),"","Неверно!")</f>
        <v/>
      </c>
      <c r="B5306" s="237" t="s">
        <v>32491</v>
      </c>
      <c r="C5306" s="232" t="s">
        <v>18719</v>
      </c>
      <c r="D5306" s="232" t="s">
        <v>18709</v>
      </c>
      <c r="E5306" s="232" t="str">
        <f>CONCATENATE(SUM('Раздел 4'!X98:X98),"&lt;=",SUM('Раздел 4'!X94:X94))</f>
        <v>0&lt;=0</v>
      </c>
    </row>
    <row r="5307" spans="1:5" ht="42" hidden="1" customHeight="1">
      <c r="A5307" s="231" t="str">
        <f>IF((SUM('Раздел 4'!G98:G98)&lt;=SUM('Раздел 4'!G94:G94)),"","Неверно!")</f>
        <v/>
      </c>
      <c r="B5307" s="237" t="s">
        <v>32491</v>
      </c>
      <c r="C5307" s="232" t="s">
        <v>18720</v>
      </c>
      <c r="D5307" s="232" t="s">
        <v>18709</v>
      </c>
      <c r="E5307" s="232" t="str">
        <f>CONCATENATE(SUM('Раздел 4'!G98:G98),"&lt;=",SUM('Раздел 4'!G94:G94))</f>
        <v>0&lt;=0</v>
      </c>
    </row>
    <row r="5308" spans="1:5" ht="42" hidden="1" customHeight="1">
      <c r="A5308" s="231" t="str">
        <f>IF((SUM('Раздел 4'!Y98:Y98)&lt;=SUM('Раздел 4'!Y94:Y94)),"","Неверно!")</f>
        <v/>
      </c>
      <c r="B5308" s="237" t="s">
        <v>32491</v>
      </c>
      <c r="C5308" s="232" t="s">
        <v>18721</v>
      </c>
      <c r="D5308" s="232" t="s">
        <v>18709</v>
      </c>
      <c r="E5308" s="232" t="str">
        <f>CONCATENATE(SUM('Раздел 4'!Y98:Y98),"&lt;=",SUM('Раздел 4'!Y94:Y94))</f>
        <v>0&lt;=0</v>
      </c>
    </row>
    <row r="5309" spans="1:5" ht="42" hidden="1" customHeight="1">
      <c r="A5309" s="231" t="str">
        <f>IF((SUM('Раздел 4'!Z98:Z98)&lt;=SUM('Раздел 4'!Z94:Z94)),"","Неверно!")</f>
        <v/>
      </c>
      <c r="B5309" s="237" t="s">
        <v>32491</v>
      </c>
      <c r="C5309" s="232" t="s">
        <v>18722</v>
      </c>
      <c r="D5309" s="232" t="s">
        <v>18709</v>
      </c>
      <c r="E5309" s="232" t="str">
        <f>CONCATENATE(SUM('Раздел 4'!Z98:Z98),"&lt;=",SUM('Раздел 4'!Z94:Z94))</f>
        <v>0&lt;=0</v>
      </c>
    </row>
    <row r="5310" spans="1:5" ht="42" hidden="1" customHeight="1">
      <c r="A5310" s="231" t="str">
        <f>IF((SUM('Раздел 4'!AA98:AA98)&lt;=SUM('Раздел 4'!AA94:AA94)),"","Неверно!")</f>
        <v/>
      </c>
      <c r="B5310" s="237" t="s">
        <v>32491</v>
      </c>
      <c r="C5310" s="232" t="s">
        <v>18723</v>
      </c>
      <c r="D5310" s="232" t="s">
        <v>18709</v>
      </c>
      <c r="E5310" s="232" t="str">
        <f>CONCATENATE(SUM('Раздел 4'!AA98:AA98),"&lt;=",SUM('Раздел 4'!AA94:AA94))</f>
        <v>0&lt;=0</v>
      </c>
    </row>
    <row r="5311" spans="1:5" ht="42" hidden="1" customHeight="1">
      <c r="A5311" s="231" t="str">
        <f>IF((SUM('Раздел 4'!AB98:AB98)&lt;=SUM('Раздел 4'!AB94:AB94)),"","Неверно!")</f>
        <v/>
      </c>
      <c r="B5311" s="237" t="s">
        <v>32491</v>
      </c>
      <c r="C5311" s="232" t="s">
        <v>18724</v>
      </c>
      <c r="D5311" s="232" t="s">
        <v>18709</v>
      </c>
      <c r="E5311" s="232" t="str">
        <f>CONCATENATE(SUM('Раздел 4'!AB98:AB98),"&lt;=",SUM('Раздел 4'!AB94:AB94))</f>
        <v>0&lt;=0</v>
      </c>
    </row>
    <row r="5312" spans="1:5" ht="42" hidden="1" customHeight="1">
      <c r="A5312" s="231" t="str">
        <f>IF((SUM('Раздел 4'!AC98:AC98)&lt;=SUM('Раздел 4'!AC94:AC94)),"","Неверно!")</f>
        <v/>
      </c>
      <c r="B5312" s="237" t="s">
        <v>32491</v>
      </c>
      <c r="C5312" s="232" t="s">
        <v>18725</v>
      </c>
      <c r="D5312" s="232" t="s">
        <v>18709</v>
      </c>
      <c r="E5312" s="232" t="str">
        <f>CONCATENATE(SUM('Раздел 4'!AC98:AC98),"&lt;=",SUM('Раздел 4'!AC94:AC94))</f>
        <v>0&lt;=0</v>
      </c>
    </row>
    <row r="5313" spans="1:5" ht="42" hidden="1" customHeight="1">
      <c r="A5313" s="231" t="str">
        <f>IF((SUM('Раздел 4'!AD98:AD98)&lt;=SUM('Раздел 4'!AD94:AD94)),"","Неверно!")</f>
        <v/>
      </c>
      <c r="B5313" s="237" t="s">
        <v>32491</v>
      </c>
      <c r="C5313" s="232" t="s">
        <v>18726</v>
      </c>
      <c r="D5313" s="232" t="s">
        <v>18709</v>
      </c>
      <c r="E5313" s="232" t="str">
        <f>CONCATENATE(SUM('Раздел 4'!AD98:AD98),"&lt;=",SUM('Раздел 4'!AD94:AD94))</f>
        <v>0&lt;=0</v>
      </c>
    </row>
    <row r="5314" spans="1:5" ht="42" hidden="1" customHeight="1">
      <c r="A5314" s="231" t="str">
        <f>IF((SUM('Раздел 4'!AE98:AE98)&lt;=SUM('Раздел 4'!AE94:AE94)),"","Неверно!")</f>
        <v/>
      </c>
      <c r="B5314" s="237" t="s">
        <v>32491</v>
      </c>
      <c r="C5314" s="232" t="s">
        <v>18727</v>
      </c>
      <c r="D5314" s="232" t="s">
        <v>18709</v>
      </c>
      <c r="E5314" s="232" t="str">
        <f>CONCATENATE(SUM('Раздел 4'!AE98:AE98),"&lt;=",SUM('Раздел 4'!AE94:AE94))</f>
        <v>0&lt;=0</v>
      </c>
    </row>
    <row r="5315" spans="1:5" ht="42" hidden="1" customHeight="1">
      <c r="A5315" s="231" t="str">
        <f>IF((SUM('Раздел 4'!AF98:AF98)&lt;=SUM('Раздел 4'!AF94:AF94)),"","Неверно!")</f>
        <v/>
      </c>
      <c r="B5315" s="237" t="s">
        <v>32491</v>
      </c>
      <c r="C5315" s="232" t="s">
        <v>18728</v>
      </c>
      <c r="D5315" s="232" t="s">
        <v>18709</v>
      </c>
      <c r="E5315" s="232" t="str">
        <f>CONCATENATE(SUM('Раздел 4'!AF98:AF98),"&lt;=",SUM('Раздел 4'!AF94:AF94))</f>
        <v>0&lt;=0</v>
      </c>
    </row>
    <row r="5316" spans="1:5" ht="42" hidden="1" customHeight="1">
      <c r="A5316" s="231" t="str">
        <f>IF((SUM('Раздел 4'!AG98:AG98)&lt;=SUM('Раздел 4'!AG94:AG94)),"","Неверно!")</f>
        <v/>
      </c>
      <c r="B5316" s="237" t="s">
        <v>32491</v>
      </c>
      <c r="C5316" s="232" t="s">
        <v>18729</v>
      </c>
      <c r="D5316" s="232" t="s">
        <v>18709</v>
      </c>
      <c r="E5316" s="232" t="str">
        <f>CONCATENATE(SUM('Раздел 4'!AG98:AG98),"&lt;=",SUM('Раздел 4'!AG94:AG94))</f>
        <v>0&lt;=0</v>
      </c>
    </row>
    <row r="5317" spans="1:5" ht="42" hidden="1" customHeight="1">
      <c r="A5317" s="231" t="str">
        <f>IF((SUM('Раздел 4'!AH98:AH98)&lt;=SUM('Раздел 4'!AH94:AH94)),"","Неверно!")</f>
        <v/>
      </c>
      <c r="B5317" s="237" t="s">
        <v>32491</v>
      </c>
      <c r="C5317" s="232" t="s">
        <v>18730</v>
      </c>
      <c r="D5317" s="232" t="s">
        <v>18709</v>
      </c>
      <c r="E5317" s="232" t="str">
        <f>CONCATENATE(SUM('Раздел 4'!AH98:AH98),"&lt;=",SUM('Раздел 4'!AH94:AH94))</f>
        <v>0&lt;=0</v>
      </c>
    </row>
    <row r="5318" spans="1:5" ht="42" hidden="1" customHeight="1">
      <c r="A5318" s="231" t="str">
        <f>IF((SUM('Раздел 4'!H98:H98)&lt;=SUM('Раздел 4'!H94:H94)),"","Неверно!")</f>
        <v/>
      </c>
      <c r="B5318" s="237" t="s">
        <v>32491</v>
      </c>
      <c r="C5318" s="232" t="s">
        <v>18731</v>
      </c>
      <c r="D5318" s="232" t="s">
        <v>18709</v>
      </c>
      <c r="E5318" s="232" t="str">
        <f>CONCATENATE(SUM('Раздел 4'!H98:H98),"&lt;=",SUM('Раздел 4'!H94:H94))</f>
        <v>0&lt;=0</v>
      </c>
    </row>
    <row r="5319" spans="1:5" ht="42" hidden="1" customHeight="1">
      <c r="A5319" s="231" t="str">
        <f>IF((SUM('Раздел 4'!AI98:AI98)&lt;=SUM('Раздел 4'!AI94:AI94)),"","Неверно!")</f>
        <v/>
      </c>
      <c r="B5319" s="237" t="s">
        <v>32491</v>
      </c>
      <c r="C5319" s="232" t="s">
        <v>18732</v>
      </c>
      <c r="D5319" s="232" t="s">
        <v>18709</v>
      </c>
      <c r="E5319" s="232" t="str">
        <f>CONCATENATE(SUM('Раздел 4'!AI98:AI98),"&lt;=",SUM('Раздел 4'!AI94:AI94))</f>
        <v>0&lt;=0</v>
      </c>
    </row>
    <row r="5320" spans="1:5" ht="42" hidden="1" customHeight="1">
      <c r="A5320" s="231" t="str">
        <f>IF((SUM('Раздел 4'!AJ98:AJ98)&lt;=SUM('Раздел 4'!AJ94:AJ94)),"","Неверно!")</f>
        <v/>
      </c>
      <c r="B5320" s="237" t="s">
        <v>32491</v>
      </c>
      <c r="C5320" s="232" t="s">
        <v>18733</v>
      </c>
      <c r="D5320" s="232" t="s">
        <v>18709</v>
      </c>
      <c r="E5320" s="232" t="str">
        <f>CONCATENATE(SUM('Раздел 4'!AJ98:AJ98),"&lt;=",SUM('Раздел 4'!AJ94:AJ94))</f>
        <v>0&lt;=0</v>
      </c>
    </row>
    <row r="5321" spans="1:5" ht="42" hidden="1" customHeight="1">
      <c r="A5321" s="231" t="str">
        <f>IF((SUM('Раздел 4'!AK98:AK98)&lt;=SUM('Раздел 4'!AK94:AK94)),"","Неверно!")</f>
        <v/>
      </c>
      <c r="B5321" s="237" t="s">
        <v>32491</v>
      </c>
      <c r="C5321" s="232" t="s">
        <v>18734</v>
      </c>
      <c r="D5321" s="232" t="s">
        <v>18709</v>
      </c>
      <c r="E5321" s="232" t="str">
        <f>CONCATENATE(SUM('Раздел 4'!AK98:AK98),"&lt;=",SUM('Раздел 4'!AK94:AK94))</f>
        <v>0&lt;=0</v>
      </c>
    </row>
    <row r="5322" spans="1:5" ht="42" hidden="1" customHeight="1">
      <c r="A5322" s="231" t="str">
        <f>IF((SUM('Раздел 4'!AL98:AL98)&lt;=SUM('Раздел 4'!AL94:AL94)),"","Неверно!")</f>
        <v/>
      </c>
      <c r="B5322" s="237" t="s">
        <v>32491</v>
      </c>
      <c r="C5322" s="232" t="s">
        <v>18735</v>
      </c>
      <c r="D5322" s="232" t="s">
        <v>18709</v>
      </c>
      <c r="E5322" s="232" t="str">
        <f>CONCATENATE(SUM('Раздел 4'!AL98:AL98),"&lt;=",SUM('Раздел 4'!AL94:AL94))</f>
        <v>0&lt;=0</v>
      </c>
    </row>
    <row r="5323" spans="1:5" ht="42" hidden="1" customHeight="1">
      <c r="A5323" s="231" t="str">
        <f>IF((SUM('Раздел 4'!I98:I98)&lt;=SUM('Раздел 4'!I94:I94)),"","Неверно!")</f>
        <v/>
      </c>
      <c r="B5323" s="237" t="s">
        <v>32491</v>
      </c>
      <c r="C5323" s="232" t="s">
        <v>18736</v>
      </c>
      <c r="D5323" s="232" t="s">
        <v>18709</v>
      </c>
      <c r="E5323" s="232" t="str">
        <f>CONCATENATE(SUM('Раздел 4'!I98:I98),"&lt;=",SUM('Раздел 4'!I94:I94))</f>
        <v>0&lt;=0</v>
      </c>
    </row>
    <row r="5324" spans="1:5" ht="42" hidden="1" customHeight="1">
      <c r="A5324" s="231" t="str">
        <f>IF((SUM('Раздел 4'!J98:J98)&lt;=SUM('Раздел 4'!J94:J94)),"","Неверно!")</f>
        <v/>
      </c>
      <c r="B5324" s="237" t="s">
        <v>32491</v>
      </c>
      <c r="C5324" s="232" t="s">
        <v>18737</v>
      </c>
      <c r="D5324" s="232" t="s">
        <v>18709</v>
      </c>
      <c r="E5324" s="232" t="str">
        <f>CONCATENATE(SUM('Раздел 4'!J98:J98),"&lt;=",SUM('Раздел 4'!J94:J94))</f>
        <v>0&lt;=0</v>
      </c>
    </row>
    <row r="5325" spans="1:5" ht="42" hidden="1" customHeight="1">
      <c r="A5325" s="231" t="str">
        <f>IF((SUM('Раздел 4'!K98:K98)&lt;=SUM('Раздел 4'!K94:K94)),"","Неверно!")</f>
        <v/>
      </c>
      <c r="B5325" s="237" t="s">
        <v>32491</v>
      </c>
      <c r="C5325" s="232" t="s">
        <v>18738</v>
      </c>
      <c r="D5325" s="232" t="s">
        <v>18709</v>
      </c>
      <c r="E5325" s="232" t="str">
        <f>CONCATENATE(SUM('Раздел 4'!K98:K98),"&lt;=",SUM('Раздел 4'!K94:K94))</f>
        <v>0&lt;=0</v>
      </c>
    </row>
    <row r="5326" spans="1:5" ht="42" hidden="1" customHeight="1">
      <c r="A5326" s="231" t="str">
        <f>IF((SUM('Раздел 4'!L98:L98)&lt;=SUM('Раздел 4'!L94:L94)),"","Неверно!")</f>
        <v/>
      </c>
      <c r="B5326" s="237" t="s">
        <v>32491</v>
      </c>
      <c r="C5326" s="232" t="s">
        <v>18739</v>
      </c>
      <c r="D5326" s="232" t="s">
        <v>18709</v>
      </c>
      <c r="E5326" s="232" t="str">
        <f>CONCATENATE(SUM('Раздел 4'!L98:L98),"&lt;=",SUM('Раздел 4'!L94:L94))</f>
        <v>0&lt;=0</v>
      </c>
    </row>
    <row r="5327" spans="1:5" ht="42" hidden="1" customHeight="1">
      <c r="A5327" s="231" t="str">
        <f>IF((SUM('Раздел 4'!M98:M98)&lt;=SUM('Раздел 4'!M94:M94)),"","Неверно!")</f>
        <v/>
      </c>
      <c r="B5327" s="237" t="s">
        <v>32491</v>
      </c>
      <c r="C5327" s="232" t="s">
        <v>18740</v>
      </c>
      <c r="D5327" s="232" t="s">
        <v>18709</v>
      </c>
      <c r="E5327" s="232" t="str">
        <f>CONCATENATE(SUM('Раздел 4'!M98:M98),"&lt;=",SUM('Раздел 4'!M94:M94))</f>
        <v>0&lt;=0</v>
      </c>
    </row>
    <row r="5328" spans="1:5" ht="42" hidden="1" customHeight="1">
      <c r="A5328" s="231" t="str">
        <f>IF((SUM('Раздел 4'!N98:N98)&lt;=SUM('Раздел 4'!N94:N94)),"","Неверно!")</f>
        <v/>
      </c>
      <c r="B5328" s="237" t="s">
        <v>32491</v>
      </c>
      <c r="C5328" s="232" t="s">
        <v>18741</v>
      </c>
      <c r="D5328" s="232" t="s">
        <v>18709</v>
      </c>
      <c r="E5328" s="232" t="str">
        <f>CONCATENATE(SUM('Раздел 4'!N98:N98),"&lt;=",SUM('Раздел 4'!N94:N94))</f>
        <v>0&lt;=0</v>
      </c>
    </row>
    <row r="5329" spans="1:5" ht="42" hidden="1" customHeight="1">
      <c r="A5329" s="231" t="str">
        <f>IF((SUM('Раздел 4'!F222:F222)&lt;=SUM('Раздел 4'!F215:F215)),"","Неверно!")</f>
        <v/>
      </c>
      <c r="B5329" s="237" t="s">
        <v>32492</v>
      </c>
      <c r="C5329" s="232" t="s">
        <v>18674</v>
      </c>
      <c r="D5329" s="232" t="s">
        <v>18675</v>
      </c>
      <c r="E5329" s="232" t="str">
        <f>CONCATENATE(SUM('Раздел 4'!F222:F222),"&lt;=",SUM('Раздел 4'!F215:F215))</f>
        <v>0&lt;=0</v>
      </c>
    </row>
    <row r="5330" spans="1:5" ht="42" hidden="1" customHeight="1">
      <c r="A5330" s="231" t="str">
        <f>IF((SUM('Раздел 4'!O222:O222)&lt;=SUM('Раздел 4'!O215:O215)),"","Неверно!")</f>
        <v/>
      </c>
      <c r="B5330" s="237" t="s">
        <v>32492</v>
      </c>
      <c r="C5330" s="232" t="s">
        <v>18676</v>
      </c>
      <c r="D5330" s="232" t="s">
        <v>18675</v>
      </c>
      <c r="E5330" s="232" t="str">
        <f>CONCATENATE(SUM('Раздел 4'!O222:O222),"&lt;=",SUM('Раздел 4'!O215:O215))</f>
        <v>0&lt;=0</v>
      </c>
    </row>
    <row r="5331" spans="1:5" ht="42" hidden="1" customHeight="1">
      <c r="A5331" s="231" t="str">
        <f>IF((SUM('Раздел 4'!P222:P222)&lt;=SUM('Раздел 4'!P215:P215)),"","Неверно!")</f>
        <v/>
      </c>
      <c r="B5331" s="237" t="s">
        <v>32492</v>
      </c>
      <c r="C5331" s="232" t="s">
        <v>18677</v>
      </c>
      <c r="D5331" s="232" t="s">
        <v>18675</v>
      </c>
      <c r="E5331" s="232" t="str">
        <f>CONCATENATE(SUM('Раздел 4'!P222:P222),"&lt;=",SUM('Раздел 4'!P215:P215))</f>
        <v>0&lt;=0</v>
      </c>
    </row>
    <row r="5332" spans="1:5" ht="42" hidden="1" customHeight="1">
      <c r="A5332" s="231" t="str">
        <f>IF((SUM('Раздел 4'!Q222:Q222)&lt;=SUM('Раздел 4'!Q215:Q215)),"","Неверно!")</f>
        <v/>
      </c>
      <c r="B5332" s="237" t="s">
        <v>32492</v>
      </c>
      <c r="C5332" s="232" t="s">
        <v>18678</v>
      </c>
      <c r="D5332" s="232" t="s">
        <v>18675</v>
      </c>
      <c r="E5332" s="232" t="str">
        <f>CONCATENATE(SUM('Раздел 4'!Q222:Q222),"&lt;=",SUM('Раздел 4'!Q215:Q215))</f>
        <v>0&lt;=0</v>
      </c>
    </row>
    <row r="5333" spans="1:5" ht="42" hidden="1" customHeight="1">
      <c r="A5333" s="231" t="str">
        <f>IF((SUM('Раздел 4'!R222:R222)&lt;=SUM('Раздел 4'!R215:R215)),"","Неверно!")</f>
        <v/>
      </c>
      <c r="B5333" s="237" t="s">
        <v>32492</v>
      </c>
      <c r="C5333" s="232" t="s">
        <v>18679</v>
      </c>
      <c r="D5333" s="232" t="s">
        <v>18675</v>
      </c>
      <c r="E5333" s="232" t="str">
        <f>CONCATENATE(SUM('Раздел 4'!R222:R222),"&lt;=",SUM('Раздел 4'!R215:R215))</f>
        <v>0&lt;=0</v>
      </c>
    </row>
    <row r="5334" spans="1:5" ht="42" hidden="1" customHeight="1">
      <c r="A5334" s="231" t="str">
        <f>IF((SUM('Раздел 4'!S222:S222)&lt;=SUM('Раздел 4'!S215:S215)),"","Неверно!")</f>
        <v/>
      </c>
      <c r="B5334" s="237" t="s">
        <v>32492</v>
      </c>
      <c r="C5334" s="232" t="s">
        <v>18680</v>
      </c>
      <c r="D5334" s="232" t="s">
        <v>18675</v>
      </c>
      <c r="E5334" s="232" t="str">
        <f>CONCATENATE(SUM('Раздел 4'!S222:S222),"&lt;=",SUM('Раздел 4'!S215:S215))</f>
        <v>0&lt;=0</v>
      </c>
    </row>
    <row r="5335" spans="1:5" ht="42" hidden="1" customHeight="1">
      <c r="A5335" s="231" t="str">
        <f>IF((SUM('Раздел 4'!T222:T222)&lt;=SUM('Раздел 4'!T215:T215)),"","Неверно!")</f>
        <v/>
      </c>
      <c r="B5335" s="237" t="s">
        <v>32492</v>
      </c>
      <c r="C5335" s="232" t="s">
        <v>18681</v>
      </c>
      <c r="D5335" s="232" t="s">
        <v>18675</v>
      </c>
      <c r="E5335" s="232" t="str">
        <f>CONCATENATE(SUM('Раздел 4'!T222:T222),"&lt;=",SUM('Раздел 4'!T215:T215))</f>
        <v>0&lt;=0</v>
      </c>
    </row>
    <row r="5336" spans="1:5" ht="42" hidden="1" customHeight="1">
      <c r="A5336" s="231" t="str">
        <f>IF((SUM('Раздел 4'!U222:U222)&lt;=SUM('Раздел 4'!U215:U215)),"","Неверно!")</f>
        <v/>
      </c>
      <c r="B5336" s="237" t="s">
        <v>32492</v>
      </c>
      <c r="C5336" s="232" t="s">
        <v>18682</v>
      </c>
      <c r="D5336" s="232" t="s">
        <v>18675</v>
      </c>
      <c r="E5336" s="232" t="str">
        <f>CONCATENATE(SUM('Раздел 4'!U222:U222),"&lt;=",SUM('Раздел 4'!U215:U215))</f>
        <v>0&lt;=0</v>
      </c>
    </row>
    <row r="5337" spans="1:5" ht="42" hidden="1" customHeight="1">
      <c r="A5337" s="231" t="str">
        <f>IF((SUM('Раздел 4'!V222:V222)&lt;=SUM('Раздел 4'!V215:V215)),"","Неверно!")</f>
        <v/>
      </c>
      <c r="B5337" s="237" t="s">
        <v>32492</v>
      </c>
      <c r="C5337" s="232" t="s">
        <v>18683</v>
      </c>
      <c r="D5337" s="232" t="s">
        <v>18675</v>
      </c>
      <c r="E5337" s="232" t="str">
        <f>CONCATENATE(SUM('Раздел 4'!V222:V222),"&lt;=",SUM('Раздел 4'!V215:V215))</f>
        <v>0&lt;=0</v>
      </c>
    </row>
    <row r="5338" spans="1:5" ht="42" hidden="1" customHeight="1">
      <c r="A5338" s="231" t="str">
        <f>IF((SUM('Раздел 4'!W222:W222)&lt;=SUM('Раздел 4'!W215:W215)),"","Неверно!")</f>
        <v/>
      </c>
      <c r="B5338" s="237" t="s">
        <v>32492</v>
      </c>
      <c r="C5338" s="232" t="s">
        <v>18684</v>
      </c>
      <c r="D5338" s="232" t="s">
        <v>18675</v>
      </c>
      <c r="E5338" s="232" t="str">
        <f>CONCATENATE(SUM('Раздел 4'!W222:W222),"&lt;=",SUM('Раздел 4'!W215:W215))</f>
        <v>0&lt;=0</v>
      </c>
    </row>
    <row r="5339" spans="1:5" ht="42" hidden="1" customHeight="1">
      <c r="A5339" s="231" t="str">
        <f>IF((SUM('Раздел 4'!X222:X222)&lt;=SUM('Раздел 4'!X215:X215)),"","Неверно!")</f>
        <v/>
      </c>
      <c r="B5339" s="237" t="s">
        <v>32492</v>
      </c>
      <c r="C5339" s="232" t="s">
        <v>18685</v>
      </c>
      <c r="D5339" s="232" t="s">
        <v>18675</v>
      </c>
      <c r="E5339" s="232" t="str">
        <f>CONCATENATE(SUM('Раздел 4'!X222:X222),"&lt;=",SUM('Раздел 4'!X215:X215))</f>
        <v>0&lt;=0</v>
      </c>
    </row>
    <row r="5340" spans="1:5" ht="42" hidden="1" customHeight="1">
      <c r="A5340" s="231" t="str">
        <f>IF((SUM('Раздел 4'!G222:G222)&lt;=SUM('Раздел 4'!G215:G215)),"","Неверно!")</f>
        <v/>
      </c>
      <c r="B5340" s="237" t="s">
        <v>32492</v>
      </c>
      <c r="C5340" s="232" t="s">
        <v>18686</v>
      </c>
      <c r="D5340" s="232" t="s">
        <v>18675</v>
      </c>
      <c r="E5340" s="232" t="str">
        <f>CONCATENATE(SUM('Раздел 4'!G222:G222),"&lt;=",SUM('Раздел 4'!G215:G215))</f>
        <v>0&lt;=0</v>
      </c>
    </row>
    <row r="5341" spans="1:5" ht="42" hidden="1" customHeight="1">
      <c r="A5341" s="231" t="str">
        <f>IF((SUM('Раздел 4'!Y222:Y222)&lt;=SUM('Раздел 4'!Y215:Y215)),"","Неверно!")</f>
        <v/>
      </c>
      <c r="B5341" s="237" t="s">
        <v>32492</v>
      </c>
      <c r="C5341" s="232" t="s">
        <v>18687</v>
      </c>
      <c r="D5341" s="232" t="s">
        <v>18675</v>
      </c>
      <c r="E5341" s="232" t="str">
        <f>CONCATENATE(SUM('Раздел 4'!Y222:Y222),"&lt;=",SUM('Раздел 4'!Y215:Y215))</f>
        <v>0&lt;=0</v>
      </c>
    </row>
    <row r="5342" spans="1:5" ht="42" hidden="1" customHeight="1">
      <c r="A5342" s="231" t="str">
        <f>IF((SUM('Раздел 4'!Z222:Z222)&lt;=SUM('Раздел 4'!Z215:Z215)),"","Неверно!")</f>
        <v/>
      </c>
      <c r="B5342" s="237" t="s">
        <v>32492</v>
      </c>
      <c r="C5342" s="232" t="s">
        <v>18688</v>
      </c>
      <c r="D5342" s="232" t="s">
        <v>18675</v>
      </c>
      <c r="E5342" s="232" t="str">
        <f>CONCATENATE(SUM('Раздел 4'!Z222:Z222),"&lt;=",SUM('Раздел 4'!Z215:Z215))</f>
        <v>0&lt;=0</v>
      </c>
    </row>
    <row r="5343" spans="1:5" ht="42" hidden="1" customHeight="1">
      <c r="A5343" s="231" t="str">
        <f>IF((SUM('Раздел 4'!AA222:AA222)&lt;=SUM('Раздел 4'!AA215:AA215)),"","Неверно!")</f>
        <v/>
      </c>
      <c r="B5343" s="237" t="s">
        <v>32492</v>
      </c>
      <c r="C5343" s="232" t="s">
        <v>18689</v>
      </c>
      <c r="D5343" s="232" t="s">
        <v>18675</v>
      </c>
      <c r="E5343" s="232" t="str">
        <f>CONCATENATE(SUM('Раздел 4'!AA222:AA222),"&lt;=",SUM('Раздел 4'!AA215:AA215))</f>
        <v>0&lt;=0</v>
      </c>
    </row>
    <row r="5344" spans="1:5" ht="42" hidden="1" customHeight="1">
      <c r="A5344" s="231" t="str">
        <f>IF((SUM('Раздел 4'!AB222:AB222)&lt;=SUM('Раздел 4'!AB215:AB215)),"","Неверно!")</f>
        <v/>
      </c>
      <c r="B5344" s="237" t="s">
        <v>32492</v>
      </c>
      <c r="C5344" s="232" t="s">
        <v>18690</v>
      </c>
      <c r="D5344" s="232" t="s">
        <v>18675</v>
      </c>
      <c r="E5344" s="232" t="str">
        <f>CONCATENATE(SUM('Раздел 4'!AB222:AB222),"&lt;=",SUM('Раздел 4'!AB215:AB215))</f>
        <v>0&lt;=0</v>
      </c>
    </row>
    <row r="5345" spans="1:5" ht="42" hidden="1" customHeight="1">
      <c r="A5345" s="231" t="str">
        <f>IF((SUM('Раздел 4'!AC222:AC222)&lt;=SUM('Раздел 4'!AC215:AC215)),"","Неверно!")</f>
        <v/>
      </c>
      <c r="B5345" s="237" t="s">
        <v>32492</v>
      </c>
      <c r="C5345" s="232" t="s">
        <v>18691</v>
      </c>
      <c r="D5345" s="232" t="s">
        <v>18675</v>
      </c>
      <c r="E5345" s="232" t="str">
        <f>CONCATENATE(SUM('Раздел 4'!AC222:AC222),"&lt;=",SUM('Раздел 4'!AC215:AC215))</f>
        <v>0&lt;=0</v>
      </c>
    </row>
    <row r="5346" spans="1:5" ht="42" hidden="1" customHeight="1">
      <c r="A5346" s="231" t="str">
        <f>IF((SUM('Раздел 4'!AD222:AD222)&lt;=SUM('Раздел 4'!AD215:AD215)),"","Неверно!")</f>
        <v/>
      </c>
      <c r="B5346" s="237" t="s">
        <v>32492</v>
      </c>
      <c r="C5346" s="232" t="s">
        <v>18692</v>
      </c>
      <c r="D5346" s="232" t="s">
        <v>18675</v>
      </c>
      <c r="E5346" s="232" t="str">
        <f>CONCATENATE(SUM('Раздел 4'!AD222:AD222),"&lt;=",SUM('Раздел 4'!AD215:AD215))</f>
        <v>0&lt;=0</v>
      </c>
    </row>
    <row r="5347" spans="1:5" ht="42" hidden="1" customHeight="1">
      <c r="A5347" s="231" t="str">
        <f>IF((SUM('Раздел 4'!AE222:AE222)&lt;=SUM('Раздел 4'!AE215:AE215)),"","Неверно!")</f>
        <v/>
      </c>
      <c r="B5347" s="237" t="s">
        <v>32492</v>
      </c>
      <c r="C5347" s="232" t="s">
        <v>18693</v>
      </c>
      <c r="D5347" s="232" t="s">
        <v>18675</v>
      </c>
      <c r="E5347" s="232" t="str">
        <f>CONCATENATE(SUM('Раздел 4'!AE222:AE222),"&lt;=",SUM('Раздел 4'!AE215:AE215))</f>
        <v>0&lt;=0</v>
      </c>
    </row>
    <row r="5348" spans="1:5" ht="42" hidden="1" customHeight="1">
      <c r="A5348" s="231" t="str">
        <f>IF((SUM('Раздел 4'!AF222:AF222)&lt;=SUM('Раздел 4'!AF215:AF215)),"","Неверно!")</f>
        <v/>
      </c>
      <c r="B5348" s="237" t="s">
        <v>32492</v>
      </c>
      <c r="C5348" s="232" t="s">
        <v>18694</v>
      </c>
      <c r="D5348" s="232" t="s">
        <v>18675</v>
      </c>
      <c r="E5348" s="232" t="str">
        <f>CONCATENATE(SUM('Раздел 4'!AF222:AF222),"&lt;=",SUM('Раздел 4'!AF215:AF215))</f>
        <v>0&lt;=0</v>
      </c>
    </row>
    <row r="5349" spans="1:5" ht="42" hidden="1" customHeight="1">
      <c r="A5349" s="231" t="str">
        <f>IF((SUM('Раздел 4'!AG222:AG222)&lt;=SUM('Раздел 4'!AG215:AG215)),"","Неверно!")</f>
        <v/>
      </c>
      <c r="B5349" s="237" t="s">
        <v>32492</v>
      </c>
      <c r="C5349" s="232" t="s">
        <v>18695</v>
      </c>
      <c r="D5349" s="232" t="s">
        <v>18675</v>
      </c>
      <c r="E5349" s="232" t="str">
        <f>CONCATENATE(SUM('Раздел 4'!AG222:AG222),"&lt;=",SUM('Раздел 4'!AG215:AG215))</f>
        <v>0&lt;=0</v>
      </c>
    </row>
    <row r="5350" spans="1:5" ht="42" hidden="1" customHeight="1">
      <c r="A5350" s="231" t="str">
        <f>IF((SUM('Раздел 4'!AH222:AH222)&lt;=SUM('Раздел 4'!AH215:AH215)),"","Неверно!")</f>
        <v/>
      </c>
      <c r="B5350" s="237" t="s">
        <v>32492</v>
      </c>
      <c r="C5350" s="232" t="s">
        <v>18696</v>
      </c>
      <c r="D5350" s="232" t="s">
        <v>18675</v>
      </c>
      <c r="E5350" s="232" t="str">
        <f>CONCATENATE(SUM('Раздел 4'!AH222:AH222),"&lt;=",SUM('Раздел 4'!AH215:AH215))</f>
        <v>0&lt;=0</v>
      </c>
    </row>
    <row r="5351" spans="1:5" ht="42" hidden="1" customHeight="1">
      <c r="A5351" s="231" t="str">
        <f>IF((SUM('Раздел 4'!H222:H222)&lt;=SUM('Раздел 4'!H215:H215)),"","Неверно!")</f>
        <v/>
      </c>
      <c r="B5351" s="237" t="s">
        <v>32492</v>
      </c>
      <c r="C5351" s="232" t="s">
        <v>18697</v>
      </c>
      <c r="D5351" s="232" t="s">
        <v>18675</v>
      </c>
      <c r="E5351" s="232" t="str">
        <f>CONCATENATE(SUM('Раздел 4'!H222:H222),"&lt;=",SUM('Раздел 4'!H215:H215))</f>
        <v>0&lt;=0</v>
      </c>
    </row>
    <row r="5352" spans="1:5" ht="42" hidden="1" customHeight="1">
      <c r="A5352" s="231" t="str">
        <f>IF((SUM('Раздел 4'!AI222:AI222)&lt;=SUM('Раздел 4'!AI215:AI215)),"","Неверно!")</f>
        <v/>
      </c>
      <c r="B5352" s="237" t="s">
        <v>32492</v>
      </c>
      <c r="C5352" s="232" t="s">
        <v>18698</v>
      </c>
      <c r="D5352" s="232" t="s">
        <v>18675</v>
      </c>
      <c r="E5352" s="232" t="str">
        <f>CONCATENATE(SUM('Раздел 4'!AI222:AI222),"&lt;=",SUM('Раздел 4'!AI215:AI215))</f>
        <v>0&lt;=0</v>
      </c>
    </row>
    <row r="5353" spans="1:5" ht="42" hidden="1" customHeight="1">
      <c r="A5353" s="231" t="str">
        <f>IF((SUM('Раздел 4'!AJ222:AJ222)&lt;=SUM('Раздел 4'!AJ215:AJ215)),"","Неверно!")</f>
        <v/>
      </c>
      <c r="B5353" s="237" t="s">
        <v>32492</v>
      </c>
      <c r="C5353" s="232" t="s">
        <v>18699</v>
      </c>
      <c r="D5353" s="232" t="s">
        <v>18675</v>
      </c>
      <c r="E5353" s="232" t="str">
        <f>CONCATENATE(SUM('Раздел 4'!AJ222:AJ222),"&lt;=",SUM('Раздел 4'!AJ215:AJ215))</f>
        <v>0&lt;=0</v>
      </c>
    </row>
    <row r="5354" spans="1:5" ht="42" hidden="1" customHeight="1">
      <c r="A5354" s="231" t="str">
        <f>IF((SUM('Раздел 4'!AK222:AK222)&lt;=SUM('Раздел 4'!AK215:AK215)),"","Неверно!")</f>
        <v/>
      </c>
      <c r="B5354" s="237" t="s">
        <v>32492</v>
      </c>
      <c r="C5354" s="232" t="s">
        <v>18700</v>
      </c>
      <c r="D5354" s="232" t="s">
        <v>18675</v>
      </c>
      <c r="E5354" s="232" t="str">
        <f>CONCATENATE(SUM('Раздел 4'!AK222:AK222),"&lt;=",SUM('Раздел 4'!AK215:AK215))</f>
        <v>0&lt;=0</v>
      </c>
    </row>
    <row r="5355" spans="1:5" ht="42" hidden="1" customHeight="1">
      <c r="A5355" s="231" t="str">
        <f>IF((SUM('Раздел 4'!AL222:AL222)&lt;=SUM('Раздел 4'!AL215:AL215)),"","Неверно!")</f>
        <v/>
      </c>
      <c r="B5355" s="237" t="s">
        <v>32492</v>
      </c>
      <c r="C5355" s="232" t="s">
        <v>18701</v>
      </c>
      <c r="D5355" s="232" t="s">
        <v>18675</v>
      </c>
      <c r="E5355" s="232" t="str">
        <f>CONCATENATE(SUM('Раздел 4'!AL222:AL222),"&lt;=",SUM('Раздел 4'!AL215:AL215))</f>
        <v>0&lt;=0</v>
      </c>
    </row>
    <row r="5356" spans="1:5" ht="42" hidden="1" customHeight="1">
      <c r="A5356" s="231" t="str">
        <f>IF((SUM('Раздел 4'!I222:I222)&lt;=SUM('Раздел 4'!I215:I215)),"","Неверно!")</f>
        <v/>
      </c>
      <c r="B5356" s="237" t="s">
        <v>32492</v>
      </c>
      <c r="C5356" s="232" t="s">
        <v>18702</v>
      </c>
      <c r="D5356" s="232" t="s">
        <v>18675</v>
      </c>
      <c r="E5356" s="232" t="str">
        <f>CONCATENATE(SUM('Раздел 4'!I222:I222),"&lt;=",SUM('Раздел 4'!I215:I215))</f>
        <v>0&lt;=0</v>
      </c>
    </row>
    <row r="5357" spans="1:5" ht="42" hidden="1" customHeight="1">
      <c r="A5357" s="231" t="str">
        <f>IF((SUM('Раздел 4'!J222:J222)&lt;=SUM('Раздел 4'!J215:J215)),"","Неверно!")</f>
        <v/>
      </c>
      <c r="B5357" s="237" t="s">
        <v>32492</v>
      </c>
      <c r="C5357" s="232" t="s">
        <v>18703</v>
      </c>
      <c r="D5357" s="232" t="s">
        <v>18675</v>
      </c>
      <c r="E5357" s="232" t="str">
        <f>CONCATENATE(SUM('Раздел 4'!J222:J222),"&lt;=",SUM('Раздел 4'!J215:J215))</f>
        <v>0&lt;=0</v>
      </c>
    </row>
    <row r="5358" spans="1:5" ht="42" hidden="1" customHeight="1">
      <c r="A5358" s="231" t="str">
        <f>IF((SUM('Раздел 4'!K222:K222)&lt;=SUM('Раздел 4'!K215:K215)),"","Неверно!")</f>
        <v/>
      </c>
      <c r="B5358" s="237" t="s">
        <v>32492</v>
      </c>
      <c r="C5358" s="232" t="s">
        <v>18704</v>
      </c>
      <c r="D5358" s="232" t="s">
        <v>18675</v>
      </c>
      <c r="E5358" s="232" t="str">
        <f>CONCATENATE(SUM('Раздел 4'!K222:K222),"&lt;=",SUM('Раздел 4'!K215:K215))</f>
        <v>0&lt;=0</v>
      </c>
    </row>
    <row r="5359" spans="1:5" ht="42" hidden="1" customHeight="1">
      <c r="A5359" s="231" t="str">
        <f>IF((SUM('Раздел 4'!L222:L222)&lt;=SUM('Раздел 4'!L215:L215)),"","Неверно!")</f>
        <v/>
      </c>
      <c r="B5359" s="237" t="s">
        <v>32492</v>
      </c>
      <c r="C5359" s="232" t="s">
        <v>18705</v>
      </c>
      <c r="D5359" s="232" t="s">
        <v>18675</v>
      </c>
      <c r="E5359" s="232" t="str">
        <f>CONCATENATE(SUM('Раздел 4'!L222:L222),"&lt;=",SUM('Раздел 4'!L215:L215))</f>
        <v>0&lt;=0</v>
      </c>
    </row>
    <row r="5360" spans="1:5" ht="42" hidden="1" customHeight="1">
      <c r="A5360" s="231" t="str">
        <f>IF((SUM('Раздел 4'!M222:M222)&lt;=SUM('Раздел 4'!M215:M215)),"","Неверно!")</f>
        <v/>
      </c>
      <c r="B5360" s="237" t="s">
        <v>32492</v>
      </c>
      <c r="C5360" s="232" t="s">
        <v>18706</v>
      </c>
      <c r="D5360" s="232" t="s">
        <v>18675</v>
      </c>
      <c r="E5360" s="232" t="str">
        <f>CONCATENATE(SUM('Раздел 4'!M222:M222),"&lt;=",SUM('Раздел 4'!M215:M215))</f>
        <v>0&lt;=0</v>
      </c>
    </row>
    <row r="5361" spans="1:5" ht="42" hidden="1" customHeight="1">
      <c r="A5361" s="231" t="str">
        <f>IF((SUM('Раздел 4'!N222:N222)&lt;=SUM('Раздел 4'!N215:N215)),"","Неверно!")</f>
        <v/>
      </c>
      <c r="B5361" s="237" t="s">
        <v>32492</v>
      </c>
      <c r="C5361" s="232" t="s">
        <v>18707</v>
      </c>
      <c r="D5361" s="232" t="s">
        <v>18675</v>
      </c>
      <c r="E5361" s="232" t="str">
        <f>CONCATENATE(SUM('Раздел 4'!N222:N222),"&lt;=",SUM('Раздел 4'!N215:N215))</f>
        <v>0&lt;=0</v>
      </c>
    </row>
    <row r="5362" spans="1:5" ht="42" hidden="1" customHeight="1">
      <c r="A5362" s="231" t="str">
        <f>IF((SUM('Раздел 4'!F214:AL214)=0),"","Неверно!")</f>
        <v/>
      </c>
      <c r="B5362" s="237" t="s">
        <v>32493</v>
      </c>
      <c r="C5362" s="232" t="s">
        <v>18672</v>
      </c>
      <c r="D5362" s="232" t="s">
        <v>18673</v>
      </c>
      <c r="E5362" s="232" t="str">
        <f>CONCATENATE(SUM('Раздел 4'!F214:AL214),"=",0)</f>
        <v>0=0</v>
      </c>
    </row>
    <row r="5363" spans="1:5" ht="42" hidden="1" customHeight="1">
      <c r="A5363" s="231" t="str">
        <f>IF((SUM('Раздел 4'!F44:F44)&lt;=SUM('Раздел 4'!F40:F40)),"","Неверно!")</f>
        <v/>
      </c>
      <c r="B5363" s="237" t="s">
        <v>32494</v>
      </c>
      <c r="C5363" s="232" t="s">
        <v>18638</v>
      </c>
      <c r="D5363" s="232" t="s">
        <v>18639</v>
      </c>
      <c r="E5363" s="232" t="str">
        <f>CONCATENATE(SUM('Раздел 4'!F44:F44),"&lt;=",SUM('Раздел 4'!F40:F40))</f>
        <v>0&lt;=0</v>
      </c>
    </row>
    <row r="5364" spans="1:5" ht="42" hidden="1" customHeight="1">
      <c r="A5364" s="231" t="str">
        <f>IF((SUM('Раздел 4'!O44:O44)&lt;=SUM('Раздел 4'!O40:O40)),"","Неверно!")</f>
        <v/>
      </c>
      <c r="B5364" s="237" t="s">
        <v>32494</v>
      </c>
      <c r="C5364" s="232" t="s">
        <v>18640</v>
      </c>
      <c r="D5364" s="232" t="s">
        <v>18639</v>
      </c>
      <c r="E5364" s="232" t="str">
        <f>CONCATENATE(SUM('Раздел 4'!O44:O44),"&lt;=",SUM('Раздел 4'!O40:O40))</f>
        <v>0&lt;=0</v>
      </c>
    </row>
    <row r="5365" spans="1:5" ht="42" hidden="1" customHeight="1">
      <c r="A5365" s="231" t="str">
        <f>IF((SUM('Раздел 4'!P44:P44)&lt;=SUM('Раздел 4'!P40:P40)),"","Неверно!")</f>
        <v/>
      </c>
      <c r="B5365" s="237" t="s">
        <v>32494</v>
      </c>
      <c r="C5365" s="232" t="s">
        <v>18641</v>
      </c>
      <c r="D5365" s="232" t="s">
        <v>18639</v>
      </c>
      <c r="E5365" s="232" t="str">
        <f>CONCATENATE(SUM('Раздел 4'!P44:P44),"&lt;=",SUM('Раздел 4'!P40:P40))</f>
        <v>0&lt;=0</v>
      </c>
    </row>
    <row r="5366" spans="1:5" ht="42" hidden="1" customHeight="1">
      <c r="A5366" s="231" t="str">
        <f>IF((SUM('Раздел 4'!Q44:Q44)&lt;=SUM('Раздел 4'!Q40:Q40)),"","Неверно!")</f>
        <v/>
      </c>
      <c r="B5366" s="237" t="s">
        <v>32494</v>
      </c>
      <c r="C5366" s="232" t="s">
        <v>18642</v>
      </c>
      <c r="D5366" s="232" t="s">
        <v>18639</v>
      </c>
      <c r="E5366" s="232" t="str">
        <f>CONCATENATE(SUM('Раздел 4'!Q44:Q44),"&lt;=",SUM('Раздел 4'!Q40:Q40))</f>
        <v>0&lt;=0</v>
      </c>
    </row>
    <row r="5367" spans="1:5" ht="42" hidden="1" customHeight="1">
      <c r="A5367" s="231" t="str">
        <f>IF((SUM('Раздел 4'!R44:R44)&lt;=SUM('Раздел 4'!R40:R40)),"","Неверно!")</f>
        <v/>
      </c>
      <c r="B5367" s="237" t="s">
        <v>32494</v>
      </c>
      <c r="C5367" s="232" t="s">
        <v>18643</v>
      </c>
      <c r="D5367" s="232" t="s">
        <v>18639</v>
      </c>
      <c r="E5367" s="232" t="str">
        <f>CONCATENATE(SUM('Раздел 4'!R44:R44),"&lt;=",SUM('Раздел 4'!R40:R40))</f>
        <v>0&lt;=0</v>
      </c>
    </row>
    <row r="5368" spans="1:5" ht="42" hidden="1" customHeight="1">
      <c r="A5368" s="231" t="str">
        <f>IF((SUM('Раздел 4'!S44:S44)&lt;=SUM('Раздел 4'!S40:S40)),"","Неверно!")</f>
        <v/>
      </c>
      <c r="B5368" s="237" t="s">
        <v>32494</v>
      </c>
      <c r="C5368" s="232" t="s">
        <v>18644</v>
      </c>
      <c r="D5368" s="232" t="s">
        <v>18639</v>
      </c>
      <c r="E5368" s="232" t="str">
        <f>CONCATENATE(SUM('Раздел 4'!S44:S44),"&lt;=",SUM('Раздел 4'!S40:S40))</f>
        <v>0&lt;=0</v>
      </c>
    </row>
    <row r="5369" spans="1:5" ht="42" hidden="1" customHeight="1">
      <c r="A5369" s="231" t="str">
        <f>IF((SUM('Раздел 4'!T44:T44)&lt;=SUM('Раздел 4'!T40:T40)),"","Неверно!")</f>
        <v/>
      </c>
      <c r="B5369" s="237" t="s">
        <v>32494</v>
      </c>
      <c r="C5369" s="232" t="s">
        <v>18645</v>
      </c>
      <c r="D5369" s="232" t="s">
        <v>18639</v>
      </c>
      <c r="E5369" s="232" t="str">
        <f>CONCATENATE(SUM('Раздел 4'!T44:T44),"&lt;=",SUM('Раздел 4'!T40:T40))</f>
        <v>0&lt;=0</v>
      </c>
    </row>
    <row r="5370" spans="1:5" ht="42" hidden="1" customHeight="1">
      <c r="A5370" s="231" t="str">
        <f>IF((SUM('Раздел 4'!U44:U44)&lt;=SUM('Раздел 4'!U40:U40)),"","Неверно!")</f>
        <v/>
      </c>
      <c r="B5370" s="237" t="s">
        <v>32494</v>
      </c>
      <c r="C5370" s="232" t="s">
        <v>18646</v>
      </c>
      <c r="D5370" s="232" t="s">
        <v>18639</v>
      </c>
      <c r="E5370" s="232" t="str">
        <f>CONCATENATE(SUM('Раздел 4'!U44:U44),"&lt;=",SUM('Раздел 4'!U40:U40))</f>
        <v>0&lt;=0</v>
      </c>
    </row>
    <row r="5371" spans="1:5" ht="42" hidden="1" customHeight="1">
      <c r="A5371" s="231" t="str">
        <f>IF((SUM('Раздел 4'!V44:V44)&lt;=SUM('Раздел 4'!V40:V40)),"","Неверно!")</f>
        <v/>
      </c>
      <c r="B5371" s="237" t="s">
        <v>32494</v>
      </c>
      <c r="C5371" s="232" t="s">
        <v>18647</v>
      </c>
      <c r="D5371" s="232" t="s">
        <v>18639</v>
      </c>
      <c r="E5371" s="232" t="str">
        <f>CONCATENATE(SUM('Раздел 4'!V44:V44),"&lt;=",SUM('Раздел 4'!V40:V40))</f>
        <v>0&lt;=0</v>
      </c>
    </row>
    <row r="5372" spans="1:5" ht="42" hidden="1" customHeight="1">
      <c r="A5372" s="231" t="str">
        <f>IF((SUM('Раздел 4'!W44:W44)&lt;=SUM('Раздел 4'!W40:W40)),"","Неверно!")</f>
        <v/>
      </c>
      <c r="B5372" s="237" t="s">
        <v>32494</v>
      </c>
      <c r="C5372" s="232" t="s">
        <v>18648</v>
      </c>
      <c r="D5372" s="232" t="s">
        <v>18639</v>
      </c>
      <c r="E5372" s="232" t="str">
        <f>CONCATENATE(SUM('Раздел 4'!W44:W44),"&lt;=",SUM('Раздел 4'!W40:W40))</f>
        <v>0&lt;=0</v>
      </c>
    </row>
    <row r="5373" spans="1:5" ht="42" hidden="1" customHeight="1">
      <c r="A5373" s="231" t="str">
        <f>IF((SUM('Раздел 4'!X44:X44)&lt;=SUM('Раздел 4'!X40:X40)),"","Неверно!")</f>
        <v/>
      </c>
      <c r="B5373" s="237" t="s">
        <v>32494</v>
      </c>
      <c r="C5373" s="232" t="s">
        <v>18649</v>
      </c>
      <c r="D5373" s="232" t="s">
        <v>18639</v>
      </c>
      <c r="E5373" s="232" t="str">
        <f>CONCATENATE(SUM('Раздел 4'!X44:X44),"&lt;=",SUM('Раздел 4'!X40:X40))</f>
        <v>0&lt;=0</v>
      </c>
    </row>
    <row r="5374" spans="1:5" ht="42" hidden="1" customHeight="1">
      <c r="A5374" s="231" t="str">
        <f>IF((SUM('Раздел 4'!G44:G44)&lt;=SUM('Раздел 4'!G40:G40)),"","Неверно!")</f>
        <v/>
      </c>
      <c r="B5374" s="237" t="s">
        <v>32494</v>
      </c>
      <c r="C5374" s="232" t="s">
        <v>18650</v>
      </c>
      <c r="D5374" s="232" t="s">
        <v>18639</v>
      </c>
      <c r="E5374" s="232" t="str">
        <f>CONCATENATE(SUM('Раздел 4'!G44:G44),"&lt;=",SUM('Раздел 4'!G40:G40))</f>
        <v>0&lt;=0</v>
      </c>
    </row>
    <row r="5375" spans="1:5" ht="42" hidden="1" customHeight="1">
      <c r="A5375" s="231" t="str">
        <f>IF((SUM('Раздел 4'!Y44:Y44)&lt;=SUM('Раздел 4'!Y40:Y40)),"","Неверно!")</f>
        <v/>
      </c>
      <c r="B5375" s="237" t="s">
        <v>32494</v>
      </c>
      <c r="C5375" s="232" t="s">
        <v>18651</v>
      </c>
      <c r="D5375" s="232" t="s">
        <v>18639</v>
      </c>
      <c r="E5375" s="232" t="str">
        <f>CONCATENATE(SUM('Раздел 4'!Y44:Y44),"&lt;=",SUM('Раздел 4'!Y40:Y40))</f>
        <v>0&lt;=0</v>
      </c>
    </row>
    <row r="5376" spans="1:5" ht="42" hidden="1" customHeight="1">
      <c r="A5376" s="231" t="str">
        <f>IF((SUM('Раздел 4'!Z44:Z44)&lt;=SUM('Раздел 4'!Z40:Z40)),"","Неверно!")</f>
        <v/>
      </c>
      <c r="B5376" s="237" t="s">
        <v>32494</v>
      </c>
      <c r="C5376" s="232" t="s">
        <v>18652</v>
      </c>
      <c r="D5376" s="232" t="s">
        <v>18639</v>
      </c>
      <c r="E5376" s="232" t="str">
        <f>CONCATENATE(SUM('Раздел 4'!Z44:Z44),"&lt;=",SUM('Раздел 4'!Z40:Z40))</f>
        <v>0&lt;=0</v>
      </c>
    </row>
    <row r="5377" spans="1:5" ht="42" hidden="1" customHeight="1">
      <c r="A5377" s="231" t="str">
        <f>IF((SUM('Раздел 4'!AA44:AA44)&lt;=SUM('Раздел 4'!AA40:AA40)),"","Неверно!")</f>
        <v/>
      </c>
      <c r="B5377" s="237" t="s">
        <v>32494</v>
      </c>
      <c r="C5377" s="232" t="s">
        <v>18653</v>
      </c>
      <c r="D5377" s="232" t="s">
        <v>18639</v>
      </c>
      <c r="E5377" s="232" t="str">
        <f>CONCATENATE(SUM('Раздел 4'!AA44:AA44),"&lt;=",SUM('Раздел 4'!AA40:AA40))</f>
        <v>0&lt;=0</v>
      </c>
    </row>
    <row r="5378" spans="1:5" ht="42" hidden="1" customHeight="1">
      <c r="A5378" s="231" t="str">
        <f>IF((SUM('Раздел 4'!AB44:AB44)&lt;=SUM('Раздел 4'!AB40:AB40)),"","Неверно!")</f>
        <v/>
      </c>
      <c r="B5378" s="237" t="s">
        <v>32494</v>
      </c>
      <c r="C5378" s="232" t="s">
        <v>18654</v>
      </c>
      <c r="D5378" s="232" t="s">
        <v>18639</v>
      </c>
      <c r="E5378" s="232" t="str">
        <f>CONCATENATE(SUM('Раздел 4'!AB44:AB44),"&lt;=",SUM('Раздел 4'!AB40:AB40))</f>
        <v>0&lt;=0</v>
      </c>
    </row>
    <row r="5379" spans="1:5" ht="42" hidden="1" customHeight="1">
      <c r="A5379" s="231" t="str">
        <f>IF((SUM('Раздел 4'!AC44:AC44)&lt;=SUM('Раздел 4'!AC40:AC40)),"","Неверно!")</f>
        <v/>
      </c>
      <c r="B5379" s="237" t="s">
        <v>32494</v>
      </c>
      <c r="C5379" s="232" t="s">
        <v>18655</v>
      </c>
      <c r="D5379" s="232" t="s">
        <v>18639</v>
      </c>
      <c r="E5379" s="232" t="str">
        <f>CONCATENATE(SUM('Раздел 4'!AC44:AC44),"&lt;=",SUM('Раздел 4'!AC40:AC40))</f>
        <v>0&lt;=0</v>
      </c>
    </row>
    <row r="5380" spans="1:5" ht="42" hidden="1" customHeight="1">
      <c r="A5380" s="231" t="str">
        <f>IF((SUM('Раздел 4'!AD44:AD44)&lt;=SUM('Раздел 4'!AD40:AD40)),"","Неверно!")</f>
        <v/>
      </c>
      <c r="B5380" s="237" t="s">
        <v>32494</v>
      </c>
      <c r="C5380" s="232" t="s">
        <v>18656</v>
      </c>
      <c r="D5380" s="232" t="s">
        <v>18639</v>
      </c>
      <c r="E5380" s="232" t="str">
        <f>CONCATENATE(SUM('Раздел 4'!AD44:AD44),"&lt;=",SUM('Раздел 4'!AD40:AD40))</f>
        <v>0&lt;=0</v>
      </c>
    </row>
    <row r="5381" spans="1:5" ht="42" hidden="1" customHeight="1">
      <c r="A5381" s="231" t="str">
        <f>IF((SUM('Раздел 4'!AE44:AE44)&lt;=SUM('Раздел 4'!AE40:AE40)),"","Неверно!")</f>
        <v/>
      </c>
      <c r="B5381" s="237" t="s">
        <v>32494</v>
      </c>
      <c r="C5381" s="232" t="s">
        <v>18657</v>
      </c>
      <c r="D5381" s="232" t="s">
        <v>18639</v>
      </c>
      <c r="E5381" s="232" t="str">
        <f>CONCATENATE(SUM('Раздел 4'!AE44:AE44),"&lt;=",SUM('Раздел 4'!AE40:AE40))</f>
        <v>0&lt;=0</v>
      </c>
    </row>
    <row r="5382" spans="1:5" ht="42" hidden="1" customHeight="1">
      <c r="A5382" s="231" t="str">
        <f>IF((SUM('Раздел 4'!AF44:AF44)&lt;=SUM('Раздел 4'!AF40:AF40)),"","Неверно!")</f>
        <v/>
      </c>
      <c r="B5382" s="237" t="s">
        <v>32494</v>
      </c>
      <c r="C5382" s="232" t="s">
        <v>18658</v>
      </c>
      <c r="D5382" s="232" t="s">
        <v>18639</v>
      </c>
      <c r="E5382" s="232" t="str">
        <f>CONCATENATE(SUM('Раздел 4'!AF44:AF44),"&lt;=",SUM('Раздел 4'!AF40:AF40))</f>
        <v>0&lt;=0</v>
      </c>
    </row>
    <row r="5383" spans="1:5" ht="42" hidden="1" customHeight="1">
      <c r="A5383" s="231" t="str">
        <f>IF((SUM('Раздел 4'!AG44:AG44)&lt;=SUM('Раздел 4'!AG40:AG40)),"","Неверно!")</f>
        <v/>
      </c>
      <c r="B5383" s="237" t="s">
        <v>32494</v>
      </c>
      <c r="C5383" s="232" t="s">
        <v>18659</v>
      </c>
      <c r="D5383" s="232" t="s">
        <v>18639</v>
      </c>
      <c r="E5383" s="232" t="str">
        <f>CONCATENATE(SUM('Раздел 4'!AG44:AG44),"&lt;=",SUM('Раздел 4'!AG40:AG40))</f>
        <v>0&lt;=0</v>
      </c>
    </row>
    <row r="5384" spans="1:5" ht="42" hidden="1" customHeight="1">
      <c r="A5384" s="231" t="str">
        <f>IF((SUM('Раздел 4'!AH44:AH44)&lt;=SUM('Раздел 4'!AH40:AH40)),"","Неверно!")</f>
        <v/>
      </c>
      <c r="B5384" s="237" t="s">
        <v>32494</v>
      </c>
      <c r="C5384" s="232" t="s">
        <v>18660</v>
      </c>
      <c r="D5384" s="232" t="s">
        <v>18639</v>
      </c>
      <c r="E5384" s="232" t="str">
        <f>CONCATENATE(SUM('Раздел 4'!AH44:AH44),"&lt;=",SUM('Раздел 4'!AH40:AH40))</f>
        <v>0&lt;=0</v>
      </c>
    </row>
    <row r="5385" spans="1:5" ht="42" hidden="1" customHeight="1">
      <c r="A5385" s="231" t="str">
        <f>IF((SUM('Раздел 4'!H44:H44)&lt;=SUM('Раздел 4'!H40:H40)),"","Неверно!")</f>
        <v/>
      </c>
      <c r="B5385" s="237" t="s">
        <v>32494</v>
      </c>
      <c r="C5385" s="232" t="s">
        <v>18661</v>
      </c>
      <c r="D5385" s="232" t="s">
        <v>18639</v>
      </c>
      <c r="E5385" s="232" t="str">
        <f>CONCATENATE(SUM('Раздел 4'!H44:H44),"&lt;=",SUM('Раздел 4'!H40:H40))</f>
        <v>0&lt;=0</v>
      </c>
    </row>
    <row r="5386" spans="1:5" ht="42" hidden="1" customHeight="1">
      <c r="A5386" s="231" t="str">
        <f>IF((SUM('Раздел 4'!AI44:AI44)&lt;=SUM('Раздел 4'!AI40:AI40)),"","Неверно!")</f>
        <v/>
      </c>
      <c r="B5386" s="237" t="s">
        <v>32494</v>
      </c>
      <c r="C5386" s="232" t="s">
        <v>18662</v>
      </c>
      <c r="D5386" s="232" t="s">
        <v>18639</v>
      </c>
      <c r="E5386" s="232" t="str">
        <f>CONCATENATE(SUM('Раздел 4'!AI44:AI44),"&lt;=",SUM('Раздел 4'!AI40:AI40))</f>
        <v>0&lt;=0</v>
      </c>
    </row>
    <row r="5387" spans="1:5" ht="42" hidden="1" customHeight="1">
      <c r="A5387" s="231" t="str">
        <f>IF((SUM('Раздел 4'!AJ44:AJ44)&lt;=SUM('Раздел 4'!AJ40:AJ40)),"","Неверно!")</f>
        <v/>
      </c>
      <c r="B5387" s="237" t="s">
        <v>32494</v>
      </c>
      <c r="C5387" s="232" t="s">
        <v>18663</v>
      </c>
      <c r="D5387" s="232" t="s">
        <v>18639</v>
      </c>
      <c r="E5387" s="232" t="str">
        <f>CONCATENATE(SUM('Раздел 4'!AJ44:AJ44),"&lt;=",SUM('Раздел 4'!AJ40:AJ40))</f>
        <v>0&lt;=0</v>
      </c>
    </row>
    <row r="5388" spans="1:5" ht="42" hidden="1" customHeight="1">
      <c r="A5388" s="231" t="str">
        <f>IF((SUM('Раздел 4'!AK44:AK44)&lt;=SUM('Раздел 4'!AK40:AK40)),"","Неверно!")</f>
        <v/>
      </c>
      <c r="B5388" s="237" t="s">
        <v>32494</v>
      </c>
      <c r="C5388" s="232" t="s">
        <v>18664</v>
      </c>
      <c r="D5388" s="232" t="s">
        <v>18639</v>
      </c>
      <c r="E5388" s="232" t="str">
        <f>CONCATENATE(SUM('Раздел 4'!AK44:AK44),"&lt;=",SUM('Раздел 4'!AK40:AK40))</f>
        <v>0&lt;=0</v>
      </c>
    </row>
    <row r="5389" spans="1:5" ht="42" hidden="1" customHeight="1">
      <c r="A5389" s="231" t="str">
        <f>IF((SUM('Раздел 4'!AL44:AL44)&lt;=SUM('Раздел 4'!AL40:AL40)),"","Неверно!")</f>
        <v/>
      </c>
      <c r="B5389" s="237" t="s">
        <v>32494</v>
      </c>
      <c r="C5389" s="232" t="s">
        <v>18665</v>
      </c>
      <c r="D5389" s="232" t="s">
        <v>18639</v>
      </c>
      <c r="E5389" s="232" t="str">
        <f>CONCATENATE(SUM('Раздел 4'!AL44:AL44),"&lt;=",SUM('Раздел 4'!AL40:AL40))</f>
        <v>0&lt;=0</v>
      </c>
    </row>
    <row r="5390" spans="1:5" ht="42" hidden="1" customHeight="1">
      <c r="A5390" s="231" t="str">
        <f>IF((SUM('Раздел 4'!I44:I44)&lt;=SUM('Раздел 4'!I40:I40)),"","Неверно!")</f>
        <v/>
      </c>
      <c r="B5390" s="237" t="s">
        <v>32494</v>
      </c>
      <c r="C5390" s="232" t="s">
        <v>18666</v>
      </c>
      <c r="D5390" s="232" t="s">
        <v>18639</v>
      </c>
      <c r="E5390" s="232" t="str">
        <f>CONCATENATE(SUM('Раздел 4'!I44:I44),"&lt;=",SUM('Раздел 4'!I40:I40))</f>
        <v>0&lt;=0</v>
      </c>
    </row>
    <row r="5391" spans="1:5" ht="42" hidden="1" customHeight="1">
      <c r="A5391" s="231" t="str">
        <f>IF((SUM('Раздел 4'!J44:J44)&lt;=SUM('Раздел 4'!J40:J40)),"","Неверно!")</f>
        <v/>
      </c>
      <c r="B5391" s="237" t="s">
        <v>32494</v>
      </c>
      <c r="C5391" s="232" t="s">
        <v>18667</v>
      </c>
      <c r="D5391" s="232" t="s">
        <v>18639</v>
      </c>
      <c r="E5391" s="232" t="str">
        <f>CONCATENATE(SUM('Раздел 4'!J44:J44),"&lt;=",SUM('Раздел 4'!J40:J40))</f>
        <v>0&lt;=0</v>
      </c>
    </row>
    <row r="5392" spans="1:5" ht="42" hidden="1" customHeight="1">
      <c r="A5392" s="231" t="str">
        <f>IF((SUM('Раздел 4'!K44:K44)&lt;=SUM('Раздел 4'!K40:K40)),"","Неверно!")</f>
        <v/>
      </c>
      <c r="B5392" s="237" t="s">
        <v>32494</v>
      </c>
      <c r="C5392" s="232" t="s">
        <v>18668</v>
      </c>
      <c r="D5392" s="232" t="s">
        <v>18639</v>
      </c>
      <c r="E5392" s="232" t="str">
        <f>CONCATENATE(SUM('Раздел 4'!K44:K44),"&lt;=",SUM('Раздел 4'!K40:K40))</f>
        <v>0&lt;=0</v>
      </c>
    </row>
    <row r="5393" spans="1:5" ht="42" hidden="1" customHeight="1">
      <c r="A5393" s="231" t="str">
        <f>IF((SUM('Раздел 4'!L44:L44)&lt;=SUM('Раздел 4'!L40:L40)),"","Неверно!")</f>
        <v/>
      </c>
      <c r="B5393" s="237" t="s">
        <v>32494</v>
      </c>
      <c r="C5393" s="232" t="s">
        <v>18669</v>
      </c>
      <c r="D5393" s="232" t="s">
        <v>18639</v>
      </c>
      <c r="E5393" s="232" t="str">
        <f>CONCATENATE(SUM('Раздел 4'!L44:L44),"&lt;=",SUM('Раздел 4'!L40:L40))</f>
        <v>0&lt;=0</v>
      </c>
    </row>
    <row r="5394" spans="1:5" ht="42" hidden="1" customHeight="1">
      <c r="A5394" s="231" t="str">
        <f>IF((SUM('Раздел 4'!M44:M44)&lt;=SUM('Раздел 4'!M40:M40)),"","Неверно!")</f>
        <v/>
      </c>
      <c r="B5394" s="237" t="s">
        <v>32494</v>
      </c>
      <c r="C5394" s="232" t="s">
        <v>18670</v>
      </c>
      <c r="D5394" s="232" t="s">
        <v>18639</v>
      </c>
      <c r="E5394" s="232" t="str">
        <f>CONCATENATE(SUM('Раздел 4'!M44:M44),"&lt;=",SUM('Раздел 4'!M40:M40))</f>
        <v>0&lt;=0</v>
      </c>
    </row>
    <row r="5395" spans="1:5" ht="42" hidden="1" customHeight="1">
      <c r="A5395" s="231" t="str">
        <f>IF((SUM('Раздел 4'!N44:N44)&lt;=SUM('Раздел 4'!N40:N40)),"","Неверно!")</f>
        <v/>
      </c>
      <c r="B5395" s="237" t="s">
        <v>32494</v>
      </c>
      <c r="C5395" s="232" t="s">
        <v>18671</v>
      </c>
      <c r="D5395" s="232" t="s">
        <v>18639</v>
      </c>
      <c r="E5395" s="232" t="str">
        <f>CONCATENATE(SUM('Раздел 4'!N44:N44),"&lt;=",SUM('Раздел 4'!N40:N40))</f>
        <v>0&lt;=0</v>
      </c>
    </row>
    <row r="5396" spans="1:5" ht="42" hidden="1" customHeight="1">
      <c r="A5396" s="231" t="str">
        <f>IF((SUM('Раздел 4'!F224:F224)&lt;=SUM('Раздел 4'!F215:F215)),"","Неверно!")</f>
        <v/>
      </c>
      <c r="B5396" s="237" t="s">
        <v>32495</v>
      </c>
      <c r="C5396" s="232" t="s">
        <v>18604</v>
      </c>
      <c r="D5396" s="232" t="s">
        <v>18605</v>
      </c>
      <c r="E5396" s="232" t="str">
        <f>CONCATENATE(SUM('Раздел 4'!F224:F224),"&lt;=",SUM('Раздел 4'!F215:F215))</f>
        <v>0&lt;=0</v>
      </c>
    </row>
    <row r="5397" spans="1:5" ht="42" hidden="1" customHeight="1">
      <c r="A5397" s="231" t="str">
        <f>IF((SUM('Раздел 4'!O224:O224)&lt;=SUM('Раздел 4'!O215:O215)),"","Неверно!")</f>
        <v/>
      </c>
      <c r="B5397" s="237" t="s">
        <v>32495</v>
      </c>
      <c r="C5397" s="232" t="s">
        <v>18606</v>
      </c>
      <c r="D5397" s="232" t="s">
        <v>18605</v>
      </c>
      <c r="E5397" s="232" t="str">
        <f>CONCATENATE(SUM('Раздел 4'!O224:O224),"&lt;=",SUM('Раздел 4'!O215:O215))</f>
        <v>0&lt;=0</v>
      </c>
    </row>
    <row r="5398" spans="1:5" ht="42" hidden="1" customHeight="1">
      <c r="A5398" s="231" t="str">
        <f>IF((SUM('Раздел 4'!P224:P224)&lt;=SUM('Раздел 4'!P215:P215)),"","Неверно!")</f>
        <v/>
      </c>
      <c r="B5398" s="237" t="s">
        <v>32495</v>
      </c>
      <c r="C5398" s="232" t="s">
        <v>18607</v>
      </c>
      <c r="D5398" s="232" t="s">
        <v>18605</v>
      </c>
      <c r="E5398" s="232" t="str">
        <f>CONCATENATE(SUM('Раздел 4'!P224:P224),"&lt;=",SUM('Раздел 4'!P215:P215))</f>
        <v>0&lt;=0</v>
      </c>
    </row>
    <row r="5399" spans="1:5" ht="42" hidden="1" customHeight="1">
      <c r="A5399" s="231" t="str">
        <f>IF((SUM('Раздел 4'!Q224:Q224)&lt;=SUM('Раздел 4'!Q215:Q215)),"","Неверно!")</f>
        <v/>
      </c>
      <c r="B5399" s="237" t="s">
        <v>32495</v>
      </c>
      <c r="C5399" s="232" t="s">
        <v>18608</v>
      </c>
      <c r="D5399" s="232" t="s">
        <v>18605</v>
      </c>
      <c r="E5399" s="232" t="str">
        <f>CONCATENATE(SUM('Раздел 4'!Q224:Q224),"&lt;=",SUM('Раздел 4'!Q215:Q215))</f>
        <v>0&lt;=0</v>
      </c>
    </row>
    <row r="5400" spans="1:5" ht="42" hidden="1" customHeight="1">
      <c r="A5400" s="231" t="str">
        <f>IF((SUM('Раздел 4'!R224:R224)&lt;=SUM('Раздел 4'!R215:R215)),"","Неверно!")</f>
        <v/>
      </c>
      <c r="B5400" s="237" t="s">
        <v>32495</v>
      </c>
      <c r="C5400" s="232" t="s">
        <v>18609</v>
      </c>
      <c r="D5400" s="232" t="s">
        <v>18605</v>
      </c>
      <c r="E5400" s="232" t="str">
        <f>CONCATENATE(SUM('Раздел 4'!R224:R224),"&lt;=",SUM('Раздел 4'!R215:R215))</f>
        <v>0&lt;=0</v>
      </c>
    </row>
    <row r="5401" spans="1:5" ht="42" hidden="1" customHeight="1">
      <c r="A5401" s="231" t="str">
        <f>IF((SUM('Раздел 4'!S224:S224)&lt;=SUM('Раздел 4'!S215:S215)),"","Неверно!")</f>
        <v/>
      </c>
      <c r="B5401" s="237" t="s">
        <v>32495</v>
      </c>
      <c r="C5401" s="232" t="s">
        <v>18610</v>
      </c>
      <c r="D5401" s="232" t="s">
        <v>18605</v>
      </c>
      <c r="E5401" s="232" t="str">
        <f>CONCATENATE(SUM('Раздел 4'!S224:S224),"&lt;=",SUM('Раздел 4'!S215:S215))</f>
        <v>0&lt;=0</v>
      </c>
    </row>
    <row r="5402" spans="1:5" ht="42" hidden="1" customHeight="1">
      <c r="A5402" s="231" t="str">
        <f>IF((SUM('Раздел 4'!T224:T224)&lt;=SUM('Раздел 4'!T215:T215)),"","Неверно!")</f>
        <v/>
      </c>
      <c r="B5402" s="237" t="s">
        <v>32495</v>
      </c>
      <c r="C5402" s="232" t="s">
        <v>18611</v>
      </c>
      <c r="D5402" s="232" t="s">
        <v>18605</v>
      </c>
      <c r="E5402" s="232" t="str">
        <f>CONCATENATE(SUM('Раздел 4'!T224:T224),"&lt;=",SUM('Раздел 4'!T215:T215))</f>
        <v>0&lt;=0</v>
      </c>
    </row>
    <row r="5403" spans="1:5" ht="42" hidden="1" customHeight="1">
      <c r="A5403" s="231" t="str">
        <f>IF((SUM('Раздел 4'!U224:U224)&lt;=SUM('Раздел 4'!U215:U215)),"","Неверно!")</f>
        <v/>
      </c>
      <c r="B5403" s="237" t="s">
        <v>32495</v>
      </c>
      <c r="C5403" s="232" t="s">
        <v>18612</v>
      </c>
      <c r="D5403" s="232" t="s">
        <v>18605</v>
      </c>
      <c r="E5403" s="232" t="str">
        <f>CONCATENATE(SUM('Раздел 4'!U224:U224),"&lt;=",SUM('Раздел 4'!U215:U215))</f>
        <v>0&lt;=0</v>
      </c>
    </row>
    <row r="5404" spans="1:5" ht="42" hidden="1" customHeight="1">
      <c r="A5404" s="231" t="str">
        <f>IF((SUM('Раздел 4'!V224:V224)&lt;=SUM('Раздел 4'!V215:V215)),"","Неверно!")</f>
        <v/>
      </c>
      <c r="B5404" s="237" t="s">
        <v>32495</v>
      </c>
      <c r="C5404" s="232" t="s">
        <v>18613</v>
      </c>
      <c r="D5404" s="232" t="s">
        <v>18605</v>
      </c>
      <c r="E5404" s="232" t="str">
        <f>CONCATENATE(SUM('Раздел 4'!V224:V224),"&lt;=",SUM('Раздел 4'!V215:V215))</f>
        <v>0&lt;=0</v>
      </c>
    </row>
    <row r="5405" spans="1:5" ht="42" hidden="1" customHeight="1">
      <c r="A5405" s="231" t="str">
        <f>IF((SUM('Раздел 4'!W224:W224)&lt;=SUM('Раздел 4'!W215:W215)),"","Неверно!")</f>
        <v/>
      </c>
      <c r="B5405" s="237" t="s">
        <v>32495</v>
      </c>
      <c r="C5405" s="232" t="s">
        <v>18614</v>
      </c>
      <c r="D5405" s="232" t="s">
        <v>18605</v>
      </c>
      <c r="E5405" s="232" t="str">
        <f>CONCATENATE(SUM('Раздел 4'!W224:W224),"&lt;=",SUM('Раздел 4'!W215:W215))</f>
        <v>0&lt;=0</v>
      </c>
    </row>
    <row r="5406" spans="1:5" ht="42" hidden="1" customHeight="1">
      <c r="A5406" s="231" t="str">
        <f>IF((SUM('Раздел 4'!X224:X224)&lt;=SUM('Раздел 4'!X215:X215)),"","Неверно!")</f>
        <v/>
      </c>
      <c r="B5406" s="237" t="s">
        <v>32495</v>
      </c>
      <c r="C5406" s="232" t="s">
        <v>18615</v>
      </c>
      <c r="D5406" s="232" t="s">
        <v>18605</v>
      </c>
      <c r="E5406" s="232" t="str">
        <f>CONCATENATE(SUM('Раздел 4'!X224:X224),"&lt;=",SUM('Раздел 4'!X215:X215))</f>
        <v>0&lt;=0</v>
      </c>
    </row>
    <row r="5407" spans="1:5" ht="42" hidden="1" customHeight="1">
      <c r="A5407" s="231" t="str">
        <f>IF((SUM('Раздел 4'!G224:G224)&lt;=SUM('Раздел 4'!G215:G215)),"","Неверно!")</f>
        <v/>
      </c>
      <c r="B5407" s="237" t="s">
        <v>32495</v>
      </c>
      <c r="C5407" s="232" t="s">
        <v>18616</v>
      </c>
      <c r="D5407" s="232" t="s">
        <v>18605</v>
      </c>
      <c r="E5407" s="232" t="str">
        <f>CONCATENATE(SUM('Раздел 4'!G224:G224),"&lt;=",SUM('Раздел 4'!G215:G215))</f>
        <v>0&lt;=0</v>
      </c>
    </row>
    <row r="5408" spans="1:5" ht="42" hidden="1" customHeight="1">
      <c r="A5408" s="231" t="str">
        <f>IF((SUM('Раздел 4'!Y224:Y224)&lt;=SUM('Раздел 4'!Y215:Y215)),"","Неверно!")</f>
        <v/>
      </c>
      <c r="B5408" s="237" t="s">
        <v>32495</v>
      </c>
      <c r="C5408" s="232" t="s">
        <v>18617</v>
      </c>
      <c r="D5408" s="232" t="s">
        <v>18605</v>
      </c>
      <c r="E5408" s="232" t="str">
        <f>CONCATENATE(SUM('Раздел 4'!Y224:Y224),"&lt;=",SUM('Раздел 4'!Y215:Y215))</f>
        <v>0&lt;=0</v>
      </c>
    </row>
    <row r="5409" spans="1:5" ht="42" hidden="1" customHeight="1">
      <c r="A5409" s="231" t="str">
        <f>IF((SUM('Раздел 4'!Z224:Z224)&lt;=SUM('Раздел 4'!Z215:Z215)),"","Неверно!")</f>
        <v/>
      </c>
      <c r="B5409" s="237" t="s">
        <v>32495</v>
      </c>
      <c r="C5409" s="232" t="s">
        <v>18618</v>
      </c>
      <c r="D5409" s="232" t="s">
        <v>18605</v>
      </c>
      <c r="E5409" s="232" t="str">
        <f>CONCATENATE(SUM('Раздел 4'!Z224:Z224),"&lt;=",SUM('Раздел 4'!Z215:Z215))</f>
        <v>0&lt;=0</v>
      </c>
    </row>
    <row r="5410" spans="1:5" ht="42" hidden="1" customHeight="1">
      <c r="A5410" s="231" t="str">
        <f>IF((SUM('Раздел 4'!AA224:AA224)&lt;=SUM('Раздел 4'!AA215:AA215)),"","Неверно!")</f>
        <v/>
      </c>
      <c r="B5410" s="237" t="s">
        <v>32495</v>
      </c>
      <c r="C5410" s="232" t="s">
        <v>18619</v>
      </c>
      <c r="D5410" s="232" t="s">
        <v>18605</v>
      </c>
      <c r="E5410" s="232" t="str">
        <f>CONCATENATE(SUM('Раздел 4'!AA224:AA224),"&lt;=",SUM('Раздел 4'!AA215:AA215))</f>
        <v>0&lt;=0</v>
      </c>
    </row>
    <row r="5411" spans="1:5" ht="42" hidden="1" customHeight="1">
      <c r="A5411" s="231" t="str">
        <f>IF((SUM('Раздел 4'!AB224:AB224)&lt;=SUM('Раздел 4'!AB215:AB215)),"","Неверно!")</f>
        <v/>
      </c>
      <c r="B5411" s="237" t="s">
        <v>32495</v>
      </c>
      <c r="C5411" s="232" t="s">
        <v>18620</v>
      </c>
      <c r="D5411" s="232" t="s">
        <v>18605</v>
      </c>
      <c r="E5411" s="232" t="str">
        <f>CONCATENATE(SUM('Раздел 4'!AB224:AB224),"&lt;=",SUM('Раздел 4'!AB215:AB215))</f>
        <v>0&lt;=0</v>
      </c>
    </row>
    <row r="5412" spans="1:5" ht="42" hidden="1" customHeight="1">
      <c r="A5412" s="231" t="str">
        <f>IF((SUM('Раздел 4'!AC224:AC224)&lt;=SUM('Раздел 4'!AC215:AC215)),"","Неверно!")</f>
        <v/>
      </c>
      <c r="B5412" s="237" t="s">
        <v>32495</v>
      </c>
      <c r="C5412" s="232" t="s">
        <v>18621</v>
      </c>
      <c r="D5412" s="232" t="s">
        <v>18605</v>
      </c>
      <c r="E5412" s="232" t="str">
        <f>CONCATENATE(SUM('Раздел 4'!AC224:AC224),"&lt;=",SUM('Раздел 4'!AC215:AC215))</f>
        <v>0&lt;=0</v>
      </c>
    </row>
    <row r="5413" spans="1:5" ht="42" hidden="1" customHeight="1">
      <c r="A5413" s="231" t="str">
        <f>IF((SUM('Раздел 4'!AD224:AD224)&lt;=SUM('Раздел 4'!AD215:AD215)),"","Неверно!")</f>
        <v/>
      </c>
      <c r="B5413" s="237" t="s">
        <v>32495</v>
      </c>
      <c r="C5413" s="232" t="s">
        <v>18622</v>
      </c>
      <c r="D5413" s="232" t="s">
        <v>18605</v>
      </c>
      <c r="E5413" s="232" t="str">
        <f>CONCATENATE(SUM('Раздел 4'!AD224:AD224),"&lt;=",SUM('Раздел 4'!AD215:AD215))</f>
        <v>0&lt;=0</v>
      </c>
    </row>
    <row r="5414" spans="1:5" ht="42" hidden="1" customHeight="1">
      <c r="A5414" s="231" t="str">
        <f>IF((SUM('Раздел 4'!AE224:AE224)&lt;=SUM('Раздел 4'!AE215:AE215)),"","Неверно!")</f>
        <v/>
      </c>
      <c r="B5414" s="237" t="s">
        <v>32495</v>
      </c>
      <c r="C5414" s="232" t="s">
        <v>18623</v>
      </c>
      <c r="D5414" s="232" t="s">
        <v>18605</v>
      </c>
      <c r="E5414" s="232" t="str">
        <f>CONCATENATE(SUM('Раздел 4'!AE224:AE224),"&lt;=",SUM('Раздел 4'!AE215:AE215))</f>
        <v>0&lt;=0</v>
      </c>
    </row>
    <row r="5415" spans="1:5" ht="42" hidden="1" customHeight="1">
      <c r="A5415" s="231" t="str">
        <f>IF((SUM('Раздел 4'!AF224:AF224)&lt;=SUM('Раздел 4'!AF215:AF215)),"","Неверно!")</f>
        <v/>
      </c>
      <c r="B5415" s="237" t="s">
        <v>32495</v>
      </c>
      <c r="C5415" s="232" t="s">
        <v>18624</v>
      </c>
      <c r="D5415" s="232" t="s">
        <v>18605</v>
      </c>
      <c r="E5415" s="232" t="str">
        <f>CONCATENATE(SUM('Раздел 4'!AF224:AF224),"&lt;=",SUM('Раздел 4'!AF215:AF215))</f>
        <v>0&lt;=0</v>
      </c>
    </row>
    <row r="5416" spans="1:5" ht="42" hidden="1" customHeight="1">
      <c r="A5416" s="231" t="str">
        <f>IF((SUM('Раздел 4'!AG224:AG224)&lt;=SUM('Раздел 4'!AG215:AG215)),"","Неверно!")</f>
        <v/>
      </c>
      <c r="B5416" s="237" t="s">
        <v>32495</v>
      </c>
      <c r="C5416" s="232" t="s">
        <v>18625</v>
      </c>
      <c r="D5416" s="232" t="s">
        <v>18605</v>
      </c>
      <c r="E5416" s="232" t="str">
        <f>CONCATENATE(SUM('Раздел 4'!AG224:AG224),"&lt;=",SUM('Раздел 4'!AG215:AG215))</f>
        <v>0&lt;=0</v>
      </c>
    </row>
    <row r="5417" spans="1:5" ht="42" hidden="1" customHeight="1">
      <c r="A5417" s="231" t="str">
        <f>IF((SUM('Раздел 4'!AH224:AH224)&lt;=SUM('Раздел 4'!AH215:AH215)),"","Неверно!")</f>
        <v/>
      </c>
      <c r="B5417" s="237" t="s">
        <v>32495</v>
      </c>
      <c r="C5417" s="232" t="s">
        <v>18626</v>
      </c>
      <c r="D5417" s="232" t="s">
        <v>18605</v>
      </c>
      <c r="E5417" s="232" t="str">
        <f>CONCATENATE(SUM('Раздел 4'!AH224:AH224),"&lt;=",SUM('Раздел 4'!AH215:AH215))</f>
        <v>0&lt;=0</v>
      </c>
    </row>
    <row r="5418" spans="1:5" ht="42" hidden="1" customHeight="1">
      <c r="A5418" s="231" t="str">
        <f>IF((SUM('Раздел 4'!H224:H224)&lt;=SUM('Раздел 4'!H215:H215)),"","Неверно!")</f>
        <v/>
      </c>
      <c r="B5418" s="237" t="s">
        <v>32495</v>
      </c>
      <c r="C5418" s="232" t="s">
        <v>18627</v>
      </c>
      <c r="D5418" s="232" t="s">
        <v>18605</v>
      </c>
      <c r="E5418" s="232" t="str">
        <f>CONCATENATE(SUM('Раздел 4'!H224:H224),"&lt;=",SUM('Раздел 4'!H215:H215))</f>
        <v>0&lt;=0</v>
      </c>
    </row>
    <row r="5419" spans="1:5" ht="42" hidden="1" customHeight="1">
      <c r="A5419" s="231" t="str">
        <f>IF((SUM('Раздел 4'!AI224:AI224)&lt;=SUM('Раздел 4'!AI215:AI215)),"","Неверно!")</f>
        <v/>
      </c>
      <c r="B5419" s="237" t="s">
        <v>32495</v>
      </c>
      <c r="C5419" s="232" t="s">
        <v>18628</v>
      </c>
      <c r="D5419" s="232" t="s">
        <v>18605</v>
      </c>
      <c r="E5419" s="232" t="str">
        <f>CONCATENATE(SUM('Раздел 4'!AI224:AI224),"&lt;=",SUM('Раздел 4'!AI215:AI215))</f>
        <v>0&lt;=0</v>
      </c>
    </row>
    <row r="5420" spans="1:5" ht="42" hidden="1" customHeight="1">
      <c r="A5420" s="231" t="str">
        <f>IF((SUM('Раздел 4'!AJ224:AJ224)&lt;=SUM('Раздел 4'!AJ215:AJ215)),"","Неверно!")</f>
        <v/>
      </c>
      <c r="B5420" s="237" t="s">
        <v>32495</v>
      </c>
      <c r="C5420" s="232" t="s">
        <v>18629</v>
      </c>
      <c r="D5420" s="232" t="s">
        <v>18605</v>
      </c>
      <c r="E5420" s="232" t="str">
        <f>CONCATENATE(SUM('Раздел 4'!AJ224:AJ224),"&lt;=",SUM('Раздел 4'!AJ215:AJ215))</f>
        <v>0&lt;=0</v>
      </c>
    </row>
    <row r="5421" spans="1:5" ht="42" hidden="1" customHeight="1">
      <c r="A5421" s="231" t="str">
        <f>IF((SUM('Раздел 4'!AK224:AK224)&lt;=SUM('Раздел 4'!AK215:AK215)),"","Неверно!")</f>
        <v/>
      </c>
      <c r="B5421" s="237" t="s">
        <v>32495</v>
      </c>
      <c r="C5421" s="232" t="s">
        <v>18630</v>
      </c>
      <c r="D5421" s="232" t="s">
        <v>18605</v>
      </c>
      <c r="E5421" s="232" t="str">
        <f>CONCATENATE(SUM('Раздел 4'!AK224:AK224),"&lt;=",SUM('Раздел 4'!AK215:AK215))</f>
        <v>0&lt;=0</v>
      </c>
    </row>
    <row r="5422" spans="1:5" ht="42" hidden="1" customHeight="1">
      <c r="A5422" s="231" t="str">
        <f>IF((SUM('Раздел 4'!AL224:AL224)&lt;=SUM('Раздел 4'!AL215:AL215)),"","Неверно!")</f>
        <v/>
      </c>
      <c r="B5422" s="237" t="s">
        <v>32495</v>
      </c>
      <c r="C5422" s="232" t="s">
        <v>18631</v>
      </c>
      <c r="D5422" s="232" t="s">
        <v>18605</v>
      </c>
      <c r="E5422" s="232" t="str">
        <f>CONCATENATE(SUM('Раздел 4'!AL224:AL224),"&lt;=",SUM('Раздел 4'!AL215:AL215))</f>
        <v>0&lt;=0</v>
      </c>
    </row>
    <row r="5423" spans="1:5" ht="42" hidden="1" customHeight="1">
      <c r="A5423" s="231" t="str">
        <f>IF((SUM('Раздел 4'!I224:I224)&lt;=SUM('Раздел 4'!I215:I215)),"","Неверно!")</f>
        <v/>
      </c>
      <c r="B5423" s="237" t="s">
        <v>32495</v>
      </c>
      <c r="C5423" s="232" t="s">
        <v>18632</v>
      </c>
      <c r="D5423" s="232" t="s">
        <v>18605</v>
      </c>
      <c r="E5423" s="232" t="str">
        <f>CONCATENATE(SUM('Раздел 4'!I224:I224),"&lt;=",SUM('Раздел 4'!I215:I215))</f>
        <v>0&lt;=0</v>
      </c>
    </row>
    <row r="5424" spans="1:5" ht="42" hidden="1" customHeight="1">
      <c r="A5424" s="231" t="str">
        <f>IF((SUM('Раздел 4'!J224:J224)&lt;=SUM('Раздел 4'!J215:J215)),"","Неверно!")</f>
        <v/>
      </c>
      <c r="B5424" s="237" t="s">
        <v>32495</v>
      </c>
      <c r="C5424" s="232" t="s">
        <v>18633</v>
      </c>
      <c r="D5424" s="232" t="s">
        <v>18605</v>
      </c>
      <c r="E5424" s="232" t="str">
        <f>CONCATENATE(SUM('Раздел 4'!J224:J224),"&lt;=",SUM('Раздел 4'!J215:J215))</f>
        <v>0&lt;=0</v>
      </c>
    </row>
    <row r="5425" spans="1:5" ht="42" hidden="1" customHeight="1">
      <c r="A5425" s="231" t="str">
        <f>IF((SUM('Раздел 4'!K224:K224)&lt;=SUM('Раздел 4'!K215:K215)),"","Неверно!")</f>
        <v/>
      </c>
      <c r="B5425" s="237" t="s">
        <v>32495</v>
      </c>
      <c r="C5425" s="232" t="s">
        <v>18634</v>
      </c>
      <c r="D5425" s="232" t="s">
        <v>18605</v>
      </c>
      <c r="E5425" s="232" t="str">
        <f>CONCATENATE(SUM('Раздел 4'!K224:K224),"&lt;=",SUM('Раздел 4'!K215:K215))</f>
        <v>0&lt;=0</v>
      </c>
    </row>
    <row r="5426" spans="1:5" ht="42" hidden="1" customHeight="1">
      <c r="A5426" s="231" t="str">
        <f>IF((SUM('Раздел 4'!L224:L224)&lt;=SUM('Раздел 4'!L215:L215)),"","Неверно!")</f>
        <v/>
      </c>
      <c r="B5426" s="237" t="s">
        <v>32495</v>
      </c>
      <c r="C5426" s="232" t="s">
        <v>18635</v>
      </c>
      <c r="D5426" s="232" t="s">
        <v>18605</v>
      </c>
      <c r="E5426" s="232" t="str">
        <f>CONCATENATE(SUM('Раздел 4'!L224:L224),"&lt;=",SUM('Раздел 4'!L215:L215))</f>
        <v>0&lt;=0</v>
      </c>
    </row>
    <row r="5427" spans="1:5" ht="42" hidden="1" customHeight="1">
      <c r="A5427" s="231" t="str">
        <f>IF((SUM('Раздел 4'!M224:M224)&lt;=SUM('Раздел 4'!M215:M215)),"","Неверно!")</f>
        <v/>
      </c>
      <c r="B5427" s="237" t="s">
        <v>32495</v>
      </c>
      <c r="C5427" s="232" t="s">
        <v>18636</v>
      </c>
      <c r="D5427" s="232" t="s">
        <v>18605</v>
      </c>
      <c r="E5427" s="232" t="str">
        <f>CONCATENATE(SUM('Раздел 4'!M224:M224),"&lt;=",SUM('Раздел 4'!M215:M215))</f>
        <v>0&lt;=0</v>
      </c>
    </row>
    <row r="5428" spans="1:5" ht="42" hidden="1" customHeight="1">
      <c r="A5428" s="231" t="str">
        <f>IF((SUM('Раздел 4'!N224:N224)&lt;=SUM('Раздел 4'!N215:N215)),"","Неверно!")</f>
        <v/>
      </c>
      <c r="B5428" s="237" t="s">
        <v>32495</v>
      </c>
      <c r="C5428" s="232" t="s">
        <v>18637</v>
      </c>
      <c r="D5428" s="232" t="s">
        <v>18605</v>
      </c>
      <c r="E5428" s="232" t="str">
        <f>CONCATENATE(SUM('Раздел 4'!N224:N224),"&lt;=",SUM('Раздел 4'!N215:N215))</f>
        <v>0&lt;=0</v>
      </c>
    </row>
    <row r="5429" spans="1:5" ht="42" hidden="1" customHeight="1">
      <c r="A5429" s="231" t="str">
        <f>IF((SUM('Раздел 4'!F45:F45)&lt;=SUM('Раздел 4'!F40:F40)),"","Неверно!")</f>
        <v/>
      </c>
      <c r="B5429" s="237" t="s">
        <v>32496</v>
      </c>
      <c r="C5429" s="232" t="s">
        <v>18570</v>
      </c>
      <c r="D5429" s="232" t="s">
        <v>18571</v>
      </c>
      <c r="E5429" s="232" t="str">
        <f>CONCATENATE(SUM('Раздел 4'!F45:F45),"&lt;=",SUM('Раздел 4'!F40:F40))</f>
        <v>0&lt;=0</v>
      </c>
    </row>
    <row r="5430" spans="1:5" ht="42" hidden="1" customHeight="1">
      <c r="A5430" s="231" t="str">
        <f>IF((SUM('Раздел 4'!O45:O45)&lt;=SUM('Раздел 4'!O40:O40)),"","Неверно!")</f>
        <v/>
      </c>
      <c r="B5430" s="237" t="s">
        <v>32496</v>
      </c>
      <c r="C5430" s="232" t="s">
        <v>18572</v>
      </c>
      <c r="D5430" s="232" t="s">
        <v>18571</v>
      </c>
      <c r="E5430" s="232" t="str">
        <f>CONCATENATE(SUM('Раздел 4'!O45:O45),"&lt;=",SUM('Раздел 4'!O40:O40))</f>
        <v>0&lt;=0</v>
      </c>
    </row>
    <row r="5431" spans="1:5" ht="42" hidden="1" customHeight="1">
      <c r="A5431" s="231" t="str">
        <f>IF((SUM('Раздел 4'!P45:P45)&lt;=SUM('Раздел 4'!P40:P40)),"","Неверно!")</f>
        <v/>
      </c>
      <c r="B5431" s="237" t="s">
        <v>32496</v>
      </c>
      <c r="C5431" s="232" t="s">
        <v>18573</v>
      </c>
      <c r="D5431" s="232" t="s">
        <v>18571</v>
      </c>
      <c r="E5431" s="232" t="str">
        <f>CONCATENATE(SUM('Раздел 4'!P45:P45),"&lt;=",SUM('Раздел 4'!P40:P40))</f>
        <v>0&lt;=0</v>
      </c>
    </row>
    <row r="5432" spans="1:5" ht="42" hidden="1" customHeight="1">
      <c r="A5432" s="231" t="str">
        <f>IF((SUM('Раздел 4'!Q45:Q45)&lt;=SUM('Раздел 4'!Q40:Q40)),"","Неверно!")</f>
        <v/>
      </c>
      <c r="B5432" s="237" t="s">
        <v>32496</v>
      </c>
      <c r="C5432" s="232" t="s">
        <v>18574</v>
      </c>
      <c r="D5432" s="232" t="s">
        <v>18571</v>
      </c>
      <c r="E5432" s="232" t="str">
        <f>CONCATENATE(SUM('Раздел 4'!Q45:Q45),"&lt;=",SUM('Раздел 4'!Q40:Q40))</f>
        <v>0&lt;=0</v>
      </c>
    </row>
    <row r="5433" spans="1:5" ht="42" hidden="1" customHeight="1">
      <c r="A5433" s="231" t="str">
        <f>IF((SUM('Раздел 4'!R45:R45)&lt;=SUM('Раздел 4'!R40:R40)),"","Неверно!")</f>
        <v/>
      </c>
      <c r="B5433" s="237" t="s">
        <v>32496</v>
      </c>
      <c r="C5433" s="232" t="s">
        <v>18575</v>
      </c>
      <c r="D5433" s="232" t="s">
        <v>18571</v>
      </c>
      <c r="E5433" s="232" t="str">
        <f>CONCATENATE(SUM('Раздел 4'!R45:R45),"&lt;=",SUM('Раздел 4'!R40:R40))</f>
        <v>0&lt;=0</v>
      </c>
    </row>
    <row r="5434" spans="1:5" ht="42" hidden="1" customHeight="1">
      <c r="A5434" s="231" t="str">
        <f>IF((SUM('Раздел 4'!S45:S45)&lt;=SUM('Раздел 4'!S40:S40)),"","Неверно!")</f>
        <v/>
      </c>
      <c r="B5434" s="237" t="s">
        <v>32496</v>
      </c>
      <c r="C5434" s="232" t="s">
        <v>18576</v>
      </c>
      <c r="D5434" s="232" t="s">
        <v>18571</v>
      </c>
      <c r="E5434" s="232" t="str">
        <f>CONCATENATE(SUM('Раздел 4'!S45:S45),"&lt;=",SUM('Раздел 4'!S40:S40))</f>
        <v>0&lt;=0</v>
      </c>
    </row>
    <row r="5435" spans="1:5" ht="42" hidden="1" customHeight="1">
      <c r="A5435" s="231" t="str">
        <f>IF((SUM('Раздел 4'!T45:T45)&lt;=SUM('Раздел 4'!T40:T40)),"","Неверно!")</f>
        <v/>
      </c>
      <c r="B5435" s="237" t="s">
        <v>32496</v>
      </c>
      <c r="C5435" s="232" t="s">
        <v>18577</v>
      </c>
      <c r="D5435" s="232" t="s">
        <v>18571</v>
      </c>
      <c r="E5435" s="232" t="str">
        <f>CONCATENATE(SUM('Раздел 4'!T45:T45),"&lt;=",SUM('Раздел 4'!T40:T40))</f>
        <v>0&lt;=0</v>
      </c>
    </row>
    <row r="5436" spans="1:5" ht="42" hidden="1" customHeight="1">
      <c r="A5436" s="231" t="str">
        <f>IF((SUM('Раздел 4'!U45:U45)&lt;=SUM('Раздел 4'!U40:U40)),"","Неверно!")</f>
        <v/>
      </c>
      <c r="B5436" s="237" t="s">
        <v>32496</v>
      </c>
      <c r="C5436" s="232" t="s">
        <v>18578</v>
      </c>
      <c r="D5436" s="232" t="s">
        <v>18571</v>
      </c>
      <c r="E5436" s="232" t="str">
        <f>CONCATENATE(SUM('Раздел 4'!U45:U45),"&lt;=",SUM('Раздел 4'!U40:U40))</f>
        <v>0&lt;=0</v>
      </c>
    </row>
    <row r="5437" spans="1:5" ht="42" hidden="1" customHeight="1">
      <c r="A5437" s="231" t="str">
        <f>IF((SUM('Раздел 4'!V45:V45)&lt;=SUM('Раздел 4'!V40:V40)),"","Неверно!")</f>
        <v/>
      </c>
      <c r="B5437" s="237" t="s">
        <v>32496</v>
      </c>
      <c r="C5437" s="232" t="s">
        <v>18579</v>
      </c>
      <c r="D5437" s="232" t="s">
        <v>18571</v>
      </c>
      <c r="E5437" s="232" t="str">
        <f>CONCATENATE(SUM('Раздел 4'!V45:V45),"&lt;=",SUM('Раздел 4'!V40:V40))</f>
        <v>0&lt;=0</v>
      </c>
    </row>
    <row r="5438" spans="1:5" ht="42" hidden="1" customHeight="1">
      <c r="A5438" s="231" t="str">
        <f>IF((SUM('Раздел 4'!W45:W45)&lt;=SUM('Раздел 4'!W40:W40)),"","Неверно!")</f>
        <v/>
      </c>
      <c r="B5438" s="237" t="s">
        <v>32496</v>
      </c>
      <c r="C5438" s="232" t="s">
        <v>18580</v>
      </c>
      <c r="D5438" s="232" t="s">
        <v>18571</v>
      </c>
      <c r="E5438" s="232" t="str">
        <f>CONCATENATE(SUM('Раздел 4'!W45:W45),"&lt;=",SUM('Раздел 4'!W40:W40))</f>
        <v>0&lt;=0</v>
      </c>
    </row>
    <row r="5439" spans="1:5" ht="42" hidden="1" customHeight="1">
      <c r="A5439" s="231" t="str">
        <f>IF((SUM('Раздел 4'!X45:X45)&lt;=SUM('Раздел 4'!X40:X40)),"","Неверно!")</f>
        <v/>
      </c>
      <c r="B5439" s="237" t="s">
        <v>32496</v>
      </c>
      <c r="C5439" s="232" t="s">
        <v>18581</v>
      </c>
      <c r="D5439" s="232" t="s">
        <v>18571</v>
      </c>
      <c r="E5439" s="232" t="str">
        <f>CONCATENATE(SUM('Раздел 4'!X45:X45),"&lt;=",SUM('Раздел 4'!X40:X40))</f>
        <v>0&lt;=0</v>
      </c>
    </row>
    <row r="5440" spans="1:5" ht="42" hidden="1" customHeight="1">
      <c r="A5440" s="231" t="str">
        <f>IF((SUM('Раздел 4'!G45:G45)&lt;=SUM('Раздел 4'!G40:G40)),"","Неверно!")</f>
        <v/>
      </c>
      <c r="B5440" s="237" t="s">
        <v>32496</v>
      </c>
      <c r="C5440" s="232" t="s">
        <v>18582</v>
      </c>
      <c r="D5440" s="232" t="s">
        <v>18571</v>
      </c>
      <c r="E5440" s="232" t="str">
        <f>CONCATENATE(SUM('Раздел 4'!G45:G45),"&lt;=",SUM('Раздел 4'!G40:G40))</f>
        <v>0&lt;=0</v>
      </c>
    </row>
    <row r="5441" spans="1:5" ht="42" hidden="1" customHeight="1">
      <c r="A5441" s="231" t="str">
        <f>IF((SUM('Раздел 4'!Y45:Y45)&lt;=SUM('Раздел 4'!Y40:Y40)),"","Неверно!")</f>
        <v/>
      </c>
      <c r="B5441" s="237" t="s">
        <v>32496</v>
      </c>
      <c r="C5441" s="232" t="s">
        <v>18583</v>
      </c>
      <c r="D5441" s="232" t="s">
        <v>18571</v>
      </c>
      <c r="E5441" s="232" t="str">
        <f>CONCATENATE(SUM('Раздел 4'!Y45:Y45),"&lt;=",SUM('Раздел 4'!Y40:Y40))</f>
        <v>0&lt;=0</v>
      </c>
    </row>
    <row r="5442" spans="1:5" ht="42" hidden="1" customHeight="1">
      <c r="A5442" s="231" t="str">
        <f>IF((SUM('Раздел 4'!Z45:Z45)&lt;=SUM('Раздел 4'!Z40:Z40)),"","Неверно!")</f>
        <v/>
      </c>
      <c r="B5442" s="237" t="s">
        <v>32496</v>
      </c>
      <c r="C5442" s="232" t="s">
        <v>18584</v>
      </c>
      <c r="D5442" s="232" t="s">
        <v>18571</v>
      </c>
      <c r="E5442" s="232" t="str">
        <f>CONCATENATE(SUM('Раздел 4'!Z45:Z45),"&lt;=",SUM('Раздел 4'!Z40:Z40))</f>
        <v>0&lt;=0</v>
      </c>
    </row>
    <row r="5443" spans="1:5" ht="42" hidden="1" customHeight="1">
      <c r="A5443" s="231" t="str">
        <f>IF((SUM('Раздел 4'!AA45:AA45)&lt;=SUM('Раздел 4'!AA40:AA40)),"","Неверно!")</f>
        <v/>
      </c>
      <c r="B5443" s="237" t="s">
        <v>32496</v>
      </c>
      <c r="C5443" s="232" t="s">
        <v>18585</v>
      </c>
      <c r="D5443" s="232" t="s">
        <v>18571</v>
      </c>
      <c r="E5443" s="232" t="str">
        <f>CONCATENATE(SUM('Раздел 4'!AA45:AA45),"&lt;=",SUM('Раздел 4'!AA40:AA40))</f>
        <v>0&lt;=0</v>
      </c>
    </row>
    <row r="5444" spans="1:5" ht="42" hidden="1" customHeight="1">
      <c r="A5444" s="231" t="str">
        <f>IF((SUM('Раздел 4'!AB45:AB45)&lt;=SUM('Раздел 4'!AB40:AB40)),"","Неверно!")</f>
        <v/>
      </c>
      <c r="B5444" s="237" t="s">
        <v>32496</v>
      </c>
      <c r="C5444" s="232" t="s">
        <v>18586</v>
      </c>
      <c r="D5444" s="232" t="s">
        <v>18571</v>
      </c>
      <c r="E5444" s="232" t="str">
        <f>CONCATENATE(SUM('Раздел 4'!AB45:AB45),"&lt;=",SUM('Раздел 4'!AB40:AB40))</f>
        <v>0&lt;=0</v>
      </c>
    </row>
    <row r="5445" spans="1:5" ht="42" hidden="1" customHeight="1">
      <c r="A5445" s="231" t="str">
        <f>IF((SUM('Раздел 4'!AC45:AC45)&lt;=SUM('Раздел 4'!AC40:AC40)),"","Неверно!")</f>
        <v/>
      </c>
      <c r="B5445" s="237" t="s">
        <v>32496</v>
      </c>
      <c r="C5445" s="232" t="s">
        <v>18587</v>
      </c>
      <c r="D5445" s="232" t="s">
        <v>18571</v>
      </c>
      <c r="E5445" s="232" t="str">
        <f>CONCATENATE(SUM('Раздел 4'!AC45:AC45),"&lt;=",SUM('Раздел 4'!AC40:AC40))</f>
        <v>0&lt;=0</v>
      </c>
    </row>
    <row r="5446" spans="1:5" ht="42" hidden="1" customHeight="1">
      <c r="A5446" s="231" t="str">
        <f>IF((SUM('Раздел 4'!AD45:AD45)&lt;=SUM('Раздел 4'!AD40:AD40)),"","Неверно!")</f>
        <v/>
      </c>
      <c r="B5446" s="237" t="s">
        <v>32496</v>
      </c>
      <c r="C5446" s="232" t="s">
        <v>18588</v>
      </c>
      <c r="D5446" s="232" t="s">
        <v>18571</v>
      </c>
      <c r="E5446" s="232" t="str">
        <f>CONCATENATE(SUM('Раздел 4'!AD45:AD45),"&lt;=",SUM('Раздел 4'!AD40:AD40))</f>
        <v>0&lt;=0</v>
      </c>
    </row>
    <row r="5447" spans="1:5" ht="42" hidden="1" customHeight="1">
      <c r="A5447" s="231" t="str">
        <f>IF((SUM('Раздел 4'!AE45:AE45)&lt;=SUM('Раздел 4'!AE40:AE40)),"","Неверно!")</f>
        <v/>
      </c>
      <c r="B5447" s="237" t="s">
        <v>32496</v>
      </c>
      <c r="C5447" s="232" t="s">
        <v>18589</v>
      </c>
      <c r="D5447" s="232" t="s">
        <v>18571</v>
      </c>
      <c r="E5447" s="232" t="str">
        <f>CONCATENATE(SUM('Раздел 4'!AE45:AE45),"&lt;=",SUM('Раздел 4'!AE40:AE40))</f>
        <v>0&lt;=0</v>
      </c>
    </row>
    <row r="5448" spans="1:5" ht="42" hidden="1" customHeight="1">
      <c r="A5448" s="231" t="str">
        <f>IF((SUM('Раздел 4'!AF45:AF45)&lt;=SUM('Раздел 4'!AF40:AF40)),"","Неверно!")</f>
        <v/>
      </c>
      <c r="B5448" s="237" t="s">
        <v>32496</v>
      </c>
      <c r="C5448" s="232" t="s">
        <v>18590</v>
      </c>
      <c r="D5448" s="232" t="s">
        <v>18571</v>
      </c>
      <c r="E5448" s="232" t="str">
        <f>CONCATENATE(SUM('Раздел 4'!AF45:AF45),"&lt;=",SUM('Раздел 4'!AF40:AF40))</f>
        <v>0&lt;=0</v>
      </c>
    </row>
    <row r="5449" spans="1:5" ht="42" hidden="1" customHeight="1">
      <c r="A5449" s="231" t="str">
        <f>IF((SUM('Раздел 4'!AG45:AG45)&lt;=SUM('Раздел 4'!AG40:AG40)),"","Неверно!")</f>
        <v/>
      </c>
      <c r="B5449" s="237" t="s">
        <v>32496</v>
      </c>
      <c r="C5449" s="232" t="s">
        <v>18591</v>
      </c>
      <c r="D5449" s="232" t="s">
        <v>18571</v>
      </c>
      <c r="E5449" s="232" t="str">
        <f>CONCATENATE(SUM('Раздел 4'!AG45:AG45),"&lt;=",SUM('Раздел 4'!AG40:AG40))</f>
        <v>0&lt;=0</v>
      </c>
    </row>
    <row r="5450" spans="1:5" ht="42" hidden="1" customHeight="1">
      <c r="A5450" s="231" t="str">
        <f>IF((SUM('Раздел 4'!AH45:AH45)&lt;=SUM('Раздел 4'!AH40:AH40)),"","Неверно!")</f>
        <v/>
      </c>
      <c r="B5450" s="237" t="s">
        <v>32496</v>
      </c>
      <c r="C5450" s="232" t="s">
        <v>18592</v>
      </c>
      <c r="D5450" s="232" t="s">
        <v>18571</v>
      </c>
      <c r="E5450" s="232" t="str">
        <f>CONCATENATE(SUM('Раздел 4'!AH45:AH45),"&lt;=",SUM('Раздел 4'!AH40:AH40))</f>
        <v>0&lt;=0</v>
      </c>
    </row>
    <row r="5451" spans="1:5" ht="42" hidden="1" customHeight="1">
      <c r="A5451" s="231" t="str">
        <f>IF((SUM('Раздел 4'!H45:H45)&lt;=SUM('Раздел 4'!H40:H40)),"","Неверно!")</f>
        <v/>
      </c>
      <c r="B5451" s="237" t="s">
        <v>32496</v>
      </c>
      <c r="C5451" s="232" t="s">
        <v>18593</v>
      </c>
      <c r="D5451" s="232" t="s">
        <v>18571</v>
      </c>
      <c r="E5451" s="232" t="str">
        <f>CONCATENATE(SUM('Раздел 4'!H45:H45),"&lt;=",SUM('Раздел 4'!H40:H40))</f>
        <v>0&lt;=0</v>
      </c>
    </row>
    <row r="5452" spans="1:5" ht="42" hidden="1" customHeight="1">
      <c r="A5452" s="231" t="str">
        <f>IF((SUM('Раздел 4'!AI45:AI45)&lt;=SUM('Раздел 4'!AI40:AI40)),"","Неверно!")</f>
        <v/>
      </c>
      <c r="B5452" s="237" t="s">
        <v>32496</v>
      </c>
      <c r="C5452" s="232" t="s">
        <v>18594</v>
      </c>
      <c r="D5452" s="232" t="s">
        <v>18571</v>
      </c>
      <c r="E5452" s="232" t="str">
        <f>CONCATENATE(SUM('Раздел 4'!AI45:AI45),"&lt;=",SUM('Раздел 4'!AI40:AI40))</f>
        <v>0&lt;=0</v>
      </c>
    </row>
    <row r="5453" spans="1:5" ht="42" hidden="1" customHeight="1">
      <c r="A5453" s="231" t="str">
        <f>IF((SUM('Раздел 4'!AJ45:AJ45)&lt;=SUM('Раздел 4'!AJ40:AJ40)),"","Неверно!")</f>
        <v/>
      </c>
      <c r="B5453" s="237" t="s">
        <v>32496</v>
      </c>
      <c r="C5453" s="232" t="s">
        <v>18595</v>
      </c>
      <c r="D5453" s="232" t="s">
        <v>18571</v>
      </c>
      <c r="E5453" s="232" t="str">
        <f>CONCATENATE(SUM('Раздел 4'!AJ45:AJ45),"&lt;=",SUM('Раздел 4'!AJ40:AJ40))</f>
        <v>0&lt;=0</v>
      </c>
    </row>
    <row r="5454" spans="1:5" ht="42" hidden="1" customHeight="1">
      <c r="A5454" s="231" t="str">
        <f>IF((SUM('Раздел 4'!AK45:AK45)&lt;=SUM('Раздел 4'!AK40:AK40)),"","Неверно!")</f>
        <v/>
      </c>
      <c r="B5454" s="237" t="s">
        <v>32496</v>
      </c>
      <c r="C5454" s="232" t="s">
        <v>18596</v>
      </c>
      <c r="D5454" s="232" t="s">
        <v>18571</v>
      </c>
      <c r="E5454" s="232" t="str">
        <f>CONCATENATE(SUM('Раздел 4'!AK45:AK45),"&lt;=",SUM('Раздел 4'!AK40:AK40))</f>
        <v>0&lt;=0</v>
      </c>
    </row>
    <row r="5455" spans="1:5" ht="42" hidden="1" customHeight="1">
      <c r="A5455" s="231" t="str">
        <f>IF((SUM('Раздел 4'!AL45:AL45)&lt;=SUM('Раздел 4'!AL40:AL40)),"","Неверно!")</f>
        <v/>
      </c>
      <c r="B5455" s="237" t="s">
        <v>32496</v>
      </c>
      <c r="C5455" s="232" t="s">
        <v>18597</v>
      </c>
      <c r="D5455" s="232" t="s">
        <v>18571</v>
      </c>
      <c r="E5455" s="232" t="str">
        <f>CONCATENATE(SUM('Раздел 4'!AL45:AL45),"&lt;=",SUM('Раздел 4'!AL40:AL40))</f>
        <v>0&lt;=0</v>
      </c>
    </row>
    <row r="5456" spans="1:5" ht="42" hidden="1" customHeight="1">
      <c r="A5456" s="231" t="str">
        <f>IF((SUM('Раздел 4'!I45:I45)&lt;=SUM('Раздел 4'!I40:I40)),"","Неверно!")</f>
        <v/>
      </c>
      <c r="B5456" s="237" t="s">
        <v>32496</v>
      </c>
      <c r="C5456" s="232" t="s">
        <v>18598</v>
      </c>
      <c r="D5456" s="232" t="s">
        <v>18571</v>
      </c>
      <c r="E5456" s="232" t="str">
        <f>CONCATENATE(SUM('Раздел 4'!I45:I45),"&lt;=",SUM('Раздел 4'!I40:I40))</f>
        <v>0&lt;=0</v>
      </c>
    </row>
    <row r="5457" spans="1:5" ht="42" hidden="1" customHeight="1">
      <c r="A5457" s="231" t="str">
        <f>IF((SUM('Раздел 4'!J45:J45)&lt;=SUM('Раздел 4'!J40:J40)),"","Неверно!")</f>
        <v/>
      </c>
      <c r="B5457" s="237" t="s">
        <v>32496</v>
      </c>
      <c r="C5457" s="232" t="s">
        <v>18599</v>
      </c>
      <c r="D5457" s="232" t="s">
        <v>18571</v>
      </c>
      <c r="E5457" s="232" t="str">
        <f>CONCATENATE(SUM('Раздел 4'!J45:J45),"&lt;=",SUM('Раздел 4'!J40:J40))</f>
        <v>0&lt;=0</v>
      </c>
    </row>
    <row r="5458" spans="1:5" ht="42" hidden="1" customHeight="1">
      <c r="A5458" s="231" t="str">
        <f>IF((SUM('Раздел 4'!K45:K45)&lt;=SUM('Раздел 4'!K40:K40)),"","Неверно!")</f>
        <v/>
      </c>
      <c r="B5458" s="237" t="s">
        <v>32496</v>
      </c>
      <c r="C5458" s="232" t="s">
        <v>18600</v>
      </c>
      <c r="D5458" s="232" t="s">
        <v>18571</v>
      </c>
      <c r="E5458" s="232" t="str">
        <f>CONCATENATE(SUM('Раздел 4'!K45:K45),"&lt;=",SUM('Раздел 4'!K40:K40))</f>
        <v>0&lt;=0</v>
      </c>
    </row>
    <row r="5459" spans="1:5" ht="42" hidden="1" customHeight="1">
      <c r="A5459" s="231" t="str">
        <f>IF((SUM('Раздел 4'!L45:L45)&lt;=SUM('Раздел 4'!L40:L40)),"","Неверно!")</f>
        <v/>
      </c>
      <c r="B5459" s="237" t="s">
        <v>32496</v>
      </c>
      <c r="C5459" s="232" t="s">
        <v>18601</v>
      </c>
      <c r="D5459" s="232" t="s">
        <v>18571</v>
      </c>
      <c r="E5459" s="232" t="str">
        <f>CONCATENATE(SUM('Раздел 4'!L45:L45),"&lt;=",SUM('Раздел 4'!L40:L40))</f>
        <v>0&lt;=0</v>
      </c>
    </row>
    <row r="5460" spans="1:5" ht="42" hidden="1" customHeight="1">
      <c r="A5460" s="231" t="str">
        <f>IF((SUM('Раздел 4'!M45:M45)&lt;=SUM('Раздел 4'!M40:M40)),"","Неверно!")</f>
        <v/>
      </c>
      <c r="B5460" s="237" t="s">
        <v>32496</v>
      </c>
      <c r="C5460" s="232" t="s">
        <v>18602</v>
      </c>
      <c r="D5460" s="232" t="s">
        <v>18571</v>
      </c>
      <c r="E5460" s="232" t="str">
        <f>CONCATENATE(SUM('Раздел 4'!M45:M45),"&lt;=",SUM('Раздел 4'!M40:M40))</f>
        <v>0&lt;=0</v>
      </c>
    </row>
    <row r="5461" spans="1:5" ht="42" hidden="1" customHeight="1">
      <c r="A5461" s="231" t="str">
        <f>IF((SUM('Раздел 4'!N45:N45)&lt;=SUM('Раздел 4'!N40:N40)),"","Неверно!")</f>
        <v/>
      </c>
      <c r="B5461" s="237" t="s">
        <v>32496</v>
      </c>
      <c r="C5461" s="232" t="s">
        <v>18603</v>
      </c>
      <c r="D5461" s="232" t="s">
        <v>18571</v>
      </c>
      <c r="E5461" s="232" t="str">
        <f>CONCATENATE(SUM('Раздел 4'!N45:N45),"&lt;=",SUM('Раздел 4'!N40:N40))</f>
        <v>0&lt;=0</v>
      </c>
    </row>
    <row r="5462" spans="1:5" ht="42" hidden="1" customHeight="1">
      <c r="A5462" s="231" t="str">
        <f>IF((SUM('Раздел 4'!F103:F103)&lt;=SUM('Раздел 4'!F94:F94)),"","Неверно!")</f>
        <v/>
      </c>
      <c r="B5462" s="237" t="s">
        <v>32497</v>
      </c>
      <c r="C5462" s="232" t="s">
        <v>18536</v>
      </c>
      <c r="D5462" s="232" t="s">
        <v>18537</v>
      </c>
      <c r="E5462" s="232" t="str">
        <f>CONCATENATE(SUM('Раздел 4'!F103:F103),"&lt;=",SUM('Раздел 4'!F94:F94))</f>
        <v>0&lt;=0</v>
      </c>
    </row>
    <row r="5463" spans="1:5" ht="42" hidden="1" customHeight="1">
      <c r="A5463" s="231" t="str">
        <f>IF((SUM('Раздел 4'!O103:O103)&lt;=SUM('Раздел 4'!O94:O94)),"","Неверно!")</f>
        <v/>
      </c>
      <c r="B5463" s="237" t="s">
        <v>32497</v>
      </c>
      <c r="C5463" s="232" t="s">
        <v>18538</v>
      </c>
      <c r="D5463" s="232" t="s">
        <v>18537</v>
      </c>
      <c r="E5463" s="232" t="str">
        <f>CONCATENATE(SUM('Раздел 4'!O103:O103),"&lt;=",SUM('Раздел 4'!O94:O94))</f>
        <v>0&lt;=0</v>
      </c>
    </row>
    <row r="5464" spans="1:5" ht="42" hidden="1" customHeight="1">
      <c r="A5464" s="231" t="str">
        <f>IF((SUM('Раздел 4'!P103:P103)&lt;=SUM('Раздел 4'!P94:P94)),"","Неверно!")</f>
        <v/>
      </c>
      <c r="B5464" s="237" t="s">
        <v>32497</v>
      </c>
      <c r="C5464" s="232" t="s">
        <v>18539</v>
      </c>
      <c r="D5464" s="232" t="s">
        <v>18537</v>
      </c>
      <c r="E5464" s="232" t="str">
        <f>CONCATENATE(SUM('Раздел 4'!P103:P103),"&lt;=",SUM('Раздел 4'!P94:P94))</f>
        <v>0&lt;=0</v>
      </c>
    </row>
    <row r="5465" spans="1:5" ht="42" hidden="1" customHeight="1">
      <c r="A5465" s="231" t="str">
        <f>IF((SUM('Раздел 4'!Q103:Q103)&lt;=SUM('Раздел 4'!Q94:Q94)),"","Неверно!")</f>
        <v/>
      </c>
      <c r="B5465" s="237" t="s">
        <v>32497</v>
      </c>
      <c r="C5465" s="232" t="s">
        <v>18540</v>
      </c>
      <c r="D5465" s="232" t="s">
        <v>18537</v>
      </c>
      <c r="E5465" s="232" t="str">
        <f>CONCATENATE(SUM('Раздел 4'!Q103:Q103),"&lt;=",SUM('Раздел 4'!Q94:Q94))</f>
        <v>0&lt;=0</v>
      </c>
    </row>
    <row r="5466" spans="1:5" ht="42" hidden="1" customHeight="1">
      <c r="A5466" s="231" t="str">
        <f>IF((SUM('Раздел 4'!R103:R103)&lt;=SUM('Раздел 4'!R94:R94)),"","Неверно!")</f>
        <v/>
      </c>
      <c r="B5466" s="237" t="s">
        <v>32497</v>
      </c>
      <c r="C5466" s="232" t="s">
        <v>18541</v>
      </c>
      <c r="D5466" s="232" t="s">
        <v>18537</v>
      </c>
      <c r="E5466" s="232" t="str">
        <f>CONCATENATE(SUM('Раздел 4'!R103:R103),"&lt;=",SUM('Раздел 4'!R94:R94))</f>
        <v>0&lt;=0</v>
      </c>
    </row>
    <row r="5467" spans="1:5" ht="42" hidden="1" customHeight="1">
      <c r="A5467" s="231" t="str">
        <f>IF((SUM('Раздел 4'!S103:S103)&lt;=SUM('Раздел 4'!S94:S94)),"","Неверно!")</f>
        <v/>
      </c>
      <c r="B5467" s="237" t="s">
        <v>32497</v>
      </c>
      <c r="C5467" s="232" t="s">
        <v>18542</v>
      </c>
      <c r="D5467" s="232" t="s">
        <v>18537</v>
      </c>
      <c r="E5467" s="232" t="str">
        <f>CONCATENATE(SUM('Раздел 4'!S103:S103),"&lt;=",SUM('Раздел 4'!S94:S94))</f>
        <v>0&lt;=0</v>
      </c>
    </row>
    <row r="5468" spans="1:5" ht="42" hidden="1" customHeight="1">
      <c r="A5468" s="231" t="str">
        <f>IF((SUM('Раздел 4'!T103:T103)&lt;=SUM('Раздел 4'!T94:T94)),"","Неверно!")</f>
        <v/>
      </c>
      <c r="B5468" s="237" t="s">
        <v>32497</v>
      </c>
      <c r="C5468" s="232" t="s">
        <v>18543</v>
      </c>
      <c r="D5468" s="232" t="s">
        <v>18537</v>
      </c>
      <c r="E5468" s="232" t="str">
        <f>CONCATENATE(SUM('Раздел 4'!T103:T103),"&lt;=",SUM('Раздел 4'!T94:T94))</f>
        <v>0&lt;=0</v>
      </c>
    </row>
    <row r="5469" spans="1:5" ht="42" hidden="1" customHeight="1">
      <c r="A5469" s="231" t="str">
        <f>IF((SUM('Раздел 4'!U103:U103)&lt;=SUM('Раздел 4'!U94:U94)),"","Неверно!")</f>
        <v/>
      </c>
      <c r="B5469" s="237" t="s">
        <v>32497</v>
      </c>
      <c r="C5469" s="232" t="s">
        <v>18544</v>
      </c>
      <c r="D5469" s="232" t="s">
        <v>18537</v>
      </c>
      <c r="E5469" s="232" t="str">
        <f>CONCATENATE(SUM('Раздел 4'!U103:U103),"&lt;=",SUM('Раздел 4'!U94:U94))</f>
        <v>0&lt;=0</v>
      </c>
    </row>
    <row r="5470" spans="1:5" ht="42" hidden="1" customHeight="1">
      <c r="A5470" s="231" t="str">
        <f>IF((SUM('Раздел 4'!V103:V103)&lt;=SUM('Раздел 4'!V94:V94)),"","Неверно!")</f>
        <v/>
      </c>
      <c r="B5470" s="237" t="s">
        <v>32497</v>
      </c>
      <c r="C5470" s="232" t="s">
        <v>18545</v>
      </c>
      <c r="D5470" s="232" t="s">
        <v>18537</v>
      </c>
      <c r="E5470" s="232" t="str">
        <f>CONCATENATE(SUM('Раздел 4'!V103:V103),"&lt;=",SUM('Раздел 4'!V94:V94))</f>
        <v>0&lt;=0</v>
      </c>
    </row>
    <row r="5471" spans="1:5" ht="42" hidden="1" customHeight="1">
      <c r="A5471" s="231" t="str">
        <f>IF((SUM('Раздел 4'!W103:W103)&lt;=SUM('Раздел 4'!W94:W94)),"","Неверно!")</f>
        <v/>
      </c>
      <c r="B5471" s="237" t="s">
        <v>32497</v>
      </c>
      <c r="C5471" s="232" t="s">
        <v>18546</v>
      </c>
      <c r="D5471" s="232" t="s">
        <v>18537</v>
      </c>
      <c r="E5471" s="232" t="str">
        <f>CONCATENATE(SUM('Раздел 4'!W103:W103),"&lt;=",SUM('Раздел 4'!W94:W94))</f>
        <v>0&lt;=0</v>
      </c>
    </row>
    <row r="5472" spans="1:5" ht="42" hidden="1" customHeight="1">
      <c r="A5472" s="231" t="str">
        <f>IF((SUM('Раздел 4'!X103:X103)&lt;=SUM('Раздел 4'!X94:X94)),"","Неверно!")</f>
        <v/>
      </c>
      <c r="B5472" s="237" t="s">
        <v>32497</v>
      </c>
      <c r="C5472" s="232" t="s">
        <v>18547</v>
      </c>
      <c r="D5472" s="232" t="s">
        <v>18537</v>
      </c>
      <c r="E5472" s="232" t="str">
        <f>CONCATENATE(SUM('Раздел 4'!X103:X103),"&lt;=",SUM('Раздел 4'!X94:X94))</f>
        <v>0&lt;=0</v>
      </c>
    </row>
    <row r="5473" spans="1:5" ht="42" hidden="1" customHeight="1">
      <c r="A5473" s="231" t="str">
        <f>IF((SUM('Раздел 4'!G103:G103)&lt;=SUM('Раздел 4'!G94:G94)),"","Неверно!")</f>
        <v/>
      </c>
      <c r="B5473" s="237" t="s">
        <v>32497</v>
      </c>
      <c r="C5473" s="232" t="s">
        <v>18548</v>
      </c>
      <c r="D5473" s="232" t="s">
        <v>18537</v>
      </c>
      <c r="E5473" s="232" t="str">
        <f>CONCATENATE(SUM('Раздел 4'!G103:G103),"&lt;=",SUM('Раздел 4'!G94:G94))</f>
        <v>0&lt;=0</v>
      </c>
    </row>
    <row r="5474" spans="1:5" ht="42" hidden="1" customHeight="1">
      <c r="A5474" s="231" t="str">
        <f>IF((SUM('Раздел 4'!Y103:Y103)&lt;=SUM('Раздел 4'!Y94:Y94)),"","Неверно!")</f>
        <v/>
      </c>
      <c r="B5474" s="237" t="s">
        <v>32497</v>
      </c>
      <c r="C5474" s="232" t="s">
        <v>18549</v>
      </c>
      <c r="D5474" s="232" t="s">
        <v>18537</v>
      </c>
      <c r="E5474" s="232" t="str">
        <f>CONCATENATE(SUM('Раздел 4'!Y103:Y103),"&lt;=",SUM('Раздел 4'!Y94:Y94))</f>
        <v>0&lt;=0</v>
      </c>
    </row>
    <row r="5475" spans="1:5" ht="42" hidden="1" customHeight="1">
      <c r="A5475" s="231" t="str">
        <f>IF((SUM('Раздел 4'!Z103:Z103)&lt;=SUM('Раздел 4'!Z94:Z94)),"","Неверно!")</f>
        <v/>
      </c>
      <c r="B5475" s="237" t="s">
        <v>32497</v>
      </c>
      <c r="C5475" s="232" t="s">
        <v>18550</v>
      </c>
      <c r="D5475" s="232" t="s">
        <v>18537</v>
      </c>
      <c r="E5475" s="232" t="str">
        <f>CONCATENATE(SUM('Раздел 4'!Z103:Z103),"&lt;=",SUM('Раздел 4'!Z94:Z94))</f>
        <v>0&lt;=0</v>
      </c>
    </row>
    <row r="5476" spans="1:5" ht="42" hidden="1" customHeight="1">
      <c r="A5476" s="231" t="str">
        <f>IF((SUM('Раздел 4'!AA103:AA103)&lt;=SUM('Раздел 4'!AA94:AA94)),"","Неверно!")</f>
        <v/>
      </c>
      <c r="B5476" s="237" t="s">
        <v>32497</v>
      </c>
      <c r="C5476" s="232" t="s">
        <v>18551</v>
      </c>
      <c r="D5476" s="232" t="s">
        <v>18537</v>
      </c>
      <c r="E5476" s="232" t="str">
        <f>CONCATENATE(SUM('Раздел 4'!AA103:AA103),"&lt;=",SUM('Раздел 4'!AA94:AA94))</f>
        <v>0&lt;=0</v>
      </c>
    </row>
    <row r="5477" spans="1:5" ht="42" hidden="1" customHeight="1">
      <c r="A5477" s="231" t="str">
        <f>IF((SUM('Раздел 4'!AB103:AB103)&lt;=SUM('Раздел 4'!AB94:AB94)),"","Неверно!")</f>
        <v/>
      </c>
      <c r="B5477" s="237" t="s">
        <v>32497</v>
      </c>
      <c r="C5477" s="232" t="s">
        <v>18552</v>
      </c>
      <c r="D5477" s="232" t="s">
        <v>18537</v>
      </c>
      <c r="E5477" s="232" t="str">
        <f>CONCATENATE(SUM('Раздел 4'!AB103:AB103),"&lt;=",SUM('Раздел 4'!AB94:AB94))</f>
        <v>0&lt;=0</v>
      </c>
    </row>
    <row r="5478" spans="1:5" ht="42" hidden="1" customHeight="1">
      <c r="A5478" s="231" t="str">
        <f>IF((SUM('Раздел 4'!AC103:AC103)&lt;=SUM('Раздел 4'!AC94:AC94)),"","Неверно!")</f>
        <v/>
      </c>
      <c r="B5478" s="237" t="s">
        <v>32497</v>
      </c>
      <c r="C5478" s="232" t="s">
        <v>18553</v>
      </c>
      <c r="D5478" s="232" t="s">
        <v>18537</v>
      </c>
      <c r="E5478" s="232" t="str">
        <f>CONCATENATE(SUM('Раздел 4'!AC103:AC103),"&lt;=",SUM('Раздел 4'!AC94:AC94))</f>
        <v>0&lt;=0</v>
      </c>
    </row>
    <row r="5479" spans="1:5" ht="42" hidden="1" customHeight="1">
      <c r="A5479" s="231" t="str">
        <f>IF((SUM('Раздел 4'!AD103:AD103)&lt;=SUM('Раздел 4'!AD94:AD94)),"","Неверно!")</f>
        <v/>
      </c>
      <c r="B5479" s="237" t="s">
        <v>32497</v>
      </c>
      <c r="C5479" s="232" t="s">
        <v>18554</v>
      </c>
      <c r="D5479" s="232" t="s">
        <v>18537</v>
      </c>
      <c r="E5479" s="232" t="str">
        <f>CONCATENATE(SUM('Раздел 4'!AD103:AD103),"&lt;=",SUM('Раздел 4'!AD94:AD94))</f>
        <v>0&lt;=0</v>
      </c>
    </row>
    <row r="5480" spans="1:5" ht="42" hidden="1" customHeight="1">
      <c r="A5480" s="231" t="str">
        <f>IF((SUM('Раздел 4'!AE103:AE103)&lt;=SUM('Раздел 4'!AE94:AE94)),"","Неверно!")</f>
        <v/>
      </c>
      <c r="B5480" s="237" t="s">
        <v>32497</v>
      </c>
      <c r="C5480" s="232" t="s">
        <v>18555</v>
      </c>
      <c r="D5480" s="232" t="s">
        <v>18537</v>
      </c>
      <c r="E5480" s="232" t="str">
        <f>CONCATENATE(SUM('Раздел 4'!AE103:AE103),"&lt;=",SUM('Раздел 4'!AE94:AE94))</f>
        <v>0&lt;=0</v>
      </c>
    </row>
    <row r="5481" spans="1:5" ht="42" hidden="1" customHeight="1">
      <c r="A5481" s="231" t="str">
        <f>IF((SUM('Раздел 4'!AF103:AF103)&lt;=SUM('Раздел 4'!AF94:AF94)),"","Неверно!")</f>
        <v/>
      </c>
      <c r="B5481" s="237" t="s">
        <v>32497</v>
      </c>
      <c r="C5481" s="232" t="s">
        <v>18556</v>
      </c>
      <c r="D5481" s="232" t="s">
        <v>18537</v>
      </c>
      <c r="E5481" s="232" t="str">
        <f>CONCATENATE(SUM('Раздел 4'!AF103:AF103),"&lt;=",SUM('Раздел 4'!AF94:AF94))</f>
        <v>0&lt;=0</v>
      </c>
    </row>
    <row r="5482" spans="1:5" ht="42" hidden="1" customHeight="1">
      <c r="A5482" s="231" t="str">
        <f>IF((SUM('Раздел 4'!AG103:AG103)&lt;=SUM('Раздел 4'!AG94:AG94)),"","Неверно!")</f>
        <v/>
      </c>
      <c r="B5482" s="237" t="s">
        <v>32497</v>
      </c>
      <c r="C5482" s="232" t="s">
        <v>18557</v>
      </c>
      <c r="D5482" s="232" t="s">
        <v>18537</v>
      </c>
      <c r="E5482" s="232" t="str">
        <f>CONCATENATE(SUM('Раздел 4'!AG103:AG103),"&lt;=",SUM('Раздел 4'!AG94:AG94))</f>
        <v>0&lt;=0</v>
      </c>
    </row>
    <row r="5483" spans="1:5" ht="42" hidden="1" customHeight="1">
      <c r="A5483" s="231" t="str">
        <f>IF((SUM('Раздел 4'!AH103:AH103)&lt;=SUM('Раздел 4'!AH94:AH94)),"","Неверно!")</f>
        <v/>
      </c>
      <c r="B5483" s="237" t="s">
        <v>32497</v>
      </c>
      <c r="C5483" s="232" t="s">
        <v>18558</v>
      </c>
      <c r="D5483" s="232" t="s">
        <v>18537</v>
      </c>
      <c r="E5483" s="232" t="str">
        <f>CONCATENATE(SUM('Раздел 4'!AH103:AH103),"&lt;=",SUM('Раздел 4'!AH94:AH94))</f>
        <v>0&lt;=0</v>
      </c>
    </row>
    <row r="5484" spans="1:5" ht="42" hidden="1" customHeight="1">
      <c r="A5484" s="231" t="str">
        <f>IF((SUM('Раздел 4'!H103:H103)&lt;=SUM('Раздел 4'!H94:H94)),"","Неверно!")</f>
        <v/>
      </c>
      <c r="B5484" s="237" t="s">
        <v>32497</v>
      </c>
      <c r="C5484" s="232" t="s">
        <v>18559</v>
      </c>
      <c r="D5484" s="232" t="s">
        <v>18537</v>
      </c>
      <c r="E5484" s="232" t="str">
        <f>CONCATENATE(SUM('Раздел 4'!H103:H103),"&lt;=",SUM('Раздел 4'!H94:H94))</f>
        <v>0&lt;=0</v>
      </c>
    </row>
    <row r="5485" spans="1:5" ht="42" hidden="1" customHeight="1">
      <c r="A5485" s="231" t="str">
        <f>IF((SUM('Раздел 4'!AI103:AI103)&lt;=SUM('Раздел 4'!AI94:AI94)),"","Неверно!")</f>
        <v/>
      </c>
      <c r="B5485" s="237" t="s">
        <v>32497</v>
      </c>
      <c r="C5485" s="232" t="s">
        <v>18560</v>
      </c>
      <c r="D5485" s="232" t="s">
        <v>18537</v>
      </c>
      <c r="E5485" s="232" t="str">
        <f>CONCATENATE(SUM('Раздел 4'!AI103:AI103),"&lt;=",SUM('Раздел 4'!AI94:AI94))</f>
        <v>0&lt;=0</v>
      </c>
    </row>
    <row r="5486" spans="1:5" ht="42" hidden="1" customHeight="1">
      <c r="A5486" s="231" t="str">
        <f>IF((SUM('Раздел 4'!AJ103:AJ103)&lt;=SUM('Раздел 4'!AJ94:AJ94)),"","Неверно!")</f>
        <v/>
      </c>
      <c r="B5486" s="237" t="s">
        <v>32497</v>
      </c>
      <c r="C5486" s="232" t="s">
        <v>18561</v>
      </c>
      <c r="D5486" s="232" t="s">
        <v>18537</v>
      </c>
      <c r="E5486" s="232" t="str">
        <f>CONCATENATE(SUM('Раздел 4'!AJ103:AJ103),"&lt;=",SUM('Раздел 4'!AJ94:AJ94))</f>
        <v>0&lt;=0</v>
      </c>
    </row>
    <row r="5487" spans="1:5" ht="42" hidden="1" customHeight="1">
      <c r="A5487" s="231" t="str">
        <f>IF((SUM('Раздел 4'!AK103:AK103)&lt;=SUM('Раздел 4'!AK94:AK94)),"","Неверно!")</f>
        <v/>
      </c>
      <c r="B5487" s="237" t="s">
        <v>32497</v>
      </c>
      <c r="C5487" s="232" t="s">
        <v>18562</v>
      </c>
      <c r="D5487" s="232" t="s">
        <v>18537</v>
      </c>
      <c r="E5487" s="232" t="str">
        <f>CONCATENATE(SUM('Раздел 4'!AK103:AK103),"&lt;=",SUM('Раздел 4'!AK94:AK94))</f>
        <v>0&lt;=0</v>
      </c>
    </row>
    <row r="5488" spans="1:5" ht="42" hidden="1" customHeight="1">
      <c r="A5488" s="231" t="str">
        <f>IF((SUM('Раздел 4'!AL103:AL103)&lt;=SUM('Раздел 4'!AL94:AL94)),"","Неверно!")</f>
        <v/>
      </c>
      <c r="B5488" s="237" t="s">
        <v>32497</v>
      </c>
      <c r="C5488" s="232" t="s">
        <v>18563</v>
      </c>
      <c r="D5488" s="232" t="s">
        <v>18537</v>
      </c>
      <c r="E5488" s="232" t="str">
        <f>CONCATENATE(SUM('Раздел 4'!AL103:AL103),"&lt;=",SUM('Раздел 4'!AL94:AL94))</f>
        <v>0&lt;=0</v>
      </c>
    </row>
    <row r="5489" spans="1:5" ht="42" hidden="1" customHeight="1">
      <c r="A5489" s="231" t="str">
        <f>IF((SUM('Раздел 4'!I103:I103)&lt;=SUM('Раздел 4'!I94:I94)),"","Неверно!")</f>
        <v/>
      </c>
      <c r="B5489" s="237" t="s">
        <v>32497</v>
      </c>
      <c r="C5489" s="232" t="s">
        <v>18564</v>
      </c>
      <c r="D5489" s="232" t="s">
        <v>18537</v>
      </c>
      <c r="E5489" s="232" t="str">
        <f>CONCATENATE(SUM('Раздел 4'!I103:I103),"&lt;=",SUM('Раздел 4'!I94:I94))</f>
        <v>0&lt;=0</v>
      </c>
    </row>
    <row r="5490" spans="1:5" ht="42" hidden="1" customHeight="1">
      <c r="A5490" s="231" t="str">
        <f>IF((SUM('Раздел 4'!J103:J103)&lt;=SUM('Раздел 4'!J94:J94)),"","Неверно!")</f>
        <v/>
      </c>
      <c r="B5490" s="237" t="s">
        <v>32497</v>
      </c>
      <c r="C5490" s="232" t="s">
        <v>18565</v>
      </c>
      <c r="D5490" s="232" t="s">
        <v>18537</v>
      </c>
      <c r="E5490" s="232" t="str">
        <f>CONCATENATE(SUM('Раздел 4'!J103:J103),"&lt;=",SUM('Раздел 4'!J94:J94))</f>
        <v>0&lt;=0</v>
      </c>
    </row>
    <row r="5491" spans="1:5" ht="42" hidden="1" customHeight="1">
      <c r="A5491" s="231" t="str">
        <f>IF((SUM('Раздел 4'!K103:K103)&lt;=SUM('Раздел 4'!K94:K94)),"","Неверно!")</f>
        <v/>
      </c>
      <c r="B5491" s="237" t="s">
        <v>32497</v>
      </c>
      <c r="C5491" s="232" t="s">
        <v>18566</v>
      </c>
      <c r="D5491" s="232" t="s">
        <v>18537</v>
      </c>
      <c r="E5491" s="232" t="str">
        <f>CONCATENATE(SUM('Раздел 4'!K103:K103),"&lt;=",SUM('Раздел 4'!K94:K94))</f>
        <v>0&lt;=0</v>
      </c>
    </row>
    <row r="5492" spans="1:5" ht="42" hidden="1" customHeight="1">
      <c r="A5492" s="231" t="str">
        <f>IF((SUM('Раздел 4'!L103:L103)&lt;=SUM('Раздел 4'!L94:L94)),"","Неверно!")</f>
        <v/>
      </c>
      <c r="B5492" s="237" t="s">
        <v>32497</v>
      </c>
      <c r="C5492" s="232" t="s">
        <v>18567</v>
      </c>
      <c r="D5492" s="232" t="s">
        <v>18537</v>
      </c>
      <c r="E5492" s="232" t="str">
        <f>CONCATENATE(SUM('Раздел 4'!L103:L103),"&lt;=",SUM('Раздел 4'!L94:L94))</f>
        <v>0&lt;=0</v>
      </c>
    </row>
    <row r="5493" spans="1:5" ht="42" hidden="1" customHeight="1">
      <c r="A5493" s="231" t="str">
        <f>IF((SUM('Раздел 4'!M103:M103)&lt;=SUM('Раздел 4'!M94:M94)),"","Неверно!")</f>
        <v/>
      </c>
      <c r="B5493" s="237" t="s">
        <v>32497</v>
      </c>
      <c r="C5493" s="232" t="s">
        <v>18568</v>
      </c>
      <c r="D5493" s="232" t="s">
        <v>18537</v>
      </c>
      <c r="E5493" s="232" t="str">
        <f>CONCATENATE(SUM('Раздел 4'!M103:M103),"&lt;=",SUM('Раздел 4'!M94:M94))</f>
        <v>0&lt;=0</v>
      </c>
    </row>
    <row r="5494" spans="1:5" ht="42" hidden="1" customHeight="1">
      <c r="A5494" s="231" t="str">
        <f>IF((SUM('Раздел 4'!N103:N103)&lt;=SUM('Раздел 4'!N94:N94)),"","Неверно!")</f>
        <v/>
      </c>
      <c r="B5494" s="237" t="s">
        <v>32497</v>
      </c>
      <c r="C5494" s="232" t="s">
        <v>18569</v>
      </c>
      <c r="D5494" s="232" t="s">
        <v>18537</v>
      </c>
      <c r="E5494" s="232" t="str">
        <f>CONCATENATE(SUM('Раздел 4'!N103:N103),"&lt;=",SUM('Раздел 4'!N94:N94))</f>
        <v>0&lt;=0</v>
      </c>
    </row>
    <row r="5495" spans="1:5" ht="42" hidden="1" customHeight="1">
      <c r="A5495" s="231" t="str">
        <f>IF((SUM('Раздел 4'!F107:F107)&lt;=SUM('Раздел 4'!F94:F94)),"","Неверно!")</f>
        <v/>
      </c>
      <c r="B5495" s="237" t="s">
        <v>32498</v>
      </c>
      <c r="C5495" s="232" t="s">
        <v>18502</v>
      </c>
      <c r="D5495" s="232" t="s">
        <v>18503</v>
      </c>
      <c r="E5495" s="232" t="str">
        <f>CONCATENATE(SUM('Раздел 4'!F107:F107),"&lt;=",SUM('Раздел 4'!F94:F94))</f>
        <v>0&lt;=0</v>
      </c>
    </row>
    <row r="5496" spans="1:5" ht="42" hidden="1" customHeight="1">
      <c r="A5496" s="231" t="str">
        <f>IF((SUM('Раздел 4'!O107:O107)&lt;=SUM('Раздел 4'!O94:O94)),"","Неверно!")</f>
        <v/>
      </c>
      <c r="B5496" s="237" t="s">
        <v>32498</v>
      </c>
      <c r="C5496" s="232" t="s">
        <v>18504</v>
      </c>
      <c r="D5496" s="232" t="s">
        <v>18503</v>
      </c>
      <c r="E5496" s="232" t="str">
        <f>CONCATENATE(SUM('Раздел 4'!O107:O107),"&lt;=",SUM('Раздел 4'!O94:O94))</f>
        <v>0&lt;=0</v>
      </c>
    </row>
    <row r="5497" spans="1:5" ht="42" hidden="1" customHeight="1">
      <c r="A5497" s="231" t="str">
        <f>IF((SUM('Раздел 4'!P107:P107)&lt;=SUM('Раздел 4'!P94:P94)),"","Неверно!")</f>
        <v/>
      </c>
      <c r="B5497" s="237" t="s">
        <v>32498</v>
      </c>
      <c r="C5497" s="232" t="s">
        <v>18505</v>
      </c>
      <c r="D5497" s="232" t="s">
        <v>18503</v>
      </c>
      <c r="E5497" s="232" t="str">
        <f>CONCATENATE(SUM('Раздел 4'!P107:P107),"&lt;=",SUM('Раздел 4'!P94:P94))</f>
        <v>0&lt;=0</v>
      </c>
    </row>
    <row r="5498" spans="1:5" ht="42" hidden="1" customHeight="1">
      <c r="A5498" s="231" t="str">
        <f>IF((SUM('Раздел 4'!Q107:Q107)&lt;=SUM('Раздел 4'!Q94:Q94)),"","Неверно!")</f>
        <v/>
      </c>
      <c r="B5498" s="237" t="s">
        <v>32498</v>
      </c>
      <c r="C5498" s="232" t="s">
        <v>18506</v>
      </c>
      <c r="D5498" s="232" t="s">
        <v>18503</v>
      </c>
      <c r="E5498" s="232" t="str">
        <f>CONCATENATE(SUM('Раздел 4'!Q107:Q107),"&lt;=",SUM('Раздел 4'!Q94:Q94))</f>
        <v>0&lt;=0</v>
      </c>
    </row>
    <row r="5499" spans="1:5" ht="42" hidden="1" customHeight="1">
      <c r="A5499" s="231" t="str">
        <f>IF((SUM('Раздел 4'!R107:R107)&lt;=SUM('Раздел 4'!R94:R94)),"","Неверно!")</f>
        <v/>
      </c>
      <c r="B5499" s="237" t="s">
        <v>32498</v>
      </c>
      <c r="C5499" s="232" t="s">
        <v>18507</v>
      </c>
      <c r="D5499" s="232" t="s">
        <v>18503</v>
      </c>
      <c r="E5499" s="232" t="str">
        <f>CONCATENATE(SUM('Раздел 4'!R107:R107),"&lt;=",SUM('Раздел 4'!R94:R94))</f>
        <v>0&lt;=0</v>
      </c>
    </row>
    <row r="5500" spans="1:5" ht="42" hidden="1" customHeight="1">
      <c r="A5500" s="231" t="str">
        <f>IF((SUM('Раздел 4'!S107:S107)&lt;=SUM('Раздел 4'!S94:S94)),"","Неверно!")</f>
        <v/>
      </c>
      <c r="B5500" s="237" t="s">
        <v>32498</v>
      </c>
      <c r="C5500" s="232" t="s">
        <v>18508</v>
      </c>
      <c r="D5500" s="232" t="s">
        <v>18503</v>
      </c>
      <c r="E5500" s="232" t="str">
        <f>CONCATENATE(SUM('Раздел 4'!S107:S107),"&lt;=",SUM('Раздел 4'!S94:S94))</f>
        <v>0&lt;=0</v>
      </c>
    </row>
    <row r="5501" spans="1:5" ht="42" hidden="1" customHeight="1">
      <c r="A5501" s="231" t="str">
        <f>IF((SUM('Раздел 4'!T107:T107)&lt;=SUM('Раздел 4'!T94:T94)),"","Неверно!")</f>
        <v/>
      </c>
      <c r="B5501" s="237" t="s">
        <v>32498</v>
      </c>
      <c r="C5501" s="232" t="s">
        <v>18509</v>
      </c>
      <c r="D5501" s="232" t="s">
        <v>18503</v>
      </c>
      <c r="E5501" s="232" t="str">
        <f>CONCATENATE(SUM('Раздел 4'!T107:T107),"&lt;=",SUM('Раздел 4'!T94:T94))</f>
        <v>0&lt;=0</v>
      </c>
    </row>
    <row r="5502" spans="1:5" ht="42" hidden="1" customHeight="1">
      <c r="A5502" s="231" t="str">
        <f>IF((SUM('Раздел 4'!U107:U107)&lt;=SUM('Раздел 4'!U94:U94)),"","Неверно!")</f>
        <v/>
      </c>
      <c r="B5502" s="237" t="s">
        <v>32498</v>
      </c>
      <c r="C5502" s="232" t="s">
        <v>18510</v>
      </c>
      <c r="D5502" s="232" t="s">
        <v>18503</v>
      </c>
      <c r="E5502" s="232" t="str">
        <f>CONCATENATE(SUM('Раздел 4'!U107:U107),"&lt;=",SUM('Раздел 4'!U94:U94))</f>
        <v>0&lt;=0</v>
      </c>
    </row>
    <row r="5503" spans="1:5" ht="42" hidden="1" customHeight="1">
      <c r="A5503" s="231" t="str">
        <f>IF((SUM('Раздел 4'!V107:V107)&lt;=SUM('Раздел 4'!V94:V94)),"","Неверно!")</f>
        <v/>
      </c>
      <c r="B5503" s="237" t="s">
        <v>32498</v>
      </c>
      <c r="C5503" s="232" t="s">
        <v>18511</v>
      </c>
      <c r="D5503" s="232" t="s">
        <v>18503</v>
      </c>
      <c r="E5503" s="232" t="str">
        <f>CONCATENATE(SUM('Раздел 4'!V107:V107),"&lt;=",SUM('Раздел 4'!V94:V94))</f>
        <v>0&lt;=0</v>
      </c>
    </row>
    <row r="5504" spans="1:5" ht="42" hidden="1" customHeight="1">
      <c r="A5504" s="231" t="str">
        <f>IF((SUM('Раздел 4'!W107:W107)&lt;=SUM('Раздел 4'!W94:W94)),"","Неверно!")</f>
        <v/>
      </c>
      <c r="B5504" s="237" t="s">
        <v>32498</v>
      </c>
      <c r="C5504" s="232" t="s">
        <v>18512</v>
      </c>
      <c r="D5504" s="232" t="s">
        <v>18503</v>
      </c>
      <c r="E5504" s="232" t="str">
        <f>CONCATENATE(SUM('Раздел 4'!W107:W107),"&lt;=",SUM('Раздел 4'!W94:W94))</f>
        <v>0&lt;=0</v>
      </c>
    </row>
    <row r="5505" spans="1:5" ht="42" hidden="1" customHeight="1">
      <c r="A5505" s="231" t="str">
        <f>IF((SUM('Раздел 4'!X107:X107)&lt;=SUM('Раздел 4'!X94:X94)),"","Неверно!")</f>
        <v/>
      </c>
      <c r="B5505" s="237" t="s">
        <v>32498</v>
      </c>
      <c r="C5505" s="232" t="s">
        <v>18513</v>
      </c>
      <c r="D5505" s="232" t="s">
        <v>18503</v>
      </c>
      <c r="E5505" s="232" t="str">
        <f>CONCATENATE(SUM('Раздел 4'!X107:X107),"&lt;=",SUM('Раздел 4'!X94:X94))</f>
        <v>0&lt;=0</v>
      </c>
    </row>
    <row r="5506" spans="1:5" ht="42" hidden="1" customHeight="1">
      <c r="A5506" s="231" t="str">
        <f>IF((SUM('Раздел 4'!G107:G107)&lt;=SUM('Раздел 4'!G94:G94)),"","Неверно!")</f>
        <v/>
      </c>
      <c r="B5506" s="237" t="s">
        <v>32498</v>
      </c>
      <c r="C5506" s="232" t="s">
        <v>18514</v>
      </c>
      <c r="D5506" s="232" t="s">
        <v>18503</v>
      </c>
      <c r="E5506" s="232" t="str">
        <f>CONCATENATE(SUM('Раздел 4'!G107:G107),"&lt;=",SUM('Раздел 4'!G94:G94))</f>
        <v>0&lt;=0</v>
      </c>
    </row>
    <row r="5507" spans="1:5" ht="42" hidden="1" customHeight="1">
      <c r="A5507" s="231" t="str">
        <f>IF((SUM('Раздел 4'!Y107:Y107)&lt;=SUM('Раздел 4'!Y94:Y94)),"","Неверно!")</f>
        <v/>
      </c>
      <c r="B5507" s="237" t="s">
        <v>32498</v>
      </c>
      <c r="C5507" s="232" t="s">
        <v>18515</v>
      </c>
      <c r="D5507" s="232" t="s">
        <v>18503</v>
      </c>
      <c r="E5507" s="232" t="str">
        <f>CONCATENATE(SUM('Раздел 4'!Y107:Y107),"&lt;=",SUM('Раздел 4'!Y94:Y94))</f>
        <v>0&lt;=0</v>
      </c>
    </row>
    <row r="5508" spans="1:5" ht="42" hidden="1" customHeight="1">
      <c r="A5508" s="231" t="str">
        <f>IF((SUM('Раздел 4'!Z107:Z107)&lt;=SUM('Раздел 4'!Z94:Z94)),"","Неверно!")</f>
        <v/>
      </c>
      <c r="B5508" s="237" t="s">
        <v>32498</v>
      </c>
      <c r="C5508" s="232" t="s">
        <v>18516</v>
      </c>
      <c r="D5508" s="232" t="s">
        <v>18503</v>
      </c>
      <c r="E5508" s="232" t="str">
        <f>CONCATENATE(SUM('Раздел 4'!Z107:Z107),"&lt;=",SUM('Раздел 4'!Z94:Z94))</f>
        <v>0&lt;=0</v>
      </c>
    </row>
    <row r="5509" spans="1:5" ht="42" hidden="1" customHeight="1">
      <c r="A5509" s="231" t="str">
        <f>IF((SUM('Раздел 4'!AA107:AA107)&lt;=SUM('Раздел 4'!AA94:AA94)),"","Неверно!")</f>
        <v/>
      </c>
      <c r="B5509" s="237" t="s">
        <v>32498</v>
      </c>
      <c r="C5509" s="232" t="s">
        <v>18517</v>
      </c>
      <c r="D5509" s="232" t="s">
        <v>18503</v>
      </c>
      <c r="E5509" s="232" t="str">
        <f>CONCATENATE(SUM('Раздел 4'!AA107:AA107),"&lt;=",SUM('Раздел 4'!AA94:AA94))</f>
        <v>0&lt;=0</v>
      </c>
    </row>
    <row r="5510" spans="1:5" ht="42" hidden="1" customHeight="1">
      <c r="A5510" s="231" t="str">
        <f>IF((SUM('Раздел 4'!AB107:AB107)&lt;=SUM('Раздел 4'!AB94:AB94)),"","Неверно!")</f>
        <v/>
      </c>
      <c r="B5510" s="237" t="s">
        <v>32498</v>
      </c>
      <c r="C5510" s="232" t="s">
        <v>18518</v>
      </c>
      <c r="D5510" s="232" t="s">
        <v>18503</v>
      </c>
      <c r="E5510" s="232" t="str">
        <f>CONCATENATE(SUM('Раздел 4'!AB107:AB107),"&lt;=",SUM('Раздел 4'!AB94:AB94))</f>
        <v>0&lt;=0</v>
      </c>
    </row>
    <row r="5511" spans="1:5" ht="42" hidden="1" customHeight="1">
      <c r="A5511" s="231" t="str">
        <f>IF((SUM('Раздел 4'!AC107:AC107)&lt;=SUM('Раздел 4'!AC94:AC94)),"","Неверно!")</f>
        <v/>
      </c>
      <c r="B5511" s="237" t="s">
        <v>32498</v>
      </c>
      <c r="C5511" s="232" t="s">
        <v>18519</v>
      </c>
      <c r="D5511" s="232" t="s">
        <v>18503</v>
      </c>
      <c r="E5511" s="232" t="str">
        <f>CONCATENATE(SUM('Раздел 4'!AC107:AC107),"&lt;=",SUM('Раздел 4'!AC94:AC94))</f>
        <v>0&lt;=0</v>
      </c>
    </row>
    <row r="5512" spans="1:5" ht="42" hidden="1" customHeight="1">
      <c r="A5512" s="231" t="str">
        <f>IF((SUM('Раздел 4'!AD107:AD107)&lt;=SUM('Раздел 4'!AD94:AD94)),"","Неверно!")</f>
        <v/>
      </c>
      <c r="B5512" s="237" t="s">
        <v>32498</v>
      </c>
      <c r="C5512" s="232" t="s">
        <v>18520</v>
      </c>
      <c r="D5512" s="232" t="s">
        <v>18503</v>
      </c>
      <c r="E5512" s="232" t="str">
        <f>CONCATENATE(SUM('Раздел 4'!AD107:AD107),"&lt;=",SUM('Раздел 4'!AD94:AD94))</f>
        <v>0&lt;=0</v>
      </c>
    </row>
    <row r="5513" spans="1:5" ht="42" hidden="1" customHeight="1">
      <c r="A5513" s="231" t="str">
        <f>IF((SUM('Раздел 4'!AE107:AE107)&lt;=SUM('Раздел 4'!AE94:AE94)),"","Неверно!")</f>
        <v/>
      </c>
      <c r="B5513" s="237" t="s">
        <v>32498</v>
      </c>
      <c r="C5513" s="232" t="s">
        <v>18521</v>
      </c>
      <c r="D5513" s="232" t="s">
        <v>18503</v>
      </c>
      <c r="E5513" s="232" t="str">
        <f>CONCATENATE(SUM('Раздел 4'!AE107:AE107),"&lt;=",SUM('Раздел 4'!AE94:AE94))</f>
        <v>0&lt;=0</v>
      </c>
    </row>
    <row r="5514" spans="1:5" ht="42" hidden="1" customHeight="1">
      <c r="A5514" s="231" t="str">
        <f>IF((SUM('Раздел 4'!AF107:AF107)&lt;=SUM('Раздел 4'!AF94:AF94)),"","Неверно!")</f>
        <v/>
      </c>
      <c r="B5514" s="237" t="s">
        <v>32498</v>
      </c>
      <c r="C5514" s="232" t="s">
        <v>18522</v>
      </c>
      <c r="D5514" s="232" t="s">
        <v>18503</v>
      </c>
      <c r="E5514" s="232" t="str">
        <f>CONCATENATE(SUM('Раздел 4'!AF107:AF107),"&lt;=",SUM('Раздел 4'!AF94:AF94))</f>
        <v>0&lt;=0</v>
      </c>
    </row>
    <row r="5515" spans="1:5" ht="42" hidden="1" customHeight="1">
      <c r="A5515" s="231" t="str">
        <f>IF((SUM('Раздел 4'!AG107:AG107)&lt;=SUM('Раздел 4'!AG94:AG94)),"","Неверно!")</f>
        <v/>
      </c>
      <c r="B5515" s="237" t="s">
        <v>32498</v>
      </c>
      <c r="C5515" s="232" t="s">
        <v>18523</v>
      </c>
      <c r="D5515" s="232" t="s">
        <v>18503</v>
      </c>
      <c r="E5515" s="232" t="str">
        <f>CONCATENATE(SUM('Раздел 4'!AG107:AG107),"&lt;=",SUM('Раздел 4'!AG94:AG94))</f>
        <v>0&lt;=0</v>
      </c>
    </row>
    <row r="5516" spans="1:5" ht="42" hidden="1" customHeight="1">
      <c r="A5516" s="231" t="str">
        <f>IF((SUM('Раздел 4'!AH107:AH107)&lt;=SUM('Раздел 4'!AH94:AH94)),"","Неверно!")</f>
        <v/>
      </c>
      <c r="B5516" s="237" t="s">
        <v>32498</v>
      </c>
      <c r="C5516" s="232" t="s">
        <v>18524</v>
      </c>
      <c r="D5516" s="232" t="s">
        <v>18503</v>
      </c>
      <c r="E5516" s="232" t="str">
        <f>CONCATENATE(SUM('Раздел 4'!AH107:AH107),"&lt;=",SUM('Раздел 4'!AH94:AH94))</f>
        <v>0&lt;=0</v>
      </c>
    </row>
    <row r="5517" spans="1:5" ht="42" hidden="1" customHeight="1">
      <c r="A5517" s="231" t="str">
        <f>IF((SUM('Раздел 4'!H107:H107)&lt;=SUM('Раздел 4'!H94:H94)),"","Неверно!")</f>
        <v/>
      </c>
      <c r="B5517" s="237" t="s">
        <v>32498</v>
      </c>
      <c r="C5517" s="232" t="s">
        <v>18525</v>
      </c>
      <c r="D5517" s="232" t="s">
        <v>18503</v>
      </c>
      <c r="E5517" s="232" t="str">
        <f>CONCATENATE(SUM('Раздел 4'!H107:H107),"&lt;=",SUM('Раздел 4'!H94:H94))</f>
        <v>0&lt;=0</v>
      </c>
    </row>
    <row r="5518" spans="1:5" ht="42" hidden="1" customHeight="1">
      <c r="A5518" s="231" t="str">
        <f>IF((SUM('Раздел 4'!AI107:AI107)&lt;=SUM('Раздел 4'!AI94:AI94)),"","Неверно!")</f>
        <v/>
      </c>
      <c r="B5518" s="237" t="s">
        <v>32498</v>
      </c>
      <c r="C5518" s="232" t="s">
        <v>18526</v>
      </c>
      <c r="D5518" s="232" t="s">
        <v>18503</v>
      </c>
      <c r="E5518" s="232" t="str">
        <f>CONCATENATE(SUM('Раздел 4'!AI107:AI107),"&lt;=",SUM('Раздел 4'!AI94:AI94))</f>
        <v>0&lt;=0</v>
      </c>
    </row>
    <row r="5519" spans="1:5" ht="42" hidden="1" customHeight="1">
      <c r="A5519" s="231" t="str">
        <f>IF((SUM('Раздел 4'!AJ107:AJ107)&lt;=SUM('Раздел 4'!AJ94:AJ94)),"","Неверно!")</f>
        <v/>
      </c>
      <c r="B5519" s="237" t="s">
        <v>32498</v>
      </c>
      <c r="C5519" s="232" t="s">
        <v>18527</v>
      </c>
      <c r="D5519" s="232" t="s">
        <v>18503</v>
      </c>
      <c r="E5519" s="232" t="str">
        <f>CONCATENATE(SUM('Раздел 4'!AJ107:AJ107),"&lt;=",SUM('Раздел 4'!AJ94:AJ94))</f>
        <v>0&lt;=0</v>
      </c>
    </row>
    <row r="5520" spans="1:5" ht="42" hidden="1" customHeight="1">
      <c r="A5520" s="231" t="str">
        <f>IF((SUM('Раздел 4'!AK107:AK107)&lt;=SUM('Раздел 4'!AK94:AK94)),"","Неверно!")</f>
        <v/>
      </c>
      <c r="B5520" s="237" t="s">
        <v>32498</v>
      </c>
      <c r="C5520" s="232" t="s">
        <v>18528</v>
      </c>
      <c r="D5520" s="232" t="s">
        <v>18503</v>
      </c>
      <c r="E5520" s="232" t="str">
        <f>CONCATENATE(SUM('Раздел 4'!AK107:AK107),"&lt;=",SUM('Раздел 4'!AK94:AK94))</f>
        <v>0&lt;=0</v>
      </c>
    </row>
    <row r="5521" spans="1:5" ht="42" hidden="1" customHeight="1">
      <c r="A5521" s="231" t="str">
        <f>IF((SUM('Раздел 4'!AL107:AL107)&lt;=SUM('Раздел 4'!AL94:AL94)),"","Неверно!")</f>
        <v/>
      </c>
      <c r="B5521" s="237" t="s">
        <v>32498</v>
      </c>
      <c r="C5521" s="232" t="s">
        <v>18529</v>
      </c>
      <c r="D5521" s="232" t="s">
        <v>18503</v>
      </c>
      <c r="E5521" s="232" t="str">
        <f>CONCATENATE(SUM('Раздел 4'!AL107:AL107),"&lt;=",SUM('Раздел 4'!AL94:AL94))</f>
        <v>0&lt;=0</v>
      </c>
    </row>
    <row r="5522" spans="1:5" ht="42" hidden="1" customHeight="1">
      <c r="A5522" s="231" t="str">
        <f>IF((SUM('Раздел 4'!I107:I107)&lt;=SUM('Раздел 4'!I94:I94)),"","Неверно!")</f>
        <v/>
      </c>
      <c r="B5522" s="237" t="s">
        <v>32498</v>
      </c>
      <c r="C5522" s="232" t="s">
        <v>18530</v>
      </c>
      <c r="D5522" s="232" t="s">
        <v>18503</v>
      </c>
      <c r="E5522" s="232" t="str">
        <f>CONCATENATE(SUM('Раздел 4'!I107:I107),"&lt;=",SUM('Раздел 4'!I94:I94))</f>
        <v>0&lt;=0</v>
      </c>
    </row>
    <row r="5523" spans="1:5" ht="42" hidden="1" customHeight="1">
      <c r="A5523" s="231" t="str">
        <f>IF((SUM('Раздел 4'!J107:J107)&lt;=SUM('Раздел 4'!J94:J94)),"","Неверно!")</f>
        <v/>
      </c>
      <c r="B5523" s="237" t="s">
        <v>32498</v>
      </c>
      <c r="C5523" s="232" t="s">
        <v>18531</v>
      </c>
      <c r="D5523" s="232" t="s">
        <v>18503</v>
      </c>
      <c r="E5523" s="232" t="str">
        <f>CONCATENATE(SUM('Раздел 4'!J107:J107),"&lt;=",SUM('Раздел 4'!J94:J94))</f>
        <v>0&lt;=0</v>
      </c>
    </row>
    <row r="5524" spans="1:5" ht="42" hidden="1" customHeight="1">
      <c r="A5524" s="231" t="str">
        <f>IF((SUM('Раздел 4'!K107:K107)&lt;=SUM('Раздел 4'!K94:K94)),"","Неверно!")</f>
        <v/>
      </c>
      <c r="B5524" s="237" t="s">
        <v>32498</v>
      </c>
      <c r="C5524" s="232" t="s">
        <v>18532</v>
      </c>
      <c r="D5524" s="232" t="s">
        <v>18503</v>
      </c>
      <c r="E5524" s="232" t="str">
        <f>CONCATENATE(SUM('Раздел 4'!K107:K107),"&lt;=",SUM('Раздел 4'!K94:K94))</f>
        <v>0&lt;=0</v>
      </c>
    </row>
    <row r="5525" spans="1:5" ht="42" hidden="1" customHeight="1">
      <c r="A5525" s="231" t="str">
        <f>IF((SUM('Раздел 4'!L107:L107)&lt;=SUM('Раздел 4'!L94:L94)),"","Неверно!")</f>
        <v/>
      </c>
      <c r="B5525" s="237" t="s">
        <v>32498</v>
      </c>
      <c r="C5525" s="232" t="s">
        <v>18533</v>
      </c>
      <c r="D5525" s="232" t="s">
        <v>18503</v>
      </c>
      <c r="E5525" s="232" t="str">
        <f>CONCATENATE(SUM('Раздел 4'!L107:L107),"&lt;=",SUM('Раздел 4'!L94:L94))</f>
        <v>0&lt;=0</v>
      </c>
    </row>
    <row r="5526" spans="1:5" ht="42" hidden="1" customHeight="1">
      <c r="A5526" s="231" t="str">
        <f>IF((SUM('Раздел 4'!M107:M107)&lt;=SUM('Раздел 4'!M94:M94)),"","Неверно!")</f>
        <v/>
      </c>
      <c r="B5526" s="237" t="s">
        <v>32498</v>
      </c>
      <c r="C5526" s="232" t="s">
        <v>18534</v>
      </c>
      <c r="D5526" s="232" t="s">
        <v>18503</v>
      </c>
      <c r="E5526" s="232" t="str">
        <f>CONCATENATE(SUM('Раздел 4'!M107:M107),"&lt;=",SUM('Раздел 4'!M94:M94))</f>
        <v>0&lt;=0</v>
      </c>
    </row>
    <row r="5527" spans="1:5" ht="42" hidden="1" customHeight="1">
      <c r="A5527" s="231" t="str">
        <f>IF((SUM('Раздел 4'!N107:N107)&lt;=SUM('Раздел 4'!N94:N94)),"","Неверно!")</f>
        <v/>
      </c>
      <c r="B5527" s="237" t="s">
        <v>32498</v>
      </c>
      <c r="C5527" s="232" t="s">
        <v>18535</v>
      </c>
      <c r="D5527" s="232" t="s">
        <v>18503</v>
      </c>
      <c r="E5527" s="232" t="str">
        <f>CONCATENATE(SUM('Раздел 4'!N107:N107),"&lt;=",SUM('Раздел 4'!N94:N94))</f>
        <v>0&lt;=0</v>
      </c>
    </row>
    <row r="5528" spans="1:5" ht="42" hidden="1" customHeight="1">
      <c r="A5528" s="231" t="str">
        <f>IF((SUM('Раздел 4'!F106:F106)&lt;=SUM('Раздел 4'!F94:F94)),"","Неверно!")</f>
        <v/>
      </c>
      <c r="B5528" s="237" t="s">
        <v>32499</v>
      </c>
      <c r="C5528" s="232" t="s">
        <v>18468</v>
      </c>
      <c r="D5528" s="232" t="s">
        <v>18469</v>
      </c>
      <c r="E5528" s="232" t="str">
        <f>CONCATENATE(SUM('Раздел 4'!F106:F106),"&lt;=",SUM('Раздел 4'!F94:F94))</f>
        <v>0&lt;=0</v>
      </c>
    </row>
    <row r="5529" spans="1:5" ht="42" hidden="1" customHeight="1">
      <c r="A5529" s="231" t="str">
        <f>IF((SUM('Раздел 4'!O106:O106)&lt;=SUM('Раздел 4'!O94:O94)),"","Неверно!")</f>
        <v/>
      </c>
      <c r="B5529" s="237" t="s">
        <v>32499</v>
      </c>
      <c r="C5529" s="232" t="s">
        <v>18470</v>
      </c>
      <c r="D5529" s="232" t="s">
        <v>18469</v>
      </c>
      <c r="E5529" s="232" t="str">
        <f>CONCATENATE(SUM('Раздел 4'!O106:O106),"&lt;=",SUM('Раздел 4'!O94:O94))</f>
        <v>0&lt;=0</v>
      </c>
    </row>
    <row r="5530" spans="1:5" ht="42" hidden="1" customHeight="1">
      <c r="A5530" s="231" t="str">
        <f>IF((SUM('Раздел 4'!P106:P106)&lt;=SUM('Раздел 4'!P94:P94)),"","Неверно!")</f>
        <v/>
      </c>
      <c r="B5530" s="237" t="s">
        <v>32499</v>
      </c>
      <c r="C5530" s="232" t="s">
        <v>18471</v>
      </c>
      <c r="D5530" s="232" t="s">
        <v>18469</v>
      </c>
      <c r="E5530" s="232" t="str">
        <f>CONCATENATE(SUM('Раздел 4'!P106:P106),"&lt;=",SUM('Раздел 4'!P94:P94))</f>
        <v>0&lt;=0</v>
      </c>
    </row>
    <row r="5531" spans="1:5" ht="42" hidden="1" customHeight="1">
      <c r="A5531" s="231" t="str">
        <f>IF((SUM('Раздел 4'!Q106:Q106)&lt;=SUM('Раздел 4'!Q94:Q94)),"","Неверно!")</f>
        <v/>
      </c>
      <c r="B5531" s="237" t="s">
        <v>32499</v>
      </c>
      <c r="C5531" s="232" t="s">
        <v>18472</v>
      </c>
      <c r="D5531" s="232" t="s">
        <v>18469</v>
      </c>
      <c r="E5531" s="232" t="str">
        <f>CONCATENATE(SUM('Раздел 4'!Q106:Q106),"&lt;=",SUM('Раздел 4'!Q94:Q94))</f>
        <v>0&lt;=0</v>
      </c>
    </row>
    <row r="5532" spans="1:5" ht="42" hidden="1" customHeight="1">
      <c r="A5532" s="231" t="str">
        <f>IF((SUM('Раздел 4'!R106:R106)&lt;=SUM('Раздел 4'!R94:R94)),"","Неверно!")</f>
        <v/>
      </c>
      <c r="B5532" s="237" t="s">
        <v>32499</v>
      </c>
      <c r="C5532" s="232" t="s">
        <v>18473</v>
      </c>
      <c r="D5532" s="232" t="s">
        <v>18469</v>
      </c>
      <c r="E5532" s="232" t="str">
        <f>CONCATENATE(SUM('Раздел 4'!R106:R106),"&lt;=",SUM('Раздел 4'!R94:R94))</f>
        <v>0&lt;=0</v>
      </c>
    </row>
    <row r="5533" spans="1:5" ht="42" hidden="1" customHeight="1">
      <c r="A5533" s="231" t="str">
        <f>IF((SUM('Раздел 4'!S106:S106)&lt;=SUM('Раздел 4'!S94:S94)),"","Неверно!")</f>
        <v/>
      </c>
      <c r="B5533" s="237" t="s">
        <v>32499</v>
      </c>
      <c r="C5533" s="232" t="s">
        <v>18474</v>
      </c>
      <c r="D5533" s="232" t="s">
        <v>18469</v>
      </c>
      <c r="E5533" s="232" t="str">
        <f>CONCATENATE(SUM('Раздел 4'!S106:S106),"&lt;=",SUM('Раздел 4'!S94:S94))</f>
        <v>0&lt;=0</v>
      </c>
    </row>
    <row r="5534" spans="1:5" ht="42" hidden="1" customHeight="1">
      <c r="A5534" s="231" t="str">
        <f>IF((SUM('Раздел 4'!T106:T106)&lt;=SUM('Раздел 4'!T94:T94)),"","Неверно!")</f>
        <v/>
      </c>
      <c r="B5534" s="237" t="s">
        <v>32499</v>
      </c>
      <c r="C5534" s="232" t="s">
        <v>18475</v>
      </c>
      <c r="D5534" s="232" t="s">
        <v>18469</v>
      </c>
      <c r="E5534" s="232" t="str">
        <f>CONCATENATE(SUM('Раздел 4'!T106:T106),"&lt;=",SUM('Раздел 4'!T94:T94))</f>
        <v>0&lt;=0</v>
      </c>
    </row>
    <row r="5535" spans="1:5" ht="42" hidden="1" customHeight="1">
      <c r="A5535" s="231" t="str">
        <f>IF((SUM('Раздел 4'!U106:U106)&lt;=SUM('Раздел 4'!U94:U94)),"","Неверно!")</f>
        <v/>
      </c>
      <c r="B5535" s="237" t="s">
        <v>32499</v>
      </c>
      <c r="C5535" s="232" t="s">
        <v>18476</v>
      </c>
      <c r="D5535" s="232" t="s">
        <v>18469</v>
      </c>
      <c r="E5535" s="232" t="str">
        <f>CONCATENATE(SUM('Раздел 4'!U106:U106),"&lt;=",SUM('Раздел 4'!U94:U94))</f>
        <v>0&lt;=0</v>
      </c>
    </row>
    <row r="5536" spans="1:5" ht="42" hidden="1" customHeight="1">
      <c r="A5536" s="231" t="str">
        <f>IF((SUM('Раздел 4'!V106:V106)&lt;=SUM('Раздел 4'!V94:V94)),"","Неверно!")</f>
        <v/>
      </c>
      <c r="B5536" s="237" t="s">
        <v>32499</v>
      </c>
      <c r="C5536" s="232" t="s">
        <v>18477</v>
      </c>
      <c r="D5536" s="232" t="s">
        <v>18469</v>
      </c>
      <c r="E5536" s="232" t="str">
        <f>CONCATENATE(SUM('Раздел 4'!V106:V106),"&lt;=",SUM('Раздел 4'!V94:V94))</f>
        <v>0&lt;=0</v>
      </c>
    </row>
    <row r="5537" spans="1:5" ht="42" hidden="1" customHeight="1">
      <c r="A5537" s="231" t="str">
        <f>IF((SUM('Раздел 4'!W106:W106)&lt;=SUM('Раздел 4'!W94:W94)),"","Неверно!")</f>
        <v/>
      </c>
      <c r="B5537" s="237" t="s">
        <v>32499</v>
      </c>
      <c r="C5537" s="232" t="s">
        <v>18478</v>
      </c>
      <c r="D5537" s="232" t="s">
        <v>18469</v>
      </c>
      <c r="E5537" s="232" t="str">
        <f>CONCATENATE(SUM('Раздел 4'!W106:W106),"&lt;=",SUM('Раздел 4'!W94:W94))</f>
        <v>0&lt;=0</v>
      </c>
    </row>
    <row r="5538" spans="1:5" ht="42" hidden="1" customHeight="1">
      <c r="A5538" s="231" t="str">
        <f>IF((SUM('Раздел 4'!X106:X106)&lt;=SUM('Раздел 4'!X94:X94)),"","Неверно!")</f>
        <v/>
      </c>
      <c r="B5538" s="237" t="s">
        <v>32499</v>
      </c>
      <c r="C5538" s="232" t="s">
        <v>18479</v>
      </c>
      <c r="D5538" s="232" t="s">
        <v>18469</v>
      </c>
      <c r="E5538" s="232" t="str">
        <f>CONCATENATE(SUM('Раздел 4'!X106:X106),"&lt;=",SUM('Раздел 4'!X94:X94))</f>
        <v>0&lt;=0</v>
      </c>
    </row>
    <row r="5539" spans="1:5" ht="42" hidden="1" customHeight="1">
      <c r="A5539" s="231" t="str">
        <f>IF((SUM('Раздел 4'!G106:G106)&lt;=SUM('Раздел 4'!G94:G94)),"","Неверно!")</f>
        <v/>
      </c>
      <c r="B5539" s="237" t="s">
        <v>32499</v>
      </c>
      <c r="C5539" s="232" t="s">
        <v>18480</v>
      </c>
      <c r="D5539" s="232" t="s">
        <v>18469</v>
      </c>
      <c r="E5539" s="232" t="str">
        <f>CONCATENATE(SUM('Раздел 4'!G106:G106),"&lt;=",SUM('Раздел 4'!G94:G94))</f>
        <v>0&lt;=0</v>
      </c>
    </row>
    <row r="5540" spans="1:5" ht="42" hidden="1" customHeight="1">
      <c r="A5540" s="231" t="str">
        <f>IF((SUM('Раздел 4'!Y106:Y106)&lt;=SUM('Раздел 4'!Y94:Y94)),"","Неверно!")</f>
        <v/>
      </c>
      <c r="B5540" s="237" t="s">
        <v>32499</v>
      </c>
      <c r="C5540" s="232" t="s">
        <v>18481</v>
      </c>
      <c r="D5540" s="232" t="s">
        <v>18469</v>
      </c>
      <c r="E5540" s="232" t="str">
        <f>CONCATENATE(SUM('Раздел 4'!Y106:Y106),"&lt;=",SUM('Раздел 4'!Y94:Y94))</f>
        <v>0&lt;=0</v>
      </c>
    </row>
    <row r="5541" spans="1:5" ht="42" hidden="1" customHeight="1">
      <c r="A5541" s="231" t="str">
        <f>IF((SUM('Раздел 4'!Z106:Z106)&lt;=SUM('Раздел 4'!Z94:Z94)),"","Неверно!")</f>
        <v/>
      </c>
      <c r="B5541" s="237" t="s">
        <v>32499</v>
      </c>
      <c r="C5541" s="232" t="s">
        <v>18482</v>
      </c>
      <c r="D5541" s="232" t="s">
        <v>18469</v>
      </c>
      <c r="E5541" s="232" t="str">
        <f>CONCATENATE(SUM('Раздел 4'!Z106:Z106),"&lt;=",SUM('Раздел 4'!Z94:Z94))</f>
        <v>0&lt;=0</v>
      </c>
    </row>
    <row r="5542" spans="1:5" ht="42" hidden="1" customHeight="1">
      <c r="A5542" s="231" t="str">
        <f>IF((SUM('Раздел 4'!AA106:AA106)&lt;=SUM('Раздел 4'!AA94:AA94)),"","Неверно!")</f>
        <v/>
      </c>
      <c r="B5542" s="237" t="s">
        <v>32499</v>
      </c>
      <c r="C5542" s="232" t="s">
        <v>18483</v>
      </c>
      <c r="D5542" s="232" t="s">
        <v>18469</v>
      </c>
      <c r="E5542" s="232" t="str">
        <f>CONCATENATE(SUM('Раздел 4'!AA106:AA106),"&lt;=",SUM('Раздел 4'!AA94:AA94))</f>
        <v>0&lt;=0</v>
      </c>
    </row>
    <row r="5543" spans="1:5" ht="42" hidden="1" customHeight="1">
      <c r="A5543" s="231" t="str">
        <f>IF((SUM('Раздел 4'!AB106:AB106)&lt;=SUM('Раздел 4'!AB94:AB94)),"","Неверно!")</f>
        <v/>
      </c>
      <c r="B5543" s="237" t="s">
        <v>32499</v>
      </c>
      <c r="C5543" s="232" t="s">
        <v>18484</v>
      </c>
      <c r="D5543" s="232" t="s">
        <v>18469</v>
      </c>
      <c r="E5543" s="232" t="str">
        <f>CONCATENATE(SUM('Раздел 4'!AB106:AB106),"&lt;=",SUM('Раздел 4'!AB94:AB94))</f>
        <v>0&lt;=0</v>
      </c>
    </row>
    <row r="5544" spans="1:5" ht="42" hidden="1" customHeight="1">
      <c r="A5544" s="231" t="str">
        <f>IF((SUM('Раздел 4'!AC106:AC106)&lt;=SUM('Раздел 4'!AC94:AC94)),"","Неверно!")</f>
        <v/>
      </c>
      <c r="B5544" s="237" t="s">
        <v>32499</v>
      </c>
      <c r="C5544" s="232" t="s">
        <v>18485</v>
      </c>
      <c r="D5544" s="232" t="s">
        <v>18469</v>
      </c>
      <c r="E5544" s="232" t="str">
        <f>CONCATENATE(SUM('Раздел 4'!AC106:AC106),"&lt;=",SUM('Раздел 4'!AC94:AC94))</f>
        <v>0&lt;=0</v>
      </c>
    </row>
    <row r="5545" spans="1:5" ht="42" hidden="1" customHeight="1">
      <c r="A5545" s="231" t="str">
        <f>IF((SUM('Раздел 4'!AD106:AD106)&lt;=SUM('Раздел 4'!AD94:AD94)),"","Неверно!")</f>
        <v/>
      </c>
      <c r="B5545" s="237" t="s">
        <v>32499</v>
      </c>
      <c r="C5545" s="232" t="s">
        <v>18486</v>
      </c>
      <c r="D5545" s="232" t="s">
        <v>18469</v>
      </c>
      <c r="E5545" s="232" t="str">
        <f>CONCATENATE(SUM('Раздел 4'!AD106:AD106),"&lt;=",SUM('Раздел 4'!AD94:AD94))</f>
        <v>0&lt;=0</v>
      </c>
    </row>
    <row r="5546" spans="1:5" ht="42" hidden="1" customHeight="1">
      <c r="A5546" s="231" t="str">
        <f>IF((SUM('Раздел 4'!AE106:AE106)&lt;=SUM('Раздел 4'!AE94:AE94)),"","Неверно!")</f>
        <v/>
      </c>
      <c r="B5546" s="237" t="s">
        <v>32499</v>
      </c>
      <c r="C5546" s="232" t="s">
        <v>18487</v>
      </c>
      <c r="D5546" s="232" t="s">
        <v>18469</v>
      </c>
      <c r="E5546" s="232" t="str">
        <f>CONCATENATE(SUM('Раздел 4'!AE106:AE106),"&lt;=",SUM('Раздел 4'!AE94:AE94))</f>
        <v>0&lt;=0</v>
      </c>
    </row>
    <row r="5547" spans="1:5" ht="42" hidden="1" customHeight="1">
      <c r="A5547" s="231" t="str">
        <f>IF((SUM('Раздел 4'!AF106:AF106)&lt;=SUM('Раздел 4'!AF94:AF94)),"","Неверно!")</f>
        <v/>
      </c>
      <c r="B5547" s="237" t="s">
        <v>32499</v>
      </c>
      <c r="C5547" s="232" t="s">
        <v>18488</v>
      </c>
      <c r="D5547" s="232" t="s">
        <v>18469</v>
      </c>
      <c r="E5547" s="232" t="str">
        <f>CONCATENATE(SUM('Раздел 4'!AF106:AF106),"&lt;=",SUM('Раздел 4'!AF94:AF94))</f>
        <v>0&lt;=0</v>
      </c>
    </row>
    <row r="5548" spans="1:5" ht="42" hidden="1" customHeight="1">
      <c r="A5548" s="231" t="str">
        <f>IF((SUM('Раздел 4'!AG106:AG106)&lt;=SUM('Раздел 4'!AG94:AG94)),"","Неверно!")</f>
        <v/>
      </c>
      <c r="B5548" s="237" t="s">
        <v>32499</v>
      </c>
      <c r="C5548" s="232" t="s">
        <v>18489</v>
      </c>
      <c r="D5548" s="232" t="s">
        <v>18469</v>
      </c>
      <c r="E5548" s="232" t="str">
        <f>CONCATENATE(SUM('Раздел 4'!AG106:AG106),"&lt;=",SUM('Раздел 4'!AG94:AG94))</f>
        <v>0&lt;=0</v>
      </c>
    </row>
    <row r="5549" spans="1:5" ht="42" hidden="1" customHeight="1">
      <c r="A5549" s="231" t="str">
        <f>IF((SUM('Раздел 4'!AH106:AH106)&lt;=SUM('Раздел 4'!AH94:AH94)),"","Неверно!")</f>
        <v/>
      </c>
      <c r="B5549" s="237" t="s">
        <v>32499</v>
      </c>
      <c r="C5549" s="232" t="s">
        <v>18490</v>
      </c>
      <c r="D5549" s="232" t="s">
        <v>18469</v>
      </c>
      <c r="E5549" s="232" t="str">
        <f>CONCATENATE(SUM('Раздел 4'!AH106:AH106),"&lt;=",SUM('Раздел 4'!AH94:AH94))</f>
        <v>0&lt;=0</v>
      </c>
    </row>
    <row r="5550" spans="1:5" ht="42" hidden="1" customHeight="1">
      <c r="A5550" s="231" t="str">
        <f>IF((SUM('Раздел 4'!H106:H106)&lt;=SUM('Раздел 4'!H94:H94)),"","Неверно!")</f>
        <v/>
      </c>
      <c r="B5550" s="237" t="s">
        <v>32499</v>
      </c>
      <c r="C5550" s="232" t="s">
        <v>18491</v>
      </c>
      <c r="D5550" s="232" t="s">
        <v>18469</v>
      </c>
      <c r="E5550" s="232" t="str">
        <f>CONCATENATE(SUM('Раздел 4'!H106:H106),"&lt;=",SUM('Раздел 4'!H94:H94))</f>
        <v>0&lt;=0</v>
      </c>
    </row>
    <row r="5551" spans="1:5" ht="42" hidden="1" customHeight="1">
      <c r="A5551" s="231" t="str">
        <f>IF((SUM('Раздел 4'!AI106:AI106)&lt;=SUM('Раздел 4'!AI94:AI94)),"","Неверно!")</f>
        <v/>
      </c>
      <c r="B5551" s="237" t="s">
        <v>32499</v>
      </c>
      <c r="C5551" s="232" t="s">
        <v>18492</v>
      </c>
      <c r="D5551" s="232" t="s">
        <v>18469</v>
      </c>
      <c r="E5551" s="232" t="str">
        <f>CONCATENATE(SUM('Раздел 4'!AI106:AI106),"&lt;=",SUM('Раздел 4'!AI94:AI94))</f>
        <v>0&lt;=0</v>
      </c>
    </row>
    <row r="5552" spans="1:5" ht="42" hidden="1" customHeight="1">
      <c r="A5552" s="231" t="str">
        <f>IF((SUM('Раздел 4'!AJ106:AJ106)&lt;=SUM('Раздел 4'!AJ94:AJ94)),"","Неверно!")</f>
        <v/>
      </c>
      <c r="B5552" s="237" t="s">
        <v>32499</v>
      </c>
      <c r="C5552" s="232" t="s">
        <v>18493</v>
      </c>
      <c r="D5552" s="232" t="s">
        <v>18469</v>
      </c>
      <c r="E5552" s="232" t="str">
        <f>CONCATENATE(SUM('Раздел 4'!AJ106:AJ106),"&lt;=",SUM('Раздел 4'!AJ94:AJ94))</f>
        <v>0&lt;=0</v>
      </c>
    </row>
    <row r="5553" spans="1:5" ht="42" hidden="1" customHeight="1">
      <c r="A5553" s="231" t="str">
        <f>IF((SUM('Раздел 4'!AK106:AK106)&lt;=SUM('Раздел 4'!AK94:AK94)),"","Неверно!")</f>
        <v/>
      </c>
      <c r="B5553" s="237" t="s">
        <v>32499</v>
      </c>
      <c r="C5553" s="232" t="s">
        <v>18494</v>
      </c>
      <c r="D5553" s="232" t="s">
        <v>18469</v>
      </c>
      <c r="E5553" s="232" t="str">
        <f>CONCATENATE(SUM('Раздел 4'!AK106:AK106),"&lt;=",SUM('Раздел 4'!AK94:AK94))</f>
        <v>0&lt;=0</v>
      </c>
    </row>
    <row r="5554" spans="1:5" ht="42" hidden="1" customHeight="1">
      <c r="A5554" s="231" t="str">
        <f>IF((SUM('Раздел 4'!AL106:AL106)&lt;=SUM('Раздел 4'!AL94:AL94)),"","Неверно!")</f>
        <v/>
      </c>
      <c r="B5554" s="237" t="s">
        <v>32499</v>
      </c>
      <c r="C5554" s="232" t="s">
        <v>18495</v>
      </c>
      <c r="D5554" s="232" t="s">
        <v>18469</v>
      </c>
      <c r="E5554" s="232" t="str">
        <f>CONCATENATE(SUM('Раздел 4'!AL106:AL106),"&lt;=",SUM('Раздел 4'!AL94:AL94))</f>
        <v>0&lt;=0</v>
      </c>
    </row>
    <row r="5555" spans="1:5" ht="42" hidden="1" customHeight="1">
      <c r="A5555" s="231" t="str">
        <f>IF((SUM('Раздел 4'!I106:I106)&lt;=SUM('Раздел 4'!I94:I94)),"","Неверно!")</f>
        <v/>
      </c>
      <c r="B5555" s="237" t="s">
        <v>32499</v>
      </c>
      <c r="C5555" s="232" t="s">
        <v>18496</v>
      </c>
      <c r="D5555" s="232" t="s">
        <v>18469</v>
      </c>
      <c r="E5555" s="232" t="str">
        <f>CONCATENATE(SUM('Раздел 4'!I106:I106),"&lt;=",SUM('Раздел 4'!I94:I94))</f>
        <v>0&lt;=0</v>
      </c>
    </row>
    <row r="5556" spans="1:5" ht="42" hidden="1" customHeight="1">
      <c r="A5556" s="231" t="str">
        <f>IF((SUM('Раздел 4'!J106:J106)&lt;=SUM('Раздел 4'!J94:J94)),"","Неверно!")</f>
        <v/>
      </c>
      <c r="B5556" s="237" t="s">
        <v>32499</v>
      </c>
      <c r="C5556" s="232" t="s">
        <v>18497</v>
      </c>
      <c r="D5556" s="232" t="s">
        <v>18469</v>
      </c>
      <c r="E5556" s="232" t="str">
        <f>CONCATENATE(SUM('Раздел 4'!J106:J106),"&lt;=",SUM('Раздел 4'!J94:J94))</f>
        <v>0&lt;=0</v>
      </c>
    </row>
    <row r="5557" spans="1:5" ht="42" hidden="1" customHeight="1">
      <c r="A5557" s="231" t="str">
        <f>IF((SUM('Раздел 4'!K106:K106)&lt;=SUM('Раздел 4'!K94:K94)),"","Неверно!")</f>
        <v/>
      </c>
      <c r="B5557" s="237" t="s">
        <v>32499</v>
      </c>
      <c r="C5557" s="232" t="s">
        <v>18498</v>
      </c>
      <c r="D5557" s="232" t="s">
        <v>18469</v>
      </c>
      <c r="E5557" s="232" t="str">
        <f>CONCATENATE(SUM('Раздел 4'!K106:K106),"&lt;=",SUM('Раздел 4'!K94:K94))</f>
        <v>0&lt;=0</v>
      </c>
    </row>
    <row r="5558" spans="1:5" ht="42" hidden="1" customHeight="1">
      <c r="A5558" s="231" t="str">
        <f>IF((SUM('Раздел 4'!L106:L106)&lt;=SUM('Раздел 4'!L94:L94)),"","Неверно!")</f>
        <v/>
      </c>
      <c r="B5558" s="237" t="s">
        <v>32499</v>
      </c>
      <c r="C5558" s="232" t="s">
        <v>18499</v>
      </c>
      <c r="D5558" s="232" t="s">
        <v>18469</v>
      </c>
      <c r="E5558" s="232" t="str">
        <f>CONCATENATE(SUM('Раздел 4'!L106:L106),"&lt;=",SUM('Раздел 4'!L94:L94))</f>
        <v>0&lt;=0</v>
      </c>
    </row>
    <row r="5559" spans="1:5" ht="42" hidden="1" customHeight="1">
      <c r="A5559" s="231" t="str">
        <f>IF((SUM('Раздел 4'!M106:M106)&lt;=SUM('Раздел 4'!M94:M94)),"","Неверно!")</f>
        <v/>
      </c>
      <c r="B5559" s="237" t="s">
        <v>32499</v>
      </c>
      <c r="C5559" s="232" t="s">
        <v>18500</v>
      </c>
      <c r="D5559" s="232" t="s">
        <v>18469</v>
      </c>
      <c r="E5559" s="232" t="str">
        <f>CONCATENATE(SUM('Раздел 4'!M106:M106),"&lt;=",SUM('Раздел 4'!M94:M94))</f>
        <v>0&lt;=0</v>
      </c>
    </row>
    <row r="5560" spans="1:5" ht="42" hidden="1" customHeight="1">
      <c r="A5560" s="231" t="str">
        <f>IF((SUM('Раздел 4'!N106:N106)&lt;=SUM('Раздел 4'!N94:N94)),"","Неверно!")</f>
        <v/>
      </c>
      <c r="B5560" s="237" t="s">
        <v>32499</v>
      </c>
      <c r="C5560" s="232" t="s">
        <v>18501</v>
      </c>
      <c r="D5560" s="232" t="s">
        <v>18469</v>
      </c>
      <c r="E5560" s="232" t="str">
        <f>CONCATENATE(SUM('Раздел 4'!N106:N106),"&lt;=",SUM('Раздел 4'!N94:N94))</f>
        <v>0&lt;=0</v>
      </c>
    </row>
    <row r="5561" spans="1:5" ht="42" hidden="1" customHeight="1">
      <c r="A5561" s="231" t="str">
        <f>IF((SUM('Раздел 4'!F102:F102)&lt;=SUM('Раздел 4'!F94:F94)),"","Неверно!")</f>
        <v/>
      </c>
      <c r="B5561" s="237" t="s">
        <v>32500</v>
      </c>
      <c r="C5561" s="232" t="s">
        <v>18434</v>
      </c>
      <c r="D5561" s="232" t="s">
        <v>18435</v>
      </c>
      <c r="E5561" s="232" t="str">
        <f>CONCATENATE(SUM('Раздел 4'!F102:F102),"&lt;=",SUM('Раздел 4'!F94:F94))</f>
        <v>0&lt;=0</v>
      </c>
    </row>
    <row r="5562" spans="1:5" ht="42" hidden="1" customHeight="1">
      <c r="A5562" s="231" t="str">
        <f>IF((SUM('Раздел 4'!O102:O102)&lt;=SUM('Раздел 4'!O94:O94)),"","Неверно!")</f>
        <v/>
      </c>
      <c r="B5562" s="237" t="s">
        <v>32500</v>
      </c>
      <c r="C5562" s="232" t="s">
        <v>18436</v>
      </c>
      <c r="D5562" s="232" t="s">
        <v>18435</v>
      </c>
      <c r="E5562" s="232" t="str">
        <f>CONCATENATE(SUM('Раздел 4'!O102:O102),"&lt;=",SUM('Раздел 4'!O94:O94))</f>
        <v>0&lt;=0</v>
      </c>
    </row>
    <row r="5563" spans="1:5" ht="42" hidden="1" customHeight="1">
      <c r="A5563" s="231" t="str">
        <f>IF((SUM('Раздел 4'!P102:P102)&lt;=SUM('Раздел 4'!P94:P94)),"","Неверно!")</f>
        <v/>
      </c>
      <c r="B5563" s="237" t="s">
        <v>32500</v>
      </c>
      <c r="C5563" s="232" t="s">
        <v>18437</v>
      </c>
      <c r="D5563" s="232" t="s">
        <v>18435</v>
      </c>
      <c r="E5563" s="232" t="str">
        <f>CONCATENATE(SUM('Раздел 4'!P102:P102),"&lt;=",SUM('Раздел 4'!P94:P94))</f>
        <v>0&lt;=0</v>
      </c>
    </row>
    <row r="5564" spans="1:5" ht="42" hidden="1" customHeight="1">
      <c r="A5564" s="231" t="str">
        <f>IF((SUM('Раздел 4'!Q102:Q102)&lt;=SUM('Раздел 4'!Q94:Q94)),"","Неверно!")</f>
        <v/>
      </c>
      <c r="B5564" s="237" t="s">
        <v>32500</v>
      </c>
      <c r="C5564" s="232" t="s">
        <v>18438</v>
      </c>
      <c r="D5564" s="232" t="s">
        <v>18435</v>
      </c>
      <c r="E5564" s="232" t="str">
        <f>CONCATENATE(SUM('Раздел 4'!Q102:Q102),"&lt;=",SUM('Раздел 4'!Q94:Q94))</f>
        <v>0&lt;=0</v>
      </c>
    </row>
    <row r="5565" spans="1:5" ht="42" hidden="1" customHeight="1">
      <c r="A5565" s="231" t="str">
        <f>IF((SUM('Раздел 4'!R102:R102)&lt;=SUM('Раздел 4'!R94:R94)),"","Неверно!")</f>
        <v/>
      </c>
      <c r="B5565" s="237" t="s">
        <v>32500</v>
      </c>
      <c r="C5565" s="232" t="s">
        <v>18439</v>
      </c>
      <c r="D5565" s="232" t="s">
        <v>18435</v>
      </c>
      <c r="E5565" s="232" t="str">
        <f>CONCATENATE(SUM('Раздел 4'!R102:R102),"&lt;=",SUM('Раздел 4'!R94:R94))</f>
        <v>0&lt;=0</v>
      </c>
    </row>
    <row r="5566" spans="1:5" ht="42" hidden="1" customHeight="1">
      <c r="A5566" s="231" t="str">
        <f>IF((SUM('Раздел 4'!S102:S102)&lt;=SUM('Раздел 4'!S94:S94)),"","Неверно!")</f>
        <v/>
      </c>
      <c r="B5566" s="237" t="s">
        <v>32500</v>
      </c>
      <c r="C5566" s="232" t="s">
        <v>18440</v>
      </c>
      <c r="D5566" s="232" t="s">
        <v>18435</v>
      </c>
      <c r="E5566" s="232" t="str">
        <f>CONCATENATE(SUM('Раздел 4'!S102:S102),"&lt;=",SUM('Раздел 4'!S94:S94))</f>
        <v>0&lt;=0</v>
      </c>
    </row>
    <row r="5567" spans="1:5" ht="42" hidden="1" customHeight="1">
      <c r="A5567" s="231" t="str">
        <f>IF((SUM('Раздел 4'!T102:T102)&lt;=SUM('Раздел 4'!T94:T94)),"","Неверно!")</f>
        <v/>
      </c>
      <c r="B5567" s="237" t="s">
        <v>32500</v>
      </c>
      <c r="C5567" s="232" t="s">
        <v>18441</v>
      </c>
      <c r="D5567" s="232" t="s">
        <v>18435</v>
      </c>
      <c r="E5567" s="232" t="str">
        <f>CONCATENATE(SUM('Раздел 4'!T102:T102),"&lt;=",SUM('Раздел 4'!T94:T94))</f>
        <v>0&lt;=0</v>
      </c>
    </row>
    <row r="5568" spans="1:5" ht="42" hidden="1" customHeight="1">
      <c r="A5568" s="231" t="str">
        <f>IF((SUM('Раздел 4'!U102:U102)&lt;=SUM('Раздел 4'!U94:U94)),"","Неверно!")</f>
        <v/>
      </c>
      <c r="B5568" s="237" t="s">
        <v>32500</v>
      </c>
      <c r="C5568" s="232" t="s">
        <v>18442</v>
      </c>
      <c r="D5568" s="232" t="s">
        <v>18435</v>
      </c>
      <c r="E5568" s="232" t="str">
        <f>CONCATENATE(SUM('Раздел 4'!U102:U102),"&lt;=",SUM('Раздел 4'!U94:U94))</f>
        <v>0&lt;=0</v>
      </c>
    </row>
    <row r="5569" spans="1:5" ht="42" hidden="1" customHeight="1">
      <c r="A5569" s="231" t="str">
        <f>IF((SUM('Раздел 4'!V102:V102)&lt;=SUM('Раздел 4'!V94:V94)),"","Неверно!")</f>
        <v/>
      </c>
      <c r="B5569" s="237" t="s">
        <v>32500</v>
      </c>
      <c r="C5569" s="232" t="s">
        <v>18443</v>
      </c>
      <c r="D5569" s="232" t="s">
        <v>18435</v>
      </c>
      <c r="E5569" s="232" t="str">
        <f>CONCATENATE(SUM('Раздел 4'!V102:V102),"&lt;=",SUM('Раздел 4'!V94:V94))</f>
        <v>0&lt;=0</v>
      </c>
    </row>
    <row r="5570" spans="1:5" ht="42" hidden="1" customHeight="1">
      <c r="A5570" s="231" t="str">
        <f>IF((SUM('Раздел 4'!W102:W102)&lt;=SUM('Раздел 4'!W94:W94)),"","Неверно!")</f>
        <v/>
      </c>
      <c r="B5570" s="237" t="s">
        <v>32500</v>
      </c>
      <c r="C5570" s="232" t="s">
        <v>18444</v>
      </c>
      <c r="D5570" s="232" t="s">
        <v>18435</v>
      </c>
      <c r="E5570" s="232" t="str">
        <f>CONCATENATE(SUM('Раздел 4'!W102:W102),"&lt;=",SUM('Раздел 4'!W94:W94))</f>
        <v>0&lt;=0</v>
      </c>
    </row>
    <row r="5571" spans="1:5" ht="42" hidden="1" customHeight="1">
      <c r="A5571" s="231" t="str">
        <f>IF((SUM('Раздел 4'!X102:X102)&lt;=SUM('Раздел 4'!X94:X94)),"","Неверно!")</f>
        <v/>
      </c>
      <c r="B5571" s="237" t="s">
        <v>32500</v>
      </c>
      <c r="C5571" s="232" t="s">
        <v>18445</v>
      </c>
      <c r="D5571" s="232" t="s">
        <v>18435</v>
      </c>
      <c r="E5571" s="232" t="str">
        <f>CONCATENATE(SUM('Раздел 4'!X102:X102),"&lt;=",SUM('Раздел 4'!X94:X94))</f>
        <v>0&lt;=0</v>
      </c>
    </row>
    <row r="5572" spans="1:5" ht="42" hidden="1" customHeight="1">
      <c r="A5572" s="231" t="str">
        <f>IF((SUM('Раздел 4'!G102:G102)&lt;=SUM('Раздел 4'!G94:G94)),"","Неверно!")</f>
        <v/>
      </c>
      <c r="B5572" s="237" t="s">
        <v>32500</v>
      </c>
      <c r="C5572" s="232" t="s">
        <v>18446</v>
      </c>
      <c r="D5572" s="232" t="s">
        <v>18435</v>
      </c>
      <c r="E5572" s="232" t="str">
        <f>CONCATENATE(SUM('Раздел 4'!G102:G102),"&lt;=",SUM('Раздел 4'!G94:G94))</f>
        <v>0&lt;=0</v>
      </c>
    </row>
    <row r="5573" spans="1:5" ht="42" hidden="1" customHeight="1">
      <c r="A5573" s="231" t="str">
        <f>IF((SUM('Раздел 4'!Y102:Y102)&lt;=SUM('Раздел 4'!Y94:Y94)),"","Неверно!")</f>
        <v/>
      </c>
      <c r="B5573" s="237" t="s">
        <v>32500</v>
      </c>
      <c r="C5573" s="232" t="s">
        <v>18447</v>
      </c>
      <c r="D5573" s="232" t="s">
        <v>18435</v>
      </c>
      <c r="E5573" s="232" t="str">
        <f>CONCATENATE(SUM('Раздел 4'!Y102:Y102),"&lt;=",SUM('Раздел 4'!Y94:Y94))</f>
        <v>0&lt;=0</v>
      </c>
    </row>
    <row r="5574" spans="1:5" ht="42" hidden="1" customHeight="1">
      <c r="A5574" s="231" t="str">
        <f>IF((SUM('Раздел 4'!Z102:Z102)&lt;=SUM('Раздел 4'!Z94:Z94)),"","Неверно!")</f>
        <v/>
      </c>
      <c r="B5574" s="237" t="s">
        <v>32500</v>
      </c>
      <c r="C5574" s="232" t="s">
        <v>18448</v>
      </c>
      <c r="D5574" s="232" t="s">
        <v>18435</v>
      </c>
      <c r="E5574" s="232" t="str">
        <f>CONCATENATE(SUM('Раздел 4'!Z102:Z102),"&lt;=",SUM('Раздел 4'!Z94:Z94))</f>
        <v>0&lt;=0</v>
      </c>
    </row>
    <row r="5575" spans="1:5" ht="42" hidden="1" customHeight="1">
      <c r="A5575" s="231" t="str">
        <f>IF((SUM('Раздел 4'!AA102:AA102)&lt;=SUM('Раздел 4'!AA94:AA94)),"","Неверно!")</f>
        <v/>
      </c>
      <c r="B5575" s="237" t="s">
        <v>32500</v>
      </c>
      <c r="C5575" s="232" t="s">
        <v>18449</v>
      </c>
      <c r="D5575" s="232" t="s">
        <v>18435</v>
      </c>
      <c r="E5575" s="232" t="str">
        <f>CONCATENATE(SUM('Раздел 4'!AA102:AA102),"&lt;=",SUM('Раздел 4'!AA94:AA94))</f>
        <v>0&lt;=0</v>
      </c>
    </row>
    <row r="5576" spans="1:5" ht="42" hidden="1" customHeight="1">
      <c r="A5576" s="231" t="str">
        <f>IF((SUM('Раздел 4'!AB102:AB102)&lt;=SUM('Раздел 4'!AB94:AB94)),"","Неверно!")</f>
        <v/>
      </c>
      <c r="B5576" s="237" t="s">
        <v>32500</v>
      </c>
      <c r="C5576" s="232" t="s">
        <v>18450</v>
      </c>
      <c r="D5576" s="232" t="s">
        <v>18435</v>
      </c>
      <c r="E5576" s="232" t="str">
        <f>CONCATENATE(SUM('Раздел 4'!AB102:AB102),"&lt;=",SUM('Раздел 4'!AB94:AB94))</f>
        <v>0&lt;=0</v>
      </c>
    </row>
    <row r="5577" spans="1:5" ht="42" hidden="1" customHeight="1">
      <c r="A5577" s="231" t="str">
        <f>IF((SUM('Раздел 4'!AC102:AC102)&lt;=SUM('Раздел 4'!AC94:AC94)),"","Неверно!")</f>
        <v/>
      </c>
      <c r="B5577" s="237" t="s">
        <v>32500</v>
      </c>
      <c r="C5577" s="232" t="s">
        <v>18451</v>
      </c>
      <c r="D5577" s="232" t="s">
        <v>18435</v>
      </c>
      <c r="E5577" s="232" t="str">
        <f>CONCATENATE(SUM('Раздел 4'!AC102:AC102),"&lt;=",SUM('Раздел 4'!AC94:AC94))</f>
        <v>0&lt;=0</v>
      </c>
    </row>
    <row r="5578" spans="1:5" ht="42" hidden="1" customHeight="1">
      <c r="A5578" s="231" t="str">
        <f>IF((SUM('Раздел 4'!AD102:AD102)&lt;=SUM('Раздел 4'!AD94:AD94)),"","Неверно!")</f>
        <v/>
      </c>
      <c r="B5578" s="237" t="s">
        <v>32500</v>
      </c>
      <c r="C5578" s="232" t="s">
        <v>18452</v>
      </c>
      <c r="D5578" s="232" t="s">
        <v>18435</v>
      </c>
      <c r="E5578" s="232" t="str">
        <f>CONCATENATE(SUM('Раздел 4'!AD102:AD102),"&lt;=",SUM('Раздел 4'!AD94:AD94))</f>
        <v>0&lt;=0</v>
      </c>
    </row>
    <row r="5579" spans="1:5" ht="42" hidden="1" customHeight="1">
      <c r="A5579" s="231" t="str">
        <f>IF((SUM('Раздел 4'!AE102:AE102)&lt;=SUM('Раздел 4'!AE94:AE94)),"","Неверно!")</f>
        <v/>
      </c>
      <c r="B5579" s="237" t="s">
        <v>32500</v>
      </c>
      <c r="C5579" s="232" t="s">
        <v>18453</v>
      </c>
      <c r="D5579" s="232" t="s">
        <v>18435</v>
      </c>
      <c r="E5579" s="232" t="str">
        <f>CONCATENATE(SUM('Раздел 4'!AE102:AE102),"&lt;=",SUM('Раздел 4'!AE94:AE94))</f>
        <v>0&lt;=0</v>
      </c>
    </row>
    <row r="5580" spans="1:5" ht="42" hidden="1" customHeight="1">
      <c r="A5580" s="231" t="str">
        <f>IF((SUM('Раздел 4'!AF102:AF102)&lt;=SUM('Раздел 4'!AF94:AF94)),"","Неверно!")</f>
        <v/>
      </c>
      <c r="B5580" s="237" t="s">
        <v>32500</v>
      </c>
      <c r="C5580" s="232" t="s">
        <v>18454</v>
      </c>
      <c r="D5580" s="232" t="s">
        <v>18435</v>
      </c>
      <c r="E5580" s="232" t="str">
        <f>CONCATENATE(SUM('Раздел 4'!AF102:AF102),"&lt;=",SUM('Раздел 4'!AF94:AF94))</f>
        <v>0&lt;=0</v>
      </c>
    </row>
    <row r="5581" spans="1:5" ht="42" hidden="1" customHeight="1">
      <c r="A5581" s="231" t="str">
        <f>IF((SUM('Раздел 4'!AG102:AG102)&lt;=SUM('Раздел 4'!AG94:AG94)),"","Неверно!")</f>
        <v/>
      </c>
      <c r="B5581" s="237" t="s">
        <v>32500</v>
      </c>
      <c r="C5581" s="232" t="s">
        <v>18455</v>
      </c>
      <c r="D5581" s="232" t="s">
        <v>18435</v>
      </c>
      <c r="E5581" s="232" t="str">
        <f>CONCATENATE(SUM('Раздел 4'!AG102:AG102),"&lt;=",SUM('Раздел 4'!AG94:AG94))</f>
        <v>0&lt;=0</v>
      </c>
    </row>
    <row r="5582" spans="1:5" ht="42" hidden="1" customHeight="1">
      <c r="A5582" s="231" t="str">
        <f>IF((SUM('Раздел 4'!AH102:AH102)&lt;=SUM('Раздел 4'!AH94:AH94)),"","Неверно!")</f>
        <v/>
      </c>
      <c r="B5582" s="237" t="s">
        <v>32500</v>
      </c>
      <c r="C5582" s="232" t="s">
        <v>18456</v>
      </c>
      <c r="D5582" s="232" t="s">
        <v>18435</v>
      </c>
      <c r="E5582" s="232" t="str">
        <f>CONCATENATE(SUM('Раздел 4'!AH102:AH102),"&lt;=",SUM('Раздел 4'!AH94:AH94))</f>
        <v>0&lt;=0</v>
      </c>
    </row>
    <row r="5583" spans="1:5" ht="42" hidden="1" customHeight="1">
      <c r="A5583" s="231" t="str">
        <f>IF((SUM('Раздел 4'!H102:H102)&lt;=SUM('Раздел 4'!H94:H94)),"","Неверно!")</f>
        <v/>
      </c>
      <c r="B5583" s="237" t="s">
        <v>32500</v>
      </c>
      <c r="C5583" s="232" t="s">
        <v>18457</v>
      </c>
      <c r="D5583" s="232" t="s">
        <v>18435</v>
      </c>
      <c r="E5583" s="232" t="str">
        <f>CONCATENATE(SUM('Раздел 4'!H102:H102),"&lt;=",SUM('Раздел 4'!H94:H94))</f>
        <v>0&lt;=0</v>
      </c>
    </row>
    <row r="5584" spans="1:5" ht="42" hidden="1" customHeight="1">
      <c r="A5584" s="231" t="str">
        <f>IF((SUM('Раздел 4'!AI102:AI102)&lt;=SUM('Раздел 4'!AI94:AI94)),"","Неверно!")</f>
        <v/>
      </c>
      <c r="B5584" s="237" t="s">
        <v>32500</v>
      </c>
      <c r="C5584" s="232" t="s">
        <v>18458</v>
      </c>
      <c r="D5584" s="232" t="s">
        <v>18435</v>
      </c>
      <c r="E5584" s="232" t="str">
        <f>CONCATENATE(SUM('Раздел 4'!AI102:AI102),"&lt;=",SUM('Раздел 4'!AI94:AI94))</f>
        <v>0&lt;=0</v>
      </c>
    </row>
    <row r="5585" spans="1:5" ht="42" hidden="1" customHeight="1">
      <c r="A5585" s="231" t="str">
        <f>IF((SUM('Раздел 4'!AJ102:AJ102)&lt;=SUM('Раздел 4'!AJ94:AJ94)),"","Неверно!")</f>
        <v/>
      </c>
      <c r="B5585" s="237" t="s">
        <v>32500</v>
      </c>
      <c r="C5585" s="232" t="s">
        <v>18459</v>
      </c>
      <c r="D5585" s="232" t="s">
        <v>18435</v>
      </c>
      <c r="E5585" s="232" t="str">
        <f>CONCATENATE(SUM('Раздел 4'!AJ102:AJ102),"&lt;=",SUM('Раздел 4'!AJ94:AJ94))</f>
        <v>0&lt;=0</v>
      </c>
    </row>
    <row r="5586" spans="1:5" ht="42" hidden="1" customHeight="1">
      <c r="A5586" s="231" t="str">
        <f>IF((SUM('Раздел 4'!AK102:AK102)&lt;=SUM('Раздел 4'!AK94:AK94)),"","Неверно!")</f>
        <v/>
      </c>
      <c r="B5586" s="237" t="s">
        <v>32500</v>
      </c>
      <c r="C5586" s="232" t="s">
        <v>18460</v>
      </c>
      <c r="D5586" s="232" t="s">
        <v>18435</v>
      </c>
      <c r="E5586" s="232" t="str">
        <f>CONCATENATE(SUM('Раздел 4'!AK102:AK102),"&lt;=",SUM('Раздел 4'!AK94:AK94))</f>
        <v>0&lt;=0</v>
      </c>
    </row>
    <row r="5587" spans="1:5" ht="42" hidden="1" customHeight="1">
      <c r="A5587" s="231" t="str">
        <f>IF((SUM('Раздел 4'!AL102:AL102)&lt;=SUM('Раздел 4'!AL94:AL94)),"","Неверно!")</f>
        <v/>
      </c>
      <c r="B5587" s="237" t="s">
        <v>32500</v>
      </c>
      <c r="C5587" s="232" t="s">
        <v>18461</v>
      </c>
      <c r="D5587" s="232" t="s">
        <v>18435</v>
      </c>
      <c r="E5587" s="232" t="str">
        <f>CONCATENATE(SUM('Раздел 4'!AL102:AL102),"&lt;=",SUM('Раздел 4'!AL94:AL94))</f>
        <v>0&lt;=0</v>
      </c>
    </row>
    <row r="5588" spans="1:5" ht="42" hidden="1" customHeight="1">
      <c r="A5588" s="231" t="str">
        <f>IF((SUM('Раздел 4'!I102:I102)&lt;=SUM('Раздел 4'!I94:I94)),"","Неверно!")</f>
        <v/>
      </c>
      <c r="B5588" s="237" t="s">
        <v>32500</v>
      </c>
      <c r="C5588" s="232" t="s">
        <v>18462</v>
      </c>
      <c r="D5588" s="232" t="s">
        <v>18435</v>
      </c>
      <c r="E5588" s="232" t="str">
        <f>CONCATENATE(SUM('Раздел 4'!I102:I102),"&lt;=",SUM('Раздел 4'!I94:I94))</f>
        <v>0&lt;=0</v>
      </c>
    </row>
    <row r="5589" spans="1:5" ht="42" hidden="1" customHeight="1">
      <c r="A5589" s="231" t="str">
        <f>IF((SUM('Раздел 4'!J102:J102)&lt;=SUM('Раздел 4'!J94:J94)),"","Неверно!")</f>
        <v/>
      </c>
      <c r="B5589" s="237" t="s">
        <v>32500</v>
      </c>
      <c r="C5589" s="232" t="s">
        <v>18463</v>
      </c>
      <c r="D5589" s="232" t="s">
        <v>18435</v>
      </c>
      <c r="E5589" s="232" t="str">
        <f>CONCATENATE(SUM('Раздел 4'!J102:J102),"&lt;=",SUM('Раздел 4'!J94:J94))</f>
        <v>0&lt;=0</v>
      </c>
    </row>
    <row r="5590" spans="1:5" ht="42" hidden="1" customHeight="1">
      <c r="A5590" s="231" t="str">
        <f>IF((SUM('Раздел 4'!K102:K102)&lt;=SUM('Раздел 4'!K94:K94)),"","Неверно!")</f>
        <v/>
      </c>
      <c r="B5590" s="237" t="s">
        <v>32500</v>
      </c>
      <c r="C5590" s="232" t="s">
        <v>18464</v>
      </c>
      <c r="D5590" s="232" t="s">
        <v>18435</v>
      </c>
      <c r="E5590" s="232" t="str">
        <f>CONCATENATE(SUM('Раздел 4'!K102:K102),"&lt;=",SUM('Раздел 4'!K94:K94))</f>
        <v>0&lt;=0</v>
      </c>
    </row>
    <row r="5591" spans="1:5" ht="42" hidden="1" customHeight="1">
      <c r="A5591" s="231" t="str">
        <f>IF((SUM('Раздел 4'!L102:L102)&lt;=SUM('Раздел 4'!L94:L94)),"","Неверно!")</f>
        <v/>
      </c>
      <c r="B5591" s="237" t="s">
        <v>32500</v>
      </c>
      <c r="C5591" s="232" t="s">
        <v>18465</v>
      </c>
      <c r="D5591" s="232" t="s">
        <v>18435</v>
      </c>
      <c r="E5591" s="232" t="str">
        <f>CONCATENATE(SUM('Раздел 4'!L102:L102),"&lt;=",SUM('Раздел 4'!L94:L94))</f>
        <v>0&lt;=0</v>
      </c>
    </row>
    <row r="5592" spans="1:5" ht="42" hidden="1" customHeight="1">
      <c r="A5592" s="231" t="str">
        <f>IF((SUM('Раздел 4'!M102:M102)&lt;=SUM('Раздел 4'!M94:M94)),"","Неверно!")</f>
        <v/>
      </c>
      <c r="B5592" s="237" t="s">
        <v>32500</v>
      </c>
      <c r="C5592" s="232" t="s">
        <v>18466</v>
      </c>
      <c r="D5592" s="232" t="s">
        <v>18435</v>
      </c>
      <c r="E5592" s="232" t="str">
        <f>CONCATENATE(SUM('Раздел 4'!M102:M102),"&lt;=",SUM('Раздел 4'!M94:M94))</f>
        <v>0&lt;=0</v>
      </c>
    </row>
    <row r="5593" spans="1:5" ht="42" hidden="1" customHeight="1">
      <c r="A5593" s="231" t="str">
        <f>IF((SUM('Раздел 4'!N102:N102)&lt;=SUM('Раздел 4'!N94:N94)),"","Неверно!")</f>
        <v/>
      </c>
      <c r="B5593" s="237" t="s">
        <v>32500</v>
      </c>
      <c r="C5593" s="232" t="s">
        <v>18467</v>
      </c>
      <c r="D5593" s="232" t="s">
        <v>18435</v>
      </c>
      <c r="E5593" s="232" t="str">
        <f>CONCATENATE(SUM('Раздел 4'!N102:N102),"&lt;=",SUM('Раздел 4'!N94:N94))</f>
        <v>0&lt;=0</v>
      </c>
    </row>
    <row r="5594" spans="1:5" ht="42" hidden="1" customHeight="1">
      <c r="A5594" s="231" t="str">
        <f>IF((SUM('Раздел 4'!F104:F104)&lt;=SUM('Раздел 4'!F94:F94)),"","Неверно!")</f>
        <v/>
      </c>
      <c r="B5594" s="237" t="s">
        <v>32501</v>
      </c>
      <c r="C5594" s="232" t="s">
        <v>18400</v>
      </c>
      <c r="D5594" s="232" t="s">
        <v>18401</v>
      </c>
      <c r="E5594" s="232" t="str">
        <f>CONCATENATE(SUM('Раздел 4'!F104:F104),"&lt;=",SUM('Раздел 4'!F94:F94))</f>
        <v>0&lt;=0</v>
      </c>
    </row>
    <row r="5595" spans="1:5" ht="42" hidden="1" customHeight="1">
      <c r="A5595" s="231" t="str">
        <f>IF((SUM('Раздел 4'!O104:O104)&lt;=SUM('Раздел 4'!O94:O94)),"","Неверно!")</f>
        <v/>
      </c>
      <c r="B5595" s="237" t="s">
        <v>32501</v>
      </c>
      <c r="C5595" s="232" t="s">
        <v>18402</v>
      </c>
      <c r="D5595" s="232" t="s">
        <v>18401</v>
      </c>
      <c r="E5595" s="232" t="str">
        <f>CONCATENATE(SUM('Раздел 4'!O104:O104),"&lt;=",SUM('Раздел 4'!O94:O94))</f>
        <v>0&lt;=0</v>
      </c>
    </row>
    <row r="5596" spans="1:5" ht="42" hidden="1" customHeight="1">
      <c r="A5596" s="231" t="str">
        <f>IF((SUM('Раздел 4'!P104:P104)&lt;=SUM('Раздел 4'!P94:P94)),"","Неверно!")</f>
        <v/>
      </c>
      <c r="B5596" s="237" t="s">
        <v>32501</v>
      </c>
      <c r="C5596" s="232" t="s">
        <v>18403</v>
      </c>
      <c r="D5596" s="232" t="s">
        <v>18401</v>
      </c>
      <c r="E5596" s="232" t="str">
        <f>CONCATENATE(SUM('Раздел 4'!P104:P104),"&lt;=",SUM('Раздел 4'!P94:P94))</f>
        <v>0&lt;=0</v>
      </c>
    </row>
    <row r="5597" spans="1:5" ht="42" hidden="1" customHeight="1">
      <c r="A5597" s="231" t="str">
        <f>IF((SUM('Раздел 4'!Q104:Q104)&lt;=SUM('Раздел 4'!Q94:Q94)),"","Неверно!")</f>
        <v/>
      </c>
      <c r="B5597" s="237" t="s">
        <v>32501</v>
      </c>
      <c r="C5597" s="232" t="s">
        <v>18404</v>
      </c>
      <c r="D5597" s="232" t="s">
        <v>18401</v>
      </c>
      <c r="E5597" s="232" t="str">
        <f>CONCATENATE(SUM('Раздел 4'!Q104:Q104),"&lt;=",SUM('Раздел 4'!Q94:Q94))</f>
        <v>0&lt;=0</v>
      </c>
    </row>
    <row r="5598" spans="1:5" ht="42" hidden="1" customHeight="1">
      <c r="A5598" s="231" t="str">
        <f>IF((SUM('Раздел 4'!R104:R104)&lt;=SUM('Раздел 4'!R94:R94)),"","Неверно!")</f>
        <v/>
      </c>
      <c r="B5598" s="237" t="s">
        <v>32501</v>
      </c>
      <c r="C5598" s="232" t="s">
        <v>18405</v>
      </c>
      <c r="D5598" s="232" t="s">
        <v>18401</v>
      </c>
      <c r="E5598" s="232" t="str">
        <f>CONCATENATE(SUM('Раздел 4'!R104:R104),"&lt;=",SUM('Раздел 4'!R94:R94))</f>
        <v>0&lt;=0</v>
      </c>
    </row>
    <row r="5599" spans="1:5" ht="42" hidden="1" customHeight="1">
      <c r="A5599" s="231" t="str">
        <f>IF((SUM('Раздел 4'!S104:S104)&lt;=SUM('Раздел 4'!S94:S94)),"","Неверно!")</f>
        <v/>
      </c>
      <c r="B5599" s="237" t="s">
        <v>32501</v>
      </c>
      <c r="C5599" s="232" t="s">
        <v>18406</v>
      </c>
      <c r="D5599" s="232" t="s">
        <v>18401</v>
      </c>
      <c r="E5599" s="232" t="str">
        <f>CONCATENATE(SUM('Раздел 4'!S104:S104),"&lt;=",SUM('Раздел 4'!S94:S94))</f>
        <v>0&lt;=0</v>
      </c>
    </row>
    <row r="5600" spans="1:5" ht="42" hidden="1" customHeight="1">
      <c r="A5600" s="231" t="str">
        <f>IF((SUM('Раздел 4'!T104:T104)&lt;=SUM('Раздел 4'!T94:T94)),"","Неверно!")</f>
        <v/>
      </c>
      <c r="B5600" s="237" t="s">
        <v>32501</v>
      </c>
      <c r="C5600" s="232" t="s">
        <v>18407</v>
      </c>
      <c r="D5600" s="232" t="s">
        <v>18401</v>
      </c>
      <c r="E5600" s="232" t="str">
        <f>CONCATENATE(SUM('Раздел 4'!T104:T104),"&lt;=",SUM('Раздел 4'!T94:T94))</f>
        <v>0&lt;=0</v>
      </c>
    </row>
    <row r="5601" spans="1:5" ht="42" hidden="1" customHeight="1">
      <c r="A5601" s="231" t="str">
        <f>IF((SUM('Раздел 4'!U104:U104)&lt;=SUM('Раздел 4'!U94:U94)),"","Неверно!")</f>
        <v/>
      </c>
      <c r="B5601" s="237" t="s">
        <v>32501</v>
      </c>
      <c r="C5601" s="232" t="s">
        <v>18408</v>
      </c>
      <c r="D5601" s="232" t="s">
        <v>18401</v>
      </c>
      <c r="E5601" s="232" t="str">
        <f>CONCATENATE(SUM('Раздел 4'!U104:U104),"&lt;=",SUM('Раздел 4'!U94:U94))</f>
        <v>0&lt;=0</v>
      </c>
    </row>
    <row r="5602" spans="1:5" ht="42" hidden="1" customHeight="1">
      <c r="A5602" s="231" t="str">
        <f>IF((SUM('Раздел 4'!V104:V104)&lt;=SUM('Раздел 4'!V94:V94)),"","Неверно!")</f>
        <v/>
      </c>
      <c r="B5602" s="237" t="s">
        <v>32501</v>
      </c>
      <c r="C5602" s="232" t="s">
        <v>18409</v>
      </c>
      <c r="D5602" s="232" t="s">
        <v>18401</v>
      </c>
      <c r="E5602" s="232" t="str">
        <f>CONCATENATE(SUM('Раздел 4'!V104:V104),"&lt;=",SUM('Раздел 4'!V94:V94))</f>
        <v>0&lt;=0</v>
      </c>
    </row>
    <row r="5603" spans="1:5" ht="42" hidden="1" customHeight="1">
      <c r="A5603" s="231" t="str">
        <f>IF((SUM('Раздел 4'!W104:W104)&lt;=SUM('Раздел 4'!W94:W94)),"","Неверно!")</f>
        <v/>
      </c>
      <c r="B5603" s="237" t="s">
        <v>32501</v>
      </c>
      <c r="C5603" s="232" t="s">
        <v>18410</v>
      </c>
      <c r="D5603" s="232" t="s">
        <v>18401</v>
      </c>
      <c r="E5603" s="232" t="str">
        <f>CONCATENATE(SUM('Раздел 4'!W104:W104),"&lt;=",SUM('Раздел 4'!W94:W94))</f>
        <v>0&lt;=0</v>
      </c>
    </row>
    <row r="5604" spans="1:5" ht="42" hidden="1" customHeight="1">
      <c r="A5604" s="231" t="str">
        <f>IF((SUM('Раздел 4'!X104:X104)&lt;=SUM('Раздел 4'!X94:X94)),"","Неверно!")</f>
        <v/>
      </c>
      <c r="B5604" s="237" t="s">
        <v>32501</v>
      </c>
      <c r="C5604" s="232" t="s">
        <v>18411</v>
      </c>
      <c r="D5604" s="232" t="s">
        <v>18401</v>
      </c>
      <c r="E5604" s="232" t="str">
        <f>CONCATENATE(SUM('Раздел 4'!X104:X104),"&lt;=",SUM('Раздел 4'!X94:X94))</f>
        <v>0&lt;=0</v>
      </c>
    </row>
    <row r="5605" spans="1:5" ht="42" hidden="1" customHeight="1">
      <c r="A5605" s="231" t="str">
        <f>IF((SUM('Раздел 4'!G104:G104)&lt;=SUM('Раздел 4'!G94:G94)),"","Неверно!")</f>
        <v/>
      </c>
      <c r="B5605" s="237" t="s">
        <v>32501</v>
      </c>
      <c r="C5605" s="232" t="s">
        <v>18412</v>
      </c>
      <c r="D5605" s="232" t="s">
        <v>18401</v>
      </c>
      <c r="E5605" s="232" t="str">
        <f>CONCATENATE(SUM('Раздел 4'!G104:G104),"&lt;=",SUM('Раздел 4'!G94:G94))</f>
        <v>0&lt;=0</v>
      </c>
    </row>
    <row r="5606" spans="1:5" ht="42" hidden="1" customHeight="1">
      <c r="A5606" s="231" t="str">
        <f>IF((SUM('Раздел 4'!Y104:Y104)&lt;=SUM('Раздел 4'!Y94:Y94)),"","Неверно!")</f>
        <v/>
      </c>
      <c r="B5606" s="237" t="s">
        <v>32501</v>
      </c>
      <c r="C5606" s="232" t="s">
        <v>18413</v>
      </c>
      <c r="D5606" s="232" t="s">
        <v>18401</v>
      </c>
      <c r="E5606" s="232" t="str">
        <f>CONCATENATE(SUM('Раздел 4'!Y104:Y104),"&lt;=",SUM('Раздел 4'!Y94:Y94))</f>
        <v>0&lt;=0</v>
      </c>
    </row>
    <row r="5607" spans="1:5" ht="42" hidden="1" customHeight="1">
      <c r="A5607" s="231" t="str">
        <f>IF((SUM('Раздел 4'!Z104:Z104)&lt;=SUM('Раздел 4'!Z94:Z94)),"","Неверно!")</f>
        <v/>
      </c>
      <c r="B5607" s="237" t="s">
        <v>32501</v>
      </c>
      <c r="C5607" s="232" t="s">
        <v>18414</v>
      </c>
      <c r="D5607" s="232" t="s">
        <v>18401</v>
      </c>
      <c r="E5607" s="232" t="str">
        <f>CONCATENATE(SUM('Раздел 4'!Z104:Z104),"&lt;=",SUM('Раздел 4'!Z94:Z94))</f>
        <v>0&lt;=0</v>
      </c>
    </row>
    <row r="5608" spans="1:5" ht="42" hidden="1" customHeight="1">
      <c r="A5608" s="231" t="str">
        <f>IF((SUM('Раздел 4'!AA104:AA104)&lt;=SUM('Раздел 4'!AA94:AA94)),"","Неверно!")</f>
        <v/>
      </c>
      <c r="B5608" s="237" t="s">
        <v>32501</v>
      </c>
      <c r="C5608" s="232" t="s">
        <v>18415</v>
      </c>
      <c r="D5608" s="232" t="s">
        <v>18401</v>
      </c>
      <c r="E5608" s="232" t="str">
        <f>CONCATENATE(SUM('Раздел 4'!AA104:AA104),"&lt;=",SUM('Раздел 4'!AA94:AA94))</f>
        <v>0&lt;=0</v>
      </c>
    </row>
    <row r="5609" spans="1:5" ht="42" hidden="1" customHeight="1">
      <c r="A5609" s="231" t="str">
        <f>IF((SUM('Раздел 4'!AB104:AB104)&lt;=SUM('Раздел 4'!AB94:AB94)),"","Неверно!")</f>
        <v/>
      </c>
      <c r="B5609" s="237" t="s">
        <v>32501</v>
      </c>
      <c r="C5609" s="232" t="s">
        <v>18416</v>
      </c>
      <c r="D5609" s="232" t="s">
        <v>18401</v>
      </c>
      <c r="E5609" s="232" t="str">
        <f>CONCATENATE(SUM('Раздел 4'!AB104:AB104),"&lt;=",SUM('Раздел 4'!AB94:AB94))</f>
        <v>0&lt;=0</v>
      </c>
    </row>
    <row r="5610" spans="1:5" ht="42" hidden="1" customHeight="1">
      <c r="A5610" s="231" t="str">
        <f>IF((SUM('Раздел 4'!AC104:AC104)&lt;=SUM('Раздел 4'!AC94:AC94)),"","Неверно!")</f>
        <v/>
      </c>
      <c r="B5610" s="237" t="s">
        <v>32501</v>
      </c>
      <c r="C5610" s="232" t="s">
        <v>18417</v>
      </c>
      <c r="D5610" s="232" t="s">
        <v>18401</v>
      </c>
      <c r="E5610" s="232" t="str">
        <f>CONCATENATE(SUM('Раздел 4'!AC104:AC104),"&lt;=",SUM('Раздел 4'!AC94:AC94))</f>
        <v>0&lt;=0</v>
      </c>
    </row>
    <row r="5611" spans="1:5" ht="42" hidden="1" customHeight="1">
      <c r="A5611" s="231" t="str">
        <f>IF((SUM('Раздел 4'!AD104:AD104)&lt;=SUM('Раздел 4'!AD94:AD94)),"","Неверно!")</f>
        <v/>
      </c>
      <c r="B5611" s="237" t="s">
        <v>32501</v>
      </c>
      <c r="C5611" s="232" t="s">
        <v>18418</v>
      </c>
      <c r="D5611" s="232" t="s">
        <v>18401</v>
      </c>
      <c r="E5611" s="232" t="str">
        <f>CONCATENATE(SUM('Раздел 4'!AD104:AD104),"&lt;=",SUM('Раздел 4'!AD94:AD94))</f>
        <v>0&lt;=0</v>
      </c>
    </row>
    <row r="5612" spans="1:5" ht="42" hidden="1" customHeight="1">
      <c r="A5612" s="231" t="str">
        <f>IF((SUM('Раздел 4'!AE104:AE104)&lt;=SUM('Раздел 4'!AE94:AE94)),"","Неверно!")</f>
        <v/>
      </c>
      <c r="B5612" s="237" t="s">
        <v>32501</v>
      </c>
      <c r="C5612" s="232" t="s">
        <v>18419</v>
      </c>
      <c r="D5612" s="232" t="s">
        <v>18401</v>
      </c>
      <c r="E5612" s="232" t="str">
        <f>CONCATENATE(SUM('Раздел 4'!AE104:AE104),"&lt;=",SUM('Раздел 4'!AE94:AE94))</f>
        <v>0&lt;=0</v>
      </c>
    </row>
    <row r="5613" spans="1:5" ht="42" hidden="1" customHeight="1">
      <c r="A5613" s="231" t="str">
        <f>IF((SUM('Раздел 4'!AF104:AF104)&lt;=SUM('Раздел 4'!AF94:AF94)),"","Неверно!")</f>
        <v/>
      </c>
      <c r="B5613" s="237" t="s">
        <v>32501</v>
      </c>
      <c r="C5613" s="232" t="s">
        <v>18420</v>
      </c>
      <c r="D5613" s="232" t="s">
        <v>18401</v>
      </c>
      <c r="E5613" s="232" t="str">
        <f>CONCATENATE(SUM('Раздел 4'!AF104:AF104),"&lt;=",SUM('Раздел 4'!AF94:AF94))</f>
        <v>0&lt;=0</v>
      </c>
    </row>
    <row r="5614" spans="1:5" ht="42" hidden="1" customHeight="1">
      <c r="A5614" s="231" t="str">
        <f>IF((SUM('Раздел 4'!AG104:AG104)&lt;=SUM('Раздел 4'!AG94:AG94)),"","Неверно!")</f>
        <v/>
      </c>
      <c r="B5614" s="237" t="s">
        <v>32501</v>
      </c>
      <c r="C5614" s="232" t="s">
        <v>18421</v>
      </c>
      <c r="D5614" s="232" t="s">
        <v>18401</v>
      </c>
      <c r="E5614" s="232" t="str">
        <f>CONCATENATE(SUM('Раздел 4'!AG104:AG104),"&lt;=",SUM('Раздел 4'!AG94:AG94))</f>
        <v>0&lt;=0</v>
      </c>
    </row>
    <row r="5615" spans="1:5" ht="42" hidden="1" customHeight="1">
      <c r="A5615" s="231" t="str">
        <f>IF((SUM('Раздел 4'!AH104:AH104)&lt;=SUM('Раздел 4'!AH94:AH94)),"","Неверно!")</f>
        <v/>
      </c>
      <c r="B5615" s="237" t="s">
        <v>32501</v>
      </c>
      <c r="C5615" s="232" t="s">
        <v>18422</v>
      </c>
      <c r="D5615" s="232" t="s">
        <v>18401</v>
      </c>
      <c r="E5615" s="232" t="str">
        <f>CONCATENATE(SUM('Раздел 4'!AH104:AH104),"&lt;=",SUM('Раздел 4'!AH94:AH94))</f>
        <v>0&lt;=0</v>
      </c>
    </row>
    <row r="5616" spans="1:5" ht="42" hidden="1" customHeight="1">
      <c r="A5616" s="231" t="str">
        <f>IF((SUM('Раздел 4'!H104:H104)&lt;=SUM('Раздел 4'!H94:H94)),"","Неверно!")</f>
        <v/>
      </c>
      <c r="B5616" s="237" t="s">
        <v>32501</v>
      </c>
      <c r="C5616" s="232" t="s">
        <v>18423</v>
      </c>
      <c r="D5616" s="232" t="s">
        <v>18401</v>
      </c>
      <c r="E5616" s="232" t="str">
        <f>CONCATENATE(SUM('Раздел 4'!H104:H104),"&lt;=",SUM('Раздел 4'!H94:H94))</f>
        <v>0&lt;=0</v>
      </c>
    </row>
    <row r="5617" spans="1:5" ht="42" hidden="1" customHeight="1">
      <c r="A5617" s="231" t="str">
        <f>IF((SUM('Раздел 4'!AI104:AI104)&lt;=SUM('Раздел 4'!AI94:AI94)),"","Неверно!")</f>
        <v/>
      </c>
      <c r="B5617" s="237" t="s">
        <v>32501</v>
      </c>
      <c r="C5617" s="232" t="s">
        <v>18424</v>
      </c>
      <c r="D5617" s="232" t="s">
        <v>18401</v>
      </c>
      <c r="E5617" s="232" t="str">
        <f>CONCATENATE(SUM('Раздел 4'!AI104:AI104),"&lt;=",SUM('Раздел 4'!AI94:AI94))</f>
        <v>0&lt;=0</v>
      </c>
    </row>
    <row r="5618" spans="1:5" ht="42" hidden="1" customHeight="1">
      <c r="A5618" s="231" t="str">
        <f>IF((SUM('Раздел 4'!AJ104:AJ104)&lt;=SUM('Раздел 4'!AJ94:AJ94)),"","Неверно!")</f>
        <v/>
      </c>
      <c r="B5618" s="237" t="s">
        <v>32501</v>
      </c>
      <c r="C5618" s="232" t="s">
        <v>18425</v>
      </c>
      <c r="D5618" s="232" t="s">
        <v>18401</v>
      </c>
      <c r="E5618" s="232" t="str">
        <f>CONCATENATE(SUM('Раздел 4'!AJ104:AJ104),"&lt;=",SUM('Раздел 4'!AJ94:AJ94))</f>
        <v>0&lt;=0</v>
      </c>
    </row>
    <row r="5619" spans="1:5" ht="42" hidden="1" customHeight="1">
      <c r="A5619" s="231" t="str">
        <f>IF((SUM('Раздел 4'!AK104:AK104)&lt;=SUM('Раздел 4'!AK94:AK94)),"","Неверно!")</f>
        <v/>
      </c>
      <c r="B5619" s="237" t="s">
        <v>32501</v>
      </c>
      <c r="C5619" s="232" t="s">
        <v>18426</v>
      </c>
      <c r="D5619" s="232" t="s">
        <v>18401</v>
      </c>
      <c r="E5619" s="232" t="str">
        <f>CONCATENATE(SUM('Раздел 4'!AK104:AK104),"&lt;=",SUM('Раздел 4'!AK94:AK94))</f>
        <v>0&lt;=0</v>
      </c>
    </row>
    <row r="5620" spans="1:5" ht="42" hidden="1" customHeight="1">
      <c r="A5620" s="231" t="str">
        <f>IF((SUM('Раздел 4'!AL104:AL104)&lt;=SUM('Раздел 4'!AL94:AL94)),"","Неверно!")</f>
        <v/>
      </c>
      <c r="B5620" s="237" t="s">
        <v>32501</v>
      </c>
      <c r="C5620" s="232" t="s">
        <v>18427</v>
      </c>
      <c r="D5620" s="232" t="s">
        <v>18401</v>
      </c>
      <c r="E5620" s="232" t="str">
        <f>CONCATENATE(SUM('Раздел 4'!AL104:AL104),"&lt;=",SUM('Раздел 4'!AL94:AL94))</f>
        <v>0&lt;=0</v>
      </c>
    </row>
    <row r="5621" spans="1:5" ht="42" hidden="1" customHeight="1">
      <c r="A5621" s="231" t="str">
        <f>IF((SUM('Раздел 4'!I104:I104)&lt;=SUM('Раздел 4'!I94:I94)),"","Неверно!")</f>
        <v/>
      </c>
      <c r="B5621" s="237" t="s">
        <v>32501</v>
      </c>
      <c r="C5621" s="232" t="s">
        <v>18428</v>
      </c>
      <c r="D5621" s="232" t="s">
        <v>18401</v>
      </c>
      <c r="E5621" s="232" t="str">
        <f>CONCATENATE(SUM('Раздел 4'!I104:I104),"&lt;=",SUM('Раздел 4'!I94:I94))</f>
        <v>0&lt;=0</v>
      </c>
    </row>
    <row r="5622" spans="1:5" ht="42" hidden="1" customHeight="1">
      <c r="A5622" s="231" t="str">
        <f>IF((SUM('Раздел 4'!J104:J104)&lt;=SUM('Раздел 4'!J94:J94)),"","Неверно!")</f>
        <v/>
      </c>
      <c r="B5622" s="237" t="s">
        <v>32501</v>
      </c>
      <c r="C5622" s="232" t="s">
        <v>18429</v>
      </c>
      <c r="D5622" s="232" t="s">
        <v>18401</v>
      </c>
      <c r="E5622" s="232" t="str">
        <f>CONCATENATE(SUM('Раздел 4'!J104:J104),"&lt;=",SUM('Раздел 4'!J94:J94))</f>
        <v>0&lt;=0</v>
      </c>
    </row>
    <row r="5623" spans="1:5" ht="42" hidden="1" customHeight="1">
      <c r="A5623" s="231" t="str">
        <f>IF((SUM('Раздел 4'!K104:K104)&lt;=SUM('Раздел 4'!K94:K94)),"","Неверно!")</f>
        <v/>
      </c>
      <c r="B5623" s="237" t="s">
        <v>32501</v>
      </c>
      <c r="C5623" s="232" t="s">
        <v>18430</v>
      </c>
      <c r="D5623" s="232" t="s">
        <v>18401</v>
      </c>
      <c r="E5623" s="232" t="str">
        <f>CONCATENATE(SUM('Раздел 4'!K104:K104),"&lt;=",SUM('Раздел 4'!K94:K94))</f>
        <v>0&lt;=0</v>
      </c>
    </row>
    <row r="5624" spans="1:5" ht="42" hidden="1" customHeight="1">
      <c r="A5624" s="231" t="str">
        <f>IF((SUM('Раздел 4'!L104:L104)&lt;=SUM('Раздел 4'!L94:L94)),"","Неверно!")</f>
        <v/>
      </c>
      <c r="B5624" s="237" t="s">
        <v>32501</v>
      </c>
      <c r="C5624" s="232" t="s">
        <v>18431</v>
      </c>
      <c r="D5624" s="232" t="s">
        <v>18401</v>
      </c>
      <c r="E5624" s="232" t="str">
        <f>CONCATENATE(SUM('Раздел 4'!L104:L104),"&lt;=",SUM('Раздел 4'!L94:L94))</f>
        <v>0&lt;=0</v>
      </c>
    </row>
    <row r="5625" spans="1:5" ht="42" hidden="1" customHeight="1">
      <c r="A5625" s="231" t="str">
        <f>IF((SUM('Раздел 4'!M104:M104)&lt;=SUM('Раздел 4'!M94:M94)),"","Неверно!")</f>
        <v/>
      </c>
      <c r="B5625" s="237" t="s">
        <v>32501</v>
      </c>
      <c r="C5625" s="232" t="s">
        <v>18432</v>
      </c>
      <c r="D5625" s="232" t="s">
        <v>18401</v>
      </c>
      <c r="E5625" s="232" t="str">
        <f>CONCATENATE(SUM('Раздел 4'!M104:M104),"&lt;=",SUM('Раздел 4'!M94:M94))</f>
        <v>0&lt;=0</v>
      </c>
    </row>
    <row r="5626" spans="1:5" ht="42" hidden="1" customHeight="1">
      <c r="A5626" s="231" t="str">
        <f>IF((SUM('Раздел 4'!N104:N104)&lt;=SUM('Раздел 4'!N94:N94)),"","Неверно!")</f>
        <v/>
      </c>
      <c r="B5626" s="237" t="s">
        <v>32501</v>
      </c>
      <c r="C5626" s="232" t="s">
        <v>18433</v>
      </c>
      <c r="D5626" s="232" t="s">
        <v>18401</v>
      </c>
      <c r="E5626" s="232" t="str">
        <f>CONCATENATE(SUM('Раздел 4'!N104:N104),"&lt;=",SUM('Раздел 4'!N94:N94))</f>
        <v>0&lt;=0</v>
      </c>
    </row>
    <row r="5627" spans="1:5" ht="42" hidden="1" customHeight="1">
      <c r="A5627" s="231" t="str">
        <f>IF((SUM('Раздел 4'!F105:F105)&lt;=SUM('Раздел 4'!F94:F94)),"","Неверно!")</f>
        <v/>
      </c>
      <c r="B5627" s="237" t="s">
        <v>32502</v>
      </c>
      <c r="C5627" s="232" t="s">
        <v>18366</v>
      </c>
      <c r="D5627" s="232" t="s">
        <v>18367</v>
      </c>
      <c r="E5627" s="232" t="str">
        <f>CONCATENATE(SUM('Раздел 4'!F105:F105),"&lt;=",SUM('Раздел 4'!F94:F94))</f>
        <v>0&lt;=0</v>
      </c>
    </row>
    <row r="5628" spans="1:5" ht="42" hidden="1" customHeight="1">
      <c r="A5628" s="231" t="str">
        <f>IF((SUM('Раздел 4'!O105:O105)&lt;=SUM('Раздел 4'!O94:O94)),"","Неверно!")</f>
        <v/>
      </c>
      <c r="B5628" s="237" t="s">
        <v>32502</v>
      </c>
      <c r="C5628" s="232" t="s">
        <v>18368</v>
      </c>
      <c r="D5628" s="232" t="s">
        <v>18367</v>
      </c>
      <c r="E5628" s="232" t="str">
        <f>CONCATENATE(SUM('Раздел 4'!O105:O105),"&lt;=",SUM('Раздел 4'!O94:O94))</f>
        <v>0&lt;=0</v>
      </c>
    </row>
    <row r="5629" spans="1:5" ht="42" hidden="1" customHeight="1">
      <c r="A5629" s="231" t="str">
        <f>IF((SUM('Раздел 4'!P105:P105)&lt;=SUM('Раздел 4'!P94:P94)),"","Неверно!")</f>
        <v/>
      </c>
      <c r="B5629" s="237" t="s">
        <v>32502</v>
      </c>
      <c r="C5629" s="232" t="s">
        <v>18369</v>
      </c>
      <c r="D5629" s="232" t="s">
        <v>18367</v>
      </c>
      <c r="E5629" s="232" t="str">
        <f>CONCATENATE(SUM('Раздел 4'!P105:P105),"&lt;=",SUM('Раздел 4'!P94:P94))</f>
        <v>0&lt;=0</v>
      </c>
    </row>
    <row r="5630" spans="1:5" ht="42" hidden="1" customHeight="1">
      <c r="A5630" s="231" t="str">
        <f>IF((SUM('Раздел 4'!Q105:Q105)&lt;=SUM('Раздел 4'!Q94:Q94)),"","Неверно!")</f>
        <v/>
      </c>
      <c r="B5630" s="237" t="s">
        <v>32502</v>
      </c>
      <c r="C5630" s="232" t="s">
        <v>18370</v>
      </c>
      <c r="D5630" s="232" t="s">
        <v>18367</v>
      </c>
      <c r="E5630" s="232" t="str">
        <f>CONCATENATE(SUM('Раздел 4'!Q105:Q105),"&lt;=",SUM('Раздел 4'!Q94:Q94))</f>
        <v>0&lt;=0</v>
      </c>
    </row>
    <row r="5631" spans="1:5" ht="42" hidden="1" customHeight="1">
      <c r="A5631" s="231" t="str">
        <f>IF((SUM('Раздел 4'!R105:R105)&lt;=SUM('Раздел 4'!R94:R94)),"","Неверно!")</f>
        <v/>
      </c>
      <c r="B5631" s="237" t="s">
        <v>32502</v>
      </c>
      <c r="C5631" s="232" t="s">
        <v>18371</v>
      </c>
      <c r="D5631" s="232" t="s">
        <v>18367</v>
      </c>
      <c r="E5631" s="232" t="str">
        <f>CONCATENATE(SUM('Раздел 4'!R105:R105),"&lt;=",SUM('Раздел 4'!R94:R94))</f>
        <v>0&lt;=0</v>
      </c>
    </row>
    <row r="5632" spans="1:5" ht="42" hidden="1" customHeight="1">
      <c r="A5632" s="231" t="str">
        <f>IF((SUM('Раздел 4'!S105:S105)&lt;=SUM('Раздел 4'!S94:S94)),"","Неверно!")</f>
        <v/>
      </c>
      <c r="B5632" s="237" t="s">
        <v>32502</v>
      </c>
      <c r="C5632" s="232" t="s">
        <v>18372</v>
      </c>
      <c r="D5632" s="232" t="s">
        <v>18367</v>
      </c>
      <c r="E5632" s="232" t="str">
        <f>CONCATENATE(SUM('Раздел 4'!S105:S105),"&lt;=",SUM('Раздел 4'!S94:S94))</f>
        <v>0&lt;=0</v>
      </c>
    </row>
    <row r="5633" spans="1:5" ht="42" hidden="1" customHeight="1">
      <c r="A5633" s="231" t="str">
        <f>IF((SUM('Раздел 4'!T105:T105)&lt;=SUM('Раздел 4'!T94:T94)),"","Неверно!")</f>
        <v/>
      </c>
      <c r="B5633" s="237" t="s">
        <v>32502</v>
      </c>
      <c r="C5633" s="232" t="s">
        <v>18373</v>
      </c>
      <c r="D5633" s="232" t="s">
        <v>18367</v>
      </c>
      <c r="E5633" s="232" t="str">
        <f>CONCATENATE(SUM('Раздел 4'!T105:T105),"&lt;=",SUM('Раздел 4'!T94:T94))</f>
        <v>0&lt;=0</v>
      </c>
    </row>
    <row r="5634" spans="1:5" ht="42" hidden="1" customHeight="1">
      <c r="A5634" s="231" t="str">
        <f>IF((SUM('Раздел 4'!U105:U105)&lt;=SUM('Раздел 4'!U94:U94)),"","Неверно!")</f>
        <v/>
      </c>
      <c r="B5634" s="237" t="s">
        <v>32502</v>
      </c>
      <c r="C5634" s="232" t="s">
        <v>18374</v>
      </c>
      <c r="D5634" s="232" t="s">
        <v>18367</v>
      </c>
      <c r="E5634" s="232" t="str">
        <f>CONCATENATE(SUM('Раздел 4'!U105:U105),"&lt;=",SUM('Раздел 4'!U94:U94))</f>
        <v>0&lt;=0</v>
      </c>
    </row>
    <row r="5635" spans="1:5" ht="42" hidden="1" customHeight="1">
      <c r="A5635" s="231" t="str">
        <f>IF((SUM('Раздел 4'!V105:V105)&lt;=SUM('Раздел 4'!V94:V94)),"","Неверно!")</f>
        <v/>
      </c>
      <c r="B5635" s="237" t="s">
        <v>32502</v>
      </c>
      <c r="C5635" s="232" t="s">
        <v>18375</v>
      </c>
      <c r="D5635" s="232" t="s">
        <v>18367</v>
      </c>
      <c r="E5635" s="232" t="str">
        <f>CONCATENATE(SUM('Раздел 4'!V105:V105),"&lt;=",SUM('Раздел 4'!V94:V94))</f>
        <v>0&lt;=0</v>
      </c>
    </row>
    <row r="5636" spans="1:5" ht="42" hidden="1" customHeight="1">
      <c r="A5636" s="231" t="str">
        <f>IF((SUM('Раздел 4'!W105:W105)&lt;=SUM('Раздел 4'!W94:W94)),"","Неверно!")</f>
        <v/>
      </c>
      <c r="B5636" s="237" t="s">
        <v>32502</v>
      </c>
      <c r="C5636" s="232" t="s">
        <v>18376</v>
      </c>
      <c r="D5636" s="232" t="s">
        <v>18367</v>
      </c>
      <c r="E5636" s="232" t="str">
        <f>CONCATENATE(SUM('Раздел 4'!W105:W105),"&lt;=",SUM('Раздел 4'!W94:W94))</f>
        <v>0&lt;=0</v>
      </c>
    </row>
    <row r="5637" spans="1:5" ht="42" hidden="1" customHeight="1">
      <c r="A5637" s="231" t="str">
        <f>IF((SUM('Раздел 4'!X105:X105)&lt;=SUM('Раздел 4'!X94:X94)),"","Неверно!")</f>
        <v/>
      </c>
      <c r="B5637" s="237" t="s">
        <v>32502</v>
      </c>
      <c r="C5637" s="232" t="s">
        <v>18377</v>
      </c>
      <c r="D5637" s="232" t="s">
        <v>18367</v>
      </c>
      <c r="E5637" s="232" t="str">
        <f>CONCATENATE(SUM('Раздел 4'!X105:X105),"&lt;=",SUM('Раздел 4'!X94:X94))</f>
        <v>0&lt;=0</v>
      </c>
    </row>
    <row r="5638" spans="1:5" ht="42" hidden="1" customHeight="1">
      <c r="A5638" s="231" t="str">
        <f>IF((SUM('Раздел 4'!G105:G105)&lt;=SUM('Раздел 4'!G94:G94)),"","Неверно!")</f>
        <v/>
      </c>
      <c r="B5638" s="237" t="s">
        <v>32502</v>
      </c>
      <c r="C5638" s="232" t="s">
        <v>18378</v>
      </c>
      <c r="D5638" s="232" t="s">
        <v>18367</v>
      </c>
      <c r="E5638" s="232" t="str">
        <f>CONCATENATE(SUM('Раздел 4'!G105:G105),"&lt;=",SUM('Раздел 4'!G94:G94))</f>
        <v>0&lt;=0</v>
      </c>
    </row>
    <row r="5639" spans="1:5" ht="42" hidden="1" customHeight="1">
      <c r="A5639" s="231" t="str">
        <f>IF((SUM('Раздел 4'!Y105:Y105)&lt;=SUM('Раздел 4'!Y94:Y94)),"","Неверно!")</f>
        <v/>
      </c>
      <c r="B5639" s="237" t="s">
        <v>32502</v>
      </c>
      <c r="C5639" s="232" t="s">
        <v>18379</v>
      </c>
      <c r="D5639" s="232" t="s">
        <v>18367</v>
      </c>
      <c r="E5639" s="232" t="str">
        <f>CONCATENATE(SUM('Раздел 4'!Y105:Y105),"&lt;=",SUM('Раздел 4'!Y94:Y94))</f>
        <v>0&lt;=0</v>
      </c>
    </row>
    <row r="5640" spans="1:5" ht="42" hidden="1" customHeight="1">
      <c r="A5640" s="231" t="str">
        <f>IF((SUM('Раздел 4'!Z105:Z105)&lt;=SUM('Раздел 4'!Z94:Z94)),"","Неверно!")</f>
        <v/>
      </c>
      <c r="B5640" s="237" t="s">
        <v>32502</v>
      </c>
      <c r="C5640" s="232" t="s">
        <v>18380</v>
      </c>
      <c r="D5640" s="232" t="s">
        <v>18367</v>
      </c>
      <c r="E5640" s="232" t="str">
        <f>CONCATENATE(SUM('Раздел 4'!Z105:Z105),"&lt;=",SUM('Раздел 4'!Z94:Z94))</f>
        <v>0&lt;=0</v>
      </c>
    </row>
    <row r="5641" spans="1:5" ht="42" hidden="1" customHeight="1">
      <c r="A5641" s="231" t="str">
        <f>IF((SUM('Раздел 4'!AA105:AA105)&lt;=SUM('Раздел 4'!AA94:AA94)),"","Неверно!")</f>
        <v/>
      </c>
      <c r="B5641" s="237" t="s">
        <v>32502</v>
      </c>
      <c r="C5641" s="232" t="s">
        <v>18381</v>
      </c>
      <c r="D5641" s="232" t="s">
        <v>18367</v>
      </c>
      <c r="E5641" s="232" t="str">
        <f>CONCATENATE(SUM('Раздел 4'!AA105:AA105),"&lt;=",SUM('Раздел 4'!AA94:AA94))</f>
        <v>0&lt;=0</v>
      </c>
    </row>
    <row r="5642" spans="1:5" ht="42" hidden="1" customHeight="1">
      <c r="A5642" s="231" t="str">
        <f>IF((SUM('Раздел 4'!AB105:AB105)&lt;=SUM('Раздел 4'!AB94:AB94)),"","Неверно!")</f>
        <v/>
      </c>
      <c r="B5642" s="237" t="s">
        <v>32502</v>
      </c>
      <c r="C5642" s="232" t="s">
        <v>18382</v>
      </c>
      <c r="D5642" s="232" t="s">
        <v>18367</v>
      </c>
      <c r="E5642" s="232" t="str">
        <f>CONCATENATE(SUM('Раздел 4'!AB105:AB105),"&lt;=",SUM('Раздел 4'!AB94:AB94))</f>
        <v>0&lt;=0</v>
      </c>
    </row>
    <row r="5643" spans="1:5" ht="42" hidden="1" customHeight="1">
      <c r="A5643" s="231" t="str">
        <f>IF((SUM('Раздел 4'!AC105:AC105)&lt;=SUM('Раздел 4'!AC94:AC94)),"","Неверно!")</f>
        <v/>
      </c>
      <c r="B5643" s="237" t="s">
        <v>32502</v>
      </c>
      <c r="C5643" s="232" t="s">
        <v>18383</v>
      </c>
      <c r="D5643" s="232" t="s">
        <v>18367</v>
      </c>
      <c r="E5643" s="232" t="str">
        <f>CONCATENATE(SUM('Раздел 4'!AC105:AC105),"&lt;=",SUM('Раздел 4'!AC94:AC94))</f>
        <v>0&lt;=0</v>
      </c>
    </row>
    <row r="5644" spans="1:5" ht="42" hidden="1" customHeight="1">
      <c r="A5644" s="231" t="str">
        <f>IF((SUM('Раздел 4'!AD105:AD105)&lt;=SUM('Раздел 4'!AD94:AD94)),"","Неверно!")</f>
        <v/>
      </c>
      <c r="B5644" s="237" t="s">
        <v>32502</v>
      </c>
      <c r="C5644" s="232" t="s">
        <v>18384</v>
      </c>
      <c r="D5644" s="232" t="s">
        <v>18367</v>
      </c>
      <c r="E5644" s="232" t="str">
        <f>CONCATENATE(SUM('Раздел 4'!AD105:AD105),"&lt;=",SUM('Раздел 4'!AD94:AD94))</f>
        <v>0&lt;=0</v>
      </c>
    </row>
    <row r="5645" spans="1:5" ht="42" hidden="1" customHeight="1">
      <c r="A5645" s="231" t="str">
        <f>IF((SUM('Раздел 4'!AE105:AE105)&lt;=SUM('Раздел 4'!AE94:AE94)),"","Неверно!")</f>
        <v/>
      </c>
      <c r="B5645" s="237" t="s">
        <v>32502</v>
      </c>
      <c r="C5645" s="232" t="s">
        <v>18385</v>
      </c>
      <c r="D5645" s="232" t="s">
        <v>18367</v>
      </c>
      <c r="E5645" s="232" t="str">
        <f>CONCATENATE(SUM('Раздел 4'!AE105:AE105),"&lt;=",SUM('Раздел 4'!AE94:AE94))</f>
        <v>0&lt;=0</v>
      </c>
    </row>
    <row r="5646" spans="1:5" ht="42" hidden="1" customHeight="1">
      <c r="A5646" s="231" t="str">
        <f>IF((SUM('Раздел 4'!AF105:AF105)&lt;=SUM('Раздел 4'!AF94:AF94)),"","Неверно!")</f>
        <v/>
      </c>
      <c r="B5646" s="237" t="s">
        <v>32502</v>
      </c>
      <c r="C5646" s="232" t="s">
        <v>18386</v>
      </c>
      <c r="D5646" s="232" t="s">
        <v>18367</v>
      </c>
      <c r="E5646" s="232" t="str">
        <f>CONCATENATE(SUM('Раздел 4'!AF105:AF105),"&lt;=",SUM('Раздел 4'!AF94:AF94))</f>
        <v>0&lt;=0</v>
      </c>
    </row>
    <row r="5647" spans="1:5" ht="42" hidden="1" customHeight="1">
      <c r="A5647" s="231" t="str">
        <f>IF((SUM('Раздел 4'!AG105:AG105)&lt;=SUM('Раздел 4'!AG94:AG94)),"","Неверно!")</f>
        <v/>
      </c>
      <c r="B5647" s="237" t="s">
        <v>32502</v>
      </c>
      <c r="C5647" s="232" t="s">
        <v>18387</v>
      </c>
      <c r="D5647" s="232" t="s">
        <v>18367</v>
      </c>
      <c r="E5647" s="232" t="str">
        <f>CONCATENATE(SUM('Раздел 4'!AG105:AG105),"&lt;=",SUM('Раздел 4'!AG94:AG94))</f>
        <v>0&lt;=0</v>
      </c>
    </row>
    <row r="5648" spans="1:5" ht="42" hidden="1" customHeight="1">
      <c r="A5648" s="231" t="str">
        <f>IF((SUM('Раздел 4'!AH105:AH105)&lt;=SUM('Раздел 4'!AH94:AH94)),"","Неверно!")</f>
        <v/>
      </c>
      <c r="B5648" s="237" t="s">
        <v>32502</v>
      </c>
      <c r="C5648" s="232" t="s">
        <v>18388</v>
      </c>
      <c r="D5648" s="232" t="s">
        <v>18367</v>
      </c>
      <c r="E5648" s="232" t="str">
        <f>CONCATENATE(SUM('Раздел 4'!AH105:AH105),"&lt;=",SUM('Раздел 4'!AH94:AH94))</f>
        <v>0&lt;=0</v>
      </c>
    </row>
    <row r="5649" spans="1:5" ht="42" hidden="1" customHeight="1">
      <c r="A5649" s="231" t="str">
        <f>IF((SUM('Раздел 4'!H105:H105)&lt;=SUM('Раздел 4'!H94:H94)),"","Неверно!")</f>
        <v/>
      </c>
      <c r="B5649" s="237" t="s">
        <v>32502</v>
      </c>
      <c r="C5649" s="232" t="s">
        <v>18389</v>
      </c>
      <c r="D5649" s="232" t="s">
        <v>18367</v>
      </c>
      <c r="E5649" s="232" t="str">
        <f>CONCATENATE(SUM('Раздел 4'!H105:H105),"&lt;=",SUM('Раздел 4'!H94:H94))</f>
        <v>0&lt;=0</v>
      </c>
    </row>
    <row r="5650" spans="1:5" ht="42" hidden="1" customHeight="1">
      <c r="A5650" s="231" t="str">
        <f>IF((SUM('Раздел 4'!AI105:AI105)&lt;=SUM('Раздел 4'!AI94:AI94)),"","Неверно!")</f>
        <v/>
      </c>
      <c r="B5650" s="237" t="s">
        <v>32502</v>
      </c>
      <c r="C5650" s="232" t="s">
        <v>18390</v>
      </c>
      <c r="D5650" s="232" t="s">
        <v>18367</v>
      </c>
      <c r="E5650" s="232" t="str">
        <f>CONCATENATE(SUM('Раздел 4'!AI105:AI105),"&lt;=",SUM('Раздел 4'!AI94:AI94))</f>
        <v>0&lt;=0</v>
      </c>
    </row>
    <row r="5651" spans="1:5" ht="42" hidden="1" customHeight="1">
      <c r="A5651" s="231" t="str">
        <f>IF((SUM('Раздел 4'!AJ105:AJ105)&lt;=SUM('Раздел 4'!AJ94:AJ94)),"","Неверно!")</f>
        <v/>
      </c>
      <c r="B5651" s="237" t="s">
        <v>32502</v>
      </c>
      <c r="C5651" s="232" t="s">
        <v>18391</v>
      </c>
      <c r="D5651" s="232" t="s">
        <v>18367</v>
      </c>
      <c r="E5651" s="232" t="str">
        <f>CONCATENATE(SUM('Раздел 4'!AJ105:AJ105),"&lt;=",SUM('Раздел 4'!AJ94:AJ94))</f>
        <v>0&lt;=0</v>
      </c>
    </row>
    <row r="5652" spans="1:5" ht="42" hidden="1" customHeight="1">
      <c r="A5652" s="231" t="str">
        <f>IF((SUM('Раздел 4'!AK105:AK105)&lt;=SUM('Раздел 4'!AK94:AK94)),"","Неверно!")</f>
        <v/>
      </c>
      <c r="B5652" s="237" t="s">
        <v>32502</v>
      </c>
      <c r="C5652" s="232" t="s">
        <v>18392</v>
      </c>
      <c r="D5652" s="232" t="s">
        <v>18367</v>
      </c>
      <c r="E5652" s="232" t="str">
        <f>CONCATENATE(SUM('Раздел 4'!AK105:AK105),"&lt;=",SUM('Раздел 4'!AK94:AK94))</f>
        <v>0&lt;=0</v>
      </c>
    </row>
    <row r="5653" spans="1:5" ht="42" hidden="1" customHeight="1">
      <c r="A5653" s="231" t="str">
        <f>IF((SUM('Раздел 4'!AL105:AL105)&lt;=SUM('Раздел 4'!AL94:AL94)),"","Неверно!")</f>
        <v/>
      </c>
      <c r="B5653" s="237" t="s">
        <v>32502</v>
      </c>
      <c r="C5653" s="232" t="s">
        <v>18393</v>
      </c>
      <c r="D5653" s="232" t="s">
        <v>18367</v>
      </c>
      <c r="E5653" s="232" t="str">
        <f>CONCATENATE(SUM('Раздел 4'!AL105:AL105),"&lt;=",SUM('Раздел 4'!AL94:AL94))</f>
        <v>0&lt;=0</v>
      </c>
    </row>
    <row r="5654" spans="1:5" ht="42" hidden="1" customHeight="1">
      <c r="A5654" s="231" t="str">
        <f>IF((SUM('Раздел 4'!I105:I105)&lt;=SUM('Раздел 4'!I94:I94)),"","Неверно!")</f>
        <v/>
      </c>
      <c r="B5654" s="237" t="s">
        <v>32502</v>
      </c>
      <c r="C5654" s="232" t="s">
        <v>18394</v>
      </c>
      <c r="D5654" s="232" t="s">
        <v>18367</v>
      </c>
      <c r="E5654" s="232" t="str">
        <f>CONCATENATE(SUM('Раздел 4'!I105:I105),"&lt;=",SUM('Раздел 4'!I94:I94))</f>
        <v>0&lt;=0</v>
      </c>
    </row>
    <row r="5655" spans="1:5" ht="42" hidden="1" customHeight="1">
      <c r="A5655" s="231" t="str">
        <f>IF((SUM('Раздел 4'!J105:J105)&lt;=SUM('Раздел 4'!J94:J94)),"","Неверно!")</f>
        <v/>
      </c>
      <c r="B5655" s="237" t="s">
        <v>32502</v>
      </c>
      <c r="C5655" s="232" t="s">
        <v>18395</v>
      </c>
      <c r="D5655" s="232" t="s">
        <v>18367</v>
      </c>
      <c r="E5655" s="232" t="str">
        <f>CONCATENATE(SUM('Раздел 4'!J105:J105),"&lt;=",SUM('Раздел 4'!J94:J94))</f>
        <v>0&lt;=0</v>
      </c>
    </row>
    <row r="5656" spans="1:5" ht="42" hidden="1" customHeight="1">
      <c r="A5656" s="231" t="str">
        <f>IF((SUM('Раздел 4'!K105:K105)&lt;=SUM('Раздел 4'!K94:K94)),"","Неверно!")</f>
        <v/>
      </c>
      <c r="B5656" s="237" t="s">
        <v>32502</v>
      </c>
      <c r="C5656" s="232" t="s">
        <v>18396</v>
      </c>
      <c r="D5656" s="232" t="s">
        <v>18367</v>
      </c>
      <c r="E5656" s="232" t="str">
        <f>CONCATENATE(SUM('Раздел 4'!K105:K105),"&lt;=",SUM('Раздел 4'!K94:K94))</f>
        <v>0&lt;=0</v>
      </c>
    </row>
    <row r="5657" spans="1:5" ht="42" hidden="1" customHeight="1">
      <c r="A5657" s="231" t="str">
        <f>IF((SUM('Раздел 4'!L105:L105)&lt;=SUM('Раздел 4'!L94:L94)),"","Неверно!")</f>
        <v/>
      </c>
      <c r="B5657" s="237" t="s">
        <v>32502</v>
      </c>
      <c r="C5657" s="232" t="s">
        <v>18397</v>
      </c>
      <c r="D5657" s="232" t="s">
        <v>18367</v>
      </c>
      <c r="E5657" s="232" t="str">
        <f>CONCATENATE(SUM('Раздел 4'!L105:L105),"&lt;=",SUM('Раздел 4'!L94:L94))</f>
        <v>0&lt;=0</v>
      </c>
    </row>
    <row r="5658" spans="1:5" ht="42" hidden="1" customHeight="1">
      <c r="A5658" s="231" t="str">
        <f>IF((SUM('Раздел 4'!M105:M105)&lt;=SUM('Раздел 4'!M94:M94)),"","Неверно!")</f>
        <v/>
      </c>
      <c r="B5658" s="237" t="s">
        <v>32502</v>
      </c>
      <c r="C5658" s="232" t="s">
        <v>18398</v>
      </c>
      <c r="D5658" s="232" t="s">
        <v>18367</v>
      </c>
      <c r="E5658" s="232" t="str">
        <f>CONCATENATE(SUM('Раздел 4'!M105:M105),"&lt;=",SUM('Раздел 4'!M94:M94))</f>
        <v>0&lt;=0</v>
      </c>
    </row>
    <row r="5659" spans="1:5" ht="42" hidden="1" customHeight="1">
      <c r="A5659" s="231" t="str">
        <f>IF((SUM('Раздел 4'!N105:N105)&lt;=SUM('Раздел 4'!N94:N94)),"","Неверно!")</f>
        <v/>
      </c>
      <c r="B5659" s="237" t="s">
        <v>32502</v>
      </c>
      <c r="C5659" s="232" t="s">
        <v>18399</v>
      </c>
      <c r="D5659" s="232" t="s">
        <v>18367</v>
      </c>
      <c r="E5659" s="232" t="str">
        <f>CONCATENATE(SUM('Раздел 4'!N105:N105),"&lt;=",SUM('Раздел 4'!N94:N94))</f>
        <v>0&lt;=0</v>
      </c>
    </row>
    <row r="5660" spans="1:5" ht="42" hidden="1" customHeight="1">
      <c r="A5660" s="231" t="str">
        <f>IF((SUM('Раздел 4'!F99:F99)&lt;=SUM('Раздел 4'!F94:F94)),"","Неверно!")</f>
        <v/>
      </c>
      <c r="B5660" s="237" t="s">
        <v>32503</v>
      </c>
      <c r="C5660" s="232" t="s">
        <v>18332</v>
      </c>
      <c r="D5660" s="232" t="s">
        <v>18333</v>
      </c>
      <c r="E5660" s="232" t="str">
        <f>CONCATENATE(SUM('Раздел 4'!F99:F99),"&lt;=",SUM('Раздел 4'!F94:F94))</f>
        <v>0&lt;=0</v>
      </c>
    </row>
    <row r="5661" spans="1:5" ht="42" hidden="1" customHeight="1">
      <c r="A5661" s="231" t="str">
        <f>IF((SUM('Раздел 4'!O99:O99)&lt;=SUM('Раздел 4'!O94:O94)),"","Неверно!")</f>
        <v/>
      </c>
      <c r="B5661" s="237" t="s">
        <v>32503</v>
      </c>
      <c r="C5661" s="232" t="s">
        <v>18334</v>
      </c>
      <c r="D5661" s="232" t="s">
        <v>18333</v>
      </c>
      <c r="E5661" s="232" t="str">
        <f>CONCATENATE(SUM('Раздел 4'!O99:O99),"&lt;=",SUM('Раздел 4'!O94:O94))</f>
        <v>0&lt;=0</v>
      </c>
    </row>
    <row r="5662" spans="1:5" ht="42" hidden="1" customHeight="1">
      <c r="A5662" s="231" t="str">
        <f>IF((SUM('Раздел 4'!P99:P99)&lt;=SUM('Раздел 4'!P94:P94)),"","Неверно!")</f>
        <v/>
      </c>
      <c r="B5662" s="237" t="s">
        <v>32503</v>
      </c>
      <c r="C5662" s="232" t="s">
        <v>18335</v>
      </c>
      <c r="D5662" s="232" t="s">
        <v>18333</v>
      </c>
      <c r="E5662" s="232" t="str">
        <f>CONCATENATE(SUM('Раздел 4'!P99:P99),"&lt;=",SUM('Раздел 4'!P94:P94))</f>
        <v>0&lt;=0</v>
      </c>
    </row>
    <row r="5663" spans="1:5" ht="42" hidden="1" customHeight="1">
      <c r="A5663" s="231" t="str">
        <f>IF((SUM('Раздел 4'!Q99:Q99)&lt;=SUM('Раздел 4'!Q94:Q94)),"","Неверно!")</f>
        <v/>
      </c>
      <c r="B5663" s="237" t="s">
        <v>32503</v>
      </c>
      <c r="C5663" s="232" t="s">
        <v>18336</v>
      </c>
      <c r="D5663" s="232" t="s">
        <v>18333</v>
      </c>
      <c r="E5663" s="232" t="str">
        <f>CONCATENATE(SUM('Раздел 4'!Q99:Q99),"&lt;=",SUM('Раздел 4'!Q94:Q94))</f>
        <v>0&lt;=0</v>
      </c>
    </row>
    <row r="5664" spans="1:5" ht="42" hidden="1" customHeight="1">
      <c r="A5664" s="231" t="str">
        <f>IF((SUM('Раздел 4'!R99:R99)&lt;=SUM('Раздел 4'!R94:R94)),"","Неверно!")</f>
        <v/>
      </c>
      <c r="B5664" s="237" t="s">
        <v>32503</v>
      </c>
      <c r="C5664" s="232" t="s">
        <v>18337</v>
      </c>
      <c r="D5664" s="232" t="s">
        <v>18333</v>
      </c>
      <c r="E5664" s="232" t="str">
        <f>CONCATENATE(SUM('Раздел 4'!R99:R99),"&lt;=",SUM('Раздел 4'!R94:R94))</f>
        <v>0&lt;=0</v>
      </c>
    </row>
    <row r="5665" spans="1:5" ht="42" hidden="1" customHeight="1">
      <c r="A5665" s="231" t="str">
        <f>IF((SUM('Раздел 4'!S99:S99)&lt;=SUM('Раздел 4'!S94:S94)),"","Неверно!")</f>
        <v/>
      </c>
      <c r="B5665" s="237" t="s">
        <v>32503</v>
      </c>
      <c r="C5665" s="232" t="s">
        <v>18338</v>
      </c>
      <c r="D5665" s="232" t="s">
        <v>18333</v>
      </c>
      <c r="E5665" s="232" t="str">
        <f>CONCATENATE(SUM('Раздел 4'!S99:S99),"&lt;=",SUM('Раздел 4'!S94:S94))</f>
        <v>0&lt;=0</v>
      </c>
    </row>
    <row r="5666" spans="1:5" ht="42" hidden="1" customHeight="1">
      <c r="A5666" s="231" t="str">
        <f>IF((SUM('Раздел 4'!T99:T99)&lt;=SUM('Раздел 4'!T94:T94)),"","Неверно!")</f>
        <v/>
      </c>
      <c r="B5666" s="237" t="s">
        <v>32503</v>
      </c>
      <c r="C5666" s="232" t="s">
        <v>18339</v>
      </c>
      <c r="D5666" s="232" t="s">
        <v>18333</v>
      </c>
      <c r="E5666" s="232" t="str">
        <f>CONCATENATE(SUM('Раздел 4'!T99:T99),"&lt;=",SUM('Раздел 4'!T94:T94))</f>
        <v>0&lt;=0</v>
      </c>
    </row>
    <row r="5667" spans="1:5" ht="42" hidden="1" customHeight="1">
      <c r="A5667" s="231" t="str">
        <f>IF((SUM('Раздел 4'!U99:U99)&lt;=SUM('Раздел 4'!U94:U94)),"","Неверно!")</f>
        <v/>
      </c>
      <c r="B5667" s="237" t="s">
        <v>32503</v>
      </c>
      <c r="C5667" s="232" t="s">
        <v>18340</v>
      </c>
      <c r="D5667" s="232" t="s">
        <v>18333</v>
      </c>
      <c r="E5667" s="232" t="str">
        <f>CONCATENATE(SUM('Раздел 4'!U99:U99),"&lt;=",SUM('Раздел 4'!U94:U94))</f>
        <v>0&lt;=0</v>
      </c>
    </row>
    <row r="5668" spans="1:5" ht="42" hidden="1" customHeight="1">
      <c r="A5668" s="231" t="str">
        <f>IF((SUM('Раздел 4'!V99:V99)&lt;=SUM('Раздел 4'!V94:V94)),"","Неверно!")</f>
        <v/>
      </c>
      <c r="B5668" s="237" t="s">
        <v>32503</v>
      </c>
      <c r="C5668" s="232" t="s">
        <v>18341</v>
      </c>
      <c r="D5668" s="232" t="s">
        <v>18333</v>
      </c>
      <c r="E5668" s="232" t="str">
        <f>CONCATENATE(SUM('Раздел 4'!V99:V99),"&lt;=",SUM('Раздел 4'!V94:V94))</f>
        <v>0&lt;=0</v>
      </c>
    </row>
    <row r="5669" spans="1:5" ht="42" hidden="1" customHeight="1">
      <c r="A5669" s="231" t="str">
        <f>IF((SUM('Раздел 4'!W99:W99)&lt;=SUM('Раздел 4'!W94:W94)),"","Неверно!")</f>
        <v/>
      </c>
      <c r="B5669" s="237" t="s">
        <v>32503</v>
      </c>
      <c r="C5669" s="232" t="s">
        <v>18342</v>
      </c>
      <c r="D5669" s="232" t="s">
        <v>18333</v>
      </c>
      <c r="E5669" s="232" t="str">
        <f>CONCATENATE(SUM('Раздел 4'!W99:W99),"&lt;=",SUM('Раздел 4'!W94:W94))</f>
        <v>0&lt;=0</v>
      </c>
    </row>
    <row r="5670" spans="1:5" ht="42" hidden="1" customHeight="1">
      <c r="A5670" s="231" t="str">
        <f>IF((SUM('Раздел 4'!X99:X99)&lt;=SUM('Раздел 4'!X94:X94)),"","Неверно!")</f>
        <v/>
      </c>
      <c r="B5670" s="237" t="s">
        <v>32503</v>
      </c>
      <c r="C5670" s="232" t="s">
        <v>18343</v>
      </c>
      <c r="D5670" s="232" t="s">
        <v>18333</v>
      </c>
      <c r="E5670" s="232" t="str">
        <f>CONCATENATE(SUM('Раздел 4'!X99:X99),"&lt;=",SUM('Раздел 4'!X94:X94))</f>
        <v>0&lt;=0</v>
      </c>
    </row>
    <row r="5671" spans="1:5" ht="42" hidden="1" customHeight="1">
      <c r="A5671" s="231" t="str">
        <f>IF((SUM('Раздел 4'!G99:G99)&lt;=SUM('Раздел 4'!G94:G94)),"","Неверно!")</f>
        <v/>
      </c>
      <c r="B5671" s="237" t="s">
        <v>32503</v>
      </c>
      <c r="C5671" s="232" t="s">
        <v>18344</v>
      </c>
      <c r="D5671" s="232" t="s">
        <v>18333</v>
      </c>
      <c r="E5671" s="232" t="str">
        <f>CONCATENATE(SUM('Раздел 4'!G99:G99),"&lt;=",SUM('Раздел 4'!G94:G94))</f>
        <v>0&lt;=0</v>
      </c>
    </row>
    <row r="5672" spans="1:5" ht="42" hidden="1" customHeight="1">
      <c r="A5672" s="231" t="str">
        <f>IF((SUM('Раздел 4'!Y99:Y99)&lt;=SUM('Раздел 4'!Y94:Y94)),"","Неверно!")</f>
        <v/>
      </c>
      <c r="B5672" s="237" t="s">
        <v>32503</v>
      </c>
      <c r="C5672" s="232" t="s">
        <v>18345</v>
      </c>
      <c r="D5672" s="232" t="s">
        <v>18333</v>
      </c>
      <c r="E5672" s="232" t="str">
        <f>CONCATENATE(SUM('Раздел 4'!Y99:Y99),"&lt;=",SUM('Раздел 4'!Y94:Y94))</f>
        <v>0&lt;=0</v>
      </c>
    </row>
    <row r="5673" spans="1:5" ht="42" hidden="1" customHeight="1">
      <c r="A5673" s="231" t="str">
        <f>IF((SUM('Раздел 4'!Z99:Z99)&lt;=SUM('Раздел 4'!Z94:Z94)),"","Неверно!")</f>
        <v/>
      </c>
      <c r="B5673" s="237" t="s">
        <v>32503</v>
      </c>
      <c r="C5673" s="232" t="s">
        <v>18346</v>
      </c>
      <c r="D5673" s="232" t="s">
        <v>18333</v>
      </c>
      <c r="E5673" s="232" t="str">
        <f>CONCATENATE(SUM('Раздел 4'!Z99:Z99),"&lt;=",SUM('Раздел 4'!Z94:Z94))</f>
        <v>0&lt;=0</v>
      </c>
    </row>
    <row r="5674" spans="1:5" ht="42" hidden="1" customHeight="1">
      <c r="A5674" s="231" t="str">
        <f>IF((SUM('Раздел 4'!AA99:AA99)&lt;=SUM('Раздел 4'!AA94:AA94)),"","Неверно!")</f>
        <v/>
      </c>
      <c r="B5674" s="237" t="s">
        <v>32503</v>
      </c>
      <c r="C5674" s="232" t="s">
        <v>18347</v>
      </c>
      <c r="D5674" s="232" t="s">
        <v>18333</v>
      </c>
      <c r="E5674" s="232" t="str">
        <f>CONCATENATE(SUM('Раздел 4'!AA99:AA99),"&lt;=",SUM('Раздел 4'!AA94:AA94))</f>
        <v>0&lt;=0</v>
      </c>
    </row>
    <row r="5675" spans="1:5" ht="42" hidden="1" customHeight="1">
      <c r="A5675" s="231" t="str">
        <f>IF((SUM('Раздел 4'!AB99:AB99)&lt;=SUM('Раздел 4'!AB94:AB94)),"","Неверно!")</f>
        <v/>
      </c>
      <c r="B5675" s="237" t="s">
        <v>32503</v>
      </c>
      <c r="C5675" s="232" t="s">
        <v>18348</v>
      </c>
      <c r="D5675" s="232" t="s">
        <v>18333</v>
      </c>
      <c r="E5675" s="232" t="str">
        <f>CONCATENATE(SUM('Раздел 4'!AB99:AB99),"&lt;=",SUM('Раздел 4'!AB94:AB94))</f>
        <v>0&lt;=0</v>
      </c>
    </row>
    <row r="5676" spans="1:5" ht="42" hidden="1" customHeight="1">
      <c r="A5676" s="231" t="str">
        <f>IF((SUM('Раздел 4'!AC99:AC99)&lt;=SUM('Раздел 4'!AC94:AC94)),"","Неверно!")</f>
        <v/>
      </c>
      <c r="B5676" s="237" t="s">
        <v>32503</v>
      </c>
      <c r="C5676" s="232" t="s">
        <v>18349</v>
      </c>
      <c r="D5676" s="232" t="s">
        <v>18333</v>
      </c>
      <c r="E5676" s="232" t="str">
        <f>CONCATENATE(SUM('Раздел 4'!AC99:AC99),"&lt;=",SUM('Раздел 4'!AC94:AC94))</f>
        <v>0&lt;=0</v>
      </c>
    </row>
    <row r="5677" spans="1:5" ht="42" hidden="1" customHeight="1">
      <c r="A5677" s="231" t="str">
        <f>IF((SUM('Раздел 4'!AD99:AD99)&lt;=SUM('Раздел 4'!AD94:AD94)),"","Неверно!")</f>
        <v/>
      </c>
      <c r="B5677" s="237" t="s">
        <v>32503</v>
      </c>
      <c r="C5677" s="232" t="s">
        <v>18350</v>
      </c>
      <c r="D5677" s="232" t="s">
        <v>18333</v>
      </c>
      <c r="E5677" s="232" t="str">
        <f>CONCATENATE(SUM('Раздел 4'!AD99:AD99),"&lt;=",SUM('Раздел 4'!AD94:AD94))</f>
        <v>0&lt;=0</v>
      </c>
    </row>
    <row r="5678" spans="1:5" ht="42" hidden="1" customHeight="1">
      <c r="A5678" s="231" t="str">
        <f>IF((SUM('Раздел 4'!AE99:AE99)&lt;=SUM('Раздел 4'!AE94:AE94)),"","Неверно!")</f>
        <v/>
      </c>
      <c r="B5678" s="237" t="s">
        <v>32503</v>
      </c>
      <c r="C5678" s="232" t="s">
        <v>18351</v>
      </c>
      <c r="D5678" s="232" t="s">
        <v>18333</v>
      </c>
      <c r="E5678" s="232" t="str">
        <f>CONCATENATE(SUM('Раздел 4'!AE99:AE99),"&lt;=",SUM('Раздел 4'!AE94:AE94))</f>
        <v>0&lt;=0</v>
      </c>
    </row>
    <row r="5679" spans="1:5" ht="42" hidden="1" customHeight="1">
      <c r="A5679" s="231" t="str">
        <f>IF((SUM('Раздел 4'!AF99:AF99)&lt;=SUM('Раздел 4'!AF94:AF94)),"","Неверно!")</f>
        <v/>
      </c>
      <c r="B5679" s="237" t="s">
        <v>32503</v>
      </c>
      <c r="C5679" s="232" t="s">
        <v>18352</v>
      </c>
      <c r="D5679" s="232" t="s">
        <v>18333</v>
      </c>
      <c r="E5679" s="232" t="str">
        <f>CONCATENATE(SUM('Раздел 4'!AF99:AF99),"&lt;=",SUM('Раздел 4'!AF94:AF94))</f>
        <v>0&lt;=0</v>
      </c>
    </row>
    <row r="5680" spans="1:5" ht="42" hidden="1" customHeight="1">
      <c r="A5680" s="231" t="str">
        <f>IF((SUM('Раздел 4'!AG99:AG99)&lt;=SUM('Раздел 4'!AG94:AG94)),"","Неверно!")</f>
        <v/>
      </c>
      <c r="B5680" s="237" t="s">
        <v>32503</v>
      </c>
      <c r="C5680" s="232" t="s">
        <v>18353</v>
      </c>
      <c r="D5680" s="232" t="s">
        <v>18333</v>
      </c>
      <c r="E5680" s="232" t="str">
        <f>CONCATENATE(SUM('Раздел 4'!AG99:AG99),"&lt;=",SUM('Раздел 4'!AG94:AG94))</f>
        <v>0&lt;=0</v>
      </c>
    </row>
    <row r="5681" spans="1:5" ht="42" hidden="1" customHeight="1">
      <c r="A5681" s="231" t="str">
        <f>IF((SUM('Раздел 4'!AH99:AH99)&lt;=SUM('Раздел 4'!AH94:AH94)),"","Неверно!")</f>
        <v/>
      </c>
      <c r="B5681" s="237" t="s">
        <v>32503</v>
      </c>
      <c r="C5681" s="232" t="s">
        <v>18354</v>
      </c>
      <c r="D5681" s="232" t="s">
        <v>18333</v>
      </c>
      <c r="E5681" s="232" t="str">
        <f>CONCATENATE(SUM('Раздел 4'!AH99:AH99),"&lt;=",SUM('Раздел 4'!AH94:AH94))</f>
        <v>0&lt;=0</v>
      </c>
    </row>
    <row r="5682" spans="1:5" ht="42" hidden="1" customHeight="1">
      <c r="A5682" s="231" t="str">
        <f>IF((SUM('Раздел 4'!H99:H99)&lt;=SUM('Раздел 4'!H94:H94)),"","Неверно!")</f>
        <v/>
      </c>
      <c r="B5682" s="237" t="s">
        <v>32503</v>
      </c>
      <c r="C5682" s="232" t="s">
        <v>18355</v>
      </c>
      <c r="D5682" s="232" t="s">
        <v>18333</v>
      </c>
      <c r="E5682" s="232" t="str">
        <f>CONCATENATE(SUM('Раздел 4'!H99:H99),"&lt;=",SUM('Раздел 4'!H94:H94))</f>
        <v>0&lt;=0</v>
      </c>
    </row>
    <row r="5683" spans="1:5" ht="42" hidden="1" customHeight="1">
      <c r="A5683" s="231" t="str">
        <f>IF((SUM('Раздел 4'!AI99:AI99)&lt;=SUM('Раздел 4'!AI94:AI94)),"","Неверно!")</f>
        <v/>
      </c>
      <c r="B5683" s="237" t="s">
        <v>32503</v>
      </c>
      <c r="C5683" s="232" t="s">
        <v>18356</v>
      </c>
      <c r="D5683" s="232" t="s">
        <v>18333</v>
      </c>
      <c r="E5683" s="232" t="str">
        <f>CONCATENATE(SUM('Раздел 4'!AI99:AI99),"&lt;=",SUM('Раздел 4'!AI94:AI94))</f>
        <v>0&lt;=0</v>
      </c>
    </row>
    <row r="5684" spans="1:5" ht="42" hidden="1" customHeight="1">
      <c r="A5684" s="231" t="str">
        <f>IF((SUM('Раздел 4'!AJ99:AJ99)&lt;=SUM('Раздел 4'!AJ94:AJ94)),"","Неверно!")</f>
        <v/>
      </c>
      <c r="B5684" s="237" t="s">
        <v>32503</v>
      </c>
      <c r="C5684" s="232" t="s">
        <v>18357</v>
      </c>
      <c r="D5684" s="232" t="s">
        <v>18333</v>
      </c>
      <c r="E5684" s="232" t="str">
        <f>CONCATENATE(SUM('Раздел 4'!AJ99:AJ99),"&lt;=",SUM('Раздел 4'!AJ94:AJ94))</f>
        <v>0&lt;=0</v>
      </c>
    </row>
    <row r="5685" spans="1:5" ht="42" hidden="1" customHeight="1">
      <c r="A5685" s="231" t="str">
        <f>IF((SUM('Раздел 4'!AK99:AK99)&lt;=SUM('Раздел 4'!AK94:AK94)),"","Неверно!")</f>
        <v/>
      </c>
      <c r="B5685" s="237" t="s">
        <v>32503</v>
      </c>
      <c r="C5685" s="232" t="s">
        <v>18358</v>
      </c>
      <c r="D5685" s="232" t="s">
        <v>18333</v>
      </c>
      <c r="E5685" s="232" t="str">
        <f>CONCATENATE(SUM('Раздел 4'!AK99:AK99),"&lt;=",SUM('Раздел 4'!AK94:AK94))</f>
        <v>0&lt;=0</v>
      </c>
    </row>
    <row r="5686" spans="1:5" ht="42" hidden="1" customHeight="1">
      <c r="A5686" s="231" t="str">
        <f>IF((SUM('Раздел 4'!AL99:AL99)&lt;=SUM('Раздел 4'!AL94:AL94)),"","Неверно!")</f>
        <v/>
      </c>
      <c r="B5686" s="237" t="s">
        <v>32503</v>
      </c>
      <c r="C5686" s="232" t="s">
        <v>18359</v>
      </c>
      <c r="D5686" s="232" t="s">
        <v>18333</v>
      </c>
      <c r="E5686" s="232" t="str">
        <f>CONCATENATE(SUM('Раздел 4'!AL99:AL99),"&lt;=",SUM('Раздел 4'!AL94:AL94))</f>
        <v>0&lt;=0</v>
      </c>
    </row>
    <row r="5687" spans="1:5" ht="42" hidden="1" customHeight="1">
      <c r="A5687" s="231" t="str">
        <f>IF((SUM('Раздел 4'!I99:I99)&lt;=SUM('Раздел 4'!I94:I94)),"","Неверно!")</f>
        <v/>
      </c>
      <c r="B5687" s="237" t="s">
        <v>32503</v>
      </c>
      <c r="C5687" s="232" t="s">
        <v>18360</v>
      </c>
      <c r="D5687" s="232" t="s">
        <v>18333</v>
      </c>
      <c r="E5687" s="232" t="str">
        <f>CONCATENATE(SUM('Раздел 4'!I99:I99),"&lt;=",SUM('Раздел 4'!I94:I94))</f>
        <v>0&lt;=0</v>
      </c>
    </row>
    <row r="5688" spans="1:5" ht="42" hidden="1" customHeight="1">
      <c r="A5688" s="231" t="str">
        <f>IF((SUM('Раздел 4'!J99:J99)&lt;=SUM('Раздел 4'!J94:J94)),"","Неверно!")</f>
        <v/>
      </c>
      <c r="B5688" s="237" t="s">
        <v>32503</v>
      </c>
      <c r="C5688" s="232" t="s">
        <v>18361</v>
      </c>
      <c r="D5688" s="232" t="s">
        <v>18333</v>
      </c>
      <c r="E5688" s="232" t="str">
        <f>CONCATENATE(SUM('Раздел 4'!J99:J99),"&lt;=",SUM('Раздел 4'!J94:J94))</f>
        <v>0&lt;=0</v>
      </c>
    </row>
    <row r="5689" spans="1:5" ht="42" hidden="1" customHeight="1">
      <c r="A5689" s="231" t="str">
        <f>IF((SUM('Раздел 4'!K99:K99)&lt;=SUM('Раздел 4'!K94:K94)),"","Неверно!")</f>
        <v/>
      </c>
      <c r="B5689" s="237" t="s">
        <v>32503</v>
      </c>
      <c r="C5689" s="232" t="s">
        <v>18362</v>
      </c>
      <c r="D5689" s="232" t="s">
        <v>18333</v>
      </c>
      <c r="E5689" s="232" t="str">
        <f>CONCATENATE(SUM('Раздел 4'!K99:K99),"&lt;=",SUM('Раздел 4'!K94:K94))</f>
        <v>0&lt;=0</v>
      </c>
    </row>
    <row r="5690" spans="1:5" ht="42" hidden="1" customHeight="1">
      <c r="A5690" s="231" t="str">
        <f>IF((SUM('Раздел 4'!L99:L99)&lt;=SUM('Раздел 4'!L94:L94)),"","Неверно!")</f>
        <v/>
      </c>
      <c r="B5690" s="237" t="s">
        <v>32503</v>
      </c>
      <c r="C5690" s="232" t="s">
        <v>18363</v>
      </c>
      <c r="D5690" s="232" t="s">
        <v>18333</v>
      </c>
      <c r="E5690" s="232" t="str">
        <f>CONCATENATE(SUM('Раздел 4'!L99:L99),"&lt;=",SUM('Раздел 4'!L94:L94))</f>
        <v>0&lt;=0</v>
      </c>
    </row>
    <row r="5691" spans="1:5" ht="42" hidden="1" customHeight="1">
      <c r="A5691" s="231" t="str">
        <f>IF((SUM('Раздел 4'!M99:M99)&lt;=SUM('Раздел 4'!M94:M94)),"","Неверно!")</f>
        <v/>
      </c>
      <c r="B5691" s="237" t="s">
        <v>32503</v>
      </c>
      <c r="C5691" s="232" t="s">
        <v>18364</v>
      </c>
      <c r="D5691" s="232" t="s">
        <v>18333</v>
      </c>
      <c r="E5691" s="232" t="str">
        <f>CONCATENATE(SUM('Раздел 4'!M99:M99),"&lt;=",SUM('Раздел 4'!M94:M94))</f>
        <v>0&lt;=0</v>
      </c>
    </row>
    <row r="5692" spans="1:5" ht="42" hidden="1" customHeight="1">
      <c r="A5692" s="231" t="str">
        <f>IF((SUM('Раздел 4'!N99:N99)&lt;=SUM('Раздел 4'!N94:N94)),"","Неверно!")</f>
        <v/>
      </c>
      <c r="B5692" s="237" t="s">
        <v>32503</v>
      </c>
      <c r="C5692" s="232" t="s">
        <v>18365</v>
      </c>
      <c r="D5692" s="232" t="s">
        <v>18333</v>
      </c>
      <c r="E5692" s="232" t="str">
        <f>CONCATENATE(SUM('Раздел 4'!N99:N99),"&lt;=",SUM('Раздел 4'!N94:N94))</f>
        <v>0&lt;=0</v>
      </c>
    </row>
    <row r="5693" spans="1:5" ht="42" hidden="1" customHeight="1">
      <c r="A5693" s="231" t="str">
        <f>IF((SUM('Раздел 4'!F183:AL183)=0),"","Неверно!")</f>
        <v/>
      </c>
      <c r="B5693" s="237" t="s">
        <v>32504</v>
      </c>
      <c r="C5693" s="232" t="s">
        <v>18330</v>
      </c>
      <c r="D5693" s="232" t="s">
        <v>18331</v>
      </c>
      <c r="E5693" s="232" t="str">
        <f>CONCATENATE(SUM('Раздел 4'!F183:AL183),"=",0)</f>
        <v>0=0</v>
      </c>
    </row>
    <row r="5694" spans="1:5" ht="42" hidden="1" customHeight="1">
      <c r="A5694" s="231" t="str">
        <f>IF((SUM('Раздел 4'!F101:F101)&lt;=SUM('Раздел 4'!F94:F94)),"","Неверно!")</f>
        <v/>
      </c>
      <c r="B5694" s="237" t="s">
        <v>32505</v>
      </c>
      <c r="C5694" s="232" t="s">
        <v>18296</v>
      </c>
      <c r="D5694" s="232" t="s">
        <v>18297</v>
      </c>
      <c r="E5694" s="232" t="str">
        <f>CONCATENATE(SUM('Раздел 4'!F101:F101),"&lt;=",SUM('Раздел 4'!F94:F94))</f>
        <v>0&lt;=0</v>
      </c>
    </row>
    <row r="5695" spans="1:5" ht="42" hidden="1" customHeight="1">
      <c r="A5695" s="231" t="str">
        <f>IF((SUM('Раздел 4'!O101:O101)&lt;=SUM('Раздел 4'!O94:O94)),"","Неверно!")</f>
        <v/>
      </c>
      <c r="B5695" s="237" t="s">
        <v>32505</v>
      </c>
      <c r="C5695" s="232" t="s">
        <v>18298</v>
      </c>
      <c r="D5695" s="232" t="s">
        <v>18297</v>
      </c>
      <c r="E5695" s="232" t="str">
        <f>CONCATENATE(SUM('Раздел 4'!O101:O101),"&lt;=",SUM('Раздел 4'!O94:O94))</f>
        <v>0&lt;=0</v>
      </c>
    </row>
    <row r="5696" spans="1:5" ht="42" hidden="1" customHeight="1">
      <c r="A5696" s="231" t="str">
        <f>IF((SUM('Раздел 4'!P101:P101)&lt;=SUM('Раздел 4'!P94:P94)),"","Неверно!")</f>
        <v/>
      </c>
      <c r="B5696" s="237" t="s">
        <v>32505</v>
      </c>
      <c r="C5696" s="232" t="s">
        <v>18299</v>
      </c>
      <c r="D5696" s="232" t="s">
        <v>18297</v>
      </c>
      <c r="E5696" s="232" t="str">
        <f>CONCATENATE(SUM('Раздел 4'!P101:P101),"&lt;=",SUM('Раздел 4'!P94:P94))</f>
        <v>0&lt;=0</v>
      </c>
    </row>
    <row r="5697" spans="1:5" ht="42" hidden="1" customHeight="1">
      <c r="A5697" s="231" t="str">
        <f>IF((SUM('Раздел 4'!Q101:Q101)&lt;=SUM('Раздел 4'!Q94:Q94)),"","Неверно!")</f>
        <v/>
      </c>
      <c r="B5697" s="237" t="s">
        <v>32505</v>
      </c>
      <c r="C5697" s="232" t="s">
        <v>18300</v>
      </c>
      <c r="D5697" s="232" t="s">
        <v>18297</v>
      </c>
      <c r="E5697" s="232" t="str">
        <f>CONCATENATE(SUM('Раздел 4'!Q101:Q101),"&lt;=",SUM('Раздел 4'!Q94:Q94))</f>
        <v>0&lt;=0</v>
      </c>
    </row>
    <row r="5698" spans="1:5" ht="42" hidden="1" customHeight="1">
      <c r="A5698" s="231" t="str">
        <f>IF((SUM('Раздел 4'!R101:R101)&lt;=SUM('Раздел 4'!R94:R94)),"","Неверно!")</f>
        <v/>
      </c>
      <c r="B5698" s="237" t="s">
        <v>32505</v>
      </c>
      <c r="C5698" s="232" t="s">
        <v>18301</v>
      </c>
      <c r="D5698" s="232" t="s">
        <v>18297</v>
      </c>
      <c r="E5698" s="232" t="str">
        <f>CONCATENATE(SUM('Раздел 4'!R101:R101),"&lt;=",SUM('Раздел 4'!R94:R94))</f>
        <v>0&lt;=0</v>
      </c>
    </row>
    <row r="5699" spans="1:5" ht="42" hidden="1" customHeight="1">
      <c r="A5699" s="231" t="str">
        <f>IF((SUM('Раздел 4'!S101:S101)&lt;=SUM('Раздел 4'!S94:S94)),"","Неверно!")</f>
        <v/>
      </c>
      <c r="B5699" s="237" t="s">
        <v>32505</v>
      </c>
      <c r="C5699" s="232" t="s">
        <v>18302</v>
      </c>
      <c r="D5699" s="232" t="s">
        <v>18297</v>
      </c>
      <c r="E5699" s="232" t="str">
        <f>CONCATENATE(SUM('Раздел 4'!S101:S101),"&lt;=",SUM('Раздел 4'!S94:S94))</f>
        <v>0&lt;=0</v>
      </c>
    </row>
    <row r="5700" spans="1:5" ht="42" hidden="1" customHeight="1">
      <c r="A5700" s="231" t="str">
        <f>IF((SUM('Раздел 4'!T101:T101)&lt;=SUM('Раздел 4'!T94:T94)),"","Неверно!")</f>
        <v/>
      </c>
      <c r="B5700" s="237" t="s">
        <v>32505</v>
      </c>
      <c r="C5700" s="232" t="s">
        <v>18303</v>
      </c>
      <c r="D5700" s="232" t="s">
        <v>18297</v>
      </c>
      <c r="E5700" s="232" t="str">
        <f>CONCATENATE(SUM('Раздел 4'!T101:T101),"&lt;=",SUM('Раздел 4'!T94:T94))</f>
        <v>0&lt;=0</v>
      </c>
    </row>
    <row r="5701" spans="1:5" ht="42" hidden="1" customHeight="1">
      <c r="A5701" s="231" t="str">
        <f>IF((SUM('Раздел 4'!U101:U101)&lt;=SUM('Раздел 4'!U94:U94)),"","Неверно!")</f>
        <v/>
      </c>
      <c r="B5701" s="237" t="s">
        <v>32505</v>
      </c>
      <c r="C5701" s="232" t="s">
        <v>18304</v>
      </c>
      <c r="D5701" s="232" t="s">
        <v>18297</v>
      </c>
      <c r="E5701" s="232" t="str">
        <f>CONCATENATE(SUM('Раздел 4'!U101:U101),"&lt;=",SUM('Раздел 4'!U94:U94))</f>
        <v>0&lt;=0</v>
      </c>
    </row>
    <row r="5702" spans="1:5" ht="42" hidden="1" customHeight="1">
      <c r="A5702" s="231" t="str">
        <f>IF((SUM('Раздел 4'!V101:V101)&lt;=SUM('Раздел 4'!V94:V94)),"","Неверно!")</f>
        <v/>
      </c>
      <c r="B5702" s="237" t="s">
        <v>32505</v>
      </c>
      <c r="C5702" s="232" t="s">
        <v>18305</v>
      </c>
      <c r="D5702" s="232" t="s">
        <v>18297</v>
      </c>
      <c r="E5702" s="232" t="str">
        <f>CONCATENATE(SUM('Раздел 4'!V101:V101),"&lt;=",SUM('Раздел 4'!V94:V94))</f>
        <v>0&lt;=0</v>
      </c>
    </row>
    <row r="5703" spans="1:5" ht="42" hidden="1" customHeight="1">
      <c r="A5703" s="231" t="str">
        <f>IF((SUM('Раздел 4'!W101:W101)&lt;=SUM('Раздел 4'!W94:W94)),"","Неверно!")</f>
        <v/>
      </c>
      <c r="B5703" s="237" t="s">
        <v>32505</v>
      </c>
      <c r="C5703" s="232" t="s">
        <v>18306</v>
      </c>
      <c r="D5703" s="232" t="s">
        <v>18297</v>
      </c>
      <c r="E5703" s="232" t="str">
        <f>CONCATENATE(SUM('Раздел 4'!W101:W101),"&lt;=",SUM('Раздел 4'!W94:W94))</f>
        <v>0&lt;=0</v>
      </c>
    </row>
    <row r="5704" spans="1:5" ht="42" hidden="1" customHeight="1">
      <c r="A5704" s="231" t="str">
        <f>IF((SUM('Раздел 4'!X101:X101)&lt;=SUM('Раздел 4'!X94:X94)),"","Неверно!")</f>
        <v/>
      </c>
      <c r="B5704" s="237" t="s">
        <v>32505</v>
      </c>
      <c r="C5704" s="232" t="s">
        <v>18307</v>
      </c>
      <c r="D5704" s="232" t="s">
        <v>18297</v>
      </c>
      <c r="E5704" s="232" t="str">
        <f>CONCATENATE(SUM('Раздел 4'!X101:X101),"&lt;=",SUM('Раздел 4'!X94:X94))</f>
        <v>0&lt;=0</v>
      </c>
    </row>
    <row r="5705" spans="1:5" ht="42" hidden="1" customHeight="1">
      <c r="A5705" s="231" t="str">
        <f>IF((SUM('Раздел 4'!G101:G101)&lt;=SUM('Раздел 4'!G94:G94)),"","Неверно!")</f>
        <v/>
      </c>
      <c r="B5705" s="237" t="s">
        <v>32505</v>
      </c>
      <c r="C5705" s="232" t="s">
        <v>18308</v>
      </c>
      <c r="D5705" s="232" t="s">
        <v>18297</v>
      </c>
      <c r="E5705" s="232" t="str">
        <f>CONCATENATE(SUM('Раздел 4'!G101:G101),"&lt;=",SUM('Раздел 4'!G94:G94))</f>
        <v>0&lt;=0</v>
      </c>
    </row>
    <row r="5706" spans="1:5" ht="42" hidden="1" customHeight="1">
      <c r="A5706" s="231" t="str">
        <f>IF((SUM('Раздел 4'!Y101:Y101)&lt;=SUM('Раздел 4'!Y94:Y94)),"","Неверно!")</f>
        <v/>
      </c>
      <c r="B5706" s="237" t="s">
        <v>32505</v>
      </c>
      <c r="C5706" s="232" t="s">
        <v>18309</v>
      </c>
      <c r="D5706" s="232" t="s">
        <v>18297</v>
      </c>
      <c r="E5706" s="232" t="str">
        <f>CONCATENATE(SUM('Раздел 4'!Y101:Y101),"&lt;=",SUM('Раздел 4'!Y94:Y94))</f>
        <v>0&lt;=0</v>
      </c>
    </row>
    <row r="5707" spans="1:5" ht="42" hidden="1" customHeight="1">
      <c r="A5707" s="231" t="str">
        <f>IF((SUM('Раздел 4'!Z101:Z101)&lt;=SUM('Раздел 4'!Z94:Z94)),"","Неверно!")</f>
        <v/>
      </c>
      <c r="B5707" s="237" t="s">
        <v>32505</v>
      </c>
      <c r="C5707" s="232" t="s">
        <v>18310</v>
      </c>
      <c r="D5707" s="232" t="s">
        <v>18297</v>
      </c>
      <c r="E5707" s="232" t="str">
        <f>CONCATENATE(SUM('Раздел 4'!Z101:Z101),"&lt;=",SUM('Раздел 4'!Z94:Z94))</f>
        <v>0&lt;=0</v>
      </c>
    </row>
    <row r="5708" spans="1:5" ht="42" hidden="1" customHeight="1">
      <c r="A5708" s="231" t="str">
        <f>IF((SUM('Раздел 4'!AA101:AA101)&lt;=SUM('Раздел 4'!AA94:AA94)),"","Неверно!")</f>
        <v/>
      </c>
      <c r="B5708" s="237" t="s">
        <v>32505</v>
      </c>
      <c r="C5708" s="232" t="s">
        <v>18311</v>
      </c>
      <c r="D5708" s="232" t="s">
        <v>18297</v>
      </c>
      <c r="E5708" s="232" t="str">
        <f>CONCATENATE(SUM('Раздел 4'!AA101:AA101),"&lt;=",SUM('Раздел 4'!AA94:AA94))</f>
        <v>0&lt;=0</v>
      </c>
    </row>
    <row r="5709" spans="1:5" ht="42" hidden="1" customHeight="1">
      <c r="A5709" s="231" t="str">
        <f>IF((SUM('Раздел 4'!AB101:AB101)&lt;=SUM('Раздел 4'!AB94:AB94)),"","Неверно!")</f>
        <v/>
      </c>
      <c r="B5709" s="237" t="s">
        <v>32505</v>
      </c>
      <c r="C5709" s="232" t="s">
        <v>18312</v>
      </c>
      <c r="D5709" s="232" t="s">
        <v>18297</v>
      </c>
      <c r="E5709" s="232" t="str">
        <f>CONCATENATE(SUM('Раздел 4'!AB101:AB101),"&lt;=",SUM('Раздел 4'!AB94:AB94))</f>
        <v>0&lt;=0</v>
      </c>
    </row>
    <row r="5710" spans="1:5" ht="42" hidden="1" customHeight="1">
      <c r="A5710" s="231" t="str">
        <f>IF((SUM('Раздел 4'!AC101:AC101)&lt;=SUM('Раздел 4'!AC94:AC94)),"","Неверно!")</f>
        <v/>
      </c>
      <c r="B5710" s="237" t="s">
        <v>32505</v>
      </c>
      <c r="C5710" s="232" t="s">
        <v>18313</v>
      </c>
      <c r="D5710" s="232" t="s">
        <v>18297</v>
      </c>
      <c r="E5710" s="232" t="str">
        <f>CONCATENATE(SUM('Раздел 4'!AC101:AC101),"&lt;=",SUM('Раздел 4'!AC94:AC94))</f>
        <v>0&lt;=0</v>
      </c>
    </row>
    <row r="5711" spans="1:5" ht="42" hidden="1" customHeight="1">
      <c r="A5711" s="231" t="str">
        <f>IF((SUM('Раздел 4'!AD101:AD101)&lt;=SUM('Раздел 4'!AD94:AD94)),"","Неверно!")</f>
        <v/>
      </c>
      <c r="B5711" s="237" t="s">
        <v>32505</v>
      </c>
      <c r="C5711" s="232" t="s">
        <v>18314</v>
      </c>
      <c r="D5711" s="232" t="s">
        <v>18297</v>
      </c>
      <c r="E5711" s="232" t="str">
        <f>CONCATENATE(SUM('Раздел 4'!AD101:AD101),"&lt;=",SUM('Раздел 4'!AD94:AD94))</f>
        <v>0&lt;=0</v>
      </c>
    </row>
    <row r="5712" spans="1:5" ht="42" hidden="1" customHeight="1">
      <c r="A5712" s="231" t="str">
        <f>IF((SUM('Раздел 4'!AE101:AE101)&lt;=SUM('Раздел 4'!AE94:AE94)),"","Неверно!")</f>
        <v/>
      </c>
      <c r="B5712" s="237" t="s">
        <v>32505</v>
      </c>
      <c r="C5712" s="232" t="s">
        <v>18315</v>
      </c>
      <c r="D5712" s="232" t="s">
        <v>18297</v>
      </c>
      <c r="E5712" s="232" t="str">
        <f>CONCATENATE(SUM('Раздел 4'!AE101:AE101),"&lt;=",SUM('Раздел 4'!AE94:AE94))</f>
        <v>0&lt;=0</v>
      </c>
    </row>
    <row r="5713" spans="1:5" ht="42" hidden="1" customHeight="1">
      <c r="A5713" s="231" t="str">
        <f>IF((SUM('Раздел 4'!AF101:AF101)&lt;=SUM('Раздел 4'!AF94:AF94)),"","Неверно!")</f>
        <v/>
      </c>
      <c r="B5713" s="237" t="s">
        <v>32505</v>
      </c>
      <c r="C5713" s="232" t="s">
        <v>18316</v>
      </c>
      <c r="D5713" s="232" t="s">
        <v>18297</v>
      </c>
      <c r="E5713" s="232" t="str">
        <f>CONCATENATE(SUM('Раздел 4'!AF101:AF101),"&lt;=",SUM('Раздел 4'!AF94:AF94))</f>
        <v>0&lt;=0</v>
      </c>
    </row>
    <row r="5714" spans="1:5" ht="42" hidden="1" customHeight="1">
      <c r="A5714" s="231" t="str">
        <f>IF((SUM('Раздел 4'!AG101:AG101)&lt;=SUM('Раздел 4'!AG94:AG94)),"","Неверно!")</f>
        <v/>
      </c>
      <c r="B5714" s="237" t="s">
        <v>32505</v>
      </c>
      <c r="C5714" s="232" t="s">
        <v>18317</v>
      </c>
      <c r="D5714" s="232" t="s">
        <v>18297</v>
      </c>
      <c r="E5714" s="232" t="str">
        <f>CONCATENATE(SUM('Раздел 4'!AG101:AG101),"&lt;=",SUM('Раздел 4'!AG94:AG94))</f>
        <v>0&lt;=0</v>
      </c>
    </row>
    <row r="5715" spans="1:5" ht="42" hidden="1" customHeight="1">
      <c r="A5715" s="231" t="str">
        <f>IF((SUM('Раздел 4'!AH101:AH101)&lt;=SUM('Раздел 4'!AH94:AH94)),"","Неверно!")</f>
        <v/>
      </c>
      <c r="B5715" s="237" t="s">
        <v>32505</v>
      </c>
      <c r="C5715" s="232" t="s">
        <v>18318</v>
      </c>
      <c r="D5715" s="232" t="s">
        <v>18297</v>
      </c>
      <c r="E5715" s="232" t="str">
        <f>CONCATENATE(SUM('Раздел 4'!AH101:AH101),"&lt;=",SUM('Раздел 4'!AH94:AH94))</f>
        <v>0&lt;=0</v>
      </c>
    </row>
    <row r="5716" spans="1:5" ht="42" hidden="1" customHeight="1">
      <c r="A5716" s="231" t="str">
        <f>IF((SUM('Раздел 4'!H101:H101)&lt;=SUM('Раздел 4'!H94:H94)),"","Неверно!")</f>
        <v/>
      </c>
      <c r="B5716" s="237" t="s">
        <v>32505</v>
      </c>
      <c r="C5716" s="232" t="s">
        <v>18319</v>
      </c>
      <c r="D5716" s="232" t="s">
        <v>18297</v>
      </c>
      <c r="E5716" s="232" t="str">
        <f>CONCATENATE(SUM('Раздел 4'!H101:H101),"&lt;=",SUM('Раздел 4'!H94:H94))</f>
        <v>0&lt;=0</v>
      </c>
    </row>
    <row r="5717" spans="1:5" ht="42" hidden="1" customHeight="1">
      <c r="A5717" s="231" t="str">
        <f>IF((SUM('Раздел 4'!AI101:AI101)&lt;=SUM('Раздел 4'!AI94:AI94)),"","Неверно!")</f>
        <v/>
      </c>
      <c r="B5717" s="237" t="s">
        <v>32505</v>
      </c>
      <c r="C5717" s="232" t="s">
        <v>18320</v>
      </c>
      <c r="D5717" s="232" t="s">
        <v>18297</v>
      </c>
      <c r="E5717" s="232" t="str">
        <f>CONCATENATE(SUM('Раздел 4'!AI101:AI101),"&lt;=",SUM('Раздел 4'!AI94:AI94))</f>
        <v>0&lt;=0</v>
      </c>
    </row>
    <row r="5718" spans="1:5" ht="42" hidden="1" customHeight="1">
      <c r="A5718" s="231" t="str">
        <f>IF((SUM('Раздел 4'!AJ101:AJ101)&lt;=SUM('Раздел 4'!AJ94:AJ94)),"","Неверно!")</f>
        <v/>
      </c>
      <c r="B5718" s="237" t="s">
        <v>32505</v>
      </c>
      <c r="C5718" s="232" t="s">
        <v>18321</v>
      </c>
      <c r="D5718" s="232" t="s">
        <v>18297</v>
      </c>
      <c r="E5718" s="232" t="str">
        <f>CONCATENATE(SUM('Раздел 4'!AJ101:AJ101),"&lt;=",SUM('Раздел 4'!AJ94:AJ94))</f>
        <v>0&lt;=0</v>
      </c>
    </row>
    <row r="5719" spans="1:5" ht="42" hidden="1" customHeight="1">
      <c r="A5719" s="231" t="str">
        <f>IF((SUM('Раздел 4'!AK101:AK101)&lt;=SUM('Раздел 4'!AK94:AK94)),"","Неверно!")</f>
        <v/>
      </c>
      <c r="B5719" s="237" t="s">
        <v>32505</v>
      </c>
      <c r="C5719" s="232" t="s">
        <v>18322</v>
      </c>
      <c r="D5719" s="232" t="s">
        <v>18297</v>
      </c>
      <c r="E5719" s="232" t="str">
        <f>CONCATENATE(SUM('Раздел 4'!AK101:AK101),"&lt;=",SUM('Раздел 4'!AK94:AK94))</f>
        <v>0&lt;=0</v>
      </c>
    </row>
    <row r="5720" spans="1:5" ht="42" hidden="1" customHeight="1">
      <c r="A5720" s="231" t="str">
        <f>IF((SUM('Раздел 4'!AL101:AL101)&lt;=SUM('Раздел 4'!AL94:AL94)),"","Неверно!")</f>
        <v/>
      </c>
      <c r="B5720" s="237" t="s">
        <v>32505</v>
      </c>
      <c r="C5720" s="232" t="s">
        <v>18323</v>
      </c>
      <c r="D5720" s="232" t="s">
        <v>18297</v>
      </c>
      <c r="E5720" s="232" t="str">
        <f>CONCATENATE(SUM('Раздел 4'!AL101:AL101),"&lt;=",SUM('Раздел 4'!AL94:AL94))</f>
        <v>0&lt;=0</v>
      </c>
    </row>
    <row r="5721" spans="1:5" ht="42" hidden="1" customHeight="1">
      <c r="A5721" s="231" t="str">
        <f>IF((SUM('Раздел 4'!I101:I101)&lt;=SUM('Раздел 4'!I94:I94)),"","Неверно!")</f>
        <v/>
      </c>
      <c r="B5721" s="237" t="s">
        <v>32505</v>
      </c>
      <c r="C5721" s="232" t="s">
        <v>18324</v>
      </c>
      <c r="D5721" s="232" t="s">
        <v>18297</v>
      </c>
      <c r="E5721" s="232" t="str">
        <f>CONCATENATE(SUM('Раздел 4'!I101:I101),"&lt;=",SUM('Раздел 4'!I94:I94))</f>
        <v>0&lt;=0</v>
      </c>
    </row>
    <row r="5722" spans="1:5" ht="42" hidden="1" customHeight="1">
      <c r="A5722" s="231" t="str">
        <f>IF((SUM('Раздел 4'!J101:J101)&lt;=SUM('Раздел 4'!J94:J94)),"","Неверно!")</f>
        <v/>
      </c>
      <c r="B5722" s="237" t="s">
        <v>32505</v>
      </c>
      <c r="C5722" s="232" t="s">
        <v>18325</v>
      </c>
      <c r="D5722" s="232" t="s">
        <v>18297</v>
      </c>
      <c r="E5722" s="232" t="str">
        <f>CONCATENATE(SUM('Раздел 4'!J101:J101),"&lt;=",SUM('Раздел 4'!J94:J94))</f>
        <v>0&lt;=0</v>
      </c>
    </row>
    <row r="5723" spans="1:5" ht="42" hidden="1" customHeight="1">
      <c r="A5723" s="231" t="str">
        <f>IF((SUM('Раздел 4'!K101:K101)&lt;=SUM('Раздел 4'!K94:K94)),"","Неверно!")</f>
        <v/>
      </c>
      <c r="B5723" s="237" t="s">
        <v>32505</v>
      </c>
      <c r="C5723" s="232" t="s">
        <v>18326</v>
      </c>
      <c r="D5723" s="232" t="s">
        <v>18297</v>
      </c>
      <c r="E5723" s="232" t="str">
        <f>CONCATENATE(SUM('Раздел 4'!K101:K101),"&lt;=",SUM('Раздел 4'!K94:K94))</f>
        <v>0&lt;=0</v>
      </c>
    </row>
    <row r="5724" spans="1:5" ht="42" hidden="1" customHeight="1">
      <c r="A5724" s="231" t="str">
        <f>IF((SUM('Раздел 4'!L101:L101)&lt;=SUM('Раздел 4'!L94:L94)),"","Неверно!")</f>
        <v/>
      </c>
      <c r="B5724" s="237" t="s">
        <v>32505</v>
      </c>
      <c r="C5724" s="232" t="s">
        <v>18327</v>
      </c>
      <c r="D5724" s="232" t="s">
        <v>18297</v>
      </c>
      <c r="E5724" s="232" t="str">
        <f>CONCATENATE(SUM('Раздел 4'!L101:L101),"&lt;=",SUM('Раздел 4'!L94:L94))</f>
        <v>0&lt;=0</v>
      </c>
    </row>
    <row r="5725" spans="1:5" ht="42" hidden="1" customHeight="1">
      <c r="A5725" s="231" t="str">
        <f>IF((SUM('Раздел 4'!M101:M101)&lt;=SUM('Раздел 4'!M94:M94)),"","Неверно!")</f>
        <v/>
      </c>
      <c r="B5725" s="237" t="s">
        <v>32505</v>
      </c>
      <c r="C5725" s="232" t="s">
        <v>18328</v>
      </c>
      <c r="D5725" s="232" t="s">
        <v>18297</v>
      </c>
      <c r="E5725" s="232" t="str">
        <f>CONCATENATE(SUM('Раздел 4'!M101:M101),"&lt;=",SUM('Раздел 4'!M94:M94))</f>
        <v>0&lt;=0</v>
      </c>
    </row>
    <row r="5726" spans="1:5" ht="42" hidden="1" customHeight="1">
      <c r="A5726" s="231" t="str">
        <f>IF((SUM('Раздел 4'!N101:N101)&lt;=SUM('Раздел 4'!N94:N94)),"","Неверно!")</f>
        <v/>
      </c>
      <c r="B5726" s="237" t="s">
        <v>32505</v>
      </c>
      <c r="C5726" s="232" t="s">
        <v>18329</v>
      </c>
      <c r="D5726" s="232" t="s">
        <v>18297</v>
      </c>
      <c r="E5726" s="232" t="str">
        <f>CONCATENATE(SUM('Раздел 4'!N101:N101),"&lt;=",SUM('Раздел 4'!N94:N94))</f>
        <v>0&lt;=0</v>
      </c>
    </row>
    <row r="5727" spans="1:5" ht="42" hidden="1" customHeight="1">
      <c r="A5727" s="231" t="str">
        <f>IF((SUM('Раздел 4'!F100:F100)&lt;=SUM('Раздел 4'!F94:F94)),"","Неверно!")</f>
        <v/>
      </c>
      <c r="B5727" s="237" t="s">
        <v>32506</v>
      </c>
      <c r="C5727" s="232" t="s">
        <v>18262</v>
      </c>
      <c r="D5727" s="232" t="s">
        <v>18263</v>
      </c>
      <c r="E5727" s="232" t="str">
        <f>CONCATENATE(SUM('Раздел 4'!F100:F100),"&lt;=",SUM('Раздел 4'!F94:F94))</f>
        <v>0&lt;=0</v>
      </c>
    </row>
    <row r="5728" spans="1:5" ht="42" hidden="1" customHeight="1">
      <c r="A5728" s="231" t="str">
        <f>IF((SUM('Раздел 4'!O100:O100)&lt;=SUM('Раздел 4'!O94:O94)),"","Неверно!")</f>
        <v/>
      </c>
      <c r="B5728" s="237" t="s">
        <v>32506</v>
      </c>
      <c r="C5728" s="232" t="s">
        <v>18264</v>
      </c>
      <c r="D5728" s="232" t="s">
        <v>18263</v>
      </c>
      <c r="E5728" s="232" t="str">
        <f>CONCATENATE(SUM('Раздел 4'!O100:O100),"&lt;=",SUM('Раздел 4'!O94:O94))</f>
        <v>0&lt;=0</v>
      </c>
    </row>
    <row r="5729" spans="1:5" ht="42" hidden="1" customHeight="1">
      <c r="A5729" s="231" t="str">
        <f>IF((SUM('Раздел 4'!P100:P100)&lt;=SUM('Раздел 4'!P94:P94)),"","Неверно!")</f>
        <v/>
      </c>
      <c r="B5729" s="237" t="s">
        <v>32506</v>
      </c>
      <c r="C5729" s="232" t="s">
        <v>18265</v>
      </c>
      <c r="D5729" s="232" t="s">
        <v>18263</v>
      </c>
      <c r="E5729" s="232" t="str">
        <f>CONCATENATE(SUM('Раздел 4'!P100:P100),"&lt;=",SUM('Раздел 4'!P94:P94))</f>
        <v>0&lt;=0</v>
      </c>
    </row>
    <row r="5730" spans="1:5" ht="42" hidden="1" customHeight="1">
      <c r="A5730" s="231" t="str">
        <f>IF((SUM('Раздел 4'!Q100:Q100)&lt;=SUM('Раздел 4'!Q94:Q94)),"","Неверно!")</f>
        <v/>
      </c>
      <c r="B5730" s="237" t="s">
        <v>32506</v>
      </c>
      <c r="C5730" s="232" t="s">
        <v>18266</v>
      </c>
      <c r="D5730" s="232" t="s">
        <v>18263</v>
      </c>
      <c r="E5730" s="232" t="str">
        <f>CONCATENATE(SUM('Раздел 4'!Q100:Q100),"&lt;=",SUM('Раздел 4'!Q94:Q94))</f>
        <v>0&lt;=0</v>
      </c>
    </row>
    <row r="5731" spans="1:5" ht="42" hidden="1" customHeight="1">
      <c r="A5731" s="231" t="str">
        <f>IF((SUM('Раздел 4'!R100:R100)&lt;=SUM('Раздел 4'!R94:R94)),"","Неверно!")</f>
        <v/>
      </c>
      <c r="B5731" s="237" t="s">
        <v>32506</v>
      </c>
      <c r="C5731" s="232" t="s">
        <v>18267</v>
      </c>
      <c r="D5731" s="232" t="s">
        <v>18263</v>
      </c>
      <c r="E5731" s="232" t="str">
        <f>CONCATENATE(SUM('Раздел 4'!R100:R100),"&lt;=",SUM('Раздел 4'!R94:R94))</f>
        <v>0&lt;=0</v>
      </c>
    </row>
    <row r="5732" spans="1:5" ht="42" hidden="1" customHeight="1">
      <c r="A5732" s="231" t="str">
        <f>IF((SUM('Раздел 4'!S100:S100)&lt;=SUM('Раздел 4'!S94:S94)),"","Неверно!")</f>
        <v/>
      </c>
      <c r="B5732" s="237" t="s">
        <v>32506</v>
      </c>
      <c r="C5732" s="232" t="s">
        <v>18268</v>
      </c>
      <c r="D5732" s="232" t="s">
        <v>18263</v>
      </c>
      <c r="E5732" s="232" t="str">
        <f>CONCATENATE(SUM('Раздел 4'!S100:S100),"&lt;=",SUM('Раздел 4'!S94:S94))</f>
        <v>0&lt;=0</v>
      </c>
    </row>
    <row r="5733" spans="1:5" ht="42" hidden="1" customHeight="1">
      <c r="A5733" s="231" t="str">
        <f>IF((SUM('Раздел 4'!T100:T100)&lt;=SUM('Раздел 4'!T94:T94)),"","Неверно!")</f>
        <v/>
      </c>
      <c r="B5733" s="237" t="s">
        <v>32506</v>
      </c>
      <c r="C5733" s="232" t="s">
        <v>18269</v>
      </c>
      <c r="D5733" s="232" t="s">
        <v>18263</v>
      </c>
      <c r="E5733" s="232" t="str">
        <f>CONCATENATE(SUM('Раздел 4'!T100:T100),"&lt;=",SUM('Раздел 4'!T94:T94))</f>
        <v>0&lt;=0</v>
      </c>
    </row>
    <row r="5734" spans="1:5" ht="42" hidden="1" customHeight="1">
      <c r="A5734" s="231" t="str">
        <f>IF((SUM('Раздел 4'!U100:U100)&lt;=SUM('Раздел 4'!U94:U94)),"","Неверно!")</f>
        <v/>
      </c>
      <c r="B5734" s="237" t="s">
        <v>32506</v>
      </c>
      <c r="C5734" s="232" t="s">
        <v>18270</v>
      </c>
      <c r="D5734" s="232" t="s">
        <v>18263</v>
      </c>
      <c r="E5734" s="232" t="str">
        <f>CONCATENATE(SUM('Раздел 4'!U100:U100),"&lt;=",SUM('Раздел 4'!U94:U94))</f>
        <v>0&lt;=0</v>
      </c>
    </row>
    <row r="5735" spans="1:5" ht="42" hidden="1" customHeight="1">
      <c r="A5735" s="231" t="str">
        <f>IF((SUM('Раздел 4'!V100:V100)&lt;=SUM('Раздел 4'!V94:V94)),"","Неверно!")</f>
        <v/>
      </c>
      <c r="B5735" s="237" t="s">
        <v>32506</v>
      </c>
      <c r="C5735" s="232" t="s">
        <v>18271</v>
      </c>
      <c r="D5735" s="232" t="s">
        <v>18263</v>
      </c>
      <c r="E5735" s="232" t="str">
        <f>CONCATENATE(SUM('Раздел 4'!V100:V100),"&lt;=",SUM('Раздел 4'!V94:V94))</f>
        <v>0&lt;=0</v>
      </c>
    </row>
    <row r="5736" spans="1:5" ht="42" hidden="1" customHeight="1">
      <c r="A5736" s="231" t="str">
        <f>IF((SUM('Раздел 4'!W100:W100)&lt;=SUM('Раздел 4'!W94:W94)),"","Неверно!")</f>
        <v/>
      </c>
      <c r="B5736" s="237" t="s">
        <v>32506</v>
      </c>
      <c r="C5736" s="232" t="s">
        <v>18272</v>
      </c>
      <c r="D5736" s="232" t="s">
        <v>18263</v>
      </c>
      <c r="E5736" s="232" t="str">
        <f>CONCATENATE(SUM('Раздел 4'!W100:W100),"&lt;=",SUM('Раздел 4'!W94:W94))</f>
        <v>0&lt;=0</v>
      </c>
    </row>
    <row r="5737" spans="1:5" ht="42" hidden="1" customHeight="1">
      <c r="A5737" s="231" t="str">
        <f>IF((SUM('Раздел 4'!X100:X100)&lt;=SUM('Раздел 4'!X94:X94)),"","Неверно!")</f>
        <v/>
      </c>
      <c r="B5737" s="237" t="s">
        <v>32506</v>
      </c>
      <c r="C5737" s="232" t="s">
        <v>18273</v>
      </c>
      <c r="D5737" s="232" t="s">
        <v>18263</v>
      </c>
      <c r="E5737" s="232" t="str">
        <f>CONCATENATE(SUM('Раздел 4'!X100:X100),"&lt;=",SUM('Раздел 4'!X94:X94))</f>
        <v>0&lt;=0</v>
      </c>
    </row>
    <row r="5738" spans="1:5" ht="42" hidden="1" customHeight="1">
      <c r="A5738" s="231" t="str">
        <f>IF((SUM('Раздел 4'!G100:G100)&lt;=SUM('Раздел 4'!G94:G94)),"","Неверно!")</f>
        <v/>
      </c>
      <c r="B5738" s="237" t="s">
        <v>32506</v>
      </c>
      <c r="C5738" s="232" t="s">
        <v>18274</v>
      </c>
      <c r="D5738" s="232" t="s">
        <v>18263</v>
      </c>
      <c r="E5738" s="232" t="str">
        <f>CONCATENATE(SUM('Раздел 4'!G100:G100),"&lt;=",SUM('Раздел 4'!G94:G94))</f>
        <v>0&lt;=0</v>
      </c>
    </row>
    <row r="5739" spans="1:5" ht="42" hidden="1" customHeight="1">
      <c r="A5739" s="231" t="str">
        <f>IF((SUM('Раздел 4'!Y100:Y100)&lt;=SUM('Раздел 4'!Y94:Y94)),"","Неверно!")</f>
        <v/>
      </c>
      <c r="B5739" s="237" t="s">
        <v>32506</v>
      </c>
      <c r="C5739" s="232" t="s">
        <v>18275</v>
      </c>
      <c r="D5739" s="232" t="s">
        <v>18263</v>
      </c>
      <c r="E5739" s="232" t="str">
        <f>CONCATENATE(SUM('Раздел 4'!Y100:Y100),"&lt;=",SUM('Раздел 4'!Y94:Y94))</f>
        <v>0&lt;=0</v>
      </c>
    </row>
    <row r="5740" spans="1:5" ht="42" hidden="1" customHeight="1">
      <c r="A5740" s="231" t="str">
        <f>IF((SUM('Раздел 4'!Z100:Z100)&lt;=SUM('Раздел 4'!Z94:Z94)),"","Неверно!")</f>
        <v/>
      </c>
      <c r="B5740" s="237" t="s">
        <v>32506</v>
      </c>
      <c r="C5740" s="232" t="s">
        <v>18276</v>
      </c>
      <c r="D5740" s="232" t="s">
        <v>18263</v>
      </c>
      <c r="E5740" s="232" t="str">
        <f>CONCATENATE(SUM('Раздел 4'!Z100:Z100),"&lt;=",SUM('Раздел 4'!Z94:Z94))</f>
        <v>0&lt;=0</v>
      </c>
    </row>
    <row r="5741" spans="1:5" ht="42" hidden="1" customHeight="1">
      <c r="A5741" s="231" t="str">
        <f>IF((SUM('Раздел 4'!AA100:AA100)&lt;=SUM('Раздел 4'!AA94:AA94)),"","Неверно!")</f>
        <v/>
      </c>
      <c r="B5741" s="237" t="s">
        <v>32506</v>
      </c>
      <c r="C5741" s="232" t="s">
        <v>18277</v>
      </c>
      <c r="D5741" s="232" t="s">
        <v>18263</v>
      </c>
      <c r="E5741" s="232" t="str">
        <f>CONCATENATE(SUM('Раздел 4'!AA100:AA100),"&lt;=",SUM('Раздел 4'!AA94:AA94))</f>
        <v>0&lt;=0</v>
      </c>
    </row>
    <row r="5742" spans="1:5" ht="42" hidden="1" customHeight="1">
      <c r="A5742" s="231" t="str">
        <f>IF((SUM('Раздел 4'!AB100:AB100)&lt;=SUM('Раздел 4'!AB94:AB94)),"","Неверно!")</f>
        <v/>
      </c>
      <c r="B5742" s="237" t="s">
        <v>32506</v>
      </c>
      <c r="C5742" s="232" t="s">
        <v>18278</v>
      </c>
      <c r="D5742" s="232" t="s">
        <v>18263</v>
      </c>
      <c r="E5742" s="232" t="str">
        <f>CONCATENATE(SUM('Раздел 4'!AB100:AB100),"&lt;=",SUM('Раздел 4'!AB94:AB94))</f>
        <v>0&lt;=0</v>
      </c>
    </row>
    <row r="5743" spans="1:5" ht="42" hidden="1" customHeight="1">
      <c r="A5743" s="231" t="str">
        <f>IF((SUM('Раздел 4'!AC100:AC100)&lt;=SUM('Раздел 4'!AC94:AC94)),"","Неверно!")</f>
        <v/>
      </c>
      <c r="B5743" s="237" t="s">
        <v>32506</v>
      </c>
      <c r="C5743" s="232" t="s">
        <v>18279</v>
      </c>
      <c r="D5743" s="232" t="s">
        <v>18263</v>
      </c>
      <c r="E5743" s="232" t="str">
        <f>CONCATENATE(SUM('Раздел 4'!AC100:AC100),"&lt;=",SUM('Раздел 4'!AC94:AC94))</f>
        <v>0&lt;=0</v>
      </c>
    </row>
    <row r="5744" spans="1:5" ht="42" hidden="1" customHeight="1">
      <c r="A5744" s="231" t="str">
        <f>IF((SUM('Раздел 4'!AD100:AD100)&lt;=SUM('Раздел 4'!AD94:AD94)),"","Неверно!")</f>
        <v/>
      </c>
      <c r="B5744" s="237" t="s">
        <v>32506</v>
      </c>
      <c r="C5744" s="232" t="s">
        <v>18280</v>
      </c>
      <c r="D5744" s="232" t="s">
        <v>18263</v>
      </c>
      <c r="E5744" s="232" t="str">
        <f>CONCATENATE(SUM('Раздел 4'!AD100:AD100),"&lt;=",SUM('Раздел 4'!AD94:AD94))</f>
        <v>0&lt;=0</v>
      </c>
    </row>
    <row r="5745" spans="1:5" ht="42" hidden="1" customHeight="1">
      <c r="A5745" s="231" t="str">
        <f>IF((SUM('Раздел 4'!AE100:AE100)&lt;=SUM('Раздел 4'!AE94:AE94)),"","Неверно!")</f>
        <v/>
      </c>
      <c r="B5745" s="237" t="s">
        <v>32506</v>
      </c>
      <c r="C5745" s="232" t="s">
        <v>18281</v>
      </c>
      <c r="D5745" s="232" t="s">
        <v>18263</v>
      </c>
      <c r="E5745" s="232" t="str">
        <f>CONCATENATE(SUM('Раздел 4'!AE100:AE100),"&lt;=",SUM('Раздел 4'!AE94:AE94))</f>
        <v>0&lt;=0</v>
      </c>
    </row>
    <row r="5746" spans="1:5" ht="42" hidden="1" customHeight="1">
      <c r="A5746" s="231" t="str">
        <f>IF((SUM('Раздел 4'!AF100:AF100)&lt;=SUM('Раздел 4'!AF94:AF94)),"","Неверно!")</f>
        <v/>
      </c>
      <c r="B5746" s="237" t="s">
        <v>32506</v>
      </c>
      <c r="C5746" s="232" t="s">
        <v>18282</v>
      </c>
      <c r="D5746" s="232" t="s">
        <v>18263</v>
      </c>
      <c r="E5746" s="232" t="str">
        <f>CONCATENATE(SUM('Раздел 4'!AF100:AF100),"&lt;=",SUM('Раздел 4'!AF94:AF94))</f>
        <v>0&lt;=0</v>
      </c>
    </row>
    <row r="5747" spans="1:5" ht="42" hidden="1" customHeight="1">
      <c r="A5747" s="231" t="str">
        <f>IF((SUM('Раздел 4'!AG100:AG100)&lt;=SUM('Раздел 4'!AG94:AG94)),"","Неверно!")</f>
        <v/>
      </c>
      <c r="B5747" s="237" t="s">
        <v>32506</v>
      </c>
      <c r="C5747" s="232" t="s">
        <v>18283</v>
      </c>
      <c r="D5747" s="232" t="s">
        <v>18263</v>
      </c>
      <c r="E5747" s="232" t="str">
        <f>CONCATENATE(SUM('Раздел 4'!AG100:AG100),"&lt;=",SUM('Раздел 4'!AG94:AG94))</f>
        <v>0&lt;=0</v>
      </c>
    </row>
    <row r="5748" spans="1:5" ht="42" hidden="1" customHeight="1">
      <c r="A5748" s="231" t="str">
        <f>IF((SUM('Раздел 4'!AH100:AH100)&lt;=SUM('Раздел 4'!AH94:AH94)),"","Неверно!")</f>
        <v/>
      </c>
      <c r="B5748" s="237" t="s">
        <v>32506</v>
      </c>
      <c r="C5748" s="232" t="s">
        <v>18284</v>
      </c>
      <c r="D5748" s="232" t="s">
        <v>18263</v>
      </c>
      <c r="E5748" s="232" t="str">
        <f>CONCATENATE(SUM('Раздел 4'!AH100:AH100),"&lt;=",SUM('Раздел 4'!AH94:AH94))</f>
        <v>0&lt;=0</v>
      </c>
    </row>
    <row r="5749" spans="1:5" ht="42" hidden="1" customHeight="1">
      <c r="A5749" s="231" t="str">
        <f>IF((SUM('Раздел 4'!H100:H100)&lt;=SUM('Раздел 4'!H94:H94)),"","Неверно!")</f>
        <v/>
      </c>
      <c r="B5749" s="237" t="s">
        <v>32506</v>
      </c>
      <c r="C5749" s="232" t="s">
        <v>18285</v>
      </c>
      <c r="D5749" s="232" t="s">
        <v>18263</v>
      </c>
      <c r="E5749" s="232" t="str">
        <f>CONCATENATE(SUM('Раздел 4'!H100:H100),"&lt;=",SUM('Раздел 4'!H94:H94))</f>
        <v>0&lt;=0</v>
      </c>
    </row>
    <row r="5750" spans="1:5" ht="42" hidden="1" customHeight="1">
      <c r="A5750" s="231" t="str">
        <f>IF((SUM('Раздел 4'!AI100:AI100)&lt;=SUM('Раздел 4'!AI94:AI94)),"","Неверно!")</f>
        <v/>
      </c>
      <c r="B5750" s="237" t="s">
        <v>32506</v>
      </c>
      <c r="C5750" s="232" t="s">
        <v>18286</v>
      </c>
      <c r="D5750" s="232" t="s">
        <v>18263</v>
      </c>
      <c r="E5750" s="232" t="str">
        <f>CONCATENATE(SUM('Раздел 4'!AI100:AI100),"&lt;=",SUM('Раздел 4'!AI94:AI94))</f>
        <v>0&lt;=0</v>
      </c>
    </row>
    <row r="5751" spans="1:5" ht="42" hidden="1" customHeight="1">
      <c r="A5751" s="231" t="str">
        <f>IF((SUM('Раздел 4'!AJ100:AJ100)&lt;=SUM('Раздел 4'!AJ94:AJ94)),"","Неверно!")</f>
        <v/>
      </c>
      <c r="B5751" s="237" t="s">
        <v>32506</v>
      </c>
      <c r="C5751" s="232" t="s">
        <v>18287</v>
      </c>
      <c r="D5751" s="232" t="s">
        <v>18263</v>
      </c>
      <c r="E5751" s="232" t="str">
        <f>CONCATENATE(SUM('Раздел 4'!AJ100:AJ100),"&lt;=",SUM('Раздел 4'!AJ94:AJ94))</f>
        <v>0&lt;=0</v>
      </c>
    </row>
    <row r="5752" spans="1:5" ht="42" hidden="1" customHeight="1">
      <c r="A5752" s="231" t="str">
        <f>IF((SUM('Раздел 4'!AK100:AK100)&lt;=SUM('Раздел 4'!AK94:AK94)),"","Неверно!")</f>
        <v/>
      </c>
      <c r="B5752" s="237" t="s">
        <v>32506</v>
      </c>
      <c r="C5752" s="232" t="s">
        <v>18288</v>
      </c>
      <c r="D5752" s="232" t="s">
        <v>18263</v>
      </c>
      <c r="E5752" s="232" t="str">
        <f>CONCATENATE(SUM('Раздел 4'!AK100:AK100),"&lt;=",SUM('Раздел 4'!AK94:AK94))</f>
        <v>0&lt;=0</v>
      </c>
    </row>
    <row r="5753" spans="1:5" ht="42" hidden="1" customHeight="1">
      <c r="A5753" s="231" t="str">
        <f>IF((SUM('Раздел 4'!AL100:AL100)&lt;=SUM('Раздел 4'!AL94:AL94)),"","Неверно!")</f>
        <v/>
      </c>
      <c r="B5753" s="237" t="s">
        <v>32506</v>
      </c>
      <c r="C5753" s="232" t="s">
        <v>18289</v>
      </c>
      <c r="D5753" s="232" t="s">
        <v>18263</v>
      </c>
      <c r="E5753" s="232" t="str">
        <f>CONCATENATE(SUM('Раздел 4'!AL100:AL100),"&lt;=",SUM('Раздел 4'!AL94:AL94))</f>
        <v>0&lt;=0</v>
      </c>
    </row>
    <row r="5754" spans="1:5" ht="42" hidden="1" customHeight="1">
      <c r="A5754" s="231" t="str">
        <f>IF((SUM('Раздел 4'!I100:I100)&lt;=SUM('Раздел 4'!I94:I94)),"","Неверно!")</f>
        <v/>
      </c>
      <c r="B5754" s="237" t="s">
        <v>32506</v>
      </c>
      <c r="C5754" s="232" t="s">
        <v>18290</v>
      </c>
      <c r="D5754" s="232" t="s">
        <v>18263</v>
      </c>
      <c r="E5754" s="232" t="str">
        <f>CONCATENATE(SUM('Раздел 4'!I100:I100),"&lt;=",SUM('Раздел 4'!I94:I94))</f>
        <v>0&lt;=0</v>
      </c>
    </row>
    <row r="5755" spans="1:5" ht="42" hidden="1" customHeight="1">
      <c r="A5755" s="231" t="str">
        <f>IF((SUM('Раздел 4'!J100:J100)&lt;=SUM('Раздел 4'!J94:J94)),"","Неверно!")</f>
        <v/>
      </c>
      <c r="B5755" s="237" t="s">
        <v>32506</v>
      </c>
      <c r="C5755" s="232" t="s">
        <v>18291</v>
      </c>
      <c r="D5755" s="232" t="s">
        <v>18263</v>
      </c>
      <c r="E5755" s="232" t="str">
        <f>CONCATENATE(SUM('Раздел 4'!J100:J100),"&lt;=",SUM('Раздел 4'!J94:J94))</f>
        <v>0&lt;=0</v>
      </c>
    </row>
    <row r="5756" spans="1:5" ht="42" hidden="1" customHeight="1">
      <c r="A5756" s="231" t="str">
        <f>IF((SUM('Раздел 4'!K100:K100)&lt;=SUM('Раздел 4'!K94:K94)),"","Неверно!")</f>
        <v/>
      </c>
      <c r="B5756" s="237" t="s">
        <v>32506</v>
      </c>
      <c r="C5756" s="232" t="s">
        <v>18292</v>
      </c>
      <c r="D5756" s="232" t="s">
        <v>18263</v>
      </c>
      <c r="E5756" s="232" t="str">
        <f>CONCATENATE(SUM('Раздел 4'!K100:K100),"&lt;=",SUM('Раздел 4'!K94:K94))</f>
        <v>0&lt;=0</v>
      </c>
    </row>
    <row r="5757" spans="1:5" ht="42" hidden="1" customHeight="1">
      <c r="A5757" s="231" t="str">
        <f>IF((SUM('Раздел 4'!L100:L100)&lt;=SUM('Раздел 4'!L94:L94)),"","Неверно!")</f>
        <v/>
      </c>
      <c r="B5757" s="237" t="s">
        <v>32506</v>
      </c>
      <c r="C5757" s="232" t="s">
        <v>18293</v>
      </c>
      <c r="D5757" s="232" t="s">
        <v>18263</v>
      </c>
      <c r="E5757" s="232" t="str">
        <f>CONCATENATE(SUM('Раздел 4'!L100:L100),"&lt;=",SUM('Раздел 4'!L94:L94))</f>
        <v>0&lt;=0</v>
      </c>
    </row>
    <row r="5758" spans="1:5" ht="42" hidden="1" customHeight="1">
      <c r="A5758" s="231" t="str">
        <f>IF((SUM('Раздел 4'!M100:M100)&lt;=SUM('Раздел 4'!M94:M94)),"","Неверно!")</f>
        <v/>
      </c>
      <c r="B5758" s="237" t="s">
        <v>32506</v>
      </c>
      <c r="C5758" s="232" t="s">
        <v>18294</v>
      </c>
      <c r="D5758" s="232" t="s">
        <v>18263</v>
      </c>
      <c r="E5758" s="232" t="str">
        <f>CONCATENATE(SUM('Раздел 4'!M100:M100),"&lt;=",SUM('Раздел 4'!M94:M94))</f>
        <v>0&lt;=0</v>
      </c>
    </row>
    <row r="5759" spans="1:5" ht="42" hidden="1" customHeight="1">
      <c r="A5759" s="231" t="str">
        <f>IF((SUM('Раздел 4'!N100:N100)&lt;=SUM('Раздел 4'!N94:N94)),"","Неверно!")</f>
        <v/>
      </c>
      <c r="B5759" s="237" t="s">
        <v>32506</v>
      </c>
      <c r="C5759" s="232" t="s">
        <v>18295</v>
      </c>
      <c r="D5759" s="232" t="s">
        <v>18263</v>
      </c>
      <c r="E5759" s="232" t="str">
        <f>CONCATENATE(SUM('Раздел 4'!N100:N100),"&lt;=",SUM('Раздел 4'!N94:N94))</f>
        <v>0&lt;=0</v>
      </c>
    </row>
    <row r="5760" spans="1:5" ht="42" hidden="1" customHeight="1">
      <c r="A5760" s="231" t="str">
        <f>IF((SUM('Раздел 4'!K9:K9)&lt;=SUM('Раздел 4'!G9:J9)),"","Неверно!")</f>
        <v/>
      </c>
      <c r="B5760" s="237" t="s">
        <v>32507</v>
      </c>
      <c r="C5760" s="232" t="s">
        <v>17933</v>
      </c>
      <c r="D5760" s="232" t="s">
        <v>17934</v>
      </c>
      <c r="E5760" s="232" t="str">
        <f>CONCATENATE(SUM('Раздел 4'!K9:K9),"&lt;=",SUM('Раздел 4'!G9:J9))</f>
        <v>0&lt;=0</v>
      </c>
    </row>
    <row r="5761" spans="1:5" ht="42" hidden="1" customHeight="1">
      <c r="A5761" s="231" t="str">
        <f>IF((SUM('Раздел 4'!K18:K18)&lt;=SUM('Раздел 4'!G18:J18)),"","Неверно!")</f>
        <v/>
      </c>
      <c r="B5761" s="237" t="s">
        <v>32507</v>
      </c>
      <c r="C5761" s="232" t="s">
        <v>17935</v>
      </c>
      <c r="D5761" s="232" t="s">
        <v>17934</v>
      </c>
      <c r="E5761" s="232" t="str">
        <f>CONCATENATE(SUM('Раздел 4'!K18:K18),"&lt;=",SUM('Раздел 4'!G18:J18))</f>
        <v>0&lt;=0</v>
      </c>
    </row>
    <row r="5762" spans="1:5" ht="42" hidden="1" customHeight="1">
      <c r="A5762" s="231" t="str">
        <f>IF((SUM('Раздел 4'!K108:K108)&lt;=SUM('Раздел 4'!G108:J108)),"","Неверно!")</f>
        <v/>
      </c>
      <c r="B5762" s="237" t="s">
        <v>32507</v>
      </c>
      <c r="C5762" s="232" t="s">
        <v>17936</v>
      </c>
      <c r="D5762" s="232" t="s">
        <v>17934</v>
      </c>
      <c r="E5762" s="232" t="str">
        <f>CONCATENATE(SUM('Раздел 4'!K108:K108),"&lt;=",SUM('Раздел 4'!G108:J108))</f>
        <v>0&lt;=0</v>
      </c>
    </row>
    <row r="5763" spans="1:5" ht="42" hidden="1" customHeight="1">
      <c r="A5763" s="231" t="str">
        <f>IF((SUM('Раздел 4'!K109:K109)&lt;=SUM('Раздел 4'!G109:J109)),"","Неверно!")</f>
        <v/>
      </c>
      <c r="B5763" s="237" t="s">
        <v>32507</v>
      </c>
      <c r="C5763" s="232" t="s">
        <v>17937</v>
      </c>
      <c r="D5763" s="232" t="s">
        <v>17934</v>
      </c>
      <c r="E5763" s="232" t="str">
        <f>CONCATENATE(SUM('Раздел 4'!K109:K109),"&lt;=",SUM('Раздел 4'!G109:J109))</f>
        <v>0&lt;=0</v>
      </c>
    </row>
    <row r="5764" spans="1:5" ht="42" hidden="1" customHeight="1">
      <c r="A5764" s="231" t="str">
        <f>IF((SUM('Раздел 4'!K110:K110)&lt;=SUM('Раздел 4'!G110:J110)),"","Неверно!")</f>
        <v/>
      </c>
      <c r="B5764" s="237" t="s">
        <v>32507</v>
      </c>
      <c r="C5764" s="232" t="s">
        <v>17938</v>
      </c>
      <c r="D5764" s="232" t="s">
        <v>17934</v>
      </c>
      <c r="E5764" s="232" t="str">
        <f>CONCATENATE(SUM('Раздел 4'!K110:K110),"&lt;=",SUM('Раздел 4'!G110:J110))</f>
        <v>0&lt;=0</v>
      </c>
    </row>
    <row r="5765" spans="1:5" ht="42" hidden="1" customHeight="1">
      <c r="A5765" s="231" t="str">
        <f>IF((SUM('Раздел 4'!K111:K111)&lt;=SUM('Раздел 4'!G111:J111)),"","Неверно!")</f>
        <v/>
      </c>
      <c r="B5765" s="237" t="s">
        <v>32507</v>
      </c>
      <c r="C5765" s="232" t="s">
        <v>17939</v>
      </c>
      <c r="D5765" s="232" t="s">
        <v>17934</v>
      </c>
      <c r="E5765" s="232" t="str">
        <f>CONCATENATE(SUM('Раздел 4'!K111:K111),"&lt;=",SUM('Раздел 4'!G111:J111))</f>
        <v>0&lt;=0</v>
      </c>
    </row>
    <row r="5766" spans="1:5" ht="42" hidden="1" customHeight="1">
      <c r="A5766" s="231" t="str">
        <f>IF((SUM('Раздел 4'!K112:K112)&lt;=SUM('Раздел 4'!G112:J112)),"","Неверно!")</f>
        <v/>
      </c>
      <c r="B5766" s="237" t="s">
        <v>32507</v>
      </c>
      <c r="C5766" s="232" t="s">
        <v>17940</v>
      </c>
      <c r="D5766" s="232" t="s">
        <v>17934</v>
      </c>
      <c r="E5766" s="232" t="str">
        <f>CONCATENATE(SUM('Раздел 4'!K112:K112),"&lt;=",SUM('Раздел 4'!G112:J112))</f>
        <v>0&lt;=0</v>
      </c>
    </row>
    <row r="5767" spans="1:5" ht="42" hidden="1" customHeight="1">
      <c r="A5767" s="231" t="str">
        <f>IF((SUM('Раздел 4'!K113:K113)&lt;=SUM('Раздел 4'!G113:J113)),"","Неверно!")</f>
        <v/>
      </c>
      <c r="B5767" s="237" t="s">
        <v>32507</v>
      </c>
      <c r="C5767" s="232" t="s">
        <v>17941</v>
      </c>
      <c r="D5767" s="232" t="s">
        <v>17934</v>
      </c>
      <c r="E5767" s="232" t="str">
        <f>CONCATENATE(SUM('Раздел 4'!K113:K113),"&lt;=",SUM('Раздел 4'!G113:J113))</f>
        <v>0&lt;=0</v>
      </c>
    </row>
    <row r="5768" spans="1:5" ht="42" hidden="1" customHeight="1">
      <c r="A5768" s="231" t="str">
        <f>IF((SUM('Раздел 4'!K114:K114)&lt;=SUM('Раздел 4'!G114:J114)),"","Неверно!")</f>
        <v/>
      </c>
      <c r="B5768" s="237" t="s">
        <v>32507</v>
      </c>
      <c r="C5768" s="232" t="s">
        <v>17942</v>
      </c>
      <c r="D5768" s="232" t="s">
        <v>17934</v>
      </c>
      <c r="E5768" s="232" t="str">
        <f>CONCATENATE(SUM('Раздел 4'!K114:K114),"&lt;=",SUM('Раздел 4'!G114:J114))</f>
        <v>0&lt;=0</v>
      </c>
    </row>
    <row r="5769" spans="1:5" ht="42" hidden="1" customHeight="1">
      <c r="A5769" s="231" t="str">
        <f>IF((SUM('Раздел 4'!K115:K115)&lt;=SUM('Раздел 4'!G115:J115)),"","Неверно!")</f>
        <v/>
      </c>
      <c r="B5769" s="237" t="s">
        <v>32507</v>
      </c>
      <c r="C5769" s="232" t="s">
        <v>17943</v>
      </c>
      <c r="D5769" s="232" t="s">
        <v>17934</v>
      </c>
      <c r="E5769" s="232" t="str">
        <f>CONCATENATE(SUM('Раздел 4'!K115:K115),"&lt;=",SUM('Раздел 4'!G115:J115))</f>
        <v>0&lt;=0</v>
      </c>
    </row>
    <row r="5770" spans="1:5" ht="42" hidden="1" customHeight="1">
      <c r="A5770" s="231" t="str">
        <f>IF((SUM('Раздел 4'!K116:K116)&lt;=SUM('Раздел 4'!G116:J116)),"","Неверно!")</f>
        <v/>
      </c>
      <c r="B5770" s="237" t="s">
        <v>32507</v>
      </c>
      <c r="C5770" s="232" t="s">
        <v>17944</v>
      </c>
      <c r="D5770" s="232" t="s">
        <v>17934</v>
      </c>
      <c r="E5770" s="232" t="str">
        <f>CONCATENATE(SUM('Раздел 4'!K116:K116),"&lt;=",SUM('Раздел 4'!G116:J116))</f>
        <v>0&lt;=0</v>
      </c>
    </row>
    <row r="5771" spans="1:5" ht="42" hidden="1" customHeight="1">
      <c r="A5771" s="231" t="str">
        <f>IF((SUM('Раздел 4'!K117:K117)&lt;=SUM('Раздел 4'!G117:J117)),"","Неверно!")</f>
        <v/>
      </c>
      <c r="B5771" s="237" t="s">
        <v>32507</v>
      </c>
      <c r="C5771" s="232" t="s">
        <v>17945</v>
      </c>
      <c r="D5771" s="232" t="s">
        <v>17934</v>
      </c>
      <c r="E5771" s="232" t="str">
        <f>CONCATENATE(SUM('Раздел 4'!K117:K117),"&lt;=",SUM('Раздел 4'!G117:J117))</f>
        <v>0&lt;=0</v>
      </c>
    </row>
    <row r="5772" spans="1:5" ht="42" hidden="1" customHeight="1">
      <c r="A5772" s="231" t="str">
        <f>IF((SUM('Раздел 4'!K19:K19)&lt;=SUM('Раздел 4'!G19:J19)),"","Неверно!")</f>
        <v/>
      </c>
      <c r="B5772" s="237" t="s">
        <v>32507</v>
      </c>
      <c r="C5772" s="232" t="s">
        <v>17946</v>
      </c>
      <c r="D5772" s="232" t="s">
        <v>17934</v>
      </c>
      <c r="E5772" s="232" t="str">
        <f>CONCATENATE(SUM('Раздел 4'!K19:K19),"&lt;=",SUM('Раздел 4'!G19:J19))</f>
        <v>0&lt;=0</v>
      </c>
    </row>
    <row r="5773" spans="1:5" ht="42" hidden="1" customHeight="1">
      <c r="A5773" s="231" t="str">
        <f>IF((SUM('Раздел 4'!K118:K118)&lt;=SUM('Раздел 4'!G118:J118)),"","Неверно!")</f>
        <v/>
      </c>
      <c r="B5773" s="237" t="s">
        <v>32507</v>
      </c>
      <c r="C5773" s="232" t="s">
        <v>17947</v>
      </c>
      <c r="D5773" s="232" t="s">
        <v>17934</v>
      </c>
      <c r="E5773" s="232" t="str">
        <f>CONCATENATE(SUM('Раздел 4'!K118:K118),"&lt;=",SUM('Раздел 4'!G118:J118))</f>
        <v>0&lt;=0</v>
      </c>
    </row>
    <row r="5774" spans="1:5" ht="42" hidden="1" customHeight="1">
      <c r="A5774" s="231" t="str">
        <f>IF((SUM('Раздел 4'!K119:K119)&lt;=SUM('Раздел 4'!G119:J119)),"","Неверно!")</f>
        <v/>
      </c>
      <c r="B5774" s="237" t="s">
        <v>32507</v>
      </c>
      <c r="C5774" s="232" t="s">
        <v>17948</v>
      </c>
      <c r="D5774" s="232" t="s">
        <v>17934</v>
      </c>
      <c r="E5774" s="232" t="str">
        <f>CONCATENATE(SUM('Раздел 4'!K119:K119),"&lt;=",SUM('Раздел 4'!G119:J119))</f>
        <v>0&lt;=0</v>
      </c>
    </row>
    <row r="5775" spans="1:5" ht="42" hidden="1" customHeight="1">
      <c r="A5775" s="231" t="str">
        <f>IF((SUM('Раздел 4'!K120:K120)&lt;=SUM('Раздел 4'!G120:J120)),"","Неверно!")</f>
        <v/>
      </c>
      <c r="B5775" s="237" t="s">
        <v>32507</v>
      </c>
      <c r="C5775" s="232" t="s">
        <v>17949</v>
      </c>
      <c r="D5775" s="232" t="s">
        <v>17934</v>
      </c>
      <c r="E5775" s="232" t="str">
        <f>CONCATENATE(SUM('Раздел 4'!K120:K120),"&lt;=",SUM('Раздел 4'!G120:J120))</f>
        <v>0&lt;=0</v>
      </c>
    </row>
    <row r="5776" spans="1:5" ht="42" hidden="1" customHeight="1">
      <c r="A5776" s="231" t="str">
        <f>IF((SUM('Раздел 4'!K121:K121)&lt;=SUM('Раздел 4'!G121:J121)),"","Неверно!")</f>
        <v/>
      </c>
      <c r="B5776" s="237" t="s">
        <v>32507</v>
      </c>
      <c r="C5776" s="232" t="s">
        <v>17950</v>
      </c>
      <c r="D5776" s="232" t="s">
        <v>17934</v>
      </c>
      <c r="E5776" s="232" t="str">
        <f>CONCATENATE(SUM('Раздел 4'!K121:K121),"&lt;=",SUM('Раздел 4'!G121:J121))</f>
        <v>0&lt;=0</v>
      </c>
    </row>
    <row r="5777" spans="1:5" ht="42" hidden="1" customHeight="1">
      <c r="A5777" s="231" t="str">
        <f>IF((SUM('Раздел 4'!K122:K122)&lt;=SUM('Раздел 4'!G122:J122)),"","Неверно!")</f>
        <v/>
      </c>
      <c r="B5777" s="237" t="s">
        <v>32507</v>
      </c>
      <c r="C5777" s="232" t="s">
        <v>17951</v>
      </c>
      <c r="D5777" s="232" t="s">
        <v>17934</v>
      </c>
      <c r="E5777" s="232" t="str">
        <f>CONCATENATE(SUM('Раздел 4'!K122:K122),"&lt;=",SUM('Раздел 4'!G122:J122))</f>
        <v>0&lt;=0</v>
      </c>
    </row>
    <row r="5778" spans="1:5" ht="42" hidden="1" customHeight="1">
      <c r="A5778" s="231" t="str">
        <f>IF((SUM('Раздел 4'!K123:K123)&lt;=SUM('Раздел 4'!G123:J123)),"","Неверно!")</f>
        <v/>
      </c>
      <c r="B5778" s="237" t="s">
        <v>32507</v>
      </c>
      <c r="C5778" s="232" t="s">
        <v>17952</v>
      </c>
      <c r="D5778" s="232" t="s">
        <v>17934</v>
      </c>
      <c r="E5778" s="232" t="str">
        <f>CONCATENATE(SUM('Раздел 4'!K123:K123),"&lt;=",SUM('Раздел 4'!G123:J123))</f>
        <v>0&lt;=0</v>
      </c>
    </row>
    <row r="5779" spans="1:5" ht="42" hidden="1" customHeight="1">
      <c r="A5779" s="231" t="str">
        <f>IF((SUM('Раздел 4'!K124:K124)&lt;=SUM('Раздел 4'!G124:J124)),"","Неверно!")</f>
        <v/>
      </c>
      <c r="B5779" s="237" t="s">
        <v>32507</v>
      </c>
      <c r="C5779" s="232" t="s">
        <v>17953</v>
      </c>
      <c r="D5779" s="232" t="s">
        <v>17934</v>
      </c>
      <c r="E5779" s="232" t="str">
        <f>CONCATENATE(SUM('Раздел 4'!K124:K124),"&lt;=",SUM('Раздел 4'!G124:J124))</f>
        <v>0&lt;=0</v>
      </c>
    </row>
    <row r="5780" spans="1:5" ht="42" hidden="1" customHeight="1">
      <c r="A5780" s="231" t="str">
        <f>IF((SUM('Раздел 4'!K125:K125)&lt;=SUM('Раздел 4'!G125:J125)),"","Неверно!")</f>
        <v/>
      </c>
      <c r="B5780" s="237" t="s">
        <v>32507</v>
      </c>
      <c r="C5780" s="232" t="s">
        <v>17954</v>
      </c>
      <c r="D5780" s="232" t="s">
        <v>17934</v>
      </c>
      <c r="E5780" s="232" t="str">
        <f>CONCATENATE(SUM('Раздел 4'!K125:K125),"&lt;=",SUM('Раздел 4'!G125:J125))</f>
        <v>0&lt;=0</v>
      </c>
    </row>
    <row r="5781" spans="1:5" ht="42" hidden="1" customHeight="1">
      <c r="A5781" s="231" t="str">
        <f>IF((SUM('Раздел 4'!K126:K126)&lt;=SUM('Раздел 4'!G126:J126)),"","Неверно!")</f>
        <v/>
      </c>
      <c r="B5781" s="237" t="s">
        <v>32507</v>
      </c>
      <c r="C5781" s="232" t="s">
        <v>17955</v>
      </c>
      <c r="D5781" s="232" t="s">
        <v>17934</v>
      </c>
      <c r="E5781" s="232" t="str">
        <f>CONCATENATE(SUM('Раздел 4'!K126:K126),"&lt;=",SUM('Раздел 4'!G126:J126))</f>
        <v>0&lt;=0</v>
      </c>
    </row>
    <row r="5782" spans="1:5" ht="42" hidden="1" customHeight="1">
      <c r="A5782" s="231" t="str">
        <f>IF((SUM('Раздел 4'!K127:K127)&lt;=SUM('Раздел 4'!G127:J127)),"","Неверно!")</f>
        <v/>
      </c>
      <c r="B5782" s="237" t="s">
        <v>32507</v>
      </c>
      <c r="C5782" s="232" t="s">
        <v>17956</v>
      </c>
      <c r="D5782" s="232" t="s">
        <v>17934</v>
      </c>
      <c r="E5782" s="232" t="str">
        <f>CONCATENATE(SUM('Раздел 4'!K127:K127),"&lt;=",SUM('Раздел 4'!G127:J127))</f>
        <v>0&lt;=0</v>
      </c>
    </row>
    <row r="5783" spans="1:5" ht="42" hidden="1" customHeight="1">
      <c r="A5783" s="231" t="str">
        <f>IF((SUM('Раздел 4'!K20:K20)&lt;=SUM('Раздел 4'!G20:J20)),"","Неверно!")</f>
        <v/>
      </c>
      <c r="B5783" s="237" t="s">
        <v>32507</v>
      </c>
      <c r="C5783" s="232" t="s">
        <v>17957</v>
      </c>
      <c r="D5783" s="232" t="s">
        <v>17934</v>
      </c>
      <c r="E5783" s="232" t="str">
        <f>CONCATENATE(SUM('Раздел 4'!K20:K20),"&lt;=",SUM('Раздел 4'!G20:J20))</f>
        <v>0&lt;=0</v>
      </c>
    </row>
    <row r="5784" spans="1:5" ht="42" hidden="1" customHeight="1">
      <c r="A5784" s="231" t="str">
        <f>IF((SUM('Раздел 4'!K128:K128)&lt;=SUM('Раздел 4'!G128:J128)),"","Неверно!")</f>
        <v/>
      </c>
      <c r="B5784" s="237" t="s">
        <v>32507</v>
      </c>
      <c r="C5784" s="232" t="s">
        <v>17958</v>
      </c>
      <c r="D5784" s="232" t="s">
        <v>17934</v>
      </c>
      <c r="E5784" s="232" t="str">
        <f>CONCATENATE(SUM('Раздел 4'!K128:K128),"&lt;=",SUM('Раздел 4'!G128:J128))</f>
        <v>0&lt;=0</v>
      </c>
    </row>
    <row r="5785" spans="1:5" ht="42" hidden="1" customHeight="1">
      <c r="A5785" s="231" t="str">
        <f>IF((SUM('Раздел 4'!K129:K129)&lt;=SUM('Раздел 4'!G129:J129)),"","Неверно!")</f>
        <v/>
      </c>
      <c r="B5785" s="237" t="s">
        <v>32507</v>
      </c>
      <c r="C5785" s="232" t="s">
        <v>17959</v>
      </c>
      <c r="D5785" s="232" t="s">
        <v>17934</v>
      </c>
      <c r="E5785" s="232" t="str">
        <f>CONCATENATE(SUM('Раздел 4'!K129:K129),"&lt;=",SUM('Раздел 4'!G129:J129))</f>
        <v>0&lt;=0</v>
      </c>
    </row>
    <row r="5786" spans="1:5" ht="42" hidden="1" customHeight="1">
      <c r="A5786" s="231" t="str">
        <f>IF((SUM('Раздел 4'!K130:K130)&lt;=SUM('Раздел 4'!G130:J130)),"","Неверно!")</f>
        <v/>
      </c>
      <c r="B5786" s="237" t="s">
        <v>32507</v>
      </c>
      <c r="C5786" s="232" t="s">
        <v>17960</v>
      </c>
      <c r="D5786" s="232" t="s">
        <v>17934</v>
      </c>
      <c r="E5786" s="232" t="str">
        <f>CONCATENATE(SUM('Раздел 4'!K130:K130),"&lt;=",SUM('Раздел 4'!G130:J130))</f>
        <v>0&lt;=0</v>
      </c>
    </row>
    <row r="5787" spans="1:5" ht="42" hidden="1" customHeight="1">
      <c r="A5787" s="231" t="str">
        <f>IF((SUM('Раздел 4'!K131:K131)&lt;=SUM('Раздел 4'!G131:J131)),"","Неверно!")</f>
        <v/>
      </c>
      <c r="B5787" s="237" t="s">
        <v>32507</v>
      </c>
      <c r="C5787" s="232" t="s">
        <v>17961</v>
      </c>
      <c r="D5787" s="232" t="s">
        <v>17934</v>
      </c>
      <c r="E5787" s="232" t="str">
        <f>CONCATENATE(SUM('Раздел 4'!K131:K131),"&lt;=",SUM('Раздел 4'!G131:J131))</f>
        <v>0&lt;=0</v>
      </c>
    </row>
    <row r="5788" spans="1:5" ht="42" hidden="1" customHeight="1">
      <c r="A5788" s="231" t="str">
        <f>IF((SUM('Раздел 4'!K132:K132)&lt;=SUM('Раздел 4'!G132:J132)),"","Неверно!")</f>
        <v/>
      </c>
      <c r="B5788" s="237" t="s">
        <v>32507</v>
      </c>
      <c r="C5788" s="232" t="s">
        <v>17962</v>
      </c>
      <c r="D5788" s="232" t="s">
        <v>17934</v>
      </c>
      <c r="E5788" s="232" t="str">
        <f>CONCATENATE(SUM('Раздел 4'!K132:K132),"&lt;=",SUM('Раздел 4'!G132:J132))</f>
        <v>0&lt;=0</v>
      </c>
    </row>
    <row r="5789" spans="1:5" ht="42" hidden="1" customHeight="1">
      <c r="A5789" s="231" t="str">
        <f>IF((SUM('Раздел 4'!K133:K133)&lt;=SUM('Раздел 4'!G133:J133)),"","Неверно!")</f>
        <v/>
      </c>
      <c r="B5789" s="237" t="s">
        <v>32507</v>
      </c>
      <c r="C5789" s="232" t="s">
        <v>17963</v>
      </c>
      <c r="D5789" s="232" t="s">
        <v>17934</v>
      </c>
      <c r="E5789" s="232" t="str">
        <f>CONCATENATE(SUM('Раздел 4'!K133:K133),"&lt;=",SUM('Раздел 4'!G133:J133))</f>
        <v>0&lt;=0</v>
      </c>
    </row>
    <row r="5790" spans="1:5" ht="42" hidden="1" customHeight="1">
      <c r="A5790" s="231" t="str">
        <f>IF((SUM('Раздел 4'!K134:K134)&lt;=SUM('Раздел 4'!G134:J134)),"","Неверно!")</f>
        <v/>
      </c>
      <c r="B5790" s="237" t="s">
        <v>32507</v>
      </c>
      <c r="C5790" s="232" t="s">
        <v>17964</v>
      </c>
      <c r="D5790" s="232" t="s">
        <v>17934</v>
      </c>
      <c r="E5790" s="232" t="str">
        <f>CONCATENATE(SUM('Раздел 4'!K134:K134),"&lt;=",SUM('Раздел 4'!G134:J134))</f>
        <v>0&lt;=0</v>
      </c>
    </row>
    <row r="5791" spans="1:5" ht="42" hidden="1" customHeight="1">
      <c r="A5791" s="231" t="str">
        <f>IF((SUM('Раздел 4'!K135:K135)&lt;=SUM('Раздел 4'!G135:J135)),"","Неверно!")</f>
        <v/>
      </c>
      <c r="B5791" s="237" t="s">
        <v>32507</v>
      </c>
      <c r="C5791" s="232" t="s">
        <v>17965</v>
      </c>
      <c r="D5791" s="232" t="s">
        <v>17934</v>
      </c>
      <c r="E5791" s="232" t="str">
        <f>CONCATENATE(SUM('Раздел 4'!K135:K135),"&lt;=",SUM('Раздел 4'!G135:J135))</f>
        <v>0&lt;=0</v>
      </c>
    </row>
    <row r="5792" spans="1:5" ht="42" hidden="1" customHeight="1">
      <c r="A5792" s="231" t="str">
        <f>IF((SUM('Раздел 4'!K136:K136)&lt;=SUM('Раздел 4'!G136:J136)),"","Неверно!")</f>
        <v/>
      </c>
      <c r="B5792" s="237" t="s">
        <v>32507</v>
      </c>
      <c r="C5792" s="232" t="s">
        <v>17966</v>
      </c>
      <c r="D5792" s="232" t="s">
        <v>17934</v>
      </c>
      <c r="E5792" s="232" t="str">
        <f>CONCATENATE(SUM('Раздел 4'!K136:K136),"&lt;=",SUM('Раздел 4'!G136:J136))</f>
        <v>0&lt;=0</v>
      </c>
    </row>
    <row r="5793" spans="1:5" ht="42" hidden="1" customHeight="1">
      <c r="A5793" s="231" t="str">
        <f>IF((SUM('Раздел 4'!K137:K137)&lt;=SUM('Раздел 4'!G137:J137)),"","Неверно!")</f>
        <v/>
      </c>
      <c r="B5793" s="237" t="s">
        <v>32507</v>
      </c>
      <c r="C5793" s="232" t="s">
        <v>17967</v>
      </c>
      <c r="D5793" s="232" t="s">
        <v>17934</v>
      </c>
      <c r="E5793" s="232" t="str">
        <f>CONCATENATE(SUM('Раздел 4'!K137:K137),"&lt;=",SUM('Раздел 4'!G137:J137))</f>
        <v>0&lt;=0</v>
      </c>
    </row>
    <row r="5794" spans="1:5" ht="42" hidden="1" customHeight="1">
      <c r="A5794" s="231" t="str">
        <f>IF((SUM('Раздел 4'!K21:K21)&lt;=SUM('Раздел 4'!G21:J21)),"","Неверно!")</f>
        <v/>
      </c>
      <c r="B5794" s="237" t="s">
        <v>32507</v>
      </c>
      <c r="C5794" s="232" t="s">
        <v>17968</v>
      </c>
      <c r="D5794" s="232" t="s">
        <v>17934</v>
      </c>
      <c r="E5794" s="232" t="str">
        <f>CONCATENATE(SUM('Раздел 4'!K21:K21),"&lt;=",SUM('Раздел 4'!G21:J21))</f>
        <v>0&lt;=0</v>
      </c>
    </row>
    <row r="5795" spans="1:5" ht="42" hidden="1" customHeight="1">
      <c r="A5795" s="231" t="str">
        <f>IF((SUM('Раздел 4'!K138:K138)&lt;=SUM('Раздел 4'!G138:J138)),"","Неверно!")</f>
        <v/>
      </c>
      <c r="B5795" s="237" t="s">
        <v>32507</v>
      </c>
      <c r="C5795" s="232" t="s">
        <v>17969</v>
      </c>
      <c r="D5795" s="232" t="s">
        <v>17934</v>
      </c>
      <c r="E5795" s="232" t="str">
        <f>CONCATENATE(SUM('Раздел 4'!K138:K138),"&lt;=",SUM('Раздел 4'!G138:J138))</f>
        <v>0&lt;=0</v>
      </c>
    </row>
    <row r="5796" spans="1:5" ht="42" hidden="1" customHeight="1">
      <c r="A5796" s="231" t="str">
        <f>IF((SUM('Раздел 4'!K139:K139)&lt;=SUM('Раздел 4'!G139:J139)),"","Неверно!")</f>
        <v/>
      </c>
      <c r="B5796" s="237" t="s">
        <v>32507</v>
      </c>
      <c r="C5796" s="232" t="s">
        <v>17970</v>
      </c>
      <c r="D5796" s="232" t="s">
        <v>17934</v>
      </c>
      <c r="E5796" s="232" t="str">
        <f>CONCATENATE(SUM('Раздел 4'!K139:K139),"&lt;=",SUM('Раздел 4'!G139:J139))</f>
        <v>0&lt;=0</v>
      </c>
    </row>
    <row r="5797" spans="1:5" ht="42" hidden="1" customHeight="1">
      <c r="A5797" s="231" t="str">
        <f>IF((SUM('Раздел 4'!K140:K140)&lt;=SUM('Раздел 4'!G140:J140)),"","Неверно!")</f>
        <v/>
      </c>
      <c r="B5797" s="237" t="s">
        <v>32507</v>
      </c>
      <c r="C5797" s="232" t="s">
        <v>17971</v>
      </c>
      <c r="D5797" s="232" t="s">
        <v>17934</v>
      </c>
      <c r="E5797" s="232" t="str">
        <f>CONCATENATE(SUM('Раздел 4'!K140:K140),"&lt;=",SUM('Раздел 4'!G140:J140))</f>
        <v>0&lt;=0</v>
      </c>
    </row>
    <row r="5798" spans="1:5" ht="42" hidden="1" customHeight="1">
      <c r="A5798" s="231" t="str">
        <f>IF((SUM('Раздел 4'!K141:K141)&lt;=SUM('Раздел 4'!G141:J141)),"","Неверно!")</f>
        <v/>
      </c>
      <c r="B5798" s="237" t="s">
        <v>32507</v>
      </c>
      <c r="C5798" s="232" t="s">
        <v>17972</v>
      </c>
      <c r="D5798" s="232" t="s">
        <v>17934</v>
      </c>
      <c r="E5798" s="232" t="str">
        <f>CONCATENATE(SUM('Раздел 4'!K141:K141),"&lt;=",SUM('Раздел 4'!G141:J141))</f>
        <v>0&lt;=0</v>
      </c>
    </row>
    <row r="5799" spans="1:5" ht="42" hidden="1" customHeight="1">
      <c r="A5799" s="231" t="str">
        <f>IF((SUM('Раздел 4'!K142:K142)&lt;=SUM('Раздел 4'!G142:J142)),"","Неверно!")</f>
        <v/>
      </c>
      <c r="B5799" s="237" t="s">
        <v>32507</v>
      </c>
      <c r="C5799" s="232" t="s">
        <v>17973</v>
      </c>
      <c r="D5799" s="232" t="s">
        <v>17934</v>
      </c>
      <c r="E5799" s="232" t="str">
        <f>CONCATENATE(SUM('Раздел 4'!K142:K142),"&lt;=",SUM('Раздел 4'!G142:J142))</f>
        <v>0&lt;=0</v>
      </c>
    </row>
    <row r="5800" spans="1:5" ht="42" hidden="1" customHeight="1">
      <c r="A5800" s="231" t="str">
        <f>IF((SUM('Раздел 4'!K143:K143)&lt;=SUM('Раздел 4'!G143:J143)),"","Неверно!")</f>
        <v/>
      </c>
      <c r="B5800" s="237" t="s">
        <v>32507</v>
      </c>
      <c r="C5800" s="232" t="s">
        <v>17974</v>
      </c>
      <c r="D5800" s="232" t="s">
        <v>17934</v>
      </c>
      <c r="E5800" s="232" t="str">
        <f>CONCATENATE(SUM('Раздел 4'!K143:K143),"&lt;=",SUM('Раздел 4'!G143:J143))</f>
        <v>0&lt;=0</v>
      </c>
    </row>
    <row r="5801" spans="1:5" ht="42" hidden="1" customHeight="1">
      <c r="A5801" s="231" t="str">
        <f>IF((SUM('Раздел 4'!K144:K144)&lt;=SUM('Раздел 4'!G144:J144)),"","Неверно!")</f>
        <v/>
      </c>
      <c r="B5801" s="237" t="s">
        <v>32507</v>
      </c>
      <c r="C5801" s="232" t="s">
        <v>17975</v>
      </c>
      <c r="D5801" s="232" t="s">
        <v>17934</v>
      </c>
      <c r="E5801" s="232" t="str">
        <f>CONCATENATE(SUM('Раздел 4'!K144:K144),"&lt;=",SUM('Раздел 4'!G144:J144))</f>
        <v>0&lt;=0</v>
      </c>
    </row>
    <row r="5802" spans="1:5" ht="42" hidden="1" customHeight="1">
      <c r="A5802" s="231" t="str">
        <f>IF((SUM('Раздел 4'!K145:K145)&lt;=SUM('Раздел 4'!G145:J145)),"","Неверно!")</f>
        <v/>
      </c>
      <c r="B5802" s="237" t="s">
        <v>32507</v>
      </c>
      <c r="C5802" s="232" t="s">
        <v>17976</v>
      </c>
      <c r="D5802" s="232" t="s">
        <v>17934</v>
      </c>
      <c r="E5802" s="232" t="str">
        <f>CONCATENATE(SUM('Раздел 4'!K145:K145),"&lt;=",SUM('Раздел 4'!G145:J145))</f>
        <v>0&lt;=0</v>
      </c>
    </row>
    <row r="5803" spans="1:5" ht="42" hidden="1" customHeight="1">
      <c r="A5803" s="231" t="str">
        <f>IF((SUM('Раздел 4'!K146:K146)&lt;=SUM('Раздел 4'!G146:J146)),"","Неверно!")</f>
        <v/>
      </c>
      <c r="B5803" s="237" t="s">
        <v>32507</v>
      </c>
      <c r="C5803" s="232" t="s">
        <v>17977</v>
      </c>
      <c r="D5803" s="232" t="s">
        <v>17934</v>
      </c>
      <c r="E5803" s="232" t="str">
        <f>CONCATENATE(SUM('Раздел 4'!K146:K146),"&lt;=",SUM('Раздел 4'!G146:J146))</f>
        <v>0&lt;=0</v>
      </c>
    </row>
    <row r="5804" spans="1:5" ht="42" hidden="1" customHeight="1">
      <c r="A5804" s="231" t="str">
        <f>IF((SUM('Раздел 4'!K147:K147)&lt;=SUM('Раздел 4'!G147:J147)),"","Неверно!")</f>
        <v/>
      </c>
      <c r="B5804" s="237" t="s">
        <v>32507</v>
      </c>
      <c r="C5804" s="232" t="s">
        <v>17978</v>
      </c>
      <c r="D5804" s="232" t="s">
        <v>17934</v>
      </c>
      <c r="E5804" s="232" t="str">
        <f>CONCATENATE(SUM('Раздел 4'!K147:K147),"&lt;=",SUM('Раздел 4'!G147:J147))</f>
        <v>0&lt;=0</v>
      </c>
    </row>
    <row r="5805" spans="1:5" ht="42" hidden="1" customHeight="1">
      <c r="A5805" s="231" t="str">
        <f>IF((SUM('Раздел 4'!K22:K22)&lt;=SUM('Раздел 4'!G22:J22)),"","Неверно!")</f>
        <v/>
      </c>
      <c r="B5805" s="237" t="s">
        <v>32507</v>
      </c>
      <c r="C5805" s="232" t="s">
        <v>17979</v>
      </c>
      <c r="D5805" s="232" t="s">
        <v>17934</v>
      </c>
      <c r="E5805" s="232" t="str">
        <f>CONCATENATE(SUM('Раздел 4'!K22:K22),"&lt;=",SUM('Раздел 4'!G22:J22))</f>
        <v>0&lt;=0</v>
      </c>
    </row>
    <row r="5806" spans="1:5" ht="42" hidden="1" customHeight="1">
      <c r="A5806" s="231" t="str">
        <f>IF((SUM('Раздел 4'!K148:K148)&lt;=SUM('Раздел 4'!G148:J148)),"","Неверно!")</f>
        <v/>
      </c>
      <c r="B5806" s="237" t="s">
        <v>32507</v>
      </c>
      <c r="C5806" s="232" t="s">
        <v>17980</v>
      </c>
      <c r="D5806" s="232" t="s">
        <v>17934</v>
      </c>
      <c r="E5806" s="232" t="str">
        <f>CONCATENATE(SUM('Раздел 4'!K148:K148),"&lt;=",SUM('Раздел 4'!G148:J148))</f>
        <v>0&lt;=0</v>
      </c>
    </row>
    <row r="5807" spans="1:5" ht="42" hidden="1" customHeight="1">
      <c r="A5807" s="231" t="str">
        <f>IF((SUM('Раздел 4'!K149:K149)&lt;=SUM('Раздел 4'!G149:J149)),"","Неверно!")</f>
        <v/>
      </c>
      <c r="B5807" s="237" t="s">
        <v>32507</v>
      </c>
      <c r="C5807" s="232" t="s">
        <v>17981</v>
      </c>
      <c r="D5807" s="232" t="s">
        <v>17934</v>
      </c>
      <c r="E5807" s="232" t="str">
        <f>CONCATENATE(SUM('Раздел 4'!K149:K149),"&lt;=",SUM('Раздел 4'!G149:J149))</f>
        <v>0&lt;=0</v>
      </c>
    </row>
    <row r="5808" spans="1:5" ht="42" hidden="1" customHeight="1">
      <c r="A5808" s="231" t="str">
        <f>IF((SUM('Раздел 4'!K150:K150)&lt;=SUM('Раздел 4'!G150:J150)),"","Неверно!")</f>
        <v/>
      </c>
      <c r="B5808" s="237" t="s">
        <v>32507</v>
      </c>
      <c r="C5808" s="232" t="s">
        <v>17982</v>
      </c>
      <c r="D5808" s="232" t="s">
        <v>17934</v>
      </c>
      <c r="E5808" s="232" t="str">
        <f>CONCATENATE(SUM('Раздел 4'!K150:K150),"&lt;=",SUM('Раздел 4'!G150:J150))</f>
        <v>0&lt;=0</v>
      </c>
    </row>
    <row r="5809" spans="1:5" ht="42" hidden="1" customHeight="1">
      <c r="A5809" s="231" t="str">
        <f>IF((SUM('Раздел 4'!K151:K151)&lt;=SUM('Раздел 4'!G151:J151)),"","Неверно!")</f>
        <v/>
      </c>
      <c r="B5809" s="237" t="s">
        <v>32507</v>
      </c>
      <c r="C5809" s="232" t="s">
        <v>17983</v>
      </c>
      <c r="D5809" s="232" t="s">
        <v>17934</v>
      </c>
      <c r="E5809" s="232" t="str">
        <f>CONCATENATE(SUM('Раздел 4'!K151:K151),"&lt;=",SUM('Раздел 4'!G151:J151))</f>
        <v>0&lt;=0</v>
      </c>
    </row>
    <row r="5810" spans="1:5" ht="42" hidden="1" customHeight="1">
      <c r="A5810" s="231" t="str">
        <f>IF((SUM('Раздел 4'!K152:K152)&lt;=SUM('Раздел 4'!G152:J152)),"","Неверно!")</f>
        <v/>
      </c>
      <c r="B5810" s="237" t="s">
        <v>32507</v>
      </c>
      <c r="C5810" s="232" t="s">
        <v>17984</v>
      </c>
      <c r="D5810" s="232" t="s">
        <v>17934</v>
      </c>
      <c r="E5810" s="232" t="str">
        <f>CONCATENATE(SUM('Раздел 4'!K152:K152),"&lt;=",SUM('Раздел 4'!G152:J152))</f>
        <v>0&lt;=0</v>
      </c>
    </row>
    <row r="5811" spans="1:5" ht="42" hidden="1" customHeight="1">
      <c r="A5811" s="231" t="str">
        <f>IF((SUM('Раздел 4'!K153:K153)&lt;=SUM('Раздел 4'!G153:J153)),"","Неверно!")</f>
        <v/>
      </c>
      <c r="B5811" s="237" t="s">
        <v>32507</v>
      </c>
      <c r="C5811" s="232" t="s">
        <v>17985</v>
      </c>
      <c r="D5811" s="232" t="s">
        <v>17934</v>
      </c>
      <c r="E5811" s="232" t="str">
        <f>CONCATENATE(SUM('Раздел 4'!K153:K153),"&lt;=",SUM('Раздел 4'!G153:J153))</f>
        <v>0&lt;=0</v>
      </c>
    </row>
    <row r="5812" spans="1:5" ht="42" hidden="1" customHeight="1">
      <c r="A5812" s="231" t="str">
        <f>IF((SUM('Раздел 4'!K154:K154)&lt;=SUM('Раздел 4'!G154:J154)),"","Неверно!")</f>
        <v/>
      </c>
      <c r="B5812" s="237" t="s">
        <v>32507</v>
      </c>
      <c r="C5812" s="232" t="s">
        <v>17986</v>
      </c>
      <c r="D5812" s="232" t="s">
        <v>17934</v>
      </c>
      <c r="E5812" s="232" t="str">
        <f>CONCATENATE(SUM('Раздел 4'!K154:K154),"&lt;=",SUM('Раздел 4'!G154:J154))</f>
        <v>0&lt;=0</v>
      </c>
    </row>
    <row r="5813" spans="1:5" ht="42" hidden="1" customHeight="1">
      <c r="A5813" s="231" t="str">
        <f>IF((SUM('Раздел 4'!K155:K155)&lt;=SUM('Раздел 4'!G155:J155)),"","Неверно!")</f>
        <v/>
      </c>
      <c r="B5813" s="237" t="s">
        <v>32507</v>
      </c>
      <c r="C5813" s="232" t="s">
        <v>17987</v>
      </c>
      <c r="D5813" s="232" t="s">
        <v>17934</v>
      </c>
      <c r="E5813" s="232" t="str">
        <f>CONCATENATE(SUM('Раздел 4'!K155:K155),"&lt;=",SUM('Раздел 4'!G155:J155))</f>
        <v>0&lt;=0</v>
      </c>
    </row>
    <row r="5814" spans="1:5" ht="42" hidden="1" customHeight="1">
      <c r="A5814" s="231" t="str">
        <f>IF((SUM('Раздел 4'!K156:K156)&lt;=SUM('Раздел 4'!G156:J156)),"","Неверно!")</f>
        <v/>
      </c>
      <c r="B5814" s="237" t="s">
        <v>32507</v>
      </c>
      <c r="C5814" s="232" t="s">
        <v>17988</v>
      </c>
      <c r="D5814" s="232" t="s">
        <v>17934</v>
      </c>
      <c r="E5814" s="232" t="str">
        <f>CONCATENATE(SUM('Раздел 4'!K156:K156),"&lt;=",SUM('Раздел 4'!G156:J156))</f>
        <v>0&lt;=0</v>
      </c>
    </row>
    <row r="5815" spans="1:5" ht="42" hidden="1" customHeight="1">
      <c r="A5815" s="231" t="str">
        <f>IF((SUM('Раздел 4'!K157:K157)&lt;=SUM('Раздел 4'!G157:J157)),"","Неверно!")</f>
        <v/>
      </c>
      <c r="B5815" s="237" t="s">
        <v>32507</v>
      </c>
      <c r="C5815" s="232" t="s">
        <v>17989</v>
      </c>
      <c r="D5815" s="232" t="s">
        <v>17934</v>
      </c>
      <c r="E5815" s="232" t="str">
        <f>CONCATENATE(SUM('Раздел 4'!K157:K157),"&lt;=",SUM('Раздел 4'!G157:J157))</f>
        <v>0&lt;=0</v>
      </c>
    </row>
    <row r="5816" spans="1:5" ht="42" hidden="1" customHeight="1">
      <c r="A5816" s="231" t="str">
        <f>IF((SUM('Раздел 4'!K23:K23)&lt;=SUM('Раздел 4'!G23:J23)),"","Неверно!")</f>
        <v/>
      </c>
      <c r="B5816" s="237" t="s">
        <v>32507</v>
      </c>
      <c r="C5816" s="232" t="s">
        <v>17990</v>
      </c>
      <c r="D5816" s="232" t="s">
        <v>17934</v>
      </c>
      <c r="E5816" s="232" t="str">
        <f>CONCATENATE(SUM('Раздел 4'!K23:K23),"&lt;=",SUM('Раздел 4'!G23:J23))</f>
        <v>0&lt;=0</v>
      </c>
    </row>
    <row r="5817" spans="1:5" ht="42" hidden="1" customHeight="1">
      <c r="A5817" s="231" t="str">
        <f>IF((SUM('Раздел 4'!K158:K158)&lt;=SUM('Раздел 4'!G158:J158)),"","Неверно!")</f>
        <v/>
      </c>
      <c r="B5817" s="237" t="s">
        <v>32507</v>
      </c>
      <c r="C5817" s="232" t="s">
        <v>17991</v>
      </c>
      <c r="D5817" s="232" t="s">
        <v>17934</v>
      </c>
      <c r="E5817" s="232" t="str">
        <f>CONCATENATE(SUM('Раздел 4'!K158:K158),"&lt;=",SUM('Раздел 4'!G158:J158))</f>
        <v>0&lt;=0</v>
      </c>
    </row>
    <row r="5818" spans="1:5" ht="42" hidden="1" customHeight="1">
      <c r="A5818" s="231" t="str">
        <f>IF((SUM('Раздел 4'!K159:K159)&lt;=SUM('Раздел 4'!G159:J159)),"","Неверно!")</f>
        <v/>
      </c>
      <c r="B5818" s="237" t="s">
        <v>32507</v>
      </c>
      <c r="C5818" s="232" t="s">
        <v>17992</v>
      </c>
      <c r="D5818" s="232" t="s">
        <v>17934</v>
      </c>
      <c r="E5818" s="232" t="str">
        <f>CONCATENATE(SUM('Раздел 4'!K159:K159),"&lt;=",SUM('Раздел 4'!G159:J159))</f>
        <v>0&lt;=0</v>
      </c>
    </row>
    <row r="5819" spans="1:5" ht="42" hidden="1" customHeight="1">
      <c r="A5819" s="231" t="str">
        <f>IF((SUM('Раздел 4'!K160:K160)&lt;=SUM('Раздел 4'!G160:J160)),"","Неверно!")</f>
        <v/>
      </c>
      <c r="B5819" s="237" t="s">
        <v>32507</v>
      </c>
      <c r="C5819" s="232" t="s">
        <v>17993</v>
      </c>
      <c r="D5819" s="232" t="s">
        <v>17934</v>
      </c>
      <c r="E5819" s="232" t="str">
        <f>CONCATENATE(SUM('Раздел 4'!K160:K160),"&lt;=",SUM('Раздел 4'!G160:J160))</f>
        <v>0&lt;=0</v>
      </c>
    </row>
    <row r="5820" spans="1:5" ht="42" hidden="1" customHeight="1">
      <c r="A5820" s="231" t="str">
        <f>IF((SUM('Раздел 4'!K161:K161)&lt;=SUM('Раздел 4'!G161:J161)),"","Неверно!")</f>
        <v/>
      </c>
      <c r="B5820" s="237" t="s">
        <v>32507</v>
      </c>
      <c r="C5820" s="232" t="s">
        <v>17994</v>
      </c>
      <c r="D5820" s="232" t="s">
        <v>17934</v>
      </c>
      <c r="E5820" s="232" t="str">
        <f>CONCATENATE(SUM('Раздел 4'!K161:K161),"&lt;=",SUM('Раздел 4'!G161:J161))</f>
        <v>0&lt;=0</v>
      </c>
    </row>
    <row r="5821" spans="1:5" ht="42" hidden="1" customHeight="1">
      <c r="A5821" s="231" t="str">
        <f>IF((SUM('Раздел 4'!K162:K162)&lt;=SUM('Раздел 4'!G162:J162)),"","Неверно!")</f>
        <v/>
      </c>
      <c r="B5821" s="237" t="s">
        <v>32507</v>
      </c>
      <c r="C5821" s="232" t="s">
        <v>17995</v>
      </c>
      <c r="D5821" s="232" t="s">
        <v>17934</v>
      </c>
      <c r="E5821" s="232" t="str">
        <f>CONCATENATE(SUM('Раздел 4'!K162:K162),"&lt;=",SUM('Раздел 4'!G162:J162))</f>
        <v>0&lt;=0</v>
      </c>
    </row>
    <row r="5822" spans="1:5" ht="42" hidden="1" customHeight="1">
      <c r="A5822" s="231" t="str">
        <f>IF((SUM('Раздел 4'!K163:K163)&lt;=SUM('Раздел 4'!G163:J163)),"","Неверно!")</f>
        <v/>
      </c>
      <c r="B5822" s="237" t="s">
        <v>32507</v>
      </c>
      <c r="C5822" s="232" t="s">
        <v>17996</v>
      </c>
      <c r="D5822" s="232" t="s">
        <v>17934</v>
      </c>
      <c r="E5822" s="232" t="str">
        <f>CONCATENATE(SUM('Раздел 4'!K163:K163),"&lt;=",SUM('Раздел 4'!G163:J163))</f>
        <v>0&lt;=0</v>
      </c>
    </row>
    <row r="5823" spans="1:5" ht="42" hidden="1" customHeight="1">
      <c r="A5823" s="231" t="str">
        <f>IF((SUM('Раздел 4'!K164:K164)&lt;=SUM('Раздел 4'!G164:J164)),"","Неверно!")</f>
        <v/>
      </c>
      <c r="B5823" s="237" t="s">
        <v>32507</v>
      </c>
      <c r="C5823" s="232" t="s">
        <v>17997</v>
      </c>
      <c r="D5823" s="232" t="s">
        <v>17934</v>
      </c>
      <c r="E5823" s="232" t="str">
        <f>CONCATENATE(SUM('Раздел 4'!K164:K164),"&lt;=",SUM('Раздел 4'!G164:J164))</f>
        <v>0&lt;=0</v>
      </c>
    </row>
    <row r="5824" spans="1:5" ht="42" hidden="1" customHeight="1">
      <c r="A5824" s="231" t="str">
        <f>IF((SUM('Раздел 4'!K165:K165)&lt;=SUM('Раздел 4'!G165:J165)),"","Неверно!")</f>
        <v/>
      </c>
      <c r="B5824" s="237" t="s">
        <v>32507</v>
      </c>
      <c r="C5824" s="232" t="s">
        <v>17998</v>
      </c>
      <c r="D5824" s="232" t="s">
        <v>17934</v>
      </c>
      <c r="E5824" s="232" t="str">
        <f>CONCATENATE(SUM('Раздел 4'!K165:K165),"&lt;=",SUM('Раздел 4'!G165:J165))</f>
        <v>0&lt;=0</v>
      </c>
    </row>
    <row r="5825" spans="1:5" ht="42" hidden="1" customHeight="1">
      <c r="A5825" s="231" t="str">
        <f>IF((SUM('Раздел 4'!K166:K166)&lt;=SUM('Раздел 4'!G166:J166)),"","Неверно!")</f>
        <v/>
      </c>
      <c r="B5825" s="237" t="s">
        <v>32507</v>
      </c>
      <c r="C5825" s="232" t="s">
        <v>17999</v>
      </c>
      <c r="D5825" s="232" t="s">
        <v>17934</v>
      </c>
      <c r="E5825" s="232" t="str">
        <f>CONCATENATE(SUM('Раздел 4'!K166:K166),"&lt;=",SUM('Раздел 4'!G166:J166))</f>
        <v>0&lt;=0</v>
      </c>
    </row>
    <row r="5826" spans="1:5" ht="42" hidden="1" customHeight="1">
      <c r="A5826" s="231" t="str">
        <f>IF((SUM('Раздел 4'!K167:K167)&lt;=SUM('Раздел 4'!G167:J167)),"","Неверно!")</f>
        <v/>
      </c>
      <c r="B5826" s="237" t="s">
        <v>32507</v>
      </c>
      <c r="C5826" s="232" t="s">
        <v>18000</v>
      </c>
      <c r="D5826" s="232" t="s">
        <v>17934</v>
      </c>
      <c r="E5826" s="232" t="str">
        <f>CONCATENATE(SUM('Раздел 4'!K167:K167),"&lt;=",SUM('Раздел 4'!G167:J167))</f>
        <v>0&lt;=0</v>
      </c>
    </row>
    <row r="5827" spans="1:5" ht="42" hidden="1" customHeight="1">
      <c r="A5827" s="231" t="str">
        <f>IF((SUM('Раздел 4'!K24:K24)&lt;=SUM('Раздел 4'!G24:J24)),"","Неверно!")</f>
        <v/>
      </c>
      <c r="B5827" s="237" t="s">
        <v>32507</v>
      </c>
      <c r="C5827" s="232" t="s">
        <v>18001</v>
      </c>
      <c r="D5827" s="232" t="s">
        <v>17934</v>
      </c>
      <c r="E5827" s="232" t="str">
        <f>CONCATENATE(SUM('Раздел 4'!K24:K24),"&lt;=",SUM('Раздел 4'!G24:J24))</f>
        <v>0&lt;=0</v>
      </c>
    </row>
    <row r="5828" spans="1:5" ht="42" hidden="1" customHeight="1">
      <c r="A5828" s="231" t="str">
        <f>IF((SUM('Раздел 4'!K168:K168)&lt;=SUM('Раздел 4'!G168:J168)),"","Неверно!")</f>
        <v/>
      </c>
      <c r="B5828" s="237" t="s">
        <v>32507</v>
      </c>
      <c r="C5828" s="232" t="s">
        <v>18002</v>
      </c>
      <c r="D5828" s="232" t="s">
        <v>17934</v>
      </c>
      <c r="E5828" s="232" t="str">
        <f>CONCATENATE(SUM('Раздел 4'!K168:K168),"&lt;=",SUM('Раздел 4'!G168:J168))</f>
        <v>0&lt;=0</v>
      </c>
    </row>
    <row r="5829" spans="1:5" ht="42" hidden="1" customHeight="1">
      <c r="A5829" s="231" t="str">
        <f>IF((SUM('Раздел 4'!K169:K169)&lt;=SUM('Раздел 4'!G169:J169)),"","Неверно!")</f>
        <v/>
      </c>
      <c r="B5829" s="237" t="s">
        <v>32507</v>
      </c>
      <c r="C5829" s="232" t="s">
        <v>18003</v>
      </c>
      <c r="D5829" s="232" t="s">
        <v>17934</v>
      </c>
      <c r="E5829" s="232" t="str">
        <f>CONCATENATE(SUM('Раздел 4'!K169:K169),"&lt;=",SUM('Раздел 4'!G169:J169))</f>
        <v>0&lt;=0</v>
      </c>
    </row>
    <row r="5830" spans="1:5" ht="42" hidden="1" customHeight="1">
      <c r="A5830" s="231" t="str">
        <f>IF((SUM('Раздел 4'!K170:K170)&lt;=SUM('Раздел 4'!G170:J170)),"","Неверно!")</f>
        <v/>
      </c>
      <c r="B5830" s="237" t="s">
        <v>32507</v>
      </c>
      <c r="C5830" s="232" t="s">
        <v>18004</v>
      </c>
      <c r="D5830" s="232" t="s">
        <v>17934</v>
      </c>
      <c r="E5830" s="232" t="str">
        <f>CONCATENATE(SUM('Раздел 4'!K170:K170),"&lt;=",SUM('Раздел 4'!G170:J170))</f>
        <v>0&lt;=0</v>
      </c>
    </row>
    <row r="5831" spans="1:5" ht="42" hidden="1" customHeight="1">
      <c r="A5831" s="231" t="str">
        <f>IF((SUM('Раздел 4'!K171:K171)&lt;=SUM('Раздел 4'!G171:J171)),"","Неверно!")</f>
        <v/>
      </c>
      <c r="B5831" s="237" t="s">
        <v>32507</v>
      </c>
      <c r="C5831" s="232" t="s">
        <v>18005</v>
      </c>
      <c r="D5831" s="232" t="s">
        <v>17934</v>
      </c>
      <c r="E5831" s="232" t="str">
        <f>CONCATENATE(SUM('Раздел 4'!K171:K171),"&lt;=",SUM('Раздел 4'!G171:J171))</f>
        <v>0&lt;=0</v>
      </c>
    </row>
    <row r="5832" spans="1:5" ht="42" hidden="1" customHeight="1">
      <c r="A5832" s="231" t="str">
        <f>IF((SUM('Раздел 4'!K172:K172)&lt;=SUM('Раздел 4'!G172:J172)),"","Неверно!")</f>
        <v/>
      </c>
      <c r="B5832" s="237" t="s">
        <v>32507</v>
      </c>
      <c r="C5832" s="232" t="s">
        <v>18006</v>
      </c>
      <c r="D5832" s="232" t="s">
        <v>17934</v>
      </c>
      <c r="E5832" s="232" t="str">
        <f>CONCATENATE(SUM('Раздел 4'!K172:K172),"&lt;=",SUM('Раздел 4'!G172:J172))</f>
        <v>0&lt;=0</v>
      </c>
    </row>
    <row r="5833" spans="1:5" ht="42" hidden="1" customHeight="1">
      <c r="A5833" s="231" t="str">
        <f>IF((SUM('Раздел 4'!K173:K173)&lt;=SUM('Раздел 4'!G173:J173)),"","Неверно!")</f>
        <v/>
      </c>
      <c r="B5833" s="237" t="s">
        <v>32507</v>
      </c>
      <c r="C5833" s="232" t="s">
        <v>18007</v>
      </c>
      <c r="D5833" s="232" t="s">
        <v>17934</v>
      </c>
      <c r="E5833" s="232" t="str">
        <f>CONCATENATE(SUM('Раздел 4'!K173:K173),"&lt;=",SUM('Раздел 4'!G173:J173))</f>
        <v>0&lt;=0</v>
      </c>
    </row>
    <row r="5834" spans="1:5" ht="42" hidden="1" customHeight="1">
      <c r="A5834" s="231" t="str">
        <f>IF((SUM('Раздел 4'!K174:K174)&lt;=SUM('Раздел 4'!G174:J174)),"","Неверно!")</f>
        <v/>
      </c>
      <c r="B5834" s="237" t="s">
        <v>32507</v>
      </c>
      <c r="C5834" s="232" t="s">
        <v>18008</v>
      </c>
      <c r="D5834" s="232" t="s">
        <v>17934</v>
      </c>
      <c r="E5834" s="232" t="str">
        <f>CONCATENATE(SUM('Раздел 4'!K174:K174),"&lt;=",SUM('Раздел 4'!G174:J174))</f>
        <v>0&lt;=0</v>
      </c>
    </row>
    <row r="5835" spans="1:5" ht="42" hidden="1" customHeight="1">
      <c r="A5835" s="231" t="str">
        <f>IF((SUM('Раздел 4'!K175:K175)&lt;=SUM('Раздел 4'!G175:J175)),"","Неверно!")</f>
        <v/>
      </c>
      <c r="B5835" s="237" t="s">
        <v>32507</v>
      </c>
      <c r="C5835" s="232" t="s">
        <v>18009</v>
      </c>
      <c r="D5835" s="232" t="s">
        <v>17934</v>
      </c>
      <c r="E5835" s="232" t="str">
        <f>CONCATENATE(SUM('Раздел 4'!K175:K175),"&lt;=",SUM('Раздел 4'!G175:J175))</f>
        <v>0&lt;=0</v>
      </c>
    </row>
    <row r="5836" spans="1:5" ht="42" hidden="1" customHeight="1">
      <c r="A5836" s="231" t="str">
        <f>IF((SUM('Раздел 4'!K176:K176)&lt;=SUM('Раздел 4'!G176:J176)),"","Неверно!")</f>
        <v/>
      </c>
      <c r="B5836" s="237" t="s">
        <v>32507</v>
      </c>
      <c r="C5836" s="232" t="s">
        <v>18010</v>
      </c>
      <c r="D5836" s="232" t="s">
        <v>17934</v>
      </c>
      <c r="E5836" s="232" t="str">
        <f>CONCATENATE(SUM('Раздел 4'!K176:K176),"&lt;=",SUM('Раздел 4'!G176:J176))</f>
        <v>0&lt;=0</v>
      </c>
    </row>
    <row r="5837" spans="1:5" ht="42" hidden="1" customHeight="1">
      <c r="A5837" s="231" t="str">
        <f>IF((SUM('Раздел 4'!K177:K177)&lt;=SUM('Раздел 4'!G177:J177)),"","Неверно!")</f>
        <v/>
      </c>
      <c r="B5837" s="237" t="s">
        <v>32507</v>
      </c>
      <c r="C5837" s="232" t="s">
        <v>18011</v>
      </c>
      <c r="D5837" s="232" t="s">
        <v>17934</v>
      </c>
      <c r="E5837" s="232" t="str">
        <f>CONCATENATE(SUM('Раздел 4'!K177:K177),"&lt;=",SUM('Раздел 4'!G177:J177))</f>
        <v>0&lt;=0</v>
      </c>
    </row>
    <row r="5838" spans="1:5" ht="42" hidden="1" customHeight="1">
      <c r="A5838" s="231" t="str">
        <f>IF((SUM('Раздел 4'!K25:K25)&lt;=SUM('Раздел 4'!G25:J25)),"","Неверно!")</f>
        <v/>
      </c>
      <c r="B5838" s="237" t="s">
        <v>32507</v>
      </c>
      <c r="C5838" s="232" t="s">
        <v>18012</v>
      </c>
      <c r="D5838" s="232" t="s">
        <v>17934</v>
      </c>
      <c r="E5838" s="232" t="str">
        <f>CONCATENATE(SUM('Раздел 4'!K25:K25),"&lt;=",SUM('Раздел 4'!G25:J25))</f>
        <v>0&lt;=0</v>
      </c>
    </row>
    <row r="5839" spans="1:5" ht="42" hidden="1" customHeight="1">
      <c r="A5839" s="231" t="str">
        <f>IF((SUM('Раздел 4'!K178:K178)&lt;=SUM('Раздел 4'!G178:J178)),"","Неверно!")</f>
        <v/>
      </c>
      <c r="B5839" s="237" t="s">
        <v>32507</v>
      </c>
      <c r="C5839" s="232" t="s">
        <v>18013</v>
      </c>
      <c r="D5839" s="232" t="s">
        <v>17934</v>
      </c>
      <c r="E5839" s="232" t="str">
        <f>CONCATENATE(SUM('Раздел 4'!K178:K178),"&lt;=",SUM('Раздел 4'!G178:J178))</f>
        <v>0&lt;=0</v>
      </c>
    </row>
    <row r="5840" spans="1:5" ht="42" hidden="1" customHeight="1">
      <c r="A5840" s="231" t="str">
        <f>IF((SUM('Раздел 4'!K179:K179)&lt;=SUM('Раздел 4'!G179:J179)),"","Неверно!")</f>
        <v/>
      </c>
      <c r="B5840" s="237" t="s">
        <v>32507</v>
      </c>
      <c r="C5840" s="232" t="s">
        <v>18014</v>
      </c>
      <c r="D5840" s="232" t="s">
        <v>17934</v>
      </c>
      <c r="E5840" s="232" t="str">
        <f>CONCATENATE(SUM('Раздел 4'!K179:K179),"&lt;=",SUM('Раздел 4'!G179:J179))</f>
        <v>0&lt;=0</v>
      </c>
    </row>
    <row r="5841" spans="1:5" ht="42" hidden="1" customHeight="1">
      <c r="A5841" s="231" t="str">
        <f>IF((SUM('Раздел 4'!K180:K180)&lt;=SUM('Раздел 4'!G180:J180)),"","Неверно!")</f>
        <v/>
      </c>
      <c r="B5841" s="237" t="s">
        <v>32507</v>
      </c>
      <c r="C5841" s="232" t="s">
        <v>18015</v>
      </c>
      <c r="D5841" s="232" t="s">
        <v>17934</v>
      </c>
      <c r="E5841" s="232" t="str">
        <f>CONCATENATE(SUM('Раздел 4'!K180:K180),"&lt;=",SUM('Раздел 4'!G180:J180))</f>
        <v>0&lt;=0</v>
      </c>
    </row>
    <row r="5842" spans="1:5" ht="42" hidden="1" customHeight="1">
      <c r="A5842" s="231" t="str">
        <f>IF((SUM('Раздел 4'!K181:K181)&lt;=SUM('Раздел 4'!G181:J181)),"","Неверно!")</f>
        <v/>
      </c>
      <c r="B5842" s="237" t="s">
        <v>32507</v>
      </c>
      <c r="C5842" s="232" t="s">
        <v>18016</v>
      </c>
      <c r="D5842" s="232" t="s">
        <v>17934</v>
      </c>
      <c r="E5842" s="232" t="str">
        <f>CONCATENATE(SUM('Раздел 4'!K181:K181),"&lt;=",SUM('Раздел 4'!G181:J181))</f>
        <v>0&lt;=0</v>
      </c>
    </row>
    <row r="5843" spans="1:5" ht="42" hidden="1" customHeight="1">
      <c r="A5843" s="231" t="str">
        <f>IF((SUM('Раздел 4'!K182:K182)&lt;=SUM('Раздел 4'!G182:J182)),"","Неверно!")</f>
        <v/>
      </c>
      <c r="B5843" s="237" t="s">
        <v>32507</v>
      </c>
      <c r="C5843" s="232" t="s">
        <v>18017</v>
      </c>
      <c r="D5843" s="232" t="s">
        <v>17934</v>
      </c>
      <c r="E5843" s="232" t="str">
        <f>CONCATENATE(SUM('Раздел 4'!K182:K182),"&lt;=",SUM('Раздел 4'!G182:J182))</f>
        <v>0&lt;=0</v>
      </c>
    </row>
    <row r="5844" spans="1:5" ht="42" hidden="1" customHeight="1">
      <c r="A5844" s="231" t="str">
        <f>IF((SUM('Раздел 4'!K183:K183)&lt;=SUM('Раздел 4'!G183:J183)),"","Неверно!")</f>
        <v/>
      </c>
      <c r="B5844" s="237" t="s">
        <v>32507</v>
      </c>
      <c r="C5844" s="232" t="s">
        <v>18018</v>
      </c>
      <c r="D5844" s="232" t="s">
        <v>17934</v>
      </c>
      <c r="E5844" s="232" t="str">
        <f>CONCATENATE(SUM('Раздел 4'!K183:K183),"&lt;=",SUM('Раздел 4'!G183:J183))</f>
        <v>0&lt;=0</v>
      </c>
    </row>
    <row r="5845" spans="1:5" ht="42" hidden="1" customHeight="1">
      <c r="A5845" s="231" t="str">
        <f>IF((SUM('Раздел 4'!K184:K184)&lt;=SUM('Раздел 4'!G184:J184)),"","Неверно!")</f>
        <v/>
      </c>
      <c r="B5845" s="237" t="s">
        <v>32507</v>
      </c>
      <c r="C5845" s="232" t="s">
        <v>18019</v>
      </c>
      <c r="D5845" s="232" t="s">
        <v>17934</v>
      </c>
      <c r="E5845" s="232" t="str">
        <f>CONCATENATE(SUM('Раздел 4'!K184:K184),"&lt;=",SUM('Раздел 4'!G184:J184))</f>
        <v>0&lt;=0</v>
      </c>
    </row>
    <row r="5846" spans="1:5" ht="42" hidden="1" customHeight="1">
      <c r="A5846" s="231" t="str">
        <f>IF((SUM('Раздел 4'!K185:K185)&lt;=SUM('Раздел 4'!G185:J185)),"","Неверно!")</f>
        <v/>
      </c>
      <c r="B5846" s="237" t="s">
        <v>32507</v>
      </c>
      <c r="C5846" s="232" t="s">
        <v>18020</v>
      </c>
      <c r="D5846" s="232" t="s">
        <v>17934</v>
      </c>
      <c r="E5846" s="232" t="str">
        <f>CONCATENATE(SUM('Раздел 4'!K185:K185),"&lt;=",SUM('Раздел 4'!G185:J185))</f>
        <v>0&lt;=0</v>
      </c>
    </row>
    <row r="5847" spans="1:5" ht="42" hidden="1" customHeight="1">
      <c r="A5847" s="231" t="str">
        <f>IF((SUM('Раздел 4'!K186:K186)&lt;=SUM('Раздел 4'!G186:J186)),"","Неверно!")</f>
        <v/>
      </c>
      <c r="B5847" s="237" t="s">
        <v>32507</v>
      </c>
      <c r="C5847" s="232" t="s">
        <v>18021</v>
      </c>
      <c r="D5847" s="232" t="s">
        <v>17934</v>
      </c>
      <c r="E5847" s="232" t="str">
        <f>CONCATENATE(SUM('Раздел 4'!K186:K186),"&lt;=",SUM('Раздел 4'!G186:J186))</f>
        <v>0&lt;=0</v>
      </c>
    </row>
    <row r="5848" spans="1:5" ht="42" hidden="1" customHeight="1">
      <c r="A5848" s="231" t="str">
        <f>IF((SUM('Раздел 4'!K187:K187)&lt;=SUM('Раздел 4'!G187:J187)),"","Неверно!")</f>
        <v/>
      </c>
      <c r="B5848" s="237" t="s">
        <v>32507</v>
      </c>
      <c r="C5848" s="232" t="s">
        <v>18022</v>
      </c>
      <c r="D5848" s="232" t="s">
        <v>17934</v>
      </c>
      <c r="E5848" s="232" t="str">
        <f>CONCATENATE(SUM('Раздел 4'!K187:K187),"&lt;=",SUM('Раздел 4'!G187:J187))</f>
        <v>0&lt;=0</v>
      </c>
    </row>
    <row r="5849" spans="1:5" ht="42" hidden="1" customHeight="1">
      <c r="A5849" s="231" t="str">
        <f>IF((SUM('Раздел 4'!K26:K26)&lt;=SUM('Раздел 4'!G26:J26)),"","Неверно!")</f>
        <v/>
      </c>
      <c r="B5849" s="237" t="s">
        <v>32507</v>
      </c>
      <c r="C5849" s="232" t="s">
        <v>18023</v>
      </c>
      <c r="D5849" s="232" t="s">
        <v>17934</v>
      </c>
      <c r="E5849" s="232" t="str">
        <f>CONCATENATE(SUM('Раздел 4'!K26:K26),"&lt;=",SUM('Раздел 4'!G26:J26))</f>
        <v>0&lt;=0</v>
      </c>
    </row>
    <row r="5850" spans="1:5" ht="42" hidden="1" customHeight="1">
      <c r="A5850" s="231" t="str">
        <f>IF((SUM('Раздел 4'!K188:K188)&lt;=SUM('Раздел 4'!G188:J188)),"","Неверно!")</f>
        <v/>
      </c>
      <c r="B5850" s="237" t="s">
        <v>32507</v>
      </c>
      <c r="C5850" s="232" t="s">
        <v>18024</v>
      </c>
      <c r="D5850" s="232" t="s">
        <v>17934</v>
      </c>
      <c r="E5850" s="232" t="str">
        <f>CONCATENATE(SUM('Раздел 4'!K188:K188),"&lt;=",SUM('Раздел 4'!G188:J188))</f>
        <v>0&lt;=0</v>
      </c>
    </row>
    <row r="5851" spans="1:5" ht="42" hidden="1" customHeight="1">
      <c r="A5851" s="231" t="str">
        <f>IF((SUM('Раздел 4'!K189:K189)&lt;=SUM('Раздел 4'!G189:J189)),"","Неверно!")</f>
        <v/>
      </c>
      <c r="B5851" s="237" t="s">
        <v>32507</v>
      </c>
      <c r="C5851" s="232" t="s">
        <v>18025</v>
      </c>
      <c r="D5851" s="232" t="s">
        <v>17934</v>
      </c>
      <c r="E5851" s="232" t="str">
        <f>CONCATENATE(SUM('Раздел 4'!K189:K189),"&lt;=",SUM('Раздел 4'!G189:J189))</f>
        <v>0&lt;=0</v>
      </c>
    </row>
    <row r="5852" spans="1:5" ht="42" hidden="1" customHeight="1">
      <c r="A5852" s="231" t="str">
        <f>IF((SUM('Раздел 4'!K190:K190)&lt;=SUM('Раздел 4'!G190:J190)),"","Неверно!")</f>
        <v/>
      </c>
      <c r="B5852" s="237" t="s">
        <v>32507</v>
      </c>
      <c r="C5852" s="232" t="s">
        <v>18026</v>
      </c>
      <c r="D5852" s="232" t="s">
        <v>17934</v>
      </c>
      <c r="E5852" s="232" t="str">
        <f>CONCATENATE(SUM('Раздел 4'!K190:K190),"&lt;=",SUM('Раздел 4'!G190:J190))</f>
        <v>0&lt;=0</v>
      </c>
    </row>
    <row r="5853" spans="1:5" ht="42" hidden="1" customHeight="1">
      <c r="A5853" s="231" t="str">
        <f>IF((SUM('Раздел 4'!K191:K191)&lt;=SUM('Раздел 4'!G191:J191)),"","Неверно!")</f>
        <v/>
      </c>
      <c r="B5853" s="237" t="s">
        <v>32507</v>
      </c>
      <c r="C5853" s="232" t="s">
        <v>18027</v>
      </c>
      <c r="D5853" s="232" t="s">
        <v>17934</v>
      </c>
      <c r="E5853" s="232" t="str">
        <f>CONCATENATE(SUM('Раздел 4'!K191:K191),"&lt;=",SUM('Раздел 4'!G191:J191))</f>
        <v>0&lt;=0</v>
      </c>
    </row>
    <row r="5854" spans="1:5" ht="42" hidden="1" customHeight="1">
      <c r="A5854" s="231" t="str">
        <f>IF((SUM('Раздел 4'!K192:K192)&lt;=SUM('Раздел 4'!G192:J192)),"","Неверно!")</f>
        <v/>
      </c>
      <c r="B5854" s="237" t="s">
        <v>32507</v>
      </c>
      <c r="C5854" s="232" t="s">
        <v>18028</v>
      </c>
      <c r="D5854" s="232" t="s">
        <v>17934</v>
      </c>
      <c r="E5854" s="232" t="str">
        <f>CONCATENATE(SUM('Раздел 4'!K192:K192),"&lt;=",SUM('Раздел 4'!G192:J192))</f>
        <v>0&lt;=0</v>
      </c>
    </row>
    <row r="5855" spans="1:5" ht="42" hidden="1" customHeight="1">
      <c r="A5855" s="231" t="str">
        <f>IF((SUM('Раздел 4'!K193:K193)&lt;=SUM('Раздел 4'!G193:J193)),"","Неверно!")</f>
        <v/>
      </c>
      <c r="B5855" s="237" t="s">
        <v>32507</v>
      </c>
      <c r="C5855" s="232" t="s">
        <v>18029</v>
      </c>
      <c r="D5855" s="232" t="s">
        <v>17934</v>
      </c>
      <c r="E5855" s="232" t="str">
        <f>CONCATENATE(SUM('Раздел 4'!K193:K193),"&lt;=",SUM('Раздел 4'!G193:J193))</f>
        <v>0&lt;=0</v>
      </c>
    </row>
    <row r="5856" spans="1:5" ht="42" hidden="1" customHeight="1">
      <c r="A5856" s="231" t="str">
        <f>IF((SUM('Раздел 4'!K194:K194)&lt;=SUM('Раздел 4'!G194:J194)),"","Неверно!")</f>
        <v/>
      </c>
      <c r="B5856" s="237" t="s">
        <v>32507</v>
      </c>
      <c r="C5856" s="232" t="s">
        <v>18030</v>
      </c>
      <c r="D5856" s="232" t="s">
        <v>17934</v>
      </c>
      <c r="E5856" s="232" t="str">
        <f>CONCATENATE(SUM('Раздел 4'!K194:K194),"&lt;=",SUM('Раздел 4'!G194:J194))</f>
        <v>0&lt;=0</v>
      </c>
    </row>
    <row r="5857" spans="1:5" ht="42" hidden="1" customHeight="1">
      <c r="A5857" s="231" t="str">
        <f>IF((SUM('Раздел 4'!K195:K195)&lt;=SUM('Раздел 4'!G195:J195)),"","Неверно!")</f>
        <v/>
      </c>
      <c r="B5857" s="237" t="s">
        <v>32507</v>
      </c>
      <c r="C5857" s="232" t="s">
        <v>18031</v>
      </c>
      <c r="D5857" s="232" t="s">
        <v>17934</v>
      </c>
      <c r="E5857" s="232" t="str">
        <f>CONCATENATE(SUM('Раздел 4'!K195:K195),"&lt;=",SUM('Раздел 4'!G195:J195))</f>
        <v>0&lt;=0</v>
      </c>
    </row>
    <row r="5858" spans="1:5" ht="42" hidden="1" customHeight="1">
      <c r="A5858" s="231" t="str">
        <f>IF((SUM('Раздел 4'!K196:K196)&lt;=SUM('Раздел 4'!G196:J196)),"","Неверно!")</f>
        <v/>
      </c>
      <c r="B5858" s="237" t="s">
        <v>32507</v>
      </c>
      <c r="C5858" s="232" t="s">
        <v>18032</v>
      </c>
      <c r="D5858" s="232" t="s">
        <v>17934</v>
      </c>
      <c r="E5858" s="232" t="str">
        <f>CONCATENATE(SUM('Раздел 4'!K196:K196),"&lt;=",SUM('Раздел 4'!G196:J196))</f>
        <v>0&lt;=0</v>
      </c>
    </row>
    <row r="5859" spans="1:5" ht="42" hidden="1" customHeight="1">
      <c r="A5859" s="231" t="str">
        <f>IF((SUM('Раздел 4'!K197:K197)&lt;=SUM('Раздел 4'!G197:J197)),"","Неверно!")</f>
        <v/>
      </c>
      <c r="B5859" s="237" t="s">
        <v>32507</v>
      </c>
      <c r="C5859" s="232" t="s">
        <v>18033</v>
      </c>
      <c r="D5859" s="232" t="s">
        <v>17934</v>
      </c>
      <c r="E5859" s="232" t="str">
        <f>CONCATENATE(SUM('Раздел 4'!K197:K197),"&lt;=",SUM('Раздел 4'!G197:J197))</f>
        <v>0&lt;=0</v>
      </c>
    </row>
    <row r="5860" spans="1:5" ht="42" hidden="1" customHeight="1">
      <c r="A5860" s="231" t="str">
        <f>IF((SUM('Раздел 4'!K27:K27)&lt;=SUM('Раздел 4'!G27:J27)),"","Неверно!")</f>
        <v/>
      </c>
      <c r="B5860" s="237" t="s">
        <v>32507</v>
      </c>
      <c r="C5860" s="232" t="s">
        <v>18034</v>
      </c>
      <c r="D5860" s="232" t="s">
        <v>17934</v>
      </c>
      <c r="E5860" s="232" t="str">
        <f>CONCATENATE(SUM('Раздел 4'!K27:K27),"&lt;=",SUM('Раздел 4'!G27:J27))</f>
        <v>0&lt;=0</v>
      </c>
    </row>
    <row r="5861" spans="1:5" ht="42" hidden="1" customHeight="1">
      <c r="A5861" s="231" t="str">
        <f>IF((SUM('Раздел 4'!K198:K198)&lt;=SUM('Раздел 4'!G198:J198)),"","Неверно!")</f>
        <v/>
      </c>
      <c r="B5861" s="237" t="s">
        <v>32507</v>
      </c>
      <c r="C5861" s="232" t="s">
        <v>18035</v>
      </c>
      <c r="D5861" s="232" t="s">
        <v>17934</v>
      </c>
      <c r="E5861" s="232" t="str">
        <f>CONCATENATE(SUM('Раздел 4'!K198:K198),"&lt;=",SUM('Раздел 4'!G198:J198))</f>
        <v>0&lt;=0</v>
      </c>
    </row>
    <row r="5862" spans="1:5" ht="42" hidden="1" customHeight="1">
      <c r="A5862" s="231" t="str">
        <f>IF((SUM('Раздел 4'!K199:K199)&lt;=SUM('Раздел 4'!G199:J199)),"","Неверно!")</f>
        <v/>
      </c>
      <c r="B5862" s="237" t="s">
        <v>32507</v>
      </c>
      <c r="C5862" s="232" t="s">
        <v>18036</v>
      </c>
      <c r="D5862" s="232" t="s">
        <v>17934</v>
      </c>
      <c r="E5862" s="232" t="str">
        <f>CONCATENATE(SUM('Раздел 4'!K199:K199),"&lt;=",SUM('Раздел 4'!G199:J199))</f>
        <v>0&lt;=0</v>
      </c>
    </row>
    <row r="5863" spans="1:5" ht="42" hidden="1" customHeight="1">
      <c r="A5863" s="231" t="str">
        <f>IF((SUM('Раздел 4'!K200:K200)&lt;=SUM('Раздел 4'!G200:J200)),"","Неверно!")</f>
        <v/>
      </c>
      <c r="B5863" s="237" t="s">
        <v>32507</v>
      </c>
      <c r="C5863" s="232" t="s">
        <v>18037</v>
      </c>
      <c r="D5863" s="232" t="s">
        <v>17934</v>
      </c>
      <c r="E5863" s="232" t="str">
        <f>CONCATENATE(SUM('Раздел 4'!K200:K200),"&lt;=",SUM('Раздел 4'!G200:J200))</f>
        <v>0&lt;=0</v>
      </c>
    </row>
    <row r="5864" spans="1:5" ht="42" hidden="1" customHeight="1">
      <c r="A5864" s="231" t="str">
        <f>IF((SUM('Раздел 4'!K201:K201)&lt;=SUM('Раздел 4'!G201:J201)),"","Неверно!")</f>
        <v/>
      </c>
      <c r="B5864" s="237" t="s">
        <v>32507</v>
      </c>
      <c r="C5864" s="232" t="s">
        <v>18038</v>
      </c>
      <c r="D5864" s="232" t="s">
        <v>17934</v>
      </c>
      <c r="E5864" s="232" t="str">
        <f>CONCATENATE(SUM('Раздел 4'!K201:K201),"&lt;=",SUM('Раздел 4'!G201:J201))</f>
        <v>0&lt;=0</v>
      </c>
    </row>
    <row r="5865" spans="1:5" ht="42" hidden="1" customHeight="1">
      <c r="A5865" s="231" t="str">
        <f>IF((SUM('Раздел 4'!K202:K202)&lt;=SUM('Раздел 4'!G202:J202)),"","Неверно!")</f>
        <v/>
      </c>
      <c r="B5865" s="237" t="s">
        <v>32507</v>
      </c>
      <c r="C5865" s="232" t="s">
        <v>18039</v>
      </c>
      <c r="D5865" s="232" t="s">
        <v>17934</v>
      </c>
      <c r="E5865" s="232" t="str">
        <f>CONCATENATE(SUM('Раздел 4'!K202:K202),"&lt;=",SUM('Раздел 4'!G202:J202))</f>
        <v>0&lt;=0</v>
      </c>
    </row>
    <row r="5866" spans="1:5" ht="42" hidden="1" customHeight="1">
      <c r="A5866" s="231" t="str">
        <f>IF((SUM('Раздел 4'!K203:K203)&lt;=SUM('Раздел 4'!G203:J203)),"","Неверно!")</f>
        <v/>
      </c>
      <c r="B5866" s="237" t="s">
        <v>32507</v>
      </c>
      <c r="C5866" s="232" t="s">
        <v>18040</v>
      </c>
      <c r="D5866" s="232" t="s">
        <v>17934</v>
      </c>
      <c r="E5866" s="232" t="str">
        <f>CONCATENATE(SUM('Раздел 4'!K203:K203),"&lt;=",SUM('Раздел 4'!G203:J203))</f>
        <v>0&lt;=0</v>
      </c>
    </row>
    <row r="5867" spans="1:5" ht="42" hidden="1" customHeight="1">
      <c r="A5867" s="231" t="str">
        <f>IF((SUM('Раздел 4'!K204:K204)&lt;=SUM('Раздел 4'!G204:J204)),"","Неверно!")</f>
        <v/>
      </c>
      <c r="B5867" s="237" t="s">
        <v>32507</v>
      </c>
      <c r="C5867" s="232" t="s">
        <v>18041</v>
      </c>
      <c r="D5867" s="232" t="s">
        <v>17934</v>
      </c>
      <c r="E5867" s="232" t="str">
        <f>CONCATENATE(SUM('Раздел 4'!K204:K204),"&lt;=",SUM('Раздел 4'!G204:J204))</f>
        <v>0&lt;=0</v>
      </c>
    </row>
    <row r="5868" spans="1:5" ht="42" hidden="1" customHeight="1">
      <c r="A5868" s="231" t="str">
        <f>IF((SUM('Раздел 4'!K205:K205)&lt;=SUM('Раздел 4'!G205:J205)),"","Неверно!")</f>
        <v/>
      </c>
      <c r="B5868" s="237" t="s">
        <v>32507</v>
      </c>
      <c r="C5868" s="232" t="s">
        <v>18042</v>
      </c>
      <c r="D5868" s="232" t="s">
        <v>17934</v>
      </c>
      <c r="E5868" s="232" t="str">
        <f>CONCATENATE(SUM('Раздел 4'!K205:K205),"&lt;=",SUM('Раздел 4'!G205:J205))</f>
        <v>0&lt;=0</v>
      </c>
    </row>
    <row r="5869" spans="1:5" ht="42" hidden="1" customHeight="1">
      <c r="A5869" s="231" t="str">
        <f>IF((SUM('Раздел 4'!K206:K206)&lt;=SUM('Раздел 4'!G206:J206)),"","Неверно!")</f>
        <v/>
      </c>
      <c r="B5869" s="237" t="s">
        <v>32507</v>
      </c>
      <c r="C5869" s="232" t="s">
        <v>18043</v>
      </c>
      <c r="D5869" s="232" t="s">
        <v>17934</v>
      </c>
      <c r="E5869" s="232" t="str">
        <f>CONCATENATE(SUM('Раздел 4'!K206:K206),"&lt;=",SUM('Раздел 4'!G206:J206))</f>
        <v>0&lt;=0</v>
      </c>
    </row>
    <row r="5870" spans="1:5" ht="42" hidden="1" customHeight="1">
      <c r="A5870" s="231" t="str">
        <f>IF((SUM('Раздел 4'!K207:K207)&lt;=SUM('Раздел 4'!G207:J207)),"","Неверно!")</f>
        <v/>
      </c>
      <c r="B5870" s="237" t="s">
        <v>32507</v>
      </c>
      <c r="C5870" s="232" t="s">
        <v>18044</v>
      </c>
      <c r="D5870" s="232" t="s">
        <v>17934</v>
      </c>
      <c r="E5870" s="232" t="str">
        <f>CONCATENATE(SUM('Раздел 4'!K207:K207),"&lt;=",SUM('Раздел 4'!G207:J207))</f>
        <v>0&lt;=0</v>
      </c>
    </row>
    <row r="5871" spans="1:5" ht="42" hidden="1" customHeight="1">
      <c r="A5871" s="231" t="str">
        <f>IF((SUM('Раздел 4'!K10:K10)&lt;=SUM('Раздел 4'!G10:J10)),"","Неверно!")</f>
        <v/>
      </c>
      <c r="B5871" s="237" t="s">
        <v>32507</v>
      </c>
      <c r="C5871" s="232" t="s">
        <v>18045</v>
      </c>
      <c r="D5871" s="232" t="s">
        <v>17934</v>
      </c>
      <c r="E5871" s="232" t="str">
        <f>CONCATENATE(SUM('Раздел 4'!K10:K10),"&lt;=",SUM('Раздел 4'!G10:J10))</f>
        <v>0&lt;=0</v>
      </c>
    </row>
    <row r="5872" spans="1:5" ht="42" hidden="1" customHeight="1">
      <c r="A5872" s="231" t="str">
        <f>IF((SUM('Раздел 4'!K28:K28)&lt;=SUM('Раздел 4'!G28:J28)),"","Неверно!")</f>
        <v/>
      </c>
      <c r="B5872" s="237" t="s">
        <v>32507</v>
      </c>
      <c r="C5872" s="232" t="s">
        <v>18046</v>
      </c>
      <c r="D5872" s="232" t="s">
        <v>17934</v>
      </c>
      <c r="E5872" s="232" t="str">
        <f>CONCATENATE(SUM('Раздел 4'!K28:K28),"&lt;=",SUM('Раздел 4'!G28:J28))</f>
        <v>0&lt;=0</v>
      </c>
    </row>
    <row r="5873" spans="1:5" ht="42" hidden="1" customHeight="1">
      <c r="A5873" s="231" t="str">
        <f>IF((SUM('Раздел 4'!K208:K208)&lt;=SUM('Раздел 4'!G208:J208)),"","Неверно!")</f>
        <v/>
      </c>
      <c r="B5873" s="237" t="s">
        <v>32507</v>
      </c>
      <c r="C5873" s="232" t="s">
        <v>18047</v>
      </c>
      <c r="D5873" s="232" t="s">
        <v>17934</v>
      </c>
      <c r="E5873" s="232" t="str">
        <f>CONCATENATE(SUM('Раздел 4'!K208:K208),"&lt;=",SUM('Раздел 4'!G208:J208))</f>
        <v>0&lt;=0</v>
      </c>
    </row>
    <row r="5874" spans="1:5" ht="42" hidden="1" customHeight="1">
      <c r="A5874" s="231" t="str">
        <f>IF((SUM('Раздел 4'!K209:K209)&lt;=SUM('Раздел 4'!G209:J209)),"","Неверно!")</f>
        <v/>
      </c>
      <c r="B5874" s="237" t="s">
        <v>32507</v>
      </c>
      <c r="C5874" s="232" t="s">
        <v>18048</v>
      </c>
      <c r="D5874" s="232" t="s">
        <v>17934</v>
      </c>
      <c r="E5874" s="232" t="str">
        <f>CONCATENATE(SUM('Раздел 4'!K209:K209),"&lt;=",SUM('Раздел 4'!G209:J209))</f>
        <v>0&lt;=0</v>
      </c>
    </row>
    <row r="5875" spans="1:5" ht="42" hidden="1" customHeight="1">
      <c r="A5875" s="231" t="str">
        <f>IF((SUM('Раздел 4'!K210:K210)&lt;=SUM('Раздел 4'!G210:J210)),"","Неверно!")</f>
        <v/>
      </c>
      <c r="B5875" s="237" t="s">
        <v>32507</v>
      </c>
      <c r="C5875" s="232" t="s">
        <v>18049</v>
      </c>
      <c r="D5875" s="232" t="s">
        <v>17934</v>
      </c>
      <c r="E5875" s="232" t="str">
        <f>CONCATENATE(SUM('Раздел 4'!K210:K210),"&lt;=",SUM('Раздел 4'!G210:J210))</f>
        <v>0&lt;=0</v>
      </c>
    </row>
    <row r="5876" spans="1:5" ht="42" hidden="1" customHeight="1">
      <c r="A5876" s="231" t="str">
        <f>IF((SUM('Раздел 4'!K211:K211)&lt;=SUM('Раздел 4'!G211:J211)),"","Неверно!")</f>
        <v/>
      </c>
      <c r="B5876" s="237" t="s">
        <v>32507</v>
      </c>
      <c r="C5876" s="232" t="s">
        <v>18050</v>
      </c>
      <c r="D5876" s="232" t="s">
        <v>17934</v>
      </c>
      <c r="E5876" s="232" t="str">
        <f>CONCATENATE(SUM('Раздел 4'!K211:K211),"&lt;=",SUM('Раздел 4'!G211:J211))</f>
        <v>0&lt;=0</v>
      </c>
    </row>
    <row r="5877" spans="1:5" ht="42" hidden="1" customHeight="1">
      <c r="A5877" s="231" t="str">
        <f>IF((SUM('Раздел 4'!K212:K212)&lt;=SUM('Раздел 4'!G212:J212)),"","Неверно!")</f>
        <v/>
      </c>
      <c r="B5877" s="237" t="s">
        <v>32507</v>
      </c>
      <c r="C5877" s="232" t="s">
        <v>18051</v>
      </c>
      <c r="D5877" s="232" t="s">
        <v>17934</v>
      </c>
      <c r="E5877" s="232" t="str">
        <f>CONCATENATE(SUM('Раздел 4'!K212:K212),"&lt;=",SUM('Раздел 4'!G212:J212))</f>
        <v>0&lt;=0</v>
      </c>
    </row>
    <row r="5878" spans="1:5" ht="42" hidden="1" customHeight="1">
      <c r="A5878" s="231" t="str">
        <f>IF((SUM('Раздел 4'!K213:K213)&lt;=SUM('Раздел 4'!G213:J213)),"","Неверно!")</f>
        <v/>
      </c>
      <c r="B5878" s="237" t="s">
        <v>32507</v>
      </c>
      <c r="C5878" s="232" t="s">
        <v>18052</v>
      </c>
      <c r="D5878" s="232" t="s">
        <v>17934</v>
      </c>
      <c r="E5878" s="232" t="str">
        <f>CONCATENATE(SUM('Раздел 4'!K213:K213),"&lt;=",SUM('Раздел 4'!G213:J213))</f>
        <v>0&lt;=0</v>
      </c>
    </row>
    <row r="5879" spans="1:5" ht="42" hidden="1" customHeight="1">
      <c r="A5879" s="231" t="str">
        <f>IF((SUM('Раздел 4'!K214:K214)&lt;=SUM('Раздел 4'!G214:J214)),"","Неверно!")</f>
        <v/>
      </c>
      <c r="B5879" s="237" t="s">
        <v>32507</v>
      </c>
      <c r="C5879" s="232" t="s">
        <v>18053</v>
      </c>
      <c r="D5879" s="232" t="s">
        <v>17934</v>
      </c>
      <c r="E5879" s="232" t="str">
        <f>CONCATENATE(SUM('Раздел 4'!K214:K214),"&lt;=",SUM('Раздел 4'!G214:J214))</f>
        <v>0&lt;=0</v>
      </c>
    </row>
    <row r="5880" spans="1:5" ht="42" hidden="1" customHeight="1">
      <c r="A5880" s="231" t="str">
        <f>IF((SUM('Раздел 4'!K215:K215)&lt;=SUM('Раздел 4'!G215:J215)),"","Неверно!")</f>
        <v/>
      </c>
      <c r="B5880" s="237" t="s">
        <v>32507</v>
      </c>
      <c r="C5880" s="232" t="s">
        <v>18054</v>
      </c>
      <c r="D5880" s="232" t="s">
        <v>17934</v>
      </c>
      <c r="E5880" s="232" t="str">
        <f>CONCATENATE(SUM('Раздел 4'!K215:K215),"&lt;=",SUM('Раздел 4'!G215:J215))</f>
        <v>0&lt;=0</v>
      </c>
    </row>
    <row r="5881" spans="1:5" ht="42" hidden="1" customHeight="1">
      <c r="A5881" s="231" t="str">
        <f>IF((SUM('Раздел 4'!K216:K216)&lt;=SUM('Раздел 4'!G216:J216)),"","Неверно!")</f>
        <v/>
      </c>
      <c r="B5881" s="237" t="s">
        <v>32507</v>
      </c>
      <c r="C5881" s="232" t="s">
        <v>18055</v>
      </c>
      <c r="D5881" s="232" t="s">
        <v>17934</v>
      </c>
      <c r="E5881" s="232" t="str">
        <f>CONCATENATE(SUM('Раздел 4'!K216:K216),"&lt;=",SUM('Раздел 4'!G216:J216))</f>
        <v>0&lt;=0</v>
      </c>
    </row>
    <row r="5882" spans="1:5" ht="42" hidden="1" customHeight="1">
      <c r="A5882" s="231" t="str">
        <f>IF((SUM('Раздел 4'!K217:K217)&lt;=SUM('Раздел 4'!G217:J217)),"","Неверно!")</f>
        <v/>
      </c>
      <c r="B5882" s="237" t="s">
        <v>32507</v>
      </c>
      <c r="C5882" s="232" t="s">
        <v>18056</v>
      </c>
      <c r="D5882" s="232" t="s">
        <v>17934</v>
      </c>
      <c r="E5882" s="232" t="str">
        <f>CONCATENATE(SUM('Раздел 4'!K217:K217),"&lt;=",SUM('Раздел 4'!G217:J217))</f>
        <v>0&lt;=0</v>
      </c>
    </row>
    <row r="5883" spans="1:5" ht="42" hidden="1" customHeight="1">
      <c r="A5883" s="231" t="str">
        <f>IF((SUM('Раздел 4'!K29:K29)&lt;=SUM('Раздел 4'!G29:J29)),"","Неверно!")</f>
        <v/>
      </c>
      <c r="B5883" s="237" t="s">
        <v>32507</v>
      </c>
      <c r="C5883" s="232" t="s">
        <v>18057</v>
      </c>
      <c r="D5883" s="232" t="s">
        <v>17934</v>
      </c>
      <c r="E5883" s="232" t="str">
        <f>CONCATENATE(SUM('Раздел 4'!K29:K29),"&lt;=",SUM('Раздел 4'!G29:J29))</f>
        <v>0&lt;=0</v>
      </c>
    </row>
    <row r="5884" spans="1:5" ht="42" hidden="1" customHeight="1">
      <c r="A5884" s="231" t="str">
        <f>IF((SUM('Раздел 4'!K218:K218)&lt;=SUM('Раздел 4'!G218:J218)),"","Неверно!")</f>
        <v/>
      </c>
      <c r="B5884" s="237" t="s">
        <v>32507</v>
      </c>
      <c r="C5884" s="232" t="s">
        <v>18058</v>
      </c>
      <c r="D5884" s="232" t="s">
        <v>17934</v>
      </c>
      <c r="E5884" s="232" t="str">
        <f>CONCATENATE(SUM('Раздел 4'!K218:K218),"&lt;=",SUM('Раздел 4'!G218:J218))</f>
        <v>0&lt;=0</v>
      </c>
    </row>
    <row r="5885" spans="1:5" ht="42" hidden="1" customHeight="1">
      <c r="A5885" s="231" t="str">
        <f>IF((SUM('Раздел 4'!K219:K219)&lt;=SUM('Раздел 4'!G219:J219)),"","Неверно!")</f>
        <v/>
      </c>
      <c r="B5885" s="237" t="s">
        <v>32507</v>
      </c>
      <c r="C5885" s="232" t="s">
        <v>18059</v>
      </c>
      <c r="D5885" s="232" t="s">
        <v>17934</v>
      </c>
      <c r="E5885" s="232" t="str">
        <f>CONCATENATE(SUM('Раздел 4'!K219:K219),"&lt;=",SUM('Раздел 4'!G219:J219))</f>
        <v>0&lt;=0</v>
      </c>
    </row>
    <row r="5886" spans="1:5" ht="42" hidden="1" customHeight="1">
      <c r="A5886" s="231" t="str">
        <f>IF((SUM('Раздел 4'!K220:K220)&lt;=SUM('Раздел 4'!G220:J220)),"","Неверно!")</f>
        <v/>
      </c>
      <c r="B5886" s="237" t="s">
        <v>32507</v>
      </c>
      <c r="C5886" s="232" t="s">
        <v>18060</v>
      </c>
      <c r="D5886" s="232" t="s">
        <v>17934</v>
      </c>
      <c r="E5886" s="232" t="str">
        <f>CONCATENATE(SUM('Раздел 4'!K220:K220),"&lt;=",SUM('Раздел 4'!G220:J220))</f>
        <v>0&lt;=0</v>
      </c>
    </row>
    <row r="5887" spans="1:5" ht="42" hidden="1" customHeight="1">
      <c r="A5887" s="231" t="str">
        <f>IF((SUM('Раздел 4'!K221:K221)&lt;=SUM('Раздел 4'!G221:J221)),"","Неверно!")</f>
        <v/>
      </c>
      <c r="B5887" s="237" t="s">
        <v>32507</v>
      </c>
      <c r="C5887" s="232" t="s">
        <v>18061</v>
      </c>
      <c r="D5887" s="232" t="s">
        <v>17934</v>
      </c>
      <c r="E5887" s="232" t="str">
        <f>CONCATENATE(SUM('Раздел 4'!K221:K221),"&lt;=",SUM('Раздел 4'!G221:J221))</f>
        <v>0&lt;=0</v>
      </c>
    </row>
    <row r="5888" spans="1:5" ht="42" hidden="1" customHeight="1">
      <c r="A5888" s="231" t="str">
        <f>IF((SUM('Раздел 4'!K222:K222)&lt;=SUM('Раздел 4'!G222:J222)),"","Неверно!")</f>
        <v/>
      </c>
      <c r="B5888" s="237" t="s">
        <v>32507</v>
      </c>
      <c r="C5888" s="232" t="s">
        <v>18062</v>
      </c>
      <c r="D5888" s="232" t="s">
        <v>17934</v>
      </c>
      <c r="E5888" s="232" t="str">
        <f>CONCATENATE(SUM('Раздел 4'!K222:K222),"&lt;=",SUM('Раздел 4'!G222:J222))</f>
        <v>0&lt;=0</v>
      </c>
    </row>
    <row r="5889" spans="1:5" ht="42" hidden="1" customHeight="1">
      <c r="A5889" s="231" t="str">
        <f>IF((SUM('Раздел 4'!K223:K223)&lt;=SUM('Раздел 4'!G223:J223)),"","Неверно!")</f>
        <v/>
      </c>
      <c r="B5889" s="237" t="s">
        <v>32507</v>
      </c>
      <c r="C5889" s="232" t="s">
        <v>18063</v>
      </c>
      <c r="D5889" s="232" t="s">
        <v>17934</v>
      </c>
      <c r="E5889" s="232" t="str">
        <f>CONCATENATE(SUM('Раздел 4'!K223:K223),"&lt;=",SUM('Раздел 4'!G223:J223))</f>
        <v>0&lt;=0</v>
      </c>
    </row>
    <row r="5890" spans="1:5" ht="42" hidden="1" customHeight="1">
      <c r="A5890" s="231" t="str">
        <f>IF((SUM('Раздел 4'!K224:K224)&lt;=SUM('Раздел 4'!G224:J224)),"","Неверно!")</f>
        <v/>
      </c>
      <c r="B5890" s="237" t="s">
        <v>32507</v>
      </c>
      <c r="C5890" s="232" t="s">
        <v>18064</v>
      </c>
      <c r="D5890" s="232" t="s">
        <v>17934</v>
      </c>
      <c r="E5890" s="232" t="str">
        <f>CONCATENATE(SUM('Раздел 4'!K224:K224),"&lt;=",SUM('Раздел 4'!G224:J224))</f>
        <v>0&lt;=0</v>
      </c>
    </row>
    <row r="5891" spans="1:5" ht="42" hidden="1" customHeight="1">
      <c r="A5891" s="231" t="str">
        <f>IF((SUM('Раздел 4'!K225:K225)&lt;=SUM('Раздел 4'!G225:J225)),"","Неверно!")</f>
        <v/>
      </c>
      <c r="B5891" s="237" t="s">
        <v>32507</v>
      </c>
      <c r="C5891" s="232" t="s">
        <v>18065</v>
      </c>
      <c r="D5891" s="232" t="s">
        <v>17934</v>
      </c>
      <c r="E5891" s="232" t="str">
        <f>CONCATENATE(SUM('Раздел 4'!K225:K225),"&lt;=",SUM('Раздел 4'!G225:J225))</f>
        <v>0&lt;=0</v>
      </c>
    </row>
    <row r="5892" spans="1:5" ht="42" hidden="1" customHeight="1">
      <c r="A5892" s="231" t="str">
        <f>IF((SUM('Раздел 4'!K226:K226)&lt;=SUM('Раздел 4'!G226:J226)),"","Неверно!")</f>
        <v/>
      </c>
      <c r="B5892" s="237" t="s">
        <v>32507</v>
      </c>
      <c r="C5892" s="232" t="s">
        <v>18066</v>
      </c>
      <c r="D5892" s="232" t="s">
        <v>17934</v>
      </c>
      <c r="E5892" s="232" t="str">
        <f>CONCATENATE(SUM('Раздел 4'!K226:K226),"&lt;=",SUM('Раздел 4'!G226:J226))</f>
        <v>0&lt;=0</v>
      </c>
    </row>
    <row r="5893" spans="1:5" ht="42" hidden="1" customHeight="1">
      <c r="A5893" s="231" t="str">
        <f>IF((SUM('Раздел 4'!K227:K227)&lt;=SUM('Раздел 4'!G227:J227)),"","Неверно!")</f>
        <v/>
      </c>
      <c r="B5893" s="237" t="s">
        <v>32507</v>
      </c>
      <c r="C5893" s="232" t="s">
        <v>18067</v>
      </c>
      <c r="D5893" s="232" t="s">
        <v>17934</v>
      </c>
      <c r="E5893" s="232" t="str">
        <f>CONCATENATE(SUM('Раздел 4'!K227:K227),"&lt;=",SUM('Раздел 4'!G227:J227))</f>
        <v>0&lt;=0</v>
      </c>
    </row>
    <row r="5894" spans="1:5" ht="42" hidden="1" customHeight="1">
      <c r="A5894" s="231" t="str">
        <f>IF((SUM('Раздел 4'!K30:K30)&lt;=SUM('Раздел 4'!G30:J30)),"","Неверно!")</f>
        <v/>
      </c>
      <c r="B5894" s="237" t="s">
        <v>32507</v>
      </c>
      <c r="C5894" s="232" t="s">
        <v>18068</v>
      </c>
      <c r="D5894" s="232" t="s">
        <v>17934</v>
      </c>
      <c r="E5894" s="232" t="str">
        <f>CONCATENATE(SUM('Раздел 4'!K30:K30),"&lt;=",SUM('Раздел 4'!G30:J30))</f>
        <v>0&lt;=0</v>
      </c>
    </row>
    <row r="5895" spans="1:5" ht="42" hidden="1" customHeight="1">
      <c r="A5895" s="231" t="str">
        <f>IF((SUM('Раздел 4'!K228:K228)&lt;=SUM('Раздел 4'!G228:J228)),"","Неверно!")</f>
        <v/>
      </c>
      <c r="B5895" s="237" t="s">
        <v>32507</v>
      </c>
      <c r="C5895" s="232" t="s">
        <v>18069</v>
      </c>
      <c r="D5895" s="232" t="s">
        <v>17934</v>
      </c>
      <c r="E5895" s="232" t="str">
        <f>CONCATENATE(SUM('Раздел 4'!K228:K228),"&lt;=",SUM('Раздел 4'!G228:J228))</f>
        <v>0&lt;=0</v>
      </c>
    </row>
    <row r="5896" spans="1:5" ht="42" hidden="1" customHeight="1">
      <c r="A5896" s="231" t="str">
        <f>IF((SUM('Раздел 4'!K229:K229)&lt;=SUM('Раздел 4'!G229:J229)),"","Неверно!")</f>
        <v/>
      </c>
      <c r="B5896" s="237" t="s">
        <v>32507</v>
      </c>
      <c r="C5896" s="232" t="s">
        <v>18070</v>
      </c>
      <c r="D5896" s="232" t="s">
        <v>17934</v>
      </c>
      <c r="E5896" s="232" t="str">
        <f>CONCATENATE(SUM('Раздел 4'!K229:K229),"&lt;=",SUM('Раздел 4'!G229:J229))</f>
        <v>0&lt;=0</v>
      </c>
    </row>
    <row r="5897" spans="1:5" ht="42" hidden="1" customHeight="1">
      <c r="A5897" s="231" t="str">
        <f>IF((SUM('Раздел 4'!K230:K230)&lt;=SUM('Раздел 4'!G230:J230)),"","Неверно!")</f>
        <v/>
      </c>
      <c r="B5897" s="237" t="s">
        <v>32507</v>
      </c>
      <c r="C5897" s="232" t="s">
        <v>18071</v>
      </c>
      <c r="D5897" s="232" t="s">
        <v>17934</v>
      </c>
      <c r="E5897" s="232" t="str">
        <f>CONCATENATE(SUM('Раздел 4'!K230:K230),"&lt;=",SUM('Раздел 4'!G230:J230))</f>
        <v>0&lt;=0</v>
      </c>
    </row>
    <row r="5898" spans="1:5" ht="42" hidden="1" customHeight="1">
      <c r="A5898" s="231" t="str">
        <f>IF((SUM('Раздел 4'!K231:K231)&lt;=SUM('Раздел 4'!G231:J231)),"","Неверно!")</f>
        <v/>
      </c>
      <c r="B5898" s="237" t="s">
        <v>32507</v>
      </c>
      <c r="C5898" s="232" t="s">
        <v>18072</v>
      </c>
      <c r="D5898" s="232" t="s">
        <v>17934</v>
      </c>
      <c r="E5898" s="232" t="str">
        <f>CONCATENATE(SUM('Раздел 4'!K231:K231),"&lt;=",SUM('Раздел 4'!G231:J231))</f>
        <v>0&lt;=0</v>
      </c>
    </row>
    <row r="5899" spans="1:5" ht="42" hidden="1" customHeight="1">
      <c r="A5899" s="231" t="str">
        <f>IF((SUM('Раздел 4'!K232:K232)&lt;=SUM('Раздел 4'!G232:J232)),"","Неверно!")</f>
        <v/>
      </c>
      <c r="B5899" s="237" t="s">
        <v>32507</v>
      </c>
      <c r="C5899" s="232" t="s">
        <v>18073</v>
      </c>
      <c r="D5899" s="232" t="s">
        <v>17934</v>
      </c>
      <c r="E5899" s="232" t="str">
        <f>CONCATENATE(SUM('Раздел 4'!K232:K232),"&lt;=",SUM('Раздел 4'!G232:J232))</f>
        <v>0&lt;=0</v>
      </c>
    </row>
    <row r="5900" spans="1:5" ht="42" hidden="1" customHeight="1">
      <c r="A5900" s="231" t="str">
        <f>IF((SUM('Раздел 4'!K233:K233)&lt;=SUM('Раздел 4'!G233:J233)),"","Неверно!")</f>
        <v/>
      </c>
      <c r="B5900" s="237" t="s">
        <v>32507</v>
      </c>
      <c r="C5900" s="232" t="s">
        <v>18074</v>
      </c>
      <c r="D5900" s="232" t="s">
        <v>17934</v>
      </c>
      <c r="E5900" s="232" t="str">
        <f>CONCATENATE(SUM('Раздел 4'!K233:K233),"&lt;=",SUM('Раздел 4'!G233:J233))</f>
        <v>0&lt;=0</v>
      </c>
    </row>
    <row r="5901" spans="1:5" ht="42" hidden="1" customHeight="1">
      <c r="A5901" s="231" t="str">
        <f>IF((SUM('Раздел 4'!K234:K234)&lt;=SUM('Раздел 4'!G234:J234)),"","Неверно!")</f>
        <v/>
      </c>
      <c r="B5901" s="237" t="s">
        <v>32507</v>
      </c>
      <c r="C5901" s="232" t="s">
        <v>18075</v>
      </c>
      <c r="D5901" s="232" t="s">
        <v>17934</v>
      </c>
      <c r="E5901" s="232" t="str">
        <f>CONCATENATE(SUM('Раздел 4'!K234:K234),"&lt;=",SUM('Раздел 4'!G234:J234))</f>
        <v>0&lt;=0</v>
      </c>
    </row>
    <row r="5902" spans="1:5" ht="42" hidden="1" customHeight="1">
      <c r="A5902" s="231" t="str">
        <f>IF((SUM('Раздел 4'!K235:K235)&lt;=SUM('Раздел 4'!G235:J235)),"","Неверно!")</f>
        <v/>
      </c>
      <c r="B5902" s="237" t="s">
        <v>32507</v>
      </c>
      <c r="C5902" s="232" t="s">
        <v>18076</v>
      </c>
      <c r="D5902" s="232" t="s">
        <v>17934</v>
      </c>
      <c r="E5902" s="232" t="str">
        <f>CONCATENATE(SUM('Раздел 4'!K235:K235),"&lt;=",SUM('Раздел 4'!G235:J235))</f>
        <v>0&lt;=0</v>
      </c>
    </row>
    <row r="5903" spans="1:5" ht="42" hidden="1" customHeight="1">
      <c r="A5903" s="231" t="str">
        <f>IF((SUM('Раздел 4'!K236:K236)&lt;=SUM('Раздел 4'!G236:J236)),"","Неверно!")</f>
        <v/>
      </c>
      <c r="B5903" s="237" t="s">
        <v>32507</v>
      </c>
      <c r="C5903" s="232" t="s">
        <v>18077</v>
      </c>
      <c r="D5903" s="232" t="s">
        <v>17934</v>
      </c>
      <c r="E5903" s="232" t="str">
        <f>CONCATENATE(SUM('Раздел 4'!K236:K236),"&lt;=",SUM('Раздел 4'!G236:J236))</f>
        <v>0&lt;=0</v>
      </c>
    </row>
    <row r="5904" spans="1:5" ht="42" hidden="1" customHeight="1">
      <c r="A5904" s="231" t="str">
        <f>IF((SUM('Раздел 4'!K237:K237)&lt;=SUM('Раздел 4'!G237:J237)),"","Неверно!")</f>
        <v/>
      </c>
      <c r="B5904" s="237" t="s">
        <v>32507</v>
      </c>
      <c r="C5904" s="232" t="s">
        <v>18078</v>
      </c>
      <c r="D5904" s="232" t="s">
        <v>17934</v>
      </c>
      <c r="E5904" s="232" t="str">
        <f>CONCATENATE(SUM('Раздел 4'!K237:K237),"&lt;=",SUM('Раздел 4'!G237:J237))</f>
        <v>0&lt;=0</v>
      </c>
    </row>
    <row r="5905" spans="1:5" ht="42" hidden="1" customHeight="1">
      <c r="A5905" s="231" t="str">
        <f>IF((SUM('Раздел 4'!K31:K31)&lt;=SUM('Раздел 4'!G31:J31)),"","Неверно!")</f>
        <v/>
      </c>
      <c r="B5905" s="237" t="s">
        <v>32507</v>
      </c>
      <c r="C5905" s="232" t="s">
        <v>18079</v>
      </c>
      <c r="D5905" s="232" t="s">
        <v>17934</v>
      </c>
      <c r="E5905" s="232" t="str">
        <f>CONCATENATE(SUM('Раздел 4'!K31:K31),"&lt;=",SUM('Раздел 4'!G31:J31))</f>
        <v>0&lt;=0</v>
      </c>
    </row>
    <row r="5906" spans="1:5" ht="42" hidden="1" customHeight="1">
      <c r="A5906" s="231" t="str">
        <f>IF((SUM('Раздел 4'!K238:K238)&lt;=SUM('Раздел 4'!G238:J238)),"","Неверно!")</f>
        <v/>
      </c>
      <c r="B5906" s="237" t="s">
        <v>32507</v>
      </c>
      <c r="C5906" s="232" t="s">
        <v>18080</v>
      </c>
      <c r="D5906" s="232" t="s">
        <v>17934</v>
      </c>
      <c r="E5906" s="232" t="str">
        <f>CONCATENATE(SUM('Раздел 4'!K238:K238),"&lt;=",SUM('Раздел 4'!G238:J238))</f>
        <v>0&lt;=0</v>
      </c>
    </row>
    <row r="5907" spans="1:5" ht="42" hidden="1" customHeight="1">
      <c r="A5907" s="231" t="str">
        <f>IF((SUM('Раздел 4'!K239:K239)&lt;=SUM('Раздел 4'!G239:J239)),"","Неверно!")</f>
        <v/>
      </c>
      <c r="B5907" s="237" t="s">
        <v>32507</v>
      </c>
      <c r="C5907" s="232" t="s">
        <v>18081</v>
      </c>
      <c r="D5907" s="232" t="s">
        <v>17934</v>
      </c>
      <c r="E5907" s="232" t="str">
        <f>CONCATENATE(SUM('Раздел 4'!K239:K239),"&lt;=",SUM('Раздел 4'!G239:J239))</f>
        <v>0&lt;=0</v>
      </c>
    </row>
    <row r="5908" spans="1:5" ht="42" hidden="1" customHeight="1">
      <c r="A5908" s="231" t="str">
        <f>IF((SUM('Раздел 4'!K240:K240)&lt;=SUM('Раздел 4'!G240:J240)),"","Неверно!")</f>
        <v/>
      </c>
      <c r="B5908" s="237" t="s">
        <v>32507</v>
      </c>
      <c r="C5908" s="232" t="s">
        <v>18082</v>
      </c>
      <c r="D5908" s="232" t="s">
        <v>17934</v>
      </c>
      <c r="E5908" s="232" t="str">
        <f>CONCATENATE(SUM('Раздел 4'!K240:K240),"&lt;=",SUM('Раздел 4'!G240:J240))</f>
        <v>0&lt;=0</v>
      </c>
    </row>
    <row r="5909" spans="1:5" ht="42" hidden="1" customHeight="1">
      <c r="A5909" s="231" t="str">
        <f>IF((SUM('Раздел 4'!K241:K241)&lt;=SUM('Раздел 4'!G241:J241)),"","Неверно!")</f>
        <v/>
      </c>
      <c r="B5909" s="237" t="s">
        <v>32507</v>
      </c>
      <c r="C5909" s="232" t="s">
        <v>18083</v>
      </c>
      <c r="D5909" s="232" t="s">
        <v>17934</v>
      </c>
      <c r="E5909" s="232" t="str">
        <f>CONCATENATE(SUM('Раздел 4'!K241:K241),"&lt;=",SUM('Раздел 4'!G241:J241))</f>
        <v>0&lt;=0</v>
      </c>
    </row>
    <row r="5910" spans="1:5" ht="42" hidden="1" customHeight="1">
      <c r="A5910" s="231" t="str">
        <f>IF((SUM('Раздел 4'!K242:K242)&lt;=SUM('Раздел 4'!G242:J242)),"","Неверно!")</f>
        <v/>
      </c>
      <c r="B5910" s="237" t="s">
        <v>32507</v>
      </c>
      <c r="C5910" s="232" t="s">
        <v>18084</v>
      </c>
      <c r="D5910" s="232" t="s">
        <v>17934</v>
      </c>
      <c r="E5910" s="232" t="str">
        <f>CONCATENATE(SUM('Раздел 4'!K242:K242),"&lt;=",SUM('Раздел 4'!G242:J242))</f>
        <v>0&lt;=0</v>
      </c>
    </row>
    <row r="5911" spans="1:5" ht="42" hidden="1" customHeight="1">
      <c r="A5911" s="231" t="str">
        <f>IF((SUM('Раздел 4'!K243:K243)&lt;=SUM('Раздел 4'!G243:J243)),"","Неверно!")</f>
        <v/>
      </c>
      <c r="B5911" s="237" t="s">
        <v>32507</v>
      </c>
      <c r="C5911" s="232" t="s">
        <v>18085</v>
      </c>
      <c r="D5911" s="232" t="s">
        <v>17934</v>
      </c>
      <c r="E5911" s="232" t="str">
        <f>CONCATENATE(SUM('Раздел 4'!K243:K243),"&lt;=",SUM('Раздел 4'!G243:J243))</f>
        <v>0&lt;=0</v>
      </c>
    </row>
    <row r="5912" spans="1:5" ht="42" hidden="1" customHeight="1">
      <c r="A5912" s="231" t="str">
        <f>IF((SUM('Раздел 4'!K244:K244)&lt;=SUM('Раздел 4'!G244:J244)),"","Неверно!")</f>
        <v/>
      </c>
      <c r="B5912" s="237" t="s">
        <v>32507</v>
      </c>
      <c r="C5912" s="232" t="s">
        <v>18086</v>
      </c>
      <c r="D5912" s="232" t="s">
        <v>17934</v>
      </c>
      <c r="E5912" s="232" t="str">
        <f>CONCATENATE(SUM('Раздел 4'!K244:K244),"&lt;=",SUM('Раздел 4'!G244:J244))</f>
        <v>0&lt;=0</v>
      </c>
    </row>
    <row r="5913" spans="1:5" ht="42" hidden="1" customHeight="1">
      <c r="A5913" s="231" t="str">
        <f>IF((SUM('Раздел 4'!K245:K245)&lt;=SUM('Раздел 4'!G245:J245)),"","Неверно!")</f>
        <v/>
      </c>
      <c r="B5913" s="237" t="s">
        <v>32507</v>
      </c>
      <c r="C5913" s="232" t="s">
        <v>18087</v>
      </c>
      <c r="D5913" s="232" t="s">
        <v>17934</v>
      </c>
      <c r="E5913" s="232" t="str">
        <f>CONCATENATE(SUM('Раздел 4'!K245:K245),"&lt;=",SUM('Раздел 4'!G245:J245))</f>
        <v>0&lt;=0</v>
      </c>
    </row>
    <row r="5914" spans="1:5" ht="42" hidden="1" customHeight="1">
      <c r="A5914" s="231" t="str">
        <f>IF((SUM('Раздел 4'!K246:K246)&lt;=SUM('Раздел 4'!G246:J246)),"","Неверно!")</f>
        <v/>
      </c>
      <c r="B5914" s="237" t="s">
        <v>32507</v>
      </c>
      <c r="C5914" s="232" t="s">
        <v>18088</v>
      </c>
      <c r="D5914" s="232" t="s">
        <v>17934</v>
      </c>
      <c r="E5914" s="232" t="str">
        <f>CONCATENATE(SUM('Раздел 4'!K246:K246),"&lt;=",SUM('Раздел 4'!G246:J246))</f>
        <v>0&lt;=0</v>
      </c>
    </row>
    <row r="5915" spans="1:5" ht="42" hidden="1" customHeight="1">
      <c r="A5915" s="231" t="str">
        <f>IF((SUM('Раздел 4'!K247:K247)&lt;=SUM('Раздел 4'!G247:J247)),"","Неверно!")</f>
        <v/>
      </c>
      <c r="B5915" s="237" t="s">
        <v>32507</v>
      </c>
      <c r="C5915" s="232" t="s">
        <v>18089</v>
      </c>
      <c r="D5915" s="232" t="s">
        <v>17934</v>
      </c>
      <c r="E5915" s="232" t="str">
        <f>CONCATENATE(SUM('Раздел 4'!K247:K247),"&lt;=",SUM('Раздел 4'!G247:J247))</f>
        <v>0&lt;=0</v>
      </c>
    </row>
    <row r="5916" spans="1:5" ht="42" hidden="1" customHeight="1">
      <c r="A5916" s="231" t="str">
        <f>IF((SUM('Раздел 4'!K32:K32)&lt;=SUM('Раздел 4'!G32:J32)),"","Неверно!")</f>
        <v/>
      </c>
      <c r="B5916" s="237" t="s">
        <v>32507</v>
      </c>
      <c r="C5916" s="232" t="s">
        <v>18090</v>
      </c>
      <c r="D5916" s="232" t="s">
        <v>17934</v>
      </c>
      <c r="E5916" s="232" t="str">
        <f>CONCATENATE(SUM('Раздел 4'!K32:K32),"&lt;=",SUM('Раздел 4'!G32:J32))</f>
        <v>0&lt;=0</v>
      </c>
    </row>
    <row r="5917" spans="1:5" ht="42" hidden="1" customHeight="1">
      <c r="A5917" s="231" t="str">
        <f>IF((SUM('Раздел 4'!K248:K248)&lt;=SUM('Раздел 4'!G248:J248)),"","Неверно!")</f>
        <v/>
      </c>
      <c r="B5917" s="237" t="s">
        <v>32507</v>
      </c>
      <c r="C5917" s="232" t="s">
        <v>18091</v>
      </c>
      <c r="D5917" s="232" t="s">
        <v>17934</v>
      </c>
      <c r="E5917" s="232" t="str">
        <f>CONCATENATE(SUM('Раздел 4'!K248:K248),"&lt;=",SUM('Раздел 4'!G248:J248))</f>
        <v>0&lt;=0</v>
      </c>
    </row>
    <row r="5918" spans="1:5" ht="42" hidden="1" customHeight="1">
      <c r="A5918" s="231" t="str">
        <f>IF((SUM('Раздел 4'!K249:K249)&lt;=SUM('Раздел 4'!G249:J249)),"","Неверно!")</f>
        <v/>
      </c>
      <c r="B5918" s="237" t="s">
        <v>32507</v>
      </c>
      <c r="C5918" s="232" t="s">
        <v>18092</v>
      </c>
      <c r="D5918" s="232" t="s">
        <v>17934</v>
      </c>
      <c r="E5918" s="232" t="str">
        <f>CONCATENATE(SUM('Раздел 4'!K249:K249),"&lt;=",SUM('Раздел 4'!G249:J249))</f>
        <v>0&lt;=0</v>
      </c>
    </row>
    <row r="5919" spans="1:5" ht="42" hidden="1" customHeight="1">
      <c r="A5919" s="231" t="str">
        <f>IF((SUM('Раздел 4'!K250:K250)&lt;=SUM('Раздел 4'!G250:J250)),"","Неверно!")</f>
        <v/>
      </c>
      <c r="B5919" s="237" t="s">
        <v>32507</v>
      </c>
      <c r="C5919" s="232" t="s">
        <v>18093</v>
      </c>
      <c r="D5919" s="232" t="s">
        <v>17934</v>
      </c>
      <c r="E5919" s="232" t="str">
        <f>CONCATENATE(SUM('Раздел 4'!K250:K250),"&lt;=",SUM('Раздел 4'!G250:J250))</f>
        <v>0&lt;=0</v>
      </c>
    </row>
    <row r="5920" spans="1:5" ht="42" hidden="1" customHeight="1">
      <c r="A5920" s="231" t="str">
        <f>IF((SUM('Раздел 4'!K251:K251)&lt;=SUM('Раздел 4'!G251:J251)),"","Неверно!")</f>
        <v/>
      </c>
      <c r="B5920" s="237" t="s">
        <v>32507</v>
      </c>
      <c r="C5920" s="232" t="s">
        <v>18094</v>
      </c>
      <c r="D5920" s="232" t="s">
        <v>17934</v>
      </c>
      <c r="E5920" s="232" t="str">
        <f>CONCATENATE(SUM('Раздел 4'!K251:K251),"&lt;=",SUM('Раздел 4'!G251:J251))</f>
        <v>0&lt;=0</v>
      </c>
    </row>
    <row r="5921" spans="1:5" ht="42" hidden="1" customHeight="1">
      <c r="A5921" s="231" t="str">
        <f>IF((SUM('Раздел 4'!K252:K252)&lt;=SUM('Раздел 4'!G252:J252)),"","Неверно!")</f>
        <v/>
      </c>
      <c r="B5921" s="237" t="s">
        <v>32507</v>
      </c>
      <c r="C5921" s="232" t="s">
        <v>18095</v>
      </c>
      <c r="D5921" s="232" t="s">
        <v>17934</v>
      </c>
      <c r="E5921" s="232" t="str">
        <f>CONCATENATE(SUM('Раздел 4'!K252:K252),"&lt;=",SUM('Раздел 4'!G252:J252))</f>
        <v>0&lt;=0</v>
      </c>
    </row>
    <row r="5922" spans="1:5" ht="42" hidden="1" customHeight="1">
      <c r="A5922" s="231" t="str">
        <f>IF((SUM('Раздел 4'!K253:K253)&lt;=SUM('Раздел 4'!G253:J253)),"","Неверно!")</f>
        <v/>
      </c>
      <c r="B5922" s="237" t="s">
        <v>32507</v>
      </c>
      <c r="C5922" s="232" t="s">
        <v>18096</v>
      </c>
      <c r="D5922" s="232" t="s">
        <v>17934</v>
      </c>
      <c r="E5922" s="232" t="str">
        <f>CONCATENATE(SUM('Раздел 4'!K253:K253),"&lt;=",SUM('Раздел 4'!G253:J253))</f>
        <v>0&lt;=0</v>
      </c>
    </row>
    <row r="5923" spans="1:5" ht="42" hidden="1" customHeight="1">
      <c r="A5923" s="231" t="str">
        <f>IF((SUM('Раздел 4'!K254:K254)&lt;=SUM('Раздел 4'!G254:J254)),"","Неверно!")</f>
        <v/>
      </c>
      <c r="B5923" s="237" t="s">
        <v>32507</v>
      </c>
      <c r="C5923" s="232" t="s">
        <v>18097</v>
      </c>
      <c r="D5923" s="232" t="s">
        <v>17934</v>
      </c>
      <c r="E5923" s="232" t="str">
        <f>CONCATENATE(SUM('Раздел 4'!K254:K254),"&lt;=",SUM('Раздел 4'!G254:J254))</f>
        <v>0&lt;=0</v>
      </c>
    </row>
    <row r="5924" spans="1:5" ht="42" hidden="1" customHeight="1">
      <c r="A5924" s="231" t="str">
        <f>IF((SUM('Раздел 4'!K255:K255)&lt;=SUM('Раздел 4'!G255:J255)),"","Неверно!")</f>
        <v/>
      </c>
      <c r="B5924" s="237" t="s">
        <v>32507</v>
      </c>
      <c r="C5924" s="232" t="s">
        <v>18098</v>
      </c>
      <c r="D5924" s="232" t="s">
        <v>17934</v>
      </c>
      <c r="E5924" s="232" t="str">
        <f>CONCATENATE(SUM('Раздел 4'!K255:K255),"&lt;=",SUM('Раздел 4'!G255:J255))</f>
        <v>0&lt;=0</v>
      </c>
    </row>
    <row r="5925" spans="1:5" ht="42" hidden="1" customHeight="1">
      <c r="A5925" s="231" t="str">
        <f>IF((SUM('Раздел 4'!K256:K256)&lt;=SUM('Раздел 4'!G256:J256)),"","Неверно!")</f>
        <v/>
      </c>
      <c r="B5925" s="237" t="s">
        <v>32507</v>
      </c>
      <c r="C5925" s="232" t="s">
        <v>18099</v>
      </c>
      <c r="D5925" s="232" t="s">
        <v>17934</v>
      </c>
      <c r="E5925" s="232" t="str">
        <f>CONCATENATE(SUM('Раздел 4'!K256:K256),"&lt;=",SUM('Раздел 4'!G256:J256))</f>
        <v>0&lt;=0</v>
      </c>
    </row>
    <row r="5926" spans="1:5" ht="42" hidden="1" customHeight="1">
      <c r="A5926" s="231" t="str">
        <f>IF((SUM('Раздел 4'!K257:K257)&lt;=SUM('Раздел 4'!G257:J257)),"","Неверно!")</f>
        <v/>
      </c>
      <c r="B5926" s="237" t="s">
        <v>32507</v>
      </c>
      <c r="C5926" s="232" t="s">
        <v>18100</v>
      </c>
      <c r="D5926" s="232" t="s">
        <v>17934</v>
      </c>
      <c r="E5926" s="232" t="str">
        <f>CONCATENATE(SUM('Раздел 4'!K257:K257),"&lt;=",SUM('Раздел 4'!G257:J257))</f>
        <v>0&lt;=0</v>
      </c>
    </row>
    <row r="5927" spans="1:5" ht="42" hidden="1" customHeight="1">
      <c r="A5927" s="231" t="str">
        <f>IF((SUM('Раздел 4'!K33:K33)&lt;=SUM('Раздел 4'!G33:J33)),"","Неверно!")</f>
        <v/>
      </c>
      <c r="B5927" s="237" t="s">
        <v>32507</v>
      </c>
      <c r="C5927" s="232" t="s">
        <v>18101</v>
      </c>
      <c r="D5927" s="232" t="s">
        <v>17934</v>
      </c>
      <c r="E5927" s="232" t="str">
        <f>CONCATENATE(SUM('Раздел 4'!K33:K33),"&lt;=",SUM('Раздел 4'!G33:J33))</f>
        <v>0&lt;=0</v>
      </c>
    </row>
    <row r="5928" spans="1:5" ht="42" hidden="1" customHeight="1">
      <c r="A5928" s="231" t="str">
        <f>IF((SUM('Раздел 4'!K258:K258)&lt;=SUM('Раздел 4'!G258:J258)),"","Неверно!")</f>
        <v/>
      </c>
      <c r="B5928" s="237" t="s">
        <v>32507</v>
      </c>
      <c r="C5928" s="232" t="s">
        <v>18102</v>
      </c>
      <c r="D5928" s="232" t="s">
        <v>17934</v>
      </c>
      <c r="E5928" s="232" t="str">
        <f>CONCATENATE(SUM('Раздел 4'!K258:K258),"&lt;=",SUM('Раздел 4'!G258:J258))</f>
        <v>0&lt;=0</v>
      </c>
    </row>
    <row r="5929" spans="1:5" ht="42" hidden="1" customHeight="1">
      <c r="A5929" s="231" t="str">
        <f>IF((SUM('Раздел 4'!K259:K259)&lt;=SUM('Раздел 4'!G259:J259)),"","Неверно!")</f>
        <v/>
      </c>
      <c r="B5929" s="237" t="s">
        <v>32507</v>
      </c>
      <c r="C5929" s="232" t="s">
        <v>18103</v>
      </c>
      <c r="D5929" s="232" t="s">
        <v>17934</v>
      </c>
      <c r="E5929" s="232" t="str">
        <f>CONCATENATE(SUM('Раздел 4'!K259:K259),"&lt;=",SUM('Раздел 4'!G259:J259))</f>
        <v>0&lt;=0</v>
      </c>
    </row>
    <row r="5930" spans="1:5" ht="42" hidden="1" customHeight="1">
      <c r="A5930" s="231" t="str">
        <f>IF((SUM('Раздел 4'!K260:K260)&lt;=SUM('Раздел 4'!G260:J260)),"","Неверно!")</f>
        <v/>
      </c>
      <c r="B5930" s="237" t="s">
        <v>32507</v>
      </c>
      <c r="C5930" s="232" t="s">
        <v>18104</v>
      </c>
      <c r="D5930" s="232" t="s">
        <v>17934</v>
      </c>
      <c r="E5930" s="232" t="str">
        <f>CONCATENATE(SUM('Раздел 4'!K260:K260),"&lt;=",SUM('Раздел 4'!G260:J260))</f>
        <v>0&lt;=0</v>
      </c>
    </row>
    <row r="5931" spans="1:5" ht="42" hidden="1" customHeight="1">
      <c r="A5931" s="231" t="str">
        <f>IF((SUM('Раздел 4'!K261:K261)&lt;=SUM('Раздел 4'!G261:J261)),"","Неверно!")</f>
        <v/>
      </c>
      <c r="B5931" s="237" t="s">
        <v>32507</v>
      </c>
      <c r="C5931" s="232" t="s">
        <v>18105</v>
      </c>
      <c r="D5931" s="232" t="s">
        <v>17934</v>
      </c>
      <c r="E5931" s="232" t="str">
        <f>CONCATENATE(SUM('Раздел 4'!K261:K261),"&lt;=",SUM('Раздел 4'!G261:J261))</f>
        <v>0&lt;=0</v>
      </c>
    </row>
    <row r="5932" spans="1:5" ht="42" hidden="1" customHeight="1">
      <c r="A5932" s="231" t="str">
        <f>IF((SUM('Раздел 4'!K262:K262)&lt;=SUM('Раздел 4'!G262:J262)),"","Неверно!")</f>
        <v/>
      </c>
      <c r="B5932" s="237" t="s">
        <v>32507</v>
      </c>
      <c r="C5932" s="232" t="s">
        <v>18106</v>
      </c>
      <c r="D5932" s="232" t="s">
        <v>17934</v>
      </c>
      <c r="E5932" s="232" t="str">
        <f>CONCATENATE(SUM('Раздел 4'!K262:K262),"&lt;=",SUM('Раздел 4'!G262:J262))</f>
        <v>0&lt;=0</v>
      </c>
    </row>
    <row r="5933" spans="1:5" ht="42" hidden="1" customHeight="1">
      <c r="A5933" s="231" t="str">
        <f>IF((SUM('Раздел 4'!K263:K263)&lt;=SUM('Раздел 4'!G263:J263)),"","Неверно!")</f>
        <v/>
      </c>
      <c r="B5933" s="237" t="s">
        <v>32507</v>
      </c>
      <c r="C5933" s="232" t="s">
        <v>18107</v>
      </c>
      <c r="D5933" s="232" t="s">
        <v>17934</v>
      </c>
      <c r="E5933" s="232" t="str">
        <f>CONCATENATE(SUM('Раздел 4'!K263:K263),"&lt;=",SUM('Раздел 4'!G263:J263))</f>
        <v>0&lt;=0</v>
      </c>
    </row>
    <row r="5934" spans="1:5" ht="42" hidden="1" customHeight="1">
      <c r="A5934" s="231" t="str">
        <f>IF((SUM('Раздел 4'!K264:K264)&lt;=SUM('Раздел 4'!G264:J264)),"","Неверно!")</f>
        <v/>
      </c>
      <c r="B5934" s="237" t="s">
        <v>32507</v>
      </c>
      <c r="C5934" s="232" t="s">
        <v>18108</v>
      </c>
      <c r="D5934" s="232" t="s">
        <v>17934</v>
      </c>
      <c r="E5934" s="232" t="str">
        <f>CONCATENATE(SUM('Раздел 4'!K264:K264),"&lt;=",SUM('Раздел 4'!G264:J264))</f>
        <v>0&lt;=0</v>
      </c>
    </row>
    <row r="5935" spans="1:5" ht="42" hidden="1" customHeight="1">
      <c r="A5935" s="231" t="str">
        <f>IF((SUM('Раздел 4'!K265:K265)&lt;=SUM('Раздел 4'!G265:J265)),"","Неверно!")</f>
        <v/>
      </c>
      <c r="B5935" s="237" t="s">
        <v>32507</v>
      </c>
      <c r="C5935" s="232" t="s">
        <v>18109</v>
      </c>
      <c r="D5935" s="232" t="s">
        <v>17934</v>
      </c>
      <c r="E5935" s="232" t="str">
        <f>CONCATENATE(SUM('Раздел 4'!K265:K265),"&lt;=",SUM('Раздел 4'!G265:J265))</f>
        <v>0&lt;=0</v>
      </c>
    </row>
    <row r="5936" spans="1:5" ht="42" hidden="1" customHeight="1">
      <c r="A5936" s="231" t="str">
        <f>IF((SUM('Раздел 4'!K266:K266)&lt;=SUM('Раздел 4'!G266:J266)),"","Неверно!")</f>
        <v/>
      </c>
      <c r="B5936" s="237" t="s">
        <v>32507</v>
      </c>
      <c r="C5936" s="232" t="s">
        <v>18110</v>
      </c>
      <c r="D5936" s="232" t="s">
        <v>17934</v>
      </c>
      <c r="E5936" s="232" t="str">
        <f>CONCATENATE(SUM('Раздел 4'!K266:K266),"&lt;=",SUM('Раздел 4'!G266:J266))</f>
        <v>0&lt;=0</v>
      </c>
    </row>
    <row r="5937" spans="1:5" ht="42" hidden="1" customHeight="1">
      <c r="A5937" s="231" t="str">
        <f>IF((SUM('Раздел 4'!K267:K267)&lt;=SUM('Раздел 4'!G267:J267)),"","Неверно!")</f>
        <v/>
      </c>
      <c r="B5937" s="237" t="s">
        <v>32507</v>
      </c>
      <c r="C5937" s="232" t="s">
        <v>18111</v>
      </c>
      <c r="D5937" s="232" t="s">
        <v>17934</v>
      </c>
      <c r="E5937" s="232" t="str">
        <f>CONCATENATE(SUM('Раздел 4'!K267:K267),"&lt;=",SUM('Раздел 4'!G267:J267))</f>
        <v>0&lt;=0</v>
      </c>
    </row>
    <row r="5938" spans="1:5" ht="42" hidden="1" customHeight="1">
      <c r="A5938" s="231" t="str">
        <f>IF((SUM('Раздел 4'!K34:K34)&lt;=SUM('Раздел 4'!G34:J34)),"","Неверно!")</f>
        <v/>
      </c>
      <c r="B5938" s="237" t="s">
        <v>32507</v>
      </c>
      <c r="C5938" s="232" t="s">
        <v>18112</v>
      </c>
      <c r="D5938" s="232" t="s">
        <v>17934</v>
      </c>
      <c r="E5938" s="232" t="str">
        <f>CONCATENATE(SUM('Раздел 4'!K34:K34),"&lt;=",SUM('Раздел 4'!G34:J34))</f>
        <v>0&lt;=0</v>
      </c>
    </row>
    <row r="5939" spans="1:5" ht="42" hidden="1" customHeight="1">
      <c r="A5939" s="231" t="str">
        <f>IF((SUM('Раздел 4'!K268:K268)&lt;=SUM('Раздел 4'!G268:J268)),"","Неверно!")</f>
        <v/>
      </c>
      <c r="B5939" s="237" t="s">
        <v>32507</v>
      </c>
      <c r="C5939" s="232" t="s">
        <v>18113</v>
      </c>
      <c r="D5939" s="232" t="s">
        <v>17934</v>
      </c>
      <c r="E5939" s="232" t="str">
        <f>CONCATENATE(SUM('Раздел 4'!K268:K268),"&lt;=",SUM('Раздел 4'!G268:J268))</f>
        <v>0&lt;=0</v>
      </c>
    </row>
    <row r="5940" spans="1:5" ht="42" hidden="1" customHeight="1">
      <c r="A5940" s="231" t="str">
        <f>IF((SUM('Раздел 4'!K269:K269)&lt;=SUM('Раздел 4'!G269:J269)),"","Неверно!")</f>
        <v/>
      </c>
      <c r="B5940" s="237" t="s">
        <v>32507</v>
      </c>
      <c r="C5940" s="232" t="s">
        <v>18114</v>
      </c>
      <c r="D5940" s="232" t="s">
        <v>17934</v>
      </c>
      <c r="E5940" s="232" t="str">
        <f>CONCATENATE(SUM('Раздел 4'!K269:K269),"&lt;=",SUM('Раздел 4'!G269:J269))</f>
        <v>0&lt;=0</v>
      </c>
    </row>
    <row r="5941" spans="1:5" ht="42" hidden="1" customHeight="1">
      <c r="A5941" s="231" t="str">
        <f>IF((SUM('Раздел 4'!K270:K270)&lt;=SUM('Раздел 4'!G270:J270)),"","Неверно!")</f>
        <v/>
      </c>
      <c r="B5941" s="237" t="s">
        <v>32507</v>
      </c>
      <c r="C5941" s="232" t="s">
        <v>18115</v>
      </c>
      <c r="D5941" s="232" t="s">
        <v>17934</v>
      </c>
      <c r="E5941" s="232" t="str">
        <f>CONCATENATE(SUM('Раздел 4'!K270:K270),"&lt;=",SUM('Раздел 4'!G270:J270))</f>
        <v>0&lt;=0</v>
      </c>
    </row>
    <row r="5942" spans="1:5" ht="42" hidden="1" customHeight="1">
      <c r="A5942" s="231" t="str">
        <f>IF((SUM('Раздел 4'!K271:K271)&lt;=SUM('Раздел 4'!G271:J271)),"","Неверно!")</f>
        <v/>
      </c>
      <c r="B5942" s="237" t="s">
        <v>32507</v>
      </c>
      <c r="C5942" s="232" t="s">
        <v>18116</v>
      </c>
      <c r="D5942" s="232" t="s">
        <v>17934</v>
      </c>
      <c r="E5942" s="232" t="str">
        <f>CONCATENATE(SUM('Раздел 4'!K271:K271),"&lt;=",SUM('Раздел 4'!G271:J271))</f>
        <v>0&lt;=0</v>
      </c>
    </row>
    <row r="5943" spans="1:5" ht="42" hidden="1" customHeight="1">
      <c r="A5943" s="231" t="str">
        <f>IF((SUM('Раздел 4'!K272:K272)&lt;=SUM('Раздел 4'!G272:J272)),"","Неверно!")</f>
        <v/>
      </c>
      <c r="B5943" s="237" t="s">
        <v>32507</v>
      </c>
      <c r="C5943" s="232" t="s">
        <v>18117</v>
      </c>
      <c r="D5943" s="232" t="s">
        <v>17934</v>
      </c>
      <c r="E5943" s="232" t="str">
        <f>CONCATENATE(SUM('Раздел 4'!K272:K272),"&lt;=",SUM('Раздел 4'!G272:J272))</f>
        <v>0&lt;=0</v>
      </c>
    </row>
    <row r="5944" spans="1:5" ht="42" hidden="1" customHeight="1">
      <c r="A5944" s="231" t="str">
        <f>IF((SUM('Раздел 4'!K273:K273)&lt;=SUM('Раздел 4'!G273:J273)),"","Неверно!")</f>
        <v/>
      </c>
      <c r="B5944" s="237" t="s">
        <v>32507</v>
      </c>
      <c r="C5944" s="232" t="s">
        <v>18118</v>
      </c>
      <c r="D5944" s="232" t="s">
        <v>17934</v>
      </c>
      <c r="E5944" s="232" t="str">
        <f>CONCATENATE(SUM('Раздел 4'!K273:K273),"&lt;=",SUM('Раздел 4'!G273:J273))</f>
        <v>0&lt;=0</v>
      </c>
    </row>
    <row r="5945" spans="1:5" ht="42" hidden="1" customHeight="1">
      <c r="A5945" s="231" t="str">
        <f>IF((SUM('Раздел 4'!K274:K274)&lt;=SUM('Раздел 4'!G274:J274)),"","Неверно!")</f>
        <v/>
      </c>
      <c r="B5945" s="237" t="s">
        <v>32507</v>
      </c>
      <c r="C5945" s="232" t="s">
        <v>18119</v>
      </c>
      <c r="D5945" s="232" t="s">
        <v>17934</v>
      </c>
      <c r="E5945" s="232" t="str">
        <f>CONCATENATE(SUM('Раздел 4'!K274:K274),"&lt;=",SUM('Раздел 4'!G274:J274))</f>
        <v>0&lt;=0</v>
      </c>
    </row>
    <row r="5946" spans="1:5" ht="42" hidden="1" customHeight="1">
      <c r="A5946" s="231" t="str">
        <f>IF((SUM('Раздел 4'!K275:K275)&lt;=SUM('Раздел 4'!G275:J275)),"","Неверно!")</f>
        <v/>
      </c>
      <c r="B5946" s="237" t="s">
        <v>32507</v>
      </c>
      <c r="C5946" s="232" t="s">
        <v>18120</v>
      </c>
      <c r="D5946" s="232" t="s">
        <v>17934</v>
      </c>
      <c r="E5946" s="232" t="str">
        <f>CONCATENATE(SUM('Раздел 4'!K275:K275),"&lt;=",SUM('Раздел 4'!G275:J275))</f>
        <v>0&lt;=0</v>
      </c>
    </row>
    <row r="5947" spans="1:5" ht="42" hidden="1" customHeight="1">
      <c r="A5947" s="231" t="str">
        <f>IF((SUM('Раздел 4'!K276:K276)&lt;=SUM('Раздел 4'!G276:J276)),"","Неверно!")</f>
        <v/>
      </c>
      <c r="B5947" s="237" t="s">
        <v>32507</v>
      </c>
      <c r="C5947" s="232" t="s">
        <v>18121</v>
      </c>
      <c r="D5947" s="232" t="s">
        <v>17934</v>
      </c>
      <c r="E5947" s="232" t="str">
        <f>CONCATENATE(SUM('Раздел 4'!K276:K276),"&lt;=",SUM('Раздел 4'!G276:J276))</f>
        <v>0&lt;=0</v>
      </c>
    </row>
    <row r="5948" spans="1:5" ht="42" hidden="1" customHeight="1">
      <c r="A5948" s="231" t="str">
        <f>IF((SUM('Раздел 4'!K277:K277)&lt;=SUM('Раздел 4'!G277:J277)),"","Неверно!")</f>
        <v/>
      </c>
      <c r="B5948" s="237" t="s">
        <v>32507</v>
      </c>
      <c r="C5948" s="232" t="s">
        <v>18122</v>
      </c>
      <c r="D5948" s="232" t="s">
        <v>17934</v>
      </c>
      <c r="E5948" s="232" t="str">
        <f>CONCATENATE(SUM('Раздел 4'!K277:K277),"&lt;=",SUM('Раздел 4'!G277:J277))</f>
        <v>0&lt;=0</v>
      </c>
    </row>
    <row r="5949" spans="1:5" ht="42" hidden="1" customHeight="1">
      <c r="A5949" s="231" t="str">
        <f>IF((SUM('Раздел 4'!K35:K35)&lt;=SUM('Раздел 4'!G35:J35)),"","Неверно!")</f>
        <v/>
      </c>
      <c r="B5949" s="237" t="s">
        <v>32507</v>
      </c>
      <c r="C5949" s="232" t="s">
        <v>18123</v>
      </c>
      <c r="D5949" s="232" t="s">
        <v>17934</v>
      </c>
      <c r="E5949" s="232" t="str">
        <f>CONCATENATE(SUM('Раздел 4'!K35:K35),"&lt;=",SUM('Раздел 4'!G35:J35))</f>
        <v>0&lt;=0</v>
      </c>
    </row>
    <row r="5950" spans="1:5" ht="42" hidden="1" customHeight="1">
      <c r="A5950" s="231" t="str">
        <f>IF((SUM('Раздел 4'!K278:K278)&lt;=SUM('Раздел 4'!G278:J278)),"","Неверно!")</f>
        <v/>
      </c>
      <c r="B5950" s="237" t="s">
        <v>32507</v>
      </c>
      <c r="C5950" s="232" t="s">
        <v>18124</v>
      </c>
      <c r="D5950" s="232" t="s">
        <v>17934</v>
      </c>
      <c r="E5950" s="232" t="str">
        <f>CONCATENATE(SUM('Раздел 4'!K278:K278),"&lt;=",SUM('Раздел 4'!G278:J278))</f>
        <v>0&lt;=0</v>
      </c>
    </row>
    <row r="5951" spans="1:5" ht="42" hidden="1" customHeight="1">
      <c r="A5951" s="231" t="str">
        <f>IF((SUM('Раздел 4'!K279:K279)&lt;=SUM('Раздел 4'!G279:J279)),"","Неверно!")</f>
        <v/>
      </c>
      <c r="B5951" s="237" t="s">
        <v>32507</v>
      </c>
      <c r="C5951" s="232" t="s">
        <v>18125</v>
      </c>
      <c r="D5951" s="232" t="s">
        <v>17934</v>
      </c>
      <c r="E5951" s="232" t="str">
        <f>CONCATENATE(SUM('Раздел 4'!K279:K279),"&lt;=",SUM('Раздел 4'!G279:J279))</f>
        <v>0&lt;=0</v>
      </c>
    </row>
    <row r="5952" spans="1:5" ht="42" hidden="1" customHeight="1">
      <c r="A5952" s="231" t="str">
        <f>IF((SUM('Раздел 4'!K280:K280)&lt;=SUM('Раздел 4'!G280:J280)),"","Неверно!")</f>
        <v/>
      </c>
      <c r="B5952" s="237" t="s">
        <v>32507</v>
      </c>
      <c r="C5952" s="232" t="s">
        <v>18126</v>
      </c>
      <c r="D5952" s="232" t="s">
        <v>17934</v>
      </c>
      <c r="E5952" s="232" t="str">
        <f>CONCATENATE(SUM('Раздел 4'!K280:K280),"&lt;=",SUM('Раздел 4'!G280:J280))</f>
        <v>0&lt;=0</v>
      </c>
    </row>
    <row r="5953" spans="1:5" ht="42" hidden="1" customHeight="1">
      <c r="A5953" s="231" t="str">
        <f>IF((SUM('Раздел 4'!K281:K281)&lt;=SUM('Раздел 4'!G281:J281)),"","Неверно!")</f>
        <v/>
      </c>
      <c r="B5953" s="237" t="s">
        <v>32507</v>
      </c>
      <c r="C5953" s="232" t="s">
        <v>18127</v>
      </c>
      <c r="D5953" s="232" t="s">
        <v>17934</v>
      </c>
      <c r="E5953" s="232" t="str">
        <f>CONCATENATE(SUM('Раздел 4'!K281:K281),"&lt;=",SUM('Раздел 4'!G281:J281))</f>
        <v>0&lt;=0</v>
      </c>
    </row>
    <row r="5954" spans="1:5" ht="42" hidden="1" customHeight="1">
      <c r="A5954" s="231" t="str">
        <f>IF((SUM('Раздел 4'!K282:K282)&lt;=SUM('Раздел 4'!G282:J282)),"","Неверно!")</f>
        <v/>
      </c>
      <c r="B5954" s="237" t="s">
        <v>32507</v>
      </c>
      <c r="C5954" s="232" t="s">
        <v>18128</v>
      </c>
      <c r="D5954" s="232" t="s">
        <v>17934</v>
      </c>
      <c r="E5954" s="232" t="str">
        <f>CONCATENATE(SUM('Раздел 4'!K282:K282),"&lt;=",SUM('Раздел 4'!G282:J282))</f>
        <v>0&lt;=0</v>
      </c>
    </row>
    <row r="5955" spans="1:5" ht="42" hidden="1" customHeight="1">
      <c r="A5955" s="231" t="str">
        <f>IF((SUM('Раздел 4'!K283:K283)&lt;=SUM('Раздел 4'!G283:J283)),"","Неверно!")</f>
        <v/>
      </c>
      <c r="B5955" s="237" t="s">
        <v>32507</v>
      </c>
      <c r="C5955" s="232" t="s">
        <v>18129</v>
      </c>
      <c r="D5955" s="232" t="s">
        <v>17934</v>
      </c>
      <c r="E5955" s="232" t="str">
        <f>CONCATENATE(SUM('Раздел 4'!K283:K283),"&lt;=",SUM('Раздел 4'!G283:J283))</f>
        <v>0&lt;=0</v>
      </c>
    </row>
    <row r="5956" spans="1:5" ht="42" hidden="1" customHeight="1">
      <c r="A5956" s="231" t="str">
        <f>IF((SUM('Раздел 4'!K284:K284)&lt;=SUM('Раздел 4'!G284:J284)),"","Неверно!")</f>
        <v/>
      </c>
      <c r="B5956" s="237" t="s">
        <v>32507</v>
      </c>
      <c r="C5956" s="232" t="s">
        <v>18130</v>
      </c>
      <c r="D5956" s="232" t="s">
        <v>17934</v>
      </c>
      <c r="E5956" s="232" t="str">
        <f>CONCATENATE(SUM('Раздел 4'!K284:K284),"&lt;=",SUM('Раздел 4'!G284:J284))</f>
        <v>0&lt;=0</v>
      </c>
    </row>
    <row r="5957" spans="1:5" ht="42" hidden="1" customHeight="1">
      <c r="A5957" s="231" t="str">
        <f>IF((SUM('Раздел 4'!K285:K285)&lt;=SUM('Раздел 4'!G285:J285)),"","Неверно!")</f>
        <v/>
      </c>
      <c r="B5957" s="237" t="s">
        <v>32507</v>
      </c>
      <c r="C5957" s="232" t="s">
        <v>18131</v>
      </c>
      <c r="D5957" s="232" t="s">
        <v>17934</v>
      </c>
      <c r="E5957" s="232" t="str">
        <f>CONCATENATE(SUM('Раздел 4'!K285:K285),"&lt;=",SUM('Раздел 4'!G285:J285))</f>
        <v>0&lt;=0</v>
      </c>
    </row>
    <row r="5958" spans="1:5" ht="42" hidden="1" customHeight="1">
      <c r="A5958" s="231" t="str">
        <f>IF((SUM('Раздел 4'!K286:K286)&lt;=SUM('Раздел 4'!G286:J286)),"","Неверно!")</f>
        <v/>
      </c>
      <c r="B5958" s="237" t="s">
        <v>32507</v>
      </c>
      <c r="C5958" s="232" t="s">
        <v>18132</v>
      </c>
      <c r="D5958" s="232" t="s">
        <v>17934</v>
      </c>
      <c r="E5958" s="232" t="str">
        <f>CONCATENATE(SUM('Раздел 4'!K286:K286),"&lt;=",SUM('Раздел 4'!G286:J286))</f>
        <v>0&lt;=0</v>
      </c>
    </row>
    <row r="5959" spans="1:5" ht="42" hidden="1" customHeight="1">
      <c r="A5959" s="231" t="str">
        <f>IF((SUM('Раздел 4'!K287:K287)&lt;=SUM('Раздел 4'!G287:J287)),"","Неверно!")</f>
        <v/>
      </c>
      <c r="B5959" s="237" t="s">
        <v>32507</v>
      </c>
      <c r="C5959" s="232" t="s">
        <v>18133</v>
      </c>
      <c r="D5959" s="232" t="s">
        <v>17934</v>
      </c>
      <c r="E5959" s="232" t="str">
        <f>CONCATENATE(SUM('Раздел 4'!K287:K287),"&lt;=",SUM('Раздел 4'!G287:J287))</f>
        <v>0&lt;=0</v>
      </c>
    </row>
    <row r="5960" spans="1:5" ht="42" hidden="1" customHeight="1">
      <c r="A5960" s="231" t="str">
        <f>IF((SUM('Раздел 4'!K36:K36)&lt;=SUM('Раздел 4'!G36:J36)),"","Неверно!")</f>
        <v/>
      </c>
      <c r="B5960" s="237" t="s">
        <v>32507</v>
      </c>
      <c r="C5960" s="232" t="s">
        <v>18134</v>
      </c>
      <c r="D5960" s="232" t="s">
        <v>17934</v>
      </c>
      <c r="E5960" s="232" t="str">
        <f>CONCATENATE(SUM('Раздел 4'!K36:K36),"&lt;=",SUM('Раздел 4'!G36:J36))</f>
        <v>0&lt;=0</v>
      </c>
    </row>
    <row r="5961" spans="1:5" ht="42" hidden="1" customHeight="1">
      <c r="A5961" s="231" t="str">
        <f>IF((SUM('Раздел 4'!K288:K288)&lt;=SUM('Раздел 4'!G288:J288)),"","Неверно!")</f>
        <v/>
      </c>
      <c r="B5961" s="237" t="s">
        <v>32507</v>
      </c>
      <c r="C5961" s="232" t="s">
        <v>18135</v>
      </c>
      <c r="D5961" s="232" t="s">
        <v>17934</v>
      </c>
      <c r="E5961" s="232" t="str">
        <f>CONCATENATE(SUM('Раздел 4'!K288:K288),"&lt;=",SUM('Раздел 4'!G288:J288))</f>
        <v>0&lt;=0</v>
      </c>
    </row>
    <row r="5962" spans="1:5" ht="42" hidden="1" customHeight="1">
      <c r="A5962" s="231" t="str">
        <f>IF((SUM('Раздел 4'!K289:K289)&lt;=SUM('Раздел 4'!G289:J289)),"","Неверно!")</f>
        <v/>
      </c>
      <c r="B5962" s="237" t="s">
        <v>32507</v>
      </c>
      <c r="C5962" s="232" t="s">
        <v>18136</v>
      </c>
      <c r="D5962" s="232" t="s">
        <v>17934</v>
      </c>
      <c r="E5962" s="232" t="str">
        <f>CONCATENATE(SUM('Раздел 4'!K289:K289),"&lt;=",SUM('Раздел 4'!G289:J289))</f>
        <v>0&lt;=0</v>
      </c>
    </row>
    <row r="5963" spans="1:5" ht="42" hidden="1" customHeight="1">
      <c r="A5963" s="231" t="str">
        <f>IF((SUM('Раздел 4'!K290:K290)&lt;=SUM('Раздел 4'!G290:J290)),"","Неверно!")</f>
        <v/>
      </c>
      <c r="B5963" s="237" t="s">
        <v>32507</v>
      </c>
      <c r="C5963" s="232" t="s">
        <v>18137</v>
      </c>
      <c r="D5963" s="232" t="s">
        <v>17934</v>
      </c>
      <c r="E5963" s="232" t="str">
        <f>CONCATENATE(SUM('Раздел 4'!K290:K290),"&lt;=",SUM('Раздел 4'!G290:J290))</f>
        <v>0&lt;=0</v>
      </c>
    </row>
    <row r="5964" spans="1:5" ht="42" hidden="1" customHeight="1">
      <c r="A5964" s="231" t="str">
        <f>IF((SUM('Раздел 4'!K291:K291)&lt;=SUM('Раздел 4'!G291:J291)),"","Неверно!")</f>
        <v/>
      </c>
      <c r="B5964" s="237" t="s">
        <v>32507</v>
      </c>
      <c r="C5964" s="232" t="s">
        <v>18138</v>
      </c>
      <c r="D5964" s="232" t="s">
        <v>17934</v>
      </c>
      <c r="E5964" s="232" t="str">
        <f>CONCATENATE(SUM('Раздел 4'!K291:K291),"&lt;=",SUM('Раздел 4'!G291:J291))</f>
        <v>0&lt;=0</v>
      </c>
    </row>
    <row r="5965" spans="1:5" ht="42" hidden="1" customHeight="1">
      <c r="A5965" s="231" t="str">
        <f>IF((SUM('Раздел 4'!K292:K292)&lt;=SUM('Раздел 4'!G292:J292)),"","Неверно!")</f>
        <v/>
      </c>
      <c r="B5965" s="237" t="s">
        <v>32507</v>
      </c>
      <c r="C5965" s="232" t="s">
        <v>18139</v>
      </c>
      <c r="D5965" s="232" t="s">
        <v>17934</v>
      </c>
      <c r="E5965" s="232" t="str">
        <f>CONCATENATE(SUM('Раздел 4'!K292:K292),"&lt;=",SUM('Раздел 4'!G292:J292))</f>
        <v>0&lt;=0</v>
      </c>
    </row>
    <row r="5966" spans="1:5" ht="42" hidden="1" customHeight="1">
      <c r="A5966" s="231" t="str">
        <f>IF((SUM('Раздел 4'!K293:K293)&lt;=SUM('Раздел 4'!G293:J293)),"","Неверно!")</f>
        <v/>
      </c>
      <c r="B5966" s="237" t="s">
        <v>32507</v>
      </c>
      <c r="C5966" s="232" t="s">
        <v>18140</v>
      </c>
      <c r="D5966" s="232" t="s">
        <v>17934</v>
      </c>
      <c r="E5966" s="232" t="str">
        <f>CONCATENATE(SUM('Раздел 4'!K293:K293),"&lt;=",SUM('Раздел 4'!G293:J293))</f>
        <v>0&lt;=0</v>
      </c>
    </row>
    <row r="5967" spans="1:5" ht="42" hidden="1" customHeight="1">
      <c r="A5967" s="231" t="str">
        <f>IF((SUM('Раздел 4'!K294:K294)&lt;=SUM('Раздел 4'!G294:J294)),"","Неверно!")</f>
        <v/>
      </c>
      <c r="B5967" s="237" t="s">
        <v>32507</v>
      </c>
      <c r="C5967" s="232" t="s">
        <v>18141</v>
      </c>
      <c r="D5967" s="232" t="s">
        <v>17934</v>
      </c>
      <c r="E5967" s="232" t="str">
        <f>CONCATENATE(SUM('Раздел 4'!K294:K294),"&lt;=",SUM('Раздел 4'!G294:J294))</f>
        <v>0&lt;=0</v>
      </c>
    </row>
    <row r="5968" spans="1:5" ht="42" hidden="1" customHeight="1">
      <c r="A5968" s="231" t="str">
        <f>IF((SUM('Раздел 4'!K295:K295)&lt;=SUM('Раздел 4'!G295:J295)),"","Неверно!")</f>
        <v/>
      </c>
      <c r="B5968" s="237" t="s">
        <v>32507</v>
      </c>
      <c r="C5968" s="232" t="s">
        <v>18142</v>
      </c>
      <c r="D5968" s="232" t="s">
        <v>17934</v>
      </c>
      <c r="E5968" s="232" t="str">
        <f>CONCATENATE(SUM('Раздел 4'!K295:K295),"&lt;=",SUM('Раздел 4'!G295:J295))</f>
        <v>0&lt;=0</v>
      </c>
    </row>
    <row r="5969" spans="1:5" ht="42" hidden="1" customHeight="1">
      <c r="A5969" s="231" t="str">
        <f>IF((SUM('Раздел 4'!K296:K296)&lt;=SUM('Раздел 4'!G296:J296)),"","Неверно!")</f>
        <v/>
      </c>
      <c r="B5969" s="237" t="s">
        <v>32507</v>
      </c>
      <c r="C5969" s="232" t="s">
        <v>18143</v>
      </c>
      <c r="D5969" s="232" t="s">
        <v>17934</v>
      </c>
      <c r="E5969" s="232" t="str">
        <f>CONCATENATE(SUM('Раздел 4'!K296:K296),"&lt;=",SUM('Раздел 4'!G296:J296))</f>
        <v>0&lt;=0</v>
      </c>
    </row>
    <row r="5970" spans="1:5" ht="42" hidden="1" customHeight="1">
      <c r="A5970" s="231" t="str">
        <f>IF((SUM('Раздел 4'!K297:K297)&lt;=SUM('Раздел 4'!G297:J297)),"","Неверно!")</f>
        <v/>
      </c>
      <c r="B5970" s="237" t="s">
        <v>32507</v>
      </c>
      <c r="C5970" s="232" t="s">
        <v>18144</v>
      </c>
      <c r="D5970" s="232" t="s">
        <v>17934</v>
      </c>
      <c r="E5970" s="232" t="str">
        <f>CONCATENATE(SUM('Раздел 4'!K297:K297),"&lt;=",SUM('Раздел 4'!G297:J297))</f>
        <v>0&lt;=0</v>
      </c>
    </row>
    <row r="5971" spans="1:5" ht="42" hidden="1" customHeight="1">
      <c r="A5971" s="231" t="str">
        <f>IF((SUM('Раздел 4'!K37:K37)&lt;=SUM('Раздел 4'!G37:J37)),"","Неверно!")</f>
        <v/>
      </c>
      <c r="B5971" s="237" t="s">
        <v>32507</v>
      </c>
      <c r="C5971" s="232" t="s">
        <v>18145</v>
      </c>
      <c r="D5971" s="232" t="s">
        <v>17934</v>
      </c>
      <c r="E5971" s="232" t="str">
        <f>CONCATENATE(SUM('Раздел 4'!K37:K37),"&lt;=",SUM('Раздел 4'!G37:J37))</f>
        <v>0&lt;=0</v>
      </c>
    </row>
    <row r="5972" spans="1:5" ht="42" hidden="1" customHeight="1">
      <c r="A5972" s="231" t="str">
        <f>IF((SUM('Раздел 4'!K298:K298)&lt;=SUM('Раздел 4'!G298:J298)),"","Неверно!")</f>
        <v/>
      </c>
      <c r="B5972" s="237" t="s">
        <v>32507</v>
      </c>
      <c r="C5972" s="232" t="s">
        <v>18146</v>
      </c>
      <c r="D5972" s="232" t="s">
        <v>17934</v>
      </c>
      <c r="E5972" s="232" t="str">
        <f>CONCATENATE(SUM('Раздел 4'!K298:K298),"&lt;=",SUM('Раздел 4'!G298:J298))</f>
        <v>0&lt;=0</v>
      </c>
    </row>
    <row r="5973" spans="1:5" ht="42" hidden="1" customHeight="1">
      <c r="A5973" s="231" t="str">
        <f>IF((SUM('Раздел 4'!K299:K299)&lt;=SUM('Раздел 4'!G299:J299)),"","Неверно!")</f>
        <v/>
      </c>
      <c r="B5973" s="237" t="s">
        <v>32507</v>
      </c>
      <c r="C5973" s="232" t="s">
        <v>18147</v>
      </c>
      <c r="D5973" s="232" t="s">
        <v>17934</v>
      </c>
      <c r="E5973" s="232" t="str">
        <f>CONCATENATE(SUM('Раздел 4'!K299:K299),"&lt;=",SUM('Раздел 4'!G299:J299))</f>
        <v>0&lt;=0</v>
      </c>
    </row>
    <row r="5974" spans="1:5" ht="42" hidden="1" customHeight="1">
      <c r="A5974" s="231" t="str">
        <f>IF((SUM('Раздел 4'!K300:K300)&lt;=SUM('Раздел 4'!G300:J300)),"","Неверно!")</f>
        <v/>
      </c>
      <c r="B5974" s="237" t="s">
        <v>32507</v>
      </c>
      <c r="C5974" s="232" t="s">
        <v>18148</v>
      </c>
      <c r="D5974" s="232" t="s">
        <v>17934</v>
      </c>
      <c r="E5974" s="232" t="str">
        <f>CONCATENATE(SUM('Раздел 4'!K300:K300),"&lt;=",SUM('Раздел 4'!G300:J300))</f>
        <v>0&lt;=0</v>
      </c>
    </row>
    <row r="5975" spans="1:5" ht="42" hidden="1" customHeight="1">
      <c r="A5975" s="231" t="str">
        <f>IF((SUM('Раздел 4'!K301:K301)&lt;=SUM('Раздел 4'!G301:J301)),"","Неверно!")</f>
        <v/>
      </c>
      <c r="B5975" s="237" t="s">
        <v>32507</v>
      </c>
      <c r="C5975" s="232" t="s">
        <v>18149</v>
      </c>
      <c r="D5975" s="232" t="s">
        <v>17934</v>
      </c>
      <c r="E5975" s="232" t="str">
        <f>CONCATENATE(SUM('Раздел 4'!K301:K301),"&lt;=",SUM('Раздел 4'!G301:J301))</f>
        <v>0&lt;=0</v>
      </c>
    </row>
    <row r="5976" spans="1:5" ht="42" hidden="1" customHeight="1">
      <c r="A5976" s="231" t="str">
        <f>IF((SUM('Раздел 4'!K302:K302)&lt;=SUM('Раздел 4'!G302:J302)),"","Неверно!")</f>
        <v/>
      </c>
      <c r="B5976" s="237" t="s">
        <v>32507</v>
      </c>
      <c r="C5976" s="232" t="s">
        <v>18150</v>
      </c>
      <c r="D5976" s="232" t="s">
        <v>17934</v>
      </c>
      <c r="E5976" s="232" t="str">
        <f>CONCATENATE(SUM('Раздел 4'!K302:K302),"&lt;=",SUM('Раздел 4'!G302:J302))</f>
        <v>0&lt;=0</v>
      </c>
    </row>
    <row r="5977" spans="1:5" ht="42" hidden="1" customHeight="1">
      <c r="A5977" s="231" t="str">
        <f>IF((SUM('Раздел 4'!K303:K303)&lt;=SUM('Раздел 4'!G303:J303)),"","Неверно!")</f>
        <v/>
      </c>
      <c r="B5977" s="237" t="s">
        <v>32507</v>
      </c>
      <c r="C5977" s="232" t="s">
        <v>18151</v>
      </c>
      <c r="D5977" s="232" t="s">
        <v>17934</v>
      </c>
      <c r="E5977" s="232" t="str">
        <f>CONCATENATE(SUM('Раздел 4'!K303:K303),"&lt;=",SUM('Раздел 4'!G303:J303))</f>
        <v>0&lt;=0</v>
      </c>
    </row>
    <row r="5978" spans="1:5" ht="42" hidden="1" customHeight="1">
      <c r="A5978" s="231" t="str">
        <f>IF((SUM('Раздел 4'!K304:K304)&lt;=SUM('Раздел 4'!G304:J304)),"","Неверно!")</f>
        <v/>
      </c>
      <c r="B5978" s="237" t="s">
        <v>32507</v>
      </c>
      <c r="C5978" s="232" t="s">
        <v>18152</v>
      </c>
      <c r="D5978" s="232" t="s">
        <v>17934</v>
      </c>
      <c r="E5978" s="232" t="str">
        <f>CONCATENATE(SUM('Раздел 4'!K304:K304),"&lt;=",SUM('Раздел 4'!G304:J304))</f>
        <v>0&lt;=0</v>
      </c>
    </row>
    <row r="5979" spans="1:5" ht="42" hidden="1" customHeight="1">
      <c r="A5979" s="231" t="str">
        <f>IF((SUM('Раздел 4'!K305:K305)&lt;=SUM('Раздел 4'!G305:J305)),"","Неверно!")</f>
        <v/>
      </c>
      <c r="B5979" s="237" t="s">
        <v>32507</v>
      </c>
      <c r="C5979" s="232" t="s">
        <v>18153</v>
      </c>
      <c r="D5979" s="232" t="s">
        <v>17934</v>
      </c>
      <c r="E5979" s="232" t="str">
        <f>CONCATENATE(SUM('Раздел 4'!K305:K305),"&lt;=",SUM('Раздел 4'!G305:J305))</f>
        <v>0&lt;=0</v>
      </c>
    </row>
    <row r="5980" spans="1:5" ht="42" hidden="1" customHeight="1">
      <c r="A5980" s="231" t="str">
        <f>IF((SUM('Раздел 4'!K306:K306)&lt;=SUM('Раздел 4'!G306:J306)),"","Неверно!")</f>
        <v/>
      </c>
      <c r="B5980" s="237" t="s">
        <v>32507</v>
      </c>
      <c r="C5980" s="232" t="s">
        <v>18154</v>
      </c>
      <c r="D5980" s="232" t="s">
        <v>17934</v>
      </c>
      <c r="E5980" s="232" t="str">
        <f>CONCATENATE(SUM('Раздел 4'!K306:K306),"&lt;=",SUM('Раздел 4'!G306:J306))</f>
        <v>0&lt;=0</v>
      </c>
    </row>
    <row r="5981" spans="1:5" ht="42" hidden="1" customHeight="1">
      <c r="A5981" s="231" t="str">
        <f>IF((SUM('Раздел 4'!K307:K307)&lt;=SUM('Раздел 4'!G307:J307)),"","Неверно!")</f>
        <v/>
      </c>
      <c r="B5981" s="237" t="s">
        <v>32507</v>
      </c>
      <c r="C5981" s="232" t="s">
        <v>18155</v>
      </c>
      <c r="D5981" s="232" t="s">
        <v>17934</v>
      </c>
      <c r="E5981" s="232" t="str">
        <f>CONCATENATE(SUM('Раздел 4'!K307:K307),"&lt;=",SUM('Раздел 4'!G307:J307))</f>
        <v>0&lt;=0</v>
      </c>
    </row>
    <row r="5982" spans="1:5" ht="42" hidden="1" customHeight="1">
      <c r="A5982" s="231" t="str">
        <f>IF((SUM('Раздел 4'!K11:K11)&lt;=SUM('Раздел 4'!G11:J11)),"","Неверно!")</f>
        <v/>
      </c>
      <c r="B5982" s="237" t="s">
        <v>32507</v>
      </c>
      <c r="C5982" s="232" t="s">
        <v>18156</v>
      </c>
      <c r="D5982" s="232" t="s">
        <v>17934</v>
      </c>
      <c r="E5982" s="232" t="str">
        <f>CONCATENATE(SUM('Раздел 4'!K11:K11),"&lt;=",SUM('Раздел 4'!G11:J11))</f>
        <v>0&lt;=0</v>
      </c>
    </row>
    <row r="5983" spans="1:5" ht="42" hidden="1" customHeight="1">
      <c r="A5983" s="231" t="str">
        <f>IF((SUM('Раздел 4'!K38:K38)&lt;=SUM('Раздел 4'!G38:J38)),"","Неверно!")</f>
        <v/>
      </c>
      <c r="B5983" s="237" t="s">
        <v>32507</v>
      </c>
      <c r="C5983" s="232" t="s">
        <v>18157</v>
      </c>
      <c r="D5983" s="232" t="s">
        <v>17934</v>
      </c>
      <c r="E5983" s="232" t="str">
        <f>CONCATENATE(SUM('Раздел 4'!K38:K38),"&lt;=",SUM('Раздел 4'!G38:J38))</f>
        <v>0&lt;=0</v>
      </c>
    </row>
    <row r="5984" spans="1:5" ht="42" hidden="1" customHeight="1">
      <c r="A5984" s="231" t="str">
        <f>IF((SUM('Раздел 4'!K308:K308)&lt;=SUM('Раздел 4'!G308:J308)),"","Неверно!")</f>
        <v/>
      </c>
      <c r="B5984" s="237" t="s">
        <v>32507</v>
      </c>
      <c r="C5984" s="232" t="s">
        <v>18158</v>
      </c>
      <c r="D5984" s="232" t="s">
        <v>17934</v>
      </c>
      <c r="E5984" s="232" t="str">
        <f>CONCATENATE(SUM('Раздел 4'!K308:K308),"&lt;=",SUM('Раздел 4'!G308:J308))</f>
        <v>0&lt;=0</v>
      </c>
    </row>
    <row r="5985" spans="1:5" ht="42" hidden="1" customHeight="1">
      <c r="A5985" s="231" t="str">
        <f>IF((SUM('Раздел 4'!K309:K309)&lt;=SUM('Раздел 4'!G309:J309)),"","Неверно!")</f>
        <v/>
      </c>
      <c r="B5985" s="237" t="s">
        <v>32507</v>
      </c>
      <c r="C5985" s="232" t="s">
        <v>18159</v>
      </c>
      <c r="D5985" s="232" t="s">
        <v>17934</v>
      </c>
      <c r="E5985" s="232" t="str">
        <f>CONCATENATE(SUM('Раздел 4'!K309:K309),"&lt;=",SUM('Раздел 4'!G309:J309))</f>
        <v>0&lt;=0</v>
      </c>
    </row>
    <row r="5986" spans="1:5" ht="42" hidden="1" customHeight="1">
      <c r="A5986" s="231" t="str">
        <f>IF((SUM('Раздел 4'!K310:K310)&lt;=SUM('Раздел 4'!G310:J310)),"","Неверно!")</f>
        <v/>
      </c>
      <c r="B5986" s="237" t="s">
        <v>32507</v>
      </c>
      <c r="C5986" s="232" t="s">
        <v>18160</v>
      </c>
      <c r="D5986" s="232" t="s">
        <v>17934</v>
      </c>
      <c r="E5986" s="232" t="str">
        <f>CONCATENATE(SUM('Раздел 4'!K310:K310),"&lt;=",SUM('Раздел 4'!G310:J310))</f>
        <v>0&lt;=0</v>
      </c>
    </row>
    <row r="5987" spans="1:5" ht="42" hidden="1" customHeight="1">
      <c r="A5987" s="231" t="str">
        <f>IF((SUM('Раздел 4'!K311:K311)&lt;=SUM('Раздел 4'!G311:J311)),"","Неверно!")</f>
        <v/>
      </c>
      <c r="B5987" s="237" t="s">
        <v>32507</v>
      </c>
      <c r="C5987" s="232" t="s">
        <v>18161</v>
      </c>
      <c r="D5987" s="232" t="s">
        <v>17934</v>
      </c>
      <c r="E5987" s="232" t="str">
        <f>CONCATENATE(SUM('Раздел 4'!K311:K311),"&lt;=",SUM('Раздел 4'!G311:J311))</f>
        <v>0&lt;=0</v>
      </c>
    </row>
    <row r="5988" spans="1:5" ht="42" hidden="1" customHeight="1">
      <c r="A5988" s="231" t="str">
        <f>IF((SUM('Раздел 4'!K312:K312)&lt;=SUM('Раздел 4'!G312:J312)),"","Неверно!")</f>
        <v/>
      </c>
      <c r="B5988" s="237" t="s">
        <v>32507</v>
      </c>
      <c r="C5988" s="232" t="s">
        <v>18162</v>
      </c>
      <c r="D5988" s="232" t="s">
        <v>17934</v>
      </c>
      <c r="E5988" s="232" t="str">
        <f>CONCATENATE(SUM('Раздел 4'!K312:K312),"&lt;=",SUM('Раздел 4'!G312:J312))</f>
        <v>0&lt;=0</v>
      </c>
    </row>
    <row r="5989" spans="1:5" ht="42" hidden="1" customHeight="1">
      <c r="A5989" s="231" t="str">
        <f>IF((SUM('Раздел 4'!K313:K313)&lt;=SUM('Раздел 4'!G313:J313)),"","Неверно!")</f>
        <v/>
      </c>
      <c r="B5989" s="237" t="s">
        <v>32507</v>
      </c>
      <c r="C5989" s="232" t="s">
        <v>18163</v>
      </c>
      <c r="D5989" s="232" t="s">
        <v>17934</v>
      </c>
      <c r="E5989" s="232" t="str">
        <f>CONCATENATE(SUM('Раздел 4'!K313:K313),"&lt;=",SUM('Раздел 4'!G313:J313))</f>
        <v>0&lt;=0</v>
      </c>
    </row>
    <row r="5990" spans="1:5" ht="42" hidden="1" customHeight="1">
      <c r="A5990" s="231" t="str">
        <f>IF((SUM('Раздел 4'!K314:K314)&lt;=SUM('Раздел 4'!G314:J314)),"","Неверно!")</f>
        <v/>
      </c>
      <c r="B5990" s="237" t="s">
        <v>32507</v>
      </c>
      <c r="C5990" s="232" t="s">
        <v>18164</v>
      </c>
      <c r="D5990" s="232" t="s">
        <v>17934</v>
      </c>
      <c r="E5990" s="232" t="str">
        <f>CONCATENATE(SUM('Раздел 4'!K314:K314),"&lt;=",SUM('Раздел 4'!G314:J314))</f>
        <v>0&lt;=0</v>
      </c>
    </row>
    <row r="5991" spans="1:5" ht="42" hidden="1" customHeight="1">
      <c r="A5991" s="231" t="str">
        <f>IF((SUM('Раздел 4'!K315:K315)&lt;=SUM('Раздел 4'!G315:J315)),"","Неверно!")</f>
        <v/>
      </c>
      <c r="B5991" s="237" t="s">
        <v>32507</v>
      </c>
      <c r="C5991" s="232" t="s">
        <v>18165</v>
      </c>
      <c r="D5991" s="232" t="s">
        <v>17934</v>
      </c>
      <c r="E5991" s="232" t="str">
        <f>CONCATENATE(SUM('Раздел 4'!K315:K315),"&lt;=",SUM('Раздел 4'!G315:J315))</f>
        <v>0&lt;=0</v>
      </c>
    </row>
    <row r="5992" spans="1:5" ht="42" hidden="1" customHeight="1">
      <c r="A5992" s="231" t="str">
        <f>IF((SUM('Раздел 4'!K316:K316)&lt;=SUM('Раздел 4'!G316:J316)),"","Неверно!")</f>
        <v/>
      </c>
      <c r="B5992" s="237" t="s">
        <v>32507</v>
      </c>
      <c r="C5992" s="232" t="s">
        <v>18166</v>
      </c>
      <c r="D5992" s="232" t="s">
        <v>17934</v>
      </c>
      <c r="E5992" s="232" t="str">
        <f>CONCATENATE(SUM('Раздел 4'!K316:K316),"&lt;=",SUM('Раздел 4'!G316:J316))</f>
        <v>0&lt;=0</v>
      </c>
    </row>
    <row r="5993" spans="1:5" ht="42" hidden="1" customHeight="1">
      <c r="A5993" s="231" t="str">
        <f>IF((SUM('Раздел 4'!K317:K317)&lt;=SUM('Раздел 4'!G317:J317)),"","Неверно!")</f>
        <v/>
      </c>
      <c r="B5993" s="237" t="s">
        <v>32507</v>
      </c>
      <c r="C5993" s="232" t="s">
        <v>18167</v>
      </c>
      <c r="D5993" s="232" t="s">
        <v>17934</v>
      </c>
      <c r="E5993" s="232" t="str">
        <f>CONCATENATE(SUM('Раздел 4'!K317:K317),"&lt;=",SUM('Раздел 4'!G317:J317))</f>
        <v>0&lt;=0</v>
      </c>
    </row>
    <row r="5994" spans="1:5" ht="42" hidden="1" customHeight="1">
      <c r="A5994" s="231" t="str">
        <f>IF((SUM('Раздел 4'!K39:K39)&lt;=SUM('Раздел 4'!G39:J39)),"","Неверно!")</f>
        <v/>
      </c>
      <c r="B5994" s="237" t="s">
        <v>32507</v>
      </c>
      <c r="C5994" s="232" t="s">
        <v>18168</v>
      </c>
      <c r="D5994" s="232" t="s">
        <v>17934</v>
      </c>
      <c r="E5994" s="232" t="str">
        <f>CONCATENATE(SUM('Раздел 4'!K39:K39),"&lt;=",SUM('Раздел 4'!G39:J39))</f>
        <v>0&lt;=0</v>
      </c>
    </row>
    <row r="5995" spans="1:5" ht="42" hidden="1" customHeight="1">
      <c r="A5995" s="231" t="str">
        <f>IF((SUM('Раздел 4'!K318:K318)&lt;=SUM('Раздел 4'!G318:J318)),"","Неверно!")</f>
        <v/>
      </c>
      <c r="B5995" s="237" t="s">
        <v>32507</v>
      </c>
      <c r="C5995" s="232" t="s">
        <v>18169</v>
      </c>
      <c r="D5995" s="232" t="s">
        <v>17934</v>
      </c>
      <c r="E5995" s="232" t="str">
        <f>CONCATENATE(SUM('Раздел 4'!K318:K318),"&lt;=",SUM('Раздел 4'!G318:J318))</f>
        <v>0&lt;=0</v>
      </c>
    </row>
    <row r="5996" spans="1:5" ht="42" hidden="1" customHeight="1">
      <c r="A5996" s="231" t="str">
        <f>IF((SUM('Раздел 4'!K319:K319)&lt;=SUM('Раздел 4'!G319:J319)),"","Неверно!")</f>
        <v/>
      </c>
      <c r="B5996" s="237" t="s">
        <v>32507</v>
      </c>
      <c r="C5996" s="232" t="s">
        <v>18170</v>
      </c>
      <c r="D5996" s="232" t="s">
        <v>17934</v>
      </c>
      <c r="E5996" s="232" t="str">
        <f>CONCATENATE(SUM('Раздел 4'!K319:K319),"&lt;=",SUM('Раздел 4'!G319:J319))</f>
        <v>0&lt;=0</v>
      </c>
    </row>
    <row r="5997" spans="1:5" ht="42" hidden="1" customHeight="1">
      <c r="A5997" s="231" t="str">
        <f>IF((SUM('Раздел 4'!K320:K320)&lt;=SUM('Раздел 4'!G320:J320)),"","Неверно!")</f>
        <v/>
      </c>
      <c r="B5997" s="237" t="s">
        <v>32507</v>
      </c>
      <c r="C5997" s="232" t="s">
        <v>18171</v>
      </c>
      <c r="D5997" s="232" t="s">
        <v>17934</v>
      </c>
      <c r="E5997" s="232" t="str">
        <f>CONCATENATE(SUM('Раздел 4'!K320:K320),"&lt;=",SUM('Раздел 4'!G320:J320))</f>
        <v>0&lt;=0</v>
      </c>
    </row>
    <row r="5998" spans="1:5" ht="42" hidden="1" customHeight="1">
      <c r="A5998" s="231" t="str">
        <f>IF((SUM('Раздел 4'!K321:K321)&lt;=SUM('Раздел 4'!G321:J321)),"","Неверно!")</f>
        <v/>
      </c>
      <c r="B5998" s="237" t="s">
        <v>32507</v>
      </c>
      <c r="C5998" s="232" t="s">
        <v>18172</v>
      </c>
      <c r="D5998" s="232" t="s">
        <v>17934</v>
      </c>
      <c r="E5998" s="232" t="str">
        <f>CONCATENATE(SUM('Раздел 4'!K321:K321),"&lt;=",SUM('Раздел 4'!G321:J321))</f>
        <v>0&lt;=0</v>
      </c>
    </row>
    <row r="5999" spans="1:5" ht="42" hidden="1" customHeight="1">
      <c r="A5999" s="231" t="str">
        <f>IF((SUM('Раздел 4'!K322:K322)&lt;=SUM('Раздел 4'!G322:J322)),"","Неверно!")</f>
        <v/>
      </c>
      <c r="B5999" s="237" t="s">
        <v>32507</v>
      </c>
      <c r="C5999" s="232" t="s">
        <v>18173</v>
      </c>
      <c r="D5999" s="232" t="s">
        <v>17934</v>
      </c>
      <c r="E5999" s="232" t="str">
        <f>CONCATENATE(SUM('Раздел 4'!K322:K322),"&lt;=",SUM('Раздел 4'!G322:J322))</f>
        <v>0&lt;=0</v>
      </c>
    </row>
    <row r="6000" spans="1:5" ht="42" hidden="1" customHeight="1">
      <c r="A6000" s="231" t="str">
        <f>IF((SUM('Раздел 4'!K323:K323)&lt;=SUM('Раздел 4'!G323:J323)),"","Неверно!")</f>
        <v/>
      </c>
      <c r="B6000" s="237" t="s">
        <v>32507</v>
      </c>
      <c r="C6000" s="232" t="s">
        <v>18174</v>
      </c>
      <c r="D6000" s="232" t="s">
        <v>17934</v>
      </c>
      <c r="E6000" s="232" t="str">
        <f>CONCATENATE(SUM('Раздел 4'!K323:K323),"&lt;=",SUM('Раздел 4'!G323:J323))</f>
        <v>0&lt;=0</v>
      </c>
    </row>
    <row r="6001" spans="1:5" ht="42" hidden="1" customHeight="1">
      <c r="A6001" s="231" t="str">
        <f>IF((SUM('Раздел 4'!K324:K324)&lt;=SUM('Раздел 4'!G324:J324)),"","Неверно!")</f>
        <v/>
      </c>
      <c r="B6001" s="237" t="s">
        <v>32507</v>
      </c>
      <c r="C6001" s="232" t="s">
        <v>18175</v>
      </c>
      <c r="D6001" s="232" t="s">
        <v>17934</v>
      </c>
      <c r="E6001" s="232" t="str">
        <f>CONCATENATE(SUM('Раздел 4'!K324:K324),"&lt;=",SUM('Раздел 4'!G324:J324))</f>
        <v>0&lt;=0</v>
      </c>
    </row>
    <row r="6002" spans="1:5" ht="42" hidden="1" customHeight="1">
      <c r="A6002" s="231" t="str">
        <f>IF((SUM('Раздел 4'!K325:K325)&lt;=SUM('Раздел 4'!G325:J325)),"","Неверно!")</f>
        <v/>
      </c>
      <c r="B6002" s="237" t="s">
        <v>32507</v>
      </c>
      <c r="C6002" s="232" t="s">
        <v>18176</v>
      </c>
      <c r="D6002" s="232" t="s">
        <v>17934</v>
      </c>
      <c r="E6002" s="232" t="str">
        <f>CONCATENATE(SUM('Раздел 4'!K325:K325),"&lt;=",SUM('Раздел 4'!G325:J325))</f>
        <v>0&lt;=0</v>
      </c>
    </row>
    <row r="6003" spans="1:5" ht="42" hidden="1" customHeight="1">
      <c r="A6003" s="231" t="str">
        <f>IF((SUM('Раздел 4'!K326:K326)&lt;=SUM('Раздел 4'!G326:J326)),"","Неверно!")</f>
        <v/>
      </c>
      <c r="B6003" s="237" t="s">
        <v>32507</v>
      </c>
      <c r="C6003" s="232" t="s">
        <v>18177</v>
      </c>
      <c r="D6003" s="232" t="s">
        <v>17934</v>
      </c>
      <c r="E6003" s="232" t="str">
        <f>CONCATENATE(SUM('Раздел 4'!K326:K326),"&lt;=",SUM('Раздел 4'!G326:J326))</f>
        <v>0&lt;=0</v>
      </c>
    </row>
    <row r="6004" spans="1:5" ht="42" hidden="1" customHeight="1">
      <c r="A6004" s="231" t="str">
        <f>IF((SUM('Раздел 4'!K327:K327)&lt;=SUM('Раздел 4'!G327:J327)),"","Неверно!")</f>
        <v/>
      </c>
      <c r="B6004" s="237" t="s">
        <v>32507</v>
      </c>
      <c r="C6004" s="232" t="s">
        <v>18178</v>
      </c>
      <c r="D6004" s="232" t="s">
        <v>17934</v>
      </c>
      <c r="E6004" s="232" t="str">
        <f>CONCATENATE(SUM('Раздел 4'!K327:K327),"&lt;=",SUM('Раздел 4'!G327:J327))</f>
        <v>0&lt;=0</v>
      </c>
    </row>
    <row r="6005" spans="1:5" ht="42" hidden="1" customHeight="1">
      <c r="A6005" s="231" t="str">
        <f>IF((SUM('Раздел 4'!K40:K40)&lt;=SUM('Раздел 4'!G40:J40)),"","Неверно!")</f>
        <v/>
      </c>
      <c r="B6005" s="237" t="s">
        <v>32507</v>
      </c>
      <c r="C6005" s="232" t="s">
        <v>18179</v>
      </c>
      <c r="D6005" s="232" t="s">
        <v>17934</v>
      </c>
      <c r="E6005" s="232" t="str">
        <f>CONCATENATE(SUM('Раздел 4'!K40:K40),"&lt;=",SUM('Раздел 4'!G40:J40))</f>
        <v>0&lt;=0</v>
      </c>
    </row>
    <row r="6006" spans="1:5" ht="42" hidden="1" customHeight="1">
      <c r="A6006" s="231" t="str">
        <f>IF((SUM('Раздел 4'!K328:K328)&lt;=SUM('Раздел 4'!G328:J328)),"","Неверно!")</f>
        <v/>
      </c>
      <c r="B6006" s="237" t="s">
        <v>32507</v>
      </c>
      <c r="C6006" s="232" t="s">
        <v>18180</v>
      </c>
      <c r="D6006" s="232" t="s">
        <v>17934</v>
      </c>
      <c r="E6006" s="232" t="str">
        <f>CONCATENATE(SUM('Раздел 4'!K328:K328),"&lt;=",SUM('Раздел 4'!G328:J328))</f>
        <v>0&lt;=0</v>
      </c>
    </row>
    <row r="6007" spans="1:5" ht="42" hidden="1" customHeight="1">
      <c r="A6007" s="231" t="str">
        <f>IF((SUM('Раздел 4'!K329:K329)&lt;=SUM('Раздел 4'!G329:J329)),"","Неверно!")</f>
        <v/>
      </c>
      <c r="B6007" s="237" t="s">
        <v>32507</v>
      </c>
      <c r="C6007" s="232" t="s">
        <v>18181</v>
      </c>
      <c r="D6007" s="232" t="s">
        <v>17934</v>
      </c>
      <c r="E6007" s="232" t="str">
        <f>CONCATENATE(SUM('Раздел 4'!K329:K329),"&lt;=",SUM('Раздел 4'!G329:J329))</f>
        <v>0&lt;=0</v>
      </c>
    </row>
    <row r="6008" spans="1:5" ht="42" hidden="1" customHeight="1">
      <c r="A6008" s="231" t="str">
        <f>IF((SUM('Раздел 4'!K330:K330)&lt;=SUM('Раздел 4'!G330:J330)),"","Неверно!")</f>
        <v/>
      </c>
      <c r="B6008" s="237" t="s">
        <v>32507</v>
      </c>
      <c r="C6008" s="232" t="s">
        <v>18182</v>
      </c>
      <c r="D6008" s="232" t="s">
        <v>17934</v>
      </c>
      <c r="E6008" s="232" t="str">
        <f>CONCATENATE(SUM('Раздел 4'!K330:K330),"&lt;=",SUM('Раздел 4'!G330:J330))</f>
        <v>0&lt;=0</v>
      </c>
    </row>
    <row r="6009" spans="1:5" ht="42" hidden="1" customHeight="1">
      <c r="A6009" s="231" t="str">
        <f>IF((SUM('Раздел 4'!K331:K331)&lt;=SUM('Раздел 4'!G331:J331)),"","Неверно!")</f>
        <v/>
      </c>
      <c r="B6009" s="237" t="s">
        <v>32507</v>
      </c>
      <c r="C6009" s="232" t="s">
        <v>18183</v>
      </c>
      <c r="D6009" s="232" t="s">
        <v>17934</v>
      </c>
      <c r="E6009" s="232" t="str">
        <f>CONCATENATE(SUM('Раздел 4'!K331:K331),"&lt;=",SUM('Раздел 4'!G331:J331))</f>
        <v>0&lt;=0</v>
      </c>
    </row>
    <row r="6010" spans="1:5" ht="42" hidden="1" customHeight="1">
      <c r="A6010" s="231" t="str">
        <f>IF((SUM('Раздел 4'!K332:K332)&lt;=SUM('Раздел 4'!G332:J332)),"","Неверно!")</f>
        <v/>
      </c>
      <c r="B6010" s="237" t="s">
        <v>32507</v>
      </c>
      <c r="C6010" s="232" t="s">
        <v>18184</v>
      </c>
      <c r="D6010" s="232" t="s">
        <v>17934</v>
      </c>
      <c r="E6010" s="232" t="str">
        <f>CONCATENATE(SUM('Раздел 4'!K332:K332),"&lt;=",SUM('Раздел 4'!G332:J332))</f>
        <v>0&lt;=0</v>
      </c>
    </row>
    <row r="6011" spans="1:5" ht="42" hidden="1" customHeight="1">
      <c r="A6011" s="231" t="str">
        <f>IF((SUM('Раздел 4'!K333:K333)&lt;=SUM('Раздел 4'!G333:J333)),"","Неверно!")</f>
        <v/>
      </c>
      <c r="B6011" s="237" t="s">
        <v>32507</v>
      </c>
      <c r="C6011" s="232" t="s">
        <v>18185</v>
      </c>
      <c r="D6011" s="232" t="s">
        <v>17934</v>
      </c>
      <c r="E6011" s="232" t="str">
        <f>CONCATENATE(SUM('Раздел 4'!K333:K333),"&lt;=",SUM('Раздел 4'!G333:J333))</f>
        <v>0&lt;=0</v>
      </c>
    </row>
    <row r="6012" spans="1:5" ht="42" hidden="1" customHeight="1">
      <c r="A6012" s="231" t="str">
        <f>IF((SUM('Раздел 4'!K334:K334)&lt;=SUM('Раздел 4'!G334:J334)),"","Неверно!")</f>
        <v/>
      </c>
      <c r="B6012" s="237" t="s">
        <v>32507</v>
      </c>
      <c r="C6012" s="232" t="s">
        <v>18186</v>
      </c>
      <c r="D6012" s="232" t="s">
        <v>17934</v>
      </c>
      <c r="E6012" s="232" t="str">
        <f>CONCATENATE(SUM('Раздел 4'!K334:K334),"&lt;=",SUM('Раздел 4'!G334:J334))</f>
        <v>0&lt;=0</v>
      </c>
    </row>
    <row r="6013" spans="1:5" ht="42" hidden="1" customHeight="1">
      <c r="A6013" s="231" t="str">
        <f>IF((SUM('Раздел 4'!K335:K335)&lt;=SUM('Раздел 4'!G335:J335)),"","Неверно!")</f>
        <v/>
      </c>
      <c r="B6013" s="237" t="s">
        <v>32507</v>
      </c>
      <c r="C6013" s="232" t="s">
        <v>18187</v>
      </c>
      <c r="D6013" s="232" t="s">
        <v>17934</v>
      </c>
      <c r="E6013" s="232" t="str">
        <f>CONCATENATE(SUM('Раздел 4'!K335:K335),"&lt;=",SUM('Раздел 4'!G335:J335))</f>
        <v>0&lt;=0</v>
      </c>
    </row>
    <row r="6014" spans="1:5" ht="42" hidden="1" customHeight="1">
      <c r="A6014" s="231" t="str">
        <f>IF((SUM('Раздел 4'!K336:K336)&lt;=SUM('Раздел 4'!G336:J336)),"","Неверно!")</f>
        <v/>
      </c>
      <c r="B6014" s="237" t="s">
        <v>32507</v>
      </c>
      <c r="C6014" s="232" t="s">
        <v>18188</v>
      </c>
      <c r="D6014" s="232" t="s">
        <v>17934</v>
      </c>
      <c r="E6014" s="232" t="str">
        <f>CONCATENATE(SUM('Раздел 4'!K336:K336),"&lt;=",SUM('Раздел 4'!G336:J336))</f>
        <v>0&lt;=0</v>
      </c>
    </row>
    <row r="6015" spans="1:5" ht="42" hidden="1" customHeight="1">
      <c r="A6015" s="231" t="str">
        <f>IF((SUM('Раздел 4'!K41:K41)&lt;=SUM('Раздел 4'!G41:J41)),"","Неверно!")</f>
        <v/>
      </c>
      <c r="B6015" s="237" t="s">
        <v>32507</v>
      </c>
      <c r="C6015" s="232" t="s">
        <v>18189</v>
      </c>
      <c r="D6015" s="232" t="s">
        <v>17934</v>
      </c>
      <c r="E6015" s="232" t="str">
        <f>CONCATENATE(SUM('Раздел 4'!K41:K41),"&lt;=",SUM('Раздел 4'!G41:J41))</f>
        <v>0&lt;=0</v>
      </c>
    </row>
    <row r="6016" spans="1:5" ht="42" hidden="1" customHeight="1">
      <c r="A6016" s="231" t="str">
        <f>IF((SUM('Раздел 4'!K42:K42)&lt;=SUM('Раздел 4'!G42:J42)),"","Неверно!")</f>
        <v/>
      </c>
      <c r="B6016" s="237" t="s">
        <v>32507</v>
      </c>
      <c r="C6016" s="232" t="s">
        <v>18190</v>
      </c>
      <c r="D6016" s="232" t="s">
        <v>17934</v>
      </c>
      <c r="E6016" s="232" t="str">
        <f>CONCATENATE(SUM('Раздел 4'!K42:K42),"&lt;=",SUM('Раздел 4'!G42:J42))</f>
        <v>0&lt;=0</v>
      </c>
    </row>
    <row r="6017" spans="1:5" ht="42" hidden="1" customHeight="1">
      <c r="A6017" s="231" t="str">
        <f>IF((SUM('Раздел 4'!K43:K43)&lt;=SUM('Раздел 4'!G43:J43)),"","Неверно!")</f>
        <v/>
      </c>
      <c r="B6017" s="237" t="s">
        <v>32507</v>
      </c>
      <c r="C6017" s="232" t="s">
        <v>18191</v>
      </c>
      <c r="D6017" s="232" t="s">
        <v>17934</v>
      </c>
      <c r="E6017" s="232" t="str">
        <f>CONCATENATE(SUM('Раздел 4'!K43:K43),"&lt;=",SUM('Раздел 4'!G43:J43))</f>
        <v>0&lt;=0</v>
      </c>
    </row>
    <row r="6018" spans="1:5" ht="42" hidden="1" customHeight="1">
      <c r="A6018" s="231" t="str">
        <f>IF((SUM('Раздел 4'!K44:K44)&lt;=SUM('Раздел 4'!G44:J44)),"","Неверно!")</f>
        <v/>
      </c>
      <c r="B6018" s="237" t="s">
        <v>32507</v>
      </c>
      <c r="C6018" s="232" t="s">
        <v>18192</v>
      </c>
      <c r="D6018" s="232" t="s">
        <v>17934</v>
      </c>
      <c r="E6018" s="232" t="str">
        <f>CONCATENATE(SUM('Раздел 4'!K44:K44),"&lt;=",SUM('Раздел 4'!G44:J44))</f>
        <v>0&lt;=0</v>
      </c>
    </row>
    <row r="6019" spans="1:5" ht="42" hidden="1" customHeight="1">
      <c r="A6019" s="231" t="str">
        <f>IF((SUM('Раздел 4'!K45:K45)&lt;=SUM('Раздел 4'!G45:J45)),"","Неверно!")</f>
        <v/>
      </c>
      <c r="B6019" s="237" t="s">
        <v>32507</v>
      </c>
      <c r="C6019" s="232" t="s">
        <v>18193</v>
      </c>
      <c r="D6019" s="232" t="s">
        <v>17934</v>
      </c>
      <c r="E6019" s="232" t="str">
        <f>CONCATENATE(SUM('Раздел 4'!K45:K45),"&lt;=",SUM('Раздел 4'!G45:J45))</f>
        <v>0&lt;=0</v>
      </c>
    </row>
    <row r="6020" spans="1:5" ht="42" hidden="1" customHeight="1">
      <c r="A6020" s="231" t="str">
        <f>IF((SUM('Раздел 4'!K46:K46)&lt;=SUM('Раздел 4'!G46:J46)),"","Неверно!")</f>
        <v/>
      </c>
      <c r="B6020" s="237" t="s">
        <v>32507</v>
      </c>
      <c r="C6020" s="232" t="s">
        <v>18194</v>
      </c>
      <c r="D6020" s="232" t="s">
        <v>17934</v>
      </c>
      <c r="E6020" s="232" t="str">
        <f>CONCATENATE(SUM('Раздел 4'!K46:K46),"&lt;=",SUM('Раздел 4'!G46:J46))</f>
        <v>0&lt;=0</v>
      </c>
    </row>
    <row r="6021" spans="1:5" ht="42" hidden="1" customHeight="1">
      <c r="A6021" s="231" t="str">
        <f>IF((SUM('Раздел 4'!K47:K47)&lt;=SUM('Раздел 4'!G47:J47)),"","Неверно!")</f>
        <v/>
      </c>
      <c r="B6021" s="237" t="s">
        <v>32507</v>
      </c>
      <c r="C6021" s="232" t="s">
        <v>18195</v>
      </c>
      <c r="D6021" s="232" t="s">
        <v>17934</v>
      </c>
      <c r="E6021" s="232" t="str">
        <f>CONCATENATE(SUM('Раздел 4'!K47:K47),"&lt;=",SUM('Раздел 4'!G47:J47))</f>
        <v>0&lt;=0</v>
      </c>
    </row>
    <row r="6022" spans="1:5" ht="42" hidden="1" customHeight="1">
      <c r="A6022" s="231" t="str">
        <f>IF((SUM('Раздел 4'!K12:K12)&lt;=SUM('Раздел 4'!G12:J12)),"","Неверно!")</f>
        <v/>
      </c>
      <c r="B6022" s="237" t="s">
        <v>32507</v>
      </c>
      <c r="C6022" s="232" t="s">
        <v>18196</v>
      </c>
      <c r="D6022" s="232" t="s">
        <v>17934</v>
      </c>
      <c r="E6022" s="232" t="str">
        <f>CONCATENATE(SUM('Раздел 4'!K12:K12),"&lt;=",SUM('Раздел 4'!G12:J12))</f>
        <v>0&lt;=0</v>
      </c>
    </row>
    <row r="6023" spans="1:5" ht="42" hidden="1" customHeight="1">
      <c r="A6023" s="231" t="str">
        <f>IF((SUM('Раздел 4'!K48:K48)&lt;=SUM('Раздел 4'!G48:J48)),"","Неверно!")</f>
        <v/>
      </c>
      <c r="B6023" s="237" t="s">
        <v>32507</v>
      </c>
      <c r="C6023" s="232" t="s">
        <v>18197</v>
      </c>
      <c r="D6023" s="232" t="s">
        <v>17934</v>
      </c>
      <c r="E6023" s="232" t="str">
        <f>CONCATENATE(SUM('Раздел 4'!K48:K48),"&lt;=",SUM('Раздел 4'!G48:J48))</f>
        <v>0&lt;=0</v>
      </c>
    </row>
    <row r="6024" spans="1:5" ht="42" hidden="1" customHeight="1">
      <c r="A6024" s="231" t="str">
        <f>IF((SUM('Раздел 4'!K49:K49)&lt;=SUM('Раздел 4'!G49:J49)),"","Неверно!")</f>
        <v/>
      </c>
      <c r="B6024" s="237" t="s">
        <v>32507</v>
      </c>
      <c r="C6024" s="232" t="s">
        <v>18198</v>
      </c>
      <c r="D6024" s="232" t="s">
        <v>17934</v>
      </c>
      <c r="E6024" s="232" t="str">
        <f>CONCATENATE(SUM('Раздел 4'!K49:K49),"&lt;=",SUM('Раздел 4'!G49:J49))</f>
        <v>0&lt;=0</v>
      </c>
    </row>
    <row r="6025" spans="1:5" ht="42" hidden="1" customHeight="1">
      <c r="A6025" s="231" t="str">
        <f>IF((SUM('Раздел 4'!K50:K50)&lt;=SUM('Раздел 4'!G50:J50)),"","Неверно!")</f>
        <v/>
      </c>
      <c r="B6025" s="237" t="s">
        <v>32507</v>
      </c>
      <c r="C6025" s="232" t="s">
        <v>18199</v>
      </c>
      <c r="D6025" s="232" t="s">
        <v>17934</v>
      </c>
      <c r="E6025" s="232" t="str">
        <f>CONCATENATE(SUM('Раздел 4'!K50:K50),"&lt;=",SUM('Раздел 4'!G50:J50))</f>
        <v>0&lt;=0</v>
      </c>
    </row>
    <row r="6026" spans="1:5" ht="42" hidden="1" customHeight="1">
      <c r="A6026" s="231" t="str">
        <f>IF((SUM('Раздел 4'!K51:K51)&lt;=SUM('Раздел 4'!G51:J51)),"","Неверно!")</f>
        <v/>
      </c>
      <c r="B6026" s="237" t="s">
        <v>32507</v>
      </c>
      <c r="C6026" s="232" t="s">
        <v>18200</v>
      </c>
      <c r="D6026" s="232" t="s">
        <v>17934</v>
      </c>
      <c r="E6026" s="232" t="str">
        <f>CONCATENATE(SUM('Раздел 4'!K51:K51),"&lt;=",SUM('Раздел 4'!G51:J51))</f>
        <v>0&lt;=0</v>
      </c>
    </row>
    <row r="6027" spans="1:5" ht="42" hidden="1" customHeight="1">
      <c r="A6027" s="231" t="str">
        <f>IF((SUM('Раздел 4'!K52:K52)&lt;=SUM('Раздел 4'!G52:J52)),"","Неверно!")</f>
        <v/>
      </c>
      <c r="B6027" s="237" t="s">
        <v>32507</v>
      </c>
      <c r="C6027" s="232" t="s">
        <v>18201</v>
      </c>
      <c r="D6027" s="232" t="s">
        <v>17934</v>
      </c>
      <c r="E6027" s="232" t="str">
        <f>CONCATENATE(SUM('Раздел 4'!K52:K52),"&lt;=",SUM('Раздел 4'!G52:J52))</f>
        <v>0&lt;=0</v>
      </c>
    </row>
    <row r="6028" spans="1:5" ht="42" hidden="1" customHeight="1">
      <c r="A6028" s="231" t="str">
        <f>IF((SUM('Раздел 4'!K53:K53)&lt;=SUM('Раздел 4'!G53:J53)),"","Неверно!")</f>
        <v/>
      </c>
      <c r="B6028" s="237" t="s">
        <v>32507</v>
      </c>
      <c r="C6028" s="232" t="s">
        <v>18202</v>
      </c>
      <c r="D6028" s="232" t="s">
        <v>17934</v>
      </c>
      <c r="E6028" s="232" t="str">
        <f>CONCATENATE(SUM('Раздел 4'!K53:K53),"&lt;=",SUM('Раздел 4'!G53:J53))</f>
        <v>0&lt;=0</v>
      </c>
    </row>
    <row r="6029" spans="1:5" ht="42" hidden="1" customHeight="1">
      <c r="A6029" s="231" t="str">
        <f>IF((SUM('Раздел 4'!K54:K54)&lt;=SUM('Раздел 4'!G54:J54)),"","Неверно!")</f>
        <v/>
      </c>
      <c r="B6029" s="237" t="s">
        <v>32507</v>
      </c>
      <c r="C6029" s="232" t="s">
        <v>18203</v>
      </c>
      <c r="D6029" s="232" t="s">
        <v>17934</v>
      </c>
      <c r="E6029" s="232" t="str">
        <f>CONCATENATE(SUM('Раздел 4'!K54:K54),"&lt;=",SUM('Раздел 4'!G54:J54))</f>
        <v>0&lt;=0</v>
      </c>
    </row>
    <row r="6030" spans="1:5" ht="42" hidden="1" customHeight="1">
      <c r="A6030" s="231" t="str">
        <f>IF((SUM('Раздел 4'!K55:K55)&lt;=SUM('Раздел 4'!G55:J55)),"","Неверно!")</f>
        <v/>
      </c>
      <c r="B6030" s="237" t="s">
        <v>32507</v>
      </c>
      <c r="C6030" s="232" t="s">
        <v>18204</v>
      </c>
      <c r="D6030" s="232" t="s">
        <v>17934</v>
      </c>
      <c r="E6030" s="232" t="str">
        <f>CONCATENATE(SUM('Раздел 4'!K55:K55),"&lt;=",SUM('Раздел 4'!G55:J55))</f>
        <v>0&lt;=0</v>
      </c>
    </row>
    <row r="6031" spans="1:5" ht="42" hidden="1" customHeight="1">
      <c r="A6031" s="231" t="str">
        <f>IF((SUM('Раздел 4'!K56:K56)&lt;=SUM('Раздел 4'!G56:J56)),"","Неверно!")</f>
        <v/>
      </c>
      <c r="B6031" s="237" t="s">
        <v>32507</v>
      </c>
      <c r="C6031" s="232" t="s">
        <v>18205</v>
      </c>
      <c r="D6031" s="232" t="s">
        <v>17934</v>
      </c>
      <c r="E6031" s="232" t="str">
        <f>CONCATENATE(SUM('Раздел 4'!K56:K56),"&lt;=",SUM('Раздел 4'!G56:J56))</f>
        <v>0&lt;=0</v>
      </c>
    </row>
    <row r="6032" spans="1:5" ht="42" hidden="1" customHeight="1">
      <c r="A6032" s="231" t="str">
        <f>IF((SUM('Раздел 4'!K57:K57)&lt;=SUM('Раздел 4'!G57:J57)),"","Неверно!")</f>
        <v/>
      </c>
      <c r="B6032" s="237" t="s">
        <v>32507</v>
      </c>
      <c r="C6032" s="232" t="s">
        <v>18206</v>
      </c>
      <c r="D6032" s="232" t="s">
        <v>17934</v>
      </c>
      <c r="E6032" s="232" t="str">
        <f>CONCATENATE(SUM('Раздел 4'!K57:K57),"&lt;=",SUM('Раздел 4'!G57:J57))</f>
        <v>0&lt;=0</v>
      </c>
    </row>
    <row r="6033" spans="1:5" ht="42" hidden="1" customHeight="1">
      <c r="A6033" s="231" t="str">
        <f>IF((SUM('Раздел 4'!K13:K13)&lt;=SUM('Раздел 4'!G13:J13)),"","Неверно!")</f>
        <v/>
      </c>
      <c r="B6033" s="237" t="s">
        <v>32507</v>
      </c>
      <c r="C6033" s="232" t="s">
        <v>18207</v>
      </c>
      <c r="D6033" s="232" t="s">
        <v>17934</v>
      </c>
      <c r="E6033" s="232" t="str">
        <f>CONCATENATE(SUM('Раздел 4'!K13:K13),"&lt;=",SUM('Раздел 4'!G13:J13))</f>
        <v>0&lt;=0</v>
      </c>
    </row>
    <row r="6034" spans="1:5" ht="42" hidden="1" customHeight="1">
      <c r="A6034" s="231" t="str">
        <f>IF((SUM('Раздел 4'!K58:K58)&lt;=SUM('Раздел 4'!G58:J58)),"","Неверно!")</f>
        <v/>
      </c>
      <c r="B6034" s="237" t="s">
        <v>32507</v>
      </c>
      <c r="C6034" s="232" t="s">
        <v>18208</v>
      </c>
      <c r="D6034" s="232" t="s">
        <v>17934</v>
      </c>
      <c r="E6034" s="232" t="str">
        <f>CONCATENATE(SUM('Раздел 4'!K58:K58),"&lt;=",SUM('Раздел 4'!G58:J58))</f>
        <v>0&lt;=0</v>
      </c>
    </row>
    <row r="6035" spans="1:5" ht="42" hidden="1" customHeight="1">
      <c r="A6035" s="231" t="str">
        <f>IF((SUM('Раздел 4'!K59:K59)&lt;=SUM('Раздел 4'!G59:J59)),"","Неверно!")</f>
        <v/>
      </c>
      <c r="B6035" s="237" t="s">
        <v>32507</v>
      </c>
      <c r="C6035" s="232" t="s">
        <v>18209</v>
      </c>
      <c r="D6035" s="232" t="s">
        <v>17934</v>
      </c>
      <c r="E6035" s="232" t="str">
        <f>CONCATENATE(SUM('Раздел 4'!K59:K59),"&lt;=",SUM('Раздел 4'!G59:J59))</f>
        <v>0&lt;=0</v>
      </c>
    </row>
    <row r="6036" spans="1:5" ht="42" hidden="1" customHeight="1">
      <c r="A6036" s="231" t="str">
        <f>IF((SUM('Раздел 4'!K60:K60)&lt;=SUM('Раздел 4'!G60:J60)),"","Неверно!")</f>
        <v/>
      </c>
      <c r="B6036" s="237" t="s">
        <v>32507</v>
      </c>
      <c r="C6036" s="232" t="s">
        <v>18210</v>
      </c>
      <c r="D6036" s="232" t="s">
        <v>17934</v>
      </c>
      <c r="E6036" s="232" t="str">
        <f>CONCATENATE(SUM('Раздел 4'!K60:K60),"&lt;=",SUM('Раздел 4'!G60:J60))</f>
        <v>0&lt;=0</v>
      </c>
    </row>
    <row r="6037" spans="1:5" ht="42" hidden="1" customHeight="1">
      <c r="A6037" s="231" t="str">
        <f>IF((SUM('Раздел 4'!K61:K61)&lt;=SUM('Раздел 4'!G61:J61)),"","Неверно!")</f>
        <v/>
      </c>
      <c r="B6037" s="237" t="s">
        <v>32507</v>
      </c>
      <c r="C6037" s="232" t="s">
        <v>18211</v>
      </c>
      <c r="D6037" s="232" t="s">
        <v>17934</v>
      </c>
      <c r="E6037" s="232" t="str">
        <f>CONCATENATE(SUM('Раздел 4'!K61:K61),"&lt;=",SUM('Раздел 4'!G61:J61))</f>
        <v>0&lt;=0</v>
      </c>
    </row>
    <row r="6038" spans="1:5" ht="42" hidden="1" customHeight="1">
      <c r="A6038" s="231" t="str">
        <f>IF((SUM('Раздел 4'!K62:K62)&lt;=SUM('Раздел 4'!G62:J62)),"","Неверно!")</f>
        <v/>
      </c>
      <c r="B6038" s="237" t="s">
        <v>32507</v>
      </c>
      <c r="C6038" s="232" t="s">
        <v>18212</v>
      </c>
      <c r="D6038" s="232" t="s">
        <v>17934</v>
      </c>
      <c r="E6038" s="232" t="str">
        <f>CONCATENATE(SUM('Раздел 4'!K62:K62),"&lt;=",SUM('Раздел 4'!G62:J62))</f>
        <v>0&lt;=0</v>
      </c>
    </row>
    <row r="6039" spans="1:5" ht="42" hidden="1" customHeight="1">
      <c r="A6039" s="231" t="str">
        <f>IF((SUM('Раздел 4'!K63:K63)&lt;=SUM('Раздел 4'!G63:J63)),"","Неверно!")</f>
        <v/>
      </c>
      <c r="B6039" s="237" t="s">
        <v>32507</v>
      </c>
      <c r="C6039" s="232" t="s">
        <v>18213</v>
      </c>
      <c r="D6039" s="232" t="s">
        <v>17934</v>
      </c>
      <c r="E6039" s="232" t="str">
        <f>CONCATENATE(SUM('Раздел 4'!K63:K63),"&lt;=",SUM('Раздел 4'!G63:J63))</f>
        <v>0&lt;=0</v>
      </c>
    </row>
    <row r="6040" spans="1:5" ht="42" hidden="1" customHeight="1">
      <c r="A6040" s="231" t="str">
        <f>IF((SUM('Раздел 4'!K64:K64)&lt;=SUM('Раздел 4'!G64:J64)),"","Неверно!")</f>
        <v/>
      </c>
      <c r="B6040" s="237" t="s">
        <v>32507</v>
      </c>
      <c r="C6040" s="232" t="s">
        <v>18214</v>
      </c>
      <c r="D6040" s="232" t="s">
        <v>17934</v>
      </c>
      <c r="E6040" s="232" t="str">
        <f>CONCATENATE(SUM('Раздел 4'!K64:K64),"&lt;=",SUM('Раздел 4'!G64:J64))</f>
        <v>0&lt;=0</v>
      </c>
    </row>
    <row r="6041" spans="1:5" ht="42" hidden="1" customHeight="1">
      <c r="A6041" s="231" t="str">
        <f>IF((SUM('Раздел 4'!K65:K65)&lt;=SUM('Раздел 4'!G65:J65)),"","Неверно!")</f>
        <v/>
      </c>
      <c r="B6041" s="237" t="s">
        <v>32507</v>
      </c>
      <c r="C6041" s="232" t="s">
        <v>18215</v>
      </c>
      <c r="D6041" s="232" t="s">
        <v>17934</v>
      </c>
      <c r="E6041" s="232" t="str">
        <f>CONCATENATE(SUM('Раздел 4'!K65:K65),"&lt;=",SUM('Раздел 4'!G65:J65))</f>
        <v>0&lt;=0</v>
      </c>
    </row>
    <row r="6042" spans="1:5" ht="42" hidden="1" customHeight="1">
      <c r="A6042" s="231" t="str">
        <f>IF((SUM('Раздел 4'!K66:K66)&lt;=SUM('Раздел 4'!G66:J66)),"","Неверно!")</f>
        <v/>
      </c>
      <c r="B6042" s="237" t="s">
        <v>32507</v>
      </c>
      <c r="C6042" s="232" t="s">
        <v>18216</v>
      </c>
      <c r="D6042" s="232" t="s">
        <v>17934</v>
      </c>
      <c r="E6042" s="232" t="str">
        <f>CONCATENATE(SUM('Раздел 4'!K66:K66),"&lt;=",SUM('Раздел 4'!G66:J66))</f>
        <v>0&lt;=0</v>
      </c>
    </row>
    <row r="6043" spans="1:5" ht="42" hidden="1" customHeight="1">
      <c r="A6043" s="231" t="str">
        <f>IF((SUM('Раздел 4'!K67:K67)&lt;=SUM('Раздел 4'!G67:J67)),"","Неверно!")</f>
        <v/>
      </c>
      <c r="B6043" s="237" t="s">
        <v>32507</v>
      </c>
      <c r="C6043" s="232" t="s">
        <v>18217</v>
      </c>
      <c r="D6043" s="232" t="s">
        <v>17934</v>
      </c>
      <c r="E6043" s="232" t="str">
        <f>CONCATENATE(SUM('Раздел 4'!K67:K67),"&lt;=",SUM('Раздел 4'!G67:J67))</f>
        <v>0&lt;=0</v>
      </c>
    </row>
    <row r="6044" spans="1:5" ht="42" hidden="1" customHeight="1">
      <c r="A6044" s="231" t="str">
        <f>IF((SUM('Раздел 4'!K14:K14)&lt;=SUM('Раздел 4'!G14:J14)),"","Неверно!")</f>
        <v/>
      </c>
      <c r="B6044" s="237" t="s">
        <v>32507</v>
      </c>
      <c r="C6044" s="232" t="s">
        <v>18218</v>
      </c>
      <c r="D6044" s="232" t="s">
        <v>17934</v>
      </c>
      <c r="E6044" s="232" t="str">
        <f>CONCATENATE(SUM('Раздел 4'!K14:K14),"&lt;=",SUM('Раздел 4'!G14:J14))</f>
        <v>0&lt;=0</v>
      </c>
    </row>
    <row r="6045" spans="1:5" ht="42" hidden="1" customHeight="1">
      <c r="A6045" s="231" t="str">
        <f>IF((SUM('Раздел 4'!K68:K68)&lt;=SUM('Раздел 4'!G68:J68)),"","Неверно!")</f>
        <v/>
      </c>
      <c r="B6045" s="237" t="s">
        <v>32507</v>
      </c>
      <c r="C6045" s="232" t="s">
        <v>18219</v>
      </c>
      <c r="D6045" s="232" t="s">
        <v>17934</v>
      </c>
      <c r="E6045" s="232" t="str">
        <f>CONCATENATE(SUM('Раздел 4'!K68:K68),"&lt;=",SUM('Раздел 4'!G68:J68))</f>
        <v>0&lt;=0</v>
      </c>
    </row>
    <row r="6046" spans="1:5" ht="42" hidden="1" customHeight="1">
      <c r="A6046" s="231" t="str">
        <f>IF((SUM('Раздел 4'!K69:K69)&lt;=SUM('Раздел 4'!G69:J69)),"","Неверно!")</f>
        <v/>
      </c>
      <c r="B6046" s="237" t="s">
        <v>32507</v>
      </c>
      <c r="C6046" s="232" t="s">
        <v>18220</v>
      </c>
      <c r="D6046" s="232" t="s">
        <v>17934</v>
      </c>
      <c r="E6046" s="232" t="str">
        <f>CONCATENATE(SUM('Раздел 4'!K69:K69),"&lt;=",SUM('Раздел 4'!G69:J69))</f>
        <v>0&lt;=0</v>
      </c>
    </row>
    <row r="6047" spans="1:5" ht="42" hidden="1" customHeight="1">
      <c r="A6047" s="231" t="str">
        <f>IF((SUM('Раздел 4'!K70:K70)&lt;=SUM('Раздел 4'!G70:J70)),"","Неверно!")</f>
        <v/>
      </c>
      <c r="B6047" s="237" t="s">
        <v>32507</v>
      </c>
      <c r="C6047" s="232" t="s">
        <v>18221</v>
      </c>
      <c r="D6047" s="232" t="s">
        <v>17934</v>
      </c>
      <c r="E6047" s="232" t="str">
        <f>CONCATENATE(SUM('Раздел 4'!K70:K70),"&lt;=",SUM('Раздел 4'!G70:J70))</f>
        <v>0&lt;=0</v>
      </c>
    </row>
    <row r="6048" spans="1:5" ht="42" hidden="1" customHeight="1">
      <c r="A6048" s="231" t="str">
        <f>IF((SUM('Раздел 4'!K71:K71)&lt;=SUM('Раздел 4'!G71:J71)),"","Неверно!")</f>
        <v/>
      </c>
      <c r="B6048" s="237" t="s">
        <v>32507</v>
      </c>
      <c r="C6048" s="232" t="s">
        <v>18222</v>
      </c>
      <c r="D6048" s="232" t="s">
        <v>17934</v>
      </c>
      <c r="E6048" s="232" t="str">
        <f>CONCATENATE(SUM('Раздел 4'!K71:K71),"&lt;=",SUM('Раздел 4'!G71:J71))</f>
        <v>0&lt;=0</v>
      </c>
    </row>
    <row r="6049" spans="1:5" ht="42" hidden="1" customHeight="1">
      <c r="A6049" s="231" t="str">
        <f>IF((SUM('Раздел 4'!K72:K72)&lt;=SUM('Раздел 4'!G72:J72)),"","Неверно!")</f>
        <v/>
      </c>
      <c r="B6049" s="237" t="s">
        <v>32507</v>
      </c>
      <c r="C6049" s="232" t="s">
        <v>18223</v>
      </c>
      <c r="D6049" s="232" t="s">
        <v>17934</v>
      </c>
      <c r="E6049" s="232" t="str">
        <f>CONCATENATE(SUM('Раздел 4'!K72:K72),"&lt;=",SUM('Раздел 4'!G72:J72))</f>
        <v>0&lt;=0</v>
      </c>
    </row>
    <row r="6050" spans="1:5" ht="42" hidden="1" customHeight="1">
      <c r="A6050" s="231" t="str">
        <f>IF((SUM('Раздел 4'!K73:K73)&lt;=SUM('Раздел 4'!G73:J73)),"","Неверно!")</f>
        <v/>
      </c>
      <c r="B6050" s="237" t="s">
        <v>32507</v>
      </c>
      <c r="C6050" s="232" t="s">
        <v>18224</v>
      </c>
      <c r="D6050" s="232" t="s">
        <v>17934</v>
      </c>
      <c r="E6050" s="232" t="str">
        <f>CONCATENATE(SUM('Раздел 4'!K73:K73),"&lt;=",SUM('Раздел 4'!G73:J73))</f>
        <v>0&lt;=0</v>
      </c>
    </row>
    <row r="6051" spans="1:5" ht="42" hidden="1" customHeight="1">
      <c r="A6051" s="231" t="str">
        <f>IF((SUM('Раздел 4'!K74:K74)&lt;=SUM('Раздел 4'!G74:J74)),"","Неверно!")</f>
        <v/>
      </c>
      <c r="B6051" s="237" t="s">
        <v>32507</v>
      </c>
      <c r="C6051" s="232" t="s">
        <v>18225</v>
      </c>
      <c r="D6051" s="232" t="s">
        <v>17934</v>
      </c>
      <c r="E6051" s="232" t="str">
        <f>CONCATENATE(SUM('Раздел 4'!K74:K74),"&lt;=",SUM('Раздел 4'!G74:J74))</f>
        <v>0&lt;=0</v>
      </c>
    </row>
    <row r="6052" spans="1:5" ht="42" hidden="1" customHeight="1">
      <c r="A6052" s="231" t="str">
        <f>IF((SUM('Раздел 4'!K75:K75)&lt;=SUM('Раздел 4'!G75:J75)),"","Неверно!")</f>
        <v/>
      </c>
      <c r="B6052" s="237" t="s">
        <v>32507</v>
      </c>
      <c r="C6052" s="232" t="s">
        <v>18226</v>
      </c>
      <c r="D6052" s="232" t="s">
        <v>17934</v>
      </c>
      <c r="E6052" s="232" t="str">
        <f>CONCATENATE(SUM('Раздел 4'!K75:K75),"&lt;=",SUM('Раздел 4'!G75:J75))</f>
        <v>0&lt;=0</v>
      </c>
    </row>
    <row r="6053" spans="1:5" ht="42" hidden="1" customHeight="1">
      <c r="A6053" s="231" t="str">
        <f>IF((SUM('Раздел 4'!K76:K76)&lt;=SUM('Раздел 4'!G76:J76)),"","Неверно!")</f>
        <v/>
      </c>
      <c r="B6053" s="237" t="s">
        <v>32507</v>
      </c>
      <c r="C6053" s="232" t="s">
        <v>18227</v>
      </c>
      <c r="D6053" s="232" t="s">
        <v>17934</v>
      </c>
      <c r="E6053" s="232" t="str">
        <f>CONCATENATE(SUM('Раздел 4'!K76:K76),"&lt;=",SUM('Раздел 4'!G76:J76))</f>
        <v>0&lt;=0</v>
      </c>
    </row>
    <row r="6054" spans="1:5" ht="42" hidden="1" customHeight="1">
      <c r="A6054" s="231" t="str">
        <f>IF((SUM('Раздел 4'!K77:K77)&lt;=SUM('Раздел 4'!G77:J77)),"","Неверно!")</f>
        <v/>
      </c>
      <c r="B6054" s="237" t="s">
        <v>32507</v>
      </c>
      <c r="C6054" s="232" t="s">
        <v>18228</v>
      </c>
      <c r="D6054" s="232" t="s">
        <v>17934</v>
      </c>
      <c r="E6054" s="232" t="str">
        <f>CONCATENATE(SUM('Раздел 4'!K77:K77),"&lt;=",SUM('Раздел 4'!G77:J77))</f>
        <v>0&lt;=0</v>
      </c>
    </row>
    <row r="6055" spans="1:5" ht="42" hidden="1" customHeight="1">
      <c r="A6055" s="231" t="str">
        <f>IF((SUM('Раздел 4'!K15:K15)&lt;=SUM('Раздел 4'!G15:J15)),"","Неверно!")</f>
        <v/>
      </c>
      <c r="B6055" s="237" t="s">
        <v>32507</v>
      </c>
      <c r="C6055" s="232" t="s">
        <v>18229</v>
      </c>
      <c r="D6055" s="232" t="s">
        <v>17934</v>
      </c>
      <c r="E6055" s="232" t="str">
        <f>CONCATENATE(SUM('Раздел 4'!K15:K15),"&lt;=",SUM('Раздел 4'!G15:J15))</f>
        <v>0&lt;=0</v>
      </c>
    </row>
    <row r="6056" spans="1:5" ht="42" hidden="1" customHeight="1">
      <c r="A6056" s="231" t="str">
        <f>IF((SUM('Раздел 4'!K78:K78)&lt;=SUM('Раздел 4'!G78:J78)),"","Неверно!")</f>
        <v/>
      </c>
      <c r="B6056" s="237" t="s">
        <v>32507</v>
      </c>
      <c r="C6056" s="232" t="s">
        <v>18230</v>
      </c>
      <c r="D6056" s="232" t="s">
        <v>17934</v>
      </c>
      <c r="E6056" s="232" t="str">
        <f>CONCATENATE(SUM('Раздел 4'!K78:K78),"&lt;=",SUM('Раздел 4'!G78:J78))</f>
        <v>0&lt;=0</v>
      </c>
    </row>
    <row r="6057" spans="1:5" ht="42" hidden="1" customHeight="1">
      <c r="A6057" s="231" t="str">
        <f>IF((SUM('Раздел 4'!K79:K79)&lt;=SUM('Раздел 4'!G79:J79)),"","Неверно!")</f>
        <v/>
      </c>
      <c r="B6057" s="237" t="s">
        <v>32507</v>
      </c>
      <c r="C6057" s="232" t="s">
        <v>18231</v>
      </c>
      <c r="D6057" s="232" t="s">
        <v>17934</v>
      </c>
      <c r="E6057" s="232" t="str">
        <f>CONCATENATE(SUM('Раздел 4'!K79:K79),"&lt;=",SUM('Раздел 4'!G79:J79))</f>
        <v>0&lt;=0</v>
      </c>
    </row>
    <row r="6058" spans="1:5" ht="42" hidden="1" customHeight="1">
      <c r="A6058" s="231" t="str">
        <f>IF((SUM('Раздел 4'!K80:K80)&lt;=SUM('Раздел 4'!G80:J80)),"","Неверно!")</f>
        <v/>
      </c>
      <c r="B6058" s="237" t="s">
        <v>32507</v>
      </c>
      <c r="C6058" s="232" t="s">
        <v>18232</v>
      </c>
      <c r="D6058" s="232" t="s">
        <v>17934</v>
      </c>
      <c r="E6058" s="232" t="str">
        <f>CONCATENATE(SUM('Раздел 4'!K80:K80),"&lt;=",SUM('Раздел 4'!G80:J80))</f>
        <v>0&lt;=0</v>
      </c>
    </row>
    <row r="6059" spans="1:5" ht="42" hidden="1" customHeight="1">
      <c r="A6059" s="231" t="str">
        <f>IF((SUM('Раздел 4'!K81:K81)&lt;=SUM('Раздел 4'!G81:J81)),"","Неверно!")</f>
        <v/>
      </c>
      <c r="B6059" s="237" t="s">
        <v>32507</v>
      </c>
      <c r="C6059" s="232" t="s">
        <v>18233</v>
      </c>
      <c r="D6059" s="232" t="s">
        <v>17934</v>
      </c>
      <c r="E6059" s="232" t="str">
        <f>CONCATENATE(SUM('Раздел 4'!K81:K81),"&lt;=",SUM('Раздел 4'!G81:J81))</f>
        <v>0&lt;=0</v>
      </c>
    </row>
    <row r="6060" spans="1:5" ht="42" hidden="1" customHeight="1">
      <c r="A6060" s="231" t="str">
        <f>IF((SUM('Раздел 4'!K82:K82)&lt;=SUM('Раздел 4'!G82:J82)),"","Неверно!")</f>
        <v/>
      </c>
      <c r="B6060" s="237" t="s">
        <v>32507</v>
      </c>
      <c r="C6060" s="232" t="s">
        <v>18234</v>
      </c>
      <c r="D6060" s="232" t="s">
        <v>17934</v>
      </c>
      <c r="E6060" s="232" t="str">
        <f>CONCATENATE(SUM('Раздел 4'!K82:K82),"&lt;=",SUM('Раздел 4'!G82:J82))</f>
        <v>0&lt;=0</v>
      </c>
    </row>
    <row r="6061" spans="1:5" ht="42" hidden="1" customHeight="1">
      <c r="A6061" s="231" t="str">
        <f>IF((SUM('Раздел 4'!K83:K83)&lt;=SUM('Раздел 4'!G83:J83)),"","Неверно!")</f>
        <v/>
      </c>
      <c r="B6061" s="237" t="s">
        <v>32507</v>
      </c>
      <c r="C6061" s="232" t="s">
        <v>18235</v>
      </c>
      <c r="D6061" s="232" t="s">
        <v>17934</v>
      </c>
      <c r="E6061" s="232" t="str">
        <f>CONCATENATE(SUM('Раздел 4'!K83:K83),"&lt;=",SUM('Раздел 4'!G83:J83))</f>
        <v>0&lt;=0</v>
      </c>
    </row>
    <row r="6062" spans="1:5" ht="42" hidden="1" customHeight="1">
      <c r="A6062" s="231" t="str">
        <f>IF((SUM('Раздел 4'!K84:K84)&lt;=SUM('Раздел 4'!G84:J84)),"","Неверно!")</f>
        <v/>
      </c>
      <c r="B6062" s="237" t="s">
        <v>32507</v>
      </c>
      <c r="C6062" s="232" t="s">
        <v>18236</v>
      </c>
      <c r="D6062" s="232" t="s">
        <v>17934</v>
      </c>
      <c r="E6062" s="232" t="str">
        <f>CONCATENATE(SUM('Раздел 4'!K84:K84),"&lt;=",SUM('Раздел 4'!G84:J84))</f>
        <v>0&lt;=0</v>
      </c>
    </row>
    <row r="6063" spans="1:5" ht="42" hidden="1" customHeight="1">
      <c r="A6063" s="231" t="str">
        <f>IF((SUM('Раздел 4'!K85:K85)&lt;=SUM('Раздел 4'!G85:J85)),"","Неверно!")</f>
        <v/>
      </c>
      <c r="B6063" s="237" t="s">
        <v>32507</v>
      </c>
      <c r="C6063" s="232" t="s">
        <v>18237</v>
      </c>
      <c r="D6063" s="232" t="s">
        <v>17934</v>
      </c>
      <c r="E6063" s="232" t="str">
        <f>CONCATENATE(SUM('Раздел 4'!K85:K85),"&lt;=",SUM('Раздел 4'!G85:J85))</f>
        <v>0&lt;=0</v>
      </c>
    </row>
    <row r="6064" spans="1:5" ht="42" hidden="1" customHeight="1">
      <c r="A6064" s="231" t="str">
        <f>IF((SUM('Раздел 4'!K86:K86)&lt;=SUM('Раздел 4'!G86:J86)),"","Неверно!")</f>
        <v/>
      </c>
      <c r="B6064" s="237" t="s">
        <v>32507</v>
      </c>
      <c r="C6064" s="232" t="s">
        <v>18238</v>
      </c>
      <c r="D6064" s="232" t="s">
        <v>17934</v>
      </c>
      <c r="E6064" s="232" t="str">
        <f>CONCATENATE(SUM('Раздел 4'!K86:K86),"&lt;=",SUM('Раздел 4'!G86:J86))</f>
        <v>0&lt;=0</v>
      </c>
    </row>
    <row r="6065" spans="1:5" ht="42" hidden="1" customHeight="1">
      <c r="A6065" s="231" t="str">
        <f>IF((SUM('Раздел 4'!K87:K87)&lt;=SUM('Раздел 4'!G87:J87)),"","Неверно!")</f>
        <v/>
      </c>
      <c r="B6065" s="237" t="s">
        <v>32507</v>
      </c>
      <c r="C6065" s="232" t="s">
        <v>18239</v>
      </c>
      <c r="D6065" s="232" t="s">
        <v>17934</v>
      </c>
      <c r="E6065" s="232" t="str">
        <f>CONCATENATE(SUM('Раздел 4'!K87:K87),"&lt;=",SUM('Раздел 4'!G87:J87))</f>
        <v>0&lt;=0</v>
      </c>
    </row>
    <row r="6066" spans="1:5" ht="42" hidden="1" customHeight="1">
      <c r="A6066" s="231" t="str">
        <f>IF((SUM('Раздел 4'!K16:K16)&lt;=SUM('Раздел 4'!G16:J16)),"","Неверно!")</f>
        <v/>
      </c>
      <c r="B6066" s="237" t="s">
        <v>32507</v>
      </c>
      <c r="C6066" s="232" t="s">
        <v>18240</v>
      </c>
      <c r="D6066" s="232" t="s">
        <v>17934</v>
      </c>
      <c r="E6066" s="232" t="str">
        <f>CONCATENATE(SUM('Раздел 4'!K16:K16),"&lt;=",SUM('Раздел 4'!G16:J16))</f>
        <v>0&lt;=0</v>
      </c>
    </row>
    <row r="6067" spans="1:5" ht="42" hidden="1" customHeight="1">
      <c r="A6067" s="231" t="str">
        <f>IF((SUM('Раздел 4'!K88:K88)&lt;=SUM('Раздел 4'!G88:J88)),"","Неверно!")</f>
        <v/>
      </c>
      <c r="B6067" s="237" t="s">
        <v>32507</v>
      </c>
      <c r="C6067" s="232" t="s">
        <v>18241</v>
      </c>
      <c r="D6067" s="232" t="s">
        <v>17934</v>
      </c>
      <c r="E6067" s="232" t="str">
        <f>CONCATENATE(SUM('Раздел 4'!K88:K88),"&lt;=",SUM('Раздел 4'!G88:J88))</f>
        <v>0&lt;=0</v>
      </c>
    </row>
    <row r="6068" spans="1:5" ht="42" hidden="1" customHeight="1">
      <c r="A6068" s="231" t="str">
        <f>IF((SUM('Раздел 4'!K89:K89)&lt;=SUM('Раздел 4'!G89:J89)),"","Неверно!")</f>
        <v/>
      </c>
      <c r="B6068" s="237" t="s">
        <v>32507</v>
      </c>
      <c r="C6068" s="232" t="s">
        <v>18242</v>
      </c>
      <c r="D6068" s="232" t="s">
        <v>17934</v>
      </c>
      <c r="E6068" s="232" t="str">
        <f>CONCATENATE(SUM('Раздел 4'!K89:K89),"&lt;=",SUM('Раздел 4'!G89:J89))</f>
        <v>0&lt;=0</v>
      </c>
    </row>
    <row r="6069" spans="1:5" ht="42" hidden="1" customHeight="1">
      <c r="A6069" s="231" t="str">
        <f>IF((SUM('Раздел 4'!K90:K90)&lt;=SUM('Раздел 4'!G90:J90)),"","Неверно!")</f>
        <v/>
      </c>
      <c r="B6069" s="237" t="s">
        <v>32507</v>
      </c>
      <c r="C6069" s="232" t="s">
        <v>18243</v>
      </c>
      <c r="D6069" s="232" t="s">
        <v>17934</v>
      </c>
      <c r="E6069" s="232" t="str">
        <f>CONCATENATE(SUM('Раздел 4'!K90:K90),"&lt;=",SUM('Раздел 4'!G90:J90))</f>
        <v>0&lt;=0</v>
      </c>
    </row>
    <row r="6070" spans="1:5" ht="42" hidden="1" customHeight="1">
      <c r="A6070" s="231" t="str">
        <f>IF((SUM('Раздел 4'!K91:K91)&lt;=SUM('Раздел 4'!G91:J91)),"","Неверно!")</f>
        <v/>
      </c>
      <c r="B6070" s="237" t="s">
        <v>32507</v>
      </c>
      <c r="C6070" s="232" t="s">
        <v>18244</v>
      </c>
      <c r="D6070" s="232" t="s">
        <v>17934</v>
      </c>
      <c r="E6070" s="232" t="str">
        <f>CONCATENATE(SUM('Раздел 4'!K91:K91),"&lt;=",SUM('Раздел 4'!G91:J91))</f>
        <v>0&lt;=0</v>
      </c>
    </row>
    <row r="6071" spans="1:5" ht="42" hidden="1" customHeight="1">
      <c r="A6071" s="231" t="str">
        <f>IF((SUM('Раздел 4'!K92:K92)&lt;=SUM('Раздел 4'!G92:J92)),"","Неверно!")</f>
        <v/>
      </c>
      <c r="B6071" s="237" t="s">
        <v>32507</v>
      </c>
      <c r="C6071" s="232" t="s">
        <v>18245</v>
      </c>
      <c r="D6071" s="232" t="s">
        <v>17934</v>
      </c>
      <c r="E6071" s="232" t="str">
        <f>CONCATENATE(SUM('Раздел 4'!K92:K92),"&lt;=",SUM('Раздел 4'!G92:J92))</f>
        <v>0&lt;=0</v>
      </c>
    </row>
    <row r="6072" spans="1:5" ht="42" hidden="1" customHeight="1">
      <c r="A6072" s="231" t="str">
        <f>IF((SUM('Раздел 4'!K93:K93)&lt;=SUM('Раздел 4'!G93:J93)),"","Неверно!")</f>
        <v/>
      </c>
      <c r="B6072" s="237" t="s">
        <v>32507</v>
      </c>
      <c r="C6072" s="232" t="s">
        <v>18246</v>
      </c>
      <c r="D6072" s="232" t="s">
        <v>17934</v>
      </c>
      <c r="E6072" s="232" t="str">
        <f>CONCATENATE(SUM('Раздел 4'!K93:K93),"&lt;=",SUM('Раздел 4'!G93:J93))</f>
        <v>0&lt;=0</v>
      </c>
    </row>
    <row r="6073" spans="1:5" ht="42" hidden="1" customHeight="1">
      <c r="A6073" s="231" t="str">
        <f>IF((SUM('Раздел 4'!K94:K94)&lt;=SUM('Раздел 4'!G94:J94)),"","Неверно!")</f>
        <v/>
      </c>
      <c r="B6073" s="237" t="s">
        <v>32507</v>
      </c>
      <c r="C6073" s="232" t="s">
        <v>18247</v>
      </c>
      <c r="D6073" s="232" t="s">
        <v>17934</v>
      </c>
      <c r="E6073" s="232" t="str">
        <f>CONCATENATE(SUM('Раздел 4'!K94:K94),"&lt;=",SUM('Раздел 4'!G94:J94))</f>
        <v>0&lt;=0</v>
      </c>
    </row>
    <row r="6074" spans="1:5" ht="42" hidden="1" customHeight="1">
      <c r="A6074" s="231" t="str">
        <f>IF((SUM('Раздел 4'!K95:K95)&lt;=SUM('Раздел 4'!G95:J95)),"","Неверно!")</f>
        <v/>
      </c>
      <c r="B6074" s="237" t="s">
        <v>32507</v>
      </c>
      <c r="C6074" s="232" t="s">
        <v>18248</v>
      </c>
      <c r="D6074" s="232" t="s">
        <v>17934</v>
      </c>
      <c r="E6074" s="232" t="str">
        <f>CONCATENATE(SUM('Раздел 4'!K95:K95),"&lt;=",SUM('Раздел 4'!G95:J95))</f>
        <v>0&lt;=0</v>
      </c>
    </row>
    <row r="6075" spans="1:5" ht="42" hidden="1" customHeight="1">
      <c r="A6075" s="231" t="str">
        <f>IF((SUM('Раздел 4'!K96:K96)&lt;=SUM('Раздел 4'!G96:J96)),"","Неверно!")</f>
        <v/>
      </c>
      <c r="B6075" s="237" t="s">
        <v>32507</v>
      </c>
      <c r="C6075" s="232" t="s">
        <v>18249</v>
      </c>
      <c r="D6075" s="232" t="s">
        <v>17934</v>
      </c>
      <c r="E6075" s="232" t="str">
        <f>CONCATENATE(SUM('Раздел 4'!K96:K96),"&lt;=",SUM('Раздел 4'!G96:J96))</f>
        <v>0&lt;=0</v>
      </c>
    </row>
    <row r="6076" spans="1:5" ht="42" hidden="1" customHeight="1">
      <c r="A6076" s="231" t="str">
        <f>IF((SUM('Раздел 4'!K97:K97)&lt;=SUM('Раздел 4'!G97:J97)),"","Неверно!")</f>
        <v/>
      </c>
      <c r="B6076" s="237" t="s">
        <v>32507</v>
      </c>
      <c r="C6076" s="232" t="s">
        <v>18250</v>
      </c>
      <c r="D6076" s="232" t="s">
        <v>17934</v>
      </c>
      <c r="E6076" s="232" t="str">
        <f>CONCATENATE(SUM('Раздел 4'!K97:K97),"&lt;=",SUM('Раздел 4'!G97:J97))</f>
        <v>0&lt;=0</v>
      </c>
    </row>
    <row r="6077" spans="1:5" ht="42" hidden="1" customHeight="1">
      <c r="A6077" s="231" t="str">
        <f>IF((SUM('Раздел 4'!K17:K17)&lt;=SUM('Раздел 4'!G17:J17)),"","Неверно!")</f>
        <v/>
      </c>
      <c r="B6077" s="237" t="s">
        <v>32507</v>
      </c>
      <c r="C6077" s="232" t="s">
        <v>18251</v>
      </c>
      <c r="D6077" s="232" t="s">
        <v>17934</v>
      </c>
      <c r="E6077" s="232" t="str">
        <f>CONCATENATE(SUM('Раздел 4'!K17:K17),"&lt;=",SUM('Раздел 4'!G17:J17))</f>
        <v>0&lt;=0</v>
      </c>
    </row>
    <row r="6078" spans="1:5" ht="42" hidden="1" customHeight="1">
      <c r="A6078" s="231" t="str">
        <f>IF((SUM('Раздел 4'!K98:K98)&lt;=SUM('Раздел 4'!G98:J98)),"","Неверно!")</f>
        <v/>
      </c>
      <c r="B6078" s="237" t="s">
        <v>32507</v>
      </c>
      <c r="C6078" s="232" t="s">
        <v>18252</v>
      </c>
      <c r="D6078" s="232" t="s">
        <v>17934</v>
      </c>
      <c r="E6078" s="232" t="str">
        <f>CONCATENATE(SUM('Раздел 4'!K98:K98),"&lt;=",SUM('Раздел 4'!G98:J98))</f>
        <v>0&lt;=0</v>
      </c>
    </row>
    <row r="6079" spans="1:5" ht="42" hidden="1" customHeight="1">
      <c r="A6079" s="231" t="str">
        <f>IF((SUM('Раздел 4'!K99:K99)&lt;=SUM('Раздел 4'!G99:J99)),"","Неверно!")</f>
        <v/>
      </c>
      <c r="B6079" s="237" t="s">
        <v>32507</v>
      </c>
      <c r="C6079" s="232" t="s">
        <v>18253</v>
      </c>
      <c r="D6079" s="232" t="s">
        <v>17934</v>
      </c>
      <c r="E6079" s="232" t="str">
        <f>CONCATENATE(SUM('Раздел 4'!K99:K99),"&lt;=",SUM('Раздел 4'!G99:J99))</f>
        <v>0&lt;=0</v>
      </c>
    </row>
    <row r="6080" spans="1:5" ht="42" hidden="1" customHeight="1">
      <c r="A6080" s="231" t="str">
        <f>IF((SUM('Раздел 4'!K100:K100)&lt;=SUM('Раздел 4'!G100:J100)),"","Неверно!")</f>
        <v/>
      </c>
      <c r="B6080" s="237" t="s">
        <v>32507</v>
      </c>
      <c r="C6080" s="232" t="s">
        <v>18254</v>
      </c>
      <c r="D6080" s="232" t="s">
        <v>17934</v>
      </c>
      <c r="E6080" s="232" t="str">
        <f>CONCATENATE(SUM('Раздел 4'!K100:K100),"&lt;=",SUM('Раздел 4'!G100:J100))</f>
        <v>0&lt;=0</v>
      </c>
    </row>
    <row r="6081" spans="1:5" ht="42" hidden="1" customHeight="1">
      <c r="A6081" s="231" t="str">
        <f>IF((SUM('Раздел 4'!K101:K101)&lt;=SUM('Раздел 4'!G101:J101)),"","Неверно!")</f>
        <v/>
      </c>
      <c r="B6081" s="237" t="s">
        <v>32507</v>
      </c>
      <c r="C6081" s="232" t="s">
        <v>18255</v>
      </c>
      <c r="D6081" s="232" t="s">
        <v>17934</v>
      </c>
      <c r="E6081" s="232" t="str">
        <f>CONCATENATE(SUM('Раздел 4'!K101:K101),"&lt;=",SUM('Раздел 4'!G101:J101))</f>
        <v>0&lt;=0</v>
      </c>
    </row>
    <row r="6082" spans="1:5" ht="42" hidden="1" customHeight="1">
      <c r="A6082" s="231" t="str">
        <f>IF((SUM('Раздел 4'!K102:K102)&lt;=SUM('Раздел 4'!G102:J102)),"","Неверно!")</f>
        <v/>
      </c>
      <c r="B6082" s="237" t="s">
        <v>32507</v>
      </c>
      <c r="C6082" s="232" t="s">
        <v>18256</v>
      </c>
      <c r="D6082" s="232" t="s">
        <v>17934</v>
      </c>
      <c r="E6082" s="232" t="str">
        <f>CONCATENATE(SUM('Раздел 4'!K102:K102),"&lt;=",SUM('Раздел 4'!G102:J102))</f>
        <v>0&lt;=0</v>
      </c>
    </row>
    <row r="6083" spans="1:5" ht="42" hidden="1" customHeight="1">
      <c r="A6083" s="231" t="str">
        <f>IF((SUM('Раздел 4'!K103:K103)&lt;=SUM('Раздел 4'!G103:J103)),"","Неверно!")</f>
        <v/>
      </c>
      <c r="B6083" s="237" t="s">
        <v>32507</v>
      </c>
      <c r="C6083" s="232" t="s">
        <v>18257</v>
      </c>
      <c r="D6083" s="232" t="s">
        <v>17934</v>
      </c>
      <c r="E6083" s="232" t="str">
        <f>CONCATENATE(SUM('Раздел 4'!K103:K103),"&lt;=",SUM('Раздел 4'!G103:J103))</f>
        <v>0&lt;=0</v>
      </c>
    </row>
    <row r="6084" spans="1:5" ht="42" hidden="1" customHeight="1">
      <c r="A6084" s="231" t="str">
        <f>IF((SUM('Раздел 4'!K104:K104)&lt;=SUM('Раздел 4'!G104:J104)),"","Неверно!")</f>
        <v/>
      </c>
      <c r="B6084" s="237" t="s">
        <v>32507</v>
      </c>
      <c r="C6084" s="232" t="s">
        <v>18258</v>
      </c>
      <c r="D6084" s="232" t="s">
        <v>17934</v>
      </c>
      <c r="E6084" s="232" t="str">
        <f>CONCATENATE(SUM('Раздел 4'!K104:K104),"&lt;=",SUM('Раздел 4'!G104:J104))</f>
        <v>0&lt;=0</v>
      </c>
    </row>
    <row r="6085" spans="1:5" ht="42" hidden="1" customHeight="1">
      <c r="A6085" s="231" t="str">
        <f>IF((SUM('Раздел 4'!K105:K105)&lt;=SUM('Раздел 4'!G105:J105)),"","Неверно!")</f>
        <v/>
      </c>
      <c r="B6085" s="237" t="s">
        <v>32507</v>
      </c>
      <c r="C6085" s="232" t="s">
        <v>18259</v>
      </c>
      <c r="D6085" s="232" t="s">
        <v>17934</v>
      </c>
      <c r="E6085" s="232" t="str">
        <f>CONCATENATE(SUM('Раздел 4'!K105:K105),"&lt;=",SUM('Раздел 4'!G105:J105))</f>
        <v>0&lt;=0</v>
      </c>
    </row>
    <row r="6086" spans="1:5" ht="42" hidden="1" customHeight="1">
      <c r="A6086" s="231" t="str">
        <f>IF((SUM('Раздел 4'!K106:K106)&lt;=SUM('Раздел 4'!G106:J106)),"","Неверно!")</f>
        <v/>
      </c>
      <c r="B6086" s="237" t="s">
        <v>32507</v>
      </c>
      <c r="C6086" s="232" t="s">
        <v>18260</v>
      </c>
      <c r="D6086" s="232" t="s">
        <v>17934</v>
      </c>
      <c r="E6086" s="232" t="str">
        <f>CONCATENATE(SUM('Раздел 4'!K106:K106),"&lt;=",SUM('Раздел 4'!G106:J106))</f>
        <v>0&lt;=0</v>
      </c>
    </row>
    <row r="6087" spans="1:5" ht="42" hidden="1" customHeight="1">
      <c r="A6087" s="231" t="str">
        <f>IF((SUM('Раздел 4'!K107:K107)&lt;=SUM('Раздел 4'!G107:J107)),"","Неверно!")</f>
        <v/>
      </c>
      <c r="B6087" s="237" t="s">
        <v>32507</v>
      </c>
      <c r="C6087" s="232" t="s">
        <v>18261</v>
      </c>
      <c r="D6087" s="232" t="s">
        <v>17934</v>
      </c>
      <c r="E6087" s="232" t="str">
        <f>CONCATENATE(SUM('Раздел 4'!K107:K107),"&lt;=",SUM('Раздел 4'!G107:J107))</f>
        <v>0&lt;=0</v>
      </c>
    </row>
    <row r="6088" spans="1:5" ht="42" hidden="1" customHeight="1">
      <c r="A6088" s="231" t="str">
        <f>IF((SUM('Раздел 4'!U9:U9)&lt;=SUM('Раздел 4'!Q9:Q9)),"","Неверно!")</f>
        <v/>
      </c>
      <c r="B6088" s="237" t="s">
        <v>32508</v>
      </c>
      <c r="C6088" s="232" t="s">
        <v>17604</v>
      </c>
      <c r="D6088" s="232" t="s">
        <v>17605</v>
      </c>
      <c r="E6088" s="232" t="str">
        <f>CONCATENATE(SUM('Раздел 4'!U9:U9),"&lt;=",SUM('Раздел 4'!Q9:Q9))</f>
        <v>0&lt;=0</v>
      </c>
    </row>
    <row r="6089" spans="1:5" ht="42" hidden="1" customHeight="1">
      <c r="A6089" s="231" t="str">
        <f>IF((SUM('Раздел 4'!U18:U18)&lt;=SUM('Раздел 4'!Q18:Q18)),"","Неверно!")</f>
        <v/>
      </c>
      <c r="B6089" s="237" t="s">
        <v>32508</v>
      </c>
      <c r="C6089" s="232" t="s">
        <v>17606</v>
      </c>
      <c r="D6089" s="232" t="s">
        <v>17605</v>
      </c>
      <c r="E6089" s="232" t="str">
        <f>CONCATENATE(SUM('Раздел 4'!U18:U18),"&lt;=",SUM('Раздел 4'!Q18:Q18))</f>
        <v>0&lt;=0</v>
      </c>
    </row>
    <row r="6090" spans="1:5" ht="42" hidden="1" customHeight="1">
      <c r="A6090" s="231" t="str">
        <f>IF((SUM('Раздел 4'!U108:U108)&lt;=SUM('Раздел 4'!Q108:Q108)),"","Неверно!")</f>
        <v/>
      </c>
      <c r="B6090" s="237" t="s">
        <v>32508</v>
      </c>
      <c r="C6090" s="232" t="s">
        <v>17607</v>
      </c>
      <c r="D6090" s="232" t="s">
        <v>17605</v>
      </c>
      <c r="E6090" s="232" t="str">
        <f>CONCATENATE(SUM('Раздел 4'!U108:U108),"&lt;=",SUM('Раздел 4'!Q108:Q108))</f>
        <v>0&lt;=0</v>
      </c>
    </row>
    <row r="6091" spans="1:5" ht="42" hidden="1" customHeight="1">
      <c r="A6091" s="231" t="str">
        <f>IF((SUM('Раздел 4'!U109:U109)&lt;=SUM('Раздел 4'!Q109:Q109)),"","Неверно!")</f>
        <v/>
      </c>
      <c r="B6091" s="237" t="s">
        <v>32508</v>
      </c>
      <c r="C6091" s="232" t="s">
        <v>17608</v>
      </c>
      <c r="D6091" s="232" t="s">
        <v>17605</v>
      </c>
      <c r="E6091" s="232" t="str">
        <f>CONCATENATE(SUM('Раздел 4'!U109:U109),"&lt;=",SUM('Раздел 4'!Q109:Q109))</f>
        <v>0&lt;=0</v>
      </c>
    </row>
    <row r="6092" spans="1:5" ht="42" hidden="1" customHeight="1">
      <c r="A6092" s="231" t="str">
        <f>IF((SUM('Раздел 4'!U110:U110)&lt;=SUM('Раздел 4'!Q110:Q110)),"","Неверно!")</f>
        <v/>
      </c>
      <c r="B6092" s="237" t="s">
        <v>32508</v>
      </c>
      <c r="C6092" s="232" t="s">
        <v>17609</v>
      </c>
      <c r="D6092" s="232" t="s">
        <v>17605</v>
      </c>
      <c r="E6092" s="232" t="str">
        <f>CONCATENATE(SUM('Раздел 4'!U110:U110),"&lt;=",SUM('Раздел 4'!Q110:Q110))</f>
        <v>0&lt;=0</v>
      </c>
    </row>
    <row r="6093" spans="1:5" ht="42" hidden="1" customHeight="1">
      <c r="A6093" s="231" t="str">
        <f>IF((SUM('Раздел 4'!U111:U111)&lt;=SUM('Раздел 4'!Q111:Q111)),"","Неверно!")</f>
        <v/>
      </c>
      <c r="B6093" s="237" t="s">
        <v>32508</v>
      </c>
      <c r="C6093" s="232" t="s">
        <v>17610</v>
      </c>
      <c r="D6093" s="232" t="s">
        <v>17605</v>
      </c>
      <c r="E6093" s="232" t="str">
        <f>CONCATENATE(SUM('Раздел 4'!U111:U111),"&lt;=",SUM('Раздел 4'!Q111:Q111))</f>
        <v>0&lt;=0</v>
      </c>
    </row>
    <row r="6094" spans="1:5" ht="42" hidden="1" customHeight="1">
      <c r="A6094" s="231" t="str">
        <f>IF((SUM('Раздел 4'!U112:U112)&lt;=SUM('Раздел 4'!Q112:Q112)),"","Неверно!")</f>
        <v/>
      </c>
      <c r="B6094" s="237" t="s">
        <v>32508</v>
      </c>
      <c r="C6094" s="232" t="s">
        <v>17611</v>
      </c>
      <c r="D6094" s="232" t="s">
        <v>17605</v>
      </c>
      <c r="E6094" s="232" t="str">
        <f>CONCATENATE(SUM('Раздел 4'!U112:U112),"&lt;=",SUM('Раздел 4'!Q112:Q112))</f>
        <v>0&lt;=0</v>
      </c>
    </row>
    <row r="6095" spans="1:5" ht="42" hidden="1" customHeight="1">
      <c r="A6095" s="231" t="str">
        <f>IF((SUM('Раздел 4'!U113:U113)&lt;=SUM('Раздел 4'!Q113:Q113)),"","Неверно!")</f>
        <v/>
      </c>
      <c r="B6095" s="237" t="s">
        <v>32508</v>
      </c>
      <c r="C6095" s="232" t="s">
        <v>17612</v>
      </c>
      <c r="D6095" s="232" t="s">
        <v>17605</v>
      </c>
      <c r="E6095" s="232" t="str">
        <f>CONCATENATE(SUM('Раздел 4'!U113:U113),"&lt;=",SUM('Раздел 4'!Q113:Q113))</f>
        <v>0&lt;=0</v>
      </c>
    </row>
    <row r="6096" spans="1:5" ht="42" hidden="1" customHeight="1">
      <c r="A6096" s="231" t="str">
        <f>IF((SUM('Раздел 4'!U114:U114)&lt;=SUM('Раздел 4'!Q114:Q114)),"","Неверно!")</f>
        <v/>
      </c>
      <c r="B6096" s="237" t="s">
        <v>32508</v>
      </c>
      <c r="C6096" s="232" t="s">
        <v>17613</v>
      </c>
      <c r="D6096" s="232" t="s">
        <v>17605</v>
      </c>
      <c r="E6096" s="232" t="str">
        <f>CONCATENATE(SUM('Раздел 4'!U114:U114),"&lt;=",SUM('Раздел 4'!Q114:Q114))</f>
        <v>0&lt;=0</v>
      </c>
    </row>
    <row r="6097" spans="1:5" ht="42" hidden="1" customHeight="1">
      <c r="A6097" s="231" t="str">
        <f>IF((SUM('Раздел 4'!U115:U115)&lt;=SUM('Раздел 4'!Q115:Q115)),"","Неверно!")</f>
        <v/>
      </c>
      <c r="B6097" s="237" t="s">
        <v>32508</v>
      </c>
      <c r="C6097" s="232" t="s">
        <v>17614</v>
      </c>
      <c r="D6097" s="232" t="s">
        <v>17605</v>
      </c>
      <c r="E6097" s="232" t="str">
        <f>CONCATENATE(SUM('Раздел 4'!U115:U115),"&lt;=",SUM('Раздел 4'!Q115:Q115))</f>
        <v>0&lt;=0</v>
      </c>
    </row>
    <row r="6098" spans="1:5" ht="42" hidden="1" customHeight="1">
      <c r="A6098" s="231" t="str">
        <f>IF((SUM('Раздел 4'!U116:U116)&lt;=SUM('Раздел 4'!Q116:Q116)),"","Неверно!")</f>
        <v/>
      </c>
      <c r="B6098" s="237" t="s">
        <v>32508</v>
      </c>
      <c r="C6098" s="232" t="s">
        <v>17615</v>
      </c>
      <c r="D6098" s="232" t="s">
        <v>17605</v>
      </c>
      <c r="E6098" s="232" t="str">
        <f>CONCATENATE(SUM('Раздел 4'!U116:U116),"&lt;=",SUM('Раздел 4'!Q116:Q116))</f>
        <v>0&lt;=0</v>
      </c>
    </row>
    <row r="6099" spans="1:5" ht="42" hidden="1" customHeight="1">
      <c r="A6099" s="231" t="str">
        <f>IF((SUM('Раздел 4'!U117:U117)&lt;=SUM('Раздел 4'!Q117:Q117)),"","Неверно!")</f>
        <v/>
      </c>
      <c r="B6099" s="237" t="s">
        <v>32508</v>
      </c>
      <c r="C6099" s="232" t="s">
        <v>17616</v>
      </c>
      <c r="D6099" s="232" t="s">
        <v>17605</v>
      </c>
      <c r="E6099" s="232" t="str">
        <f>CONCATENATE(SUM('Раздел 4'!U117:U117),"&lt;=",SUM('Раздел 4'!Q117:Q117))</f>
        <v>0&lt;=0</v>
      </c>
    </row>
    <row r="6100" spans="1:5" ht="42" hidden="1" customHeight="1">
      <c r="A6100" s="231" t="str">
        <f>IF((SUM('Раздел 4'!U19:U19)&lt;=SUM('Раздел 4'!Q19:Q19)),"","Неверно!")</f>
        <v/>
      </c>
      <c r="B6100" s="237" t="s">
        <v>32508</v>
      </c>
      <c r="C6100" s="232" t="s">
        <v>17617</v>
      </c>
      <c r="D6100" s="232" t="s">
        <v>17605</v>
      </c>
      <c r="E6100" s="232" t="str">
        <f>CONCATENATE(SUM('Раздел 4'!U19:U19),"&lt;=",SUM('Раздел 4'!Q19:Q19))</f>
        <v>0&lt;=0</v>
      </c>
    </row>
    <row r="6101" spans="1:5" ht="42" hidden="1" customHeight="1">
      <c r="A6101" s="231" t="str">
        <f>IF((SUM('Раздел 4'!U118:U118)&lt;=SUM('Раздел 4'!Q118:Q118)),"","Неверно!")</f>
        <v/>
      </c>
      <c r="B6101" s="237" t="s">
        <v>32508</v>
      </c>
      <c r="C6101" s="232" t="s">
        <v>17618</v>
      </c>
      <c r="D6101" s="232" t="s">
        <v>17605</v>
      </c>
      <c r="E6101" s="232" t="str">
        <f>CONCATENATE(SUM('Раздел 4'!U118:U118),"&lt;=",SUM('Раздел 4'!Q118:Q118))</f>
        <v>0&lt;=0</v>
      </c>
    </row>
    <row r="6102" spans="1:5" ht="42" hidden="1" customHeight="1">
      <c r="A6102" s="231" t="str">
        <f>IF((SUM('Раздел 4'!U119:U119)&lt;=SUM('Раздел 4'!Q119:Q119)),"","Неверно!")</f>
        <v/>
      </c>
      <c r="B6102" s="237" t="s">
        <v>32508</v>
      </c>
      <c r="C6102" s="232" t="s">
        <v>17619</v>
      </c>
      <c r="D6102" s="232" t="s">
        <v>17605</v>
      </c>
      <c r="E6102" s="232" t="str">
        <f>CONCATENATE(SUM('Раздел 4'!U119:U119),"&lt;=",SUM('Раздел 4'!Q119:Q119))</f>
        <v>0&lt;=0</v>
      </c>
    </row>
    <row r="6103" spans="1:5" ht="42" hidden="1" customHeight="1">
      <c r="A6103" s="231" t="str">
        <f>IF((SUM('Раздел 4'!U120:U120)&lt;=SUM('Раздел 4'!Q120:Q120)),"","Неверно!")</f>
        <v/>
      </c>
      <c r="B6103" s="237" t="s">
        <v>32508</v>
      </c>
      <c r="C6103" s="232" t="s">
        <v>17620</v>
      </c>
      <c r="D6103" s="232" t="s">
        <v>17605</v>
      </c>
      <c r="E6103" s="232" t="str">
        <f>CONCATENATE(SUM('Раздел 4'!U120:U120),"&lt;=",SUM('Раздел 4'!Q120:Q120))</f>
        <v>0&lt;=0</v>
      </c>
    </row>
    <row r="6104" spans="1:5" ht="42" hidden="1" customHeight="1">
      <c r="A6104" s="231" t="str">
        <f>IF((SUM('Раздел 4'!U121:U121)&lt;=SUM('Раздел 4'!Q121:Q121)),"","Неверно!")</f>
        <v/>
      </c>
      <c r="B6104" s="237" t="s">
        <v>32508</v>
      </c>
      <c r="C6104" s="232" t="s">
        <v>17621</v>
      </c>
      <c r="D6104" s="232" t="s">
        <v>17605</v>
      </c>
      <c r="E6104" s="232" t="str">
        <f>CONCATENATE(SUM('Раздел 4'!U121:U121),"&lt;=",SUM('Раздел 4'!Q121:Q121))</f>
        <v>0&lt;=0</v>
      </c>
    </row>
    <row r="6105" spans="1:5" ht="42" hidden="1" customHeight="1">
      <c r="A6105" s="231" t="str">
        <f>IF((SUM('Раздел 4'!U122:U122)&lt;=SUM('Раздел 4'!Q122:Q122)),"","Неверно!")</f>
        <v/>
      </c>
      <c r="B6105" s="237" t="s">
        <v>32508</v>
      </c>
      <c r="C6105" s="232" t="s">
        <v>17622</v>
      </c>
      <c r="D6105" s="232" t="s">
        <v>17605</v>
      </c>
      <c r="E6105" s="232" t="str">
        <f>CONCATENATE(SUM('Раздел 4'!U122:U122),"&lt;=",SUM('Раздел 4'!Q122:Q122))</f>
        <v>0&lt;=0</v>
      </c>
    </row>
    <row r="6106" spans="1:5" ht="42" hidden="1" customHeight="1">
      <c r="A6106" s="231" t="str">
        <f>IF((SUM('Раздел 4'!U123:U123)&lt;=SUM('Раздел 4'!Q123:Q123)),"","Неверно!")</f>
        <v/>
      </c>
      <c r="B6106" s="237" t="s">
        <v>32508</v>
      </c>
      <c r="C6106" s="232" t="s">
        <v>17623</v>
      </c>
      <c r="D6106" s="232" t="s">
        <v>17605</v>
      </c>
      <c r="E6106" s="232" t="str">
        <f>CONCATENATE(SUM('Раздел 4'!U123:U123),"&lt;=",SUM('Раздел 4'!Q123:Q123))</f>
        <v>0&lt;=0</v>
      </c>
    </row>
    <row r="6107" spans="1:5" ht="42" hidden="1" customHeight="1">
      <c r="A6107" s="231" t="str">
        <f>IF((SUM('Раздел 4'!U124:U124)&lt;=SUM('Раздел 4'!Q124:Q124)),"","Неверно!")</f>
        <v/>
      </c>
      <c r="B6107" s="237" t="s">
        <v>32508</v>
      </c>
      <c r="C6107" s="232" t="s">
        <v>17624</v>
      </c>
      <c r="D6107" s="232" t="s">
        <v>17605</v>
      </c>
      <c r="E6107" s="232" t="str">
        <f>CONCATENATE(SUM('Раздел 4'!U124:U124),"&lt;=",SUM('Раздел 4'!Q124:Q124))</f>
        <v>0&lt;=0</v>
      </c>
    </row>
    <row r="6108" spans="1:5" ht="42" hidden="1" customHeight="1">
      <c r="A6108" s="231" t="str">
        <f>IF((SUM('Раздел 4'!U125:U125)&lt;=SUM('Раздел 4'!Q125:Q125)),"","Неверно!")</f>
        <v/>
      </c>
      <c r="B6108" s="237" t="s">
        <v>32508</v>
      </c>
      <c r="C6108" s="232" t="s">
        <v>17625</v>
      </c>
      <c r="D6108" s="232" t="s">
        <v>17605</v>
      </c>
      <c r="E6108" s="232" t="str">
        <f>CONCATENATE(SUM('Раздел 4'!U125:U125),"&lt;=",SUM('Раздел 4'!Q125:Q125))</f>
        <v>0&lt;=0</v>
      </c>
    </row>
    <row r="6109" spans="1:5" ht="42" hidden="1" customHeight="1">
      <c r="A6109" s="231" t="str">
        <f>IF((SUM('Раздел 4'!U126:U126)&lt;=SUM('Раздел 4'!Q126:Q126)),"","Неверно!")</f>
        <v/>
      </c>
      <c r="B6109" s="237" t="s">
        <v>32508</v>
      </c>
      <c r="C6109" s="232" t="s">
        <v>17626</v>
      </c>
      <c r="D6109" s="232" t="s">
        <v>17605</v>
      </c>
      <c r="E6109" s="232" t="str">
        <f>CONCATENATE(SUM('Раздел 4'!U126:U126),"&lt;=",SUM('Раздел 4'!Q126:Q126))</f>
        <v>0&lt;=0</v>
      </c>
    </row>
    <row r="6110" spans="1:5" ht="42" hidden="1" customHeight="1">
      <c r="A6110" s="231" t="str">
        <f>IF((SUM('Раздел 4'!U127:U127)&lt;=SUM('Раздел 4'!Q127:Q127)),"","Неверно!")</f>
        <v/>
      </c>
      <c r="B6110" s="237" t="s">
        <v>32508</v>
      </c>
      <c r="C6110" s="232" t="s">
        <v>17627</v>
      </c>
      <c r="D6110" s="232" t="s">
        <v>17605</v>
      </c>
      <c r="E6110" s="232" t="str">
        <f>CONCATENATE(SUM('Раздел 4'!U127:U127),"&lt;=",SUM('Раздел 4'!Q127:Q127))</f>
        <v>0&lt;=0</v>
      </c>
    </row>
    <row r="6111" spans="1:5" ht="42" hidden="1" customHeight="1">
      <c r="A6111" s="231" t="str">
        <f>IF((SUM('Раздел 4'!U20:U20)&lt;=SUM('Раздел 4'!Q20:Q20)),"","Неверно!")</f>
        <v/>
      </c>
      <c r="B6111" s="237" t="s">
        <v>32508</v>
      </c>
      <c r="C6111" s="232" t="s">
        <v>17628</v>
      </c>
      <c r="D6111" s="232" t="s">
        <v>17605</v>
      </c>
      <c r="E6111" s="232" t="str">
        <f>CONCATENATE(SUM('Раздел 4'!U20:U20),"&lt;=",SUM('Раздел 4'!Q20:Q20))</f>
        <v>0&lt;=0</v>
      </c>
    </row>
    <row r="6112" spans="1:5" ht="42" hidden="1" customHeight="1">
      <c r="A6112" s="231" t="str">
        <f>IF((SUM('Раздел 4'!U128:U128)&lt;=SUM('Раздел 4'!Q128:Q128)),"","Неверно!")</f>
        <v/>
      </c>
      <c r="B6112" s="237" t="s">
        <v>32508</v>
      </c>
      <c r="C6112" s="232" t="s">
        <v>17629</v>
      </c>
      <c r="D6112" s="232" t="s">
        <v>17605</v>
      </c>
      <c r="E6112" s="232" t="str">
        <f>CONCATENATE(SUM('Раздел 4'!U128:U128),"&lt;=",SUM('Раздел 4'!Q128:Q128))</f>
        <v>0&lt;=0</v>
      </c>
    </row>
    <row r="6113" spans="1:5" ht="42" hidden="1" customHeight="1">
      <c r="A6113" s="231" t="str">
        <f>IF((SUM('Раздел 4'!U129:U129)&lt;=SUM('Раздел 4'!Q129:Q129)),"","Неверно!")</f>
        <v/>
      </c>
      <c r="B6113" s="237" t="s">
        <v>32508</v>
      </c>
      <c r="C6113" s="232" t="s">
        <v>17630</v>
      </c>
      <c r="D6113" s="232" t="s">
        <v>17605</v>
      </c>
      <c r="E6113" s="232" t="str">
        <f>CONCATENATE(SUM('Раздел 4'!U129:U129),"&lt;=",SUM('Раздел 4'!Q129:Q129))</f>
        <v>0&lt;=0</v>
      </c>
    </row>
    <row r="6114" spans="1:5" ht="42" hidden="1" customHeight="1">
      <c r="A6114" s="231" t="str">
        <f>IF((SUM('Раздел 4'!U130:U130)&lt;=SUM('Раздел 4'!Q130:Q130)),"","Неверно!")</f>
        <v/>
      </c>
      <c r="B6114" s="237" t="s">
        <v>32508</v>
      </c>
      <c r="C6114" s="232" t="s">
        <v>17631</v>
      </c>
      <c r="D6114" s="232" t="s">
        <v>17605</v>
      </c>
      <c r="E6114" s="232" t="str">
        <f>CONCATENATE(SUM('Раздел 4'!U130:U130),"&lt;=",SUM('Раздел 4'!Q130:Q130))</f>
        <v>0&lt;=0</v>
      </c>
    </row>
    <row r="6115" spans="1:5" ht="42" hidden="1" customHeight="1">
      <c r="A6115" s="231" t="str">
        <f>IF((SUM('Раздел 4'!U131:U131)&lt;=SUM('Раздел 4'!Q131:Q131)),"","Неверно!")</f>
        <v/>
      </c>
      <c r="B6115" s="237" t="s">
        <v>32508</v>
      </c>
      <c r="C6115" s="232" t="s">
        <v>17632</v>
      </c>
      <c r="D6115" s="232" t="s">
        <v>17605</v>
      </c>
      <c r="E6115" s="232" t="str">
        <f>CONCATENATE(SUM('Раздел 4'!U131:U131),"&lt;=",SUM('Раздел 4'!Q131:Q131))</f>
        <v>0&lt;=0</v>
      </c>
    </row>
    <row r="6116" spans="1:5" ht="42" hidden="1" customHeight="1">
      <c r="A6116" s="231" t="str">
        <f>IF((SUM('Раздел 4'!U132:U132)&lt;=SUM('Раздел 4'!Q132:Q132)),"","Неверно!")</f>
        <v/>
      </c>
      <c r="B6116" s="237" t="s">
        <v>32508</v>
      </c>
      <c r="C6116" s="232" t="s">
        <v>17633</v>
      </c>
      <c r="D6116" s="232" t="s">
        <v>17605</v>
      </c>
      <c r="E6116" s="232" t="str">
        <f>CONCATENATE(SUM('Раздел 4'!U132:U132),"&lt;=",SUM('Раздел 4'!Q132:Q132))</f>
        <v>0&lt;=0</v>
      </c>
    </row>
    <row r="6117" spans="1:5" ht="42" hidden="1" customHeight="1">
      <c r="A6117" s="231" t="str">
        <f>IF((SUM('Раздел 4'!U133:U133)&lt;=SUM('Раздел 4'!Q133:Q133)),"","Неверно!")</f>
        <v/>
      </c>
      <c r="B6117" s="237" t="s">
        <v>32508</v>
      </c>
      <c r="C6117" s="232" t="s">
        <v>17634</v>
      </c>
      <c r="D6117" s="232" t="s">
        <v>17605</v>
      </c>
      <c r="E6117" s="232" t="str">
        <f>CONCATENATE(SUM('Раздел 4'!U133:U133),"&lt;=",SUM('Раздел 4'!Q133:Q133))</f>
        <v>0&lt;=0</v>
      </c>
    </row>
    <row r="6118" spans="1:5" ht="42" hidden="1" customHeight="1">
      <c r="A6118" s="231" t="str">
        <f>IF((SUM('Раздел 4'!U134:U134)&lt;=SUM('Раздел 4'!Q134:Q134)),"","Неверно!")</f>
        <v/>
      </c>
      <c r="B6118" s="237" t="s">
        <v>32508</v>
      </c>
      <c r="C6118" s="232" t="s">
        <v>17635</v>
      </c>
      <c r="D6118" s="232" t="s">
        <v>17605</v>
      </c>
      <c r="E6118" s="232" t="str">
        <f>CONCATENATE(SUM('Раздел 4'!U134:U134),"&lt;=",SUM('Раздел 4'!Q134:Q134))</f>
        <v>0&lt;=0</v>
      </c>
    </row>
    <row r="6119" spans="1:5" ht="42" hidden="1" customHeight="1">
      <c r="A6119" s="231" t="str">
        <f>IF((SUM('Раздел 4'!U135:U135)&lt;=SUM('Раздел 4'!Q135:Q135)),"","Неверно!")</f>
        <v/>
      </c>
      <c r="B6119" s="237" t="s">
        <v>32508</v>
      </c>
      <c r="C6119" s="232" t="s">
        <v>17636</v>
      </c>
      <c r="D6119" s="232" t="s">
        <v>17605</v>
      </c>
      <c r="E6119" s="232" t="str">
        <f>CONCATENATE(SUM('Раздел 4'!U135:U135),"&lt;=",SUM('Раздел 4'!Q135:Q135))</f>
        <v>0&lt;=0</v>
      </c>
    </row>
    <row r="6120" spans="1:5" ht="42" hidden="1" customHeight="1">
      <c r="A6120" s="231" t="str">
        <f>IF((SUM('Раздел 4'!U136:U136)&lt;=SUM('Раздел 4'!Q136:Q136)),"","Неверно!")</f>
        <v/>
      </c>
      <c r="B6120" s="237" t="s">
        <v>32508</v>
      </c>
      <c r="C6120" s="232" t="s">
        <v>17637</v>
      </c>
      <c r="D6120" s="232" t="s">
        <v>17605</v>
      </c>
      <c r="E6120" s="232" t="str">
        <f>CONCATENATE(SUM('Раздел 4'!U136:U136),"&lt;=",SUM('Раздел 4'!Q136:Q136))</f>
        <v>0&lt;=0</v>
      </c>
    </row>
    <row r="6121" spans="1:5" ht="42" hidden="1" customHeight="1">
      <c r="A6121" s="231" t="str">
        <f>IF((SUM('Раздел 4'!U137:U137)&lt;=SUM('Раздел 4'!Q137:Q137)),"","Неверно!")</f>
        <v/>
      </c>
      <c r="B6121" s="237" t="s">
        <v>32508</v>
      </c>
      <c r="C6121" s="232" t="s">
        <v>17638</v>
      </c>
      <c r="D6121" s="232" t="s">
        <v>17605</v>
      </c>
      <c r="E6121" s="232" t="str">
        <f>CONCATENATE(SUM('Раздел 4'!U137:U137),"&lt;=",SUM('Раздел 4'!Q137:Q137))</f>
        <v>0&lt;=0</v>
      </c>
    </row>
    <row r="6122" spans="1:5" ht="42" hidden="1" customHeight="1">
      <c r="A6122" s="231" t="str">
        <f>IF((SUM('Раздел 4'!U21:U21)&lt;=SUM('Раздел 4'!Q21:Q21)),"","Неверно!")</f>
        <v/>
      </c>
      <c r="B6122" s="237" t="s">
        <v>32508</v>
      </c>
      <c r="C6122" s="232" t="s">
        <v>17639</v>
      </c>
      <c r="D6122" s="232" t="s">
        <v>17605</v>
      </c>
      <c r="E6122" s="232" t="str">
        <f>CONCATENATE(SUM('Раздел 4'!U21:U21),"&lt;=",SUM('Раздел 4'!Q21:Q21))</f>
        <v>0&lt;=0</v>
      </c>
    </row>
    <row r="6123" spans="1:5" ht="42" hidden="1" customHeight="1">
      <c r="A6123" s="231" t="str">
        <f>IF((SUM('Раздел 4'!U138:U138)&lt;=SUM('Раздел 4'!Q138:Q138)),"","Неверно!")</f>
        <v/>
      </c>
      <c r="B6123" s="237" t="s">
        <v>32508</v>
      </c>
      <c r="C6123" s="232" t="s">
        <v>17640</v>
      </c>
      <c r="D6123" s="232" t="s">
        <v>17605</v>
      </c>
      <c r="E6123" s="232" t="str">
        <f>CONCATENATE(SUM('Раздел 4'!U138:U138),"&lt;=",SUM('Раздел 4'!Q138:Q138))</f>
        <v>0&lt;=0</v>
      </c>
    </row>
    <row r="6124" spans="1:5" ht="42" hidden="1" customHeight="1">
      <c r="A6124" s="231" t="str">
        <f>IF((SUM('Раздел 4'!U139:U139)&lt;=SUM('Раздел 4'!Q139:Q139)),"","Неверно!")</f>
        <v/>
      </c>
      <c r="B6124" s="237" t="s">
        <v>32508</v>
      </c>
      <c r="C6124" s="232" t="s">
        <v>17641</v>
      </c>
      <c r="D6124" s="232" t="s">
        <v>17605</v>
      </c>
      <c r="E6124" s="232" t="str">
        <f>CONCATENATE(SUM('Раздел 4'!U139:U139),"&lt;=",SUM('Раздел 4'!Q139:Q139))</f>
        <v>0&lt;=0</v>
      </c>
    </row>
    <row r="6125" spans="1:5" ht="42" hidden="1" customHeight="1">
      <c r="A6125" s="231" t="str">
        <f>IF((SUM('Раздел 4'!U140:U140)&lt;=SUM('Раздел 4'!Q140:Q140)),"","Неверно!")</f>
        <v/>
      </c>
      <c r="B6125" s="237" t="s">
        <v>32508</v>
      </c>
      <c r="C6125" s="232" t="s">
        <v>17642</v>
      </c>
      <c r="D6125" s="232" t="s">
        <v>17605</v>
      </c>
      <c r="E6125" s="232" t="str">
        <f>CONCATENATE(SUM('Раздел 4'!U140:U140),"&lt;=",SUM('Раздел 4'!Q140:Q140))</f>
        <v>0&lt;=0</v>
      </c>
    </row>
    <row r="6126" spans="1:5" ht="42" hidden="1" customHeight="1">
      <c r="A6126" s="231" t="str">
        <f>IF((SUM('Раздел 4'!U141:U141)&lt;=SUM('Раздел 4'!Q141:Q141)),"","Неверно!")</f>
        <v/>
      </c>
      <c r="B6126" s="237" t="s">
        <v>32508</v>
      </c>
      <c r="C6126" s="232" t="s">
        <v>17643</v>
      </c>
      <c r="D6126" s="232" t="s">
        <v>17605</v>
      </c>
      <c r="E6126" s="232" t="str">
        <f>CONCATENATE(SUM('Раздел 4'!U141:U141),"&lt;=",SUM('Раздел 4'!Q141:Q141))</f>
        <v>0&lt;=0</v>
      </c>
    </row>
    <row r="6127" spans="1:5" ht="42" hidden="1" customHeight="1">
      <c r="A6127" s="231" t="str">
        <f>IF((SUM('Раздел 4'!U142:U142)&lt;=SUM('Раздел 4'!Q142:Q142)),"","Неверно!")</f>
        <v/>
      </c>
      <c r="B6127" s="237" t="s">
        <v>32508</v>
      </c>
      <c r="C6127" s="232" t="s">
        <v>17644</v>
      </c>
      <c r="D6127" s="232" t="s">
        <v>17605</v>
      </c>
      <c r="E6127" s="232" t="str">
        <f>CONCATENATE(SUM('Раздел 4'!U142:U142),"&lt;=",SUM('Раздел 4'!Q142:Q142))</f>
        <v>0&lt;=0</v>
      </c>
    </row>
    <row r="6128" spans="1:5" ht="42" hidden="1" customHeight="1">
      <c r="A6128" s="231" t="str">
        <f>IF((SUM('Раздел 4'!U143:U143)&lt;=SUM('Раздел 4'!Q143:Q143)),"","Неверно!")</f>
        <v/>
      </c>
      <c r="B6128" s="237" t="s">
        <v>32508</v>
      </c>
      <c r="C6128" s="232" t="s">
        <v>17645</v>
      </c>
      <c r="D6128" s="232" t="s">
        <v>17605</v>
      </c>
      <c r="E6128" s="232" t="str">
        <f>CONCATENATE(SUM('Раздел 4'!U143:U143),"&lt;=",SUM('Раздел 4'!Q143:Q143))</f>
        <v>0&lt;=0</v>
      </c>
    </row>
    <row r="6129" spans="1:5" ht="42" hidden="1" customHeight="1">
      <c r="A6129" s="231" t="str">
        <f>IF((SUM('Раздел 4'!U144:U144)&lt;=SUM('Раздел 4'!Q144:Q144)),"","Неверно!")</f>
        <v/>
      </c>
      <c r="B6129" s="237" t="s">
        <v>32508</v>
      </c>
      <c r="C6129" s="232" t="s">
        <v>17646</v>
      </c>
      <c r="D6129" s="232" t="s">
        <v>17605</v>
      </c>
      <c r="E6129" s="232" t="str">
        <f>CONCATENATE(SUM('Раздел 4'!U144:U144),"&lt;=",SUM('Раздел 4'!Q144:Q144))</f>
        <v>0&lt;=0</v>
      </c>
    </row>
    <row r="6130" spans="1:5" ht="42" hidden="1" customHeight="1">
      <c r="A6130" s="231" t="str">
        <f>IF((SUM('Раздел 4'!U145:U145)&lt;=SUM('Раздел 4'!Q145:Q145)),"","Неверно!")</f>
        <v/>
      </c>
      <c r="B6130" s="237" t="s">
        <v>32508</v>
      </c>
      <c r="C6130" s="232" t="s">
        <v>17647</v>
      </c>
      <c r="D6130" s="232" t="s">
        <v>17605</v>
      </c>
      <c r="E6130" s="232" t="str">
        <f>CONCATENATE(SUM('Раздел 4'!U145:U145),"&lt;=",SUM('Раздел 4'!Q145:Q145))</f>
        <v>0&lt;=0</v>
      </c>
    </row>
    <row r="6131" spans="1:5" ht="42" hidden="1" customHeight="1">
      <c r="A6131" s="231" t="str">
        <f>IF((SUM('Раздел 4'!U146:U146)&lt;=SUM('Раздел 4'!Q146:Q146)),"","Неверно!")</f>
        <v/>
      </c>
      <c r="B6131" s="237" t="s">
        <v>32508</v>
      </c>
      <c r="C6131" s="232" t="s">
        <v>17648</v>
      </c>
      <c r="D6131" s="232" t="s">
        <v>17605</v>
      </c>
      <c r="E6131" s="232" t="str">
        <f>CONCATENATE(SUM('Раздел 4'!U146:U146),"&lt;=",SUM('Раздел 4'!Q146:Q146))</f>
        <v>0&lt;=0</v>
      </c>
    </row>
    <row r="6132" spans="1:5" ht="42" hidden="1" customHeight="1">
      <c r="A6132" s="231" t="str">
        <f>IF((SUM('Раздел 4'!U147:U147)&lt;=SUM('Раздел 4'!Q147:Q147)),"","Неверно!")</f>
        <v/>
      </c>
      <c r="B6132" s="237" t="s">
        <v>32508</v>
      </c>
      <c r="C6132" s="232" t="s">
        <v>17649</v>
      </c>
      <c r="D6132" s="232" t="s">
        <v>17605</v>
      </c>
      <c r="E6132" s="232" t="str">
        <f>CONCATENATE(SUM('Раздел 4'!U147:U147),"&lt;=",SUM('Раздел 4'!Q147:Q147))</f>
        <v>0&lt;=0</v>
      </c>
    </row>
    <row r="6133" spans="1:5" ht="42" hidden="1" customHeight="1">
      <c r="A6133" s="231" t="str">
        <f>IF((SUM('Раздел 4'!U22:U22)&lt;=SUM('Раздел 4'!Q22:Q22)),"","Неверно!")</f>
        <v/>
      </c>
      <c r="B6133" s="237" t="s">
        <v>32508</v>
      </c>
      <c r="C6133" s="232" t="s">
        <v>17650</v>
      </c>
      <c r="D6133" s="232" t="s">
        <v>17605</v>
      </c>
      <c r="E6133" s="232" t="str">
        <f>CONCATENATE(SUM('Раздел 4'!U22:U22),"&lt;=",SUM('Раздел 4'!Q22:Q22))</f>
        <v>0&lt;=0</v>
      </c>
    </row>
    <row r="6134" spans="1:5" ht="42" hidden="1" customHeight="1">
      <c r="A6134" s="231" t="str">
        <f>IF((SUM('Раздел 4'!U148:U148)&lt;=SUM('Раздел 4'!Q148:Q148)),"","Неверно!")</f>
        <v/>
      </c>
      <c r="B6134" s="237" t="s">
        <v>32508</v>
      </c>
      <c r="C6134" s="232" t="s">
        <v>17651</v>
      </c>
      <c r="D6134" s="232" t="s">
        <v>17605</v>
      </c>
      <c r="E6134" s="232" t="str">
        <f>CONCATENATE(SUM('Раздел 4'!U148:U148),"&lt;=",SUM('Раздел 4'!Q148:Q148))</f>
        <v>0&lt;=0</v>
      </c>
    </row>
    <row r="6135" spans="1:5" ht="42" hidden="1" customHeight="1">
      <c r="A6135" s="231" t="str">
        <f>IF((SUM('Раздел 4'!U149:U149)&lt;=SUM('Раздел 4'!Q149:Q149)),"","Неверно!")</f>
        <v/>
      </c>
      <c r="B6135" s="237" t="s">
        <v>32508</v>
      </c>
      <c r="C6135" s="232" t="s">
        <v>17652</v>
      </c>
      <c r="D6135" s="232" t="s">
        <v>17605</v>
      </c>
      <c r="E6135" s="232" t="str">
        <f>CONCATENATE(SUM('Раздел 4'!U149:U149),"&lt;=",SUM('Раздел 4'!Q149:Q149))</f>
        <v>0&lt;=0</v>
      </c>
    </row>
    <row r="6136" spans="1:5" ht="42" hidden="1" customHeight="1">
      <c r="A6136" s="231" t="str">
        <f>IF((SUM('Раздел 4'!U150:U150)&lt;=SUM('Раздел 4'!Q150:Q150)),"","Неверно!")</f>
        <v/>
      </c>
      <c r="B6136" s="237" t="s">
        <v>32508</v>
      </c>
      <c r="C6136" s="232" t="s">
        <v>17653</v>
      </c>
      <c r="D6136" s="232" t="s">
        <v>17605</v>
      </c>
      <c r="E6136" s="232" t="str">
        <f>CONCATENATE(SUM('Раздел 4'!U150:U150),"&lt;=",SUM('Раздел 4'!Q150:Q150))</f>
        <v>0&lt;=0</v>
      </c>
    </row>
    <row r="6137" spans="1:5" ht="42" hidden="1" customHeight="1">
      <c r="A6137" s="231" t="str">
        <f>IF((SUM('Раздел 4'!U151:U151)&lt;=SUM('Раздел 4'!Q151:Q151)),"","Неверно!")</f>
        <v/>
      </c>
      <c r="B6137" s="237" t="s">
        <v>32508</v>
      </c>
      <c r="C6137" s="232" t="s">
        <v>17654</v>
      </c>
      <c r="D6137" s="232" t="s">
        <v>17605</v>
      </c>
      <c r="E6137" s="232" t="str">
        <f>CONCATENATE(SUM('Раздел 4'!U151:U151),"&lt;=",SUM('Раздел 4'!Q151:Q151))</f>
        <v>0&lt;=0</v>
      </c>
    </row>
    <row r="6138" spans="1:5" ht="42" hidden="1" customHeight="1">
      <c r="A6138" s="231" t="str">
        <f>IF((SUM('Раздел 4'!U152:U152)&lt;=SUM('Раздел 4'!Q152:Q152)),"","Неверно!")</f>
        <v/>
      </c>
      <c r="B6138" s="237" t="s">
        <v>32508</v>
      </c>
      <c r="C6138" s="232" t="s">
        <v>17655</v>
      </c>
      <c r="D6138" s="232" t="s">
        <v>17605</v>
      </c>
      <c r="E6138" s="232" t="str">
        <f>CONCATENATE(SUM('Раздел 4'!U152:U152),"&lt;=",SUM('Раздел 4'!Q152:Q152))</f>
        <v>0&lt;=0</v>
      </c>
    </row>
    <row r="6139" spans="1:5" ht="42" hidden="1" customHeight="1">
      <c r="A6139" s="231" t="str">
        <f>IF((SUM('Раздел 4'!U153:U153)&lt;=SUM('Раздел 4'!Q153:Q153)),"","Неверно!")</f>
        <v/>
      </c>
      <c r="B6139" s="237" t="s">
        <v>32508</v>
      </c>
      <c r="C6139" s="232" t="s">
        <v>17656</v>
      </c>
      <c r="D6139" s="232" t="s">
        <v>17605</v>
      </c>
      <c r="E6139" s="232" t="str">
        <f>CONCATENATE(SUM('Раздел 4'!U153:U153),"&lt;=",SUM('Раздел 4'!Q153:Q153))</f>
        <v>0&lt;=0</v>
      </c>
    </row>
    <row r="6140" spans="1:5" ht="42" hidden="1" customHeight="1">
      <c r="A6140" s="231" t="str">
        <f>IF((SUM('Раздел 4'!U154:U154)&lt;=SUM('Раздел 4'!Q154:Q154)),"","Неверно!")</f>
        <v/>
      </c>
      <c r="B6140" s="237" t="s">
        <v>32508</v>
      </c>
      <c r="C6140" s="232" t="s">
        <v>17657</v>
      </c>
      <c r="D6140" s="232" t="s">
        <v>17605</v>
      </c>
      <c r="E6140" s="232" t="str">
        <f>CONCATENATE(SUM('Раздел 4'!U154:U154),"&lt;=",SUM('Раздел 4'!Q154:Q154))</f>
        <v>0&lt;=0</v>
      </c>
    </row>
    <row r="6141" spans="1:5" ht="42" hidden="1" customHeight="1">
      <c r="A6141" s="231" t="str">
        <f>IF((SUM('Раздел 4'!U155:U155)&lt;=SUM('Раздел 4'!Q155:Q155)),"","Неверно!")</f>
        <v/>
      </c>
      <c r="B6141" s="237" t="s">
        <v>32508</v>
      </c>
      <c r="C6141" s="232" t="s">
        <v>17658</v>
      </c>
      <c r="D6141" s="232" t="s">
        <v>17605</v>
      </c>
      <c r="E6141" s="232" t="str">
        <f>CONCATENATE(SUM('Раздел 4'!U155:U155),"&lt;=",SUM('Раздел 4'!Q155:Q155))</f>
        <v>0&lt;=0</v>
      </c>
    </row>
    <row r="6142" spans="1:5" ht="42" hidden="1" customHeight="1">
      <c r="A6142" s="231" t="str">
        <f>IF((SUM('Раздел 4'!U156:U156)&lt;=SUM('Раздел 4'!Q156:Q156)),"","Неверно!")</f>
        <v/>
      </c>
      <c r="B6142" s="237" t="s">
        <v>32508</v>
      </c>
      <c r="C6142" s="232" t="s">
        <v>17659</v>
      </c>
      <c r="D6142" s="232" t="s">
        <v>17605</v>
      </c>
      <c r="E6142" s="232" t="str">
        <f>CONCATENATE(SUM('Раздел 4'!U156:U156),"&lt;=",SUM('Раздел 4'!Q156:Q156))</f>
        <v>0&lt;=0</v>
      </c>
    </row>
    <row r="6143" spans="1:5" ht="42" hidden="1" customHeight="1">
      <c r="A6143" s="231" t="str">
        <f>IF((SUM('Раздел 4'!U157:U157)&lt;=SUM('Раздел 4'!Q157:Q157)),"","Неверно!")</f>
        <v/>
      </c>
      <c r="B6143" s="237" t="s">
        <v>32508</v>
      </c>
      <c r="C6143" s="232" t="s">
        <v>17660</v>
      </c>
      <c r="D6143" s="232" t="s">
        <v>17605</v>
      </c>
      <c r="E6143" s="232" t="str">
        <f>CONCATENATE(SUM('Раздел 4'!U157:U157),"&lt;=",SUM('Раздел 4'!Q157:Q157))</f>
        <v>0&lt;=0</v>
      </c>
    </row>
    <row r="6144" spans="1:5" ht="42" hidden="1" customHeight="1">
      <c r="A6144" s="231" t="str">
        <f>IF((SUM('Раздел 4'!U23:U23)&lt;=SUM('Раздел 4'!Q23:Q23)),"","Неверно!")</f>
        <v/>
      </c>
      <c r="B6144" s="237" t="s">
        <v>32508</v>
      </c>
      <c r="C6144" s="232" t="s">
        <v>17661</v>
      </c>
      <c r="D6144" s="232" t="s">
        <v>17605</v>
      </c>
      <c r="E6144" s="232" t="str">
        <f>CONCATENATE(SUM('Раздел 4'!U23:U23),"&lt;=",SUM('Раздел 4'!Q23:Q23))</f>
        <v>0&lt;=0</v>
      </c>
    </row>
    <row r="6145" spans="1:5" ht="42" hidden="1" customHeight="1">
      <c r="A6145" s="231" t="str">
        <f>IF((SUM('Раздел 4'!U158:U158)&lt;=SUM('Раздел 4'!Q158:Q158)),"","Неверно!")</f>
        <v/>
      </c>
      <c r="B6145" s="237" t="s">
        <v>32508</v>
      </c>
      <c r="C6145" s="232" t="s">
        <v>17662</v>
      </c>
      <c r="D6145" s="232" t="s">
        <v>17605</v>
      </c>
      <c r="E6145" s="232" t="str">
        <f>CONCATENATE(SUM('Раздел 4'!U158:U158),"&lt;=",SUM('Раздел 4'!Q158:Q158))</f>
        <v>0&lt;=0</v>
      </c>
    </row>
    <row r="6146" spans="1:5" ht="42" hidden="1" customHeight="1">
      <c r="A6146" s="231" t="str">
        <f>IF((SUM('Раздел 4'!U159:U159)&lt;=SUM('Раздел 4'!Q159:Q159)),"","Неверно!")</f>
        <v/>
      </c>
      <c r="B6146" s="237" t="s">
        <v>32508</v>
      </c>
      <c r="C6146" s="232" t="s">
        <v>17663</v>
      </c>
      <c r="D6146" s="232" t="s">
        <v>17605</v>
      </c>
      <c r="E6146" s="232" t="str">
        <f>CONCATENATE(SUM('Раздел 4'!U159:U159),"&lt;=",SUM('Раздел 4'!Q159:Q159))</f>
        <v>0&lt;=0</v>
      </c>
    </row>
    <row r="6147" spans="1:5" ht="42" hidden="1" customHeight="1">
      <c r="A6147" s="231" t="str">
        <f>IF((SUM('Раздел 4'!U160:U160)&lt;=SUM('Раздел 4'!Q160:Q160)),"","Неверно!")</f>
        <v/>
      </c>
      <c r="B6147" s="237" t="s">
        <v>32508</v>
      </c>
      <c r="C6147" s="232" t="s">
        <v>17664</v>
      </c>
      <c r="D6147" s="232" t="s">
        <v>17605</v>
      </c>
      <c r="E6147" s="232" t="str">
        <f>CONCATENATE(SUM('Раздел 4'!U160:U160),"&lt;=",SUM('Раздел 4'!Q160:Q160))</f>
        <v>0&lt;=0</v>
      </c>
    </row>
    <row r="6148" spans="1:5" ht="42" hidden="1" customHeight="1">
      <c r="A6148" s="231" t="str">
        <f>IF((SUM('Раздел 4'!U161:U161)&lt;=SUM('Раздел 4'!Q161:Q161)),"","Неверно!")</f>
        <v/>
      </c>
      <c r="B6148" s="237" t="s">
        <v>32508</v>
      </c>
      <c r="C6148" s="232" t="s">
        <v>17665</v>
      </c>
      <c r="D6148" s="232" t="s">
        <v>17605</v>
      </c>
      <c r="E6148" s="232" t="str">
        <f>CONCATENATE(SUM('Раздел 4'!U161:U161),"&lt;=",SUM('Раздел 4'!Q161:Q161))</f>
        <v>0&lt;=0</v>
      </c>
    </row>
    <row r="6149" spans="1:5" ht="42" hidden="1" customHeight="1">
      <c r="A6149" s="231" t="str">
        <f>IF((SUM('Раздел 4'!U162:U162)&lt;=SUM('Раздел 4'!Q162:Q162)),"","Неверно!")</f>
        <v/>
      </c>
      <c r="B6149" s="237" t="s">
        <v>32508</v>
      </c>
      <c r="C6149" s="232" t="s">
        <v>17666</v>
      </c>
      <c r="D6149" s="232" t="s">
        <v>17605</v>
      </c>
      <c r="E6149" s="232" t="str">
        <f>CONCATENATE(SUM('Раздел 4'!U162:U162),"&lt;=",SUM('Раздел 4'!Q162:Q162))</f>
        <v>0&lt;=0</v>
      </c>
    </row>
    <row r="6150" spans="1:5" ht="42" hidden="1" customHeight="1">
      <c r="A6150" s="231" t="str">
        <f>IF((SUM('Раздел 4'!U163:U163)&lt;=SUM('Раздел 4'!Q163:Q163)),"","Неверно!")</f>
        <v/>
      </c>
      <c r="B6150" s="237" t="s">
        <v>32508</v>
      </c>
      <c r="C6150" s="232" t="s">
        <v>17667</v>
      </c>
      <c r="D6150" s="232" t="s">
        <v>17605</v>
      </c>
      <c r="E6150" s="232" t="str">
        <f>CONCATENATE(SUM('Раздел 4'!U163:U163),"&lt;=",SUM('Раздел 4'!Q163:Q163))</f>
        <v>0&lt;=0</v>
      </c>
    </row>
    <row r="6151" spans="1:5" ht="42" hidden="1" customHeight="1">
      <c r="A6151" s="231" t="str">
        <f>IF((SUM('Раздел 4'!U164:U164)&lt;=SUM('Раздел 4'!Q164:Q164)),"","Неверно!")</f>
        <v/>
      </c>
      <c r="B6151" s="237" t="s">
        <v>32508</v>
      </c>
      <c r="C6151" s="232" t="s">
        <v>17668</v>
      </c>
      <c r="D6151" s="232" t="s">
        <v>17605</v>
      </c>
      <c r="E6151" s="232" t="str">
        <f>CONCATENATE(SUM('Раздел 4'!U164:U164),"&lt;=",SUM('Раздел 4'!Q164:Q164))</f>
        <v>0&lt;=0</v>
      </c>
    </row>
    <row r="6152" spans="1:5" ht="42" hidden="1" customHeight="1">
      <c r="A6152" s="231" t="str">
        <f>IF((SUM('Раздел 4'!U165:U165)&lt;=SUM('Раздел 4'!Q165:Q165)),"","Неверно!")</f>
        <v/>
      </c>
      <c r="B6152" s="237" t="s">
        <v>32508</v>
      </c>
      <c r="C6152" s="232" t="s">
        <v>17669</v>
      </c>
      <c r="D6152" s="232" t="s">
        <v>17605</v>
      </c>
      <c r="E6152" s="232" t="str">
        <f>CONCATENATE(SUM('Раздел 4'!U165:U165),"&lt;=",SUM('Раздел 4'!Q165:Q165))</f>
        <v>0&lt;=0</v>
      </c>
    </row>
    <row r="6153" spans="1:5" ht="42" hidden="1" customHeight="1">
      <c r="A6153" s="231" t="str">
        <f>IF((SUM('Раздел 4'!U166:U166)&lt;=SUM('Раздел 4'!Q166:Q166)),"","Неверно!")</f>
        <v/>
      </c>
      <c r="B6153" s="237" t="s">
        <v>32508</v>
      </c>
      <c r="C6153" s="232" t="s">
        <v>17670</v>
      </c>
      <c r="D6153" s="232" t="s">
        <v>17605</v>
      </c>
      <c r="E6153" s="232" t="str">
        <f>CONCATENATE(SUM('Раздел 4'!U166:U166),"&lt;=",SUM('Раздел 4'!Q166:Q166))</f>
        <v>0&lt;=0</v>
      </c>
    </row>
    <row r="6154" spans="1:5" ht="42" hidden="1" customHeight="1">
      <c r="A6154" s="231" t="str">
        <f>IF((SUM('Раздел 4'!U167:U167)&lt;=SUM('Раздел 4'!Q167:Q167)),"","Неверно!")</f>
        <v/>
      </c>
      <c r="B6154" s="237" t="s">
        <v>32508</v>
      </c>
      <c r="C6154" s="232" t="s">
        <v>17671</v>
      </c>
      <c r="D6154" s="232" t="s">
        <v>17605</v>
      </c>
      <c r="E6154" s="232" t="str">
        <f>CONCATENATE(SUM('Раздел 4'!U167:U167),"&lt;=",SUM('Раздел 4'!Q167:Q167))</f>
        <v>0&lt;=0</v>
      </c>
    </row>
    <row r="6155" spans="1:5" ht="42" hidden="1" customHeight="1">
      <c r="A6155" s="231" t="str">
        <f>IF((SUM('Раздел 4'!U24:U24)&lt;=SUM('Раздел 4'!Q24:Q24)),"","Неверно!")</f>
        <v/>
      </c>
      <c r="B6155" s="237" t="s">
        <v>32508</v>
      </c>
      <c r="C6155" s="232" t="s">
        <v>17672</v>
      </c>
      <c r="D6155" s="232" t="s">
        <v>17605</v>
      </c>
      <c r="E6155" s="232" t="str">
        <f>CONCATENATE(SUM('Раздел 4'!U24:U24),"&lt;=",SUM('Раздел 4'!Q24:Q24))</f>
        <v>0&lt;=0</v>
      </c>
    </row>
    <row r="6156" spans="1:5" ht="42" hidden="1" customHeight="1">
      <c r="A6156" s="231" t="str">
        <f>IF((SUM('Раздел 4'!U168:U168)&lt;=SUM('Раздел 4'!Q168:Q168)),"","Неверно!")</f>
        <v/>
      </c>
      <c r="B6156" s="237" t="s">
        <v>32508</v>
      </c>
      <c r="C6156" s="232" t="s">
        <v>17673</v>
      </c>
      <c r="D6156" s="232" t="s">
        <v>17605</v>
      </c>
      <c r="E6156" s="232" t="str">
        <f>CONCATENATE(SUM('Раздел 4'!U168:U168),"&lt;=",SUM('Раздел 4'!Q168:Q168))</f>
        <v>0&lt;=0</v>
      </c>
    </row>
    <row r="6157" spans="1:5" ht="42" hidden="1" customHeight="1">
      <c r="A6157" s="231" t="str">
        <f>IF((SUM('Раздел 4'!U169:U169)&lt;=SUM('Раздел 4'!Q169:Q169)),"","Неверно!")</f>
        <v/>
      </c>
      <c r="B6157" s="237" t="s">
        <v>32508</v>
      </c>
      <c r="C6157" s="232" t="s">
        <v>17674</v>
      </c>
      <c r="D6157" s="232" t="s">
        <v>17605</v>
      </c>
      <c r="E6157" s="232" t="str">
        <f>CONCATENATE(SUM('Раздел 4'!U169:U169),"&lt;=",SUM('Раздел 4'!Q169:Q169))</f>
        <v>0&lt;=0</v>
      </c>
    </row>
    <row r="6158" spans="1:5" ht="42" hidden="1" customHeight="1">
      <c r="A6158" s="231" t="str">
        <f>IF((SUM('Раздел 4'!U170:U170)&lt;=SUM('Раздел 4'!Q170:Q170)),"","Неверно!")</f>
        <v/>
      </c>
      <c r="B6158" s="237" t="s">
        <v>32508</v>
      </c>
      <c r="C6158" s="232" t="s">
        <v>17675</v>
      </c>
      <c r="D6158" s="232" t="s">
        <v>17605</v>
      </c>
      <c r="E6158" s="232" t="str">
        <f>CONCATENATE(SUM('Раздел 4'!U170:U170),"&lt;=",SUM('Раздел 4'!Q170:Q170))</f>
        <v>0&lt;=0</v>
      </c>
    </row>
    <row r="6159" spans="1:5" ht="42" hidden="1" customHeight="1">
      <c r="A6159" s="231" t="str">
        <f>IF((SUM('Раздел 4'!U171:U171)&lt;=SUM('Раздел 4'!Q171:Q171)),"","Неверно!")</f>
        <v/>
      </c>
      <c r="B6159" s="237" t="s">
        <v>32508</v>
      </c>
      <c r="C6159" s="232" t="s">
        <v>17676</v>
      </c>
      <c r="D6159" s="232" t="s">
        <v>17605</v>
      </c>
      <c r="E6159" s="232" t="str">
        <f>CONCATENATE(SUM('Раздел 4'!U171:U171),"&lt;=",SUM('Раздел 4'!Q171:Q171))</f>
        <v>0&lt;=0</v>
      </c>
    </row>
    <row r="6160" spans="1:5" ht="42" hidden="1" customHeight="1">
      <c r="A6160" s="231" t="str">
        <f>IF((SUM('Раздел 4'!U172:U172)&lt;=SUM('Раздел 4'!Q172:Q172)),"","Неверно!")</f>
        <v/>
      </c>
      <c r="B6160" s="237" t="s">
        <v>32508</v>
      </c>
      <c r="C6160" s="232" t="s">
        <v>17677</v>
      </c>
      <c r="D6160" s="232" t="s">
        <v>17605</v>
      </c>
      <c r="E6160" s="232" t="str">
        <f>CONCATENATE(SUM('Раздел 4'!U172:U172),"&lt;=",SUM('Раздел 4'!Q172:Q172))</f>
        <v>0&lt;=0</v>
      </c>
    </row>
    <row r="6161" spans="1:5" ht="42" hidden="1" customHeight="1">
      <c r="A6161" s="231" t="str">
        <f>IF((SUM('Раздел 4'!U173:U173)&lt;=SUM('Раздел 4'!Q173:Q173)),"","Неверно!")</f>
        <v/>
      </c>
      <c r="B6161" s="237" t="s">
        <v>32508</v>
      </c>
      <c r="C6161" s="232" t="s">
        <v>17678</v>
      </c>
      <c r="D6161" s="232" t="s">
        <v>17605</v>
      </c>
      <c r="E6161" s="232" t="str">
        <f>CONCATENATE(SUM('Раздел 4'!U173:U173),"&lt;=",SUM('Раздел 4'!Q173:Q173))</f>
        <v>0&lt;=0</v>
      </c>
    </row>
    <row r="6162" spans="1:5" ht="42" hidden="1" customHeight="1">
      <c r="A6162" s="231" t="str">
        <f>IF((SUM('Раздел 4'!U174:U174)&lt;=SUM('Раздел 4'!Q174:Q174)),"","Неверно!")</f>
        <v/>
      </c>
      <c r="B6162" s="237" t="s">
        <v>32508</v>
      </c>
      <c r="C6162" s="232" t="s">
        <v>17679</v>
      </c>
      <c r="D6162" s="232" t="s">
        <v>17605</v>
      </c>
      <c r="E6162" s="232" t="str">
        <f>CONCATENATE(SUM('Раздел 4'!U174:U174),"&lt;=",SUM('Раздел 4'!Q174:Q174))</f>
        <v>0&lt;=0</v>
      </c>
    </row>
    <row r="6163" spans="1:5" ht="42" hidden="1" customHeight="1">
      <c r="A6163" s="231" t="str">
        <f>IF((SUM('Раздел 4'!U175:U175)&lt;=SUM('Раздел 4'!Q175:Q175)),"","Неверно!")</f>
        <v/>
      </c>
      <c r="B6163" s="237" t="s">
        <v>32508</v>
      </c>
      <c r="C6163" s="232" t="s">
        <v>17680</v>
      </c>
      <c r="D6163" s="232" t="s">
        <v>17605</v>
      </c>
      <c r="E6163" s="232" t="str">
        <f>CONCATENATE(SUM('Раздел 4'!U175:U175),"&lt;=",SUM('Раздел 4'!Q175:Q175))</f>
        <v>0&lt;=0</v>
      </c>
    </row>
    <row r="6164" spans="1:5" ht="42" hidden="1" customHeight="1">
      <c r="A6164" s="231" t="str">
        <f>IF((SUM('Раздел 4'!U176:U176)&lt;=SUM('Раздел 4'!Q176:Q176)),"","Неверно!")</f>
        <v/>
      </c>
      <c r="B6164" s="237" t="s">
        <v>32508</v>
      </c>
      <c r="C6164" s="232" t="s">
        <v>17681</v>
      </c>
      <c r="D6164" s="232" t="s">
        <v>17605</v>
      </c>
      <c r="E6164" s="232" t="str">
        <f>CONCATENATE(SUM('Раздел 4'!U176:U176),"&lt;=",SUM('Раздел 4'!Q176:Q176))</f>
        <v>0&lt;=0</v>
      </c>
    </row>
    <row r="6165" spans="1:5" ht="42" hidden="1" customHeight="1">
      <c r="A6165" s="231" t="str">
        <f>IF((SUM('Раздел 4'!U177:U177)&lt;=SUM('Раздел 4'!Q177:Q177)),"","Неверно!")</f>
        <v/>
      </c>
      <c r="B6165" s="237" t="s">
        <v>32508</v>
      </c>
      <c r="C6165" s="232" t="s">
        <v>17682</v>
      </c>
      <c r="D6165" s="232" t="s">
        <v>17605</v>
      </c>
      <c r="E6165" s="232" t="str">
        <f>CONCATENATE(SUM('Раздел 4'!U177:U177),"&lt;=",SUM('Раздел 4'!Q177:Q177))</f>
        <v>0&lt;=0</v>
      </c>
    </row>
    <row r="6166" spans="1:5" ht="42" hidden="1" customHeight="1">
      <c r="A6166" s="231" t="str">
        <f>IF((SUM('Раздел 4'!U25:U25)&lt;=SUM('Раздел 4'!Q25:Q25)),"","Неверно!")</f>
        <v/>
      </c>
      <c r="B6166" s="237" t="s">
        <v>32508</v>
      </c>
      <c r="C6166" s="232" t="s">
        <v>17683</v>
      </c>
      <c r="D6166" s="232" t="s">
        <v>17605</v>
      </c>
      <c r="E6166" s="232" t="str">
        <f>CONCATENATE(SUM('Раздел 4'!U25:U25),"&lt;=",SUM('Раздел 4'!Q25:Q25))</f>
        <v>0&lt;=0</v>
      </c>
    </row>
    <row r="6167" spans="1:5" ht="42" hidden="1" customHeight="1">
      <c r="A6167" s="231" t="str">
        <f>IF((SUM('Раздел 4'!U178:U178)&lt;=SUM('Раздел 4'!Q178:Q178)),"","Неверно!")</f>
        <v/>
      </c>
      <c r="B6167" s="237" t="s">
        <v>32508</v>
      </c>
      <c r="C6167" s="232" t="s">
        <v>17684</v>
      </c>
      <c r="D6167" s="232" t="s">
        <v>17605</v>
      </c>
      <c r="E6167" s="232" t="str">
        <f>CONCATENATE(SUM('Раздел 4'!U178:U178),"&lt;=",SUM('Раздел 4'!Q178:Q178))</f>
        <v>0&lt;=0</v>
      </c>
    </row>
    <row r="6168" spans="1:5" ht="42" hidden="1" customHeight="1">
      <c r="A6168" s="231" t="str">
        <f>IF((SUM('Раздел 4'!U179:U179)&lt;=SUM('Раздел 4'!Q179:Q179)),"","Неверно!")</f>
        <v/>
      </c>
      <c r="B6168" s="237" t="s">
        <v>32508</v>
      </c>
      <c r="C6168" s="232" t="s">
        <v>17685</v>
      </c>
      <c r="D6168" s="232" t="s">
        <v>17605</v>
      </c>
      <c r="E6168" s="232" t="str">
        <f>CONCATENATE(SUM('Раздел 4'!U179:U179),"&lt;=",SUM('Раздел 4'!Q179:Q179))</f>
        <v>0&lt;=0</v>
      </c>
    </row>
    <row r="6169" spans="1:5" ht="42" hidden="1" customHeight="1">
      <c r="A6169" s="231" t="str">
        <f>IF((SUM('Раздел 4'!U180:U180)&lt;=SUM('Раздел 4'!Q180:Q180)),"","Неверно!")</f>
        <v/>
      </c>
      <c r="B6169" s="237" t="s">
        <v>32508</v>
      </c>
      <c r="C6169" s="232" t="s">
        <v>17686</v>
      </c>
      <c r="D6169" s="232" t="s">
        <v>17605</v>
      </c>
      <c r="E6169" s="232" t="str">
        <f>CONCATENATE(SUM('Раздел 4'!U180:U180),"&lt;=",SUM('Раздел 4'!Q180:Q180))</f>
        <v>0&lt;=0</v>
      </c>
    </row>
    <row r="6170" spans="1:5" ht="42" hidden="1" customHeight="1">
      <c r="A6170" s="231" t="str">
        <f>IF((SUM('Раздел 4'!U181:U181)&lt;=SUM('Раздел 4'!Q181:Q181)),"","Неверно!")</f>
        <v/>
      </c>
      <c r="B6170" s="237" t="s">
        <v>32508</v>
      </c>
      <c r="C6170" s="232" t="s">
        <v>17687</v>
      </c>
      <c r="D6170" s="232" t="s">
        <v>17605</v>
      </c>
      <c r="E6170" s="232" t="str">
        <f>CONCATENATE(SUM('Раздел 4'!U181:U181),"&lt;=",SUM('Раздел 4'!Q181:Q181))</f>
        <v>0&lt;=0</v>
      </c>
    </row>
    <row r="6171" spans="1:5" ht="42" hidden="1" customHeight="1">
      <c r="A6171" s="231" t="str">
        <f>IF((SUM('Раздел 4'!U182:U182)&lt;=SUM('Раздел 4'!Q182:Q182)),"","Неверно!")</f>
        <v/>
      </c>
      <c r="B6171" s="237" t="s">
        <v>32508</v>
      </c>
      <c r="C6171" s="232" t="s">
        <v>17688</v>
      </c>
      <c r="D6171" s="232" t="s">
        <v>17605</v>
      </c>
      <c r="E6171" s="232" t="str">
        <f>CONCATENATE(SUM('Раздел 4'!U182:U182),"&lt;=",SUM('Раздел 4'!Q182:Q182))</f>
        <v>0&lt;=0</v>
      </c>
    </row>
    <row r="6172" spans="1:5" ht="42" hidden="1" customHeight="1">
      <c r="A6172" s="231" t="str">
        <f>IF((SUM('Раздел 4'!U183:U183)&lt;=SUM('Раздел 4'!Q183:Q183)),"","Неверно!")</f>
        <v/>
      </c>
      <c r="B6172" s="237" t="s">
        <v>32508</v>
      </c>
      <c r="C6172" s="232" t="s">
        <v>17689</v>
      </c>
      <c r="D6172" s="232" t="s">
        <v>17605</v>
      </c>
      <c r="E6172" s="232" t="str">
        <f>CONCATENATE(SUM('Раздел 4'!U183:U183),"&lt;=",SUM('Раздел 4'!Q183:Q183))</f>
        <v>0&lt;=0</v>
      </c>
    </row>
    <row r="6173" spans="1:5" ht="42" hidden="1" customHeight="1">
      <c r="A6173" s="231" t="str">
        <f>IF((SUM('Раздел 4'!U184:U184)&lt;=SUM('Раздел 4'!Q184:Q184)),"","Неверно!")</f>
        <v/>
      </c>
      <c r="B6173" s="237" t="s">
        <v>32508</v>
      </c>
      <c r="C6173" s="232" t="s">
        <v>17690</v>
      </c>
      <c r="D6173" s="232" t="s">
        <v>17605</v>
      </c>
      <c r="E6173" s="232" t="str">
        <f>CONCATENATE(SUM('Раздел 4'!U184:U184),"&lt;=",SUM('Раздел 4'!Q184:Q184))</f>
        <v>0&lt;=0</v>
      </c>
    </row>
    <row r="6174" spans="1:5" ht="42" hidden="1" customHeight="1">
      <c r="A6174" s="231" t="str">
        <f>IF((SUM('Раздел 4'!U185:U185)&lt;=SUM('Раздел 4'!Q185:Q185)),"","Неверно!")</f>
        <v/>
      </c>
      <c r="B6174" s="237" t="s">
        <v>32508</v>
      </c>
      <c r="C6174" s="232" t="s">
        <v>17691</v>
      </c>
      <c r="D6174" s="232" t="s">
        <v>17605</v>
      </c>
      <c r="E6174" s="232" t="str">
        <f>CONCATENATE(SUM('Раздел 4'!U185:U185),"&lt;=",SUM('Раздел 4'!Q185:Q185))</f>
        <v>0&lt;=0</v>
      </c>
    </row>
    <row r="6175" spans="1:5" ht="42" hidden="1" customHeight="1">
      <c r="A6175" s="231" t="str">
        <f>IF((SUM('Раздел 4'!U186:U186)&lt;=SUM('Раздел 4'!Q186:Q186)),"","Неверно!")</f>
        <v/>
      </c>
      <c r="B6175" s="237" t="s">
        <v>32508</v>
      </c>
      <c r="C6175" s="232" t="s">
        <v>17692</v>
      </c>
      <c r="D6175" s="232" t="s">
        <v>17605</v>
      </c>
      <c r="E6175" s="232" t="str">
        <f>CONCATENATE(SUM('Раздел 4'!U186:U186),"&lt;=",SUM('Раздел 4'!Q186:Q186))</f>
        <v>0&lt;=0</v>
      </c>
    </row>
    <row r="6176" spans="1:5" ht="42" hidden="1" customHeight="1">
      <c r="A6176" s="231" t="str">
        <f>IF((SUM('Раздел 4'!U187:U187)&lt;=SUM('Раздел 4'!Q187:Q187)),"","Неверно!")</f>
        <v/>
      </c>
      <c r="B6176" s="237" t="s">
        <v>32508</v>
      </c>
      <c r="C6176" s="232" t="s">
        <v>17693</v>
      </c>
      <c r="D6176" s="232" t="s">
        <v>17605</v>
      </c>
      <c r="E6176" s="232" t="str">
        <f>CONCATENATE(SUM('Раздел 4'!U187:U187),"&lt;=",SUM('Раздел 4'!Q187:Q187))</f>
        <v>0&lt;=0</v>
      </c>
    </row>
    <row r="6177" spans="1:5" ht="42" hidden="1" customHeight="1">
      <c r="A6177" s="231" t="str">
        <f>IF((SUM('Раздел 4'!U26:U26)&lt;=SUM('Раздел 4'!Q26:Q26)),"","Неверно!")</f>
        <v/>
      </c>
      <c r="B6177" s="237" t="s">
        <v>32508</v>
      </c>
      <c r="C6177" s="232" t="s">
        <v>17694</v>
      </c>
      <c r="D6177" s="232" t="s">
        <v>17605</v>
      </c>
      <c r="E6177" s="232" t="str">
        <f>CONCATENATE(SUM('Раздел 4'!U26:U26),"&lt;=",SUM('Раздел 4'!Q26:Q26))</f>
        <v>0&lt;=0</v>
      </c>
    </row>
    <row r="6178" spans="1:5" ht="42" hidden="1" customHeight="1">
      <c r="A6178" s="231" t="str">
        <f>IF((SUM('Раздел 4'!U188:U188)&lt;=SUM('Раздел 4'!Q188:Q188)),"","Неверно!")</f>
        <v/>
      </c>
      <c r="B6178" s="237" t="s">
        <v>32508</v>
      </c>
      <c r="C6178" s="232" t="s">
        <v>17695</v>
      </c>
      <c r="D6178" s="232" t="s">
        <v>17605</v>
      </c>
      <c r="E6178" s="232" t="str">
        <f>CONCATENATE(SUM('Раздел 4'!U188:U188),"&lt;=",SUM('Раздел 4'!Q188:Q188))</f>
        <v>0&lt;=0</v>
      </c>
    </row>
    <row r="6179" spans="1:5" ht="42" hidden="1" customHeight="1">
      <c r="A6179" s="231" t="str">
        <f>IF((SUM('Раздел 4'!U189:U189)&lt;=SUM('Раздел 4'!Q189:Q189)),"","Неверно!")</f>
        <v/>
      </c>
      <c r="B6179" s="237" t="s">
        <v>32508</v>
      </c>
      <c r="C6179" s="232" t="s">
        <v>17696</v>
      </c>
      <c r="D6179" s="232" t="s">
        <v>17605</v>
      </c>
      <c r="E6179" s="232" t="str">
        <f>CONCATENATE(SUM('Раздел 4'!U189:U189),"&lt;=",SUM('Раздел 4'!Q189:Q189))</f>
        <v>0&lt;=0</v>
      </c>
    </row>
    <row r="6180" spans="1:5" ht="42" hidden="1" customHeight="1">
      <c r="A6180" s="231" t="str">
        <f>IF((SUM('Раздел 4'!U190:U190)&lt;=SUM('Раздел 4'!Q190:Q190)),"","Неверно!")</f>
        <v/>
      </c>
      <c r="B6180" s="237" t="s">
        <v>32508</v>
      </c>
      <c r="C6180" s="232" t="s">
        <v>17697</v>
      </c>
      <c r="D6180" s="232" t="s">
        <v>17605</v>
      </c>
      <c r="E6180" s="232" t="str">
        <f>CONCATENATE(SUM('Раздел 4'!U190:U190),"&lt;=",SUM('Раздел 4'!Q190:Q190))</f>
        <v>0&lt;=0</v>
      </c>
    </row>
    <row r="6181" spans="1:5" ht="42" hidden="1" customHeight="1">
      <c r="A6181" s="231" t="str">
        <f>IF((SUM('Раздел 4'!U191:U191)&lt;=SUM('Раздел 4'!Q191:Q191)),"","Неверно!")</f>
        <v/>
      </c>
      <c r="B6181" s="237" t="s">
        <v>32508</v>
      </c>
      <c r="C6181" s="232" t="s">
        <v>17698</v>
      </c>
      <c r="D6181" s="232" t="s">
        <v>17605</v>
      </c>
      <c r="E6181" s="232" t="str">
        <f>CONCATENATE(SUM('Раздел 4'!U191:U191),"&lt;=",SUM('Раздел 4'!Q191:Q191))</f>
        <v>0&lt;=0</v>
      </c>
    </row>
    <row r="6182" spans="1:5" ht="42" hidden="1" customHeight="1">
      <c r="A6182" s="231" t="str">
        <f>IF((SUM('Раздел 4'!U192:U192)&lt;=SUM('Раздел 4'!Q192:Q192)),"","Неверно!")</f>
        <v/>
      </c>
      <c r="B6182" s="237" t="s">
        <v>32508</v>
      </c>
      <c r="C6182" s="232" t="s">
        <v>17699</v>
      </c>
      <c r="D6182" s="232" t="s">
        <v>17605</v>
      </c>
      <c r="E6182" s="232" t="str">
        <f>CONCATENATE(SUM('Раздел 4'!U192:U192),"&lt;=",SUM('Раздел 4'!Q192:Q192))</f>
        <v>0&lt;=0</v>
      </c>
    </row>
    <row r="6183" spans="1:5" ht="42" hidden="1" customHeight="1">
      <c r="A6183" s="231" t="str">
        <f>IF((SUM('Раздел 4'!U193:U193)&lt;=SUM('Раздел 4'!Q193:Q193)),"","Неверно!")</f>
        <v/>
      </c>
      <c r="B6183" s="237" t="s">
        <v>32508</v>
      </c>
      <c r="C6183" s="232" t="s">
        <v>17700</v>
      </c>
      <c r="D6183" s="232" t="s">
        <v>17605</v>
      </c>
      <c r="E6183" s="232" t="str">
        <f>CONCATENATE(SUM('Раздел 4'!U193:U193),"&lt;=",SUM('Раздел 4'!Q193:Q193))</f>
        <v>0&lt;=0</v>
      </c>
    </row>
    <row r="6184" spans="1:5" ht="42" hidden="1" customHeight="1">
      <c r="A6184" s="231" t="str">
        <f>IF((SUM('Раздел 4'!U194:U194)&lt;=SUM('Раздел 4'!Q194:Q194)),"","Неверно!")</f>
        <v/>
      </c>
      <c r="B6184" s="237" t="s">
        <v>32508</v>
      </c>
      <c r="C6184" s="232" t="s">
        <v>17701</v>
      </c>
      <c r="D6184" s="232" t="s">
        <v>17605</v>
      </c>
      <c r="E6184" s="232" t="str">
        <f>CONCATENATE(SUM('Раздел 4'!U194:U194),"&lt;=",SUM('Раздел 4'!Q194:Q194))</f>
        <v>0&lt;=0</v>
      </c>
    </row>
    <row r="6185" spans="1:5" ht="42" hidden="1" customHeight="1">
      <c r="A6185" s="231" t="str">
        <f>IF((SUM('Раздел 4'!U195:U195)&lt;=SUM('Раздел 4'!Q195:Q195)),"","Неверно!")</f>
        <v/>
      </c>
      <c r="B6185" s="237" t="s">
        <v>32508</v>
      </c>
      <c r="C6185" s="232" t="s">
        <v>17702</v>
      </c>
      <c r="D6185" s="232" t="s">
        <v>17605</v>
      </c>
      <c r="E6185" s="232" t="str">
        <f>CONCATENATE(SUM('Раздел 4'!U195:U195),"&lt;=",SUM('Раздел 4'!Q195:Q195))</f>
        <v>0&lt;=0</v>
      </c>
    </row>
    <row r="6186" spans="1:5" ht="42" hidden="1" customHeight="1">
      <c r="A6186" s="231" t="str">
        <f>IF((SUM('Раздел 4'!U196:U196)&lt;=SUM('Раздел 4'!Q196:Q196)),"","Неверно!")</f>
        <v/>
      </c>
      <c r="B6186" s="237" t="s">
        <v>32508</v>
      </c>
      <c r="C6186" s="232" t="s">
        <v>17703</v>
      </c>
      <c r="D6186" s="232" t="s">
        <v>17605</v>
      </c>
      <c r="E6186" s="232" t="str">
        <f>CONCATENATE(SUM('Раздел 4'!U196:U196),"&lt;=",SUM('Раздел 4'!Q196:Q196))</f>
        <v>0&lt;=0</v>
      </c>
    </row>
    <row r="6187" spans="1:5" ht="42" hidden="1" customHeight="1">
      <c r="A6187" s="231" t="str">
        <f>IF((SUM('Раздел 4'!U197:U197)&lt;=SUM('Раздел 4'!Q197:Q197)),"","Неверно!")</f>
        <v/>
      </c>
      <c r="B6187" s="237" t="s">
        <v>32508</v>
      </c>
      <c r="C6187" s="232" t="s">
        <v>17704</v>
      </c>
      <c r="D6187" s="232" t="s">
        <v>17605</v>
      </c>
      <c r="E6187" s="232" t="str">
        <f>CONCATENATE(SUM('Раздел 4'!U197:U197),"&lt;=",SUM('Раздел 4'!Q197:Q197))</f>
        <v>0&lt;=0</v>
      </c>
    </row>
    <row r="6188" spans="1:5" ht="42" hidden="1" customHeight="1">
      <c r="A6188" s="231" t="str">
        <f>IF((SUM('Раздел 4'!U27:U27)&lt;=SUM('Раздел 4'!Q27:Q27)),"","Неверно!")</f>
        <v/>
      </c>
      <c r="B6188" s="237" t="s">
        <v>32508</v>
      </c>
      <c r="C6188" s="232" t="s">
        <v>17705</v>
      </c>
      <c r="D6188" s="232" t="s">
        <v>17605</v>
      </c>
      <c r="E6188" s="232" t="str">
        <f>CONCATENATE(SUM('Раздел 4'!U27:U27),"&lt;=",SUM('Раздел 4'!Q27:Q27))</f>
        <v>0&lt;=0</v>
      </c>
    </row>
    <row r="6189" spans="1:5" ht="42" hidden="1" customHeight="1">
      <c r="A6189" s="231" t="str">
        <f>IF((SUM('Раздел 4'!U198:U198)&lt;=SUM('Раздел 4'!Q198:Q198)),"","Неверно!")</f>
        <v/>
      </c>
      <c r="B6189" s="237" t="s">
        <v>32508</v>
      </c>
      <c r="C6189" s="232" t="s">
        <v>17706</v>
      </c>
      <c r="D6189" s="232" t="s">
        <v>17605</v>
      </c>
      <c r="E6189" s="232" t="str">
        <f>CONCATENATE(SUM('Раздел 4'!U198:U198),"&lt;=",SUM('Раздел 4'!Q198:Q198))</f>
        <v>0&lt;=0</v>
      </c>
    </row>
    <row r="6190" spans="1:5" ht="42" hidden="1" customHeight="1">
      <c r="A6190" s="231" t="str">
        <f>IF((SUM('Раздел 4'!U199:U199)&lt;=SUM('Раздел 4'!Q199:Q199)),"","Неверно!")</f>
        <v/>
      </c>
      <c r="B6190" s="237" t="s">
        <v>32508</v>
      </c>
      <c r="C6190" s="232" t="s">
        <v>17707</v>
      </c>
      <c r="D6190" s="232" t="s">
        <v>17605</v>
      </c>
      <c r="E6190" s="232" t="str">
        <f>CONCATENATE(SUM('Раздел 4'!U199:U199),"&lt;=",SUM('Раздел 4'!Q199:Q199))</f>
        <v>0&lt;=0</v>
      </c>
    </row>
    <row r="6191" spans="1:5" ht="42" hidden="1" customHeight="1">
      <c r="A6191" s="231" t="str">
        <f>IF((SUM('Раздел 4'!U200:U200)&lt;=SUM('Раздел 4'!Q200:Q200)),"","Неверно!")</f>
        <v/>
      </c>
      <c r="B6191" s="237" t="s">
        <v>32508</v>
      </c>
      <c r="C6191" s="232" t="s">
        <v>17708</v>
      </c>
      <c r="D6191" s="232" t="s">
        <v>17605</v>
      </c>
      <c r="E6191" s="232" t="str">
        <f>CONCATENATE(SUM('Раздел 4'!U200:U200),"&lt;=",SUM('Раздел 4'!Q200:Q200))</f>
        <v>0&lt;=0</v>
      </c>
    </row>
    <row r="6192" spans="1:5" ht="42" hidden="1" customHeight="1">
      <c r="A6192" s="231" t="str">
        <f>IF((SUM('Раздел 4'!U201:U201)&lt;=SUM('Раздел 4'!Q201:Q201)),"","Неверно!")</f>
        <v/>
      </c>
      <c r="B6192" s="237" t="s">
        <v>32508</v>
      </c>
      <c r="C6192" s="232" t="s">
        <v>17709</v>
      </c>
      <c r="D6192" s="232" t="s">
        <v>17605</v>
      </c>
      <c r="E6192" s="232" t="str">
        <f>CONCATENATE(SUM('Раздел 4'!U201:U201),"&lt;=",SUM('Раздел 4'!Q201:Q201))</f>
        <v>0&lt;=0</v>
      </c>
    </row>
    <row r="6193" spans="1:5" ht="42" hidden="1" customHeight="1">
      <c r="A6193" s="231" t="str">
        <f>IF((SUM('Раздел 4'!U202:U202)&lt;=SUM('Раздел 4'!Q202:Q202)),"","Неверно!")</f>
        <v/>
      </c>
      <c r="B6193" s="237" t="s">
        <v>32508</v>
      </c>
      <c r="C6193" s="232" t="s">
        <v>17710</v>
      </c>
      <c r="D6193" s="232" t="s">
        <v>17605</v>
      </c>
      <c r="E6193" s="232" t="str">
        <f>CONCATENATE(SUM('Раздел 4'!U202:U202),"&lt;=",SUM('Раздел 4'!Q202:Q202))</f>
        <v>0&lt;=0</v>
      </c>
    </row>
    <row r="6194" spans="1:5" ht="42" hidden="1" customHeight="1">
      <c r="A6194" s="231" t="str">
        <f>IF((SUM('Раздел 4'!U203:U203)&lt;=SUM('Раздел 4'!Q203:Q203)),"","Неверно!")</f>
        <v/>
      </c>
      <c r="B6194" s="237" t="s">
        <v>32508</v>
      </c>
      <c r="C6194" s="232" t="s">
        <v>17711</v>
      </c>
      <c r="D6194" s="232" t="s">
        <v>17605</v>
      </c>
      <c r="E6194" s="232" t="str">
        <f>CONCATENATE(SUM('Раздел 4'!U203:U203),"&lt;=",SUM('Раздел 4'!Q203:Q203))</f>
        <v>0&lt;=0</v>
      </c>
    </row>
    <row r="6195" spans="1:5" ht="42" hidden="1" customHeight="1">
      <c r="A6195" s="231" t="str">
        <f>IF((SUM('Раздел 4'!U204:U204)&lt;=SUM('Раздел 4'!Q204:Q204)),"","Неверно!")</f>
        <v/>
      </c>
      <c r="B6195" s="237" t="s">
        <v>32508</v>
      </c>
      <c r="C6195" s="232" t="s">
        <v>17712</v>
      </c>
      <c r="D6195" s="232" t="s">
        <v>17605</v>
      </c>
      <c r="E6195" s="232" t="str">
        <f>CONCATENATE(SUM('Раздел 4'!U204:U204),"&lt;=",SUM('Раздел 4'!Q204:Q204))</f>
        <v>0&lt;=0</v>
      </c>
    </row>
    <row r="6196" spans="1:5" ht="42" hidden="1" customHeight="1">
      <c r="A6196" s="231" t="str">
        <f>IF((SUM('Раздел 4'!U205:U205)&lt;=SUM('Раздел 4'!Q205:Q205)),"","Неверно!")</f>
        <v/>
      </c>
      <c r="B6196" s="237" t="s">
        <v>32508</v>
      </c>
      <c r="C6196" s="232" t="s">
        <v>17713</v>
      </c>
      <c r="D6196" s="232" t="s">
        <v>17605</v>
      </c>
      <c r="E6196" s="232" t="str">
        <f>CONCATENATE(SUM('Раздел 4'!U205:U205),"&lt;=",SUM('Раздел 4'!Q205:Q205))</f>
        <v>0&lt;=0</v>
      </c>
    </row>
    <row r="6197" spans="1:5" ht="42" hidden="1" customHeight="1">
      <c r="A6197" s="231" t="str">
        <f>IF((SUM('Раздел 4'!U206:U206)&lt;=SUM('Раздел 4'!Q206:Q206)),"","Неверно!")</f>
        <v/>
      </c>
      <c r="B6197" s="237" t="s">
        <v>32508</v>
      </c>
      <c r="C6197" s="232" t="s">
        <v>17714</v>
      </c>
      <c r="D6197" s="232" t="s">
        <v>17605</v>
      </c>
      <c r="E6197" s="232" t="str">
        <f>CONCATENATE(SUM('Раздел 4'!U206:U206),"&lt;=",SUM('Раздел 4'!Q206:Q206))</f>
        <v>0&lt;=0</v>
      </c>
    </row>
    <row r="6198" spans="1:5" ht="42" hidden="1" customHeight="1">
      <c r="A6198" s="231" t="str">
        <f>IF((SUM('Раздел 4'!U207:U207)&lt;=SUM('Раздел 4'!Q207:Q207)),"","Неверно!")</f>
        <v/>
      </c>
      <c r="B6198" s="237" t="s">
        <v>32508</v>
      </c>
      <c r="C6198" s="232" t="s">
        <v>17715</v>
      </c>
      <c r="D6198" s="232" t="s">
        <v>17605</v>
      </c>
      <c r="E6198" s="232" t="str">
        <f>CONCATENATE(SUM('Раздел 4'!U207:U207),"&lt;=",SUM('Раздел 4'!Q207:Q207))</f>
        <v>0&lt;=0</v>
      </c>
    </row>
    <row r="6199" spans="1:5" ht="42" hidden="1" customHeight="1">
      <c r="A6199" s="231" t="str">
        <f>IF((SUM('Раздел 4'!U10:U10)&lt;=SUM('Раздел 4'!Q10:Q10)),"","Неверно!")</f>
        <v/>
      </c>
      <c r="B6199" s="237" t="s">
        <v>32508</v>
      </c>
      <c r="C6199" s="232" t="s">
        <v>17716</v>
      </c>
      <c r="D6199" s="232" t="s">
        <v>17605</v>
      </c>
      <c r="E6199" s="232" t="str">
        <f>CONCATENATE(SUM('Раздел 4'!U10:U10),"&lt;=",SUM('Раздел 4'!Q10:Q10))</f>
        <v>0&lt;=0</v>
      </c>
    </row>
    <row r="6200" spans="1:5" ht="42" hidden="1" customHeight="1">
      <c r="A6200" s="231" t="str">
        <f>IF((SUM('Раздел 4'!U28:U28)&lt;=SUM('Раздел 4'!Q28:Q28)),"","Неверно!")</f>
        <v/>
      </c>
      <c r="B6200" s="237" t="s">
        <v>32508</v>
      </c>
      <c r="C6200" s="232" t="s">
        <v>17717</v>
      </c>
      <c r="D6200" s="232" t="s">
        <v>17605</v>
      </c>
      <c r="E6200" s="232" t="str">
        <f>CONCATENATE(SUM('Раздел 4'!U28:U28),"&lt;=",SUM('Раздел 4'!Q28:Q28))</f>
        <v>0&lt;=0</v>
      </c>
    </row>
    <row r="6201" spans="1:5" ht="42" hidden="1" customHeight="1">
      <c r="A6201" s="231" t="str">
        <f>IF((SUM('Раздел 4'!U208:U208)&lt;=SUM('Раздел 4'!Q208:Q208)),"","Неверно!")</f>
        <v/>
      </c>
      <c r="B6201" s="237" t="s">
        <v>32508</v>
      </c>
      <c r="C6201" s="232" t="s">
        <v>17718</v>
      </c>
      <c r="D6201" s="232" t="s">
        <v>17605</v>
      </c>
      <c r="E6201" s="232" t="str">
        <f>CONCATENATE(SUM('Раздел 4'!U208:U208),"&lt;=",SUM('Раздел 4'!Q208:Q208))</f>
        <v>0&lt;=0</v>
      </c>
    </row>
    <row r="6202" spans="1:5" ht="42" hidden="1" customHeight="1">
      <c r="A6202" s="231" t="str">
        <f>IF((SUM('Раздел 4'!U209:U209)&lt;=SUM('Раздел 4'!Q209:Q209)),"","Неверно!")</f>
        <v/>
      </c>
      <c r="B6202" s="237" t="s">
        <v>32508</v>
      </c>
      <c r="C6202" s="232" t="s">
        <v>17719</v>
      </c>
      <c r="D6202" s="232" t="s">
        <v>17605</v>
      </c>
      <c r="E6202" s="232" t="str">
        <f>CONCATENATE(SUM('Раздел 4'!U209:U209),"&lt;=",SUM('Раздел 4'!Q209:Q209))</f>
        <v>0&lt;=0</v>
      </c>
    </row>
    <row r="6203" spans="1:5" ht="42" hidden="1" customHeight="1">
      <c r="A6203" s="231" t="str">
        <f>IF((SUM('Раздел 4'!U210:U210)&lt;=SUM('Раздел 4'!Q210:Q210)),"","Неверно!")</f>
        <v/>
      </c>
      <c r="B6203" s="237" t="s">
        <v>32508</v>
      </c>
      <c r="C6203" s="232" t="s">
        <v>17720</v>
      </c>
      <c r="D6203" s="232" t="s">
        <v>17605</v>
      </c>
      <c r="E6203" s="232" t="str">
        <f>CONCATENATE(SUM('Раздел 4'!U210:U210),"&lt;=",SUM('Раздел 4'!Q210:Q210))</f>
        <v>0&lt;=0</v>
      </c>
    </row>
    <row r="6204" spans="1:5" ht="42" hidden="1" customHeight="1">
      <c r="A6204" s="231" t="str">
        <f>IF((SUM('Раздел 4'!U211:U211)&lt;=SUM('Раздел 4'!Q211:Q211)),"","Неверно!")</f>
        <v/>
      </c>
      <c r="B6204" s="237" t="s">
        <v>32508</v>
      </c>
      <c r="C6204" s="232" t="s">
        <v>17721</v>
      </c>
      <c r="D6204" s="232" t="s">
        <v>17605</v>
      </c>
      <c r="E6204" s="232" t="str">
        <f>CONCATENATE(SUM('Раздел 4'!U211:U211),"&lt;=",SUM('Раздел 4'!Q211:Q211))</f>
        <v>0&lt;=0</v>
      </c>
    </row>
    <row r="6205" spans="1:5" ht="42" hidden="1" customHeight="1">
      <c r="A6205" s="231" t="str">
        <f>IF((SUM('Раздел 4'!U212:U212)&lt;=SUM('Раздел 4'!Q212:Q212)),"","Неверно!")</f>
        <v/>
      </c>
      <c r="B6205" s="237" t="s">
        <v>32508</v>
      </c>
      <c r="C6205" s="232" t="s">
        <v>17722</v>
      </c>
      <c r="D6205" s="232" t="s">
        <v>17605</v>
      </c>
      <c r="E6205" s="232" t="str">
        <f>CONCATENATE(SUM('Раздел 4'!U212:U212),"&lt;=",SUM('Раздел 4'!Q212:Q212))</f>
        <v>0&lt;=0</v>
      </c>
    </row>
    <row r="6206" spans="1:5" ht="42" hidden="1" customHeight="1">
      <c r="A6206" s="231" t="str">
        <f>IF((SUM('Раздел 4'!U213:U213)&lt;=SUM('Раздел 4'!Q213:Q213)),"","Неверно!")</f>
        <v/>
      </c>
      <c r="B6206" s="237" t="s">
        <v>32508</v>
      </c>
      <c r="C6206" s="232" t="s">
        <v>17723</v>
      </c>
      <c r="D6206" s="232" t="s">
        <v>17605</v>
      </c>
      <c r="E6206" s="232" t="str">
        <f>CONCATENATE(SUM('Раздел 4'!U213:U213),"&lt;=",SUM('Раздел 4'!Q213:Q213))</f>
        <v>0&lt;=0</v>
      </c>
    </row>
    <row r="6207" spans="1:5" ht="42" hidden="1" customHeight="1">
      <c r="A6207" s="231" t="str">
        <f>IF((SUM('Раздел 4'!U214:U214)&lt;=SUM('Раздел 4'!Q214:Q214)),"","Неверно!")</f>
        <v/>
      </c>
      <c r="B6207" s="237" t="s">
        <v>32508</v>
      </c>
      <c r="C6207" s="232" t="s">
        <v>17724</v>
      </c>
      <c r="D6207" s="232" t="s">
        <v>17605</v>
      </c>
      <c r="E6207" s="232" t="str">
        <f>CONCATENATE(SUM('Раздел 4'!U214:U214),"&lt;=",SUM('Раздел 4'!Q214:Q214))</f>
        <v>0&lt;=0</v>
      </c>
    </row>
    <row r="6208" spans="1:5" ht="42" hidden="1" customHeight="1">
      <c r="A6208" s="231" t="str">
        <f>IF((SUM('Раздел 4'!U215:U215)&lt;=SUM('Раздел 4'!Q215:Q215)),"","Неверно!")</f>
        <v/>
      </c>
      <c r="B6208" s="237" t="s">
        <v>32508</v>
      </c>
      <c r="C6208" s="232" t="s">
        <v>17725</v>
      </c>
      <c r="D6208" s="232" t="s">
        <v>17605</v>
      </c>
      <c r="E6208" s="232" t="str">
        <f>CONCATENATE(SUM('Раздел 4'!U215:U215),"&lt;=",SUM('Раздел 4'!Q215:Q215))</f>
        <v>0&lt;=0</v>
      </c>
    </row>
    <row r="6209" spans="1:5" ht="42" hidden="1" customHeight="1">
      <c r="A6209" s="231" t="str">
        <f>IF((SUM('Раздел 4'!U216:U216)&lt;=SUM('Раздел 4'!Q216:Q216)),"","Неверно!")</f>
        <v/>
      </c>
      <c r="B6209" s="237" t="s">
        <v>32508</v>
      </c>
      <c r="C6209" s="232" t="s">
        <v>17726</v>
      </c>
      <c r="D6209" s="232" t="s">
        <v>17605</v>
      </c>
      <c r="E6209" s="232" t="str">
        <f>CONCATENATE(SUM('Раздел 4'!U216:U216),"&lt;=",SUM('Раздел 4'!Q216:Q216))</f>
        <v>0&lt;=0</v>
      </c>
    </row>
    <row r="6210" spans="1:5" ht="42" hidden="1" customHeight="1">
      <c r="A6210" s="231" t="str">
        <f>IF((SUM('Раздел 4'!U217:U217)&lt;=SUM('Раздел 4'!Q217:Q217)),"","Неверно!")</f>
        <v/>
      </c>
      <c r="B6210" s="237" t="s">
        <v>32508</v>
      </c>
      <c r="C6210" s="232" t="s">
        <v>17727</v>
      </c>
      <c r="D6210" s="232" t="s">
        <v>17605</v>
      </c>
      <c r="E6210" s="232" t="str">
        <f>CONCATENATE(SUM('Раздел 4'!U217:U217),"&lt;=",SUM('Раздел 4'!Q217:Q217))</f>
        <v>0&lt;=0</v>
      </c>
    </row>
    <row r="6211" spans="1:5" ht="42" hidden="1" customHeight="1">
      <c r="A6211" s="231" t="str">
        <f>IF((SUM('Раздел 4'!U29:U29)&lt;=SUM('Раздел 4'!Q29:Q29)),"","Неверно!")</f>
        <v/>
      </c>
      <c r="B6211" s="237" t="s">
        <v>32508</v>
      </c>
      <c r="C6211" s="232" t="s">
        <v>17728</v>
      </c>
      <c r="D6211" s="232" t="s">
        <v>17605</v>
      </c>
      <c r="E6211" s="232" t="str">
        <f>CONCATENATE(SUM('Раздел 4'!U29:U29),"&lt;=",SUM('Раздел 4'!Q29:Q29))</f>
        <v>0&lt;=0</v>
      </c>
    </row>
    <row r="6212" spans="1:5" ht="42" hidden="1" customHeight="1">
      <c r="A6212" s="231" t="str">
        <f>IF((SUM('Раздел 4'!U218:U218)&lt;=SUM('Раздел 4'!Q218:Q218)),"","Неверно!")</f>
        <v/>
      </c>
      <c r="B6212" s="237" t="s">
        <v>32508</v>
      </c>
      <c r="C6212" s="232" t="s">
        <v>17729</v>
      </c>
      <c r="D6212" s="232" t="s">
        <v>17605</v>
      </c>
      <c r="E6212" s="232" t="str">
        <f>CONCATENATE(SUM('Раздел 4'!U218:U218),"&lt;=",SUM('Раздел 4'!Q218:Q218))</f>
        <v>0&lt;=0</v>
      </c>
    </row>
    <row r="6213" spans="1:5" ht="42" hidden="1" customHeight="1">
      <c r="A6213" s="231" t="str">
        <f>IF((SUM('Раздел 4'!U219:U219)&lt;=SUM('Раздел 4'!Q219:Q219)),"","Неверно!")</f>
        <v/>
      </c>
      <c r="B6213" s="237" t="s">
        <v>32508</v>
      </c>
      <c r="C6213" s="232" t="s">
        <v>17730</v>
      </c>
      <c r="D6213" s="232" t="s">
        <v>17605</v>
      </c>
      <c r="E6213" s="232" t="str">
        <f>CONCATENATE(SUM('Раздел 4'!U219:U219),"&lt;=",SUM('Раздел 4'!Q219:Q219))</f>
        <v>0&lt;=0</v>
      </c>
    </row>
    <row r="6214" spans="1:5" ht="42" hidden="1" customHeight="1">
      <c r="A6214" s="231" t="str">
        <f>IF((SUM('Раздел 4'!U220:U220)&lt;=SUM('Раздел 4'!Q220:Q220)),"","Неверно!")</f>
        <v/>
      </c>
      <c r="B6214" s="237" t="s">
        <v>32508</v>
      </c>
      <c r="C6214" s="232" t="s">
        <v>17731</v>
      </c>
      <c r="D6214" s="232" t="s">
        <v>17605</v>
      </c>
      <c r="E6214" s="232" t="str">
        <f>CONCATENATE(SUM('Раздел 4'!U220:U220),"&lt;=",SUM('Раздел 4'!Q220:Q220))</f>
        <v>0&lt;=0</v>
      </c>
    </row>
    <row r="6215" spans="1:5" ht="42" hidden="1" customHeight="1">
      <c r="A6215" s="231" t="str">
        <f>IF((SUM('Раздел 4'!U221:U221)&lt;=SUM('Раздел 4'!Q221:Q221)),"","Неверно!")</f>
        <v/>
      </c>
      <c r="B6215" s="237" t="s">
        <v>32508</v>
      </c>
      <c r="C6215" s="232" t="s">
        <v>17732</v>
      </c>
      <c r="D6215" s="232" t="s">
        <v>17605</v>
      </c>
      <c r="E6215" s="232" t="str">
        <f>CONCATENATE(SUM('Раздел 4'!U221:U221),"&lt;=",SUM('Раздел 4'!Q221:Q221))</f>
        <v>0&lt;=0</v>
      </c>
    </row>
    <row r="6216" spans="1:5" ht="42" hidden="1" customHeight="1">
      <c r="A6216" s="231" t="str">
        <f>IF((SUM('Раздел 4'!U222:U222)&lt;=SUM('Раздел 4'!Q222:Q222)),"","Неверно!")</f>
        <v/>
      </c>
      <c r="B6216" s="237" t="s">
        <v>32508</v>
      </c>
      <c r="C6216" s="232" t="s">
        <v>17733</v>
      </c>
      <c r="D6216" s="232" t="s">
        <v>17605</v>
      </c>
      <c r="E6216" s="232" t="str">
        <f>CONCATENATE(SUM('Раздел 4'!U222:U222),"&lt;=",SUM('Раздел 4'!Q222:Q222))</f>
        <v>0&lt;=0</v>
      </c>
    </row>
    <row r="6217" spans="1:5" ht="42" hidden="1" customHeight="1">
      <c r="A6217" s="231" t="str">
        <f>IF((SUM('Раздел 4'!U223:U223)&lt;=SUM('Раздел 4'!Q223:Q223)),"","Неверно!")</f>
        <v/>
      </c>
      <c r="B6217" s="237" t="s">
        <v>32508</v>
      </c>
      <c r="C6217" s="232" t="s">
        <v>17734</v>
      </c>
      <c r="D6217" s="232" t="s">
        <v>17605</v>
      </c>
      <c r="E6217" s="232" t="str">
        <f>CONCATENATE(SUM('Раздел 4'!U223:U223),"&lt;=",SUM('Раздел 4'!Q223:Q223))</f>
        <v>0&lt;=0</v>
      </c>
    </row>
    <row r="6218" spans="1:5" ht="42" hidden="1" customHeight="1">
      <c r="A6218" s="231" t="str">
        <f>IF((SUM('Раздел 4'!U224:U224)&lt;=SUM('Раздел 4'!Q224:Q224)),"","Неверно!")</f>
        <v/>
      </c>
      <c r="B6218" s="237" t="s">
        <v>32508</v>
      </c>
      <c r="C6218" s="232" t="s">
        <v>17735</v>
      </c>
      <c r="D6218" s="232" t="s">
        <v>17605</v>
      </c>
      <c r="E6218" s="232" t="str">
        <f>CONCATENATE(SUM('Раздел 4'!U224:U224),"&lt;=",SUM('Раздел 4'!Q224:Q224))</f>
        <v>0&lt;=0</v>
      </c>
    </row>
    <row r="6219" spans="1:5" ht="42" hidden="1" customHeight="1">
      <c r="A6219" s="231" t="str">
        <f>IF((SUM('Раздел 4'!U225:U225)&lt;=SUM('Раздел 4'!Q225:Q225)),"","Неверно!")</f>
        <v/>
      </c>
      <c r="B6219" s="237" t="s">
        <v>32508</v>
      </c>
      <c r="C6219" s="232" t="s">
        <v>17736</v>
      </c>
      <c r="D6219" s="232" t="s">
        <v>17605</v>
      </c>
      <c r="E6219" s="232" t="str">
        <f>CONCATENATE(SUM('Раздел 4'!U225:U225),"&lt;=",SUM('Раздел 4'!Q225:Q225))</f>
        <v>0&lt;=0</v>
      </c>
    </row>
    <row r="6220" spans="1:5" ht="42" hidden="1" customHeight="1">
      <c r="A6220" s="231" t="str">
        <f>IF((SUM('Раздел 4'!U226:U226)&lt;=SUM('Раздел 4'!Q226:Q226)),"","Неверно!")</f>
        <v/>
      </c>
      <c r="B6220" s="237" t="s">
        <v>32508</v>
      </c>
      <c r="C6220" s="232" t="s">
        <v>17737</v>
      </c>
      <c r="D6220" s="232" t="s">
        <v>17605</v>
      </c>
      <c r="E6220" s="232" t="str">
        <f>CONCATENATE(SUM('Раздел 4'!U226:U226),"&lt;=",SUM('Раздел 4'!Q226:Q226))</f>
        <v>0&lt;=0</v>
      </c>
    </row>
    <row r="6221" spans="1:5" ht="42" hidden="1" customHeight="1">
      <c r="A6221" s="231" t="str">
        <f>IF((SUM('Раздел 4'!U227:U227)&lt;=SUM('Раздел 4'!Q227:Q227)),"","Неверно!")</f>
        <v/>
      </c>
      <c r="B6221" s="237" t="s">
        <v>32508</v>
      </c>
      <c r="C6221" s="232" t="s">
        <v>17738</v>
      </c>
      <c r="D6221" s="232" t="s">
        <v>17605</v>
      </c>
      <c r="E6221" s="232" t="str">
        <f>CONCATENATE(SUM('Раздел 4'!U227:U227),"&lt;=",SUM('Раздел 4'!Q227:Q227))</f>
        <v>0&lt;=0</v>
      </c>
    </row>
    <row r="6222" spans="1:5" ht="42" hidden="1" customHeight="1">
      <c r="A6222" s="231" t="str">
        <f>IF((SUM('Раздел 4'!U30:U30)&lt;=SUM('Раздел 4'!Q30:Q30)),"","Неверно!")</f>
        <v/>
      </c>
      <c r="B6222" s="237" t="s">
        <v>32508</v>
      </c>
      <c r="C6222" s="232" t="s">
        <v>17739</v>
      </c>
      <c r="D6222" s="232" t="s">
        <v>17605</v>
      </c>
      <c r="E6222" s="232" t="str">
        <f>CONCATENATE(SUM('Раздел 4'!U30:U30),"&lt;=",SUM('Раздел 4'!Q30:Q30))</f>
        <v>0&lt;=0</v>
      </c>
    </row>
    <row r="6223" spans="1:5" ht="42" hidden="1" customHeight="1">
      <c r="A6223" s="231" t="str">
        <f>IF((SUM('Раздел 4'!U228:U228)&lt;=SUM('Раздел 4'!Q228:Q228)),"","Неверно!")</f>
        <v/>
      </c>
      <c r="B6223" s="237" t="s">
        <v>32508</v>
      </c>
      <c r="C6223" s="232" t="s">
        <v>17740</v>
      </c>
      <c r="D6223" s="232" t="s">
        <v>17605</v>
      </c>
      <c r="E6223" s="232" t="str">
        <f>CONCATENATE(SUM('Раздел 4'!U228:U228),"&lt;=",SUM('Раздел 4'!Q228:Q228))</f>
        <v>0&lt;=0</v>
      </c>
    </row>
    <row r="6224" spans="1:5" ht="42" hidden="1" customHeight="1">
      <c r="A6224" s="231" t="str">
        <f>IF((SUM('Раздел 4'!U229:U229)&lt;=SUM('Раздел 4'!Q229:Q229)),"","Неверно!")</f>
        <v/>
      </c>
      <c r="B6224" s="237" t="s">
        <v>32508</v>
      </c>
      <c r="C6224" s="232" t="s">
        <v>17741</v>
      </c>
      <c r="D6224" s="232" t="s">
        <v>17605</v>
      </c>
      <c r="E6224" s="232" t="str">
        <f>CONCATENATE(SUM('Раздел 4'!U229:U229),"&lt;=",SUM('Раздел 4'!Q229:Q229))</f>
        <v>0&lt;=0</v>
      </c>
    </row>
    <row r="6225" spans="1:5" ht="42" hidden="1" customHeight="1">
      <c r="A6225" s="231" t="str">
        <f>IF((SUM('Раздел 4'!U230:U230)&lt;=SUM('Раздел 4'!Q230:Q230)),"","Неверно!")</f>
        <v/>
      </c>
      <c r="B6225" s="237" t="s">
        <v>32508</v>
      </c>
      <c r="C6225" s="232" t="s">
        <v>17742</v>
      </c>
      <c r="D6225" s="232" t="s">
        <v>17605</v>
      </c>
      <c r="E6225" s="232" t="str">
        <f>CONCATENATE(SUM('Раздел 4'!U230:U230),"&lt;=",SUM('Раздел 4'!Q230:Q230))</f>
        <v>0&lt;=0</v>
      </c>
    </row>
    <row r="6226" spans="1:5" ht="42" hidden="1" customHeight="1">
      <c r="A6226" s="231" t="str">
        <f>IF((SUM('Раздел 4'!U231:U231)&lt;=SUM('Раздел 4'!Q231:Q231)),"","Неверно!")</f>
        <v/>
      </c>
      <c r="B6226" s="237" t="s">
        <v>32508</v>
      </c>
      <c r="C6226" s="232" t="s">
        <v>17743</v>
      </c>
      <c r="D6226" s="232" t="s">
        <v>17605</v>
      </c>
      <c r="E6226" s="232" t="str">
        <f>CONCATENATE(SUM('Раздел 4'!U231:U231),"&lt;=",SUM('Раздел 4'!Q231:Q231))</f>
        <v>0&lt;=0</v>
      </c>
    </row>
    <row r="6227" spans="1:5" ht="42" hidden="1" customHeight="1">
      <c r="A6227" s="231" t="str">
        <f>IF((SUM('Раздел 4'!U232:U232)&lt;=SUM('Раздел 4'!Q232:Q232)),"","Неверно!")</f>
        <v/>
      </c>
      <c r="B6227" s="237" t="s">
        <v>32508</v>
      </c>
      <c r="C6227" s="232" t="s">
        <v>17744</v>
      </c>
      <c r="D6227" s="232" t="s">
        <v>17605</v>
      </c>
      <c r="E6227" s="232" t="str">
        <f>CONCATENATE(SUM('Раздел 4'!U232:U232),"&lt;=",SUM('Раздел 4'!Q232:Q232))</f>
        <v>0&lt;=0</v>
      </c>
    </row>
    <row r="6228" spans="1:5" ht="42" hidden="1" customHeight="1">
      <c r="A6228" s="231" t="str">
        <f>IF((SUM('Раздел 4'!U233:U233)&lt;=SUM('Раздел 4'!Q233:Q233)),"","Неверно!")</f>
        <v/>
      </c>
      <c r="B6228" s="237" t="s">
        <v>32508</v>
      </c>
      <c r="C6228" s="232" t="s">
        <v>17745</v>
      </c>
      <c r="D6228" s="232" t="s">
        <v>17605</v>
      </c>
      <c r="E6228" s="232" t="str">
        <f>CONCATENATE(SUM('Раздел 4'!U233:U233),"&lt;=",SUM('Раздел 4'!Q233:Q233))</f>
        <v>0&lt;=0</v>
      </c>
    </row>
    <row r="6229" spans="1:5" ht="42" hidden="1" customHeight="1">
      <c r="A6229" s="231" t="str">
        <f>IF((SUM('Раздел 4'!U234:U234)&lt;=SUM('Раздел 4'!Q234:Q234)),"","Неверно!")</f>
        <v/>
      </c>
      <c r="B6229" s="237" t="s">
        <v>32508</v>
      </c>
      <c r="C6229" s="232" t="s">
        <v>17746</v>
      </c>
      <c r="D6229" s="232" t="s">
        <v>17605</v>
      </c>
      <c r="E6229" s="232" t="str">
        <f>CONCATENATE(SUM('Раздел 4'!U234:U234),"&lt;=",SUM('Раздел 4'!Q234:Q234))</f>
        <v>0&lt;=0</v>
      </c>
    </row>
    <row r="6230" spans="1:5" ht="42" hidden="1" customHeight="1">
      <c r="A6230" s="231" t="str">
        <f>IF((SUM('Раздел 4'!U235:U235)&lt;=SUM('Раздел 4'!Q235:Q235)),"","Неверно!")</f>
        <v/>
      </c>
      <c r="B6230" s="237" t="s">
        <v>32508</v>
      </c>
      <c r="C6230" s="232" t="s">
        <v>17747</v>
      </c>
      <c r="D6230" s="232" t="s">
        <v>17605</v>
      </c>
      <c r="E6230" s="232" t="str">
        <f>CONCATENATE(SUM('Раздел 4'!U235:U235),"&lt;=",SUM('Раздел 4'!Q235:Q235))</f>
        <v>0&lt;=0</v>
      </c>
    </row>
    <row r="6231" spans="1:5" ht="42" hidden="1" customHeight="1">
      <c r="A6231" s="231" t="str">
        <f>IF((SUM('Раздел 4'!U236:U236)&lt;=SUM('Раздел 4'!Q236:Q236)),"","Неверно!")</f>
        <v/>
      </c>
      <c r="B6231" s="237" t="s">
        <v>32508</v>
      </c>
      <c r="C6231" s="232" t="s">
        <v>17748</v>
      </c>
      <c r="D6231" s="232" t="s">
        <v>17605</v>
      </c>
      <c r="E6231" s="232" t="str">
        <f>CONCATENATE(SUM('Раздел 4'!U236:U236),"&lt;=",SUM('Раздел 4'!Q236:Q236))</f>
        <v>0&lt;=0</v>
      </c>
    </row>
    <row r="6232" spans="1:5" ht="42" hidden="1" customHeight="1">
      <c r="A6232" s="231" t="str">
        <f>IF((SUM('Раздел 4'!U237:U237)&lt;=SUM('Раздел 4'!Q237:Q237)),"","Неверно!")</f>
        <v/>
      </c>
      <c r="B6232" s="237" t="s">
        <v>32508</v>
      </c>
      <c r="C6232" s="232" t="s">
        <v>17749</v>
      </c>
      <c r="D6232" s="232" t="s">
        <v>17605</v>
      </c>
      <c r="E6232" s="232" t="str">
        <f>CONCATENATE(SUM('Раздел 4'!U237:U237),"&lt;=",SUM('Раздел 4'!Q237:Q237))</f>
        <v>0&lt;=0</v>
      </c>
    </row>
    <row r="6233" spans="1:5" ht="42" hidden="1" customHeight="1">
      <c r="A6233" s="231" t="str">
        <f>IF((SUM('Раздел 4'!U31:U31)&lt;=SUM('Раздел 4'!Q31:Q31)),"","Неверно!")</f>
        <v/>
      </c>
      <c r="B6233" s="237" t="s">
        <v>32508</v>
      </c>
      <c r="C6233" s="232" t="s">
        <v>17750</v>
      </c>
      <c r="D6233" s="232" t="s">
        <v>17605</v>
      </c>
      <c r="E6233" s="232" t="str">
        <f>CONCATENATE(SUM('Раздел 4'!U31:U31),"&lt;=",SUM('Раздел 4'!Q31:Q31))</f>
        <v>0&lt;=0</v>
      </c>
    </row>
    <row r="6234" spans="1:5" ht="42" hidden="1" customHeight="1">
      <c r="A6234" s="231" t="str">
        <f>IF((SUM('Раздел 4'!U238:U238)&lt;=SUM('Раздел 4'!Q238:Q238)),"","Неверно!")</f>
        <v/>
      </c>
      <c r="B6234" s="237" t="s">
        <v>32508</v>
      </c>
      <c r="C6234" s="232" t="s">
        <v>17751</v>
      </c>
      <c r="D6234" s="232" t="s">
        <v>17605</v>
      </c>
      <c r="E6234" s="232" t="str">
        <f>CONCATENATE(SUM('Раздел 4'!U238:U238),"&lt;=",SUM('Раздел 4'!Q238:Q238))</f>
        <v>0&lt;=0</v>
      </c>
    </row>
    <row r="6235" spans="1:5" ht="42" hidden="1" customHeight="1">
      <c r="A6235" s="231" t="str">
        <f>IF((SUM('Раздел 4'!U239:U239)&lt;=SUM('Раздел 4'!Q239:Q239)),"","Неверно!")</f>
        <v/>
      </c>
      <c r="B6235" s="237" t="s">
        <v>32508</v>
      </c>
      <c r="C6235" s="232" t="s">
        <v>17752</v>
      </c>
      <c r="D6235" s="232" t="s">
        <v>17605</v>
      </c>
      <c r="E6235" s="232" t="str">
        <f>CONCATENATE(SUM('Раздел 4'!U239:U239),"&lt;=",SUM('Раздел 4'!Q239:Q239))</f>
        <v>0&lt;=0</v>
      </c>
    </row>
    <row r="6236" spans="1:5" ht="42" hidden="1" customHeight="1">
      <c r="A6236" s="231" t="str">
        <f>IF((SUM('Раздел 4'!U240:U240)&lt;=SUM('Раздел 4'!Q240:Q240)),"","Неверно!")</f>
        <v/>
      </c>
      <c r="B6236" s="237" t="s">
        <v>32508</v>
      </c>
      <c r="C6236" s="232" t="s">
        <v>17753</v>
      </c>
      <c r="D6236" s="232" t="s">
        <v>17605</v>
      </c>
      <c r="E6236" s="232" t="str">
        <f>CONCATENATE(SUM('Раздел 4'!U240:U240),"&lt;=",SUM('Раздел 4'!Q240:Q240))</f>
        <v>0&lt;=0</v>
      </c>
    </row>
    <row r="6237" spans="1:5" ht="42" hidden="1" customHeight="1">
      <c r="A6237" s="231" t="str">
        <f>IF((SUM('Раздел 4'!U241:U241)&lt;=SUM('Раздел 4'!Q241:Q241)),"","Неверно!")</f>
        <v/>
      </c>
      <c r="B6237" s="237" t="s">
        <v>32508</v>
      </c>
      <c r="C6237" s="232" t="s">
        <v>17754</v>
      </c>
      <c r="D6237" s="232" t="s">
        <v>17605</v>
      </c>
      <c r="E6237" s="232" t="str">
        <f>CONCATENATE(SUM('Раздел 4'!U241:U241),"&lt;=",SUM('Раздел 4'!Q241:Q241))</f>
        <v>0&lt;=0</v>
      </c>
    </row>
    <row r="6238" spans="1:5" ht="42" hidden="1" customHeight="1">
      <c r="A6238" s="231" t="str">
        <f>IF((SUM('Раздел 4'!U242:U242)&lt;=SUM('Раздел 4'!Q242:Q242)),"","Неверно!")</f>
        <v/>
      </c>
      <c r="B6238" s="237" t="s">
        <v>32508</v>
      </c>
      <c r="C6238" s="232" t="s">
        <v>17755</v>
      </c>
      <c r="D6238" s="232" t="s">
        <v>17605</v>
      </c>
      <c r="E6238" s="232" t="str">
        <f>CONCATENATE(SUM('Раздел 4'!U242:U242),"&lt;=",SUM('Раздел 4'!Q242:Q242))</f>
        <v>0&lt;=0</v>
      </c>
    </row>
    <row r="6239" spans="1:5" ht="42" hidden="1" customHeight="1">
      <c r="A6239" s="231" t="str">
        <f>IF((SUM('Раздел 4'!U243:U243)&lt;=SUM('Раздел 4'!Q243:Q243)),"","Неверно!")</f>
        <v/>
      </c>
      <c r="B6239" s="237" t="s">
        <v>32508</v>
      </c>
      <c r="C6239" s="232" t="s">
        <v>17756</v>
      </c>
      <c r="D6239" s="232" t="s">
        <v>17605</v>
      </c>
      <c r="E6239" s="232" t="str">
        <f>CONCATENATE(SUM('Раздел 4'!U243:U243),"&lt;=",SUM('Раздел 4'!Q243:Q243))</f>
        <v>0&lt;=0</v>
      </c>
    </row>
    <row r="6240" spans="1:5" ht="42" hidden="1" customHeight="1">
      <c r="A6240" s="231" t="str">
        <f>IF((SUM('Раздел 4'!U244:U244)&lt;=SUM('Раздел 4'!Q244:Q244)),"","Неверно!")</f>
        <v/>
      </c>
      <c r="B6240" s="237" t="s">
        <v>32508</v>
      </c>
      <c r="C6240" s="232" t="s">
        <v>17757</v>
      </c>
      <c r="D6240" s="232" t="s">
        <v>17605</v>
      </c>
      <c r="E6240" s="232" t="str">
        <f>CONCATENATE(SUM('Раздел 4'!U244:U244),"&lt;=",SUM('Раздел 4'!Q244:Q244))</f>
        <v>0&lt;=0</v>
      </c>
    </row>
    <row r="6241" spans="1:5" ht="42" hidden="1" customHeight="1">
      <c r="A6241" s="231" t="str">
        <f>IF((SUM('Раздел 4'!U245:U245)&lt;=SUM('Раздел 4'!Q245:Q245)),"","Неверно!")</f>
        <v/>
      </c>
      <c r="B6241" s="237" t="s">
        <v>32508</v>
      </c>
      <c r="C6241" s="232" t="s">
        <v>17758</v>
      </c>
      <c r="D6241" s="232" t="s">
        <v>17605</v>
      </c>
      <c r="E6241" s="232" t="str">
        <f>CONCATENATE(SUM('Раздел 4'!U245:U245),"&lt;=",SUM('Раздел 4'!Q245:Q245))</f>
        <v>0&lt;=0</v>
      </c>
    </row>
    <row r="6242" spans="1:5" ht="42" hidden="1" customHeight="1">
      <c r="A6242" s="231" t="str">
        <f>IF((SUM('Раздел 4'!U246:U246)&lt;=SUM('Раздел 4'!Q246:Q246)),"","Неверно!")</f>
        <v/>
      </c>
      <c r="B6242" s="237" t="s">
        <v>32508</v>
      </c>
      <c r="C6242" s="232" t="s">
        <v>17759</v>
      </c>
      <c r="D6242" s="232" t="s">
        <v>17605</v>
      </c>
      <c r="E6242" s="232" t="str">
        <f>CONCATENATE(SUM('Раздел 4'!U246:U246),"&lt;=",SUM('Раздел 4'!Q246:Q246))</f>
        <v>0&lt;=0</v>
      </c>
    </row>
    <row r="6243" spans="1:5" ht="42" hidden="1" customHeight="1">
      <c r="A6243" s="231" t="str">
        <f>IF((SUM('Раздел 4'!U247:U247)&lt;=SUM('Раздел 4'!Q247:Q247)),"","Неверно!")</f>
        <v/>
      </c>
      <c r="B6243" s="237" t="s">
        <v>32508</v>
      </c>
      <c r="C6243" s="232" t="s">
        <v>17760</v>
      </c>
      <c r="D6243" s="232" t="s">
        <v>17605</v>
      </c>
      <c r="E6243" s="232" t="str">
        <f>CONCATENATE(SUM('Раздел 4'!U247:U247),"&lt;=",SUM('Раздел 4'!Q247:Q247))</f>
        <v>0&lt;=0</v>
      </c>
    </row>
    <row r="6244" spans="1:5" ht="42" hidden="1" customHeight="1">
      <c r="A6244" s="231" t="str">
        <f>IF((SUM('Раздел 4'!U32:U32)&lt;=SUM('Раздел 4'!Q32:Q32)),"","Неверно!")</f>
        <v/>
      </c>
      <c r="B6244" s="237" t="s">
        <v>32508</v>
      </c>
      <c r="C6244" s="232" t="s">
        <v>17761</v>
      </c>
      <c r="D6244" s="232" t="s">
        <v>17605</v>
      </c>
      <c r="E6244" s="232" t="str">
        <f>CONCATENATE(SUM('Раздел 4'!U32:U32),"&lt;=",SUM('Раздел 4'!Q32:Q32))</f>
        <v>0&lt;=0</v>
      </c>
    </row>
    <row r="6245" spans="1:5" ht="42" hidden="1" customHeight="1">
      <c r="A6245" s="231" t="str">
        <f>IF((SUM('Раздел 4'!U248:U248)&lt;=SUM('Раздел 4'!Q248:Q248)),"","Неверно!")</f>
        <v/>
      </c>
      <c r="B6245" s="237" t="s">
        <v>32508</v>
      </c>
      <c r="C6245" s="232" t="s">
        <v>17762</v>
      </c>
      <c r="D6245" s="232" t="s">
        <v>17605</v>
      </c>
      <c r="E6245" s="232" t="str">
        <f>CONCATENATE(SUM('Раздел 4'!U248:U248),"&lt;=",SUM('Раздел 4'!Q248:Q248))</f>
        <v>0&lt;=0</v>
      </c>
    </row>
    <row r="6246" spans="1:5" ht="42" hidden="1" customHeight="1">
      <c r="A6246" s="231" t="str">
        <f>IF((SUM('Раздел 4'!U249:U249)&lt;=SUM('Раздел 4'!Q249:Q249)),"","Неверно!")</f>
        <v/>
      </c>
      <c r="B6246" s="237" t="s">
        <v>32508</v>
      </c>
      <c r="C6246" s="232" t="s">
        <v>17763</v>
      </c>
      <c r="D6246" s="232" t="s">
        <v>17605</v>
      </c>
      <c r="E6246" s="232" t="str">
        <f>CONCATENATE(SUM('Раздел 4'!U249:U249),"&lt;=",SUM('Раздел 4'!Q249:Q249))</f>
        <v>0&lt;=0</v>
      </c>
    </row>
    <row r="6247" spans="1:5" ht="42" hidden="1" customHeight="1">
      <c r="A6247" s="231" t="str">
        <f>IF((SUM('Раздел 4'!U250:U250)&lt;=SUM('Раздел 4'!Q250:Q250)),"","Неверно!")</f>
        <v/>
      </c>
      <c r="B6247" s="237" t="s">
        <v>32508</v>
      </c>
      <c r="C6247" s="232" t="s">
        <v>17764</v>
      </c>
      <c r="D6247" s="232" t="s">
        <v>17605</v>
      </c>
      <c r="E6247" s="232" t="str">
        <f>CONCATENATE(SUM('Раздел 4'!U250:U250),"&lt;=",SUM('Раздел 4'!Q250:Q250))</f>
        <v>0&lt;=0</v>
      </c>
    </row>
    <row r="6248" spans="1:5" ht="42" hidden="1" customHeight="1">
      <c r="A6248" s="231" t="str">
        <f>IF((SUM('Раздел 4'!U251:U251)&lt;=SUM('Раздел 4'!Q251:Q251)),"","Неверно!")</f>
        <v/>
      </c>
      <c r="B6248" s="237" t="s">
        <v>32508</v>
      </c>
      <c r="C6248" s="232" t="s">
        <v>17765</v>
      </c>
      <c r="D6248" s="232" t="s">
        <v>17605</v>
      </c>
      <c r="E6248" s="232" t="str">
        <f>CONCATENATE(SUM('Раздел 4'!U251:U251),"&lt;=",SUM('Раздел 4'!Q251:Q251))</f>
        <v>0&lt;=0</v>
      </c>
    </row>
    <row r="6249" spans="1:5" ht="42" hidden="1" customHeight="1">
      <c r="A6249" s="231" t="str">
        <f>IF((SUM('Раздел 4'!U252:U252)&lt;=SUM('Раздел 4'!Q252:Q252)),"","Неверно!")</f>
        <v/>
      </c>
      <c r="B6249" s="237" t="s">
        <v>32508</v>
      </c>
      <c r="C6249" s="232" t="s">
        <v>17766</v>
      </c>
      <c r="D6249" s="232" t="s">
        <v>17605</v>
      </c>
      <c r="E6249" s="232" t="str">
        <f>CONCATENATE(SUM('Раздел 4'!U252:U252),"&lt;=",SUM('Раздел 4'!Q252:Q252))</f>
        <v>0&lt;=0</v>
      </c>
    </row>
    <row r="6250" spans="1:5" ht="42" hidden="1" customHeight="1">
      <c r="A6250" s="231" t="str">
        <f>IF((SUM('Раздел 4'!U253:U253)&lt;=SUM('Раздел 4'!Q253:Q253)),"","Неверно!")</f>
        <v/>
      </c>
      <c r="B6250" s="237" t="s">
        <v>32508</v>
      </c>
      <c r="C6250" s="232" t="s">
        <v>17767</v>
      </c>
      <c r="D6250" s="232" t="s">
        <v>17605</v>
      </c>
      <c r="E6250" s="232" t="str">
        <f>CONCATENATE(SUM('Раздел 4'!U253:U253),"&lt;=",SUM('Раздел 4'!Q253:Q253))</f>
        <v>0&lt;=0</v>
      </c>
    </row>
    <row r="6251" spans="1:5" ht="42" hidden="1" customHeight="1">
      <c r="A6251" s="231" t="str">
        <f>IF((SUM('Раздел 4'!U254:U254)&lt;=SUM('Раздел 4'!Q254:Q254)),"","Неверно!")</f>
        <v/>
      </c>
      <c r="B6251" s="237" t="s">
        <v>32508</v>
      </c>
      <c r="C6251" s="232" t="s">
        <v>17768</v>
      </c>
      <c r="D6251" s="232" t="s">
        <v>17605</v>
      </c>
      <c r="E6251" s="232" t="str">
        <f>CONCATENATE(SUM('Раздел 4'!U254:U254),"&lt;=",SUM('Раздел 4'!Q254:Q254))</f>
        <v>0&lt;=0</v>
      </c>
    </row>
    <row r="6252" spans="1:5" ht="42" hidden="1" customHeight="1">
      <c r="A6252" s="231" t="str">
        <f>IF((SUM('Раздел 4'!U255:U255)&lt;=SUM('Раздел 4'!Q255:Q255)),"","Неверно!")</f>
        <v/>
      </c>
      <c r="B6252" s="237" t="s">
        <v>32508</v>
      </c>
      <c r="C6252" s="232" t="s">
        <v>17769</v>
      </c>
      <c r="D6252" s="232" t="s">
        <v>17605</v>
      </c>
      <c r="E6252" s="232" t="str">
        <f>CONCATENATE(SUM('Раздел 4'!U255:U255),"&lt;=",SUM('Раздел 4'!Q255:Q255))</f>
        <v>0&lt;=0</v>
      </c>
    </row>
    <row r="6253" spans="1:5" ht="42" hidden="1" customHeight="1">
      <c r="A6253" s="231" t="str">
        <f>IF((SUM('Раздел 4'!U256:U256)&lt;=SUM('Раздел 4'!Q256:Q256)),"","Неверно!")</f>
        <v/>
      </c>
      <c r="B6253" s="237" t="s">
        <v>32508</v>
      </c>
      <c r="C6253" s="232" t="s">
        <v>17770</v>
      </c>
      <c r="D6253" s="232" t="s">
        <v>17605</v>
      </c>
      <c r="E6253" s="232" t="str">
        <f>CONCATENATE(SUM('Раздел 4'!U256:U256),"&lt;=",SUM('Раздел 4'!Q256:Q256))</f>
        <v>0&lt;=0</v>
      </c>
    </row>
    <row r="6254" spans="1:5" ht="42" hidden="1" customHeight="1">
      <c r="A6254" s="231" t="str">
        <f>IF((SUM('Раздел 4'!U257:U257)&lt;=SUM('Раздел 4'!Q257:Q257)),"","Неверно!")</f>
        <v/>
      </c>
      <c r="B6254" s="237" t="s">
        <v>32508</v>
      </c>
      <c r="C6254" s="232" t="s">
        <v>17771</v>
      </c>
      <c r="D6254" s="232" t="s">
        <v>17605</v>
      </c>
      <c r="E6254" s="232" t="str">
        <f>CONCATENATE(SUM('Раздел 4'!U257:U257),"&lt;=",SUM('Раздел 4'!Q257:Q257))</f>
        <v>0&lt;=0</v>
      </c>
    </row>
    <row r="6255" spans="1:5" ht="42" hidden="1" customHeight="1">
      <c r="A6255" s="231" t="str">
        <f>IF((SUM('Раздел 4'!U33:U33)&lt;=SUM('Раздел 4'!Q33:Q33)),"","Неверно!")</f>
        <v/>
      </c>
      <c r="B6255" s="237" t="s">
        <v>32508</v>
      </c>
      <c r="C6255" s="232" t="s">
        <v>17772</v>
      </c>
      <c r="D6255" s="232" t="s">
        <v>17605</v>
      </c>
      <c r="E6255" s="232" t="str">
        <f>CONCATENATE(SUM('Раздел 4'!U33:U33),"&lt;=",SUM('Раздел 4'!Q33:Q33))</f>
        <v>0&lt;=0</v>
      </c>
    </row>
    <row r="6256" spans="1:5" ht="42" hidden="1" customHeight="1">
      <c r="A6256" s="231" t="str">
        <f>IF((SUM('Раздел 4'!U258:U258)&lt;=SUM('Раздел 4'!Q258:Q258)),"","Неверно!")</f>
        <v/>
      </c>
      <c r="B6256" s="237" t="s">
        <v>32508</v>
      </c>
      <c r="C6256" s="232" t="s">
        <v>17773</v>
      </c>
      <c r="D6256" s="232" t="s">
        <v>17605</v>
      </c>
      <c r="E6256" s="232" t="str">
        <f>CONCATENATE(SUM('Раздел 4'!U258:U258),"&lt;=",SUM('Раздел 4'!Q258:Q258))</f>
        <v>0&lt;=0</v>
      </c>
    </row>
    <row r="6257" spans="1:5" ht="42" hidden="1" customHeight="1">
      <c r="A6257" s="231" t="str">
        <f>IF((SUM('Раздел 4'!U259:U259)&lt;=SUM('Раздел 4'!Q259:Q259)),"","Неверно!")</f>
        <v/>
      </c>
      <c r="B6257" s="237" t="s">
        <v>32508</v>
      </c>
      <c r="C6257" s="232" t="s">
        <v>17774</v>
      </c>
      <c r="D6257" s="232" t="s">
        <v>17605</v>
      </c>
      <c r="E6257" s="232" t="str">
        <f>CONCATENATE(SUM('Раздел 4'!U259:U259),"&lt;=",SUM('Раздел 4'!Q259:Q259))</f>
        <v>0&lt;=0</v>
      </c>
    </row>
    <row r="6258" spans="1:5" ht="42" hidden="1" customHeight="1">
      <c r="A6258" s="231" t="str">
        <f>IF((SUM('Раздел 4'!U260:U260)&lt;=SUM('Раздел 4'!Q260:Q260)),"","Неверно!")</f>
        <v/>
      </c>
      <c r="B6258" s="237" t="s">
        <v>32508</v>
      </c>
      <c r="C6258" s="232" t="s">
        <v>17775</v>
      </c>
      <c r="D6258" s="232" t="s">
        <v>17605</v>
      </c>
      <c r="E6258" s="232" t="str">
        <f>CONCATENATE(SUM('Раздел 4'!U260:U260),"&lt;=",SUM('Раздел 4'!Q260:Q260))</f>
        <v>0&lt;=0</v>
      </c>
    </row>
    <row r="6259" spans="1:5" ht="42" hidden="1" customHeight="1">
      <c r="A6259" s="231" t="str">
        <f>IF((SUM('Раздел 4'!U261:U261)&lt;=SUM('Раздел 4'!Q261:Q261)),"","Неверно!")</f>
        <v/>
      </c>
      <c r="B6259" s="237" t="s">
        <v>32508</v>
      </c>
      <c r="C6259" s="232" t="s">
        <v>17776</v>
      </c>
      <c r="D6259" s="232" t="s">
        <v>17605</v>
      </c>
      <c r="E6259" s="232" t="str">
        <f>CONCATENATE(SUM('Раздел 4'!U261:U261),"&lt;=",SUM('Раздел 4'!Q261:Q261))</f>
        <v>0&lt;=0</v>
      </c>
    </row>
    <row r="6260" spans="1:5" ht="42" hidden="1" customHeight="1">
      <c r="A6260" s="231" t="str">
        <f>IF((SUM('Раздел 4'!U262:U262)&lt;=SUM('Раздел 4'!Q262:Q262)),"","Неверно!")</f>
        <v/>
      </c>
      <c r="B6260" s="237" t="s">
        <v>32508</v>
      </c>
      <c r="C6260" s="232" t="s">
        <v>17777</v>
      </c>
      <c r="D6260" s="232" t="s">
        <v>17605</v>
      </c>
      <c r="E6260" s="232" t="str">
        <f>CONCATENATE(SUM('Раздел 4'!U262:U262),"&lt;=",SUM('Раздел 4'!Q262:Q262))</f>
        <v>0&lt;=0</v>
      </c>
    </row>
    <row r="6261" spans="1:5" ht="42" hidden="1" customHeight="1">
      <c r="A6261" s="231" t="str">
        <f>IF((SUM('Раздел 4'!U263:U263)&lt;=SUM('Раздел 4'!Q263:Q263)),"","Неверно!")</f>
        <v/>
      </c>
      <c r="B6261" s="237" t="s">
        <v>32508</v>
      </c>
      <c r="C6261" s="232" t="s">
        <v>17778</v>
      </c>
      <c r="D6261" s="232" t="s">
        <v>17605</v>
      </c>
      <c r="E6261" s="232" t="str">
        <f>CONCATENATE(SUM('Раздел 4'!U263:U263),"&lt;=",SUM('Раздел 4'!Q263:Q263))</f>
        <v>0&lt;=0</v>
      </c>
    </row>
    <row r="6262" spans="1:5" ht="42" hidden="1" customHeight="1">
      <c r="A6262" s="231" t="str">
        <f>IF((SUM('Раздел 4'!U264:U264)&lt;=SUM('Раздел 4'!Q264:Q264)),"","Неверно!")</f>
        <v/>
      </c>
      <c r="B6262" s="237" t="s">
        <v>32508</v>
      </c>
      <c r="C6262" s="232" t="s">
        <v>17779</v>
      </c>
      <c r="D6262" s="232" t="s">
        <v>17605</v>
      </c>
      <c r="E6262" s="232" t="str">
        <f>CONCATENATE(SUM('Раздел 4'!U264:U264),"&lt;=",SUM('Раздел 4'!Q264:Q264))</f>
        <v>0&lt;=0</v>
      </c>
    </row>
    <row r="6263" spans="1:5" ht="42" hidden="1" customHeight="1">
      <c r="A6263" s="231" t="str">
        <f>IF((SUM('Раздел 4'!U265:U265)&lt;=SUM('Раздел 4'!Q265:Q265)),"","Неверно!")</f>
        <v/>
      </c>
      <c r="B6263" s="237" t="s">
        <v>32508</v>
      </c>
      <c r="C6263" s="232" t="s">
        <v>17780</v>
      </c>
      <c r="D6263" s="232" t="s">
        <v>17605</v>
      </c>
      <c r="E6263" s="232" t="str">
        <f>CONCATENATE(SUM('Раздел 4'!U265:U265),"&lt;=",SUM('Раздел 4'!Q265:Q265))</f>
        <v>0&lt;=0</v>
      </c>
    </row>
    <row r="6264" spans="1:5" ht="42" hidden="1" customHeight="1">
      <c r="A6264" s="231" t="str">
        <f>IF((SUM('Раздел 4'!U266:U266)&lt;=SUM('Раздел 4'!Q266:Q266)),"","Неверно!")</f>
        <v/>
      </c>
      <c r="B6264" s="237" t="s">
        <v>32508</v>
      </c>
      <c r="C6264" s="232" t="s">
        <v>17781</v>
      </c>
      <c r="D6264" s="232" t="s">
        <v>17605</v>
      </c>
      <c r="E6264" s="232" t="str">
        <f>CONCATENATE(SUM('Раздел 4'!U266:U266),"&lt;=",SUM('Раздел 4'!Q266:Q266))</f>
        <v>0&lt;=0</v>
      </c>
    </row>
    <row r="6265" spans="1:5" ht="42" hidden="1" customHeight="1">
      <c r="A6265" s="231" t="str">
        <f>IF((SUM('Раздел 4'!U267:U267)&lt;=SUM('Раздел 4'!Q267:Q267)),"","Неверно!")</f>
        <v/>
      </c>
      <c r="B6265" s="237" t="s">
        <v>32508</v>
      </c>
      <c r="C6265" s="232" t="s">
        <v>17782</v>
      </c>
      <c r="D6265" s="232" t="s">
        <v>17605</v>
      </c>
      <c r="E6265" s="232" t="str">
        <f>CONCATENATE(SUM('Раздел 4'!U267:U267),"&lt;=",SUM('Раздел 4'!Q267:Q267))</f>
        <v>0&lt;=0</v>
      </c>
    </row>
    <row r="6266" spans="1:5" ht="42" hidden="1" customHeight="1">
      <c r="A6266" s="231" t="str">
        <f>IF((SUM('Раздел 4'!U34:U34)&lt;=SUM('Раздел 4'!Q34:Q34)),"","Неверно!")</f>
        <v/>
      </c>
      <c r="B6266" s="237" t="s">
        <v>32508</v>
      </c>
      <c r="C6266" s="232" t="s">
        <v>17783</v>
      </c>
      <c r="D6266" s="232" t="s">
        <v>17605</v>
      </c>
      <c r="E6266" s="232" t="str">
        <f>CONCATENATE(SUM('Раздел 4'!U34:U34),"&lt;=",SUM('Раздел 4'!Q34:Q34))</f>
        <v>0&lt;=0</v>
      </c>
    </row>
    <row r="6267" spans="1:5" ht="42" hidden="1" customHeight="1">
      <c r="A6267" s="231" t="str">
        <f>IF((SUM('Раздел 4'!U268:U268)&lt;=SUM('Раздел 4'!Q268:Q268)),"","Неверно!")</f>
        <v/>
      </c>
      <c r="B6267" s="237" t="s">
        <v>32508</v>
      </c>
      <c r="C6267" s="232" t="s">
        <v>17784</v>
      </c>
      <c r="D6267" s="232" t="s">
        <v>17605</v>
      </c>
      <c r="E6267" s="232" t="str">
        <f>CONCATENATE(SUM('Раздел 4'!U268:U268),"&lt;=",SUM('Раздел 4'!Q268:Q268))</f>
        <v>0&lt;=0</v>
      </c>
    </row>
    <row r="6268" spans="1:5" ht="42" hidden="1" customHeight="1">
      <c r="A6268" s="231" t="str">
        <f>IF((SUM('Раздел 4'!U269:U269)&lt;=SUM('Раздел 4'!Q269:Q269)),"","Неверно!")</f>
        <v/>
      </c>
      <c r="B6268" s="237" t="s">
        <v>32508</v>
      </c>
      <c r="C6268" s="232" t="s">
        <v>17785</v>
      </c>
      <c r="D6268" s="232" t="s">
        <v>17605</v>
      </c>
      <c r="E6268" s="232" t="str">
        <f>CONCATENATE(SUM('Раздел 4'!U269:U269),"&lt;=",SUM('Раздел 4'!Q269:Q269))</f>
        <v>0&lt;=0</v>
      </c>
    </row>
    <row r="6269" spans="1:5" ht="42" hidden="1" customHeight="1">
      <c r="A6269" s="231" t="str">
        <f>IF((SUM('Раздел 4'!U270:U270)&lt;=SUM('Раздел 4'!Q270:Q270)),"","Неверно!")</f>
        <v/>
      </c>
      <c r="B6269" s="237" t="s">
        <v>32508</v>
      </c>
      <c r="C6269" s="232" t="s">
        <v>17786</v>
      </c>
      <c r="D6269" s="232" t="s">
        <v>17605</v>
      </c>
      <c r="E6269" s="232" t="str">
        <f>CONCATENATE(SUM('Раздел 4'!U270:U270),"&lt;=",SUM('Раздел 4'!Q270:Q270))</f>
        <v>0&lt;=0</v>
      </c>
    </row>
    <row r="6270" spans="1:5" ht="42" hidden="1" customHeight="1">
      <c r="A6270" s="231" t="str">
        <f>IF((SUM('Раздел 4'!U271:U271)&lt;=SUM('Раздел 4'!Q271:Q271)),"","Неверно!")</f>
        <v/>
      </c>
      <c r="B6270" s="237" t="s">
        <v>32508</v>
      </c>
      <c r="C6270" s="232" t="s">
        <v>17787</v>
      </c>
      <c r="D6270" s="232" t="s">
        <v>17605</v>
      </c>
      <c r="E6270" s="232" t="str">
        <f>CONCATENATE(SUM('Раздел 4'!U271:U271),"&lt;=",SUM('Раздел 4'!Q271:Q271))</f>
        <v>0&lt;=0</v>
      </c>
    </row>
    <row r="6271" spans="1:5" ht="42" hidden="1" customHeight="1">
      <c r="A6271" s="231" t="str">
        <f>IF((SUM('Раздел 4'!U272:U272)&lt;=SUM('Раздел 4'!Q272:Q272)),"","Неверно!")</f>
        <v/>
      </c>
      <c r="B6271" s="237" t="s">
        <v>32508</v>
      </c>
      <c r="C6271" s="232" t="s">
        <v>17788</v>
      </c>
      <c r="D6271" s="232" t="s">
        <v>17605</v>
      </c>
      <c r="E6271" s="232" t="str">
        <f>CONCATENATE(SUM('Раздел 4'!U272:U272),"&lt;=",SUM('Раздел 4'!Q272:Q272))</f>
        <v>0&lt;=0</v>
      </c>
    </row>
    <row r="6272" spans="1:5" ht="42" hidden="1" customHeight="1">
      <c r="A6272" s="231" t="str">
        <f>IF((SUM('Раздел 4'!U273:U273)&lt;=SUM('Раздел 4'!Q273:Q273)),"","Неверно!")</f>
        <v/>
      </c>
      <c r="B6272" s="237" t="s">
        <v>32508</v>
      </c>
      <c r="C6272" s="232" t="s">
        <v>17789</v>
      </c>
      <c r="D6272" s="232" t="s">
        <v>17605</v>
      </c>
      <c r="E6272" s="232" t="str">
        <f>CONCATENATE(SUM('Раздел 4'!U273:U273),"&lt;=",SUM('Раздел 4'!Q273:Q273))</f>
        <v>0&lt;=0</v>
      </c>
    </row>
    <row r="6273" spans="1:5" ht="42" hidden="1" customHeight="1">
      <c r="A6273" s="231" t="str">
        <f>IF((SUM('Раздел 4'!U274:U274)&lt;=SUM('Раздел 4'!Q274:Q274)),"","Неверно!")</f>
        <v/>
      </c>
      <c r="B6273" s="237" t="s">
        <v>32508</v>
      </c>
      <c r="C6273" s="232" t="s">
        <v>17790</v>
      </c>
      <c r="D6273" s="232" t="s">
        <v>17605</v>
      </c>
      <c r="E6273" s="232" t="str">
        <f>CONCATENATE(SUM('Раздел 4'!U274:U274),"&lt;=",SUM('Раздел 4'!Q274:Q274))</f>
        <v>0&lt;=0</v>
      </c>
    </row>
    <row r="6274" spans="1:5" ht="42" hidden="1" customHeight="1">
      <c r="A6274" s="231" t="str">
        <f>IF((SUM('Раздел 4'!U275:U275)&lt;=SUM('Раздел 4'!Q275:Q275)),"","Неверно!")</f>
        <v/>
      </c>
      <c r="B6274" s="237" t="s">
        <v>32508</v>
      </c>
      <c r="C6274" s="232" t="s">
        <v>17791</v>
      </c>
      <c r="D6274" s="232" t="s">
        <v>17605</v>
      </c>
      <c r="E6274" s="232" t="str">
        <f>CONCATENATE(SUM('Раздел 4'!U275:U275),"&lt;=",SUM('Раздел 4'!Q275:Q275))</f>
        <v>0&lt;=0</v>
      </c>
    </row>
    <row r="6275" spans="1:5" ht="42" hidden="1" customHeight="1">
      <c r="A6275" s="231" t="str">
        <f>IF((SUM('Раздел 4'!U276:U276)&lt;=SUM('Раздел 4'!Q276:Q276)),"","Неверно!")</f>
        <v/>
      </c>
      <c r="B6275" s="237" t="s">
        <v>32508</v>
      </c>
      <c r="C6275" s="232" t="s">
        <v>17792</v>
      </c>
      <c r="D6275" s="232" t="s">
        <v>17605</v>
      </c>
      <c r="E6275" s="232" t="str">
        <f>CONCATENATE(SUM('Раздел 4'!U276:U276),"&lt;=",SUM('Раздел 4'!Q276:Q276))</f>
        <v>0&lt;=0</v>
      </c>
    </row>
    <row r="6276" spans="1:5" ht="42" hidden="1" customHeight="1">
      <c r="A6276" s="231" t="str">
        <f>IF((SUM('Раздел 4'!U277:U277)&lt;=SUM('Раздел 4'!Q277:Q277)),"","Неверно!")</f>
        <v/>
      </c>
      <c r="B6276" s="237" t="s">
        <v>32508</v>
      </c>
      <c r="C6276" s="232" t="s">
        <v>17793</v>
      </c>
      <c r="D6276" s="232" t="s">
        <v>17605</v>
      </c>
      <c r="E6276" s="232" t="str">
        <f>CONCATENATE(SUM('Раздел 4'!U277:U277),"&lt;=",SUM('Раздел 4'!Q277:Q277))</f>
        <v>0&lt;=0</v>
      </c>
    </row>
    <row r="6277" spans="1:5" ht="42" hidden="1" customHeight="1">
      <c r="A6277" s="231" t="str">
        <f>IF((SUM('Раздел 4'!U35:U35)&lt;=SUM('Раздел 4'!Q35:Q35)),"","Неверно!")</f>
        <v/>
      </c>
      <c r="B6277" s="237" t="s">
        <v>32508</v>
      </c>
      <c r="C6277" s="232" t="s">
        <v>17794</v>
      </c>
      <c r="D6277" s="232" t="s">
        <v>17605</v>
      </c>
      <c r="E6277" s="232" t="str">
        <f>CONCATENATE(SUM('Раздел 4'!U35:U35),"&lt;=",SUM('Раздел 4'!Q35:Q35))</f>
        <v>0&lt;=0</v>
      </c>
    </row>
    <row r="6278" spans="1:5" ht="42" hidden="1" customHeight="1">
      <c r="A6278" s="231" t="str">
        <f>IF((SUM('Раздел 4'!U278:U278)&lt;=SUM('Раздел 4'!Q278:Q278)),"","Неверно!")</f>
        <v/>
      </c>
      <c r="B6278" s="237" t="s">
        <v>32508</v>
      </c>
      <c r="C6278" s="232" t="s">
        <v>17795</v>
      </c>
      <c r="D6278" s="232" t="s">
        <v>17605</v>
      </c>
      <c r="E6278" s="232" t="str">
        <f>CONCATENATE(SUM('Раздел 4'!U278:U278),"&lt;=",SUM('Раздел 4'!Q278:Q278))</f>
        <v>0&lt;=0</v>
      </c>
    </row>
    <row r="6279" spans="1:5" ht="42" hidden="1" customHeight="1">
      <c r="A6279" s="231" t="str">
        <f>IF((SUM('Раздел 4'!U279:U279)&lt;=SUM('Раздел 4'!Q279:Q279)),"","Неверно!")</f>
        <v/>
      </c>
      <c r="B6279" s="237" t="s">
        <v>32508</v>
      </c>
      <c r="C6279" s="232" t="s">
        <v>17796</v>
      </c>
      <c r="D6279" s="232" t="s">
        <v>17605</v>
      </c>
      <c r="E6279" s="232" t="str">
        <f>CONCATENATE(SUM('Раздел 4'!U279:U279),"&lt;=",SUM('Раздел 4'!Q279:Q279))</f>
        <v>0&lt;=0</v>
      </c>
    </row>
    <row r="6280" spans="1:5" ht="42" hidden="1" customHeight="1">
      <c r="A6280" s="231" t="str">
        <f>IF((SUM('Раздел 4'!U280:U280)&lt;=SUM('Раздел 4'!Q280:Q280)),"","Неверно!")</f>
        <v/>
      </c>
      <c r="B6280" s="237" t="s">
        <v>32508</v>
      </c>
      <c r="C6280" s="232" t="s">
        <v>17797</v>
      </c>
      <c r="D6280" s="232" t="s">
        <v>17605</v>
      </c>
      <c r="E6280" s="232" t="str">
        <f>CONCATENATE(SUM('Раздел 4'!U280:U280),"&lt;=",SUM('Раздел 4'!Q280:Q280))</f>
        <v>0&lt;=0</v>
      </c>
    </row>
    <row r="6281" spans="1:5" ht="42" hidden="1" customHeight="1">
      <c r="A6281" s="231" t="str">
        <f>IF((SUM('Раздел 4'!U281:U281)&lt;=SUM('Раздел 4'!Q281:Q281)),"","Неверно!")</f>
        <v/>
      </c>
      <c r="B6281" s="237" t="s">
        <v>32508</v>
      </c>
      <c r="C6281" s="232" t="s">
        <v>17798</v>
      </c>
      <c r="D6281" s="232" t="s">
        <v>17605</v>
      </c>
      <c r="E6281" s="232" t="str">
        <f>CONCATENATE(SUM('Раздел 4'!U281:U281),"&lt;=",SUM('Раздел 4'!Q281:Q281))</f>
        <v>0&lt;=0</v>
      </c>
    </row>
    <row r="6282" spans="1:5" ht="42" hidden="1" customHeight="1">
      <c r="A6282" s="231" t="str">
        <f>IF((SUM('Раздел 4'!U282:U282)&lt;=SUM('Раздел 4'!Q282:Q282)),"","Неверно!")</f>
        <v/>
      </c>
      <c r="B6282" s="237" t="s">
        <v>32508</v>
      </c>
      <c r="C6282" s="232" t="s">
        <v>17799</v>
      </c>
      <c r="D6282" s="232" t="s">
        <v>17605</v>
      </c>
      <c r="E6282" s="232" t="str">
        <f>CONCATENATE(SUM('Раздел 4'!U282:U282),"&lt;=",SUM('Раздел 4'!Q282:Q282))</f>
        <v>0&lt;=0</v>
      </c>
    </row>
    <row r="6283" spans="1:5" ht="42" hidden="1" customHeight="1">
      <c r="A6283" s="231" t="str">
        <f>IF((SUM('Раздел 4'!U283:U283)&lt;=SUM('Раздел 4'!Q283:Q283)),"","Неверно!")</f>
        <v/>
      </c>
      <c r="B6283" s="237" t="s">
        <v>32508</v>
      </c>
      <c r="C6283" s="232" t="s">
        <v>17800</v>
      </c>
      <c r="D6283" s="232" t="s">
        <v>17605</v>
      </c>
      <c r="E6283" s="232" t="str">
        <f>CONCATENATE(SUM('Раздел 4'!U283:U283),"&lt;=",SUM('Раздел 4'!Q283:Q283))</f>
        <v>0&lt;=0</v>
      </c>
    </row>
    <row r="6284" spans="1:5" ht="42" hidden="1" customHeight="1">
      <c r="A6284" s="231" t="str">
        <f>IF((SUM('Раздел 4'!U284:U284)&lt;=SUM('Раздел 4'!Q284:Q284)),"","Неверно!")</f>
        <v/>
      </c>
      <c r="B6284" s="237" t="s">
        <v>32508</v>
      </c>
      <c r="C6284" s="232" t="s">
        <v>17801</v>
      </c>
      <c r="D6284" s="232" t="s">
        <v>17605</v>
      </c>
      <c r="E6284" s="232" t="str">
        <f>CONCATENATE(SUM('Раздел 4'!U284:U284),"&lt;=",SUM('Раздел 4'!Q284:Q284))</f>
        <v>0&lt;=0</v>
      </c>
    </row>
    <row r="6285" spans="1:5" ht="42" hidden="1" customHeight="1">
      <c r="A6285" s="231" t="str">
        <f>IF((SUM('Раздел 4'!U285:U285)&lt;=SUM('Раздел 4'!Q285:Q285)),"","Неверно!")</f>
        <v/>
      </c>
      <c r="B6285" s="237" t="s">
        <v>32508</v>
      </c>
      <c r="C6285" s="232" t="s">
        <v>17802</v>
      </c>
      <c r="D6285" s="232" t="s">
        <v>17605</v>
      </c>
      <c r="E6285" s="232" t="str">
        <f>CONCATENATE(SUM('Раздел 4'!U285:U285),"&lt;=",SUM('Раздел 4'!Q285:Q285))</f>
        <v>0&lt;=0</v>
      </c>
    </row>
    <row r="6286" spans="1:5" ht="42" hidden="1" customHeight="1">
      <c r="A6286" s="231" t="str">
        <f>IF((SUM('Раздел 4'!U286:U286)&lt;=SUM('Раздел 4'!Q286:Q286)),"","Неверно!")</f>
        <v/>
      </c>
      <c r="B6286" s="237" t="s">
        <v>32508</v>
      </c>
      <c r="C6286" s="232" t="s">
        <v>17803</v>
      </c>
      <c r="D6286" s="232" t="s">
        <v>17605</v>
      </c>
      <c r="E6286" s="232" t="str">
        <f>CONCATENATE(SUM('Раздел 4'!U286:U286),"&lt;=",SUM('Раздел 4'!Q286:Q286))</f>
        <v>0&lt;=0</v>
      </c>
    </row>
    <row r="6287" spans="1:5" ht="42" hidden="1" customHeight="1">
      <c r="A6287" s="231" t="str">
        <f>IF((SUM('Раздел 4'!U287:U287)&lt;=SUM('Раздел 4'!Q287:Q287)),"","Неверно!")</f>
        <v/>
      </c>
      <c r="B6287" s="237" t="s">
        <v>32508</v>
      </c>
      <c r="C6287" s="232" t="s">
        <v>17804</v>
      </c>
      <c r="D6287" s="232" t="s">
        <v>17605</v>
      </c>
      <c r="E6287" s="232" t="str">
        <f>CONCATENATE(SUM('Раздел 4'!U287:U287),"&lt;=",SUM('Раздел 4'!Q287:Q287))</f>
        <v>0&lt;=0</v>
      </c>
    </row>
    <row r="6288" spans="1:5" ht="42" hidden="1" customHeight="1">
      <c r="A6288" s="231" t="str">
        <f>IF((SUM('Раздел 4'!U36:U36)&lt;=SUM('Раздел 4'!Q36:Q36)),"","Неверно!")</f>
        <v/>
      </c>
      <c r="B6288" s="237" t="s">
        <v>32508</v>
      </c>
      <c r="C6288" s="232" t="s">
        <v>17805</v>
      </c>
      <c r="D6288" s="232" t="s">
        <v>17605</v>
      </c>
      <c r="E6288" s="232" t="str">
        <f>CONCATENATE(SUM('Раздел 4'!U36:U36),"&lt;=",SUM('Раздел 4'!Q36:Q36))</f>
        <v>0&lt;=0</v>
      </c>
    </row>
    <row r="6289" spans="1:5" ht="42" hidden="1" customHeight="1">
      <c r="A6289" s="231" t="str">
        <f>IF((SUM('Раздел 4'!U288:U288)&lt;=SUM('Раздел 4'!Q288:Q288)),"","Неверно!")</f>
        <v/>
      </c>
      <c r="B6289" s="237" t="s">
        <v>32508</v>
      </c>
      <c r="C6289" s="232" t="s">
        <v>17806</v>
      </c>
      <c r="D6289" s="232" t="s">
        <v>17605</v>
      </c>
      <c r="E6289" s="232" t="str">
        <f>CONCATENATE(SUM('Раздел 4'!U288:U288),"&lt;=",SUM('Раздел 4'!Q288:Q288))</f>
        <v>0&lt;=0</v>
      </c>
    </row>
    <row r="6290" spans="1:5" ht="42" hidden="1" customHeight="1">
      <c r="A6290" s="231" t="str">
        <f>IF((SUM('Раздел 4'!U289:U289)&lt;=SUM('Раздел 4'!Q289:Q289)),"","Неверно!")</f>
        <v/>
      </c>
      <c r="B6290" s="237" t="s">
        <v>32508</v>
      </c>
      <c r="C6290" s="232" t="s">
        <v>17807</v>
      </c>
      <c r="D6290" s="232" t="s">
        <v>17605</v>
      </c>
      <c r="E6290" s="232" t="str">
        <f>CONCATENATE(SUM('Раздел 4'!U289:U289),"&lt;=",SUM('Раздел 4'!Q289:Q289))</f>
        <v>0&lt;=0</v>
      </c>
    </row>
    <row r="6291" spans="1:5" ht="42" hidden="1" customHeight="1">
      <c r="A6291" s="231" t="str">
        <f>IF((SUM('Раздел 4'!U290:U290)&lt;=SUM('Раздел 4'!Q290:Q290)),"","Неверно!")</f>
        <v/>
      </c>
      <c r="B6291" s="237" t="s">
        <v>32508</v>
      </c>
      <c r="C6291" s="232" t="s">
        <v>17808</v>
      </c>
      <c r="D6291" s="232" t="s">
        <v>17605</v>
      </c>
      <c r="E6291" s="232" t="str">
        <f>CONCATENATE(SUM('Раздел 4'!U290:U290),"&lt;=",SUM('Раздел 4'!Q290:Q290))</f>
        <v>0&lt;=0</v>
      </c>
    </row>
    <row r="6292" spans="1:5" ht="42" hidden="1" customHeight="1">
      <c r="A6292" s="231" t="str">
        <f>IF((SUM('Раздел 4'!U291:U291)&lt;=SUM('Раздел 4'!Q291:Q291)),"","Неверно!")</f>
        <v/>
      </c>
      <c r="B6292" s="237" t="s">
        <v>32508</v>
      </c>
      <c r="C6292" s="232" t="s">
        <v>17809</v>
      </c>
      <c r="D6292" s="232" t="s">
        <v>17605</v>
      </c>
      <c r="E6292" s="232" t="str">
        <f>CONCATENATE(SUM('Раздел 4'!U291:U291),"&lt;=",SUM('Раздел 4'!Q291:Q291))</f>
        <v>0&lt;=0</v>
      </c>
    </row>
    <row r="6293" spans="1:5" ht="42" hidden="1" customHeight="1">
      <c r="A6293" s="231" t="str">
        <f>IF((SUM('Раздел 4'!U292:U292)&lt;=SUM('Раздел 4'!Q292:Q292)),"","Неверно!")</f>
        <v/>
      </c>
      <c r="B6293" s="237" t="s">
        <v>32508</v>
      </c>
      <c r="C6293" s="232" t="s">
        <v>17810</v>
      </c>
      <c r="D6293" s="232" t="s">
        <v>17605</v>
      </c>
      <c r="E6293" s="232" t="str">
        <f>CONCATENATE(SUM('Раздел 4'!U292:U292),"&lt;=",SUM('Раздел 4'!Q292:Q292))</f>
        <v>0&lt;=0</v>
      </c>
    </row>
    <row r="6294" spans="1:5" ht="42" hidden="1" customHeight="1">
      <c r="A6294" s="231" t="str">
        <f>IF((SUM('Раздел 4'!U293:U293)&lt;=SUM('Раздел 4'!Q293:Q293)),"","Неверно!")</f>
        <v/>
      </c>
      <c r="B6294" s="237" t="s">
        <v>32508</v>
      </c>
      <c r="C6294" s="232" t="s">
        <v>17811</v>
      </c>
      <c r="D6294" s="232" t="s">
        <v>17605</v>
      </c>
      <c r="E6294" s="232" t="str">
        <f>CONCATENATE(SUM('Раздел 4'!U293:U293),"&lt;=",SUM('Раздел 4'!Q293:Q293))</f>
        <v>0&lt;=0</v>
      </c>
    </row>
    <row r="6295" spans="1:5" ht="42" hidden="1" customHeight="1">
      <c r="A6295" s="231" t="str">
        <f>IF((SUM('Раздел 4'!U294:U294)&lt;=SUM('Раздел 4'!Q294:Q294)),"","Неверно!")</f>
        <v/>
      </c>
      <c r="B6295" s="237" t="s">
        <v>32508</v>
      </c>
      <c r="C6295" s="232" t="s">
        <v>17812</v>
      </c>
      <c r="D6295" s="232" t="s">
        <v>17605</v>
      </c>
      <c r="E6295" s="232" t="str">
        <f>CONCATENATE(SUM('Раздел 4'!U294:U294),"&lt;=",SUM('Раздел 4'!Q294:Q294))</f>
        <v>0&lt;=0</v>
      </c>
    </row>
    <row r="6296" spans="1:5" ht="42" hidden="1" customHeight="1">
      <c r="A6296" s="231" t="str">
        <f>IF((SUM('Раздел 4'!U295:U295)&lt;=SUM('Раздел 4'!Q295:Q295)),"","Неверно!")</f>
        <v/>
      </c>
      <c r="B6296" s="237" t="s">
        <v>32508</v>
      </c>
      <c r="C6296" s="232" t="s">
        <v>17813</v>
      </c>
      <c r="D6296" s="232" t="s">
        <v>17605</v>
      </c>
      <c r="E6296" s="232" t="str">
        <f>CONCATENATE(SUM('Раздел 4'!U295:U295),"&lt;=",SUM('Раздел 4'!Q295:Q295))</f>
        <v>0&lt;=0</v>
      </c>
    </row>
    <row r="6297" spans="1:5" ht="42" hidden="1" customHeight="1">
      <c r="A6297" s="231" t="str">
        <f>IF((SUM('Раздел 4'!U296:U296)&lt;=SUM('Раздел 4'!Q296:Q296)),"","Неверно!")</f>
        <v/>
      </c>
      <c r="B6297" s="237" t="s">
        <v>32508</v>
      </c>
      <c r="C6297" s="232" t="s">
        <v>17814</v>
      </c>
      <c r="D6297" s="232" t="s">
        <v>17605</v>
      </c>
      <c r="E6297" s="232" t="str">
        <f>CONCATENATE(SUM('Раздел 4'!U296:U296),"&lt;=",SUM('Раздел 4'!Q296:Q296))</f>
        <v>0&lt;=0</v>
      </c>
    </row>
    <row r="6298" spans="1:5" ht="42" hidden="1" customHeight="1">
      <c r="A6298" s="231" t="str">
        <f>IF((SUM('Раздел 4'!U297:U297)&lt;=SUM('Раздел 4'!Q297:Q297)),"","Неверно!")</f>
        <v/>
      </c>
      <c r="B6298" s="237" t="s">
        <v>32508</v>
      </c>
      <c r="C6298" s="232" t="s">
        <v>17815</v>
      </c>
      <c r="D6298" s="232" t="s">
        <v>17605</v>
      </c>
      <c r="E6298" s="232" t="str">
        <f>CONCATENATE(SUM('Раздел 4'!U297:U297),"&lt;=",SUM('Раздел 4'!Q297:Q297))</f>
        <v>0&lt;=0</v>
      </c>
    </row>
    <row r="6299" spans="1:5" ht="42" hidden="1" customHeight="1">
      <c r="A6299" s="231" t="str">
        <f>IF((SUM('Раздел 4'!U37:U37)&lt;=SUM('Раздел 4'!Q37:Q37)),"","Неверно!")</f>
        <v/>
      </c>
      <c r="B6299" s="237" t="s">
        <v>32508</v>
      </c>
      <c r="C6299" s="232" t="s">
        <v>17816</v>
      </c>
      <c r="D6299" s="232" t="s">
        <v>17605</v>
      </c>
      <c r="E6299" s="232" t="str">
        <f>CONCATENATE(SUM('Раздел 4'!U37:U37),"&lt;=",SUM('Раздел 4'!Q37:Q37))</f>
        <v>0&lt;=0</v>
      </c>
    </row>
    <row r="6300" spans="1:5" ht="42" hidden="1" customHeight="1">
      <c r="A6300" s="231" t="str">
        <f>IF((SUM('Раздел 4'!U298:U298)&lt;=SUM('Раздел 4'!Q298:Q298)),"","Неверно!")</f>
        <v/>
      </c>
      <c r="B6300" s="237" t="s">
        <v>32508</v>
      </c>
      <c r="C6300" s="232" t="s">
        <v>17817</v>
      </c>
      <c r="D6300" s="232" t="s">
        <v>17605</v>
      </c>
      <c r="E6300" s="232" t="str">
        <f>CONCATENATE(SUM('Раздел 4'!U298:U298),"&lt;=",SUM('Раздел 4'!Q298:Q298))</f>
        <v>0&lt;=0</v>
      </c>
    </row>
    <row r="6301" spans="1:5" ht="42" hidden="1" customHeight="1">
      <c r="A6301" s="231" t="str">
        <f>IF((SUM('Раздел 4'!U299:U299)&lt;=SUM('Раздел 4'!Q299:Q299)),"","Неверно!")</f>
        <v/>
      </c>
      <c r="B6301" s="237" t="s">
        <v>32508</v>
      </c>
      <c r="C6301" s="232" t="s">
        <v>17818</v>
      </c>
      <c r="D6301" s="232" t="s">
        <v>17605</v>
      </c>
      <c r="E6301" s="232" t="str">
        <f>CONCATENATE(SUM('Раздел 4'!U299:U299),"&lt;=",SUM('Раздел 4'!Q299:Q299))</f>
        <v>0&lt;=0</v>
      </c>
    </row>
    <row r="6302" spans="1:5" ht="42" hidden="1" customHeight="1">
      <c r="A6302" s="231" t="str">
        <f>IF((SUM('Раздел 4'!U300:U300)&lt;=SUM('Раздел 4'!Q300:Q300)),"","Неверно!")</f>
        <v/>
      </c>
      <c r="B6302" s="237" t="s">
        <v>32508</v>
      </c>
      <c r="C6302" s="232" t="s">
        <v>17819</v>
      </c>
      <c r="D6302" s="232" t="s">
        <v>17605</v>
      </c>
      <c r="E6302" s="232" t="str">
        <f>CONCATENATE(SUM('Раздел 4'!U300:U300),"&lt;=",SUM('Раздел 4'!Q300:Q300))</f>
        <v>0&lt;=0</v>
      </c>
    </row>
    <row r="6303" spans="1:5" ht="42" hidden="1" customHeight="1">
      <c r="A6303" s="231" t="str">
        <f>IF((SUM('Раздел 4'!U301:U301)&lt;=SUM('Раздел 4'!Q301:Q301)),"","Неверно!")</f>
        <v/>
      </c>
      <c r="B6303" s="237" t="s">
        <v>32508</v>
      </c>
      <c r="C6303" s="232" t="s">
        <v>17820</v>
      </c>
      <c r="D6303" s="232" t="s">
        <v>17605</v>
      </c>
      <c r="E6303" s="232" t="str">
        <f>CONCATENATE(SUM('Раздел 4'!U301:U301),"&lt;=",SUM('Раздел 4'!Q301:Q301))</f>
        <v>0&lt;=0</v>
      </c>
    </row>
    <row r="6304" spans="1:5" ht="42" hidden="1" customHeight="1">
      <c r="A6304" s="231" t="str">
        <f>IF((SUM('Раздел 4'!U302:U302)&lt;=SUM('Раздел 4'!Q302:Q302)),"","Неверно!")</f>
        <v/>
      </c>
      <c r="B6304" s="237" t="s">
        <v>32508</v>
      </c>
      <c r="C6304" s="232" t="s">
        <v>17821</v>
      </c>
      <c r="D6304" s="232" t="s">
        <v>17605</v>
      </c>
      <c r="E6304" s="232" t="str">
        <f>CONCATENATE(SUM('Раздел 4'!U302:U302),"&lt;=",SUM('Раздел 4'!Q302:Q302))</f>
        <v>0&lt;=0</v>
      </c>
    </row>
    <row r="6305" spans="1:5" ht="42" hidden="1" customHeight="1">
      <c r="A6305" s="231" t="str">
        <f>IF((SUM('Раздел 4'!U303:U303)&lt;=SUM('Раздел 4'!Q303:Q303)),"","Неверно!")</f>
        <v/>
      </c>
      <c r="B6305" s="237" t="s">
        <v>32508</v>
      </c>
      <c r="C6305" s="232" t="s">
        <v>17822</v>
      </c>
      <c r="D6305" s="232" t="s">
        <v>17605</v>
      </c>
      <c r="E6305" s="232" t="str">
        <f>CONCATENATE(SUM('Раздел 4'!U303:U303),"&lt;=",SUM('Раздел 4'!Q303:Q303))</f>
        <v>0&lt;=0</v>
      </c>
    </row>
    <row r="6306" spans="1:5" ht="42" hidden="1" customHeight="1">
      <c r="A6306" s="231" t="str">
        <f>IF((SUM('Раздел 4'!U304:U304)&lt;=SUM('Раздел 4'!Q304:Q304)),"","Неверно!")</f>
        <v/>
      </c>
      <c r="B6306" s="237" t="s">
        <v>32508</v>
      </c>
      <c r="C6306" s="232" t="s">
        <v>17823</v>
      </c>
      <c r="D6306" s="232" t="s">
        <v>17605</v>
      </c>
      <c r="E6306" s="232" t="str">
        <f>CONCATENATE(SUM('Раздел 4'!U304:U304),"&lt;=",SUM('Раздел 4'!Q304:Q304))</f>
        <v>0&lt;=0</v>
      </c>
    </row>
    <row r="6307" spans="1:5" ht="42" hidden="1" customHeight="1">
      <c r="A6307" s="231" t="str">
        <f>IF((SUM('Раздел 4'!U305:U305)&lt;=SUM('Раздел 4'!Q305:Q305)),"","Неверно!")</f>
        <v/>
      </c>
      <c r="B6307" s="237" t="s">
        <v>32508</v>
      </c>
      <c r="C6307" s="232" t="s">
        <v>17824</v>
      </c>
      <c r="D6307" s="232" t="s">
        <v>17605</v>
      </c>
      <c r="E6307" s="232" t="str">
        <f>CONCATENATE(SUM('Раздел 4'!U305:U305),"&lt;=",SUM('Раздел 4'!Q305:Q305))</f>
        <v>0&lt;=0</v>
      </c>
    </row>
    <row r="6308" spans="1:5" ht="42" hidden="1" customHeight="1">
      <c r="A6308" s="231" t="str">
        <f>IF((SUM('Раздел 4'!U306:U306)&lt;=SUM('Раздел 4'!Q306:Q306)),"","Неверно!")</f>
        <v/>
      </c>
      <c r="B6308" s="237" t="s">
        <v>32508</v>
      </c>
      <c r="C6308" s="232" t="s">
        <v>17825</v>
      </c>
      <c r="D6308" s="232" t="s">
        <v>17605</v>
      </c>
      <c r="E6308" s="232" t="str">
        <f>CONCATENATE(SUM('Раздел 4'!U306:U306),"&lt;=",SUM('Раздел 4'!Q306:Q306))</f>
        <v>0&lt;=0</v>
      </c>
    </row>
    <row r="6309" spans="1:5" ht="42" hidden="1" customHeight="1">
      <c r="A6309" s="231" t="str">
        <f>IF((SUM('Раздел 4'!U307:U307)&lt;=SUM('Раздел 4'!Q307:Q307)),"","Неверно!")</f>
        <v/>
      </c>
      <c r="B6309" s="237" t="s">
        <v>32508</v>
      </c>
      <c r="C6309" s="232" t="s">
        <v>17826</v>
      </c>
      <c r="D6309" s="232" t="s">
        <v>17605</v>
      </c>
      <c r="E6309" s="232" t="str">
        <f>CONCATENATE(SUM('Раздел 4'!U307:U307),"&lt;=",SUM('Раздел 4'!Q307:Q307))</f>
        <v>0&lt;=0</v>
      </c>
    </row>
    <row r="6310" spans="1:5" ht="42" hidden="1" customHeight="1">
      <c r="A6310" s="231" t="str">
        <f>IF((SUM('Раздел 4'!U11:U11)&lt;=SUM('Раздел 4'!Q11:Q11)),"","Неверно!")</f>
        <v/>
      </c>
      <c r="B6310" s="237" t="s">
        <v>32508</v>
      </c>
      <c r="C6310" s="232" t="s">
        <v>17827</v>
      </c>
      <c r="D6310" s="232" t="s">
        <v>17605</v>
      </c>
      <c r="E6310" s="232" t="str">
        <f>CONCATENATE(SUM('Раздел 4'!U11:U11),"&lt;=",SUM('Раздел 4'!Q11:Q11))</f>
        <v>0&lt;=0</v>
      </c>
    </row>
    <row r="6311" spans="1:5" ht="42" hidden="1" customHeight="1">
      <c r="A6311" s="231" t="str">
        <f>IF((SUM('Раздел 4'!U38:U38)&lt;=SUM('Раздел 4'!Q38:Q38)),"","Неверно!")</f>
        <v/>
      </c>
      <c r="B6311" s="237" t="s">
        <v>32508</v>
      </c>
      <c r="C6311" s="232" t="s">
        <v>17828</v>
      </c>
      <c r="D6311" s="232" t="s">
        <v>17605</v>
      </c>
      <c r="E6311" s="232" t="str">
        <f>CONCATENATE(SUM('Раздел 4'!U38:U38),"&lt;=",SUM('Раздел 4'!Q38:Q38))</f>
        <v>0&lt;=0</v>
      </c>
    </row>
    <row r="6312" spans="1:5" ht="42" hidden="1" customHeight="1">
      <c r="A6312" s="231" t="str">
        <f>IF((SUM('Раздел 4'!U308:U308)&lt;=SUM('Раздел 4'!Q308:Q308)),"","Неверно!")</f>
        <v/>
      </c>
      <c r="B6312" s="237" t="s">
        <v>32508</v>
      </c>
      <c r="C6312" s="232" t="s">
        <v>17829</v>
      </c>
      <c r="D6312" s="232" t="s">
        <v>17605</v>
      </c>
      <c r="E6312" s="232" t="str">
        <f>CONCATENATE(SUM('Раздел 4'!U308:U308),"&lt;=",SUM('Раздел 4'!Q308:Q308))</f>
        <v>0&lt;=0</v>
      </c>
    </row>
    <row r="6313" spans="1:5" ht="42" hidden="1" customHeight="1">
      <c r="A6313" s="231" t="str">
        <f>IF((SUM('Раздел 4'!U309:U309)&lt;=SUM('Раздел 4'!Q309:Q309)),"","Неверно!")</f>
        <v/>
      </c>
      <c r="B6313" s="237" t="s">
        <v>32508</v>
      </c>
      <c r="C6313" s="232" t="s">
        <v>17830</v>
      </c>
      <c r="D6313" s="232" t="s">
        <v>17605</v>
      </c>
      <c r="E6313" s="232" t="str">
        <f>CONCATENATE(SUM('Раздел 4'!U309:U309),"&lt;=",SUM('Раздел 4'!Q309:Q309))</f>
        <v>0&lt;=0</v>
      </c>
    </row>
    <row r="6314" spans="1:5" ht="42" hidden="1" customHeight="1">
      <c r="A6314" s="231" t="str">
        <f>IF((SUM('Раздел 4'!U310:U310)&lt;=SUM('Раздел 4'!Q310:Q310)),"","Неверно!")</f>
        <v/>
      </c>
      <c r="B6314" s="237" t="s">
        <v>32508</v>
      </c>
      <c r="C6314" s="232" t="s">
        <v>17831</v>
      </c>
      <c r="D6314" s="232" t="s">
        <v>17605</v>
      </c>
      <c r="E6314" s="232" t="str">
        <f>CONCATENATE(SUM('Раздел 4'!U310:U310),"&lt;=",SUM('Раздел 4'!Q310:Q310))</f>
        <v>0&lt;=0</v>
      </c>
    </row>
    <row r="6315" spans="1:5" ht="42" hidden="1" customHeight="1">
      <c r="A6315" s="231" t="str">
        <f>IF((SUM('Раздел 4'!U311:U311)&lt;=SUM('Раздел 4'!Q311:Q311)),"","Неверно!")</f>
        <v/>
      </c>
      <c r="B6315" s="237" t="s">
        <v>32508</v>
      </c>
      <c r="C6315" s="232" t="s">
        <v>17832</v>
      </c>
      <c r="D6315" s="232" t="s">
        <v>17605</v>
      </c>
      <c r="E6315" s="232" t="str">
        <f>CONCATENATE(SUM('Раздел 4'!U311:U311),"&lt;=",SUM('Раздел 4'!Q311:Q311))</f>
        <v>0&lt;=0</v>
      </c>
    </row>
    <row r="6316" spans="1:5" ht="42" hidden="1" customHeight="1">
      <c r="A6316" s="231" t="str">
        <f>IF((SUM('Раздел 4'!U312:U312)&lt;=SUM('Раздел 4'!Q312:Q312)),"","Неверно!")</f>
        <v/>
      </c>
      <c r="B6316" s="237" t="s">
        <v>32508</v>
      </c>
      <c r="C6316" s="232" t="s">
        <v>17833</v>
      </c>
      <c r="D6316" s="232" t="s">
        <v>17605</v>
      </c>
      <c r="E6316" s="232" t="str">
        <f>CONCATENATE(SUM('Раздел 4'!U312:U312),"&lt;=",SUM('Раздел 4'!Q312:Q312))</f>
        <v>0&lt;=0</v>
      </c>
    </row>
    <row r="6317" spans="1:5" ht="42" hidden="1" customHeight="1">
      <c r="A6317" s="231" t="str">
        <f>IF((SUM('Раздел 4'!U313:U313)&lt;=SUM('Раздел 4'!Q313:Q313)),"","Неверно!")</f>
        <v/>
      </c>
      <c r="B6317" s="237" t="s">
        <v>32508</v>
      </c>
      <c r="C6317" s="232" t="s">
        <v>17834</v>
      </c>
      <c r="D6317" s="232" t="s">
        <v>17605</v>
      </c>
      <c r="E6317" s="232" t="str">
        <f>CONCATENATE(SUM('Раздел 4'!U313:U313),"&lt;=",SUM('Раздел 4'!Q313:Q313))</f>
        <v>0&lt;=0</v>
      </c>
    </row>
    <row r="6318" spans="1:5" ht="42" hidden="1" customHeight="1">
      <c r="A6318" s="231" t="str">
        <f>IF((SUM('Раздел 4'!U314:U314)&lt;=SUM('Раздел 4'!Q314:Q314)),"","Неверно!")</f>
        <v/>
      </c>
      <c r="B6318" s="237" t="s">
        <v>32508</v>
      </c>
      <c r="C6318" s="232" t="s">
        <v>17835</v>
      </c>
      <c r="D6318" s="232" t="s">
        <v>17605</v>
      </c>
      <c r="E6318" s="232" t="str">
        <f>CONCATENATE(SUM('Раздел 4'!U314:U314),"&lt;=",SUM('Раздел 4'!Q314:Q314))</f>
        <v>0&lt;=0</v>
      </c>
    </row>
    <row r="6319" spans="1:5" ht="42" hidden="1" customHeight="1">
      <c r="A6319" s="231" t="str">
        <f>IF((SUM('Раздел 4'!U315:U315)&lt;=SUM('Раздел 4'!Q315:Q315)),"","Неверно!")</f>
        <v/>
      </c>
      <c r="B6319" s="237" t="s">
        <v>32508</v>
      </c>
      <c r="C6319" s="232" t="s">
        <v>17836</v>
      </c>
      <c r="D6319" s="232" t="s">
        <v>17605</v>
      </c>
      <c r="E6319" s="232" t="str">
        <f>CONCATENATE(SUM('Раздел 4'!U315:U315),"&lt;=",SUM('Раздел 4'!Q315:Q315))</f>
        <v>0&lt;=0</v>
      </c>
    </row>
    <row r="6320" spans="1:5" ht="42" hidden="1" customHeight="1">
      <c r="A6320" s="231" t="str">
        <f>IF((SUM('Раздел 4'!U316:U316)&lt;=SUM('Раздел 4'!Q316:Q316)),"","Неверно!")</f>
        <v/>
      </c>
      <c r="B6320" s="237" t="s">
        <v>32508</v>
      </c>
      <c r="C6320" s="232" t="s">
        <v>17837</v>
      </c>
      <c r="D6320" s="232" t="s">
        <v>17605</v>
      </c>
      <c r="E6320" s="232" t="str">
        <f>CONCATENATE(SUM('Раздел 4'!U316:U316),"&lt;=",SUM('Раздел 4'!Q316:Q316))</f>
        <v>0&lt;=0</v>
      </c>
    </row>
    <row r="6321" spans="1:5" ht="42" hidden="1" customHeight="1">
      <c r="A6321" s="231" t="str">
        <f>IF((SUM('Раздел 4'!U317:U317)&lt;=SUM('Раздел 4'!Q317:Q317)),"","Неверно!")</f>
        <v/>
      </c>
      <c r="B6321" s="237" t="s">
        <v>32508</v>
      </c>
      <c r="C6321" s="232" t="s">
        <v>17838</v>
      </c>
      <c r="D6321" s="232" t="s">
        <v>17605</v>
      </c>
      <c r="E6321" s="232" t="str">
        <f>CONCATENATE(SUM('Раздел 4'!U317:U317),"&lt;=",SUM('Раздел 4'!Q317:Q317))</f>
        <v>0&lt;=0</v>
      </c>
    </row>
    <row r="6322" spans="1:5" ht="42" hidden="1" customHeight="1">
      <c r="A6322" s="231" t="str">
        <f>IF((SUM('Раздел 4'!U39:U39)&lt;=SUM('Раздел 4'!Q39:Q39)),"","Неверно!")</f>
        <v/>
      </c>
      <c r="B6322" s="237" t="s">
        <v>32508</v>
      </c>
      <c r="C6322" s="232" t="s">
        <v>17839</v>
      </c>
      <c r="D6322" s="232" t="s">
        <v>17605</v>
      </c>
      <c r="E6322" s="232" t="str">
        <f>CONCATENATE(SUM('Раздел 4'!U39:U39),"&lt;=",SUM('Раздел 4'!Q39:Q39))</f>
        <v>0&lt;=0</v>
      </c>
    </row>
    <row r="6323" spans="1:5" ht="42" hidden="1" customHeight="1">
      <c r="A6323" s="231" t="str">
        <f>IF((SUM('Раздел 4'!U318:U318)&lt;=SUM('Раздел 4'!Q318:Q318)),"","Неверно!")</f>
        <v/>
      </c>
      <c r="B6323" s="237" t="s">
        <v>32508</v>
      </c>
      <c r="C6323" s="232" t="s">
        <v>17840</v>
      </c>
      <c r="D6323" s="232" t="s">
        <v>17605</v>
      </c>
      <c r="E6323" s="232" t="str">
        <f>CONCATENATE(SUM('Раздел 4'!U318:U318),"&lt;=",SUM('Раздел 4'!Q318:Q318))</f>
        <v>0&lt;=0</v>
      </c>
    </row>
    <row r="6324" spans="1:5" ht="42" hidden="1" customHeight="1">
      <c r="A6324" s="231" t="str">
        <f>IF((SUM('Раздел 4'!U319:U319)&lt;=SUM('Раздел 4'!Q319:Q319)),"","Неверно!")</f>
        <v/>
      </c>
      <c r="B6324" s="237" t="s">
        <v>32508</v>
      </c>
      <c r="C6324" s="232" t="s">
        <v>17841</v>
      </c>
      <c r="D6324" s="232" t="s">
        <v>17605</v>
      </c>
      <c r="E6324" s="232" t="str">
        <f>CONCATENATE(SUM('Раздел 4'!U319:U319),"&lt;=",SUM('Раздел 4'!Q319:Q319))</f>
        <v>0&lt;=0</v>
      </c>
    </row>
    <row r="6325" spans="1:5" ht="42" hidden="1" customHeight="1">
      <c r="A6325" s="231" t="str">
        <f>IF((SUM('Раздел 4'!U320:U320)&lt;=SUM('Раздел 4'!Q320:Q320)),"","Неверно!")</f>
        <v/>
      </c>
      <c r="B6325" s="237" t="s">
        <v>32508</v>
      </c>
      <c r="C6325" s="232" t="s">
        <v>17842</v>
      </c>
      <c r="D6325" s="232" t="s">
        <v>17605</v>
      </c>
      <c r="E6325" s="232" t="str">
        <f>CONCATENATE(SUM('Раздел 4'!U320:U320),"&lt;=",SUM('Раздел 4'!Q320:Q320))</f>
        <v>0&lt;=0</v>
      </c>
    </row>
    <row r="6326" spans="1:5" ht="42" hidden="1" customHeight="1">
      <c r="A6326" s="231" t="str">
        <f>IF((SUM('Раздел 4'!U321:U321)&lt;=SUM('Раздел 4'!Q321:Q321)),"","Неверно!")</f>
        <v/>
      </c>
      <c r="B6326" s="237" t="s">
        <v>32508</v>
      </c>
      <c r="C6326" s="232" t="s">
        <v>17843</v>
      </c>
      <c r="D6326" s="232" t="s">
        <v>17605</v>
      </c>
      <c r="E6326" s="232" t="str">
        <f>CONCATENATE(SUM('Раздел 4'!U321:U321),"&lt;=",SUM('Раздел 4'!Q321:Q321))</f>
        <v>0&lt;=0</v>
      </c>
    </row>
    <row r="6327" spans="1:5" ht="42" hidden="1" customHeight="1">
      <c r="A6327" s="231" t="str">
        <f>IF((SUM('Раздел 4'!U322:U322)&lt;=SUM('Раздел 4'!Q322:Q322)),"","Неверно!")</f>
        <v/>
      </c>
      <c r="B6327" s="237" t="s">
        <v>32508</v>
      </c>
      <c r="C6327" s="232" t="s">
        <v>17844</v>
      </c>
      <c r="D6327" s="232" t="s">
        <v>17605</v>
      </c>
      <c r="E6327" s="232" t="str">
        <f>CONCATENATE(SUM('Раздел 4'!U322:U322),"&lt;=",SUM('Раздел 4'!Q322:Q322))</f>
        <v>0&lt;=0</v>
      </c>
    </row>
    <row r="6328" spans="1:5" ht="42" hidden="1" customHeight="1">
      <c r="A6328" s="231" t="str">
        <f>IF((SUM('Раздел 4'!U323:U323)&lt;=SUM('Раздел 4'!Q323:Q323)),"","Неверно!")</f>
        <v/>
      </c>
      <c r="B6328" s="237" t="s">
        <v>32508</v>
      </c>
      <c r="C6328" s="232" t="s">
        <v>17845</v>
      </c>
      <c r="D6328" s="232" t="s">
        <v>17605</v>
      </c>
      <c r="E6328" s="232" t="str">
        <f>CONCATENATE(SUM('Раздел 4'!U323:U323),"&lt;=",SUM('Раздел 4'!Q323:Q323))</f>
        <v>0&lt;=0</v>
      </c>
    </row>
    <row r="6329" spans="1:5" ht="42" hidden="1" customHeight="1">
      <c r="A6329" s="231" t="str">
        <f>IF((SUM('Раздел 4'!U324:U324)&lt;=SUM('Раздел 4'!Q324:Q324)),"","Неверно!")</f>
        <v/>
      </c>
      <c r="B6329" s="237" t="s">
        <v>32508</v>
      </c>
      <c r="C6329" s="232" t="s">
        <v>17846</v>
      </c>
      <c r="D6329" s="232" t="s">
        <v>17605</v>
      </c>
      <c r="E6329" s="232" t="str">
        <f>CONCATENATE(SUM('Раздел 4'!U324:U324),"&lt;=",SUM('Раздел 4'!Q324:Q324))</f>
        <v>0&lt;=0</v>
      </c>
    </row>
    <row r="6330" spans="1:5" ht="42" hidden="1" customHeight="1">
      <c r="A6330" s="231" t="str">
        <f>IF((SUM('Раздел 4'!U325:U325)&lt;=SUM('Раздел 4'!Q325:Q325)),"","Неверно!")</f>
        <v/>
      </c>
      <c r="B6330" s="237" t="s">
        <v>32508</v>
      </c>
      <c r="C6330" s="232" t="s">
        <v>17847</v>
      </c>
      <c r="D6330" s="232" t="s">
        <v>17605</v>
      </c>
      <c r="E6330" s="232" t="str">
        <f>CONCATENATE(SUM('Раздел 4'!U325:U325),"&lt;=",SUM('Раздел 4'!Q325:Q325))</f>
        <v>0&lt;=0</v>
      </c>
    </row>
    <row r="6331" spans="1:5" ht="42" hidden="1" customHeight="1">
      <c r="A6331" s="231" t="str">
        <f>IF((SUM('Раздел 4'!U326:U326)&lt;=SUM('Раздел 4'!Q326:Q326)),"","Неверно!")</f>
        <v/>
      </c>
      <c r="B6331" s="237" t="s">
        <v>32508</v>
      </c>
      <c r="C6331" s="232" t="s">
        <v>17848</v>
      </c>
      <c r="D6331" s="232" t="s">
        <v>17605</v>
      </c>
      <c r="E6331" s="232" t="str">
        <f>CONCATENATE(SUM('Раздел 4'!U326:U326),"&lt;=",SUM('Раздел 4'!Q326:Q326))</f>
        <v>0&lt;=0</v>
      </c>
    </row>
    <row r="6332" spans="1:5" ht="42" hidden="1" customHeight="1">
      <c r="A6332" s="231" t="str">
        <f>IF((SUM('Раздел 4'!U327:U327)&lt;=SUM('Раздел 4'!Q327:Q327)),"","Неверно!")</f>
        <v/>
      </c>
      <c r="B6332" s="237" t="s">
        <v>32508</v>
      </c>
      <c r="C6332" s="232" t="s">
        <v>17849</v>
      </c>
      <c r="D6332" s="232" t="s">
        <v>17605</v>
      </c>
      <c r="E6332" s="232" t="str">
        <f>CONCATENATE(SUM('Раздел 4'!U327:U327),"&lt;=",SUM('Раздел 4'!Q327:Q327))</f>
        <v>0&lt;=0</v>
      </c>
    </row>
    <row r="6333" spans="1:5" ht="42" hidden="1" customHeight="1">
      <c r="A6333" s="231" t="str">
        <f>IF((SUM('Раздел 4'!U40:U40)&lt;=SUM('Раздел 4'!Q40:Q40)),"","Неверно!")</f>
        <v/>
      </c>
      <c r="B6333" s="237" t="s">
        <v>32508</v>
      </c>
      <c r="C6333" s="232" t="s">
        <v>17850</v>
      </c>
      <c r="D6333" s="232" t="s">
        <v>17605</v>
      </c>
      <c r="E6333" s="232" t="str">
        <f>CONCATENATE(SUM('Раздел 4'!U40:U40),"&lt;=",SUM('Раздел 4'!Q40:Q40))</f>
        <v>0&lt;=0</v>
      </c>
    </row>
    <row r="6334" spans="1:5" ht="42" hidden="1" customHeight="1">
      <c r="A6334" s="231" t="str">
        <f>IF((SUM('Раздел 4'!U328:U328)&lt;=SUM('Раздел 4'!Q328:Q328)),"","Неверно!")</f>
        <v/>
      </c>
      <c r="B6334" s="237" t="s">
        <v>32508</v>
      </c>
      <c r="C6334" s="232" t="s">
        <v>17851</v>
      </c>
      <c r="D6334" s="232" t="s">
        <v>17605</v>
      </c>
      <c r="E6334" s="232" t="str">
        <f>CONCATENATE(SUM('Раздел 4'!U328:U328),"&lt;=",SUM('Раздел 4'!Q328:Q328))</f>
        <v>0&lt;=0</v>
      </c>
    </row>
    <row r="6335" spans="1:5" ht="42" hidden="1" customHeight="1">
      <c r="A6335" s="231" t="str">
        <f>IF((SUM('Раздел 4'!U329:U329)&lt;=SUM('Раздел 4'!Q329:Q329)),"","Неверно!")</f>
        <v/>
      </c>
      <c r="B6335" s="237" t="s">
        <v>32508</v>
      </c>
      <c r="C6335" s="232" t="s">
        <v>17852</v>
      </c>
      <c r="D6335" s="232" t="s">
        <v>17605</v>
      </c>
      <c r="E6335" s="232" t="str">
        <f>CONCATENATE(SUM('Раздел 4'!U329:U329),"&lt;=",SUM('Раздел 4'!Q329:Q329))</f>
        <v>0&lt;=0</v>
      </c>
    </row>
    <row r="6336" spans="1:5" ht="42" hidden="1" customHeight="1">
      <c r="A6336" s="231" t="str">
        <f>IF((SUM('Раздел 4'!U330:U330)&lt;=SUM('Раздел 4'!Q330:Q330)),"","Неверно!")</f>
        <v/>
      </c>
      <c r="B6336" s="237" t="s">
        <v>32508</v>
      </c>
      <c r="C6336" s="232" t="s">
        <v>17853</v>
      </c>
      <c r="D6336" s="232" t="s">
        <v>17605</v>
      </c>
      <c r="E6336" s="232" t="str">
        <f>CONCATENATE(SUM('Раздел 4'!U330:U330),"&lt;=",SUM('Раздел 4'!Q330:Q330))</f>
        <v>0&lt;=0</v>
      </c>
    </row>
    <row r="6337" spans="1:5" ht="42" hidden="1" customHeight="1">
      <c r="A6337" s="231" t="str">
        <f>IF((SUM('Раздел 4'!U331:U331)&lt;=SUM('Раздел 4'!Q331:Q331)),"","Неверно!")</f>
        <v/>
      </c>
      <c r="B6337" s="237" t="s">
        <v>32508</v>
      </c>
      <c r="C6337" s="232" t="s">
        <v>17854</v>
      </c>
      <c r="D6337" s="232" t="s">
        <v>17605</v>
      </c>
      <c r="E6337" s="232" t="str">
        <f>CONCATENATE(SUM('Раздел 4'!U331:U331),"&lt;=",SUM('Раздел 4'!Q331:Q331))</f>
        <v>0&lt;=0</v>
      </c>
    </row>
    <row r="6338" spans="1:5" ht="42" hidden="1" customHeight="1">
      <c r="A6338" s="231" t="str">
        <f>IF((SUM('Раздел 4'!U332:U332)&lt;=SUM('Раздел 4'!Q332:Q332)),"","Неверно!")</f>
        <v/>
      </c>
      <c r="B6338" s="237" t="s">
        <v>32508</v>
      </c>
      <c r="C6338" s="232" t="s">
        <v>17855</v>
      </c>
      <c r="D6338" s="232" t="s">
        <v>17605</v>
      </c>
      <c r="E6338" s="232" t="str">
        <f>CONCATENATE(SUM('Раздел 4'!U332:U332),"&lt;=",SUM('Раздел 4'!Q332:Q332))</f>
        <v>0&lt;=0</v>
      </c>
    </row>
    <row r="6339" spans="1:5" ht="42" hidden="1" customHeight="1">
      <c r="A6339" s="231" t="str">
        <f>IF((SUM('Раздел 4'!U333:U333)&lt;=SUM('Раздел 4'!Q333:Q333)),"","Неверно!")</f>
        <v/>
      </c>
      <c r="B6339" s="237" t="s">
        <v>32508</v>
      </c>
      <c r="C6339" s="232" t="s">
        <v>17856</v>
      </c>
      <c r="D6339" s="232" t="s">
        <v>17605</v>
      </c>
      <c r="E6339" s="232" t="str">
        <f>CONCATENATE(SUM('Раздел 4'!U333:U333),"&lt;=",SUM('Раздел 4'!Q333:Q333))</f>
        <v>0&lt;=0</v>
      </c>
    </row>
    <row r="6340" spans="1:5" ht="42" hidden="1" customHeight="1">
      <c r="A6340" s="231" t="str">
        <f>IF((SUM('Раздел 4'!U334:U334)&lt;=SUM('Раздел 4'!Q334:Q334)),"","Неверно!")</f>
        <v/>
      </c>
      <c r="B6340" s="237" t="s">
        <v>32508</v>
      </c>
      <c r="C6340" s="232" t="s">
        <v>17857</v>
      </c>
      <c r="D6340" s="232" t="s">
        <v>17605</v>
      </c>
      <c r="E6340" s="232" t="str">
        <f>CONCATENATE(SUM('Раздел 4'!U334:U334),"&lt;=",SUM('Раздел 4'!Q334:Q334))</f>
        <v>0&lt;=0</v>
      </c>
    </row>
    <row r="6341" spans="1:5" ht="42" hidden="1" customHeight="1">
      <c r="A6341" s="231" t="str">
        <f>IF((SUM('Раздел 4'!U335:U335)&lt;=SUM('Раздел 4'!Q335:Q335)),"","Неверно!")</f>
        <v/>
      </c>
      <c r="B6341" s="237" t="s">
        <v>32508</v>
      </c>
      <c r="C6341" s="232" t="s">
        <v>17858</v>
      </c>
      <c r="D6341" s="232" t="s">
        <v>17605</v>
      </c>
      <c r="E6341" s="232" t="str">
        <f>CONCATENATE(SUM('Раздел 4'!U335:U335),"&lt;=",SUM('Раздел 4'!Q335:Q335))</f>
        <v>0&lt;=0</v>
      </c>
    </row>
    <row r="6342" spans="1:5" ht="42" hidden="1" customHeight="1">
      <c r="A6342" s="231" t="str">
        <f>IF((SUM('Раздел 4'!U336:U336)&lt;=SUM('Раздел 4'!Q336:Q336)),"","Неверно!")</f>
        <v/>
      </c>
      <c r="B6342" s="237" t="s">
        <v>32508</v>
      </c>
      <c r="C6342" s="232" t="s">
        <v>17859</v>
      </c>
      <c r="D6342" s="232" t="s">
        <v>17605</v>
      </c>
      <c r="E6342" s="232" t="str">
        <f>CONCATENATE(SUM('Раздел 4'!U336:U336),"&lt;=",SUM('Раздел 4'!Q336:Q336))</f>
        <v>0&lt;=0</v>
      </c>
    </row>
    <row r="6343" spans="1:5" ht="42" hidden="1" customHeight="1">
      <c r="A6343" s="231" t="str">
        <f>IF((SUM('Раздел 4'!U41:U41)&lt;=SUM('Раздел 4'!Q41:Q41)),"","Неверно!")</f>
        <v/>
      </c>
      <c r="B6343" s="237" t="s">
        <v>32508</v>
      </c>
      <c r="C6343" s="232" t="s">
        <v>17860</v>
      </c>
      <c r="D6343" s="232" t="s">
        <v>17605</v>
      </c>
      <c r="E6343" s="232" t="str">
        <f>CONCATENATE(SUM('Раздел 4'!U41:U41),"&lt;=",SUM('Раздел 4'!Q41:Q41))</f>
        <v>0&lt;=0</v>
      </c>
    </row>
    <row r="6344" spans="1:5" ht="42" hidden="1" customHeight="1">
      <c r="A6344" s="231" t="str">
        <f>IF((SUM('Раздел 4'!U42:U42)&lt;=SUM('Раздел 4'!Q42:Q42)),"","Неверно!")</f>
        <v/>
      </c>
      <c r="B6344" s="237" t="s">
        <v>32508</v>
      </c>
      <c r="C6344" s="232" t="s">
        <v>17861</v>
      </c>
      <c r="D6344" s="232" t="s">
        <v>17605</v>
      </c>
      <c r="E6344" s="232" t="str">
        <f>CONCATENATE(SUM('Раздел 4'!U42:U42),"&lt;=",SUM('Раздел 4'!Q42:Q42))</f>
        <v>0&lt;=0</v>
      </c>
    </row>
    <row r="6345" spans="1:5" ht="42" hidden="1" customHeight="1">
      <c r="A6345" s="231" t="str">
        <f>IF((SUM('Раздел 4'!U43:U43)&lt;=SUM('Раздел 4'!Q43:Q43)),"","Неверно!")</f>
        <v/>
      </c>
      <c r="B6345" s="237" t="s">
        <v>32508</v>
      </c>
      <c r="C6345" s="232" t="s">
        <v>17862</v>
      </c>
      <c r="D6345" s="232" t="s">
        <v>17605</v>
      </c>
      <c r="E6345" s="232" t="str">
        <f>CONCATENATE(SUM('Раздел 4'!U43:U43),"&lt;=",SUM('Раздел 4'!Q43:Q43))</f>
        <v>0&lt;=0</v>
      </c>
    </row>
    <row r="6346" spans="1:5" ht="42" hidden="1" customHeight="1">
      <c r="A6346" s="231" t="str">
        <f>IF((SUM('Раздел 4'!U44:U44)&lt;=SUM('Раздел 4'!Q44:Q44)),"","Неверно!")</f>
        <v/>
      </c>
      <c r="B6346" s="237" t="s">
        <v>32508</v>
      </c>
      <c r="C6346" s="232" t="s">
        <v>17863</v>
      </c>
      <c r="D6346" s="232" t="s">
        <v>17605</v>
      </c>
      <c r="E6346" s="232" t="str">
        <f>CONCATENATE(SUM('Раздел 4'!U44:U44),"&lt;=",SUM('Раздел 4'!Q44:Q44))</f>
        <v>0&lt;=0</v>
      </c>
    </row>
    <row r="6347" spans="1:5" ht="42" hidden="1" customHeight="1">
      <c r="A6347" s="231" t="str">
        <f>IF((SUM('Раздел 4'!U45:U45)&lt;=SUM('Раздел 4'!Q45:Q45)),"","Неверно!")</f>
        <v/>
      </c>
      <c r="B6347" s="237" t="s">
        <v>32508</v>
      </c>
      <c r="C6347" s="232" t="s">
        <v>17864</v>
      </c>
      <c r="D6347" s="232" t="s">
        <v>17605</v>
      </c>
      <c r="E6347" s="232" t="str">
        <f>CONCATENATE(SUM('Раздел 4'!U45:U45),"&lt;=",SUM('Раздел 4'!Q45:Q45))</f>
        <v>0&lt;=0</v>
      </c>
    </row>
    <row r="6348" spans="1:5" ht="42" hidden="1" customHeight="1">
      <c r="A6348" s="231" t="str">
        <f>IF((SUM('Раздел 4'!U46:U46)&lt;=SUM('Раздел 4'!Q46:Q46)),"","Неверно!")</f>
        <v/>
      </c>
      <c r="B6348" s="237" t="s">
        <v>32508</v>
      </c>
      <c r="C6348" s="232" t="s">
        <v>17865</v>
      </c>
      <c r="D6348" s="232" t="s">
        <v>17605</v>
      </c>
      <c r="E6348" s="232" t="str">
        <f>CONCATENATE(SUM('Раздел 4'!U46:U46),"&lt;=",SUM('Раздел 4'!Q46:Q46))</f>
        <v>0&lt;=0</v>
      </c>
    </row>
    <row r="6349" spans="1:5" ht="42" hidden="1" customHeight="1">
      <c r="A6349" s="231" t="str">
        <f>IF((SUM('Раздел 4'!U47:U47)&lt;=SUM('Раздел 4'!Q47:Q47)),"","Неверно!")</f>
        <v/>
      </c>
      <c r="B6349" s="237" t="s">
        <v>32508</v>
      </c>
      <c r="C6349" s="232" t="s">
        <v>17866</v>
      </c>
      <c r="D6349" s="232" t="s">
        <v>17605</v>
      </c>
      <c r="E6349" s="232" t="str">
        <f>CONCATENATE(SUM('Раздел 4'!U47:U47),"&lt;=",SUM('Раздел 4'!Q47:Q47))</f>
        <v>0&lt;=0</v>
      </c>
    </row>
    <row r="6350" spans="1:5" ht="42" hidden="1" customHeight="1">
      <c r="A6350" s="231" t="str">
        <f>IF((SUM('Раздел 4'!U12:U12)&lt;=SUM('Раздел 4'!Q12:Q12)),"","Неверно!")</f>
        <v/>
      </c>
      <c r="B6350" s="237" t="s">
        <v>32508</v>
      </c>
      <c r="C6350" s="232" t="s">
        <v>17867</v>
      </c>
      <c r="D6350" s="232" t="s">
        <v>17605</v>
      </c>
      <c r="E6350" s="232" t="str">
        <f>CONCATENATE(SUM('Раздел 4'!U12:U12),"&lt;=",SUM('Раздел 4'!Q12:Q12))</f>
        <v>0&lt;=0</v>
      </c>
    </row>
    <row r="6351" spans="1:5" ht="42" hidden="1" customHeight="1">
      <c r="A6351" s="231" t="str">
        <f>IF((SUM('Раздел 4'!U48:U48)&lt;=SUM('Раздел 4'!Q48:Q48)),"","Неверно!")</f>
        <v/>
      </c>
      <c r="B6351" s="237" t="s">
        <v>32508</v>
      </c>
      <c r="C6351" s="232" t="s">
        <v>17868</v>
      </c>
      <c r="D6351" s="232" t="s">
        <v>17605</v>
      </c>
      <c r="E6351" s="232" t="str">
        <f>CONCATENATE(SUM('Раздел 4'!U48:U48),"&lt;=",SUM('Раздел 4'!Q48:Q48))</f>
        <v>0&lt;=0</v>
      </c>
    </row>
    <row r="6352" spans="1:5" ht="42" hidden="1" customHeight="1">
      <c r="A6352" s="231" t="str">
        <f>IF((SUM('Раздел 4'!U49:U49)&lt;=SUM('Раздел 4'!Q49:Q49)),"","Неверно!")</f>
        <v/>
      </c>
      <c r="B6352" s="237" t="s">
        <v>32508</v>
      </c>
      <c r="C6352" s="232" t="s">
        <v>17869</v>
      </c>
      <c r="D6352" s="232" t="s">
        <v>17605</v>
      </c>
      <c r="E6352" s="232" t="str">
        <f>CONCATENATE(SUM('Раздел 4'!U49:U49),"&lt;=",SUM('Раздел 4'!Q49:Q49))</f>
        <v>0&lt;=0</v>
      </c>
    </row>
    <row r="6353" spans="1:5" ht="42" hidden="1" customHeight="1">
      <c r="A6353" s="231" t="str">
        <f>IF((SUM('Раздел 4'!U50:U50)&lt;=SUM('Раздел 4'!Q50:Q50)),"","Неверно!")</f>
        <v/>
      </c>
      <c r="B6353" s="237" t="s">
        <v>32508</v>
      </c>
      <c r="C6353" s="232" t="s">
        <v>17870</v>
      </c>
      <c r="D6353" s="232" t="s">
        <v>17605</v>
      </c>
      <c r="E6353" s="232" t="str">
        <f>CONCATENATE(SUM('Раздел 4'!U50:U50),"&lt;=",SUM('Раздел 4'!Q50:Q50))</f>
        <v>0&lt;=0</v>
      </c>
    </row>
    <row r="6354" spans="1:5" ht="42" hidden="1" customHeight="1">
      <c r="A6354" s="231" t="str">
        <f>IF((SUM('Раздел 4'!U51:U51)&lt;=SUM('Раздел 4'!Q51:Q51)),"","Неверно!")</f>
        <v/>
      </c>
      <c r="B6354" s="237" t="s">
        <v>32508</v>
      </c>
      <c r="C6354" s="232" t="s">
        <v>17871</v>
      </c>
      <c r="D6354" s="232" t="s">
        <v>17605</v>
      </c>
      <c r="E6354" s="232" t="str">
        <f>CONCATENATE(SUM('Раздел 4'!U51:U51),"&lt;=",SUM('Раздел 4'!Q51:Q51))</f>
        <v>0&lt;=0</v>
      </c>
    </row>
    <row r="6355" spans="1:5" ht="42" hidden="1" customHeight="1">
      <c r="A6355" s="231" t="str">
        <f>IF((SUM('Раздел 4'!U52:U52)&lt;=SUM('Раздел 4'!Q52:Q52)),"","Неверно!")</f>
        <v/>
      </c>
      <c r="B6355" s="237" t="s">
        <v>32508</v>
      </c>
      <c r="C6355" s="232" t="s">
        <v>17872</v>
      </c>
      <c r="D6355" s="232" t="s">
        <v>17605</v>
      </c>
      <c r="E6355" s="232" t="str">
        <f>CONCATENATE(SUM('Раздел 4'!U52:U52),"&lt;=",SUM('Раздел 4'!Q52:Q52))</f>
        <v>0&lt;=0</v>
      </c>
    </row>
    <row r="6356" spans="1:5" ht="42" hidden="1" customHeight="1">
      <c r="A6356" s="231" t="str">
        <f>IF((SUM('Раздел 4'!U53:U53)&lt;=SUM('Раздел 4'!Q53:Q53)),"","Неверно!")</f>
        <v/>
      </c>
      <c r="B6356" s="237" t="s">
        <v>32508</v>
      </c>
      <c r="C6356" s="232" t="s">
        <v>17873</v>
      </c>
      <c r="D6356" s="232" t="s">
        <v>17605</v>
      </c>
      <c r="E6356" s="232" t="str">
        <f>CONCATENATE(SUM('Раздел 4'!U53:U53),"&lt;=",SUM('Раздел 4'!Q53:Q53))</f>
        <v>0&lt;=0</v>
      </c>
    </row>
    <row r="6357" spans="1:5" ht="42" hidden="1" customHeight="1">
      <c r="A6357" s="231" t="str">
        <f>IF((SUM('Раздел 4'!U54:U54)&lt;=SUM('Раздел 4'!Q54:Q54)),"","Неверно!")</f>
        <v/>
      </c>
      <c r="B6357" s="237" t="s">
        <v>32508</v>
      </c>
      <c r="C6357" s="232" t="s">
        <v>17874</v>
      </c>
      <c r="D6357" s="232" t="s">
        <v>17605</v>
      </c>
      <c r="E6357" s="232" t="str">
        <f>CONCATENATE(SUM('Раздел 4'!U54:U54),"&lt;=",SUM('Раздел 4'!Q54:Q54))</f>
        <v>0&lt;=0</v>
      </c>
    </row>
    <row r="6358" spans="1:5" ht="42" hidden="1" customHeight="1">
      <c r="A6358" s="231" t="str">
        <f>IF((SUM('Раздел 4'!U55:U55)&lt;=SUM('Раздел 4'!Q55:Q55)),"","Неверно!")</f>
        <v/>
      </c>
      <c r="B6358" s="237" t="s">
        <v>32508</v>
      </c>
      <c r="C6358" s="232" t="s">
        <v>17875</v>
      </c>
      <c r="D6358" s="232" t="s">
        <v>17605</v>
      </c>
      <c r="E6358" s="232" t="str">
        <f>CONCATENATE(SUM('Раздел 4'!U55:U55),"&lt;=",SUM('Раздел 4'!Q55:Q55))</f>
        <v>0&lt;=0</v>
      </c>
    </row>
    <row r="6359" spans="1:5" ht="42" hidden="1" customHeight="1">
      <c r="A6359" s="231" t="str">
        <f>IF((SUM('Раздел 4'!U56:U56)&lt;=SUM('Раздел 4'!Q56:Q56)),"","Неверно!")</f>
        <v/>
      </c>
      <c r="B6359" s="237" t="s">
        <v>32508</v>
      </c>
      <c r="C6359" s="232" t="s">
        <v>17876</v>
      </c>
      <c r="D6359" s="232" t="s">
        <v>17605</v>
      </c>
      <c r="E6359" s="232" t="str">
        <f>CONCATENATE(SUM('Раздел 4'!U56:U56),"&lt;=",SUM('Раздел 4'!Q56:Q56))</f>
        <v>0&lt;=0</v>
      </c>
    </row>
    <row r="6360" spans="1:5" ht="42" hidden="1" customHeight="1">
      <c r="A6360" s="231" t="str">
        <f>IF((SUM('Раздел 4'!U57:U57)&lt;=SUM('Раздел 4'!Q57:Q57)),"","Неверно!")</f>
        <v/>
      </c>
      <c r="B6360" s="237" t="s">
        <v>32508</v>
      </c>
      <c r="C6360" s="232" t="s">
        <v>17877</v>
      </c>
      <c r="D6360" s="232" t="s">
        <v>17605</v>
      </c>
      <c r="E6360" s="232" t="str">
        <f>CONCATENATE(SUM('Раздел 4'!U57:U57),"&lt;=",SUM('Раздел 4'!Q57:Q57))</f>
        <v>0&lt;=0</v>
      </c>
    </row>
    <row r="6361" spans="1:5" ht="42" hidden="1" customHeight="1">
      <c r="A6361" s="231" t="str">
        <f>IF((SUM('Раздел 4'!U13:U13)&lt;=SUM('Раздел 4'!Q13:Q13)),"","Неверно!")</f>
        <v/>
      </c>
      <c r="B6361" s="237" t="s">
        <v>32508</v>
      </c>
      <c r="C6361" s="232" t="s">
        <v>17878</v>
      </c>
      <c r="D6361" s="232" t="s">
        <v>17605</v>
      </c>
      <c r="E6361" s="232" t="str">
        <f>CONCATENATE(SUM('Раздел 4'!U13:U13),"&lt;=",SUM('Раздел 4'!Q13:Q13))</f>
        <v>0&lt;=0</v>
      </c>
    </row>
    <row r="6362" spans="1:5" ht="42" hidden="1" customHeight="1">
      <c r="A6362" s="231" t="str">
        <f>IF((SUM('Раздел 4'!U58:U58)&lt;=SUM('Раздел 4'!Q58:Q58)),"","Неверно!")</f>
        <v/>
      </c>
      <c r="B6362" s="237" t="s">
        <v>32508</v>
      </c>
      <c r="C6362" s="232" t="s">
        <v>17879</v>
      </c>
      <c r="D6362" s="232" t="s">
        <v>17605</v>
      </c>
      <c r="E6362" s="232" t="str">
        <f>CONCATENATE(SUM('Раздел 4'!U58:U58),"&lt;=",SUM('Раздел 4'!Q58:Q58))</f>
        <v>0&lt;=0</v>
      </c>
    </row>
    <row r="6363" spans="1:5" ht="42" hidden="1" customHeight="1">
      <c r="A6363" s="231" t="str">
        <f>IF((SUM('Раздел 4'!U59:U59)&lt;=SUM('Раздел 4'!Q59:Q59)),"","Неверно!")</f>
        <v/>
      </c>
      <c r="B6363" s="237" t="s">
        <v>32508</v>
      </c>
      <c r="C6363" s="232" t="s">
        <v>17880</v>
      </c>
      <c r="D6363" s="232" t="s">
        <v>17605</v>
      </c>
      <c r="E6363" s="232" t="str">
        <f>CONCATENATE(SUM('Раздел 4'!U59:U59),"&lt;=",SUM('Раздел 4'!Q59:Q59))</f>
        <v>0&lt;=0</v>
      </c>
    </row>
    <row r="6364" spans="1:5" ht="42" hidden="1" customHeight="1">
      <c r="A6364" s="231" t="str">
        <f>IF((SUM('Раздел 4'!U60:U60)&lt;=SUM('Раздел 4'!Q60:Q60)),"","Неверно!")</f>
        <v/>
      </c>
      <c r="B6364" s="237" t="s">
        <v>32508</v>
      </c>
      <c r="C6364" s="232" t="s">
        <v>17881</v>
      </c>
      <c r="D6364" s="232" t="s">
        <v>17605</v>
      </c>
      <c r="E6364" s="232" t="str">
        <f>CONCATENATE(SUM('Раздел 4'!U60:U60),"&lt;=",SUM('Раздел 4'!Q60:Q60))</f>
        <v>0&lt;=0</v>
      </c>
    </row>
    <row r="6365" spans="1:5" ht="42" hidden="1" customHeight="1">
      <c r="A6365" s="231" t="str">
        <f>IF((SUM('Раздел 4'!U61:U61)&lt;=SUM('Раздел 4'!Q61:Q61)),"","Неверно!")</f>
        <v/>
      </c>
      <c r="B6365" s="237" t="s">
        <v>32508</v>
      </c>
      <c r="C6365" s="232" t="s">
        <v>17882</v>
      </c>
      <c r="D6365" s="232" t="s">
        <v>17605</v>
      </c>
      <c r="E6365" s="232" t="str">
        <f>CONCATENATE(SUM('Раздел 4'!U61:U61),"&lt;=",SUM('Раздел 4'!Q61:Q61))</f>
        <v>0&lt;=0</v>
      </c>
    </row>
    <row r="6366" spans="1:5" ht="42" hidden="1" customHeight="1">
      <c r="A6366" s="231" t="str">
        <f>IF((SUM('Раздел 4'!U62:U62)&lt;=SUM('Раздел 4'!Q62:Q62)),"","Неверно!")</f>
        <v/>
      </c>
      <c r="B6366" s="237" t="s">
        <v>32508</v>
      </c>
      <c r="C6366" s="232" t="s">
        <v>17883</v>
      </c>
      <c r="D6366" s="232" t="s">
        <v>17605</v>
      </c>
      <c r="E6366" s="232" t="str">
        <f>CONCATENATE(SUM('Раздел 4'!U62:U62),"&lt;=",SUM('Раздел 4'!Q62:Q62))</f>
        <v>0&lt;=0</v>
      </c>
    </row>
    <row r="6367" spans="1:5" ht="42" hidden="1" customHeight="1">
      <c r="A6367" s="231" t="str">
        <f>IF((SUM('Раздел 4'!U63:U63)&lt;=SUM('Раздел 4'!Q63:Q63)),"","Неверно!")</f>
        <v/>
      </c>
      <c r="B6367" s="237" t="s">
        <v>32508</v>
      </c>
      <c r="C6367" s="232" t="s">
        <v>17884</v>
      </c>
      <c r="D6367" s="232" t="s">
        <v>17605</v>
      </c>
      <c r="E6367" s="232" t="str">
        <f>CONCATENATE(SUM('Раздел 4'!U63:U63),"&lt;=",SUM('Раздел 4'!Q63:Q63))</f>
        <v>0&lt;=0</v>
      </c>
    </row>
    <row r="6368" spans="1:5" ht="42" hidden="1" customHeight="1">
      <c r="A6368" s="231" t="str">
        <f>IF((SUM('Раздел 4'!U64:U64)&lt;=SUM('Раздел 4'!Q64:Q64)),"","Неверно!")</f>
        <v/>
      </c>
      <c r="B6368" s="237" t="s">
        <v>32508</v>
      </c>
      <c r="C6368" s="232" t="s">
        <v>17885</v>
      </c>
      <c r="D6368" s="232" t="s">
        <v>17605</v>
      </c>
      <c r="E6368" s="232" t="str">
        <f>CONCATENATE(SUM('Раздел 4'!U64:U64),"&lt;=",SUM('Раздел 4'!Q64:Q64))</f>
        <v>0&lt;=0</v>
      </c>
    </row>
    <row r="6369" spans="1:5" ht="42" hidden="1" customHeight="1">
      <c r="A6369" s="231" t="str">
        <f>IF((SUM('Раздел 4'!U65:U65)&lt;=SUM('Раздел 4'!Q65:Q65)),"","Неверно!")</f>
        <v/>
      </c>
      <c r="B6369" s="237" t="s">
        <v>32508</v>
      </c>
      <c r="C6369" s="232" t="s">
        <v>17886</v>
      </c>
      <c r="D6369" s="232" t="s">
        <v>17605</v>
      </c>
      <c r="E6369" s="232" t="str">
        <f>CONCATENATE(SUM('Раздел 4'!U65:U65),"&lt;=",SUM('Раздел 4'!Q65:Q65))</f>
        <v>0&lt;=0</v>
      </c>
    </row>
    <row r="6370" spans="1:5" ht="42" hidden="1" customHeight="1">
      <c r="A6370" s="231" t="str">
        <f>IF((SUM('Раздел 4'!U66:U66)&lt;=SUM('Раздел 4'!Q66:Q66)),"","Неверно!")</f>
        <v/>
      </c>
      <c r="B6370" s="237" t="s">
        <v>32508</v>
      </c>
      <c r="C6370" s="232" t="s">
        <v>17887</v>
      </c>
      <c r="D6370" s="232" t="s">
        <v>17605</v>
      </c>
      <c r="E6370" s="232" t="str">
        <f>CONCATENATE(SUM('Раздел 4'!U66:U66),"&lt;=",SUM('Раздел 4'!Q66:Q66))</f>
        <v>0&lt;=0</v>
      </c>
    </row>
    <row r="6371" spans="1:5" ht="42" hidden="1" customHeight="1">
      <c r="A6371" s="231" t="str">
        <f>IF((SUM('Раздел 4'!U67:U67)&lt;=SUM('Раздел 4'!Q67:Q67)),"","Неверно!")</f>
        <v/>
      </c>
      <c r="B6371" s="237" t="s">
        <v>32508</v>
      </c>
      <c r="C6371" s="232" t="s">
        <v>17888</v>
      </c>
      <c r="D6371" s="232" t="s">
        <v>17605</v>
      </c>
      <c r="E6371" s="232" t="str">
        <f>CONCATENATE(SUM('Раздел 4'!U67:U67),"&lt;=",SUM('Раздел 4'!Q67:Q67))</f>
        <v>0&lt;=0</v>
      </c>
    </row>
    <row r="6372" spans="1:5" ht="42" hidden="1" customHeight="1">
      <c r="A6372" s="231" t="str">
        <f>IF((SUM('Раздел 4'!U14:U14)&lt;=SUM('Раздел 4'!Q14:Q14)),"","Неверно!")</f>
        <v/>
      </c>
      <c r="B6372" s="237" t="s">
        <v>32508</v>
      </c>
      <c r="C6372" s="232" t="s">
        <v>17889</v>
      </c>
      <c r="D6372" s="232" t="s">
        <v>17605</v>
      </c>
      <c r="E6372" s="232" t="str">
        <f>CONCATENATE(SUM('Раздел 4'!U14:U14),"&lt;=",SUM('Раздел 4'!Q14:Q14))</f>
        <v>0&lt;=0</v>
      </c>
    </row>
    <row r="6373" spans="1:5" ht="42" hidden="1" customHeight="1">
      <c r="A6373" s="231" t="str">
        <f>IF((SUM('Раздел 4'!U68:U68)&lt;=SUM('Раздел 4'!Q68:Q68)),"","Неверно!")</f>
        <v/>
      </c>
      <c r="B6373" s="237" t="s">
        <v>32508</v>
      </c>
      <c r="C6373" s="232" t="s">
        <v>17890</v>
      </c>
      <c r="D6373" s="232" t="s">
        <v>17605</v>
      </c>
      <c r="E6373" s="232" t="str">
        <f>CONCATENATE(SUM('Раздел 4'!U68:U68),"&lt;=",SUM('Раздел 4'!Q68:Q68))</f>
        <v>0&lt;=0</v>
      </c>
    </row>
    <row r="6374" spans="1:5" ht="42" hidden="1" customHeight="1">
      <c r="A6374" s="231" t="str">
        <f>IF((SUM('Раздел 4'!U69:U69)&lt;=SUM('Раздел 4'!Q69:Q69)),"","Неверно!")</f>
        <v/>
      </c>
      <c r="B6374" s="237" t="s">
        <v>32508</v>
      </c>
      <c r="C6374" s="232" t="s">
        <v>17891</v>
      </c>
      <c r="D6374" s="232" t="s">
        <v>17605</v>
      </c>
      <c r="E6374" s="232" t="str">
        <f>CONCATENATE(SUM('Раздел 4'!U69:U69),"&lt;=",SUM('Раздел 4'!Q69:Q69))</f>
        <v>0&lt;=0</v>
      </c>
    </row>
    <row r="6375" spans="1:5" ht="42" hidden="1" customHeight="1">
      <c r="A6375" s="231" t="str">
        <f>IF((SUM('Раздел 4'!U70:U70)&lt;=SUM('Раздел 4'!Q70:Q70)),"","Неверно!")</f>
        <v/>
      </c>
      <c r="B6375" s="237" t="s">
        <v>32508</v>
      </c>
      <c r="C6375" s="232" t="s">
        <v>17892</v>
      </c>
      <c r="D6375" s="232" t="s">
        <v>17605</v>
      </c>
      <c r="E6375" s="232" t="str">
        <f>CONCATENATE(SUM('Раздел 4'!U70:U70),"&lt;=",SUM('Раздел 4'!Q70:Q70))</f>
        <v>0&lt;=0</v>
      </c>
    </row>
    <row r="6376" spans="1:5" ht="42" hidden="1" customHeight="1">
      <c r="A6376" s="231" t="str">
        <f>IF((SUM('Раздел 4'!U71:U71)&lt;=SUM('Раздел 4'!Q71:Q71)),"","Неверно!")</f>
        <v/>
      </c>
      <c r="B6376" s="237" t="s">
        <v>32508</v>
      </c>
      <c r="C6376" s="232" t="s">
        <v>17893</v>
      </c>
      <c r="D6376" s="232" t="s">
        <v>17605</v>
      </c>
      <c r="E6376" s="232" t="str">
        <f>CONCATENATE(SUM('Раздел 4'!U71:U71),"&lt;=",SUM('Раздел 4'!Q71:Q71))</f>
        <v>0&lt;=0</v>
      </c>
    </row>
    <row r="6377" spans="1:5" ht="42" hidden="1" customHeight="1">
      <c r="A6377" s="231" t="str">
        <f>IF((SUM('Раздел 4'!U72:U72)&lt;=SUM('Раздел 4'!Q72:Q72)),"","Неверно!")</f>
        <v/>
      </c>
      <c r="B6377" s="237" t="s">
        <v>32508</v>
      </c>
      <c r="C6377" s="232" t="s">
        <v>17894</v>
      </c>
      <c r="D6377" s="232" t="s">
        <v>17605</v>
      </c>
      <c r="E6377" s="232" t="str">
        <f>CONCATENATE(SUM('Раздел 4'!U72:U72),"&lt;=",SUM('Раздел 4'!Q72:Q72))</f>
        <v>0&lt;=0</v>
      </c>
    </row>
    <row r="6378" spans="1:5" ht="42" hidden="1" customHeight="1">
      <c r="A6378" s="231" t="str">
        <f>IF((SUM('Раздел 4'!U73:U73)&lt;=SUM('Раздел 4'!Q73:Q73)),"","Неверно!")</f>
        <v/>
      </c>
      <c r="B6378" s="237" t="s">
        <v>32508</v>
      </c>
      <c r="C6378" s="232" t="s">
        <v>17895</v>
      </c>
      <c r="D6378" s="232" t="s">
        <v>17605</v>
      </c>
      <c r="E6378" s="232" t="str">
        <f>CONCATENATE(SUM('Раздел 4'!U73:U73),"&lt;=",SUM('Раздел 4'!Q73:Q73))</f>
        <v>0&lt;=0</v>
      </c>
    </row>
    <row r="6379" spans="1:5" ht="42" hidden="1" customHeight="1">
      <c r="A6379" s="231" t="str">
        <f>IF((SUM('Раздел 4'!U74:U74)&lt;=SUM('Раздел 4'!Q74:Q74)),"","Неверно!")</f>
        <v/>
      </c>
      <c r="B6379" s="237" t="s">
        <v>32508</v>
      </c>
      <c r="C6379" s="232" t="s">
        <v>17896</v>
      </c>
      <c r="D6379" s="232" t="s">
        <v>17605</v>
      </c>
      <c r="E6379" s="232" t="str">
        <f>CONCATENATE(SUM('Раздел 4'!U74:U74),"&lt;=",SUM('Раздел 4'!Q74:Q74))</f>
        <v>0&lt;=0</v>
      </c>
    </row>
    <row r="6380" spans="1:5" ht="42" hidden="1" customHeight="1">
      <c r="A6380" s="231" t="str">
        <f>IF((SUM('Раздел 4'!U75:U75)&lt;=SUM('Раздел 4'!Q75:Q75)),"","Неверно!")</f>
        <v/>
      </c>
      <c r="B6380" s="237" t="s">
        <v>32508</v>
      </c>
      <c r="C6380" s="232" t="s">
        <v>17897</v>
      </c>
      <c r="D6380" s="232" t="s">
        <v>17605</v>
      </c>
      <c r="E6380" s="232" t="str">
        <f>CONCATENATE(SUM('Раздел 4'!U75:U75),"&lt;=",SUM('Раздел 4'!Q75:Q75))</f>
        <v>0&lt;=0</v>
      </c>
    </row>
    <row r="6381" spans="1:5" ht="42" hidden="1" customHeight="1">
      <c r="A6381" s="231" t="str">
        <f>IF((SUM('Раздел 4'!U76:U76)&lt;=SUM('Раздел 4'!Q76:Q76)),"","Неверно!")</f>
        <v/>
      </c>
      <c r="B6381" s="237" t="s">
        <v>32508</v>
      </c>
      <c r="C6381" s="232" t="s">
        <v>17898</v>
      </c>
      <c r="D6381" s="232" t="s">
        <v>17605</v>
      </c>
      <c r="E6381" s="232" t="str">
        <f>CONCATENATE(SUM('Раздел 4'!U76:U76),"&lt;=",SUM('Раздел 4'!Q76:Q76))</f>
        <v>0&lt;=0</v>
      </c>
    </row>
    <row r="6382" spans="1:5" ht="42" hidden="1" customHeight="1">
      <c r="A6382" s="231" t="str">
        <f>IF((SUM('Раздел 4'!U77:U77)&lt;=SUM('Раздел 4'!Q77:Q77)),"","Неверно!")</f>
        <v/>
      </c>
      <c r="B6382" s="237" t="s">
        <v>32508</v>
      </c>
      <c r="C6382" s="232" t="s">
        <v>17899</v>
      </c>
      <c r="D6382" s="232" t="s">
        <v>17605</v>
      </c>
      <c r="E6382" s="232" t="str">
        <f>CONCATENATE(SUM('Раздел 4'!U77:U77),"&lt;=",SUM('Раздел 4'!Q77:Q77))</f>
        <v>0&lt;=0</v>
      </c>
    </row>
    <row r="6383" spans="1:5" ht="42" hidden="1" customHeight="1">
      <c r="A6383" s="231" t="str">
        <f>IF((SUM('Раздел 4'!U15:U15)&lt;=SUM('Раздел 4'!Q15:Q15)),"","Неверно!")</f>
        <v/>
      </c>
      <c r="B6383" s="237" t="s">
        <v>32508</v>
      </c>
      <c r="C6383" s="232" t="s">
        <v>17900</v>
      </c>
      <c r="D6383" s="232" t="s">
        <v>17605</v>
      </c>
      <c r="E6383" s="232" t="str">
        <f>CONCATENATE(SUM('Раздел 4'!U15:U15),"&lt;=",SUM('Раздел 4'!Q15:Q15))</f>
        <v>0&lt;=0</v>
      </c>
    </row>
    <row r="6384" spans="1:5" ht="42" hidden="1" customHeight="1">
      <c r="A6384" s="231" t="str">
        <f>IF((SUM('Раздел 4'!U78:U78)&lt;=SUM('Раздел 4'!Q78:Q78)),"","Неверно!")</f>
        <v/>
      </c>
      <c r="B6384" s="237" t="s">
        <v>32508</v>
      </c>
      <c r="C6384" s="232" t="s">
        <v>17901</v>
      </c>
      <c r="D6384" s="232" t="s">
        <v>17605</v>
      </c>
      <c r="E6384" s="232" t="str">
        <f>CONCATENATE(SUM('Раздел 4'!U78:U78),"&lt;=",SUM('Раздел 4'!Q78:Q78))</f>
        <v>0&lt;=0</v>
      </c>
    </row>
    <row r="6385" spans="1:5" ht="42" hidden="1" customHeight="1">
      <c r="A6385" s="231" t="str">
        <f>IF((SUM('Раздел 4'!U79:U79)&lt;=SUM('Раздел 4'!Q79:Q79)),"","Неверно!")</f>
        <v/>
      </c>
      <c r="B6385" s="237" t="s">
        <v>32508</v>
      </c>
      <c r="C6385" s="232" t="s">
        <v>17902</v>
      </c>
      <c r="D6385" s="232" t="s">
        <v>17605</v>
      </c>
      <c r="E6385" s="232" t="str">
        <f>CONCATENATE(SUM('Раздел 4'!U79:U79),"&lt;=",SUM('Раздел 4'!Q79:Q79))</f>
        <v>0&lt;=0</v>
      </c>
    </row>
    <row r="6386" spans="1:5" ht="42" hidden="1" customHeight="1">
      <c r="A6386" s="231" t="str">
        <f>IF((SUM('Раздел 4'!U80:U80)&lt;=SUM('Раздел 4'!Q80:Q80)),"","Неверно!")</f>
        <v/>
      </c>
      <c r="B6386" s="237" t="s">
        <v>32508</v>
      </c>
      <c r="C6386" s="232" t="s">
        <v>17903</v>
      </c>
      <c r="D6386" s="232" t="s">
        <v>17605</v>
      </c>
      <c r="E6386" s="232" t="str">
        <f>CONCATENATE(SUM('Раздел 4'!U80:U80),"&lt;=",SUM('Раздел 4'!Q80:Q80))</f>
        <v>0&lt;=0</v>
      </c>
    </row>
    <row r="6387" spans="1:5" ht="42" hidden="1" customHeight="1">
      <c r="A6387" s="231" t="str">
        <f>IF((SUM('Раздел 4'!U81:U81)&lt;=SUM('Раздел 4'!Q81:Q81)),"","Неверно!")</f>
        <v/>
      </c>
      <c r="B6387" s="237" t="s">
        <v>32508</v>
      </c>
      <c r="C6387" s="232" t="s">
        <v>17904</v>
      </c>
      <c r="D6387" s="232" t="s">
        <v>17605</v>
      </c>
      <c r="E6387" s="232" t="str">
        <f>CONCATENATE(SUM('Раздел 4'!U81:U81),"&lt;=",SUM('Раздел 4'!Q81:Q81))</f>
        <v>0&lt;=0</v>
      </c>
    </row>
    <row r="6388" spans="1:5" ht="42" hidden="1" customHeight="1">
      <c r="A6388" s="231" t="str">
        <f>IF((SUM('Раздел 4'!U82:U82)&lt;=SUM('Раздел 4'!Q82:Q82)),"","Неверно!")</f>
        <v/>
      </c>
      <c r="B6388" s="237" t="s">
        <v>32508</v>
      </c>
      <c r="C6388" s="232" t="s">
        <v>17905</v>
      </c>
      <c r="D6388" s="232" t="s">
        <v>17605</v>
      </c>
      <c r="E6388" s="232" t="str">
        <f>CONCATENATE(SUM('Раздел 4'!U82:U82),"&lt;=",SUM('Раздел 4'!Q82:Q82))</f>
        <v>0&lt;=0</v>
      </c>
    </row>
    <row r="6389" spans="1:5" ht="42" hidden="1" customHeight="1">
      <c r="A6389" s="231" t="str">
        <f>IF((SUM('Раздел 4'!U83:U83)&lt;=SUM('Раздел 4'!Q83:Q83)),"","Неверно!")</f>
        <v/>
      </c>
      <c r="B6389" s="237" t="s">
        <v>32508</v>
      </c>
      <c r="C6389" s="232" t="s">
        <v>17906</v>
      </c>
      <c r="D6389" s="232" t="s">
        <v>17605</v>
      </c>
      <c r="E6389" s="232" t="str">
        <f>CONCATENATE(SUM('Раздел 4'!U83:U83),"&lt;=",SUM('Раздел 4'!Q83:Q83))</f>
        <v>0&lt;=0</v>
      </c>
    </row>
    <row r="6390" spans="1:5" ht="42" hidden="1" customHeight="1">
      <c r="A6390" s="231" t="str">
        <f>IF((SUM('Раздел 4'!U84:U84)&lt;=SUM('Раздел 4'!Q84:Q84)),"","Неверно!")</f>
        <v/>
      </c>
      <c r="B6390" s="237" t="s">
        <v>32508</v>
      </c>
      <c r="C6390" s="232" t="s">
        <v>17907</v>
      </c>
      <c r="D6390" s="232" t="s">
        <v>17605</v>
      </c>
      <c r="E6390" s="232" t="str">
        <f>CONCATENATE(SUM('Раздел 4'!U84:U84),"&lt;=",SUM('Раздел 4'!Q84:Q84))</f>
        <v>0&lt;=0</v>
      </c>
    </row>
    <row r="6391" spans="1:5" ht="42" hidden="1" customHeight="1">
      <c r="A6391" s="231" t="str">
        <f>IF((SUM('Раздел 4'!U85:U85)&lt;=SUM('Раздел 4'!Q85:Q85)),"","Неверно!")</f>
        <v/>
      </c>
      <c r="B6391" s="237" t="s">
        <v>32508</v>
      </c>
      <c r="C6391" s="232" t="s">
        <v>17908</v>
      </c>
      <c r="D6391" s="232" t="s">
        <v>17605</v>
      </c>
      <c r="E6391" s="232" t="str">
        <f>CONCATENATE(SUM('Раздел 4'!U85:U85),"&lt;=",SUM('Раздел 4'!Q85:Q85))</f>
        <v>0&lt;=0</v>
      </c>
    </row>
    <row r="6392" spans="1:5" ht="42" hidden="1" customHeight="1">
      <c r="A6392" s="231" t="str">
        <f>IF((SUM('Раздел 4'!U86:U86)&lt;=SUM('Раздел 4'!Q86:Q86)),"","Неверно!")</f>
        <v/>
      </c>
      <c r="B6392" s="237" t="s">
        <v>32508</v>
      </c>
      <c r="C6392" s="232" t="s">
        <v>17909</v>
      </c>
      <c r="D6392" s="232" t="s">
        <v>17605</v>
      </c>
      <c r="E6392" s="232" t="str">
        <f>CONCATENATE(SUM('Раздел 4'!U86:U86),"&lt;=",SUM('Раздел 4'!Q86:Q86))</f>
        <v>0&lt;=0</v>
      </c>
    </row>
    <row r="6393" spans="1:5" ht="42" hidden="1" customHeight="1">
      <c r="A6393" s="231" t="str">
        <f>IF((SUM('Раздел 4'!U87:U87)&lt;=SUM('Раздел 4'!Q87:Q87)),"","Неверно!")</f>
        <v/>
      </c>
      <c r="B6393" s="237" t="s">
        <v>32508</v>
      </c>
      <c r="C6393" s="232" t="s">
        <v>17910</v>
      </c>
      <c r="D6393" s="232" t="s">
        <v>17605</v>
      </c>
      <c r="E6393" s="232" t="str">
        <f>CONCATENATE(SUM('Раздел 4'!U87:U87),"&lt;=",SUM('Раздел 4'!Q87:Q87))</f>
        <v>0&lt;=0</v>
      </c>
    </row>
    <row r="6394" spans="1:5" ht="42" hidden="1" customHeight="1">
      <c r="A6394" s="231" t="str">
        <f>IF((SUM('Раздел 4'!U16:U16)&lt;=SUM('Раздел 4'!Q16:Q16)),"","Неверно!")</f>
        <v/>
      </c>
      <c r="B6394" s="237" t="s">
        <v>32508</v>
      </c>
      <c r="C6394" s="232" t="s">
        <v>17911</v>
      </c>
      <c r="D6394" s="232" t="s">
        <v>17605</v>
      </c>
      <c r="E6394" s="232" t="str">
        <f>CONCATENATE(SUM('Раздел 4'!U16:U16),"&lt;=",SUM('Раздел 4'!Q16:Q16))</f>
        <v>0&lt;=0</v>
      </c>
    </row>
    <row r="6395" spans="1:5" ht="42" hidden="1" customHeight="1">
      <c r="A6395" s="231" t="str">
        <f>IF((SUM('Раздел 4'!U88:U88)&lt;=SUM('Раздел 4'!Q88:Q88)),"","Неверно!")</f>
        <v/>
      </c>
      <c r="B6395" s="237" t="s">
        <v>32508</v>
      </c>
      <c r="C6395" s="232" t="s">
        <v>17912</v>
      </c>
      <c r="D6395" s="232" t="s">
        <v>17605</v>
      </c>
      <c r="E6395" s="232" t="str">
        <f>CONCATENATE(SUM('Раздел 4'!U88:U88),"&lt;=",SUM('Раздел 4'!Q88:Q88))</f>
        <v>0&lt;=0</v>
      </c>
    </row>
    <row r="6396" spans="1:5" ht="42" hidden="1" customHeight="1">
      <c r="A6396" s="231" t="str">
        <f>IF((SUM('Раздел 4'!U89:U89)&lt;=SUM('Раздел 4'!Q89:Q89)),"","Неверно!")</f>
        <v/>
      </c>
      <c r="B6396" s="237" t="s">
        <v>32508</v>
      </c>
      <c r="C6396" s="232" t="s">
        <v>17913</v>
      </c>
      <c r="D6396" s="232" t="s">
        <v>17605</v>
      </c>
      <c r="E6396" s="232" t="str">
        <f>CONCATENATE(SUM('Раздел 4'!U89:U89),"&lt;=",SUM('Раздел 4'!Q89:Q89))</f>
        <v>0&lt;=0</v>
      </c>
    </row>
    <row r="6397" spans="1:5" ht="42" hidden="1" customHeight="1">
      <c r="A6397" s="231" t="str">
        <f>IF((SUM('Раздел 4'!U90:U90)&lt;=SUM('Раздел 4'!Q90:Q90)),"","Неверно!")</f>
        <v/>
      </c>
      <c r="B6397" s="237" t="s">
        <v>32508</v>
      </c>
      <c r="C6397" s="232" t="s">
        <v>17914</v>
      </c>
      <c r="D6397" s="232" t="s">
        <v>17605</v>
      </c>
      <c r="E6397" s="232" t="str">
        <f>CONCATENATE(SUM('Раздел 4'!U90:U90),"&lt;=",SUM('Раздел 4'!Q90:Q90))</f>
        <v>0&lt;=0</v>
      </c>
    </row>
    <row r="6398" spans="1:5" ht="42" hidden="1" customHeight="1">
      <c r="A6398" s="231" t="str">
        <f>IF((SUM('Раздел 4'!U91:U91)&lt;=SUM('Раздел 4'!Q91:Q91)),"","Неверно!")</f>
        <v/>
      </c>
      <c r="B6398" s="237" t="s">
        <v>32508</v>
      </c>
      <c r="C6398" s="232" t="s">
        <v>17915</v>
      </c>
      <c r="D6398" s="232" t="s">
        <v>17605</v>
      </c>
      <c r="E6398" s="232" t="str">
        <f>CONCATENATE(SUM('Раздел 4'!U91:U91),"&lt;=",SUM('Раздел 4'!Q91:Q91))</f>
        <v>0&lt;=0</v>
      </c>
    </row>
    <row r="6399" spans="1:5" ht="42" hidden="1" customHeight="1">
      <c r="A6399" s="231" t="str">
        <f>IF((SUM('Раздел 4'!U92:U92)&lt;=SUM('Раздел 4'!Q92:Q92)),"","Неверно!")</f>
        <v/>
      </c>
      <c r="B6399" s="237" t="s">
        <v>32508</v>
      </c>
      <c r="C6399" s="232" t="s">
        <v>17916</v>
      </c>
      <c r="D6399" s="232" t="s">
        <v>17605</v>
      </c>
      <c r="E6399" s="232" t="str">
        <f>CONCATENATE(SUM('Раздел 4'!U92:U92),"&lt;=",SUM('Раздел 4'!Q92:Q92))</f>
        <v>0&lt;=0</v>
      </c>
    </row>
    <row r="6400" spans="1:5" ht="42" hidden="1" customHeight="1">
      <c r="A6400" s="231" t="str">
        <f>IF((SUM('Раздел 4'!U93:U93)&lt;=SUM('Раздел 4'!Q93:Q93)),"","Неверно!")</f>
        <v/>
      </c>
      <c r="B6400" s="237" t="s">
        <v>32508</v>
      </c>
      <c r="C6400" s="232" t="s">
        <v>17917</v>
      </c>
      <c r="D6400" s="232" t="s">
        <v>17605</v>
      </c>
      <c r="E6400" s="232" t="str">
        <f>CONCATENATE(SUM('Раздел 4'!U93:U93),"&lt;=",SUM('Раздел 4'!Q93:Q93))</f>
        <v>0&lt;=0</v>
      </c>
    </row>
    <row r="6401" spans="1:5" ht="42" hidden="1" customHeight="1">
      <c r="A6401" s="231" t="str">
        <f>IF((SUM('Раздел 4'!U94:U94)&lt;=SUM('Раздел 4'!Q94:Q94)),"","Неверно!")</f>
        <v/>
      </c>
      <c r="B6401" s="237" t="s">
        <v>32508</v>
      </c>
      <c r="C6401" s="232" t="s">
        <v>17918</v>
      </c>
      <c r="D6401" s="232" t="s">
        <v>17605</v>
      </c>
      <c r="E6401" s="232" t="str">
        <f>CONCATENATE(SUM('Раздел 4'!U94:U94),"&lt;=",SUM('Раздел 4'!Q94:Q94))</f>
        <v>0&lt;=0</v>
      </c>
    </row>
    <row r="6402" spans="1:5" ht="42" hidden="1" customHeight="1">
      <c r="A6402" s="231" t="str">
        <f>IF((SUM('Раздел 4'!U95:U95)&lt;=SUM('Раздел 4'!Q95:Q95)),"","Неверно!")</f>
        <v/>
      </c>
      <c r="B6402" s="237" t="s">
        <v>32508</v>
      </c>
      <c r="C6402" s="232" t="s">
        <v>17919</v>
      </c>
      <c r="D6402" s="232" t="s">
        <v>17605</v>
      </c>
      <c r="E6402" s="232" t="str">
        <f>CONCATENATE(SUM('Раздел 4'!U95:U95),"&lt;=",SUM('Раздел 4'!Q95:Q95))</f>
        <v>0&lt;=0</v>
      </c>
    </row>
    <row r="6403" spans="1:5" ht="42" hidden="1" customHeight="1">
      <c r="A6403" s="231" t="str">
        <f>IF((SUM('Раздел 4'!U96:U96)&lt;=SUM('Раздел 4'!Q96:Q96)),"","Неверно!")</f>
        <v/>
      </c>
      <c r="B6403" s="237" t="s">
        <v>32508</v>
      </c>
      <c r="C6403" s="232" t="s">
        <v>17920</v>
      </c>
      <c r="D6403" s="232" t="s">
        <v>17605</v>
      </c>
      <c r="E6403" s="232" t="str">
        <f>CONCATENATE(SUM('Раздел 4'!U96:U96),"&lt;=",SUM('Раздел 4'!Q96:Q96))</f>
        <v>0&lt;=0</v>
      </c>
    </row>
    <row r="6404" spans="1:5" ht="42" hidden="1" customHeight="1">
      <c r="A6404" s="231" t="str">
        <f>IF((SUM('Раздел 4'!U97:U97)&lt;=SUM('Раздел 4'!Q97:Q97)),"","Неверно!")</f>
        <v/>
      </c>
      <c r="B6404" s="237" t="s">
        <v>32508</v>
      </c>
      <c r="C6404" s="232" t="s">
        <v>17921</v>
      </c>
      <c r="D6404" s="232" t="s">
        <v>17605</v>
      </c>
      <c r="E6404" s="232" t="str">
        <f>CONCATENATE(SUM('Раздел 4'!U97:U97),"&lt;=",SUM('Раздел 4'!Q97:Q97))</f>
        <v>0&lt;=0</v>
      </c>
    </row>
    <row r="6405" spans="1:5" ht="42" hidden="1" customHeight="1">
      <c r="A6405" s="231" t="str">
        <f>IF((SUM('Раздел 4'!U17:U17)&lt;=SUM('Раздел 4'!Q17:Q17)),"","Неверно!")</f>
        <v/>
      </c>
      <c r="B6405" s="237" t="s">
        <v>32508</v>
      </c>
      <c r="C6405" s="232" t="s">
        <v>17922</v>
      </c>
      <c r="D6405" s="232" t="s">
        <v>17605</v>
      </c>
      <c r="E6405" s="232" t="str">
        <f>CONCATENATE(SUM('Раздел 4'!U17:U17),"&lt;=",SUM('Раздел 4'!Q17:Q17))</f>
        <v>0&lt;=0</v>
      </c>
    </row>
    <row r="6406" spans="1:5" ht="42" hidden="1" customHeight="1">
      <c r="A6406" s="231" t="str">
        <f>IF((SUM('Раздел 4'!U98:U98)&lt;=SUM('Раздел 4'!Q98:Q98)),"","Неверно!")</f>
        <v/>
      </c>
      <c r="B6406" s="237" t="s">
        <v>32508</v>
      </c>
      <c r="C6406" s="232" t="s">
        <v>17923</v>
      </c>
      <c r="D6406" s="232" t="s">
        <v>17605</v>
      </c>
      <c r="E6406" s="232" t="str">
        <f>CONCATENATE(SUM('Раздел 4'!U98:U98),"&lt;=",SUM('Раздел 4'!Q98:Q98))</f>
        <v>0&lt;=0</v>
      </c>
    </row>
    <row r="6407" spans="1:5" ht="42" hidden="1" customHeight="1">
      <c r="A6407" s="231" t="str">
        <f>IF((SUM('Раздел 4'!U99:U99)&lt;=SUM('Раздел 4'!Q99:Q99)),"","Неверно!")</f>
        <v/>
      </c>
      <c r="B6407" s="237" t="s">
        <v>32508</v>
      </c>
      <c r="C6407" s="232" t="s">
        <v>17924</v>
      </c>
      <c r="D6407" s="232" t="s">
        <v>17605</v>
      </c>
      <c r="E6407" s="232" t="str">
        <f>CONCATENATE(SUM('Раздел 4'!U99:U99),"&lt;=",SUM('Раздел 4'!Q99:Q99))</f>
        <v>0&lt;=0</v>
      </c>
    </row>
    <row r="6408" spans="1:5" ht="42" hidden="1" customHeight="1">
      <c r="A6408" s="231" t="str">
        <f>IF((SUM('Раздел 4'!U100:U100)&lt;=SUM('Раздел 4'!Q100:Q100)),"","Неверно!")</f>
        <v/>
      </c>
      <c r="B6408" s="237" t="s">
        <v>32508</v>
      </c>
      <c r="C6408" s="232" t="s">
        <v>17925</v>
      </c>
      <c r="D6408" s="232" t="s">
        <v>17605</v>
      </c>
      <c r="E6408" s="232" t="str">
        <f>CONCATENATE(SUM('Раздел 4'!U100:U100),"&lt;=",SUM('Раздел 4'!Q100:Q100))</f>
        <v>0&lt;=0</v>
      </c>
    </row>
    <row r="6409" spans="1:5" ht="42" hidden="1" customHeight="1">
      <c r="A6409" s="231" t="str">
        <f>IF((SUM('Раздел 4'!U101:U101)&lt;=SUM('Раздел 4'!Q101:Q101)),"","Неверно!")</f>
        <v/>
      </c>
      <c r="B6409" s="237" t="s">
        <v>32508</v>
      </c>
      <c r="C6409" s="232" t="s">
        <v>17926</v>
      </c>
      <c r="D6409" s="232" t="s">
        <v>17605</v>
      </c>
      <c r="E6409" s="232" t="str">
        <f>CONCATENATE(SUM('Раздел 4'!U101:U101),"&lt;=",SUM('Раздел 4'!Q101:Q101))</f>
        <v>0&lt;=0</v>
      </c>
    </row>
    <row r="6410" spans="1:5" ht="42" hidden="1" customHeight="1">
      <c r="A6410" s="231" t="str">
        <f>IF((SUM('Раздел 4'!U102:U102)&lt;=SUM('Раздел 4'!Q102:Q102)),"","Неверно!")</f>
        <v/>
      </c>
      <c r="B6410" s="237" t="s">
        <v>32508</v>
      </c>
      <c r="C6410" s="232" t="s">
        <v>17927</v>
      </c>
      <c r="D6410" s="232" t="s">
        <v>17605</v>
      </c>
      <c r="E6410" s="232" t="str">
        <f>CONCATENATE(SUM('Раздел 4'!U102:U102),"&lt;=",SUM('Раздел 4'!Q102:Q102))</f>
        <v>0&lt;=0</v>
      </c>
    </row>
    <row r="6411" spans="1:5" ht="42" hidden="1" customHeight="1">
      <c r="A6411" s="231" t="str">
        <f>IF((SUM('Раздел 4'!U103:U103)&lt;=SUM('Раздел 4'!Q103:Q103)),"","Неверно!")</f>
        <v/>
      </c>
      <c r="B6411" s="237" t="s">
        <v>32508</v>
      </c>
      <c r="C6411" s="232" t="s">
        <v>17928</v>
      </c>
      <c r="D6411" s="232" t="s">
        <v>17605</v>
      </c>
      <c r="E6411" s="232" t="str">
        <f>CONCATENATE(SUM('Раздел 4'!U103:U103),"&lt;=",SUM('Раздел 4'!Q103:Q103))</f>
        <v>0&lt;=0</v>
      </c>
    </row>
    <row r="6412" spans="1:5" ht="42" hidden="1" customHeight="1">
      <c r="A6412" s="231" t="str">
        <f>IF((SUM('Раздел 4'!U104:U104)&lt;=SUM('Раздел 4'!Q104:Q104)),"","Неверно!")</f>
        <v/>
      </c>
      <c r="B6412" s="237" t="s">
        <v>32508</v>
      </c>
      <c r="C6412" s="232" t="s">
        <v>17929</v>
      </c>
      <c r="D6412" s="232" t="s">
        <v>17605</v>
      </c>
      <c r="E6412" s="232" t="str">
        <f>CONCATENATE(SUM('Раздел 4'!U104:U104),"&lt;=",SUM('Раздел 4'!Q104:Q104))</f>
        <v>0&lt;=0</v>
      </c>
    </row>
    <row r="6413" spans="1:5" ht="42" hidden="1" customHeight="1">
      <c r="A6413" s="231" t="str">
        <f>IF((SUM('Раздел 4'!U105:U105)&lt;=SUM('Раздел 4'!Q105:Q105)),"","Неверно!")</f>
        <v/>
      </c>
      <c r="B6413" s="237" t="s">
        <v>32508</v>
      </c>
      <c r="C6413" s="232" t="s">
        <v>17930</v>
      </c>
      <c r="D6413" s="232" t="s">
        <v>17605</v>
      </c>
      <c r="E6413" s="232" t="str">
        <f>CONCATENATE(SUM('Раздел 4'!U105:U105),"&lt;=",SUM('Раздел 4'!Q105:Q105))</f>
        <v>0&lt;=0</v>
      </c>
    </row>
    <row r="6414" spans="1:5" ht="42" hidden="1" customHeight="1">
      <c r="A6414" s="231" t="str">
        <f>IF((SUM('Раздел 4'!U106:U106)&lt;=SUM('Раздел 4'!Q106:Q106)),"","Неверно!")</f>
        <v/>
      </c>
      <c r="B6414" s="237" t="s">
        <v>32508</v>
      </c>
      <c r="C6414" s="232" t="s">
        <v>17931</v>
      </c>
      <c r="D6414" s="232" t="s">
        <v>17605</v>
      </c>
      <c r="E6414" s="232" t="str">
        <f>CONCATENATE(SUM('Раздел 4'!U106:U106),"&lt;=",SUM('Раздел 4'!Q106:Q106))</f>
        <v>0&lt;=0</v>
      </c>
    </row>
    <row r="6415" spans="1:5" ht="42" hidden="1" customHeight="1">
      <c r="A6415" s="231" t="str">
        <f>IF((SUM('Раздел 4'!U107:U107)&lt;=SUM('Раздел 4'!Q107:Q107)),"","Неверно!")</f>
        <v/>
      </c>
      <c r="B6415" s="237" t="s">
        <v>32508</v>
      </c>
      <c r="C6415" s="232" t="s">
        <v>17932</v>
      </c>
      <c r="D6415" s="232" t="s">
        <v>17605</v>
      </c>
      <c r="E6415" s="232" t="str">
        <f>CONCATENATE(SUM('Раздел 4'!U107:U107),"&lt;=",SUM('Раздел 4'!Q107:Q107))</f>
        <v>0&lt;=0</v>
      </c>
    </row>
    <row r="6416" spans="1:5" ht="42" hidden="1" customHeight="1">
      <c r="A6416" s="231" t="str">
        <f>IF((SUM('Раздел 4'!S9:S9)&lt;=SUM('Раздел 4'!R9:R9)),"","Неверно!")</f>
        <v/>
      </c>
      <c r="B6416" s="237" t="s">
        <v>32509</v>
      </c>
      <c r="C6416" s="232" t="s">
        <v>17275</v>
      </c>
      <c r="D6416" s="232" t="s">
        <v>17276</v>
      </c>
      <c r="E6416" s="232" t="str">
        <f>CONCATENATE(SUM('Раздел 4'!S9:S9),"&lt;=",SUM('Раздел 4'!R9:R9))</f>
        <v>0&lt;=0</v>
      </c>
    </row>
    <row r="6417" spans="1:5" ht="42" hidden="1" customHeight="1">
      <c r="A6417" s="231" t="str">
        <f>IF((SUM('Раздел 4'!S18:S18)&lt;=SUM('Раздел 4'!R18:R18)),"","Неверно!")</f>
        <v/>
      </c>
      <c r="B6417" s="237" t="s">
        <v>32509</v>
      </c>
      <c r="C6417" s="232" t="s">
        <v>17277</v>
      </c>
      <c r="D6417" s="232" t="s">
        <v>17276</v>
      </c>
      <c r="E6417" s="232" t="str">
        <f>CONCATENATE(SUM('Раздел 4'!S18:S18),"&lt;=",SUM('Раздел 4'!R18:R18))</f>
        <v>0&lt;=0</v>
      </c>
    </row>
    <row r="6418" spans="1:5" ht="42" hidden="1" customHeight="1">
      <c r="A6418" s="231" t="str">
        <f>IF((SUM('Раздел 4'!S108:S108)&lt;=SUM('Раздел 4'!R108:R108)),"","Неверно!")</f>
        <v/>
      </c>
      <c r="B6418" s="237" t="s">
        <v>32509</v>
      </c>
      <c r="C6418" s="232" t="s">
        <v>17278</v>
      </c>
      <c r="D6418" s="232" t="s">
        <v>17276</v>
      </c>
      <c r="E6418" s="232" t="str">
        <f>CONCATENATE(SUM('Раздел 4'!S108:S108),"&lt;=",SUM('Раздел 4'!R108:R108))</f>
        <v>0&lt;=0</v>
      </c>
    </row>
    <row r="6419" spans="1:5" ht="42" hidden="1" customHeight="1">
      <c r="A6419" s="231" t="str">
        <f>IF((SUM('Раздел 4'!S109:S109)&lt;=SUM('Раздел 4'!R109:R109)),"","Неверно!")</f>
        <v/>
      </c>
      <c r="B6419" s="237" t="s">
        <v>32509</v>
      </c>
      <c r="C6419" s="232" t="s">
        <v>17279</v>
      </c>
      <c r="D6419" s="232" t="s">
        <v>17276</v>
      </c>
      <c r="E6419" s="232" t="str">
        <f>CONCATENATE(SUM('Раздел 4'!S109:S109),"&lt;=",SUM('Раздел 4'!R109:R109))</f>
        <v>0&lt;=0</v>
      </c>
    </row>
    <row r="6420" spans="1:5" ht="42" hidden="1" customHeight="1">
      <c r="A6420" s="231" t="str">
        <f>IF((SUM('Раздел 4'!S110:S110)&lt;=SUM('Раздел 4'!R110:R110)),"","Неверно!")</f>
        <v/>
      </c>
      <c r="B6420" s="237" t="s">
        <v>32509</v>
      </c>
      <c r="C6420" s="232" t="s">
        <v>17280</v>
      </c>
      <c r="D6420" s="232" t="s">
        <v>17276</v>
      </c>
      <c r="E6420" s="232" t="str">
        <f>CONCATENATE(SUM('Раздел 4'!S110:S110),"&lt;=",SUM('Раздел 4'!R110:R110))</f>
        <v>0&lt;=0</v>
      </c>
    </row>
    <row r="6421" spans="1:5" ht="42" hidden="1" customHeight="1">
      <c r="A6421" s="231" t="str">
        <f>IF((SUM('Раздел 4'!S111:S111)&lt;=SUM('Раздел 4'!R111:R111)),"","Неверно!")</f>
        <v/>
      </c>
      <c r="B6421" s="237" t="s">
        <v>32509</v>
      </c>
      <c r="C6421" s="232" t="s">
        <v>17281</v>
      </c>
      <c r="D6421" s="232" t="s">
        <v>17276</v>
      </c>
      <c r="E6421" s="232" t="str">
        <f>CONCATENATE(SUM('Раздел 4'!S111:S111),"&lt;=",SUM('Раздел 4'!R111:R111))</f>
        <v>0&lt;=0</v>
      </c>
    </row>
    <row r="6422" spans="1:5" ht="42" hidden="1" customHeight="1">
      <c r="A6422" s="231" t="str">
        <f>IF((SUM('Раздел 4'!S112:S112)&lt;=SUM('Раздел 4'!R112:R112)),"","Неверно!")</f>
        <v/>
      </c>
      <c r="B6422" s="237" t="s">
        <v>32509</v>
      </c>
      <c r="C6422" s="232" t="s">
        <v>17282</v>
      </c>
      <c r="D6422" s="232" t="s">
        <v>17276</v>
      </c>
      <c r="E6422" s="232" t="str">
        <f>CONCATENATE(SUM('Раздел 4'!S112:S112),"&lt;=",SUM('Раздел 4'!R112:R112))</f>
        <v>0&lt;=0</v>
      </c>
    </row>
    <row r="6423" spans="1:5" ht="42" hidden="1" customHeight="1">
      <c r="A6423" s="231" t="str">
        <f>IF((SUM('Раздел 4'!S113:S113)&lt;=SUM('Раздел 4'!R113:R113)),"","Неверно!")</f>
        <v/>
      </c>
      <c r="B6423" s="237" t="s">
        <v>32509</v>
      </c>
      <c r="C6423" s="232" t="s">
        <v>17283</v>
      </c>
      <c r="D6423" s="232" t="s">
        <v>17276</v>
      </c>
      <c r="E6423" s="232" t="str">
        <f>CONCATENATE(SUM('Раздел 4'!S113:S113),"&lt;=",SUM('Раздел 4'!R113:R113))</f>
        <v>0&lt;=0</v>
      </c>
    </row>
    <row r="6424" spans="1:5" ht="42" hidden="1" customHeight="1">
      <c r="A6424" s="231" t="str">
        <f>IF((SUM('Раздел 4'!S114:S114)&lt;=SUM('Раздел 4'!R114:R114)),"","Неверно!")</f>
        <v/>
      </c>
      <c r="B6424" s="237" t="s">
        <v>32509</v>
      </c>
      <c r="C6424" s="232" t="s">
        <v>17284</v>
      </c>
      <c r="D6424" s="232" t="s">
        <v>17276</v>
      </c>
      <c r="E6424" s="232" t="str">
        <f>CONCATENATE(SUM('Раздел 4'!S114:S114),"&lt;=",SUM('Раздел 4'!R114:R114))</f>
        <v>0&lt;=0</v>
      </c>
    </row>
    <row r="6425" spans="1:5" ht="42" hidden="1" customHeight="1">
      <c r="A6425" s="231" t="str">
        <f>IF((SUM('Раздел 4'!S115:S115)&lt;=SUM('Раздел 4'!R115:R115)),"","Неверно!")</f>
        <v/>
      </c>
      <c r="B6425" s="237" t="s">
        <v>32509</v>
      </c>
      <c r="C6425" s="232" t="s">
        <v>17285</v>
      </c>
      <c r="D6425" s="232" t="s">
        <v>17276</v>
      </c>
      <c r="E6425" s="232" t="str">
        <f>CONCATENATE(SUM('Раздел 4'!S115:S115),"&lt;=",SUM('Раздел 4'!R115:R115))</f>
        <v>0&lt;=0</v>
      </c>
    </row>
    <row r="6426" spans="1:5" ht="42" hidden="1" customHeight="1">
      <c r="A6426" s="231" t="str">
        <f>IF((SUM('Раздел 4'!S116:S116)&lt;=SUM('Раздел 4'!R116:R116)),"","Неверно!")</f>
        <v/>
      </c>
      <c r="B6426" s="237" t="s">
        <v>32509</v>
      </c>
      <c r="C6426" s="232" t="s">
        <v>17286</v>
      </c>
      <c r="D6426" s="232" t="s">
        <v>17276</v>
      </c>
      <c r="E6426" s="232" t="str">
        <f>CONCATENATE(SUM('Раздел 4'!S116:S116),"&lt;=",SUM('Раздел 4'!R116:R116))</f>
        <v>0&lt;=0</v>
      </c>
    </row>
    <row r="6427" spans="1:5" ht="42" hidden="1" customHeight="1">
      <c r="A6427" s="231" t="str">
        <f>IF((SUM('Раздел 4'!S117:S117)&lt;=SUM('Раздел 4'!R117:R117)),"","Неверно!")</f>
        <v/>
      </c>
      <c r="B6427" s="237" t="s">
        <v>32509</v>
      </c>
      <c r="C6427" s="232" t="s">
        <v>17287</v>
      </c>
      <c r="D6427" s="232" t="s">
        <v>17276</v>
      </c>
      <c r="E6427" s="232" t="str">
        <f>CONCATENATE(SUM('Раздел 4'!S117:S117),"&lt;=",SUM('Раздел 4'!R117:R117))</f>
        <v>0&lt;=0</v>
      </c>
    </row>
    <row r="6428" spans="1:5" ht="42" hidden="1" customHeight="1">
      <c r="A6428" s="231" t="str">
        <f>IF((SUM('Раздел 4'!S19:S19)&lt;=SUM('Раздел 4'!R19:R19)),"","Неверно!")</f>
        <v/>
      </c>
      <c r="B6428" s="237" t="s">
        <v>32509</v>
      </c>
      <c r="C6428" s="232" t="s">
        <v>17288</v>
      </c>
      <c r="D6428" s="232" t="s">
        <v>17276</v>
      </c>
      <c r="E6428" s="232" t="str">
        <f>CONCATENATE(SUM('Раздел 4'!S19:S19),"&lt;=",SUM('Раздел 4'!R19:R19))</f>
        <v>0&lt;=0</v>
      </c>
    </row>
    <row r="6429" spans="1:5" ht="42" hidden="1" customHeight="1">
      <c r="A6429" s="231" t="str">
        <f>IF((SUM('Раздел 4'!S118:S118)&lt;=SUM('Раздел 4'!R118:R118)),"","Неверно!")</f>
        <v/>
      </c>
      <c r="B6429" s="237" t="s">
        <v>32509</v>
      </c>
      <c r="C6429" s="232" t="s">
        <v>17289</v>
      </c>
      <c r="D6429" s="232" t="s">
        <v>17276</v>
      </c>
      <c r="E6429" s="232" t="str">
        <f>CONCATENATE(SUM('Раздел 4'!S118:S118),"&lt;=",SUM('Раздел 4'!R118:R118))</f>
        <v>0&lt;=0</v>
      </c>
    </row>
    <row r="6430" spans="1:5" ht="42" hidden="1" customHeight="1">
      <c r="A6430" s="231" t="str">
        <f>IF((SUM('Раздел 4'!S119:S119)&lt;=SUM('Раздел 4'!R119:R119)),"","Неверно!")</f>
        <v/>
      </c>
      <c r="B6430" s="237" t="s">
        <v>32509</v>
      </c>
      <c r="C6430" s="232" t="s">
        <v>17290</v>
      </c>
      <c r="D6430" s="232" t="s">
        <v>17276</v>
      </c>
      <c r="E6430" s="232" t="str">
        <f>CONCATENATE(SUM('Раздел 4'!S119:S119),"&lt;=",SUM('Раздел 4'!R119:R119))</f>
        <v>0&lt;=0</v>
      </c>
    </row>
    <row r="6431" spans="1:5" ht="42" hidden="1" customHeight="1">
      <c r="A6431" s="231" t="str">
        <f>IF((SUM('Раздел 4'!S120:S120)&lt;=SUM('Раздел 4'!R120:R120)),"","Неверно!")</f>
        <v/>
      </c>
      <c r="B6431" s="237" t="s">
        <v>32509</v>
      </c>
      <c r="C6431" s="232" t="s">
        <v>17291</v>
      </c>
      <c r="D6431" s="232" t="s">
        <v>17276</v>
      </c>
      <c r="E6431" s="232" t="str">
        <f>CONCATENATE(SUM('Раздел 4'!S120:S120),"&lt;=",SUM('Раздел 4'!R120:R120))</f>
        <v>0&lt;=0</v>
      </c>
    </row>
    <row r="6432" spans="1:5" ht="42" hidden="1" customHeight="1">
      <c r="A6432" s="231" t="str">
        <f>IF((SUM('Раздел 4'!S121:S121)&lt;=SUM('Раздел 4'!R121:R121)),"","Неверно!")</f>
        <v/>
      </c>
      <c r="B6432" s="237" t="s">
        <v>32509</v>
      </c>
      <c r="C6432" s="232" t="s">
        <v>17292</v>
      </c>
      <c r="D6432" s="232" t="s">
        <v>17276</v>
      </c>
      <c r="E6432" s="232" t="str">
        <f>CONCATENATE(SUM('Раздел 4'!S121:S121),"&lt;=",SUM('Раздел 4'!R121:R121))</f>
        <v>0&lt;=0</v>
      </c>
    </row>
    <row r="6433" spans="1:5" ht="42" hidden="1" customHeight="1">
      <c r="A6433" s="231" t="str">
        <f>IF((SUM('Раздел 4'!S122:S122)&lt;=SUM('Раздел 4'!R122:R122)),"","Неверно!")</f>
        <v/>
      </c>
      <c r="B6433" s="237" t="s">
        <v>32509</v>
      </c>
      <c r="C6433" s="232" t="s">
        <v>17293</v>
      </c>
      <c r="D6433" s="232" t="s">
        <v>17276</v>
      </c>
      <c r="E6433" s="232" t="str">
        <f>CONCATENATE(SUM('Раздел 4'!S122:S122),"&lt;=",SUM('Раздел 4'!R122:R122))</f>
        <v>0&lt;=0</v>
      </c>
    </row>
    <row r="6434" spans="1:5" ht="42" hidden="1" customHeight="1">
      <c r="A6434" s="231" t="str">
        <f>IF((SUM('Раздел 4'!S123:S123)&lt;=SUM('Раздел 4'!R123:R123)),"","Неверно!")</f>
        <v/>
      </c>
      <c r="B6434" s="237" t="s">
        <v>32509</v>
      </c>
      <c r="C6434" s="232" t="s">
        <v>17294</v>
      </c>
      <c r="D6434" s="232" t="s">
        <v>17276</v>
      </c>
      <c r="E6434" s="232" t="str">
        <f>CONCATENATE(SUM('Раздел 4'!S123:S123),"&lt;=",SUM('Раздел 4'!R123:R123))</f>
        <v>0&lt;=0</v>
      </c>
    </row>
    <row r="6435" spans="1:5" ht="42" hidden="1" customHeight="1">
      <c r="A6435" s="231" t="str">
        <f>IF((SUM('Раздел 4'!S124:S124)&lt;=SUM('Раздел 4'!R124:R124)),"","Неверно!")</f>
        <v/>
      </c>
      <c r="B6435" s="237" t="s">
        <v>32509</v>
      </c>
      <c r="C6435" s="232" t="s">
        <v>17295</v>
      </c>
      <c r="D6435" s="232" t="s">
        <v>17276</v>
      </c>
      <c r="E6435" s="232" t="str">
        <f>CONCATENATE(SUM('Раздел 4'!S124:S124),"&lt;=",SUM('Раздел 4'!R124:R124))</f>
        <v>0&lt;=0</v>
      </c>
    </row>
    <row r="6436" spans="1:5" ht="42" hidden="1" customHeight="1">
      <c r="A6436" s="231" t="str">
        <f>IF((SUM('Раздел 4'!S125:S125)&lt;=SUM('Раздел 4'!R125:R125)),"","Неверно!")</f>
        <v/>
      </c>
      <c r="B6436" s="237" t="s">
        <v>32509</v>
      </c>
      <c r="C6436" s="232" t="s">
        <v>17296</v>
      </c>
      <c r="D6436" s="232" t="s">
        <v>17276</v>
      </c>
      <c r="E6436" s="232" t="str">
        <f>CONCATENATE(SUM('Раздел 4'!S125:S125),"&lt;=",SUM('Раздел 4'!R125:R125))</f>
        <v>0&lt;=0</v>
      </c>
    </row>
    <row r="6437" spans="1:5" ht="42" hidden="1" customHeight="1">
      <c r="A6437" s="231" t="str">
        <f>IF((SUM('Раздел 4'!S126:S126)&lt;=SUM('Раздел 4'!R126:R126)),"","Неверно!")</f>
        <v/>
      </c>
      <c r="B6437" s="237" t="s">
        <v>32509</v>
      </c>
      <c r="C6437" s="232" t="s">
        <v>17297</v>
      </c>
      <c r="D6437" s="232" t="s">
        <v>17276</v>
      </c>
      <c r="E6437" s="232" t="str">
        <f>CONCATENATE(SUM('Раздел 4'!S126:S126),"&lt;=",SUM('Раздел 4'!R126:R126))</f>
        <v>0&lt;=0</v>
      </c>
    </row>
    <row r="6438" spans="1:5" ht="42" hidden="1" customHeight="1">
      <c r="A6438" s="231" t="str">
        <f>IF((SUM('Раздел 4'!S127:S127)&lt;=SUM('Раздел 4'!R127:R127)),"","Неверно!")</f>
        <v/>
      </c>
      <c r="B6438" s="237" t="s">
        <v>32509</v>
      </c>
      <c r="C6438" s="232" t="s">
        <v>17298</v>
      </c>
      <c r="D6438" s="232" t="s">
        <v>17276</v>
      </c>
      <c r="E6438" s="232" t="str">
        <f>CONCATENATE(SUM('Раздел 4'!S127:S127),"&lt;=",SUM('Раздел 4'!R127:R127))</f>
        <v>0&lt;=0</v>
      </c>
    </row>
    <row r="6439" spans="1:5" ht="42" hidden="1" customHeight="1">
      <c r="A6439" s="231" t="str">
        <f>IF((SUM('Раздел 4'!S20:S20)&lt;=SUM('Раздел 4'!R20:R20)),"","Неверно!")</f>
        <v/>
      </c>
      <c r="B6439" s="237" t="s">
        <v>32509</v>
      </c>
      <c r="C6439" s="232" t="s">
        <v>17299</v>
      </c>
      <c r="D6439" s="232" t="s">
        <v>17276</v>
      </c>
      <c r="E6439" s="232" t="str">
        <f>CONCATENATE(SUM('Раздел 4'!S20:S20),"&lt;=",SUM('Раздел 4'!R20:R20))</f>
        <v>0&lt;=0</v>
      </c>
    </row>
    <row r="6440" spans="1:5" ht="42" hidden="1" customHeight="1">
      <c r="A6440" s="231" t="str">
        <f>IF((SUM('Раздел 4'!S128:S128)&lt;=SUM('Раздел 4'!R128:R128)),"","Неверно!")</f>
        <v/>
      </c>
      <c r="B6440" s="237" t="s">
        <v>32509</v>
      </c>
      <c r="C6440" s="232" t="s">
        <v>17300</v>
      </c>
      <c r="D6440" s="232" t="s">
        <v>17276</v>
      </c>
      <c r="E6440" s="232" t="str">
        <f>CONCATENATE(SUM('Раздел 4'!S128:S128),"&lt;=",SUM('Раздел 4'!R128:R128))</f>
        <v>0&lt;=0</v>
      </c>
    </row>
    <row r="6441" spans="1:5" ht="42" hidden="1" customHeight="1">
      <c r="A6441" s="231" t="str">
        <f>IF((SUM('Раздел 4'!S129:S129)&lt;=SUM('Раздел 4'!R129:R129)),"","Неверно!")</f>
        <v/>
      </c>
      <c r="B6441" s="237" t="s">
        <v>32509</v>
      </c>
      <c r="C6441" s="232" t="s">
        <v>17301</v>
      </c>
      <c r="D6441" s="232" t="s">
        <v>17276</v>
      </c>
      <c r="E6441" s="232" t="str">
        <f>CONCATENATE(SUM('Раздел 4'!S129:S129),"&lt;=",SUM('Раздел 4'!R129:R129))</f>
        <v>0&lt;=0</v>
      </c>
    </row>
    <row r="6442" spans="1:5" ht="42" hidden="1" customHeight="1">
      <c r="A6442" s="231" t="str">
        <f>IF((SUM('Раздел 4'!S130:S130)&lt;=SUM('Раздел 4'!R130:R130)),"","Неверно!")</f>
        <v/>
      </c>
      <c r="B6442" s="237" t="s">
        <v>32509</v>
      </c>
      <c r="C6442" s="232" t="s">
        <v>17302</v>
      </c>
      <c r="D6442" s="232" t="s">
        <v>17276</v>
      </c>
      <c r="E6442" s="232" t="str">
        <f>CONCATENATE(SUM('Раздел 4'!S130:S130),"&lt;=",SUM('Раздел 4'!R130:R130))</f>
        <v>0&lt;=0</v>
      </c>
    </row>
    <row r="6443" spans="1:5" ht="42" hidden="1" customHeight="1">
      <c r="A6443" s="231" t="str">
        <f>IF((SUM('Раздел 4'!S131:S131)&lt;=SUM('Раздел 4'!R131:R131)),"","Неверно!")</f>
        <v/>
      </c>
      <c r="B6443" s="237" t="s">
        <v>32509</v>
      </c>
      <c r="C6443" s="232" t="s">
        <v>17303</v>
      </c>
      <c r="D6443" s="232" t="s">
        <v>17276</v>
      </c>
      <c r="E6443" s="232" t="str">
        <f>CONCATENATE(SUM('Раздел 4'!S131:S131),"&lt;=",SUM('Раздел 4'!R131:R131))</f>
        <v>0&lt;=0</v>
      </c>
    </row>
    <row r="6444" spans="1:5" ht="42" hidden="1" customHeight="1">
      <c r="A6444" s="231" t="str">
        <f>IF((SUM('Раздел 4'!S132:S132)&lt;=SUM('Раздел 4'!R132:R132)),"","Неверно!")</f>
        <v/>
      </c>
      <c r="B6444" s="237" t="s">
        <v>32509</v>
      </c>
      <c r="C6444" s="232" t="s">
        <v>17304</v>
      </c>
      <c r="D6444" s="232" t="s">
        <v>17276</v>
      </c>
      <c r="E6444" s="232" t="str">
        <f>CONCATENATE(SUM('Раздел 4'!S132:S132),"&lt;=",SUM('Раздел 4'!R132:R132))</f>
        <v>0&lt;=0</v>
      </c>
    </row>
    <row r="6445" spans="1:5" ht="42" hidden="1" customHeight="1">
      <c r="A6445" s="231" t="str">
        <f>IF((SUM('Раздел 4'!S133:S133)&lt;=SUM('Раздел 4'!R133:R133)),"","Неверно!")</f>
        <v/>
      </c>
      <c r="B6445" s="237" t="s">
        <v>32509</v>
      </c>
      <c r="C6445" s="232" t="s">
        <v>17305</v>
      </c>
      <c r="D6445" s="232" t="s">
        <v>17276</v>
      </c>
      <c r="E6445" s="232" t="str">
        <f>CONCATENATE(SUM('Раздел 4'!S133:S133),"&lt;=",SUM('Раздел 4'!R133:R133))</f>
        <v>0&lt;=0</v>
      </c>
    </row>
    <row r="6446" spans="1:5" ht="42" hidden="1" customHeight="1">
      <c r="A6446" s="231" t="str">
        <f>IF((SUM('Раздел 4'!S134:S134)&lt;=SUM('Раздел 4'!R134:R134)),"","Неверно!")</f>
        <v/>
      </c>
      <c r="B6446" s="237" t="s">
        <v>32509</v>
      </c>
      <c r="C6446" s="232" t="s">
        <v>17306</v>
      </c>
      <c r="D6446" s="232" t="s">
        <v>17276</v>
      </c>
      <c r="E6446" s="232" t="str">
        <f>CONCATENATE(SUM('Раздел 4'!S134:S134),"&lt;=",SUM('Раздел 4'!R134:R134))</f>
        <v>0&lt;=0</v>
      </c>
    </row>
    <row r="6447" spans="1:5" ht="42" hidden="1" customHeight="1">
      <c r="A6447" s="231" t="str">
        <f>IF((SUM('Раздел 4'!S135:S135)&lt;=SUM('Раздел 4'!R135:R135)),"","Неверно!")</f>
        <v/>
      </c>
      <c r="B6447" s="237" t="s">
        <v>32509</v>
      </c>
      <c r="C6447" s="232" t="s">
        <v>17307</v>
      </c>
      <c r="D6447" s="232" t="s">
        <v>17276</v>
      </c>
      <c r="E6447" s="232" t="str">
        <f>CONCATENATE(SUM('Раздел 4'!S135:S135),"&lt;=",SUM('Раздел 4'!R135:R135))</f>
        <v>0&lt;=0</v>
      </c>
    </row>
    <row r="6448" spans="1:5" ht="42" hidden="1" customHeight="1">
      <c r="A6448" s="231" t="str">
        <f>IF((SUM('Раздел 4'!S136:S136)&lt;=SUM('Раздел 4'!R136:R136)),"","Неверно!")</f>
        <v/>
      </c>
      <c r="B6448" s="237" t="s">
        <v>32509</v>
      </c>
      <c r="C6448" s="232" t="s">
        <v>17308</v>
      </c>
      <c r="D6448" s="232" t="s">
        <v>17276</v>
      </c>
      <c r="E6448" s="232" t="str">
        <f>CONCATENATE(SUM('Раздел 4'!S136:S136),"&lt;=",SUM('Раздел 4'!R136:R136))</f>
        <v>0&lt;=0</v>
      </c>
    </row>
    <row r="6449" spans="1:5" ht="42" hidden="1" customHeight="1">
      <c r="A6449" s="231" t="str">
        <f>IF((SUM('Раздел 4'!S137:S137)&lt;=SUM('Раздел 4'!R137:R137)),"","Неверно!")</f>
        <v/>
      </c>
      <c r="B6449" s="237" t="s">
        <v>32509</v>
      </c>
      <c r="C6449" s="232" t="s">
        <v>17309</v>
      </c>
      <c r="D6449" s="232" t="s">
        <v>17276</v>
      </c>
      <c r="E6449" s="232" t="str">
        <f>CONCATENATE(SUM('Раздел 4'!S137:S137),"&lt;=",SUM('Раздел 4'!R137:R137))</f>
        <v>0&lt;=0</v>
      </c>
    </row>
    <row r="6450" spans="1:5" ht="42" hidden="1" customHeight="1">
      <c r="A6450" s="231" t="str">
        <f>IF((SUM('Раздел 4'!S21:S21)&lt;=SUM('Раздел 4'!R21:R21)),"","Неверно!")</f>
        <v/>
      </c>
      <c r="B6450" s="237" t="s">
        <v>32509</v>
      </c>
      <c r="C6450" s="232" t="s">
        <v>17310</v>
      </c>
      <c r="D6450" s="232" t="s">
        <v>17276</v>
      </c>
      <c r="E6450" s="232" t="str">
        <f>CONCATENATE(SUM('Раздел 4'!S21:S21),"&lt;=",SUM('Раздел 4'!R21:R21))</f>
        <v>0&lt;=0</v>
      </c>
    </row>
    <row r="6451" spans="1:5" ht="42" hidden="1" customHeight="1">
      <c r="A6451" s="231" t="str">
        <f>IF((SUM('Раздел 4'!S138:S138)&lt;=SUM('Раздел 4'!R138:R138)),"","Неверно!")</f>
        <v/>
      </c>
      <c r="B6451" s="237" t="s">
        <v>32509</v>
      </c>
      <c r="C6451" s="232" t="s">
        <v>17311</v>
      </c>
      <c r="D6451" s="232" t="s">
        <v>17276</v>
      </c>
      <c r="E6451" s="232" t="str">
        <f>CONCATENATE(SUM('Раздел 4'!S138:S138),"&lt;=",SUM('Раздел 4'!R138:R138))</f>
        <v>0&lt;=0</v>
      </c>
    </row>
    <row r="6452" spans="1:5" ht="42" hidden="1" customHeight="1">
      <c r="A6452" s="231" t="str">
        <f>IF((SUM('Раздел 4'!S139:S139)&lt;=SUM('Раздел 4'!R139:R139)),"","Неверно!")</f>
        <v/>
      </c>
      <c r="B6452" s="237" t="s">
        <v>32509</v>
      </c>
      <c r="C6452" s="232" t="s">
        <v>17312</v>
      </c>
      <c r="D6452" s="232" t="s">
        <v>17276</v>
      </c>
      <c r="E6452" s="232" t="str">
        <f>CONCATENATE(SUM('Раздел 4'!S139:S139),"&lt;=",SUM('Раздел 4'!R139:R139))</f>
        <v>0&lt;=0</v>
      </c>
    </row>
    <row r="6453" spans="1:5" ht="42" hidden="1" customHeight="1">
      <c r="A6453" s="231" t="str">
        <f>IF((SUM('Раздел 4'!S140:S140)&lt;=SUM('Раздел 4'!R140:R140)),"","Неверно!")</f>
        <v/>
      </c>
      <c r="B6453" s="237" t="s">
        <v>32509</v>
      </c>
      <c r="C6453" s="232" t="s">
        <v>17313</v>
      </c>
      <c r="D6453" s="232" t="s">
        <v>17276</v>
      </c>
      <c r="E6453" s="232" t="str">
        <f>CONCATENATE(SUM('Раздел 4'!S140:S140),"&lt;=",SUM('Раздел 4'!R140:R140))</f>
        <v>0&lt;=0</v>
      </c>
    </row>
    <row r="6454" spans="1:5" ht="42" hidden="1" customHeight="1">
      <c r="A6454" s="231" t="str">
        <f>IF((SUM('Раздел 4'!S141:S141)&lt;=SUM('Раздел 4'!R141:R141)),"","Неверно!")</f>
        <v/>
      </c>
      <c r="B6454" s="237" t="s">
        <v>32509</v>
      </c>
      <c r="C6454" s="232" t="s">
        <v>17314</v>
      </c>
      <c r="D6454" s="232" t="s">
        <v>17276</v>
      </c>
      <c r="E6454" s="232" t="str">
        <f>CONCATENATE(SUM('Раздел 4'!S141:S141),"&lt;=",SUM('Раздел 4'!R141:R141))</f>
        <v>0&lt;=0</v>
      </c>
    </row>
    <row r="6455" spans="1:5" ht="42" hidden="1" customHeight="1">
      <c r="A6455" s="231" t="str">
        <f>IF((SUM('Раздел 4'!S142:S142)&lt;=SUM('Раздел 4'!R142:R142)),"","Неверно!")</f>
        <v/>
      </c>
      <c r="B6455" s="237" t="s">
        <v>32509</v>
      </c>
      <c r="C6455" s="232" t="s">
        <v>17315</v>
      </c>
      <c r="D6455" s="232" t="s">
        <v>17276</v>
      </c>
      <c r="E6455" s="232" t="str">
        <f>CONCATENATE(SUM('Раздел 4'!S142:S142),"&lt;=",SUM('Раздел 4'!R142:R142))</f>
        <v>0&lt;=0</v>
      </c>
    </row>
    <row r="6456" spans="1:5" ht="42" hidden="1" customHeight="1">
      <c r="A6456" s="231" t="str">
        <f>IF((SUM('Раздел 4'!S143:S143)&lt;=SUM('Раздел 4'!R143:R143)),"","Неверно!")</f>
        <v/>
      </c>
      <c r="B6456" s="237" t="s">
        <v>32509</v>
      </c>
      <c r="C6456" s="232" t="s">
        <v>17316</v>
      </c>
      <c r="D6456" s="232" t="s">
        <v>17276</v>
      </c>
      <c r="E6456" s="232" t="str">
        <f>CONCATENATE(SUM('Раздел 4'!S143:S143),"&lt;=",SUM('Раздел 4'!R143:R143))</f>
        <v>0&lt;=0</v>
      </c>
    </row>
    <row r="6457" spans="1:5" ht="42" hidden="1" customHeight="1">
      <c r="A6457" s="231" t="str">
        <f>IF((SUM('Раздел 4'!S144:S144)&lt;=SUM('Раздел 4'!R144:R144)),"","Неверно!")</f>
        <v/>
      </c>
      <c r="B6457" s="237" t="s">
        <v>32509</v>
      </c>
      <c r="C6457" s="232" t="s">
        <v>17317</v>
      </c>
      <c r="D6457" s="232" t="s">
        <v>17276</v>
      </c>
      <c r="E6457" s="232" t="str">
        <f>CONCATENATE(SUM('Раздел 4'!S144:S144),"&lt;=",SUM('Раздел 4'!R144:R144))</f>
        <v>0&lt;=0</v>
      </c>
    </row>
    <row r="6458" spans="1:5" ht="42" hidden="1" customHeight="1">
      <c r="A6458" s="231" t="str">
        <f>IF((SUM('Раздел 4'!S145:S145)&lt;=SUM('Раздел 4'!R145:R145)),"","Неверно!")</f>
        <v/>
      </c>
      <c r="B6458" s="237" t="s">
        <v>32509</v>
      </c>
      <c r="C6458" s="232" t="s">
        <v>17318</v>
      </c>
      <c r="D6458" s="232" t="s">
        <v>17276</v>
      </c>
      <c r="E6458" s="232" t="str">
        <f>CONCATENATE(SUM('Раздел 4'!S145:S145),"&lt;=",SUM('Раздел 4'!R145:R145))</f>
        <v>0&lt;=0</v>
      </c>
    </row>
    <row r="6459" spans="1:5" ht="42" hidden="1" customHeight="1">
      <c r="A6459" s="231" t="str">
        <f>IF((SUM('Раздел 4'!S146:S146)&lt;=SUM('Раздел 4'!R146:R146)),"","Неверно!")</f>
        <v/>
      </c>
      <c r="B6459" s="237" t="s">
        <v>32509</v>
      </c>
      <c r="C6459" s="232" t="s">
        <v>17319</v>
      </c>
      <c r="D6459" s="232" t="s">
        <v>17276</v>
      </c>
      <c r="E6459" s="232" t="str">
        <f>CONCATENATE(SUM('Раздел 4'!S146:S146),"&lt;=",SUM('Раздел 4'!R146:R146))</f>
        <v>0&lt;=0</v>
      </c>
    </row>
    <row r="6460" spans="1:5" ht="42" hidden="1" customHeight="1">
      <c r="A6460" s="231" t="str">
        <f>IF((SUM('Раздел 4'!S147:S147)&lt;=SUM('Раздел 4'!R147:R147)),"","Неверно!")</f>
        <v/>
      </c>
      <c r="B6460" s="237" t="s">
        <v>32509</v>
      </c>
      <c r="C6460" s="232" t="s">
        <v>17320</v>
      </c>
      <c r="D6460" s="232" t="s">
        <v>17276</v>
      </c>
      <c r="E6460" s="232" t="str">
        <f>CONCATENATE(SUM('Раздел 4'!S147:S147),"&lt;=",SUM('Раздел 4'!R147:R147))</f>
        <v>0&lt;=0</v>
      </c>
    </row>
    <row r="6461" spans="1:5" ht="42" hidden="1" customHeight="1">
      <c r="A6461" s="231" t="str">
        <f>IF((SUM('Раздел 4'!S22:S22)&lt;=SUM('Раздел 4'!R22:R22)),"","Неверно!")</f>
        <v/>
      </c>
      <c r="B6461" s="237" t="s">
        <v>32509</v>
      </c>
      <c r="C6461" s="232" t="s">
        <v>17321</v>
      </c>
      <c r="D6461" s="232" t="s">
        <v>17276</v>
      </c>
      <c r="E6461" s="232" t="str">
        <f>CONCATENATE(SUM('Раздел 4'!S22:S22),"&lt;=",SUM('Раздел 4'!R22:R22))</f>
        <v>0&lt;=0</v>
      </c>
    </row>
    <row r="6462" spans="1:5" ht="42" hidden="1" customHeight="1">
      <c r="A6462" s="231" t="str">
        <f>IF((SUM('Раздел 4'!S148:S148)&lt;=SUM('Раздел 4'!R148:R148)),"","Неверно!")</f>
        <v/>
      </c>
      <c r="B6462" s="237" t="s">
        <v>32509</v>
      </c>
      <c r="C6462" s="232" t="s">
        <v>17322</v>
      </c>
      <c r="D6462" s="232" t="s">
        <v>17276</v>
      </c>
      <c r="E6462" s="232" t="str">
        <f>CONCATENATE(SUM('Раздел 4'!S148:S148),"&lt;=",SUM('Раздел 4'!R148:R148))</f>
        <v>0&lt;=0</v>
      </c>
    </row>
    <row r="6463" spans="1:5" ht="42" hidden="1" customHeight="1">
      <c r="A6463" s="231" t="str">
        <f>IF((SUM('Раздел 4'!S149:S149)&lt;=SUM('Раздел 4'!R149:R149)),"","Неверно!")</f>
        <v/>
      </c>
      <c r="B6463" s="237" t="s">
        <v>32509</v>
      </c>
      <c r="C6463" s="232" t="s">
        <v>17323</v>
      </c>
      <c r="D6463" s="232" t="s">
        <v>17276</v>
      </c>
      <c r="E6463" s="232" t="str">
        <f>CONCATENATE(SUM('Раздел 4'!S149:S149),"&lt;=",SUM('Раздел 4'!R149:R149))</f>
        <v>0&lt;=0</v>
      </c>
    </row>
    <row r="6464" spans="1:5" ht="42" hidden="1" customHeight="1">
      <c r="A6464" s="231" t="str">
        <f>IF((SUM('Раздел 4'!S150:S150)&lt;=SUM('Раздел 4'!R150:R150)),"","Неверно!")</f>
        <v/>
      </c>
      <c r="B6464" s="237" t="s">
        <v>32509</v>
      </c>
      <c r="C6464" s="232" t="s">
        <v>17324</v>
      </c>
      <c r="D6464" s="232" t="s">
        <v>17276</v>
      </c>
      <c r="E6464" s="232" t="str">
        <f>CONCATENATE(SUM('Раздел 4'!S150:S150),"&lt;=",SUM('Раздел 4'!R150:R150))</f>
        <v>0&lt;=0</v>
      </c>
    </row>
    <row r="6465" spans="1:5" ht="42" hidden="1" customHeight="1">
      <c r="A6465" s="231" t="str">
        <f>IF((SUM('Раздел 4'!S151:S151)&lt;=SUM('Раздел 4'!R151:R151)),"","Неверно!")</f>
        <v/>
      </c>
      <c r="B6465" s="237" t="s">
        <v>32509</v>
      </c>
      <c r="C6465" s="232" t="s">
        <v>17325</v>
      </c>
      <c r="D6465" s="232" t="s">
        <v>17276</v>
      </c>
      <c r="E6465" s="232" t="str">
        <f>CONCATENATE(SUM('Раздел 4'!S151:S151),"&lt;=",SUM('Раздел 4'!R151:R151))</f>
        <v>0&lt;=0</v>
      </c>
    </row>
    <row r="6466" spans="1:5" ht="42" hidden="1" customHeight="1">
      <c r="A6466" s="231" t="str">
        <f>IF((SUM('Раздел 4'!S152:S152)&lt;=SUM('Раздел 4'!R152:R152)),"","Неверно!")</f>
        <v/>
      </c>
      <c r="B6466" s="237" t="s">
        <v>32509</v>
      </c>
      <c r="C6466" s="232" t="s">
        <v>17326</v>
      </c>
      <c r="D6466" s="232" t="s">
        <v>17276</v>
      </c>
      <c r="E6466" s="232" t="str">
        <f>CONCATENATE(SUM('Раздел 4'!S152:S152),"&lt;=",SUM('Раздел 4'!R152:R152))</f>
        <v>0&lt;=0</v>
      </c>
    </row>
    <row r="6467" spans="1:5" ht="42" hidden="1" customHeight="1">
      <c r="A6467" s="231" t="str">
        <f>IF((SUM('Раздел 4'!S153:S153)&lt;=SUM('Раздел 4'!R153:R153)),"","Неверно!")</f>
        <v/>
      </c>
      <c r="B6467" s="237" t="s">
        <v>32509</v>
      </c>
      <c r="C6467" s="232" t="s">
        <v>17327</v>
      </c>
      <c r="D6467" s="232" t="s">
        <v>17276</v>
      </c>
      <c r="E6467" s="232" t="str">
        <f>CONCATENATE(SUM('Раздел 4'!S153:S153),"&lt;=",SUM('Раздел 4'!R153:R153))</f>
        <v>0&lt;=0</v>
      </c>
    </row>
    <row r="6468" spans="1:5" ht="42" hidden="1" customHeight="1">
      <c r="A6468" s="231" t="str">
        <f>IF((SUM('Раздел 4'!S154:S154)&lt;=SUM('Раздел 4'!R154:R154)),"","Неверно!")</f>
        <v/>
      </c>
      <c r="B6468" s="237" t="s">
        <v>32509</v>
      </c>
      <c r="C6468" s="232" t="s">
        <v>17328</v>
      </c>
      <c r="D6468" s="232" t="s">
        <v>17276</v>
      </c>
      <c r="E6468" s="232" t="str">
        <f>CONCATENATE(SUM('Раздел 4'!S154:S154),"&lt;=",SUM('Раздел 4'!R154:R154))</f>
        <v>0&lt;=0</v>
      </c>
    </row>
    <row r="6469" spans="1:5" ht="42" hidden="1" customHeight="1">
      <c r="A6469" s="231" t="str">
        <f>IF((SUM('Раздел 4'!S155:S155)&lt;=SUM('Раздел 4'!R155:R155)),"","Неверно!")</f>
        <v/>
      </c>
      <c r="B6469" s="237" t="s">
        <v>32509</v>
      </c>
      <c r="C6469" s="232" t="s">
        <v>17329</v>
      </c>
      <c r="D6469" s="232" t="s">
        <v>17276</v>
      </c>
      <c r="E6469" s="232" t="str">
        <f>CONCATENATE(SUM('Раздел 4'!S155:S155),"&lt;=",SUM('Раздел 4'!R155:R155))</f>
        <v>0&lt;=0</v>
      </c>
    </row>
    <row r="6470" spans="1:5" ht="42" hidden="1" customHeight="1">
      <c r="A6470" s="231" t="str">
        <f>IF((SUM('Раздел 4'!S156:S156)&lt;=SUM('Раздел 4'!R156:R156)),"","Неверно!")</f>
        <v/>
      </c>
      <c r="B6470" s="237" t="s">
        <v>32509</v>
      </c>
      <c r="C6470" s="232" t="s">
        <v>17330</v>
      </c>
      <c r="D6470" s="232" t="s">
        <v>17276</v>
      </c>
      <c r="E6470" s="232" t="str">
        <f>CONCATENATE(SUM('Раздел 4'!S156:S156),"&lt;=",SUM('Раздел 4'!R156:R156))</f>
        <v>0&lt;=0</v>
      </c>
    </row>
    <row r="6471" spans="1:5" ht="42" hidden="1" customHeight="1">
      <c r="A6471" s="231" t="str">
        <f>IF((SUM('Раздел 4'!S157:S157)&lt;=SUM('Раздел 4'!R157:R157)),"","Неверно!")</f>
        <v/>
      </c>
      <c r="B6471" s="237" t="s">
        <v>32509</v>
      </c>
      <c r="C6471" s="232" t="s">
        <v>17331</v>
      </c>
      <c r="D6471" s="232" t="s">
        <v>17276</v>
      </c>
      <c r="E6471" s="232" t="str">
        <f>CONCATENATE(SUM('Раздел 4'!S157:S157),"&lt;=",SUM('Раздел 4'!R157:R157))</f>
        <v>0&lt;=0</v>
      </c>
    </row>
    <row r="6472" spans="1:5" ht="42" hidden="1" customHeight="1">
      <c r="A6472" s="231" t="str">
        <f>IF((SUM('Раздел 4'!S23:S23)&lt;=SUM('Раздел 4'!R23:R23)),"","Неверно!")</f>
        <v/>
      </c>
      <c r="B6472" s="237" t="s">
        <v>32509</v>
      </c>
      <c r="C6472" s="232" t="s">
        <v>17332</v>
      </c>
      <c r="D6472" s="232" t="s">
        <v>17276</v>
      </c>
      <c r="E6472" s="232" t="str">
        <f>CONCATENATE(SUM('Раздел 4'!S23:S23),"&lt;=",SUM('Раздел 4'!R23:R23))</f>
        <v>0&lt;=0</v>
      </c>
    </row>
    <row r="6473" spans="1:5" ht="42" hidden="1" customHeight="1">
      <c r="A6473" s="231" t="str">
        <f>IF((SUM('Раздел 4'!S158:S158)&lt;=SUM('Раздел 4'!R158:R158)),"","Неверно!")</f>
        <v/>
      </c>
      <c r="B6473" s="237" t="s">
        <v>32509</v>
      </c>
      <c r="C6473" s="232" t="s">
        <v>17333</v>
      </c>
      <c r="D6473" s="232" t="s">
        <v>17276</v>
      </c>
      <c r="E6473" s="232" t="str">
        <f>CONCATENATE(SUM('Раздел 4'!S158:S158),"&lt;=",SUM('Раздел 4'!R158:R158))</f>
        <v>0&lt;=0</v>
      </c>
    </row>
    <row r="6474" spans="1:5" ht="42" hidden="1" customHeight="1">
      <c r="A6474" s="231" t="str">
        <f>IF((SUM('Раздел 4'!S159:S159)&lt;=SUM('Раздел 4'!R159:R159)),"","Неверно!")</f>
        <v/>
      </c>
      <c r="B6474" s="237" t="s">
        <v>32509</v>
      </c>
      <c r="C6474" s="232" t="s">
        <v>17334</v>
      </c>
      <c r="D6474" s="232" t="s">
        <v>17276</v>
      </c>
      <c r="E6474" s="232" t="str">
        <f>CONCATENATE(SUM('Раздел 4'!S159:S159),"&lt;=",SUM('Раздел 4'!R159:R159))</f>
        <v>0&lt;=0</v>
      </c>
    </row>
    <row r="6475" spans="1:5" ht="42" hidden="1" customHeight="1">
      <c r="A6475" s="231" t="str">
        <f>IF((SUM('Раздел 4'!S160:S160)&lt;=SUM('Раздел 4'!R160:R160)),"","Неверно!")</f>
        <v/>
      </c>
      <c r="B6475" s="237" t="s">
        <v>32509</v>
      </c>
      <c r="C6475" s="232" t="s">
        <v>17335</v>
      </c>
      <c r="D6475" s="232" t="s">
        <v>17276</v>
      </c>
      <c r="E6475" s="232" t="str">
        <f>CONCATENATE(SUM('Раздел 4'!S160:S160),"&lt;=",SUM('Раздел 4'!R160:R160))</f>
        <v>0&lt;=0</v>
      </c>
    </row>
    <row r="6476" spans="1:5" ht="42" hidden="1" customHeight="1">
      <c r="A6476" s="231" t="str">
        <f>IF((SUM('Раздел 4'!S161:S161)&lt;=SUM('Раздел 4'!R161:R161)),"","Неверно!")</f>
        <v/>
      </c>
      <c r="B6476" s="237" t="s">
        <v>32509</v>
      </c>
      <c r="C6476" s="232" t="s">
        <v>17336</v>
      </c>
      <c r="D6476" s="232" t="s">
        <v>17276</v>
      </c>
      <c r="E6476" s="232" t="str">
        <f>CONCATENATE(SUM('Раздел 4'!S161:S161),"&lt;=",SUM('Раздел 4'!R161:R161))</f>
        <v>0&lt;=0</v>
      </c>
    </row>
    <row r="6477" spans="1:5" ht="42" hidden="1" customHeight="1">
      <c r="A6477" s="231" t="str">
        <f>IF((SUM('Раздел 4'!S162:S162)&lt;=SUM('Раздел 4'!R162:R162)),"","Неверно!")</f>
        <v/>
      </c>
      <c r="B6477" s="237" t="s">
        <v>32509</v>
      </c>
      <c r="C6477" s="232" t="s">
        <v>17337</v>
      </c>
      <c r="D6477" s="232" t="s">
        <v>17276</v>
      </c>
      <c r="E6477" s="232" t="str">
        <f>CONCATENATE(SUM('Раздел 4'!S162:S162),"&lt;=",SUM('Раздел 4'!R162:R162))</f>
        <v>0&lt;=0</v>
      </c>
    </row>
    <row r="6478" spans="1:5" ht="42" hidden="1" customHeight="1">
      <c r="A6478" s="231" t="str">
        <f>IF((SUM('Раздел 4'!S163:S163)&lt;=SUM('Раздел 4'!R163:R163)),"","Неверно!")</f>
        <v/>
      </c>
      <c r="B6478" s="237" t="s">
        <v>32509</v>
      </c>
      <c r="C6478" s="232" t="s">
        <v>17338</v>
      </c>
      <c r="D6478" s="232" t="s">
        <v>17276</v>
      </c>
      <c r="E6478" s="232" t="str">
        <f>CONCATENATE(SUM('Раздел 4'!S163:S163),"&lt;=",SUM('Раздел 4'!R163:R163))</f>
        <v>0&lt;=0</v>
      </c>
    </row>
    <row r="6479" spans="1:5" ht="42" hidden="1" customHeight="1">
      <c r="A6479" s="231" t="str">
        <f>IF((SUM('Раздел 4'!S164:S164)&lt;=SUM('Раздел 4'!R164:R164)),"","Неверно!")</f>
        <v/>
      </c>
      <c r="B6479" s="237" t="s">
        <v>32509</v>
      </c>
      <c r="C6479" s="232" t="s">
        <v>17339</v>
      </c>
      <c r="D6479" s="232" t="s">
        <v>17276</v>
      </c>
      <c r="E6479" s="232" t="str">
        <f>CONCATENATE(SUM('Раздел 4'!S164:S164),"&lt;=",SUM('Раздел 4'!R164:R164))</f>
        <v>0&lt;=0</v>
      </c>
    </row>
    <row r="6480" spans="1:5" ht="42" hidden="1" customHeight="1">
      <c r="A6480" s="231" t="str">
        <f>IF((SUM('Раздел 4'!S165:S165)&lt;=SUM('Раздел 4'!R165:R165)),"","Неверно!")</f>
        <v/>
      </c>
      <c r="B6480" s="237" t="s">
        <v>32509</v>
      </c>
      <c r="C6480" s="232" t="s">
        <v>17340</v>
      </c>
      <c r="D6480" s="232" t="s">
        <v>17276</v>
      </c>
      <c r="E6480" s="232" t="str">
        <f>CONCATENATE(SUM('Раздел 4'!S165:S165),"&lt;=",SUM('Раздел 4'!R165:R165))</f>
        <v>0&lt;=0</v>
      </c>
    </row>
    <row r="6481" spans="1:5" ht="42" hidden="1" customHeight="1">
      <c r="A6481" s="231" t="str">
        <f>IF((SUM('Раздел 4'!S166:S166)&lt;=SUM('Раздел 4'!R166:R166)),"","Неверно!")</f>
        <v/>
      </c>
      <c r="B6481" s="237" t="s">
        <v>32509</v>
      </c>
      <c r="C6481" s="232" t="s">
        <v>17341</v>
      </c>
      <c r="D6481" s="232" t="s">
        <v>17276</v>
      </c>
      <c r="E6481" s="232" t="str">
        <f>CONCATENATE(SUM('Раздел 4'!S166:S166),"&lt;=",SUM('Раздел 4'!R166:R166))</f>
        <v>0&lt;=0</v>
      </c>
    </row>
    <row r="6482" spans="1:5" ht="42" hidden="1" customHeight="1">
      <c r="A6482" s="231" t="str">
        <f>IF((SUM('Раздел 4'!S167:S167)&lt;=SUM('Раздел 4'!R167:R167)),"","Неверно!")</f>
        <v/>
      </c>
      <c r="B6482" s="237" t="s">
        <v>32509</v>
      </c>
      <c r="C6482" s="232" t="s">
        <v>17342</v>
      </c>
      <c r="D6482" s="232" t="s">
        <v>17276</v>
      </c>
      <c r="E6482" s="232" t="str">
        <f>CONCATENATE(SUM('Раздел 4'!S167:S167),"&lt;=",SUM('Раздел 4'!R167:R167))</f>
        <v>0&lt;=0</v>
      </c>
    </row>
    <row r="6483" spans="1:5" ht="42" hidden="1" customHeight="1">
      <c r="A6483" s="231" t="str">
        <f>IF((SUM('Раздел 4'!S24:S24)&lt;=SUM('Раздел 4'!R24:R24)),"","Неверно!")</f>
        <v/>
      </c>
      <c r="B6483" s="237" t="s">
        <v>32509</v>
      </c>
      <c r="C6483" s="232" t="s">
        <v>17343</v>
      </c>
      <c r="D6483" s="232" t="s">
        <v>17276</v>
      </c>
      <c r="E6483" s="232" t="str">
        <f>CONCATENATE(SUM('Раздел 4'!S24:S24),"&lt;=",SUM('Раздел 4'!R24:R24))</f>
        <v>0&lt;=0</v>
      </c>
    </row>
    <row r="6484" spans="1:5" ht="42" hidden="1" customHeight="1">
      <c r="A6484" s="231" t="str">
        <f>IF((SUM('Раздел 4'!S168:S168)&lt;=SUM('Раздел 4'!R168:R168)),"","Неверно!")</f>
        <v/>
      </c>
      <c r="B6484" s="237" t="s">
        <v>32509</v>
      </c>
      <c r="C6484" s="232" t="s">
        <v>17344</v>
      </c>
      <c r="D6484" s="232" t="s">
        <v>17276</v>
      </c>
      <c r="E6484" s="232" t="str">
        <f>CONCATENATE(SUM('Раздел 4'!S168:S168),"&lt;=",SUM('Раздел 4'!R168:R168))</f>
        <v>0&lt;=0</v>
      </c>
    </row>
    <row r="6485" spans="1:5" ht="42" hidden="1" customHeight="1">
      <c r="A6485" s="231" t="str">
        <f>IF((SUM('Раздел 4'!S169:S169)&lt;=SUM('Раздел 4'!R169:R169)),"","Неверно!")</f>
        <v/>
      </c>
      <c r="B6485" s="237" t="s">
        <v>32509</v>
      </c>
      <c r="C6485" s="232" t="s">
        <v>17345</v>
      </c>
      <c r="D6485" s="232" t="s">
        <v>17276</v>
      </c>
      <c r="E6485" s="232" t="str">
        <f>CONCATENATE(SUM('Раздел 4'!S169:S169),"&lt;=",SUM('Раздел 4'!R169:R169))</f>
        <v>0&lt;=0</v>
      </c>
    </row>
    <row r="6486" spans="1:5" ht="42" hidden="1" customHeight="1">
      <c r="A6486" s="231" t="str">
        <f>IF((SUM('Раздел 4'!S170:S170)&lt;=SUM('Раздел 4'!R170:R170)),"","Неверно!")</f>
        <v/>
      </c>
      <c r="B6486" s="237" t="s">
        <v>32509</v>
      </c>
      <c r="C6486" s="232" t="s">
        <v>17346</v>
      </c>
      <c r="D6486" s="232" t="s">
        <v>17276</v>
      </c>
      <c r="E6486" s="232" t="str">
        <f>CONCATENATE(SUM('Раздел 4'!S170:S170),"&lt;=",SUM('Раздел 4'!R170:R170))</f>
        <v>0&lt;=0</v>
      </c>
    </row>
    <row r="6487" spans="1:5" ht="42" hidden="1" customHeight="1">
      <c r="A6487" s="231" t="str">
        <f>IF((SUM('Раздел 4'!S171:S171)&lt;=SUM('Раздел 4'!R171:R171)),"","Неверно!")</f>
        <v/>
      </c>
      <c r="B6487" s="237" t="s">
        <v>32509</v>
      </c>
      <c r="C6487" s="232" t="s">
        <v>17347</v>
      </c>
      <c r="D6487" s="232" t="s">
        <v>17276</v>
      </c>
      <c r="E6487" s="232" t="str">
        <f>CONCATENATE(SUM('Раздел 4'!S171:S171),"&lt;=",SUM('Раздел 4'!R171:R171))</f>
        <v>0&lt;=0</v>
      </c>
    </row>
    <row r="6488" spans="1:5" ht="42" hidden="1" customHeight="1">
      <c r="A6488" s="231" t="str">
        <f>IF((SUM('Раздел 4'!S172:S172)&lt;=SUM('Раздел 4'!R172:R172)),"","Неверно!")</f>
        <v/>
      </c>
      <c r="B6488" s="237" t="s">
        <v>32509</v>
      </c>
      <c r="C6488" s="232" t="s">
        <v>17348</v>
      </c>
      <c r="D6488" s="232" t="s">
        <v>17276</v>
      </c>
      <c r="E6488" s="232" t="str">
        <f>CONCATENATE(SUM('Раздел 4'!S172:S172),"&lt;=",SUM('Раздел 4'!R172:R172))</f>
        <v>0&lt;=0</v>
      </c>
    </row>
    <row r="6489" spans="1:5" ht="42" hidden="1" customHeight="1">
      <c r="A6489" s="231" t="str">
        <f>IF((SUM('Раздел 4'!S173:S173)&lt;=SUM('Раздел 4'!R173:R173)),"","Неверно!")</f>
        <v/>
      </c>
      <c r="B6489" s="237" t="s">
        <v>32509</v>
      </c>
      <c r="C6489" s="232" t="s">
        <v>17349</v>
      </c>
      <c r="D6489" s="232" t="s">
        <v>17276</v>
      </c>
      <c r="E6489" s="232" t="str">
        <f>CONCATENATE(SUM('Раздел 4'!S173:S173),"&lt;=",SUM('Раздел 4'!R173:R173))</f>
        <v>0&lt;=0</v>
      </c>
    </row>
    <row r="6490" spans="1:5" ht="42" hidden="1" customHeight="1">
      <c r="A6490" s="231" t="str">
        <f>IF((SUM('Раздел 4'!S174:S174)&lt;=SUM('Раздел 4'!R174:R174)),"","Неверно!")</f>
        <v/>
      </c>
      <c r="B6490" s="237" t="s">
        <v>32509</v>
      </c>
      <c r="C6490" s="232" t="s">
        <v>17350</v>
      </c>
      <c r="D6490" s="232" t="s">
        <v>17276</v>
      </c>
      <c r="E6490" s="232" t="str">
        <f>CONCATENATE(SUM('Раздел 4'!S174:S174),"&lt;=",SUM('Раздел 4'!R174:R174))</f>
        <v>0&lt;=0</v>
      </c>
    </row>
    <row r="6491" spans="1:5" ht="42" hidden="1" customHeight="1">
      <c r="A6491" s="231" t="str">
        <f>IF((SUM('Раздел 4'!S175:S175)&lt;=SUM('Раздел 4'!R175:R175)),"","Неверно!")</f>
        <v/>
      </c>
      <c r="B6491" s="237" t="s">
        <v>32509</v>
      </c>
      <c r="C6491" s="232" t="s">
        <v>17351</v>
      </c>
      <c r="D6491" s="232" t="s">
        <v>17276</v>
      </c>
      <c r="E6491" s="232" t="str">
        <f>CONCATENATE(SUM('Раздел 4'!S175:S175),"&lt;=",SUM('Раздел 4'!R175:R175))</f>
        <v>0&lt;=0</v>
      </c>
    </row>
    <row r="6492" spans="1:5" ht="42" hidden="1" customHeight="1">
      <c r="A6492" s="231" t="str">
        <f>IF((SUM('Раздел 4'!S176:S176)&lt;=SUM('Раздел 4'!R176:R176)),"","Неверно!")</f>
        <v/>
      </c>
      <c r="B6492" s="237" t="s">
        <v>32509</v>
      </c>
      <c r="C6492" s="232" t="s">
        <v>17352</v>
      </c>
      <c r="D6492" s="232" t="s">
        <v>17276</v>
      </c>
      <c r="E6492" s="232" t="str">
        <f>CONCATENATE(SUM('Раздел 4'!S176:S176),"&lt;=",SUM('Раздел 4'!R176:R176))</f>
        <v>0&lt;=0</v>
      </c>
    </row>
    <row r="6493" spans="1:5" ht="42" hidden="1" customHeight="1">
      <c r="A6493" s="231" t="str">
        <f>IF((SUM('Раздел 4'!S177:S177)&lt;=SUM('Раздел 4'!R177:R177)),"","Неверно!")</f>
        <v/>
      </c>
      <c r="B6493" s="237" t="s">
        <v>32509</v>
      </c>
      <c r="C6493" s="232" t="s">
        <v>17353</v>
      </c>
      <c r="D6493" s="232" t="s">
        <v>17276</v>
      </c>
      <c r="E6493" s="232" t="str">
        <f>CONCATENATE(SUM('Раздел 4'!S177:S177),"&lt;=",SUM('Раздел 4'!R177:R177))</f>
        <v>0&lt;=0</v>
      </c>
    </row>
    <row r="6494" spans="1:5" ht="42" hidden="1" customHeight="1">
      <c r="A6494" s="231" t="str">
        <f>IF((SUM('Раздел 4'!S25:S25)&lt;=SUM('Раздел 4'!R25:R25)),"","Неверно!")</f>
        <v/>
      </c>
      <c r="B6494" s="237" t="s">
        <v>32509</v>
      </c>
      <c r="C6494" s="232" t="s">
        <v>17354</v>
      </c>
      <c r="D6494" s="232" t="s">
        <v>17276</v>
      </c>
      <c r="E6494" s="232" t="str">
        <f>CONCATENATE(SUM('Раздел 4'!S25:S25),"&lt;=",SUM('Раздел 4'!R25:R25))</f>
        <v>0&lt;=0</v>
      </c>
    </row>
    <row r="6495" spans="1:5" ht="42" hidden="1" customHeight="1">
      <c r="A6495" s="231" t="str">
        <f>IF((SUM('Раздел 4'!S178:S178)&lt;=SUM('Раздел 4'!R178:R178)),"","Неверно!")</f>
        <v/>
      </c>
      <c r="B6495" s="237" t="s">
        <v>32509</v>
      </c>
      <c r="C6495" s="232" t="s">
        <v>17355</v>
      </c>
      <c r="D6495" s="232" t="s">
        <v>17276</v>
      </c>
      <c r="E6495" s="232" t="str">
        <f>CONCATENATE(SUM('Раздел 4'!S178:S178),"&lt;=",SUM('Раздел 4'!R178:R178))</f>
        <v>0&lt;=0</v>
      </c>
    </row>
    <row r="6496" spans="1:5" ht="42" hidden="1" customHeight="1">
      <c r="A6496" s="231" t="str">
        <f>IF((SUM('Раздел 4'!S179:S179)&lt;=SUM('Раздел 4'!R179:R179)),"","Неверно!")</f>
        <v/>
      </c>
      <c r="B6496" s="237" t="s">
        <v>32509</v>
      </c>
      <c r="C6496" s="232" t="s">
        <v>17356</v>
      </c>
      <c r="D6496" s="232" t="s">
        <v>17276</v>
      </c>
      <c r="E6496" s="232" t="str">
        <f>CONCATENATE(SUM('Раздел 4'!S179:S179),"&lt;=",SUM('Раздел 4'!R179:R179))</f>
        <v>0&lt;=0</v>
      </c>
    </row>
    <row r="6497" spans="1:5" ht="42" hidden="1" customHeight="1">
      <c r="A6497" s="231" t="str">
        <f>IF((SUM('Раздел 4'!S180:S180)&lt;=SUM('Раздел 4'!R180:R180)),"","Неверно!")</f>
        <v/>
      </c>
      <c r="B6497" s="237" t="s">
        <v>32509</v>
      </c>
      <c r="C6497" s="232" t="s">
        <v>17357</v>
      </c>
      <c r="D6497" s="232" t="s">
        <v>17276</v>
      </c>
      <c r="E6497" s="232" t="str">
        <f>CONCATENATE(SUM('Раздел 4'!S180:S180),"&lt;=",SUM('Раздел 4'!R180:R180))</f>
        <v>0&lt;=0</v>
      </c>
    </row>
    <row r="6498" spans="1:5" ht="42" hidden="1" customHeight="1">
      <c r="A6498" s="231" t="str">
        <f>IF((SUM('Раздел 4'!S181:S181)&lt;=SUM('Раздел 4'!R181:R181)),"","Неверно!")</f>
        <v/>
      </c>
      <c r="B6498" s="237" t="s">
        <v>32509</v>
      </c>
      <c r="C6498" s="232" t="s">
        <v>17358</v>
      </c>
      <c r="D6498" s="232" t="s">
        <v>17276</v>
      </c>
      <c r="E6498" s="232" t="str">
        <f>CONCATENATE(SUM('Раздел 4'!S181:S181),"&lt;=",SUM('Раздел 4'!R181:R181))</f>
        <v>0&lt;=0</v>
      </c>
    </row>
    <row r="6499" spans="1:5" ht="42" hidden="1" customHeight="1">
      <c r="A6499" s="231" t="str">
        <f>IF((SUM('Раздел 4'!S182:S182)&lt;=SUM('Раздел 4'!R182:R182)),"","Неверно!")</f>
        <v/>
      </c>
      <c r="B6499" s="237" t="s">
        <v>32509</v>
      </c>
      <c r="C6499" s="232" t="s">
        <v>17359</v>
      </c>
      <c r="D6499" s="232" t="s">
        <v>17276</v>
      </c>
      <c r="E6499" s="232" t="str">
        <f>CONCATENATE(SUM('Раздел 4'!S182:S182),"&lt;=",SUM('Раздел 4'!R182:R182))</f>
        <v>0&lt;=0</v>
      </c>
    </row>
    <row r="6500" spans="1:5" ht="42" hidden="1" customHeight="1">
      <c r="A6500" s="231" t="str">
        <f>IF((SUM('Раздел 4'!S183:S183)&lt;=SUM('Раздел 4'!R183:R183)),"","Неверно!")</f>
        <v/>
      </c>
      <c r="B6500" s="237" t="s">
        <v>32509</v>
      </c>
      <c r="C6500" s="232" t="s">
        <v>17360</v>
      </c>
      <c r="D6500" s="232" t="s">
        <v>17276</v>
      </c>
      <c r="E6500" s="232" t="str">
        <f>CONCATENATE(SUM('Раздел 4'!S183:S183),"&lt;=",SUM('Раздел 4'!R183:R183))</f>
        <v>0&lt;=0</v>
      </c>
    </row>
    <row r="6501" spans="1:5" ht="42" hidden="1" customHeight="1">
      <c r="A6501" s="231" t="str">
        <f>IF((SUM('Раздел 4'!S184:S184)&lt;=SUM('Раздел 4'!R184:R184)),"","Неверно!")</f>
        <v/>
      </c>
      <c r="B6501" s="237" t="s">
        <v>32509</v>
      </c>
      <c r="C6501" s="232" t="s">
        <v>17361</v>
      </c>
      <c r="D6501" s="232" t="s">
        <v>17276</v>
      </c>
      <c r="E6501" s="232" t="str">
        <f>CONCATENATE(SUM('Раздел 4'!S184:S184),"&lt;=",SUM('Раздел 4'!R184:R184))</f>
        <v>0&lt;=0</v>
      </c>
    </row>
    <row r="6502" spans="1:5" ht="42" hidden="1" customHeight="1">
      <c r="A6502" s="231" t="str">
        <f>IF((SUM('Раздел 4'!S185:S185)&lt;=SUM('Раздел 4'!R185:R185)),"","Неверно!")</f>
        <v/>
      </c>
      <c r="B6502" s="237" t="s">
        <v>32509</v>
      </c>
      <c r="C6502" s="232" t="s">
        <v>17362</v>
      </c>
      <c r="D6502" s="232" t="s">
        <v>17276</v>
      </c>
      <c r="E6502" s="232" t="str">
        <f>CONCATENATE(SUM('Раздел 4'!S185:S185),"&lt;=",SUM('Раздел 4'!R185:R185))</f>
        <v>0&lt;=0</v>
      </c>
    </row>
    <row r="6503" spans="1:5" ht="42" hidden="1" customHeight="1">
      <c r="A6503" s="231" t="str">
        <f>IF((SUM('Раздел 4'!S186:S186)&lt;=SUM('Раздел 4'!R186:R186)),"","Неверно!")</f>
        <v/>
      </c>
      <c r="B6503" s="237" t="s">
        <v>32509</v>
      </c>
      <c r="C6503" s="232" t="s">
        <v>17363</v>
      </c>
      <c r="D6503" s="232" t="s">
        <v>17276</v>
      </c>
      <c r="E6503" s="232" t="str">
        <f>CONCATENATE(SUM('Раздел 4'!S186:S186),"&lt;=",SUM('Раздел 4'!R186:R186))</f>
        <v>0&lt;=0</v>
      </c>
    </row>
    <row r="6504" spans="1:5" ht="42" hidden="1" customHeight="1">
      <c r="A6504" s="231" t="str">
        <f>IF((SUM('Раздел 4'!S187:S187)&lt;=SUM('Раздел 4'!R187:R187)),"","Неверно!")</f>
        <v/>
      </c>
      <c r="B6504" s="237" t="s">
        <v>32509</v>
      </c>
      <c r="C6504" s="232" t="s">
        <v>17364</v>
      </c>
      <c r="D6504" s="232" t="s">
        <v>17276</v>
      </c>
      <c r="E6504" s="232" t="str">
        <f>CONCATENATE(SUM('Раздел 4'!S187:S187),"&lt;=",SUM('Раздел 4'!R187:R187))</f>
        <v>0&lt;=0</v>
      </c>
    </row>
    <row r="6505" spans="1:5" ht="42" hidden="1" customHeight="1">
      <c r="A6505" s="231" t="str">
        <f>IF((SUM('Раздел 4'!S26:S26)&lt;=SUM('Раздел 4'!R26:R26)),"","Неверно!")</f>
        <v/>
      </c>
      <c r="B6505" s="237" t="s">
        <v>32509</v>
      </c>
      <c r="C6505" s="232" t="s">
        <v>17365</v>
      </c>
      <c r="D6505" s="232" t="s">
        <v>17276</v>
      </c>
      <c r="E6505" s="232" t="str">
        <f>CONCATENATE(SUM('Раздел 4'!S26:S26),"&lt;=",SUM('Раздел 4'!R26:R26))</f>
        <v>0&lt;=0</v>
      </c>
    </row>
    <row r="6506" spans="1:5" ht="42" hidden="1" customHeight="1">
      <c r="A6506" s="231" t="str">
        <f>IF((SUM('Раздел 4'!S188:S188)&lt;=SUM('Раздел 4'!R188:R188)),"","Неверно!")</f>
        <v/>
      </c>
      <c r="B6506" s="237" t="s">
        <v>32509</v>
      </c>
      <c r="C6506" s="232" t="s">
        <v>17366</v>
      </c>
      <c r="D6506" s="232" t="s">
        <v>17276</v>
      </c>
      <c r="E6506" s="232" t="str">
        <f>CONCATENATE(SUM('Раздел 4'!S188:S188),"&lt;=",SUM('Раздел 4'!R188:R188))</f>
        <v>0&lt;=0</v>
      </c>
    </row>
    <row r="6507" spans="1:5" ht="42" hidden="1" customHeight="1">
      <c r="A6507" s="231" t="str">
        <f>IF((SUM('Раздел 4'!S189:S189)&lt;=SUM('Раздел 4'!R189:R189)),"","Неверно!")</f>
        <v/>
      </c>
      <c r="B6507" s="237" t="s">
        <v>32509</v>
      </c>
      <c r="C6507" s="232" t="s">
        <v>17367</v>
      </c>
      <c r="D6507" s="232" t="s">
        <v>17276</v>
      </c>
      <c r="E6507" s="232" t="str">
        <f>CONCATENATE(SUM('Раздел 4'!S189:S189),"&lt;=",SUM('Раздел 4'!R189:R189))</f>
        <v>0&lt;=0</v>
      </c>
    </row>
    <row r="6508" spans="1:5" ht="42" hidden="1" customHeight="1">
      <c r="A6508" s="231" t="str">
        <f>IF((SUM('Раздел 4'!S190:S190)&lt;=SUM('Раздел 4'!R190:R190)),"","Неверно!")</f>
        <v/>
      </c>
      <c r="B6508" s="237" t="s">
        <v>32509</v>
      </c>
      <c r="C6508" s="232" t="s">
        <v>17368</v>
      </c>
      <c r="D6508" s="232" t="s">
        <v>17276</v>
      </c>
      <c r="E6508" s="232" t="str">
        <f>CONCATENATE(SUM('Раздел 4'!S190:S190),"&lt;=",SUM('Раздел 4'!R190:R190))</f>
        <v>0&lt;=0</v>
      </c>
    </row>
    <row r="6509" spans="1:5" ht="42" hidden="1" customHeight="1">
      <c r="A6509" s="231" t="str">
        <f>IF((SUM('Раздел 4'!S191:S191)&lt;=SUM('Раздел 4'!R191:R191)),"","Неверно!")</f>
        <v/>
      </c>
      <c r="B6509" s="237" t="s">
        <v>32509</v>
      </c>
      <c r="C6509" s="232" t="s">
        <v>17369</v>
      </c>
      <c r="D6509" s="232" t="s">
        <v>17276</v>
      </c>
      <c r="E6509" s="232" t="str">
        <f>CONCATENATE(SUM('Раздел 4'!S191:S191),"&lt;=",SUM('Раздел 4'!R191:R191))</f>
        <v>0&lt;=0</v>
      </c>
    </row>
    <row r="6510" spans="1:5" ht="42" hidden="1" customHeight="1">
      <c r="A6510" s="231" t="str">
        <f>IF((SUM('Раздел 4'!S192:S192)&lt;=SUM('Раздел 4'!R192:R192)),"","Неверно!")</f>
        <v/>
      </c>
      <c r="B6510" s="237" t="s">
        <v>32509</v>
      </c>
      <c r="C6510" s="232" t="s">
        <v>17370</v>
      </c>
      <c r="D6510" s="232" t="s">
        <v>17276</v>
      </c>
      <c r="E6510" s="232" t="str">
        <f>CONCATENATE(SUM('Раздел 4'!S192:S192),"&lt;=",SUM('Раздел 4'!R192:R192))</f>
        <v>0&lt;=0</v>
      </c>
    </row>
    <row r="6511" spans="1:5" ht="42" hidden="1" customHeight="1">
      <c r="A6511" s="231" t="str">
        <f>IF((SUM('Раздел 4'!S193:S193)&lt;=SUM('Раздел 4'!R193:R193)),"","Неверно!")</f>
        <v/>
      </c>
      <c r="B6511" s="237" t="s">
        <v>32509</v>
      </c>
      <c r="C6511" s="232" t="s">
        <v>17371</v>
      </c>
      <c r="D6511" s="232" t="s">
        <v>17276</v>
      </c>
      <c r="E6511" s="232" t="str">
        <f>CONCATENATE(SUM('Раздел 4'!S193:S193),"&lt;=",SUM('Раздел 4'!R193:R193))</f>
        <v>0&lt;=0</v>
      </c>
    </row>
    <row r="6512" spans="1:5" ht="42" hidden="1" customHeight="1">
      <c r="A6512" s="231" t="str">
        <f>IF((SUM('Раздел 4'!S194:S194)&lt;=SUM('Раздел 4'!R194:R194)),"","Неверно!")</f>
        <v/>
      </c>
      <c r="B6512" s="237" t="s">
        <v>32509</v>
      </c>
      <c r="C6512" s="232" t="s">
        <v>17372</v>
      </c>
      <c r="D6512" s="232" t="s">
        <v>17276</v>
      </c>
      <c r="E6512" s="232" t="str">
        <f>CONCATENATE(SUM('Раздел 4'!S194:S194),"&lt;=",SUM('Раздел 4'!R194:R194))</f>
        <v>0&lt;=0</v>
      </c>
    </row>
    <row r="6513" spans="1:5" ht="42" hidden="1" customHeight="1">
      <c r="A6513" s="231" t="str">
        <f>IF((SUM('Раздел 4'!S195:S195)&lt;=SUM('Раздел 4'!R195:R195)),"","Неверно!")</f>
        <v/>
      </c>
      <c r="B6513" s="237" t="s">
        <v>32509</v>
      </c>
      <c r="C6513" s="232" t="s">
        <v>17373</v>
      </c>
      <c r="D6513" s="232" t="s">
        <v>17276</v>
      </c>
      <c r="E6513" s="232" t="str">
        <f>CONCATENATE(SUM('Раздел 4'!S195:S195),"&lt;=",SUM('Раздел 4'!R195:R195))</f>
        <v>0&lt;=0</v>
      </c>
    </row>
    <row r="6514" spans="1:5" ht="42" hidden="1" customHeight="1">
      <c r="A6514" s="231" t="str">
        <f>IF((SUM('Раздел 4'!S196:S196)&lt;=SUM('Раздел 4'!R196:R196)),"","Неверно!")</f>
        <v/>
      </c>
      <c r="B6514" s="237" t="s">
        <v>32509</v>
      </c>
      <c r="C6514" s="232" t="s">
        <v>17374</v>
      </c>
      <c r="D6514" s="232" t="s">
        <v>17276</v>
      </c>
      <c r="E6514" s="232" t="str">
        <f>CONCATENATE(SUM('Раздел 4'!S196:S196),"&lt;=",SUM('Раздел 4'!R196:R196))</f>
        <v>0&lt;=0</v>
      </c>
    </row>
    <row r="6515" spans="1:5" ht="42" hidden="1" customHeight="1">
      <c r="A6515" s="231" t="str">
        <f>IF((SUM('Раздел 4'!S197:S197)&lt;=SUM('Раздел 4'!R197:R197)),"","Неверно!")</f>
        <v/>
      </c>
      <c r="B6515" s="237" t="s">
        <v>32509</v>
      </c>
      <c r="C6515" s="232" t="s">
        <v>17375</v>
      </c>
      <c r="D6515" s="232" t="s">
        <v>17276</v>
      </c>
      <c r="E6515" s="232" t="str">
        <f>CONCATENATE(SUM('Раздел 4'!S197:S197),"&lt;=",SUM('Раздел 4'!R197:R197))</f>
        <v>0&lt;=0</v>
      </c>
    </row>
    <row r="6516" spans="1:5" ht="42" hidden="1" customHeight="1">
      <c r="A6516" s="231" t="str">
        <f>IF((SUM('Раздел 4'!S27:S27)&lt;=SUM('Раздел 4'!R27:R27)),"","Неверно!")</f>
        <v/>
      </c>
      <c r="B6516" s="237" t="s">
        <v>32509</v>
      </c>
      <c r="C6516" s="232" t="s">
        <v>17376</v>
      </c>
      <c r="D6516" s="232" t="s">
        <v>17276</v>
      </c>
      <c r="E6516" s="232" t="str">
        <f>CONCATENATE(SUM('Раздел 4'!S27:S27),"&lt;=",SUM('Раздел 4'!R27:R27))</f>
        <v>0&lt;=0</v>
      </c>
    </row>
    <row r="6517" spans="1:5" ht="42" hidden="1" customHeight="1">
      <c r="A6517" s="231" t="str">
        <f>IF((SUM('Раздел 4'!S198:S198)&lt;=SUM('Раздел 4'!R198:R198)),"","Неверно!")</f>
        <v/>
      </c>
      <c r="B6517" s="237" t="s">
        <v>32509</v>
      </c>
      <c r="C6517" s="232" t="s">
        <v>17377</v>
      </c>
      <c r="D6517" s="232" t="s">
        <v>17276</v>
      </c>
      <c r="E6517" s="232" t="str">
        <f>CONCATENATE(SUM('Раздел 4'!S198:S198),"&lt;=",SUM('Раздел 4'!R198:R198))</f>
        <v>0&lt;=0</v>
      </c>
    </row>
    <row r="6518" spans="1:5" ht="42" hidden="1" customHeight="1">
      <c r="A6518" s="231" t="str">
        <f>IF((SUM('Раздел 4'!S199:S199)&lt;=SUM('Раздел 4'!R199:R199)),"","Неверно!")</f>
        <v/>
      </c>
      <c r="B6518" s="237" t="s">
        <v>32509</v>
      </c>
      <c r="C6518" s="232" t="s">
        <v>17378</v>
      </c>
      <c r="D6518" s="232" t="s">
        <v>17276</v>
      </c>
      <c r="E6518" s="232" t="str">
        <f>CONCATENATE(SUM('Раздел 4'!S199:S199),"&lt;=",SUM('Раздел 4'!R199:R199))</f>
        <v>0&lt;=0</v>
      </c>
    </row>
    <row r="6519" spans="1:5" ht="42" hidden="1" customHeight="1">
      <c r="A6519" s="231" t="str">
        <f>IF((SUM('Раздел 4'!S200:S200)&lt;=SUM('Раздел 4'!R200:R200)),"","Неверно!")</f>
        <v/>
      </c>
      <c r="B6519" s="237" t="s">
        <v>32509</v>
      </c>
      <c r="C6519" s="232" t="s">
        <v>17379</v>
      </c>
      <c r="D6519" s="232" t="s">
        <v>17276</v>
      </c>
      <c r="E6519" s="232" t="str">
        <f>CONCATENATE(SUM('Раздел 4'!S200:S200),"&lt;=",SUM('Раздел 4'!R200:R200))</f>
        <v>0&lt;=0</v>
      </c>
    </row>
    <row r="6520" spans="1:5" ht="42" hidden="1" customHeight="1">
      <c r="A6520" s="231" t="str">
        <f>IF((SUM('Раздел 4'!S201:S201)&lt;=SUM('Раздел 4'!R201:R201)),"","Неверно!")</f>
        <v/>
      </c>
      <c r="B6520" s="237" t="s">
        <v>32509</v>
      </c>
      <c r="C6520" s="232" t="s">
        <v>17380</v>
      </c>
      <c r="D6520" s="232" t="s">
        <v>17276</v>
      </c>
      <c r="E6520" s="232" t="str">
        <f>CONCATENATE(SUM('Раздел 4'!S201:S201),"&lt;=",SUM('Раздел 4'!R201:R201))</f>
        <v>0&lt;=0</v>
      </c>
    </row>
    <row r="6521" spans="1:5" ht="42" hidden="1" customHeight="1">
      <c r="A6521" s="231" t="str">
        <f>IF((SUM('Раздел 4'!S202:S202)&lt;=SUM('Раздел 4'!R202:R202)),"","Неверно!")</f>
        <v/>
      </c>
      <c r="B6521" s="237" t="s">
        <v>32509</v>
      </c>
      <c r="C6521" s="232" t="s">
        <v>17381</v>
      </c>
      <c r="D6521" s="232" t="s">
        <v>17276</v>
      </c>
      <c r="E6521" s="232" t="str">
        <f>CONCATENATE(SUM('Раздел 4'!S202:S202),"&lt;=",SUM('Раздел 4'!R202:R202))</f>
        <v>0&lt;=0</v>
      </c>
    </row>
    <row r="6522" spans="1:5" ht="42" hidden="1" customHeight="1">
      <c r="A6522" s="231" t="str">
        <f>IF((SUM('Раздел 4'!S203:S203)&lt;=SUM('Раздел 4'!R203:R203)),"","Неверно!")</f>
        <v/>
      </c>
      <c r="B6522" s="237" t="s">
        <v>32509</v>
      </c>
      <c r="C6522" s="232" t="s">
        <v>17382</v>
      </c>
      <c r="D6522" s="232" t="s">
        <v>17276</v>
      </c>
      <c r="E6522" s="232" t="str">
        <f>CONCATENATE(SUM('Раздел 4'!S203:S203),"&lt;=",SUM('Раздел 4'!R203:R203))</f>
        <v>0&lt;=0</v>
      </c>
    </row>
    <row r="6523" spans="1:5" ht="42" hidden="1" customHeight="1">
      <c r="A6523" s="231" t="str">
        <f>IF((SUM('Раздел 4'!S204:S204)&lt;=SUM('Раздел 4'!R204:R204)),"","Неверно!")</f>
        <v/>
      </c>
      <c r="B6523" s="237" t="s">
        <v>32509</v>
      </c>
      <c r="C6523" s="232" t="s">
        <v>17383</v>
      </c>
      <c r="D6523" s="232" t="s">
        <v>17276</v>
      </c>
      <c r="E6523" s="232" t="str">
        <f>CONCATENATE(SUM('Раздел 4'!S204:S204),"&lt;=",SUM('Раздел 4'!R204:R204))</f>
        <v>0&lt;=0</v>
      </c>
    </row>
    <row r="6524" spans="1:5" ht="42" hidden="1" customHeight="1">
      <c r="A6524" s="231" t="str">
        <f>IF((SUM('Раздел 4'!S205:S205)&lt;=SUM('Раздел 4'!R205:R205)),"","Неверно!")</f>
        <v/>
      </c>
      <c r="B6524" s="237" t="s">
        <v>32509</v>
      </c>
      <c r="C6524" s="232" t="s">
        <v>17384</v>
      </c>
      <c r="D6524" s="232" t="s">
        <v>17276</v>
      </c>
      <c r="E6524" s="232" t="str">
        <f>CONCATENATE(SUM('Раздел 4'!S205:S205),"&lt;=",SUM('Раздел 4'!R205:R205))</f>
        <v>0&lt;=0</v>
      </c>
    </row>
    <row r="6525" spans="1:5" ht="42" hidden="1" customHeight="1">
      <c r="A6525" s="231" t="str">
        <f>IF((SUM('Раздел 4'!S206:S206)&lt;=SUM('Раздел 4'!R206:R206)),"","Неверно!")</f>
        <v/>
      </c>
      <c r="B6525" s="237" t="s">
        <v>32509</v>
      </c>
      <c r="C6525" s="232" t="s">
        <v>17385</v>
      </c>
      <c r="D6525" s="232" t="s">
        <v>17276</v>
      </c>
      <c r="E6525" s="232" t="str">
        <f>CONCATENATE(SUM('Раздел 4'!S206:S206),"&lt;=",SUM('Раздел 4'!R206:R206))</f>
        <v>0&lt;=0</v>
      </c>
    </row>
    <row r="6526" spans="1:5" ht="42" hidden="1" customHeight="1">
      <c r="A6526" s="231" t="str">
        <f>IF((SUM('Раздел 4'!S207:S207)&lt;=SUM('Раздел 4'!R207:R207)),"","Неверно!")</f>
        <v/>
      </c>
      <c r="B6526" s="237" t="s">
        <v>32509</v>
      </c>
      <c r="C6526" s="232" t="s">
        <v>17386</v>
      </c>
      <c r="D6526" s="232" t="s">
        <v>17276</v>
      </c>
      <c r="E6526" s="232" t="str">
        <f>CONCATENATE(SUM('Раздел 4'!S207:S207),"&lt;=",SUM('Раздел 4'!R207:R207))</f>
        <v>0&lt;=0</v>
      </c>
    </row>
    <row r="6527" spans="1:5" ht="42" hidden="1" customHeight="1">
      <c r="A6527" s="231" t="str">
        <f>IF((SUM('Раздел 4'!S10:S10)&lt;=SUM('Раздел 4'!R10:R10)),"","Неверно!")</f>
        <v/>
      </c>
      <c r="B6527" s="237" t="s">
        <v>32509</v>
      </c>
      <c r="C6527" s="232" t="s">
        <v>17387</v>
      </c>
      <c r="D6527" s="232" t="s">
        <v>17276</v>
      </c>
      <c r="E6527" s="232" t="str">
        <f>CONCATENATE(SUM('Раздел 4'!S10:S10),"&lt;=",SUM('Раздел 4'!R10:R10))</f>
        <v>0&lt;=0</v>
      </c>
    </row>
    <row r="6528" spans="1:5" ht="42" hidden="1" customHeight="1">
      <c r="A6528" s="231" t="str">
        <f>IF((SUM('Раздел 4'!S28:S28)&lt;=SUM('Раздел 4'!R28:R28)),"","Неверно!")</f>
        <v/>
      </c>
      <c r="B6528" s="237" t="s">
        <v>32509</v>
      </c>
      <c r="C6528" s="232" t="s">
        <v>17388</v>
      </c>
      <c r="D6528" s="232" t="s">
        <v>17276</v>
      </c>
      <c r="E6528" s="232" t="str">
        <f>CONCATENATE(SUM('Раздел 4'!S28:S28),"&lt;=",SUM('Раздел 4'!R28:R28))</f>
        <v>0&lt;=0</v>
      </c>
    </row>
    <row r="6529" spans="1:5" ht="42" hidden="1" customHeight="1">
      <c r="A6529" s="231" t="str">
        <f>IF((SUM('Раздел 4'!S208:S208)&lt;=SUM('Раздел 4'!R208:R208)),"","Неверно!")</f>
        <v/>
      </c>
      <c r="B6529" s="237" t="s">
        <v>32509</v>
      </c>
      <c r="C6529" s="232" t="s">
        <v>17389</v>
      </c>
      <c r="D6529" s="232" t="s">
        <v>17276</v>
      </c>
      <c r="E6529" s="232" t="str">
        <f>CONCATENATE(SUM('Раздел 4'!S208:S208),"&lt;=",SUM('Раздел 4'!R208:R208))</f>
        <v>0&lt;=0</v>
      </c>
    </row>
    <row r="6530" spans="1:5" ht="42" hidden="1" customHeight="1">
      <c r="A6530" s="231" t="str">
        <f>IF((SUM('Раздел 4'!S209:S209)&lt;=SUM('Раздел 4'!R209:R209)),"","Неверно!")</f>
        <v/>
      </c>
      <c r="B6530" s="237" t="s">
        <v>32509</v>
      </c>
      <c r="C6530" s="232" t="s">
        <v>17390</v>
      </c>
      <c r="D6530" s="232" t="s">
        <v>17276</v>
      </c>
      <c r="E6530" s="232" t="str">
        <f>CONCATENATE(SUM('Раздел 4'!S209:S209),"&lt;=",SUM('Раздел 4'!R209:R209))</f>
        <v>0&lt;=0</v>
      </c>
    </row>
    <row r="6531" spans="1:5" ht="42" hidden="1" customHeight="1">
      <c r="A6531" s="231" t="str">
        <f>IF((SUM('Раздел 4'!S210:S210)&lt;=SUM('Раздел 4'!R210:R210)),"","Неверно!")</f>
        <v/>
      </c>
      <c r="B6531" s="237" t="s">
        <v>32509</v>
      </c>
      <c r="C6531" s="232" t="s">
        <v>17391</v>
      </c>
      <c r="D6531" s="232" t="s">
        <v>17276</v>
      </c>
      <c r="E6531" s="232" t="str">
        <f>CONCATENATE(SUM('Раздел 4'!S210:S210),"&lt;=",SUM('Раздел 4'!R210:R210))</f>
        <v>0&lt;=0</v>
      </c>
    </row>
    <row r="6532" spans="1:5" ht="42" hidden="1" customHeight="1">
      <c r="A6532" s="231" t="str">
        <f>IF((SUM('Раздел 4'!S211:S211)&lt;=SUM('Раздел 4'!R211:R211)),"","Неверно!")</f>
        <v/>
      </c>
      <c r="B6532" s="237" t="s">
        <v>32509</v>
      </c>
      <c r="C6532" s="232" t="s">
        <v>17392</v>
      </c>
      <c r="D6532" s="232" t="s">
        <v>17276</v>
      </c>
      <c r="E6532" s="232" t="str">
        <f>CONCATENATE(SUM('Раздел 4'!S211:S211),"&lt;=",SUM('Раздел 4'!R211:R211))</f>
        <v>0&lt;=0</v>
      </c>
    </row>
    <row r="6533" spans="1:5" ht="42" hidden="1" customHeight="1">
      <c r="A6533" s="231" t="str">
        <f>IF((SUM('Раздел 4'!S212:S212)&lt;=SUM('Раздел 4'!R212:R212)),"","Неверно!")</f>
        <v/>
      </c>
      <c r="B6533" s="237" t="s">
        <v>32509</v>
      </c>
      <c r="C6533" s="232" t="s">
        <v>17393</v>
      </c>
      <c r="D6533" s="232" t="s">
        <v>17276</v>
      </c>
      <c r="E6533" s="232" t="str">
        <f>CONCATENATE(SUM('Раздел 4'!S212:S212),"&lt;=",SUM('Раздел 4'!R212:R212))</f>
        <v>0&lt;=0</v>
      </c>
    </row>
    <row r="6534" spans="1:5" ht="42" hidden="1" customHeight="1">
      <c r="A6534" s="231" t="str">
        <f>IF((SUM('Раздел 4'!S213:S213)&lt;=SUM('Раздел 4'!R213:R213)),"","Неверно!")</f>
        <v/>
      </c>
      <c r="B6534" s="237" t="s">
        <v>32509</v>
      </c>
      <c r="C6534" s="232" t="s">
        <v>17394</v>
      </c>
      <c r="D6534" s="232" t="s">
        <v>17276</v>
      </c>
      <c r="E6534" s="232" t="str">
        <f>CONCATENATE(SUM('Раздел 4'!S213:S213),"&lt;=",SUM('Раздел 4'!R213:R213))</f>
        <v>0&lt;=0</v>
      </c>
    </row>
    <row r="6535" spans="1:5" ht="42" hidden="1" customHeight="1">
      <c r="A6535" s="231" t="str">
        <f>IF((SUM('Раздел 4'!S214:S214)&lt;=SUM('Раздел 4'!R214:R214)),"","Неверно!")</f>
        <v/>
      </c>
      <c r="B6535" s="237" t="s">
        <v>32509</v>
      </c>
      <c r="C6535" s="232" t="s">
        <v>17395</v>
      </c>
      <c r="D6535" s="232" t="s">
        <v>17276</v>
      </c>
      <c r="E6535" s="232" t="str">
        <f>CONCATENATE(SUM('Раздел 4'!S214:S214),"&lt;=",SUM('Раздел 4'!R214:R214))</f>
        <v>0&lt;=0</v>
      </c>
    </row>
    <row r="6536" spans="1:5" ht="42" hidden="1" customHeight="1">
      <c r="A6536" s="231" t="str">
        <f>IF((SUM('Раздел 4'!S215:S215)&lt;=SUM('Раздел 4'!R215:R215)),"","Неверно!")</f>
        <v/>
      </c>
      <c r="B6536" s="237" t="s">
        <v>32509</v>
      </c>
      <c r="C6536" s="232" t="s">
        <v>17396</v>
      </c>
      <c r="D6536" s="232" t="s">
        <v>17276</v>
      </c>
      <c r="E6536" s="232" t="str">
        <f>CONCATENATE(SUM('Раздел 4'!S215:S215),"&lt;=",SUM('Раздел 4'!R215:R215))</f>
        <v>0&lt;=0</v>
      </c>
    </row>
    <row r="6537" spans="1:5" ht="42" hidden="1" customHeight="1">
      <c r="A6537" s="231" t="str">
        <f>IF((SUM('Раздел 4'!S216:S216)&lt;=SUM('Раздел 4'!R216:R216)),"","Неверно!")</f>
        <v/>
      </c>
      <c r="B6537" s="237" t="s">
        <v>32509</v>
      </c>
      <c r="C6537" s="232" t="s">
        <v>17397</v>
      </c>
      <c r="D6537" s="232" t="s">
        <v>17276</v>
      </c>
      <c r="E6537" s="232" t="str">
        <f>CONCATENATE(SUM('Раздел 4'!S216:S216),"&lt;=",SUM('Раздел 4'!R216:R216))</f>
        <v>0&lt;=0</v>
      </c>
    </row>
    <row r="6538" spans="1:5" ht="42" hidden="1" customHeight="1">
      <c r="A6538" s="231" t="str">
        <f>IF((SUM('Раздел 4'!S217:S217)&lt;=SUM('Раздел 4'!R217:R217)),"","Неверно!")</f>
        <v/>
      </c>
      <c r="B6538" s="237" t="s">
        <v>32509</v>
      </c>
      <c r="C6538" s="232" t="s">
        <v>17398</v>
      </c>
      <c r="D6538" s="232" t="s">
        <v>17276</v>
      </c>
      <c r="E6538" s="232" t="str">
        <f>CONCATENATE(SUM('Раздел 4'!S217:S217),"&lt;=",SUM('Раздел 4'!R217:R217))</f>
        <v>0&lt;=0</v>
      </c>
    </row>
    <row r="6539" spans="1:5" ht="42" hidden="1" customHeight="1">
      <c r="A6539" s="231" t="str">
        <f>IF((SUM('Раздел 4'!S29:S29)&lt;=SUM('Раздел 4'!R29:R29)),"","Неверно!")</f>
        <v/>
      </c>
      <c r="B6539" s="237" t="s">
        <v>32509</v>
      </c>
      <c r="C6539" s="232" t="s">
        <v>17399</v>
      </c>
      <c r="D6539" s="232" t="s">
        <v>17276</v>
      </c>
      <c r="E6539" s="232" t="str">
        <f>CONCATENATE(SUM('Раздел 4'!S29:S29),"&lt;=",SUM('Раздел 4'!R29:R29))</f>
        <v>0&lt;=0</v>
      </c>
    </row>
    <row r="6540" spans="1:5" ht="42" hidden="1" customHeight="1">
      <c r="A6540" s="231" t="str">
        <f>IF((SUM('Раздел 4'!S218:S218)&lt;=SUM('Раздел 4'!R218:R218)),"","Неверно!")</f>
        <v/>
      </c>
      <c r="B6540" s="237" t="s">
        <v>32509</v>
      </c>
      <c r="C6540" s="232" t="s">
        <v>17400</v>
      </c>
      <c r="D6540" s="232" t="s">
        <v>17276</v>
      </c>
      <c r="E6540" s="232" t="str">
        <f>CONCATENATE(SUM('Раздел 4'!S218:S218),"&lt;=",SUM('Раздел 4'!R218:R218))</f>
        <v>0&lt;=0</v>
      </c>
    </row>
    <row r="6541" spans="1:5" ht="42" hidden="1" customHeight="1">
      <c r="A6541" s="231" t="str">
        <f>IF((SUM('Раздел 4'!S219:S219)&lt;=SUM('Раздел 4'!R219:R219)),"","Неверно!")</f>
        <v/>
      </c>
      <c r="B6541" s="237" t="s">
        <v>32509</v>
      </c>
      <c r="C6541" s="232" t="s">
        <v>17401</v>
      </c>
      <c r="D6541" s="232" t="s">
        <v>17276</v>
      </c>
      <c r="E6541" s="232" t="str">
        <f>CONCATENATE(SUM('Раздел 4'!S219:S219),"&lt;=",SUM('Раздел 4'!R219:R219))</f>
        <v>0&lt;=0</v>
      </c>
    </row>
    <row r="6542" spans="1:5" ht="42" hidden="1" customHeight="1">
      <c r="A6542" s="231" t="str">
        <f>IF((SUM('Раздел 4'!S220:S220)&lt;=SUM('Раздел 4'!R220:R220)),"","Неверно!")</f>
        <v/>
      </c>
      <c r="B6542" s="237" t="s">
        <v>32509</v>
      </c>
      <c r="C6542" s="232" t="s">
        <v>17402</v>
      </c>
      <c r="D6542" s="232" t="s">
        <v>17276</v>
      </c>
      <c r="E6542" s="232" t="str">
        <f>CONCATENATE(SUM('Раздел 4'!S220:S220),"&lt;=",SUM('Раздел 4'!R220:R220))</f>
        <v>0&lt;=0</v>
      </c>
    </row>
    <row r="6543" spans="1:5" ht="42" hidden="1" customHeight="1">
      <c r="A6543" s="231" t="str">
        <f>IF((SUM('Раздел 4'!S221:S221)&lt;=SUM('Раздел 4'!R221:R221)),"","Неверно!")</f>
        <v/>
      </c>
      <c r="B6543" s="237" t="s">
        <v>32509</v>
      </c>
      <c r="C6543" s="232" t="s">
        <v>17403</v>
      </c>
      <c r="D6543" s="232" t="s">
        <v>17276</v>
      </c>
      <c r="E6543" s="232" t="str">
        <f>CONCATENATE(SUM('Раздел 4'!S221:S221),"&lt;=",SUM('Раздел 4'!R221:R221))</f>
        <v>0&lt;=0</v>
      </c>
    </row>
    <row r="6544" spans="1:5" ht="42" hidden="1" customHeight="1">
      <c r="A6544" s="231" t="str">
        <f>IF((SUM('Раздел 4'!S222:S222)&lt;=SUM('Раздел 4'!R222:R222)),"","Неверно!")</f>
        <v/>
      </c>
      <c r="B6544" s="237" t="s">
        <v>32509</v>
      </c>
      <c r="C6544" s="232" t="s">
        <v>17404</v>
      </c>
      <c r="D6544" s="232" t="s">
        <v>17276</v>
      </c>
      <c r="E6544" s="232" t="str">
        <f>CONCATENATE(SUM('Раздел 4'!S222:S222),"&lt;=",SUM('Раздел 4'!R222:R222))</f>
        <v>0&lt;=0</v>
      </c>
    </row>
    <row r="6545" spans="1:5" ht="42" hidden="1" customHeight="1">
      <c r="A6545" s="231" t="str">
        <f>IF((SUM('Раздел 4'!S223:S223)&lt;=SUM('Раздел 4'!R223:R223)),"","Неверно!")</f>
        <v/>
      </c>
      <c r="B6545" s="237" t="s">
        <v>32509</v>
      </c>
      <c r="C6545" s="232" t="s">
        <v>17405</v>
      </c>
      <c r="D6545" s="232" t="s">
        <v>17276</v>
      </c>
      <c r="E6545" s="232" t="str">
        <f>CONCATENATE(SUM('Раздел 4'!S223:S223),"&lt;=",SUM('Раздел 4'!R223:R223))</f>
        <v>0&lt;=0</v>
      </c>
    </row>
    <row r="6546" spans="1:5" ht="42" hidden="1" customHeight="1">
      <c r="A6546" s="231" t="str">
        <f>IF((SUM('Раздел 4'!S224:S224)&lt;=SUM('Раздел 4'!R224:R224)),"","Неверно!")</f>
        <v/>
      </c>
      <c r="B6546" s="237" t="s">
        <v>32509</v>
      </c>
      <c r="C6546" s="232" t="s">
        <v>17406</v>
      </c>
      <c r="D6546" s="232" t="s">
        <v>17276</v>
      </c>
      <c r="E6546" s="232" t="str">
        <f>CONCATENATE(SUM('Раздел 4'!S224:S224),"&lt;=",SUM('Раздел 4'!R224:R224))</f>
        <v>0&lt;=0</v>
      </c>
    </row>
    <row r="6547" spans="1:5" ht="42" hidden="1" customHeight="1">
      <c r="A6547" s="231" t="str">
        <f>IF((SUM('Раздел 4'!S225:S225)&lt;=SUM('Раздел 4'!R225:R225)),"","Неверно!")</f>
        <v/>
      </c>
      <c r="B6547" s="237" t="s">
        <v>32509</v>
      </c>
      <c r="C6547" s="232" t="s">
        <v>17407</v>
      </c>
      <c r="D6547" s="232" t="s">
        <v>17276</v>
      </c>
      <c r="E6547" s="232" t="str">
        <f>CONCATENATE(SUM('Раздел 4'!S225:S225),"&lt;=",SUM('Раздел 4'!R225:R225))</f>
        <v>0&lt;=0</v>
      </c>
    </row>
    <row r="6548" spans="1:5" ht="42" hidden="1" customHeight="1">
      <c r="A6548" s="231" t="str">
        <f>IF((SUM('Раздел 4'!S226:S226)&lt;=SUM('Раздел 4'!R226:R226)),"","Неверно!")</f>
        <v/>
      </c>
      <c r="B6548" s="237" t="s">
        <v>32509</v>
      </c>
      <c r="C6548" s="232" t="s">
        <v>17408</v>
      </c>
      <c r="D6548" s="232" t="s">
        <v>17276</v>
      </c>
      <c r="E6548" s="232" t="str">
        <f>CONCATENATE(SUM('Раздел 4'!S226:S226),"&lt;=",SUM('Раздел 4'!R226:R226))</f>
        <v>0&lt;=0</v>
      </c>
    </row>
    <row r="6549" spans="1:5" ht="42" hidden="1" customHeight="1">
      <c r="A6549" s="231" t="str">
        <f>IF((SUM('Раздел 4'!S227:S227)&lt;=SUM('Раздел 4'!R227:R227)),"","Неверно!")</f>
        <v/>
      </c>
      <c r="B6549" s="237" t="s">
        <v>32509</v>
      </c>
      <c r="C6549" s="232" t="s">
        <v>17409</v>
      </c>
      <c r="D6549" s="232" t="s">
        <v>17276</v>
      </c>
      <c r="E6549" s="232" t="str">
        <f>CONCATENATE(SUM('Раздел 4'!S227:S227),"&lt;=",SUM('Раздел 4'!R227:R227))</f>
        <v>0&lt;=0</v>
      </c>
    </row>
    <row r="6550" spans="1:5" ht="42" hidden="1" customHeight="1">
      <c r="A6550" s="231" t="str">
        <f>IF((SUM('Раздел 4'!S30:S30)&lt;=SUM('Раздел 4'!R30:R30)),"","Неверно!")</f>
        <v/>
      </c>
      <c r="B6550" s="237" t="s">
        <v>32509</v>
      </c>
      <c r="C6550" s="232" t="s">
        <v>17410</v>
      </c>
      <c r="D6550" s="232" t="s">
        <v>17276</v>
      </c>
      <c r="E6550" s="232" t="str">
        <f>CONCATENATE(SUM('Раздел 4'!S30:S30),"&lt;=",SUM('Раздел 4'!R30:R30))</f>
        <v>0&lt;=0</v>
      </c>
    </row>
    <row r="6551" spans="1:5" ht="42" hidden="1" customHeight="1">
      <c r="A6551" s="231" t="str">
        <f>IF((SUM('Раздел 4'!S228:S228)&lt;=SUM('Раздел 4'!R228:R228)),"","Неверно!")</f>
        <v/>
      </c>
      <c r="B6551" s="237" t="s">
        <v>32509</v>
      </c>
      <c r="C6551" s="232" t="s">
        <v>17411</v>
      </c>
      <c r="D6551" s="232" t="s">
        <v>17276</v>
      </c>
      <c r="E6551" s="232" t="str">
        <f>CONCATENATE(SUM('Раздел 4'!S228:S228),"&lt;=",SUM('Раздел 4'!R228:R228))</f>
        <v>0&lt;=0</v>
      </c>
    </row>
    <row r="6552" spans="1:5" ht="42" hidden="1" customHeight="1">
      <c r="A6552" s="231" t="str">
        <f>IF((SUM('Раздел 4'!S229:S229)&lt;=SUM('Раздел 4'!R229:R229)),"","Неверно!")</f>
        <v/>
      </c>
      <c r="B6552" s="237" t="s">
        <v>32509</v>
      </c>
      <c r="C6552" s="232" t="s">
        <v>17412</v>
      </c>
      <c r="D6552" s="232" t="s">
        <v>17276</v>
      </c>
      <c r="E6552" s="232" t="str">
        <f>CONCATENATE(SUM('Раздел 4'!S229:S229),"&lt;=",SUM('Раздел 4'!R229:R229))</f>
        <v>0&lt;=0</v>
      </c>
    </row>
    <row r="6553" spans="1:5" ht="42" hidden="1" customHeight="1">
      <c r="A6553" s="231" t="str">
        <f>IF((SUM('Раздел 4'!S230:S230)&lt;=SUM('Раздел 4'!R230:R230)),"","Неверно!")</f>
        <v/>
      </c>
      <c r="B6553" s="237" t="s">
        <v>32509</v>
      </c>
      <c r="C6553" s="232" t="s">
        <v>17413</v>
      </c>
      <c r="D6553" s="232" t="s">
        <v>17276</v>
      </c>
      <c r="E6553" s="232" t="str">
        <f>CONCATENATE(SUM('Раздел 4'!S230:S230),"&lt;=",SUM('Раздел 4'!R230:R230))</f>
        <v>0&lt;=0</v>
      </c>
    </row>
    <row r="6554" spans="1:5" ht="42" hidden="1" customHeight="1">
      <c r="A6554" s="231" t="str">
        <f>IF((SUM('Раздел 4'!S231:S231)&lt;=SUM('Раздел 4'!R231:R231)),"","Неверно!")</f>
        <v/>
      </c>
      <c r="B6554" s="237" t="s">
        <v>32509</v>
      </c>
      <c r="C6554" s="232" t="s">
        <v>17414</v>
      </c>
      <c r="D6554" s="232" t="s">
        <v>17276</v>
      </c>
      <c r="E6554" s="232" t="str">
        <f>CONCATENATE(SUM('Раздел 4'!S231:S231),"&lt;=",SUM('Раздел 4'!R231:R231))</f>
        <v>0&lt;=0</v>
      </c>
    </row>
    <row r="6555" spans="1:5" ht="42" hidden="1" customHeight="1">
      <c r="A6555" s="231" t="str">
        <f>IF((SUM('Раздел 4'!S232:S232)&lt;=SUM('Раздел 4'!R232:R232)),"","Неверно!")</f>
        <v/>
      </c>
      <c r="B6555" s="237" t="s">
        <v>32509</v>
      </c>
      <c r="C6555" s="232" t="s">
        <v>17415</v>
      </c>
      <c r="D6555" s="232" t="s">
        <v>17276</v>
      </c>
      <c r="E6555" s="232" t="str">
        <f>CONCATENATE(SUM('Раздел 4'!S232:S232),"&lt;=",SUM('Раздел 4'!R232:R232))</f>
        <v>0&lt;=0</v>
      </c>
    </row>
    <row r="6556" spans="1:5" ht="42" hidden="1" customHeight="1">
      <c r="A6556" s="231" t="str">
        <f>IF((SUM('Раздел 4'!S233:S233)&lt;=SUM('Раздел 4'!R233:R233)),"","Неверно!")</f>
        <v/>
      </c>
      <c r="B6556" s="237" t="s">
        <v>32509</v>
      </c>
      <c r="C6556" s="232" t="s">
        <v>17416</v>
      </c>
      <c r="D6556" s="232" t="s">
        <v>17276</v>
      </c>
      <c r="E6556" s="232" t="str">
        <f>CONCATENATE(SUM('Раздел 4'!S233:S233),"&lt;=",SUM('Раздел 4'!R233:R233))</f>
        <v>0&lt;=0</v>
      </c>
    </row>
    <row r="6557" spans="1:5" ht="42" hidden="1" customHeight="1">
      <c r="A6557" s="231" t="str">
        <f>IF((SUM('Раздел 4'!S234:S234)&lt;=SUM('Раздел 4'!R234:R234)),"","Неверно!")</f>
        <v/>
      </c>
      <c r="B6557" s="237" t="s">
        <v>32509</v>
      </c>
      <c r="C6557" s="232" t="s">
        <v>17417</v>
      </c>
      <c r="D6557" s="232" t="s">
        <v>17276</v>
      </c>
      <c r="E6557" s="232" t="str">
        <f>CONCATENATE(SUM('Раздел 4'!S234:S234),"&lt;=",SUM('Раздел 4'!R234:R234))</f>
        <v>0&lt;=0</v>
      </c>
    </row>
    <row r="6558" spans="1:5" ht="42" hidden="1" customHeight="1">
      <c r="A6558" s="231" t="str">
        <f>IF((SUM('Раздел 4'!S235:S235)&lt;=SUM('Раздел 4'!R235:R235)),"","Неверно!")</f>
        <v/>
      </c>
      <c r="B6558" s="237" t="s">
        <v>32509</v>
      </c>
      <c r="C6558" s="232" t="s">
        <v>17418</v>
      </c>
      <c r="D6558" s="232" t="s">
        <v>17276</v>
      </c>
      <c r="E6558" s="232" t="str">
        <f>CONCATENATE(SUM('Раздел 4'!S235:S235),"&lt;=",SUM('Раздел 4'!R235:R235))</f>
        <v>0&lt;=0</v>
      </c>
    </row>
    <row r="6559" spans="1:5" ht="42" hidden="1" customHeight="1">
      <c r="A6559" s="231" t="str">
        <f>IF((SUM('Раздел 4'!S236:S236)&lt;=SUM('Раздел 4'!R236:R236)),"","Неверно!")</f>
        <v/>
      </c>
      <c r="B6559" s="237" t="s">
        <v>32509</v>
      </c>
      <c r="C6559" s="232" t="s">
        <v>17419</v>
      </c>
      <c r="D6559" s="232" t="s">
        <v>17276</v>
      </c>
      <c r="E6559" s="232" t="str">
        <f>CONCATENATE(SUM('Раздел 4'!S236:S236),"&lt;=",SUM('Раздел 4'!R236:R236))</f>
        <v>0&lt;=0</v>
      </c>
    </row>
    <row r="6560" spans="1:5" ht="42" hidden="1" customHeight="1">
      <c r="A6560" s="231" t="str">
        <f>IF((SUM('Раздел 4'!S237:S237)&lt;=SUM('Раздел 4'!R237:R237)),"","Неверно!")</f>
        <v/>
      </c>
      <c r="B6560" s="237" t="s">
        <v>32509</v>
      </c>
      <c r="C6560" s="232" t="s">
        <v>17420</v>
      </c>
      <c r="D6560" s="232" t="s">
        <v>17276</v>
      </c>
      <c r="E6560" s="232" t="str">
        <f>CONCATENATE(SUM('Раздел 4'!S237:S237),"&lt;=",SUM('Раздел 4'!R237:R237))</f>
        <v>0&lt;=0</v>
      </c>
    </row>
    <row r="6561" spans="1:5" ht="42" hidden="1" customHeight="1">
      <c r="A6561" s="231" t="str">
        <f>IF((SUM('Раздел 4'!S31:S31)&lt;=SUM('Раздел 4'!R31:R31)),"","Неверно!")</f>
        <v/>
      </c>
      <c r="B6561" s="237" t="s">
        <v>32509</v>
      </c>
      <c r="C6561" s="232" t="s">
        <v>17421</v>
      </c>
      <c r="D6561" s="232" t="s">
        <v>17276</v>
      </c>
      <c r="E6561" s="232" t="str">
        <f>CONCATENATE(SUM('Раздел 4'!S31:S31),"&lt;=",SUM('Раздел 4'!R31:R31))</f>
        <v>0&lt;=0</v>
      </c>
    </row>
    <row r="6562" spans="1:5" ht="42" hidden="1" customHeight="1">
      <c r="A6562" s="231" t="str">
        <f>IF((SUM('Раздел 4'!S238:S238)&lt;=SUM('Раздел 4'!R238:R238)),"","Неверно!")</f>
        <v/>
      </c>
      <c r="B6562" s="237" t="s">
        <v>32509</v>
      </c>
      <c r="C6562" s="232" t="s">
        <v>17422</v>
      </c>
      <c r="D6562" s="232" t="s">
        <v>17276</v>
      </c>
      <c r="E6562" s="232" t="str">
        <f>CONCATENATE(SUM('Раздел 4'!S238:S238),"&lt;=",SUM('Раздел 4'!R238:R238))</f>
        <v>0&lt;=0</v>
      </c>
    </row>
    <row r="6563" spans="1:5" ht="42" hidden="1" customHeight="1">
      <c r="A6563" s="231" t="str">
        <f>IF((SUM('Раздел 4'!S239:S239)&lt;=SUM('Раздел 4'!R239:R239)),"","Неверно!")</f>
        <v/>
      </c>
      <c r="B6563" s="237" t="s">
        <v>32509</v>
      </c>
      <c r="C6563" s="232" t="s">
        <v>17423</v>
      </c>
      <c r="D6563" s="232" t="s">
        <v>17276</v>
      </c>
      <c r="E6563" s="232" t="str">
        <f>CONCATENATE(SUM('Раздел 4'!S239:S239),"&lt;=",SUM('Раздел 4'!R239:R239))</f>
        <v>0&lt;=0</v>
      </c>
    </row>
    <row r="6564" spans="1:5" ht="42" hidden="1" customHeight="1">
      <c r="A6564" s="231" t="str">
        <f>IF((SUM('Раздел 4'!S240:S240)&lt;=SUM('Раздел 4'!R240:R240)),"","Неверно!")</f>
        <v/>
      </c>
      <c r="B6564" s="237" t="s">
        <v>32509</v>
      </c>
      <c r="C6564" s="232" t="s">
        <v>17424</v>
      </c>
      <c r="D6564" s="232" t="s">
        <v>17276</v>
      </c>
      <c r="E6564" s="232" t="str">
        <f>CONCATENATE(SUM('Раздел 4'!S240:S240),"&lt;=",SUM('Раздел 4'!R240:R240))</f>
        <v>0&lt;=0</v>
      </c>
    </row>
    <row r="6565" spans="1:5" ht="42" hidden="1" customHeight="1">
      <c r="A6565" s="231" t="str">
        <f>IF((SUM('Раздел 4'!S241:S241)&lt;=SUM('Раздел 4'!R241:R241)),"","Неверно!")</f>
        <v/>
      </c>
      <c r="B6565" s="237" t="s">
        <v>32509</v>
      </c>
      <c r="C6565" s="232" t="s">
        <v>17425</v>
      </c>
      <c r="D6565" s="232" t="s">
        <v>17276</v>
      </c>
      <c r="E6565" s="232" t="str">
        <f>CONCATENATE(SUM('Раздел 4'!S241:S241),"&lt;=",SUM('Раздел 4'!R241:R241))</f>
        <v>0&lt;=0</v>
      </c>
    </row>
    <row r="6566" spans="1:5" ht="42" hidden="1" customHeight="1">
      <c r="A6566" s="231" t="str">
        <f>IF((SUM('Раздел 4'!S242:S242)&lt;=SUM('Раздел 4'!R242:R242)),"","Неверно!")</f>
        <v/>
      </c>
      <c r="B6566" s="237" t="s">
        <v>32509</v>
      </c>
      <c r="C6566" s="232" t="s">
        <v>17426</v>
      </c>
      <c r="D6566" s="232" t="s">
        <v>17276</v>
      </c>
      <c r="E6566" s="232" t="str">
        <f>CONCATENATE(SUM('Раздел 4'!S242:S242),"&lt;=",SUM('Раздел 4'!R242:R242))</f>
        <v>0&lt;=0</v>
      </c>
    </row>
    <row r="6567" spans="1:5" ht="42" hidden="1" customHeight="1">
      <c r="A6567" s="231" t="str">
        <f>IF((SUM('Раздел 4'!S243:S243)&lt;=SUM('Раздел 4'!R243:R243)),"","Неверно!")</f>
        <v/>
      </c>
      <c r="B6567" s="237" t="s">
        <v>32509</v>
      </c>
      <c r="C6567" s="232" t="s">
        <v>17427</v>
      </c>
      <c r="D6567" s="232" t="s">
        <v>17276</v>
      </c>
      <c r="E6567" s="232" t="str">
        <f>CONCATENATE(SUM('Раздел 4'!S243:S243),"&lt;=",SUM('Раздел 4'!R243:R243))</f>
        <v>0&lt;=0</v>
      </c>
    </row>
    <row r="6568" spans="1:5" ht="42" hidden="1" customHeight="1">
      <c r="A6568" s="231" t="str">
        <f>IF((SUM('Раздел 4'!S244:S244)&lt;=SUM('Раздел 4'!R244:R244)),"","Неверно!")</f>
        <v/>
      </c>
      <c r="B6568" s="237" t="s">
        <v>32509</v>
      </c>
      <c r="C6568" s="232" t="s">
        <v>17428</v>
      </c>
      <c r="D6568" s="232" t="s">
        <v>17276</v>
      </c>
      <c r="E6568" s="232" t="str">
        <f>CONCATENATE(SUM('Раздел 4'!S244:S244),"&lt;=",SUM('Раздел 4'!R244:R244))</f>
        <v>0&lt;=0</v>
      </c>
    </row>
    <row r="6569" spans="1:5" ht="42" hidden="1" customHeight="1">
      <c r="A6569" s="231" t="str">
        <f>IF((SUM('Раздел 4'!S245:S245)&lt;=SUM('Раздел 4'!R245:R245)),"","Неверно!")</f>
        <v/>
      </c>
      <c r="B6569" s="237" t="s">
        <v>32509</v>
      </c>
      <c r="C6569" s="232" t="s">
        <v>17429</v>
      </c>
      <c r="D6569" s="232" t="s">
        <v>17276</v>
      </c>
      <c r="E6569" s="232" t="str">
        <f>CONCATENATE(SUM('Раздел 4'!S245:S245),"&lt;=",SUM('Раздел 4'!R245:R245))</f>
        <v>0&lt;=0</v>
      </c>
    </row>
    <row r="6570" spans="1:5" ht="42" hidden="1" customHeight="1">
      <c r="A6570" s="231" t="str">
        <f>IF((SUM('Раздел 4'!S246:S246)&lt;=SUM('Раздел 4'!R246:R246)),"","Неверно!")</f>
        <v/>
      </c>
      <c r="B6570" s="237" t="s">
        <v>32509</v>
      </c>
      <c r="C6570" s="232" t="s">
        <v>17430</v>
      </c>
      <c r="D6570" s="232" t="s">
        <v>17276</v>
      </c>
      <c r="E6570" s="232" t="str">
        <f>CONCATENATE(SUM('Раздел 4'!S246:S246),"&lt;=",SUM('Раздел 4'!R246:R246))</f>
        <v>0&lt;=0</v>
      </c>
    </row>
    <row r="6571" spans="1:5" ht="42" hidden="1" customHeight="1">
      <c r="A6571" s="231" t="str">
        <f>IF((SUM('Раздел 4'!S247:S247)&lt;=SUM('Раздел 4'!R247:R247)),"","Неверно!")</f>
        <v/>
      </c>
      <c r="B6571" s="237" t="s">
        <v>32509</v>
      </c>
      <c r="C6571" s="232" t="s">
        <v>17431</v>
      </c>
      <c r="D6571" s="232" t="s">
        <v>17276</v>
      </c>
      <c r="E6571" s="232" t="str">
        <f>CONCATENATE(SUM('Раздел 4'!S247:S247),"&lt;=",SUM('Раздел 4'!R247:R247))</f>
        <v>0&lt;=0</v>
      </c>
    </row>
    <row r="6572" spans="1:5" ht="42" hidden="1" customHeight="1">
      <c r="A6572" s="231" t="str">
        <f>IF((SUM('Раздел 4'!S32:S32)&lt;=SUM('Раздел 4'!R32:R32)),"","Неверно!")</f>
        <v/>
      </c>
      <c r="B6572" s="237" t="s">
        <v>32509</v>
      </c>
      <c r="C6572" s="232" t="s">
        <v>17432</v>
      </c>
      <c r="D6572" s="232" t="s">
        <v>17276</v>
      </c>
      <c r="E6572" s="232" t="str">
        <f>CONCATENATE(SUM('Раздел 4'!S32:S32),"&lt;=",SUM('Раздел 4'!R32:R32))</f>
        <v>0&lt;=0</v>
      </c>
    </row>
    <row r="6573" spans="1:5" ht="42" hidden="1" customHeight="1">
      <c r="A6573" s="231" t="str">
        <f>IF((SUM('Раздел 4'!S248:S248)&lt;=SUM('Раздел 4'!R248:R248)),"","Неверно!")</f>
        <v/>
      </c>
      <c r="B6573" s="237" t="s">
        <v>32509</v>
      </c>
      <c r="C6573" s="232" t="s">
        <v>17433</v>
      </c>
      <c r="D6573" s="232" t="s">
        <v>17276</v>
      </c>
      <c r="E6573" s="232" t="str">
        <f>CONCATENATE(SUM('Раздел 4'!S248:S248),"&lt;=",SUM('Раздел 4'!R248:R248))</f>
        <v>0&lt;=0</v>
      </c>
    </row>
    <row r="6574" spans="1:5" ht="42" hidden="1" customHeight="1">
      <c r="A6574" s="231" t="str">
        <f>IF((SUM('Раздел 4'!S249:S249)&lt;=SUM('Раздел 4'!R249:R249)),"","Неверно!")</f>
        <v/>
      </c>
      <c r="B6574" s="237" t="s">
        <v>32509</v>
      </c>
      <c r="C6574" s="232" t="s">
        <v>17434</v>
      </c>
      <c r="D6574" s="232" t="s">
        <v>17276</v>
      </c>
      <c r="E6574" s="232" t="str">
        <f>CONCATENATE(SUM('Раздел 4'!S249:S249),"&lt;=",SUM('Раздел 4'!R249:R249))</f>
        <v>0&lt;=0</v>
      </c>
    </row>
    <row r="6575" spans="1:5" ht="42" hidden="1" customHeight="1">
      <c r="A6575" s="231" t="str">
        <f>IF((SUM('Раздел 4'!S250:S250)&lt;=SUM('Раздел 4'!R250:R250)),"","Неверно!")</f>
        <v/>
      </c>
      <c r="B6575" s="237" t="s">
        <v>32509</v>
      </c>
      <c r="C6575" s="232" t="s">
        <v>17435</v>
      </c>
      <c r="D6575" s="232" t="s">
        <v>17276</v>
      </c>
      <c r="E6575" s="232" t="str">
        <f>CONCATENATE(SUM('Раздел 4'!S250:S250),"&lt;=",SUM('Раздел 4'!R250:R250))</f>
        <v>0&lt;=0</v>
      </c>
    </row>
    <row r="6576" spans="1:5" ht="42" hidden="1" customHeight="1">
      <c r="A6576" s="231" t="str">
        <f>IF((SUM('Раздел 4'!S251:S251)&lt;=SUM('Раздел 4'!R251:R251)),"","Неверно!")</f>
        <v/>
      </c>
      <c r="B6576" s="237" t="s">
        <v>32509</v>
      </c>
      <c r="C6576" s="232" t="s">
        <v>17436</v>
      </c>
      <c r="D6576" s="232" t="s">
        <v>17276</v>
      </c>
      <c r="E6576" s="232" t="str">
        <f>CONCATENATE(SUM('Раздел 4'!S251:S251),"&lt;=",SUM('Раздел 4'!R251:R251))</f>
        <v>0&lt;=0</v>
      </c>
    </row>
    <row r="6577" spans="1:5" ht="42" hidden="1" customHeight="1">
      <c r="A6577" s="231" t="str">
        <f>IF((SUM('Раздел 4'!S252:S252)&lt;=SUM('Раздел 4'!R252:R252)),"","Неверно!")</f>
        <v/>
      </c>
      <c r="B6577" s="237" t="s">
        <v>32509</v>
      </c>
      <c r="C6577" s="232" t="s">
        <v>17437</v>
      </c>
      <c r="D6577" s="232" t="s">
        <v>17276</v>
      </c>
      <c r="E6577" s="232" t="str">
        <f>CONCATENATE(SUM('Раздел 4'!S252:S252),"&lt;=",SUM('Раздел 4'!R252:R252))</f>
        <v>0&lt;=0</v>
      </c>
    </row>
    <row r="6578" spans="1:5" ht="42" hidden="1" customHeight="1">
      <c r="A6578" s="231" t="str">
        <f>IF((SUM('Раздел 4'!S253:S253)&lt;=SUM('Раздел 4'!R253:R253)),"","Неверно!")</f>
        <v/>
      </c>
      <c r="B6578" s="237" t="s">
        <v>32509</v>
      </c>
      <c r="C6578" s="232" t="s">
        <v>17438</v>
      </c>
      <c r="D6578" s="232" t="s">
        <v>17276</v>
      </c>
      <c r="E6578" s="232" t="str">
        <f>CONCATENATE(SUM('Раздел 4'!S253:S253),"&lt;=",SUM('Раздел 4'!R253:R253))</f>
        <v>0&lt;=0</v>
      </c>
    </row>
    <row r="6579" spans="1:5" ht="42" hidden="1" customHeight="1">
      <c r="A6579" s="231" t="str">
        <f>IF((SUM('Раздел 4'!S254:S254)&lt;=SUM('Раздел 4'!R254:R254)),"","Неверно!")</f>
        <v/>
      </c>
      <c r="B6579" s="237" t="s">
        <v>32509</v>
      </c>
      <c r="C6579" s="232" t="s">
        <v>17439</v>
      </c>
      <c r="D6579" s="232" t="s">
        <v>17276</v>
      </c>
      <c r="E6579" s="232" t="str">
        <f>CONCATENATE(SUM('Раздел 4'!S254:S254),"&lt;=",SUM('Раздел 4'!R254:R254))</f>
        <v>0&lt;=0</v>
      </c>
    </row>
    <row r="6580" spans="1:5" ht="42" hidden="1" customHeight="1">
      <c r="A6580" s="231" t="str">
        <f>IF((SUM('Раздел 4'!S255:S255)&lt;=SUM('Раздел 4'!R255:R255)),"","Неверно!")</f>
        <v/>
      </c>
      <c r="B6580" s="237" t="s">
        <v>32509</v>
      </c>
      <c r="C6580" s="232" t="s">
        <v>17440</v>
      </c>
      <c r="D6580" s="232" t="s">
        <v>17276</v>
      </c>
      <c r="E6580" s="232" t="str">
        <f>CONCATENATE(SUM('Раздел 4'!S255:S255),"&lt;=",SUM('Раздел 4'!R255:R255))</f>
        <v>0&lt;=0</v>
      </c>
    </row>
    <row r="6581" spans="1:5" ht="42" hidden="1" customHeight="1">
      <c r="A6581" s="231" t="str">
        <f>IF((SUM('Раздел 4'!S256:S256)&lt;=SUM('Раздел 4'!R256:R256)),"","Неверно!")</f>
        <v/>
      </c>
      <c r="B6581" s="237" t="s">
        <v>32509</v>
      </c>
      <c r="C6581" s="232" t="s">
        <v>17441</v>
      </c>
      <c r="D6581" s="232" t="s">
        <v>17276</v>
      </c>
      <c r="E6581" s="232" t="str">
        <f>CONCATENATE(SUM('Раздел 4'!S256:S256),"&lt;=",SUM('Раздел 4'!R256:R256))</f>
        <v>0&lt;=0</v>
      </c>
    </row>
    <row r="6582" spans="1:5" ht="42" hidden="1" customHeight="1">
      <c r="A6582" s="231" t="str">
        <f>IF((SUM('Раздел 4'!S257:S257)&lt;=SUM('Раздел 4'!R257:R257)),"","Неверно!")</f>
        <v/>
      </c>
      <c r="B6582" s="237" t="s">
        <v>32509</v>
      </c>
      <c r="C6582" s="232" t="s">
        <v>17442</v>
      </c>
      <c r="D6582" s="232" t="s">
        <v>17276</v>
      </c>
      <c r="E6582" s="232" t="str">
        <f>CONCATENATE(SUM('Раздел 4'!S257:S257),"&lt;=",SUM('Раздел 4'!R257:R257))</f>
        <v>0&lt;=0</v>
      </c>
    </row>
    <row r="6583" spans="1:5" ht="42" hidden="1" customHeight="1">
      <c r="A6583" s="231" t="str">
        <f>IF((SUM('Раздел 4'!S33:S33)&lt;=SUM('Раздел 4'!R33:R33)),"","Неверно!")</f>
        <v/>
      </c>
      <c r="B6583" s="237" t="s">
        <v>32509</v>
      </c>
      <c r="C6583" s="232" t="s">
        <v>17443</v>
      </c>
      <c r="D6583" s="232" t="s">
        <v>17276</v>
      </c>
      <c r="E6583" s="232" t="str">
        <f>CONCATENATE(SUM('Раздел 4'!S33:S33),"&lt;=",SUM('Раздел 4'!R33:R33))</f>
        <v>0&lt;=0</v>
      </c>
    </row>
    <row r="6584" spans="1:5" ht="42" hidden="1" customHeight="1">
      <c r="A6584" s="231" t="str">
        <f>IF((SUM('Раздел 4'!S258:S258)&lt;=SUM('Раздел 4'!R258:R258)),"","Неверно!")</f>
        <v/>
      </c>
      <c r="B6584" s="237" t="s">
        <v>32509</v>
      </c>
      <c r="C6584" s="232" t="s">
        <v>17444</v>
      </c>
      <c r="D6584" s="232" t="s">
        <v>17276</v>
      </c>
      <c r="E6584" s="232" t="str">
        <f>CONCATENATE(SUM('Раздел 4'!S258:S258),"&lt;=",SUM('Раздел 4'!R258:R258))</f>
        <v>0&lt;=0</v>
      </c>
    </row>
    <row r="6585" spans="1:5" ht="42" hidden="1" customHeight="1">
      <c r="A6585" s="231" t="str">
        <f>IF((SUM('Раздел 4'!S259:S259)&lt;=SUM('Раздел 4'!R259:R259)),"","Неверно!")</f>
        <v/>
      </c>
      <c r="B6585" s="237" t="s">
        <v>32509</v>
      </c>
      <c r="C6585" s="232" t="s">
        <v>17445</v>
      </c>
      <c r="D6585" s="232" t="s">
        <v>17276</v>
      </c>
      <c r="E6585" s="232" t="str">
        <f>CONCATENATE(SUM('Раздел 4'!S259:S259),"&lt;=",SUM('Раздел 4'!R259:R259))</f>
        <v>0&lt;=0</v>
      </c>
    </row>
    <row r="6586" spans="1:5" ht="42" hidden="1" customHeight="1">
      <c r="A6586" s="231" t="str">
        <f>IF((SUM('Раздел 4'!S260:S260)&lt;=SUM('Раздел 4'!R260:R260)),"","Неверно!")</f>
        <v/>
      </c>
      <c r="B6586" s="237" t="s">
        <v>32509</v>
      </c>
      <c r="C6586" s="232" t="s">
        <v>17446</v>
      </c>
      <c r="D6586" s="232" t="s">
        <v>17276</v>
      </c>
      <c r="E6586" s="232" t="str">
        <f>CONCATENATE(SUM('Раздел 4'!S260:S260),"&lt;=",SUM('Раздел 4'!R260:R260))</f>
        <v>0&lt;=0</v>
      </c>
    </row>
    <row r="6587" spans="1:5" ht="42" hidden="1" customHeight="1">
      <c r="A6587" s="231" t="str">
        <f>IF((SUM('Раздел 4'!S261:S261)&lt;=SUM('Раздел 4'!R261:R261)),"","Неверно!")</f>
        <v/>
      </c>
      <c r="B6587" s="237" t="s">
        <v>32509</v>
      </c>
      <c r="C6587" s="232" t="s">
        <v>17447</v>
      </c>
      <c r="D6587" s="232" t="s">
        <v>17276</v>
      </c>
      <c r="E6587" s="232" t="str">
        <f>CONCATENATE(SUM('Раздел 4'!S261:S261),"&lt;=",SUM('Раздел 4'!R261:R261))</f>
        <v>0&lt;=0</v>
      </c>
    </row>
    <row r="6588" spans="1:5" ht="42" hidden="1" customHeight="1">
      <c r="A6588" s="231" t="str">
        <f>IF((SUM('Раздел 4'!S262:S262)&lt;=SUM('Раздел 4'!R262:R262)),"","Неверно!")</f>
        <v/>
      </c>
      <c r="B6588" s="237" t="s">
        <v>32509</v>
      </c>
      <c r="C6588" s="232" t="s">
        <v>17448</v>
      </c>
      <c r="D6588" s="232" t="s">
        <v>17276</v>
      </c>
      <c r="E6588" s="232" t="str">
        <f>CONCATENATE(SUM('Раздел 4'!S262:S262),"&lt;=",SUM('Раздел 4'!R262:R262))</f>
        <v>0&lt;=0</v>
      </c>
    </row>
    <row r="6589" spans="1:5" ht="42" hidden="1" customHeight="1">
      <c r="A6589" s="231" t="str">
        <f>IF((SUM('Раздел 4'!S263:S263)&lt;=SUM('Раздел 4'!R263:R263)),"","Неверно!")</f>
        <v/>
      </c>
      <c r="B6589" s="237" t="s">
        <v>32509</v>
      </c>
      <c r="C6589" s="232" t="s">
        <v>17449</v>
      </c>
      <c r="D6589" s="232" t="s">
        <v>17276</v>
      </c>
      <c r="E6589" s="232" t="str">
        <f>CONCATENATE(SUM('Раздел 4'!S263:S263),"&lt;=",SUM('Раздел 4'!R263:R263))</f>
        <v>0&lt;=0</v>
      </c>
    </row>
    <row r="6590" spans="1:5" ht="42" hidden="1" customHeight="1">
      <c r="A6590" s="231" t="str">
        <f>IF((SUM('Раздел 4'!S264:S264)&lt;=SUM('Раздел 4'!R264:R264)),"","Неверно!")</f>
        <v/>
      </c>
      <c r="B6590" s="237" t="s">
        <v>32509</v>
      </c>
      <c r="C6590" s="232" t="s">
        <v>17450</v>
      </c>
      <c r="D6590" s="232" t="s">
        <v>17276</v>
      </c>
      <c r="E6590" s="232" t="str">
        <f>CONCATENATE(SUM('Раздел 4'!S264:S264),"&lt;=",SUM('Раздел 4'!R264:R264))</f>
        <v>0&lt;=0</v>
      </c>
    </row>
    <row r="6591" spans="1:5" ht="42" hidden="1" customHeight="1">
      <c r="A6591" s="231" t="str">
        <f>IF((SUM('Раздел 4'!S265:S265)&lt;=SUM('Раздел 4'!R265:R265)),"","Неверно!")</f>
        <v/>
      </c>
      <c r="B6591" s="237" t="s">
        <v>32509</v>
      </c>
      <c r="C6591" s="232" t="s">
        <v>17451</v>
      </c>
      <c r="D6591" s="232" t="s">
        <v>17276</v>
      </c>
      <c r="E6591" s="232" t="str">
        <f>CONCATENATE(SUM('Раздел 4'!S265:S265),"&lt;=",SUM('Раздел 4'!R265:R265))</f>
        <v>0&lt;=0</v>
      </c>
    </row>
    <row r="6592" spans="1:5" ht="42" hidden="1" customHeight="1">
      <c r="A6592" s="231" t="str">
        <f>IF((SUM('Раздел 4'!S266:S266)&lt;=SUM('Раздел 4'!R266:R266)),"","Неверно!")</f>
        <v/>
      </c>
      <c r="B6592" s="237" t="s">
        <v>32509</v>
      </c>
      <c r="C6592" s="232" t="s">
        <v>17452</v>
      </c>
      <c r="D6592" s="232" t="s">
        <v>17276</v>
      </c>
      <c r="E6592" s="232" t="str">
        <f>CONCATENATE(SUM('Раздел 4'!S266:S266),"&lt;=",SUM('Раздел 4'!R266:R266))</f>
        <v>0&lt;=0</v>
      </c>
    </row>
    <row r="6593" spans="1:5" ht="42" hidden="1" customHeight="1">
      <c r="A6593" s="231" t="str">
        <f>IF((SUM('Раздел 4'!S267:S267)&lt;=SUM('Раздел 4'!R267:R267)),"","Неверно!")</f>
        <v/>
      </c>
      <c r="B6593" s="237" t="s">
        <v>32509</v>
      </c>
      <c r="C6593" s="232" t="s">
        <v>17453</v>
      </c>
      <c r="D6593" s="232" t="s">
        <v>17276</v>
      </c>
      <c r="E6593" s="232" t="str">
        <f>CONCATENATE(SUM('Раздел 4'!S267:S267),"&lt;=",SUM('Раздел 4'!R267:R267))</f>
        <v>0&lt;=0</v>
      </c>
    </row>
    <row r="6594" spans="1:5" ht="42" hidden="1" customHeight="1">
      <c r="A6594" s="231" t="str">
        <f>IF((SUM('Раздел 4'!S34:S34)&lt;=SUM('Раздел 4'!R34:R34)),"","Неверно!")</f>
        <v/>
      </c>
      <c r="B6594" s="237" t="s">
        <v>32509</v>
      </c>
      <c r="C6594" s="232" t="s">
        <v>17454</v>
      </c>
      <c r="D6594" s="232" t="s">
        <v>17276</v>
      </c>
      <c r="E6594" s="232" t="str">
        <f>CONCATENATE(SUM('Раздел 4'!S34:S34),"&lt;=",SUM('Раздел 4'!R34:R34))</f>
        <v>0&lt;=0</v>
      </c>
    </row>
    <row r="6595" spans="1:5" ht="42" hidden="1" customHeight="1">
      <c r="A6595" s="231" t="str">
        <f>IF((SUM('Раздел 4'!S268:S268)&lt;=SUM('Раздел 4'!R268:R268)),"","Неверно!")</f>
        <v/>
      </c>
      <c r="B6595" s="237" t="s">
        <v>32509</v>
      </c>
      <c r="C6595" s="232" t="s">
        <v>17455</v>
      </c>
      <c r="D6595" s="232" t="s">
        <v>17276</v>
      </c>
      <c r="E6595" s="232" t="str">
        <f>CONCATENATE(SUM('Раздел 4'!S268:S268),"&lt;=",SUM('Раздел 4'!R268:R268))</f>
        <v>0&lt;=0</v>
      </c>
    </row>
    <row r="6596" spans="1:5" ht="42" hidden="1" customHeight="1">
      <c r="A6596" s="231" t="str">
        <f>IF((SUM('Раздел 4'!S269:S269)&lt;=SUM('Раздел 4'!R269:R269)),"","Неверно!")</f>
        <v/>
      </c>
      <c r="B6596" s="237" t="s">
        <v>32509</v>
      </c>
      <c r="C6596" s="232" t="s">
        <v>17456</v>
      </c>
      <c r="D6596" s="232" t="s">
        <v>17276</v>
      </c>
      <c r="E6596" s="232" t="str">
        <f>CONCATENATE(SUM('Раздел 4'!S269:S269),"&lt;=",SUM('Раздел 4'!R269:R269))</f>
        <v>0&lt;=0</v>
      </c>
    </row>
    <row r="6597" spans="1:5" ht="42" hidden="1" customHeight="1">
      <c r="A6597" s="231" t="str">
        <f>IF((SUM('Раздел 4'!S270:S270)&lt;=SUM('Раздел 4'!R270:R270)),"","Неверно!")</f>
        <v/>
      </c>
      <c r="B6597" s="237" t="s">
        <v>32509</v>
      </c>
      <c r="C6597" s="232" t="s">
        <v>17457</v>
      </c>
      <c r="D6597" s="232" t="s">
        <v>17276</v>
      </c>
      <c r="E6597" s="232" t="str">
        <f>CONCATENATE(SUM('Раздел 4'!S270:S270),"&lt;=",SUM('Раздел 4'!R270:R270))</f>
        <v>0&lt;=0</v>
      </c>
    </row>
    <row r="6598" spans="1:5" ht="42" hidden="1" customHeight="1">
      <c r="A6598" s="231" t="str">
        <f>IF((SUM('Раздел 4'!S271:S271)&lt;=SUM('Раздел 4'!R271:R271)),"","Неверно!")</f>
        <v/>
      </c>
      <c r="B6598" s="237" t="s">
        <v>32509</v>
      </c>
      <c r="C6598" s="232" t="s">
        <v>17458</v>
      </c>
      <c r="D6598" s="232" t="s">
        <v>17276</v>
      </c>
      <c r="E6598" s="232" t="str">
        <f>CONCATENATE(SUM('Раздел 4'!S271:S271),"&lt;=",SUM('Раздел 4'!R271:R271))</f>
        <v>0&lt;=0</v>
      </c>
    </row>
    <row r="6599" spans="1:5" ht="42" hidden="1" customHeight="1">
      <c r="A6599" s="231" t="str">
        <f>IF((SUM('Раздел 4'!S272:S272)&lt;=SUM('Раздел 4'!R272:R272)),"","Неверно!")</f>
        <v/>
      </c>
      <c r="B6599" s="237" t="s">
        <v>32509</v>
      </c>
      <c r="C6599" s="232" t="s">
        <v>17459</v>
      </c>
      <c r="D6599" s="232" t="s">
        <v>17276</v>
      </c>
      <c r="E6599" s="232" t="str">
        <f>CONCATENATE(SUM('Раздел 4'!S272:S272),"&lt;=",SUM('Раздел 4'!R272:R272))</f>
        <v>0&lt;=0</v>
      </c>
    </row>
    <row r="6600" spans="1:5" ht="42" hidden="1" customHeight="1">
      <c r="A6600" s="231" t="str">
        <f>IF((SUM('Раздел 4'!S273:S273)&lt;=SUM('Раздел 4'!R273:R273)),"","Неверно!")</f>
        <v/>
      </c>
      <c r="B6600" s="237" t="s">
        <v>32509</v>
      </c>
      <c r="C6600" s="232" t="s">
        <v>17460</v>
      </c>
      <c r="D6600" s="232" t="s">
        <v>17276</v>
      </c>
      <c r="E6600" s="232" t="str">
        <f>CONCATENATE(SUM('Раздел 4'!S273:S273),"&lt;=",SUM('Раздел 4'!R273:R273))</f>
        <v>0&lt;=0</v>
      </c>
    </row>
    <row r="6601" spans="1:5" ht="42" hidden="1" customHeight="1">
      <c r="A6601" s="231" t="str">
        <f>IF((SUM('Раздел 4'!S274:S274)&lt;=SUM('Раздел 4'!R274:R274)),"","Неверно!")</f>
        <v/>
      </c>
      <c r="B6601" s="237" t="s">
        <v>32509</v>
      </c>
      <c r="C6601" s="232" t="s">
        <v>17461</v>
      </c>
      <c r="D6601" s="232" t="s">
        <v>17276</v>
      </c>
      <c r="E6601" s="232" t="str">
        <f>CONCATENATE(SUM('Раздел 4'!S274:S274),"&lt;=",SUM('Раздел 4'!R274:R274))</f>
        <v>0&lt;=0</v>
      </c>
    </row>
    <row r="6602" spans="1:5" ht="42" hidden="1" customHeight="1">
      <c r="A6602" s="231" t="str">
        <f>IF((SUM('Раздел 4'!S275:S275)&lt;=SUM('Раздел 4'!R275:R275)),"","Неверно!")</f>
        <v/>
      </c>
      <c r="B6602" s="237" t="s">
        <v>32509</v>
      </c>
      <c r="C6602" s="232" t="s">
        <v>17462</v>
      </c>
      <c r="D6602" s="232" t="s">
        <v>17276</v>
      </c>
      <c r="E6602" s="232" t="str">
        <f>CONCATENATE(SUM('Раздел 4'!S275:S275),"&lt;=",SUM('Раздел 4'!R275:R275))</f>
        <v>0&lt;=0</v>
      </c>
    </row>
    <row r="6603" spans="1:5" ht="42" hidden="1" customHeight="1">
      <c r="A6603" s="231" t="str">
        <f>IF((SUM('Раздел 4'!S276:S276)&lt;=SUM('Раздел 4'!R276:R276)),"","Неверно!")</f>
        <v/>
      </c>
      <c r="B6603" s="237" t="s">
        <v>32509</v>
      </c>
      <c r="C6603" s="232" t="s">
        <v>17463</v>
      </c>
      <c r="D6603" s="232" t="s">
        <v>17276</v>
      </c>
      <c r="E6603" s="232" t="str">
        <f>CONCATENATE(SUM('Раздел 4'!S276:S276),"&lt;=",SUM('Раздел 4'!R276:R276))</f>
        <v>0&lt;=0</v>
      </c>
    </row>
    <row r="6604" spans="1:5" ht="42" hidden="1" customHeight="1">
      <c r="A6604" s="231" t="str">
        <f>IF((SUM('Раздел 4'!S277:S277)&lt;=SUM('Раздел 4'!R277:R277)),"","Неверно!")</f>
        <v/>
      </c>
      <c r="B6604" s="237" t="s">
        <v>32509</v>
      </c>
      <c r="C6604" s="232" t="s">
        <v>17464</v>
      </c>
      <c r="D6604" s="232" t="s">
        <v>17276</v>
      </c>
      <c r="E6604" s="232" t="str">
        <f>CONCATENATE(SUM('Раздел 4'!S277:S277),"&lt;=",SUM('Раздел 4'!R277:R277))</f>
        <v>0&lt;=0</v>
      </c>
    </row>
    <row r="6605" spans="1:5" ht="42" hidden="1" customHeight="1">
      <c r="A6605" s="231" t="str">
        <f>IF((SUM('Раздел 4'!S35:S35)&lt;=SUM('Раздел 4'!R35:R35)),"","Неверно!")</f>
        <v/>
      </c>
      <c r="B6605" s="237" t="s">
        <v>32509</v>
      </c>
      <c r="C6605" s="232" t="s">
        <v>17465</v>
      </c>
      <c r="D6605" s="232" t="s">
        <v>17276</v>
      </c>
      <c r="E6605" s="232" t="str">
        <f>CONCATENATE(SUM('Раздел 4'!S35:S35),"&lt;=",SUM('Раздел 4'!R35:R35))</f>
        <v>0&lt;=0</v>
      </c>
    </row>
    <row r="6606" spans="1:5" ht="42" hidden="1" customHeight="1">
      <c r="A6606" s="231" t="str">
        <f>IF((SUM('Раздел 4'!S278:S278)&lt;=SUM('Раздел 4'!R278:R278)),"","Неверно!")</f>
        <v/>
      </c>
      <c r="B6606" s="237" t="s">
        <v>32509</v>
      </c>
      <c r="C6606" s="232" t="s">
        <v>17466</v>
      </c>
      <c r="D6606" s="232" t="s">
        <v>17276</v>
      </c>
      <c r="E6606" s="232" t="str">
        <f>CONCATENATE(SUM('Раздел 4'!S278:S278),"&lt;=",SUM('Раздел 4'!R278:R278))</f>
        <v>0&lt;=0</v>
      </c>
    </row>
    <row r="6607" spans="1:5" ht="42" hidden="1" customHeight="1">
      <c r="A6607" s="231" t="str">
        <f>IF((SUM('Раздел 4'!S279:S279)&lt;=SUM('Раздел 4'!R279:R279)),"","Неверно!")</f>
        <v/>
      </c>
      <c r="B6607" s="237" t="s">
        <v>32509</v>
      </c>
      <c r="C6607" s="232" t="s">
        <v>17467</v>
      </c>
      <c r="D6607" s="232" t="s">
        <v>17276</v>
      </c>
      <c r="E6607" s="232" t="str">
        <f>CONCATENATE(SUM('Раздел 4'!S279:S279),"&lt;=",SUM('Раздел 4'!R279:R279))</f>
        <v>0&lt;=0</v>
      </c>
    </row>
    <row r="6608" spans="1:5" ht="42" hidden="1" customHeight="1">
      <c r="A6608" s="231" t="str">
        <f>IF((SUM('Раздел 4'!S280:S280)&lt;=SUM('Раздел 4'!R280:R280)),"","Неверно!")</f>
        <v/>
      </c>
      <c r="B6608" s="237" t="s">
        <v>32509</v>
      </c>
      <c r="C6608" s="232" t="s">
        <v>17468</v>
      </c>
      <c r="D6608" s="232" t="s">
        <v>17276</v>
      </c>
      <c r="E6608" s="232" t="str">
        <f>CONCATENATE(SUM('Раздел 4'!S280:S280),"&lt;=",SUM('Раздел 4'!R280:R280))</f>
        <v>0&lt;=0</v>
      </c>
    </row>
    <row r="6609" spans="1:5" ht="42" hidden="1" customHeight="1">
      <c r="A6609" s="231" t="str">
        <f>IF((SUM('Раздел 4'!S281:S281)&lt;=SUM('Раздел 4'!R281:R281)),"","Неверно!")</f>
        <v/>
      </c>
      <c r="B6609" s="237" t="s">
        <v>32509</v>
      </c>
      <c r="C6609" s="232" t="s">
        <v>17469</v>
      </c>
      <c r="D6609" s="232" t="s">
        <v>17276</v>
      </c>
      <c r="E6609" s="232" t="str">
        <f>CONCATENATE(SUM('Раздел 4'!S281:S281),"&lt;=",SUM('Раздел 4'!R281:R281))</f>
        <v>0&lt;=0</v>
      </c>
    </row>
    <row r="6610" spans="1:5" ht="42" hidden="1" customHeight="1">
      <c r="A6610" s="231" t="str">
        <f>IF((SUM('Раздел 4'!S282:S282)&lt;=SUM('Раздел 4'!R282:R282)),"","Неверно!")</f>
        <v/>
      </c>
      <c r="B6610" s="237" t="s">
        <v>32509</v>
      </c>
      <c r="C6610" s="232" t="s">
        <v>17470</v>
      </c>
      <c r="D6610" s="232" t="s">
        <v>17276</v>
      </c>
      <c r="E6610" s="232" t="str">
        <f>CONCATENATE(SUM('Раздел 4'!S282:S282),"&lt;=",SUM('Раздел 4'!R282:R282))</f>
        <v>0&lt;=0</v>
      </c>
    </row>
    <row r="6611" spans="1:5" ht="42" hidden="1" customHeight="1">
      <c r="A6611" s="231" t="str">
        <f>IF((SUM('Раздел 4'!S283:S283)&lt;=SUM('Раздел 4'!R283:R283)),"","Неверно!")</f>
        <v/>
      </c>
      <c r="B6611" s="237" t="s">
        <v>32509</v>
      </c>
      <c r="C6611" s="232" t="s">
        <v>17471</v>
      </c>
      <c r="D6611" s="232" t="s">
        <v>17276</v>
      </c>
      <c r="E6611" s="232" t="str">
        <f>CONCATENATE(SUM('Раздел 4'!S283:S283),"&lt;=",SUM('Раздел 4'!R283:R283))</f>
        <v>0&lt;=0</v>
      </c>
    </row>
    <row r="6612" spans="1:5" ht="42" hidden="1" customHeight="1">
      <c r="A6612" s="231" t="str">
        <f>IF((SUM('Раздел 4'!S284:S284)&lt;=SUM('Раздел 4'!R284:R284)),"","Неверно!")</f>
        <v/>
      </c>
      <c r="B6612" s="237" t="s">
        <v>32509</v>
      </c>
      <c r="C6612" s="232" t="s">
        <v>17472</v>
      </c>
      <c r="D6612" s="232" t="s">
        <v>17276</v>
      </c>
      <c r="E6612" s="232" t="str">
        <f>CONCATENATE(SUM('Раздел 4'!S284:S284),"&lt;=",SUM('Раздел 4'!R284:R284))</f>
        <v>0&lt;=0</v>
      </c>
    </row>
    <row r="6613" spans="1:5" ht="42" hidden="1" customHeight="1">
      <c r="A6613" s="231" t="str">
        <f>IF((SUM('Раздел 4'!S285:S285)&lt;=SUM('Раздел 4'!R285:R285)),"","Неверно!")</f>
        <v/>
      </c>
      <c r="B6613" s="237" t="s">
        <v>32509</v>
      </c>
      <c r="C6613" s="232" t="s">
        <v>17473</v>
      </c>
      <c r="D6613" s="232" t="s">
        <v>17276</v>
      </c>
      <c r="E6613" s="232" t="str">
        <f>CONCATENATE(SUM('Раздел 4'!S285:S285),"&lt;=",SUM('Раздел 4'!R285:R285))</f>
        <v>0&lt;=0</v>
      </c>
    </row>
    <row r="6614" spans="1:5" ht="42" hidden="1" customHeight="1">
      <c r="A6614" s="231" t="str">
        <f>IF((SUM('Раздел 4'!S286:S286)&lt;=SUM('Раздел 4'!R286:R286)),"","Неверно!")</f>
        <v/>
      </c>
      <c r="B6614" s="237" t="s">
        <v>32509</v>
      </c>
      <c r="C6614" s="232" t="s">
        <v>17474</v>
      </c>
      <c r="D6614" s="232" t="s">
        <v>17276</v>
      </c>
      <c r="E6614" s="232" t="str">
        <f>CONCATENATE(SUM('Раздел 4'!S286:S286),"&lt;=",SUM('Раздел 4'!R286:R286))</f>
        <v>0&lt;=0</v>
      </c>
    </row>
    <row r="6615" spans="1:5" ht="42" hidden="1" customHeight="1">
      <c r="A6615" s="231" t="str">
        <f>IF((SUM('Раздел 4'!S287:S287)&lt;=SUM('Раздел 4'!R287:R287)),"","Неверно!")</f>
        <v/>
      </c>
      <c r="B6615" s="237" t="s">
        <v>32509</v>
      </c>
      <c r="C6615" s="232" t="s">
        <v>17475</v>
      </c>
      <c r="D6615" s="232" t="s">
        <v>17276</v>
      </c>
      <c r="E6615" s="232" t="str">
        <f>CONCATENATE(SUM('Раздел 4'!S287:S287),"&lt;=",SUM('Раздел 4'!R287:R287))</f>
        <v>0&lt;=0</v>
      </c>
    </row>
    <row r="6616" spans="1:5" ht="42" hidden="1" customHeight="1">
      <c r="A6616" s="231" t="str">
        <f>IF((SUM('Раздел 4'!S36:S36)&lt;=SUM('Раздел 4'!R36:R36)),"","Неверно!")</f>
        <v/>
      </c>
      <c r="B6616" s="237" t="s">
        <v>32509</v>
      </c>
      <c r="C6616" s="232" t="s">
        <v>17476</v>
      </c>
      <c r="D6616" s="232" t="s">
        <v>17276</v>
      </c>
      <c r="E6616" s="232" t="str">
        <f>CONCATENATE(SUM('Раздел 4'!S36:S36),"&lt;=",SUM('Раздел 4'!R36:R36))</f>
        <v>0&lt;=0</v>
      </c>
    </row>
    <row r="6617" spans="1:5" ht="42" hidden="1" customHeight="1">
      <c r="A6617" s="231" t="str">
        <f>IF((SUM('Раздел 4'!S288:S288)&lt;=SUM('Раздел 4'!R288:R288)),"","Неверно!")</f>
        <v/>
      </c>
      <c r="B6617" s="237" t="s">
        <v>32509</v>
      </c>
      <c r="C6617" s="232" t="s">
        <v>17477</v>
      </c>
      <c r="D6617" s="232" t="s">
        <v>17276</v>
      </c>
      <c r="E6617" s="232" t="str">
        <f>CONCATENATE(SUM('Раздел 4'!S288:S288),"&lt;=",SUM('Раздел 4'!R288:R288))</f>
        <v>0&lt;=0</v>
      </c>
    </row>
    <row r="6618" spans="1:5" ht="42" hidden="1" customHeight="1">
      <c r="A6618" s="231" t="str">
        <f>IF((SUM('Раздел 4'!S289:S289)&lt;=SUM('Раздел 4'!R289:R289)),"","Неверно!")</f>
        <v/>
      </c>
      <c r="B6618" s="237" t="s">
        <v>32509</v>
      </c>
      <c r="C6618" s="232" t="s">
        <v>17478</v>
      </c>
      <c r="D6618" s="232" t="s">
        <v>17276</v>
      </c>
      <c r="E6618" s="232" t="str">
        <f>CONCATENATE(SUM('Раздел 4'!S289:S289),"&lt;=",SUM('Раздел 4'!R289:R289))</f>
        <v>0&lt;=0</v>
      </c>
    </row>
    <row r="6619" spans="1:5" ht="42" hidden="1" customHeight="1">
      <c r="A6619" s="231" t="str">
        <f>IF((SUM('Раздел 4'!S290:S290)&lt;=SUM('Раздел 4'!R290:R290)),"","Неверно!")</f>
        <v/>
      </c>
      <c r="B6619" s="237" t="s">
        <v>32509</v>
      </c>
      <c r="C6619" s="232" t="s">
        <v>17479</v>
      </c>
      <c r="D6619" s="232" t="s">
        <v>17276</v>
      </c>
      <c r="E6619" s="232" t="str">
        <f>CONCATENATE(SUM('Раздел 4'!S290:S290),"&lt;=",SUM('Раздел 4'!R290:R290))</f>
        <v>0&lt;=0</v>
      </c>
    </row>
    <row r="6620" spans="1:5" ht="42" hidden="1" customHeight="1">
      <c r="A6620" s="231" t="str">
        <f>IF((SUM('Раздел 4'!S291:S291)&lt;=SUM('Раздел 4'!R291:R291)),"","Неверно!")</f>
        <v/>
      </c>
      <c r="B6620" s="237" t="s">
        <v>32509</v>
      </c>
      <c r="C6620" s="232" t="s">
        <v>17480</v>
      </c>
      <c r="D6620" s="232" t="s">
        <v>17276</v>
      </c>
      <c r="E6620" s="232" t="str">
        <f>CONCATENATE(SUM('Раздел 4'!S291:S291),"&lt;=",SUM('Раздел 4'!R291:R291))</f>
        <v>0&lt;=0</v>
      </c>
    </row>
    <row r="6621" spans="1:5" ht="42" hidden="1" customHeight="1">
      <c r="A6621" s="231" t="str">
        <f>IF((SUM('Раздел 4'!S292:S292)&lt;=SUM('Раздел 4'!R292:R292)),"","Неверно!")</f>
        <v/>
      </c>
      <c r="B6621" s="237" t="s">
        <v>32509</v>
      </c>
      <c r="C6621" s="232" t="s">
        <v>17481</v>
      </c>
      <c r="D6621" s="232" t="s">
        <v>17276</v>
      </c>
      <c r="E6621" s="232" t="str">
        <f>CONCATENATE(SUM('Раздел 4'!S292:S292),"&lt;=",SUM('Раздел 4'!R292:R292))</f>
        <v>0&lt;=0</v>
      </c>
    </row>
    <row r="6622" spans="1:5" ht="42" hidden="1" customHeight="1">
      <c r="A6622" s="231" t="str">
        <f>IF((SUM('Раздел 4'!S293:S293)&lt;=SUM('Раздел 4'!R293:R293)),"","Неверно!")</f>
        <v/>
      </c>
      <c r="B6622" s="237" t="s">
        <v>32509</v>
      </c>
      <c r="C6622" s="232" t="s">
        <v>17482</v>
      </c>
      <c r="D6622" s="232" t="s">
        <v>17276</v>
      </c>
      <c r="E6622" s="232" t="str">
        <f>CONCATENATE(SUM('Раздел 4'!S293:S293),"&lt;=",SUM('Раздел 4'!R293:R293))</f>
        <v>0&lt;=0</v>
      </c>
    </row>
    <row r="6623" spans="1:5" ht="42" hidden="1" customHeight="1">
      <c r="A6623" s="231" t="str">
        <f>IF((SUM('Раздел 4'!S294:S294)&lt;=SUM('Раздел 4'!R294:R294)),"","Неверно!")</f>
        <v/>
      </c>
      <c r="B6623" s="237" t="s">
        <v>32509</v>
      </c>
      <c r="C6623" s="232" t="s">
        <v>17483</v>
      </c>
      <c r="D6623" s="232" t="s">
        <v>17276</v>
      </c>
      <c r="E6623" s="232" t="str">
        <f>CONCATENATE(SUM('Раздел 4'!S294:S294),"&lt;=",SUM('Раздел 4'!R294:R294))</f>
        <v>0&lt;=0</v>
      </c>
    </row>
    <row r="6624" spans="1:5" ht="42" hidden="1" customHeight="1">
      <c r="A6624" s="231" t="str">
        <f>IF((SUM('Раздел 4'!S295:S295)&lt;=SUM('Раздел 4'!R295:R295)),"","Неверно!")</f>
        <v/>
      </c>
      <c r="B6624" s="237" t="s">
        <v>32509</v>
      </c>
      <c r="C6624" s="232" t="s">
        <v>17484</v>
      </c>
      <c r="D6624" s="232" t="s">
        <v>17276</v>
      </c>
      <c r="E6624" s="232" t="str">
        <f>CONCATENATE(SUM('Раздел 4'!S295:S295),"&lt;=",SUM('Раздел 4'!R295:R295))</f>
        <v>0&lt;=0</v>
      </c>
    </row>
    <row r="6625" spans="1:5" ht="42" hidden="1" customHeight="1">
      <c r="A6625" s="231" t="str">
        <f>IF((SUM('Раздел 4'!S296:S296)&lt;=SUM('Раздел 4'!R296:R296)),"","Неверно!")</f>
        <v/>
      </c>
      <c r="B6625" s="237" t="s">
        <v>32509</v>
      </c>
      <c r="C6625" s="232" t="s">
        <v>17485</v>
      </c>
      <c r="D6625" s="232" t="s">
        <v>17276</v>
      </c>
      <c r="E6625" s="232" t="str">
        <f>CONCATENATE(SUM('Раздел 4'!S296:S296),"&lt;=",SUM('Раздел 4'!R296:R296))</f>
        <v>0&lt;=0</v>
      </c>
    </row>
    <row r="6626" spans="1:5" ht="42" hidden="1" customHeight="1">
      <c r="A6626" s="231" t="str">
        <f>IF((SUM('Раздел 4'!S297:S297)&lt;=SUM('Раздел 4'!R297:R297)),"","Неверно!")</f>
        <v/>
      </c>
      <c r="B6626" s="237" t="s">
        <v>32509</v>
      </c>
      <c r="C6626" s="232" t="s">
        <v>17486</v>
      </c>
      <c r="D6626" s="232" t="s">
        <v>17276</v>
      </c>
      <c r="E6626" s="232" t="str">
        <f>CONCATENATE(SUM('Раздел 4'!S297:S297),"&lt;=",SUM('Раздел 4'!R297:R297))</f>
        <v>0&lt;=0</v>
      </c>
    </row>
    <row r="6627" spans="1:5" ht="42" hidden="1" customHeight="1">
      <c r="A6627" s="231" t="str">
        <f>IF((SUM('Раздел 4'!S37:S37)&lt;=SUM('Раздел 4'!R37:R37)),"","Неверно!")</f>
        <v/>
      </c>
      <c r="B6627" s="237" t="s">
        <v>32509</v>
      </c>
      <c r="C6627" s="232" t="s">
        <v>17487</v>
      </c>
      <c r="D6627" s="232" t="s">
        <v>17276</v>
      </c>
      <c r="E6627" s="232" t="str">
        <f>CONCATENATE(SUM('Раздел 4'!S37:S37),"&lt;=",SUM('Раздел 4'!R37:R37))</f>
        <v>0&lt;=0</v>
      </c>
    </row>
    <row r="6628" spans="1:5" ht="42" hidden="1" customHeight="1">
      <c r="A6628" s="231" t="str">
        <f>IF((SUM('Раздел 4'!S298:S298)&lt;=SUM('Раздел 4'!R298:R298)),"","Неверно!")</f>
        <v/>
      </c>
      <c r="B6628" s="237" t="s">
        <v>32509</v>
      </c>
      <c r="C6628" s="232" t="s">
        <v>17488</v>
      </c>
      <c r="D6628" s="232" t="s">
        <v>17276</v>
      </c>
      <c r="E6628" s="232" t="str">
        <f>CONCATENATE(SUM('Раздел 4'!S298:S298),"&lt;=",SUM('Раздел 4'!R298:R298))</f>
        <v>0&lt;=0</v>
      </c>
    </row>
    <row r="6629" spans="1:5" ht="42" hidden="1" customHeight="1">
      <c r="A6629" s="231" t="str">
        <f>IF((SUM('Раздел 4'!S299:S299)&lt;=SUM('Раздел 4'!R299:R299)),"","Неверно!")</f>
        <v/>
      </c>
      <c r="B6629" s="237" t="s">
        <v>32509</v>
      </c>
      <c r="C6629" s="232" t="s">
        <v>17489</v>
      </c>
      <c r="D6629" s="232" t="s">
        <v>17276</v>
      </c>
      <c r="E6629" s="232" t="str">
        <f>CONCATENATE(SUM('Раздел 4'!S299:S299),"&lt;=",SUM('Раздел 4'!R299:R299))</f>
        <v>0&lt;=0</v>
      </c>
    </row>
    <row r="6630" spans="1:5" ht="42" hidden="1" customHeight="1">
      <c r="A6630" s="231" t="str">
        <f>IF((SUM('Раздел 4'!S300:S300)&lt;=SUM('Раздел 4'!R300:R300)),"","Неверно!")</f>
        <v/>
      </c>
      <c r="B6630" s="237" t="s">
        <v>32509</v>
      </c>
      <c r="C6630" s="232" t="s">
        <v>17490</v>
      </c>
      <c r="D6630" s="232" t="s">
        <v>17276</v>
      </c>
      <c r="E6630" s="232" t="str">
        <f>CONCATENATE(SUM('Раздел 4'!S300:S300),"&lt;=",SUM('Раздел 4'!R300:R300))</f>
        <v>0&lt;=0</v>
      </c>
    </row>
    <row r="6631" spans="1:5" ht="42" hidden="1" customHeight="1">
      <c r="A6631" s="231" t="str">
        <f>IF((SUM('Раздел 4'!S301:S301)&lt;=SUM('Раздел 4'!R301:R301)),"","Неверно!")</f>
        <v/>
      </c>
      <c r="B6631" s="237" t="s">
        <v>32509</v>
      </c>
      <c r="C6631" s="232" t="s">
        <v>17491</v>
      </c>
      <c r="D6631" s="232" t="s">
        <v>17276</v>
      </c>
      <c r="E6631" s="232" t="str">
        <f>CONCATENATE(SUM('Раздел 4'!S301:S301),"&lt;=",SUM('Раздел 4'!R301:R301))</f>
        <v>0&lt;=0</v>
      </c>
    </row>
    <row r="6632" spans="1:5" ht="42" hidden="1" customHeight="1">
      <c r="A6632" s="231" t="str">
        <f>IF((SUM('Раздел 4'!S302:S302)&lt;=SUM('Раздел 4'!R302:R302)),"","Неверно!")</f>
        <v/>
      </c>
      <c r="B6632" s="237" t="s">
        <v>32509</v>
      </c>
      <c r="C6632" s="232" t="s">
        <v>17492</v>
      </c>
      <c r="D6632" s="232" t="s">
        <v>17276</v>
      </c>
      <c r="E6632" s="232" t="str">
        <f>CONCATENATE(SUM('Раздел 4'!S302:S302),"&lt;=",SUM('Раздел 4'!R302:R302))</f>
        <v>0&lt;=0</v>
      </c>
    </row>
    <row r="6633" spans="1:5" ht="42" hidden="1" customHeight="1">
      <c r="A6633" s="231" t="str">
        <f>IF((SUM('Раздел 4'!S303:S303)&lt;=SUM('Раздел 4'!R303:R303)),"","Неверно!")</f>
        <v/>
      </c>
      <c r="B6633" s="237" t="s">
        <v>32509</v>
      </c>
      <c r="C6633" s="232" t="s">
        <v>17493</v>
      </c>
      <c r="D6633" s="232" t="s">
        <v>17276</v>
      </c>
      <c r="E6633" s="232" t="str">
        <f>CONCATENATE(SUM('Раздел 4'!S303:S303),"&lt;=",SUM('Раздел 4'!R303:R303))</f>
        <v>0&lt;=0</v>
      </c>
    </row>
    <row r="6634" spans="1:5" ht="42" hidden="1" customHeight="1">
      <c r="A6634" s="231" t="str">
        <f>IF((SUM('Раздел 4'!S304:S304)&lt;=SUM('Раздел 4'!R304:R304)),"","Неверно!")</f>
        <v/>
      </c>
      <c r="B6634" s="237" t="s">
        <v>32509</v>
      </c>
      <c r="C6634" s="232" t="s">
        <v>17494</v>
      </c>
      <c r="D6634" s="232" t="s">
        <v>17276</v>
      </c>
      <c r="E6634" s="232" t="str">
        <f>CONCATENATE(SUM('Раздел 4'!S304:S304),"&lt;=",SUM('Раздел 4'!R304:R304))</f>
        <v>0&lt;=0</v>
      </c>
    </row>
    <row r="6635" spans="1:5" ht="42" hidden="1" customHeight="1">
      <c r="A6635" s="231" t="str">
        <f>IF((SUM('Раздел 4'!S305:S305)&lt;=SUM('Раздел 4'!R305:R305)),"","Неверно!")</f>
        <v/>
      </c>
      <c r="B6635" s="237" t="s">
        <v>32509</v>
      </c>
      <c r="C6635" s="232" t="s">
        <v>17495</v>
      </c>
      <c r="D6635" s="232" t="s">
        <v>17276</v>
      </c>
      <c r="E6635" s="232" t="str">
        <f>CONCATENATE(SUM('Раздел 4'!S305:S305),"&lt;=",SUM('Раздел 4'!R305:R305))</f>
        <v>0&lt;=0</v>
      </c>
    </row>
    <row r="6636" spans="1:5" ht="42" hidden="1" customHeight="1">
      <c r="A6636" s="231" t="str">
        <f>IF((SUM('Раздел 4'!S306:S306)&lt;=SUM('Раздел 4'!R306:R306)),"","Неверно!")</f>
        <v/>
      </c>
      <c r="B6636" s="237" t="s">
        <v>32509</v>
      </c>
      <c r="C6636" s="232" t="s">
        <v>17496</v>
      </c>
      <c r="D6636" s="232" t="s">
        <v>17276</v>
      </c>
      <c r="E6636" s="232" t="str">
        <f>CONCATENATE(SUM('Раздел 4'!S306:S306),"&lt;=",SUM('Раздел 4'!R306:R306))</f>
        <v>0&lt;=0</v>
      </c>
    </row>
    <row r="6637" spans="1:5" ht="42" hidden="1" customHeight="1">
      <c r="A6637" s="231" t="str">
        <f>IF((SUM('Раздел 4'!S307:S307)&lt;=SUM('Раздел 4'!R307:R307)),"","Неверно!")</f>
        <v/>
      </c>
      <c r="B6637" s="237" t="s">
        <v>32509</v>
      </c>
      <c r="C6637" s="232" t="s">
        <v>17497</v>
      </c>
      <c r="D6637" s="232" t="s">
        <v>17276</v>
      </c>
      <c r="E6637" s="232" t="str">
        <f>CONCATENATE(SUM('Раздел 4'!S307:S307),"&lt;=",SUM('Раздел 4'!R307:R307))</f>
        <v>0&lt;=0</v>
      </c>
    </row>
    <row r="6638" spans="1:5" ht="42" hidden="1" customHeight="1">
      <c r="A6638" s="231" t="str">
        <f>IF((SUM('Раздел 4'!S11:S11)&lt;=SUM('Раздел 4'!R11:R11)),"","Неверно!")</f>
        <v/>
      </c>
      <c r="B6638" s="237" t="s">
        <v>32509</v>
      </c>
      <c r="C6638" s="232" t="s">
        <v>17498</v>
      </c>
      <c r="D6638" s="232" t="s">
        <v>17276</v>
      </c>
      <c r="E6638" s="232" t="str">
        <f>CONCATENATE(SUM('Раздел 4'!S11:S11),"&lt;=",SUM('Раздел 4'!R11:R11))</f>
        <v>0&lt;=0</v>
      </c>
    </row>
    <row r="6639" spans="1:5" ht="42" hidden="1" customHeight="1">
      <c r="A6639" s="231" t="str">
        <f>IF((SUM('Раздел 4'!S38:S38)&lt;=SUM('Раздел 4'!R38:R38)),"","Неверно!")</f>
        <v/>
      </c>
      <c r="B6639" s="237" t="s">
        <v>32509</v>
      </c>
      <c r="C6639" s="232" t="s">
        <v>17499</v>
      </c>
      <c r="D6639" s="232" t="s">
        <v>17276</v>
      </c>
      <c r="E6639" s="232" t="str">
        <f>CONCATENATE(SUM('Раздел 4'!S38:S38),"&lt;=",SUM('Раздел 4'!R38:R38))</f>
        <v>0&lt;=0</v>
      </c>
    </row>
    <row r="6640" spans="1:5" ht="42" hidden="1" customHeight="1">
      <c r="A6640" s="231" t="str">
        <f>IF((SUM('Раздел 4'!S308:S308)&lt;=SUM('Раздел 4'!R308:R308)),"","Неверно!")</f>
        <v/>
      </c>
      <c r="B6640" s="237" t="s">
        <v>32509</v>
      </c>
      <c r="C6640" s="232" t="s">
        <v>17500</v>
      </c>
      <c r="D6640" s="232" t="s">
        <v>17276</v>
      </c>
      <c r="E6640" s="232" t="str">
        <f>CONCATENATE(SUM('Раздел 4'!S308:S308),"&lt;=",SUM('Раздел 4'!R308:R308))</f>
        <v>0&lt;=0</v>
      </c>
    </row>
    <row r="6641" spans="1:5" ht="42" hidden="1" customHeight="1">
      <c r="A6641" s="231" t="str">
        <f>IF((SUM('Раздел 4'!S309:S309)&lt;=SUM('Раздел 4'!R309:R309)),"","Неверно!")</f>
        <v/>
      </c>
      <c r="B6641" s="237" t="s">
        <v>32509</v>
      </c>
      <c r="C6641" s="232" t="s">
        <v>17501</v>
      </c>
      <c r="D6641" s="232" t="s">
        <v>17276</v>
      </c>
      <c r="E6641" s="232" t="str">
        <f>CONCATENATE(SUM('Раздел 4'!S309:S309),"&lt;=",SUM('Раздел 4'!R309:R309))</f>
        <v>0&lt;=0</v>
      </c>
    </row>
    <row r="6642" spans="1:5" ht="42" hidden="1" customHeight="1">
      <c r="A6642" s="231" t="str">
        <f>IF((SUM('Раздел 4'!S310:S310)&lt;=SUM('Раздел 4'!R310:R310)),"","Неверно!")</f>
        <v/>
      </c>
      <c r="B6642" s="237" t="s">
        <v>32509</v>
      </c>
      <c r="C6642" s="232" t="s">
        <v>17502</v>
      </c>
      <c r="D6642" s="232" t="s">
        <v>17276</v>
      </c>
      <c r="E6642" s="232" t="str">
        <f>CONCATENATE(SUM('Раздел 4'!S310:S310),"&lt;=",SUM('Раздел 4'!R310:R310))</f>
        <v>0&lt;=0</v>
      </c>
    </row>
    <row r="6643" spans="1:5" ht="42" hidden="1" customHeight="1">
      <c r="A6643" s="231" t="str">
        <f>IF((SUM('Раздел 4'!S311:S311)&lt;=SUM('Раздел 4'!R311:R311)),"","Неверно!")</f>
        <v/>
      </c>
      <c r="B6643" s="237" t="s">
        <v>32509</v>
      </c>
      <c r="C6643" s="232" t="s">
        <v>17503</v>
      </c>
      <c r="D6643" s="232" t="s">
        <v>17276</v>
      </c>
      <c r="E6643" s="232" t="str">
        <f>CONCATENATE(SUM('Раздел 4'!S311:S311),"&lt;=",SUM('Раздел 4'!R311:R311))</f>
        <v>0&lt;=0</v>
      </c>
    </row>
    <row r="6644" spans="1:5" ht="42" hidden="1" customHeight="1">
      <c r="A6644" s="231" t="str">
        <f>IF((SUM('Раздел 4'!S312:S312)&lt;=SUM('Раздел 4'!R312:R312)),"","Неверно!")</f>
        <v/>
      </c>
      <c r="B6644" s="237" t="s">
        <v>32509</v>
      </c>
      <c r="C6644" s="232" t="s">
        <v>17504</v>
      </c>
      <c r="D6644" s="232" t="s">
        <v>17276</v>
      </c>
      <c r="E6644" s="232" t="str">
        <f>CONCATENATE(SUM('Раздел 4'!S312:S312),"&lt;=",SUM('Раздел 4'!R312:R312))</f>
        <v>0&lt;=0</v>
      </c>
    </row>
    <row r="6645" spans="1:5" ht="42" hidden="1" customHeight="1">
      <c r="A6645" s="231" t="str">
        <f>IF((SUM('Раздел 4'!S313:S313)&lt;=SUM('Раздел 4'!R313:R313)),"","Неверно!")</f>
        <v/>
      </c>
      <c r="B6645" s="237" t="s">
        <v>32509</v>
      </c>
      <c r="C6645" s="232" t="s">
        <v>17505</v>
      </c>
      <c r="D6645" s="232" t="s">
        <v>17276</v>
      </c>
      <c r="E6645" s="232" t="str">
        <f>CONCATENATE(SUM('Раздел 4'!S313:S313),"&lt;=",SUM('Раздел 4'!R313:R313))</f>
        <v>0&lt;=0</v>
      </c>
    </row>
    <row r="6646" spans="1:5" ht="42" hidden="1" customHeight="1">
      <c r="A6646" s="231" t="str">
        <f>IF((SUM('Раздел 4'!S314:S314)&lt;=SUM('Раздел 4'!R314:R314)),"","Неверно!")</f>
        <v/>
      </c>
      <c r="B6646" s="237" t="s">
        <v>32509</v>
      </c>
      <c r="C6646" s="232" t="s">
        <v>17506</v>
      </c>
      <c r="D6646" s="232" t="s">
        <v>17276</v>
      </c>
      <c r="E6646" s="232" t="str">
        <f>CONCATENATE(SUM('Раздел 4'!S314:S314),"&lt;=",SUM('Раздел 4'!R314:R314))</f>
        <v>0&lt;=0</v>
      </c>
    </row>
    <row r="6647" spans="1:5" ht="42" hidden="1" customHeight="1">
      <c r="A6647" s="231" t="str">
        <f>IF((SUM('Раздел 4'!S315:S315)&lt;=SUM('Раздел 4'!R315:R315)),"","Неверно!")</f>
        <v/>
      </c>
      <c r="B6647" s="237" t="s">
        <v>32509</v>
      </c>
      <c r="C6647" s="232" t="s">
        <v>17507</v>
      </c>
      <c r="D6647" s="232" t="s">
        <v>17276</v>
      </c>
      <c r="E6647" s="232" t="str">
        <f>CONCATENATE(SUM('Раздел 4'!S315:S315),"&lt;=",SUM('Раздел 4'!R315:R315))</f>
        <v>0&lt;=0</v>
      </c>
    </row>
    <row r="6648" spans="1:5" ht="42" hidden="1" customHeight="1">
      <c r="A6648" s="231" t="str">
        <f>IF((SUM('Раздел 4'!S316:S316)&lt;=SUM('Раздел 4'!R316:R316)),"","Неверно!")</f>
        <v/>
      </c>
      <c r="B6648" s="237" t="s">
        <v>32509</v>
      </c>
      <c r="C6648" s="232" t="s">
        <v>17508</v>
      </c>
      <c r="D6648" s="232" t="s">
        <v>17276</v>
      </c>
      <c r="E6648" s="232" t="str">
        <f>CONCATENATE(SUM('Раздел 4'!S316:S316),"&lt;=",SUM('Раздел 4'!R316:R316))</f>
        <v>0&lt;=0</v>
      </c>
    </row>
    <row r="6649" spans="1:5" ht="42" hidden="1" customHeight="1">
      <c r="A6649" s="231" t="str">
        <f>IF((SUM('Раздел 4'!S317:S317)&lt;=SUM('Раздел 4'!R317:R317)),"","Неверно!")</f>
        <v/>
      </c>
      <c r="B6649" s="237" t="s">
        <v>32509</v>
      </c>
      <c r="C6649" s="232" t="s">
        <v>17509</v>
      </c>
      <c r="D6649" s="232" t="s">
        <v>17276</v>
      </c>
      <c r="E6649" s="232" t="str">
        <f>CONCATENATE(SUM('Раздел 4'!S317:S317),"&lt;=",SUM('Раздел 4'!R317:R317))</f>
        <v>0&lt;=0</v>
      </c>
    </row>
    <row r="6650" spans="1:5" ht="42" hidden="1" customHeight="1">
      <c r="A6650" s="231" t="str">
        <f>IF((SUM('Раздел 4'!S39:S39)&lt;=SUM('Раздел 4'!R39:R39)),"","Неверно!")</f>
        <v/>
      </c>
      <c r="B6650" s="237" t="s">
        <v>32509</v>
      </c>
      <c r="C6650" s="232" t="s">
        <v>17510</v>
      </c>
      <c r="D6650" s="232" t="s">
        <v>17276</v>
      </c>
      <c r="E6650" s="232" t="str">
        <f>CONCATENATE(SUM('Раздел 4'!S39:S39),"&lt;=",SUM('Раздел 4'!R39:R39))</f>
        <v>0&lt;=0</v>
      </c>
    </row>
    <row r="6651" spans="1:5" ht="42" hidden="1" customHeight="1">
      <c r="A6651" s="231" t="str">
        <f>IF((SUM('Раздел 4'!S318:S318)&lt;=SUM('Раздел 4'!R318:R318)),"","Неверно!")</f>
        <v/>
      </c>
      <c r="B6651" s="237" t="s">
        <v>32509</v>
      </c>
      <c r="C6651" s="232" t="s">
        <v>17511</v>
      </c>
      <c r="D6651" s="232" t="s">
        <v>17276</v>
      </c>
      <c r="E6651" s="232" t="str">
        <f>CONCATENATE(SUM('Раздел 4'!S318:S318),"&lt;=",SUM('Раздел 4'!R318:R318))</f>
        <v>0&lt;=0</v>
      </c>
    </row>
    <row r="6652" spans="1:5" ht="42" hidden="1" customHeight="1">
      <c r="A6652" s="231" t="str">
        <f>IF((SUM('Раздел 4'!S319:S319)&lt;=SUM('Раздел 4'!R319:R319)),"","Неверно!")</f>
        <v/>
      </c>
      <c r="B6652" s="237" t="s">
        <v>32509</v>
      </c>
      <c r="C6652" s="232" t="s">
        <v>17512</v>
      </c>
      <c r="D6652" s="232" t="s">
        <v>17276</v>
      </c>
      <c r="E6652" s="232" t="str">
        <f>CONCATENATE(SUM('Раздел 4'!S319:S319),"&lt;=",SUM('Раздел 4'!R319:R319))</f>
        <v>0&lt;=0</v>
      </c>
    </row>
    <row r="6653" spans="1:5" ht="42" hidden="1" customHeight="1">
      <c r="A6653" s="231" t="str">
        <f>IF((SUM('Раздел 4'!S320:S320)&lt;=SUM('Раздел 4'!R320:R320)),"","Неверно!")</f>
        <v/>
      </c>
      <c r="B6653" s="237" t="s">
        <v>32509</v>
      </c>
      <c r="C6653" s="232" t="s">
        <v>17513</v>
      </c>
      <c r="D6653" s="232" t="s">
        <v>17276</v>
      </c>
      <c r="E6653" s="232" t="str">
        <f>CONCATENATE(SUM('Раздел 4'!S320:S320),"&lt;=",SUM('Раздел 4'!R320:R320))</f>
        <v>0&lt;=0</v>
      </c>
    </row>
    <row r="6654" spans="1:5" ht="42" hidden="1" customHeight="1">
      <c r="A6654" s="231" t="str">
        <f>IF((SUM('Раздел 4'!S321:S321)&lt;=SUM('Раздел 4'!R321:R321)),"","Неверно!")</f>
        <v/>
      </c>
      <c r="B6654" s="237" t="s">
        <v>32509</v>
      </c>
      <c r="C6654" s="232" t="s">
        <v>17514</v>
      </c>
      <c r="D6654" s="232" t="s">
        <v>17276</v>
      </c>
      <c r="E6654" s="232" t="str">
        <f>CONCATENATE(SUM('Раздел 4'!S321:S321),"&lt;=",SUM('Раздел 4'!R321:R321))</f>
        <v>0&lt;=0</v>
      </c>
    </row>
    <row r="6655" spans="1:5" ht="42" hidden="1" customHeight="1">
      <c r="A6655" s="231" t="str">
        <f>IF((SUM('Раздел 4'!S322:S322)&lt;=SUM('Раздел 4'!R322:R322)),"","Неверно!")</f>
        <v/>
      </c>
      <c r="B6655" s="237" t="s">
        <v>32509</v>
      </c>
      <c r="C6655" s="232" t="s">
        <v>17515</v>
      </c>
      <c r="D6655" s="232" t="s">
        <v>17276</v>
      </c>
      <c r="E6655" s="232" t="str">
        <f>CONCATENATE(SUM('Раздел 4'!S322:S322),"&lt;=",SUM('Раздел 4'!R322:R322))</f>
        <v>0&lt;=0</v>
      </c>
    </row>
    <row r="6656" spans="1:5" ht="42" hidden="1" customHeight="1">
      <c r="A6656" s="231" t="str">
        <f>IF((SUM('Раздел 4'!S323:S323)&lt;=SUM('Раздел 4'!R323:R323)),"","Неверно!")</f>
        <v/>
      </c>
      <c r="B6656" s="237" t="s">
        <v>32509</v>
      </c>
      <c r="C6656" s="232" t="s">
        <v>17516</v>
      </c>
      <c r="D6656" s="232" t="s">
        <v>17276</v>
      </c>
      <c r="E6656" s="232" t="str">
        <f>CONCATENATE(SUM('Раздел 4'!S323:S323),"&lt;=",SUM('Раздел 4'!R323:R323))</f>
        <v>0&lt;=0</v>
      </c>
    </row>
    <row r="6657" spans="1:5" ht="42" hidden="1" customHeight="1">
      <c r="A6657" s="231" t="str">
        <f>IF((SUM('Раздел 4'!S324:S324)&lt;=SUM('Раздел 4'!R324:R324)),"","Неверно!")</f>
        <v/>
      </c>
      <c r="B6657" s="237" t="s">
        <v>32509</v>
      </c>
      <c r="C6657" s="232" t="s">
        <v>17517</v>
      </c>
      <c r="D6657" s="232" t="s">
        <v>17276</v>
      </c>
      <c r="E6657" s="232" t="str">
        <f>CONCATENATE(SUM('Раздел 4'!S324:S324),"&lt;=",SUM('Раздел 4'!R324:R324))</f>
        <v>0&lt;=0</v>
      </c>
    </row>
    <row r="6658" spans="1:5" ht="42" hidden="1" customHeight="1">
      <c r="A6658" s="231" t="str">
        <f>IF((SUM('Раздел 4'!S325:S325)&lt;=SUM('Раздел 4'!R325:R325)),"","Неверно!")</f>
        <v/>
      </c>
      <c r="B6658" s="237" t="s">
        <v>32509</v>
      </c>
      <c r="C6658" s="232" t="s">
        <v>17518</v>
      </c>
      <c r="D6658" s="232" t="s">
        <v>17276</v>
      </c>
      <c r="E6658" s="232" t="str">
        <f>CONCATENATE(SUM('Раздел 4'!S325:S325),"&lt;=",SUM('Раздел 4'!R325:R325))</f>
        <v>0&lt;=0</v>
      </c>
    </row>
    <row r="6659" spans="1:5" ht="42" hidden="1" customHeight="1">
      <c r="A6659" s="231" t="str">
        <f>IF((SUM('Раздел 4'!S326:S326)&lt;=SUM('Раздел 4'!R326:R326)),"","Неверно!")</f>
        <v/>
      </c>
      <c r="B6659" s="237" t="s">
        <v>32509</v>
      </c>
      <c r="C6659" s="232" t="s">
        <v>17519</v>
      </c>
      <c r="D6659" s="232" t="s">
        <v>17276</v>
      </c>
      <c r="E6659" s="232" t="str">
        <f>CONCATENATE(SUM('Раздел 4'!S326:S326),"&lt;=",SUM('Раздел 4'!R326:R326))</f>
        <v>0&lt;=0</v>
      </c>
    </row>
    <row r="6660" spans="1:5" ht="42" hidden="1" customHeight="1">
      <c r="A6660" s="231" t="str">
        <f>IF((SUM('Раздел 4'!S327:S327)&lt;=SUM('Раздел 4'!R327:R327)),"","Неверно!")</f>
        <v/>
      </c>
      <c r="B6660" s="237" t="s">
        <v>32509</v>
      </c>
      <c r="C6660" s="232" t="s">
        <v>17520</v>
      </c>
      <c r="D6660" s="232" t="s">
        <v>17276</v>
      </c>
      <c r="E6660" s="232" t="str">
        <f>CONCATENATE(SUM('Раздел 4'!S327:S327),"&lt;=",SUM('Раздел 4'!R327:R327))</f>
        <v>0&lt;=0</v>
      </c>
    </row>
    <row r="6661" spans="1:5" ht="42" hidden="1" customHeight="1">
      <c r="A6661" s="231" t="str">
        <f>IF((SUM('Раздел 4'!S40:S40)&lt;=SUM('Раздел 4'!R40:R40)),"","Неверно!")</f>
        <v/>
      </c>
      <c r="B6661" s="237" t="s">
        <v>32509</v>
      </c>
      <c r="C6661" s="232" t="s">
        <v>17521</v>
      </c>
      <c r="D6661" s="232" t="s">
        <v>17276</v>
      </c>
      <c r="E6661" s="232" t="str">
        <f>CONCATENATE(SUM('Раздел 4'!S40:S40),"&lt;=",SUM('Раздел 4'!R40:R40))</f>
        <v>0&lt;=0</v>
      </c>
    </row>
    <row r="6662" spans="1:5" ht="42" hidden="1" customHeight="1">
      <c r="A6662" s="231" t="str">
        <f>IF((SUM('Раздел 4'!S328:S328)&lt;=SUM('Раздел 4'!R328:R328)),"","Неверно!")</f>
        <v/>
      </c>
      <c r="B6662" s="237" t="s">
        <v>32509</v>
      </c>
      <c r="C6662" s="232" t="s">
        <v>17522</v>
      </c>
      <c r="D6662" s="232" t="s">
        <v>17276</v>
      </c>
      <c r="E6662" s="232" t="str">
        <f>CONCATENATE(SUM('Раздел 4'!S328:S328),"&lt;=",SUM('Раздел 4'!R328:R328))</f>
        <v>0&lt;=0</v>
      </c>
    </row>
    <row r="6663" spans="1:5" ht="42" hidden="1" customHeight="1">
      <c r="A6663" s="231" t="str">
        <f>IF((SUM('Раздел 4'!S329:S329)&lt;=SUM('Раздел 4'!R329:R329)),"","Неверно!")</f>
        <v/>
      </c>
      <c r="B6663" s="237" t="s">
        <v>32509</v>
      </c>
      <c r="C6663" s="232" t="s">
        <v>17523</v>
      </c>
      <c r="D6663" s="232" t="s">
        <v>17276</v>
      </c>
      <c r="E6663" s="232" t="str">
        <f>CONCATENATE(SUM('Раздел 4'!S329:S329),"&lt;=",SUM('Раздел 4'!R329:R329))</f>
        <v>0&lt;=0</v>
      </c>
    </row>
    <row r="6664" spans="1:5" ht="42" hidden="1" customHeight="1">
      <c r="A6664" s="231" t="str">
        <f>IF((SUM('Раздел 4'!S330:S330)&lt;=SUM('Раздел 4'!R330:R330)),"","Неверно!")</f>
        <v/>
      </c>
      <c r="B6664" s="237" t="s">
        <v>32509</v>
      </c>
      <c r="C6664" s="232" t="s">
        <v>17524</v>
      </c>
      <c r="D6664" s="232" t="s">
        <v>17276</v>
      </c>
      <c r="E6664" s="232" t="str">
        <f>CONCATENATE(SUM('Раздел 4'!S330:S330),"&lt;=",SUM('Раздел 4'!R330:R330))</f>
        <v>0&lt;=0</v>
      </c>
    </row>
    <row r="6665" spans="1:5" ht="42" hidden="1" customHeight="1">
      <c r="A6665" s="231" t="str">
        <f>IF((SUM('Раздел 4'!S331:S331)&lt;=SUM('Раздел 4'!R331:R331)),"","Неверно!")</f>
        <v/>
      </c>
      <c r="B6665" s="237" t="s">
        <v>32509</v>
      </c>
      <c r="C6665" s="232" t="s">
        <v>17525</v>
      </c>
      <c r="D6665" s="232" t="s">
        <v>17276</v>
      </c>
      <c r="E6665" s="232" t="str">
        <f>CONCATENATE(SUM('Раздел 4'!S331:S331),"&lt;=",SUM('Раздел 4'!R331:R331))</f>
        <v>0&lt;=0</v>
      </c>
    </row>
    <row r="6666" spans="1:5" ht="42" hidden="1" customHeight="1">
      <c r="A6666" s="231" t="str">
        <f>IF((SUM('Раздел 4'!S332:S332)&lt;=SUM('Раздел 4'!R332:R332)),"","Неверно!")</f>
        <v/>
      </c>
      <c r="B6666" s="237" t="s">
        <v>32509</v>
      </c>
      <c r="C6666" s="232" t="s">
        <v>17526</v>
      </c>
      <c r="D6666" s="232" t="s">
        <v>17276</v>
      </c>
      <c r="E6666" s="232" t="str">
        <f>CONCATENATE(SUM('Раздел 4'!S332:S332),"&lt;=",SUM('Раздел 4'!R332:R332))</f>
        <v>0&lt;=0</v>
      </c>
    </row>
    <row r="6667" spans="1:5" ht="42" hidden="1" customHeight="1">
      <c r="A6667" s="231" t="str">
        <f>IF((SUM('Раздел 4'!S333:S333)&lt;=SUM('Раздел 4'!R333:R333)),"","Неверно!")</f>
        <v/>
      </c>
      <c r="B6667" s="237" t="s">
        <v>32509</v>
      </c>
      <c r="C6667" s="232" t="s">
        <v>17527</v>
      </c>
      <c r="D6667" s="232" t="s">
        <v>17276</v>
      </c>
      <c r="E6667" s="232" t="str">
        <f>CONCATENATE(SUM('Раздел 4'!S333:S333),"&lt;=",SUM('Раздел 4'!R333:R333))</f>
        <v>0&lt;=0</v>
      </c>
    </row>
    <row r="6668" spans="1:5" ht="42" hidden="1" customHeight="1">
      <c r="A6668" s="231" t="str">
        <f>IF((SUM('Раздел 4'!S334:S334)&lt;=SUM('Раздел 4'!R334:R334)),"","Неверно!")</f>
        <v/>
      </c>
      <c r="B6668" s="237" t="s">
        <v>32509</v>
      </c>
      <c r="C6668" s="232" t="s">
        <v>17528</v>
      </c>
      <c r="D6668" s="232" t="s">
        <v>17276</v>
      </c>
      <c r="E6668" s="232" t="str">
        <f>CONCATENATE(SUM('Раздел 4'!S334:S334),"&lt;=",SUM('Раздел 4'!R334:R334))</f>
        <v>0&lt;=0</v>
      </c>
    </row>
    <row r="6669" spans="1:5" ht="42" hidden="1" customHeight="1">
      <c r="A6669" s="231" t="str">
        <f>IF((SUM('Раздел 4'!S335:S335)&lt;=SUM('Раздел 4'!R335:R335)),"","Неверно!")</f>
        <v/>
      </c>
      <c r="B6669" s="237" t="s">
        <v>32509</v>
      </c>
      <c r="C6669" s="232" t="s">
        <v>17529</v>
      </c>
      <c r="D6669" s="232" t="s">
        <v>17276</v>
      </c>
      <c r="E6669" s="232" t="str">
        <f>CONCATENATE(SUM('Раздел 4'!S335:S335),"&lt;=",SUM('Раздел 4'!R335:R335))</f>
        <v>0&lt;=0</v>
      </c>
    </row>
    <row r="6670" spans="1:5" ht="42" hidden="1" customHeight="1">
      <c r="A6670" s="231" t="str">
        <f>IF((SUM('Раздел 4'!S336:S336)&lt;=SUM('Раздел 4'!R336:R336)),"","Неверно!")</f>
        <v/>
      </c>
      <c r="B6670" s="237" t="s">
        <v>32509</v>
      </c>
      <c r="C6670" s="232" t="s">
        <v>17530</v>
      </c>
      <c r="D6670" s="232" t="s">
        <v>17276</v>
      </c>
      <c r="E6670" s="232" t="str">
        <f>CONCATENATE(SUM('Раздел 4'!S336:S336),"&lt;=",SUM('Раздел 4'!R336:R336))</f>
        <v>0&lt;=0</v>
      </c>
    </row>
    <row r="6671" spans="1:5" ht="42" hidden="1" customHeight="1">
      <c r="A6671" s="231" t="str">
        <f>IF((SUM('Раздел 4'!S41:S41)&lt;=SUM('Раздел 4'!R41:R41)),"","Неверно!")</f>
        <v/>
      </c>
      <c r="B6671" s="237" t="s">
        <v>32509</v>
      </c>
      <c r="C6671" s="232" t="s">
        <v>17531</v>
      </c>
      <c r="D6671" s="232" t="s">
        <v>17276</v>
      </c>
      <c r="E6671" s="232" t="str">
        <f>CONCATENATE(SUM('Раздел 4'!S41:S41),"&lt;=",SUM('Раздел 4'!R41:R41))</f>
        <v>0&lt;=0</v>
      </c>
    </row>
    <row r="6672" spans="1:5" ht="42" hidden="1" customHeight="1">
      <c r="A6672" s="231" t="str">
        <f>IF((SUM('Раздел 4'!S42:S42)&lt;=SUM('Раздел 4'!R42:R42)),"","Неверно!")</f>
        <v/>
      </c>
      <c r="B6672" s="237" t="s">
        <v>32509</v>
      </c>
      <c r="C6672" s="232" t="s">
        <v>17532</v>
      </c>
      <c r="D6672" s="232" t="s">
        <v>17276</v>
      </c>
      <c r="E6672" s="232" t="str">
        <f>CONCATENATE(SUM('Раздел 4'!S42:S42),"&lt;=",SUM('Раздел 4'!R42:R42))</f>
        <v>0&lt;=0</v>
      </c>
    </row>
    <row r="6673" spans="1:5" ht="42" hidden="1" customHeight="1">
      <c r="A6673" s="231" t="str">
        <f>IF((SUM('Раздел 4'!S43:S43)&lt;=SUM('Раздел 4'!R43:R43)),"","Неверно!")</f>
        <v/>
      </c>
      <c r="B6673" s="237" t="s">
        <v>32509</v>
      </c>
      <c r="C6673" s="232" t="s">
        <v>17533</v>
      </c>
      <c r="D6673" s="232" t="s">
        <v>17276</v>
      </c>
      <c r="E6673" s="232" t="str">
        <f>CONCATENATE(SUM('Раздел 4'!S43:S43),"&lt;=",SUM('Раздел 4'!R43:R43))</f>
        <v>0&lt;=0</v>
      </c>
    </row>
    <row r="6674" spans="1:5" ht="42" hidden="1" customHeight="1">
      <c r="A6674" s="231" t="str">
        <f>IF((SUM('Раздел 4'!S44:S44)&lt;=SUM('Раздел 4'!R44:R44)),"","Неверно!")</f>
        <v/>
      </c>
      <c r="B6674" s="237" t="s">
        <v>32509</v>
      </c>
      <c r="C6674" s="232" t="s">
        <v>17534</v>
      </c>
      <c r="D6674" s="232" t="s">
        <v>17276</v>
      </c>
      <c r="E6674" s="232" t="str">
        <f>CONCATENATE(SUM('Раздел 4'!S44:S44),"&lt;=",SUM('Раздел 4'!R44:R44))</f>
        <v>0&lt;=0</v>
      </c>
    </row>
    <row r="6675" spans="1:5" ht="42" hidden="1" customHeight="1">
      <c r="A6675" s="231" t="str">
        <f>IF((SUM('Раздел 4'!S45:S45)&lt;=SUM('Раздел 4'!R45:R45)),"","Неверно!")</f>
        <v/>
      </c>
      <c r="B6675" s="237" t="s">
        <v>32509</v>
      </c>
      <c r="C6675" s="232" t="s">
        <v>17535</v>
      </c>
      <c r="D6675" s="232" t="s">
        <v>17276</v>
      </c>
      <c r="E6675" s="232" t="str">
        <f>CONCATENATE(SUM('Раздел 4'!S45:S45),"&lt;=",SUM('Раздел 4'!R45:R45))</f>
        <v>0&lt;=0</v>
      </c>
    </row>
    <row r="6676" spans="1:5" ht="42" hidden="1" customHeight="1">
      <c r="A6676" s="231" t="str">
        <f>IF((SUM('Раздел 4'!S46:S46)&lt;=SUM('Раздел 4'!R46:R46)),"","Неверно!")</f>
        <v/>
      </c>
      <c r="B6676" s="237" t="s">
        <v>32509</v>
      </c>
      <c r="C6676" s="232" t="s">
        <v>17536</v>
      </c>
      <c r="D6676" s="232" t="s">
        <v>17276</v>
      </c>
      <c r="E6676" s="232" t="str">
        <f>CONCATENATE(SUM('Раздел 4'!S46:S46),"&lt;=",SUM('Раздел 4'!R46:R46))</f>
        <v>0&lt;=0</v>
      </c>
    </row>
    <row r="6677" spans="1:5" ht="42" hidden="1" customHeight="1">
      <c r="A6677" s="231" t="str">
        <f>IF((SUM('Раздел 4'!S47:S47)&lt;=SUM('Раздел 4'!R47:R47)),"","Неверно!")</f>
        <v/>
      </c>
      <c r="B6677" s="237" t="s">
        <v>32509</v>
      </c>
      <c r="C6677" s="232" t="s">
        <v>17537</v>
      </c>
      <c r="D6677" s="232" t="s">
        <v>17276</v>
      </c>
      <c r="E6677" s="232" t="str">
        <f>CONCATENATE(SUM('Раздел 4'!S47:S47),"&lt;=",SUM('Раздел 4'!R47:R47))</f>
        <v>0&lt;=0</v>
      </c>
    </row>
    <row r="6678" spans="1:5" ht="42" hidden="1" customHeight="1">
      <c r="A6678" s="231" t="str">
        <f>IF((SUM('Раздел 4'!S12:S12)&lt;=SUM('Раздел 4'!R12:R12)),"","Неверно!")</f>
        <v/>
      </c>
      <c r="B6678" s="237" t="s">
        <v>32509</v>
      </c>
      <c r="C6678" s="232" t="s">
        <v>17538</v>
      </c>
      <c r="D6678" s="232" t="s">
        <v>17276</v>
      </c>
      <c r="E6678" s="232" t="str">
        <f>CONCATENATE(SUM('Раздел 4'!S12:S12),"&lt;=",SUM('Раздел 4'!R12:R12))</f>
        <v>0&lt;=0</v>
      </c>
    </row>
    <row r="6679" spans="1:5" ht="42" hidden="1" customHeight="1">
      <c r="A6679" s="231" t="str">
        <f>IF((SUM('Раздел 4'!S48:S48)&lt;=SUM('Раздел 4'!R48:R48)),"","Неверно!")</f>
        <v/>
      </c>
      <c r="B6679" s="237" t="s">
        <v>32509</v>
      </c>
      <c r="C6679" s="232" t="s">
        <v>17539</v>
      </c>
      <c r="D6679" s="232" t="s">
        <v>17276</v>
      </c>
      <c r="E6679" s="232" t="str">
        <f>CONCATENATE(SUM('Раздел 4'!S48:S48),"&lt;=",SUM('Раздел 4'!R48:R48))</f>
        <v>0&lt;=0</v>
      </c>
    </row>
    <row r="6680" spans="1:5" ht="42" hidden="1" customHeight="1">
      <c r="A6680" s="231" t="str">
        <f>IF((SUM('Раздел 4'!S49:S49)&lt;=SUM('Раздел 4'!R49:R49)),"","Неверно!")</f>
        <v/>
      </c>
      <c r="B6680" s="237" t="s">
        <v>32509</v>
      </c>
      <c r="C6680" s="232" t="s">
        <v>17540</v>
      </c>
      <c r="D6680" s="232" t="s">
        <v>17276</v>
      </c>
      <c r="E6680" s="232" t="str">
        <f>CONCATENATE(SUM('Раздел 4'!S49:S49),"&lt;=",SUM('Раздел 4'!R49:R49))</f>
        <v>0&lt;=0</v>
      </c>
    </row>
    <row r="6681" spans="1:5" ht="42" hidden="1" customHeight="1">
      <c r="A6681" s="231" t="str">
        <f>IF((SUM('Раздел 4'!S50:S50)&lt;=SUM('Раздел 4'!R50:R50)),"","Неверно!")</f>
        <v/>
      </c>
      <c r="B6681" s="237" t="s">
        <v>32509</v>
      </c>
      <c r="C6681" s="232" t="s">
        <v>17541</v>
      </c>
      <c r="D6681" s="232" t="s">
        <v>17276</v>
      </c>
      <c r="E6681" s="232" t="str">
        <f>CONCATENATE(SUM('Раздел 4'!S50:S50),"&lt;=",SUM('Раздел 4'!R50:R50))</f>
        <v>0&lt;=0</v>
      </c>
    </row>
    <row r="6682" spans="1:5" ht="42" hidden="1" customHeight="1">
      <c r="A6682" s="231" t="str">
        <f>IF((SUM('Раздел 4'!S51:S51)&lt;=SUM('Раздел 4'!R51:R51)),"","Неверно!")</f>
        <v/>
      </c>
      <c r="B6682" s="237" t="s">
        <v>32509</v>
      </c>
      <c r="C6682" s="232" t="s">
        <v>17542</v>
      </c>
      <c r="D6682" s="232" t="s">
        <v>17276</v>
      </c>
      <c r="E6682" s="232" t="str">
        <f>CONCATENATE(SUM('Раздел 4'!S51:S51),"&lt;=",SUM('Раздел 4'!R51:R51))</f>
        <v>0&lt;=0</v>
      </c>
    </row>
    <row r="6683" spans="1:5" ht="42" hidden="1" customHeight="1">
      <c r="A6683" s="231" t="str">
        <f>IF((SUM('Раздел 4'!S52:S52)&lt;=SUM('Раздел 4'!R52:R52)),"","Неверно!")</f>
        <v/>
      </c>
      <c r="B6683" s="237" t="s">
        <v>32509</v>
      </c>
      <c r="C6683" s="232" t="s">
        <v>17543</v>
      </c>
      <c r="D6683" s="232" t="s">
        <v>17276</v>
      </c>
      <c r="E6683" s="232" t="str">
        <f>CONCATENATE(SUM('Раздел 4'!S52:S52),"&lt;=",SUM('Раздел 4'!R52:R52))</f>
        <v>0&lt;=0</v>
      </c>
    </row>
    <row r="6684" spans="1:5" ht="42" hidden="1" customHeight="1">
      <c r="A6684" s="231" t="str">
        <f>IF((SUM('Раздел 4'!S53:S53)&lt;=SUM('Раздел 4'!R53:R53)),"","Неверно!")</f>
        <v/>
      </c>
      <c r="B6684" s="237" t="s">
        <v>32509</v>
      </c>
      <c r="C6684" s="232" t="s">
        <v>17544</v>
      </c>
      <c r="D6684" s="232" t="s">
        <v>17276</v>
      </c>
      <c r="E6684" s="232" t="str">
        <f>CONCATENATE(SUM('Раздел 4'!S53:S53),"&lt;=",SUM('Раздел 4'!R53:R53))</f>
        <v>0&lt;=0</v>
      </c>
    </row>
    <row r="6685" spans="1:5" ht="42" hidden="1" customHeight="1">
      <c r="A6685" s="231" t="str">
        <f>IF((SUM('Раздел 4'!S54:S54)&lt;=SUM('Раздел 4'!R54:R54)),"","Неверно!")</f>
        <v/>
      </c>
      <c r="B6685" s="237" t="s">
        <v>32509</v>
      </c>
      <c r="C6685" s="232" t="s">
        <v>17545</v>
      </c>
      <c r="D6685" s="232" t="s">
        <v>17276</v>
      </c>
      <c r="E6685" s="232" t="str">
        <f>CONCATENATE(SUM('Раздел 4'!S54:S54),"&lt;=",SUM('Раздел 4'!R54:R54))</f>
        <v>0&lt;=0</v>
      </c>
    </row>
    <row r="6686" spans="1:5" ht="42" hidden="1" customHeight="1">
      <c r="A6686" s="231" t="str">
        <f>IF((SUM('Раздел 4'!S55:S55)&lt;=SUM('Раздел 4'!R55:R55)),"","Неверно!")</f>
        <v/>
      </c>
      <c r="B6686" s="237" t="s">
        <v>32509</v>
      </c>
      <c r="C6686" s="232" t="s">
        <v>17546</v>
      </c>
      <c r="D6686" s="232" t="s">
        <v>17276</v>
      </c>
      <c r="E6686" s="232" t="str">
        <f>CONCATENATE(SUM('Раздел 4'!S55:S55),"&lt;=",SUM('Раздел 4'!R55:R55))</f>
        <v>0&lt;=0</v>
      </c>
    </row>
    <row r="6687" spans="1:5" ht="42" hidden="1" customHeight="1">
      <c r="A6687" s="231" t="str">
        <f>IF((SUM('Раздел 4'!S56:S56)&lt;=SUM('Раздел 4'!R56:R56)),"","Неверно!")</f>
        <v/>
      </c>
      <c r="B6687" s="237" t="s">
        <v>32509</v>
      </c>
      <c r="C6687" s="232" t="s">
        <v>17547</v>
      </c>
      <c r="D6687" s="232" t="s">
        <v>17276</v>
      </c>
      <c r="E6687" s="232" t="str">
        <f>CONCATENATE(SUM('Раздел 4'!S56:S56),"&lt;=",SUM('Раздел 4'!R56:R56))</f>
        <v>0&lt;=0</v>
      </c>
    </row>
    <row r="6688" spans="1:5" ht="42" hidden="1" customHeight="1">
      <c r="A6688" s="231" t="str">
        <f>IF((SUM('Раздел 4'!S57:S57)&lt;=SUM('Раздел 4'!R57:R57)),"","Неверно!")</f>
        <v/>
      </c>
      <c r="B6688" s="237" t="s">
        <v>32509</v>
      </c>
      <c r="C6688" s="232" t="s">
        <v>17548</v>
      </c>
      <c r="D6688" s="232" t="s">
        <v>17276</v>
      </c>
      <c r="E6688" s="232" t="str">
        <f>CONCATENATE(SUM('Раздел 4'!S57:S57),"&lt;=",SUM('Раздел 4'!R57:R57))</f>
        <v>0&lt;=0</v>
      </c>
    </row>
    <row r="6689" spans="1:5" ht="42" hidden="1" customHeight="1">
      <c r="A6689" s="231" t="str">
        <f>IF((SUM('Раздел 4'!S13:S13)&lt;=SUM('Раздел 4'!R13:R13)),"","Неверно!")</f>
        <v/>
      </c>
      <c r="B6689" s="237" t="s">
        <v>32509</v>
      </c>
      <c r="C6689" s="232" t="s">
        <v>17549</v>
      </c>
      <c r="D6689" s="232" t="s">
        <v>17276</v>
      </c>
      <c r="E6689" s="232" t="str">
        <f>CONCATENATE(SUM('Раздел 4'!S13:S13),"&lt;=",SUM('Раздел 4'!R13:R13))</f>
        <v>0&lt;=0</v>
      </c>
    </row>
    <row r="6690" spans="1:5" ht="42" hidden="1" customHeight="1">
      <c r="A6690" s="231" t="str">
        <f>IF((SUM('Раздел 4'!S58:S58)&lt;=SUM('Раздел 4'!R58:R58)),"","Неверно!")</f>
        <v/>
      </c>
      <c r="B6690" s="237" t="s">
        <v>32509</v>
      </c>
      <c r="C6690" s="232" t="s">
        <v>17550</v>
      </c>
      <c r="D6690" s="232" t="s">
        <v>17276</v>
      </c>
      <c r="E6690" s="232" t="str">
        <f>CONCATENATE(SUM('Раздел 4'!S58:S58),"&lt;=",SUM('Раздел 4'!R58:R58))</f>
        <v>0&lt;=0</v>
      </c>
    </row>
    <row r="6691" spans="1:5" ht="42" hidden="1" customHeight="1">
      <c r="A6691" s="231" t="str">
        <f>IF((SUM('Раздел 4'!S59:S59)&lt;=SUM('Раздел 4'!R59:R59)),"","Неверно!")</f>
        <v/>
      </c>
      <c r="B6691" s="237" t="s">
        <v>32509</v>
      </c>
      <c r="C6691" s="232" t="s">
        <v>17551</v>
      </c>
      <c r="D6691" s="232" t="s">
        <v>17276</v>
      </c>
      <c r="E6691" s="232" t="str">
        <f>CONCATENATE(SUM('Раздел 4'!S59:S59),"&lt;=",SUM('Раздел 4'!R59:R59))</f>
        <v>0&lt;=0</v>
      </c>
    </row>
    <row r="6692" spans="1:5" ht="42" hidden="1" customHeight="1">
      <c r="A6692" s="231" t="str">
        <f>IF((SUM('Раздел 4'!S60:S60)&lt;=SUM('Раздел 4'!R60:R60)),"","Неверно!")</f>
        <v/>
      </c>
      <c r="B6692" s="237" t="s">
        <v>32509</v>
      </c>
      <c r="C6692" s="232" t="s">
        <v>17552</v>
      </c>
      <c r="D6692" s="232" t="s">
        <v>17276</v>
      </c>
      <c r="E6692" s="232" t="str">
        <f>CONCATENATE(SUM('Раздел 4'!S60:S60),"&lt;=",SUM('Раздел 4'!R60:R60))</f>
        <v>0&lt;=0</v>
      </c>
    </row>
    <row r="6693" spans="1:5" ht="42" hidden="1" customHeight="1">
      <c r="A6693" s="231" t="str">
        <f>IF((SUM('Раздел 4'!S61:S61)&lt;=SUM('Раздел 4'!R61:R61)),"","Неверно!")</f>
        <v/>
      </c>
      <c r="B6693" s="237" t="s">
        <v>32509</v>
      </c>
      <c r="C6693" s="232" t="s">
        <v>17553</v>
      </c>
      <c r="D6693" s="232" t="s">
        <v>17276</v>
      </c>
      <c r="E6693" s="232" t="str">
        <f>CONCATENATE(SUM('Раздел 4'!S61:S61),"&lt;=",SUM('Раздел 4'!R61:R61))</f>
        <v>0&lt;=0</v>
      </c>
    </row>
    <row r="6694" spans="1:5" ht="42" hidden="1" customHeight="1">
      <c r="A6694" s="231" t="str">
        <f>IF((SUM('Раздел 4'!S62:S62)&lt;=SUM('Раздел 4'!R62:R62)),"","Неверно!")</f>
        <v/>
      </c>
      <c r="B6694" s="237" t="s">
        <v>32509</v>
      </c>
      <c r="C6694" s="232" t="s">
        <v>17554</v>
      </c>
      <c r="D6694" s="232" t="s">
        <v>17276</v>
      </c>
      <c r="E6694" s="232" t="str">
        <f>CONCATENATE(SUM('Раздел 4'!S62:S62),"&lt;=",SUM('Раздел 4'!R62:R62))</f>
        <v>0&lt;=0</v>
      </c>
    </row>
    <row r="6695" spans="1:5" ht="42" hidden="1" customHeight="1">
      <c r="A6695" s="231" t="str">
        <f>IF((SUM('Раздел 4'!S63:S63)&lt;=SUM('Раздел 4'!R63:R63)),"","Неверно!")</f>
        <v/>
      </c>
      <c r="B6695" s="237" t="s">
        <v>32509</v>
      </c>
      <c r="C6695" s="232" t="s">
        <v>17555</v>
      </c>
      <c r="D6695" s="232" t="s">
        <v>17276</v>
      </c>
      <c r="E6695" s="232" t="str">
        <f>CONCATENATE(SUM('Раздел 4'!S63:S63),"&lt;=",SUM('Раздел 4'!R63:R63))</f>
        <v>0&lt;=0</v>
      </c>
    </row>
    <row r="6696" spans="1:5" ht="42" hidden="1" customHeight="1">
      <c r="A6696" s="231" t="str">
        <f>IF((SUM('Раздел 4'!S64:S64)&lt;=SUM('Раздел 4'!R64:R64)),"","Неверно!")</f>
        <v/>
      </c>
      <c r="B6696" s="237" t="s">
        <v>32509</v>
      </c>
      <c r="C6696" s="232" t="s">
        <v>17556</v>
      </c>
      <c r="D6696" s="232" t="s">
        <v>17276</v>
      </c>
      <c r="E6696" s="232" t="str">
        <f>CONCATENATE(SUM('Раздел 4'!S64:S64),"&lt;=",SUM('Раздел 4'!R64:R64))</f>
        <v>0&lt;=0</v>
      </c>
    </row>
    <row r="6697" spans="1:5" ht="42" hidden="1" customHeight="1">
      <c r="A6697" s="231" t="str">
        <f>IF((SUM('Раздел 4'!S65:S65)&lt;=SUM('Раздел 4'!R65:R65)),"","Неверно!")</f>
        <v/>
      </c>
      <c r="B6697" s="237" t="s">
        <v>32509</v>
      </c>
      <c r="C6697" s="232" t="s">
        <v>17557</v>
      </c>
      <c r="D6697" s="232" t="s">
        <v>17276</v>
      </c>
      <c r="E6697" s="232" t="str">
        <f>CONCATENATE(SUM('Раздел 4'!S65:S65),"&lt;=",SUM('Раздел 4'!R65:R65))</f>
        <v>0&lt;=0</v>
      </c>
    </row>
    <row r="6698" spans="1:5" ht="42" hidden="1" customHeight="1">
      <c r="A6698" s="231" t="str">
        <f>IF((SUM('Раздел 4'!S66:S66)&lt;=SUM('Раздел 4'!R66:R66)),"","Неверно!")</f>
        <v/>
      </c>
      <c r="B6698" s="237" t="s">
        <v>32509</v>
      </c>
      <c r="C6698" s="232" t="s">
        <v>17558</v>
      </c>
      <c r="D6698" s="232" t="s">
        <v>17276</v>
      </c>
      <c r="E6698" s="232" t="str">
        <f>CONCATENATE(SUM('Раздел 4'!S66:S66),"&lt;=",SUM('Раздел 4'!R66:R66))</f>
        <v>0&lt;=0</v>
      </c>
    </row>
    <row r="6699" spans="1:5" ht="42" hidden="1" customHeight="1">
      <c r="A6699" s="231" t="str">
        <f>IF((SUM('Раздел 4'!S67:S67)&lt;=SUM('Раздел 4'!R67:R67)),"","Неверно!")</f>
        <v/>
      </c>
      <c r="B6699" s="237" t="s">
        <v>32509</v>
      </c>
      <c r="C6699" s="232" t="s">
        <v>17559</v>
      </c>
      <c r="D6699" s="232" t="s">
        <v>17276</v>
      </c>
      <c r="E6699" s="232" t="str">
        <f>CONCATENATE(SUM('Раздел 4'!S67:S67),"&lt;=",SUM('Раздел 4'!R67:R67))</f>
        <v>0&lt;=0</v>
      </c>
    </row>
    <row r="6700" spans="1:5" ht="42" hidden="1" customHeight="1">
      <c r="A6700" s="231" t="str">
        <f>IF((SUM('Раздел 4'!S14:S14)&lt;=SUM('Раздел 4'!R14:R14)),"","Неверно!")</f>
        <v/>
      </c>
      <c r="B6700" s="237" t="s">
        <v>32509</v>
      </c>
      <c r="C6700" s="232" t="s">
        <v>17560</v>
      </c>
      <c r="D6700" s="232" t="s">
        <v>17276</v>
      </c>
      <c r="E6700" s="232" t="str">
        <f>CONCATENATE(SUM('Раздел 4'!S14:S14),"&lt;=",SUM('Раздел 4'!R14:R14))</f>
        <v>0&lt;=0</v>
      </c>
    </row>
    <row r="6701" spans="1:5" ht="42" hidden="1" customHeight="1">
      <c r="A6701" s="231" t="str">
        <f>IF((SUM('Раздел 4'!S68:S68)&lt;=SUM('Раздел 4'!R68:R68)),"","Неверно!")</f>
        <v/>
      </c>
      <c r="B6701" s="237" t="s">
        <v>32509</v>
      </c>
      <c r="C6701" s="232" t="s">
        <v>17561</v>
      </c>
      <c r="D6701" s="232" t="s">
        <v>17276</v>
      </c>
      <c r="E6701" s="232" t="str">
        <f>CONCATENATE(SUM('Раздел 4'!S68:S68),"&lt;=",SUM('Раздел 4'!R68:R68))</f>
        <v>0&lt;=0</v>
      </c>
    </row>
    <row r="6702" spans="1:5" ht="42" hidden="1" customHeight="1">
      <c r="A6702" s="231" t="str">
        <f>IF((SUM('Раздел 4'!S69:S69)&lt;=SUM('Раздел 4'!R69:R69)),"","Неверно!")</f>
        <v/>
      </c>
      <c r="B6702" s="237" t="s">
        <v>32509</v>
      </c>
      <c r="C6702" s="232" t="s">
        <v>17562</v>
      </c>
      <c r="D6702" s="232" t="s">
        <v>17276</v>
      </c>
      <c r="E6702" s="232" t="str">
        <f>CONCATENATE(SUM('Раздел 4'!S69:S69),"&lt;=",SUM('Раздел 4'!R69:R69))</f>
        <v>0&lt;=0</v>
      </c>
    </row>
    <row r="6703" spans="1:5" ht="42" hidden="1" customHeight="1">
      <c r="A6703" s="231" t="str">
        <f>IF((SUM('Раздел 4'!S70:S70)&lt;=SUM('Раздел 4'!R70:R70)),"","Неверно!")</f>
        <v/>
      </c>
      <c r="B6703" s="237" t="s">
        <v>32509</v>
      </c>
      <c r="C6703" s="232" t="s">
        <v>17563</v>
      </c>
      <c r="D6703" s="232" t="s">
        <v>17276</v>
      </c>
      <c r="E6703" s="232" t="str">
        <f>CONCATENATE(SUM('Раздел 4'!S70:S70),"&lt;=",SUM('Раздел 4'!R70:R70))</f>
        <v>0&lt;=0</v>
      </c>
    </row>
    <row r="6704" spans="1:5" ht="42" hidden="1" customHeight="1">
      <c r="A6704" s="231" t="str">
        <f>IF((SUM('Раздел 4'!S71:S71)&lt;=SUM('Раздел 4'!R71:R71)),"","Неверно!")</f>
        <v/>
      </c>
      <c r="B6704" s="237" t="s">
        <v>32509</v>
      </c>
      <c r="C6704" s="232" t="s">
        <v>17564</v>
      </c>
      <c r="D6704" s="232" t="s">
        <v>17276</v>
      </c>
      <c r="E6704" s="232" t="str">
        <f>CONCATENATE(SUM('Раздел 4'!S71:S71),"&lt;=",SUM('Раздел 4'!R71:R71))</f>
        <v>0&lt;=0</v>
      </c>
    </row>
    <row r="6705" spans="1:5" ht="42" hidden="1" customHeight="1">
      <c r="A6705" s="231" t="str">
        <f>IF((SUM('Раздел 4'!S72:S72)&lt;=SUM('Раздел 4'!R72:R72)),"","Неверно!")</f>
        <v/>
      </c>
      <c r="B6705" s="237" t="s">
        <v>32509</v>
      </c>
      <c r="C6705" s="232" t="s">
        <v>17565</v>
      </c>
      <c r="D6705" s="232" t="s">
        <v>17276</v>
      </c>
      <c r="E6705" s="232" t="str">
        <f>CONCATENATE(SUM('Раздел 4'!S72:S72),"&lt;=",SUM('Раздел 4'!R72:R72))</f>
        <v>0&lt;=0</v>
      </c>
    </row>
    <row r="6706" spans="1:5" ht="42" hidden="1" customHeight="1">
      <c r="A6706" s="231" t="str">
        <f>IF((SUM('Раздел 4'!S73:S73)&lt;=SUM('Раздел 4'!R73:R73)),"","Неверно!")</f>
        <v/>
      </c>
      <c r="B6706" s="237" t="s">
        <v>32509</v>
      </c>
      <c r="C6706" s="232" t="s">
        <v>17566</v>
      </c>
      <c r="D6706" s="232" t="s">
        <v>17276</v>
      </c>
      <c r="E6706" s="232" t="str">
        <f>CONCATENATE(SUM('Раздел 4'!S73:S73),"&lt;=",SUM('Раздел 4'!R73:R73))</f>
        <v>0&lt;=0</v>
      </c>
    </row>
    <row r="6707" spans="1:5" ht="42" hidden="1" customHeight="1">
      <c r="A6707" s="231" t="str">
        <f>IF((SUM('Раздел 4'!S74:S74)&lt;=SUM('Раздел 4'!R74:R74)),"","Неверно!")</f>
        <v/>
      </c>
      <c r="B6707" s="237" t="s">
        <v>32509</v>
      </c>
      <c r="C6707" s="232" t="s">
        <v>17567</v>
      </c>
      <c r="D6707" s="232" t="s">
        <v>17276</v>
      </c>
      <c r="E6707" s="232" t="str">
        <f>CONCATENATE(SUM('Раздел 4'!S74:S74),"&lt;=",SUM('Раздел 4'!R74:R74))</f>
        <v>0&lt;=0</v>
      </c>
    </row>
    <row r="6708" spans="1:5" ht="42" hidden="1" customHeight="1">
      <c r="A6708" s="231" t="str">
        <f>IF((SUM('Раздел 4'!S75:S75)&lt;=SUM('Раздел 4'!R75:R75)),"","Неверно!")</f>
        <v/>
      </c>
      <c r="B6708" s="237" t="s">
        <v>32509</v>
      </c>
      <c r="C6708" s="232" t="s">
        <v>17568</v>
      </c>
      <c r="D6708" s="232" t="s">
        <v>17276</v>
      </c>
      <c r="E6708" s="232" t="str">
        <f>CONCATENATE(SUM('Раздел 4'!S75:S75),"&lt;=",SUM('Раздел 4'!R75:R75))</f>
        <v>0&lt;=0</v>
      </c>
    </row>
    <row r="6709" spans="1:5" ht="42" hidden="1" customHeight="1">
      <c r="A6709" s="231" t="str">
        <f>IF((SUM('Раздел 4'!S76:S76)&lt;=SUM('Раздел 4'!R76:R76)),"","Неверно!")</f>
        <v/>
      </c>
      <c r="B6709" s="237" t="s">
        <v>32509</v>
      </c>
      <c r="C6709" s="232" t="s">
        <v>17569</v>
      </c>
      <c r="D6709" s="232" t="s">
        <v>17276</v>
      </c>
      <c r="E6709" s="232" t="str">
        <f>CONCATENATE(SUM('Раздел 4'!S76:S76),"&lt;=",SUM('Раздел 4'!R76:R76))</f>
        <v>0&lt;=0</v>
      </c>
    </row>
    <row r="6710" spans="1:5" ht="42" hidden="1" customHeight="1">
      <c r="A6710" s="231" t="str">
        <f>IF((SUM('Раздел 4'!S77:S77)&lt;=SUM('Раздел 4'!R77:R77)),"","Неверно!")</f>
        <v/>
      </c>
      <c r="B6710" s="237" t="s">
        <v>32509</v>
      </c>
      <c r="C6710" s="232" t="s">
        <v>17570</v>
      </c>
      <c r="D6710" s="232" t="s">
        <v>17276</v>
      </c>
      <c r="E6710" s="232" t="str">
        <f>CONCATENATE(SUM('Раздел 4'!S77:S77),"&lt;=",SUM('Раздел 4'!R77:R77))</f>
        <v>0&lt;=0</v>
      </c>
    </row>
    <row r="6711" spans="1:5" ht="42" hidden="1" customHeight="1">
      <c r="A6711" s="231" t="str">
        <f>IF((SUM('Раздел 4'!S15:S15)&lt;=SUM('Раздел 4'!R15:R15)),"","Неверно!")</f>
        <v/>
      </c>
      <c r="B6711" s="237" t="s">
        <v>32509</v>
      </c>
      <c r="C6711" s="232" t="s">
        <v>17571</v>
      </c>
      <c r="D6711" s="232" t="s">
        <v>17276</v>
      </c>
      <c r="E6711" s="232" t="str">
        <f>CONCATENATE(SUM('Раздел 4'!S15:S15),"&lt;=",SUM('Раздел 4'!R15:R15))</f>
        <v>0&lt;=0</v>
      </c>
    </row>
    <row r="6712" spans="1:5" ht="42" hidden="1" customHeight="1">
      <c r="A6712" s="231" t="str">
        <f>IF((SUM('Раздел 4'!S78:S78)&lt;=SUM('Раздел 4'!R78:R78)),"","Неверно!")</f>
        <v/>
      </c>
      <c r="B6712" s="237" t="s">
        <v>32509</v>
      </c>
      <c r="C6712" s="232" t="s">
        <v>17572</v>
      </c>
      <c r="D6712" s="232" t="s">
        <v>17276</v>
      </c>
      <c r="E6712" s="232" t="str">
        <f>CONCATENATE(SUM('Раздел 4'!S78:S78),"&lt;=",SUM('Раздел 4'!R78:R78))</f>
        <v>0&lt;=0</v>
      </c>
    </row>
    <row r="6713" spans="1:5" ht="42" hidden="1" customHeight="1">
      <c r="A6713" s="231" t="str">
        <f>IF((SUM('Раздел 4'!S79:S79)&lt;=SUM('Раздел 4'!R79:R79)),"","Неверно!")</f>
        <v/>
      </c>
      <c r="B6713" s="237" t="s">
        <v>32509</v>
      </c>
      <c r="C6713" s="232" t="s">
        <v>17573</v>
      </c>
      <c r="D6713" s="232" t="s">
        <v>17276</v>
      </c>
      <c r="E6713" s="232" t="str">
        <f>CONCATENATE(SUM('Раздел 4'!S79:S79),"&lt;=",SUM('Раздел 4'!R79:R79))</f>
        <v>0&lt;=0</v>
      </c>
    </row>
    <row r="6714" spans="1:5" ht="42" hidden="1" customHeight="1">
      <c r="A6714" s="231" t="str">
        <f>IF((SUM('Раздел 4'!S80:S80)&lt;=SUM('Раздел 4'!R80:R80)),"","Неверно!")</f>
        <v/>
      </c>
      <c r="B6714" s="237" t="s">
        <v>32509</v>
      </c>
      <c r="C6714" s="232" t="s">
        <v>17574</v>
      </c>
      <c r="D6714" s="232" t="s">
        <v>17276</v>
      </c>
      <c r="E6714" s="232" t="str">
        <f>CONCATENATE(SUM('Раздел 4'!S80:S80),"&lt;=",SUM('Раздел 4'!R80:R80))</f>
        <v>0&lt;=0</v>
      </c>
    </row>
    <row r="6715" spans="1:5" ht="42" hidden="1" customHeight="1">
      <c r="A6715" s="231" t="str">
        <f>IF((SUM('Раздел 4'!S81:S81)&lt;=SUM('Раздел 4'!R81:R81)),"","Неверно!")</f>
        <v/>
      </c>
      <c r="B6715" s="237" t="s">
        <v>32509</v>
      </c>
      <c r="C6715" s="232" t="s">
        <v>17575</v>
      </c>
      <c r="D6715" s="232" t="s">
        <v>17276</v>
      </c>
      <c r="E6715" s="232" t="str">
        <f>CONCATENATE(SUM('Раздел 4'!S81:S81),"&lt;=",SUM('Раздел 4'!R81:R81))</f>
        <v>0&lt;=0</v>
      </c>
    </row>
    <row r="6716" spans="1:5" ht="42" hidden="1" customHeight="1">
      <c r="A6716" s="231" t="str">
        <f>IF((SUM('Раздел 4'!S82:S82)&lt;=SUM('Раздел 4'!R82:R82)),"","Неверно!")</f>
        <v/>
      </c>
      <c r="B6716" s="237" t="s">
        <v>32509</v>
      </c>
      <c r="C6716" s="232" t="s">
        <v>17576</v>
      </c>
      <c r="D6716" s="232" t="s">
        <v>17276</v>
      </c>
      <c r="E6716" s="232" t="str">
        <f>CONCATENATE(SUM('Раздел 4'!S82:S82),"&lt;=",SUM('Раздел 4'!R82:R82))</f>
        <v>0&lt;=0</v>
      </c>
    </row>
    <row r="6717" spans="1:5" ht="42" hidden="1" customHeight="1">
      <c r="A6717" s="231" t="str">
        <f>IF((SUM('Раздел 4'!S83:S83)&lt;=SUM('Раздел 4'!R83:R83)),"","Неверно!")</f>
        <v/>
      </c>
      <c r="B6717" s="237" t="s">
        <v>32509</v>
      </c>
      <c r="C6717" s="232" t="s">
        <v>17577</v>
      </c>
      <c r="D6717" s="232" t="s">
        <v>17276</v>
      </c>
      <c r="E6717" s="232" t="str">
        <f>CONCATENATE(SUM('Раздел 4'!S83:S83),"&lt;=",SUM('Раздел 4'!R83:R83))</f>
        <v>0&lt;=0</v>
      </c>
    </row>
    <row r="6718" spans="1:5" ht="42" hidden="1" customHeight="1">
      <c r="A6718" s="231" t="str">
        <f>IF((SUM('Раздел 4'!S84:S84)&lt;=SUM('Раздел 4'!R84:R84)),"","Неверно!")</f>
        <v/>
      </c>
      <c r="B6718" s="237" t="s">
        <v>32509</v>
      </c>
      <c r="C6718" s="232" t="s">
        <v>17578</v>
      </c>
      <c r="D6718" s="232" t="s">
        <v>17276</v>
      </c>
      <c r="E6718" s="232" t="str">
        <f>CONCATENATE(SUM('Раздел 4'!S84:S84),"&lt;=",SUM('Раздел 4'!R84:R84))</f>
        <v>0&lt;=0</v>
      </c>
    </row>
    <row r="6719" spans="1:5" ht="42" hidden="1" customHeight="1">
      <c r="A6719" s="231" t="str">
        <f>IF((SUM('Раздел 4'!S85:S85)&lt;=SUM('Раздел 4'!R85:R85)),"","Неверно!")</f>
        <v/>
      </c>
      <c r="B6719" s="237" t="s">
        <v>32509</v>
      </c>
      <c r="C6719" s="232" t="s">
        <v>17579</v>
      </c>
      <c r="D6719" s="232" t="s">
        <v>17276</v>
      </c>
      <c r="E6719" s="232" t="str">
        <f>CONCATENATE(SUM('Раздел 4'!S85:S85),"&lt;=",SUM('Раздел 4'!R85:R85))</f>
        <v>0&lt;=0</v>
      </c>
    </row>
    <row r="6720" spans="1:5" ht="42" hidden="1" customHeight="1">
      <c r="A6720" s="231" t="str">
        <f>IF((SUM('Раздел 4'!S86:S86)&lt;=SUM('Раздел 4'!R86:R86)),"","Неверно!")</f>
        <v/>
      </c>
      <c r="B6720" s="237" t="s">
        <v>32509</v>
      </c>
      <c r="C6720" s="232" t="s">
        <v>17580</v>
      </c>
      <c r="D6720" s="232" t="s">
        <v>17276</v>
      </c>
      <c r="E6720" s="232" t="str">
        <f>CONCATENATE(SUM('Раздел 4'!S86:S86),"&lt;=",SUM('Раздел 4'!R86:R86))</f>
        <v>0&lt;=0</v>
      </c>
    </row>
    <row r="6721" spans="1:5" ht="42" hidden="1" customHeight="1">
      <c r="A6721" s="231" t="str">
        <f>IF((SUM('Раздел 4'!S87:S87)&lt;=SUM('Раздел 4'!R87:R87)),"","Неверно!")</f>
        <v/>
      </c>
      <c r="B6721" s="237" t="s">
        <v>32509</v>
      </c>
      <c r="C6721" s="232" t="s">
        <v>17581</v>
      </c>
      <c r="D6721" s="232" t="s">
        <v>17276</v>
      </c>
      <c r="E6721" s="232" t="str">
        <f>CONCATENATE(SUM('Раздел 4'!S87:S87),"&lt;=",SUM('Раздел 4'!R87:R87))</f>
        <v>0&lt;=0</v>
      </c>
    </row>
    <row r="6722" spans="1:5" ht="42" hidden="1" customHeight="1">
      <c r="A6722" s="231" t="str">
        <f>IF((SUM('Раздел 4'!S16:S16)&lt;=SUM('Раздел 4'!R16:R16)),"","Неверно!")</f>
        <v/>
      </c>
      <c r="B6722" s="237" t="s">
        <v>32509</v>
      </c>
      <c r="C6722" s="232" t="s">
        <v>17582</v>
      </c>
      <c r="D6722" s="232" t="s">
        <v>17276</v>
      </c>
      <c r="E6722" s="232" t="str">
        <f>CONCATENATE(SUM('Раздел 4'!S16:S16),"&lt;=",SUM('Раздел 4'!R16:R16))</f>
        <v>0&lt;=0</v>
      </c>
    </row>
    <row r="6723" spans="1:5" ht="42" hidden="1" customHeight="1">
      <c r="A6723" s="231" t="str">
        <f>IF((SUM('Раздел 4'!S88:S88)&lt;=SUM('Раздел 4'!R88:R88)),"","Неверно!")</f>
        <v/>
      </c>
      <c r="B6723" s="237" t="s">
        <v>32509</v>
      </c>
      <c r="C6723" s="232" t="s">
        <v>17583</v>
      </c>
      <c r="D6723" s="232" t="s">
        <v>17276</v>
      </c>
      <c r="E6723" s="232" t="str">
        <f>CONCATENATE(SUM('Раздел 4'!S88:S88),"&lt;=",SUM('Раздел 4'!R88:R88))</f>
        <v>0&lt;=0</v>
      </c>
    </row>
    <row r="6724" spans="1:5" ht="42" hidden="1" customHeight="1">
      <c r="A6724" s="231" t="str">
        <f>IF((SUM('Раздел 4'!S89:S89)&lt;=SUM('Раздел 4'!R89:R89)),"","Неверно!")</f>
        <v/>
      </c>
      <c r="B6724" s="237" t="s">
        <v>32509</v>
      </c>
      <c r="C6724" s="232" t="s">
        <v>17584</v>
      </c>
      <c r="D6724" s="232" t="s">
        <v>17276</v>
      </c>
      <c r="E6724" s="232" t="str">
        <f>CONCATENATE(SUM('Раздел 4'!S89:S89),"&lt;=",SUM('Раздел 4'!R89:R89))</f>
        <v>0&lt;=0</v>
      </c>
    </row>
    <row r="6725" spans="1:5" ht="42" hidden="1" customHeight="1">
      <c r="A6725" s="231" t="str">
        <f>IF((SUM('Раздел 4'!S90:S90)&lt;=SUM('Раздел 4'!R90:R90)),"","Неверно!")</f>
        <v/>
      </c>
      <c r="B6725" s="237" t="s">
        <v>32509</v>
      </c>
      <c r="C6725" s="232" t="s">
        <v>17585</v>
      </c>
      <c r="D6725" s="232" t="s">
        <v>17276</v>
      </c>
      <c r="E6725" s="232" t="str">
        <f>CONCATENATE(SUM('Раздел 4'!S90:S90),"&lt;=",SUM('Раздел 4'!R90:R90))</f>
        <v>0&lt;=0</v>
      </c>
    </row>
    <row r="6726" spans="1:5" ht="42" hidden="1" customHeight="1">
      <c r="A6726" s="231" t="str">
        <f>IF((SUM('Раздел 4'!S91:S91)&lt;=SUM('Раздел 4'!R91:R91)),"","Неверно!")</f>
        <v/>
      </c>
      <c r="B6726" s="237" t="s">
        <v>32509</v>
      </c>
      <c r="C6726" s="232" t="s">
        <v>17586</v>
      </c>
      <c r="D6726" s="232" t="s">
        <v>17276</v>
      </c>
      <c r="E6726" s="232" t="str">
        <f>CONCATENATE(SUM('Раздел 4'!S91:S91),"&lt;=",SUM('Раздел 4'!R91:R91))</f>
        <v>0&lt;=0</v>
      </c>
    </row>
    <row r="6727" spans="1:5" ht="42" hidden="1" customHeight="1">
      <c r="A6727" s="231" t="str">
        <f>IF((SUM('Раздел 4'!S92:S92)&lt;=SUM('Раздел 4'!R92:R92)),"","Неверно!")</f>
        <v/>
      </c>
      <c r="B6727" s="237" t="s">
        <v>32509</v>
      </c>
      <c r="C6727" s="232" t="s">
        <v>17587</v>
      </c>
      <c r="D6727" s="232" t="s">
        <v>17276</v>
      </c>
      <c r="E6727" s="232" t="str">
        <f>CONCATENATE(SUM('Раздел 4'!S92:S92),"&lt;=",SUM('Раздел 4'!R92:R92))</f>
        <v>0&lt;=0</v>
      </c>
    </row>
    <row r="6728" spans="1:5" ht="42" hidden="1" customHeight="1">
      <c r="A6728" s="231" t="str">
        <f>IF((SUM('Раздел 4'!S93:S93)&lt;=SUM('Раздел 4'!R93:R93)),"","Неверно!")</f>
        <v/>
      </c>
      <c r="B6728" s="237" t="s">
        <v>32509</v>
      </c>
      <c r="C6728" s="232" t="s">
        <v>17588</v>
      </c>
      <c r="D6728" s="232" t="s">
        <v>17276</v>
      </c>
      <c r="E6728" s="232" t="str">
        <f>CONCATENATE(SUM('Раздел 4'!S93:S93),"&lt;=",SUM('Раздел 4'!R93:R93))</f>
        <v>0&lt;=0</v>
      </c>
    </row>
    <row r="6729" spans="1:5" ht="42" hidden="1" customHeight="1">
      <c r="A6729" s="231" t="str">
        <f>IF((SUM('Раздел 4'!S94:S94)&lt;=SUM('Раздел 4'!R94:R94)),"","Неверно!")</f>
        <v/>
      </c>
      <c r="B6729" s="237" t="s">
        <v>32509</v>
      </c>
      <c r="C6729" s="232" t="s">
        <v>17589</v>
      </c>
      <c r="D6729" s="232" t="s">
        <v>17276</v>
      </c>
      <c r="E6729" s="232" t="str">
        <f>CONCATENATE(SUM('Раздел 4'!S94:S94),"&lt;=",SUM('Раздел 4'!R94:R94))</f>
        <v>0&lt;=0</v>
      </c>
    </row>
    <row r="6730" spans="1:5" ht="42" hidden="1" customHeight="1">
      <c r="A6730" s="231" t="str">
        <f>IF((SUM('Раздел 4'!S95:S95)&lt;=SUM('Раздел 4'!R95:R95)),"","Неверно!")</f>
        <v/>
      </c>
      <c r="B6730" s="237" t="s">
        <v>32509</v>
      </c>
      <c r="C6730" s="232" t="s">
        <v>17590</v>
      </c>
      <c r="D6730" s="232" t="s">
        <v>17276</v>
      </c>
      <c r="E6730" s="232" t="str">
        <f>CONCATENATE(SUM('Раздел 4'!S95:S95),"&lt;=",SUM('Раздел 4'!R95:R95))</f>
        <v>0&lt;=0</v>
      </c>
    </row>
    <row r="6731" spans="1:5" ht="42" hidden="1" customHeight="1">
      <c r="A6731" s="231" t="str">
        <f>IF((SUM('Раздел 4'!S96:S96)&lt;=SUM('Раздел 4'!R96:R96)),"","Неверно!")</f>
        <v/>
      </c>
      <c r="B6731" s="237" t="s">
        <v>32509</v>
      </c>
      <c r="C6731" s="232" t="s">
        <v>17591</v>
      </c>
      <c r="D6731" s="232" t="s">
        <v>17276</v>
      </c>
      <c r="E6731" s="232" t="str">
        <f>CONCATENATE(SUM('Раздел 4'!S96:S96),"&lt;=",SUM('Раздел 4'!R96:R96))</f>
        <v>0&lt;=0</v>
      </c>
    </row>
    <row r="6732" spans="1:5" ht="42" hidden="1" customHeight="1">
      <c r="A6732" s="231" t="str">
        <f>IF((SUM('Раздел 4'!S97:S97)&lt;=SUM('Раздел 4'!R97:R97)),"","Неверно!")</f>
        <v/>
      </c>
      <c r="B6732" s="237" t="s">
        <v>32509</v>
      </c>
      <c r="C6732" s="232" t="s">
        <v>17592</v>
      </c>
      <c r="D6732" s="232" t="s">
        <v>17276</v>
      </c>
      <c r="E6732" s="232" t="str">
        <f>CONCATENATE(SUM('Раздел 4'!S97:S97),"&lt;=",SUM('Раздел 4'!R97:R97))</f>
        <v>0&lt;=0</v>
      </c>
    </row>
    <row r="6733" spans="1:5" ht="42" hidden="1" customHeight="1">
      <c r="A6733" s="231" t="str">
        <f>IF((SUM('Раздел 4'!S17:S17)&lt;=SUM('Раздел 4'!R17:R17)),"","Неверно!")</f>
        <v/>
      </c>
      <c r="B6733" s="237" t="s">
        <v>32509</v>
      </c>
      <c r="C6733" s="232" t="s">
        <v>17593</v>
      </c>
      <c r="D6733" s="232" t="s">
        <v>17276</v>
      </c>
      <c r="E6733" s="232" t="str">
        <f>CONCATENATE(SUM('Раздел 4'!S17:S17),"&lt;=",SUM('Раздел 4'!R17:R17))</f>
        <v>0&lt;=0</v>
      </c>
    </row>
    <row r="6734" spans="1:5" ht="42" hidden="1" customHeight="1">
      <c r="A6734" s="231" t="str">
        <f>IF((SUM('Раздел 4'!S98:S98)&lt;=SUM('Раздел 4'!R98:R98)),"","Неверно!")</f>
        <v/>
      </c>
      <c r="B6734" s="237" t="s">
        <v>32509</v>
      </c>
      <c r="C6734" s="232" t="s">
        <v>17594</v>
      </c>
      <c r="D6734" s="232" t="s">
        <v>17276</v>
      </c>
      <c r="E6734" s="232" t="str">
        <f>CONCATENATE(SUM('Раздел 4'!S98:S98),"&lt;=",SUM('Раздел 4'!R98:R98))</f>
        <v>0&lt;=0</v>
      </c>
    </row>
    <row r="6735" spans="1:5" ht="42" hidden="1" customHeight="1">
      <c r="A6735" s="231" t="str">
        <f>IF((SUM('Раздел 4'!S99:S99)&lt;=SUM('Раздел 4'!R99:R99)),"","Неверно!")</f>
        <v/>
      </c>
      <c r="B6735" s="237" t="s">
        <v>32509</v>
      </c>
      <c r="C6735" s="232" t="s">
        <v>17595</v>
      </c>
      <c r="D6735" s="232" t="s">
        <v>17276</v>
      </c>
      <c r="E6735" s="232" t="str">
        <f>CONCATENATE(SUM('Раздел 4'!S99:S99),"&lt;=",SUM('Раздел 4'!R99:R99))</f>
        <v>0&lt;=0</v>
      </c>
    </row>
    <row r="6736" spans="1:5" ht="42" hidden="1" customHeight="1">
      <c r="A6736" s="231" t="str">
        <f>IF((SUM('Раздел 4'!S100:S100)&lt;=SUM('Раздел 4'!R100:R100)),"","Неверно!")</f>
        <v/>
      </c>
      <c r="B6736" s="237" t="s">
        <v>32509</v>
      </c>
      <c r="C6736" s="232" t="s">
        <v>17596</v>
      </c>
      <c r="D6736" s="232" t="s">
        <v>17276</v>
      </c>
      <c r="E6736" s="232" t="str">
        <f>CONCATENATE(SUM('Раздел 4'!S100:S100),"&lt;=",SUM('Раздел 4'!R100:R100))</f>
        <v>0&lt;=0</v>
      </c>
    </row>
    <row r="6737" spans="1:5" ht="42" hidden="1" customHeight="1">
      <c r="A6737" s="231" t="str">
        <f>IF((SUM('Раздел 4'!S101:S101)&lt;=SUM('Раздел 4'!R101:R101)),"","Неверно!")</f>
        <v/>
      </c>
      <c r="B6737" s="237" t="s">
        <v>32509</v>
      </c>
      <c r="C6737" s="232" t="s">
        <v>17597</v>
      </c>
      <c r="D6737" s="232" t="s">
        <v>17276</v>
      </c>
      <c r="E6737" s="232" t="str">
        <f>CONCATENATE(SUM('Раздел 4'!S101:S101),"&lt;=",SUM('Раздел 4'!R101:R101))</f>
        <v>0&lt;=0</v>
      </c>
    </row>
    <row r="6738" spans="1:5" ht="42" hidden="1" customHeight="1">
      <c r="A6738" s="231" t="str">
        <f>IF((SUM('Раздел 4'!S102:S102)&lt;=SUM('Раздел 4'!R102:R102)),"","Неверно!")</f>
        <v/>
      </c>
      <c r="B6738" s="237" t="s">
        <v>32509</v>
      </c>
      <c r="C6738" s="232" t="s">
        <v>17598</v>
      </c>
      <c r="D6738" s="232" t="s">
        <v>17276</v>
      </c>
      <c r="E6738" s="232" t="str">
        <f>CONCATENATE(SUM('Раздел 4'!S102:S102),"&lt;=",SUM('Раздел 4'!R102:R102))</f>
        <v>0&lt;=0</v>
      </c>
    </row>
    <row r="6739" spans="1:5" ht="42" hidden="1" customHeight="1">
      <c r="A6739" s="231" t="str">
        <f>IF((SUM('Раздел 4'!S103:S103)&lt;=SUM('Раздел 4'!R103:R103)),"","Неверно!")</f>
        <v/>
      </c>
      <c r="B6739" s="237" t="s">
        <v>32509</v>
      </c>
      <c r="C6739" s="232" t="s">
        <v>17599</v>
      </c>
      <c r="D6739" s="232" t="s">
        <v>17276</v>
      </c>
      <c r="E6739" s="232" t="str">
        <f>CONCATENATE(SUM('Раздел 4'!S103:S103),"&lt;=",SUM('Раздел 4'!R103:R103))</f>
        <v>0&lt;=0</v>
      </c>
    </row>
    <row r="6740" spans="1:5" ht="42" hidden="1" customHeight="1">
      <c r="A6740" s="231" t="str">
        <f>IF((SUM('Раздел 4'!S104:S104)&lt;=SUM('Раздел 4'!R104:R104)),"","Неверно!")</f>
        <v/>
      </c>
      <c r="B6740" s="237" t="s">
        <v>32509</v>
      </c>
      <c r="C6740" s="232" t="s">
        <v>17600</v>
      </c>
      <c r="D6740" s="232" t="s">
        <v>17276</v>
      </c>
      <c r="E6740" s="232" t="str">
        <f>CONCATENATE(SUM('Раздел 4'!S104:S104),"&lt;=",SUM('Раздел 4'!R104:R104))</f>
        <v>0&lt;=0</v>
      </c>
    </row>
    <row r="6741" spans="1:5" ht="42" hidden="1" customHeight="1">
      <c r="A6741" s="231" t="str">
        <f>IF((SUM('Раздел 4'!S105:S105)&lt;=SUM('Раздел 4'!R105:R105)),"","Неверно!")</f>
        <v/>
      </c>
      <c r="B6741" s="237" t="s">
        <v>32509</v>
      </c>
      <c r="C6741" s="232" t="s">
        <v>17601</v>
      </c>
      <c r="D6741" s="232" t="s">
        <v>17276</v>
      </c>
      <c r="E6741" s="232" t="str">
        <f>CONCATENATE(SUM('Раздел 4'!S105:S105),"&lt;=",SUM('Раздел 4'!R105:R105))</f>
        <v>0&lt;=0</v>
      </c>
    </row>
    <row r="6742" spans="1:5" ht="42" hidden="1" customHeight="1">
      <c r="A6742" s="231" t="str">
        <f>IF((SUM('Раздел 4'!S106:S106)&lt;=SUM('Раздел 4'!R106:R106)),"","Неверно!")</f>
        <v/>
      </c>
      <c r="B6742" s="237" t="s">
        <v>32509</v>
      </c>
      <c r="C6742" s="232" t="s">
        <v>17602</v>
      </c>
      <c r="D6742" s="232" t="s">
        <v>17276</v>
      </c>
      <c r="E6742" s="232" t="str">
        <f>CONCATENATE(SUM('Раздел 4'!S106:S106),"&lt;=",SUM('Раздел 4'!R106:R106))</f>
        <v>0&lt;=0</v>
      </c>
    </row>
    <row r="6743" spans="1:5" ht="42" hidden="1" customHeight="1">
      <c r="A6743" s="231" t="str">
        <f>IF((SUM('Раздел 4'!S107:S107)&lt;=SUM('Раздел 4'!R107:R107)),"","Неверно!")</f>
        <v/>
      </c>
      <c r="B6743" s="237" t="s">
        <v>32509</v>
      </c>
      <c r="C6743" s="232" t="s">
        <v>17603</v>
      </c>
      <c r="D6743" s="232" t="s">
        <v>17276</v>
      </c>
      <c r="E6743" s="232" t="str">
        <f>CONCATENATE(SUM('Раздел 4'!S107:S107),"&lt;=",SUM('Раздел 4'!R107:R107))</f>
        <v>0&lt;=0</v>
      </c>
    </row>
    <row r="6744" spans="1:5" ht="42" hidden="1" customHeight="1">
      <c r="A6744" s="231" t="str">
        <f>IF((SUM('Раздел 4'!T9:T9)&lt;=SUM('Раздел 4'!P9:P9)),"","Неверно!")</f>
        <v/>
      </c>
      <c r="B6744" s="237" t="s">
        <v>32510</v>
      </c>
      <c r="C6744" s="232" t="s">
        <v>16946</v>
      </c>
      <c r="D6744" s="232" t="s">
        <v>16947</v>
      </c>
      <c r="E6744" s="232" t="str">
        <f>CONCATENATE(SUM('Раздел 4'!T9:T9),"&lt;=",SUM('Раздел 4'!P9:P9))</f>
        <v>0&lt;=0</v>
      </c>
    </row>
    <row r="6745" spans="1:5" ht="42" hidden="1" customHeight="1">
      <c r="A6745" s="231" t="str">
        <f>IF((SUM('Раздел 4'!T18:T18)&lt;=SUM('Раздел 4'!P18:P18)),"","Неверно!")</f>
        <v/>
      </c>
      <c r="B6745" s="237" t="s">
        <v>32510</v>
      </c>
      <c r="C6745" s="232" t="s">
        <v>16948</v>
      </c>
      <c r="D6745" s="232" t="s">
        <v>16947</v>
      </c>
      <c r="E6745" s="232" t="str">
        <f>CONCATENATE(SUM('Раздел 4'!T18:T18),"&lt;=",SUM('Раздел 4'!P18:P18))</f>
        <v>0&lt;=0</v>
      </c>
    </row>
    <row r="6746" spans="1:5" ht="42" hidden="1" customHeight="1">
      <c r="A6746" s="231" t="str">
        <f>IF((SUM('Раздел 4'!T108:T108)&lt;=SUM('Раздел 4'!P108:P108)),"","Неверно!")</f>
        <v/>
      </c>
      <c r="B6746" s="237" t="s">
        <v>32510</v>
      </c>
      <c r="C6746" s="232" t="s">
        <v>16949</v>
      </c>
      <c r="D6746" s="232" t="s">
        <v>16947</v>
      </c>
      <c r="E6746" s="232" t="str">
        <f>CONCATENATE(SUM('Раздел 4'!T108:T108),"&lt;=",SUM('Раздел 4'!P108:P108))</f>
        <v>0&lt;=0</v>
      </c>
    </row>
    <row r="6747" spans="1:5" ht="42" hidden="1" customHeight="1">
      <c r="A6747" s="231" t="str">
        <f>IF((SUM('Раздел 4'!T109:T109)&lt;=SUM('Раздел 4'!P109:P109)),"","Неверно!")</f>
        <v/>
      </c>
      <c r="B6747" s="237" t="s">
        <v>32510</v>
      </c>
      <c r="C6747" s="232" t="s">
        <v>16950</v>
      </c>
      <c r="D6747" s="232" t="s">
        <v>16947</v>
      </c>
      <c r="E6747" s="232" t="str">
        <f>CONCATENATE(SUM('Раздел 4'!T109:T109),"&lt;=",SUM('Раздел 4'!P109:P109))</f>
        <v>0&lt;=0</v>
      </c>
    </row>
    <row r="6748" spans="1:5" ht="42" hidden="1" customHeight="1">
      <c r="A6748" s="231" t="str">
        <f>IF((SUM('Раздел 4'!T110:T110)&lt;=SUM('Раздел 4'!P110:P110)),"","Неверно!")</f>
        <v/>
      </c>
      <c r="B6748" s="237" t="s">
        <v>32510</v>
      </c>
      <c r="C6748" s="232" t="s">
        <v>16951</v>
      </c>
      <c r="D6748" s="232" t="s">
        <v>16947</v>
      </c>
      <c r="E6748" s="232" t="str">
        <f>CONCATENATE(SUM('Раздел 4'!T110:T110),"&lt;=",SUM('Раздел 4'!P110:P110))</f>
        <v>0&lt;=0</v>
      </c>
    </row>
    <row r="6749" spans="1:5" ht="42" hidden="1" customHeight="1">
      <c r="A6749" s="231" t="str">
        <f>IF((SUM('Раздел 4'!T111:T111)&lt;=SUM('Раздел 4'!P111:P111)),"","Неверно!")</f>
        <v/>
      </c>
      <c r="B6749" s="237" t="s">
        <v>32510</v>
      </c>
      <c r="C6749" s="232" t="s">
        <v>16952</v>
      </c>
      <c r="D6749" s="232" t="s">
        <v>16947</v>
      </c>
      <c r="E6749" s="232" t="str">
        <f>CONCATENATE(SUM('Раздел 4'!T111:T111),"&lt;=",SUM('Раздел 4'!P111:P111))</f>
        <v>0&lt;=0</v>
      </c>
    </row>
    <row r="6750" spans="1:5" ht="42" hidden="1" customHeight="1">
      <c r="A6750" s="231" t="str">
        <f>IF((SUM('Раздел 4'!T112:T112)&lt;=SUM('Раздел 4'!P112:P112)),"","Неверно!")</f>
        <v/>
      </c>
      <c r="B6750" s="237" t="s">
        <v>32510</v>
      </c>
      <c r="C6750" s="232" t="s">
        <v>16953</v>
      </c>
      <c r="D6750" s="232" t="s">
        <v>16947</v>
      </c>
      <c r="E6750" s="232" t="str">
        <f>CONCATENATE(SUM('Раздел 4'!T112:T112),"&lt;=",SUM('Раздел 4'!P112:P112))</f>
        <v>0&lt;=0</v>
      </c>
    </row>
    <row r="6751" spans="1:5" ht="42" hidden="1" customHeight="1">
      <c r="A6751" s="231" t="str">
        <f>IF((SUM('Раздел 4'!T113:T113)&lt;=SUM('Раздел 4'!P113:P113)),"","Неверно!")</f>
        <v/>
      </c>
      <c r="B6751" s="237" t="s">
        <v>32510</v>
      </c>
      <c r="C6751" s="232" t="s">
        <v>16954</v>
      </c>
      <c r="D6751" s="232" t="s">
        <v>16947</v>
      </c>
      <c r="E6751" s="232" t="str">
        <f>CONCATENATE(SUM('Раздел 4'!T113:T113),"&lt;=",SUM('Раздел 4'!P113:P113))</f>
        <v>0&lt;=0</v>
      </c>
    </row>
    <row r="6752" spans="1:5" ht="42" hidden="1" customHeight="1">
      <c r="A6752" s="231" t="str">
        <f>IF((SUM('Раздел 4'!T114:T114)&lt;=SUM('Раздел 4'!P114:P114)),"","Неверно!")</f>
        <v/>
      </c>
      <c r="B6752" s="237" t="s">
        <v>32510</v>
      </c>
      <c r="C6752" s="232" t="s">
        <v>16955</v>
      </c>
      <c r="D6752" s="232" t="s">
        <v>16947</v>
      </c>
      <c r="E6752" s="232" t="str">
        <f>CONCATENATE(SUM('Раздел 4'!T114:T114),"&lt;=",SUM('Раздел 4'!P114:P114))</f>
        <v>0&lt;=0</v>
      </c>
    </row>
    <row r="6753" spans="1:5" ht="42" hidden="1" customHeight="1">
      <c r="A6753" s="231" t="str">
        <f>IF((SUM('Раздел 4'!T115:T115)&lt;=SUM('Раздел 4'!P115:P115)),"","Неверно!")</f>
        <v/>
      </c>
      <c r="B6753" s="237" t="s">
        <v>32510</v>
      </c>
      <c r="C6753" s="232" t="s">
        <v>16956</v>
      </c>
      <c r="D6753" s="232" t="s">
        <v>16947</v>
      </c>
      <c r="E6753" s="232" t="str">
        <f>CONCATENATE(SUM('Раздел 4'!T115:T115),"&lt;=",SUM('Раздел 4'!P115:P115))</f>
        <v>0&lt;=0</v>
      </c>
    </row>
    <row r="6754" spans="1:5" ht="42" hidden="1" customHeight="1">
      <c r="A6754" s="231" t="str">
        <f>IF((SUM('Раздел 4'!T116:T116)&lt;=SUM('Раздел 4'!P116:P116)),"","Неверно!")</f>
        <v/>
      </c>
      <c r="B6754" s="237" t="s">
        <v>32510</v>
      </c>
      <c r="C6754" s="232" t="s">
        <v>16957</v>
      </c>
      <c r="D6754" s="232" t="s">
        <v>16947</v>
      </c>
      <c r="E6754" s="232" t="str">
        <f>CONCATENATE(SUM('Раздел 4'!T116:T116),"&lt;=",SUM('Раздел 4'!P116:P116))</f>
        <v>0&lt;=0</v>
      </c>
    </row>
    <row r="6755" spans="1:5" ht="42" hidden="1" customHeight="1">
      <c r="A6755" s="231" t="str">
        <f>IF((SUM('Раздел 4'!T117:T117)&lt;=SUM('Раздел 4'!P117:P117)),"","Неверно!")</f>
        <v/>
      </c>
      <c r="B6755" s="237" t="s">
        <v>32510</v>
      </c>
      <c r="C6755" s="232" t="s">
        <v>16958</v>
      </c>
      <c r="D6755" s="232" t="s">
        <v>16947</v>
      </c>
      <c r="E6755" s="232" t="str">
        <f>CONCATENATE(SUM('Раздел 4'!T117:T117),"&lt;=",SUM('Раздел 4'!P117:P117))</f>
        <v>0&lt;=0</v>
      </c>
    </row>
    <row r="6756" spans="1:5" ht="42" hidden="1" customHeight="1">
      <c r="A6756" s="231" t="str">
        <f>IF((SUM('Раздел 4'!T19:T19)&lt;=SUM('Раздел 4'!P19:P19)),"","Неверно!")</f>
        <v/>
      </c>
      <c r="B6756" s="237" t="s">
        <v>32510</v>
      </c>
      <c r="C6756" s="232" t="s">
        <v>16959</v>
      </c>
      <c r="D6756" s="232" t="s">
        <v>16947</v>
      </c>
      <c r="E6756" s="232" t="str">
        <f>CONCATENATE(SUM('Раздел 4'!T19:T19),"&lt;=",SUM('Раздел 4'!P19:P19))</f>
        <v>0&lt;=0</v>
      </c>
    </row>
    <row r="6757" spans="1:5" ht="42" hidden="1" customHeight="1">
      <c r="A6757" s="231" t="str">
        <f>IF((SUM('Раздел 4'!T118:T118)&lt;=SUM('Раздел 4'!P118:P118)),"","Неверно!")</f>
        <v/>
      </c>
      <c r="B6757" s="237" t="s">
        <v>32510</v>
      </c>
      <c r="C6757" s="232" t="s">
        <v>16960</v>
      </c>
      <c r="D6757" s="232" t="s">
        <v>16947</v>
      </c>
      <c r="E6757" s="232" t="str">
        <f>CONCATENATE(SUM('Раздел 4'!T118:T118),"&lt;=",SUM('Раздел 4'!P118:P118))</f>
        <v>0&lt;=0</v>
      </c>
    </row>
    <row r="6758" spans="1:5" ht="42" hidden="1" customHeight="1">
      <c r="A6758" s="231" t="str">
        <f>IF((SUM('Раздел 4'!T119:T119)&lt;=SUM('Раздел 4'!P119:P119)),"","Неверно!")</f>
        <v/>
      </c>
      <c r="B6758" s="237" t="s">
        <v>32510</v>
      </c>
      <c r="C6758" s="232" t="s">
        <v>16961</v>
      </c>
      <c r="D6758" s="232" t="s">
        <v>16947</v>
      </c>
      <c r="E6758" s="232" t="str">
        <f>CONCATENATE(SUM('Раздел 4'!T119:T119),"&lt;=",SUM('Раздел 4'!P119:P119))</f>
        <v>0&lt;=0</v>
      </c>
    </row>
    <row r="6759" spans="1:5" ht="42" hidden="1" customHeight="1">
      <c r="A6759" s="231" t="str">
        <f>IF((SUM('Раздел 4'!T120:T120)&lt;=SUM('Раздел 4'!P120:P120)),"","Неверно!")</f>
        <v/>
      </c>
      <c r="B6759" s="237" t="s">
        <v>32510</v>
      </c>
      <c r="C6759" s="232" t="s">
        <v>16962</v>
      </c>
      <c r="D6759" s="232" t="s">
        <v>16947</v>
      </c>
      <c r="E6759" s="232" t="str">
        <f>CONCATENATE(SUM('Раздел 4'!T120:T120),"&lt;=",SUM('Раздел 4'!P120:P120))</f>
        <v>0&lt;=0</v>
      </c>
    </row>
    <row r="6760" spans="1:5" ht="42" hidden="1" customHeight="1">
      <c r="A6760" s="231" t="str">
        <f>IF((SUM('Раздел 4'!T121:T121)&lt;=SUM('Раздел 4'!P121:P121)),"","Неверно!")</f>
        <v/>
      </c>
      <c r="B6760" s="237" t="s">
        <v>32510</v>
      </c>
      <c r="C6760" s="232" t="s">
        <v>16963</v>
      </c>
      <c r="D6760" s="232" t="s">
        <v>16947</v>
      </c>
      <c r="E6760" s="232" t="str">
        <f>CONCATENATE(SUM('Раздел 4'!T121:T121),"&lt;=",SUM('Раздел 4'!P121:P121))</f>
        <v>0&lt;=0</v>
      </c>
    </row>
    <row r="6761" spans="1:5" ht="42" hidden="1" customHeight="1">
      <c r="A6761" s="231" t="str">
        <f>IF((SUM('Раздел 4'!T122:T122)&lt;=SUM('Раздел 4'!P122:P122)),"","Неверно!")</f>
        <v/>
      </c>
      <c r="B6761" s="237" t="s">
        <v>32510</v>
      </c>
      <c r="C6761" s="232" t="s">
        <v>16964</v>
      </c>
      <c r="D6761" s="232" t="s">
        <v>16947</v>
      </c>
      <c r="E6761" s="232" t="str">
        <f>CONCATENATE(SUM('Раздел 4'!T122:T122),"&lt;=",SUM('Раздел 4'!P122:P122))</f>
        <v>0&lt;=0</v>
      </c>
    </row>
    <row r="6762" spans="1:5" ht="42" hidden="1" customHeight="1">
      <c r="A6762" s="231" t="str">
        <f>IF((SUM('Раздел 4'!T123:T123)&lt;=SUM('Раздел 4'!P123:P123)),"","Неверно!")</f>
        <v/>
      </c>
      <c r="B6762" s="237" t="s">
        <v>32510</v>
      </c>
      <c r="C6762" s="232" t="s">
        <v>16965</v>
      </c>
      <c r="D6762" s="232" t="s">
        <v>16947</v>
      </c>
      <c r="E6762" s="232" t="str">
        <f>CONCATENATE(SUM('Раздел 4'!T123:T123),"&lt;=",SUM('Раздел 4'!P123:P123))</f>
        <v>0&lt;=0</v>
      </c>
    </row>
    <row r="6763" spans="1:5" ht="42" hidden="1" customHeight="1">
      <c r="A6763" s="231" t="str">
        <f>IF((SUM('Раздел 4'!T124:T124)&lt;=SUM('Раздел 4'!P124:P124)),"","Неверно!")</f>
        <v/>
      </c>
      <c r="B6763" s="237" t="s">
        <v>32510</v>
      </c>
      <c r="C6763" s="232" t="s">
        <v>16966</v>
      </c>
      <c r="D6763" s="232" t="s">
        <v>16947</v>
      </c>
      <c r="E6763" s="232" t="str">
        <f>CONCATENATE(SUM('Раздел 4'!T124:T124),"&lt;=",SUM('Раздел 4'!P124:P124))</f>
        <v>0&lt;=0</v>
      </c>
    </row>
    <row r="6764" spans="1:5" ht="42" hidden="1" customHeight="1">
      <c r="A6764" s="231" t="str">
        <f>IF((SUM('Раздел 4'!T125:T125)&lt;=SUM('Раздел 4'!P125:P125)),"","Неверно!")</f>
        <v/>
      </c>
      <c r="B6764" s="237" t="s">
        <v>32510</v>
      </c>
      <c r="C6764" s="232" t="s">
        <v>16967</v>
      </c>
      <c r="D6764" s="232" t="s">
        <v>16947</v>
      </c>
      <c r="E6764" s="232" t="str">
        <f>CONCATENATE(SUM('Раздел 4'!T125:T125),"&lt;=",SUM('Раздел 4'!P125:P125))</f>
        <v>0&lt;=0</v>
      </c>
    </row>
    <row r="6765" spans="1:5" ht="42" hidden="1" customHeight="1">
      <c r="A6765" s="231" t="str">
        <f>IF((SUM('Раздел 4'!T126:T126)&lt;=SUM('Раздел 4'!P126:P126)),"","Неверно!")</f>
        <v/>
      </c>
      <c r="B6765" s="237" t="s">
        <v>32510</v>
      </c>
      <c r="C6765" s="232" t="s">
        <v>16968</v>
      </c>
      <c r="D6765" s="232" t="s">
        <v>16947</v>
      </c>
      <c r="E6765" s="232" t="str">
        <f>CONCATENATE(SUM('Раздел 4'!T126:T126),"&lt;=",SUM('Раздел 4'!P126:P126))</f>
        <v>0&lt;=0</v>
      </c>
    </row>
    <row r="6766" spans="1:5" ht="42" hidden="1" customHeight="1">
      <c r="A6766" s="231" t="str">
        <f>IF((SUM('Раздел 4'!T127:T127)&lt;=SUM('Раздел 4'!P127:P127)),"","Неверно!")</f>
        <v/>
      </c>
      <c r="B6766" s="237" t="s">
        <v>32510</v>
      </c>
      <c r="C6766" s="232" t="s">
        <v>16969</v>
      </c>
      <c r="D6766" s="232" t="s">
        <v>16947</v>
      </c>
      <c r="E6766" s="232" t="str">
        <f>CONCATENATE(SUM('Раздел 4'!T127:T127),"&lt;=",SUM('Раздел 4'!P127:P127))</f>
        <v>0&lt;=0</v>
      </c>
    </row>
    <row r="6767" spans="1:5" ht="42" hidden="1" customHeight="1">
      <c r="A6767" s="231" t="str">
        <f>IF((SUM('Раздел 4'!T20:T20)&lt;=SUM('Раздел 4'!P20:P20)),"","Неверно!")</f>
        <v/>
      </c>
      <c r="B6767" s="237" t="s">
        <v>32510</v>
      </c>
      <c r="C6767" s="232" t="s">
        <v>16970</v>
      </c>
      <c r="D6767" s="232" t="s">
        <v>16947</v>
      </c>
      <c r="E6767" s="232" t="str">
        <f>CONCATENATE(SUM('Раздел 4'!T20:T20),"&lt;=",SUM('Раздел 4'!P20:P20))</f>
        <v>0&lt;=0</v>
      </c>
    </row>
    <row r="6768" spans="1:5" ht="42" hidden="1" customHeight="1">
      <c r="A6768" s="231" t="str">
        <f>IF((SUM('Раздел 4'!T128:T128)&lt;=SUM('Раздел 4'!P128:P128)),"","Неверно!")</f>
        <v/>
      </c>
      <c r="B6768" s="237" t="s">
        <v>32510</v>
      </c>
      <c r="C6768" s="232" t="s">
        <v>16971</v>
      </c>
      <c r="D6768" s="232" t="s">
        <v>16947</v>
      </c>
      <c r="E6768" s="232" t="str">
        <f>CONCATENATE(SUM('Раздел 4'!T128:T128),"&lt;=",SUM('Раздел 4'!P128:P128))</f>
        <v>0&lt;=0</v>
      </c>
    </row>
    <row r="6769" spans="1:5" ht="42" hidden="1" customHeight="1">
      <c r="A6769" s="231" t="str">
        <f>IF((SUM('Раздел 4'!T129:T129)&lt;=SUM('Раздел 4'!P129:P129)),"","Неверно!")</f>
        <v/>
      </c>
      <c r="B6769" s="237" t="s">
        <v>32510</v>
      </c>
      <c r="C6769" s="232" t="s">
        <v>16972</v>
      </c>
      <c r="D6769" s="232" t="s">
        <v>16947</v>
      </c>
      <c r="E6769" s="232" t="str">
        <f>CONCATENATE(SUM('Раздел 4'!T129:T129),"&lt;=",SUM('Раздел 4'!P129:P129))</f>
        <v>0&lt;=0</v>
      </c>
    </row>
    <row r="6770" spans="1:5" ht="42" hidden="1" customHeight="1">
      <c r="A6770" s="231" t="str">
        <f>IF((SUM('Раздел 4'!T130:T130)&lt;=SUM('Раздел 4'!P130:P130)),"","Неверно!")</f>
        <v/>
      </c>
      <c r="B6770" s="237" t="s">
        <v>32510</v>
      </c>
      <c r="C6770" s="232" t="s">
        <v>16973</v>
      </c>
      <c r="D6770" s="232" t="s">
        <v>16947</v>
      </c>
      <c r="E6770" s="232" t="str">
        <f>CONCATENATE(SUM('Раздел 4'!T130:T130),"&lt;=",SUM('Раздел 4'!P130:P130))</f>
        <v>0&lt;=0</v>
      </c>
    </row>
    <row r="6771" spans="1:5" ht="42" hidden="1" customHeight="1">
      <c r="A6771" s="231" t="str">
        <f>IF((SUM('Раздел 4'!T131:T131)&lt;=SUM('Раздел 4'!P131:P131)),"","Неверно!")</f>
        <v/>
      </c>
      <c r="B6771" s="237" t="s">
        <v>32510</v>
      </c>
      <c r="C6771" s="232" t="s">
        <v>16974</v>
      </c>
      <c r="D6771" s="232" t="s">
        <v>16947</v>
      </c>
      <c r="E6771" s="232" t="str">
        <f>CONCATENATE(SUM('Раздел 4'!T131:T131),"&lt;=",SUM('Раздел 4'!P131:P131))</f>
        <v>0&lt;=0</v>
      </c>
    </row>
    <row r="6772" spans="1:5" ht="42" hidden="1" customHeight="1">
      <c r="A6772" s="231" t="str">
        <f>IF((SUM('Раздел 4'!T132:T132)&lt;=SUM('Раздел 4'!P132:P132)),"","Неверно!")</f>
        <v/>
      </c>
      <c r="B6772" s="237" t="s">
        <v>32510</v>
      </c>
      <c r="C6772" s="232" t="s">
        <v>16975</v>
      </c>
      <c r="D6772" s="232" t="s">
        <v>16947</v>
      </c>
      <c r="E6772" s="232" t="str">
        <f>CONCATENATE(SUM('Раздел 4'!T132:T132),"&lt;=",SUM('Раздел 4'!P132:P132))</f>
        <v>0&lt;=0</v>
      </c>
    </row>
    <row r="6773" spans="1:5" ht="42" hidden="1" customHeight="1">
      <c r="A6773" s="231" t="str">
        <f>IF((SUM('Раздел 4'!T133:T133)&lt;=SUM('Раздел 4'!P133:P133)),"","Неверно!")</f>
        <v/>
      </c>
      <c r="B6773" s="237" t="s">
        <v>32510</v>
      </c>
      <c r="C6773" s="232" t="s">
        <v>16976</v>
      </c>
      <c r="D6773" s="232" t="s">
        <v>16947</v>
      </c>
      <c r="E6773" s="232" t="str">
        <f>CONCATENATE(SUM('Раздел 4'!T133:T133),"&lt;=",SUM('Раздел 4'!P133:P133))</f>
        <v>0&lt;=0</v>
      </c>
    </row>
    <row r="6774" spans="1:5" ht="42" hidden="1" customHeight="1">
      <c r="A6774" s="231" t="str">
        <f>IF((SUM('Раздел 4'!T134:T134)&lt;=SUM('Раздел 4'!P134:P134)),"","Неверно!")</f>
        <v/>
      </c>
      <c r="B6774" s="237" t="s">
        <v>32510</v>
      </c>
      <c r="C6774" s="232" t="s">
        <v>16977</v>
      </c>
      <c r="D6774" s="232" t="s">
        <v>16947</v>
      </c>
      <c r="E6774" s="232" t="str">
        <f>CONCATENATE(SUM('Раздел 4'!T134:T134),"&lt;=",SUM('Раздел 4'!P134:P134))</f>
        <v>0&lt;=0</v>
      </c>
    </row>
    <row r="6775" spans="1:5" ht="42" hidden="1" customHeight="1">
      <c r="A6775" s="231" t="str">
        <f>IF((SUM('Раздел 4'!T135:T135)&lt;=SUM('Раздел 4'!P135:P135)),"","Неверно!")</f>
        <v/>
      </c>
      <c r="B6775" s="237" t="s">
        <v>32510</v>
      </c>
      <c r="C6775" s="232" t="s">
        <v>16978</v>
      </c>
      <c r="D6775" s="232" t="s">
        <v>16947</v>
      </c>
      <c r="E6775" s="232" t="str">
        <f>CONCATENATE(SUM('Раздел 4'!T135:T135),"&lt;=",SUM('Раздел 4'!P135:P135))</f>
        <v>0&lt;=0</v>
      </c>
    </row>
    <row r="6776" spans="1:5" ht="42" hidden="1" customHeight="1">
      <c r="A6776" s="231" t="str">
        <f>IF((SUM('Раздел 4'!T136:T136)&lt;=SUM('Раздел 4'!P136:P136)),"","Неверно!")</f>
        <v/>
      </c>
      <c r="B6776" s="237" t="s">
        <v>32510</v>
      </c>
      <c r="C6776" s="232" t="s">
        <v>16979</v>
      </c>
      <c r="D6776" s="232" t="s">
        <v>16947</v>
      </c>
      <c r="E6776" s="232" t="str">
        <f>CONCATENATE(SUM('Раздел 4'!T136:T136),"&lt;=",SUM('Раздел 4'!P136:P136))</f>
        <v>0&lt;=0</v>
      </c>
    </row>
    <row r="6777" spans="1:5" ht="42" hidden="1" customHeight="1">
      <c r="A6777" s="231" t="str">
        <f>IF((SUM('Раздел 4'!T137:T137)&lt;=SUM('Раздел 4'!P137:P137)),"","Неверно!")</f>
        <v/>
      </c>
      <c r="B6777" s="237" t="s">
        <v>32510</v>
      </c>
      <c r="C6777" s="232" t="s">
        <v>16980</v>
      </c>
      <c r="D6777" s="232" t="s">
        <v>16947</v>
      </c>
      <c r="E6777" s="232" t="str">
        <f>CONCATENATE(SUM('Раздел 4'!T137:T137),"&lt;=",SUM('Раздел 4'!P137:P137))</f>
        <v>0&lt;=0</v>
      </c>
    </row>
    <row r="6778" spans="1:5" ht="42" hidden="1" customHeight="1">
      <c r="A6778" s="231" t="str">
        <f>IF((SUM('Раздел 4'!T21:T21)&lt;=SUM('Раздел 4'!P21:P21)),"","Неверно!")</f>
        <v/>
      </c>
      <c r="B6778" s="237" t="s">
        <v>32510</v>
      </c>
      <c r="C6778" s="232" t="s">
        <v>16981</v>
      </c>
      <c r="D6778" s="232" t="s">
        <v>16947</v>
      </c>
      <c r="E6778" s="232" t="str">
        <f>CONCATENATE(SUM('Раздел 4'!T21:T21),"&lt;=",SUM('Раздел 4'!P21:P21))</f>
        <v>0&lt;=0</v>
      </c>
    </row>
    <row r="6779" spans="1:5" ht="42" hidden="1" customHeight="1">
      <c r="A6779" s="231" t="str">
        <f>IF((SUM('Раздел 4'!T138:T138)&lt;=SUM('Раздел 4'!P138:P138)),"","Неверно!")</f>
        <v/>
      </c>
      <c r="B6779" s="237" t="s">
        <v>32510</v>
      </c>
      <c r="C6779" s="232" t="s">
        <v>16982</v>
      </c>
      <c r="D6779" s="232" t="s">
        <v>16947</v>
      </c>
      <c r="E6779" s="232" t="str">
        <f>CONCATENATE(SUM('Раздел 4'!T138:T138),"&lt;=",SUM('Раздел 4'!P138:P138))</f>
        <v>0&lt;=0</v>
      </c>
    </row>
    <row r="6780" spans="1:5" ht="42" hidden="1" customHeight="1">
      <c r="A6780" s="231" t="str">
        <f>IF((SUM('Раздел 4'!T139:T139)&lt;=SUM('Раздел 4'!P139:P139)),"","Неверно!")</f>
        <v/>
      </c>
      <c r="B6780" s="237" t="s">
        <v>32510</v>
      </c>
      <c r="C6780" s="232" t="s">
        <v>16983</v>
      </c>
      <c r="D6780" s="232" t="s">
        <v>16947</v>
      </c>
      <c r="E6780" s="232" t="str">
        <f>CONCATENATE(SUM('Раздел 4'!T139:T139),"&lt;=",SUM('Раздел 4'!P139:P139))</f>
        <v>0&lt;=0</v>
      </c>
    </row>
    <row r="6781" spans="1:5" ht="42" hidden="1" customHeight="1">
      <c r="A6781" s="231" t="str">
        <f>IF((SUM('Раздел 4'!T140:T140)&lt;=SUM('Раздел 4'!P140:P140)),"","Неверно!")</f>
        <v/>
      </c>
      <c r="B6781" s="237" t="s">
        <v>32510</v>
      </c>
      <c r="C6781" s="232" t="s">
        <v>16984</v>
      </c>
      <c r="D6781" s="232" t="s">
        <v>16947</v>
      </c>
      <c r="E6781" s="232" t="str">
        <f>CONCATENATE(SUM('Раздел 4'!T140:T140),"&lt;=",SUM('Раздел 4'!P140:P140))</f>
        <v>0&lt;=0</v>
      </c>
    </row>
    <row r="6782" spans="1:5" ht="42" hidden="1" customHeight="1">
      <c r="A6782" s="231" t="str">
        <f>IF((SUM('Раздел 4'!T141:T141)&lt;=SUM('Раздел 4'!P141:P141)),"","Неверно!")</f>
        <v/>
      </c>
      <c r="B6782" s="237" t="s">
        <v>32510</v>
      </c>
      <c r="C6782" s="232" t="s">
        <v>16985</v>
      </c>
      <c r="D6782" s="232" t="s">
        <v>16947</v>
      </c>
      <c r="E6782" s="232" t="str">
        <f>CONCATENATE(SUM('Раздел 4'!T141:T141),"&lt;=",SUM('Раздел 4'!P141:P141))</f>
        <v>0&lt;=0</v>
      </c>
    </row>
    <row r="6783" spans="1:5" ht="42" hidden="1" customHeight="1">
      <c r="A6783" s="231" t="str">
        <f>IF((SUM('Раздел 4'!T142:T142)&lt;=SUM('Раздел 4'!P142:P142)),"","Неверно!")</f>
        <v/>
      </c>
      <c r="B6783" s="237" t="s">
        <v>32510</v>
      </c>
      <c r="C6783" s="232" t="s">
        <v>16986</v>
      </c>
      <c r="D6783" s="232" t="s">
        <v>16947</v>
      </c>
      <c r="E6783" s="232" t="str">
        <f>CONCATENATE(SUM('Раздел 4'!T142:T142),"&lt;=",SUM('Раздел 4'!P142:P142))</f>
        <v>0&lt;=0</v>
      </c>
    </row>
    <row r="6784" spans="1:5" ht="42" hidden="1" customHeight="1">
      <c r="A6784" s="231" t="str">
        <f>IF((SUM('Раздел 4'!T143:T143)&lt;=SUM('Раздел 4'!P143:P143)),"","Неверно!")</f>
        <v/>
      </c>
      <c r="B6784" s="237" t="s">
        <v>32510</v>
      </c>
      <c r="C6784" s="232" t="s">
        <v>16987</v>
      </c>
      <c r="D6784" s="232" t="s">
        <v>16947</v>
      </c>
      <c r="E6784" s="232" t="str">
        <f>CONCATENATE(SUM('Раздел 4'!T143:T143),"&lt;=",SUM('Раздел 4'!P143:P143))</f>
        <v>0&lt;=0</v>
      </c>
    </row>
    <row r="6785" spans="1:5" ht="42" hidden="1" customHeight="1">
      <c r="A6785" s="231" t="str">
        <f>IF((SUM('Раздел 4'!T144:T144)&lt;=SUM('Раздел 4'!P144:P144)),"","Неверно!")</f>
        <v/>
      </c>
      <c r="B6785" s="237" t="s">
        <v>32510</v>
      </c>
      <c r="C6785" s="232" t="s">
        <v>16988</v>
      </c>
      <c r="D6785" s="232" t="s">
        <v>16947</v>
      </c>
      <c r="E6785" s="232" t="str">
        <f>CONCATENATE(SUM('Раздел 4'!T144:T144),"&lt;=",SUM('Раздел 4'!P144:P144))</f>
        <v>0&lt;=0</v>
      </c>
    </row>
    <row r="6786" spans="1:5" ht="42" hidden="1" customHeight="1">
      <c r="A6786" s="231" t="str">
        <f>IF((SUM('Раздел 4'!T145:T145)&lt;=SUM('Раздел 4'!P145:P145)),"","Неверно!")</f>
        <v/>
      </c>
      <c r="B6786" s="237" t="s">
        <v>32510</v>
      </c>
      <c r="C6786" s="232" t="s">
        <v>16989</v>
      </c>
      <c r="D6786" s="232" t="s">
        <v>16947</v>
      </c>
      <c r="E6786" s="232" t="str">
        <f>CONCATENATE(SUM('Раздел 4'!T145:T145),"&lt;=",SUM('Раздел 4'!P145:P145))</f>
        <v>0&lt;=0</v>
      </c>
    </row>
    <row r="6787" spans="1:5" ht="42" hidden="1" customHeight="1">
      <c r="A6787" s="231" t="str">
        <f>IF((SUM('Раздел 4'!T146:T146)&lt;=SUM('Раздел 4'!P146:P146)),"","Неверно!")</f>
        <v/>
      </c>
      <c r="B6787" s="237" t="s">
        <v>32510</v>
      </c>
      <c r="C6787" s="232" t="s">
        <v>16990</v>
      </c>
      <c r="D6787" s="232" t="s">
        <v>16947</v>
      </c>
      <c r="E6787" s="232" t="str">
        <f>CONCATENATE(SUM('Раздел 4'!T146:T146),"&lt;=",SUM('Раздел 4'!P146:P146))</f>
        <v>0&lt;=0</v>
      </c>
    </row>
    <row r="6788" spans="1:5" ht="42" hidden="1" customHeight="1">
      <c r="A6788" s="231" t="str">
        <f>IF((SUM('Раздел 4'!T147:T147)&lt;=SUM('Раздел 4'!P147:P147)),"","Неверно!")</f>
        <v/>
      </c>
      <c r="B6788" s="237" t="s">
        <v>32510</v>
      </c>
      <c r="C6788" s="232" t="s">
        <v>16991</v>
      </c>
      <c r="D6788" s="232" t="s">
        <v>16947</v>
      </c>
      <c r="E6788" s="232" t="str">
        <f>CONCATENATE(SUM('Раздел 4'!T147:T147),"&lt;=",SUM('Раздел 4'!P147:P147))</f>
        <v>0&lt;=0</v>
      </c>
    </row>
    <row r="6789" spans="1:5" ht="42" hidden="1" customHeight="1">
      <c r="A6789" s="231" t="str">
        <f>IF((SUM('Раздел 4'!T22:T22)&lt;=SUM('Раздел 4'!P22:P22)),"","Неверно!")</f>
        <v/>
      </c>
      <c r="B6789" s="237" t="s">
        <v>32510</v>
      </c>
      <c r="C6789" s="232" t="s">
        <v>16992</v>
      </c>
      <c r="D6789" s="232" t="s">
        <v>16947</v>
      </c>
      <c r="E6789" s="232" t="str">
        <f>CONCATENATE(SUM('Раздел 4'!T22:T22),"&lt;=",SUM('Раздел 4'!P22:P22))</f>
        <v>0&lt;=0</v>
      </c>
    </row>
    <row r="6790" spans="1:5" ht="42" hidden="1" customHeight="1">
      <c r="A6790" s="231" t="str">
        <f>IF((SUM('Раздел 4'!T148:T148)&lt;=SUM('Раздел 4'!P148:P148)),"","Неверно!")</f>
        <v/>
      </c>
      <c r="B6790" s="237" t="s">
        <v>32510</v>
      </c>
      <c r="C6790" s="232" t="s">
        <v>16993</v>
      </c>
      <c r="D6790" s="232" t="s">
        <v>16947</v>
      </c>
      <c r="E6790" s="232" t="str">
        <f>CONCATENATE(SUM('Раздел 4'!T148:T148),"&lt;=",SUM('Раздел 4'!P148:P148))</f>
        <v>0&lt;=0</v>
      </c>
    </row>
    <row r="6791" spans="1:5" ht="42" hidden="1" customHeight="1">
      <c r="A6791" s="231" t="str">
        <f>IF((SUM('Раздел 4'!T149:T149)&lt;=SUM('Раздел 4'!P149:P149)),"","Неверно!")</f>
        <v/>
      </c>
      <c r="B6791" s="237" t="s">
        <v>32510</v>
      </c>
      <c r="C6791" s="232" t="s">
        <v>16994</v>
      </c>
      <c r="D6791" s="232" t="s">
        <v>16947</v>
      </c>
      <c r="E6791" s="232" t="str">
        <f>CONCATENATE(SUM('Раздел 4'!T149:T149),"&lt;=",SUM('Раздел 4'!P149:P149))</f>
        <v>0&lt;=0</v>
      </c>
    </row>
    <row r="6792" spans="1:5" ht="42" hidden="1" customHeight="1">
      <c r="A6792" s="231" t="str">
        <f>IF((SUM('Раздел 4'!T150:T150)&lt;=SUM('Раздел 4'!P150:P150)),"","Неверно!")</f>
        <v/>
      </c>
      <c r="B6792" s="237" t="s">
        <v>32510</v>
      </c>
      <c r="C6792" s="232" t="s">
        <v>16995</v>
      </c>
      <c r="D6792" s="232" t="s">
        <v>16947</v>
      </c>
      <c r="E6792" s="232" t="str">
        <f>CONCATENATE(SUM('Раздел 4'!T150:T150),"&lt;=",SUM('Раздел 4'!P150:P150))</f>
        <v>0&lt;=0</v>
      </c>
    </row>
    <row r="6793" spans="1:5" ht="42" hidden="1" customHeight="1">
      <c r="A6793" s="231" t="str">
        <f>IF((SUM('Раздел 4'!T151:T151)&lt;=SUM('Раздел 4'!P151:P151)),"","Неверно!")</f>
        <v/>
      </c>
      <c r="B6793" s="237" t="s">
        <v>32510</v>
      </c>
      <c r="C6793" s="232" t="s">
        <v>16996</v>
      </c>
      <c r="D6793" s="232" t="s">
        <v>16947</v>
      </c>
      <c r="E6793" s="232" t="str">
        <f>CONCATENATE(SUM('Раздел 4'!T151:T151),"&lt;=",SUM('Раздел 4'!P151:P151))</f>
        <v>0&lt;=0</v>
      </c>
    </row>
    <row r="6794" spans="1:5" ht="42" hidden="1" customHeight="1">
      <c r="A6794" s="231" t="str">
        <f>IF((SUM('Раздел 4'!T152:T152)&lt;=SUM('Раздел 4'!P152:P152)),"","Неверно!")</f>
        <v/>
      </c>
      <c r="B6794" s="237" t="s">
        <v>32510</v>
      </c>
      <c r="C6794" s="232" t="s">
        <v>16997</v>
      </c>
      <c r="D6794" s="232" t="s">
        <v>16947</v>
      </c>
      <c r="E6794" s="232" t="str">
        <f>CONCATENATE(SUM('Раздел 4'!T152:T152),"&lt;=",SUM('Раздел 4'!P152:P152))</f>
        <v>0&lt;=0</v>
      </c>
    </row>
    <row r="6795" spans="1:5" ht="42" hidden="1" customHeight="1">
      <c r="A6795" s="231" t="str">
        <f>IF((SUM('Раздел 4'!T153:T153)&lt;=SUM('Раздел 4'!P153:P153)),"","Неверно!")</f>
        <v/>
      </c>
      <c r="B6795" s="237" t="s">
        <v>32510</v>
      </c>
      <c r="C6795" s="232" t="s">
        <v>16998</v>
      </c>
      <c r="D6795" s="232" t="s">
        <v>16947</v>
      </c>
      <c r="E6795" s="232" t="str">
        <f>CONCATENATE(SUM('Раздел 4'!T153:T153),"&lt;=",SUM('Раздел 4'!P153:P153))</f>
        <v>0&lt;=0</v>
      </c>
    </row>
    <row r="6796" spans="1:5" ht="42" hidden="1" customHeight="1">
      <c r="A6796" s="231" t="str">
        <f>IF((SUM('Раздел 4'!T154:T154)&lt;=SUM('Раздел 4'!P154:P154)),"","Неверно!")</f>
        <v/>
      </c>
      <c r="B6796" s="237" t="s">
        <v>32510</v>
      </c>
      <c r="C6796" s="232" t="s">
        <v>16999</v>
      </c>
      <c r="D6796" s="232" t="s">
        <v>16947</v>
      </c>
      <c r="E6796" s="232" t="str">
        <f>CONCATENATE(SUM('Раздел 4'!T154:T154),"&lt;=",SUM('Раздел 4'!P154:P154))</f>
        <v>0&lt;=0</v>
      </c>
    </row>
    <row r="6797" spans="1:5" ht="42" hidden="1" customHeight="1">
      <c r="A6797" s="231" t="str">
        <f>IF((SUM('Раздел 4'!T155:T155)&lt;=SUM('Раздел 4'!P155:P155)),"","Неверно!")</f>
        <v/>
      </c>
      <c r="B6797" s="237" t="s">
        <v>32510</v>
      </c>
      <c r="C6797" s="232" t="s">
        <v>17000</v>
      </c>
      <c r="D6797" s="232" t="s">
        <v>16947</v>
      </c>
      <c r="E6797" s="232" t="str">
        <f>CONCATENATE(SUM('Раздел 4'!T155:T155),"&lt;=",SUM('Раздел 4'!P155:P155))</f>
        <v>0&lt;=0</v>
      </c>
    </row>
    <row r="6798" spans="1:5" ht="42" hidden="1" customHeight="1">
      <c r="A6798" s="231" t="str">
        <f>IF((SUM('Раздел 4'!T156:T156)&lt;=SUM('Раздел 4'!P156:P156)),"","Неверно!")</f>
        <v/>
      </c>
      <c r="B6798" s="237" t="s">
        <v>32510</v>
      </c>
      <c r="C6798" s="232" t="s">
        <v>17001</v>
      </c>
      <c r="D6798" s="232" t="s">
        <v>16947</v>
      </c>
      <c r="E6798" s="232" t="str">
        <f>CONCATENATE(SUM('Раздел 4'!T156:T156),"&lt;=",SUM('Раздел 4'!P156:P156))</f>
        <v>0&lt;=0</v>
      </c>
    </row>
    <row r="6799" spans="1:5" ht="42" hidden="1" customHeight="1">
      <c r="A6799" s="231" t="str">
        <f>IF((SUM('Раздел 4'!T157:T157)&lt;=SUM('Раздел 4'!P157:P157)),"","Неверно!")</f>
        <v/>
      </c>
      <c r="B6799" s="237" t="s">
        <v>32510</v>
      </c>
      <c r="C6799" s="232" t="s">
        <v>17002</v>
      </c>
      <c r="D6799" s="232" t="s">
        <v>16947</v>
      </c>
      <c r="E6799" s="232" t="str">
        <f>CONCATENATE(SUM('Раздел 4'!T157:T157),"&lt;=",SUM('Раздел 4'!P157:P157))</f>
        <v>0&lt;=0</v>
      </c>
    </row>
    <row r="6800" spans="1:5" ht="42" hidden="1" customHeight="1">
      <c r="A6800" s="231" t="str">
        <f>IF((SUM('Раздел 4'!T23:T23)&lt;=SUM('Раздел 4'!P23:P23)),"","Неверно!")</f>
        <v/>
      </c>
      <c r="B6800" s="237" t="s">
        <v>32510</v>
      </c>
      <c r="C6800" s="232" t="s">
        <v>17003</v>
      </c>
      <c r="D6800" s="232" t="s">
        <v>16947</v>
      </c>
      <c r="E6800" s="232" t="str">
        <f>CONCATENATE(SUM('Раздел 4'!T23:T23),"&lt;=",SUM('Раздел 4'!P23:P23))</f>
        <v>0&lt;=0</v>
      </c>
    </row>
    <row r="6801" spans="1:5" ht="42" hidden="1" customHeight="1">
      <c r="A6801" s="231" t="str">
        <f>IF((SUM('Раздел 4'!T158:T158)&lt;=SUM('Раздел 4'!P158:P158)),"","Неверно!")</f>
        <v/>
      </c>
      <c r="B6801" s="237" t="s">
        <v>32510</v>
      </c>
      <c r="C6801" s="232" t="s">
        <v>17004</v>
      </c>
      <c r="D6801" s="232" t="s">
        <v>16947</v>
      </c>
      <c r="E6801" s="232" t="str">
        <f>CONCATENATE(SUM('Раздел 4'!T158:T158),"&lt;=",SUM('Раздел 4'!P158:P158))</f>
        <v>0&lt;=0</v>
      </c>
    </row>
    <row r="6802" spans="1:5" ht="42" hidden="1" customHeight="1">
      <c r="A6802" s="231" t="str">
        <f>IF((SUM('Раздел 4'!T159:T159)&lt;=SUM('Раздел 4'!P159:P159)),"","Неверно!")</f>
        <v/>
      </c>
      <c r="B6802" s="237" t="s">
        <v>32510</v>
      </c>
      <c r="C6802" s="232" t="s">
        <v>17005</v>
      </c>
      <c r="D6802" s="232" t="s">
        <v>16947</v>
      </c>
      <c r="E6802" s="232" t="str">
        <f>CONCATENATE(SUM('Раздел 4'!T159:T159),"&lt;=",SUM('Раздел 4'!P159:P159))</f>
        <v>0&lt;=0</v>
      </c>
    </row>
    <row r="6803" spans="1:5" ht="42" hidden="1" customHeight="1">
      <c r="A6803" s="231" t="str">
        <f>IF((SUM('Раздел 4'!T160:T160)&lt;=SUM('Раздел 4'!P160:P160)),"","Неверно!")</f>
        <v/>
      </c>
      <c r="B6803" s="237" t="s">
        <v>32510</v>
      </c>
      <c r="C6803" s="232" t="s">
        <v>17006</v>
      </c>
      <c r="D6803" s="232" t="s">
        <v>16947</v>
      </c>
      <c r="E6803" s="232" t="str">
        <f>CONCATENATE(SUM('Раздел 4'!T160:T160),"&lt;=",SUM('Раздел 4'!P160:P160))</f>
        <v>0&lt;=0</v>
      </c>
    </row>
    <row r="6804" spans="1:5" ht="42" hidden="1" customHeight="1">
      <c r="A6804" s="231" t="str">
        <f>IF((SUM('Раздел 4'!T161:T161)&lt;=SUM('Раздел 4'!P161:P161)),"","Неверно!")</f>
        <v/>
      </c>
      <c r="B6804" s="237" t="s">
        <v>32510</v>
      </c>
      <c r="C6804" s="232" t="s">
        <v>17007</v>
      </c>
      <c r="D6804" s="232" t="s">
        <v>16947</v>
      </c>
      <c r="E6804" s="232" t="str">
        <f>CONCATENATE(SUM('Раздел 4'!T161:T161),"&lt;=",SUM('Раздел 4'!P161:P161))</f>
        <v>0&lt;=0</v>
      </c>
    </row>
    <row r="6805" spans="1:5" ht="42" hidden="1" customHeight="1">
      <c r="A6805" s="231" t="str">
        <f>IF((SUM('Раздел 4'!T162:T162)&lt;=SUM('Раздел 4'!P162:P162)),"","Неверно!")</f>
        <v/>
      </c>
      <c r="B6805" s="237" t="s">
        <v>32510</v>
      </c>
      <c r="C6805" s="232" t="s">
        <v>17008</v>
      </c>
      <c r="D6805" s="232" t="s">
        <v>16947</v>
      </c>
      <c r="E6805" s="232" t="str">
        <f>CONCATENATE(SUM('Раздел 4'!T162:T162),"&lt;=",SUM('Раздел 4'!P162:P162))</f>
        <v>0&lt;=0</v>
      </c>
    </row>
    <row r="6806" spans="1:5" ht="42" hidden="1" customHeight="1">
      <c r="A6806" s="231" t="str">
        <f>IF((SUM('Раздел 4'!T163:T163)&lt;=SUM('Раздел 4'!P163:P163)),"","Неверно!")</f>
        <v/>
      </c>
      <c r="B6806" s="237" t="s">
        <v>32510</v>
      </c>
      <c r="C6806" s="232" t="s">
        <v>17009</v>
      </c>
      <c r="D6806" s="232" t="s">
        <v>16947</v>
      </c>
      <c r="E6806" s="232" t="str">
        <f>CONCATENATE(SUM('Раздел 4'!T163:T163),"&lt;=",SUM('Раздел 4'!P163:P163))</f>
        <v>0&lt;=0</v>
      </c>
    </row>
    <row r="6807" spans="1:5" ht="42" hidden="1" customHeight="1">
      <c r="A6807" s="231" t="str">
        <f>IF((SUM('Раздел 4'!T164:T164)&lt;=SUM('Раздел 4'!P164:P164)),"","Неверно!")</f>
        <v/>
      </c>
      <c r="B6807" s="237" t="s">
        <v>32510</v>
      </c>
      <c r="C6807" s="232" t="s">
        <v>17010</v>
      </c>
      <c r="D6807" s="232" t="s">
        <v>16947</v>
      </c>
      <c r="E6807" s="232" t="str">
        <f>CONCATENATE(SUM('Раздел 4'!T164:T164),"&lt;=",SUM('Раздел 4'!P164:P164))</f>
        <v>0&lt;=0</v>
      </c>
    </row>
    <row r="6808" spans="1:5" ht="42" hidden="1" customHeight="1">
      <c r="A6808" s="231" t="str">
        <f>IF((SUM('Раздел 4'!T165:T165)&lt;=SUM('Раздел 4'!P165:P165)),"","Неверно!")</f>
        <v/>
      </c>
      <c r="B6808" s="237" t="s">
        <v>32510</v>
      </c>
      <c r="C6808" s="232" t="s">
        <v>17011</v>
      </c>
      <c r="D6808" s="232" t="s">
        <v>16947</v>
      </c>
      <c r="E6808" s="232" t="str">
        <f>CONCATENATE(SUM('Раздел 4'!T165:T165),"&lt;=",SUM('Раздел 4'!P165:P165))</f>
        <v>0&lt;=0</v>
      </c>
    </row>
    <row r="6809" spans="1:5" ht="42" hidden="1" customHeight="1">
      <c r="A6809" s="231" t="str">
        <f>IF((SUM('Раздел 4'!T166:T166)&lt;=SUM('Раздел 4'!P166:P166)),"","Неверно!")</f>
        <v/>
      </c>
      <c r="B6809" s="237" t="s">
        <v>32510</v>
      </c>
      <c r="C6809" s="232" t="s">
        <v>17012</v>
      </c>
      <c r="D6809" s="232" t="s">
        <v>16947</v>
      </c>
      <c r="E6809" s="232" t="str">
        <f>CONCATENATE(SUM('Раздел 4'!T166:T166),"&lt;=",SUM('Раздел 4'!P166:P166))</f>
        <v>0&lt;=0</v>
      </c>
    </row>
    <row r="6810" spans="1:5" ht="42" hidden="1" customHeight="1">
      <c r="A6810" s="231" t="str">
        <f>IF((SUM('Раздел 4'!T167:T167)&lt;=SUM('Раздел 4'!P167:P167)),"","Неверно!")</f>
        <v/>
      </c>
      <c r="B6810" s="237" t="s">
        <v>32510</v>
      </c>
      <c r="C6810" s="232" t="s">
        <v>17013</v>
      </c>
      <c r="D6810" s="232" t="s">
        <v>16947</v>
      </c>
      <c r="E6810" s="232" t="str">
        <f>CONCATENATE(SUM('Раздел 4'!T167:T167),"&lt;=",SUM('Раздел 4'!P167:P167))</f>
        <v>0&lt;=0</v>
      </c>
    </row>
    <row r="6811" spans="1:5" ht="42" hidden="1" customHeight="1">
      <c r="A6811" s="231" t="str">
        <f>IF((SUM('Раздел 4'!T24:T24)&lt;=SUM('Раздел 4'!P24:P24)),"","Неверно!")</f>
        <v/>
      </c>
      <c r="B6811" s="237" t="s">
        <v>32510</v>
      </c>
      <c r="C6811" s="232" t="s">
        <v>17014</v>
      </c>
      <c r="D6811" s="232" t="s">
        <v>16947</v>
      </c>
      <c r="E6811" s="232" t="str">
        <f>CONCATENATE(SUM('Раздел 4'!T24:T24),"&lt;=",SUM('Раздел 4'!P24:P24))</f>
        <v>0&lt;=0</v>
      </c>
    </row>
    <row r="6812" spans="1:5" ht="42" hidden="1" customHeight="1">
      <c r="A6812" s="231" t="str">
        <f>IF((SUM('Раздел 4'!T168:T168)&lt;=SUM('Раздел 4'!P168:P168)),"","Неверно!")</f>
        <v/>
      </c>
      <c r="B6812" s="237" t="s">
        <v>32510</v>
      </c>
      <c r="C6812" s="232" t="s">
        <v>17015</v>
      </c>
      <c r="D6812" s="232" t="s">
        <v>16947</v>
      </c>
      <c r="E6812" s="232" t="str">
        <f>CONCATENATE(SUM('Раздел 4'!T168:T168),"&lt;=",SUM('Раздел 4'!P168:P168))</f>
        <v>0&lt;=0</v>
      </c>
    </row>
    <row r="6813" spans="1:5" ht="42" hidden="1" customHeight="1">
      <c r="A6813" s="231" t="str">
        <f>IF((SUM('Раздел 4'!T169:T169)&lt;=SUM('Раздел 4'!P169:P169)),"","Неверно!")</f>
        <v/>
      </c>
      <c r="B6813" s="237" t="s">
        <v>32510</v>
      </c>
      <c r="C6813" s="232" t="s">
        <v>17016</v>
      </c>
      <c r="D6813" s="232" t="s">
        <v>16947</v>
      </c>
      <c r="E6813" s="232" t="str">
        <f>CONCATENATE(SUM('Раздел 4'!T169:T169),"&lt;=",SUM('Раздел 4'!P169:P169))</f>
        <v>0&lt;=0</v>
      </c>
    </row>
    <row r="6814" spans="1:5" ht="42" hidden="1" customHeight="1">
      <c r="A6814" s="231" t="str">
        <f>IF((SUM('Раздел 4'!T170:T170)&lt;=SUM('Раздел 4'!P170:P170)),"","Неверно!")</f>
        <v/>
      </c>
      <c r="B6814" s="237" t="s">
        <v>32510</v>
      </c>
      <c r="C6814" s="232" t="s">
        <v>17017</v>
      </c>
      <c r="D6814" s="232" t="s">
        <v>16947</v>
      </c>
      <c r="E6814" s="232" t="str">
        <f>CONCATENATE(SUM('Раздел 4'!T170:T170),"&lt;=",SUM('Раздел 4'!P170:P170))</f>
        <v>0&lt;=0</v>
      </c>
    </row>
    <row r="6815" spans="1:5" ht="42" hidden="1" customHeight="1">
      <c r="A6815" s="231" t="str">
        <f>IF((SUM('Раздел 4'!T171:T171)&lt;=SUM('Раздел 4'!P171:P171)),"","Неверно!")</f>
        <v/>
      </c>
      <c r="B6815" s="237" t="s">
        <v>32510</v>
      </c>
      <c r="C6815" s="232" t="s">
        <v>17018</v>
      </c>
      <c r="D6815" s="232" t="s">
        <v>16947</v>
      </c>
      <c r="E6815" s="232" t="str">
        <f>CONCATENATE(SUM('Раздел 4'!T171:T171),"&lt;=",SUM('Раздел 4'!P171:P171))</f>
        <v>0&lt;=0</v>
      </c>
    </row>
    <row r="6816" spans="1:5" ht="42" hidden="1" customHeight="1">
      <c r="A6816" s="231" t="str">
        <f>IF((SUM('Раздел 4'!T172:T172)&lt;=SUM('Раздел 4'!P172:P172)),"","Неверно!")</f>
        <v/>
      </c>
      <c r="B6816" s="237" t="s">
        <v>32510</v>
      </c>
      <c r="C6816" s="232" t="s">
        <v>17019</v>
      </c>
      <c r="D6816" s="232" t="s">
        <v>16947</v>
      </c>
      <c r="E6816" s="232" t="str">
        <f>CONCATENATE(SUM('Раздел 4'!T172:T172),"&lt;=",SUM('Раздел 4'!P172:P172))</f>
        <v>0&lt;=0</v>
      </c>
    </row>
    <row r="6817" spans="1:5" ht="42" hidden="1" customHeight="1">
      <c r="A6817" s="231" t="str">
        <f>IF((SUM('Раздел 4'!T173:T173)&lt;=SUM('Раздел 4'!P173:P173)),"","Неверно!")</f>
        <v/>
      </c>
      <c r="B6817" s="237" t="s">
        <v>32510</v>
      </c>
      <c r="C6817" s="232" t="s">
        <v>17020</v>
      </c>
      <c r="D6817" s="232" t="s">
        <v>16947</v>
      </c>
      <c r="E6817" s="232" t="str">
        <f>CONCATENATE(SUM('Раздел 4'!T173:T173),"&lt;=",SUM('Раздел 4'!P173:P173))</f>
        <v>0&lt;=0</v>
      </c>
    </row>
    <row r="6818" spans="1:5" ht="42" hidden="1" customHeight="1">
      <c r="A6818" s="231" t="str">
        <f>IF((SUM('Раздел 4'!T174:T174)&lt;=SUM('Раздел 4'!P174:P174)),"","Неверно!")</f>
        <v/>
      </c>
      <c r="B6818" s="237" t="s">
        <v>32510</v>
      </c>
      <c r="C6818" s="232" t="s">
        <v>17021</v>
      </c>
      <c r="D6818" s="232" t="s">
        <v>16947</v>
      </c>
      <c r="E6818" s="232" t="str">
        <f>CONCATENATE(SUM('Раздел 4'!T174:T174),"&lt;=",SUM('Раздел 4'!P174:P174))</f>
        <v>0&lt;=0</v>
      </c>
    </row>
    <row r="6819" spans="1:5" ht="42" hidden="1" customHeight="1">
      <c r="A6819" s="231" t="str">
        <f>IF((SUM('Раздел 4'!T175:T175)&lt;=SUM('Раздел 4'!P175:P175)),"","Неверно!")</f>
        <v/>
      </c>
      <c r="B6819" s="237" t="s">
        <v>32510</v>
      </c>
      <c r="C6819" s="232" t="s">
        <v>17022</v>
      </c>
      <c r="D6819" s="232" t="s">
        <v>16947</v>
      </c>
      <c r="E6819" s="232" t="str">
        <f>CONCATENATE(SUM('Раздел 4'!T175:T175),"&lt;=",SUM('Раздел 4'!P175:P175))</f>
        <v>0&lt;=0</v>
      </c>
    </row>
    <row r="6820" spans="1:5" ht="42" hidden="1" customHeight="1">
      <c r="A6820" s="231" t="str">
        <f>IF((SUM('Раздел 4'!T176:T176)&lt;=SUM('Раздел 4'!P176:P176)),"","Неверно!")</f>
        <v/>
      </c>
      <c r="B6820" s="237" t="s">
        <v>32510</v>
      </c>
      <c r="C6820" s="232" t="s">
        <v>17023</v>
      </c>
      <c r="D6820" s="232" t="s">
        <v>16947</v>
      </c>
      <c r="E6820" s="232" t="str">
        <f>CONCATENATE(SUM('Раздел 4'!T176:T176),"&lt;=",SUM('Раздел 4'!P176:P176))</f>
        <v>0&lt;=0</v>
      </c>
    </row>
    <row r="6821" spans="1:5" ht="42" hidden="1" customHeight="1">
      <c r="A6821" s="231" t="str">
        <f>IF((SUM('Раздел 4'!T177:T177)&lt;=SUM('Раздел 4'!P177:P177)),"","Неверно!")</f>
        <v/>
      </c>
      <c r="B6821" s="237" t="s">
        <v>32510</v>
      </c>
      <c r="C6821" s="232" t="s">
        <v>17024</v>
      </c>
      <c r="D6821" s="232" t="s">
        <v>16947</v>
      </c>
      <c r="E6821" s="232" t="str">
        <f>CONCATENATE(SUM('Раздел 4'!T177:T177),"&lt;=",SUM('Раздел 4'!P177:P177))</f>
        <v>0&lt;=0</v>
      </c>
    </row>
    <row r="6822" spans="1:5" ht="42" hidden="1" customHeight="1">
      <c r="A6822" s="231" t="str">
        <f>IF((SUM('Раздел 4'!T25:T25)&lt;=SUM('Раздел 4'!P25:P25)),"","Неверно!")</f>
        <v/>
      </c>
      <c r="B6822" s="237" t="s">
        <v>32510</v>
      </c>
      <c r="C6822" s="232" t="s">
        <v>17025</v>
      </c>
      <c r="D6822" s="232" t="s">
        <v>16947</v>
      </c>
      <c r="E6822" s="232" t="str">
        <f>CONCATENATE(SUM('Раздел 4'!T25:T25),"&lt;=",SUM('Раздел 4'!P25:P25))</f>
        <v>0&lt;=0</v>
      </c>
    </row>
    <row r="6823" spans="1:5" ht="42" hidden="1" customHeight="1">
      <c r="A6823" s="231" t="str">
        <f>IF((SUM('Раздел 4'!T178:T178)&lt;=SUM('Раздел 4'!P178:P178)),"","Неверно!")</f>
        <v/>
      </c>
      <c r="B6823" s="237" t="s">
        <v>32510</v>
      </c>
      <c r="C6823" s="232" t="s">
        <v>17026</v>
      </c>
      <c r="D6823" s="232" t="s">
        <v>16947</v>
      </c>
      <c r="E6823" s="232" t="str">
        <f>CONCATENATE(SUM('Раздел 4'!T178:T178),"&lt;=",SUM('Раздел 4'!P178:P178))</f>
        <v>0&lt;=0</v>
      </c>
    </row>
    <row r="6824" spans="1:5" ht="42" hidden="1" customHeight="1">
      <c r="A6824" s="231" t="str">
        <f>IF((SUM('Раздел 4'!T179:T179)&lt;=SUM('Раздел 4'!P179:P179)),"","Неверно!")</f>
        <v/>
      </c>
      <c r="B6824" s="237" t="s">
        <v>32510</v>
      </c>
      <c r="C6824" s="232" t="s">
        <v>17027</v>
      </c>
      <c r="D6824" s="232" t="s">
        <v>16947</v>
      </c>
      <c r="E6824" s="232" t="str">
        <f>CONCATENATE(SUM('Раздел 4'!T179:T179),"&lt;=",SUM('Раздел 4'!P179:P179))</f>
        <v>0&lt;=0</v>
      </c>
    </row>
    <row r="6825" spans="1:5" ht="42" hidden="1" customHeight="1">
      <c r="A6825" s="231" t="str">
        <f>IF((SUM('Раздел 4'!T180:T180)&lt;=SUM('Раздел 4'!P180:P180)),"","Неверно!")</f>
        <v/>
      </c>
      <c r="B6825" s="237" t="s">
        <v>32510</v>
      </c>
      <c r="C6825" s="232" t="s">
        <v>17028</v>
      </c>
      <c r="D6825" s="232" t="s">
        <v>16947</v>
      </c>
      <c r="E6825" s="232" t="str">
        <f>CONCATENATE(SUM('Раздел 4'!T180:T180),"&lt;=",SUM('Раздел 4'!P180:P180))</f>
        <v>0&lt;=0</v>
      </c>
    </row>
    <row r="6826" spans="1:5" ht="42" hidden="1" customHeight="1">
      <c r="A6826" s="231" t="str">
        <f>IF((SUM('Раздел 4'!T181:T181)&lt;=SUM('Раздел 4'!P181:P181)),"","Неверно!")</f>
        <v/>
      </c>
      <c r="B6826" s="237" t="s">
        <v>32510</v>
      </c>
      <c r="C6826" s="232" t="s">
        <v>17029</v>
      </c>
      <c r="D6826" s="232" t="s">
        <v>16947</v>
      </c>
      <c r="E6826" s="232" t="str">
        <f>CONCATENATE(SUM('Раздел 4'!T181:T181),"&lt;=",SUM('Раздел 4'!P181:P181))</f>
        <v>0&lt;=0</v>
      </c>
    </row>
    <row r="6827" spans="1:5" ht="42" hidden="1" customHeight="1">
      <c r="A6827" s="231" t="str">
        <f>IF((SUM('Раздел 4'!T182:T182)&lt;=SUM('Раздел 4'!P182:P182)),"","Неверно!")</f>
        <v/>
      </c>
      <c r="B6827" s="237" t="s">
        <v>32510</v>
      </c>
      <c r="C6827" s="232" t="s">
        <v>17030</v>
      </c>
      <c r="D6827" s="232" t="s">
        <v>16947</v>
      </c>
      <c r="E6827" s="232" t="str">
        <f>CONCATENATE(SUM('Раздел 4'!T182:T182),"&lt;=",SUM('Раздел 4'!P182:P182))</f>
        <v>0&lt;=0</v>
      </c>
    </row>
    <row r="6828" spans="1:5" ht="42" hidden="1" customHeight="1">
      <c r="A6828" s="231" t="str">
        <f>IF((SUM('Раздел 4'!T183:T183)&lt;=SUM('Раздел 4'!P183:P183)),"","Неверно!")</f>
        <v/>
      </c>
      <c r="B6828" s="237" t="s">
        <v>32510</v>
      </c>
      <c r="C6828" s="232" t="s">
        <v>17031</v>
      </c>
      <c r="D6828" s="232" t="s">
        <v>16947</v>
      </c>
      <c r="E6828" s="232" t="str">
        <f>CONCATENATE(SUM('Раздел 4'!T183:T183),"&lt;=",SUM('Раздел 4'!P183:P183))</f>
        <v>0&lt;=0</v>
      </c>
    </row>
    <row r="6829" spans="1:5" ht="42" hidden="1" customHeight="1">
      <c r="A6829" s="231" t="str">
        <f>IF((SUM('Раздел 4'!T184:T184)&lt;=SUM('Раздел 4'!P184:P184)),"","Неверно!")</f>
        <v/>
      </c>
      <c r="B6829" s="237" t="s">
        <v>32510</v>
      </c>
      <c r="C6829" s="232" t="s">
        <v>17032</v>
      </c>
      <c r="D6829" s="232" t="s">
        <v>16947</v>
      </c>
      <c r="E6829" s="232" t="str">
        <f>CONCATENATE(SUM('Раздел 4'!T184:T184),"&lt;=",SUM('Раздел 4'!P184:P184))</f>
        <v>0&lt;=0</v>
      </c>
    </row>
    <row r="6830" spans="1:5" ht="42" hidden="1" customHeight="1">
      <c r="A6830" s="231" t="str">
        <f>IF((SUM('Раздел 4'!T185:T185)&lt;=SUM('Раздел 4'!P185:P185)),"","Неверно!")</f>
        <v/>
      </c>
      <c r="B6830" s="237" t="s">
        <v>32510</v>
      </c>
      <c r="C6830" s="232" t="s">
        <v>17033</v>
      </c>
      <c r="D6830" s="232" t="s">
        <v>16947</v>
      </c>
      <c r="E6830" s="232" t="str">
        <f>CONCATENATE(SUM('Раздел 4'!T185:T185),"&lt;=",SUM('Раздел 4'!P185:P185))</f>
        <v>0&lt;=0</v>
      </c>
    </row>
    <row r="6831" spans="1:5" ht="42" hidden="1" customHeight="1">
      <c r="A6831" s="231" t="str">
        <f>IF((SUM('Раздел 4'!T186:T186)&lt;=SUM('Раздел 4'!P186:P186)),"","Неверно!")</f>
        <v/>
      </c>
      <c r="B6831" s="237" t="s">
        <v>32510</v>
      </c>
      <c r="C6831" s="232" t="s">
        <v>17034</v>
      </c>
      <c r="D6831" s="232" t="s">
        <v>16947</v>
      </c>
      <c r="E6831" s="232" t="str">
        <f>CONCATENATE(SUM('Раздел 4'!T186:T186),"&lt;=",SUM('Раздел 4'!P186:P186))</f>
        <v>0&lt;=0</v>
      </c>
    </row>
    <row r="6832" spans="1:5" ht="42" hidden="1" customHeight="1">
      <c r="A6832" s="231" t="str">
        <f>IF((SUM('Раздел 4'!T187:T187)&lt;=SUM('Раздел 4'!P187:P187)),"","Неверно!")</f>
        <v/>
      </c>
      <c r="B6832" s="237" t="s">
        <v>32510</v>
      </c>
      <c r="C6832" s="232" t="s">
        <v>17035</v>
      </c>
      <c r="D6832" s="232" t="s">
        <v>16947</v>
      </c>
      <c r="E6832" s="232" t="str">
        <f>CONCATENATE(SUM('Раздел 4'!T187:T187),"&lt;=",SUM('Раздел 4'!P187:P187))</f>
        <v>0&lt;=0</v>
      </c>
    </row>
    <row r="6833" spans="1:5" ht="42" hidden="1" customHeight="1">
      <c r="A6833" s="231" t="str">
        <f>IF((SUM('Раздел 4'!T26:T26)&lt;=SUM('Раздел 4'!P26:P26)),"","Неверно!")</f>
        <v/>
      </c>
      <c r="B6833" s="237" t="s">
        <v>32510</v>
      </c>
      <c r="C6833" s="232" t="s">
        <v>17036</v>
      </c>
      <c r="D6833" s="232" t="s">
        <v>16947</v>
      </c>
      <c r="E6833" s="232" t="str">
        <f>CONCATENATE(SUM('Раздел 4'!T26:T26),"&lt;=",SUM('Раздел 4'!P26:P26))</f>
        <v>0&lt;=0</v>
      </c>
    </row>
    <row r="6834" spans="1:5" ht="42" hidden="1" customHeight="1">
      <c r="A6834" s="231" t="str">
        <f>IF((SUM('Раздел 4'!T188:T188)&lt;=SUM('Раздел 4'!P188:P188)),"","Неверно!")</f>
        <v/>
      </c>
      <c r="B6834" s="237" t="s">
        <v>32510</v>
      </c>
      <c r="C6834" s="232" t="s">
        <v>17037</v>
      </c>
      <c r="D6834" s="232" t="s">
        <v>16947</v>
      </c>
      <c r="E6834" s="232" t="str">
        <f>CONCATENATE(SUM('Раздел 4'!T188:T188),"&lt;=",SUM('Раздел 4'!P188:P188))</f>
        <v>0&lt;=0</v>
      </c>
    </row>
    <row r="6835" spans="1:5" ht="42" hidden="1" customHeight="1">
      <c r="A6835" s="231" t="str">
        <f>IF((SUM('Раздел 4'!T189:T189)&lt;=SUM('Раздел 4'!P189:P189)),"","Неверно!")</f>
        <v/>
      </c>
      <c r="B6835" s="237" t="s">
        <v>32510</v>
      </c>
      <c r="C6835" s="232" t="s">
        <v>17038</v>
      </c>
      <c r="D6835" s="232" t="s">
        <v>16947</v>
      </c>
      <c r="E6835" s="232" t="str">
        <f>CONCATENATE(SUM('Раздел 4'!T189:T189),"&lt;=",SUM('Раздел 4'!P189:P189))</f>
        <v>0&lt;=0</v>
      </c>
    </row>
    <row r="6836" spans="1:5" ht="42" hidden="1" customHeight="1">
      <c r="A6836" s="231" t="str">
        <f>IF((SUM('Раздел 4'!T190:T190)&lt;=SUM('Раздел 4'!P190:P190)),"","Неверно!")</f>
        <v/>
      </c>
      <c r="B6836" s="237" t="s">
        <v>32510</v>
      </c>
      <c r="C6836" s="232" t="s">
        <v>17039</v>
      </c>
      <c r="D6836" s="232" t="s">
        <v>16947</v>
      </c>
      <c r="E6836" s="232" t="str">
        <f>CONCATENATE(SUM('Раздел 4'!T190:T190),"&lt;=",SUM('Раздел 4'!P190:P190))</f>
        <v>0&lt;=0</v>
      </c>
    </row>
    <row r="6837" spans="1:5" ht="42" hidden="1" customHeight="1">
      <c r="A6837" s="231" t="str">
        <f>IF((SUM('Раздел 4'!T191:T191)&lt;=SUM('Раздел 4'!P191:P191)),"","Неверно!")</f>
        <v/>
      </c>
      <c r="B6837" s="237" t="s">
        <v>32510</v>
      </c>
      <c r="C6837" s="232" t="s">
        <v>17040</v>
      </c>
      <c r="D6837" s="232" t="s">
        <v>16947</v>
      </c>
      <c r="E6837" s="232" t="str">
        <f>CONCATENATE(SUM('Раздел 4'!T191:T191),"&lt;=",SUM('Раздел 4'!P191:P191))</f>
        <v>0&lt;=0</v>
      </c>
    </row>
    <row r="6838" spans="1:5" ht="42" hidden="1" customHeight="1">
      <c r="A6838" s="231" t="str">
        <f>IF((SUM('Раздел 4'!T192:T192)&lt;=SUM('Раздел 4'!P192:P192)),"","Неверно!")</f>
        <v/>
      </c>
      <c r="B6838" s="237" t="s">
        <v>32510</v>
      </c>
      <c r="C6838" s="232" t="s">
        <v>17041</v>
      </c>
      <c r="D6838" s="232" t="s">
        <v>16947</v>
      </c>
      <c r="E6838" s="232" t="str">
        <f>CONCATENATE(SUM('Раздел 4'!T192:T192),"&lt;=",SUM('Раздел 4'!P192:P192))</f>
        <v>0&lt;=0</v>
      </c>
    </row>
    <row r="6839" spans="1:5" ht="42" hidden="1" customHeight="1">
      <c r="A6839" s="231" t="str">
        <f>IF((SUM('Раздел 4'!T193:T193)&lt;=SUM('Раздел 4'!P193:P193)),"","Неверно!")</f>
        <v/>
      </c>
      <c r="B6839" s="237" t="s">
        <v>32510</v>
      </c>
      <c r="C6839" s="232" t="s">
        <v>17042</v>
      </c>
      <c r="D6839" s="232" t="s">
        <v>16947</v>
      </c>
      <c r="E6839" s="232" t="str">
        <f>CONCATENATE(SUM('Раздел 4'!T193:T193),"&lt;=",SUM('Раздел 4'!P193:P193))</f>
        <v>0&lt;=0</v>
      </c>
    </row>
    <row r="6840" spans="1:5" ht="42" hidden="1" customHeight="1">
      <c r="A6840" s="231" t="str">
        <f>IF((SUM('Раздел 4'!T194:T194)&lt;=SUM('Раздел 4'!P194:P194)),"","Неверно!")</f>
        <v/>
      </c>
      <c r="B6840" s="237" t="s">
        <v>32510</v>
      </c>
      <c r="C6840" s="232" t="s">
        <v>17043</v>
      </c>
      <c r="D6840" s="232" t="s">
        <v>16947</v>
      </c>
      <c r="E6840" s="232" t="str">
        <f>CONCATENATE(SUM('Раздел 4'!T194:T194),"&lt;=",SUM('Раздел 4'!P194:P194))</f>
        <v>0&lt;=0</v>
      </c>
    </row>
    <row r="6841" spans="1:5" ht="42" hidden="1" customHeight="1">
      <c r="A6841" s="231" t="str">
        <f>IF((SUM('Раздел 4'!T195:T195)&lt;=SUM('Раздел 4'!P195:P195)),"","Неверно!")</f>
        <v/>
      </c>
      <c r="B6841" s="237" t="s">
        <v>32510</v>
      </c>
      <c r="C6841" s="232" t="s">
        <v>17044</v>
      </c>
      <c r="D6841" s="232" t="s">
        <v>16947</v>
      </c>
      <c r="E6841" s="232" t="str">
        <f>CONCATENATE(SUM('Раздел 4'!T195:T195),"&lt;=",SUM('Раздел 4'!P195:P195))</f>
        <v>0&lt;=0</v>
      </c>
    </row>
    <row r="6842" spans="1:5" ht="42" hidden="1" customHeight="1">
      <c r="A6842" s="231" t="str">
        <f>IF((SUM('Раздел 4'!T196:T196)&lt;=SUM('Раздел 4'!P196:P196)),"","Неверно!")</f>
        <v/>
      </c>
      <c r="B6842" s="237" t="s">
        <v>32510</v>
      </c>
      <c r="C6842" s="232" t="s">
        <v>17045</v>
      </c>
      <c r="D6842" s="232" t="s">
        <v>16947</v>
      </c>
      <c r="E6842" s="232" t="str">
        <f>CONCATENATE(SUM('Раздел 4'!T196:T196),"&lt;=",SUM('Раздел 4'!P196:P196))</f>
        <v>0&lt;=0</v>
      </c>
    </row>
    <row r="6843" spans="1:5" ht="42" hidden="1" customHeight="1">
      <c r="A6843" s="231" t="str">
        <f>IF((SUM('Раздел 4'!T197:T197)&lt;=SUM('Раздел 4'!P197:P197)),"","Неверно!")</f>
        <v/>
      </c>
      <c r="B6843" s="237" t="s">
        <v>32510</v>
      </c>
      <c r="C6843" s="232" t="s">
        <v>17046</v>
      </c>
      <c r="D6843" s="232" t="s">
        <v>16947</v>
      </c>
      <c r="E6843" s="232" t="str">
        <f>CONCATENATE(SUM('Раздел 4'!T197:T197),"&lt;=",SUM('Раздел 4'!P197:P197))</f>
        <v>0&lt;=0</v>
      </c>
    </row>
    <row r="6844" spans="1:5" ht="42" hidden="1" customHeight="1">
      <c r="A6844" s="231" t="str">
        <f>IF((SUM('Раздел 4'!T27:T27)&lt;=SUM('Раздел 4'!P27:P27)),"","Неверно!")</f>
        <v/>
      </c>
      <c r="B6844" s="237" t="s">
        <v>32510</v>
      </c>
      <c r="C6844" s="232" t="s">
        <v>17047</v>
      </c>
      <c r="D6844" s="232" t="s">
        <v>16947</v>
      </c>
      <c r="E6844" s="232" t="str">
        <f>CONCATENATE(SUM('Раздел 4'!T27:T27),"&lt;=",SUM('Раздел 4'!P27:P27))</f>
        <v>0&lt;=0</v>
      </c>
    </row>
    <row r="6845" spans="1:5" ht="42" hidden="1" customHeight="1">
      <c r="A6845" s="231" t="str">
        <f>IF((SUM('Раздел 4'!T198:T198)&lt;=SUM('Раздел 4'!P198:P198)),"","Неверно!")</f>
        <v/>
      </c>
      <c r="B6845" s="237" t="s">
        <v>32510</v>
      </c>
      <c r="C6845" s="232" t="s">
        <v>17048</v>
      </c>
      <c r="D6845" s="232" t="s">
        <v>16947</v>
      </c>
      <c r="E6845" s="232" t="str">
        <f>CONCATENATE(SUM('Раздел 4'!T198:T198),"&lt;=",SUM('Раздел 4'!P198:P198))</f>
        <v>0&lt;=0</v>
      </c>
    </row>
    <row r="6846" spans="1:5" ht="42" hidden="1" customHeight="1">
      <c r="A6846" s="231" t="str">
        <f>IF((SUM('Раздел 4'!T199:T199)&lt;=SUM('Раздел 4'!P199:P199)),"","Неверно!")</f>
        <v/>
      </c>
      <c r="B6846" s="237" t="s">
        <v>32510</v>
      </c>
      <c r="C6846" s="232" t="s">
        <v>17049</v>
      </c>
      <c r="D6846" s="232" t="s">
        <v>16947</v>
      </c>
      <c r="E6846" s="232" t="str">
        <f>CONCATENATE(SUM('Раздел 4'!T199:T199),"&lt;=",SUM('Раздел 4'!P199:P199))</f>
        <v>0&lt;=0</v>
      </c>
    </row>
    <row r="6847" spans="1:5" ht="42" hidden="1" customHeight="1">
      <c r="A6847" s="231" t="str">
        <f>IF((SUM('Раздел 4'!T200:T200)&lt;=SUM('Раздел 4'!P200:P200)),"","Неверно!")</f>
        <v/>
      </c>
      <c r="B6847" s="237" t="s">
        <v>32510</v>
      </c>
      <c r="C6847" s="232" t="s">
        <v>17050</v>
      </c>
      <c r="D6847" s="232" t="s">
        <v>16947</v>
      </c>
      <c r="E6847" s="232" t="str">
        <f>CONCATENATE(SUM('Раздел 4'!T200:T200),"&lt;=",SUM('Раздел 4'!P200:P200))</f>
        <v>0&lt;=0</v>
      </c>
    </row>
    <row r="6848" spans="1:5" ht="42" hidden="1" customHeight="1">
      <c r="A6848" s="231" t="str">
        <f>IF((SUM('Раздел 4'!T201:T201)&lt;=SUM('Раздел 4'!P201:P201)),"","Неверно!")</f>
        <v/>
      </c>
      <c r="B6848" s="237" t="s">
        <v>32510</v>
      </c>
      <c r="C6848" s="232" t="s">
        <v>17051</v>
      </c>
      <c r="D6848" s="232" t="s">
        <v>16947</v>
      </c>
      <c r="E6848" s="232" t="str">
        <f>CONCATENATE(SUM('Раздел 4'!T201:T201),"&lt;=",SUM('Раздел 4'!P201:P201))</f>
        <v>0&lt;=0</v>
      </c>
    </row>
    <row r="6849" spans="1:5" ht="42" hidden="1" customHeight="1">
      <c r="A6849" s="231" t="str">
        <f>IF((SUM('Раздел 4'!T202:T202)&lt;=SUM('Раздел 4'!P202:P202)),"","Неверно!")</f>
        <v/>
      </c>
      <c r="B6849" s="237" t="s">
        <v>32510</v>
      </c>
      <c r="C6849" s="232" t="s">
        <v>17052</v>
      </c>
      <c r="D6849" s="232" t="s">
        <v>16947</v>
      </c>
      <c r="E6849" s="232" t="str">
        <f>CONCATENATE(SUM('Раздел 4'!T202:T202),"&lt;=",SUM('Раздел 4'!P202:P202))</f>
        <v>0&lt;=0</v>
      </c>
    </row>
    <row r="6850" spans="1:5" ht="42" hidden="1" customHeight="1">
      <c r="A6850" s="231" t="str">
        <f>IF((SUM('Раздел 4'!T203:T203)&lt;=SUM('Раздел 4'!P203:P203)),"","Неверно!")</f>
        <v/>
      </c>
      <c r="B6850" s="237" t="s">
        <v>32510</v>
      </c>
      <c r="C6850" s="232" t="s">
        <v>17053</v>
      </c>
      <c r="D6850" s="232" t="s">
        <v>16947</v>
      </c>
      <c r="E6850" s="232" t="str">
        <f>CONCATENATE(SUM('Раздел 4'!T203:T203),"&lt;=",SUM('Раздел 4'!P203:P203))</f>
        <v>0&lt;=0</v>
      </c>
    </row>
    <row r="6851" spans="1:5" ht="42" hidden="1" customHeight="1">
      <c r="A6851" s="231" t="str">
        <f>IF((SUM('Раздел 4'!T204:T204)&lt;=SUM('Раздел 4'!P204:P204)),"","Неверно!")</f>
        <v/>
      </c>
      <c r="B6851" s="237" t="s">
        <v>32510</v>
      </c>
      <c r="C6851" s="232" t="s">
        <v>17054</v>
      </c>
      <c r="D6851" s="232" t="s">
        <v>16947</v>
      </c>
      <c r="E6851" s="232" t="str">
        <f>CONCATENATE(SUM('Раздел 4'!T204:T204),"&lt;=",SUM('Раздел 4'!P204:P204))</f>
        <v>0&lt;=0</v>
      </c>
    </row>
    <row r="6852" spans="1:5" ht="42" hidden="1" customHeight="1">
      <c r="A6852" s="231" t="str">
        <f>IF((SUM('Раздел 4'!T205:T205)&lt;=SUM('Раздел 4'!P205:P205)),"","Неверно!")</f>
        <v/>
      </c>
      <c r="B6852" s="237" t="s">
        <v>32510</v>
      </c>
      <c r="C6852" s="232" t="s">
        <v>17055</v>
      </c>
      <c r="D6852" s="232" t="s">
        <v>16947</v>
      </c>
      <c r="E6852" s="232" t="str">
        <f>CONCATENATE(SUM('Раздел 4'!T205:T205),"&lt;=",SUM('Раздел 4'!P205:P205))</f>
        <v>0&lt;=0</v>
      </c>
    </row>
    <row r="6853" spans="1:5" ht="42" hidden="1" customHeight="1">
      <c r="A6853" s="231" t="str">
        <f>IF((SUM('Раздел 4'!T206:T206)&lt;=SUM('Раздел 4'!P206:P206)),"","Неверно!")</f>
        <v/>
      </c>
      <c r="B6853" s="237" t="s">
        <v>32510</v>
      </c>
      <c r="C6853" s="232" t="s">
        <v>17056</v>
      </c>
      <c r="D6853" s="232" t="s">
        <v>16947</v>
      </c>
      <c r="E6853" s="232" t="str">
        <f>CONCATENATE(SUM('Раздел 4'!T206:T206),"&lt;=",SUM('Раздел 4'!P206:P206))</f>
        <v>0&lt;=0</v>
      </c>
    </row>
    <row r="6854" spans="1:5" ht="42" hidden="1" customHeight="1">
      <c r="A6854" s="231" t="str">
        <f>IF((SUM('Раздел 4'!T207:T207)&lt;=SUM('Раздел 4'!P207:P207)),"","Неверно!")</f>
        <v/>
      </c>
      <c r="B6854" s="237" t="s">
        <v>32510</v>
      </c>
      <c r="C6854" s="232" t="s">
        <v>17057</v>
      </c>
      <c r="D6854" s="232" t="s">
        <v>16947</v>
      </c>
      <c r="E6854" s="232" t="str">
        <f>CONCATENATE(SUM('Раздел 4'!T207:T207),"&lt;=",SUM('Раздел 4'!P207:P207))</f>
        <v>0&lt;=0</v>
      </c>
    </row>
    <row r="6855" spans="1:5" ht="42" hidden="1" customHeight="1">
      <c r="A6855" s="231" t="str">
        <f>IF((SUM('Раздел 4'!T10:T10)&lt;=SUM('Раздел 4'!P10:P10)),"","Неверно!")</f>
        <v/>
      </c>
      <c r="B6855" s="237" t="s">
        <v>32510</v>
      </c>
      <c r="C6855" s="232" t="s">
        <v>17058</v>
      </c>
      <c r="D6855" s="232" t="s">
        <v>16947</v>
      </c>
      <c r="E6855" s="232" t="str">
        <f>CONCATENATE(SUM('Раздел 4'!T10:T10),"&lt;=",SUM('Раздел 4'!P10:P10))</f>
        <v>0&lt;=0</v>
      </c>
    </row>
    <row r="6856" spans="1:5" ht="42" hidden="1" customHeight="1">
      <c r="A6856" s="231" t="str">
        <f>IF((SUM('Раздел 4'!T28:T28)&lt;=SUM('Раздел 4'!P28:P28)),"","Неверно!")</f>
        <v/>
      </c>
      <c r="B6856" s="237" t="s">
        <v>32510</v>
      </c>
      <c r="C6856" s="232" t="s">
        <v>17059</v>
      </c>
      <c r="D6856" s="232" t="s">
        <v>16947</v>
      </c>
      <c r="E6856" s="232" t="str">
        <f>CONCATENATE(SUM('Раздел 4'!T28:T28),"&lt;=",SUM('Раздел 4'!P28:P28))</f>
        <v>0&lt;=0</v>
      </c>
    </row>
    <row r="6857" spans="1:5" ht="42" hidden="1" customHeight="1">
      <c r="A6857" s="231" t="str">
        <f>IF((SUM('Раздел 4'!T208:T208)&lt;=SUM('Раздел 4'!P208:P208)),"","Неверно!")</f>
        <v/>
      </c>
      <c r="B6857" s="237" t="s">
        <v>32510</v>
      </c>
      <c r="C6857" s="232" t="s">
        <v>17060</v>
      </c>
      <c r="D6857" s="232" t="s">
        <v>16947</v>
      </c>
      <c r="E6857" s="232" t="str">
        <f>CONCATENATE(SUM('Раздел 4'!T208:T208),"&lt;=",SUM('Раздел 4'!P208:P208))</f>
        <v>0&lt;=0</v>
      </c>
    </row>
    <row r="6858" spans="1:5" ht="42" hidden="1" customHeight="1">
      <c r="A6858" s="231" t="str">
        <f>IF((SUM('Раздел 4'!T209:T209)&lt;=SUM('Раздел 4'!P209:P209)),"","Неверно!")</f>
        <v/>
      </c>
      <c r="B6858" s="237" t="s">
        <v>32510</v>
      </c>
      <c r="C6858" s="232" t="s">
        <v>17061</v>
      </c>
      <c r="D6858" s="232" t="s">
        <v>16947</v>
      </c>
      <c r="E6858" s="232" t="str">
        <f>CONCATENATE(SUM('Раздел 4'!T209:T209),"&lt;=",SUM('Раздел 4'!P209:P209))</f>
        <v>0&lt;=0</v>
      </c>
    </row>
    <row r="6859" spans="1:5" ht="42" hidden="1" customHeight="1">
      <c r="A6859" s="231" t="str">
        <f>IF((SUM('Раздел 4'!T210:T210)&lt;=SUM('Раздел 4'!P210:P210)),"","Неверно!")</f>
        <v/>
      </c>
      <c r="B6859" s="237" t="s">
        <v>32510</v>
      </c>
      <c r="C6859" s="232" t="s">
        <v>17062</v>
      </c>
      <c r="D6859" s="232" t="s">
        <v>16947</v>
      </c>
      <c r="E6859" s="232" t="str">
        <f>CONCATENATE(SUM('Раздел 4'!T210:T210),"&lt;=",SUM('Раздел 4'!P210:P210))</f>
        <v>0&lt;=0</v>
      </c>
    </row>
    <row r="6860" spans="1:5" ht="42" hidden="1" customHeight="1">
      <c r="A6860" s="231" t="str">
        <f>IF((SUM('Раздел 4'!T211:T211)&lt;=SUM('Раздел 4'!P211:P211)),"","Неверно!")</f>
        <v/>
      </c>
      <c r="B6860" s="237" t="s">
        <v>32510</v>
      </c>
      <c r="C6860" s="232" t="s">
        <v>17063</v>
      </c>
      <c r="D6860" s="232" t="s">
        <v>16947</v>
      </c>
      <c r="E6860" s="232" t="str">
        <f>CONCATENATE(SUM('Раздел 4'!T211:T211),"&lt;=",SUM('Раздел 4'!P211:P211))</f>
        <v>0&lt;=0</v>
      </c>
    </row>
    <row r="6861" spans="1:5" ht="42" hidden="1" customHeight="1">
      <c r="A6861" s="231" t="str">
        <f>IF((SUM('Раздел 4'!T212:T212)&lt;=SUM('Раздел 4'!P212:P212)),"","Неверно!")</f>
        <v/>
      </c>
      <c r="B6861" s="237" t="s">
        <v>32510</v>
      </c>
      <c r="C6861" s="232" t="s">
        <v>17064</v>
      </c>
      <c r="D6861" s="232" t="s">
        <v>16947</v>
      </c>
      <c r="E6861" s="232" t="str">
        <f>CONCATENATE(SUM('Раздел 4'!T212:T212),"&lt;=",SUM('Раздел 4'!P212:P212))</f>
        <v>0&lt;=0</v>
      </c>
    </row>
    <row r="6862" spans="1:5" ht="42" hidden="1" customHeight="1">
      <c r="A6862" s="231" t="str">
        <f>IF((SUM('Раздел 4'!T213:T213)&lt;=SUM('Раздел 4'!P213:P213)),"","Неверно!")</f>
        <v/>
      </c>
      <c r="B6862" s="237" t="s">
        <v>32510</v>
      </c>
      <c r="C6862" s="232" t="s">
        <v>17065</v>
      </c>
      <c r="D6862" s="232" t="s">
        <v>16947</v>
      </c>
      <c r="E6862" s="232" t="str">
        <f>CONCATENATE(SUM('Раздел 4'!T213:T213),"&lt;=",SUM('Раздел 4'!P213:P213))</f>
        <v>0&lt;=0</v>
      </c>
    </row>
    <row r="6863" spans="1:5" ht="42" hidden="1" customHeight="1">
      <c r="A6863" s="231" t="str">
        <f>IF((SUM('Раздел 4'!T214:T214)&lt;=SUM('Раздел 4'!P214:P214)),"","Неверно!")</f>
        <v/>
      </c>
      <c r="B6863" s="237" t="s">
        <v>32510</v>
      </c>
      <c r="C6863" s="232" t="s">
        <v>17066</v>
      </c>
      <c r="D6863" s="232" t="s">
        <v>16947</v>
      </c>
      <c r="E6863" s="232" t="str">
        <f>CONCATENATE(SUM('Раздел 4'!T214:T214),"&lt;=",SUM('Раздел 4'!P214:P214))</f>
        <v>0&lt;=0</v>
      </c>
    </row>
    <row r="6864" spans="1:5" ht="42" hidden="1" customHeight="1">
      <c r="A6864" s="231" t="str">
        <f>IF((SUM('Раздел 4'!T215:T215)&lt;=SUM('Раздел 4'!P215:P215)),"","Неверно!")</f>
        <v/>
      </c>
      <c r="B6864" s="237" t="s">
        <v>32510</v>
      </c>
      <c r="C6864" s="232" t="s">
        <v>17067</v>
      </c>
      <c r="D6864" s="232" t="s">
        <v>16947</v>
      </c>
      <c r="E6864" s="232" t="str">
        <f>CONCATENATE(SUM('Раздел 4'!T215:T215),"&lt;=",SUM('Раздел 4'!P215:P215))</f>
        <v>0&lt;=0</v>
      </c>
    </row>
    <row r="6865" spans="1:5" ht="42" hidden="1" customHeight="1">
      <c r="A6865" s="231" t="str">
        <f>IF((SUM('Раздел 4'!T216:T216)&lt;=SUM('Раздел 4'!P216:P216)),"","Неверно!")</f>
        <v/>
      </c>
      <c r="B6865" s="237" t="s">
        <v>32510</v>
      </c>
      <c r="C6865" s="232" t="s">
        <v>17068</v>
      </c>
      <c r="D6865" s="232" t="s">
        <v>16947</v>
      </c>
      <c r="E6865" s="232" t="str">
        <f>CONCATENATE(SUM('Раздел 4'!T216:T216),"&lt;=",SUM('Раздел 4'!P216:P216))</f>
        <v>0&lt;=0</v>
      </c>
    </row>
    <row r="6866" spans="1:5" ht="42" hidden="1" customHeight="1">
      <c r="A6866" s="231" t="str">
        <f>IF((SUM('Раздел 4'!T217:T217)&lt;=SUM('Раздел 4'!P217:P217)),"","Неверно!")</f>
        <v/>
      </c>
      <c r="B6866" s="237" t="s">
        <v>32510</v>
      </c>
      <c r="C6866" s="232" t="s">
        <v>17069</v>
      </c>
      <c r="D6866" s="232" t="s">
        <v>16947</v>
      </c>
      <c r="E6866" s="232" t="str">
        <f>CONCATENATE(SUM('Раздел 4'!T217:T217),"&lt;=",SUM('Раздел 4'!P217:P217))</f>
        <v>0&lt;=0</v>
      </c>
    </row>
    <row r="6867" spans="1:5" ht="42" hidden="1" customHeight="1">
      <c r="A6867" s="231" t="str">
        <f>IF((SUM('Раздел 4'!T29:T29)&lt;=SUM('Раздел 4'!P29:P29)),"","Неверно!")</f>
        <v/>
      </c>
      <c r="B6867" s="237" t="s">
        <v>32510</v>
      </c>
      <c r="C6867" s="232" t="s">
        <v>17070</v>
      </c>
      <c r="D6867" s="232" t="s">
        <v>16947</v>
      </c>
      <c r="E6867" s="232" t="str">
        <f>CONCATENATE(SUM('Раздел 4'!T29:T29),"&lt;=",SUM('Раздел 4'!P29:P29))</f>
        <v>0&lt;=0</v>
      </c>
    </row>
    <row r="6868" spans="1:5" ht="42" hidden="1" customHeight="1">
      <c r="A6868" s="231" t="str">
        <f>IF((SUM('Раздел 4'!T218:T218)&lt;=SUM('Раздел 4'!P218:P218)),"","Неверно!")</f>
        <v/>
      </c>
      <c r="B6868" s="237" t="s">
        <v>32510</v>
      </c>
      <c r="C6868" s="232" t="s">
        <v>17071</v>
      </c>
      <c r="D6868" s="232" t="s">
        <v>16947</v>
      </c>
      <c r="E6868" s="232" t="str">
        <f>CONCATENATE(SUM('Раздел 4'!T218:T218),"&lt;=",SUM('Раздел 4'!P218:P218))</f>
        <v>0&lt;=0</v>
      </c>
    </row>
    <row r="6869" spans="1:5" ht="42" hidden="1" customHeight="1">
      <c r="A6869" s="231" t="str">
        <f>IF((SUM('Раздел 4'!T219:T219)&lt;=SUM('Раздел 4'!P219:P219)),"","Неверно!")</f>
        <v/>
      </c>
      <c r="B6869" s="237" t="s">
        <v>32510</v>
      </c>
      <c r="C6869" s="232" t="s">
        <v>17072</v>
      </c>
      <c r="D6869" s="232" t="s">
        <v>16947</v>
      </c>
      <c r="E6869" s="232" t="str">
        <f>CONCATENATE(SUM('Раздел 4'!T219:T219),"&lt;=",SUM('Раздел 4'!P219:P219))</f>
        <v>0&lt;=0</v>
      </c>
    </row>
    <row r="6870" spans="1:5" ht="42" hidden="1" customHeight="1">
      <c r="A6870" s="231" t="str">
        <f>IF((SUM('Раздел 4'!T220:T220)&lt;=SUM('Раздел 4'!P220:P220)),"","Неверно!")</f>
        <v/>
      </c>
      <c r="B6870" s="237" t="s">
        <v>32510</v>
      </c>
      <c r="C6870" s="232" t="s">
        <v>17073</v>
      </c>
      <c r="D6870" s="232" t="s">
        <v>16947</v>
      </c>
      <c r="E6870" s="232" t="str">
        <f>CONCATENATE(SUM('Раздел 4'!T220:T220),"&lt;=",SUM('Раздел 4'!P220:P220))</f>
        <v>0&lt;=0</v>
      </c>
    </row>
    <row r="6871" spans="1:5" ht="42" hidden="1" customHeight="1">
      <c r="A6871" s="231" t="str">
        <f>IF((SUM('Раздел 4'!T221:T221)&lt;=SUM('Раздел 4'!P221:P221)),"","Неверно!")</f>
        <v/>
      </c>
      <c r="B6871" s="237" t="s">
        <v>32510</v>
      </c>
      <c r="C6871" s="232" t="s">
        <v>17074</v>
      </c>
      <c r="D6871" s="232" t="s">
        <v>16947</v>
      </c>
      <c r="E6871" s="232" t="str">
        <f>CONCATENATE(SUM('Раздел 4'!T221:T221),"&lt;=",SUM('Раздел 4'!P221:P221))</f>
        <v>0&lt;=0</v>
      </c>
    </row>
    <row r="6872" spans="1:5" ht="42" hidden="1" customHeight="1">
      <c r="A6872" s="231" t="str">
        <f>IF((SUM('Раздел 4'!T222:T222)&lt;=SUM('Раздел 4'!P222:P222)),"","Неверно!")</f>
        <v/>
      </c>
      <c r="B6872" s="237" t="s">
        <v>32510</v>
      </c>
      <c r="C6872" s="232" t="s">
        <v>17075</v>
      </c>
      <c r="D6872" s="232" t="s">
        <v>16947</v>
      </c>
      <c r="E6872" s="232" t="str">
        <f>CONCATENATE(SUM('Раздел 4'!T222:T222),"&lt;=",SUM('Раздел 4'!P222:P222))</f>
        <v>0&lt;=0</v>
      </c>
    </row>
    <row r="6873" spans="1:5" ht="42" hidden="1" customHeight="1">
      <c r="A6873" s="231" t="str">
        <f>IF((SUM('Раздел 4'!T223:T223)&lt;=SUM('Раздел 4'!P223:P223)),"","Неверно!")</f>
        <v/>
      </c>
      <c r="B6873" s="237" t="s">
        <v>32510</v>
      </c>
      <c r="C6873" s="232" t="s">
        <v>17076</v>
      </c>
      <c r="D6873" s="232" t="s">
        <v>16947</v>
      </c>
      <c r="E6873" s="232" t="str">
        <f>CONCATENATE(SUM('Раздел 4'!T223:T223),"&lt;=",SUM('Раздел 4'!P223:P223))</f>
        <v>0&lt;=0</v>
      </c>
    </row>
    <row r="6874" spans="1:5" ht="42" hidden="1" customHeight="1">
      <c r="A6874" s="231" t="str">
        <f>IF((SUM('Раздел 4'!T224:T224)&lt;=SUM('Раздел 4'!P224:P224)),"","Неверно!")</f>
        <v/>
      </c>
      <c r="B6874" s="237" t="s">
        <v>32510</v>
      </c>
      <c r="C6874" s="232" t="s">
        <v>17077</v>
      </c>
      <c r="D6874" s="232" t="s">
        <v>16947</v>
      </c>
      <c r="E6874" s="232" t="str">
        <f>CONCATENATE(SUM('Раздел 4'!T224:T224),"&lt;=",SUM('Раздел 4'!P224:P224))</f>
        <v>0&lt;=0</v>
      </c>
    </row>
    <row r="6875" spans="1:5" ht="42" hidden="1" customHeight="1">
      <c r="A6875" s="231" t="str">
        <f>IF((SUM('Раздел 4'!T225:T225)&lt;=SUM('Раздел 4'!P225:P225)),"","Неверно!")</f>
        <v/>
      </c>
      <c r="B6875" s="237" t="s">
        <v>32510</v>
      </c>
      <c r="C6875" s="232" t="s">
        <v>17078</v>
      </c>
      <c r="D6875" s="232" t="s">
        <v>16947</v>
      </c>
      <c r="E6875" s="232" t="str">
        <f>CONCATENATE(SUM('Раздел 4'!T225:T225),"&lt;=",SUM('Раздел 4'!P225:P225))</f>
        <v>0&lt;=0</v>
      </c>
    </row>
    <row r="6876" spans="1:5" ht="42" hidden="1" customHeight="1">
      <c r="A6876" s="231" t="str">
        <f>IF((SUM('Раздел 4'!T226:T226)&lt;=SUM('Раздел 4'!P226:P226)),"","Неверно!")</f>
        <v/>
      </c>
      <c r="B6876" s="237" t="s">
        <v>32510</v>
      </c>
      <c r="C6876" s="232" t="s">
        <v>17079</v>
      </c>
      <c r="D6876" s="232" t="s">
        <v>16947</v>
      </c>
      <c r="E6876" s="232" t="str">
        <f>CONCATENATE(SUM('Раздел 4'!T226:T226),"&lt;=",SUM('Раздел 4'!P226:P226))</f>
        <v>0&lt;=0</v>
      </c>
    </row>
    <row r="6877" spans="1:5" ht="42" hidden="1" customHeight="1">
      <c r="A6877" s="231" t="str">
        <f>IF((SUM('Раздел 4'!T227:T227)&lt;=SUM('Раздел 4'!P227:P227)),"","Неверно!")</f>
        <v/>
      </c>
      <c r="B6877" s="237" t="s">
        <v>32510</v>
      </c>
      <c r="C6877" s="232" t="s">
        <v>17080</v>
      </c>
      <c r="D6877" s="232" t="s">
        <v>16947</v>
      </c>
      <c r="E6877" s="232" t="str">
        <f>CONCATENATE(SUM('Раздел 4'!T227:T227),"&lt;=",SUM('Раздел 4'!P227:P227))</f>
        <v>0&lt;=0</v>
      </c>
    </row>
    <row r="6878" spans="1:5" ht="42" hidden="1" customHeight="1">
      <c r="A6878" s="231" t="str">
        <f>IF((SUM('Раздел 4'!T30:T30)&lt;=SUM('Раздел 4'!P30:P30)),"","Неверно!")</f>
        <v/>
      </c>
      <c r="B6878" s="237" t="s">
        <v>32510</v>
      </c>
      <c r="C6878" s="232" t="s">
        <v>17081</v>
      </c>
      <c r="D6878" s="232" t="s">
        <v>16947</v>
      </c>
      <c r="E6878" s="232" t="str">
        <f>CONCATENATE(SUM('Раздел 4'!T30:T30),"&lt;=",SUM('Раздел 4'!P30:P30))</f>
        <v>0&lt;=0</v>
      </c>
    </row>
    <row r="6879" spans="1:5" ht="42" hidden="1" customHeight="1">
      <c r="A6879" s="231" t="str">
        <f>IF((SUM('Раздел 4'!T228:T228)&lt;=SUM('Раздел 4'!P228:P228)),"","Неверно!")</f>
        <v/>
      </c>
      <c r="B6879" s="237" t="s">
        <v>32510</v>
      </c>
      <c r="C6879" s="232" t="s">
        <v>17082</v>
      </c>
      <c r="D6879" s="232" t="s">
        <v>16947</v>
      </c>
      <c r="E6879" s="232" t="str">
        <f>CONCATENATE(SUM('Раздел 4'!T228:T228),"&lt;=",SUM('Раздел 4'!P228:P228))</f>
        <v>0&lt;=0</v>
      </c>
    </row>
    <row r="6880" spans="1:5" ht="42" hidden="1" customHeight="1">
      <c r="A6880" s="231" t="str">
        <f>IF((SUM('Раздел 4'!T229:T229)&lt;=SUM('Раздел 4'!P229:P229)),"","Неверно!")</f>
        <v/>
      </c>
      <c r="B6880" s="237" t="s">
        <v>32510</v>
      </c>
      <c r="C6880" s="232" t="s">
        <v>17083</v>
      </c>
      <c r="D6880" s="232" t="s">
        <v>16947</v>
      </c>
      <c r="E6880" s="232" t="str">
        <f>CONCATENATE(SUM('Раздел 4'!T229:T229),"&lt;=",SUM('Раздел 4'!P229:P229))</f>
        <v>0&lt;=0</v>
      </c>
    </row>
    <row r="6881" spans="1:5" ht="42" hidden="1" customHeight="1">
      <c r="A6881" s="231" t="str">
        <f>IF((SUM('Раздел 4'!T230:T230)&lt;=SUM('Раздел 4'!P230:P230)),"","Неверно!")</f>
        <v/>
      </c>
      <c r="B6881" s="237" t="s">
        <v>32510</v>
      </c>
      <c r="C6881" s="232" t="s">
        <v>17084</v>
      </c>
      <c r="D6881" s="232" t="s">
        <v>16947</v>
      </c>
      <c r="E6881" s="232" t="str">
        <f>CONCATENATE(SUM('Раздел 4'!T230:T230),"&lt;=",SUM('Раздел 4'!P230:P230))</f>
        <v>0&lt;=0</v>
      </c>
    </row>
    <row r="6882" spans="1:5" ht="42" hidden="1" customHeight="1">
      <c r="A6882" s="231" t="str">
        <f>IF((SUM('Раздел 4'!T231:T231)&lt;=SUM('Раздел 4'!P231:P231)),"","Неверно!")</f>
        <v/>
      </c>
      <c r="B6882" s="237" t="s">
        <v>32510</v>
      </c>
      <c r="C6882" s="232" t="s">
        <v>17085</v>
      </c>
      <c r="D6882" s="232" t="s">
        <v>16947</v>
      </c>
      <c r="E6882" s="232" t="str">
        <f>CONCATENATE(SUM('Раздел 4'!T231:T231),"&lt;=",SUM('Раздел 4'!P231:P231))</f>
        <v>0&lt;=0</v>
      </c>
    </row>
    <row r="6883" spans="1:5" ht="42" hidden="1" customHeight="1">
      <c r="A6883" s="231" t="str">
        <f>IF((SUM('Раздел 4'!T232:T232)&lt;=SUM('Раздел 4'!P232:P232)),"","Неверно!")</f>
        <v/>
      </c>
      <c r="B6883" s="237" t="s">
        <v>32510</v>
      </c>
      <c r="C6883" s="232" t="s">
        <v>17086</v>
      </c>
      <c r="D6883" s="232" t="s">
        <v>16947</v>
      </c>
      <c r="E6883" s="232" t="str">
        <f>CONCATENATE(SUM('Раздел 4'!T232:T232),"&lt;=",SUM('Раздел 4'!P232:P232))</f>
        <v>0&lt;=0</v>
      </c>
    </row>
    <row r="6884" spans="1:5" ht="42" hidden="1" customHeight="1">
      <c r="A6884" s="231" t="str">
        <f>IF((SUM('Раздел 4'!T233:T233)&lt;=SUM('Раздел 4'!P233:P233)),"","Неверно!")</f>
        <v/>
      </c>
      <c r="B6884" s="237" t="s">
        <v>32510</v>
      </c>
      <c r="C6884" s="232" t="s">
        <v>17087</v>
      </c>
      <c r="D6884" s="232" t="s">
        <v>16947</v>
      </c>
      <c r="E6884" s="232" t="str">
        <f>CONCATENATE(SUM('Раздел 4'!T233:T233),"&lt;=",SUM('Раздел 4'!P233:P233))</f>
        <v>0&lt;=0</v>
      </c>
    </row>
    <row r="6885" spans="1:5" ht="42" hidden="1" customHeight="1">
      <c r="A6885" s="231" t="str">
        <f>IF((SUM('Раздел 4'!T234:T234)&lt;=SUM('Раздел 4'!P234:P234)),"","Неверно!")</f>
        <v/>
      </c>
      <c r="B6885" s="237" t="s">
        <v>32510</v>
      </c>
      <c r="C6885" s="232" t="s">
        <v>17088</v>
      </c>
      <c r="D6885" s="232" t="s">
        <v>16947</v>
      </c>
      <c r="E6885" s="232" t="str">
        <f>CONCATENATE(SUM('Раздел 4'!T234:T234),"&lt;=",SUM('Раздел 4'!P234:P234))</f>
        <v>0&lt;=0</v>
      </c>
    </row>
    <row r="6886" spans="1:5" ht="42" hidden="1" customHeight="1">
      <c r="A6886" s="231" t="str">
        <f>IF((SUM('Раздел 4'!T235:T235)&lt;=SUM('Раздел 4'!P235:P235)),"","Неверно!")</f>
        <v/>
      </c>
      <c r="B6886" s="237" t="s">
        <v>32510</v>
      </c>
      <c r="C6886" s="232" t="s">
        <v>17089</v>
      </c>
      <c r="D6886" s="232" t="s">
        <v>16947</v>
      </c>
      <c r="E6886" s="232" t="str">
        <f>CONCATENATE(SUM('Раздел 4'!T235:T235),"&lt;=",SUM('Раздел 4'!P235:P235))</f>
        <v>0&lt;=0</v>
      </c>
    </row>
    <row r="6887" spans="1:5" ht="42" hidden="1" customHeight="1">
      <c r="A6887" s="231" t="str">
        <f>IF((SUM('Раздел 4'!T236:T236)&lt;=SUM('Раздел 4'!P236:P236)),"","Неверно!")</f>
        <v/>
      </c>
      <c r="B6887" s="237" t="s">
        <v>32510</v>
      </c>
      <c r="C6887" s="232" t="s">
        <v>17090</v>
      </c>
      <c r="D6887" s="232" t="s">
        <v>16947</v>
      </c>
      <c r="E6887" s="232" t="str">
        <f>CONCATENATE(SUM('Раздел 4'!T236:T236),"&lt;=",SUM('Раздел 4'!P236:P236))</f>
        <v>0&lt;=0</v>
      </c>
    </row>
    <row r="6888" spans="1:5" ht="42" hidden="1" customHeight="1">
      <c r="A6888" s="231" t="str">
        <f>IF((SUM('Раздел 4'!T237:T237)&lt;=SUM('Раздел 4'!P237:P237)),"","Неверно!")</f>
        <v/>
      </c>
      <c r="B6888" s="237" t="s">
        <v>32510</v>
      </c>
      <c r="C6888" s="232" t="s">
        <v>17091</v>
      </c>
      <c r="D6888" s="232" t="s">
        <v>16947</v>
      </c>
      <c r="E6888" s="232" t="str">
        <f>CONCATENATE(SUM('Раздел 4'!T237:T237),"&lt;=",SUM('Раздел 4'!P237:P237))</f>
        <v>0&lt;=0</v>
      </c>
    </row>
    <row r="6889" spans="1:5" ht="42" hidden="1" customHeight="1">
      <c r="A6889" s="231" t="str">
        <f>IF((SUM('Раздел 4'!T31:T31)&lt;=SUM('Раздел 4'!P31:P31)),"","Неверно!")</f>
        <v/>
      </c>
      <c r="B6889" s="237" t="s">
        <v>32510</v>
      </c>
      <c r="C6889" s="232" t="s">
        <v>17092</v>
      </c>
      <c r="D6889" s="232" t="s">
        <v>16947</v>
      </c>
      <c r="E6889" s="232" t="str">
        <f>CONCATENATE(SUM('Раздел 4'!T31:T31),"&lt;=",SUM('Раздел 4'!P31:P31))</f>
        <v>0&lt;=0</v>
      </c>
    </row>
    <row r="6890" spans="1:5" ht="42" hidden="1" customHeight="1">
      <c r="A6890" s="231" t="str">
        <f>IF((SUM('Раздел 4'!T238:T238)&lt;=SUM('Раздел 4'!P238:P238)),"","Неверно!")</f>
        <v/>
      </c>
      <c r="B6890" s="237" t="s">
        <v>32510</v>
      </c>
      <c r="C6890" s="232" t="s">
        <v>17093</v>
      </c>
      <c r="D6890" s="232" t="s">
        <v>16947</v>
      </c>
      <c r="E6890" s="232" t="str">
        <f>CONCATENATE(SUM('Раздел 4'!T238:T238),"&lt;=",SUM('Раздел 4'!P238:P238))</f>
        <v>0&lt;=0</v>
      </c>
    </row>
    <row r="6891" spans="1:5" ht="42" hidden="1" customHeight="1">
      <c r="A6891" s="231" t="str">
        <f>IF((SUM('Раздел 4'!T239:T239)&lt;=SUM('Раздел 4'!P239:P239)),"","Неверно!")</f>
        <v/>
      </c>
      <c r="B6891" s="237" t="s">
        <v>32510</v>
      </c>
      <c r="C6891" s="232" t="s">
        <v>17094</v>
      </c>
      <c r="D6891" s="232" t="s">
        <v>16947</v>
      </c>
      <c r="E6891" s="232" t="str">
        <f>CONCATENATE(SUM('Раздел 4'!T239:T239),"&lt;=",SUM('Раздел 4'!P239:P239))</f>
        <v>0&lt;=0</v>
      </c>
    </row>
    <row r="6892" spans="1:5" ht="42" hidden="1" customHeight="1">
      <c r="A6892" s="231" t="str">
        <f>IF((SUM('Раздел 4'!T240:T240)&lt;=SUM('Раздел 4'!P240:P240)),"","Неверно!")</f>
        <v/>
      </c>
      <c r="B6892" s="237" t="s">
        <v>32510</v>
      </c>
      <c r="C6892" s="232" t="s">
        <v>17095</v>
      </c>
      <c r="D6892" s="232" t="s">
        <v>16947</v>
      </c>
      <c r="E6892" s="232" t="str">
        <f>CONCATENATE(SUM('Раздел 4'!T240:T240),"&lt;=",SUM('Раздел 4'!P240:P240))</f>
        <v>0&lt;=0</v>
      </c>
    </row>
    <row r="6893" spans="1:5" ht="42" hidden="1" customHeight="1">
      <c r="A6893" s="231" t="str">
        <f>IF((SUM('Раздел 4'!T241:T241)&lt;=SUM('Раздел 4'!P241:P241)),"","Неверно!")</f>
        <v/>
      </c>
      <c r="B6893" s="237" t="s">
        <v>32510</v>
      </c>
      <c r="C6893" s="232" t="s">
        <v>17096</v>
      </c>
      <c r="D6893" s="232" t="s">
        <v>16947</v>
      </c>
      <c r="E6893" s="232" t="str">
        <f>CONCATENATE(SUM('Раздел 4'!T241:T241),"&lt;=",SUM('Раздел 4'!P241:P241))</f>
        <v>0&lt;=0</v>
      </c>
    </row>
    <row r="6894" spans="1:5" ht="42" hidden="1" customHeight="1">
      <c r="A6894" s="231" t="str">
        <f>IF((SUM('Раздел 4'!T242:T242)&lt;=SUM('Раздел 4'!P242:P242)),"","Неверно!")</f>
        <v/>
      </c>
      <c r="B6894" s="237" t="s">
        <v>32510</v>
      </c>
      <c r="C6894" s="232" t="s">
        <v>17097</v>
      </c>
      <c r="D6894" s="232" t="s">
        <v>16947</v>
      </c>
      <c r="E6894" s="232" t="str">
        <f>CONCATENATE(SUM('Раздел 4'!T242:T242),"&lt;=",SUM('Раздел 4'!P242:P242))</f>
        <v>0&lt;=0</v>
      </c>
    </row>
    <row r="6895" spans="1:5" ht="42" hidden="1" customHeight="1">
      <c r="A6895" s="231" t="str">
        <f>IF((SUM('Раздел 4'!T243:T243)&lt;=SUM('Раздел 4'!P243:P243)),"","Неверно!")</f>
        <v/>
      </c>
      <c r="B6895" s="237" t="s">
        <v>32510</v>
      </c>
      <c r="C6895" s="232" t="s">
        <v>17098</v>
      </c>
      <c r="D6895" s="232" t="s">
        <v>16947</v>
      </c>
      <c r="E6895" s="232" t="str">
        <f>CONCATENATE(SUM('Раздел 4'!T243:T243),"&lt;=",SUM('Раздел 4'!P243:P243))</f>
        <v>0&lt;=0</v>
      </c>
    </row>
    <row r="6896" spans="1:5" ht="42" hidden="1" customHeight="1">
      <c r="A6896" s="231" t="str">
        <f>IF((SUM('Раздел 4'!T244:T244)&lt;=SUM('Раздел 4'!P244:P244)),"","Неверно!")</f>
        <v/>
      </c>
      <c r="B6896" s="237" t="s">
        <v>32510</v>
      </c>
      <c r="C6896" s="232" t="s">
        <v>17099</v>
      </c>
      <c r="D6896" s="232" t="s">
        <v>16947</v>
      </c>
      <c r="E6896" s="232" t="str">
        <f>CONCATENATE(SUM('Раздел 4'!T244:T244),"&lt;=",SUM('Раздел 4'!P244:P244))</f>
        <v>0&lt;=0</v>
      </c>
    </row>
    <row r="6897" spans="1:5" ht="42" hidden="1" customHeight="1">
      <c r="A6897" s="231" t="str">
        <f>IF((SUM('Раздел 4'!T245:T245)&lt;=SUM('Раздел 4'!P245:P245)),"","Неверно!")</f>
        <v/>
      </c>
      <c r="B6897" s="237" t="s">
        <v>32510</v>
      </c>
      <c r="C6897" s="232" t="s">
        <v>17100</v>
      </c>
      <c r="D6897" s="232" t="s">
        <v>16947</v>
      </c>
      <c r="E6897" s="232" t="str">
        <f>CONCATENATE(SUM('Раздел 4'!T245:T245),"&lt;=",SUM('Раздел 4'!P245:P245))</f>
        <v>0&lt;=0</v>
      </c>
    </row>
    <row r="6898" spans="1:5" ht="42" hidden="1" customHeight="1">
      <c r="A6898" s="231" t="str">
        <f>IF((SUM('Раздел 4'!T246:T246)&lt;=SUM('Раздел 4'!P246:P246)),"","Неверно!")</f>
        <v/>
      </c>
      <c r="B6898" s="237" t="s">
        <v>32510</v>
      </c>
      <c r="C6898" s="232" t="s">
        <v>17101</v>
      </c>
      <c r="D6898" s="232" t="s">
        <v>16947</v>
      </c>
      <c r="E6898" s="232" t="str">
        <f>CONCATENATE(SUM('Раздел 4'!T246:T246),"&lt;=",SUM('Раздел 4'!P246:P246))</f>
        <v>0&lt;=0</v>
      </c>
    </row>
    <row r="6899" spans="1:5" ht="42" hidden="1" customHeight="1">
      <c r="A6899" s="231" t="str">
        <f>IF((SUM('Раздел 4'!T247:T247)&lt;=SUM('Раздел 4'!P247:P247)),"","Неверно!")</f>
        <v/>
      </c>
      <c r="B6899" s="237" t="s">
        <v>32510</v>
      </c>
      <c r="C6899" s="232" t="s">
        <v>17102</v>
      </c>
      <c r="D6899" s="232" t="s">
        <v>16947</v>
      </c>
      <c r="E6899" s="232" t="str">
        <f>CONCATENATE(SUM('Раздел 4'!T247:T247),"&lt;=",SUM('Раздел 4'!P247:P247))</f>
        <v>0&lt;=0</v>
      </c>
    </row>
    <row r="6900" spans="1:5" ht="42" hidden="1" customHeight="1">
      <c r="A6900" s="231" t="str">
        <f>IF((SUM('Раздел 4'!T32:T32)&lt;=SUM('Раздел 4'!P32:P32)),"","Неверно!")</f>
        <v/>
      </c>
      <c r="B6900" s="237" t="s">
        <v>32510</v>
      </c>
      <c r="C6900" s="232" t="s">
        <v>17103</v>
      </c>
      <c r="D6900" s="232" t="s">
        <v>16947</v>
      </c>
      <c r="E6900" s="232" t="str">
        <f>CONCATENATE(SUM('Раздел 4'!T32:T32),"&lt;=",SUM('Раздел 4'!P32:P32))</f>
        <v>0&lt;=0</v>
      </c>
    </row>
    <row r="6901" spans="1:5" ht="42" hidden="1" customHeight="1">
      <c r="A6901" s="231" t="str">
        <f>IF((SUM('Раздел 4'!T248:T248)&lt;=SUM('Раздел 4'!P248:P248)),"","Неверно!")</f>
        <v/>
      </c>
      <c r="B6901" s="237" t="s">
        <v>32510</v>
      </c>
      <c r="C6901" s="232" t="s">
        <v>17104</v>
      </c>
      <c r="D6901" s="232" t="s">
        <v>16947</v>
      </c>
      <c r="E6901" s="232" t="str">
        <f>CONCATENATE(SUM('Раздел 4'!T248:T248),"&lt;=",SUM('Раздел 4'!P248:P248))</f>
        <v>0&lt;=0</v>
      </c>
    </row>
    <row r="6902" spans="1:5" ht="42" hidden="1" customHeight="1">
      <c r="A6902" s="231" t="str">
        <f>IF((SUM('Раздел 4'!T249:T249)&lt;=SUM('Раздел 4'!P249:P249)),"","Неверно!")</f>
        <v/>
      </c>
      <c r="B6902" s="237" t="s">
        <v>32510</v>
      </c>
      <c r="C6902" s="232" t="s">
        <v>17105</v>
      </c>
      <c r="D6902" s="232" t="s">
        <v>16947</v>
      </c>
      <c r="E6902" s="232" t="str">
        <f>CONCATENATE(SUM('Раздел 4'!T249:T249),"&lt;=",SUM('Раздел 4'!P249:P249))</f>
        <v>0&lt;=0</v>
      </c>
    </row>
    <row r="6903" spans="1:5" ht="42" hidden="1" customHeight="1">
      <c r="A6903" s="231" t="str">
        <f>IF((SUM('Раздел 4'!T250:T250)&lt;=SUM('Раздел 4'!P250:P250)),"","Неверно!")</f>
        <v/>
      </c>
      <c r="B6903" s="237" t="s">
        <v>32510</v>
      </c>
      <c r="C6903" s="232" t="s">
        <v>17106</v>
      </c>
      <c r="D6903" s="232" t="s">
        <v>16947</v>
      </c>
      <c r="E6903" s="232" t="str">
        <f>CONCATENATE(SUM('Раздел 4'!T250:T250),"&lt;=",SUM('Раздел 4'!P250:P250))</f>
        <v>0&lt;=0</v>
      </c>
    </row>
    <row r="6904" spans="1:5" ht="42" hidden="1" customHeight="1">
      <c r="A6904" s="231" t="str">
        <f>IF((SUM('Раздел 4'!T251:T251)&lt;=SUM('Раздел 4'!P251:P251)),"","Неверно!")</f>
        <v/>
      </c>
      <c r="B6904" s="237" t="s">
        <v>32510</v>
      </c>
      <c r="C6904" s="232" t="s">
        <v>17107</v>
      </c>
      <c r="D6904" s="232" t="s">
        <v>16947</v>
      </c>
      <c r="E6904" s="232" t="str">
        <f>CONCATENATE(SUM('Раздел 4'!T251:T251),"&lt;=",SUM('Раздел 4'!P251:P251))</f>
        <v>0&lt;=0</v>
      </c>
    </row>
    <row r="6905" spans="1:5" ht="42" hidden="1" customHeight="1">
      <c r="A6905" s="231" t="str">
        <f>IF((SUM('Раздел 4'!T252:T252)&lt;=SUM('Раздел 4'!P252:P252)),"","Неверно!")</f>
        <v/>
      </c>
      <c r="B6905" s="237" t="s">
        <v>32510</v>
      </c>
      <c r="C6905" s="232" t="s">
        <v>17108</v>
      </c>
      <c r="D6905" s="232" t="s">
        <v>16947</v>
      </c>
      <c r="E6905" s="232" t="str">
        <f>CONCATENATE(SUM('Раздел 4'!T252:T252),"&lt;=",SUM('Раздел 4'!P252:P252))</f>
        <v>0&lt;=0</v>
      </c>
    </row>
    <row r="6906" spans="1:5" ht="42" hidden="1" customHeight="1">
      <c r="A6906" s="231" t="str">
        <f>IF((SUM('Раздел 4'!T253:T253)&lt;=SUM('Раздел 4'!P253:P253)),"","Неверно!")</f>
        <v/>
      </c>
      <c r="B6906" s="237" t="s">
        <v>32510</v>
      </c>
      <c r="C6906" s="232" t="s">
        <v>17109</v>
      </c>
      <c r="D6906" s="232" t="s">
        <v>16947</v>
      </c>
      <c r="E6906" s="232" t="str">
        <f>CONCATENATE(SUM('Раздел 4'!T253:T253),"&lt;=",SUM('Раздел 4'!P253:P253))</f>
        <v>0&lt;=0</v>
      </c>
    </row>
    <row r="6907" spans="1:5" ht="42" hidden="1" customHeight="1">
      <c r="A6907" s="231" t="str">
        <f>IF((SUM('Раздел 4'!T254:T254)&lt;=SUM('Раздел 4'!P254:P254)),"","Неверно!")</f>
        <v/>
      </c>
      <c r="B6907" s="237" t="s">
        <v>32510</v>
      </c>
      <c r="C6907" s="232" t="s">
        <v>17110</v>
      </c>
      <c r="D6907" s="232" t="s">
        <v>16947</v>
      </c>
      <c r="E6907" s="232" t="str">
        <f>CONCATENATE(SUM('Раздел 4'!T254:T254),"&lt;=",SUM('Раздел 4'!P254:P254))</f>
        <v>0&lt;=0</v>
      </c>
    </row>
    <row r="6908" spans="1:5" ht="42" hidden="1" customHeight="1">
      <c r="A6908" s="231" t="str">
        <f>IF((SUM('Раздел 4'!T255:T255)&lt;=SUM('Раздел 4'!P255:P255)),"","Неверно!")</f>
        <v/>
      </c>
      <c r="B6908" s="237" t="s">
        <v>32510</v>
      </c>
      <c r="C6908" s="232" t="s">
        <v>17111</v>
      </c>
      <c r="D6908" s="232" t="s">
        <v>16947</v>
      </c>
      <c r="E6908" s="232" t="str">
        <f>CONCATENATE(SUM('Раздел 4'!T255:T255),"&lt;=",SUM('Раздел 4'!P255:P255))</f>
        <v>0&lt;=0</v>
      </c>
    </row>
    <row r="6909" spans="1:5" ht="42" hidden="1" customHeight="1">
      <c r="A6909" s="231" t="str">
        <f>IF((SUM('Раздел 4'!T256:T256)&lt;=SUM('Раздел 4'!P256:P256)),"","Неверно!")</f>
        <v/>
      </c>
      <c r="B6909" s="237" t="s">
        <v>32510</v>
      </c>
      <c r="C6909" s="232" t="s">
        <v>17112</v>
      </c>
      <c r="D6909" s="232" t="s">
        <v>16947</v>
      </c>
      <c r="E6909" s="232" t="str">
        <f>CONCATENATE(SUM('Раздел 4'!T256:T256),"&lt;=",SUM('Раздел 4'!P256:P256))</f>
        <v>0&lt;=0</v>
      </c>
    </row>
    <row r="6910" spans="1:5" ht="42" hidden="1" customHeight="1">
      <c r="A6910" s="231" t="str">
        <f>IF((SUM('Раздел 4'!T257:T257)&lt;=SUM('Раздел 4'!P257:P257)),"","Неверно!")</f>
        <v/>
      </c>
      <c r="B6910" s="237" t="s">
        <v>32510</v>
      </c>
      <c r="C6910" s="232" t="s">
        <v>17113</v>
      </c>
      <c r="D6910" s="232" t="s">
        <v>16947</v>
      </c>
      <c r="E6910" s="232" t="str">
        <f>CONCATENATE(SUM('Раздел 4'!T257:T257),"&lt;=",SUM('Раздел 4'!P257:P257))</f>
        <v>0&lt;=0</v>
      </c>
    </row>
    <row r="6911" spans="1:5" ht="42" hidden="1" customHeight="1">
      <c r="A6911" s="231" t="str">
        <f>IF((SUM('Раздел 4'!T33:T33)&lt;=SUM('Раздел 4'!P33:P33)),"","Неверно!")</f>
        <v/>
      </c>
      <c r="B6911" s="237" t="s">
        <v>32510</v>
      </c>
      <c r="C6911" s="232" t="s">
        <v>17114</v>
      </c>
      <c r="D6911" s="232" t="s">
        <v>16947</v>
      </c>
      <c r="E6911" s="232" t="str">
        <f>CONCATENATE(SUM('Раздел 4'!T33:T33),"&lt;=",SUM('Раздел 4'!P33:P33))</f>
        <v>0&lt;=0</v>
      </c>
    </row>
    <row r="6912" spans="1:5" ht="42" hidden="1" customHeight="1">
      <c r="A6912" s="231" t="str">
        <f>IF((SUM('Раздел 4'!T258:T258)&lt;=SUM('Раздел 4'!P258:P258)),"","Неверно!")</f>
        <v/>
      </c>
      <c r="B6912" s="237" t="s">
        <v>32510</v>
      </c>
      <c r="C6912" s="232" t="s">
        <v>17115</v>
      </c>
      <c r="D6912" s="232" t="s">
        <v>16947</v>
      </c>
      <c r="E6912" s="232" t="str">
        <f>CONCATENATE(SUM('Раздел 4'!T258:T258),"&lt;=",SUM('Раздел 4'!P258:P258))</f>
        <v>0&lt;=0</v>
      </c>
    </row>
    <row r="6913" spans="1:5" ht="42" hidden="1" customHeight="1">
      <c r="A6913" s="231" t="str">
        <f>IF((SUM('Раздел 4'!T259:T259)&lt;=SUM('Раздел 4'!P259:P259)),"","Неверно!")</f>
        <v/>
      </c>
      <c r="B6913" s="237" t="s">
        <v>32510</v>
      </c>
      <c r="C6913" s="232" t="s">
        <v>17116</v>
      </c>
      <c r="D6913" s="232" t="s">
        <v>16947</v>
      </c>
      <c r="E6913" s="232" t="str">
        <f>CONCATENATE(SUM('Раздел 4'!T259:T259),"&lt;=",SUM('Раздел 4'!P259:P259))</f>
        <v>0&lt;=0</v>
      </c>
    </row>
    <row r="6914" spans="1:5" ht="42" hidden="1" customHeight="1">
      <c r="A6914" s="231" t="str">
        <f>IF((SUM('Раздел 4'!T260:T260)&lt;=SUM('Раздел 4'!P260:P260)),"","Неверно!")</f>
        <v/>
      </c>
      <c r="B6914" s="237" t="s">
        <v>32510</v>
      </c>
      <c r="C6914" s="232" t="s">
        <v>17117</v>
      </c>
      <c r="D6914" s="232" t="s">
        <v>16947</v>
      </c>
      <c r="E6914" s="232" t="str">
        <f>CONCATENATE(SUM('Раздел 4'!T260:T260),"&lt;=",SUM('Раздел 4'!P260:P260))</f>
        <v>0&lt;=0</v>
      </c>
    </row>
    <row r="6915" spans="1:5" ht="42" hidden="1" customHeight="1">
      <c r="A6915" s="231" t="str">
        <f>IF((SUM('Раздел 4'!T261:T261)&lt;=SUM('Раздел 4'!P261:P261)),"","Неверно!")</f>
        <v/>
      </c>
      <c r="B6915" s="237" t="s">
        <v>32510</v>
      </c>
      <c r="C6915" s="232" t="s">
        <v>17118</v>
      </c>
      <c r="D6915" s="232" t="s">
        <v>16947</v>
      </c>
      <c r="E6915" s="232" t="str">
        <f>CONCATENATE(SUM('Раздел 4'!T261:T261),"&lt;=",SUM('Раздел 4'!P261:P261))</f>
        <v>0&lt;=0</v>
      </c>
    </row>
    <row r="6916" spans="1:5" ht="42" hidden="1" customHeight="1">
      <c r="A6916" s="231" t="str">
        <f>IF((SUM('Раздел 4'!T262:T262)&lt;=SUM('Раздел 4'!P262:P262)),"","Неверно!")</f>
        <v/>
      </c>
      <c r="B6916" s="237" t="s">
        <v>32510</v>
      </c>
      <c r="C6916" s="232" t="s">
        <v>17119</v>
      </c>
      <c r="D6916" s="232" t="s">
        <v>16947</v>
      </c>
      <c r="E6916" s="232" t="str">
        <f>CONCATENATE(SUM('Раздел 4'!T262:T262),"&lt;=",SUM('Раздел 4'!P262:P262))</f>
        <v>0&lt;=0</v>
      </c>
    </row>
    <row r="6917" spans="1:5" ht="42" hidden="1" customHeight="1">
      <c r="A6917" s="231" t="str">
        <f>IF((SUM('Раздел 4'!T263:T263)&lt;=SUM('Раздел 4'!P263:P263)),"","Неверно!")</f>
        <v/>
      </c>
      <c r="B6917" s="237" t="s">
        <v>32510</v>
      </c>
      <c r="C6917" s="232" t="s">
        <v>17120</v>
      </c>
      <c r="D6917" s="232" t="s">
        <v>16947</v>
      </c>
      <c r="E6917" s="232" t="str">
        <f>CONCATENATE(SUM('Раздел 4'!T263:T263),"&lt;=",SUM('Раздел 4'!P263:P263))</f>
        <v>0&lt;=0</v>
      </c>
    </row>
    <row r="6918" spans="1:5" ht="42" hidden="1" customHeight="1">
      <c r="A6918" s="231" t="str">
        <f>IF((SUM('Раздел 4'!T264:T264)&lt;=SUM('Раздел 4'!P264:P264)),"","Неверно!")</f>
        <v/>
      </c>
      <c r="B6918" s="237" t="s">
        <v>32510</v>
      </c>
      <c r="C6918" s="232" t="s">
        <v>17121</v>
      </c>
      <c r="D6918" s="232" t="s">
        <v>16947</v>
      </c>
      <c r="E6918" s="232" t="str">
        <f>CONCATENATE(SUM('Раздел 4'!T264:T264),"&lt;=",SUM('Раздел 4'!P264:P264))</f>
        <v>0&lt;=0</v>
      </c>
    </row>
    <row r="6919" spans="1:5" ht="42" hidden="1" customHeight="1">
      <c r="A6919" s="231" t="str">
        <f>IF((SUM('Раздел 4'!T265:T265)&lt;=SUM('Раздел 4'!P265:P265)),"","Неверно!")</f>
        <v/>
      </c>
      <c r="B6919" s="237" t="s">
        <v>32510</v>
      </c>
      <c r="C6919" s="232" t="s">
        <v>17122</v>
      </c>
      <c r="D6919" s="232" t="s">
        <v>16947</v>
      </c>
      <c r="E6919" s="232" t="str">
        <f>CONCATENATE(SUM('Раздел 4'!T265:T265),"&lt;=",SUM('Раздел 4'!P265:P265))</f>
        <v>0&lt;=0</v>
      </c>
    </row>
    <row r="6920" spans="1:5" ht="42" hidden="1" customHeight="1">
      <c r="A6920" s="231" t="str">
        <f>IF((SUM('Раздел 4'!T266:T266)&lt;=SUM('Раздел 4'!P266:P266)),"","Неверно!")</f>
        <v/>
      </c>
      <c r="B6920" s="237" t="s">
        <v>32510</v>
      </c>
      <c r="C6920" s="232" t="s">
        <v>17123</v>
      </c>
      <c r="D6920" s="232" t="s">
        <v>16947</v>
      </c>
      <c r="E6920" s="232" t="str">
        <f>CONCATENATE(SUM('Раздел 4'!T266:T266),"&lt;=",SUM('Раздел 4'!P266:P266))</f>
        <v>0&lt;=0</v>
      </c>
    </row>
    <row r="6921" spans="1:5" ht="42" hidden="1" customHeight="1">
      <c r="A6921" s="231" t="str">
        <f>IF((SUM('Раздел 4'!T267:T267)&lt;=SUM('Раздел 4'!P267:P267)),"","Неверно!")</f>
        <v/>
      </c>
      <c r="B6921" s="237" t="s">
        <v>32510</v>
      </c>
      <c r="C6921" s="232" t="s">
        <v>17124</v>
      </c>
      <c r="D6921" s="232" t="s">
        <v>16947</v>
      </c>
      <c r="E6921" s="232" t="str">
        <f>CONCATENATE(SUM('Раздел 4'!T267:T267),"&lt;=",SUM('Раздел 4'!P267:P267))</f>
        <v>0&lt;=0</v>
      </c>
    </row>
    <row r="6922" spans="1:5" ht="42" hidden="1" customHeight="1">
      <c r="A6922" s="231" t="str">
        <f>IF((SUM('Раздел 4'!T34:T34)&lt;=SUM('Раздел 4'!P34:P34)),"","Неверно!")</f>
        <v/>
      </c>
      <c r="B6922" s="237" t="s">
        <v>32510</v>
      </c>
      <c r="C6922" s="232" t="s">
        <v>17125</v>
      </c>
      <c r="D6922" s="232" t="s">
        <v>16947</v>
      </c>
      <c r="E6922" s="232" t="str">
        <f>CONCATENATE(SUM('Раздел 4'!T34:T34),"&lt;=",SUM('Раздел 4'!P34:P34))</f>
        <v>0&lt;=0</v>
      </c>
    </row>
    <row r="6923" spans="1:5" ht="42" hidden="1" customHeight="1">
      <c r="A6923" s="231" t="str">
        <f>IF((SUM('Раздел 4'!T268:T268)&lt;=SUM('Раздел 4'!P268:P268)),"","Неверно!")</f>
        <v/>
      </c>
      <c r="B6923" s="237" t="s">
        <v>32510</v>
      </c>
      <c r="C6923" s="232" t="s">
        <v>17126</v>
      </c>
      <c r="D6923" s="232" t="s">
        <v>16947</v>
      </c>
      <c r="E6923" s="232" t="str">
        <f>CONCATENATE(SUM('Раздел 4'!T268:T268),"&lt;=",SUM('Раздел 4'!P268:P268))</f>
        <v>0&lt;=0</v>
      </c>
    </row>
    <row r="6924" spans="1:5" ht="42" hidden="1" customHeight="1">
      <c r="A6924" s="231" t="str">
        <f>IF((SUM('Раздел 4'!T269:T269)&lt;=SUM('Раздел 4'!P269:P269)),"","Неверно!")</f>
        <v/>
      </c>
      <c r="B6924" s="237" t="s">
        <v>32510</v>
      </c>
      <c r="C6924" s="232" t="s">
        <v>17127</v>
      </c>
      <c r="D6924" s="232" t="s">
        <v>16947</v>
      </c>
      <c r="E6924" s="232" t="str">
        <f>CONCATENATE(SUM('Раздел 4'!T269:T269),"&lt;=",SUM('Раздел 4'!P269:P269))</f>
        <v>0&lt;=0</v>
      </c>
    </row>
    <row r="6925" spans="1:5" ht="42" hidden="1" customHeight="1">
      <c r="A6925" s="231" t="str">
        <f>IF((SUM('Раздел 4'!T270:T270)&lt;=SUM('Раздел 4'!P270:P270)),"","Неверно!")</f>
        <v/>
      </c>
      <c r="B6925" s="237" t="s">
        <v>32510</v>
      </c>
      <c r="C6925" s="232" t="s">
        <v>17128</v>
      </c>
      <c r="D6925" s="232" t="s">
        <v>16947</v>
      </c>
      <c r="E6925" s="232" t="str">
        <f>CONCATENATE(SUM('Раздел 4'!T270:T270),"&lt;=",SUM('Раздел 4'!P270:P270))</f>
        <v>0&lt;=0</v>
      </c>
    </row>
    <row r="6926" spans="1:5" ht="42" hidden="1" customHeight="1">
      <c r="A6926" s="231" t="str">
        <f>IF((SUM('Раздел 4'!T271:T271)&lt;=SUM('Раздел 4'!P271:P271)),"","Неверно!")</f>
        <v/>
      </c>
      <c r="B6926" s="237" t="s">
        <v>32510</v>
      </c>
      <c r="C6926" s="232" t="s">
        <v>17129</v>
      </c>
      <c r="D6926" s="232" t="s">
        <v>16947</v>
      </c>
      <c r="E6926" s="232" t="str">
        <f>CONCATENATE(SUM('Раздел 4'!T271:T271),"&lt;=",SUM('Раздел 4'!P271:P271))</f>
        <v>0&lt;=0</v>
      </c>
    </row>
    <row r="6927" spans="1:5" ht="42" hidden="1" customHeight="1">
      <c r="A6927" s="231" t="str">
        <f>IF((SUM('Раздел 4'!T272:T272)&lt;=SUM('Раздел 4'!P272:P272)),"","Неверно!")</f>
        <v/>
      </c>
      <c r="B6927" s="237" t="s">
        <v>32510</v>
      </c>
      <c r="C6927" s="232" t="s">
        <v>17130</v>
      </c>
      <c r="D6927" s="232" t="s">
        <v>16947</v>
      </c>
      <c r="E6927" s="232" t="str">
        <f>CONCATENATE(SUM('Раздел 4'!T272:T272),"&lt;=",SUM('Раздел 4'!P272:P272))</f>
        <v>0&lt;=0</v>
      </c>
    </row>
    <row r="6928" spans="1:5" ht="42" hidden="1" customHeight="1">
      <c r="A6928" s="231" t="str">
        <f>IF((SUM('Раздел 4'!T273:T273)&lt;=SUM('Раздел 4'!P273:P273)),"","Неверно!")</f>
        <v/>
      </c>
      <c r="B6928" s="237" t="s">
        <v>32510</v>
      </c>
      <c r="C6928" s="232" t="s">
        <v>17131</v>
      </c>
      <c r="D6928" s="232" t="s">
        <v>16947</v>
      </c>
      <c r="E6928" s="232" t="str">
        <f>CONCATENATE(SUM('Раздел 4'!T273:T273),"&lt;=",SUM('Раздел 4'!P273:P273))</f>
        <v>0&lt;=0</v>
      </c>
    </row>
    <row r="6929" spans="1:5" ht="42" hidden="1" customHeight="1">
      <c r="A6929" s="231" t="str">
        <f>IF((SUM('Раздел 4'!T274:T274)&lt;=SUM('Раздел 4'!P274:P274)),"","Неверно!")</f>
        <v/>
      </c>
      <c r="B6929" s="237" t="s">
        <v>32510</v>
      </c>
      <c r="C6929" s="232" t="s">
        <v>17132</v>
      </c>
      <c r="D6929" s="232" t="s">
        <v>16947</v>
      </c>
      <c r="E6929" s="232" t="str">
        <f>CONCATENATE(SUM('Раздел 4'!T274:T274),"&lt;=",SUM('Раздел 4'!P274:P274))</f>
        <v>0&lt;=0</v>
      </c>
    </row>
    <row r="6930" spans="1:5" ht="42" hidden="1" customHeight="1">
      <c r="A6930" s="231" t="str">
        <f>IF((SUM('Раздел 4'!T275:T275)&lt;=SUM('Раздел 4'!P275:P275)),"","Неверно!")</f>
        <v/>
      </c>
      <c r="B6930" s="237" t="s">
        <v>32510</v>
      </c>
      <c r="C6930" s="232" t="s">
        <v>17133</v>
      </c>
      <c r="D6930" s="232" t="s">
        <v>16947</v>
      </c>
      <c r="E6930" s="232" t="str">
        <f>CONCATENATE(SUM('Раздел 4'!T275:T275),"&lt;=",SUM('Раздел 4'!P275:P275))</f>
        <v>0&lt;=0</v>
      </c>
    </row>
    <row r="6931" spans="1:5" ht="42" hidden="1" customHeight="1">
      <c r="A6931" s="231" t="str">
        <f>IF((SUM('Раздел 4'!T276:T276)&lt;=SUM('Раздел 4'!P276:P276)),"","Неверно!")</f>
        <v/>
      </c>
      <c r="B6931" s="237" t="s">
        <v>32510</v>
      </c>
      <c r="C6931" s="232" t="s">
        <v>17134</v>
      </c>
      <c r="D6931" s="232" t="s">
        <v>16947</v>
      </c>
      <c r="E6931" s="232" t="str">
        <f>CONCATENATE(SUM('Раздел 4'!T276:T276),"&lt;=",SUM('Раздел 4'!P276:P276))</f>
        <v>0&lt;=0</v>
      </c>
    </row>
    <row r="6932" spans="1:5" ht="42" hidden="1" customHeight="1">
      <c r="A6932" s="231" t="str">
        <f>IF((SUM('Раздел 4'!T277:T277)&lt;=SUM('Раздел 4'!P277:P277)),"","Неверно!")</f>
        <v/>
      </c>
      <c r="B6932" s="237" t="s">
        <v>32510</v>
      </c>
      <c r="C6932" s="232" t="s">
        <v>17135</v>
      </c>
      <c r="D6932" s="232" t="s">
        <v>16947</v>
      </c>
      <c r="E6932" s="232" t="str">
        <f>CONCATENATE(SUM('Раздел 4'!T277:T277),"&lt;=",SUM('Раздел 4'!P277:P277))</f>
        <v>0&lt;=0</v>
      </c>
    </row>
    <row r="6933" spans="1:5" ht="42" hidden="1" customHeight="1">
      <c r="A6933" s="231" t="str">
        <f>IF((SUM('Раздел 4'!T35:T35)&lt;=SUM('Раздел 4'!P35:P35)),"","Неверно!")</f>
        <v/>
      </c>
      <c r="B6933" s="237" t="s">
        <v>32510</v>
      </c>
      <c r="C6933" s="232" t="s">
        <v>17136</v>
      </c>
      <c r="D6933" s="232" t="s">
        <v>16947</v>
      </c>
      <c r="E6933" s="232" t="str">
        <f>CONCATENATE(SUM('Раздел 4'!T35:T35),"&lt;=",SUM('Раздел 4'!P35:P35))</f>
        <v>0&lt;=0</v>
      </c>
    </row>
    <row r="6934" spans="1:5" ht="42" hidden="1" customHeight="1">
      <c r="A6934" s="231" t="str">
        <f>IF((SUM('Раздел 4'!T278:T278)&lt;=SUM('Раздел 4'!P278:P278)),"","Неверно!")</f>
        <v/>
      </c>
      <c r="B6934" s="237" t="s">
        <v>32510</v>
      </c>
      <c r="C6934" s="232" t="s">
        <v>17137</v>
      </c>
      <c r="D6934" s="232" t="s">
        <v>16947</v>
      </c>
      <c r="E6934" s="232" t="str">
        <f>CONCATENATE(SUM('Раздел 4'!T278:T278),"&lt;=",SUM('Раздел 4'!P278:P278))</f>
        <v>0&lt;=0</v>
      </c>
    </row>
    <row r="6935" spans="1:5" ht="42" hidden="1" customHeight="1">
      <c r="A6935" s="231" t="str">
        <f>IF((SUM('Раздел 4'!T279:T279)&lt;=SUM('Раздел 4'!P279:P279)),"","Неверно!")</f>
        <v/>
      </c>
      <c r="B6935" s="237" t="s">
        <v>32510</v>
      </c>
      <c r="C6935" s="232" t="s">
        <v>17138</v>
      </c>
      <c r="D6935" s="232" t="s">
        <v>16947</v>
      </c>
      <c r="E6935" s="232" t="str">
        <f>CONCATENATE(SUM('Раздел 4'!T279:T279),"&lt;=",SUM('Раздел 4'!P279:P279))</f>
        <v>0&lt;=0</v>
      </c>
    </row>
    <row r="6936" spans="1:5" ht="42" hidden="1" customHeight="1">
      <c r="A6936" s="231" t="str">
        <f>IF((SUM('Раздел 4'!T280:T280)&lt;=SUM('Раздел 4'!P280:P280)),"","Неверно!")</f>
        <v/>
      </c>
      <c r="B6936" s="237" t="s">
        <v>32510</v>
      </c>
      <c r="C6936" s="232" t="s">
        <v>17139</v>
      </c>
      <c r="D6936" s="232" t="s">
        <v>16947</v>
      </c>
      <c r="E6936" s="232" t="str">
        <f>CONCATENATE(SUM('Раздел 4'!T280:T280),"&lt;=",SUM('Раздел 4'!P280:P280))</f>
        <v>0&lt;=0</v>
      </c>
    </row>
    <row r="6937" spans="1:5" ht="42" hidden="1" customHeight="1">
      <c r="A6937" s="231" t="str">
        <f>IF((SUM('Раздел 4'!T281:T281)&lt;=SUM('Раздел 4'!P281:P281)),"","Неверно!")</f>
        <v/>
      </c>
      <c r="B6937" s="237" t="s">
        <v>32510</v>
      </c>
      <c r="C6937" s="232" t="s">
        <v>17140</v>
      </c>
      <c r="D6937" s="232" t="s">
        <v>16947</v>
      </c>
      <c r="E6937" s="232" t="str">
        <f>CONCATENATE(SUM('Раздел 4'!T281:T281),"&lt;=",SUM('Раздел 4'!P281:P281))</f>
        <v>0&lt;=0</v>
      </c>
    </row>
    <row r="6938" spans="1:5" ht="42" hidden="1" customHeight="1">
      <c r="A6938" s="231" t="str">
        <f>IF((SUM('Раздел 4'!T282:T282)&lt;=SUM('Раздел 4'!P282:P282)),"","Неверно!")</f>
        <v/>
      </c>
      <c r="B6938" s="237" t="s">
        <v>32510</v>
      </c>
      <c r="C6938" s="232" t="s">
        <v>17141</v>
      </c>
      <c r="D6938" s="232" t="s">
        <v>16947</v>
      </c>
      <c r="E6938" s="232" t="str">
        <f>CONCATENATE(SUM('Раздел 4'!T282:T282),"&lt;=",SUM('Раздел 4'!P282:P282))</f>
        <v>0&lt;=0</v>
      </c>
    </row>
    <row r="6939" spans="1:5" ht="42" hidden="1" customHeight="1">
      <c r="A6939" s="231" t="str">
        <f>IF((SUM('Раздел 4'!T283:T283)&lt;=SUM('Раздел 4'!P283:P283)),"","Неверно!")</f>
        <v/>
      </c>
      <c r="B6939" s="237" t="s">
        <v>32510</v>
      </c>
      <c r="C6939" s="232" t="s">
        <v>17142</v>
      </c>
      <c r="D6939" s="232" t="s">
        <v>16947</v>
      </c>
      <c r="E6939" s="232" t="str">
        <f>CONCATENATE(SUM('Раздел 4'!T283:T283),"&lt;=",SUM('Раздел 4'!P283:P283))</f>
        <v>0&lt;=0</v>
      </c>
    </row>
    <row r="6940" spans="1:5" ht="42" hidden="1" customHeight="1">
      <c r="A6940" s="231" t="str">
        <f>IF((SUM('Раздел 4'!T284:T284)&lt;=SUM('Раздел 4'!P284:P284)),"","Неверно!")</f>
        <v/>
      </c>
      <c r="B6940" s="237" t="s">
        <v>32510</v>
      </c>
      <c r="C6940" s="232" t="s">
        <v>17143</v>
      </c>
      <c r="D6940" s="232" t="s">
        <v>16947</v>
      </c>
      <c r="E6940" s="232" t="str">
        <f>CONCATENATE(SUM('Раздел 4'!T284:T284),"&lt;=",SUM('Раздел 4'!P284:P284))</f>
        <v>0&lt;=0</v>
      </c>
    </row>
    <row r="6941" spans="1:5" ht="42" hidden="1" customHeight="1">
      <c r="A6941" s="231" t="str">
        <f>IF((SUM('Раздел 4'!T285:T285)&lt;=SUM('Раздел 4'!P285:P285)),"","Неверно!")</f>
        <v/>
      </c>
      <c r="B6941" s="237" t="s">
        <v>32510</v>
      </c>
      <c r="C6941" s="232" t="s">
        <v>17144</v>
      </c>
      <c r="D6941" s="232" t="s">
        <v>16947</v>
      </c>
      <c r="E6941" s="232" t="str">
        <f>CONCATENATE(SUM('Раздел 4'!T285:T285),"&lt;=",SUM('Раздел 4'!P285:P285))</f>
        <v>0&lt;=0</v>
      </c>
    </row>
    <row r="6942" spans="1:5" ht="42" hidden="1" customHeight="1">
      <c r="A6942" s="231" t="str">
        <f>IF((SUM('Раздел 4'!T286:T286)&lt;=SUM('Раздел 4'!P286:P286)),"","Неверно!")</f>
        <v/>
      </c>
      <c r="B6942" s="237" t="s">
        <v>32510</v>
      </c>
      <c r="C6942" s="232" t="s">
        <v>17145</v>
      </c>
      <c r="D6942" s="232" t="s">
        <v>16947</v>
      </c>
      <c r="E6942" s="232" t="str">
        <f>CONCATENATE(SUM('Раздел 4'!T286:T286),"&lt;=",SUM('Раздел 4'!P286:P286))</f>
        <v>0&lt;=0</v>
      </c>
    </row>
    <row r="6943" spans="1:5" ht="42" hidden="1" customHeight="1">
      <c r="A6943" s="231" t="str">
        <f>IF((SUM('Раздел 4'!T287:T287)&lt;=SUM('Раздел 4'!P287:P287)),"","Неверно!")</f>
        <v/>
      </c>
      <c r="B6943" s="237" t="s">
        <v>32510</v>
      </c>
      <c r="C6943" s="232" t="s">
        <v>17146</v>
      </c>
      <c r="D6943" s="232" t="s">
        <v>16947</v>
      </c>
      <c r="E6943" s="232" t="str">
        <f>CONCATENATE(SUM('Раздел 4'!T287:T287),"&lt;=",SUM('Раздел 4'!P287:P287))</f>
        <v>0&lt;=0</v>
      </c>
    </row>
    <row r="6944" spans="1:5" ht="42" hidden="1" customHeight="1">
      <c r="A6944" s="231" t="str">
        <f>IF((SUM('Раздел 4'!T36:T36)&lt;=SUM('Раздел 4'!P36:P36)),"","Неверно!")</f>
        <v/>
      </c>
      <c r="B6944" s="237" t="s">
        <v>32510</v>
      </c>
      <c r="C6944" s="232" t="s">
        <v>17147</v>
      </c>
      <c r="D6944" s="232" t="s">
        <v>16947</v>
      </c>
      <c r="E6944" s="232" t="str">
        <f>CONCATENATE(SUM('Раздел 4'!T36:T36),"&lt;=",SUM('Раздел 4'!P36:P36))</f>
        <v>0&lt;=0</v>
      </c>
    </row>
    <row r="6945" spans="1:5" ht="42" hidden="1" customHeight="1">
      <c r="A6945" s="231" t="str">
        <f>IF((SUM('Раздел 4'!T288:T288)&lt;=SUM('Раздел 4'!P288:P288)),"","Неверно!")</f>
        <v/>
      </c>
      <c r="B6945" s="237" t="s">
        <v>32510</v>
      </c>
      <c r="C6945" s="232" t="s">
        <v>17148</v>
      </c>
      <c r="D6945" s="232" t="s">
        <v>16947</v>
      </c>
      <c r="E6945" s="232" t="str">
        <f>CONCATENATE(SUM('Раздел 4'!T288:T288),"&lt;=",SUM('Раздел 4'!P288:P288))</f>
        <v>0&lt;=0</v>
      </c>
    </row>
    <row r="6946" spans="1:5" ht="42" hidden="1" customHeight="1">
      <c r="A6946" s="231" t="str">
        <f>IF((SUM('Раздел 4'!T289:T289)&lt;=SUM('Раздел 4'!P289:P289)),"","Неверно!")</f>
        <v/>
      </c>
      <c r="B6946" s="237" t="s">
        <v>32510</v>
      </c>
      <c r="C6946" s="232" t="s">
        <v>17149</v>
      </c>
      <c r="D6946" s="232" t="s">
        <v>16947</v>
      </c>
      <c r="E6946" s="232" t="str">
        <f>CONCATENATE(SUM('Раздел 4'!T289:T289),"&lt;=",SUM('Раздел 4'!P289:P289))</f>
        <v>0&lt;=0</v>
      </c>
    </row>
    <row r="6947" spans="1:5" ht="42" hidden="1" customHeight="1">
      <c r="A6947" s="231" t="str">
        <f>IF((SUM('Раздел 4'!T290:T290)&lt;=SUM('Раздел 4'!P290:P290)),"","Неверно!")</f>
        <v/>
      </c>
      <c r="B6947" s="237" t="s">
        <v>32510</v>
      </c>
      <c r="C6947" s="232" t="s">
        <v>17150</v>
      </c>
      <c r="D6947" s="232" t="s">
        <v>16947</v>
      </c>
      <c r="E6947" s="232" t="str">
        <f>CONCATENATE(SUM('Раздел 4'!T290:T290),"&lt;=",SUM('Раздел 4'!P290:P290))</f>
        <v>0&lt;=0</v>
      </c>
    </row>
    <row r="6948" spans="1:5" ht="42" hidden="1" customHeight="1">
      <c r="A6948" s="231" t="str">
        <f>IF((SUM('Раздел 4'!T291:T291)&lt;=SUM('Раздел 4'!P291:P291)),"","Неверно!")</f>
        <v/>
      </c>
      <c r="B6948" s="237" t="s">
        <v>32510</v>
      </c>
      <c r="C6948" s="232" t="s">
        <v>17151</v>
      </c>
      <c r="D6948" s="232" t="s">
        <v>16947</v>
      </c>
      <c r="E6948" s="232" t="str">
        <f>CONCATENATE(SUM('Раздел 4'!T291:T291),"&lt;=",SUM('Раздел 4'!P291:P291))</f>
        <v>0&lt;=0</v>
      </c>
    </row>
    <row r="6949" spans="1:5" ht="42" hidden="1" customHeight="1">
      <c r="A6949" s="231" t="str">
        <f>IF((SUM('Раздел 4'!T292:T292)&lt;=SUM('Раздел 4'!P292:P292)),"","Неверно!")</f>
        <v/>
      </c>
      <c r="B6949" s="237" t="s">
        <v>32510</v>
      </c>
      <c r="C6949" s="232" t="s">
        <v>17152</v>
      </c>
      <c r="D6949" s="232" t="s">
        <v>16947</v>
      </c>
      <c r="E6949" s="232" t="str">
        <f>CONCATENATE(SUM('Раздел 4'!T292:T292),"&lt;=",SUM('Раздел 4'!P292:P292))</f>
        <v>0&lt;=0</v>
      </c>
    </row>
    <row r="6950" spans="1:5" ht="42" hidden="1" customHeight="1">
      <c r="A6950" s="231" t="str">
        <f>IF((SUM('Раздел 4'!T293:T293)&lt;=SUM('Раздел 4'!P293:P293)),"","Неверно!")</f>
        <v/>
      </c>
      <c r="B6950" s="237" t="s">
        <v>32510</v>
      </c>
      <c r="C6950" s="232" t="s">
        <v>17153</v>
      </c>
      <c r="D6950" s="232" t="s">
        <v>16947</v>
      </c>
      <c r="E6950" s="232" t="str">
        <f>CONCATENATE(SUM('Раздел 4'!T293:T293),"&lt;=",SUM('Раздел 4'!P293:P293))</f>
        <v>0&lt;=0</v>
      </c>
    </row>
    <row r="6951" spans="1:5" ht="42" hidden="1" customHeight="1">
      <c r="A6951" s="231" t="str">
        <f>IF((SUM('Раздел 4'!T294:T294)&lt;=SUM('Раздел 4'!P294:P294)),"","Неверно!")</f>
        <v/>
      </c>
      <c r="B6951" s="237" t="s">
        <v>32510</v>
      </c>
      <c r="C6951" s="232" t="s">
        <v>17154</v>
      </c>
      <c r="D6951" s="232" t="s">
        <v>16947</v>
      </c>
      <c r="E6951" s="232" t="str">
        <f>CONCATENATE(SUM('Раздел 4'!T294:T294),"&lt;=",SUM('Раздел 4'!P294:P294))</f>
        <v>0&lt;=0</v>
      </c>
    </row>
    <row r="6952" spans="1:5" ht="42" hidden="1" customHeight="1">
      <c r="A6952" s="231" t="str">
        <f>IF((SUM('Раздел 4'!T295:T295)&lt;=SUM('Раздел 4'!P295:P295)),"","Неверно!")</f>
        <v/>
      </c>
      <c r="B6952" s="237" t="s">
        <v>32510</v>
      </c>
      <c r="C6952" s="232" t="s">
        <v>17155</v>
      </c>
      <c r="D6952" s="232" t="s">
        <v>16947</v>
      </c>
      <c r="E6952" s="232" t="str">
        <f>CONCATENATE(SUM('Раздел 4'!T295:T295),"&lt;=",SUM('Раздел 4'!P295:P295))</f>
        <v>0&lt;=0</v>
      </c>
    </row>
    <row r="6953" spans="1:5" ht="42" hidden="1" customHeight="1">
      <c r="A6953" s="231" t="str">
        <f>IF((SUM('Раздел 4'!T296:T296)&lt;=SUM('Раздел 4'!P296:P296)),"","Неверно!")</f>
        <v/>
      </c>
      <c r="B6953" s="237" t="s">
        <v>32510</v>
      </c>
      <c r="C6953" s="232" t="s">
        <v>17156</v>
      </c>
      <c r="D6953" s="232" t="s">
        <v>16947</v>
      </c>
      <c r="E6953" s="232" t="str">
        <f>CONCATENATE(SUM('Раздел 4'!T296:T296),"&lt;=",SUM('Раздел 4'!P296:P296))</f>
        <v>0&lt;=0</v>
      </c>
    </row>
    <row r="6954" spans="1:5" ht="42" hidden="1" customHeight="1">
      <c r="A6954" s="231" t="str">
        <f>IF((SUM('Раздел 4'!T297:T297)&lt;=SUM('Раздел 4'!P297:P297)),"","Неверно!")</f>
        <v/>
      </c>
      <c r="B6954" s="237" t="s">
        <v>32510</v>
      </c>
      <c r="C6954" s="232" t="s">
        <v>17157</v>
      </c>
      <c r="D6954" s="232" t="s">
        <v>16947</v>
      </c>
      <c r="E6954" s="232" t="str">
        <f>CONCATENATE(SUM('Раздел 4'!T297:T297),"&lt;=",SUM('Раздел 4'!P297:P297))</f>
        <v>0&lt;=0</v>
      </c>
    </row>
    <row r="6955" spans="1:5" ht="42" hidden="1" customHeight="1">
      <c r="A6955" s="231" t="str">
        <f>IF((SUM('Раздел 4'!T37:T37)&lt;=SUM('Раздел 4'!P37:P37)),"","Неверно!")</f>
        <v/>
      </c>
      <c r="B6955" s="237" t="s">
        <v>32510</v>
      </c>
      <c r="C6955" s="232" t="s">
        <v>17158</v>
      </c>
      <c r="D6955" s="232" t="s">
        <v>16947</v>
      </c>
      <c r="E6955" s="232" t="str">
        <f>CONCATENATE(SUM('Раздел 4'!T37:T37),"&lt;=",SUM('Раздел 4'!P37:P37))</f>
        <v>0&lt;=0</v>
      </c>
    </row>
    <row r="6956" spans="1:5" ht="42" hidden="1" customHeight="1">
      <c r="A6956" s="231" t="str">
        <f>IF((SUM('Раздел 4'!T298:T298)&lt;=SUM('Раздел 4'!P298:P298)),"","Неверно!")</f>
        <v/>
      </c>
      <c r="B6956" s="237" t="s">
        <v>32510</v>
      </c>
      <c r="C6956" s="232" t="s">
        <v>17159</v>
      </c>
      <c r="D6956" s="232" t="s">
        <v>16947</v>
      </c>
      <c r="E6956" s="232" t="str">
        <f>CONCATENATE(SUM('Раздел 4'!T298:T298),"&lt;=",SUM('Раздел 4'!P298:P298))</f>
        <v>0&lt;=0</v>
      </c>
    </row>
    <row r="6957" spans="1:5" ht="42" hidden="1" customHeight="1">
      <c r="A6957" s="231" t="str">
        <f>IF((SUM('Раздел 4'!T299:T299)&lt;=SUM('Раздел 4'!P299:P299)),"","Неверно!")</f>
        <v/>
      </c>
      <c r="B6957" s="237" t="s">
        <v>32510</v>
      </c>
      <c r="C6957" s="232" t="s">
        <v>17160</v>
      </c>
      <c r="D6957" s="232" t="s">
        <v>16947</v>
      </c>
      <c r="E6957" s="232" t="str">
        <f>CONCATENATE(SUM('Раздел 4'!T299:T299),"&lt;=",SUM('Раздел 4'!P299:P299))</f>
        <v>0&lt;=0</v>
      </c>
    </row>
    <row r="6958" spans="1:5" ht="42" hidden="1" customHeight="1">
      <c r="A6958" s="231" t="str">
        <f>IF((SUM('Раздел 4'!T300:T300)&lt;=SUM('Раздел 4'!P300:P300)),"","Неверно!")</f>
        <v/>
      </c>
      <c r="B6958" s="237" t="s">
        <v>32510</v>
      </c>
      <c r="C6958" s="232" t="s">
        <v>17161</v>
      </c>
      <c r="D6958" s="232" t="s">
        <v>16947</v>
      </c>
      <c r="E6958" s="232" t="str">
        <f>CONCATENATE(SUM('Раздел 4'!T300:T300),"&lt;=",SUM('Раздел 4'!P300:P300))</f>
        <v>0&lt;=0</v>
      </c>
    </row>
    <row r="6959" spans="1:5" ht="42" hidden="1" customHeight="1">
      <c r="A6959" s="231" t="str">
        <f>IF((SUM('Раздел 4'!T301:T301)&lt;=SUM('Раздел 4'!P301:P301)),"","Неверно!")</f>
        <v/>
      </c>
      <c r="B6959" s="237" t="s">
        <v>32510</v>
      </c>
      <c r="C6959" s="232" t="s">
        <v>17162</v>
      </c>
      <c r="D6959" s="232" t="s">
        <v>16947</v>
      </c>
      <c r="E6959" s="232" t="str">
        <f>CONCATENATE(SUM('Раздел 4'!T301:T301),"&lt;=",SUM('Раздел 4'!P301:P301))</f>
        <v>0&lt;=0</v>
      </c>
    </row>
    <row r="6960" spans="1:5" ht="42" hidden="1" customHeight="1">
      <c r="A6960" s="231" t="str">
        <f>IF((SUM('Раздел 4'!T302:T302)&lt;=SUM('Раздел 4'!P302:P302)),"","Неверно!")</f>
        <v/>
      </c>
      <c r="B6960" s="237" t="s">
        <v>32510</v>
      </c>
      <c r="C6960" s="232" t="s">
        <v>17163</v>
      </c>
      <c r="D6960" s="232" t="s">
        <v>16947</v>
      </c>
      <c r="E6960" s="232" t="str">
        <f>CONCATENATE(SUM('Раздел 4'!T302:T302),"&lt;=",SUM('Раздел 4'!P302:P302))</f>
        <v>0&lt;=0</v>
      </c>
    </row>
    <row r="6961" spans="1:5" ht="42" hidden="1" customHeight="1">
      <c r="A6961" s="231" t="str">
        <f>IF((SUM('Раздел 4'!T303:T303)&lt;=SUM('Раздел 4'!P303:P303)),"","Неверно!")</f>
        <v/>
      </c>
      <c r="B6961" s="237" t="s">
        <v>32510</v>
      </c>
      <c r="C6961" s="232" t="s">
        <v>17164</v>
      </c>
      <c r="D6961" s="232" t="s">
        <v>16947</v>
      </c>
      <c r="E6961" s="232" t="str">
        <f>CONCATENATE(SUM('Раздел 4'!T303:T303),"&lt;=",SUM('Раздел 4'!P303:P303))</f>
        <v>0&lt;=0</v>
      </c>
    </row>
    <row r="6962" spans="1:5" ht="42" hidden="1" customHeight="1">
      <c r="A6962" s="231" t="str">
        <f>IF((SUM('Раздел 4'!T304:T304)&lt;=SUM('Раздел 4'!P304:P304)),"","Неверно!")</f>
        <v/>
      </c>
      <c r="B6962" s="237" t="s">
        <v>32510</v>
      </c>
      <c r="C6962" s="232" t="s">
        <v>17165</v>
      </c>
      <c r="D6962" s="232" t="s">
        <v>16947</v>
      </c>
      <c r="E6962" s="232" t="str">
        <f>CONCATENATE(SUM('Раздел 4'!T304:T304),"&lt;=",SUM('Раздел 4'!P304:P304))</f>
        <v>0&lt;=0</v>
      </c>
    </row>
    <row r="6963" spans="1:5" ht="42" hidden="1" customHeight="1">
      <c r="A6963" s="231" t="str">
        <f>IF((SUM('Раздел 4'!T305:T305)&lt;=SUM('Раздел 4'!P305:P305)),"","Неверно!")</f>
        <v/>
      </c>
      <c r="B6963" s="237" t="s">
        <v>32510</v>
      </c>
      <c r="C6963" s="232" t="s">
        <v>17166</v>
      </c>
      <c r="D6963" s="232" t="s">
        <v>16947</v>
      </c>
      <c r="E6963" s="232" t="str">
        <f>CONCATENATE(SUM('Раздел 4'!T305:T305),"&lt;=",SUM('Раздел 4'!P305:P305))</f>
        <v>0&lt;=0</v>
      </c>
    </row>
    <row r="6964" spans="1:5" ht="42" hidden="1" customHeight="1">
      <c r="A6964" s="231" t="str">
        <f>IF((SUM('Раздел 4'!T306:T306)&lt;=SUM('Раздел 4'!P306:P306)),"","Неверно!")</f>
        <v/>
      </c>
      <c r="B6964" s="237" t="s">
        <v>32510</v>
      </c>
      <c r="C6964" s="232" t="s">
        <v>17167</v>
      </c>
      <c r="D6964" s="232" t="s">
        <v>16947</v>
      </c>
      <c r="E6964" s="232" t="str">
        <f>CONCATENATE(SUM('Раздел 4'!T306:T306),"&lt;=",SUM('Раздел 4'!P306:P306))</f>
        <v>0&lt;=0</v>
      </c>
    </row>
    <row r="6965" spans="1:5" ht="42" hidden="1" customHeight="1">
      <c r="A6965" s="231" t="str">
        <f>IF((SUM('Раздел 4'!T307:T307)&lt;=SUM('Раздел 4'!P307:P307)),"","Неверно!")</f>
        <v/>
      </c>
      <c r="B6965" s="237" t="s">
        <v>32510</v>
      </c>
      <c r="C6965" s="232" t="s">
        <v>17168</v>
      </c>
      <c r="D6965" s="232" t="s">
        <v>16947</v>
      </c>
      <c r="E6965" s="232" t="str">
        <f>CONCATENATE(SUM('Раздел 4'!T307:T307),"&lt;=",SUM('Раздел 4'!P307:P307))</f>
        <v>0&lt;=0</v>
      </c>
    </row>
    <row r="6966" spans="1:5" ht="42" hidden="1" customHeight="1">
      <c r="A6966" s="231" t="str">
        <f>IF((SUM('Раздел 4'!T11:T11)&lt;=SUM('Раздел 4'!P11:P11)),"","Неверно!")</f>
        <v/>
      </c>
      <c r="B6966" s="237" t="s">
        <v>32510</v>
      </c>
      <c r="C6966" s="232" t="s">
        <v>17169</v>
      </c>
      <c r="D6966" s="232" t="s">
        <v>16947</v>
      </c>
      <c r="E6966" s="232" t="str">
        <f>CONCATENATE(SUM('Раздел 4'!T11:T11),"&lt;=",SUM('Раздел 4'!P11:P11))</f>
        <v>0&lt;=0</v>
      </c>
    </row>
    <row r="6967" spans="1:5" ht="42" hidden="1" customHeight="1">
      <c r="A6967" s="231" t="str">
        <f>IF((SUM('Раздел 4'!T38:T38)&lt;=SUM('Раздел 4'!P38:P38)),"","Неверно!")</f>
        <v/>
      </c>
      <c r="B6967" s="237" t="s">
        <v>32510</v>
      </c>
      <c r="C6967" s="232" t="s">
        <v>17170</v>
      </c>
      <c r="D6967" s="232" t="s">
        <v>16947</v>
      </c>
      <c r="E6967" s="232" t="str">
        <f>CONCATENATE(SUM('Раздел 4'!T38:T38),"&lt;=",SUM('Раздел 4'!P38:P38))</f>
        <v>0&lt;=0</v>
      </c>
    </row>
    <row r="6968" spans="1:5" ht="42" hidden="1" customHeight="1">
      <c r="A6968" s="231" t="str">
        <f>IF((SUM('Раздел 4'!T308:T308)&lt;=SUM('Раздел 4'!P308:P308)),"","Неверно!")</f>
        <v/>
      </c>
      <c r="B6968" s="237" t="s">
        <v>32510</v>
      </c>
      <c r="C6968" s="232" t="s">
        <v>17171</v>
      </c>
      <c r="D6968" s="232" t="s">
        <v>16947</v>
      </c>
      <c r="E6968" s="232" t="str">
        <f>CONCATENATE(SUM('Раздел 4'!T308:T308),"&lt;=",SUM('Раздел 4'!P308:P308))</f>
        <v>0&lt;=0</v>
      </c>
    </row>
    <row r="6969" spans="1:5" ht="42" hidden="1" customHeight="1">
      <c r="A6969" s="231" t="str">
        <f>IF((SUM('Раздел 4'!T309:T309)&lt;=SUM('Раздел 4'!P309:P309)),"","Неверно!")</f>
        <v/>
      </c>
      <c r="B6969" s="237" t="s">
        <v>32510</v>
      </c>
      <c r="C6969" s="232" t="s">
        <v>17172</v>
      </c>
      <c r="D6969" s="232" t="s">
        <v>16947</v>
      </c>
      <c r="E6969" s="232" t="str">
        <f>CONCATENATE(SUM('Раздел 4'!T309:T309),"&lt;=",SUM('Раздел 4'!P309:P309))</f>
        <v>0&lt;=0</v>
      </c>
    </row>
    <row r="6970" spans="1:5" ht="42" hidden="1" customHeight="1">
      <c r="A6970" s="231" t="str">
        <f>IF((SUM('Раздел 4'!T310:T310)&lt;=SUM('Раздел 4'!P310:P310)),"","Неверно!")</f>
        <v/>
      </c>
      <c r="B6970" s="237" t="s">
        <v>32510</v>
      </c>
      <c r="C6970" s="232" t="s">
        <v>17173</v>
      </c>
      <c r="D6970" s="232" t="s">
        <v>16947</v>
      </c>
      <c r="E6970" s="232" t="str">
        <f>CONCATENATE(SUM('Раздел 4'!T310:T310),"&lt;=",SUM('Раздел 4'!P310:P310))</f>
        <v>0&lt;=0</v>
      </c>
    </row>
    <row r="6971" spans="1:5" ht="42" hidden="1" customHeight="1">
      <c r="A6971" s="231" t="str">
        <f>IF((SUM('Раздел 4'!T311:T311)&lt;=SUM('Раздел 4'!P311:P311)),"","Неверно!")</f>
        <v/>
      </c>
      <c r="B6971" s="237" t="s">
        <v>32510</v>
      </c>
      <c r="C6971" s="232" t="s">
        <v>17174</v>
      </c>
      <c r="D6971" s="232" t="s">
        <v>16947</v>
      </c>
      <c r="E6971" s="232" t="str">
        <f>CONCATENATE(SUM('Раздел 4'!T311:T311),"&lt;=",SUM('Раздел 4'!P311:P311))</f>
        <v>0&lt;=0</v>
      </c>
    </row>
    <row r="6972" spans="1:5" ht="42" hidden="1" customHeight="1">
      <c r="A6972" s="231" t="str">
        <f>IF((SUM('Раздел 4'!T312:T312)&lt;=SUM('Раздел 4'!P312:P312)),"","Неверно!")</f>
        <v/>
      </c>
      <c r="B6972" s="237" t="s">
        <v>32510</v>
      </c>
      <c r="C6972" s="232" t="s">
        <v>17175</v>
      </c>
      <c r="D6972" s="232" t="s">
        <v>16947</v>
      </c>
      <c r="E6972" s="232" t="str">
        <f>CONCATENATE(SUM('Раздел 4'!T312:T312),"&lt;=",SUM('Раздел 4'!P312:P312))</f>
        <v>0&lt;=0</v>
      </c>
    </row>
    <row r="6973" spans="1:5" ht="42" hidden="1" customHeight="1">
      <c r="A6973" s="231" t="str">
        <f>IF((SUM('Раздел 4'!T313:T313)&lt;=SUM('Раздел 4'!P313:P313)),"","Неверно!")</f>
        <v/>
      </c>
      <c r="B6973" s="237" t="s">
        <v>32510</v>
      </c>
      <c r="C6973" s="232" t="s">
        <v>17176</v>
      </c>
      <c r="D6973" s="232" t="s">
        <v>16947</v>
      </c>
      <c r="E6973" s="232" t="str">
        <f>CONCATENATE(SUM('Раздел 4'!T313:T313),"&lt;=",SUM('Раздел 4'!P313:P313))</f>
        <v>0&lt;=0</v>
      </c>
    </row>
    <row r="6974" spans="1:5" ht="42" hidden="1" customHeight="1">
      <c r="A6974" s="231" t="str">
        <f>IF((SUM('Раздел 4'!T314:T314)&lt;=SUM('Раздел 4'!P314:P314)),"","Неверно!")</f>
        <v/>
      </c>
      <c r="B6974" s="237" t="s">
        <v>32510</v>
      </c>
      <c r="C6974" s="232" t="s">
        <v>17177</v>
      </c>
      <c r="D6974" s="232" t="s">
        <v>16947</v>
      </c>
      <c r="E6974" s="232" t="str">
        <f>CONCATENATE(SUM('Раздел 4'!T314:T314),"&lt;=",SUM('Раздел 4'!P314:P314))</f>
        <v>0&lt;=0</v>
      </c>
    </row>
    <row r="6975" spans="1:5" ht="42" hidden="1" customHeight="1">
      <c r="A6975" s="231" t="str">
        <f>IF((SUM('Раздел 4'!T315:T315)&lt;=SUM('Раздел 4'!P315:P315)),"","Неверно!")</f>
        <v/>
      </c>
      <c r="B6975" s="237" t="s">
        <v>32510</v>
      </c>
      <c r="C6975" s="232" t="s">
        <v>17178</v>
      </c>
      <c r="D6975" s="232" t="s">
        <v>16947</v>
      </c>
      <c r="E6975" s="232" t="str">
        <f>CONCATENATE(SUM('Раздел 4'!T315:T315),"&lt;=",SUM('Раздел 4'!P315:P315))</f>
        <v>0&lt;=0</v>
      </c>
    </row>
    <row r="6976" spans="1:5" ht="42" hidden="1" customHeight="1">
      <c r="A6976" s="231" t="str">
        <f>IF((SUM('Раздел 4'!T316:T316)&lt;=SUM('Раздел 4'!P316:P316)),"","Неверно!")</f>
        <v/>
      </c>
      <c r="B6976" s="237" t="s">
        <v>32510</v>
      </c>
      <c r="C6976" s="232" t="s">
        <v>17179</v>
      </c>
      <c r="D6976" s="232" t="s">
        <v>16947</v>
      </c>
      <c r="E6976" s="232" t="str">
        <f>CONCATENATE(SUM('Раздел 4'!T316:T316),"&lt;=",SUM('Раздел 4'!P316:P316))</f>
        <v>0&lt;=0</v>
      </c>
    </row>
    <row r="6977" spans="1:5" ht="42" hidden="1" customHeight="1">
      <c r="A6977" s="231" t="str">
        <f>IF((SUM('Раздел 4'!T317:T317)&lt;=SUM('Раздел 4'!P317:P317)),"","Неверно!")</f>
        <v/>
      </c>
      <c r="B6977" s="237" t="s">
        <v>32510</v>
      </c>
      <c r="C6977" s="232" t="s">
        <v>17180</v>
      </c>
      <c r="D6977" s="232" t="s">
        <v>16947</v>
      </c>
      <c r="E6977" s="232" t="str">
        <f>CONCATENATE(SUM('Раздел 4'!T317:T317),"&lt;=",SUM('Раздел 4'!P317:P317))</f>
        <v>0&lt;=0</v>
      </c>
    </row>
    <row r="6978" spans="1:5" ht="42" hidden="1" customHeight="1">
      <c r="A6978" s="231" t="str">
        <f>IF((SUM('Раздел 4'!T39:T39)&lt;=SUM('Раздел 4'!P39:P39)),"","Неверно!")</f>
        <v/>
      </c>
      <c r="B6978" s="237" t="s">
        <v>32510</v>
      </c>
      <c r="C6978" s="232" t="s">
        <v>17181</v>
      </c>
      <c r="D6978" s="232" t="s">
        <v>16947</v>
      </c>
      <c r="E6978" s="232" t="str">
        <f>CONCATENATE(SUM('Раздел 4'!T39:T39),"&lt;=",SUM('Раздел 4'!P39:P39))</f>
        <v>0&lt;=0</v>
      </c>
    </row>
    <row r="6979" spans="1:5" ht="42" hidden="1" customHeight="1">
      <c r="A6979" s="231" t="str">
        <f>IF((SUM('Раздел 4'!T318:T318)&lt;=SUM('Раздел 4'!P318:P318)),"","Неверно!")</f>
        <v/>
      </c>
      <c r="B6979" s="237" t="s">
        <v>32510</v>
      </c>
      <c r="C6979" s="232" t="s">
        <v>17182</v>
      </c>
      <c r="D6979" s="232" t="s">
        <v>16947</v>
      </c>
      <c r="E6979" s="232" t="str">
        <f>CONCATENATE(SUM('Раздел 4'!T318:T318),"&lt;=",SUM('Раздел 4'!P318:P318))</f>
        <v>0&lt;=0</v>
      </c>
    </row>
    <row r="6980" spans="1:5" ht="42" hidden="1" customHeight="1">
      <c r="A6980" s="231" t="str">
        <f>IF((SUM('Раздел 4'!T319:T319)&lt;=SUM('Раздел 4'!P319:P319)),"","Неверно!")</f>
        <v/>
      </c>
      <c r="B6980" s="237" t="s">
        <v>32510</v>
      </c>
      <c r="C6980" s="232" t="s">
        <v>17183</v>
      </c>
      <c r="D6980" s="232" t="s">
        <v>16947</v>
      </c>
      <c r="E6980" s="232" t="str">
        <f>CONCATENATE(SUM('Раздел 4'!T319:T319),"&lt;=",SUM('Раздел 4'!P319:P319))</f>
        <v>0&lt;=0</v>
      </c>
    </row>
    <row r="6981" spans="1:5" ht="42" hidden="1" customHeight="1">
      <c r="A6981" s="231" t="str">
        <f>IF((SUM('Раздел 4'!T320:T320)&lt;=SUM('Раздел 4'!P320:P320)),"","Неверно!")</f>
        <v/>
      </c>
      <c r="B6981" s="237" t="s">
        <v>32510</v>
      </c>
      <c r="C6981" s="232" t="s">
        <v>17184</v>
      </c>
      <c r="D6981" s="232" t="s">
        <v>16947</v>
      </c>
      <c r="E6981" s="232" t="str">
        <f>CONCATENATE(SUM('Раздел 4'!T320:T320),"&lt;=",SUM('Раздел 4'!P320:P320))</f>
        <v>0&lt;=0</v>
      </c>
    </row>
    <row r="6982" spans="1:5" ht="42" hidden="1" customHeight="1">
      <c r="A6982" s="231" t="str">
        <f>IF((SUM('Раздел 4'!T321:T321)&lt;=SUM('Раздел 4'!P321:P321)),"","Неверно!")</f>
        <v/>
      </c>
      <c r="B6982" s="237" t="s">
        <v>32510</v>
      </c>
      <c r="C6982" s="232" t="s">
        <v>17185</v>
      </c>
      <c r="D6982" s="232" t="s">
        <v>16947</v>
      </c>
      <c r="E6982" s="232" t="str">
        <f>CONCATENATE(SUM('Раздел 4'!T321:T321),"&lt;=",SUM('Раздел 4'!P321:P321))</f>
        <v>0&lt;=0</v>
      </c>
    </row>
    <row r="6983" spans="1:5" ht="42" hidden="1" customHeight="1">
      <c r="A6983" s="231" t="str">
        <f>IF((SUM('Раздел 4'!T322:T322)&lt;=SUM('Раздел 4'!P322:P322)),"","Неверно!")</f>
        <v/>
      </c>
      <c r="B6983" s="237" t="s">
        <v>32510</v>
      </c>
      <c r="C6983" s="232" t="s">
        <v>17186</v>
      </c>
      <c r="D6983" s="232" t="s">
        <v>16947</v>
      </c>
      <c r="E6983" s="232" t="str">
        <f>CONCATENATE(SUM('Раздел 4'!T322:T322),"&lt;=",SUM('Раздел 4'!P322:P322))</f>
        <v>0&lt;=0</v>
      </c>
    </row>
    <row r="6984" spans="1:5" ht="42" hidden="1" customHeight="1">
      <c r="A6984" s="231" t="str">
        <f>IF((SUM('Раздел 4'!T323:T323)&lt;=SUM('Раздел 4'!P323:P323)),"","Неверно!")</f>
        <v/>
      </c>
      <c r="B6984" s="237" t="s">
        <v>32510</v>
      </c>
      <c r="C6984" s="232" t="s">
        <v>17187</v>
      </c>
      <c r="D6984" s="232" t="s">
        <v>16947</v>
      </c>
      <c r="E6984" s="232" t="str">
        <f>CONCATENATE(SUM('Раздел 4'!T323:T323),"&lt;=",SUM('Раздел 4'!P323:P323))</f>
        <v>0&lt;=0</v>
      </c>
    </row>
    <row r="6985" spans="1:5" ht="42" hidden="1" customHeight="1">
      <c r="A6985" s="231" t="str">
        <f>IF((SUM('Раздел 4'!T324:T324)&lt;=SUM('Раздел 4'!P324:P324)),"","Неверно!")</f>
        <v/>
      </c>
      <c r="B6985" s="237" t="s">
        <v>32510</v>
      </c>
      <c r="C6985" s="232" t="s">
        <v>17188</v>
      </c>
      <c r="D6985" s="232" t="s">
        <v>16947</v>
      </c>
      <c r="E6985" s="232" t="str">
        <f>CONCATENATE(SUM('Раздел 4'!T324:T324),"&lt;=",SUM('Раздел 4'!P324:P324))</f>
        <v>0&lt;=0</v>
      </c>
    </row>
    <row r="6986" spans="1:5" ht="42" hidden="1" customHeight="1">
      <c r="A6986" s="231" t="str">
        <f>IF((SUM('Раздел 4'!T325:T325)&lt;=SUM('Раздел 4'!P325:P325)),"","Неверно!")</f>
        <v/>
      </c>
      <c r="B6986" s="237" t="s">
        <v>32510</v>
      </c>
      <c r="C6986" s="232" t="s">
        <v>17189</v>
      </c>
      <c r="D6986" s="232" t="s">
        <v>16947</v>
      </c>
      <c r="E6986" s="232" t="str">
        <f>CONCATENATE(SUM('Раздел 4'!T325:T325),"&lt;=",SUM('Раздел 4'!P325:P325))</f>
        <v>0&lt;=0</v>
      </c>
    </row>
    <row r="6987" spans="1:5" ht="42" hidden="1" customHeight="1">
      <c r="A6987" s="231" t="str">
        <f>IF((SUM('Раздел 4'!T326:T326)&lt;=SUM('Раздел 4'!P326:P326)),"","Неверно!")</f>
        <v/>
      </c>
      <c r="B6987" s="237" t="s">
        <v>32510</v>
      </c>
      <c r="C6987" s="232" t="s">
        <v>17190</v>
      </c>
      <c r="D6987" s="232" t="s">
        <v>16947</v>
      </c>
      <c r="E6987" s="232" t="str">
        <f>CONCATENATE(SUM('Раздел 4'!T326:T326),"&lt;=",SUM('Раздел 4'!P326:P326))</f>
        <v>0&lt;=0</v>
      </c>
    </row>
    <row r="6988" spans="1:5" ht="42" hidden="1" customHeight="1">
      <c r="A6988" s="231" t="str">
        <f>IF((SUM('Раздел 4'!T327:T327)&lt;=SUM('Раздел 4'!P327:P327)),"","Неверно!")</f>
        <v/>
      </c>
      <c r="B6988" s="237" t="s">
        <v>32510</v>
      </c>
      <c r="C6988" s="232" t="s">
        <v>17191</v>
      </c>
      <c r="D6988" s="232" t="s">
        <v>16947</v>
      </c>
      <c r="E6988" s="232" t="str">
        <f>CONCATENATE(SUM('Раздел 4'!T327:T327),"&lt;=",SUM('Раздел 4'!P327:P327))</f>
        <v>0&lt;=0</v>
      </c>
    </row>
    <row r="6989" spans="1:5" ht="42" hidden="1" customHeight="1">
      <c r="A6989" s="231" t="str">
        <f>IF((SUM('Раздел 4'!T40:T40)&lt;=SUM('Раздел 4'!P40:P40)),"","Неверно!")</f>
        <v/>
      </c>
      <c r="B6989" s="237" t="s">
        <v>32510</v>
      </c>
      <c r="C6989" s="232" t="s">
        <v>17192</v>
      </c>
      <c r="D6989" s="232" t="s">
        <v>16947</v>
      </c>
      <c r="E6989" s="232" t="str">
        <f>CONCATENATE(SUM('Раздел 4'!T40:T40),"&lt;=",SUM('Раздел 4'!P40:P40))</f>
        <v>0&lt;=0</v>
      </c>
    </row>
    <row r="6990" spans="1:5" ht="42" hidden="1" customHeight="1">
      <c r="A6990" s="231" t="str">
        <f>IF((SUM('Раздел 4'!T328:T328)&lt;=SUM('Раздел 4'!P328:P328)),"","Неверно!")</f>
        <v/>
      </c>
      <c r="B6990" s="237" t="s">
        <v>32510</v>
      </c>
      <c r="C6990" s="232" t="s">
        <v>17193</v>
      </c>
      <c r="D6990" s="232" t="s">
        <v>16947</v>
      </c>
      <c r="E6990" s="232" t="str">
        <f>CONCATENATE(SUM('Раздел 4'!T328:T328),"&lt;=",SUM('Раздел 4'!P328:P328))</f>
        <v>0&lt;=0</v>
      </c>
    </row>
    <row r="6991" spans="1:5" ht="42" hidden="1" customHeight="1">
      <c r="A6991" s="231" t="str">
        <f>IF((SUM('Раздел 4'!T329:T329)&lt;=SUM('Раздел 4'!P329:P329)),"","Неверно!")</f>
        <v/>
      </c>
      <c r="B6991" s="237" t="s">
        <v>32510</v>
      </c>
      <c r="C6991" s="232" t="s">
        <v>17194</v>
      </c>
      <c r="D6991" s="232" t="s">
        <v>16947</v>
      </c>
      <c r="E6991" s="232" t="str">
        <f>CONCATENATE(SUM('Раздел 4'!T329:T329),"&lt;=",SUM('Раздел 4'!P329:P329))</f>
        <v>0&lt;=0</v>
      </c>
    </row>
    <row r="6992" spans="1:5" ht="42" hidden="1" customHeight="1">
      <c r="A6992" s="231" t="str">
        <f>IF((SUM('Раздел 4'!T330:T330)&lt;=SUM('Раздел 4'!P330:P330)),"","Неверно!")</f>
        <v/>
      </c>
      <c r="B6992" s="237" t="s">
        <v>32510</v>
      </c>
      <c r="C6992" s="232" t="s">
        <v>17195</v>
      </c>
      <c r="D6992" s="232" t="s">
        <v>16947</v>
      </c>
      <c r="E6992" s="232" t="str">
        <f>CONCATENATE(SUM('Раздел 4'!T330:T330),"&lt;=",SUM('Раздел 4'!P330:P330))</f>
        <v>0&lt;=0</v>
      </c>
    </row>
    <row r="6993" spans="1:5" ht="42" hidden="1" customHeight="1">
      <c r="A6993" s="231" t="str">
        <f>IF((SUM('Раздел 4'!T331:T331)&lt;=SUM('Раздел 4'!P331:P331)),"","Неверно!")</f>
        <v/>
      </c>
      <c r="B6993" s="237" t="s">
        <v>32510</v>
      </c>
      <c r="C6993" s="232" t="s">
        <v>17196</v>
      </c>
      <c r="D6993" s="232" t="s">
        <v>16947</v>
      </c>
      <c r="E6993" s="232" t="str">
        <f>CONCATENATE(SUM('Раздел 4'!T331:T331),"&lt;=",SUM('Раздел 4'!P331:P331))</f>
        <v>0&lt;=0</v>
      </c>
    </row>
    <row r="6994" spans="1:5" ht="42" hidden="1" customHeight="1">
      <c r="A6994" s="231" t="str">
        <f>IF((SUM('Раздел 4'!T332:T332)&lt;=SUM('Раздел 4'!P332:P332)),"","Неверно!")</f>
        <v/>
      </c>
      <c r="B6994" s="237" t="s">
        <v>32510</v>
      </c>
      <c r="C6994" s="232" t="s">
        <v>17197</v>
      </c>
      <c r="D6994" s="232" t="s">
        <v>16947</v>
      </c>
      <c r="E6994" s="232" t="str">
        <f>CONCATENATE(SUM('Раздел 4'!T332:T332),"&lt;=",SUM('Раздел 4'!P332:P332))</f>
        <v>0&lt;=0</v>
      </c>
    </row>
    <row r="6995" spans="1:5" ht="42" hidden="1" customHeight="1">
      <c r="A6995" s="231" t="str">
        <f>IF((SUM('Раздел 4'!T333:T333)&lt;=SUM('Раздел 4'!P333:P333)),"","Неверно!")</f>
        <v/>
      </c>
      <c r="B6995" s="237" t="s">
        <v>32510</v>
      </c>
      <c r="C6995" s="232" t="s">
        <v>17198</v>
      </c>
      <c r="D6995" s="232" t="s">
        <v>16947</v>
      </c>
      <c r="E6995" s="232" t="str">
        <f>CONCATENATE(SUM('Раздел 4'!T333:T333),"&lt;=",SUM('Раздел 4'!P333:P333))</f>
        <v>0&lt;=0</v>
      </c>
    </row>
    <row r="6996" spans="1:5" ht="42" hidden="1" customHeight="1">
      <c r="A6996" s="231" t="str">
        <f>IF((SUM('Раздел 4'!T334:T334)&lt;=SUM('Раздел 4'!P334:P334)),"","Неверно!")</f>
        <v/>
      </c>
      <c r="B6996" s="237" t="s">
        <v>32510</v>
      </c>
      <c r="C6996" s="232" t="s">
        <v>17199</v>
      </c>
      <c r="D6996" s="232" t="s">
        <v>16947</v>
      </c>
      <c r="E6996" s="232" t="str">
        <f>CONCATENATE(SUM('Раздел 4'!T334:T334),"&lt;=",SUM('Раздел 4'!P334:P334))</f>
        <v>0&lt;=0</v>
      </c>
    </row>
    <row r="6997" spans="1:5" ht="42" hidden="1" customHeight="1">
      <c r="A6997" s="231" t="str">
        <f>IF((SUM('Раздел 4'!T335:T335)&lt;=SUM('Раздел 4'!P335:P335)),"","Неверно!")</f>
        <v/>
      </c>
      <c r="B6997" s="237" t="s">
        <v>32510</v>
      </c>
      <c r="C6997" s="232" t="s">
        <v>17200</v>
      </c>
      <c r="D6997" s="232" t="s">
        <v>16947</v>
      </c>
      <c r="E6997" s="232" t="str">
        <f>CONCATENATE(SUM('Раздел 4'!T335:T335),"&lt;=",SUM('Раздел 4'!P335:P335))</f>
        <v>0&lt;=0</v>
      </c>
    </row>
    <row r="6998" spans="1:5" ht="42" hidden="1" customHeight="1">
      <c r="A6998" s="231" t="str">
        <f>IF((SUM('Раздел 4'!T336:T336)&lt;=SUM('Раздел 4'!P336:P336)),"","Неверно!")</f>
        <v/>
      </c>
      <c r="B6998" s="237" t="s">
        <v>32510</v>
      </c>
      <c r="C6998" s="232" t="s">
        <v>17201</v>
      </c>
      <c r="D6998" s="232" t="s">
        <v>16947</v>
      </c>
      <c r="E6998" s="232" t="str">
        <f>CONCATENATE(SUM('Раздел 4'!T336:T336),"&lt;=",SUM('Раздел 4'!P336:P336))</f>
        <v>0&lt;=0</v>
      </c>
    </row>
    <row r="6999" spans="1:5" ht="42" hidden="1" customHeight="1">
      <c r="A6999" s="231" t="str">
        <f>IF((SUM('Раздел 4'!T41:T41)&lt;=SUM('Раздел 4'!P41:P41)),"","Неверно!")</f>
        <v/>
      </c>
      <c r="B6999" s="237" t="s">
        <v>32510</v>
      </c>
      <c r="C6999" s="232" t="s">
        <v>17202</v>
      </c>
      <c r="D6999" s="232" t="s">
        <v>16947</v>
      </c>
      <c r="E6999" s="232" t="str">
        <f>CONCATENATE(SUM('Раздел 4'!T41:T41),"&lt;=",SUM('Раздел 4'!P41:P41))</f>
        <v>0&lt;=0</v>
      </c>
    </row>
    <row r="7000" spans="1:5" ht="42" hidden="1" customHeight="1">
      <c r="A7000" s="231" t="str">
        <f>IF((SUM('Раздел 4'!T42:T42)&lt;=SUM('Раздел 4'!P42:P42)),"","Неверно!")</f>
        <v/>
      </c>
      <c r="B7000" s="237" t="s">
        <v>32510</v>
      </c>
      <c r="C7000" s="232" t="s">
        <v>17203</v>
      </c>
      <c r="D7000" s="232" t="s">
        <v>16947</v>
      </c>
      <c r="E7000" s="232" t="str">
        <f>CONCATENATE(SUM('Раздел 4'!T42:T42),"&lt;=",SUM('Раздел 4'!P42:P42))</f>
        <v>0&lt;=0</v>
      </c>
    </row>
    <row r="7001" spans="1:5" ht="42" hidden="1" customHeight="1">
      <c r="A7001" s="231" t="str">
        <f>IF((SUM('Раздел 4'!T43:T43)&lt;=SUM('Раздел 4'!P43:P43)),"","Неверно!")</f>
        <v/>
      </c>
      <c r="B7001" s="237" t="s">
        <v>32510</v>
      </c>
      <c r="C7001" s="232" t="s">
        <v>17204</v>
      </c>
      <c r="D7001" s="232" t="s">
        <v>16947</v>
      </c>
      <c r="E7001" s="232" t="str">
        <f>CONCATENATE(SUM('Раздел 4'!T43:T43),"&lt;=",SUM('Раздел 4'!P43:P43))</f>
        <v>0&lt;=0</v>
      </c>
    </row>
    <row r="7002" spans="1:5" ht="42" hidden="1" customHeight="1">
      <c r="A7002" s="231" t="str">
        <f>IF((SUM('Раздел 4'!T44:T44)&lt;=SUM('Раздел 4'!P44:P44)),"","Неверно!")</f>
        <v/>
      </c>
      <c r="B7002" s="237" t="s">
        <v>32510</v>
      </c>
      <c r="C7002" s="232" t="s">
        <v>17205</v>
      </c>
      <c r="D7002" s="232" t="s">
        <v>16947</v>
      </c>
      <c r="E7002" s="232" t="str">
        <f>CONCATENATE(SUM('Раздел 4'!T44:T44),"&lt;=",SUM('Раздел 4'!P44:P44))</f>
        <v>0&lt;=0</v>
      </c>
    </row>
    <row r="7003" spans="1:5" ht="42" hidden="1" customHeight="1">
      <c r="A7003" s="231" t="str">
        <f>IF((SUM('Раздел 4'!T45:T45)&lt;=SUM('Раздел 4'!P45:P45)),"","Неверно!")</f>
        <v/>
      </c>
      <c r="B7003" s="237" t="s">
        <v>32510</v>
      </c>
      <c r="C7003" s="232" t="s">
        <v>17206</v>
      </c>
      <c r="D7003" s="232" t="s">
        <v>16947</v>
      </c>
      <c r="E7003" s="232" t="str">
        <f>CONCATENATE(SUM('Раздел 4'!T45:T45),"&lt;=",SUM('Раздел 4'!P45:P45))</f>
        <v>0&lt;=0</v>
      </c>
    </row>
    <row r="7004" spans="1:5" ht="42" hidden="1" customHeight="1">
      <c r="A7004" s="231" t="str">
        <f>IF((SUM('Раздел 4'!T46:T46)&lt;=SUM('Раздел 4'!P46:P46)),"","Неверно!")</f>
        <v/>
      </c>
      <c r="B7004" s="237" t="s">
        <v>32510</v>
      </c>
      <c r="C7004" s="232" t="s">
        <v>17207</v>
      </c>
      <c r="D7004" s="232" t="s">
        <v>16947</v>
      </c>
      <c r="E7004" s="232" t="str">
        <f>CONCATENATE(SUM('Раздел 4'!T46:T46),"&lt;=",SUM('Раздел 4'!P46:P46))</f>
        <v>0&lt;=0</v>
      </c>
    </row>
    <row r="7005" spans="1:5" ht="42" hidden="1" customHeight="1">
      <c r="A7005" s="231" t="str">
        <f>IF((SUM('Раздел 4'!T47:T47)&lt;=SUM('Раздел 4'!P47:P47)),"","Неверно!")</f>
        <v/>
      </c>
      <c r="B7005" s="237" t="s">
        <v>32510</v>
      </c>
      <c r="C7005" s="232" t="s">
        <v>17208</v>
      </c>
      <c r="D7005" s="232" t="s">
        <v>16947</v>
      </c>
      <c r="E7005" s="232" t="str">
        <f>CONCATENATE(SUM('Раздел 4'!T47:T47),"&lt;=",SUM('Раздел 4'!P47:P47))</f>
        <v>0&lt;=0</v>
      </c>
    </row>
    <row r="7006" spans="1:5" ht="42" hidden="1" customHeight="1">
      <c r="A7006" s="231" t="str">
        <f>IF((SUM('Раздел 4'!T12:T12)&lt;=SUM('Раздел 4'!P12:P12)),"","Неверно!")</f>
        <v/>
      </c>
      <c r="B7006" s="237" t="s">
        <v>32510</v>
      </c>
      <c r="C7006" s="232" t="s">
        <v>17209</v>
      </c>
      <c r="D7006" s="232" t="s">
        <v>16947</v>
      </c>
      <c r="E7006" s="232" t="str">
        <f>CONCATENATE(SUM('Раздел 4'!T12:T12),"&lt;=",SUM('Раздел 4'!P12:P12))</f>
        <v>0&lt;=0</v>
      </c>
    </row>
    <row r="7007" spans="1:5" ht="42" hidden="1" customHeight="1">
      <c r="A7007" s="231" t="str">
        <f>IF((SUM('Раздел 4'!T48:T48)&lt;=SUM('Раздел 4'!P48:P48)),"","Неверно!")</f>
        <v/>
      </c>
      <c r="B7007" s="237" t="s">
        <v>32510</v>
      </c>
      <c r="C7007" s="232" t="s">
        <v>17210</v>
      </c>
      <c r="D7007" s="232" t="s">
        <v>16947</v>
      </c>
      <c r="E7007" s="232" t="str">
        <f>CONCATENATE(SUM('Раздел 4'!T48:T48),"&lt;=",SUM('Раздел 4'!P48:P48))</f>
        <v>0&lt;=0</v>
      </c>
    </row>
    <row r="7008" spans="1:5" ht="42" hidden="1" customHeight="1">
      <c r="A7008" s="231" t="str">
        <f>IF((SUM('Раздел 4'!T49:T49)&lt;=SUM('Раздел 4'!P49:P49)),"","Неверно!")</f>
        <v/>
      </c>
      <c r="B7008" s="237" t="s">
        <v>32510</v>
      </c>
      <c r="C7008" s="232" t="s">
        <v>17211</v>
      </c>
      <c r="D7008" s="232" t="s">
        <v>16947</v>
      </c>
      <c r="E7008" s="232" t="str">
        <f>CONCATENATE(SUM('Раздел 4'!T49:T49),"&lt;=",SUM('Раздел 4'!P49:P49))</f>
        <v>0&lt;=0</v>
      </c>
    </row>
    <row r="7009" spans="1:5" ht="42" hidden="1" customHeight="1">
      <c r="A7009" s="231" t="str">
        <f>IF((SUM('Раздел 4'!T50:T50)&lt;=SUM('Раздел 4'!P50:P50)),"","Неверно!")</f>
        <v/>
      </c>
      <c r="B7009" s="237" t="s">
        <v>32510</v>
      </c>
      <c r="C7009" s="232" t="s">
        <v>17212</v>
      </c>
      <c r="D7009" s="232" t="s">
        <v>16947</v>
      </c>
      <c r="E7009" s="232" t="str">
        <f>CONCATENATE(SUM('Раздел 4'!T50:T50),"&lt;=",SUM('Раздел 4'!P50:P50))</f>
        <v>0&lt;=0</v>
      </c>
    </row>
    <row r="7010" spans="1:5" ht="42" hidden="1" customHeight="1">
      <c r="A7010" s="231" t="str">
        <f>IF((SUM('Раздел 4'!T51:T51)&lt;=SUM('Раздел 4'!P51:P51)),"","Неверно!")</f>
        <v/>
      </c>
      <c r="B7010" s="237" t="s">
        <v>32510</v>
      </c>
      <c r="C7010" s="232" t="s">
        <v>17213</v>
      </c>
      <c r="D7010" s="232" t="s">
        <v>16947</v>
      </c>
      <c r="E7010" s="232" t="str">
        <f>CONCATENATE(SUM('Раздел 4'!T51:T51),"&lt;=",SUM('Раздел 4'!P51:P51))</f>
        <v>0&lt;=0</v>
      </c>
    </row>
    <row r="7011" spans="1:5" ht="42" hidden="1" customHeight="1">
      <c r="A7011" s="231" t="str">
        <f>IF((SUM('Раздел 4'!T52:T52)&lt;=SUM('Раздел 4'!P52:P52)),"","Неверно!")</f>
        <v/>
      </c>
      <c r="B7011" s="237" t="s">
        <v>32510</v>
      </c>
      <c r="C7011" s="232" t="s">
        <v>17214</v>
      </c>
      <c r="D7011" s="232" t="s">
        <v>16947</v>
      </c>
      <c r="E7011" s="232" t="str">
        <f>CONCATENATE(SUM('Раздел 4'!T52:T52),"&lt;=",SUM('Раздел 4'!P52:P52))</f>
        <v>0&lt;=0</v>
      </c>
    </row>
    <row r="7012" spans="1:5" ht="42" hidden="1" customHeight="1">
      <c r="A7012" s="231" t="str">
        <f>IF((SUM('Раздел 4'!T53:T53)&lt;=SUM('Раздел 4'!P53:P53)),"","Неверно!")</f>
        <v/>
      </c>
      <c r="B7012" s="237" t="s">
        <v>32510</v>
      </c>
      <c r="C7012" s="232" t="s">
        <v>17215</v>
      </c>
      <c r="D7012" s="232" t="s">
        <v>16947</v>
      </c>
      <c r="E7012" s="232" t="str">
        <f>CONCATENATE(SUM('Раздел 4'!T53:T53),"&lt;=",SUM('Раздел 4'!P53:P53))</f>
        <v>0&lt;=0</v>
      </c>
    </row>
    <row r="7013" spans="1:5" ht="42" hidden="1" customHeight="1">
      <c r="A7013" s="231" t="str">
        <f>IF((SUM('Раздел 4'!T54:T54)&lt;=SUM('Раздел 4'!P54:P54)),"","Неверно!")</f>
        <v/>
      </c>
      <c r="B7013" s="237" t="s">
        <v>32510</v>
      </c>
      <c r="C7013" s="232" t="s">
        <v>17216</v>
      </c>
      <c r="D7013" s="232" t="s">
        <v>16947</v>
      </c>
      <c r="E7013" s="232" t="str">
        <f>CONCATENATE(SUM('Раздел 4'!T54:T54),"&lt;=",SUM('Раздел 4'!P54:P54))</f>
        <v>0&lt;=0</v>
      </c>
    </row>
    <row r="7014" spans="1:5" ht="42" hidden="1" customHeight="1">
      <c r="A7014" s="231" t="str">
        <f>IF((SUM('Раздел 4'!T55:T55)&lt;=SUM('Раздел 4'!P55:P55)),"","Неверно!")</f>
        <v/>
      </c>
      <c r="B7014" s="237" t="s">
        <v>32510</v>
      </c>
      <c r="C7014" s="232" t="s">
        <v>17217</v>
      </c>
      <c r="D7014" s="232" t="s">
        <v>16947</v>
      </c>
      <c r="E7014" s="232" t="str">
        <f>CONCATENATE(SUM('Раздел 4'!T55:T55),"&lt;=",SUM('Раздел 4'!P55:P55))</f>
        <v>0&lt;=0</v>
      </c>
    </row>
    <row r="7015" spans="1:5" ht="42" hidden="1" customHeight="1">
      <c r="A7015" s="231" t="str">
        <f>IF((SUM('Раздел 4'!T56:T56)&lt;=SUM('Раздел 4'!P56:P56)),"","Неверно!")</f>
        <v/>
      </c>
      <c r="B7015" s="237" t="s">
        <v>32510</v>
      </c>
      <c r="C7015" s="232" t="s">
        <v>17218</v>
      </c>
      <c r="D7015" s="232" t="s">
        <v>16947</v>
      </c>
      <c r="E7015" s="232" t="str">
        <f>CONCATENATE(SUM('Раздел 4'!T56:T56),"&lt;=",SUM('Раздел 4'!P56:P56))</f>
        <v>0&lt;=0</v>
      </c>
    </row>
    <row r="7016" spans="1:5" ht="42" hidden="1" customHeight="1">
      <c r="A7016" s="231" t="str">
        <f>IF((SUM('Раздел 4'!T57:T57)&lt;=SUM('Раздел 4'!P57:P57)),"","Неверно!")</f>
        <v/>
      </c>
      <c r="B7016" s="237" t="s">
        <v>32510</v>
      </c>
      <c r="C7016" s="232" t="s">
        <v>17219</v>
      </c>
      <c r="D7016" s="232" t="s">
        <v>16947</v>
      </c>
      <c r="E7016" s="232" t="str">
        <f>CONCATENATE(SUM('Раздел 4'!T57:T57),"&lt;=",SUM('Раздел 4'!P57:P57))</f>
        <v>0&lt;=0</v>
      </c>
    </row>
    <row r="7017" spans="1:5" ht="42" hidden="1" customHeight="1">
      <c r="A7017" s="231" t="str">
        <f>IF((SUM('Раздел 4'!T13:T13)&lt;=SUM('Раздел 4'!P13:P13)),"","Неверно!")</f>
        <v/>
      </c>
      <c r="B7017" s="237" t="s">
        <v>32510</v>
      </c>
      <c r="C7017" s="232" t="s">
        <v>17220</v>
      </c>
      <c r="D7017" s="232" t="s">
        <v>16947</v>
      </c>
      <c r="E7017" s="232" t="str">
        <f>CONCATENATE(SUM('Раздел 4'!T13:T13),"&lt;=",SUM('Раздел 4'!P13:P13))</f>
        <v>0&lt;=0</v>
      </c>
    </row>
    <row r="7018" spans="1:5" ht="42" hidden="1" customHeight="1">
      <c r="A7018" s="231" t="str">
        <f>IF((SUM('Раздел 4'!T58:T58)&lt;=SUM('Раздел 4'!P58:P58)),"","Неверно!")</f>
        <v/>
      </c>
      <c r="B7018" s="237" t="s">
        <v>32510</v>
      </c>
      <c r="C7018" s="232" t="s">
        <v>17221</v>
      </c>
      <c r="D7018" s="232" t="s">
        <v>16947</v>
      </c>
      <c r="E7018" s="232" t="str">
        <f>CONCATENATE(SUM('Раздел 4'!T58:T58),"&lt;=",SUM('Раздел 4'!P58:P58))</f>
        <v>0&lt;=0</v>
      </c>
    </row>
    <row r="7019" spans="1:5" ht="42" hidden="1" customHeight="1">
      <c r="A7019" s="231" t="str">
        <f>IF((SUM('Раздел 4'!T59:T59)&lt;=SUM('Раздел 4'!P59:P59)),"","Неверно!")</f>
        <v/>
      </c>
      <c r="B7019" s="237" t="s">
        <v>32510</v>
      </c>
      <c r="C7019" s="232" t="s">
        <v>17222</v>
      </c>
      <c r="D7019" s="232" t="s">
        <v>16947</v>
      </c>
      <c r="E7019" s="232" t="str">
        <f>CONCATENATE(SUM('Раздел 4'!T59:T59),"&lt;=",SUM('Раздел 4'!P59:P59))</f>
        <v>0&lt;=0</v>
      </c>
    </row>
    <row r="7020" spans="1:5" ht="42" hidden="1" customHeight="1">
      <c r="A7020" s="231" t="str">
        <f>IF((SUM('Раздел 4'!T60:T60)&lt;=SUM('Раздел 4'!P60:P60)),"","Неверно!")</f>
        <v/>
      </c>
      <c r="B7020" s="237" t="s">
        <v>32510</v>
      </c>
      <c r="C7020" s="232" t="s">
        <v>17223</v>
      </c>
      <c r="D7020" s="232" t="s">
        <v>16947</v>
      </c>
      <c r="E7020" s="232" t="str">
        <f>CONCATENATE(SUM('Раздел 4'!T60:T60),"&lt;=",SUM('Раздел 4'!P60:P60))</f>
        <v>0&lt;=0</v>
      </c>
    </row>
    <row r="7021" spans="1:5" ht="42" hidden="1" customHeight="1">
      <c r="A7021" s="231" t="str">
        <f>IF((SUM('Раздел 4'!T61:T61)&lt;=SUM('Раздел 4'!P61:P61)),"","Неверно!")</f>
        <v/>
      </c>
      <c r="B7021" s="237" t="s">
        <v>32510</v>
      </c>
      <c r="C7021" s="232" t="s">
        <v>17224</v>
      </c>
      <c r="D7021" s="232" t="s">
        <v>16947</v>
      </c>
      <c r="E7021" s="232" t="str">
        <f>CONCATENATE(SUM('Раздел 4'!T61:T61),"&lt;=",SUM('Раздел 4'!P61:P61))</f>
        <v>0&lt;=0</v>
      </c>
    </row>
    <row r="7022" spans="1:5" ht="42" hidden="1" customHeight="1">
      <c r="A7022" s="231" t="str">
        <f>IF((SUM('Раздел 4'!T62:T62)&lt;=SUM('Раздел 4'!P62:P62)),"","Неверно!")</f>
        <v/>
      </c>
      <c r="B7022" s="237" t="s">
        <v>32510</v>
      </c>
      <c r="C7022" s="232" t="s">
        <v>17225</v>
      </c>
      <c r="D7022" s="232" t="s">
        <v>16947</v>
      </c>
      <c r="E7022" s="232" t="str">
        <f>CONCATENATE(SUM('Раздел 4'!T62:T62),"&lt;=",SUM('Раздел 4'!P62:P62))</f>
        <v>0&lt;=0</v>
      </c>
    </row>
    <row r="7023" spans="1:5" ht="42" hidden="1" customHeight="1">
      <c r="A7023" s="231" t="str">
        <f>IF((SUM('Раздел 4'!T63:T63)&lt;=SUM('Раздел 4'!P63:P63)),"","Неверно!")</f>
        <v/>
      </c>
      <c r="B7023" s="237" t="s">
        <v>32510</v>
      </c>
      <c r="C7023" s="232" t="s">
        <v>17226</v>
      </c>
      <c r="D7023" s="232" t="s">
        <v>16947</v>
      </c>
      <c r="E7023" s="232" t="str">
        <f>CONCATENATE(SUM('Раздел 4'!T63:T63),"&lt;=",SUM('Раздел 4'!P63:P63))</f>
        <v>0&lt;=0</v>
      </c>
    </row>
    <row r="7024" spans="1:5" ht="42" hidden="1" customHeight="1">
      <c r="A7024" s="231" t="str">
        <f>IF((SUM('Раздел 4'!T64:T64)&lt;=SUM('Раздел 4'!P64:P64)),"","Неверно!")</f>
        <v/>
      </c>
      <c r="B7024" s="237" t="s">
        <v>32510</v>
      </c>
      <c r="C7024" s="232" t="s">
        <v>17227</v>
      </c>
      <c r="D7024" s="232" t="s">
        <v>16947</v>
      </c>
      <c r="E7024" s="232" t="str">
        <f>CONCATENATE(SUM('Раздел 4'!T64:T64),"&lt;=",SUM('Раздел 4'!P64:P64))</f>
        <v>0&lt;=0</v>
      </c>
    </row>
    <row r="7025" spans="1:5" ht="42" hidden="1" customHeight="1">
      <c r="A7025" s="231" t="str">
        <f>IF((SUM('Раздел 4'!T65:T65)&lt;=SUM('Раздел 4'!P65:P65)),"","Неверно!")</f>
        <v/>
      </c>
      <c r="B7025" s="237" t="s">
        <v>32510</v>
      </c>
      <c r="C7025" s="232" t="s">
        <v>17228</v>
      </c>
      <c r="D7025" s="232" t="s">
        <v>16947</v>
      </c>
      <c r="E7025" s="232" t="str">
        <f>CONCATENATE(SUM('Раздел 4'!T65:T65),"&lt;=",SUM('Раздел 4'!P65:P65))</f>
        <v>0&lt;=0</v>
      </c>
    </row>
    <row r="7026" spans="1:5" ht="42" hidden="1" customHeight="1">
      <c r="A7026" s="231" t="str">
        <f>IF((SUM('Раздел 4'!T66:T66)&lt;=SUM('Раздел 4'!P66:P66)),"","Неверно!")</f>
        <v/>
      </c>
      <c r="B7026" s="237" t="s">
        <v>32510</v>
      </c>
      <c r="C7026" s="232" t="s">
        <v>17229</v>
      </c>
      <c r="D7026" s="232" t="s">
        <v>16947</v>
      </c>
      <c r="E7026" s="232" t="str">
        <f>CONCATENATE(SUM('Раздел 4'!T66:T66),"&lt;=",SUM('Раздел 4'!P66:P66))</f>
        <v>0&lt;=0</v>
      </c>
    </row>
    <row r="7027" spans="1:5" ht="42" hidden="1" customHeight="1">
      <c r="A7027" s="231" t="str">
        <f>IF((SUM('Раздел 4'!T67:T67)&lt;=SUM('Раздел 4'!P67:P67)),"","Неверно!")</f>
        <v/>
      </c>
      <c r="B7027" s="237" t="s">
        <v>32510</v>
      </c>
      <c r="C7027" s="232" t="s">
        <v>17230</v>
      </c>
      <c r="D7027" s="232" t="s">
        <v>16947</v>
      </c>
      <c r="E7027" s="232" t="str">
        <f>CONCATENATE(SUM('Раздел 4'!T67:T67),"&lt;=",SUM('Раздел 4'!P67:P67))</f>
        <v>0&lt;=0</v>
      </c>
    </row>
    <row r="7028" spans="1:5" ht="42" hidden="1" customHeight="1">
      <c r="A7028" s="231" t="str">
        <f>IF((SUM('Раздел 4'!T14:T14)&lt;=SUM('Раздел 4'!P14:P14)),"","Неверно!")</f>
        <v/>
      </c>
      <c r="B7028" s="237" t="s">
        <v>32510</v>
      </c>
      <c r="C7028" s="232" t="s">
        <v>17231</v>
      </c>
      <c r="D7028" s="232" t="s">
        <v>16947</v>
      </c>
      <c r="E7028" s="232" t="str">
        <f>CONCATENATE(SUM('Раздел 4'!T14:T14),"&lt;=",SUM('Раздел 4'!P14:P14))</f>
        <v>0&lt;=0</v>
      </c>
    </row>
    <row r="7029" spans="1:5" ht="42" hidden="1" customHeight="1">
      <c r="A7029" s="231" t="str">
        <f>IF((SUM('Раздел 4'!T68:T68)&lt;=SUM('Раздел 4'!P68:P68)),"","Неверно!")</f>
        <v/>
      </c>
      <c r="B7029" s="237" t="s">
        <v>32510</v>
      </c>
      <c r="C7029" s="232" t="s">
        <v>17232</v>
      </c>
      <c r="D7029" s="232" t="s">
        <v>16947</v>
      </c>
      <c r="E7029" s="232" t="str">
        <f>CONCATENATE(SUM('Раздел 4'!T68:T68),"&lt;=",SUM('Раздел 4'!P68:P68))</f>
        <v>0&lt;=0</v>
      </c>
    </row>
    <row r="7030" spans="1:5" ht="42" hidden="1" customHeight="1">
      <c r="A7030" s="231" t="str">
        <f>IF((SUM('Раздел 4'!T69:T69)&lt;=SUM('Раздел 4'!P69:P69)),"","Неверно!")</f>
        <v/>
      </c>
      <c r="B7030" s="237" t="s">
        <v>32510</v>
      </c>
      <c r="C7030" s="232" t="s">
        <v>17233</v>
      </c>
      <c r="D7030" s="232" t="s">
        <v>16947</v>
      </c>
      <c r="E7030" s="232" t="str">
        <f>CONCATENATE(SUM('Раздел 4'!T69:T69),"&lt;=",SUM('Раздел 4'!P69:P69))</f>
        <v>0&lt;=0</v>
      </c>
    </row>
    <row r="7031" spans="1:5" ht="42" hidden="1" customHeight="1">
      <c r="A7031" s="231" t="str">
        <f>IF((SUM('Раздел 4'!T70:T70)&lt;=SUM('Раздел 4'!P70:P70)),"","Неверно!")</f>
        <v/>
      </c>
      <c r="B7031" s="237" t="s">
        <v>32510</v>
      </c>
      <c r="C7031" s="232" t="s">
        <v>17234</v>
      </c>
      <c r="D7031" s="232" t="s">
        <v>16947</v>
      </c>
      <c r="E7031" s="232" t="str">
        <f>CONCATENATE(SUM('Раздел 4'!T70:T70),"&lt;=",SUM('Раздел 4'!P70:P70))</f>
        <v>0&lt;=0</v>
      </c>
    </row>
    <row r="7032" spans="1:5" ht="42" hidden="1" customHeight="1">
      <c r="A7032" s="231" t="str">
        <f>IF((SUM('Раздел 4'!T71:T71)&lt;=SUM('Раздел 4'!P71:P71)),"","Неверно!")</f>
        <v/>
      </c>
      <c r="B7032" s="237" t="s">
        <v>32510</v>
      </c>
      <c r="C7032" s="232" t="s">
        <v>17235</v>
      </c>
      <c r="D7032" s="232" t="s">
        <v>16947</v>
      </c>
      <c r="E7032" s="232" t="str">
        <f>CONCATENATE(SUM('Раздел 4'!T71:T71),"&lt;=",SUM('Раздел 4'!P71:P71))</f>
        <v>0&lt;=0</v>
      </c>
    </row>
    <row r="7033" spans="1:5" ht="42" hidden="1" customHeight="1">
      <c r="A7033" s="231" t="str">
        <f>IF((SUM('Раздел 4'!T72:T72)&lt;=SUM('Раздел 4'!P72:P72)),"","Неверно!")</f>
        <v/>
      </c>
      <c r="B7033" s="237" t="s">
        <v>32510</v>
      </c>
      <c r="C7033" s="232" t="s">
        <v>17236</v>
      </c>
      <c r="D7033" s="232" t="s">
        <v>16947</v>
      </c>
      <c r="E7033" s="232" t="str">
        <f>CONCATENATE(SUM('Раздел 4'!T72:T72),"&lt;=",SUM('Раздел 4'!P72:P72))</f>
        <v>0&lt;=0</v>
      </c>
    </row>
    <row r="7034" spans="1:5" ht="42" hidden="1" customHeight="1">
      <c r="A7034" s="231" t="str">
        <f>IF((SUM('Раздел 4'!T73:T73)&lt;=SUM('Раздел 4'!P73:P73)),"","Неверно!")</f>
        <v/>
      </c>
      <c r="B7034" s="237" t="s">
        <v>32510</v>
      </c>
      <c r="C7034" s="232" t="s">
        <v>17237</v>
      </c>
      <c r="D7034" s="232" t="s">
        <v>16947</v>
      </c>
      <c r="E7034" s="232" t="str">
        <f>CONCATENATE(SUM('Раздел 4'!T73:T73),"&lt;=",SUM('Раздел 4'!P73:P73))</f>
        <v>0&lt;=0</v>
      </c>
    </row>
    <row r="7035" spans="1:5" ht="42" hidden="1" customHeight="1">
      <c r="A7035" s="231" t="str">
        <f>IF((SUM('Раздел 4'!T74:T74)&lt;=SUM('Раздел 4'!P74:P74)),"","Неверно!")</f>
        <v/>
      </c>
      <c r="B7035" s="237" t="s">
        <v>32510</v>
      </c>
      <c r="C7035" s="232" t="s">
        <v>17238</v>
      </c>
      <c r="D7035" s="232" t="s">
        <v>16947</v>
      </c>
      <c r="E7035" s="232" t="str">
        <f>CONCATENATE(SUM('Раздел 4'!T74:T74),"&lt;=",SUM('Раздел 4'!P74:P74))</f>
        <v>0&lt;=0</v>
      </c>
    </row>
    <row r="7036" spans="1:5" ht="42" hidden="1" customHeight="1">
      <c r="A7036" s="231" t="str">
        <f>IF((SUM('Раздел 4'!T75:T75)&lt;=SUM('Раздел 4'!P75:P75)),"","Неверно!")</f>
        <v/>
      </c>
      <c r="B7036" s="237" t="s">
        <v>32510</v>
      </c>
      <c r="C7036" s="232" t="s">
        <v>17239</v>
      </c>
      <c r="D7036" s="232" t="s">
        <v>16947</v>
      </c>
      <c r="E7036" s="232" t="str">
        <f>CONCATENATE(SUM('Раздел 4'!T75:T75),"&lt;=",SUM('Раздел 4'!P75:P75))</f>
        <v>0&lt;=0</v>
      </c>
    </row>
    <row r="7037" spans="1:5" ht="42" hidden="1" customHeight="1">
      <c r="A7037" s="231" t="str">
        <f>IF((SUM('Раздел 4'!T76:T76)&lt;=SUM('Раздел 4'!P76:P76)),"","Неверно!")</f>
        <v/>
      </c>
      <c r="B7037" s="237" t="s">
        <v>32510</v>
      </c>
      <c r="C7037" s="232" t="s">
        <v>17240</v>
      </c>
      <c r="D7037" s="232" t="s">
        <v>16947</v>
      </c>
      <c r="E7037" s="232" t="str">
        <f>CONCATENATE(SUM('Раздел 4'!T76:T76),"&lt;=",SUM('Раздел 4'!P76:P76))</f>
        <v>0&lt;=0</v>
      </c>
    </row>
    <row r="7038" spans="1:5" ht="42" hidden="1" customHeight="1">
      <c r="A7038" s="231" t="str">
        <f>IF((SUM('Раздел 4'!T77:T77)&lt;=SUM('Раздел 4'!P77:P77)),"","Неверно!")</f>
        <v/>
      </c>
      <c r="B7038" s="237" t="s">
        <v>32510</v>
      </c>
      <c r="C7038" s="232" t="s">
        <v>17241</v>
      </c>
      <c r="D7038" s="232" t="s">
        <v>16947</v>
      </c>
      <c r="E7038" s="232" t="str">
        <f>CONCATENATE(SUM('Раздел 4'!T77:T77),"&lt;=",SUM('Раздел 4'!P77:P77))</f>
        <v>0&lt;=0</v>
      </c>
    </row>
    <row r="7039" spans="1:5" ht="42" hidden="1" customHeight="1">
      <c r="A7039" s="231" t="str">
        <f>IF((SUM('Раздел 4'!T15:T15)&lt;=SUM('Раздел 4'!P15:P15)),"","Неверно!")</f>
        <v/>
      </c>
      <c r="B7039" s="237" t="s">
        <v>32510</v>
      </c>
      <c r="C7039" s="232" t="s">
        <v>17242</v>
      </c>
      <c r="D7039" s="232" t="s">
        <v>16947</v>
      </c>
      <c r="E7039" s="232" t="str">
        <f>CONCATENATE(SUM('Раздел 4'!T15:T15),"&lt;=",SUM('Раздел 4'!P15:P15))</f>
        <v>0&lt;=0</v>
      </c>
    </row>
    <row r="7040" spans="1:5" ht="42" hidden="1" customHeight="1">
      <c r="A7040" s="231" t="str">
        <f>IF((SUM('Раздел 4'!T78:T78)&lt;=SUM('Раздел 4'!P78:P78)),"","Неверно!")</f>
        <v/>
      </c>
      <c r="B7040" s="237" t="s">
        <v>32510</v>
      </c>
      <c r="C7040" s="232" t="s">
        <v>17243</v>
      </c>
      <c r="D7040" s="232" t="s">
        <v>16947</v>
      </c>
      <c r="E7040" s="232" t="str">
        <f>CONCATENATE(SUM('Раздел 4'!T78:T78),"&lt;=",SUM('Раздел 4'!P78:P78))</f>
        <v>0&lt;=0</v>
      </c>
    </row>
    <row r="7041" spans="1:5" ht="42" hidden="1" customHeight="1">
      <c r="A7041" s="231" t="str">
        <f>IF((SUM('Раздел 4'!T79:T79)&lt;=SUM('Раздел 4'!P79:P79)),"","Неверно!")</f>
        <v/>
      </c>
      <c r="B7041" s="237" t="s">
        <v>32510</v>
      </c>
      <c r="C7041" s="232" t="s">
        <v>17244</v>
      </c>
      <c r="D7041" s="232" t="s">
        <v>16947</v>
      </c>
      <c r="E7041" s="232" t="str">
        <f>CONCATENATE(SUM('Раздел 4'!T79:T79),"&lt;=",SUM('Раздел 4'!P79:P79))</f>
        <v>0&lt;=0</v>
      </c>
    </row>
    <row r="7042" spans="1:5" ht="42" hidden="1" customHeight="1">
      <c r="A7042" s="231" t="str">
        <f>IF((SUM('Раздел 4'!T80:T80)&lt;=SUM('Раздел 4'!P80:P80)),"","Неверно!")</f>
        <v/>
      </c>
      <c r="B7042" s="237" t="s">
        <v>32510</v>
      </c>
      <c r="C7042" s="232" t="s">
        <v>17245</v>
      </c>
      <c r="D7042" s="232" t="s">
        <v>16947</v>
      </c>
      <c r="E7042" s="232" t="str">
        <f>CONCATENATE(SUM('Раздел 4'!T80:T80),"&lt;=",SUM('Раздел 4'!P80:P80))</f>
        <v>0&lt;=0</v>
      </c>
    </row>
    <row r="7043" spans="1:5" ht="42" hidden="1" customHeight="1">
      <c r="A7043" s="231" t="str">
        <f>IF((SUM('Раздел 4'!T81:T81)&lt;=SUM('Раздел 4'!P81:P81)),"","Неверно!")</f>
        <v/>
      </c>
      <c r="B7043" s="237" t="s">
        <v>32510</v>
      </c>
      <c r="C7043" s="232" t="s">
        <v>17246</v>
      </c>
      <c r="D7043" s="232" t="s">
        <v>16947</v>
      </c>
      <c r="E7043" s="232" t="str">
        <f>CONCATENATE(SUM('Раздел 4'!T81:T81),"&lt;=",SUM('Раздел 4'!P81:P81))</f>
        <v>0&lt;=0</v>
      </c>
    </row>
    <row r="7044" spans="1:5" ht="42" hidden="1" customHeight="1">
      <c r="A7044" s="231" t="str">
        <f>IF((SUM('Раздел 4'!T82:T82)&lt;=SUM('Раздел 4'!P82:P82)),"","Неверно!")</f>
        <v/>
      </c>
      <c r="B7044" s="237" t="s">
        <v>32510</v>
      </c>
      <c r="C7044" s="232" t="s">
        <v>17247</v>
      </c>
      <c r="D7044" s="232" t="s">
        <v>16947</v>
      </c>
      <c r="E7044" s="232" t="str">
        <f>CONCATENATE(SUM('Раздел 4'!T82:T82),"&lt;=",SUM('Раздел 4'!P82:P82))</f>
        <v>0&lt;=0</v>
      </c>
    </row>
    <row r="7045" spans="1:5" ht="42" hidden="1" customHeight="1">
      <c r="A7045" s="231" t="str">
        <f>IF((SUM('Раздел 4'!T83:T83)&lt;=SUM('Раздел 4'!P83:P83)),"","Неверно!")</f>
        <v/>
      </c>
      <c r="B7045" s="237" t="s">
        <v>32510</v>
      </c>
      <c r="C7045" s="232" t="s">
        <v>17248</v>
      </c>
      <c r="D7045" s="232" t="s">
        <v>16947</v>
      </c>
      <c r="E7045" s="232" t="str">
        <f>CONCATENATE(SUM('Раздел 4'!T83:T83),"&lt;=",SUM('Раздел 4'!P83:P83))</f>
        <v>0&lt;=0</v>
      </c>
    </row>
    <row r="7046" spans="1:5" ht="42" hidden="1" customHeight="1">
      <c r="A7046" s="231" t="str">
        <f>IF((SUM('Раздел 4'!T84:T84)&lt;=SUM('Раздел 4'!P84:P84)),"","Неверно!")</f>
        <v/>
      </c>
      <c r="B7046" s="237" t="s">
        <v>32510</v>
      </c>
      <c r="C7046" s="232" t="s">
        <v>17249</v>
      </c>
      <c r="D7046" s="232" t="s">
        <v>16947</v>
      </c>
      <c r="E7046" s="232" t="str">
        <f>CONCATENATE(SUM('Раздел 4'!T84:T84),"&lt;=",SUM('Раздел 4'!P84:P84))</f>
        <v>0&lt;=0</v>
      </c>
    </row>
    <row r="7047" spans="1:5" ht="42" hidden="1" customHeight="1">
      <c r="A7047" s="231" t="str">
        <f>IF((SUM('Раздел 4'!T85:T85)&lt;=SUM('Раздел 4'!P85:P85)),"","Неверно!")</f>
        <v/>
      </c>
      <c r="B7047" s="237" t="s">
        <v>32510</v>
      </c>
      <c r="C7047" s="232" t="s">
        <v>17250</v>
      </c>
      <c r="D7047" s="232" t="s">
        <v>16947</v>
      </c>
      <c r="E7047" s="232" t="str">
        <f>CONCATENATE(SUM('Раздел 4'!T85:T85),"&lt;=",SUM('Раздел 4'!P85:P85))</f>
        <v>0&lt;=0</v>
      </c>
    </row>
    <row r="7048" spans="1:5" ht="42" hidden="1" customHeight="1">
      <c r="A7048" s="231" t="str">
        <f>IF((SUM('Раздел 4'!T86:T86)&lt;=SUM('Раздел 4'!P86:P86)),"","Неверно!")</f>
        <v/>
      </c>
      <c r="B7048" s="237" t="s">
        <v>32510</v>
      </c>
      <c r="C7048" s="232" t="s">
        <v>17251</v>
      </c>
      <c r="D7048" s="232" t="s">
        <v>16947</v>
      </c>
      <c r="E7048" s="232" t="str">
        <f>CONCATENATE(SUM('Раздел 4'!T86:T86),"&lt;=",SUM('Раздел 4'!P86:P86))</f>
        <v>0&lt;=0</v>
      </c>
    </row>
    <row r="7049" spans="1:5" ht="42" hidden="1" customHeight="1">
      <c r="A7049" s="231" t="str">
        <f>IF((SUM('Раздел 4'!T87:T87)&lt;=SUM('Раздел 4'!P87:P87)),"","Неверно!")</f>
        <v/>
      </c>
      <c r="B7049" s="237" t="s">
        <v>32510</v>
      </c>
      <c r="C7049" s="232" t="s">
        <v>17252</v>
      </c>
      <c r="D7049" s="232" t="s">
        <v>16947</v>
      </c>
      <c r="E7049" s="232" t="str">
        <f>CONCATENATE(SUM('Раздел 4'!T87:T87),"&lt;=",SUM('Раздел 4'!P87:P87))</f>
        <v>0&lt;=0</v>
      </c>
    </row>
    <row r="7050" spans="1:5" ht="42" hidden="1" customHeight="1">
      <c r="A7050" s="231" t="str">
        <f>IF((SUM('Раздел 4'!T16:T16)&lt;=SUM('Раздел 4'!P16:P16)),"","Неверно!")</f>
        <v/>
      </c>
      <c r="B7050" s="237" t="s">
        <v>32510</v>
      </c>
      <c r="C7050" s="232" t="s">
        <v>17253</v>
      </c>
      <c r="D7050" s="232" t="s">
        <v>16947</v>
      </c>
      <c r="E7050" s="232" t="str">
        <f>CONCATENATE(SUM('Раздел 4'!T16:T16),"&lt;=",SUM('Раздел 4'!P16:P16))</f>
        <v>0&lt;=0</v>
      </c>
    </row>
    <row r="7051" spans="1:5" ht="42" hidden="1" customHeight="1">
      <c r="A7051" s="231" t="str">
        <f>IF((SUM('Раздел 4'!T88:T88)&lt;=SUM('Раздел 4'!P88:P88)),"","Неверно!")</f>
        <v/>
      </c>
      <c r="B7051" s="237" t="s">
        <v>32510</v>
      </c>
      <c r="C7051" s="232" t="s">
        <v>17254</v>
      </c>
      <c r="D7051" s="232" t="s">
        <v>16947</v>
      </c>
      <c r="E7051" s="232" t="str">
        <f>CONCATENATE(SUM('Раздел 4'!T88:T88),"&lt;=",SUM('Раздел 4'!P88:P88))</f>
        <v>0&lt;=0</v>
      </c>
    </row>
    <row r="7052" spans="1:5" ht="42" hidden="1" customHeight="1">
      <c r="A7052" s="231" t="str">
        <f>IF((SUM('Раздел 4'!T89:T89)&lt;=SUM('Раздел 4'!P89:P89)),"","Неверно!")</f>
        <v/>
      </c>
      <c r="B7052" s="237" t="s">
        <v>32510</v>
      </c>
      <c r="C7052" s="232" t="s">
        <v>17255</v>
      </c>
      <c r="D7052" s="232" t="s">
        <v>16947</v>
      </c>
      <c r="E7052" s="232" t="str">
        <f>CONCATENATE(SUM('Раздел 4'!T89:T89),"&lt;=",SUM('Раздел 4'!P89:P89))</f>
        <v>0&lt;=0</v>
      </c>
    </row>
    <row r="7053" spans="1:5" ht="42" hidden="1" customHeight="1">
      <c r="A7053" s="231" t="str">
        <f>IF((SUM('Раздел 4'!T90:T90)&lt;=SUM('Раздел 4'!P90:P90)),"","Неверно!")</f>
        <v/>
      </c>
      <c r="B7053" s="237" t="s">
        <v>32510</v>
      </c>
      <c r="C7053" s="232" t="s">
        <v>17256</v>
      </c>
      <c r="D7053" s="232" t="s">
        <v>16947</v>
      </c>
      <c r="E7053" s="232" t="str">
        <f>CONCATENATE(SUM('Раздел 4'!T90:T90),"&lt;=",SUM('Раздел 4'!P90:P90))</f>
        <v>0&lt;=0</v>
      </c>
    </row>
    <row r="7054" spans="1:5" ht="42" hidden="1" customHeight="1">
      <c r="A7054" s="231" t="str">
        <f>IF((SUM('Раздел 4'!T91:T91)&lt;=SUM('Раздел 4'!P91:P91)),"","Неверно!")</f>
        <v/>
      </c>
      <c r="B7054" s="237" t="s">
        <v>32510</v>
      </c>
      <c r="C7054" s="232" t="s">
        <v>17257</v>
      </c>
      <c r="D7054" s="232" t="s">
        <v>16947</v>
      </c>
      <c r="E7054" s="232" t="str">
        <f>CONCATENATE(SUM('Раздел 4'!T91:T91),"&lt;=",SUM('Раздел 4'!P91:P91))</f>
        <v>0&lt;=0</v>
      </c>
    </row>
    <row r="7055" spans="1:5" ht="42" hidden="1" customHeight="1">
      <c r="A7055" s="231" t="str">
        <f>IF((SUM('Раздел 4'!T92:T92)&lt;=SUM('Раздел 4'!P92:P92)),"","Неверно!")</f>
        <v/>
      </c>
      <c r="B7055" s="237" t="s">
        <v>32510</v>
      </c>
      <c r="C7055" s="232" t="s">
        <v>17258</v>
      </c>
      <c r="D7055" s="232" t="s">
        <v>16947</v>
      </c>
      <c r="E7055" s="232" t="str">
        <f>CONCATENATE(SUM('Раздел 4'!T92:T92),"&lt;=",SUM('Раздел 4'!P92:P92))</f>
        <v>0&lt;=0</v>
      </c>
    </row>
    <row r="7056" spans="1:5" ht="42" hidden="1" customHeight="1">
      <c r="A7056" s="231" t="str">
        <f>IF((SUM('Раздел 4'!T93:T93)&lt;=SUM('Раздел 4'!P93:P93)),"","Неверно!")</f>
        <v/>
      </c>
      <c r="B7056" s="237" t="s">
        <v>32510</v>
      </c>
      <c r="C7056" s="232" t="s">
        <v>17259</v>
      </c>
      <c r="D7056" s="232" t="s">
        <v>16947</v>
      </c>
      <c r="E7056" s="232" t="str">
        <f>CONCATENATE(SUM('Раздел 4'!T93:T93),"&lt;=",SUM('Раздел 4'!P93:P93))</f>
        <v>0&lt;=0</v>
      </c>
    </row>
    <row r="7057" spans="1:5" ht="42" hidden="1" customHeight="1">
      <c r="A7057" s="231" t="str">
        <f>IF((SUM('Раздел 4'!T94:T94)&lt;=SUM('Раздел 4'!P94:P94)),"","Неверно!")</f>
        <v/>
      </c>
      <c r="B7057" s="237" t="s">
        <v>32510</v>
      </c>
      <c r="C7057" s="232" t="s">
        <v>17260</v>
      </c>
      <c r="D7057" s="232" t="s">
        <v>16947</v>
      </c>
      <c r="E7057" s="232" t="str">
        <f>CONCATENATE(SUM('Раздел 4'!T94:T94),"&lt;=",SUM('Раздел 4'!P94:P94))</f>
        <v>0&lt;=0</v>
      </c>
    </row>
    <row r="7058" spans="1:5" ht="42" hidden="1" customHeight="1">
      <c r="A7058" s="231" t="str">
        <f>IF((SUM('Раздел 4'!T95:T95)&lt;=SUM('Раздел 4'!P95:P95)),"","Неверно!")</f>
        <v/>
      </c>
      <c r="B7058" s="237" t="s">
        <v>32510</v>
      </c>
      <c r="C7058" s="232" t="s">
        <v>17261</v>
      </c>
      <c r="D7058" s="232" t="s">
        <v>16947</v>
      </c>
      <c r="E7058" s="232" t="str">
        <f>CONCATENATE(SUM('Раздел 4'!T95:T95),"&lt;=",SUM('Раздел 4'!P95:P95))</f>
        <v>0&lt;=0</v>
      </c>
    </row>
    <row r="7059" spans="1:5" ht="42" hidden="1" customHeight="1">
      <c r="A7059" s="231" t="str">
        <f>IF((SUM('Раздел 4'!T96:T96)&lt;=SUM('Раздел 4'!P96:P96)),"","Неверно!")</f>
        <v/>
      </c>
      <c r="B7059" s="237" t="s">
        <v>32510</v>
      </c>
      <c r="C7059" s="232" t="s">
        <v>17262</v>
      </c>
      <c r="D7059" s="232" t="s">
        <v>16947</v>
      </c>
      <c r="E7059" s="232" t="str">
        <f>CONCATENATE(SUM('Раздел 4'!T96:T96),"&lt;=",SUM('Раздел 4'!P96:P96))</f>
        <v>0&lt;=0</v>
      </c>
    </row>
    <row r="7060" spans="1:5" ht="42" hidden="1" customHeight="1">
      <c r="A7060" s="231" t="str">
        <f>IF((SUM('Раздел 4'!T97:T97)&lt;=SUM('Раздел 4'!P97:P97)),"","Неверно!")</f>
        <v/>
      </c>
      <c r="B7060" s="237" t="s">
        <v>32510</v>
      </c>
      <c r="C7060" s="232" t="s">
        <v>17263</v>
      </c>
      <c r="D7060" s="232" t="s">
        <v>16947</v>
      </c>
      <c r="E7060" s="232" t="str">
        <f>CONCATENATE(SUM('Раздел 4'!T97:T97),"&lt;=",SUM('Раздел 4'!P97:P97))</f>
        <v>0&lt;=0</v>
      </c>
    </row>
    <row r="7061" spans="1:5" ht="42" hidden="1" customHeight="1">
      <c r="A7061" s="231" t="str">
        <f>IF((SUM('Раздел 4'!T17:T17)&lt;=SUM('Раздел 4'!P17:P17)),"","Неверно!")</f>
        <v/>
      </c>
      <c r="B7061" s="237" t="s">
        <v>32510</v>
      </c>
      <c r="C7061" s="232" t="s">
        <v>17264</v>
      </c>
      <c r="D7061" s="232" t="s">
        <v>16947</v>
      </c>
      <c r="E7061" s="232" t="str">
        <f>CONCATENATE(SUM('Раздел 4'!T17:T17),"&lt;=",SUM('Раздел 4'!P17:P17))</f>
        <v>0&lt;=0</v>
      </c>
    </row>
    <row r="7062" spans="1:5" ht="42" hidden="1" customHeight="1">
      <c r="A7062" s="231" t="str">
        <f>IF((SUM('Раздел 4'!T98:T98)&lt;=SUM('Раздел 4'!P98:P98)),"","Неверно!")</f>
        <v/>
      </c>
      <c r="B7062" s="237" t="s">
        <v>32510</v>
      </c>
      <c r="C7062" s="232" t="s">
        <v>17265</v>
      </c>
      <c r="D7062" s="232" t="s">
        <v>16947</v>
      </c>
      <c r="E7062" s="232" t="str">
        <f>CONCATENATE(SUM('Раздел 4'!T98:T98),"&lt;=",SUM('Раздел 4'!P98:P98))</f>
        <v>0&lt;=0</v>
      </c>
    </row>
    <row r="7063" spans="1:5" ht="42" hidden="1" customHeight="1">
      <c r="A7063" s="231" t="str">
        <f>IF((SUM('Раздел 4'!T99:T99)&lt;=SUM('Раздел 4'!P99:P99)),"","Неверно!")</f>
        <v/>
      </c>
      <c r="B7063" s="237" t="s">
        <v>32510</v>
      </c>
      <c r="C7063" s="232" t="s">
        <v>17266</v>
      </c>
      <c r="D7063" s="232" t="s">
        <v>16947</v>
      </c>
      <c r="E7063" s="232" t="str">
        <f>CONCATENATE(SUM('Раздел 4'!T99:T99),"&lt;=",SUM('Раздел 4'!P99:P99))</f>
        <v>0&lt;=0</v>
      </c>
    </row>
    <row r="7064" spans="1:5" ht="42" hidden="1" customHeight="1">
      <c r="A7064" s="231" t="str">
        <f>IF((SUM('Раздел 4'!T100:T100)&lt;=SUM('Раздел 4'!P100:P100)),"","Неверно!")</f>
        <v/>
      </c>
      <c r="B7064" s="237" t="s">
        <v>32510</v>
      </c>
      <c r="C7064" s="232" t="s">
        <v>17267</v>
      </c>
      <c r="D7064" s="232" t="s">
        <v>16947</v>
      </c>
      <c r="E7064" s="232" t="str">
        <f>CONCATENATE(SUM('Раздел 4'!T100:T100),"&lt;=",SUM('Раздел 4'!P100:P100))</f>
        <v>0&lt;=0</v>
      </c>
    </row>
    <row r="7065" spans="1:5" ht="42" hidden="1" customHeight="1">
      <c r="A7065" s="231" t="str">
        <f>IF((SUM('Раздел 4'!T101:T101)&lt;=SUM('Раздел 4'!P101:P101)),"","Неверно!")</f>
        <v/>
      </c>
      <c r="B7065" s="237" t="s">
        <v>32510</v>
      </c>
      <c r="C7065" s="232" t="s">
        <v>17268</v>
      </c>
      <c r="D7065" s="232" t="s">
        <v>16947</v>
      </c>
      <c r="E7065" s="232" t="str">
        <f>CONCATENATE(SUM('Раздел 4'!T101:T101),"&lt;=",SUM('Раздел 4'!P101:P101))</f>
        <v>0&lt;=0</v>
      </c>
    </row>
    <row r="7066" spans="1:5" ht="42" hidden="1" customHeight="1">
      <c r="A7066" s="231" t="str">
        <f>IF((SUM('Раздел 4'!T102:T102)&lt;=SUM('Раздел 4'!P102:P102)),"","Неверно!")</f>
        <v/>
      </c>
      <c r="B7066" s="237" t="s">
        <v>32510</v>
      </c>
      <c r="C7066" s="232" t="s">
        <v>17269</v>
      </c>
      <c r="D7066" s="232" t="s">
        <v>16947</v>
      </c>
      <c r="E7066" s="232" t="str">
        <f>CONCATENATE(SUM('Раздел 4'!T102:T102),"&lt;=",SUM('Раздел 4'!P102:P102))</f>
        <v>0&lt;=0</v>
      </c>
    </row>
    <row r="7067" spans="1:5" ht="42" hidden="1" customHeight="1">
      <c r="A7067" s="231" t="str">
        <f>IF((SUM('Раздел 4'!T103:T103)&lt;=SUM('Раздел 4'!P103:P103)),"","Неверно!")</f>
        <v/>
      </c>
      <c r="B7067" s="237" t="s">
        <v>32510</v>
      </c>
      <c r="C7067" s="232" t="s">
        <v>17270</v>
      </c>
      <c r="D7067" s="232" t="s">
        <v>16947</v>
      </c>
      <c r="E7067" s="232" t="str">
        <f>CONCATENATE(SUM('Раздел 4'!T103:T103),"&lt;=",SUM('Раздел 4'!P103:P103))</f>
        <v>0&lt;=0</v>
      </c>
    </row>
    <row r="7068" spans="1:5" ht="42" hidden="1" customHeight="1">
      <c r="A7068" s="231" t="str">
        <f>IF((SUM('Раздел 4'!T104:T104)&lt;=SUM('Раздел 4'!P104:P104)),"","Неверно!")</f>
        <v/>
      </c>
      <c r="B7068" s="237" t="s">
        <v>32510</v>
      </c>
      <c r="C7068" s="232" t="s">
        <v>17271</v>
      </c>
      <c r="D7068" s="232" t="s">
        <v>16947</v>
      </c>
      <c r="E7068" s="232" t="str">
        <f>CONCATENATE(SUM('Раздел 4'!T104:T104),"&lt;=",SUM('Раздел 4'!P104:P104))</f>
        <v>0&lt;=0</v>
      </c>
    </row>
    <row r="7069" spans="1:5" ht="42" hidden="1" customHeight="1">
      <c r="A7069" s="231" t="str">
        <f>IF((SUM('Раздел 4'!T105:T105)&lt;=SUM('Раздел 4'!P105:P105)),"","Неверно!")</f>
        <v/>
      </c>
      <c r="B7069" s="237" t="s">
        <v>32510</v>
      </c>
      <c r="C7069" s="232" t="s">
        <v>17272</v>
      </c>
      <c r="D7069" s="232" t="s">
        <v>16947</v>
      </c>
      <c r="E7069" s="232" t="str">
        <f>CONCATENATE(SUM('Раздел 4'!T105:T105),"&lt;=",SUM('Раздел 4'!P105:P105))</f>
        <v>0&lt;=0</v>
      </c>
    </row>
    <row r="7070" spans="1:5" ht="42" hidden="1" customHeight="1">
      <c r="A7070" s="231" t="str">
        <f>IF((SUM('Раздел 4'!T106:T106)&lt;=SUM('Раздел 4'!P106:P106)),"","Неверно!")</f>
        <v/>
      </c>
      <c r="B7070" s="237" t="s">
        <v>32510</v>
      </c>
      <c r="C7070" s="232" t="s">
        <v>17273</v>
      </c>
      <c r="D7070" s="232" t="s">
        <v>16947</v>
      </c>
      <c r="E7070" s="232" t="str">
        <f>CONCATENATE(SUM('Раздел 4'!T106:T106),"&lt;=",SUM('Раздел 4'!P106:P106))</f>
        <v>0&lt;=0</v>
      </c>
    </row>
    <row r="7071" spans="1:5" ht="42" hidden="1" customHeight="1">
      <c r="A7071" s="231" t="str">
        <f>IF((SUM('Раздел 4'!T107:T107)&lt;=SUM('Раздел 4'!P107:P107)),"","Неверно!")</f>
        <v/>
      </c>
      <c r="B7071" s="237" t="s">
        <v>32510</v>
      </c>
      <c r="C7071" s="232" t="s">
        <v>17274</v>
      </c>
      <c r="D7071" s="232" t="s">
        <v>16947</v>
      </c>
      <c r="E7071" s="232" t="str">
        <f>CONCATENATE(SUM('Раздел 4'!T107:T107),"&lt;=",SUM('Раздел 4'!P107:P107))</f>
        <v>0&lt;=0</v>
      </c>
    </row>
    <row r="7072" spans="1:5" ht="42" hidden="1" customHeight="1">
      <c r="A7072" s="231" t="str">
        <f>IF((SUM('Раздел 4'!R9:R9)&lt;=SUM('Раздел 4'!P9:P9)),"","Неверно!")</f>
        <v/>
      </c>
      <c r="B7072" s="237" t="s">
        <v>32511</v>
      </c>
      <c r="C7072" s="232" t="s">
        <v>16617</v>
      </c>
      <c r="D7072" s="232" t="s">
        <v>16618</v>
      </c>
      <c r="E7072" s="232" t="str">
        <f>CONCATENATE(SUM('Раздел 4'!R9:R9),"&lt;=",SUM('Раздел 4'!P9:P9))</f>
        <v>0&lt;=0</v>
      </c>
    </row>
    <row r="7073" spans="1:5" ht="42" hidden="1" customHeight="1">
      <c r="A7073" s="231" t="str">
        <f>IF((SUM('Раздел 4'!R18:R18)&lt;=SUM('Раздел 4'!P18:P18)),"","Неверно!")</f>
        <v/>
      </c>
      <c r="B7073" s="237" t="s">
        <v>32511</v>
      </c>
      <c r="C7073" s="232" t="s">
        <v>16619</v>
      </c>
      <c r="D7073" s="232" t="s">
        <v>16618</v>
      </c>
      <c r="E7073" s="232" t="str">
        <f>CONCATENATE(SUM('Раздел 4'!R18:R18),"&lt;=",SUM('Раздел 4'!P18:P18))</f>
        <v>0&lt;=0</v>
      </c>
    </row>
    <row r="7074" spans="1:5" ht="42" hidden="1" customHeight="1">
      <c r="A7074" s="231" t="str">
        <f>IF((SUM('Раздел 4'!R108:R108)&lt;=SUM('Раздел 4'!P108:P108)),"","Неверно!")</f>
        <v/>
      </c>
      <c r="B7074" s="237" t="s">
        <v>32511</v>
      </c>
      <c r="C7074" s="232" t="s">
        <v>16620</v>
      </c>
      <c r="D7074" s="232" t="s">
        <v>16618</v>
      </c>
      <c r="E7074" s="232" t="str">
        <f>CONCATENATE(SUM('Раздел 4'!R108:R108),"&lt;=",SUM('Раздел 4'!P108:P108))</f>
        <v>0&lt;=0</v>
      </c>
    </row>
    <row r="7075" spans="1:5" ht="42" hidden="1" customHeight="1">
      <c r="A7075" s="231" t="str">
        <f>IF((SUM('Раздел 4'!R109:R109)&lt;=SUM('Раздел 4'!P109:P109)),"","Неверно!")</f>
        <v/>
      </c>
      <c r="B7075" s="237" t="s">
        <v>32511</v>
      </c>
      <c r="C7075" s="232" t="s">
        <v>16621</v>
      </c>
      <c r="D7075" s="232" t="s">
        <v>16618</v>
      </c>
      <c r="E7075" s="232" t="str">
        <f>CONCATENATE(SUM('Раздел 4'!R109:R109),"&lt;=",SUM('Раздел 4'!P109:P109))</f>
        <v>0&lt;=0</v>
      </c>
    </row>
    <row r="7076" spans="1:5" ht="42" hidden="1" customHeight="1">
      <c r="A7076" s="231" t="str">
        <f>IF((SUM('Раздел 4'!R110:R110)&lt;=SUM('Раздел 4'!P110:P110)),"","Неверно!")</f>
        <v/>
      </c>
      <c r="B7076" s="237" t="s">
        <v>32511</v>
      </c>
      <c r="C7076" s="232" t="s">
        <v>16622</v>
      </c>
      <c r="D7076" s="232" t="s">
        <v>16618</v>
      </c>
      <c r="E7076" s="232" t="str">
        <f>CONCATENATE(SUM('Раздел 4'!R110:R110),"&lt;=",SUM('Раздел 4'!P110:P110))</f>
        <v>0&lt;=0</v>
      </c>
    </row>
    <row r="7077" spans="1:5" ht="42" hidden="1" customHeight="1">
      <c r="A7077" s="231" t="str">
        <f>IF((SUM('Раздел 4'!R111:R111)&lt;=SUM('Раздел 4'!P111:P111)),"","Неверно!")</f>
        <v/>
      </c>
      <c r="B7077" s="237" t="s">
        <v>32511</v>
      </c>
      <c r="C7077" s="232" t="s">
        <v>16623</v>
      </c>
      <c r="D7077" s="232" t="s">
        <v>16618</v>
      </c>
      <c r="E7077" s="232" t="str">
        <f>CONCATENATE(SUM('Раздел 4'!R111:R111),"&lt;=",SUM('Раздел 4'!P111:P111))</f>
        <v>0&lt;=0</v>
      </c>
    </row>
    <row r="7078" spans="1:5" ht="42" hidden="1" customHeight="1">
      <c r="A7078" s="231" t="str">
        <f>IF((SUM('Раздел 4'!R112:R112)&lt;=SUM('Раздел 4'!P112:P112)),"","Неверно!")</f>
        <v/>
      </c>
      <c r="B7078" s="237" t="s">
        <v>32511</v>
      </c>
      <c r="C7078" s="232" t="s">
        <v>16624</v>
      </c>
      <c r="D7078" s="232" t="s">
        <v>16618</v>
      </c>
      <c r="E7078" s="232" t="str">
        <f>CONCATENATE(SUM('Раздел 4'!R112:R112),"&lt;=",SUM('Раздел 4'!P112:P112))</f>
        <v>0&lt;=0</v>
      </c>
    </row>
    <row r="7079" spans="1:5" ht="42" hidden="1" customHeight="1">
      <c r="A7079" s="231" t="str">
        <f>IF((SUM('Раздел 4'!R113:R113)&lt;=SUM('Раздел 4'!P113:P113)),"","Неверно!")</f>
        <v/>
      </c>
      <c r="B7079" s="237" t="s">
        <v>32511</v>
      </c>
      <c r="C7079" s="232" t="s">
        <v>16625</v>
      </c>
      <c r="D7079" s="232" t="s">
        <v>16618</v>
      </c>
      <c r="E7079" s="232" t="str">
        <f>CONCATENATE(SUM('Раздел 4'!R113:R113),"&lt;=",SUM('Раздел 4'!P113:P113))</f>
        <v>0&lt;=0</v>
      </c>
    </row>
    <row r="7080" spans="1:5" ht="42" hidden="1" customHeight="1">
      <c r="A7080" s="231" t="str">
        <f>IF((SUM('Раздел 4'!R114:R114)&lt;=SUM('Раздел 4'!P114:P114)),"","Неверно!")</f>
        <v/>
      </c>
      <c r="B7080" s="237" t="s">
        <v>32511</v>
      </c>
      <c r="C7080" s="232" t="s">
        <v>16626</v>
      </c>
      <c r="D7080" s="232" t="s">
        <v>16618</v>
      </c>
      <c r="E7080" s="232" t="str">
        <f>CONCATENATE(SUM('Раздел 4'!R114:R114),"&lt;=",SUM('Раздел 4'!P114:P114))</f>
        <v>0&lt;=0</v>
      </c>
    </row>
    <row r="7081" spans="1:5" ht="42" hidden="1" customHeight="1">
      <c r="A7081" s="231" t="str">
        <f>IF((SUM('Раздел 4'!R115:R115)&lt;=SUM('Раздел 4'!P115:P115)),"","Неверно!")</f>
        <v/>
      </c>
      <c r="B7081" s="237" t="s">
        <v>32511</v>
      </c>
      <c r="C7081" s="232" t="s">
        <v>16627</v>
      </c>
      <c r="D7081" s="232" t="s">
        <v>16618</v>
      </c>
      <c r="E7081" s="232" t="str">
        <f>CONCATENATE(SUM('Раздел 4'!R115:R115),"&lt;=",SUM('Раздел 4'!P115:P115))</f>
        <v>0&lt;=0</v>
      </c>
    </row>
    <row r="7082" spans="1:5" ht="42" hidden="1" customHeight="1">
      <c r="A7082" s="231" t="str">
        <f>IF((SUM('Раздел 4'!R116:R116)&lt;=SUM('Раздел 4'!P116:P116)),"","Неверно!")</f>
        <v/>
      </c>
      <c r="B7082" s="237" t="s">
        <v>32511</v>
      </c>
      <c r="C7082" s="232" t="s">
        <v>16628</v>
      </c>
      <c r="D7082" s="232" t="s">
        <v>16618</v>
      </c>
      <c r="E7082" s="232" t="str">
        <f>CONCATENATE(SUM('Раздел 4'!R116:R116),"&lt;=",SUM('Раздел 4'!P116:P116))</f>
        <v>0&lt;=0</v>
      </c>
    </row>
    <row r="7083" spans="1:5" ht="42" hidden="1" customHeight="1">
      <c r="A7083" s="231" t="str">
        <f>IF((SUM('Раздел 4'!R117:R117)&lt;=SUM('Раздел 4'!P117:P117)),"","Неверно!")</f>
        <v/>
      </c>
      <c r="B7083" s="237" t="s">
        <v>32511</v>
      </c>
      <c r="C7083" s="232" t="s">
        <v>16629</v>
      </c>
      <c r="D7083" s="232" t="s">
        <v>16618</v>
      </c>
      <c r="E7083" s="232" t="str">
        <f>CONCATENATE(SUM('Раздел 4'!R117:R117),"&lt;=",SUM('Раздел 4'!P117:P117))</f>
        <v>0&lt;=0</v>
      </c>
    </row>
    <row r="7084" spans="1:5" ht="42" hidden="1" customHeight="1">
      <c r="A7084" s="231" t="str">
        <f>IF((SUM('Раздел 4'!R19:R19)&lt;=SUM('Раздел 4'!P19:P19)),"","Неверно!")</f>
        <v/>
      </c>
      <c r="B7084" s="237" t="s">
        <v>32511</v>
      </c>
      <c r="C7084" s="232" t="s">
        <v>16630</v>
      </c>
      <c r="D7084" s="232" t="s">
        <v>16618</v>
      </c>
      <c r="E7084" s="232" t="str">
        <f>CONCATENATE(SUM('Раздел 4'!R19:R19),"&lt;=",SUM('Раздел 4'!P19:P19))</f>
        <v>0&lt;=0</v>
      </c>
    </row>
    <row r="7085" spans="1:5" ht="42" hidden="1" customHeight="1">
      <c r="A7085" s="231" t="str">
        <f>IF((SUM('Раздел 4'!R118:R118)&lt;=SUM('Раздел 4'!P118:P118)),"","Неверно!")</f>
        <v/>
      </c>
      <c r="B7085" s="237" t="s">
        <v>32511</v>
      </c>
      <c r="C7085" s="232" t="s">
        <v>16631</v>
      </c>
      <c r="D7085" s="232" t="s">
        <v>16618</v>
      </c>
      <c r="E7085" s="232" t="str">
        <f>CONCATENATE(SUM('Раздел 4'!R118:R118),"&lt;=",SUM('Раздел 4'!P118:P118))</f>
        <v>0&lt;=0</v>
      </c>
    </row>
    <row r="7086" spans="1:5" ht="42" hidden="1" customHeight="1">
      <c r="A7086" s="231" t="str">
        <f>IF((SUM('Раздел 4'!R119:R119)&lt;=SUM('Раздел 4'!P119:P119)),"","Неверно!")</f>
        <v/>
      </c>
      <c r="B7086" s="237" t="s">
        <v>32511</v>
      </c>
      <c r="C7086" s="232" t="s">
        <v>16632</v>
      </c>
      <c r="D7086" s="232" t="s">
        <v>16618</v>
      </c>
      <c r="E7086" s="232" t="str">
        <f>CONCATENATE(SUM('Раздел 4'!R119:R119),"&lt;=",SUM('Раздел 4'!P119:P119))</f>
        <v>0&lt;=0</v>
      </c>
    </row>
    <row r="7087" spans="1:5" ht="42" hidden="1" customHeight="1">
      <c r="A7087" s="231" t="str">
        <f>IF((SUM('Раздел 4'!R120:R120)&lt;=SUM('Раздел 4'!P120:P120)),"","Неверно!")</f>
        <v/>
      </c>
      <c r="B7087" s="237" t="s">
        <v>32511</v>
      </c>
      <c r="C7087" s="232" t="s">
        <v>16633</v>
      </c>
      <c r="D7087" s="232" t="s">
        <v>16618</v>
      </c>
      <c r="E7087" s="232" t="str">
        <f>CONCATENATE(SUM('Раздел 4'!R120:R120),"&lt;=",SUM('Раздел 4'!P120:P120))</f>
        <v>0&lt;=0</v>
      </c>
    </row>
    <row r="7088" spans="1:5" ht="42" hidden="1" customHeight="1">
      <c r="A7088" s="231" t="str">
        <f>IF((SUM('Раздел 4'!R121:R121)&lt;=SUM('Раздел 4'!P121:P121)),"","Неверно!")</f>
        <v/>
      </c>
      <c r="B7088" s="237" t="s">
        <v>32511</v>
      </c>
      <c r="C7088" s="232" t="s">
        <v>16634</v>
      </c>
      <c r="D7088" s="232" t="s">
        <v>16618</v>
      </c>
      <c r="E7088" s="232" t="str">
        <f>CONCATENATE(SUM('Раздел 4'!R121:R121),"&lt;=",SUM('Раздел 4'!P121:P121))</f>
        <v>0&lt;=0</v>
      </c>
    </row>
    <row r="7089" spans="1:5" ht="42" hidden="1" customHeight="1">
      <c r="A7089" s="231" t="str">
        <f>IF((SUM('Раздел 4'!R122:R122)&lt;=SUM('Раздел 4'!P122:P122)),"","Неверно!")</f>
        <v/>
      </c>
      <c r="B7089" s="237" t="s">
        <v>32511</v>
      </c>
      <c r="C7089" s="232" t="s">
        <v>16635</v>
      </c>
      <c r="D7089" s="232" t="s">
        <v>16618</v>
      </c>
      <c r="E7089" s="232" t="str">
        <f>CONCATENATE(SUM('Раздел 4'!R122:R122),"&lt;=",SUM('Раздел 4'!P122:P122))</f>
        <v>0&lt;=0</v>
      </c>
    </row>
    <row r="7090" spans="1:5" ht="42" hidden="1" customHeight="1">
      <c r="A7090" s="231" t="str">
        <f>IF((SUM('Раздел 4'!R123:R123)&lt;=SUM('Раздел 4'!P123:P123)),"","Неверно!")</f>
        <v/>
      </c>
      <c r="B7090" s="237" t="s">
        <v>32511</v>
      </c>
      <c r="C7090" s="232" t="s">
        <v>16636</v>
      </c>
      <c r="D7090" s="232" t="s">
        <v>16618</v>
      </c>
      <c r="E7090" s="232" t="str">
        <f>CONCATENATE(SUM('Раздел 4'!R123:R123),"&lt;=",SUM('Раздел 4'!P123:P123))</f>
        <v>0&lt;=0</v>
      </c>
    </row>
    <row r="7091" spans="1:5" ht="42" hidden="1" customHeight="1">
      <c r="A7091" s="231" t="str">
        <f>IF((SUM('Раздел 4'!R124:R124)&lt;=SUM('Раздел 4'!P124:P124)),"","Неверно!")</f>
        <v/>
      </c>
      <c r="B7091" s="237" t="s">
        <v>32511</v>
      </c>
      <c r="C7091" s="232" t="s">
        <v>16637</v>
      </c>
      <c r="D7091" s="232" t="s">
        <v>16618</v>
      </c>
      <c r="E7091" s="232" t="str">
        <f>CONCATENATE(SUM('Раздел 4'!R124:R124),"&lt;=",SUM('Раздел 4'!P124:P124))</f>
        <v>0&lt;=0</v>
      </c>
    </row>
    <row r="7092" spans="1:5" ht="42" hidden="1" customHeight="1">
      <c r="A7092" s="231" t="str">
        <f>IF((SUM('Раздел 4'!R125:R125)&lt;=SUM('Раздел 4'!P125:P125)),"","Неверно!")</f>
        <v/>
      </c>
      <c r="B7092" s="237" t="s">
        <v>32511</v>
      </c>
      <c r="C7092" s="232" t="s">
        <v>16638</v>
      </c>
      <c r="D7092" s="232" t="s">
        <v>16618</v>
      </c>
      <c r="E7092" s="232" t="str">
        <f>CONCATENATE(SUM('Раздел 4'!R125:R125),"&lt;=",SUM('Раздел 4'!P125:P125))</f>
        <v>0&lt;=0</v>
      </c>
    </row>
    <row r="7093" spans="1:5" ht="42" hidden="1" customHeight="1">
      <c r="A7093" s="231" t="str">
        <f>IF((SUM('Раздел 4'!R126:R126)&lt;=SUM('Раздел 4'!P126:P126)),"","Неверно!")</f>
        <v/>
      </c>
      <c r="B7093" s="237" t="s">
        <v>32511</v>
      </c>
      <c r="C7093" s="232" t="s">
        <v>16639</v>
      </c>
      <c r="D7093" s="232" t="s">
        <v>16618</v>
      </c>
      <c r="E7093" s="232" t="str">
        <f>CONCATENATE(SUM('Раздел 4'!R126:R126),"&lt;=",SUM('Раздел 4'!P126:P126))</f>
        <v>0&lt;=0</v>
      </c>
    </row>
    <row r="7094" spans="1:5" ht="42" hidden="1" customHeight="1">
      <c r="A7094" s="231" t="str">
        <f>IF((SUM('Раздел 4'!R127:R127)&lt;=SUM('Раздел 4'!P127:P127)),"","Неверно!")</f>
        <v/>
      </c>
      <c r="B7094" s="237" t="s">
        <v>32511</v>
      </c>
      <c r="C7094" s="232" t="s">
        <v>16640</v>
      </c>
      <c r="D7094" s="232" t="s">
        <v>16618</v>
      </c>
      <c r="E7094" s="232" t="str">
        <f>CONCATENATE(SUM('Раздел 4'!R127:R127),"&lt;=",SUM('Раздел 4'!P127:P127))</f>
        <v>0&lt;=0</v>
      </c>
    </row>
    <row r="7095" spans="1:5" ht="42" hidden="1" customHeight="1">
      <c r="A7095" s="231" t="str">
        <f>IF((SUM('Раздел 4'!R20:R20)&lt;=SUM('Раздел 4'!P20:P20)),"","Неверно!")</f>
        <v/>
      </c>
      <c r="B7095" s="237" t="s">
        <v>32511</v>
      </c>
      <c r="C7095" s="232" t="s">
        <v>16641</v>
      </c>
      <c r="D7095" s="232" t="s">
        <v>16618</v>
      </c>
      <c r="E7095" s="232" t="str">
        <f>CONCATENATE(SUM('Раздел 4'!R20:R20),"&lt;=",SUM('Раздел 4'!P20:P20))</f>
        <v>0&lt;=0</v>
      </c>
    </row>
    <row r="7096" spans="1:5" ht="42" hidden="1" customHeight="1">
      <c r="A7096" s="231" t="str">
        <f>IF((SUM('Раздел 4'!R128:R128)&lt;=SUM('Раздел 4'!P128:P128)),"","Неверно!")</f>
        <v/>
      </c>
      <c r="B7096" s="237" t="s">
        <v>32511</v>
      </c>
      <c r="C7096" s="232" t="s">
        <v>16642</v>
      </c>
      <c r="D7096" s="232" t="s">
        <v>16618</v>
      </c>
      <c r="E7096" s="232" t="str">
        <f>CONCATENATE(SUM('Раздел 4'!R128:R128),"&lt;=",SUM('Раздел 4'!P128:P128))</f>
        <v>0&lt;=0</v>
      </c>
    </row>
    <row r="7097" spans="1:5" ht="42" hidden="1" customHeight="1">
      <c r="A7097" s="231" t="str">
        <f>IF((SUM('Раздел 4'!R129:R129)&lt;=SUM('Раздел 4'!P129:P129)),"","Неверно!")</f>
        <v/>
      </c>
      <c r="B7097" s="237" t="s">
        <v>32511</v>
      </c>
      <c r="C7097" s="232" t="s">
        <v>16643</v>
      </c>
      <c r="D7097" s="232" t="s">
        <v>16618</v>
      </c>
      <c r="E7097" s="232" t="str">
        <f>CONCATENATE(SUM('Раздел 4'!R129:R129),"&lt;=",SUM('Раздел 4'!P129:P129))</f>
        <v>0&lt;=0</v>
      </c>
    </row>
    <row r="7098" spans="1:5" ht="42" hidden="1" customHeight="1">
      <c r="A7098" s="231" t="str">
        <f>IF((SUM('Раздел 4'!R130:R130)&lt;=SUM('Раздел 4'!P130:P130)),"","Неверно!")</f>
        <v/>
      </c>
      <c r="B7098" s="237" t="s">
        <v>32511</v>
      </c>
      <c r="C7098" s="232" t="s">
        <v>16644</v>
      </c>
      <c r="D7098" s="232" t="s">
        <v>16618</v>
      </c>
      <c r="E7098" s="232" t="str">
        <f>CONCATENATE(SUM('Раздел 4'!R130:R130),"&lt;=",SUM('Раздел 4'!P130:P130))</f>
        <v>0&lt;=0</v>
      </c>
    </row>
    <row r="7099" spans="1:5" ht="42" hidden="1" customHeight="1">
      <c r="A7099" s="231" t="str">
        <f>IF((SUM('Раздел 4'!R131:R131)&lt;=SUM('Раздел 4'!P131:P131)),"","Неверно!")</f>
        <v/>
      </c>
      <c r="B7099" s="237" t="s">
        <v>32511</v>
      </c>
      <c r="C7099" s="232" t="s">
        <v>16645</v>
      </c>
      <c r="D7099" s="232" t="s">
        <v>16618</v>
      </c>
      <c r="E7099" s="232" t="str">
        <f>CONCATENATE(SUM('Раздел 4'!R131:R131),"&lt;=",SUM('Раздел 4'!P131:P131))</f>
        <v>0&lt;=0</v>
      </c>
    </row>
    <row r="7100" spans="1:5" ht="42" hidden="1" customHeight="1">
      <c r="A7100" s="231" t="str">
        <f>IF((SUM('Раздел 4'!R132:R132)&lt;=SUM('Раздел 4'!P132:P132)),"","Неверно!")</f>
        <v/>
      </c>
      <c r="B7100" s="237" t="s">
        <v>32511</v>
      </c>
      <c r="C7100" s="232" t="s">
        <v>16646</v>
      </c>
      <c r="D7100" s="232" t="s">
        <v>16618</v>
      </c>
      <c r="E7100" s="232" t="str">
        <f>CONCATENATE(SUM('Раздел 4'!R132:R132),"&lt;=",SUM('Раздел 4'!P132:P132))</f>
        <v>0&lt;=0</v>
      </c>
    </row>
    <row r="7101" spans="1:5" ht="42" hidden="1" customHeight="1">
      <c r="A7101" s="231" t="str">
        <f>IF((SUM('Раздел 4'!R133:R133)&lt;=SUM('Раздел 4'!P133:P133)),"","Неверно!")</f>
        <v/>
      </c>
      <c r="B7101" s="237" t="s">
        <v>32511</v>
      </c>
      <c r="C7101" s="232" t="s">
        <v>16647</v>
      </c>
      <c r="D7101" s="232" t="s">
        <v>16618</v>
      </c>
      <c r="E7101" s="232" t="str">
        <f>CONCATENATE(SUM('Раздел 4'!R133:R133),"&lt;=",SUM('Раздел 4'!P133:P133))</f>
        <v>0&lt;=0</v>
      </c>
    </row>
    <row r="7102" spans="1:5" ht="42" hidden="1" customHeight="1">
      <c r="A7102" s="231" t="str">
        <f>IF((SUM('Раздел 4'!R134:R134)&lt;=SUM('Раздел 4'!P134:P134)),"","Неверно!")</f>
        <v/>
      </c>
      <c r="B7102" s="237" t="s">
        <v>32511</v>
      </c>
      <c r="C7102" s="232" t="s">
        <v>16648</v>
      </c>
      <c r="D7102" s="232" t="s">
        <v>16618</v>
      </c>
      <c r="E7102" s="232" t="str">
        <f>CONCATENATE(SUM('Раздел 4'!R134:R134),"&lt;=",SUM('Раздел 4'!P134:P134))</f>
        <v>0&lt;=0</v>
      </c>
    </row>
    <row r="7103" spans="1:5" ht="42" hidden="1" customHeight="1">
      <c r="A7103" s="231" t="str">
        <f>IF((SUM('Раздел 4'!R135:R135)&lt;=SUM('Раздел 4'!P135:P135)),"","Неверно!")</f>
        <v/>
      </c>
      <c r="B7103" s="237" t="s">
        <v>32511</v>
      </c>
      <c r="C7103" s="232" t="s">
        <v>16649</v>
      </c>
      <c r="D7103" s="232" t="s">
        <v>16618</v>
      </c>
      <c r="E7103" s="232" t="str">
        <f>CONCATENATE(SUM('Раздел 4'!R135:R135),"&lt;=",SUM('Раздел 4'!P135:P135))</f>
        <v>0&lt;=0</v>
      </c>
    </row>
    <row r="7104" spans="1:5" ht="42" hidden="1" customHeight="1">
      <c r="A7104" s="231" t="str">
        <f>IF((SUM('Раздел 4'!R136:R136)&lt;=SUM('Раздел 4'!P136:P136)),"","Неверно!")</f>
        <v/>
      </c>
      <c r="B7104" s="237" t="s">
        <v>32511</v>
      </c>
      <c r="C7104" s="232" t="s">
        <v>16650</v>
      </c>
      <c r="D7104" s="232" t="s">
        <v>16618</v>
      </c>
      <c r="E7104" s="232" t="str">
        <f>CONCATENATE(SUM('Раздел 4'!R136:R136),"&lt;=",SUM('Раздел 4'!P136:P136))</f>
        <v>0&lt;=0</v>
      </c>
    </row>
    <row r="7105" spans="1:5" ht="42" hidden="1" customHeight="1">
      <c r="A7105" s="231" t="str">
        <f>IF((SUM('Раздел 4'!R137:R137)&lt;=SUM('Раздел 4'!P137:P137)),"","Неверно!")</f>
        <v/>
      </c>
      <c r="B7105" s="237" t="s">
        <v>32511</v>
      </c>
      <c r="C7105" s="232" t="s">
        <v>16651</v>
      </c>
      <c r="D7105" s="232" t="s">
        <v>16618</v>
      </c>
      <c r="E7105" s="232" t="str">
        <f>CONCATENATE(SUM('Раздел 4'!R137:R137),"&lt;=",SUM('Раздел 4'!P137:P137))</f>
        <v>0&lt;=0</v>
      </c>
    </row>
    <row r="7106" spans="1:5" ht="42" hidden="1" customHeight="1">
      <c r="A7106" s="231" t="str">
        <f>IF((SUM('Раздел 4'!R21:R21)&lt;=SUM('Раздел 4'!P21:P21)),"","Неверно!")</f>
        <v/>
      </c>
      <c r="B7106" s="237" t="s">
        <v>32511</v>
      </c>
      <c r="C7106" s="232" t="s">
        <v>16652</v>
      </c>
      <c r="D7106" s="232" t="s">
        <v>16618</v>
      </c>
      <c r="E7106" s="232" t="str">
        <f>CONCATENATE(SUM('Раздел 4'!R21:R21),"&lt;=",SUM('Раздел 4'!P21:P21))</f>
        <v>0&lt;=0</v>
      </c>
    </row>
    <row r="7107" spans="1:5" ht="42" hidden="1" customHeight="1">
      <c r="A7107" s="231" t="str">
        <f>IF((SUM('Раздел 4'!R138:R138)&lt;=SUM('Раздел 4'!P138:P138)),"","Неверно!")</f>
        <v/>
      </c>
      <c r="B7107" s="237" t="s">
        <v>32511</v>
      </c>
      <c r="C7107" s="232" t="s">
        <v>16653</v>
      </c>
      <c r="D7107" s="232" t="s">
        <v>16618</v>
      </c>
      <c r="E7107" s="232" t="str">
        <f>CONCATENATE(SUM('Раздел 4'!R138:R138),"&lt;=",SUM('Раздел 4'!P138:P138))</f>
        <v>0&lt;=0</v>
      </c>
    </row>
    <row r="7108" spans="1:5" ht="42" hidden="1" customHeight="1">
      <c r="A7108" s="231" t="str">
        <f>IF((SUM('Раздел 4'!R139:R139)&lt;=SUM('Раздел 4'!P139:P139)),"","Неверно!")</f>
        <v/>
      </c>
      <c r="B7108" s="237" t="s">
        <v>32511</v>
      </c>
      <c r="C7108" s="232" t="s">
        <v>16654</v>
      </c>
      <c r="D7108" s="232" t="s">
        <v>16618</v>
      </c>
      <c r="E7108" s="232" t="str">
        <f>CONCATENATE(SUM('Раздел 4'!R139:R139),"&lt;=",SUM('Раздел 4'!P139:P139))</f>
        <v>0&lt;=0</v>
      </c>
    </row>
    <row r="7109" spans="1:5" ht="42" hidden="1" customHeight="1">
      <c r="A7109" s="231" t="str">
        <f>IF((SUM('Раздел 4'!R140:R140)&lt;=SUM('Раздел 4'!P140:P140)),"","Неверно!")</f>
        <v/>
      </c>
      <c r="B7109" s="237" t="s">
        <v>32511</v>
      </c>
      <c r="C7109" s="232" t="s">
        <v>16655</v>
      </c>
      <c r="D7109" s="232" t="s">
        <v>16618</v>
      </c>
      <c r="E7109" s="232" t="str">
        <f>CONCATENATE(SUM('Раздел 4'!R140:R140),"&lt;=",SUM('Раздел 4'!P140:P140))</f>
        <v>0&lt;=0</v>
      </c>
    </row>
    <row r="7110" spans="1:5" ht="42" hidden="1" customHeight="1">
      <c r="A7110" s="231" t="str">
        <f>IF((SUM('Раздел 4'!R141:R141)&lt;=SUM('Раздел 4'!P141:P141)),"","Неверно!")</f>
        <v/>
      </c>
      <c r="B7110" s="237" t="s">
        <v>32511</v>
      </c>
      <c r="C7110" s="232" t="s">
        <v>16656</v>
      </c>
      <c r="D7110" s="232" t="s">
        <v>16618</v>
      </c>
      <c r="E7110" s="232" t="str">
        <f>CONCATENATE(SUM('Раздел 4'!R141:R141),"&lt;=",SUM('Раздел 4'!P141:P141))</f>
        <v>0&lt;=0</v>
      </c>
    </row>
    <row r="7111" spans="1:5" ht="42" hidden="1" customHeight="1">
      <c r="A7111" s="231" t="str">
        <f>IF((SUM('Раздел 4'!R142:R142)&lt;=SUM('Раздел 4'!P142:P142)),"","Неверно!")</f>
        <v/>
      </c>
      <c r="B7111" s="237" t="s">
        <v>32511</v>
      </c>
      <c r="C7111" s="232" t="s">
        <v>16657</v>
      </c>
      <c r="D7111" s="232" t="s">
        <v>16618</v>
      </c>
      <c r="E7111" s="232" t="str">
        <f>CONCATENATE(SUM('Раздел 4'!R142:R142),"&lt;=",SUM('Раздел 4'!P142:P142))</f>
        <v>0&lt;=0</v>
      </c>
    </row>
    <row r="7112" spans="1:5" ht="42" hidden="1" customHeight="1">
      <c r="A7112" s="231" t="str">
        <f>IF((SUM('Раздел 4'!R143:R143)&lt;=SUM('Раздел 4'!P143:P143)),"","Неверно!")</f>
        <v/>
      </c>
      <c r="B7112" s="237" t="s">
        <v>32511</v>
      </c>
      <c r="C7112" s="232" t="s">
        <v>16658</v>
      </c>
      <c r="D7112" s="232" t="s">
        <v>16618</v>
      </c>
      <c r="E7112" s="232" t="str">
        <f>CONCATENATE(SUM('Раздел 4'!R143:R143),"&lt;=",SUM('Раздел 4'!P143:P143))</f>
        <v>0&lt;=0</v>
      </c>
    </row>
    <row r="7113" spans="1:5" ht="42" hidden="1" customHeight="1">
      <c r="A7113" s="231" t="str">
        <f>IF((SUM('Раздел 4'!R144:R144)&lt;=SUM('Раздел 4'!P144:P144)),"","Неверно!")</f>
        <v/>
      </c>
      <c r="B7113" s="237" t="s">
        <v>32511</v>
      </c>
      <c r="C7113" s="232" t="s">
        <v>16659</v>
      </c>
      <c r="D7113" s="232" t="s">
        <v>16618</v>
      </c>
      <c r="E7113" s="232" t="str">
        <f>CONCATENATE(SUM('Раздел 4'!R144:R144),"&lt;=",SUM('Раздел 4'!P144:P144))</f>
        <v>0&lt;=0</v>
      </c>
    </row>
    <row r="7114" spans="1:5" ht="42" hidden="1" customHeight="1">
      <c r="A7114" s="231" t="str">
        <f>IF((SUM('Раздел 4'!R145:R145)&lt;=SUM('Раздел 4'!P145:P145)),"","Неверно!")</f>
        <v/>
      </c>
      <c r="B7114" s="237" t="s">
        <v>32511</v>
      </c>
      <c r="C7114" s="232" t="s">
        <v>16660</v>
      </c>
      <c r="D7114" s="232" t="s">
        <v>16618</v>
      </c>
      <c r="E7114" s="232" t="str">
        <f>CONCATENATE(SUM('Раздел 4'!R145:R145),"&lt;=",SUM('Раздел 4'!P145:P145))</f>
        <v>0&lt;=0</v>
      </c>
    </row>
    <row r="7115" spans="1:5" ht="42" hidden="1" customHeight="1">
      <c r="A7115" s="231" t="str">
        <f>IF((SUM('Раздел 4'!R146:R146)&lt;=SUM('Раздел 4'!P146:P146)),"","Неверно!")</f>
        <v/>
      </c>
      <c r="B7115" s="237" t="s">
        <v>32511</v>
      </c>
      <c r="C7115" s="232" t="s">
        <v>16661</v>
      </c>
      <c r="D7115" s="232" t="s">
        <v>16618</v>
      </c>
      <c r="E7115" s="232" t="str">
        <f>CONCATENATE(SUM('Раздел 4'!R146:R146),"&lt;=",SUM('Раздел 4'!P146:P146))</f>
        <v>0&lt;=0</v>
      </c>
    </row>
    <row r="7116" spans="1:5" ht="42" hidden="1" customHeight="1">
      <c r="A7116" s="231" t="str">
        <f>IF((SUM('Раздел 4'!R147:R147)&lt;=SUM('Раздел 4'!P147:P147)),"","Неверно!")</f>
        <v/>
      </c>
      <c r="B7116" s="237" t="s">
        <v>32511</v>
      </c>
      <c r="C7116" s="232" t="s">
        <v>16662</v>
      </c>
      <c r="D7116" s="232" t="s">
        <v>16618</v>
      </c>
      <c r="E7116" s="232" t="str">
        <f>CONCATENATE(SUM('Раздел 4'!R147:R147),"&lt;=",SUM('Раздел 4'!P147:P147))</f>
        <v>0&lt;=0</v>
      </c>
    </row>
    <row r="7117" spans="1:5" ht="42" hidden="1" customHeight="1">
      <c r="A7117" s="231" t="str">
        <f>IF((SUM('Раздел 4'!R22:R22)&lt;=SUM('Раздел 4'!P22:P22)),"","Неверно!")</f>
        <v/>
      </c>
      <c r="B7117" s="237" t="s">
        <v>32511</v>
      </c>
      <c r="C7117" s="232" t="s">
        <v>16663</v>
      </c>
      <c r="D7117" s="232" t="s">
        <v>16618</v>
      </c>
      <c r="E7117" s="232" t="str">
        <f>CONCATENATE(SUM('Раздел 4'!R22:R22),"&lt;=",SUM('Раздел 4'!P22:P22))</f>
        <v>0&lt;=0</v>
      </c>
    </row>
    <row r="7118" spans="1:5" ht="42" hidden="1" customHeight="1">
      <c r="A7118" s="231" t="str">
        <f>IF((SUM('Раздел 4'!R148:R148)&lt;=SUM('Раздел 4'!P148:P148)),"","Неверно!")</f>
        <v/>
      </c>
      <c r="B7118" s="237" t="s">
        <v>32511</v>
      </c>
      <c r="C7118" s="232" t="s">
        <v>16664</v>
      </c>
      <c r="D7118" s="232" t="s">
        <v>16618</v>
      </c>
      <c r="E7118" s="232" t="str">
        <f>CONCATENATE(SUM('Раздел 4'!R148:R148),"&lt;=",SUM('Раздел 4'!P148:P148))</f>
        <v>0&lt;=0</v>
      </c>
    </row>
    <row r="7119" spans="1:5" ht="42" hidden="1" customHeight="1">
      <c r="A7119" s="231" t="str">
        <f>IF((SUM('Раздел 4'!R149:R149)&lt;=SUM('Раздел 4'!P149:P149)),"","Неверно!")</f>
        <v/>
      </c>
      <c r="B7119" s="237" t="s">
        <v>32511</v>
      </c>
      <c r="C7119" s="232" t="s">
        <v>16665</v>
      </c>
      <c r="D7119" s="232" t="s">
        <v>16618</v>
      </c>
      <c r="E7119" s="232" t="str">
        <f>CONCATENATE(SUM('Раздел 4'!R149:R149),"&lt;=",SUM('Раздел 4'!P149:P149))</f>
        <v>0&lt;=0</v>
      </c>
    </row>
    <row r="7120" spans="1:5" ht="42" hidden="1" customHeight="1">
      <c r="A7120" s="231" t="str">
        <f>IF((SUM('Раздел 4'!R150:R150)&lt;=SUM('Раздел 4'!P150:P150)),"","Неверно!")</f>
        <v/>
      </c>
      <c r="B7120" s="237" t="s">
        <v>32511</v>
      </c>
      <c r="C7120" s="232" t="s">
        <v>16666</v>
      </c>
      <c r="D7120" s="232" t="s">
        <v>16618</v>
      </c>
      <c r="E7120" s="232" t="str">
        <f>CONCATENATE(SUM('Раздел 4'!R150:R150),"&lt;=",SUM('Раздел 4'!P150:P150))</f>
        <v>0&lt;=0</v>
      </c>
    </row>
    <row r="7121" spans="1:5" ht="42" hidden="1" customHeight="1">
      <c r="A7121" s="231" t="str">
        <f>IF((SUM('Раздел 4'!R151:R151)&lt;=SUM('Раздел 4'!P151:P151)),"","Неверно!")</f>
        <v/>
      </c>
      <c r="B7121" s="237" t="s">
        <v>32511</v>
      </c>
      <c r="C7121" s="232" t="s">
        <v>16667</v>
      </c>
      <c r="D7121" s="232" t="s">
        <v>16618</v>
      </c>
      <c r="E7121" s="232" t="str">
        <f>CONCATENATE(SUM('Раздел 4'!R151:R151),"&lt;=",SUM('Раздел 4'!P151:P151))</f>
        <v>0&lt;=0</v>
      </c>
    </row>
    <row r="7122" spans="1:5" ht="42" hidden="1" customHeight="1">
      <c r="A7122" s="231" t="str">
        <f>IF((SUM('Раздел 4'!R152:R152)&lt;=SUM('Раздел 4'!P152:P152)),"","Неверно!")</f>
        <v/>
      </c>
      <c r="B7122" s="237" t="s">
        <v>32511</v>
      </c>
      <c r="C7122" s="232" t="s">
        <v>16668</v>
      </c>
      <c r="D7122" s="232" t="s">
        <v>16618</v>
      </c>
      <c r="E7122" s="232" t="str">
        <f>CONCATENATE(SUM('Раздел 4'!R152:R152),"&lt;=",SUM('Раздел 4'!P152:P152))</f>
        <v>0&lt;=0</v>
      </c>
    </row>
    <row r="7123" spans="1:5" ht="42" hidden="1" customHeight="1">
      <c r="A7123" s="231" t="str">
        <f>IF((SUM('Раздел 4'!R153:R153)&lt;=SUM('Раздел 4'!P153:P153)),"","Неверно!")</f>
        <v/>
      </c>
      <c r="B7123" s="237" t="s">
        <v>32511</v>
      </c>
      <c r="C7123" s="232" t="s">
        <v>16669</v>
      </c>
      <c r="D7123" s="232" t="s">
        <v>16618</v>
      </c>
      <c r="E7123" s="232" t="str">
        <f>CONCATENATE(SUM('Раздел 4'!R153:R153),"&lt;=",SUM('Раздел 4'!P153:P153))</f>
        <v>0&lt;=0</v>
      </c>
    </row>
    <row r="7124" spans="1:5" ht="42" hidden="1" customHeight="1">
      <c r="A7124" s="231" t="str">
        <f>IF((SUM('Раздел 4'!R154:R154)&lt;=SUM('Раздел 4'!P154:P154)),"","Неверно!")</f>
        <v/>
      </c>
      <c r="B7124" s="237" t="s">
        <v>32511</v>
      </c>
      <c r="C7124" s="232" t="s">
        <v>16670</v>
      </c>
      <c r="D7124" s="232" t="s">
        <v>16618</v>
      </c>
      <c r="E7124" s="232" t="str">
        <f>CONCATENATE(SUM('Раздел 4'!R154:R154),"&lt;=",SUM('Раздел 4'!P154:P154))</f>
        <v>0&lt;=0</v>
      </c>
    </row>
    <row r="7125" spans="1:5" ht="42" hidden="1" customHeight="1">
      <c r="A7125" s="231" t="str">
        <f>IF((SUM('Раздел 4'!R155:R155)&lt;=SUM('Раздел 4'!P155:P155)),"","Неверно!")</f>
        <v/>
      </c>
      <c r="B7125" s="237" t="s">
        <v>32511</v>
      </c>
      <c r="C7125" s="232" t="s">
        <v>16671</v>
      </c>
      <c r="D7125" s="232" t="s">
        <v>16618</v>
      </c>
      <c r="E7125" s="232" t="str">
        <f>CONCATENATE(SUM('Раздел 4'!R155:R155),"&lt;=",SUM('Раздел 4'!P155:P155))</f>
        <v>0&lt;=0</v>
      </c>
    </row>
    <row r="7126" spans="1:5" ht="42" hidden="1" customHeight="1">
      <c r="A7126" s="231" t="str">
        <f>IF((SUM('Раздел 4'!R156:R156)&lt;=SUM('Раздел 4'!P156:P156)),"","Неверно!")</f>
        <v/>
      </c>
      <c r="B7126" s="237" t="s">
        <v>32511</v>
      </c>
      <c r="C7126" s="232" t="s">
        <v>16672</v>
      </c>
      <c r="D7126" s="232" t="s">
        <v>16618</v>
      </c>
      <c r="E7126" s="232" t="str">
        <f>CONCATENATE(SUM('Раздел 4'!R156:R156),"&lt;=",SUM('Раздел 4'!P156:P156))</f>
        <v>0&lt;=0</v>
      </c>
    </row>
    <row r="7127" spans="1:5" ht="42" hidden="1" customHeight="1">
      <c r="A7127" s="231" t="str">
        <f>IF((SUM('Раздел 4'!R157:R157)&lt;=SUM('Раздел 4'!P157:P157)),"","Неверно!")</f>
        <v/>
      </c>
      <c r="B7127" s="237" t="s">
        <v>32511</v>
      </c>
      <c r="C7127" s="232" t="s">
        <v>16673</v>
      </c>
      <c r="D7127" s="232" t="s">
        <v>16618</v>
      </c>
      <c r="E7127" s="232" t="str">
        <f>CONCATENATE(SUM('Раздел 4'!R157:R157),"&lt;=",SUM('Раздел 4'!P157:P157))</f>
        <v>0&lt;=0</v>
      </c>
    </row>
    <row r="7128" spans="1:5" ht="42" hidden="1" customHeight="1">
      <c r="A7128" s="231" t="str">
        <f>IF((SUM('Раздел 4'!R23:R23)&lt;=SUM('Раздел 4'!P23:P23)),"","Неверно!")</f>
        <v/>
      </c>
      <c r="B7128" s="237" t="s">
        <v>32511</v>
      </c>
      <c r="C7128" s="232" t="s">
        <v>16674</v>
      </c>
      <c r="D7128" s="232" t="s">
        <v>16618</v>
      </c>
      <c r="E7128" s="232" t="str">
        <f>CONCATENATE(SUM('Раздел 4'!R23:R23),"&lt;=",SUM('Раздел 4'!P23:P23))</f>
        <v>0&lt;=0</v>
      </c>
    </row>
    <row r="7129" spans="1:5" ht="42" hidden="1" customHeight="1">
      <c r="A7129" s="231" t="str">
        <f>IF((SUM('Раздел 4'!R158:R158)&lt;=SUM('Раздел 4'!P158:P158)),"","Неверно!")</f>
        <v/>
      </c>
      <c r="B7129" s="237" t="s">
        <v>32511</v>
      </c>
      <c r="C7129" s="232" t="s">
        <v>16675</v>
      </c>
      <c r="D7129" s="232" t="s">
        <v>16618</v>
      </c>
      <c r="E7129" s="232" t="str">
        <f>CONCATENATE(SUM('Раздел 4'!R158:R158),"&lt;=",SUM('Раздел 4'!P158:P158))</f>
        <v>0&lt;=0</v>
      </c>
    </row>
    <row r="7130" spans="1:5" ht="42" hidden="1" customHeight="1">
      <c r="A7130" s="231" t="str">
        <f>IF((SUM('Раздел 4'!R159:R159)&lt;=SUM('Раздел 4'!P159:P159)),"","Неверно!")</f>
        <v/>
      </c>
      <c r="B7130" s="237" t="s">
        <v>32511</v>
      </c>
      <c r="C7130" s="232" t="s">
        <v>16676</v>
      </c>
      <c r="D7130" s="232" t="s">
        <v>16618</v>
      </c>
      <c r="E7130" s="232" t="str">
        <f>CONCATENATE(SUM('Раздел 4'!R159:R159),"&lt;=",SUM('Раздел 4'!P159:P159))</f>
        <v>0&lt;=0</v>
      </c>
    </row>
    <row r="7131" spans="1:5" ht="42" hidden="1" customHeight="1">
      <c r="A7131" s="231" t="str">
        <f>IF((SUM('Раздел 4'!R160:R160)&lt;=SUM('Раздел 4'!P160:P160)),"","Неверно!")</f>
        <v/>
      </c>
      <c r="B7131" s="237" t="s">
        <v>32511</v>
      </c>
      <c r="C7131" s="232" t="s">
        <v>16677</v>
      </c>
      <c r="D7131" s="232" t="s">
        <v>16618</v>
      </c>
      <c r="E7131" s="232" t="str">
        <f>CONCATENATE(SUM('Раздел 4'!R160:R160),"&lt;=",SUM('Раздел 4'!P160:P160))</f>
        <v>0&lt;=0</v>
      </c>
    </row>
    <row r="7132" spans="1:5" ht="42" hidden="1" customHeight="1">
      <c r="A7132" s="231" t="str">
        <f>IF((SUM('Раздел 4'!R161:R161)&lt;=SUM('Раздел 4'!P161:P161)),"","Неверно!")</f>
        <v/>
      </c>
      <c r="B7132" s="237" t="s">
        <v>32511</v>
      </c>
      <c r="C7132" s="232" t="s">
        <v>16678</v>
      </c>
      <c r="D7132" s="232" t="s">
        <v>16618</v>
      </c>
      <c r="E7132" s="232" t="str">
        <f>CONCATENATE(SUM('Раздел 4'!R161:R161),"&lt;=",SUM('Раздел 4'!P161:P161))</f>
        <v>0&lt;=0</v>
      </c>
    </row>
    <row r="7133" spans="1:5" ht="42" hidden="1" customHeight="1">
      <c r="A7133" s="231" t="str">
        <f>IF((SUM('Раздел 4'!R162:R162)&lt;=SUM('Раздел 4'!P162:P162)),"","Неверно!")</f>
        <v/>
      </c>
      <c r="B7133" s="237" t="s">
        <v>32511</v>
      </c>
      <c r="C7133" s="232" t="s">
        <v>16679</v>
      </c>
      <c r="D7133" s="232" t="s">
        <v>16618</v>
      </c>
      <c r="E7133" s="232" t="str">
        <f>CONCATENATE(SUM('Раздел 4'!R162:R162),"&lt;=",SUM('Раздел 4'!P162:P162))</f>
        <v>0&lt;=0</v>
      </c>
    </row>
    <row r="7134" spans="1:5" ht="42" hidden="1" customHeight="1">
      <c r="A7134" s="231" t="str">
        <f>IF((SUM('Раздел 4'!R163:R163)&lt;=SUM('Раздел 4'!P163:P163)),"","Неверно!")</f>
        <v/>
      </c>
      <c r="B7134" s="237" t="s">
        <v>32511</v>
      </c>
      <c r="C7134" s="232" t="s">
        <v>16680</v>
      </c>
      <c r="D7134" s="232" t="s">
        <v>16618</v>
      </c>
      <c r="E7134" s="232" t="str">
        <f>CONCATENATE(SUM('Раздел 4'!R163:R163),"&lt;=",SUM('Раздел 4'!P163:P163))</f>
        <v>0&lt;=0</v>
      </c>
    </row>
    <row r="7135" spans="1:5" ht="42" hidden="1" customHeight="1">
      <c r="A7135" s="231" t="str">
        <f>IF((SUM('Раздел 4'!R164:R164)&lt;=SUM('Раздел 4'!P164:P164)),"","Неверно!")</f>
        <v/>
      </c>
      <c r="B7135" s="237" t="s">
        <v>32511</v>
      </c>
      <c r="C7135" s="232" t="s">
        <v>16681</v>
      </c>
      <c r="D7135" s="232" t="s">
        <v>16618</v>
      </c>
      <c r="E7135" s="232" t="str">
        <f>CONCATENATE(SUM('Раздел 4'!R164:R164),"&lt;=",SUM('Раздел 4'!P164:P164))</f>
        <v>0&lt;=0</v>
      </c>
    </row>
    <row r="7136" spans="1:5" ht="42" hidden="1" customHeight="1">
      <c r="A7136" s="231" t="str">
        <f>IF((SUM('Раздел 4'!R165:R165)&lt;=SUM('Раздел 4'!P165:P165)),"","Неверно!")</f>
        <v/>
      </c>
      <c r="B7136" s="237" t="s">
        <v>32511</v>
      </c>
      <c r="C7136" s="232" t="s">
        <v>16682</v>
      </c>
      <c r="D7136" s="232" t="s">
        <v>16618</v>
      </c>
      <c r="E7136" s="232" t="str">
        <f>CONCATENATE(SUM('Раздел 4'!R165:R165),"&lt;=",SUM('Раздел 4'!P165:P165))</f>
        <v>0&lt;=0</v>
      </c>
    </row>
    <row r="7137" spans="1:5" ht="42" hidden="1" customHeight="1">
      <c r="A7137" s="231" t="str">
        <f>IF((SUM('Раздел 4'!R166:R166)&lt;=SUM('Раздел 4'!P166:P166)),"","Неверно!")</f>
        <v/>
      </c>
      <c r="B7137" s="237" t="s">
        <v>32511</v>
      </c>
      <c r="C7137" s="232" t="s">
        <v>16683</v>
      </c>
      <c r="D7137" s="232" t="s">
        <v>16618</v>
      </c>
      <c r="E7137" s="232" t="str">
        <f>CONCATENATE(SUM('Раздел 4'!R166:R166),"&lt;=",SUM('Раздел 4'!P166:P166))</f>
        <v>0&lt;=0</v>
      </c>
    </row>
    <row r="7138" spans="1:5" ht="42" hidden="1" customHeight="1">
      <c r="A7138" s="231" t="str">
        <f>IF((SUM('Раздел 4'!R167:R167)&lt;=SUM('Раздел 4'!P167:P167)),"","Неверно!")</f>
        <v/>
      </c>
      <c r="B7138" s="237" t="s">
        <v>32511</v>
      </c>
      <c r="C7138" s="232" t="s">
        <v>16684</v>
      </c>
      <c r="D7138" s="232" t="s">
        <v>16618</v>
      </c>
      <c r="E7138" s="232" t="str">
        <f>CONCATENATE(SUM('Раздел 4'!R167:R167),"&lt;=",SUM('Раздел 4'!P167:P167))</f>
        <v>0&lt;=0</v>
      </c>
    </row>
    <row r="7139" spans="1:5" ht="42" hidden="1" customHeight="1">
      <c r="A7139" s="231" t="str">
        <f>IF((SUM('Раздел 4'!R24:R24)&lt;=SUM('Раздел 4'!P24:P24)),"","Неверно!")</f>
        <v/>
      </c>
      <c r="B7139" s="237" t="s">
        <v>32511</v>
      </c>
      <c r="C7139" s="232" t="s">
        <v>16685</v>
      </c>
      <c r="D7139" s="232" t="s">
        <v>16618</v>
      </c>
      <c r="E7139" s="232" t="str">
        <f>CONCATENATE(SUM('Раздел 4'!R24:R24),"&lt;=",SUM('Раздел 4'!P24:P24))</f>
        <v>0&lt;=0</v>
      </c>
    </row>
    <row r="7140" spans="1:5" ht="42" hidden="1" customHeight="1">
      <c r="A7140" s="231" t="str">
        <f>IF((SUM('Раздел 4'!R168:R168)&lt;=SUM('Раздел 4'!P168:P168)),"","Неверно!")</f>
        <v/>
      </c>
      <c r="B7140" s="237" t="s">
        <v>32511</v>
      </c>
      <c r="C7140" s="232" t="s">
        <v>16686</v>
      </c>
      <c r="D7140" s="232" t="s">
        <v>16618</v>
      </c>
      <c r="E7140" s="232" t="str">
        <f>CONCATENATE(SUM('Раздел 4'!R168:R168),"&lt;=",SUM('Раздел 4'!P168:P168))</f>
        <v>0&lt;=0</v>
      </c>
    </row>
    <row r="7141" spans="1:5" ht="42" hidden="1" customHeight="1">
      <c r="A7141" s="231" t="str">
        <f>IF((SUM('Раздел 4'!R169:R169)&lt;=SUM('Раздел 4'!P169:P169)),"","Неверно!")</f>
        <v/>
      </c>
      <c r="B7141" s="237" t="s">
        <v>32511</v>
      </c>
      <c r="C7141" s="232" t="s">
        <v>16687</v>
      </c>
      <c r="D7141" s="232" t="s">
        <v>16618</v>
      </c>
      <c r="E7141" s="232" t="str">
        <f>CONCATENATE(SUM('Раздел 4'!R169:R169),"&lt;=",SUM('Раздел 4'!P169:P169))</f>
        <v>0&lt;=0</v>
      </c>
    </row>
    <row r="7142" spans="1:5" ht="42" hidden="1" customHeight="1">
      <c r="A7142" s="231" t="str">
        <f>IF((SUM('Раздел 4'!R170:R170)&lt;=SUM('Раздел 4'!P170:P170)),"","Неверно!")</f>
        <v/>
      </c>
      <c r="B7142" s="237" t="s">
        <v>32511</v>
      </c>
      <c r="C7142" s="232" t="s">
        <v>16688</v>
      </c>
      <c r="D7142" s="232" t="s">
        <v>16618</v>
      </c>
      <c r="E7142" s="232" t="str">
        <f>CONCATENATE(SUM('Раздел 4'!R170:R170),"&lt;=",SUM('Раздел 4'!P170:P170))</f>
        <v>0&lt;=0</v>
      </c>
    </row>
    <row r="7143" spans="1:5" ht="42" hidden="1" customHeight="1">
      <c r="A7143" s="231" t="str">
        <f>IF((SUM('Раздел 4'!R171:R171)&lt;=SUM('Раздел 4'!P171:P171)),"","Неверно!")</f>
        <v/>
      </c>
      <c r="B7143" s="237" t="s">
        <v>32511</v>
      </c>
      <c r="C7143" s="232" t="s">
        <v>16689</v>
      </c>
      <c r="D7143" s="232" t="s">
        <v>16618</v>
      </c>
      <c r="E7143" s="232" t="str">
        <f>CONCATENATE(SUM('Раздел 4'!R171:R171),"&lt;=",SUM('Раздел 4'!P171:P171))</f>
        <v>0&lt;=0</v>
      </c>
    </row>
    <row r="7144" spans="1:5" ht="42" hidden="1" customHeight="1">
      <c r="A7144" s="231" t="str">
        <f>IF((SUM('Раздел 4'!R172:R172)&lt;=SUM('Раздел 4'!P172:P172)),"","Неверно!")</f>
        <v/>
      </c>
      <c r="B7144" s="237" t="s">
        <v>32511</v>
      </c>
      <c r="C7144" s="232" t="s">
        <v>16690</v>
      </c>
      <c r="D7144" s="232" t="s">
        <v>16618</v>
      </c>
      <c r="E7144" s="232" t="str">
        <f>CONCATENATE(SUM('Раздел 4'!R172:R172),"&lt;=",SUM('Раздел 4'!P172:P172))</f>
        <v>0&lt;=0</v>
      </c>
    </row>
    <row r="7145" spans="1:5" ht="42" hidden="1" customHeight="1">
      <c r="A7145" s="231" t="str">
        <f>IF((SUM('Раздел 4'!R173:R173)&lt;=SUM('Раздел 4'!P173:P173)),"","Неверно!")</f>
        <v/>
      </c>
      <c r="B7145" s="237" t="s">
        <v>32511</v>
      </c>
      <c r="C7145" s="232" t="s">
        <v>16691</v>
      </c>
      <c r="D7145" s="232" t="s">
        <v>16618</v>
      </c>
      <c r="E7145" s="232" t="str">
        <f>CONCATENATE(SUM('Раздел 4'!R173:R173),"&lt;=",SUM('Раздел 4'!P173:P173))</f>
        <v>0&lt;=0</v>
      </c>
    </row>
    <row r="7146" spans="1:5" ht="42" hidden="1" customHeight="1">
      <c r="A7146" s="231" t="str">
        <f>IF((SUM('Раздел 4'!R174:R174)&lt;=SUM('Раздел 4'!P174:P174)),"","Неверно!")</f>
        <v/>
      </c>
      <c r="B7146" s="237" t="s">
        <v>32511</v>
      </c>
      <c r="C7146" s="232" t="s">
        <v>16692</v>
      </c>
      <c r="D7146" s="232" t="s">
        <v>16618</v>
      </c>
      <c r="E7146" s="232" t="str">
        <f>CONCATENATE(SUM('Раздел 4'!R174:R174),"&lt;=",SUM('Раздел 4'!P174:P174))</f>
        <v>0&lt;=0</v>
      </c>
    </row>
    <row r="7147" spans="1:5" ht="42" hidden="1" customHeight="1">
      <c r="A7147" s="231" t="str">
        <f>IF((SUM('Раздел 4'!R175:R175)&lt;=SUM('Раздел 4'!P175:P175)),"","Неверно!")</f>
        <v/>
      </c>
      <c r="B7147" s="237" t="s">
        <v>32511</v>
      </c>
      <c r="C7147" s="232" t="s">
        <v>16693</v>
      </c>
      <c r="D7147" s="232" t="s">
        <v>16618</v>
      </c>
      <c r="E7147" s="232" t="str">
        <f>CONCATENATE(SUM('Раздел 4'!R175:R175),"&lt;=",SUM('Раздел 4'!P175:P175))</f>
        <v>0&lt;=0</v>
      </c>
    </row>
    <row r="7148" spans="1:5" ht="42" hidden="1" customHeight="1">
      <c r="A7148" s="231" t="str">
        <f>IF((SUM('Раздел 4'!R176:R176)&lt;=SUM('Раздел 4'!P176:P176)),"","Неверно!")</f>
        <v/>
      </c>
      <c r="B7148" s="237" t="s">
        <v>32511</v>
      </c>
      <c r="C7148" s="232" t="s">
        <v>16694</v>
      </c>
      <c r="D7148" s="232" t="s">
        <v>16618</v>
      </c>
      <c r="E7148" s="232" t="str">
        <f>CONCATENATE(SUM('Раздел 4'!R176:R176),"&lt;=",SUM('Раздел 4'!P176:P176))</f>
        <v>0&lt;=0</v>
      </c>
    </row>
    <row r="7149" spans="1:5" ht="42" hidden="1" customHeight="1">
      <c r="A7149" s="231" t="str">
        <f>IF((SUM('Раздел 4'!R177:R177)&lt;=SUM('Раздел 4'!P177:P177)),"","Неверно!")</f>
        <v/>
      </c>
      <c r="B7149" s="237" t="s">
        <v>32511</v>
      </c>
      <c r="C7149" s="232" t="s">
        <v>16695</v>
      </c>
      <c r="D7149" s="232" t="s">
        <v>16618</v>
      </c>
      <c r="E7149" s="232" t="str">
        <f>CONCATENATE(SUM('Раздел 4'!R177:R177),"&lt;=",SUM('Раздел 4'!P177:P177))</f>
        <v>0&lt;=0</v>
      </c>
    </row>
    <row r="7150" spans="1:5" ht="42" hidden="1" customHeight="1">
      <c r="A7150" s="231" t="str">
        <f>IF((SUM('Раздел 4'!R25:R25)&lt;=SUM('Раздел 4'!P25:P25)),"","Неверно!")</f>
        <v/>
      </c>
      <c r="B7150" s="237" t="s">
        <v>32511</v>
      </c>
      <c r="C7150" s="232" t="s">
        <v>16696</v>
      </c>
      <c r="D7150" s="232" t="s">
        <v>16618</v>
      </c>
      <c r="E7150" s="232" t="str">
        <f>CONCATENATE(SUM('Раздел 4'!R25:R25),"&lt;=",SUM('Раздел 4'!P25:P25))</f>
        <v>0&lt;=0</v>
      </c>
    </row>
    <row r="7151" spans="1:5" ht="42" hidden="1" customHeight="1">
      <c r="A7151" s="231" t="str">
        <f>IF((SUM('Раздел 4'!R178:R178)&lt;=SUM('Раздел 4'!P178:P178)),"","Неверно!")</f>
        <v/>
      </c>
      <c r="B7151" s="237" t="s">
        <v>32511</v>
      </c>
      <c r="C7151" s="232" t="s">
        <v>16697</v>
      </c>
      <c r="D7151" s="232" t="s">
        <v>16618</v>
      </c>
      <c r="E7151" s="232" t="str">
        <f>CONCATENATE(SUM('Раздел 4'!R178:R178),"&lt;=",SUM('Раздел 4'!P178:P178))</f>
        <v>0&lt;=0</v>
      </c>
    </row>
    <row r="7152" spans="1:5" ht="42" hidden="1" customHeight="1">
      <c r="A7152" s="231" t="str">
        <f>IF((SUM('Раздел 4'!R179:R179)&lt;=SUM('Раздел 4'!P179:P179)),"","Неверно!")</f>
        <v/>
      </c>
      <c r="B7152" s="237" t="s">
        <v>32511</v>
      </c>
      <c r="C7152" s="232" t="s">
        <v>16698</v>
      </c>
      <c r="D7152" s="232" t="s">
        <v>16618</v>
      </c>
      <c r="E7152" s="232" t="str">
        <f>CONCATENATE(SUM('Раздел 4'!R179:R179),"&lt;=",SUM('Раздел 4'!P179:P179))</f>
        <v>0&lt;=0</v>
      </c>
    </row>
    <row r="7153" spans="1:5" ht="42" hidden="1" customHeight="1">
      <c r="A7153" s="231" t="str">
        <f>IF((SUM('Раздел 4'!R180:R180)&lt;=SUM('Раздел 4'!P180:P180)),"","Неверно!")</f>
        <v/>
      </c>
      <c r="B7153" s="237" t="s">
        <v>32511</v>
      </c>
      <c r="C7153" s="232" t="s">
        <v>16699</v>
      </c>
      <c r="D7153" s="232" t="s">
        <v>16618</v>
      </c>
      <c r="E7153" s="232" t="str">
        <f>CONCATENATE(SUM('Раздел 4'!R180:R180),"&lt;=",SUM('Раздел 4'!P180:P180))</f>
        <v>0&lt;=0</v>
      </c>
    </row>
    <row r="7154" spans="1:5" ht="42" hidden="1" customHeight="1">
      <c r="A7154" s="231" t="str">
        <f>IF((SUM('Раздел 4'!R181:R181)&lt;=SUM('Раздел 4'!P181:P181)),"","Неверно!")</f>
        <v/>
      </c>
      <c r="B7154" s="237" t="s">
        <v>32511</v>
      </c>
      <c r="C7154" s="232" t="s">
        <v>16700</v>
      </c>
      <c r="D7154" s="232" t="s">
        <v>16618</v>
      </c>
      <c r="E7154" s="232" t="str">
        <f>CONCATENATE(SUM('Раздел 4'!R181:R181),"&lt;=",SUM('Раздел 4'!P181:P181))</f>
        <v>0&lt;=0</v>
      </c>
    </row>
    <row r="7155" spans="1:5" ht="42" hidden="1" customHeight="1">
      <c r="A7155" s="231" t="str">
        <f>IF((SUM('Раздел 4'!R182:R182)&lt;=SUM('Раздел 4'!P182:P182)),"","Неверно!")</f>
        <v/>
      </c>
      <c r="B7155" s="237" t="s">
        <v>32511</v>
      </c>
      <c r="C7155" s="232" t="s">
        <v>16701</v>
      </c>
      <c r="D7155" s="232" t="s">
        <v>16618</v>
      </c>
      <c r="E7155" s="232" t="str">
        <f>CONCATENATE(SUM('Раздел 4'!R182:R182),"&lt;=",SUM('Раздел 4'!P182:P182))</f>
        <v>0&lt;=0</v>
      </c>
    </row>
    <row r="7156" spans="1:5" ht="42" hidden="1" customHeight="1">
      <c r="A7156" s="231" t="str">
        <f>IF((SUM('Раздел 4'!R183:R183)&lt;=SUM('Раздел 4'!P183:P183)),"","Неверно!")</f>
        <v/>
      </c>
      <c r="B7156" s="237" t="s">
        <v>32511</v>
      </c>
      <c r="C7156" s="232" t="s">
        <v>16702</v>
      </c>
      <c r="D7156" s="232" t="s">
        <v>16618</v>
      </c>
      <c r="E7156" s="232" t="str">
        <f>CONCATENATE(SUM('Раздел 4'!R183:R183),"&lt;=",SUM('Раздел 4'!P183:P183))</f>
        <v>0&lt;=0</v>
      </c>
    </row>
    <row r="7157" spans="1:5" ht="42" hidden="1" customHeight="1">
      <c r="A7157" s="231" t="str">
        <f>IF((SUM('Раздел 4'!R184:R184)&lt;=SUM('Раздел 4'!P184:P184)),"","Неверно!")</f>
        <v/>
      </c>
      <c r="B7157" s="237" t="s">
        <v>32511</v>
      </c>
      <c r="C7157" s="232" t="s">
        <v>16703</v>
      </c>
      <c r="D7157" s="232" t="s">
        <v>16618</v>
      </c>
      <c r="E7157" s="232" t="str">
        <f>CONCATENATE(SUM('Раздел 4'!R184:R184),"&lt;=",SUM('Раздел 4'!P184:P184))</f>
        <v>0&lt;=0</v>
      </c>
    </row>
    <row r="7158" spans="1:5" ht="42" hidden="1" customHeight="1">
      <c r="A7158" s="231" t="str">
        <f>IF((SUM('Раздел 4'!R185:R185)&lt;=SUM('Раздел 4'!P185:P185)),"","Неверно!")</f>
        <v/>
      </c>
      <c r="B7158" s="237" t="s">
        <v>32511</v>
      </c>
      <c r="C7158" s="232" t="s">
        <v>16704</v>
      </c>
      <c r="D7158" s="232" t="s">
        <v>16618</v>
      </c>
      <c r="E7158" s="232" t="str">
        <f>CONCATENATE(SUM('Раздел 4'!R185:R185),"&lt;=",SUM('Раздел 4'!P185:P185))</f>
        <v>0&lt;=0</v>
      </c>
    </row>
    <row r="7159" spans="1:5" ht="42" hidden="1" customHeight="1">
      <c r="A7159" s="231" t="str">
        <f>IF((SUM('Раздел 4'!R186:R186)&lt;=SUM('Раздел 4'!P186:P186)),"","Неверно!")</f>
        <v/>
      </c>
      <c r="B7159" s="237" t="s">
        <v>32511</v>
      </c>
      <c r="C7159" s="232" t="s">
        <v>16705</v>
      </c>
      <c r="D7159" s="232" t="s">
        <v>16618</v>
      </c>
      <c r="E7159" s="232" t="str">
        <f>CONCATENATE(SUM('Раздел 4'!R186:R186),"&lt;=",SUM('Раздел 4'!P186:P186))</f>
        <v>0&lt;=0</v>
      </c>
    </row>
    <row r="7160" spans="1:5" ht="42" hidden="1" customHeight="1">
      <c r="A7160" s="231" t="str">
        <f>IF((SUM('Раздел 4'!R187:R187)&lt;=SUM('Раздел 4'!P187:P187)),"","Неверно!")</f>
        <v/>
      </c>
      <c r="B7160" s="237" t="s">
        <v>32511</v>
      </c>
      <c r="C7160" s="232" t="s">
        <v>16706</v>
      </c>
      <c r="D7160" s="232" t="s">
        <v>16618</v>
      </c>
      <c r="E7160" s="232" t="str">
        <f>CONCATENATE(SUM('Раздел 4'!R187:R187),"&lt;=",SUM('Раздел 4'!P187:P187))</f>
        <v>0&lt;=0</v>
      </c>
    </row>
    <row r="7161" spans="1:5" ht="42" hidden="1" customHeight="1">
      <c r="A7161" s="231" t="str">
        <f>IF((SUM('Раздел 4'!R26:R26)&lt;=SUM('Раздел 4'!P26:P26)),"","Неверно!")</f>
        <v/>
      </c>
      <c r="B7161" s="237" t="s">
        <v>32511</v>
      </c>
      <c r="C7161" s="232" t="s">
        <v>16707</v>
      </c>
      <c r="D7161" s="232" t="s">
        <v>16618</v>
      </c>
      <c r="E7161" s="232" t="str">
        <f>CONCATENATE(SUM('Раздел 4'!R26:R26),"&lt;=",SUM('Раздел 4'!P26:P26))</f>
        <v>0&lt;=0</v>
      </c>
    </row>
    <row r="7162" spans="1:5" ht="42" hidden="1" customHeight="1">
      <c r="A7162" s="231" t="str">
        <f>IF((SUM('Раздел 4'!R188:R188)&lt;=SUM('Раздел 4'!P188:P188)),"","Неверно!")</f>
        <v/>
      </c>
      <c r="B7162" s="237" t="s">
        <v>32511</v>
      </c>
      <c r="C7162" s="232" t="s">
        <v>16708</v>
      </c>
      <c r="D7162" s="232" t="s">
        <v>16618</v>
      </c>
      <c r="E7162" s="232" t="str">
        <f>CONCATENATE(SUM('Раздел 4'!R188:R188),"&lt;=",SUM('Раздел 4'!P188:P188))</f>
        <v>0&lt;=0</v>
      </c>
    </row>
    <row r="7163" spans="1:5" ht="42" hidden="1" customHeight="1">
      <c r="A7163" s="231" t="str">
        <f>IF((SUM('Раздел 4'!R189:R189)&lt;=SUM('Раздел 4'!P189:P189)),"","Неверно!")</f>
        <v/>
      </c>
      <c r="B7163" s="237" t="s">
        <v>32511</v>
      </c>
      <c r="C7163" s="232" t="s">
        <v>16709</v>
      </c>
      <c r="D7163" s="232" t="s">
        <v>16618</v>
      </c>
      <c r="E7163" s="232" t="str">
        <f>CONCATENATE(SUM('Раздел 4'!R189:R189),"&lt;=",SUM('Раздел 4'!P189:P189))</f>
        <v>0&lt;=0</v>
      </c>
    </row>
    <row r="7164" spans="1:5" ht="42" hidden="1" customHeight="1">
      <c r="A7164" s="231" t="str">
        <f>IF((SUM('Раздел 4'!R190:R190)&lt;=SUM('Раздел 4'!P190:P190)),"","Неверно!")</f>
        <v/>
      </c>
      <c r="B7164" s="237" t="s">
        <v>32511</v>
      </c>
      <c r="C7164" s="232" t="s">
        <v>16710</v>
      </c>
      <c r="D7164" s="232" t="s">
        <v>16618</v>
      </c>
      <c r="E7164" s="232" t="str">
        <f>CONCATENATE(SUM('Раздел 4'!R190:R190),"&lt;=",SUM('Раздел 4'!P190:P190))</f>
        <v>0&lt;=0</v>
      </c>
    </row>
    <row r="7165" spans="1:5" ht="42" hidden="1" customHeight="1">
      <c r="A7165" s="231" t="str">
        <f>IF((SUM('Раздел 4'!R191:R191)&lt;=SUM('Раздел 4'!P191:P191)),"","Неверно!")</f>
        <v/>
      </c>
      <c r="B7165" s="237" t="s">
        <v>32511</v>
      </c>
      <c r="C7165" s="232" t="s">
        <v>16711</v>
      </c>
      <c r="D7165" s="232" t="s">
        <v>16618</v>
      </c>
      <c r="E7165" s="232" t="str">
        <f>CONCATENATE(SUM('Раздел 4'!R191:R191),"&lt;=",SUM('Раздел 4'!P191:P191))</f>
        <v>0&lt;=0</v>
      </c>
    </row>
    <row r="7166" spans="1:5" ht="42" hidden="1" customHeight="1">
      <c r="A7166" s="231" t="str">
        <f>IF((SUM('Раздел 4'!R192:R192)&lt;=SUM('Раздел 4'!P192:P192)),"","Неверно!")</f>
        <v/>
      </c>
      <c r="B7166" s="237" t="s">
        <v>32511</v>
      </c>
      <c r="C7166" s="232" t="s">
        <v>16712</v>
      </c>
      <c r="D7166" s="232" t="s">
        <v>16618</v>
      </c>
      <c r="E7166" s="232" t="str">
        <f>CONCATENATE(SUM('Раздел 4'!R192:R192),"&lt;=",SUM('Раздел 4'!P192:P192))</f>
        <v>0&lt;=0</v>
      </c>
    </row>
    <row r="7167" spans="1:5" ht="42" hidden="1" customHeight="1">
      <c r="A7167" s="231" t="str">
        <f>IF((SUM('Раздел 4'!R193:R193)&lt;=SUM('Раздел 4'!P193:P193)),"","Неверно!")</f>
        <v/>
      </c>
      <c r="B7167" s="237" t="s">
        <v>32511</v>
      </c>
      <c r="C7167" s="232" t="s">
        <v>16713</v>
      </c>
      <c r="D7167" s="232" t="s">
        <v>16618</v>
      </c>
      <c r="E7167" s="232" t="str">
        <f>CONCATENATE(SUM('Раздел 4'!R193:R193),"&lt;=",SUM('Раздел 4'!P193:P193))</f>
        <v>0&lt;=0</v>
      </c>
    </row>
    <row r="7168" spans="1:5" ht="42" hidden="1" customHeight="1">
      <c r="A7168" s="231" t="str">
        <f>IF((SUM('Раздел 4'!R194:R194)&lt;=SUM('Раздел 4'!P194:P194)),"","Неверно!")</f>
        <v/>
      </c>
      <c r="B7168" s="237" t="s">
        <v>32511</v>
      </c>
      <c r="C7168" s="232" t="s">
        <v>16714</v>
      </c>
      <c r="D7168" s="232" t="s">
        <v>16618</v>
      </c>
      <c r="E7168" s="232" t="str">
        <f>CONCATENATE(SUM('Раздел 4'!R194:R194),"&lt;=",SUM('Раздел 4'!P194:P194))</f>
        <v>0&lt;=0</v>
      </c>
    </row>
    <row r="7169" spans="1:5" ht="42" hidden="1" customHeight="1">
      <c r="A7169" s="231" t="str">
        <f>IF((SUM('Раздел 4'!R195:R195)&lt;=SUM('Раздел 4'!P195:P195)),"","Неверно!")</f>
        <v/>
      </c>
      <c r="B7169" s="237" t="s">
        <v>32511</v>
      </c>
      <c r="C7169" s="232" t="s">
        <v>16715</v>
      </c>
      <c r="D7169" s="232" t="s">
        <v>16618</v>
      </c>
      <c r="E7169" s="232" t="str">
        <f>CONCATENATE(SUM('Раздел 4'!R195:R195),"&lt;=",SUM('Раздел 4'!P195:P195))</f>
        <v>0&lt;=0</v>
      </c>
    </row>
    <row r="7170" spans="1:5" ht="42" hidden="1" customHeight="1">
      <c r="A7170" s="231" t="str">
        <f>IF((SUM('Раздел 4'!R196:R196)&lt;=SUM('Раздел 4'!P196:P196)),"","Неверно!")</f>
        <v/>
      </c>
      <c r="B7170" s="237" t="s">
        <v>32511</v>
      </c>
      <c r="C7170" s="232" t="s">
        <v>16716</v>
      </c>
      <c r="D7170" s="232" t="s">
        <v>16618</v>
      </c>
      <c r="E7170" s="232" t="str">
        <f>CONCATENATE(SUM('Раздел 4'!R196:R196),"&lt;=",SUM('Раздел 4'!P196:P196))</f>
        <v>0&lt;=0</v>
      </c>
    </row>
    <row r="7171" spans="1:5" ht="42" hidden="1" customHeight="1">
      <c r="A7171" s="231" t="str">
        <f>IF((SUM('Раздел 4'!R197:R197)&lt;=SUM('Раздел 4'!P197:P197)),"","Неверно!")</f>
        <v/>
      </c>
      <c r="B7171" s="237" t="s">
        <v>32511</v>
      </c>
      <c r="C7171" s="232" t="s">
        <v>16717</v>
      </c>
      <c r="D7171" s="232" t="s">
        <v>16618</v>
      </c>
      <c r="E7171" s="232" t="str">
        <f>CONCATENATE(SUM('Раздел 4'!R197:R197),"&lt;=",SUM('Раздел 4'!P197:P197))</f>
        <v>0&lt;=0</v>
      </c>
    </row>
    <row r="7172" spans="1:5" ht="42" hidden="1" customHeight="1">
      <c r="A7172" s="231" t="str">
        <f>IF((SUM('Раздел 4'!R27:R27)&lt;=SUM('Раздел 4'!P27:P27)),"","Неверно!")</f>
        <v/>
      </c>
      <c r="B7172" s="237" t="s">
        <v>32511</v>
      </c>
      <c r="C7172" s="232" t="s">
        <v>16718</v>
      </c>
      <c r="D7172" s="232" t="s">
        <v>16618</v>
      </c>
      <c r="E7172" s="232" t="str">
        <f>CONCATENATE(SUM('Раздел 4'!R27:R27),"&lt;=",SUM('Раздел 4'!P27:P27))</f>
        <v>0&lt;=0</v>
      </c>
    </row>
    <row r="7173" spans="1:5" ht="42" hidden="1" customHeight="1">
      <c r="A7173" s="231" t="str">
        <f>IF((SUM('Раздел 4'!R198:R198)&lt;=SUM('Раздел 4'!P198:P198)),"","Неверно!")</f>
        <v/>
      </c>
      <c r="B7173" s="237" t="s">
        <v>32511</v>
      </c>
      <c r="C7173" s="232" t="s">
        <v>16719</v>
      </c>
      <c r="D7173" s="232" t="s">
        <v>16618</v>
      </c>
      <c r="E7173" s="232" t="str">
        <f>CONCATENATE(SUM('Раздел 4'!R198:R198),"&lt;=",SUM('Раздел 4'!P198:P198))</f>
        <v>0&lt;=0</v>
      </c>
    </row>
    <row r="7174" spans="1:5" ht="42" hidden="1" customHeight="1">
      <c r="A7174" s="231" t="str">
        <f>IF((SUM('Раздел 4'!R199:R199)&lt;=SUM('Раздел 4'!P199:P199)),"","Неверно!")</f>
        <v/>
      </c>
      <c r="B7174" s="237" t="s">
        <v>32511</v>
      </c>
      <c r="C7174" s="232" t="s">
        <v>16720</v>
      </c>
      <c r="D7174" s="232" t="s">
        <v>16618</v>
      </c>
      <c r="E7174" s="232" t="str">
        <f>CONCATENATE(SUM('Раздел 4'!R199:R199),"&lt;=",SUM('Раздел 4'!P199:P199))</f>
        <v>0&lt;=0</v>
      </c>
    </row>
    <row r="7175" spans="1:5" ht="42" hidden="1" customHeight="1">
      <c r="A7175" s="231" t="str">
        <f>IF((SUM('Раздел 4'!R200:R200)&lt;=SUM('Раздел 4'!P200:P200)),"","Неверно!")</f>
        <v/>
      </c>
      <c r="B7175" s="237" t="s">
        <v>32511</v>
      </c>
      <c r="C7175" s="232" t="s">
        <v>16721</v>
      </c>
      <c r="D7175" s="232" t="s">
        <v>16618</v>
      </c>
      <c r="E7175" s="232" t="str">
        <f>CONCATENATE(SUM('Раздел 4'!R200:R200),"&lt;=",SUM('Раздел 4'!P200:P200))</f>
        <v>0&lt;=0</v>
      </c>
    </row>
    <row r="7176" spans="1:5" ht="42" hidden="1" customHeight="1">
      <c r="A7176" s="231" t="str">
        <f>IF((SUM('Раздел 4'!R201:R201)&lt;=SUM('Раздел 4'!P201:P201)),"","Неверно!")</f>
        <v/>
      </c>
      <c r="B7176" s="237" t="s">
        <v>32511</v>
      </c>
      <c r="C7176" s="232" t="s">
        <v>16722</v>
      </c>
      <c r="D7176" s="232" t="s">
        <v>16618</v>
      </c>
      <c r="E7176" s="232" t="str">
        <f>CONCATENATE(SUM('Раздел 4'!R201:R201),"&lt;=",SUM('Раздел 4'!P201:P201))</f>
        <v>0&lt;=0</v>
      </c>
    </row>
    <row r="7177" spans="1:5" ht="42" hidden="1" customHeight="1">
      <c r="A7177" s="231" t="str">
        <f>IF((SUM('Раздел 4'!R202:R202)&lt;=SUM('Раздел 4'!P202:P202)),"","Неверно!")</f>
        <v/>
      </c>
      <c r="B7177" s="237" t="s">
        <v>32511</v>
      </c>
      <c r="C7177" s="232" t="s">
        <v>16723</v>
      </c>
      <c r="D7177" s="232" t="s">
        <v>16618</v>
      </c>
      <c r="E7177" s="232" t="str">
        <f>CONCATENATE(SUM('Раздел 4'!R202:R202),"&lt;=",SUM('Раздел 4'!P202:P202))</f>
        <v>0&lt;=0</v>
      </c>
    </row>
    <row r="7178" spans="1:5" ht="42" hidden="1" customHeight="1">
      <c r="A7178" s="231" t="str">
        <f>IF((SUM('Раздел 4'!R203:R203)&lt;=SUM('Раздел 4'!P203:P203)),"","Неверно!")</f>
        <v/>
      </c>
      <c r="B7178" s="237" t="s">
        <v>32511</v>
      </c>
      <c r="C7178" s="232" t="s">
        <v>16724</v>
      </c>
      <c r="D7178" s="232" t="s">
        <v>16618</v>
      </c>
      <c r="E7178" s="232" t="str">
        <f>CONCATENATE(SUM('Раздел 4'!R203:R203),"&lt;=",SUM('Раздел 4'!P203:P203))</f>
        <v>0&lt;=0</v>
      </c>
    </row>
    <row r="7179" spans="1:5" ht="42" hidden="1" customHeight="1">
      <c r="A7179" s="231" t="str">
        <f>IF((SUM('Раздел 4'!R204:R204)&lt;=SUM('Раздел 4'!P204:P204)),"","Неверно!")</f>
        <v/>
      </c>
      <c r="B7179" s="237" t="s">
        <v>32511</v>
      </c>
      <c r="C7179" s="232" t="s">
        <v>16725</v>
      </c>
      <c r="D7179" s="232" t="s">
        <v>16618</v>
      </c>
      <c r="E7179" s="232" t="str">
        <f>CONCATENATE(SUM('Раздел 4'!R204:R204),"&lt;=",SUM('Раздел 4'!P204:P204))</f>
        <v>0&lt;=0</v>
      </c>
    </row>
    <row r="7180" spans="1:5" ht="42" hidden="1" customHeight="1">
      <c r="A7180" s="231" t="str">
        <f>IF((SUM('Раздел 4'!R205:R205)&lt;=SUM('Раздел 4'!P205:P205)),"","Неверно!")</f>
        <v/>
      </c>
      <c r="B7180" s="237" t="s">
        <v>32511</v>
      </c>
      <c r="C7180" s="232" t="s">
        <v>16726</v>
      </c>
      <c r="D7180" s="232" t="s">
        <v>16618</v>
      </c>
      <c r="E7180" s="232" t="str">
        <f>CONCATENATE(SUM('Раздел 4'!R205:R205),"&lt;=",SUM('Раздел 4'!P205:P205))</f>
        <v>0&lt;=0</v>
      </c>
    </row>
    <row r="7181" spans="1:5" ht="42" hidden="1" customHeight="1">
      <c r="A7181" s="231" t="str">
        <f>IF((SUM('Раздел 4'!R206:R206)&lt;=SUM('Раздел 4'!P206:P206)),"","Неверно!")</f>
        <v/>
      </c>
      <c r="B7181" s="237" t="s">
        <v>32511</v>
      </c>
      <c r="C7181" s="232" t="s">
        <v>16727</v>
      </c>
      <c r="D7181" s="232" t="s">
        <v>16618</v>
      </c>
      <c r="E7181" s="232" t="str">
        <f>CONCATENATE(SUM('Раздел 4'!R206:R206),"&lt;=",SUM('Раздел 4'!P206:P206))</f>
        <v>0&lt;=0</v>
      </c>
    </row>
    <row r="7182" spans="1:5" ht="42" hidden="1" customHeight="1">
      <c r="A7182" s="231" t="str">
        <f>IF((SUM('Раздел 4'!R207:R207)&lt;=SUM('Раздел 4'!P207:P207)),"","Неверно!")</f>
        <v/>
      </c>
      <c r="B7182" s="237" t="s">
        <v>32511</v>
      </c>
      <c r="C7182" s="232" t="s">
        <v>16728</v>
      </c>
      <c r="D7182" s="232" t="s">
        <v>16618</v>
      </c>
      <c r="E7182" s="232" t="str">
        <f>CONCATENATE(SUM('Раздел 4'!R207:R207),"&lt;=",SUM('Раздел 4'!P207:P207))</f>
        <v>0&lt;=0</v>
      </c>
    </row>
    <row r="7183" spans="1:5" ht="42" hidden="1" customHeight="1">
      <c r="A7183" s="231" t="str">
        <f>IF((SUM('Раздел 4'!R10:R10)&lt;=SUM('Раздел 4'!P10:P10)),"","Неверно!")</f>
        <v/>
      </c>
      <c r="B7183" s="237" t="s">
        <v>32511</v>
      </c>
      <c r="C7183" s="232" t="s">
        <v>16729</v>
      </c>
      <c r="D7183" s="232" t="s">
        <v>16618</v>
      </c>
      <c r="E7183" s="232" t="str">
        <f>CONCATENATE(SUM('Раздел 4'!R10:R10),"&lt;=",SUM('Раздел 4'!P10:P10))</f>
        <v>0&lt;=0</v>
      </c>
    </row>
    <row r="7184" spans="1:5" ht="42" hidden="1" customHeight="1">
      <c r="A7184" s="231" t="str">
        <f>IF((SUM('Раздел 4'!R28:R28)&lt;=SUM('Раздел 4'!P28:P28)),"","Неверно!")</f>
        <v/>
      </c>
      <c r="B7184" s="237" t="s">
        <v>32511</v>
      </c>
      <c r="C7184" s="232" t="s">
        <v>16730</v>
      </c>
      <c r="D7184" s="232" t="s">
        <v>16618</v>
      </c>
      <c r="E7184" s="232" t="str">
        <f>CONCATENATE(SUM('Раздел 4'!R28:R28),"&lt;=",SUM('Раздел 4'!P28:P28))</f>
        <v>0&lt;=0</v>
      </c>
    </row>
    <row r="7185" spans="1:5" ht="42" hidden="1" customHeight="1">
      <c r="A7185" s="231" t="str">
        <f>IF((SUM('Раздел 4'!R208:R208)&lt;=SUM('Раздел 4'!P208:P208)),"","Неверно!")</f>
        <v/>
      </c>
      <c r="B7185" s="237" t="s">
        <v>32511</v>
      </c>
      <c r="C7185" s="232" t="s">
        <v>16731</v>
      </c>
      <c r="D7185" s="232" t="s">
        <v>16618</v>
      </c>
      <c r="E7185" s="232" t="str">
        <f>CONCATENATE(SUM('Раздел 4'!R208:R208),"&lt;=",SUM('Раздел 4'!P208:P208))</f>
        <v>0&lt;=0</v>
      </c>
    </row>
    <row r="7186" spans="1:5" ht="42" hidden="1" customHeight="1">
      <c r="A7186" s="231" t="str">
        <f>IF((SUM('Раздел 4'!R209:R209)&lt;=SUM('Раздел 4'!P209:P209)),"","Неверно!")</f>
        <v/>
      </c>
      <c r="B7186" s="237" t="s">
        <v>32511</v>
      </c>
      <c r="C7186" s="232" t="s">
        <v>16732</v>
      </c>
      <c r="D7186" s="232" t="s">
        <v>16618</v>
      </c>
      <c r="E7186" s="232" t="str">
        <f>CONCATENATE(SUM('Раздел 4'!R209:R209),"&lt;=",SUM('Раздел 4'!P209:P209))</f>
        <v>0&lt;=0</v>
      </c>
    </row>
    <row r="7187" spans="1:5" ht="42" hidden="1" customHeight="1">
      <c r="A7187" s="231" t="str">
        <f>IF((SUM('Раздел 4'!R210:R210)&lt;=SUM('Раздел 4'!P210:P210)),"","Неверно!")</f>
        <v/>
      </c>
      <c r="B7187" s="237" t="s">
        <v>32511</v>
      </c>
      <c r="C7187" s="232" t="s">
        <v>16733</v>
      </c>
      <c r="D7187" s="232" t="s">
        <v>16618</v>
      </c>
      <c r="E7187" s="232" t="str">
        <f>CONCATENATE(SUM('Раздел 4'!R210:R210),"&lt;=",SUM('Раздел 4'!P210:P210))</f>
        <v>0&lt;=0</v>
      </c>
    </row>
    <row r="7188" spans="1:5" ht="42" hidden="1" customHeight="1">
      <c r="A7188" s="231" t="str">
        <f>IF((SUM('Раздел 4'!R211:R211)&lt;=SUM('Раздел 4'!P211:P211)),"","Неверно!")</f>
        <v/>
      </c>
      <c r="B7188" s="237" t="s">
        <v>32511</v>
      </c>
      <c r="C7188" s="232" t="s">
        <v>16734</v>
      </c>
      <c r="D7188" s="232" t="s">
        <v>16618</v>
      </c>
      <c r="E7188" s="232" t="str">
        <f>CONCATENATE(SUM('Раздел 4'!R211:R211),"&lt;=",SUM('Раздел 4'!P211:P211))</f>
        <v>0&lt;=0</v>
      </c>
    </row>
    <row r="7189" spans="1:5" ht="42" hidden="1" customHeight="1">
      <c r="A7189" s="231" t="str">
        <f>IF((SUM('Раздел 4'!R212:R212)&lt;=SUM('Раздел 4'!P212:P212)),"","Неверно!")</f>
        <v/>
      </c>
      <c r="B7189" s="237" t="s">
        <v>32511</v>
      </c>
      <c r="C7189" s="232" t="s">
        <v>16735</v>
      </c>
      <c r="D7189" s="232" t="s">
        <v>16618</v>
      </c>
      <c r="E7189" s="232" t="str">
        <f>CONCATENATE(SUM('Раздел 4'!R212:R212),"&lt;=",SUM('Раздел 4'!P212:P212))</f>
        <v>0&lt;=0</v>
      </c>
    </row>
    <row r="7190" spans="1:5" ht="42" hidden="1" customHeight="1">
      <c r="A7190" s="231" t="str">
        <f>IF((SUM('Раздел 4'!R213:R213)&lt;=SUM('Раздел 4'!P213:P213)),"","Неверно!")</f>
        <v/>
      </c>
      <c r="B7190" s="237" t="s">
        <v>32511</v>
      </c>
      <c r="C7190" s="232" t="s">
        <v>16736</v>
      </c>
      <c r="D7190" s="232" t="s">
        <v>16618</v>
      </c>
      <c r="E7190" s="232" t="str">
        <f>CONCATENATE(SUM('Раздел 4'!R213:R213),"&lt;=",SUM('Раздел 4'!P213:P213))</f>
        <v>0&lt;=0</v>
      </c>
    </row>
    <row r="7191" spans="1:5" ht="42" hidden="1" customHeight="1">
      <c r="A7191" s="231" t="str">
        <f>IF((SUM('Раздел 4'!R214:R214)&lt;=SUM('Раздел 4'!P214:P214)),"","Неверно!")</f>
        <v/>
      </c>
      <c r="B7191" s="237" t="s">
        <v>32511</v>
      </c>
      <c r="C7191" s="232" t="s">
        <v>16737</v>
      </c>
      <c r="D7191" s="232" t="s">
        <v>16618</v>
      </c>
      <c r="E7191" s="232" t="str">
        <f>CONCATENATE(SUM('Раздел 4'!R214:R214),"&lt;=",SUM('Раздел 4'!P214:P214))</f>
        <v>0&lt;=0</v>
      </c>
    </row>
    <row r="7192" spans="1:5" ht="42" hidden="1" customHeight="1">
      <c r="A7192" s="231" t="str">
        <f>IF((SUM('Раздел 4'!R215:R215)&lt;=SUM('Раздел 4'!P215:P215)),"","Неверно!")</f>
        <v/>
      </c>
      <c r="B7192" s="237" t="s">
        <v>32511</v>
      </c>
      <c r="C7192" s="232" t="s">
        <v>16738</v>
      </c>
      <c r="D7192" s="232" t="s">
        <v>16618</v>
      </c>
      <c r="E7192" s="232" t="str">
        <f>CONCATENATE(SUM('Раздел 4'!R215:R215),"&lt;=",SUM('Раздел 4'!P215:P215))</f>
        <v>0&lt;=0</v>
      </c>
    </row>
    <row r="7193" spans="1:5" ht="42" hidden="1" customHeight="1">
      <c r="A7193" s="231" t="str">
        <f>IF((SUM('Раздел 4'!R216:R216)&lt;=SUM('Раздел 4'!P216:P216)),"","Неверно!")</f>
        <v/>
      </c>
      <c r="B7193" s="237" t="s">
        <v>32511</v>
      </c>
      <c r="C7193" s="232" t="s">
        <v>16739</v>
      </c>
      <c r="D7193" s="232" t="s">
        <v>16618</v>
      </c>
      <c r="E7193" s="232" t="str">
        <f>CONCATENATE(SUM('Раздел 4'!R216:R216),"&lt;=",SUM('Раздел 4'!P216:P216))</f>
        <v>0&lt;=0</v>
      </c>
    </row>
    <row r="7194" spans="1:5" ht="42" hidden="1" customHeight="1">
      <c r="A7194" s="231" t="str">
        <f>IF((SUM('Раздел 4'!R217:R217)&lt;=SUM('Раздел 4'!P217:P217)),"","Неверно!")</f>
        <v/>
      </c>
      <c r="B7194" s="237" t="s">
        <v>32511</v>
      </c>
      <c r="C7194" s="232" t="s">
        <v>16740</v>
      </c>
      <c r="D7194" s="232" t="s">
        <v>16618</v>
      </c>
      <c r="E7194" s="232" t="str">
        <f>CONCATENATE(SUM('Раздел 4'!R217:R217),"&lt;=",SUM('Раздел 4'!P217:P217))</f>
        <v>0&lt;=0</v>
      </c>
    </row>
    <row r="7195" spans="1:5" ht="42" hidden="1" customHeight="1">
      <c r="A7195" s="231" t="str">
        <f>IF((SUM('Раздел 4'!R29:R29)&lt;=SUM('Раздел 4'!P29:P29)),"","Неверно!")</f>
        <v/>
      </c>
      <c r="B7195" s="237" t="s">
        <v>32511</v>
      </c>
      <c r="C7195" s="232" t="s">
        <v>16741</v>
      </c>
      <c r="D7195" s="232" t="s">
        <v>16618</v>
      </c>
      <c r="E7195" s="232" t="str">
        <f>CONCATENATE(SUM('Раздел 4'!R29:R29),"&lt;=",SUM('Раздел 4'!P29:P29))</f>
        <v>0&lt;=0</v>
      </c>
    </row>
    <row r="7196" spans="1:5" ht="42" hidden="1" customHeight="1">
      <c r="A7196" s="231" t="str">
        <f>IF((SUM('Раздел 4'!R218:R218)&lt;=SUM('Раздел 4'!P218:P218)),"","Неверно!")</f>
        <v/>
      </c>
      <c r="B7196" s="237" t="s">
        <v>32511</v>
      </c>
      <c r="C7196" s="232" t="s">
        <v>16742</v>
      </c>
      <c r="D7196" s="232" t="s">
        <v>16618</v>
      </c>
      <c r="E7196" s="232" t="str">
        <f>CONCATENATE(SUM('Раздел 4'!R218:R218),"&lt;=",SUM('Раздел 4'!P218:P218))</f>
        <v>0&lt;=0</v>
      </c>
    </row>
    <row r="7197" spans="1:5" ht="42" hidden="1" customHeight="1">
      <c r="A7197" s="231" t="str">
        <f>IF((SUM('Раздел 4'!R219:R219)&lt;=SUM('Раздел 4'!P219:P219)),"","Неверно!")</f>
        <v/>
      </c>
      <c r="B7197" s="237" t="s">
        <v>32511</v>
      </c>
      <c r="C7197" s="232" t="s">
        <v>16743</v>
      </c>
      <c r="D7197" s="232" t="s">
        <v>16618</v>
      </c>
      <c r="E7197" s="232" t="str">
        <f>CONCATENATE(SUM('Раздел 4'!R219:R219),"&lt;=",SUM('Раздел 4'!P219:P219))</f>
        <v>0&lt;=0</v>
      </c>
    </row>
    <row r="7198" spans="1:5" ht="42" hidden="1" customHeight="1">
      <c r="A7198" s="231" t="str">
        <f>IF((SUM('Раздел 4'!R220:R220)&lt;=SUM('Раздел 4'!P220:P220)),"","Неверно!")</f>
        <v/>
      </c>
      <c r="B7198" s="237" t="s">
        <v>32511</v>
      </c>
      <c r="C7198" s="232" t="s">
        <v>16744</v>
      </c>
      <c r="D7198" s="232" t="s">
        <v>16618</v>
      </c>
      <c r="E7198" s="232" t="str">
        <f>CONCATENATE(SUM('Раздел 4'!R220:R220),"&lt;=",SUM('Раздел 4'!P220:P220))</f>
        <v>0&lt;=0</v>
      </c>
    </row>
    <row r="7199" spans="1:5" ht="42" hidden="1" customHeight="1">
      <c r="A7199" s="231" t="str">
        <f>IF((SUM('Раздел 4'!R221:R221)&lt;=SUM('Раздел 4'!P221:P221)),"","Неверно!")</f>
        <v/>
      </c>
      <c r="B7199" s="237" t="s">
        <v>32511</v>
      </c>
      <c r="C7199" s="232" t="s">
        <v>16745</v>
      </c>
      <c r="D7199" s="232" t="s">
        <v>16618</v>
      </c>
      <c r="E7199" s="232" t="str">
        <f>CONCATENATE(SUM('Раздел 4'!R221:R221),"&lt;=",SUM('Раздел 4'!P221:P221))</f>
        <v>0&lt;=0</v>
      </c>
    </row>
    <row r="7200" spans="1:5" ht="42" hidden="1" customHeight="1">
      <c r="A7200" s="231" t="str">
        <f>IF((SUM('Раздел 4'!R222:R222)&lt;=SUM('Раздел 4'!P222:P222)),"","Неверно!")</f>
        <v/>
      </c>
      <c r="B7200" s="237" t="s">
        <v>32511</v>
      </c>
      <c r="C7200" s="232" t="s">
        <v>16746</v>
      </c>
      <c r="D7200" s="232" t="s">
        <v>16618</v>
      </c>
      <c r="E7200" s="232" t="str">
        <f>CONCATENATE(SUM('Раздел 4'!R222:R222),"&lt;=",SUM('Раздел 4'!P222:P222))</f>
        <v>0&lt;=0</v>
      </c>
    </row>
    <row r="7201" spans="1:5" ht="42" hidden="1" customHeight="1">
      <c r="A7201" s="231" t="str">
        <f>IF((SUM('Раздел 4'!R223:R223)&lt;=SUM('Раздел 4'!P223:P223)),"","Неверно!")</f>
        <v/>
      </c>
      <c r="B7201" s="237" t="s">
        <v>32511</v>
      </c>
      <c r="C7201" s="232" t="s">
        <v>16747</v>
      </c>
      <c r="D7201" s="232" t="s">
        <v>16618</v>
      </c>
      <c r="E7201" s="232" t="str">
        <f>CONCATENATE(SUM('Раздел 4'!R223:R223),"&lt;=",SUM('Раздел 4'!P223:P223))</f>
        <v>0&lt;=0</v>
      </c>
    </row>
    <row r="7202" spans="1:5" ht="42" hidden="1" customHeight="1">
      <c r="A7202" s="231" t="str">
        <f>IF((SUM('Раздел 4'!R224:R224)&lt;=SUM('Раздел 4'!P224:P224)),"","Неверно!")</f>
        <v/>
      </c>
      <c r="B7202" s="237" t="s">
        <v>32511</v>
      </c>
      <c r="C7202" s="232" t="s">
        <v>16748</v>
      </c>
      <c r="D7202" s="232" t="s">
        <v>16618</v>
      </c>
      <c r="E7202" s="232" t="str">
        <f>CONCATENATE(SUM('Раздел 4'!R224:R224),"&lt;=",SUM('Раздел 4'!P224:P224))</f>
        <v>0&lt;=0</v>
      </c>
    </row>
    <row r="7203" spans="1:5" ht="42" hidden="1" customHeight="1">
      <c r="A7203" s="231" t="str">
        <f>IF((SUM('Раздел 4'!R225:R225)&lt;=SUM('Раздел 4'!P225:P225)),"","Неверно!")</f>
        <v/>
      </c>
      <c r="B7203" s="237" t="s">
        <v>32511</v>
      </c>
      <c r="C7203" s="232" t="s">
        <v>16749</v>
      </c>
      <c r="D7203" s="232" t="s">
        <v>16618</v>
      </c>
      <c r="E7203" s="232" t="str">
        <f>CONCATENATE(SUM('Раздел 4'!R225:R225),"&lt;=",SUM('Раздел 4'!P225:P225))</f>
        <v>0&lt;=0</v>
      </c>
    </row>
    <row r="7204" spans="1:5" ht="42" hidden="1" customHeight="1">
      <c r="A7204" s="231" t="str">
        <f>IF((SUM('Раздел 4'!R226:R226)&lt;=SUM('Раздел 4'!P226:P226)),"","Неверно!")</f>
        <v/>
      </c>
      <c r="B7204" s="237" t="s">
        <v>32511</v>
      </c>
      <c r="C7204" s="232" t="s">
        <v>16750</v>
      </c>
      <c r="D7204" s="232" t="s">
        <v>16618</v>
      </c>
      <c r="E7204" s="232" t="str">
        <f>CONCATENATE(SUM('Раздел 4'!R226:R226),"&lt;=",SUM('Раздел 4'!P226:P226))</f>
        <v>0&lt;=0</v>
      </c>
    </row>
    <row r="7205" spans="1:5" ht="42" hidden="1" customHeight="1">
      <c r="A7205" s="231" t="str">
        <f>IF((SUM('Раздел 4'!R227:R227)&lt;=SUM('Раздел 4'!P227:P227)),"","Неверно!")</f>
        <v/>
      </c>
      <c r="B7205" s="237" t="s">
        <v>32511</v>
      </c>
      <c r="C7205" s="232" t="s">
        <v>16751</v>
      </c>
      <c r="D7205" s="232" t="s">
        <v>16618</v>
      </c>
      <c r="E7205" s="232" t="str">
        <f>CONCATENATE(SUM('Раздел 4'!R227:R227),"&lt;=",SUM('Раздел 4'!P227:P227))</f>
        <v>0&lt;=0</v>
      </c>
    </row>
    <row r="7206" spans="1:5" ht="42" hidden="1" customHeight="1">
      <c r="A7206" s="231" t="str">
        <f>IF((SUM('Раздел 4'!R30:R30)&lt;=SUM('Раздел 4'!P30:P30)),"","Неверно!")</f>
        <v/>
      </c>
      <c r="B7206" s="237" t="s">
        <v>32511</v>
      </c>
      <c r="C7206" s="232" t="s">
        <v>16752</v>
      </c>
      <c r="D7206" s="232" t="s">
        <v>16618</v>
      </c>
      <c r="E7206" s="232" t="str">
        <f>CONCATENATE(SUM('Раздел 4'!R30:R30),"&lt;=",SUM('Раздел 4'!P30:P30))</f>
        <v>0&lt;=0</v>
      </c>
    </row>
    <row r="7207" spans="1:5" ht="42" hidden="1" customHeight="1">
      <c r="A7207" s="231" t="str">
        <f>IF((SUM('Раздел 4'!R228:R228)&lt;=SUM('Раздел 4'!P228:P228)),"","Неверно!")</f>
        <v/>
      </c>
      <c r="B7207" s="237" t="s">
        <v>32511</v>
      </c>
      <c r="C7207" s="232" t="s">
        <v>16753</v>
      </c>
      <c r="D7207" s="232" t="s">
        <v>16618</v>
      </c>
      <c r="E7207" s="232" t="str">
        <f>CONCATENATE(SUM('Раздел 4'!R228:R228),"&lt;=",SUM('Раздел 4'!P228:P228))</f>
        <v>0&lt;=0</v>
      </c>
    </row>
    <row r="7208" spans="1:5" ht="42" hidden="1" customHeight="1">
      <c r="A7208" s="231" t="str">
        <f>IF((SUM('Раздел 4'!R229:R229)&lt;=SUM('Раздел 4'!P229:P229)),"","Неверно!")</f>
        <v/>
      </c>
      <c r="B7208" s="237" t="s">
        <v>32511</v>
      </c>
      <c r="C7208" s="232" t="s">
        <v>16754</v>
      </c>
      <c r="D7208" s="232" t="s">
        <v>16618</v>
      </c>
      <c r="E7208" s="232" t="str">
        <f>CONCATENATE(SUM('Раздел 4'!R229:R229),"&lt;=",SUM('Раздел 4'!P229:P229))</f>
        <v>0&lt;=0</v>
      </c>
    </row>
    <row r="7209" spans="1:5" ht="42" hidden="1" customHeight="1">
      <c r="A7209" s="231" t="str">
        <f>IF((SUM('Раздел 4'!R230:R230)&lt;=SUM('Раздел 4'!P230:P230)),"","Неверно!")</f>
        <v/>
      </c>
      <c r="B7209" s="237" t="s">
        <v>32511</v>
      </c>
      <c r="C7209" s="232" t="s">
        <v>16755</v>
      </c>
      <c r="D7209" s="232" t="s">
        <v>16618</v>
      </c>
      <c r="E7209" s="232" t="str">
        <f>CONCATENATE(SUM('Раздел 4'!R230:R230),"&lt;=",SUM('Раздел 4'!P230:P230))</f>
        <v>0&lt;=0</v>
      </c>
    </row>
    <row r="7210" spans="1:5" ht="42" hidden="1" customHeight="1">
      <c r="A7210" s="231" t="str">
        <f>IF((SUM('Раздел 4'!R231:R231)&lt;=SUM('Раздел 4'!P231:P231)),"","Неверно!")</f>
        <v/>
      </c>
      <c r="B7210" s="237" t="s">
        <v>32511</v>
      </c>
      <c r="C7210" s="232" t="s">
        <v>16756</v>
      </c>
      <c r="D7210" s="232" t="s">
        <v>16618</v>
      </c>
      <c r="E7210" s="232" t="str">
        <f>CONCATENATE(SUM('Раздел 4'!R231:R231),"&lt;=",SUM('Раздел 4'!P231:P231))</f>
        <v>0&lt;=0</v>
      </c>
    </row>
    <row r="7211" spans="1:5" ht="42" hidden="1" customHeight="1">
      <c r="A7211" s="231" t="str">
        <f>IF((SUM('Раздел 4'!R232:R232)&lt;=SUM('Раздел 4'!P232:P232)),"","Неверно!")</f>
        <v/>
      </c>
      <c r="B7211" s="237" t="s">
        <v>32511</v>
      </c>
      <c r="C7211" s="232" t="s">
        <v>16757</v>
      </c>
      <c r="D7211" s="232" t="s">
        <v>16618</v>
      </c>
      <c r="E7211" s="232" t="str">
        <f>CONCATENATE(SUM('Раздел 4'!R232:R232),"&lt;=",SUM('Раздел 4'!P232:P232))</f>
        <v>0&lt;=0</v>
      </c>
    </row>
    <row r="7212" spans="1:5" ht="42" hidden="1" customHeight="1">
      <c r="A7212" s="231" t="str">
        <f>IF((SUM('Раздел 4'!R233:R233)&lt;=SUM('Раздел 4'!P233:P233)),"","Неверно!")</f>
        <v/>
      </c>
      <c r="B7212" s="237" t="s">
        <v>32511</v>
      </c>
      <c r="C7212" s="232" t="s">
        <v>16758</v>
      </c>
      <c r="D7212" s="232" t="s">
        <v>16618</v>
      </c>
      <c r="E7212" s="232" t="str">
        <f>CONCATENATE(SUM('Раздел 4'!R233:R233),"&lt;=",SUM('Раздел 4'!P233:P233))</f>
        <v>0&lt;=0</v>
      </c>
    </row>
    <row r="7213" spans="1:5" ht="42" hidden="1" customHeight="1">
      <c r="A7213" s="231" t="str">
        <f>IF((SUM('Раздел 4'!R234:R234)&lt;=SUM('Раздел 4'!P234:P234)),"","Неверно!")</f>
        <v/>
      </c>
      <c r="B7213" s="237" t="s">
        <v>32511</v>
      </c>
      <c r="C7213" s="232" t="s">
        <v>16759</v>
      </c>
      <c r="D7213" s="232" t="s">
        <v>16618</v>
      </c>
      <c r="E7213" s="232" t="str">
        <f>CONCATENATE(SUM('Раздел 4'!R234:R234),"&lt;=",SUM('Раздел 4'!P234:P234))</f>
        <v>0&lt;=0</v>
      </c>
    </row>
    <row r="7214" spans="1:5" ht="42" hidden="1" customHeight="1">
      <c r="A7214" s="231" t="str">
        <f>IF((SUM('Раздел 4'!R235:R235)&lt;=SUM('Раздел 4'!P235:P235)),"","Неверно!")</f>
        <v/>
      </c>
      <c r="B7214" s="237" t="s">
        <v>32511</v>
      </c>
      <c r="C7214" s="232" t="s">
        <v>16760</v>
      </c>
      <c r="D7214" s="232" t="s">
        <v>16618</v>
      </c>
      <c r="E7214" s="232" t="str">
        <f>CONCATENATE(SUM('Раздел 4'!R235:R235),"&lt;=",SUM('Раздел 4'!P235:P235))</f>
        <v>0&lt;=0</v>
      </c>
    </row>
    <row r="7215" spans="1:5" ht="42" hidden="1" customHeight="1">
      <c r="A7215" s="231" t="str">
        <f>IF((SUM('Раздел 4'!R236:R236)&lt;=SUM('Раздел 4'!P236:P236)),"","Неверно!")</f>
        <v/>
      </c>
      <c r="B7215" s="237" t="s">
        <v>32511</v>
      </c>
      <c r="C7215" s="232" t="s">
        <v>16761</v>
      </c>
      <c r="D7215" s="232" t="s">
        <v>16618</v>
      </c>
      <c r="E7215" s="232" t="str">
        <f>CONCATENATE(SUM('Раздел 4'!R236:R236),"&lt;=",SUM('Раздел 4'!P236:P236))</f>
        <v>0&lt;=0</v>
      </c>
    </row>
    <row r="7216" spans="1:5" ht="42" hidden="1" customHeight="1">
      <c r="A7216" s="231" t="str">
        <f>IF((SUM('Раздел 4'!R237:R237)&lt;=SUM('Раздел 4'!P237:P237)),"","Неверно!")</f>
        <v/>
      </c>
      <c r="B7216" s="237" t="s">
        <v>32511</v>
      </c>
      <c r="C7216" s="232" t="s">
        <v>16762</v>
      </c>
      <c r="D7216" s="232" t="s">
        <v>16618</v>
      </c>
      <c r="E7216" s="232" t="str">
        <f>CONCATENATE(SUM('Раздел 4'!R237:R237),"&lt;=",SUM('Раздел 4'!P237:P237))</f>
        <v>0&lt;=0</v>
      </c>
    </row>
    <row r="7217" spans="1:5" ht="42" hidden="1" customHeight="1">
      <c r="A7217" s="231" t="str">
        <f>IF((SUM('Раздел 4'!R31:R31)&lt;=SUM('Раздел 4'!P31:P31)),"","Неверно!")</f>
        <v/>
      </c>
      <c r="B7217" s="237" t="s">
        <v>32511</v>
      </c>
      <c r="C7217" s="232" t="s">
        <v>16763</v>
      </c>
      <c r="D7217" s="232" t="s">
        <v>16618</v>
      </c>
      <c r="E7217" s="232" t="str">
        <f>CONCATENATE(SUM('Раздел 4'!R31:R31),"&lt;=",SUM('Раздел 4'!P31:P31))</f>
        <v>0&lt;=0</v>
      </c>
    </row>
    <row r="7218" spans="1:5" ht="42" hidden="1" customHeight="1">
      <c r="A7218" s="231" t="str">
        <f>IF((SUM('Раздел 4'!R238:R238)&lt;=SUM('Раздел 4'!P238:P238)),"","Неверно!")</f>
        <v/>
      </c>
      <c r="B7218" s="237" t="s">
        <v>32511</v>
      </c>
      <c r="C7218" s="232" t="s">
        <v>16764</v>
      </c>
      <c r="D7218" s="232" t="s">
        <v>16618</v>
      </c>
      <c r="E7218" s="232" t="str">
        <f>CONCATENATE(SUM('Раздел 4'!R238:R238),"&lt;=",SUM('Раздел 4'!P238:P238))</f>
        <v>0&lt;=0</v>
      </c>
    </row>
    <row r="7219" spans="1:5" ht="42" hidden="1" customHeight="1">
      <c r="A7219" s="231" t="str">
        <f>IF((SUM('Раздел 4'!R239:R239)&lt;=SUM('Раздел 4'!P239:P239)),"","Неверно!")</f>
        <v/>
      </c>
      <c r="B7219" s="237" t="s">
        <v>32511</v>
      </c>
      <c r="C7219" s="232" t="s">
        <v>16765</v>
      </c>
      <c r="D7219" s="232" t="s">
        <v>16618</v>
      </c>
      <c r="E7219" s="232" t="str">
        <f>CONCATENATE(SUM('Раздел 4'!R239:R239),"&lt;=",SUM('Раздел 4'!P239:P239))</f>
        <v>0&lt;=0</v>
      </c>
    </row>
    <row r="7220" spans="1:5" ht="42" hidden="1" customHeight="1">
      <c r="A7220" s="231" t="str">
        <f>IF((SUM('Раздел 4'!R240:R240)&lt;=SUM('Раздел 4'!P240:P240)),"","Неверно!")</f>
        <v/>
      </c>
      <c r="B7220" s="237" t="s">
        <v>32511</v>
      </c>
      <c r="C7220" s="232" t="s">
        <v>16766</v>
      </c>
      <c r="D7220" s="232" t="s">
        <v>16618</v>
      </c>
      <c r="E7220" s="232" t="str">
        <f>CONCATENATE(SUM('Раздел 4'!R240:R240),"&lt;=",SUM('Раздел 4'!P240:P240))</f>
        <v>0&lt;=0</v>
      </c>
    </row>
    <row r="7221" spans="1:5" ht="42" hidden="1" customHeight="1">
      <c r="A7221" s="231" t="str">
        <f>IF((SUM('Раздел 4'!R241:R241)&lt;=SUM('Раздел 4'!P241:P241)),"","Неверно!")</f>
        <v/>
      </c>
      <c r="B7221" s="237" t="s">
        <v>32511</v>
      </c>
      <c r="C7221" s="232" t="s">
        <v>16767</v>
      </c>
      <c r="D7221" s="232" t="s">
        <v>16618</v>
      </c>
      <c r="E7221" s="232" t="str">
        <f>CONCATENATE(SUM('Раздел 4'!R241:R241),"&lt;=",SUM('Раздел 4'!P241:P241))</f>
        <v>0&lt;=0</v>
      </c>
    </row>
    <row r="7222" spans="1:5" ht="42" hidden="1" customHeight="1">
      <c r="A7222" s="231" t="str">
        <f>IF((SUM('Раздел 4'!R242:R242)&lt;=SUM('Раздел 4'!P242:P242)),"","Неверно!")</f>
        <v/>
      </c>
      <c r="B7222" s="237" t="s">
        <v>32511</v>
      </c>
      <c r="C7222" s="232" t="s">
        <v>16768</v>
      </c>
      <c r="D7222" s="232" t="s">
        <v>16618</v>
      </c>
      <c r="E7222" s="232" t="str">
        <f>CONCATENATE(SUM('Раздел 4'!R242:R242),"&lt;=",SUM('Раздел 4'!P242:P242))</f>
        <v>0&lt;=0</v>
      </c>
    </row>
    <row r="7223" spans="1:5" ht="42" hidden="1" customHeight="1">
      <c r="A7223" s="231" t="str">
        <f>IF((SUM('Раздел 4'!R243:R243)&lt;=SUM('Раздел 4'!P243:P243)),"","Неверно!")</f>
        <v/>
      </c>
      <c r="B7223" s="237" t="s">
        <v>32511</v>
      </c>
      <c r="C7223" s="232" t="s">
        <v>16769</v>
      </c>
      <c r="D7223" s="232" t="s">
        <v>16618</v>
      </c>
      <c r="E7223" s="232" t="str">
        <f>CONCATENATE(SUM('Раздел 4'!R243:R243),"&lt;=",SUM('Раздел 4'!P243:P243))</f>
        <v>0&lt;=0</v>
      </c>
    </row>
    <row r="7224" spans="1:5" ht="42" hidden="1" customHeight="1">
      <c r="A7224" s="231" t="str">
        <f>IF((SUM('Раздел 4'!R244:R244)&lt;=SUM('Раздел 4'!P244:P244)),"","Неверно!")</f>
        <v/>
      </c>
      <c r="B7224" s="237" t="s">
        <v>32511</v>
      </c>
      <c r="C7224" s="232" t="s">
        <v>16770</v>
      </c>
      <c r="D7224" s="232" t="s">
        <v>16618</v>
      </c>
      <c r="E7224" s="232" t="str">
        <f>CONCATENATE(SUM('Раздел 4'!R244:R244),"&lt;=",SUM('Раздел 4'!P244:P244))</f>
        <v>0&lt;=0</v>
      </c>
    </row>
    <row r="7225" spans="1:5" ht="42" hidden="1" customHeight="1">
      <c r="A7225" s="231" t="str">
        <f>IF((SUM('Раздел 4'!R245:R245)&lt;=SUM('Раздел 4'!P245:P245)),"","Неверно!")</f>
        <v/>
      </c>
      <c r="B7225" s="237" t="s">
        <v>32511</v>
      </c>
      <c r="C7225" s="232" t="s">
        <v>16771</v>
      </c>
      <c r="D7225" s="232" t="s">
        <v>16618</v>
      </c>
      <c r="E7225" s="232" t="str">
        <f>CONCATENATE(SUM('Раздел 4'!R245:R245),"&lt;=",SUM('Раздел 4'!P245:P245))</f>
        <v>0&lt;=0</v>
      </c>
    </row>
    <row r="7226" spans="1:5" ht="42" hidden="1" customHeight="1">
      <c r="A7226" s="231" t="str">
        <f>IF((SUM('Раздел 4'!R246:R246)&lt;=SUM('Раздел 4'!P246:P246)),"","Неверно!")</f>
        <v/>
      </c>
      <c r="B7226" s="237" t="s">
        <v>32511</v>
      </c>
      <c r="C7226" s="232" t="s">
        <v>16772</v>
      </c>
      <c r="D7226" s="232" t="s">
        <v>16618</v>
      </c>
      <c r="E7226" s="232" t="str">
        <f>CONCATENATE(SUM('Раздел 4'!R246:R246),"&lt;=",SUM('Раздел 4'!P246:P246))</f>
        <v>0&lt;=0</v>
      </c>
    </row>
    <row r="7227" spans="1:5" ht="42" hidden="1" customHeight="1">
      <c r="A7227" s="231" t="str">
        <f>IF((SUM('Раздел 4'!R247:R247)&lt;=SUM('Раздел 4'!P247:P247)),"","Неверно!")</f>
        <v/>
      </c>
      <c r="B7227" s="237" t="s">
        <v>32511</v>
      </c>
      <c r="C7227" s="232" t="s">
        <v>16773</v>
      </c>
      <c r="D7227" s="232" t="s">
        <v>16618</v>
      </c>
      <c r="E7227" s="232" t="str">
        <f>CONCATENATE(SUM('Раздел 4'!R247:R247),"&lt;=",SUM('Раздел 4'!P247:P247))</f>
        <v>0&lt;=0</v>
      </c>
    </row>
    <row r="7228" spans="1:5" ht="42" hidden="1" customHeight="1">
      <c r="A7228" s="231" t="str">
        <f>IF((SUM('Раздел 4'!R32:R32)&lt;=SUM('Раздел 4'!P32:P32)),"","Неверно!")</f>
        <v/>
      </c>
      <c r="B7228" s="237" t="s">
        <v>32511</v>
      </c>
      <c r="C7228" s="232" t="s">
        <v>16774</v>
      </c>
      <c r="D7228" s="232" t="s">
        <v>16618</v>
      </c>
      <c r="E7228" s="232" t="str">
        <f>CONCATENATE(SUM('Раздел 4'!R32:R32),"&lt;=",SUM('Раздел 4'!P32:P32))</f>
        <v>0&lt;=0</v>
      </c>
    </row>
    <row r="7229" spans="1:5" ht="42" hidden="1" customHeight="1">
      <c r="A7229" s="231" t="str">
        <f>IF((SUM('Раздел 4'!R248:R248)&lt;=SUM('Раздел 4'!P248:P248)),"","Неверно!")</f>
        <v/>
      </c>
      <c r="B7229" s="237" t="s">
        <v>32511</v>
      </c>
      <c r="C7229" s="232" t="s">
        <v>16775</v>
      </c>
      <c r="D7229" s="232" t="s">
        <v>16618</v>
      </c>
      <c r="E7229" s="232" t="str">
        <f>CONCATENATE(SUM('Раздел 4'!R248:R248),"&lt;=",SUM('Раздел 4'!P248:P248))</f>
        <v>0&lt;=0</v>
      </c>
    </row>
    <row r="7230" spans="1:5" ht="42" hidden="1" customHeight="1">
      <c r="A7230" s="231" t="str">
        <f>IF((SUM('Раздел 4'!R249:R249)&lt;=SUM('Раздел 4'!P249:P249)),"","Неверно!")</f>
        <v/>
      </c>
      <c r="B7230" s="237" t="s">
        <v>32511</v>
      </c>
      <c r="C7230" s="232" t="s">
        <v>16776</v>
      </c>
      <c r="D7230" s="232" t="s">
        <v>16618</v>
      </c>
      <c r="E7230" s="232" t="str">
        <f>CONCATENATE(SUM('Раздел 4'!R249:R249),"&lt;=",SUM('Раздел 4'!P249:P249))</f>
        <v>0&lt;=0</v>
      </c>
    </row>
    <row r="7231" spans="1:5" ht="42" hidden="1" customHeight="1">
      <c r="A7231" s="231" t="str">
        <f>IF((SUM('Раздел 4'!R250:R250)&lt;=SUM('Раздел 4'!P250:P250)),"","Неверно!")</f>
        <v/>
      </c>
      <c r="B7231" s="237" t="s">
        <v>32511</v>
      </c>
      <c r="C7231" s="232" t="s">
        <v>16777</v>
      </c>
      <c r="D7231" s="232" t="s">
        <v>16618</v>
      </c>
      <c r="E7231" s="232" t="str">
        <f>CONCATENATE(SUM('Раздел 4'!R250:R250),"&lt;=",SUM('Раздел 4'!P250:P250))</f>
        <v>0&lt;=0</v>
      </c>
    </row>
    <row r="7232" spans="1:5" ht="42" hidden="1" customHeight="1">
      <c r="A7232" s="231" t="str">
        <f>IF((SUM('Раздел 4'!R251:R251)&lt;=SUM('Раздел 4'!P251:P251)),"","Неверно!")</f>
        <v/>
      </c>
      <c r="B7232" s="237" t="s">
        <v>32511</v>
      </c>
      <c r="C7232" s="232" t="s">
        <v>16778</v>
      </c>
      <c r="D7232" s="232" t="s">
        <v>16618</v>
      </c>
      <c r="E7232" s="232" t="str">
        <f>CONCATENATE(SUM('Раздел 4'!R251:R251),"&lt;=",SUM('Раздел 4'!P251:P251))</f>
        <v>0&lt;=0</v>
      </c>
    </row>
    <row r="7233" spans="1:5" ht="42" hidden="1" customHeight="1">
      <c r="A7233" s="231" t="str">
        <f>IF((SUM('Раздел 4'!R252:R252)&lt;=SUM('Раздел 4'!P252:P252)),"","Неверно!")</f>
        <v/>
      </c>
      <c r="B7233" s="237" t="s">
        <v>32511</v>
      </c>
      <c r="C7233" s="232" t="s">
        <v>16779</v>
      </c>
      <c r="D7233" s="232" t="s">
        <v>16618</v>
      </c>
      <c r="E7233" s="232" t="str">
        <f>CONCATENATE(SUM('Раздел 4'!R252:R252),"&lt;=",SUM('Раздел 4'!P252:P252))</f>
        <v>0&lt;=0</v>
      </c>
    </row>
    <row r="7234" spans="1:5" ht="42" hidden="1" customHeight="1">
      <c r="A7234" s="231" t="str">
        <f>IF((SUM('Раздел 4'!R253:R253)&lt;=SUM('Раздел 4'!P253:P253)),"","Неверно!")</f>
        <v/>
      </c>
      <c r="B7234" s="237" t="s">
        <v>32511</v>
      </c>
      <c r="C7234" s="232" t="s">
        <v>16780</v>
      </c>
      <c r="D7234" s="232" t="s">
        <v>16618</v>
      </c>
      <c r="E7234" s="232" t="str">
        <f>CONCATENATE(SUM('Раздел 4'!R253:R253),"&lt;=",SUM('Раздел 4'!P253:P253))</f>
        <v>0&lt;=0</v>
      </c>
    </row>
    <row r="7235" spans="1:5" ht="42" hidden="1" customHeight="1">
      <c r="A7235" s="231" t="str">
        <f>IF((SUM('Раздел 4'!R254:R254)&lt;=SUM('Раздел 4'!P254:P254)),"","Неверно!")</f>
        <v/>
      </c>
      <c r="B7235" s="237" t="s">
        <v>32511</v>
      </c>
      <c r="C7235" s="232" t="s">
        <v>16781</v>
      </c>
      <c r="D7235" s="232" t="s">
        <v>16618</v>
      </c>
      <c r="E7235" s="232" t="str">
        <f>CONCATENATE(SUM('Раздел 4'!R254:R254),"&lt;=",SUM('Раздел 4'!P254:P254))</f>
        <v>0&lt;=0</v>
      </c>
    </row>
    <row r="7236" spans="1:5" ht="42" hidden="1" customHeight="1">
      <c r="A7236" s="231" t="str">
        <f>IF((SUM('Раздел 4'!R255:R255)&lt;=SUM('Раздел 4'!P255:P255)),"","Неверно!")</f>
        <v/>
      </c>
      <c r="B7236" s="237" t="s">
        <v>32511</v>
      </c>
      <c r="C7236" s="232" t="s">
        <v>16782</v>
      </c>
      <c r="D7236" s="232" t="s">
        <v>16618</v>
      </c>
      <c r="E7236" s="232" t="str">
        <f>CONCATENATE(SUM('Раздел 4'!R255:R255),"&lt;=",SUM('Раздел 4'!P255:P255))</f>
        <v>0&lt;=0</v>
      </c>
    </row>
    <row r="7237" spans="1:5" ht="42" hidden="1" customHeight="1">
      <c r="A7237" s="231" t="str">
        <f>IF((SUM('Раздел 4'!R256:R256)&lt;=SUM('Раздел 4'!P256:P256)),"","Неверно!")</f>
        <v/>
      </c>
      <c r="B7237" s="237" t="s">
        <v>32511</v>
      </c>
      <c r="C7237" s="232" t="s">
        <v>16783</v>
      </c>
      <c r="D7237" s="232" t="s">
        <v>16618</v>
      </c>
      <c r="E7237" s="232" t="str">
        <f>CONCATENATE(SUM('Раздел 4'!R256:R256),"&lt;=",SUM('Раздел 4'!P256:P256))</f>
        <v>0&lt;=0</v>
      </c>
    </row>
    <row r="7238" spans="1:5" ht="42" hidden="1" customHeight="1">
      <c r="A7238" s="231" t="str">
        <f>IF((SUM('Раздел 4'!R257:R257)&lt;=SUM('Раздел 4'!P257:P257)),"","Неверно!")</f>
        <v/>
      </c>
      <c r="B7238" s="237" t="s">
        <v>32511</v>
      </c>
      <c r="C7238" s="232" t="s">
        <v>16784</v>
      </c>
      <c r="D7238" s="232" t="s">
        <v>16618</v>
      </c>
      <c r="E7238" s="232" t="str">
        <f>CONCATENATE(SUM('Раздел 4'!R257:R257),"&lt;=",SUM('Раздел 4'!P257:P257))</f>
        <v>0&lt;=0</v>
      </c>
    </row>
    <row r="7239" spans="1:5" ht="42" hidden="1" customHeight="1">
      <c r="A7239" s="231" t="str">
        <f>IF((SUM('Раздел 4'!R33:R33)&lt;=SUM('Раздел 4'!P33:P33)),"","Неверно!")</f>
        <v/>
      </c>
      <c r="B7239" s="237" t="s">
        <v>32511</v>
      </c>
      <c r="C7239" s="232" t="s">
        <v>16785</v>
      </c>
      <c r="D7239" s="232" t="s">
        <v>16618</v>
      </c>
      <c r="E7239" s="232" t="str">
        <f>CONCATENATE(SUM('Раздел 4'!R33:R33),"&lt;=",SUM('Раздел 4'!P33:P33))</f>
        <v>0&lt;=0</v>
      </c>
    </row>
    <row r="7240" spans="1:5" ht="42" hidden="1" customHeight="1">
      <c r="A7240" s="231" t="str">
        <f>IF((SUM('Раздел 4'!R258:R258)&lt;=SUM('Раздел 4'!P258:P258)),"","Неверно!")</f>
        <v/>
      </c>
      <c r="B7240" s="237" t="s">
        <v>32511</v>
      </c>
      <c r="C7240" s="232" t="s">
        <v>16786</v>
      </c>
      <c r="D7240" s="232" t="s">
        <v>16618</v>
      </c>
      <c r="E7240" s="232" t="str">
        <f>CONCATENATE(SUM('Раздел 4'!R258:R258),"&lt;=",SUM('Раздел 4'!P258:P258))</f>
        <v>0&lt;=0</v>
      </c>
    </row>
    <row r="7241" spans="1:5" ht="42" hidden="1" customHeight="1">
      <c r="A7241" s="231" t="str">
        <f>IF((SUM('Раздел 4'!R259:R259)&lt;=SUM('Раздел 4'!P259:P259)),"","Неверно!")</f>
        <v/>
      </c>
      <c r="B7241" s="237" t="s">
        <v>32511</v>
      </c>
      <c r="C7241" s="232" t="s">
        <v>16787</v>
      </c>
      <c r="D7241" s="232" t="s">
        <v>16618</v>
      </c>
      <c r="E7241" s="232" t="str">
        <f>CONCATENATE(SUM('Раздел 4'!R259:R259),"&lt;=",SUM('Раздел 4'!P259:P259))</f>
        <v>0&lt;=0</v>
      </c>
    </row>
    <row r="7242" spans="1:5" ht="42" hidden="1" customHeight="1">
      <c r="A7242" s="231" t="str">
        <f>IF((SUM('Раздел 4'!R260:R260)&lt;=SUM('Раздел 4'!P260:P260)),"","Неверно!")</f>
        <v/>
      </c>
      <c r="B7242" s="237" t="s">
        <v>32511</v>
      </c>
      <c r="C7242" s="232" t="s">
        <v>16788</v>
      </c>
      <c r="D7242" s="232" t="s">
        <v>16618</v>
      </c>
      <c r="E7242" s="232" t="str">
        <f>CONCATENATE(SUM('Раздел 4'!R260:R260),"&lt;=",SUM('Раздел 4'!P260:P260))</f>
        <v>0&lt;=0</v>
      </c>
    </row>
    <row r="7243" spans="1:5" ht="42" hidden="1" customHeight="1">
      <c r="A7243" s="231" t="str">
        <f>IF((SUM('Раздел 4'!R261:R261)&lt;=SUM('Раздел 4'!P261:P261)),"","Неверно!")</f>
        <v/>
      </c>
      <c r="B7243" s="237" t="s">
        <v>32511</v>
      </c>
      <c r="C7243" s="232" t="s">
        <v>16789</v>
      </c>
      <c r="D7243" s="232" t="s">
        <v>16618</v>
      </c>
      <c r="E7243" s="232" t="str">
        <f>CONCATENATE(SUM('Раздел 4'!R261:R261),"&lt;=",SUM('Раздел 4'!P261:P261))</f>
        <v>0&lt;=0</v>
      </c>
    </row>
    <row r="7244" spans="1:5" ht="42" hidden="1" customHeight="1">
      <c r="A7244" s="231" t="str">
        <f>IF((SUM('Раздел 4'!R262:R262)&lt;=SUM('Раздел 4'!P262:P262)),"","Неверно!")</f>
        <v/>
      </c>
      <c r="B7244" s="237" t="s">
        <v>32511</v>
      </c>
      <c r="C7244" s="232" t="s">
        <v>16790</v>
      </c>
      <c r="D7244" s="232" t="s">
        <v>16618</v>
      </c>
      <c r="E7244" s="232" t="str">
        <f>CONCATENATE(SUM('Раздел 4'!R262:R262),"&lt;=",SUM('Раздел 4'!P262:P262))</f>
        <v>0&lt;=0</v>
      </c>
    </row>
    <row r="7245" spans="1:5" ht="42" hidden="1" customHeight="1">
      <c r="A7245" s="231" t="str">
        <f>IF((SUM('Раздел 4'!R263:R263)&lt;=SUM('Раздел 4'!P263:P263)),"","Неверно!")</f>
        <v/>
      </c>
      <c r="B7245" s="237" t="s">
        <v>32511</v>
      </c>
      <c r="C7245" s="232" t="s">
        <v>16791</v>
      </c>
      <c r="D7245" s="232" t="s">
        <v>16618</v>
      </c>
      <c r="E7245" s="232" t="str">
        <f>CONCATENATE(SUM('Раздел 4'!R263:R263),"&lt;=",SUM('Раздел 4'!P263:P263))</f>
        <v>0&lt;=0</v>
      </c>
    </row>
    <row r="7246" spans="1:5" ht="42" hidden="1" customHeight="1">
      <c r="A7246" s="231" t="str">
        <f>IF((SUM('Раздел 4'!R264:R264)&lt;=SUM('Раздел 4'!P264:P264)),"","Неверно!")</f>
        <v/>
      </c>
      <c r="B7246" s="237" t="s">
        <v>32511</v>
      </c>
      <c r="C7246" s="232" t="s">
        <v>16792</v>
      </c>
      <c r="D7246" s="232" t="s">
        <v>16618</v>
      </c>
      <c r="E7246" s="232" t="str">
        <f>CONCATENATE(SUM('Раздел 4'!R264:R264),"&lt;=",SUM('Раздел 4'!P264:P264))</f>
        <v>0&lt;=0</v>
      </c>
    </row>
    <row r="7247" spans="1:5" ht="42" hidden="1" customHeight="1">
      <c r="A7247" s="231" t="str">
        <f>IF((SUM('Раздел 4'!R265:R265)&lt;=SUM('Раздел 4'!P265:P265)),"","Неверно!")</f>
        <v/>
      </c>
      <c r="B7247" s="237" t="s">
        <v>32511</v>
      </c>
      <c r="C7247" s="232" t="s">
        <v>16793</v>
      </c>
      <c r="D7247" s="232" t="s">
        <v>16618</v>
      </c>
      <c r="E7247" s="232" t="str">
        <f>CONCATENATE(SUM('Раздел 4'!R265:R265),"&lt;=",SUM('Раздел 4'!P265:P265))</f>
        <v>0&lt;=0</v>
      </c>
    </row>
    <row r="7248" spans="1:5" ht="42" hidden="1" customHeight="1">
      <c r="A7248" s="231" t="str">
        <f>IF((SUM('Раздел 4'!R266:R266)&lt;=SUM('Раздел 4'!P266:P266)),"","Неверно!")</f>
        <v/>
      </c>
      <c r="B7248" s="237" t="s">
        <v>32511</v>
      </c>
      <c r="C7248" s="232" t="s">
        <v>16794</v>
      </c>
      <c r="D7248" s="232" t="s">
        <v>16618</v>
      </c>
      <c r="E7248" s="232" t="str">
        <f>CONCATENATE(SUM('Раздел 4'!R266:R266),"&lt;=",SUM('Раздел 4'!P266:P266))</f>
        <v>0&lt;=0</v>
      </c>
    </row>
    <row r="7249" spans="1:5" ht="42" hidden="1" customHeight="1">
      <c r="A7249" s="231" t="str">
        <f>IF((SUM('Раздел 4'!R267:R267)&lt;=SUM('Раздел 4'!P267:P267)),"","Неверно!")</f>
        <v/>
      </c>
      <c r="B7249" s="237" t="s">
        <v>32511</v>
      </c>
      <c r="C7249" s="232" t="s">
        <v>16795</v>
      </c>
      <c r="D7249" s="232" t="s">
        <v>16618</v>
      </c>
      <c r="E7249" s="232" t="str">
        <f>CONCATENATE(SUM('Раздел 4'!R267:R267),"&lt;=",SUM('Раздел 4'!P267:P267))</f>
        <v>0&lt;=0</v>
      </c>
    </row>
    <row r="7250" spans="1:5" ht="42" hidden="1" customHeight="1">
      <c r="A7250" s="231" t="str">
        <f>IF((SUM('Раздел 4'!R34:R34)&lt;=SUM('Раздел 4'!P34:P34)),"","Неверно!")</f>
        <v/>
      </c>
      <c r="B7250" s="237" t="s">
        <v>32511</v>
      </c>
      <c r="C7250" s="232" t="s">
        <v>16796</v>
      </c>
      <c r="D7250" s="232" t="s">
        <v>16618</v>
      </c>
      <c r="E7250" s="232" t="str">
        <f>CONCATENATE(SUM('Раздел 4'!R34:R34),"&lt;=",SUM('Раздел 4'!P34:P34))</f>
        <v>0&lt;=0</v>
      </c>
    </row>
    <row r="7251" spans="1:5" ht="42" hidden="1" customHeight="1">
      <c r="A7251" s="231" t="str">
        <f>IF((SUM('Раздел 4'!R268:R268)&lt;=SUM('Раздел 4'!P268:P268)),"","Неверно!")</f>
        <v/>
      </c>
      <c r="B7251" s="237" t="s">
        <v>32511</v>
      </c>
      <c r="C7251" s="232" t="s">
        <v>16797</v>
      </c>
      <c r="D7251" s="232" t="s">
        <v>16618</v>
      </c>
      <c r="E7251" s="232" t="str">
        <f>CONCATENATE(SUM('Раздел 4'!R268:R268),"&lt;=",SUM('Раздел 4'!P268:P268))</f>
        <v>0&lt;=0</v>
      </c>
    </row>
    <row r="7252" spans="1:5" ht="42" hidden="1" customHeight="1">
      <c r="A7252" s="231" t="str">
        <f>IF((SUM('Раздел 4'!R269:R269)&lt;=SUM('Раздел 4'!P269:P269)),"","Неверно!")</f>
        <v/>
      </c>
      <c r="B7252" s="237" t="s">
        <v>32511</v>
      </c>
      <c r="C7252" s="232" t="s">
        <v>16798</v>
      </c>
      <c r="D7252" s="232" t="s">
        <v>16618</v>
      </c>
      <c r="E7252" s="232" t="str">
        <f>CONCATENATE(SUM('Раздел 4'!R269:R269),"&lt;=",SUM('Раздел 4'!P269:P269))</f>
        <v>0&lt;=0</v>
      </c>
    </row>
    <row r="7253" spans="1:5" ht="42" hidden="1" customHeight="1">
      <c r="A7253" s="231" t="str">
        <f>IF((SUM('Раздел 4'!R270:R270)&lt;=SUM('Раздел 4'!P270:P270)),"","Неверно!")</f>
        <v/>
      </c>
      <c r="B7253" s="237" t="s">
        <v>32511</v>
      </c>
      <c r="C7253" s="232" t="s">
        <v>16799</v>
      </c>
      <c r="D7253" s="232" t="s">
        <v>16618</v>
      </c>
      <c r="E7253" s="232" t="str">
        <f>CONCATENATE(SUM('Раздел 4'!R270:R270),"&lt;=",SUM('Раздел 4'!P270:P270))</f>
        <v>0&lt;=0</v>
      </c>
    </row>
    <row r="7254" spans="1:5" ht="42" hidden="1" customHeight="1">
      <c r="A7254" s="231" t="str">
        <f>IF((SUM('Раздел 4'!R271:R271)&lt;=SUM('Раздел 4'!P271:P271)),"","Неверно!")</f>
        <v/>
      </c>
      <c r="B7254" s="237" t="s">
        <v>32511</v>
      </c>
      <c r="C7254" s="232" t="s">
        <v>16800</v>
      </c>
      <c r="D7254" s="232" t="s">
        <v>16618</v>
      </c>
      <c r="E7254" s="232" t="str">
        <f>CONCATENATE(SUM('Раздел 4'!R271:R271),"&lt;=",SUM('Раздел 4'!P271:P271))</f>
        <v>0&lt;=0</v>
      </c>
    </row>
    <row r="7255" spans="1:5" ht="42" hidden="1" customHeight="1">
      <c r="A7255" s="231" t="str">
        <f>IF((SUM('Раздел 4'!R272:R272)&lt;=SUM('Раздел 4'!P272:P272)),"","Неверно!")</f>
        <v/>
      </c>
      <c r="B7255" s="237" t="s">
        <v>32511</v>
      </c>
      <c r="C7255" s="232" t="s">
        <v>16801</v>
      </c>
      <c r="D7255" s="232" t="s">
        <v>16618</v>
      </c>
      <c r="E7255" s="232" t="str">
        <f>CONCATENATE(SUM('Раздел 4'!R272:R272),"&lt;=",SUM('Раздел 4'!P272:P272))</f>
        <v>0&lt;=0</v>
      </c>
    </row>
    <row r="7256" spans="1:5" ht="42" hidden="1" customHeight="1">
      <c r="A7256" s="231" t="str">
        <f>IF((SUM('Раздел 4'!R273:R273)&lt;=SUM('Раздел 4'!P273:P273)),"","Неверно!")</f>
        <v/>
      </c>
      <c r="B7256" s="237" t="s">
        <v>32511</v>
      </c>
      <c r="C7256" s="232" t="s">
        <v>16802</v>
      </c>
      <c r="D7256" s="232" t="s">
        <v>16618</v>
      </c>
      <c r="E7256" s="232" t="str">
        <f>CONCATENATE(SUM('Раздел 4'!R273:R273),"&lt;=",SUM('Раздел 4'!P273:P273))</f>
        <v>0&lt;=0</v>
      </c>
    </row>
    <row r="7257" spans="1:5" ht="42" hidden="1" customHeight="1">
      <c r="A7257" s="231" t="str">
        <f>IF((SUM('Раздел 4'!R274:R274)&lt;=SUM('Раздел 4'!P274:P274)),"","Неверно!")</f>
        <v/>
      </c>
      <c r="B7257" s="237" t="s">
        <v>32511</v>
      </c>
      <c r="C7257" s="232" t="s">
        <v>16803</v>
      </c>
      <c r="D7257" s="232" t="s">
        <v>16618</v>
      </c>
      <c r="E7257" s="232" t="str">
        <f>CONCATENATE(SUM('Раздел 4'!R274:R274),"&lt;=",SUM('Раздел 4'!P274:P274))</f>
        <v>0&lt;=0</v>
      </c>
    </row>
    <row r="7258" spans="1:5" ht="42" hidden="1" customHeight="1">
      <c r="A7258" s="231" t="str">
        <f>IF((SUM('Раздел 4'!R275:R275)&lt;=SUM('Раздел 4'!P275:P275)),"","Неверно!")</f>
        <v/>
      </c>
      <c r="B7258" s="237" t="s">
        <v>32511</v>
      </c>
      <c r="C7258" s="232" t="s">
        <v>16804</v>
      </c>
      <c r="D7258" s="232" t="s">
        <v>16618</v>
      </c>
      <c r="E7258" s="232" t="str">
        <f>CONCATENATE(SUM('Раздел 4'!R275:R275),"&lt;=",SUM('Раздел 4'!P275:P275))</f>
        <v>0&lt;=0</v>
      </c>
    </row>
    <row r="7259" spans="1:5" ht="42" hidden="1" customHeight="1">
      <c r="A7259" s="231" t="str">
        <f>IF((SUM('Раздел 4'!R276:R276)&lt;=SUM('Раздел 4'!P276:P276)),"","Неверно!")</f>
        <v/>
      </c>
      <c r="B7259" s="237" t="s">
        <v>32511</v>
      </c>
      <c r="C7259" s="232" t="s">
        <v>16805</v>
      </c>
      <c r="D7259" s="232" t="s">
        <v>16618</v>
      </c>
      <c r="E7259" s="232" t="str">
        <f>CONCATENATE(SUM('Раздел 4'!R276:R276),"&lt;=",SUM('Раздел 4'!P276:P276))</f>
        <v>0&lt;=0</v>
      </c>
    </row>
    <row r="7260" spans="1:5" ht="42" hidden="1" customHeight="1">
      <c r="A7260" s="231" t="str">
        <f>IF((SUM('Раздел 4'!R277:R277)&lt;=SUM('Раздел 4'!P277:P277)),"","Неверно!")</f>
        <v/>
      </c>
      <c r="B7260" s="237" t="s">
        <v>32511</v>
      </c>
      <c r="C7260" s="232" t="s">
        <v>16806</v>
      </c>
      <c r="D7260" s="232" t="s">
        <v>16618</v>
      </c>
      <c r="E7260" s="232" t="str">
        <f>CONCATENATE(SUM('Раздел 4'!R277:R277),"&lt;=",SUM('Раздел 4'!P277:P277))</f>
        <v>0&lt;=0</v>
      </c>
    </row>
    <row r="7261" spans="1:5" ht="42" hidden="1" customHeight="1">
      <c r="A7261" s="231" t="str">
        <f>IF((SUM('Раздел 4'!R35:R35)&lt;=SUM('Раздел 4'!P35:P35)),"","Неверно!")</f>
        <v/>
      </c>
      <c r="B7261" s="237" t="s">
        <v>32511</v>
      </c>
      <c r="C7261" s="232" t="s">
        <v>16807</v>
      </c>
      <c r="D7261" s="232" t="s">
        <v>16618</v>
      </c>
      <c r="E7261" s="232" t="str">
        <f>CONCATENATE(SUM('Раздел 4'!R35:R35),"&lt;=",SUM('Раздел 4'!P35:P35))</f>
        <v>0&lt;=0</v>
      </c>
    </row>
    <row r="7262" spans="1:5" ht="42" hidden="1" customHeight="1">
      <c r="A7262" s="231" t="str">
        <f>IF((SUM('Раздел 4'!R278:R278)&lt;=SUM('Раздел 4'!P278:P278)),"","Неверно!")</f>
        <v/>
      </c>
      <c r="B7262" s="237" t="s">
        <v>32511</v>
      </c>
      <c r="C7262" s="232" t="s">
        <v>16808</v>
      </c>
      <c r="D7262" s="232" t="s">
        <v>16618</v>
      </c>
      <c r="E7262" s="232" t="str">
        <f>CONCATENATE(SUM('Раздел 4'!R278:R278),"&lt;=",SUM('Раздел 4'!P278:P278))</f>
        <v>0&lt;=0</v>
      </c>
    </row>
    <row r="7263" spans="1:5" ht="42" hidden="1" customHeight="1">
      <c r="A7263" s="231" t="str">
        <f>IF((SUM('Раздел 4'!R279:R279)&lt;=SUM('Раздел 4'!P279:P279)),"","Неверно!")</f>
        <v/>
      </c>
      <c r="B7263" s="237" t="s">
        <v>32511</v>
      </c>
      <c r="C7263" s="232" t="s">
        <v>16809</v>
      </c>
      <c r="D7263" s="232" t="s">
        <v>16618</v>
      </c>
      <c r="E7263" s="232" t="str">
        <f>CONCATENATE(SUM('Раздел 4'!R279:R279),"&lt;=",SUM('Раздел 4'!P279:P279))</f>
        <v>0&lt;=0</v>
      </c>
    </row>
    <row r="7264" spans="1:5" ht="42" hidden="1" customHeight="1">
      <c r="A7264" s="231" t="str">
        <f>IF((SUM('Раздел 4'!R280:R280)&lt;=SUM('Раздел 4'!P280:P280)),"","Неверно!")</f>
        <v/>
      </c>
      <c r="B7264" s="237" t="s">
        <v>32511</v>
      </c>
      <c r="C7264" s="232" t="s">
        <v>16810</v>
      </c>
      <c r="D7264" s="232" t="s">
        <v>16618</v>
      </c>
      <c r="E7264" s="232" t="str">
        <f>CONCATENATE(SUM('Раздел 4'!R280:R280),"&lt;=",SUM('Раздел 4'!P280:P280))</f>
        <v>0&lt;=0</v>
      </c>
    </row>
    <row r="7265" spans="1:5" ht="42" hidden="1" customHeight="1">
      <c r="A7265" s="231" t="str">
        <f>IF((SUM('Раздел 4'!R281:R281)&lt;=SUM('Раздел 4'!P281:P281)),"","Неверно!")</f>
        <v/>
      </c>
      <c r="B7265" s="237" t="s">
        <v>32511</v>
      </c>
      <c r="C7265" s="232" t="s">
        <v>16811</v>
      </c>
      <c r="D7265" s="232" t="s">
        <v>16618</v>
      </c>
      <c r="E7265" s="232" t="str">
        <f>CONCATENATE(SUM('Раздел 4'!R281:R281),"&lt;=",SUM('Раздел 4'!P281:P281))</f>
        <v>0&lt;=0</v>
      </c>
    </row>
    <row r="7266" spans="1:5" ht="42" hidden="1" customHeight="1">
      <c r="A7266" s="231" t="str">
        <f>IF((SUM('Раздел 4'!R282:R282)&lt;=SUM('Раздел 4'!P282:P282)),"","Неверно!")</f>
        <v/>
      </c>
      <c r="B7266" s="237" t="s">
        <v>32511</v>
      </c>
      <c r="C7266" s="232" t="s">
        <v>16812</v>
      </c>
      <c r="D7266" s="232" t="s">
        <v>16618</v>
      </c>
      <c r="E7266" s="232" t="str">
        <f>CONCATENATE(SUM('Раздел 4'!R282:R282),"&lt;=",SUM('Раздел 4'!P282:P282))</f>
        <v>0&lt;=0</v>
      </c>
    </row>
    <row r="7267" spans="1:5" ht="42" hidden="1" customHeight="1">
      <c r="A7267" s="231" t="str">
        <f>IF((SUM('Раздел 4'!R283:R283)&lt;=SUM('Раздел 4'!P283:P283)),"","Неверно!")</f>
        <v/>
      </c>
      <c r="B7267" s="237" t="s">
        <v>32511</v>
      </c>
      <c r="C7267" s="232" t="s">
        <v>16813</v>
      </c>
      <c r="D7267" s="232" t="s">
        <v>16618</v>
      </c>
      <c r="E7267" s="232" t="str">
        <f>CONCATENATE(SUM('Раздел 4'!R283:R283),"&lt;=",SUM('Раздел 4'!P283:P283))</f>
        <v>0&lt;=0</v>
      </c>
    </row>
    <row r="7268" spans="1:5" ht="42" hidden="1" customHeight="1">
      <c r="A7268" s="231" t="str">
        <f>IF((SUM('Раздел 4'!R284:R284)&lt;=SUM('Раздел 4'!P284:P284)),"","Неверно!")</f>
        <v/>
      </c>
      <c r="B7268" s="237" t="s">
        <v>32511</v>
      </c>
      <c r="C7268" s="232" t="s">
        <v>16814</v>
      </c>
      <c r="D7268" s="232" t="s">
        <v>16618</v>
      </c>
      <c r="E7268" s="232" t="str">
        <f>CONCATENATE(SUM('Раздел 4'!R284:R284),"&lt;=",SUM('Раздел 4'!P284:P284))</f>
        <v>0&lt;=0</v>
      </c>
    </row>
    <row r="7269" spans="1:5" ht="42" hidden="1" customHeight="1">
      <c r="A7269" s="231" t="str">
        <f>IF((SUM('Раздел 4'!R285:R285)&lt;=SUM('Раздел 4'!P285:P285)),"","Неверно!")</f>
        <v/>
      </c>
      <c r="B7269" s="237" t="s">
        <v>32511</v>
      </c>
      <c r="C7269" s="232" t="s">
        <v>16815</v>
      </c>
      <c r="D7269" s="232" t="s">
        <v>16618</v>
      </c>
      <c r="E7269" s="232" t="str">
        <f>CONCATENATE(SUM('Раздел 4'!R285:R285),"&lt;=",SUM('Раздел 4'!P285:P285))</f>
        <v>0&lt;=0</v>
      </c>
    </row>
    <row r="7270" spans="1:5" ht="42" hidden="1" customHeight="1">
      <c r="A7270" s="231" t="str">
        <f>IF((SUM('Раздел 4'!R286:R286)&lt;=SUM('Раздел 4'!P286:P286)),"","Неверно!")</f>
        <v/>
      </c>
      <c r="B7270" s="237" t="s">
        <v>32511</v>
      </c>
      <c r="C7270" s="232" t="s">
        <v>16816</v>
      </c>
      <c r="D7270" s="232" t="s">
        <v>16618</v>
      </c>
      <c r="E7270" s="232" t="str">
        <f>CONCATENATE(SUM('Раздел 4'!R286:R286),"&lt;=",SUM('Раздел 4'!P286:P286))</f>
        <v>0&lt;=0</v>
      </c>
    </row>
    <row r="7271" spans="1:5" ht="42" hidden="1" customHeight="1">
      <c r="A7271" s="231" t="str">
        <f>IF((SUM('Раздел 4'!R287:R287)&lt;=SUM('Раздел 4'!P287:P287)),"","Неверно!")</f>
        <v/>
      </c>
      <c r="B7271" s="237" t="s">
        <v>32511</v>
      </c>
      <c r="C7271" s="232" t="s">
        <v>16817</v>
      </c>
      <c r="D7271" s="232" t="s">
        <v>16618</v>
      </c>
      <c r="E7271" s="232" t="str">
        <f>CONCATENATE(SUM('Раздел 4'!R287:R287),"&lt;=",SUM('Раздел 4'!P287:P287))</f>
        <v>0&lt;=0</v>
      </c>
    </row>
    <row r="7272" spans="1:5" ht="42" hidden="1" customHeight="1">
      <c r="A7272" s="231" t="str">
        <f>IF((SUM('Раздел 4'!R36:R36)&lt;=SUM('Раздел 4'!P36:P36)),"","Неверно!")</f>
        <v/>
      </c>
      <c r="B7272" s="237" t="s">
        <v>32511</v>
      </c>
      <c r="C7272" s="232" t="s">
        <v>16818</v>
      </c>
      <c r="D7272" s="232" t="s">
        <v>16618</v>
      </c>
      <c r="E7272" s="232" t="str">
        <f>CONCATENATE(SUM('Раздел 4'!R36:R36),"&lt;=",SUM('Раздел 4'!P36:P36))</f>
        <v>0&lt;=0</v>
      </c>
    </row>
    <row r="7273" spans="1:5" ht="42" hidden="1" customHeight="1">
      <c r="A7273" s="231" t="str">
        <f>IF((SUM('Раздел 4'!R288:R288)&lt;=SUM('Раздел 4'!P288:P288)),"","Неверно!")</f>
        <v/>
      </c>
      <c r="B7273" s="237" t="s">
        <v>32511</v>
      </c>
      <c r="C7273" s="232" t="s">
        <v>16819</v>
      </c>
      <c r="D7273" s="232" t="s">
        <v>16618</v>
      </c>
      <c r="E7273" s="232" t="str">
        <f>CONCATENATE(SUM('Раздел 4'!R288:R288),"&lt;=",SUM('Раздел 4'!P288:P288))</f>
        <v>0&lt;=0</v>
      </c>
    </row>
    <row r="7274" spans="1:5" ht="42" hidden="1" customHeight="1">
      <c r="A7274" s="231" t="str">
        <f>IF((SUM('Раздел 4'!R289:R289)&lt;=SUM('Раздел 4'!P289:P289)),"","Неверно!")</f>
        <v/>
      </c>
      <c r="B7274" s="237" t="s">
        <v>32511</v>
      </c>
      <c r="C7274" s="232" t="s">
        <v>16820</v>
      </c>
      <c r="D7274" s="232" t="s">
        <v>16618</v>
      </c>
      <c r="E7274" s="232" t="str">
        <f>CONCATENATE(SUM('Раздел 4'!R289:R289),"&lt;=",SUM('Раздел 4'!P289:P289))</f>
        <v>0&lt;=0</v>
      </c>
    </row>
    <row r="7275" spans="1:5" ht="42" hidden="1" customHeight="1">
      <c r="A7275" s="231" t="str">
        <f>IF((SUM('Раздел 4'!R290:R290)&lt;=SUM('Раздел 4'!P290:P290)),"","Неверно!")</f>
        <v/>
      </c>
      <c r="B7275" s="237" t="s">
        <v>32511</v>
      </c>
      <c r="C7275" s="232" t="s">
        <v>16821</v>
      </c>
      <c r="D7275" s="232" t="s">
        <v>16618</v>
      </c>
      <c r="E7275" s="232" t="str">
        <f>CONCATENATE(SUM('Раздел 4'!R290:R290),"&lt;=",SUM('Раздел 4'!P290:P290))</f>
        <v>0&lt;=0</v>
      </c>
    </row>
    <row r="7276" spans="1:5" ht="42" hidden="1" customHeight="1">
      <c r="A7276" s="231" t="str">
        <f>IF((SUM('Раздел 4'!R291:R291)&lt;=SUM('Раздел 4'!P291:P291)),"","Неверно!")</f>
        <v/>
      </c>
      <c r="B7276" s="237" t="s">
        <v>32511</v>
      </c>
      <c r="C7276" s="232" t="s">
        <v>16822</v>
      </c>
      <c r="D7276" s="232" t="s">
        <v>16618</v>
      </c>
      <c r="E7276" s="232" t="str">
        <f>CONCATENATE(SUM('Раздел 4'!R291:R291),"&lt;=",SUM('Раздел 4'!P291:P291))</f>
        <v>0&lt;=0</v>
      </c>
    </row>
    <row r="7277" spans="1:5" ht="42" hidden="1" customHeight="1">
      <c r="A7277" s="231" t="str">
        <f>IF((SUM('Раздел 4'!R292:R292)&lt;=SUM('Раздел 4'!P292:P292)),"","Неверно!")</f>
        <v/>
      </c>
      <c r="B7277" s="237" t="s">
        <v>32511</v>
      </c>
      <c r="C7277" s="232" t="s">
        <v>16823</v>
      </c>
      <c r="D7277" s="232" t="s">
        <v>16618</v>
      </c>
      <c r="E7277" s="232" t="str">
        <f>CONCATENATE(SUM('Раздел 4'!R292:R292),"&lt;=",SUM('Раздел 4'!P292:P292))</f>
        <v>0&lt;=0</v>
      </c>
    </row>
    <row r="7278" spans="1:5" ht="42" hidden="1" customHeight="1">
      <c r="A7278" s="231" t="str">
        <f>IF((SUM('Раздел 4'!R293:R293)&lt;=SUM('Раздел 4'!P293:P293)),"","Неверно!")</f>
        <v/>
      </c>
      <c r="B7278" s="237" t="s">
        <v>32511</v>
      </c>
      <c r="C7278" s="232" t="s">
        <v>16824</v>
      </c>
      <c r="D7278" s="232" t="s">
        <v>16618</v>
      </c>
      <c r="E7278" s="232" t="str">
        <f>CONCATENATE(SUM('Раздел 4'!R293:R293),"&lt;=",SUM('Раздел 4'!P293:P293))</f>
        <v>0&lt;=0</v>
      </c>
    </row>
    <row r="7279" spans="1:5" ht="42" hidden="1" customHeight="1">
      <c r="A7279" s="231" t="str">
        <f>IF((SUM('Раздел 4'!R294:R294)&lt;=SUM('Раздел 4'!P294:P294)),"","Неверно!")</f>
        <v/>
      </c>
      <c r="B7279" s="237" t="s">
        <v>32511</v>
      </c>
      <c r="C7279" s="232" t="s">
        <v>16825</v>
      </c>
      <c r="D7279" s="232" t="s">
        <v>16618</v>
      </c>
      <c r="E7279" s="232" t="str">
        <f>CONCATENATE(SUM('Раздел 4'!R294:R294),"&lt;=",SUM('Раздел 4'!P294:P294))</f>
        <v>0&lt;=0</v>
      </c>
    </row>
    <row r="7280" spans="1:5" ht="42" hidden="1" customHeight="1">
      <c r="A7280" s="231" t="str">
        <f>IF((SUM('Раздел 4'!R295:R295)&lt;=SUM('Раздел 4'!P295:P295)),"","Неверно!")</f>
        <v/>
      </c>
      <c r="B7280" s="237" t="s">
        <v>32511</v>
      </c>
      <c r="C7280" s="232" t="s">
        <v>16826</v>
      </c>
      <c r="D7280" s="232" t="s">
        <v>16618</v>
      </c>
      <c r="E7280" s="232" t="str">
        <f>CONCATENATE(SUM('Раздел 4'!R295:R295),"&lt;=",SUM('Раздел 4'!P295:P295))</f>
        <v>0&lt;=0</v>
      </c>
    </row>
    <row r="7281" spans="1:5" ht="42" hidden="1" customHeight="1">
      <c r="A7281" s="231" t="str">
        <f>IF((SUM('Раздел 4'!R296:R296)&lt;=SUM('Раздел 4'!P296:P296)),"","Неверно!")</f>
        <v/>
      </c>
      <c r="B7281" s="237" t="s">
        <v>32511</v>
      </c>
      <c r="C7281" s="232" t="s">
        <v>16827</v>
      </c>
      <c r="D7281" s="232" t="s">
        <v>16618</v>
      </c>
      <c r="E7281" s="232" t="str">
        <f>CONCATENATE(SUM('Раздел 4'!R296:R296),"&lt;=",SUM('Раздел 4'!P296:P296))</f>
        <v>0&lt;=0</v>
      </c>
    </row>
    <row r="7282" spans="1:5" ht="42" hidden="1" customHeight="1">
      <c r="A7282" s="231" t="str">
        <f>IF((SUM('Раздел 4'!R297:R297)&lt;=SUM('Раздел 4'!P297:P297)),"","Неверно!")</f>
        <v/>
      </c>
      <c r="B7282" s="237" t="s">
        <v>32511</v>
      </c>
      <c r="C7282" s="232" t="s">
        <v>16828</v>
      </c>
      <c r="D7282" s="232" t="s">
        <v>16618</v>
      </c>
      <c r="E7282" s="232" t="str">
        <f>CONCATENATE(SUM('Раздел 4'!R297:R297),"&lt;=",SUM('Раздел 4'!P297:P297))</f>
        <v>0&lt;=0</v>
      </c>
    </row>
    <row r="7283" spans="1:5" ht="42" hidden="1" customHeight="1">
      <c r="A7283" s="231" t="str">
        <f>IF((SUM('Раздел 4'!R37:R37)&lt;=SUM('Раздел 4'!P37:P37)),"","Неверно!")</f>
        <v/>
      </c>
      <c r="B7283" s="237" t="s">
        <v>32511</v>
      </c>
      <c r="C7283" s="232" t="s">
        <v>16829</v>
      </c>
      <c r="D7283" s="232" t="s">
        <v>16618</v>
      </c>
      <c r="E7283" s="232" t="str">
        <f>CONCATENATE(SUM('Раздел 4'!R37:R37),"&lt;=",SUM('Раздел 4'!P37:P37))</f>
        <v>0&lt;=0</v>
      </c>
    </row>
    <row r="7284" spans="1:5" ht="42" hidden="1" customHeight="1">
      <c r="A7284" s="231" t="str">
        <f>IF((SUM('Раздел 4'!R298:R298)&lt;=SUM('Раздел 4'!P298:P298)),"","Неверно!")</f>
        <v/>
      </c>
      <c r="B7284" s="237" t="s">
        <v>32511</v>
      </c>
      <c r="C7284" s="232" t="s">
        <v>16830</v>
      </c>
      <c r="D7284" s="232" t="s">
        <v>16618</v>
      </c>
      <c r="E7284" s="232" t="str">
        <f>CONCATENATE(SUM('Раздел 4'!R298:R298),"&lt;=",SUM('Раздел 4'!P298:P298))</f>
        <v>0&lt;=0</v>
      </c>
    </row>
    <row r="7285" spans="1:5" ht="42" hidden="1" customHeight="1">
      <c r="A7285" s="231" t="str">
        <f>IF((SUM('Раздел 4'!R299:R299)&lt;=SUM('Раздел 4'!P299:P299)),"","Неверно!")</f>
        <v/>
      </c>
      <c r="B7285" s="237" t="s">
        <v>32511</v>
      </c>
      <c r="C7285" s="232" t="s">
        <v>16831</v>
      </c>
      <c r="D7285" s="232" t="s">
        <v>16618</v>
      </c>
      <c r="E7285" s="232" t="str">
        <f>CONCATENATE(SUM('Раздел 4'!R299:R299),"&lt;=",SUM('Раздел 4'!P299:P299))</f>
        <v>0&lt;=0</v>
      </c>
    </row>
    <row r="7286" spans="1:5" ht="42" hidden="1" customHeight="1">
      <c r="A7286" s="231" t="str">
        <f>IF((SUM('Раздел 4'!R300:R300)&lt;=SUM('Раздел 4'!P300:P300)),"","Неверно!")</f>
        <v/>
      </c>
      <c r="B7286" s="237" t="s">
        <v>32511</v>
      </c>
      <c r="C7286" s="232" t="s">
        <v>16832</v>
      </c>
      <c r="D7286" s="232" t="s">
        <v>16618</v>
      </c>
      <c r="E7286" s="232" t="str">
        <f>CONCATENATE(SUM('Раздел 4'!R300:R300),"&lt;=",SUM('Раздел 4'!P300:P300))</f>
        <v>0&lt;=0</v>
      </c>
    </row>
    <row r="7287" spans="1:5" ht="42" hidden="1" customHeight="1">
      <c r="A7287" s="231" t="str">
        <f>IF((SUM('Раздел 4'!R301:R301)&lt;=SUM('Раздел 4'!P301:P301)),"","Неверно!")</f>
        <v/>
      </c>
      <c r="B7287" s="237" t="s">
        <v>32511</v>
      </c>
      <c r="C7287" s="232" t="s">
        <v>16833</v>
      </c>
      <c r="D7287" s="232" t="s">
        <v>16618</v>
      </c>
      <c r="E7287" s="232" t="str">
        <f>CONCATENATE(SUM('Раздел 4'!R301:R301),"&lt;=",SUM('Раздел 4'!P301:P301))</f>
        <v>0&lt;=0</v>
      </c>
    </row>
    <row r="7288" spans="1:5" ht="42" hidden="1" customHeight="1">
      <c r="A7288" s="231" t="str">
        <f>IF((SUM('Раздел 4'!R302:R302)&lt;=SUM('Раздел 4'!P302:P302)),"","Неверно!")</f>
        <v/>
      </c>
      <c r="B7288" s="237" t="s">
        <v>32511</v>
      </c>
      <c r="C7288" s="232" t="s">
        <v>16834</v>
      </c>
      <c r="D7288" s="232" t="s">
        <v>16618</v>
      </c>
      <c r="E7288" s="232" t="str">
        <f>CONCATENATE(SUM('Раздел 4'!R302:R302),"&lt;=",SUM('Раздел 4'!P302:P302))</f>
        <v>0&lt;=0</v>
      </c>
    </row>
    <row r="7289" spans="1:5" ht="42" hidden="1" customHeight="1">
      <c r="A7289" s="231" t="str">
        <f>IF((SUM('Раздел 4'!R303:R303)&lt;=SUM('Раздел 4'!P303:P303)),"","Неверно!")</f>
        <v/>
      </c>
      <c r="B7289" s="237" t="s">
        <v>32511</v>
      </c>
      <c r="C7289" s="232" t="s">
        <v>16835</v>
      </c>
      <c r="D7289" s="232" t="s">
        <v>16618</v>
      </c>
      <c r="E7289" s="232" t="str">
        <f>CONCATENATE(SUM('Раздел 4'!R303:R303),"&lt;=",SUM('Раздел 4'!P303:P303))</f>
        <v>0&lt;=0</v>
      </c>
    </row>
    <row r="7290" spans="1:5" ht="42" hidden="1" customHeight="1">
      <c r="A7290" s="231" t="str">
        <f>IF((SUM('Раздел 4'!R304:R304)&lt;=SUM('Раздел 4'!P304:P304)),"","Неверно!")</f>
        <v/>
      </c>
      <c r="B7290" s="237" t="s">
        <v>32511</v>
      </c>
      <c r="C7290" s="232" t="s">
        <v>16836</v>
      </c>
      <c r="D7290" s="232" t="s">
        <v>16618</v>
      </c>
      <c r="E7290" s="232" t="str">
        <f>CONCATENATE(SUM('Раздел 4'!R304:R304),"&lt;=",SUM('Раздел 4'!P304:P304))</f>
        <v>0&lt;=0</v>
      </c>
    </row>
    <row r="7291" spans="1:5" ht="42" hidden="1" customHeight="1">
      <c r="A7291" s="231" t="str">
        <f>IF((SUM('Раздел 4'!R305:R305)&lt;=SUM('Раздел 4'!P305:P305)),"","Неверно!")</f>
        <v/>
      </c>
      <c r="B7291" s="237" t="s">
        <v>32511</v>
      </c>
      <c r="C7291" s="232" t="s">
        <v>16837</v>
      </c>
      <c r="D7291" s="232" t="s">
        <v>16618</v>
      </c>
      <c r="E7291" s="232" t="str">
        <f>CONCATENATE(SUM('Раздел 4'!R305:R305),"&lt;=",SUM('Раздел 4'!P305:P305))</f>
        <v>0&lt;=0</v>
      </c>
    </row>
    <row r="7292" spans="1:5" ht="42" hidden="1" customHeight="1">
      <c r="A7292" s="231" t="str">
        <f>IF((SUM('Раздел 4'!R306:R306)&lt;=SUM('Раздел 4'!P306:P306)),"","Неверно!")</f>
        <v/>
      </c>
      <c r="B7292" s="237" t="s">
        <v>32511</v>
      </c>
      <c r="C7292" s="232" t="s">
        <v>16838</v>
      </c>
      <c r="D7292" s="232" t="s">
        <v>16618</v>
      </c>
      <c r="E7292" s="232" t="str">
        <f>CONCATENATE(SUM('Раздел 4'!R306:R306),"&lt;=",SUM('Раздел 4'!P306:P306))</f>
        <v>0&lt;=0</v>
      </c>
    </row>
    <row r="7293" spans="1:5" ht="42" hidden="1" customHeight="1">
      <c r="A7293" s="231" t="str">
        <f>IF((SUM('Раздел 4'!R307:R307)&lt;=SUM('Раздел 4'!P307:P307)),"","Неверно!")</f>
        <v/>
      </c>
      <c r="B7293" s="237" t="s">
        <v>32511</v>
      </c>
      <c r="C7293" s="232" t="s">
        <v>16839</v>
      </c>
      <c r="D7293" s="232" t="s">
        <v>16618</v>
      </c>
      <c r="E7293" s="232" t="str">
        <f>CONCATENATE(SUM('Раздел 4'!R307:R307),"&lt;=",SUM('Раздел 4'!P307:P307))</f>
        <v>0&lt;=0</v>
      </c>
    </row>
    <row r="7294" spans="1:5" ht="42" hidden="1" customHeight="1">
      <c r="A7294" s="231" t="str">
        <f>IF((SUM('Раздел 4'!R11:R11)&lt;=SUM('Раздел 4'!P11:P11)),"","Неверно!")</f>
        <v/>
      </c>
      <c r="B7294" s="237" t="s">
        <v>32511</v>
      </c>
      <c r="C7294" s="232" t="s">
        <v>16840</v>
      </c>
      <c r="D7294" s="232" t="s">
        <v>16618</v>
      </c>
      <c r="E7294" s="232" t="str">
        <f>CONCATENATE(SUM('Раздел 4'!R11:R11),"&lt;=",SUM('Раздел 4'!P11:P11))</f>
        <v>0&lt;=0</v>
      </c>
    </row>
    <row r="7295" spans="1:5" ht="42" hidden="1" customHeight="1">
      <c r="A7295" s="231" t="str">
        <f>IF((SUM('Раздел 4'!R38:R38)&lt;=SUM('Раздел 4'!P38:P38)),"","Неверно!")</f>
        <v/>
      </c>
      <c r="B7295" s="237" t="s">
        <v>32511</v>
      </c>
      <c r="C7295" s="232" t="s">
        <v>16841</v>
      </c>
      <c r="D7295" s="232" t="s">
        <v>16618</v>
      </c>
      <c r="E7295" s="232" t="str">
        <f>CONCATENATE(SUM('Раздел 4'!R38:R38),"&lt;=",SUM('Раздел 4'!P38:P38))</f>
        <v>0&lt;=0</v>
      </c>
    </row>
    <row r="7296" spans="1:5" ht="42" hidden="1" customHeight="1">
      <c r="A7296" s="231" t="str">
        <f>IF((SUM('Раздел 4'!R308:R308)&lt;=SUM('Раздел 4'!P308:P308)),"","Неверно!")</f>
        <v/>
      </c>
      <c r="B7296" s="237" t="s">
        <v>32511</v>
      </c>
      <c r="C7296" s="232" t="s">
        <v>16842</v>
      </c>
      <c r="D7296" s="232" t="s">
        <v>16618</v>
      </c>
      <c r="E7296" s="232" t="str">
        <f>CONCATENATE(SUM('Раздел 4'!R308:R308),"&lt;=",SUM('Раздел 4'!P308:P308))</f>
        <v>0&lt;=0</v>
      </c>
    </row>
    <row r="7297" spans="1:5" ht="42" hidden="1" customHeight="1">
      <c r="A7297" s="231" t="str">
        <f>IF((SUM('Раздел 4'!R309:R309)&lt;=SUM('Раздел 4'!P309:P309)),"","Неверно!")</f>
        <v/>
      </c>
      <c r="B7297" s="237" t="s">
        <v>32511</v>
      </c>
      <c r="C7297" s="232" t="s">
        <v>16843</v>
      </c>
      <c r="D7297" s="232" t="s">
        <v>16618</v>
      </c>
      <c r="E7297" s="232" t="str">
        <f>CONCATENATE(SUM('Раздел 4'!R309:R309),"&lt;=",SUM('Раздел 4'!P309:P309))</f>
        <v>0&lt;=0</v>
      </c>
    </row>
    <row r="7298" spans="1:5" ht="42" hidden="1" customHeight="1">
      <c r="A7298" s="231" t="str">
        <f>IF((SUM('Раздел 4'!R310:R310)&lt;=SUM('Раздел 4'!P310:P310)),"","Неверно!")</f>
        <v/>
      </c>
      <c r="B7298" s="237" t="s">
        <v>32511</v>
      </c>
      <c r="C7298" s="232" t="s">
        <v>16844</v>
      </c>
      <c r="D7298" s="232" t="s">
        <v>16618</v>
      </c>
      <c r="E7298" s="232" t="str">
        <f>CONCATENATE(SUM('Раздел 4'!R310:R310),"&lt;=",SUM('Раздел 4'!P310:P310))</f>
        <v>0&lt;=0</v>
      </c>
    </row>
    <row r="7299" spans="1:5" ht="42" hidden="1" customHeight="1">
      <c r="A7299" s="231" t="str">
        <f>IF((SUM('Раздел 4'!R311:R311)&lt;=SUM('Раздел 4'!P311:P311)),"","Неверно!")</f>
        <v/>
      </c>
      <c r="B7299" s="237" t="s">
        <v>32511</v>
      </c>
      <c r="C7299" s="232" t="s">
        <v>16845</v>
      </c>
      <c r="D7299" s="232" t="s">
        <v>16618</v>
      </c>
      <c r="E7299" s="232" t="str">
        <f>CONCATENATE(SUM('Раздел 4'!R311:R311),"&lt;=",SUM('Раздел 4'!P311:P311))</f>
        <v>0&lt;=0</v>
      </c>
    </row>
    <row r="7300" spans="1:5" ht="42" hidden="1" customHeight="1">
      <c r="A7300" s="231" t="str">
        <f>IF((SUM('Раздел 4'!R312:R312)&lt;=SUM('Раздел 4'!P312:P312)),"","Неверно!")</f>
        <v/>
      </c>
      <c r="B7300" s="237" t="s">
        <v>32511</v>
      </c>
      <c r="C7300" s="232" t="s">
        <v>16846</v>
      </c>
      <c r="D7300" s="232" t="s">
        <v>16618</v>
      </c>
      <c r="E7300" s="232" t="str">
        <f>CONCATENATE(SUM('Раздел 4'!R312:R312),"&lt;=",SUM('Раздел 4'!P312:P312))</f>
        <v>0&lt;=0</v>
      </c>
    </row>
    <row r="7301" spans="1:5" ht="42" hidden="1" customHeight="1">
      <c r="A7301" s="231" t="str">
        <f>IF((SUM('Раздел 4'!R313:R313)&lt;=SUM('Раздел 4'!P313:P313)),"","Неверно!")</f>
        <v/>
      </c>
      <c r="B7301" s="237" t="s">
        <v>32511</v>
      </c>
      <c r="C7301" s="232" t="s">
        <v>16847</v>
      </c>
      <c r="D7301" s="232" t="s">
        <v>16618</v>
      </c>
      <c r="E7301" s="232" t="str">
        <f>CONCATENATE(SUM('Раздел 4'!R313:R313),"&lt;=",SUM('Раздел 4'!P313:P313))</f>
        <v>0&lt;=0</v>
      </c>
    </row>
    <row r="7302" spans="1:5" ht="42" hidden="1" customHeight="1">
      <c r="A7302" s="231" t="str">
        <f>IF((SUM('Раздел 4'!R314:R314)&lt;=SUM('Раздел 4'!P314:P314)),"","Неверно!")</f>
        <v/>
      </c>
      <c r="B7302" s="237" t="s">
        <v>32511</v>
      </c>
      <c r="C7302" s="232" t="s">
        <v>16848</v>
      </c>
      <c r="D7302" s="232" t="s">
        <v>16618</v>
      </c>
      <c r="E7302" s="232" t="str">
        <f>CONCATENATE(SUM('Раздел 4'!R314:R314),"&lt;=",SUM('Раздел 4'!P314:P314))</f>
        <v>0&lt;=0</v>
      </c>
    </row>
    <row r="7303" spans="1:5" ht="42" hidden="1" customHeight="1">
      <c r="A7303" s="231" t="str">
        <f>IF((SUM('Раздел 4'!R315:R315)&lt;=SUM('Раздел 4'!P315:P315)),"","Неверно!")</f>
        <v/>
      </c>
      <c r="B7303" s="237" t="s">
        <v>32511</v>
      </c>
      <c r="C7303" s="232" t="s">
        <v>16849</v>
      </c>
      <c r="D7303" s="232" t="s">
        <v>16618</v>
      </c>
      <c r="E7303" s="232" t="str">
        <f>CONCATENATE(SUM('Раздел 4'!R315:R315),"&lt;=",SUM('Раздел 4'!P315:P315))</f>
        <v>0&lt;=0</v>
      </c>
    </row>
    <row r="7304" spans="1:5" ht="42" hidden="1" customHeight="1">
      <c r="A7304" s="231" t="str">
        <f>IF((SUM('Раздел 4'!R316:R316)&lt;=SUM('Раздел 4'!P316:P316)),"","Неверно!")</f>
        <v/>
      </c>
      <c r="B7304" s="237" t="s">
        <v>32511</v>
      </c>
      <c r="C7304" s="232" t="s">
        <v>16850</v>
      </c>
      <c r="D7304" s="232" t="s">
        <v>16618</v>
      </c>
      <c r="E7304" s="232" t="str">
        <f>CONCATENATE(SUM('Раздел 4'!R316:R316),"&lt;=",SUM('Раздел 4'!P316:P316))</f>
        <v>0&lt;=0</v>
      </c>
    </row>
    <row r="7305" spans="1:5" ht="42" hidden="1" customHeight="1">
      <c r="A7305" s="231" t="str">
        <f>IF((SUM('Раздел 4'!R317:R317)&lt;=SUM('Раздел 4'!P317:P317)),"","Неверно!")</f>
        <v/>
      </c>
      <c r="B7305" s="237" t="s">
        <v>32511</v>
      </c>
      <c r="C7305" s="232" t="s">
        <v>16851</v>
      </c>
      <c r="D7305" s="232" t="s">
        <v>16618</v>
      </c>
      <c r="E7305" s="232" t="str">
        <f>CONCATENATE(SUM('Раздел 4'!R317:R317),"&lt;=",SUM('Раздел 4'!P317:P317))</f>
        <v>0&lt;=0</v>
      </c>
    </row>
    <row r="7306" spans="1:5" ht="42" hidden="1" customHeight="1">
      <c r="A7306" s="231" t="str">
        <f>IF((SUM('Раздел 4'!R39:R39)&lt;=SUM('Раздел 4'!P39:P39)),"","Неверно!")</f>
        <v/>
      </c>
      <c r="B7306" s="237" t="s">
        <v>32511</v>
      </c>
      <c r="C7306" s="232" t="s">
        <v>16852</v>
      </c>
      <c r="D7306" s="232" t="s">
        <v>16618</v>
      </c>
      <c r="E7306" s="232" t="str">
        <f>CONCATENATE(SUM('Раздел 4'!R39:R39),"&lt;=",SUM('Раздел 4'!P39:P39))</f>
        <v>0&lt;=0</v>
      </c>
    </row>
    <row r="7307" spans="1:5" ht="42" hidden="1" customHeight="1">
      <c r="A7307" s="231" t="str">
        <f>IF((SUM('Раздел 4'!R318:R318)&lt;=SUM('Раздел 4'!P318:P318)),"","Неверно!")</f>
        <v/>
      </c>
      <c r="B7307" s="237" t="s">
        <v>32511</v>
      </c>
      <c r="C7307" s="232" t="s">
        <v>16853</v>
      </c>
      <c r="D7307" s="232" t="s">
        <v>16618</v>
      </c>
      <c r="E7307" s="232" t="str">
        <f>CONCATENATE(SUM('Раздел 4'!R318:R318),"&lt;=",SUM('Раздел 4'!P318:P318))</f>
        <v>0&lt;=0</v>
      </c>
    </row>
    <row r="7308" spans="1:5" ht="42" hidden="1" customHeight="1">
      <c r="A7308" s="231" t="str">
        <f>IF((SUM('Раздел 4'!R319:R319)&lt;=SUM('Раздел 4'!P319:P319)),"","Неверно!")</f>
        <v/>
      </c>
      <c r="B7308" s="237" t="s">
        <v>32511</v>
      </c>
      <c r="C7308" s="232" t="s">
        <v>16854</v>
      </c>
      <c r="D7308" s="232" t="s">
        <v>16618</v>
      </c>
      <c r="E7308" s="232" t="str">
        <f>CONCATENATE(SUM('Раздел 4'!R319:R319),"&lt;=",SUM('Раздел 4'!P319:P319))</f>
        <v>0&lt;=0</v>
      </c>
    </row>
    <row r="7309" spans="1:5" ht="42" hidden="1" customHeight="1">
      <c r="A7309" s="231" t="str">
        <f>IF((SUM('Раздел 4'!R320:R320)&lt;=SUM('Раздел 4'!P320:P320)),"","Неверно!")</f>
        <v/>
      </c>
      <c r="B7309" s="237" t="s">
        <v>32511</v>
      </c>
      <c r="C7309" s="232" t="s">
        <v>16855</v>
      </c>
      <c r="D7309" s="232" t="s">
        <v>16618</v>
      </c>
      <c r="E7309" s="232" t="str">
        <f>CONCATENATE(SUM('Раздел 4'!R320:R320),"&lt;=",SUM('Раздел 4'!P320:P320))</f>
        <v>0&lt;=0</v>
      </c>
    </row>
    <row r="7310" spans="1:5" ht="42" hidden="1" customHeight="1">
      <c r="A7310" s="231" t="str">
        <f>IF((SUM('Раздел 4'!R321:R321)&lt;=SUM('Раздел 4'!P321:P321)),"","Неверно!")</f>
        <v/>
      </c>
      <c r="B7310" s="237" t="s">
        <v>32511</v>
      </c>
      <c r="C7310" s="232" t="s">
        <v>16856</v>
      </c>
      <c r="D7310" s="232" t="s">
        <v>16618</v>
      </c>
      <c r="E7310" s="232" t="str">
        <f>CONCATENATE(SUM('Раздел 4'!R321:R321),"&lt;=",SUM('Раздел 4'!P321:P321))</f>
        <v>0&lt;=0</v>
      </c>
    </row>
    <row r="7311" spans="1:5" ht="42" hidden="1" customHeight="1">
      <c r="A7311" s="231" t="str">
        <f>IF((SUM('Раздел 4'!R322:R322)&lt;=SUM('Раздел 4'!P322:P322)),"","Неверно!")</f>
        <v/>
      </c>
      <c r="B7311" s="237" t="s">
        <v>32511</v>
      </c>
      <c r="C7311" s="232" t="s">
        <v>16857</v>
      </c>
      <c r="D7311" s="232" t="s">
        <v>16618</v>
      </c>
      <c r="E7311" s="232" t="str">
        <f>CONCATENATE(SUM('Раздел 4'!R322:R322),"&lt;=",SUM('Раздел 4'!P322:P322))</f>
        <v>0&lt;=0</v>
      </c>
    </row>
    <row r="7312" spans="1:5" ht="42" hidden="1" customHeight="1">
      <c r="A7312" s="231" t="str">
        <f>IF((SUM('Раздел 4'!R323:R323)&lt;=SUM('Раздел 4'!P323:P323)),"","Неверно!")</f>
        <v/>
      </c>
      <c r="B7312" s="237" t="s">
        <v>32511</v>
      </c>
      <c r="C7312" s="232" t="s">
        <v>16858</v>
      </c>
      <c r="D7312" s="232" t="s">
        <v>16618</v>
      </c>
      <c r="E7312" s="232" t="str">
        <f>CONCATENATE(SUM('Раздел 4'!R323:R323),"&lt;=",SUM('Раздел 4'!P323:P323))</f>
        <v>0&lt;=0</v>
      </c>
    </row>
    <row r="7313" spans="1:5" ht="42" hidden="1" customHeight="1">
      <c r="A7313" s="231" t="str">
        <f>IF((SUM('Раздел 4'!R324:R324)&lt;=SUM('Раздел 4'!P324:P324)),"","Неверно!")</f>
        <v/>
      </c>
      <c r="B7313" s="237" t="s">
        <v>32511</v>
      </c>
      <c r="C7313" s="232" t="s">
        <v>16859</v>
      </c>
      <c r="D7313" s="232" t="s">
        <v>16618</v>
      </c>
      <c r="E7313" s="232" t="str">
        <f>CONCATENATE(SUM('Раздел 4'!R324:R324),"&lt;=",SUM('Раздел 4'!P324:P324))</f>
        <v>0&lt;=0</v>
      </c>
    </row>
    <row r="7314" spans="1:5" ht="42" hidden="1" customHeight="1">
      <c r="A7314" s="231" t="str">
        <f>IF((SUM('Раздел 4'!R325:R325)&lt;=SUM('Раздел 4'!P325:P325)),"","Неверно!")</f>
        <v/>
      </c>
      <c r="B7314" s="237" t="s">
        <v>32511</v>
      </c>
      <c r="C7314" s="232" t="s">
        <v>16860</v>
      </c>
      <c r="D7314" s="232" t="s">
        <v>16618</v>
      </c>
      <c r="E7314" s="232" t="str">
        <f>CONCATENATE(SUM('Раздел 4'!R325:R325),"&lt;=",SUM('Раздел 4'!P325:P325))</f>
        <v>0&lt;=0</v>
      </c>
    </row>
    <row r="7315" spans="1:5" ht="42" hidden="1" customHeight="1">
      <c r="A7315" s="231" t="str">
        <f>IF((SUM('Раздел 4'!R326:R326)&lt;=SUM('Раздел 4'!P326:P326)),"","Неверно!")</f>
        <v/>
      </c>
      <c r="B7315" s="237" t="s">
        <v>32511</v>
      </c>
      <c r="C7315" s="232" t="s">
        <v>16861</v>
      </c>
      <c r="D7315" s="232" t="s">
        <v>16618</v>
      </c>
      <c r="E7315" s="232" t="str">
        <f>CONCATENATE(SUM('Раздел 4'!R326:R326),"&lt;=",SUM('Раздел 4'!P326:P326))</f>
        <v>0&lt;=0</v>
      </c>
    </row>
    <row r="7316" spans="1:5" ht="42" hidden="1" customHeight="1">
      <c r="A7316" s="231" t="str">
        <f>IF((SUM('Раздел 4'!R327:R327)&lt;=SUM('Раздел 4'!P327:P327)),"","Неверно!")</f>
        <v/>
      </c>
      <c r="B7316" s="237" t="s">
        <v>32511</v>
      </c>
      <c r="C7316" s="232" t="s">
        <v>16862</v>
      </c>
      <c r="D7316" s="232" t="s">
        <v>16618</v>
      </c>
      <c r="E7316" s="232" t="str">
        <f>CONCATENATE(SUM('Раздел 4'!R327:R327),"&lt;=",SUM('Раздел 4'!P327:P327))</f>
        <v>0&lt;=0</v>
      </c>
    </row>
    <row r="7317" spans="1:5" ht="42" hidden="1" customHeight="1">
      <c r="A7317" s="231" t="str">
        <f>IF((SUM('Раздел 4'!R40:R40)&lt;=SUM('Раздел 4'!P40:P40)),"","Неверно!")</f>
        <v/>
      </c>
      <c r="B7317" s="237" t="s">
        <v>32511</v>
      </c>
      <c r="C7317" s="232" t="s">
        <v>16863</v>
      </c>
      <c r="D7317" s="232" t="s">
        <v>16618</v>
      </c>
      <c r="E7317" s="232" t="str">
        <f>CONCATENATE(SUM('Раздел 4'!R40:R40),"&lt;=",SUM('Раздел 4'!P40:P40))</f>
        <v>0&lt;=0</v>
      </c>
    </row>
    <row r="7318" spans="1:5" ht="42" hidden="1" customHeight="1">
      <c r="A7318" s="231" t="str">
        <f>IF((SUM('Раздел 4'!R328:R328)&lt;=SUM('Раздел 4'!P328:P328)),"","Неверно!")</f>
        <v/>
      </c>
      <c r="B7318" s="237" t="s">
        <v>32511</v>
      </c>
      <c r="C7318" s="232" t="s">
        <v>16864</v>
      </c>
      <c r="D7318" s="232" t="s">
        <v>16618</v>
      </c>
      <c r="E7318" s="232" t="str">
        <f>CONCATENATE(SUM('Раздел 4'!R328:R328),"&lt;=",SUM('Раздел 4'!P328:P328))</f>
        <v>0&lt;=0</v>
      </c>
    </row>
    <row r="7319" spans="1:5" ht="42" hidden="1" customHeight="1">
      <c r="A7319" s="231" t="str">
        <f>IF((SUM('Раздел 4'!R329:R329)&lt;=SUM('Раздел 4'!P329:P329)),"","Неверно!")</f>
        <v/>
      </c>
      <c r="B7319" s="237" t="s">
        <v>32511</v>
      </c>
      <c r="C7319" s="232" t="s">
        <v>16865</v>
      </c>
      <c r="D7319" s="232" t="s">
        <v>16618</v>
      </c>
      <c r="E7319" s="232" t="str">
        <f>CONCATENATE(SUM('Раздел 4'!R329:R329),"&lt;=",SUM('Раздел 4'!P329:P329))</f>
        <v>0&lt;=0</v>
      </c>
    </row>
    <row r="7320" spans="1:5" ht="42" hidden="1" customHeight="1">
      <c r="A7320" s="231" t="str">
        <f>IF((SUM('Раздел 4'!R330:R330)&lt;=SUM('Раздел 4'!P330:P330)),"","Неверно!")</f>
        <v/>
      </c>
      <c r="B7320" s="237" t="s">
        <v>32511</v>
      </c>
      <c r="C7320" s="232" t="s">
        <v>16866</v>
      </c>
      <c r="D7320" s="232" t="s">
        <v>16618</v>
      </c>
      <c r="E7320" s="232" t="str">
        <f>CONCATENATE(SUM('Раздел 4'!R330:R330),"&lt;=",SUM('Раздел 4'!P330:P330))</f>
        <v>0&lt;=0</v>
      </c>
    </row>
    <row r="7321" spans="1:5" ht="42" hidden="1" customHeight="1">
      <c r="A7321" s="231" t="str">
        <f>IF((SUM('Раздел 4'!R331:R331)&lt;=SUM('Раздел 4'!P331:P331)),"","Неверно!")</f>
        <v/>
      </c>
      <c r="B7321" s="237" t="s">
        <v>32511</v>
      </c>
      <c r="C7321" s="232" t="s">
        <v>16867</v>
      </c>
      <c r="D7321" s="232" t="s">
        <v>16618</v>
      </c>
      <c r="E7321" s="232" t="str">
        <f>CONCATENATE(SUM('Раздел 4'!R331:R331),"&lt;=",SUM('Раздел 4'!P331:P331))</f>
        <v>0&lt;=0</v>
      </c>
    </row>
    <row r="7322" spans="1:5" ht="42" hidden="1" customHeight="1">
      <c r="A7322" s="231" t="str">
        <f>IF((SUM('Раздел 4'!R332:R332)&lt;=SUM('Раздел 4'!P332:P332)),"","Неверно!")</f>
        <v/>
      </c>
      <c r="B7322" s="237" t="s">
        <v>32511</v>
      </c>
      <c r="C7322" s="232" t="s">
        <v>16868</v>
      </c>
      <c r="D7322" s="232" t="s">
        <v>16618</v>
      </c>
      <c r="E7322" s="232" t="str">
        <f>CONCATENATE(SUM('Раздел 4'!R332:R332),"&lt;=",SUM('Раздел 4'!P332:P332))</f>
        <v>0&lt;=0</v>
      </c>
    </row>
    <row r="7323" spans="1:5" ht="42" hidden="1" customHeight="1">
      <c r="A7323" s="231" t="str">
        <f>IF((SUM('Раздел 4'!R333:R333)&lt;=SUM('Раздел 4'!P333:P333)),"","Неверно!")</f>
        <v/>
      </c>
      <c r="B7323" s="237" t="s">
        <v>32511</v>
      </c>
      <c r="C7323" s="232" t="s">
        <v>16869</v>
      </c>
      <c r="D7323" s="232" t="s">
        <v>16618</v>
      </c>
      <c r="E7323" s="232" t="str">
        <f>CONCATENATE(SUM('Раздел 4'!R333:R333),"&lt;=",SUM('Раздел 4'!P333:P333))</f>
        <v>0&lt;=0</v>
      </c>
    </row>
    <row r="7324" spans="1:5" ht="42" hidden="1" customHeight="1">
      <c r="A7324" s="231" t="str">
        <f>IF((SUM('Раздел 4'!R334:R334)&lt;=SUM('Раздел 4'!P334:P334)),"","Неверно!")</f>
        <v/>
      </c>
      <c r="B7324" s="237" t="s">
        <v>32511</v>
      </c>
      <c r="C7324" s="232" t="s">
        <v>16870</v>
      </c>
      <c r="D7324" s="232" t="s">
        <v>16618</v>
      </c>
      <c r="E7324" s="232" t="str">
        <f>CONCATENATE(SUM('Раздел 4'!R334:R334),"&lt;=",SUM('Раздел 4'!P334:P334))</f>
        <v>0&lt;=0</v>
      </c>
    </row>
    <row r="7325" spans="1:5" ht="42" hidden="1" customHeight="1">
      <c r="A7325" s="231" t="str">
        <f>IF((SUM('Раздел 4'!R335:R335)&lt;=SUM('Раздел 4'!P335:P335)),"","Неверно!")</f>
        <v/>
      </c>
      <c r="B7325" s="237" t="s">
        <v>32511</v>
      </c>
      <c r="C7325" s="232" t="s">
        <v>16871</v>
      </c>
      <c r="D7325" s="232" t="s">
        <v>16618</v>
      </c>
      <c r="E7325" s="232" t="str">
        <f>CONCATENATE(SUM('Раздел 4'!R335:R335),"&lt;=",SUM('Раздел 4'!P335:P335))</f>
        <v>0&lt;=0</v>
      </c>
    </row>
    <row r="7326" spans="1:5" ht="42" hidden="1" customHeight="1">
      <c r="A7326" s="231" t="str">
        <f>IF((SUM('Раздел 4'!R336:R336)&lt;=SUM('Раздел 4'!P336:P336)),"","Неверно!")</f>
        <v/>
      </c>
      <c r="B7326" s="237" t="s">
        <v>32511</v>
      </c>
      <c r="C7326" s="232" t="s">
        <v>16872</v>
      </c>
      <c r="D7326" s="232" t="s">
        <v>16618</v>
      </c>
      <c r="E7326" s="232" t="str">
        <f>CONCATENATE(SUM('Раздел 4'!R336:R336),"&lt;=",SUM('Раздел 4'!P336:P336))</f>
        <v>0&lt;=0</v>
      </c>
    </row>
    <row r="7327" spans="1:5" ht="42" hidden="1" customHeight="1">
      <c r="A7327" s="231" t="str">
        <f>IF((SUM('Раздел 4'!R41:R41)&lt;=SUM('Раздел 4'!P41:P41)),"","Неверно!")</f>
        <v/>
      </c>
      <c r="B7327" s="237" t="s">
        <v>32511</v>
      </c>
      <c r="C7327" s="232" t="s">
        <v>16873</v>
      </c>
      <c r="D7327" s="232" t="s">
        <v>16618</v>
      </c>
      <c r="E7327" s="232" t="str">
        <f>CONCATENATE(SUM('Раздел 4'!R41:R41),"&lt;=",SUM('Раздел 4'!P41:P41))</f>
        <v>0&lt;=0</v>
      </c>
    </row>
    <row r="7328" spans="1:5" ht="42" hidden="1" customHeight="1">
      <c r="A7328" s="231" t="str">
        <f>IF((SUM('Раздел 4'!R42:R42)&lt;=SUM('Раздел 4'!P42:P42)),"","Неверно!")</f>
        <v/>
      </c>
      <c r="B7328" s="237" t="s">
        <v>32511</v>
      </c>
      <c r="C7328" s="232" t="s">
        <v>16874</v>
      </c>
      <c r="D7328" s="232" t="s">
        <v>16618</v>
      </c>
      <c r="E7328" s="232" t="str">
        <f>CONCATENATE(SUM('Раздел 4'!R42:R42),"&lt;=",SUM('Раздел 4'!P42:P42))</f>
        <v>0&lt;=0</v>
      </c>
    </row>
    <row r="7329" spans="1:5" ht="42" hidden="1" customHeight="1">
      <c r="A7329" s="231" t="str">
        <f>IF((SUM('Раздел 4'!R43:R43)&lt;=SUM('Раздел 4'!P43:P43)),"","Неверно!")</f>
        <v/>
      </c>
      <c r="B7329" s="237" t="s">
        <v>32511</v>
      </c>
      <c r="C7329" s="232" t="s">
        <v>16875</v>
      </c>
      <c r="D7329" s="232" t="s">
        <v>16618</v>
      </c>
      <c r="E7329" s="232" t="str">
        <f>CONCATENATE(SUM('Раздел 4'!R43:R43),"&lt;=",SUM('Раздел 4'!P43:P43))</f>
        <v>0&lt;=0</v>
      </c>
    </row>
    <row r="7330" spans="1:5" ht="42" hidden="1" customHeight="1">
      <c r="A7330" s="231" t="str">
        <f>IF((SUM('Раздел 4'!R44:R44)&lt;=SUM('Раздел 4'!P44:P44)),"","Неверно!")</f>
        <v/>
      </c>
      <c r="B7330" s="237" t="s">
        <v>32511</v>
      </c>
      <c r="C7330" s="232" t="s">
        <v>16876</v>
      </c>
      <c r="D7330" s="232" t="s">
        <v>16618</v>
      </c>
      <c r="E7330" s="232" t="str">
        <f>CONCATENATE(SUM('Раздел 4'!R44:R44),"&lt;=",SUM('Раздел 4'!P44:P44))</f>
        <v>0&lt;=0</v>
      </c>
    </row>
    <row r="7331" spans="1:5" ht="42" hidden="1" customHeight="1">
      <c r="A7331" s="231" t="str">
        <f>IF((SUM('Раздел 4'!R45:R45)&lt;=SUM('Раздел 4'!P45:P45)),"","Неверно!")</f>
        <v/>
      </c>
      <c r="B7331" s="237" t="s">
        <v>32511</v>
      </c>
      <c r="C7331" s="232" t="s">
        <v>16877</v>
      </c>
      <c r="D7331" s="232" t="s">
        <v>16618</v>
      </c>
      <c r="E7331" s="232" t="str">
        <f>CONCATENATE(SUM('Раздел 4'!R45:R45),"&lt;=",SUM('Раздел 4'!P45:P45))</f>
        <v>0&lt;=0</v>
      </c>
    </row>
    <row r="7332" spans="1:5" ht="42" hidden="1" customHeight="1">
      <c r="A7332" s="231" t="str">
        <f>IF((SUM('Раздел 4'!R46:R46)&lt;=SUM('Раздел 4'!P46:P46)),"","Неверно!")</f>
        <v/>
      </c>
      <c r="B7332" s="237" t="s">
        <v>32511</v>
      </c>
      <c r="C7332" s="232" t="s">
        <v>16878</v>
      </c>
      <c r="D7332" s="232" t="s">
        <v>16618</v>
      </c>
      <c r="E7332" s="232" t="str">
        <f>CONCATENATE(SUM('Раздел 4'!R46:R46),"&lt;=",SUM('Раздел 4'!P46:P46))</f>
        <v>0&lt;=0</v>
      </c>
    </row>
    <row r="7333" spans="1:5" ht="42" hidden="1" customHeight="1">
      <c r="A7333" s="231" t="str">
        <f>IF((SUM('Раздел 4'!R47:R47)&lt;=SUM('Раздел 4'!P47:P47)),"","Неверно!")</f>
        <v/>
      </c>
      <c r="B7333" s="237" t="s">
        <v>32511</v>
      </c>
      <c r="C7333" s="232" t="s">
        <v>16879</v>
      </c>
      <c r="D7333" s="232" t="s">
        <v>16618</v>
      </c>
      <c r="E7333" s="232" t="str">
        <f>CONCATENATE(SUM('Раздел 4'!R47:R47),"&lt;=",SUM('Раздел 4'!P47:P47))</f>
        <v>0&lt;=0</v>
      </c>
    </row>
    <row r="7334" spans="1:5" ht="42" hidden="1" customHeight="1">
      <c r="A7334" s="231" t="str">
        <f>IF((SUM('Раздел 4'!R12:R12)&lt;=SUM('Раздел 4'!P12:P12)),"","Неверно!")</f>
        <v/>
      </c>
      <c r="B7334" s="237" t="s">
        <v>32511</v>
      </c>
      <c r="C7334" s="232" t="s">
        <v>16880</v>
      </c>
      <c r="D7334" s="232" t="s">
        <v>16618</v>
      </c>
      <c r="E7334" s="232" t="str">
        <f>CONCATENATE(SUM('Раздел 4'!R12:R12),"&lt;=",SUM('Раздел 4'!P12:P12))</f>
        <v>0&lt;=0</v>
      </c>
    </row>
    <row r="7335" spans="1:5" ht="42" hidden="1" customHeight="1">
      <c r="A7335" s="231" t="str">
        <f>IF((SUM('Раздел 4'!R48:R48)&lt;=SUM('Раздел 4'!P48:P48)),"","Неверно!")</f>
        <v/>
      </c>
      <c r="B7335" s="237" t="s">
        <v>32511</v>
      </c>
      <c r="C7335" s="232" t="s">
        <v>16881</v>
      </c>
      <c r="D7335" s="232" t="s">
        <v>16618</v>
      </c>
      <c r="E7335" s="232" t="str">
        <f>CONCATENATE(SUM('Раздел 4'!R48:R48),"&lt;=",SUM('Раздел 4'!P48:P48))</f>
        <v>0&lt;=0</v>
      </c>
    </row>
    <row r="7336" spans="1:5" ht="42" hidden="1" customHeight="1">
      <c r="A7336" s="231" t="str">
        <f>IF((SUM('Раздел 4'!R49:R49)&lt;=SUM('Раздел 4'!P49:P49)),"","Неверно!")</f>
        <v/>
      </c>
      <c r="B7336" s="237" t="s">
        <v>32511</v>
      </c>
      <c r="C7336" s="232" t="s">
        <v>16882</v>
      </c>
      <c r="D7336" s="232" t="s">
        <v>16618</v>
      </c>
      <c r="E7336" s="232" t="str">
        <f>CONCATENATE(SUM('Раздел 4'!R49:R49),"&lt;=",SUM('Раздел 4'!P49:P49))</f>
        <v>0&lt;=0</v>
      </c>
    </row>
    <row r="7337" spans="1:5" ht="42" hidden="1" customHeight="1">
      <c r="A7337" s="231" t="str">
        <f>IF((SUM('Раздел 4'!R50:R50)&lt;=SUM('Раздел 4'!P50:P50)),"","Неверно!")</f>
        <v/>
      </c>
      <c r="B7337" s="237" t="s">
        <v>32511</v>
      </c>
      <c r="C7337" s="232" t="s">
        <v>16883</v>
      </c>
      <c r="D7337" s="232" t="s">
        <v>16618</v>
      </c>
      <c r="E7337" s="232" t="str">
        <f>CONCATENATE(SUM('Раздел 4'!R50:R50),"&lt;=",SUM('Раздел 4'!P50:P50))</f>
        <v>0&lt;=0</v>
      </c>
    </row>
    <row r="7338" spans="1:5" ht="42" hidden="1" customHeight="1">
      <c r="A7338" s="231" t="str">
        <f>IF((SUM('Раздел 4'!R51:R51)&lt;=SUM('Раздел 4'!P51:P51)),"","Неверно!")</f>
        <v/>
      </c>
      <c r="B7338" s="237" t="s">
        <v>32511</v>
      </c>
      <c r="C7338" s="232" t="s">
        <v>16884</v>
      </c>
      <c r="D7338" s="232" t="s">
        <v>16618</v>
      </c>
      <c r="E7338" s="232" t="str">
        <f>CONCATENATE(SUM('Раздел 4'!R51:R51),"&lt;=",SUM('Раздел 4'!P51:P51))</f>
        <v>0&lt;=0</v>
      </c>
    </row>
    <row r="7339" spans="1:5" ht="42" hidden="1" customHeight="1">
      <c r="A7339" s="231" t="str">
        <f>IF((SUM('Раздел 4'!R52:R52)&lt;=SUM('Раздел 4'!P52:P52)),"","Неверно!")</f>
        <v/>
      </c>
      <c r="B7339" s="237" t="s">
        <v>32511</v>
      </c>
      <c r="C7339" s="232" t="s">
        <v>16885</v>
      </c>
      <c r="D7339" s="232" t="s">
        <v>16618</v>
      </c>
      <c r="E7339" s="232" t="str">
        <f>CONCATENATE(SUM('Раздел 4'!R52:R52),"&lt;=",SUM('Раздел 4'!P52:P52))</f>
        <v>0&lt;=0</v>
      </c>
    </row>
    <row r="7340" spans="1:5" ht="42" hidden="1" customHeight="1">
      <c r="A7340" s="231" t="str">
        <f>IF((SUM('Раздел 4'!R53:R53)&lt;=SUM('Раздел 4'!P53:P53)),"","Неверно!")</f>
        <v/>
      </c>
      <c r="B7340" s="237" t="s">
        <v>32511</v>
      </c>
      <c r="C7340" s="232" t="s">
        <v>16886</v>
      </c>
      <c r="D7340" s="232" t="s">
        <v>16618</v>
      </c>
      <c r="E7340" s="232" t="str">
        <f>CONCATENATE(SUM('Раздел 4'!R53:R53),"&lt;=",SUM('Раздел 4'!P53:P53))</f>
        <v>0&lt;=0</v>
      </c>
    </row>
    <row r="7341" spans="1:5" ht="42" hidden="1" customHeight="1">
      <c r="A7341" s="231" t="str">
        <f>IF((SUM('Раздел 4'!R54:R54)&lt;=SUM('Раздел 4'!P54:P54)),"","Неверно!")</f>
        <v/>
      </c>
      <c r="B7341" s="237" t="s">
        <v>32511</v>
      </c>
      <c r="C7341" s="232" t="s">
        <v>16887</v>
      </c>
      <c r="D7341" s="232" t="s">
        <v>16618</v>
      </c>
      <c r="E7341" s="232" t="str">
        <f>CONCATENATE(SUM('Раздел 4'!R54:R54),"&lt;=",SUM('Раздел 4'!P54:P54))</f>
        <v>0&lt;=0</v>
      </c>
    </row>
    <row r="7342" spans="1:5" ht="42" hidden="1" customHeight="1">
      <c r="A7342" s="231" t="str">
        <f>IF((SUM('Раздел 4'!R55:R55)&lt;=SUM('Раздел 4'!P55:P55)),"","Неверно!")</f>
        <v/>
      </c>
      <c r="B7342" s="237" t="s">
        <v>32511</v>
      </c>
      <c r="C7342" s="232" t="s">
        <v>16888</v>
      </c>
      <c r="D7342" s="232" t="s">
        <v>16618</v>
      </c>
      <c r="E7342" s="232" t="str">
        <f>CONCATENATE(SUM('Раздел 4'!R55:R55),"&lt;=",SUM('Раздел 4'!P55:P55))</f>
        <v>0&lt;=0</v>
      </c>
    </row>
    <row r="7343" spans="1:5" ht="42" hidden="1" customHeight="1">
      <c r="A7343" s="231" t="str">
        <f>IF((SUM('Раздел 4'!R56:R56)&lt;=SUM('Раздел 4'!P56:P56)),"","Неверно!")</f>
        <v/>
      </c>
      <c r="B7343" s="237" t="s">
        <v>32511</v>
      </c>
      <c r="C7343" s="232" t="s">
        <v>16889</v>
      </c>
      <c r="D7343" s="232" t="s">
        <v>16618</v>
      </c>
      <c r="E7343" s="232" t="str">
        <f>CONCATENATE(SUM('Раздел 4'!R56:R56),"&lt;=",SUM('Раздел 4'!P56:P56))</f>
        <v>0&lt;=0</v>
      </c>
    </row>
    <row r="7344" spans="1:5" ht="42" hidden="1" customHeight="1">
      <c r="A7344" s="231" t="str">
        <f>IF((SUM('Раздел 4'!R57:R57)&lt;=SUM('Раздел 4'!P57:P57)),"","Неверно!")</f>
        <v/>
      </c>
      <c r="B7344" s="237" t="s">
        <v>32511</v>
      </c>
      <c r="C7344" s="232" t="s">
        <v>16890</v>
      </c>
      <c r="D7344" s="232" t="s">
        <v>16618</v>
      </c>
      <c r="E7344" s="232" t="str">
        <f>CONCATENATE(SUM('Раздел 4'!R57:R57),"&lt;=",SUM('Раздел 4'!P57:P57))</f>
        <v>0&lt;=0</v>
      </c>
    </row>
    <row r="7345" spans="1:5" ht="42" hidden="1" customHeight="1">
      <c r="A7345" s="231" t="str">
        <f>IF((SUM('Раздел 4'!R13:R13)&lt;=SUM('Раздел 4'!P13:P13)),"","Неверно!")</f>
        <v/>
      </c>
      <c r="B7345" s="237" t="s">
        <v>32511</v>
      </c>
      <c r="C7345" s="232" t="s">
        <v>16891</v>
      </c>
      <c r="D7345" s="232" t="s">
        <v>16618</v>
      </c>
      <c r="E7345" s="232" t="str">
        <f>CONCATENATE(SUM('Раздел 4'!R13:R13),"&lt;=",SUM('Раздел 4'!P13:P13))</f>
        <v>0&lt;=0</v>
      </c>
    </row>
    <row r="7346" spans="1:5" ht="42" hidden="1" customHeight="1">
      <c r="A7346" s="231" t="str">
        <f>IF((SUM('Раздел 4'!R58:R58)&lt;=SUM('Раздел 4'!P58:P58)),"","Неверно!")</f>
        <v/>
      </c>
      <c r="B7346" s="237" t="s">
        <v>32511</v>
      </c>
      <c r="C7346" s="232" t="s">
        <v>16892</v>
      </c>
      <c r="D7346" s="232" t="s">
        <v>16618</v>
      </c>
      <c r="E7346" s="232" t="str">
        <f>CONCATENATE(SUM('Раздел 4'!R58:R58),"&lt;=",SUM('Раздел 4'!P58:P58))</f>
        <v>0&lt;=0</v>
      </c>
    </row>
    <row r="7347" spans="1:5" ht="42" hidden="1" customHeight="1">
      <c r="A7347" s="231" t="str">
        <f>IF((SUM('Раздел 4'!R59:R59)&lt;=SUM('Раздел 4'!P59:P59)),"","Неверно!")</f>
        <v/>
      </c>
      <c r="B7347" s="237" t="s">
        <v>32511</v>
      </c>
      <c r="C7347" s="232" t="s">
        <v>16893</v>
      </c>
      <c r="D7347" s="232" t="s">
        <v>16618</v>
      </c>
      <c r="E7347" s="232" t="str">
        <f>CONCATENATE(SUM('Раздел 4'!R59:R59),"&lt;=",SUM('Раздел 4'!P59:P59))</f>
        <v>0&lt;=0</v>
      </c>
    </row>
    <row r="7348" spans="1:5" ht="42" hidden="1" customHeight="1">
      <c r="A7348" s="231" t="str">
        <f>IF((SUM('Раздел 4'!R60:R60)&lt;=SUM('Раздел 4'!P60:P60)),"","Неверно!")</f>
        <v/>
      </c>
      <c r="B7348" s="237" t="s">
        <v>32511</v>
      </c>
      <c r="C7348" s="232" t="s">
        <v>16894</v>
      </c>
      <c r="D7348" s="232" t="s">
        <v>16618</v>
      </c>
      <c r="E7348" s="232" t="str">
        <f>CONCATENATE(SUM('Раздел 4'!R60:R60),"&lt;=",SUM('Раздел 4'!P60:P60))</f>
        <v>0&lt;=0</v>
      </c>
    </row>
    <row r="7349" spans="1:5" ht="42" hidden="1" customHeight="1">
      <c r="A7349" s="231" t="str">
        <f>IF((SUM('Раздел 4'!R61:R61)&lt;=SUM('Раздел 4'!P61:P61)),"","Неверно!")</f>
        <v/>
      </c>
      <c r="B7349" s="237" t="s">
        <v>32511</v>
      </c>
      <c r="C7349" s="232" t="s">
        <v>16895</v>
      </c>
      <c r="D7349" s="232" t="s">
        <v>16618</v>
      </c>
      <c r="E7349" s="232" t="str">
        <f>CONCATENATE(SUM('Раздел 4'!R61:R61),"&lt;=",SUM('Раздел 4'!P61:P61))</f>
        <v>0&lt;=0</v>
      </c>
    </row>
    <row r="7350" spans="1:5" ht="42" hidden="1" customHeight="1">
      <c r="A7350" s="231" t="str">
        <f>IF((SUM('Раздел 4'!R62:R62)&lt;=SUM('Раздел 4'!P62:P62)),"","Неверно!")</f>
        <v/>
      </c>
      <c r="B7350" s="237" t="s">
        <v>32511</v>
      </c>
      <c r="C7350" s="232" t="s">
        <v>16896</v>
      </c>
      <c r="D7350" s="232" t="s">
        <v>16618</v>
      </c>
      <c r="E7350" s="232" t="str">
        <f>CONCATENATE(SUM('Раздел 4'!R62:R62),"&lt;=",SUM('Раздел 4'!P62:P62))</f>
        <v>0&lt;=0</v>
      </c>
    </row>
    <row r="7351" spans="1:5" ht="42" hidden="1" customHeight="1">
      <c r="A7351" s="231" t="str">
        <f>IF((SUM('Раздел 4'!R63:R63)&lt;=SUM('Раздел 4'!P63:P63)),"","Неверно!")</f>
        <v/>
      </c>
      <c r="B7351" s="237" t="s">
        <v>32511</v>
      </c>
      <c r="C7351" s="232" t="s">
        <v>16897</v>
      </c>
      <c r="D7351" s="232" t="s">
        <v>16618</v>
      </c>
      <c r="E7351" s="232" t="str">
        <f>CONCATENATE(SUM('Раздел 4'!R63:R63),"&lt;=",SUM('Раздел 4'!P63:P63))</f>
        <v>0&lt;=0</v>
      </c>
    </row>
    <row r="7352" spans="1:5" ht="42" hidden="1" customHeight="1">
      <c r="A7352" s="231" t="str">
        <f>IF((SUM('Раздел 4'!R64:R64)&lt;=SUM('Раздел 4'!P64:P64)),"","Неверно!")</f>
        <v/>
      </c>
      <c r="B7352" s="237" t="s">
        <v>32511</v>
      </c>
      <c r="C7352" s="232" t="s">
        <v>16898</v>
      </c>
      <c r="D7352" s="232" t="s">
        <v>16618</v>
      </c>
      <c r="E7352" s="232" t="str">
        <f>CONCATENATE(SUM('Раздел 4'!R64:R64),"&lt;=",SUM('Раздел 4'!P64:P64))</f>
        <v>0&lt;=0</v>
      </c>
    </row>
    <row r="7353" spans="1:5" ht="42" hidden="1" customHeight="1">
      <c r="A7353" s="231" t="str">
        <f>IF((SUM('Раздел 4'!R65:R65)&lt;=SUM('Раздел 4'!P65:P65)),"","Неверно!")</f>
        <v/>
      </c>
      <c r="B7353" s="237" t="s">
        <v>32511</v>
      </c>
      <c r="C7353" s="232" t="s">
        <v>16899</v>
      </c>
      <c r="D7353" s="232" t="s">
        <v>16618</v>
      </c>
      <c r="E7353" s="232" t="str">
        <f>CONCATENATE(SUM('Раздел 4'!R65:R65),"&lt;=",SUM('Раздел 4'!P65:P65))</f>
        <v>0&lt;=0</v>
      </c>
    </row>
    <row r="7354" spans="1:5" ht="42" hidden="1" customHeight="1">
      <c r="A7354" s="231" t="str">
        <f>IF((SUM('Раздел 4'!R66:R66)&lt;=SUM('Раздел 4'!P66:P66)),"","Неверно!")</f>
        <v/>
      </c>
      <c r="B7354" s="237" t="s">
        <v>32511</v>
      </c>
      <c r="C7354" s="232" t="s">
        <v>16900</v>
      </c>
      <c r="D7354" s="232" t="s">
        <v>16618</v>
      </c>
      <c r="E7354" s="232" t="str">
        <f>CONCATENATE(SUM('Раздел 4'!R66:R66),"&lt;=",SUM('Раздел 4'!P66:P66))</f>
        <v>0&lt;=0</v>
      </c>
    </row>
    <row r="7355" spans="1:5" ht="42" hidden="1" customHeight="1">
      <c r="A7355" s="231" t="str">
        <f>IF((SUM('Раздел 4'!R67:R67)&lt;=SUM('Раздел 4'!P67:P67)),"","Неверно!")</f>
        <v/>
      </c>
      <c r="B7355" s="237" t="s">
        <v>32511</v>
      </c>
      <c r="C7355" s="232" t="s">
        <v>16901</v>
      </c>
      <c r="D7355" s="232" t="s">
        <v>16618</v>
      </c>
      <c r="E7355" s="232" t="str">
        <f>CONCATENATE(SUM('Раздел 4'!R67:R67),"&lt;=",SUM('Раздел 4'!P67:P67))</f>
        <v>0&lt;=0</v>
      </c>
    </row>
    <row r="7356" spans="1:5" ht="42" hidden="1" customHeight="1">
      <c r="A7356" s="231" t="str">
        <f>IF((SUM('Раздел 4'!R14:R14)&lt;=SUM('Раздел 4'!P14:P14)),"","Неверно!")</f>
        <v/>
      </c>
      <c r="B7356" s="237" t="s">
        <v>32511</v>
      </c>
      <c r="C7356" s="232" t="s">
        <v>16902</v>
      </c>
      <c r="D7356" s="232" t="s">
        <v>16618</v>
      </c>
      <c r="E7356" s="232" t="str">
        <f>CONCATENATE(SUM('Раздел 4'!R14:R14),"&lt;=",SUM('Раздел 4'!P14:P14))</f>
        <v>0&lt;=0</v>
      </c>
    </row>
    <row r="7357" spans="1:5" ht="42" hidden="1" customHeight="1">
      <c r="A7357" s="231" t="str">
        <f>IF((SUM('Раздел 4'!R68:R68)&lt;=SUM('Раздел 4'!P68:P68)),"","Неверно!")</f>
        <v/>
      </c>
      <c r="B7357" s="237" t="s">
        <v>32511</v>
      </c>
      <c r="C7357" s="232" t="s">
        <v>16903</v>
      </c>
      <c r="D7357" s="232" t="s">
        <v>16618</v>
      </c>
      <c r="E7357" s="232" t="str">
        <f>CONCATENATE(SUM('Раздел 4'!R68:R68),"&lt;=",SUM('Раздел 4'!P68:P68))</f>
        <v>0&lt;=0</v>
      </c>
    </row>
    <row r="7358" spans="1:5" ht="42" hidden="1" customHeight="1">
      <c r="A7358" s="231" t="str">
        <f>IF((SUM('Раздел 4'!R69:R69)&lt;=SUM('Раздел 4'!P69:P69)),"","Неверно!")</f>
        <v/>
      </c>
      <c r="B7358" s="237" t="s">
        <v>32511</v>
      </c>
      <c r="C7358" s="232" t="s">
        <v>16904</v>
      </c>
      <c r="D7358" s="232" t="s">
        <v>16618</v>
      </c>
      <c r="E7358" s="232" t="str">
        <f>CONCATENATE(SUM('Раздел 4'!R69:R69),"&lt;=",SUM('Раздел 4'!P69:P69))</f>
        <v>0&lt;=0</v>
      </c>
    </row>
    <row r="7359" spans="1:5" ht="42" hidden="1" customHeight="1">
      <c r="A7359" s="231" t="str">
        <f>IF((SUM('Раздел 4'!R70:R70)&lt;=SUM('Раздел 4'!P70:P70)),"","Неверно!")</f>
        <v/>
      </c>
      <c r="B7359" s="237" t="s">
        <v>32511</v>
      </c>
      <c r="C7359" s="232" t="s">
        <v>16905</v>
      </c>
      <c r="D7359" s="232" t="s">
        <v>16618</v>
      </c>
      <c r="E7359" s="232" t="str">
        <f>CONCATENATE(SUM('Раздел 4'!R70:R70),"&lt;=",SUM('Раздел 4'!P70:P70))</f>
        <v>0&lt;=0</v>
      </c>
    </row>
    <row r="7360" spans="1:5" ht="42" hidden="1" customHeight="1">
      <c r="A7360" s="231" t="str">
        <f>IF((SUM('Раздел 4'!R71:R71)&lt;=SUM('Раздел 4'!P71:P71)),"","Неверно!")</f>
        <v/>
      </c>
      <c r="B7360" s="237" t="s">
        <v>32511</v>
      </c>
      <c r="C7360" s="232" t="s">
        <v>16906</v>
      </c>
      <c r="D7360" s="232" t="s">
        <v>16618</v>
      </c>
      <c r="E7360" s="232" t="str">
        <f>CONCATENATE(SUM('Раздел 4'!R71:R71),"&lt;=",SUM('Раздел 4'!P71:P71))</f>
        <v>0&lt;=0</v>
      </c>
    </row>
    <row r="7361" spans="1:5" ht="42" hidden="1" customHeight="1">
      <c r="A7361" s="231" t="str">
        <f>IF((SUM('Раздел 4'!R72:R72)&lt;=SUM('Раздел 4'!P72:P72)),"","Неверно!")</f>
        <v/>
      </c>
      <c r="B7361" s="237" t="s">
        <v>32511</v>
      </c>
      <c r="C7361" s="232" t="s">
        <v>16907</v>
      </c>
      <c r="D7361" s="232" t="s">
        <v>16618</v>
      </c>
      <c r="E7361" s="232" t="str">
        <f>CONCATENATE(SUM('Раздел 4'!R72:R72),"&lt;=",SUM('Раздел 4'!P72:P72))</f>
        <v>0&lt;=0</v>
      </c>
    </row>
    <row r="7362" spans="1:5" ht="42" hidden="1" customHeight="1">
      <c r="A7362" s="231" t="str">
        <f>IF((SUM('Раздел 4'!R73:R73)&lt;=SUM('Раздел 4'!P73:P73)),"","Неверно!")</f>
        <v/>
      </c>
      <c r="B7362" s="237" t="s">
        <v>32511</v>
      </c>
      <c r="C7362" s="232" t="s">
        <v>16908</v>
      </c>
      <c r="D7362" s="232" t="s">
        <v>16618</v>
      </c>
      <c r="E7362" s="232" t="str">
        <f>CONCATENATE(SUM('Раздел 4'!R73:R73),"&lt;=",SUM('Раздел 4'!P73:P73))</f>
        <v>0&lt;=0</v>
      </c>
    </row>
    <row r="7363" spans="1:5" ht="42" hidden="1" customHeight="1">
      <c r="A7363" s="231" t="str">
        <f>IF((SUM('Раздел 4'!R74:R74)&lt;=SUM('Раздел 4'!P74:P74)),"","Неверно!")</f>
        <v/>
      </c>
      <c r="B7363" s="237" t="s">
        <v>32511</v>
      </c>
      <c r="C7363" s="232" t="s">
        <v>16909</v>
      </c>
      <c r="D7363" s="232" t="s">
        <v>16618</v>
      </c>
      <c r="E7363" s="232" t="str">
        <f>CONCATENATE(SUM('Раздел 4'!R74:R74),"&lt;=",SUM('Раздел 4'!P74:P74))</f>
        <v>0&lt;=0</v>
      </c>
    </row>
    <row r="7364" spans="1:5" ht="42" hidden="1" customHeight="1">
      <c r="A7364" s="231" t="str">
        <f>IF((SUM('Раздел 4'!R75:R75)&lt;=SUM('Раздел 4'!P75:P75)),"","Неверно!")</f>
        <v/>
      </c>
      <c r="B7364" s="237" t="s">
        <v>32511</v>
      </c>
      <c r="C7364" s="232" t="s">
        <v>16910</v>
      </c>
      <c r="D7364" s="232" t="s">
        <v>16618</v>
      </c>
      <c r="E7364" s="232" t="str">
        <f>CONCATENATE(SUM('Раздел 4'!R75:R75),"&lt;=",SUM('Раздел 4'!P75:P75))</f>
        <v>0&lt;=0</v>
      </c>
    </row>
    <row r="7365" spans="1:5" ht="42" hidden="1" customHeight="1">
      <c r="A7365" s="231" t="str">
        <f>IF((SUM('Раздел 4'!R76:R76)&lt;=SUM('Раздел 4'!P76:P76)),"","Неверно!")</f>
        <v/>
      </c>
      <c r="B7365" s="237" t="s">
        <v>32511</v>
      </c>
      <c r="C7365" s="232" t="s">
        <v>16911</v>
      </c>
      <c r="D7365" s="232" t="s">
        <v>16618</v>
      </c>
      <c r="E7365" s="232" t="str">
        <f>CONCATENATE(SUM('Раздел 4'!R76:R76),"&lt;=",SUM('Раздел 4'!P76:P76))</f>
        <v>0&lt;=0</v>
      </c>
    </row>
    <row r="7366" spans="1:5" ht="42" hidden="1" customHeight="1">
      <c r="A7366" s="231" t="str">
        <f>IF((SUM('Раздел 4'!R77:R77)&lt;=SUM('Раздел 4'!P77:P77)),"","Неверно!")</f>
        <v/>
      </c>
      <c r="B7366" s="237" t="s">
        <v>32511</v>
      </c>
      <c r="C7366" s="232" t="s">
        <v>16912</v>
      </c>
      <c r="D7366" s="232" t="s">
        <v>16618</v>
      </c>
      <c r="E7366" s="232" t="str">
        <f>CONCATENATE(SUM('Раздел 4'!R77:R77),"&lt;=",SUM('Раздел 4'!P77:P77))</f>
        <v>0&lt;=0</v>
      </c>
    </row>
    <row r="7367" spans="1:5" ht="42" hidden="1" customHeight="1">
      <c r="A7367" s="231" t="str">
        <f>IF((SUM('Раздел 4'!R15:R15)&lt;=SUM('Раздел 4'!P15:P15)),"","Неверно!")</f>
        <v/>
      </c>
      <c r="B7367" s="237" t="s">
        <v>32511</v>
      </c>
      <c r="C7367" s="232" t="s">
        <v>16913</v>
      </c>
      <c r="D7367" s="232" t="s">
        <v>16618</v>
      </c>
      <c r="E7367" s="232" t="str">
        <f>CONCATENATE(SUM('Раздел 4'!R15:R15),"&lt;=",SUM('Раздел 4'!P15:P15))</f>
        <v>0&lt;=0</v>
      </c>
    </row>
    <row r="7368" spans="1:5" ht="42" hidden="1" customHeight="1">
      <c r="A7368" s="231" t="str">
        <f>IF((SUM('Раздел 4'!R78:R78)&lt;=SUM('Раздел 4'!P78:P78)),"","Неверно!")</f>
        <v/>
      </c>
      <c r="B7368" s="237" t="s">
        <v>32511</v>
      </c>
      <c r="C7368" s="232" t="s">
        <v>16914</v>
      </c>
      <c r="D7368" s="232" t="s">
        <v>16618</v>
      </c>
      <c r="E7368" s="232" t="str">
        <f>CONCATENATE(SUM('Раздел 4'!R78:R78),"&lt;=",SUM('Раздел 4'!P78:P78))</f>
        <v>0&lt;=0</v>
      </c>
    </row>
    <row r="7369" spans="1:5" ht="42" hidden="1" customHeight="1">
      <c r="A7369" s="231" t="str">
        <f>IF((SUM('Раздел 4'!R79:R79)&lt;=SUM('Раздел 4'!P79:P79)),"","Неверно!")</f>
        <v/>
      </c>
      <c r="B7369" s="237" t="s">
        <v>32511</v>
      </c>
      <c r="C7369" s="232" t="s">
        <v>16915</v>
      </c>
      <c r="D7369" s="232" t="s">
        <v>16618</v>
      </c>
      <c r="E7369" s="232" t="str">
        <f>CONCATENATE(SUM('Раздел 4'!R79:R79),"&lt;=",SUM('Раздел 4'!P79:P79))</f>
        <v>0&lt;=0</v>
      </c>
    </row>
    <row r="7370" spans="1:5" ht="42" hidden="1" customHeight="1">
      <c r="A7370" s="231" t="str">
        <f>IF((SUM('Раздел 4'!R80:R80)&lt;=SUM('Раздел 4'!P80:P80)),"","Неверно!")</f>
        <v/>
      </c>
      <c r="B7370" s="237" t="s">
        <v>32511</v>
      </c>
      <c r="C7370" s="232" t="s">
        <v>16916</v>
      </c>
      <c r="D7370" s="232" t="s">
        <v>16618</v>
      </c>
      <c r="E7370" s="232" t="str">
        <f>CONCATENATE(SUM('Раздел 4'!R80:R80),"&lt;=",SUM('Раздел 4'!P80:P80))</f>
        <v>0&lt;=0</v>
      </c>
    </row>
    <row r="7371" spans="1:5" ht="42" hidden="1" customHeight="1">
      <c r="A7371" s="231" t="str">
        <f>IF((SUM('Раздел 4'!R81:R81)&lt;=SUM('Раздел 4'!P81:P81)),"","Неверно!")</f>
        <v/>
      </c>
      <c r="B7371" s="237" t="s">
        <v>32511</v>
      </c>
      <c r="C7371" s="232" t="s">
        <v>16917</v>
      </c>
      <c r="D7371" s="232" t="s">
        <v>16618</v>
      </c>
      <c r="E7371" s="232" t="str">
        <f>CONCATENATE(SUM('Раздел 4'!R81:R81),"&lt;=",SUM('Раздел 4'!P81:P81))</f>
        <v>0&lt;=0</v>
      </c>
    </row>
    <row r="7372" spans="1:5" ht="42" hidden="1" customHeight="1">
      <c r="A7372" s="231" t="str">
        <f>IF((SUM('Раздел 4'!R82:R82)&lt;=SUM('Раздел 4'!P82:P82)),"","Неверно!")</f>
        <v/>
      </c>
      <c r="B7372" s="237" t="s">
        <v>32511</v>
      </c>
      <c r="C7372" s="232" t="s">
        <v>16918</v>
      </c>
      <c r="D7372" s="232" t="s">
        <v>16618</v>
      </c>
      <c r="E7372" s="232" t="str">
        <f>CONCATENATE(SUM('Раздел 4'!R82:R82),"&lt;=",SUM('Раздел 4'!P82:P82))</f>
        <v>0&lt;=0</v>
      </c>
    </row>
    <row r="7373" spans="1:5" ht="42" hidden="1" customHeight="1">
      <c r="A7373" s="231" t="str">
        <f>IF((SUM('Раздел 4'!R83:R83)&lt;=SUM('Раздел 4'!P83:P83)),"","Неверно!")</f>
        <v/>
      </c>
      <c r="B7373" s="237" t="s">
        <v>32511</v>
      </c>
      <c r="C7373" s="232" t="s">
        <v>16919</v>
      </c>
      <c r="D7373" s="232" t="s">
        <v>16618</v>
      </c>
      <c r="E7373" s="232" t="str">
        <f>CONCATENATE(SUM('Раздел 4'!R83:R83),"&lt;=",SUM('Раздел 4'!P83:P83))</f>
        <v>0&lt;=0</v>
      </c>
    </row>
    <row r="7374" spans="1:5" ht="42" hidden="1" customHeight="1">
      <c r="A7374" s="231" t="str">
        <f>IF((SUM('Раздел 4'!R84:R84)&lt;=SUM('Раздел 4'!P84:P84)),"","Неверно!")</f>
        <v/>
      </c>
      <c r="B7374" s="237" t="s">
        <v>32511</v>
      </c>
      <c r="C7374" s="232" t="s">
        <v>16920</v>
      </c>
      <c r="D7374" s="232" t="s">
        <v>16618</v>
      </c>
      <c r="E7374" s="232" t="str">
        <f>CONCATENATE(SUM('Раздел 4'!R84:R84),"&lt;=",SUM('Раздел 4'!P84:P84))</f>
        <v>0&lt;=0</v>
      </c>
    </row>
    <row r="7375" spans="1:5" ht="42" hidden="1" customHeight="1">
      <c r="A7375" s="231" t="str">
        <f>IF((SUM('Раздел 4'!R85:R85)&lt;=SUM('Раздел 4'!P85:P85)),"","Неверно!")</f>
        <v/>
      </c>
      <c r="B7375" s="237" t="s">
        <v>32511</v>
      </c>
      <c r="C7375" s="232" t="s">
        <v>16921</v>
      </c>
      <c r="D7375" s="232" t="s">
        <v>16618</v>
      </c>
      <c r="E7375" s="232" t="str">
        <f>CONCATENATE(SUM('Раздел 4'!R85:R85),"&lt;=",SUM('Раздел 4'!P85:P85))</f>
        <v>0&lt;=0</v>
      </c>
    </row>
    <row r="7376" spans="1:5" ht="42" hidden="1" customHeight="1">
      <c r="A7376" s="231" t="str">
        <f>IF((SUM('Раздел 4'!R86:R86)&lt;=SUM('Раздел 4'!P86:P86)),"","Неверно!")</f>
        <v/>
      </c>
      <c r="B7376" s="237" t="s">
        <v>32511</v>
      </c>
      <c r="C7376" s="232" t="s">
        <v>16922</v>
      </c>
      <c r="D7376" s="232" t="s">
        <v>16618</v>
      </c>
      <c r="E7376" s="232" t="str">
        <f>CONCATENATE(SUM('Раздел 4'!R86:R86),"&lt;=",SUM('Раздел 4'!P86:P86))</f>
        <v>0&lt;=0</v>
      </c>
    </row>
    <row r="7377" spans="1:5" ht="42" hidden="1" customHeight="1">
      <c r="A7377" s="231" t="str">
        <f>IF((SUM('Раздел 4'!R87:R87)&lt;=SUM('Раздел 4'!P87:P87)),"","Неверно!")</f>
        <v/>
      </c>
      <c r="B7377" s="237" t="s">
        <v>32511</v>
      </c>
      <c r="C7377" s="232" t="s">
        <v>16923</v>
      </c>
      <c r="D7377" s="232" t="s">
        <v>16618</v>
      </c>
      <c r="E7377" s="232" t="str">
        <f>CONCATENATE(SUM('Раздел 4'!R87:R87),"&lt;=",SUM('Раздел 4'!P87:P87))</f>
        <v>0&lt;=0</v>
      </c>
    </row>
    <row r="7378" spans="1:5" ht="42" hidden="1" customHeight="1">
      <c r="A7378" s="231" t="str">
        <f>IF((SUM('Раздел 4'!R16:R16)&lt;=SUM('Раздел 4'!P16:P16)),"","Неверно!")</f>
        <v/>
      </c>
      <c r="B7378" s="237" t="s">
        <v>32511</v>
      </c>
      <c r="C7378" s="232" t="s">
        <v>16924</v>
      </c>
      <c r="D7378" s="232" t="s">
        <v>16618</v>
      </c>
      <c r="E7378" s="232" t="str">
        <f>CONCATENATE(SUM('Раздел 4'!R16:R16),"&lt;=",SUM('Раздел 4'!P16:P16))</f>
        <v>0&lt;=0</v>
      </c>
    </row>
    <row r="7379" spans="1:5" ht="42" hidden="1" customHeight="1">
      <c r="A7379" s="231" t="str">
        <f>IF((SUM('Раздел 4'!R88:R88)&lt;=SUM('Раздел 4'!P88:P88)),"","Неверно!")</f>
        <v/>
      </c>
      <c r="B7379" s="237" t="s">
        <v>32511</v>
      </c>
      <c r="C7379" s="232" t="s">
        <v>16925</v>
      </c>
      <c r="D7379" s="232" t="s">
        <v>16618</v>
      </c>
      <c r="E7379" s="232" t="str">
        <f>CONCATENATE(SUM('Раздел 4'!R88:R88),"&lt;=",SUM('Раздел 4'!P88:P88))</f>
        <v>0&lt;=0</v>
      </c>
    </row>
    <row r="7380" spans="1:5" ht="42" hidden="1" customHeight="1">
      <c r="A7380" s="231" t="str">
        <f>IF((SUM('Раздел 4'!R89:R89)&lt;=SUM('Раздел 4'!P89:P89)),"","Неверно!")</f>
        <v/>
      </c>
      <c r="B7380" s="237" t="s">
        <v>32511</v>
      </c>
      <c r="C7380" s="232" t="s">
        <v>16926</v>
      </c>
      <c r="D7380" s="232" t="s">
        <v>16618</v>
      </c>
      <c r="E7380" s="232" t="str">
        <f>CONCATENATE(SUM('Раздел 4'!R89:R89),"&lt;=",SUM('Раздел 4'!P89:P89))</f>
        <v>0&lt;=0</v>
      </c>
    </row>
    <row r="7381" spans="1:5" ht="42" hidden="1" customHeight="1">
      <c r="A7381" s="231" t="str">
        <f>IF((SUM('Раздел 4'!R90:R90)&lt;=SUM('Раздел 4'!P90:P90)),"","Неверно!")</f>
        <v/>
      </c>
      <c r="B7381" s="237" t="s">
        <v>32511</v>
      </c>
      <c r="C7381" s="232" t="s">
        <v>16927</v>
      </c>
      <c r="D7381" s="232" t="s">
        <v>16618</v>
      </c>
      <c r="E7381" s="232" t="str">
        <f>CONCATENATE(SUM('Раздел 4'!R90:R90),"&lt;=",SUM('Раздел 4'!P90:P90))</f>
        <v>0&lt;=0</v>
      </c>
    </row>
    <row r="7382" spans="1:5" ht="42" hidden="1" customHeight="1">
      <c r="A7382" s="231" t="str">
        <f>IF((SUM('Раздел 4'!R91:R91)&lt;=SUM('Раздел 4'!P91:P91)),"","Неверно!")</f>
        <v/>
      </c>
      <c r="B7382" s="237" t="s">
        <v>32511</v>
      </c>
      <c r="C7382" s="232" t="s">
        <v>16928</v>
      </c>
      <c r="D7382" s="232" t="s">
        <v>16618</v>
      </c>
      <c r="E7382" s="232" t="str">
        <f>CONCATENATE(SUM('Раздел 4'!R91:R91),"&lt;=",SUM('Раздел 4'!P91:P91))</f>
        <v>0&lt;=0</v>
      </c>
    </row>
    <row r="7383" spans="1:5" ht="42" hidden="1" customHeight="1">
      <c r="A7383" s="231" t="str">
        <f>IF((SUM('Раздел 4'!R92:R92)&lt;=SUM('Раздел 4'!P92:P92)),"","Неверно!")</f>
        <v/>
      </c>
      <c r="B7383" s="237" t="s">
        <v>32511</v>
      </c>
      <c r="C7383" s="232" t="s">
        <v>16929</v>
      </c>
      <c r="D7383" s="232" t="s">
        <v>16618</v>
      </c>
      <c r="E7383" s="232" t="str">
        <f>CONCATENATE(SUM('Раздел 4'!R92:R92),"&lt;=",SUM('Раздел 4'!P92:P92))</f>
        <v>0&lt;=0</v>
      </c>
    </row>
    <row r="7384" spans="1:5" ht="42" hidden="1" customHeight="1">
      <c r="A7384" s="231" t="str">
        <f>IF((SUM('Раздел 4'!R93:R93)&lt;=SUM('Раздел 4'!P93:P93)),"","Неверно!")</f>
        <v/>
      </c>
      <c r="B7384" s="237" t="s">
        <v>32511</v>
      </c>
      <c r="C7384" s="232" t="s">
        <v>16930</v>
      </c>
      <c r="D7384" s="232" t="s">
        <v>16618</v>
      </c>
      <c r="E7384" s="232" t="str">
        <f>CONCATENATE(SUM('Раздел 4'!R93:R93),"&lt;=",SUM('Раздел 4'!P93:P93))</f>
        <v>0&lt;=0</v>
      </c>
    </row>
    <row r="7385" spans="1:5" ht="42" hidden="1" customHeight="1">
      <c r="A7385" s="231" t="str">
        <f>IF((SUM('Раздел 4'!R94:R94)&lt;=SUM('Раздел 4'!P94:P94)),"","Неверно!")</f>
        <v/>
      </c>
      <c r="B7385" s="237" t="s">
        <v>32511</v>
      </c>
      <c r="C7385" s="232" t="s">
        <v>16931</v>
      </c>
      <c r="D7385" s="232" t="s">
        <v>16618</v>
      </c>
      <c r="E7385" s="232" t="str">
        <f>CONCATENATE(SUM('Раздел 4'!R94:R94),"&lt;=",SUM('Раздел 4'!P94:P94))</f>
        <v>0&lt;=0</v>
      </c>
    </row>
    <row r="7386" spans="1:5" ht="42" hidden="1" customHeight="1">
      <c r="A7386" s="231" t="str">
        <f>IF((SUM('Раздел 4'!R95:R95)&lt;=SUM('Раздел 4'!P95:P95)),"","Неверно!")</f>
        <v/>
      </c>
      <c r="B7386" s="237" t="s">
        <v>32511</v>
      </c>
      <c r="C7386" s="232" t="s">
        <v>16932</v>
      </c>
      <c r="D7386" s="232" t="s">
        <v>16618</v>
      </c>
      <c r="E7386" s="232" t="str">
        <f>CONCATENATE(SUM('Раздел 4'!R95:R95),"&lt;=",SUM('Раздел 4'!P95:P95))</f>
        <v>0&lt;=0</v>
      </c>
    </row>
    <row r="7387" spans="1:5" ht="42" hidden="1" customHeight="1">
      <c r="A7387" s="231" t="str">
        <f>IF((SUM('Раздел 4'!R96:R96)&lt;=SUM('Раздел 4'!P96:P96)),"","Неверно!")</f>
        <v/>
      </c>
      <c r="B7387" s="237" t="s">
        <v>32511</v>
      </c>
      <c r="C7387" s="232" t="s">
        <v>16933</v>
      </c>
      <c r="D7387" s="232" t="s">
        <v>16618</v>
      </c>
      <c r="E7387" s="232" t="str">
        <f>CONCATENATE(SUM('Раздел 4'!R96:R96),"&lt;=",SUM('Раздел 4'!P96:P96))</f>
        <v>0&lt;=0</v>
      </c>
    </row>
    <row r="7388" spans="1:5" ht="42" hidden="1" customHeight="1">
      <c r="A7388" s="231" t="str">
        <f>IF((SUM('Раздел 4'!R97:R97)&lt;=SUM('Раздел 4'!P97:P97)),"","Неверно!")</f>
        <v/>
      </c>
      <c r="B7388" s="237" t="s">
        <v>32511</v>
      </c>
      <c r="C7388" s="232" t="s">
        <v>16934</v>
      </c>
      <c r="D7388" s="232" t="s">
        <v>16618</v>
      </c>
      <c r="E7388" s="232" t="str">
        <f>CONCATENATE(SUM('Раздел 4'!R97:R97),"&lt;=",SUM('Раздел 4'!P97:P97))</f>
        <v>0&lt;=0</v>
      </c>
    </row>
    <row r="7389" spans="1:5" ht="42" hidden="1" customHeight="1">
      <c r="A7389" s="231" t="str">
        <f>IF((SUM('Раздел 4'!R17:R17)&lt;=SUM('Раздел 4'!P17:P17)),"","Неверно!")</f>
        <v/>
      </c>
      <c r="B7389" s="237" t="s">
        <v>32511</v>
      </c>
      <c r="C7389" s="232" t="s">
        <v>16935</v>
      </c>
      <c r="D7389" s="232" t="s">
        <v>16618</v>
      </c>
      <c r="E7389" s="232" t="str">
        <f>CONCATENATE(SUM('Раздел 4'!R17:R17),"&lt;=",SUM('Раздел 4'!P17:P17))</f>
        <v>0&lt;=0</v>
      </c>
    </row>
    <row r="7390" spans="1:5" ht="42" hidden="1" customHeight="1">
      <c r="A7390" s="231" t="str">
        <f>IF((SUM('Раздел 4'!R98:R98)&lt;=SUM('Раздел 4'!P98:P98)),"","Неверно!")</f>
        <v/>
      </c>
      <c r="B7390" s="237" t="s">
        <v>32511</v>
      </c>
      <c r="C7390" s="232" t="s">
        <v>16936</v>
      </c>
      <c r="D7390" s="232" t="s">
        <v>16618</v>
      </c>
      <c r="E7390" s="232" t="str">
        <f>CONCATENATE(SUM('Раздел 4'!R98:R98),"&lt;=",SUM('Раздел 4'!P98:P98))</f>
        <v>0&lt;=0</v>
      </c>
    </row>
    <row r="7391" spans="1:5" ht="42" hidden="1" customHeight="1">
      <c r="A7391" s="231" t="str">
        <f>IF((SUM('Раздел 4'!R99:R99)&lt;=SUM('Раздел 4'!P99:P99)),"","Неверно!")</f>
        <v/>
      </c>
      <c r="B7391" s="237" t="s">
        <v>32511</v>
      </c>
      <c r="C7391" s="232" t="s">
        <v>16937</v>
      </c>
      <c r="D7391" s="232" t="s">
        <v>16618</v>
      </c>
      <c r="E7391" s="232" t="str">
        <f>CONCATENATE(SUM('Раздел 4'!R99:R99),"&lt;=",SUM('Раздел 4'!P99:P99))</f>
        <v>0&lt;=0</v>
      </c>
    </row>
    <row r="7392" spans="1:5" ht="42" hidden="1" customHeight="1">
      <c r="A7392" s="231" t="str">
        <f>IF((SUM('Раздел 4'!R100:R100)&lt;=SUM('Раздел 4'!P100:P100)),"","Неверно!")</f>
        <v/>
      </c>
      <c r="B7392" s="237" t="s">
        <v>32511</v>
      </c>
      <c r="C7392" s="232" t="s">
        <v>16938</v>
      </c>
      <c r="D7392" s="232" t="s">
        <v>16618</v>
      </c>
      <c r="E7392" s="232" t="str">
        <f>CONCATENATE(SUM('Раздел 4'!R100:R100),"&lt;=",SUM('Раздел 4'!P100:P100))</f>
        <v>0&lt;=0</v>
      </c>
    </row>
    <row r="7393" spans="1:5" ht="42" hidden="1" customHeight="1">
      <c r="A7393" s="231" t="str">
        <f>IF((SUM('Раздел 4'!R101:R101)&lt;=SUM('Раздел 4'!P101:P101)),"","Неверно!")</f>
        <v/>
      </c>
      <c r="B7393" s="237" t="s">
        <v>32511</v>
      </c>
      <c r="C7393" s="232" t="s">
        <v>16939</v>
      </c>
      <c r="D7393" s="232" t="s">
        <v>16618</v>
      </c>
      <c r="E7393" s="232" t="str">
        <f>CONCATENATE(SUM('Раздел 4'!R101:R101),"&lt;=",SUM('Раздел 4'!P101:P101))</f>
        <v>0&lt;=0</v>
      </c>
    </row>
    <row r="7394" spans="1:5" ht="42" hidden="1" customHeight="1">
      <c r="A7394" s="231" t="str">
        <f>IF((SUM('Раздел 4'!R102:R102)&lt;=SUM('Раздел 4'!P102:P102)),"","Неверно!")</f>
        <v/>
      </c>
      <c r="B7394" s="237" t="s">
        <v>32511</v>
      </c>
      <c r="C7394" s="232" t="s">
        <v>16940</v>
      </c>
      <c r="D7394" s="232" t="s">
        <v>16618</v>
      </c>
      <c r="E7394" s="232" t="str">
        <f>CONCATENATE(SUM('Раздел 4'!R102:R102),"&lt;=",SUM('Раздел 4'!P102:P102))</f>
        <v>0&lt;=0</v>
      </c>
    </row>
    <row r="7395" spans="1:5" ht="42" hidden="1" customHeight="1">
      <c r="A7395" s="231" t="str">
        <f>IF((SUM('Раздел 4'!R103:R103)&lt;=SUM('Раздел 4'!P103:P103)),"","Неверно!")</f>
        <v/>
      </c>
      <c r="B7395" s="237" t="s">
        <v>32511</v>
      </c>
      <c r="C7395" s="232" t="s">
        <v>16941</v>
      </c>
      <c r="D7395" s="232" t="s">
        <v>16618</v>
      </c>
      <c r="E7395" s="232" t="str">
        <f>CONCATENATE(SUM('Раздел 4'!R103:R103),"&lt;=",SUM('Раздел 4'!P103:P103))</f>
        <v>0&lt;=0</v>
      </c>
    </row>
    <row r="7396" spans="1:5" ht="42" hidden="1" customHeight="1">
      <c r="A7396" s="231" t="str">
        <f>IF((SUM('Раздел 4'!R104:R104)&lt;=SUM('Раздел 4'!P104:P104)),"","Неверно!")</f>
        <v/>
      </c>
      <c r="B7396" s="237" t="s">
        <v>32511</v>
      </c>
      <c r="C7396" s="232" t="s">
        <v>16942</v>
      </c>
      <c r="D7396" s="232" t="s">
        <v>16618</v>
      </c>
      <c r="E7396" s="232" t="str">
        <f>CONCATENATE(SUM('Раздел 4'!R104:R104),"&lt;=",SUM('Раздел 4'!P104:P104))</f>
        <v>0&lt;=0</v>
      </c>
    </row>
    <row r="7397" spans="1:5" ht="42" hidden="1" customHeight="1">
      <c r="A7397" s="231" t="str">
        <f>IF((SUM('Раздел 4'!R105:R105)&lt;=SUM('Раздел 4'!P105:P105)),"","Неверно!")</f>
        <v/>
      </c>
      <c r="B7397" s="237" t="s">
        <v>32511</v>
      </c>
      <c r="C7397" s="232" t="s">
        <v>16943</v>
      </c>
      <c r="D7397" s="232" t="s">
        <v>16618</v>
      </c>
      <c r="E7397" s="232" t="str">
        <f>CONCATENATE(SUM('Раздел 4'!R105:R105),"&lt;=",SUM('Раздел 4'!P105:P105))</f>
        <v>0&lt;=0</v>
      </c>
    </row>
    <row r="7398" spans="1:5" ht="42" hidden="1" customHeight="1">
      <c r="A7398" s="231" t="str">
        <f>IF((SUM('Раздел 4'!R106:R106)&lt;=SUM('Раздел 4'!P106:P106)),"","Неверно!")</f>
        <v/>
      </c>
      <c r="B7398" s="237" t="s">
        <v>32511</v>
      </c>
      <c r="C7398" s="232" t="s">
        <v>16944</v>
      </c>
      <c r="D7398" s="232" t="s">
        <v>16618</v>
      </c>
      <c r="E7398" s="232" t="str">
        <f>CONCATENATE(SUM('Раздел 4'!R106:R106),"&lt;=",SUM('Раздел 4'!P106:P106))</f>
        <v>0&lt;=0</v>
      </c>
    </row>
    <row r="7399" spans="1:5" ht="42" hidden="1" customHeight="1">
      <c r="A7399" s="231" t="str">
        <f>IF((SUM('Раздел 4'!R107:R107)&lt;=SUM('Раздел 4'!P107:P107)),"","Неверно!")</f>
        <v/>
      </c>
      <c r="B7399" s="237" t="s">
        <v>32511</v>
      </c>
      <c r="C7399" s="232" t="s">
        <v>16945</v>
      </c>
      <c r="D7399" s="232" t="s">
        <v>16618</v>
      </c>
      <c r="E7399" s="232" t="str">
        <f>CONCATENATE(SUM('Раздел 4'!R107:R107),"&lt;=",SUM('Раздел 4'!P107:P107))</f>
        <v>0&lt;=0</v>
      </c>
    </row>
    <row r="7400" spans="1:5" ht="42" hidden="1" customHeight="1">
      <c r="A7400" s="231" t="str">
        <f>IF((SUM('Раздел 4'!AA9:AA9)&lt;=SUM('Раздел 4'!Z9:Z9)),"","Неверно!")</f>
        <v/>
      </c>
      <c r="B7400" s="237" t="s">
        <v>32512</v>
      </c>
      <c r="C7400" s="232" t="s">
        <v>16288</v>
      </c>
      <c r="D7400" s="232" t="s">
        <v>16289</v>
      </c>
      <c r="E7400" s="232" t="str">
        <f>CONCATENATE(SUM('Раздел 4'!AA9:AA9),"&lt;=",SUM('Раздел 4'!Z9:Z9))</f>
        <v>0&lt;=0</v>
      </c>
    </row>
    <row r="7401" spans="1:5" ht="42" hidden="1" customHeight="1">
      <c r="A7401" s="231" t="str">
        <f>IF((SUM('Раздел 4'!AA18:AA18)&lt;=SUM('Раздел 4'!Z18:Z18)),"","Неверно!")</f>
        <v/>
      </c>
      <c r="B7401" s="237" t="s">
        <v>32512</v>
      </c>
      <c r="C7401" s="232" t="s">
        <v>16290</v>
      </c>
      <c r="D7401" s="232" t="s">
        <v>16289</v>
      </c>
      <c r="E7401" s="232" t="str">
        <f>CONCATENATE(SUM('Раздел 4'!AA18:AA18),"&lt;=",SUM('Раздел 4'!Z18:Z18))</f>
        <v>0&lt;=0</v>
      </c>
    </row>
    <row r="7402" spans="1:5" ht="42" hidden="1" customHeight="1">
      <c r="A7402" s="231" t="str">
        <f>IF((SUM('Раздел 4'!AA108:AA108)&lt;=SUM('Раздел 4'!Z108:Z108)),"","Неверно!")</f>
        <v/>
      </c>
      <c r="B7402" s="237" t="s">
        <v>32512</v>
      </c>
      <c r="C7402" s="232" t="s">
        <v>16291</v>
      </c>
      <c r="D7402" s="232" t="s">
        <v>16289</v>
      </c>
      <c r="E7402" s="232" t="str">
        <f>CONCATENATE(SUM('Раздел 4'!AA108:AA108),"&lt;=",SUM('Раздел 4'!Z108:Z108))</f>
        <v>0&lt;=0</v>
      </c>
    </row>
    <row r="7403" spans="1:5" ht="42" hidden="1" customHeight="1">
      <c r="A7403" s="231" t="str">
        <f>IF((SUM('Раздел 4'!AA109:AA109)&lt;=SUM('Раздел 4'!Z109:Z109)),"","Неверно!")</f>
        <v/>
      </c>
      <c r="B7403" s="237" t="s">
        <v>32512</v>
      </c>
      <c r="C7403" s="232" t="s">
        <v>16292</v>
      </c>
      <c r="D7403" s="232" t="s">
        <v>16289</v>
      </c>
      <c r="E7403" s="232" t="str">
        <f>CONCATENATE(SUM('Раздел 4'!AA109:AA109),"&lt;=",SUM('Раздел 4'!Z109:Z109))</f>
        <v>0&lt;=0</v>
      </c>
    </row>
    <row r="7404" spans="1:5" ht="42" hidden="1" customHeight="1">
      <c r="A7404" s="231" t="str">
        <f>IF((SUM('Раздел 4'!AA110:AA110)&lt;=SUM('Раздел 4'!Z110:Z110)),"","Неверно!")</f>
        <v/>
      </c>
      <c r="B7404" s="237" t="s">
        <v>32512</v>
      </c>
      <c r="C7404" s="232" t="s">
        <v>16293</v>
      </c>
      <c r="D7404" s="232" t="s">
        <v>16289</v>
      </c>
      <c r="E7404" s="232" t="str">
        <f>CONCATENATE(SUM('Раздел 4'!AA110:AA110),"&lt;=",SUM('Раздел 4'!Z110:Z110))</f>
        <v>0&lt;=0</v>
      </c>
    </row>
    <row r="7405" spans="1:5" ht="42" hidden="1" customHeight="1">
      <c r="A7405" s="231" t="str">
        <f>IF((SUM('Раздел 4'!AA111:AA111)&lt;=SUM('Раздел 4'!Z111:Z111)),"","Неверно!")</f>
        <v/>
      </c>
      <c r="B7405" s="237" t="s">
        <v>32512</v>
      </c>
      <c r="C7405" s="232" t="s">
        <v>16294</v>
      </c>
      <c r="D7405" s="232" t="s">
        <v>16289</v>
      </c>
      <c r="E7405" s="232" t="str">
        <f>CONCATENATE(SUM('Раздел 4'!AA111:AA111),"&lt;=",SUM('Раздел 4'!Z111:Z111))</f>
        <v>0&lt;=0</v>
      </c>
    </row>
    <row r="7406" spans="1:5" ht="42" hidden="1" customHeight="1">
      <c r="A7406" s="231" t="str">
        <f>IF((SUM('Раздел 4'!AA112:AA112)&lt;=SUM('Раздел 4'!Z112:Z112)),"","Неверно!")</f>
        <v/>
      </c>
      <c r="B7406" s="237" t="s">
        <v>32512</v>
      </c>
      <c r="C7406" s="232" t="s">
        <v>16295</v>
      </c>
      <c r="D7406" s="232" t="s">
        <v>16289</v>
      </c>
      <c r="E7406" s="232" t="str">
        <f>CONCATENATE(SUM('Раздел 4'!AA112:AA112),"&lt;=",SUM('Раздел 4'!Z112:Z112))</f>
        <v>0&lt;=0</v>
      </c>
    </row>
    <row r="7407" spans="1:5" ht="42" hidden="1" customHeight="1">
      <c r="A7407" s="231" t="str">
        <f>IF((SUM('Раздел 4'!AA113:AA113)&lt;=SUM('Раздел 4'!Z113:Z113)),"","Неверно!")</f>
        <v/>
      </c>
      <c r="B7407" s="237" t="s">
        <v>32512</v>
      </c>
      <c r="C7407" s="232" t="s">
        <v>16296</v>
      </c>
      <c r="D7407" s="232" t="s">
        <v>16289</v>
      </c>
      <c r="E7407" s="232" t="str">
        <f>CONCATENATE(SUM('Раздел 4'!AA113:AA113),"&lt;=",SUM('Раздел 4'!Z113:Z113))</f>
        <v>0&lt;=0</v>
      </c>
    </row>
    <row r="7408" spans="1:5" ht="42" hidden="1" customHeight="1">
      <c r="A7408" s="231" t="str">
        <f>IF((SUM('Раздел 4'!AA114:AA114)&lt;=SUM('Раздел 4'!Z114:Z114)),"","Неверно!")</f>
        <v/>
      </c>
      <c r="B7408" s="237" t="s">
        <v>32512</v>
      </c>
      <c r="C7408" s="232" t="s">
        <v>16297</v>
      </c>
      <c r="D7408" s="232" t="s">
        <v>16289</v>
      </c>
      <c r="E7408" s="232" t="str">
        <f>CONCATENATE(SUM('Раздел 4'!AA114:AA114),"&lt;=",SUM('Раздел 4'!Z114:Z114))</f>
        <v>0&lt;=0</v>
      </c>
    </row>
    <row r="7409" spans="1:5" ht="42" hidden="1" customHeight="1">
      <c r="A7409" s="231" t="str">
        <f>IF((SUM('Раздел 4'!AA115:AA115)&lt;=SUM('Раздел 4'!Z115:Z115)),"","Неверно!")</f>
        <v/>
      </c>
      <c r="B7409" s="237" t="s">
        <v>32512</v>
      </c>
      <c r="C7409" s="232" t="s">
        <v>16298</v>
      </c>
      <c r="D7409" s="232" t="s">
        <v>16289</v>
      </c>
      <c r="E7409" s="232" t="str">
        <f>CONCATENATE(SUM('Раздел 4'!AA115:AA115),"&lt;=",SUM('Раздел 4'!Z115:Z115))</f>
        <v>0&lt;=0</v>
      </c>
    </row>
    <row r="7410" spans="1:5" ht="42" hidden="1" customHeight="1">
      <c r="A7410" s="231" t="str">
        <f>IF((SUM('Раздел 4'!AA116:AA116)&lt;=SUM('Раздел 4'!Z116:Z116)),"","Неверно!")</f>
        <v/>
      </c>
      <c r="B7410" s="237" t="s">
        <v>32512</v>
      </c>
      <c r="C7410" s="232" t="s">
        <v>16299</v>
      </c>
      <c r="D7410" s="232" t="s">
        <v>16289</v>
      </c>
      <c r="E7410" s="232" t="str">
        <f>CONCATENATE(SUM('Раздел 4'!AA116:AA116),"&lt;=",SUM('Раздел 4'!Z116:Z116))</f>
        <v>0&lt;=0</v>
      </c>
    </row>
    <row r="7411" spans="1:5" ht="42" hidden="1" customHeight="1">
      <c r="A7411" s="231" t="str">
        <f>IF((SUM('Раздел 4'!AA117:AA117)&lt;=SUM('Раздел 4'!Z117:Z117)),"","Неверно!")</f>
        <v/>
      </c>
      <c r="B7411" s="237" t="s">
        <v>32512</v>
      </c>
      <c r="C7411" s="232" t="s">
        <v>16300</v>
      </c>
      <c r="D7411" s="232" t="s">
        <v>16289</v>
      </c>
      <c r="E7411" s="232" t="str">
        <f>CONCATENATE(SUM('Раздел 4'!AA117:AA117),"&lt;=",SUM('Раздел 4'!Z117:Z117))</f>
        <v>0&lt;=0</v>
      </c>
    </row>
    <row r="7412" spans="1:5" ht="42" hidden="1" customHeight="1">
      <c r="A7412" s="231" t="str">
        <f>IF((SUM('Раздел 4'!AA19:AA19)&lt;=SUM('Раздел 4'!Z19:Z19)),"","Неверно!")</f>
        <v/>
      </c>
      <c r="B7412" s="237" t="s">
        <v>32512</v>
      </c>
      <c r="C7412" s="232" t="s">
        <v>16301</v>
      </c>
      <c r="D7412" s="232" t="s">
        <v>16289</v>
      </c>
      <c r="E7412" s="232" t="str">
        <f>CONCATENATE(SUM('Раздел 4'!AA19:AA19),"&lt;=",SUM('Раздел 4'!Z19:Z19))</f>
        <v>0&lt;=0</v>
      </c>
    </row>
    <row r="7413" spans="1:5" ht="42" hidden="1" customHeight="1">
      <c r="A7413" s="231" t="str">
        <f>IF((SUM('Раздел 4'!AA118:AA118)&lt;=SUM('Раздел 4'!Z118:Z118)),"","Неверно!")</f>
        <v/>
      </c>
      <c r="B7413" s="237" t="s">
        <v>32512</v>
      </c>
      <c r="C7413" s="232" t="s">
        <v>16302</v>
      </c>
      <c r="D7413" s="232" t="s">
        <v>16289</v>
      </c>
      <c r="E7413" s="232" t="str">
        <f>CONCATENATE(SUM('Раздел 4'!AA118:AA118),"&lt;=",SUM('Раздел 4'!Z118:Z118))</f>
        <v>0&lt;=0</v>
      </c>
    </row>
    <row r="7414" spans="1:5" ht="42" hidden="1" customHeight="1">
      <c r="A7414" s="231" t="str">
        <f>IF((SUM('Раздел 4'!AA119:AA119)&lt;=SUM('Раздел 4'!Z119:Z119)),"","Неверно!")</f>
        <v/>
      </c>
      <c r="B7414" s="237" t="s">
        <v>32512</v>
      </c>
      <c r="C7414" s="232" t="s">
        <v>16303</v>
      </c>
      <c r="D7414" s="232" t="s">
        <v>16289</v>
      </c>
      <c r="E7414" s="232" t="str">
        <f>CONCATENATE(SUM('Раздел 4'!AA119:AA119),"&lt;=",SUM('Раздел 4'!Z119:Z119))</f>
        <v>0&lt;=0</v>
      </c>
    </row>
    <row r="7415" spans="1:5" ht="42" hidden="1" customHeight="1">
      <c r="A7415" s="231" t="str">
        <f>IF((SUM('Раздел 4'!AA120:AA120)&lt;=SUM('Раздел 4'!Z120:Z120)),"","Неверно!")</f>
        <v/>
      </c>
      <c r="B7415" s="237" t="s">
        <v>32512</v>
      </c>
      <c r="C7415" s="232" t="s">
        <v>16304</v>
      </c>
      <c r="D7415" s="232" t="s">
        <v>16289</v>
      </c>
      <c r="E7415" s="232" t="str">
        <f>CONCATENATE(SUM('Раздел 4'!AA120:AA120),"&lt;=",SUM('Раздел 4'!Z120:Z120))</f>
        <v>0&lt;=0</v>
      </c>
    </row>
    <row r="7416" spans="1:5" ht="42" hidden="1" customHeight="1">
      <c r="A7416" s="231" t="str">
        <f>IF((SUM('Раздел 4'!AA121:AA121)&lt;=SUM('Раздел 4'!Z121:Z121)),"","Неверно!")</f>
        <v/>
      </c>
      <c r="B7416" s="237" t="s">
        <v>32512</v>
      </c>
      <c r="C7416" s="232" t="s">
        <v>16305</v>
      </c>
      <c r="D7416" s="232" t="s">
        <v>16289</v>
      </c>
      <c r="E7416" s="232" t="str">
        <f>CONCATENATE(SUM('Раздел 4'!AA121:AA121),"&lt;=",SUM('Раздел 4'!Z121:Z121))</f>
        <v>0&lt;=0</v>
      </c>
    </row>
    <row r="7417" spans="1:5" ht="42" hidden="1" customHeight="1">
      <c r="A7417" s="231" t="str">
        <f>IF((SUM('Раздел 4'!AA122:AA122)&lt;=SUM('Раздел 4'!Z122:Z122)),"","Неверно!")</f>
        <v/>
      </c>
      <c r="B7417" s="237" t="s">
        <v>32512</v>
      </c>
      <c r="C7417" s="232" t="s">
        <v>16306</v>
      </c>
      <c r="D7417" s="232" t="s">
        <v>16289</v>
      </c>
      <c r="E7417" s="232" t="str">
        <f>CONCATENATE(SUM('Раздел 4'!AA122:AA122),"&lt;=",SUM('Раздел 4'!Z122:Z122))</f>
        <v>0&lt;=0</v>
      </c>
    </row>
    <row r="7418" spans="1:5" ht="42" hidden="1" customHeight="1">
      <c r="A7418" s="231" t="str">
        <f>IF((SUM('Раздел 4'!AA123:AA123)&lt;=SUM('Раздел 4'!Z123:Z123)),"","Неверно!")</f>
        <v/>
      </c>
      <c r="B7418" s="237" t="s">
        <v>32512</v>
      </c>
      <c r="C7418" s="232" t="s">
        <v>16307</v>
      </c>
      <c r="D7418" s="232" t="s">
        <v>16289</v>
      </c>
      <c r="E7418" s="232" t="str">
        <f>CONCATENATE(SUM('Раздел 4'!AA123:AA123),"&lt;=",SUM('Раздел 4'!Z123:Z123))</f>
        <v>0&lt;=0</v>
      </c>
    </row>
    <row r="7419" spans="1:5" ht="42" hidden="1" customHeight="1">
      <c r="A7419" s="231" t="str">
        <f>IF((SUM('Раздел 4'!AA124:AA124)&lt;=SUM('Раздел 4'!Z124:Z124)),"","Неверно!")</f>
        <v/>
      </c>
      <c r="B7419" s="237" t="s">
        <v>32512</v>
      </c>
      <c r="C7419" s="232" t="s">
        <v>16308</v>
      </c>
      <c r="D7419" s="232" t="s">
        <v>16289</v>
      </c>
      <c r="E7419" s="232" t="str">
        <f>CONCATENATE(SUM('Раздел 4'!AA124:AA124),"&lt;=",SUM('Раздел 4'!Z124:Z124))</f>
        <v>0&lt;=0</v>
      </c>
    </row>
    <row r="7420" spans="1:5" ht="42" hidden="1" customHeight="1">
      <c r="A7420" s="231" t="str">
        <f>IF((SUM('Раздел 4'!AA125:AA125)&lt;=SUM('Раздел 4'!Z125:Z125)),"","Неверно!")</f>
        <v/>
      </c>
      <c r="B7420" s="237" t="s">
        <v>32512</v>
      </c>
      <c r="C7420" s="232" t="s">
        <v>16309</v>
      </c>
      <c r="D7420" s="232" t="s">
        <v>16289</v>
      </c>
      <c r="E7420" s="232" t="str">
        <f>CONCATENATE(SUM('Раздел 4'!AA125:AA125),"&lt;=",SUM('Раздел 4'!Z125:Z125))</f>
        <v>0&lt;=0</v>
      </c>
    </row>
    <row r="7421" spans="1:5" ht="42" hidden="1" customHeight="1">
      <c r="A7421" s="231" t="str">
        <f>IF((SUM('Раздел 4'!AA126:AA126)&lt;=SUM('Раздел 4'!Z126:Z126)),"","Неверно!")</f>
        <v/>
      </c>
      <c r="B7421" s="237" t="s">
        <v>32512</v>
      </c>
      <c r="C7421" s="232" t="s">
        <v>16310</v>
      </c>
      <c r="D7421" s="232" t="s">
        <v>16289</v>
      </c>
      <c r="E7421" s="232" t="str">
        <f>CONCATENATE(SUM('Раздел 4'!AA126:AA126),"&lt;=",SUM('Раздел 4'!Z126:Z126))</f>
        <v>0&lt;=0</v>
      </c>
    </row>
    <row r="7422" spans="1:5" ht="42" hidden="1" customHeight="1">
      <c r="A7422" s="231" t="str">
        <f>IF((SUM('Раздел 4'!AA127:AA127)&lt;=SUM('Раздел 4'!Z127:Z127)),"","Неверно!")</f>
        <v/>
      </c>
      <c r="B7422" s="237" t="s">
        <v>32512</v>
      </c>
      <c r="C7422" s="232" t="s">
        <v>16311</v>
      </c>
      <c r="D7422" s="232" t="s">
        <v>16289</v>
      </c>
      <c r="E7422" s="232" t="str">
        <f>CONCATENATE(SUM('Раздел 4'!AA127:AA127),"&lt;=",SUM('Раздел 4'!Z127:Z127))</f>
        <v>0&lt;=0</v>
      </c>
    </row>
    <row r="7423" spans="1:5" ht="42" hidden="1" customHeight="1">
      <c r="A7423" s="231" t="str">
        <f>IF((SUM('Раздел 4'!AA20:AA20)&lt;=SUM('Раздел 4'!Z20:Z20)),"","Неверно!")</f>
        <v/>
      </c>
      <c r="B7423" s="237" t="s">
        <v>32512</v>
      </c>
      <c r="C7423" s="232" t="s">
        <v>16312</v>
      </c>
      <c r="D7423" s="232" t="s">
        <v>16289</v>
      </c>
      <c r="E7423" s="232" t="str">
        <f>CONCATENATE(SUM('Раздел 4'!AA20:AA20),"&lt;=",SUM('Раздел 4'!Z20:Z20))</f>
        <v>0&lt;=0</v>
      </c>
    </row>
    <row r="7424" spans="1:5" ht="42" hidden="1" customHeight="1">
      <c r="A7424" s="231" t="str">
        <f>IF((SUM('Раздел 4'!AA128:AA128)&lt;=SUM('Раздел 4'!Z128:Z128)),"","Неверно!")</f>
        <v/>
      </c>
      <c r="B7424" s="237" t="s">
        <v>32512</v>
      </c>
      <c r="C7424" s="232" t="s">
        <v>16313</v>
      </c>
      <c r="D7424" s="232" t="s">
        <v>16289</v>
      </c>
      <c r="E7424" s="232" t="str">
        <f>CONCATENATE(SUM('Раздел 4'!AA128:AA128),"&lt;=",SUM('Раздел 4'!Z128:Z128))</f>
        <v>0&lt;=0</v>
      </c>
    </row>
    <row r="7425" spans="1:5" ht="42" hidden="1" customHeight="1">
      <c r="A7425" s="231" t="str">
        <f>IF((SUM('Раздел 4'!AA129:AA129)&lt;=SUM('Раздел 4'!Z129:Z129)),"","Неверно!")</f>
        <v/>
      </c>
      <c r="B7425" s="237" t="s">
        <v>32512</v>
      </c>
      <c r="C7425" s="232" t="s">
        <v>16314</v>
      </c>
      <c r="D7425" s="232" t="s">
        <v>16289</v>
      </c>
      <c r="E7425" s="232" t="str">
        <f>CONCATENATE(SUM('Раздел 4'!AA129:AA129),"&lt;=",SUM('Раздел 4'!Z129:Z129))</f>
        <v>0&lt;=0</v>
      </c>
    </row>
    <row r="7426" spans="1:5" ht="42" hidden="1" customHeight="1">
      <c r="A7426" s="231" t="str">
        <f>IF((SUM('Раздел 4'!AA130:AA130)&lt;=SUM('Раздел 4'!Z130:Z130)),"","Неверно!")</f>
        <v/>
      </c>
      <c r="B7426" s="237" t="s">
        <v>32512</v>
      </c>
      <c r="C7426" s="232" t="s">
        <v>16315</v>
      </c>
      <c r="D7426" s="232" t="s">
        <v>16289</v>
      </c>
      <c r="E7426" s="232" t="str">
        <f>CONCATENATE(SUM('Раздел 4'!AA130:AA130),"&lt;=",SUM('Раздел 4'!Z130:Z130))</f>
        <v>0&lt;=0</v>
      </c>
    </row>
    <row r="7427" spans="1:5" ht="42" hidden="1" customHeight="1">
      <c r="A7427" s="231" t="str">
        <f>IF((SUM('Раздел 4'!AA131:AA131)&lt;=SUM('Раздел 4'!Z131:Z131)),"","Неверно!")</f>
        <v/>
      </c>
      <c r="B7427" s="237" t="s">
        <v>32512</v>
      </c>
      <c r="C7427" s="232" t="s">
        <v>16316</v>
      </c>
      <c r="D7427" s="232" t="s">
        <v>16289</v>
      </c>
      <c r="E7427" s="232" t="str">
        <f>CONCATENATE(SUM('Раздел 4'!AA131:AA131),"&lt;=",SUM('Раздел 4'!Z131:Z131))</f>
        <v>0&lt;=0</v>
      </c>
    </row>
    <row r="7428" spans="1:5" ht="42" hidden="1" customHeight="1">
      <c r="A7428" s="231" t="str">
        <f>IF((SUM('Раздел 4'!AA132:AA132)&lt;=SUM('Раздел 4'!Z132:Z132)),"","Неверно!")</f>
        <v/>
      </c>
      <c r="B7428" s="237" t="s">
        <v>32512</v>
      </c>
      <c r="C7428" s="232" t="s">
        <v>16317</v>
      </c>
      <c r="D7428" s="232" t="s">
        <v>16289</v>
      </c>
      <c r="E7428" s="232" t="str">
        <f>CONCATENATE(SUM('Раздел 4'!AA132:AA132),"&lt;=",SUM('Раздел 4'!Z132:Z132))</f>
        <v>0&lt;=0</v>
      </c>
    </row>
    <row r="7429" spans="1:5" ht="42" hidden="1" customHeight="1">
      <c r="A7429" s="231" t="str">
        <f>IF((SUM('Раздел 4'!AA133:AA133)&lt;=SUM('Раздел 4'!Z133:Z133)),"","Неверно!")</f>
        <v/>
      </c>
      <c r="B7429" s="237" t="s">
        <v>32512</v>
      </c>
      <c r="C7429" s="232" t="s">
        <v>16318</v>
      </c>
      <c r="D7429" s="232" t="s">
        <v>16289</v>
      </c>
      <c r="E7429" s="232" t="str">
        <f>CONCATENATE(SUM('Раздел 4'!AA133:AA133),"&lt;=",SUM('Раздел 4'!Z133:Z133))</f>
        <v>0&lt;=0</v>
      </c>
    </row>
    <row r="7430" spans="1:5" ht="42" hidden="1" customHeight="1">
      <c r="A7430" s="231" t="str">
        <f>IF((SUM('Раздел 4'!AA134:AA134)&lt;=SUM('Раздел 4'!Z134:Z134)),"","Неверно!")</f>
        <v/>
      </c>
      <c r="B7430" s="237" t="s">
        <v>32512</v>
      </c>
      <c r="C7430" s="232" t="s">
        <v>16319</v>
      </c>
      <c r="D7430" s="232" t="s">
        <v>16289</v>
      </c>
      <c r="E7430" s="232" t="str">
        <f>CONCATENATE(SUM('Раздел 4'!AA134:AA134),"&lt;=",SUM('Раздел 4'!Z134:Z134))</f>
        <v>0&lt;=0</v>
      </c>
    </row>
    <row r="7431" spans="1:5" ht="42" hidden="1" customHeight="1">
      <c r="A7431" s="231" t="str">
        <f>IF((SUM('Раздел 4'!AA135:AA135)&lt;=SUM('Раздел 4'!Z135:Z135)),"","Неверно!")</f>
        <v/>
      </c>
      <c r="B7431" s="237" t="s">
        <v>32512</v>
      </c>
      <c r="C7431" s="232" t="s">
        <v>16320</v>
      </c>
      <c r="D7431" s="232" t="s">
        <v>16289</v>
      </c>
      <c r="E7431" s="232" t="str">
        <f>CONCATENATE(SUM('Раздел 4'!AA135:AA135),"&lt;=",SUM('Раздел 4'!Z135:Z135))</f>
        <v>0&lt;=0</v>
      </c>
    </row>
    <row r="7432" spans="1:5" ht="42" hidden="1" customHeight="1">
      <c r="A7432" s="231" t="str">
        <f>IF((SUM('Раздел 4'!AA136:AA136)&lt;=SUM('Раздел 4'!Z136:Z136)),"","Неверно!")</f>
        <v/>
      </c>
      <c r="B7432" s="237" t="s">
        <v>32512</v>
      </c>
      <c r="C7432" s="232" t="s">
        <v>16321</v>
      </c>
      <c r="D7432" s="232" t="s">
        <v>16289</v>
      </c>
      <c r="E7432" s="232" t="str">
        <f>CONCATENATE(SUM('Раздел 4'!AA136:AA136),"&lt;=",SUM('Раздел 4'!Z136:Z136))</f>
        <v>0&lt;=0</v>
      </c>
    </row>
    <row r="7433" spans="1:5" ht="42" hidden="1" customHeight="1">
      <c r="A7433" s="231" t="str">
        <f>IF((SUM('Раздел 4'!AA137:AA137)&lt;=SUM('Раздел 4'!Z137:Z137)),"","Неверно!")</f>
        <v/>
      </c>
      <c r="B7433" s="237" t="s">
        <v>32512</v>
      </c>
      <c r="C7433" s="232" t="s">
        <v>16322</v>
      </c>
      <c r="D7433" s="232" t="s">
        <v>16289</v>
      </c>
      <c r="E7433" s="232" t="str">
        <f>CONCATENATE(SUM('Раздел 4'!AA137:AA137),"&lt;=",SUM('Раздел 4'!Z137:Z137))</f>
        <v>0&lt;=0</v>
      </c>
    </row>
    <row r="7434" spans="1:5" ht="42" hidden="1" customHeight="1">
      <c r="A7434" s="231" t="str">
        <f>IF((SUM('Раздел 4'!AA21:AA21)&lt;=SUM('Раздел 4'!Z21:Z21)),"","Неверно!")</f>
        <v/>
      </c>
      <c r="B7434" s="237" t="s">
        <v>32512</v>
      </c>
      <c r="C7434" s="232" t="s">
        <v>16323</v>
      </c>
      <c r="D7434" s="232" t="s">
        <v>16289</v>
      </c>
      <c r="E7434" s="232" t="str">
        <f>CONCATENATE(SUM('Раздел 4'!AA21:AA21),"&lt;=",SUM('Раздел 4'!Z21:Z21))</f>
        <v>0&lt;=0</v>
      </c>
    </row>
    <row r="7435" spans="1:5" ht="42" hidden="1" customHeight="1">
      <c r="A7435" s="231" t="str">
        <f>IF((SUM('Раздел 4'!AA138:AA138)&lt;=SUM('Раздел 4'!Z138:Z138)),"","Неверно!")</f>
        <v/>
      </c>
      <c r="B7435" s="237" t="s">
        <v>32512</v>
      </c>
      <c r="C7435" s="232" t="s">
        <v>16324</v>
      </c>
      <c r="D7435" s="232" t="s">
        <v>16289</v>
      </c>
      <c r="E7435" s="232" t="str">
        <f>CONCATENATE(SUM('Раздел 4'!AA138:AA138),"&lt;=",SUM('Раздел 4'!Z138:Z138))</f>
        <v>0&lt;=0</v>
      </c>
    </row>
    <row r="7436" spans="1:5" ht="42" hidden="1" customHeight="1">
      <c r="A7436" s="231" t="str">
        <f>IF((SUM('Раздел 4'!AA139:AA139)&lt;=SUM('Раздел 4'!Z139:Z139)),"","Неверно!")</f>
        <v/>
      </c>
      <c r="B7436" s="237" t="s">
        <v>32512</v>
      </c>
      <c r="C7436" s="232" t="s">
        <v>16325</v>
      </c>
      <c r="D7436" s="232" t="s">
        <v>16289</v>
      </c>
      <c r="E7436" s="232" t="str">
        <f>CONCATENATE(SUM('Раздел 4'!AA139:AA139),"&lt;=",SUM('Раздел 4'!Z139:Z139))</f>
        <v>0&lt;=0</v>
      </c>
    </row>
    <row r="7437" spans="1:5" ht="42" hidden="1" customHeight="1">
      <c r="A7437" s="231" t="str">
        <f>IF((SUM('Раздел 4'!AA140:AA140)&lt;=SUM('Раздел 4'!Z140:Z140)),"","Неверно!")</f>
        <v/>
      </c>
      <c r="B7437" s="237" t="s">
        <v>32512</v>
      </c>
      <c r="C7437" s="232" t="s">
        <v>16326</v>
      </c>
      <c r="D7437" s="232" t="s">
        <v>16289</v>
      </c>
      <c r="E7437" s="232" t="str">
        <f>CONCATENATE(SUM('Раздел 4'!AA140:AA140),"&lt;=",SUM('Раздел 4'!Z140:Z140))</f>
        <v>0&lt;=0</v>
      </c>
    </row>
    <row r="7438" spans="1:5" ht="42" hidden="1" customHeight="1">
      <c r="A7438" s="231" t="str">
        <f>IF((SUM('Раздел 4'!AA141:AA141)&lt;=SUM('Раздел 4'!Z141:Z141)),"","Неверно!")</f>
        <v/>
      </c>
      <c r="B7438" s="237" t="s">
        <v>32512</v>
      </c>
      <c r="C7438" s="232" t="s">
        <v>16327</v>
      </c>
      <c r="D7438" s="232" t="s">
        <v>16289</v>
      </c>
      <c r="E7438" s="232" t="str">
        <f>CONCATENATE(SUM('Раздел 4'!AA141:AA141),"&lt;=",SUM('Раздел 4'!Z141:Z141))</f>
        <v>0&lt;=0</v>
      </c>
    </row>
    <row r="7439" spans="1:5" ht="42" hidden="1" customHeight="1">
      <c r="A7439" s="231" t="str">
        <f>IF((SUM('Раздел 4'!AA142:AA142)&lt;=SUM('Раздел 4'!Z142:Z142)),"","Неверно!")</f>
        <v/>
      </c>
      <c r="B7439" s="237" t="s">
        <v>32512</v>
      </c>
      <c r="C7439" s="232" t="s">
        <v>16328</v>
      </c>
      <c r="D7439" s="232" t="s">
        <v>16289</v>
      </c>
      <c r="E7439" s="232" t="str">
        <f>CONCATENATE(SUM('Раздел 4'!AA142:AA142),"&lt;=",SUM('Раздел 4'!Z142:Z142))</f>
        <v>0&lt;=0</v>
      </c>
    </row>
    <row r="7440" spans="1:5" ht="42" hidden="1" customHeight="1">
      <c r="A7440" s="231" t="str">
        <f>IF((SUM('Раздел 4'!AA143:AA143)&lt;=SUM('Раздел 4'!Z143:Z143)),"","Неверно!")</f>
        <v/>
      </c>
      <c r="B7440" s="237" t="s">
        <v>32512</v>
      </c>
      <c r="C7440" s="232" t="s">
        <v>16329</v>
      </c>
      <c r="D7440" s="232" t="s">
        <v>16289</v>
      </c>
      <c r="E7440" s="232" t="str">
        <f>CONCATENATE(SUM('Раздел 4'!AA143:AA143),"&lt;=",SUM('Раздел 4'!Z143:Z143))</f>
        <v>0&lt;=0</v>
      </c>
    </row>
    <row r="7441" spans="1:5" ht="42" hidden="1" customHeight="1">
      <c r="A7441" s="231" t="str">
        <f>IF((SUM('Раздел 4'!AA144:AA144)&lt;=SUM('Раздел 4'!Z144:Z144)),"","Неверно!")</f>
        <v/>
      </c>
      <c r="B7441" s="237" t="s">
        <v>32512</v>
      </c>
      <c r="C7441" s="232" t="s">
        <v>16330</v>
      </c>
      <c r="D7441" s="232" t="s">
        <v>16289</v>
      </c>
      <c r="E7441" s="232" t="str">
        <f>CONCATENATE(SUM('Раздел 4'!AA144:AA144),"&lt;=",SUM('Раздел 4'!Z144:Z144))</f>
        <v>0&lt;=0</v>
      </c>
    </row>
    <row r="7442" spans="1:5" ht="42" hidden="1" customHeight="1">
      <c r="A7442" s="231" t="str">
        <f>IF((SUM('Раздел 4'!AA145:AA145)&lt;=SUM('Раздел 4'!Z145:Z145)),"","Неверно!")</f>
        <v/>
      </c>
      <c r="B7442" s="237" t="s">
        <v>32512</v>
      </c>
      <c r="C7442" s="232" t="s">
        <v>16331</v>
      </c>
      <c r="D7442" s="232" t="s">
        <v>16289</v>
      </c>
      <c r="E7442" s="232" t="str">
        <f>CONCATENATE(SUM('Раздел 4'!AA145:AA145),"&lt;=",SUM('Раздел 4'!Z145:Z145))</f>
        <v>0&lt;=0</v>
      </c>
    </row>
    <row r="7443" spans="1:5" ht="42" hidden="1" customHeight="1">
      <c r="A7443" s="231" t="str">
        <f>IF((SUM('Раздел 4'!AA146:AA146)&lt;=SUM('Раздел 4'!Z146:Z146)),"","Неверно!")</f>
        <v/>
      </c>
      <c r="B7443" s="237" t="s">
        <v>32512</v>
      </c>
      <c r="C7443" s="232" t="s">
        <v>16332</v>
      </c>
      <c r="D7443" s="232" t="s">
        <v>16289</v>
      </c>
      <c r="E7443" s="232" t="str">
        <f>CONCATENATE(SUM('Раздел 4'!AA146:AA146),"&lt;=",SUM('Раздел 4'!Z146:Z146))</f>
        <v>0&lt;=0</v>
      </c>
    </row>
    <row r="7444" spans="1:5" ht="42" hidden="1" customHeight="1">
      <c r="A7444" s="231" t="str">
        <f>IF((SUM('Раздел 4'!AA147:AA147)&lt;=SUM('Раздел 4'!Z147:Z147)),"","Неверно!")</f>
        <v/>
      </c>
      <c r="B7444" s="237" t="s">
        <v>32512</v>
      </c>
      <c r="C7444" s="232" t="s">
        <v>16333</v>
      </c>
      <c r="D7444" s="232" t="s">
        <v>16289</v>
      </c>
      <c r="E7444" s="232" t="str">
        <f>CONCATENATE(SUM('Раздел 4'!AA147:AA147),"&lt;=",SUM('Раздел 4'!Z147:Z147))</f>
        <v>0&lt;=0</v>
      </c>
    </row>
    <row r="7445" spans="1:5" ht="42" hidden="1" customHeight="1">
      <c r="A7445" s="231" t="str">
        <f>IF((SUM('Раздел 4'!AA22:AA22)&lt;=SUM('Раздел 4'!Z22:Z22)),"","Неверно!")</f>
        <v/>
      </c>
      <c r="B7445" s="237" t="s">
        <v>32512</v>
      </c>
      <c r="C7445" s="232" t="s">
        <v>16334</v>
      </c>
      <c r="D7445" s="232" t="s">
        <v>16289</v>
      </c>
      <c r="E7445" s="232" t="str">
        <f>CONCATENATE(SUM('Раздел 4'!AA22:AA22),"&lt;=",SUM('Раздел 4'!Z22:Z22))</f>
        <v>0&lt;=0</v>
      </c>
    </row>
    <row r="7446" spans="1:5" ht="42" hidden="1" customHeight="1">
      <c r="A7446" s="231" t="str">
        <f>IF((SUM('Раздел 4'!AA148:AA148)&lt;=SUM('Раздел 4'!Z148:Z148)),"","Неверно!")</f>
        <v/>
      </c>
      <c r="B7446" s="237" t="s">
        <v>32512</v>
      </c>
      <c r="C7446" s="232" t="s">
        <v>16335</v>
      </c>
      <c r="D7446" s="232" t="s">
        <v>16289</v>
      </c>
      <c r="E7446" s="232" t="str">
        <f>CONCATENATE(SUM('Раздел 4'!AA148:AA148),"&lt;=",SUM('Раздел 4'!Z148:Z148))</f>
        <v>0&lt;=0</v>
      </c>
    </row>
    <row r="7447" spans="1:5" ht="42" hidden="1" customHeight="1">
      <c r="A7447" s="231" t="str">
        <f>IF((SUM('Раздел 4'!AA149:AA149)&lt;=SUM('Раздел 4'!Z149:Z149)),"","Неверно!")</f>
        <v/>
      </c>
      <c r="B7447" s="237" t="s">
        <v>32512</v>
      </c>
      <c r="C7447" s="232" t="s">
        <v>16336</v>
      </c>
      <c r="D7447" s="232" t="s">
        <v>16289</v>
      </c>
      <c r="E7447" s="232" t="str">
        <f>CONCATENATE(SUM('Раздел 4'!AA149:AA149),"&lt;=",SUM('Раздел 4'!Z149:Z149))</f>
        <v>0&lt;=0</v>
      </c>
    </row>
    <row r="7448" spans="1:5" ht="42" hidden="1" customHeight="1">
      <c r="A7448" s="231" t="str">
        <f>IF((SUM('Раздел 4'!AA150:AA150)&lt;=SUM('Раздел 4'!Z150:Z150)),"","Неверно!")</f>
        <v/>
      </c>
      <c r="B7448" s="237" t="s">
        <v>32512</v>
      </c>
      <c r="C7448" s="232" t="s">
        <v>16337</v>
      </c>
      <c r="D7448" s="232" t="s">
        <v>16289</v>
      </c>
      <c r="E7448" s="232" t="str">
        <f>CONCATENATE(SUM('Раздел 4'!AA150:AA150),"&lt;=",SUM('Раздел 4'!Z150:Z150))</f>
        <v>0&lt;=0</v>
      </c>
    </row>
    <row r="7449" spans="1:5" ht="42" hidden="1" customHeight="1">
      <c r="A7449" s="231" t="str">
        <f>IF((SUM('Раздел 4'!AA151:AA151)&lt;=SUM('Раздел 4'!Z151:Z151)),"","Неверно!")</f>
        <v/>
      </c>
      <c r="B7449" s="237" t="s">
        <v>32512</v>
      </c>
      <c r="C7449" s="232" t="s">
        <v>16338</v>
      </c>
      <c r="D7449" s="232" t="s">
        <v>16289</v>
      </c>
      <c r="E7449" s="232" t="str">
        <f>CONCATENATE(SUM('Раздел 4'!AA151:AA151),"&lt;=",SUM('Раздел 4'!Z151:Z151))</f>
        <v>0&lt;=0</v>
      </c>
    </row>
    <row r="7450" spans="1:5" ht="42" hidden="1" customHeight="1">
      <c r="A7450" s="231" t="str">
        <f>IF((SUM('Раздел 4'!AA152:AA152)&lt;=SUM('Раздел 4'!Z152:Z152)),"","Неверно!")</f>
        <v/>
      </c>
      <c r="B7450" s="237" t="s">
        <v>32512</v>
      </c>
      <c r="C7450" s="232" t="s">
        <v>16339</v>
      </c>
      <c r="D7450" s="232" t="s">
        <v>16289</v>
      </c>
      <c r="E7450" s="232" t="str">
        <f>CONCATENATE(SUM('Раздел 4'!AA152:AA152),"&lt;=",SUM('Раздел 4'!Z152:Z152))</f>
        <v>0&lt;=0</v>
      </c>
    </row>
    <row r="7451" spans="1:5" ht="42" hidden="1" customHeight="1">
      <c r="A7451" s="231" t="str">
        <f>IF((SUM('Раздел 4'!AA153:AA153)&lt;=SUM('Раздел 4'!Z153:Z153)),"","Неверно!")</f>
        <v/>
      </c>
      <c r="B7451" s="237" t="s">
        <v>32512</v>
      </c>
      <c r="C7451" s="232" t="s">
        <v>16340</v>
      </c>
      <c r="D7451" s="232" t="s">
        <v>16289</v>
      </c>
      <c r="E7451" s="232" t="str">
        <f>CONCATENATE(SUM('Раздел 4'!AA153:AA153),"&lt;=",SUM('Раздел 4'!Z153:Z153))</f>
        <v>0&lt;=0</v>
      </c>
    </row>
    <row r="7452" spans="1:5" ht="42" hidden="1" customHeight="1">
      <c r="A7452" s="231" t="str">
        <f>IF((SUM('Раздел 4'!AA154:AA154)&lt;=SUM('Раздел 4'!Z154:Z154)),"","Неверно!")</f>
        <v/>
      </c>
      <c r="B7452" s="237" t="s">
        <v>32512</v>
      </c>
      <c r="C7452" s="232" t="s">
        <v>16341</v>
      </c>
      <c r="D7452" s="232" t="s">
        <v>16289</v>
      </c>
      <c r="E7452" s="232" t="str">
        <f>CONCATENATE(SUM('Раздел 4'!AA154:AA154),"&lt;=",SUM('Раздел 4'!Z154:Z154))</f>
        <v>0&lt;=0</v>
      </c>
    </row>
    <row r="7453" spans="1:5" ht="42" hidden="1" customHeight="1">
      <c r="A7453" s="231" t="str">
        <f>IF((SUM('Раздел 4'!AA155:AA155)&lt;=SUM('Раздел 4'!Z155:Z155)),"","Неверно!")</f>
        <v/>
      </c>
      <c r="B7453" s="237" t="s">
        <v>32512</v>
      </c>
      <c r="C7453" s="232" t="s">
        <v>16342</v>
      </c>
      <c r="D7453" s="232" t="s">
        <v>16289</v>
      </c>
      <c r="E7453" s="232" t="str">
        <f>CONCATENATE(SUM('Раздел 4'!AA155:AA155),"&lt;=",SUM('Раздел 4'!Z155:Z155))</f>
        <v>0&lt;=0</v>
      </c>
    </row>
    <row r="7454" spans="1:5" ht="42" hidden="1" customHeight="1">
      <c r="A7454" s="231" t="str">
        <f>IF((SUM('Раздел 4'!AA156:AA156)&lt;=SUM('Раздел 4'!Z156:Z156)),"","Неверно!")</f>
        <v/>
      </c>
      <c r="B7454" s="237" t="s">
        <v>32512</v>
      </c>
      <c r="C7454" s="232" t="s">
        <v>16343</v>
      </c>
      <c r="D7454" s="232" t="s">
        <v>16289</v>
      </c>
      <c r="E7454" s="232" t="str">
        <f>CONCATENATE(SUM('Раздел 4'!AA156:AA156),"&lt;=",SUM('Раздел 4'!Z156:Z156))</f>
        <v>0&lt;=0</v>
      </c>
    </row>
    <row r="7455" spans="1:5" ht="42" hidden="1" customHeight="1">
      <c r="A7455" s="231" t="str">
        <f>IF((SUM('Раздел 4'!AA157:AA157)&lt;=SUM('Раздел 4'!Z157:Z157)),"","Неверно!")</f>
        <v/>
      </c>
      <c r="B7455" s="237" t="s">
        <v>32512</v>
      </c>
      <c r="C7455" s="232" t="s">
        <v>16344</v>
      </c>
      <c r="D7455" s="232" t="s">
        <v>16289</v>
      </c>
      <c r="E7455" s="232" t="str">
        <f>CONCATENATE(SUM('Раздел 4'!AA157:AA157),"&lt;=",SUM('Раздел 4'!Z157:Z157))</f>
        <v>0&lt;=0</v>
      </c>
    </row>
    <row r="7456" spans="1:5" ht="42" hidden="1" customHeight="1">
      <c r="A7456" s="231" t="str">
        <f>IF((SUM('Раздел 4'!AA23:AA23)&lt;=SUM('Раздел 4'!Z23:Z23)),"","Неверно!")</f>
        <v/>
      </c>
      <c r="B7456" s="237" t="s">
        <v>32512</v>
      </c>
      <c r="C7456" s="232" t="s">
        <v>16345</v>
      </c>
      <c r="D7456" s="232" t="s">
        <v>16289</v>
      </c>
      <c r="E7456" s="232" t="str">
        <f>CONCATENATE(SUM('Раздел 4'!AA23:AA23),"&lt;=",SUM('Раздел 4'!Z23:Z23))</f>
        <v>0&lt;=0</v>
      </c>
    </row>
    <row r="7457" spans="1:5" ht="42" hidden="1" customHeight="1">
      <c r="A7457" s="231" t="str">
        <f>IF((SUM('Раздел 4'!AA158:AA158)&lt;=SUM('Раздел 4'!Z158:Z158)),"","Неверно!")</f>
        <v/>
      </c>
      <c r="B7457" s="237" t="s">
        <v>32512</v>
      </c>
      <c r="C7457" s="232" t="s">
        <v>16346</v>
      </c>
      <c r="D7457" s="232" t="s">
        <v>16289</v>
      </c>
      <c r="E7457" s="232" t="str">
        <f>CONCATENATE(SUM('Раздел 4'!AA158:AA158),"&lt;=",SUM('Раздел 4'!Z158:Z158))</f>
        <v>0&lt;=0</v>
      </c>
    </row>
    <row r="7458" spans="1:5" ht="42" hidden="1" customHeight="1">
      <c r="A7458" s="231" t="str">
        <f>IF((SUM('Раздел 4'!AA159:AA159)&lt;=SUM('Раздел 4'!Z159:Z159)),"","Неверно!")</f>
        <v/>
      </c>
      <c r="B7458" s="237" t="s">
        <v>32512</v>
      </c>
      <c r="C7458" s="232" t="s">
        <v>16347</v>
      </c>
      <c r="D7458" s="232" t="s">
        <v>16289</v>
      </c>
      <c r="E7458" s="232" t="str">
        <f>CONCATENATE(SUM('Раздел 4'!AA159:AA159),"&lt;=",SUM('Раздел 4'!Z159:Z159))</f>
        <v>0&lt;=0</v>
      </c>
    </row>
    <row r="7459" spans="1:5" ht="42" hidden="1" customHeight="1">
      <c r="A7459" s="231" t="str">
        <f>IF((SUM('Раздел 4'!AA160:AA160)&lt;=SUM('Раздел 4'!Z160:Z160)),"","Неверно!")</f>
        <v/>
      </c>
      <c r="B7459" s="237" t="s">
        <v>32512</v>
      </c>
      <c r="C7459" s="232" t="s">
        <v>16348</v>
      </c>
      <c r="D7459" s="232" t="s">
        <v>16289</v>
      </c>
      <c r="E7459" s="232" t="str">
        <f>CONCATENATE(SUM('Раздел 4'!AA160:AA160),"&lt;=",SUM('Раздел 4'!Z160:Z160))</f>
        <v>0&lt;=0</v>
      </c>
    </row>
    <row r="7460" spans="1:5" ht="42" hidden="1" customHeight="1">
      <c r="A7460" s="231" t="str">
        <f>IF((SUM('Раздел 4'!AA161:AA161)&lt;=SUM('Раздел 4'!Z161:Z161)),"","Неверно!")</f>
        <v/>
      </c>
      <c r="B7460" s="237" t="s">
        <v>32512</v>
      </c>
      <c r="C7460" s="232" t="s">
        <v>16349</v>
      </c>
      <c r="D7460" s="232" t="s">
        <v>16289</v>
      </c>
      <c r="E7460" s="232" t="str">
        <f>CONCATENATE(SUM('Раздел 4'!AA161:AA161),"&lt;=",SUM('Раздел 4'!Z161:Z161))</f>
        <v>0&lt;=0</v>
      </c>
    </row>
    <row r="7461" spans="1:5" ht="42" hidden="1" customHeight="1">
      <c r="A7461" s="231" t="str">
        <f>IF((SUM('Раздел 4'!AA162:AA162)&lt;=SUM('Раздел 4'!Z162:Z162)),"","Неверно!")</f>
        <v/>
      </c>
      <c r="B7461" s="237" t="s">
        <v>32512</v>
      </c>
      <c r="C7461" s="232" t="s">
        <v>16350</v>
      </c>
      <c r="D7461" s="232" t="s">
        <v>16289</v>
      </c>
      <c r="E7461" s="232" t="str">
        <f>CONCATENATE(SUM('Раздел 4'!AA162:AA162),"&lt;=",SUM('Раздел 4'!Z162:Z162))</f>
        <v>0&lt;=0</v>
      </c>
    </row>
    <row r="7462" spans="1:5" ht="42" hidden="1" customHeight="1">
      <c r="A7462" s="231" t="str">
        <f>IF((SUM('Раздел 4'!AA163:AA163)&lt;=SUM('Раздел 4'!Z163:Z163)),"","Неверно!")</f>
        <v/>
      </c>
      <c r="B7462" s="237" t="s">
        <v>32512</v>
      </c>
      <c r="C7462" s="232" t="s">
        <v>16351</v>
      </c>
      <c r="D7462" s="232" t="s">
        <v>16289</v>
      </c>
      <c r="E7462" s="232" t="str">
        <f>CONCATENATE(SUM('Раздел 4'!AA163:AA163),"&lt;=",SUM('Раздел 4'!Z163:Z163))</f>
        <v>0&lt;=0</v>
      </c>
    </row>
    <row r="7463" spans="1:5" ht="42" hidden="1" customHeight="1">
      <c r="A7463" s="231" t="str">
        <f>IF((SUM('Раздел 4'!AA164:AA164)&lt;=SUM('Раздел 4'!Z164:Z164)),"","Неверно!")</f>
        <v/>
      </c>
      <c r="B7463" s="237" t="s">
        <v>32512</v>
      </c>
      <c r="C7463" s="232" t="s">
        <v>16352</v>
      </c>
      <c r="D7463" s="232" t="s">
        <v>16289</v>
      </c>
      <c r="E7463" s="232" t="str">
        <f>CONCATENATE(SUM('Раздел 4'!AA164:AA164),"&lt;=",SUM('Раздел 4'!Z164:Z164))</f>
        <v>0&lt;=0</v>
      </c>
    </row>
    <row r="7464" spans="1:5" ht="42" hidden="1" customHeight="1">
      <c r="A7464" s="231" t="str">
        <f>IF((SUM('Раздел 4'!AA165:AA165)&lt;=SUM('Раздел 4'!Z165:Z165)),"","Неверно!")</f>
        <v/>
      </c>
      <c r="B7464" s="237" t="s">
        <v>32512</v>
      </c>
      <c r="C7464" s="232" t="s">
        <v>16353</v>
      </c>
      <c r="D7464" s="232" t="s">
        <v>16289</v>
      </c>
      <c r="E7464" s="232" t="str">
        <f>CONCATENATE(SUM('Раздел 4'!AA165:AA165),"&lt;=",SUM('Раздел 4'!Z165:Z165))</f>
        <v>0&lt;=0</v>
      </c>
    </row>
    <row r="7465" spans="1:5" ht="42" hidden="1" customHeight="1">
      <c r="A7465" s="231" t="str">
        <f>IF((SUM('Раздел 4'!AA166:AA166)&lt;=SUM('Раздел 4'!Z166:Z166)),"","Неверно!")</f>
        <v/>
      </c>
      <c r="B7465" s="237" t="s">
        <v>32512</v>
      </c>
      <c r="C7465" s="232" t="s">
        <v>16354</v>
      </c>
      <c r="D7465" s="232" t="s">
        <v>16289</v>
      </c>
      <c r="E7465" s="232" t="str">
        <f>CONCATENATE(SUM('Раздел 4'!AA166:AA166),"&lt;=",SUM('Раздел 4'!Z166:Z166))</f>
        <v>0&lt;=0</v>
      </c>
    </row>
    <row r="7466" spans="1:5" ht="42" hidden="1" customHeight="1">
      <c r="A7466" s="231" t="str">
        <f>IF((SUM('Раздел 4'!AA167:AA167)&lt;=SUM('Раздел 4'!Z167:Z167)),"","Неверно!")</f>
        <v/>
      </c>
      <c r="B7466" s="237" t="s">
        <v>32512</v>
      </c>
      <c r="C7466" s="232" t="s">
        <v>16355</v>
      </c>
      <c r="D7466" s="232" t="s">
        <v>16289</v>
      </c>
      <c r="E7466" s="232" t="str">
        <f>CONCATENATE(SUM('Раздел 4'!AA167:AA167),"&lt;=",SUM('Раздел 4'!Z167:Z167))</f>
        <v>0&lt;=0</v>
      </c>
    </row>
    <row r="7467" spans="1:5" ht="42" hidden="1" customHeight="1">
      <c r="A7467" s="231" t="str">
        <f>IF((SUM('Раздел 4'!AA24:AA24)&lt;=SUM('Раздел 4'!Z24:Z24)),"","Неверно!")</f>
        <v/>
      </c>
      <c r="B7467" s="237" t="s">
        <v>32512</v>
      </c>
      <c r="C7467" s="232" t="s">
        <v>16356</v>
      </c>
      <c r="D7467" s="232" t="s">
        <v>16289</v>
      </c>
      <c r="E7467" s="232" t="str">
        <f>CONCATENATE(SUM('Раздел 4'!AA24:AA24),"&lt;=",SUM('Раздел 4'!Z24:Z24))</f>
        <v>0&lt;=0</v>
      </c>
    </row>
    <row r="7468" spans="1:5" ht="42" hidden="1" customHeight="1">
      <c r="A7468" s="231" t="str">
        <f>IF((SUM('Раздел 4'!AA168:AA168)&lt;=SUM('Раздел 4'!Z168:Z168)),"","Неверно!")</f>
        <v/>
      </c>
      <c r="B7468" s="237" t="s">
        <v>32512</v>
      </c>
      <c r="C7468" s="232" t="s">
        <v>16357</v>
      </c>
      <c r="D7468" s="232" t="s">
        <v>16289</v>
      </c>
      <c r="E7468" s="232" t="str">
        <f>CONCATENATE(SUM('Раздел 4'!AA168:AA168),"&lt;=",SUM('Раздел 4'!Z168:Z168))</f>
        <v>0&lt;=0</v>
      </c>
    </row>
    <row r="7469" spans="1:5" ht="42" hidden="1" customHeight="1">
      <c r="A7469" s="231" t="str">
        <f>IF((SUM('Раздел 4'!AA169:AA169)&lt;=SUM('Раздел 4'!Z169:Z169)),"","Неверно!")</f>
        <v/>
      </c>
      <c r="B7469" s="237" t="s">
        <v>32512</v>
      </c>
      <c r="C7469" s="232" t="s">
        <v>16358</v>
      </c>
      <c r="D7469" s="232" t="s">
        <v>16289</v>
      </c>
      <c r="E7469" s="232" t="str">
        <f>CONCATENATE(SUM('Раздел 4'!AA169:AA169),"&lt;=",SUM('Раздел 4'!Z169:Z169))</f>
        <v>0&lt;=0</v>
      </c>
    </row>
    <row r="7470" spans="1:5" ht="42" hidden="1" customHeight="1">
      <c r="A7470" s="231" t="str">
        <f>IF((SUM('Раздел 4'!AA170:AA170)&lt;=SUM('Раздел 4'!Z170:Z170)),"","Неверно!")</f>
        <v/>
      </c>
      <c r="B7470" s="237" t="s">
        <v>32512</v>
      </c>
      <c r="C7470" s="232" t="s">
        <v>16359</v>
      </c>
      <c r="D7470" s="232" t="s">
        <v>16289</v>
      </c>
      <c r="E7470" s="232" t="str">
        <f>CONCATENATE(SUM('Раздел 4'!AA170:AA170),"&lt;=",SUM('Раздел 4'!Z170:Z170))</f>
        <v>0&lt;=0</v>
      </c>
    </row>
    <row r="7471" spans="1:5" ht="42" hidden="1" customHeight="1">
      <c r="A7471" s="231" t="str">
        <f>IF((SUM('Раздел 4'!AA171:AA171)&lt;=SUM('Раздел 4'!Z171:Z171)),"","Неверно!")</f>
        <v/>
      </c>
      <c r="B7471" s="237" t="s">
        <v>32512</v>
      </c>
      <c r="C7471" s="232" t="s">
        <v>16360</v>
      </c>
      <c r="D7471" s="232" t="s">
        <v>16289</v>
      </c>
      <c r="E7471" s="232" t="str">
        <f>CONCATENATE(SUM('Раздел 4'!AA171:AA171),"&lt;=",SUM('Раздел 4'!Z171:Z171))</f>
        <v>0&lt;=0</v>
      </c>
    </row>
    <row r="7472" spans="1:5" ht="42" hidden="1" customHeight="1">
      <c r="A7472" s="231" t="str">
        <f>IF((SUM('Раздел 4'!AA172:AA172)&lt;=SUM('Раздел 4'!Z172:Z172)),"","Неверно!")</f>
        <v/>
      </c>
      <c r="B7472" s="237" t="s">
        <v>32512</v>
      </c>
      <c r="C7472" s="232" t="s">
        <v>16361</v>
      </c>
      <c r="D7472" s="232" t="s">
        <v>16289</v>
      </c>
      <c r="E7472" s="232" t="str">
        <f>CONCATENATE(SUM('Раздел 4'!AA172:AA172),"&lt;=",SUM('Раздел 4'!Z172:Z172))</f>
        <v>0&lt;=0</v>
      </c>
    </row>
    <row r="7473" spans="1:5" ht="42" hidden="1" customHeight="1">
      <c r="A7473" s="231" t="str">
        <f>IF((SUM('Раздел 4'!AA173:AA173)&lt;=SUM('Раздел 4'!Z173:Z173)),"","Неверно!")</f>
        <v/>
      </c>
      <c r="B7473" s="237" t="s">
        <v>32512</v>
      </c>
      <c r="C7473" s="232" t="s">
        <v>16362</v>
      </c>
      <c r="D7473" s="232" t="s">
        <v>16289</v>
      </c>
      <c r="E7473" s="232" t="str">
        <f>CONCATENATE(SUM('Раздел 4'!AA173:AA173),"&lt;=",SUM('Раздел 4'!Z173:Z173))</f>
        <v>0&lt;=0</v>
      </c>
    </row>
    <row r="7474" spans="1:5" ht="42" hidden="1" customHeight="1">
      <c r="A7474" s="231" t="str">
        <f>IF((SUM('Раздел 4'!AA174:AA174)&lt;=SUM('Раздел 4'!Z174:Z174)),"","Неверно!")</f>
        <v/>
      </c>
      <c r="B7474" s="237" t="s">
        <v>32512</v>
      </c>
      <c r="C7474" s="232" t="s">
        <v>16363</v>
      </c>
      <c r="D7474" s="232" t="s">
        <v>16289</v>
      </c>
      <c r="E7474" s="232" t="str">
        <f>CONCATENATE(SUM('Раздел 4'!AA174:AA174),"&lt;=",SUM('Раздел 4'!Z174:Z174))</f>
        <v>0&lt;=0</v>
      </c>
    </row>
    <row r="7475" spans="1:5" ht="42" hidden="1" customHeight="1">
      <c r="A7475" s="231" t="str">
        <f>IF((SUM('Раздел 4'!AA175:AA175)&lt;=SUM('Раздел 4'!Z175:Z175)),"","Неверно!")</f>
        <v/>
      </c>
      <c r="B7475" s="237" t="s">
        <v>32512</v>
      </c>
      <c r="C7475" s="232" t="s">
        <v>16364</v>
      </c>
      <c r="D7475" s="232" t="s">
        <v>16289</v>
      </c>
      <c r="E7475" s="232" t="str">
        <f>CONCATENATE(SUM('Раздел 4'!AA175:AA175),"&lt;=",SUM('Раздел 4'!Z175:Z175))</f>
        <v>0&lt;=0</v>
      </c>
    </row>
    <row r="7476" spans="1:5" ht="42" hidden="1" customHeight="1">
      <c r="A7476" s="231" t="str">
        <f>IF((SUM('Раздел 4'!AA176:AA176)&lt;=SUM('Раздел 4'!Z176:Z176)),"","Неверно!")</f>
        <v/>
      </c>
      <c r="B7476" s="237" t="s">
        <v>32512</v>
      </c>
      <c r="C7476" s="232" t="s">
        <v>16365</v>
      </c>
      <c r="D7476" s="232" t="s">
        <v>16289</v>
      </c>
      <c r="E7476" s="232" t="str">
        <f>CONCATENATE(SUM('Раздел 4'!AA176:AA176),"&lt;=",SUM('Раздел 4'!Z176:Z176))</f>
        <v>0&lt;=0</v>
      </c>
    </row>
    <row r="7477" spans="1:5" ht="42" hidden="1" customHeight="1">
      <c r="A7477" s="231" t="str">
        <f>IF((SUM('Раздел 4'!AA177:AA177)&lt;=SUM('Раздел 4'!Z177:Z177)),"","Неверно!")</f>
        <v/>
      </c>
      <c r="B7477" s="237" t="s">
        <v>32512</v>
      </c>
      <c r="C7477" s="232" t="s">
        <v>16366</v>
      </c>
      <c r="D7477" s="232" t="s">
        <v>16289</v>
      </c>
      <c r="E7477" s="232" t="str">
        <f>CONCATENATE(SUM('Раздел 4'!AA177:AA177),"&lt;=",SUM('Раздел 4'!Z177:Z177))</f>
        <v>0&lt;=0</v>
      </c>
    </row>
    <row r="7478" spans="1:5" ht="42" hidden="1" customHeight="1">
      <c r="A7478" s="231" t="str">
        <f>IF((SUM('Раздел 4'!AA25:AA25)&lt;=SUM('Раздел 4'!Z25:Z25)),"","Неверно!")</f>
        <v/>
      </c>
      <c r="B7478" s="237" t="s">
        <v>32512</v>
      </c>
      <c r="C7478" s="232" t="s">
        <v>16367</v>
      </c>
      <c r="D7478" s="232" t="s">
        <v>16289</v>
      </c>
      <c r="E7478" s="232" t="str">
        <f>CONCATENATE(SUM('Раздел 4'!AA25:AA25),"&lt;=",SUM('Раздел 4'!Z25:Z25))</f>
        <v>0&lt;=0</v>
      </c>
    </row>
    <row r="7479" spans="1:5" ht="42" hidden="1" customHeight="1">
      <c r="A7479" s="231" t="str">
        <f>IF((SUM('Раздел 4'!AA178:AA178)&lt;=SUM('Раздел 4'!Z178:Z178)),"","Неверно!")</f>
        <v/>
      </c>
      <c r="B7479" s="237" t="s">
        <v>32512</v>
      </c>
      <c r="C7479" s="232" t="s">
        <v>16368</v>
      </c>
      <c r="D7479" s="232" t="s">
        <v>16289</v>
      </c>
      <c r="E7479" s="232" t="str">
        <f>CONCATENATE(SUM('Раздел 4'!AA178:AA178),"&lt;=",SUM('Раздел 4'!Z178:Z178))</f>
        <v>0&lt;=0</v>
      </c>
    </row>
    <row r="7480" spans="1:5" ht="42" hidden="1" customHeight="1">
      <c r="A7480" s="231" t="str">
        <f>IF((SUM('Раздел 4'!AA179:AA179)&lt;=SUM('Раздел 4'!Z179:Z179)),"","Неверно!")</f>
        <v/>
      </c>
      <c r="B7480" s="237" t="s">
        <v>32512</v>
      </c>
      <c r="C7480" s="232" t="s">
        <v>16369</v>
      </c>
      <c r="D7480" s="232" t="s">
        <v>16289</v>
      </c>
      <c r="E7480" s="232" t="str">
        <f>CONCATENATE(SUM('Раздел 4'!AA179:AA179),"&lt;=",SUM('Раздел 4'!Z179:Z179))</f>
        <v>0&lt;=0</v>
      </c>
    </row>
    <row r="7481" spans="1:5" ht="42" hidden="1" customHeight="1">
      <c r="A7481" s="231" t="str">
        <f>IF((SUM('Раздел 4'!AA180:AA180)&lt;=SUM('Раздел 4'!Z180:Z180)),"","Неверно!")</f>
        <v/>
      </c>
      <c r="B7481" s="237" t="s">
        <v>32512</v>
      </c>
      <c r="C7481" s="232" t="s">
        <v>16370</v>
      </c>
      <c r="D7481" s="232" t="s">
        <v>16289</v>
      </c>
      <c r="E7481" s="232" t="str">
        <f>CONCATENATE(SUM('Раздел 4'!AA180:AA180),"&lt;=",SUM('Раздел 4'!Z180:Z180))</f>
        <v>0&lt;=0</v>
      </c>
    </row>
    <row r="7482" spans="1:5" ht="42" hidden="1" customHeight="1">
      <c r="A7482" s="231" t="str">
        <f>IF((SUM('Раздел 4'!AA181:AA181)&lt;=SUM('Раздел 4'!Z181:Z181)),"","Неверно!")</f>
        <v/>
      </c>
      <c r="B7482" s="237" t="s">
        <v>32512</v>
      </c>
      <c r="C7482" s="232" t="s">
        <v>16371</v>
      </c>
      <c r="D7482" s="232" t="s">
        <v>16289</v>
      </c>
      <c r="E7482" s="232" t="str">
        <f>CONCATENATE(SUM('Раздел 4'!AA181:AA181),"&lt;=",SUM('Раздел 4'!Z181:Z181))</f>
        <v>0&lt;=0</v>
      </c>
    </row>
    <row r="7483" spans="1:5" ht="42" hidden="1" customHeight="1">
      <c r="A7483" s="231" t="str">
        <f>IF((SUM('Раздел 4'!AA182:AA182)&lt;=SUM('Раздел 4'!Z182:Z182)),"","Неверно!")</f>
        <v/>
      </c>
      <c r="B7483" s="237" t="s">
        <v>32512</v>
      </c>
      <c r="C7483" s="232" t="s">
        <v>16372</v>
      </c>
      <c r="D7483" s="232" t="s">
        <v>16289</v>
      </c>
      <c r="E7483" s="232" t="str">
        <f>CONCATENATE(SUM('Раздел 4'!AA182:AA182),"&lt;=",SUM('Раздел 4'!Z182:Z182))</f>
        <v>0&lt;=0</v>
      </c>
    </row>
    <row r="7484" spans="1:5" ht="42" hidden="1" customHeight="1">
      <c r="A7484" s="231" t="str">
        <f>IF((SUM('Раздел 4'!AA183:AA183)&lt;=SUM('Раздел 4'!Z183:Z183)),"","Неверно!")</f>
        <v/>
      </c>
      <c r="B7484" s="237" t="s">
        <v>32512</v>
      </c>
      <c r="C7484" s="232" t="s">
        <v>16373</v>
      </c>
      <c r="D7484" s="232" t="s">
        <v>16289</v>
      </c>
      <c r="E7484" s="232" t="str">
        <f>CONCATENATE(SUM('Раздел 4'!AA183:AA183),"&lt;=",SUM('Раздел 4'!Z183:Z183))</f>
        <v>0&lt;=0</v>
      </c>
    </row>
    <row r="7485" spans="1:5" ht="42" hidden="1" customHeight="1">
      <c r="A7485" s="231" t="str">
        <f>IF((SUM('Раздел 4'!AA184:AA184)&lt;=SUM('Раздел 4'!Z184:Z184)),"","Неверно!")</f>
        <v/>
      </c>
      <c r="B7485" s="237" t="s">
        <v>32512</v>
      </c>
      <c r="C7485" s="232" t="s">
        <v>16374</v>
      </c>
      <c r="D7485" s="232" t="s">
        <v>16289</v>
      </c>
      <c r="E7485" s="232" t="str">
        <f>CONCATENATE(SUM('Раздел 4'!AA184:AA184),"&lt;=",SUM('Раздел 4'!Z184:Z184))</f>
        <v>0&lt;=0</v>
      </c>
    </row>
    <row r="7486" spans="1:5" ht="42" hidden="1" customHeight="1">
      <c r="A7486" s="231" t="str">
        <f>IF((SUM('Раздел 4'!AA185:AA185)&lt;=SUM('Раздел 4'!Z185:Z185)),"","Неверно!")</f>
        <v/>
      </c>
      <c r="B7486" s="237" t="s">
        <v>32512</v>
      </c>
      <c r="C7486" s="232" t="s">
        <v>16375</v>
      </c>
      <c r="D7486" s="232" t="s">
        <v>16289</v>
      </c>
      <c r="E7486" s="232" t="str">
        <f>CONCATENATE(SUM('Раздел 4'!AA185:AA185),"&lt;=",SUM('Раздел 4'!Z185:Z185))</f>
        <v>0&lt;=0</v>
      </c>
    </row>
    <row r="7487" spans="1:5" ht="42" hidden="1" customHeight="1">
      <c r="A7487" s="231" t="str">
        <f>IF((SUM('Раздел 4'!AA186:AA186)&lt;=SUM('Раздел 4'!Z186:Z186)),"","Неверно!")</f>
        <v/>
      </c>
      <c r="B7487" s="237" t="s">
        <v>32512</v>
      </c>
      <c r="C7487" s="232" t="s">
        <v>16376</v>
      </c>
      <c r="D7487" s="232" t="s">
        <v>16289</v>
      </c>
      <c r="E7487" s="232" t="str">
        <f>CONCATENATE(SUM('Раздел 4'!AA186:AA186),"&lt;=",SUM('Раздел 4'!Z186:Z186))</f>
        <v>0&lt;=0</v>
      </c>
    </row>
    <row r="7488" spans="1:5" ht="42" hidden="1" customHeight="1">
      <c r="A7488" s="231" t="str">
        <f>IF((SUM('Раздел 4'!AA187:AA187)&lt;=SUM('Раздел 4'!Z187:Z187)),"","Неверно!")</f>
        <v/>
      </c>
      <c r="B7488" s="237" t="s">
        <v>32512</v>
      </c>
      <c r="C7488" s="232" t="s">
        <v>16377</v>
      </c>
      <c r="D7488" s="232" t="s">
        <v>16289</v>
      </c>
      <c r="E7488" s="232" t="str">
        <f>CONCATENATE(SUM('Раздел 4'!AA187:AA187),"&lt;=",SUM('Раздел 4'!Z187:Z187))</f>
        <v>0&lt;=0</v>
      </c>
    </row>
    <row r="7489" spans="1:5" ht="42" hidden="1" customHeight="1">
      <c r="A7489" s="231" t="str">
        <f>IF((SUM('Раздел 4'!AA26:AA26)&lt;=SUM('Раздел 4'!Z26:Z26)),"","Неверно!")</f>
        <v/>
      </c>
      <c r="B7489" s="237" t="s">
        <v>32512</v>
      </c>
      <c r="C7489" s="232" t="s">
        <v>16378</v>
      </c>
      <c r="D7489" s="232" t="s">
        <v>16289</v>
      </c>
      <c r="E7489" s="232" t="str">
        <f>CONCATENATE(SUM('Раздел 4'!AA26:AA26),"&lt;=",SUM('Раздел 4'!Z26:Z26))</f>
        <v>0&lt;=0</v>
      </c>
    </row>
    <row r="7490" spans="1:5" ht="42" hidden="1" customHeight="1">
      <c r="A7490" s="231" t="str">
        <f>IF((SUM('Раздел 4'!AA188:AA188)&lt;=SUM('Раздел 4'!Z188:Z188)),"","Неверно!")</f>
        <v/>
      </c>
      <c r="B7490" s="237" t="s">
        <v>32512</v>
      </c>
      <c r="C7490" s="232" t="s">
        <v>16379</v>
      </c>
      <c r="D7490" s="232" t="s">
        <v>16289</v>
      </c>
      <c r="E7490" s="232" t="str">
        <f>CONCATENATE(SUM('Раздел 4'!AA188:AA188),"&lt;=",SUM('Раздел 4'!Z188:Z188))</f>
        <v>0&lt;=0</v>
      </c>
    </row>
    <row r="7491" spans="1:5" ht="42" hidden="1" customHeight="1">
      <c r="A7491" s="231" t="str">
        <f>IF((SUM('Раздел 4'!AA189:AA189)&lt;=SUM('Раздел 4'!Z189:Z189)),"","Неверно!")</f>
        <v/>
      </c>
      <c r="B7491" s="237" t="s">
        <v>32512</v>
      </c>
      <c r="C7491" s="232" t="s">
        <v>16380</v>
      </c>
      <c r="D7491" s="232" t="s">
        <v>16289</v>
      </c>
      <c r="E7491" s="232" t="str">
        <f>CONCATENATE(SUM('Раздел 4'!AA189:AA189),"&lt;=",SUM('Раздел 4'!Z189:Z189))</f>
        <v>0&lt;=0</v>
      </c>
    </row>
    <row r="7492" spans="1:5" ht="42" hidden="1" customHeight="1">
      <c r="A7492" s="231" t="str">
        <f>IF((SUM('Раздел 4'!AA190:AA190)&lt;=SUM('Раздел 4'!Z190:Z190)),"","Неверно!")</f>
        <v/>
      </c>
      <c r="B7492" s="237" t="s">
        <v>32512</v>
      </c>
      <c r="C7492" s="232" t="s">
        <v>16381</v>
      </c>
      <c r="D7492" s="232" t="s">
        <v>16289</v>
      </c>
      <c r="E7492" s="232" t="str">
        <f>CONCATENATE(SUM('Раздел 4'!AA190:AA190),"&lt;=",SUM('Раздел 4'!Z190:Z190))</f>
        <v>0&lt;=0</v>
      </c>
    </row>
    <row r="7493" spans="1:5" ht="42" hidden="1" customHeight="1">
      <c r="A7493" s="231" t="str">
        <f>IF((SUM('Раздел 4'!AA191:AA191)&lt;=SUM('Раздел 4'!Z191:Z191)),"","Неверно!")</f>
        <v/>
      </c>
      <c r="B7493" s="237" t="s">
        <v>32512</v>
      </c>
      <c r="C7493" s="232" t="s">
        <v>16382</v>
      </c>
      <c r="D7493" s="232" t="s">
        <v>16289</v>
      </c>
      <c r="E7493" s="232" t="str">
        <f>CONCATENATE(SUM('Раздел 4'!AA191:AA191),"&lt;=",SUM('Раздел 4'!Z191:Z191))</f>
        <v>0&lt;=0</v>
      </c>
    </row>
    <row r="7494" spans="1:5" ht="42" hidden="1" customHeight="1">
      <c r="A7494" s="231" t="str">
        <f>IF((SUM('Раздел 4'!AA192:AA192)&lt;=SUM('Раздел 4'!Z192:Z192)),"","Неверно!")</f>
        <v/>
      </c>
      <c r="B7494" s="237" t="s">
        <v>32512</v>
      </c>
      <c r="C7494" s="232" t="s">
        <v>16383</v>
      </c>
      <c r="D7494" s="232" t="s">
        <v>16289</v>
      </c>
      <c r="E7494" s="232" t="str">
        <f>CONCATENATE(SUM('Раздел 4'!AA192:AA192),"&lt;=",SUM('Раздел 4'!Z192:Z192))</f>
        <v>0&lt;=0</v>
      </c>
    </row>
    <row r="7495" spans="1:5" ht="42" hidden="1" customHeight="1">
      <c r="A7495" s="231" t="str">
        <f>IF((SUM('Раздел 4'!AA193:AA193)&lt;=SUM('Раздел 4'!Z193:Z193)),"","Неверно!")</f>
        <v/>
      </c>
      <c r="B7495" s="237" t="s">
        <v>32512</v>
      </c>
      <c r="C7495" s="232" t="s">
        <v>16384</v>
      </c>
      <c r="D7495" s="232" t="s">
        <v>16289</v>
      </c>
      <c r="E7495" s="232" t="str">
        <f>CONCATENATE(SUM('Раздел 4'!AA193:AA193),"&lt;=",SUM('Раздел 4'!Z193:Z193))</f>
        <v>0&lt;=0</v>
      </c>
    </row>
    <row r="7496" spans="1:5" ht="42" hidden="1" customHeight="1">
      <c r="A7496" s="231" t="str">
        <f>IF((SUM('Раздел 4'!AA194:AA194)&lt;=SUM('Раздел 4'!Z194:Z194)),"","Неверно!")</f>
        <v/>
      </c>
      <c r="B7496" s="237" t="s">
        <v>32512</v>
      </c>
      <c r="C7496" s="232" t="s">
        <v>16385</v>
      </c>
      <c r="D7496" s="232" t="s">
        <v>16289</v>
      </c>
      <c r="E7496" s="232" t="str">
        <f>CONCATENATE(SUM('Раздел 4'!AA194:AA194),"&lt;=",SUM('Раздел 4'!Z194:Z194))</f>
        <v>0&lt;=0</v>
      </c>
    </row>
    <row r="7497" spans="1:5" ht="42" hidden="1" customHeight="1">
      <c r="A7497" s="231" t="str">
        <f>IF((SUM('Раздел 4'!AA195:AA195)&lt;=SUM('Раздел 4'!Z195:Z195)),"","Неверно!")</f>
        <v/>
      </c>
      <c r="B7497" s="237" t="s">
        <v>32512</v>
      </c>
      <c r="C7497" s="232" t="s">
        <v>16386</v>
      </c>
      <c r="D7497" s="232" t="s">
        <v>16289</v>
      </c>
      <c r="E7497" s="232" t="str">
        <f>CONCATENATE(SUM('Раздел 4'!AA195:AA195),"&lt;=",SUM('Раздел 4'!Z195:Z195))</f>
        <v>0&lt;=0</v>
      </c>
    </row>
    <row r="7498" spans="1:5" ht="42" hidden="1" customHeight="1">
      <c r="A7498" s="231" t="str">
        <f>IF((SUM('Раздел 4'!AA196:AA196)&lt;=SUM('Раздел 4'!Z196:Z196)),"","Неверно!")</f>
        <v/>
      </c>
      <c r="B7498" s="237" t="s">
        <v>32512</v>
      </c>
      <c r="C7498" s="232" t="s">
        <v>16387</v>
      </c>
      <c r="D7498" s="232" t="s">
        <v>16289</v>
      </c>
      <c r="E7498" s="232" t="str">
        <f>CONCATENATE(SUM('Раздел 4'!AA196:AA196),"&lt;=",SUM('Раздел 4'!Z196:Z196))</f>
        <v>0&lt;=0</v>
      </c>
    </row>
    <row r="7499" spans="1:5" ht="42" hidden="1" customHeight="1">
      <c r="A7499" s="231" t="str">
        <f>IF((SUM('Раздел 4'!AA197:AA197)&lt;=SUM('Раздел 4'!Z197:Z197)),"","Неверно!")</f>
        <v/>
      </c>
      <c r="B7499" s="237" t="s">
        <v>32512</v>
      </c>
      <c r="C7499" s="232" t="s">
        <v>16388</v>
      </c>
      <c r="D7499" s="232" t="s">
        <v>16289</v>
      </c>
      <c r="E7499" s="232" t="str">
        <f>CONCATENATE(SUM('Раздел 4'!AA197:AA197),"&lt;=",SUM('Раздел 4'!Z197:Z197))</f>
        <v>0&lt;=0</v>
      </c>
    </row>
    <row r="7500" spans="1:5" ht="42" hidden="1" customHeight="1">
      <c r="A7500" s="231" t="str">
        <f>IF((SUM('Раздел 4'!AA27:AA27)&lt;=SUM('Раздел 4'!Z27:Z27)),"","Неверно!")</f>
        <v/>
      </c>
      <c r="B7500" s="237" t="s">
        <v>32512</v>
      </c>
      <c r="C7500" s="232" t="s">
        <v>16389</v>
      </c>
      <c r="D7500" s="232" t="s">
        <v>16289</v>
      </c>
      <c r="E7500" s="232" t="str">
        <f>CONCATENATE(SUM('Раздел 4'!AA27:AA27),"&lt;=",SUM('Раздел 4'!Z27:Z27))</f>
        <v>0&lt;=0</v>
      </c>
    </row>
    <row r="7501" spans="1:5" ht="42" hidden="1" customHeight="1">
      <c r="A7501" s="231" t="str">
        <f>IF((SUM('Раздел 4'!AA198:AA198)&lt;=SUM('Раздел 4'!Z198:Z198)),"","Неверно!")</f>
        <v/>
      </c>
      <c r="B7501" s="237" t="s">
        <v>32512</v>
      </c>
      <c r="C7501" s="232" t="s">
        <v>16390</v>
      </c>
      <c r="D7501" s="232" t="s">
        <v>16289</v>
      </c>
      <c r="E7501" s="232" t="str">
        <f>CONCATENATE(SUM('Раздел 4'!AA198:AA198),"&lt;=",SUM('Раздел 4'!Z198:Z198))</f>
        <v>0&lt;=0</v>
      </c>
    </row>
    <row r="7502" spans="1:5" ht="42" hidden="1" customHeight="1">
      <c r="A7502" s="231" t="str">
        <f>IF((SUM('Раздел 4'!AA199:AA199)&lt;=SUM('Раздел 4'!Z199:Z199)),"","Неверно!")</f>
        <v/>
      </c>
      <c r="B7502" s="237" t="s">
        <v>32512</v>
      </c>
      <c r="C7502" s="232" t="s">
        <v>16391</v>
      </c>
      <c r="D7502" s="232" t="s">
        <v>16289</v>
      </c>
      <c r="E7502" s="232" t="str">
        <f>CONCATENATE(SUM('Раздел 4'!AA199:AA199),"&lt;=",SUM('Раздел 4'!Z199:Z199))</f>
        <v>0&lt;=0</v>
      </c>
    </row>
    <row r="7503" spans="1:5" ht="42" hidden="1" customHeight="1">
      <c r="A7503" s="231" t="str">
        <f>IF((SUM('Раздел 4'!AA200:AA200)&lt;=SUM('Раздел 4'!Z200:Z200)),"","Неверно!")</f>
        <v/>
      </c>
      <c r="B7503" s="237" t="s">
        <v>32512</v>
      </c>
      <c r="C7503" s="232" t="s">
        <v>16392</v>
      </c>
      <c r="D7503" s="232" t="s">
        <v>16289</v>
      </c>
      <c r="E7503" s="232" t="str">
        <f>CONCATENATE(SUM('Раздел 4'!AA200:AA200),"&lt;=",SUM('Раздел 4'!Z200:Z200))</f>
        <v>0&lt;=0</v>
      </c>
    </row>
    <row r="7504" spans="1:5" ht="42" hidden="1" customHeight="1">
      <c r="A7504" s="231" t="str">
        <f>IF((SUM('Раздел 4'!AA201:AA201)&lt;=SUM('Раздел 4'!Z201:Z201)),"","Неверно!")</f>
        <v/>
      </c>
      <c r="B7504" s="237" t="s">
        <v>32512</v>
      </c>
      <c r="C7504" s="232" t="s">
        <v>16393</v>
      </c>
      <c r="D7504" s="232" t="s">
        <v>16289</v>
      </c>
      <c r="E7504" s="232" t="str">
        <f>CONCATENATE(SUM('Раздел 4'!AA201:AA201),"&lt;=",SUM('Раздел 4'!Z201:Z201))</f>
        <v>0&lt;=0</v>
      </c>
    </row>
    <row r="7505" spans="1:5" ht="42" hidden="1" customHeight="1">
      <c r="A7505" s="231" t="str">
        <f>IF((SUM('Раздел 4'!AA202:AA202)&lt;=SUM('Раздел 4'!Z202:Z202)),"","Неверно!")</f>
        <v/>
      </c>
      <c r="B7505" s="237" t="s">
        <v>32512</v>
      </c>
      <c r="C7505" s="232" t="s">
        <v>16394</v>
      </c>
      <c r="D7505" s="232" t="s">
        <v>16289</v>
      </c>
      <c r="E7505" s="232" t="str">
        <f>CONCATENATE(SUM('Раздел 4'!AA202:AA202),"&lt;=",SUM('Раздел 4'!Z202:Z202))</f>
        <v>0&lt;=0</v>
      </c>
    </row>
    <row r="7506" spans="1:5" ht="42" hidden="1" customHeight="1">
      <c r="A7506" s="231" t="str">
        <f>IF((SUM('Раздел 4'!AA203:AA203)&lt;=SUM('Раздел 4'!Z203:Z203)),"","Неверно!")</f>
        <v/>
      </c>
      <c r="B7506" s="237" t="s">
        <v>32512</v>
      </c>
      <c r="C7506" s="232" t="s">
        <v>16395</v>
      </c>
      <c r="D7506" s="232" t="s">
        <v>16289</v>
      </c>
      <c r="E7506" s="232" t="str">
        <f>CONCATENATE(SUM('Раздел 4'!AA203:AA203),"&lt;=",SUM('Раздел 4'!Z203:Z203))</f>
        <v>0&lt;=0</v>
      </c>
    </row>
    <row r="7507" spans="1:5" ht="42" hidden="1" customHeight="1">
      <c r="A7507" s="231" t="str">
        <f>IF((SUM('Раздел 4'!AA204:AA204)&lt;=SUM('Раздел 4'!Z204:Z204)),"","Неверно!")</f>
        <v/>
      </c>
      <c r="B7507" s="237" t="s">
        <v>32512</v>
      </c>
      <c r="C7507" s="232" t="s">
        <v>16396</v>
      </c>
      <c r="D7507" s="232" t="s">
        <v>16289</v>
      </c>
      <c r="E7507" s="232" t="str">
        <f>CONCATENATE(SUM('Раздел 4'!AA204:AA204),"&lt;=",SUM('Раздел 4'!Z204:Z204))</f>
        <v>0&lt;=0</v>
      </c>
    </row>
    <row r="7508" spans="1:5" ht="42" hidden="1" customHeight="1">
      <c r="A7508" s="231" t="str">
        <f>IF((SUM('Раздел 4'!AA205:AA205)&lt;=SUM('Раздел 4'!Z205:Z205)),"","Неверно!")</f>
        <v/>
      </c>
      <c r="B7508" s="237" t="s">
        <v>32512</v>
      </c>
      <c r="C7508" s="232" t="s">
        <v>16397</v>
      </c>
      <c r="D7508" s="232" t="s">
        <v>16289</v>
      </c>
      <c r="E7508" s="232" t="str">
        <f>CONCATENATE(SUM('Раздел 4'!AA205:AA205),"&lt;=",SUM('Раздел 4'!Z205:Z205))</f>
        <v>0&lt;=0</v>
      </c>
    </row>
    <row r="7509" spans="1:5" ht="42" hidden="1" customHeight="1">
      <c r="A7509" s="231" t="str">
        <f>IF((SUM('Раздел 4'!AA206:AA206)&lt;=SUM('Раздел 4'!Z206:Z206)),"","Неверно!")</f>
        <v/>
      </c>
      <c r="B7509" s="237" t="s">
        <v>32512</v>
      </c>
      <c r="C7509" s="232" t="s">
        <v>16398</v>
      </c>
      <c r="D7509" s="232" t="s">
        <v>16289</v>
      </c>
      <c r="E7509" s="232" t="str">
        <f>CONCATENATE(SUM('Раздел 4'!AA206:AA206),"&lt;=",SUM('Раздел 4'!Z206:Z206))</f>
        <v>0&lt;=0</v>
      </c>
    </row>
    <row r="7510" spans="1:5" ht="42" hidden="1" customHeight="1">
      <c r="A7510" s="231" t="str">
        <f>IF((SUM('Раздел 4'!AA207:AA207)&lt;=SUM('Раздел 4'!Z207:Z207)),"","Неверно!")</f>
        <v/>
      </c>
      <c r="B7510" s="237" t="s">
        <v>32512</v>
      </c>
      <c r="C7510" s="232" t="s">
        <v>16399</v>
      </c>
      <c r="D7510" s="232" t="s">
        <v>16289</v>
      </c>
      <c r="E7510" s="232" t="str">
        <f>CONCATENATE(SUM('Раздел 4'!AA207:AA207),"&lt;=",SUM('Раздел 4'!Z207:Z207))</f>
        <v>0&lt;=0</v>
      </c>
    </row>
    <row r="7511" spans="1:5" ht="42" hidden="1" customHeight="1">
      <c r="A7511" s="231" t="str">
        <f>IF((SUM('Раздел 4'!AA10:AA10)&lt;=SUM('Раздел 4'!Z10:Z10)),"","Неверно!")</f>
        <v/>
      </c>
      <c r="B7511" s="237" t="s">
        <v>32512</v>
      </c>
      <c r="C7511" s="232" t="s">
        <v>16400</v>
      </c>
      <c r="D7511" s="232" t="s">
        <v>16289</v>
      </c>
      <c r="E7511" s="232" t="str">
        <f>CONCATENATE(SUM('Раздел 4'!AA10:AA10),"&lt;=",SUM('Раздел 4'!Z10:Z10))</f>
        <v>0&lt;=0</v>
      </c>
    </row>
    <row r="7512" spans="1:5" ht="42" hidden="1" customHeight="1">
      <c r="A7512" s="231" t="str">
        <f>IF((SUM('Раздел 4'!AA28:AA28)&lt;=SUM('Раздел 4'!Z28:Z28)),"","Неверно!")</f>
        <v/>
      </c>
      <c r="B7512" s="237" t="s">
        <v>32512</v>
      </c>
      <c r="C7512" s="232" t="s">
        <v>16401</v>
      </c>
      <c r="D7512" s="232" t="s">
        <v>16289</v>
      </c>
      <c r="E7512" s="232" t="str">
        <f>CONCATENATE(SUM('Раздел 4'!AA28:AA28),"&lt;=",SUM('Раздел 4'!Z28:Z28))</f>
        <v>0&lt;=0</v>
      </c>
    </row>
    <row r="7513" spans="1:5" ht="42" hidden="1" customHeight="1">
      <c r="A7513" s="231" t="str">
        <f>IF((SUM('Раздел 4'!AA208:AA208)&lt;=SUM('Раздел 4'!Z208:Z208)),"","Неверно!")</f>
        <v/>
      </c>
      <c r="B7513" s="237" t="s">
        <v>32512</v>
      </c>
      <c r="C7513" s="232" t="s">
        <v>16402</v>
      </c>
      <c r="D7513" s="232" t="s">
        <v>16289</v>
      </c>
      <c r="E7513" s="232" t="str">
        <f>CONCATENATE(SUM('Раздел 4'!AA208:AA208),"&lt;=",SUM('Раздел 4'!Z208:Z208))</f>
        <v>0&lt;=0</v>
      </c>
    </row>
    <row r="7514" spans="1:5" ht="42" hidden="1" customHeight="1">
      <c r="A7514" s="231" t="str">
        <f>IF((SUM('Раздел 4'!AA209:AA209)&lt;=SUM('Раздел 4'!Z209:Z209)),"","Неверно!")</f>
        <v/>
      </c>
      <c r="B7514" s="237" t="s">
        <v>32512</v>
      </c>
      <c r="C7514" s="232" t="s">
        <v>16403</v>
      </c>
      <c r="D7514" s="232" t="s">
        <v>16289</v>
      </c>
      <c r="E7514" s="232" t="str">
        <f>CONCATENATE(SUM('Раздел 4'!AA209:AA209),"&lt;=",SUM('Раздел 4'!Z209:Z209))</f>
        <v>0&lt;=0</v>
      </c>
    </row>
    <row r="7515" spans="1:5" ht="42" hidden="1" customHeight="1">
      <c r="A7515" s="231" t="str">
        <f>IF((SUM('Раздел 4'!AA210:AA210)&lt;=SUM('Раздел 4'!Z210:Z210)),"","Неверно!")</f>
        <v/>
      </c>
      <c r="B7515" s="237" t="s">
        <v>32512</v>
      </c>
      <c r="C7515" s="232" t="s">
        <v>16404</v>
      </c>
      <c r="D7515" s="232" t="s">
        <v>16289</v>
      </c>
      <c r="E7515" s="232" t="str">
        <f>CONCATENATE(SUM('Раздел 4'!AA210:AA210),"&lt;=",SUM('Раздел 4'!Z210:Z210))</f>
        <v>0&lt;=0</v>
      </c>
    </row>
    <row r="7516" spans="1:5" ht="42" hidden="1" customHeight="1">
      <c r="A7516" s="231" t="str">
        <f>IF((SUM('Раздел 4'!AA211:AA211)&lt;=SUM('Раздел 4'!Z211:Z211)),"","Неверно!")</f>
        <v/>
      </c>
      <c r="B7516" s="237" t="s">
        <v>32512</v>
      </c>
      <c r="C7516" s="232" t="s">
        <v>16405</v>
      </c>
      <c r="D7516" s="232" t="s">
        <v>16289</v>
      </c>
      <c r="E7516" s="232" t="str">
        <f>CONCATENATE(SUM('Раздел 4'!AA211:AA211),"&lt;=",SUM('Раздел 4'!Z211:Z211))</f>
        <v>0&lt;=0</v>
      </c>
    </row>
    <row r="7517" spans="1:5" ht="42" hidden="1" customHeight="1">
      <c r="A7517" s="231" t="str">
        <f>IF((SUM('Раздел 4'!AA212:AA212)&lt;=SUM('Раздел 4'!Z212:Z212)),"","Неверно!")</f>
        <v/>
      </c>
      <c r="B7517" s="237" t="s">
        <v>32512</v>
      </c>
      <c r="C7517" s="232" t="s">
        <v>16406</v>
      </c>
      <c r="D7517" s="232" t="s">
        <v>16289</v>
      </c>
      <c r="E7517" s="232" t="str">
        <f>CONCATENATE(SUM('Раздел 4'!AA212:AA212),"&lt;=",SUM('Раздел 4'!Z212:Z212))</f>
        <v>0&lt;=0</v>
      </c>
    </row>
    <row r="7518" spans="1:5" ht="42" hidden="1" customHeight="1">
      <c r="A7518" s="231" t="str">
        <f>IF((SUM('Раздел 4'!AA213:AA213)&lt;=SUM('Раздел 4'!Z213:Z213)),"","Неверно!")</f>
        <v/>
      </c>
      <c r="B7518" s="237" t="s">
        <v>32512</v>
      </c>
      <c r="C7518" s="232" t="s">
        <v>16407</v>
      </c>
      <c r="D7518" s="232" t="s">
        <v>16289</v>
      </c>
      <c r="E7518" s="232" t="str">
        <f>CONCATENATE(SUM('Раздел 4'!AA213:AA213),"&lt;=",SUM('Раздел 4'!Z213:Z213))</f>
        <v>0&lt;=0</v>
      </c>
    </row>
    <row r="7519" spans="1:5" ht="42" hidden="1" customHeight="1">
      <c r="A7519" s="231" t="str">
        <f>IF((SUM('Раздел 4'!AA214:AA214)&lt;=SUM('Раздел 4'!Z214:Z214)),"","Неверно!")</f>
        <v/>
      </c>
      <c r="B7519" s="237" t="s">
        <v>32512</v>
      </c>
      <c r="C7519" s="232" t="s">
        <v>16408</v>
      </c>
      <c r="D7519" s="232" t="s">
        <v>16289</v>
      </c>
      <c r="E7519" s="232" t="str">
        <f>CONCATENATE(SUM('Раздел 4'!AA214:AA214),"&lt;=",SUM('Раздел 4'!Z214:Z214))</f>
        <v>0&lt;=0</v>
      </c>
    </row>
    <row r="7520" spans="1:5" ht="42" hidden="1" customHeight="1">
      <c r="A7520" s="231" t="str">
        <f>IF((SUM('Раздел 4'!AA215:AA215)&lt;=SUM('Раздел 4'!Z215:Z215)),"","Неверно!")</f>
        <v/>
      </c>
      <c r="B7520" s="237" t="s">
        <v>32512</v>
      </c>
      <c r="C7520" s="232" t="s">
        <v>16409</v>
      </c>
      <c r="D7520" s="232" t="s">
        <v>16289</v>
      </c>
      <c r="E7520" s="232" t="str">
        <f>CONCATENATE(SUM('Раздел 4'!AA215:AA215),"&lt;=",SUM('Раздел 4'!Z215:Z215))</f>
        <v>0&lt;=0</v>
      </c>
    </row>
    <row r="7521" spans="1:5" ht="42" hidden="1" customHeight="1">
      <c r="A7521" s="231" t="str">
        <f>IF((SUM('Раздел 4'!AA216:AA216)&lt;=SUM('Раздел 4'!Z216:Z216)),"","Неверно!")</f>
        <v/>
      </c>
      <c r="B7521" s="237" t="s">
        <v>32512</v>
      </c>
      <c r="C7521" s="232" t="s">
        <v>16410</v>
      </c>
      <c r="D7521" s="232" t="s">
        <v>16289</v>
      </c>
      <c r="E7521" s="232" t="str">
        <f>CONCATENATE(SUM('Раздел 4'!AA216:AA216),"&lt;=",SUM('Раздел 4'!Z216:Z216))</f>
        <v>0&lt;=0</v>
      </c>
    </row>
    <row r="7522" spans="1:5" ht="42" hidden="1" customHeight="1">
      <c r="A7522" s="231" t="str">
        <f>IF((SUM('Раздел 4'!AA217:AA217)&lt;=SUM('Раздел 4'!Z217:Z217)),"","Неверно!")</f>
        <v/>
      </c>
      <c r="B7522" s="237" t="s">
        <v>32512</v>
      </c>
      <c r="C7522" s="232" t="s">
        <v>16411</v>
      </c>
      <c r="D7522" s="232" t="s">
        <v>16289</v>
      </c>
      <c r="E7522" s="232" t="str">
        <f>CONCATENATE(SUM('Раздел 4'!AA217:AA217),"&lt;=",SUM('Раздел 4'!Z217:Z217))</f>
        <v>0&lt;=0</v>
      </c>
    </row>
    <row r="7523" spans="1:5" ht="42" hidden="1" customHeight="1">
      <c r="A7523" s="231" t="str">
        <f>IF((SUM('Раздел 4'!AA29:AA29)&lt;=SUM('Раздел 4'!Z29:Z29)),"","Неверно!")</f>
        <v/>
      </c>
      <c r="B7523" s="237" t="s">
        <v>32512</v>
      </c>
      <c r="C7523" s="232" t="s">
        <v>16412</v>
      </c>
      <c r="D7523" s="232" t="s">
        <v>16289</v>
      </c>
      <c r="E7523" s="232" t="str">
        <f>CONCATENATE(SUM('Раздел 4'!AA29:AA29),"&lt;=",SUM('Раздел 4'!Z29:Z29))</f>
        <v>0&lt;=0</v>
      </c>
    </row>
    <row r="7524" spans="1:5" ht="42" hidden="1" customHeight="1">
      <c r="A7524" s="231" t="str">
        <f>IF((SUM('Раздел 4'!AA218:AA218)&lt;=SUM('Раздел 4'!Z218:Z218)),"","Неверно!")</f>
        <v/>
      </c>
      <c r="B7524" s="237" t="s">
        <v>32512</v>
      </c>
      <c r="C7524" s="232" t="s">
        <v>16413</v>
      </c>
      <c r="D7524" s="232" t="s">
        <v>16289</v>
      </c>
      <c r="E7524" s="232" t="str">
        <f>CONCATENATE(SUM('Раздел 4'!AA218:AA218),"&lt;=",SUM('Раздел 4'!Z218:Z218))</f>
        <v>0&lt;=0</v>
      </c>
    </row>
    <row r="7525" spans="1:5" ht="42" hidden="1" customHeight="1">
      <c r="A7525" s="231" t="str">
        <f>IF((SUM('Раздел 4'!AA219:AA219)&lt;=SUM('Раздел 4'!Z219:Z219)),"","Неверно!")</f>
        <v/>
      </c>
      <c r="B7525" s="237" t="s">
        <v>32512</v>
      </c>
      <c r="C7525" s="232" t="s">
        <v>16414</v>
      </c>
      <c r="D7525" s="232" t="s">
        <v>16289</v>
      </c>
      <c r="E7525" s="232" t="str">
        <f>CONCATENATE(SUM('Раздел 4'!AA219:AA219),"&lt;=",SUM('Раздел 4'!Z219:Z219))</f>
        <v>0&lt;=0</v>
      </c>
    </row>
    <row r="7526" spans="1:5" ht="42" hidden="1" customHeight="1">
      <c r="A7526" s="231" t="str">
        <f>IF((SUM('Раздел 4'!AA220:AA220)&lt;=SUM('Раздел 4'!Z220:Z220)),"","Неверно!")</f>
        <v/>
      </c>
      <c r="B7526" s="237" t="s">
        <v>32512</v>
      </c>
      <c r="C7526" s="232" t="s">
        <v>16415</v>
      </c>
      <c r="D7526" s="232" t="s">
        <v>16289</v>
      </c>
      <c r="E7526" s="232" t="str">
        <f>CONCATENATE(SUM('Раздел 4'!AA220:AA220),"&lt;=",SUM('Раздел 4'!Z220:Z220))</f>
        <v>0&lt;=0</v>
      </c>
    </row>
    <row r="7527" spans="1:5" ht="42" hidden="1" customHeight="1">
      <c r="A7527" s="231" t="str">
        <f>IF((SUM('Раздел 4'!AA221:AA221)&lt;=SUM('Раздел 4'!Z221:Z221)),"","Неверно!")</f>
        <v/>
      </c>
      <c r="B7527" s="237" t="s">
        <v>32512</v>
      </c>
      <c r="C7527" s="232" t="s">
        <v>16416</v>
      </c>
      <c r="D7527" s="232" t="s">
        <v>16289</v>
      </c>
      <c r="E7527" s="232" t="str">
        <f>CONCATENATE(SUM('Раздел 4'!AA221:AA221),"&lt;=",SUM('Раздел 4'!Z221:Z221))</f>
        <v>0&lt;=0</v>
      </c>
    </row>
    <row r="7528" spans="1:5" ht="42" hidden="1" customHeight="1">
      <c r="A7528" s="231" t="str">
        <f>IF((SUM('Раздел 4'!AA222:AA222)&lt;=SUM('Раздел 4'!Z222:Z222)),"","Неверно!")</f>
        <v/>
      </c>
      <c r="B7528" s="237" t="s">
        <v>32512</v>
      </c>
      <c r="C7528" s="232" t="s">
        <v>16417</v>
      </c>
      <c r="D7528" s="232" t="s">
        <v>16289</v>
      </c>
      <c r="E7528" s="232" t="str">
        <f>CONCATENATE(SUM('Раздел 4'!AA222:AA222),"&lt;=",SUM('Раздел 4'!Z222:Z222))</f>
        <v>0&lt;=0</v>
      </c>
    </row>
    <row r="7529" spans="1:5" ht="42" hidden="1" customHeight="1">
      <c r="A7529" s="231" t="str">
        <f>IF((SUM('Раздел 4'!AA223:AA223)&lt;=SUM('Раздел 4'!Z223:Z223)),"","Неверно!")</f>
        <v/>
      </c>
      <c r="B7529" s="237" t="s">
        <v>32512</v>
      </c>
      <c r="C7529" s="232" t="s">
        <v>16418</v>
      </c>
      <c r="D7529" s="232" t="s">
        <v>16289</v>
      </c>
      <c r="E7529" s="232" t="str">
        <f>CONCATENATE(SUM('Раздел 4'!AA223:AA223),"&lt;=",SUM('Раздел 4'!Z223:Z223))</f>
        <v>0&lt;=0</v>
      </c>
    </row>
    <row r="7530" spans="1:5" ht="42" hidden="1" customHeight="1">
      <c r="A7530" s="231" t="str">
        <f>IF((SUM('Раздел 4'!AA224:AA224)&lt;=SUM('Раздел 4'!Z224:Z224)),"","Неверно!")</f>
        <v/>
      </c>
      <c r="B7530" s="237" t="s">
        <v>32512</v>
      </c>
      <c r="C7530" s="232" t="s">
        <v>16419</v>
      </c>
      <c r="D7530" s="232" t="s">
        <v>16289</v>
      </c>
      <c r="E7530" s="232" t="str">
        <f>CONCATENATE(SUM('Раздел 4'!AA224:AA224),"&lt;=",SUM('Раздел 4'!Z224:Z224))</f>
        <v>0&lt;=0</v>
      </c>
    </row>
    <row r="7531" spans="1:5" ht="42" hidden="1" customHeight="1">
      <c r="A7531" s="231" t="str">
        <f>IF((SUM('Раздел 4'!AA225:AA225)&lt;=SUM('Раздел 4'!Z225:Z225)),"","Неверно!")</f>
        <v/>
      </c>
      <c r="B7531" s="237" t="s">
        <v>32512</v>
      </c>
      <c r="C7531" s="232" t="s">
        <v>16420</v>
      </c>
      <c r="D7531" s="232" t="s">
        <v>16289</v>
      </c>
      <c r="E7531" s="232" t="str">
        <f>CONCATENATE(SUM('Раздел 4'!AA225:AA225),"&lt;=",SUM('Раздел 4'!Z225:Z225))</f>
        <v>0&lt;=0</v>
      </c>
    </row>
    <row r="7532" spans="1:5" ht="42" hidden="1" customHeight="1">
      <c r="A7532" s="231" t="str">
        <f>IF((SUM('Раздел 4'!AA226:AA226)&lt;=SUM('Раздел 4'!Z226:Z226)),"","Неверно!")</f>
        <v/>
      </c>
      <c r="B7532" s="237" t="s">
        <v>32512</v>
      </c>
      <c r="C7532" s="232" t="s">
        <v>16421</v>
      </c>
      <c r="D7532" s="232" t="s">
        <v>16289</v>
      </c>
      <c r="E7532" s="232" t="str">
        <f>CONCATENATE(SUM('Раздел 4'!AA226:AA226),"&lt;=",SUM('Раздел 4'!Z226:Z226))</f>
        <v>0&lt;=0</v>
      </c>
    </row>
    <row r="7533" spans="1:5" ht="42" hidden="1" customHeight="1">
      <c r="A7533" s="231" t="str">
        <f>IF((SUM('Раздел 4'!AA227:AA227)&lt;=SUM('Раздел 4'!Z227:Z227)),"","Неверно!")</f>
        <v/>
      </c>
      <c r="B7533" s="237" t="s">
        <v>32512</v>
      </c>
      <c r="C7533" s="232" t="s">
        <v>16422</v>
      </c>
      <c r="D7533" s="232" t="s">
        <v>16289</v>
      </c>
      <c r="E7533" s="232" t="str">
        <f>CONCATENATE(SUM('Раздел 4'!AA227:AA227),"&lt;=",SUM('Раздел 4'!Z227:Z227))</f>
        <v>0&lt;=0</v>
      </c>
    </row>
    <row r="7534" spans="1:5" ht="42" hidden="1" customHeight="1">
      <c r="A7534" s="231" t="str">
        <f>IF((SUM('Раздел 4'!AA30:AA30)&lt;=SUM('Раздел 4'!Z30:Z30)),"","Неверно!")</f>
        <v/>
      </c>
      <c r="B7534" s="237" t="s">
        <v>32512</v>
      </c>
      <c r="C7534" s="232" t="s">
        <v>16423</v>
      </c>
      <c r="D7534" s="232" t="s">
        <v>16289</v>
      </c>
      <c r="E7534" s="232" t="str">
        <f>CONCATENATE(SUM('Раздел 4'!AA30:AA30),"&lt;=",SUM('Раздел 4'!Z30:Z30))</f>
        <v>0&lt;=0</v>
      </c>
    </row>
    <row r="7535" spans="1:5" ht="42" hidden="1" customHeight="1">
      <c r="A7535" s="231" t="str">
        <f>IF((SUM('Раздел 4'!AA228:AA228)&lt;=SUM('Раздел 4'!Z228:Z228)),"","Неверно!")</f>
        <v/>
      </c>
      <c r="B7535" s="237" t="s">
        <v>32512</v>
      </c>
      <c r="C7535" s="232" t="s">
        <v>16424</v>
      </c>
      <c r="D7535" s="232" t="s">
        <v>16289</v>
      </c>
      <c r="E7535" s="232" t="str">
        <f>CONCATENATE(SUM('Раздел 4'!AA228:AA228),"&lt;=",SUM('Раздел 4'!Z228:Z228))</f>
        <v>0&lt;=0</v>
      </c>
    </row>
    <row r="7536" spans="1:5" ht="42" hidden="1" customHeight="1">
      <c r="A7536" s="231" t="str">
        <f>IF((SUM('Раздел 4'!AA229:AA229)&lt;=SUM('Раздел 4'!Z229:Z229)),"","Неверно!")</f>
        <v/>
      </c>
      <c r="B7536" s="237" t="s">
        <v>32512</v>
      </c>
      <c r="C7536" s="232" t="s">
        <v>16425</v>
      </c>
      <c r="D7536" s="232" t="s">
        <v>16289</v>
      </c>
      <c r="E7536" s="232" t="str">
        <f>CONCATENATE(SUM('Раздел 4'!AA229:AA229),"&lt;=",SUM('Раздел 4'!Z229:Z229))</f>
        <v>0&lt;=0</v>
      </c>
    </row>
    <row r="7537" spans="1:5" ht="42" hidden="1" customHeight="1">
      <c r="A7537" s="231" t="str">
        <f>IF((SUM('Раздел 4'!AA230:AA230)&lt;=SUM('Раздел 4'!Z230:Z230)),"","Неверно!")</f>
        <v/>
      </c>
      <c r="B7537" s="237" t="s">
        <v>32512</v>
      </c>
      <c r="C7537" s="232" t="s">
        <v>16426</v>
      </c>
      <c r="D7537" s="232" t="s">
        <v>16289</v>
      </c>
      <c r="E7537" s="232" t="str">
        <f>CONCATENATE(SUM('Раздел 4'!AA230:AA230),"&lt;=",SUM('Раздел 4'!Z230:Z230))</f>
        <v>0&lt;=0</v>
      </c>
    </row>
    <row r="7538" spans="1:5" ht="42" hidden="1" customHeight="1">
      <c r="A7538" s="231" t="str">
        <f>IF((SUM('Раздел 4'!AA231:AA231)&lt;=SUM('Раздел 4'!Z231:Z231)),"","Неверно!")</f>
        <v/>
      </c>
      <c r="B7538" s="237" t="s">
        <v>32512</v>
      </c>
      <c r="C7538" s="232" t="s">
        <v>16427</v>
      </c>
      <c r="D7538" s="232" t="s">
        <v>16289</v>
      </c>
      <c r="E7538" s="232" t="str">
        <f>CONCATENATE(SUM('Раздел 4'!AA231:AA231),"&lt;=",SUM('Раздел 4'!Z231:Z231))</f>
        <v>0&lt;=0</v>
      </c>
    </row>
    <row r="7539" spans="1:5" ht="42" hidden="1" customHeight="1">
      <c r="A7539" s="231" t="str">
        <f>IF((SUM('Раздел 4'!AA232:AA232)&lt;=SUM('Раздел 4'!Z232:Z232)),"","Неверно!")</f>
        <v/>
      </c>
      <c r="B7539" s="237" t="s">
        <v>32512</v>
      </c>
      <c r="C7539" s="232" t="s">
        <v>16428</v>
      </c>
      <c r="D7539" s="232" t="s">
        <v>16289</v>
      </c>
      <c r="E7539" s="232" t="str">
        <f>CONCATENATE(SUM('Раздел 4'!AA232:AA232),"&lt;=",SUM('Раздел 4'!Z232:Z232))</f>
        <v>0&lt;=0</v>
      </c>
    </row>
    <row r="7540" spans="1:5" ht="42" hidden="1" customHeight="1">
      <c r="A7540" s="231" t="str">
        <f>IF((SUM('Раздел 4'!AA233:AA233)&lt;=SUM('Раздел 4'!Z233:Z233)),"","Неверно!")</f>
        <v/>
      </c>
      <c r="B7540" s="237" t="s">
        <v>32512</v>
      </c>
      <c r="C7540" s="232" t="s">
        <v>16429</v>
      </c>
      <c r="D7540" s="232" t="s">
        <v>16289</v>
      </c>
      <c r="E7540" s="232" t="str">
        <f>CONCATENATE(SUM('Раздел 4'!AA233:AA233),"&lt;=",SUM('Раздел 4'!Z233:Z233))</f>
        <v>0&lt;=0</v>
      </c>
    </row>
    <row r="7541" spans="1:5" ht="42" hidden="1" customHeight="1">
      <c r="A7541" s="231" t="str">
        <f>IF((SUM('Раздел 4'!AA234:AA234)&lt;=SUM('Раздел 4'!Z234:Z234)),"","Неверно!")</f>
        <v/>
      </c>
      <c r="B7541" s="237" t="s">
        <v>32512</v>
      </c>
      <c r="C7541" s="232" t="s">
        <v>16430</v>
      </c>
      <c r="D7541" s="232" t="s">
        <v>16289</v>
      </c>
      <c r="E7541" s="232" t="str">
        <f>CONCATENATE(SUM('Раздел 4'!AA234:AA234),"&lt;=",SUM('Раздел 4'!Z234:Z234))</f>
        <v>0&lt;=0</v>
      </c>
    </row>
    <row r="7542" spans="1:5" ht="42" hidden="1" customHeight="1">
      <c r="A7542" s="231" t="str">
        <f>IF((SUM('Раздел 4'!AA235:AA235)&lt;=SUM('Раздел 4'!Z235:Z235)),"","Неверно!")</f>
        <v/>
      </c>
      <c r="B7542" s="237" t="s">
        <v>32512</v>
      </c>
      <c r="C7542" s="232" t="s">
        <v>16431</v>
      </c>
      <c r="D7542" s="232" t="s">
        <v>16289</v>
      </c>
      <c r="E7542" s="232" t="str">
        <f>CONCATENATE(SUM('Раздел 4'!AA235:AA235),"&lt;=",SUM('Раздел 4'!Z235:Z235))</f>
        <v>0&lt;=0</v>
      </c>
    </row>
    <row r="7543" spans="1:5" ht="42" hidden="1" customHeight="1">
      <c r="A7543" s="231" t="str">
        <f>IF((SUM('Раздел 4'!AA236:AA236)&lt;=SUM('Раздел 4'!Z236:Z236)),"","Неверно!")</f>
        <v/>
      </c>
      <c r="B7543" s="237" t="s">
        <v>32512</v>
      </c>
      <c r="C7543" s="232" t="s">
        <v>16432</v>
      </c>
      <c r="D7543" s="232" t="s">
        <v>16289</v>
      </c>
      <c r="E7543" s="232" t="str">
        <f>CONCATENATE(SUM('Раздел 4'!AA236:AA236),"&lt;=",SUM('Раздел 4'!Z236:Z236))</f>
        <v>0&lt;=0</v>
      </c>
    </row>
    <row r="7544" spans="1:5" ht="42" hidden="1" customHeight="1">
      <c r="A7544" s="231" t="str">
        <f>IF((SUM('Раздел 4'!AA237:AA237)&lt;=SUM('Раздел 4'!Z237:Z237)),"","Неверно!")</f>
        <v/>
      </c>
      <c r="B7544" s="237" t="s">
        <v>32512</v>
      </c>
      <c r="C7544" s="232" t="s">
        <v>16433</v>
      </c>
      <c r="D7544" s="232" t="s">
        <v>16289</v>
      </c>
      <c r="E7544" s="232" t="str">
        <f>CONCATENATE(SUM('Раздел 4'!AA237:AA237),"&lt;=",SUM('Раздел 4'!Z237:Z237))</f>
        <v>0&lt;=0</v>
      </c>
    </row>
    <row r="7545" spans="1:5" ht="42" hidden="1" customHeight="1">
      <c r="A7545" s="231" t="str">
        <f>IF((SUM('Раздел 4'!AA31:AA31)&lt;=SUM('Раздел 4'!Z31:Z31)),"","Неверно!")</f>
        <v/>
      </c>
      <c r="B7545" s="237" t="s">
        <v>32512</v>
      </c>
      <c r="C7545" s="232" t="s">
        <v>16434</v>
      </c>
      <c r="D7545" s="232" t="s">
        <v>16289</v>
      </c>
      <c r="E7545" s="232" t="str">
        <f>CONCATENATE(SUM('Раздел 4'!AA31:AA31),"&lt;=",SUM('Раздел 4'!Z31:Z31))</f>
        <v>0&lt;=0</v>
      </c>
    </row>
    <row r="7546" spans="1:5" ht="42" hidden="1" customHeight="1">
      <c r="A7546" s="231" t="str">
        <f>IF((SUM('Раздел 4'!AA238:AA238)&lt;=SUM('Раздел 4'!Z238:Z238)),"","Неверно!")</f>
        <v/>
      </c>
      <c r="B7546" s="237" t="s">
        <v>32512</v>
      </c>
      <c r="C7546" s="232" t="s">
        <v>16435</v>
      </c>
      <c r="D7546" s="232" t="s">
        <v>16289</v>
      </c>
      <c r="E7546" s="232" t="str">
        <f>CONCATENATE(SUM('Раздел 4'!AA238:AA238),"&lt;=",SUM('Раздел 4'!Z238:Z238))</f>
        <v>0&lt;=0</v>
      </c>
    </row>
    <row r="7547" spans="1:5" ht="42" hidden="1" customHeight="1">
      <c r="A7547" s="231" t="str">
        <f>IF((SUM('Раздел 4'!AA239:AA239)&lt;=SUM('Раздел 4'!Z239:Z239)),"","Неверно!")</f>
        <v/>
      </c>
      <c r="B7547" s="237" t="s">
        <v>32512</v>
      </c>
      <c r="C7547" s="232" t="s">
        <v>16436</v>
      </c>
      <c r="D7547" s="232" t="s">
        <v>16289</v>
      </c>
      <c r="E7547" s="232" t="str">
        <f>CONCATENATE(SUM('Раздел 4'!AA239:AA239),"&lt;=",SUM('Раздел 4'!Z239:Z239))</f>
        <v>0&lt;=0</v>
      </c>
    </row>
    <row r="7548" spans="1:5" ht="42" hidden="1" customHeight="1">
      <c r="A7548" s="231" t="str">
        <f>IF((SUM('Раздел 4'!AA240:AA240)&lt;=SUM('Раздел 4'!Z240:Z240)),"","Неверно!")</f>
        <v/>
      </c>
      <c r="B7548" s="237" t="s">
        <v>32512</v>
      </c>
      <c r="C7548" s="232" t="s">
        <v>16437</v>
      </c>
      <c r="D7548" s="232" t="s">
        <v>16289</v>
      </c>
      <c r="E7548" s="232" t="str">
        <f>CONCATENATE(SUM('Раздел 4'!AA240:AA240),"&lt;=",SUM('Раздел 4'!Z240:Z240))</f>
        <v>0&lt;=0</v>
      </c>
    </row>
    <row r="7549" spans="1:5" ht="42" hidden="1" customHeight="1">
      <c r="A7549" s="231" t="str">
        <f>IF((SUM('Раздел 4'!AA241:AA241)&lt;=SUM('Раздел 4'!Z241:Z241)),"","Неверно!")</f>
        <v/>
      </c>
      <c r="B7549" s="237" t="s">
        <v>32512</v>
      </c>
      <c r="C7549" s="232" t="s">
        <v>16438</v>
      </c>
      <c r="D7549" s="232" t="s">
        <v>16289</v>
      </c>
      <c r="E7549" s="232" t="str">
        <f>CONCATENATE(SUM('Раздел 4'!AA241:AA241),"&lt;=",SUM('Раздел 4'!Z241:Z241))</f>
        <v>0&lt;=0</v>
      </c>
    </row>
    <row r="7550" spans="1:5" ht="42" hidden="1" customHeight="1">
      <c r="A7550" s="231" t="str">
        <f>IF((SUM('Раздел 4'!AA242:AA242)&lt;=SUM('Раздел 4'!Z242:Z242)),"","Неверно!")</f>
        <v/>
      </c>
      <c r="B7550" s="237" t="s">
        <v>32512</v>
      </c>
      <c r="C7550" s="232" t="s">
        <v>16439</v>
      </c>
      <c r="D7550" s="232" t="s">
        <v>16289</v>
      </c>
      <c r="E7550" s="232" t="str">
        <f>CONCATENATE(SUM('Раздел 4'!AA242:AA242),"&lt;=",SUM('Раздел 4'!Z242:Z242))</f>
        <v>0&lt;=0</v>
      </c>
    </row>
    <row r="7551" spans="1:5" ht="42" hidden="1" customHeight="1">
      <c r="A7551" s="231" t="str">
        <f>IF((SUM('Раздел 4'!AA243:AA243)&lt;=SUM('Раздел 4'!Z243:Z243)),"","Неверно!")</f>
        <v/>
      </c>
      <c r="B7551" s="237" t="s">
        <v>32512</v>
      </c>
      <c r="C7551" s="232" t="s">
        <v>16440</v>
      </c>
      <c r="D7551" s="232" t="s">
        <v>16289</v>
      </c>
      <c r="E7551" s="232" t="str">
        <f>CONCATENATE(SUM('Раздел 4'!AA243:AA243),"&lt;=",SUM('Раздел 4'!Z243:Z243))</f>
        <v>0&lt;=0</v>
      </c>
    </row>
    <row r="7552" spans="1:5" ht="42" hidden="1" customHeight="1">
      <c r="A7552" s="231" t="str">
        <f>IF((SUM('Раздел 4'!AA244:AA244)&lt;=SUM('Раздел 4'!Z244:Z244)),"","Неверно!")</f>
        <v/>
      </c>
      <c r="B7552" s="237" t="s">
        <v>32512</v>
      </c>
      <c r="C7552" s="232" t="s">
        <v>16441</v>
      </c>
      <c r="D7552" s="232" t="s">
        <v>16289</v>
      </c>
      <c r="E7552" s="232" t="str">
        <f>CONCATENATE(SUM('Раздел 4'!AA244:AA244),"&lt;=",SUM('Раздел 4'!Z244:Z244))</f>
        <v>0&lt;=0</v>
      </c>
    </row>
    <row r="7553" spans="1:5" ht="42" hidden="1" customHeight="1">
      <c r="A7553" s="231" t="str">
        <f>IF((SUM('Раздел 4'!AA245:AA245)&lt;=SUM('Раздел 4'!Z245:Z245)),"","Неверно!")</f>
        <v/>
      </c>
      <c r="B7553" s="237" t="s">
        <v>32512</v>
      </c>
      <c r="C7553" s="232" t="s">
        <v>16442</v>
      </c>
      <c r="D7553" s="232" t="s">
        <v>16289</v>
      </c>
      <c r="E7553" s="232" t="str">
        <f>CONCATENATE(SUM('Раздел 4'!AA245:AA245),"&lt;=",SUM('Раздел 4'!Z245:Z245))</f>
        <v>0&lt;=0</v>
      </c>
    </row>
    <row r="7554" spans="1:5" ht="42" hidden="1" customHeight="1">
      <c r="A7554" s="231" t="str">
        <f>IF((SUM('Раздел 4'!AA246:AA246)&lt;=SUM('Раздел 4'!Z246:Z246)),"","Неверно!")</f>
        <v/>
      </c>
      <c r="B7554" s="237" t="s">
        <v>32512</v>
      </c>
      <c r="C7554" s="232" t="s">
        <v>16443</v>
      </c>
      <c r="D7554" s="232" t="s">
        <v>16289</v>
      </c>
      <c r="E7554" s="232" t="str">
        <f>CONCATENATE(SUM('Раздел 4'!AA246:AA246),"&lt;=",SUM('Раздел 4'!Z246:Z246))</f>
        <v>0&lt;=0</v>
      </c>
    </row>
    <row r="7555" spans="1:5" ht="42" hidden="1" customHeight="1">
      <c r="A7555" s="231" t="str">
        <f>IF((SUM('Раздел 4'!AA247:AA247)&lt;=SUM('Раздел 4'!Z247:Z247)),"","Неверно!")</f>
        <v/>
      </c>
      <c r="B7555" s="237" t="s">
        <v>32512</v>
      </c>
      <c r="C7555" s="232" t="s">
        <v>16444</v>
      </c>
      <c r="D7555" s="232" t="s">
        <v>16289</v>
      </c>
      <c r="E7555" s="232" t="str">
        <f>CONCATENATE(SUM('Раздел 4'!AA247:AA247),"&lt;=",SUM('Раздел 4'!Z247:Z247))</f>
        <v>0&lt;=0</v>
      </c>
    </row>
    <row r="7556" spans="1:5" ht="42" hidden="1" customHeight="1">
      <c r="A7556" s="231" t="str">
        <f>IF((SUM('Раздел 4'!AA32:AA32)&lt;=SUM('Раздел 4'!Z32:Z32)),"","Неверно!")</f>
        <v/>
      </c>
      <c r="B7556" s="237" t="s">
        <v>32512</v>
      </c>
      <c r="C7556" s="232" t="s">
        <v>16445</v>
      </c>
      <c r="D7556" s="232" t="s">
        <v>16289</v>
      </c>
      <c r="E7556" s="232" t="str">
        <f>CONCATENATE(SUM('Раздел 4'!AA32:AA32),"&lt;=",SUM('Раздел 4'!Z32:Z32))</f>
        <v>0&lt;=0</v>
      </c>
    </row>
    <row r="7557" spans="1:5" ht="42" hidden="1" customHeight="1">
      <c r="A7557" s="231" t="str">
        <f>IF((SUM('Раздел 4'!AA248:AA248)&lt;=SUM('Раздел 4'!Z248:Z248)),"","Неверно!")</f>
        <v/>
      </c>
      <c r="B7557" s="237" t="s">
        <v>32512</v>
      </c>
      <c r="C7557" s="232" t="s">
        <v>16446</v>
      </c>
      <c r="D7557" s="232" t="s">
        <v>16289</v>
      </c>
      <c r="E7557" s="232" t="str">
        <f>CONCATENATE(SUM('Раздел 4'!AA248:AA248),"&lt;=",SUM('Раздел 4'!Z248:Z248))</f>
        <v>0&lt;=0</v>
      </c>
    </row>
    <row r="7558" spans="1:5" ht="42" hidden="1" customHeight="1">
      <c r="A7558" s="231" t="str">
        <f>IF((SUM('Раздел 4'!AA249:AA249)&lt;=SUM('Раздел 4'!Z249:Z249)),"","Неверно!")</f>
        <v/>
      </c>
      <c r="B7558" s="237" t="s">
        <v>32512</v>
      </c>
      <c r="C7558" s="232" t="s">
        <v>16447</v>
      </c>
      <c r="D7558" s="232" t="s">
        <v>16289</v>
      </c>
      <c r="E7558" s="232" t="str">
        <f>CONCATENATE(SUM('Раздел 4'!AA249:AA249),"&lt;=",SUM('Раздел 4'!Z249:Z249))</f>
        <v>0&lt;=0</v>
      </c>
    </row>
    <row r="7559" spans="1:5" ht="42" hidden="1" customHeight="1">
      <c r="A7559" s="231" t="str">
        <f>IF((SUM('Раздел 4'!AA250:AA250)&lt;=SUM('Раздел 4'!Z250:Z250)),"","Неверно!")</f>
        <v/>
      </c>
      <c r="B7559" s="237" t="s">
        <v>32512</v>
      </c>
      <c r="C7559" s="232" t="s">
        <v>16448</v>
      </c>
      <c r="D7559" s="232" t="s">
        <v>16289</v>
      </c>
      <c r="E7559" s="232" t="str">
        <f>CONCATENATE(SUM('Раздел 4'!AA250:AA250),"&lt;=",SUM('Раздел 4'!Z250:Z250))</f>
        <v>0&lt;=0</v>
      </c>
    </row>
    <row r="7560" spans="1:5" ht="42" hidden="1" customHeight="1">
      <c r="A7560" s="231" t="str">
        <f>IF((SUM('Раздел 4'!AA251:AA251)&lt;=SUM('Раздел 4'!Z251:Z251)),"","Неверно!")</f>
        <v/>
      </c>
      <c r="B7560" s="237" t="s">
        <v>32512</v>
      </c>
      <c r="C7560" s="232" t="s">
        <v>16449</v>
      </c>
      <c r="D7560" s="232" t="s">
        <v>16289</v>
      </c>
      <c r="E7560" s="232" t="str">
        <f>CONCATENATE(SUM('Раздел 4'!AA251:AA251),"&lt;=",SUM('Раздел 4'!Z251:Z251))</f>
        <v>0&lt;=0</v>
      </c>
    </row>
    <row r="7561" spans="1:5" ht="42" hidden="1" customHeight="1">
      <c r="A7561" s="231" t="str">
        <f>IF((SUM('Раздел 4'!AA252:AA252)&lt;=SUM('Раздел 4'!Z252:Z252)),"","Неверно!")</f>
        <v/>
      </c>
      <c r="B7561" s="237" t="s">
        <v>32512</v>
      </c>
      <c r="C7561" s="232" t="s">
        <v>16450</v>
      </c>
      <c r="D7561" s="232" t="s">
        <v>16289</v>
      </c>
      <c r="E7561" s="232" t="str">
        <f>CONCATENATE(SUM('Раздел 4'!AA252:AA252),"&lt;=",SUM('Раздел 4'!Z252:Z252))</f>
        <v>0&lt;=0</v>
      </c>
    </row>
    <row r="7562" spans="1:5" ht="42" hidden="1" customHeight="1">
      <c r="A7562" s="231" t="str">
        <f>IF((SUM('Раздел 4'!AA253:AA253)&lt;=SUM('Раздел 4'!Z253:Z253)),"","Неверно!")</f>
        <v/>
      </c>
      <c r="B7562" s="237" t="s">
        <v>32512</v>
      </c>
      <c r="C7562" s="232" t="s">
        <v>16451</v>
      </c>
      <c r="D7562" s="232" t="s">
        <v>16289</v>
      </c>
      <c r="E7562" s="232" t="str">
        <f>CONCATENATE(SUM('Раздел 4'!AA253:AA253),"&lt;=",SUM('Раздел 4'!Z253:Z253))</f>
        <v>0&lt;=0</v>
      </c>
    </row>
    <row r="7563" spans="1:5" ht="42" hidden="1" customHeight="1">
      <c r="A7563" s="231" t="str">
        <f>IF((SUM('Раздел 4'!AA254:AA254)&lt;=SUM('Раздел 4'!Z254:Z254)),"","Неверно!")</f>
        <v/>
      </c>
      <c r="B7563" s="237" t="s">
        <v>32512</v>
      </c>
      <c r="C7563" s="232" t="s">
        <v>16452</v>
      </c>
      <c r="D7563" s="232" t="s">
        <v>16289</v>
      </c>
      <c r="E7563" s="232" t="str">
        <f>CONCATENATE(SUM('Раздел 4'!AA254:AA254),"&lt;=",SUM('Раздел 4'!Z254:Z254))</f>
        <v>0&lt;=0</v>
      </c>
    </row>
    <row r="7564" spans="1:5" ht="42" hidden="1" customHeight="1">
      <c r="A7564" s="231" t="str">
        <f>IF((SUM('Раздел 4'!AA255:AA255)&lt;=SUM('Раздел 4'!Z255:Z255)),"","Неверно!")</f>
        <v/>
      </c>
      <c r="B7564" s="237" t="s">
        <v>32512</v>
      </c>
      <c r="C7564" s="232" t="s">
        <v>16453</v>
      </c>
      <c r="D7564" s="232" t="s">
        <v>16289</v>
      </c>
      <c r="E7564" s="232" t="str">
        <f>CONCATENATE(SUM('Раздел 4'!AA255:AA255),"&lt;=",SUM('Раздел 4'!Z255:Z255))</f>
        <v>0&lt;=0</v>
      </c>
    </row>
    <row r="7565" spans="1:5" ht="42" hidden="1" customHeight="1">
      <c r="A7565" s="231" t="str">
        <f>IF((SUM('Раздел 4'!AA256:AA256)&lt;=SUM('Раздел 4'!Z256:Z256)),"","Неверно!")</f>
        <v/>
      </c>
      <c r="B7565" s="237" t="s">
        <v>32512</v>
      </c>
      <c r="C7565" s="232" t="s">
        <v>16454</v>
      </c>
      <c r="D7565" s="232" t="s">
        <v>16289</v>
      </c>
      <c r="E7565" s="232" t="str">
        <f>CONCATENATE(SUM('Раздел 4'!AA256:AA256),"&lt;=",SUM('Раздел 4'!Z256:Z256))</f>
        <v>0&lt;=0</v>
      </c>
    </row>
    <row r="7566" spans="1:5" ht="42" hidden="1" customHeight="1">
      <c r="A7566" s="231" t="str">
        <f>IF((SUM('Раздел 4'!AA257:AA257)&lt;=SUM('Раздел 4'!Z257:Z257)),"","Неверно!")</f>
        <v/>
      </c>
      <c r="B7566" s="237" t="s">
        <v>32512</v>
      </c>
      <c r="C7566" s="232" t="s">
        <v>16455</v>
      </c>
      <c r="D7566" s="232" t="s">
        <v>16289</v>
      </c>
      <c r="E7566" s="232" t="str">
        <f>CONCATENATE(SUM('Раздел 4'!AA257:AA257),"&lt;=",SUM('Раздел 4'!Z257:Z257))</f>
        <v>0&lt;=0</v>
      </c>
    </row>
    <row r="7567" spans="1:5" ht="42" hidden="1" customHeight="1">
      <c r="A7567" s="231" t="str">
        <f>IF((SUM('Раздел 4'!AA33:AA33)&lt;=SUM('Раздел 4'!Z33:Z33)),"","Неверно!")</f>
        <v/>
      </c>
      <c r="B7567" s="237" t="s">
        <v>32512</v>
      </c>
      <c r="C7567" s="232" t="s">
        <v>16456</v>
      </c>
      <c r="D7567" s="232" t="s">
        <v>16289</v>
      </c>
      <c r="E7567" s="232" t="str">
        <f>CONCATENATE(SUM('Раздел 4'!AA33:AA33),"&lt;=",SUM('Раздел 4'!Z33:Z33))</f>
        <v>0&lt;=0</v>
      </c>
    </row>
    <row r="7568" spans="1:5" ht="42" hidden="1" customHeight="1">
      <c r="A7568" s="231" t="str">
        <f>IF((SUM('Раздел 4'!AA258:AA258)&lt;=SUM('Раздел 4'!Z258:Z258)),"","Неверно!")</f>
        <v/>
      </c>
      <c r="B7568" s="237" t="s">
        <v>32512</v>
      </c>
      <c r="C7568" s="232" t="s">
        <v>16457</v>
      </c>
      <c r="D7568" s="232" t="s">
        <v>16289</v>
      </c>
      <c r="E7568" s="232" t="str">
        <f>CONCATENATE(SUM('Раздел 4'!AA258:AA258),"&lt;=",SUM('Раздел 4'!Z258:Z258))</f>
        <v>0&lt;=0</v>
      </c>
    </row>
    <row r="7569" spans="1:5" ht="42" hidden="1" customHeight="1">
      <c r="A7569" s="231" t="str">
        <f>IF((SUM('Раздел 4'!AA259:AA259)&lt;=SUM('Раздел 4'!Z259:Z259)),"","Неверно!")</f>
        <v/>
      </c>
      <c r="B7569" s="237" t="s">
        <v>32512</v>
      </c>
      <c r="C7569" s="232" t="s">
        <v>16458</v>
      </c>
      <c r="D7569" s="232" t="s">
        <v>16289</v>
      </c>
      <c r="E7569" s="232" t="str">
        <f>CONCATENATE(SUM('Раздел 4'!AA259:AA259),"&lt;=",SUM('Раздел 4'!Z259:Z259))</f>
        <v>0&lt;=0</v>
      </c>
    </row>
    <row r="7570" spans="1:5" ht="42" hidden="1" customHeight="1">
      <c r="A7570" s="231" t="str">
        <f>IF((SUM('Раздел 4'!AA260:AA260)&lt;=SUM('Раздел 4'!Z260:Z260)),"","Неверно!")</f>
        <v/>
      </c>
      <c r="B7570" s="237" t="s">
        <v>32512</v>
      </c>
      <c r="C7570" s="232" t="s">
        <v>16459</v>
      </c>
      <c r="D7570" s="232" t="s">
        <v>16289</v>
      </c>
      <c r="E7570" s="232" t="str">
        <f>CONCATENATE(SUM('Раздел 4'!AA260:AA260),"&lt;=",SUM('Раздел 4'!Z260:Z260))</f>
        <v>0&lt;=0</v>
      </c>
    </row>
    <row r="7571" spans="1:5" ht="42" hidden="1" customHeight="1">
      <c r="A7571" s="231" t="str">
        <f>IF((SUM('Раздел 4'!AA261:AA261)&lt;=SUM('Раздел 4'!Z261:Z261)),"","Неверно!")</f>
        <v/>
      </c>
      <c r="B7571" s="237" t="s">
        <v>32512</v>
      </c>
      <c r="C7571" s="232" t="s">
        <v>16460</v>
      </c>
      <c r="D7571" s="232" t="s">
        <v>16289</v>
      </c>
      <c r="E7571" s="232" t="str">
        <f>CONCATENATE(SUM('Раздел 4'!AA261:AA261),"&lt;=",SUM('Раздел 4'!Z261:Z261))</f>
        <v>0&lt;=0</v>
      </c>
    </row>
    <row r="7572" spans="1:5" ht="42" hidden="1" customHeight="1">
      <c r="A7572" s="231" t="str">
        <f>IF((SUM('Раздел 4'!AA262:AA262)&lt;=SUM('Раздел 4'!Z262:Z262)),"","Неверно!")</f>
        <v/>
      </c>
      <c r="B7572" s="237" t="s">
        <v>32512</v>
      </c>
      <c r="C7572" s="232" t="s">
        <v>16461</v>
      </c>
      <c r="D7572" s="232" t="s">
        <v>16289</v>
      </c>
      <c r="E7572" s="232" t="str">
        <f>CONCATENATE(SUM('Раздел 4'!AA262:AA262),"&lt;=",SUM('Раздел 4'!Z262:Z262))</f>
        <v>0&lt;=0</v>
      </c>
    </row>
    <row r="7573" spans="1:5" ht="42" hidden="1" customHeight="1">
      <c r="A7573" s="231" t="str">
        <f>IF((SUM('Раздел 4'!AA263:AA263)&lt;=SUM('Раздел 4'!Z263:Z263)),"","Неверно!")</f>
        <v/>
      </c>
      <c r="B7573" s="237" t="s">
        <v>32512</v>
      </c>
      <c r="C7573" s="232" t="s">
        <v>16462</v>
      </c>
      <c r="D7573" s="232" t="s">
        <v>16289</v>
      </c>
      <c r="E7573" s="232" t="str">
        <f>CONCATENATE(SUM('Раздел 4'!AA263:AA263),"&lt;=",SUM('Раздел 4'!Z263:Z263))</f>
        <v>0&lt;=0</v>
      </c>
    </row>
    <row r="7574" spans="1:5" ht="42" hidden="1" customHeight="1">
      <c r="A7574" s="231" t="str">
        <f>IF((SUM('Раздел 4'!AA264:AA264)&lt;=SUM('Раздел 4'!Z264:Z264)),"","Неверно!")</f>
        <v/>
      </c>
      <c r="B7574" s="237" t="s">
        <v>32512</v>
      </c>
      <c r="C7574" s="232" t="s">
        <v>16463</v>
      </c>
      <c r="D7574" s="232" t="s">
        <v>16289</v>
      </c>
      <c r="E7574" s="232" t="str">
        <f>CONCATENATE(SUM('Раздел 4'!AA264:AA264),"&lt;=",SUM('Раздел 4'!Z264:Z264))</f>
        <v>0&lt;=0</v>
      </c>
    </row>
    <row r="7575" spans="1:5" ht="42" hidden="1" customHeight="1">
      <c r="A7575" s="231" t="str">
        <f>IF((SUM('Раздел 4'!AA265:AA265)&lt;=SUM('Раздел 4'!Z265:Z265)),"","Неверно!")</f>
        <v/>
      </c>
      <c r="B7575" s="237" t="s">
        <v>32512</v>
      </c>
      <c r="C7575" s="232" t="s">
        <v>16464</v>
      </c>
      <c r="D7575" s="232" t="s">
        <v>16289</v>
      </c>
      <c r="E7575" s="232" t="str">
        <f>CONCATENATE(SUM('Раздел 4'!AA265:AA265),"&lt;=",SUM('Раздел 4'!Z265:Z265))</f>
        <v>0&lt;=0</v>
      </c>
    </row>
    <row r="7576" spans="1:5" ht="42" hidden="1" customHeight="1">
      <c r="A7576" s="231" t="str">
        <f>IF((SUM('Раздел 4'!AA266:AA266)&lt;=SUM('Раздел 4'!Z266:Z266)),"","Неверно!")</f>
        <v/>
      </c>
      <c r="B7576" s="237" t="s">
        <v>32512</v>
      </c>
      <c r="C7576" s="232" t="s">
        <v>16465</v>
      </c>
      <c r="D7576" s="232" t="s">
        <v>16289</v>
      </c>
      <c r="E7576" s="232" t="str">
        <f>CONCATENATE(SUM('Раздел 4'!AA266:AA266),"&lt;=",SUM('Раздел 4'!Z266:Z266))</f>
        <v>0&lt;=0</v>
      </c>
    </row>
    <row r="7577" spans="1:5" ht="42" hidden="1" customHeight="1">
      <c r="A7577" s="231" t="str">
        <f>IF((SUM('Раздел 4'!AA267:AA267)&lt;=SUM('Раздел 4'!Z267:Z267)),"","Неверно!")</f>
        <v/>
      </c>
      <c r="B7577" s="237" t="s">
        <v>32512</v>
      </c>
      <c r="C7577" s="232" t="s">
        <v>16466</v>
      </c>
      <c r="D7577" s="232" t="s">
        <v>16289</v>
      </c>
      <c r="E7577" s="232" t="str">
        <f>CONCATENATE(SUM('Раздел 4'!AA267:AA267),"&lt;=",SUM('Раздел 4'!Z267:Z267))</f>
        <v>0&lt;=0</v>
      </c>
    </row>
    <row r="7578" spans="1:5" ht="42" hidden="1" customHeight="1">
      <c r="A7578" s="231" t="str">
        <f>IF((SUM('Раздел 4'!AA34:AA34)&lt;=SUM('Раздел 4'!Z34:Z34)),"","Неверно!")</f>
        <v/>
      </c>
      <c r="B7578" s="237" t="s">
        <v>32512</v>
      </c>
      <c r="C7578" s="232" t="s">
        <v>16467</v>
      </c>
      <c r="D7578" s="232" t="s">
        <v>16289</v>
      </c>
      <c r="E7578" s="232" t="str">
        <f>CONCATENATE(SUM('Раздел 4'!AA34:AA34),"&lt;=",SUM('Раздел 4'!Z34:Z34))</f>
        <v>0&lt;=0</v>
      </c>
    </row>
    <row r="7579" spans="1:5" ht="42" hidden="1" customHeight="1">
      <c r="A7579" s="231" t="str">
        <f>IF((SUM('Раздел 4'!AA268:AA268)&lt;=SUM('Раздел 4'!Z268:Z268)),"","Неверно!")</f>
        <v/>
      </c>
      <c r="B7579" s="237" t="s">
        <v>32512</v>
      </c>
      <c r="C7579" s="232" t="s">
        <v>16468</v>
      </c>
      <c r="D7579" s="232" t="s">
        <v>16289</v>
      </c>
      <c r="E7579" s="232" t="str">
        <f>CONCATENATE(SUM('Раздел 4'!AA268:AA268),"&lt;=",SUM('Раздел 4'!Z268:Z268))</f>
        <v>0&lt;=0</v>
      </c>
    </row>
    <row r="7580" spans="1:5" ht="42" hidden="1" customHeight="1">
      <c r="A7580" s="231" t="str">
        <f>IF((SUM('Раздел 4'!AA269:AA269)&lt;=SUM('Раздел 4'!Z269:Z269)),"","Неверно!")</f>
        <v/>
      </c>
      <c r="B7580" s="237" t="s">
        <v>32512</v>
      </c>
      <c r="C7580" s="232" t="s">
        <v>16469</v>
      </c>
      <c r="D7580" s="232" t="s">
        <v>16289</v>
      </c>
      <c r="E7580" s="232" t="str">
        <f>CONCATENATE(SUM('Раздел 4'!AA269:AA269),"&lt;=",SUM('Раздел 4'!Z269:Z269))</f>
        <v>0&lt;=0</v>
      </c>
    </row>
    <row r="7581" spans="1:5" ht="42" hidden="1" customHeight="1">
      <c r="A7581" s="231" t="str">
        <f>IF((SUM('Раздел 4'!AA270:AA270)&lt;=SUM('Раздел 4'!Z270:Z270)),"","Неверно!")</f>
        <v/>
      </c>
      <c r="B7581" s="237" t="s">
        <v>32512</v>
      </c>
      <c r="C7581" s="232" t="s">
        <v>16470</v>
      </c>
      <c r="D7581" s="232" t="s">
        <v>16289</v>
      </c>
      <c r="E7581" s="232" t="str">
        <f>CONCATENATE(SUM('Раздел 4'!AA270:AA270),"&lt;=",SUM('Раздел 4'!Z270:Z270))</f>
        <v>0&lt;=0</v>
      </c>
    </row>
    <row r="7582" spans="1:5" ht="42" hidden="1" customHeight="1">
      <c r="A7582" s="231" t="str">
        <f>IF((SUM('Раздел 4'!AA271:AA271)&lt;=SUM('Раздел 4'!Z271:Z271)),"","Неверно!")</f>
        <v/>
      </c>
      <c r="B7582" s="237" t="s">
        <v>32512</v>
      </c>
      <c r="C7582" s="232" t="s">
        <v>16471</v>
      </c>
      <c r="D7582" s="232" t="s">
        <v>16289</v>
      </c>
      <c r="E7582" s="232" t="str">
        <f>CONCATENATE(SUM('Раздел 4'!AA271:AA271),"&lt;=",SUM('Раздел 4'!Z271:Z271))</f>
        <v>0&lt;=0</v>
      </c>
    </row>
    <row r="7583" spans="1:5" ht="42" hidden="1" customHeight="1">
      <c r="A7583" s="231" t="str">
        <f>IF((SUM('Раздел 4'!AA272:AA272)&lt;=SUM('Раздел 4'!Z272:Z272)),"","Неверно!")</f>
        <v/>
      </c>
      <c r="B7583" s="237" t="s">
        <v>32512</v>
      </c>
      <c r="C7583" s="232" t="s">
        <v>16472</v>
      </c>
      <c r="D7583" s="232" t="s">
        <v>16289</v>
      </c>
      <c r="E7583" s="232" t="str">
        <f>CONCATENATE(SUM('Раздел 4'!AA272:AA272),"&lt;=",SUM('Раздел 4'!Z272:Z272))</f>
        <v>0&lt;=0</v>
      </c>
    </row>
    <row r="7584" spans="1:5" ht="42" hidden="1" customHeight="1">
      <c r="A7584" s="231" t="str">
        <f>IF((SUM('Раздел 4'!AA273:AA273)&lt;=SUM('Раздел 4'!Z273:Z273)),"","Неверно!")</f>
        <v/>
      </c>
      <c r="B7584" s="237" t="s">
        <v>32512</v>
      </c>
      <c r="C7584" s="232" t="s">
        <v>16473</v>
      </c>
      <c r="D7584" s="232" t="s">
        <v>16289</v>
      </c>
      <c r="E7584" s="232" t="str">
        <f>CONCATENATE(SUM('Раздел 4'!AA273:AA273),"&lt;=",SUM('Раздел 4'!Z273:Z273))</f>
        <v>0&lt;=0</v>
      </c>
    </row>
    <row r="7585" spans="1:5" ht="42" hidden="1" customHeight="1">
      <c r="A7585" s="231" t="str">
        <f>IF((SUM('Раздел 4'!AA274:AA274)&lt;=SUM('Раздел 4'!Z274:Z274)),"","Неверно!")</f>
        <v/>
      </c>
      <c r="B7585" s="237" t="s">
        <v>32512</v>
      </c>
      <c r="C7585" s="232" t="s">
        <v>16474</v>
      </c>
      <c r="D7585" s="232" t="s">
        <v>16289</v>
      </c>
      <c r="E7585" s="232" t="str">
        <f>CONCATENATE(SUM('Раздел 4'!AA274:AA274),"&lt;=",SUM('Раздел 4'!Z274:Z274))</f>
        <v>0&lt;=0</v>
      </c>
    </row>
    <row r="7586" spans="1:5" ht="42" hidden="1" customHeight="1">
      <c r="A7586" s="231" t="str">
        <f>IF((SUM('Раздел 4'!AA275:AA275)&lt;=SUM('Раздел 4'!Z275:Z275)),"","Неверно!")</f>
        <v/>
      </c>
      <c r="B7586" s="237" t="s">
        <v>32512</v>
      </c>
      <c r="C7586" s="232" t="s">
        <v>16475</v>
      </c>
      <c r="D7586" s="232" t="s">
        <v>16289</v>
      </c>
      <c r="E7586" s="232" t="str">
        <f>CONCATENATE(SUM('Раздел 4'!AA275:AA275),"&lt;=",SUM('Раздел 4'!Z275:Z275))</f>
        <v>0&lt;=0</v>
      </c>
    </row>
    <row r="7587" spans="1:5" ht="42" hidden="1" customHeight="1">
      <c r="A7587" s="231" t="str">
        <f>IF((SUM('Раздел 4'!AA276:AA276)&lt;=SUM('Раздел 4'!Z276:Z276)),"","Неверно!")</f>
        <v/>
      </c>
      <c r="B7587" s="237" t="s">
        <v>32512</v>
      </c>
      <c r="C7587" s="232" t="s">
        <v>16476</v>
      </c>
      <c r="D7587" s="232" t="s">
        <v>16289</v>
      </c>
      <c r="E7587" s="232" t="str">
        <f>CONCATENATE(SUM('Раздел 4'!AA276:AA276),"&lt;=",SUM('Раздел 4'!Z276:Z276))</f>
        <v>0&lt;=0</v>
      </c>
    </row>
    <row r="7588" spans="1:5" ht="42" hidden="1" customHeight="1">
      <c r="A7588" s="231" t="str">
        <f>IF((SUM('Раздел 4'!AA277:AA277)&lt;=SUM('Раздел 4'!Z277:Z277)),"","Неверно!")</f>
        <v/>
      </c>
      <c r="B7588" s="237" t="s">
        <v>32512</v>
      </c>
      <c r="C7588" s="232" t="s">
        <v>16477</v>
      </c>
      <c r="D7588" s="232" t="s">
        <v>16289</v>
      </c>
      <c r="E7588" s="232" t="str">
        <f>CONCATENATE(SUM('Раздел 4'!AA277:AA277),"&lt;=",SUM('Раздел 4'!Z277:Z277))</f>
        <v>0&lt;=0</v>
      </c>
    </row>
    <row r="7589" spans="1:5" ht="42" hidden="1" customHeight="1">
      <c r="A7589" s="231" t="str">
        <f>IF((SUM('Раздел 4'!AA35:AA35)&lt;=SUM('Раздел 4'!Z35:Z35)),"","Неверно!")</f>
        <v/>
      </c>
      <c r="B7589" s="237" t="s">
        <v>32512</v>
      </c>
      <c r="C7589" s="232" t="s">
        <v>16478</v>
      </c>
      <c r="D7589" s="232" t="s">
        <v>16289</v>
      </c>
      <c r="E7589" s="232" t="str">
        <f>CONCATENATE(SUM('Раздел 4'!AA35:AA35),"&lt;=",SUM('Раздел 4'!Z35:Z35))</f>
        <v>0&lt;=0</v>
      </c>
    </row>
    <row r="7590" spans="1:5" ht="42" hidden="1" customHeight="1">
      <c r="A7590" s="231" t="str">
        <f>IF((SUM('Раздел 4'!AA278:AA278)&lt;=SUM('Раздел 4'!Z278:Z278)),"","Неверно!")</f>
        <v/>
      </c>
      <c r="B7590" s="237" t="s">
        <v>32512</v>
      </c>
      <c r="C7590" s="232" t="s">
        <v>16479</v>
      </c>
      <c r="D7590" s="232" t="s">
        <v>16289</v>
      </c>
      <c r="E7590" s="232" t="str">
        <f>CONCATENATE(SUM('Раздел 4'!AA278:AA278),"&lt;=",SUM('Раздел 4'!Z278:Z278))</f>
        <v>0&lt;=0</v>
      </c>
    </row>
    <row r="7591" spans="1:5" ht="42" hidden="1" customHeight="1">
      <c r="A7591" s="231" t="str">
        <f>IF((SUM('Раздел 4'!AA279:AA279)&lt;=SUM('Раздел 4'!Z279:Z279)),"","Неверно!")</f>
        <v/>
      </c>
      <c r="B7591" s="237" t="s">
        <v>32512</v>
      </c>
      <c r="C7591" s="232" t="s">
        <v>16480</v>
      </c>
      <c r="D7591" s="232" t="s">
        <v>16289</v>
      </c>
      <c r="E7591" s="232" t="str">
        <f>CONCATENATE(SUM('Раздел 4'!AA279:AA279),"&lt;=",SUM('Раздел 4'!Z279:Z279))</f>
        <v>0&lt;=0</v>
      </c>
    </row>
    <row r="7592" spans="1:5" ht="42" hidden="1" customHeight="1">
      <c r="A7592" s="231" t="str">
        <f>IF((SUM('Раздел 4'!AA280:AA280)&lt;=SUM('Раздел 4'!Z280:Z280)),"","Неверно!")</f>
        <v/>
      </c>
      <c r="B7592" s="237" t="s">
        <v>32512</v>
      </c>
      <c r="C7592" s="232" t="s">
        <v>16481</v>
      </c>
      <c r="D7592" s="232" t="s">
        <v>16289</v>
      </c>
      <c r="E7592" s="232" t="str">
        <f>CONCATENATE(SUM('Раздел 4'!AA280:AA280),"&lt;=",SUM('Раздел 4'!Z280:Z280))</f>
        <v>0&lt;=0</v>
      </c>
    </row>
    <row r="7593" spans="1:5" ht="42" hidden="1" customHeight="1">
      <c r="A7593" s="231" t="str">
        <f>IF((SUM('Раздел 4'!AA281:AA281)&lt;=SUM('Раздел 4'!Z281:Z281)),"","Неверно!")</f>
        <v/>
      </c>
      <c r="B7593" s="237" t="s">
        <v>32512</v>
      </c>
      <c r="C7593" s="232" t="s">
        <v>16482</v>
      </c>
      <c r="D7593" s="232" t="s">
        <v>16289</v>
      </c>
      <c r="E7593" s="232" t="str">
        <f>CONCATENATE(SUM('Раздел 4'!AA281:AA281),"&lt;=",SUM('Раздел 4'!Z281:Z281))</f>
        <v>0&lt;=0</v>
      </c>
    </row>
    <row r="7594" spans="1:5" ht="42" hidden="1" customHeight="1">
      <c r="A7594" s="231" t="str">
        <f>IF((SUM('Раздел 4'!AA282:AA282)&lt;=SUM('Раздел 4'!Z282:Z282)),"","Неверно!")</f>
        <v/>
      </c>
      <c r="B7594" s="237" t="s">
        <v>32512</v>
      </c>
      <c r="C7594" s="232" t="s">
        <v>16483</v>
      </c>
      <c r="D7594" s="232" t="s">
        <v>16289</v>
      </c>
      <c r="E7594" s="232" t="str">
        <f>CONCATENATE(SUM('Раздел 4'!AA282:AA282),"&lt;=",SUM('Раздел 4'!Z282:Z282))</f>
        <v>0&lt;=0</v>
      </c>
    </row>
    <row r="7595" spans="1:5" ht="42" hidden="1" customHeight="1">
      <c r="A7595" s="231" t="str">
        <f>IF((SUM('Раздел 4'!AA283:AA283)&lt;=SUM('Раздел 4'!Z283:Z283)),"","Неверно!")</f>
        <v/>
      </c>
      <c r="B7595" s="237" t="s">
        <v>32512</v>
      </c>
      <c r="C7595" s="232" t="s">
        <v>16484</v>
      </c>
      <c r="D7595" s="232" t="s">
        <v>16289</v>
      </c>
      <c r="E7595" s="232" t="str">
        <f>CONCATENATE(SUM('Раздел 4'!AA283:AA283),"&lt;=",SUM('Раздел 4'!Z283:Z283))</f>
        <v>0&lt;=0</v>
      </c>
    </row>
    <row r="7596" spans="1:5" ht="42" hidden="1" customHeight="1">
      <c r="A7596" s="231" t="str">
        <f>IF((SUM('Раздел 4'!AA284:AA284)&lt;=SUM('Раздел 4'!Z284:Z284)),"","Неверно!")</f>
        <v/>
      </c>
      <c r="B7596" s="237" t="s">
        <v>32512</v>
      </c>
      <c r="C7596" s="232" t="s">
        <v>16485</v>
      </c>
      <c r="D7596" s="232" t="s">
        <v>16289</v>
      </c>
      <c r="E7596" s="232" t="str">
        <f>CONCATENATE(SUM('Раздел 4'!AA284:AA284),"&lt;=",SUM('Раздел 4'!Z284:Z284))</f>
        <v>0&lt;=0</v>
      </c>
    </row>
    <row r="7597" spans="1:5" ht="42" hidden="1" customHeight="1">
      <c r="A7597" s="231" t="str">
        <f>IF((SUM('Раздел 4'!AA285:AA285)&lt;=SUM('Раздел 4'!Z285:Z285)),"","Неверно!")</f>
        <v/>
      </c>
      <c r="B7597" s="237" t="s">
        <v>32512</v>
      </c>
      <c r="C7597" s="232" t="s">
        <v>16486</v>
      </c>
      <c r="D7597" s="232" t="s">
        <v>16289</v>
      </c>
      <c r="E7597" s="232" t="str">
        <f>CONCATENATE(SUM('Раздел 4'!AA285:AA285),"&lt;=",SUM('Раздел 4'!Z285:Z285))</f>
        <v>0&lt;=0</v>
      </c>
    </row>
    <row r="7598" spans="1:5" ht="42" hidden="1" customHeight="1">
      <c r="A7598" s="231" t="str">
        <f>IF((SUM('Раздел 4'!AA286:AA286)&lt;=SUM('Раздел 4'!Z286:Z286)),"","Неверно!")</f>
        <v/>
      </c>
      <c r="B7598" s="237" t="s">
        <v>32512</v>
      </c>
      <c r="C7598" s="232" t="s">
        <v>16487</v>
      </c>
      <c r="D7598" s="232" t="s">
        <v>16289</v>
      </c>
      <c r="E7598" s="232" t="str">
        <f>CONCATENATE(SUM('Раздел 4'!AA286:AA286),"&lt;=",SUM('Раздел 4'!Z286:Z286))</f>
        <v>0&lt;=0</v>
      </c>
    </row>
    <row r="7599" spans="1:5" ht="42" hidden="1" customHeight="1">
      <c r="A7599" s="231" t="str">
        <f>IF((SUM('Раздел 4'!AA287:AA287)&lt;=SUM('Раздел 4'!Z287:Z287)),"","Неверно!")</f>
        <v/>
      </c>
      <c r="B7599" s="237" t="s">
        <v>32512</v>
      </c>
      <c r="C7599" s="232" t="s">
        <v>16488</v>
      </c>
      <c r="D7599" s="232" t="s">
        <v>16289</v>
      </c>
      <c r="E7599" s="232" t="str">
        <f>CONCATENATE(SUM('Раздел 4'!AA287:AA287),"&lt;=",SUM('Раздел 4'!Z287:Z287))</f>
        <v>0&lt;=0</v>
      </c>
    </row>
    <row r="7600" spans="1:5" ht="42" hidden="1" customHeight="1">
      <c r="A7600" s="231" t="str">
        <f>IF((SUM('Раздел 4'!AA36:AA36)&lt;=SUM('Раздел 4'!Z36:Z36)),"","Неверно!")</f>
        <v/>
      </c>
      <c r="B7600" s="237" t="s">
        <v>32512</v>
      </c>
      <c r="C7600" s="232" t="s">
        <v>16489</v>
      </c>
      <c r="D7600" s="232" t="s">
        <v>16289</v>
      </c>
      <c r="E7600" s="232" t="str">
        <f>CONCATENATE(SUM('Раздел 4'!AA36:AA36),"&lt;=",SUM('Раздел 4'!Z36:Z36))</f>
        <v>0&lt;=0</v>
      </c>
    </row>
    <row r="7601" spans="1:5" ht="42" hidden="1" customHeight="1">
      <c r="A7601" s="231" t="str">
        <f>IF((SUM('Раздел 4'!AA288:AA288)&lt;=SUM('Раздел 4'!Z288:Z288)),"","Неверно!")</f>
        <v/>
      </c>
      <c r="B7601" s="237" t="s">
        <v>32512</v>
      </c>
      <c r="C7601" s="232" t="s">
        <v>16490</v>
      </c>
      <c r="D7601" s="232" t="s">
        <v>16289</v>
      </c>
      <c r="E7601" s="232" t="str">
        <f>CONCATENATE(SUM('Раздел 4'!AA288:AA288),"&lt;=",SUM('Раздел 4'!Z288:Z288))</f>
        <v>0&lt;=0</v>
      </c>
    </row>
    <row r="7602" spans="1:5" ht="42" hidden="1" customHeight="1">
      <c r="A7602" s="231" t="str">
        <f>IF((SUM('Раздел 4'!AA289:AA289)&lt;=SUM('Раздел 4'!Z289:Z289)),"","Неверно!")</f>
        <v/>
      </c>
      <c r="B7602" s="237" t="s">
        <v>32512</v>
      </c>
      <c r="C7602" s="232" t="s">
        <v>16491</v>
      </c>
      <c r="D7602" s="232" t="s">
        <v>16289</v>
      </c>
      <c r="E7602" s="232" t="str">
        <f>CONCATENATE(SUM('Раздел 4'!AA289:AA289),"&lt;=",SUM('Раздел 4'!Z289:Z289))</f>
        <v>0&lt;=0</v>
      </c>
    </row>
    <row r="7603" spans="1:5" ht="42" hidden="1" customHeight="1">
      <c r="A7603" s="231" t="str">
        <f>IF((SUM('Раздел 4'!AA290:AA290)&lt;=SUM('Раздел 4'!Z290:Z290)),"","Неверно!")</f>
        <v/>
      </c>
      <c r="B7603" s="237" t="s">
        <v>32512</v>
      </c>
      <c r="C7603" s="232" t="s">
        <v>16492</v>
      </c>
      <c r="D7603" s="232" t="s">
        <v>16289</v>
      </c>
      <c r="E7603" s="232" t="str">
        <f>CONCATENATE(SUM('Раздел 4'!AA290:AA290),"&lt;=",SUM('Раздел 4'!Z290:Z290))</f>
        <v>0&lt;=0</v>
      </c>
    </row>
    <row r="7604" spans="1:5" ht="42" hidden="1" customHeight="1">
      <c r="A7604" s="231" t="str">
        <f>IF((SUM('Раздел 4'!AA291:AA291)&lt;=SUM('Раздел 4'!Z291:Z291)),"","Неверно!")</f>
        <v/>
      </c>
      <c r="B7604" s="237" t="s">
        <v>32512</v>
      </c>
      <c r="C7604" s="232" t="s">
        <v>16493</v>
      </c>
      <c r="D7604" s="232" t="s">
        <v>16289</v>
      </c>
      <c r="E7604" s="232" t="str">
        <f>CONCATENATE(SUM('Раздел 4'!AA291:AA291),"&lt;=",SUM('Раздел 4'!Z291:Z291))</f>
        <v>0&lt;=0</v>
      </c>
    </row>
    <row r="7605" spans="1:5" ht="42" hidden="1" customHeight="1">
      <c r="A7605" s="231" t="str">
        <f>IF((SUM('Раздел 4'!AA292:AA292)&lt;=SUM('Раздел 4'!Z292:Z292)),"","Неверно!")</f>
        <v/>
      </c>
      <c r="B7605" s="237" t="s">
        <v>32512</v>
      </c>
      <c r="C7605" s="232" t="s">
        <v>16494</v>
      </c>
      <c r="D7605" s="232" t="s">
        <v>16289</v>
      </c>
      <c r="E7605" s="232" t="str">
        <f>CONCATENATE(SUM('Раздел 4'!AA292:AA292),"&lt;=",SUM('Раздел 4'!Z292:Z292))</f>
        <v>0&lt;=0</v>
      </c>
    </row>
    <row r="7606" spans="1:5" ht="42" hidden="1" customHeight="1">
      <c r="A7606" s="231" t="str">
        <f>IF((SUM('Раздел 4'!AA293:AA293)&lt;=SUM('Раздел 4'!Z293:Z293)),"","Неверно!")</f>
        <v/>
      </c>
      <c r="B7606" s="237" t="s">
        <v>32512</v>
      </c>
      <c r="C7606" s="232" t="s">
        <v>16495</v>
      </c>
      <c r="D7606" s="232" t="s">
        <v>16289</v>
      </c>
      <c r="E7606" s="232" t="str">
        <f>CONCATENATE(SUM('Раздел 4'!AA293:AA293),"&lt;=",SUM('Раздел 4'!Z293:Z293))</f>
        <v>0&lt;=0</v>
      </c>
    </row>
    <row r="7607" spans="1:5" ht="42" hidden="1" customHeight="1">
      <c r="A7607" s="231" t="str">
        <f>IF((SUM('Раздел 4'!AA294:AA294)&lt;=SUM('Раздел 4'!Z294:Z294)),"","Неверно!")</f>
        <v/>
      </c>
      <c r="B7607" s="237" t="s">
        <v>32512</v>
      </c>
      <c r="C7607" s="232" t="s">
        <v>16496</v>
      </c>
      <c r="D7607" s="232" t="s">
        <v>16289</v>
      </c>
      <c r="E7607" s="232" t="str">
        <f>CONCATENATE(SUM('Раздел 4'!AA294:AA294),"&lt;=",SUM('Раздел 4'!Z294:Z294))</f>
        <v>0&lt;=0</v>
      </c>
    </row>
    <row r="7608" spans="1:5" ht="42" hidden="1" customHeight="1">
      <c r="A7608" s="231" t="str">
        <f>IF((SUM('Раздел 4'!AA295:AA295)&lt;=SUM('Раздел 4'!Z295:Z295)),"","Неверно!")</f>
        <v/>
      </c>
      <c r="B7608" s="237" t="s">
        <v>32512</v>
      </c>
      <c r="C7608" s="232" t="s">
        <v>16497</v>
      </c>
      <c r="D7608" s="232" t="s">
        <v>16289</v>
      </c>
      <c r="E7608" s="232" t="str">
        <f>CONCATENATE(SUM('Раздел 4'!AA295:AA295),"&lt;=",SUM('Раздел 4'!Z295:Z295))</f>
        <v>0&lt;=0</v>
      </c>
    </row>
    <row r="7609" spans="1:5" ht="42" hidden="1" customHeight="1">
      <c r="A7609" s="231" t="str">
        <f>IF((SUM('Раздел 4'!AA296:AA296)&lt;=SUM('Раздел 4'!Z296:Z296)),"","Неверно!")</f>
        <v/>
      </c>
      <c r="B7609" s="237" t="s">
        <v>32512</v>
      </c>
      <c r="C7609" s="232" t="s">
        <v>16498</v>
      </c>
      <c r="D7609" s="232" t="s">
        <v>16289</v>
      </c>
      <c r="E7609" s="232" t="str">
        <f>CONCATENATE(SUM('Раздел 4'!AA296:AA296),"&lt;=",SUM('Раздел 4'!Z296:Z296))</f>
        <v>0&lt;=0</v>
      </c>
    </row>
    <row r="7610" spans="1:5" ht="42" hidden="1" customHeight="1">
      <c r="A7610" s="231" t="str">
        <f>IF((SUM('Раздел 4'!AA297:AA297)&lt;=SUM('Раздел 4'!Z297:Z297)),"","Неверно!")</f>
        <v/>
      </c>
      <c r="B7610" s="237" t="s">
        <v>32512</v>
      </c>
      <c r="C7610" s="232" t="s">
        <v>16499</v>
      </c>
      <c r="D7610" s="232" t="s">
        <v>16289</v>
      </c>
      <c r="E7610" s="232" t="str">
        <f>CONCATENATE(SUM('Раздел 4'!AA297:AA297),"&lt;=",SUM('Раздел 4'!Z297:Z297))</f>
        <v>0&lt;=0</v>
      </c>
    </row>
    <row r="7611" spans="1:5" ht="42" hidden="1" customHeight="1">
      <c r="A7611" s="231" t="str">
        <f>IF((SUM('Раздел 4'!AA37:AA37)&lt;=SUM('Раздел 4'!Z37:Z37)),"","Неверно!")</f>
        <v/>
      </c>
      <c r="B7611" s="237" t="s">
        <v>32512</v>
      </c>
      <c r="C7611" s="232" t="s">
        <v>16500</v>
      </c>
      <c r="D7611" s="232" t="s">
        <v>16289</v>
      </c>
      <c r="E7611" s="232" t="str">
        <f>CONCATENATE(SUM('Раздел 4'!AA37:AA37),"&lt;=",SUM('Раздел 4'!Z37:Z37))</f>
        <v>0&lt;=0</v>
      </c>
    </row>
    <row r="7612" spans="1:5" ht="42" hidden="1" customHeight="1">
      <c r="A7612" s="231" t="str">
        <f>IF((SUM('Раздел 4'!AA298:AA298)&lt;=SUM('Раздел 4'!Z298:Z298)),"","Неверно!")</f>
        <v/>
      </c>
      <c r="B7612" s="237" t="s">
        <v>32512</v>
      </c>
      <c r="C7612" s="232" t="s">
        <v>16501</v>
      </c>
      <c r="D7612" s="232" t="s">
        <v>16289</v>
      </c>
      <c r="E7612" s="232" t="str">
        <f>CONCATENATE(SUM('Раздел 4'!AA298:AA298),"&lt;=",SUM('Раздел 4'!Z298:Z298))</f>
        <v>0&lt;=0</v>
      </c>
    </row>
    <row r="7613" spans="1:5" ht="42" hidden="1" customHeight="1">
      <c r="A7613" s="231" t="str">
        <f>IF((SUM('Раздел 4'!AA299:AA299)&lt;=SUM('Раздел 4'!Z299:Z299)),"","Неверно!")</f>
        <v/>
      </c>
      <c r="B7613" s="237" t="s">
        <v>32512</v>
      </c>
      <c r="C7613" s="232" t="s">
        <v>16502</v>
      </c>
      <c r="D7613" s="232" t="s">
        <v>16289</v>
      </c>
      <c r="E7613" s="232" t="str">
        <f>CONCATENATE(SUM('Раздел 4'!AA299:AA299),"&lt;=",SUM('Раздел 4'!Z299:Z299))</f>
        <v>0&lt;=0</v>
      </c>
    </row>
    <row r="7614" spans="1:5" ht="42" hidden="1" customHeight="1">
      <c r="A7614" s="231" t="str">
        <f>IF((SUM('Раздел 4'!AA300:AA300)&lt;=SUM('Раздел 4'!Z300:Z300)),"","Неверно!")</f>
        <v/>
      </c>
      <c r="B7614" s="237" t="s">
        <v>32512</v>
      </c>
      <c r="C7614" s="232" t="s">
        <v>16503</v>
      </c>
      <c r="D7614" s="232" t="s">
        <v>16289</v>
      </c>
      <c r="E7614" s="232" t="str">
        <f>CONCATENATE(SUM('Раздел 4'!AA300:AA300),"&lt;=",SUM('Раздел 4'!Z300:Z300))</f>
        <v>0&lt;=0</v>
      </c>
    </row>
    <row r="7615" spans="1:5" ht="42" hidden="1" customHeight="1">
      <c r="A7615" s="231" t="str">
        <f>IF((SUM('Раздел 4'!AA301:AA301)&lt;=SUM('Раздел 4'!Z301:Z301)),"","Неверно!")</f>
        <v/>
      </c>
      <c r="B7615" s="237" t="s">
        <v>32512</v>
      </c>
      <c r="C7615" s="232" t="s">
        <v>16504</v>
      </c>
      <c r="D7615" s="232" t="s">
        <v>16289</v>
      </c>
      <c r="E7615" s="232" t="str">
        <f>CONCATENATE(SUM('Раздел 4'!AA301:AA301),"&lt;=",SUM('Раздел 4'!Z301:Z301))</f>
        <v>0&lt;=0</v>
      </c>
    </row>
    <row r="7616" spans="1:5" ht="42" hidden="1" customHeight="1">
      <c r="A7616" s="231" t="str">
        <f>IF((SUM('Раздел 4'!AA302:AA302)&lt;=SUM('Раздел 4'!Z302:Z302)),"","Неверно!")</f>
        <v/>
      </c>
      <c r="B7616" s="237" t="s">
        <v>32512</v>
      </c>
      <c r="C7616" s="232" t="s">
        <v>16505</v>
      </c>
      <c r="D7616" s="232" t="s">
        <v>16289</v>
      </c>
      <c r="E7616" s="232" t="str">
        <f>CONCATENATE(SUM('Раздел 4'!AA302:AA302),"&lt;=",SUM('Раздел 4'!Z302:Z302))</f>
        <v>0&lt;=0</v>
      </c>
    </row>
    <row r="7617" spans="1:5" ht="42" hidden="1" customHeight="1">
      <c r="A7617" s="231" t="str">
        <f>IF((SUM('Раздел 4'!AA303:AA303)&lt;=SUM('Раздел 4'!Z303:Z303)),"","Неверно!")</f>
        <v/>
      </c>
      <c r="B7617" s="237" t="s">
        <v>32512</v>
      </c>
      <c r="C7617" s="232" t="s">
        <v>16506</v>
      </c>
      <c r="D7617" s="232" t="s">
        <v>16289</v>
      </c>
      <c r="E7617" s="232" t="str">
        <f>CONCATENATE(SUM('Раздел 4'!AA303:AA303),"&lt;=",SUM('Раздел 4'!Z303:Z303))</f>
        <v>0&lt;=0</v>
      </c>
    </row>
    <row r="7618" spans="1:5" ht="42" hidden="1" customHeight="1">
      <c r="A7618" s="231" t="str">
        <f>IF((SUM('Раздел 4'!AA304:AA304)&lt;=SUM('Раздел 4'!Z304:Z304)),"","Неверно!")</f>
        <v/>
      </c>
      <c r="B7618" s="237" t="s">
        <v>32512</v>
      </c>
      <c r="C7618" s="232" t="s">
        <v>16507</v>
      </c>
      <c r="D7618" s="232" t="s">
        <v>16289</v>
      </c>
      <c r="E7618" s="232" t="str">
        <f>CONCATENATE(SUM('Раздел 4'!AA304:AA304),"&lt;=",SUM('Раздел 4'!Z304:Z304))</f>
        <v>0&lt;=0</v>
      </c>
    </row>
    <row r="7619" spans="1:5" ht="42" hidden="1" customHeight="1">
      <c r="A7619" s="231" t="str">
        <f>IF((SUM('Раздел 4'!AA305:AA305)&lt;=SUM('Раздел 4'!Z305:Z305)),"","Неверно!")</f>
        <v/>
      </c>
      <c r="B7619" s="237" t="s">
        <v>32512</v>
      </c>
      <c r="C7619" s="232" t="s">
        <v>16508</v>
      </c>
      <c r="D7619" s="232" t="s">
        <v>16289</v>
      </c>
      <c r="E7619" s="232" t="str">
        <f>CONCATENATE(SUM('Раздел 4'!AA305:AA305),"&lt;=",SUM('Раздел 4'!Z305:Z305))</f>
        <v>0&lt;=0</v>
      </c>
    </row>
    <row r="7620" spans="1:5" ht="42" hidden="1" customHeight="1">
      <c r="A7620" s="231" t="str">
        <f>IF((SUM('Раздел 4'!AA306:AA306)&lt;=SUM('Раздел 4'!Z306:Z306)),"","Неверно!")</f>
        <v/>
      </c>
      <c r="B7620" s="237" t="s">
        <v>32512</v>
      </c>
      <c r="C7620" s="232" t="s">
        <v>16509</v>
      </c>
      <c r="D7620" s="232" t="s">
        <v>16289</v>
      </c>
      <c r="E7620" s="232" t="str">
        <f>CONCATENATE(SUM('Раздел 4'!AA306:AA306),"&lt;=",SUM('Раздел 4'!Z306:Z306))</f>
        <v>0&lt;=0</v>
      </c>
    </row>
    <row r="7621" spans="1:5" ht="42" hidden="1" customHeight="1">
      <c r="A7621" s="231" t="str">
        <f>IF((SUM('Раздел 4'!AA307:AA307)&lt;=SUM('Раздел 4'!Z307:Z307)),"","Неверно!")</f>
        <v/>
      </c>
      <c r="B7621" s="237" t="s">
        <v>32512</v>
      </c>
      <c r="C7621" s="232" t="s">
        <v>16510</v>
      </c>
      <c r="D7621" s="232" t="s">
        <v>16289</v>
      </c>
      <c r="E7621" s="232" t="str">
        <f>CONCATENATE(SUM('Раздел 4'!AA307:AA307),"&lt;=",SUM('Раздел 4'!Z307:Z307))</f>
        <v>0&lt;=0</v>
      </c>
    </row>
    <row r="7622" spans="1:5" ht="42" hidden="1" customHeight="1">
      <c r="A7622" s="231" t="str">
        <f>IF((SUM('Раздел 4'!AA11:AA11)&lt;=SUM('Раздел 4'!Z11:Z11)),"","Неверно!")</f>
        <v/>
      </c>
      <c r="B7622" s="237" t="s">
        <v>32512</v>
      </c>
      <c r="C7622" s="232" t="s">
        <v>16511</v>
      </c>
      <c r="D7622" s="232" t="s">
        <v>16289</v>
      </c>
      <c r="E7622" s="232" t="str">
        <f>CONCATENATE(SUM('Раздел 4'!AA11:AA11),"&lt;=",SUM('Раздел 4'!Z11:Z11))</f>
        <v>0&lt;=0</v>
      </c>
    </row>
    <row r="7623" spans="1:5" ht="42" hidden="1" customHeight="1">
      <c r="A7623" s="231" t="str">
        <f>IF((SUM('Раздел 4'!AA38:AA38)&lt;=SUM('Раздел 4'!Z38:Z38)),"","Неверно!")</f>
        <v/>
      </c>
      <c r="B7623" s="237" t="s">
        <v>32512</v>
      </c>
      <c r="C7623" s="232" t="s">
        <v>16512</v>
      </c>
      <c r="D7623" s="232" t="s">
        <v>16289</v>
      </c>
      <c r="E7623" s="232" t="str">
        <f>CONCATENATE(SUM('Раздел 4'!AA38:AA38),"&lt;=",SUM('Раздел 4'!Z38:Z38))</f>
        <v>0&lt;=0</v>
      </c>
    </row>
    <row r="7624" spans="1:5" ht="42" hidden="1" customHeight="1">
      <c r="A7624" s="231" t="str">
        <f>IF((SUM('Раздел 4'!AA308:AA308)&lt;=SUM('Раздел 4'!Z308:Z308)),"","Неверно!")</f>
        <v/>
      </c>
      <c r="B7624" s="237" t="s">
        <v>32512</v>
      </c>
      <c r="C7624" s="232" t="s">
        <v>16513</v>
      </c>
      <c r="D7624" s="232" t="s">
        <v>16289</v>
      </c>
      <c r="E7624" s="232" t="str">
        <f>CONCATENATE(SUM('Раздел 4'!AA308:AA308),"&lt;=",SUM('Раздел 4'!Z308:Z308))</f>
        <v>0&lt;=0</v>
      </c>
    </row>
    <row r="7625" spans="1:5" ht="42" hidden="1" customHeight="1">
      <c r="A7625" s="231" t="str">
        <f>IF((SUM('Раздел 4'!AA309:AA309)&lt;=SUM('Раздел 4'!Z309:Z309)),"","Неверно!")</f>
        <v/>
      </c>
      <c r="B7625" s="237" t="s">
        <v>32512</v>
      </c>
      <c r="C7625" s="232" t="s">
        <v>16514</v>
      </c>
      <c r="D7625" s="232" t="s">
        <v>16289</v>
      </c>
      <c r="E7625" s="232" t="str">
        <f>CONCATENATE(SUM('Раздел 4'!AA309:AA309),"&lt;=",SUM('Раздел 4'!Z309:Z309))</f>
        <v>0&lt;=0</v>
      </c>
    </row>
    <row r="7626" spans="1:5" ht="42" hidden="1" customHeight="1">
      <c r="A7626" s="231" t="str">
        <f>IF((SUM('Раздел 4'!AA310:AA310)&lt;=SUM('Раздел 4'!Z310:Z310)),"","Неверно!")</f>
        <v/>
      </c>
      <c r="B7626" s="237" t="s">
        <v>32512</v>
      </c>
      <c r="C7626" s="232" t="s">
        <v>16515</v>
      </c>
      <c r="D7626" s="232" t="s">
        <v>16289</v>
      </c>
      <c r="E7626" s="232" t="str">
        <f>CONCATENATE(SUM('Раздел 4'!AA310:AA310),"&lt;=",SUM('Раздел 4'!Z310:Z310))</f>
        <v>0&lt;=0</v>
      </c>
    </row>
    <row r="7627" spans="1:5" ht="42" hidden="1" customHeight="1">
      <c r="A7627" s="231" t="str">
        <f>IF((SUM('Раздел 4'!AA311:AA311)&lt;=SUM('Раздел 4'!Z311:Z311)),"","Неверно!")</f>
        <v/>
      </c>
      <c r="B7627" s="237" t="s">
        <v>32512</v>
      </c>
      <c r="C7627" s="232" t="s">
        <v>16516</v>
      </c>
      <c r="D7627" s="232" t="s">
        <v>16289</v>
      </c>
      <c r="E7627" s="232" t="str">
        <f>CONCATENATE(SUM('Раздел 4'!AA311:AA311),"&lt;=",SUM('Раздел 4'!Z311:Z311))</f>
        <v>0&lt;=0</v>
      </c>
    </row>
    <row r="7628" spans="1:5" ht="42" hidden="1" customHeight="1">
      <c r="A7628" s="231" t="str">
        <f>IF((SUM('Раздел 4'!AA312:AA312)&lt;=SUM('Раздел 4'!Z312:Z312)),"","Неверно!")</f>
        <v/>
      </c>
      <c r="B7628" s="237" t="s">
        <v>32512</v>
      </c>
      <c r="C7628" s="232" t="s">
        <v>16517</v>
      </c>
      <c r="D7628" s="232" t="s">
        <v>16289</v>
      </c>
      <c r="E7628" s="232" t="str">
        <f>CONCATENATE(SUM('Раздел 4'!AA312:AA312),"&lt;=",SUM('Раздел 4'!Z312:Z312))</f>
        <v>0&lt;=0</v>
      </c>
    </row>
    <row r="7629" spans="1:5" ht="42" hidden="1" customHeight="1">
      <c r="A7629" s="231" t="str">
        <f>IF((SUM('Раздел 4'!AA313:AA313)&lt;=SUM('Раздел 4'!Z313:Z313)),"","Неверно!")</f>
        <v/>
      </c>
      <c r="B7629" s="237" t="s">
        <v>32512</v>
      </c>
      <c r="C7629" s="232" t="s">
        <v>16518</v>
      </c>
      <c r="D7629" s="232" t="s">
        <v>16289</v>
      </c>
      <c r="E7629" s="232" t="str">
        <f>CONCATENATE(SUM('Раздел 4'!AA313:AA313),"&lt;=",SUM('Раздел 4'!Z313:Z313))</f>
        <v>0&lt;=0</v>
      </c>
    </row>
    <row r="7630" spans="1:5" ht="42" hidden="1" customHeight="1">
      <c r="A7630" s="231" t="str">
        <f>IF((SUM('Раздел 4'!AA314:AA314)&lt;=SUM('Раздел 4'!Z314:Z314)),"","Неверно!")</f>
        <v/>
      </c>
      <c r="B7630" s="237" t="s">
        <v>32512</v>
      </c>
      <c r="C7630" s="232" t="s">
        <v>16519</v>
      </c>
      <c r="D7630" s="232" t="s">
        <v>16289</v>
      </c>
      <c r="E7630" s="232" t="str">
        <f>CONCATENATE(SUM('Раздел 4'!AA314:AA314),"&lt;=",SUM('Раздел 4'!Z314:Z314))</f>
        <v>0&lt;=0</v>
      </c>
    </row>
    <row r="7631" spans="1:5" ht="42" hidden="1" customHeight="1">
      <c r="A7631" s="231" t="str">
        <f>IF((SUM('Раздел 4'!AA315:AA315)&lt;=SUM('Раздел 4'!Z315:Z315)),"","Неверно!")</f>
        <v/>
      </c>
      <c r="B7631" s="237" t="s">
        <v>32512</v>
      </c>
      <c r="C7631" s="232" t="s">
        <v>16520</v>
      </c>
      <c r="D7631" s="232" t="s">
        <v>16289</v>
      </c>
      <c r="E7631" s="232" t="str">
        <f>CONCATENATE(SUM('Раздел 4'!AA315:AA315),"&lt;=",SUM('Раздел 4'!Z315:Z315))</f>
        <v>0&lt;=0</v>
      </c>
    </row>
    <row r="7632" spans="1:5" ht="42" hidden="1" customHeight="1">
      <c r="A7632" s="231" t="str">
        <f>IF((SUM('Раздел 4'!AA316:AA316)&lt;=SUM('Раздел 4'!Z316:Z316)),"","Неверно!")</f>
        <v/>
      </c>
      <c r="B7632" s="237" t="s">
        <v>32512</v>
      </c>
      <c r="C7632" s="232" t="s">
        <v>16521</v>
      </c>
      <c r="D7632" s="232" t="s">
        <v>16289</v>
      </c>
      <c r="E7632" s="232" t="str">
        <f>CONCATENATE(SUM('Раздел 4'!AA316:AA316),"&lt;=",SUM('Раздел 4'!Z316:Z316))</f>
        <v>0&lt;=0</v>
      </c>
    </row>
    <row r="7633" spans="1:5" ht="42" hidden="1" customHeight="1">
      <c r="A7633" s="231" t="str">
        <f>IF((SUM('Раздел 4'!AA317:AA317)&lt;=SUM('Раздел 4'!Z317:Z317)),"","Неверно!")</f>
        <v/>
      </c>
      <c r="B7633" s="237" t="s">
        <v>32512</v>
      </c>
      <c r="C7633" s="232" t="s">
        <v>16522</v>
      </c>
      <c r="D7633" s="232" t="s">
        <v>16289</v>
      </c>
      <c r="E7633" s="232" t="str">
        <f>CONCATENATE(SUM('Раздел 4'!AA317:AA317),"&lt;=",SUM('Раздел 4'!Z317:Z317))</f>
        <v>0&lt;=0</v>
      </c>
    </row>
    <row r="7634" spans="1:5" ht="42" hidden="1" customHeight="1">
      <c r="A7634" s="231" t="str">
        <f>IF((SUM('Раздел 4'!AA39:AA39)&lt;=SUM('Раздел 4'!Z39:Z39)),"","Неверно!")</f>
        <v/>
      </c>
      <c r="B7634" s="237" t="s">
        <v>32512</v>
      </c>
      <c r="C7634" s="232" t="s">
        <v>16523</v>
      </c>
      <c r="D7634" s="232" t="s">
        <v>16289</v>
      </c>
      <c r="E7634" s="232" t="str">
        <f>CONCATENATE(SUM('Раздел 4'!AA39:AA39),"&lt;=",SUM('Раздел 4'!Z39:Z39))</f>
        <v>0&lt;=0</v>
      </c>
    </row>
    <row r="7635" spans="1:5" ht="42" hidden="1" customHeight="1">
      <c r="A7635" s="231" t="str">
        <f>IF((SUM('Раздел 4'!AA318:AA318)&lt;=SUM('Раздел 4'!Z318:Z318)),"","Неверно!")</f>
        <v/>
      </c>
      <c r="B7635" s="237" t="s">
        <v>32512</v>
      </c>
      <c r="C7635" s="232" t="s">
        <v>16524</v>
      </c>
      <c r="D7635" s="232" t="s">
        <v>16289</v>
      </c>
      <c r="E7635" s="232" t="str">
        <f>CONCATENATE(SUM('Раздел 4'!AA318:AA318),"&lt;=",SUM('Раздел 4'!Z318:Z318))</f>
        <v>0&lt;=0</v>
      </c>
    </row>
    <row r="7636" spans="1:5" ht="42" hidden="1" customHeight="1">
      <c r="A7636" s="231" t="str">
        <f>IF((SUM('Раздел 4'!AA319:AA319)&lt;=SUM('Раздел 4'!Z319:Z319)),"","Неверно!")</f>
        <v/>
      </c>
      <c r="B7636" s="237" t="s">
        <v>32512</v>
      </c>
      <c r="C7636" s="232" t="s">
        <v>16525</v>
      </c>
      <c r="D7636" s="232" t="s">
        <v>16289</v>
      </c>
      <c r="E7636" s="232" t="str">
        <f>CONCATENATE(SUM('Раздел 4'!AA319:AA319),"&lt;=",SUM('Раздел 4'!Z319:Z319))</f>
        <v>0&lt;=0</v>
      </c>
    </row>
    <row r="7637" spans="1:5" ht="42" hidden="1" customHeight="1">
      <c r="A7637" s="231" t="str">
        <f>IF((SUM('Раздел 4'!AA320:AA320)&lt;=SUM('Раздел 4'!Z320:Z320)),"","Неверно!")</f>
        <v/>
      </c>
      <c r="B7637" s="237" t="s">
        <v>32512</v>
      </c>
      <c r="C7637" s="232" t="s">
        <v>16526</v>
      </c>
      <c r="D7637" s="232" t="s">
        <v>16289</v>
      </c>
      <c r="E7637" s="232" t="str">
        <f>CONCATENATE(SUM('Раздел 4'!AA320:AA320),"&lt;=",SUM('Раздел 4'!Z320:Z320))</f>
        <v>0&lt;=0</v>
      </c>
    </row>
    <row r="7638" spans="1:5" ht="42" hidden="1" customHeight="1">
      <c r="A7638" s="231" t="str">
        <f>IF((SUM('Раздел 4'!AA321:AA321)&lt;=SUM('Раздел 4'!Z321:Z321)),"","Неверно!")</f>
        <v/>
      </c>
      <c r="B7638" s="237" t="s">
        <v>32512</v>
      </c>
      <c r="C7638" s="232" t="s">
        <v>16527</v>
      </c>
      <c r="D7638" s="232" t="s">
        <v>16289</v>
      </c>
      <c r="E7638" s="232" t="str">
        <f>CONCATENATE(SUM('Раздел 4'!AA321:AA321),"&lt;=",SUM('Раздел 4'!Z321:Z321))</f>
        <v>0&lt;=0</v>
      </c>
    </row>
    <row r="7639" spans="1:5" ht="42" hidden="1" customHeight="1">
      <c r="A7639" s="231" t="str">
        <f>IF((SUM('Раздел 4'!AA322:AA322)&lt;=SUM('Раздел 4'!Z322:Z322)),"","Неверно!")</f>
        <v/>
      </c>
      <c r="B7639" s="237" t="s">
        <v>32512</v>
      </c>
      <c r="C7639" s="232" t="s">
        <v>16528</v>
      </c>
      <c r="D7639" s="232" t="s">
        <v>16289</v>
      </c>
      <c r="E7639" s="232" t="str">
        <f>CONCATENATE(SUM('Раздел 4'!AA322:AA322),"&lt;=",SUM('Раздел 4'!Z322:Z322))</f>
        <v>0&lt;=0</v>
      </c>
    </row>
    <row r="7640" spans="1:5" ht="42" hidden="1" customHeight="1">
      <c r="A7640" s="231" t="str">
        <f>IF((SUM('Раздел 4'!AA323:AA323)&lt;=SUM('Раздел 4'!Z323:Z323)),"","Неверно!")</f>
        <v/>
      </c>
      <c r="B7640" s="237" t="s">
        <v>32512</v>
      </c>
      <c r="C7640" s="232" t="s">
        <v>16529</v>
      </c>
      <c r="D7640" s="232" t="s">
        <v>16289</v>
      </c>
      <c r="E7640" s="232" t="str">
        <f>CONCATENATE(SUM('Раздел 4'!AA323:AA323),"&lt;=",SUM('Раздел 4'!Z323:Z323))</f>
        <v>0&lt;=0</v>
      </c>
    </row>
    <row r="7641" spans="1:5" ht="42" hidden="1" customHeight="1">
      <c r="A7641" s="231" t="str">
        <f>IF((SUM('Раздел 4'!AA324:AA324)&lt;=SUM('Раздел 4'!Z324:Z324)),"","Неверно!")</f>
        <v/>
      </c>
      <c r="B7641" s="237" t="s">
        <v>32512</v>
      </c>
      <c r="C7641" s="232" t="s">
        <v>16530</v>
      </c>
      <c r="D7641" s="232" t="s">
        <v>16289</v>
      </c>
      <c r="E7641" s="232" t="str">
        <f>CONCATENATE(SUM('Раздел 4'!AA324:AA324),"&lt;=",SUM('Раздел 4'!Z324:Z324))</f>
        <v>0&lt;=0</v>
      </c>
    </row>
    <row r="7642" spans="1:5" ht="42" hidden="1" customHeight="1">
      <c r="A7642" s="231" t="str">
        <f>IF((SUM('Раздел 4'!AA325:AA325)&lt;=SUM('Раздел 4'!Z325:Z325)),"","Неверно!")</f>
        <v/>
      </c>
      <c r="B7642" s="237" t="s">
        <v>32512</v>
      </c>
      <c r="C7642" s="232" t="s">
        <v>16531</v>
      </c>
      <c r="D7642" s="232" t="s">
        <v>16289</v>
      </c>
      <c r="E7642" s="232" t="str">
        <f>CONCATENATE(SUM('Раздел 4'!AA325:AA325),"&lt;=",SUM('Раздел 4'!Z325:Z325))</f>
        <v>0&lt;=0</v>
      </c>
    </row>
    <row r="7643" spans="1:5" ht="42" hidden="1" customHeight="1">
      <c r="A7643" s="231" t="str">
        <f>IF((SUM('Раздел 4'!AA326:AA326)&lt;=SUM('Раздел 4'!Z326:Z326)),"","Неверно!")</f>
        <v/>
      </c>
      <c r="B7643" s="237" t="s">
        <v>32512</v>
      </c>
      <c r="C7643" s="232" t="s">
        <v>16532</v>
      </c>
      <c r="D7643" s="232" t="s">
        <v>16289</v>
      </c>
      <c r="E7643" s="232" t="str">
        <f>CONCATENATE(SUM('Раздел 4'!AA326:AA326),"&lt;=",SUM('Раздел 4'!Z326:Z326))</f>
        <v>0&lt;=0</v>
      </c>
    </row>
    <row r="7644" spans="1:5" ht="42" hidden="1" customHeight="1">
      <c r="A7644" s="231" t="str">
        <f>IF((SUM('Раздел 4'!AA327:AA327)&lt;=SUM('Раздел 4'!Z327:Z327)),"","Неверно!")</f>
        <v/>
      </c>
      <c r="B7644" s="237" t="s">
        <v>32512</v>
      </c>
      <c r="C7644" s="232" t="s">
        <v>16533</v>
      </c>
      <c r="D7644" s="232" t="s">
        <v>16289</v>
      </c>
      <c r="E7644" s="232" t="str">
        <f>CONCATENATE(SUM('Раздел 4'!AA327:AA327),"&lt;=",SUM('Раздел 4'!Z327:Z327))</f>
        <v>0&lt;=0</v>
      </c>
    </row>
    <row r="7645" spans="1:5" ht="42" hidden="1" customHeight="1">
      <c r="A7645" s="231" t="str">
        <f>IF((SUM('Раздел 4'!AA40:AA40)&lt;=SUM('Раздел 4'!Z40:Z40)),"","Неверно!")</f>
        <v/>
      </c>
      <c r="B7645" s="237" t="s">
        <v>32512</v>
      </c>
      <c r="C7645" s="232" t="s">
        <v>16534</v>
      </c>
      <c r="D7645" s="232" t="s">
        <v>16289</v>
      </c>
      <c r="E7645" s="232" t="str">
        <f>CONCATENATE(SUM('Раздел 4'!AA40:AA40),"&lt;=",SUM('Раздел 4'!Z40:Z40))</f>
        <v>0&lt;=0</v>
      </c>
    </row>
    <row r="7646" spans="1:5" ht="42" hidden="1" customHeight="1">
      <c r="A7646" s="231" t="str">
        <f>IF((SUM('Раздел 4'!AA328:AA328)&lt;=SUM('Раздел 4'!Z328:Z328)),"","Неверно!")</f>
        <v/>
      </c>
      <c r="B7646" s="237" t="s">
        <v>32512</v>
      </c>
      <c r="C7646" s="232" t="s">
        <v>16535</v>
      </c>
      <c r="D7646" s="232" t="s">
        <v>16289</v>
      </c>
      <c r="E7646" s="232" t="str">
        <f>CONCATENATE(SUM('Раздел 4'!AA328:AA328),"&lt;=",SUM('Раздел 4'!Z328:Z328))</f>
        <v>0&lt;=0</v>
      </c>
    </row>
    <row r="7647" spans="1:5" ht="42" hidden="1" customHeight="1">
      <c r="A7647" s="231" t="str">
        <f>IF((SUM('Раздел 4'!AA329:AA329)&lt;=SUM('Раздел 4'!Z329:Z329)),"","Неверно!")</f>
        <v/>
      </c>
      <c r="B7647" s="237" t="s">
        <v>32512</v>
      </c>
      <c r="C7647" s="232" t="s">
        <v>16536</v>
      </c>
      <c r="D7647" s="232" t="s">
        <v>16289</v>
      </c>
      <c r="E7647" s="232" t="str">
        <f>CONCATENATE(SUM('Раздел 4'!AA329:AA329),"&lt;=",SUM('Раздел 4'!Z329:Z329))</f>
        <v>0&lt;=0</v>
      </c>
    </row>
    <row r="7648" spans="1:5" ht="42" hidden="1" customHeight="1">
      <c r="A7648" s="231" t="str">
        <f>IF((SUM('Раздел 4'!AA330:AA330)&lt;=SUM('Раздел 4'!Z330:Z330)),"","Неверно!")</f>
        <v/>
      </c>
      <c r="B7648" s="237" t="s">
        <v>32512</v>
      </c>
      <c r="C7648" s="232" t="s">
        <v>16537</v>
      </c>
      <c r="D7648" s="232" t="s">
        <v>16289</v>
      </c>
      <c r="E7648" s="232" t="str">
        <f>CONCATENATE(SUM('Раздел 4'!AA330:AA330),"&lt;=",SUM('Раздел 4'!Z330:Z330))</f>
        <v>0&lt;=0</v>
      </c>
    </row>
    <row r="7649" spans="1:5" ht="42" hidden="1" customHeight="1">
      <c r="A7649" s="231" t="str">
        <f>IF((SUM('Раздел 4'!AA331:AA331)&lt;=SUM('Раздел 4'!Z331:Z331)),"","Неверно!")</f>
        <v/>
      </c>
      <c r="B7649" s="237" t="s">
        <v>32512</v>
      </c>
      <c r="C7649" s="232" t="s">
        <v>16538</v>
      </c>
      <c r="D7649" s="232" t="s">
        <v>16289</v>
      </c>
      <c r="E7649" s="232" t="str">
        <f>CONCATENATE(SUM('Раздел 4'!AA331:AA331),"&lt;=",SUM('Раздел 4'!Z331:Z331))</f>
        <v>0&lt;=0</v>
      </c>
    </row>
    <row r="7650" spans="1:5" ht="42" hidden="1" customHeight="1">
      <c r="A7650" s="231" t="str">
        <f>IF((SUM('Раздел 4'!AA332:AA332)&lt;=SUM('Раздел 4'!Z332:Z332)),"","Неверно!")</f>
        <v/>
      </c>
      <c r="B7650" s="237" t="s">
        <v>32512</v>
      </c>
      <c r="C7650" s="232" t="s">
        <v>16539</v>
      </c>
      <c r="D7650" s="232" t="s">
        <v>16289</v>
      </c>
      <c r="E7650" s="232" t="str">
        <f>CONCATENATE(SUM('Раздел 4'!AA332:AA332),"&lt;=",SUM('Раздел 4'!Z332:Z332))</f>
        <v>0&lt;=0</v>
      </c>
    </row>
    <row r="7651" spans="1:5" ht="42" hidden="1" customHeight="1">
      <c r="A7651" s="231" t="str">
        <f>IF((SUM('Раздел 4'!AA333:AA333)&lt;=SUM('Раздел 4'!Z333:Z333)),"","Неверно!")</f>
        <v/>
      </c>
      <c r="B7651" s="237" t="s">
        <v>32512</v>
      </c>
      <c r="C7651" s="232" t="s">
        <v>16540</v>
      </c>
      <c r="D7651" s="232" t="s">
        <v>16289</v>
      </c>
      <c r="E7651" s="232" t="str">
        <f>CONCATENATE(SUM('Раздел 4'!AA333:AA333),"&lt;=",SUM('Раздел 4'!Z333:Z333))</f>
        <v>0&lt;=0</v>
      </c>
    </row>
    <row r="7652" spans="1:5" ht="42" hidden="1" customHeight="1">
      <c r="A7652" s="231" t="str">
        <f>IF((SUM('Раздел 4'!AA334:AA334)&lt;=SUM('Раздел 4'!Z334:Z334)),"","Неверно!")</f>
        <v/>
      </c>
      <c r="B7652" s="237" t="s">
        <v>32512</v>
      </c>
      <c r="C7652" s="232" t="s">
        <v>16541</v>
      </c>
      <c r="D7652" s="232" t="s">
        <v>16289</v>
      </c>
      <c r="E7652" s="232" t="str">
        <f>CONCATENATE(SUM('Раздел 4'!AA334:AA334),"&lt;=",SUM('Раздел 4'!Z334:Z334))</f>
        <v>0&lt;=0</v>
      </c>
    </row>
    <row r="7653" spans="1:5" ht="42" hidden="1" customHeight="1">
      <c r="A7653" s="231" t="str">
        <f>IF((SUM('Раздел 4'!AA335:AA335)&lt;=SUM('Раздел 4'!Z335:Z335)),"","Неверно!")</f>
        <v/>
      </c>
      <c r="B7653" s="237" t="s">
        <v>32512</v>
      </c>
      <c r="C7653" s="232" t="s">
        <v>16542</v>
      </c>
      <c r="D7653" s="232" t="s">
        <v>16289</v>
      </c>
      <c r="E7653" s="232" t="str">
        <f>CONCATENATE(SUM('Раздел 4'!AA335:AA335),"&lt;=",SUM('Раздел 4'!Z335:Z335))</f>
        <v>0&lt;=0</v>
      </c>
    </row>
    <row r="7654" spans="1:5" ht="42" hidden="1" customHeight="1">
      <c r="A7654" s="231" t="str">
        <f>IF((SUM('Раздел 4'!AA336:AA336)&lt;=SUM('Раздел 4'!Z336:Z336)),"","Неверно!")</f>
        <v/>
      </c>
      <c r="B7654" s="237" t="s">
        <v>32512</v>
      </c>
      <c r="C7654" s="232" t="s">
        <v>16543</v>
      </c>
      <c r="D7654" s="232" t="s">
        <v>16289</v>
      </c>
      <c r="E7654" s="232" t="str">
        <f>CONCATENATE(SUM('Раздел 4'!AA336:AA336),"&lt;=",SUM('Раздел 4'!Z336:Z336))</f>
        <v>0&lt;=0</v>
      </c>
    </row>
    <row r="7655" spans="1:5" ht="42" hidden="1" customHeight="1">
      <c r="A7655" s="231" t="str">
        <f>IF((SUM('Раздел 4'!AA41:AA41)&lt;=SUM('Раздел 4'!Z41:Z41)),"","Неверно!")</f>
        <v/>
      </c>
      <c r="B7655" s="237" t="s">
        <v>32512</v>
      </c>
      <c r="C7655" s="232" t="s">
        <v>16544</v>
      </c>
      <c r="D7655" s="232" t="s">
        <v>16289</v>
      </c>
      <c r="E7655" s="232" t="str">
        <f>CONCATENATE(SUM('Раздел 4'!AA41:AA41),"&lt;=",SUM('Раздел 4'!Z41:Z41))</f>
        <v>0&lt;=0</v>
      </c>
    </row>
    <row r="7656" spans="1:5" ht="42" hidden="1" customHeight="1">
      <c r="A7656" s="231" t="str">
        <f>IF((SUM('Раздел 4'!AA42:AA42)&lt;=SUM('Раздел 4'!Z42:Z42)),"","Неверно!")</f>
        <v/>
      </c>
      <c r="B7656" s="237" t="s">
        <v>32512</v>
      </c>
      <c r="C7656" s="232" t="s">
        <v>16545</v>
      </c>
      <c r="D7656" s="232" t="s">
        <v>16289</v>
      </c>
      <c r="E7656" s="232" t="str">
        <f>CONCATENATE(SUM('Раздел 4'!AA42:AA42),"&lt;=",SUM('Раздел 4'!Z42:Z42))</f>
        <v>0&lt;=0</v>
      </c>
    </row>
    <row r="7657" spans="1:5" ht="42" hidden="1" customHeight="1">
      <c r="A7657" s="231" t="str">
        <f>IF((SUM('Раздел 4'!AA43:AA43)&lt;=SUM('Раздел 4'!Z43:Z43)),"","Неверно!")</f>
        <v/>
      </c>
      <c r="B7657" s="237" t="s">
        <v>32512</v>
      </c>
      <c r="C7657" s="232" t="s">
        <v>16546</v>
      </c>
      <c r="D7657" s="232" t="s">
        <v>16289</v>
      </c>
      <c r="E7657" s="232" t="str">
        <f>CONCATENATE(SUM('Раздел 4'!AA43:AA43),"&lt;=",SUM('Раздел 4'!Z43:Z43))</f>
        <v>0&lt;=0</v>
      </c>
    </row>
    <row r="7658" spans="1:5" ht="42" hidden="1" customHeight="1">
      <c r="A7658" s="231" t="str">
        <f>IF((SUM('Раздел 4'!AA44:AA44)&lt;=SUM('Раздел 4'!Z44:Z44)),"","Неверно!")</f>
        <v/>
      </c>
      <c r="B7658" s="237" t="s">
        <v>32512</v>
      </c>
      <c r="C7658" s="232" t="s">
        <v>16547</v>
      </c>
      <c r="D7658" s="232" t="s">
        <v>16289</v>
      </c>
      <c r="E7658" s="232" t="str">
        <f>CONCATENATE(SUM('Раздел 4'!AA44:AA44),"&lt;=",SUM('Раздел 4'!Z44:Z44))</f>
        <v>0&lt;=0</v>
      </c>
    </row>
    <row r="7659" spans="1:5" ht="42" hidden="1" customHeight="1">
      <c r="A7659" s="231" t="str">
        <f>IF((SUM('Раздел 4'!AA45:AA45)&lt;=SUM('Раздел 4'!Z45:Z45)),"","Неверно!")</f>
        <v/>
      </c>
      <c r="B7659" s="237" t="s">
        <v>32512</v>
      </c>
      <c r="C7659" s="232" t="s">
        <v>16548</v>
      </c>
      <c r="D7659" s="232" t="s">
        <v>16289</v>
      </c>
      <c r="E7659" s="232" t="str">
        <f>CONCATENATE(SUM('Раздел 4'!AA45:AA45),"&lt;=",SUM('Раздел 4'!Z45:Z45))</f>
        <v>0&lt;=0</v>
      </c>
    </row>
    <row r="7660" spans="1:5" ht="42" hidden="1" customHeight="1">
      <c r="A7660" s="231" t="str">
        <f>IF((SUM('Раздел 4'!AA46:AA46)&lt;=SUM('Раздел 4'!Z46:Z46)),"","Неверно!")</f>
        <v/>
      </c>
      <c r="B7660" s="237" t="s">
        <v>32512</v>
      </c>
      <c r="C7660" s="232" t="s">
        <v>16549</v>
      </c>
      <c r="D7660" s="232" t="s">
        <v>16289</v>
      </c>
      <c r="E7660" s="232" t="str">
        <f>CONCATENATE(SUM('Раздел 4'!AA46:AA46),"&lt;=",SUM('Раздел 4'!Z46:Z46))</f>
        <v>0&lt;=0</v>
      </c>
    </row>
    <row r="7661" spans="1:5" ht="42" hidden="1" customHeight="1">
      <c r="A7661" s="231" t="str">
        <f>IF((SUM('Раздел 4'!AA47:AA47)&lt;=SUM('Раздел 4'!Z47:Z47)),"","Неверно!")</f>
        <v/>
      </c>
      <c r="B7661" s="237" t="s">
        <v>32512</v>
      </c>
      <c r="C7661" s="232" t="s">
        <v>16550</v>
      </c>
      <c r="D7661" s="232" t="s">
        <v>16289</v>
      </c>
      <c r="E7661" s="232" t="str">
        <f>CONCATENATE(SUM('Раздел 4'!AA47:AA47),"&lt;=",SUM('Раздел 4'!Z47:Z47))</f>
        <v>0&lt;=0</v>
      </c>
    </row>
    <row r="7662" spans="1:5" ht="42" hidden="1" customHeight="1">
      <c r="A7662" s="231" t="str">
        <f>IF((SUM('Раздел 4'!AA12:AA12)&lt;=SUM('Раздел 4'!Z12:Z12)),"","Неверно!")</f>
        <v/>
      </c>
      <c r="B7662" s="237" t="s">
        <v>32512</v>
      </c>
      <c r="C7662" s="232" t="s">
        <v>16551</v>
      </c>
      <c r="D7662" s="232" t="s">
        <v>16289</v>
      </c>
      <c r="E7662" s="232" t="str">
        <f>CONCATENATE(SUM('Раздел 4'!AA12:AA12),"&lt;=",SUM('Раздел 4'!Z12:Z12))</f>
        <v>0&lt;=0</v>
      </c>
    </row>
    <row r="7663" spans="1:5" ht="42" hidden="1" customHeight="1">
      <c r="A7663" s="231" t="str">
        <f>IF((SUM('Раздел 4'!AA48:AA48)&lt;=SUM('Раздел 4'!Z48:Z48)),"","Неверно!")</f>
        <v/>
      </c>
      <c r="B7663" s="237" t="s">
        <v>32512</v>
      </c>
      <c r="C7663" s="232" t="s">
        <v>16552</v>
      </c>
      <c r="D7663" s="232" t="s">
        <v>16289</v>
      </c>
      <c r="E7663" s="232" t="str">
        <f>CONCATENATE(SUM('Раздел 4'!AA48:AA48),"&lt;=",SUM('Раздел 4'!Z48:Z48))</f>
        <v>0&lt;=0</v>
      </c>
    </row>
    <row r="7664" spans="1:5" ht="42" hidden="1" customHeight="1">
      <c r="A7664" s="231" t="str">
        <f>IF((SUM('Раздел 4'!AA49:AA49)&lt;=SUM('Раздел 4'!Z49:Z49)),"","Неверно!")</f>
        <v/>
      </c>
      <c r="B7664" s="237" t="s">
        <v>32512</v>
      </c>
      <c r="C7664" s="232" t="s">
        <v>16553</v>
      </c>
      <c r="D7664" s="232" t="s">
        <v>16289</v>
      </c>
      <c r="E7664" s="232" t="str">
        <f>CONCATENATE(SUM('Раздел 4'!AA49:AA49),"&lt;=",SUM('Раздел 4'!Z49:Z49))</f>
        <v>0&lt;=0</v>
      </c>
    </row>
    <row r="7665" spans="1:5" ht="42" hidden="1" customHeight="1">
      <c r="A7665" s="231" t="str">
        <f>IF((SUM('Раздел 4'!AA50:AA50)&lt;=SUM('Раздел 4'!Z50:Z50)),"","Неверно!")</f>
        <v/>
      </c>
      <c r="B7665" s="237" t="s">
        <v>32512</v>
      </c>
      <c r="C7665" s="232" t="s">
        <v>16554</v>
      </c>
      <c r="D7665" s="232" t="s">
        <v>16289</v>
      </c>
      <c r="E7665" s="232" t="str">
        <f>CONCATENATE(SUM('Раздел 4'!AA50:AA50),"&lt;=",SUM('Раздел 4'!Z50:Z50))</f>
        <v>0&lt;=0</v>
      </c>
    </row>
    <row r="7666" spans="1:5" ht="42" hidden="1" customHeight="1">
      <c r="A7666" s="231" t="str">
        <f>IF((SUM('Раздел 4'!AA51:AA51)&lt;=SUM('Раздел 4'!Z51:Z51)),"","Неверно!")</f>
        <v/>
      </c>
      <c r="B7666" s="237" t="s">
        <v>32512</v>
      </c>
      <c r="C7666" s="232" t="s">
        <v>16555</v>
      </c>
      <c r="D7666" s="232" t="s">
        <v>16289</v>
      </c>
      <c r="E7666" s="232" t="str">
        <f>CONCATENATE(SUM('Раздел 4'!AA51:AA51),"&lt;=",SUM('Раздел 4'!Z51:Z51))</f>
        <v>0&lt;=0</v>
      </c>
    </row>
    <row r="7667" spans="1:5" ht="42" hidden="1" customHeight="1">
      <c r="A7667" s="231" t="str">
        <f>IF((SUM('Раздел 4'!AA52:AA52)&lt;=SUM('Раздел 4'!Z52:Z52)),"","Неверно!")</f>
        <v/>
      </c>
      <c r="B7667" s="237" t="s">
        <v>32512</v>
      </c>
      <c r="C7667" s="232" t="s">
        <v>16556</v>
      </c>
      <c r="D7667" s="232" t="s">
        <v>16289</v>
      </c>
      <c r="E7667" s="232" t="str">
        <f>CONCATENATE(SUM('Раздел 4'!AA52:AA52),"&lt;=",SUM('Раздел 4'!Z52:Z52))</f>
        <v>0&lt;=0</v>
      </c>
    </row>
    <row r="7668" spans="1:5" ht="42" hidden="1" customHeight="1">
      <c r="A7668" s="231" t="str">
        <f>IF((SUM('Раздел 4'!AA53:AA53)&lt;=SUM('Раздел 4'!Z53:Z53)),"","Неверно!")</f>
        <v/>
      </c>
      <c r="B7668" s="237" t="s">
        <v>32512</v>
      </c>
      <c r="C7668" s="232" t="s">
        <v>16557</v>
      </c>
      <c r="D7668" s="232" t="s">
        <v>16289</v>
      </c>
      <c r="E7668" s="232" t="str">
        <f>CONCATENATE(SUM('Раздел 4'!AA53:AA53),"&lt;=",SUM('Раздел 4'!Z53:Z53))</f>
        <v>0&lt;=0</v>
      </c>
    </row>
    <row r="7669" spans="1:5" ht="42" hidden="1" customHeight="1">
      <c r="A7669" s="231" t="str">
        <f>IF((SUM('Раздел 4'!AA54:AA54)&lt;=SUM('Раздел 4'!Z54:Z54)),"","Неверно!")</f>
        <v/>
      </c>
      <c r="B7669" s="237" t="s">
        <v>32512</v>
      </c>
      <c r="C7669" s="232" t="s">
        <v>16558</v>
      </c>
      <c r="D7669" s="232" t="s">
        <v>16289</v>
      </c>
      <c r="E7669" s="232" t="str">
        <f>CONCATENATE(SUM('Раздел 4'!AA54:AA54),"&lt;=",SUM('Раздел 4'!Z54:Z54))</f>
        <v>0&lt;=0</v>
      </c>
    </row>
    <row r="7670" spans="1:5" ht="42" hidden="1" customHeight="1">
      <c r="A7670" s="231" t="str">
        <f>IF((SUM('Раздел 4'!AA55:AA55)&lt;=SUM('Раздел 4'!Z55:Z55)),"","Неверно!")</f>
        <v/>
      </c>
      <c r="B7670" s="237" t="s">
        <v>32512</v>
      </c>
      <c r="C7670" s="232" t="s">
        <v>16559</v>
      </c>
      <c r="D7670" s="232" t="s">
        <v>16289</v>
      </c>
      <c r="E7670" s="232" t="str">
        <f>CONCATENATE(SUM('Раздел 4'!AA55:AA55),"&lt;=",SUM('Раздел 4'!Z55:Z55))</f>
        <v>0&lt;=0</v>
      </c>
    </row>
    <row r="7671" spans="1:5" ht="42" hidden="1" customHeight="1">
      <c r="A7671" s="231" t="str">
        <f>IF((SUM('Раздел 4'!AA56:AA56)&lt;=SUM('Раздел 4'!Z56:Z56)),"","Неверно!")</f>
        <v/>
      </c>
      <c r="B7671" s="237" t="s">
        <v>32512</v>
      </c>
      <c r="C7671" s="232" t="s">
        <v>16560</v>
      </c>
      <c r="D7671" s="232" t="s">
        <v>16289</v>
      </c>
      <c r="E7671" s="232" t="str">
        <f>CONCATENATE(SUM('Раздел 4'!AA56:AA56),"&lt;=",SUM('Раздел 4'!Z56:Z56))</f>
        <v>0&lt;=0</v>
      </c>
    </row>
    <row r="7672" spans="1:5" ht="42" hidden="1" customHeight="1">
      <c r="A7672" s="231" t="str">
        <f>IF((SUM('Раздел 4'!AA57:AA57)&lt;=SUM('Раздел 4'!Z57:Z57)),"","Неверно!")</f>
        <v/>
      </c>
      <c r="B7672" s="237" t="s">
        <v>32512</v>
      </c>
      <c r="C7672" s="232" t="s">
        <v>16561</v>
      </c>
      <c r="D7672" s="232" t="s">
        <v>16289</v>
      </c>
      <c r="E7672" s="232" t="str">
        <f>CONCATENATE(SUM('Раздел 4'!AA57:AA57),"&lt;=",SUM('Раздел 4'!Z57:Z57))</f>
        <v>0&lt;=0</v>
      </c>
    </row>
    <row r="7673" spans="1:5" ht="42" hidden="1" customHeight="1">
      <c r="A7673" s="231" t="str">
        <f>IF((SUM('Раздел 4'!AA13:AA13)&lt;=SUM('Раздел 4'!Z13:Z13)),"","Неверно!")</f>
        <v/>
      </c>
      <c r="B7673" s="237" t="s">
        <v>32512</v>
      </c>
      <c r="C7673" s="232" t="s">
        <v>16562</v>
      </c>
      <c r="D7673" s="232" t="s">
        <v>16289</v>
      </c>
      <c r="E7673" s="232" t="str">
        <f>CONCATENATE(SUM('Раздел 4'!AA13:AA13),"&lt;=",SUM('Раздел 4'!Z13:Z13))</f>
        <v>0&lt;=0</v>
      </c>
    </row>
    <row r="7674" spans="1:5" ht="42" hidden="1" customHeight="1">
      <c r="A7674" s="231" t="str">
        <f>IF((SUM('Раздел 4'!AA58:AA58)&lt;=SUM('Раздел 4'!Z58:Z58)),"","Неверно!")</f>
        <v/>
      </c>
      <c r="B7674" s="237" t="s">
        <v>32512</v>
      </c>
      <c r="C7674" s="232" t="s">
        <v>16563</v>
      </c>
      <c r="D7674" s="232" t="s">
        <v>16289</v>
      </c>
      <c r="E7674" s="232" t="str">
        <f>CONCATENATE(SUM('Раздел 4'!AA58:AA58),"&lt;=",SUM('Раздел 4'!Z58:Z58))</f>
        <v>0&lt;=0</v>
      </c>
    </row>
    <row r="7675" spans="1:5" ht="42" hidden="1" customHeight="1">
      <c r="A7675" s="231" t="str">
        <f>IF((SUM('Раздел 4'!AA59:AA59)&lt;=SUM('Раздел 4'!Z59:Z59)),"","Неверно!")</f>
        <v/>
      </c>
      <c r="B7675" s="237" t="s">
        <v>32512</v>
      </c>
      <c r="C7675" s="232" t="s">
        <v>16564</v>
      </c>
      <c r="D7675" s="232" t="s">
        <v>16289</v>
      </c>
      <c r="E7675" s="232" t="str">
        <f>CONCATENATE(SUM('Раздел 4'!AA59:AA59),"&lt;=",SUM('Раздел 4'!Z59:Z59))</f>
        <v>0&lt;=0</v>
      </c>
    </row>
    <row r="7676" spans="1:5" ht="42" hidden="1" customHeight="1">
      <c r="A7676" s="231" t="str">
        <f>IF((SUM('Раздел 4'!AA60:AA60)&lt;=SUM('Раздел 4'!Z60:Z60)),"","Неверно!")</f>
        <v/>
      </c>
      <c r="B7676" s="237" t="s">
        <v>32512</v>
      </c>
      <c r="C7676" s="232" t="s">
        <v>16565</v>
      </c>
      <c r="D7676" s="232" t="s">
        <v>16289</v>
      </c>
      <c r="E7676" s="232" t="str">
        <f>CONCATENATE(SUM('Раздел 4'!AA60:AA60),"&lt;=",SUM('Раздел 4'!Z60:Z60))</f>
        <v>0&lt;=0</v>
      </c>
    </row>
    <row r="7677" spans="1:5" ht="42" hidden="1" customHeight="1">
      <c r="A7677" s="231" t="str">
        <f>IF((SUM('Раздел 4'!AA61:AA61)&lt;=SUM('Раздел 4'!Z61:Z61)),"","Неверно!")</f>
        <v/>
      </c>
      <c r="B7677" s="237" t="s">
        <v>32512</v>
      </c>
      <c r="C7677" s="232" t="s">
        <v>16566</v>
      </c>
      <c r="D7677" s="232" t="s">
        <v>16289</v>
      </c>
      <c r="E7677" s="232" t="str">
        <f>CONCATENATE(SUM('Раздел 4'!AA61:AA61),"&lt;=",SUM('Раздел 4'!Z61:Z61))</f>
        <v>0&lt;=0</v>
      </c>
    </row>
    <row r="7678" spans="1:5" ht="42" hidden="1" customHeight="1">
      <c r="A7678" s="231" t="str">
        <f>IF((SUM('Раздел 4'!AA62:AA62)&lt;=SUM('Раздел 4'!Z62:Z62)),"","Неверно!")</f>
        <v/>
      </c>
      <c r="B7678" s="237" t="s">
        <v>32512</v>
      </c>
      <c r="C7678" s="232" t="s">
        <v>16567</v>
      </c>
      <c r="D7678" s="232" t="s">
        <v>16289</v>
      </c>
      <c r="E7678" s="232" t="str">
        <f>CONCATENATE(SUM('Раздел 4'!AA62:AA62),"&lt;=",SUM('Раздел 4'!Z62:Z62))</f>
        <v>0&lt;=0</v>
      </c>
    </row>
    <row r="7679" spans="1:5" ht="42" hidden="1" customHeight="1">
      <c r="A7679" s="231" t="str">
        <f>IF((SUM('Раздел 4'!AA63:AA63)&lt;=SUM('Раздел 4'!Z63:Z63)),"","Неверно!")</f>
        <v/>
      </c>
      <c r="B7679" s="237" t="s">
        <v>32512</v>
      </c>
      <c r="C7679" s="232" t="s">
        <v>16568</v>
      </c>
      <c r="D7679" s="232" t="s">
        <v>16289</v>
      </c>
      <c r="E7679" s="232" t="str">
        <f>CONCATENATE(SUM('Раздел 4'!AA63:AA63),"&lt;=",SUM('Раздел 4'!Z63:Z63))</f>
        <v>0&lt;=0</v>
      </c>
    </row>
    <row r="7680" spans="1:5" ht="42" hidden="1" customHeight="1">
      <c r="A7680" s="231" t="str">
        <f>IF((SUM('Раздел 4'!AA64:AA64)&lt;=SUM('Раздел 4'!Z64:Z64)),"","Неверно!")</f>
        <v/>
      </c>
      <c r="B7680" s="237" t="s">
        <v>32512</v>
      </c>
      <c r="C7680" s="232" t="s">
        <v>16569</v>
      </c>
      <c r="D7680" s="232" t="s">
        <v>16289</v>
      </c>
      <c r="E7680" s="232" t="str">
        <f>CONCATENATE(SUM('Раздел 4'!AA64:AA64),"&lt;=",SUM('Раздел 4'!Z64:Z64))</f>
        <v>0&lt;=0</v>
      </c>
    </row>
    <row r="7681" spans="1:5" ht="42" hidden="1" customHeight="1">
      <c r="A7681" s="231" t="str">
        <f>IF((SUM('Раздел 4'!AA65:AA65)&lt;=SUM('Раздел 4'!Z65:Z65)),"","Неверно!")</f>
        <v/>
      </c>
      <c r="B7681" s="237" t="s">
        <v>32512</v>
      </c>
      <c r="C7681" s="232" t="s">
        <v>16570</v>
      </c>
      <c r="D7681" s="232" t="s">
        <v>16289</v>
      </c>
      <c r="E7681" s="232" t="str">
        <f>CONCATENATE(SUM('Раздел 4'!AA65:AA65),"&lt;=",SUM('Раздел 4'!Z65:Z65))</f>
        <v>0&lt;=0</v>
      </c>
    </row>
    <row r="7682" spans="1:5" ht="42" hidden="1" customHeight="1">
      <c r="A7682" s="231" t="str">
        <f>IF((SUM('Раздел 4'!AA66:AA66)&lt;=SUM('Раздел 4'!Z66:Z66)),"","Неверно!")</f>
        <v/>
      </c>
      <c r="B7682" s="237" t="s">
        <v>32512</v>
      </c>
      <c r="C7682" s="232" t="s">
        <v>16571</v>
      </c>
      <c r="D7682" s="232" t="s">
        <v>16289</v>
      </c>
      <c r="E7682" s="232" t="str">
        <f>CONCATENATE(SUM('Раздел 4'!AA66:AA66),"&lt;=",SUM('Раздел 4'!Z66:Z66))</f>
        <v>0&lt;=0</v>
      </c>
    </row>
    <row r="7683" spans="1:5" ht="42" hidden="1" customHeight="1">
      <c r="A7683" s="231" t="str">
        <f>IF((SUM('Раздел 4'!AA67:AA67)&lt;=SUM('Раздел 4'!Z67:Z67)),"","Неверно!")</f>
        <v/>
      </c>
      <c r="B7683" s="237" t="s">
        <v>32512</v>
      </c>
      <c r="C7683" s="232" t="s">
        <v>16572</v>
      </c>
      <c r="D7683" s="232" t="s">
        <v>16289</v>
      </c>
      <c r="E7683" s="232" t="str">
        <f>CONCATENATE(SUM('Раздел 4'!AA67:AA67),"&lt;=",SUM('Раздел 4'!Z67:Z67))</f>
        <v>0&lt;=0</v>
      </c>
    </row>
    <row r="7684" spans="1:5" ht="42" hidden="1" customHeight="1">
      <c r="A7684" s="231" t="str">
        <f>IF((SUM('Раздел 4'!AA14:AA14)&lt;=SUM('Раздел 4'!Z14:Z14)),"","Неверно!")</f>
        <v/>
      </c>
      <c r="B7684" s="237" t="s">
        <v>32512</v>
      </c>
      <c r="C7684" s="232" t="s">
        <v>16573</v>
      </c>
      <c r="D7684" s="232" t="s">
        <v>16289</v>
      </c>
      <c r="E7684" s="232" t="str">
        <f>CONCATENATE(SUM('Раздел 4'!AA14:AA14),"&lt;=",SUM('Раздел 4'!Z14:Z14))</f>
        <v>0&lt;=0</v>
      </c>
    </row>
    <row r="7685" spans="1:5" ht="42" hidden="1" customHeight="1">
      <c r="A7685" s="231" t="str">
        <f>IF((SUM('Раздел 4'!AA68:AA68)&lt;=SUM('Раздел 4'!Z68:Z68)),"","Неверно!")</f>
        <v/>
      </c>
      <c r="B7685" s="237" t="s">
        <v>32512</v>
      </c>
      <c r="C7685" s="232" t="s">
        <v>16574</v>
      </c>
      <c r="D7685" s="232" t="s">
        <v>16289</v>
      </c>
      <c r="E7685" s="232" t="str">
        <f>CONCATENATE(SUM('Раздел 4'!AA68:AA68),"&lt;=",SUM('Раздел 4'!Z68:Z68))</f>
        <v>0&lt;=0</v>
      </c>
    </row>
    <row r="7686" spans="1:5" ht="42" hidden="1" customHeight="1">
      <c r="A7686" s="231" t="str">
        <f>IF((SUM('Раздел 4'!AA69:AA69)&lt;=SUM('Раздел 4'!Z69:Z69)),"","Неверно!")</f>
        <v/>
      </c>
      <c r="B7686" s="237" t="s">
        <v>32512</v>
      </c>
      <c r="C7686" s="232" t="s">
        <v>16575</v>
      </c>
      <c r="D7686" s="232" t="s">
        <v>16289</v>
      </c>
      <c r="E7686" s="232" t="str">
        <f>CONCATENATE(SUM('Раздел 4'!AA69:AA69),"&lt;=",SUM('Раздел 4'!Z69:Z69))</f>
        <v>0&lt;=0</v>
      </c>
    </row>
    <row r="7687" spans="1:5" ht="42" hidden="1" customHeight="1">
      <c r="A7687" s="231" t="str">
        <f>IF((SUM('Раздел 4'!AA70:AA70)&lt;=SUM('Раздел 4'!Z70:Z70)),"","Неверно!")</f>
        <v/>
      </c>
      <c r="B7687" s="237" t="s">
        <v>32512</v>
      </c>
      <c r="C7687" s="232" t="s">
        <v>16576</v>
      </c>
      <c r="D7687" s="232" t="s">
        <v>16289</v>
      </c>
      <c r="E7687" s="232" t="str">
        <f>CONCATENATE(SUM('Раздел 4'!AA70:AA70),"&lt;=",SUM('Раздел 4'!Z70:Z70))</f>
        <v>0&lt;=0</v>
      </c>
    </row>
    <row r="7688" spans="1:5" ht="42" hidden="1" customHeight="1">
      <c r="A7688" s="231" t="str">
        <f>IF((SUM('Раздел 4'!AA71:AA71)&lt;=SUM('Раздел 4'!Z71:Z71)),"","Неверно!")</f>
        <v/>
      </c>
      <c r="B7688" s="237" t="s">
        <v>32512</v>
      </c>
      <c r="C7688" s="232" t="s">
        <v>16577</v>
      </c>
      <c r="D7688" s="232" t="s">
        <v>16289</v>
      </c>
      <c r="E7688" s="232" t="str">
        <f>CONCATENATE(SUM('Раздел 4'!AA71:AA71),"&lt;=",SUM('Раздел 4'!Z71:Z71))</f>
        <v>0&lt;=0</v>
      </c>
    </row>
    <row r="7689" spans="1:5" ht="42" hidden="1" customHeight="1">
      <c r="A7689" s="231" t="str">
        <f>IF((SUM('Раздел 4'!AA72:AA72)&lt;=SUM('Раздел 4'!Z72:Z72)),"","Неверно!")</f>
        <v/>
      </c>
      <c r="B7689" s="237" t="s">
        <v>32512</v>
      </c>
      <c r="C7689" s="232" t="s">
        <v>16578</v>
      </c>
      <c r="D7689" s="232" t="s">
        <v>16289</v>
      </c>
      <c r="E7689" s="232" t="str">
        <f>CONCATENATE(SUM('Раздел 4'!AA72:AA72),"&lt;=",SUM('Раздел 4'!Z72:Z72))</f>
        <v>0&lt;=0</v>
      </c>
    </row>
    <row r="7690" spans="1:5" ht="42" hidden="1" customHeight="1">
      <c r="A7690" s="231" t="str">
        <f>IF((SUM('Раздел 4'!AA73:AA73)&lt;=SUM('Раздел 4'!Z73:Z73)),"","Неверно!")</f>
        <v/>
      </c>
      <c r="B7690" s="237" t="s">
        <v>32512</v>
      </c>
      <c r="C7690" s="232" t="s">
        <v>16579</v>
      </c>
      <c r="D7690" s="232" t="s">
        <v>16289</v>
      </c>
      <c r="E7690" s="232" t="str">
        <f>CONCATENATE(SUM('Раздел 4'!AA73:AA73),"&lt;=",SUM('Раздел 4'!Z73:Z73))</f>
        <v>0&lt;=0</v>
      </c>
    </row>
    <row r="7691" spans="1:5" ht="42" hidden="1" customHeight="1">
      <c r="A7691" s="231" t="str">
        <f>IF((SUM('Раздел 4'!AA74:AA74)&lt;=SUM('Раздел 4'!Z74:Z74)),"","Неверно!")</f>
        <v/>
      </c>
      <c r="B7691" s="237" t="s">
        <v>32512</v>
      </c>
      <c r="C7691" s="232" t="s">
        <v>16580</v>
      </c>
      <c r="D7691" s="232" t="s">
        <v>16289</v>
      </c>
      <c r="E7691" s="232" t="str">
        <f>CONCATENATE(SUM('Раздел 4'!AA74:AA74),"&lt;=",SUM('Раздел 4'!Z74:Z74))</f>
        <v>0&lt;=0</v>
      </c>
    </row>
    <row r="7692" spans="1:5" ht="42" hidden="1" customHeight="1">
      <c r="A7692" s="231" t="str">
        <f>IF((SUM('Раздел 4'!AA75:AA75)&lt;=SUM('Раздел 4'!Z75:Z75)),"","Неверно!")</f>
        <v/>
      </c>
      <c r="B7692" s="237" t="s">
        <v>32512</v>
      </c>
      <c r="C7692" s="232" t="s">
        <v>16581</v>
      </c>
      <c r="D7692" s="232" t="s">
        <v>16289</v>
      </c>
      <c r="E7692" s="232" t="str">
        <f>CONCATENATE(SUM('Раздел 4'!AA75:AA75),"&lt;=",SUM('Раздел 4'!Z75:Z75))</f>
        <v>0&lt;=0</v>
      </c>
    </row>
    <row r="7693" spans="1:5" ht="42" hidden="1" customHeight="1">
      <c r="A7693" s="231" t="str">
        <f>IF((SUM('Раздел 4'!AA76:AA76)&lt;=SUM('Раздел 4'!Z76:Z76)),"","Неверно!")</f>
        <v/>
      </c>
      <c r="B7693" s="237" t="s">
        <v>32512</v>
      </c>
      <c r="C7693" s="232" t="s">
        <v>16582</v>
      </c>
      <c r="D7693" s="232" t="s">
        <v>16289</v>
      </c>
      <c r="E7693" s="232" t="str">
        <f>CONCATENATE(SUM('Раздел 4'!AA76:AA76),"&lt;=",SUM('Раздел 4'!Z76:Z76))</f>
        <v>0&lt;=0</v>
      </c>
    </row>
    <row r="7694" spans="1:5" ht="42" hidden="1" customHeight="1">
      <c r="A7694" s="231" t="str">
        <f>IF((SUM('Раздел 4'!AA77:AA77)&lt;=SUM('Раздел 4'!Z77:Z77)),"","Неверно!")</f>
        <v/>
      </c>
      <c r="B7694" s="237" t="s">
        <v>32512</v>
      </c>
      <c r="C7694" s="232" t="s">
        <v>16583</v>
      </c>
      <c r="D7694" s="232" t="s">
        <v>16289</v>
      </c>
      <c r="E7694" s="232" t="str">
        <f>CONCATENATE(SUM('Раздел 4'!AA77:AA77),"&lt;=",SUM('Раздел 4'!Z77:Z77))</f>
        <v>0&lt;=0</v>
      </c>
    </row>
    <row r="7695" spans="1:5" ht="42" hidden="1" customHeight="1">
      <c r="A7695" s="231" t="str">
        <f>IF((SUM('Раздел 4'!AA15:AA15)&lt;=SUM('Раздел 4'!Z15:Z15)),"","Неверно!")</f>
        <v/>
      </c>
      <c r="B7695" s="237" t="s">
        <v>32512</v>
      </c>
      <c r="C7695" s="232" t="s">
        <v>16584</v>
      </c>
      <c r="D7695" s="232" t="s">
        <v>16289</v>
      </c>
      <c r="E7695" s="232" t="str">
        <f>CONCATENATE(SUM('Раздел 4'!AA15:AA15),"&lt;=",SUM('Раздел 4'!Z15:Z15))</f>
        <v>0&lt;=0</v>
      </c>
    </row>
    <row r="7696" spans="1:5" ht="42" hidden="1" customHeight="1">
      <c r="A7696" s="231" t="str">
        <f>IF((SUM('Раздел 4'!AA78:AA78)&lt;=SUM('Раздел 4'!Z78:Z78)),"","Неверно!")</f>
        <v/>
      </c>
      <c r="B7696" s="237" t="s">
        <v>32512</v>
      </c>
      <c r="C7696" s="232" t="s">
        <v>16585</v>
      </c>
      <c r="D7696" s="232" t="s">
        <v>16289</v>
      </c>
      <c r="E7696" s="232" t="str">
        <f>CONCATENATE(SUM('Раздел 4'!AA78:AA78),"&lt;=",SUM('Раздел 4'!Z78:Z78))</f>
        <v>0&lt;=0</v>
      </c>
    </row>
    <row r="7697" spans="1:5" ht="42" hidden="1" customHeight="1">
      <c r="A7697" s="231" t="str">
        <f>IF((SUM('Раздел 4'!AA79:AA79)&lt;=SUM('Раздел 4'!Z79:Z79)),"","Неверно!")</f>
        <v/>
      </c>
      <c r="B7697" s="237" t="s">
        <v>32512</v>
      </c>
      <c r="C7697" s="232" t="s">
        <v>16586</v>
      </c>
      <c r="D7697" s="232" t="s">
        <v>16289</v>
      </c>
      <c r="E7697" s="232" t="str">
        <f>CONCATENATE(SUM('Раздел 4'!AA79:AA79),"&lt;=",SUM('Раздел 4'!Z79:Z79))</f>
        <v>0&lt;=0</v>
      </c>
    </row>
    <row r="7698" spans="1:5" ht="42" hidden="1" customHeight="1">
      <c r="A7698" s="231" t="str">
        <f>IF((SUM('Раздел 4'!AA80:AA80)&lt;=SUM('Раздел 4'!Z80:Z80)),"","Неверно!")</f>
        <v/>
      </c>
      <c r="B7698" s="237" t="s">
        <v>32512</v>
      </c>
      <c r="C7698" s="232" t="s">
        <v>16587</v>
      </c>
      <c r="D7698" s="232" t="s">
        <v>16289</v>
      </c>
      <c r="E7698" s="232" t="str">
        <f>CONCATENATE(SUM('Раздел 4'!AA80:AA80),"&lt;=",SUM('Раздел 4'!Z80:Z80))</f>
        <v>0&lt;=0</v>
      </c>
    </row>
    <row r="7699" spans="1:5" ht="42" hidden="1" customHeight="1">
      <c r="A7699" s="231" t="str">
        <f>IF((SUM('Раздел 4'!AA81:AA81)&lt;=SUM('Раздел 4'!Z81:Z81)),"","Неверно!")</f>
        <v/>
      </c>
      <c r="B7699" s="237" t="s">
        <v>32512</v>
      </c>
      <c r="C7699" s="232" t="s">
        <v>16588</v>
      </c>
      <c r="D7699" s="232" t="s">
        <v>16289</v>
      </c>
      <c r="E7699" s="232" t="str">
        <f>CONCATENATE(SUM('Раздел 4'!AA81:AA81),"&lt;=",SUM('Раздел 4'!Z81:Z81))</f>
        <v>0&lt;=0</v>
      </c>
    </row>
    <row r="7700" spans="1:5" ht="42" hidden="1" customHeight="1">
      <c r="A7700" s="231" t="str">
        <f>IF((SUM('Раздел 4'!AA82:AA82)&lt;=SUM('Раздел 4'!Z82:Z82)),"","Неверно!")</f>
        <v/>
      </c>
      <c r="B7700" s="237" t="s">
        <v>32512</v>
      </c>
      <c r="C7700" s="232" t="s">
        <v>16589</v>
      </c>
      <c r="D7700" s="232" t="s">
        <v>16289</v>
      </c>
      <c r="E7700" s="232" t="str">
        <f>CONCATENATE(SUM('Раздел 4'!AA82:AA82),"&lt;=",SUM('Раздел 4'!Z82:Z82))</f>
        <v>0&lt;=0</v>
      </c>
    </row>
    <row r="7701" spans="1:5" ht="42" hidden="1" customHeight="1">
      <c r="A7701" s="231" t="str">
        <f>IF((SUM('Раздел 4'!AA83:AA83)&lt;=SUM('Раздел 4'!Z83:Z83)),"","Неверно!")</f>
        <v/>
      </c>
      <c r="B7701" s="237" t="s">
        <v>32512</v>
      </c>
      <c r="C7701" s="232" t="s">
        <v>16590</v>
      </c>
      <c r="D7701" s="232" t="s">
        <v>16289</v>
      </c>
      <c r="E7701" s="232" t="str">
        <f>CONCATENATE(SUM('Раздел 4'!AA83:AA83),"&lt;=",SUM('Раздел 4'!Z83:Z83))</f>
        <v>0&lt;=0</v>
      </c>
    </row>
    <row r="7702" spans="1:5" ht="42" hidden="1" customHeight="1">
      <c r="A7702" s="231" t="str">
        <f>IF((SUM('Раздел 4'!AA84:AA84)&lt;=SUM('Раздел 4'!Z84:Z84)),"","Неверно!")</f>
        <v/>
      </c>
      <c r="B7702" s="237" t="s">
        <v>32512</v>
      </c>
      <c r="C7702" s="232" t="s">
        <v>16591</v>
      </c>
      <c r="D7702" s="232" t="s">
        <v>16289</v>
      </c>
      <c r="E7702" s="232" t="str">
        <f>CONCATENATE(SUM('Раздел 4'!AA84:AA84),"&lt;=",SUM('Раздел 4'!Z84:Z84))</f>
        <v>0&lt;=0</v>
      </c>
    </row>
    <row r="7703" spans="1:5" ht="42" hidden="1" customHeight="1">
      <c r="A7703" s="231" t="str">
        <f>IF((SUM('Раздел 4'!AA85:AA85)&lt;=SUM('Раздел 4'!Z85:Z85)),"","Неверно!")</f>
        <v/>
      </c>
      <c r="B7703" s="237" t="s">
        <v>32512</v>
      </c>
      <c r="C7703" s="232" t="s">
        <v>16592</v>
      </c>
      <c r="D7703" s="232" t="s">
        <v>16289</v>
      </c>
      <c r="E7703" s="232" t="str">
        <f>CONCATENATE(SUM('Раздел 4'!AA85:AA85),"&lt;=",SUM('Раздел 4'!Z85:Z85))</f>
        <v>0&lt;=0</v>
      </c>
    </row>
    <row r="7704" spans="1:5" ht="42" hidden="1" customHeight="1">
      <c r="A7704" s="231" t="str">
        <f>IF((SUM('Раздел 4'!AA86:AA86)&lt;=SUM('Раздел 4'!Z86:Z86)),"","Неверно!")</f>
        <v/>
      </c>
      <c r="B7704" s="237" t="s">
        <v>32512</v>
      </c>
      <c r="C7704" s="232" t="s">
        <v>16593</v>
      </c>
      <c r="D7704" s="232" t="s">
        <v>16289</v>
      </c>
      <c r="E7704" s="232" t="str">
        <f>CONCATENATE(SUM('Раздел 4'!AA86:AA86),"&lt;=",SUM('Раздел 4'!Z86:Z86))</f>
        <v>0&lt;=0</v>
      </c>
    </row>
    <row r="7705" spans="1:5" ht="42" hidden="1" customHeight="1">
      <c r="A7705" s="231" t="str">
        <f>IF((SUM('Раздел 4'!AA87:AA87)&lt;=SUM('Раздел 4'!Z87:Z87)),"","Неверно!")</f>
        <v/>
      </c>
      <c r="B7705" s="237" t="s">
        <v>32512</v>
      </c>
      <c r="C7705" s="232" t="s">
        <v>16594</v>
      </c>
      <c r="D7705" s="232" t="s">
        <v>16289</v>
      </c>
      <c r="E7705" s="232" t="str">
        <f>CONCATENATE(SUM('Раздел 4'!AA87:AA87),"&lt;=",SUM('Раздел 4'!Z87:Z87))</f>
        <v>0&lt;=0</v>
      </c>
    </row>
    <row r="7706" spans="1:5" ht="42" hidden="1" customHeight="1">
      <c r="A7706" s="231" t="str">
        <f>IF((SUM('Раздел 4'!AA16:AA16)&lt;=SUM('Раздел 4'!Z16:Z16)),"","Неверно!")</f>
        <v/>
      </c>
      <c r="B7706" s="237" t="s">
        <v>32512</v>
      </c>
      <c r="C7706" s="232" t="s">
        <v>16595</v>
      </c>
      <c r="D7706" s="232" t="s">
        <v>16289</v>
      </c>
      <c r="E7706" s="232" t="str">
        <f>CONCATENATE(SUM('Раздел 4'!AA16:AA16),"&lt;=",SUM('Раздел 4'!Z16:Z16))</f>
        <v>0&lt;=0</v>
      </c>
    </row>
    <row r="7707" spans="1:5" ht="42" hidden="1" customHeight="1">
      <c r="A7707" s="231" t="str">
        <f>IF((SUM('Раздел 4'!AA88:AA88)&lt;=SUM('Раздел 4'!Z88:Z88)),"","Неверно!")</f>
        <v/>
      </c>
      <c r="B7707" s="237" t="s">
        <v>32512</v>
      </c>
      <c r="C7707" s="232" t="s">
        <v>16596</v>
      </c>
      <c r="D7707" s="232" t="s">
        <v>16289</v>
      </c>
      <c r="E7707" s="232" t="str">
        <f>CONCATENATE(SUM('Раздел 4'!AA88:AA88),"&lt;=",SUM('Раздел 4'!Z88:Z88))</f>
        <v>0&lt;=0</v>
      </c>
    </row>
    <row r="7708" spans="1:5" ht="42" hidden="1" customHeight="1">
      <c r="A7708" s="231" t="str">
        <f>IF((SUM('Раздел 4'!AA89:AA89)&lt;=SUM('Раздел 4'!Z89:Z89)),"","Неверно!")</f>
        <v/>
      </c>
      <c r="B7708" s="237" t="s">
        <v>32512</v>
      </c>
      <c r="C7708" s="232" t="s">
        <v>16597</v>
      </c>
      <c r="D7708" s="232" t="s">
        <v>16289</v>
      </c>
      <c r="E7708" s="232" t="str">
        <f>CONCATENATE(SUM('Раздел 4'!AA89:AA89),"&lt;=",SUM('Раздел 4'!Z89:Z89))</f>
        <v>0&lt;=0</v>
      </c>
    </row>
    <row r="7709" spans="1:5" ht="42" hidden="1" customHeight="1">
      <c r="A7709" s="231" t="str">
        <f>IF((SUM('Раздел 4'!AA90:AA90)&lt;=SUM('Раздел 4'!Z90:Z90)),"","Неверно!")</f>
        <v/>
      </c>
      <c r="B7709" s="237" t="s">
        <v>32512</v>
      </c>
      <c r="C7709" s="232" t="s">
        <v>16598</v>
      </c>
      <c r="D7709" s="232" t="s">
        <v>16289</v>
      </c>
      <c r="E7709" s="232" t="str">
        <f>CONCATENATE(SUM('Раздел 4'!AA90:AA90),"&lt;=",SUM('Раздел 4'!Z90:Z90))</f>
        <v>0&lt;=0</v>
      </c>
    </row>
    <row r="7710" spans="1:5" ht="42" hidden="1" customHeight="1">
      <c r="A7710" s="231" t="str">
        <f>IF((SUM('Раздел 4'!AA91:AA91)&lt;=SUM('Раздел 4'!Z91:Z91)),"","Неверно!")</f>
        <v/>
      </c>
      <c r="B7710" s="237" t="s">
        <v>32512</v>
      </c>
      <c r="C7710" s="232" t="s">
        <v>16599</v>
      </c>
      <c r="D7710" s="232" t="s">
        <v>16289</v>
      </c>
      <c r="E7710" s="232" t="str">
        <f>CONCATENATE(SUM('Раздел 4'!AA91:AA91),"&lt;=",SUM('Раздел 4'!Z91:Z91))</f>
        <v>0&lt;=0</v>
      </c>
    </row>
    <row r="7711" spans="1:5" ht="42" hidden="1" customHeight="1">
      <c r="A7711" s="231" t="str">
        <f>IF((SUM('Раздел 4'!AA92:AA92)&lt;=SUM('Раздел 4'!Z92:Z92)),"","Неверно!")</f>
        <v/>
      </c>
      <c r="B7711" s="237" t="s">
        <v>32512</v>
      </c>
      <c r="C7711" s="232" t="s">
        <v>16600</v>
      </c>
      <c r="D7711" s="232" t="s">
        <v>16289</v>
      </c>
      <c r="E7711" s="232" t="str">
        <f>CONCATENATE(SUM('Раздел 4'!AA92:AA92),"&lt;=",SUM('Раздел 4'!Z92:Z92))</f>
        <v>0&lt;=0</v>
      </c>
    </row>
    <row r="7712" spans="1:5" ht="42" hidden="1" customHeight="1">
      <c r="A7712" s="231" t="str">
        <f>IF((SUM('Раздел 4'!AA93:AA93)&lt;=SUM('Раздел 4'!Z93:Z93)),"","Неверно!")</f>
        <v/>
      </c>
      <c r="B7712" s="237" t="s">
        <v>32512</v>
      </c>
      <c r="C7712" s="232" t="s">
        <v>16601</v>
      </c>
      <c r="D7712" s="232" t="s">
        <v>16289</v>
      </c>
      <c r="E7712" s="232" t="str">
        <f>CONCATENATE(SUM('Раздел 4'!AA93:AA93),"&lt;=",SUM('Раздел 4'!Z93:Z93))</f>
        <v>0&lt;=0</v>
      </c>
    </row>
    <row r="7713" spans="1:5" ht="42" hidden="1" customHeight="1">
      <c r="A7713" s="231" t="str">
        <f>IF((SUM('Раздел 4'!AA94:AA94)&lt;=SUM('Раздел 4'!Z94:Z94)),"","Неверно!")</f>
        <v/>
      </c>
      <c r="B7713" s="237" t="s">
        <v>32512</v>
      </c>
      <c r="C7713" s="232" t="s">
        <v>16602</v>
      </c>
      <c r="D7713" s="232" t="s">
        <v>16289</v>
      </c>
      <c r="E7713" s="232" t="str">
        <f>CONCATENATE(SUM('Раздел 4'!AA94:AA94),"&lt;=",SUM('Раздел 4'!Z94:Z94))</f>
        <v>0&lt;=0</v>
      </c>
    </row>
    <row r="7714" spans="1:5" ht="42" hidden="1" customHeight="1">
      <c r="A7714" s="231" t="str">
        <f>IF((SUM('Раздел 4'!AA95:AA95)&lt;=SUM('Раздел 4'!Z95:Z95)),"","Неверно!")</f>
        <v/>
      </c>
      <c r="B7714" s="237" t="s">
        <v>32512</v>
      </c>
      <c r="C7714" s="232" t="s">
        <v>16603</v>
      </c>
      <c r="D7714" s="232" t="s">
        <v>16289</v>
      </c>
      <c r="E7714" s="232" t="str">
        <f>CONCATENATE(SUM('Раздел 4'!AA95:AA95),"&lt;=",SUM('Раздел 4'!Z95:Z95))</f>
        <v>0&lt;=0</v>
      </c>
    </row>
    <row r="7715" spans="1:5" ht="42" hidden="1" customHeight="1">
      <c r="A7715" s="231" t="str">
        <f>IF((SUM('Раздел 4'!AA96:AA96)&lt;=SUM('Раздел 4'!Z96:Z96)),"","Неверно!")</f>
        <v/>
      </c>
      <c r="B7715" s="237" t="s">
        <v>32512</v>
      </c>
      <c r="C7715" s="232" t="s">
        <v>16604</v>
      </c>
      <c r="D7715" s="232" t="s">
        <v>16289</v>
      </c>
      <c r="E7715" s="232" t="str">
        <f>CONCATENATE(SUM('Раздел 4'!AA96:AA96),"&lt;=",SUM('Раздел 4'!Z96:Z96))</f>
        <v>0&lt;=0</v>
      </c>
    </row>
    <row r="7716" spans="1:5" ht="42" hidden="1" customHeight="1">
      <c r="A7716" s="231" t="str">
        <f>IF((SUM('Раздел 4'!AA97:AA97)&lt;=SUM('Раздел 4'!Z97:Z97)),"","Неверно!")</f>
        <v/>
      </c>
      <c r="B7716" s="237" t="s">
        <v>32512</v>
      </c>
      <c r="C7716" s="232" t="s">
        <v>16605</v>
      </c>
      <c r="D7716" s="232" t="s">
        <v>16289</v>
      </c>
      <c r="E7716" s="232" t="str">
        <f>CONCATENATE(SUM('Раздел 4'!AA97:AA97),"&lt;=",SUM('Раздел 4'!Z97:Z97))</f>
        <v>0&lt;=0</v>
      </c>
    </row>
    <row r="7717" spans="1:5" ht="42" hidden="1" customHeight="1">
      <c r="A7717" s="231" t="str">
        <f>IF((SUM('Раздел 4'!AA17:AA17)&lt;=SUM('Раздел 4'!Z17:Z17)),"","Неверно!")</f>
        <v/>
      </c>
      <c r="B7717" s="237" t="s">
        <v>32512</v>
      </c>
      <c r="C7717" s="232" t="s">
        <v>16606</v>
      </c>
      <c r="D7717" s="232" t="s">
        <v>16289</v>
      </c>
      <c r="E7717" s="232" t="str">
        <f>CONCATENATE(SUM('Раздел 4'!AA17:AA17),"&lt;=",SUM('Раздел 4'!Z17:Z17))</f>
        <v>0&lt;=0</v>
      </c>
    </row>
    <row r="7718" spans="1:5" ht="42" hidden="1" customHeight="1">
      <c r="A7718" s="231" t="str">
        <f>IF((SUM('Раздел 4'!AA98:AA98)&lt;=SUM('Раздел 4'!Z98:Z98)),"","Неверно!")</f>
        <v/>
      </c>
      <c r="B7718" s="237" t="s">
        <v>32512</v>
      </c>
      <c r="C7718" s="232" t="s">
        <v>16607</v>
      </c>
      <c r="D7718" s="232" t="s">
        <v>16289</v>
      </c>
      <c r="E7718" s="232" t="str">
        <f>CONCATENATE(SUM('Раздел 4'!AA98:AA98),"&lt;=",SUM('Раздел 4'!Z98:Z98))</f>
        <v>0&lt;=0</v>
      </c>
    </row>
    <row r="7719" spans="1:5" ht="42" hidden="1" customHeight="1">
      <c r="A7719" s="231" t="str">
        <f>IF((SUM('Раздел 4'!AA99:AA99)&lt;=SUM('Раздел 4'!Z99:Z99)),"","Неверно!")</f>
        <v/>
      </c>
      <c r="B7719" s="237" t="s">
        <v>32512</v>
      </c>
      <c r="C7719" s="232" t="s">
        <v>16608</v>
      </c>
      <c r="D7719" s="232" t="s">
        <v>16289</v>
      </c>
      <c r="E7719" s="232" t="str">
        <f>CONCATENATE(SUM('Раздел 4'!AA99:AA99),"&lt;=",SUM('Раздел 4'!Z99:Z99))</f>
        <v>0&lt;=0</v>
      </c>
    </row>
    <row r="7720" spans="1:5" ht="42" hidden="1" customHeight="1">
      <c r="A7720" s="231" t="str">
        <f>IF((SUM('Раздел 4'!AA100:AA100)&lt;=SUM('Раздел 4'!Z100:Z100)),"","Неверно!")</f>
        <v/>
      </c>
      <c r="B7720" s="237" t="s">
        <v>32512</v>
      </c>
      <c r="C7720" s="232" t="s">
        <v>16609</v>
      </c>
      <c r="D7720" s="232" t="s">
        <v>16289</v>
      </c>
      <c r="E7720" s="232" t="str">
        <f>CONCATENATE(SUM('Раздел 4'!AA100:AA100),"&lt;=",SUM('Раздел 4'!Z100:Z100))</f>
        <v>0&lt;=0</v>
      </c>
    </row>
    <row r="7721" spans="1:5" ht="42" hidden="1" customHeight="1">
      <c r="A7721" s="231" t="str">
        <f>IF((SUM('Раздел 4'!AA101:AA101)&lt;=SUM('Раздел 4'!Z101:Z101)),"","Неверно!")</f>
        <v/>
      </c>
      <c r="B7721" s="237" t="s">
        <v>32512</v>
      </c>
      <c r="C7721" s="232" t="s">
        <v>16610</v>
      </c>
      <c r="D7721" s="232" t="s">
        <v>16289</v>
      </c>
      <c r="E7721" s="232" t="str">
        <f>CONCATENATE(SUM('Раздел 4'!AA101:AA101),"&lt;=",SUM('Раздел 4'!Z101:Z101))</f>
        <v>0&lt;=0</v>
      </c>
    </row>
    <row r="7722" spans="1:5" ht="42" hidden="1" customHeight="1">
      <c r="A7722" s="231" t="str">
        <f>IF((SUM('Раздел 4'!AA102:AA102)&lt;=SUM('Раздел 4'!Z102:Z102)),"","Неверно!")</f>
        <v/>
      </c>
      <c r="B7722" s="237" t="s">
        <v>32512</v>
      </c>
      <c r="C7722" s="232" t="s">
        <v>16611</v>
      </c>
      <c r="D7722" s="232" t="s">
        <v>16289</v>
      </c>
      <c r="E7722" s="232" t="str">
        <f>CONCATENATE(SUM('Раздел 4'!AA102:AA102),"&lt;=",SUM('Раздел 4'!Z102:Z102))</f>
        <v>0&lt;=0</v>
      </c>
    </row>
    <row r="7723" spans="1:5" ht="42" hidden="1" customHeight="1">
      <c r="A7723" s="231" t="str">
        <f>IF((SUM('Раздел 4'!AA103:AA103)&lt;=SUM('Раздел 4'!Z103:Z103)),"","Неверно!")</f>
        <v/>
      </c>
      <c r="B7723" s="237" t="s">
        <v>32512</v>
      </c>
      <c r="C7723" s="232" t="s">
        <v>16612</v>
      </c>
      <c r="D7723" s="232" t="s">
        <v>16289</v>
      </c>
      <c r="E7723" s="232" t="str">
        <f>CONCATENATE(SUM('Раздел 4'!AA103:AA103),"&lt;=",SUM('Раздел 4'!Z103:Z103))</f>
        <v>0&lt;=0</v>
      </c>
    </row>
    <row r="7724" spans="1:5" ht="42" hidden="1" customHeight="1">
      <c r="A7724" s="231" t="str">
        <f>IF((SUM('Раздел 4'!AA104:AA104)&lt;=SUM('Раздел 4'!Z104:Z104)),"","Неверно!")</f>
        <v/>
      </c>
      <c r="B7724" s="237" t="s">
        <v>32512</v>
      </c>
      <c r="C7724" s="232" t="s">
        <v>16613</v>
      </c>
      <c r="D7724" s="232" t="s">
        <v>16289</v>
      </c>
      <c r="E7724" s="232" t="str">
        <f>CONCATENATE(SUM('Раздел 4'!AA104:AA104),"&lt;=",SUM('Раздел 4'!Z104:Z104))</f>
        <v>0&lt;=0</v>
      </c>
    </row>
    <row r="7725" spans="1:5" ht="42" hidden="1" customHeight="1">
      <c r="A7725" s="231" t="str">
        <f>IF((SUM('Раздел 4'!AA105:AA105)&lt;=SUM('Раздел 4'!Z105:Z105)),"","Неверно!")</f>
        <v/>
      </c>
      <c r="B7725" s="237" t="s">
        <v>32512</v>
      </c>
      <c r="C7725" s="232" t="s">
        <v>16614</v>
      </c>
      <c r="D7725" s="232" t="s">
        <v>16289</v>
      </c>
      <c r="E7725" s="232" t="str">
        <f>CONCATENATE(SUM('Раздел 4'!AA105:AA105),"&lt;=",SUM('Раздел 4'!Z105:Z105))</f>
        <v>0&lt;=0</v>
      </c>
    </row>
    <row r="7726" spans="1:5" ht="42" hidden="1" customHeight="1">
      <c r="A7726" s="231" t="str">
        <f>IF((SUM('Раздел 4'!AA106:AA106)&lt;=SUM('Раздел 4'!Z106:Z106)),"","Неверно!")</f>
        <v/>
      </c>
      <c r="B7726" s="237" t="s">
        <v>32512</v>
      </c>
      <c r="C7726" s="232" t="s">
        <v>16615</v>
      </c>
      <c r="D7726" s="232" t="s">
        <v>16289</v>
      </c>
      <c r="E7726" s="232" t="str">
        <f>CONCATENATE(SUM('Раздел 4'!AA106:AA106),"&lt;=",SUM('Раздел 4'!Z106:Z106))</f>
        <v>0&lt;=0</v>
      </c>
    </row>
    <row r="7727" spans="1:5" ht="42" hidden="1" customHeight="1">
      <c r="A7727" s="231" t="str">
        <f>IF((SUM('Раздел 4'!AA107:AA107)&lt;=SUM('Раздел 4'!Z107:Z107)),"","Неверно!")</f>
        <v/>
      </c>
      <c r="B7727" s="237" t="s">
        <v>32512</v>
      </c>
      <c r="C7727" s="232" t="s">
        <v>16616</v>
      </c>
      <c r="D7727" s="232" t="s">
        <v>16289</v>
      </c>
      <c r="E7727" s="232" t="str">
        <f>CONCATENATE(SUM('Раздел 4'!AA107:AA107),"&lt;=",SUM('Раздел 4'!Z107:Z107))</f>
        <v>0&lt;=0</v>
      </c>
    </row>
    <row r="7728" spans="1:5" ht="42" hidden="1" customHeight="1">
      <c r="A7728" s="231" t="str">
        <f>IF((SUM('Раздел 4'!AB9:AB9)&lt;=SUM('Раздел 4'!Z9:Z9)),"","Неверно!")</f>
        <v/>
      </c>
      <c r="B7728" s="237" t="s">
        <v>32513</v>
      </c>
      <c r="C7728" s="232" t="s">
        <v>15959</v>
      </c>
      <c r="D7728" s="232" t="s">
        <v>15960</v>
      </c>
      <c r="E7728" s="232" t="str">
        <f>CONCATENATE(SUM('Раздел 4'!AB9:AB9),"&lt;=",SUM('Раздел 4'!Z9:Z9))</f>
        <v>0&lt;=0</v>
      </c>
    </row>
    <row r="7729" spans="1:5" ht="42" hidden="1" customHeight="1">
      <c r="A7729" s="231" t="str">
        <f>IF((SUM('Раздел 4'!AB18:AB18)&lt;=SUM('Раздел 4'!Z18:Z18)),"","Неверно!")</f>
        <v/>
      </c>
      <c r="B7729" s="237" t="s">
        <v>32513</v>
      </c>
      <c r="C7729" s="232" t="s">
        <v>15961</v>
      </c>
      <c r="D7729" s="232" t="s">
        <v>15960</v>
      </c>
      <c r="E7729" s="232" t="str">
        <f>CONCATENATE(SUM('Раздел 4'!AB18:AB18),"&lt;=",SUM('Раздел 4'!Z18:Z18))</f>
        <v>0&lt;=0</v>
      </c>
    </row>
    <row r="7730" spans="1:5" ht="42" hidden="1" customHeight="1">
      <c r="A7730" s="231" t="str">
        <f>IF((SUM('Раздел 4'!AB108:AB108)&lt;=SUM('Раздел 4'!Z108:Z108)),"","Неверно!")</f>
        <v/>
      </c>
      <c r="B7730" s="237" t="s">
        <v>32513</v>
      </c>
      <c r="C7730" s="232" t="s">
        <v>15962</v>
      </c>
      <c r="D7730" s="232" t="s">
        <v>15960</v>
      </c>
      <c r="E7730" s="232" t="str">
        <f>CONCATENATE(SUM('Раздел 4'!AB108:AB108),"&lt;=",SUM('Раздел 4'!Z108:Z108))</f>
        <v>0&lt;=0</v>
      </c>
    </row>
    <row r="7731" spans="1:5" ht="42" hidden="1" customHeight="1">
      <c r="A7731" s="231" t="str">
        <f>IF((SUM('Раздел 4'!AB109:AB109)&lt;=SUM('Раздел 4'!Z109:Z109)),"","Неверно!")</f>
        <v/>
      </c>
      <c r="B7731" s="237" t="s">
        <v>32513</v>
      </c>
      <c r="C7731" s="232" t="s">
        <v>15963</v>
      </c>
      <c r="D7731" s="232" t="s">
        <v>15960</v>
      </c>
      <c r="E7731" s="232" t="str">
        <f>CONCATENATE(SUM('Раздел 4'!AB109:AB109),"&lt;=",SUM('Раздел 4'!Z109:Z109))</f>
        <v>0&lt;=0</v>
      </c>
    </row>
    <row r="7732" spans="1:5" ht="42" hidden="1" customHeight="1">
      <c r="A7732" s="231" t="str">
        <f>IF((SUM('Раздел 4'!AB110:AB110)&lt;=SUM('Раздел 4'!Z110:Z110)),"","Неверно!")</f>
        <v/>
      </c>
      <c r="B7732" s="237" t="s">
        <v>32513</v>
      </c>
      <c r="C7732" s="232" t="s">
        <v>15964</v>
      </c>
      <c r="D7732" s="232" t="s">
        <v>15960</v>
      </c>
      <c r="E7732" s="232" t="str">
        <f>CONCATENATE(SUM('Раздел 4'!AB110:AB110),"&lt;=",SUM('Раздел 4'!Z110:Z110))</f>
        <v>0&lt;=0</v>
      </c>
    </row>
    <row r="7733" spans="1:5" ht="42" hidden="1" customHeight="1">
      <c r="A7733" s="231" t="str">
        <f>IF((SUM('Раздел 4'!AB111:AB111)&lt;=SUM('Раздел 4'!Z111:Z111)),"","Неверно!")</f>
        <v/>
      </c>
      <c r="B7733" s="237" t="s">
        <v>32513</v>
      </c>
      <c r="C7733" s="232" t="s">
        <v>15965</v>
      </c>
      <c r="D7733" s="232" t="s">
        <v>15960</v>
      </c>
      <c r="E7733" s="232" t="str">
        <f>CONCATENATE(SUM('Раздел 4'!AB111:AB111),"&lt;=",SUM('Раздел 4'!Z111:Z111))</f>
        <v>0&lt;=0</v>
      </c>
    </row>
    <row r="7734" spans="1:5" ht="42" hidden="1" customHeight="1">
      <c r="A7734" s="231" t="str">
        <f>IF((SUM('Раздел 4'!AB112:AB112)&lt;=SUM('Раздел 4'!Z112:Z112)),"","Неверно!")</f>
        <v/>
      </c>
      <c r="B7734" s="237" t="s">
        <v>32513</v>
      </c>
      <c r="C7734" s="232" t="s">
        <v>15966</v>
      </c>
      <c r="D7734" s="232" t="s">
        <v>15960</v>
      </c>
      <c r="E7734" s="232" t="str">
        <f>CONCATENATE(SUM('Раздел 4'!AB112:AB112),"&lt;=",SUM('Раздел 4'!Z112:Z112))</f>
        <v>0&lt;=0</v>
      </c>
    </row>
    <row r="7735" spans="1:5" ht="42" hidden="1" customHeight="1">
      <c r="A7735" s="231" t="str">
        <f>IF((SUM('Раздел 4'!AB113:AB113)&lt;=SUM('Раздел 4'!Z113:Z113)),"","Неверно!")</f>
        <v/>
      </c>
      <c r="B7735" s="237" t="s">
        <v>32513</v>
      </c>
      <c r="C7735" s="232" t="s">
        <v>15967</v>
      </c>
      <c r="D7735" s="232" t="s">
        <v>15960</v>
      </c>
      <c r="E7735" s="232" t="str">
        <f>CONCATENATE(SUM('Раздел 4'!AB113:AB113),"&lt;=",SUM('Раздел 4'!Z113:Z113))</f>
        <v>0&lt;=0</v>
      </c>
    </row>
    <row r="7736" spans="1:5" ht="42" hidden="1" customHeight="1">
      <c r="A7736" s="231" t="str">
        <f>IF((SUM('Раздел 4'!AB114:AB114)&lt;=SUM('Раздел 4'!Z114:Z114)),"","Неверно!")</f>
        <v/>
      </c>
      <c r="B7736" s="237" t="s">
        <v>32513</v>
      </c>
      <c r="C7736" s="232" t="s">
        <v>15968</v>
      </c>
      <c r="D7736" s="232" t="s">
        <v>15960</v>
      </c>
      <c r="E7736" s="232" t="str">
        <f>CONCATENATE(SUM('Раздел 4'!AB114:AB114),"&lt;=",SUM('Раздел 4'!Z114:Z114))</f>
        <v>0&lt;=0</v>
      </c>
    </row>
    <row r="7737" spans="1:5" ht="42" hidden="1" customHeight="1">
      <c r="A7737" s="231" t="str">
        <f>IF((SUM('Раздел 4'!AB115:AB115)&lt;=SUM('Раздел 4'!Z115:Z115)),"","Неверно!")</f>
        <v/>
      </c>
      <c r="B7737" s="237" t="s">
        <v>32513</v>
      </c>
      <c r="C7737" s="232" t="s">
        <v>15969</v>
      </c>
      <c r="D7737" s="232" t="s">
        <v>15960</v>
      </c>
      <c r="E7737" s="232" t="str">
        <f>CONCATENATE(SUM('Раздел 4'!AB115:AB115),"&lt;=",SUM('Раздел 4'!Z115:Z115))</f>
        <v>0&lt;=0</v>
      </c>
    </row>
    <row r="7738" spans="1:5" ht="42" hidden="1" customHeight="1">
      <c r="A7738" s="231" t="str">
        <f>IF((SUM('Раздел 4'!AB116:AB116)&lt;=SUM('Раздел 4'!Z116:Z116)),"","Неверно!")</f>
        <v/>
      </c>
      <c r="B7738" s="237" t="s">
        <v>32513</v>
      </c>
      <c r="C7738" s="232" t="s">
        <v>15970</v>
      </c>
      <c r="D7738" s="232" t="s">
        <v>15960</v>
      </c>
      <c r="E7738" s="232" t="str">
        <f>CONCATENATE(SUM('Раздел 4'!AB116:AB116),"&lt;=",SUM('Раздел 4'!Z116:Z116))</f>
        <v>0&lt;=0</v>
      </c>
    </row>
    <row r="7739" spans="1:5" ht="42" hidden="1" customHeight="1">
      <c r="A7739" s="231" t="str">
        <f>IF((SUM('Раздел 4'!AB117:AB117)&lt;=SUM('Раздел 4'!Z117:Z117)),"","Неверно!")</f>
        <v/>
      </c>
      <c r="B7739" s="237" t="s">
        <v>32513</v>
      </c>
      <c r="C7739" s="232" t="s">
        <v>15971</v>
      </c>
      <c r="D7739" s="232" t="s">
        <v>15960</v>
      </c>
      <c r="E7739" s="232" t="str">
        <f>CONCATENATE(SUM('Раздел 4'!AB117:AB117),"&lt;=",SUM('Раздел 4'!Z117:Z117))</f>
        <v>0&lt;=0</v>
      </c>
    </row>
    <row r="7740" spans="1:5" ht="42" hidden="1" customHeight="1">
      <c r="A7740" s="231" t="str">
        <f>IF((SUM('Раздел 4'!AB19:AB19)&lt;=SUM('Раздел 4'!Z19:Z19)),"","Неверно!")</f>
        <v/>
      </c>
      <c r="B7740" s="237" t="s">
        <v>32513</v>
      </c>
      <c r="C7740" s="232" t="s">
        <v>15972</v>
      </c>
      <c r="D7740" s="232" t="s">
        <v>15960</v>
      </c>
      <c r="E7740" s="232" t="str">
        <f>CONCATENATE(SUM('Раздел 4'!AB19:AB19),"&lt;=",SUM('Раздел 4'!Z19:Z19))</f>
        <v>0&lt;=0</v>
      </c>
    </row>
    <row r="7741" spans="1:5" ht="42" hidden="1" customHeight="1">
      <c r="A7741" s="231" t="str">
        <f>IF((SUM('Раздел 4'!AB118:AB118)&lt;=SUM('Раздел 4'!Z118:Z118)),"","Неверно!")</f>
        <v/>
      </c>
      <c r="B7741" s="237" t="s">
        <v>32513</v>
      </c>
      <c r="C7741" s="232" t="s">
        <v>15973</v>
      </c>
      <c r="D7741" s="232" t="s">
        <v>15960</v>
      </c>
      <c r="E7741" s="232" t="str">
        <f>CONCATENATE(SUM('Раздел 4'!AB118:AB118),"&lt;=",SUM('Раздел 4'!Z118:Z118))</f>
        <v>0&lt;=0</v>
      </c>
    </row>
    <row r="7742" spans="1:5" ht="42" hidden="1" customHeight="1">
      <c r="A7742" s="231" t="str">
        <f>IF((SUM('Раздел 4'!AB119:AB119)&lt;=SUM('Раздел 4'!Z119:Z119)),"","Неверно!")</f>
        <v/>
      </c>
      <c r="B7742" s="237" t="s">
        <v>32513</v>
      </c>
      <c r="C7742" s="232" t="s">
        <v>15974</v>
      </c>
      <c r="D7742" s="232" t="s">
        <v>15960</v>
      </c>
      <c r="E7742" s="232" t="str">
        <f>CONCATENATE(SUM('Раздел 4'!AB119:AB119),"&lt;=",SUM('Раздел 4'!Z119:Z119))</f>
        <v>0&lt;=0</v>
      </c>
    </row>
    <row r="7743" spans="1:5" ht="42" hidden="1" customHeight="1">
      <c r="A7743" s="231" t="str">
        <f>IF((SUM('Раздел 4'!AB120:AB120)&lt;=SUM('Раздел 4'!Z120:Z120)),"","Неверно!")</f>
        <v/>
      </c>
      <c r="B7743" s="237" t="s">
        <v>32513</v>
      </c>
      <c r="C7743" s="232" t="s">
        <v>15975</v>
      </c>
      <c r="D7743" s="232" t="s">
        <v>15960</v>
      </c>
      <c r="E7743" s="232" t="str">
        <f>CONCATENATE(SUM('Раздел 4'!AB120:AB120),"&lt;=",SUM('Раздел 4'!Z120:Z120))</f>
        <v>0&lt;=0</v>
      </c>
    </row>
    <row r="7744" spans="1:5" ht="42" hidden="1" customHeight="1">
      <c r="A7744" s="231" t="str">
        <f>IF((SUM('Раздел 4'!AB121:AB121)&lt;=SUM('Раздел 4'!Z121:Z121)),"","Неверно!")</f>
        <v/>
      </c>
      <c r="B7744" s="237" t="s">
        <v>32513</v>
      </c>
      <c r="C7744" s="232" t="s">
        <v>15976</v>
      </c>
      <c r="D7744" s="232" t="s">
        <v>15960</v>
      </c>
      <c r="E7744" s="232" t="str">
        <f>CONCATENATE(SUM('Раздел 4'!AB121:AB121),"&lt;=",SUM('Раздел 4'!Z121:Z121))</f>
        <v>0&lt;=0</v>
      </c>
    </row>
    <row r="7745" spans="1:5" ht="42" hidden="1" customHeight="1">
      <c r="A7745" s="231" t="str">
        <f>IF((SUM('Раздел 4'!AB122:AB122)&lt;=SUM('Раздел 4'!Z122:Z122)),"","Неверно!")</f>
        <v/>
      </c>
      <c r="B7745" s="237" t="s">
        <v>32513</v>
      </c>
      <c r="C7745" s="232" t="s">
        <v>15977</v>
      </c>
      <c r="D7745" s="232" t="s">
        <v>15960</v>
      </c>
      <c r="E7745" s="232" t="str">
        <f>CONCATENATE(SUM('Раздел 4'!AB122:AB122),"&lt;=",SUM('Раздел 4'!Z122:Z122))</f>
        <v>0&lt;=0</v>
      </c>
    </row>
    <row r="7746" spans="1:5" ht="42" hidden="1" customHeight="1">
      <c r="A7746" s="231" t="str">
        <f>IF((SUM('Раздел 4'!AB123:AB123)&lt;=SUM('Раздел 4'!Z123:Z123)),"","Неверно!")</f>
        <v/>
      </c>
      <c r="B7746" s="237" t="s">
        <v>32513</v>
      </c>
      <c r="C7746" s="232" t="s">
        <v>15978</v>
      </c>
      <c r="D7746" s="232" t="s">
        <v>15960</v>
      </c>
      <c r="E7746" s="232" t="str">
        <f>CONCATENATE(SUM('Раздел 4'!AB123:AB123),"&lt;=",SUM('Раздел 4'!Z123:Z123))</f>
        <v>0&lt;=0</v>
      </c>
    </row>
    <row r="7747" spans="1:5" ht="42" hidden="1" customHeight="1">
      <c r="A7747" s="231" t="str">
        <f>IF((SUM('Раздел 4'!AB124:AB124)&lt;=SUM('Раздел 4'!Z124:Z124)),"","Неверно!")</f>
        <v/>
      </c>
      <c r="B7747" s="237" t="s">
        <v>32513</v>
      </c>
      <c r="C7747" s="232" t="s">
        <v>15979</v>
      </c>
      <c r="D7747" s="232" t="s">
        <v>15960</v>
      </c>
      <c r="E7747" s="232" t="str">
        <f>CONCATENATE(SUM('Раздел 4'!AB124:AB124),"&lt;=",SUM('Раздел 4'!Z124:Z124))</f>
        <v>0&lt;=0</v>
      </c>
    </row>
    <row r="7748" spans="1:5" ht="42" hidden="1" customHeight="1">
      <c r="A7748" s="231" t="str">
        <f>IF((SUM('Раздел 4'!AB125:AB125)&lt;=SUM('Раздел 4'!Z125:Z125)),"","Неверно!")</f>
        <v/>
      </c>
      <c r="B7748" s="237" t="s">
        <v>32513</v>
      </c>
      <c r="C7748" s="232" t="s">
        <v>15980</v>
      </c>
      <c r="D7748" s="232" t="s">
        <v>15960</v>
      </c>
      <c r="E7748" s="232" t="str">
        <f>CONCATENATE(SUM('Раздел 4'!AB125:AB125),"&lt;=",SUM('Раздел 4'!Z125:Z125))</f>
        <v>0&lt;=0</v>
      </c>
    </row>
    <row r="7749" spans="1:5" ht="42" hidden="1" customHeight="1">
      <c r="A7749" s="231" t="str">
        <f>IF((SUM('Раздел 4'!AB126:AB126)&lt;=SUM('Раздел 4'!Z126:Z126)),"","Неверно!")</f>
        <v/>
      </c>
      <c r="B7749" s="237" t="s">
        <v>32513</v>
      </c>
      <c r="C7749" s="232" t="s">
        <v>15981</v>
      </c>
      <c r="D7749" s="232" t="s">
        <v>15960</v>
      </c>
      <c r="E7749" s="232" t="str">
        <f>CONCATENATE(SUM('Раздел 4'!AB126:AB126),"&lt;=",SUM('Раздел 4'!Z126:Z126))</f>
        <v>0&lt;=0</v>
      </c>
    </row>
    <row r="7750" spans="1:5" ht="42" hidden="1" customHeight="1">
      <c r="A7750" s="231" t="str">
        <f>IF((SUM('Раздел 4'!AB127:AB127)&lt;=SUM('Раздел 4'!Z127:Z127)),"","Неверно!")</f>
        <v/>
      </c>
      <c r="B7750" s="237" t="s">
        <v>32513</v>
      </c>
      <c r="C7750" s="232" t="s">
        <v>15982</v>
      </c>
      <c r="D7750" s="232" t="s">
        <v>15960</v>
      </c>
      <c r="E7750" s="232" t="str">
        <f>CONCATENATE(SUM('Раздел 4'!AB127:AB127),"&lt;=",SUM('Раздел 4'!Z127:Z127))</f>
        <v>0&lt;=0</v>
      </c>
    </row>
    <row r="7751" spans="1:5" ht="42" hidden="1" customHeight="1">
      <c r="A7751" s="231" t="str">
        <f>IF((SUM('Раздел 4'!AB20:AB20)&lt;=SUM('Раздел 4'!Z20:Z20)),"","Неверно!")</f>
        <v/>
      </c>
      <c r="B7751" s="237" t="s">
        <v>32513</v>
      </c>
      <c r="C7751" s="232" t="s">
        <v>15983</v>
      </c>
      <c r="D7751" s="232" t="s">
        <v>15960</v>
      </c>
      <c r="E7751" s="232" t="str">
        <f>CONCATENATE(SUM('Раздел 4'!AB20:AB20),"&lt;=",SUM('Раздел 4'!Z20:Z20))</f>
        <v>0&lt;=0</v>
      </c>
    </row>
    <row r="7752" spans="1:5" ht="42" hidden="1" customHeight="1">
      <c r="A7752" s="231" t="str">
        <f>IF((SUM('Раздел 4'!AB128:AB128)&lt;=SUM('Раздел 4'!Z128:Z128)),"","Неверно!")</f>
        <v/>
      </c>
      <c r="B7752" s="237" t="s">
        <v>32513</v>
      </c>
      <c r="C7752" s="232" t="s">
        <v>15984</v>
      </c>
      <c r="D7752" s="232" t="s">
        <v>15960</v>
      </c>
      <c r="E7752" s="232" t="str">
        <f>CONCATENATE(SUM('Раздел 4'!AB128:AB128),"&lt;=",SUM('Раздел 4'!Z128:Z128))</f>
        <v>0&lt;=0</v>
      </c>
    </row>
    <row r="7753" spans="1:5" ht="42" hidden="1" customHeight="1">
      <c r="A7753" s="231" t="str">
        <f>IF((SUM('Раздел 4'!AB129:AB129)&lt;=SUM('Раздел 4'!Z129:Z129)),"","Неверно!")</f>
        <v/>
      </c>
      <c r="B7753" s="237" t="s">
        <v>32513</v>
      </c>
      <c r="C7753" s="232" t="s">
        <v>15985</v>
      </c>
      <c r="D7753" s="232" t="s">
        <v>15960</v>
      </c>
      <c r="E7753" s="232" t="str">
        <f>CONCATENATE(SUM('Раздел 4'!AB129:AB129),"&lt;=",SUM('Раздел 4'!Z129:Z129))</f>
        <v>0&lt;=0</v>
      </c>
    </row>
    <row r="7754" spans="1:5" ht="42" hidden="1" customHeight="1">
      <c r="A7754" s="231" t="str">
        <f>IF((SUM('Раздел 4'!AB130:AB130)&lt;=SUM('Раздел 4'!Z130:Z130)),"","Неверно!")</f>
        <v/>
      </c>
      <c r="B7754" s="237" t="s">
        <v>32513</v>
      </c>
      <c r="C7754" s="232" t="s">
        <v>15986</v>
      </c>
      <c r="D7754" s="232" t="s">
        <v>15960</v>
      </c>
      <c r="E7754" s="232" t="str">
        <f>CONCATENATE(SUM('Раздел 4'!AB130:AB130),"&lt;=",SUM('Раздел 4'!Z130:Z130))</f>
        <v>0&lt;=0</v>
      </c>
    </row>
    <row r="7755" spans="1:5" ht="42" hidden="1" customHeight="1">
      <c r="A7755" s="231" t="str">
        <f>IF((SUM('Раздел 4'!AB131:AB131)&lt;=SUM('Раздел 4'!Z131:Z131)),"","Неверно!")</f>
        <v/>
      </c>
      <c r="B7755" s="237" t="s">
        <v>32513</v>
      </c>
      <c r="C7755" s="232" t="s">
        <v>15987</v>
      </c>
      <c r="D7755" s="232" t="s">
        <v>15960</v>
      </c>
      <c r="E7755" s="232" t="str">
        <f>CONCATENATE(SUM('Раздел 4'!AB131:AB131),"&lt;=",SUM('Раздел 4'!Z131:Z131))</f>
        <v>0&lt;=0</v>
      </c>
    </row>
    <row r="7756" spans="1:5" ht="42" hidden="1" customHeight="1">
      <c r="A7756" s="231" t="str">
        <f>IF((SUM('Раздел 4'!AB132:AB132)&lt;=SUM('Раздел 4'!Z132:Z132)),"","Неверно!")</f>
        <v/>
      </c>
      <c r="B7756" s="237" t="s">
        <v>32513</v>
      </c>
      <c r="C7756" s="232" t="s">
        <v>15988</v>
      </c>
      <c r="D7756" s="232" t="s">
        <v>15960</v>
      </c>
      <c r="E7756" s="232" t="str">
        <f>CONCATENATE(SUM('Раздел 4'!AB132:AB132),"&lt;=",SUM('Раздел 4'!Z132:Z132))</f>
        <v>0&lt;=0</v>
      </c>
    </row>
    <row r="7757" spans="1:5" ht="42" hidden="1" customHeight="1">
      <c r="A7757" s="231" t="str">
        <f>IF((SUM('Раздел 4'!AB133:AB133)&lt;=SUM('Раздел 4'!Z133:Z133)),"","Неверно!")</f>
        <v/>
      </c>
      <c r="B7757" s="237" t="s">
        <v>32513</v>
      </c>
      <c r="C7757" s="232" t="s">
        <v>15989</v>
      </c>
      <c r="D7757" s="232" t="s">
        <v>15960</v>
      </c>
      <c r="E7757" s="232" t="str">
        <f>CONCATENATE(SUM('Раздел 4'!AB133:AB133),"&lt;=",SUM('Раздел 4'!Z133:Z133))</f>
        <v>0&lt;=0</v>
      </c>
    </row>
    <row r="7758" spans="1:5" ht="42" hidden="1" customHeight="1">
      <c r="A7758" s="231" t="str">
        <f>IF((SUM('Раздел 4'!AB134:AB134)&lt;=SUM('Раздел 4'!Z134:Z134)),"","Неверно!")</f>
        <v/>
      </c>
      <c r="B7758" s="237" t="s">
        <v>32513</v>
      </c>
      <c r="C7758" s="232" t="s">
        <v>15990</v>
      </c>
      <c r="D7758" s="232" t="s">
        <v>15960</v>
      </c>
      <c r="E7758" s="232" t="str">
        <f>CONCATENATE(SUM('Раздел 4'!AB134:AB134),"&lt;=",SUM('Раздел 4'!Z134:Z134))</f>
        <v>0&lt;=0</v>
      </c>
    </row>
    <row r="7759" spans="1:5" ht="42" hidden="1" customHeight="1">
      <c r="A7759" s="231" t="str">
        <f>IF((SUM('Раздел 4'!AB135:AB135)&lt;=SUM('Раздел 4'!Z135:Z135)),"","Неверно!")</f>
        <v/>
      </c>
      <c r="B7759" s="237" t="s">
        <v>32513</v>
      </c>
      <c r="C7759" s="232" t="s">
        <v>15991</v>
      </c>
      <c r="D7759" s="232" t="s">
        <v>15960</v>
      </c>
      <c r="E7759" s="232" t="str">
        <f>CONCATENATE(SUM('Раздел 4'!AB135:AB135),"&lt;=",SUM('Раздел 4'!Z135:Z135))</f>
        <v>0&lt;=0</v>
      </c>
    </row>
    <row r="7760" spans="1:5" ht="42" hidden="1" customHeight="1">
      <c r="A7760" s="231" t="str">
        <f>IF((SUM('Раздел 4'!AB136:AB136)&lt;=SUM('Раздел 4'!Z136:Z136)),"","Неверно!")</f>
        <v/>
      </c>
      <c r="B7760" s="237" t="s">
        <v>32513</v>
      </c>
      <c r="C7760" s="232" t="s">
        <v>15992</v>
      </c>
      <c r="D7760" s="232" t="s">
        <v>15960</v>
      </c>
      <c r="E7760" s="232" t="str">
        <f>CONCATENATE(SUM('Раздел 4'!AB136:AB136),"&lt;=",SUM('Раздел 4'!Z136:Z136))</f>
        <v>0&lt;=0</v>
      </c>
    </row>
    <row r="7761" spans="1:5" ht="42" hidden="1" customHeight="1">
      <c r="A7761" s="231" t="str">
        <f>IF((SUM('Раздел 4'!AB137:AB137)&lt;=SUM('Раздел 4'!Z137:Z137)),"","Неверно!")</f>
        <v/>
      </c>
      <c r="B7761" s="237" t="s">
        <v>32513</v>
      </c>
      <c r="C7761" s="232" t="s">
        <v>15993</v>
      </c>
      <c r="D7761" s="232" t="s">
        <v>15960</v>
      </c>
      <c r="E7761" s="232" t="str">
        <f>CONCATENATE(SUM('Раздел 4'!AB137:AB137),"&lt;=",SUM('Раздел 4'!Z137:Z137))</f>
        <v>0&lt;=0</v>
      </c>
    </row>
    <row r="7762" spans="1:5" ht="42" hidden="1" customHeight="1">
      <c r="A7762" s="231" t="str">
        <f>IF((SUM('Раздел 4'!AB21:AB21)&lt;=SUM('Раздел 4'!Z21:Z21)),"","Неверно!")</f>
        <v/>
      </c>
      <c r="B7762" s="237" t="s">
        <v>32513</v>
      </c>
      <c r="C7762" s="232" t="s">
        <v>15994</v>
      </c>
      <c r="D7762" s="232" t="s">
        <v>15960</v>
      </c>
      <c r="E7762" s="232" t="str">
        <f>CONCATENATE(SUM('Раздел 4'!AB21:AB21),"&lt;=",SUM('Раздел 4'!Z21:Z21))</f>
        <v>0&lt;=0</v>
      </c>
    </row>
    <row r="7763" spans="1:5" ht="42" hidden="1" customHeight="1">
      <c r="A7763" s="231" t="str">
        <f>IF((SUM('Раздел 4'!AB138:AB138)&lt;=SUM('Раздел 4'!Z138:Z138)),"","Неверно!")</f>
        <v/>
      </c>
      <c r="B7763" s="237" t="s">
        <v>32513</v>
      </c>
      <c r="C7763" s="232" t="s">
        <v>15995</v>
      </c>
      <c r="D7763" s="232" t="s">
        <v>15960</v>
      </c>
      <c r="E7763" s="232" t="str">
        <f>CONCATENATE(SUM('Раздел 4'!AB138:AB138),"&lt;=",SUM('Раздел 4'!Z138:Z138))</f>
        <v>0&lt;=0</v>
      </c>
    </row>
    <row r="7764" spans="1:5" ht="42" hidden="1" customHeight="1">
      <c r="A7764" s="231" t="str">
        <f>IF((SUM('Раздел 4'!AB139:AB139)&lt;=SUM('Раздел 4'!Z139:Z139)),"","Неверно!")</f>
        <v/>
      </c>
      <c r="B7764" s="237" t="s">
        <v>32513</v>
      </c>
      <c r="C7764" s="232" t="s">
        <v>15996</v>
      </c>
      <c r="D7764" s="232" t="s">
        <v>15960</v>
      </c>
      <c r="E7764" s="232" t="str">
        <f>CONCATENATE(SUM('Раздел 4'!AB139:AB139),"&lt;=",SUM('Раздел 4'!Z139:Z139))</f>
        <v>0&lt;=0</v>
      </c>
    </row>
    <row r="7765" spans="1:5" ht="42" hidden="1" customHeight="1">
      <c r="A7765" s="231" t="str">
        <f>IF((SUM('Раздел 4'!AB140:AB140)&lt;=SUM('Раздел 4'!Z140:Z140)),"","Неверно!")</f>
        <v/>
      </c>
      <c r="B7765" s="237" t="s">
        <v>32513</v>
      </c>
      <c r="C7765" s="232" t="s">
        <v>15997</v>
      </c>
      <c r="D7765" s="232" t="s">
        <v>15960</v>
      </c>
      <c r="E7765" s="232" t="str">
        <f>CONCATENATE(SUM('Раздел 4'!AB140:AB140),"&lt;=",SUM('Раздел 4'!Z140:Z140))</f>
        <v>0&lt;=0</v>
      </c>
    </row>
    <row r="7766" spans="1:5" ht="42" hidden="1" customHeight="1">
      <c r="A7766" s="231" t="str">
        <f>IF((SUM('Раздел 4'!AB141:AB141)&lt;=SUM('Раздел 4'!Z141:Z141)),"","Неверно!")</f>
        <v/>
      </c>
      <c r="B7766" s="237" t="s">
        <v>32513</v>
      </c>
      <c r="C7766" s="232" t="s">
        <v>15998</v>
      </c>
      <c r="D7766" s="232" t="s">
        <v>15960</v>
      </c>
      <c r="E7766" s="232" t="str">
        <f>CONCATENATE(SUM('Раздел 4'!AB141:AB141),"&lt;=",SUM('Раздел 4'!Z141:Z141))</f>
        <v>0&lt;=0</v>
      </c>
    </row>
    <row r="7767" spans="1:5" ht="42" hidden="1" customHeight="1">
      <c r="A7767" s="231" t="str">
        <f>IF((SUM('Раздел 4'!AB142:AB142)&lt;=SUM('Раздел 4'!Z142:Z142)),"","Неверно!")</f>
        <v/>
      </c>
      <c r="B7767" s="237" t="s">
        <v>32513</v>
      </c>
      <c r="C7767" s="232" t="s">
        <v>15999</v>
      </c>
      <c r="D7767" s="232" t="s">
        <v>15960</v>
      </c>
      <c r="E7767" s="232" t="str">
        <f>CONCATENATE(SUM('Раздел 4'!AB142:AB142),"&lt;=",SUM('Раздел 4'!Z142:Z142))</f>
        <v>0&lt;=0</v>
      </c>
    </row>
    <row r="7768" spans="1:5" ht="42" hidden="1" customHeight="1">
      <c r="A7768" s="231" t="str">
        <f>IF((SUM('Раздел 4'!AB143:AB143)&lt;=SUM('Раздел 4'!Z143:Z143)),"","Неверно!")</f>
        <v/>
      </c>
      <c r="B7768" s="237" t="s">
        <v>32513</v>
      </c>
      <c r="C7768" s="232" t="s">
        <v>16000</v>
      </c>
      <c r="D7768" s="232" t="s">
        <v>15960</v>
      </c>
      <c r="E7768" s="232" t="str">
        <f>CONCATENATE(SUM('Раздел 4'!AB143:AB143),"&lt;=",SUM('Раздел 4'!Z143:Z143))</f>
        <v>0&lt;=0</v>
      </c>
    </row>
    <row r="7769" spans="1:5" ht="42" hidden="1" customHeight="1">
      <c r="A7769" s="231" t="str">
        <f>IF((SUM('Раздел 4'!AB144:AB144)&lt;=SUM('Раздел 4'!Z144:Z144)),"","Неверно!")</f>
        <v/>
      </c>
      <c r="B7769" s="237" t="s">
        <v>32513</v>
      </c>
      <c r="C7769" s="232" t="s">
        <v>16001</v>
      </c>
      <c r="D7769" s="232" t="s">
        <v>15960</v>
      </c>
      <c r="E7769" s="232" t="str">
        <f>CONCATENATE(SUM('Раздел 4'!AB144:AB144),"&lt;=",SUM('Раздел 4'!Z144:Z144))</f>
        <v>0&lt;=0</v>
      </c>
    </row>
    <row r="7770" spans="1:5" ht="42" hidden="1" customHeight="1">
      <c r="A7770" s="231" t="str">
        <f>IF((SUM('Раздел 4'!AB145:AB145)&lt;=SUM('Раздел 4'!Z145:Z145)),"","Неверно!")</f>
        <v/>
      </c>
      <c r="B7770" s="237" t="s">
        <v>32513</v>
      </c>
      <c r="C7770" s="232" t="s">
        <v>16002</v>
      </c>
      <c r="D7770" s="232" t="s">
        <v>15960</v>
      </c>
      <c r="E7770" s="232" t="str">
        <f>CONCATENATE(SUM('Раздел 4'!AB145:AB145),"&lt;=",SUM('Раздел 4'!Z145:Z145))</f>
        <v>0&lt;=0</v>
      </c>
    </row>
    <row r="7771" spans="1:5" ht="42" hidden="1" customHeight="1">
      <c r="A7771" s="231" t="str">
        <f>IF((SUM('Раздел 4'!AB146:AB146)&lt;=SUM('Раздел 4'!Z146:Z146)),"","Неверно!")</f>
        <v/>
      </c>
      <c r="B7771" s="237" t="s">
        <v>32513</v>
      </c>
      <c r="C7771" s="232" t="s">
        <v>16003</v>
      </c>
      <c r="D7771" s="232" t="s">
        <v>15960</v>
      </c>
      <c r="E7771" s="232" t="str">
        <f>CONCATENATE(SUM('Раздел 4'!AB146:AB146),"&lt;=",SUM('Раздел 4'!Z146:Z146))</f>
        <v>0&lt;=0</v>
      </c>
    </row>
    <row r="7772" spans="1:5" ht="42" hidden="1" customHeight="1">
      <c r="A7772" s="231" t="str">
        <f>IF((SUM('Раздел 4'!AB147:AB147)&lt;=SUM('Раздел 4'!Z147:Z147)),"","Неверно!")</f>
        <v/>
      </c>
      <c r="B7772" s="237" t="s">
        <v>32513</v>
      </c>
      <c r="C7772" s="232" t="s">
        <v>16004</v>
      </c>
      <c r="D7772" s="232" t="s">
        <v>15960</v>
      </c>
      <c r="E7772" s="232" t="str">
        <f>CONCATENATE(SUM('Раздел 4'!AB147:AB147),"&lt;=",SUM('Раздел 4'!Z147:Z147))</f>
        <v>0&lt;=0</v>
      </c>
    </row>
    <row r="7773" spans="1:5" ht="42" hidden="1" customHeight="1">
      <c r="A7773" s="231" t="str">
        <f>IF((SUM('Раздел 4'!AB22:AB22)&lt;=SUM('Раздел 4'!Z22:Z22)),"","Неверно!")</f>
        <v/>
      </c>
      <c r="B7773" s="237" t="s">
        <v>32513</v>
      </c>
      <c r="C7773" s="232" t="s">
        <v>16005</v>
      </c>
      <c r="D7773" s="232" t="s">
        <v>15960</v>
      </c>
      <c r="E7773" s="232" t="str">
        <f>CONCATENATE(SUM('Раздел 4'!AB22:AB22),"&lt;=",SUM('Раздел 4'!Z22:Z22))</f>
        <v>0&lt;=0</v>
      </c>
    </row>
    <row r="7774" spans="1:5" ht="42" hidden="1" customHeight="1">
      <c r="A7774" s="231" t="str">
        <f>IF((SUM('Раздел 4'!AB148:AB148)&lt;=SUM('Раздел 4'!Z148:Z148)),"","Неверно!")</f>
        <v/>
      </c>
      <c r="B7774" s="237" t="s">
        <v>32513</v>
      </c>
      <c r="C7774" s="232" t="s">
        <v>16006</v>
      </c>
      <c r="D7774" s="232" t="s">
        <v>15960</v>
      </c>
      <c r="E7774" s="232" t="str">
        <f>CONCATENATE(SUM('Раздел 4'!AB148:AB148),"&lt;=",SUM('Раздел 4'!Z148:Z148))</f>
        <v>0&lt;=0</v>
      </c>
    </row>
    <row r="7775" spans="1:5" ht="42" hidden="1" customHeight="1">
      <c r="A7775" s="231" t="str">
        <f>IF((SUM('Раздел 4'!AB149:AB149)&lt;=SUM('Раздел 4'!Z149:Z149)),"","Неверно!")</f>
        <v/>
      </c>
      <c r="B7775" s="237" t="s">
        <v>32513</v>
      </c>
      <c r="C7775" s="232" t="s">
        <v>16007</v>
      </c>
      <c r="D7775" s="232" t="s">
        <v>15960</v>
      </c>
      <c r="E7775" s="232" t="str">
        <f>CONCATENATE(SUM('Раздел 4'!AB149:AB149),"&lt;=",SUM('Раздел 4'!Z149:Z149))</f>
        <v>0&lt;=0</v>
      </c>
    </row>
    <row r="7776" spans="1:5" ht="42" hidden="1" customHeight="1">
      <c r="A7776" s="231" t="str">
        <f>IF((SUM('Раздел 4'!AB150:AB150)&lt;=SUM('Раздел 4'!Z150:Z150)),"","Неверно!")</f>
        <v/>
      </c>
      <c r="B7776" s="237" t="s">
        <v>32513</v>
      </c>
      <c r="C7776" s="232" t="s">
        <v>16008</v>
      </c>
      <c r="D7776" s="232" t="s">
        <v>15960</v>
      </c>
      <c r="E7776" s="232" t="str">
        <f>CONCATENATE(SUM('Раздел 4'!AB150:AB150),"&lt;=",SUM('Раздел 4'!Z150:Z150))</f>
        <v>0&lt;=0</v>
      </c>
    </row>
    <row r="7777" spans="1:5" ht="42" hidden="1" customHeight="1">
      <c r="A7777" s="231" t="str">
        <f>IF((SUM('Раздел 4'!AB151:AB151)&lt;=SUM('Раздел 4'!Z151:Z151)),"","Неверно!")</f>
        <v/>
      </c>
      <c r="B7777" s="237" t="s">
        <v>32513</v>
      </c>
      <c r="C7777" s="232" t="s">
        <v>16009</v>
      </c>
      <c r="D7777" s="232" t="s">
        <v>15960</v>
      </c>
      <c r="E7777" s="232" t="str">
        <f>CONCATENATE(SUM('Раздел 4'!AB151:AB151),"&lt;=",SUM('Раздел 4'!Z151:Z151))</f>
        <v>0&lt;=0</v>
      </c>
    </row>
    <row r="7778" spans="1:5" ht="42" hidden="1" customHeight="1">
      <c r="A7778" s="231" t="str">
        <f>IF((SUM('Раздел 4'!AB152:AB152)&lt;=SUM('Раздел 4'!Z152:Z152)),"","Неверно!")</f>
        <v/>
      </c>
      <c r="B7778" s="237" t="s">
        <v>32513</v>
      </c>
      <c r="C7778" s="232" t="s">
        <v>16010</v>
      </c>
      <c r="D7778" s="232" t="s">
        <v>15960</v>
      </c>
      <c r="E7778" s="232" t="str">
        <f>CONCATENATE(SUM('Раздел 4'!AB152:AB152),"&lt;=",SUM('Раздел 4'!Z152:Z152))</f>
        <v>0&lt;=0</v>
      </c>
    </row>
    <row r="7779" spans="1:5" ht="42" hidden="1" customHeight="1">
      <c r="A7779" s="231" t="str">
        <f>IF((SUM('Раздел 4'!AB153:AB153)&lt;=SUM('Раздел 4'!Z153:Z153)),"","Неверно!")</f>
        <v/>
      </c>
      <c r="B7779" s="237" t="s">
        <v>32513</v>
      </c>
      <c r="C7779" s="232" t="s">
        <v>16011</v>
      </c>
      <c r="D7779" s="232" t="s">
        <v>15960</v>
      </c>
      <c r="E7779" s="232" t="str">
        <f>CONCATENATE(SUM('Раздел 4'!AB153:AB153),"&lt;=",SUM('Раздел 4'!Z153:Z153))</f>
        <v>0&lt;=0</v>
      </c>
    </row>
    <row r="7780" spans="1:5" ht="42" hidden="1" customHeight="1">
      <c r="A7780" s="231" t="str">
        <f>IF((SUM('Раздел 4'!AB154:AB154)&lt;=SUM('Раздел 4'!Z154:Z154)),"","Неверно!")</f>
        <v/>
      </c>
      <c r="B7780" s="237" t="s">
        <v>32513</v>
      </c>
      <c r="C7780" s="232" t="s">
        <v>16012</v>
      </c>
      <c r="D7780" s="232" t="s">
        <v>15960</v>
      </c>
      <c r="E7780" s="232" t="str">
        <f>CONCATENATE(SUM('Раздел 4'!AB154:AB154),"&lt;=",SUM('Раздел 4'!Z154:Z154))</f>
        <v>0&lt;=0</v>
      </c>
    </row>
    <row r="7781" spans="1:5" ht="42" hidden="1" customHeight="1">
      <c r="A7781" s="231" t="str">
        <f>IF((SUM('Раздел 4'!AB155:AB155)&lt;=SUM('Раздел 4'!Z155:Z155)),"","Неверно!")</f>
        <v/>
      </c>
      <c r="B7781" s="237" t="s">
        <v>32513</v>
      </c>
      <c r="C7781" s="232" t="s">
        <v>16013</v>
      </c>
      <c r="D7781" s="232" t="s">
        <v>15960</v>
      </c>
      <c r="E7781" s="232" t="str">
        <f>CONCATENATE(SUM('Раздел 4'!AB155:AB155),"&lt;=",SUM('Раздел 4'!Z155:Z155))</f>
        <v>0&lt;=0</v>
      </c>
    </row>
    <row r="7782" spans="1:5" ht="42" hidden="1" customHeight="1">
      <c r="A7782" s="231" t="str">
        <f>IF((SUM('Раздел 4'!AB156:AB156)&lt;=SUM('Раздел 4'!Z156:Z156)),"","Неверно!")</f>
        <v/>
      </c>
      <c r="B7782" s="237" t="s">
        <v>32513</v>
      </c>
      <c r="C7782" s="232" t="s">
        <v>16014</v>
      </c>
      <c r="D7782" s="232" t="s">
        <v>15960</v>
      </c>
      <c r="E7782" s="232" t="str">
        <f>CONCATENATE(SUM('Раздел 4'!AB156:AB156),"&lt;=",SUM('Раздел 4'!Z156:Z156))</f>
        <v>0&lt;=0</v>
      </c>
    </row>
    <row r="7783" spans="1:5" ht="42" hidden="1" customHeight="1">
      <c r="A7783" s="231" t="str">
        <f>IF((SUM('Раздел 4'!AB157:AB157)&lt;=SUM('Раздел 4'!Z157:Z157)),"","Неверно!")</f>
        <v/>
      </c>
      <c r="B7783" s="237" t="s">
        <v>32513</v>
      </c>
      <c r="C7783" s="232" t="s">
        <v>16015</v>
      </c>
      <c r="D7783" s="232" t="s">
        <v>15960</v>
      </c>
      <c r="E7783" s="232" t="str">
        <f>CONCATENATE(SUM('Раздел 4'!AB157:AB157),"&lt;=",SUM('Раздел 4'!Z157:Z157))</f>
        <v>0&lt;=0</v>
      </c>
    </row>
    <row r="7784" spans="1:5" ht="42" hidden="1" customHeight="1">
      <c r="A7784" s="231" t="str">
        <f>IF((SUM('Раздел 4'!AB23:AB23)&lt;=SUM('Раздел 4'!Z23:Z23)),"","Неверно!")</f>
        <v/>
      </c>
      <c r="B7784" s="237" t="s">
        <v>32513</v>
      </c>
      <c r="C7784" s="232" t="s">
        <v>16016</v>
      </c>
      <c r="D7784" s="232" t="s">
        <v>15960</v>
      </c>
      <c r="E7784" s="232" t="str">
        <f>CONCATENATE(SUM('Раздел 4'!AB23:AB23),"&lt;=",SUM('Раздел 4'!Z23:Z23))</f>
        <v>0&lt;=0</v>
      </c>
    </row>
    <row r="7785" spans="1:5" ht="42" hidden="1" customHeight="1">
      <c r="A7785" s="231" t="str">
        <f>IF((SUM('Раздел 4'!AB158:AB158)&lt;=SUM('Раздел 4'!Z158:Z158)),"","Неверно!")</f>
        <v/>
      </c>
      <c r="B7785" s="237" t="s">
        <v>32513</v>
      </c>
      <c r="C7785" s="232" t="s">
        <v>16017</v>
      </c>
      <c r="D7785" s="232" t="s">
        <v>15960</v>
      </c>
      <c r="E7785" s="232" t="str">
        <f>CONCATENATE(SUM('Раздел 4'!AB158:AB158),"&lt;=",SUM('Раздел 4'!Z158:Z158))</f>
        <v>0&lt;=0</v>
      </c>
    </row>
    <row r="7786" spans="1:5" ht="42" hidden="1" customHeight="1">
      <c r="A7786" s="231" t="str">
        <f>IF((SUM('Раздел 4'!AB159:AB159)&lt;=SUM('Раздел 4'!Z159:Z159)),"","Неверно!")</f>
        <v/>
      </c>
      <c r="B7786" s="237" t="s">
        <v>32513</v>
      </c>
      <c r="C7786" s="232" t="s">
        <v>16018</v>
      </c>
      <c r="D7786" s="232" t="s">
        <v>15960</v>
      </c>
      <c r="E7786" s="232" t="str">
        <f>CONCATENATE(SUM('Раздел 4'!AB159:AB159),"&lt;=",SUM('Раздел 4'!Z159:Z159))</f>
        <v>0&lt;=0</v>
      </c>
    </row>
    <row r="7787" spans="1:5" ht="42" hidden="1" customHeight="1">
      <c r="A7787" s="231" t="str">
        <f>IF((SUM('Раздел 4'!AB160:AB160)&lt;=SUM('Раздел 4'!Z160:Z160)),"","Неверно!")</f>
        <v/>
      </c>
      <c r="B7787" s="237" t="s">
        <v>32513</v>
      </c>
      <c r="C7787" s="232" t="s">
        <v>16019</v>
      </c>
      <c r="D7787" s="232" t="s">
        <v>15960</v>
      </c>
      <c r="E7787" s="232" t="str">
        <f>CONCATENATE(SUM('Раздел 4'!AB160:AB160),"&lt;=",SUM('Раздел 4'!Z160:Z160))</f>
        <v>0&lt;=0</v>
      </c>
    </row>
    <row r="7788" spans="1:5" ht="42" hidden="1" customHeight="1">
      <c r="A7788" s="231" t="str">
        <f>IF((SUM('Раздел 4'!AB161:AB161)&lt;=SUM('Раздел 4'!Z161:Z161)),"","Неверно!")</f>
        <v/>
      </c>
      <c r="B7788" s="237" t="s">
        <v>32513</v>
      </c>
      <c r="C7788" s="232" t="s">
        <v>16020</v>
      </c>
      <c r="D7788" s="232" t="s">
        <v>15960</v>
      </c>
      <c r="E7788" s="232" t="str">
        <f>CONCATENATE(SUM('Раздел 4'!AB161:AB161),"&lt;=",SUM('Раздел 4'!Z161:Z161))</f>
        <v>0&lt;=0</v>
      </c>
    </row>
    <row r="7789" spans="1:5" ht="42" hidden="1" customHeight="1">
      <c r="A7789" s="231" t="str">
        <f>IF((SUM('Раздел 4'!AB162:AB162)&lt;=SUM('Раздел 4'!Z162:Z162)),"","Неверно!")</f>
        <v/>
      </c>
      <c r="B7789" s="237" t="s">
        <v>32513</v>
      </c>
      <c r="C7789" s="232" t="s">
        <v>16021</v>
      </c>
      <c r="D7789" s="232" t="s">
        <v>15960</v>
      </c>
      <c r="E7789" s="232" t="str">
        <f>CONCATENATE(SUM('Раздел 4'!AB162:AB162),"&lt;=",SUM('Раздел 4'!Z162:Z162))</f>
        <v>0&lt;=0</v>
      </c>
    </row>
    <row r="7790" spans="1:5" ht="42" hidden="1" customHeight="1">
      <c r="A7790" s="231" t="str">
        <f>IF((SUM('Раздел 4'!AB163:AB163)&lt;=SUM('Раздел 4'!Z163:Z163)),"","Неверно!")</f>
        <v/>
      </c>
      <c r="B7790" s="237" t="s">
        <v>32513</v>
      </c>
      <c r="C7790" s="232" t="s">
        <v>16022</v>
      </c>
      <c r="D7790" s="232" t="s">
        <v>15960</v>
      </c>
      <c r="E7790" s="232" t="str">
        <f>CONCATENATE(SUM('Раздел 4'!AB163:AB163),"&lt;=",SUM('Раздел 4'!Z163:Z163))</f>
        <v>0&lt;=0</v>
      </c>
    </row>
    <row r="7791" spans="1:5" ht="42" hidden="1" customHeight="1">
      <c r="A7791" s="231" t="str">
        <f>IF((SUM('Раздел 4'!AB164:AB164)&lt;=SUM('Раздел 4'!Z164:Z164)),"","Неверно!")</f>
        <v/>
      </c>
      <c r="B7791" s="237" t="s">
        <v>32513</v>
      </c>
      <c r="C7791" s="232" t="s">
        <v>16023</v>
      </c>
      <c r="D7791" s="232" t="s">
        <v>15960</v>
      </c>
      <c r="E7791" s="232" t="str">
        <f>CONCATENATE(SUM('Раздел 4'!AB164:AB164),"&lt;=",SUM('Раздел 4'!Z164:Z164))</f>
        <v>0&lt;=0</v>
      </c>
    </row>
    <row r="7792" spans="1:5" ht="42" hidden="1" customHeight="1">
      <c r="A7792" s="231" t="str">
        <f>IF((SUM('Раздел 4'!AB165:AB165)&lt;=SUM('Раздел 4'!Z165:Z165)),"","Неверно!")</f>
        <v/>
      </c>
      <c r="B7792" s="237" t="s">
        <v>32513</v>
      </c>
      <c r="C7792" s="232" t="s">
        <v>16024</v>
      </c>
      <c r="D7792" s="232" t="s">
        <v>15960</v>
      </c>
      <c r="E7792" s="232" t="str">
        <f>CONCATENATE(SUM('Раздел 4'!AB165:AB165),"&lt;=",SUM('Раздел 4'!Z165:Z165))</f>
        <v>0&lt;=0</v>
      </c>
    </row>
    <row r="7793" spans="1:5" ht="42" hidden="1" customHeight="1">
      <c r="A7793" s="231" t="str">
        <f>IF((SUM('Раздел 4'!AB166:AB166)&lt;=SUM('Раздел 4'!Z166:Z166)),"","Неверно!")</f>
        <v/>
      </c>
      <c r="B7793" s="237" t="s">
        <v>32513</v>
      </c>
      <c r="C7793" s="232" t="s">
        <v>16025</v>
      </c>
      <c r="D7793" s="232" t="s">
        <v>15960</v>
      </c>
      <c r="E7793" s="232" t="str">
        <f>CONCATENATE(SUM('Раздел 4'!AB166:AB166),"&lt;=",SUM('Раздел 4'!Z166:Z166))</f>
        <v>0&lt;=0</v>
      </c>
    </row>
    <row r="7794" spans="1:5" ht="42" hidden="1" customHeight="1">
      <c r="A7794" s="231" t="str">
        <f>IF((SUM('Раздел 4'!AB167:AB167)&lt;=SUM('Раздел 4'!Z167:Z167)),"","Неверно!")</f>
        <v/>
      </c>
      <c r="B7794" s="237" t="s">
        <v>32513</v>
      </c>
      <c r="C7794" s="232" t="s">
        <v>16026</v>
      </c>
      <c r="D7794" s="232" t="s">
        <v>15960</v>
      </c>
      <c r="E7794" s="232" t="str">
        <f>CONCATENATE(SUM('Раздел 4'!AB167:AB167),"&lt;=",SUM('Раздел 4'!Z167:Z167))</f>
        <v>0&lt;=0</v>
      </c>
    </row>
    <row r="7795" spans="1:5" ht="42" hidden="1" customHeight="1">
      <c r="A7795" s="231" t="str">
        <f>IF((SUM('Раздел 4'!AB24:AB24)&lt;=SUM('Раздел 4'!Z24:Z24)),"","Неверно!")</f>
        <v/>
      </c>
      <c r="B7795" s="237" t="s">
        <v>32513</v>
      </c>
      <c r="C7795" s="232" t="s">
        <v>16027</v>
      </c>
      <c r="D7795" s="232" t="s">
        <v>15960</v>
      </c>
      <c r="E7795" s="232" t="str">
        <f>CONCATENATE(SUM('Раздел 4'!AB24:AB24),"&lt;=",SUM('Раздел 4'!Z24:Z24))</f>
        <v>0&lt;=0</v>
      </c>
    </row>
    <row r="7796" spans="1:5" ht="42" hidden="1" customHeight="1">
      <c r="A7796" s="231" t="str">
        <f>IF((SUM('Раздел 4'!AB168:AB168)&lt;=SUM('Раздел 4'!Z168:Z168)),"","Неверно!")</f>
        <v/>
      </c>
      <c r="B7796" s="237" t="s">
        <v>32513</v>
      </c>
      <c r="C7796" s="232" t="s">
        <v>16028</v>
      </c>
      <c r="D7796" s="232" t="s">
        <v>15960</v>
      </c>
      <c r="E7796" s="232" t="str">
        <f>CONCATENATE(SUM('Раздел 4'!AB168:AB168),"&lt;=",SUM('Раздел 4'!Z168:Z168))</f>
        <v>0&lt;=0</v>
      </c>
    </row>
    <row r="7797" spans="1:5" ht="42" hidden="1" customHeight="1">
      <c r="A7797" s="231" t="str">
        <f>IF((SUM('Раздел 4'!AB169:AB169)&lt;=SUM('Раздел 4'!Z169:Z169)),"","Неверно!")</f>
        <v/>
      </c>
      <c r="B7797" s="237" t="s">
        <v>32513</v>
      </c>
      <c r="C7797" s="232" t="s">
        <v>16029</v>
      </c>
      <c r="D7797" s="232" t="s">
        <v>15960</v>
      </c>
      <c r="E7797" s="232" t="str">
        <f>CONCATENATE(SUM('Раздел 4'!AB169:AB169),"&lt;=",SUM('Раздел 4'!Z169:Z169))</f>
        <v>0&lt;=0</v>
      </c>
    </row>
    <row r="7798" spans="1:5" ht="42" hidden="1" customHeight="1">
      <c r="A7798" s="231" t="str">
        <f>IF((SUM('Раздел 4'!AB170:AB170)&lt;=SUM('Раздел 4'!Z170:Z170)),"","Неверно!")</f>
        <v/>
      </c>
      <c r="B7798" s="237" t="s">
        <v>32513</v>
      </c>
      <c r="C7798" s="232" t="s">
        <v>16030</v>
      </c>
      <c r="D7798" s="232" t="s">
        <v>15960</v>
      </c>
      <c r="E7798" s="232" t="str">
        <f>CONCATENATE(SUM('Раздел 4'!AB170:AB170),"&lt;=",SUM('Раздел 4'!Z170:Z170))</f>
        <v>0&lt;=0</v>
      </c>
    </row>
    <row r="7799" spans="1:5" ht="42" hidden="1" customHeight="1">
      <c r="A7799" s="231" t="str">
        <f>IF((SUM('Раздел 4'!AB171:AB171)&lt;=SUM('Раздел 4'!Z171:Z171)),"","Неверно!")</f>
        <v/>
      </c>
      <c r="B7799" s="237" t="s">
        <v>32513</v>
      </c>
      <c r="C7799" s="232" t="s">
        <v>16031</v>
      </c>
      <c r="D7799" s="232" t="s">
        <v>15960</v>
      </c>
      <c r="E7799" s="232" t="str">
        <f>CONCATENATE(SUM('Раздел 4'!AB171:AB171),"&lt;=",SUM('Раздел 4'!Z171:Z171))</f>
        <v>0&lt;=0</v>
      </c>
    </row>
    <row r="7800" spans="1:5" ht="42" hidden="1" customHeight="1">
      <c r="A7800" s="231" t="str">
        <f>IF((SUM('Раздел 4'!AB172:AB172)&lt;=SUM('Раздел 4'!Z172:Z172)),"","Неверно!")</f>
        <v/>
      </c>
      <c r="B7800" s="237" t="s">
        <v>32513</v>
      </c>
      <c r="C7800" s="232" t="s">
        <v>16032</v>
      </c>
      <c r="D7800" s="232" t="s">
        <v>15960</v>
      </c>
      <c r="E7800" s="232" t="str">
        <f>CONCATENATE(SUM('Раздел 4'!AB172:AB172),"&lt;=",SUM('Раздел 4'!Z172:Z172))</f>
        <v>0&lt;=0</v>
      </c>
    </row>
    <row r="7801" spans="1:5" ht="42" hidden="1" customHeight="1">
      <c r="A7801" s="231" t="str">
        <f>IF((SUM('Раздел 4'!AB173:AB173)&lt;=SUM('Раздел 4'!Z173:Z173)),"","Неверно!")</f>
        <v/>
      </c>
      <c r="B7801" s="237" t="s">
        <v>32513</v>
      </c>
      <c r="C7801" s="232" t="s">
        <v>16033</v>
      </c>
      <c r="D7801" s="232" t="s">
        <v>15960</v>
      </c>
      <c r="E7801" s="232" t="str">
        <f>CONCATENATE(SUM('Раздел 4'!AB173:AB173),"&lt;=",SUM('Раздел 4'!Z173:Z173))</f>
        <v>0&lt;=0</v>
      </c>
    </row>
    <row r="7802" spans="1:5" ht="42" hidden="1" customHeight="1">
      <c r="A7802" s="231" t="str">
        <f>IF((SUM('Раздел 4'!AB174:AB174)&lt;=SUM('Раздел 4'!Z174:Z174)),"","Неверно!")</f>
        <v/>
      </c>
      <c r="B7802" s="237" t="s">
        <v>32513</v>
      </c>
      <c r="C7802" s="232" t="s">
        <v>16034</v>
      </c>
      <c r="D7802" s="232" t="s">
        <v>15960</v>
      </c>
      <c r="E7802" s="232" t="str">
        <f>CONCATENATE(SUM('Раздел 4'!AB174:AB174),"&lt;=",SUM('Раздел 4'!Z174:Z174))</f>
        <v>0&lt;=0</v>
      </c>
    </row>
    <row r="7803" spans="1:5" ht="42" hidden="1" customHeight="1">
      <c r="A7803" s="231" t="str">
        <f>IF((SUM('Раздел 4'!AB175:AB175)&lt;=SUM('Раздел 4'!Z175:Z175)),"","Неверно!")</f>
        <v/>
      </c>
      <c r="B7803" s="237" t="s">
        <v>32513</v>
      </c>
      <c r="C7803" s="232" t="s">
        <v>16035</v>
      </c>
      <c r="D7803" s="232" t="s">
        <v>15960</v>
      </c>
      <c r="E7803" s="232" t="str">
        <f>CONCATENATE(SUM('Раздел 4'!AB175:AB175),"&lt;=",SUM('Раздел 4'!Z175:Z175))</f>
        <v>0&lt;=0</v>
      </c>
    </row>
    <row r="7804" spans="1:5" ht="42" hidden="1" customHeight="1">
      <c r="A7804" s="231" t="str">
        <f>IF((SUM('Раздел 4'!AB176:AB176)&lt;=SUM('Раздел 4'!Z176:Z176)),"","Неверно!")</f>
        <v/>
      </c>
      <c r="B7804" s="237" t="s">
        <v>32513</v>
      </c>
      <c r="C7804" s="232" t="s">
        <v>16036</v>
      </c>
      <c r="D7804" s="232" t="s">
        <v>15960</v>
      </c>
      <c r="E7804" s="232" t="str">
        <f>CONCATENATE(SUM('Раздел 4'!AB176:AB176),"&lt;=",SUM('Раздел 4'!Z176:Z176))</f>
        <v>0&lt;=0</v>
      </c>
    </row>
    <row r="7805" spans="1:5" ht="42" hidden="1" customHeight="1">
      <c r="A7805" s="231" t="str">
        <f>IF((SUM('Раздел 4'!AB177:AB177)&lt;=SUM('Раздел 4'!Z177:Z177)),"","Неверно!")</f>
        <v/>
      </c>
      <c r="B7805" s="237" t="s">
        <v>32513</v>
      </c>
      <c r="C7805" s="232" t="s">
        <v>16037</v>
      </c>
      <c r="D7805" s="232" t="s">
        <v>15960</v>
      </c>
      <c r="E7805" s="232" t="str">
        <f>CONCATENATE(SUM('Раздел 4'!AB177:AB177),"&lt;=",SUM('Раздел 4'!Z177:Z177))</f>
        <v>0&lt;=0</v>
      </c>
    </row>
    <row r="7806" spans="1:5" ht="42" hidden="1" customHeight="1">
      <c r="A7806" s="231" t="str">
        <f>IF((SUM('Раздел 4'!AB25:AB25)&lt;=SUM('Раздел 4'!Z25:Z25)),"","Неверно!")</f>
        <v/>
      </c>
      <c r="B7806" s="237" t="s">
        <v>32513</v>
      </c>
      <c r="C7806" s="232" t="s">
        <v>16038</v>
      </c>
      <c r="D7806" s="232" t="s">
        <v>15960</v>
      </c>
      <c r="E7806" s="232" t="str">
        <f>CONCATENATE(SUM('Раздел 4'!AB25:AB25),"&lt;=",SUM('Раздел 4'!Z25:Z25))</f>
        <v>0&lt;=0</v>
      </c>
    </row>
    <row r="7807" spans="1:5" ht="42" hidden="1" customHeight="1">
      <c r="A7807" s="231" t="str">
        <f>IF((SUM('Раздел 4'!AB178:AB178)&lt;=SUM('Раздел 4'!Z178:Z178)),"","Неверно!")</f>
        <v/>
      </c>
      <c r="B7807" s="237" t="s">
        <v>32513</v>
      </c>
      <c r="C7807" s="232" t="s">
        <v>16039</v>
      </c>
      <c r="D7807" s="232" t="s">
        <v>15960</v>
      </c>
      <c r="E7807" s="232" t="str">
        <f>CONCATENATE(SUM('Раздел 4'!AB178:AB178),"&lt;=",SUM('Раздел 4'!Z178:Z178))</f>
        <v>0&lt;=0</v>
      </c>
    </row>
    <row r="7808" spans="1:5" ht="42" hidden="1" customHeight="1">
      <c r="A7808" s="231" t="str">
        <f>IF((SUM('Раздел 4'!AB179:AB179)&lt;=SUM('Раздел 4'!Z179:Z179)),"","Неверно!")</f>
        <v/>
      </c>
      <c r="B7808" s="237" t="s">
        <v>32513</v>
      </c>
      <c r="C7808" s="232" t="s">
        <v>16040</v>
      </c>
      <c r="D7808" s="232" t="s">
        <v>15960</v>
      </c>
      <c r="E7808" s="232" t="str">
        <f>CONCATENATE(SUM('Раздел 4'!AB179:AB179),"&lt;=",SUM('Раздел 4'!Z179:Z179))</f>
        <v>0&lt;=0</v>
      </c>
    </row>
    <row r="7809" spans="1:5" ht="42" hidden="1" customHeight="1">
      <c r="A7809" s="231" t="str">
        <f>IF((SUM('Раздел 4'!AB180:AB180)&lt;=SUM('Раздел 4'!Z180:Z180)),"","Неверно!")</f>
        <v/>
      </c>
      <c r="B7809" s="237" t="s">
        <v>32513</v>
      </c>
      <c r="C7809" s="232" t="s">
        <v>16041</v>
      </c>
      <c r="D7809" s="232" t="s">
        <v>15960</v>
      </c>
      <c r="E7809" s="232" t="str">
        <f>CONCATENATE(SUM('Раздел 4'!AB180:AB180),"&lt;=",SUM('Раздел 4'!Z180:Z180))</f>
        <v>0&lt;=0</v>
      </c>
    </row>
    <row r="7810" spans="1:5" ht="42" hidden="1" customHeight="1">
      <c r="A7810" s="231" t="str">
        <f>IF((SUM('Раздел 4'!AB181:AB181)&lt;=SUM('Раздел 4'!Z181:Z181)),"","Неверно!")</f>
        <v/>
      </c>
      <c r="B7810" s="237" t="s">
        <v>32513</v>
      </c>
      <c r="C7810" s="232" t="s">
        <v>16042</v>
      </c>
      <c r="D7810" s="232" t="s">
        <v>15960</v>
      </c>
      <c r="E7810" s="232" t="str">
        <f>CONCATENATE(SUM('Раздел 4'!AB181:AB181),"&lt;=",SUM('Раздел 4'!Z181:Z181))</f>
        <v>0&lt;=0</v>
      </c>
    </row>
    <row r="7811" spans="1:5" ht="42" hidden="1" customHeight="1">
      <c r="A7811" s="231" t="str">
        <f>IF((SUM('Раздел 4'!AB182:AB182)&lt;=SUM('Раздел 4'!Z182:Z182)),"","Неверно!")</f>
        <v/>
      </c>
      <c r="B7811" s="237" t="s">
        <v>32513</v>
      </c>
      <c r="C7811" s="232" t="s">
        <v>16043</v>
      </c>
      <c r="D7811" s="232" t="s">
        <v>15960</v>
      </c>
      <c r="E7811" s="232" t="str">
        <f>CONCATENATE(SUM('Раздел 4'!AB182:AB182),"&lt;=",SUM('Раздел 4'!Z182:Z182))</f>
        <v>0&lt;=0</v>
      </c>
    </row>
    <row r="7812" spans="1:5" ht="42" hidden="1" customHeight="1">
      <c r="A7812" s="231" t="str">
        <f>IF((SUM('Раздел 4'!AB183:AB183)&lt;=SUM('Раздел 4'!Z183:Z183)),"","Неверно!")</f>
        <v/>
      </c>
      <c r="B7812" s="237" t="s">
        <v>32513</v>
      </c>
      <c r="C7812" s="232" t="s">
        <v>16044</v>
      </c>
      <c r="D7812" s="232" t="s">
        <v>15960</v>
      </c>
      <c r="E7812" s="232" t="str">
        <f>CONCATENATE(SUM('Раздел 4'!AB183:AB183),"&lt;=",SUM('Раздел 4'!Z183:Z183))</f>
        <v>0&lt;=0</v>
      </c>
    </row>
    <row r="7813" spans="1:5" ht="42" hidden="1" customHeight="1">
      <c r="A7813" s="231" t="str">
        <f>IF((SUM('Раздел 4'!AB184:AB184)&lt;=SUM('Раздел 4'!Z184:Z184)),"","Неверно!")</f>
        <v/>
      </c>
      <c r="B7813" s="237" t="s">
        <v>32513</v>
      </c>
      <c r="C7813" s="232" t="s">
        <v>16045</v>
      </c>
      <c r="D7813" s="232" t="s">
        <v>15960</v>
      </c>
      <c r="E7813" s="232" t="str">
        <f>CONCATENATE(SUM('Раздел 4'!AB184:AB184),"&lt;=",SUM('Раздел 4'!Z184:Z184))</f>
        <v>0&lt;=0</v>
      </c>
    </row>
    <row r="7814" spans="1:5" ht="42" hidden="1" customHeight="1">
      <c r="A7814" s="231" t="str">
        <f>IF((SUM('Раздел 4'!AB185:AB185)&lt;=SUM('Раздел 4'!Z185:Z185)),"","Неверно!")</f>
        <v/>
      </c>
      <c r="B7814" s="237" t="s">
        <v>32513</v>
      </c>
      <c r="C7814" s="232" t="s">
        <v>16046</v>
      </c>
      <c r="D7814" s="232" t="s">
        <v>15960</v>
      </c>
      <c r="E7814" s="232" t="str">
        <f>CONCATENATE(SUM('Раздел 4'!AB185:AB185),"&lt;=",SUM('Раздел 4'!Z185:Z185))</f>
        <v>0&lt;=0</v>
      </c>
    </row>
    <row r="7815" spans="1:5" ht="42" hidden="1" customHeight="1">
      <c r="A7815" s="231" t="str">
        <f>IF((SUM('Раздел 4'!AB186:AB186)&lt;=SUM('Раздел 4'!Z186:Z186)),"","Неверно!")</f>
        <v/>
      </c>
      <c r="B7815" s="237" t="s">
        <v>32513</v>
      </c>
      <c r="C7815" s="232" t="s">
        <v>16047</v>
      </c>
      <c r="D7815" s="232" t="s">
        <v>15960</v>
      </c>
      <c r="E7815" s="232" t="str">
        <f>CONCATENATE(SUM('Раздел 4'!AB186:AB186),"&lt;=",SUM('Раздел 4'!Z186:Z186))</f>
        <v>0&lt;=0</v>
      </c>
    </row>
    <row r="7816" spans="1:5" ht="42" hidden="1" customHeight="1">
      <c r="A7816" s="231" t="str">
        <f>IF((SUM('Раздел 4'!AB187:AB187)&lt;=SUM('Раздел 4'!Z187:Z187)),"","Неверно!")</f>
        <v/>
      </c>
      <c r="B7816" s="237" t="s">
        <v>32513</v>
      </c>
      <c r="C7816" s="232" t="s">
        <v>16048</v>
      </c>
      <c r="D7816" s="232" t="s">
        <v>15960</v>
      </c>
      <c r="E7816" s="232" t="str">
        <f>CONCATENATE(SUM('Раздел 4'!AB187:AB187),"&lt;=",SUM('Раздел 4'!Z187:Z187))</f>
        <v>0&lt;=0</v>
      </c>
    </row>
    <row r="7817" spans="1:5" ht="42" hidden="1" customHeight="1">
      <c r="A7817" s="231" t="str">
        <f>IF((SUM('Раздел 4'!AB26:AB26)&lt;=SUM('Раздел 4'!Z26:Z26)),"","Неверно!")</f>
        <v/>
      </c>
      <c r="B7817" s="237" t="s">
        <v>32513</v>
      </c>
      <c r="C7817" s="232" t="s">
        <v>16049</v>
      </c>
      <c r="D7817" s="232" t="s">
        <v>15960</v>
      </c>
      <c r="E7817" s="232" t="str">
        <f>CONCATENATE(SUM('Раздел 4'!AB26:AB26),"&lt;=",SUM('Раздел 4'!Z26:Z26))</f>
        <v>0&lt;=0</v>
      </c>
    </row>
    <row r="7818" spans="1:5" ht="42" hidden="1" customHeight="1">
      <c r="A7818" s="231" t="str">
        <f>IF((SUM('Раздел 4'!AB188:AB188)&lt;=SUM('Раздел 4'!Z188:Z188)),"","Неверно!")</f>
        <v/>
      </c>
      <c r="B7818" s="237" t="s">
        <v>32513</v>
      </c>
      <c r="C7818" s="232" t="s">
        <v>16050</v>
      </c>
      <c r="D7818" s="232" t="s">
        <v>15960</v>
      </c>
      <c r="E7818" s="232" t="str">
        <f>CONCATENATE(SUM('Раздел 4'!AB188:AB188),"&lt;=",SUM('Раздел 4'!Z188:Z188))</f>
        <v>0&lt;=0</v>
      </c>
    </row>
    <row r="7819" spans="1:5" ht="42" hidden="1" customHeight="1">
      <c r="A7819" s="231" t="str">
        <f>IF((SUM('Раздел 4'!AB189:AB189)&lt;=SUM('Раздел 4'!Z189:Z189)),"","Неверно!")</f>
        <v/>
      </c>
      <c r="B7819" s="237" t="s">
        <v>32513</v>
      </c>
      <c r="C7819" s="232" t="s">
        <v>16051</v>
      </c>
      <c r="D7819" s="232" t="s">
        <v>15960</v>
      </c>
      <c r="E7819" s="232" t="str">
        <f>CONCATENATE(SUM('Раздел 4'!AB189:AB189),"&lt;=",SUM('Раздел 4'!Z189:Z189))</f>
        <v>0&lt;=0</v>
      </c>
    </row>
    <row r="7820" spans="1:5" ht="42" hidden="1" customHeight="1">
      <c r="A7820" s="231" t="str">
        <f>IF((SUM('Раздел 4'!AB190:AB190)&lt;=SUM('Раздел 4'!Z190:Z190)),"","Неверно!")</f>
        <v/>
      </c>
      <c r="B7820" s="237" t="s">
        <v>32513</v>
      </c>
      <c r="C7820" s="232" t="s">
        <v>16052</v>
      </c>
      <c r="D7820" s="232" t="s">
        <v>15960</v>
      </c>
      <c r="E7820" s="232" t="str">
        <f>CONCATENATE(SUM('Раздел 4'!AB190:AB190),"&lt;=",SUM('Раздел 4'!Z190:Z190))</f>
        <v>0&lt;=0</v>
      </c>
    </row>
    <row r="7821" spans="1:5" ht="42" hidden="1" customHeight="1">
      <c r="A7821" s="231" t="str">
        <f>IF((SUM('Раздел 4'!AB191:AB191)&lt;=SUM('Раздел 4'!Z191:Z191)),"","Неверно!")</f>
        <v/>
      </c>
      <c r="B7821" s="237" t="s">
        <v>32513</v>
      </c>
      <c r="C7821" s="232" t="s">
        <v>16053</v>
      </c>
      <c r="D7821" s="232" t="s">
        <v>15960</v>
      </c>
      <c r="E7821" s="232" t="str">
        <f>CONCATENATE(SUM('Раздел 4'!AB191:AB191),"&lt;=",SUM('Раздел 4'!Z191:Z191))</f>
        <v>0&lt;=0</v>
      </c>
    </row>
    <row r="7822" spans="1:5" ht="42" hidden="1" customHeight="1">
      <c r="A7822" s="231" t="str">
        <f>IF((SUM('Раздел 4'!AB192:AB192)&lt;=SUM('Раздел 4'!Z192:Z192)),"","Неверно!")</f>
        <v/>
      </c>
      <c r="B7822" s="237" t="s">
        <v>32513</v>
      </c>
      <c r="C7822" s="232" t="s">
        <v>16054</v>
      </c>
      <c r="D7822" s="232" t="s">
        <v>15960</v>
      </c>
      <c r="E7822" s="232" t="str">
        <f>CONCATENATE(SUM('Раздел 4'!AB192:AB192),"&lt;=",SUM('Раздел 4'!Z192:Z192))</f>
        <v>0&lt;=0</v>
      </c>
    </row>
    <row r="7823" spans="1:5" ht="42" hidden="1" customHeight="1">
      <c r="A7823" s="231" t="str">
        <f>IF((SUM('Раздел 4'!AB193:AB193)&lt;=SUM('Раздел 4'!Z193:Z193)),"","Неверно!")</f>
        <v/>
      </c>
      <c r="B7823" s="237" t="s">
        <v>32513</v>
      </c>
      <c r="C7823" s="232" t="s">
        <v>16055</v>
      </c>
      <c r="D7823" s="232" t="s">
        <v>15960</v>
      </c>
      <c r="E7823" s="232" t="str">
        <f>CONCATENATE(SUM('Раздел 4'!AB193:AB193),"&lt;=",SUM('Раздел 4'!Z193:Z193))</f>
        <v>0&lt;=0</v>
      </c>
    </row>
    <row r="7824" spans="1:5" ht="42" hidden="1" customHeight="1">
      <c r="A7824" s="231" t="str">
        <f>IF((SUM('Раздел 4'!AB194:AB194)&lt;=SUM('Раздел 4'!Z194:Z194)),"","Неверно!")</f>
        <v/>
      </c>
      <c r="B7824" s="237" t="s">
        <v>32513</v>
      </c>
      <c r="C7824" s="232" t="s">
        <v>16056</v>
      </c>
      <c r="D7824" s="232" t="s">
        <v>15960</v>
      </c>
      <c r="E7824" s="232" t="str">
        <f>CONCATENATE(SUM('Раздел 4'!AB194:AB194),"&lt;=",SUM('Раздел 4'!Z194:Z194))</f>
        <v>0&lt;=0</v>
      </c>
    </row>
    <row r="7825" spans="1:5" ht="42" hidden="1" customHeight="1">
      <c r="A7825" s="231" t="str">
        <f>IF((SUM('Раздел 4'!AB195:AB195)&lt;=SUM('Раздел 4'!Z195:Z195)),"","Неверно!")</f>
        <v/>
      </c>
      <c r="B7825" s="237" t="s">
        <v>32513</v>
      </c>
      <c r="C7825" s="232" t="s">
        <v>16057</v>
      </c>
      <c r="D7825" s="232" t="s">
        <v>15960</v>
      </c>
      <c r="E7825" s="232" t="str">
        <f>CONCATENATE(SUM('Раздел 4'!AB195:AB195),"&lt;=",SUM('Раздел 4'!Z195:Z195))</f>
        <v>0&lt;=0</v>
      </c>
    </row>
    <row r="7826" spans="1:5" ht="42" hidden="1" customHeight="1">
      <c r="A7826" s="231" t="str">
        <f>IF((SUM('Раздел 4'!AB196:AB196)&lt;=SUM('Раздел 4'!Z196:Z196)),"","Неверно!")</f>
        <v/>
      </c>
      <c r="B7826" s="237" t="s">
        <v>32513</v>
      </c>
      <c r="C7826" s="232" t="s">
        <v>16058</v>
      </c>
      <c r="D7826" s="232" t="s">
        <v>15960</v>
      </c>
      <c r="E7826" s="232" t="str">
        <f>CONCATENATE(SUM('Раздел 4'!AB196:AB196),"&lt;=",SUM('Раздел 4'!Z196:Z196))</f>
        <v>0&lt;=0</v>
      </c>
    </row>
    <row r="7827" spans="1:5" ht="42" hidden="1" customHeight="1">
      <c r="A7827" s="231" t="str">
        <f>IF((SUM('Раздел 4'!AB197:AB197)&lt;=SUM('Раздел 4'!Z197:Z197)),"","Неверно!")</f>
        <v/>
      </c>
      <c r="B7827" s="237" t="s">
        <v>32513</v>
      </c>
      <c r="C7827" s="232" t="s">
        <v>16059</v>
      </c>
      <c r="D7827" s="232" t="s">
        <v>15960</v>
      </c>
      <c r="E7827" s="232" t="str">
        <f>CONCATENATE(SUM('Раздел 4'!AB197:AB197),"&lt;=",SUM('Раздел 4'!Z197:Z197))</f>
        <v>0&lt;=0</v>
      </c>
    </row>
    <row r="7828" spans="1:5" ht="42" hidden="1" customHeight="1">
      <c r="A7828" s="231" t="str">
        <f>IF((SUM('Раздел 4'!AB27:AB27)&lt;=SUM('Раздел 4'!Z27:Z27)),"","Неверно!")</f>
        <v/>
      </c>
      <c r="B7828" s="237" t="s">
        <v>32513</v>
      </c>
      <c r="C7828" s="232" t="s">
        <v>16060</v>
      </c>
      <c r="D7828" s="232" t="s">
        <v>15960</v>
      </c>
      <c r="E7828" s="232" t="str">
        <f>CONCATENATE(SUM('Раздел 4'!AB27:AB27),"&lt;=",SUM('Раздел 4'!Z27:Z27))</f>
        <v>0&lt;=0</v>
      </c>
    </row>
    <row r="7829" spans="1:5" ht="42" hidden="1" customHeight="1">
      <c r="A7829" s="231" t="str">
        <f>IF((SUM('Раздел 4'!AB198:AB198)&lt;=SUM('Раздел 4'!Z198:Z198)),"","Неверно!")</f>
        <v/>
      </c>
      <c r="B7829" s="237" t="s">
        <v>32513</v>
      </c>
      <c r="C7829" s="232" t="s">
        <v>16061</v>
      </c>
      <c r="D7829" s="232" t="s">
        <v>15960</v>
      </c>
      <c r="E7829" s="232" t="str">
        <f>CONCATENATE(SUM('Раздел 4'!AB198:AB198),"&lt;=",SUM('Раздел 4'!Z198:Z198))</f>
        <v>0&lt;=0</v>
      </c>
    </row>
    <row r="7830" spans="1:5" ht="42" hidden="1" customHeight="1">
      <c r="A7830" s="231" t="str">
        <f>IF((SUM('Раздел 4'!AB199:AB199)&lt;=SUM('Раздел 4'!Z199:Z199)),"","Неверно!")</f>
        <v/>
      </c>
      <c r="B7830" s="237" t="s">
        <v>32513</v>
      </c>
      <c r="C7830" s="232" t="s">
        <v>16062</v>
      </c>
      <c r="D7830" s="232" t="s">
        <v>15960</v>
      </c>
      <c r="E7830" s="232" t="str">
        <f>CONCATENATE(SUM('Раздел 4'!AB199:AB199),"&lt;=",SUM('Раздел 4'!Z199:Z199))</f>
        <v>0&lt;=0</v>
      </c>
    </row>
    <row r="7831" spans="1:5" ht="42" hidden="1" customHeight="1">
      <c r="A7831" s="231" t="str">
        <f>IF((SUM('Раздел 4'!AB200:AB200)&lt;=SUM('Раздел 4'!Z200:Z200)),"","Неверно!")</f>
        <v/>
      </c>
      <c r="B7831" s="237" t="s">
        <v>32513</v>
      </c>
      <c r="C7831" s="232" t="s">
        <v>16063</v>
      </c>
      <c r="D7831" s="232" t="s">
        <v>15960</v>
      </c>
      <c r="E7831" s="232" t="str">
        <f>CONCATENATE(SUM('Раздел 4'!AB200:AB200),"&lt;=",SUM('Раздел 4'!Z200:Z200))</f>
        <v>0&lt;=0</v>
      </c>
    </row>
    <row r="7832" spans="1:5" ht="42" hidden="1" customHeight="1">
      <c r="A7832" s="231" t="str">
        <f>IF((SUM('Раздел 4'!AB201:AB201)&lt;=SUM('Раздел 4'!Z201:Z201)),"","Неверно!")</f>
        <v/>
      </c>
      <c r="B7832" s="237" t="s">
        <v>32513</v>
      </c>
      <c r="C7832" s="232" t="s">
        <v>16064</v>
      </c>
      <c r="D7832" s="232" t="s">
        <v>15960</v>
      </c>
      <c r="E7832" s="232" t="str">
        <f>CONCATENATE(SUM('Раздел 4'!AB201:AB201),"&lt;=",SUM('Раздел 4'!Z201:Z201))</f>
        <v>0&lt;=0</v>
      </c>
    </row>
    <row r="7833" spans="1:5" ht="42" hidden="1" customHeight="1">
      <c r="A7833" s="231" t="str">
        <f>IF((SUM('Раздел 4'!AB202:AB202)&lt;=SUM('Раздел 4'!Z202:Z202)),"","Неверно!")</f>
        <v/>
      </c>
      <c r="B7833" s="237" t="s">
        <v>32513</v>
      </c>
      <c r="C7833" s="232" t="s">
        <v>16065</v>
      </c>
      <c r="D7833" s="232" t="s">
        <v>15960</v>
      </c>
      <c r="E7833" s="232" t="str">
        <f>CONCATENATE(SUM('Раздел 4'!AB202:AB202),"&lt;=",SUM('Раздел 4'!Z202:Z202))</f>
        <v>0&lt;=0</v>
      </c>
    </row>
    <row r="7834" spans="1:5" ht="42" hidden="1" customHeight="1">
      <c r="A7834" s="231" t="str">
        <f>IF((SUM('Раздел 4'!AB203:AB203)&lt;=SUM('Раздел 4'!Z203:Z203)),"","Неверно!")</f>
        <v/>
      </c>
      <c r="B7834" s="237" t="s">
        <v>32513</v>
      </c>
      <c r="C7834" s="232" t="s">
        <v>16066</v>
      </c>
      <c r="D7834" s="232" t="s">
        <v>15960</v>
      </c>
      <c r="E7834" s="232" t="str">
        <f>CONCATENATE(SUM('Раздел 4'!AB203:AB203),"&lt;=",SUM('Раздел 4'!Z203:Z203))</f>
        <v>0&lt;=0</v>
      </c>
    </row>
    <row r="7835" spans="1:5" ht="42" hidden="1" customHeight="1">
      <c r="A7835" s="231" t="str">
        <f>IF((SUM('Раздел 4'!AB204:AB204)&lt;=SUM('Раздел 4'!Z204:Z204)),"","Неверно!")</f>
        <v/>
      </c>
      <c r="B7835" s="237" t="s">
        <v>32513</v>
      </c>
      <c r="C7835" s="232" t="s">
        <v>16067</v>
      </c>
      <c r="D7835" s="232" t="s">
        <v>15960</v>
      </c>
      <c r="E7835" s="232" t="str">
        <f>CONCATENATE(SUM('Раздел 4'!AB204:AB204),"&lt;=",SUM('Раздел 4'!Z204:Z204))</f>
        <v>0&lt;=0</v>
      </c>
    </row>
    <row r="7836" spans="1:5" ht="42" hidden="1" customHeight="1">
      <c r="A7836" s="231" t="str">
        <f>IF((SUM('Раздел 4'!AB205:AB205)&lt;=SUM('Раздел 4'!Z205:Z205)),"","Неверно!")</f>
        <v/>
      </c>
      <c r="B7836" s="237" t="s">
        <v>32513</v>
      </c>
      <c r="C7836" s="232" t="s">
        <v>16068</v>
      </c>
      <c r="D7836" s="232" t="s">
        <v>15960</v>
      </c>
      <c r="E7836" s="232" t="str">
        <f>CONCATENATE(SUM('Раздел 4'!AB205:AB205),"&lt;=",SUM('Раздел 4'!Z205:Z205))</f>
        <v>0&lt;=0</v>
      </c>
    </row>
    <row r="7837" spans="1:5" ht="42" hidden="1" customHeight="1">
      <c r="A7837" s="231" t="str">
        <f>IF((SUM('Раздел 4'!AB206:AB206)&lt;=SUM('Раздел 4'!Z206:Z206)),"","Неверно!")</f>
        <v/>
      </c>
      <c r="B7837" s="237" t="s">
        <v>32513</v>
      </c>
      <c r="C7837" s="232" t="s">
        <v>16069</v>
      </c>
      <c r="D7837" s="232" t="s">
        <v>15960</v>
      </c>
      <c r="E7837" s="232" t="str">
        <f>CONCATENATE(SUM('Раздел 4'!AB206:AB206),"&lt;=",SUM('Раздел 4'!Z206:Z206))</f>
        <v>0&lt;=0</v>
      </c>
    </row>
    <row r="7838" spans="1:5" ht="42" hidden="1" customHeight="1">
      <c r="A7838" s="231" t="str">
        <f>IF((SUM('Раздел 4'!AB207:AB207)&lt;=SUM('Раздел 4'!Z207:Z207)),"","Неверно!")</f>
        <v/>
      </c>
      <c r="B7838" s="237" t="s">
        <v>32513</v>
      </c>
      <c r="C7838" s="232" t="s">
        <v>16070</v>
      </c>
      <c r="D7838" s="232" t="s">
        <v>15960</v>
      </c>
      <c r="E7838" s="232" t="str">
        <f>CONCATENATE(SUM('Раздел 4'!AB207:AB207),"&lt;=",SUM('Раздел 4'!Z207:Z207))</f>
        <v>0&lt;=0</v>
      </c>
    </row>
    <row r="7839" spans="1:5" ht="42" hidden="1" customHeight="1">
      <c r="A7839" s="231" t="str">
        <f>IF((SUM('Раздел 4'!AB10:AB10)&lt;=SUM('Раздел 4'!Z10:Z10)),"","Неверно!")</f>
        <v/>
      </c>
      <c r="B7839" s="237" t="s">
        <v>32513</v>
      </c>
      <c r="C7839" s="232" t="s">
        <v>16071</v>
      </c>
      <c r="D7839" s="232" t="s">
        <v>15960</v>
      </c>
      <c r="E7839" s="232" t="str">
        <f>CONCATENATE(SUM('Раздел 4'!AB10:AB10),"&lt;=",SUM('Раздел 4'!Z10:Z10))</f>
        <v>0&lt;=0</v>
      </c>
    </row>
    <row r="7840" spans="1:5" ht="42" hidden="1" customHeight="1">
      <c r="A7840" s="231" t="str">
        <f>IF((SUM('Раздел 4'!AB28:AB28)&lt;=SUM('Раздел 4'!Z28:Z28)),"","Неверно!")</f>
        <v/>
      </c>
      <c r="B7840" s="237" t="s">
        <v>32513</v>
      </c>
      <c r="C7840" s="232" t="s">
        <v>16072</v>
      </c>
      <c r="D7840" s="232" t="s">
        <v>15960</v>
      </c>
      <c r="E7840" s="232" t="str">
        <f>CONCATENATE(SUM('Раздел 4'!AB28:AB28),"&lt;=",SUM('Раздел 4'!Z28:Z28))</f>
        <v>0&lt;=0</v>
      </c>
    </row>
    <row r="7841" spans="1:5" ht="42" hidden="1" customHeight="1">
      <c r="A7841" s="231" t="str">
        <f>IF((SUM('Раздел 4'!AB208:AB208)&lt;=SUM('Раздел 4'!Z208:Z208)),"","Неверно!")</f>
        <v/>
      </c>
      <c r="B7841" s="237" t="s">
        <v>32513</v>
      </c>
      <c r="C7841" s="232" t="s">
        <v>16073</v>
      </c>
      <c r="D7841" s="232" t="s">
        <v>15960</v>
      </c>
      <c r="E7841" s="232" t="str">
        <f>CONCATENATE(SUM('Раздел 4'!AB208:AB208),"&lt;=",SUM('Раздел 4'!Z208:Z208))</f>
        <v>0&lt;=0</v>
      </c>
    </row>
    <row r="7842" spans="1:5" ht="42" hidden="1" customHeight="1">
      <c r="A7842" s="231" t="str">
        <f>IF((SUM('Раздел 4'!AB209:AB209)&lt;=SUM('Раздел 4'!Z209:Z209)),"","Неверно!")</f>
        <v/>
      </c>
      <c r="B7842" s="237" t="s">
        <v>32513</v>
      </c>
      <c r="C7842" s="232" t="s">
        <v>16074</v>
      </c>
      <c r="D7842" s="232" t="s">
        <v>15960</v>
      </c>
      <c r="E7842" s="232" t="str">
        <f>CONCATENATE(SUM('Раздел 4'!AB209:AB209),"&lt;=",SUM('Раздел 4'!Z209:Z209))</f>
        <v>0&lt;=0</v>
      </c>
    </row>
    <row r="7843" spans="1:5" ht="42" hidden="1" customHeight="1">
      <c r="A7843" s="231" t="str">
        <f>IF((SUM('Раздел 4'!AB210:AB210)&lt;=SUM('Раздел 4'!Z210:Z210)),"","Неверно!")</f>
        <v/>
      </c>
      <c r="B7843" s="237" t="s">
        <v>32513</v>
      </c>
      <c r="C7843" s="232" t="s">
        <v>16075</v>
      </c>
      <c r="D7843" s="232" t="s">
        <v>15960</v>
      </c>
      <c r="E7843" s="232" t="str">
        <f>CONCATENATE(SUM('Раздел 4'!AB210:AB210),"&lt;=",SUM('Раздел 4'!Z210:Z210))</f>
        <v>0&lt;=0</v>
      </c>
    </row>
    <row r="7844" spans="1:5" ht="42" hidden="1" customHeight="1">
      <c r="A7844" s="231" t="str">
        <f>IF((SUM('Раздел 4'!AB211:AB211)&lt;=SUM('Раздел 4'!Z211:Z211)),"","Неверно!")</f>
        <v/>
      </c>
      <c r="B7844" s="237" t="s">
        <v>32513</v>
      </c>
      <c r="C7844" s="232" t="s">
        <v>16076</v>
      </c>
      <c r="D7844" s="232" t="s">
        <v>15960</v>
      </c>
      <c r="E7844" s="232" t="str">
        <f>CONCATENATE(SUM('Раздел 4'!AB211:AB211),"&lt;=",SUM('Раздел 4'!Z211:Z211))</f>
        <v>0&lt;=0</v>
      </c>
    </row>
    <row r="7845" spans="1:5" ht="42" hidden="1" customHeight="1">
      <c r="A7845" s="231" t="str">
        <f>IF((SUM('Раздел 4'!AB212:AB212)&lt;=SUM('Раздел 4'!Z212:Z212)),"","Неверно!")</f>
        <v/>
      </c>
      <c r="B7845" s="237" t="s">
        <v>32513</v>
      </c>
      <c r="C7845" s="232" t="s">
        <v>16077</v>
      </c>
      <c r="D7845" s="232" t="s">
        <v>15960</v>
      </c>
      <c r="E7845" s="232" t="str">
        <f>CONCATENATE(SUM('Раздел 4'!AB212:AB212),"&lt;=",SUM('Раздел 4'!Z212:Z212))</f>
        <v>0&lt;=0</v>
      </c>
    </row>
    <row r="7846" spans="1:5" ht="42" hidden="1" customHeight="1">
      <c r="A7846" s="231" t="str">
        <f>IF((SUM('Раздел 4'!AB213:AB213)&lt;=SUM('Раздел 4'!Z213:Z213)),"","Неверно!")</f>
        <v/>
      </c>
      <c r="B7846" s="237" t="s">
        <v>32513</v>
      </c>
      <c r="C7846" s="232" t="s">
        <v>16078</v>
      </c>
      <c r="D7846" s="232" t="s">
        <v>15960</v>
      </c>
      <c r="E7846" s="232" t="str">
        <f>CONCATENATE(SUM('Раздел 4'!AB213:AB213),"&lt;=",SUM('Раздел 4'!Z213:Z213))</f>
        <v>0&lt;=0</v>
      </c>
    </row>
    <row r="7847" spans="1:5" ht="42" hidden="1" customHeight="1">
      <c r="A7847" s="231" t="str">
        <f>IF((SUM('Раздел 4'!AB214:AB214)&lt;=SUM('Раздел 4'!Z214:Z214)),"","Неверно!")</f>
        <v/>
      </c>
      <c r="B7847" s="237" t="s">
        <v>32513</v>
      </c>
      <c r="C7847" s="232" t="s">
        <v>16079</v>
      </c>
      <c r="D7847" s="232" t="s">
        <v>15960</v>
      </c>
      <c r="E7847" s="232" t="str">
        <f>CONCATENATE(SUM('Раздел 4'!AB214:AB214),"&lt;=",SUM('Раздел 4'!Z214:Z214))</f>
        <v>0&lt;=0</v>
      </c>
    </row>
    <row r="7848" spans="1:5" ht="42" hidden="1" customHeight="1">
      <c r="A7848" s="231" t="str">
        <f>IF((SUM('Раздел 4'!AB215:AB215)&lt;=SUM('Раздел 4'!Z215:Z215)),"","Неверно!")</f>
        <v/>
      </c>
      <c r="B7848" s="237" t="s">
        <v>32513</v>
      </c>
      <c r="C7848" s="232" t="s">
        <v>16080</v>
      </c>
      <c r="D7848" s="232" t="s">
        <v>15960</v>
      </c>
      <c r="E7848" s="232" t="str">
        <f>CONCATENATE(SUM('Раздел 4'!AB215:AB215),"&lt;=",SUM('Раздел 4'!Z215:Z215))</f>
        <v>0&lt;=0</v>
      </c>
    </row>
    <row r="7849" spans="1:5" ht="42" hidden="1" customHeight="1">
      <c r="A7849" s="231" t="str">
        <f>IF((SUM('Раздел 4'!AB216:AB216)&lt;=SUM('Раздел 4'!Z216:Z216)),"","Неверно!")</f>
        <v/>
      </c>
      <c r="B7849" s="237" t="s">
        <v>32513</v>
      </c>
      <c r="C7849" s="232" t="s">
        <v>16081</v>
      </c>
      <c r="D7849" s="232" t="s">
        <v>15960</v>
      </c>
      <c r="E7849" s="232" t="str">
        <f>CONCATENATE(SUM('Раздел 4'!AB216:AB216),"&lt;=",SUM('Раздел 4'!Z216:Z216))</f>
        <v>0&lt;=0</v>
      </c>
    </row>
    <row r="7850" spans="1:5" ht="42" hidden="1" customHeight="1">
      <c r="A7850" s="231" t="str">
        <f>IF((SUM('Раздел 4'!AB217:AB217)&lt;=SUM('Раздел 4'!Z217:Z217)),"","Неверно!")</f>
        <v/>
      </c>
      <c r="B7850" s="237" t="s">
        <v>32513</v>
      </c>
      <c r="C7850" s="232" t="s">
        <v>16082</v>
      </c>
      <c r="D7850" s="232" t="s">
        <v>15960</v>
      </c>
      <c r="E7850" s="232" t="str">
        <f>CONCATENATE(SUM('Раздел 4'!AB217:AB217),"&lt;=",SUM('Раздел 4'!Z217:Z217))</f>
        <v>0&lt;=0</v>
      </c>
    </row>
    <row r="7851" spans="1:5" ht="42" hidden="1" customHeight="1">
      <c r="A7851" s="231" t="str">
        <f>IF((SUM('Раздел 4'!AB29:AB29)&lt;=SUM('Раздел 4'!Z29:Z29)),"","Неверно!")</f>
        <v/>
      </c>
      <c r="B7851" s="237" t="s">
        <v>32513</v>
      </c>
      <c r="C7851" s="232" t="s">
        <v>16083</v>
      </c>
      <c r="D7851" s="232" t="s">
        <v>15960</v>
      </c>
      <c r="E7851" s="232" t="str">
        <f>CONCATENATE(SUM('Раздел 4'!AB29:AB29),"&lt;=",SUM('Раздел 4'!Z29:Z29))</f>
        <v>0&lt;=0</v>
      </c>
    </row>
    <row r="7852" spans="1:5" ht="42" hidden="1" customHeight="1">
      <c r="A7852" s="231" t="str">
        <f>IF((SUM('Раздел 4'!AB218:AB218)&lt;=SUM('Раздел 4'!Z218:Z218)),"","Неверно!")</f>
        <v/>
      </c>
      <c r="B7852" s="237" t="s">
        <v>32513</v>
      </c>
      <c r="C7852" s="232" t="s">
        <v>16084</v>
      </c>
      <c r="D7852" s="232" t="s">
        <v>15960</v>
      </c>
      <c r="E7852" s="232" t="str">
        <f>CONCATENATE(SUM('Раздел 4'!AB218:AB218),"&lt;=",SUM('Раздел 4'!Z218:Z218))</f>
        <v>0&lt;=0</v>
      </c>
    </row>
    <row r="7853" spans="1:5" ht="42" hidden="1" customHeight="1">
      <c r="A7853" s="231" t="str">
        <f>IF((SUM('Раздел 4'!AB219:AB219)&lt;=SUM('Раздел 4'!Z219:Z219)),"","Неверно!")</f>
        <v/>
      </c>
      <c r="B7853" s="237" t="s">
        <v>32513</v>
      </c>
      <c r="C7853" s="232" t="s">
        <v>16085</v>
      </c>
      <c r="D7853" s="232" t="s">
        <v>15960</v>
      </c>
      <c r="E7853" s="232" t="str">
        <f>CONCATENATE(SUM('Раздел 4'!AB219:AB219),"&lt;=",SUM('Раздел 4'!Z219:Z219))</f>
        <v>0&lt;=0</v>
      </c>
    </row>
    <row r="7854" spans="1:5" ht="42" hidden="1" customHeight="1">
      <c r="A7854" s="231" t="str">
        <f>IF((SUM('Раздел 4'!AB220:AB220)&lt;=SUM('Раздел 4'!Z220:Z220)),"","Неверно!")</f>
        <v/>
      </c>
      <c r="B7854" s="237" t="s">
        <v>32513</v>
      </c>
      <c r="C7854" s="232" t="s">
        <v>16086</v>
      </c>
      <c r="D7854" s="232" t="s">
        <v>15960</v>
      </c>
      <c r="E7854" s="232" t="str">
        <f>CONCATENATE(SUM('Раздел 4'!AB220:AB220),"&lt;=",SUM('Раздел 4'!Z220:Z220))</f>
        <v>0&lt;=0</v>
      </c>
    </row>
    <row r="7855" spans="1:5" ht="42" hidden="1" customHeight="1">
      <c r="A7855" s="231" t="str">
        <f>IF((SUM('Раздел 4'!AB221:AB221)&lt;=SUM('Раздел 4'!Z221:Z221)),"","Неверно!")</f>
        <v/>
      </c>
      <c r="B7855" s="237" t="s">
        <v>32513</v>
      </c>
      <c r="C7855" s="232" t="s">
        <v>16087</v>
      </c>
      <c r="D7855" s="232" t="s">
        <v>15960</v>
      </c>
      <c r="E7855" s="232" t="str">
        <f>CONCATENATE(SUM('Раздел 4'!AB221:AB221),"&lt;=",SUM('Раздел 4'!Z221:Z221))</f>
        <v>0&lt;=0</v>
      </c>
    </row>
    <row r="7856" spans="1:5" ht="42" hidden="1" customHeight="1">
      <c r="A7856" s="231" t="str">
        <f>IF((SUM('Раздел 4'!AB222:AB222)&lt;=SUM('Раздел 4'!Z222:Z222)),"","Неверно!")</f>
        <v/>
      </c>
      <c r="B7856" s="237" t="s">
        <v>32513</v>
      </c>
      <c r="C7856" s="232" t="s">
        <v>16088</v>
      </c>
      <c r="D7856" s="232" t="s">
        <v>15960</v>
      </c>
      <c r="E7856" s="232" t="str">
        <f>CONCATENATE(SUM('Раздел 4'!AB222:AB222),"&lt;=",SUM('Раздел 4'!Z222:Z222))</f>
        <v>0&lt;=0</v>
      </c>
    </row>
    <row r="7857" spans="1:5" ht="42" hidden="1" customHeight="1">
      <c r="A7857" s="231" t="str">
        <f>IF((SUM('Раздел 4'!AB223:AB223)&lt;=SUM('Раздел 4'!Z223:Z223)),"","Неверно!")</f>
        <v/>
      </c>
      <c r="B7857" s="237" t="s">
        <v>32513</v>
      </c>
      <c r="C7857" s="232" t="s">
        <v>16089</v>
      </c>
      <c r="D7857" s="232" t="s">
        <v>15960</v>
      </c>
      <c r="E7857" s="232" t="str">
        <f>CONCATENATE(SUM('Раздел 4'!AB223:AB223),"&lt;=",SUM('Раздел 4'!Z223:Z223))</f>
        <v>0&lt;=0</v>
      </c>
    </row>
    <row r="7858" spans="1:5" ht="42" hidden="1" customHeight="1">
      <c r="A7858" s="231" t="str">
        <f>IF((SUM('Раздел 4'!AB224:AB224)&lt;=SUM('Раздел 4'!Z224:Z224)),"","Неверно!")</f>
        <v/>
      </c>
      <c r="B7858" s="237" t="s">
        <v>32513</v>
      </c>
      <c r="C7858" s="232" t="s">
        <v>16090</v>
      </c>
      <c r="D7858" s="232" t="s">
        <v>15960</v>
      </c>
      <c r="E7858" s="232" t="str">
        <f>CONCATENATE(SUM('Раздел 4'!AB224:AB224),"&lt;=",SUM('Раздел 4'!Z224:Z224))</f>
        <v>0&lt;=0</v>
      </c>
    </row>
    <row r="7859" spans="1:5" ht="42" hidden="1" customHeight="1">
      <c r="A7859" s="231" t="str">
        <f>IF((SUM('Раздел 4'!AB225:AB225)&lt;=SUM('Раздел 4'!Z225:Z225)),"","Неверно!")</f>
        <v/>
      </c>
      <c r="B7859" s="237" t="s">
        <v>32513</v>
      </c>
      <c r="C7859" s="232" t="s">
        <v>16091</v>
      </c>
      <c r="D7859" s="232" t="s">
        <v>15960</v>
      </c>
      <c r="E7859" s="232" t="str">
        <f>CONCATENATE(SUM('Раздел 4'!AB225:AB225),"&lt;=",SUM('Раздел 4'!Z225:Z225))</f>
        <v>0&lt;=0</v>
      </c>
    </row>
    <row r="7860" spans="1:5" ht="42" hidden="1" customHeight="1">
      <c r="A7860" s="231" t="str">
        <f>IF((SUM('Раздел 4'!AB226:AB226)&lt;=SUM('Раздел 4'!Z226:Z226)),"","Неверно!")</f>
        <v/>
      </c>
      <c r="B7860" s="237" t="s">
        <v>32513</v>
      </c>
      <c r="C7860" s="232" t="s">
        <v>16092</v>
      </c>
      <c r="D7860" s="232" t="s">
        <v>15960</v>
      </c>
      <c r="E7860" s="232" t="str">
        <f>CONCATENATE(SUM('Раздел 4'!AB226:AB226),"&lt;=",SUM('Раздел 4'!Z226:Z226))</f>
        <v>0&lt;=0</v>
      </c>
    </row>
    <row r="7861" spans="1:5" ht="42" hidden="1" customHeight="1">
      <c r="A7861" s="231" t="str">
        <f>IF((SUM('Раздел 4'!AB227:AB227)&lt;=SUM('Раздел 4'!Z227:Z227)),"","Неверно!")</f>
        <v/>
      </c>
      <c r="B7861" s="237" t="s">
        <v>32513</v>
      </c>
      <c r="C7861" s="232" t="s">
        <v>16093</v>
      </c>
      <c r="D7861" s="232" t="s">
        <v>15960</v>
      </c>
      <c r="E7861" s="232" t="str">
        <f>CONCATENATE(SUM('Раздел 4'!AB227:AB227),"&lt;=",SUM('Раздел 4'!Z227:Z227))</f>
        <v>0&lt;=0</v>
      </c>
    </row>
    <row r="7862" spans="1:5" ht="42" hidden="1" customHeight="1">
      <c r="A7862" s="231" t="str">
        <f>IF((SUM('Раздел 4'!AB30:AB30)&lt;=SUM('Раздел 4'!Z30:Z30)),"","Неверно!")</f>
        <v/>
      </c>
      <c r="B7862" s="237" t="s">
        <v>32513</v>
      </c>
      <c r="C7862" s="232" t="s">
        <v>16094</v>
      </c>
      <c r="D7862" s="232" t="s">
        <v>15960</v>
      </c>
      <c r="E7862" s="232" t="str">
        <f>CONCATENATE(SUM('Раздел 4'!AB30:AB30),"&lt;=",SUM('Раздел 4'!Z30:Z30))</f>
        <v>0&lt;=0</v>
      </c>
    </row>
    <row r="7863" spans="1:5" ht="42" hidden="1" customHeight="1">
      <c r="A7863" s="231" t="str">
        <f>IF((SUM('Раздел 4'!AB228:AB228)&lt;=SUM('Раздел 4'!Z228:Z228)),"","Неверно!")</f>
        <v/>
      </c>
      <c r="B7863" s="237" t="s">
        <v>32513</v>
      </c>
      <c r="C7863" s="232" t="s">
        <v>16095</v>
      </c>
      <c r="D7863" s="232" t="s">
        <v>15960</v>
      </c>
      <c r="E7863" s="232" t="str">
        <f>CONCATENATE(SUM('Раздел 4'!AB228:AB228),"&lt;=",SUM('Раздел 4'!Z228:Z228))</f>
        <v>0&lt;=0</v>
      </c>
    </row>
    <row r="7864" spans="1:5" ht="42" hidden="1" customHeight="1">
      <c r="A7864" s="231" t="str">
        <f>IF((SUM('Раздел 4'!AB229:AB229)&lt;=SUM('Раздел 4'!Z229:Z229)),"","Неверно!")</f>
        <v/>
      </c>
      <c r="B7864" s="237" t="s">
        <v>32513</v>
      </c>
      <c r="C7864" s="232" t="s">
        <v>16096</v>
      </c>
      <c r="D7864" s="232" t="s">
        <v>15960</v>
      </c>
      <c r="E7864" s="232" t="str">
        <f>CONCATENATE(SUM('Раздел 4'!AB229:AB229),"&lt;=",SUM('Раздел 4'!Z229:Z229))</f>
        <v>0&lt;=0</v>
      </c>
    </row>
    <row r="7865" spans="1:5" ht="42" hidden="1" customHeight="1">
      <c r="A7865" s="231" t="str">
        <f>IF((SUM('Раздел 4'!AB230:AB230)&lt;=SUM('Раздел 4'!Z230:Z230)),"","Неверно!")</f>
        <v/>
      </c>
      <c r="B7865" s="237" t="s">
        <v>32513</v>
      </c>
      <c r="C7865" s="232" t="s">
        <v>16097</v>
      </c>
      <c r="D7865" s="232" t="s">
        <v>15960</v>
      </c>
      <c r="E7865" s="232" t="str">
        <f>CONCATENATE(SUM('Раздел 4'!AB230:AB230),"&lt;=",SUM('Раздел 4'!Z230:Z230))</f>
        <v>0&lt;=0</v>
      </c>
    </row>
    <row r="7866" spans="1:5" ht="42" hidden="1" customHeight="1">
      <c r="A7866" s="231" t="str">
        <f>IF((SUM('Раздел 4'!AB231:AB231)&lt;=SUM('Раздел 4'!Z231:Z231)),"","Неверно!")</f>
        <v/>
      </c>
      <c r="B7866" s="237" t="s">
        <v>32513</v>
      </c>
      <c r="C7866" s="232" t="s">
        <v>16098</v>
      </c>
      <c r="D7866" s="232" t="s">
        <v>15960</v>
      </c>
      <c r="E7866" s="232" t="str">
        <f>CONCATENATE(SUM('Раздел 4'!AB231:AB231),"&lt;=",SUM('Раздел 4'!Z231:Z231))</f>
        <v>0&lt;=0</v>
      </c>
    </row>
    <row r="7867" spans="1:5" ht="42" hidden="1" customHeight="1">
      <c r="A7867" s="231" t="str">
        <f>IF((SUM('Раздел 4'!AB232:AB232)&lt;=SUM('Раздел 4'!Z232:Z232)),"","Неверно!")</f>
        <v/>
      </c>
      <c r="B7867" s="237" t="s">
        <v>32513</v>
      </c>
      <c r="C7867" s="232" t="s">
        <v>16099</v>
      </c>
      <c r="D7867" s="232" t="s">
        <v>15960</v>
      </c>
      <c r="E7867" s="232" t="str">
        <f>CONCATENATE(SUM('Раздел 4'!AB232:AB232),"&lt;=",SUM('Раздел 4'!Z232:Z232))</f>
        <v>0&lt;=0</v>
      </c>
    </row>
    <row r="7868" spans="1:5" ht="42" hidden="1" customHeight="1">
      <c r="A7868" s="231" t="str">
        <f>IF((SUM('Раздел 4'!AB233:AB233)&lt;=SUM('Раздел 4'!Z233:Z233)),"","Неверно!")</f>
        <v/>
      </c>
      <c r="B7868" s="237" t="s">
        <v>32513</v>
      </c>
      <c r="C7868" s="232" t="s">
        <v>16100</v>
      </c>
      <c r="D7868" s="232" t="s">
        <v>15960</v>
      </c>
      <c r="E7868" s="232" t="str">
        <f>CONCATENATE(SUM('Раздел 4'!AB233:AB233),"&lt;=",SUM('Раздел 4'!Z233:Z233))</f>
        <v>0&lt;=0</v>
      </c>
    </row>
    <row r="7869" spans="1:5" ht="42" hidden="1" customHeight="1">
      <c r="A7869" s="231" t="str">
        <f>IF((SUM('Раздел 4'!AB234:AB234)&lt;=SUM('Раздел 4'!Z234:Z234)),"","Неверно!")</f>
        <v/>
      </c>
      <c r="B7869" s="237" t="s">
        <v>32513</v>
      </c>
      <c r="C7869" s="232" t="s">
        <v>16101</v>
      </c>
      <c r="D7869" s="232" t="s">
        <v>15960</v>
      </c>
      <c r="E7869" s="232" t="str">
        <f>CONCATENATE(SUM('Раздел 4'!AB234:AB234),"&lt;=",SUM('Раздел 4'!Z234:Z234))</f>
        <v>0&lt;=0</v>
      </c>
    </row>
    <row r="7870" spans="1:5" ht="42" hidden="1" customHeight="1">
      <c r="A7870" s="231" t="str">
        <f>IF((SUM('Раздел 4'!AB235:AB235)&lt;=SUM('Раздел 4'!Z235:Z235)),"","Неверно!")</f>
        <v/>
      </c>
      <c r="B7870" s="237" t="s">
        <v>32513</v>
      </c>
      <c r="C7870" s="232" t="s">
        <v>16102</v>
      </c>
      <c r="D7870" s="232" t="s">
        <v>15960</v>
      </c>
      <c r="E7870" s="232" t="str">
        <f>CONCATENATE(SUM('Раздел 4'!AB235:AB235),"&lt;=",SUM('Раздел 4'!Z235:Z235))</f>
        <v>0&lt;=0</v>
      </c>
    </row>
    <row r="7871" spans="1:5" ht="42" hidden="1" customHeight="1">
      <c r="A7871" s="231" t="str">
        <f>IF((SUM('Раздел 4'!AB236:AB236)&lt;=SUM('Раздел 4'!Z236:Z236)),"","Неверно!")</f>
        <v/>
      </c>
      <c r="B7871" s="237" t="s">
        <v>32513</v>
      </c>
      <c r="C7871" s="232" t="s">
        <v>16103</v>
      </c>
      <c r="D7871" s="232" t="s">
        <v>15960</v>
      </c>
      <c r="E7871" s="232" t="str">
        <f>CONCATENATE(SUM('Раздел 4'!AB236:AB236),"&lt;=",SUM('Раздел 4'!Z236:Z236))</f>
        <v>0&lt;=0</v>
      </c>
    </row>
    <row r="7872" spans="1:5" ht="42" hidden="1" customHeight="1">
      <c r="A7872" s="231" t="str">
        <f>IF((SUM('Раздел 4'!AB237:AB237)&lt;=SUM('Раздел 4'!Z237:Z237)),"","Неверно!")</f>
        <v/>
      </c>
      <c r="B7872" s="237" t="s">
        <v>32513</v>
      </c>
      <c r="C7872" s="232" t="s">
        <v>16104</v>
      </c>
      <c r="D7872" s="232" t="s">
        <v>15960</v>
      </c>
      <c r="E7872" s="232" t="str">
        <f>CONCATENATE(SUM('Раздел 4'!AB237:AB237),"&lt;=",SUM('Раздел 4'!Z237:Z237))</f>
        <v>0&lt;=0</v>
      </c>
    </row>
    <row r="7873" spans="1:5" ht="42" hidden="1" customHeight="1">
      <c r="A7873" s="231" t="str">
        <f>IF((SUM('Раздел 4'!AB31:AB31)&lt;=SUM('Раздел 4'!Z31:Z31)),"","Неверно!")</f>
        <v/>
      </c>
      <c r="B7873" s="237" t="s">
        <v>32513</v>
      </c>
      <c r="C7873" s="232" t="s">
        <v>16105</v>
      </c>
      <c r="D7873" s="232" t="s">
        <v>15960</v>
      </c>
      <c r="E7873" s="232" t="str">
        <f>CONCATENATE(SUM('Раздел 4'!AB31:AB31),"&lt;=",SUM('Раздел 4'!Z31:Z31))</f>
        <v>0&lt;=0</v>
      </c>
    </row>
    <row r="7874" spans="1:5" ht="42" hidden="1" customHeight="1">
      <c r="A7874" s="231" t="str">
        <f>IF((SUM('Раздел 4'!AB238:AB238)&lt;=SUM('Раздел 4'!Z238:Z238)),"","Неверно!")</f>
        <v/>
      </c>
      <c r="B7874" s="237" t="s">
        <v>32513</v>
      </c>
      <c r="C7874" s="232" t="s">
        <v>16106</v>
      </c>
      <c r="D7874" s="232" t="s">
        <v>15960</v>
      </c>
      <c r="E7874" s="232" t="str">
        <f>CONCATENATE(SUM('Раздел 4'!AB238:AB238),"&lt;=",SUM('Раздел 4'!Z238:Z238))</f>
        <v>0&lt;=0</v>
      </c>
    </row>
    <row r="7875" spans="1:5" ht="42" hidden="1" customHeight="1">
      <c r="A7875" s="231" t="str">
        <f>IF((SUM('Раздел 4'!AB239:AB239)&lt;=SUM('Раздел 4'!Z239:Z239)),"","Неверно!")</f>
        <v/>
      </c>
      <c r="B7875" s="237" t="s">
        <v>32513</v>
      </c>
      <c r="C7875" s="232" t="s">
        <v>16107</v>
      </c>
      <c r="D7875" s="232" t="s">
        <v>15960</v>
      </c>
      <c r="E7875" s="232" t="str">
        <f>CONCATENATE(SUM('Раздел 4'!AB239:AB239),"&lt;=",SUM('Раздел 4'!Z239:Z239))</f>
        <v>0&lt;=0</v>
      </c>
    </row>
    <row r="7876" spans="1:5" ht="42" hidden="1" customHeight="1">
      <c r="A7876" s="231" t="str">
        <f>IF((SUM('Раздел 4'!AB240:AB240)&lt;=SUM('Раздел 4'!Z240:Z240)),"","Неверно!")</f>
        <v/>
      </c>
      <c r="B7876" s="237" t="s">
        <v>32513</v>
      </c>
      <c r="C7876" s="232" t="s">
        <v>16108</v>
      </c>
      <c r="D7876" s="232" t="s">
        <v>15960</v>
      </c>
      <c r="E7876" s="232" t="str">
        <f>CONCATENATE(SUM('Раздел 4'!AB240:AB240),"&lt;=",SUM('Раздел 4'!Z240:Z240))</f>
        <v>0&lt;=0</v>
      </c>
    </row>
    <row r="7877" spans="1:5" ht="42" hidden="1" customHeight="1">
      <c r="A7877" s="231" t="str">
        <f>IF((SUM('Раздел 4'!AB241:AB241)&lt;=SUM('Раздел 4'!Z241:Z241)),"","Неверно!")</f>
        <v/>
      </c>
      <c r="B7877" s="237" t="s">
        <v>32513</v>
      </c>
      <c r="C7877" s="232" t="s">
        <v>16109</v>
      </c>
      <c r="D7877" s="232" t="s">
        <v>15960</v>
      </c>
      <c r="E7877" s="232" t="str">
        <f>CONCATENATE(SUM('Раздел 4'!AB241:AB241),"&lt;=",SUM('Раздел 4'!Z241:Z241))</f>
        <v>0&lt;=0</v>
      </c>
    </row>
    <row r="7878" spans="1:5" ht="42" hidden="1" customHeight="1">
      <c r="A7878" s="231" t="str">
        <f>IF((SUM('Раздел 4'!AB242:AB242)&lt;=SUM('Раздел 4'!Z242:Z242)),"","Неверно!")</f>
        <v/>
      </c>
      <c r="B7878" s="237" t="s">
        <v>32513</v>
      </c>
      <c r="C7878" s="232" t="s">
        <v>16110</v>
      </c>
      <c r="D7878" s="232" t="s">
        <v>15960</v>
      </c>
      <c r="E7878" s="232" t="str">
        <f>CONCATENATE(SUM('Раздел 4'!AB242:AB242),"&lt;=",SUM('Раздел 4'!Z242:Z242))</f>
        <v>0&lt;=0</v>
      </c>
    </row>
    <row r="7879" spans="1:5" ht="42" hidden="1" customHeight="1">
      <c r="A7879" s="231" t="str">
        <f>IF((SUM('Раздел 4'!AB243:AB243)&lt;=SUM('Раздел 4'!Z243:Z243)),"","Неверно!")</f>
        <v/>
      </c>
      <c r="B7879" s="237" t="s">
        <v>32513</v>
      </c>
      <c r="C7879" s="232" t="s">
        <v>16111</v>
      </c>
      <c r="D7879" s="232" t="s">
        <v>15960</v>
      </c>
      <c r="E7879" s="232" t="str">
        <f>CONCATENATE(SUM('Раздел 4'!AB243:AB243),"&lt;=",SUM('Раздел 4'!Z243:Z243))</f>
        <v>0&lt;=0</v>
      </c>
    </row>
    <row r="7880" spans="1:5" ht="42" hidden="1" customHeight="1">
      <c r="A7880" s="231" t="str">
        <f>IF((SUM('Раздел 4'!AB244:AB244)&lt;=SUM('Раздел 4'!Z244:Z244)),"","Неверно!")</f>
        <v/>
      </c>
      <c r="B7880" s="237" t="s">
        <v>32513</v>
      </c>
      <c r="C7880" s="232" t="s">
        <v>16112</v>
      </c>
      <c r="D7880" s="232" t="s">
        <v>15960</v>
      </c>
      <c r="E7880" s="232" t="str">
        <f>CONCATENATE(SUM('Раздел 4'!AB244:AB244),"&lt;=",SUM('Раздел 4'!Z244:Z244))</f>
        <v>0&lt;=0</v>
      </c>
    </row>
    <row r="7881" spans="1:5" ht="42" hidden="1" customHeight="1">
      <c r="A7881" s="231" t="str">
        <f>IF((SUM('Раздел 4'!AB245:AB245)&lt;=SUM('Раздел 4'!Z245:Z245)),"","Неверно!")</f>
        <v/>
      </c>
      <c r="B7881" s="237" t="s">
        <v>32513</v>
      </c>
      <c r="C7881" s="232" t="s">
        <v>16113</v>
      </c>
      <c r="D7881" s="232" t="s">
        <v>15960</v>
      </c>
      <c r="E7881" s="232" t="str">
        <f>CONCATENATE(SUM('Раздел 4'!AB245:AB245),"&lt;=",SUM('Раздел 4'!Z245:Z245))</f>
        <v>0&lt;=0</v>
      </c>
    </row>
    <row r="7882" spans="1:5" ht="42" hidden="1" customHeight="1">
      <c r="A7882" s="231" t="str">
        <f>IF((SUM('Раздел 4'!AB246:AB246)&lt;=SUM('Раздел 4'!Z246:Z246)),"","Неверно!")</f>
        <v/>
      </c>
      <c r="B7882" s="237" t="s">
        <v>32513</v>
      </c>
      <c r="C7882" s="232" t="s">
        <v>16114</v>
      </c>
      <c r="D7882" s="232" t="s">
        <v>15960</v>
      </c>
      <c r="E7882" s="232" t="str">
        <f>CONCATENATE(SUM('Раздел 4'!AB246:AB246),"&lt;=",SUM('Раздел 4'!Z246:Z246))</f>
        <v>0&lt;=0</v>
      </c>
    </row>
    <row r="7883" spans="1:5" ht="42" hidden="1" customHeight="1">
      <c r="A7883" s="231" t="str">
        <f>IF((SUM('Раздел 4'!AB247:AB247)&lt;=SUM('Раздел 4'!Z247:Z247)),"","Неверно!")</f>
        <v/>
      </c>
      <c r="B7883" s="237" t="s">
        <v>32513</v>
      </c>
      <c r="C7883" s="232" t="s">
        <v>16115</v>
      </c>
      <c r="D7883" s="232" t="s">
        <v>15960</v>
      </c>
      <c r="E7883" s="232" t="str">
        <f>CONCATENATE(SUM('Раздел 4'!AB247:AB247),"&lt;=",SUM('Раздел 4'!Z247:Z247))</f>
        <v>0&lt;=0</v>
      </c>
    </row>
    <row r="7884" spans="1:5" ht="42" hidden="1" customHeight="1">
      <c r="A7884" s="231" t="str">
        <f>IF((SUM('Раздел 4'!AB32:AB32)&lt;=SUM('Раздел 4'!Z32:Z32)),"","Неверно!")</f>
        <v/>
      </c>
      <c r="B7884" s="237" t="s">
        <v>32513</v>
      </c>
      <c r="C7884" s="232" t="s">
        <v>16116</v>
      </c>
      <c r="D7884" s="232" t="s">
        <v>15960</v>
      </c>
      <c r="E7884" s="232" t="str">
        <f>CONCATENATE(SUM('Раздел 4'!AB32:AB32),"&lt;=",SUM('Раздел 4'!Z32:Z32))</f>
        <v>0&lt;=0</v>
      </c>
    </row>
    <row r="7885" spans="1:5" ht="42" hidden="1" customHeight="1">
      <c r="A7885" s="231" t="str">
        <f>IF((SUM('Раздел 4'!AB248:AB248)&lt;=SUM('Раздел 4'!Z248:Z248)),"","Неверно!")</f>
        <v/>
      </c>
      <c r="B7885" s="237" t="s">
        <v>32513</v>
      </c>
      <c r="C7885" s="232" t="s">
        <v>16117</v>
      </c>
      <c r="D7885" s="232" t="s">
        <v>15960</v>
      </c>
      <c r="E7885" s="232" t="str">
        <f>CONCATENATE(SUM('Раздел 4'!AB248:AB248),"&lt;=",SUM('Раздел 4'!Z248:Z248))</f>
        <v>0&lt;=0</v>
      </c>
    </row>
    <row r="7886" spans="1:5" ht="42" hidden="1" customHeight="1">
      <c r="A7886" s="231" t="str">
        <f>IF((SUM('Раздел 4'!AB249:AB249)&lt;=SUM('Раздел 4'!Z249:Z249)),"","Неверно!")</f>
        <v/>
      </c>
      <c r="B7886" s="237" t="s">
        <v>32513</v>
      </c>
      <c r="C7886" s="232" t="s">
        <v>16118</v>
      </c>
      <c r="D7886" s="232" t="s">
        <v>15960</v>
      </c>
      <c r="E7886" s="232" t="str">
        <f>CONCATENATE(SUM('Раздел 4'!AB249:AB249),"&lt;=",SUM('Раздел 4'!Z249:Z249))</f>
        <v>0&lt;=0</v>
      </c>
    </row>
    <row r="7887" spans="1:5" ht="42" hidden="1" customHeight="1">
      <c r="A7887" s="231" t="str">
        <f>IF((SUM('Раздел 4'!AB250:AB250)&lt;=SUM('Раздел 4'!Z250:Z250)),"","Неверно!")</f>
        <v/>
      </c>
      <c r="B7887" s="237" t="s">
        <v>32513</v>
      </c>
      <c r="C7887" s="232" t="s">
        <v>16119</v>
      </c>
      <c r="D7887" s="232" t="s">
        <v>15960</v>
      </c>
      <c r="E7887" s="232" t="str">
        <f>CONCATENATE(SUM('Раздел 4'!AB250:AB250),"&lt;=",SUM('Раздел 4'!Z250:Z250))</f>
        <v>0&lt;=0</v>
      </c>
    </row>
    <row r="7888" spans="1:5" ht="42" hidden="1" customHeight="1">
      <c r="A7888" s="231" t="str">
        <f>IF((SUM('Раздел 4'!AB251:AB251)&lt;=SUM('Раздел 4'!Z251:Z251)),"","Неверно!")</f>
        <v/>
      </c>
      <c r="B7888" s="237" t="s">
        <v>32513</v>
      </c>
      <c r="C7888" s="232" t="s">
        <v>16120</v>
      </c>
      <c r="D7888" s="232" t="s">
        <v>15960</v>
      </c>
      <c r="E7888" s="232" t="str">
        <f>CONCATENATE(SUM('Раздел 4'!AB251:AB251),"&lt;=",SUM('Раздел 4'!Z251:Z251))</f>
        <v>0&lt;=0</v>
      </c>
    </row>
    <row r="7889" spans="1:5" ht="42" hidden="1" customHeight="1">
      <c r="A7889" s="231" t="str">
        <f>IF((SUM('Раздел 4'!AB252:AB252)&lt;=SUM('Раздел 4'!Z252:Z252)),"","Неверно!")</f>
        <v/>
      </c>
      <c r="B7889" s="237" t="s">
        <v>32513</v>
      </c>
      <c r="C7889" s="232" t="s">
        <v>16121</v>
      </c>
      <c r="D7889" s="232" t="s">
        <v>15960</v>
      </c>
      <c r="E7889" s="232" t="str">
        <f>CONCATENATE(SUM('Раздел 4'!AB252:AB252),"&lt;=",SUM('Раздел 4'!Z252:Z252))</f>
        <v>0&lt;=0</v>
      </c>
    </row>
    <row r="7890" spans="1:5" ht="42" hidden="1" customHeight="1">
      <c r="A7890" s="231" t="str">
        <f>IF((SUM('Раздел 4'!AB253:AB253)&lt;=SUM('Раздел 4'!Z253:Z253)),"","Неверно!")</f>
        <v/>
      </c>
      <c r="B7890" s="237" t="s">
        <v>32513</v>
      </c>
      <c r="C7890" s="232" t="s">
        <v>16122</v>
      </c>
      <c r="D7890" s="232" t="s">
        <v>15960</v>
      </c>
      <c r="E7890" s="232" t="str">
        <f>CONCATENATE(SUM('Раздел 4'!AB253:AB253),"&lt;=",SUM('Раздел 4'!Z253:Z253))</f>
        <v>0&lt;=0</v>
      </c>
    </row>
    <row r="7891" spans="1:5" ht="42" hidden="1" customHeight="1">
      <c r="A7891" s="231" t="str">
        <f>IF((SUM('Раздел 4'!AB254:AB254)&lt;=SUM('Раздел 4'!Z254:Z254)),"","Неверно!")</f>
        <v/>
      </c>
      <c r="B7891" s="237" t="s">
        <v>32513</v>
      </c>
      <c r="C7891" s="232" t="s">
        <v>16123</v>
      </c>
      <c r="D7891" s="232" t="s">
        <v>15960</v>
      </c>
      <c r="E7891" s="232" t="str">
        <f>CONCATENATE(SUM('Раздел 4'!AB254:AB254),"&lt;=",SUM('Раздел 4'!Z254:Z254))</f>
        <v>0&lt;=0</v>
      </c>
    </row>
    <row r="7892" spans="1:5" ht="42" hidden="1" customHeight="1">
      <c r="A7892" s="231" t="str">
        <f>IF((SUM('Раздел 4'!AB255:AB255)&lt;=SUM('Раздел 4'!Z255:Z255)),"","Неверно!")</f>
        <v/>
      </c>
      <c r="B7892" s="237" t="s">
        <v>32513</v>
      </c>
      <c r="C7892" s="232" t="s">
        <v>16124</v>
      </c>
      <c r="D7892" s="232" t="s">
        <v>15960</v>
      </c>
      <c r="E7892" s="232" t="str">
        <f>CONCATENATE(SUM('Раздел 4'!AB255:AB255),"&lt;=",SUM('Раздел 4'!Z255:Z255))</f>
        <v>0&lt;=0</v>
      </c>
    </row>
    <row r="7893" spans="1:5" ht="42" hidden="1" customHeight="1">
      <c r="A7893" s="231" t="str">
        <f>IF((SUM('Раздел 4'!AB256:AB256)&lt;=SUM('Раздел 4'!Z256:Z256)),"","Неверно!")</f>
        <v/>
      </c>
      <c r="B7893" s="237" t="s">
        <v>32513</v>
      </c>
      <c r="C7893" s="232" t="s">
        <v>16125</v>
      </c>
      <c r="D7893" s="232" t="s">
        <v>15960</v>
      </c>
      <c r="E7893" s="232" t="str">
        <f>CONCATENATE(SUM('Раздел 4'!AB256:AB256),"&lt;=",SUM('Раздел 4'!Z256:Z256))</f>
        <v>0&lt;=0</v>
      </c>
    </row>
    <row r="7894" spans="1:5" ht="42" hidden="1" customHeight="1">
      <c r="A7894" s="231" t="str">
        <f>IF((SUM('Раздел 4'!AB257:AB257)&lt;=SUM('Раздел 4'!Z257:Z257)),"","Неверно!")</f>
        <v/>
      </c>
      <c r="B7894" s="237" t="s">
        <v>32513</v>
      </c>
      <c r="C7894" s="232" t="s">
        <v>16126</v>
      </c>
      <c r="D7894" s="232" t="s">
        <v>15960</v>
      </c>
      <c r="E7894" s="232" t="str">
        <f>CONCATENATE(SUM('Раздел 4'!AB257:AB257),"&lt;=",SUM('Раздел 4'!Z257:Z257))</f>
        <v>0&lt;=0</v>
      </c>
    </row>
    <row r="7895" spans="1:5" ht="42" hidden="1" customHeight="1">
      <c r="A7895" s="231" t="str">
        <f>IF((SUM('Раздел 4'!AB33:AB33)&lt;=SUM('Раздел 4'!Z33:Z33)),"","Неверно!")</f>
        <v/>
      </c>
      <c r="B7895" s="237" t="s">
        <v>32513</v>
      </c>
      <c r="C7895" s="232" t="s">
        <v>16127</v>
      </c>
      <c r="D7895" s="232" t="s">
        <v>15960</v>
      </c>
      <c r="E7895" s="232" t="str">
        <f>CONCATENATE(SUM('Раздел 4'!AB33:AB33),"&lt;=",SUM('Раздел 4'!Z33:Z33))</f>
        <v>0&lt;=0</v>
      </c>
    </row>
    <row r="7896" spans="1:5" ht="42" hidden="1" customHeight="1">
      <c r="A7896" s="231" t="str">
        <f>IF((SUM('Раздел 4'!AB258:AB258)&lt;=SUM('Раздел 4'!Z258:Z258)),"","Неверно!")</f>
        <v/>
      </c>
      <c r="B7896" s="237" t="s">
        <v>32513</v>
      </c>
      <c r="C7896" s="232" t="s">
        <v>16128</v>
      </c>
      <c r="D7896" s="232" t="s">
        <v>15960</v>
      </c>
      <c r="E7896" s="232" t="str">
        <f>CONCATENATE(SUM('Раздел 4'!AB258:AB258),"&lt;=",SUM('Раздел 4'!Z258:Z258))</f>
        <v>0&lt;=0</v>
      </c>
    </row>
    <row r="7897" spans="1:5" ht="42" hidden="1" customHeight="1">
      <c r="A7897" s="231" t="str">
        <f>IF((SUM('Раздел 4'!AB259:AB259)&lt;=SUM('Раздел 4'!Z259:Z259)),"","Неверно!")</f>
        <v/>
      </c>
      <c r="B7897" s="237" t="s">
        <v>32513</v>
      </c>
      <c r="C7897" s="232" t="s">
        <v>16129</v>
      </c>
      <c r="D7897" s="232" t="s">
        <v>15960</v>
      </c>
      <c r="E7897" s="232" t="str">
        <f>CONCATENATE(SUM('Раздел 4'!AB259:AB259),"&lt;=",SUM('Раздел 4'!Z259:Z259))</f>
        <v>0&lt;=0</v>
      </c>
    </row>
    <row r="7898" spans="1:5" ht="42" hidden="1" customHeight="1">
      <c r="A7898" s="231" t="str">
        <f>IF((SUM('Раздел 4'!AB260:AB260)&lt;=SUM('Раздел 4'!Z260:Z260)),"","Неверно!")</f>
        <v/>
      </c>
      <c r="B7898" s="237" t="s">
        <v>32513</v>
      </c>
      <c r="C7898" s="232" t="s">
        <v>16130</v>
      </c>
      <c r="D7898" s="232" t="s">
        <v>15960</v>
      </c>
      <c r="E7898" s="232" t="str">
        <f>CONCATENATE(SUM('Раздел 4'!AB260:AB260),"&lt;=",SUM('Раздел 4'!Z260:Z260))</f>
        <v>0&lt;=0</v>
      </c>
    </row>
    <row r="7899" spans="1:5" ht="42" hidden="1" customHeight="1">
      <c r="A7899" s="231" t="str">
        <f>IF((SUM('Раздел 4'!AB261:AB261)&lt;=SUM('Раздел 4'!Z261:Z261)),"","Неверно!")</f>
        <v/>
      </c>
      <c r="B7899" s="237" t="s">
        <v>32513</v>
      </c>
      <c r="C7899" s="232" t="s">
        <v>16131</v>
      </c>
      <c r="D7899" s="232" t="s">
        <v>15960</v>
      </c>
      <c r="E7899" s="232" t="str">
        <f>CONCATENATE(SUM('Раздел 4'!AB261:AB261),"&lt;=",SUM('Раздел 4'!Z261:Z261))</f>
        <v>0&lt;=0</v>
      </c>
    </row>
    <row r="7900" spans="1:5" ht="42" hidden="1" customHeight="1">
      <c r="A7900" s="231" t="str">
        <f>IF((SUM('Раздел 4'!AB262:AB262)&lt;=SUM('Раздел 4'!Z262:Z262)),"","Неверно!")</f>
        <v/>
      </c>
      <c r="B7900" s="237" t="s">
        <v>32513</v>
      </c>
      <c r="C7900" s="232" t="s">
        <v>16132</v>
      </c>
      <c r="D7900" s="232" t="s">
        <v>15960</v>
      </c>
      <c r="E7900" s="232" t="str">
        <f>CONCATENATE(SUM('Раздел 4'!AB262:AB262),"&lt;=",SUM('Раздел 4'!Z262:Z262))</f>
        <v>0&lt;=0</v>
      </c>
    </row>
    <row r="7901" spans="1:5" ht="42" hidden="1" customHeight="1">
      <c r="A7901" s="231" t="str">
        <f>IF((SUM('Раздел 4'!AB263:AB263)&lt;=SUM('Раздел 4'!Z263:Z263)),"","Неверно!")</f>
        <v/>
      </c>
      <c r="B7901" s="237" t="s">
        <v>32513</v>
      </c>
      <c r="C7901" s="232" t="s">
        <v>16133</v>
      </c>
      <c r="D7901" s="232" t="s">
        <v>15960</v>
      </c>
      <c r="E7901" s="232" t="str">
        <f>CONCATENATE(SUM('Раздел 4'!AB263:AB263),"&lt;=",SUM('Раздел 4'!Z263:Z263))</f>
        <v>0&lt;=0</v>
      </c>
    </row>
    <row r="7902" spans="1:5" ht="42" hidden="1" customHeight="1">
      <c r="A7902" s="231" t="str">
        <f>IF((SUM('Раздел 4'!AB264:AB264)&lt;=SUM('Раздел 4'!Z264:Z264)),"","Неверно!")</f>
        <v/>
      </c>
      <c r="B7902" s="237" t="s">
        <v>32513</v>
      </c>
      <c r="C7902" s="232" t="s">
        <v>16134</v>
      </c>
      <c r="D7902" s="232" t="s">
        <v>15960</v>
      </c>
      <c r="E7902" s="232" t="str">
        <f>CONCATENATE(SUM('Раздел 4'!AB264:AB264),"&lt;=",SUM('Раздел 4'!Z264:Z264))</f>
        <v>0&lt;=0</v>
      </c>
    </row>
    <row r="7903" spans="1:5" ht="42" hidden="1" customHeight="1">
      <c r="A7903" s="231" t="str">
        <f>IF((SUM('Раздел 4'!AB265:AB265)&lt;=SUM('Раздел 4'!Z265:Z265)),"","Неверно!")</f>
        <v/>
      </c>
      <c r="B7903" s="237" t="s">
        <v>32513</v>
      </c>
      <c r="C7903" s="232" t="s">
        <v>16135</v>
      </c>
      <c r="D7903" s="232" t="s">
        <v>15960</v>
      </c>
      <c r="E7903" s="232" t="str">
        <f>CONCATENATE(SUM('Раздел 4'!AB265:AB265),"&lt;=",SUM('Раздел 4'!Z265:Z265))</f>
        <v>0&lt;=0</v>
      </c>
    </row>
    <row r="7904" spans="1:5" ht="42" hidden="1" customHeight="1">
      <c r="A7904" s="231" t="str">
        <f>IF((SUM('Раздел 4'!AB266:AB266)&lt;=SUM('Раздел 4'!Z266:Z266)),"","Неверно!")</f>
        <v/>
      </c>
      <c r="B7904" s="237" t="s">
        <v>32513</v>
      </c>
      <c r="C7904" s="232" t="s">
        <v>16136</v>
      </c>
      <c r="D7904" s="232" t="s">
        <v>15960</v>
      </c>
      <c r="E7904" s="232" t="str">
        <f>CONCATENATE(SUM('Раздел 4'!AB266:AB266),"&lt;=",SUM('Раздел 4'!Z266:Z266))</f>
        <v>0&lt;=0</v>
      </c>
    </row>
    <row r="7905" spans="1:5" ht="42" hidden="1" customHeight="1">
      <c r="A7905" s="231" t="str">
        <f>IF((SUM('Раздел 4'!AB267:AB267)&lt;=SUM('Раздел 4'!Z267:Z267)),"","Неверно!")</f>
        <v/>
      </c>
      <c r="B7905" s="237" t="s">
        <v>32513</v>
      </c>
      <c r="C7905" s="232" t="s">
        <v>16137</v>
      </c>
      <c r="D7905" s="232" t="s">
        <v>15960</v>
      </c>
      <c r="E7905" s="232" t="str">
        <f>CONCATENATE(SUM('Раздел 4'!AB267:AB267),"&lt;=",SUM('Раздел 4'!Z267:Z267))</f>
        <v>0&lt;=0</v>
      </c>
    </row>
    <row r="7906" spans="1:5" ht="42" hidden="1" customHeight="1">
      <c r="A7906" s="231" t="str">
        <f>IF((SUM('Раздел 4'!AB34:AB34)&lt;=SUM('Раздел 4'!Z34:Z34)),"","Неверно!")</f>
        <v/>
      </c>
      <c r="B7906" s="237" t="s">
        <v>32513</v>
      </c>
      <c r="C7906" s="232" t="s">
        <v>16138</v>
      </c>
      <c r="D7906" s="232" t="s">
        <v>15960</v>
      </c>
      <c r="E7906" s="232" t="str">
        <f>CONCATENATE(SUM('Раздел 4'!AB34:AB34),"&lt;=",SUM('Раздел 4'!Z34:Z34))</f>
        <v>0&lt;=0</v>
      </c>
    </row>
    <row r="7907" spans="1:5" ht="42" hidden="1" customHeight="1">
      <c r="A7907" s="231" t="str">
        <f>IF((SUM('Раздел 4'!AB268:AB268)&lt;=SUM('Раздел 4'!Z268:Z268)),"","Неверно!")</f>
        <v/>
      </c>
      <c r="B7907" s="237" t="s">
        <v>32513</v>
      </c>
      <c r="C7907" s="232" t="s">
        <v>16139</v>
      </c>
      <c r="D7907" s="232" t="s">
        <v>15960</v>
      </c>
      <c r="E7907" s="232" t="str">
        <f>CONCATENATE(SUM('Раздел 4'!AB268:AB268),"&lt;=",SUM('Раздел 4'!Z268:Z268))</f>
        <v>0&lt;=0</v>
      </c>
    </row>
    <row r="7908" spans="1:5" ht="42" hidden="1" customHeight="1">
      <c r="A7908" s="231" t="str">
        <f>IF((SUM('Раздел 4'!AB269:AB269)&lt;=SUM('Раздел 4'!Z269:Z269)),"","Неверно!")</f>
        <v/>
      </c>
      <c r="B7908" s="237" t="s">
        <v>32513</v>
      </c>
      <c r="C7908" s="232" t="s">
        <v>16140</v>
      </c>
      <c r="D7908" s="232" t="s">
        <v>15960</v>
      </c>
      <c r="E7908" s="232" t="str">
        <f>CONCATENATE(SUM('Раздел 4'!AB269:AB269),"&lt;=",SUM('Раздел 4'!Z269:Z269))</f>
        <v>0&lt;=0</v>
      </c>
    </row>
    <row r="7909" spans="1:5" ht="42" hidden="1" customHeight="1">
      <c r="A7909" s="231" t="str">
        <f>IF((SUM('Раздел 4'!AB270:AB270)&lt;=SUM('Раздел 4'!Z270:Z270)),"","Неверно!")</f>
        <v/>
      </c>
      <c r="B7909" s="237" t="s">
        <v>32513</v>
      </c>
      <c r="C7909" s="232" t="s">
        <v>16141</v>
      </c>
      <c r="D7909" s="232" t="s">
        <v>15960</v>
      </c>
      <c r="E7909" s="232" t="str">
        <f>CONCATENATE(SUM('Раздел 4'!AB270:AB270),"&lt;=",SUM('Раздел 4'!Z270:Z270))</f>
        <v>0&lt;=0</v>
      </c>
    </row>
    <row r="7910" spans="1:5" ht="42" hidden="1" customHeight="1">
      <c r="A7910" s="231" t="str">
        <f>IF((SUM('Раздел 4'!AB271:AB271)&lt;=SUM('Раздел 4'!Z271:Z271)),"","Неверно!")</f>
        <v/>
      </c>
      <c r="B7910" s="237" t="s">
        <v>32513</v>
      </c>
      <c r="C7910" s="232" t="s">
        <v>16142</v>
      </c>
      <c r="D7910" s="232" t="s">
        <v>15960</v>
      </c>
      <c r="E7910" s="232" t="str">
        <f>CONCATENATE(SUM('Раздел 4'!AB271:AB271),"&lt;=",SUM('Раздел 4'!Z271:Z271))</f>
        <v>0&lt;=0</v>
      </c>
    </row>
    <row r="7911" spans="1:5" ht="42" hidden="1" customHeight="1">
      <c r="A7911" s="231" t="str">
        <f>IF((SUM('Раздел 4'!AB272:AB272)&lt;=SUM('Раздел 4'!Z272:Z272)),"","Неверно!")</f>
        <v/>
      </c>
      <c r="B7911" s="237" t="s">
        <v>32513</v>
      </c>
      <c r="C7911" s="232" t="s">
        <v>16143</v>
      </c>
      <c r="D7911" s="232" t="s">
        <v>15960</v>
      </c>
      <c r="E7911" s="232" t="str">
        <f>CONCATENATE(SUM('Раздел 4'!AB272:AB272),"&lt;=",SUM('Раздел 4'!Z272:Z272))</f>
        <v>0&lt;=0</v>
      </c>
    </row>
    <row r="7912" spans="1:5" ht="42" hidden="1" customHeight="1">
      <c r="A7912" s="231" t="str">
        <f>IF((SUM('Раздел 4'!AB273:AB273)&lt;=SUM('Раздел 4'!Z273:Z273)),"","Неверно!")</f>
        <v/>
      </c>
      <c r="B7912" s="237" t="s">
        <v>32513</v>
      </c>
      <c r="C7912" s="232" t="s">
        <v>16144</v>
      </c>
      <c r="D7912" s="232" t="s">
        <v>15960</v>
      </c>
      <c r="E7912" s="232" t="str">
        <f>CONCATENATE(SUM('Раздел 4'!AB273:AB273),"&lt;=",SUM('Раздел 4'!Z273:Z273))</f>
        <v>0&lt;=0</v>
      </c>
    </row>
    <row r="7913" spans="1:5" ht="42" hidden="1" customHeight="1">
      <c r="A7913" s="231" t="str">
        <f>IF((SUM('Раздел 4'!AB274:AB274)&lt;=SUM('Раздел 4'!Z274:Z274)),"","Неверно!")</f>
        <v/>
      </c>
      <c r="B7913" s="237" t="s">
        <v>32513</v>
      </c>
      <c r="C7913" s="232" t="s">
        <v>16145</v>
      </c>
      <c r="D7913" s="232" t="s">
        <v>15960</v>
      </c>
      <c r="E7913" s="232" t="str">
        <f>CONCATENATE(SUM('Раздел 4'!AB274:AB274),"&lt;=",SUM('Раздел 4'!Z274:Z274))</f>
        <v>0&lt;=0</v>
      </c>
    </row>
    <row r="7914" spans="1:5" ht="42" hidden="1" customHeight="1">
      <c r="A7914" s="231" t="str">
        <f>IF((SUM('Раздел 4'!AB275:AB275)&lt;=SUM('Раздел 4'!Z275:Z275)),"","Неверно!")</f>
        <v/>
      </c>
      <c r="B7914" s="237" t="s">
        <v>32513</v>
      </c>
      <c r="C7914" s="232" t="s">
        <v>16146</v>
      </c>
      <c r="D7914" s="232" t="s">
        <v>15960</v>
      </c>
      <c r="E7914" s="232" t="str">
        <f>CONCATENATE(SUM('Раздел 4'!AB275:AB275),"&lt;=",SUM('Раздел 4'!Z275:Z275))</f>
        <v>0&lt;=0</v>
      </c>
    </row>
    <row r="7915" spans="1:5" ht="42" hidden="1" customHeight="1">
      <c r="A7915" s="231" t="str">
        <f>IF((SUM('Раздел 4'!AB276:AB276)&lt;=SUM('Раздел 4'!Z276:Z276)),"","Неверно!")</f>
        <v/>
      </c>
      <c r="B7915" s="237" t="s">
        <v>32513</v>
      </c>
      <c r="C7915" s="232" t="s">
        <v>16147</v>
      </c>
      <c r="D7915" s="232" t="s">
        <v>15960</v>
      </c>
      <c r="E7915" s="232" t="str">
        <f>CONCATENATE(SUM('Раздел 4'!AB276:AB276),"&lt;=",SUM('Раздел 4'!Z276:Z276))</f>
        <v>0&lt;=0</v>
      </c>
    </row>
    <row r="7916" spans="1:5" ht="42" hidden="1" customHeight="1">
      <c r="A7916" s="231" t="str">
        <f>IF((SUM('Раздел 4'!AB277:AB277)&lt;=SUM('Раздел 4'!Z277:Z277)),"","Неверно!")</f>
        <v/>
      </c>
      <c r="B7916" s="237" t="s">
        <v>32513</v>
      </c>
      <c r="C7916" s="232" t="s">
        <v>16148</v>
      </c>
      <c r="D7916" s="232" t="s">
        <v>15960</v>
      </c>
      <c r="E7916" s="232" t="str">
        <f>CONCATENATE(SUM('Раздел 4'!AB277:AB277),"&lt;=",SUM('Раздел 4'!Z277:Z277))</f>
        <v>0&lt;=0</v>
      </c>
    </row>
    <row r="7917" spans="1:5" ht="42" hidden="1" customHeight="1">
      <c r="A7917" s="231" t="str">
        <f>IF((SUM('Раздел 4'!AB35:AB35)&lt;=SUM('Раздел 4'!Z35:Z35)),"","Неверно!")</f>
        <v/>
      </c>
      <c r="B7917" s="237" t="s">
        <v>32513</v>
      </c>
      <c r="C7917" s="232" t="s">
        <v>16149</v>
      </c>
      <c r="D7917" s="232" t="s">
        <v>15960</v>
      </c>
      <c r="E7917" s="232" t="str">
        <f>CONCATENATE(SUM('Раздел 4'!AB35:AB35),"&lt;=",SUM('Раздел 4'!Z35:Z35))</f>
        <v>0&lt;=0</v>
      </c>
    </row>
    <row r="7918" spans="1:5" ht="42" hidden="1" customHeight="1">
      <c r="A7918" s="231" t="str">
        <f>IF((SUM('Раздел 4'!AB278:AB278)&lt;=SUM('Раздел 4'!Z278:Z278)),"","Неверно!")</f>
        <v/>
      </c>
      <c r="B7918" s="237" t="s">
        <v>32513</v>
      </c>
      <c r="C7918" s="232" t="s">
        <v>16150</v>
      </c>
      <c r="D7918" s="232" t="s">
        <v>15960</v>
      </c>
      <c r="E7918" s="232" t="str">
        <f>CONCATENATE(SUM('Раздел 4'!AB278:AB278),"&lt;=",SUM('Раздел 4'!Z278:Z278))</f>
        <v>0&lt;=0</v>
      </c>
    </row>
    <row r="7919" spans="1:5" ht="42" hidden="1" customHeight="1">
      <c r="A7919" s="231" t="str">
        <f>IF((SUM('Раздел 4'!AB279:AB279)&lt;=SUM('Раздел 4'!Z279:Z279)),"","Неверно!")</f>
        <v/>
      </c>
      <c r="B7919" s="237" t="s">
        <v>32513</v>
      </c>
      <c r="C7919" s="232" t="s">
        <v>16151</v>
      </c>
      <c r="D7919" s="232" t="s">
        <v>15960</v>
      </c>
      <c r="E7919" s="232" t="str">
        <f>CONCATENATE(SUM('Раздел 4'!AB279:AB279),"&lt;=",SUM('Раздел 4'!Z279:Z279))</f>
        <v>0&lt;=0</v>
      </c>
    </row>
    <row r="7920" spans="1:5" ht="42" hidden="1" customHeight="1">
      <c r="A7920" s="231" t="str">
        <f>IF((SUM('Раздел 4'!AB280:AB280)&lt;=SUM('Раздел 4'!Z280:Z280)),"","Неверно!")</f>
        <v/>
      </c>
      <c r="B7920" s="237" t="s">
        <v>32513</v>
      </c>
      <c r="C7920" s="232" t="s">
        <v>16152</v>
      </c>
      <c r="D7920" s="232" t="s">
        <v>15960</v>
      </c>
      <c r="E7920" s="232" t="str">
        <f>CONCATENATE(SUM('Раздел 4'!AB280:AB280),"&lt;=",SUM('Раздел 4'!Z280:Z280))</f>
        <v>0&lt;=0</v>
      </c>
    </row>
    <row r="7921" spans="1:5" ht="42" hidden="1" customHeight="1">
      <c r="A7921" s="231" t="str">
        <f>IF((SUM('Раздел 4'!AB281:AB281)&lt;=SUM('Раздел 4'!Z281:Z281)),"","Неверно!")</f>
        <v/>
      </c>
      <c r="B7921" s="237" t="s">
        <v>32513</v>
      </c>
      <c r="C7921" s="232" t="s">
        <v>16153</v>
      </c>
      <c r="D7921" s="232" t="s">
        <v>15960</v>
      </c>
      <c r="E7921" s="232" t="str">
        <f>CONCATENATE(SUM('Раздел 4'!AB281:AB281),"&lt;=",SUM('Раздел 4'!Z281:Z281))</f>
        <v>0&lt;=0</v>
      </c>
    </row>
    <row r="7922" spans="1:5" ht="42" hidden="1" customHeight="1">
      <c r="A7922" s="231" t="str">
        <f>IF((SUM('Раздел 4'!AB282:AB282)&lt;=SUM('Раздел 4'!Z282:Z282)),"","Неверно!")</f>
        <v/>
      </c>
      <c r="B7922" s="237" t="s">
        <v>32513</v>
      </c>
      <c r="C7922" s="232" t="s">
        <v>16154</v>
      </c>
      <c r="D7922" s="232" t="s">
        <v>15960</v>
      </c>
      <c r="E7922" s="232" t="str">
        <f>CONCATENATE(SUM('Раздел 4'!AB282:AB282),"&lt;=",SUM('Раздел 4'!Z282:Z282))</f>
        <v>0&lt;=0</v>
      </c>
    </row>
    <row r="7923" spans="1:5" ht="42" hidden="1" customHeight="1">
      <c r="A7923" s="231" t="str">
        <f>IF((SUM('Раздел 4'!AB283:AB283)&lt;=SUM('Раздел 4'!Z283:Z283)),"","Неверно!")</f>
        <v/>
      </c>
      <c r="B7923" s="237" t="s">
        <v>32513</v>
      </c>
      <c r="C7923" s="232" t="s">
        <v>16155</v>
      </c>
      <c r="D7923" s="232" t="s">
        <v>15960</v>
      </c>
      <c r="E7923" s="232" t="str">
        <f>CONCATENATE(SUM('Раздел 4'!AB283:AB283),"&lt;=",SUM('Раздел 4'!Z283:Z283))</f>
        <v>0&lt;=0</v>
      </c>
    </row>
    <row r="7924" spans="1:5" ht="42" hidden="1" customHeight="1">
      <c r="A7924" s="231" t="str">
        <f>IF((SUM('Раздел 4'!AB284:AB284)&lt;=SUM('Раздел 4'!Z284:Z284)),"","Неверно!")</f>
        <v/>
      </c>
      <c r="B7924" s="237" t="s">
        <v>32513</v>
      </c>
      <c r="C7924" s="232" t="s">
        <v>16156</v>
      </c>
      <c r="D7924" s="232" t="s">
        <v>15960</v>
      </c>
      <c r="E7924" s="232" t="str">
        <f>CONCATENATE(SUM('Раздел 4'!AB284:AB284),"&lt;=",SUM('Раздел 4'!Z284:Z284))</f>
        <v>0&lt;=0</v>
      </c>
    </row>
    <row r="7925" spans="1:5" ht="42" hidden="1" customHeight="1">
      <c r="A7925" s="231" t="str">
        <f>IF((SUM('Раздел 4'!AB285:AB285)&lt;=SUM('Раздел 4'!Z285:Z285)),"","Неверно!")</f>
        <v/>
      </c>
      <c r="B7925" s="237" t="s">
        <v>32513</v>
      </c>
      <c r="C7925" s="232" t="s">
        <v>16157</v>
      </c>
      <c r="D7925" s="232" t="s">
        <v>15960</v>
      </c>
      <c r="E7925" s="232" t="str">
        <f>CONCATENATE(SUM('Раздел 4'!AB285:AB285),"&lt;=",SUM('Раздел 4'!Z285:Z285))</f>
        <v>0&lt;=0</v>
      </c>
    </row>
    <row r="7926" spans="1:5" ht="42" hidden="1" customHeight="1">
      <c r="A7926" s="231" t="str">
        <f>IF((SUM('Раздел 4'!AB286:AB286)&lt;=SUM('Раздел 4'!Z286:Z286)),"","Неверно!")</f>
        <v/>
      </c>
      <c r="B7926" s="237" t="s">
        <v>32513</v>
      </c>
      <c r="C7926" s="232" t="s">
        <v>16158</v>
      </c>
      <c r="D7926" s="232" t="s">
        <v>15960</v>
      </c>
      <c r="E7926" s="232" t="str">
        <f>CONCATENATE(SUM('Раздел 4'!AB286:AB286),"&lt;=",SUM('Раздел 4'!Z286:Z286))</f>
        <v>0&lt;=0</v>
      </c>
    </row>
    <row r="7927" spans="1:5" ht="42" hidden="1" customHeight="1">
      <c r="A7927" s="231" t="str">
        <f>IF((SUM('Раздел 4'!AB287:AB287)&lt;=SUM('Раздел 4'!Z287:Z287)),"","Неверно!")</f>
        <v/>
      </c>
      <c r="B7927" s="237" t="s">
        <v>32513</v>
      </c>
      <c r="C7927" s="232" t="s">
        <v>16159</v>
      </c>
      <c r="D7927" s="232" t="s">
        <v>15960</v>
      </c>
      <c r="E7927" s="232" t="str">
        <f>CONCATENATE(SUM('Раздел 4'!AB287:AB287),"&lt;=",SUM('Раздел 4'!Z287:Z287))</f>
        <v>0&lt;=0</v>
      </c>
    </row>
    <row r="7928" spans="1:5" ht="42" hidden="1" customHeight="1">
      <c r="A7928" s="231" t="str">
        <f>IF((SUM('Раздел 4'!AB36:AB36)&lt;=SUM('Раздел 4'!Z36:Z36)),"","Неверно!")</f>
        <v/>
      </c>
      <c r="B7928" s="237" t="s">
        <v>32513</v>
      </c>
      <c r="C7928" s="232" t="s">
        <v>16160</v>
      </c>
      <c r="D7928" s="232" t="s">
        <v>15960</v>
      </c>
      <c r="E7928" s="232" t="str">
        <f>CONCATENATE(SUM('Раздел 4'!AB36:AB36),"&lt;=",SUM('Раздел 4'!Z36:Z36))</f>
        <v>0&lt;=0</v>
      </c>
    </row>
    <row r="7929" spans="1:5" ht="42" hidden="1" customHeight="1">
      <c r="A7929" s="231" t="str">
        <f>IF((SUM('Раздел 4'!AB288:AB288)&lt;=SUM('Раздел 4'!Z288:Z288)),"","Неверно!")</f>
        <v/>
      </c>
      <c r="B7929" s="237" t="s">
        <v>32513</v>
      </c>
      <c r="C7929" s="232" t="s">
        <v>16161</v>
      </c>
      <c r="D7929" s="232" t="s">
        <v>15960</v>
      </c>
      <c r="E7929" s="232" t="str">
        <f>CONCATENATE(SUM('Раздел 4'!AB288:AB288),"&lt;=",SUM('Раздел 4'!Z288:Z288))</f>
        <v>0&lt;=0</v>
      </c>
    </row>
    <row r="7930" spans="1:5" ht="42" hidden="1" customHeight="1">
      <c r="A7930" s="231" t="str">
        <f>IF((SUM('Раздел 4'!AB289:AB289)&lt;=SUM('Раздел 4'!Z289:Z289)),"","Неверно!")</f>
        <v/>
      </c>
      <c r="B7930" s="237" t="s">
        <v>32513</v>
      </c>
      <c r="C7930" s="232" t="s">
        <v>16162</v>
      </c>
      <c r="D7930" s="232" t="s">
        <v>15960</v>
      </c>
      <c r="E7930" s="232" t="str">
        <f>CONCATENATE(SUM('Раздел 4'!AB289:AB289),"&lt;=",SUM('Раздел 4'!Z289:Z289))</f>
        <v>0&lt;=0</v>
      </c>
    </row>
    <row r="7931" spans="1:5" ht="42" hidden="1" customHeight="1">
      <c r="A7931" s="231" t="str">
        <f>IF((SUM('Раздел 4'!AB290:AB290)&lt;=SUM('Раздел 4'!Z290:Z290)),"","Неверно!")</f>
        <v/>
      </c>
      <c r="B7931" s="237" t="s">
        <v>32513</v>
      </c>
      <c r="C7931" s="232" t="s">
        <v>16163</v>
      </c>
      <c r="D7931" s="232" t="s">
        <v>15960</v>
      </c>
      <c r="E7931" s="232" t="str">
        <f>CONCATENATE(SUM('Раздел 4'!AB290:AB290),"&lt;=",SUM('Раздел 4'!Z290:Z290))</f>
        <v>0&lt;=0</v>
      </c>
    </row>
    <row r="7932" spans="1:5" ht="42" hidden="1" customHeight="1">
      <c r="A7932" s="231" t="str">
        <f>IF((SUM('Раздел 4'!AB291:AB291)&lt;=SUM('Раздел 4'!Z291:Z291)),"","Неверно!")</f>
        <v/>
      </c>
      <c r="B7932" s="237" t="s">
        <v>32513</v>
      </c>
      <c r="C7932" s="232" t="s">
        <v>16164</v>
      </c>
      <c r="D7932" s="232" t="s">
        <v>15960</v>
      </c>
      <c r="E7932" s="232" t="str">
        <f>CONCATENATE(SUM('Раздел 4'!AB291:AB291),"&lt;=",SUM('Раздел 4'!Z291:Z291))</f>
        <v>0&lt;=0</v>
      </c>
    </row>
    <row r="7933" spans="1:5" ht="42" hidden="1" customHeight="1">
      <c r="A7933" s="231" t="str">
        <f>IF((SUM('Раздел 4'!AB292:AB292)&lt;=SUM('Раздел 4'!Z292:Z292)),"","Неверно!")</f>
        <v/>
      </c>
      <c r="B7933" s="237" t="s">
        <v>32513</v>
      </c>
      <c r="C7933" s="232" t="s">
        <v>16165</v>
      </c>
      <c r="D7933" s="232" t="s">
        <v>15960</v>
      </c>
      <c r="E7933" s="232" t="str">
        <f>CONCATENATE(SUM('Раздел 4'!AB292:AB292),"&lt;=",SUM('Раздел 4'!Z292:Z292))</f>
        <v>0&lt;=0</v>
      </c>
    </row>
    <row r="7934" spans="1:5" ht="42" hidden="1" customHeight="1">
      <c r="A7934" s="231" t="str">
        <f>IF((SUM('Раздел 4'!AB293:AB293)&lt;=SUM('Раздел 4'!Z293:Z293)),"","Неверно!")</f>
        <v/>
      </c>
      <c r="B7934" s="237" t="s">
        <v>32513</v>
      </c>
      <c r="C7934" s="232" t="s">
        <v>16166</v>
      </c>
      <c r="D7934" s="232" t="s">
        <v>15960</v>
      </c>
      <c r="E7934" s="232" t="str">
        <f>CONCATENATE(SUM('Раздел 4'!AB293:AB293),"&lt;=",SUM('Раздел 4'!Z293:Z293))</f>
        <v>0&lt;=0</v>
      </c>
    </row>
    <row r="7935" spans="1:5" ht="42" hidden="1" customHeight="1">
      <c r="A7935" s="231" t="str">
        <f>IF((SUM('Раздел 4'!AB294:AB294)&lt;=SUM('Раздел 4'!Z294:Z294)),"","Неверно!")</f>
        <v/>
      </c>
      <c r="B7935" s="237" t="s">
        <v>32513</v>
      </c>
      <c r="C7935" s="232" t="s">
        <v>16167</v>
      </c>
      <c r="D7935" s="232" t="s">
        <v>15960</v>
      </c>
      <c r="E7935" s="232" t="str">
        <f>CONCATENATE(SUM('Раздел 4'!AB294:AB294),"&lt;=",SUM('Раздел 4'!Z294:Z294))</f>
        <v>0&lt;=0</v>
      </c>
    </row>
    <row r="7936" spans="1:5" ht="42" hidden="1" customHeight="1">
      <c r="A7936" s="231" t="str">
        <f>IF((SUM('Раздел 4'!AB295:AB295)&lt;=SUM('Раздел 4'!Z295:Z295)),"","Неверно!")</f>
        <v/>
      </c>
      <c r="B7936" s="237" t="s">
        <v>32513</v>
      </c>
      <c r="C7936" s="232" t="s">
        <v>16168</v>
      </c>
      <c r="D7936" s="232" t="s">
        <v>15960</v>
      </c>
      <c r="E7936" s="232" t="str">
        <f>CONCATENATE(SUM('Раздел 4'!AB295:AB295),"&lt;=",SUM('Раздел 4'!Z295:Z295))</f>
        <v>0&lt;=0</v>
      </c>
    </row>
    <row r="7937" spans="1:5" ht="42" hidden="1" customHeight="1">
      <c r="A7937" s="231" t="str">
        <f>IF((SUM('Раздел 4'!AB296:AB296)&lt;=SUM('Раздел 4'!Z296:Z296)),"","Неверно!")</f>
        <v/>
      </c>
      <c r="B7937" s="237" t="s">
        <v>32513</v>
      </c>
      <c r="C7937" s="232" t="s">
        <v>16169</v>
      </c>
      <c r="D7937" s="232" t="s">
        <v>15960</v>
      </c>
      <c r="E7937" s="232" t="str">
        <f>CONCATENATE(SUM('Раздел 4'!AB296:AB296),"&lt;=",SUM('Раздел 4'!Z296:Z296))</f>
        <v>0&lt;=0</v>
      </c>
    </row>
    <row r="7938" spans="1:5" ht="42" hidden="1" customHeight="1">
      <c r="A7938" s="231" t="str">
        <f>IF((SUM('Раздел 4'!AB297:AB297)&lt;=SUM('Раздел 4'!Z297:Z297)),"","Неверно!")</f>
        <v/>
      </c>
      <c r="B7938" s="237" t="s">
        <v>32513</v>
      </c>
      <c r="C7938" s="232" t="s">
        <v>16170</v>
      </c>
      <c r="D7938" s="232" t="s">
        <v>15960</v>
      </c>
      <c r="E7938" s="232" t="str">
        <f>CONCATENATE(SUM('Раздел 4'!AB297:AB297),"&lt;=",SUM('Раздел 4'!Z297:Z297))</f>
        <v>0&lt;=0</v>
      </c>
    </row>
    <row r="7939" spans="1:5" ht="42" hidden="1" customHeight="1">
      <c r="A7939" s="231" t="str">
        <f>IF((SUM('Раздел 4'!AB37:AB37)&lt;=SUM('Раздел 4'!Z37:Z37)),"","Неверно!")</f>
        <v/>
      </c>
      <c r="B7939" s="237" t="s">
        <v>32513</v>
      </c>
      <c r="C7939" s="232" t="s">
        <v>16171</v>
      </c>
      <c r="D7939" s="232" t="s">
        <v>15960</v>
      </c>
      <c r="E7939" s="232" t="str">
        <f>CONCATENATE(SUM('Раздел 4'!AB37:AB37),"&lt;=",SUM('Раздел 4'!Z37:Z37))</f>
        <v>0&lt;=0</v>
      </c>
    </row>
    <row r="7940" spans="1:5" ht="42" hidden="1" customHeight="1">
      <c r="A7940" s="231" t="str">
        <f>IF((SUM('Раздел 4'!AB298:AB298)&lt;=SUM('Раздел 4'!Z298:Z298)),"","Неверно!")</f>
        <v/>
      </c>
      <c r="B7940" s="237" t="s">
        <v>32513</v>
      </c>
      <c r="C7940" s="232" t="s">
        <v>16172</v>
      </c>
      <c r="D7940" s="232" t="s">
        <v>15960</v>
      </c>
      <c r="E7940" s="232" t="str">
        <f>CONCATENATE(SUM('Раздел 4'!AB298:AB298),"&lt;=",SUM('Раздел 4'!Z298:Z298))</f>
        <v>0&lt;=0</v>
      </c>
    </row>
    <row r="7941" spans="1:5" ht="42" hidden="1" customHeight="1">
      <c r="A7941" s="231" t="str">
        <f>IF((SUM('Раздел 4'!AB299:AB299)&lt;=SUM('Раздел 4'!Z299:Z299)),"","Неверно!")</f>
        <v/>
      </c>
      <c r="B7941" s="237" t="s">
        <v>32513</v>
      </c>
      <c r="C7941" s="232" t="s">
        <v>16173</v>
      </c>
      <c r="D7941" s="232" t="s">
        <v>15960</v>
      </c>
      <c r="E7941" s="232" t="str">
        <f>CONCATENATE(SUM('Раздел 4'!AB299:AB299),"&lt;=",SUM('Раздел 4'!Z299:Z299))</f>
        <v>0&lt;=0</v>
      </c>
    </row>
    <row r="7942" spans="1:5" ht="42" hidden="1" customHeight="1">
      <c r="A7942" s="231" t="str">
        <f>IF((SUM('Раздел 4'!AB300:AB300)&lt;=SUM('Раздел 4'!Z300:Z300)),"","Неверно!")</f>
        <v/>
      </c>
      <c r="B7942" s="237" t="s">
        <v>32513</v>
      </c>
      <c r="C7942" s="232" t="s">
        <v>16174</v>
      </c>
      <c r="D7942" s="232" t="s">
        <v>15960</v>
      </c>
      <c r="E7942" s="232" t="str">
        <f>CONCATENATE(SUM('Раздел 4'!AB300:AB300),"&lt;=",SUM('Раздел 4'!Z300:Z300))</f>
        <v>0&lt;=0</v>
      </c>
    </row>
    <row r="7943" spans="1:5" ht="42" hidden="1" customHeight="1">
      <c r="A7943" s="231" t="str">
        <f>IF((SUM('Раздел 4'!AB301:AB301)&lt;=SUM('Раздел 4'!Z301:Z301)),"","Неверно!")</f>
        <v/>
      </c>
      <c r="B7943" s="237" t="s">
        <v>32513</v>
      </c>
      <c r="C7943" s="232" t="s">
        <v>16175</v>
      </c>
      <c r="D7943" s="232" t="s">
        <v>15960</v>
      </c>
      <c r="E7943" s="232" t="str">
        <f>CONCATENATE(SUM('Раздел 4'!AB301:AB301),"&lt;=",SUM('Раздел 4'!Z301:Z301))</f>
        <v>0&lt;=0</v>
      </c>
    </row>
    <row r="7944" spans="1:5" ht="42" hidden="1" customHeight="1">
      <c r="A7944" s="231" t="str">
        <f>IF((SUM('Раздел 4'!AB302:AB302)&lt;=SUM('Раздел 4'!Z302:Z302)),"","Неверно!")</f>
        <v/>
      </c>
      <c r="B7944" s="237" t="s">
        <v>32513</v>
      </c>
      <c r="C7944" s="232" t="s">
        <v>16176</v>
      </c>
      <c r="D7944" s="232" t="s">
        <v>15960</v>
      </c>
      <c r="E7944" s="232" t="str">
        <f>CONCATENATE(SUM('Раздел 4'!AB302:AB302),"&lt;=",SUM('Раздел 4'!Z302:Z302))</f>
        <v>0&lt;=0</v>
      </c>
    </row>
    <row r="7945" spans="1:5" ht="42" hidden="1" customHeight="1">
      <c r="A7945" s="231" t="str">
        <f>IF((SUM('Раздел 4'!AB303:AB303)&lt;=SUM('Раздел 4'!Z303:Z303)),"","Неверно!")</f>
        <v/>
      </c>
      <c r="B7945" s="237" t="s">
        <v>32513</v>
      </c>
      <c r="C7945" s="232" t="s">
        <v>16177</v>
      </c>
      <c r="D7945" s="232" t="s">
        <v>15960</v>
      </c>
      <c r="E7945" s="232" t="str">
        <f>CONCATENATE(SUM('Раздел 4'!AB303:AB303),"&lt;=",SUM('Раздел 4'!Z303:Z303))</f>
        <v>0&lt;=0</v>
      </c>
    </row>
    <row r="7946" spans="1:5" ht="42" hidden="1" customHeight="1">
      <c r="A7946" s="231" t="str">
        <f>IF((SUM('Раздел 4'!AB304:AB304)&lt;=SUM('Раздел 4'!Z304:Z304)),"","Неверно!")</f>
        <v/>
      </c>
      <c r="B7946" s="237" t="s">
        <v>32513</v>
      </c>
      <c r="C7946" s="232" t="s">
        <v>16178</v>
      </c>
      <c r="D7946" s="232" t="s">
        <v>15960</v>
      </c>
      <c r="E7946" s="232" t="str">
        <f>CONCATENATE(SUM('Раздел 4'!AB304:AB304),"&lt;=",SUM('Раздел 4'!Z304:Z304))</f>
        <v>0&lt;=0</v>
      </c>
    </row>
    <row r="7947" spans="1:5" ht="42" hidden="1" customHeight="1">
      <c r="A7947" s="231" t="str">
        <f>IF((SUM('Раздел 4'!AB305:AB305)&lt;=SUM('Раздел 4'!Z305:Z305)),"","Неверно!")</f>
        <v/>
      </c>
      <c r="B7947" s="237" t="s">
        <v>32513</v>
      </c>
      <c r="C7947" s="232" t="s">
        <v>16179</v>
      </c>
      <c r="D7947" s="232" t="s">
        <v>15960</v>
      </c>
      <c r="E7947" s="232" t="str">
        <f>CONCATENATE(SUM('Раздел 4'!AB305:AB305),"&lt;=",SUM('Раздел 4'!Z305:Z305))</f>
        <v>0&lt;=0</v>
      </c>
    </row>
    <row r="7948" spans="1:5" ht="42" hidden="1" customHeight="1">
      <c r="A7948" s="231" t="str">
        <f>IF((SUM('Раздел 4'!AB306:AB306)&lt;=SUM('Раздел 4'!Z306:Z306)),"","Неверно!")</f>
        <v/>
      </c>
      <c r="B7948" s="237" t="s">
        <v>32513</v>
      </c>
      <c r="C7948" s="232" t="s">
        <v>16180</v>
      </c>
      <c r="D7948" s="232" t="s">
        <v>15960</v>
      </c>
      <c r="E7948" s="232" t="str">
        <f>CONCATENATE(SUM('Раздел 4'!AB306:AB306),"&lt;=",SUM('Раздел 4'!Z306:Z306))</f>
        <v>0&lt;=0</v>
      </c>
    </row>
    <row r="7949" spans="1:5" ht="42" hidden="1" customHeight="1">
      <c r="A7949" s="231" t="str">
        <f>IF((SUM('Раздел 4'!AB307:AB307)&lt;=SUM('Раздел 4'!Z307:Z307)),"","Неверно!")</f>
        <v/>
      </c>
      <c r="B7949" s="237" t="s">
        <v>32513</v>
      </c>
      <c r="C7949" s="232" t="s">
        <v>16181</v>
      </c>
      <c r="D7949" s="232" t="s">
        <v>15960</v>
      </c>
      <c r="E7949" s="232" t="str">
        <f>CONCATENATE(SUM('Раздел 4'!AB307:AB307),"&lt;=",SUM('Раздел 4'!Z307:Z307))</f>
        <v>0&lt;=0</v>
      </c>
    </row>
    <row r="7950" spans="1:5" ht="42" hidden="1" customHeight="1">
      <c r="A7950" s="231" t="str">
        <f>IF((SUM('Раздел 4'!AB11:AB11)&lt;=SUM('Раздел 4'!Z11:Z11)),"","Неверно!")</f>
        <v/>
      </c>
      <c r="B7950" s="237" t="s">
        <v>32513</v>
      </c>
      <c r="C7950" s="232" t="s">
        <v>16182</v>
      </c>
      <c r="D7950" s="232" t="s">
        <v>15960</v>
      </c>
      <c r="E7950" s="232" t="str">
        <f>CONCATENATE(SUM('Раздел 4'!AB11:AB11),"&lt;=",SUM('Раздел 4'!Z11:Z11))</f>
        <v>0&lt;=0</v>
      </c>
    </row>
    <row r="7951" spans="1:5" ht="42" hidden="1" customHeight="1">
      <c r="A7951" s="231" t="str">
        <f>IF((SUM('Раздел 4'!AB38:AB38)&lt;=SUM('Раздел 4'!Z38:Z38)),"","Неверно!")</f>
        <v/>
      </c>
      <c r="B7951" s="237" t="s">
        <v>32513</v>
      </c>
      <c r="C7951" s="232" t="s">
        <v>16183</v>
      </c>
      <c r="D7951" s="232" t="s">
        <v>15960</v>
      </c>
      <c r="E7951" s="232" t="str">
        <f>CONCATENATE(SUM('Раздел 4'!AB38:AB38),"&lt;=",SUM('Раздел 4'!Z38:Z38))</f>
        <v>0&lt;=0</v>
      </c>
    </row>
    <row r="7952" spans="1:5" ht="42" hidden="1" customHeight="1">
      <c r="A7952" s="231" t="str">
        <f>IF((SUM('Раздел 4'!AB308:AB308)&lt;=SUM('Раздел 4'!Z308:Z308)),"","Неверно!")</f>
        <v/>
      </c>
      <c r="B7952" s="237" t="s">
        <v>32513</v>
      </c>
      <c r="C7952" s="232" t="s">
        <v>16184</v>
      </c>
      <c r="D7952" s="232" t="s">
        <v>15960</v>
      </c>
      <c r="E7952" s="232" t="str">
        <f>CONCATENATE(SUM('Раздел 4'!AB308:AB308),"&lt;=",SUM('Раздел 4'!Z308:Z308))</f>
        <v>0&lt;=0</v>
      </c>
    </row>
    <row r="7953" spans="1:5" ht="42" hidden="1" customHeight="1">
      <c r="A7953" s="231" t="str">
        <f>IF((SUM('Раздел 4'!AB309:AB309)&lt;=SUM('Раздел 4'!Z309:Z309)),"","Неверно!")</f>
        <v/>
      </c>
      <c r="B7953" s="237" t="s">
        <v>32513</v>
      </c>
      <c r="C7953" s="232" t="s">
        <v>16185</v>
      </c>
      <c r="D7953" s="232" t="s">
        <v>15960</v>
      </c>
      <c r="E7953" s="232" t="str">
        <f>CONCATENATE(SUM('Раздел 4'!AB309:AB309),"&lt;=",SUM('Раздел 4'!Z309:Z309))</f>
        <v>0&lt;=0</v>
      </c>
    </row>
    <row r="7954" spans="1:5" ht="42" hidden="1" customHeight="1">
      <c r="A7954" s="231" t="str">
        <f>IF((SUM('Раздел 4'!AB310:AB310)&lt;=SUM('Раздел 4'!Z310:Z310)),"","Неверно!")</f>
        <v/>
      </c>
      <c r="B7954" s="237" t="s">
        <v>32513</v>
      </c>
      <c r="C7954" s="232" t="s">
        <v>16186</v>
      </c>
      <c r="D7954" s="232" t="s">
        <v>15960</v>
      </c>
      <c r="E7954" s="232" t="str">
        <f>CONCATENATE(SUM('Раздел 4'!AB310:AB310),"&lt;=",SUM('Раздел 4'!Z310:Z310))</f>
        <v>0&lt;=0</v>
      </c>
    </row>
    <row r="7955" spans="1:5" ht="42" hidden="1" customHeight="1">
      <c r="A7955" s="231" t="str">
        <f>IF((SUM('Раздел 4'!AB311:AB311)&lt;=SUM('Раздел 4'!Z311:Z311)),"","Неверно!")</f>
        <v/>
      </c>
      <c r="B7955" s="237" t="s">
        <v>32513</v>
      </c>
      <c r="C7955" s="232" t="s">
        <v>16187</v>
      </c>
      <c r="D7955" s="232" t="s">
        <v>15960</v>
      </c>
      <c r="E7955" s="232" t="str">
        <f>CONCATENATE(SUM('Раздел 4'!AB311:AB311),"&lt;=",SUM('Раздел 4'!Z311:Z311))</f>
        <v>0&lt;=0</v>
      </c>
    </row>
    <row r="7956" spans="1:5" ht="42" hidden="1" customHeight="1">
      <c r="A7956" s="231" t="str">
        <f>IF((SUM('Раздел 4'!AB312:AB312)&lt;=SUM('Раздел 4'!Z312:Z312)),"","Неверно!")</f>
        <v/>
      </c>
      <c r="B7956" s="237" t="s">
        <v>32513</v>
      </c>
      <c r="C7956" s="232" t="s">
        <v>16188</v>
      </c>
      <c r="D7956" s="232" t="s">
        <v>15960</v>
      </c>
      <c r="E7956" s="232" t="str">
        <f>CONCATENATE(SUM('Раздел 4'!AB312:AB312),"&lt;=",SUM('Раздел 4'!Z312:Z312))</f>
        <v>0&lt;=0</v>
      </c>
    </row>
    <row r="7957" spans="1:5" ht="42" hidden="1" customHeight="1">
      <c r="A7957" s="231" t="str">
        <f>IF((SUM('Раздел 4'!AB313:AB313)&lt;=SUM('Раздел 4'!Z313:Z313)),"","Неверно!")</f>
        <v/>
      </c>
      <c r="B7957" s="237" t="s">
        <v>32513</v>
      </c>
      <c r="C7957" s="232" t="s">
        <v>16189</v>
      </c>
      <c r="D7957" s="232" t="s">
        <v>15960</v>
      </c>
      <c r="E7957" s="232" t="str">
        <f>CONCATENATE(SUM('Раздел 4'!AB313:AB313),"&lt;=",SUM('Раздел 4'!Z313:Z313))</f>
        <v>0&lt;=0</v>
      </c>
    </row>
    <row r="7958" spans="1:5" ht="42" hidden="1" customHeight="1">
      <c r="A7958" s="231" t="str">
        <f>IF((SUM('Раздел 4'!AB314:AB314)&lt;=SUM('Раздел 4'!Z314:Z314)),"","Неверно!")</f>
        <v/>
      </c>
      <c r="B7958" s="237" t="s">
        <v>32513</v>
      </c>
      <c r="C7958" s="232" t="s">
        <v>16190</v>
      </c>
      <c r="D7958" s="232" t="s">
        <v>15960</v>
      </c>
      <c r="E7958" s="232" t="str">
        <f>CONCATENATE(SUM('Раздел 4'!AB314:AB314),"&lt;=",SUM('Раздел 4'!Z314:Z314))</f>
        <v>0&lt;=0</v>
      </c>
    </row>
    <row r="7959" spans="1:5" ht="42" hidden="1" customHeight="1">
      <c r="A7959" s="231" t="str">
        <f>IF((SUM('Раздел 4'!AB315:AB315)&lt;=SUM('Раздел 4'!Z315:Z315)),"","Неверно!")</f>
        <v/>
      </c>
      <c r="B7959" s="237" t="s">
        <v>32513</v>
      </c>
      <c r="C7959" s="232" t="s">
        <v>16191</v>
      </c>
      <c r="D7959" s="232" t="s">
        <v>15960</v>
      </c>
      <c r="E7959" s="232" t="str">
        <f>CONCATENATE(SUM('Раздел 4'!AB315:AB315),"&lt;=",SUM('Раздел 4'!Z315:Z315))</f>
        <v>0&lt;=0</v>
      </c>
    </row>
    <row r="7960" spans="1:5" ht="42" hidden="1" customHeight="1">
      <c r="A7960" s="231" t="str">
        <f>IF((SUM('Раздел 4'!AB316:AB316)&lt;=SUM('Раздел 4'!Z316:Z316)),"","Неверно!")</f>
        <v/>
      </c>
      <c r="B7960" s="237" t="s">
        <v>32513</v>
      </c>
      <c r="C7960" s="232" t="s">
        <v>16192</v>
      </c>
      <c r="D7960" s="232" t="s">
        <v>15960</v>
      </c>
      <c r="E7960" s="232" t="str">
        <f>CONCATENATE(SUM('Раздел 4'!AB316:AB316),"&lt;=",SUM('Раздел 4'!Z316:Z316))</f>
        <v>0&lt;=0</v>
      </c>
    </row>
    <row r="7961" spans="1:5" ht="42" hidden="1" customHeight="1">
      <c r="A7961" s="231" t="str">
        <f>IF((SUM('Раздел 4'!AB317:AB317)&lt;=SUM('Раздел 4'!Z317:Z317)),"","Неверно!")</f>
        <v/>
      </c>
      <c r="B7961" s="237" t="s">
        <v>32513</v>
      </c>
      <c r="C7961" s="232" t="s">
        <v>16193</v>
      </c>
      <c r="D7961" s="232" t="s">
        <v>15960</v>
      </c>
      <c r="E7961" s="232" t="str">
        <f>CONCATENATE(SUM('Раздел 4'!AB317:AB317),"&lt;=",SUM('Раздел 4'!Z317:Z317))</f>
        <v>0&lt;=0</v>
      </c>
    </row>
    <row r="7962" spans="1:5" ht="42" hidden="1" customHeight="1">
      <c r="A7962" s="231" t="str">
        <f>IF((SUM('Раздел 4'!AB39:AB39)&lt;=SUM('Раздел 4'!Z39:Z39)),"","Неверно!")</f>
        <v/>
      </c>
      <c r="B7962" s="237" t="s">
        <v>32513</v>
      </c>
      <c r="C7962" s="232" t="s">
        <v>16194</v>
      </c>
      <c r="D7962" s="232" t="s">
        <v>15960</v>
      </c>
      <c r="E7962" s="232" t="str">
        <f>CONCATENATE(SUM('Раздел 4'!AB39:AB39),"&lt;=",SUM('Раздел 4'!Z39:Z39))</f>
        <v>0&lt;=0</v>
      </c>
    </row>
    <row r="7963" spans="1:5" ht="42" hidden="1" customHeight="1">
      <c r="A7963" s="231" t="str">
        <f>IF((SUM('Раздел 4'!AB318:AB318)&lt;=SUM('Раздел 4'!Z318:Z318)),"","Неверно!")</f>
        <v/>
      </c>
      <c r="B7963" s="237" t="s">
        <v>32513</v>
      </c>
      <c r="C7963" s="232" t="s">
        <v>16195</v>
      </c>
      <c r="D7963" s="232" t="s">
        <v>15960</v>
      </c>
      <c r="E7963" s="232" t="str">
        <f>CONCATENATE(SUM('Раздел 4'!AB318:AB318),"&lt;=",SUM('Раздел 4'!Z318:Z318))</f>
        <v>0&lt;=0</v>
      </c>
    </row>
    <row r="7964" spans="1:5" ht="42" hidden="1" customHeight="1">
      <c r="A7964" s="231" t="str">
        <f>IF((SUM('Раздел 4'!AB319:AB319)&lt;=SUM('Раздел 4'!Z319:Z319)),"","Неверно!")</f>
        <v/>
      </c>
      <c r="B7964" s="237" t="s">
        <v>32513</v>
      </c>
      <c r="C7964" s="232" t="s">
        <v>16196</v>
      </c>
      <c r="D7964" s="232" t="s">
        <v>15960</v>
      </c>
      <c r="E7964" s="232" t="str">
        <f>CONCATENATE(SUM('Раздел 4'!AB319:AB319),"&lt;=",SUM('Раздел 4'!Z319:Z319))</f>
        <v>0&lt;=0</v>
      </c>
    </row>
    <row r="7965" spans="1:5" ht="42" hidden="1" customHeight="1">
      <c r="A7965" s="231" t="str">
        <f>IF((SUM('Раздел 4'!AB320:AB320)&lt;=SUM('Раздел 4'!Z320:Z320)),"","Неверно!")</f>
        <v/>
      </c>
      <c r="B7965" s="237" t="s">
        <v>32513</v>
      </c>
      <c r="C7965" s="232" t="s">
        <v>16197</v>
      </c>
      <c r="D7965" s="232" t="s">
        <v>15960</v>
      </c>
      <c r="E7965" s="232" t="str">
        <f>CONCATENATE(SUM('Раздел 4'!AB320:AB320),"&lt;=",SUM('Раздел 4'!Z320:Z320))</f>
        <v>0&lt;=0</v>
      </c>
    </row>
    <row r="7966" spans="1:5" ht="42" hidden="1" customHeight="1">
      <c r="A7966" s="231" t="str">
        <f>IF((SUM('Раздел 4'!AB321:AB321)&lt;=SUM('Раздел 4'!Z321:Z321)),"","Неверно!")</f>
        <v/>
      </c>
      <c r="B7966" s="237" t="s">
        <v>32513</v>
      </c>
      <c r="C7966" s="232" t="s">
        <v>16198</v>
      </c>
      <c r="D7966" s="232" t="s">
        <v>15960</v>
      </c>
      <c r="E7966" s="232" t="str">
        <f>CONCATENATE(SUM('Раздел 4'!AB321:AB321),"&lt;=",SUM('Раздел 4'!Z321:Z321))</f>
        <v>0&lt;=0</v>
      </c>
    </row>
    <row r="7967" spans="1:5" ht="42" hidden="1" customHeight="1">
      <c r="A7967" s="231" t="str">
        <f>IF((SUM('Раздел 4'!AB322:AB322)&lt;=SUM('Раздел 4'!Z322:Z322)),"","Неверно!")</f>
        <v/>
      </c>
      <c r="B7967" s="237" t="s">
        <v>32513</v>
      </c>
      <c r="C7967" s="232" t="s">
        <v>16199</v>
      </c>
      <c r="D7967" s="232" t="s">
        <v>15960</v>
      </c>
      <c r="E7967" s="232" t="str">
        <f>CONCATENATE(SUM('Раздел 4'!AB322:AB322),"&lt;=",SUM('Раздел 4'!Z322:Z322))</f>
        <v>0&lt;=0</v>
      </c>
    </row>
    <row r="7968" spans="1:5" ht="42" hidden="1" customHeight="1">
      <c r="A7968" s="231" t="str">
        <f>IF((SUM('Раздел 4'!AB323:AB323)&lt;=SUM('Раздел 4'!Z323:Z323)),"","Неверно!")</f>
        <v/>
      </c>
      <c r="B7968" s="237" t="s">
        <v>32513</v>
      </c>
      <c r="C7968" s="232" t="s">
        <v>16200</v>
      </c>
      <c r="D7968" s="232" t="s">
        <v>15960</v>
      </c>
      <c r="E7968" s="232" t="str">
        <f>CONCATENATE(SUM('Раздел 4'!AB323:AB323),"&lt;=",SUM('Раздел 4'!Z323:Z323))</f>
        <v>0&lt;=0</v>
      </c>
    </row>
    <row r="7969" spans="1:5" ht="42" hidden="1" customHeight="1">
      <c r="A7969" s="231" t="str">
        <f>IF((SUM('Раздел 4'!AB324:AB324)&lt;=SUM('Раздел 4'!Z324:Z324)),"","Неверно!")</f>
        <v/>
      </c>
      <c r="B7969" s="237" t="s">
        <v>32513</v>
      </c>
      <c r="C7969" s="232" t="s">
        <v>16201</v>
      </c>
      <c r="D7969" s="232" t="s">
        <v>15960</v>
      </c>
      <c r="E7969" s="232" t="str">
        <f>CONCATENATE(SUM('Раздел 4'!AB324:AB324),"&lt;=",SUM('Раздел 4'!Z324:Z324))</f>
        <v>0&lt;=0</v>
      </c>
    </row>
    <row r="7970" spans="1:5" ht="42" hidden="1" customHeight="1">
      <c r="A7970" s="231" t="str">
        <f>IF((SUM('Раздел 4'!AB325:AB325)&lt;=SUM('Раздел 4'!Z325:Z325)),"","Неверно!")</f>
        <v/>
      </c>
      <c r="B7970" s="237" t="s">
        <v>32513</v>
      </c>
      <c r="C7970" s="232" t="s">
        <v>16202</v>
      </c>
      <c r="D7970" s="232" t="s">
        <v>15960</v>
      </c>
      <c r="E7970" s="232" t="str">
        <f>CONCATENATE(SUM('Раздел 4'!AB325:AB325),"&lt;=",SUM('Раздел 4'!Z325:Z325))</f>
        <v>0&lt;=0</v>
      </c>
    </row>
    <row r="7971" spans="1:5" ht="42" hidden="1" customHeight="1">
      <c r="A7971" s="231" t="str">
        <f>IF((SUM('Раздел 4'!AB326:AB326)&lt;=SUM('Раздел 4'!Z326:Z326)),"","Неверно!")</f>
        <v/>
      </c>
      <c r="B7971" s="237" t="s">
        <v>32513</v>
      </c>
      <c r="C7971" s="232" t="s">
        <v>16203</v>
      </c>
      <c r="D7971" s="232" t="s">
        <v>15960</v>
      </c>
      <c r="E7971" s="232" t="str">
        <f>CONCATENATE(SUM('Раздел 4'!AB326:AB326),"&lt;=",SUM('Раздел 4'!Z326:Z326))</f>
        <v>0&lt;=0</v>
      </c>
    </row>
    <row r="7972" spans="1:5" ht="42" hidden="1" customHeight="1">
      <c r="A7972" s="231" t="str">
        <f>IF((SUM('Раздел 4'!AB327:AB327)&lt;=SUM('Раздел 4'!Z327:Z327)),"","Неверно!")</f>
        <v/>
      </c>
      <c r="B7972" s="237" t="s">
        <v>32513</v>
      </c>
      <c r="C7972" s="232" t="s">
        <v>16204</v>
      </c>
      <c r="D7972" s="232" t="s">
        <v>15960</v>
      </c>
      <c r="E7972" s="232" t="str">
        <f>CONCATENATE(SUM('Раздел 4'!AB327:AB327),"&lt;=",SUM('Раздел 4'!Z327:Z327))</f>
        <v>0&lt;=0</v>
      </c>
    </row>
    <row r="7973" spans="1:5" ht="42" hidden="1" customHeight="1">
      <c r="A7973" s="231" t="str">
        <f>IF((SUM('Раздел 4'!AB40:AB40)&lt;=SUM('Раздел 4'!Z40:Z40)),"","Неверно!")</f>
        <v/>
      </c>
      <c r="B7973" s="237" t="s">
        <v>32513</v>
      </c>
      <c r="C7973" s="232" t="s">
        <v>16205</v>
      </c>
      <c r="D7973" s="232" t="s">
        <v>15960</v>
      </c>
      <c r="E7973" s="232" t="str">
        <f>CONCATENATE(SUM('Раздел 4'!AB40:AB40),"&lt;=",SUM('Раздел 4'!Z40:Z40))</f>
        <v>0&lt;=0</v>
      </c>
    </row>
    <row r="7974" spans="1:5" ht="42" hidden="1" customHeight="1">
      <c r="A7974" s="231" t="str">
        <f>IF((SUM('Раздел 4'!AB328:AB328)&lt;=SUM('Раздел 4'!Z328:Z328)),"","Неверно!")</f>
        <v/>
      </c>
      <c r="B7974" s="237" t="s">
        <v>32513</v>
      </c>
      <c r="C7974" s="232" t="s">
        <v>16206</v>
      </c>
      <c r="D7974" s="232" t="s">
        <v>15960</v>
      </c>
      <c r="E7974" s="232" t="str">
        <f>CONCATENATE(SUM('Раздел 4'!AB328:AB328),"&lt;=",SUM('Раздел 4'!Z328:Z328))</f>
        <v>0&lt;=0</v>
      </c>
    </row>
    <row r="7975" spans="1:5" ht="42" hidden="1" customHeight="1">
      <c r="A7975" s="231" t="str">
        <f>IF((SUM('Раздел 4'!AB329:AB329)&lt;=SUM('Раздел 4'!Z329:Z329)),"","Неверно!")</f>
        <v/>
      </c>
      <c r="B7975" s="237" t="s">
        <v>32513</v>
      </c>
      <c r="C7975" s="232" t="s">
        <v>16207</v>
      </c>
      <c r="D7975" s="232" t="s">
        <v>15960</v>
      </c>
      <c r="E7975" s="232" t="str">
        <f>CONCATENATE(SUM('Раздел 4'!AB329:AB329),"&lt;=",SUM('Раздел 4'!Z329:Z329))</f>
        <v>0&lt;=0</v>
      </c>
    </row>
    <row r="7976" spans="1:5" ht="42" hidden="1" customHeight="1">
      <c r="A7976" s="231" t="str">
        <f>IF((SUM('Раздел 4'!AB330:AB330)&lt;=SUM('Раздел 4'!Z330:Z330)),"","Неверно!")</f>
        <v/>
      </c>
      <c r="B7976" s="237" t="s">
        <v>32513</v>
      </c>
      <c r="C7976" s="232" t="s">
        <v>16208</v>
      </c>
      <c r="D7976" s="232" t="s">
        <v>15960</v>
      </c>
      <c r="E7976" s="232" t="str">
        <f>CONCATENATE(SUM('Раздел 4'!AB330:AB330),"&lt;=",SUM('Раздел 4'!Z330:Z330))</f>
        <v>0&lt;=0</v>
      </c>
    </row>
    <row r="7977" spans="1:5" ht="42" hidden="1" customHeight="1">
      <c r="A7977" s="231" t="str">
        <f>IF((SUM('Раздел 4'!AB331:AB331)&lt;=SUM('Раздел 4'!Z331:Z331)),"","Неверно!")</f>
        <v/>
      </c>
      <c r="B7977" s="237" t="s">
        <v>32513</v>
      </c>
      <c r="C7977" s="232" t="s">
        <v>16209</v>
      </c>
      <c r="D7977" s="232" t="s">
        <v>15960</v>
      </c>
      <c r="E7977" s="232" t="str">
        <f>CONCATENATE(SUM('Раздел 4'!AB331:AB331),"&lt;=",SUM('Раздел 4'!Z331:Z331))</f>
        <v>0&lt;=0</v>
      </c>
    </row>
    <row r="7978" spans="1:5" ht="42" hidden="1" customHeight="1">
      <c r="A7978" s="231" t="str">
        <f>IF((SUM('Раздел 4'!AB332:AB332)&lt;=SUM('Раздел 4'!Z332:Z332)),"","Неверно!")</f>
        <v/>
      </c>
      <c r="B7978" s="237" t="s">
        <v>32513</v>
      </c>
      <c r="C7978" s="232" t="s">
        <v>16210</v>
      </c>
      <c r="D7978" s="232" t="s">
        <v>15960</v>
      </c>
      <c r="E7978" s="232" t="str">
        <f>CONCATENATE(SUM('Раздел 4'!AB332:AB332),"&lt;=",SUM('Раздел 4'!Z332:Z332))</f>
        <v>0&lt;=0</v>
      </c>
    </row>
    <row r="7979" spans="1:5" ht="42" hidden="1" customHeight="1">
      <c r="A7979" s="231" t="str">
        <f>IF((SUM('Раздел 4'!AB333:AB333)&lt;=SUM('Раздел 4'!Z333:Z333)),"","Неверно!")</f>
        <v/>
      </c>
      <c r="B7979" s="237" t="s">
        <v>32513</v>
      </c>
      <c r="C7979" s="232" t="s">
        <v>16211</v>
      </c>
      <c r="D7979" s="232" t="s">
        <v>15960</v>
      </c>
      <c r="E7979" s="232" t="str">
        <f>CONCATENATE(SUM('Раздел 4'!AB333:AB333),"&lt;=",SUM('Раздел 4'!Z333:Z333))</f>
        <v>0&lt;=0</v>
      </c>
    </row>
    <row r="7980" spans="1:5" ht="42" hidden="1" customHeight="1">
      <c r="A7980" s="231" t="str">
        <f>IF((SUM('Раздел 4'!AB334:AB334)&lt;=SUM('Раздел 4'!Z334:Z334)),"","Неверно!")</f>
        <v/>
      </c>
      <c r="B7980" s="237" t="s">
        <v>32513</v>
      </c>
      <c r="C7980" s="232" t="s">
        <v>16212</v>
      </c>
      <c r="D7980" s="232" t="s">
        <v>15960</v>
      </c>
      <c r="E7980" s="232" t="str">
        <f>CONCATENATE(SUM('Раздел 4'!AB334:AB334),"&lt;=",SUM('Раздел 4'!Z334:Z334))</f>
        <v>0&lt;=0</v>
      </c>
    </row>
    <row r="7981" spans="1:5" ht="42" hidden="1" customHeight="1">
      <c r="A7981" s="231" t="str">
        <f>IF((SUM('Раздел 4'!AB335:AB335)&lt;=SUM('Раздел 4'!Z335:Z335)),"","Неверно!")</f>
        <v/>
      </c>
      <c r="B7981" s="237" t="s">
        <v>32513</v>
      </c>
      <c r="C7981" s="232" t="s">
        <v>16213</v>
      </c>
      <c r="D7981" s="232" t="s">
        <v>15960</v>
      </c>
      <c r="E7981" s="232" t="str">
        <f>CONCATENATE(SUM('Раздел 4'!AB335:AB335),"&lt;=",SUM('Раздел 4'!Z335:Z335))</f>
        <v>0&lt;=0</v>
      </c>
    </row>
    <row r="7982" spans="1:5" ht="42" hidden="1" customHeight="1">
      <c r="A7982" s="231" t="str">
        <f>IF((SUM('Раздел 4'!AB336:AB336)&lt;=SUM('Раздел 4'!Z336:Z336)),"","Неверно!")</f>
        <v/>
      </c>
      <c r="B7982" s="237" t="s">
        <v>32513</v>
      </c>
      <c r="C7982" s="232" t="s">
        <v>16214</v>
      </c>
      <c r="D7982" s="232" t="s">
        <v>15960</v>
      </c>
      <c r="E7982" s="232" t="str">
        <f>CONCATENATE(SUM('Раздел 4'!AB336:AB336),"&lt;=",SUM('Раздел 4'!Z336:Z336))</f>
        <v>0&lt;=0</v>
      </c>
    </row>
    <row r="7983" spans="1:5" ht="42" hidden="1" customHeight="1">
      <c r="A7983" s="231" t="str">
        <f>IF((SUM('Раздел 4'!AB41:AB41)&lt;=SUM('Раздел 4'!Z41:Z41)),"","Неверно!")</f>
        <v/>
      </c>
      <c r="B7983" s="237" t="s">
        <v>32513</v>
      </c>
      <c r="C7983" s="232" t="s">
        <v>16215</v>
      </c>
      <c r="D7983" s="232" t="s">
        <v>15960</v>
      </c>
      <c r="E7983" s="232" t="str">
        <f>CONCATENATE(SUM('Раздел 4'!AB41:AB41),"&lt;=",SUM('Раздел 4'!Z41:Z41))</f>
        <v>0&lt;=0</v>
      </c>
    </row>
    <row r="7984" spans="1:5" ht="42" hidden="1" customHeight="1">
      <c r="A7984" s="231" t="str">
        <f>IF((SUM('Раздел 4'!AB42:AB42)&lt;=SUM('Раздел 4'!Z42:Z42)),"","Неверно!")</f>
        <v/>
      </c>
      <c r="B7984" s="237" t="s">
        <v>32513</v>
      </c>
      <c r="C7984" s="232" t="s">
        <v>16216</v>
      </c>
      <c r="D7984" s="232" t="s">
        <v>15960</v>
      </c>
      <c r="E7984" s="232" t="str">
        <f>CONCATENATE(SUM('Раздел 4'!AB42:AB42),"&lt;=",SUM('Раздел 4'!Z42:Z42))</f>
        <v>0&lt;=0</v>
      </c>
    </row>
    <row r="7985" spans="1:5" ht="42" hidden="1" customHeight="1">
      <c r="A7985" s="231" t="str">
        <f>IF((SUM('Раздел 4'!AB43:AB43)&lt;=SUM('Раздел 4'!Z43:Z43)),"","Неверно!")</f>
        <v/>
      </c>
      <c r="B7985" s="237" t="s">
        <v>32513</v>
      </c>
      <c r="C7985" s="232" t="s">
        <v>16217</v>
      </c>
      <c r="D7985" s="232" t="s">
        <v>15960</v>
      </c>
      <c r="E7985" s="232" t="str">
        <f>CONCATENATE(SUM('Раздел 4'!AB43:AB43),"&lt;=",SUM('Раздел 4'!Z43:Z43))</f>
        <v>0&lt;=0</v>
      </c>
    </row>
    <row r="7986" spans="1:5" ht="42" hidden="1" customHeight="1">
      <c r="A7986" s="231" t="str">
        <f>IF((SUM('Раздел 4'!AB44:AB44)&lt;=SUM('Раздел 4'!Z44:Z44)),"","Неверно!")</f>
        <v/>
      </c>
      <c r="B7986" s="237" t="s">
        <v>32513</v>
      </c>
      <c r="C7986" s="232" t="s">
        <v>16218</v>
      </c>
      <c r="D7986" s="232" t="s">
        <v>15960</v>
      </c>
      <c r="E7986" s="232" t="str">
        <f>CONCATENATE(SUM('Раздел 4'!AB44:AB44),"&lt;=",SUM('Раздел 4'!Z44:Z44))</f>
        <v>0&lt;=0</v>
      </c>
    </row>
    <row r="7987" spans="1:5" ht="42" hidden="1" customHeight="1">
      <c r="A7987" s="231" t="str">
        <f>IF((SUM('Раздел 4'!AB45:AB45)&lt;=SUM('Раздел 4'!Z45:Z45)),"","Неверно!")</f>
        <v/>
      </c>
      <c r="B7987" s="237" t="s">
        <v>32513</v>
      </c>
      <c r="C7987" s="232" t="s">
        <v>16219</v>
      </c>
      <c r="D7987" s="232" t="s">
        <v>15960</v>
      </c>
      <c r="E7987" s="232" t="str">
        <f>CONCATENATE(SUM('Раздел 4'!AB45:AB45),"&lt;=",SUM('Раздел 4'!Z45:Z45))</f>
        <v>0&lt;=0</v>
      </c>
    </row>
    <row r="7988" spans="1:5" ht="42" hidden="1" customHeight="1">
      <c r="A7988" s="231" t="str">
        <f>IF((SUM('Раздел 4'!AB46:AB46)&lt;=SUM('Раздел 4'!Z46:Z46)),"","Неверно!")</f>
        <v/>
      </c>
      <c r="B7988" s="237" t="s">
        <v>32513</v>
      </c>
      <c r="C7988" s="232" t="s">
        <v>16220</v>
      </c>
      <c r="D7988" s="232" t="s">
        <v>15960</v>
      </c>
      <c r="E7988" s="232" t="str">
        <f>CONCATENATE(SUM('Раздел 4'!AB46:AB46),"&lt;=",SUM('Раздел 4'!Z46:Z46))</f>
        <v>0&lt;=0</v>
      </c>
    </row>
    <row r="7989" spans="1:5" ht="42" hidden="1" customHeight="1">
      <c r="A7989" s="231" t="str">
        <f>IF((SUM('Раздел 4'!AB47:AB47)&lt;=SUM('Раздел 4'!Z47:Z47)),"","Неверно!")</f>
        <v/>
      </c>
      <c r="B7989" s="237" t="s">
        <v>32513</v>
      </c>
      <c r="C7989" s="232" t="s">
        <v>16221</v>
      </c>
      <c r="D7989" s="232" t="s">
        <v>15960</v>
      </c>
      <c r="E7989" s="232" t="str">
        <f>CONCATENATE(SUM('Раздел 4'!AB47:AB47),"&lt;=",SUM('Раздел 4'!Z47:Z47))</f>
        <v>0&lt;=0</v>
      </c>
    </row>
    <row r="7990" spans="1:5" ht="42" hidden="1" customHeight="1">
      <c r="A7990" s="231" t="str">
        <f>IF((SUM('Раздел 4'!AB12:AB12)&lt;=SUM('Раздел 4'!Z12:Z12)),"","Неверно!")</f>
        <v/>
      </c>
      <c r="B7990" s="237" t="s">
        <v>32513</v>
      </c>
      <c r="C7990" s="232" t="s">
        <v>16222</v>
      </c>
      <c r="D7990" s="232" t="s">
        <v>15960</v>
      </c>
      <c r="E7990" s="232" t="str">
        <f>CONCATENATE(SUM('Раздел 4'!AB12:AB12),"&lt;=",SUM('Раздел 4'!Z12:Z12))</f>
        <v>0&lt;=0</v>
      </c>
    </row>
    <row r="7991" spans="1:5" ht="42" hidden="1" customHeight="1">
      <c r="A7991" s="231" t="str">
        <f>IF((SUM('Раздел 4'!AB48:AB48)&lt;=SUM('Раздел 4'!Z48:Z48)),"","Неверно!")</f>
        <v/>
      </c>
      <c r="B7991" s="237" t="s">
        <v>32513</v>
      </c>
      <c r="C7991" s="232" t="s">
        <v>16223</v>
      </c>
      <c r="D7991" s="232" t="s">
        <v>15960</v>
      </c>
      <c r="E7991" s="232" t="str">
        <f>CONCATENATE(SUM('Раздел 4'!AB48:AB48),"&lt;=",SUM('Раздел 4'!Z48:Z48))</f>
        <v>0&lt;=0</v>
      </c>
    </row>
    <row r="7992" spans="1:5" ht="42" hidden="1" customHeight="1">
      <c r="A7992" s="231" t="str">
        <f>IF((SUM('Раздел 4'!AB49:AB49)&lt;=SUM('Раздел 4'!Z49:Z49)),"","Неверно!")</f>
        <v/>
      </c>
      <c r="B7992" s="237" t="s">
        <v>32513</v>
      </c>
      <c r="C7992" s="232" t="s">
        <v>16224</v>
      </c>
      <c r="D7992" s="232" t="s">
        <v>15960</v>
      </c>
      <c r="E7992" s="232" t="str">
        <f>CONCATENATE(SUM('Раздел 4'!AB49:AB49),"&lt;=",SUM('Раздел 4'!Z49:Z49))</f>
        <v>0&lt;=0</v>
      </c>
    </row>
    <row r="7993" spans="1:5" ht="42" hidden="1" customHeight="1">
      <c r="A7993" s="231" t="str">
        <f>IF((SUM('Раздел 4'!AB50:AB50)&lt;=SUM('Раздел 4'!Z50:Z50)),"","Неверно!")</f>
        <v/>
      </c>
      <c r="B7993" s="237" t="s">
        <v>32513</v>
      </c>
      <c r="C7993" s="232" t="s">
        <v>16225</v>
      </c>
      <c r="D7993" s="232" t="s">
        <v>15960</v>
      </c>
      <c r="E7993" s="232" t="str">
        <f>CONCATENATE(SUM('Раздел 4'!AB50:AB50),"&lt;=",SUM('Раздел 4'!Z50:Z50))</f>
        <v>0&lt;=0</v>
      </c>
    </row>
    <row r="7994" spans="1:5" ht="42" hidden="1" customHeight="1">
      <c r="A7994" s="231" t="str">
        <f>IF((SUM('Раздел 4'!AB51:AB51)&lt;=SUM('Раздел 4'!Z51:Z51)),"","Неверно!")</f>
        <v/>
      </c>
      <c r="B7994" s="237" t="s">
        <v>32513</v>
      </c>
      <c r="C7994" s="232" t="s">
        <v>16226</v>
      </c>
      <c r="D7994" s="232" t="s">
        <v>15960</v>
      </c>
      <c r="E7994" s="232" t="str">
        <f>CONCATENATE(SUM('Раздел 4'!AB51:AB51),"&lt;=",SUM('Раздел 4'!Z51:Z51))</f>
        <v>0&lt;=0</v>
      </c>
    </row>
    <row r="7995" spans="1:5" ht="42" hidden="1" customHeight="1">
      <c r="A7995" s="231" t="str">
        <f>IF((SUM('Раздел 4'!AB52:AB52)&lt;=SUM('Раздел 4'!Z52:Z52)),"","Неверно!")</f>
        <v/>
      </c>
      <c r="B7995" s="237" t="s">
        <v>32513</v>
      </c>
      <c r="C7995" s="232" t="s">
        <v>16227</v>
      </c>
      <c r="D7995" s="232" t="s">
        <v>15960</v>
      </c>
      <c r="E7995" s="232" t="str">
        <f>CONCATENATE(SUM('Раздел 4'!AB52:AB52),"&lt;=",SUM('Раздел 4'!Z52:Z52))</f>
        <v>0&lt;=0</v>
      </c>
    </row>
    <row r="7996" spans="1:5" ht="42" hidden="1" customHeight="1">
      <c r="A7996" s="231" t="str">
        <f>IF((SUM('Раздел 4'!AB53:AB53)&lt;=SUM('Раздел 4'!Z53:Z53)),"","Неверно!")</f>
        <v/>
      </c>
      <c r="B7996" s="237" t="s">
        <v>32513</v>
      </c>
      <c r="C7996" s="232" t="s">
        <v>16228</v>
      </c>
      <c r="D7996" s="232" t="s">
        <v>15960</v>
      </c>
      <c r="E7996" s="232" t="str">
        <f>CONCATENATE(SUM('Раздел 4'!AB53:AB53),"&lt;=",SUM('Раздел 4'!Z53:Z53))</f>
        <v>0&lt;=0</v>
      </c>
    </row>
    <row r="7997" spans="1:5" ht="42" hidden="1" customHeight="1">
      <c r="A7997" s="231" t="str">
        <f>IF((SUM('Раздел 4'!AB54:AB54)&lt;=SUM('Раздел 4'!Z54:Z54)),"","Неверно!")</f>
        <v/>
      </c>
      <c r="B7997" s="237" t="s">
        <v>32513</v>
      </c>
      <c r="C7997" s="232" t="s">
        <v>16229</v>
      </c>
      <c r="D7997" s="232" t="s">
        <v>15960</v>
      </c>
      <c r="E7997" s="232" t="str">
        <f>CONCATENATE(SUM('Раздел 4'!AB54:AB54),"&lt;=",SUM('Раздел 4'!Z54:Z54))</f>
        <v>0&lt;=0</v>
      </c>
    </row>
    <row r="7998" spans="1:5" ht="42" hidden="1" customHeight="1">
      <c r="A7998" s="231" t="str">
        <f>IF((SUM('Раздел 4'!AB55:AB55)&lt;=SUM('Раздел 4'!Z55:Z55)),"","Неверно!")</f>
        <v/>
      </c>
      <c r="B7998" s="237" t="s">
        <v>32513</v>
      </c>
      <c r="C7998" s="232" t="s">
        <v>16230</v>
      </c>
      <c r="D7998" s="232" t="s">
        <v>15960</v>
      </c>
      <c r="E7998" s="232" t="str">
        <f>CONCATENATE(SUM('Раздел 4'!AB55:AB55),"&lt;=",SUM('Раздел 4'!Z55:Z55))</f>
        <v>0&lt;=0</v>
      </c>
    </row>
    <row r="7999" spans="1:5" ht="42" hidden="1" customHeight="1">
      <c r="A7999" s="231" t="str">
        <f>IF((SUM('Раздел 4'!AB56:AB56)&lt;=SUM('Раздел 4'!Z56:Z56)),"","Неверно!")</f>
        <v/>
      </c>
      <c r="B7999" s="237" t="s">
        <v>32513</v>
      </c>
      <c r="C7999" s="232" t="s">
        <v>16231</v>
      </c>
      <c r="D7999" s="232" t="s">
        <v>15960</v>
      </c>
      <c r="E7999" s="232" t="str">
        <f>CONCATENATE(SUM('Раздел 4'!AB56:AB56),"&lt;=",SUM('Раздел 4'!Z56:Z56))</f>
        <v>0&lt;=0</v>
      </c>
    </row>
    <row r="8000" spans="1:5" ht="42" hidden="1" customHeight="1">
      <c r="A8000" s="231" t="str">
        <f>IF((SUM('Раздел 4'!AB57:AB57)&lt;=SUM('Раздел 4'!Z57:Z57)),"","Неверно!")</f>
        <v/>
      </c>
      <c r="B8000" s="237" t="s">
        <v>32513</v>
      </c>
      <c r="C8000" s="232" t="s">
        <v>16232</v>
      </c>
      <c r="D8000" s="232" t="s">
        <v>15960</v>
      </c>
      <c r="E8000" s="232" t="str">
        <f>CONCATENATE(SUM('Раздел 4'!AB57:AB57),"&lt;=",SUM('Раздел 4'!Z57:Z57))</f>
        <v>0&lt;=0</v>
      </c>
    </row>
    <row r="8001" spans="1:5" ht="42" hidden="1" customHeight="1">
      <c r="A8001" s="231" t="str">
        <f>IF((SUM('Раздел 4'!AB13:AB13)&lt;=SUM('Раздел 4'!Z13:Z13)),"","Неверно!")</f>
        <v/>
      </c>
      <c r="B8001" s="237" t="s">
        <v>32513</v>
      </c>
      <c r="C8001" s="232" t="s">
        <v>16233</v>
      </c>
      <c r="D8001" s="232" t="s">
        <v>15960</v>
      </c>
      <c r="E8001" s="232" t="str">
        <f>CONCATENATE(SUM('Раздел 4'!AB13:AB13),"&lt;=",SUM('Раздел 4'!Z13:Z13))</f>
        <v>0&lt;=0</v>
      </c>
    </row>
    <row r="8002" spans="1:5" ht="42" hidden="1" customHeight="1">
      <c r="A8002" s="231" t="str">
        <f>IF((SUM('Раздел 4'!AB58:AB58)&lt;=SUM('Раздел 4'!Z58:Z58)),"","Неверно!")</f>
        <v/>
      </c>
      <c r="B8002" s="237" t="s">
        <v>32513</v>
      </c>
      <c r="C8002" s="232" t="s">
        <v>16234</v>
      </c>
      <c r="D8002" s="232" t="s">
        <v>15960</v>
      </c>
      <c r="E8002" s="232" t="str">
        <f>CONCATENATE(SUM('Раздел 4'!AB58:AB58),"&lt;=",SUM('Раздел 4'!Z58:Z58))</f>
        <v>0&lt;=0</v>
      </c>
    </row>
    <row r="8003" spans="1:5" ht="42" hidden="1" customHeight="1">
      <c r="A8003" s="231" t="str">
        <f>IF((SUM('Раздел 4'!AB59:AB59)&lt;=SUM('Раздел 4'!Z59:Z59)),"","Неверно!")</f>
        <v/>
      </c>
      <c r="B8003" s="237" t="s">
        <v>32513</v>
      </c>
      <c r="C8003" s="232" t="s">
        <v>16235</v>
      </c>
      <c r="D8003" s="232" t="s">
        <v>15960</v>
      </c>
      <c r="E8003" s="232" t="str">
        <f>CONCATENATE(SUM('Раздел 4'!AB59:AB59),"&lt;=",SUM('Раздел 4'!Z59:Z59))</f>
        <v>0&lt;=0</v>
      </c>
    </row>
    <row r="8004" spans="1:5" ht="42" hidden="1" customHeight="1">
      <c r="A8004" s="231" t="str">
        <f>IF((SUM('Раздел 4'!AB60:AB60)&lt;=SUM('Раздел 4'!Z60:Z60)),"","Неверно!")</f>
        <v/>
      </c>
      <c r="B8004" s="237" t="s">
        <v>32513</v>
      </c>
      <c r="C8004" s="232" t="s">
        <v>16236</v>
      </c>
      <c r="D8004" s="232" t="s">
        <v>15960</v>
      </c>
      <c r="E8004" s="232" t="str">
        <f>CONCATENATE(SUM('Раздел 4'!AB60:AB60),"&lt;=",SUM('Раздел 4'!Z60:Z60))</f>
        <v>0&lt;=0</v>
      </c>
    </row>
    <row r="8005" spans="1:5" ht="42" hidden="1" customHeight="1">
      <c r="A8005" s="231" t="str">
        <f>IF((SUM('Раздел 4'!AB61:AB61)&lt;=SUM('Раздел 4'!Z61:Z61)),"","Неверно!")</f>
        <v/>
      </c>
      <c r="B8005" s="237" t="s">
        <v>32513</v>
      </c>
      <c r="C8005" s="232" t="s">
        <v>16237</v>
      </c>
      <c r="D8005" s="232" t="s">
        <v>15960</v>
      </c>
      <c r="E8005" s="232" t="str">
        <f>CONCATENATE(SUM('Раздел 4'!AB61:AB61),"&lt;=",SUM('Раздел 4'!Z61:Z61))</f>
        <v>0&lt;=0</v>
      </c>
    </row>
    <row r="8006" spans="1:5" ht="42" hidden="1" customHeight="1">
      <c r="A8006" s="231" t="str">
        <f>IF((SUM('Раздел 4'!AB62:AB62)&lt;=SUM('Раздел 4'!Z62:Z62)),"","Неверно!")</f>
        <v/>
      </c>
      <c r="B8006" s="237" t="s">
        <v>32513</v>
      </c>
      <c r="C8006" s="232" t="s">
        <v>16238</v>
      </c>
      <c r="D8006" s="232" t="s">
        <v>15960</v>
      </c>
      <c r="E8006" s="232" t="str">
        <f>CONCATENATE(SUM('Раздел 4'!AB62:AB62),"&lt;=",SUM('Раздел 4'!Z62:Z62))</f>
        <v>0&lt;=0</v>
      </c>
    </row>
    <row r="8007" spans="1:5" ht="42" hidden="1" customHeight="1">
      <c r="A8007" s="231" t="str">
        <f>IF((SUM('Раздел 4'!AB63:AB63)&lt;=SUM('Раздел 4'!Z63:Z63)),"","Неверно!")</f>
        <v/>
      </c>
      <c r="B8007" s="237" t="s">
        <v>32513</v>
      </c>
      <c r="C8007" s="232" t="s">
        <v>16239</v>
      </c>
      <c r="D8007" s="232" t="s">
        <v>15960</v>
      </c>
      <c r="E8007" s="232" t="str">
        <f>CONCATENATE(SUM('Раздел 4'!AB63:AB63),"&lt;=",SUM('Раздел 4'!Z63:Z63))</f>
        <v>0&lt;=0</v>
      </c>
    </row>
    <row r="8008" spans="1:5" ht="42" hidden="1" customHeight="1">
      <c r="A8008" s="231" t="str">
        <f>IF((SUM('Раздел 4'!AB64:AB64)&lt;=SUM('Раздел 4'!Z64:Z64)),"","Неверно!")</f>
        <v/>
      </c>
      <c r="B8008" s="237" t="s">
        <v>32513</v>
      </c>
      <c r="C8008" s="232" t="s">
        <v>16240</v>
      </c>
      <c r="D8008" s="232" t="s">
        <v>15960</v>
      </c>
      <c r="E8008" s="232" t="str">
        <f>CONCATENATE(SUM('Раздел 4'!AB64:AB64),"&lt;=",SUM('Раздел 4'!Z64:Z64))</f>
        <v>0&lt;=0</v>
      </c>
    </row>
    <row r="8009" spans="1:5" ht="42" hidden="1" customHeight="1">
      <c r="A8009" s="231" t="str">
        <f>IF((SUM('Раздел 4'!AB65:AB65)&lt;=SUM('Раздел 4'!Z65:Z65)),"","Неверно!")</f>
        <v/>
      </c>
      <c r="B8009" s="237" t="s">
        <v>32513</v>
      </c>
      <c r="C8009" s="232" t="s">
        <v>16241</v>
      </c>
      <c r="D8009" s="232" t="s">
        <v>15960</v>
      </c>
      <c r="E8009" s="232" t="str">
        <f>CONCATENATE(SUM('Раздел 4'!AB65:AB65),"&lt;=",SUM('Раздел 4'!Z65:Z65))</f>
        <v>0&lt;=0</v>
      </c>
    </row>
    <row r="8010" spans="1:5" ht="42" hidden="1" customHeight="1">
      <c r="A8010" s="231" t="str">
        <f>IF((SUM('Раздел 4'!AB66:AB66)&lt;=SUM('Раздел 4'!Z66:Z66)),"","Неверно!")</f>
        <v/>
      </c>
      <c r="B8010" s="237" t="s">
        <v>32513</v>
      </c>
      <c r="C8010" s="232" t="s">
        <v>16242</v>
      </c>
      <c r="D8010" s="232" t="s">
        <v>15960</v>
      </c>
      <c r="E8010" s="232" t="str">
        <f>CONCATENATE(SUM('Раздел 4'!AB66:AB66),"&lt;=",SUM('Раздел 4'!Z66:Z66))</f>
        <v>0&lt;=0</v>
      </c>
    </row>
    <row r="8011" spans="1:5" ht="42" hidden="1" customHeight="1">
      <c r="A8011" s="231" t="str">
        <f>IF((SUM('Раздел 4'!AB67:AB67)&lt;=SUM('Раздел 4'!Z67:Z67)),"","Неверно!")</f>
        <v/>
      </c>
      <c r="B8011" s="237" t="s">
        <v>32513</v>
      </c>
      <c r="C8011" s="232" t="s">
        <v>16243</v>
      </c>
      <c r="D8011" s="232" t="s">
        <v>15960</v>
      </c>
      <c r="E8011" s="232" t="str">
        <f>CONCATENATE(SUM('Раздел 4'!AB67:AB67),"&lt;=",SUM('Раздел 4'!Z67:Z67))</f>
        <v>0&lt;=0</v>
      </c>
    </row>
    <row r="8012" spans="1:5" ht="42" hidden="1" customHeight="1">
      <c r="A8012" s="231" t="str">
        <f>IF((SUM('Раздел 4'!AB14:AB14)&lt;=SUM('Раздел 4'!Z14:Z14)),"","Неверно!")</f>
        <v/>
      </c>
      <c r="B8012" s="237" t="s">
        <v>32513</v>
      </c>
      <c r="C8012" s="232" t="s">
        <v>16244</v>
      </c>
      <c r="D8012" s="232" t="s">
        <v>15960</v>
      </c>
      <c r="E8012" s="232" t="str">
        <f>CONCATENATE(SUM('Раздел 4'!AB14:AB14),"&lt;=",SUM('Раздел 4'!Z14:Z14))</f>
        <v>0&lt;=0</v>
      </c>
    </row>
    <row r="8013" spans="1:5" ht="42" hidden="1" customHeight="1">
      <c r="A8013" s="231" t="str">
        <f>IF((SUM('Раздел 4'!AB68:AB68)&lt;=SUM('Раздел 4'!Z68:Z68)),"","Неверно!")</f>
        <v/>
      </c>
      <c r="B8013" s="237" t="s">
        <v>32513</v>
      </c>
      <c r="C8013" s="232" t="s">
        <v>16245</v>
      </c>
      <c r="D8013" s="232" t="s">
        <v>15960</v>
      </c>
      <c r="E8013" s="232" t="str">
        <f>CONCATENATE(SUM('Раздел 4'!AB68:AB68),"&lt;=",SUM('Раздел 4'!Z68:Z68))</f>
        <v>0&lt;=0</v>
      </c>
    </row>
    <row r="8014" spans="1:5" ht="42" hidden="1" customHeight="1">
      <c r="A8014" s="231" t="str">
        <f>IF((SUM('Раздел 4'!AB69:AB69)&lt;=SUM('Раздел 4'!Z69:Z69)),"","Неверно!")</f>
        <v/>
      </c>
      <c r="B8014" s="237" t="s">
        <v>32513</v>
      </c>
      <c r="C8014" s="232" t="s">
        <v>16246</v>
      </c>
      <c r="D8014" s="232" t="s">
        <v>15960</v>
      </c>
      <c r="E8014" s="232" t="str">
        <f>CONCATENATE(SUM('Раздел 4'!AB69:AB69),"&lt;=",SUM('Раздел 4'!Z69:Z69))</f>
        <v>0&lt;=0</v>
      </c>
    </row>
    <row r="8015" spans="1:5" ht="42" hidden="1" customHeight="1">
      <c r="A8015" s="231" t="str">
        <f>IF((SUM('Раздел 4'!AB70:AB70)&lt;=SUM('Раздел 4'!Z70:Z70)),"","Неверно!")</f>
        <v/>
      </c>
      <c r="B8015" s="237" t="s">
        <v>32513</v>
      </c>
      <c r="C8015" s="232" t="s">
        <v>16247</v>
      </c>
      <c r="D8015" s="232" t="s">
        <v>15960</v>
      </c>
      <c r="E8015" s="232" t="str">
        <f>CONCATENATE(SUM('Раздел 4'!AB70:AB70),"&lt;=",SUM('Раздел 4'!Z70:Z70))</f>
        <v>0&lt;=0</v>
      </c>
    </row>
    <row r="8016" spans="1:5" ht="42" hidden="1" customHeight="1">
      <c r="A8016" s="231" t="str">
        <f>IF((SUM('Раздел 4'!AB71:AB71)&lt;=SUM('Раздел 4'!Z71:Z71)),"","Неверно!")</f>
        <v/>
      </c>
      <c r="B8016" s="237" t="s">
        <v>32513</v>
      </c>
      <c r="C8016" s="232" t="s">
        <v>16248</v>
      </c>
      <c r="D8016" s="232" t="s">
        <v>15960</v>
      </c>
      <c r="E8016" s="232" t="str">
        <f>CONCATENATE(SUM('Раздел 4'!AB71:AB71),"&lt;=",SUM('Раздел 4'!Z71:Z71))</f>
        <v>0&lt;=0</v>
      </c>
    </row>
    <row r="8017" spans="1:5" ht="42" hidden="1" customHeight="1">
      <c r="A8017" s="231" t="str">
        <f>IF((SUM('Раздел 4'!AB72:AB72)&lt;=SUM('Раздел 4'!Z72:Z72)),"","Неверно!")</f>
        <v/>
      </c>
      <c r="B8017" s="237" t="s">
        <v>32513</v>
      </c>
      <c r="C8017" s="232" t="s">
        <v>16249</v>
      </c>
      <c r="D8017" s="232" t="s">
        <v>15960</v>
      </c>
      <c r="E8017" s="232" t="str">
        <f>CONCATENATE(SUM('Раздел 4'!AB72:AB72),"&lt;=",SUM('Раздел 4'!Z72:Z72))</f>
        <v>0&lt;=0</v>
      </c>
    </row>
    <row r="8018" spans="1:5" ht="42" hidden="1" customHeight="1">
      <c r="A8018" s="231" t="str">
        <f>IF((SUM('Раздел 4'!AB73:AB73)&lt;=SUM('Раздел 4'!Z73:Z73)),"","Неверно!")</f>
        <v/>
      </c>
      <c r="B8018" s="237" t="s">
        <v>32513</v>
      </c>
      <c r="C8018" s="232" t="s">
        <v>16250</v>
      </c>
      <c r="D8018" s="232" t="s">
        <v>15960</v>
      </c>
      <c r="E8018" s="232" t="str">
        <f>CONCATENATE(SUM('Раздел 4'!AB73:AB73),"&lt;=",SUM('Раздел 4'!Z73:Z73))</f>
        <v>0&lt;=0</v>
      </c>
    </row>
    <row r="8019" spans="1:5" ht="42" hidden="1" customHeight="1">
      <c r="A8019" s="231" t="str">
        <f>IF((SUM('Раздел 4'!AB74:AB74)&lt;=SUM('Раздел 4'!Z74:Z74)),"","Неверно!")</f>
        <v/>
      </c>
      <c r="B8019" s="237" t="s">
        <v>32513</v>
      </c>
      <c r="C8019" s="232" t="s">
        <v>16251</v>
      </c>
      <c r="D8019" s="232" t="s">
        <v>15960</v>
      </c>
      <c r="E8019" s="232" t="str">
        <f>CONCATENATE(SUM('Раздел 4'!AB74:AB74),"&lt;=",SUM('Раздел 4'!Z74:Z74))</f>
        <v>0&lt;=0</v>
      </c>
    </row>
    <row r="8020" spans="1:5" ht="42" hidden="1" customHeight="1">
      <c r="A8020" s="231" t="str">
        <f>IF((SUM('Раздел 4'!AB75:AB75)&lt;=SUM('Раздел 4'!Z75:Z75)),"","Неверно!")</f>
        <v/>
      </c>
      <c r="B8020" s="237" t="s">
        <v>32513</v>
      </c>
      <c r="C8020" s="232" t="s">
        <v>16252</v>
      </c>
      <c r="D8020" s="232" t="s">
        <v>15960</v>
      </c>
      <c r="E8020" s="232" t="str">
        <f>CONCATENATE(SUM('Раздел 4'!AB75:AB75),"&lt;=",SUM('Раздел 4'!Z75:Z75))</f>
        <v>0&lt;=0</v>
      </c>
    </row>
    <row r="8021" spans="1:5" ht="42" hidden="1" customHeight="1">
      <c r="A8021" s="231" t="str">
        <f>IF((SUM('Раздел 4'!AB76:AB76)&lt;=SUM('Раздел 4'!Z76:Z76)),"","Неверно!")</f>
        <v/>
      </c>
      <c r="B8021" s="237" t="s">
        <v>32513</v>
      </c>
      <c r="C8021" s="232" t="s">
        <v>16253</v>
      </c>
      <c r="D8021" s="232" t="s">
        <v>15960</v>
      </c>
      <c r="E8021" s="232" t="str">
        <f>CONCATENATE(SUM('Раздел 4'!AB76:AB76),"&lt;=",SUM('Раздел 4'!Z76:Z76))</f>
        <v>0&lt;=0</v>
      </c>
    </row>
    <row r="8022" spans="1:5" ht="42" hidden="1" customHeight="1">
      <c r="A8022" s="231" t="str">
        <f>IF((SUM('Раздел 4'!AB77:AB77)&lt;=SUM('Раздел 4'!Z77:Z77)),"","Неверно!")</f>
        <v/>
      </c>
      <c r="B8022" s="237" t="s">
        <v>32513</v>
      </c>
      <c r="C8022" s="232" t="s">
        <v>16254</v>
      </c>
      <c r="D8022" s="232" t="s">
        <v>15960</v>
      </c>
      <c r="E8022" s="232" t="str">
        <f>CONCATENATE(SUM('Раздел 4'!AB77:AB77),"&lt;=",SUM('Раздел 4'!Z77:Z77))</f>
        <v>0&lt;=0</v>
      </c>
    </row>
    <row r="8023" spans="1:5" ht="42" hidden="1" customHeight="1">
      <c r="A8023" s="231" t="str">
        <f>IF((SUM('Раздел 4'!AB15:AB15)&lt;=SUM('Раздел 4'!Z15:Z15)),"","Неверно!")</f>
        <v/>
      </c>
      <c r="B8023" s="237" t="s">
        <v>32513</v>
      </c>
      <c r="C8023" s="232" t="s">
        <v>16255</v>
      </c>
      <c r="D8023" s="232" t="s">
        <v>15960</v>
      </c>
      <c r="E8023" s="232" t="str">
        <f>CONCATENATE(SUM('Раздел 4'!AB15:AB15),"&lt;=",SUM('Раздел 4'!Z15:Z15))</f>
        <v>0&lt;=0</v>
      </c>
    </row>
    <row r="8024" spans="1:5" ht="42" hidden="1" customHeight="1">
      <c r="A8024" s="231" t="str">
        <f>IF((SUM('Раздел 4'!AB78:AB78)&lt;=SUM('Раздел 4'!Z78:Z78)),"","Неверно!")</f>
        <v/>
      </c>
      <c r="B8024" s="237" t="s">
        <v>32513</v>
      </c>
      <c r="C8024" s="232" t="s">
        <v>16256</v>
      </c>
      <c r="D8024" s="232" t="s">
        <v>15960</v>
      </c>
      <c r="E8024" s="232" t="str">
        <f>CONCATENATE(SUM('Раздел 4'!AB78:AB78),"&lt;=",SUM('Раздел 4'!Z78:Z78))</f>
        <v>0&lt;=0</v>
      </c>
    </row>
    <row r="8025" spans="1:5" ht="42" hidden="1" customHeight="1">
      <c r="A8025" s="231" t="str">
        <f>IF((SUM('Раздел 4'!AB79:AB79)&lt;=SUM('Раздел 4'!Z79:Z79)),"","Неверно!")</f>
        <v/>
      </c>
      <c r="B8025" s="237" t="s">
        <v>32513</v>
      </c>
      <c r="C8025" s="232" t="s">
        <v>16257</v>
      </c>
      <c r="D8025" s="232" t="s">
        <v>15960</v>
      </c>
      <c r="E8025" s="232" t="str">
        <f>CONCATENATE(SUM('Раздел 4'!AB79:AB79),"&lt;=",SUM('Раздел 4'!Z79:Z79))</f>
        <v>0&lt;=0</v>
      </c>
    </row>
    <row r="8026" spans="1:5" ht="42" hidden="1" customHeight="1">
      <c r="A8026" s="231" t="str">
        <f>IF((SUM('Раздел 4'!AB80:AB80)&lt;=SUM('Раздел 4'!Z80:Z80)),"","Неверно!")</f>
        <v/>
      </c>
      <c r="B8026" s="237" t="s">
        <v>32513</v>
      </c>
      <c r="C8026" s="232" t="s">
        <v>16258</v>
      </c>
      <c r="D8026" s="232" t="s">
        <v>15960</v>
      </c>
      <c r="E8026" s="232" t="str">
        <f>CONCATENATE(SUM('Раздел 4'!AB80:AB80),"&lt;=",SUM('Раздел 4'!Z80:Z80))</f>
        <v>0&lt;=0</v>
      </c>
    </row>
    <row r="8027" spans="1:5" ht="42" hidden="1" customHeight="1">
      <c r="A8027" s="231" t="str">
        <f>IF((SUM('Раздел 4'!AB81:AB81)&lt;=SUM('Раздел 4'!Z81:Z81)),"","Неверно!")</f>
        <v/>
      </c>
      <c r="B8027" s="237" t="s">
        <v>32513</v>
      </c>
      <c r="C8027" s="232" t="s">
        <v>16259</v>
      </c>
      <c r="D8027" s="232" t="s">
        <v>15960</v>
      </c>
      <c r="E8027" s="232" t="str">
        <f>CONCATENATE(SUM('Раздел 4'!AB81:AB81),"&lt;=",SUM('Раздел 4'!Z81:Z81))</f>
        <v>0&lt;=0</v>
      </c>
    </row>
    <row r="8028" spans="1:5" ht="42" hidden="1" customHeight="1">
      <c r="A8028" s="231" t="str">
        <f>IF((SUM('Раздел 4'!AB82:AB82)&lt;=SUM('Раздел 4'!Z82:Z82)),"","Неверно!")</f>
        <v/>
      </c>
      <c r="B8028" s="237" t="s">
        <v>32513</v>
      </c>
      <c r="C8028" s="232" t="s">
        <v>16260</v>
      </c>
      <c r="D8028" s="232" t="s">
        <v>15960</v>
      </c>
      <c r="E8028" s="232" t="str">
        <f>CONCATENATE(SUM('Раздел 4'!AB82:AB82),"&lt;=",SUM('Раздел 4'!Z82:Z82))</f>
        <v>0&lt;=0</v>
      </c>
    </row>
    <row r="8029" spans="1:5" ht="42" hidden="1" customHeight="1">
      <c r="A8029" s="231" t="str">
        <f>IF((SUM('Раздел 4'!AB83:AB83)&lt;=SUM('Раздел 4'!Z83:Z83)),"","Неверно!")</f>
        <v/>
      </c>
      <c r="B8029" s="237" t="s">
        <v>32513</v>
      </c>
      <c r="C8029" s="232" t="s">
        <v>16261</v>
      </c>
      <c r="D8029" s="232" t="s">
        <v>15960</v>
      </c>
      <c r="E8029" s="232" t="str">
        <f>CONCATENATE(SUM('Раздел 4'!AB83:AB83),"&lt;=",SUM('Раздел 4'!Z83:Z83))</f>
        <v>0&lt;=0</v>
      </c>
    </row>
    <row r="8030" spans="1:5" ht="42" hidden="1" customHeight="1">
      <c r="A8030" s="231" t="str">
        <f>IF((SUM('Раздел 4'!AB84:AB84)&lt;=SUM('Раздел 4'!Z84:Z84)),"","Неверно!")</f>
        <v/>
      </c>
      <c r="B8030" s="237" t="s">
        <v>32513</v>
      </c>
      <c r="C8030" s="232" t="s">
        <v>16262</v>
      </c>
      <c r="D8030" s="232" t="s">
        <v>15960</v>
      </c>
      <c r="E8030" s="232" t="str">
        <f>CONCATENATE(SUM('Раздел 4'!AB84:AB84),"&lt;=",SUM('Раздел 4'!Z84:Z84))</f>
        <v>0&lt;=0</v>
      </c>
    </row>
    <row r="8031" spans="1:5" ht="42" hidden="1" customHeight="1">
      <c r="A8031" s="231" t="str">
        <f>IF((SUM('Раздел 4'!AB85:AB85)&lt;=SUM('Раздел 4'!Z85:Z85)),"","Неверно!")</f>
        <v/>
      </c>
      <c r="B8031" s="237" t="s">
        <v>32513</v>
      </c>
      <c r="C8031" s="232" t="s">
        <v>16263</v>
      </c>
      <c r="D8031" s="232" t="s">
        <v>15960</v>
      </c>
      <c r="E8031" s="232" t="str">
        <f>CONCATENATE(SUM('Раздел 4'!AB85:AB85),"&lt;=",SUM('Раздел 4'!Z85:Z85))</f>
        <v>0&lt;=0</v>
      </c>
    </row>
    <row r="8032" spans="1:5" ht="42" hidden="1" customHeight="1">
      <c r="A8032" s="231" t="str">
        <f>IF((SUM('Раздел 4'!AB86:AB86)&lt;=SUM('Раздел 4'!Z86:Z86)),"","Неверно!")</f>
        <v/>
      </c>
      <c r="B8032" s="237" t="s">
        <v>32513</v>
      </c>
      <c r="C8032" s="232" t="s">
        <v>16264</v>
      </c>
      <c r="D8032" s="232" t="s">
        <v>15960</v>
      </c>
      <c r="E8032" s="232" t="str">
        <f>CONCATENATE(SUM('Раздел 4'!AB86:AB86),"&lt;=",SUM('Раздел 4'!Z86:Z86))</f>
        <v>0&lt;=0</v>
      </c>
    </row>
    <row r="8033" spans="1:5" ht="42" hidden="1" customHeight="1">
      <c r="A8033" s="231" t="str">
        <f>IF((SUM('Раздел 4'!AB87:AB87)&lt;=SUM('Раздел 4'!Z87:Z87)),"","Неверно!")</f>
        <v/>
      </c>
      <c r="B8033" s="237" t="s">
        <v>32513</v>
      </c>
      <c r="C8033" s="232" t="s">
        <v>16265</v>
      </c>
      <c r="D8033" s="232" t="s">
        <v>15960</v>
      </c>
      <c r="E8033" s="232" t="str">
        <f>CONCATENATE(SUM('Раздел 4'!AB87:AB87),"&lt;=",SUM('Раздел 4'!Z87:Z87))</f>
        <v>0&lt;=0</v>
      </c>
    </row>
    <row r="8034" spans="1:5" ht="42" hidden="1" customHeight="1">
      <c r="A8034" s="231" t="str">
        <f>IF((SUM('Раздел 4'!AB16:AB16)&lt;=SUM('Раздел 4'!Z16:Z16)),"","Неверно!")</f>
        <v/>
      </c>
      <c r="B8034" s="237" t="s">
        <v>32513</v>
      </c>
      <c r="C8034" s="232" t="s">
        <v>16266</v>
      </c>
      <c r="D8034" s="232" t="s">
        <v>15960</v>
      </c>
      <c r="E8034" s="232" t="str">
        <f>CONCATENATE(SUM('Раздел 4'!AB16:AB16),"&lt;=",SUM('Раздел 4'!Z16:Z16))</f>
        <v>0&lt;=0</v>
      </c>
    </row>
    <row r="8035" spans="1:5" ht="42" hidden="1" customHeight="1">
      <c r="A8035" s="231" t="str">
        <f>IF((SUM('Раздел 4'!AB88:AB88)&lt;=SUM('Раздел 4'!Z88:Z88)),"","Неверно!")</f>
        <v/>
      </c>
      <c r="B8035" s="237" t="s">
        <v>32513</v>
      </c>
      <c r="C8035" s="232" t="s">
        <v>16267</v>
      </c>
      <c r="D8035" s="232" t="s">
        <v>15960</v>
      </c>
      <c r="E8035" s="232" t="str">
        <f>CONCATENATE(SUM('Раздел 4'!AB88:AB88),"&lt;=",SUM('Раздел 4'!Z88:Z88))</f>
        <v>0&lt;=0</v>
      </c>
    </row>
    <row r="8036" spans="1:5" ht="42" hidden="1" customHeight="1">
      <c r="A8036" s="231" t="str">
        <f>IF((SUM('Раздел 4'!AB89:AB89)&lt;=SUM('Раздел 4'!Z89:Z89)),"","Неверно!")</f>
        <v/>
      </c>
      <c r="B8036" s="237" t="s">
        <v>32513</v>
      </c>
      <c r="C8036" s="232" t="s">
        <v>16268</v>
      </c>
      <c r="D8036" s="232" t="s">
        <v>15960</v>
      </c>
      <c r="E8036" s="232" t="str">
        <f>CONCATENATE(SUM('Раздел 4'!AB89:AB89),"&lt;=",SUM('Раздел 4'!Z89:Z89))</f>
        <v>0&lt;=0</v>
      </c>
    </row>
    <row r="8037" spans="1:5" ht="42" hidden="1" customHeight="1">
      <c r="A8037" s="231" t="str">
        <f>IF((SUM('Раздел 4'!AB90:AB90)&lt;=SUM('Раздел 4'!Z90:Z90)),"","Неверно!")</f>
        <v/>
      </c>
      <c r="B8037" s="237" t="s">
        <v>32513</v>
      </c>
      <c r="C8037" s="232" t="s">
        <v>16269</v>
      </c>
      <c r="D8037" s="232" t="s">
        <v>15960</v>
      </c>
      <c r="E8037" s="232" t="str">
        <f>CONCATENATE(SUM('Раздел 4'!AB90:AB90),"&lt;=",SUM('Раздел 4'!Z90:Z90))</f>
        <v>0&lt;=0</v>
      </c>
    </row>
    <row r="8038" spans="1:5" ht="42" hidden="1" customHeight="1">
      <c r="A8038" s="231" t="str">
        <f>IF((SUM('Раздел 4'!AB91:AB91)&lt;=SUM('Раздел 4'!Z91:Z91)),"","Неверно!")</f>
        <v/>
      </c>
      <c r="B8038" s="237" t="s">
        <v>32513</v>
      </c>
      <c r="C8038" s="232" t="s">
        <v>16270</v>
      </c>
      <c r="D8038" s="232" t="s">
        <v>15960</v>
      </c>
      <c r="E8038" s="232" t="str">
        <f>CONCATENATE(SUM('Раздел 4'!AB91:AB91),"&lt;=",SUM('Раздел 4'!Z91:Z91))</f>
        <v>0&lt;=0</v>
      </c>
    </row>
    <row r="8039" spans="1:5" ht="42" hidden="1" customHeight="1">
      <c r="A8039" s="231" t="str">
        <f>IF((SUM('Раздел 4'!AB92:AB92)&lt;=SUM('Раздел 4'!Z92:Z92)),"","Неверно!")</f>
        <v/>
      </c>
      <c r="B8039" s="237" t="s">
        <v>32513</v>
      </c>
      <c r="C8039" s="232" t="s">
        <v>16271</v>
      </c>
      <c r="D8039" s="232" t="s">
        <v>15960</v>
      </c>
      <c r="E8039" s="232" t="str">
        <f>CONCATENATE(SUM('Раздел 4'!AB92:AB92),"&lt;=",SUM('Раздел 4'!Z92:Z92))</f>
        <v>0&lt;=0</v>
      </c>
    </row>
    <row r="8040" spans="1:5" ht="42" hidden="1" customHeight="1">
      <c r="A8040" s="231" t="str">
        <f>IF((SUM('Раздел 4'!AB93:AB93)&lt;=SUM('Раздел 4'!Z93:Z93)),"","Неверно!")</f>
        <v/>
      </c>
      <c r="B8040" s="237" t="s">
        <v>32513</v>
      </c>
      <c r="C8040" s="232" t="s">
        <v>16272</v>
      </c>
      <c r="D8040" s="232" t="s">
        <v>15960</v>
      </c>
      <c r="E8040" s="232" t="str">
        <f>CONCATENATE(SUM('Раздел 4'!AB93:AB93),"&lt;=",SUM('Раздел 4'!Z93:Z93))</f>
        <v>0&lt;=0</v>
      </c>
    </row>
    <row r="8041" spans="1:5" ht="42" hidden="1" customHeight="1">
      <c r="A8041" s="231" t="str">
        <f>IF((SUM('Раздел 4'!AB94:AB94)&lt;=SUM('Раздел 4'!Z94:Z94)),"","Неверно!")</f>
        <v/>
      </c>
      <c r="B8041" s="237" t="s">
        <v>32513</v>
      </c>
      <c r="C8041" s="232" t="s">
        <v>16273</v>
      </c>
      <c r="D8041" s="232" t="s">
        <v>15960</v>
      </c>
      <c r="E8041" s="232" t="str">
        <f>CONCATENATE(SUM('Раздел 4'!AB94:AB94),"&lt;=",SUM('Раздел 4'!Z94:Z94))</f>
        <v>0&lt;=0</v>
      </c>
    </row>
    <row r="8042" spans="1:5" ht="42" hidden="1" customHeight="1">
      <c r="A8042" s="231" t="str">
        <f>IF((SUM('Раздел 4'!AB95:AB95)&lt;=SUM('Раздел 4'!Z95:Z95)),"","Неверно!")</f>
        <v/>
      </c>
      <c r="B8042" s="237" t="s">
        <v>32513</v>
      </c>
      <c r="C8042" s="232" t="s">
        <v>16274</v>
      </c>
      <c r="D8042" s="232" t="s">
        <v>15960</v>
      </c>
      <c r="E8042" s="232" t="str">
        <f>CONCATENATE(SUM('Раздел 4'!AB95:AB95),"&lt;=",SUM('Раздел 4'!Z95:Z95))</f>
        <v>0&lt;=0</v>
      </c>
    </row>
    <row r="8043" spans="1:5" ht="42" hidden="1" customHeight="1">
      <c r="A8043" s="231" t="str">
        <f>IF((SUM('Раздел 4'!AB96:AB96)&lt;=SUM('Раздел 4'!Z96:Z96)),"","Неверно!")</f>
        <v/>
      </c>
      <c r="B8043" s="237" t="s">
        <v>32513</v>
      </c>
      <c r="C8043" s="232" t="s">
        <v>16275</v>
      </c>
      <c r="D8043" s="232" t="s">
        <v>15960</v>
      </c>
      <c r="E8043" s="232" t="str">
        <f>CONCATENATE(SUM('Раздел 4'!AB96:AB96),"&lt;=",SUM('Раздел 4'!Z96:Z96))</f>
        <v>0&lt;=0</v>
      </c>
    </row>
    <row r="8044" spans="1:5" ht="42" hidden="1" customHeight="1">
      <c r="A8044" s="231" t="str">
        <f>IF((SUM('Раздел 4'!AB97:AB97)&lt;=SUM('Раздел 4'!Z97:Z97)),"","Неверно!")</f>
        <v/>
      </c>
      <c r="B8044" s="237" t="s">
        <v>32513</v>
      </c>
      <c r="C8044" s="232" t="s">
        <v>16276</v>
      </c>
      <c r="D8044" s="232" t="s">
        <v>15960</v>
      </c>
      <c r="E8044" s="232" t="str">
        <f>CONCATENATE(SUM('Раздел 4'!AB97:AB97),"&lt;=",SUM('Раздел 4'!Z97:Z97))</f>
        <v>0&lt;=0</v>
      </c>
    </row>
    <row r="8045" spans="1:5" ht="42" hidden="1" customHeight="1">
      <c r="A8045" s="231" t="str">
        <f>IF((SUM('Раздел 4'!AB17:AB17)&lt;=SUM('Раздел 4'!Z17:Z17)),"","Неверно!")</f>
        <v/>
      </c>
      <c r="B8045" s="237" t="s">
        <v>32513</v>
      </c>
      <c r="C8045" s="232" t="s">
        <v>16277</v>
      </c>
      <c r="D8045" s="232" t="s">
        <v>15960</v>
      </c>
      <c r="E8045" s="232" t="str">
        <f>CONCATENATE(SUM('Раздел 4'!AB17:AB17),"&lt;=",SUM('Раздел 4'!Z17:Z17))</f>
        <v>0&lt;=0</v>
      </c>
    </row>
    <row r="8046" spans="1:5" ht="42" hidden="1" customHeight="1">
      <c r="A8046" s="231" t="str">
        <f>IF((SUM('Раздел 4'!AB98:AB98)&lt;=SUM('Раздел 4'!Z98:Z98)),"","Неверно!")</f>
        <v/>
      </c>
      <c r="B8046" s="237" t="s">
        <v>32513</v>
      </c>
      <c r="C8046" s="232" t="s">
        <v>16278</v>
      </c>
      <c r="D8046" s="232" t="s">
        <v>15960</v>
      </c>
      <c r="E8046" s="232" t="str">
        <f>CONCATENATE(SUM('Раздел 4'!AB98:AB98),"&lt;=",SUM('Раздел 4'!Z98:Z98))</f>
        <v>0&lt;=0</v>
      </c>
    </row>
    <row r="8047" spans="1:5" ht="42" hidden="1" customHeight="1">
      <c r="A8047" s="231" t="str">
        <f>IF((SUM('Раздел 4'!AB99:AB99)&lt;=SUM('Раздел 4'!Z99:Z99)),"","Неверно!")</f>
        <v/>
      </c>
      <c r="B8047" s="237" t="s">
        <v>32513</v>
      </c>
      <c r="C8047" s="232" t="s">
        <v>16279</v>
      </c>
      <c r="D8047" s="232" t="s">
        <v>15960</v>
      </c>
      <c r="E8047" s="232" t="str">
        <f>CONCATENATE(SUM('Раздел 4'!AB99:AB99),"&lt;=",SUM('Раздел 4'!Z99:Z99))</f>
        <v>0&lt;=0</v>
      </c>
    </row>
    <row r="8048" spans="1:5" ht="42" hidden="1" customHeight="1">
      <c r="A8048" s="231" t="str">
        <f>IF((SUM('Раздел 4'!AB100:AB100)&lt;=SUM('Раздел 4'!Z100:Z100)),"","Неверно!")</f>
        <v/>
      </c>
      <c r="B8048" s="237" t="s">
        <v>32513</v>
      </c>
      <c r="C8048" s="232" t="s">
        <v>16280</v>
      </c>
      <c r="D8048" s="232" t="s">
        <v>15960</v>
      </c>
      <c r="E8048" s="232" t="str">
        <f>CONCATENATE(SUM('Раздел 4'!AB100:AB100),"&lt;=",SUM('Раздел 4'!Z100:Z100))</f>
        <v>0&lt;=0</v>
      </c>
    </row>
    <row r="8049" spans="1:5" ht="42" hidden="1" customHeight="1">
      <c r="A8049" s="231" t="str">
        <f>IF((SUM('Раздел 4'!AB101:AB101)&lt;=SUM('Раздел 4'!Z101:Z101)),"","Неверно!")</f>
        <v/>
      </c>
      <c r="B8049" s="237" t="s">
        <v>32513</v>
      </c>
      <c r="C8049" s="232" t="s">
        <v>16281</v>
      </c>
      <c r="D8049" s="232" t="s">
        <v>15960</v>
      </c>
      <c r="E8049" s="232" t="str">
        <f>CONCATENATE(SUM('Раздел 4'!AB101:AB101),"&lt;=",SUM('Раздел 4'!Z101:Z101))</f>
        <v>0&lt;=0</v>
      </c>
    </row>
    <row r="8050" spans="1:5" ht="42" hidden="1" customHeight="1">
      <c r="A8050" s="231" t="str">
        <f>IF((SUM('Раздел 4'!AB102:AB102)&lt;=SUM('Раздел 4'!Z102:Z102)),"","Неверно!")</f>
        <v/>
      </c>
      <c r="B8050" s="237" t="s">
        <v>32513</v>
      </c>
      <c r="C8050" s="232" t="s">
        <v>16282</v>
      </c>
      <c r="D8050" s="232" t="s">
        <v>15960</v>
      </c>
      <c r="E8050" s="232" t="str">
        <f>CONCATENATE(SUM('Раздел 4'!AB102:AB102),"&lt;=",SUM('Раздел 4'!Z102:Z102))</f>
        <v>0&lt;=0</v>
      </c>
    </row>
    <row r="8051" spans="1:5" ht="42" hidden="1" customHeight="1">
      <c r="A8051" s="231" t="str">
        <f>IF((SUM('Раздел 4'!AB103:AB103)&lt;=SUM('Раздел 4'!Z103:Z103)),"","Неверно!")</f>
        <v/>
      </c>
      <c r="B8051" s="237" t="s">
        <v>32513</v>
      </c>
      <c r="C8051" s="232" t="s">
        <v>16283</v>
      </c>
      <c r="D8051" s="232" t="s">
        <v>15960</v>
      </c>
      <c r="E8051" s="232" t="str">
        <f>CONCATENATE(SUM('Раздел 4'!AB103:AB103),"&lt;=",SUM('Раздел 4'!Z103:Z103))</f>
        <v>0&lt;=0</v>
      </c>
    </row>
    <row r="8052" spans="1:5" ht="42" hidden="1" customHeight="1">
      <c r="A8052" s="231" t="str">
        <f>IF((SUM('Раздел 4'!AB104:AB104)&lt;=SUM('Раздел 4'!Z104:Z104)),"","Неверно!")</f>
        <v/>
      </c>
      <c r="B8052" s="237" t="s">
        <v>32513</v>
      </c>
      <c r="C8052" s="232" t="s">
        <v>16284</v>
      </c>
      <c r="D8052" s="232" t="s">
        <v>15960</v>
      </c>
      <c r="E8052" s="232" t="str">
        <f>CONCATENATE(SUM('Раздел 4'!AB104:AB104),"&lt;=",SUM('Раздел 4'!Z104:Z104))</f>
        <v>0&lt;=0</v>
      </c>
    </row>
    <row r="8053" spans="1:5" ht="42" hidden="1" customHeight="1">
      <c r="A8053" s="231" t="str">
        <f>IF((SUM('Раздел 4'!AB105:AB105)&lt;=SUM('Раздел 4'!Z105:Z105)),"","Неверно!")</f>
        <v/>
      </c>
      <c r="B8053" s="237" t="s">
        <v>32513</v>
      </c>
      <c r="C8053" s="232" t="s">
        <v>16285</v>
      </c>
      <c r="D8053" s="232" t="s">
        <v>15960</v>
      </c>
      <c r="E8053" s="232" t="str">
        <f>CONCATENATE(SUM('Раздел 4'!AB105:AB105),"&lt;=",SUM('Раздел 4'!Z105:Z105))</f>
        <v>0&lt;=0</v>
      </c>
    </row>
    <row r="8054" spans="1:5" ht="42" hidden="1" customHeight="1">
      <c r="A8054" s="231" t="str">
        <f>IF((SUM('Раздел 4'!AB106:AB106)&lt;=SUM('Раздел 4'!Z106:Z106)),"","Неверно!")</f>
        <v/>
      </c>
      <c r="B8054" s="237" t="s">
        <v>32513</v>
      </c>
      <c r="C8054" s="232" t="s">
        <v>16286</v>
      </c>
      <c r="D8054" s="232" t="s">
        <v>15960</v>
      </c>
      <c r="E8054" s="232" t="str">
        <f>CONCATENATE(SUM('Раздел 4'!AB106:AB106),"&lt;=",SUM('Раздел 4'!Z106:Z106))</f>
        <v>0&lt;=0</v>
      </c>
    </row>
    <row r="8055" spans="1:5" ht="42" hidden="1" customHeight="1">
      <c r="A8055" s="231" t="str">
        <f>IF((SUM('Раздел 4'!AB107:AB107)&lt;=SUM('Раздел 4'!Z107:Z107)),"","Неверно!")</f>
        <v/>
      </c>
      <c r="B8055" s="237" t="s">
        <v>32513</v>
      </c>
      <c r="C8055" s="232" t="s">
        <v>16287</v>
      </c>
      <c r="D8055" s="232" t="s">
        <v>15960</v>
      </c>
      <c r="E8055" s="232" t="str">
        <f>CONCATENATE(SUM('Раздел 4'!AB107:AB107),"&lt;=",SUM('Раздел 4'!Z107:Z107))</f>
        <v>0&lt;=0</v>
      </c>
    </row>
    <row r="8056" spans="1:5" ht="42" hidden="1" customHeight="1">
      <c r="A8056" s="231" t="str">
        <f>IF((SUM('Раздел 4'!AL9:AL9)&lt;=SUM('Раздел 4'!L9:L9)),"","Неверно!")</f>
        <v/>
      </c>
      <c r="B8056" s="237" t="s">
        <v>32514</v>
      </c>
      <c r="C8056" s="232" t="s">
        <v>15528</v>
      </c>
      <c r="D8056" s="232" t="s">
        <v>15529</v>
      </c>
      <c r="E8056" s="232" t="str">
        <f>CONCATENATE(SUM('Раздел 4'!AL9:AL9),"&lt;=",SUM('Раздел 4'!L9:L9))</f>
        <v>0&lt;=0</v>
      </c>
    </row>
    <row r="8057" spans="1:5" ht="42" hidden="1" customHeight="1">
      <c r="A8057" s="231" t="str">
        <f>IF((SUM('Раздел 4'!AL18:AL18)&lt;=SUM('Раздел 4'!L18:L18)),"","Неверно!")</f>
        <v/>
      </c>
      <c r="B8057" s="237" t="s">
        <v>32514</v>
      </c>
      <c r="C8057" s="232" t="s">
        <v>15530</v>
      </c>
      <c r="D8057" s="232" t="s">
        <v>15529</v>
      </c>
      <c r="E8057" s="232" t="str">
        <f>CONCATENATE(SUM('Раздел 4'!AL18:AL18),"&lt;=",SUM('Раздел 4'!L18:L18))</f>
        <v>0&lt;=0</v>
      </c>
    </row>
    <row r="8058" spans="1:5" ht="42" hidden="1" customHeight="1">
      <c r="A8058" s="231" t="str">
        <f>IF((SUM('Раздел 4'!AL108:AL108)&lt;=SUM('Раздел 4'!L108:L108)),"","Неверно!")</f>
        <v/>
      </c>
      <c r="B8058" s="237" t="s">
        <v>32514</v>
      </c>
      <c r="C8058" s="232" t="s">
        <v>15531</v>
      </c>
      <c r="D8058" s="232" t="s">
        <v>15529</v>
      </c>
      <c r="E8058" s="232" t="str">
        <f>CONCATENATE(SUM('Раздел 4'!AL108:AL108),"&lt;=",SUM('Раздел 4'!L108:L108))</f>
        <v>0&lt;=0</v>
      </c>
    </row>
    <row r="8059" spans="1:5" ht="42" hidden="1" customHeight="1">
      <c r="A8059" s="231" t="str">
        <f>IF((SUM('Раздел 4'!AL109:AL109)&lt;=SUM('Раздел 4'!L109:L109)),"","Неверно!")</f>
        <v/>
      </c>
      <c r="B8059" s="237" t="s">
        <v>32514</v>
      </c>
      <c r="C8059" s="232" t="s">
        <v>15532</v>
      </c>
      <c r="D8059" s="232" t="s">
        <v>15529</v>
      </c>
      <c r="E8059" s="232" t="str">
        <f>CONCATENATE(SUM('Раздел 4'!AL109:AL109),"&lt;=",SUM('Раздел 4'!L109:L109))</f>
        <v>0&lt;=0</v>
      </c>
    </row>
    <row r="8060" spans="1:5" ht="42" hidden="1" customHeight="1">
      <c r="A8060" s="231" t="str">
        <f>IF((SUM('Раздел 4'!AL110:AL110)&lt;=SUM('Раздел 4'!L110:L110)),"","Неверно!")</f>
        <v/>
      </c>
      <c r="B8060" s="237" t="s">
        <v>32514</v>
      </c>
      <c r="C8060" s="232" t="s">
        <v>15533</v>
      </c>
      <c r="D8060" s="232" t="s">
        <v>15529</v>
      </c>
      <c r="E8060" s="232" t="str">
        <f>CONCATENATE(SUM('Раздел 4'!AL110:AL110),"&lt;=",SUM('Раздел 4'!L110:L110))</f>
        <v>0&lt;=0</v>
      </c>
    </row>
    <row r="8061" spans="1:5" ht="42" hidden="1" customHeight="1">
      <c r="A8061" s="231" t="str">
        <f>IF((SUM('Раздел 4'!AL111:AL111)&lt;=SUM('Раздел 4'!L111:L111)),"","Неверно!")</f>
        <v/>
      </c>
      <c r="B8061" s="237" t="s">
        <v>32514</v>
      </c>
      <c r="C8061" s="232" t="s">
        <v>15534</v>
      </c>
      <c r="D8061" s="232" t="s">
        <v>15529</v>
      </c>
      <c r="E8061" s="232" t="str">
        <f>CONCATENATE(SUM('Раздел 4'!AL111:AL111),"&lt;=",SUM('Раздел 4'!L111:L111))</f>
        <v>0&lt;=0</v>
      </c>
    </row>
    <row r="8062" spans="1:5" ht="42" hidden="1" customHeight="1">
      <c r="A8062" s="231" t="str">
        <f>IF((SUM('Раздел 4'!AL112:AL112)&lt;=SUM('Раздел 4'!L112:L112)),"","Неверно!")</f>
        <v/>
      </c>
      <c r="B8062" s="237" t="s">
        <v>32514</v>
      </c>
      <c r="C8062" s="232" t="s">
        <v>15535</v>
      </c>
      <c r="D8062" s="232" t="s">
        <v>15529</v>
      </c>
      <c r="E8062" s="232" t="str">
        <f>CONCATENATE(SUM('Раздел 4'!AL112:AL112),"&lt;=",SUM('Раздел 4'!L112:L112))</f>
        <v>0&lt;=0</v>
      </c>
    </row>
    <row r="8063" spans="1:5" ht="42" hidden="1" customHeight="1">
      <c r="A8063" s="231" t="str">
        <f>IF((SUM('Раздел 4'!AL113:AL113)&lt;=SUM('Раздел 4'!L113:L113)),"","Неверно!")</f>
        <v/>
      </c>
      <c r="B8063" s="237" t="s">
        <v>32514</v>
      </c>
      <c r="C8063" s="232" t="s">
        <v>15536</v>
      </c>
      <c r="D8063" s="232" t="s">
        <v>15529</v>
      </c>
      <c r="E8063" s="232" t="str">
        <f>CONCATENATE(SUM('Раздел 4'!AL113:AL113),"&lt;=",SUM('Раздел 4'!L113:L113))</f>
        <v>0&lt;=0</v>
      </c>
    </row>
    <row r="8064" spans="1:5" ht="42" hidden="1" customHeight="1">
      <c r="A8064" s="231" t="str">
        <f>IF((SUM('Раздел 4'!AL114:AL114)&lt;=SUM('Раздел 4'!L114:L114)),"","Неверно!")</f>
        <v/>
      </c>
      <c r="B8064" s="237" t="s">
        <v>32514</v>
      </c>
      <c r="C8064" s="232" t="s">
        <v>15537</v>
      </c>
      <c r="D8064" s="232" t="s">
        <v>15529</v>
      </c>
      <c r="E8064" s="232" t="str">
        <f>CONCATENATE(SUM('Раздел 4'!AL114:AL114),"&lt;=",SUM('Раздел 4'!L114:L114))</f>
        <v>0&lt;=0</v>
      </c>
    </row>
    <row r="8065" spans="1:5" ht="42" hidden="1" customHeight="1">
      <c r="A8065" s="231" t="str">
        <f>IF((SUM('Раздел 4'!AL115:AL115)&lt;=SUM('Раздел 4'!L115:L115)),"","Неверно!")</f>
        <v/>
      </c>
      <c r="B8065" s="237" t="s">
        <v>32514</v>
      </c>
      <c r="C8065" s="232" t="s">
        <v>15538</v>
      </c>
      <c r="D8065" s="232" t="s">
        <v>15529</v>
      </c>
      <c r="E8065" s="232" t="str">
        <f>CONCATENATE(SUM('Раздел 4'!AL115:AL115),"&lt;=",SUM('Раздел 4'!L115:L115))</f>
        <v>0&lt;=0</v>
      </c>
    </row>
    <row r="8066" spans="1:5" ht="42" hidden="1" customHeight="1">
      <c r="A8066" s="231" t="str">
        <f>IF((SUM('Раздел 4'!AL116:AL116)&lt;=SUM('Раздел 4'!L116:L116)),"","Неверно!")</f>
        <v/>
      </c>
      <c r="B8066" s="237" t="s">
        <v>32514</v>
      </c>
      <c r="C8066" s="232" t="s">
        <v>15539</v>
      </c>
      <c r="D8066" s="232" t="s">
        <v>15529</v>
      </c>
      <c r="E8066" s="232" t="str">
        <f>CONCATENATE(SUM('Раздел 4'!AL116:AL116),"&lt;=",SUM('Раздел 4'!L116:L116))</f>
        <v>0&lt;=0</v>
      </c>
    </row>
    <row r="8067" spans="1:5" ht="42" hidden="1" customHeight="1">
      <c r="A8067" s="231" t="str">
        <f>IF((SUM('Раздел 4'!AL117:AL117)&lt;=SUM('Раздел 4'!L117:L117)),"","Неверно!")</f>
        <v/>
      </c>
      <c r="B8067" s="237" t="s">
        <v>32514</v>
      </c>
      <c r="C8067" s="232" t="s">
        <v>15540</v>
      </c>
      <c r="D8067" s="232" t="s">
        <v>15529</v>
      </c>
      <c r="E8067" s="232" t="str">
        <f>CONCATENATE(SUM('Раздел 4'!AL117:AL117),"&lt;=",SUM('Раздел 4'!L117:L117))</f>
        <v>0&lt;=0</v>
      </c>
    </row>
    <row r="8068" spans="1:5" ht="42" hidden="1" customHeight="1">
      <c r="A8068" s="231" t="str">
        <f>IF((SUM('Раздел 4'!AL19:AL19)&lt;=SUM('Раздел 4'!L19:L19)),"","Неверно!")</f>
        <v/>
      </c>
      <c r="B8068" s="237" t="s">
        <v>32514</v>
      </c>
      <c r="C8068" s="232" t="s">
        <v>15541</v>
      </c>
      <c r="D8068" s="232" t="s">
        <v>15529</v>
      </c>
      <c r="E8068" s="232" t="str">
        <f>CONCATENATE(SUM('Раздел 4'!AL19:AL19),"&lt;=",SUM('Раздел 4'!L19:L19))</f>
        <v>0&lt;=0</v>
      </c>
    </row>
    <row r="8069" spans="1:5" ht="42" hidden="1" customHeight="1">
      <c r="A8069" s="231" t="str">
        <f>IF((SUM('Раздел 4'!AL118:AL118)&lt;=SUM('Раздел 4'!L118:L118)),"","Неверно!")</f>
        <v/>
      </c>
      <c r="B8069" s="237" t="s">
        <v>32514</v>
      </c>
      <c r="C8069" s="232" t="s">
        <v>15542</v>
      </c>
      <c r="D8069" s="232" t="s">
        <v>15529</v>
      </c>
      <c r="E8069" s="232" t="str">
        <f>CONCATENATE(SUM('Раздел 4'!AL118:AL118),"&lt;=",SUM('Раздел 4'!L118:L118))</f>
        <v>0&lt;=0</v>
      </c>
    </row>
    <row r="8070" spans="1:5" ht="42" hidden="1" customHeight="1">
      <c r="A8070" s="231" t="str">
        <f>IF((SUM('Раздел 4'!AL119:AL119)&lt;=SUM('Раздел 4'!L119:L119)),"","Неверно!")</f>
        <v/>
      </c>
      <c r="B8070" s="237" t="s">
        <v>32514</v>
      </c>
      <c r="C8070" s="232" t="s">
        <v>15543</v>
      </c>
      <c r="D8070" s="232" t="s">
        <v>15529</v>
      </c>
      <c r="E8070" s="232" t="str">
        <f>CONCATENATE(SUM('Раздел 4'!AL119:AL119),"&lt;=",SUM('Раздел 4'!L119:L119))</f>
        <v>0&lt;=0</v>
      </c>
    </row>
    <row r="8071" spans="1:5" ht="42" hidden="1" customHeight="1">
      <c r="A8071" s="231" t="str">
        <f>IF((SUM('Раздел 4'!AL120:AL120)&lt;=SUM('Раздел 4'!L120:L120)),"","Неверно!")</f>
        <v/>
      </c>
      <c r="B8071" s="237" t="s">
        <v>32514</v>
      </c>
      <c r="C8071" s="232" t="s">
        <v>15544</v>
      </c>
      <c r="D8071" s="232" t="s">
        <v>15529</v>
      </c>
      <c r="E8071" s="232" t="str">
        <f>CONCATENATE(SUM('Раздел 4'!AL120:AL120),"&lt;=",SUM('Раздел 4'!L120:L120))</f>
        <v>0&lt;=0</v>
      </c>
    </row>
    <row r="8072" spans="1:5" ht="42" hidden="1" customHeight="1">
      <c r="A8072" s="231" t="str">
        <f>IF((SUM('Раздел 4'!AL121:AL121)&lt;=SUM('Раздел 4'!L121:L121)),"","Неверно!")</f>
        <v/>
      </c>
      <c r="B8072" s="237" t="s">
        <v>32514</v>
      </c>
      <c r="C8072" s="232" t="s">
        <v>15545</v>
      </c>
      <c r="D8072" s="232" t="s">
        <v>15529</v>
      </c>
      <c r="E8072" s="232" t="str">
        <f>CONCATENATE(SUM('Раздел 4'!AL121:AL121),"&lt;=",SUM('Раздел 4'!L121:L121))</f>
        <v>0&lt;=0</v>
      </c>
    </row>
    <row r="8073" spans="1:5" ht="42" hidden="1" customHeight="1">
      <c r="A8073" s="231" t="str">
        <f>IF((SUM('Раздел 4'!AL122:AL122)&lt;=SUM('Раздел 4'!L122:L122)),"","Неверно!")</f>
        <v/>
      </c>
      <c r="B8073" s="237" t="s">
        <v>32514</v>
      </c>
      <c r="C8073" s="232" t="s">
        <v>15546</v>
      </c>
      <c r="D8073" s="232" t="s">
        <v>15529</v>
      </c>
      <c r="E8073" s="232" t="str">
        <f>CONCATENATE(SUM('Раздел 4'!AL122:AL122),"&lt;=",SUM('Раздел 4'!L122:L122))</f>
        <v>0&lt;=0</v>
      </c>
    </row>
    <row r="8074" spans="1:5" ht="42" hidden="1" customHeight="1">
      <c r="A8074" s="231" t="str">
        <f>IF((SUM('Раздел 4'!AL123:AL123)&lt;=SUM('Раздел 4'!L123:L123)),"","Неверно!")</f>
        <v/>
      </c>
      <c r="B8074" s="237" t="s">
        <v>32514</v>
      </c>
      <c r="C8074" s="232" t="s">
        <v>15547</v>
      </c>
      <c r="D8074" s="232" t="s">
        <v>15529</v>
      </c>
      <c r="E8074" s="232" t="str">
        <f>CONCATENATE(SUM('Раздел 4'!AL123:AL123),"&lt;=",SUM('Раздел 4'!L123:L123))</f>
        <v>0&lt;=0</v>
      </c>
    </row>
    <row r="8075" spans="1:5" ht="42" hidden="1" customHeight="1">
      <c r="A8075" s="231" t="str">
        <f>IF((SUM('Раздел 4'!AL124:AL124)&lt;=SUM('Раздел 4'!L124:L124)),"","Неверно!")</f>
        <v/>
      </c>
      <c r="B8075" s="237" t="s">
        <v>32514</v>
      </c>
      <c r="C8075" s="232" t="s">
        <v>15548</v>
      </c>
      <c r="D8075" s="232" t="s">
        <v>15529</v>
      </c>
      <c r="E8075" s="232" t="str">
        <f>CONCATENATE(SUM('Раздел 4'!AL124:AL124),"&lt;=",SUM('Раздел 4'!L124:L124))</f>
        <v>0&lt;=0</v>
      </c>
    </row>
    <row r="8076" spans="1:5" ht="42" hidden="1" customHeight="1">
      <c r="A8076" s="231" t="str">
        <f>IF((SUM('Раздел 4'!AL125:AL125)&lt;=SUM('Раздел 4'!L125:L125)),"","Неверно!")</f>
        <v/>
      </c>
      <c r="B8076" s="237" t="s">
        <v>32514</v>
      </c>
      <c r="C8076" s="232" t="s">
        <v>15549</v>
      </c>
      <c r="D8076" s="232" t="s">
        <v>15529</v>
      </c>
      <c r="E8076" s="232" t="str">
        <f>CONCATENATE(SUM('Раздел 4'!AL125:AL125),"&lt;=",SUM('Раздел 4'!L125:L125))</f>
        <v>0&lt;=0</v>
      </c>
    </row>
    <row r="8077" spans="1:5" ht="42" hidden="1" customHeight="1">
      <c r="A8077" s="231" t="str">
        <f>IF((SUM('Раздел 4'!AL126:AL126)&lt;=SUM('Раздел 4'!L126:L126)),"","Неверно!")</f>
        <v/>
      </c>
      <c r="B8077" s="237" t="s">
        <v>32514</v>
      </c>
      <c r="C8077" s="232" t="s">
        <v>15550</v>
      </c>
      <c r="D8077" s="232" t="s">
        <v>15529</v>
      </c>
      <c r="E8077" s="232" t="str">
        <f>CONCATENATE(SUM('Раздел 4'!AL126:AL126),"&lt;=",SUM('Раздел 4'!L126:L126))</f>
        <v>0&lt;=0</v>
      </c>
    </row>
    <row r="8078" spans="1:5" ht="42" hidden="1" customHeight="1">
      <c r="A8078" s="231" t="str">
        <f>IF((SUM('Раздел 4'!AL127:AL127)&lt;=SUM('Раздел 4'!L127:L127)),"","Неверно!")</f>
        <v/>
      </c>
      <c r="B8078" s="237" t="s">
        <v>32514</v>
      </c>
      <c r="C8078" s="232" t="s">
        <v>15551</v>
      </c>
      <c r="D8078" s="232" t="s">
        <v>15529</v>
      </c>
      <c r="E8078" s="232" t="str">
        <f>CONCATENATE(SUM('Раздел 4'!AL127:AL127),"&lt;=",SUM('Раздел 4'!L127:L127))</f>
        <v>0&lt;=0</v>
      </c>
    </row>
    <row r="8079" spans="1:5" ht="42" hidden="1" customHeight="1">
      <c r="A8079" s="231" t="str">
        <f>IF((SUM('Раздел 4'!AL20:AL20)&lt;=SUM('Раздел 4'!L20:L20)),"","Неверно!")</f>
        <v/>
      </c>
      <c r="B8079" s="237" t="s">
        <v>32514</v>
      </c>
      <c r="C8079" s="232" t="s">
        <v>15552</v>
      </c>
      <c r="D8079" s="232" t="s">
        <v>15529</v>
      </c>
      <c r="E8079" s="232" t="str">
        <f>CONCATENATE(SUM('Раздел 4'!AL20:AL20),"&lt;=",SUM('Раздел 4'!L20:L20))</f>
        <v>0&lt;=0</v>
      </c>
    </row>
    <row r="8080" spans="1:5" ht="42" hidden="1" customHeight="1">
      <c r="A8080" s="231" t="str">
        <f>IF((SUM('Раздел 4'!AL128:AL128)&lt;=SUM('Раздел 4'!L128:L128)),"","Неверно!")</f>
        <v/>
      </c>
      <c r="B8080" s="237" t="s">
        <v>32514</v>
      </c>
      <c r="C8080" s="232" t="s">
        <v>15553</v>
      </c>
      <c r="D8080" s="232" t="s">
        <v>15529</v>
      </c>
      <c r="E8080" s="232" t="str">
        <f>CONCATENATE(SUM('Раздел 4'!AL128:AL128),"&lt;=",SUM('Раздел 4'!L128:L128))</f>
        <v>0&lt;=0</v>
      </c>
    </row>
    <row r="8081" spans="1:5" ht="42" hidden="1" customHeight="1">
      <c r="A8081" s="231" t="str">
        <f>IF((SUM('Раздел 4'!AL129:AL129)&lt;=SUM('Раздел 4'!L129:L129)),"","Неверно!")</f>
        <v/>
      </c>
      <c r="B8081" s="237" t="s">
        <v>32514</v>
      </c>
      <c r="C8081" s="232" t="s">
        <v>15554</v>
      </c>
      <c r="D8081" s="232" t="s">
        <v>15529</v>
      </c>
      <c r="E8081" s="232" t="str">
        <f>CONCATENATE(SUM('Раздел 4'!AL129:AL129),"&lt;=",SUM('Раздел 4'!L129:L129))</f>
        <v>0&lt;=0</v>
      </c>
    </row>
    <row r="8082" spans="1:5" ht="42" hidden="1" customHeight="1">
      <c r="A8082" s="231" t="str">
        <f>IF((SUM('Раздел 4'!AL130:AL130)&lt;=SUM('Раздел 4'!L130:L130)),"","Неверно!")</f>
        <v/>
      </c>
      <c r="B8082" s="237" t="s">
        <v>32514</v>
      </c>
      <c r="C8082" s="232" t="s">
        <v>15555</v>
      </c>
      <c r="D8082" s="232" t="s">
        <v>15529</v>
      </c>
      <c r="E8082" s="232" t="str">
        <f>CONCATENATE(SUM('Раздел 4'!AL130:AL130),"&lt;=",SUM('Раздел 4'!L130:L130))</f>
        <v>0&lt;=0</v>
      </c>
    </row>
    <row r="8083" spans="1:5" ht="42" hidden="1" customHeight="1">
      <c r="A8083" s="231" t="str">
        <f>IF((SUM('Раздел 4'!AL131:AL131)&lt;=SUM('Раздел 4'!L131:L131)),"","Неверно!")</f>
        <v/>
      </c>
      <c r="B8083" s="237" t="s">
        <v>32514</v>
      </c>
      <c r="C8083" s="232" t="s">
        <v>15556</v>
      </c>
      <c r="D8083" s="232" t="s">
        <v>15529</v>
      </c>
      <c r="E8083" s="232" t="str">
        <f>CONCATENATE(SUM('Раздел 4'!AL131:AL131),"&lt;=",SUM('Раздел 4'!L131:L131))</f>
        <v>0&lt;=0</v>
      </c>
    </row>
    <row r="8084" spans="1:5" ht="42" hidden="1" customHeight="1">
      <c r="A8084" s="231" t="str">
        <f>IF((SUM('Раздел 4'!AL132:AL132)&lt;=SUM('Раздел 4'!L132:L132)),"","Неверно!")</f>
        <v/>
      </c>
      <c r="B8084" s="237" t="s">
        <v>32514</v>
      </c>
      <c r="C8084" s="232" t="s">
        <v>15557</v>
      </c>
      <c r="D8084" s="232" t="s">
        <v>15529</v>
      </c>
      <c r="E8084" s="232" t="str">
        <f>CONCATENATE(SUM('Раздел 4'!AL132:AL132),"&lt;=",SUM('Раздел 4'!L132:L132))</f>
        <v>0&lt;=0</v>
      </c>
    </row>
    <row r="8085" spans="1:5" ht="42" hidden="1" customHeight="1">
      <c r="A8085" s="231" t="str">
        <f>IF((SUM('Раздел 4'!AL133:AL133)&lt;=SUM('Раздел 4'!L133:L133)),"","Неверно!")</f>
        <v/>
      </c>
      <c r="B8085" s="237" t="s">
        <v>32514</v>
      </c>
      <c r="C8085" s="232" t="s">
        <v>15558</v>
      </c>
      <c r="D8085" s="232" t="s">
        <v>15529</v>
      </c>
      <c r="E8085" s="232" t="str">
        <f>CONCATENATE(SUM('Раздел 4'!AL133:AL133),"&lt;=",SUM('Раздел 4'!L133:L133))</f>
        <v>0&lt;=0</v>
      </c>
    </row>
    <row r="8086" spans="1:5" ht="42" hidden="1" customHeight="1">
      <c r="A8086" s="231" t="str">
        <f>IF((SUM('Раздел 4'!AL134:AL134)&lt;=SUM('Раздел 4'!L134:L134)),"","Неверно!")</f>
        <v/>
      </c>
      <c r="B8086" s="237" t="s">
        <v>32514</v>
      </c>
      <c r="C8086" s="232" t="s">
        <v>15559</v>
      </c>
      <c r="D8086" s="232" t="s">
        <v>15529</v>
      </c>
      <c r="E8086" s="232" t="str">
        <f>CONCATENATE(SUM('Раздел 4'!AL134:AL134),"&lt;=",SUM('Раздел 4'!L134:L134))</f>
        <v>0&lt;=0</v>
      </c>
    </row>
    <row r="8087" spans="1:5" ht="42" hidden="1" customHeight="1">
      <c r="A8087" s="231" t="str">
        <f>IF((SUM('Раздел 4'!AL135:AL135)&lt;=SUM('Раздел 4'!L135:L135)),"","Неверно!")</f>
        <v/>
      </c>
      <c r="B8087" s="237" t="s">
        <v>32514</v>
      </c>
      <c r="C8087" s="232" t="s">
        <v>15560</v>
      </c>
      <c r="D8087" s="232" t="s">
        <v>15529</v>
      </c>
      <c r="E8087" s="232" t="str">
        <f>CONCATENATE(SUM('Раздел 4'!AL135:AL135),"&lt;=",SUM('Раздел 4'!L135:L135))</f>
        <v>0&lt;=0</v>
      </c>
    </row>
    <row r="8088" spans="1:5" ht="42" hidden="1" customHeight="1">
      <c r="A8088" s="231" t="str">
        <f>IF((SUM('Раздел 4'!AL136:AL136)&lt;=SUM('Раздел 4'!L136:L136)),"","Неверно!")</f>
        <v/>
      </c>
      <c r="B8088" s="237" t="s">
        <v>32514</v>
      </c>
      <c r="C8088" s="232" t="s">
        <v>15561</v>
      </c>
      <c r="D8088" s="232" t="s">
        <v>15529</v>
      </c>
      <c r="E8088" s="232" t="str">
        <f>CONCATENATE(SUM('Раздел 4'!AL136:AL136),"&lt;=",SUM('Раздел 4'!L136:L136))</f>
        <v>0&lt;=0</v>
      </c>
    </row>
    <row r="8089" spans="1:5" ht="42" hidden="1" customHeight="1">
      <c r="A8089" s="231" t="str">
        <f>IF((SUM('Раздел 4'!AL137:AL137)&lt;=SUM('Раздел 4'!L137:L137)),"","Неверно!")</f>
        <v/>
      </c>
      <c r="B8089" s="237" t="s">
        <v>32514</v>
      </c>
      <c r="C8089" s="232" t="s">
        <v>15562</v>
      </c>
      <c r="D8089" s="232" t="s">
        <v>15529</v>
      </c>
      <c r="E8089" s="232" t="str">
        <f>CONCATENATE(SUM('Раздел 4'!AL137:AL137),"&lt;=",SUM('Раздел 4'!L137:L137))</f>
        <v>0&lt;=0</v>
      </c>
    </row>
    <row r="8090" spans="1:5" ht="42" hidden="1" customHeight="1">
      <c r="A8090" s="231" t="str">
        <f>IF((SUM('Раздел 4'!AL21:AL21)&lt;=SUM('Раздел 4'!L21:L21)),"","Неверно!")</f>
        <v/>
      </c>
      <c r="B8090" s="237" t="s">
        <v>32514</v>
      </c>
      <c r="C8090" s="232" t="s">
        <v>15563</v>
      </c>
      <c r="D8090" s="232" t="s">
        <v>15529</v>
      </c>
      <c r="E8090" s="232" t="str">
        <f>CONCATENATE(SUM('Раздел 4'!AL21:AL21),"&lt;=",SUM('Раздел 4'!L21:L21))</f>
        <v>0&lt;=0</v>
      </c>
    </row>
    <row r="8091" spans="1:5" ht="42" hidden="1" customHeight="1">
      <c r="A8091" s="231" t="str">
        <f>IF((SUM('Раздел 4'!AL138:AL138)&lt;=SUM('Раздел 4'!L138:L138)),"","Неверно!")</f>
        <v/>
      </c>
      <c r="B8091" s="237" t="s">
        <v>32514</v>
      </c>
      <c r="C8091" s="232" t="s">
        <v>15564</v>
      </c>
      <c r="D8091" s="232" t="s">
        <v>15529</v>
      </c>
      <c r="E8091" s="232" t="str">
        <f>CONCATENATE(SUM('Раздел 4'!AL138:AL138),"&lt;=",SUM('Раздел 4'!L138:L138))</f>
        <v>0&lt;=0</v>
      </c>
    </row>
    <row r="8092" spans="1:5" ht="42" hidden="1" customHeight="1">
      <c r="A8092" s="231" t="str">
        <f>IF((SUM('Раздел 4'!AL139:AL139)&lt;=SUM('Раздел 4'!L139:L139)),"","Неверно!")</f>
        <v/>
      </c>
      <c r="B8092" s="237" t="s">
        <v>32514</v>
      </c>
      <c r="C8092" s="232" t="s">
        <v>15565</v>
      </c>
      <c r="D8092" s="232" t="s">
        <v>15529</v>
      </c>
      <c r="E8092" s="232" t="str">
        <f>CONCATENATE(SUM('Раздел 4'!AL139:AL139),"&lt;=",SUM('Раздел 4'!L139:L139))</f>
        <v>0&lt;=0</v>
      </c>
    </row>
    <row r="8093" spans="1:5" ht="42" hidden="1" customHeight="1">
      <c r="A8093" s="231" t="str">
        <f>IF((SUM('Раздел 4'!AL140:AL140)&lt;=SUM('Раздел 4'!L140:L140)),"","Неверно!")</f>
        <v/>
      </c>
      <c r="B8093" s="237" t="s">
        <v>32514</v>
      </c>
      <c r="C8093" s="232" t="s">
        <v>15566</v>
      </c>
      <c r="D8093" s="232" t="s">
        <v>15529</v>
      </c>
      <c r="E8093" s="232" t="str">
        <f>CONCATENATE(SUM('Раздел 4'!AL140:AL140),"&lt;=",SUM('Раздел 4'!L140:L140))</f>
        <v>0&lt;=0</v>
      </c>
    </row>
    <row r="8094" spans="1:5" ht="42" hidden="1" customHeight="1">
      <c r="A8094" s="231" t="str">
        <f>IF((SUM('Раздел 4'!AL141:AL141)&lt;=SUM('Раздел 4'!L141:L141)),"","Неверно!")</f>
        <v/>
      </c>
      <c r="B8094" s="237" t="s">
        <v>32514</v>
      </c>
      <c r="C8094" s="232" t="s">
        <v>15567</v>
      </c>
      <c r="D8094" s="232" t="s">
        <v>15529</v>
      </c>
      <c r="E8094" s="232" t="str">
        <f>CONCATENATE(SUM('Раздел 4'!AL141:AL141),"&lt;=",SUM('Раздел 4'!L141:L141))</f>
        <v>0&lt;=0</v>
      </c>
    </row>
    <row r="8095" spans="1:5" ht="42" hidden="1" customHeight="1">
      <c r="A8095" s="231" t="str">
        <f>IF((SUM('Раздел 4'!AL142:AL142)&lt;=SUM('Раздел 4'!L142:L142)),"","Неверно!")</f>
        <v/>
      </c>
      <c r="B8095" s="237" t="s">
        <v>32514</v>
      </c>
      <c r="C8095" s="232" t="s">
        <v>15568</v>
      </c>
      <c r="D8095" s="232" t="s">
        <v>15529</v>
      </c>
      <c r="E8095" s="232" t="str">
        <f>CONCATENATE(SUM('Раздел 4'!AL142:AL142),"&lt;=",SUM('Раздел 4'!L142:L142))</f>
        <v>0&lt;=0</v>
      </c>
    </row>
    <row r="8096" spans="1:5" ht="42" hidden="1" customHeight="1">
      <c r="A8096" s="231" t="str">
        <f>IF((SUM('Раздел 4'!AL143:AL143)&lt;=SUM('Раздел 4'!L143:L143)),"","Неверно!")</f>
        <v/>
      </c>
      <c r="B8096" s="237" t="s">
        <v>32514</v>
      </c>
      <c r="C8096" s="232" t="s">
        <v>15569</v>
      </c>
      <c r="D8096" s="232" t="s">
        <v>15529</v>
      </c>
      <c r="E8096" s="232" t="str">
        <f>CONCATENATE(SUM('Раздел 4'!AL143:AL143),"&lt;=",SUM('Раздел 4'!L143:L143))</f>
        <v>0&lt;=0</v>
      </c>
    </row>
    <row r="8097" spans="1:5" ht="42" hidden="1" customHeight="1">
      <c r="A8097" s="231" t="str">
        <f>IF((SUM('Раздел 4'!AL144:AL144)&lt;=SUM('Раздел 4'!L144:L144)),"","Неверно!")</f>
        <v/>
      </c>
      <c r="B8097" s="237" t="s">
        <v>32514</v>
      </c>
      <c r="C8097" s="232" t="s">
        <v>15570</v>
      </c>
      <c r="D8097" s="232" t="s">
        <v>15529</v>
      </c>
      <c r="E8097" s="232" t="str">
        <f>CONCATENATE(SUM('Раздел 4'!AL144:AL144),"&lt;=",SUM('Раздел 4'!L144:L144))</f>
        <v>0&lt;=0</v>
      </c>
    </row>
    <row r="8098" spans="1:5" ht="42" hidden="1" customHeight="1">
      <c r="A8098" s="231" t="str">
        <f>IF((SUM('Раздел 4'!AL145:AL145)&lt;=SUM('Раздел 4'!L145:L145)),"","Неверно!")</f>
        <v/>
      </c>
      <c r="B8098" s="237" t="s">
        <v>32514</v>
      </c>
      <c r="C8098" s="232" t="s">
        <v>15571</v>
      </c>
      <c r="D8098" s="232" t="s">
        <v>15529</v>
      </c>
      <c r="E8098" s="232" t="str">
        <f>CONCATENATE(SUM('Раздел 4'!AL145:AL145),"&lt;=",SUM('Раздел 4'!L145:L145))</f>
        <v>0&lt;=0</v>
      </c>
    </row>
    <row r="8099" spans="1:5" ht="42" hidden="1" customHeight="1">
      <c r="A8099" s="231" t="str">
        <f>IF((SUM('Раздел 4'!AL146:AL146)&lt;=SUM('Раздел 4'!L146:L146)),"","Неверно!")</f>
        <v/>
      </c>
      <c r="B8099" s="237" t="s">
        <v>32514</v>
      </c>
      <c r="C8099" s="232" t="s">
        <v>15572</v>
      </c>
      <c r="D8099" s="232" t="s">
        <v>15529</v>
      </c>
      <c r="E8099" s="232" t="str">
        <f>CONCATENATE(SUM('Раздел 4'!AL146:AL146),"&lt;=",SUM('Раздел 4'!L146:L146))</f>
        <v>0&lt;=0</v>
      </c>
    </row>
    <row r="8100" spans="1:5" ht="42" hidden="1" customHeight="1">
      <c r="A8100" s="231" t="str">
        <f>IF((SUM('Раздел 4'!AL147:AL147)&lt;=SUM('Раздел 4'!L147:L147)),"","Неверно!")</f>
        <v/>
      </c>
      <c r="B8100" s="237" t="s">
        <v>32514</v>
      </c>
      <c r="C8100" s="232" t="s">
        <v>15573</v>
      </c>
      <c r="D8100" s="232" t="s">
        <v>15529</v>
      </c>
      <c r="E8100" s="232" t="str">
        <f>CONCATENATE(SUM('Раздел 4'!AL147:AL147),"&lt;=",SUM('Раздел 4'!L147:L147))</f>
        <v>0&lt;=0</v>
      </c>
    </row>
    <row r="8101" spans="1:5" ht="42" hidden="1" customHeight="1">
      <c r="A8101" s="231" t="str">
        <f>IF((SUM('Раздел 4'!AL22:AL22)&lt;=SUM('Раздел 4'!L22:L22)),"","Неверно!")</f>
        <v/>
      </c>
      <c r="B8101" s="237" t="s">
        <v>32514</v>
      </c>
      <c r="C8101" s="232" t="s">
        <v>15574</v>
      </c>
      <c r="D8101" s="232" t="s">
        <v>15529</v>
      </c>
      <c r="E8101" s="232" t="str">
        <f>CONCATENATE(SUM('Раздел 4'!AL22:AL22),"&lt;=",SUM('Раздел 4'!L22:L22))</f>
        <v>0&lt;=0</v>
      </c>
    </row>
    <row r="8102" spans="1:5" ht="42" hidden="1" customHeight="1">
      <c r="A8102" s="231" t="str">
        <f>IF((SUM('Раздел 4'!AL148:AL148)&lt;=SUM('Раздел 4'!L148:L148)),"","Неверно!")</f>
        <v/>
      </c>
      <c r="B8102" s="237" t="s">
        <v>32514</v>
      </c>
      <c r="C8102" s="232" t="s">
        <v>15575</v>
      </c>
      <c r="D8102" s="232" t="s">
        <v>15529</v>
      </c>
      <c r="E8102" s="232" t="str">
        <f>CONCATENATE(SUM('Раздел 4'!AL148:AL148),"&lt;=",SUM('Раздел 4'!L148:L148))</f>
        <v>0&lt;=0</v>
      </c>
    </row>
    <row r="8103" spans="1:5" ht="42" hidden="1" customHeight="1">
      <c r="A8103" s="231" t="str">
        <f>IF((SUM('Раздел 4'!AL149:AL149)&lt;=SUM('Раздел 4'!L149:L149)),"","Неверно!")</f>
        <v/>
      </c>
      <c r="B8103" s="237" t="s">
        <v>32514</v>
      </c>
      <c r="C8103" s="232" t="s">
        <v>15576</v>
      </c>
      <c r="D8103" s="232" t="s">
        <v>15529</v>
      </c>
      <c r="E8103" s="232" t="str">
        <f>CONCATENATE(SUM('Раздел 4'!AL149:AL149),"&lt;=",SUM('Раздел 4'!L149:L149))</f>
        <v>0&lt;=0</v>
      </c>
    </row>
    <row r="8104" spans="1:5" ht="42" hidden="1" customHeight="1">
      <c r="A8104" s="231" t="str">
        <f>IF((SUM('Раздел 4'!AL150:AL150)&lt;=SUM('Раздел 4'!L150:L150)),"","Неверно!")</f>
        <v/>
      </c>
      <c r="B8104" s="237" t="s">
        <v>32514</v>
      </c>
      <c r="C8104" s="232" t="s">
        <v>15577</v>
      </c>
      <c r="D8104" s="232" t="s">
        <v>15529</v>
      </c>
      <c r="E8104" s="232" t="str">
        <f>CONCATENATE(SUM('Раздел 4'!AL150:AL150),"&lt;=",SUM('Раздел 4'!L150:L150))</f>
        <v>0&lt;=0</v>
      </c>
    </row>
    <row r="8105" spans="1:5" ht="42" hidden="1" customHeight="1">
      <c r="A8105" s="231" t="str">
        <f>IF((SUM('Раздел 4'!AL151:AL151)&lt;=SUM('Раздел 4'!L151:L151)),"","Неверно!")</f>
        <v/>
      </c>
      <c r="B8105" s="237" t="s">
        <v>32514</v>
      </c>
      <c r="C8105" s="232" t="s">
        <v>15578</v>
      </c>
      <c r="D8105" s="232" t="s">
        <v>15529</v>
      </c>
      <c r="E8105" s="232" t="str">
        <f>CONCATENATE(SUM('Раздел 4'!AL151:AL151),"&lt;=",SUM('Раздел 4'!L151:L151))</f>
        <v>0&lt;=0</v>
      </c>
    </row>
    <row r="8106" spans="1:5" ht="42" hidden="1" customHeight="1">
      <c r="A8106" s="231" t="str">
        <f>IF((SUM('Раздел 4'!AL152:AL152)&lt;=SUM('Раздел 4'!L152:L152)),"","Неверно!")</f>
        <v/>
      </c>
      <c r="B8106" s="237" t="s">
        <v>32514</v>
      </c>
      <c r="C8106" s="232" t="s">
        <v>15579</v>
      </c>
      <c r="D8106" s="232" t="s">
        <v>15529</v>
      </c>
      <c r="E8106" s="232" t="str">
        <f>CONCATENATE(SUM('Раздел 4'!AL152:AL152),"&lt;=",SUM('Раздел 4'!L152:L152))</f>
        <v>0&lt;=0</v>
      </c>
    </row>
    <row r="8107" spans="1:5" ht="42" hidden="1" customHeight="1">
      <c r="A8107" s="231" t="str">
        <f>IF((SUM('Раздел 4'!AL153:AL153)&lt;=SUM('Раздел 4'!L153:L153)),"","Неверно!")</f>
        <v/>
      </c>
      <c r="B8107" s="237" t="s">
        <v>32514</v>
      </c>
      <c r="C8107" s="232" t="s">
        <v>15580</v>
      </c>
      <c r="D8107" s="232" t="s">
        <v>15529</v>
      </c>
      <c r="E8107" s="232" t="str">
        <f>CONCATENATE(SUM('Раздел 4'!AL153:AL153),"&lt;=",SUM('Раздел 4'!L153:L153))</f>
        <v>0&lt;=0</v>
      </c>
    </row>
    <row r="8108" spans="1:5" ht="42" hidden="1" customHeight="1">
      <c r="A8108" s="231" t="str">
        <f>IF((SUM('Раздел 4'!AL154:AL154)&lt;=SUM('Раздел 4'!L154:L154)),"","Неверно!")</f>
        <v/>
      </c>
      <c r="B8108" s="237" t="s">
        <v>32514</v>
      </c>
      <c r="C8108" s="232" t="s">
        <v>15581</v>
      </c>
      <c r="D8108" s="232" t="s">
        <v>15529</v>
      </c>
      <c r="E8108" s="232" t="str">
        <f>CONCATENATE(SUM('Раздел 4'!AL154:AL154),"&lt;=",SUM('Раздел 4'!L154:L154))</f>
        <v>0&lt;=0</v>
      </c>
    </row>
    <row r="8109" spans="1:5" ht="42" hidden="1" customHeight="1">
      <c r="A8109" s="231" t="str">
        <f>IF((SUM('Раздел 4'!AL155:AL155)&lt;=SUM('Раздел 4'!L155:L155)),"","Неверно!")</f>
        <v/>
      </c>
      <c r="B8109" s="237" t="s">
        <v>32514</v>
      </c>
      <c r="C8109" s="232" t="s">
        <v>15582</v>
      </c>
      <c r="D8109" s="232" t="s">
        <v>15529</v>
      </c>
      <c r="E8109" s="232" t="str">
        <f>CONCATENATE(SUM('Раздел 4'!AL155:AL155),"&lt;=",SUM('Раздел 4'!L155:L155))</f>
        <v>0&lt;=0</v>
      </c>
    </row>
    <row r="8110" spans="1:5" ht="42" hidden="1" customHeight="1">
      <c r="A8110" s="231" t="str">
        <f>IF((SUM('Раздел 4'!AL156:AL156)&lt;=SUM('Раздел 4'!L156:L156)),"","Неверно!")</f>
        <v/>
      </c>
      <c r="B8110" s="237" t="s">
        <v>32514</v>
      </c>
      <c r="C8110" s="232" t="s">
        <v>15583</v>
      </c>
      <c r="D8110" s="232" t="s">
        <v>15529</v>
      </c>
      <c r="E8110" s="232" t="str">
        <f>CONCATENATE(SUM('Раздел 4'!AL156:AL156),"&lt;=",SUM('Раздел 4'!L156:L156))</f>
        <v>0&lt;=0</v>
      </c>
    </row>
    <row r="8111" spans="1:5" ht="42" hidden="1" customHeight="1">
      <c r="A8111" s="231" t="str">
        <f>IF((SUM('Раздел 4'!AL157:AL157)&lt;=SUM('Раздел 4'!L157:L157)),"","Неверно!")</f>
        <v/>
      </c>
      <c r="B8111" s="237" t="s">
        <v>32514</v>
      </c>
      <c r="C8111" s="232" t="s">
        <v>15584</v>
      </c>
      <c r="D8111" s="232" t="s">
        <v>15529</v>
      </c>
      <c r="E8111" s="232" t="str">
        <f>CONCATENATE(SUM('Раздел 4'!AL157:AL157),"&lt;=",SUM('Раздел 4'!L157:L157))</f>
        <v>0&lt;=0</v>
      </c>
    </row>
    <row r="8112" spans="1:5" ht="42" hidden="1" customHeight="1">
      <c r="A8112" s="231" t="str">
        <f>IF((SUM('Раздел 4'!AL23:AL23)&lt;=SUM('Раздел 4'!L23:L23)),"","Неверно!")</f>
        <v/>
      </c>
      <c r="B8112" s="237" t="s">
        <v>32514</v>
      </c>
      <c r="C8112" s="232" t="s">
        <v>15585</v>
      </c>
      <c r="D8112" s="232" t="s">
        <v>15529</v>
      </c>
      <c r="E8112" s="232" t="str">
        <f>CONCATENATE(SUM('Раздел 4'!AL23:AL23),"&lt;=",SUM('Раздел 4'!L23:L23))</f>
        <v>0&lt;=0</v>
      </c>
    </row>
    <row r="8113" spans="1:5" ht="42" hidden="1" customHeight="1">
      <c r="A8113" s="231" t="str">
        <f>IF((SUM('Раздел 4'!AL158:AL158)&lt;=SUM('Раздел 4'!L158:L158)),"","Неверно!")</f>
        <v/>
      </c>
      <c r="B8113" s="237" t="s">
        <v>32514</v>
      </c>
      <c r="C8113" s="232" t="s">
        <v>15586</v>
      </c>
      <c r="D8113" s="232" t="s">
        <v>15529</v>
      </c>
      <c r="E8113" s="232" t="str">
        <f>CONCATENATE(SUM('Раздел 4'!AL158:AL158),"&lt;=",SUM('Раздел 4'!L158:L158))</f>
        <v>0&lt;=0</v>
      </c>
    </row>
    <row r="8114" spans="1:5" ht="42" hidden="1" customHeight="1">
      <c r="A8114" s="231" t="str">
        <f>IF((SUM('Раздел 4'!AL159:AL159)&lt;=SUM('Раздел 4'!L159:L159)),"","Неверно!")</f>
        <v/>
      </c>
      <c r="B8114" s="237" t="s">
        <v>32514</v>
      </c>
      <c r="C8114" s="232" t="s">
        <v>15587</v>
      </c>
      <c r="D8114" s="232" t="s">
        <v>15529</v>
      </c>
      <c r="E8114" s="232" t="str">
        <f>CONCATENATE(SUM('Раздел 4'!AL159:AL159),"&lt;=",SUM('Раздел 4'!L159:L159))</f>
        <v>0&lt;=0</v>
      </c>
    </row>
    <row r="8115" spans="1:5" ht="42" hidden="1" customHeight="1">
      <c r="A8115" s="231" t="str">
        <f>IF((SUM('Раздел 4'!AL160:AL160)&lt;=SUM('Раздел 4'!L160:L160)),"","Неверно!")</f>
        <v/>
      </c>
      <c r="B8115" s="237" t="s">
        <v>32514</v>
      </c>
      <c r="C8115" s="232" t="s">
        <v>15588</v>
      </c>
      <c r="D8115" s="232" t="s">
        <v>15529</v>
      </c>
      <c r="E8115" s="232" t="str">
        <f>CONCATENATE(SUM('Раздел 4'!AL160:AL160),"&lt;=",SUM('Раздел 4'!L160:L160))</f>
        <v>0&lt;=0</v>
      </c>
    </row>
    <row r="8116" spans="1:5" ht="42" hidden="1" customHeight="1">
      <c r="A8116" s="231" t="str">
        <f>IF((SUM('Раздел 4'!AL161:AL161)&lt;=SUM('Раздел 4'!L161:L161)),"","Неверно!")</f>
        <v/>
      </c>
      <c r="B8116" s="237" t="s">
        <v>32514</v>
      </c>
      <c r="C8116" s="232" t="s">
        <v>15589</v>
      </c>
      <c r="D8116" s="232" t="s">
        <v>15529</v>
      </c>
      <c r="E8116" s="232" t="str">
        <f>CONCATENATE(SUM('Раздел 4'!AL161:AL161),"&lt;=",SUM('Раздел 4'!L161:L161))</f>
        <v>0&lt;=0</v>
      </c>
    </row>
    <row r="8117" spans="1:5" ht="42" hidden="1" customHeight="1">
      <c r="A8117" s="231" t="str">
        <f>IF((SUM('Раздел 4'!AL162:AL162)&lt;=SUM('Раздел 4'!L162:L162)),"","Неверно!")</f>
        <v/>
      </c>
      <c r="B8117" s="237" t="s">
        <v>32514</v>
      </c>
      <c r="C8117" s="232" t="s">
        <v>15590</v>
      </c>
      <c r="D8117" s="232" t="s">
        <v>15529</v>
      </c>
      <c r="E8117" s="232" t="str">
        <f>CONCATENATE(SUM('Раздел 4'!AL162:AL162),"&lt;=",SUM('Раздел 4'!L162:L162))</f>
        <v>0&lt;=0</v>
      </c>
    </row>
    <row r="8118" spans="1:5" ht="42" hidden="1" customHeight="1">
      <c r="A8118" s="231" t="str">
        <f>IF((SUM('Раздел 4'!AL163:AL163)&lt;=SUM('Раздел 4'!L163:L163)),"","Неверно!")</f>
        <v/>
      </c>
      <c r="B8118" s="237" t="s">
        <v>32514</v>
      </c>
      <c r="C8118" s="232" t="s">
        <v>15591</v>
      </c>
      <c r="D8118" s="232" t="s">
        <v>15529</v>
      </c>
      <c r="E8118" s="232" t="str">
        <f>CONCATENATE(SUM('Раздел 4'!AL163:AL163),"&lt;=",SUM('Раздел 4'!L163:L163))</f>
        <v>0&lt;=0</v>
      </c>
    </row>
    <row r="8119" spans="1:5" ht="42" hidden="1" customHeight="1">
      <c r="A8119" s="231" t="str">
        <f>IF((SUM('Раздел 4'!AL164:AL164)&lt;=SUM('Раздел 4'!L164:L164)),"","Неверно!")</f>
        <v/>
      </c>
      <c r="B8119" s="237" t="s">
        <v>32514</v>
      </c>
      <c r="C8119" s="232" t="s">
        <v>15592</v>
      </c>
      <c r="D8119" s="232" t="s">
        <v>15529</v>
      </c>
      <c r="E8119" s="232" t="str">
        <f>CONCATENATE(SUM('Раздел 4'!AL164:AL164),"&lt;=",SUM('Раздел 4'!L164:L164))</f>
        <v>0&lt;=0</v>
      </c>
    </row>
    <row r="8120" spans="1:5" ht="42" hidden="1" customHeight="1">
      <c r="A8120" s="231" t="str">
        <f>IF((SUM('Раздел 4'!AL165:AL165)&lt;=SUM('Раздел 4'!L165:L165)),"","Неверно!")</f>
        <v/>
      </c>
      <c r="B8120" s="237" t="s">
        <v>32514</v>
      </c>
      <c r="C8120" s="232" t="s">
        <v>15593</v>
      </c>
      <c r="D8120" s="232" t="s">
        <v>15529</v>
      </c>
      <c r="E8120" s="232" t="str">
        <f>CONCATENATE(SUM('Раздел 4'!AL165:AL165),"&lt;=",SUM('Раздел 4'!L165:L165))</f>
        <v>0&lt;=0</v>
      </c>
    </row>
    <row r="8121" spans="1:5" ht="42" hidden="1" customHeight="1">
      <c r="A8121" s="231" t="str">
        <f>IF((SUM('Раздел 4'!AL166:AL166)&lt;=SUM('Раздел 4'!L166:L166)),"","Неверно!")</f>
        <v/>
      </c>
      <c r="B8121" s="237" t="s">
        <v>32514</v>
      </c>
      <c r="C8121" s="232" t="s">
        <v>15594</v>
      </c>
      <c r="D8121" s="232" t="s">
        <v>15529</v>
      </c>
      <c r="E8121" s="232" t="str">
        <f>CONCATENATE(SUM('Раздел 4'!AL166:AL166),"&lt;=",SUM('Раздел 4'!L166:L166))</f>
        <v>0&lt;=0</v>
      </c>
    </row>
    <row r="8122" spans="1:5" ht="42" hidden="1" customHeight="1">
      <c r="A8122" s="231" t="str">
        <f>IF((SUM('Раздел 4'!AL167:AL167)&lt;=SUM('Раздел 4'!L167:L167)),"","Неверно!")</f>
        <v/>
      </c>
      <c r="B8122" s="237" t="s">
        <v>32514</v>
      </c>
      <c r="C8122" s="232" t="s">
        <v>15595</v>
      </c>
      <c r="D8122" s="232" t="s">
        <v>15529</v>
      </c>
      <c r="E8122" s="232" t="str">
        <f>CONCATENATE(SUM('Раздел 4'!AL167:AL167),"&lt;=",SUM('Раздел 4'!L167:L167))</f>
        <v>0&lt;=0</v>
      </c>
    </row>
    <row r="8123" spans="1:5" ht="42" hidden="1" customHeight="1">
      <c r="A8123" s="231" t="str">
        <f>IF((SUM('Раздел 4'!AL24:AL24)&lt;=SUM('Раздел 4'!L24:L24)),"","Неверно!")</f>
        <v/>
      </c>
      <c r="B8123" s="237" t="s">
        <v>32514</v>
      </c>
      <c r="C8123" s="232" t="s">
        <v>15596</v>
      </c>
      <c r="D8123" s="232" t="s">
        <v>15529</v>
      </c>
      <c r="E8123" s="232" t="str">
        <f>CONCATENATE(SUM('Раздел 4'!AL24:AL24),"&lt;=",SUM('Раздел 4'!L24:L24))</f>
        <v>0&lt;=0</v>
      </c>
    </row>
    <row r="8124" spans="1:5" ht="42" hidden="1" customHeight="1">
      <c r="A8124" s="231" t="str">
        <f>IF((SUM('Раздел 4'!AL168:AL168)&lt;=SUM('Раздел 4'!L168:L168)),"","Неверно!")</f>
        <v/>
      </c>
      <c r="B8124" s="237" t="s">
        <v>32514</v>
      </c>
      <c r="C8124" s="232" t="s">
        <v>15597</v>
      </c>
      <c r="D8124" s="232" t="s">
        <v>15529</v>
      </c>
      <c r="E8124" s="232" t="str">
        <f>CONCATENATE(SUM('Раздел 4'!AL168:AL168),"&lt;=",SUM('Раздел 4'!L168:L168))</f>
        <v>0&lt;=0</v>
      </c>
    </row>
    <row r="8125" spans="1:5" ht="42" hidden="1" customHeight="1">
      <c r="A8125" s="231" t="str">
        <f>IF((SUM('Раздел 4'!AL169:AL169)&lt;=SUM('Раздел 4'!L169:L169)),"","Неверно!")</f>
        <v/>
      </c>
      <c r="B8125" s="237" t="s">
        <v>32514</v>
      </c>
      <c r="C8125" s="232" t="s">
        <v>15598</v>
      </c>
      <c r="D8125" s="232" t="s">
        <v>15529</v>
      </c>
      <c r="E8125" s="232" t="str">
        <f>CONCATENATE(SUM('Раздел 4'!AL169:AL169),"&lt;=",SUM('Раздел 4'!L169:L169))</f>
        <v>0&lt;=0</v>
      </c>
    </row>
    <row r="8126" spans="1:5" ht="42" hidden="1" customHeight="1">
      <c r="A8126" s="231" t="str">
        <f>IF((SUM('Раздел 4'!AL170:AL170)&lt;=SUM('Раздел 4'!L170:L170)),"","Неверно!")</f>
        <v/>
      </c>
      <c r="B8126" s="237" t="s">
        <v>32514</v>
      </c>
      <c r="C8126" s="232" t="s">
        <v>15599</v>
      </c>
      <c r="D8126" s="232" t="s">
        <v>15529</v>
      </c>
      <c r="E8126" s="232" t="str">
        <f>CONCATENATE(SUM('Раздел 4'!AL170:AL170),"&lt;=",SUM('Раздел 4'!L170:L170))</f>
        <v>0&lt;=0</v>
      </c>
    </row>
    <row r="8127" spans="1:5" ht="42" hidden="1" customHeight="1">
      <c r="A8127" s="231" t="str">
        <f>IF((SUM('Раздел 4'!AL171:AL171)&lt;=SUM('Раздел 4'!L171:L171)),"","Неверно!")</f>
        <v/>
      </c>
      <c r="B8127" s="237" t="s">
        <v>32514</v>
      </c>
      <c r="C8127" s="232" t="s">
        <v>15600</v>
      </c>
      <c r="D8127" s="232" t="s">
        <v>15529</v>
      </c>
      <c r="E8127" s="232" t="str">
        <f>CONCATENATE(SUM('Раздел 4'!AL171:AL171),"&lt;=",SUM('Раздел 4'!L171:L171))</f>
        <v>0&lt;=0</v>
      </c>
    </row>
    <row r="8128" spans="1:5" ht="42" hidden="1" customHeight="1">
      <c r="A8128" s="231" t="str">
        <f>IF((SUM('Раздел 4'!AL172:AL172)&lt;=SUM('Раздел 4'!L172:L172)),"","Неверно!")</f>
        <v/>
      </c>
      <c r="B8128" s="237" t="s">
        <v>32514</v>
      </c>
      <c r="C8128" s="232" t="s">
        <v>15601</v>
      </c>
      <c r="D8128" s="232" t="s">
        <v>15529</v>
      </c>
      <c r="E8128" s="232" t="str">
        <f>CONCATENATE(SUM('Раздел 4'!AL172:AL172),"&lt;=",SUM('Раздел 4'!L172:L172))</f>
        <v>0&lt;=0</v>
      </c>
    </row>
    <row r="8129" spans="1:5" ht="42" hidden="1" customHeight="1">
      <c r="A8129" s="231" t="str">
        <f>IF((SUM('Раздел 4'!AL173:AL173)&lt;=SUM('Раздел 4'!L173:L173)),"","Неверно!")</f>
        <v/>
      </c>
      <c r="B8129" s="237" t="s">
        <v>32514</v>
      </c>
      <c r="C8129" s="232" t="s">
        <v>15602</v>
      </c>
      <c r="D8129" s="232" t="s">
        <v>15529</v>
      </c>
      <c r="E8129" s="232" t="str">
        <f>CONCATENATE(SUM('Раздел 4'!AL173:AL173),"&lt;=",SUM('Раздел 4'!L173:L173))</f>
        <v>0&lt;=0</v>
      </c>
    </row>
    <row r="8130" spans="1:5" ht="42" hidden="1" customHeight="1">
      <c r="A8130" s="231" t="str">
        <f>IF((SUM('Раздел 4'!AL174:AL174)&lt;=SUM('Раздел 4'!L174:L174)),"","Неверно!")</f>
        <v/>
      </c>
      <c r="B8130" s="237" t="s">
        <v>32514</v>
      </c>
      <c r="C8130" s="232" t="s">
        <v>15603</v>
      </c>
      <c r="D8130" s="232" t="s">
        <v>15529</v>
      </c>
      <c r="E8130" s="232" t="str">
        <f>CONCATENATE(SUM('Раздел 4'!AL174:AL174),"&lt;=",SUM('Раздел 4'!L174:L174))</f>
        <v>0&lt;=0</v>
      </c>
    </row>
    <row r="8131" spans="1:5" ht="42" hidden="1" customHeight="1">
      <c r="A8131" s="231" t="str">
        <f>IF((SUM('Раздел 4'!AL175:AL175)&lt;=SUM('Раздел 4'!L175:L175)),"","Неверно!")</f>
        <v/>
      </c>
      <c r="B8131" s="237" t="s">
        <v>32514</v>
      </c>
      <c r="C8131" s="232" t="s">
        <v>15604</v>
      </c>
      <c r="D8131" s="232" t="s">
        <v>15529</v>
      </c>
      <c r="E8131" s="232" t="str">
        <f>CONCATENATE(SUM('Раздел 4'!AL175:AL175),"&lt;=",SUM('Раздел 4'!L175:L175))</f>
        <v>0&lt;=0</v>
      </c>
    </row>
    <row r="8132" spans="1:5" ht="42" hidden="1" customHeight="1">
      <c r="A8132" s="231" t="str">
        <f>IF((SUM('Раздел 4'!AL176:AL176)&lt;=SUM('Раздел 4'!L176:L176)),"","Неверно!")</f>
        <v/>
      </c>
      <c r="B8132" s="237" t="s">
        <v>32514</v>
      </c>
      <c r="C8132" s="232" t="s">
        <v>15605</v>
      </c>
      <c r="D8132" s="232" t="s">
        <v>15529</v>
      </c>
      <c r="E8132" s="232" t="str">
        <f>CONCATENATE(SUM('Раздел 4'!AL176:AL176),"&lt;=",SUM('Раздел 4'!L176:L176))</f>
        <v>0&lt;=0</v>
      </c>
    </row>
    <row r="8133" spans="1:5" ht="42" hidden="1" customHeight="1">
      <c r="A8133" s="231" t="str">
        <f>IF((SUM('Раздел 4'!AL177:AL177)&lt;=SUM('Раздел 4'!L177:L177)),"","Неверно!")</f>
        <v/>
      </c>
      <c r="B8133" s="237" t="s">
        <v>32514</v>
      </c>
      <c r="C8133" s="232" t="s">
        <v>15606</v>
      </c>
      <c r="D8133" s="232" t="s">
        <v>15529</v>
      </c>
      <c r="E8133" s="232" t="str">
        <f>CONCATENATE(SUM('Раздел 4'!AL177:AL177),"&lt;=",SUM('Раздел 4'!L177:L177))</f>
        <v>0&lt;=0</v>
      </c>
    </row>
    <row r="8134" spans="1:5" ht="42" hidden="1" customHeight="1">
      <c r="A8134" s="231" t="str">
        <f>IF((SUM('Раздел 4'!AL25:AL25)&lt;=SUM('Раздел 4'!L25:L25)),"","Неверно!")</f>
        <v/>
      </c>
      <c r="B8134" s="237" t="s">
        <v>32514</v>
      </c>
      <c r="C8134" s="232" t="s">
        <v>15607</v>
      </c>
      <c r="D8134" s="232" t="s">
        <v>15529</v>
      </c>
      <c r="E8134" s="232" t="str">
        <f>CONCATENATE(SUM('Раздел 4'!AL25:AL25),"&lt;=",SUM('Раздел 4'!L25:L25))</f>
        <v>0&lt;=0</v>
      </c>
    </row>
    <row r="8135" spans="1:5" ht="42" hidden="1" customHeight="1">
      <c r="A8135" s="231" t="str">
        <f>IF((SUM('Раздел 4'!AL178:AL178)&lt;=SUM('Раздел 4'!L178:L178)),"","Неверно!")</f>
        <v/>
      </c>
      <c r="B8135" s="237" t="s">
        <v>32514</v>
      </c>
      <c r="C8135" s="232" t="s">
        <v>15608</v>
      </c>
      <c r="D8135" s="232" t="s">
        <v>15529</v>
      </c>
      <c r="E8135" s="232" t="str">
        <f>CONCATENATE(SUM('Раздел 4'!AL178:AL178),"&lt;=",SUM('Раздел 4'!L178:L178))</f>
        <v>0&lt;=0</v>
      </c>
    </row>
    <row r="8136" spans="1:5" ht="42" hidden="1" customHeight="1">
      <c r="A8136" s="231" t="str">
        <f>IF((SUM('Раздел 4'!AL179:AL179)&lt;=SUM('Раздел 4'!L179:L179)),"","Неверно!")</f>
        <v/>
      </c>
      <c r="B8136" s="237" t="s">
        <v>32514</v>
      </c>
      <c r="C8136" s="232" t="s">
        <v>15609</v>
      </c>
      <c r="D8136" s="232" t="s">
        <v>15529</v>
      </c>
      <c r="E8136" s="232" t="str">
        <f>CONCATENATE(SUM('Раздел 4'!AL179:AL179),"&lt;=",SUM('Раздел 4'!L179:L179))</f>
        <v>0&lt;=0</v>
      </c>
    </row>
    <row r="8137" spans="1:5" ht="42" hidden="1" customHeight="1">
      <c r="A8137" s="231" t="str">
        <f>IF((SUM('Раздел 4'!AL180:AL180)&lt;=SUM('Раздел 4'!L180:L180)),"","Неверно!")</f>
        <v/>
      </c>
      <c r="B8137" s="237" t="s">
        <v>32514</v>
      </c>
      <c r="C8137" s="232" t="s">
        <v>15610</v>
      </c>
      <c r="D8137" s="232" t="s">
        <v>15529</v>
      </c>
      <c r="E8137" s="232" t="str">
        <f>CONCATENATE(SUM('Раздел 4'!AL180:AL180),"&lt;=",SUM('Раздел 4'!L180:L180))</f>
        <v>0&lt;=0</v>
      </c>
    </row>
    <row r="8138" spans="1:5" ht="42" hidden="1" customHeight="1">
      <c r="A8138" s="231" t="str">
        <f>IF((SUM('Раздел 4'!AL181:AL181)&lt;=SUM('Раздел 4'!L181:L181)),"","Неверно!")</f>
        <v/>
      </c>
      <c r="B8138" s="237" t="s">
        <v>32514</v>
      </c>
      <c r="C8138" s="232" t="s">
        <v>15611</v>
      </c>
      <c r="D8138" s="232" t="s">
        <v>15529</v>
      </c>
      <c r="E8138" s="232" t="str">
        <f>CONCATENATE(SUM('Раздел 4'!AL181:AL181),"&lt;=",SUM('Раздел 4'!L181:L181))</f>
        <v>0&lt;=0</v>
      </c>
    </row>
    <row r="8139" spans="1:5" ht="42" hidden="1" customHeight="1">
      <c r="A8139" s="231" t="str">
        <f>IF((SUM('Раздел 4'!AL182:AL182)&lt;=SUM('Раздел 4'!L182:L182)),"","Неверно!")</f>
        <v/>
      </c>
      <c r="B8139" s="237" t="s">
        <v>32514</v>
      </c>
      <c r="C8139" s="232" t="s">
        <v>15612</v>
      </c>
      <c r="D8139" s="232" t="s">
        <v>15529</v>
      </c>
      <c r="E8139" s="232" t="str">
        <f>CONCATENATE(SUM('Раздел 4'!AL182:AL182),"&lt;=",SUM('Раздел 4'!L182:L182))</f>
        <v>0&lt;=0</v>
      </c>
    </row>
    <row r="8140" spans="1:5" ht="42" hidden="1" customHeight="1">
      <c r="A8140" s="231" t="str">
        <f>IF((SUM('Раздел 4'!AL183:AL183)&lt;=SUM('Раздел 4'!L183:L183)),"","Неверно!")</f>
        <v/>
      </c>
      <c r="B8140" s="237" t="s">
        <v>32514</v>
      </c>
      <c r="C8140" s="232" t="s">
        <v>15613</v>
      </c>
      <c r="D8140" s="232" t="s">
        <v>15529</v>
      </c>
      <c r="E8140" s="232" t="str">
        <f>CONCATENATE(SUM('Раздел 4'!AL183:AL183),"&lt;=",SUM('Раздел 4'!L183:L183))</f>
        <v>0&lt;=0</v>
      </c>
    </row>
    <row r="8141" spans="1:5" ht="42" hidden="1" customHeight="1">
      <c r="A8141" s="231" t="str">
        <f>IF((SUM('Раздел 4'!AL184:AL184)&lt;=SUM('Раздел 4'!L184:L184)),"","Неверно!")</f>
        <v/>
      </c>
      <c r="B8141" s="237" t="s">
        <v>32514</v>
      </c>
      <c r="C8141" s="232" t="s">
        <v>15614</v>
      </c>
      <c r="D8141" s="232" t="s">
        <v>15529</v>
      </c>
      <c r="E8141" s="232" t="str">
        <f>CONCATENATE(SUM('Раздел 4'!AL184:AL184),"&lt;=",SUM('Раздел 4'!L184:L184))</f>
        <v>0&lt;=0</v>
      </c>
    </row>
    <row r="8142" spans="1:5" ht="42" hidden="1" customHeight="1">
      <c r="A8142" s="231" t="str">
        <f>IF((SUM('Раздел 4'!AL185:AL185)&lt;=SUM('Раздел 4'!L185:L185)),"","Неверно!")</f>
        <v/>
      </c>
      <c r="B8142" s="237" t="s">
        <v>32514</v>
      </c>
      <c r="C8142" s="232" t="s">
        <v>15615</v>
      </c>
      <c r="D8142" s="232" t="s">
        <v>15529</v>
      </c>
      <c r="E8142" s="232" t="str">
        <f>CONCATENATE(SUM('Раздел 4'!AL185:AL185),"&lt;=",SUM('Раздел 4'!L185:L185))</f>
        <v>0&lt;=0</v>
      </c>
    </row>
    <row r="8143" spans="1:5" ht="42" hidden="1" customHeight="1">
      <c r="A8143" s="231" t="str">
        <f>IF((SUM('Раздел 4'!AL186:AL186)&lt;=SUM('Раздел 4'!L186:L186)),"","Неверно!")</f>
        <v/>
      </c>
      <c r="B8143" s="237" t="s">
        <v>32514</v>
      </c>
      <c r="C8143" s="232" t="s">
        <v>15616</v>
      </c>
      <c r="D8143" s="232" t="s">
        <v>15529</v>
      </c>
      <c r="E8143" s="232" t="str">
        <f>CONCATENATE(SUM('Раздел 4'!AL186:AL186),"&lt;=",SUM('Раздел 4'!L186:L186))</f>
        <v>0&lt;=0</v>
      </c>
    </row>
    <row r="8144" spans="1:5" ht="42" hidden="1" customHeight="1">
      <c r="A8144" s="231" t="str">
        <f>IF((SUM('Раздел 4'!AL187:AL187)&lt;=SUM('Раздел 4'!L187:L187)),"","Неверно!")</f>
        <v/>
      </c>
      <c r="B8144" s="237" t="s">
        <v>32514</v>
      </c>
      <c r="C8144" s="232" t="s">
        <v>15617</v>
      </c>
      <c r="D8144" s="232" t="s">
        <v>15529</v>
      </c>
      <c r="E8144" s="232" t="str">
        <f>CONCATENATE(SUM('Раздел 4'!AL187:AL187),"&lt;=",SUM('Раздел 4'!L187:L187))</f>
        <v>0&lt;=0</v>
      </c>
    </row>
    <row r="8145" spans="1:5" ht="42" hidden="1" customHeight="1">
      <c r="A8145" s="231" t="str">
        <f>IF((SUM('Раздел 4'!AL26:AL26)&lt;=SUM('Раздел 4'!L26:L26)),"","Неверно!")</f>
        <v/>
      </c>
      <c r="B8145" s="237" t="s">
        <v>32514</v>
      </c>
      <c r="C8145" s="232" t="s">
        <v>15618</v>
      </c>
      <c r="D8145" s="232" t="s">
        <v>15529</v>
      </c>
      <c r="E8145" s="232" t="str">
        <f>CONCATENATE(SUM('Раздел 4'!AL26:AL26),"&lt;=",SUM('Раздел 4'!L26:L26))</f>
        <v>0&lt;=0</v>
      </c>
    </row>
    <row r="8146" spans="1:5" ht="42" hidden="1" customHeight="1">
      <c r="A8146" s="231" t="str">
        <f>IF((SUM('Раздел 4'!AL188:AL188)&lt;=SUM('Раздел 4'!L188:L188)),"","Неверно!")</f>
        <v/>
      </c>
      <c r="B8146" s="237" t="s">
        <v>32514</v>
      </c>
      <c r="C8146" s="232" t="s">
        <v>15619</v>
      </c>
      <c r="D8146" s="232" t="s">
        <v>15529</v>
      </c>
      <c r="E8146" s="232" t="str">
        <f>CONCATENATE(SUM('Раздел 4'!AL188:AL188),"&lt;=",SUM('Раздел 4'!L188:L188))</f>
        <v>0&lt;=0</v>
      </c>
    </row>
    <row r="8147" spans="1:5" ht="42" hidden="1" customHeight="1">
      <c r="A8147" s="231" t="str">
        <f>IF((SUM('Раздел 4'!AL189:AL189)&lt;=SUM('Раздел 4'!L189:L189)),"","Неверно!")</f>
        <v/>
      </c>
      <c r="B8147" s="237" t="s">
        <v>32514</v>
      </c>
      <c r="C8147" s="232" t="s">
        <v>15620</v>
      </c>
      <c r="D8147" s="232" t="s">
        <v>15529</v>
      </c>
      <c r="E8147" s="232" t="str">
        <f>CONCATENATE(SUM('Раздел 4'!AL189:AL189),"&lt;=",SUM('Раздел 4'!L189:L189))</f>
        <v>0&lt;=0</v>
      </c>
    </row>
    <row r="8148" spans="1:5" ht="42" hidden="1" customHeight="1">
      <c r="A8148" s="231" t="str">
        <f>IF((SUM('Раздел 4'!AL190:AL190)&lt;=SUM('Раздел 4'!L190:L190)),"","Неверно!")</f>
        <v/>
      </c>
      <c r="B8148" s="237" t="s">
        <v>32514</v>
      </c>
      <c r="C8148" s="232" t="s">
        <v>15621</v>
      </c>
      <c r="D8148" s="232" t="s">
        <v>15529</v>
      </c>
      <c r="E8148" s="232" t="str">
        <f>CONCATENATE(SUM('Раздел 4'!AL190:AL190),"&lt;=",SUM('Раздел 4'!L190:L190))</f>
        <v>0&lt;=0</v>
      </c>
    </row>
    <row r="8149" spans="1:5" ht="42" hidden="1" customHeight="1">
      <c r="A8149" s="231" t="str">
        <f>IF((SUM('Раздел 4'!AL191:AL191)&lt;=SUM('Раздел 4'!L191:L191)),"","Неверно!")</f>
        <v/>
      </c>
      <c r="B8149" s="237" t="s">
        <v>32514</v>
      </c>
      <c r="C8149" s="232" t="s">
        <v>15622</v>
      </c>
      <c r="D8149" s="232" t="s">
        <v>15529</v>
      </c>
      <c r="E8149" s="232" t="str">
        <f>CONCATENATE(SUM('Раздел 4'!AL191:AL191),"&lt;=",SUM('Раздел 4'!L191:L191))</f>
        <v>0&lt;=0</v>
      </c>
    </row>
    <row r="8150" spans="1:5" ht="42" hidden="1" customHeight="1">
      <c r="A8150" s="231" t="str">
        <f>IF((SUM('Раздел 4'!AL192:AL192)&lt;=SUM('Раздел 4'!L192:L192)),"","Неверно!")</f>
        <v/>
      </c>
      <c r="B8150" s="237" t="s">
        <v>32514</v>
      </c>
      <c r="C8150" s="232" t="s">
        <v>15623</v>
      </c>
      <c r="D8150" s="232" t="s">
        <v>15529</v>
      </c>
      <c r="E8150" s="232" t="str">
        <f>CONCATENATE(SUM('Раздел 4'!AL192:AL192),"&lt;=",SUM('Раздел 4'!L192:L192))</f>
        <v>0&lt;=0</v>
      </c>
    </row>
    <row r="8151" spans="1:5" ht="42" hidden="1" customHeight="1">
      <c r="A8151" s="231" t="str">
        <f>IF((SUM('Раздел 4'!AL193:AL193)&lt;=SUM('Раздел 4'!L193:L193)),"","Неверно!")</f>
        <v/>
      </c>
      <c r="B8151" s="237" t="s">
        <v>32514</v>
      </c>
      <c r="C8151" s="232" t="s">
        <v>15624</v>
      </c>
      <c r="D8151" s="232" t="s">
        <v>15529</v>
      </c>
      <c r="E8151" s="232" t="str">
        <f>CONCATENATE(SUM('Раздел 4'!AL193:AL193),"&lt;=",SUM('Раздел 4'!L193:L193))</f>
        <v>0&lt;=0</v>
      </c>
    </row>
    <row r="8152" spans="1:5" ht="42" hidden="1" customHeight="1">
      <c r="A8152" s="231" t="str">
        <f>IF((SUM('Раздел 4'!AL194:AL194)&lt;=SUM('Раздел 4'!L194:L194)),"","Неверно!")</f>
        <v/>
      </c>
      <c r="B8152" s="237" t="s">
        <v>32514</v>
      </c>
      <c r="C8152" s="232" t="s">
        <v>15625</v>
      </c>
      <c r="D8152" s="232" t="s">
        <v>15529</v>
      </c>
      <c r="E8152" s="232" t="str">
        <f>CONCATENATE(SUM('Раздел 4'!AL194:AL194),"&lt;=",SUM('Раздел 4'!L194:L194))</f>
        <v>0&lt;=0</v>
      </c>
    </row>
    <row r="8153" spans="1:5" ht="42" hidden="1" customHeight="1">
      <c r="A8153" s="231" t="str">
        <f>IF((SUM('Раздел 4'!AL195:AL195)&lt;=SUM('Раздел 4'!L195:L195)),"","Неверно!")</f>
        <v/>
      </c>
      <c r="B8153" s="237" t="s">
        <v>32514</v>
      </c>
      <c r="C8153" s="232" t="s">
        <v>15626</v>
      </c>
      <c r="D8153" s="232" t="s">
        <v>15529</v>
      </c>
      <c r="E8153" s="232" t="str">
        <f>CONCATENATE(SUM('Раздел 4'!AL195:AL195),"&lt;=",SUM('Раздел 4'!L195:L195))</f>
        <v>0&lt;=0</v>
      </c>
    </row>
    <row r="8154" spans="1:5" ht="42" hidden="1" customHeight="1">
      <c r="A8154" s="231" t="str">
        <f>IF((SUM('Раздел 4'!AL196:AL196)&lt;=SUM('Раздел 4'!L196:L196)),"","Неверно!")</f>
        <v/>
      </c>
      <c r="B8154" s="237" t="s">
        <v>32514</v>
      </c>
      <c r="C8154" s="232" t="s">
        <v>15627</v>
      </c>
      <c r="D8154" s="232" t="s">
        <v>15529</v>
      </c>
      <c r="E8154" s="232" t="str">
        <f>CONCATENATE(SUM('Раздел 4'!AL196:AL196),"&lt;=",SUM('Раздел 4'!L196:L196))</f>
        <v>0&lt;=0</v>
      </c>
    </row>
    <row r="8155" spans="1:5" ht="42" hidden="1" customHeight="1">
      <c r="A8155" s="231" t="str">
        <f>IF((SUM('Раздел 4'!AL197:AL197)&lt;=SUM('Раздел 4'!L197:L197)),"","Неверно!")</f>
        <v/>
      </c>
      <c r="B8155" s="237" t="s">
        <v>32514</v>
      </c>
      <c r="C8155" s="232" t="s">
        <v>15628</v>
      </c>
      <c r="D8155" s="232" t="s">
        <v>15529</v>
      </c>
      <c r="E8155" s="232" t="str">
        <f>CONCATENATE(SUM('Раздел 4'!AL197:AL197),"&lt;=",SUM('Раздел 4'!L197:L197))</f>
        <v>0&lt;=0</v>
      </c>
    </row>
    <row r="8156" spans="1:5" ht="42" hidden="1" customHeight="1">
      <c r="A8156" s="231" t="str">
        <f>IF((SUM('Раздел 4'!AL27:AL27)&lt;=SUM('Раздел 4'!L27:L27)),"","Неверно!")</f>
        <v/>
      </c>
      <c r="B8156" s="237" t="s">
        <v>32514</v>
      </c>
      <c r="C8156" s="232" t="s">
        <v>15629</v>
      </c>
      <c r="D8156" s="232" t="s">
        <v>15529</v>
      </c>
      <c r="E8156" s="232" t="str">
        <f>CONCATENATE(SUM('Раздел 4'!AL27:AL27),"&lt;=",SUM('Раздел 4'!L27:L27))</f>
        <v>0&lt;=0</v>
      </c>
    </row>
    <row r="8157" spans="1:5" ht="42" hidden="1" customHeight="1">
      <c r="A8157" s="231" t="str">
        <f>IF((SUM('Раздел 4'!AL198:AL198)&lt;=SUM('Раздел 4'!L198:L198)),"","Неверно!")</f>
        <v/>
      </c>
      <c r="B8157" s="237" t="s">
        <v>32514</v>
      </c>
      <c r="C8157" s="232" t="s">
        <v>15630</v>
      </c>
      <c r="D8157" s="232" t="s">
        <v>15529</v>
      </c>
      <c r="E8157" s="232" t="str">
        <f>CONCATENATE(SUM('Раздел 4'!AL198:AL198),"&lt;=",SUM('Раздел 4'!L198:L198))</f>
        <v>0&lt;=0</v>
      </c>
    </row>
    <row r="8158" spans="1:5" ht="42" hidden="1" customHeight="1">
      <c r="A8158" s="231" t="str">
        <f>IF((SUM('Раздел 4'!AL199:AL199)&lt;=SUM('Раздел 4'!L199:L199)),"","Неверно!")</f>
        <v/>
      </c>
      <c r="B8158" s="237" t="s">
        <v>32514</v>
      </c>
      <c r="C8158" s="232" t="s">
        <v>15631</v>
      </c>
      <c r="D8158" s="232" t="s">
        <v>15529</v>
      </c>
      <c r="E8158" s="232" t="str">
        <f>CONCATENATE(SUM('Раздел 4'!AL199:AL199),"&lt;=",SUM('Раздел 4'!L199:L199))</f>
        <v>0&lt;=0</v>
      </c>
    </row>
    <row r="8159" spans="1:5" ht="42" hidden="1" customHeight="1">
      <c r="A8159" s="231" t="str">
        <f>IF((SUM('Раздел 4'!AL200:AL200)&lt;=SUM('Раздел 4'!L200:L200)),"","Неверно!")</f>
        <v/>
      </c>
      <c r="B8159" s="237" t="s">
        <v>32514</v>
      </c>
      <c r="C8159" s="232" t="s">
        <v>15632</v>
      </c>
      <c r="D8159" s="232" t="s">
        <v>15529</v>
      </c>
      <c r="E8159" s="232" t="str">
        <f>CONCATENATE(SUM('Раздел 4'!AL200:AL200),"&lt;=",SUM('Раздел 4'!L200:L200))</f>
        <v>0&lt;=0</v>
      </c>
    </row>
    <row r="8160" spans="1:5" ht="42" hidden="1" customHeight="1">
      <c r="A8160" s="231" t="str">
        <f>IF((SUM('Раздел 4'!AL201:AL201)&lt;=SUM('Раздел 4'!L201:L201)),"","Неверно!")</f>
        <v/>
      </c>
      <c r="B8160" s="237" t="s">
        <v>32514</v>
      </c>
      <c r="C8160" s="232" t="s">
        <v>15633</v>
      </c>
      <c r="D8160" s="232" t="s">
        <v>15529</v>
      </c>
      <c r="E8160" s="232" t="str">
        <f>CONCATENATE(SUM('Раздел 4'!AL201:AL201),"&lt;=",SUM('Раздел 4'!L201:L201))</f>
        <v>0&lt;=0</v>
      </c>
    </row>
    <row r="8161" spans="1:5" ht="42" hidden="1" customHeight="1">
      <c r="A8161" s="231" t="str">
        <f>IF((SUM('Раздел 4'!AL202:AL202)&lt;=SUM('Раздел 4'!L202:L202)),"","Неверно!")</f>
        <v/>
      </c>
      <c r="B8161" s="237" t="s">
        <v>32514</v>
      </c>
      <c r="C8161" s="232" t="s">
        <v>15634</v>
      </c>
      <c r="D8161" s="232" t="s">
        <v>15529</v>
      </c>
      <c r="E8161" s="232" t="str">
        <f>CONCATENATE(SUM('Раздел 4'!AL202:AL202),"&lt;=",SUM('Раздел 4'!L202:L202))</f>
        <v>0&lt;=0</v>
      </c>
    </row>
    <row r="8162" spans="1:5" ht="42" hidden="1" customHeight="1">
      <c r="A8162" s="231" t="str">
        <f>IF((SUM('Раздел 4'!AL203:AL203)&lt;=SUM('Раздел 4'!L203:L203)),"","Неверно!")</f>
        <v/>
      </c>
      <c r="B8162" s="237" t="s">
        <v>32514</v>
      </c>
      <c r="C8162" s="232" t="s">
        <v>15635</v>
      </c>
      <c r="D8162" s="232" t="s">
        <v>15529</v>
      </c>
      <c r="E8162" s="232" t="str">
        <f>CONCATENATE(SUM('Раздел 4'!AL203:AL203),"&lt;=",SUM('Раздел 4'!L203:L203))</f>
        <v>0&lt;=0</v>
      </c>
    </row>
    <row r="8163" spans="1:5" ht="42" hidden="1" customHeight="1">
      <c r="A8163" s="231" t="str">
        <f>IF((SUM('Раздел 4'!AL204:AL204)&lt;=SUM('Раздел 4'!L204:L204)),"","Неверно!")</f>
        <v/>
      </c>
      <c r="B8163" s="237" t="s">
        <v>32514</v>
      </c>
      <c r="C8163" s="232" t="s">
        <v>15636</v>
      </c>
      <c r="D8163" s="232" t="s">
        <v>15529</v>
      </c>
      <c r="E8163" s="232" t="str">
        <f>CONCATENATE(SUM('Раздел 4'!AL204:AL204),"&lt;=",SUM('Раздел 4'!L204:L204))</f>
        <v>0&lt;=0</v>
      </c>
    </row>
    <row r="8164" spans="1:5" ht="42" hidden="1" customHeight="1">
      <c r="A8164" s="231" t="str">
        <f>IF((SUM('Раздел 4'!AL205:AL205)&lt;=SUM('Раздел 4'!L205:L205)),"","Неверно!")</f>
        <v/>
      </c>
      <c r="B8164" s="237" t="s">
        <v>32514</v>
      </c>
      <c r="C8164" s="232" t="s">
        <v>15637</v>
      </c>
      <c r="D8164" s="232" t="s">
        <v>15529</v>
      </c>
      <c r="E8164" s="232" t="str">
        <f>CONCATENATE(SUM('Раздел 4'!AL205:AL205),"&lt;=",SUM('Раздел 4'!L205:L205))</f>
        <v>0&lt;=0</v>
      </c>
    </row>
    <row r="8165" spans="1:5" ht="42" hidden="1" customHeight="1">
      <c r="A8165" s="231" t="str">
        <f>IF((SUM('Раздел 4'!AL206:AL206)&lt;=SUM('Раздел 4'!L206:L206)),"","Неверно!")</f>
        <v/>
      </c>
      <c r="B8165" s="237" t="s">
        <v>32514</v>
      </c>
      <c r="C8165" s="232" t="s">
        <v>15638</v>
      </c>
      <c r="D8165" s="232" t="s">
        <v>15529</v>
      </c>
      <c r="E8165" s="232" t="str">
        <f>CONCATENATE(SUM('Раздел 4'!AL206:AL206),"&lt;=",SUM('Раздел 4'!L206:L206))</f>
        <v>0&lt;=0</v>
      </c>
    </row>
    <row r="8166" spans="1:5" ht="42" hidden="1" customHeight="1">
      <c r="A8166" s="231" t="str">
        <f>IF((SUM('Раздел 4'!AL207:AL207)&lt;=SUM('Раздел 4'!L207:L207)),"","Неверно!")</f>
        <v/>
      </c>
      <c r="B8166" s="237" t="s">
        <v>32514</v>
      </c>
      <c r="C8166" s="232" t="s">
        <v>15639</v>
      </c>
      <c r="D8166" s="232" t="s">
        <v>15529</v>
      </c>
      <c r="E8166" s="232" t="str">
        <f>CONCATENATE(SUM('Раздел 4'!AL207:AL207),"&lt;=",SUM('Раздел 4'!L207:L207))</f>
        <v>0&lt;=0</v>
      </c>
    </row>
    <row r="8167" spans="1:5" ht="42" hidden="1" customHeight="1">
      <c r="A8167" s="231" t="str">
        <f>IF((SUM('Раздел 4'!AL10:AL10)&lt;=SUM('Раздел 4'!L10:L10)),"","Неверно!")</f>
        <v/>
      </c>
      <c r="B8167" s="237" t="s">
        <v>32514</v>
      </c>
      <c r="C8167" s="232" t="s">
        <v>15640</v>
      </c>
      <c r="D8167" s="232" t="s">
        <v>15529</v>
      </c>
      <c r="E8167" s="232" t="str">
        <f>CONCATENATE(SUM('Раздел 4'!AL10:AL10),"&lt;=",SUM('Раздел 4'!L10:L10))</f>
        <v>0&lt;=0</v>
      </c>
    </row>
    <row r="8168" spans="1:5" ht="42" hidden="1" customHeight="1">
      <c r="A8168" s="231" t="str">
        <f>IF((SUM('Раздел 4'!AL28:AL28)&lt;=SUM('Раздел 4'!L28:L28)),"","Неверно!")</f>
        <v/>
      </c>
      <c r="B8168" s="237" t="s">
        <v>32514</v>
      </c>
      <c r="C8168" s="232" t="s">
        <v>15641</v>
      </c>
      <c r="D8168" s="232" t="s">
        <v>15529</v>
      </c>
      <c r="E8168" s="232" t="str">
        <f>CONCATENATE(SUM('Раздел 4'!AL28:AL28),"&lt;=",SUM('Раздел 4'!L28:L28))</f>
        <v>0&lt;=0</v>
      </c>
    </row>
    <row r="8169" spans="1:5" ht="42" hidden="1" customHeight="1">
      <c r="A8169" s="231" t="str">
        <f>IF((SUM('Раздел 4'!AL208:AL208)&lt;=SUM('Раздел 4'!L208:L208)),"","Неверно!")</f>
        <v/>
      </c>
      <c r="B8169" s="237" t="s">
        <v>32514</v>
      </c>
      <c r="C8169" s="232" t="s">
        <v>15642</v>
      </c>
      <c r="D8169" s="232" t="s">
        <v>15529</v>
      </c>
      <c r="E8169" s="232" t="str">
        <f>CONCATENATE(SUM('Раздел 4'!AL208:AL208),"&lt;=",SUM('Раздел 4'!L208:L208))</f>
        <v>0&lt;=0</v>
      </c>
    </row>
    <row r="8170" spans="1:5" ht="42" hidden="1" customHeight="1">
      <c r="A8170" s="231" t="str">
        <f>IF((SUM('Раздел 4'!AL209:AL209)&lt;=SUM('Раздел 4'!L209:L209)),"","Неверно!")</f>
        <v/>
      </c>
      <c r="B8170" s="237" t="s">
        <v>32514</v>
      </c>
      <c r="C8170" s="232" t="s">
        <v>15643</v>
      </c>
      <c r="D8170" s="232" t="s">
        <v>15529</v>
      </c>
      <c r="E8170" s="232" t="str">
        <f>CONCATENATE(SUM('Раздел 4'!AL209:AL209),"&lt;=",SUM('Раздел 4'!L209:L209))</f>
        <v>0&lt;=0</v>
      </c>
    </row>
    <row r="8171" spans="1:5" ht="42" hidden="1" customHeight="1">
      <c r="A8171" s="231" t="str">
        <f>IF((SUM('Раздел 4'!AL210:AL210)&lt;=SUM('Раздел 4'!L210:L210)),"","Неверно!")</f>
        <v/>
      </c>
      <c r="B8171" s="237" t="s">
        <v>32514</v>
      </c>
      <c r="C8171" s="232" t="s">
        <v>15644</v>
      </c>
      <c r="D8171" s="232" t="s">
        <v>15529</v>
      </c>
      <c r="E8171" s="232" t="str">
        <f>CONCATENATE(SUM('Раздел 4'!AL210:AL210),"&lt;=",SUM('Раздел 4'!L210:L210))</f>
        <v>0&lt;=0</v>
      </c>
    </row>
    <row r="8172" spans="1:5" ht="42" hidden="1" customHeight="1">
      <c r="A8172" s="231" t="str">
        <f>IF((SUM('Раздел 4'!AL211:AL211)&lt;=SUM('Раздел 4'!L211:L211)),"","Неверно!")</f>
        <v/>
      </c>
      <c r="B8172" s="237" t="s">
        <v>32514</v>
      </c>
      <c r="C8172" s="232" t="s">
        <v>15645</v>
      </c>
      <c r="D8172" s="232" t="s">
        <v>15529</v>
      </c>
      <c r="E8172" s="232" t="str">
        <f>CONCATENATE(SUM('Раздел 4'!AL211:AL211),"&lt;=",SUM('Раздел 4'!L211:L211))</f>
        <v>0&lt;=0</v>
      </c>
    </row>
    <row r="8173" spans="1:5" ht="42" hidden="1" customHeight="1">
      <c r="A8173" s="231" t="str">
        <f>IF((SUM('Раздел 4'!AL212:AL212)&lt;=SUM('Раздел 4'!L212:L212)),"","Неверно!")</f>
        <v/>
      </c>
      <c r="B8173" s="237" t="s">
        <v>32514</v>
      </c>
      <c r="C8173" s="232" t="s">
        <v>15646</v>
      </c>
      <c r="D8173" s="232" t="s">
        <v>15529</v>
      </c>
      <c r="E8173" s="232" t="str">
        <f>CONCATENATE(SUM('Раздел 4'!AL212:AL212),"&lt;=",SUM('Раздел 4'!L212:L212))</f>
        <v>0&lt;=0</v>
      </c>
    </row>
    <row r="8174" spans="1:5" ht="42" hidden="1" customHeight="1">
      <c r="A8174" s="231" t="str">
        <f>IF((SUM('Раздел 4'!AL213:AL213)&lt;=SUM('Раздел 4'!L213:L213)),"","Неверно!")</f>
        <v/>
      </c>
      <c r="B8174" s="237" t="s">
        <v>32514</v>
      </c>
      <c r="C8174" s="232" t="s">
        <v>15647</v>
      </c>
      <c r="D8174" s="232" t="s">
        <v>15529</v>
      </c>
      <c r="E8174" s="232" t="str">
        <f>CONCATENATE(SUM('Раздел 4'!AL213:AL213),"&lt;=",SUM('Раздел 4'!L213:L213))</f>
        <v>0&lt;=0</v>
      </c>
    </row>
    <row r="8175" spans="1:5" ht="42" hidden="1" customHeight="1">
      <c r="A8175" s="231" t="str">
        <f>IF((SUM('Раздел 4'!AL214:AL214)&lt;=SUM('Раздел 4'!L214:L214)),"","Неверно!")</f>
        <v/>
      </c>
      <c r="B8175" s="237" t="s">
        <v>32514</v>
      </c>
      <c r="C8175" s="232" t="s">
        <v>15648</v>
      </c>
      <c r="D8175" s="232" t="s">
        <v>15529</v>
      </c>
      <c r="E8175" s="232" t="str">
        <f>CONCATENATE(SUM('Раздел 4'!AL214:AL214),"&lt;=",SUM('Раздел 4'!L214:L214))</f>
        <v>0&lt;=0</v>
      </c>
    </row>
    <row r="8176" spans="1:5" ht="42" hidden="1" customHeight="1">
      <c r="A8176" s="231" t="str">
        <f>IF((SUM('Раздел 4'!AL215:AL215)&lt;=SUM('Раздел 4'!L215:L215)),"","Неверно!")</f>
        <v/>
      </c>
      <c r="B8176" s="237" t="s">
        <v>32514</v>
      </c>
      <c r="C8176" s="232" t="s">
        <v>15649</v>
      </c>
      <c r="D8176" s="232" t="s">
        <v>15529</v>
      </c>
      <c r="E8176" s="232" t="str">
        <f>CONCATENATE(SUM('Раздел 4'!AL215:AL215),"&lt;=",SUM('Раздел 4'!L215:L215))</f>
        <v>0&lt;=0</v>
      </c>
    </row>
    <row r="8177" spans="1:5" ht="42" hidden="1" customHeight="1">
      <c r="A8177" s="231" t="str">
        <f>IF((SUM('Раздел 4'!AL216:AL216)&lt;=SUM('Раздел 4'!L216:L216)),"","Неверно!")</f>
        <v/>
      </c>
      <c r="B8177" s="237" t="s">
        <v>32514</v>
      </c>
      <c r="C8177" s="232" t="s">
        <v>15650</v>
      </c>
      <c r="D8177" s="232" t="s">
        <v>15529</v>
      </c>
      <c r="E8177" s="232" t="str">
        <f>CONCATENATE(SUM('Раздел 4'!AL216:AL216),"&lt;=",SUM('Раздел 4'!L216:L216))</f>
        <v>0&lt;=0</v>
      </c>
    </row>
    <row r="8178" spans="1:5" ht="42" hidden="1" customHeight="1">
      <c r="A8178" s="231" t="str">
        <f>IF((SUM('Раздел 4'!AL217:AL217)&lt;=SUM('Раздел 4'!L217:L217)),"","Неверно!")</f>
        <v/>
      </c>
      <c r="B8178" s="237" t="s">
        <v>32514</v>
      </c>
      <c r="C8178" s="232" t="s">
        <v>15651</v>
      </c>
      <c r="D8178" s="232" t="s">
        <v>15529</v>
      </c>
      <c r="E8178" s="232" t="str">
        <f>CONCATENATE(SUM('Раздел 4'!AL217:AL217),"&lt;=",SUM('Раздел 4'!L217:L217))</f>
        <v>0&lt;=0</v>
      </c>
    </row>
    <row r="8179" spans="1:5" ht="42" hidden="1" customHeight="1">
      <c r="A8179" s="231" t="str">
        <f>IF((SUM('Раздел 4'!AL29:AL29)&lt;=SUM('Раздел 4'!L29:L29)),"","Неверно!")</f>
        <v/>
      </c>
      <c r="B8179" s="237" t="s">
        <v>32514</v>
      </c>
      <c r="C8179" s="232" t="s">
        <v>15652</v>
      </c>
      <c r="D8179" s="232" t="s">
        <v>15529</v>
      </c>
      <c r="E8179" s="232" t="str">
        <f>CONCATENATE(SUM('Раздел 4'!AL29:AL29),"&lt;=",SUM('Раздел 4'!L29:L29))</f>
        <v>0&lt;=0</v>
      </c>
    </row>
    <row r="8180" spans="1:5" ht="42" hidden="1" customHeight="1">
      <c r="A8180" s="231" t="str">
        <f>IF((SUM('Раздел 4'!AL218:AL218)&lt;=SUM('Раздел 4'!L218:L218)),"","Неверно!")</f>
        <v/>
      </c>
      <c r="B8180" s="237" t="s">
        <v>32514</v>
      </c>
      <c r="C8180" s="232" t="s">
        <v>15653</v>
      </c>
      <c r="D8180" s="232" t="s">
        <v>15529</v>
      </c>
      <c r="E8180" s="232" t="str">
        <f>CONCATENATE(SUM('Раздел 4'!AL218:AL218),"&lt;=",SUM('Раздел 4'!L218:L218))</f>
        <v>0&lt;=0</v>
      </c>
    </row>
    <row r="8181" spans="1:5" ht="42" hidden="1" customHeight="1">
      <c r="A8181" s="231" t="str">
        <f>IF((SUM('Раздел 4'!AL219:AL219)&lt;=SUM('Раздел 4'!L219:L219)),"","Неверно!")</f>
        <v/>
      </c>
      <c r="B8181" s="237" t="s">
        <v>32514</v>
      </c>
      <c r="C8181" s="232" t="s">
        <v>15654</v>
      </c>
      <c r="D8181" s="232" t="s">
        <v>15529</v>
      </c>
      <c r="E8181" s="232" t="str">
        <f>CONCATENATE(SUM('Раздел 4'!AL219:AL219),"&lt;=",SUM('Раздел 4'!L219:L219))</f>
        <v>0&lt;=0</v>
      </c>
    </row>
    <row r="8182" spans="1:5" ht="42" hidden="1" customHeight="1">
      <c r="A8182" s="231" t="str">
        <f>IF((SUM('Раздел 4'!AL220:AL220)&lt;=SUM('Раздел 4'!L220:L220)),"","Неверно!")</f>
        <v/>
      </c>
      <c r="B8182" s="237" t="s">
        <v>32514</v>
      </c>
      <c r="C8182" s="232" t="s">
        <v>15655</v>
      </c>
      <c r="D8182" s="232" t="s">
        <v>15529</v>
      </c>
      <c r="E8182" s="232" t="str">
        <f>CONCATENATE(SUM('Раздел 4'!AL220:AL220),"&lt;=",SUM('Раздел 4'!L220:L220))</f>
        <v>0&lt;=0</v>
      </c>
    </row>
    <row r="8183" spans="1:5" ht="42" hidden="1" customHeight="1">
      <c r="A8183" s="231" t="str">
        <f>IF((SUM('Раздел 4'!AL221:AL221)&lt;=SUM('Раздел 4'!L221:L221)),"","Неверно!")</f>
        <v/>
      </c>
      <c r="B8183" s="237" t="s">
        <v>32514</v>
      </c>
      <c r="C8183" s="232" t="s">
        <v>15656</v>
      </c>
      <c r="D8183" s="232" t="s">
        <v>15529</v>
      </c>
      <c r="E8183" s="232" t="str">
        <f>CONCATENATE(SUM('Раздел 4'!AL221:AL221),"&lt;=",SUM('Раздел 4'!L221:L221))</f>
        <v>0&lt;=0</v>
      </c>
    </row>
    <row r="8184" spans="1:5" ht="42" hidden="1" customHeight="1">
      <c r="A8184" s="231" t="str">
        <f>IF((SUM('Раздел 4'!AL222:AL222)&lt;=SUM('Раздел 4'!L222:L222)),"","Неверно!")</f>
        <v/>
      </c>
      <c r="B8184" s="237" t="s">
        <v>32514</v>
      </c>
      <c r="C8184" s="232" t="s">
        <v>15657</v>
      </c>
      <c r="D8184" s="232" t="s">
        <v>15529</v>
      </c>
      <c r="E8184" s="232" t="str">
        <f>CONCATENATE(SUM('Раздел 4'!AL222:AL222),"&lt;=",SUM('Раздел 4'!L222:L222))</f>
        <v>0&lt;=0</v>
      </c>
    </row>
    <row r="8185" spans="1:5" ht="42" hidden="1" customHeight="1">
      <c r="A8185" s="231" t="str">
        <f>IF((SUM('Раздел 4'!AL223:AL223)&lt;=SUM('Раздел 4'!L223:L223)),"","Неверно!")</f>
        <v/>
      </c>
      <c r="B8185" s="237" t="s">
        <v>32514</v>
      </c>
      <c r="C8185" s="232" t="s">
        <v>15658</v>
      </c>
      <c r="D8185" s="232" t="s">
        <v>15529</v>
      </c>
      <c r="E8185" s="232" t="str">
        <f>CONCATENATE(SUM('Раздел 4'!AL223:AL223),"&lt;=",SUM('Раздел 4'!L223:L223))</f>
        <v>0&lt;=0</v>
      </c>
    </row>
    <row r="8186" spans="1:5" ht="42" hidden="1" customHeight="1">
      <c r="A8186" s="231" t="str">
        <f>IF((SUM('Раздел 4'!AL224:AL224)&lt;=SUM('Раздел 4'!L224:L224)),"","Неверно!")</f>
        <v/>
      </c>
      <c r="B8186" s="237" t="s">
        <v>32514</v>
      </c>
      <c r="C8186" s="232" t="s">
        <v>15659</v>
      </c>
      <c r="D8186" s="232" t="s">
        <v>15529</v>
      </c>
      <c r="E8186" s="232" t="str">
        <f>CONCATENATE(SUM('Раздел 4'!AL224:AL224),"&lt;=",SUM('Раздел 4'!L224:L224))</f>
        <v>0&lt;=0</v>
      </c>
    </row>
    <row r="8187" spans="1:5" ht="42" hidden="1" customHeight="1">
      <c r="A8187" s="231" t="str">
        <f>IF((SUM('Раздел 4'!AL225:AL225)&lt;=SUM('Раздел 4'!L225:L225)),"","Неверно!")</f>
        <v/>
      </c>
      <c r="B8187" s="237" t="s">
        <v>32514</v>
      </c>
      <c r="C8187" s="232" t="s">
        <v>15660</v>
      </c>
      <c r="D8187" s="232" t="s">
        <v>15529</v>
      </c>
      <c r="E8187" s="232" t="str">
        <f>CONCATENATE(SUM('Раздел 4'!AL225:AL225),"&lt;=",SUM('Раздел 4'!L225:L225))</f>
        <v>0&lt;=0</v>
      </c>
    </row>
    <row r="8188" spans="1:5" ht="42" hidden="1" customHeight="1">
      <c r="A8188" s="231" t="str">
        <f>IF((SUM('Раздел 4'!AL226:AL226)&lt;=SUM('Раздел 4'!L226:L226)),"","Неверно!")</f>
        <v/>
      </c>
      <c r="B8188" s="237" t="s">
        <v>32514</v>
      </c>
      <c r="C8188" s="232" t="s">
        <v>15661</v>
      </c>
      <c r="D8188" s="232" t="s">
        <v>15529</v>
      </c>
      <c r="E8188" s="232" t="str">
        <f>CONCATENATE(SUM('Раздел 4'!AL226:AL226),"&lt;=",SUM('Раздел 4'!L226:L226))</f>
        <v>0&lt;=0</v>
      </c>
    </row>
    <row r="8189" spans="1:5" ht="42" hidden="1" customHeight="1">
      <c r="A8189" s="231" t="str">
        <f>IF((SUM('Раздел 4'!AL227:AL227)&lt;=SUM('Раздел 4'!L227:L227)),"","Неверно!")</f>
        <v/>
      </c>
      <c r="B8189" s="237" t="s">
        <v>32514</v>
      </c>
      <c r="C8189" s="232" t="s">
        <v>15662</v>
      </c>
      <c r="D8189" s="232" t="s">
        <v>15529</v>
      </c>
      <c r="E8189" s="232" t="str">
        <f>CONCATENATE(SUM('Раздел 4'!AL227:AL227),"&lt;=",SUM('Раздел 4'!L227:L227))</f>
        <v>0&lt;=0</v>
      </c>
    </row>
    <row r="8190" spans="1:5" ht="42" hidden="1" customHeight="1">
      <c r="A8190" s="231" t="str">
        <f>IF((SUM('Раздел 4'!AL30:AL30)&lt;=SUM('Раздел 4'!L30:L30)),"","Неверно!")</f>
        <v/>
      </c>
      <c r="B8190" s="237" t="s">
        <v>32514</v>
      </c>
      <c r="C8190" s="232" t="s">
        <v>15663</v>
      </c>
      <c r="D8190" s="232" t="s">
        <v>15529</v>
      </c>
      <c r="E8190" s="232" t="str">
        <f>CONCATENATE(SUM('Раздел 4'!AL30:AL30),"&lt;=",SUM('Раздел 4'!L30:L30))</f>
        <v>0&lt;=0</v>
      </c>
    </row>
    <row r="8191" spans="1:5" ht="42" hidden="1" customHeight="1">
      <c r="A8191" s="231" t="str">
        <f>IF((SUM('Раздел 4'!AL228:AL228)&lt;=SUM('Раздел 4'!L228:L228)),"","Неверно!")</f>
        <v/>
      </c>
      <c r="B8191" s="237" t="s">
        <v>32514</v>
      </c>
      <c r="C8191" s="232" t="s">
        <v>15664</v>
      </c>
      <c r="D8191" s="232" t="s">
        <v>15529</v>
      </c>
      <c r="E8191" s="232" t="str">
        <f>CONCATENATE(SUM('Раздел 4'!AL228:AL228),"&lt;=",SUM('Раздел 4'!L228:L228))</f>
        <v>0&lt;=0</v>
      </c>
    </row>
    <row r="8192" spans="1:5" ht="42" hidden="1" customHeight="1">
      <c r="A8192" s="231" t="str">
        <f>IF((SUM('Раздел 4'!AL229:AL229)&lt;=SUM('Раздел 4'!L229:L229)),"","Неверно!")</f>
        <v/>
      </c>
      <c r="B8192" s="237" t="s">
        <v>32514</v>
      </c>
      <c r="C8192" s="232" t="s">
        <v>15665</v>
      </c>
      <c r="D8192" s="232" t="s">
        <v>15529</v>
      </c>
      <c r="E8192" s="232" t="str">
        <f>CONCATENATE(SUM('Раздел 4'!AL229:AL229),"&lt;=",SUM('Раздел 4'!L229:L229))</f>
        <v>0&lt;=0</v>
      </c>
    </row>
    <row r="8193" spans="1:5" ht="42" hidden="1" customHeight="1">
      <c r="A8193" s="231" t="str">
        <f>IF((SUM('Раздел 4'!AL230:AL230)&lt;=SUM('Раздел 4'!L230:L230)),"","Неверно!")</f>
        <v/>
      </c>
      <c r="B8193" s="237" t="s">
        <v>32514</v>
      </c>
      <c r="C8193" s="232" t="s">
        <v>15666</v>
      </c>
      <c r="D8193" s="232" t="s">
        <v>15529</v>
      </c>
      <c r="E8193" s="232" t="str">
        <f>CONCATENATE(SUM('Раздел 4'!AL230:AL230),"&lt;=",SUM('Раздел 4'!L230:L230))</f>
        <v>0&lt;=0</v>
      </c>
    </row>
    <row r="8194" spans="1:5" ht="42" hidden="1" customHeight="1">
      <c r="A8194" s="231" t="str">
        <f>IF((SUM('Раздел 4'!AL231:AL231)&lt;=SUM('Раздел 4'!L231:L231)),"","Неверно!")</f>
        <v/>
      </c>
      <c r="B8194" s="237" t="s">
        <v>32514</v>
      </c>
      <c r="C8194" s="232" t="s">
        <v>15667</v>
      </c>
      <c r="D8194" s="232" t="s">
        <v>15529</v>
      </c>
      <c r="E8194" s="232" t="str">
        <f>CONCATENATE(SUM('Раздел 4'!AL231:AL231),"&lt;=",SUM('Раздел 4'!L231:L231))</f>
        <v>0&lt;=0</v>
      </c>
    </row>
    <row r="8195" spans="1:5" ht="42" hidden="1" customHeight="1">
      <c r="A8195" s="231" t="str">
        <f>IF((SUM('Раздел 4'!AL232:AL232)&lt;=SUM('Раздел 4'!L232:L232)),"","Неверно!")</f>
        <v/>
      </c>
      <c r="B8195" s="237" t="s">
        <v>32514</v>
      </c>
      <c r="C8195" s="232" t="s">
        <v>15668</v>
      </c>
      <c r="D8195" s="232" t="s">
        <v>15529</v>
      </c>
      <c r="E8195" s="232" t="str">
        <f>CONCATENATE(SUM('Раздел 4'!AL232:AL232),"&lt;=",SUM('Раздел 4'!L232:L232))</f>
        <v>0&lt;=0</v>
      </c>
    </row>
    <row r="8196" spans="1:5" ht="42" hidden="1" customHeight="1">
      <c r="A8196" s="231" t="str">
        <f>IF((SUM('Раздел 4'!AL233:AL233)&lt;=SUM('Раздел 4'!L233:L233)),"","Неверно!")</f>
        <v/>
      </c>
      <c r="B8196" s="237" t="s">
        <v>32514</v>
      </c>
      <c r="C8196" s="232" t="s">
        <v>15669</v>
      </c>
      <c r="D8196" s="232" t="s">
        <v>15529</v>
      </c>
      <c r="E8196" s="232" t="str">
        <f>CONCATENATE(SUM('Раздел 4'!AL233:AL233),"&lt;=",SUM('Раздел 4'!L233:L233))</f>
        <v>0&lt;=0</v>
      </c>
    </row>
    <row r="8197" spans="1:5" ht="42" hidden="1" customHeight="1">
      <c r="A8197" s="231" t="str">
        <f>IF((SUM('Раздел 4'!AL234:AL234)&lt;=SUM('Раздел 4'!L234:L234)),"","Неверно!")</f>
        <v/>
      </c>
      <c r="B8197" s="237" t="s">
        <v>32514</v>
      </c>
      <c r="C8197" s="232" t="s">
        <v>15670</v>
      </c>
      <c r="D8197" s="232" t="s">
        <v>15529</v>
      </c>
      <c r="E8197" s="232" t="str">
        <f>CONCATENATE(SUM('Раздел 4'!AL234:AL234),"&lt;=",SUM('Раздел 4'!L234:L234))</f>
        <v>0&lt;=0</v>
      </c>
    </row>
    <row r="8198" spans="1:5" ht="42" hidden="1" customHeight="1">
      <c r="A8198" s="231" t="str">
        <f>IF((SUM('Раздел 4'!AL235:AL235)&lt;=SUM('Раздел 4'!L235:L235)),"","Неверно!")</f>
        <v/>
      </c>
      <c r="B8198" s="237" t="s">
        <v>32514</v>
      </c>
      <c r="C8198" s="232" t="s">
        <v>15671</v>
      </c>
      <c r="D8198" s="232" t="s">
        <v>15529</v>
      </c>
      <c r="E8198" s="232" t="str">
        <f>CONCATENATE(SUM('Раздел 4'!AL235:AL235),"&lt;=",SUM('Раздел 4'!L235:L235))</f>
        <v>0&lt;=0</v>
      </c>
    </row>
    <row r="8199" spans="1:5" ht="42" hidden="1" customHeight="1">
      <c r="A8199" s="231" t="str">
        <f>IF((SUM('Раздел 4'!AL236:AL236)&lt;=SUM('Раздел 4'!L236:L236)),"","Неверно!")</f>
        <v/>
      </c>
      <c r="B8199" s="237" t="s">
        <v>32514</v>
      </c>
      <c r="C8199" s="232" t="s">
        <v>15672</v>
      </c>
      <c r="D8199" s="232" t="s">
        <v>15529</v>
      </c>
      <c r="E8199" s="232" t="str">
        <f>CONCATENATE(SUM('Раздел 4'!AL236:AL236),"&lt;=",SUM('Раздел 4'!L236:L236))</f>
        <v>0&lt;=0</v>
      </c>
    </row>
    <row r="8200" spans="1:5" ht="42" hidden="1" customHeight="1">
      <c r="A8200" s="231" t="str">
        <f>IF((SUM('Раздел 4'!AL237:AL237)&lt;=SUM('Раздел 4'!L237:L237)),"","Неверно!")</f>
        <v/>
      </c>
      <c r="B8200" s="237" t="s">
        <v>32514</v>
      </c>
      <c r="C8200" s="232" t="s">
        <v>15673</v>
      </c>
      <c r="D8200" s="232" t="s">
        <v>15529</v>
      </c>
      <c r="E8200" s="232" t="str">
        <f>CONCATENATE(SUM('Раздел 4'!AL237:AL237),"&lt;=",SUM('Раздел 4'!L237:L237))</f>
        <v>0&lt;=0</v>
      </c>
    </row>
    <row r="8201" spans="1:5" ht="42" hidden="1" customHeight="1">
      <c r="A8201" s="231" t="str">
        <f>IF((SUM('Раздел 4'!AL31:AL31)&lt;=SUM('Раздел 4'!L31:L31)),"","Неверно!")</f>
        <v/>
      </c>
      <c r="B8201" s="237" t="s">
        <v>32514</v>
      </c>
      <c r="C8201" s="232" t="s">
        <v>15674</v>
      </c>
      <c r="D8201" s="232" t="s">
        <v>15529</v>
      </c>
      <c r="E8201" s="232" t="str">
        <f>CONCATENATE(SUM('Раздел 4'!AL31:AL31),"&lt;=",SUM('Раздел 4'!L31:L31))</f>
        <v>0&lt;=0</v>
      </c>
    </row>
    <row r="8202" spans="1:5" ht="42" hidden="1" customHeight="1">
      <c r="A8202" s="231" t="str">
        <f>IF((SUM('Раздел 4'!AL238:AL238)&lt;=SUM('Раздел 4'!L238:L238)),"","Неверно!")</f>
        <v/>
      </c>
      <c r="B8202" s="237" t="s">
        <v>32514</v>
      </c>
      <c r="C8202" s="232" t="s">
        <v>15675</v>
      </c>
      <c r="D8202" s="232" t="s">
        <v>15529</v>
      </c>
      <c r="E8202" s="232" t="str">
        <f>CONCATENATE(SUM('Раздел 4'!AL238:AL238),"&lt;=",SUM('Раздел 4'!L238:L238))</f>
        <v>0&lt;=0</v>
      </c>
    </row>
    <row r="8203" spans="1:5" ht="42" hidden="1" customHeight="1">
      <c r="A8203" s="231" t="str">
        <f>IF((SUM('Раздел 4'!AL239:AL239)&lt;=SUM('Раздел 4'!L239:L239)),"","Неверно!")</f>
        <v/>
      </c>
      <c r="B8203" s="237" t="s">
        <v>32514</v>
      </c>
      <c r="C8203" s="232" t="s">
        <v>15676</v>
      </c>
      <c r="D8203" s="232" t="s">
        <v>15529</v>
      </c>
      <c r="E8203" s="232" t="str">
        <f>CONCATENATE(SUM('Раздел 4'!AL239:AL239),"&lt;=",SUM('Раздел 4'!L239:L239))</f>
        <v>0&lt;=0</v>
      </c>
    </row>
    <row r="8204" spans="1:5" ht="42" hidden="1" customHeight="1">
      <c r="A8204" s="231" t="str">
        <f>IF((SUM('Раздел 4'!AL240:AL240)&lt;=SUM('Раздел 4'!L240:L240)),"","Неверно!")</f>
        <v/>
      </c>
      <c r="B8204" s="237" t="s">
        <v>32514</v>
      </c>
      <c r="C8204" s="232" t="s">
        <v>15677</v>
      </c>
      <c r="D8204" s="232" t="s">
        <v>15529</v>
      </c>
      <c r="E8204" s="232" t="str">
        <f>CONCATENATE(SUM('Раздел 4'!AL240:AL240),"&lt;=",SUM('Раздел 4'!L240:L240))</f>
        <v>0&lt;=0</v>
      </c>
    </row>
    <row r="8205" spans="1:5" ht="42" hidden="1" customHeight="1">
      <c r="A8205" s="231" t="str">
        <f>IF((SUM('Раздел 4'!AL241:AL241)&lt;=SUM('Раздел 4'!L241:L241)),"","Неверно!")</f>
        <v/>
      </c>
      <c r="B8205" s="237" t="s">
        <v>32514</v>
      </c>
      <c r="C8205" s="232" t="s">
        <v>15678</v>
      </c>
      <c r="D8205" s="232" t="s">
        <v>15529</v>
      </c>
      <c r="E8205" s="232" t="str">
        <f>CONCATENATE(SUM('Раздел 4'!AL241:AL241),"&lt;=",SUM('Раздел 4'!L241:L241))</f>
        <v>0&lt;=0</v>
      </c>
    </row>
    <row r="8206" spans="1:5" ht="42" hidden="1" customHeight="1">
      <c r="A8206" s="231" t="str">
        <f>IF((SUM('Раздел 4'!AL242:AL242)&lt;=SUM('Раздел 4'!L242:L242)),"","Неверно!")</f>
        <v/>
      </c>
      <c r="B8206" s="237" t="s">
        <v>32514</v>
      </c>
      <c r="C8206" s="232" t="s">
        <v>15679</v>
      </c>
      <c r="D8206" s="232" t="s">
        <v>15529</v>
      </c>
      <c r="E8206" s="232" t="str">
        <f>CONCATENATE(SUM('Раздел 4'!AL242:AL242),"&lt;=",SUM('Раздел 4'!L242:L242))</f>
        <v>0&lt;=0</v>
      </c>
    </row>
    <row r="8207" spans="1:5" ht="42" hidden="1" customHeight="1">
      <c r="A8207" s="231" t="str">
        <f>IF((SUM('Раздел 4'!AL243:AL243)&lt;=SUM('Раздел 4'!L243:L243)),"","Неверно!")</f>
        <v/>
      </c>
      <c r="B8207" s="237" t="s">
        <v>32514</v>
      </c>
      <c r="C8207" s="232" t="s">
        <v>15680</v>
      </c>
      <c r="D8207" s="232" t="s">
        <v>15529</v>
      </c>
      <c r="E8207" s="232" t="str">
        <f>CONCATENATE(SUM('Раздел 4'!AL243:AL243),"&lt;=",SUM('Раздел 4'!L243:L243))</f>
        <v>0&lt;=0</v>
      </c>
    </row>
    <row r="8208" spans="1:5" ht="42" hidden="1" customHeight="1">
      <c r="A8208" s="231" t="str">
        <f>IF((SUM('Раздел 4'!AL244:AL244)&lt;=SUM('Раздел 4'!L244:L244)),"","Неверно!")</f>
        <v/>
      </c>
      <c r="B8208" s="237" t="s">
        <v>32514</v>
      </c>
      <c r="C8208" s="232" t="s">
        <v>15681</v>
      </c>
      <c r="D8208" s="232" t="s">
        <v>15529</v>
      </c>
      <c r="E8208" s="232" t="str">
        <f>CONCATENATE(SUM('Раздел 4'!AL244:AL244),"&lt;=",SUM('Раздел 4'!L244:L244))</f>
        <v>0&lt;=0</v>
      </c>
    </row>
    <row r="8209" spans="1:5" ht="42" hidden="1" customHeight="1">
      <c r="A8209" s="231" t="str">
        <f>IF((SUM('Раздел 4'!AL245:AL245)&lt;=SUM('Раздел 4'!L245:L245)),"","Неверно!")</f>
        <v/>
      </c>
      <c r="B8209" s="237" t="s">
        <v>32514</v>
      </c>
      <c r="C8209" s="232" t="s">
        <v>15682</v>
      </c>
      <c r="D8209" s="232" t="s">
        <v>15529</v>
      </c>
      <c r="E8209" s="232" t="str">
        <f>CONCATENATE(SUM('Раздел 4'!AL245:AL245),"&lt;=",SUM('Раздел 4'!L245:L245))</f>
        <v>0&lt;=0</v>
      </c>
    </row>
    <row r="8210" spans="1:5" ht="42" hidden="1" customHeight="1">
      <c r="A8210" s="231" t="str">
        <f>IF((SUM('Раздел 4'!AL246:AL246)&lt;=SUM('Раздел 4'!L246:L246)),"","Неверно!")</f>
        <v/>
      </c>
      <c r="B8210" s="237" t="s">
        <v>32514</v>
      </c>
      <c r="C8210" s="232" t="s">
        <v>15683</v>
      </c>
      <c r="D8210" s="232" t="s">
        <v>15529</v>
      </c>
      <c r="E8210" s="232" t="str">
        <f>CONCATENATE(SUM('Раздел 4'!AL246:AL246),"&lt;=",SUM('Раздел 4'!L246:L246))</f>
        <v>0&lt;=0</v>
      </c>
    </row>
    <row r="8211" spans="1:5" ht="42" hidden="1" customHeight="1">
      <c r="A8211" s="231" t="str">
        <f>IF((SUM('Раздел 4'!AL247:AL247)&lt;=SUM('Раздел 4'!L247:L247)),"","Неверно!")</f>
        <v/>
      </c>
      <c r="B8211" s="237" t="s">
        <v>32514</v>
      </c>
      <c r="C8211" s="232" t="s">
        <v>15684</v>
      </c>
      <c r="D8211" s="232" t="s">
        <v>15529</v>
      </c>
      <c r="E8211" s="232" t="str">
        <f>CONCATENATE(SUM('Раздел 4'!AL247:AL247),"&lt;=",SUM('Раздел 4'!L247:L247))</f>
        <v>0&lt;=0</v>
      </c>
    </row>
    <row r="8212" spans="1:5" ht="42" hidden="1" customHeight="1">
      <c r="A8212" s="231" t="str">
        <f>IF((SUM('Раздел 4'!AL32:AL32)&lt;=SUM('Раздел 4'!L32:L32)),"","Неверно!")</f>
        <v/>
      </c>
      <c r="B8212" s="237" t="s">
        <v>32514</v>
      </c>
      <c r="C8212" s="232" t="s">
        <v>15685</v>
      </c>
      <c r="D8212" s="232" t="s">
        <v>15529</v>
      </c>
      <c r="E8212" s="232" t="str">
        <f>CONCATENATE(SUM('Раздел 4'!AL32:AL32),"&lt;=",SUM('Раздел 4'!L32:L32))</f>
        <v>0&lt;=0</v>
      </c>
    </row>
    <row r="8213" spans="1:5" ht="42" hidden="1" customHeight="1">
      <c r="A8213" s="231" t="str">
        <f>IF((SUM('Раздел 4'!AL248:AL248)&lt;=SUM('Раздел 4'!L248:L248)),"","Неверно!")</f>
        <v/>
      </c>
      <c r="B8213" s="237" t="s">
        <v>32514</v>
      </c>
      <c r="C8213" s="232" t="s">
        <v>15686</v>
      </c>
      <c r="D8213" s="232" t="s">
        <v>15529</v>
      </c>
      <c r="E8213" s="232" t="str">
        <f>CONCATENATE(SUM('Раздел 4'!AL248:AL248),"&lt;=",SUM('Раздел 4'!L248:L248))</f>
        <v>0&lt;=0</v>
      </c>
    </row>
    <row r="8214" spans="1:5" ht="42" hidden="1" customHeight="1">
      <c r="A8214" s="231" t="str">
        <f>IF((SUM('Раздел 4'!AL249:AL249)&lt;=SUM('Раздел 4'!L249:L249)),"","Неверно!")</f>
        <v/>
      </c>
      <c r="B8214" s="237" t="s">
        <v>32514</v>
      </c>
      <c r="C8214" s="232" t="s">
        <v>15687</v>
      </c>
      <c r="D8214" s="232" t="s">
        <v>15529</v>
      </c>
      <c r="E8214" s="232" t="str">
        <f>CONCATENATE(SUM('Раздел 4'!AL249:AL249),"&lt;=",SUM('Раздел 4'!L249:L249))</f>
        <v>0&lt;=0</v>
      </c>
    </row>
    <row r="8215" spans="1:5" ht="42" hidden="1" customHeight="1">
      <c r="A8215" s="231" t="str">
        <f>IF((SUM('Раздел 4'!AL250:AL250)&lt;=SUM('Раздел 4'!L250:L250)),"","Неверно!")</f>
        <v/>
      </c>
      <c r="B8215" s="237" t="s">
        <v>32514</v>
      </c>
      <c r="C8215" s="232" t="s">
        <v>15688</v>
      </c>
      <c r="D8215" s="232" t="s">
        <v>15529</v>
      </c>
      <c r="E8215" s="232" t="str">
        <f>CONCATENATE(SUM('Раздел 4'!AL250:AL250),"&lt;=",SUM('Раздел 4'!L250:L250))</f>
        <v>0&lt;=0</v>
      </c>
    </row>
    <row r="8216" spans="1:5" ht="42" hidden="1" customHeight="1">
      <c r="A8216" s="231" t="str">
        <f>IF((SUM('Раздел 4'!AL251:AL251)&lt;=SUM('Раздел 4'!L251:L251)),"","Неверно!")</f>
        <v/>
      </c>
      <c r="B8216" s="237" t="s">
        <v>32514</v>
      </c>
      <c r="C8216" s="232" t="s">
        <v>15689</v>
      </c>
      <c r="D8216" s="232" t="s">
        <v>15529</v>
      </c>
      <c r="E8216" s="232" t="str">
        <f>CONCATENATE(SUM('Раздел 4'!AL251:AL251),"&lt;=",SUM('Раздел 4'!L251:L251))</f>
        <v>0&lt;=0</v>
      </c>
    </row>
    <row r="8217" spans="1:5" ht="42" hidden="1" customHeight="1">
      <c r="A8217" s="231" t="str">
        <f>IF((SUM('Раздел 4'!AL252:AL252)&lt;=SUM('Раздел 4'!L252:L252)),"","Неверно!")</f>
        <v/>
      </c>
      <c r="B8217" s="237" t="s">
        <v>32514</v>
      </c>
      <c r="C8217" s="232" t="s">
        <v>15690</v>
      </c>
      <c r="D8217" s="232" t="s">
        <v>15529</v>
      </c>
      <c r="E8217" s="232" t="str">
        <f>CONCATENATE(SUM('Раздел 4'!AL252:AL252),"&lt;=",SUM('Раздел 4'!L252:L252))</f>
        <v>0&lt;=0</v>
      </c>
    </row>
    <row r="8218" spans="1:5" ht="42" hidden="1" customHeight="1">
      <c r="A8218" s="231" t="str">
        <f>IF((SUM('Раздел 4'!AL253:AL253)&lt;=SUM('Раздел 4'!L253:L253)),"","Неверно!")</f>
        <v/>
      </c>
      <c r="B8218" s="237" t="s">
        <v>32514</v>
      </c>
      <c r="C8218" s="232" t="s">
        <v>15691</v>
      </c>
      <c r="D8218" s="232" t="s">
        <v>15529</v>
      </c>
      <c r="E8218" s="232" t="str">
        <f>CONCATENATE(SUM('Раздел 4'!AL253:AL253),"&lt;=",SUM('Раздел 4'!L253:L253))</f>
        <v>0&lt;=0</v>
      </c>
    </row>
    <row r="8219" spans="1:5" ht="42" hidden="1" customHeight="1">
      <c r="A8219" s="231" t="str">
        <f>IF((SUM('Раздел 4'!AL254:AL254)&lt;=SUM('Раздел 4'!L254:L254)),"","Неверно!")</f>
        <v/>
      </c>
      <c r="B8219" s="237" t="s">
        <v>32514</v>
      </c>
      <c r="C8219" s="232" t="s">
        <v>15692</v>
      </c>
      <c r="D8219" s="232" t="s">
        <v>15529</v>
      </c>
      <c r="E8219" s="232" t="str">
        <f>CONCATENATE(SUM('Раздел 4'!AL254:AL254),"&lt;=",SUM('Раздел 4'!L254:L254))</f>
        <v>0&lt;=0</v>
      </c>
    </row>
    <row r="8220" spans="1:5" ht="42" hidden="1" customHeight="1">
      <c r="A8220" s="231" t="str">
        <f>IF((SUM('Раздел 4'!AL255:AL255)&lt;=SUM('Раздел 4'!L255:L255)),"","Неверно!")</f>
        <v/>
      </c>
      <c r="B8220" s="237" t="s">
        <v>32514</v>
      </c>
      <c r="C8220" s="232" t="s">
        <v>15693</v>
      </c>
      <c r="D8220" s="232" t="s">
        <v>15529</v>
      </c>
      <c r="E8220" s="232" t="str">
        <f>CONCATENATE(SUM('Раздел 4'!AL255:AL255),"&lt;=",SUM('Раздел 4'!L255:L255))</f>
        <v>0&lt;=0</v>
      </c>
    </row>
    <row r="8221" spans="1:5" ht="42" hidden="1" customHeight="1">
      <c r="A8221" s="231" t="str">
        <f>IF((SUM('Раздел 4'!AL256:AL256)&lt;=SUM('Раздел 4'!L256:L256)),"","Неверно!")</f>
        <v/>
      </c>
      <c r="B8221" s="237" t="s">
        <v>32514</v>
      </c>
      <c r="C8221" s="232" t="s">
        <v>15694</v>
      </c>
      <c r="D8221" s="232" t="s">
        <v>15529</v>
      </c>
      <c r="E8221" s="232" t="str">
        <f>CONCATENATE(SUM('Раздел 4'!AL256:AL256),"&lt;=",SUM('Раздел 4'!L256:L256))</f>
        <v>0&lt;=0</v>
      </c>
    </row>
    <row r="8222" spans="1:5" ht="42" hidden="1" customHeight="1">
      <c r="A8222" s="231" t="str">
        <f>IF((SUM('Раздел 4'!AL257:AL257)&lt;=SUM('Раздел 4'!L257:L257)),"","Неверно!")</f>
        <v/>
      </c>
      <c r="B8222" s="237" t="s">
        <v>32514</v>
      </c>
      <c r="C8222" s="232" t="s">
        <v>15695</v>
      </c>
      <c r="D8222" s="232" t="s">
        <v>15529</v>
      </c>
      <c r="E8222" s="232" t="str">
        <f>CONCATENATE(SUM('Раздел 4'!AL257:AL257),"&lt;=",SUM('Раздел 4'!L257:L257))</f>
        <v>0&lt;=0</v>
      </c>
    </row>
    <row r="8223" spans="1:5" ht="42" hidden="1" customHeight="1">
      <c r="A8223" s="231" t="str">
        <f>IF((SUM('Раздел 4'!AL33:AL33)&lt;=SUM('Раздел 4'!L33:L33)),"","Неверно!")</f>
        <v/>
      </c>
      <c r="B8223" s="237" t="s">
        <v>32514</v>
      </c>
      <c r="C8223" s="232" t="s">
        <v>15696</v>
      </c>
      <c r="D8223" s="232" t="s">
        <v>15529</v>
      </c>
      <c r="E8223" s="232" t="str">
        <f>CONCATENATE(SUM('Раздел 4'!AL33:AL33),"&lt;=",SUM('Раздел 4'!L33:L33))</f>
        <v>0&lt;=0</v>
      </c>
    </row>
    <row r="8224" spans="1:5" ht="42" hidden="1" customHeight="1">
      <c r="A8224" s="231" t="str">
        <f>IF((SUM('Раздел 4'!AL258:AL258)&lt;=SUM('Раздел 4'!L258:L258)),"","Неверно!")</f>
        <v/>
      </c>
      <c r="B8224" s="237" t="s">
        <v>32514</v>
      </c>
      <c r="C8224" s="232" t="s">
        <v>15697</v>
      </c>
      <c r="D8224" s="232" t="s">
        <v>15529</v>
      </c>
      <c r="E8224" s="232" t="str">
        <f>CONCATENATE(SUM('Раздел 4'!AL258:AL258),"&lt;=",SUM('Раздел 4'!L258:L258))</f>
        <v>0&lt;=0</v>
      </c>
    </row>
    <row r="8225" spans="1:5" ht="42" hidden="1" customHeight="1">
      <c r="A8225" s="231" t="str">
        <f>IF((SUM('Раздел 4'!AL259:AL259)&lt;=SUM('Раздел 4'!L259:L259)),"","Неверно!")</f>
        <v/>
      </c>
      <c r="B8225" s="237" t="s">
        <v>32514</v>
      </c>
      <c r="C8225" s="232" t="s">
        <v>15698</v>
      </c>
      <c r="D8225" s="232" t="s">
        <v>15529</v>
      </c>
      <c r="E8225" s="232" t="str">
        <f>CONCATENATE(SUM('Раздел 4'!AL259:AL259),"&lt;=",SUM('Раздел 4'!L259:L259))</f>
        <v>0&lt;=0</v>
      </c>
    </row>
    <row r="8226" spans="1:5" ht="42" hidden="1" customHeight="1">
      <c r="A8226" s="231" t="str">
        <f>IF((SUM('Раздел 4'!AL260:AL260)&lt;=SUM('Раздел 4'!L260:L260)),"","Неверно!")</f>
        <v/>
      </c>
      <c r="B8226" s="237" t="s">
        <v>32514</v>
      </c>
      <c r="C8226" s="232" t="s">
        <v>15699</v>
      </c>
      <c r="D8226" s="232" t="s">
        <v>15529</v>
      </c>
      <c r="E8226" s="232" t="str">
        <f>CONCATENATE(SUM('Раздел 4'!AL260:AL260),"&lt;=",SUM('Раздел 4'!L260:L260))</f>
        <v>0&lt;=0</v>
      </c>
    </row>
    <row r="8227" spans="1:5" ht="42" hidden="1" customHeight="1">
      <c r="A8227" s="231" t="str">
        <f>IF((SUM('Раздел 4'!AL261:AL261)&lt;=SUM('Раздел 4'!L261:L261)),"","Неверно!")</f>
        <v/>
      </c>
      <c r="B8227" s="237" t="s">
        <v>32514</v>
      </c>
      <c r="C8227" s="232" t="s">
        <v>15700</v>
      </c>
      <c r="D8227" s="232" t="s">
        <v>15529</v>
      </c>
      <c r="E8227" s="232" t="str">
        <f>CONCATENATE(SUM('Раздел 4'!AL261:AL261),"&lt;=",SUM('Раздел 4'!L261:L261))</f>
        <v>0&lt;=0</v>
      </c>
    </row>
    <row r="8228" spans="1:5" ht="42" hidden="1" customHeight="1">
      <c r="A8228" s="231" t="str">
        <f>IF((SUM('Раздел 4'!AL262:AL262)&lt;=SUM('Раздел 4'!L262:L262)),"","Неверно!")</f>
        <v/>
      </c>
      <c r="B8228" s="237" t="s">
        <v>32514</v>
      </c>
      <c r="C8228" s="232" t="s">
        <v>15701</v>
      </c>
      <c r="D8228" s="232" t="s">
        <v>15529</v>
      </c>
      <c r="E8228" s="232" t="str">
        <f>CONCATENATE(SUM('Раздел 4'!AL262:AL262),"&lt;=",SUM('Раздел 4'!L262:L262))</f>
        <v>0&lt;=0</v>
      </c>
    </row>
    <row r="8229" spans="1:5" ht="42" hidden="1" customHeight="1">
      <c r="A8229" s="231" t="str">
        <f>IF((SUM('Раздел 4'!AL263:AL263)&lt;=SUM('Раздел 4'!L263:L263)),"","Неверно!")</f>
        <v/>
      </c>
      <c r="B8229" s="237" t="s">
        <v>32514</v>
      </c>
      <c r="C8229" s="232" t="s">
        <v>15702</v>
      </c>
      <c r="D8229" s="232" t="s">
        <v>15529</v>
      </c>
      <c r="E8229" s="232" t="str">
        <f>CONCATENATE(SUM('Раздел 4'!AL263:AL263),"&lt;=",SUM('Раздел 4'!L263:L263))</f>
        <v>0&lt;=0</v>
      </c>
    </row>
    <row r="8230" spans="1:5" ht="42" hidden="1" customHeight="1">
      <c r="A8230" s="231" t="str">
        <f>IF((SUM('Раздел 4'!AL264:AL264)&lt;=SUM('Раздел 4'!L264:L264)),"","Неверно!")</f>
        <v/>
      </c>
      <c r="B8230" s="237" t="s">
        <v>32514</v>
      </c>
      <c r="C8230" s="232" t="s">
        <v>15703</v>
      </c>
      <c r="D8230" s="232" t="s">
        <v>15529</v>
      </c>
      <c r="E8230" s="232" t="str">
        <f>CONCATENATE(SUM('Раздел 4'!AL264:AL264),"&lt;=",SUM('Раздел 4'!L264:L264))</f>
        <v>0&lt;=0</v>
      </c>
    </row>
    <row r="8231" spans="1:5" ht="42" hidden="1" customHeight="1">
      <c r="A8231" s="231" t="str">
        <f>IF((SUM('Раздел 4'!AL265:AL265)&lt;=SUM('Раздел 4'!L265:L265)),"","Неверно!")</f>
        <v/>
      </c>
      <c r="B8231" s="237" t="s">
        <v>32514</v>
      </c>
      <c r="C8231" s="232" t="s">
        <v>15704</v>
      </c>
      <c r="D8231" s="232" t="s">
        <v>15529</v>
      </c>
      <c r="E8231" s="232" t="str">
        <f>CONCATENATE(SUM('Раздел 4'!AL265:AL265),"&lt;=",SUM('Раздел 4'!L265:L265))</f>
        <v>0&lt;=0</v>
      </c>
    </row>
    <row r="8232" spans="1:5" ht="42" hidden="1" customHeight="1">
      <c r="A8232" s="231" t="str">
        <f>IF((SUM('Раздел 4'!AL266:AL266)&lt;=SUM('Раздел 4'!L266:L266)),"","Неверно!")</f>
        <v/>
      </c>
      <c r="B8232" s="237" t="s">
        <v>32514</v>
      </c>
      <c r="C8232" s="232" t="s">
        <v>15705</v>
      </c>
      <c r="D8232" s="232" t="s">
        <v>15529</v>
      </c>
      <c r="E8232" s="232" t="str">
        <f>CONCATENATE(SUM('Раздел 4'!AL266:AL266),"&lt;=",SUM('Раздел 4'!L266:L266))</f>
        <v>0&lt;=0</v>
      </c>
    </row>
    <row r="8233" spans="1:5" ht="42" hidden="1" customHeight="1">
      <c r="A8233" s="231" t="str">
        <f>IF((SUM('Раздел 4'!AL267:AL267)&lt;=SUM('Раздел 4'!L267:L267)),"","Неверно!")</f>
        <v/>
      </c>
      <c r="B8233" s="237" t="s">
        <v>32514</v>
      </c>
      <c r="C8233" s="232" t="s">
        <v>15706</v>
      </c>
      <c r="D8233" s="232" t="s">
        <v>15529</v>
      </c>
      <c r="E8233" s="232" t="str">
        <f>CONCATENATE(SUM('Раздел 4'!AL267:AL267),"&lt;=",SUM('Раздел 4'!L267:L267))</f>
        <v>0&lt;=0</v>
      </c>
    </row>
    <row r="8234" spans="1:5" ht="42" hidden="1" customHeight="1">
      <c r="A8234" s="231" t="str">
        <f>IF((SUM('Раздел 4'!AL34:AL34)&lt;=SUM('Раздел 4'!L34:L34)),"","Неверно!")</f>
        <v/>
      </c>
      <c r="B8234" s="237" t="s">
        <v>32514</v>
      </c>
      <c r="C8234" s="232" t="s">
        <v>15707</v>
      </c>
      <c r="D8234" s="232" t="s">
        <v>15529</v>
      </c>
      <c r="E8234" s="232" t="str">
        <f>CONCATENATE(SUM('Раздел 4'!AL34:AL34),"&lt;=",SUM('Раздел 4'!L34:L34))</f>
        <v>0&lt;=0</v>
      </c>
    </row>
    <row r="8235" spans="1:5" ht="42" hidden="1" customHeight="1">
      <c r="A8235" s="231" t="str">
        <f>IF((SUM('Раздел 4'!AL268:AL268)&lt;=SUM('Раздел 4'!L268:L268)),"","Неверно!")</f>
        <v/>
      </c>
      <c r="B8235" s="237" t="s">
        <v>32514</v>
      </c>
      <c r="C8235" s="232" t="s">
        <v>15708</v>
      </c>
      <c r="D8235" s="232" t="s">
        <v>15529</v>
      </c>
      <c r="E8235" s="232" t="str">
        <f>CONCATENATE(SUM('Раздел 4'!AL268:AL268),"&lt;=",SUM('Раздел 4'!L268:L268))</f>
        <v>0&lt;=0</v>
      </c>
    </row>
    <row r="8236" spans="1:5" ht="42" hidden="1" customHeight="1">
      <c r="A8236" s="231" t="str">
        <f>IF((SUM('Раздел 4'!AL269:AL269)&lt;=SUM('Раздел 4'!L269:L269)),"","Неверно!")</f>
        <v/>
      </c>
      <c r="B8236" s="237" t="s">
        <v>32514</v>
      </c>
      <c r="C8236" s="232" t="s">
        <v>15709</v>
      </c>
      <c r="D8236" s="232" t="s">
        <v>15529</v>
      </c>
      <c r="E8236" s="232" t="str">
        <f>CONCATENATE(SUM('Раздел 4'!AL269:AL269),"&lt;=",SUM('Раздел 4'!L269:L269))</f>
        <v>0&lt;=0</v>
      </c>
    </row>
    <row r="8237" spans="1:5" ht="42" hidden="1" customHeight="1">
      <c r="A8237" s="231" t="str">
        <f>IF((SUM('Раздел 4'!AL270:AL270)&lt;=SUM('Раздел 4'!L270:L270)),"","Неверно!")</f>
        <v/>
      </c>
      <c r="B8237" s="237" t="s">
        <v>32514</v>
      </c>
      <c r="C8237" s="232" t="s">
        <v>15710</v>
      </c>
      <c r="D8237" s="232" t="s">
        <v>15529</v>
      </c>
      <c r="E8237" s="232" t="str">
        <f>CONCATENATE(SUM('Раздел 4'!AL270:AL270),"&lt;=",SUM('Раздел 4'!L270:L270))</f>
        <v>0&lt;=0</v>
      </c>
    </row>
    <row r="8238" spans="1:5" ht="42" hidden="1" customHeight="1">
      <c r="A8238" s="231" t="str">
        <f>IF((SUM('Раздел 4'!AL271:AL271)&lt;=SUM('Раздел 4'!L271:L271)),"","Неверно!")</f>
        <v/>
      </c>
      <c r="B8238" s="237" t="s">
        <v>32514</v>
      </c>
      <c r="C8238" s="232" t="s">
        <v>15711</v>
      </c>
      <c r="D8238" s="232" t="s">
        <v>15529</v>
      </c>
      <c r="E8238" s="232" t="str">
        <f>CONCATENATE(SUM('Раздел 4'!AL271:AL271),"&lt;=",SUM('Раздел 4'!L271:L271))</f>
        <v>0&lt;=0</v>
      </c>
    </row>
    <row r="8239" spans="1:5" ht="42" hidden="1" customHeight="1">
      <c r="A8239" s="231" t="str">
        <f>IF((SUM('Раздел 4'!AL272:AL272)&lt;=SUM('Раздел 4'!L272:L272)),"","Неверно!")</f>
        <v/>
      </c>
      <c r="B8239" s="237" t="s">
        <v>32514</v>
      </c>
      <c r="C8239" s="232" t="s">
        <v>15712</v>
      </c>
      <c r="D8239" s="232" t="s">
        <v>15529</v>
      </c>
      <c r="E8239" s="232" t="str">
        <f>CONCATENATE(SUM('Раздел 4'!AL272:AL272),"&lt;=",SUM('Раздел 4'!L272:L272))</f>
        <v>0&lt;=0</v>
      </c>
    </row>
    <row r="8240" spans="1:5" ht="42" hidden="1" customHeight="1">
      <c r="A8240" s="231" t="str">
        <f>IF((SUM('Раздел 4'!AL273:AL273)&lt;=SUM('Раздел 4'!L273:L273)),"","Неверно!")</f>
        <v/>
      </c>
      <c r="B8240" s="237" t="s">
        <v>32514</v>
      </c>
      <c r="C8240" s="232" t="s">
        <v>15713</v>
      </c>
      <c r="D8240" s="232" t="s">
        <v>15529</v>
      </c>
      <c r="E8240" s="232" t="str">
        <f>CONCATENATE(SUM('Раздел 4'!AL273:AL273),"&lt;=",SUM('Раздел 4'!L273:L273))</f>
        <v>0&lt;=0</v>
      </c>
    </row>
    <row r="8241" spans="1:5" ht="42" hidden="1" customHeight="1">
      <c r="A8241" s="231" t="str">
        <f>IF((SUM('Раздел 4'!AL274:AL274)&lt;=SUM('Раздел 4'!L274:L274)),"","Неверно!")</f>
        <v/>
      </c>
      <c r="B8241" s="237" t="s">
        <v>32514</v>
      </c>
      <c r="C8241" s="232" t="s">
        <v>15714</v>
      </c>
      <c r="D8241" s="232" t="s">
        <v>15529</v>
      </c>
      <c r="E8241" s="232" t="str">
        <f>CONCATENATE(SUM('Раздел 4'!AL274:AL274),"&lt;=",SUM('Раздел 4'!L274:L274))</f>
        <v>0&lt;=0</v>
      </c>
    </row>
    <row r="8242" spans="1:5" ht="42" hidden="1" customHeight="1">
      <c r="A8242" s="231" t="str">
        <f>IF((SUM('Раздел 4'!AL275:AL275)&lt;=SUM('Раздел 4'!L275:L275)),"","Неверно!")</f>
        <v/>
      </c>
      <c r="B8242" s="237" t="s">
        <v>32514</v>
      </c>
      <c r="C8242" s="232" t="s">
        <v>15715</v>
      </c>
      <c r="D8242" s="232" t="s">
        <v>15529</v>
      </c>
      <c r="E8242" s="232" t="str">
        <f>CONCATENATE(SUM('Раздел 4'!AL275:AL275),"&lt;=",SUM('Раздел 4'!L275:L275))</f>
        <v>0&lt;=0</v>
      </c>
    </row>
    <row r="8243" spans="1:5" ht="42" hidden="1" customHeight="1">
      <c r="A8243" s="231" t="str">
        <f>IF((SUM('Раздел 4'!AL276:AL276)&lt;=SUM('Раздел 4'!L276:L276)),"","Неверно!")</f>
        <v/>
      </c>
      <c r="B8243" s="237" t="s">
        <v>32514</v>
      </c>
      <c r="C8243" s="232" t="s">
        <v>15716</v>
      </c>
      <c r="D8243" s="232" t="s">
        <v>15529</v>
      </c>
      <c r="E8243" s="232" t="str">
        <f>CONCATENATE(SUM('Раздел 4'!AL276:AL276),"&lt;=",SUM('Раздел 4'!L276:L276))</f>
        <v>0&lt;=0</v>
      </c>
    </row>
    <row r="8244" spans="1:5" ht="42" hidden="1" customHeight="1">
      <c r="A8244" s="231" t="str">
        <f>IF((SUM('Раздел 4'!AL277:AL277)&lt;=SUM('Раздел 4'!L277:L277)),"","Неверно!")</f>
        <v/>
      </c>
      <c r="B8244" s="237" t="s">
        <v>32514</v>
      </c>
      <c r="C8244" s="232" t="s">
        <v>15717</v>
      </c>
      <c r="D8244" s="232" t="s">
        <v>15529</v>
      </c>
      <c r="E8244" s="232" t="str">
        <f>CONCATENATE(SUM('Раздел 4'!AL277:AL277),"&lt;=",SUM('Раздел 4'!L277:L277))</f>
        <v>0&lt;=0</v>
      </c>
    </row>
    <row r="8245" spans="1:5" ht="42" hidden="1" customHeight="1">
      <c r="A8245" s="231" t="str">
        <f>IF((SUM('Раздел 4'!AL35:AL35)&lt;=SUM('Раздел 4'!L35:L35)),"","Неверно!")</f>
        <v/>
      </c>
      <c r="B8245" s="237" t="s">
        <v>32514</v>
      </c>
      <c r="C8245" s="232" t="s">
        <v>15718</v>
      </c>
      <c r="D8245" s="232" t="s">
        <v>15529</v>
      </c>
      <c r="E8245" s="232" t="str">
        <f>CONCATENATE(SUM('Раздел 4'!AL35:AL35),"&lt;=",SUM('Раздел 4'!L35:L35))</f>
        <v>0&lt;=0</v>
      </c>
    </row>
    <row r="8246" spans="1:5" ht="42" hidden="1" customHeight="1">
      <c r="A8246" s="231" t="str">
        <f>IF((SUM('Раздел 4'!AL278:AL278)&lt;=SUM('Раздел 4'!L278:L278)),"","Неверно!")</f>
        <v/>
      </c>
      <c r="B8246" s="237" t="s">
        <v>32514</v>
      </c>
      <c r="C8246" s="232" t="s">
        <v>15719</v>
      </c>
      <c r="D8246" s="232" t="s">
        <v>15529</v>
      </c>
      <c r="E8246" s="232" t="str">
        <f>CONCATENATE(SUM('Раздел 4'!AL278:AL278),"&lt;=",SUM('Раздел 4'!L278:L278))</f>
        <v>0&lt;=0</v>
      </c>
    </row>
    <row r="8247" spans="1:5" ht="42" hidden="1" customHeight="1">
      <c r="A8247" s="231" t="str">
        <f>IF((SUM('Раздел 4'!AL279:AL279)&lt;=SUM('Раздел 4'!L279:L279)),"","Неверно!")</f>
        <v/>
      </c>
      <c r="B8247" s="237" t="s">
        <v>32514</v>
      </c>
      <c r="C8247" s="232" t="s">
        <v>15720</v>
      </c>
      <c r="D8247" s="232" t="s">
        <v>15529</v>
      </c>
      <c r="E8247" s="232" t="str">
        <f>CONCATENATE(SUM('Раздел 4'!AL279:AL279),"&lt;=",SUM('Раздел 4'!L279:L279))</f>
        <v>0&lt;=0</v>
      </c>
    </row>
    <row r="8248" spans="1:5" ht="42" hidden="1" customHeight="1">
      <c r="A8248" s="231" t="str">
        <f>IF((SUM('Раздел 4'!AL280:AL280)&lt;=SUM('Раздел 4'!L280:L280)),"","Неверно!")</f>
        <v/>
      </c>
      <c r="B8248" s="237" t="s">
        <v>32514</v>
      </c>
      <c r="C8248" s="232" t="s">
        <v>15721</v>
      </c>
      <c r="D8248" s="232" t="s">
        <v>15529</v>
      </c>
      <c r="E8248" s="232" t="str">
        <f>CONCATENATE(SUM('Раздел 4'!AL280:AL280),"&lt;=",SUM('Раздел 4'!L280:L280))</f>
        <v>0&lt;=0</v>
      </c>
    </row>
    <row r="8249" spans="1:5" ht="42" hidden="1" customHeight="1">
      <c r="A8249" s="231" t="str">
        <f>IF((SUM('Раздел 4'!AL281:AL281)&lt;=SUM('Раздел 4'!L281:L281)),"","Неверно!")</f>
        <v/>
      </c>
      <c r="B8249" s="237" t="s">
        <v>32514</v>
      </c>
      <c r="C8249" s="232" t="s">
        <v>15722</v>
      </c>
      <c r="D8249" s="232" t="s">
        <v>15529</v>
      </c>
      <c r="E8249" s="232" t="str">
        <f>CONCATENATE(SUM('Раздел 4'!AL281:AL281),"&lt;=",SUM('Раздел 4'!L281:L281))</f>
        <v>0&lt;=0</v>
      </c>
    </row>
    <row r="8250" spans="1:5" ht="42" hidden="1" customHeight="1">
      <c r="A8250" s="231" t="str">
        <f>IF((SUM('Раздел 4'!AL282:AL282)&lt;=SUM('Раздел 4'!L282:L282)),"","Неверно!")</f>
        <v/>
      </c>
      <c r="B8250" s="237" t="s">
        <v>32514</v>
      </c>
      <c r="C8250" s="232" t="s">
        <v>15723</v>
      </c>
      <c r="D8250" s="232" t="s">
        <v>15529</v>
      </c>
      <c r="E8250" s="232" t="str">
        <f>CONCATENATE(SUM('Раздел 4'!AL282:AL282),"&lt;=",SUM('Раздел 4'!L282:L282))</f>
        <v>0&lt;=0</v>
      </c>
    </row>
    <row r="8251" spans="1:5" ht="42" hidden="1" customHeight="1">
      <c r="A8251" s="231" t="str">
        <f>IF((SUM('Раздел 4'!AL283:AL283)&lt;=SUM('Раздел 4'!L283:L283)),"","Неверно!")</f>
        <v/>
      </c>
      <c r="B8251" s="237" t="s">
        <v>32514</v>
      </c>
      <c r="C8251" s="232" t="s">
        <v>15724</v>
      </c>
      <c r="D8251" s="232" t="s">
        <v>15529</v>
      </c>
      <c r="E8251" s="232" t="str">
        <f>CONCATENATE(SUM('Раздел 4'!AL283:AL283),"&lt;=",SUM('Раздел 4'!L283:L283))</f>
        <v>0&lt;=0</v>
      </c>
    </row>
    <row r="8252" spans="1:5" ht="42" hidden="1" customHeight="1">
      <c r="A8252" s="231" t="str">
        <f>IF((SUM('Раздел 4'!AL284:AL284)&lt;=SUM('Раздел 4'!L284:L284)),"","Неверно!")</f>
        <v/>
      </c>
      <c r="B8252" s="237" t="s">
        <v>32514</v>
      </c>
      <c r="C8252" s="232" t="s">
        <v>15725</v>
      </c>
      <c r="D8252" s="232" t="s">
        <v>15529</v>
      </c>
      <c r="E8252" s="232" t="str">
        <f>CONCATENATE(SUM('Раздел 4'!AL284:AL284),"&lt;=",SUM('Раздел 4'!L284:L284))</f>
        <v>0&lt;=0</v>
      </c>
    </row>
    <row r="8253" spans="1:5" ht="42" hidden="1" customHeight="1">
      <c r="A8253" s="231" t="str">
        <f>IF((SUM('Раздел 4'!AL285:AL285)&lt;=SUM('Раздел 4'!L285:L285)),"","Неверно!")</f>
        <v/>
      </c>
      <c r="B8253" s="237" t="s">
        <v>32514</v>
      </c>
      <c r="C8253" s="232" t="s">
        <v>15726</v>
      </c>
      <c r="D8253" s="232" t="s">
        <v>15529</v>
      </c>
      <c r="E8253" s="232" t="str">
        <f>CONCATENATE(SUM('Раздел 4'!AL285:AL285),"&lt;=",SUM('Раздел 4'!L285:L285))</f>
        <v>0&lt;=0</v>
      </c>
    </row>
    <row r="8254" spans="1:5" ht="42" hidden="1" customHeight="1">
      <c r="A8254" s="231" t="str">
        <f>IF((SUM('Раздел 4'!AL286:AL286)&lt;=SUM('Раздел 4'!L286:L286)),"","Неверно!")</f>
        <v/>
      </c>
      <c r="B8254" s="237" t="s">
        <v>32514</v>
      </c>
      <c r="C8254" s="232" t="s">
        <v>15727</v>
      </c>
      <c r="D8254" s="232" t="s">
        <v>15529</v>
      </c>
      <c r="E8254" s="232" t="str">
        <f>CONCATENATE(SUM('Раздел 4'!AL286:AL286),"&lt;=",SUM('Раздел 4'!L286:L286))</f>
        <v>0&lt;=0</v>
      </c>
    </row>
    <row r="8255" spans="1:5" ht="42" hidden="1" customHeight="1">
      <c r="A8255" s="231" t="str">
        <f>IF((SUM('Раздел 4'!AL287:AL287)&lt;=SUM('Раздел 4'!L287:L287)),"","Неверно!")</f>
        <v/>
      </c>
      <c r="B8255" s="237" t="s">
        <v>32514</v>
      </c>
      <c r="C8255" s="232" t="s">
        <v>15728</v>
      </c>
      <c r="D8255" s="232" t="s">
        <v>15529</v>
      </c>
      <c r="E8255" s="232" t="str">
        <f>CONCATENATE(SUM('Раздел 4'!AL287:AL287),"&lt;=",SUM('Раздел 4'!L287:L287))</f>
        <v>0&lt;=0</v>
      </c>
    </row>
    <row r="8256" spans="1:5" ht="42" hidden="1" customHeight="1">
      <c r="A8256" s="231" t="str">
        <f>IF((SUM('Раздел 4'!AL36:AL36)&lt;=SUM('Раздел 4'!L36:L36)),"","Неверно!")</f>
        <v/>
      </c>
      <c r="B8256" s="237" t="s">
        <v>32514</v>
      </c>
      <c r="C8256" s="232" t="s">
        <v>15729</v>
      </c>
      <c r="D8256" s="232" t="s">
        <v>15529</v>
      </c>
      <c r="E8256" s="232" t="str">
        <f>CONCATENATE(SUM('Раздел 4'!AL36:AL36),"&lt;=",SUM('Раздел 4'!L36:L36))</f>
        <v>0&lt;=0</v>
      </c>
    </row>
    <row r="8257" spans="1:5" ht="42" hidden="1" customHeight="1">
      <c r="A8257" s="231" t="str">
        <f>IF((SUM('Раздел 4'!AL288:AL288)&lt;=SUM('Раздел 4'!L288:L288)),"","Неверно!")</f>
        <v/>
      </c>
      <c r="B8257" s="237" t="s">
        <v>32514</v>
      </c>
      <c r="C8257" s="232" t="s">
        <v>15730</v>
      </c>
      <c r="D8257" s="232" t="s">
        <v>15529</v>
      </c>
      <c r="E8257" s="232" t="str">
        <f>CONCATENATE(SUM('Раздел 4'!AL288:AL288),"&lt;=",SUM('Раздел 4'!L288:L288))</f>
        <v>0&lt;=0</v>
      </c>
    </row>
    <row r="8258" spans="1:5" ht="42" hidden="1" customHeight="1">
      <c r="A8258" s="231" t="str">
        <f>IF((SUM('Раздел 4'!AL289:AL289)&lt;=SUM('Раздел 4'!L289:L289)),"","Неверно!")</f>
        <v/>
      </c>
      <c r="B8258" s="237" t="s">
        <v>32514</v>
      </c>
      <c r="C8258" s="232" t="s">
        <v>15731</v>
      </c>
      <c r="D8258" s="232" t="s">
        <v>15529</v>
      </c>
      <c r="E8258" s="232" t="str">
        <f>CONCATENATE(SUM('Раздел 4'!AL289:AL289),"&lt;=",SUM('Раздел 4'!L289:L289))</f>
        <v>0&lt;=0</v>
      </c>
    </row>
    <row r="8259" spans="1:5" ht="42" hidden="1" customHeight="1">
      <c r="A8259" s="231" t="str">
        <f>IF((SUM('Раздел 4'!AL290:AL290)&lt;=SUM('Раздел 4'!L290:L290)),"","Неверно!")</f>
        <v/>
      </c>
      <c r="B8259" s="237" t="s">
        <v>32514</v>
      </c>
      <c r="C8259" s="232" t="s">
        <v>15732</v>
      </c>
      <c r="D8259" s="232" t="s">
        <v>15529</v>
      </c>
      <c r="E8259" s="232" t="str">
        <f>CONCATENATE(SUM('Раздел 4'!AL290:AL290),"&lt;=",SUM('Раздел 4'!L290:L290))</f>
        <v>0&lt;=0</v>
      </c>
    </row>
    <row r="8260" spans="1:5" ht="42" hidden="1" customHeight="1">
      <c r="A8260" s="231" t="str">
        <f>IF((SUM('Раздел 4'!AL291:AL291)&lt;=SUM('Раздел 4'!L291:L291)),"","Неверно!")</f>
        <v/>
      </c>
      <c r="B8260" s="237" t="s">
        <v>32514</v>
      </c>
      <c r="C8260" s="232" t="s">
        <v>15733</v>
      </c>
      <c r="D8260" s="232" t="s">
        <v>15529</v>
      </c>
      <c r="E8260" s="232" t="str">
        <f>CONCATENATE(SUM('Раздел 4'!AL291:AL291),"&lt;=",SUM('Раздел 4'!L291:L291))</f>
        <v>0&lt;=0</v>
      </c>
    </row>
    <row r="8261" spans="1:5" ht="42" hidden="1" customHeight="1">
      <c r="A8261" s="231" t="str">
        <f>IF((SUM('Раздел 4'!AL292:AL292)&lt;=SUM('Раздел 4'!L292:L292)),"","Неверно!")</f>
        <v/>
      </c>
      <c r="B8261" s="237" t="s">
        <v>32514</v>
      </c>
      <c r="C8261" s="232" t="s">
        <v>15734</v>
      </c>
      <c r="D8261" s="232" t="s">
        <v>15529</v>
      </c>
      <c r="E8261" s="232" t="str">
        <f>CONCATENATE(SUM('Раздел 4'!AL292:AL292),"&lt;=",SUM('Раздел 4'!L292:L292))</f>
        <v>0&lt;=0</v>
      </c>
    </row>
    <row r="8262" spans="1:5" ht="42" hidden="1" customHeight="1">
      <c r="A8262" s="231" t="str">
        <f>IF((SUM('Раздел 4'!AL293:AL293)&lt;=SUM('Раздел 4'!L293:L293)),"","Неверно!")</f>
        <v/>
      </c>
      <c r="B8262" s="237" t="s">
        <v>32514</v>
      </c>
      <c r="C8262" s="232" t="s">
        <v>15735</v>
      </c>
      <c r="D8262" s="232" t="s">
        <v>15529</v>
      </c>
      <c r="E8262" s="232" t="str">
        <f>CONCATENATE(SUM('Раздел 4'!AL293:AL293),"&lt;=",SUM('Раздел 4'!L293:L293))</f>
        <v>0&lt;=0</v>
      </c>
    </row>
    <row r="8263" spans="1:5" ht="42" hidden="1" customHeight="1">
      <c r="A8263" s="231" t="str">
        <f>IF((SUM('Раздел 4'!AL294:AL294)&lt;=SUM('Раздел 4'!L294:L294)),"","Неверно!")</f>
        <v/>
      </c>
      <c r="B8263" s="237" t="s">
        <v>32514</v>
      </c>
      <c r="C8263" s="232" t="s">
        <v>15736</v>
      </c>
      <c r="D8263" s="232" t="s">
        <v>15529</v>
      </c>
      <c r="E8263" s="232" t="str">
        <f>CONCATENATE(SUM('Раздел 4'!AL294:AL294),"&lt;=",SUM('Раздел 4'!L294:L294))</f>
        <v>0&lt;=0</v>
      </c>
    </row>
    <row r="8264" spans="1:5" ht="42" hidden="1" customHeight="1">
      <c r="A8264" s="231" t="str">
        <f>IF((SUM('Раздел 4'!AL295:AL295)&lt;=SUM('Раздел 4'!L295:L295)),"","Неверно!")</f>
        <v/>
      </c>
      <c r="B8264" s="237" t="s">
        <v>32514</v>
      </c>
      <c r="C8264" s="232" t="s">
        <v>15737</v>
      </c>
      <c r="D8264" s="232" t="s">
        <v>15529</v>
      </c>
      <c r="E8264" s="232" t="str">
        <f>CONCATENATE(SUM('Раздел 4'!AL295:AL295),"&lt;=",SUM('Раздел 4'!L295:L295))</f>
        <v>0&lt;=0</v>
      </c>
    </row>
    <row r="8265" spans="1:5" ht="42" hidden="1" customHeight="1">
      <c r="A8265" s="231" t="str">
        <f>IF((SUM('Раздел 4'!AL296:AL296)&lt;=SUM('Раздел 4'!L296:L296)),"","Неверно!")</f>
        <v/>
      </c>
      <c r="B8265" s="237" t="s">
        <v>32514</v>
      </c>
      <c r="C8265" s="232" t="s">
        <v>15738</v>
      </c>
      <c r="D8265" s="232" t="s">
        <v>15529</v>
      </c>
      <c r="E8265" s="232" t="str">
        <f>CONCATENATE(SUM('Раздел 4'!AL296:AL296),"&lt;=",SUM('Раздел 4'!L296:L296))</f>
        <v>0&lt;=0</v>
      </c>
    </row>
    <row r="8266" spans="1:5" ht="42" hidden="1" customHeight="1">
      <c r="A8266" s="231" t="str">
        <f>IF((SUM('Раздел 4'!AL297:AL297)&lt;=SUM('Раздел 4'!L297:L297)),"","Неверно!")</f>
        <v/>
      </c>
      <c r="B8266" s="237" t="s">
        <v>32514</v>
      </c>
      <c r="C8266" s="232" t="s">
        <v>15739</v>
      </c>
      <c r="D8266" s="232" t="s">
        <v>15529</v>
      </c>
      <c r="E8266" s="232" t="str">
        <f>CONCATENATE(SUM('Раздел 4'!AL297:AL297),"&lt;=",SUM('Раздел 4'!L297:L297))</f>
        <v>0&lt;=0</v>
      </c>
    </row>
    <row r="8267" spans="1:5" ht="42" hidden="1" customHeight="1">
      <c r="A8267" s="231" t="str">
        <f>IF((SUM('Раздел 4'!AL37:AL37)&lt;=SUM('Раздел 4'!L37:L37)),"","Неверно!")</f>
        <v/>
      </c>
      <c r="B8267" s="237" t="s">
        <v>32514</v>
      </c>
      <c r="C8267" s="232" t="s">
        <v>15740</v>
      </c>
      <c r="D8267" s="232" t="s">
        <v>15529</v>
      </c>
      <c r="E8267" s="232" t="str">
        <f>CONCATENATE(SUM('Раздел 4'!AL37:AL37),"&lt;=",SUM('Раздел 4'!L37:L37))</f>
        <v>0&lt;=0</v>
      </c>
    </row>
    <row r="8268" spans="1:5" ht="42" hidden="1" customHeight="1">
      <c r="A8268" s="231" t="str">
        <f>IF((SUM('Раздел 4'!AL298:AL298)&lt;=SUM('Раздел 4'!L298:L298)),"","Неверно!")</f>
        <v/>
      </c>
      <c r="B8268" s="237" t="s">
        <v>32514</v>
      </c>
      <c r="C8268" s="232" t="s">
        <v>15741</v>
      </c>
      <c r="D8268" s="232" t="s">
        <v>15529</v>
      </c>
      <c r="E8268" s="232" t="str">
        <f>CONCATENATE(SUM('Раздел 4'!AL298:AL298),"&lt;=",SUM('Раздел 4'!L298:L298))</f>
        <v>0&lt;=0</v>
      </c>
    </row>
    <row r="8269" spans="1:5" ht="42" hidden="1" customHeight="1">
      <c r="A8269" s="231" t="str">
        <f>IF((SUM('Раздел 4'!AL299:AL299)&lt;=SUM('Раздел 4'!L299:L299)),"","Неверно!")</f>
        <v/>
      </c>
      <c r="B8269" s="237" t="s">
        <v>32514</v>
      </c>
      <c r="C8269" s="232" t="s">
        <v>15742</v>
      </c>
      <c r="D8269" s="232" t="s">
        <v>15529</v>
      </c>
      <c r="E8269" s="232" t="str">
        <f>CONCATENATE(SUM('Раздел 4'!AL299:AL299),"&lt;=",SUM('Раздел 4'!L299:L299))</f>
        <v>0&lt;=0</v>
      </c>
    </row>
    <row r="8270" spans="1:5" ht="42" hidden="1" customHeight="1">
      <c r="A8270" s="231" t="str">
        <f>IF((SUM('Раздел 4'!AL300:AL300)&lt;=SUM('Раздел 4'!L300:L300)),"","Неверно!")</f>
        <v/>
      </c>
      <c r="B8270" s="237" t="s">
        <v>32514</v>
      </c>
      <c r="C8270" s="232" t="s">
        <v>15743</v>
      </c>
      <c r="D8270" s="232" t="s">
        <v>15529</v>
      </c>
      <c r="E8270" s="232" t="str">
        <f>CONCATENATE(SUM('Раздел 4'!AL300:AL300),"&lt;=",SUM('Раздел 4'!L300:L300))</f>
        <v>0&lt;=0</v>
      </c>
    </row>
    <row r="8271" spans="1:5" ht="42" hidden="1" customHeight="1">
      <c r="A8271" s="231" t="str">
        <f>IF((SUM('Раздел 4'!AL301:AL301)&lt;=SUM('Раздел 4'!L301:L301)),"","Неверно!")</f>
        <v/>
      </c>
      <c r="B8271" s="237" t="s">
        <v>32514</v>
      </c>
      <c r="C8271" s="232" t="s">
        <v>15744</v>
      </c>
      <c r="D8271" s="232" t="s">
        <v>15529</v>
      </c>
      <c r="E8271" s="232" t="str">
        <f>CONCATENATE(SUM('Раздел 4'!AL301:AL301),"&lt;=",SUM('Раздел 4'!L301:L301))</f>
        <v>0&lt;=0</v>
      </c>
    </row>
    <row r="8272" spans="1:5" ht="42" hidden="1" customHeight="1">
      <c r="A8272" s="231" t="str">
        <f>IF((SUM('Раздел 4'!AL302:AL302)&lt;=SUM('Раздел 4'!L302:L302)),"","Неверно!")</f>
        <v/>
      </c>
      <c r="B8272" s="237" t="s">
        <v>32514</v>
      </c>
      <c r="C8272" s="232" t="s">
        <v>15745</v>
      </c>
      <c r="D8272" s="232" t="s">
        <v>15529</v>
      </c>
      <c r="E8272" s="232" t="str">
        <f>CONCATENATE(SUM('Раздел 4'!AL302:AL302),"&lt;=",SUM('Раздел 4'!L302:L302))</f>
        <v>0&lt;=0</v>
      </c>
    </row>
    <row r="8273" spans="1:5" ht="42" hidden="1" customHeight="1">
      <c r="A8273" s="231" t="str">
        <f>IF((SUM('Раздел 4'!AL303:AL303)&lt;=SUM('Раздел 4'!L303:L303)),"","Неверно!")</f>
        <v/>
      </c>
      <c r="B8273" s="237" t="s">
        <v>32514</v>
      </c>
      <c r="C8273" s="232" t="s">
        <v>15746</v>
      </c>
      <c r="D8273" s="232" t="s">
        <v>15529</v>
      </c>
      <c r="E8273" s="232" t="str">
        <f>CONCATENATE(SUM('Раздел 4'!AL303:AL303),"&lt;=",SUM('Раздел 4'!L303:L303))</f>
        <v>0&lt;=0</v>
      </c>
    </row>
    <row r="8274" spans="1:5" ht="42" hidden="1" customHeight="1">
      <c r="A8274" s="231" t="str">
        <f>IF((SUM('Раздел 4'!AL304:AL304)&lt;=SUM('Раздел 4'!L304:L304)),"","Неверно!")</f>
        <v/>
      </c>
      <c r="B8274" s="237" t="s">
        <v>32514</v>
      </c>
      <c r="C8274" s="232" t="s">
        <v>15747</v>
      </c>
      <c r="D8274" s="232" t="s">
        <v>15529</v>
      </c>
      <c r="E8274" s="232" t="str">
        <f>CONCATENATE(SUM('Раздел 4'!AL304:AL304),"&lt;=",SUM('Раздел 4'!L304:L304))</f>
        <v>0&lt;=0</v>
      </c>
    </row>
    <row r="8275" spans="1:5" ht="42" hidden="1" customHeight="1">
      <c r="A8275" s="231" t="str">
        <f>IF((SUM('Раздел 4'!AL305:AL305)&lt;=SUM('Раздел 4'!L305:L305)),"","Неверно!")</f>
        <v/>
      </c>
      <c r="B8275" s="237" t="s">
        <v>32514</v>
      </c>
      <c r="C8275" s="232" t="s">
        <v>15748</v>
      </c>
      <c r="D8275" s="232" t="s">
        <v>15529</v>
      </c>
      <c r="E8275" s="232" t="str">
        <f>CONCATENATE(SUM('Раздел 4'!AL305:AL305),"&lt;=",SUM('Раздел 4'!L305:L305))</f>
        <v>0&lt;=0</v>
      </c>
    </row>
    <row r="8276" spans="1:5" ht="42" hidden="1" customHeight="1">
      <c r="A8276" s="231" t="str">
        <f>IF((SUM('Раздел 4'!AL306:AL306)&lt;=SUM('Раздел 4'!L306:L306)),"","Неверно!")</f>
        <v/>
      </c>
      <c r="B8276" s="237" t="s">
        <v>32514</v>
      </c>
      <c r="C8276" s="232" t="s">
        <v>15749</v>
      </c>
      <c r="D8276" s="232" t="s">
        <v>15529</v>
      </c>
      <c r="E8276" s="232" t="str">
        <f>CONCATENATE(SUM('Раздел 4'!AL306:AL306),"&lt;=",SUM('Раздел 4'!L306:L306))</f>
        <v>0&lt;=0</v>
      </c>
    </row>
    <row r="8277" spans="1:5" ht="42" hidden="1" customHeight="1">
      <c r="A8277" s="231" t="str">
        <f>IF((SUM('Раздел 4'!AL307:AL307)&lt;=SUM('Раздел 4'!L307:L307)),"","Неверно!")</f>
        <v/>
      </c>
      <c r="B8277" s="237" t="s">
        <v>32514</v>
      </c>
      <c r="C8277" s="232" t="s">
        <v>15750</v>
      </c>
      <c r="D8277" s="232" t="s">
        <v>15529</v>
      </c>
      <c r="E8277" s="232" t="str">
        <f>CONCATENATE(SUM('Раздел 4'!AL307:AL307),"&lt;=",SUM('Раздел 4'!L307:L307))</f>
        <v>0&lt;=0</v>
      </c>
    </row>
    <row r="8278" spans="1:5" ht="42" hidden="1" customHeight="1">
      <c r="A8278" s="231" t="str">
        <f>IF((SUM('Раздел 4'!AL11:AL11)&lt;=SUM('Раздел 4'!L11:L11)),"","Неверно!")</f>
        <v/>
      </c>
      <c r="B8278" s="237" t="s">
        <v>32514</v>
      </c>
      <c r="C8278" s="232" t="s">
        <v>15751</v>
      </c>
      <c r="D8278" s="232" t="s">
        <v>15529</v>
      </c>
      <c r="E8278" s="232" t="str">
        <f>CONCATENATE(SUM('Раздел 4'!AL11:AL11),"&lt;=",SUM('Раздел 4'!L11:L11))</f>
        <v>0&lt;=0</v>
      </c>
    </row>
    <row r="8279" spans="1:5" ht="42" hidden="1" customHeight="1">
      <c r="A8279" s="231" t="str">
        <f>IF((SUM('Раздел 4'!AL38:AL38)&lt;=SUM('Раздел 4'!L38:L38)),"","Неверно!")</f>
        <v/>
      </c>
      <c r="B8279" s="237" t="s">
        <v>32514</v>
      </c>
      <c r="C8279" s="232" t="s">
        <v>15752</v>
      </c>
      <c r="D8279" s="232" t="s">
        <v>15529</v>
      </c>
      <c r="E8279" s="232" t="str">
        <f>CONCATENATE(SUM('Раздел 4'!AL38:AL38),"&lt;=",SUM('Раздел 4'!L38:L38))</f>
        <v>0&lt;=0</v>
      </c>
    </row>
    <row r="8280" spans="1:5" ht="42" hidden="1" customHeight="1">
      <c r="A8280" s="231" t="str">
        <f>IF((SUM('Раздел 4'!AL308:AL308)&lt;=SUM('Раздел 4'!L308:L308)),"","Неверно!")</f>
        <v/>
      </c>
      <c r="B8280" s="237" t="s">
        <v>32514</v>
      </c>
      <c r="C8280" s="232" t="s">
        <v>15753</v>
      </c>
      <c r="D8280" s="232" t="s">
        <v>15529</v>
      </c>
      <c r="E8280" s="232" t="str">
        <f>CONCATENATE(SUM('Раздел 4'!AL308:AL308),"&lt;=",SUM('Раздел 4'!L308:L308))</f>
        <v>0&lt;=0</v>
      </c>
    </row>
    <row r="8281" spans="1:5" ht="42" hidden="1" customHeight="1">
      <c r="A8281" s="231" t="str">
        <f>IF((SUM('Раздел 4'!AL309:AL309)&lt;=SUM('Раздел 4'!L309:L309)),"","Неверно!")</f>
        <v/>
      </c>
      <c r="B8281" s="237" t="s">
        <v>32514</v>
      </c>
      <c r="C8281" s="232" t="s">
        <v>15754</v>
      </c>
      <c r="D8281" s="232" t="s">
        <v>15529</v>
      </c>
      <c r="E8281" s="232" t="str">
        <f>CONCATENATE(SUM('Раздел 4'!AL309:AL309),"&lt;=",SUM('Раздел 4'!L309:L309))</f>
        <v>0&lt;=0</v>
      </c>
    </row>
    <row r="8282" spans="1:5" ht="42" hidden="1" customHeight="1">
      <c r="A8282" s="231" t="str">
        <f>IF((SUM('Раздел 4'!AL310:AL310)&lt;=SUM('Раздел 4'!L310:L310)),"","Неверно!")</f>
        <v/>
      </c>
      <c r="B8282" s="237" t="s">
        <v>32514</v>
      </c>
      <c r="C8282" s="232" t="s">
        <v>15755</v>
      </c>
      <c r="D8282" s="232" t="s">
        <v>15529</v>
      </c>
      <c r="E8282" s="232" t="str">
        <f>CONCATENATE(SUM('Раздел 4'!AL310:AL310),"&lt;=",SUM('Раздел 4'!L310:L310))</f>
        <v>0&lt;=0</v>
      </c>
    </row>
    <row r="8283" spans="1:5" ht="42" hidden="1" customHeight="1">
      <c r="A8283" s="231" t="str">
        <f>IF((SUM('Раздел 4'!AL311:AL311)&lt;=SUM('Раздел 4'!L311:L311)),"","Неверно!")</f>
        <v/>
      </c>
      <c r="B8283" s="237" t="s">
        <v>32514</v>
      </c>
      <c r="C8283" s="232" t="s">
        <v>15756</v>
      </c>
      <c r="D8283" s="232" t="s">
        <v>15529</v>
      </c>
      <c r="E8283" s="232" t="str">
        <f>CONCATENATE(SUM('Раздел 4'!AL311:AL311),"&lt;=",SUM('Раздел 4'!L311:L311))</f>
        <v>0&lt;=0</v>
      </c>
    </row>
    <row r="8284" spans="1:5" ht="42" hidden="1" customHeight="1">
      <c r="A8284" s="231" t="str">
        <f>IF((SUM('Раздел 4'!AL312:AL312)&lt;=SUM('Раздел 4'!L312:L312)),"","Неверно!")</f>
        <v/>
      </c>
      <c r="B8284" s="237" t="s">
        <v>32514</v>
      </c>
      <c r="C8284" s="232" t="s">
        <v>15757</v>
      </c>
      <c r="D8284" s="232" t="s">
        <v>15529</v>
      </c>
      <c r="E8284" s="232" t="str">
        <f>CONCATENATE(SUM('Раздел 4'!AL312:AL312),"&lt;=",SUM('Раздел 4'!L312:L312))</f>
        <v>0&lt;=0</v>
      </c>
    </row>
    <row r="8285" spans="1:5" ht="42" hidden="1" customHeight="1">
      <c r="A8285" s="231" t="str">
        <f>IF((SUM('Раздел 4'!AL313:AL313)&lt;=SUM('Раздел 4'!L313:L313)),"","Неверно!")</f>
        <v/>
      </c>
      <c r="B8285" s="237" t="s">
        <v>32514</v>
      </c>
      <c r="C8285" s="232" t="s">
        <v>15758</v>
      </c>
      <c r="D8285" s="232" t="s">
        <v>15529</v>
      </c>
      <c r="E8285" s="232" t="str">
        <f>CONCATENATE(SUM('Раздел 4'!AL313:AL313),"&lt;=",SUM('Раздел 4'!L313:L313))</f>
        <v>0&lt;=0</v>
      </c>
    </row>
    <row r="8286" spans="1:5" ht="42" hidden="1" customHeight="1">
      <c r="A8286" s="231" t="str">
        <f>IF((SUM('Раздел 4'!AL314:AL314)&lt;=SUM('Раздел 4'!L314:L314)),"","Неверно!")</f>
        <v/>
      </c>
      <c r="B8286" s="237" t="s">
        <v>32514</v>
      </c>
      <c r="C8286" s="232" t="s">
        <v>15759</v>
      </c>
      <c r="D8286" s="232" t="s">
        <v>15529</v>
      </c>
      <c r="E8286" s="232" t="str">
        <f>CONCATENATE(SUM('Раздел 4'!AL314:AL314),"&lt;=",SUM('Раздел 4'!L314:L314))</f>
        <v>0&lt;=0</v>
      </c>
    </row>
    <row r="8287" spans="1:5" ht="42" hidden="1" customHeight="1">
      <c r="A8287" s="231" t="str">
        <f>IF((SUM('Раздел 4'!AL315:AL315)&lt;=SUM('Раздел 4'!L315:L315)),"","Неверно!")</f>
        <v/>
      </c>
      <c r="B8287" s="237" t="s">
        <v>32514</v>
      </c>
      <c r="C8287" s="232" t="s">
        <v>15760</v>
      </c>
      <c r="D8287" s="232" t="s">
        <v>15529</v>
      </c>
      <c r="E8287" s="232" t="str">
        <f>CONCATENATE(SUM('Раздел 4'!AL315:AL315),"&lt;=",SUM('Раздел 4'!L315:L315))</f>
        <v>0&lt;=0</v>
      </c>
    </row>
    <row r="8288" spans="1:5" ht="42" hidden="1" customHeight="1">
      <c r="A8288" s="231" t="str">
        <f>IF((SUM('Раздел 4'!AL316:AL316)&lt;=SUM('Раздел 4'!L316:L316)),"","Неверно!")</f>
        <v/>
      </c>
      <c r="B8288" s="237" t="s">
        <v>32514</v>
      </c>
      <c r="C8288" s="232" t="s">
        <v>15761</v>
      </c>
      <c r="D8288" s="232" t="s">
        <v>15529</v>
      </c>
      <c r="E8288" s="232" t="str">
        <f>CONCATENATE(SUM('Раздел 4'!AL316:AL316),"&lt;=",SUM('Раздел 4'!L316:L316))</f>
        <v>0&lt;=0</v>
      </c>
    </row>
    <row r="8289" spans="1:5" ht="42" hidden="1" customHeight="1">
      <c r="A8289" s="231" t="str">
        <f>IF((SUM('Раздел 4'!AL317:AL317)&lt;=SUM('Раздел 4'!L317:L317)),"","Неверно!")</f>
        <v/>
      </c>
      <c r="B8289" s="237" t="s">
        <v>32514</v>
      </c>
      <c r="C8289" s="232" t="s">
        <v>15762</v>
      </c>
      <c r="D8289" s="232" t="s">
        <v>15529</v>
      </c>
      <c r="E8289" s="232" t="str">
        <f>CONCATENATE(SUM('Раздел 4'!AL317:AL317),"&lt;=",SUM('Раздел 4'!L317:L317))</f>
        <v>0&lt;=0</v>
      </c>
    </row>
    <row r="8290" spans="1:5" ht="42" hidden="1" customHeight="1">
      <c r="A8290" s="231" t="str">
        <f>IF((SUM('Раздел 4'!AL39:AL39)&lt;=SUM('Раздел 4'!L39:L39)),"","Неверно!")</f>
        <v/>
      </c>
      <c r="B8290" s="237" t="s">
        <v>32514</v>
      </c>
      <c r="C8290" s="232" t="s">
        <v>15763</v>
      </c>
      <c r="D8290" s="232" t="s">
        <v>15529</v>
      </c>
      <c r="E8290" s="232" t="str">
        <f>CONCATENATE(SUM('Раздел 4'!AL39:AL39),"&lt;=",SUM('Раздел 4'!L39:L39))</f>
        <v>0&lt;=0</v>
      </c>
    </row>
    <row r="8291" spans="1:5" ht="42" hidden="1" customHeight="1">
      <c r="A8291" s="231" t="str">
        <f>IF((SUM('Раздел 4'!AL318:AL318)&lt;=SUM('Раздел 4'!L318:L318)),"","Неверно!")</f>
        <v/>
      </c>
      <c r="B8291" s="237" t="s">
        <v>32514</v>
      </c>
      <c r="C8291" s="232" t="s">
        <v>15764</v>
      </c>
      <c r="D8291" s="232" t="s">
        <v>15529</v>
      </c>
      <c r="E8291" s="232" t="str">
        <f>CONCATENATE(SUM('Раздел 4'!AL318:AL318),"&lt;=",SUM('Раздел 4'!L318:L318))</f>
        <v>0&lt;=0</v>
      </c>
    </row>
    <row r="8292" spans="1:5" ht="42" hidden="1" customHeight="1">
      <c r="A8292" s="231" t="str">
        <f>IF((SUM('Раздел 4'!AL319:AL319)&lt;=SUM('Раздел 4'!L319:L319)),"","Неверно!")</f>
        <v/>
      </c>
      <c r="B8292" s="237" t="s">
        <v>32514</v>
      </c>
      <c r="C8292" s="232" t="s">
        <v>15765</v>
      </c>
      <c r="D8292" s="232" t="s">
        <v>15529</v>
      </c>
      <c r="E8292" s="232" t="str">
        <f>CONCATENATE(SUM('Раздел 4'!AL319:AL319),"&lt;=",SUM('Раздел 4'!L319:L319))</f>
        <v>0&lt;=0</v>
      </c>
    </row>
    <row r="8293" spans="1:5" ht="42" hidden="1" customHeight="1">
      <c r="A8293" s="231" t="str">
        <f>IF((SUM('Раздел 4'!AL320:AL320)&lt;=SUM('Раздел 4'!L320:L320)),"","Неверно!")</f>
        <v/>
      </c>
      <c r="B8293" s="237" t="s">
        <v>32514</v>
      </c>
      <c r="C8293" s="232" t="s">
        <v>15766</v>
      </c>
      <c r="D8293" s="232" t="s">
        <v>15529</v>
      </c>
      <c r="E8293" s="232" t="str">
        <f>CONCATENATE(SUM('Раздел 4'!AL320:AL320),"&lt;=",SUM('Раздел 4'!L320:L320))</f>
        <v>0&lt;=0</v>
      </c>
    </row>
    <row r="8294" spans="1:5" ht="42" hidden="1" customHeight="1">
      <c r="A8294" s="231" t="str">
        <f>IF((SUM('Раздел 4'!AL321:AL321)&lt;=SUM('Раздел 4'!L321:L321)),"","Неверно!")</f>
        <v/>
      </c>
      <c r="B8294" s="237" t="s">
        <v>32514</v>
      </c>
      <c r="C8294" s="232" t="s">
        <v>15767</v>
      </c>
      <c r="D8294" s="232" t="s">
        <v>15529</v>
      </c>
      <c r="E8294" s="232" t="str">
        <f>CONCATENATE(SUM('Раздел 4'!AL321:AL321),"&lt;=",SUM('Раздел 4'!L321:L321))</f>
        <v>0&lt;=0</v>
      </c>
    </row>
    <row r="8295" spans="1:5" ht="42" hidden="1" customHeight="1">
      <c r="A8295" s="231" t="str">
        <f>IF((SUM('Раздел 4'!AL322:AL322)&lt;=SUM('Раздел 4'!L322:L322)),"","Неверно!")</f>
        <v/>
      </c>
      <c r="B8295" s="237" t="s">
        <v>32514</v>
      </c>
      <c r="C8295" s="232" t="s">
        <v>15768</v>
      </c>
      <c r="D8295" s="232" t="s">
        <v>15529</v>
      </c>
      <c r="E8295" s="232" t="str">
        <f>CONCATENATE(SUM('Раздел 4'!AL322:AL322),"&lt;=",SUM('Раздел 4'!L322:L322))</f>
        <v>0&lt;=0</v>
      </c>
    </row>
    <row r="8296" spans="1:5" ht="42" hidden="1" customHeight="1">
      <c r="A8296" s="231" t="str">
        <f>IF((SUM('Раздел 4'!AL323:AL323)&lt;=SUM('Раздел 4'!L323:L323)),"","Неверно!")</f>
        <v/>
      </c>
      <c r="B8296" s="237" t="s">
        <v>32514</v>
      </c>
      <c r="C8296" s="232" t="s">
        <v>15769</v>
      </c>
      <c r="D8296" s="232" t="s">
        <v>15529</v>
      </c>
      <c r="E8296" s="232" t="str">
        <f>CONCATENATE(SUM('Раздел 4'!AL323:AL323),"&lt;=",SUM('Раздел 4'!L323:L323))</f>
        <v>0&lt;=0</v>
      </c>
    </row>
    <row r="8297" spans="1:5" ht="42" hidden="1" customHeight="1">
      <c r="A8297" s="231" t="str">
        <f>IF((SUM('Раздел 4'!AL324:AL324)&lt;=SUM('Раздел 4'!L324:L324)),"","Неверно!")</f>
        <v/>
      </c>
      <c r="B8297" s="237" t="s">
        <v>32514</v>
      </c>
      <c r="C8297" s="232" t="s">
        <v>15770</v>
      </c>
      <c r="D8297" s="232" t="s">
        <v>15529</v>
      </c>
      <c r="E8297" s="232" t="str">
        <f>CONCATENATE(SUM('Раздел 4'!AL324:AL324),"&lt;=",SUM('Раздел 4'!L324:L324))</f>
        <v>0&lt;=0</v>
      </c>
    </row>
    <row r="8298" spans="1:5" ht="42" hidden="1" customHeight="1">
      <c r="A8298" s="231" t="str">
        <f>IF((SUM('Раздел 4'!AL325:AL325)&lt;=SUM('Раздел 4'!L325:L325)),"","Неверно!")</f>
        <v/>
      </c>
      <c r="B8298" s="237" t="s">
        <v>32514</v>
      </c>
      <c r="C8298" s="232" t="s">
        <v>15771</v>
      </c>
      <c r="D8298" s="232" t="s">
        <v>15529</v>
      </c>
      <c r="E8298" s="232" t="str">
        <f>CONCATENATE(SUM('Раздел 4'!AL325:AL325),"&lt;=",SUM('Раздел 4'!L325:L325))</f>
        <v>0&lt;=0</v>
      </c>
    </row>
    <row r="8299" spans="1:5" ht="42" hidden="1" customHeight="1">
      <c r="A8299" s="231" t="str">
        <f>IF((SUM('Раздел 4'!AL326:AL326)&lt;=SUM('Раздел 4'!L326:L326)),"","Неверно!")</f>
        <v/>
      </c>
      <c r="B8299" s="237" t="s">
        <v>32514</v>
      </c>
      <c r="C8299" s="232" t="s">
        <v>15772</v>
      </c>
      <c r="D8299" s="232" t="s">
        <v>15529</v>
      </c>
      <c r="E8299" s="232" t="str">
        <f>CONCATENATE(SUM('Раздел 4'!AL326:AL326),"&lt;=",SUM('Раздел 4'!L326:L326))</f>
        <v>0&lt;=0</v>
      </c>
    </row>
    <row r="8300" spans="1:5" ht="42" hidden="1" customHeight="1">
      <c r="A8300" s="231" t="str">
        <f>IF((SUM('Раздел 4'!AL327:AL327)&lt;=SUM('Раздел 4'!L327:L327)),"","Неверно!")</f>
        <v/>
      </c>
      <c r="B8300" s="237" t="s">
        <v>32514</v>
      </c>
      <c r="C8300" s="232" t="s">
        <v>15773</v>
      </c>
      <c r="D8300" s="232" t="s">
        <v>15529</v>
      </c>
      <c r="E8300" s="232" t="str">
        <f>CONCATENATE(SUM('Раздел 4'!AL327:AL327),"&lt;=",SUM('Раздел 4'!L327:L327))</f>
        <v>0&lt;=0</v>
      </c>
    </row>
    <row r="8301" spans="1:5" ht="42" hidden="1" customHeight="1">
      <c r="A8301" s="231" t="str">
        <f>IF((SUM('Раздел 4'!AL40:AL40)&lt;=SUM('Раздел 4'!L40:L40)),"","Неверно!")</f>
        <v/>
      </c>
      <c r="B8301" s="237" t="s">
        <v>32514</v>
      </c>
      <c r="C8301" s="232" t="s">
        <v>15774</v>
      </c>
      <c r="D8301" s="232" t="s">
        <v>15529</v>
      </c>
      <c r="E8301" s="232" t="str">
        <f>CONCATENATE(SUM('Раздел 4'!AL40:AL40),"&lt;=",SUM('Раздел 4'!L40:L40))</f>
        <v>0&lt;=0</v>
      </c>
    </row>
    <row r="8302" spans="1:5" ht="42" hidden="1" customHeight="1">
      <c r="A8302" s="231" t="str">
        <f>IF((SUM('Раздел 4'!AL328:AL328)&lt;=SUM('Раздел 4'!L328:L328)),"","Неверно!")</f>
        <v/>
      </c>
      <c r="B8302" s="237" t="s">
        <v>32514</v>
      </c>
      <c r="C8302" s="232" t="s">
        <v>15775</v>
      </c>
      <c r="D8302" s="232" t="s">
        <v>15529</v>
      </c>
      <c r="E8302" s="232" t="str">
        <f>CONCATENATE(SUM('Раздел 4'!AL328:AL328),"&lt;=",SUM('Раздел 4'!L328:L328))</f>
        <v>0&lt;=0</v>
      </c>
    </row>
    <row r="8303" spans="1:5" ht="42" hidden="1" customHeight="1">
      <c r="A8303" s="231" t="str">
        <f>IF((SUM('Раздел 4'!AL329:AL329)&lt;=SUM('Раздел 4'!L329:L329)),"","Неверно!")</f>
        <v/>
      </c>
      <c r="B8303" s="237" t="s">
        <v>32514</v>
      </c>
      <c r="C8303" s="232" t="s">
        <v>15776</v>
      </c>
      <c r="D8303" s="232" t="s">
        <v>15529</v>
      </c>
      <c r="E8303" s="232" t="str">
        <f>CONCATENATE(SUM('Раздел 4'!AL329:AL329),"&lt;=",SUM('Раздел 4'!L329:L329))</f>
        <v>0&lt;=0</v>
      </c>
    </row>
    <row r="8304" spans="1:5" ht="42" hidden="1" customHeight="1">
      <c r="A8304" s="231" t="str">
        <f>IF((SUM('Раздел 4'!AL330:AL330)&lt;=SUM('Раздел 4'!L330:L330)),"","Неверно!")</f>
        <v/>
      </c>
      <c r="B8304" s="237" t="s">
        <v>32514</v>
      </c>
      <c r="C8304" s="232" t="s">
        <v>15777</v>
      </c>
      <c r="D8304" s="232" t="s">
        <v>15529</v>
      </c>
      <c r="E8304" s="232" t="str">
        <f>CONCATENATE(SUM('Раздел 4'!AL330:AL330),"&lt;=",SUM('Раздел 4'!L330:L330))</f>
        <v>0&lt;=0</v>
      </c>
    </row>
    <row r="8305" spans="1:5" ht="42" hidden="1" customHeight="1">
      <c r="A8305" s="231" t="str">
        <f>IF((SUM('Раздел 4'!AL331:AL331)&lt;=SUM('Раздел 4'!L331:L331)),"","Неверно!")</f>
        <v/>
      </c>
      <c r="B8305" s="237" t="s">
        <v>32514</v>
      </c>
      <c r="C8305" s="232" t="s">
        <v>15778</v>
      </c>
      <c r="D8305" s="232" t="s">
        <v>15529</v>
      </c>
      <c r="E8305" s="232" t="str">
        <f>CONCATENATE(SUM('Раздел 4'!AL331:AL331),"&lt;=",SUM('Раздел 4'!L331:L331))</f>
        <v>0&lt;=0</v>
      </c>
    </row>
    <row r="8306" spans="1:5" ht="42" hidden="1" customHeight="1">
      <c r="A8306" s="231" t="str">
        <f>IF((SUM('Раздел 4'!AL332:AL332)&lt;=SUM('Раздел 4'!L332:L332)),"","Неверно!")</f>
        <v/>
      </c>
      <c r="B8306" s="237" t="s">
        <v>32514</v>
      </c>
      <c r="C8306" s="232" t="s">
        <v>15779</v>
      </c>
      <c r="D8306" s="232" t="s">
        <v>15529</v>
      </c>
      <c r="E8306" s="232" t="str">
        <f>CONCATENATE(SUM('Раздел 4'!AL332:AL332),"&lt;=",SUM('Раздел 4'!L332:L332))</f>
        <v>0&lt;=0</v>
      </c>
    </row>
    <row r="8307" spans="1:5" ht="42" hidden="1" customHeight="1">
      <c r="A8307" s="231" t="str">
        <f>IF((SUM('Раздел 4'!AL333:AL333)&lt;=SUM('Раздел 4'!L333:L333)),"","Неверно!")</f>
        <v/>
      </c>
      <c r="B8307" s="237" t="s">
        <v>32514</v>
      </c>
      <c r="C8307" s="232" t="s">
        <v>15780</v>
      </c>
      <c r="D8307" s="232" t="s">
        <v>15529</v>
      </c>
      <c r="E8307" s="232" t="str">
        <f>CONCATENATE(SUM('Раздел 4'!AL333:AL333),"&lt;=",SUM('Раздел 4'!L333:L333))</f>
        <v>0&lt;=0</v>
      </c>
    </row>
    <row r="8308" spans="1:5" ht="42" hidden="1" customHeight="1">
      <c r="A8308" s="231" t="str">
        <f>IF((SUM('Раздел 4'!AL334:AL334)&lt;=SUM('Раздел 4'!L334:L334)),"","Неверно!")</f>
        <v/>
      </c>
      <c r="B8308" s="237" t="s">
        <v>32514</v>
      </c>
      <c r="C8308" s="232" t="s">
        <v>15781</v>
      </c>
      <c r="D8308" s="232" t="s">
        <v>15529</v>
      </c>
      <c r="E8308" s="232" t="str">
        <f>CONCATENATE(SUM('Раздел 4'!AL334:AL334),"&lt;=",SUM('Раздел 4'!L334:L334))</f>
        <v>0&lt;=0</v>
      </c>
    </row>
    <row r="8309" spans="1:5" ht="42" hidden="1" customHeight="1">
      <c r="A8309" s="231" t="str">
        <f>IF((SUM('Раздел 4'!AL335:AL335)&lt;=SUM('Раздел 4'!L335:L335)),"","Неверно!")</f>
        <v/>
      </c>
      <c r="B8309" s="237" t="s">
        <v>32514</v>
      </c>
      <c r="C8309" s="232" t="s">
        <v>15782</v>
      </c>
      <c r="D8309" s="232" t="s">
        <v>15529</v>
      </c>
      <c r="E8309" s="232" t="str">
        <f>CONCATENATE(SUM('Раздел 4'!AL335:AL335),"&lt;=",SUM('Раздел 4'!L335:L335))</f>
        <v>0&lt;=0</v>
      </c>
    </row>
    <row r="8310" spans="1:5" ht="42" hidden="1" customHeight="1">
      <c r="A8310" s="231" t="str">
        <f>IF((SUM('Раздел 4'!AL336:AL336)&lt;=SUM('Раздел 4'!L336:L336)),"","Неверно!")</f>
        <v/>
      </c>
      <c r="B8310" s="237" t="s">
        <v>32514</v>
      </c>
      <c r="C8310" s="232" t="s">
        <v>15783</v>
      </c>
      <c r="D8310" s="232" t="s">
        <v>15529</v>
      </c>
      <c r="E8310" s="232" t="str">
        <f>CONCATENATE(SUM('Раздел 4'!AL336:AL336),"&lt;=",SUM('Раздел 4'!L336:L336))</f>
        <v>0&lt;=0</v>
      </c>
    </row>
    <row r="8311" spans="1:5" ht="42" hidden="1" customHeight="1">
      <c r="A8311" s="231" t="str">
        <f>IF((SUM('Раздел 4'!AL41:AL41)&lt;=SUM('Раздел 4'!L41:L41)),"","Неверно!")</f>
        <v/>
      </c>
      <c r="B8311" s="237" t="s">
        <v>32514</v>
      </c>
      <c r="C8311" s="232" t="s">
        <v>15784</v>
      </c>
      <c r="D8311" s="232" t="s">
        <v>15529</v>
      </c>
      <c r="E8311" s="232" t="str">
        <f>CONCATENATE(SUM('Раздел 4'!AL41:AL41),"&lt;=",SUM('Раздел 4'!L41:L41))</f>
        <v>0&lt;=0</v>
      </c>
    </row>
    <row r="8312" spans="1:5" ht="42" hidden="1" customHeight="1">
      <c r="A8312" s="231" t="str">
        <f>IF((SUM('Раздел 4'!AL42:AL42)&lt;=SUM('Раздел 4'!L42:L42)),"","Неверно!")</f>
        <v/>
      </c>
      <c r="B8312" s="237" t="s">
        <v>32514</v>
      </c>
      <c r="C8312" s="232" t="s">
        <v>15785</v>
      </c>
      <c r="D8312" s="232" t="s">
        <v>15529</v>
      </c>
      <c r="E8312" s="232" t="str">
        <f>CONCATENATE(SUM('Раздел 4'!AL42:AL42),"&lt;=",SUM('Раздел 4'!L42:L42))</f>
        <v>0&lt;=0</v>
      </c>
    </row>
    <row r="8313" spans="1:5" ht="42" hidden="1" customHeight="1">
      <c r="A8313" s="231" t="str">
        <f>IF((SUM('Раздел 4'!AL43:AL43)&lt;=SUM('Раздел 4'!L43:L43)),"","Неверно!")</f>
        <v/>
      </c>
      <c r="B8313" s="237" t="s">
        <v>32514</v>
      </c>
      <c r="C8313" s="232" t="s">
        <v>15786</v>
      </c>
      <c r="D8313" s="232" t="s">
        <v>15529</v>
      </c>
      <c r="E8313" s="232" t="str">
        <f>CONCATENATE(SUM('Раздел 4'!AL43:AL43),"&lt;=",SUM('Раздел 4'!L43:L43))</f>
        <v>0&lt;=0</v>
      </c>
    </row>
    <row r="8314" spans="1:5" ht="42" hidden="1" customHeight="1">
      <c r="A8314" s="231" t="str">
        <f>IF((SUM('Раздел 4'!AL44:AL44)&lt;=SUM('Раздел 4'!L44:L44)),"","Неверно!")</f>
        <v/>
      </c>
      <c r="B8314" s="237" t="s">
        <v>32514</v>
      </c>
      <c r="C8314" s="232" t="s">
        <v>15787</v>
      </c>
      <c r="D8314" s="232" t="s">
        <v>15529</v>
      </c>
      <c r="E8314" s="232" t="str">
        <f>CONCATENATE(SUM('Раздел 4'!AL44:AL44),"&lt;=",SUM('Раздел 4'!L44:L44))</f>
        <v>0&lt;=0</v>
      </c>
    </row>
    <row r="8315" spans="1:5" ht="42" hidden="1" customHeight="1">
      <c r="A8315" s="231" t="str">
        <f>IF((SUM('Раздел 4'!AL45:AL45)&lt;=SUM('Раздел 4'!L45:L45)),"","Неверно!")</f>
        <v/>
      </c>
      <c r="B8315" s="237" t="s">
        <v>32514</v>
      </c>
      <c r="C8315" s="232" t="s">
        <v>15788</v>
      </c>
      <c r="D8315" s="232" t="s">
        <v>15529</v>
      </c>
      <c r="E8315" s="232" t="str">
        <f>CONCATENATE(SUM('Раздел 4'!AL45:AL45),"&lt;=",SUM('Раздел 4'!L45:L45))</f>
        <v>0&lt;=0</v>
      </c>
    </row>
    <row r="8316" spans="1:5" ht="42" hidden="1" customHeight="1">
      <c r="A8316" s="231" t="str">
        <f>IF((SUM('Раздел 4'!AL46:AL46)&lt;=SUM('Раздел 4'!L46:L46)),"","Неверно!")</f>
        <v/>
      </c>
      <c r="B8316" s="237" t="s">
        <v>32514</v>
      </c>
      <c r="C8316" s="232" t="s">
        <v>15789</v>
      </c>
      <c r="D8316" s="232" t="s">
        <v>15529</v>
      </c>
      <c r="E8316" s="232" t="str">
        <f>CONCATENATE(SUM('Раздел 4'!AL46:AL46),"&lt;=",SUM('Раздел 4'!L46:L46))</f>
        <v>0&lt;=0</v>
      </c>
    </row>
    <row r="8317" spans="1:5" ht="42" hidden="1" customHeight="1">
      <c r="A8317" s="231" t="str">
        <f>IF((SUM('Раздел 4'!AL47:AL47)&lt;=SUM('Раздел 4'!L47:L47)),"","Неверно!")</f>
        <v/>
      </c>
      <c r="B8317" s="237" t="s">
        <v>32514</v>
      </c>
      <c r="C8317" s="232" t="s">
        <v>15790</v>
      </c>
      <c r="D8317" s="232" t="s">
        <v>15529</v>
      </c>
      <c r="E8317" s="232" t="str">
        <f>CONCATENATE(SUM('Раздел 4'!AL47:AL47),"&lt;=",SUM('Раздел 4'!L47:L47))</f>
        <v>0&lt;=0</v>
      </c>
    </row>
    <row r="8318" spans="1:5" ht="42" hidden="1" customHeight="1">
      <c r="A8318" s="231" t="str">
        <f>IF((SUM('Раздел 4'!AL12:AL12)&lt;=SUM('Раздел 4'!L12:L12)),"","Неверно!")</f>
        <v/>
      </c>
      <c r="B8318" s="237" t="s">
        <v>32514</v>
      </c>
      <c r="C8318" s="232" t="s">
        <v>15791</v>
      </c>
      <c r="D8318" s="232" t="s">
        <v>15529</v>
      </c>
      <c r="E8318" s="232" t="str">
        <f>CONCATENATE(SUM('Раздел 4'!AL12:AL12),"&lt;=",SUM('Раздел 4'!L12:L12))</f>
        <v>0&lt;=0</v>
      </c>
    </row>
    <row r="8319" spans="1:5" ht="42" hidden="1" customHeight="1">
      <c r="A8319" s="231" t="str">
        <f>IF((SUM('Раздел 4'!AL48:AL48)&lt;=SUM('Раздел 4'!L48:L48)),"","Неверно!")</f>
        <v/>
      </c>
      <c r="B8319" s="237" t="s">
        <v>32514</v>
      </c>
      <c r="C8319" s="232" t="s">
        <v>15792</v>
      </c>
      <c r="D8319" s="232" t="s">
        <v>15529</v>
      </c>
      <c r="E8319" s="232" t="str">
        <f>CONCATENATE(SUM('Раздел 4'!AL48:AL48),"&lt;=",SUM('Раздел 4'!L48:L48))</f>
        <v>0&lt;=0</v>
      </c>
    </row>
    <row r="8320" spans="1:5" ht="42" hidden="1" customHeight="1">
      <c r="A8320" s="231" t="str">
        <f>IF((SUM('Раздел 4'!AL49:AL49)&lt;=SUM('Раздел 4'!L49:L49)),"","Неверно!")</f>
        <v/>
      </c>
      <c r="B8320" s="237" t="s">
        <v>32514</v>
      </c>
      <c r="C8320" s="232" t="s">
        <v>15793</v>
      </c>
      <c r="D8320" s="232" t="s">
        <v>15529</v>
      </c>
      <c r="E8320" s="232" t="str">
        <f>CONCATENATE(SUM('Раздел 4'!AL49:AL49),"&lt;=",SUM('Раздел 4'!L49:L49))</f>
        <v>0&lt;=0</v>
      </c>
    </row>
    <row r="8321" spans="1:5" ht="42" hidden="1" customHeight="1">
      <c r="A8321" s="231" t="str">
        <f>IF((SUM('Раздел 4'!AL50:AL50)&lt;=SUM('Раздел 4'!L50:L50)),"","Неверно!")</f>
        <v/>
      </c>
      <c r="B8321" s="237" t="s">
        <v>32514</v>
      </c>
      <c r="C8321" s="232" t="s">
        <v>15794</v>
      </c>
      <c r="D8321" s="232" t="s">
        <v>15529</v>
      </c>
      <c r="E8321" s="232" t="str">
        <f>CONCATENATE(SUM('Раздел 4'!AL50:AL50),"&lt;=",SUM('Раздел 4'!L50:L50))</f>
        <v>0&lt;=0</v>
      </c>
    </row>
    <row r="8322" spans="1:5" ht="42" hidden="1" customHeight="1">
      <c r="A8322" s="231" t="str">
        <f>IF((SUM('Раздел 4'!AL51:AL51)&lt;=SUM('Раздел 4'!L51:L51)),"","Неверно!")</f>
        <v/>
      </c>
      <c r="B8322" s="237" t="s">
        <v>32514</v>
      </c>
      <c r="C8322" s="232" t="s">
        <v>15795</v>
      </c>
      <c r="D8322" s="232" t="s">
        <v>15529</v>
      </c>
      <c r="E8322" s="232" t="str">
        <f>CONCATENATE(SUM('Раздел 4'!AL51:AL51),"&lt;=",SUM('Раздел 4'!L51:L51))</f>
        <v>0&lt;=0</v>
      </c>
    </row>
    <row r="8323" spans="1:5" ht="42" hidden="1" customHeight="1">
      <c r="A8323" s="231" t="str">
        <f>IF((SUM('Раздел 4'!AL52:AL52)&lt;=SUM('Раздел 4'!L52:L52)),"","Неверно!")</f>
        <v/>
      </c>
      <c r="B8323" s="237" t="s">
        <v>32514</v>
      </c>
      <c r="C8323" s="232" t="s">
        <v>15796</v>
      </c>
      <c r="D8323" s="232" t="s">
        <v>15529</v>
      </c>
      <c r="E8323" s="232" t="str">
        <f>CONCATENATE(SUM('Раздел 4'!AL52:AL52),"&lt;=",SUM('Раздел 4'!L52:L52))</f>
        <v>0&lt;=0</v>
      </c>
    </row>
    <row r="8324" spans="1:5" ht="42" hidden="1" customHeight="1">
      <c r="A8324" s="231" t="str">
        <f>IF((SUM('Раздел 4'!AL53:AL53)&lt;=SUM('Раздел 4'!L53:L53)),"","Неверно!")</f>
        <v/>
      </c>
      <c r="B8324" s="237" t="s">
        <v>32514</v>
      </c>
      <c r="C8324" s="232" t="s">
        <v>15797</v>
      </c>
      <c r="D8324" s="232" t="s">
        <v>15529</v>
      </c>
      <c r="E8324" s="232" t="str">
        <f>CONCATENATE(SUM('Раздел 4'!AL53:AL53),"&lt;=",SUM('Раздел 4'!L53:L53))</f>
        <v>0&lt;=0</v>
      </c>
    </row>
    <row r="8325" spans="1:5" ht="42" hidden="1" customHeight="1">
      <c r="A8325" s="231" t="str">
        <f>IF((SUM('Раздел 4'!AL54:AL54)&lt;=SUM('Раздел 4'!L54:L54)),"","Неверно!")</f>
        <v/>
      </c>
      <c r="B8325" s="237" t="s">
        <v>32514</v>
      </c>
      <c r="C8325" s="232" t="s">
        <v>15798</v>
      </c>
      <c r="D8325" s="232" t="s">
        <v>15529</v>
      </c>
      <c r="E8325" s="232" t="str">
        <f>CONCATENATE(SUM('Раздел 4'!AL54:AL54),"&lt;=",SUM('Раздел 4'!L54:L54))</f>
        <v>0&lt;=0</v>
      </c>
    </row>
    <row r="8326" spans="1:5" ht="42" hidden="1" customHeight="1">
      <c r="A8326" s="231" t="str">
        <f>IF((SUM('Раздел 4'!AL55:AL55)&lt;=SUM('Раздел 4'!L55:L55)),"","Неверно!")</f>
        <v/>
      </c>
      <c r="B8326" s="237" t="s">
        <v>32514</v>
      </c>
      <c r="C8326" s="232" t="s">
        <v>15799</v>
      </c>
      <c r="D8326" s="232" t="s">
        <v>15529</v>
      </c>
      <c r="E8326" s="232" t="str">
        <f>CONCATENATE(SUM('Раздел 4'!AL55:AL55),"&lt;=",SUM('Раздел 4'!L55:L55))</f>
        <v>0&lt;=0</v>
      </c>
    </row>
    <row r="8327" spans="1:5" ht="42" hidden="1" customHeight="1">
      <c r="A8327" s="231" t="str">
        <f>IF((SUM('Раздел 4'!AL56:AL56)&lt;=SUM('Раздел 4'!L56:L56)),"","Неверно!")</f>
        <v/>
      </c>
      <c r="B8327" s="237" t="s">
        <v>32514</v>
      </c>
      <c r="C8327" s="232" t="s">
        <v>15800</v>
      </c>
      <c r="D8327" s="232" t="s">
        <v>15529</v>
      </c>
      <c r="E8327" s="232" t="str">
        <f>CONCATENATE(SUM('Раздел 4'!AL56:AL56),"&lt;=",SUM('Раздел 4'!L56:L56))</f>
        <v>0&lt;=0</v>
      </c>
    </row>
    <row r="8328" spans="1:5" ht="42" hidden="1" customHeight="1">
      <c r="A8328" s="231" t="str">
        <f>IF((SUM('Раздел 4'!AL57:AL57)&lt;=SUM('Раздел 4'!L57:L57)),"","Неверно!")</f>
        <v/>
      </c>
      <c r="B8328" s="237" t="s">
        <v>32514</v>
      </c>
      <c r="C8328" s="232" t="s">
        <v>15801</v>
      </c>
      <c r="D8328" s="232" t="s">
        <v>15529</v>
      </c>
      <c r="E8328" s="232" t="str">
        <f>CONCATENATE(SUM('Раздел 4'!AL57:AL57),"&lt;=",SUM('Раздел 4'!L57:L57))</f>
        <v>0&lt;=0</v>
      </c>
    </row>
    <row r="8329" spans="1:5" ht="42" hidden="1" customHeight="1">
      <c r="A8329" s="231" t="str">
        <f>IF((SUM('Раздел 4'!AL13:AL13)&lt;=SUM('Раздел 4'!L13:L13)),"","Неверно!")</f>
        <v/>
      </c>
      <c r="B8329" s="237" t="s">
        <v>32514</v>
      </c>
      <c r="C8329" s="232" t="s">
        <v>15802</v>
      </c>
      <c r="D8329" s="232" t="s">
        <v>15529</v>
      </c>
      <c r="E8329" s="232" t="str">
        <f>CONCATENATE(SUM('Раздел 4'!AL13:AL13),"&lt;=",SUM('Раздел 4'!L13:L13))</f>
        <v>0&lt;=0</v>
      </c>
    </row>
    <row r="8330" spans="1:5" ht="42" hidden="1" customHeight="1">
      <c r="A8330" s="231" t="str">
        <f>IF((SUM('Раздел 4'!AL58:AL58)&lt;=SUM('Раздел 4'!L58:L58)),"","Неверно!")</f>
        <v/>
      </c>
      <c r="B8330" s="237" t="s">
        <v>32514</v>
      </c>
      <c r="C8330" s="232" t="s">
        <v>15803</v>
      </c>
      <c r="D8330" s="232" t="s">
        <v>15529</v>
      </c>
      <c r="E8330" s="232" t="str">
        <f>CONCATENATE(SUM('Раздел 4'!AL58:AL58),"&lt;=",SUM('Раздел 4'!L58:L58))</f>
        <v>0&lt;=0</v>
      </c>
    </row>
    <row r="8331" spans="1:5" ht="42" hidden="1" customHeight="1">
      <c r="A8331" s="231" t="str">
        <f>IF((SUM('Раздел 4'!AL59:AL59)&lt;=SUM('Раздел 4'!L59:L59)),"","Неверно!")</f>
        <v/>
      </c>
      <c r="B8331" s="237" t="s">
        <v>32514</v>
      </c>
      <c r="C8331" s="232" t="s">
        <v>15804</v>
      </c>
      <c r="D8331" s="232" t="s">
        <v>15529</v>
      </c>
      <c r="E8331" s="232" t="str">
        <f>CONCATENATE(SUM('Раздел 4'!AL59:AL59),"&lt;=",SUM('Раздел 4'!L59:L59))</f>
        <v>0&lt;=0</v>
      </c>
    </row>
    <row r="8332" spans="1:5" ht="42" hidden="1" customHeight="1">
      <c r="A8332" s="231" t="str">
        <f>IF((SUM('Раздел 4'!AL60:AL60)&lt;=SUM('Раздел 4'!L60:L60)),"","Неверно!")</f>
        <v/>
      </c>
      <c r="B8332" s="237" t="s">
        <v>32514</v>
      </c>
      <c r="C8332" s="232" t="s">
        <v>15805</v>
      </c>
      <c r="D8332" s="232" t="s">
        <v>15529</v>
      </c>
      <c r="E8332" s="232" t="str">
        <f>CONCATENATE(SUM('Раздел 4'!AL60:AL60),"&lt;=",SUM('Раздел 4'!L60:L60))</f>
        <v>0&lt;=0</v>
      </c>
    </row>
    <row r="8333" spans="1:5" ht="42" hidden="1" customHeight="1">
      <c r="A8333" s="231" t="str">
        <f>IF((SUM('Раздел 4'!AL61:AL61)&lt;=SUM('Раздел 4'!L61:L61)),"","Неверно!")</f>
        <v/>
      </c>
      <c r="B8333" s="237" t="s">
        <v>32514</v>
      </c>
      <c r="C8333" s="232" t="s">
        <v>15806</v>
      </c>
      <c r="D8333" s="232" t="s">
        <v>15529</v>
      </c>
      <c r="E8333" s="232" t="str">
        <f>CONCATENATE(SUM('Раздел 4'!AL61:AL61),"&lt;=",SUM('Раздел 4'!L61:L61))</f>
        <v>0&lt;=0</v>
      </c>
    </row>
    <row r="8334" spans="1:5" ht="42" hidden="1" customHeight="1">
      <c r="A8334" s="231" t="str">
        <f>IF((SUM('Раздел 4'!AL62:AL62)&lt;=SUM('Раздел 4'!L62:L62)),"","Неверно!")</f>
        <v/>
      </c>
      <c r="B8334" s="237" t="s">
        <v>32514</v>
      </c>
      <c r="C8334" s="232" t="s">
        <v>15807</v>
      </c>
      <c r="D8334" s="232" t="s">
        <v>15529</v>
      </c>
      <c r="E8334" s="232" t="str">
        <f>CONCATENATE(SUM('Раздел 4'!AL62:AL62),"&lt;=",SUM('Раздел 4'!L62:L62))</f>
        <v>0&lt;=0</v>
      </c>
    </row>
    <row r="8335" spans="1:5" ht="42" hidden="1" customHeight="1">
      <c r="A8335" s="231" t="str">
        <f>IF((SUM('Раздел 4'!AL63:AL63)&lt;=SUM('Раздел 4'!L63:L63)),"","Неверно!")</f>
        <v/>
      </c>
      <c r="B8335" s="237" t="s">
        <v>32514</v>
      </c>
      <c r="C8335" s="232" t="s">
        <v>15808</v>
      </c>
      <c r="D8335" s="232" t="s">
        <v>15529</v>
      </c>
      <c r="E8335" s="232" t="str">
        <f>CONCATENATE(SUM('Раздел 4'!AL63:AL63),"&lt;=",SUM('Раздел 4'!L63:L63))</f>
        <v>0&lt;=0</v>
      </c>
    </row>
    <row r="8336" spans="1:5" ht="42" hidden="1" customHeight="1">
      <c r="A8336" s="231" t="str">
        <f>IF((SUM('Раздел 4'!AL64:AL64)&lt;=SUM('Раздел 4'!L64:L64)),"","Неверно!")</f>
        <v/>
      </c>
      <c r="B8336" s="237" t="s">
        <v>32514</v>
      </c>
      <c r="C8336" s="232" t="s">
        <v>15809</v>
      </c>
      <c r="D8336" s="232" t="s">
        <v>15529</v>
      </c>
      <c r="E8336" s="232" t="str">
        <f>CONCATENATE(SUM('Раздел 4'!AL64:AL64),"&lt;=",SUM('Раздел 4'!L64:L64))</f>
        <v>0&lt;=0</v>
      </c>
    </row>
    <row r="8337" spans="1:5" ht="42" hidden="1" customHeight="1">
      <c r="A8337" s="231" t="str">
        <f>IF((SUM('Раздел 4'!AL65:AL65)&lt;=SUM('Раздел 4'!L65:L65)),"","Неверно!")</f>
        <v/>
      </c>
      <c r="B8337" s="237" t="s">
        <v>32514</v>
      </c>
      <c r="C8337" s="232" t="s">
        <v>15810</v>
      </c>
      <c r="D8337" s="232" t="s">
        <v>15529</v>
      </c>
      <c r="E8337" s="232" t="str">
        <f>CONCATENATE(SUM('Раздел 4'!AL65:AL65),"&lt;=",SUM('Раздел 4'!L65:L65))</f>
        <v>0&lt;=0</v>
      </c>
    </row>
    <row r="8338" spans="1:5" ht="42" hidden="1" customHeight="1">
      <c r="A8338" s="231" t="str">
        <f>IF((SUM('Раздел 4'!AL66:AL66)&lt;=SUM('Раздел 4'!L66:L66)),"","Неверно!")</f>
        <v/>
      </c>
      <c r="B8338" s="237" t="s">
        <v>32514</v>
      </c>
      <c r="C8338" s="232" t="s">
        <v>15811</v>
      </c>
      <c r="D8338" s="232" t="s">
        <v>15529</v>
      </c>
      <c r="E8338" s="232" t="str">
        <f>CONCATENATE(SUM('Раздел 4'!AL66:AL66),"&lt;=",SUM('Раздел 4'!L66:L66))</f>
        <v>0&lt;=0</v>
      </c>
    </row>
    <row r="8339" spans="1:5" ht="42" hidden="1" customHeight="1">
      <c r="A8339" s="231" t="str">
        <f>IF((SUM('Раздел 4'!AL67:AL67)&lt;=SUM('Раздел 4'!L67:L67)),"","Неверно!")</f>
        <v/>
      </c>
      <c r="B8339" s="237" t="s">
        <v>32514</v>
      </c>
      <c r="C8339" s="232" t="s">
        <v>15812</v>
      </c>
      <c r="D8339" s="232" t="s">
        <v>15529</v>
      </c>
      <c r="E8339" s="232" t="str">
        <f>CONCATENATE(SUM('Раздел 4'!AL67:AL67),"&lt;=",SUM('Раздел 4'!L67:L67))</f>
        <v>0&lt;=0</v>
      </c>
    </row>
    <row r="8340" spans="1:5" ht="42" hidden="1" customHeight="1">
      <c r="A8340" s="231" t="str">
        <f>IF((SUM('Раздел 4'!AL14:AL14)&lt;=SUM('Раздел 4'!L14:L14)),"","Неверно!")</f>
        <v/>
      </c>
      <c r="B8340" s="237" t="s">
        <v>32514</v>
      </c>
      <c r="C8340" s="232" t="s">
        <v>15813</v>
      </c>
      <c r="D8340" s="232" t="s">
        <v>15529</v>
      </c>
      <c r="E8340" s="232" t="str">
        <f>CONCATENATE(SUM('Раздел 4'!AL14:AL14),"&lt;=",SUM('Раздел 4'!L14:L14))</f>
        <v>0&lt;=0</v>
      </c>
    </row>
    <row r="8341" spans="1:5" ht="42" hidden="1" customHeight="1">
      <c r="A8341" s="231" t="str">
        <f>IF((SUM('Раздел 4'!AL68:AL68)&lt;=SUM('Раздел 4'!L68:L68)),"","Неверно!")</f>
        <v/>
      </c>
      <c r="B8341" s="237" t="s">
        <v>32514</v>
      </c>
      <c r="C8341" s="232" t="s">
        <v>15814</v>
      </c>
      <c r="D8341" s="232" t="s">
        <v>15529</v>
      </c>
      <c r="E8341" s="232" t="str">
        <f>CONCATENATE(SUM('Раздел 4'!AL68:AL68),"&lt;=",SUM('Раздел 4'!L68:L68))</f>
        <v>0&lt;=0</v>
      </c>
    </row>
    <row r="8342" spans="1:5" ht="42" hidden="1" customHeight="1">
      <c r="A8342" s="231" t="str">
        <f>IF((SUM('Раздел 4'!AL69:AL69)&lt;=SUM('Раздел 4'!L69:L69)),"","Неверно!")</f>
        <v/>
      </c>
      <c r="B8342" s="237" t="s">
        <v>32514</v>
      </c>
      <c r="C8342" s="232" t="s">
        <v>15815</v>
      </c>
      <c r="D8342" s="232" t="s">
        <v>15529</v>
      </c>
      <c r="E8342" s="232" t="str">
        <f>CONCATENATE(SUM('Раздел 4'!AL69:AL69),"&lt;=",SUM('Раздел 4'!L69:L69))</f>
        <v>0&lt;=0</v>
      </c>
    </row>
    <row r="8343" spans="1:5" ht="42" hidden="1" customHeight="1">
      <c r="A8343" s="231" t="str">
        <f>IF((SUM('Раздел 4'!AL70:AL70)&lt;=SUM('Раздел 4'!L70:L70)),"","Неверно!")</f>
        <v/>
      </c>
      <c r="B8343" s="237" t="s">
        <v>32514</v>
      </c>
      <c r="C8343" s="232" t="s">
        <v>15816</v>
      </c>
      <c r="D8343" s="232" t="s">
        <v>15529</v>
      </c>
      <c r="E8343" s="232" t="str">
        <f>CONCATENATE(SUM('Раздел 4'!AL70:AL70),"&lt;=",SUM('Раздел 4'!L70:L70))</f>
        <v>0&lt;=0</v>
      </c>
    </row>
    <row r="8344" spans="1:5" ht="42" hidden="1" customHeight="1">
      <c r="A8344" s="231" t="str">
        <f>IF((SUM('Раздел 4'!AL71:AL71)&lt;=SUM('Раздел 4'!L71:L71)),"","Неверно!")</f>
        <v/>
      </c>
      <c r="B8344" s="237" t="s">
        <v>32514</v>
      </c>
      <c r="C8344" s="232" t="s">
        <v>15817</v>
      </c>
      <c r="D8344" s="232" t="s">
        <v>15529</v>
      </c>
      <c r="E8344" s="232" t="str">
        <f>CONCATENATE(SUM('Раздел 4'!AL71:AL71),"&lt;=",SUM('Раздел 4'!L71:L71))</f>
        <v>0&lt;=0</v>
      </c>
    </row>
    <row r="8345" spans="1:5" ht="42" hidden="1" customHeight="1">
      <c r="A8345" s="231" t="str">
        <f>IF((SUM('Раздел 4'!AL72:AL72)&lt;=SUM('Раздел 4'!L72:L72)),"","Неверно!")</f>
        <v/>
      </c>
      <c r="B8345" s="237" t="s">
        <v>32514</v>
      </c>
      <c r="C8345" s="232" t="s">
        <v>15818</v>
      </c>
      <c r="D8345" s="232" t="s">
        <v>15529</v>
      </c>
      <c r="E8345" s="232" t="str">
        <f>CONCATENATE(SUM('Раздел 4'!AL72:AL72),"&lt;=",SUM('Раздел 4'!L72:L72))</f>
        <v>0&lt;=0</v>
      </c>
    </row>
    <row r="8346" spans="1:5" ht="42" hidden="1" customHeight="1">
      <c r="A8346" s="231" t="str">
        <f>IF((SUM('Раздел 4'!AL73:AL73)&lt;=SUM('Раздел 4'!L73:L73)),"","Неверно!")</f>
        <v/>
      </c>
      <c r="B8346" s="237" t="s">
        <v>32514</v>
      </c>
      <c r="C8346" s="232" t="s">
        <v>15819</v>
      </c>
      <c r="D8346" s="232" t="s">
        <v>15529</v>
      </c>
      <c r="E8346" s="232" t="str">
        <f>CONCATENATE(SUM('Раздел 4'!AL73:AL73),"&lt;=",SUM('Раздел 4'!L73:L73))</f>
        <v>0&lt;=0</v>
      </c>
    </row>
    <row r="8347" spans="1:5" ht="42" hidden="1" customHeight="1">
      <c r="A8347" s="231" t="str">
        <f>IF((SUM('Раздел 4'!AL74:AL74)&lt;=SUM('Раздел 4'!L74:L74)),"","Неверно!")</f>
        <v/>
      </c>
      <c r="B8347" s="237" t="s">
        <v>32514</v>
      </c>
      <c r="C8347" s="232" t="s">
        <v>15820</v>
      </c>
      <c r="D8347" s="232" t="s">
        <v>15529</v>
      </c>
      <c r="E8347" s="232" t="str">
        <f>CONCATENATE(SUM('Раздел 4'!AL74:AL74),"&lt;=",SUM('Раздел 4'!L74:L74))</f>
        <v>0&lt;=0</v>
      </c>
    </row>
    <row r="8348" spans="1:5" ht="42" hidden="1" customHeight="1">
      <c r="A8348" s="231" t="str">
        <f>IF((SUM('Раздел 4'!AL75:AL75)&lt;=SUM('Раздел 4'!L75:L75)),"","Неверно!")</f>
        <v/>
      </c>
      <c r="B8348" s="237" t="s">
        <v>32514</v>
      </c>
      <c r="C8348" s="232" t="s">
        <v>15821</v>
      </c>
      <c r="D8348" s="232" t="s">
        <v>15529</v>
      </c>
      <c r="E8348" s="232" t="str">
        <f>CONCATENATE(SUM('Раздел 4'!AL75:AL75),"&lt;=",SUM('Раздел 4'!L75:L75))</f>
        <v>0&lt;=0</v>
      </c>
    </row>
    <row r="8349" spans="1:5" ht="42" hidden="1" customHeight="1">
      <c r="A8349" s="231" t="str">
        <f>IF((SUM('Раздел 4'!AL76:AL76)&lt;=SUM('Раздел 4'!L76:L76)),"","Неверно!")</f>
        <v/>
      </c>
      <c r="B8349" s="237" t="s">
        <v>32514</v>
      </c>
      <c r="C8349" s="232" t="s">
        <v>15822</v>
      </c>
      <c r="D8349" s="232" t="s">
        <v>15529</v>
      </c>
      <c r="E8349" s="232" t="str">
        <f>CONCATENATE(SUM('Раздел 4'!AL76:AL76),"&lt;=",SUM('Раздел 4'!L76:L76))</f>
        <v>0&lt;=0</v>
      </c>
    </row>
    <row r="8350" spans="1:5" ht="42" hidden="1" customHeight="1">
      <c r="A8350" s="231" t="str">
        <f>IF((SUM('Раздел 4'!AL77:AL77)&lt;=SUM('Раздел 4'!L77:L77)),"","Неверно!")</f>
        <v/>
      </c>
      <c r="B8350" s="237" t="s">
        <v>32514</v>
      </c>
      <c r="C8350" s="232" t="s">
        <v>15823</v>
      </c>
      <c r="D8350" s="232" t="s">
        <v>15529</v>
      </c>
      <c r="E8350" s="232" t="str">
        <f>CONCATENATE(SUM('Раздел 4'!AL77:AL77),"&lt;=",SUM('Раздел 4'!L77:L77))</f>
        <v>0&lt;=0</v>
      </c>
    </row>
    <row r="8351" spans="1:5" ht="42" hidden="1" customHeight="1">
      <c r="A8351" s="231" t="str">
        <f>IF((SUM('Раздел 4'!AL15:AL15)&lt;=SUM('Раздел 4'!L15:L15)),"","Неверно!")</f>
        <v/>
      </c>
      <c r="B8351" s="237" t="s">
        <v>32514</v>
      </c>
      <c r="C8351" s="232" t="s">
        <v>15824</v>
      </c>
      <c r="D8351" s="232" t="s">
        <v>15529</v>
      </c>
      <c r="E8351" s="232" t="str">
        <f>CONCATENATE(SUM('Раздел 4'!AL15:AL15),"&lt;=",SUM('Раздел 4'!L15:L15))</f>
        <v>0&lt;=0</v>
      </c>
    </row>
    <row r="8352" spans="1:5" ht="42" hidden="1" customHeight="1">
      <c r="A8352" s="231" t="str">
        <f>IF((SUM('Раздел 4'!AL78:AL78)&lt;=SUM('Раздел 4'!L78:L78)),"","Неверно!")</f>
        <v/>
      </c>
      <c r="B8352" s="237" t="s">
        <v>32514</v>
      </c>
      <c r="C8352" s="232" t="s">
        <v>15825</v>
      </c>
      <c r="D8352" s="232" t="s">
        <v>15529</v>
      </c>
      <c r="E8352" s="232" t="str">
        <f>CONCATENATE(SUM('Раздел 4'!AL78:AL78),"&lt;=",SUM('Раздел 4'!L78:L78))</f>
        <v>0&lt;=0</v>
      </c>
    </row>
    <row r="8353" spans="1:5" ht="42" hidden="1" customHeight="1">
      <c r="A8353" s="231" t="str">
        <f>IF((SUM('Раздел 4'!AL79:AL79)&lt;=SUM('Раздел 4'!L79:L79)),"","Неверно!")</f>
        <v/>
      </c>
      <c r="B8353" s="237" t="s">
        <v>32514</v>
      </c>
      <c r="C8353" s="232" t="s">
        <v>15826</v>
      </c>
      <c r="D8353" s="232" t="s">
        <v>15529</v>
      </c>
      <c r="E8353" s="232" t="str">
        <f>CONCATENATE(SUM('Раздел 4'!AL79:AL79),"&lt;=",SUM('Раздел 4'!L79:L79))</f>
        <v>0&lt;=0</v>
      </c>
    </row>
    <row r="8354" spans="1:5" ht="42" hidden="1" customHeight="1">
      <c r="A8354" s="231" t="str">
        <f>IF((SUM('Раздел 4'!AL80:AL80)&lt;=SUM('Раздел 4'!L80:L80)),"","Неверно!")</f>
        <v/>
      </c>
      <c r="B8354" s="237" t="s">
        <v>32514</v>
      </c>
      <c r="C8354" s="232" t="s">
        <v>15827</v>
      </c>
      <c r="D8354" s="232" t="s">
        <v>15529</v>
      </c>
      <c r="E8354" s="232" t="str">
        <f>CONCATENATE(SUM('Раздел 4'!AL80:AL80),"&lt;=",SUM('Раздел 4'!L80:L80))</f>
        <v>0&lt;=0</v>
      </c>
    </row>
    <row r="8355" spans="1:5" ht="42" hidden="1" customHeight="1">
      <c r="A8355" s="231" t="str">
        <f>IF((SUM('Раздел 4'!AL81:AL81)&lt;=SUM('Раздел 4'!L81:L81)),"","Неверно!")</f>
        <v/>
      </c>
      <c r="B8355" s="237" t="s">
        <v>32514</v>
      </c>
      <c r="C8355" s="232" t="s">
        <v>15828</v>
      </c>
      <c r="D8355" s="232" t="s">
        <v>15529</v>
      </c>
      <c r="E8355" s="232" t="str">
        <f>CONCATENATE(SUM('Раздел 4'!AL81:AL81),"&lt;=",SUM('Раздел 4'!L81:L81))</f>
        <v>0&lt;=0</v>
      </c>
    </row>
    <row r="8356" spans="1:5" ht="42" hidden="1" customHeight="1">
      <c r="A8356" s="231" t="str">
        <f>IF((SUM('Раздел 4'!AL82:AL82)&lt;=SUM('Раздел 4'!L82:L82)),"","Неверно!")</f>
        <v/>
      </c>
      <c r="B8356" s="237" t="s">
        <v>32514</v>
      </c>
      <c r="C8356" s="232" t="s">
        <v>15829</v>
      </c>
      <c r="D8356" s="232" t="s">
        <v>15529</v>
      </c>
      <c r="E8356" s="232" t="str">
        <f>CONCATENATE(SUM('Раздел 4'!AL82:AL82),"&lt;=",SUM('Раздел 4'!L82:L82))</f>
        <v>0&lt;=0</v>
      </c>
    </row>
    <row r="8357" spans="1:5" ht="42" hidden="1" customHeight="1">
      <c r="A8357" s="231" t="str">
        <f>IF((SUM('Раздел 4'!AL83:AL83)&lt;=SUM('Раздел 4'!L83:L83)),"","Неверно!")</f>
        <v/>
      </c>
      <c r="B8357" s="237" t="s">
        <v>32514</v>
      </c>
      <c r="C8357" s="232" t="s">
        <v>15830</v>
      </c>
      <c r="D8357" s="232" t="s">
        <v>15529</v>
      </c>
      <c r="E8357" s="232" t="str">
        <f>CONCATENATE(SUM('Раздел 4'!AL83:AL83),"&lt;=",SUM('Раздел 4'!L83:L83))</f>
        <v>0&lt;=0</v>
      </c>
    </row>
    <row r="8358" spans="1:5" ht="42" hidden="1" customHeight="1">
      <c r="A8358" s="231" t="str">
        <f>IF((SUM('Раздел 4'!AL84:AL84)&lt;=SUM('Раздел 4'!L84:L84)),"","Неверно!")</f>
        <v/>
      </c>
      <c r="B8358" s="237" t="s">
        <v>32514</v>
      </c>
      <c r="C8358" s="232" t="s">
        <v>15831</v>
      </c>
      <c r="D8358" s="232" t="s">
        <v>15529</v>
      </c>
      <c r="E8358" s="232" t="str">
        <f>CONCATENATE(SUM('Раздел 4'!AL84:AL84),"&lt;=",SUM('Раздел 4'!L84:L84))</f>
        <v>0&lt;=0</v>
      </c>
    </row>
    <row r="8359" spans="1:5" ht="42" hidden="1" customHeight="1">
      <c r="A8359" s="231" t="str">
        <f>IF((SUM('Раздел 4'!AL85:AL85)&lt;=SUM('Раздел 4'!L85:L85)),"","Неверно!")</f>
        <v/>
      </c>
      <c r="B8359" s="237" t="s">
        <v>32514</v>
      </c>
      <c r="C8359" s="232" t="s">
        <v>15832</v>
      </c>
      <c r="D8359" s="232" t="s">
        <v>15529</v>
      </c>
      <c r="E8359" s="232" t="str">
        <f>CONCATENATE(SUM('Раздел 4'!AL85:AL85),"&lt;=",SUM('Раздел 4'!L85:L85))</f>
        <v>0&lt;=0</v>
      </c>
    </row>
    <row r="8360" spans="1:5" ht="42" hidden="1" customHeight="1">
      <c r="A8360" s="231" t="str">
        <f>IF((SUM('Раздел 4'!AL86:AL86)&lt;=SUM('Раздел 4'!L86:L86)),"","Неверно!")</f>
        <v/>
      </c>
      <c r="B8360" s="237" t="s">
        <v>32514</v>
      </c>
      <c r="C8360" s="232" t="s">
        <v>15833</v>
      </c>
      <c r="D8360" s="232" t="s">
        <v>15529</v>
      </c>
      <c r="E8360" s="232" t="str">
        <f>CONCATENATE(SUM('Раздел 4'!AL86:AL86),"&lt;=",SUM('Раздел 4'!L86:L86))</f>
        <v>0&lt;=0</v>
      </c>
    </row>
    <row r="8361" spans="1:5" ht="42" hidden="1" customHeight="1">
      <c r="A8361" s="231" t="str">
        <f>IF((SUM('Раздел 4'!AL87:AL87)&lt;=SUM('Раздел 4'!L87:L87)),"","Неверно!")</f>
        <v/>
      </c>
      <c r="B8361" s="237" t="s">
        <v>32514</v>
      </c>
      <c r="C8361" s="232" t="s">
        <v>15834</v>
      </c>
      <c r="D8361" s="232" t="s">
        <v>15529</v>
      </c>
      <c r="E8361" s="232" t="str">
        <f>CONCATENATE(SUM('Раздел 4'!AL87:AL87),"&lt;=",SUM('Раздел 4'!L87:L87))</f>
        <v>0&lt;=0</v>
      </c>
    </row>
    <row r="8362" spans="1:5" ht="42" hidden="1" customHeight="1">
      <c r="A8362" s="231" t="str">
        <f>IF((SUM('Раздел 4'!AL16:AL16)&lt;=SUM('Раздел 4'!L16:L16)),"","Неверно!")</f>
        <v/>
      </c>
      <c r="B8362" s="237" t="s">
        <v>32514</v>
      </c>
      <c r="C8362" s="232" t="s">
        <v>15835</v>
      </c>
      <c r="D8362" s="232" t="s">
        <v>15529</v>
      </c>
      <c r="E8362" s="232" t="str">
        <f>CONCATENATE(SUM('Раздел 4'!AL16:AL16),"&lt;=",SUM('Раздел 4'!L16:L16))</f>
        <v>0&lt;=0</v>
      </c>
    </row>
    <row r="8363" spans="1:5" ht="42" hidden="1" customHeight="1">
      <c r="A8363" s="231" t="str">
        <f>IF((SUM('Раздел 4'!AL88:AL88)&lt;=SUM('Раздел 4'!L88:L88)),"","Неверно!")</f>
        <v/>
      </c>
      <c r="B8363" s="237" t="s">
        <v>32514</v>
      </c>
      <c r="C8363" s="232" t="s">
        <v>15836</v>
      </c>
      <c r="D8363" s="232" t="s">
        <v>15529</v>
      </c>
      <c r="E8363" s="232" t="str">
        <f>CONCATENATE(SUM('Раздел 4'!AL88:AL88),"&lt;=",SUM('Раздел 4'!L88:L88))</f>
        <v>0&lt;=0</v>
      </c>
    </row>
    <row r="8364" spans="1:5" ht="42" hidden="1" customHeight="1">
      <c r="A8364" s="231" t="str">
        <f>IF((SUM('Раздел 4'!AL89:AL89)&lt;=SUM('Раздел 4'!L89:L89)),"","Неверно!")</f>
        <v/>
      </c>
      <c r="B8364" s="237" t="s">
        <v>32514</v>
      </c>
      <c r="C8364" s="232" t="s">
        <v>15837</v>
      </c>
      <c r="D8364" s="232" t="s">
        <v>15529</v>
      </c>
      <c r="E8364" s="232" t="str">
        <f>CONCATENATE(SUM('Раздел 4'!AL89:AL89),"&lt;=",SUM('Раздел 4'!L89:L89))</f>
        <v>0&lt;=0</v>
      </c>
    </row>
    <row r="8365" spans="1:5" ht="42" hidden="1" customHeight="1">
      <c r="A8365" s="231" t="str">
        <f>IF((SUM('Раздел 4'!AL90:AL90)&lt;=SUM('Раздел 4'!L90:L90)),"","Неверно!")</f>
        <v/>
      </c>
      <c r="B8365" s="237" t="s">
        <v>32514</v>
      </c>
      <c r="C8365" s="232" t="s">
        <v>15838</v>
      </c>
      <c r="D8365" s="232" t="s">
        <v>15529</v>
      </c>
      <c r="E8365" s="232" t="str">
        <f>CONCATENATE(SUM('Раздел 4'!AL90:AL90),"&lt;=",SUM('Раздел 4'!L90:L90))</f>
        <v>0&lt;=0</v>
      </c>
    </row>
    <row r="8366" spans="1:5" ht="42" hidden="1" customHeight="1">
      <c r="A8366" s="231" t="str">
        <f>IF((SUM('Раздел 4'!AL91:AL91)&lt;=SUM('Раздел 4'!L91:L91)),"","Неверно!")</f>
        <v/>
      </c>
      <c r="B8366" s="237" t="s">
        <v>32514</v>
      </c>
      <c r="C8366" s="232" t="s">
        <v>15839</v>
      </c>
      <c r="D8366" s="232" t="s">
        <v>15529</v>
      </c>
      <c r="E8366" s="232" t="str">
        <f>CONCATENATE(SUM('Раздел 4'!AL91:AL91),"&lt;=",SUM('Раздел 4'!L91:L91))</f>
        <v>0&lt;=0</v>
      </c>
    </row>
    <row r="8367" spans="1:5" ht="42" hidden="1" customHeight="1">
      <c r="A8367" s="231" t="str">
        <f>IF((SUM('Раздел 4'!AL92:AL92)&lt;=SUM('Раздел 4'!L92:L92)),"","Неверно!")</f>
        <v/>
      </c>
      <c r="B8367" s="237" t="s">
        <v>32514</v>
      </c>
      <c r="C8367" s="232" t="s">
        <v>15840</v>
      </c>
      <c r="D8367" s="232" t="s">
        <v>15529</v>
      </c>
      <c r="E8367" s="232" t="str">
        <f>CONCATENATE(SUM('Раздел 4'!AL92:AL92),"&lt;=",SUM('Раздел 4'!L92:L92))</f>
        <v>0&lt;=0</v>
      </c>
    </row>
    <row r="8368" spans="1:5" ht="42" hidden="1" customHeight="1">
      <c r="A8368" s="231" t="str">
        <f>IF((SUM('Раздел 4'!AL93:AL93)&lt;=SUM('Раздел 4'!L93:L93)),"","Неверно!")</f>
        <v/>
      </c>
      <c r="B8368" s="237" t="s">
        <v>32514</v>
      </c>
      <c r="C8368" s="232" t="s">
        <v>15841</v>
      </c>
      <c r="D8368" s="232" t="s">
        <v>15529</v>
      </c>
      <c r="E8368" s="232" t="str">
        <f>CONCATENATE(SUM('Раздел 4'!AL93:AL93),"&lt;=",SUM('Раздел 4'!L93:L93))</f>
        <v>0&lt;=0</v>
      </c>
    </row>
    <row r="8369" spans="1:5" ht="42" hidden="1" customHeight="1">
      <c r="A8369" s="231" t="str">
        <f>IF((SUM('Раздел 4'!AL94:AL94)&lt;=SUM('Раздел 4'!L94:L94)),"","Неверно!")</f>
        <v/>
      </c>
      <c r="B8369" s="237" t="s">
        <v>32514</v>
      </c>
      <c r="C8369" s="232" t="s">
        <v>15842</v>
      </c>
      <c r="D8369" s="232" t="s">
        <v>15529</v>
      </c>
      <c r="E8369" s="232" t="str">
        <f>CONCATENATE(SUM('Раздел 4'!AL94:AL94),"&lt;=",SUM('Раздел 4'!L94:L94))</f>
        <v>0&lt;=0</v>
      </c>
    </row>
    <row r="8370" spans="1:5" ht="42" hidden="1" customHeight="1">
      <c r="A8370" s="231" t="str">
        <f>IF((SUM('Раздел 4'!AL95:AL95)&lt;=SUM('Раздел 4'!L95:L95)),"","Неверно!")</f>
        <v/>
      </c>
      <c r="B8370" s="237" t="s">
        <v>32514</v>
      </c>
      <c r="C8370" s="232" t="s">
        <v>15843</v>
      </c>
      <c r="D8370" s="232" t="s">
        <v>15529</v>
      </c>
      <c r="E8370" s="232" t="str">
        <f>CONCATENATE(SUM('Раздел 4'!AL95:AL95),"&lt;=",SUM('Раздел 4'!L95:L95))</f>
        <v>0&lt;=0</v>
      </c>
    </row>
    <row r="8371" spans="1:5" ht="42" hidden="1" customHeight="1">
      <c r="A8371" s="231" t="str">
        <f>IF((SUM('Раздел 4'!AL96:AL96)&lt;=SUM('Раздел 4'!L96:L96)),"","Неверно!")</f>
        <v/>
      </c>
      <c r="B8371" s="237" t="s">
        <v>32514</v>
      </c>
      <c r="C8371" s="232" t="s">
        <v>15844</v>
      </c>
      <c r="D8371" s="232" t="s">
        <v>15529</v>
      </c>
      <c r="E8371" s="232" t="str">
        <f>CONCATENATE(SUM('Раздел 4'!AL96:AL96),"&lt;=",SUM('Раздел 4'!L96:L96))</f>
        <v>0&lt;=0</v>
      </c>
    </row>
    <row r="8372" spans="1:5" ht="42" hidden="1" customHeight="1">
      <c r="A8372" s="231" t="str">
        <f>IF((SUM('Раздел 4'!AL97:AL97)&lt;=SUM('Раздел 4'!L97:L97)),"","Неверно!")</f>
        <v/>
      </c>
      <c r="B8372" s="237" t="s">
        <v>32514</v>
      </c>
      <c r="C8372" s="232" t="s">
        <v>15845</v>
      </c>
      <c r="D8372" s="232" t="s">
        <v>15529</v>
      </c>
      <c r="E8372" s="232" t="str">
        <f>CONCATENATE(SUM('Раздел 4'!AL97:AL97),"&lt;=",SUM('Раздел 4'!L97:L97))</f>
        <v>0&lt;=0</v>
      </c>
    </row>
    <row r="8373" spans="1:5" ht="42" hidden="1" customHeight="1">
      <c r="A8373" s="231" t="str">
        <f>IF((SUM('Раздел 4'!AL17:AL17)&lt;=SUM('Раздел 4'!L17:L17)),"","Неверно!")</f>
        <v/>
      </c>
      <c r="B8373" s="237" t="s">
        <v>32514</v>
      </c>
      <c r="C8373" s="232" t="s">
        <v>15846</v>
      </c>
      <c r="D8373" s="232" t="s">
        <v>15529</v>
      </c>
      <c r="E8373" s="232" t="str">
        <f>CONCATENATE(SUM('Раздел 4'!AL17:AL17),"&lt;=",SUM('Раздел 4'!L17:L17))</f>
        <v>0&lt;=0</v>
      </c>
    </row>
    <row r="8374" spans="1:5" ht="42" hidden="1" customHeight="1">
      <c r="A8374" s="231" t="str">
        <f>IF((SUM('Раздел 4'!AL98:AL98)&lt;=SUM('Раздел 4'!L98:L98)),"","Неверно!")</f>
        <v/>
      </c>
      <c r="B8374" s="237" t="s">
        <v>32514</v>
      </c>
      <c r="C8374" s="232" t="s">
        <v>15847</v>
      </c>
      <c r="D8374" s="232" t="s">
        <v>15529</v>
      </c>
      <c r="E8374" s="232" t="str">
        <f>CONCATENATE(SUM('Раздел 4'!AL98:AL98),"&lt;=",SUM('Раздел 4'!L98:L98))</f>
        <v>0&lt;=0</v>
      </c>
    </row>
    <row r="8375" spans="1:5" ht="42" hidden="1" customHeight="1">
      <c r="A8375" s="231" t="str">
        <f>IF((SUM('Раздел 4'!AL99:AL99)&lt;=SUM('Раздел 4'!L99:L99)),"","Неверно!")</f>
        <v/>
      </c>
      <c r="B8375" s="237" t="s">
        <v>32514</v>
      </c>
      <c r="C8375" s="232" t="s">
        <v>15848</v>
      </c>
      <c r="D8375" s="232" t="s">
        <v>15529</v>
      </c>
      <c r="E8375" s="232" t="str">
        <f>CONCATENATE(SUM('Раздел 4'!AL99:AL99),"&lt;=",SUM('Раздел 4'!L99:L99))</f>
        <v>0&lt;=0</v>
      </c>
    </row>
    <row r="8376" spans="1:5" ht="42" hidden="1" customHeight="1">
      <c r="A8376" s="231" t="str">
        <f>IF((SUM('Раздел 4'!AL100:AL100)&lt;=SUM('Раздел 4'!L100:L100)),"","Неверно!")</f>
        <v/>
      </c>
      <c r="B8376" s="237" t="s">
        <v>32514</v>
      </c>
      <c r="C8376" s="232" t="s">
        <v>15849</v>
      </c>
      <c r="D8376" s="232" t="s">
        <v>15529</v>
      </c>
      <c r="E8376" s="232" t="str">
        <f>CONCATENATE(SUM('Раздел 4'!AL100:AL100),"&lt;=",SUM('Раздел 4'!L100:L100))</f>
        <v>0&lt;=0</v>
      </c>
    </row>
    <row r="8377" spans="1:5" ht="42" hidden="1" customHeight="1">
      <c r="A8377" s="231" t="str">
        <f>IF((SUM('Раздел 4'!AL101:AL101)&lt;=SUM('Раздел 4'!L101:L101)),"","Неверно!")</f>
        <v/>
      </c>
      <c r="B8377" s="237" t="s">
        <v>32514</v>
      </c>
      <c r="C8377" s="232" t="s">
        <v>15850</v>
      </c>
      <c r="D8377" s="232" t="s">
        <v>15529</v>
      </c>
      <c r="E8377" s="232" t="str">
        <f>CONCATENATE(SUM('Раздел 4'!AL101:AL101),"&lt;=",SUM('Раздел 4'!L101:L101))</f>
        <v>0&lt;=0</v>
      </c>
    </row>
    <row r="8378" spans="1:5" ht="42" hidden="1" customHeight="1">
      <c r="A8378" s="231" t="str">
        <f>IF((SUM('Раздел 4'!AL102:AL102)&lt;=SUM('Раздел 4'!L102:L102)),"","Неверно!")</f>
        <v/>
      </c>
      <c r="B8378" s="237" t="s">
        <v>32514</v>
      </c>
      <c r="C8378" s="232" t="s">
        <v>15851</v>
      </c>
      <c r="D8378" s="232" t="s">
        <v>15529</v>
      </c>
      <c r="E8378" s="232" t="str">
        <f>CONCATENATE(SUM('Раздел 4'!AL102:AL102),"&lt;=",SUM('Раздел 4'!L102:L102))</f>
        <v>0&lt;=0</v>
      </c>
    </row>
    <row r="8379" spans="1:5" ht="42" hidden="1" customHeight="1">
      <c r="A8379" s="231" t="str">
        <f>IF((SUM('Раздел 4'!AL103:AL103)&lt;=SUM('Раздел 4'!L103:L103)),"","Неверно!")</f>
        <v/>
      </c>
      <c r="B8379" s="237" t="s">
        <v>32514</v>
      </c>
      <c r="C8379" s="232" t="s">
        <v>15852</v>
      </c>
      <c r="D8379" s="232" t="s">
        <v>15529</v>
      </c>
      <c r="E8379" s="232" t="str">
        <f>CONCATENATE(SUM('Раздел 4'!AL103:AL103),"&lt;=",SUM('Раздел 4'!L103:L103))</f>
        <v>0&lt;=0</v>
      </c>
    </row>
    <row r="8380" spans="1:5" ht="42" hidden="1" customHeight="1">
      <c r="A8380" s="231" t="str">
        <f>IF((SUM('Раздел 4'!AL104:AL104)&lt;=SUM('Раздел 4'!L104:L104)),"","Неверно!")</f>
        <v/>
      </c>
      <c r="B8380" s="237" t="s">
        <v>32514</v>
      </c>
      <c r="C8380" s="232" t="s">
        <v>15853</v>
      </c>
      <c r="D8380" s="232" t="s">
        <v>15529</v>
      </c>
      <c r="E8380" s="232" t="str">
        <f>CONCATENATE(SUM('Раздел 4'!AL104:AL104),"&lt;=",SUM('Раздел 4'!L104:L104))</f>
        <v>0&lt;=0</v>
      </c>
    </row>
    <row r="8381" spans="1:5" ht="42" hidden="1" customHeight="1">
      <c r="A8381" s="231" t="str">
        <f>IF((SUM('Раздел 4'!AL105:AL105)&lt;=SUM('Раздел 4'!L105:L105)),"","Неверно!")</f>
        <v/>
      </c>
      <c r="B8381" s="237" t="s">
        <v>32514</v>
      </c>
      <c r="C8381" s="232" t="s">
        <v>15854</v>
      </c>
      <c r="D8381" s="232" t="s">
        <v>15529</v>
      </c>
      <c r="E8381" s="232" t="str">
        <f>CONCATENATE(SUM('Раздел 4'!AL105:AL105),"&lt;=",SUM('Раздел 4'!L105:L105))</f>
        <v>0&lt;=0</v>
      </c>
    </row>
    <row r="8382" spans="1:5" ht="42" hidden="1" customHeight="1">
      <c r="A8382" s="231" t="str">
        <f>IF((SUM('Раздел 4'!AL106:AL106)&lt;=SUM('Раздел 4'!L106:L106)),"","Неверно!")</f>
        <v/>
      </c>
      <c r="B8382" s="237" t="s">
        <v>32514</v>
      </c>
      <c r="C8382" s="232" t="s">
        <v>15855</v>
      </c>
      <c r="D8382" s="232" t="s">
        <v>15529</v>
      </c>
      <c r="E8382" s="232" t="str">
        <f>CONCATENATE(SUM('Раздел 4'!AL106:AL106),"&lt;=",SUM('Раздел 4'!L106:L106))</f>
        <v>0&lt;=0</v>
      </c>
    </row>
    <row r="8383" spans="1:5" ht="42" hidden="1" customHeight="1">
      <c r="A8383" s="231" t="str">
        <f>IF((SUM('Раздел 4'!AL107:AL107)&lt;=SUM('Раздел 4'!L107:L107)),"","Неверно!")</f>
        <v/>
      </c>
      <c r="B8383" s="237" t="s">
        <v>32514</v>
      </c>
      <c r="C8383" s="232" t="s">
        <v>15856</v>
      </c>
      <c r="D8383" s="232" t="s">
        <v>15529</v>
      </c>
      <c r="E8383" s="232" t="str">
        <f>CONCATENATE(SUM('Раздел 4'!AL107:AL107),"&lt;=",SUM('Раздел 4'!L107:L107))</f>
        <v>0&lt;=0</v>
      </c>
    </row>
    <row r="8384" spans="1:5" ht="42" hidden="1" customHeight="1">
      <c r="A8384" s="231" t="str">
        <f>IF((SUM('Раздел 4'!F334:F334)&lt;=SUM('Раздел 4'!F9:F9)),"","Неверно!")</f>
        <v/>
      </c>
      <c r="B8384" s="237" t="s">
        <v>32515</v>
      </c>
      <c r="C8384" s="232" t="s">
        <v>15494</v>
      </c>
      <c r="D8384" s="232" t="s">
        <v>15495</v>
      </c>
      <c r="E8384" s="232" t="str">
        <f>CONCATENATE(SUM('Раздел 4'!F334:F334),"&lt;=",SUM('Раздел 4'!F9:F9))</f>
        <v>0&lt;=0</v>
      </c>
    </row>
    <row r="8385" spans="1:5" ht="42" hidden="1" customHeight="1">
      <c r="A8385" s="231" t="str">
        <f>IF((SUM('Раздел 4'!O334:O334)&lt;=SUM('Раздел 4'!O9:O9)),"","Неверно!")</f>
        <v/>
      </c>
      <c r="B8385" s="237" t="s">
        <v>32515</v>
      </c>
      <c r="C8385" s="232" t="s">
        <v>15496</v>
      </c>
      <c r="D8385" s="232" t="s">
        <v>15495</v>
      </c>
      <c r="E8385" s="232" t="str">
        <f>CONCATENATE(SUM('Раздел 4'!O334:O334),"&lt;=",SUM('Раздел 4'!O9:O9))</f>
        <v>0&lt;=0</v>
      </c>
    </row>
    <row r="8386" spans="1:5" ht="42" hidden="1" customHeight="1">
      <c r="A8386" s="231" t="str">
        <f>IF((SUM('Раздел 4'!P334:P334)&lt;=SUM('Раздел 4'!P9:P9)),"","Неверно!")</f>
        <v/>
      </c>
      <c r="B8386" s="237" t="s">
        <v>32515</v>
      </c>
      <c r="C8386" s="232" t="s">
        <v>15497</v>
      </c>
      <c r="D8386" s="232" t="s">
        <v>15495</v>
      </c>
      <c r="E8386" s="232" t="str">
        <f>CONCATENATE(SUM('Раздел 4'!P334:P334),"&lt;=",SUM('Раздел 4'!P9:P9))</f>
        <v>0&lt;=0</v>
      </c>
    </row>
    <row r="8387" spans="1:5" ht="42" hidden="1" customHeight="1">
      <c r="A8387" s="231" t="str">
        <f>IF((SUM('Раздел 4'!Q334:Q334)&lt;=SUM('Раздел 4'!Q9:Q9)),"","Неверно!")</f>
        <v/>
      </c>
      <c r="B8387" s="237" t="s">
        <v>32515</v>
      </c>
      <c r="C8387" s="232" t="s">
        <v>15498</v>
      </c>
      <c r="D8387" s="232" t="s">
        <v>15495</v>
      </c>
      <c r="E8387" s="232" t="str">
        <f>CONCATENATE(SUM('Раздел 4'!Q334:Q334),"&lt;=",SUM('Раздел 4'!Q9:Q9))</f>
        <v>0&lt;=0</v>
      </c>
    </row>
    <row r="8388" spans="1:5" ht="42" hidden="1" customHeight="1">
      <c r="A8388" s="231" t="str">
        <f>IF((SUM('Раздел 4'!R334:R334)&lt;=SUM('Раздел 4'!R9:R9)),"","Неверно!")</f>
        <v/>
      </c>
      <c r="B8388" s="237" t="s">
        <v>32515</v>
      </c>
      <c r="C8388" s="232" t="s">
        <v>15499</v>
      </c>
      <c r="D8388" s="232" t="s">
        <v>15495</v>
      </c>
      <c r="E8388" s="232" t="str">
        <f>CONCATENATE(SUM('Раздел 4'!R334:R334),"&lt;=",SUM('Раздел 4'!R9:R9))</f>
        <v>0&lt;=0</v>
      </c>
    </row>
    <row r="8389" spans="1:5" ht="42" hidden="1" customHeight="1">
      <c r="A8389" s="231" t="str">
        <f>IF((SUM('Раздел 4'!S334:S334)&lt;=SUM('Раздел 4'!S9:S9)),"","Неверно!")</f>
        <v/>
      </c>
      <c r="B8389" s="237" t="s">
        <v>32515</v>
      </c>
      <c r="C8389" s="232" t="s">
        <v>15500</v>
      </c>
      <c r="D8389" s="232" t="s">
        <v>15495</v>
      </c>
      <c r="E8389" s="232" t="str">
        <f>CONCATENATE(SUM('Раздел 4'!S334:S334),"&lt;=",SUM('Раздел 4'!S9:S9))</f>
        <v>0&lt;=0</v>
      </c>
    </row>
    <row r="8390" spans="1:5" ht="42" hidden="1" customHeight="1">
      <c r="A8390" s="231" t="str">
        <f>IF((SUM('Раздел 4'!T334:T334)&lt;=SUM('Раздел 4'!T9:T9)),"","Неверно!")</f>
        <v/>
      </c>
      <c r="B8390" s="237" t="s">
        <v>32515</v>
      </c>
      <c r="C8390" s="232" t="s">
        <v>15501</v>
      </c>
      <c r="D8390" s="232" t="s">
        <v>15495</v>
      </c>
      <c r="E8390" s="232" t="str">
        <f>CONCATENATE(SUM('Раздел 4'!T334:T334),"&lt;=",SUM('Раздел 4'!T9:T9))</f>
        <v>0&lt;=0</v>
      </c>
    </row>
    <row r="8391" spans="1:5" ht="42" hidden="1" customHeight="1">
      <c r="A8391" s="231" t="str">
        <f>IF((SUM('Раздел 4'!U334:U334)&lt;=SUM('Раздел 4'!U9:U9)),"","Неверно!")</f>
        <v/>
      </c>
      <c r="B8391" s="237" t="s">
        <v>32515</v>
      </c>
      <c r="C8391" s="232" t="s">
        <v>15502</v>
      </c>
      <c r="D8391" s="232" t="s">
        <v>15495</v>
      </c>
      <c r="E8391" s="232" t="str">
        <f>CONCATENATE(SUM('Раздел 4'!U334:U334),"&lt;=",SUM('Раздел 4'!U9:U9))</f>
        <v>0&lt;=0</v>
      </c>
    </row>
    <row r="8392" spans="1:5" ht="42" hidden="1" customHeight="1">
      <c r="A8392" s="231" t="str">
        <f>IF((SUM('Раздел 4'!V334:V334)&lt;=SUM('Раздел 4'!V9:V9)),"","Неверно!")</f>
        <v/>
      </c>
      <c r="B8392" s="237" t="s">
        <v>32515</v>
      </c>
      <c r="C8392" s="232" t="s">
        <v>15503</v>
      </c>
      <c r="D8392" s="232" t="s">
        <v>15495</v>
      </c>
      <c r="E8392" s="232" t="str">
        <f>CONCATENATE(SUM('Раздел 4'!V334:V334),"&lt;=",SUM('Раздел 4'!V9:V9))</f>
        <v>0&lt;=0</v>
      </c>
    </row>
    <row r="8393" spans="1:5" ht="42" hidden="1" customHeight="1">
      <c r="A8393" s="231" t="str">
        <f>IF((SUM('Раздел 4'!W334:W334)&lt;=SUM('Раздел 4'!W9:W9)),"","Неверно!")</f>
        <v/>
      </c>
      <c r="B8393" s="237" t="s">
        <v>32515</v>
      </c>
      <c r="C8393" s="232" t="s">
        <v>15504</v>
      </c>
      <c r="D8393" s="232" t="s">
        <v>15495</v>
      </c>
      <c r="E8393" s="232" t="str">
        <f>CONCATENATE(SUM('Раздел 4'!W334:W334),"&lt;=",SUM('Раздел 4'!W9:W9))</f>
        <v>0&lt;=0</v>
      </c>
    </row>
    <row r="8394" spans="1:5" ht="42" hidden="1" customHeight="1">
      <c r="A8394" s="231" t="str">
        <f>IF((SUM('Раздел 4'!X334:X334)&lt;=SUM('Раздел 4'!X9:X9)),"","Неверно!")</f>
        <v/>
      </c>
      <c r="B8394" s="237" t="s">
        <v>32515</v>
      </c>
      <c r="C8394" s="232" t="s">
        <v>15505</v>
      </c>
      <c r="D8394" s="232" t="s">
        <v>15495</v>
      </c>
      <c r="E8394" s="232" t="str">
        <f>CONCATENATE(SUM('Раздел 4'!X334:X334),"&lt;=",SUM('Раздел 4'!X9:X9))</f>
        <v>0&lt;=0</v>
      </c>
    </row>
    <row r="8395" spans="1:5" ht="42" hidden="1" customHeight="1">
      <c r="A8395" s="231" t="str">
        <f>IF((SUM('Раздел 4'!G334:G334)&lt;=SUM('Раздел 4'!G9:G9)),"","Неверно!")</f>
        <v/>
      </c>
      <c r="B8395" s="237" t="s">
        <v>32515</v>
      </c>
      <c r="C8395" s="232" t="s">
        <v>15506</v>
      </c>
      <c r="D8395" s="232" t="s">
        <v>15495</v>
      </c>
      <c r="E8395" s="232" t="str">
        <f>CONCATENATE(SUM('Раздел 4'!G334:G334),"&lt;=",SUM('Раздел 4'!G9:G9))</f>
        <v>0&lt;=0</v>
      </c>
    </row>
    <row r="8396" spans="1:5" ht="42" hidden="1" customHeight="1">
      <c r="A8396" s="231" t="str">
        <f>IF((SUM('Раздел 4'!Y334:Y334)&lt;=SUM('Раздел 4'!Y9:Y9)),"","Неверно!")</f>
        <v/>
      </c>
      <c r="B8396" s="237" t="s">
        <v>32515</v>
      </c>
      <c r="C8396" s="232" t="s">
        <v>15507</v>
      </c>
      <c r="D8396" s="232" t="s">
        <v>15495</v>
      </c>
      <c r="E8396" s="232" t="str">
        <f>CONCATENATE(SUM('Раздел 4'!Y334:Y334),"&lt;=",SUM('Раздел 4'!Y9:Y9))</f>
        <v>0&lt;=0</v>
      </c>
    </row>
    <row r="8397" spans="1:5" ht="42" hidden="1" customHeight="1">
      <c r="A8397" s="231" t="str">
        <f>IF((SUM('Раздел 4'!Z334:Z334)&lt;=SUM('Раздел 4'!Z9:Z9)),"","Неверно!")</f>
        <v/>
      </c>
      <c r="B8397" s="237" t="s">
        <v>32515</v>
      </c>
      <c r="C8397" s="232" t="s">
        <v>15508</v>
      </c>
      <c r="D8397" s="232" t="s">
        <v>15495</v>
      </c>
      <c r="E8397" s="232" t="str">
        <f>CONCATENATE(SUM('Раздел 4'!Z334:Z334),"&lt;=",SUM('Раздел 4'!Z9:Z9))</f>
        <v>0&lt;=0</v>
      </c>
    </row>
    <row r="8398" spans="1:5" ht="42" hidden="1" customHeight="1">
      <c r="A8398" s="231" t="str">
        <f>IF((SUM('Раздел 4'!AA334:AA334)&lt;=SUM('Раздел 4'!AA9:AA9)),"","Неверно!")</f>
        <v/>
      </c>
      <c r="B8398" s="237" t="s">
        <v>32515</v>
      </c>
      <c r="C8398" s="232" t="s">
        <v>15509</v>
      </c>
      <c r="D8398" s="232" t="s">
        <v>15495</v>
      </c>
      <c r="E8398" s="232" t="str">
        <f>CONCATENATE(SUM('Раздел 4'!AA334:AA334),"&lt;=",SUM('Раздел 4'!AA9:AA9))</f>
        <v>0&lt;=0</v>
      </c>
    </row>
    <row r="8399" spans="1:5" ht="42" hidden="1" customHeight="1">
      <c r="A8399" s="231" t="str">
        <f>IF((SUM('Раздел 4'!AB334:AB334)&lt;=SUM('Раздел 4'!AB9:AB9)),"","Неверно!")</f>
        <v/>
      </c>
      <c r="B8399" s="237" t="s">
        <v>32515</v>
      </c>
      <c r="C8399" s="232" t="s">
        <v>15510</v>
      </c>
      <c r="D8399" s="232" t="s">
        <v>15495</v>
      </c>
      <c r="E8399" s="232" t="str">
        <f>CONCATENATE(SUM('Раздел 4'!AB334:AB334),"&lt;=",SUM('Раздел 4'!AB9:AB9))</f>
        <v>0&lt;=0</v>
      </c>
    </row>
    <row r="8400" spans="1:5" ht="42" hidden="1" customHeight="1">
      <c r="A8400" s="231" t="str">
        <f>IF((SUM('Раздел 4'!AC334:AC334)&lt;=SUM('Раздел 4'!AC9:AC9)),"","Неверно!")</f>
        <v/>
      </c>
      <c r="B8400" s="237" t="s">
        <v>32515</v>
      </c>
      <c r="C8400" s="232" t="s">
        <v>15511</v>
      </c>
      <c r="D8400" s="232" t="s">
        <v>15495</v>
      </c>
      <c r="E8400" s="232" t="str">
        <f>CONCATENATE(SUM('Раздел 4'!AC334:AC334),"&lt;=",SUM('Раздел 4'!AC9:AC9))</f>
        <v>0&lt;=0</v>
      </c>
    </row>
    <row r="8401" spans="1:5" ht="42" hidden="1" customHeight="1">
      <c r="A8401" s="231" t="str">
        <f>IF((SUM('Раздел 4'!AD334:AD334)&lt;=SUM('Раздел 4'!AD9:AD9)),"","Неверно!")</f>
        <v/>
      </c>
      <c r="B8401" s="237" t="s">
        <v>32515</v>
      </c>
      <c r="C8401" s="232" t="s">
        <v>15512</v>
      </c>
      <c r="D8401" s="232" t="s">
        <v>15495</v>
      </c>
      <c r="E8401" s="232" t="str">
        <f>CONCATENATE(SUM('Раздел 4'!AD334:AD334),"&lt;=",SUM('Раздел 4'!AD9:AD9))</f>
        <v>0&lt;=0</v>
      </c>
    </row>
    <row r="8402" spans="1:5" ht="42" hidden="1" customHeight="1">
      <c r="A8402" s="231" t="str">
        <f>IF((SUM('Раздел 4'!AE334:AE334)&lt;=SUM('Раздел 4'!AE9:AE9)),"","Неверно!")</f>
        <v/>
      </c>
      <c r="B8402" s="237" t="s">
        <v>32515</v>
      </c>
      <c r="C8402" s="232" t="s">
        <v>15513</v>
      </c>
      <c r="D8402" s="232" t="s">
        <v>15495</v>
      </c>
      <c r="E8402" s="232" t="str">
        <f>CONCATENATE(SUM('Раздел 4'!AE334:AE334),"&lt;=",SUM('Раздел 4'!AE9:AE9))</f>
        <v>0&lt;=0</v>
      </c>
    </row>
    <row r="8403" spans="1:5" ht="42" hidden="1" customHeight="1">
      <c r="A8403" s="231" t="str">
        <f>IF((SUM('Раздел 4'!AF334:AF334)&lt;=SUM('Раздел 4'!AF9:AF9)),"","Неверно!")</f>
        <v/>
      </c>
      <c r="B8403" s="237" t="s">
        <v>32515</v>
      </c>
      <c r="C8403" s="232" t="s">
        <v>15514</v>
      </c>
      <c r="D8403" s="232" t="s">
        <v>15495</v>
      </c>
      <c r="E8403" s="232" t="str">
        <f>CONCATENATE(SUM('Раздел 4'!AF334:AF334),"&lt;=",SUM('Раздел 4'!AF9:AF9))</f>
        <v>0&lt;=0</v>
      </c>
    </row>
    <row r="8404" spans="1:5" ht="42" hidden="1" customHeight="1">
      <c r="A8404" s="231" t="str">
        <f>IF((SUM('Раздел 4'!AG334:AG334)&lt;=SUM('Раздел 4'!AG9:AG9)),"","Неверно!")</f>
        <v/>
      </c>
      <c r="B8404" s="237" t="s">
        <v>32515</v>
      </c>
      <c r="C8404" s="232" t="s">
        <v>15515</v>
      </c>
      <c r="D8404" s="232" t="s">
        <v>15495</v>
      </c>
      <c r="E8404" s="232" t="str">
        <f>CONCATENATE(SUM('Раздел 4'!AG334:AG334),"&lt;=",SUM('Раздел 4'!AG9:AG9))</f>
        <v>0&lt;=0</v>
      </c>
    </row>
    <row r="8405" spans="1:5" ht="42" hidden="1" customHeight="1">
      <c r="A8405" s="231" t="str">
        <f>IF((SUM('Раздел 4'!AH334:AH334)&lt;=SUM('Раздел 4'!AH9:AH9)),"","Неверно!")</f>
        <v/>
      </c>
      <c r="B8405" s="237" t="s">
        <v>32515</v>
      </c>
      <c r="C8405" s="232" t="s">
        <v>15516</v>
      </c>
      <c r="D8405" s="232" t="s">
        <v>15495</v>
      </c>
      <c r="E8405" s="232" t="str">
        <f>CONCATENATE(SUM('Раздел 4'!AH334:AH334),"&lt;=",SUM('Раздел 4'!AH9:AH9))</f>
        <v>0&lt;=0</v>
      </c>
    </row>
    <row r="8406" spans="1:5" ht="42" hidden="1" customHeight="1">
      <c r="A8406" s="231" t="str">
        <f>IF((SUM('Раздел 4'!H334:H334)&lt;=SUM('Раздел 4'!H9:H9)),"","Неверно!")</f>
        <v/>
      </c>
      <c r="B8406" s="237" t="s">
        <v>32515</v>
      </c>
      <c r="C8406" s="232" t="s">
        <v>15517</v>
      </c>
      <c r="D8406" s="232" t="s">
        <v>15495</v>
      </c>
      <c r="E8406" s="232" t="str">
        <f>CONCATENATE(SUM('Раздел 4'!H334:H334),"&lt;=",SUM('Раздел 4'!H9:H9))</f>
        <v>0&lt;=0</v>
      </c>
    </row>
    <row r="8407" spans="1:5" ht="42" hidden="1" customHeight="1">
      <c r="A8407" s="231" t="str">
        <f>IF((SUM('Раздел 4'!AI334:AI334)&lt;=SUM('Раздел 4'!AI9:AI9)),"","Неверно!")</f>
        <v/>
      </c>
      <c r="B8407" s="237" t="s">
        <v>32515</v>
      </c>
      <c r="C8407" s="232" t="s">
        <v>15518</v>
      </c>
      <c r="D8407" s="232" t="s">
        <v>15495</v>
      </c>
      <c r="E8407" s="232" t="str">
        <f>CONCATENATE(SUM('Раздел 4'!AI334:AI334),"&lt;=",SUM('Раздел 4'!AI9:AI9))</f>
        <v>0&lt;=0</v>
      </c>
    </row>
    <row r="8408" spans="1:5" ht="42" hidden="1" customHeight="1">
      <c r="A8408" s="231" t="str">
        <f>IF((SUM('Раздел 4'!AJ334:AJ334)&lt;=SUM('Раздел 4'!AJ9:AJ9)),"","Неверно!")</f>
        <v/>
      </c>
      <c r="B8408" s="237" t="s">
        <v>32515</v>
      </c>
      <c r="C8408" s="232" t="s">
        <v>15519</v>
      </c>
      <c r="D8408" s="232" t="s">
        <v>15495</v>
      </c>
      <c r="E8408" s="232" t="str">
        <f>CONCATENATE(SUM('Раздел 4'!AJ334:AJ334),"&lt;=",SUM('Раздел 4'!AJ9:AJ9))</f>
        <v>0&lt;=0</v>
      </c>
    </row>
    <row r="8409" spans="1:5" ht="42" hidden="1" customHeight="1">
      <c r="A8409" s="231" t="str">
        <f>IF((SUM('Раздел 4'!AK334:AK334)&lt;=SUM('Раздел 4'!AK9:AK9)),"","Неверно!")</f>
        <v/>
      </c>
      <c r="B8409" s="237" t="s">
        <v>32515</v>
      </c>
      <c r="C8409" s="232" t="s">
        <v>15520</v>
      </c>
      <c r="D8409" s="232" t="s">
        <v>15495</v>
      </c>
      <c r="E8409" s="232" t="str">
        <f>CONCATENATE(SUM('Раздел 4'!AK334:AK334),"&lt;=",SUM('Раздел 4'!AK9:AK9))</f>
        <v>0&lt;=0</v>
      </c>
    </row>
    <row r="8410" spans="1:5" ht="42" hidden="1" customHeight="1">
      <c r="A8410" s="231" t="str">
        <f>IF((SUM('Раздел 4'!AL334:AL334)&lt;=SUM('Раздел 4'!AL9:AL9)),"","Неверно!")</f>
        <v/>
      </c>
      <c r="B8410" s="237" t="s">
        <v>32515</v>
      </c>
      <c r="C8410" s="232" t="s">
        <v>15521</v>
      </c>
      <c r="D8410" s="232" t="s">
        <v>15495</v>
      </c>
      <c r="E8410" s="232" t="str">
        <f>CONCATENATE(SUM('Раздел 4'!AL334:AL334),"&lt;=",SUM('Раздел 4'!AL9:AL9))</f>
        <v>0&lt;=0</v>
      </c>
    </row>
    <row r="8411" spans="1:5" ht="42" hidden="1" customHeight="1">
      <c r="A8411" s="231" t="str">
        <f>IF((SUM('Раздел 4'!I334:I334)&lt;=SUM('Раздел 4'!I9:I9)),"","Неверно!")</f>
        <v/>
      </c>
      <c r="B8411" s="237" t="s">
        <v>32515</v>
      </c>
      <c r="C8411" s="232" t="s">
        <v>15522</v>
      </c>
      <c r="D8411" s="232" t="s">
        <v>15495</v>
      </c>
      <c r="E8411" s="232" t="str">
        <f>CONCATENATE(SUM('Раздел 4'!I334:I334),"&lt;=",SUM('Раздел 4'!I9:I9))</f>
        <v>0&lt;=0</v>
      </c>
    </row>
    <row r="8412" spans="1:5" ht="42" hidden="1" customHeight="1">
      <c r="A8412" s="231" t="str">
        <f>IF((SUM('Раздел 4'!J334:J334)&lt;=SUM('Раздел 4'!J9:J9)),"","Неверно!")</f>
        <v/>
      </c>
      <c r="B8412" s="237" t="s">
        <v>32515</v>
      </c>
      <c r="C8412" s="232" t="s">
        <v>15523</v>
      </c>
      <c r="D8412" s="232" t="s">
        <v>15495</v>
      </c>
      <c r="E8412" s="232" t="str">
        <f>CONCATENATE(SUM('Раздел 4'!J334:J334),"&lt;=",SUM('Раздел 4'!J9:J9))</f>
        <v>0&lt;=0</v>
      </c>
    </row>
    <row r="8413" spans="1:5" ht="42" hidden="1" customHeight="1">
      <c r="A8413" s="231" t="str">
        <f>IF((SUM('Раздел 4'!K334:K334)&lt;=SUM('Раздел 4'!K9:K9)),"","Неверно!")</f>
        <v/>
      </c>
      <c r="B8413" s="237" t="s">
        <v>32515</v>
      </c>
      <c r="C8413" s="232" t="s">
        <v>15524</v>
      </c>
      <c r="D8413" s="232" t="s">
        <v>15495</v>
      </c>
      <c r="E8413" s="232" t="str">
        <f>CONCATENATE(SUM('Раздел 4'!K334:K334),"&lt;=",SUM('Раздел 4'!K9:K9))</f>
        <v>0&lt;=0</v>
      </c>
    </row>
    <row r="8414" spans="1:5" ht="42" hidden="1" customHeight="1">
      <c r="A8414" s="231" t="str">
        <f>IF((SUM('Раздел 4'!L334:L334)&lt;=SUM('Раздел 4'!L9:L9)),"","Неверно!")</f>
        <v/>
      </c>
      <c r="B8414" s="237" t="s">
        <v>32515</v>
      </c>
      <c r="C8414" s="232" t="s">
        <v>15525</v>
      </c>
      <c r="D8414" s="232" t="s">
        <v>15495</v>
      </c>
      <c r="E8414" s="232" t="str">
        <f>CONCATENATE(SUM('Раздел 4'!L334:L334),"&lt;=",SUM('Раздел 4'!L9:L9))</f>
        <v>0&lt;=0</v>
      </c>
    </row>
    <row r="8415" spans="1:5" ht="42" hidden="1" customHeight="1">
      <c r="A8415" s="231" t="str">
        <f>IF((SUM('Раздел 4'!M334:M334)&lt;=SUM('Раздел 4'!M9:M9)),"","Неверно!")</f>
        <v/>
      </c>
      <c r="B8415" s="237" t="s">
        <v>32515</v>
      </c>
      <c r="C8415" s="232" t="s">
        <v>15526</v>
      </c>
      <c r="D8415" s="232" t="s">
        <v>15495</v>
      </c>
      <c r="E8415" s="232" t="str">
        <f>CONCATENATE(SUM('Раздел 4'!M334:M334),"&lt;=",SUM('Раздел 4'!M9:M9))</f>
        <v>0&lt;=0</v>
      </c>
    </row>
    <row r="8416" spans="1:5" ht="42" hidden="1" customHeight="1">
      <c r="A8416" s="231" t="str">
        <f>IF((SUM('Раздел 4'!N334:N334)&lt;=SUM('Раздел 4'!N9:N9)),"","Неверно!")</f>
        <v/>
      </c>
      <c r="B8416" s="237" t="s">
        <v>32515</v>
      </c>
      <c r="C8416" s="232" t="s">
        <v>15527</v>
      </c>
      <c r="D8416" s="232" t="s">
        <v>15495</v>
      </c>
      <c r="E8416" s="232" t="str">
        <f>CONCATENATE(SUM('Раздел 4'!N334:N334),"&lt;=",SUM('Раздел 4'!N9:N9))</f>
        <v>0&lt;=0</v>
      </c>
    </row>
    <row r="8417" spans="1:5" ht="42" hidden="1" customHeight="1">
      <c r="A8417" s="231" t="str">
        <f>IF((SUM('Раздел 4'!F333:F333)&lt;=SUM('Раздел 4'!F9:F9)),"","Неверно!")</f>
        <v/>
      </c>
      <c r="B8417" s="237" t="s">
        <v>32516</v>
      </c>
      <c r="C8417" s="232" t="s">
        <v>15460</v>
      </c>
      <c r="D8417" s="232" t="s">
        <v>15461</v>
      </c>
      <c r="E8417" s="232" t="str">
        <f>CONCATENATE(SUM('Раздел 4'!F333:F333),"&lt;=",SUM('Раздел 4'!F9:F9))</f>
        <v>0&lt;=0</v>
      </c>
    </row>
    <row r="8418" spans="1:5" ht="42" hidden="1" customHeight="1">
      <c r="A8418" s="231" t="str">
        <f>IF((SUM('Раздел 4'!O333:O333)&lt;=SUM('Раздел 4'!O9:O9)),"","Неверно!")</f>
        <v/>
      </c>
      <c r="B8418" s="237" t="s">
        <v>32516</v>
      </c>
      <c r="C8418" s="232" t="s">
        <v>15462</v>
      </c>
      <c r="D8418" s="232" t="s">
        <v>15461</v>
      </c>
      <c r="E8418" s="232" t="str">
        <f>CONCATENATE(SUM('Раздел 4'!O333:O333),"&lt;=",SUM('Раздел 4'!O9:O9))</f>
        <v>0&lt;=0</v>
      </c>
    </row>
    <row r="8419" spans="1:5" ht="42" hidden="1" customHeight="1">
      <c r="A8419" s="231" t="str">
        <f>IF((SUM('Раздел 4'!P333:P333)&lt;=SUM('Раздел 4'!P9:P9)),"","Неверно!")</f>
        <v/>
      </c>
      <c r="B8419" s="237" t="s">
        <v>32516</v>
      </c>
      <c r="C8419" s="232" t="s">
        <v>15463</v>
      </c>
      <c r="D8419" s="232" t="s">
        <v>15461</v>
      </c>
      <c r="E8419" s="232" t="str">
        <f>CONCATENATE(SUM('Раздел 4'!P333:P333),"&lt;=",SUM('Раздел 4'!P9:P9))</f>
        <v>0&lt;=0</v>
      </c>
    </row>
    <row r="8420" spans="1:5" ht="42" hidden="1" customHeight="1">
      <c r="A8420" s="231" t="str">
        <f>IF((SUM('Раздел 4'!Q333:Q333)&lt;=SUM('Раздел 4'!Q9:Q9)),"","Неверно!")</f>
        <v/>
      </c>
      <c r="B8420" s="237" t="s">
        <v>32516</v>
      </c>
      <c r="C8420" s="232" t="s">
        <v>15464</v>
      </c>
      <c r="D8420" s="232" t="s">
        <v>15461</v>
      </c>
      <c r="E8420" s="232" t="str">
        <f>CONCATENATE(SUM('Раздел 4'!Q333:Q333),"&lt;=",SUM('Раздел 4'!Q9:Q9))</f>
        <v>0&lt;=0</v>
      </c>
    </row>
    <row r="8421" spans="1:5" ht="42" hidden="1" customHeight="1">
      <c r="A8421" s="231" t="str">
        <f>IF((SUM('Раздел 4'!R333:R333)&lt;=SUM('Раздел 4'!R9:R9)),"","Неверно!")</f>
        <v/>
      </c>
      <c r="B8421" s="237" t="s">
        <v>32516</v>
      </c>
      <c r="C8421" s="232" t="s">
        <v>15465</v>
      </c>
      <c r="D8421" s="232" t="s">
        <v>15461</v>
      </c>
      <c r="E8421" s="232" t="str">
        <f>CONCATENATE(SUM('Раздел 4'!R333:R333),"&lt;=",SUM('Раздел 4'!R9:R9))</f>
        <v>0&lt;=0</v>
      </c>
    </row>
    <row r="8422" spans="1:5" ht="42" hidden="1" customHeight="1">
      <c r="A8422" s="231" t="str">
        <f>IF((SUM('Раздел 4'!S333:S333)&lt;=SUM('Раздел 4'!S9:S9)),"","Неверно!")</f>
        <v/>
      </c>
      <c r="B8422" s="237" t="s">
        <v>32516</v>
      </c>
      <c r="C8422" s="232" t="s">
        <v>15466</v>
      </c>
      <c r="D8422" s="232" t="s">
        <v>15461</v>
      </c>
      <c r="E8422" s="232" t="str">
        <f>CONCATENATE(SUM('Раздел 4'!S333:S333),"&lt;=",SUM('Раздел 4'!S9:S9))</f>
        <v>0&lt;=0</v>
      </c>
    </row>
    <row r="8423" spans="1:5" ht="42" hidden="1" customHeight="1">
      <c r="A8423" s="231" t="str">
        <f>IF((SUM('Раздел 4'!T333:T333)&lt;=SUM('Раздел 4'!T9:T9)),"","Неверно!")</f>
        <v/>
      </c>
      <c r="B8423" s="237" t="s">
        <v>32516</v>
      </c>
      <c r="C8423" s="232" t="s">
        <v>15467</v>
      </c>
      <c r="D8423" s="232" t="s">
        <v>15461</v>
      </c>
      <c r="E8423" s="232" t="str">
        <f>CONCATENATE(SUM('Раздел 4'!T333:T333),"&lt;=",SUM('Раздел 4'!T9:T9))</f>
        <v>0&lt;=0</v>
      </c>
    </row>
    <row r="8424" spans="1:5" ht="42" hidden="1" customHeight="1">
      <c r="A8424" s="231" t="str">
        <f>IF((SUM('Раздел 4'!U333:U333)&lt;=SUM('Раздел 4'!U9:U9)),"","Неверно!")</f>
        <v/>
      </c>
      <c r="B8424" s="237" t="s">
        <v>32516</v>
      </c>
      <c r="C8424" s="232" t="s">
        <v>15468</v>
      </c>
      <c r="D8424" s="232" t="s">
        <v>15461</v>
      </c>
      <c r="E8424" s="232" t="str">
        <f>CONCATENATE(SUM('Раздел 4'!U333:U333),"&lt;=",SUM('Раздел 4'!U9:U9))</f>
        <v>0&lt;=0</v>
      </c>
    </row>
    <row r="8425" spans="1:5" ht="42" hidden="1" customHeight="1">
      <c r="A8425" s="231" t="str">
        <f>IF((SUM('Раздел 4'!V333:V333)&lt;=SUM('Раздел 4'!V9:V9)),"","Неверно!")</f>
        <v/>
      </c>
      <c r="B8425" s="237" t="s">
        <v>32516</v>
      </c>
      <c r="C8425" s="232" t="s">
        <v>15469</v>
      </c>
      <c r="D8425" s="232" t="s">
        <v>15461</v>
      </c>
      <c r="E8425" s="232" t="str">
        <f>CONCATENATE(SUM('Раздел 4'!V333:V333),"&lt;=",SUM('Раздел 4'!V9:V9))</f>
        <v>0&lt;=0</v>
      </c>
    </row>
    <row r="8426" spans="1:5" ht="42" hidden="1" customHeight="1">
      <c r="A8426" s="231" t="str">
        <f>IF((SUM('Раздел 4'!W333:W333)&lt;=SUM('Раздел 4'!W9:W9)),"","Неверно!")</f>
        <v/>
      </c>
      <c r="B8426" s="237" t="s">
        <v>32516</v>
      </c>
      <c r="C8426" s="232" t="s">
        <v>15470</v>
      </c>
      <c r="D8426" s="232" t="s">
        <v>15461</v>
      </c>
      <c r="E8426" s="232" t="str">
        <f>CONCATENATE(SUM('Раздел 4'!W333:W333),"&lt;=",SUM('Раздел 4'!W9:W9))</f>
        <v>0&lt;=0</v>
      </c>
    </row>
    <row r="8427" spans="1:5" ht="42" hidden="1" customHeight="1">
      <c r="A8427" s="231" t="str">
        <f>IF((SUM('Раздел 4'!X333:X333)&lt;=SUM('Раздел 4'!X9:X9)),"","Неверно!")</f>
        <v/>
      </c>
      <c r="B8427" s="237" t="s">
        <v>32516</v>
      </c>
      <c r="C8427" s="232" t="s">
        <v>15471</v>
      </c>
      <c r="D8427" s="232" t="s">
        <v>15461</v>
      </c>
      <c r="E8427" s="232" t="str">
        <f>CONCATENATE(SUM('Раздел 4'!X333:X333),"&lt;=",SUM('Раздел 4'!X9:X9))</f>
        <v>0&lt;=0</v>
      </c>
    </row>
    <row r="8428" spans="1:5" ht="42" hidden="1" customHeight="1">
      <c r="A8428" s="231" t="str">
        <f>IF((SUM('Раздел 4'!G333:G333)&lt;=SUM('Раздел 4'!G9:G9)),"","Неверно!")</f>
        <v/>
      </c>
      <c r="B8428" s="237" t="s">
        <v>32516</v>
      </c>
      <c r="C8428" s="232" t="s">
        <v>15472</v>
      </c>
      <c r="D8428" s="232" t="s">
        <v>15461</v>
      </c>
      <c r="E8428" s="232" t="str">
        <f>CONCATENATE(SUM('Раздел 4'!G333:G333),"&lt;=",SUM('Раздел 4'!G9:G9))</f>
        <v>0&lt;=0</v>
      </c>
    </row>
    <row r="8429" spans="1:5" ht="42" hidden="1" customHeight="1">
      <c r="A8429" s="231" t="str">
        <f>IF((SUM('Раздел 4'!Y333:Y333)&lt;=SUM('Раздел 4'!Y9:Y9)),"","Неверно!")</f>
        <v/>
      </c>
      <c r="B8429" s="237" t="s">
        <v>32516</v>
      </c>
      <c r="C8429" s="232" t="s">
        <v>15473</v>
      </c>
      <c r="D8429" s="232" t="s">
        <v>15461</v>
      </c>
      <c r="E8429" s="232" t="str">
        <f>CONCATENATE(SUM('Раздел 4'!Y333:Y333),"&lt;=",SUM('Раздел 4'!Y9:Y9))</f>
        <v>0&lt;=0</v>
      </c>
    </row>
    <row r="8430" spans="1:5" ht="42" hidden="1" customHeight="1">
      <c r="A8430" s="231" t="str">
        <f>IF((SUM('Раздел 4'!Z333:Z333)&lt;=SUM('Раздел 4'!Z9:Z9)),"","Неверно!")</f>
        <v/>
      </c>
      <c r="B8430" s="237" t="s">
        <v>32516</v>
      </c>
      <c r="C8430" s="232" t="s">
        <v>15474</v>
      </c>
      <c r="D8430" s="232" t="s">
        <v>15461</v>
      </c>
      <c r="E8430" s="232" t="str">
        <f>CONCATENATE(SUM('Раздел 4'!Z333:Z333),"&lt;=",SUM('Раздел 4'!Z9:Z9))</f>
        <v>0&lt;=0</v>
      </c>
    </row>
    <row r="8431" spans="1:5" ht="42" hidden="1" customHeight="1">
      <c r="A8431" s="231" t="str">
        <f>IF((SUM('Раздел 4'!AA333:AA333)&lt;=SUM('Раздел 4'!AA9:AA9)),"","Неверно!")</f>
        <v/>
      </c>
      <c r="B8431" s="237" t="s">
        <v>32516</v>
      </c>
      <c r="C8431" s="232" t="s">
        <v>15475</v>
      </c>
      <c r="D8431" s="232" t="s">
        <v>15461</v>
      </c>
      <c r="E8431" s="232" t="str">
        <f>CONCATENATE(SUM('Раздел 4'!AA333:AA333),"&lt;=",SUM('Раздел 4'!AA9:AA9))</f>
        <v>0&lt;=0</v>
      </c>
    </row>
    <row r="8432" spans="1:5" ht="42" hidden="1" customHeight="1">
      <c r="A8432" s="231" t="str">
        <f>IF((SUM('Раздел 4'!AB333:AB333)&lt;=SUM('Раздел 4'!AB9:AB9)),"","Неверно!")</f>
        <v/>
      </c>
      <c r="B8432" s="237" t="s">
        <v>32516</v>
      </c>
      <c r="C8432" s="232" t="s">
        <v>15476</v>
      </c>
      <c r="D8432" s="232" t="s">
        <v>15461</v>
      </c>
      <c r="E8432" s="232" t="str">
        <f>CONCATENATE(SUM('Раздел 4'!AB333:AB333),"&lt;=",SUM('Раздел 4'!AB9:AB9))</f>
        <v>0&lt;=0</v>
      </c>
    </row>
    <row r="8433" spans="1:5" ht="42" hidden="1" customHeight="1">
      <c r="A8433" s="231" t="str">
        <f>IF((SUM('Раздел 4'!AC333:AC333)&lt;=SUM('Раздел 4'!AC9:AC9)),"","Неверно!")</f>
        <v/>
      </c>
      <c r="B8433" s="237" t="s">
        <v>32516</v>
      </c>
      <c r="C8433" s="232" t="s">
        <v>15477</v>
      </c>
      <c r="D8433" s="232" t="s">
        <v>15461</v>
      </c>
      <c r="E8433" s="232" t="str">
        <f>CONCATENATE(SUM('Раздел 4'!AC333:AC333),"&lt;=",SUM('Раздел 4'!AC9:AC9))</f>
        <v>0&lt;=0</v>
      </c>
    </row>
    <row r="8434" spans="1:5" ht="42" hidden="1" customHeight="1">
      <c r="A8434" s="231" t="str">
        <f>IF((SUM('Раздел 4'!AD333:AD333)&lt;=SUM('Раздел 4'!AD9:AD9)),"","Неверно!")</f>
        <v/>
      </c>
      <c r="B8434" s="237" t="s">
        <v>32516</v>
      </c>
      <c r="C8434" s="232" t="s">
        <v>15478</v>
      </c>
      <c r="D8434" s="232" t="s">
        <v>15461</v>
      </c>
      <c r="E8434" s="232" t="str">
        <f>CONCATENATE(SUM('Раздел 4'!AD333:AD333),"&lt;=",SUM('Раздел 4'!AD9:AD9))</f>
        <v>0&lt;=0</v>
      </c>
    </row>
    <row r="8435" spans="1:5" ht="42" hidden="1" customHeight="1">
      <c r="A8435" s="231" t="str">
        <f>IF((SUM('Раздел 4'!AE333:AE333)&lt;=SUM('Раздел 4'!AE9:AE9)),"","Неверно!")</f>
        <v/>
      </c>
      <c r="B8435" s="237" t="s">
        <v>32516</v>
      </c>
      <c r="C8435" s="232" t="s">
        <v>15479</v>
      </c>
      <c r="D8435" s="232" t="s">
        <v>15461</v>
      </c>
      <c r="E8435" s="232" t="str">
        <f>CONCATENATE(SUM('Раздел 4'!AE333:AE333),"&lt;=",SUM('Раздел 4'!AE9:AE9))</f>
        <v>0&lt;=0</v>
      </c>
    </row>
    <row r="8436" spans="1:5" ht="42" hidden="1" customHeight="1">
      <c r="A8436" s="231" t="str">
        <f>IF((SUM('Раздел 4'!AF333:AF333)&lt;=SUM('Раздел 4'!AF9:AF9)),"","Неверно!")</f>
        <v/>
      </c>
      <c r="B8436" s="237" t="s">
        <v>32516</v>
      </c>
      <c r="C8436" s="232" t="s">
        <v>15480</v>
      </c>
      <c r="D8436" s="232" t="s">
        <v>15461</v>
      </c>
      <c r="E8436" s="232" t="str">
        <f>CONCATENATE(SUM('Раздел 4'!AF333:AF333),"&lt;=",SUM('Раздел 4'!AF9:AF9))</f>
        <v>0&lt;=0</v>
      </c>
    </row>
    <row r="8437" spans="1:5" ht="42" hidden="1" customHeight="1">
      <c r="A8437" s="231" t="str">
        <f>IF((SUM('Раздел 4'!AG333:AG333)&lt;=SUM('Раздел 4'!AG9:AG9)),"","Неверно!")</f>
        <v/>
      </c>
      <c r="B8437" s="237" t="s">
        <v>32516</v>
      </c>
      <c r="C8437" s="232" t="s">
        <v>15481</v>
      </c>
      <c r="D8437" s="232" t="s">
        <v>15461</v>
      </c>
      <c r="E8437" s="232" t="str">
        <f>CONCATENATE(SUM('Раздел 4'!AG333:AG333),"&lt;=",SUM('Раздел 4'!AG9:AG9))</f>
        <v>0&lt;=0</v>
      </c>
    </row>
    <row r="8438" spans="1:5" ht="42" hidden="1" customHeight="1">
      <c r="A8438" s="231" t="str">
        <f>IF((SUM('Раздел 4'!AH333:AH333)&lt;=SUM('Раздел 4'!AH9:AH9)),"","Неверно!")</f>
        <v/>
      </c>
      <c r="B8438" s="237" t="s">
        <v>32516</v>
      </c>
      <c r="C8438" s="232" t="s">
        <v>15482</v>
      </c>
      <c r="D8438" s="232" t="s">
        <v>15461</v>
      </c>
      <c r="E8438" s="232" t="str">
        <f>CONCATENATE(SUM('Раздел 4'!AH333:AH333),"&lt;=",SUM('Раздел 4'!AH9:AH9))</f>
        <v>0&lt;=0</v>
      </c>
    </row>
    <row r="8439" spans="1:5" ht="42" hidden="1" customHeight="1">
      <c r="A8439" s="231" t="str">
        <f>IF((SUM('Раздел 4'!H333:H333)&lt;=SUM('Раздел 4'!H9:H9)),"","Неверно!")</f>
        <v/>
      </c>
      <c r="B8439" s="237" t="s">
        <v>32516</v>
      </c>
      <c r="C8439" s="232" t="s">
        <v>15483</v>
      </c>
      <c r="D8439" s="232" t="s">
        <v>15461</v>
      </c>
      <c r="E8439" s="232" t="str">
        <f>CONCATENATE(SUM('Раздел 4'!H333:H333),"&lt;=",SUM('Раздел 4'!H9:H9))</f>
        <v>0&lt;=0</v>
      </c>
    </row>
    <row r="8440" spans="1:5" ht="42" hidden="1" customHeight="1">
      <c r="A8440" s="231" t="str">
        <f>IF((SUM('Раздел 4'!AI333:AI333)&lt;=SUM('Раздел 4'!AI9:AI9)),"","Неверно!")</f>
        <v/>
      </c>
      <c r="B8440" s="237" t="s">
        <v>32516</v>
      </c>
      <c r="C8440" s="232" t="s">
        <v>15484</v>
      </c>
      <c r="D8440" s="232" t="s">
        <v>15461</v>
      </c>
      <c r="E8440" s="232" t="str">
        <f>CONCATENATE(SUM('Раздел 4'!AI333:AI333),"&lt;=",SUM('Раздел 4'!AI9:AI9))</f>
        <v>0&lt;=0</v>
      </c>
    </row>
    <row r="8441" spans="1:5" ht="42" hidden="1" customHeight="1">
      <c r="A8441" s="231" t="str">
        <f>IF((SUM('Раздел 4'!AJ333:AJ333)&lt;=SUM('Раздел 4'!AJ9:AJ9)),"","Неверно!")</f>
        <v/>
      </c>
      <c r="B8441" s="237" t="s">
        <v>32516</v>
      </c>
      <c r="C8441" s="232" t="s">
        <v>15485</v>
      </c>
      <c r="D8441" s="232" t="s">
        <v>15461</v>
      </c>
      <c r="E8441" s="232" t="str">
        <f>CONCATENATE(SUM('Раздел 4'!AJ333:AJ333),"&lt;=",SUM('Раздел 4'!AJ9:AJ9))</f>
        <v>0&lt;=0</v>
      </c>
    </row>
    <row r="8442" spans="1:5" ht="42" hidden="1" customHeight="1">
      <c r="A8442" s="231" t="str">
        <f>IF((SUM('Раздел 4'!AK333:AK333)&lt;=SUM('Раздел 4'!AK9:AK9)),"","Неверно!")</f>
        <v/>
      </c>
      <c r="B8442" s="237" t="s">
        <v>32516</v>
      </c>
      <c r="C8442" s="232" t="s">
        <v>15486</v>
      </c>
      <c r="D8442" s="232" t="s">
        <v>15461</v>
      </c>
      <c r="E8442" s="232" t="str">
        <f>CONCATENATE(SUM('Раздел 4'!AK333:AK333),"&lt;=",SUM('Раздел 4'!AK9:AK9))</f>
        <v>0&lt;=0</v>
      </c>
    </row>
    <row r="8443" spans="1:5" ht="42" hidden="1" customHeight="1">
      <c r="A8443" s="231" t="str">
        <f>IF((SUM('Раздел 4'!AL333:AL333)&lt;=SUM('Раздел 4'!AL9:AL9)),"","Неверно!")</f>
        <v/>
      </c>
      <c r="B8443" s="237" t="s">
        <v>32516</v>
      </c>
      <c r="C8443" s="232" t="s">
        <v>15487</v>
      </c>
      <c r="D8443" s="232" t="s">
        <v>15461</v>
      </c>
      <c r="E8443" s="232" t="str">
        <f>CONCATENATE(SUM('Раздел 4'!AL333:AL333),"&lt;=",SUM('Раздел 4'!AL9:AL9))</f>
        <v>0&lt;=0</v>
      </c>
    </row>
    <row r="8444" spans="1:5" ht="42" hidden="1" customHeight="1">
      <c r="A8444" s="231" t="str">
        <f>IF((SUM('Раздел 4'!I333:I333)&lt;=SUM('Раздел 4'!I9:I9)),"","Неверно!")</f>
        <v/>
      </c>
      <c r="B8444" s="237" t="s">
        <v>32516</v>
      </c>
      <c r="C8444" s="232" t="s">
        <v>15488</v>
      </c>
      <c r="D8444" s="232" t="s">
        <v>15461</v>
      </c>
      <c r="E8444" s="232" t="str">
        <f>CONCATENATE(SUM('Раздел 4'!I333:I333),"&lt;=",SUM('Раздел 4'!I9:I9))</f>
        <v>0&lt;=0</v>
      </c>
    </row>
    <row r="8445" spans="1:5" ht="42" hidden="1" customHeight="1">
      <c r="A8445" s="231" t="str">
        <f>IF((SUM('Раздел 4'!J333:J333)&lt;=SUM('Раздел 4'!J9:J9)),"","Неверно!")</f>
        <v/>
      </c>
      <c r="B8445" s="237" t="s">
        <v>32516</v>
      </c>
      <c r="C8445" s="232" t="s">
        <v>15489</v>
      </c>
      <c r="D8445" s="232" t="s">
        <v>15461</v>
      </c>
      <c r="E8445" s="232" t="str">
        <f>CONCATENATE(SUM('Раздел 4'!J333:J333),"&lt;=",SUM('Раздел 4'!J9:J9))</f>
        <v>0&lt;=0</v>
      </c>
    </row>
    <row r="8446" spans="1:5" ht="42" hidden="1" customHeight="1">
      <c r="A8446" s="231" t="str">
        <f>IF((SUM('Раздел 4'!K333:K333)&lt;=SUM('Раздел 4'!K9:K9)),"","Неверно!")</f>
        <v/>
      </c>
      <c r="B8446" s="237" t="s">
        <v>32516</v>
      </c>
      <c r="C8446" s="232" t="s">
        <v>15490</v>
      </c>
      <c r="D8446" s="232" t="s">
        <v>15461</v>
      </c>
      <c r="E8446" s="232" t="str">
        <f>CONCATENATE(SUM('Раздел 4'!K333:K333),"&lt;=",SUM('Раздел 4'!K9:K9))</f>
        <v>0&lt;=0</v>
      </c>
    </row>
    <row r="8447" spans="1:5" ht="42" hidden="1" customHeight="1">
      <c r="A8447" s="231" t="str">
        <f>IF((SUM('Раздел 4'!L333:L333)&lt;=SUM('Раздел 4'!L9:L9)),"","Неверно!")</f>
        <v/>
      </c>
      <c r="B8447" s="237" t="s">
        <v>32516</v>
      </c>
      <c r="C8447" s="232" t="s">
        <v>15491</v>
      </c>
      <c r="D8447" s="232" t="s">
        <v>15461</v>
      </c>
      <c r="E8447" s="232" t="str">
        <f>CONCATENATE(SUM('Раздел 4'!L333:L333),"&lt;=",SUM('Раздел 4'!L9:L9))</f>
        <v>0&lt;=0</v>
      </c>
    </row>
    <row r="8448" spans="1:5" ht="42" hidden="1" customHeight="1">
      <c r="A8448" s="231" t="str">
        <f>IF((SUM('Раздел 4'!M333:M333)&lt;=SUM('Раздел 4'!M9:M9)),"","Неверно!")</f>
        <v/>
      </c>
      <c r="B8448" s="237" t="s">
        <v>32516</v>
      </c>
      <c r="C8448" s="232" t="s">
        <v>15492</v>
      </c>
      <c r="D8448" s="232" t="s">
        <v>15461</v>
      </c>
      <c r="E8448" s="232" t="str">
        <f>CONCATENATE(SUM('Раздел 4'!M333:M333),"&lt;=",SUM('Раздел 4'!M9:M9))</f>
        <v>0&lt;=0</v>
      </c>
    </row>
    <row r="8449" spans="1:5" ht="42" hidden="1" customHeight="1">
      <c r="A8449" s="231" t="str">
        <f>IF((SUM('Раздел 4'!N333:N333)&lt;=SUM('Раздел 4'!N9:N9)),"","Неверно!")</f>
        <v/>
      </c>
      <c r="B8449" s="237" t="s">
        <v>32516</v>
      </c>
      <c r="C8449" s="232" t="s">
        <v>15493</v>
      </c>
      <c r="D8449" s="232" t="s">
        <v>15461</v>
      </c>
      <c r="E8449" s="232" t="str">
        <f>CONCATENATE(SUM('Раздел 4'!N333:N333),"&lt;=",SUM('Раздел 4'!N9:N9))</f>
        <v>0&lt;=0</v>
      </c>
    </row>
    <row r="8450" spans="1:5" ht="42" hidden="1" customHeight="1">
      <c r="A8450" s="231" t="str">
        <f>IF((SUM('Раздел 4'!F332:F332)&lt;=SUM('Раздел 4'!F9:F9)),"","Неверно!")</f>
        <v/>
      </c>
      <c r="B8450" s="237" t="s">
        <v>32517</v>
      </c>
      <c r="C8450" s="232" t="s">
        <v>15426</v>
      </c>
      <c r="D8450" s="232" t="s">
        <v>15427</v>
      </c>
      <c r="E8450" s="232" t="str">
        <f>CONCATENATE(SUM('Раздел 4'!F332:F332),"&lt;=",SUM('Раздел 4'!F9:F9))</f>
        <v>0&lt;=0</v>
      </c>
    </row>
    <row r="8451" spans="1:5" ht="42" hidden="1" customHeight="1">
      <c r="A8451" s="231" t="str">
        <f>IF((SUM('Раздел 4'!O332:O332)&lt;=SUM('Раздел 4'!O9:O9)),"","Неверно!")</f>
        <v/>
      </c>
      <c r="B8451" s="237" t="s">
        <v>32517</v>
      </c>
      <c r="C8451" s="232" t="s">
        <v>15428</v>
      </c>
      <c r="D8451" s="232" t="s">
        <v>15427</v>
      </c>
      <c r="E8451" s="232" t="str">
        <f>CONCATENATE(SUM('Раздел 4'!O332:O332),"&lt;=",SUM('Раздел 4'!O9:O9))</f>
        <v>0&lt;=0</v>
      </c>
    </row>
    <row r="8452" spans="1:5" ht="42" hidden="1" customHeight="1">
      <c r="A8452" s="231" t="str">
        <f>IF((SUM('Раздел 4'!P332:P332)&lt;=SUM('Раздел 4'!P9:P9)),"","Неверно!")</f>
        <v/>
      </c>
      <c r="B8452" s="237" t="s">
        <v>32517</v>
      </c>
      <c r="C8452" s="232" t="s">
        <v>15429</v>
      </c>
      <c r="D8452" s="232" t="s">
        <v>15427</v>
      </c>
      <c r="E8452" s="232" t="str">
        <f>CONCATENATE(SUM('Раздел 4'!P332:P332),"&lt;=",SUM('Раздел 4'!P9:P9))</f>
        <v>0&lt;=0</v>
      </c>
    </row>
    <row r="8453" spans="1:5" ht="42" hidden="1" customHeight="1">
      <c r="A8453" s="231" t="str">
        <f>IF((SUM('Раздел 4'!Q332:Q332)&lt;=SUM('Раздел 4'!Q9:Q9)),"","Неверно!")</f>
        <v/>
      </c>
      <c r="B8453" s="237" t="s">
        <v>32517</v>
      </c>
      <c r="C8453" s="232" t="s">
        <v>15430</v>
      </c>
      <c r="D8453" s="232" t="s">
        <v>15427</v>
      </c>
      <c r="E8453" s="232" t="str">
        <f>CONCATENATE(SUM('Раздел 4'!Q332:Q332),"&lt;=",SUM('Раздел 4'!Q9:Q9))</f>
        <v>0&lt;=0</v>
      </c>
    </row>
    <row r="8454" spans="1:5" ht="42" hidden="1" customHeight="1">
      <c r="A8454" s="231" t="str">
        <f>IF((SUM('Раздел 4'!R332:R332)&lt;=SUM('Раздел 4'!R9:R9)),"","Неверно!")</f>
        <v/>
      </c>
      <c r="B8454" s="237" t="s">
        <v>32517</v>
      </c>
      <c r="C8454" s="232" t="s">
        <v>15431</v>
      </c>
      <c r="D8454" s="232" t="s">
        <v>15427</v>
      </c>
      <c r="E8454" s="232" t="str">
        <f>CONCATENATE(SUM('Раздел 4'!R332:R332),"&lt;=",SUM('Раздел 4'!R9:R9))</f>
        <v>0&lt;=0</v>
      </c>
    </row>
    <row r="8455" spans="1:5" ht="42" hidden="1" customHeight="1">
      <c r="A8455" s="231" t="str">
        <f>IF((SUM('Раздел 4'!S332:S332)&lt;=SUM('Раздел 4'!S9:S9)),"","Неверно!")</f>
        <v/>
      </c>
      <c r="B8455" s="237" t="s">
        <v>32517</v>
      </c>
      <c r="C8455" s="232" t="s">
        <v>15432</v>
      </c>
      <c r="D8455" s="232" t="s">
        <v>15427</v>
      </c>
      <c r="E8455" s="232" t="str">
        <f>CONCATENATE(SUM('Раздел 4'!S332:S332),"&lt;=",SUM('Раздел 4'!S9:S9))</f>
        <v>0&lt;=0</v>
      </c>
    </row>
    <row r="8456" spans="1:5" ht="42" hidden="1" customHeight="1">
      <c r="A8456" s="231" t="str">
        <f>IF((SUM('Раздел 4'!T332:T332)&lt;=SUM('Раздел 4'!T9:T9)),"","Неверно!")</f>
        <v/>
      </c>
      <c r="B8456" s="237" t="s">
        <v>32517</v>
      </c>
      <c r="C8456" s="232" t="s">
        <v>15433</v>
      </c>
      <c r="D8456" s="232" t="s">
        <v>15427</v>
      </c>
      <c r="E8456" s="232" t="str">
        <f>CONCATENATE(SUM('Раздел 4'!T332:T332),"&lt;=",SUM('Раздел 4'!T9:T9))</f>
        <v>0&lt;=0</v>
      </c>
    </row>
    <row r="8457" spans="1:5" ht="42" hidden="1" customHeight="1">
      <c r="A8457" s="231" t="str">
        <f>IF((SUM('Раздел 4'!U332:U332)&lt;=SUM('Раздел 4'!U9:U9)),"","Неверно!")</f>
        <v/>
      </c>
      <c r="B8457" s="237" t="s">
        <v>32517</v>
      </c>
      <c r="C8457" s="232" t="s">
        <v>15434</v>
      </c>
      <c r="D8457" s="232" t="s">
        <v>15427</v>
      </c>
      <c r="E8457" s="232" t="str">
        <f>CONCATENATE(SUM('Раздел 4'!U332:U332),"&lt;=",SUM('Раздел 4'!U9:U9))</f>
        <v>0&lt;=0</v>
      </c>
    </row>
    <row r="8458" spans="1:5" ht="42" hidden="1" customHeight="1">
      <c r="A8458" s="231" t="str">
        <f>IF((SUM('Раздел 4'!V332:V332)&lt;=SUM('Раздел 4'!V9:V9)),"","Неверно!")</f>
        <v/>
      </c>
      <c r="B8458" s="237" t="s">
        <v>32517</v>
      </c>
      <c r="C8458" s="232" t="s">
        <v>15435</v>
      </c>
      <c r="D8458" s="232" t="s">
        <v>15427</v>
      </c>
      <c r="E8458" s="232" t="str">
        <f>CONCATENATE(SUM('Раздел 4'!V332:V332),"&lt;=",SUM('Раздел 4'!V9:V9))</f>
        <v>0&lt;=0</v>
      </c>
    </row>
    <row r="8459" spans="1:5" ht="42" hidden="1" customHeight="1">
      <c r="A8459" s="231" t="str">
        <f>IF((SUM('Раздел 4'!W332:W332)&lt;=SUM('Раздел 4'!W9:W9)),"","Неверно!")</f>
        <v/>
      </c>
      <c r="B8459" s="237" t="s">
        <v>32517</v>
      </c>
      <c r="C8459" s="232" t="s">
        <v>15436</v>
      </c>
      <c r="D8459" s="232" t="s">
        <v>15427</v>
      </c>
      <c r="E8459" s="232" t="str">
        <f>CONCATENATE(SUM('Раздел 4'!W332:W332),"&lt;=",SUM('Раздел 4'!W9:W9))</f>
        <v>0&lt;=0</v>
      </c>
    </row>
    <row r="8460" spans="1:5" ht="42" hidden="1" customHeight="1">
      <c r="A8460" s="231" t="str">
        <f>IF((SUM('Раздел 4'!X332:X332)&lt;=SUM('Раздел 4'!X9:X9)),"","Неверно!")</f>
        <v/>
      </c>
      <c r="B8460" s="237" t="s">
        <v>32517</v>
      </c>
      <c r="C8460" s="232" t="s">
        <v>15437</v>
      </c>
      <c r="D8460" s="232" t="s">
        <v>15427</v>
      </c>
      <c r="E8460" s="232" t="str">
        <f>CONCATENATE(SUM('Раздел 4'!X332:X332),"&lt;=",SUM('Раздел 4'!X9:X9))</f>
        <v>0&lt;=0</v>
      </c>
    </row>
    <row r="8461" spans="1:5" ht="42" hidden="1" customHeight="1">
      <c r="A8461" s="231" t="str">
        <f>IF((SUM('Раздел 4'!G332:G332)&lt;=SUM('Раздел 4'!G9:G9)),"","Неверно!")</f>
        <v/>
      </c>
      <c r="B8461" s="237" t="s">
        <v>32517</v>
      </c>
      <c r="C8461" s="232" t="s">
        <v>15438</v>
      </c>
      <c r="D8461" s="232" t="s">
        <v>15427</v>
      </c>
      <c r="E8461" s="232" t="str">
        <f>CONCATENATE(SUM('Раздел 4'!G332:G332),"&lt;=",SUM('Раздел 4'!G9:G9))</f>
        <v>0&lt;=0</v>
      </c>
    </row>
    <row r="8462" spans="1:5" ht="42" hidden="1" customHeight="1">
      <c r="A8462" s="231" t="str">
        <f>IF((SUM('Раздел 4'!Y332:Y332)&lt;=SUM('Раздел 4'!Y9:Y9)),"","Неверно!")</f>
        <v/>
      </c>
      <c r="B8462" s="237" t="s">
        <v>32517</v>
      </c>
      <c r="C8462" s="232" t="s">
        <v>15439</v>
      </c>
      <c r="D8462" s="232" t="s">
        <v>15427</v>
      </c>
      <c r="E8462" s="232" t="str">
        <f>CONCATENATE(SUM('Раздел 4'!Y332:Y332),"&lt;=",SUM('Раздел 4'!Y9:Y9))</f>
        <v>0&lt;=0</v>
      </c>
    </row>
    <row r="8463" spans="1:5" ht="42" hidden="1" customHeight="1">
      <c r="A8463" s="231" t="str">
        <f>IF((SUM('Раздел 4'!Z332:Z332)&lt;=SUM('Раздел 4'!Z9:Z9)),"","Неверно!")</f>
        <v/>
      </c>
      <c r="B8463" s="237" t="s">
        <v>32517</v>
      </c>
      <c r="C8463" s="232" t="s">
        <v>15440</v>
      </c>
      <c r="D8463" s="232" t="s">
        <v>15427</v>
      </c>
      <c r="E8463" s="232" t="str">
        <f>CONCATENATE(SUM('Раздел 4'!Z332:Z332),"&lt;=",SUM('Раздел 4'!Z9:Z9))</f>
        <v>0&lt;=0</v>
      </c>
    </row>
    <row r="8464" spans="1:5" ht="42" hidden="1" customHeight="1">
      <c r="A8464" s="231" t="str">
        <f>IF((SUM('Раздел 4'!AA332:AA332)&lt;=SUM('Раздел 4'!AA9:AA9)),"","Неверно!")</f>
        <v/>
      </c>
      <c r="B8464" s="237" t="s">
        <v>32517</v>
      </c>
      <c r="C8464" s="232" t="s">
        <v>15441</v>
      </c>
      <c r="D8464" s="232" t="s">
        <v>15427</v>
      </c>
      <c r="E8464" s="232" t="str">
        <f>CONCATENATE(SUM('Раздел 4'!AA332:AA332),"&lt;=",SUM('Раздел 4'!AA9:AA9))</f>
        <v>0&lt;=0</v>
      </c>
    </row>
    <row r="8465" spans="1:5" ht="42" hidden="1" customHeight="1">
      <c r="A8465" s="231" t="str">
        <f>IF((SUM('Раздел 4'!AB332:AB332)&lt;=SUM('Раздел 4'!AB9:AB9)),"","Неверно!")</f>
        <v/>
      </c>
      <c r="B8465" s="237" t="s">
        <v>32517</v>
      </c>
      <c r="C8465" s="232" t="s">
        <v>15442</v>
      </c>
      <c r="D8465" s="232" t="s">
        <v>15427</v>
      </c>
      <c r="E8465" s="232" t="str">
        <f>CONCATENATE(SUM('Раздел 4'!AB332:AB332),"&lt;=",SUM('Раздел 4'!AB9:AB9))</f>
        <v>0&lt;=0</v>
      </c>
    </row>
    <row r="8466" spans="1:5" ht="42" hidden="1" customHeight="1">
      <c r="A8466" s="231" t="str">
        <f>IF((SUM('Раздел 4'!AC332:AC332)&lt;=SUM('Раздел 4'!AC9:AC9)),"","Неверно!")</f>
        <v/>
      </c>
      <c r="B8466" s="237" t="s">
        <v>32517</v>
      </c>
      <c r="C8466" s="232" t="s">
        <v>15443</v>
      </c>
      <c r="D8466" s="232" t="s">
        <v>15427</v>
      </c>
      <c r="E8466" s="232" t="str">
        <f>CONCATENATE(SUM('Раздел 4'!AC332:AC332),"&lt;=",SUM('Раздел 4'!AC9:AC9))</f>
        <v>0&lt;=0</v>
      </c>
    </row>
    <row r="8467" spans="1:5" ht="42" hidden="1" customHeight="1">
      <c r="A8467" s="231" t="str">
        <f>IF((SUM('Раздел 4'!AD332:AD332)&lt;=SUM('Раздел 4'!AD9:AD9)),"","Неверно!")</f>
        <v/>
      </c>
      <c r="B8467" s="237" t="s">
        <v>32517</v>
      </c>
      <c r="C8467" s="232" t="s">
        <v>15444</v>
      </c>
      <c r="D8467" s="232" t="s">
        <v>15427</v>
      </c>
      <c r="E8467" s="232" t="str">
        <f>CONCATENATE(SUM('Раздел 4'!AD332:AD332),"&lt;=",SUM('Раздел 4'!AD9:AD9))</f>
        <v>0&lt;=0</v>
      </c>
    </row>
    <row r="8468" spans="1:5" ht="42" hidden="1" customHeight="1">
      <c r="A8468" s="231" t="str">
        <f>IF((SUM('Раздел 4'!AE332:AE332)&lt;=SUM('Раздел 4'!AE9:AE9)),"","Неверно!")</f>
        <v/>
      </c>
      <c r="B8468" s="237" t="s">
        <v>32517</v>
      </c>
      <c r="C8468" s="232" t="s">
        <v>15445</v>
      </c>
      <c r="D8468" s="232" t="s">
        <v>15427</v>
      </c>
      <c r="E8468" s="232" t="str">
        <f>CONCATENATE(SUM('Раздел 4'!AE332:AE332),"&lt;=",SUM('Раздел 4'!AE9:AE9))</f>
        <v>0&lt;=0</v>
      </c>
    </row>
    <row r="8469" spans="1:5" ht="42" hidden="1" customHeight="1">
      <c r="A8469" s="231" t="str">
        <f>IF((SUM('Раздел 4'!AF332:AF332)&lt;=SUM('Раздел 4'!AF9:AF9)),"","Неверно!")</f>
        <v/>
      </c>
      <c r="B8469" s="237" t="s">
        <v>32517</v>
      </c>
      <c r="C8469" s="232" t="s">
        <v>15446</v>
      </c>
      <c r="D8469" s="232" t="s">
        <v>15427</v>
      </c>
      <c r="E8469" s="232" t="str">
        <f>CONCATENATE(SUM('Раздел 4'!AF332:AF332),"&lt;=",SUM('Раздел 4'!AF9:AF9))</f>
        <v>0&lt;=0</v>
      </c>
    </row>
    <row r="8470" spans="1:5" ht="42" hidden="1" customHeight="1">
      <c r="A8470" s="231" t="str">
        <f>IF((SUM('Раздел 4'!AG332:AG332)&lt;=SUM('Раздел 4'!AG9:AG9)),"","Неверно!")</f>
        <v/>
      </c>
      <c r="B8470" s="237" t="s">
        <v>32517</v>
      </c>
      <c r="C8470" s="232" t="s">
        <v>15447</v>
      </c>
      <c r="D8470" s="232" t="s">
        <v>15427</v>
      </c>
      <c r="E8470" s="232" t="str">
        <f>CONCATENATE(SUM('Раздел 4'!AG332:AG332),"&lt;=",SUM('Раздел 4'!AG9:AG9))</f>
        <v>0&lt;=0</v>
      </c>
    </row>
    <row r="8471" spans="1:5" ht="42" hidden="1" customHeight="1">
      <c r="A8471" s="231" t="str">
        <f>IF((SUM('Раздел 4'!AH332:AH332)&lt;=SUM('Раздел 4'!AH9:AH9)),"","Неверно!")</f>
        <v/>
      </c>
      <c r="B8471" s="237" t="s">
        <v>32517</v>
      </c>
      <c r="C8471" s="232" t="s">
        <v>15448</v>
      </c>
      <c r="D8471" s="232" t="s">
        <v>15427</v>
      </c>
      <c r="E8471" s="232" t="str">
        <f>CONCATENATE(SUM('Раздел 4'!AH332:AH332),"&lt;=",SUM('Раздел 4'!AH9:AH9))</f>
        <v>0&lt;=0</v>
      </c>
    </row>
    <row r="8472" spans="1:5" ht="42" hidden="1" customHeight="1">
      <c r="A8472" s="231" t="str">
        <f>IF((SUM('Раздел 4'!H332:H332)&lt;=SUM('Раздел 4'!H9:H9)),"","Неверно!")</f>
        <v/>
      </c>
      <c r="B8472" s="237" t="s">
        <v>32517</v>
      </c>
      <c r="C8472" s="232" t="s">
        <v>15449</v>
      </c>
      <c r="D8472" s="232" t="s">
        <v>15427</v>
      </c>
      <c r="E8472" s="232" t="str">
        <f>CONCATENATE(SUM('Раздел 4'!H332:H332),"&lt;=",SUM('Раздел 4'!H9:H9))</f>
        <v>0&lt;=0</v>
      </c>
    </row>
    <row r="8473" spans="1:5" ht="42" hidden="1" customHeight="1">
      <c r="A8473" s="231" t="str">
        <f>IF((SUM('Раздел 4'!AI332:AI332)&lt;=SUM('Раздел 4'!AI9:AI9)),"","Неверно!")</f>
        <v/>
      </c>
      <c r="B8473" s="237" t="s">
        <v>32517</v>
      </c>
      <c r="C8473" s="232" t="s">
        <v>15450</v>
      </c>
      <c r="D8473" s="232" t="s">
        <v>15427</v>
      </c>
      <c r="E8473" s="232" t="str">
        <f>CONCATENATE(SUM('Раздел 4'!AI332:AI332),"&lt;=",SUM('Раздел 4'!AI9:AI9))</f>
        <v>0&lt;=0</v>
      </c>
    </row>
    <row r="8474" spans="1:5" ht="42" hidden="1" customHeight="1">
      <c r="A8474" s="231" t="str">
        <f>IF((SUM('Раздел 4'!AJ332:AJ332)&lt;=SUM('Раздел 4'!AJ9:AJ9)),"","Неверно!")</f>
        <v/>
      </c>
      <c r="B8474" s="237" t="s">
        <v>32517</v>
      </c>
      <c r="C8474" s="232" t="s">
        <v>15451</v>
      </c>
      <c r="D8474" s="232" t="s">
        <v>15427</v>
      </c>
      <c r="E8474" s="232" t="str">
        <f>CONCATENATE(SUM('Раздел 4'!AJ332:AJ332),"&lt;=",SUM('Раздел 4'!AJ9:AJ9))</f>
        <v>0&lt;=0</v>
      </c>
    </row>
    <row r="8475" spans="1:5" ht="42" hidden="1" customHeight="1">
      <c r="A8475" s="231" t="str">
        <f>IF((SUM('Раздел 4'!AK332:AK332)&lt;=SUM('Раздел 4'!AK9:AK9)),"","Неверно!")</f>
        <v/>
      </c>
      <c r="B8475" s="237" t="s">
        <v>32517</v>
      </c>
      <c r="C8475" s="232" t="s">
        <v>15452</v>
      </c>
      <c r="D8475" s="232" t="s">
        <v>15427</v>
      </c>
      <c r="E8475" s="232" t="str">
        <f>CONCATENATE(SUM('Раздел 4'!AK332:AK332),"&lt;=",SUM('Раздел 4'!AK9:AK9))</f>
        <v>0&lt;=0</v>
      </c>
    </row>
    <row r="8476" spans="1:5" ht="42" hidden="1" customHeight="1">
      <c r="A8476" s="231" t="str">
        <f>IF((SUM('Раздел 4'!AL332:AL332)&lt;=SUM('Раздел 4'!AL9:AL9)),"","Неверно!")</f>
        <v/>
      </c>
      <c r="B8476" s="237" t="s">
        <v>32517</v>
      </c>
      <c r="C8476" s="232" t="s">
        <v>15453</v>
      </c>
      <c r="D8476" s="232" t="s">
        <v>15427</v>
      </c>
      <c r="E8476" s="232" t="str">
        <f>CONCATENATE(SUM('Раздел 4'!AL332:AL332),"&lt;=",SUM('Раздел 4'!AL9:AL9))</f>
        <v>0&lt;=0</v>
      </c>
    </row>
    <row r="8477" spans="1:5" ht="42" hidden="1" customHeight="1">
      <c r="A8477" s="231" t="str">
        <f>IF((SUM('Раздел 4'!I332:I332)&lt;=SUM('Раздел 4'!I9:I9)),"","Неверно!")</f>
        <v/>
      </c>
      <c r="B8477" s="237" t="s">
        <v>32517</v>
      </c>
      <c r="C8477" s="232" t="s">
        <v>15454</v>
      </c>
      <c r="D8477" s="232" t="s">
        <v>15427</v>
      </c>
      <c r="E8477" s="232" t="str">
        <f>CONCATENATE(SUM('Раздел 4'!I332:I332),"&lt;=",SUM('Раздел 4'!I9:I9))</f>
        <v>0&lt;=0</v>
      </c>
    </row>
    <row r="8478" spans="1:5" ht="42" hidden="1" customHeight="1">
      <c r="A8478" s="231" t="str">
        <f>IF((SUM('Раздел 4'!J332:J332)&lt;=SUM('Раздел 4'!J9:J9)),"","Неверно!")</f>
        <v/>
      </c>
      <c r="B8478" s="237" t="s">
        <v>32517</v>
      </c>
      <c r="C8478" s="232" t="s">
        <v>15455</v>
      </c>
      <c r="D8478" s="232" t="s">
        <v>15427</v>
      </c>
      <c r="E8478" s="232" t="str">
        <f>CONCATENATE(SUM('Раздел 4'!J332:J332),"&lt;=",SUM('Раздел 4'!J9:J9))</f>
        <v>0&lt;=0</v>
      </c>
    </row>
    <row r="8479" spans="1:5" ht="42" hidden="1" customHeight="1">
      <c r="A8479" s="231" t="str">
        <f>IF((SUM('Раздел 4'!K332:K332)&lt;=SUM('Раздел 4'!K9:K9)),"","Неверно!")</f>
        <v/>
      </c>
      <c r="B8479" s="237" t="s">
        <v>32517</v>
      </c>
      <c r="C8479" s="232" t="s">
        <v>15456</v>
      </c>
      <c r="D8479" s="232" t="s">
        <v>15427</v>
      </c>
      <c r="E8479" s="232" t="str">
        <f>CONCATENATE(SUM('Раздел 4'!K332:K332),"&lt;=",SUM('Раздел 4'!K9:K9))</f>
        <v>0&lt;=0</v>
      </c>
    </row>
    <row r="8480" spans="1:5" ht="42" hidden="1" customHeight="1">
      <c r="A8480" s="231" t="str">
        <f>IF((SUM('Раздел 4'!L332:L332)&lt;=SUM('Раздел 4'!L9:L9)),"","Неверно!")</f>
        <v/>
      </c>
      <c r="B8480" s="237" t="s">
        <v>32517</v>
      </c>
      <c r="C8480" s="232" t="s">
        <v>15457</v>
      </c>
      <c r="D8480" s="232" t="s">
        <v>15427</v>
      </c>
      <c r="E8480" s="232" t="str">
        <f>CONCATENATE(SUM('Раздел 4'!L332:L332),"&lt;=",SUM('Раздел 4'!L9:L9))</f>
        <v>0&lt;=0</v>
      </c>
    </row>
    <row r="8481" spans="1:5" ht="42" hidden="1" customHeight="1">
      <c r="A8481" s="231" t="str">
        <f>IF((SUM('Раздел 4'!M332:M332)&lt;=SUM('Раздел 4'!M9:M9)),"","Неверно!")</f>
        <v/>
      </c>
      <c r="B8481" s="237" t="s">
        <v>32517</v>
      </c>
      <c r="C8481" s="232" t="s">
        <v>15458</v>
      </c>
      <c r="D8481" s="232" t="s">
        <v>15427</v>
      </c>
      <c r="E8481" s="232" t="str">
        <f>CONCATENATE(SUM('Раздел 4'!M332:M332),"&lt;=",SUM('Раздел 4'!M9:M9))</f>
        <v>0&lt;=0</v>
      </c>
    </row>
    <row r="8482" spans="1:5" ht="42" hidden="1" customHeight="1">
      <c r="A8482" s="231" t="str">
        <f>IF((SUM('Раздел 4'!N332:N332)&lt;=SUM('Раздел 4'!N9:N9)),"","Неверно!")</f>
        <v/>
      </c>
      <c r="B8482" s="237" t="s">
        <v>32517</v>
      </c>
      <c r="C8482" s="232" t="s">
        <v>15459</v>
      </c>
      <c r="D8482" s="232" t="s">
        <v>15427</v>
      </c>
      <c r="E8482" s="232" t="str">
        <f>CONCATENATE(SUM('Раздел 4'!N332:N332),"&lt;=",SUM('Раздел 4'!N9:N9))</f>
        <v>0&lt;=0</v>
      </c>
    </row>
    <row r="8483" spans="1:5" ht="42" hidden="1" customHeight="1">
      <c r="A8483" s="231" t="str">
        <f>IF((SUM('Раздел 4'!F331:F331)&lt;=SUM('Раздел 4'!F9:F9)),"","Неверно!")</f>
        <v/>
      </c>
      <c r="B8483" s="237" t="s">
        <v>32518</v>
      </c>
      <c r="C8483" s="232" t="s">
        <v>15392</v>
      </c>
      <c r="D8483" s="232" t="s">
        <v>15393</v>
      </c>
      <c r="E8483" s="232" t="str">
        <f>CONCATENATE(SUM('Раздел 4'!F331:F331),"&lt;=",SUM('Раздел 4'!F9:F9))</f>
        <v>0&lt;=0</v>
      </c>
    </row>
    <row r="8484" spans="1:5" ht="42" hidden="1" customHeight="1">
      <c r="A8484" s="231" t="str">
        <f>IF((SUM('Раздел 4'!O331:O331)&lt;=SUM('Раздел 4'!O9:O9)),"","Неверно!")</f>
        <v/>
      </c>
      <c r="B8484" s="237" t="s">
        <v>32518</v>
      </c>
      <c r="C8484" s="232" t="s">
        <v>15394</v>
      </c>
      <c r="D8484" s="232" t="s">
        <v>15393</v>
      </c>
      <c r="E8484" s="232" t="str">
        <f>CONCATENATE(SUM('Раздел 4'!O331:O331),"&lt;=",SUM('Раздел 4'!O9:O9))</f>
        <v>0&lt;=0</v>
      </c>
    </row>
    <row r="8485" spans="1:5" ht="42" hidden="1" customHeight="1">
      <c r="A8485" s="231" t="str">
        <f>IF((SUM('Раздел 4'!P331:P331)&lt;=SUM('Раздел 4'!P9:P9)),"","Неверно!")</f>
        <v/>
      </c>
      <c r="B8485" s="237" t="s">
        <v>32518</v>
      </c>
      <c r="C8485" s="232" t="s">
        <v>15395</v>
      </c>
      <c r="D8485" s="232" t="s">
        <v>15393</v>
      </c>
      <c r="E8485" s="232" t="str">
        <f>CONCATENATE(SUM('Раздел 4'!P331:P331),"&lt;=",SUM('Раздел 4'!P9:P9))</f>
        <v>0&lt;=0</v>
      </c>
    </row>
    <row r="8486" spans="1:5" ht="42" hidden="1" customHeight="1">
      <c r="A8486" s="231" t="str">
        <f>IF((SUM('Раздел 4'!Q331:Q331)&lt;=SUM('Раздел 4'!Q9:Q9)),"","Неверно!")</f>
        <v/>
      </c>
      <c r="B8486" s="237" t="s">
        <v>32518</v>
      </c>
      <c r="C8486" s="232" t="s">
        <v>15396</v>
      </c>
      <c r="D8486" s="232" t="s">
        <v>15393</v>
      </c>
      <c r="E8486" s="232" t="str">
        <f>CONCATENATE(SUM('Раздел 4'!Q331:Q331),"&lt;=",SUM('Раздел 4'!Q9:Q9))</f>
        <v>0&lt;=0</v>
      </c>
    </row>
    <row r="8487" spans="1:5" ht="42" hidden="1" customHeight="1">
      <c r="A8487" s="231" t="str">
        <f>IF((SUM('Раздел 4'!R331:R331)&lt;=SUM('Раздел 4'!R9:R9)),"","Неверно!")</f>
        <v/>
      </c>
      <c r="B8487" s="237" t="s">
        <v>32518</v>
      </c>
      <c r="C8487" s="232" t="s">
        <v>15397</v>
      </c>
      <c r="D8487" s="232" t="s">
        <v>15393</v>
      </c>
      <c r="E8487" s="232" t="str">
        <f>CONCATENATE(SUM('Раздел 4'!R331:R331),"&lt;=",SUM('Раздел 4'!R9:R9))</f>
        <v>0&lt;=0</v>
      </c>
    </row>
    <row r="8488" spans="1:5" ht="42" hidden="1" customHeight="1">
      <c r="A8488" s="231" t="str">
        <f>IF((SUM('Раздел 4'!S331:S331)&lt;=SUM('Раздел 4'!S9:S9)),"","Неверно!")</f>
        <v/>
      </c>
      <c r="B8488" s="237" t="s">
        <v>32518</v>
      </c>
      <c r="C8488" s="232" t="s">
        <v>15398</v>
      </c>
      <c r="D8488" s="232" t="s">
        <v>15393</v>
      </c>
      <c r="E8488" s="232" t="str">
        <f>CONCATENATE(SUM('Раздел 4'!S331:S331),"&lt;=",SUM('Раздел 4'!S9:S9))</f>
        <v>0&lt;=0</v>
      </c>
    </row>
    <row r="8489" spans="1:5" ht="42" hidden="1" customHeight="1">
      <c r="A8489" s="231" t="str">
        <f>IF((SUM('Раздел 4'!T331:T331)&lt;=SUM('Раздел 4'!T9:T9)),"","Неверно!")</f>
        <v/>
      </c>
      <c r="B8489" s="237" t="s">
        <v>32518</v>
      </c>
      <c r="C8489" s="232" t="s">
        <v>15399</v>
      </c>
      <c r="D8489" s="232" t="s">
        <v>15393</v>
      </c>
      <c r="E8489" s="232" t="str">
        <f>CONCATENATE(SUM('Раздел 4'!T331:T331),"&lt;=",SUM('Раздел 4'!T9:T9))</f>
        <v>0&lt;=0</v>
      </c>
    </row>
    <row r="8490" spans="1:5" ht="42" hidden="1" customHeight="1">
      <c r="A8490" s="231" t="str">
        <f>IF((SUM('Раздел 4'!U331:U331)&lt;=SUM('Раздел 4'!U9:U9)),"","Неверно!")</f>
        <v/>
      </c>
      <c r="B8490" s="237" t="s">
        <v>32518</v>
      </c>
      <c r="C8490" s="232" t="s">
        <v>15400</v>
      </c>
      <c r="D8490" s="232" t="s">
        <v>15393</v>
      </c>
      <c r="E8490" s="232" t="str">
        <f>CONCATENATE(SUM('Раздел 4'!U331:U331),"&lt;=",SUM('Раздел 4'!U9:U9))</f>
        <v>0&lt;=0</v>
      </c>
    </row>
    <row r="8491" spans="1:5" ht="42" hidden="1" customHeight="1">
      <c r="A8491" s="231" t="str">
        <f>IF((SUM('Раздел 4'!V331:V331)&lt;=SUM('Раздел 4'!V9:V9)),"","Неверно!")</f>
        <v/>
      </c>
      <c r="B8491" s="237" t="s">
        <v>32518</v>
      </c>
      <c r="C8491" s="232" t="s">
        <v>15401</v>
      </c>
      <c r="D8491" s="232" t="s">
        <v>15393</v>
      </c>
      <c r="E8491" s="232" t="str">
        <f>CONCATENATE(SUM('Раздел 4'!V331:V331),"&lt;=",SUM('Раздел 4'!V9:V9))</f>
        <v>0&lt;=0</v>
      </c>
    </row>
    <row r="8492" spans="1:5" ht="42" hidden="1" customHeight="1">
      <c r="A8492" s="231" t="str">
        <f>IF((SUM('Раздел 4'!W331:W331)&lt;=SUM('Раздел 4'!W9:W9)),"","Неверно!")</f>
        <v/>
      </c>
      <c r="B8492" s="237" t="s">
        <v>32518</v>
      </c>
      <c r="C8492" s="232" t="s">
        <v>15402</v>
      </c>
      <c r="D8492" s="232" t="s">
        <v>15393</v>
      </c>
      <c r="E8492" s="232" t="str">
        <f>CONCATENATE(SUM('Раздел 4'!W331:W331),"&lt;=",SUM('Раздел 4'!W9:W9))</f>
        <v>0&lt;=0</v>
      </c>
    </row>
    <row r="8493" spans="1:5" ht="42" hidden="1" customHeight="1">
      <c r="A8493" s="231" t="str">
        <f>IF((SUM('Раздел 4'!X331:X331)&lt;=SUM('Раздел 4'!X9:X9)),"","Неверно!")</f>
        <v/>
      </c>
      <c r="B8493" s="237" t="s">
        <v>32518</v>
      </c>
      <c r="C8493" s="232" t="s">
        <v>15403</v>
      </c>
      <c r="D8493" s="232" t="s">
        <v>15393</v>
      </c>
      <c r="E8493" s="232" t="str">
        <f>CONCATENATE(SUM('Раздел 4'!X331:X331),"&lt;=",SUM('Раздел 4'!X9:X9))</f>
        <v>0&lt;=0</v>
      </c>
    </row>
    <row r="8494" spans="1:5" ht="42" hidden="1" customHeight="1">
      <c r="A8494" s="231" t="str">
        <f>IF((SUM('Раздел 4'!G331:G331)&lt;=SUM('Раздел 4'!G9:G9)),"","Неверно!")</f>
        <v/>
      </c>
      <c r="B8494" s="237" t="s">
        <v>32518</v>
      </c>
      <c r="C8494" s="232" t="s">
        <v>15404</v>
      </c>
      <c r="D8494" s="232" t="s">
        <v>15393</v>
      </c>
      <c r="E8494" s="232" t="str">
        <f>CONCATENATE(SUM('Раздел 4'!G331:G331),"&lt;=",SUM('Раздел 4'!G9:G9))</f>
        <v>0&lt;=0</v>
      </c>
    </row>
    <row r="8495" spans="1:5" ht="42" hidden="1" customHeight="1">
      <c r="A8495" s="231" t="str">
        <f>IF((SUM('Раздел 4'!Y331:Y331)&lt;=SUM('Раздел 4'!Y9:Y9)),"","Неверно!")</f>
        <v/>
      </c>
      <c r="B8495" s="237" t="s">
        <v>32518</v>
      </c>
      <c r="C8495" s="232" t="s">
        <v>15405</v>
      </c>
      <c r="D8495" s="232" t="s">
        <v>15393</v>
      </c>
      <c r="E8495" s="232" t="str">
        <f>CONCATENATE(SUM('Раздел 4'!Y331:Y331),"&lt;=",SUM('Раздел 4'!Y9:Y9))</f>
        <v>0&lt;=0</v>
      </c>
    </row>
    <row r="8496" spans="1:5" ht="42" hidden="1" customHeight="1">
      <c r="A8496" s="231" t="str">
        <f>IF((SUM('Раздел 4'!Z331:Z331)&lt;=SUM('Раздел 4'!Z9:Z9)),"","Неверно!")</f>
        <v/>
      </c>
      <c r="B8496" s="237" t="s">
        <v>32518</v>
      </c>
      <c r="C8496" s="232" t="s">
        <v>15406</v>
      </c>
      <c r="D8496" s="232" t="s">
        <v>15393</v>
      </c>
      <c r="E8496" s="232" t="str">
        <f>CONCATENATE(SUM('Раздел 4'!Z331:Z331),"&lt;=",SUM('Раздел 4'!Z9:Z9))</f>
        <v>0&lt;=0</v>
      </c>
    </row>
    <row r="8497" spans="1:5" ht="42" hidden="1" customHeight="1">
      <c r="A8497" s="231" t="str">
        <f>IF((SUM('Раздел 4'!AA331:AA331)&lt;=SUM('Раздел 4'!AA9:AA9)),"","Неверно!")</f>
        <v/>
      </c>
      <c r="B8497" s="237" t="s">
        <v>32518</v>
      </c>
      <c r="C8497" s="232" t="s">
        <v>15407</v>
      </c>
      <c r="D8497" s="232" t="s">
        <v>15393</v>
      </c>
      <c r="E8497" s="232" t="str">
        <f>CONCATENATE(SUM('Раздел 4'!AA331:AA331),"&lt;=",SUM('Раздел 4'!AA9:AA9))</f>
        <v>0&lt;=0</v>
      </c>
    </row>
    <row r="8498" spans="1:5" ht="42" hidden="1" customHeight="1">
      <c r="A8498" s="231" t="str">
        <f>IF((SUM('Раздел 4'!AB331:AB331)&lt;=SUM('Раздел 4'!AB9:AB9)),"","Неверно!")</f>
        <v/>
      </c>
      <c r="B8498" s="237" t="s">
        <v>32518</v>
      </c>
      <c r="C8498" s="232" t="s">
        <v>15408</v>
      </c>
      <c r="D8498" s="232" t="s">
        <v>15393</v>
      </c>
      <c r="E8498" s="232" t="str">
        <f>CONCATENATE(SUM('Раздел 4'!AB331:AB331),"&lt;=",SUM('Раздел 4'!AB9:AB9))</f>
        <v>0&lt;=0</v>
      </c>
    </row>
    <row r="8499" spans="1:5" ht="42" hidden="1" customHeight="1">
      <c r="A8499" s="231" t="str">
        <f>IF((SUM('Раздел 4'!AC331:AC331)&lt;=SUM('Раздел 4'!AC9:AC9)),"","Неверно!")</f>
        <v/>
      </c>
      <c r="B8499" s="237" t="s">
        <v>32518</v>
      </c>
      <c r="C8499" s="232" t="s">
        <v>15409</v>
      </c>
      <c r="D8499" s="232" t="s">
        <v>15393</v>
      </c>
      <c r="E8499" s="232" t="str">
        <f>CONCATENATE(SUM('Раздел 4'!AC331:AC331),"&lt;=",SUM('Раздел 4'!AC9:AC9))</f>
        <v>0&lt;=0</v>
      </c>
    </row>
    <row r="8500" spans="1:5" ht="42" hidden="1" customHeight="1">
      <c r="A8500" s="231" t="str">
        <f>IF((SUM('Раздел 4'!AD331:AD331)&lt;=SUM('Раздел 4'!AD9:AD9)),"","Неверно!")</f>
        <v/>
      </c>
      <c r="B8500" s="237" t="s">
        <v>32518</v>
      </c>
      <c r="C8500" s="232" t="s">
        <v>15410</v>
      </c>
      <c r="D8500" s="232" t="s">
        <v>15393</v>
      </c>
      <c r="E8500" s="232" t="str">
        <f>CONCATENATE(SUM('Раздел 4'!AD331:AD331),"&lt;=",SUM('Раздел 4'!AD9:AD9))</f>
        <v>0&lt;=0</v>
      </c>
    </row>
    <row r="8501" spans="1:5" ht="42" hidden="1" customHeight="1">
      <c r="A8501" s="231" t="str">
        <f>IF((SUM('Раздел 4'!AE331:AE331)&lt;=SUM('Раздел 4'!AE9:AE9)),"","Неверно!")</f>
        <v/>
      </c>
      <c r="B8501" s="237" t="s">
        <v>32518</v>
      </c>
      <c r="C8501" s="232" t="s">
        <v>15411</v>
      </c>
      <c r="D8501" s="232" t="s">
        <v>15393</v>
      </c>
      <c r="E8501" s="232" t="str">
        <f>CONCATENATE(SUM('Раздел 4'!AE331:AE331),"&lt;=",SUM('Раздел 4'!AE9:AE9))</f>
        <v>0&lt;=0</v>
      </c>
    </row>
    <row r="8502" spans="1:5" ht="42" hidden="1" customHeight="1">
      <c r="A8502" s="231" t="str">
        <f>IF((SUM('Раздел 4'!AF331:AF331)&lt;=SUM('Раздел 4'!AF9:AF9)),"","Неверно!")</f>
        <v/>
      </c>
      <c r="B8502" s="237" t="s">
        <v>32518</v>
      </c>
      <c r="C8502" s="232" t="s">
        <v>15412</v>
      </c>
      <c r="D8502" s="232" t="s">
        <v>15393</v>
      </c>
      <c r="E8502" s="232" t="str">
        <f>CONCATENATE(SUM('Раздел 4'!AF331:AF331),"&lt;=",SUM('Раздел 4'!AF9:AF9))</f>
        <v>0&lt;=0</v>
      </c>
    </row>
    <row r="8503" spans="1:5" ht="42" hidden="1" customHeight="1">
      <c r="A8503" s="231" t="str">
        <f>IF((SUM('Раздел 4'!AG331:AG331)&lt;=SUM('Раздел 4'!AG9:AG9)),"","Неверно!")</f>
        <v/>
      </c>
      <c r="B8503" s="237" t="s">
        <v>32518</v>
      </c>
      <c r="C8503" s="232" t="s">
        <v>15413</v>
      </c>
      <c r="D8503" s="232" t="s">
        <v>15393</v>
      </c>
      <c r="E8503" s="232" t="str">
        <f>CONCATENATE(SUM('Раздел 4'!AG331:AG331),"&lt;=",SUM('Раздел 4'!AG9:AG9))</f>
        <v>0&lt;=0</v>
      </c>
    </row>
    <row r="8504" spans="1:5" ht="42" hidden="1" customHeight="1">
      <c r="A8504" s="231" t="str">
        <f>IF((SUM('Раздел 4'!AH331:AH331)&lt;=SUM('Раздел 4'!AH9:AH9)),"","Неверно!")</f>
        <v/>
      </c>
      <c r="B8504" s="237" t="s">
        <v>32518</v>
      </c>
      <c r="C8504" s="232" t="s">
        <v>15414</v>
      </c>
      <c r="D8504" s="232" t="s">
        <v>15393</v>
      </c>
      <c r="E8504" s="232" t="str">
        <f>CONCATENATE(SUM('Раздел 4'!AH331:AH331),"&lt;=",SUM('Раздел 4'!AH9:AH9))</f>
        <v>0&lt;=0</v>
      </c>
    </row>
    <row r="8505" spans="1:5" ht="42" hidden="1" customHeight="1">
      <c r="A8505" s="231" t="str">
        <f>IF((SUM('Раздел 4'!H331:H331)&lt;=SUM('Раздел 4'!H9:H9)),"","Неверно!")</f>
        <v/>
      </c>
      <c r="B8505" s="237" t="s">
        <v>32518</v>
      </c>
      <c r="C8505" s="232" t="s">
        <v>15415</v>
      </c>
      <c r="D8505" s="232" t="s">
        <v>15393</v>
      </c>
      <c r="E8505" s="232" t="str">
        <f>CONCATENATE(SUM('Раздел 4'!H331:H331),"&lt;=",SUM('Раздел 4'!H9:H9))</f>
        <v>0&lt;=0</v>
      </c>
    </row>
    <row r="8506" spans="1:5" ht="42" hidden="1" customHeight="1">
      <c r="A8506" s="231" t="str">
        <f>IF((SUM('Раздел 4'!AI331:AI331)&lt;=SUM('Раздел 4'!AI9:AI9)),"","Неверно!")</f>
        <v/>
      </c>
      <c r="B8506" s="237" t="s">
        <v>32518</v>
      </c>
      <c r="C8506" s="232" t="s">
        <v>15416</v>
      </c>
      <c r="D8506" s="232" t="s">
        <v>15393</v>
      </c>
      <c r="E8506" s="232" t="str">
        <f>CONCATENATE(SUM('Раздел 4'!AI331:AI331),"&lt;=",SUM('Раздел 4'!AI9:AI9))</f>
        <v>0&lt;=0</v>
      </c>
    </row>
    <row r="8507" spans="1:5" ht="42" hidden="1" customHeight="1">
      <c r="A8507" s="231" t="str">
        <f>IF((SUM('Раздел 4'!AJ331:AJ331)&lt;=SUM('Раздел 4'!AJ9:AJ9)),"","Неверно!")</f>
        <v/>
      </c>
      <c r="B8507" s="237" t="s">
        <v>32518</v>
      </c>
      <c r="C8507" s="232" t="s">
        <v>15417</v>
      </c>
      <c r="D8507" s="232" t="s">
        <v>15393</v>
      </c>
      <c r="E8507" s="232" t="str">
        <f>CONCATENATE(SUM('Раздел 4'!AJ331:AJ331),"&lt;=",SUM('Раздел 4'!AJ9:AJ9))</f>
        <v>0&lt;=0</v>
      </c>
    </row>
    <row r="8508" spans="1:5" ht="42" hidden="1" customHeight="1">
      <c r="A8508" s="231" t="str">
        <f>IF((SUM('Раздел 4'!AK331:AK331)&lt;=SUM('Раздел 4'!AK9:AK9)),"","Неверно!")</f>
        <v/>
      </c>
      <c r="B8508" s="237" t="s">
        <v>32518</v>
      </c>
      <c r="C8508" s="232" t="s">
        <v>15418</v>
      </c>
      <c r="D8508" s="232" t="s">
        <v>15393</v>
      </c>
      <c r="E8508" s="232" t="str">
        <f>CONCATENATE(SUM('Раздел 4'!AK331:AK331),"&lt;=",SUM('Раздел 4'!AK9:AK9))</f>
        <v>0&lt;=0</v>
      </c>
    </row>
    <row r="8509" spans="1:5" ht="42" hidden="1" customHeight="1">
      <c r="A8509" s="231" t="str">
        <f>IF((SUM('Раздел 4'!AL331:AL331)&lt;=SUM('Раздел 4'!AL9:AL9)),"","Неверно!")</f>
        <v/>
      </c>
      <c r="B8509" s="237" t="s">
        <v>32518</v>
      </c>
      <c r="C8509" s="232" t="s">
        <v>15419</v>
      </c>
      <c r="D8509" s="232" t="s">
        <v>15393</v>
      </c>
      <c r="E8509" s="232" t="str">
        <f>CONCATENATE(SUM('Раздел 4'!AL331:AL331),"&lt;=",SUM('Раздел 4'!AL9:AL9))</f>
        <v>0&lt;=0</v>
      </c>
    </row>
    <row r="8510" spans="1:5" ht="42" hidden="1" customHeight="1">
      <c r="A8510" s="231" t="str">
        <f>IF((SUM('Раздел 4'!I331:I331)&lt;=SUM('Раздел 4'!I9:I9)),"","Неверно!")</f>
        <v/>
      </c>
      <c r="B8510" s="237" t="s">
        <v>32518</v>
      </c>
      <c r="C8510" s="232" t="s">
        <v>15420</v>
      </c>
      <c r="D8510" s="232" t="s">
        <v>15393</v>
      </c>
      <c r="E8510" s="232" t="str">
        <f>CONCATENATE(SUM('Раздел 4'!I331:I331),"&lt;=",SUM('Раздел 4'!I9:I9))</f>
        <v>0&lt;=0</v>
      </c>
    </row>
    <row r="8511" spans="1:5" ht="42" hidden="1" customHeight="1">
      <c r="A8511" s="231" t="str">
        <f>IF((SUM('Раздел 4'!J331:J331)&lt;=SUM('Раздел 4'!J9:J9)),"","Неверно!")</f>
        <v/>
      </c>
      <c r="B8511" s="237" t="s">
        <v>32518</v>
      </c>
      <c r="C8511" s="232" t="s">
        <v>15421</v>
      </c>
      <c r="D8511" s="232" t="s">
        <v>15393</v>
      </c>
      <c r="E8511" s="232" t="str">
        <f>CONCATENATE(SUM('Раздел 4'!J331:J331),"&lt;=",SUM('Раздел 4'!J9:J9))</f>
        <v>0&lt;=0</v>
      </c>
    </row>
    <row r="8512" spans="1:5" ht="42" hidden="1" customHeight="1">
      <c r="A8512" s="231" t="str">
        <f>IF((SUM('Раздел 4'!K331:K331)&lt;=SUM('Раздел 4'!K9:K9)),"","Неверно!")</f>
        <v/>
      </c>
      <c r="B8512" s="237" t="s">
        <v>32518</v>
      </c>
      <c r="C8512" s="232" t="s">
        <v>15422</v>
      </c>
      <c r="D8512" s="232" t="s">
        <v>15393</v>
      </c>
      <c r="E8512" s="232" t="str">
        <f>CONCATENATE(SUM('Раздел 4'!K331:K331),"&lt;=",SUM('Раздел 4'!K9:K9))</f>
        <v>0&lt;=0</v>
      </c>
    </row>
    <row r="8513" spans="1:5" ht="42" hidden="1" customHeight="1">
      <c r="A8513" s="231" t="str">
        <f>IF((SUM('Раздел 4'!L331:L331)&lt;=SUM('Раздел 4'!L9:L9)),"","Неверно!")</f>
        <v/>
      </c>
      <c r="B8513" s="237" t="s">
        <v>32518</v>
      </c>
      <c r="C8513" s="232" t="s">
        <v>15423</v>
      </c>
      <c r="D8513" s="232" t="s">
        <v>15393</v>
      </c>
      <c r="E8513" s="232" t="str">
        <f>CONCATENATE(SUM('Раздел 4'!L331:L331),"&lt;=",SUM('Раздел 4'!L9:L9))</f>
        <v>0&lt;=0</v>
      </c>
    </row>
    <row r="8514" spans="1:5" ht="42" hidden="1" customHeight="1">
      <c r="A8514" s="231" t="str">
        <f>IF((SUM('Раздел 4'!M331:M331)&lt;=SUM('Раздел 4'!M9:M9)),"","Неверно!")</f>
        <v/>
      </c>
      <c r="B8514" s="237" t="s">
        <v>32518</v>
      </c>
      <c r="C8514" s="232" t="s">
        <v>15424</v>
      </c>
      <c r="D8514" s="232" t="s">
        <v>15393</v>
      </c>
      <c r="E8514" s="232" t="str">
        <f>CONCATENATE(SUM('Раздел 4'!M331:M331),"&lt;=",SUM('Раздел 4'!M9:M9))</f>
        <v>0&lt;=0</v>
      </c>
    </row>
    <row r="8515" spans="1:5" ht="42" hidden="1" customHeight="1">
      <c r="A8515" s="231" t="str">
        <f>IF((SUM('Раздел 4'!N331:N331)&lt;=SUM('Раздел 4'!N9:N9)),"","Неверно!")</f>
        <v/>
      </c>
      <c r="B8515" s="237" t="s">
        <v>32518</v>
      </c>
      <c r="C8515" s="232" t="s">
        <v>15425</v>
      </c>
      <c r="D8515" s="232" t="s">
        <v>15393</v>
      </c>
      <c r="E8515" s="232" t="str">
        <f>CONCATENATE(SUM('Раздел 4'!N331:N331),"&lt;=",SUM('Раздел 4'!N9:N9))</f>
        <v>0&lt;=0</v>
      </c>
    </row>
    <row r="8516" spans="1:5" ht="42" hidden="1" customHeight="1">
      <c r="A8516" s="231" t="str">
        <f>IF((SUM('Раздел 4'!F9:F9)=SUM('Раздел 4'!F27:F27)+SUM('Раздел 4'!F53:F53)+SUM('Раздел 4'!F87:F87)+SUM('Раздел 4'!F130:F130)+SUM('Раздел 4'!F135:F135)+SUM('Раздел 4'!F153:F153)+SUM('Раздел 4'!F178:F178)+SUM('Раздел 4'!F180:F182)+SUM('Раздел 4'!F187:F187)+SUM('Раздел 4'!F194:F194)+SUM('Раздел 4'!F199:F199)+SUM('Раздел 4'!F202:F205)+SUM('Раздел 4'!F212:F215)+SUM('Раздел 4'!F327:F328)),"","Неверно!")</f>
        <v/>
      </c>
      <c r="B8516" s="237" t="s">
        <v>32519</v>
      </c>
      <c r="C8516" s="232" t="s">
        <v>32323</v>
      </c>
      <c r="D8516" s="232" t="s">
        <v>15328</v>
      </c>
      <c r="E8516" s="232" t="str">
        <f>CONCATENATE(SUM('Раздел 4'!F9:F9),"=",SUM('Раздел 4'!F27:F27),"+",SUM('Раздел 4'!F53:F53),"+",SUM('Раздел 4'!F87:F87),"+",SUM('Раздел 4'!F130:F130),"+",SUM('Раздел 4'!F135:F135),"+",SUM('Раздел 4'!F153:F153),"+",SUM('Раздел 4'!F178:F178),"+",SUM('Раздел 4'!F180:F182),"+",SUM('Раздел 4'!F187:F187),"+",SUM('Раздел 4'!F194:F194),"+",SUM('Раздел 4'!F199:F199),"+",SUM('Раздел 4'!F202:F205),"+",SUM('Раздел 4'!F212:F215),"+",SUM('Раздел 4'!F327:F328))</f>
        <v>0=0+0+0+0+0+0+0+0+0+0+0+0+0+0</v>
      </c>
    </row>
    <row r="8517" spans="1:5" ht="42" hidden="1" customHeight="1">
      <c r="A8517" s="231" t="str">
        <f>IF((SUM('Раздел 4'!O9:O9)=SUM('Раздел 4'!O27:O27)+SUM('Раздел 4'!O53:O53)+SUM('Раздел 4'!O87:O87)+SUM('Раздел 4'!O130:O130)+SUM('Раздел 4'!O135:O135)+SUM('Раздел 4'!O153:O153)+SUM('Раздел 4'!O178:O178)+SUM('Раздел 4'!O180:O182)+SUM('Раздел 4'!O187:O187)+SUM('Раздел 4'!O194:O194)+SUM('Раздел 4'!O199:O199)+SUM('Раздел 4'!O202:O205)+SUM('Раздел 4'!O212:O215)+SUM('Раздел 4'!O327:O328)),"","Неверно!")</f>
        <v/>
      </c>
      <c r="B8517" s="237" t="s">
        <v>32519</v>
      </c>
      <c r="C8517" s="232" t="s">
        <v>32324</v>
      </c>
      <c r="D8517" s="232" t="s">
        <v>15328</v>
      </c>
      <c r="E8517" s="232" t="str">
        <f>CONCATENATE(SUM('Раздел 4'!O9:O9),"=",SUM('Раздел 4'!O27:O27),"+",SUM('Раздел 4'!O53:O53),"+",SUM('Раздел 4'!O87:O87),"+",SUM('Раздел 4'!O130:O130),"+",SUM('Раздел 4'!O135:O135),"+",SUM('Раздел 4'!O153:O153),"+",SUM('Раздел 4'!O178:O178),"+",SUM('Раздел 4'!O180:O182),"+",SUM('Раздел 4'!O187:O187),"+",SUM('Раздел 4'!O194:O194),"+",SUM('Раздел 4'!O199:O199),"+",SUM('Раздел 4'!O202:O205),"+",SUM('Раздел 4'!O212:O215),"+",SUM('Раздел 4'!O327:O328))</f>
        <v>0=0+0+0+0+0+0+0+0+0+0+0+0+0+0</v>
      </c>
    </row>
    <row r="8518" spans="1:5" ht="42" hidden="1" customHeight="1">
      <c r="A8518" s="231" t="str">
        <f>IF((SUM('Раздел 4'!P9:P9)=SUM('Раздел 4'!P27:P27)+SUM('Раздел 4'!P53:P53)+SUM('Раздел 4'!P87:P87)+SUM('Раздел 4'!P130:P130)+SUM('Раздел 4'!P135:P135)+SUM('Раздел 4'!P153:P153)+SUM('Раздел 4'!P178:P178)+SUM('Раздел 4'!P180:P182)+SUM('Раздел 4'!P187:P187)+SUM('Раздел 4'!P194:P194)+SUM('Раздел 4'!P199:P199)+SUM('Раздел 4'!P202:P205)+SUM('Раздел 4'!P212:P215)+SUM('Раздел 4'!P327:P328)),"","Неверно!")</f>
        <v/>
      </c>
      <c r="B8518" s="237" t="s">
        <v>32519</v>
      </c>
      <c r="C8518" s="232" t="s">
        <v>32325</v>
      </c>
      <c r="D8518" s="232" t="s">
        <v>15328</v>
      </c>
      <c r="E8518" s="232" t="str">
        <f>CONCATENATE(SUM('Раздел 4'!P9:P9),"=",SUM('Раздел 4'!P27:P27),"+",SUM('Раздел 4'!P53:P53),"+",SUM('Раздел 4'!P87:P87),"+",SUM('Раздел 4'!P130:P130),"+",SUM('Раздел 4'!P135:P135),"+",SUM('Раздел 4'!P153:P153),"+",SUM('Раздел 4'!P178:P178),"+",SUM('Раздел 4'!P180:P182),"+",SUM('Раздел 4'!P187:P187),"+",SUM('Раздел 4'!P194:P194),"+",SUM('Раздел 4'!P199:P199),"+",SUM('Раздел 4'!P202:P205),"+",SUM('Раздел 4'!P212:P215),"+",SUM('Раздел 4'!P327:P328))</f>
        <v>0=0+0+0+0+0+0+0+0+0+0+0+0+0+0</v>
      </c>
    </row>
    <row r="8519" spans="1:5" ht="42" hidden="1" customHeight="1">
      <c r="A8519" s="231" t="str">
        <f>IF((SUM('Раздел 4'!Q9:Q9)=SUM('Раздел 4'!Q27:Q27)+SUM('Раздел 4'!Q53:Q53)+SUM('Раздел 4'!Q87:Q87)+SUM('Раздел 4'!Q130:Q130)+SUM('Раздел 4'!Q135:Q135)+SUM('Раздел 4'!Q153:Q153)+SUM('Раздел 4'!Q178:Q178)+SUM('Раздел 4'!Q180:Q182)+SUM('Раздел 4'!Q187:Q187)+SUM('Раздел 4'!Q194:Q194)+SUM('Раздел 4'!Q199:Q199)+SUM('Раздел 4'!Q202:Q205)+SUM('Раздел 4'!Q212:Q215)+SUM('Раздел 4'!Q327:Q328)),"","Неверно!")</f>
        <v/>
      </c>
      <c r="B8519" s="237" t="s">
        <v>32519</v>
      </c>
      <c r="C8519" s="232" t="s">
        <v>32326</v>
      </c>
      <c r="D8519" s="232" t="s">
        <v>15328</v>
      </c>
      <c r="E8519" s="232" t="str">
        <f>CONCATENATE(SUM('Раздел 4'!Q9:Q9),"=",SUM('Раздел 4'!Q27:Q27),"+",SUM('Раздел 4'!Q53:Q53),"+",SUM('Раздел 4'!Q87:Q87),"+",SUM('Раздел 4'!Q130:Q130),"+",SUM('Раздел 4'!Q135:Q135),"+",SUM('Раздел 4'!Q153:Q153),"+",SUM('Раздел 4'!Q178:Q178),"+",SUM('Раздел 4'!Q180:Q182),"+",SUM('Раздел 4'!Q187:Q187),"+",SUM('Раздел 4'!Q194:Q194),"+",SUM('Раздел 4'!Q199:Q199),"+",SUM('Раздел 4'!Q202:Q205),"+",SUM('Раздел 4'!Q212:Q215),"+",SUM('Раздел 4'!Q327:Q328))</f>
        <v>0=0+0+0+0+0+0+0+0+0+0+0+0+0+0</v>
      </c>
    </row>
    <row r="8520" spans="1:5" ht="42" hidden="1" customHeight="1">
      <c r="A8520" s="231" t="str">
        <f>IF((SUM('Раздел 4'!R9:R9)=SUM('Раздел 4'!R27:R27)+SUM('Раздел 4'!R53:R53)+SUM('Раздел 4'!R87:R87)+SUM('Раздел 4'!R130:R130)+SUM('Раздел 4'!R135:R135)+SUM('Раздел 4'!R153:R153)+SUM('Раздел 4'!R178:R178)+SUM('Раздел 4'!R180:R182)+SUM('Раздел 4'!R187:R187)+SUM('Раздел 4'!R194:R194)+SUM('Раздел 4'!R199:R199)+SUM('Раздел 4'!R202:R205)+SUM('Раздел 4'!R212:R215)+SUM('Раздел 4'!R327:R328)),"","Неверно!")</f>
        <v/>
      </c>
      <c r="B8520" s="237" t="s">
        <v>32519</v>
      </c>
      <c r="C8520" s="232" t="s">
        <v>32327</v>
      </c>
      <c r="D8520" s="232" t="s">
        <v>15328</v>
      </c>
      <c r="E8520" s="232" t="str">
        <f>CONCATENATE(SUM('Раздел 4'!R9:R9),"=",SUM('Раздел 4'!R27:R27),"+",SUM('Раздел 4'!R53:R53),"+",SUM('Раздел 4'!R87:R87),"+",SUM('Раздел 4'!R130:R130),"+",SUM('Раздел 4'!R135:R135),"+",SUM('Раздел 4'!R153:R153),"+",SUM('Раздел 4'!R178:R178),"+",SUM('Раздел 4'!R180:R182),"+",SUM('Раздел 4'!R187:R187),"+",SUM('Раздел 4'!R194:R194),"+",SUM('Раздел 4'!R199:R199),"+",SUM('Раздел 4'!R202:R205),"+",SUM('Раздел 4'!R212:R215),"+",SUM('Раздел 4'!R327:R328))</f>
        <v>0=0+0+0+0+0+0+0+0+0+0+0+0+0+0</v>
      </c>
    </row>
    <row r="8521" spans="1:5" ht="42" hidden="1" customHeight="1">
      <c r="A8521" s="231" t="str">
        <f>IF((SUM('Раздел 4'!S9:S9)=SUM('Раздел 4'!S27:S27)+SUM('Раздел 4'!S53:S53)+SUM('Раздел 4'!S87:S87)+SUM('Раздел 4'!S130:S130)+SUM('Раздел 4'!S135:S135)+SUM('Раздел 4'!S153:S153)+SUM('Раздел 4'!S178:S178)+SUM('Раздел 4'!S180:S182)+SUM('Раздел 4'!S187:S187)+SUM('Раздел 4'!S194:S194)+SUM('Раздел 4'!S199:S199)+SUM('Раздел 4'!S202:S205)+SUM('Раздел 4'!S212:S215)+SUM('Раздел 4'!S327:S328)),"","Неверно!")</f>
        <v/>
      </c>
      <c r="B8521" s="237" t="s">
        <v>32519</v>
      </c>
      <c r="C8521" s="232" t="s">
        <v>32328</v>
      </c>
      <c r="D8521" s="232" t="s">
        <v>15328</v>
      </c>
      <c r="E8521" s="232" t="str">
        <f>CONCATENATE(SUM('Раздел 4'!S9:S9),"=",SUM('Раздел 4'!S27:S27),"+",SUM('Раздел 4'!S53:S53),"+",SUM('Раздел 4'!S87:S87),"+",SUM('Раздел 4'!S130:S130),"+",SUM('Раздел 4'!S135:S135),"+",SUM('Раздел 4'!S153:S153),"+",SUM('Раздел 4'!S178:S178),"+",SUM('Раздел 4'!S180:S182),"+",SUM('Раздел 4'!S187:S187),"+",SUM('Раздел 4'!S194:S194),"+",SUM('Раздел 4'!S199:S199),"+",SUM('Раздел 4'!S202:S205),"+",SUM('Раздел 4'!S212:S215),"+",SUM('Раздел 4'!S327:S328))</f>
        <v>0=0+0+0+0+0+0+0+0+0+0+0+0+0+0</v>
      </c>
    </row>
    <row r="8522" spans="1:5" ht="42" hidden="1" customHeight="1">
      <c r="A8522" s="231" t="str">
        <f>IF((SUM('Раздел 4'!T9:T9)=SUM('Раздел 4'!T27:T27)+SUM('Раздел 4'!T53:T53)+SUM('Раздел 4'!T87:T87)+SUM('Раздел 4'!T130:T130)+SUM('Раздел 4'!T135:T135)+SUM('Раздел 4'!T153:T153)+SUM('Раздел 4'!T178:T178)+SUM('Раздел 4'!T180:T182)+SUM('Раздел 4'!T187:T187)+SUM('Раздел 4'!T194:T194)+SUM('Раздел 4'!T199:T199)+SUM('Раздел 4'!T202:T205)+SUM('Раздел 4'!T212:T215)+SUM('Раздел 4'!T327:T328)),"","Неверно!")</f>
        <v/>
      </c>
      <c r="B8522" s="237" t="s">
        <v>32519</v>
      </c>
      <c r="C8522" s="232" t="s">
        <v>32329</v>
      </c>
      <c r="D8522" s="232" t="s">
        <v>15328</v>
      </c>
      <c r="E8522" s="232" t="str">
        <f>CONCATENATE(SUM('Раздел 4'!T9:T9),"=",SUM('Раздел 4'!T27:T27),"+",SUM('Раздел 4'!T53:T53),"+",SUM('Раздел 4'!T87:T87),"+",SUM('Раздел 4'!T130:T130),"+",SUM('Раздел 4'!T135:T135),"+",SUM('Раздел 4'!T153:T153),"+",SUM('Раздел 4'!T178:T178),"+",SUM('Раздел 4'!T180:T182),"+",SUM('Раздел 4'!T187:T187),"+",SUM('Раздел 4'!T194:T194),"+",SUM('Раздел 4'!T199:T199),"+",SUM('Раздел 4'!T202:T205),"+",SUM('Раздел 4'!T212:T215),"+",SUM('Раздел 4'!T327:T328))</f>
        <v>0=0+0+0+0+0+0+0+0+0+0+0+0+0+0</v>
      </c>
    </row>
    <row r="8523" spans="1:5" ht="42" hidden="1" customHeight="1">
      <c r="A8523" s="231" t="str">
        <f>IF((SUM('Раздел 4'!U9:U9)=SUM('Раздел 4'!U27:U27)+SUM('Раздел 4'!U53:U53)+SUM('Раздел 4'!U87:U87)+SUM('Раздел 4'!U130:U130)+SUM('Раздел 4'!U135:U135)+SUM('Раздел 4'!U153:U153)+SUM('Раздел 4'!U178:U178)+SUM('Раздел 4'!U180:U182)+SUM('Раздел 4'!U187:U187)+SUM('Раздел 4'!U194:U194)+SUM('Раздел 4'!U199:U199)+SUM('Раздел 4'!U202:U205)+SUM('Раздел 4'!U212:U215)+SUM('Раздел 4'!U327:U328)),"","Неверно!")</f>
        <v/>
      </c>
      <c r="B8523" s="237" t="s">
        <v>32519</v>
      </c>
      <c r="C8523" s="232" t="s">
        <v>32330</v>
      </c>
      <c r="D8523" s="232" t="s">
        <v>15328</v>
      </c>
      <c r="E8523" s="232" t="str">
        <f>CONCATENATE(SUM('Раздел 4'!U9:U9),"=",SUM('Раздел 4'!U27:U27),"+",SUM('Раздел 4'!U53:U53),"+",SUM('Раздел 4'!U87:U87),"+",SUM('Раздел 4'!U130:U130),"+",SUM('Раздел 4'!U135:U135),"+",SUM('Раздел 4'!U153:U153),"+",SUM('Раздел 4'!U178:U178),"+",SUM('Раздел 4'!U180:U182),"+",SUM('Раздел 4'!U187:U187),"+",SUM('Раздел 4'!U194:U194),"+",SUM('Раздел 4'!U199:U199),"+",SUM('Раздел 4'!U202:U205),"+",SUM('Раздел 4'!U212:U215),"+",SUM('Раздел 4'!U327:U328))</f>
        <v>0=0+0+0+0+0+0+0+0+0+0+0+0+0+0</v>
      </c>
    </row>
    <row r="8524" spans="1:5" ht="42" hidden="1" customHeight="1">
      <c r="A8524" s="231" t="str">
        <f>IF((SUM('Раздел 4'!V9:V9)=SUM('Раздел 4'!V27:V27)+SUM('Раздел 4'!V53:V53)+SUM('Раздел 4'!V87:V87)+SUM('Раздел 4'!V130:V130)+SUM('Раздел 4'!V135:V135)+SUM('Раздел 4'!V153:V153)+SUM('Раздел 4'!V178:V178)+SUM('Раздел 4'!V180:V182)+SUM('Раздел 4'!V187:V187)+SUM('Раздел 4'!V194:V194)+SUM('Раздел 4'!V199:V199)+SUM('Раздел 4'!V202:V205)+SUM('Раздел 4'!V212:V215)+SUM('Раздел 4'!V327:V328)),"","Неверно!")</f>
        <v/>
      </c>
      <c r="B8524" s="237" t="s">
        <v>32519</v>
      </c>
      <c r="C8524" s="232" t="s">
        <v>32331</v>
      </c>
      <c r="D8524" s="232" t="s">
        <v>15328</v>
      </c>
      <c r="E8524" s="232" t="str">
        <f>CONCATENATE(SUM('Раздел 4'!V9:V9),"=",SUM('Раздел 4'!V27:V27),"+",SUM('Раздел 4'!V53:V53),"+",SUM('Раздел 4'!V87:V87),"+",SUM('Раздел 4'!V130:V130),"+",SUM('Раздел 4'!V135:V135),"+",SUM('Раздел 4'!V153:V153),"+",SUM('Раздел 4'!V178:V178),"+",SUM('Раздел 4'!V180:V182),"+",SUM('Раздел 4'!V187:V187),"+",SUM('Раздел 4'!V194:V194),"+",SUM('Раздел 4'!V199:V199),"+",SUM('Раздел 4'!V202:V205),"+",SUM('Раздел 4'!V212:V215),"+",SUM('Раздел 4'!V327:V328))</f>
        <v>0=0+0+0+0+0+0+0+0+0+0+0+0+0+0</v>
      </c>
    </row>
    <row r="8525" spans="1:5" ht="42" hidden="1" customHeight="1">
      <c r="A8525" s="231" t="str">
        <f>IF((SUM('Раздел 4'!W9:W9)=SUM('Раздел 4'!W27:W27)+SUM('Раздел 4'!W53:W53)+SUM('Раздел 4'!W87:W87)+SUM('Раздел 4'!W130:W130)+SUM('Раздел 4'!W135:W135)+SUM('Раздел 4'!W153:W153)+SUM('Раздел 4'!W178:W178)+SUM('Раздел 4'!W180:W182)+SUM('Раздел 4'!W187:W187)+SUM('Раздел 4'!W194:W194)+SUM('Раздел 4'!W199:W199)+SUM('Раздел 4'!W202:W205)+SUM('Раздел 4'!W212:W215)+SUM('Раздел 4'!W327:W328)),"","Неверно!")</f>
        <v/>
      </c>
      <c r="B8525" s="237" t="s">
        <v>32519</v>
      </c>
      <c r="C8525" s="232" t="s">
        <v>32332</v>
      </c>
      <c r="D8525" s="232" t="s">
        <v>15328</v>
      </c>
      <c r="E8525" s="232" t="str">
        <f>CONCATENATE(SUM('Раздел 4'!W9:W9),"=",SUM('Раздел 4'!W27:W27),"+",SUM('Раздел 4'!W53:W53),"+",SUM('Раздел 4'!W87:W87),"+",SUM('Раздел 4'!W130:W130),"+",SUM('Раздел 4'!W135:W135),"+",SUM('Раздел 4'!W153:W153),"+",SUM('Раздел 4'!W178:W178),"+",SUM('Раздел 4'!W180:W182),"+",SUM('Раздел 4'!W187:W187),"+",SUM('Раздел 4'!W194:W194),"+",SUM('Раздел 4'!W199:W199),"+",SUM('Раздел 4'!W202:W205),"+",SUM('Раздел 4'!W212:W215),"+",SUM('Раздел 4'!W327:W328))</f>
        <v>0=0+0+0+0+0+0+0+0+0+0+0+0+0+0</v>
      </c>
    </row>
    <row r="8526" spans="1:5" ht="42" hidden="1" customHeight="1">
      <c r="A8526" s="231" t="str">
        <f>IF((SUM('Раздел 4'!X9:X9)=SUM('Раздел 4'!X27:X27)+SUM('Раздел 4'!X53:X53)+SUM('Раздел 4'!X87:X87)+SUM('Раздел 4'!X130:X130)+SUM('Раздел 4'!X135:X135)+SUM('Раздел 4'!X153:X153)+SUM('Раздел 4'!X178:X178)+SUM('Раздел 4'!X180:X182)+SUM('Раздел 4'!X187:X187)+SUM('Раздел 4'!X194:X194)+SUM('Раздел 4'!X199:X199)+SUM('Раздел 4'!X202:X205)+SUM('Раздел 4'!X212:X215)+SUM('Раздел 4'!X327:X328)),"","Неверно!")</f>
        <v/>
      </c>
      <c r="B8526" s="237" t="s">
        <v>32519</v>
      </c>
      <c r="C8526" s="232" t="s">
        <v>32333</v>
      </c>
      <c r="D8526" s="232" t="s">
        <v>15328</v>
      </c>
      <c r="E8526" s="232" t="str">
        <f>CONCATENATE(SUM('Раздел 4'!X9:X9),"=",SUM('Раздел 4'!X27:X27),"+",SUM('Раздел 4'!X53:X53),"+",SUM('Раздел 4'!X87:X87),"+",SUM('Раздел 4'!X130:X130),"+",SUM('Раздел 4'!X135:X135),"+",SUM('Раздел 4'!X153:X153),"+",SUM('Раздел 4'!X178:X178),"+",SUM('Раздел 4'!X180:X182),"+",SUM('Раздел 4'!X187:X187),"+",SUM('Раздел 4'!X194:X194),"+",SUM('Раздел 4'!X199:X199),"+",SUM('Раздел 4'!X202:X205),"+",SUM('Раздел 4'!X212:X215),"+",SUM('Раздел 4'!X327:X328))</f>
        <v>0=0+0+0+0+0+0+0+0+0+0+0+0+0+0</v>
      </c>
    </row>
    <row r="8527" spans="1:5" ht="42" hidden="1" customHeight="1">
      <c r="A8527" s="231" t="str">
        <f>IF((SUM('Раздел 4'!G9:G9)=SUM('Раздел 4'!G27:G27)+SUM('Раздел 4'!G53:G53)+SUM('Раздел 4'!G87:G87)+SUM('Раздел 4'!G130:G130)+SUM('Раздел 4'!G135:G135)+SUM('Раздел 4'!G153:G153)+SUM('Раздел 4'!G178:G178)+SUM('Раздел 4'!G180:G182)+SUM('Раздел 4'!G187:G187)+SUM('Раздел 4'!G194:G194)+SUM('Раздел 4'!G199:G199)+SUM('Раздел 4'!G202:G205)+SUM('Раздел 4'!G212:G215)+SUM('Раздел 4'!G327:G328)),"","Неверно!")</f>
        <v/>
      </c>
      <c r="B8527" s="237" t="s">
        <v>32519</v>
      </c>
      <c r="C8527" s="232" t="s">
        <v>32334</v>
      </c>
      <c r="D8527" s="232" t="s">
        <v>15328</v>
      </c>
      <c r="E8527" s="232" t="str">
        <f>CONCATENATE(SUM('Раздел 4'!G9:G9),"=",SUM('Раздел 4'!G27:G27),"+",SUM('Раздел 4'!G53:G53),"+",SUM('Раздел 4'!G87:G87),"+",SUM('Раздел 4'!G130:G130),"+",SUM('Раздел 4'!G135:G135),"+",SUM('Раздел 4'!G153:G153),"+",SUM('Раздел 4'!G178:G178),"+",SUM('Раздел 4'!G180:G182),"+",SUM('Раздел 4'!G187:G187),"+",SUM('Раздел 4'!G194:G194),"+",SUM('Раздел 4'!G199:G199),"+",SUM('Раздел 4'!G202:G205),"+",SUM('Раздел 4'!G212:G215),"+",SUM('Раздел 4'!G327:G328))</f>
        <v>0=0+0+0+0+0+0+0+0+0+0+0+0+0+0</v>
      </c>
    </row>
    <row r="8528" spans="1:5" ht="42" hidden="1" customHeight="1">
      <c r="A8528" s="231" t="str">
        <f>IF((SUM('Раздел 4'!Y9:Y9)=SUM('Раздел 4'!Y27:Y27)+SUM('Раздел 4'!Y53:Y53)+SUM('Раздел 4'!Y87:Y87)+SUM('Раздел 4'!Y130:Y130)+SUM('Раздел 4'!Y135:Y135)+SUM('Раздел 4'!Y153:Y153)+SUM('Раздел 4'!Y178:Y178)+SUM('Раздел 4'!Y180:Y182)+SUM('Раздел 4'!Y187:Y187)+SUM('Раздел 4'!Y194:Y194)+SUM('Раздел 4'!Y199:Y199)+SUM('Раздел 4'!Y202:Y205)+SUM('Раздел 4'!Y212:Y215)+SUM('Раздел 4'!Y327:Y328)),"","Неверно!")</f>
        <v/>
      </c>
      <c r="B8528" s="237" t="s">
        <v>32519</v>
      </c>
      <c r="C8528" s="232" t="s">
        <v>32335</v>
      </c>
      <c r="D8528" s="232" t="s">
        <v>15328</v>
      </c>
      <c r="E8528" s="232" t="str">
        <f>CONCATENATE(SUM('Раздел 4'!Y9:Y9),"=",SUM('Раздел 4'!Y27:Y27),"+",SUM('Раздел 4'!Y53:Y53),"+",SUM('Раздел 4'!Y87:Y87),"+",SUM('Раздел 4'!Y130:Y130),"+",SUM('Раздел 4'!Y135:Y135),"+",SUM('Раздел 4'!Y153:Y153),"+",SUM('Раздел 4'!Y178:Y178),"+",SUM('Раздел 4'!Y180:Y182),"+",SUM('Раздел 4'!Y187:Y187),"+",SUM('Раздел 4'!Y194:Y194),"+",SUM('Раздел 4'!Y199:Y199),"+",SUM('Раздел 4'!Y202:Y205),"+",SUM('Раздел 4'!Y212:Y215),"+",SUM('Раздел 4'!Y327:Y328))</f>
        <v>0=0+0+0+0+0+0+0+0+0+0+0+0+0+0</v>
      </c>
    </row>
    <row r="8529" spans="1:5" ht="42" hidden="1" customHeight="1">
      <c r="A8529" s="231" t="str">
        <f>IF((SUM('Раздел 4'!Z9:Z9)=SUM('Раздел 4'!Z27:Z27)+SUM('Раздел 4'!Z53:Z53)+SUM('Раздел 4'!Z87:Z87)+SUM('Раздел 4'!Z130:Z130)+SUM('Раздел 4'!Z135:Z135)+SUM('Раздел 4'!Z153:Z153)+SUM('Раздел 4'!Z178:Z178)+SUM('Раздел 4'!Z180:Z182)+SUM('Раздел 4'!Z187:Z187)+SUM('Раздел 4'!Z194:Z194)+SUM('Раздел 4'!Z199:Z199)+SUM('Раздел 4'!Z202:Z205)+SUM('Раздел 4'!Z212:Z215)+SUM('Раздел 4'!Z327:Z328)),"","Неверно!")</f>
        <v/>
      </c>
      <c r="B8529" s="237" t="s">
        <v>32519</v>
      </c>
      <c r="C8529" s="232" t="s">
        <v>32336</v>
      </c>
      <c r="D8529" s="232" t="s">
        <v>15328</v>
      </c>
      <c r="E8529" s="232" t="str">
        <f>CONCATENATE(SUM('Раздел 4'!Z9:Z9),"=",SUM('Раздел 4'!Z27:Z27),"+",SUM('Раздел 4'!Z53:Z53),"+",SUM('Раздел 4'!Z87:Z87),"+",SUM('Раздел 4'!Z130:Z130),"+",SUM('Раздел 4'!Z135:Z135),"+",SUM('Раздел 4'!Z153:Z153),"+",SUM('Раздел 4'!Z178:Z178),"+",SUM('Раздел 4'!Z180:Z182),"+",SUM('Раздел 4'!Z187:Z187),"+",SUM('Раздел 4'!Z194:Z194),"+",SUM('Раздел 4'!Z199:Z199),"+",SUM('Раздел 4'!Z202:Z205),"+",SUM('Раздел 4'!Z212:Z215),"+",SUM('Раздел 4'!Z327:Z328))</f>
        <v>0=0+0+0+0+0+0+0+0+0+0+0+0+0+0</v>
      </c>
    </row>
    <row r="8530" spans="1:5" ht="42" hidden="1" customHeight="1">
      <c r="A8530" s="231" t="str">
        <f>IF((SUM('Раздел 4'!AA9:AA9)=SUM('Раздел 4'!AA27:AA27)+SUM('Раздел 4'!AA53:AA53)+SUM('Раздел 4'!AA87:AA87)+SUM('Раздел 4'!AA130:AA130)+SUM('Раздел 4'!AA135:AA135)+SUM('Раздел 4'!AA153:AA153)+SUM('Раздел 4'!AA178:AA178)+SUM('Раздел 4'!AA180:AA182)+SUM('Раздел 4'!AA187:AA187)+SUM('Раздел 4'!AA194:AA194)+SUM('Раздел 4'!AA199:AA199)+SUM('Раздел 4'!AA202:AA205)+SUM('Раздел 4'!AA212:AA215)+SUM('Раздел 4'!AA327:AA328)),"","Неверно!")</f>
        <v/>
      </c>
      <c r="B8530" s="237" t="s">
        <v>32519</v>
      </c>
      <c r="C8530" s="232" t="s">
        <v>32337</v>
      </c>
      <c r="D8530" s="232" t="s">
        <v>15328</v>
      </c>
      <c r="E8530" s="232" t="str">
        <f>CONCATENATE(SUM('Раздел 4'!AA9:AA9),"=",SUM('Раздел 4'!AA27:AA27),"+",SUM('Раздел 4'!AA53:AA53),"+",SUM('Раздел 4'!AA87:AA87),"+",SUM('Раздел 4'!AA130:AA130),"+",SUM('Раздел 4'!AA135:AA135),"+",SUM('Раздел 4'!AA153:AA153),"+",SUM('Раздел 4'!AA178:AA178),"+",SUM('Раздел 4'!AA180:AA182),"+",SUM('Раздел 4'!AA187:AA187),"+",SUM('Раздел 4'!AA194:AA194),"+",SUM('Раздел 4'!AA199:AA199),"+",SUM('Раздел 4'!AA202:AA205),"+",SUM('Раздел 4'!AA212:AA215),"+",SUM('Раздел 4'!AA327:AA328))</f>
        <v>0=0+0+0+0+0+0+0+0+0+0+0+0+0+0</v>
      </c>
    </row>
    <row r="8531" spans="1:5" ht="42" hidden="1" customHeight="1">
      <c r="A8531" s="231" t="str">
        <f>IF((SUM('Раздел 4'!AB9:AB9)=SUM('Раздел 4'!AB27:AB27)+SUM('Раздел 4'!AB53:AB53)+SUM('Раздел 4'!AB87:AB87)+SUM('Раздел 4'!AB130:AB130)+SUM('Раздел 4'!AB135:AB135)+SUM('Раздел 4'!AB153:AB153)+SUM('Раздел 4'!AB178:AB178)+SUM('Раздел 4'!AB180:AB182)+SUM('Раздел 4'!AB187:AB187)+SUM('Раздел 4'!AB194:AB194)+SUM('Раздел 4'!AB199:AB199)+SUM('Раздел 4'!AB202:AB205)+SUM('Раздел 4'!AB212:AB215)+SUM('Раздел 4'!AB327:AB328)),"","Неверно!")</f>
        <v/>
      </c>
      <c r="B8531" s="237" t="s">
        <v>32519</v>
      </c>
      <c r="C8531" s="232" t="s">
        <v>32338</v>
      </c>
      <c r="D8531" s="232" t="s">
        <v>15328</v>
      </c>
      <c r="E8531" s="232" t="str">
        <f>CONCATENATE(SUM('Раздел 4'!AB9:AB9),"=",SUM('Раздел 4'!AB27:AB27),"+",SUM('Раздел 4'!AB53:AB53),"+",SUM('Раздел 4'!AB87:AB87),"+",SUM('Раздел 4'!AB130:AB130),"+",SUM('Раздел 4'!AB135:AB135),"+",SUM('Раздел 4'!AB153:AB153),"+",SUM('Раздел 4'!AB178:AB178),"+",SUM('Раздел 4'!AB180:AB182),"+",SUM('Раздел 4'!AB187:AB187),"+",SUM('Раздел 4'!AB194:AB194),"+",SUM('Раздел 4'!AB199:AB199),"+",SUM('Раздел 4'!AB202:AB205),"+",SUM('Раздел 4'!AB212:AB215),"+",SUM('Раздел 4'!AB327:AB328))</f>
        <v>0=0+0+0+0+0+0+0+0+0+0+0+0+0+0</v>
      </c>
    </row>
    <row r="8532" spans="1:5" ht="42" hidden="1" customHeight="1">
      <c r="A8532" s="231" t="str">
        <f>IF((SUM('Раздел 4'!AC9:AC9)=SUM('Раздел 4'!AC27:AC27)+SUM('Раздел 4'!AC53:AC53)+SUM('Раздел 4'!AC87:AC87)+SUM('Раздел 4'!AC130:AC130)+SUM('Раздел 4'!AC135:AC135)+SUM('Раздел 4'!AC153:AC153)+SUM('Раздел 4'!AC178:AC178)+SUM('Раздел 4'!AC180:AC182)+SUM('Раздел 4'!AC187:AC187)+SUM('Раздел 4'!AC194:AC194)+SUM('Раздел 4'!AC199:AC199)+SUM('Раздел 4'!AC202:AC205)+SUM('Раздел 4'!AC212:AC215)+SUM('Раздел 4'!AC327:AC328)),"","Неверно!")</f>
        <v/>
      </c>
      <c r="B8532" s="237" t="s">
        <v>32519</v>
      </c>
      <c r="C8532" s="232" t="s">
        <v>32339</v>
      </c>
      <c r="D8532" s="232" t="s">
        <v>15328</v>
      </c>
      <c r="E8532" s="232" t="str">
        <f>CONCATENATE(SUM('Раздел 4'!AC9:AC9),"=",SUM('Раздел 4'!AC27:AC27),"+",SUM('Раздел 4'!AC53:AC53),"+",SUM('Раздел 4'!AC87:AC87),"+",SUM('Раздел 4'!AC130:AC130),"+",SUM('Раздел 4'!AC135:AC135),"+",SUM('Раздел 4'!AC153:AC153),"+",SUM('Раздел 4'!AC178:AC178),"+",SUM('Раздел 4'!AC180:AC182),"+",SUM('Раздел 4'!AC187:AC187),"+",SUM('Раздел 4'!AC194:AC194),"+",SUM('Раздел 4'!AC199:AC199),"+",SUM('Раздел 4'!AC202:AC205),"+",SUM('Раздел 4'!AC212:AC215),"+",SUM('Раздел 4'!AC327:AC328))</f>
        <v>0=0+0+0+0+0+0+0+0+0+0+0+0+0+0</v>
      </c>
    </row>
    <row r="8533" spans="1:5" ht="42" hidden="1" customHeight="1">
      <c r="A8533" s="231" t="str">
        <f>IF((SUM('Раздел 4'!AD9:AD9)=SUM('Раздел 4'!AD27:AD27)+SUM('Раздел 4'!AD53:AD53)+SUM('Раздел 4'!AD87:AD87)+SUM('Раздел 4'!AD130:AD130)+SUM('Раздел 4'!AD135:AD135)+SUM('Раздел 4'!AD153:AD153)+SUM('Раздел 4'!AD178:AD178)+SUM('Раздел 4'!AD180:AD182)+SUM('Раздел 4'!AD187:AD187)+SUM('Раздел 4'!AD194:AD194)+SUM('Раздел 4'!AD199:AD199)+SUM('Раздел 4'!AD202:AD205)+SUM('Раздел 4'!AD212:AD215)+SUM('Раздел 4'!AD327:AD328)),"","Неверно!")</f>
        <v/>
      </c>
      <c r="B8533" s="237" t="s">
        <v>32519</v>
      </c>
      <c r="C8533" s="232" t="s">
        <v>32340</v>
      </c>
      <c r="D8533" s="232" t="s">
        <v>15328</v>
      </c>
      <c r="E8533" s="232" t="str">
        <f>CONCATENATE(SUM('Раздел 4'!AD9:AD9),"=",SUM('Раздел 4'!AD27:AD27),"+",SUM('Раздел 4'!AD53:AD53),"+",SUM('Раздел 4'!AD87:AD87),"+",SUM('Раздел 4'!AD130:AD130),"+",SUM('Раздел 4'!AD135:AD135),"+",SUM('Раздел 4'!AD153:AD153),"+",SUM('Раздел 4'!AD178:AD178),"+",SUM('Раздел 4'!AD180:AD182),"+",SUM('Раздел 4'!AD187:AD187),"+",SUM('Раздел 4'!AD194:AD194),"+",SUM('Раздел 4'!AD199:AD199),"+",SUM('Раздел 4'!AD202:AD205),"+",SUM('Раздел 4'!AD212:AD215),"+",SUM('Раздел 4'!AD327:AD328))</f>
        <v>0=0+0+0+0+0+0+0+0+0+0+0+0+0+0</v>
      </c>
    </row>
    <row r="8534" spans="1:5" ht="42" hidden="1" customHeight="1">
      <c r="A8534" s="231" t="str">
        <f>IF((SUM('Раздел 4'!AE9:AE9)=SUM('Раздел 4'!AE27:AE27)+SUM('Раздел 4'!AE53:AE53)+SUM('Раздел 4'!AE87:AE87)+SUM('Раздел 4'!AE130:AE130)+SUM('Раздел 4'!AE135:AE135)+SUM('Раздел 4'!AE153:AE153)+SUM('Раздел 4'!AE178:AE178)+SUM('Раздел 4'!AE180:AE182)+SUM('Раздел 4'!AE187:AE187)+SUM('Раздел 4'!AE194:AE194)+SUM('Раздел 4'!AE199:AE199)+SUM('Раздел 4'!AE202:AE205)+SUM('Раздел 4'!AE212:AE215)+SUM('Раздел 4'!AE327:AE328)),"","Неверно!")</f>
        <v/>
      </c>
      <c r="B8534" s="237" t="s">
        <v>32519</v>
      </c>
      <c r="C8534" s="232" t="s">
        <v>32341</v>
      </c>
      <c r="D8534" s="232" t="s">
        <v>15328</v>
      </c>
      <c r="E8534" s="232" t="str">
        <f>CONCATENATE(SUM('Раздел 4'!AE9:AE9),"=",SUM('Раздел 4'!AE27:AE27),"+",SUM('Раздел 4'!AE53:AE53),"+",SUM('Раздел 4'!AE87:AE87),"+",SUM('Раздел 4'!AE130:AE130),"+",SUM('Раздел 4'!AE135:AE135),"+",SUM('Раздел 4'!AE153:AE153),"+",SUM('Раздел 4'!AE178:AE178),"+",SUM('Раздел 4'!AE180:AE182),"+",SUM('Раздел 4'!AE187:AE187),"+",SUM('Раздел 4'!AE194:AE194),"+",SUM('Раздел 4'!AE199:AE199),"+",SUM('Раздел 4'!AE202:AE205),"+",SUM('Раздел 4'!AE212:AE215),"+",SUM('Раздел 4'!AE327:AE328))</f>
        <v>0=0+0+0+0+0+0+0+0+0+0+0+0+0+0</v>
      </c>
    </row>
    <row r="8535" spans="1:5" ht="42" hidden="1" customHeight="1">
      <c r="A8535" s="231" t="str">
        <f>IF((SUM('Раздел 4'!AF9:AF9)=SUM('Раздел 4'!AF27:AF27)+SUM('Раздел 4'!AF53:AF53)+SUM('Раздел 4'!AF87:AF87)+SUM('Раздел 4'!AF130:AF130)+SUM('Раздел 4'!AF135:AF135)+SUM('Раздел 4'!AF153:AF153)+SUM('Раздел 4'!AF178:AF178)+SUM('Раздел 4'!AF180:AF182)+SUM('Раздел 4'!AF187:AF187)+SUM('Раздел 4'!AF194:AF194)+SUM('Раздел 4'!AF199:AF199)+SUM('Раздел 4'!AF202:AF205)+SUM('Раздел 4'!AF212:AF215)+SUM('Раздел 4'!AF327:AF328)),"","Неверно!")</f>
        <v/>
      </c>
      <c r="B8535" s="237" t="s">
        <v>32519</v>
      </c>
      <c r="C8535" s="232" t="s">
        <v>32342</v>
      </c>
      <c r="D8535" s="232" t="s">
        <v>15328</v>
      </c>
      <c r="E8535" s="232" t="str">
        <f>CONCATENATE(SUM('Раздел 4'!AF9:AF9),"=",SUM('Раздел 4'!AF27:AF27),"+",SUM('Раздел 4'!AF53:AF53),"+",SUM('Раздел 4'!AF87:AF87),"+",SUM('Раздел 4'!AF130:AF130),"+",SUM('Раздел 4'!AF135:AF135),"+",SUM('Раздел 4'!AF153:AF153),"+",SUM('Раздел 4'!AF178:AF178),"+",SUM('Раздел 4'!AF180:AF182),"+",SUM('Раздел 4'!AF187:AF187),"+",SUM('Раздел 4'!AF194:AF194),"+",SUM('Раздел 4'!AF199:AF199),"+",SUM('Раздел 4'!AF202:AF205),"+",SUM('Раздел 4'!AF212:AF215),"+",SUM('Раздел 4'!AF327:AF328))</f>
        <v>0=0+0+0+0+0+0+0+0+0+0+0+0+0+0</v>
      </c>
    </row>
    <row r="8536" spans="1:5" ht="42" hidden="1" customHeight="1">
      <c r="A8536" s="231" t="str">
        <f>IF((SUM('Раздел 4'!AG9:AG9)=SUM('Раздел 4'!AG27:AG27)+SUM('Раздел 4'!AG53:AG53)+SUM('Раздел 4'!AG87:AG87)+SUM('Раздел 4'!AG130:AG130)+SUM('Раздел 4'!AG135:AG135)+SUM('Раздел 4'!AG153:AG153)+SUM('Раздел 4'!AG178:AG178)+SUM('Раздел 4'!AG180:AG182)+SUM('Раздел 4'!AG187:AG187)+SUM('Раздел 4'!AG194:AG194)+SUM('Раздел 4'!AG199:AG199)+SUM('Раздел 4'!AG202:AG205)+SUM('Раздел 4'!AG212:AG215)+SUM('Раздел 4'!AG327:AG328)),"","Неверно!")</f>
        <v/>
      </c>
      <c r="B8536" s="237" t="s">
        <v>32519</v>
      </c>
      <c r="C8536" s="232" t="s">
        <v>32343</v>
      </c>
      <c r="D8536" s="232" t="s">
        <v>15328</v>
      </c>
      <c r="E8536" s="232" t="str">
        <f>CONCATENATE(SUM('Раздел 4'!AG9:AG9),"=",SUM('Раздел 4'!AG27:AG27),"+",SUM('Раздел 4'!AG53:AG53),"+",SUM('Раздел 4'!AG87:AG87),"+",SUM('Раздел 4'!AG130:AG130),"+",SUM('Раздел 4'!AG135:AG135),"+",SUM('Раздел 4'!AG153:AG153),"+",SUM('Раздел 4'!AG178:AG178),"+",SUM('Раздел 4'!AG180:AG182),"+",SUM('Раздел 4'!AG187:AG187),"+",SUM('Раздел 4'!AG194:AG194),"+",SUM('Раздел 4'!AG199:AG199),"+",SUM('Раздел 4'!AG202:AG205),"+",SUM('Раздел 4'!AG212:AG215),"+",SUM('Раздел 4'!AG327:AG328))</f>
        <v>0=0+0+0+0+0+0+0+0+0+0+0+0+0+0</v>
      </c>
    </row>
    <row r="8537" spans="1:5" ht="42" hidden="1" customHeight="1">
      <c r="A8537" s="231" t="str">
        <f>IF((SUM('Раздел 4'!AH9:AH9)=SUM('Раздел 4'!AH27:AH27)+SUM('Раздел 4'!AH53:AH53)+SUM('Раздел 4'!AH87:AH87)+SUM('Раздел 4'!AH130:AH130)+SUM('Раздел 4'!AH135:AH135)+SUM('Раздел 4'!AH153:AH153)+SUM('Раздел 4'!AH178:AH178)+SUM('Раздел 4'!AH180:AH182)+SUM('Раздел 4'!AH187:AH187)+SUM('Раздел 4'!AH194:AH194)+SUM('Раздел 4'!AH199:AH199)+SUM('Раздел 4'!AH202:AH205)+SUM('Раздел 4'!AH212:AH215)+SUM('Раздел 4'!AH327:AH328)),"","Неверно!")</f>
        <v/>
      </c>
      <c r="B8537" s="237" t="s">
        <v>32519</v>
      </c>
      <c r="C8537" s="232" t="s">
        <v>32344</v>
      </c>
      <c r="D8537" s="232" t="s">
        <v>15328</v>
      </c>
      <c r="E8537" s="232" t="str">
        <f>CONCATENATE(SUM('Раздел 4'!AH9:AH9),"=",SUM('Раздел 4'!AH27:AH27),"+",SUM('Раздел 4'!AH53:AH53),"+",SUM('Раздел 4'!AH87:AH87),"+",SUM('Раздел 4'!AH130:AH130),"+",SUM('Раздел 4'!AH135:AH135),"+",SUM('Раздел 4'!AH153:AH153),"+",SUM('Раздел 4'!AH178:AH178),"+",SUM('Раздел 4'!AH180:AH182),"+",SUM('Раздел 4'!AH187:AH187),"+",SUM('Раздел 4'!AH194:AH194),"+",SUM('Раздел 4'!AH199:AH199),"+",SUM('Раздел 4'!AH202:AH205),"+",SUM('Раздел 4'!AH212:AH215),"+",SUM('Раздел 4'!AH327:AH328))</f>
        <v>0=0+0+0+0+0+0+0+0+0+0+0+0+0+0</v>
      </c>
    </row>
    <row r="8538" spans="1:5" ht="42" hidden="1" customHeight="1">
      <c r="A8538" s="231" t="str">
        <f>IF((SUM('Раздел 4'!H9:H9)=SUM('Раздел 4'!H27:H27)+SUM('Раздел 4'!H53:H53)+SUM('Раздел 4'!H87:H87)+SUM('Раздел 4'!H130:H130)+SUM('Раздел 4'!H135:H135)+SUM('Раздел 4'!H153:H153)+SUM('Раздел 4'!H178:H178)+SUM('Раздел 4'!H180:H182)+SUM('Раздел 4'!H187:H187)+SUM('Раздел 4'!H194:H194)+SUM('Раздел 4'!H199:H199)+SUM('Раздел 4'!H202:H205)+SUM('Раздел 4'!H212:H215)+SUM('Раздел 4'!H327:H328)),"","Неверно!")</f>
        <v/>
      </c>
      <c r="B8538" s="237" t="s">
        <v>32519</v>
      </c>
      <c r="C8538" s="232" t="s">
        <v>32345</v>
      </c>
      <c r="D8538" s="232" t="s">
        <v>15328</v>
      </c>
      <c r="E8538" s="232" t="str">
        <f>CONCATENATE(SUM('Раздел 4'!H9:H9),"=",SUM('Раздел 4'!H27:H27),"+",SUM('Раздел 4'!H53:H53),"+",SUM('Раздел 4'!H87:H87),"+",SUM('Раздел 4'!H130:H130),"+",SUM('Раздел 4'!H135:H135),"+",SUM('Раздел 4'!H153:H153),"+",SUM('Раздел 4'!H178:H178),"+",SUM('Раздел 4'!H180:H182),"+",SUM('Раздел 4'!H187:H187),"+",SUM('Раздел 4'!H194:H194),"+",SUM('Раздел 4'!H199:H199),"+",SUM('Раздел 4'!H202:H205),"+",SUM('Раздел 4'!H212:H215),"+",SUM('Раздел 4'!H327:H328))</f>
        <v>0=0+0+0+0+0+0+0+0+0+0+0+0+0+0</v>
      </c>
    </row>
    <row r="8539" spans="1:5" ht="42" hidden="1" customHeight="1">
      <c r="A8539" s="231" t="str">
        <f>IF((SUM('Раздел 4'!AI9:AI9)=SUM('Раздел 4'!AI27:AI27)+SUM('Раздел 4'!AI53:AI53)+SUM('Раздел 4'!AI87:AI87)+SUM('Раздел 4'!AI130:AI130)+SUM('Раздел 4'!AI135:AI135)+SUM('Раздел 4'!AI153:AI153)+SUM('Раздел 4'!AI178:AI178)+SUM('Раздел 4'!AI180:AI182)+SUM('Раздел 4'!AI187:AI187)+SUM('Раздел 4'!AI194:AI194)+SUM('Раздел 4'!AI199:AI199)+SUM('Раздел 4'!AI202:AI205)+SUM('Раздел 4'!AI212:AI215)+SUM('Раздел 4'!AI327:AI328)),"","Неверно!")</f>
        <v/>
      </c>
      <c r="B8539" s="237" t="s">
        <v>32519</v>
      </c>
      <c r="C8539" s="232" t="s">
        <v>32346</v>
      </c>
      <c r="D8539" s="232" t="s">
        <v>15328</v>
      </c>
      <c r="E8539" s="232" t="str">
        <f>CONCATENATE(SUM('Раздел 4'!AI9:AI9),"=",SUM('Раздел 4'!AI27:AI27),"+",SUM('Раздел 4'!AI53:AI53),"+",SUM('Раздел 4'!AI87:AI87),"+",SUM('Раздел 4'!AI130:AI130),"+",SUM('Раздел 4'!AI135:AI135),"+",SUM('Раздел 4'!AI153:AI153),"+",SUM('Раздел 4'!AI178:AI178),"+",SUM('Раздел 4'!AI180:AI182),"+",SUM('Раздел 4'!AI187:AI187),"+",SUM('Раздел 4'!AI194:AI194),"+",SUM('Раздел 4'!AI199:AI199),"+",SUM('Раздел 4'!AI202:AI205),"+",SUM('Раздел 4'!AI212:AI215),"+",SUM('Раздел 4'!AI327:AI328))</f>
        <v>0=0+0+0+0+0+0+0+0+0+0+0+0+0+0</v>
      </c>
    </row>
    <row r="8540" spans="1:5" ht="42" hidden="1" customHeight="1">
      <c r="A8540" s="231" t="str">
        <f>IF((SUM('Раздел 4'!AJ9:AJ9)=SUM('Раздел 4'!AJ27:AJ27)+SUM('Раздел 4'!AJ53:AJ53)+SUM('Раздел 4'!AJ87:AJ87)+SUM('Раздел 4'!AJ130:AJ130)+SUM('Раздел 4'!AJ135:AJ135)+SUM('Раздел 4'!AJ153:AJ153)+SUM('Раздел 4'!AJ178:AJ178)+SUM('Раздел 4'!AJ180:AJ182)+SUM('Раздел 4'!AJ187:AJ187)+SUM('Раздел 4'!AJ194:AJ194)+SUM('Раздел 4'!AJ199:AJ199)+SUM('Раздел 4'!AJ202:AJ205)+SUM('Раздел 4'!AJ212:AJ215)+SUM('Раздел 4'!AJ327:AJ328)),"","Неверно!")</f>
        <v/>
      </c>
      <c r="B8540" s="237" t="s">
        <v>32519</v>
      </c>
      <c r="C8540" s="232" t="s">
        <v>32347</v>
      </c>
      <c r="D8540" s="232" t="s">
        <v>15328</v>
      </c>
      <c r="E8540" s="232" t="str">
        <f>CONCATENATE(SUM('Раздел 4'!AJ9:AJ9),"=",SUM('Раздел 4'!AJ27:AJ27),"+",SUM('Раздел 4'!AJ53:AJ53),"+",SUM('Раздел 4'!AJ87:AJ87),"+",SUM('Раздел 4'!AJ130:AJ130),"+",SUM('Раздел 4'!AJ135:AJ135),"+",SUM('Раздел 4'!AJ153:AJ153),"+",SUM('Раздел 4'!AJ178:AJ178),"+",SUM('Раздел 4'!AJ180:AJ182),"+",SUM('Раздел 4'!AJ187:AJ187),"+",SUM('Раздел 4'!AJ194:AJ194),"+",SUM('Раздел 4'!AJ199:AJ199),"+",SUM('Раздел 4'!AJ202:AJ205),"+",SUM('Раздел 4'!AJ212:AJ215),"+",SUM('Раздел 4'!AJ327:AJ328))</f>
        <v>0=0+0+0+0+0+0+0+0+0+0+0+0+0+0</v>
      </c>
    </row>
    <row r="8541" spans="1:5" ht="42" hidden="1" customHeight="1">
      <c r="A8541" s="231" t="str">
        <f>IF((SUM('Раздел 4'!AK9:AK9)=SUM('Раздел 4'!AK27:AK27)+SUM('Раздел 4'!AK53:AK53)+SUM('Раздел 4'!AK87:AK87)+SUM('Раздел 4'!AK130:AK130)+SUM('Раздел 4'!AK135:AK135)+SUM('Раздел 4'!AK153:AK153)+SUM('Раздел 4'!AK178:AK178)+SUM('Раздел 4'!AK180:AK182)+SUM('Раздел 4'!AK187:AK187)+SUM('Раздел 4'!AK194:AK194)+SUM('Раздел 4'!AK199:AK199)+SUM('Раздел 4'!AK202:AK205)+SUM('Раздел 4'!AK212:AK215)+SUM('Раздел 4'!AK327:AK328)),"","Неверно!")</f>
        <v/>
      </c>
      <c r="B8541" s="237" t="s">
        <v>32519</v>
      </c>
      <c r="C8541" s="232" t="s">
        <v>32348</v>
      </c>
      <c r="D8541" s="232" t="s">
        <v>15328</v>
      </c>
      <c r="E8541" s="232" t="str">
        <f>CONCATENATE(SUM('Раздел 4'!AK9:AK9),"=",SUM('Раздел 4'!AK27:AK27),"+",SUM('Раздел 4'!AK53:AK53),"+",SUM('Раздел 4'!AK87:AK87),"+",SUM('Раздел 4'!AK130:AK130),"+",SUM('Раздел 4'!AK135:AK135),"+",SUM('Раздел 4'!AK153:AK153),"+",SUM('Раздел 4'!AK178:AK178),"+",SUM('Раздел 4'!AK180:AK182),"+",SUM('Раздел 4'!AK187:AK187),"+",SUM('Раздел 4'!AK194:AK194),"+",SUM('Раздел 4'!AK199:AK199),"+",SUM('Раздел 4'!AK202:AK205),"+",SUM('Раздел 4'!AK212:AK215),"+",SUM('Раздел 4'!AK327:AK328))</f>
        <v>0=0+0+0+0+0+0+0+0+0+0+0+0+0+0</v>
      </c>
    </row>
    <row r="8542" spans="1:5" ht="42" hidden="1" customHeight="1">
      <c r="A8542" s="231" t="str">
        <f>IF((SUM('Раздел 4'!AL9:AL9)=SUM('Раздел 4'!AL27:AL27)+SUM('Раздел 4'!AL53:AL53)+SUM('Раздел 4'!AL87:AL87)+SUM('Раздел 4'!AL130:AL130)+SUM('Раздел 4'!AL135:AL135)+SUM('Раздел 4'!AL153:AL153)+SUM('Раздел 4'!AL178:AL178)+SUM('Раздел 4'!AL180:AL182)+SUM('Раздел 4'!AL187:AL187)+SUM('Раздел 4'!AL194:AL194)+SUM('Раздел 4'!AL199:AL199)+SUM('Раздел 4'!AL202:AL205)+SUM('Раздел 4'!AL212:AL215)+SUM('Раздел 4'!AL327:AL328)),"","Неверно!")</f>
        <v/>
      </c>
      <c r="B8542" s="237" t="s">
        <v>32519</v>
      </c>
      <c r="C8542" s="232" t="s">
        <v>32349</v>
      </c>
      <c r="D8542" s="232" t="s">
        <v>15328</v>
      </c>
      <c r="E8542" s="232" t="str">
        <f>CONCATENATE(SUM('Раздел 4'!AL9:AL9),"=",SUM('Раздел 4'!AL27:AL27),"+",SUM('Раздел 4'!AL53:AL53),"+",SUM('Раздел 4'!AL87:AL87),"+",SUM('Раздел 4'!AL130:AL130),"+",SUM('Раздел 4'!AL135:AL135),"+",SUM('Раздел 4'!AL153:AL153),"+",SUM('Раздел 4'!AL178:AL178),"+",SUM('Раздел 4'!AL180:AL182),"+",SUM('Раздел 4'!AL187:AL187),"+",SUM('Раздел 4'!AL194:AL194),"+",SUM('Раздел 4'!AL199:AL199),"+",SUM('Раздел 4'!AL202:AL205),"+",SUM('Раздел 4'!AL212:AL215),"+",SUM('Раздел 4'!AL327:AL328))</f>
        <v>0=0+0+0+0+0+0+0+0+0+0+0+0+0+0</v>
      </c>
    </row>
    <row r="8543" spans="1:5" ht="42" hidden="1" customHeight="1">
      <c r="A8543" s="231" t="str">
        <f>IF((SUM('Раздел 4'!I9:I9)=SUM('Раздел 4'!I27:I27)+SUM('Раздел 4'!I53:I53)+SUM('Раздел 4'!I87:I87)+SUM('Раздел 4'!I130:I130)+SUM('Раздел 4'!I135:I135)+SUM('Раздел 4'!I153:I153)+SUM('Раздел 4'!I178:I178)+SUM('Раздел 4'!I180:I182)+SUM('Раздел 4'!I187:I187)+SUM('Раздел 4'!I194:I194)+SUM('Раздел 4'!I199:I199)+SUM('Раздел 4'!I202:I205)+SUM('Раздел 4'!I212:I215)+SUM('Раздел 4'!I327:I328)),"","Неверно!")</f>
        <v/>
      </c>
      <c r="B8543" s="237" t="s">
        <v>32519</v>
      </c>
      <c r="C8543" s="232" t="s">
        <v>32350</v>
      </c>
      <c r="D8543" s="232" t="s">
        <v>15328</v>
      </c>
      <c r="E8543" s="232" t="str">
        <f>CONCATENATE(SUM('Раздел 4'!I9:I9),"=",SUM('Раздел 4'!I27:I27),"+",SUM('Раздел 4'!I53:I53),"+",SUM('Раздел 4'!I87:I87),"+",SUM('Раздел 4'!I130:I130),"+",SUM('Раздел 4'!I135:I135),"+",SUM('Раздел 4'!I153:I153),"+",SUM('Раздел 4'!I178:I178),"+",SUM('Раздел 4'!I180:I182),"+",SUM('Раздел 4'!I187:I187),"+",SUM('Раздел 4'!I194:I194),"+",SUM('Раздел 4'!I199:I199),"+",SUM('Раздел 4'!I202:I205),"+",SUM('Раздел 4'!I212:I215),"+",SUM('Раздел 4'!I327:I328))</f>
        <v>0=0+0+0+0+0+0+0+0+0+0+0+0+0+0</v>
      </c>
    </row>
    <row r="8544" spans="1:5" ht="42" hidden="1" customHeight="1">
      <c r="A8544" s="231" t="str">
        <f>IF((SUM('Раздел 4'!J9:J9)=SUM('Раздел 4'!J27:J27)+SUM('Раздел 4'!J53:J53)+SUM('Раздел 4'!J87:J87)+SUM('Раздел 4'!J130:J130)+SUM('Раздел 4'!J135:J135)+SUM('Раздел 4'!J153:J153)+SUM('Раздел 4'!J178:J178)+SUM('Раздел 4'!J180:J182)+SUM('Раздел 4'!J187:J187)+SUM('Раздел 4'!J194:J194)+SUM('Раздел 4'!J199:J199)+SUM('Раздел 4'!J202:J205)+SUM('Раздел 4'!J212:J215)+SUM('Раздел 4'!J327:J328)),"","Неверно!")</f>
        <v/>
      </c>
      <c r="B8544" s="237" t="s">
        <v>32519</v>
      </c>
      <c r="C8544" s="232" t="s">
        <v>32351</v>
      </c>
      <c r="D8544" s="232" t="s">
        <v>15328</v>
      </c>
      <c r="E8544" s="232" t="str">
        <f>CONCATENATE(SUM('Раздел 4'!J9:J9),"=",SUM('Раздел 4'!J27:J27),"+",SUM('Раздел 4'!J53:J53),"+",SUM('Раздел 4'!J87:J87),"+",SUM('Раздел 4'!J130:J130),"+",SUM('Раздел 4'!J135:J135),"+",SUM('Раздел 4'!J153:J153),"+",SUM('Раздел 4'!J178:J178),"+",SUM('Раздел 4'!J180:J182),"+",SUM('Раздел 4'!J187:J187),"+",SUM('Раздел 4'!J194:J194),"+",SUM('Раздел 4'!J199:J199),"+",SUM('Раздел 4'!J202:J205),"+",SUM('Раздел 4'!J212:J215),"+",SUM('Раздел 4'!J327:J328))</f>
        <v>0=0+0+0+0+0+0+0+0+0+0+0+0+0+0</v>
      </c>
    </row>
    <row r="8545" spans="1:5" ht="42" hidden="1" customHeight="1">
      <c r="A8545" s="231" t="str">
        <f>IF((SUM('Раздел 4'!K9:K9)=SUM('Раздел 4'!K27:K27)+SUM('Раздел 4'!K53:K53)+SUM('Раздел 4'!K87:K87)+SUM('Раздел 4'!K130:K130)+SUM('Раздел 4'!K135:K135)+SUM('Раздел 4'!K153:K153)+SUM('Раздел 4'!K178:K178)+SUM('Раздел 4'!K180:K182)+SUM('Раздел 4'!K187:K187)+SUM('Раздел 4'!K194:K194)+SUM('Раздел 4'!K199:K199)+SUM('Раздел 4'!K202:K205)+SUM('Раздел 4'!K212:K215)+SUM('Раздел 4'!K327:K328)),"","Неверно!")</f>
        <v/>
      </c>
      <c r="B8545" s="237" t="s">
        <v>32519</v>
      </c>
      <c r="C8545" s="232" t="s">
        <v>32352</v>
      </c>
      <c r="D8545" s="232" t="s">
        <v>15328</v>
      </c>
      <c r="E8545" s="232" t="str">
        <f>CONCATENATE(SUM('Раздел 4'!K9:K9),"=",SUM('Раздел 4'!K27:K27),"+",SUM('Раздел 4'!K53:K53),"+",SUM('Раздел 4'!K87:K87),"+",SUM('Раздел 4'!K130:K130),"+",SUM('Раздел 4'!K135:K135),"+",SUM('Раздел 4'!K153:K153),"+",SUM('Раздел 4'!K178:K178),"+",SUM('Раздел 4'!K180:K182),"+",SUM('Раздел 4'!K187:K187),"+",SUM('Раздел 4'!K194:K194),"+",SUM('Раздел 4'!K199:K199),"+",SUM('Раздел 4'!K202:K205),"+",SUM('Раздел 4'!K212:K215),"+",SUM('Раздел 4'!K327:K328))</f>
        <v>0=0+0+0+0+0+0+0+0+0+0+0+0+0+0</v>
      </c>
    </row>
    <row r="8546" spans="1:5" ht="42" hidden="1" customHeight="1">
      <c r="A8546" s="231" t="str">
        <f>IF((SUM('Раздел 4'!L9:L9)=SUM('Раздел 4'!L27:L27)+SUM('Раздел 4'!L53:L53)+SUM('Раздел 4'!L87:L87)+SUM('Раздел 4'!L130:L130)+SUM('Раздел 4'!L135:L135)+SUM('Раздел 4'!L153:L153)+SUM('Раздел 4'!L178:L178)+SUM('Раздел 4'!L180:L182)+SUM('Раздел 4'!L187:L187)+SUM('Раздел 4'!L194:L194)+SUM('Раздел 4'!L199:L199)+SUM('Раздел 4'!L202:L205)+SUM('Раздел 4'!L212:L215)+SUM('Раздел 4'!L327:L328)),"","Неверно!")</f>
        <v/>
      </c>
      <c r="B8546" s="237" t="s">
        <v>32519</v>
      </c>
      <c r="C8546" s="232" t="s">
        <v>32353</v>
      </c>
      <c r="D8546" s="232" t="s">
        <v>15328</v>
      </c>
      <c r="E8546" s="232" t="str">
        <f>CONCATENATE(SUM('Раздел 4'!L9:L9),"=",SUM('Раздел 4'!L27:L27),"+",SUM('Раздел 4'!L53:L53),"+",SUM('Раздел 4'!L87:L87),"+",SUM('Раздел 4'!L130:L130),"+",SUM('Раздел 4'!L135:L135),"+",SUM('Раздел 4'!L153:L153),"+",SUM('Раздел 4'!L178:L178),"+",SUM('Раздел 4'!L180:L182),"+",SUM('Раздел 4'!L187:L187),"+",SUM('Раздел 4'!L194:L194),"+",SUM('Раздел 4'!L199:L199),"+",SUM('Раздел 4'!L202:L205),"+",SUM('Раздел 4'!L212:L215),"+",SUM('Раздел 4'!L327:L328))</f>
        <v>0=0+0+0+0+0+0+0+0+0+0+0+0+0+0</v>
      </c>
    </row>
    <row r="8547" spans="1:5" ht="42" hidden="1" customHeight="1">
      <c r="A8547" s="231" t="str">
        <f>IF((SUM('Раздел 4'!M9:M9)=SUM('Раздел 4'!M27:M27)+SUM('Раздел 4'!M53:M53)+SUM('Раздел 4'!M87:M87)+SUM('Раздел 4'!M130:M130)+SUM('Раздел 4'!M135:M135)+SUM('Раздел 4'!M153:M153)+SUM('Раздел 4'!M178:M178)+SUM('Раздел 4'!M180:M182)+SUM('Раздел 4'!M187:M187)+SUM('Раздел 4'!M194:M194)+SUM('Раздел 4'!M199:M199)+SUM('Раздел 4'!M202:M205)+SUM('Раздел 4'!M212:M215)+SUM('Раздел 4'!M327:M328)),"","Неверно!")</f>
        <v/>
      </c>
      <c r="B8547" s="237" t="s">
        <v>32519</v>
      </c>
      <c r="C8547" s="232" t="s">
        <v>32354</v>
      </c>
      <c r="D8547" s="232" t="s">
        <v>15328</v>
      </c>
      <c r="E8547" s="232" t="str">
        <f>CONCATENATE(SUM('Раздел 4'!M9:M9),"=",SUM('Раздел 4'!M27:M27),"+",SUM('Раздел 4'!M53:M53),"+",SUM('Раздел 4'!M87:M87),"+",SUM('Раздел 4'!M130:M130),"+",SUM('Раздел 4'!M135:M135),"+",SUM('Раздел 4'!M153:M153),"+",SUM('Раздел 4'!M178:M178),"+",SUM('Раздел 4'!M180:M182),"+",SUM('Раздел 4'!M187:M187),"+",SUM('Раздел 4'!M194:M194),"+",SUM('Раздел 4'!M199:M199),"+",SUM('Раздел 4'!M202:M205),"+",SUM('Раздел 4'!M212:M215),"+",SUM('Раздел 4'!M327:M328))</f>
        <v>0=0+0+0+0+0+0+0+0+0+0+0+0+0+0</v>
      </c>
    </row>
    <row r="8548" spans="1:5" ht="42" hidden="1" customHeight="1">
      <c r="A8548" s="231" t="str">
        <f>IF((SUM('Раздел 4'!N9:N9)=SUM('Раздел 4'!N27:N27)+SUM('Раздел 4'!N53:N53)+SUM('Раздел 4'!N87:N87)+SUM('Раздел 4'!N130:N130)+SUM('Раздел 4'!N135:N135)+SUM('Раздел 4'!N153:N153)+SUM('Раздел 4'!N178:N178)+SUM('Раздел 4'!N180:N182)+SUM('Раздел 4'!N187:N187)+SUM('Раздел 4'!N194:N194)+SUM('Раздел 4'!N199:N199)+SUM('Раздел 4'!N202:N205)+SUM('Раздел 4'!N212:N215)+SUM('Раздел 4'!N327:N328)),"","Неверно!")</f>
        <v/>
      </c>
      <c r="B8548" s="237" t="s">
        <v>32519</v>
      </c>
      <c r="C8548" s="232" t="s">
        <v>32355</v>
      </c>
      <c r="D8548" s="232" t="s">
        <v>15328</v>
      </c>
      <c r="E8548" s="232" t="str">
        <f>CONCATENATE(SUM('Раздел 4'!N9:N9),"=",SUM('Раздел 4'!N27:N27),"+",SUM('Раздел 4'!N53:N53),"+",SUM('Раздел 4'!N87:N87),"+",SUM('Раздел 4'!N130:N130),"+",SUM('Раздел 4'!N135:N135),"+",SUM('Раздел 4'!N153:N153),"+",SUM('Раздел 4'!N178:N178),"+",SUM('Раздел 4'!N180:N182),"+",SUM('Раздел 4'!N187:N187),"+",SUM('Раздел 4'!N194:N194),"+",SUM('Раздел 4'!N199:N199),"+",SUM('Раздел 4'!N202:N205),"+",SUM('Раздел 4'!N212:N215),"+",SUM('Раздел 4'!N327:N328))</f>
        <v>0=0+0+0+0+0+0+0+0+0+0+0+0+0+0</v>
      </c>
    </row>
    <row r="8549" spans="1:5" ht="42" hidden="1" customHeight="1">
      <c r="A8549" s="231" t="str">
        <f>IF((SUM('Разделы 5, 5.1'!D13:D15)&lt;=SUM('Разделы 5, 5.1'!D12:D12)),"","Неверно!")</f>
        <v/>
      </c>
      <c r="B8549" s="237" t="s">
        <v>32520</v>
      </c>
      <c r="C8549" s="232" t="s">
        <v>32222</v>
      </c>
      <c r="D8549" s="232" t="s">
        <v>32223</v>
      </c>
      <c r="E8549" s="232" t="str">
        <f>CONCATENATE(SUM('Разделы 5, 5.1'!D13:D15),"&lt;=",SUM('Разделы 5, 5.1'!D12:D12))</f>
        <v>0&lt;=0</v>
      </c>
    </row>
    <row r="8550" spans="1:5" ht="42" hidden="1" customHeight="1">
      <c r="A8550" s="231" t="str">
        <f>IF((SUM('Разделы 5, 5.1'!E13:E15)&lt;=SUM('Разделы 5, 5.1'!E12:E12)),"","Неверно!")</f>
        <v/>
      </c>
      <c r="B8550" s="237" t="s">
        <v>32520</v>
      </c>
      <c r="C8550" s="232" t="s">
        <v>32224</v>
      </c>
      <c r="D8550" s="232" t="s">
        <v>32223</v>
      </c>
      <c r="E8550" s="232" t="str">
        <f>CONCATENATE(SUM('Разделы 5, 5.1'!E13:E15),"&lt;=",SUM('Разделы 5, 5.1'!E12:E12))</f>
        <v>0&lt;=0</v>
      </c>
    </row>
    <row r="8551" spans="1:5" ht="42" hidden="1" customHeight="1">
      <c r="A8551" s="231" t="str">
        <f>IF((SUM('Разделы 5, 5.1'!D19:D19)&lt;=SUM('Разделы 5, 5.1'!D18:D18)),"","Неверно!")</f>
        <v/>
      </c>
      <c r="B8551" s="237" t="s">
        <v>32521</v>
      </c>
      <c r="C8551" s="232" t="s">
        <v>32219</v>
      </c>
      <c r="D8551" s="232" t="s">
        <v>32220</v>
      </c>
      <c r="E8551" s="232" t="str">
        <f>CONCATENATE(SUM('Разделы 5, 5.1'!D19:D19),"&lt;=",SUM('Разделы 5, 5.1'!D18:D18))</f>
        <v>0&lt;=0</v>
      </c>
    </row>
    <row r="8552" spans="1:5" ht="42" hidden="1" customHeight="1">
      <c r="A8552" s="231" t="str">
        <f>IF((SUM('Разделы 5, 5.1'!E19:E19)&lt;=SUM('Разделы 5, 5.1'!E18:E18)),"","Неверно!")</f>
        <v/>
      </c>
      <c r="B8552" s="237" t="s">
        <v>32521</v>
      </c>
      <c r="C8552" s="232" t="s">
        <v>32221</v>
      </c>
      <c r="D8552" s="232" t="s">
        <v>32220</v>
      </c>
      <c r="E8552" s="232" t="str">
        <f>CONCATENATE(SUM('Разделы 5, 5.1'!E19:E19),"&lt;=",SUM('Разделы 5, 5.1'!E18:E18))</f>
        <v>0&lt;=0</v>
      </c>
    </row>
    <row r="8553" spans="1:5" ht="42" hidden="1" customHeight="1">
      <c r="A8553" s="231" t="str">
        <f>IF((SUM('Разделы 5, 5.1'!D12:D12)&lt;=SUM('Разделы 5, 5.1'!D11:D11)),"","Неверно!")</f>
        <v/>
      </c>
      <c r="B8553" s="237" t="s">
        <v>32522</v>
      </c>
      <c r="C8553" s="232" t="s">
        <v>15325</v>
      </c>
      <c r="D8553" s="232" t="s">
        <v>15326</v>
      </c>
      <c r="E8553" s="232" t="str">
        <f>CONCATENATE(SUM('Разделы 5, 5.1'!D12:D12),"&lt;=",SUM('Разделы 5, 5.1'!D11:D11))</f>
        <v>0&lt;=0</v>
      </c>
    </row>
    <row r="8554" spans="1:5" ht="42" hidden="1" customHeight="1">
      <c r="A8554" s="231" t="str">
        <f>IF((SUM('Разделы 5, 5.1'!E12:E12)&lt;=SUM('Разделы 5, 5.1'!E11:E11)),"","Неверно!")</f>
        <v/>
      </c>
      <c r="B8554" s="237" t="s">
        <v>32522</v>
      </c>
      <c r="C8554" s="232" t="s">
        <v>15327</v>
      </c>
      <c r="D8554" s="232" t="s">
        <v>15326</v>
      </c>
      <c r="E8554" s="232" t="str">
        <f>CONCATENATE(SUM('Разделы 5, 5.1'!E12:E12),"&lt;=",SUM('Разделы 5, 5.1'!E11:E11))</f>
        <v>0&lt;=0</v>
      </c>
    </row>
    <row r="8555" spans="1:5" ht="42" hidden="1" customHeight="1">
      <c r="A8555" s="231" t="str">
        <f>IF((SUM('Раздел 4'!F213:AL213)=0),"","Неверно!")</f>
        <v/>
      </c>
      <c r="B8555" s="237" t="s">
        <v>32523</v>
      </c>
      <c r="C8555" s="232" t="s">
        <v>13860</v>
      </c>
      <c r="D8555" s="232" t="s">
        <v>13861</v>
      </c>
      <c r="E8555" s="232" t="str">
        <f>CONCATENATE(SUM('Раздел 4'!F213:AL213),"=",0)</f>
        <v>0=0</v>
      </c>
    </row>
    <row r="8556" spans="1:5" ht="42" hidden="1" customHeight="1">
      <c r="A8556" s="231" t="str">
        <f>IF((SUM('Раздел 4'!AC9:AG9)&gt;=SUM('Раздел 4'!L9:M9)),"","Неверно!")</f>
        <v/>
      </c>
      <c r="B8556" s="237" t="s">
        <v>32524</v>
      </c>
      <c r="C8556" s="232" t="s">
        <v>13531</v>
      </c>
      <c r="D8556" s="232" t="s">
        <v>13532</v>
      </c>
      <c r="E8556" s="232" t="str">
        <f>CONCATENATE(SUM('Раздел 4'!AC9:AG9),"&gt;=",SUM('Раздел 4'!L9:M9))</f>
        <v>0&gt;=0</v>
      </c>
    </row>
    <row r="8557" spans="1:5" ht="42" hidden="1" customHeight="1">
      <c r="A8557" s="231" t="str">
        <f>IF((SUM('Раздел 4'!AC18:AG18)&gt;=SUM('Раздел 4'!L18:M18)),"","Неверно!")</f>
        <v/>
      </c>
      <c r="B8557" s="237" t="s">
        <v>32524</v>
      </c>
      <c r="C8557" s="232" t="s">
        <v>13533</v>
      </c>
      <c r="D8557" s="232" t="s">
        <v>13532</v>
      </c>
      <c r="E8557" s="232" t="str">
        <f>CONCATENATE(SUM('Раздел 4'!AC18:AG18),"&gt;=",SUM('Раздел 4'!L18:M18))</f>
        <v>0&gt;=0</v>
      </c>
    </row>
    <row r="8558" spans="1:5" ht="42" hidden="1" customHeight="1">
      <c r="A8558" s="231" t="str">
        <f>IF((SUM('Раздел 4'!AC108:AG108)&gt;=SUM('Раздел 4'!L108:M108)),"","Неверно!")</f>
        <v/>
      </c>
      <c r="B8558" s="237" t="s">
        <v>32524</v>
      </c>
      <c r="C8558" s="232" t="s">
        <v>13534</v>
      </c>
      <c r="D8558" s="232" t="s">
        <v>13532</v>
      </c>
      <c r="E8558" s="232" t="str">
        <f>CONCATENATE(SUM('Раздел 4'!AC108:AG108),"&gt;=",SUM('Раздел 4'!L108:M108))</f>
        <v>0&gt;=0</v>
      </c>
    </row>
    <row r="8559" spans="1:5" ht="42" hidden="1" customHeight="1">
      <c r="A8559" s="231" t="str">
        <f>IF((SUM('Раздел 4'!AC109:AG109)&gt;=SUM('Раздел 4'!L109:M109)),"","Неверно!")</f>
        <v/>
      </c>
      <c r="B8559" s="237" t="s">
        <v>32524</v>
      </c>
      <c r="C8559" s="232" t="s">
        <v>13535</v>
      </c>
      <c r="D8559" s="232" t="s">
        <v>13532</v>
      </c>
      <c r="E8559" s="232" t="str">
        <f>CONCATENATE(SUM('Раздел 4'!AC109:AG109),"&gt;=",SUM('Раздел 4'!L109:M109))</f>
        <v>0&gt;=0</v>
      </c>
    </row>
    <row r="8560" spans="1:5" ht="42" hidden="1" customHeight="1">
      <c r="A8560" s="231" t="str">
        <f>IF((SUM('Раздел 4'!AC110:AG110)&gt;=SUM('Раздел 4'!L110:M110)),"","Неверно!")</f>
        <v/>
      </c>
      <c r="B8560" s="237" t="s">
        <v>32524</v>
      </c>
      <c r="C8560" s="232" t="s">
        <v>13536</v>
      </c>
      <c r="D8560" s="232" t="s">
        <v>13532</v>
      </c>
      <c r="E8560" s="232" t="str">
        <f>CONCATENATE(SUM('Раздел 4'!AC110:AG110),"&gt;=",SUM('Раздел 4'!L110:M110))</f>
        <v>0&gt;=0</v>
      </c>
    </row>
    <row r="8561" spans="1:5" ht="42" hidden="1" customHeight="1">
      <c r="A8561" s="231" t="str">
        <f>IF((SUM('Раздел 4'!AC111:AG111)&gt;=SUM('Раздел 4'!L111:M111)),"","Неверно!")</f>
        <v/>
      </c>
      <c r="B8561" s="237" t="s">
        <v>32524</v>
      </c>
      <c r="C8561" s="232" t="s">
        <v>13537</v>
      </c>
      <c r="D8561" s="232" t="s">
        <v>13532</v>
      </c>
      <c r="E8561" s="232" t="str">
        <f>CONCATENATE(SUM('Раздел 4'!AC111:AG111),"&gt;=",SUM('Раздел 4'!L111:M111))</f>
        <v>0&gt;=0</v>
      </c>
    </row>
    <row r="8562" spans="1:5" ht="42" hidden="1" customHeight="1">
      <c r="A8562" s="231" t="str">
        <f>IF((SUM('Раздел 4'!AC112:AG112)&gt;=SUM('Раздел 4'!L112:M112)),"","Неверно!")</f>
        <v/>
      </c>
      <c r="B8562" s="237" t="s">
        <v>32524</v>
      </c>
      <c r="C8562" s="232" t="s">
        <v>13538</v>
      </c>
      <c r="D8562" s="232" t="s">
        <v>13532</v>
      </c>
      <c r="E8562" s="232" t="str">
        <f>CONCATENATE(SUM('Раздел 4'!AC112:AG112),"&gt;=",SUM('Раздел 4'!L112:M112))</f>
        <v>0&gt;=0</v>
      </c>
    </row>
    <row r="8563" spans="1:5" ht="42" hidden="1" customHeight="1">
      <c r="A8563" s="231" t="str">
        <f>IF((SUM('Раздел 4'!AC113:AG113)&gt;=SUM('Раздел 4'!L113:M113)),"","Неверно!")</f>
        <v/>
      </c>
      <c r="B8563" s="237" t="s">
        <v>32524</v>
      </c>
      <c r="C8563" s="232" t="s">
        <v>13539</v>
      </c>
      <c r="D8563" s="232" t="s">
        <v>13532</v>
      </c>
      <c r="E8563" s="232" t="str">
        <f>CONCATENATE(SUM('Раздел 4'!AC113:AG113),"&gt;=",SUM('Раздел 4'!L113:M113))</f>
        <v>0&gt;=0</v>
      </c>
    </row>
    <row r="8564" spans="1:5" ht="42" hidden="1" customHeight="1">
      <c r="A8564" s="231" t="str">
        <f>IF((SUM('Раздел 4'!AC114:AG114)&gt;=SUM('Раздел 4'!L114:M114)),"","Неверно!")</f>
        <v/>
      </c>
      <c r="B8564" s="237" t="s">
        <v>32524</v>
      </c>
      <c r="C8564" s="232" t="s">
        <v>13540</v>
      </c>
      <c r="D8564" s="232" t="s">
        <v>13532</v>
      </c>
      <c r="E8564" s="232" t="str">
        <f>CONCATENATE(SUM('Раздел 4'!AC114:AG114),"&gt;=",SUM('Раздел 4'!L114:M114))</f>
        <v>0&gt;=0</v>
      </c>
    </row>
    <row r="8565" spans="1:5" ht="42" hidden="1" customHeight="1">
      <c r="A8565" s="231" t="str">
        <f>IF((SUM('Раздел 4'!AC115:AG115)&gt;=SUM('Раздел 4'!L115:M115)),"","Неверно!")</f>
        <v/>
      </c>
      <c r="B8565" s="237" t="s">
        <v>32524</v>
      </c>
      <c r="C8565" s="232" t="s">
        <v>13541</v>
      </c>
      <c r="D8565" s="232" t="s">
        <v>13532</v>
      </c>
      <c r="E8565" s="232" t="str">
        <f>CONCATENATE(SUM('Раздел 4'!AC115:AG115),"&gt;=",SUM('Раздел 4'!L115:M115))</f>
        <v>0&gt;=0</v>
      </c>
    </row>
    <row r="8566" spans="1:5" ht="42" hidden="1" customHeight="1">
      <c r="A8566" s="231" t="str">
        <f>IF((SUM('Раздел 4'!AC116:AG116)&gt;=SUM('Раздел 4'!L116:M116)),"","Неверно!")</f>
        <v/>
      </c>
      <c r="B8566" s="237" t="s">
        <v>32524</v>
      </c>
      <c r="C8566" s="232" t="s">
        <v>13542</v>
      </c>
      <c r="D8566" s="232" t="s">
        <v>13532</v>
      </c>
      <c r="E8566" s="232" t="str">
        <f>CONCATENATE(SUM('Раздел 4'!AC116:AG116),"&gt;=",SUM('Раздел 4'!L116:M116))</f>
        <v>0&gt;=0</v>
      </c>
    </row>
    <row r="8567" spans="1:5" ht="42" hidden="1" customHeight="1">
      <c r="A8567" s="231" t="str">
        <f>IF((SUM('Раздел 4'!AC117:AG117)&gt;=SUM('Раздел 4'!L117:M117)),"","Неверно!")</f>
        <v/>
      </c>
      <c r="B8567" s="237" t="s">
        <v>32524</v>
      </c>
      <c r="C8567" s="232" t="s">
        <v>13543</v>
      </c>
      <c r="D8567" s="232" t="s">
        <v>13532</v>
      </c>
      <c r="E8567" s="232" t="str">
        <f>CONCATENATE(SUM('Раздел 4'!AC117:AG117),"&gt;=",SUM('Раздел 4'!L117:M117))</f>
        <v>0&gt;=0</v>
      </c>
    </row>
    <row r="8568" spans="1:5" ht="42" hidden="1" customHeight="1">
      <c r="A8568" s="231" t="str">
        <f>IF((SUM('Раздел 4'!AC19:AG19)&gt;=SUM('Раздел 4'!L19:M19)),"","Неверно!")</f>
        <v/>
      </c>
      <c r="B8568" s="237" t="s">
        <v>32524</v>
      </c>
      <c r="C8568" s="232" t="s">
        <v>13544</v>
      </c>
      <c r="D8568" s="232" t="s">
        <v>13532</v>
      </c>
      <c r="E8568" s="232" t="str">
        <f>CONCATENATE(SUM('Раздел 4'!AC19:AG19),"&gt;=",SUM('Раздел 4'!L19:M19))</f>
        <v>0&gt;=0</v>
      </c>
    </row>
    <row r="8569" spans="1:5" ht="42" hidden="1" customHeight="1">
      <c r="A8569" s="231" t="str">
        <f>IF((SUM('Раздел 4'!AC118:AG118)&gt;=SUM('Раздел 4'!L118:M118)),"","Неверно!")</f>
        <v/>
      </c>
      <c r="B8569" s="237" t="s">
        <v>32524</v>
      </c>
      <c r="C8569" s="232" t="s">
        <v>13545</v>
      </c>
      <c r="D8569" s="232" t="s">
        <v>13532</v>
      </c>
      <c r="E8569" s="232" t="str">
        <f>CONCATENATE(SUM('Раздел 4'!AC118:AG118),"&gt;=",SUM('Раздел 4'!L118:M118))</f>
        <v>0&gt;=0</v>
      </c>
    </row>
    <row r="8570" spans="1:5" ht="42" hidden="1" customHeight="1">
      <c r="A8570" s="231" t="str">
        <f>IF((SUM('Раздел 4'!AC119:AG119)&gt;=SUM('Раздел 4'!L119:M119)),"","Неверно!")</f>
        <v/>
      </c>
      <c r="B8570" s="237" t="s">
        <v>32524</v>
      </c>
      <c r="C8570" s="232" t="s">
        <v>13546</v>
      </c>
      <c r="D8570" s="232" t="s">
        <v>13532</v>
      </c>
      <c r="E8570" s="232" t="str">
        <f>CONCATENATE(SUM('Раздел 4'!AC119:AG119),"&gt;=",SUM('Раздел 4'!L119:M119))</f>
        <v>0&gt;=0</v>
      </c>
    </row>
    <row r="8571" spans="1:5" ht="42" hidden="1" customHeight="1">
      <c r="A8571" s="231" t="str">
        <f>IF((SUM('Раздел 4'!AC120:AG120)&gt;=SUM('Раздел 4'!L120:M120)),"","Неверно!")</f>
        <v/>
      </c>
      <c r="B8571" s="237" t="s">
        <v>32524</v>
      </c>
      <c r="C8571" s="232" t="s">
        <v>13547</v>
      </c>
      <c r="D8571" s="232" t="s">
        <v>13532</v>
      </c>
      <c r="E8571" s="232" t="str">
        <f>CONCATENATE(SUM('Раздел 4'!AC120:AG120),"&gt;=",SUM('Раздел 4'!L120:M120))</f>
        <v>0&gt;=0</v>
      </c>
    </row>
    <row r="8572" spans="1:5" ht="42" hidden="1" customHeight="1">
      <c r="A8572" s="231" t="str">
        <f>IF((SUM('Раздел 4'!AC121:AG121)&gt;=SUM('Раздел 4'!L121:M121)),"","Неверно!")</f>
        <v/>
      </c>
      <c r="B8572" s="237" t="s">
        <v>32524</v>
      </c>
      <c r="C8572" s="232" t="s">
        <v>13548</v>
      </c>
      <c r="D8572" s="232" t="s">
        <v>13532</v>
      </c>
      <c r="E8572" s="232" t="str">
        <f>CONCATENATE(SUM('Раздел 4'!AC121:AG121),"&gt;=",SUM('Раздел 4'!L121:M121))</f>
        <v>0&gt;=0</v>
      </c>
    </row>
    <row r="8573" spans="1:5" ht="42" hidden="1" customHeight="1">
      <c r="A8573" s="231" t="str">
        <f>IF((SUM('Раздел 4'!AC122:AG122)&gt;=SUM('Раздел 4'!L122:M122)),"","Неверно!")</f>
        <v/>
      </c>
      <c r="B8573" s="237" t="s">
        <v>32524</v>
      </c>
      <c r="C8573" s="232" t="s">
        <v>13549</v>
      </c>
      <c r="D8573" s="232" t="s">
        <v>13532</v>
      </c>
      <c r="E8573" s="232" t="str">
        <f>CONCATENATE(SUM('Раздел 4'!AC122:AG122),"&gt;=",SUM('Раздел 4'!L122:M122))</f>
        <v>0&gt;=0</v>
      </c>
    </row>
    <row r="8574" spans="1:5" ht="42" hidden="1" customHeight="1">
      <c r="A8574" s="231" t="str">
        <f>IF((SUM('Раздел 4'!AC123:AG123)&gt;=SUM('Раздел 4'!L123:M123)),"","Неверно!")</f>
        <v/>
      </c>
      <c r="B8574" s="237" t="s">
        <v>32524</v>
      </c>
      <c r="C8574" s="232" t="s">
        <v>13550</v>
      </c>
      <c r="D8574" s="232" t="s">
        <v>13532</v>
      </c>
      <c r="E8574" s="232" t="str">
        <f>CONCATENATE(SUM('Раздел 4'!AC123:AG123),"&gt;=",SUM('Раздел 4'!L123:M123))</f>
        <v>0&gt;=0</v>
      </c>
    </row>
    <row r="8575" spans="1:5" ht="42" hidden="1" customHeight="1">
      <c r="A8575" s="231" t="str">
        <f>IF((SUM('Раздел 4'!AC124:AG124)&gt;=SUM('Раздел 4'!L124:M124)),"","Неверно!")</f>
        <v/>
      </c>
      <c r="B8575" s="237" t="s">
        <v>32524</v>
      </c>
      <c r="C8575" s="232" t="s">
        <v>13551</v>
      </c>
      <c r="D8575" s="232" t="s">
        <v>13532</v>
      </c>
      <c r="E8575" s="232" t="str">
        <f>CONCATENATE(SUM('Раздел 4'!AC124:AG124),"&gt;=",SUM('Раздел 4'!L124:M124))</f>
        <v>0&gt;=0</v>
      </c>
    </row>
    <row r="8576" spans="1:5" ht="42" hidden="1" customHeight="1">
      <c r="A8576" s="231" t="str">
        <f>IF((SUM('Раздел 4'!AC125:AG125)&gt;=SUM('Раздел 4'!L125:M125)),"","Неверно!")</f>
        <v/>
      </c>
      <c r="B8576" s="237" t="s">
        <v>32524</v>
      </c>
      <c r="C8576" s="232" t="s">
        <v>13552</v>
      </c>
      <c r="D8576" s="232" t="s">
        <v>13532</v>
      </c>
      <c r="E8576" s="232" t="str">
        <f>CONCATENATE(SUM('Раздел 4'!AC125:AG125),"&gt;=",SUM('Раздел 4'!L125:M125))</f>
        <v>0&gt;=0</v>
      </c>
    </row>
    <row r="8577" spans="1:5" ht="42" hidden="1" customHeight="1">
      <c r="A8577" s="231" t="str">
        <f>IF((SUM('Раздел 4'!AC126:AG126)&gt;=SUM('Раздел 4'!L126:M126)),"","Неверно!")</f>
        <v/>
      </c>
      <c r="B8577" s="237" t="s">
        <v>32524</v>
      </c>
      <c r="C8577" s="232" t="s">
        <v>13553</v>
      </c>
      <c r="D8577" s="232" t="s">
        <v>13532</v>
      </c>
      <c r="E8577" s="232" t="str">
        <f>CONCATENATE(SUM('Раздел 4'!AC126:AG126),"&gt;=",SUM('Раздел 4'!L126:M126))</f>
        <v>0&gt;=0</v>
      </c>
    </row>
    <row r="8578" spans="1:5" ht="42" hidden="1" customHeight="1">
      <c r="A8578" s="231" t="str">
        <f>IF((SUM('Раздел 4'!AC127:AG127)&gt;=SUM('Раздел 4'!L127:M127)),"","Неверно!")</f>
        <v/>
      </c>
      <c r="B8578" s="237" t="s">
        <v>32524</v>
      </c>
      <c r="C8578" s="232" t="s">
        <v>13554</v>
      </c>
      <c r="D8578" s="232" t="s">
        <v>13532</v>
      </c>
      <c r="E8578" s="232" t="str">
        <f>CONCATENATE(SUM('Раздел 4'!AC127:AG127),"&gt;=",SUM('Раздел 4'!L127:M127))</f>
        <v>0&gt;=0</v>
      </c>
    </row>
    <row r="8579" spans="1:5" ht="42" hidden="1" customHeight="1">
      <c r="A8579" s="231" t="str">
        <f>IF((SUM('Раздел 4'!AC20:AG20)&gt;=SUM('Раздел 4'!L20:M20)),"","Неверно!")</f>
        <v/>
      </c>
      <c r="B8579" s="237" t="s">
        <v>32524</v>
      </c>
      <c r="C8579" s="232" t="s">
        <v>13555</v>
      </c>
      <c r="D8579" s="232" t="s">
        <v>13532</v>
      </c>
      <c r="E8579" s="232" t="str">
        <f>CONCATENATE(SUM('Раздел 4'!AC20:AG20),"&gt;=",SUM('Раздел 4'!L20:M20))</f>
        <v>0&gt;=0</v>
      </c>
    </row>
    <row r="8580" spans="1:5" ht="42" hidden="1" customHeight="1">
      <c r="A8580" s="231" t="str">
        <f>IF((SUM('Раздел 4'!AC128:AG128)&gt;=SUM('Раздел 4'!L128:M128)),"","Неверно!")</f>
        <v/>
      </c>
      <c r="B8580" s="237" t="s">
        <v>32524</v>
      </c>
      <c r="C8580" s="232" t="s">
        <v>13556</v>
      </c>
      <c r="D8580" s="232" t="s">
        <v>13532</v>
      </c>
      <c r="E8580" s="232" t="str">
        <f>CONCATENATE(SUM('Раздел 4'!AC128:AG128),"&gt;=",SUM('Раздел 4'!L128:M128))</f>
        <v>0&gt;=0</v>
      </c>
    </row>
    <row r="8581" spans="1:5" ht="42" hidden="1" customHeight="1">
      <c r="A8581" s="231" t="str">
        <f>IF((SUM('Раздел 4'!AC129:AG129)&gt;=SUM('Раздел 4'!L129:M129)),"","Неверно!")</f>
        <v/>
      </c>
      <c r="B8581" s="237" t="s">
        <v>32524</v>
      </c>
      <c r="C8581" s="232" t="s">
        <v>13557</v>
      </c>
      <c r="D8581" s="232" t="s">
        <v>13532</v>
      </c>
      <c r="E8581" s="232" t="str">
        <f>CONCATENATE(SUM('Раздел 4'!AC129:AG129),"&gt;=",SUM('Раздел 4'!L129:M129))</f>
        <v>0&gt;=0</v>
      </c>
    </row>
    <row r="8582" spans="1:5" ht="42" hidden="1" customHeight="1">
      <c r="A8582" s="231" t="str">
        <f>IF((SUM('Раздел 4'!AC130:AG130)&gt;=SUM('Раздел 4'!L130:M130)),"","Неверно!")</f>
        <v/>
      </c>
      <c r="B8582" s="237" t="s">
        <v>32524</v>
      </c>
      <c r="C8582" s="232" t="s">
        <v>13558</v>
      </c>
      <c r="D8582" s="232" t="s">
        <v>13532</v>
      </c>
      <c r="E8582" s="232" t="str">
        <f>CONCATENATE(SUM('Раздел 4'!AC130:AG130),"&gt;=",SUM('Раздел 4'!L130:M130))</f>
        <v>0&gt;=0</v>
      </c>
    </row>
    <row r="8583" spans="1:5" ht="42" hidden="1" customHeight="1">
      <c r="A8583" s="231" t="str">
        <f>IF((SUM('Раздел 4'!AC131:AG131)&gt;=SUM('Раздел 4'!L131:M131)),"","Неверно!")</f>
        <v/>
      </c>
      <c r="B8583" s="237" t="s">
        <v>32524</v>
      </c>
      <c r="C8583" s="232" t="s">
        <v>13559</v>
      </c>
      <c r="D8583" s="232" t="s">
        <v>13532</v>
      </c>
      <c r="E8583" s="232" t="str">
        <f>CONCATENATE(SUM('Раздел 4'!AC131:AG131),"&gt;=",SUM('Раздел 4'!L131:M131))</f>
        <v>0&gt;=0</v>
      </c>
    </row>
    <row r="8584" spans="1:5" ht="42" hidden="1" customHeight="1">
      <c r="A8584" s="231" t="str">
        <f>IF((SUM('Раздел 4'!AC132:AG132)&gt;=SUM('Раздел 4'!L132:M132)),"","Неверно!")</f>
        <v/>
      </c>
      <c r="B8584" s="237" t="s">
        <v>32524</v>
      </c>
      <c r="C8584" s="232" t="s">
        <v>13560</v>
      </c>
      <c r="D8584" s="232" t="s">
        <v>13532</v>
      </c>
      <c r="E8584" s="232" t="str">
        <f>CONCATENATE(SUM('Раздел 4'!AC132:AG132),"&gt;=",SUM('Раздел 4'!L132:M132))</f>
        <v>0&gt;=0</v>
      </c>
    </row>
    <row r="8585" spans="1:5" ht="42" hidden="1" customHeight="1">
      <c r="A8585" s="231" t="str">
        <f>IF((SUM('Раздел 4'!AC133:AG133)&gt;=SUM('Раздел 4'!L133:M133)),"","Неверно!")</f>
        <v/>
      </c>
      <c r="B8585" s="237" t="s">
        <v>32524</v>
      </c>
      <c r="C8585" s="232" t="s">
        <v>13561</v>
      </c>
      <c r="D8585" s="232" t="s">
        <v>13532</v>
      </c>
      <c r="E8585" s="232" t="str">
        <f>CONCATENATE(SUM('Раздел 4'!AC133:AG133),"&gt;=",SUM('Раздел 4'!L133:M133))</f>
        <v>0&gt;=0</v>
      </c>
    </row>
    <row r="8586" spans="1:5" ht="42" hidden="1" customHeight="1">
      <c r="A8586" s="231" t="str">
        <f>IF((SUM('Раздел 4'!AC134:AG134)&gt;=SUM('Раздел 4'!L134:M134)),"","Неверно!")</f>
        <v/>
      </c>
      <c r="B8586" s="237" t="s">
        <v>32524</v>
      </c>
      <c r="C8586" s="232" t="s">
        <v>13562</v>
      </c>
      <c r="D8586" s="232" t="s">
        <v>13532</v>
      </c>
      <c r="E8586" s="232" t="str">
        <f>CONCATENATE(SUM('Раздел 4'!AC134:AG134),"&gt;=",SUM('Раздел 4'!L134:M134))</f>
        <v>0&gt;=0</v>
      </c>
    </row>
    <row r="8587" spans="1:5" ht="42" hidden="1" customHeight="1">
      <c r="A8587" s="231" t="str">
        <f>IF((SUM('Раздел 4'!AC135:AG135)&gt;=SUM('Раздел 4'!L135:M135)),"","Неверно!")</f>
        <v/>
      </c>
      <c r="B8587" s="237" t="s">
        <v>32524</v>
      </c>
      <c r="C8587" s="232" t="s">
        <v>13563</v>
      </c>
      <c r="D8587" s="232" t="s">
        <v>13532</v>
      </c>
      <c r="E8587" s="232" t="str">
        <f>CONCATENATE(SUM('Раздел 4'!AC135:AG135),"&gt;=",SUM('Раздел 4'!L135:M135))</f>
        <v>0&gt;=0</v>
      </c>
    </row>
    <row r="8588" spans="1:5" ht="42" hidden="1" customHeight="1">
      <c r="A8588" s="231" t="str">
        <f>IF((SUM('Раздел 4'!AC136:AG136)&gt;=SUM('Раздел 4'!L136:M136)),"","Неверно!")</f>
        <v/>
      </c>
      <c r="B8588" s="237" t="s">
        <v>32524</v>
      </c>
      <c r="C8588" s="232" t="s">
        <v>13564</v>
      </c>
      <c r="D8588" s="232" t="s">
        <v>13532</v>
      </c>
      <c r="E8588" s="232" t="str">
        <f>CONCATENATE(SUM('Раздел 4'!AC136:AG136),"&gt;=",SUM('Раздел 4'!L136:M136))</f>
        <v>0&gt;=0</v>
      </c>
    </row>
    <row r="8589" spans="1:5" ht="42" hidden="1" customHeight="1">
      <c r="A8589" s="231" t="str">
        <f>IF((SUM('Раздел 4'!AC137:AG137)&gt;=SUM('Раздел 4'!L137:M137)),"","Неверно!")</f>
        <v/>
      </c>
      <c r="B8589" s="237" t="s">
        <v>32524</v>
      </c>
      <c r="C8589" s="232" t="s">
        <v>13565</v>
      </c>
      <c r="D8589" s="232" t="s">
        <v>13532</v>
      </c>
      <c r="E8589" s="232" t="str">
        <f>CONCATENATE(SUM('Раздел 4'!AC137:AG137),"&gt;=",SUM('Раздел 4'!L137:M137))</f>
        <v>0&gt;=0</v>
      </c>
    </row>
    <row r="8590" spans="1:5" ht="42" hidden="1" customHeight="1">
      <c r="A8590" s="231" t="str">
        <f>IF((SUM('Раздел 4'!AC21:AG21)&gt;=SUM('Раздел 4'!L21:M21)),"","Неверно!")</f>
        <v/>
      </c>
      <c r="B8590" s="237" t="s">
        <v>32524</v>
      </c>
      <c r="C8590" s="232" t="s">
        <v>13566</v>
      </c>
      <c r="D8590" s="232" t="s">
        <v>13532</v>
      </c>
      <c r="E8590" s="232" t="str">
        <f>CONCATENATE(SUM('Раздел 4'!AC21:AG21),"&gt;=",SUM('Раздел 4'!L21:M21))</f>
        <v>0&gt;=0</v>
      </c>
    </row>
    <row r="8591" spans="1:5" ht="42" hidden="1" customHeight="1">
      <c r="A8591" s="231" t="str">
        <f>IF((SUM('Раздел 4'!AC138:AG138)&gt;=SUM('Раздел 4'!L138:M138)),"","Неверно!")</f>
        <v/>
      </c>
      <c r="B8591" s="237" t="s">
        <v>32524</v>
      </c>
      <c r="C8591" s="232" t="s">
        <v>13567</v>
      </c>
      <c r="D8591" s="232" t="s">
        <v>13532</v>
      </c>
      <c r="E8591" s="232" t="str">
        <f>CONCATENATE(SUM('Раздел 4'!AC138:AG138),"&gt;=",SUM('Раздел 4'!L138:M138))</f>
        <v>0&gt;=0</v>
      </c>
    </row>
    <row r="8592" spans="1:5" ht="42" hidden="1" customHeight="1">
      <c r="A8592" s="231" t="str">
        <f>IF((SUM('Раздел 4'!AC139:AG139)&gt;=SUM('Раздел 4'!L139:M139)),"","Неверно!")</f>
        <v/>
      </c>
      <c r="B8592" s="237" t="s">
        <v>32524</v>
      </c>
      <c r="C8592" s="232" t="s">
        <v>13568</v>
      </c>
      <c r="D8592" s="232" t="s">
        <v>13532</v>
      </c>
      <c r="E8592" s="232" t="str">
        <f>CONCATENATE(SUM('Раздел 4'!AC139:AG139),"&gt;=",SUM('Раздел 4'!L139:M139))</f>
        <v>0&gt;=0</v>
      </c>
    </row>
    <row r="8593" spans="1:5" ht="42" hidden="1" customHeight="1">
      <c r="A8593" s="231" t="str">
        <f>IF((SUM('Раздел 4'!AC140:AG140)&gt;=SUM('Раздел 4'!L140:M140)),"","Неверно!")</f>
        <v/>
      </c>
      <c r="B8593" s="237" t="s">
        <v>32524</v>
      </c>
      <c r="C8593" s="232" t="s">
        <v>13569</v>
      </c>
      <c r="D8593" s="232" t="s">
        <v>13532</v>
      </c>
      <c r="E8593" s="232" t="str">
        <f>CONCATENATE(SUM('Раздел 4'!AC140:AG140),"&gt;=",SUM('Раздел 4'!L140:M140))</f>
        <v>0&gt;=0</v>
      </c>
    </row>
    <row r="8594" spans="1:5" ht="42" hidden="1" customHeight="1">
      <c r="A8594" s="231" t="str">
        <f>IF((SUM('Раздел 4'!AC141:AG141)&gt;=SUM('Раздел 4'!L141:M141)),"","Неверно!")</f>
        <v/>
      </c>
      <c r="B8594" s="237" t="s">
        <v>32524</v>
      </c>
      <c r="C8594" s="232" t="s">
        <v>13570</v>
      </c>
      <c r="D8594" s="232" t="s">
        <v>13532</v>
      </c>
      <c r="E8594" s="232" t="str">
        <f>CONCATENATE(SUM('Раздел 4'!AC141:AG141),"&gt;=",SUM('Раздел 4'!L141:M141))</f>
        <v>0&gt;=0</v>
      </c>
    </row>
    <row r="8595" spans="1:5" ht="42" hidden="1" customHeight="1">
      <c r="A8595" s="231" t="str">
        <f>IF((SUM('Раздел 4'!AC142:AG142)&gt;=SUM('Раздел 4'!L142:M142)),"","Неверно!")</f>
        <v/>
      </c>
      <c r="B8595" s="237" t="s">
        <v>32524</v>
      </c>
      <c r="C8595" s="232" t="s">
        <v>13571</v>
      </c>
      <c r="D8595" s="232" t="s">
        <v>13532</v>
      </c>
      <c r="E8595" s="232" t="str">
        <f>CONCATENATE(SUM('Раздел 4'!AC142:AG142),"&gt;=",SUM('Раздел 4'!L142:M142))</f>
        <v>0&gt;=0</v>
      </c>
    </row>
    <row r="8596" spans="1:5" ht="42" hidden="1" customHeight="1">
      <c r="A8596" s="231" t="str">
        <f>IF((SUM('Раздел 4'!AC143:AG143)&gt;=SUM('Раздел 4'!L143:M143)),"","Неверно!")</f>
        <v/>
      </c>
      <c r="B8596" s="237" t="s">
        <v>32524</v>
      </c>
      <c r="C8596" s="232" t="s">
        <v>13572</v>
      </c>
      <c r="D8596" s="232" t="s">
        <v>13532</v>
      </c>
      <c r="E8596" s="232" t="str">
        <f>CONCATENATE(SUM('Раздел 4'!AC143:AG143),"&gt;=",SUM('Раздел 4'!L143:M143))</f>
        <v>0&gt;=0</v>
      </c>
    </row>
    <row r="8597" spans="1:5" ht="42" hidden="1" customHeight="1">
      <c r="A8597" s="231" t="str">
        <f>IF((SUM('Раздел 4'!AC144:AG144)&gt;=SUM('Раздел 4'!L144:M144)),"","Неверно!")</f>
        <v/>
      </c>
      <c r="B8597" s="237" t="s">
        <v>32524</v>
      </c>
      <c r="C8597" s="232" t="s">
        <v>13573</v>
      </c>
      <c r="D8597" s="232" t="s">
        <v>13532</v>
      </c>
      <c r="E8597" s="232" t="str">
        <f>CONCATENATE(SUM('Раздел 4'!AC144:AG144),"&gt;=",SUM('Раздел 4'!L144:M144))</f>
        <v>0&gt;=0</v>
      </c>
    </row>
    <row r="8598" spans="1:5" ht="42" hidden="1" customHeight="1">
      <c r="A8598" s="231" t="str">
        <f>IF((SUM('Раздел 4'!AC145:AG145)&gt;=SUM('Раздел 4'!L145:M145)),"","Неверно!")</f>
        <v/>
      </c>
      <c r="B8598" s="237" t="s">
        <v>32524</v>
      </c>
      <c r="C8598" s="232" t="s">
        <v>13574</v>
      </c>
      <c r="D8598" s="232" t="s">
        <v>13532</v>
      </c>
      <c r="E8598" s="232" t="str">
        <f>CONCATENATE(SUM('Раздел 4'!AC145:AG145),"&gt;=",SUM('Раздел 4'!L145:M145))</f>
        <v>0&gt;=0</v>
      </c>
    </row>
    <row r="8599" spans="1:5" ht="42" hidden="1" customHeight="1">
      <c r="A8599" s="231" t="str">
        <f>IF((SUM('Раздел 4'!AC146:AG146)&gt;=SUM('Раздел 4'!L146:M146)),"","Неверно!")</f>
        <v/>
      </c>
      <c r="B8599" s="237" t="s">
        <v>32524</v>
      </c>
      <c r="C8599" s="232" t="s">
        <v>13575</v>
      </c>
      <c r="D8599" s="232" t="s">
        <v>13532</v>
      </c>
      <c r="E8599" s="232" t="str">
        <f>CONCATENATE(SUM('Раздел 4'!AC146:AG146),"&gt;=",SUM('Раздел 4'!L146:M146))</f>
        <v>0&gt;=0</v>
      </c>
    </row>
    <row r="8600" spans="1:5" ht="42" hidden="1" customHeight="1">
      <c r="A8600" s="231" t="str">
        <f>IF((SUM('Раздел 4'!AC147:AG147)&gt;=SUM('Раздел 4'!L147:M147)),"","Неверно!")</f>
        <v/>
      </c>
      <c r="B8600" s="237" t="s">
        <v>32524</v>
      </c>
      <c r="C8600" s="232" t="s">
        <v>13576</v>
      </c>
      <c r="D8600" s="232" t="s">
        <v>13532</v>
      </c>
      <c r="E8600" s="232" t="str">
        <f>CONCATENATE(SUM('Раздел 4'!AC147:AG147),"&gt;=",SUM('Раздел 4'!L147:M147))</f>
        <v>0&gt;=0</v>
      </c>
    </row>
    <row r="8601" spans="1:5" ht="42" hidden="1" customHeight="1">
      <c r="A8601" s="231" t="str">
        <f>IF((SUM('Раздел 4'!AC22:AG22)&gt;=SUM('Раздел 4'!L22:M22)),"","Неверно!")</f>
        <v/>
      </c>
      <c r="B8601" s="237" t="s">
        <v>32524</v>
      </c>
      <c r="C8601" s="232" t="s">
        <v>13577</v>
      </c>
      <c r="D8601" s="232" t="s">
        <v>13532</v>
      </c>
      <c r="E8601" s="232" t="str">
        <f>CONCATENATE(SUM('Раздел 4'!AC22:AG22),"&gt;=",SUM('Раздел 4'!L22:M22))</f>
        <v>0&gt;=0</v>
      </c>
    </row>
    <row r="8602" spans="1:5" ht="42" hidden="1" customHeight="1">
      <c r="A8602" s="231" t="str">
        <f>IF((SUM('Раздел 4'!AC148:AG148)&gt;=SUM('Раздел 4'!L148:M148)),"","Неверно!")</f>
        <v/>
      </c>
      <c r="B8602" s="237" t="s">
        <v>32524</v>
      </c>
      <c r="C8602" s="232" t="s">
        <v>13578</v>
      </c>
      <c r="D8602" s="232" t="s">
        <v>13532</v>
      </c>
      <c r="E8602" s="232" t="str">
        <f>CONCATENATE(SUM('Раздел 4'!AC148:AG148),"&gt;=",SUM('Раздел 4'!L148:M148))</f>
        <v>0&gt;=0</v>
      </c>
    </row>
    <row r="8603" spans="1:5" ht="42" hidden="1" customHeight="1">
      <c r="A8603" s="231" t="str">
        <f>IF((SUM('Раздел 4'!AC149:AG149)&gt;=SUM('Раздел 4'!L149:M149)),"","Неверно!")</f>
        <v/>
      </c>
      <c r="B8603" s="237" t="s">
        <v>32524</v>
      </c>
      <c r="C8603" s="232" t="s">
        <v>13579</v>
      </c>
      <c r="D8603" s="232" t="s">
        <v>13532</v>
      </c>
      <c r="E8603" s="232" t="str">
        <f>CONCATENATE(SUM('Раздел 4'!AC149:AG149),"&gt;=",SUM('Раздел 4'!L149:M149))</f>
        <v>0&gt;=0</v>
      </c>
    </row>
    <row r="8604" spans="1:5" ht="42" hidden="1" customHeight="1">
      <c r="A8604" s="231" t="str">
        <f>IF((SUM('Раздел 4'!AC150:AG150)&gt;=SUM('Раздел 4'!L150:M150)),"","Неверно!")</f>
        <v/>
      </c>
      <c r="B8604" s="237" t="s">
        <v>32524</v>
      </c>
      <c r="C8604" s="232" t="s">
        <v>13580</v>
      </c>
      <c r="D8604" s="232" t="s">
        <v>13532</v>
      </c>
      <c r="E8604" s="232" t="str">
        <f>CONCATENATE(SUM('Раздел 4'!AC150:AG150),"&gt;=",SUM('Раздел 4'!L150:M150))</f>
        <v>0&gt;=0</v>
      </c>
    </row>
    <row r="8605" spans="1:5" ht="42" hidden="1" customHeight="1">
      <c r="A8605" s="231" t="str">
        <f>IF((SUM('Раздел 4'!AC151:AG151)&gt;=SUM('Раздел 4'!L151:M151)),"","Неверно!")</f>
        <v/>
      </c>
      <c r="B8605" s="237" t="s">
        <v>32524</v>
      </c>
      <c r="C8605" s="232" t="s">
        <v>13581</v>
      </c>
      <c r="D8605" s="232" t="s">
        <v>13532</v>
      </c>
      <c r="E8605" s="232" t="str">
        <f>CONCATENATE(SUM('Раздел 4'!AC151:AG151),"&gt;=",SUM('Раздел 4'!L151:M151))</f>
        <v>0&gt;=0</v>
      </c>
    </row>
    <row r="8606" spans="1:5" ht="42" hidden="1" customHeight="1">
      <c r="A8606" s="231" t="str">
        <f>IF((SUM('Раздел 4'!AC152:AG152)&gt;=SUM('Раздел 4'!L152:M152)),"","Неверно!")</f>
        <v/>
      </c>
      <c r="B8606" s="237" t="s">
        <v>32524</v>
      </c>
      <c r="C8606" s="232" t="s">
        <v>13582</v>
      </c>
      <c r="D8606" s="232" t="s">
        <v>13532</v>
      </c>
      <c r="E8606" s="232" t="str">
        <f>CONCATENATE(SUM('Раздел 4'!AC152:AG152),"&gt;=",SUM('Раздел 4'!L152:M152))</f>
        <v>0&gt;=0</v>
      </c>
    </row>
    <row r="8607" spans="1:5" ht="42" hidden="1" customHeight="1">
      <c r="A8607" s="231" t="str">
        <f>IF((SUM('Раздел 4'!AC153:AG153)&gt;=SUM('Раздел 4'!L153:M153)),"","Неверно!")</f>
        <v/>
      </c>
      <c r="B8607" s="237" t="s">
        <v>32524</v>
      </c>
      <c r="C8607" s="232" t="s">
        <v>13583</v>
      </c>
      <c r="D8607" s="232" t="s">
        <v>13532</v>
      </c>
      <c r="E8607" s="232" t="str">
        <f>CONCATENATE(SUM('Раздел 4'!AC153:AG153),"&gt;=",SUM('Раздел 4'!L153:M153))</f>
        <v>0&gt;=0</v>
      </c>
    </row>
    <row r="8608" spans="1:5" ht="42" hidden="1" customHeight="1">
      <c r="A8608" s="231" t="str">
        <f>IF((SUM('Раздел 4'!AC154:AG154)&gt;=SUM('Раздел 4'!L154:M154)),"","Неверно!")</f>
        <v/>
      </c>
      <c r="B8608" s="237" t="s">
        <v>32524</v>
      </c>
      <c r="C8608" s="232" t="s">
        <v>13584</v>
      </c>
      <c r="D8608" s="232" t="s">
        <v>13532</v>
      </c>
      <c r="E8608" s="232" t="str">
        <f>CONCATENATE(SUM('Раздел 4'!AC154:AG154),"&gt;=",SUM('Раздел 4'!L154:M154))</f>
        <v>0&gt;=0</v>
      </c>
    </row>
    <row r="8609" spans="1:5" ht="42" hidden="1" customHeight="1">
      <c r="A8609" s="231" t="str">
        <f>IF((SUM('Раздел 4'!AC155:AG155)&gt;=SUM('Раздел 4'!L155:M155)),"","Неверно!")</f>
        <v/>
      </c>
      <c r="B8609" s="237" t="s">
        <v>32524</v>
      </c>
      <c r="C8609" s="232" t="s">
        <v>13585</v>
      </c>
      <c r="D8609" s="232" t="s">
        <v>13532</v>
      </c>
      <c r="E8609" s="232" t="str">
        <f>CONCATENATE(SUM('Раздел 4'!AC155:AG155),"&gt;=",SUM('Раздел 4'!L155:M155))</f>
        <v>0&gt;=0</v>
      </c>
    </row>
    <row r="8610" spans="1:5" ht="42" hidden="1" customHeight="1">
      <c r="A8610" s="231" t="str">
        <f>IF((SUM('Раздел 4'!AC156:AG156)&gt;=SUM('Раздел 4'!L156:M156)),"","Неверно!")</f>
        <v/>
      </c>
      <c r="B8610" s="237" t="s">
        <v>32524</v>
      </c>
      <c r="C8610" s="232" t="s">
        <v>13586</v>
      </c>
      <c r="D8610" s="232" t="s">
        <v>13532</v>
      </c>
      <c r="E8610" s="232" t="str">
        <f>CONCATENATE(SUM('Раздел 4'!AC156:AG156),"&gt;=",SUM('Раздел 4'!L156:M156))</f>
        <v>0&gt;=0</v>
      </c>
    </row>
    <row r="8611" spans="1:5" ht="42" hidden="1" customHeight="1">
      <c r="A8611" s="231" t="str">
        <f>IF((SUM('Раздел 4'!AC157:AG157)&gt;=SUM('Раздел 4'!L157:M157)),"","Неверно!")</f>
        <v/>
      </c>
      <c r="B8611" s="237" t="s">
        <v>32524</v>
      </c>
      <c r="C8611" s="232" t="s">
        <v>13587</v>
      </c>
      <c r="D8611" s="232" t="s">
        <v>13532</v>
      </c>
      <c r="E8611" s="232" t="str">
        <f>CONCATENATE(SUM('Раздел 4'!AC157:AG157),"&gt;=",SUM('Раздел 4'!L157:M157))</f>
        <v>0&gt;=0</v>
      </c>
    </row>
    <row r="8612" spans="1:5" ht="42" hidden="1" customHeight="1">
      <c r="A8612" s="231" t="str">
        <f>IF((SUM('Раздел 4'!AC23:AG23)&gt;=SUM('Раздел 4'!L23:M23)),"","Неверно!")</f>
        <v/>
      </c>
      <c r="B8612" s="237" t="s">
        <v>32524</v>
      </c>
      <c r="C8612" s="232" t="s">
        <v>13588</v>
      </c>
      <c r="D8612" s="232" t="s">
        <v>13532</v>
      </c>
      <c r="E8612" s="232" t="str">
        <f>CONCATENATE(SUM('Раздел 4'!AC23:AG23),"&gt;=",SUM('Раздел 4'!L23:M23))</f>
        <v>0&gt;=0</v>
      </c>
    </row>
    <row r="8613" spans="1:5" ht="42" hidden="1" customHeight="1">
      <c r="A8613" s="231" t="str">
        <f>IF((SUM('Раздел 4'!AC158:AG158)&gt;=SUM('Раздел 4'!L158:M158)),"","Неверно!")</f>
        <v/>
      </c>
      <c r="B8613" s="237" t="s">
        <v>32524</v>
      </c>
      <c r="C8613" s="232" t="s">
        <v>13589</v>
      </c>
      <c r="D8613" s="232" t="s">
        <v>13532</v>
      </c>
      <c r="E8613" s="232" t="str">
        <f>CONCATENATE(SUM('Раздел 4'!AC158:AG158),"&gt;=",SUM('Раздел 4'!L158:M158))</f>
        <v>0&gt;=0</v>
      </c>
    </row>
    <row r="8614" spans="1:5" ht="42" hidden="1" customHeight="1">
      <c r="A8614" s="231" t="str">
        <f>IF((SUM('Раздел 4'!AC159:AG159)&gt;=SUM('Раздел 4'!L159:M159)),"","Неверно!")</f>
        <v/>
      </c>
      <c r="B8614" s="237" t="s">
        <v>32524</v>
      </c>
      <c r="C8614" s="232" t="s">
        <v>13590</v>
      </c>
      <c r="D8614" s="232" t="s">
        <v>13532</v>
      </c>
      <c r="E8614" s="232" t="str">
        <f>CONCATENATE(SUM('Раздел 4'!AC159:AG159),"&gt;=",SUM('Раздел 4'!L159:M159))</f>
        <v>0&gt;=0</v>
      </c>
    </row>
    <row r="8615" spans="1:5" ht="42" hidden="1" customHeight="1">
      <c r="A8615" s="231" t="str">
        <f>IF((SUM('Раздел 4'!AC160:AG160)&gt;=SUM('Раздел 4'!L160:M160)),"","Неверно!")</f>
        <v/>
      </c>
      <c r="B8615" s="237" t="s">
        <v>32524</v>
      </c>
      <c r="C8615" s="232" t="s">
        <v>13591</v>
      </c>
      <c r="D8615" s="232" t="s">
        <v>13532</v>
      </c>
      <c r="E8615" s="232" t="str">
        <f>CONCATENATE(SUM('Раздел 4'!AC160:AG160),"&gt;=",SUM('Раздел 4'!L160:M160))</f>
        <v>0&gt;=0</v>
      </c>
    </row>
    <row r="8616" spans="1:5" ht="42" hidden="1" customHeight="1">
      <c r="A8616" s="231" t="str">
        <f>IF((SUM('Раздел 4'!AC161:AG161)&gt;=SUM('Раздел 4'!L161:M161)),"","Неверно!")</f>
        <v/>
      </c>
      <c r="B8616" s="237" t="s">
        <v>32524</v>
      </c>
      <c r="C8616" s="232" t="s">
        <v>13592</v>
      </c>
      <c r="D8616" s="232" t="s">
        <v>13532</v>
      </c>
      <c r="E8616" s="232" t="str">
        <f>CONCATENATE(SUM('Раздел 4'!AC161:AG161),"&gt;=",SUM('Раздел 4'!L161:M161))</f>
        <v>0&gt;=0</v>
      </c>
    </row>
    <row r="8617" spans="1:5" ht="42" hidden="1" customHeight="1">
      <c r="A8617" s="231" t="str">
        <f>IF((SUM('Раздел 4'!AC162:AG162)&gt;=SUM('Раздел 4'!L162:M162)),"","Неверно!")</f>
        <v/>
      </c>
      <c r="B8617" s="237" t="s">
        <v>32524</v>
      </c>
      <c r="C8617" s="232" t="s">
        <v>13593</v>
      </c>
      <c r="D8617" s="232" t="s">
        <v>13532</v>
      </c>
      <c r="E8617" s="232" t="str">
        <f>CONCATENATE(SUM('Раздел 4'!AC162:AG162),"&gt;=",SUM('Раздел 4'!L162:M162))</f>
        <v>0&gt;=0</v>
      </c>
    </row>
    <row r="8618" spans="1:5" ht="42" hidden="1" customHeight="1">
      <c r="A8618" s="231" t="str">
        <f>IF((SUM('Раздел 4'!AC163:AG163)&gt;=SUM('Раздел 4'!L163:M163)),"","Неверно!")</f>
        <v/>
      </c>
      <c r="B8618" s="237" t="s">
        <v>32524</v>
      </c>
      <c r="C8618" s="232" t="s">
        <v>13594</v>
      </c>
      <c r="D8618" s="232" t="s">
        <v>13532</v>
      </c>
      <c r="E8618" s="232" t="str">
        <f>CONCATENATE(SUM('Раздел 4'!AC163:AG163),"&gt;=",SUM('Раздел 4'!L163:M163))</f>
        <v>0&gt;=0</v>
      </c>
    </row>
    <row r="8619" spans="1:5" ht="42" hidden="1" customHeight="1">
      <c r="A8619" s="231" t="str">
        <f>IF((SUM('Раздел 4'!AC164:AG164)&gt;=SUM('Раздел 4'!L164:M164)),"","Неверно!")</f>
        <v/>
      </c>
      <c r="B8619" s="237" t="s">
        <v>32524</v>
      </c>
      <c r="C8619" s="232" t="s">
        <v>13595</v>
      </c>
      <c r="D8619" s="232" t="s">
        <v>13532</v>
      </c>
      <c r="E8619" s="232" t="str">
        <f>CONCATENATE(SUM('Раздел 4'!AC164:AG164),"&gt;=",SUM('Раздел 4'!L164:M164))</f>
        <v>0&gt;=0</v>
      </c>
    </row>
    <row r="8620" spans="1:5" ht="42" hidden="1" customHeight="1">
      <c r="A8620" s="231" t="str">
        <f>IF((SUM('Раздел 4'!AC165:AG165)&gt;=SUM('Раздел 4'!L165:M165)),"","Неверно!")</f>
        <v/>
      </c>
      <c r="B8620" s="237" t="s">
        <v>32524</v>
      </c>
      <c r="C8620" s="232" t="s">
        <v>13596</v>
      </c>
      <c r="D8620" s="232" t="s">
        <v>13532</v>
      </c>
      <c r="E8620" s="232" t="str">
        <f>CONCATENATE(SUM('Раздел 4'!AC165:AG165),"&gt;=",SUM('Раздел 4'!L165:M165))</f>
        <v>0&gt;=0</v>
      </c>
    </row>
    <row r="8621" spans="1:5" ht="42" hidden="1" customHeight="1">
      <c r="A8621" s="231" t="str">
        <f>IF((SUM('Раздел 4'!AC166:AG166)&gt;=SUM('Раздел 4'!L166:M166)),"","Неверно!")</f>
        <v/>
      </c>
      <c r="B8621" s="237" t="s">
        <v>32524</v>
      </c>
      <c r="C8621" s="232" t="s">
        <v>13597</v>
      </c>
      <c r="D8621" s="232" t="s">
        <v>13532</v>
      </c>
      <c r="E8621" s="232" t="str">
        <f>CONCATENATE(SUM('Раздел 4'!AC166:AG166),"&gt;=",SUM('Раздел 4'!L166:M166))</f>
        <v>0&gt;=0</v>
      </c>
    </row>
    <row r="8622" spans="1:5" ht="42" hidden="1" customHeight="1">
      <c r="A8622" s="231" t="str">
        <f>IF((SUM('Раздел 4'!AC167:AG167)&gt;=SUM('Раздел 4'!L167:M167)),"","Неверно!")</f>
        <v/>
      </c>
      <c r="B8622" s="237" t="s">
        <v>32524</v>
      </c>
      <c r="C8622" s="232" t="s">
        <v>13598</v>
      </c>
      <c r="D8622" s="232" t="s">
        <v>13532</v>
      </c>
      <c r="E8622" s="232" t="str">
        <f>CONCATENATE(SUM('Раздел 4'!AC167:AG167),"&gt;=",SUM('Раздел 4'!L167:M167))</f>
        <v>0&gt;=0</v>
      </c>
    </row>
    <row r="8623" spans="1:5" ht="42" hidden="1" customHeight="1">
      <c r="A8623" s="231" t="str">
        <f>IF((SUM('Раздел 4'!AC24:AG24)&gt;=SUM('Раздел 4'!L24:M24)),"","Неверно!")</f>
        <v/>
      </c>
      <c r="B8623" s="237" t="s">
        <v>32524</v>
      </c>
      <c r="C8623" s="232" t="s">
        <v>13599</v>
      </c>
      <c r="D8623" s="232" t="s">
        <v>13532</v>
      </c>
      <c r="E8623" s="232" t="str">
        <f>CONCATENATE(SUM('Раздел 4'!AC24:AG24),"&gt;=",SUM('Раздел 4'!L24:M24))</f>
        <v>0&gt;=0</v>
      </c>
    </row>
    <row r="8624" spans="1:5" ht="42" hidden="1" customHeight="1">
      <c r="A8624" s="231" t="str">
        <f>IF((SUM('Раздел 4'!AC168:AG168)&gt;=SUM('Раздел 4'!L168:M168)),"","Неверно!")</f>
        <v/>
      </c>
      <c r="B8624" s="237" t="s">
        <v>32524</v>
      </c>
      <c r="C8624" s="232" t="s">
        <v>13600</v>
      </c>
      <c r="D8624" s="232" t="s">
        <v>13532</v>
      </c>
      <c r="E8624" s="232" t="str">
        <f>CONCATENATE(SUM('Раздел 4'!AC168:AG168),"&gt;=",SUM('Раздел 4'!L168:M168))</f>
        <v>0&gt;=0</v>
      </c>
    </row>
    <row r="8625" spans="1:5" ht="42" hidden="1" customHeight="1">
      <c r="A8625" s="231" t="str">
        <f>IF((SUM('Раздел 4'!AC169:AG169)&gt;=SUM('Раздел 4'!L169:M169)),"","Неверно!")</f>
        <v/>
      </c>
      <c r="B8625" s="237" t="s">
        <v>32524</v>
      </c>
      <c r="C8625" s="232" t="s">
        <v>13601</v>
      </c>
      <c r="D8625" s="232" t="s">
        <v>13532</v>
      </c>
      <c r="E8625" s="232" t="str">
        <f>CONCATENATE(SUM('Раздел 4'!AC169:AG169),"&gt;=",SUM('Раздел 4'!L169:M169))</f>
        <v>0&gt;=0</v>
      </c>
    </row>
    <row r="8626" spans="1:5" ht="42" hidden="1" customHeight="1">
      <c r="A8626" s="231" t="str">
        <f>IF((SUM('Раздел 4'!AC170:AG170)&gt;=SUM('Раздел 4'!L170:M170)),"","Неверно!")</f>
        <v/>
      </c>
      <c r="B8626" s="237" t="s">
        <v>32524</v>
      </c>
      <c r="C8626" s="232" t="s">
        <v>13602</v>
      </c>
      <c r="D8626" s="232" t="s">
        <v>13532</v>
      </c>
      <c r="E8626" s="232" t="str">
        <f>CONCATENATE(SUM('Раздел 4'!AC170:AG170),"&gt;=",SUM('Раздел 4'!L170:M170))</f>
        <v>0&gt;=0</v>
      </c>
    </row>
    <row r="8627" spans="1:5" ht="42" hidden="1" customHeight="1">
      <c r="A8627" s="231" t="str">
        <f>IF((SUM('Раздел 4'!AC171:AG171)&gt;=SUM('Раздел 4'!L171:M171)),"","Неверно!")</f>
        <v/>
      </c>
      <c r="B8627" s="237" t="s">
        <v>32524</v>
      </c>
      <c r="C8627" s="232" t="s">
        <v>13603</v>
      </c>
      <c r="D8627" s="232" t="s">
        <v>13532</v>
      </c>
      <c r="E8627" s="232" t="str">
        <f>CONCATENATE(SUM('Раздел 4'!AC171:AG171),"&gt;=",SUM('Раздел 4'!L171:M171))</f>
        <v>0&gt;=0</v>
      </c>
    </row>
    <row r="8628" spans="1:5" ht="42" hidden="1" customHeight="1">
      <c r="A8628" s="231" t="str">
        <f>IF((SUM('Раздел 4'!AC172:AG172)&gt;=SUM('Раздел 4'!L172:M172)),"","Неверно!")</f>
        <v/>
      </c>
      <c r="B8628" s="237" t="s">
        <v>32524</v>
      </c>
      <c r="C8628" s="232" t="s">
        <v>13604</v>
      </c>
      <c r="D8628" s="232" t="s">
        <v>13532</v>
      </c>
      <c r="E8628" s="232" t="str">
        <f>CONCATENATE(SUM('Раздел 4'!AC172:AG172),"&gt;=",SUM('Раздел 4'!L172:M172))</f>
        <v>0&gt;=0</v>
      </c>
    </row>
    <row r="8629" spans="1:5" ht="42" hidden="1" customHeight="1">
      <c r="A8629" s="231" t="str">
        <f>IF((SUM('Раздел 4'!AC173:AG173)&gt;=SUM('Раздел 4'!L173:M173)),"","Неверно!")</f>
        <v/>
      </c>
      <c r="B8629" s="237" t="s">
        <v>32524</v>
      </c>
      <c r="C8629" s="232" t="s">
        <v>13605</v>
      </c>
      <c r="D8629" s="232" t="s">
        <v>13532</v>
      </c>
      <c r="E8629" s="232" t="str">
        <f>CONCATENATE(SUM('Раздел 4'!AC173:AG173),"&gt;=",SUM('Раздел 4'!L173:M173))</f>
        <v>0&gt;=0</v>
      </c>
    </row>
    <row r="8630" spans="1:5" ht="42" hidden="1" customHeight="1">
      <c r="A8630" s="231" t="str">
        <f>IF((SUM('Раздел 4'!AC174:AG174)&gt;=SUM('Раздел 4'!L174:M174)),"","Неверно!")</f>
        <v/>
      </c>
      <c r="B8630" s="237" t="s">
        <v>32524</v>
      </c>
      <c r="C8630" s="232" t="s">
        <v>13606</v>
      </c>
      <c r="D8630" s="232" t="s">
        <v>13532</v>
      </c>
      <c r="E8630" s="232" t="str">
        <f>CONCATENATE(SUM('Раздел 4'!AC174:AG174),"&gt;=",SUM('Раздел 4'!L174:M174))</f>
        <v>0&gt;=0</v>
      </c>
    </row>
    <row r="8631" spans="1:5" ht="42" hidden="1" customHeight="1">
      <c r="A8631" s="231" t="str">
        <f>IF((SUM('Раздел 4'!AC175:AG175)&gt;=SUM('Раздел 4'!L175:M175)),"","Неверно!")</f>
        <v/>
      </c>
      <c r="B8631" s="237" t="s">
        <v>32524</v>
      </c>
      <c r="C8631" s="232" t="s">
        <v>13607</v>
      </c>
      <c r="D8631" s="232" t="s">
        <v>13532</v>
      </c>
      <c r="E8631" s="232" t="str">
        <f>CONCATENATE(SUM('Раздел 4'!AC175:AG175),"&gt;=",SUM('Раздел 4'!L175:M175))</f>
        <v>0&gt;=0</v>
      </c>
    </row>
    <row r="8632" spans="1:5" ht="42" hidden="1" customHeight="1">
      <c r="A8632" s="231" t="str">
        <f>IF((SUM('Раздел 4'!AC176:AG176)&gt;=SUM('Раздел 4'!L176:M176)),"","Неверно!")</f>
        <v/>
      </c>
      <c r="B8632" s="237" t="s">
        <v>32524</v>
      </c>
      <c r="C8632" s="232" t="s">
        <v>13608</v>
      </c>
      <c r="D8632" s="232" t="s">
        <v>13532</v>
      </c>
      <c r="E8632" s="232" t="str">
        <f>CONCATENATE(SUM('Раздел 4'!AC176:AG176),"&gt;=",SUM('Раздел 4'!L176:M176))</f>
        <v>0&gt;=0</v>
      </c>
    </row>
    <row r="8633" spans="1:5" ht="42" hidden="1" customHeight="1">
      <c r="A8633" s="231" t="str">
        <f>IF((SUM('Раздел 4'!AC177:AG177)&gt;=SUM('Раздел 4'!L177:M177)),"","Неверно!")</f>
        <v/>
      </c>
      <c r="B8633" s="237" t="s">
        <v>32524</v>
      </c>
      <c r="C8633" s="232" t="s">
        <v>13609</v>
      </c>
      <c r="D8633" s="232" t="s">
        <v>13532</v>
      </c>
      <c r="E8633" s="232" t="str">
        <f>CONCATENATE(SUM('Раздел 4'!AC177:AG177),"&gt;=",SUM('Раздел 4'!L177:M177))</f>
        <v>0&gt;=0</v>
      </c>
    </row>
    <row r="8634" spans="1:5" ht="42" hidden="1" customHeight="1">
      <c r="A8634" s="231" t="str">
        <f>IF((SUM('Раздел 4'!AC25:AG25)&gt;=SUM('Раздел 4'!L25:M25)),"","Неверно!")</f>
        <v/>
      </c>
      <c r="B8634" s="237" t="s">
        <v>32524</v>
      </c>
      <c r="C8634" s="232" t="s">
        <v>13610</v>
      </c>
      <c r="D8634" s="232" t="s">
        <v>13532</v>
      </c>
      <c r="E8634" s="232" t="str">
        <f>CONCATENATE(SUM('Раздел 4'!AC25:AG25),"&gt;=",SUM('Раздел 4'!L25:M25))</f>
        <v>0&gt;=0</v>
      </c>
    </row>
    <row r="8635" spans="1:5" ht="42" hidden="1" customHeight="1">
      <c r="A8635" s="231" t="str">
        <f>IF((SUM('Раздел 4'!AC178:AG178)&gt;=SUM('Раздел 4'!L178:M178)),"","Неверно!")</f>
        <v/>
      </c>
      <c r="B8635" s="237" t="s">
        <v>32524</v>
      </c>
      <c r="C8635" s="232" t="s">
        <v>13611</v>
      </c>
      <c r="D8635" s="232" t="s">
        <v>13532</v>
      </c>
      <c r="E8635" s="232" t="str">
        <f>CONCATENATE(SUM('Раздел 4'!AC178:AG178),"&gt;=",SUM('Раздел 4'!L178:M178))</f>
        <v>0&gt;=0</v>
      </c>
    </row>
    <row r="8636" spans="1:5" ht="42" hidden="1" customHeight="1">
      <c r="A8636" s="231" t="str">
        <f>IF((SUM('Раздел 4'!AC179:AG179)&gt;=SUM('Раздел 4'!L179:M179)),"","Неверно!")</f>
        <v/>
      </c>
      <c r="B8636" s="237" t="s">
        <v>32524</v>
      </c>
      <c r="C8636" s="232" t="s">
        <v>13612</v>
      </c>
      <c r="D8636" s="232" t="s">
        <v>13532</v>
      </c>
      <c r="E8636" s="232" t="str">
        <f>CONCATENATE(SUM('Раздел 4'!AC179:AG179),"&gt;=",SUM('Раздел 4'!L179:M179))</f>
        <v>0&gt;=0</v>
      </c>
    </row>
    <row r="8637" spans="1:5" ht="42" hidden="1" customHeight="1">
      <c r="A8637" s="231" t="str">
        <f>IF((SUM('Раздел 4'!AC180:AG180)&gt;=SUM('Раздел 4'!L180:M180)),"","Неверно!")</f>
        <v/>
      </c>
      <c r="B8637" s="237" t="s">
        <v>32524</v>
      </c>
      <c r="C8637" s="232" t="s">
        <v>13613</v>
      </c>
      <c r="D8637" s="232" t="s">
        <v>13532</v>
      </c>
      <c r="E8637" s="232" t="str">
        <f>CONCATENATE(SUM('Раздел 4'!AC180:AG180),"&gt;=",SUM('Раздел 4'!L180:M180))</f>
        <v>0&gt;=0</v>
      </c>
    </row>
    <row r="8638" spans="1:5" ht="42" hidden="1" customHeight="1">
      <c r="A8638" s="231" t="str">
        <f>IF((SUM('Раздел 4'!AC181:AG181)&gt;=SUM('Раздел 4'!L181:M181)),"","Неверно!")</f>
        <v/>
      </c>
      <c r="B8638" s="237" t="s">
        <v>32524</v>
      </c>
      <c r="C8638" s="232" t="s">
        <v>13614</v>
      </c>
      <c r="D8638" s="232" t="s">
        <v>13532</v>
      </c>
      <c r="E8638" s="232" t="str">
        <f>CONCATENATE(SUM('Раздел 4'!AC181:AG181),"&gt;=",SUM('Раздел 4'!L181:M181))</f>
        <v>0&gt;=0</v>
      </c>
    </row>
    <row r="8639" spans="1:5" ht="42" hidden="1" customHeight="1">
      <c r="A8639" s="231" t="str">
        <f>IF((SUM('Раздел 4'!AC182:AG182)&gt;=SUM('Раздел 4'!L182:M182)),"","Неверно!")</f>
        <v/>
      </c>
      <c r="B8639" s="237" t="s">
        <v>32524</v>
      </c>
      <c r="C8639" s="232" t="s">
        <v>13615</v>
      </c>
      <c r="D8639" s="232" t="s">
        <v>13532</v>
      </c>
      <c r="E8639" s="232" t="str">
        <f>CONCATENATE(SUM('Раздел 4'!AC182:AG182),"&gt;=",SUM('Раздел 4'!L182:M182))</f>
        <v>0&gt;=0</v>
      </c>
    </row>
    <row r="8640" spans="1:5" ht="42" hidden="1" customHeight="1">
      <c r="A8640" s="231" t="str">
        <f>IF((SUM('Раздел 4'!AC183:AG183)&gt;=SUM('Раздел 4'!L183:M183)),"","Неверно!")</f>
        <v/>
      </c>
      <c r="B8640" s="237" t="s">
        <v>32524</v>
      </c>
      <c r="C8640" s="232" t="s">
        <v>13616</v>
      </c>
      <c r="D8640" s="232" t="s">
        <v>13532</v>
      </c>
      <c r="E8640" s="232" t="str">
        <f>CONCATENATE(SUM('Раздел 4'!AC183:AG183),"&gt;=",SUM('Раздел 4'!L183:M183))</f>
        <v>0&gt;=0</v>
      </c>
    </row>
    <row r="8641" spans="1:5" ht="42" hidden="1" customHeight="1">
      <c r="A8641" s="231" t="str">
        <f>IF((SUM('Раздел 4'!AC184:AG184)&gt;=SUM('Раздел 4'!L184:M184)),"","Неверно!")</f>
        <v/>
      </c>
      <c r="B8641" s="237" t="s">
        <v>32524</v>
      </c>
      <c r="C8641" s="232" t="s">
        <v>13617</v>
      </c>
      <c r="D8641" s="232" t="s">
        <v>13532</v>
      </c>
      <c r="E8641" s="232" t="str">
        <f>CONCATENATE(SUM('Раздел 4'!AC184:AG184),"&gt;=",SUM('Раздел 4'!L184:M184))</f>
        <v>0&gt;=0</v>
      </c>
    </row>
    <row r="8642" spans="1:5" ht="42" hidden="1" customHeight="1">
      <c r="A8642" s="231" t="str">
        <f>IF((SUM('Раздел 4'!AC185:AG185)&gt;=SUM('Раздел 4'!L185:M185)),"","Неверно!")</f>
        <v/>
      </c>
      <c r="B8642" s="237" t="s">
        <v>32524</v>
      </c>
      <c r="C8642" s="232" t="s">
        <v>13618</v>
      </c>
      <c r="D8642" s="232" t="s">
        <v>13532</v>
      </c>
      <c r="E8642" s="232" t="str">
        <f>CONCATENATE(SUM('Раздел 4'!AC185:AG185),"&gt;=",SUM('Раздел 4'!L185:M185))</f>
        <v>0&gt;=0</v>
      </c>
    </row>
    <row r="8643" spans="1:5" ht="42" hidden="1" customHeight="1">
      <c r="A8643" s="231" t="str">
        <f>IF((SUM('Раздел 4'!AC186:AG186)&gt;=SUM('Раздел 4'!L186:M186)),"","Неверно!")</f>
        <v/>
      </c>
      <c r="B8643" s="237" t="s">
        <v>32524</v>
      </c>
      <c r="C8643" s="232" t="s">
        <v>13619</v>
      </c>
      <c r="D8643" s="232" t="s">
        <v>13532</v>
      </c>
      <c r="E8643" s="232" t="str">
        <f>CONCATENATE(SUM('Раздел 4'!AC186:AG186),"&gt;=",SUM('Раздел 4'!L186:M186))</f>
        <v>0&gt;=0</v>
      </c>
    </row>
    <row r="8644" spans="1:5" ht="42" hidden="1" customHeight="1">
      <c r="A8644" s="231" t="str">
        <f>IF((SUM('Раздел 4'!AC187:AG187)&gt;=SUM('Раздел 4'!L187:M187)),"","Неверно!")</f>
        <v/>
      </c>
      <c r="B8644" s="237" t="s">
        <v>32524</v>
      </c>
      <c r="C8644" s="232" t="s">
        <v>13620</v>
      </c>
      <c r="D8644" s="232" t="s">
        <v>13532</v>
      </c>
      <c r="E8644" s="232" t="str">
        <f>CONCATENATE(SUM('Раздел 4'!AC187:AG187),"&gt;=",SUM('Раздел 4'!L187:M187))</f>
        <v>0&gt;=0</v>
      </c>
    </row>
    <row r="8645" spans="1:5" ht="42" hidden="1" customHeight="1">
      <c r="A8645" s="231" t="str">
        <f>IF((SUM('Раздел 4'!AC26:AG26)&gt;=SUM('Раздел 4'!L26:M26)),"","Неверно!")</f>
        <v/>
      </c>
      <c r="B8645" s="237" t="s">
        <v>32524</v>
      </c>
      <c r="C8645" s="232" t="s">
        <v>13621</v>
      </c>
      <c r="D8645" s="232" t="s">
        <v>13532</v>
      </c>
      <c r="E8645" s="232" t="str">
        <f>CONCATENATE(SUM('Раздел 4'!AC26:AG26),"&gt;=",SUM('Раздел 4'!L26:M26))</f>
        <v>0&gt;=0</v>
      </c>
    </row>
    <row r="8646" spans="1:5" ht="42" hidden="1" customHeight="1">
      <c r="A8646" s="231" t="str">
        <f>IF((SUM('Раздел 4'!AC188:AG188)&gt;=SUM('Раздел 4'!L188:M188)),"","Неверно!")</f>
        <v/>
      </c>
      <c r="B8646" s="237" t="s">
        <v>32524</v>
      </c>
      <c r="C8646" s="232" t="s">
        <v>13622</v>
      </c>
      <c r="D8646" s="232" t="s">
        <v>13532</v>
      </c>
      <c r="E8646" s="232" t="str">
        <f>CONCATENATE(SUM('Раздел 4'!AC188:AG188),"&gt;=",SUM('Раздел 4'!L188:M188))</f>
        <v>0&gt;=0</v>
      </c>
    </row>
    <row r="8647" spans="1:5" ht="42" hidden="1" customHeight="1">
      <c r="A8647" s="231" t="str">
        <f>IF((SUM('Раздел 4'!AC189:AG189)&gt;=SUM('Раздел 4'!L189:M189)),"","Неверно!")</f>
        <v/>
      </c>
      <c r="B8647" s="237" t="s">
        <v>32524</v>
      </c>
      <c r="C8647" s="232" t="s">
        <v>13623</v>
      </c>
      <c r="D8647" s="232" t="s">
        <v>13532</v>
      </c>
      <c r="E8647" s="232" t="str">
        <f>CONCATENATE(SUM('Раздел 4'!AC189:AG189),"&gt;=",SUM('Раздел 4'!L189:M189))</f>
        <v>0&gt;=0</v>
      </c>
    </row>
    <row r="8648" spans="1:5" ht="42" hidden="1" customHeight="1">
      <c r="A8648" s="231" t="str">
        <f>IF((SUM('Раздел 4'!AC190:AG190)&gt;=SUM('Раздел 4'!L190:M190)),"","Неверно!")</f>
        <v/>
      </c>
      <c r="B8648" s="237" t="s">
        <v>32524</v>
      </c>
      <c r="C8648" s="232" t="s">
        <v>13624</v>
      </c>
      <c r="D8648" s="232" t="s">
        <v>13532</v>
      </c>
      <c r="E8648" s="232" t="str">
        <f>CONCATENATE(SUM('Раздел 4'!AC190:AG190),"&gt;=",SUM('Раздел 4'!L190:M190))</f>
        <v>0&gt;=0</v>
      </c>
    </row>
    <row r="8649" spans="1:5" ht="42" hidden="1" customHeight="1">
      <c r="A8649" s="231" t="str">
        <f>IF((SUM('Раздел 4'!AC191:AG191)&gt;=SUM('Раздел 4'!L191:M191)),"","Неверно!")</f>
        <v/>
      </c>
      <c r="B8649" s="237" t="s">
        <v>32524</v>
      </c>
      <c r="C8649" s="232" t="s">
        <v>13625</v>
      </c>
      <c r="D8649" s="232" t="s">
        <v>13532</v>
      </c>
      <c r="E8649" s="232" t="str">
        <f>CONCATENATE(SUM('Раздел 4'!AC191:AG191),"&gt;=",SUM('Раздел 4'!L191:M191))</f>
        <v>0&gt;=0</v>
      </c>
    </row>
    <row r="8650" spans="1:5" ht="42" hidden="1" customHeight="1">
      <c r="A8650" s="231" t="str">
        <f>IF((SUM('Раздел 4'!AC192:AG192)&gt;=SUM('Раздел 4'!L192:M192)),"","Неверно!")</f>
        <v/>
      </c>
      <c r="B8650" s="237" t="s">
        <v>32524</v>
      </c>
      <c r="C8650" s="232" t="s">
        <v>13626</v>
      </c>
      <c r="D8650" s="232" t="s">
        <v>13532</v>
      </c>
      <c r="E8650" s="232" t="str">
        <f>CONCATENATE(SUM('Раздел 4'!AC192:AG192),"&gt;=",SUM('Раздел 4'!L192:M192))</f>
        <v>0&gt;=0</v>
      </c>
    </row>
    <row r="8651" spans="1:5" ht="42" hidden="1" customHeight="1">
      <c r="A8651" s="231" t="str">
        <f>IF((SUM('Раздел 4'!AC193:AG193)&gt;=SUM('Раздел 4'!L193:M193)),"","Неверно!")</f>
        <v/>
      </c>
      <c r="B8651" s="237" t="s">
        <v>32524</v>
      </c>
      <c r="C8651" s="232" t="s">
        <v>13627</v>
      </c>
      <c r="D8651" s="232" t="s">
        <v>13532</v>
      </c>
      <c r="E8651" s="232" t="str">
        <f>CONCATENATE(SUM('Раздел 4'!AC193:AG193),"&gt;=",SUM('Раздел 4'!L193:M193))</f>
        <v>0&gt;=0</v>
      </c>
    </row>
    <row r="8652" spans="1:5" ht="42" hidden="1" customHeight="1">
      <c r="A8652" s="231" t="str">
        <f>IF((SUM('Раздел 4'!AC194:AG194)&gt;=SUM('Раздел 4'!L194:M194)),"","Неверно!")</f>
        <v/>
      </c>
      <c r="B8652" s="237" t="s">
        <v>32524</v>
      </c>
      <c r="C8652" s="232" t="s">
        <v>13628</v>
      </c>
      <c r="D8652" s="232" t="s">
        <v>13532</v>
      </c>
      <c r="E8652" s="232" t="str">
        <f>CONCATENATE(SUM('Раздел 4'!AC194:AG194),"&gt;=",SUM('Раздел 4'!L194:M194))</f>
        <v>0&gt;=0</v>
      </c>
    </row>
    <row r="8653" spans="1:5" ht="42" hidden="1" customHeight="1">
      <c r="A8653" s="231" t="str">
        <f>IF((SUM('Раздел 4'!AC195:AG195)&gt;=SUM('Раздел 4'!L195:M195)),"","Неверно!")</f>
        <v/>
      </c>
      <c r="B8653" s="237" t="s">
        <v>32524</v>
      </c>
      <c r="C8653" s="232" t="s">
        <v>13629</v>
      </c>
      <c r="D8653" s="232" t="s">
        <v>13532</v>
      </c>
      <c r="E8653" s="232" t="str">
        <f>CONCATENATE(SUM('Раздел 4'!AC195:AG195),"&gt;=",SUM('Раздел 4'!L195:M195))</f>
        <v>0&gt;=0</v>
      </c>
    </row>
    <row r="8654" spans="1:5" ht="42" hidden="1" customHeight="1">
      <c r="A8654" s="231" t="str">
        <f>IF((SUM('Раздел 4'!AC196:AG196)&gt;=SUM('Раздел 4'!L196:M196)),"","Неверно!")</f>
        <v/>
      </c>
      <c r="B8654" s="237" t="s">
        <v>32524</v>
      </c>
      <c r="C8654" s="232" t="s">
        <v>13630</v>
      </c>
      <c r="D8654" s="232" t="s">
        <v>13532</v>
      </c>
      <c r="E8654" s="232" t="str">
        <f>CONCATENATE(SUM('Раздел 4'!AC196:AG196),"&gt;=",SUM('Раздел 4'!L196:M196))</f>
        <v>0&gt;=0</v>
      </c>
    </row>
    <row r="8655" spans="1:5" ht="42" hidden="1" customHeight="1">
      <c r="A8655" s="231" t="str">
        <f>IF((SUM('Раздел 4'!AC197:AG197)&gt;=SUM('Раздел 4'!L197:M197)),"","Неверно!")</f>
        <v/>
      </c>
      <c r="B8655" s="237" t="s">
        <v>32524</v>
      </c>
      <c r="C8655" s="232" t="s">
        <v>13631</v>
      </c>
      <c r="D8655" s="232" t="s">
        <v>13532</v>
      </c>
      <c r="E8655" s="232" t="str">
        <f>CONCATENATE(SUM('Раздел 4'!AC197:AG197),"&gt;=",SUM('Раздел 4'!L197:M197))</f>
        <v>0&gt;=0</v>
      </c>
    </row>
    <row r="8656" spans="1:5" ht="42" hidden="1" customHeight="1">
      <c r="A8656" s="231" t="str">
        <f>IF((SUM('Раздел 4'!AC27:AG27)&gt;=SUM('Раздел 4'!L27:M27)),"","Неверно!")</f>
        <v/>
      </c>
      <c r="B8656" s="237" t="s">
        <v>32524</v>
      </c>
      <c r="C8656" s="232" t="s">
        <v>13632</v>
      </c>
      <c r="D8656" s="232" t="s">
        <v>13532</v>
      </c>
      <c r="E8656" s="232" t="str">
        <f>CONCATENATE(SUM('Раздел 4'!AC27:AG27),"&gt;=",SUM('Раздел 4'!L27:M27))</f>
        <v>0&gt;=0</v>
      </c>
    </row>
    <row r="8657" spans="1:5" ht="42" hidden="1" customHeight="1">
      <c r="A8657" s="231" t="str">
        <f>IF((SUM('Раздел 4'!AC198:AG198)&gt;=SUM('Раздел 4'!L198:M198)),"","Неверно!")</f>
        <v/>
      </c>
      <c r="B8657" s="237" t="s">
        <v>32524</v>
      </c>
      <c r="C8657" s="232" t="s">
        <v>13633</v>
      </c>
      <c r="D8657" s="232" t="s">
        <v>13532</v>
      </c>
      <c r="E8657" s="232" t="str">
        <f>CONCATENATE(SUM('Раздел 4'!AC198:AG198),"&gt;=",SUM('Раздел 4'!L198:M198))</f>
        <v>0&gt;=0</v>
      </c>
    </row>
    <row r="8658" spans="1:5" ht="42" hidden="1" customHeight="1">
      <c r="A8658" s="231" t="str">
        <f>IF((SUM('Раздел 4'!AC199:AG199)&gt;=SUM('Раздел 4'!L199:M199)),"","Неверно!")</f>
        <v/>
      </c>
      <c r="B8658" s="237" t="s">
        <v>32524</v>
      </c>
      <c r="C8658" s="232" t="s">
        <v>13634</v>
      </c>
      <c r="D8658" s="232" t="s">
        <v>13532</v>
      </c>
      <c r="E8658" s="232" t="str">
        <f>CONCATENATE(SUM('Раздел 4'!AC199:AG199),"&gt;=",SUM('Раздел 4'!L199:M199))</f>
        <v>0&gt;=0</v>
      </c>
    </row>
    <row r="8659" spans="1:5" ht="42" hidden="1" customHeight="1">
      <c r="A8659" s="231" t="str">
        <f>IF((SUM('Раздел 4'!AC200:AG200)&gt;=SUM('Раздел 4'!L200:M200)),"","Неверно!")</f>
        <v/>
      </c>
      <c r="B8659" s="237" t="s">
        <v>32524</v>
      </c>
      <c r="C8659" s="232" t="s">
        <v>13635</v>
      </c>
      <c r="D8659" s="232" t="s">
        <v>13532</v>
      </c>
      <c r="E8659" s="232" t="str">
        <f>CONCATENATE(SUM('Раздел 4'!AC200:AG200),"&gt;=",SUM('Раздел 4'!L200:M200))</f>
        <v>0&gt;=0</v>
      </c>
    </row>
    <row r="8660" spans="1:5" ht="42" hidden="1" customHeight="1">
      <c r="A8660" s="231" t="str">
        <f>IF((SUM('Раздел 4'!AC201:AG201)&gt;=SUM('Раздел 4'!L201:M201)),"","Неверно!")</f>
        <v/>
      </c>
      <c r="B8660" s="237" t="s">
        <v>32524</v>
      </c>
      <c r="C8660" s="232" t="s">
        <v>13636</v>
      </c>
      <c r="D8660" s="232" t="s">
        <v>13532</v>
      </c>
      <c r="E8660" s="232" t="str">
        <f>CONCATENATE(SUM('Раздел 4'!AC201:AG201),"&gt;=",SUM('Раздел 4'!L201:M201))</f>
        <v>0&gt;=0</v>
      </c>
    </row>
    <row r="8661" spans="1:5" ht="42" hidden="1" customHeight="1">
      <c r="A8661" s="231" t="str">
        <f>IF((SUM('Раздел 4'!AC202:AG202)&gt;=SUM('Раздел 4'!L202:M202)),"","Неверно!")</f>
        <v/>
      </c>
      <c r="B8661" s="237" t="s">
        <v>32524</v>
      </c>
      <c r="C8661" s="232" t="s">
        <v>13637</v>
      </c>
      <c r="D8661" s="232" t="s">
        <v>13532</v>
      </c>
      <c r="E8661" s="232" t="str">
        <f>CONCATENATE(SUM('Раздел 4'!AC202:AG202),"&gt;=",SUM('Раздел 4'!L202:M202))</f>
        <v>0&gt;=0</v>
      </c>
    </row>
    <row r="8662" spans="1:5" ht="42" hidden="1" customHeight="1">
      <c r="A8662" s="231" t="str">
        <f>IF((SUM('Раздел 4'!AC203:AG203)&gt;=SUM('Раздел 4'!L203:M203)),"","Неверно!")</f>
        <v/>
      </c>
      <c r="B8662" s="237" t="s">
        <v>32524</v>
      </c>
      <c r="C8662" s="232" t="s">
        <v>13638</v>
      </c>
      <c r="D8662" s="232" t="s">
        <v>13532</v>
      </c>
      <c r="E8662" s="232" t="str">
        <f>CONCATENATE(SUM('Раздел 4'!AC203:AG203),"&gt;=",SUM('Раздел 4'!L203:M203))</f>
        <v>0&gt;=0</v>
      </c>
    </row>
    <row r="8663" spans="1:5" ht="42" hidden="1" customHeight="1">
      <c r="A8663" s="231" t="str">
        <f>IF((SUM('Раздел 4'!AC204:AG204)&gt;=SUM('Раздел 4'!L204:M204)),"","Неверно!")</f>
        <v/>
      </c>
      <c r="B8663" s="237" t="s">
        <v>32524</v>
      </c>
      <c r="C8663" s="232" t="s">
        <v>13639</v>
      </c>
      <c r="D8663" s="232" t="s">
        <v>13532</v>
      </c>
      <c r="E8663" s="232" t="str">
        <f>CONCATENATE(SUM('Раздел 4'!AC204:AG204),"&gt;=",SUM('Раздел 4'!L204:M204))</f>
        <v>0&gt;=0</v>
      </c>
    </row>
    <row r="8664" spans="1:5" ht="42" hidden="1" customHeight="1">
      <c r="A8664" s="231" t="str">
        <f>IF((SUM('Раздел 4'!AC205:AG205)&gt;=SUM('Раздел 4'!L205:M205)),"","Неверно!")</f>
        <v/>
      </c>
      <c r="B8664" s="237" t="s">
        <v>32524</v>
      </c>
      <c r="C8664" s="232" t="s">
        <v>13640</v>
      </c>
      <c r="D8664" s="232" t="s">
        <v>13532</v>
      </c>
      <c r="E8664" s="232" t="str">
        <f>CONCATENATE(SUM('Раздел 4'!AC205:AG205),"&gt;=",SUM('Раздел 4'!L205:M205))</f>
        <v>0&gt;=0</v>
      </c>
    </row>
    <row r="8665" spans="1:5" ht="42" hidden="1" customHeight="1">
      <c r="A8665" s="231" t="str">
        <f>IF((SUM('Раздел 4'!AC206:AG206)&gt;=SUM('Раздел 4'!L206:M206)),"","Неверно!")</f>
        <v/>
      </c>
      <c r="B8665" s="237" t="s">
        <v>32524</v>
      </c>
      <c r="C8665" s="232" t="s">
        <v>13641</v>
      </c>
      <c r="D8665" s="232" t="s">
        <v>13532</v>
      </c>
      <c r="E8665" s="232" t="str">
        <f>CONCATENATE(SUM('Раздел 4'!AC206:AG206),"&gt;=",SUM('Раздел 4'!L206:M206))</f>
        <v>0&gt;=0</v>
      </c>
    </row>
    <row r="8666" spans="1:5" ht="42" hidden="1" customHeight="1">
      <c r="A8666" s="231" t="str">
        <f>IF((SUM('Раздел 4'!AC207:AG207)&gt;=SUM('Раздел 4'!L207:M207)),"","Неверно!")</f>
        <v/>
      </c>
      <c r="B8666" s="237" t="s">
        <v>32524</v>
      </c>
      <c r="C8666" s="232" t="s">
        <v>13642</v>
      </c>
      <c r="D8666" s="232" t="s">
        <v>13532</v>
      </c>
      <c r="E8666" s="232" t="str">
        <f>CONCATENATE(SUM('Раздел 4'!AC207:AG207),"&gt;=",SUM('Раздел 4'!L207:M207))</f>
        <v>0&gt;=0</v>
      </c>
    </row>
    <row r="8667" spans="1:5" ht="42" hidden="1" customHeight="1">
      <c r="A8667" s="231" t="str">
        <f>IF((SUM('Раздел 4'!AC10:AG10)&gt;=SUM('Раздел 4'!L10:M10)),"","Неверно!")</f>
        <v/>
      </c>
      <c r="B8667" s="237" t="s">
        <v>32524</v>
      </c>
      <c r="C8667" s="232" t="s">
        <v>13643</v>
      </c>
      <c r="D8667" s="232" t="s">
        <v>13532</v>
      </c>
      <c r="E8667" s="232" t="str">
        <f>CONCATENATE(SUM('Раздел 4'!AC10:AG10),"&gt;=",SUM('Раздел 4'!L10:M10))</f>
        <v>0&gt;=0</v>
      </c>
    </row>
    <row r="8668" spans="1:5" ht="42" hidden="1" customHeight="1">
      <c r="A8668" s="231" t="str">
        <f>IF((SUM('Раздел 4'!AC28:AG28)&gt;=SUM('Раздел 4'!L28:M28)),"","Неверно!")</f>
        <v/>
      </c>
      <c r="B8668" s="237" t="s">
        <v>32524</v>
      </c>
      <c r="C8668" s="232" t="s">
        <v>13644</v>
      </c>
      <c r="D8668" s="232" t="s">
        <v>13532</v>
      </c>
      <c r="E8668" s="232" t="str">
        <f>CONCATENATE(SUM('Раздел 4'!AC28:AG28),"&gt;=",SUM('Раздел 4'!L28:M28))</f>
        <v>0&gt;=0</v>
      </c>
    </row>
    <row r="8669" spans="1:5" ht="42" hidden="1" customHeight="1">
      <c r="A8669" s="231" t="str">
        <f>IF((SUM('Раздел 4'!AC208:AG208)&gt;=SUM('Раздел 4'!L208:M208)),"","Неверно!")</f>
        <v/>
      </c>
      <c r="B8669" s="237" t="s">
        <v>32524</v>
      </c>
      <c r="C8669" s="232" t="s">
        <v>13645</v>
      </c>
      <c r="D8669" s="232" t="s">
        <v>13532</v>
      </c>
      <c r="E8669" s="232" t="str">
        <f>CONCATENATE(SUM('Раздел 4'!AC208:AG208),"&gt;=",SUM('Раздел 4'!L208:M208))</f>
        <v>0&gt;=0</v>
      </c>
    </row>
    <row r="8670" spans="1:5" ht="42" hidden="1" customHeight="1">
      <c r="A8670" s="231" t="str">
        <f>IF((SUM('Раздел 4'!AC209:AG209)&gt;=SUM('Раздел 4'!L209:M209)),"","Неверно!")</f>
        <v/>
      </c>
      <c r="B8670" s="237" t="s">
        <v>32524</v>
      </c>
      <c r="C8670" s="232" t="s">
        <v>13646</v>
      </c>
      <c r="D8670" s="232" t="s">
        <v>13532</v>
      </c>
      <c r="E8670" s="232" t="str">
        <f>CONCATENATE(SUM('Раздел 4'!AC209:AG209),"&gt;=",SUM('Раздел 4'!L209:M209))</f>
        <v>0&gt;=0</v>
      </c>
    </row>
    <row r="8671" spans="1:5" ht="42" hidden="1" customHeight="1">
      <c r="A8671" s="231" t="str">
        <f>IF((SUM('Раздел 4'!AC210:AG210)&gt;=SUM('Раздел 4'!L210:M210)),"","Неверно!")</f>
        <v/>
      </c>
      <c r="B8671" s="237" t="s">
        <v>32524</v>
      </c>
      <c r="C8671" s="232" t="s">
        <v>13647</v>
      </c>
      <c r="D8671" s="232" t="s">
        <v>13532</v>
      </c>
      <c r="E8671" s="232" t="str">
        <f>CONCATENATE(SUM('Раздел 4'!AC210:AG210),"&gt;=",SUM('Раздел 4'!L210:M210))</f>
        <v>0&gt;=0</v>
      </c>
    </row>
    <row r="8672" spans="1:5" ht="42" hidden="1" customHeight="1">
      <c r="A8672" s="231" t="str">
        <f>IF((SUM('Раздел 4'!AC211:AG211)&gt;=SUM('Раздел 4'!L211:M211)),"","Неверно!")</f>
        <v/>
      </c>
      <c r="B8672" s="237" t="s">
        <v>32524</v>
      </c>
      <c r="C8672" s="232" t="s">
        <v>13648</v>
      </c>
      <c r="D8672" s="232" t="s">
        <v>13532</v>
      </c>
      <c r="E8672" s="232" t="str">
        <f>CONCATENATE(SUM('Раздел 4'!AC211:AG211),"&gt;=",SUM('Раздел 4'!L211:M211))</f>
        <v>0&gt;=0</v>
      </c>
    </row>
    <row r="8673" spans="1:5" ht="42" hidden="1" customHeight="1">
      <c r="A8673" s="231" t="str">
        <f>IF((SUM('Раздел 4'!AC212:AG212)&gt;=SUM('Раздел 4'!L212:M212)),"","Неверно!")</f>
        <v/>
      </c>
      <c r="B8673" s="237" t="s">
        <v>32524</v>
      </c>
      <c r="C8673" s="232" t="s">
        <v>13649</v>
      </c>
      <c r="D8673" s="232" t="s">
        <v>13532</v>
      </c>
      <c r="E8673" s="232" t="str">
        <f>CONCATENATE(SUM('Раздел 4'!AC212:AG212),"&gt;=",SUM('Раздел 4'!L212:M212))</f>
        <v>0&gt;=0</v>
      </c>
    </row>
    <row r="8674" spans="1:5" ht="42" hidden="1" customHeight="1">
      <c r="A8674" s="231" t="str">
        <f>IF((SUM('Раздел 4'!AC213:AG213)&gt;=SUM('Раздел 4'!L213:M213)),"","Неверно!")</f>
        <v/>
      </c>
      <c r="B8674" s="237" t="s">
        <v>32524</v>
      </c>
      <c r="C8674" s="232" t="s">
        <v>13650</v>
      </c>
      <c r="D8674" s="232" t="s">
        <v>13532</v>
      </c>
      <c r="E8674" s="232" t="str">
        <f>CONCATENATE(SUM('Раздел 4'!AC213:AG213),"&gt;=",SUM('Раздел 4'!L213:M213))</f>
        <v>0&gt;=0</v>
      </c>
    </row>
    <row r="8675" spans="1:5" ht="42" hidden="1" customHeight="1">
      <c r="A8675" s="231" t="str">
        <f>IF((SUM('Раздел 4'!AC214:AG214)&gt;=SUM('Раздел 4'!L214:M214)),"","Неверно!")</f>
        <v/>
      </c>
      <c r="B8675" s="237" t="s">
        <v>32524</v>
      </c>
      <c r="C8675" s="232" t="s">
        <v>13651</v>
      </c>
      <c r="D8675" s="232" t="s">
        <v>13532</v>
      </c>
      <c r="E8675" s="232" t="str">
        <f>CONCATENATE(SUM('Раздел 4'!AC214:AG214),"&gt;=",SUM('Раздел 4'!L214:M214))</f>
        <v>0&gt;=0</v>
      </c>
    </row>
    <row r="8676" spans="1:5" ht="42" hidden="1" customHeight="1">
      <c r="A8676" s="231" t="str">
        <f>IF((SUM('Раздел 4'!AC215:AG215)&gt;=SUM('Раздел 4'!L215:M215)),"","Неверно!")</f>
        <v/>
      </c>
      <c r="B8676" s="237" t="s">
        <v>32524</v>
      </c>
      <c r="C8676" s="232" t="s">
        <v>13652</v>
      </c>
      <c r="D8676" s="232" t="s">
        <v>13532</v>
      </c>
      <c r="E8676" s="232" t="str">
        <f>CONCATENATE(SUM('Раздел 4'!AC215:AG215),"&gt;=",SUM('Раздел 4'!L215:M215))</f>
        <v>0&gt;=0</v>
      </c>
    </row>
    <row r="8677" spans="1:5" ht="42" hidden="1" customHeight="1">
      <c r="A8677" s="231" t="str">
        <f>IF((SUM('Раздел 4'!AC216:AG216)&gt;=SUM('Раздел 4'!L216:M216)),"","Неверно!")</f>
        <v/>
      </c>
      <c r="B8677" s="237" t="s">
        <v>32524</v>
      </c>
      <c r="C8677" s="232" t="s">
        <v>13653</v>
      </c>
      <c r="D8677" s="232" t="s">
        <v>13532</v>
      </c>
      <c r="E8677" s="232" t="str">
        <f>CONCATENATE(SUM('Раздел 4'!AC216:AG216),"&gt;=",SUM('Раздел 4'!L216:M216))</f>
        <v>0&gt;=0</v>
      </c>
    </row>
    <row r="8678" spans="1:5" ht="42" hidden="1" customHeight="1">
      <c r="A8678" s="231" t="str">
        <f>IF((SUM('Раздел 4'!AC217:AG217)&gt;=SUM('Раздел 4'!L217:M217)),"","Неверно!")</f>
        <v/>
      </c>
      <c r="B8678" s="237" t="s">
        <v>32524</v>
      </c>
      <c r="C8678" s="232" t="s">
        <v>13654</v>
      </c>
      <c r="D8678" s="232" t="s">
        <v>13532</v>
      </c>
      <c r="E8678" s="232" t="str">
        <f>CONCATENATE(SUM('Раздел 4'!AC217:AG217),"&gt;=",SUM('Раздел 4'!L217:M217))</f>
        <v>0&gt;=0</v>
      </c>
    </row>
    <row r="8679" spans="1:5" ht="42" hidden="1" customHeight="1">
      <c r="A8679" s="231" t="str">
        <f>IF((SUM('Раздел 4'!AC29:AG29)&gt;=SUM('Раздел 4'!L29:M29)),"","Неверно!")</f>
        <v/>
      </c>
      <c r="B8679" s="237" t="s">
        <v>32524</v>
      </c>
      <c r="C8679" s="232" t="s">
        <v>13655</v>
      </c>
      <c r="D8679" s="232" t="s">
        <v>13532</v>
      </c>
      <c r="E8679" s="232" t="str">
        <f>CONCATENATE(SUM('Раздел 4'!AC29:AG29),"&gt;=",SUM('Раздел 4'!L29:M29))</f>
        <v>0&gt;=0</v>
      </c>
    </row>
    <row r="8680" spans="1:5" ht="42" hidden="1" customHeight="1">
      <c r="A8680" s="231" t="str">
        <f>IF((SUM('Раздел 4'!AC218:AG218)&gt;=SUM('Раздел 4'!L218:M218)),"","Неверно!")</f>
        <v/>
      </c>
      <c r="B8680" s="237" t="s">
        <v>32524</v>
      </c>
      <c r="C8680" s="232" t="s">
        <v>13656</v>
      </c>
      <c r="D8680" s="232" t="s">
        <v>13532</v>
      </c>
      <c r="E8680" s="232" t="str">
        <f>CONCATENATE(SUM('Раздел 4'!AC218:AG218),"&gt;=",SUM('Раздел 4'!L218:M218))</f>
        <v>0&gt;=0</v>
      </c>
    </row>
    <row r="8681" spans="1:5" ht="42" hidden="1" customHeight="1">
      <c r="A8681" s="231" t="str">
        <f>IF((SUM('Раздел 4'!AC219:AG219)&gt;=SUM('Раздел 4'!L219:M219)),"","Неверно!")</f>
        <v/>
      </c>
      <c r="B8681" s="237" t="s">
        <v>32524</v>
      </c>
      <c r="C8681" s="232" t="s">
        <v>13657</v>
      </c>
      <c r="D8681" s="232" t="s">
        <v>13532</v>
      </c>
      <c r="E8681" s="232" t="str">
        <f>CONCATENATE(SUM('Раздел 4'!AC219:AG219),"&gt;=",SUM('Раздел 4'!L219:M219))</f>
        <v>0&gt;=0</v>
      </c>
    </row>
    <row r="8682" spans="1:5" ht="42" hidden="1" customHeight="1">
      <c r="A8682" s="231" t="str">
        <f>IF((SUM('Раздел 4'!AC220:AG220)&gt;=SUM('Раздел 4'!L220:M220)),"","Неверно!")</f>
        <v/>
      </c>
      <c r="B8682" s="237" t="s">
        <v>32524</v>
      </c>
      <c r="C8682" s="232" t="s">
        <v>13658</v>
      </c>
      <c r="D8682" s="232" t="s">
        <v>13532</v>
      </c>
      <c r="E8682" s="232" t="str">
        <f>CONCATENATE(SUM('Раздел 4'!AC220:AG220),"&gt;=",SUM('Раздел 4'!L220:M220))</f>
        <v>0&gt;=0</v>
      </c>
    </row>
    <row r="8683" spans="1:5" ht="42" hidden="1" customHeight="1">
      <c r="A8683" s="231" t="str">
        <f>IF((SUM('Раздел 4'!AC221:AG221)&gt;=SUM('Раздел 4'!L221:M221)),"","Неверно!")</f>
        <v/>
      </c>
      <c r="B8683" s="237" t="s">
        <v>32524</v>
      </c>
      <c r="C8683" s="232" t="s">
        <v>13659</v>
      </c>
      <c r="D8683" s="232" t="s">
        <v>13532</v>
      </c>
      <c r="E8683" s="232" t="str">
        <f>CONCATENATE(SUM('Раздел 4'!AC221:AG221),"&gt;=",SUM('Раздел 4'!L221:M221))</f>
        <v>0&gt;=0</v>
      </c>
    </row>
    <row r="8684" spans="1:5" ht="42" hidden="1" customHeight="1">
      <c r="A8684" s="231" t="str">
        <f>IF((SUM('Раздел 4'!AC222:AG222)&gt;=SUM('Раздел 4'!L222:M222)),"","Неверно!")</f>
        <v/>
      </c>
      <c r="B8684" s="237" t="s">
        <v>32524</v>
      </c>
      <c r="C8684" s="232" t="s">
        <v>13660</v>
      </c>
      <c r="D8684" s="232" t="s">
        <v>13532</v>
      </c>
      <c r="E8684" s="232" t="str">
        <f>CONCATENATE(SUM('Раздел 4'!AC222:AG222),"&gt;=",SUM('Раздел 4'!L222:M222))</f>
        <v>0&gt;=0</v>
      </c>
    </row>
    <row r="8685" spans="1:5" ht="42" hidden="1" customHeight="1">
      <c r="A8685" s="231" t="str">
        <f>IF((SUM('Раздел 4'!AC223:AG223)&gt;=SUM('Раздел 4'!L223:M223)),"","Неверно!")</f>
        <v/>
      </c>
      <c r="B8685" s="237" t="s">
        <v>32524</v>
      </c>
      <c r="C8685" s="232" t="s">
        <v>13661</v>
      </c>
      <c r="D8685" s="232" t="s">
        <v>13532</v>
      </c>
      <c r="E8685" s="232" t="str">
        <f>CONCATENATE(SUM('Раздел 4'!AC223:AG223),"&gt;=",SUM('Раздел 4'!L223:M223))</f>
        <v>0&gt;=0</v>
      </c>
    </row>
    <row r="8686" spans="1:5" ht="42" hidden="1" customHeight="1">
      <c r="A8686" s="231" t="str">
        <f>IF((SUM('Раздел 4'!AC224:AG224)&gt;=SUM('Раздел 4'!L224:M224)),"","Неверно!")</f>
        <v/>
      </c>
      <c r="B8686" s="237" t="s">
        <v>32524</v>
      </c>
      <c r="C8686" s="232" t="s">
        <v>13662</v>
      </c>
      <c r="D8686" s="232" t="s">
        <v>13532</v>
      </c>
      <c r="E8686" s="232" t="str">
        <f>CONCATENATE(SUM('Раздел 4'!AC224:AG224),"&gt;=",SUM('Раздел 4'!L224:M224))</f>
        <v>0&gt;=0</v>
      </c>
    </row>
    <row r="8687" spans="1:5" ht="42" hidden="1" customHeight="1">
      <c r="A8687" s="231" t="str">
        <f>IF((SUM('Раздел 4'!AC225:AG225)&gt;=SUM('Раздел 4'!L225:M225)),"","Неверно!")</f>
        <v/>
      </c>
      <c r="B8687" s="237" t="s">
        <v>32524</v>
      </c>
      <c r="C8687" s="232" t="s">
        <v>13663</v>
      </c>
      <c r="D8687" s="232" t="s">
        <v>13532</v>
      </c>
      <c r="E8687" s="232" t="str">
        <f>CONCATENATE(SUM('Раздел 4'!AC225:AG225),"&gt;=",SUM('Раздел 4'!L225:M225))</f>
        <v>0&gt;=0</v>
      </c>
    </row>
    <row r="8688" spans="1:5" ht="42" hidden="1" customHeight="1">
      <c r="A8688" s="231" t="str">
        <f>IF((SUM('Раздел 4'!AC226:AG226)&gt;=SUM('Раздел 4'!L226:M226)),"","Неверно!")</f>
        <v/>
      </c>
      <c r="B8688" s="237" t="s">
        <v>32524</v>
      </c>
      <c r="C8688" s="232" t="s">
        <v>13664</v>
      </c>
      <c r="D8688" s="232" t="s">
        <v>13532</v>
      </c>
      <c r="E8688" s="232" t="str">
        <f>CONCATENATE(SUM('Раздел 4'!AC226:AG226),"&gt;=",SUM('Раздел 4'!L226:M226))</f>
        <v>0&gt;=0</v>
      </c>
    </row>
    <row r="8689" spans="1:5" ht="42" hidden="1" customHeight="1">
      <c r="A8689" s="231" t="str">
        <f>IF((SUM('Раздел 4'!AC227:AG227)&gt;=SUM('Раздел 4'!L227:M227)),"","Неверно!")</f>
        <v/>
      </c>
      <c r="B8689" s="237" t="s">
        <v>32524</v>
      </c>
      <c r="C8689" s="232" t="s">
        <v>13665</v>
      </c>
      <c r="D8689" s="232" t="s">
        <v>13532</v>
      </c>
      <c r="E8689" s="232" t="str">
        <f>CONCATENATE(SUM('Раздел 4'!AC227:AG227),"&gt;=",SUM('Раздел 4'!L227:M227))</f>
        <v>0&gt;=0</v>
      </c>
    </row>
    <row r="8690" spans="1:5" ht="42" hidden="1" customHeight="1">
      <c r="A8690" s="231" t="str">
        <f>IF((SUM('Раздел 4'!AC30:AG30)&gt;=SUM('Раздел 4'!L30:M30)),"","Неверно!")</f>
        <v/>
      </c>
      <c r="B8690" s="237" t="s">
        <v>32524</v>
      </c>
      <c r="C8690" s="232" t="s">
        <v>13666</v>
      </c>
      <c r="D8690" s="232" t="s">
        <v>13532</v>
      </c>
      <c r="E8690" s="232" t="str">
        <f>CONCATENATE(SUM('Раздел 4'!AC30:AG30),"&gt;=",SUM('Раздел 4'!L30:M30))</f>
        <v>0&gt;=0</v>
      </c>
    </row>
    <row r="8691" spans="1:5" ht="42" hidden="1" customHeight="1">
      <c r="A8691" s="231" t="str">
        <f>IF((SUM('Раздел 4'!AC228:AG228)&gt;=SUM('Раздел 4'!L228:M228)),"","Неверно!")</f>
        <v/>
      </c>
      <c r="B8691" s="237" t="s">
        <v>32524</v>
      </c>
      <c r="C8691" s="232" t="s">
        <v>13667</v>
      </c>
      <c r="D8691" s="232" t="s">
        <v>13532</v>
      </c>
      <c r="E8691" s="232" t="str">
        <f>CONCATENATE(SUM('Раздел 4'!AC228:AG228),"&gt;=",SUM('Раздел 4'!L228:M228))</f>
        <v>0&gt;=0</v>
      </c>
    </row>
    <row r="8692" spans="1:5" ht="42" hidden="1" customHeight="1">
      <c r="A8692" s="231" t="str">
        <f>IF((SUM('Раздел 4'!AC229:AG229)&gt;=SUM('Раздел 4'!L229:M229)),"","Неверно!")</f>
        <v/>
      </c>
      <c r="B8692" s="237" t="s">
        <v>32524</v>
      </c>
      <c r="C8692" s="232" t="s">
        <v>13668</v>
      </c>
      <c r="D8692" s="232" t="s">
        <v>13532</v>
      </c>
      <c r="E8692" s="232" t="str">
        <f>CONCATENATE(SUM('Раздел 4'!AC229:AG229),"&gt;=",SUM('Раздел 4'!L229:M229))</f>
        <v>0&gt;=0</v>
      </c>
    </row>
    <row r="8693" spans="1:5" ht="42" hidden="1" customHeight="1">
      <c r="A8693" s="231" t="str">
        <f>IF((SUM('Раздел 4'!AC230:AG230)&gt;=SUM('Раздел 4'!L230:M230)),"","Неверно!")</f>
        <v/>
      </c>
      <c r="B8693" s="237" t="s">
        <v>32524</v>
      </c>
      <c r="C8693" s="232" t="s">
        <v>13669</v>
      </c>
      <c r="D8693" s="232" t="s">
        <v>13532</v>
      </c>
      <c r="E8693" s="232" t="str">
        <f>CONCATENATE(SUM('Раздел 4'!AC230:AG230),"&gt;=",SUM('Раздел 4'!L230:M230))</f>
        <v>0&gt;=0</v>
      </c>
    </row>
    <row r="8694" spans="1:5" ht="42" hidden="1" customHeight="1">
      <c r="A8694" s="231" t="str">
        <f>IF((SUM('Раздел 4'!AC231:AG231)&gt;=SUM('Раздел 4'!L231:M231)),"","Неверно!")</f>
        <v/>
      </c>
      <c r="B8694" s="237" t="s">
        <v>32524</v>
      </c>
      <c r="C8694" s="232" t="s">
        <v>13670</v>
      </c>
      <c r="D8694" s="232" t="s">
        <v>13532</v>
      </c>
      <c r="E8694" s="232" t="str">
        <f>CONCATENATE(SUM('Раздел 4'!AC231:AG231),"&gt;=",SUM('Раздел 4'!L231:M231))</f>
        <v>0&gt;=0</v>
      </c>
    </row>
    <row r="8695" spans="1:5" ht="42" hidden="1" customHeight="1">
      <c r="A8695" s="231" t="str">
        <f>IF((SUM('Раздел 4'!AC232:AG232)&gt;=SUM('Раздел 4'!L232:M232)),"","Неверно!")</f>
        <v/>
      </c>
      <c r="B8695" s="237" t="s">
        <v>32524</v>
      </c>
      <c r="C8695" s="232" t="s">
        <v>13671</v>
      </c>
      <c r="D8695" s="232" t="s">
        <v>13532</v>
      </c>
      <c r="E8695" s="232" t="str">
        <f>CONCATENATE(SUM('Раздел 4'!AC232:AG232),"&gt;=",SUM('Раздел 4'!L232:M232))</f>
        <v>0&gt;=0</v>
      </c>
    </row>
    <row r="8696" spans="1:5" ht="42" hidden="1" customHeight="1">
      <c r="A8696" s="231" t="str">
        <f>IF((SUM('Раздел 4'!AC233:AG233)&gt;=SUM('Раздел 4'!L233:M233)),"","Неверно!")</f>
        <v/>
      </c>
      <c r="B8696" s="237" t="s">
        <v>32524</v>
      </c>
      <c r="C8696" s="232" t="s">
        <v>13672</v>
      </c>
      <c r="D8696" s="232" t="s">
        <v>13532</v>
      </c>
      <c r="E8696" s="232" t="str">
        <f>CONCATENATE(SUM('Раздел 4'!AC233:AG233),"&gt;=",SUM('Раздел 4'!L233:M233))</f>
        <v>0&gt;=0</v>
      </c>
    </row>
    <row r="8697" spans="1:5" ht="42" hidden="1" customHeight="1">
      <c r="A8697" s="231" t="str">
        <f>IF((SUM('Раздел 4'!AC234:AG234)&gt;=SUM('Раздел 4'!L234:M234)),"","Неверно!")</f>
        <v/>
      </c>
      <c r="B8697" s="237" t="s">
        <v>32524</v>
      </c>
      <c r="C8697" s="232" t="s">
        <v>13673</v>
      </c>
      <c r="D8697" s="232" t="s">
        <v>13532</v>
      </c>
      <c r="E8697" s="232" t="str">
        <f>CONCATENATE(SUM('Раздел 4'!AC234:AG234),"&gt;=",SUM('Раздел 4'!L234:M234))</f>
        <v>0&gt;=0</v>
      </c>
    </row>
    <row r="8698" spans="1:5" ht="42" hidden="1" customHeight="1">
      <c r="A8698" s="231" t="str">
        <f>IF((SUM('Раздел 4'!AC235:AG235)&gt;=SUM('Раздел 4'!L235:M235)),"","Неверно!")</f>
        <v/>
      </c>
      <c r="B8698" s="237" t="s">
        <v>32524</v>
      </c>
      <c r="C8698" s="232" t="s">
        <v>13674</v>
      </c>
      <c r="D8698" s="232" t="s">
        <v>13532</v>
      </c>
      <c r="E8698" s="232" t="str">
        <f>CONCATENATE(SUM('Раздел 4'!AC235:AG235),"&gt;=",SUM('Раздел 4'!L235:M235))</f>
        <v>0&gt;=0</v>
      </c>
    </row>
    <row r="8699" spans="1:5" ht="42" hidden="1" customHeight="1">
      <c r="A8699" s="231" t="str">
        <f>IF((SUM('Раздел 4'!AC236:AG236)&gt;=SUM('Раздел 4'!L236:M236)),"","Неверно!")</f>
        <v/>
      </c>
      <c r="B8699" s="237" t="s">
        <v>32524</v>
      </c>
      <c r="C8699" s="232" t="s">
        <v>13675</v>
      </c>
      <c r="D8699" s="232" t="s">
        <v>13532</v>
      </c>
      <c r="E8699" s="232" t="str">
        <f>CONCATENATE(SUM('Раздел 4'!AC236:AG236),"&gt;=",SUM('Раздел 4'!L236:M236))</f>
        <v>0&gt;=0</v>
      </c>
    </row>
    <row r="8700" spans="1:5" ht="42" hidden="1" customHeight="1">
      <c r="A8700" s="231" t="str">
        <f>IF((SUM('Раздел 4'!AC237:AG237)&gt;=SUM('Раздел 4'!L237:M237)),"","Неверно!")</f>
        <v/>
      </c>
      <c r="B8700" s="237" t="s">
        <v>32524</v>
      </c>
      <c r="C8700" s="232" t="s">
        <v>13676</v>
      </c>
      <c r="D8700" s="232" t="s">
        <v>13532</v>
      </c>
      <c r="E8700" s="232" t="str">
        <f>CONCATENATE(SUM('Раздел 4'!AC237:AG237),"&gt;=",SUM('Раздел 4'!L237:M237))</f>
        <v>0&gt;=0</v>
      </c>
    </row>
    <row r="8701" spans="1:5" ht="42" hidden="1" customHeight="1">
      <c r="A8701" s="231" t="str">
        <f>IF((SUM('Раздел 4'!AC31:AG31)&gt;=SUM('Раздел 4'!L31:M31)),"","Неверно!")</f>
        <v/>
      </c>
      <c r="B8701" s="237" t="s">
        <v>32524</v>
      </c>
      <c r="C8701" s="232" t="s">
        <v>13677</v>
      </c>
      <c r="D8701" s="232" t="s">
        <v>13532</v>
      </c>
      <c r="E8701" s="232" t="str">
        <f>CONCATENATE(SUM('Раздел 4'!AC31:AG31),"&gt;=",SUM('Раздел 4'!L31:M31))</f>
        <v>0&gt;=0</v>
      </c>
    </row>
    <row r="8702" spans="1:5" ht="42" hidden="1" customHeight="1">
      <c r="A8702" s="231" t="str">
        <f>IF((SUM('Раздел 4'!AC238:AG238)&gt;=SUM('Раздел 4'!L238:M238)),"","Неверно!")</f>
        <v/>
      </c>
      <c r="B8702" s="237" t="s">
        <v>32524</v>
      </c>
      <c r="C8702" s="232" t="s">
        <v>13678</v>
      </c>
      <c r="D8702" s="232" t="s">
        <v>13532</v>
      </c>
      <c r="E8702" s="232" t="str">
        <f>CONCATENATE(SUM('Раздел 4'!AC238:AG238),"&gt;=",SUM('Раздел 4'!L238:M238))</f>
        <v>0&gt;=0</v>
      </c>
    </row>
    <row r="8703" spans="1:5" ht="42" hidden="1" customHeight="1">
      <c r="A8703" s="231" t="str">
        <f>IF((SUM('Раздел 4'!AC239:AG239)&gt;=SUM('Раздел 4'!L239:M239)),"","Неверно!")</f>
        <v/>
      </c>
      <c r="B8703" s="237" t="s">
        <v>32524</v>
      </c>
      <c r="C8703" s="232" t="s">
        <v>13679</v>
      </c>
      <c r="D8703" s="232" t="s">
        <v>13532</v>
      </c>
      <c r="E8703" s="232" t="str">
        <f>CONCATENATE(SUM('Раздел 4'!AC239:AG239),"&gt;=",SUM('Раздел 4'!L239:M239))</f>
        <v>0&gt;=0</v>
      </c>
    </row>
    <row r="8704" spans="1:5" ht="42" hidden="1" customHeight="1">
      <c r="A8704" s="231" t="str">
        <f>IF((SUM('Раздел 4'!AC240:AG240)&gt;=SUM('Раздел 4'!L240:M240)),"","Неверно!")</f>
        <v/>
      </c>
      <c r="B8704" s="237" t="s">
        <v>32524</v>
      </c>
      <c r="C8704" s="232" t="s">
        <v>13680</v>
      </c>
      <c r="D8704" s="232" t="s">
        <v>13532</v>
      </c>
      <c r="E8704" s="232" t="str">
        <f>CONCATENATE(SUM('Раздел 4'!AC240:AG240),"&gt;=",SUM('Раздел 4'!L240:M240))</f>
        <v>0&gt;=0</v>
      </c>
    </row>
    <row r="8705" spans="1:5" ht="42" hidden="1" customHeight="1">
      <c r="A8705" s="231" t="str">
        <f>IF((SUM('Раздел 4'!AC241:AG241)&gt;=SUM('Раздел 4'!L241:M241)),"","Неверно!")</f>
        <v/>
      </c>
      <c r="B8705" s="237" t="s">
        <v>32524</v>
      </c>
      <c r="C8705" s="232" t="s">
        <v>13681</v>
      </c>
      <c r="D8705" s="232" t="s">
        <v>13532</v>
      </c>
      <c r="E8705" s="232" t="str">
        <f>CONCATENATE(SUM('Раздел 4'!AC241:AG241),"&gt;=",SUM('Раздел 4'!L241:M241))</f>
        <v>0&gt;=0</v>
      </c>
    </row>
    <row r="8706" spans="1:5" ht="42" hidden="1" customHeight="1">
      <c r="A8706" s="231" t="str">
        <f>IF((SUM('Раздел 4'!AC242:AG242)&gt;=SUM('Раздел 4'!L242:M242)),"","Неверно!")</f>
        <v/>
      </c>
      <c r="B8706" s="237" t="s">
        <v>32524</v>
      </c>
      <c r="C8706" s="232" t="s">
        <v>13682</v>
      </c>
      <c r="D8706" s="232" t="s">
        <v>13532</v>
      </c>
      <c r="E8706" s="232" t="str">
        <f>CONCATENATE(SUM('Раздел 4'!AC242:AG242),"&gt;=",SUM('Раздел 4'!L242:M242))</f>
        <v>0&gt;=0</v>
      </c>
    </row>
    <row r="8707" spans="1:5" ht="42" hidden="1" customHeight="1">
      <c r="A8707" s="231" t="str">
        <f>IF((SUM('Раздел 4'!AC243:AG243)&gt;=SUM('Раздел 4'!L243:M243)),"","Неверно!")</f>
        <v/>
      </c>
      <c r="B8707" s="237" t="s">
        <v>32524</v>
      </c>
      <c r="C8707" s="232" t="s">
        <v>13683</v>
      </c>
      <c r="D8707" s="232" t="s">
        <v>13532</v>
      </c>
      <c r="E8707" s="232" t="str">
        <f>CONCATENATE(SUM('Раздел 4'!AC243:AG243),"&gt;=",SUM('Раздел 4'!L243:M243))</f>
        <v>0&gt;=0</v>
      </c>
    </row>
    <row r="8708" spans="1:5" ht="42" hidden="1" customHeight="1">
      <c r="A8708" s="231" t="str">
        <f>IF((SUM('Раздел 4'!AC244:AG244)&gt;=SUM('Раздел 4'!L244:M244)),"","Неверно!")</f>
        <v/>
      </c>
      <c r="B8708" s="237" t="s">
        <v>32524</v>
      </c>
      <c r="C8708" s="232" t="s">
        <v>13684</v>
      </c>
      <c r="D8708" s="232" t="s">
        <v>13532</v>
      </c>
      <c r="E8708" s="232" t="str">
        <f>CONCATENATE(SUM('Раздел 4'!AC244:AG244),"&gt;=",SUM('Раздел 4'!L244:M244))</f>
        <v>0&gt;=0</v>
      </c>
    </row>
    <row r="8709" spans="1:5" ht="42" hidden="1" customHeight="1">
      <c r="A8709" s="231" t="str">
        <f>IF((SUM('Раздел 4'!AC245:AG245)&gt;=SUM('Раздел 4'!L245:M245)),"","Неверно!")</f>
        <v/>
      </c>
      <c r="B8709" s="237" t="s">
        <v>32524</v>
      </c>
      <c r="C8709" s="232" t="s">
        <v>13685</v>
      </c>
      <c r="D8709" s="232" t="s">
        <v>13532</v>
      </c>
      <c r="E8709" s="232" t="str">
        <f>CONCATENATE(SUM('Раздел 4'!AC245:AG245),"&gt;=",SUM('Раздел 4'!L245:M245))</f>
        <v>0&gt;=0</v>
      </c>
    </row>
    <row r="8710" spans="1:5" ht="42" hidden="1" customHeight="1">
      <c r="A8710" s="231" t="str">
        <f>IF((SUM('Раздел 4'!AC246:AG246)&gt;=SUM('Раздел 4'!L246:M246)),"","Неверно!")</f>
        <v/>
      </c>
      <c r="B8710" s="237" t="s">
        <v>32524</v>
      </c>
      <c r="C8710" s="232" t="s">
        <v>13686</v>
      </c>
      <c r="D8710" s="232" t="s">
        <v>13532</v>
      </c>
      <c r="E8710" s="232" t="str">
        <f>CONCATENATE(SUM('Раздел 4'!AC246:AG246),"&gt;=",SUM('Раздел 4'!L246:M246))</f>
        <v>0&gt;=0</v>
      </c>
    </row>
    <row r="8711" spans="1:5" ht="42" hidden="1" customHeight="1">
      <c r="A8711" s="231" t="str">
        <f>IF((SUM('Раздел 4'!AC247:AG247)&gt;=SUM('Раздел 4'!L247:M247)),"","Неверно!")</f>
        <v/>
      </c>
      <c r="B8711" s="237" t="s">
        <v>32524</v>
      </c>
      <c r="C8711" s="232" t="s">
        <v>13687</v>
      </c>
      <c r="D8711" s="232" t="s">
        <v>13532</v>
      </c>
      <c r="E8711" s="232" t="str">
        <f>CONCATENATE(SUM('Раздел 4'!AC247:AG247),"&gt;=",SUM('Раздел 4'!L247:M247))</f>
        <v>0&gt;=0</v>
      </c>
    </row>
    <row r="8712" spans="1:5" ht="42" hidden="1" customHeight="1">
      <c r="A8712" s="231" t="str">
        <f>IF((SUM('Раздел 4'!AC32:AG32)&gt;=SUM('Раздел 4'!L32:M32)),"","Неверно!")</f>
        <v/>
      </c>
      <c r="B8712" s="237" t="s">
        <v>32524</v>
      </c>
      <c r="C8712" s="232" t="s">
        <v>13688</v>
      </c>
      <c r="D8712" s="232" t="s">
        <v>13532</v>
      </c>
      <c r="E8712" s="232" t="str">
        <f>CONCATENATE(SUM('Раздел 4'!AC32:AG32),"&gt;=",SUM('Раздел 4'!L32:M32))</f>
        <v>0&gt;=0</v>
      </c>
    </row>
    <row r="8713" spans="1:5" ht="42" hidden="1" customHeight="1">
      <c r="A8713" s="231" t="str">
        <f>IF((SUM('Раздел 4'!AC248:AG248)&gt;=SUM('Раздел 4'!L248:M248)),"","Неверно!")</f>
        <v/>
      </c>
      <c r="B8713" s="237" t="s">
        <v>32524</v>
      </c>
      <c r="C8713" s="232" t="s">
        <v>13689</v>
      </c>
      <c r="D8713" s="232" t="s">
        <v>13532</v>
      </c>
      <c r="E8713" s="232" t="str">
        <f>CONCATENATE(SUM('Раздел 4'!AC248:AG248),"&gt;=",SUM('Раздел 4'!L248:M248))</f>
        <v>0&gt;=0</v>
      </c>
    </row>
    <row r="8714" spans="1:5" ht="42" hidden="1" customHeight="1">
      <c r="A8714" s="231" t="str">
        <f>IF((SUM('Раздел 4'!AC249:AG249)&gt;=SUM('Раздел 4'!L249:M249)),"","Неверно!")</f>
        <v/>
      </c>
      <c r="B8714" s="237" t="s">
        <v>32524</v>
      </c>
      <c r="C8714" s="232" t="s">
        <v>13690</v>
      </c>
      <c r="D8714" s="232" t="s">
        <v>13532</v>
      </c>
      <c r="E8714" s="232" t="str">
        <f>CONCATENATE(SUM('Раздел 4'!AC249:AG249),"&gt;=",SUM('Раздел 4'!L249:M249))</f>
        <v>0&gt;=0</v>
      </c>
    </row>
    <row r="8715" spans="1:5" ht="42" hidden="1" customHeight="1">
      <c r="A8715" s="231" t="str">
        <f>IF((SUM('Раздел 4'!AC250:AG250)&gt;=SUM('Раздел 4'!L250:M250)),"","Неверно!")</f>
        <v/>
      </c>
      <c r="B8715" s="237" t="s">
        <v>32524</v>
      </c>
      <c r="C8715" s="232" t="s">
        <v>13691</v>
      </c>
      <c r="D8715" s="232" t="s">
        <v>13532</v>
      </c>
      <c r="E8715" s="232" t="str">
        <f>CONCATENATE(SUM('Раздел 4'!AC250:AG250),"&gt;=",SUM('Раздел 4'!L250:M250))</f>
        <v>0&gt;=0</v>
      </c>
    </row>
    <row r="8716" spans="1:5" ht="42" hidden="1" customHeight="1">
      <c r="A8716" s="231" t="str">
        <f>IF((SUM('Раздел 4'!AC251:AG251)&gt;=SUM('Раздел 4'!L251:M251)),"","Неверно!")</f>
        <v/>
      </c>
      <c r="B8716" s="237" t="s">
        <v>32524</v>
      </c>
      <c r="C8716" s="232" t="s">
        <v>13692</v>
      </c>
      <c r="D8716" s="232" t="s">
        <v>13532</v>
      </c>
      <c r="E8716" s="232" t="str">
        <f>CONCATENATE(SUM('Раздел 4'!AC251:AG251),"&gt;=",SUM('Раздел 4'!L251:M251))</f>
        <v>0&gt;=0</v>
      </c>
    </row>
    <row r="8717" spans="1:5" ht="42" hidden="1" customHeight="1">
      <c r="A8717" s="231" t="str">
        <f>IF((SUM('Раздел 4'!AC252:AG252)&gt;=SUM('Раздел 4'!L252:M252)),"","Неверно!")</f>
        <v/>
      </c>
      <c r="B8717" s="237" t="s">
        <v>32524</v>
      </c>
      <c r="C8717" s="232" t="s">
        <v>13693</v>
      </c>
      <c r="D8717" s="232" t="s">
        <v>13532</v>
      </c>
      <c r="E8717" s="232" t="str">
        <f>CONCATENATE(SUM('Раздел 4'!AC252:AG252),"&gt;=",SUM('Раздел 4'!L252:M252))</f>
        <v>0&gt;=0</v>
      </c>
    </row>
    <row r="8718" spans="1:5" ht="42" hidden="1" customHeight="1">
      <c r="A8718" s="231" t="str">
        <f>IF((SUM('Раздел 4'!AC253:AG253)&gt;=SUM('Раздел 4'!L253:M253)),"","Неверно!")</f>
        <v/>
      </c>
      <c r="B8718" s="237" t="s">
        <v>32524</v>
      </c>
      <c r="C8718" s="232" t="s">
        <v>13694</v>
      </c>
      <c r="D8718" s="232" t="s">
        <v>13532</v>
      </c>
      <c r="E8718" s="232" t="str">
        <f>CONCATENATE(SUM('Раздел 4'!AC253:AG253),"&gt;=",SUM('Раздел 4'!L253:M253))</f>
        <v>0&gt;=0</v>
      </c>
    </row>
    <row r="8719" spans="1:5" ht="42" hidden="1" customHeight="1">
      <c r="A8719" s="231" t="str">
        <f>IF((SUM('Раздел 4'!AC254:AG254)&gt;=SUM('Раздел 4'!L254:M254)),"","Неверно!")</f>
        <v/>
      </c>
      <c r="B8719" s="237" t="s">
        <v>32524</v>
      </c>
      <c r="C8719" s="232" t="s">
        <v>13695</v>
      </c>
      <c r="D8719" s="232" t="s">
        <v>13532</v>
      </c>
      <c r="E8719" s="232" t="str">
        <f>CONCATENATE(SUM('Раздел 4'!AC254:AG254),"&gt;=",SUM('Раздел 4'!L254:M254))</f>
        <v>0&gt;=0</v>
      </c>
    </row>
    <row r="8720" spans="1:5" ht="42" hidden="1" customHeight="1">
      <c r="A8720" s="231" t="str">
        <f>IF((SUM('Раздел 4'!AC255:AG255)&gt;=SUM('Раздел 4'!L255:M255)),"","Неверно!")</f>
        <v/>
      </c>
      <c r="B8720" s="237" t="s">
        <v>32524</v>
      </c>
      <c r="C8720" s="232" t="s">
        <v>13696</v>
      </c>
      <c r="D8720" s="232" t="s">
        <v>13532</v>
      </c>
      <c r="E8720" s="232" t="str">
        <f>CONCATENATE(SUM('Раздел 4'!AC255:AG255),"&gt;=",SUM('Раздел 4'!L255:M255))</f>
        <v>0&gt;=0</v>
      </c>
    </row>
    <row r="8721" spans="1:5" ht="42" hidden="1" customHeight="1">
      <c r="A8721" s="231" t="str">
        <f>IF((SUM('Раздел 4'!AC256:AG256)&gt;=SUM('Раздел 4'!L256:M256)),"","Неверно!")</f>
        <v/>
      </c>
      <c r="B8721" s="237" t="s">
        <v>32524</v>
      </c>
      <c r="C8721" s="232" t="s">
        <v>13697</v>
      </c>
      <c r="D8721" s="232" t="s">
        <v>13532</v>
      </c>
      <c r="E8721" s="232" t="str">
        <f>CONCATENATE(SUM('Раздел 4'!AC256:AG256),"&gt;=",SUM('Раздел 4'!L256:M256))</f>
        <v>0&gt;=0</v>
      </c>
    </row>
    <row r="8722" spans="1:5" ht="42" hidden="1" customHeight="1">
      <c r="A8722" s="231" t="str">
        <f>IF((SUM('Раздел 4'!AC257:AG257)&gt;=SUM('Раздел 4'!L257:M257)),"","Неверно!")</f>
        <v/>
      </c>
      <c r="B8722" s="237" t="s">
        <v>32524</v>
      </c>
      <c r="C8722" s="232" t="s">
        <v>13698</v>
      </c>
      <c r="D8722" s="232" t="s">
        <v>13532</v>
      </c>
      <c r="E8722" s="232" t="str">
        <f>CONCATENATE(SUM('Раздел 4'!AC257:AG257),"&gt;=",SUM('Раздел 4'!L257:M257))</f>
        <v>0&gt;=0</v>
      </c>
    </row>
    <row r="8723" spans="1:5" ht="42" hidden="1" customHeight="1">
      <c r="A8723" s="231" t="str">
        <f>IF((SUM('Раздел 4'!AC33:AG33)&gt;=SUM('Раздел 4'!L33:M33)),"","Неверно!")</f>
        <v/>
      </c>
      <c r="B8723" s="237" t="s">
        <v>32524</v>
      </c>
      <c r="C8723" s="232" t="s">
        <v>13699</v>
      </c>
      <c r="D8723" s="232" t="s">
        <v>13532</v>
      </c>
      <c r="E8723" s="232" t="str">
        <f>CONCATENATE(SUM('Раздел 4'!AC33:AG33),"&gt;=",SUM('Раздел 4'!L33:M33))</f>
        <v>0&gt;=0</v>
      </c>
    </row>
    <row r="8724" spans="1:5" ht="42" hidden="1" customHeight="1">
      <c r="A8724" s="231" t="str">
        <f>IF((SUM('Раздел 4'!AC258:AG258)&gt;=SUM('Раздел 4'!L258:M258)),"","Неверно!")</f>
        <v/>
      </c>
      <c r="B8724" s="237" t="s">
        <v>32524</v>
      </c>
      <c r="C8724" s="232" t="s">
        <v>13700</v>
      </c>
      <c r="D8724" s="232" t="s">
        <v>13532</v>
      </c>
      <c r="E8724" s="232" t="str">
        <f>CONCATENATE(SUM('Раздел 4'!AC258:AG258),"&gt;=",SUM('Раздел 4'!L258:M258))</f>
        <v>0&gt;=0</v>
      </c>
    </row>
    <row r="8725" spans="1:5" ht="42" hidden="1" customHeight="1">
      <c r="A8725" s="231" t="str">
        <f>IF((SUM('Раздел 4'!AC259:AG259)&gt;=SUM('Раздел 4'!L259:M259)),"","Неверно!")</f>
        <v/>
      </c>
      <c r="B8725" s="237" t="s">
        <v>32524</v>
      </c>
      <c r="C8725" s="232" t="s">
        <v>13701</v>
      </c>
      <c r="D8725" s="232" t="s">
        <v>13532</v>
      </c>
      <c r="E8725" s="232" t="str">
        <f>CONCATENATE(SUM('Раздел 4'!AC259:AG259),"&gt;=",SUM('Раздел 4'!L259:M259))</f>
        <v>0&gt;=0</v>
      </c>
    </row>
    <row r="8726" spans="1:5" ht="42" hidden="1" customHeight="1">
      <c r="A8726" s="231" t="str">
        <f>IF((SUM('Раздел 4'!AC260:AG260)&gt;=SUM('Раздел 4'!L260:M260)),"","Неверно!")</f>
        <v/>
      </c>
      <c r="B8726" s="237" t="s">
        <v>32524</v>
      </c>
      <c r="C8726" s="232" t="s">
        <v>13702</v>
      </c>
      <c r="D8726" s="232" t="s">
        <v>13532</v>
      </c>
      <c r="E8726" s="232" t="str">
        <f>CONCATENATE(SUM('Раздел 4'!AC260:AG260),"&gt;=",SUM('Раздел 4'!L260:M260))</f>
        <v>0&gt;=0</v>
      </c>
    </row>
    <row r="8727" spans="1:5" ht="42" hidden="1" customHeight="1">
      <c r="A8727" s="231" t="str">
        <f>IF((SUM('Раздел 4'!AC261:AG261)&gt;=SUM('Раздел 4'!L261:M261)),"","Неверно!")</f>
        <v/>
      </c>
      <c r="B8727" s="237" t="s">
        <v>32524</v>
      </c>
      <c r="C8727" s="232" t="s">
        <v>13703</v>
      </c>
      <c r="D8727" s="232" t="s">
        <v>13532</v>
      </c>
      <c r="E8727" s="232" t="str">
        <f>CONCATENATE(SUM('Раздел 4'!AC261:AG261),"&gt;=",SUM('Раздел 4'!L261:M261))</f>
        <v>0&gt;=0</v>
      </c>
    </row>
    <row r="8728" spans="1:5" ht="42" hidden="1" customHeight="1">
      <c r="A8728" s="231" t="str">
        <f>IF((SUM('Раздел 4'!AC262:AG262)&gt;=SUM('Раздел 4'!L262:M262)),"","Неверно!")</f>
        <v/>
      </c>
      <c r="B8728" s="237" t="s">
        <v>32524</v>
      </c>
      <c r="C8728" s="232" t="s">
        <v>13704</v>
      </c>
      <c r="D8728" s="232" t="s">
        <v>13532</v>
      </c>
      <c r="E8728" s="232" t="str">
        <f>CONCATENATE(SUM('Раздел 4'!AC262:AG262),"&gt;=",SUM('Раздел 4'!L262:M262))</f>
        <v>0&gt;=0</v>
      </c>
    </row>
    <row r="8729" spans="1:5" ht="42" hidden="1" customHeight="1">
      <c r="A8729" s="231" t="str">
        <f>IF((SUM('Раздел 4'!AC263:AG263)&gt;=SUM('Раздел 4'!L263:M263)),"","Неверно!")</f>
        <v/>
      </c>
      <c r="B8729" s="237" t="s">
        <v>32524</v>
      </c>
      <c r="C8729" s="232" t="s">
        <v>13705</v>
      </c>
      <c r="D8729" s="232" t="s">
        <v>13532</v>
      </c>
      <c r="E8729" s="232" t="str">
        <f>CONCATENATE(SUM('Раздел 4'!AC263:AG263),"&gt;=",SUM('Раздел 4'!L263:M263))</f>
        <v>0&gt;=0</v>
      </c>
    </row>
    <row r="8730" spans="1:5" ht="42" hidden="1" customHeight="1">
      <c r="A8730" s="231" t="str">
        <f>IF((SUM('Раздел 4'!AC264:AG264)&gt;=SUM('Раздел 4'!L264:M264)),"","Неверно!")</f>
        <v/>
      </c>
      <c r="B8730" s="237" t="s">
        <v>32524</v>
      </c>
      <c r="C8730" s="232" t="s">
        <v>13706</v>
      </c>
      <c r="D8730" s="232" t="s">
        <v>13532</v>
      </c>
      <c r="E8730" s="232" t="str">
        <f>CONCATENATE(SUM('Раздел 4'!AC264:AG264),"&gt;=",SUM('Раздел 4'!L264:M264))</f>
        <v>0&gt;=0</v>
      </c>
    </row>
    <row r="8731" spans="1:5" ht="42" hidden="1" customHeight="1">
      <c r="A8731" s="231" t="str">
        <f>IF((SUM('Раздел 4'!AC265:AG265)&gt;=SUM('Раздел 4'!L265:M265)),"","Неверно!")</f>
        <v/>
      </c>
      <c r="B8731" s="237" t="s">
        <v>32524</v>
      </c>
      <c r="C8731" s="232" t="s">
        <v>13707</v>
      </c>
      <c r="D8731" s="232" t="s">
        <v>13532</v>
      </c>
      <c r="E8731" s="232" t="str">
        <f>CONCATENATE(SUM('Раздел 4'!AC265:AG265),"&gt;=",SUM('Раздел 4'!L265:M265))</f>
        <v>0&gt;=0</v>
      </c>
    </row>
    <row r="8732" spans="1:5" ht="42" hidden="1" customHeight="1">
      <c r="A8732" s="231" t="str">
        <f>IF((SUM('Раздел 4'!AC266:AG266)&gt;=SUM('Раздел 4'!L266:M266)),"","Неверно!")</f>
        <v/>
      </c>
      <c r="B8732" s="237" t="s">
        <v>32524</v>
      </c>
      <c r="C8732" s="232" t="s">
        <v>13708</v>
      </c>
      <c r="D8732" s="232" t="s">
        <v>13532</v>
      </c>
      <c r="E8732" s="232" t="str">
        <f>CONCATENATE(SUM('Раздел 4'!AC266:AG266),"&gt;=",SUM('Раздел 4'!L266:M266))</f>
        <v>0&gt;=0</v>
      </c>
    </row>
    <row r="8733" spans="1:5" ht="42" hidden="1" customHeight="1">
      <c r="A8733" s="231" t="str">
        <f>IF((SUM('Раздел 4'!AC267:AG267)&gt;=SUM('Раздел 4'!L267:M267)),"","Неверно!")</f>
        <v/>
      </c>
      <c r="B8733" s="237" t="s">
        <v>32524</v>
      </c>
      <c r="C8733" s="232" t="s">
        <v>13709</v>
      </c>
      <c r="D8733" s="232" t="s">
        <v>13532</v>
      </c>
      <c r="E8733" s="232" t="str">
        <f>CONCATENATE(SUM('Раздел 4'!AC267:AG267),"&gt;=",SUM('Раздел 4'!L267:M267))</f>
        <v>0&gt;=0</v>
      </c>
    </row>
    <row r="8734" spans="1:5" ht="42" hidden="1" customHeight="1">
      <c r="A8734" s="231" t="str">
        <f>IF((SUM('Раздел 4'!AC34:AG34)&gt;=SUM('Раздел 4'!L34:M34)),"","Неверно!")</f>
        <v/>
      </c>
      <c r="B8734" s="237" t="s">
        <v>32524</v>
      </c>
      <c r="C8734" s="232" t="s">
        <v>13710</v>
      </c>
      <c r="D8734" s="232" t="s">
        <v>13532</v>
      </c>
      <c r="E8734" s="232" t="str">
        <f>CONCATENATE(SUM('Раздел 4'!AC34:AG34),"&gt;=",SUM('Раздел 4'!L34:M34))</f>
        <v>0&gt;=0</v>
      </c>
    </row>
    <row r="8735" spans="1:5" ht="42" hidden="1" customHeight="1">
      <c r="A8735" s="231" t="str">
        <f>IF((SUM('Раздел 4'!AC268:AG268)&gt;=SUM('Раздел 4'!L268:M268)),"","Неверно!")</f>
        <v/>
      </c>
      <c r="B8735" s="237" t="s">
        <v>32524</v>
      </c>
      <c r="C8735" s="232" t="s">
        <v>13711</v>
      </c>
      <c r="D8735" s="232" t="s">
        <v>13532</v>
      </c>
      <c r="E8735" s="232" t="str">
        <f>CONCATENATE(SUM('Раздел 4'!AC268:AG268),"&gt;=",SUM('Раздел 4'!L268:M268))</f>
        <v>0&gt;=0</v>
      </c>
    </row>
    <row r="8736" spans="1:5" ht="42" hidden="1" customHeight="1">
      <c r="A8736" s="231" t="str">
        <f>IF((SUM('Раздел 4'!AC269:AG269)&gt;=SUM('Раздел 4'!L269:M269)),"","Неверно!")</f>
        <v/>
      </c>
      <c r="B8736" s="237" t="s">
        <v>32524</v>
      </c>
      <c r="C8736" s="232" t="s">
        <v>13712</v>
      </c>
      <c r="D8736" s="232" t="s">
        <v>13532</v>
      </c>
      <c r="E8736" s="232" t="str">
        <f>CONCATENATE(SUM('Раздел 4'!AC269:AG269),"&gt;=",SUM('Раздел 4'!L269:M269))</f>
        <v>0&gt;=0</v>
      </c>
    </row>
    <row r="8737" spans="1:5" ht="42" hidden="1" customHeight="1">
      <c r="A8737" s="231" t="str">
        <f>IF((SUM('Раздел 4'!AC270:AG270)&gt;=SUM('Раздел 4'!L270:M270)),"","Неверно!")</f>
        <v/>
      </c>
      <c r="B8737" s="237" t="s">
        <v>32524</v>
      </c>
      <c r="C8737" s="232" t="s">
        <v>13713</v>
      </c>
      <c r="D8737" s="232" t="s">
        <v>13532</v>
      </c>
      <c r="E8737" s="232" t="str">
        <f>CONCATENATE(SUM('Раздел 4'!AC270:AG270),"&gt;=",SUM('Раздел 4'!L270:M270))</f>
        <v>0&gt;=0</v>
      </c>
    </row>
    <row r="8738" spans="1:5" ht="42" hidden="1" customHeight="1">
      <c r="A8738" s="231" t="str">
        <f>IF((SUM('Раздел 4'!AC271:AG271)&gt;=SUM('Раздел 4'!L271:M271)),"","Неверно!")</f>
        <v/>
      </c>
      <c r="B8738" s="237" t="s">
        <v>32524</v>
      </c>
      <c r="C8738" s="232" t="s">
        <v>13714</v>
      </c>
      <c r="D8738" s="232" t="s">
        <v>13532</v>
      </c>
      <c r="E8738" s="232" t="str">
        <f>CONCATENATE(SUM('Раздел 4'!AC271:AG271),"&gt;=",SUM('Раздел 4'!L271:M271))</f>
        <v>0&gt;=0</v>
      </c>
    </row>
    <row r="8739" spans="1:5" ht="42" hidden="1" customHeight="1">
      <c r="A8739" s="231" t="str">
        <f>IF((SUM('Раздел 4'!AC272:AG272)&gt;=SUM('Раздел 4'!L272:M272)),"","Неверно!")</f>
        <v/>
      </c>
      <c r="B8739" s="237" t="s">
        <v>32524</v>
      </c>
      <c r="C8739" s="232" t="s">
        <v>13715</v>
      </c>
      <c r="D8739" s="232" t="s">
        <v>13532</v>
      </c>
      <c r="E8739" s="232" t="str">
        <f>CONCATENATE(SUM('Раздел 4'!AC272:AG272),"&gt;=",SUM('Раздел 4'!L272:M272))</f>
        <v>0&gt;=0</v>
      </c>
    </row>
    <row r="8740" spans="1:5" ht="42" hidden="1" customHeight="1">
      <c r="A8740" s="231" t="str">
        <f>IF((SUM('Раздел 4'!AC273:AG273)&gt;=SUM('Раздел 4'!L273:M273)),"","Неверно!")</f>
        <v/>
      </c>
      <c r="B8740" s="237" t="s">
        <v>32524</v>
      </c>
      <c r="C8740" s="232" t="s">
        <v>13716</v>
      </c>
      <c r="D8740" s="232" t="s">
        <v>13532</v>
      </c>
      <c r="E8740" s="232" t="str">
        <f>CONCATENATE(SUM('Раздел 4'!AC273:AG273),"&gt;=",SUM('Раздел 4'!L273:M273))</f>
        <v>0&gt;=0</v>
      </c>
    </row>
    <row r="8741" spans="1:5" ht="42" hidden="1" customHeight="1">
      <c r="A8741" s="231" t="str">
        <f>IF((SUM('Раздел 4'!AC274:AG274)&gt;=SUM('Раздел 4'!L274:M274)),"","Неверно!")</f>
        <v/>
      </c>
      <c r="B8741" s="237" t="s">
        <v>32524</v>
      </c>
      <c r="C8741" s="232" t="s">
        <v>13717</v>
      </c>
      <c r="D8741" s="232" t="s">
        <v>13532</v>
      </c>
      <c r="E8741" s="232" t="str">
        <f>CONCATENATE(SUM('Раздел 4'!AC274:AG274),"&gt;=",SUM('Раздел 4'!L274:M274))</f>
        <v>0&gt;=0</v>
      </c>
    </row>
    <row r="8742" spans="1:5" ht="42" hidden="1" customHeight="1">
      <c r="A8742" s="231" t="str">
        <f>IF((SUM('Раздел 4'!AC275:AG275)&gt;=SUM('Раздел 4'!L275:M275)),"","Неверно!")</f>
        <v/>
      </c>
      <c r="B8742" s="237" t="s">
        <v>32524</v>
      </c>
      <c r="C8742" s="232" t="s">
        <v>13718</v>
      </c>
      <c r="D8742" s="232" t="s">
        <v>13532</v>
      </c>
      <c r="E8742" s="232" t="str">
        <f>CONCATENATE(SUM('Раздел 4'!AC275:AG275),"&gt;=",SUM('Раздел 4'!L275:M275))</f>
        <v>0&gt;=0</v>
      </c>
    </row>
    <row r="8743" spans="1:5" ht="42" hidden="1" customHeight="1">
      <c r="A8743" s="231" t="str">
        <f>IF((SUM('Раздел 4'!AC276:AG276)&gt;=SUM('Раздел 4'!L276:M276)),"","Неверно!")</f>
        <v/>
      </c>
      <c r="B8743" s="237" t="s">
        <v>32524</v>
      </c>
      <c r="C8743" s="232" t="s">
        <v>13719</v>
      </c>
      <c r="D8743" s="232" t="s">
        <v>13532</v>
      </c>
      <c r="E8743" s="232" t="str">
        <f>CONCATENATE(SUM('Раздел 4'!AC276:AG276),"&gt;=",SUM('Раздел 4'!L276:M276))</f>
        <v>0&gt;=0</v>
      </c>
    </row>
    <row r="8744" spans="1:5" ht="42" hidden="1" customHeight="1">
      <c r="A8744" s="231" t="str">
        <f>IF((SUM('Раздел 4'!AC277:AG277)&gt;=SUM('Раздел 4'!L277:M277)),"","Неверно!")</f>
        <v/>
      </c>
      <c r="B8744" s="237" t="s">
        <v>32524</v>
      </c>
      <c r="C8744" s="232" t="s">
        <v>13720</v>
      </c>
      <c r="D8744" s="232" t="s">
        <v>13532</v>
      </c>
      <c r="E8744" s="232" t="str">
        <f>CONCATENATE(SUM('Раздел 4'!AC277:AG277),"&gt;=",SUM('Раздел 4'!L277:M277))</f>
        <v>0&gt;=0</v>
      </c>
    </row>
    <row r="8745" spans="1:5" ht="42" hidden="1" customHeight="1">
      <c r="A8745" s="231" t="str">
        <f>IF((SUM('Раздел 4'!AC35:AG35)&gt;=SUM('Раздел 4'!L35:M35)),"","Неверно!")</f>
        <v/>
      </c>
      <c r="B8745" s="237" t="s">
        <v>32524</v>
      </c>
      <c r="C8745" s="232" t="s">
        <v>13721</v>
      </c>
      <c r="D8745" s="232" t="s">
        <v>13532</v>
      </c>
      <c r="E8745" s="232" t="str">
        <f>CONCATENATE(SUM('Раздел 4'!AC35:AG35),"&gt;=",SUM('Раздел 4'!L35:M35))</f>
        <v>0&gt;=0</v>
      </c>
    </row>
    <row r="8746" spans="1:5" ht="42" hidden="1" customHeight="1">
      <c r="A8746" s="231" t="str">
        <f>IF((SUM('Раздел 4'!AC278:AG278)&gt;=SUM('Раздел 4'!L278:M278)),"","Неверно!")</f>
        <v/>
      </c>
      <c r="B8746" s="237" t="s">
        <v>32524</v>
      </c>
      <c r="C8746" s="232" t="s">
        <v>13722</v>
      </c>
      <c r="D8746" s="232" t="s">
        <v>13532</v>
      </c>
      <c r="E8746" s="232" t="str">
        <f>CONCATENATE(SUM('Раздел 4'!AC278:AG278),"&gt;=",SUM('Раздел 4'!L278:M278))</f>
        <v>0&gt;=0</v>
      </c>
    </row>
    <row r="8747" spans="1:5" ht="42" hidden="1" customHeight="1">
      <c r="A8747" s="231" t="str">
        <f>IF((SUM('Раздел 4'!AC279:AG279)&gt;=SUM('Раздел 4'!L279:M279)),"","Неверно!")</f>
        <v/>
      </c>
      <c r="B8747" s="237" t="s">
        <v>32524</v>
      </c>
      <c r="C8747" s="232" t="s">
        <v>13723</v>
      </c>
      <c r="D8747" s="232" t="s">
        <v>13532</v>
      </c>
      <c r="E8747" s="232" t="str">
        <f>CONCATENATE(SUM('Раздел 4'!AC279:AG279),"&gt;=",SUM('Раздел 4'!L279:M279))</f>
        <v>0&gt;=0</v>
      </c>
    </row>
    <row r="8748" spans="1:5" ht="42" hidden="1" customHeight="1">
      <c r="A8748" s="231" t="str">
        <f>IF((SUM('Раздел 4'!AC280:AG280)&gt;=SUM('Раздел 4'!L280:M280)),"","Неверно!")</f>
        <v/>
      </c>
      <c r="B8748" s="237" t="s">
        <v>32524</v>
      </c>
      <c r="C8748" s="232" t="s">
        <v>13724</v>
      </c>
      <c r="D8748" s="232" t="s">
        <v>13532</v>
      </c>
      <c r="E8748" s="232" t="str">
        <f>CONCATENATE(SUM('Раздел 4'!AC280:AG280),"&gt;=",SUM('Раздел 4'!L280:M280))</f>
        <v>0&gt;=0</v>
      </c>
    </row>
    <row r="8749" spans="1:5" ht="42" hidden="1" customHeight="1">
      <c r="A8749" s="231" t="str">
        <f>IF((SUM('Раздел 4'!AC281:AG281)&gt;=SUM('Раздел 4'!L281:M281)),"","Неверно!")</f>
        <v/>
      </c>
      <c r="B8749" s="237" t="s">
        <v>32524</v>
      </c>
      <c r="C8749" s="232" t="s">
        <v>13725</v>
      </c>
      <c r="D8749" s="232" t="s">
        <v>13532</v>
      </c>
      <c r="E8749" s="232" t="str">
        <f>CONCATENATE(SUM('Раздел 4'!AC281:AG281),"&gt;=",SUM('Раздел 4'!L281:M281))</f>
        <v>0&gt;=0</v>
      </c>
    </row>
    <row r="8750" spans="1:5" ht="42" hidden="1" customHeight="1">
      <c r="A8750" s="231" t="str">
        <f>IF((SUM('Раздел 4'!AC282:AG282)&gt;=SUM('Раздел 4'!L282:M282)),"","Неверно!")</f>
        <v/>
      </c>
      <c r="B8750" s="237" t="s">
        <v>32524</v>
      </c>
      <c r="C8750" s="232" t="s">
        <v>13726</v>
      </c>
      <c r="D8750" s="232" t="s">
        <v>13532</v>
      </c>
      <c r="E8750" s="232" t="str">
        <f>CONCATENATE(SUM('Раздел 4'!AC282:AG282),"&gt;=",SUM('Раздел 4'!L282:M282))</f>
        <v>0&gt;=0</v>
      </c>
    </row>
    <row r="8751" spans="1:5" ht="42" hidden="1" customHeight="1">
      <c r="A8751" s="231" t="str">
        <f>IF((SUM('Раздел 4'!AC283:AG283)&gt;=SUM('Раздел 4'!L283:M283)),"","Неверно!")</f>
        <v/>
      </c>
      <c r="B8751" s="237" t="s">
        <v>32524</v>
      </c>
      <c r="C8751" s="232" t="s">
        <v>13727</v>
      </c>
      <c r="D8751" s="232" t="s">
        <v>13532</v>
      </c>
      <c r="E8751" s="232" t="str">
        <f>CONCATENATE(SUM('Раздел 4'!AC283:AG283),"&gt;=",SUM('Раздел 4'!L283:M283))</f>
        <v>0&gt;=0</v>
      </c>
    </row>
    <row r="8752" spans="1:5" ht="42" hidden="1" customHeight="1">
      <c r="A8752" s="231" t="str">
        <f>IF((SUM('Раздел 4'!AC284:AG284)&gt;=SUM('Раздел 4'!L284:M284)),"","Неверно!")</f>
        <v/>
      </c>
      <c r="B8752" s="237" t="s">
        <v>32524</v>
      </c>
      <c r="C8752" s="232" t="s">
        <v>13728</v>
      </c>
      <c r="D8752" s="232" t="s">
        <v>13532</v>
      </c>
      <c r="E8752" s="232" t="str">
        <f>CONCATENATE(SUM('Раздел 4'!AC284:AG284),"&gt;=",SUM('Раздел 4'!L284:M284))</f>
        <v>0&gt;=0</v>
      </c>
    </row>
    <row r="8753" spans="1:5" ht="42" hidden="1" customHeight="1">
      <c r="A8753" s="231" t="str">
        <f>IF((SUM('Раздел 4'!AC285:AG285)&gt;=SUM('Раздел 4'!L285:M285)),"","Неверно!")</f>
        <v/>
      </c>
      <c r="B8753" s="237" t="s">
        <v>32524</v>
      </c>
      <c r="C8753" s="232" t="s">
        <v>13729</v>
      </c>
      <c r="D8753" s="232" t="s">
        <v>13532</v>
      </c>
      <c r="E8753" s="232" t="str">
        <f>CONCATENATE(SUM('Раздел 4'!AC285:AG285),"&gt;=",SUM('Раздел 4'!L285:M285))</f>
        <v>0&gt;=0</v>
      </c>
    </row>
    <row r="8754" spans="1:5" ht="42" hidden="1" customHeight="1">
      <c r="A8754" s="231" t="str">
        <f>IF((SUM('Раздел 4'!AC286:AG286)&gt;=SUM('Раздел 4'!L286:M286)),"","Неверно!")</f>
        <v/>
      </c>
      <c r="B8754" s="237" t="s">
        <v>32524</v>
      </c>
      <c r="C8754" s="232" t="s">
        <v>13730</v>
      </c>
      <c r="D8754" s="232" t="s">
        <v>13532</v>
      </c>
      <c r="E8754" s="232" t="str">
        <f>CONCATENATE(SUM('Раздел 4'!AC286:AG286),"&gt;=",SUM('Раздел 4'!L286:M286))</f>
        <v>0&gt;=0</v>
      </c>
    </row>
    <row r="8755" spans="1:5" ht="42" hidden="1" customHeight="1">
      <c r="A8755" s="231" t="str">
        <f>IF((SUM('Раздел 4'!AC287:AG287)&gt;=SUM('Раздел 4'!L287:M287)),"","Неверно!")</f>
        <v/>
      </c>
      <c r="B8755" s="237" t="s">
        <v>32524</v>
      </c>
      <c r="C8755" s="232" t="s">
        <v>13731</v>
      </c>
      <c r="D8755" s="232" t="s">
        <v>13532</v>
      </c>
      <c r="E8755" s="232" t="str">
        <f>CONCATENATE(SUM('Раздел 4'!AC287:AG287),"&gt;=",SUM('Раздел 4'!L287:M287))</f>
        <v>0&gt;=0</v>
      </c>
    </row>
    <row r="8756" spans="1:5" ht="42" hidden="1" customHeight="1">
      <c r="A8756" s="231" t="str">
        <f>IF((SUM('Раздел 4'!AC36:AG36)&gt;=SUM('Раздел 4'!L36:M36)),"","Неверно!")</f>
        <v/>
      </c>
      <c r="B8756" s="237" t="s">
        <v>32524</v>
      </c>
      <c r="C8756" s="232" t="s">
        <v>13732</v>
      </c>
      <c r="D8756" s="232" t="s">
        <v>13532</v>
      </c>
      <c r="E8756" s="232" t="str">
        <f>CONCATENATE(SUM('Раздел 4'!AC36:AG36),"&gt;=",SUM('Раздел 4'!L36:M36))</f>
        <v>0&gt;=0</v>
      </c>
    </row>
    <row r="8757" spans="1:5" ht="42" hidden="1" customHeight="1">
      <c r="A8757" s="231" t="str">
        <f>IF((SUM('Раздел 4'!AC288:AG288)&gt;=SUM('Раздел 4'!L288:M288)),"","Неверно!")</f>
        <v/>
      </c>
      <c r="B8757" s="237" t="s">
        <v>32524</v>
      </c>
      <c r="C8757" s="232" t="s">
        <v>13733</v>
      </c>
      <c r="D8757" s="232" t="s">
        <v>13532</v>
      </c>
      <c r="E8757" s="232" t="str">
        <f>CONCATENATE(SUM('Раздел 4'!AC288:AG288),"&gt;=",SUM('Раздел 4'!L288:M288))</f>
        <v>0&gt;=0</v>
      </c>
    </row>
    <row r="8758" spans="1:5" ht="42" hidden="1" customHeight="1">
      <c r="A8758" s="231" t="str">
        <f>IF((SUM('Раздел 4'!AC289:AG289)&gt;=SUM('Раздел 4'!L289:M289)),"","Неверно!")</f>
        <v/>
      </c>
      <c r="B8758" s="237" t="s">
        <v>32524</v>
      </c>
      <c r="C8758" s="232" t="s">
        <v>13734</v>
      </c>
      <c r="D8758" s="232" t="s">
        <v>13532</v>
      </c>
      <c r="E8758" s="232" t="str">
        <f>CONCATENATE(SUM('Раздел 4'!AC289:AG289),"&gt;=",SUM('Раздел 4'!L289:M289))</f>
        <v>0&gt;=0</v>
      </c>
    </row>
    <row r="8759" spans="1:5" ht="42" hidden="1" customHeight="1">
      <c r="A8759" s="231" t="str">
        <f>IF((SUM('Раздел 4'!AC290:AG290)&gt;=SUM('Раздел 4'!L290:M290)),"","Неверно!")</f>
        <v/>
      </c>
      <c r="B8759" s="237" t="s">
        <v>32524</v>
      </c>
      <c r="C8759" s="232" t="s">
        <v>13735</v>
      </c>
      <c r="D8759" s="232" t="s">
        <v>13532</v>
      </c>
      <c r="E8759" s="232" t="str">
        <f>CONCATENATE(SUM('Раздел 4'!AC290:AG290),"&gt;=",SUM('Раздел 4'!L290:M290))</f>
        <v>0&gt;=0</v>
      </c>
    </row>
    <row r="8760" spans="1:5" ht="42" hidden="1" customHeight="1">
      <c r="A8760" s="231" t="str">
        <f>IF((SUM('Раздел 4'!AC291:AG291)&gt;=SUM('Раздел 4'!L291:M291)),"","Неверно!")</f>
        <v/>
      </c>
      <c r="B8760" s="237" t="s">
        <v>32524</v>
      </c>
      <c r="C8760" s="232" t="s">
        <v>13736</v>
      </c>
      <c r="D8760" s="232" t="s">
        <v>13532</v>
      </c>
      <c r="E8760" s="232" t="str">
        <f>CONCATENATE(SUM('Раздел 4'!AC291:AG291),"&gt;=",SUM('Раздел 4'!L291:M291))</f>
        <v>0&gt;=0</v>
      </c>
    </row>
    <row r="8761" spans="1:5" ht="42" hidden="1" customHeight="1">
      <c r="A8761" s="231" t="str">
        <f>IF((SUM('Раздел 4'!AC292:AG292)&gt;=SUM('Раздел 4'!L292:M292)),"","Неверно!")</f>
        <v/>
      </c>
      <c r="B8761" s="237" t="s">
        <v>32524</v>
      </c>
      <c r="C8761" s="232" t="s">
        <v>13737</v>
      </c>
      <c r="D8761" s="232" t="s">
        <v>13532</v>
      </c>
      <c r="E8761" s="232" t="str">
        <f>CONCATENATE(SUM('Раздел 4'!AC292:AG292),"&gt;=",SUM('Раздел 4'!L292:M292))</f>
        <v>0&gt;=0</v>
      </c>
    </row>
    <row r="8762" spans="1:5" ht="42" hidden="1" customHeight="1">
      <c r="A8762" s="231" t="str">
        <f>IF((SUM('Раздел 4'!AC293:AG293)&gt;=SUM('Раздел 4'!L293:M293)),"","Неверно!")</f>
        <v/>
      </c>
      <c r="B8762" s="237" t="s">
        <v>32524</v>
      </c>
      <c r="C8762" s="232" t="s">
        <v>13738</v>
      </c>
      <c r="D8762" s="232" t="s">
        <v>13532</v>
      </c>
      <c r="E8762" s="232" t="str">
        <f>CONCATENATE(SUM('Раздел 4'!AC293:AG293),"&gt;=",SUM('Раздел 4'!L293:M293))</f>
        <v>0&gt;=0</v>
      </c>
    </row>
    <row r="8763" spans="1:5" ht="42" hidden="1" customHeight="1">
      <c r="A8763" s="231" t="str">
        <f>IF((SUM('Раздел 4'!AC294:AG294)&gt;=SUM('Раздел 4'!L294:M294)),"","Неверно!")</f>
        <v/>
      </c>
      <c r="B8763" s="237" t="s">
        <v>32524</v>
      </c>
      <c r="C8763" s="232" t="s">
        <v>13739</v>
      </c>
      <c r="D8763" s="232" t="s">
        <v>13532</v>
      </c>
      <c r="E8763" s="232" t="str">
        <f>CONCATENATE(SUM('Раздел 4'!AC294:AG294),"&gt;=",SUM('Раздел 4'!L294:M294))</f>
        <v>0&gt;=0</v>
      </c>
    </row>
    <row r="8764" spans="1:5" ht="42" hidden="1" customHeight="1">
      <c r="A8764" s="231" t="str">
        <f>IF((SUM('Раздел 4'!AC295:AG295)&gt;=SUM('Раздел 4'!L295:M295)),"","Неверно!")</f>
        <v/>
      </c>
      <c r="B8764" s="237" t="s">
        <v>32524</v>
      </c>
      <c r="C8764" s="232" t="s">
        <v>13740</v>
      </c>
      <c r="D8764" s="232" t="s">
        <v>13532</v>
      </c>
      <c r="E8764" s="232" t="str">
        <f>CONCATENATE(SUM('Раздел 4'!AC295:AG295),"&gt;=",SUM('Раздел 4'!L295:M295))</f>
        <v>0&gt;=0</v>
      </c>
    </row>
    <row r="8765" spans="1:5" ht="42" hidden="1" customHeight="1">
      <c r="A8765" s="231" t="str">
        <f>IF((SUM('Раздел 4'!AC296:AG296)&gt;=SUM('Раздел 4'!L296:M296)),"","Неверно!")</f>
        <v/>
      </c>
      <c r="B8765" s="237" t="s">
        <v>32524</v>
      </c>
      <c r="C8765" s="232" t="s">
        <v>13741</v>
      </c>
      <c r="D8765" s="232" t="s">
        <v>13532</v>
      </c>
      <c r="E8765" s="232" t="str">
        <f>CONCATENATE(SUM('Раздел 4'!AC296:AG296),"&gt;=",SUM('Раздел 4'!L296:M296))</f>
        <v>0&gt;=0</v>
      </c>
    </row>
    <row r="8766" spans="1:5" ht="42" hidden="1" customHeight="1">
      <c r="A8766" s="231" t="str">
        <f>IF((SUM('Раздел 4'!AC297:AG297)&gt;=SUM('Раздел 4'!L297:M297)),"","Неверно!")</f>
        <v/>
      </c>
      <c r="B8766" s="237" t="s">
        <v>32524</v>
      </c>
      <c r="C8766" s="232" t="s">
        <v>13742</v>
      </c>
      <c r="D8766" s="232" t="s">
        <v>13532</v>
      </c>
      <c r="E8766" s="232" t="str">
        <f>CONCATENATE(SUM('Раздел 4'!AC297:AG297),"&gt;=",SUM('Раздел 4'!L297:M297))</f>
        <v>0&gt;=0</v>
      </c>
    </row>
    <row r="8767" spans="1:5" ht="42" hidden="1" customHeight="1">
      <c r="A8767" s="231" t="str">
        <f>IF((SUM('Раздел 4'!AC37:AG37)&gt;=SUM('Раздел 4'!L37:M37)),"","Неверно!")</f>
        <v/>
      </c>
      <c r="B8767" s="237" t="s">
        <v>32524</v>
      </c>
      <c r="C8767" s="232" t="s">
        <v>13743</v>
      </c>
      <c r="D8767" s="232" t="s">
        <v>13532</v>
      </c>
      <c r="E8767" s="232" t="str">
        <f>CONCATENATE(SUM('Раздел 4'!AC37:AG37),"&gt;=",SUM('Раздел 4'!L37:M37))</f>
        <v>0&gt;=0</v>
      </c>
    </row>
    <row r="8768" spans="1:5" ht="42" hidden="1" customHeight="1">
      <c r="A8768" s="231" t="str">
        <f>IF((SUM('Раздел 4'!AC298:AG298)&gt;=SUM('Раздел 4'!L298:M298)),"","Неверно!")</f>
        <v/>
      </c>
      <c r="B8768" s="237" t="s">
        <v>32524</v>
      </c>
      <c r="C8768" s="232" t="s">
        <v>13744</v>
      </c>
      <c r="D8768" s="232" t="s">
        <v>13532</v>
      </c>
      <c r="E8768" s="232" t="str">
        <f>CONCATENATE(SUM('Раздел 4'!AC298:AG298),"&gt;=",SUM('Раздел 4'!L298:M298))</f>
        <v>0&gt;=0</v>
      </c>
    </row>
    <row r="8769" spans="1:5" ht="42" hidden="1" customHeight="1">
      <c r="A8769" s="231" t="str">
        <f>IF((SUM('Раздел 4'!AC299:AG299)&gt;=SUM('Раздел 4'!L299:M299)),"","Неверно!")</f>
        <v/>
      </c>
      <c r="B8769" s="237" t="s">
        <v>32524</v>
      </c>
      <c r="C8769" s="232" t="s">
        <v>13745</v>
      </c>
      <c r="D8769" s="232" t="s">
        <v>13532</v>
      </c>
      <c r="E8769" s="232" t="str">
        <f>CONCATENATE(SUM('Раздел 4'!AC299:AG299),"&gt;=",SUM('Раздел 4'!L299:M299))</f>
        <v>0&gt;=0</v>
      </c>
    </row>
    <row r="8770" spans="1:5" ht="42" hidden="1" customHeight="1">
      <c r="A8770" s="231" t="str">
        <f>IF((SUM('Раздел 4'!AC300:AG300)&gt;=SUM('Раздел 4'!L300:M300)),"","Неверно!")</f>
        <v/>
      </c>
      <c r="B8770" s="237" t="s">
        <v>32524</v>
      </c>
      <c r="C8770" s="232" t="s">
        <v>13746</v>
      </c>
      <c r="D8770" s="232" t="s">
        <v>13532</v>
      </c>
      <c r="E8770" s="232" t="str">
        <f>CONCATENATE(SUM('Раздел 4'!AC300:AG300),"&gt;=",SUM('Раздел 4'!L300:M300))</f>
        <v>0&gt;=0</v>
      </c>
    </row>
    <row r="8771" spans="1:5" ht="42" hidden="1" customHeight="1">
      <c r="A8771" s="231" t="str">
        <f>IF((SUM('Раздел 4'!AC301:AG301)&gt;=SUM('Раздел 4'!L301:M301)),"","Неверно!")</f>
        <v/>
      </c>
      <c r="B8771" s="237" t="s">
        <v>32524</v>
      </c>
      <c r="C8771" s="232" t="s">
        <v>13747</v>
      </c>
      <c r="D8771" s="232" t="s">
        <v>13532</v>
      </c>
      <c r="E8771" s="232" t="str">
        <f>CONCATENATE(SUM('Раздел 4'!AC301:AG301),"&gt;=",SUM('Раздел 4'!L301:M301))</f>
        <v>0&gt;=0</v>
      </c>
    </row>
    <row r="8772" spans="1:5" ht="42" hidden="1" customHeight="1">
      <c r="A8772" s="231" t="str">
        <f>IF((SUM('Раздел 4'!AC302:AG302)&gt;=SUM('Раздел 4'!L302:M302)),"","Неверно!")</f>
        <v/>
      </c>
      <c r="B8772" s="237" t="s">
        <v>32524</v>
      </c>
      <c r="C8772" s="232" t="s">
        <v>13748</v>
      </c>
      <c r="D8772" s="232" t="s">
        <v>13532</v>
      </c>
      <c r="E8772" s="232" t="str">
        <f>CONCATENATE(SUM('Раздел 4'!AC302:AG302),"&gt;=",SUM('Раздел 4'!L302:M302))</f>
        <v>0&gt;=0</v>
      </c>
    </row>
    <row r="8773" spans="1:5" ht="42" hidden="1" customHeight="1">
      <c r="A8773" s="231" t="str">
        <f>IF((SUM('Раздел 4'!AC303:AG303)&gt;=SUM('Раздел 4'!L303:M303)),"","Неверно!")</f>
        <v/>
      </c>
      <c r="B8773" s="237" t="s">
        <v>32524</v>
      </c>
      <c r="C8773" s="232" t="s">
        <v>13749</v>
      </c>
      <c r="D8773" s="232" t="s">
        <v>13532</v>
      </c>
      <c r="E8773" s="232" t="str">
        <f>CONCATENATE(SUM('Раздел 4'!AC303:AG303),"&gt;=",SUM('Раздел 4'!L303:M303))</f>
        <v>0&gt;=0</v>
      </c>
    </row>
    <row r="8774" spans="1:5" ht="42" hidden="1" customHeight="1">
      <c r="A8774" s="231" t="str">
        <f>IF((SUM('Раздел 4'!AC304:AG304)&gt;=SUM('Раздел 4'!L304:M304)),"","Неверно!")</f>
        <v/>
      </c>
      <c r="B8774" s="237" t="s">
        <v>32524</v>
      </c>
      <c r="C8774" s="232" t="s">
        <v>13750</v>
      </c>
      <c r="D8774" s="232" t="s">
        <v>13532</v>
      </c>
      <c r="E8774" s="232" t="str">
        <f>CONCATENATE(SUM('Раздел 4'!AC304:AG304),"&gt;=",SUM('Раздел 4'!L304:M304))</f>
        <v>0&gt;=0</v>
      </c>
    </row>
    <row r="8775" spans="1:5" ht="42" hidden="1" customHeight="1">
      <c r="A8775" s="231" t="str">
        <f>IF((SUM('Раздел 4'!AC305:AG305)&gt;=SUM('Раздел 4'!L305:M305)),"","Неверно!")</f>
        <v/>
      </c>
      <c r="B8775" s="237" t="s">
        <v>32524</v>
      </c>
      <c r="C8775" s="232" t="s">
        <v>13751</v>
      </c>
      <c r="D8775" s="232" t="s">
        <v>13532</v>
      </c>
      <c r="E8775" s="232" t="str">
        <f>CONCATENATE(SUM('Раздел 4'!AC305:AG305),"&gt;=",SUM('Раздел 4'!L305:M305))</f>
        <v>0&gt;=0</v>
      </c>
    </row>
    <row r="8776" spans="1:5" ht="42" hidden="1" customHeight="1">
      <c r="A8776" s="231" t="str">
        <f>IF((SUM('Раздел 4'!AC306:AG306)&gt;=SUM('Раздел 4'!L306:M306)),"","Неверно!")</f>
        <v/>
      </c>
      <c r="B8776" s="237" t="s">
        <v>32524</v>
      </c>
      <c r="C8776" s="232" t="s">
        <v>13752</v>
      </c>
      <c r="D8776" s="232" t="s">
        <v>13532</v>
      </c>
      <c r="E8776" s="232" t="str">
        <f>CONCATENATE(SUM('Раздел 4'!AC306:AG306),"&gt;=",SUM('Раздел 4'!L306:M306))</f>
        <v>0&gt;=0</v>
      </c>
    </row>
    <row r="8777" spans="1:5" ht="42" hidden="1" customHeight="1">
      <c r="A8777" s="231" t="str">
        <f>IF((SUM('Раздел 4'!AC307:AG307)&gt;=SUM('Раздел 4'!L307:M307)),"","Неверно!")</f>
        <v/>
      </c>
      <c r="B8777" s="237" t="s">
        <v>32524</v>
      </c>
      <c r="C8777" s="232" t="s">
        <v>13753</v>
      </c>
      <c r="D8777" s="232" t="s">
        <v>13532</v>
      </c>
      <c r="E8777" s="232" t="str">
        <f>CONCATENATE(SUM('Раздел 4'!AC307:AG307),"&gt;=",SUM('Раздел 4'!L307:M307))</f>
        <v>0&gt;=0</v>
      </c>
    </row>
    <row r="8778" spans="1:5" ht="42" hidden="1" customHeight="1">
      <c r="A8778" s="231" t="str">
        <f>IF((SUM('Раздел 4'!AC11:AG11)&gt;=SUM('Раздел 4'!L11:M11)),"","Неверно!")</f>
        <v/>
      </c>
      <c r="B8778" s="237" t="s">
        <v>32524</v>
      </c>
      <c r="C8778" s="232" t="s">
        <v>13754</v>
      </c>
      <c r="D8778" s="232" t="s">
        <v>13532</v>
      </c>
      <c r="E8778" s="232" t="str">
        <f>CONCATENATE(SUM('Раздел 4'!AC11:AG11),"&gt;=",SUM('Раздел 4'!L11:M11))</f>
        <v>0&gt;=0</v>
      </c>
    </row>
    <row r="8779" spans="1:5" ht="42" hidden="1" customHeight="1">
      <c r="A8779" s="231" t="str">
        <f>IF((SUM('Раздел 4'!AC38:AG38)&gt;=SUM('Раздел 4'!L38:M38)),"","Неверно!")</f>
        <v/>
      </c>
      <c r="B8779" s="237" t="s">
        <v>32524</v>
      </c>
      <c r="C8779" s="232" t="s">
        <v>13755</v>
      </c>
      <c r="D8779" s="232" t="s">
        <v>13532</v>
      </c>
      <c r="E8779" s="232" t="str">
        <f>CONCATENATE(SUM('Раздел 4'!AC38:AG38),"&gt;=",SUM('Раздел 4'!L38:M38))</f>
        <v>0&gt;=0</v>
      </c>
    </row>
    <row r="8780" spans="1:5" ht="42" hidden="1" customHeight="1">
      <c r="A8780" s="231" t="str">
        <f>IF((SUM('Раздел 4'!AC308:AG308)&gt;=SUM('Раздел 4'!L308:M308)),"","Неверно!")</f>
        <v/>
      </c>
      <c r="B8780" s="237" t="s">
        <v>32524</v>
      </c>
      <c r="C8780" s="232" t="s">
        <v>13756</v>
      </c>
      <c r="D8780" s="232" t="s">
        <v>13532</v>
      </c>
      <c r="E8780" s="232" t="str">
        <f>CONCATENATE(SUM('Раздел 4'!AC308:AG308),"&gt;=",SUM('Раздел 4'!L308:M308))</f>
        <v>0&gt;=0</v>
      </c>
    </row>
    <row r="8781" spans="1:5" ht="42" hidden="1" customHeight="1">
      <c r="A8781" s="231" t="str">
        <f>IF((SUM('Раздел 4'!AC309:AG309)&gt;=SUM('Раздел 4'!L309:M309)),"","Неверно!")</f>
        <v/>
      </c>
      <c r="B8781" s="237" t="s">
        <v>32524</v>
      </c>
      <c r="C8781" s="232" t="s">
        <v>13757</v>
      </c>
      <c r="D8781" s="232" t="s">
        <v>13532</v>
      </c>
      <c r="E8781" s="232" t="str">
        <f>CONCATENATE(SUM('Раздел 4'!AC309:AG309),"&gt;=",SUM('Раздел 4'!L309:M309))</f>
        <v>0&gt;=0</v>
      </c>
    </row>
    <row r="8782" spans="1:5" ht="42" hidden="1" customHeight="1">
      <c r="A8782" s="231" t="str">
        <f>IF((SUM('Раздел 4'!AC310:AG310)&gt;=SUM('Раздел 4'!L310:M310)),"","Неверно!")</f>
        <v/>
      </c>
      <c r="B8782" s="237" t="s">
        <v>32524</v>
      </c>
      <c r="C8782" s="232" t="s">
        <v>13758</v>
      </c>
      <c r="D8782" s="232" t="s">
        <v>13532</v>
      </c>
      <c r="E8782" s="232" t="str">
        <f>CONCATENATE(SUM('Раздел 4'!AC310:AG310),"&gt;=",SUM('Раздел 4'!L310:M310))</f>
        <v>0&gt;=0</v>
      </c>
    </row>
    <row r="8783" spans="1:5" ht="42" hidden="1" customHeight="1">
      <c r="A8783" s="231" t="str">
        <f>IF((SUM('Раздел 4'!AC311:AG311)&gt;=SUM('Раздел 4'!L311:M311)),"","Неверно!")</f>
        <v/>
      </c>
      <c r="B8783" s="237" t="s">
        <v>32524</v>
      </c>
      <c r="C8783" s="232" t="s">
        <v>13759</v>
      </c>
      <c r="D8783" s="232" t="s">
        <v>13532</v>
      </c>
      <c r="E8783" s="232" t="str">
        <f>CONCATENATE(SUM('Раздел 4'!AC311:AG311),"&gt;=",SUM('Раздел 4'!L311:M311))</f>
        <v>0&gt;=0</v>
      </c>
    </row>
    <row r="8784" spans="1:5" ht="42" hidden="1" customHeight="1">
      <c r="A8784" s="231" t="str">
        <f>IF((SUM('Раздел 4'!AC312:AG312)&gt;=SUM('Раздел 4'!L312:M312)),"","Неверно!")</f>
        <v/>
      </c>
      <c r="B8784" s="237" t="s">
        <v>32524</v>
      </c>
      <c r="C8784" s="232" t="s">
        <v>13760</v>
      </c>
      <c r="D8784" s="232" t="s">
        <v>13532</v>
      </c>
      <c r="E8784" s="232" t="str">
        <f>CONCATENATE(SUM('Раздел 4'!AC312:AG312),"&gt;=",SUM('Раздел 4'!L312:M312))</f>
        <v>0&gt;=0</v>
      </c>
    </row>
    <row r="8785" spans="1:5" ht="42" hidden="1" customHeight="1">
      <c r="A8785" s="231" t="str">
        <f>IF((SUM('Раздел 4'!AC313:AG313)&gt;=SUM('Раздел 4'!L313:M313)),"","Неверно!")</f>
        <v/>
      </c>
      <c r="B8785" s="237" t="s">
        <v>32524</v>
      </c>
      <c r="C8785" s="232" t="s">
        <v>13761</v>
      </c>
      <c r="D8785" s="232" t="s">
        <v>13532</v>
      </c>
      <c r="E8785" s="232" t="str">
        <f>CONCATENATE(SUM('Раздел 4'!AC313:AG313),"&gt;=",SUM('Раздел 4'!L313:M313))</f>
        <v>0&gt;=0</v>
      </c>
    </row>
    <row r="8786" spans="1:5" ht="42" hidden="1" customHeight="1">
      <c r="A8786" s="231" t="str">
        <f>IF((SUM('Раздел 4'!AC314:AG314)&gt;=SUM('Раздел 4'!L314:M314)),"","Неверно!")</f>
        <v/>
      </c>
      <c r="B8786" s="237" t="s">
        <v>32524</v>
      </c>
      <c r="C8786" s="232" t="s">
        <v>13762</v>
      </c>
      <c r="D8786" s="232" t="s">
        <v>13532</v>
      </c>
      <c r="E8786" s="232" t="str">
        <f>CONCATENATE(SUM('Раздел 4'!AC314:AG314),"&gt;=",SUM('Раздел 4'!L314:M314))</f>
        <v>0&gt;=0</v>
      </c>
    </row>
    <row r="8787" spans="1:5" ht="42" hidden="1" customHeight="1">
      <c r="A8787" s="231" t="str">
        <f>IF((SUM('Раздел 4'!AC315:AG315)&gt;=SUM('Раздел 4'!L315:M315)),"","Неверно!")</f>
        <v/>
      </c>
      <c r="B8787" s="237" t="s">
        <v>32524</v>
      </c>
      <c r="C8787" s="232" t="s">
        <v>13763</v>
      </c>
      <c r="D8787" s="232" t="s">
        <v>13532</v>
      </c>
      <c r="E8787" s="232" t="str">
        <f>CONCATENATE(SUM('Раздел 4'!AC315:AG315),"&gt;=",SUM('Раздел 4'!L315:M315))</f>
        <v>0&gt;=0</v>
      </c>
    </row>
    <row r="8788" spans="1:5" ht="42" hidden="1" customHeight="1">
      <c r="A8788" s="231" t="str">
        <f>IF((SUM('Раздел 4'!AC316:AG316)&gt;=SUM('Раздел 4'!L316:M316)),"","Неверно!")</f>
        <v/>
      </c>
      <c r="B8788" s="237" t="s">
        <v>32524</v>
      </c>
      <c r="C8788" s="232" t="s">
        <v>13764</v>
      </c>
      <c r="D8788" s="232" t="s">
        <v>13532</v>
      </c>
      <c r="E8788" s="232" t="str">
        <f>CONCATENATE(SUM('Раздел 4'!AC316:AG316),"&gt;=",SUM('Раздел 4'!L316:M316))</f>
        <v>0&gt;=0</v>
      </c>
    </row>
    <row r="8789" spans="1:5" ht="42" hidden="1" customHeight="1">
      <c r="A8789" s="231" t="str">
        <f>IF((SUM('Раздел 4'!AC317:AG317)&gt;=SUM('Раздел 4'!L317:M317)),"","Неверно!")</f>
        <v/>
      </c>
      <c r="B8789" s="237" t="s">
        <v>32524</v>
      </c>
      <c r="C8789" s="232" t="s">
        <v>13765</v>
      </c>
      <c r="D8789" s="232" t="s">
        <v>13532</v>
      </c>
      <c r="E8789" s="232" t="str">
        <f>CONCATENATE(SUM('Раздел 4'!AC317:AG317),"&gt;=",SUM('Раздел 4'!L317:M317))</f>
        <v>0&gt;=0</v>
      </c>
    </row>
    <row r="8790" spans="1:5" ht="42" hidden="1" customHeight="1">
      <c r="A8790" s="231" t="str">
        <f>IF((SUM('Раздел 4'!AC39:AG39)&gt;=SUM('Раздел 4'!L39:M39)),"","Неверно!")</f>
        <v/>
      </c>
      <c r="B8790" s="237" t="s">
        <v>32524</v>
      </c>
      <c r="C8790" s="232" t="s">
        <v>13766</v>
      </c>
      <c r="D8790" s="232" t="s">
        <v>13532</v>
      </c>
      <c r="E8790" s="232" t="str">
        <f>CONCATENATE(SUM('Раздел 4'!AC39:AG39),"&gt;=",SUM('Раздел 4'!L39:M39))</f>
        <v>0&gt;=0</v>
      </c>
    </row>
    <row r="8791" spans="1:5" ht="42" hidden="1" customHeight="1">
      <c r="A8791" s="231" t="str">
        <f>IF((SUM('Раздел 4'!AC318:AG318)&gt;=SUM('Раздел 4'!L318:M318)),"","Неверно!")</f>
        <v/>
      </c>
      <c r="B8791" s="237" t="s">
        <v>32524</v>
      </c>
      <c r="C8791" s="232" t="s">
        <v>13767</v>
      </c>
      <c r="D8791" s="232" t="s">
        <v>13532</v>
      </c>
      <c r="E8791" s="232" t="str">
        <f>CONCATENATE(SUM('Раздел 4'!AC318:AG318),"&gt;=",SUM('Раздел 4'!L318:M318))</f>
        <v>0&gt;=0</v>
      </c>
    </row>
    <row r="8792" spans="1:5" ht="42" hidden="1" customHeight="1">
      <c r="A8792" s="231" t="str">
        <f>IF((SUM('Раздел 4'!AC319:AG319)&gt;=SUM('Раздел 4'!L319:M319)),"","Неверно!")</f>
        <v/>
      </c>
      <c r="B8792" s="237" t="s">
        <v>32524</v>
      </c>
      <c r="C8792" s="232" t="s">
        <v>13768</v>
      </c>
      <c r="D8792" s="232" t="s">
        <v>13532</v>
      </c>
      <c r="E8792" s="232" t="str">
        <f>CONCATENATE(SUM('Раздел 4'!AC319:AG319),"&gt;=",SUM('Раздел 4'!L319:M319))</f>
        <v>0&gt;=0</v>
      </c>
    </row>
    <row r="8793" spans="1:5" ht="42" hidden="1" customHeight="1">
      <c r="A8793" s="231" t="str">
        <f>IF((SUM('Раздел 4'!AC320:AG320)&gt;=SUM('Раздел 4'!L320:M320)),"","Неверно!")</f>
        <v/>
      </c>
      <c r="B8793" s="237" t="s">
        <v>32524</v>
      </c>
      <c r="C8793" s="232" t="s">
        <v>13769</v>
      </c>
      <c r="D8793" s="232" t="s">
        <v>13532</v>
      </c>
      <c r="E8793" s="232" t="str">
        <f>CONCATENATE(SUM('Раздел 4'!AC320:AG320),"&gt;=",SUM('Раздел 4'!L320:M320))</f>
        <v>0&gt;=0</v>
      </c>
    </row>
    <row r="8794" spans="1:5" ht="42" hidden="1" customHeight="1">
      <c r="A8794" s="231" t="str">
        <f>IF((SUM('Раздел 4'!AC321:AG321)&gt;=SUM('Раздел 4'!L321:M321)),"","Неверно!")</f>
        <v/>
      </c>
      <c r="B8794" s="237" t="s">
        <v>32524</v>
      </c>
      <c r="C8794" s="232" t="s">
        <v>13770</v>
      </c>
      <c r="D8794" s="232" t="s">
        <v>13532</v>
      </c>
      <c r="E8794" s="232" t="str">
        <f>CONCATENATE(SUM('Раздел 4'!AC321:AG321),"&gt;=",SUM('Раздел 4'!L321:M321))</f>
        <v>0&gt;=0</v>
      </c>
    </row>
    <row r="8795" spans="1:5" ht="42" hidden="1" customHeight="1">
      <c r="A8795" s="231" t="str">
        <f>IF((SUM('Раздел 4'!AC322:AG322)&gt;=SUM('Раздел 4'!L322:M322)),"","Неверно!")</f>
        <v/>
      </c>
      <c r="B8795" s="237" t="s">
        <v>32524</v>
      </c>
      <c r="C8795" s="232" t="s">
        <v>13771</v>
      </c>
      <c r="D8795" s="232" t="s">
        <v>13532</v>
      </c>
      <c r="E8795" s="232" t="str">
        <f>CONCATENATE(SUM('Раздел 4'!AC322:AG322),"&gt;=",SUM('Раздел 4'!L322:M322))</f>
        <v>0&gt;=0</v>
      </c>
    </row>
    <row r="8796" spans="1:5" ht="42" hidden="1" customHeight="1">
      <c r="A8796" s="231" t="str">
        <f>IF((SUM('Раздел 4'!AC323:AG323)&gt;=SUM('Раздел 4'!L323:M323)),"","Неверно!")</f>
        <v/>
      </c>
      <c r="B8796" s="237" t="s">
        <v>32524</v>
      </c>
      <c r="C8796" s="232" t="s">
        <v>13772</v>
      </c>
      <c r="D8796" s="232" t="s">
        <v>13532</v>
      </c>
      <c r="E8796" s="232" t="str">
        <f>CONCATENATE(SUM('Раздел 4'!AC323:AG323),"&gt;=",SUM('Раздел 4'!L323:M323))</f>
        <v>0&gt;=0</v>
      </c>
    </row>
    <row r="8797" spans="1:5" ht="42" hidden="1" customHeight="1">
      <c r="A8797" s="231" t="str">
        <f>IF((SUM('Раздел 4'!AC324:AG324)&gt;=SUM('Раздел 4'!L324:M324)),"","Неверно!")</f>
        <v/>
      </c>
      <c r="B8797" s="237" t="s">
        <v>32524</v>
      </c>
      <c r="C8797" s="232" t="s">
        <v>13773</v>
      </c>
      <c r="D8797" s="232" t="s">
        <v>13532</v>
      </c>
      <c r="E8797" s="232" t="str">
        <f>CONCATENATE(SUM('Раздел 4'!AC324:AG324),"&gt;=",SUM('Раздел 4'!L324:M324))</f>
        <v>0&gt;=0</v>
      </c>
    </row>
    <row r="8798" spans="1:5" ht="42" hidden="1" customHeight="1">
      <c r="A8798" s="231" t="str">
        <f>IF((SUM('Раздел 4'!AC325:AG325)&gt;=SUM('Раздел 4'!L325:M325)),"","Неверно!")</f>
        <v/>
      </c>
      <c r="B8798" s="237" t="s">
        <v>32524</v>
      </c>
      <c r="C8798" s="232" t="s">
        <v>13774</v>
      </c>
      <c r="D8798" s="232" t="s">
        <v>13532</v>
      </c>
      <c r="E8798" s="232" t="str">
        <f>CONCATENATE(SUM('Раздел 4'!AC325:AG325),"&gt;=",SUM('Раздел 4'!L325:M325))</f>
        <v>0&gt;=0</v>
      </c>
    </row>
    <row r="8799" spans="1:5" ht="42" hidden="1" customHeight="1">
      <c r="A8799" s="231" t="str">
        <f>IF((SUM('Раздел 4'!AC326:AG326)&gt;=SUM('Раздел 4'!L326:M326)),"","Неверно!")</f>
        <v/>
      </c>
      <c r="B8799" s="237" t="s">
        <v>32524</v>
      </c>
      <c r="C8799" s="232" t="s">
        <v>13775</v>
      </c>
      <c r="D8799" s="232" t="s">
        <v>13532</v>
      </c>
      <c r="E8799" s="232" t="str">
        <f>CONCATENATE(SUM('Раздел 4'!AC326:AG326),"&gt;=",SUM('Раздел 4'!L326:M326))</f>
        <v>0&gt;=0</v>
      </c>
    </row>
    <row r="8800" spans="1:5" ht="42" hidden="1" customHeight="1">
      <c r="A8800" s="231" t="str">
        <f>IF((SUM('Раздел 4'!AC327:AG327)&gt;=SUM('Раздел 4'!L327:M327)),"","Неверно!")</f>
        <v/>
      </c>
      <c r="B8800" s="237" t="s">
        <v>32524</v>
      </c>
      <c r="C8800" s="232" t="s">
        <v>13776</v>
      </c>
      <c r="D8800" s="232" t="s">
        <v>13532</v>
      </c>
      <c r="E8800" s="232" t="str">
        <f>CONCATENATE(SUM('Раздел 4'!AC327:AG327),"&gt;=",SUM('Раздел 4'!L327:M327))</f>
        <v>0&gt;=0</v>
      </c>
    </row>
    <row r="8801" spans="1:5" ht="42" hidden="1" customHeight="1">
      <c r="A8801" s="231" t="str">
        <f>IF((SUM('Раздел 4'!AC40:AG40)&gt;=SUM('Раздел 4'!L40:M40)),"","Неверно!")</f>
        <v/>
      </c>
      <c r="B8801" s="237" t="s">
        <v>32524</v>
      </c>
      <c r="C8801" s="232" t="s">
        <v>13777</v>
      </c>
      <c r="D8801" s="232" t="s">
        <v>13532</v>
      </c>
      <c r="E8801" s="232" t="str">
        <f>CONCATENATE(SUM('Раздел 4'!AC40:AG40),"&gt;=",SUM('Раздел 4'!L40:M40))</f>
        <v>0&gt;=0</v>
      </c>
    </row>
    <row r="8802" spans="1:5" ht="42" hidden="1" customHeight="1">
      <c r="A8802" s="231" t="str">
        <f>IF((SUM('Раздел 4'!AC328:AG328)&gt;=SUM('Раздел 4'!L328:M328)),"","Неверно!")</f>
        <v/>
      </c>
      <c r="B8802" s="237" t="s">
        <v>32524</v>
      </c>
      <c r="C8802" s="232" t="s">
        <v>13778</v>
      </c>
      <c r="D8802" s="232" t="s">
        <v>13532</v>
      </c>
      <c r="E8802" s="232" t="str">
        <f>CONCATENATE(SUM('Раздел 4'!AC328:AG328),"&gt;=",SUM('Раздел 4'!L328:M328))</f>
        <v>0&gt;=0</v>
      </c>
    </row>
    <row r="8803" spans="1:5" ht="42" hidden="1" customHeight="1">
      <c r="A8803" s="231" t="str">
        <f>IF((SUM('Раздел 4'!AC329:AG329)&gt;=SUM('Раздел 4'!L329:M329)),"","Неверно!")</f>
        <v/>
      </c>
      <c r="B8803" s="237" t="s">
        <v>32524</v>
      </c>
      <c r="C8803" s="232" t="s">
        <v>13779</v>
      </c>
      <c r="D8803" s="232" t="s">
        <v>13532</v>
      </c>
      <c r="E8803" s="232" t="str">
        <f>CONCATENATE(SUM('Раздел 4'!AC329:AG329),"&gt;=",SUM('Раздел 4'!L329:M329))</f>
        <v>0&gt;=0</v>
      </c>
    </row>
    <row r="8804" spans="1:5" ht="42" hidden="1" customHeight="1">
      <c r="A8804" s="231" t="str">
        <f>IF((SUM('Раздел 4'!AC330:AG330)&gt;=SUM('Раздел 4'!L330:M330)),"","Неверно!")</f>
        <v/>
      </c>
      <c r="B8804" s="237" t="s">
        <v>32524</v>
      </c>
      <c r="C8804" s="232" t="s">
        <v>13780</v>
      </c>
      <c r="D8804" s="232" t="s">
        <v>13532</v>
      </c>
      <c r="E8804" s="232" t="str">
        <f>CONCATENATE(SUM('Раздел 4'!AC330:AG330),"&gt;=",SUM('Раздел 4'!L330:M330))</f>
        <v>0&gt;=0</v>
      </c>
    </row>
    <row r="8805" spans="1:5" ht="42" hidden="1" customHeight="1">
      <c r="A8805" s="231" t="str">
        <f>IF((SUM('Раздел 4'!AC331:AG331)&gt;=SUM('Раздел 4'!L331:M331)),"","Неверно!")</f>
        <v/>
      </c>
      <c r="B8805" s="237" t="s">
        <v>32524</v>
      </c>
      <c r="C8805" s="232" t="s">
        <v>13781</v>
      </c>
      <c r="D8805" s="232" t="s">
        <v>13532</v>
      </c>
      <c r="E8805" s="232" t="str">
        <f>CONCATENATE(SUM('Раздел 4'!AC331:AG331),"&gt;=",SUM('Раздел 4'!L331:M331))</f>
        <v>0&gt;=0</v>
      </c>
    </row>
    <row r="8806" spans="1:5" ht="42" hidden="1" customHeight="1">
      <c r="A8806" s="231" t="str">
        <f>IF((SUM('Раздел 4'!AC332:AG332)&gt;=SUM('Раздел 4'!L332:M332)),"","Неверно!")</f>
        <v/>
      </c>
      <c r="B8806" s="237" t="s">
        <v>32524</v>
      </c>
      <c r="C8806" s="232" t="s">
        <v>13782</v>
      </c>
      <c r="D8806" s="232" t="s">
        <v>13532</v>
      </c>
      <c r="E8806" s="232" t="str">
        <f>CONCATENATE(SUM('Раздел 4'!AC332:AG332),"&gt;=",SUM('Раздел 4'!L332:M332))</f>
        <v>0&gt;=0</v>
      </c>
    </row>
    <row r="8807" spans="1:5" ht="42" hidden="1" customHeight="1">
      <c r="A8807" s="231" t="str">
        <f>IF((SUM('Раздел 4'!AC333:AG333)&gt;=SUM('Раздел 4'!L333:M333)),"","Неверно!")</f>
        <v/>
      </c>
      <c r="B8807" s="237" t="s">
        <v>32524</v>
      </c>
      <c r="C8807" s="232" t="s">
        <v>13783</v>
      </c>
      <c r="D8807" s="232" t="s">
        <v>13532</v>
      </c>
      <c r="E8807" s="232" t="str">
        <f>CONCATENATE(SUM('Раздел 4'!AC333:AG333),"&gt;=",SUM('Раздел 4'!L333:M333))</f>
        <v>0&gt;=0</v>
      </c>
    </row>
    <row r="8808" spans="1:5" ht="42" hidden="1" customHeight="1">
      <c r="A8808" s="231" t="str">
        <f>IF((SUM('Раздел 4'!AC334:AG334)&gt;=SUM('Раздел 4'!L334:M334)),"","Неверно!")</f>
        <v/>
      </c>
      <c r="B8808" s="237" t="s">
        <v>32524</v>
      </c>
      <c r="C8808" s="232" t="s">
        <v>13784</v>
      </c>
      <c r="D8808" s="232" t="s">
        <v>13532</v>
      </c>
      <c r="E8808" s="232" t="str">
        <f>CONCATENATE(SUM('Раздел 4'!AC334:AG334),"&gt;=",SUM('Раздел 4'!L334:M334))</f>
        <v>0&gt;=0</v>
      </c>
    </row>
    <row r="8809" spans="1:5" ht="42" hidden="1" customHeight="1">
      <c r="A8809" s="231" t="str">
        <f>IF((SUM('Раздел 4'!AC335:AG335)&gt;=SUM('Раздел 4'!L335:M335)),"","Неверно!")</f>
        <v/>
      </c>
      <c r="B8809" s="237" t="s">
        <v>32524</v>
      </c>
      <c r="C8809" s="232" t="s">
        <v>13785</v>
      </c>
      <c r="D8809" s="232" t="s">
        <v>13532</v>
      </c>
      <c r="E8809" s="232" t="str">
        <f>CONCATENATE(SUM('Раздел 4'!AC335:AG335),"&gt;=",SUM('Раздел 4'!L335:M335))</f>
        <v>0&gt;=0</v>
      </c>
    </row>
    <row r="8810" spans="1:5" ht="42" hidden="1" customHeight="1">
      <c r="A8810" s="231" t="str">
        <f>IF((SUM('Раздел 4'!AC336:AG336)&gt;=SUM('Раздел 4'!L336:M336)),"","Неверно!")</f>
        <v/>
      </c>
      <c r="B8810" s="237" t="s">
        <v>32524</v>
      </c>
      <c r="C8810" s="232" t="s">
        <v>13786</v>
      </c>
      <c r="D8810" s="232" t="s">
        <v>13532</v>
      </c>
      <c r="E8810" s="232" t="str">
        <f>CONCATENATE(SUM('Раздел 4'!AC336:AG336),"&gt;=",SUM('Раздел 4'!L336:M336))</f>
        <v>0&gt;=0</v>
      </c>
    </row>
    <row r="8811" spans="1:5" ht="42" hidden="1" customHeight="1">
      <c r="A8811" s="231" t="str">
        <f>IF((SUM('Раздел 4'!AC41:AG41)&gt;=SUM('Раздел 4'!L41:M41)),"","Неверно!")</f>
        <v/>
      </c>
      <c r="B8811" s="237" t="s">
        <v>32524</v>
      </c>
      <c r="C8811" s="232" t="s">
        <v>13787</v>
      </c>
      <c r="D8811" s="232" t="s">
        <v>13532</v>
      </c>
      <c r="E8811" s="232" t="str">
        <f>CONCATENATE(SUM('Раздел 4'!AC41:AG41),"&gt;=",SUM('Раздел 4'!L41:M41))</f>
        <v>0&gt;=0</v>
      </c>
    </row>
    <row r="8812" spans="1:5" ht="42" hidden="1" customHeight="1">
      <c r="A8812" s="231" t="str">
        <f>IF((SUM('Раздел 4'!AC42:AG42)&gt;=SUM('Раздел 4'!L42:M42)),"","Неверно!")</f>
        <v/>
      </c>
      <c r="B8812" s="237" t="s">
        <v>32524</v>
      </c>
      <c r="C8812" s="232" t="s">
        <v>13788</v>
      </c>
      <c r="D8812" s="232" t="s">
        <v>13532</v>
      </c>
      <c r="E8812" s="232" t="str">
        <f>CONCATENATE(SUM('Раздел 4'!AC42:AG42),"&gt;=",SUM('Раздел 4'!L42:M42))</f>
        <v>0&gt;=0</v>
      </c>
    </row>
    <row r="8813" spans="1:5" ht="42" hidden="1" customHeight="1">
      <c r="A8813" s="231" t="str">
        <f>IF((SUM('Раздел 4'!AC43:AG43)&gt;=SUM('Раздел 4'!L43:M43)),"","Неверно!")</f>
        <v/>
      </c>
      <c r="B8813" s="237" t="s">
        <v>32524</v>
      </c>
      <c r="C8813" s="232" t="s">
        <v>13789</v>
      </c>
      <c r="D8813" s="232" t="s">
        <v>13532</v>
      </c>
      <c r="E8813" s="232" t="str">
        <f>CONCATENATE(SUM('Раздел 4'!AC43:AG43),"&gt;=",SUM('Раздел 4'!L43:M43))</f>
        <v>0&gt;=0</v>
      </c>
    </row>
    <row r="8814" spans="1:5" ht="42" hidden="1" customHeight="1">
      <c r="A8814" s="231" t="str">
        <f>IF((SUM('Раздел 4'!AC44:AG44)&gt;=SUM('Раздел 4'!L44:M44)),"","Неверно!")</f>
        <v/>
      </c>
      <c r="B8814" s="237" t="s">
        <v>32524</v>
      </c>
      <c r="C8814" s="232" t="s">
        <v>13790</v>
      </c>
      <c r="D8814" s="232" t="s">
        <v>13532</v>
      </c>
      <c r="E8814" s="232" t="str">
        <f>CONCATENATE(SUM('Раздел 4'!AC44:AG44),"&gt;=",SUM('Раздел 4'!L44:M44))</f>
        <v>0&gt;=0</v>
      </c>
    </row>
    <row r="8815" spans="1:5" ht="42" hidden="1" customHeight="1">
      <c r="A8815" s="231" t="str">
        <f>IF((SUM('Раздел 4'!AC45:AG45)&gt;=SUM('Раздел 4'!L45:M45)),"","Неверно!")</f>
        <v/>
      </c>
      <c r="B8815" s="237" t="s">
        <v>32524</v>
      </c>
      <c r="C8815" s="232" t="s">
        <v>13791</v>
      </c>
      <c r="D8815" s="232" t="s">
        <v>13532</v>
      </c>
      <c r="E8815" s="232" t="str">
        <f>CONCATENATE(SUM('Раздел 4'!AC45:AG45),"&gt;=",SUM('Раздел 4'!L45:M45))</f>
        <v>0&gt;=0</v>
      </c>
    </row>
    <row r="8816" spans="1:5" ht="42" hidden="1" customHeight="1">
      <c r="A8816" s="231" t="str">
        <f>IF((SUM('Раздел 4'!AC46:AG46)&gt;=SUM('Раздел 4'!L46:M46)),"","Неверно!")</f>
        <v/>
      </c>
      <c r="B8816" s="237" t="s">
        <v>32524</v>
      </c>
      <c r="C8816" s="232" t="s">
        <v>13792</v>
      </c>
      <c r="D8816" s="232" t="s">
        <v>13532</v>
      </c>
      <c r="E8816" s="232" t="str">
        <f>CONCATENATE(SUM('Раздел 4'!AC46:AG46),"&gt;=",SUM('Раздел 4'!L46:M46))</f>
        <v>0&gt;=0</v>
      </c>
    </row>
    <row r="8817" spans="1:5" ht="42" hidden="1" customHeight="1">
      <c r="A8817" s="231" t="str">
        <f>IF((SUM('Раздел 4'!AC47:AG47)&gt;=SUM('Раздел 4'!L47:M47)),"","Неверно!")</f>
        <v/>
      </c>
      <c r="B8817" s="237" t="s">
        <v>32524</v>
      </c>
      <c r="C8817" s="232" t="s">
        <v>13793</v>
      </c>
      <c r="D8817" s="232" t="s">
        <v>13532</v>
      </c>
      <c r="E8817" s="232" t="str">
        <f>CONCATENATE(SUM('Раздел 4'!AC47:AG47),"&gt;=",SUM('Раздел 4'!L47:M47))</f>
        <v>0&gt;=0</v>
      </c>
    </row>
    <row r="8818" spans="1:5" ht="42" hidden="1" customHeight="1">
      <c r="A8818" s="231" t="str">
        <f>IF((SUM('Раздел 4'!AC12:AG12)&gt;=SUM('Раздел 4'!L12:M12)),"","Неверно!")</f>
        <v/>
      </c>
      <c r="B8818" s="237" t="s">
        <v>32524</v>
      </c>
      <c r="C8818" s="232" t="s">
        <v>13794</v>
      </c>
      <c r="D8818" s="232" t="s">
        <v>13532</v>
      </c>
      <c r="E8818" s="232" t="str">
        <f>CONCATENATE(SUM('Раздел 4'!AC12:AG12),"&gt;=",SUM('Раздел 4'!L12:M12))</f>
        <v>0&gt;=0</v>
      </c>
    </row>
    <row r="8819" spans="1:5" ht="42" hidden="1" customHeight="1">
      <c r="A8819" s="231" t="str">
        <f>IF((SUM('Раздел 4'!AC48:AG48)&gt;=SUM('Раздел 4'!L48:M48)),"","Неверно!")</f>
        <v/>
      </c>
      <c r="B8819" s="237" t="s">
        <v>32524</v>
      </c>
      <c r="C8819" s="232" t="s">
        <v>13795</v>
      </c>
      <c r="D8819" s="232" t="s">
        <v>13532</v>
      </c>
      <c r="E8819" s="232" t="str">
        <f>CONCATENATE(SUM('Раздел 4'!AC48:AG48),"&gt;=",SUM('Раздел 4'!L48:M48))</f>
        <v>0&gt;=0</v>
      </c>
    </row>
    <row r="8820" spans="1:5" ht="42" hidden="1" customHeight="1">
      <c r="A8820" s="231" t="str">
        <f>IF((SUM('Раздел 4'!AC49:AG49)&gt;=SUM('Раздел 4'!L49:M49)),"","Неверно!")</f>
        <v/>
      </c>
      <c r="B8820" s="237" t="s">
        <v>32524</v>
      </c>
      <c r="C8820" s="232" t="s">
        <v>13796</v>
      </c>
      <c r="D8820" s="232" t="s">
        <v>13532</v>
      </c>
      <c r="E8820" s="232" t="str">
        <f>CONCATENATE(SUM('Раздел 4'!AC49:AG49),"&gt;=",SUM('Раздел 4'!L49:M49))</f>
        <v>0&gt;=0</v>
      </c>
    </row>
    <row r="8821" spans="1:5" ht="42" hidden="1" customHeight="1">
      <c r="A8821" s="231" t="str">
        <f>IF((SUM('Раздел 4'!AC50:AG50)&gt;=SUM('Раздел 4'!L50:M50)),"","Неверно!")</f>
        <v/>
      </c>
      <c r="B8821" s="237" t="s">
        <v>32524</v>
      </c>
      <c r="C8821" s="232" t="s">
        <v>13797</v>
      </c>
      <c r="D8821" s="232" t="s">
        <v>13532</v>
      </c>
      <c r="E8821" s="232" t="str">
        <f>CONCATENATE(SUM('Раздел 4'!AC50:AG50),"&gt;=",SUM('Раздел 4'!L50:M50))</f>
        <v>0&gt;=0</v>
      </c>
    </row>
    <row r="8822" spans="1:5" ht="42" hidden="1" customHeight="1">
      <c r="A8822" s="231" t="str">
        <f>IF((SUM('Раздел 4'!AC51:AG51)&gt;=SUM('Раздел 4'!L51:M51)),"","Неверно!")</f>
        <v/>
      </c>
      <c r="B8822" s="237" t="s">
        <v>32524</v>
      </c>
      <c r="C8822" s="232" t="s">
        <v>13798</v>
      </c>
      <c r="D8822" s="232" t="s">
        <v>13532</v>
      </c>
      <c r="E8822" s="232" t="str">
        <f>CONCATENATE(SUM('Раздел 4'!AC51:AG51),"&gt;=",SUM('Раздел 4'!L51:M51))</f>
        <v>0&gt;=0</v>
      </c>
    </row>
    <row r="8823" spans="1:5" ht="42" hidden="1" customHeight="1">
      <c r="A8823" s="231" t="str">
        <f>IF((SUM('Раздел 4'!AC52:AG52)&gt;=SUM('Раздел 4'!L52:M52)),"","Неверно!")</f>
        <v/>
      </c>
      <c r="B8823" s="237" t="s">
        <v>32524</v>
      </c>
      <c r="C8823" s="232" t="s">
        <v>13799</v>
      </c>
      <c r="D8823" s="232" t="s">
        <v>13532</v>
      </c>
      <c r="E8823" s="232" t="str">
        <f>CONCATENATE(SUM('Раздел 4'!AC52:AG52),"&gt;=",SUM('Раздел 4'!L52:M52))</f>
        <v>0&gt;=0</v>
      </c>
    </row>
    <row r="8824" spans="1:5" ht="42" hidden="1" customHeight="1">
      <c r="A8824" s="231" t="str">
        <f>IF((SUM('Раздел 4'!AC53:AG53)&gt;=SUM('Раздел 4'!L53:M53)),"","Неверно!")</f>
        <v/>
      </c>
      <c r="B8824" s="237" t="s">
        <v>32524</v>
      </c>
      <c r="C8824" s="232" t="s">
        <v>13800</v>
      </c>
      <c r="D8824" s="232" t="s">
        <v>13532</v>
      </c>
      <c r="E8824" s="232" t="str">
        <f>CONCATENATE(SUM('Раздел 4'!AC53:AG53),"&gt;=",SUM('Раздел 4'!L53:M53))</f>
        <v>0&gt;=0</v>
      </c>
    </row>
    <row r="8825" spans="1:5" ht="42" hidden="1" customHeight="1">
      <c r="A8825" s="231" t="str">
        <f>IF((SUM('Раздел 4'!AC54:AG54)&gt;=SUM('Раздел 4'!L54:M54)),"","Неверно!")</f>
        <v/>
      </c>
      <c r="B8825" s="237" t="s">
        <v>32524</v>
      </c>
      <c r="C8825" s="232" t="s">
        <v>13801</v>
      </c>
      <c r="D8825" s="232" t="s">
        <v>13532</v>
      </c>
      <c r="E8825" s="232" t="str">
        <f>CONCATENATE(SUM('Раздел 4'!AC54:AG54),"&gt;=",SUM('Раздел 4'!L54:M54))</f>
        <v>0&gt;=0</v>
      </c>
    </row>
    <row r="8826" spans="1:5" ht="42" hidden="1" customHeight="1">
      <c r="A8826" s="231" t="str">
        <f>IF((SUM('Раздел 4'!AC55:AG55)&gt;=SUM('Раздел 4'!L55:M55)),"","Неверно!")</f>
        <v/>
      </c>
      <c r="B8826" s="237" t="s">
        <v>32524</v>
      </c>
      <c r="C8826" s="232" t="s">
        <v>13802</v>
      </c>
      <c r="D8826" s="232" t="s">
        <v>13532</v>
      </c>
      <c r="E8826" s="232" t="str">
        <f>CONCATENATE(SUM('Раздел 4'!AC55:AG55),"&gt;=",SUM('Раздел 4'!L55:M55))</f>
        <v>0&gt;=0</v>
      </c>
    </row>
    <row r="8827" spans="1:5" ht="42" hidden="1" customHeight="1">
      <c r="A8827" s="231" t="str">
        <f>IF((SUM('Раздел 4'!AC56:AG56)&gt;=SUM('Раздел 4'!L56:M56)),"","Неверно!")</f>
        <v/>
      </c>
      <c r="B8827" s="237" t="s">
        <v>32524</v>
      </c>
      <c r="C8827" s="232" t="s">
        <v>13803</v>
      </c>
      <c r="D8827" s="232" t="s">
        <v>13532</v>
      </c>
      <c r="E8827" s="232" t="str">
        <f>CONCATENATE(SUM('Раздел 4'!AC56:AG56),"&gt;=",SUM('Раздел 4'!L56:M56))</f>
        <v>0&gt;=0</v>
      </c>
    </row>
    <row r="8828" spans="1:5" ht="42" hidden="1" customHeight="1">
      <c r="A8828" s="231" t="str">
        <f>IF((SUM('Раздел 4'!AC57:AG57)&gt;=SUM('Раздел 4'!L57:M57)),"","Неверно!")</f>
        <v/>
      </c>
      <c r="B8828" s="237" t="s">
        <v>32524</v>
      </c>
      <c r="C8828" s="232" t="s">
        <v>13804</v>
      </c>
      <c r="D8828" s="232" t="s">
        <v>13532</v>
      </c>
      <c r="E8828" s="232" t="str">
        <f>CONCATENATE(SUM('Раздел 4'!AC57:AG57),"&gt;=",SUM('Раздел 4'!L57:M57))</f>
        <v>0&gt;=0</v>
      </c>
    </row>
    <row r="8829" spans="1:5" ht="42" hidden="1" customHeight="1">
      <c r="A8829" s="231" t="str">
        <f>IF((SUM('Раздел 4'!AC13:AG13)&gt;=SUM('Раздел 4'!L13:M13)),"","Неверно!")</f>
        <v/>
      </c>
      <c r="B8829" s="237" t="s">
        <v>32524</v>
      </c>
      <c r="C8829" s="232" t="s">
        <v>13805</v>
      </c>
      <c r="D8829" s="232" t="s">
        <v>13532</v>
      </c>
      <c r="E8829" s="232" t="str">
        <f>CONCATENATE(SUM('Раздел 4'!AC13:AG13),"&gt;=",SUM('Раздел 4'!L13:M13))</f>
        <v>0&gt;=0</v>
      </c>
    </row>
    <row r="8830" spans="1:5" ht="42" hidden="1" customHeight="1">
      <c r="A8830" s="231" t="str">
        <f>IF((SUM('Раздел 4'!AC58:AG58)&gt;=SUM('Раздел 4'!L58:M58)),"","Неверно!")</f>
        <v/>
      </c>
      <c r="B8830" s="237" t="s">
        <v>32524</v>
      </c>
      <c r="C8830" s="232" t="s">
        <v>13806</v>
      </c>
      <c r="D8830" s="232" t="s">
        <v>13532</v>
      </c>
      <c r="E8830" s="232" t="str">
        <f>CONCATENATE(SUM('Раздел 4'!AC58:AG58),"&gt;=",SUM('Раздел 4'!L58:M58))</f>
        <v>0&gt;=0</v>
      </c>
    </row>
    <row r="8831" spans="1:5" ht="42" hidden="1" customHeight="1">
      <c r="A8831" s="231" t="str">
        <f>IF((SUM('Раздел 4'!AC59:AG59)&gt;=SUM('Раздел 4'!L59:M59)),"","Неверно!")</f>
        <v/>
      </c>
      <c r="B8831" s="237" t="s">
        <v>32524</v>
      </c>
      <c r="C8831" s="232" t="s">
        <v>13807</v>
      </c>
      <c r="D8831" s="232" t="s">
        <v>13532</v>
      </c>
      <c r="E8831" s="232" t="str">
        <f>CONCATENATE(SUM('Раздел 4'!AC59:AG59),"&gt;=",SUM('Раздел 4'!L59:M59))</f>
        <v>0&gt;=0</v>
      </c>
    </row>
    <row r="8832" spans="1:5" ht="42" hidden="1" customHeight="1">
      <c r="A8832" s="231" t="str">
        <f>IF((SUM('Раздел 4'!AC60:AG60)&gt;=SUM('Раздел 4'!L60:M60)),"","Неверно!")</f>
        <v/>
      </c>
      <c r="B8832" s="237" t="s">
        <v>32524</v>
      </c>
      <c r="C8832" s="232" t="s">
        <v>13808</v>
      </c>
      <c r="D8832" s="232" t="s">
        <v>13532</v>
      </c>
      <c r="E8832" s="232" t="str">
        <f>CONCATENATE(SUM('Раздел 4'!AC60:AG60),"&gt;=",SUM('Раздел 4'!L60:M60))</f>
        <v>0&gt;=0</v>
      </c>
    </row>
    <row r="8833" spans="1:5" ht="42" hidden="1" customHeight="1">
      <c r="A8833" s="231" t="str">
        <f>IF((SUM('Раздел 4'!AC61:AG61)&gt;=SUM('Раздел 4'!L61:M61)),"","Неверно!")</f>
        <v/>
      </c>
      <c r="B8833" s="237" t="s">
        <v>32524</v>
      </c>
      <c r="C8833" s="232" t="s">
        <v>13809</v>
      </c>
      <c r="D8833" s="232" t="s">
        <v>13532</v>
      </c>
      <c r="E8833" s="232" t="str">
        <f>CONCATENATE(SUM('Раздел 4'!AC61:AG61),"&gt;=",SUM('Раздел 4'!L61:M61))</f>
        <v>0&gt;=0</v>
      </c>
    </row>
    <row r="8834" spans="1:5" ht="42" hidden="1" customHeight="1">
      <c r="A8834" s="231" t="str">
        <f>IF((SUM('Раздел 4'!AC62:AG62)&gt;=SUM('Раздел 4'!L62:M62)),"","Неверно!")</f>
        <v/>
      </c>
      <c r="B8834" s="237" t="s">
        <v>32524</v>
      </c>
      <c r="C8834" s="232" t="s">
        <v>13810</v>
      </c>
      <c r="D8834" s="232" t="s">
        <v>13532</v>
      </c>
      <c r="E8834" s="232" t="str">
        <f>CONCATENATE(SUM('Раздел 4'!AC62:AG62),"&gt;=",SUM('Раздел 4'!L62:M62))</f>
        <v>0&gt;=0</v>
      </c>
    </row>
    <row r="8835" spans="1:5" ht="42" hidden="1" customHeight="1">
      <c r="A8835" s="231" t="str">
        <f>IF((SUM('Раздел 4'!AC63:AG63)&gt;=SUM('Раздел 4'!L63:M63)),"","Неверно!")</f>
        <v/>
      </c>
      <c r="B8835" s="237" t="s">
        <v>32524</v>
      </c>
      <c r="C8835" s="232" t="s">
        <v>13811</v>
      </c>
      <c r="D8835" s="232" t="s">
        <v>13532</v>
      </c>
      <c r="E8835" s="232" t="str">
        <f>CONCATENATE(SUM('Раздел 4'!AC63:AG63),"&gt;=",SUM('Раздел 4'!L63:M63))</f>
        <v>0&gt;=0</v>
      </c>
    </row>
    <row r="8836" spans="1:5" ht="42" hidden="1" customHeight="1">
      <c r="A8836" s="231" t="str">
        <f>IF((SUM('Раздел 4'!AC64:AG64)&gt;=SUM('Раздел 4'!L64:M64)),"","Неверно!")</f>
        <v/>
      </c>
      <c r="B8836" s="237" t="s">
        <v>32524</v>
      </c>
      <c r="C8836" s="232" t="s">
        <v>13812</v>
      </c>
      <c r="D8836" s="232" t="s">
        <v>13532</v>
      </c>
      <c r="E8836" s="232" t="str">
        <f>CONCATENATE(SUM('Раздел 4'!AC64:AG64),"&gt;=",SUM('Раздел 4'!L64:M64))</f>
        <v>0&gt;=0</v>
      </c>
    </row>
    <row r="8837" spans="1:5" ht="42" hidden="1" customHeight="1">
      <c r="A8837" s="231" t="str">
        <f>IF((SUM('Раздел 4'!AC65:AG65)&gt;=SUM('Раздел 4'!L65:M65)),"","Неверно!")</f>
        <v/>
      </c>
      <c r="B8837" s="237" t="s">
        <v>32524</v>
      </c>
      <c r="C8837" s="232" t="s">
        <v>13813</v>
      </c>
      <c r="D8837" s="232" t="s">
        <v>13532</v>
      </c>
      <c r="E8837" s="232" t="str">
        <f>CONCATENATE(SUM('Раздел 4'!AC65:AG65),"&gt;=",SUM('Раздел 4'!L65:M65))</f>
        <v>0&gt;=0</v>
      </c>
    </row>
    <row r="8838" spans="1:5" ht="42" hidden="1" customHeight="1">
      <c r="A8838" s="231" t="str">
        <f>IF((SUM('Раздел 4'!AC66:AG66)&gt;=SUM('Раздел 4'!L66:M66)),"","Неверно!")</f>
        <v/>
      </c>
      <c r="B8838" s="237" t="s">
        <v>32524</v>
      </c>
      <c r="C8838" s="232" t="s">
        <v>13814</v>
      </c>
      <c r="D8838" s="232" t="s">
        <v>13532</v>
      </c>
      <c r="E8838" s="232" t="str">
        <f>CONCATENATE(SUM('Раздел 4'!AC66:AG66),"&gt;=",SUM('Раздел 4'!L66:M66))</f>
        <v>0&gt;=0</v>
      </c>
    </row>
    <row r="8839" spans="1:5" ht="42" hidden="1" customHeight="1">
      <c r="A8839" s="231" t="str">
        <f>IF((SUM('Раздел 4'!AC67:AG67)&gt;=SUM('Раздел 4'!L67:M67)),"","Неверно!")</f>
        <v/>
      </c>
      <c r="B8839" s="237" t="s">
        <v>32524</v>
      </c>
      <c r="C8839" s="232" t="s">
        <v>13815</v>
      </c>
      <c r="D8839" s="232" t="s">
        <v>13532</v>
      </c>
      <c r="E8839" s="232" t="str">
        <f>CONCATENATE(SUM('Раздел 4'!AC67:AG67),"&gt;=",SUM('Раздел 4'!L67:M67))</f>
        <v>0&gt;=0</v>
      </c>
    </row>
    <row r="8840" spans="1:5" ht="42" hidden="1" customHeight="1">
      <c r="A8840" s="231" t="str">
        <f>IF((SUM('Раздел 4'!AC14:AG14)&gt;=SUM('Раздел 4'!L14:M14)),"","Неверно!")</f>
        <v/>
      </c>
      <c r="B8840" s="237" t="s">
        <v>32524</v>
      </c>
      <c r="C8840" s="232" t="s">
        <v>13816</v>
      </c>
      <c r="D8840" s="232" t="s">
        <v>13532</v>
      </c>
      <c r="E8840" s="232" t="str">
        <f>CONCATENATE(SUM('Раздел 4'!AC14:AG14),"&gt;=",SUM('Раздел 4'!L14:M14))</f>
        <v>0&gt;=0</v>
      </c>
    </row>
    <row r="8841" spans="1:5" ht="42" hidden="1" customHeight="1">
      <c r="A8841" s="231" t="str">
        <f>IF((SUM('Раздел 4'!AC68:AG68)&gt;=SUM('Раздел 4'!L68:M68)),"","Неверно!")</f>
        <v/>
      </c>
      <c r="B8841" s="237" t="s">
        <v>32524</v>
      </c>
      <c r="C8841" s="232" t="s">
        <v>13817</v>
      </c>
      <c r="D8841" s="232" t="s">
        <v>13532</v>
      </c>
      <c r="E8841" s="232" t="str">
        <f>CONCATENATE(SUM('Раздел 4'!AC68:AG68),"&gt;=",SUM('Раздел 4'!L68:M68))</f>
        <v>0&gt;=0</v>
      </c>
    </row>
    <row r="8842" spans="1:5" ht="42" hidden="1" customHeight="1">
      <c r="A8842" s="231" t="str">
        <f>IF((SUM('Раздел 4'!AC69:AG69)&gt;=SUM('Раздел 4'!L69:M69)),"","Неверно!")</f>
        <v/>
      </c>
      <c r="B8842" s="237" t="s">
        <v>32524</v>
      </c>
      <c r="C8842" s="232" t="s">
        <v>13818</v>
      </c>
      <c r="D8842" s="232" t="s">
        <v>13532</v>
      </c>
      <c r="E8842" s="232" t="str">
        <f>CONCATENATE(SUM('Раздел 4'!AC69:AG69),"&gt;=",SUM('Раздел 4'!L69:M69))</f>
        <v>0&gt;=0</v>
      </c>
    </row>
    <row r="8843" spans="1:5" ht="42" hidden="1" customHeight="1">
      <c r="A8843" s="231" t="str">
        <f>IF((SUM('Раздел 4'!AC70:AG70)&gt;=SUM('Раздел 4'!L70:M70)),"","Неверно!")</f>
        <v/>
      </c>
      <c r="B8843" s="237" t="s">
        <v>32524</v>
      </c>
      <c r="C8843" s="232" t="s">
        <v>13819</v>
      </c>
      <c r="D8843" s="232" t="s">
        <v>13532</v>
      </c>
      <c r="E8843" s="232" t="str">
        <f>CONCATENATE(SUM('Раздел 4'!AC70:AG70),"&gt;=",SUM('Раздел 4'!L70:M70))</f>
        <v>0&gt;=0</v>
      </c>
    </row>
    <row r="8844" spans="1:5" ht="42" hidden="1" customHeight="1">
      <c r="A8844" s="231" t="str">
        <f>IF((SUM('Раздел 4'!AC71:AG71)&gt;=SUM('Раздел 4'!L71:M71)),"","Неверно!")</f>
        <v/>
      </c>
      <c r="B8844" s="237" t="s">
        <v>32524</v>
      </c>
      <c r="C8844" s="232" t="s">
        <v>13820</v>
      </c>
      <c r="D8844" s="232" t="s">
        <v>13532</v>
      </c>
      <c r="E8844" s="232" t="str">
        <f>CONCATENATE(SUM('Раздел 4'!AC71:AG71),"&gt;=",SUM('Раздел 4'!L71:M71))</f>
        <v>0&gt;=0</v>
      </c>
    </row>
    <row r="8845" spans="1:5" ht="42" hidden="1" customHeight="1">
      <c r="A8845" s="231" t="str">
        <f>IF((SUM('Раздел 4'!AC72:AG72)&gt;=SUM('Раздел 4'!L72:M72)),"","Неверно!")</f>
        <v/>
      </c>
      <c r="B8845" s="237" t="s">
        <v>32524</v>
      </c>
      <c r="C8845" s="232" t="s">
        <v>13821</v>
      </c>
      <c r="D8845" s="232" t="s">
        <v>13532</v>
      </c>
      <c r="E8845" s="232" t="str">
        <f>CONCATENATE(SUM('Раздел 4'!AC72:AG72),"&gt;=",SUM('Раздел 4'!L72:M72))</f>
        <v>0&gt;=0</v>
      </c>
    </row>
    <row r="8846" spans="1:5" ht="42" hidden="1" customHeight="1">
      <c r="A8846" s="231" t="str">
        <f>IF((SUM('Раздел 4'!AC73:AG73)&gt;=SUM('Раздел 4'!L73:M73)),"","Неверно!")</f>
        <v/>
      </c>
      <c r="B8846" s="237" t="s">
        <v>32524</v>
      </c>
      <c r="C8846" s="232" t="s">
        <v>13822</v>
      </c>
      <c r="D8846" s="232" t="s">
        <v>13532</v>
      </c>
      <c r="E8846" s="232" t="str">
        <f>CONCATENATE(SUM('Раздел 4'!AC73:AG73),"&gt;=",SUM('Раздел 4'!L73:M73))</f>
        <v>0&gt;=0</v>
      </c>
    </row>
    <row r="8847" spans="1:5" ht="42" hidden="1" customHeight="1">
      <c r="A8847" s="231" t="str">
        <f>IF((SUM('Раздел 4'!AC74:AG74)&gt;=SUM('Раздел 4'!L74:M74)),"","Неверно!")</f>
        <v/>
      </c>
      <c r="B8847" s="237" t="s">
        <v>32524</v>
      </c>
      <c r="C8847" s="232" t="s">
        <v>13823</v>
      </c>
      <c r="D8847" s="232" t="s">
        <v>13532</v>
      </c>
      <c r="E8847" s="232" t="str">
        <f>CONCATENATE(SUM('Раздел 4'!AC74:AG74),"&gt;=",SUM('Раздел 4'!L74:M74))</f>
        <v>0&gt;=0</v>
      </c>
    </row>
    <row r="8848" spans="1:5" ht="42" hidden="1" customHeight="1">
      <c r="A8848" s="231" t="str">
        <f>IF((SUM('Раздел 4'!AC75:AG75)&gt;=SUM('Раздел 4'!L75:M75)),"","Неверно!")</f>
        <v/>
      </c>
      <c r="B8848" s="237" t="s">
        <v>32524</v>
      </c>
      <c r="C8848" s="232" t="s">
        <v>13824</v>
      </c>
      <c r="D8848" s="232" t="s">
        <v>13532</v>
      </c>
      <c r="E8848" s="232" t="str">
        <f>CONCATENATE(SUM('Раздел 4'!AC75:AG75),"&gt;=",SUM('Раздел 4'!L75:M75))</f>
        <v>0&gt;=0</v>
      </c>
    </row>
    <row r="8849" spans="1:5" ht="42" hidden="1" customHeight="1">
      <c r="A8849" s="231" t="str">
        <f>IF((SUM('Раздел 4'!AC76:AG76)&gt;=SUM('Раздел 4'!L76:M76)),"","Неверно!")</f>
        <v/>
      </c>
      <c r="B8849" s="237" t="s">
        <v>32524</v>
      </c>
      <c r="C8849" s="232" t="s">
        <v>13825</v>
      </c>
      <c r="D8849" s="232" t="s">
        <v>13532</v>
      </c>
      <c r="E8849" s="232" t="str">
        <f>CONCATENATE(SUM('Раздел 4'!AC76:AG76),"&gt;=",SUM('Раздел 4'!L76:M76))</f>
        <v>0&gt;=0</v>
      </c>
    </row>
    <row r="8850" spans="1:5" ht="42" hidden="1" customHeight="1">
      <c r="A8850" s="231" t="str">
        <f>IF((SUM('Раздел 4'!AC77:AG77)&gt;=SUM('Раздел 4'!L77:M77)),"","Неверно!")</f>
        <v/>
      </c>
      <c r="B8850" s="237" t="s">
        <v>32524</v>
      </c>
      <c r="C8850" s="232" t="s">
        <v>13826</v>
      </c>
      <c r="D8850" s="232" t="s">
        <v>13532</v>
      </c>
      <c r="E8850" s="232" t="str">
        <f>CONCATENATE(SUM('Раздел 4'!AC77:AG77),"&gt;=",SUM('Раздел 4'!L77:M77))</f>
        <v>0&gt;=0</v>
      </c>
    </row>
    <row r="8851" spans="1:5" ht="42" hidden="1" customHeight="1">
      <c r="A8851" s="231" t="str">
        <f>IF((SUM('Раздел 4'!AC15:AG15)&gt;=SUM('Раздел 4'!L15:M15)),"","Неверно!")</f>
        <v/>
      </c>
      <c r="B8851" s="237" t="s">
        <v>32524</v>
      </c>
      <c r="C8851" s="232" t="s">
        <v>13827</v>
      </c>
      <c r="D8851" s="232" t="s">
        <v>13532</v>
      </c>
      <c r="E8851" s="232" t="str">
        <f>CONCATENATE(SUM('Раздел 4'!AC15:AG15),"&gt;=",SUM('Раздел 4'!L15:M15))</f>
        <v>0&gt;=0</v>
      </c>
    </row>
    <row r="8852" spans="1:5" ht="42" hidden="1" customHeight="1">
      <c r="A8852" s="231" t="str">
        <f>IF((SUM('Раздел 4'!AC78:AG78)&gt;=SUM('Раздел 4'!L78:M78)),"","Неверно!")</f>
        <v/>
      </c>
      <c r="B8852" s="237" t="s">
        <v>32524</v>
      </c>
      <c r="C8852" s="232" t="s">
        <v>13828</v>
      </c>
      <c r="D8852" s="232" t="s">
        <v>13532</v>
      </c>
      <c r="E8852" s="232" t="str">
        <f>CONCATENATE(SUM('Раздел 4'!AC78:AG78),"&gt;=",SUM('Раздел 4'!L78:M78))</f>
        <v>0&gt;=0</v>
      </c>
    </row>
    <row r="8853" spans="1:5" ht="42" hidden="1" customHeight="1">
      <c r="A8853" s="231" t="str">
        <f>IF((SUM('Раздел 4'!AC79:AG79)&gt;=SUM('Раздел 4'!L79:M79)),"","Неверно!")</f>
        <v/>
      </c>
      <c r="B8853" s="237" t="s">
        <v>32524</v>
      </c>
      <c r="C8853" s="232" t="s">
        <v>13829</v>
      </c>
      <c r="D8853" s="232" t="s">
        <v>13532</v>
      </c>
      <c r="E8853" s="232" t="str">
        <f>CONCATENATE(SUM('Раздел 4'!AC79:AG79),"&gt;=",SUM('Раздел 4'!L79:M79))</f>
        <v>0&gt;=0</v>
      </c>
    </row>
    <row r="8854" spans="1:5" ht="42" hidden="1" customHeight="1">
      <c r="A8854" s="231" t="str">
        <f>IF((SUM('Раздел 4'!AC80:AG80)&gt;=SUM('Раздел 4'!L80:M80)),"","Неверно!")</f>
        <v/>
      </c>
      <c r="B8854" s="237" t="s">
        <v>32524</v>
      </c>
      <c r="C8854" s="232" t="s">
        <v>13830</v>
      </c>
      <c r="D8854" s="232" t="s">
        <v>13532</v>
      </c>
      <c r="E8854" s="232" t="str">
        <f>CONCATENATE(SUM('Раздел 4'!AC80:AG80),"&gt;=",SUM('Раздел 4'!L80:M80))</f>
        <v>0&gt;=0</v>
      </c>
    </row>
    <row r="8855" spans="1:5" ht="42" hidden="1" customHeight="1">
      <c r="A8855" s="231" t="str">
        <f>IF((SUM('Раздел 4'!AC81:AG81)&gt;=SUM('Раздел 4'!L81:M81)),"","Неверно!")</f>
        <v/>
      </c>
      <c r="B8855" s="237" t="s">
        <v>32524</v>
      </c>
      <c r="C8855" s="232" t="s">
        <v>13831</v>
      </c>
      <c r="D8855" s="232" t="s">
        <v>13532</v>
      </c>
      <c r="E8855" s="232" t="str">
        <f>CONCATENATE(SUM('Раздел 4'!AC81:AG81),"&gt;=",SUM('Раздел 4'!L81:M81))</f>
        <v>0&gt;=0</v>
      </c>
    </row>
    <row r="8856" spans="1:5" ht="42" hidden="1" customHeight="1">
      <c r="A8856" s="231" t="str">
        <f>IF((SUM('Раздел 4'!AC82:AG82)&gt;=SUM('Раздел 4'!L82:M82)),"","Неверно!")</f>
        <v/>
      </c>
      <c r="B8856" s="237" t="s">
        <v>32524</v>
      </c>
      <c r="C8856" s="232" t="s">
        <v>13832</v>
      </c>
      <c r="D8856" s="232" t="s">
        <v>13532</v>
      </c>
      <c r="E8856" s="232" t="str">
        <f>CONCATENATE(SUM('Раздел 4'!AC82:AG82),"&gt;=",SUM('Раздел 4'!L82:M82))</f>
        <v>0&gt;=0</v>
      </c>
    </row>
    <row r="8857" spans="1:5" ht="42" hidden="1" customHeight="1">
      <c r="A8857" s="231" t="str">
        <f>IF((SUM('Раздел 4'!AC83:AG83)&gt;=SUM('Раздел 4'!L83:M83)),"","Неверно!")</f>
        <v/>
      </c>
      <c r="B8857" s="237" t="s">
        <v>32524</v>
      </c>
      <c r="C8857" s="232" t="s">
        <v>13833</v>
      </c>
      <c r="D8857" s="232" t="s">
        <v>13532</v>
      </c>
      <c r="E8857" s="232" t="str">
        <f>CONCATENATE(SUM('Раздел 4'!AC83:AG83),"&gt;=",SUM('Раздел 4'!L83:M83))</f>
        <v>0&gt;=0</v>
      </c>
    </row>
    <row r="8858" spans="1:5" ht="42" hidden="1" customHeight="1">
      <c r="A8858" s="231" t="str">
        <f>IF((SUM('Раздел 4'!AC84:AG84)&gt;=SUM('Раздел 4'!L84:M84)),"","Неверно!")</f>
        <v/>
      </c>
      <c r="B8858" s="237" t="s">
        <v>32524</v>
      </c>
      <c r="C8858" s="232" t="s">
        <v>13834</v>
      </c>
      <c r="D8858" s="232" t="s">
        <v>13532</v>
      </c>
      <c r="E8858" s="232" t="str">
        <f>CONCATENATE(SUM('Раздел 4'!AC84:AG84),"&gt;=",SUM('Раздел 4'!L84:M84))</f>
        <v>0&gt;=0</v>
      </c>
    </row>
    <row r="8859" spans="1:5" ht="42" hidden="1" customHeight="1">
      <c r="A8859" s="231" t="str">
        <f>IF((SUM('Раздел 4'!AC85:AG85)&gt;=SUM('Раздел 4'!L85:M85)),"","Неверно!")</f>
        <v/>
      </c>
      <c r="B8859" s="237" t="s">
        <v>32524</v>
      </c>
      <c r="C8859" s="232" t="s">
        <v>13835</v>
      </c>
      <c r="D8859" s="232" t="s">
        <v>13532</v>
      </c>
      <c r="E8859" s="232" t="str">
        <f>CONCATENATE(SUM('Раздел 4'!AC85:AG85),"&gt;=",SUM('Раздел 4'!L85:M85))</f>
        <v>0&gt;=0</v>
      </c>
    </row>
    <row r="8860" spans="1:5" ht="42" hidden="1" customHeight="1">
      <c r="A8860" s="231" t="str">
        <f>IF((SUM('Раздел 4'!AC86:AG86)&gt;=SUM('Раздел 4'!L86:M86)),"","Неверно!")</f>
        <v/>
      </c>
      <c r="B8860" s="237" t="s">
        <v>32524</v>
      </c>
      <c r="C8860" s="232" t="s">
        <v>13836</v>
      </c>
      <c r="D8860" s="232" t="s">
        <v>13532</v>
      </c>
      <c r="E8860" s="232" t="str">
        <f>CONCATENATE(SUM('Раздел 4'!AC86:AG86),"&gt;=",SUM('Раздел 4'!L86:M86))</f>
        <v>0&gt;=0</v>
      </c>
    </row>
    <row r="8861" spans="1:5" ht="42" hidden="1" customHeight="1">
      <c r="A8861" s="231" t="str">
        <f>IF((SUM('Раздел 4'!AC87:AG87)&gt;=SUM('Раздел 4'!L87:M87)),"","Неверно!")</f>
        <v/>
      </c>
      <c r="B8861" s="237" t="s">
        <v>32524</v>
      </c>
      <c r="C8861" s="232" t="s">
        <v>13837</v>
      </c>
      <c r="D8861" s="232" t="s">
        <v>13532</v>
      </c>
      <c r="E8861" s="232" t="str">
        <f>CONCATENATE(SUM('Раздел 4'!AC87:AG87),"&gt;=",SUM('Раздел 4'!L87:M87))</f>
        <v>0&gt;=0</v>
      </c>
    </row>
    <row r="8862" spans="1:5" ht="42" hidden="1" customHeight="1">
      <c r="A8862" s="231" t="str">
        <f>IF((SUM('Раздел 4'!AC16:AG16)&gt;=SUM('Раздел 4'!L16:M16)),"","Неверно!")</f>
        <v/>
      </c>
      <c r="B8862" s="237" t="s">
        <v>32524</v>
      </c>
      <c r="C8862" s="232" t="s">
        <v>13838</v>
      </c>
      <c r="D8862" s="232" t="s">
        <v>13532</v>
      </c>
      <c r="E8862" s="232" t="str">
        <f>CONCATENATE(SUM('Раздел 4'!AC16:AG16),"&gt;=",SUM('Раздел 4'!L16:M16))</f>
        <v>0&gt;=0</v>
      </c>
    </row>
    <row r="8863" spans="1:5" ht="42" hidden="1" customHeight="1">
      <c r="A8863" s="231" t="str">
        <f>IF((SUM('Раздел 4'!AC88:AG88)&gt;=SUM('Раздел 4'!L88:M88)),"","Неверно!")</f>
        <v/>
      </c>
      <c r="B8863" s="237" t="s">
        <v>32524</v>
      </c>
      <c r="C8863" s="232" t="s">
        <v>13839</v>
      </c>
      <c r="D8863" s="232" t="s">
        <v>13532</v>
      </c>
      <c r="E8863" s="232" t="str">
        <f>CONCATENATE(SUM('Раздел 4'!AC88:AG88),"&gt;=",SUM('Раздел 4'!L88:M88))</f>
        <v>0&gt;=0</v>
      </c>
    </row>
    <row r="8864" spans="1:5" ht="42" hidden="1" customHeight="1">
      <c r="A8864" s="231" t="str">
        <f>IF((SUM('Раздел 4'!AC89:AG89)&gt;=SUM('Раздел 4'!L89:M89)),"","Неверно!")</f>
        <v/>
      </c>
      <c r="B8864" s="237" t="s">
        <v>32524</v>
      </c>
      <c r="C8864" s="232" t="s">
        <v>13840</v>
      </c>
      <c r="D8864" s="232" t="s">
        <v>13532</v>
      </c>
      <c r="E8864" s="232" t="str">
        <f>CONCATENATE(SUM('Раздел 4'!AC89:AG89),"&gt;=",SUM('Раздел 4'!L89:M89))</f>
        <v>0&gt;=0</v>
      </c>
    </row>
    <row r="8865" spans="1:5" ht="42" hidden="1" customHeight="1">
      <c r="A8865" s="231" t="str">
        <f>IF((SUM('Раздел 4'!AC90:AG90)&gt;=SUM('Раздел 4'!L90:M90)),"","Неверно!")</f>
        <v/>
      </c>
      <c r="B8865" s="237" t="s">
        <v>32524</v>
      </c>
      <c r="C8865" s="232" t="s">
        <v>13841</v>
      </c>
      <c r="D8865" s="232" t="s">
        <v>13532</v>
      </c>
      <c r="E8865" s="232" t="str">
        <f>CONCATENATE(SUM('Раздел 4'!AC90:AG90),"&gt;=",SUM('Раздел 4'!L90:M90))</f>
        <v>0&gt;=0</v>
      </c>
    </row>
    <row r="8866" spans="1:5" ht="42" hidden="1" customHeight="1">
      <c r="A8866" s="231" t="str">
        <f>IF((SUM('Раздел 4'!AC91:AG91)&gt;=SUM('Раздел 4'!L91:M91)),"","Неверно!")</f>
        <v/>
      </c>
      <c r="B8866" s="237" t="s">
        <v>32524</v>
      </c>
      <c r="C8866" s="232" t="s">
        <v>13842</v>
      </c>
      <c r="D8866" s="232" t="s">
        <v>13532</v>
      </c>
      <c r="E8866" s="232" t="str">
        <f>CONCATENATE(SUM('Раздел 4'!AC91:AG91),"&gt;=",SUM('Раздел 4'!L91:M91))</f>
        <v>0&gt;=0</v>
      </c>
    </row>
    <row r="8867" spans="1:5" ht="42" hidden="1" customHeight="1">
      <c r="A8867" s="231" t="str">
        <f>IF((SUM('Раздел 4'!AC92:AG92)&gt;=SUM('Раздел 4'!L92:M92)),"","Неверно!")</f>
        <v/>
      </c>
      <c r="B8867" s="237" t="s">
        <v>32524</v>
      </c>
      <c r="C8867" s="232" t="s">
        <v>13843</v>
      </c>
      <c r="D8867" s="232" t="s">
        <v>13532</v>
      </c>
      <c r="E8867" s="232" t="str">
        <f>CONCATENATE(SUM('Раздел 4'!AC92:AG92),"&gt;=",SUM('Раздел 4'!L92:M92))</f>
        <v>0&gt;=0</v>
      </c>
    </row>
    <row r="8868" spans="1:5" ht="42" hidden="1" customHeight="1">
      <c r="A8868" s="231" t="str">
        <f>IF((SUM('Раздел 4'!AC93:AG93)&gt;=SUM('Раздел 4'!L93:M93)),"","Неверно!")</f>
        <v/>
      </c>
      <c r="B8868" s="237" t="s">
        <v>32524</v>
      </c>
      <c r="C8868" s="232" t="s">
        <v>13844</v>
      </c>
      <c r="D8868" s="232" t="s">
        <v>13532</v>
      </c>
      <c r="E8868" s="232" t="str">
        <f>CONCATENATE(SUM('Раздел 4'!AC93:AG93),"&gt;=",SUM('Раздел 4'!L93:M93))</f>
        <v>0&gt;=0</v>
      </c>
    </row>
    <row r="8869" spans="1:5" ht="42" hidden="1" customHeight="1">
      <c r="A8869" s="231" t="str">
        <f>IF((SUM('Раздел 4'!AC94:AG94)&gt;=SUM('Раздел 4'!L94:M94)),"","Неверно!")</f>
        <v/>
      </c>
      <c r="B8869" s="237" t="s">
        <v>32524</v>
      </c>
      <c r="C8869" s="232" t="s">
        <v>13845</v>
      </c>
      <c r="D8869" s="232" t="s">
        <v>13532</v>
      </c>
      <c r="E8869" s="232" t="str">
        <f>CONCATENATE(SUM('Раздел 4'!AC94:AG94),"&gt;=",SUM('Раздел 4'!L94:M94))</f>
        <v>0&gt;=0</v>
      </c>
    </row>
    <row r="8870" spans="1:5" ht="42" hidden="1" customHeight="1">
      <c r="A8870" s="231" t="str">
        <f>IF((SUM('Раздел 4'!AC95:AG95)&gt;=SUM('Раздел 4'!L95:M95)),"","Неверно!")</f>
        <v/>
      </c>
      <c r="B8870" s="237" t="s">
        <v>32524</v>
      </c>
      <c r="C8870" s="232" t="s">
        <v>13846</v>
      </c>
      <c r="D8870" s="232" t="s">
        <v>13532</v>
      </c>
      <c r="E8870" s="232" t="str">
        <f>CONCATENATE(SUM('Раздел 4'!AC95:AG95),"&gt;=",SUM('Раздел 4'!L95:M95))</f>
        <v>0&gt;=0</v>
      </c>
    </row>
    <row r="8871" spans="1:5" ht="42" hidden="1" customHeight="1">
      <c r="A8871" s="231" t="str">
        <f>IF((SUM('Раздел 4'!AC96:AG96)&gt;=SUM('Раздел 4'!L96:M96)),"","Неверно!")</f>
        <v/>
      </c>
      <c r="B8871" s="237" t="s">
        <v>32524</v>
      </c>
      <c r="C8871" s="232" t="s">
        <v>13847</v>
      </c>
      <c r="D8871" s="232" t="s">
        <v>13532</v>
      </c>
      <c r="E8871" s="232" t="str">
        <f>CONCATENATE(SUM('Раздел 4'!AC96:AG96),"&gt;=",SUM('Раздел 4'!L96:M96))</f>
        <v>0&gt;=0</v>
      </c>
    </row>
    <row r="8872" spans="1:5" ht="42" hidden="1" customHeight="1">
      <c r="A8872" s="231" t="str">
        <f>IF((SUM('Раздел 4'!AC97:AG97)&gt;=SUM('Раздел 4'!L97:M97)),"","Неверно!")</f>
        <v/>
      </c>
      <c r="B8872" s="237" t="s">
        <v>32524</v>
      </c>
      <c r="C8872" s="232" t="s">
        <v>13848</v>
      </c>
      <c r="D8872" s="232" t="s">
        <v>13532</v>
      </c>
      <c r="E8872" s="232" t="str">
        <f>CONCATENATE(SUM('Раздел 4'!AC97:AG97),"&gt;=",SUM('Раздел 4'!L97:M97))</f>
        <v>0&gt;=0</v>
      </c>
    </row>
    <row r="8873" spans="1:5" ht="42" hidden="1" customHeight="1">
      <c r="A8873" s="231" t="str">
        <f>IF((SUM('Раздел 4'!AC17:AG17)&gt;=SUM('Раздел 4'!L17:M17)),"","Неверно!")</f>
        <v/>
      </c>
      <c r="B8873" s="237" t="s">
        <v>32524</v>
      </c>
      <c r="C8873" s="232" t="s">
        <v>13849</v>
      </c>
      <c r="D8873" s="232" t="s">
        <v>13532</v>
      </c>
      <c r="E8873" s="232" t="str">
        <f>CONCATENATE(SUM('Раздел 4'!AC17:AG17),"&gt;=",SUM('Раздел 4'!L17:M17))</f>
        <v>0&gt;=0</v>
      </c>
    </row>
    <row r="8874" spans="1:5" ht="42" hidden="1" customHeight="1">
      <c r="A8874" s="231" t="str">
        <f>IF((SUM('Раздел 4'!AC98:AG98)&gt;=SUM('Раздел 4'!L98:M98)),"","Неверно!")</f>
        <v/>
      </c>
      <c r="B8874" s="237" t="s">
        <v>32524</v>
      </c>
      <c r="C8874" s="232" t="s">
        <v>13850</v>
      </c>
      <c r="D8874" s="232" t="s">
        <v>13532</v>
      </c>
      <c r="E8874" s="232" t="str">
        <f>CONCATENATE(SUM('Раздел 4'!AC98:AG98),"&gt;=",SUM('Раздел 4'!L98:M98))</f>
        <v>0&gt;=0</v>
      </c>
    </row>
    <row r="8875" spans="1:5" ht="42" hidden="1" customHeight="1">
      <c r="A8875" s="231" t="str">
        <f>IF((SUM('Раздел 4'!AC99:AG99)&gt;=SUM('Раздел 4'!L99:M99)),"","Неверно!")</f>
        <v/>
      </c>
      <c r="B8875" s="237" t="s">
        <v>32524</v>
      </c>
      <c r="C8875" s="232" t="s">
        <v>13851</v>
      </c>
      <c r="D8875" s="232" t="s">
        <v>13532</v>
      </c>
      <c r="E8875" s="232" t="str">
        <f>CONCATENATE(SUM('Раздел 4'!AC99:AG99),"&gt;=",SUM('Раздел 4'!L99:M99))</f>
        <v>0&gt;=0</v>
      </c>
    </row>
    <row r="8876" spans="1:5" ht="42" hidden="1" customHeight="1">
      <c r="A8876" s="231" t="str">
        <f>IF((SUM('Раздел 4'!AC100:AG100)&gt;=SUM('Раздел 4'!L100:M100)),"","Неверно!")</f>
        <v/>
      </c>
      <c r="B8876" s="237" t="s">
        <v>32524</v>
      </c>
      <c r="C8876" s="232" t="s">
        <v>13852</v>
      </c>
      <c r="D8876" s="232" t="s">
        <v>13532</v>
      </c>
      <c r="E8876" s="232" t="str">
        <f>CONCATENATE(SUM('Раздел 4'!AC100:AG100),"&gt;=",SUM('Раздел 4'!L100:M100))</f>
        <v>0&gt;=0</v>
      </c>
    </row>
    <row r="8877" spans="1:5" ht="42" hidden="1" customHeight="1">
      <c r="A8877" s="231" t="str">
        <f>IF((SUM('Раздел 4'!AC101:AG101)&gt;=SUM('Раздел 4'!L101:M101)),"","Неверно!")</f>
        <v/>
      </c>
      <c r="B8877" s="237" t="s">
        <v>32524</v>
      </c>
      <c r="C8877" s="232" t="s">
        <v>13853</v>
      </c>
      <c r="D8877" s="232" t="s">
        <v>13532</v>
      </c>
      <c r="E8877" s="232" t="str">
        <f>CONCATENATE(SUM('Раздел 4'!AC101:AG101),"&gt;=",SUM('Раздел 4'!L101:M101))</f>
        <v>0&gt;=0</v>
      </c>
    </row>
    <row r="8878" spans="1:5" ht="42" hidden="1" customHeight="1">
      <c r="A8878" s="231" t="str">
        <f>IF((SUM('Раздел 4'!AC102:AG102)&gt;=SUM('Раздел 4'!L102:M102)),"","Неверно!")</f>
        <v/>
      </c>
      <c r="B8878" s="237" t="s">
        <v>32524</v>
      </c>
      <c r="C8878" s="232" t="s">
        <v>13854</v>
      </c>
      <c r="D8878" s="232" t="s">
        <v>13532</v>
      </c>
      <c r="E8878" s="232" t="str">
        <f>CONCATENATE(SUM('Раздел 4'!AC102:AG102),"&gt;=",SUM('Раздел 4'!L102:M102))</f>
        <v>0&gt;=0</v>
      </c>
    </row>
    <row r="8879" spans="1:5" ht="42" hidden="1" customHeight="1">
      <c r="A8879" s="231" t="str">
        <f>IF((SUM('Раздел 4'!AC103:AG103)&gt;=SUM('Раздел 4'!L103:M103)),"","Неверно!")</f>
        <v/>
      </c>
      <c r="B8879" s="237" t="s">
        <v>32524</v>
      </c>
      <c r="C8879" s="232" t="s">
        <v>13855</v>
      </c>
      <c r="D8879" s="232" t="s">
        <v>13532</v>
      </c>
      <c r="E8879" s="232" t="str">
        <f>CONCATENATE(SUM('Раздел 4'!AC103:AG103),"&gt;=",SUM('Раздел 4'!L103:M103))</f>
        <v>0&gt;=0</v>
      </c>
    </row>
    <row r="8880" spans="1:5" ht="42" hidden="1" customHeight="1">
      <c r="A8880" s="231" t="str">
        <f>IF((SUM('Раздел 4'!AC104:AG104)&gt;=SUM('Раздел 4'!L104:M104)),"","Неверно!")</f>
        <v/>
      </c>
      <c r="B8880" s="237" t="s">
        <v>32524</v>
      </c>
      <c r="C8880" s="232" t="s">
        <v>13856</v>
      </c>
      <c r="D8880" s="232" t="s">
        <v>13532</v>
      </c>
      <c r="E8880" s="232" t="str">
        <f>CONCATENATE(SUM('Раздел 4'!AC104:AG104),"&gt;=",SUM('Раздел 4'!L104:M104))</f>
        <v>0&gt;=0</v>
      </c>
    </row>
    <row r="8881" spans="1:5" ht="42" hidden="1" customHeight="1">
      <c r="A8881" s="231" t="str">
        <f>IF((SUM('Раздел 4'!AC105:AG105)&gt;=SUM('Раздел 4'!L105:M105)),"","Неверно!")</f>
        <v/>
      </c>
      <c r="B8881" s="237" t="s">
        <v>32524</v>
      </c>
      <c r="C8881" s="232" t="s">
        <v>13857</v>
      </c>
      <c r="D8881" s="232" t="s">
        <v>13532</v>
      </c>
      <c r="E8881" s="232" t="str">
        <f>CONCATENATE(SUM('Раздел 4'!AC105:AG105),"&gt;=",SUM('Раздел 4'!L105:M105))</f>
        <v>0&gt;=0</v>
      </c>
    </row>
    <row r="8882" spans="1:5" ht="42" hidden="1" customHeight="1">
      <c r="A8882" s="231" t="str">
        <f>IF((SUM('Раздел 4'!AC106:AG106)&gt;=SUM('Раздел 4'!L106:M106)),"","Неверно!")</f>
        <v/>
      </c>
      <c r="B8882" s="237" t="s">
        <v>32524</v>
      </c>
      <c r="C8882" s="232" t="s">
        <v>13858</v>
      </c>
      <c r="D8882" s="232" t="s">
        <v>13532</v>
      </c>
      <c r="E8882" s="232" t="str">
        <f>CONCATENATE(SUM('Раздел 4'!AC106:AG106),"&gt;=",SUM('Раздел 4'!L106:M106))</f>
        <v>0&gt;=0</v>
      </c>
    </row>
    <row r="8883" spans="1:5" ht="42" hidden="1" customHeight="1">
      <c r="A8883" s="231" t="str">
        <f>IF((SUM('Раздел 4'!AC107:AG107)&gt;=SUM('Раздел 4'!L107:M107)),"","Неверно!")</f>
        <v/>
      </c>
      <c r="B8883" s="237" t="s">
        <v>32524</v>
      </c>
      <c r="C8883" s="232" t="s">
        <v>13859</v>
      </c>
      <c r="D8883" s="232" t="s">
        <v>13532</v>
      </c>
      <c r="E8883" s="232" t="str">
        <f>CONCATENATE(SUM('Раздел 4'!AC107:AG107),"&gt;=",SUM('Раздел 4'!L107:M107))</f>
        <v>0&gt;=0</v>
      </c>
    </row>
    <row r="8884" spans="1:5" ht="42" hidden="1" customHeight="1">
      <c r="A8884" s="231" t="str">
        <f>IF((SUM('Раздел 4'!Z9:Z9)=SUM('Раздел 4'!L9:Q9)+SUM('Раздел 4'!V9:Y9)),"","Неверно!")</f>
        <v/>
      </c>
      <c r="B8884" s="237" t="s">
        <v>32525</v>
      </c>
      <c r="C8884" s="232" t="s">
        <v>13202</v>
      </c>
      <c r="D8884" s="232" t="s">
        <v>13203</v>
      </c>
      <c r="E8884" s="232" t="str">
        <f>CONCATENATE(SUM('Раздел 4'!Z9:Z9),"=",SUM('Раздел 4'!L9:Q9),"+",SUM('Раздел 4'!V9:Y9))</f>
        <v>0=0+0</v>
      </c>
    </row>
    <row r="8885" spans="1:5" ht="42" hidden="1" customHeight="1">
      <c r="A8885" s="231" t="str">
        <f>IF((SUM('Раздел 4'!Z18:Z18)=SUM('Раздел 4'!L18:Q18)+SUM('Раздел 4'!V18:Y18)),"","Неверно!")</f>
        <v/>
      </c>
      <c r="B8885" s="237" t="s">
        <v>32525</v>
      </c>
      <c r="C8885" s="232" t="s">
        <v>13204</v>
      </c>
      <c r="D8885" s="232" t="s">
        <v>13203</v>
      </c>
      <c r="E8885" s="232" t="str">
        <f>CONCATENATE(SUM('Раздел 4'!Z18:Z18),"=",SUM('Раздел 4'!L18:Q18),"+",SUM('Раздел 4'!V18:Y18))</f>
        <v>0=0+0</v>
      </c>
    </row>
    <row r="8886" spans="1:5" ht="42" hidden="1" customHeight="1">
      <c r="A8886" s="231" t="str">
        <f>IF((SUM('Раздел 4'!Z108:Z108)=SUM('Раздел 4'!L108:Q108)+SUM('Раздел 4'!V108:Y108)),"","Неверно!")</f>
        <v/>
      </c>
      <c r="B8886" s="237" t="s">
        <v>32525</v>
      </c>
      <c r="C8886" s="232" t="s">
        <v>13205</v>
      </c>
      <c r="D8886" s="232" t="s">
        <v>13203</v>
      </c>
      <c r="E8886" s="232" t="str">
        <f>CONCATENATE(SUM('Раздел 4'!Z108:Z108),"=",SUM('Раздел 4'!L108:Q108),"+",SUM('Раздел 4'!V108:Y108))</f>
        <v>0=0+0</v>
      </c>
    </row>
    <row r="8887" spans="1:5" ht="42" hidden="1" customHeight="1">
      <c r="A8887" s="231" t="str">
        <f>IF((SUM('Раздел 4'!Z109:Z109)=SUM('Раздел 4'!L109:Q109)+SUM('Раздел 4'!V109:Y109)),"","Неверно!")</f>
        <v/>
      </c>
      <c r="B8887" s="237" t="s">
        <v>32525</v>
      </c>
      <c r="C8887" s="232" t="s">
        <v>13206</v>
      </c>
      <c r="D8887" s="232" t="s">
        <v>13203</v>
      </c>
      <c r="E8887" s="232" t="str">
        <f>CONCATENATE(SUM('Раздел 4'!Z109:Z109),"=",SUM('Раздел 4'!L109:Q109),"+",SUM('Раздел 4'!V109:Y109))</f>
        <v>0=0+0</v>
      </c>
    </row>
    <row r="8888" spans="1:5" ht="42" hidden="1" customHeight="1">
      <c r="A8888" s="231" t="str">
        <f>IF((SUM('Раздел 4'!Z110:Z110)=SUM('Раздел 4'!L110:Q110)+SUM('Раздел 4'!V110:Y110)),"","Неверно!")</f>
        <v/>
      </c>
      <c r="B8888" s="237" t="s">
        <v>32525</v>
      </c>
      <c r="C8888" s="232" t="s">
        <v>13207</v>
      </c>
      <c r="D8888" s="232" t="s">
        <v>13203</v>
      </c>
      <c r="E8888" s="232" t="str">
        <f>CONCATENATE(SUM('Раздел 4'!Z110:Z110),"=",SUM('Раздел 4'!L110:Q110),"+",SUM('Раздел 4'!V110:Y110))</f>
        <v>0=0+0</v>
      </c>
    </row>
    <row r="8889" spans="1:5" ht="42" hidden="1" customHeight="1">
      <c r="A8889" s="231" t="str">
        <f>IF((SUM('Раздел 4'!Z111:Z111)=SUM('Раздел 4'!L111:Q111)+SUM('Раздел 4'!V111:Y111)),"","Неверно!")</f>
        <v/>
      </c>
      <c r="B8889" s="237" t="s">
        <v>32525</v>
      </c>
      <c r="C8889" s="232" t="s">
        <v>13208</v>
      </c>
      <c r="D8889" s="232" t="s">
        <v>13203</v>
      </c>
      <c r="E8889" s="232" t="str">
        <f>CONCATENATE(SUM('Раздел 4'!Z111:Z111),"=",SUM('Раздел 4'!L111:Q111),"+",SUM('Раздел 4'!V111:Y111))</f>
        <v>0=0+0</v>
      </c>
    </row>
    <row r="8890" spans="1:5" ht="42" hidden="1" customHeight="1">
      <c r="A8890" s="231" t="str">
        <f>IF((SUM('Раздел 4'!Z112:Z112)=SUM('Раздел 4'!L112:Q112)+SUM('Раздел 4'!V112:Y112)),"","Неверно!")</f>
        <v/>
      </c>
      <c r="B8890" s="237" t="s">
        <v>32525</v>
      </c>
      <c r="C8890" s="232" t="s">
        <v>13209</v>
      </c>
      <c r="D8890" s="232" t="s">
        <v>13203</v>
      </c>
      <c r="E8890" s="232" t="str">
        <f>CONCATENATE(SUM('Раздел 4'!Z112:Z112),"=",SUM('Раздел 4'!L112:Q112),"+",SUM('Раздел 4'!V112:Y112))</f>
        <v>0=0+0</v>
      </c>
    </row>
    <row r="8891" spans="1:5" ht="42" hidden="1" customHeight="1">
      <c r="A8891" s="231" t="str">
        <f>IF((SUM('Раздел 4'!Z113:Z113)=SUM('Раздел 4'!L113:Q113)+SUM('Раздел 4'!V113:Y113)),"","Неверно!")</f>
        <v/>
      </c>
      <c r="B8891" s="237" t="s">
        <v>32525</v>
      </c>
      <c r="C8891" s="232" t="s">
        <v>13210</v>
      </c>
      <c r="D8891" s="232" t="s">
        <v>13203</v>
      </c>
      <c r="E8891" s="232" t="str">
        <f>CONCATENATE(SUM('Раздел 4'!Z113:Z113),"=",SUM('Раздел 4'!L113:Q113),"+",SUM('Раздел 4'!V113:Y113))</f>
        <v>0=0+0</v>
      </c>
    </row>
    <row r="8892" spans="1:5" ht="42" hidden="1" customHeight="1">
      <c r="A8892" s="231" t="str">
        <f>IF((SUM('Раздел 4'!Z114:Z114)=SUM('Раздел 4'!L114:Q114)+SUM('Раздел 4'!V114:Y114)),"","Неверно!")</f>
        <v/>
      </c>
      <c r="B8892" s="237" t="s">
        <v>32525</v>
      </c>
      <c r="C8892" s="232" t="s">
        <v>13211</v>
      </c>
      <c r="D8892" s="232" t="s">
        <v>13203</v>
      </c>
      <c r="E8892" s="232" t="str">
        <f>CONCATENATE(SUM('Раздел 4'!Z114:Z114),"=",SUM('Раздел 4'!L114:Q114),"+",SUM('Раздел 4'!V114:Y114))</f>
        <v>0=0+0</v>
      </c>
    </row>
    <row r="8893" spans="1:5" ht="42" hidden="1" customHeight="1">
      <c r="A8893" s="231" t="str">
        <f>IF((SUM('Раздел 4'!Z115:Z115)=SUM('Раздел 4'!L115:Q115)+SUM('Раздел 4'!V115:Y115)),"","Неверно!")</f>
        <v/>
      </c>
      <c r="B8893" s="237" t="s">
        <v>32525</v>
      </c>
      <c r="C8893" s="232" t="s">
        <v>13212</v>
      </c>
      <c r="D8893" s="232" t="s">
        <v>13203</v>
      </c>
      <c r="E8893" s="232" t="str">
        <f>CONCATENATE(SUM('Раздел 4'!Z115:Z115),"=",SUM('Раздел 4'!L115:Q115),"+",SUM('Раздел 4'!V115:Y115))</f>
        <v>0=0+0</v>
      </c>
    </row>
    <row r="8894" spans="1:5" ht="42" hidden="1" customHeight="1">
      <c r="A8894" s="231" t="str">
        <f>IF((SUM('Раздел 4'!Z116:Z116)=SUM('Раздел 4'!L116:Q116)+SUM('Раздел 4'!V116:Y116)),"","Неверно!")</f>
        <v/>
      </c>
      <c r="B8894" s="237" t="s">
        <v>32525</v>
      </c>
      <c r="C8894" s="232" t="s">
        <v>13213</v>
      </c>
      <c r="D8894" s="232" t="s">
        <v>13203</v>
      </c>
      <c r="E8894" s="232" t="str">
        <f>CONCATENATE(SUM('Раздел 4'!Z116:Z116),"=",SUM('Раздел 4'!L116:Q116),"+",SUM('Раздел 4'!V116:Y116))</f>
        <v>0=0+0</v>
      </c>
    </row>
    <row r="8895" spans="1:5" ht="42" hidden="1" customHeight="1">
      <c r="A8895" s="231" t="str">
        <f>IF((SUM('Раздел 4'!Z117:Z117)=SUM('Раздел 4'!L117:Q117)+SUM('Раздел 4'!V117:Y117)),"","Неверно!")</f>
        <v/>
      </c>
      <c r="B8895" s="237" t="s">
        <v>32525</v>
      </c>
      <c r="C8895" s="232" t="s">
        <v>13214</v>
      </c>
      <c r="D8895" s="232" t="s">
        <v>13203</v>
      </c>
      <c r="E8895" s="232" t="str">
        <f>CONCATENATE(SUM('Раздел 4'!Z117:Z117),"=",SUM('Раздел 4'!L117:Q117),"+",SUM('Раздел 4'!V117:Y117))</f>
        <v>0=0+0</v>
      </c>
    </row>
    <row r="8896" spans="1:5" ht="42" hidden="1" customHeight="1">
      <c r="A8896" s="231" t="str">
        <f>IF((SUM('Раздел 4'!Z19:Z19)=SUM('Раздел 4'!L19:Q19)+SUM('Раздел 4'!V19:Y19)),"","Неверно!")</f>
        <v/>
      </c>
      <c r="B8896" s="237" t="s">
        <v>32525</v>
      </c>
      <c r="C8896" s="232" t="s">
        <v>13215</v>
      </c>
      <c r="D8896" s="232" t="s">
        <v>13203</v>
      </c>
      <c r="E8896" s="232" t="str">
        <f>CONCATENATE(SUM('Раздел 4'!Z19:Z19),"=",SUM('Раздел 4'!L19:Q19),"+",SUM('Раздел 4'!V19:Y19))</f>
        <v>0=0+0</v>
      </c>
    </row>
    <row r="8897" spans="1:5" ht="42" hidden="1" customHeight="1">
      <c r="A8897" s="231" t="str">
        <f>IF((SUM('Раздел 4'!Z118:Z118)=SUM('Раздел 4'!L118:Q118)+SUM('Раздел 4'!V118:Y118)),"","Неверно!")</f>
        <v/>
      </c>
      <c r="B8897" s="237" t="s">
        <v>32525</v>
      </c>
      <c r="C8897" s="232" t="s">
        <v>13216</v>
      </c>
      <c r="D8897" s="232" t="s">
        <v>13203</v>
      </c>
      <c r="E8897" s="232" t="str">
        <f>CONCATENATE(SUM('Раздел 4'!Z118:Z118),"=",SUM('Раздел 4'!L118:Q118),"+",SUM('Раздел 4'!V118:Y118))</f>
        <v>0=0+0</v>
      </c>
    </row>
    <row r="8898" spans="1:5" ht="42" hidden="1" customHeight="1">
      <c r="A8898" s="231" t="str">
        <f>IF((SUM('Раздел 4'!Z119:Z119)=SUM('Раздел 4'!L119:Q119)+SUM('Раздел 4'!V119:Y119)),"","Неверно!")</f>
        <v/>
      </c>
      <c r="B8898" s="237" t="s">
        <v>32525</v>
      </c>
      <c r="C8898" s="232" t="s">
        <v>13217</v>
      </c>
      <c r="D8898" s="232" t="s">
        <v>13203</v>
      </c>
      <c r="E8898" s="232" t="str">
        <f>CONCATENATE(SUM('Раздел 4'!Z119:Z119),"=",SUM('Раздел 4'!L119:Q119),"+",SUM('Раздел 4'!V119:Y119))</f>
        <v>0=0+0</v>
      </c>
    </row>
    <row r="8899" spans="1:5" ht="42" hidden="1" customHeight="1">
      <c r="A8899" s="231" t="str">
        <f>IF((SUM('Раздел 4'!Z120:Z120)=SUM('Раздел 4'!L120:Q120)+SUM('Раздел 4'!V120:Y120)),"","Неверно!")</f>
        <v/>
      </c>
      <c r="B8899" s="237" t="s">
        <v>32525</v>
      </c>
      <c r="C8899" s="232" t="s">
        <v>13218</v>
      </c>
      <c r="D8899" s="232" t="s">
        <v>13203</v>
      </c>
      <c r="E8899" s="232" t="str">
        <f>CONCATENATE(SUM('Раздел 4'!Z120:Z120),"=",SUM('Раздел 4'!L120:Q120),"+",SUM('Раздел 4'!V120:Y120))</f>
        <v>0=0+0</v>
      </c>
    </row>
    <row r="8900" spans="1:5" ht="42" hidden="1" customHeight="1">
      <c r="A8900" s="231" t="str">
        <f>IF((SUM('Раздел 4'!Z121:Z121)=SUM('Раздел 4'!L121:Q121)+SUM('Раздел 4'!V121:Y121)),"","Неверно!")</f>
        <v/>
      </c>
      <c r="B8900" s="237" t="s">
        <v>32525</v>
      </c>
      <c r="C8900" s="232" t="s">
        <v>13219</v>
      </c>
      <c r="D8900" s="232" t="s">
        <v>13203</v>
      </c>
      <c r="E8900" s="232" t="str">
        <f>CONCATENATE(SUM('Раздел 4'!Z121:Z121),"=",SUM('Раздел 4'!L121:Q121),"+",SUM('Раздел 4'!V121:Y121))</f>
        <v>0=0+0</v>
      </c>
    </row>
    <row r="8901" spans="1:5" ht="42" hidden="1" customHeight="1">
      <c r="A8901" s="231" t="str">
        <f>IF((SUM('Раздел 4'!Z122:Z122)=SUM('Раздел 4'!L122:Q122)+SUM('Раздел 4'!V122:Y122)),"","Неверно!")</f>
        <v/>
      </c>
      <c r="B8901" s="237" t="s">
        <v>32525</v>
      </c>
      <c r="C8901" s="232" t="s">
        <v>13220</v>
      </c>
      <c r="D8901" s="232" t="s">
        <v>13203</v>
      </c>
      <c r="E8901" s="232" t="str">
        <f>CONCATENATE(SUM('Раздел 4'!Z122:Z122),"=",SUM('Раздел 4'!L122:Q122),"+",SUM('Раздел 4'!V122:Y122))</f>
        <v>0=0+0</v>
      </c>
    </row>
    <row r="8902" spans="1:5" ht="42" hidden="1" customHeight="1">
      <c r="A8902" s="231" t="str">
        <f>IF((SUM('Раздел 4'!Z123:Z123)=SUM('Раздел 4'!L123:Q123)+SUM('Раздел 4'!V123:Y123)),"","Неверно!")</f>
        <v/>
      </c>
      <c r="B8902" s="237" t="s">
        <v>32525</v>
      </c>
      <c r="C8902" s="232" t="s">
        <v>13221</v>
      </c>
      <c r="D8902" s="232" t="s">
        <v>13203</v>
      </c>
      <c r="E8902" s="232" t="str">
        <f>CONCATENATE(SUM('Раздел 4'!Z123:Z123),"=",SUM('Раздел 4'!L123:Q123),"+",SUM('Раздел 4'!V123:Y123))</f>
        <v>0=0+0</v>
      </c>
    </row>
    <row r="8903" spans="1:5" ht="42" hidden="1" customHeight="1">
      <c r="A8903" s="231" t="str">
        <f>IF((SUM('Раздел 4'!Z124:Z124)=SUM('Раздел 4'!L124:Q124)+SUM('Раздел 4'!V124:Y124)),"","Неверно!")</f>
        <v/>
      </c>
      <c r="B8903" s="237" t="s">
        <v>32525</v>
      </c>
      <c r="C8903" s="232" t="s">
        <v>13222</v>
      </c>
      <c r="D8903" s="232" t="s">
        <v>13203</v>
      </c>
      <c r="E8903" s="232" t="str">
        <f>CONCATENATE(SUM('Раздел 4'!Z124:Z124),"=",SUM('Раздел 4'!L124:Q124),"+",SUM('Раздел 4'!V124:Y124))</f>
        <v>0=0+0</v>
      </c>
    </row>
    <row r="8904" spans="1:5" ht="42" hidden="1" customHeight="1">
      <c r="A8904" s="231" t="str">
        <f>IF((SUM('Раздел 4'!Z125:Z125)=SUM('Раздел 4'!L125:Q125)+SUM('Раздел 4'!V125:Y125)),"","Неверно!")</f>
        <v/>
      </c>
      <c r="B8904" s="237" t="s">
        <v>32525</v>
      </c>
      <c r="C8904" s="232" t="s">
        <v>13223</v>
      </c>
      <c r="D8904" s="232" t="s">
        <v>13203</v>
      </c>
      <c r="E8904" s="232" t="str">
        <f>CONCATENATE(SUM('Раздел 4'!Z125:Z125),"=",SUM('Раздел 4'!L125:Q125),"+",SUM('Раздел 4'!V125:Y125))</f>
        <v>0=0+0</v>
      </c>
    </row>
    <row r="8905" spans="1:5" ht="42" hidden="1" customHeight="1">
      <c r="A8905" s="231" t="str">
        <f>IF((SUM('Раздел 4'!Z126:Z126)=SUM('Раздел 4'!L126:Q126)+SUM('Раздел 4'!V126:Y126)),"","Неверно!")</f>
        <v/>
      </c>
      <c r="B8905" s="237" t="s">
        <v>32525</v>
      </c>
      <c r="C8905" s="232" t="s">
        <v>13224</v>
      </c>
      <c r="D8905" s="232" t="s">
        <v>13203</v>
      </c>
      <c r="E8905" s="232" t="str">
        <f>CONCATENATE(SUM('Раздел 4'!Z126:Z126),"=",SUM('Раздел 4'!L126:Q126),"+",SUM('Раздел 4'!V126:Y126))</f>
        <v>0=0+0</v>
      </c>
    </row>
    <row r="8906" spans="1:5" ht="42" hidden="1" customHeight="1">
      <c r="A8906" s="231" t="str">
        <f>IF((SUM('Раздел 4'!Z127:Z127)=SUM('Раздел 4'!L127:Q127)+SUM('Раздел 4'!V127:Y127)),"","Неверно!")</f>
        <v/>
      </c>
      <c r="B8906" s="237" t="s">
        <v>32525</v>
      </c>
      <c r="C8906" s="232" t="s">
        <v>13225</v>
      </c>
      <c r="D8906" s="232" t="s">
        <v>13203</v>
      </c>
      <c r="E8906" s="232" t="str">
        <f>CONCATENATE(SUM('Раздел 4'!Z127:Z127),"=",SUM('Раздел 4'!L127:Q127),"+",SUM('Раздел 4'!V127:Y127))</f>
        <v>0=0+0</v>
      </c>
    </row>
    <row r="8907" spans="1:5" ht="42" hidden="1" customHeight="1">
      <c r="A8907" s="231" t="str">
        <f>IF((SUM('Раздел 4'!Z20:Z20)=SUM('Раздел 4'!L20:Q20)+SUM('Раздел 4'!V20:Y20)),"","Неверно!")</f>
        <v/>
      </c>
      <c r="B8907" s="237" t="s">
        <v>32525</v>
      </c>
      <c r="C8907" s="232" t="s">
        <v>13226</v>
      </c>
      <c r="D8907" s="232" t="s">
        <v>13203</v>
      </c>
      <c r="E8907" s="232" t="str">
        <f>CONCATENATE(SUM('Раздел 4'!Z20:Z20),"=",SUM('Раздел 4'!L20:Q20),"+",SUM('Раздел 4'!V20:Y20))</f>
        <v>0=0+0</v>
      </c>
    </row>
    <row r="8908" spans="1:5" ht="42" hidden="1" customHeight="1">
      <c r="A8908" s="231" t="str">
        <f>IF((SUM('Раздел 4'!Z128:Z128)=SUM('Раздел 4'!L128:Q128)+SUM('Раздел 4'!V128:Y128)),"","Неверно!")</f>
        <v/>
      </c>
      <c r="B8908" s="237" t="s">
        <v>32525</v>
      </c>
      <c r="C8908" s="232" t="s">
        <v>13227</v>
      </c>
      <c r="D8908" s="232" t="s">
        <v>13203</v>
      </c>
      <c r="E8908" s="232" t="str">
        <f>CONCATENATE(SUM('Раздел 4'!Z128:Z128),"=",SUM('Раздел 4'!L128:Q128),"+",SUM('Раздел 4'!V128:Y128))</f>
        <v>0=0+0</v>
      </c>
    </row>
    <row r="8909" spans="1:5" ht="42" hidden="1" customHeight="1">
      <c r="A8909" s="231" t="str">
        <f>IF((SUM('Раздел 4'!Z129:Z129)=SUM('Раздел 4'!L129:Q129)+SUM('Раздел 4'!V129:Y129)),"","Неверно!")</f>
        <v/>
      </c>
      <c r="B8909" s="237" t="s">
        <v>32525</v>
      </c>
      <c r="C8909" s="232" t="s">
        <v>13228</v>
      </c>
      <c r="D8909" s="232" t="s">
        <v>13203</v>
      </c>
      <c r="E8909" s="232" t="str">
        <f>CONCATENATE(SUM('Раздел 4'!Z129:Z129),"=",SUM('Раздел 4'!L129:Q129),"+",SUM('Раздел 4'!V129:Y129))</f>
        <v>0=0+0</v>
      </c>
    </row>
    <row r="8910" spans="1:5" ht="42" hidden="1" customHeight="1">
      <c r="A8910" s="231" t="str">
        <f>IF((SUM('Раздел 4'!Z130:Z130)=SUM('Раздел 4'!L130:Q130)+SUM('Раздел 4'!V130:Y130)),"","Неверно!")</f>
        <v/>
      </c>
      <c r="B8910" s="237" t="s">
        <v>32525</v>
      </c>
      <c r="C8910" s="232" t="s">
        <v>13229</v>
      </c>
      <c r="D8910" s="232" t="s">
        <v>13203</v>
      </c>
      <c r="E8910" s="232" t="str">
        <f>CONCATENATE(SUM('Раздел 4'!Z130:Z130),"=",SUM('Раздел 4'!L130:Q130),"+",SUM('Раздел 4'!V130:Y130))</f>
        <v>0=0+0</v>
      </c>
    </row>
    <row r="8911" spans="1:5" ht="42" hidden="1" customHeight="1">
      <c r="A8911" s="231" t="str">
        <f>IF((SUM('Раздел 4'!Z131:Z131)=SUM('Раздел 4'!L131:Q131)+SUM('Раздел 4'!V131:Y131)),"","Неверно!")</f>
        <v/>
      </c>
      <c r="B8911" s="237" t="s">
        <v>32525</v>
      </c>
      <c r="C8911" s="232" t="s">
        <v>13230</v>
      </c>
      <c r="D8911" s="232" t="s">
        <v>13203</v>
      </c>
      <c r="E8911" s="232" t="str">
        <f>CONCATENATE(SUM('Раздел 4'!Z131:Z131),"=",SUM('Раздел 4'!L131:Q131),"+",SUM('Раздел 4'!V131:Y131))</f>
        <v>0=0+0</v>
      </c>
    </row>
    <row r="8912" spans="1:5" ht="42" hidden="1" customHeight="1">
      <c r="A8912" s="231" t="str">
        <f>IF((SUM('Раздел 4'!Z132:Z132)=SUM('Раздел 4'!L132:Q132)+SUM('Раздел 4'!V132:Y132)),"","Неверно!")</f>
        <v/>
      </c>
      <c r="B8912" s="237" t="s">
        <v>32525</v>
      </c>
      <c r="C8912" s="232" t="s">
        <v>13231</v>
      </c>
      <c r="D8912" s="232" t="s">
        <v>13203</v>
      </c>
      <c r="E8912" s="232" t="str">
        <f>CONCATENATE(SUM('Раздел 4'!Z132:Z132),"=",SUM('Раздел 4'!L132:Q132),"+",SUM('Раздел 4'!V132:Y132))</f>
        <v>0=0+0</v>
      </c>
    </row>
    <row r="8913" spans="1:5" ht="42" hidden="1" customHeight="1">
      <c r="A8913" s="231" t="str">
        <f>IF((SUM('Раздел 4'!Z133:Z133)=SUM('Раздел 4'!L133:Q133)+SUM('Раздел 4'!V133:Y133)),"","Неверно!")</f>
        <v/>
      </c>
      <c r="B8913" s="237" t="s">
        <v>32525</v>
      </c>
      <c r="C8913" s="232" t="s">
        <v>13232</v>
      </c>
      <c r="D8913" s="232" t="s">
        <v>13203</v>
      </c>
      <c r="E8913" s="232" t="str">
        <f>CONCATENATE(SUM('Раздел 4'!Z133:Z133),"=",SUM('Раздел 4'!L133:Q133),"+",SUM('Раздел 4'!V133:Y133))</f>
        <v>0=0+0</v>
      </c>
    </row>
    <row r="8914" spans="1:5" ht="42" hidden="1" customHeight="1">
      <c r="A8914" s="231" t="str">
        <f>IF((SUM('Раздел 4'!Z134:Z134)=SUM('Раздел 4'!L134:Q134)+SUM('Раздел 4'!V134:Y134)),"","Неверно!")</f>
        <v/>
      </c>
      <c r="B8914" s="237" t="s">
        <v>32525</v>
      </c>
      <c r="C8914" s="232" t="s">
        <v>13233</v>
      </c>
      <c r="D8914" s="232" t="s">
        <v>13203</v>
      </c>
      <c r="E8914" s="232" t="str">
        <f>CONCATENATE(SUM('Раздел 4'!Z134:Z134),"=",SUM('Раздел 4'!L134:Q134),"+",SUM('Раздел 4'!V134:Y134))</f>
        <v>0=0+0</v>
      </c>
    </row>
    <row r="8915" spans="1:5" ht="42" hidden="1" customHeight="1">
      <c r="A8915" s="231" t="str">
        <f>IF((SUM('Раздел 4'!Z135:Z135)=SUM('Раздел 4'!L135:Q135)+SUM('Раздел 4'!V135:Y135)),"","Неверно!")</f>
        <v/>
      </c>
      <c r="B8915" s="237" t="s">
        <v>32525</v>
      </c>
      <c r="C8915" s="232" t="s">
        <v>13234</v>
      </c>
      <c r="D8915" s="232" t="s">
        <v>13203</v>
      </c>
      <c r="E8915" s="232" t="str">
        <f>CONCATENATE(SUM('Раздел 4'!Z135:Z135),"=",SUM('Раздел 4'!L135:Q135),"+",SUM('Раздел 4'!V135:Y135))</f>
        <v>0=0+0</v>
      </c>
    </row>
    <row r="8916" spans="1:5" ht="42" hidden="1" customHeight="1">
      <c r="A8916" s="231" t="str">
        <f>IF((SUM('Раздел 4'!Z136:Z136)=SUM('Раздел 4'!L136:Q136)+SUM('Раздел 4'!V136:Y136)),"","Неверно!")</f>
        <v/>
      </c>
      <c r="B8916" s="237" t="s">
        <v>32525</v>
      </c>
      <c r="C8916" s="232" t="s">
        <v>13235</v>
      </c>
      <c r="D8916" s="232" t="s">
        <v>13203</v>
      </c>
      <c r="E8916" s="232" t="str">
        <f>CONCATENATE(SUM('Раздел 4'!Z136:Z136),"=",SUM('Раздел 4'!L136:Q136),"+",SUM('Раздел 4'!V136:Y136))</f>
        <v>0=0+0</v>
      </c>
    </row>
    <row r="8917" spans="1:5" ht="42" hidden="1" customHeight="1">
      <c r="A8917" s="231" t="str">
        <f>IF((SUM('Раздел 4'!Z137:Z137)=SUM('Раздел 4'!L137:Q137)+SUM('Раздел 4'!V137:Y137)),"","Неверно!")</f>
        <v/>
      </c>
      <c r="B8917" s="237" t="s">
        <v>32525</v>
      </c>
      <c r="C8917" s="232" t="s">
        <v>13236</v>
      </c>
      <c r="D8917" s="232" t="s">
        <v>13203</v>
      </c>
      <c r="E8917" s="232" t="str">
        <f>CONCATENATE(SUM('Раздел 4'!Z137:Z137),"=",SUM('Раздел 4'!L137:Q137),"+",SUM('Раздел 4'!V137:Y137))</f>
        <v>0=0+0</v>
      </c>
    </row>
    <row r="8918" spans="1:5" ht="42" hidden="1" customHeight="1">
      <c r="A8918" s="231" t="str">
        <f>IF((SUM('Раздел 4'!Z21:Z21)=SUM('Раздел 4'!L21:Q21)+SUM('Раздел 4'!V21:Y21)),"","Неверно!")</f>
        <v/>
      </c>
      <c r="B8918" s="237" t="s">
        <v>32525</v>
      </c>
      <c r="C8918" s="232" t="s">
        <v>13237</v>
      </c>
      <c r="D8918" s="232" t="s">
        <v>13203</v>
      </c>
      <c r="E8918" s="232" t="str">
        <f>CONCATENATE(SUM('Раздел 4'!Z21:Z21),"=",SUM('Раздел 4'!L21:Q21),"+",SUM('Раздел 4'!V21:Y21))</f>
        <v>0=0+0</v>
      </c>
    </row>
    <row r="8919" spans="1:5" ht="42" hidden="1" customHeight="1">
      <c r="A8919" s="231" t="str">
        <f>IF((SUM('Раздел 4'!Z138:Z138)=SUM('Раздел 4'!L138:Q138)+SUM('Раздел 4'!V138:Y138)),"","Неверно!")</f>
        <v/>
      </c>
      <c r="B8919" s="237" t="s">
        <v>32525</v>
      </c>
      <c r="C8919" s="232" t="s">
        <v>13238</v>
      </c>
      <c r="D8919" s="232" t="s">
        <v>13203</v>
      </c>
      <c r="E8919" s="232" t="str">
        <f>CONCATENATE(SUM('Раздел 4'!Z138:Z138),"=",SUM('Раздел 4'!L138:Q138),"+",SUM('Раздел 4'!V138:Y138))</f>
        <v>0=0+0</v>
      </c>
    </row>
    <row r="8920" spans="1:5" ht="42" hidden="1" customHeight="1">
      <c r="A8920" s="231" t="str">
        <f>IF((SUM('Раздел 4'!Z139:Z139)=SUM('Раздел 4'!L139:Q139)+SUM('Раздел 4'!V139:Y139)),"","Неверно!")</f>
        <v/>
      </c>
      <c r="B8920" s="237" t="s">
        <v>32525</v>
      </c>
      <c r="C8920" s="232" t="s">
        <v>13239</v>
      </c>
      <c r="D8920" s="232" t="s">
        <v>13203</v>
      </c>
      <c r="E8920" s="232" t="str">
        <f>CONCATENATE(SUM('Раздел 4'!Z139:Z139),"=",SUM('Раздел 4'!L139:Q139),"+",SUM('Раздел 4'!V139:Y139))</f>
        <v>0=0+0</v>
      </c>
    </row>
    <row r="8921" spans="1:5" ht="42" hidden="1" customHeight="1">
      <c r="A8921" s="231" t="str">
        <f>IF((SUM('Раздел 4'!Z140:Z140)=SUM('Раздел 4'!L140:Q140)+SUM('Раздел 4'!V140:Y140)),"","Неверно!")</f>
        <v/>
      </c>
      <c r="B8921" s="237" t="s">
        <v>32525</v>
      </c>
      <c r="C8921" s="232" t="s">
        <v>13240</v>
      </c>
      <c r="D8921" s="232" t="s">
        <v>13203</v>
      </c>
      <c r="E8921" s="232" t="str">
        <f>CONCATENATE(SUM('Раздел 4'!Z140:Z140),"=",SUM('Раздел 4'!L140:Q140),"+",SUM('Раздел 4'!V140:Y140))</f>
        <v>0=0+0</v>
      </c>
    </row>
    <row r="8922" spans="1:5" ht="42" hidden="1" customHeight="1">
      <c r="A8922" s="231" t="str">
        <f>IF((SUM('Раздел 4'!Z141:Z141)=SUM('Раздел 4'!L141:Q141)+SUM('Раздел 4'!V141:Y141)),"","Неверно!")</f>
        <v/>
      </c>
      <c r="B8922" s="237" t="s">
        <v>32525</v>
      </c>
      <c r="C8922" s="232" t="s">
        <v>13241</v>
      </c>
      <c r="D8922" s="232" t="s">
        <v>13203</v>
      </c>
      <c r="E8922" s="232" t="str">
        <f>CONCATENATE(SUM('Раздел 4'!Z141:Z141),"=",SUM('Раздел 4'!L141:Q141),"+",SUM('Раздел 4'!V141:Y141))</f>
        <v>0=0+0</v>
      </c>
    </row>
    <row r="8923" spans="1:5" ht="42" hidden="1" customHeight="1">
      <c r="A8923" s="231" t="str">
        <f>IF((SUM('Раздел 4'!Z142:Z142)=SUM('Раздел 4'!L142:Q142)+SUM('Раздел 4'!V142:Y142)),"","Неверно!")</f>
        <v/>
      </c>
      <c r="B8923" s="237" t="s">
        <v>32525</v>
      </c>
      <c r="C8923" s="232" t="s">
        <v>13242</v>
      </c>
      <c r="D8923" s="232" t="s">
        <v>13203</v>
      </c>
      <c r="E8923" s="232" t="str">
        <f>CONCATENATE(SUM('Раздел 4'!Z142:Z142),"=",SUM('Раздел 4'!L142:Q142),"+",SUM('Раздел 4'!V142:Y142))</f>
        <v>0=0+0</v>
      </c>
    </row>
    <row r="8924" spans="1:5" ht="42" hidden="1" customHeight="1">
      <c r="A8924" s="231" t="str">
        <f>IF((SUM('Раздел 4'!Z143:Z143)=SUM('Раздел 4'!L143:Q143)+SUM('Раздел 4'!V143:Y143)),"","Неверно!")</f>
        <v/>
      </c>
      <c r="B8924" s="237" t="s">
        <v>32525</v>
      </c>
      <c r="C8924" s="232" t="s">
        <v>13243</v>
      </c>
      <c r="D8924" s="232" t="s">
        <v>13203</v>
      </c>
      <c r="E8924" s="232" t="str">
        <f>CONCATENATE(SUM('Раздел 4'!Z143:Z143),"=",SUM('Раздел 4'!L143:Q143),"+",SUM('Раздел 4'!V143:Y143))</f>
        <v>0=0+0</v>
      </c>
    </row>
    <row r="8925" spans="1:5" ht="42" hidden="1" customHeight="1">
      <c r="A8925" s="231" t="str">
        <f>IF((SUM('Раздел 4'!Z144:Z144)=SUM('Раздел 4'!L144:Q144)+SUM('Раздел 4'!V144:Y144)),"","Неверно!")</f>
        <v/>
      </c>
      <c r="B8925" s="237" t="s">
        <v>32525</v>
      </c>
      <c r="C8925" s="232" t="s">
        <v>13244</v>
      </c>
      <c r="D8925" s="232" t="s">
        <v>13203</v>
      </c>
      <c r="E8925" s="232" t="str">
        <f>CONCATENATE(SUM('Раздел 4'!Z144:Z144),"=",SUM('Раздел 4'!L144:Q144),"+",SUM('Раздел 4'!V144:Y144))</f>
        <v>0=0+0</v>
      </c>
    </row>
    <row r="8926" spans="1:5" ht="42" hidden="1" customHeight="1">
      <c r="A8926" s="231" t="str">
        <f>IF((SUM('Раздел 4'!Z145:Z145)=SUM('Раздел 4'!L145:Q145)+SUM('Раздел 4'!V145:Y145)),"","Неверно!")</f>
        <v/>
      </c>
      <c r="B8926" s="237" t="s">
        <v>32525</v>
      </c>
      <c r="C8926" s="232" t="s">
        <v>13245</v>
      </c>
      <c r="D8926" s="232" t="s">
        <v>13203</v>
      </c>
      <c r="E8926" s="232" t="str">
        <f>CONCATENATE(SUM('Раздел 4'!Z145:Z145),"=",SUM('Раздел 4'!L145:Q145),"+",SUM('Раздел 4'!V145:Y145))</f>
        <v>0=0+0</v>
      </c>
    </row>
    <row r="8927" spans="1:5" ht="42" hidden="1" customHeight="1">
      <c r="A8927" s="231" t="str">
        <f>IF((SUM('Раздел 4'!Z146:Z146)=SUM('Раздел 4'!L146:Q146)+SUM('Раздел 4'!V146:Y146)),"","Неверно!")</f>
        <v/>
      </c>
      <c r="B8927" s="237" t="s">
        <v>32525</v>
      </c>
      <c r="C8927" s="232" t="s">
        <v>13246</v>
      </c>
      <c r="D8927" s="232" t="s">
        <v>13203</v>
      </c>
      <c r="E8927" s="232" t="str">
        <f>CONCATENATE(SUM('Раздел 4'!Z146:Z146),"=",SUM('Раздел 4'!L146:Q146),"+",SUM('Раздел 4'!V146:Y146))</f>
        <v>0=0+0</v>
      </c>
    </row>
    <row r="8928" spans="1:5" ht="42" hidden="1" customHeight="1">
      <c r="A8928" s="231" t="str">
        <f>IF((SUM('Раздел 4'!Z147:Z147)=SUM('Раздел 4'!L147:Q147)+SUM('Раздел 4'!V147:Y147)),"","Неверно!")</f>
        <v/>
      </c>
      <c r="B8928" s="237" t="s">
        <v>32525</v>
      </c>
      <c r="C8928" s="232" t="s">
        <v>13247</v>
      </c>
      <c r="D8928" s="232" t="s">
        <v>13203</v>
      </c>
      <c r="E8928" s="232" t="str">
        <f>CONCATENATE(SUM('Раздел 4'!Z147:Z147),"=",SUM('Раздел 4'!L147:Q147),"+",SUM('Раздел 4'!V147:Y147))</f>
        <v>0=0+0</v>
      </c>
    </row>
    <row r="8929" spans="1:5" ht="42" hidden="1" customHeight="1">
      <c r="A8929" s="231" t="str">
        <f>IF((SUM('Раздел 4'!Z22:Z22)=SUM('Раздел 4'!L22:Q22)+SUM('Раздел 4'!V22:Y22)),"","Неверно!")</f>
        <v/>
      </c>
      <c r="B8929" s="237" t="s">
        <v>32525</v>
      </c>
      <c r="C8929" s="232" t="s">
        <v>13248</v>
      </c>
      <c r="D8929" s="232" t="s">
        <v>13203</v>
      </c>
      <c r="E8929" s="232" t="str">
        <f>CONCATENATE(SUM('Раздел 4'!Z22:Z22),"=",SUM('Раздел 4'!L22:Q22),"+",SUM('Раздел 4'!V22:Y22))</f>
        <v>0=0+0</v>
      </c>
    </row>
    <row r="8930" spans="1:5" ht="42" hidden="1" customHeight="1">
      <c r="A8930" s="231" t="str">
        <f>IF((SUM('Раздел 4'!Z148:Z148)=SUM('Раздел 4'!L148:Q148)+SUM('Раздел 4'!V148:Y148)),"","Неверно!")</f>
        <v/>
      </c>
      <c r="B8930" s="237" t="s">
        <v>32525</v>
      </c>
      <c r="C8930" s="232" t="s">
        <v>13249</v>
      </c>
      <c r="D8930" s="232" t="s">
        <v>13203</v>
      </c>
      <c r="E8930" s="232" t="str">
        <f>CONCATENATE(SUM('Раздел 4'!Z148:Z148),"=",SUM('Раздел 4'!L148:Q148),"+",SUM('Раздел 4'!V148:Y148))</f>
        <v>0=0+0</v>
      </c>
    </row>
    <row r="8931" spans="1:5" ht="42" hidden="1" customHeight="1">
      <c r="A8931" s="231" t="str">
        <f>IF((SUM('Раздел 4'!Z149:Z149)=SUM('Раздел 4'!L149:Q149)+SUM('Раздел 4'!V149:Y149)),"","Неверно!")</f>
        <v/>
      </c>
      <c r="B8931" s="237" t="s">
        <v>32525</v>
      </c>
      <c r="C8931" s="232" t="s">
        <v>13250</v>
      </c>
      <c r="D8931" s="232" t="s">
        <v>13203</v>
      </c>
      <c r="E8931" s="232" t="str">
        <f>CONCATENATE(SUM('Раздел 4'!Z149:Z149),"=",SUM('Раздел 4'!L149:Q149),"+",SUM('Раздел 4'!V149:Y149))</f>
        <v>0=0+0</v>
      </c>
    </row>
    <row r="8932" spans="1:5" ht="42" hidden="1" customHeight="1">
      <c r="A8932" s="231" t="str">
        <f>IF((SUM('Раздел 4'!Z150:Z150)=SUM('Раздел 4'!L150:Q150)+SUM('Раздел 4'!V150:Y150)),"","Неверно!")</f>
        <v/>
      </c>
      <c r="B8932" s="237" t="s">
        <v>32525</v>
      </c>
      <c r="C8932" s="232" t="s">
        <v>13251</v>
      </c>
      <c r="D8932" s="232" t="s">
        <v>13203</v>
      </c>
      <c r="E8932" s="232" t="str">
        <f>CONCATENATE(SUM('Раздел 4'!Z150:Z150),"=",SUM('Раздел 4'!L150:Q150),"+",SUM('Раздел 4'!V150:Y150))</f>
        <v>0=0+0</v>
      </c>
    </row>
    <row r="8933" spans="1:5" ht="42" hidden="1" customHeight="1">
      <c r="A8933" s="231" t="str">
        <f>IF((SUM('Раздел 4'!Z151:Z151)=SUM('Раздел 4'!L151:Q151)+SUM('Раздел 4'!V151:Y151)),"","Неверно!")</f>
        <v/>
      </c>
      <c r="B8933" s="237" t="s">
        <v>32525</v>
      </c>
      <c r="C8933" s="232" t="s">
        <v>13252</v>
      </c>
      <c r="D8933" s="232" t="s">
        <v>13203</v>
      </c>
      <c r="E8933" s="232" t="str">
        <f>CONCATENATE(SUM('Раздел 4'!Z151:Z151),"=",SUM('Раздел 4'!L151:Q151),"+",SUM('Раздел 4'!V151:Y151))</f>
        <v>0=0+0</v>
      </c>
    </row>
    <row r="8934" spans="1:5" ht="42" hidden="1" customHeight="1">
      <c r="A8934" s="231" t="str">
        <f>IF((SUM('Раздел 4'!Z152:Z152)=SUM('Раздел 4'!L152:Q152)+SUM('Раздел 4'!V152:Y152)),"","Неверно!")</f>
        <v/>
      </c>
      <c r="B8934" s="237" t="s">
        <v>32525</v>
      </c>
      <c r="C8934" s="232" t="s">
        <v>13253</v>
      </c>
      <c r="D8934" s="232" t="s">
        <v>13203</v>
      </c>
      <c r="E8934" s="232" t="str">
        <f>CONCATENATE(SUM('Раздел 4'!Z152:Z152),"=",SUM('Раздел 4'!L152:Q152),"+",SUM('Раздел 4'!V152:Y152))</f>
        <v>0=0+0</v>
      </c>
    </row>
    <row r="8935" spans="1:5" ht="42" hidden="1" customHeight="1">
      <c r="A8935" s="231" t="str">
        <f>IF((SUM('Раздел 4'!Z153:Z153)=SUM('Раздел 4'!L153:Q153)+SUM('Раздел 4'!V153:Y153)),"","Неверно!")</f>
        <v/>
      </c>
      <c r="B8935" s="237" t="s">
        <v>32525</v>
      </c>
      <c r="C8935" s="232" t="s">
        <v>13254</v>
      </c>
      <c r="D8935" s="232" t="s">
        <v>13203</v>
      </c>
      <c r="E8935" s="232" t="str">
        <f>CONCATENATE(SUM('Раздел 4'!Z153:Z153),"=",SUM('Раздел 4'!L153:Q153),"+",SUM('Раздел 4'!V153:Y153))</f>
        <v>0=0+0</v>
      </c>
    </row>
    <row r="8936" spans="1:5" ht="42" hidden="1" customHeight="1">
      <c r="A8936" s="231" t="str">
        <f>IF((SUM('Раздел 4'!Z154:Z154)=SUM('Раздел 4'!L154:Q154)+SUM('Раздел 4'!V154:Y154)),"","Неверно!")</f>
        <v/>
      </c>
      <c r="B8936" s="237" t="s">
        <v>32525</v>
      </c>
      <c r="C8936" s="232" t="s">
        <v>13255</v>
      </c>
      <c r="D8936" s="232" t="s">
        <v>13203</v>
      </c>
      <c r="E8936" s="232" t="str">
        <f>CONCATENATE(SUM('Раздел 4'!Z154:Z154),"=",SUM('Раздел 4'!L154:Q154),"+",SUM('Раздел 4'!V154:Y154))</f>
        <v>0=0+0</v>
      </c>
    </row>
    <row r="8937" spans="1:5" ht="42" hidden="1" customHeight="1">
      <c r="A8937" s="231" t="str">
        <f>IF((SUM('Раздел 4'!Z155:Z155)=SUM('Раздел 4'!L155:Q155)+SUM('Раздел 4'!V155:Y155)),"","Неверно!")</f>
        <v/>
      </c>
      <c r="B8937" s="237" t="s">
        <v>32525</v>
      </c>
      <c r="C8937" s="232" t="s">
        <v>13256</v>
      </c>
      <c r="D8937" s="232" t="s">
        <v>13203</v>
      </c>
      <c r="E8937" s="232" t="str">
        <f>CONCATENATE(SUM('Раздел 4'!Z155:Z155),"=",SUM('Раздел 4'!L155:Q155),"+",SUM('Раздел 4'!V155:Y155))</f>
        <v>0=0+0</v>
      </c>
    </row>
    <row r="8938" spans="1:5" ht="42" hidden="1" customHeight="1">
      <c r="A8938" s="231" t="str">
        <f>IF((SUM('Раздел 4'!Z156:Z156)=SUM('Раздел 4'!L156:Q156)+SUM('Раздел 4'!V156:Y156)),"","Неверно!")</f>
        <v/>
      </c>
      <c r="B8938" s="237" t="s">
        <v>32525</v>
      </c>
      <c r="C8938" s="232" t="s">
        <v>13257</v>
      </c>
      <c r="D8938" s="232" t="s">
        <v>13203</v>
      </c>
      <c r="E8938" s="232" t="str">
        <f>CONCATENATE(SUM('Раздел 4'!Z156:Z156),"=",SUM('Раздел 4'!L156:Q156),"+",SUM('Раздел 4'!V156:Y156))</f>
        <v>0=0+0</v>
      </c>
    </row>
    <row r="8939" spans="1:5" ht="42" hidden="1" customHeight="1">
      <c r="A8939" s="231" t="str">
        <f>IF((SUM('Раздел 4'!Z157:Z157)=SUM('Раздел 4'!L157:Q157)+SUM('Раздел 4'!V157:Y157)),"","Неверно!")</f>
        <v/>
      </c>
      <c r="B8939" s="237" t="s">
        <v>32525</v>
      </c>
      <c r="C8939" s="232" t="s">
        <v>13258</v>
      </c>
      <c r="D8939" s="232" t="s">
        <v>13203</v>
      </c>
      <c r="E8939" s="232" t="str">
        <f>CONCATENATE(SUM('Раздел 4'!Z157:Z157),"=",SUM('Раздел 4'!L157:Q157),"+",SUM('Раздел 4'!V157:Y157))</f>
        <v>0=0+0</v>
      </c>
    </row>
    <row r="8940" spans="1:5" ht="42" hidden="1" customHeight="1">
      <c r="A8940" s="231" t="str">
        <f>IF((SUM('Раздел 4'!Z23:Z23)=SUM('Раздел 4'!L23:Q23)+SUM('Раздел 4'!V23:Y23)),"","Неверно!")</f>
        <v/>
      </c>
      <c r="B8940" s="237" t="s">
        <v>32525</v>
      </c>
      <c r="C8940" s="232" t="s">
        <v>13259</v>
      </c>
      <c r="D8940" s="232" t="s">
        <v>13203</v>
      </c>
      <c r="E8940" s="232" t="str">
        <f>CONCATENATE(SUM('Раздел 4'!Z23:Z23),"=",SUM('Раздел 4'!L23:Q23),"+",SUM('Раздел 4'!V23:Y23))</f>
        <v>0=0+0</v>
      </c>
    </row>
    <row r="8941" spans="1:5" ht="42" hidden="1" customHeight="1">
      <c r="A8941" s="231" t="str">
        <f>IF((SUM('Раздел 4'!Z158:Z158)=SUM('Раздел 4'!L158:Q158)+SUM('Раздел 4'!V158:Y158)),"","Неверно!")</f>
        <v/>
      </c>
      <c r="B8941" s="237" t="s">
        <v>32525</v>
      </c>
      <c r="C8941" s="232" t="s">
        <v>13260</v>
      </c>
      <c r="D8941" s="232" t="s">
        <v>13203</v>
      </c>
      <c r="E8941" s="232" t="str">
        <f>CONCATENATE(SUM('Раздел 4'!Z158:Z158),"=",SUM('Раздел 4'!L158:Q158),"+",SUM('Раздел 4'!V158:Y158))</f>
        <v>0=0+0</v>
      </c>
    </row>
    <row r="8942" spans="1:5" ht="42" hidden="1" customHeight="1">
      <c r="A8942" s="231" t="str">
        <f>IF((SUM('Раздел 4'!Z159:Z159)=SUM('Раздел 4'!L159:Q159)+SUM('Раздел 4'!V159:Y159)),"","Неверно!")</f>
        <v/>
      </c>
      <c r="B8942" s="237" t="s">
        <v>32525</v>
      </c>
      <c r="C8942" s="232" t="s">
        <v>13261</v>
      </c>
      <c r="D8942" s="232" t="s">
        <v>13203</v>
      </c>
      <c r="E8942" s="232" t="str">
        <f>CONCATENATE(SUM('Раздел 4'!Z159:Z159),"=",SUM('Раздел 4'!L159:Q159),"+",SUM('Раздел 4'!V159:Y159))</f>
        <v>0=0+0</v>
      </c>
    </row>
    <row r="8943" spans="1:5" ht="42" hidden="1" customHeight="1">
      <c r="A8943" s="231" t="str">
        <f>IF((SUM('Раздел 4'!Z160:Z160)=SUM('Раздел 4'!L160:Q160)+SUM('Раздел 4'!V160:Y160)),"","Неверно!")</f>
        <v/>
      </c>
      <c r="B8943" s="237" t="s">
        <v>32525</v>
      </c>
      <c r="C8943" s="232" t="s">
        <v>13262</v>
      </c>
      <c r="D8943" s="232" t="s">
        <v>13203</v>
      </c>
      <c r="E8943" s="232" t="str">
        <f>CONCATENATE(SUM('Раздел 4'!Z160:Z160),"=",SUM('Раздел 4'!L160:Q160),"+",SUM('Раздел 4'!V160:Y160))</f>
        <v>0=0+0</v>
      </c>
    </row>
    <row r="8944" spans="1:5" ht="42" hidden="1" customHeight="1">
      <c r="A8944" s="231" t="str">
        <f>IF((SUM('Раздел 4'!Z161:Z161)=SUM('Раздел 4'!L161:Q161)+SUM('Раздел 4'!V161:Y161)),"","Неверно!")</f>
        <v/>
      </c>
      <c r="B8944" s="237" t="s">
        <v>32525</v>
      </c>
      <c r="C8944" s="232" t="s">
        <v>13263</v>
      </c>
      <c r="D8944" s="232" t="s">
        <v>13203</v>
      </c>
      <c r="E8944" s="232" t="str">
        <f>CONCATENATE(SUM('Раздел 4'!Z161:Z161),"=",SUM('Раздел 4'!L161:Q161),"+",SUM('Раздел 4'!V161:Y161))</f>
        <v>0=0+0</v>
      </c>
    </row>
    <row r="8945" spans="1:5" ht="42" hidden="1" customHeight="1">
      <c r="A8945" s="231" t="str">
        <f>IF((SUM('Раздел 4'!Z162:Z162)=SUM('Раздел 4'!L162:Q162)+SUM('Раздел 4'!V162:Y162)),"","Неверно!")</f>
        <v/>
      </c>
      <c r="B8945" s="237" t="s">
        <v>32525</v>
      </c>
      <c r="C8945" s="232" t="s">
        <v>13264</v>
      </c>
      <c r="D8945" s="232" t="s">
        <v>13203</v>
      </c>
      <c r="E8945" s="232" t="str">
        <f>CONCATENATE(SUM('Раздел 4'!Z162:Z162),"=",SUM('Раздел 4'!L162:Q162),"+",SUM('Раздел 4'!V162:Y162))</f>
        <v>0=0+0</v>
      </c>
    </row>
    <row r="8946" spans="1:5" ht="42" hidden="1" customHeight="1">
      <c r="A8946" s="231" t="str">
        <f>IF((SUM('Раздел 4'!Z163:Z163)=SUM('Раздел 4'!L163:Q163)+SUM('Раздел 4'!V163:Y163)),"","Неверно!")</f>
        <v/>
      </c>
      <c r="B8946" s="237" t="s">
        <v>32525</v>
      </c>
      <c r="C8946" s="232" t="s">
        <v>13265</v>
      </c>
      <c r="D8946" s="232" t="s">
        <v>13203</v>
      </c>
      <c r="E8946" s="232" t="str">
        <f>CONCATENATE(SUM('Раздел 4'!Z163:Z163),"=",SUM('Раздел 4'!L163:Q163),"+",SUM('Раздел 4'!V163:Y163))</f>
        <v>0=0+0</v>
      </c>
    </row>
    <row r="8947" spans="1:5" ht="42" hidden="1" customHeight="1">
      <c r="A8947" s="231" t="str">
        <f>IF((SUM('Раздел 4'!Z164:Z164)=SUM('Раздел 4'!L164:Q164)+SUM('Раздел 4'!V164:Y164)),"","Неверно!")</f>
        <v/>
      </c>
      <c r="B8947" s="237" t="s">
        <v>32525</v>
      </c>
      <c r="C8947" s="232" t="s">
        <v>13266</v>
      </c>
      <c r="D8947" s="232" t="s">
        <v>13203</v>
      </c>
      <c r="E8947" s="232" t="str">
        <f>CONCATENATE(SUM('Раздел 4'!Z164:Z164),"=",SUM('Раздел 4'!L164:Q164),"+",SUM('Раздел 4'!V164:Y164))</f>
        <v>0=0+0</v>
      </c>
    </row>
    <row r="8948" spans="1:5" ht="42" hidden="1" customHeight="1">
      <c r="A8948" s="231" t="str">
        <f>IF((SUM('Раздел 4'!Z165:Z165)=SUM('Раздел 4'!L165:Q165)+SUM('Раздел 4'!V165:Y165)),"","Неверно!")</f>
        <v/>
      </c>
      <c r="B8948" s="237" t="s">
        <v>32525</v>
      </c>
      <c r="C8948" s="232" t="s">
        <v>13267</v>
      </c>
      <c r="D8948" s="232" t="s">
        <v>13203</v>
      </c>
      <c r="E8948" s="232" t="str">
        <f>CONCATENATE(SUM('Раздел 4'!Z165:Z165),"=",SUM('Раздел 4'!L165:Q165),"+",SUM('Раздел 4'!V165:Y165))</f>
        <v>0=0+0</v>
      </c>
    </row>
    <row r="8949" spans="1:5" ht="42" hidden="1" customHeight="1">
      <c r="A8949" s="231" t="str">
        <f>IF((SUM('Раздел 4'!Z166:Z166)=SUM('Раздел 4'!L166:Q166)+SUM('Раздел 4'!V166:Y166)),"","Неверно!")</f>
        <v/>
      </c>
      <c r="B8949" s="237" t="s">
        <v>32525</v>
      </c>
      <c r="C8949" s="232" t="s">
        <v>13268</v>
      </c>
      <c r="D8949" s="232" t="s">
        <v>13203</v>
      </c>
      <c r="E8949" s="232" t="str">
        <f>CONCATENATE(SUM('Раздел 4'!Z166:Z166),"=",SUM('Раздел 4'!L166:Q166),"+",SUM('Раздел 4'!V166:Y166))</f>
        <v>0=0+0</v>
      </c>
    </row>
    <row r="8950" spans="1:5" ht="42" hidden="1" customHeight="1">
      <c r="A8950" s="231" t="str">
        <f>IF((SUM('Раздел 4'!Z167:Z167)=SUM('Раздел 4'!L167:Q167)+SUM('Раздел 4'!V167:Y167)),"","Неверно!")</f>
        <v/>
      </c>
      <c r="B8950" s="237" t="s">
        <v>32525</v>
      </c>
      <c r="C8950" s="232" t="s">
        <v>13269</v>
      </c>
      <c r="D8950" s="232" t="s">
        <v>13203</v>
      </c>
      <c r="E8950" s="232" t="str">
        <f>CONCATENATE(SUM('Раздел 4'!Z167:Z167),"=",SUM('Раздел 4'!L167:Q167),"+",SUM('Раздел 4'!V167:Y167))</f>
        <v>0=0+0</v>
      </c>
    </row>
    <row r="8951" spans="1:5" ht="42" hidden="1" customHeight="1">
      <c r="A8951" s="231" t="str">
        <f>IF((SUM('Раздел 4'!Z24:Z24)=SUM('Раздел 4'!L24:Q24)+SUM('Раздел 4'!V24:Y24)),"","Неверно!")</f>
        <v/>
      </c>
      <c r="B8951" s="237" t="s">
        <v>32525</v>
      </c>
      <c r="C8951" s="232" t="s">
        <v>13270</v>
      </c>
      <c r="D8951" s="232" t="s">
        <v>13203</v>
      </c>
      <c r="E8951" s="232" t="str">
        <f>CONCATENATE(SUM('Раздел 4'!Z24:Z24),"=",SUM('Раздел 4'!L24:Q24),"+",SUM('Раздел 4'!V24:Y24))</f>
        <v>0=0+0</v>
      </c>
    </row>
    <row r="8952" spans="1:5" ht="42" hidden="1" customHeight="1">
      <c r="A8952" s="231" t="str">
        <f>IF((SUM('Раздел 4'!Z168:Z168)=SUM('Раздел 4'!L168:Q168)+SUM('Раздел 4'!V168:Y168)),"","Неверно!")</f>
        <v/>
      </c>
      <c r="B8952" s="237" t="s">
        <v>32525</v>
      </c>
      <c r="C8952" s="232" t="s">
        <v>13271</v>
      </c>
      <c r="D8952" s="232" t="s">
        <v>13203</v>
      </c>
      <c r="E8952" s="232" t="str">
        <f>CONCATENATE(SUM('Раздел 4'!Z168:Z168),"=",SUM('Раздел 4'!L168:Q168),"+",SUM('Раздел 4'!V168:Y168))</f>
        <v>0=0+0</v>
      </c>
    </row>
    <row r="8953" spans="1:5" ht="42" hidden="1" customHeight="1">
      <c r="A8953" s="231" t="str">
        <f>IF((SUM('Раздел 4'!Z169:Z169)=SUM('Раздел 4'!L169:Q169)+SUM('Раздел 4'!V169:Y169)),"","Неверно!")</f>
        <v/>
      </c>
      <c r="B8953" s="237" t="s">
        <v>32525</v>
      </c>
      <c r="C8953" s="232" t="s">
        <v>13272</v>
      </c>
      <c r="D8953" s="232" t="s">
        <v>13203</v>
      </c>
      <c r="E8953" s="232" t="str">
        <f>CONCATENATE(SUM('Раздел 4'!Z169:Z169),"=",SUM('Раздел 4'!L169:Q169),"+",SUM('Раздел 4'!V169:Y169))</f>
        <v>0=0+0</v>
      </c>
    </row>
    <row r="8954" spans="1:5" ht="42" hidden="1" customHeight="1">
      <c r="A8954" s="231" t="str">
        <f>IF((SUM('Раздел 4'!Z170:Z170)=SUM('Раздел 4'!L170:Q170)+SUM('Раздел 4'!V170:Y170)),"","Неверно!")</f>
        <v/>
      </c>
      <c r="B8954" s="237" t="s">
        <v>32525</v>
      </c>
      <c r="C8954" s="232" t="s">
        <v>13273</v>
      </c>
      <c r="D8954" s="232" t="s">
        <v>13203</v>
      </c>
      <c r="E8954" s="232" t="str">
        <f>CONCATENATE(SUM('Раздел 4'!Z170:Z170),"=",SUM('Раздел 4'!L170:Q170),"+",SUM('Раздел 4'!V170:Y170))</f>
        <v>0=0+0</v>
      </c>
    </row>
    <row r="8955" spans="1:5" ht="42" hidden="1" customHeight="1">
      <c r="A8955" s="231" t="str">
        <f>IF((SUM('Раздел 4'!Z171:Z171)=SUM('Раздел 4'!L171:Q171)+SUM('Раздел 4'!V171:Y171)),"","Неверно!")</f>
        <v/>
      </c>
      <c r="B8955" s="237" t="s">
        <v>32525</v>
      </c>
      <c r="C8955" s="232" t="s">
        <v>13274</v>
      </c>
      <c r="D8955" s="232" t="s">
        <v>13203</v>
      </c>
      <c r="E8955" s="232" t="str">
        <f>CONCATENATE(SUM('Раздел 4'!Z171:Z171),"=",SUM('Раздел 4'!L171:Q171),"+",SUM('Раздел 4'!V171:Y171))</f>
        <v>0=0+0</v>
      </c>
    </row>
    <row r="8956" spans="1:5" ht="42" hidden="1" customHeight="1">
      <c r="A8956" s="231" t="str">
        <f>IF((SUM('Раздел 4'!Z172:Z172)=SUM('Раздел 4'!L172:Q172)+SUM('Раздел 4'!V172:Y172)),"","Неверно!")</f>
        <v/>
      </c>
      <c r="B8956" s="237" t="s">
        <v>32525</v>
      </c>
      <c r="C8956" s="232" t="s">
        <v>13275</v>
      </c>
      <c r="D8956" s="232" t="s">
        <v>13203</v>
      </c>
      <c r="E8956" s="232" t="str">
        <f>CONCATENATE(SUM('Раздел 4'!Z172:Z172),"=",SUM('Раздел 4'!L172:Q172),"+",SUM('Раздел 4'!V172:Y172))</f>
        <v>0=0+0</v>
      </c>
    </row>
    <row r="8957" spans="1:5" ht="42" hidden="1" customHeight="1">
      <c r="A8957" s="231" t="str">
        <f>IF((SUM('Раздел 4'!Z173:Z173)=SUM('Раздел 4'!L173:Q173)+SUM('Раздел 4'!V173:Y173)),"","Неверно!")</f>
        <v/>
      </c>
      <c r="B8957" s="237" t="s">
        <v>32525</v>
      </c>
      <c r="C8957" s="232" t="s">
        <v>13276</v>
      </c>
      <c r="D8957" s="232" t="s">
        <v>13203</v>
      </c>
      <c r="E8957" s="232" t="str">
        <f>CONCATENATE(SUM('Раздел 4'!Z173:Z173),"=",SUM('Раздел 4'!L173:Q173),"+",SUM('Раздел 4'!V173:Y173))</f>
        <v>0=0+0</v>
      </c>
    </row>
    <row r="8958" spans="1:5" ht="42" hidden="1" customHeight="1">
      <c r="A8958" s="231" t="str">
        <f>IF((SUM('Раздел 4'!Z174:Z174)=SUM('Раздел 4'!L174:Q174)+SUM('Раздел 4'!V174:Y174)),"","Неверно!")</f>
        <v/>
      </c>
      <c r="B8958" s="237" t="s">
        <v>32525</v>
      </c>
      <c r="C8958" s="232" t="s">
        <v>13277</v>
      </c>
      <c r="D8958" s="232" t="s">
        <v>13203</v>
      </c>
      <c r="E8958" s="232" t="str">
        <f>CONCATENATE(SUM('Раздел 4'!Z174:Z174),"=",SUM('Раздел 4'!L174:Q174),"+",SUM('Раздел 4'!V174:Y174))</f>
        <v>0=0+0</v>
      </c>
    </row>
    <row r="8959" spans="1:5" ht="42" hidden="1" customHeight="1">
      <c r="A8959" s="231" t="str">
        <f>IF((SUM('Раздел 4'!Z175:Z175)=SUM('Раздел 4'!L175:Q175)+SUM('Раздел 4'!V175:Y175)),"","Неверно!")</f>
        <v/>
      </c>
      <c r="B8959" s="237" t="s">
        <v>32525</v>
      </c>
      <c r="C8959" s="232" t="s">
        <v>13278</v>
      </c>
      <c r="D8959" s="232" t="s">
        <v>13203</v>
      </c>
      <c r="E8959" s="232" t="str">
        <f>CONCATENATE(SUM('Раздел 4'!Z175:Z175),"=",SUM('Раздел 4'!L175:Q175),"+",SUM('Раздел 4'!V175:Y175))</f>
        <v>0=0+0</v>
      </c>
    </row>
    <row r="8960" spans="1:5" ht="42" hidden="1" customHeight="1">
      <c r="A8960" s="231" t="str">
        <f>IF((SUM('Раздел 4'!Z176:Z176)=SUM('Раздел 4'!L176:Q176)+SUM('Раздел 4'!V176:Y176)),"","Неверно!")</f>
        <v/>
      </c>
      <c r="B8960" s="237" t="s">
        <v>32525</v>
      </c>
      <c r="C8960" s="232" t="s">
        <v>13279</v>
      </c>
      <c r="D8960" s="232" t="s">
        <v>13203</v>
      </c>
      <c r="E8960" s="232" t="str">
        <f>CONCATENATE(SUM('Раздел 4'!Z176:Z176),"=",SUM('Раздел 4'!L176:Q176),"+",SUM('Раздел 4'!V176:Y176))</f>
        <v>0=0+0</v>
      </c>
    </row>
    <row r="8961" spans="1:5" ht="42" hidden="1" customHeight="1">
      <c r="A8961" s="231" t="str">
        <f>IF((SUM('Раздел 4'!Z177:Z177)=SUM('Раздел 4'!L177:Q177)+SUM('Раздел 4'!V177:Y177)),"","Неверно!")</f>
        <v/>
      </c>
      <c r="B8961" s="237" t="s">
        <v>32525</v>
      </c>
      <c r="C8961" s="232" t="s">
        <v>13280</v>
      </c>
      <c r="D8961" s="232" t="s">
        <v>13203</v>
      </c>
      <c r="E8961" s="232" t="str">
        <f>CONCATENATE(SUM('Раздел 4'!Z177:Z177),"=",SUM('Раздел 4'!L177:Q177),"+",SUM('Раздел 4'!V177:Y177))</f>
        <v>0=0+0</v>
      </c>
    </row>
    <row r="8962" spans="1:5" ht="42" hidden="1" customHeight="1">
      <c r="A8962" s="231" t="str">
        <f>IF((SUM('Раздел 4'!Z25:Z25)=SUM('Раздел 4'!L25:Q25)+SUM('Раздел 4'!V25:Y25)),"","Неверно!")</f>
        <v/>
      </c>
      <c r="B8962" s="237" t="s">
        <v>32525</v>
      </c>
      <c r="C8962" s="232" t="s">
        <v>13281</v>
      </c>
      <c r="D8962" s="232" t="s">
        <v>13203</v>
      </c>
      <c r="E8962" s="232" t="str">
        <f>CONCATENATE(SUM('Раздел 4'!Z25:Z25),"=",SUM('Раздел 4'!L25:Q25),"+",SUM('Раздел 4'!V25:Y25))</f>
        <v>0=0+0</v>
      </c>
    </row>
    <row r="8963" spans="1:5" ht="42" hidden="1" customHeight="1">
      <c r="A8963" s="231" t="str">
        <f>IF((SUM('Раздел 4'!Z178:Z178)=SUM('Раздел 4'!L178:Q178)+SUM('Раздел 4'!V178:Y178)),"","Неверно!")</f>
        <v/>
      </c>
      <c r="B8963" s="237" t="s">
        <v>32525</v>
      </c>
      <c r="C8963" s="232" t="s">
        <v>13282</v>
      </c>
      <c r="D8963" s="232" t="s">
        <v>13203</v>
      </c>
      <c r="E8963" s="232" t="str">
        <f>CONCATENATE(SUM('Раздел 4'!Z178:Z178),"=",SUM('Раздел 4'!L178:Q178),"+",SUM('Раздел 4'!V178:Y178))</f>
        <v>0=0+0</v>
      </c>
    </row>
    <row r="8964" spans="1:5" ht="42" hidden="1" customHeight="1">
      <c r="A8964" s="231" t="str">
        <f>IF((SUM('Раздел 4'!Z179:Z179)=SUM('Раздел 4'!L179:Q179)+SUM('Раздел 4'!V179:Y179)),"","Неверно!")</f>
        <v/>
      </c>
      <c r="B8964" s="237" t="s">
        <v>32525</v>
      </c>
      <c r="C8964" s="232" t="s">
        <v>13283</v>
      </c>
      <c r="D8964" s="232" t="s">
        <v>13203</v>
      </c>
      <c r="E8964" s="232" t="str">
        <f>CONCATENATE(SUM('Раздел 4'!Z179:Z179),"=",SUM('Раздел 4'!L179:Q179),"+",SUM('Раздел 4'!V179:Y179))</f>
        <v>0=0+0</v>
      </c>
    </row>
    <row r="8965" spans="1:5" ht="42" hidden="1" customHeight="1">
      <c r="A8965" s="231" t="str">
        <f>IF((SUM('Раздел 4'!Z180:Z180)=SUM('Раздел 4'!L180:Q180)+SUM('Раздел 4'!V180:Y180)),"","Неверно!")</f>
        <v/>
      </c>
      <c r="B8965" s="237" t="s">
        <v>32525</v>
      </c>
      <c r="C8965" s="232" t="s">
        <v>13284</v>
      </c>
      <c r="D8965" s="232" t="s">
        <v>13203</v>
      </c>
      <c r="E8965" s="232" t="str">
        <f>CONCATENATE(SUM('Раздел 4'!Z180:Z180),"=",SUM('Раздел 4'!L180:Q180),"+",SUM('Раздел 4'!V180:Y180))</f>
        <v>0=0+0</v>
      </c>
    </row>
    <row r="8966" spans="1:5" ht="42" hidden="1" customHeight="1">
      <c r="A8966" s="231" t="str">
        <f>IF((SUM('Раздел 4'!Z181:Z181)=SUM('Раздел 4'!L181:Q181)+SUM('Раздел 4'!V181:Y181)),"","Неверно!")</f>
        <v/>
      </c>
      <c r="B8966" s="237" t="s">
        <v>32525</v>
      </c>
      <c r="C8966" s="232" t="s">
        <v>13285</v>
      </c>
      <c r="D8966" s="232" t="s">
        <v>13203</v>
      </c>
      <c r="E8966" s="232" t="str">
        <f>CONCATENATE(SUM('Раздел 4'!Z181:Z181),"=",SUM('Раздел 4'!L181:Q181),"+",SUM('Раздел 4'!V181:Y181))</f>
        <v>0=0+0</v>
      </c>
    </row>
    <row r="8967" spans="1:5" ht="42" hidden="1" customHeight="1">
      <c r="A8967" s="231" t="str">
        <f>IF((SUM('Раздел 4'!Z182:Z182)=SUM('Раздел 4'!L182:Q182)+SUM('Раздел 4'!V182:Y182)),"","Неверно!")</f>
        <v/>
      </c>
      <c r="B8967" s="237" t="s">
        <v>32525</v>
      </c>
      <c r="C8967" s="232" t="s">
        <v>13286</v>
      </c>
      <c r="D8967" s="232" t="s">
        <v>13203</v>
      </c>
      <c r="E8967" s="232" t="str">
        <f>CONCATENATE(SUM('Раздел 4'!Z182:Z182),"=",SUM('Раздел 4'!L182:Q182),"+",SUM('Раздел 4'!V182:Y182))</f>
        <v>0=0+0</v>
      </c>
    </row>
    <row r="8968" spans="1:5" ht="42" hidden="1" customHeight="1">
      <c r="A8968" s="231" t="str">
        <f>IF((SUM('Раздел 4'!Z183:Z183)=SUM('Раздел 4'!L183:Q183)+SUM('Раздел 4'!V183:Y183)),"","Неверно!")</f>
        <v/>
      </c>
      <c r="B8968" s="237" t="s">
        <v>32525</v>
      </c>
      <c r="C8968" s="232" t="s">
        <v>13287</v>
      </c>
      <c r="D8968" s="232" t="s">
        <v>13203</v>
      </c>
      <c r="E8968" s="232" t="str">
        <f>CONCATENATE(SUM('Раздел 4'!Z183:Z183),"=",SUM('Раздел 4'!L183:Q183),"+",SUM('Раздел 4'!V183:Y183))</f>
        <v>0=0+0</v>
      </c>
    </row>
    <row r="8969" spans="1:5" ht="42" hidden="1" customHeight="1">
      <c r="A8969" s="231" t="str">
        <f>IF((SUM('Раздел 4'!Z184:Z184)=SUM('Раздел 4'!L184:Q184)+SUM('Раздел 4'!V184:Y184)),"","Неверно!")</f>
        <v/>
      </c>
      <c r="B8969" s="237" t="s">
        <v>32525</v>
      </c>
      <c r="C8969" s="232" t="s">
        <v>13288</v>
      </c>
      <c r="D8969" s="232" t="s">
        <v>13203</v>
      </c>
      <c r="E8969" s="232" t="str">
        <f>CONCATENATE(SUM('Раздел 4'!Z184:Z184),"=",SUM('Раздел 4'!L184:Q184),"+",SUM('Раздел 4'!V184:Y184))</f>
        <v>0=0+0</v>
      </c>
    </row>
    <row r="8970" spans="1:5" ht="42" hidden="1" customHeight="1">
      <c r="A8970" s="231" t="str">
        <f>IF((SUM('Раздел 4'!Z185:Z185)=SUM('Раздел 4'!L185:Q185)+SUM('Раздел 4'!V185:Y185)),"","Неверно!")</f>
        <v/>
      </c>
      <c r="B8970" s="237" t="s">
        <v>32525</v>
      </c>
      <c r="C8970" s="232" t="s">
        <v>13289</v>
      </c>
      <c r="D8970" s="232" t="s">
        <v>13203</v>
      </c>
      <c r="E8970" s="232" t="str">
        <f>CONCATENATE(SUM('Раздел 4'!Z185:Z185),"=",SUM('Раздел 4'!L185:Q185),"+",SUM('Раздел 4'!V185:Y185))</f>
        <v>0=0+0</v>
      </c>
    </row>
    <row r="8971" spans="1:5" ht="42" hidden="1" customHeight="1">
      <c r="A8971" s="231" t="str">
        <f>IF((SUM('Раздел 4'!Z186:Z186)=SUM('Раздел 4'!L186:Q186)+SUM('Раздел 4'!V186:Y186)),"","Неверно!")</f>
        <v/>
      </c>
      <c r="B8971" s="237" t="s">
        <v>32525</v>
      </c>
      <c r="C8971" s="232" t="s">
        <v>13290</v>
      </c>
      <c r="D8971" s="232" t="s">
        <v>13203</v>
      </c>
      <c r="E8971" s="232" t="str">
        <f>CONCATENATE(SUM('Раздел 4'!Z186:Z186),"=",SUM('Раздел 4'!L186:Q186),"+",SUM('Раздел 4'!V186:Y186))</f>
        <v>0=0+0</v>
      </c>
    </row>
    <row r="8972" spans="1:5" ht="42" hidden="1" customHeight="1">
      <c r="A8972" s="231" t="str">
        <f>IF((SUM('Раздел 4'!Z187:Z187)=SUM('Раздел 4'!L187:Q187)+SUM('Раздел 4'!V187:Y187)),"","Неверно!")</f>
        <v/>
      </c>
      <c r="B8972" s="237" t="s">
        <v>32525</v>
      </c>
      <c r="C8972" s="232" t="s">
        <v>13291</v>
      </c>
      <c r="D8972" s="232" t="s">
        <v>13203</v>
      </c>
      <c r="E8972" s="232" t="str">
        <f>CONCATENATE(SUM('Раздел 4'!Z187:Z187),"=",SUM('Раздел 4'!L187:Q187),"+",SUM('Раздел 4'!V187:Y187))</f>
        <v>0=0+0</v>
      </c>
    </row>
    <row r="8973" spans="1:5" ht="42" hidden="1" customHeight="1">
      <c r="A8973" s="231" t="str">
        <f>IF((SUM('Раздел 4'!Z26:Z26)=SUM('Раздел 4'!L26:Q26)+SUM('Раздел 4'!V26:Y26)),"","Неверно!")</f>
        <v/>
      </c>
      <c r="B8973" s="237" t="s">
        <v>32525</v>
      </c>
      <c r="C8973" s="232" t="s">
        <v>13292</v>
      </c>
      <c r="D8973" s="232" t="s">
        <v>13203</v>
      </c>
      <c r="E8973" s="232" t="str">
        <f>CONCATENATE(SUM('Раздел 4'!Z26:Z26),"=",SUM('Раздел 4'!L26:Q26),"+",SUM('Раздел 4'!V26:Y26))</f>
        <v>0=0+0</v>
      </c>
    </row>
    <row r="8974" spans="1:5" ht="42" hidden="1" customHeight="1">
      <c r="A8974" s="231" t="str">
        <f>IF((SUM('Раздел 4'!Z188:Z188)=SUM('Раздел 4'!L188:Q188)+SUM('Раздел 4'!V188:Y188)),"","Неверно!")</f>
        <v/>
      </c>
      <c r="B8974" s="237" t="s">
        <v>32525</v>
      </c>
      <c r="C8974" s="232" t="s">
        <v>13293</v>
      </c>
      <c r="D8974" s="232" t="s">
        <v>13203</v>
      </c>
      <c r="E8974" s="232" t="str">
        <f>CONCATENATE(SUM('Раздел 4'!Z188:Z188),"=",SUM('Раздел 4'!L188:Q188),"+",SUM('Раздел 4'!V188:Y188))</f>
        <v>0=0+0</v>
      </c>
    </row>
    <row r="8975" spans="1:5" ht="42" hidden="1" customHeight="1">
      <c r="A8975" s="231" t="str">
        <f>IF((SUM('Раздел 4'!Z189:Z189)=SUM('Раздел 4'!L189:Q189)+SUM('Раздел 4'!V189:Y189)),"","Неверно!")</f>
        <v/>
      </c>
      <c r="B8975" s="237" t="s">
        <v>32525</v>
      </c>
      <c r="C8975" s="232" t="s">
        <v>13294</v>
      </c>
      <c r="D8975" s="232" t="s">
        <v>13203</v>
      </c>
      <c r="E8975" s="232" t="str">
        <f>CONCATENATE(SUM('Раздел 4'!Z189:Z189),"=",SUM('Раздел 4'!L189:Q189),"+",SUM('Раздел 4'!V189:Y189))</f>
        <v>0=0+0</v>
      </c>
    </row>
    <row r="8976" spans="1:5" ht="42" hidden="1" customHeight="1">
      <c r="A8976" s="231" t="str">
        <f>IF((SUM('Раздел 4'!Z190:Z190)=SUM('Раздел 4'!L190:Q190)+SUM('Раздел 4'!V190:Y190)),"","Неверно!")</f>
        <v/>
      </c>
      <c r="B8976" s="237" t="s">
        <v>32525</v>
      </c>
      <c r="C8976" s="232" t="s">
        <v>13295</v>
      </c>
      <c r="D8976" s="232" t="s">
        <v>13203</v>
      </c>
      <c r="E8976" s="232" t="str">
        <f>CONCATENATE(SUM('Раздел 4'!Z190:Z190),"=",SUM('Раздел 4'!L190:Q190),"+",SUM('Раздел 4'!V190:Y190))</f>
        <v>0=0+0</v>
      </c>
    </row>
    <row r="8977" spans="1:5" ht="42" hidden="1" customHeight="1">
      <c r="A8977" s="231" t="str">
        <f>IF((SUM('Раздел 4'!Z191:Z191)=SUM('Раздел 4'!L191:Q191)+SUM('Раздел 4'!V191:Y191)),"","Неверно!")</f>
        <v/>
      </c>
      <c r="B8977" s="237" t="s">
        <v>32525</v>
      </c>
      <c r="C8977" s="232" t="s">
        <v>13296</v>
      </c>
      <c r="D8977" s="232" t="s">
        <v>13203</v>
      </c>
      <c r="E8977" s="232" t="str">
        <f>CONCATENATE(SUM('Раздел 4'!Z191:Z191),"=",SUM('Раздел 4'!L191:Q191),"+",SUM('Раздел 4'!V191:Y191))</f>
        <v>0=0+0</v>
      </c>
    </row>
    <row r="8978" spans="1:5" ht="42" hidden="1" customHeight="1">
      <c r="A8978" s="231" t="str">
        <f>IF((SUM('Раздел 4'!Z192:Z192)=SUM('Раздел 4'!L192:Q192)+SUM('Раздел 4'!V192:Y192)),"","Неверно!")</f>
        <v/>
      </c>
      <c r="B8978" s="237" t="s">
        <v>32525</v>
      </c>
      <c r="C8978" s="232" t="s">
        <v>13297</v>
      </c>
      <c r="D8978" s="232" t="s">
        <v>13203</v>
      </c>
      <c r="E8978" s="232" t="str">
        <f>CONCATENATE(SUM('Раздел 4'!Z192:Z192),"=",SUM('Раздел 4'!L192:Q192),"+",SUM('Раздел 4'!V192:Y192))</f>
        <v>0=0+0</v>
      </c>
    </row>
    <row r="8979" spans="1:5" ht="42" hidden="1" customHeight="1">
      <c r="A8979" s="231" t="str">
        <f>IF((SUM('Раздел 4'!Z193:Z193)=SUM('Раздел 4'!L193:Q193)+SUM('Раздел 4'!V193:Y193)),"","Неверно!")</f>
        <v/>
      </c>
      <c r="B8979" s="237" t="s">
        <v>32525</v>
      </c>
      <c r="C8979" s="232" t="s">
        <v>13298</v>
      </c>
      <c r="D8979" s="232" t="s">
        <v>13203</v>
      </c>
      <c r="E8979" s="232" t="str">
        <f>CONCATENATE(SUM('Раздел 4'!Z193:Z193),"=",SUM('Раздел 4'!L193:Q193),"+",SUM('Раздел 4'!V193:Y193))</f>
        <v>0=0+0</v>
      </c>
    </row>
    <row r="8980" spans="1:5" ht="42" hidden="1" customHeight="1">
      <c r="A8980" s="231" t="str">
        <f>IF((SUM('Раздел 4'!Z194:Z194)=SUM('Раздел 4'!L194:Q194)+SUM('Раздел 4'!V194:Y194)),"","Неверно!")</f>
        <v/>
      </c>
      <c r="B8980" s="237" t="s">
        <v>32525</v>
      </c>
      <c r="C8980" s="232" t="s">
        <v>13299</v>
      </c>
      <c r="D8980" s="232" t="s">
        <v>13203</v>
      </c>
      <c r="E8980" s="232" t="str">
        <f>CONCATENATE(SUM('Раздел 4'!Z194:Z194),"=",SUM('Раздел 4'!L194:Q194),"+",SUM('Раздел 4'!V194:Y194))</f>
        <v>0=0+0</v>
      </c>
    </row>
    <row r="8981" spans="1:5" ht="42" hidden="1" customHeight="1">
      <c r="A8981" s="231" t="str">
        <f>IF((SUM('Раздел 4'!Z195:Z195)=SUM('Раздел 4'!L195:Q195)+SUM('Раздел 4'!V195:Y195)),"","Неверно!")</f>
        <v/>
      </c>
      <c r="B8981" s="237" t="s">
        <v>32525</v>
      </c>
      <c r="C8981" s="232" t="s">
        <v>13300</v>
      </c>
      <c r="D8981" s="232" t="s">
        <v>13203</v>
      </c>
      <c r="E8981" s="232" t="str">
        <f>CONCATENATE(SUM('Раздел 4'!Z195:Z195),"=",SUM('Раздел 4'!L195:Q195),"+",SUM('Раздел 4'!V195:Y195))</f>
        <v>0=0+0</v>
      </c>
    </row>
    <row r="8982" spans="1:5" ht="42" hidden="1" customHeight="1">
      <c r="A8982" s="231" t="str">
        <f>IF((SUM('Раздел 4'!Z196:Z196)=SUM('Раздел 4'!L196:Q196)+SUM('Раздел 4'!V196:Y196)),"","Неверно!")</f>
        <v/>
      </c>
      <c r="B8982" s="237" t="s">
        <v>32525</v>
      </c>
      <c r="C8982" s="232" t="s">
        <v>13301</v>
      </c>
      <c r="D8982" s="232" t="s">
        <v>13203</v>
      </c>
      <c r="E8982" s="232" t="str">
        <f>CONCATENATE(SUM('Раздел 4'!Z196:Z196),"=",SUM('Раздел 4'!L196:Q196),"+",SUM('Раздел 4'!V196:Y196))</f>
        <v>0=0+0</v>
      </c>
    </row>
    <row r="8983" spans="1:5" ht="42" hidden="1" customHeight="1">
      <c r="A8983" s="231" t="str">
        <f>IF((SUM('Раздел 4'!Z197:Z197)=SUM('Раздел 4'!L197:Q197)+SUM('Раздел 4'!V197:Y197)),"","Неверно!")</f>
        <v/>
      </c>
      <c r="B8983" s="237" t="s">
        <v>32525</v>
      </c>
      <c r="C8983" s="232" t="s">
        <v>13302</v>
      </c>
      <c r="D8983" s="232" t="s">
        <v>13203</v>
      </c>
      <c r="E8983" s="232" t="str">
        <f>CONCATENATE(SUM('Раздел 4'!Z197:Z197),"=",SUM('Раздел 4'!L197:Q197),"+",SUM('Раздел 4'!V197:Y197))</f>
        <v>0=0+0</v>
      </c>
    </row>
    <row r="8984" spans="1:5" ht="42" hidden="1" customHeight="1">
      <c r="A8984" s="231" t="str">
        <f>IF((SUM('Раздел 4'!Z27:Z27)=SUM('Раздел 4'!L27:Q27)+SUM('Раздел 4'!V27:Y27)),"","Неверно!")</f>
        <v/>
      </c>
      <c r="B8984" s="237" t="s">
        <v>32525</v>
      </c>
      <c r="C8984" s="232" t="s">
        <v>13303</v>
      </c>
      <c r="D8984" s="232" t="s">
        <v>13203</v>
      </c>
      <c r="E8984" s="232" t="str">
        <f>CONCATENATE(SUM('Раздел 4'!Z27:Z27),"=",SUM('Раздел 4'!L27:Q27),"+",SUM('Раздел 4'!V27:Y27))</f>
        <v>0=0+0</v>
      </c>
    </row>
    <row r="8985" spans="1:5" ht="42" hidden="1" customHeight="1">
      <c r="A8985" s="231" t="str">
        <f>IF((SUM('Раздел 4'!Z198:Z198)=SUM('Раздел 4'!L198:Q198)+SUM('Раздел 4'!V198:Y198)),"","Неверно!")</f>
        <v/>
      </c>
      <c r="B8985" s="237" t="s">
        <v>32525</v>
      </c>
      <c r="C8985" s="232" t="s">
        <v>13304</v>
      </c>
      <c r="D8985" s="232" t="s">
        <v>13203</v>
      </c>
      <c r="E8985" s="232" t="str">
        <f>CONCATENATE(SUM('Раздел 4'!Z198:Z198),"=",SUM('Раздел 4'!L198:Q198),"+",SUM('Раздел 4'!V198:Y198))</f>
        <v>0=0+0</v>
      </c>
    </row>
    <row r="8986" spans="1:5" ht="42" hidden="1" customHeight="1">
      <c r="A8986" s="231" t="str">
        <f>IF((SUM('Раздел 4'!Z199:Z199)=SUM('Раздел 4'!L199:Q199)+SUM('Раздел 4'!V199:Y199)),"","Неверно!")</f>
        <v/>
      </c>
      <c r="B8986" s="237" t="s">
        <v>32525</v>
      </c>
      <c r="C8986" s="232" t="s">
        <v>13305</v>
      </c>
      <c r="D8986" s="232" t="s">
        <v>13203</v>
      </c>
      <c r="E8986" s="232" t="str">
        <f>CONCATENATE(SUM('Раздел 4'!Z199:Z199),"=",SUM('Раздел 4'!L199:Q199),"+",SUM('Раздел 4'!V199:Y199))</f>
        <v>0=0+0</v>
      </c>
    </row>
    <row r="8987" spans="1:5" ht="42" hidden="1" customHeight="1">
      <c r="A8987" s="231" t="str">
        <f>IF((SUM('Раздел 4'!Z200:Z200)=SUM('Раздел 4'!L200:Q200)+SUM('Раздел 4'!V200:Y200)),"","Неверно!")</f>
        <v/>
      </c>
      <c r="B8987" s="237" t="s">
        <v>32525</v>
      </c>
      <c r="C8987" s="232" t="s">
        <v>13306</v>
      </c>
      <c r="D8987" s="232" t="s">
        <v>13203</v>
      </c>
      <c r="E8987" s="232" t="str">
        <f>CONCATENATE(SUM('Раздел 4'!Z200:Z200),"=",SUM('Раздел 4'!L200:Q200),"+",SUM('Раздел 4'!V200:Y200))</f>
        <v>0=0+0</v>
      </c>
    </row>
    <row r="8988" spans="1:5" ht="42" hidden="1" customHeight="1">
      <c r="A8988" s="231" t="str">
        <f>IF((SUM('Раздел 4'!Z201:Z201)=SUM('Раздел 4'!L201:Q201)+SUM('Раздел 4'!V201:Y201)),"","Неверно!")</f>
        <v/>
      </c>
      <c r="B8988" s="237" t="s">
        <v>32525</v>
      </c>
      <c r="C8988" s="232" t="s">
        <v>13307</v>
      </c>
      <c r="D8988" s="232" t="s">
        <v>13203</v>
      </c>
      <c r="E8988" s="232" t="str">
        <f>CONCATENATE(SUM('Раздел 4'!Z201:Z201),"=",SUM('Раздел 4'!L201:Q201),"+",SUM('Раздел 4'!V201:Y201))</f>
        <v>0=0+0</v>
      </c>
    </row>
    <row r="8989" spans="1:5" ht="42" hidden="1" customHeight="1">
      <c r="A8989" s="231" t="str">
        <f>IF((SUM('Раздел 4'!Z202:Z202)=SUM('Раздел 4'!L202:Q202)+SUM('Раздел 4'!V202:Y202)),"","Неверно!")</f>
        <v/>
      </c>
      <c r="B8989" s="237" t="s">
        <v>32525</v>
      </c>
      <c r="C8989" s="232" t="s">
        <v>13308</v>
      </c>
      <c r="D8989" s="232" t="s">
        <v>13203</v>
      </c>
      <c r="E8989" s="232" t="str">
        <f>CONCATENATE(SUM('Раздел 4'!Z202:Z202),"=",SUM('Раздел 4'!L202:Q202),"+",SUM('Раздел 4'!V202:Y202))</f>
        <v>0=0+0</v>
      </c>
    </row>
    <row r="8990" spans="1:5" ht="42" hidden="1" customHeight="1">
      <c r="A8990" s="231" t="str">
        <f>IF((SUM('Раздел 4'!Z203:Z203)=SUM('Раздел 4'!L203:Q203)+SUM('Раздел 4'!V203:Y203)),"","Неверно!")</f>
        <v/>
      </c>
      <c r="B8990" s="237" t="s">
        <v>32525</v>
      </c>
      <c r="C8990" s="232" t="s">
        <v>13309</v>
      </c>
      <c r="D8990" s="232" t="s">
        <v>13203</v>
      </c>
      <c r="E8990" s="232" t="str">
        <f>CONCATENATE(SUM('Раздел 4'!Z203:Z203),"=",SUM('Раздел 4'!L203:Q203),"+",SUM('Раздел 4'!V203:Y203))</f>
        <v>0=0+0</v>
      </c>
    </row>
    <row r="8991" spans="1:5" ht="42" hidden="1" customHeight="1">
      <c r="A8991" s="231" t="str">
        <f>IF((SUM('Раздел 4'!Z204:Z204)=SUM('Раздел 4'!L204:Q204)+SUM('Раздел 4'!V204:Y204)),"","Неверно!")</f>
        <v/>
      </c>
      <c r="B8991" s="237" t="s">
        <v>32525</v>
      </c>
      <c r="C8991" s="232" t="s">
        <v>13310</v>
      </c>
      <c r="D8991" s="232" t="s">
        <v>13203</v>
      </c>
      <c r="E8991" s="232" t="str">
        <f>CONCATENATE(SUM('Раздел 4'!Z204:Z204),"=",SUM('Раздел 4'!L204:Q204),"+",SUM('Раздел 4'!V204:Y204))</f>
        <v>0=0+0</v>
      </c>
    </row>
    <row r="8992" spans="1:5" ht="42" hidden="1" customHeight="1">
      <c r="A8992" s="231" t="str">
        <f>IF((SUM('Раздел 4'!Z205:Z205)=SUM('Раздел 4'!L205:Q205)+SUM('Раздел 4'!V205:Y205)),"","Неверно!")</f>
        <v/>
      </c>
      <c r="B8992" s="237" t="s">
        <v>32525</v>
      </c>
      <c r="C8992" s="232" t="s">
        <v>13311</v>
      </c>
      <c r="D8992" s="232" t="s">
        <v>13203</v>
      </c>
      <c r="E8992" s="232" t="str">
        <f>CONCATENATE(SUM('Раздел 4'!Z205:Z205),"=",SUM('Раздел 4'!L205:Q205),"+",SUM('Раздел 4'!V205:Y205))</f>
        <v>0=0+0</v>
      </c>
    </row>
    <row r="8993" spans="1:5" ht="42" hidden="1" customHeight="1">
      <c r="A8993" s="231" t="str">
        <f>IF((SUM('Раздел 4'!Z206:Z206)=SUM('Раздел 4'!L206:Q206)+SUM('Раздел 4'!V206:Y206)),"","Неверно!")</f>
        <v/>
      </c>
      <c r="B8993" s="237" t="s">
        <v>32525</v>
      </c>
      <c r="C8993" s="232" t="s">
        <v>13312</v>
      </c>
      <c r="D8993" s="232" t="s">
        <v>13203</v>
      </c>
      <c r="E8993" s="232" t="str">
        <f>CONCATENATE(SUM('Раздел 4'!Z206:Z206),"=",SUM('Раздел 4'!L206:Q206),"+",SUM('Раздел 4'!V206:Y206))</f>
        <v>0=0+0</v>
      </c>
    </row>
    <row r="8994" spans="1:5" ht="42" hidden="1" customHeight="1">
      <c r="A8994" s="231" t="str">
        <f>IF((SUM('Раздел 4'!Z207:Z207)=SUM('Раздел 4'!L207:Q207)+SUM('Раздел 4'!V207:Y207)),"","Неверно!")</f>
        <v/>
      </c>
      <c r="B8994" s="237" t="s">
        <v>32525</v>
      </c>
      <c r="C8994" s="232" t="s">
        <v>13313</v>
      </c>
      <c r="D8994" s="232" t="s">
        <v>13203</v>
      </c>
      <c r="E8994" s="232" t="str">
        <f>CONCATENATE(SUM('Раздел 4'!Z207:Z207),"=",SUM('Раздел 4'!L207:Q207),"+",SUM('Раздел 4'!V207:Y207))</f>
        <v>0=0+0</v>
      </c>
    </row>
    <row r="8995" spans="1:5" ht="42" hidden="1" customHeight="1">
      <c r="A8995" s="231" t="str">
        <f>IF((SUM('Раздел 4'!Z10:Z10)=SUM('Раздел 4'!L10:Q10)+SUM('Раздел 4'!V10:Y10)),"","Неверно!")</f>
        <v/>
      </c>
      <c r="B8995" s="237" t="s">
        <v>32525</v>
      </c>
      <c r="C8995" s="232" t="s">
        <v>13314</v>
      </c>
      <c r="D8995" s="232" t="s">
        <v>13203</v>
      </c>
      <c r="E8995" s="232" t="str">
        <f>CONCATENATE(SUM('Раздел 4'!Z10:Z10),"=",SUM('Раздел 4'!L10:Q10),"+",SUM('Раздел 4'!V10:Y10))</f>
        <v>0=0+0</v>
      </c>
    </row>
    <row r="8996" spans="1:5" ht="42" hidden="1" customHeight="1">
      <c r="A8996" s="231" t="str">
        <f>IF((SUM('Раздел 4'!Z28:Z28)=SUM('Раздел 4'!L28:Q28)+SUM('Раздел 4'!V28:Y28)),"","Неверно!")</f>
        <v/>
      </c>
      <c r="B8996" s="237" t="s">
        <v>32525</v>
      </c>
      <c r="C8996" s="232" t="s">
        <v>13315</v>
      </c>
      <c r="D8996" s="232" t="s">
        <v>13203</v>
      </c>
      <c r="E8996" s="232" t="str">
        <f>CONCATENATE(SUM('Раздел 4'!Z28:Z28),"=",SUM('Раздел 4'!L28:Q28),"+",SUM('Раздел 4'!V28:Y28))</f>
        <v>0=0+0</v>
      </c>
    </row>
    <row r="8997" spans="1:5" ht="42" hidden="1" customHeight="1">
      <c r="A8997" s="231" t="str">
        <f>IF((SUM('Раздел 4'!Z208:Z208)=SUM('Раздел 4'!L208:Q208)+SUM('Раздел 4'!V208:Y208)),"","Неверно!")</f>
        <v/>
      </c>
      <c r="B8997" s="237" t="s">
        <v>32525</v>
      </c>
      <c r="C8997" s="232" t="s">
        <v>13316</v>
      </c>
      <c r="D8997" s="232" t="s">
        <v>13203</v>
      </c>
      <c r="E8997" s="232" t="str">
        <f>CONCATENATE(SUM('Раздел 4'!Z208:Z208),"=",SUM('Раздел 4'!L208:Q208),"+",SUM('Раздел 4'!V208:Y208))</f>
        <v>0=0+0</v>
      </c>
    </row>
    <row r="8998" spans="1:5" ht="42" hidden="1" customHeight="1">
      <c r="A8998" s="231" t="str">
        <f>IF((SUM('Раздел 4'!Z209:Z209)=SUM('Раздел 4'!L209:Q209)+SUM('Раздел 4'!V209:Y209)),"","Неверно!")</f>
        <v/>
      </c>
      <c r="B8998" s="237" t="s">
        <v>32525</v>
      </c>
      <c r="C8998" s="232" t="s">
        <v>13317</v>
      </c>
      <c r="D8998" s="232" t="s">
        <v>13203</v>
      </c>
      <c r="E8998" s="232" t="str">
        <f>CONCATENATE(SUM('Раздел 4'!Z209:Z209),"=",SUM('Раздел 4'!L209:Q209),"+",SUM('Раздел 4'!V209:Y209))</f>
        <v>0=0+0</v>
      </c>
    </row>
    <row r="8999" spans="1:5" ht="42" hidden="1" customHeight="1">
      <c r="A8999" s="231" t="str">
        <f>IF((SUM('Раздел 4'!Z210:Z210)=SUM('Раздел 4'!L210:Q210)+SUM('Раздел 4'!V210:Y210)),"","Неверно!")</f>
        <v/>
      </c>
      <c r="B8999" s="237" t="s">
        <v>32525</v>
      </c>
      <c r="C8999" s="232" t="s">
        <v>13318</v>
      </c>
      <c r="D8999" s="232" t="s">
        <v>13203</v>
      </c>
      <c r="E8999" s="232" t="str">
        <f>CONCATENATE(SUM('Раздел 4'!Z210:Z210),"=",SUM('Раздел 4'!L210:Q210),"+",SUM('Раздел 4'!V210:Y210))</f>
        <v>0=0+0</v>
      </c>
    </row>
    <row r="9000" spans="1:5" ht="42" hidden="1" customHeight="1">
      <c r="A9000" s="231" t="str">
        <f>IF((SUM('Раздел 4'!Z211:Z211)=SUM('Раздел 4'!L211:Q211)+SUM('Раздел 4'!V211:Y211)),"","Неверно!")</f>
        <v/>
      </c>
      <c r="B9000" s="237" t="s">
        <v>32525</v>
      </c>
      <c r="C9000" s="232" t="s">
        <v>13319</v>
      </c>
      <c r="D9000" s="232" t="s">
        <v>13203</v>
      </c>
      <c r="E9000" s="232" t="str">
        <f>CONCATENATE(SUM('Раздел 4'!Z211:Z211),"=",SUM('Раздел 4'!L211:Q211),"+",SUM('Раздел 4'!V211:Y211))</f>
        <v>0=0+0</v>
      </c>
    </row>
    <row r="9001" spans="1:5" ht="42" hidden="1" customHeight="1">
      <c r="A9001" s="231" t="str">
        <f>IF((SUM('Раздел 4'!Z212:Z212)=SUM('Раздел 4'!L212:Q212)+SUM('Раздел 4'!V212:Y212)),"","Неверно!")</f>
        <v/>
      </c>
      <c r="B9001" s="237" t="s">
        <v>32525</v>
      </c>
      <c r="C9001" s="232" t="s">
        <v>13320</v>
      </c>
      <c r="D9001" s="232" t="s">
        <v>13203</v>
      </c>
      <c r="E9001" s="232" t="str">
        <f>CONCATENATE(SUM('Раздел 4'!Z212:Z212),"=",SUM('Раздел 4'!L212:Q212),"+",SUM('Раздел 4'!V212:Y212))</f>
        <v>0=0+0</v>
      </c>
    </row>
    <row r="9002" spans="1:5" ht="42" hidden="1" customHeight="1">
      <c r="A9002" s="231" t="str">
        <f>IF((SUM('Раздел 4'!Z213:Z213)=SUM('Раздел 4'!L213:Q213)+SUM('Раздел 4'!V213:Y213)),"","Неверно!")</f>
        <v/>
      </c>
      <c r="B9002" s="237" t="s">
        <v>32525</v>
      </c>
      <c r="C9002" s="232" t="s">
        <v>13321</v>
      </c>
      <c r="D9002" s="232" t="s">
        <v>13203</v>
      </c>
      <c r="E9002" s="232" t="str">
        <f>CONCATENATE(SUM('Раздел 4'!Z213:Z213),"=",SUM('Раздел 4'!L213:Q213),"+",SUM('Раздел 4'!V213:Y213))</f>
        <v>0=0+0</v>
      </c>
    </row>
    <row r="9003" spans="1:5" ht="42" hidden="1" customHeight="1">
      <c r="A9003" s="231" t="str">
        <f>IF((SUM('Раздел 4'!Z214:Z214)=SUM('Раздел 4'!L214:Q214)+SUM('Раздел 4'!V214:Y214)),"","Неверно!")</f>
        <v/>
      </c>
      <c r="B9003" s="237" t="s">
        <v>32525</v>
      </c>
      <c r="C9003" s="232" t="s">
        <v>13322</v>
      </c>
      <c r="D9003" s="232" t="s">
        <v>13203</v>
      </c>
      <c r="E9003" s="232" t="str">
        <f>CONCATENATE(SUM('Раздел 4'!Z214:Z214),"=",SUM('Раздел 4'!L214:Q214),"+",SUM('Раздел 4'!V214:Y214))</f>
        <v>0=0+0</v>
      </c>
    </row>
    <row r="9004" spans="1:5" ht="42" hidden="1" customHeight="1">
      <c r="A9004" s="231" t="str">
        <f>IF((SUM('Раздел 4'!Z215:Z215)=SUM('Раздел 4'!L215:Q215)+SUM('Раздел 4'!V215:Y215)),"","Неверно!")</f>
        <v/>
      </c>
      <c r="B9004" s="237" t="s">
        <v>32525</v>
      </c>
      <c r="C9004" s="232" t="s">
        <v>13323</v>
      </c>
      <c r="D9004" s="232" t="s">
        <v>13203</v>
      </c>
      <c r="E9004" s="232" t="str">
        <f>CONCATENATE(SUM('Раздел 4'!Z215:Z215),"=",SUM('Раздел 4'!L215:Q215),"+",SUM('Раздел 4'!V215:Y215))</f>
        <v>0=0+0</v>
      </c>
    </row>
    <row r="9005" spans="1:5" ht="42" hidden="1" customHeight="1">
      <c r="A9005" s="231" t="str">
        <f>IF((SUM('Раздел 4'!Z216:Z216)=SUM('Раздел 4'!L216:Q216)+SUM('Раздел 4'!V216:Y216)),"","Неверно!")</f>
        <v/>
      </c>
      <c r="B9005" s="237" t="s">
        <v>32525</v>
      </c>
      <c r="C9005" s="232" t="s">
        <v>13324</v>
      </c>
      <c r="D9005" s="232" t="s">
        <v>13203</v>
      </c>
      <c r="E9005" s="232" t="str">
        <f>CONCATENATE(SUM('Раздел 4'!Z216:Z216),"=",SUM('Раздел 4'!L216:Q216),"+",SUM('Раздел 4'!V216:Y216))</f>
        <v>0=0+0</v>
      </c>
    </row>
    <row r="9006" spans="1:5" ht="42" hidden="1" customHeight="1">
      <c r="A9006" s="231" t="str">
        <f>IF((SUM('Раздел 4'!Z217:Z217)=SUM('Раздел 4'!L217:Q217)+SUM('Раздел 4'!V217:Y217)),"","Неверно!")</f>
        <v/>
      </c>
      <c r="B9006" s="237" t="s">
        <v>32525</v>
      </c>
      <c r="C9006" s="232" t="s">
        <v>13325</v>
      </c>
      <c r="D9006" s="232" t="s">
        <v>13203</v>
      </c>
      <c r="E9006" s="232" t="str">
        <f>CONCATENATE(SUM('Раздел 4'!Z217:Z217),"=",SUM('Раздел 4'!L217:Q217),"+",SUM('Раздел 4'!V217:Y217))</f>
        <v>0=0+0</v>
      </c>
    </row>
    <row r="9007" spans="1:5" ht="42" hidden="1" customHeight="1">
      <c r="A9007" s="231" t="str">
        <f>IF((SUM('Раздел 4'!Z29:Z29)=SUM('Раздел 4'!L29:Q29)+SUM('Раздел 4'!V29:Y29)),"","Неверно!")</f>
        <v/>
      </c>
      <c r="B9007" s="237" t="s">
        <v>32525</v>
      </c>
      <c r="C9007" s="232" t="s">
        <v>13326</v>
      </c>
      <c r="D9007" s="232" t="s">
        <v>13203</v>
      </c>
      <c r="E9007" s="232" t="str">
        <f>CONCATENATE(SUM('Раздел 4'!Z29:Z29),"=",SUM('Раздел 4'!L29:Q29),"+",SUM('Раздел 4'!V29:Y29))</f>
        <v>0=0+0</v>
      </c>
    </row>
    <row r="9008" spans="1:5" ht="42" hidden="1" customHeight="1">
      <c r="A9008" s="231" t="str">
        <f>IF((SUM('Раздел 4'!Z218:Z218)=SUM('Раздел 4'!L218:Q218)+SUM('Раздел 4'!V218:Y218)),"","Неверно!")</f>
        <v/>
      </c>
      <c r="B9008" s="237" t="s">
        <v>32525</v>
      </c>
      <c r="C9008" s="232" t="s">
        <v>13327</v>
      </c>
      <c r="D9008" s="232" t="s">
        <v>13203</v>
      </c>
      <c r="E9008" s="232" t="str">
        <f>CONCATENATE(SUM('Раздел 4'!Z218:Z218),"=",SUM('Раздел 4'!L218:Q218),"+",SUM('Раздел 4'!V218:Y218))</f>
        <v>0=0+0</v>
      </c>
    </row>
    <row r="9009" spans="1:5" ht="42" hidden="1" customHeight="1">
      <c r="A9009" s="231" t="str">
        <f>IF((SUM('Раздел 4'!Z219:Z219)=SUM('Раздел 4'!L219:Q219)+SUM('Раздел 4'!V219:Y219)),"","Неверно!")</f>
        <v/>
      </c>
      <c r="B9009" s="237" t="s">
        <v>32525</v>
      </c>
      <c r="C9009" s="232" t="s">
        <v>13328</v>
      </c>
      <c r="D9009" s="232" t="s">
        <v>13203</v>
      </c>
      <c r="E9009" s="232" t="str">
        <f>CONCATENATE(SUM('Раздел 4'!Z219:Z219),"=",SUM('Раздел 4'!L219:Q219),"+",SUM('Раздел 4'!V219:Y219))</f>
        <v>0=0+0</v>
      </c>
    </row>
    <row r="9010" spans="1:5" ht="42" hidden="1" customHeight="1">
      <c r="A9010" s="231" t="str">
        <f>IF((SUM('Раздел 4'!Z220:Z220)=SUM('Раздел 4'!L220:Q220)+SUM('Раздел 4'!V220:Y220)),"","Неверно!")</f>
        <v/>
      </c>
      <c r="B9010" s="237" t="s">
        <v>32525</v>
      </c>
      <c r="C9010" s="232" t="s">
        <v>13329</v>
      </c>
      <c r="D9010" s="232" t="s">
        <v>13203</v>
      </c>
      <c r="E9010" s="232" t="str">
        <f>CONCATENATE(SUM('Раздел 4'!Z220:Z220),"=",SUM('Раздел 4'!L220:Q220),"+",SUM('Раздел 4'!V220:Y220))</f>
        <v>0=0+0</v>
      </c>
    </row>
    <row r="9011" spans="1:5" ht="42" hidden="1" customHeight="1">
      <c r="A9011" s="231" t="str">
        <f>IF((SUM('Раздел 4'!Z221:Z221)=SUM('Раздел 4'!L221:Q221)+SUM('Раздел 4'!V221:Y221)),"","Неверно!")</f>
        <v/>
      </c>
      <c r="B9011" s="237" t="s">
        <v>32525</v>
      </c>
      <c r="C9011" s="232" t="s">
        <v>13330</v>
      </c>
      <c r="D9011" s="232" t="s">
        <v>13203</v>
      </c>
      <c r="E9011" s="232" t="str">
        <f>CONCATENATE(SUM('Раздел 4'!Z221:Z221),"=",SUM('Раздел 4'!L221:Q221),"+",SUM('Раздел 4'!V221:Y221))</f>
        <v>0=0+0</v>
      </c>
    </row>
    <row r="9012" spans="1:5" ht="42" hidden="1" customHeight="1">
      <c r="A9012" s="231" t="str">
        <f>IF((SUM('Раздел 4'!Z222:Z222)=SUM('Раздел 4'!L222:Q222)+SUM('Раздел 4'!V222:Y222)),"","Неверно!")</f>
        <v/>
      </c>
      <c r="B9012" s="237" t="s">
        <v>32525</v>
      </c>
      <c r="C9012" s="232" t="s">
        <v>13331</v>
      </c>
      <c r="D9012" s="232" t="s">
        <v>13203</v>
      </c>
      <c r="E9012" s="232" t="str">
        <f>CONCATENATE(SUM('Раздел 4'!Z222:Z222),"=",SUM('Раздел 4'!L222:Q222),"+",SUM('Раздел 4'!V222:Y222))</f>
        <v>0=0+0</v>
      </c>
    </row>
    <row r="9013" spans="1:5" ht="42" hidden="1" customHeight="1">
      <c r="A9013" s="231" t="str">
        <f>IF((SUM('Раздел 4'!Z223:Z223)=SUM('Раздел 4'!L223:Q223)+SUM('Раздел 4'!V223:Y223)),"","Неверно!")</f>
        <v/>
      </c>
      <c r="B9013" s="237" t="s">
        <v>32525</v>
      </c>
      <c r="C9013" s="232" t="s">
        <v>13332</v>
      </c>
      <c r="D9013" s="232" t="s">
        <v>13203</v>
      </c>
      <c r="E9013" s="232" t="str">
        <f>CONCATENATE(SUM('Раздел 4'!Z223:Z223),"=",SUM('Раздел 4'!L223:Q223),"+",SUM('Раздел 4'!V223:Y223))</f>
        <v>0=0+0</v>
      </c>
    </row>
    <row r="9014" spans="1:5" ht="42" hidden="1" customHeight="1">
      <c r="A9014" s="231" t="str">
        <f>IF((SUM('Раздел 4'!Z224:Z224)=SUM('Раздел 4'!L224:Q224)+SUM('Раздел 4'!V224:Y224)),"","Неверно!")</f>
        <v/>
      </c>
      <c r="B9014" s="237" t="s">
        <v>32525</v>
      </c>
      <c r="C9014" s="232" t="s">
        <v>13333</v>
      </c>
      <c r="D9014" s="232" t="s">
        <v>13203</v>
      </c>
      <c r="E9014" s="232" t="str">
        <f>CONCATENATE(SUM('Раздел 4'!Z224:Z224),"=",SUM('Раздел 4'!L224:Q224),"+",SUM('Раздел 4'!V224:Y224))</f>
        <v>0=0+0</v>
      </c>
    </row>
    <row r="9015" spans="1:5" ht="42" hidden="1" customHeight="1">
      <c r="A9015" s="231" t="str">
        <f>IF((SUM('Раздел 4'!Z225:Z225)=SUM('Раздел 4'!L225:Q225)+SUM('Раздел 4'!V225:Y225)),"","Неверно!")</f>
        <v/>
      </c>
      <c r="B9015" s="237" t="s">
        <v>32525</v>
      </c>
      <c r="C9015" s="232" t="s">
        <v>13334</v>
      </c>
      <c r="D9015" s="232" t="s">
        <v>13203</v>
      </c>
      <c r="E9015" s="232" t="str">
        <f>CONCATENATE(SUM('Раздел 4'!Z225:Z225),"=",SUM('Раздел 4'!L225:Q225),"+",SUM('Раздел 4'!V225:Y225))</f>
        <v>0=0+0</v>
      </c>
    </row>
    <row r="9016" spans="1:5" ht="42" hidden="1" customHeight="1">
      <c r="A9016" s="231" t="str">
        <f>IF((SUM('Раздел 4'!Z226:Z226)=SUM('Раздел 4'!L226:Q226)+SUM('Раздел 4'!V226:Y226)),"","Неверно!")</f>
        <v/>
      </c>
      <c r="B9016" s="237" t="s">
        <v>32525</v>
      </c>
      <c r="C9016" s="232" t="s">
        <v>13335</v>
      </c>
      <c r="D9016" s="232" t="s">
        <v>13203</v>
      </c>
      <c r="E9016" s="232" t="str">
        <f>CONCATENATE(SUM('Раздел 4'!Z226:Z226),"=",SUM('Раздел 4'!L226:Q226),"+",SUM('Раздел 4'!V226:Y226))</f>
        <v>0=0+0</v>
      </c>
    </row>
    <row r="9017" spans="1:5" ht="42" hidden="1" customHeight="1">
      <c r="A9017" s="231" t="str">
        <f>IF((SUM('Раздел 4'!Z227:Z227)=SUM('Раздел 4'!L227:Q227)+SUM('Раздел 4'!V227:Y227)),"","Неверно!")</f>
        <v/>
      </c>
      <c r="B9017" s="237" t="s">
        <v>32525</v>
      </c>
      <c r="C9017" s="232" t="s">
        <v>13336</v>
      </c>
      <c r="D9017" s="232" t="s">
        <v>13203</v>
      </c>
      <c r="E9017" s="232" t="str">
        <f>CONCATENATE(SUM('Раздел 4'!Z227:Z227),"=",SUM('Раздел 4'!L227:Q227),"+",SUM('Раздел 4'!V227:Y227))</f>
        <v>0=0+0</v>
      </c>
    </row>
    <row r="9018" spans="1:5" ht="42" hidden="1" customHeight="1">
      <c r="A9018" s="231" t="str">
        <f>IF((SUM('Раздел 4'!Z30:Z30)=SUM('Раздел 4'!L30:Q30)+SUM('Раздел 4'!V30:Y30)),"","Неверно!")</f>
        <v/>
      </c>
      <c r="B9018" s="237" t="s">
        <v>32525</v>
      </c>
      <c r="C9018" s="232" t="s">
        <v>13337</v>
      </c>
      <c r="D9018" s="232" t="s">
        <v>13203</v>
      </c>
      <c r="E9018" s="232" t="str">
        <f>CONCATENATE(SUM('Раздел 4'!Z30:Z30),"=",SUM('Раздел 4'!L30:Q30),"+",SUM('Раздел 4'!V30:Y30))</f>
        <v>0=0+0</v>
      </c>
    </row>
    <row r="9019" spans="1:5" ht="42" hidden="1" customHeight="1">
      <c r="A9019" s="231" t="str">
        <f>IF((SUM('Раздел 4'!Z228:Z228)=SUM('Раздел 4'!L228:Q228)+SUM('Раздел 4'!V228:Y228)),"","Неверно!")</f>
        <v/>
      </c>
      <c r="B9019" s="237" t="s">
        <v>32525</v>
      </c>
      <c r="C9019" s="232" t="s">
        <v>13338</v>
      </c>
      <c r="D9019" s="232" t="s">
        <v>13203</v>
      </c>
      <c r="E9019" s="232" t="str">
        <f>CONCATENATE(SUM('Раздел 4'!Z228:Z228),"=",SUM('Раздел 4'!L228:Q228),"+",SUM('Раздел 4'!V228:Y228))</f>
        <v>0=0+0</v>
      </c>
    </row>
    <row r="9020" spans="1:5" ht="42" hidden="1" customHeight="1">
      <c r="A9020" s="231" t="str">
        <f>IF((SUM('Раздел 4'!Z229:Z229)=SUM('Раздел 4'!L229:Q229)+SUM('Раздел 4'!V229:Y229)),"","Неверно!")</f>
        <v/>
      </c>
      <c r="B9020" s="237" t="s">
        <v>32525</v>
      </c>
      <c r="C9020" s="232" t="s">
        <v>13339</v>
      </c>
      <c r="D9020" s="232" t="s">
        <v>13203</v>
      </c>
      <c r="E9020" s="232" t="str">
        <f>CONCATENATE(SUM('Раздел 4'!Z229:Z229),"=",SUM('Раздел 4'!L229:Q229),"+",SUM('Раздел 4'!V229:Y229))</f>
        <v>0=0+0</v>
      </c>
    </row>
    <row r="9021" spans="1:5" ht="42" hidden="1" customHeight="1">
      <c r="A9021" s="231" t="str">
        <f>IF((SUM('Раздел 4'!Z230:Z230)=SUM('Раздел 4'!L230:Q230)+SUM('Раздел 4'!V230:Y230)),"","Неверно!")</f>
        <v/>
      </c>
      <c r="B9021" s="237" t="s">
        <v>32525</v>
      </c>
      <c r="C9021" s="232" t="s">
        <v>13340</v>
      </c>
      <c r="D9021" s="232" t="s">
        <v>13203</v>
      </c>
      <c r="E9021" s="232" t="str">
        <f>CONCATENATE(SUM('Раздел 4'!Z230:Z230),"=",SUM('Раздел 4'!L230:Q230),"+",SUM('Раздел 4'!V230:Y230))</f>
        <v>0=0+0</v>
      </c>
    </row>
    <row r="9022" spans="1:5" ht="42" hidden="1" customHeight="1">
      <c r="A9022" s="231" t="str">
        <f>IF((SUM('Раздел 4'!Z231:Z231)=SUM('Раздел 4'!L231:Q231)+SUM('Раздел 4'!V231:Y231)),"","Неверно!")</f>
        <v/>
      </c>
      <c r="B9022" s="237" t="s">
        <v>32525</v>
      </c>
      <c r="C9022" s="232" t="s">
        <v>13341</v>
      </c>
      <c r="D9022" s="232" t="s">
        <v>13203</v>
      </c>
      <c r="E9022" s="232" t="str">
        <f>CONCATENATE(SUM('Раздел 4'!Z231:Z231),"=",SUM('Раздел 4'!L231:Q231),"+",SUM('Раздел 4'!V231:Y231))</f>
        <v>0=0+0</v>
      </c>
    </row>
    <row r="9023" spans="1:5" ht="42" hidden="1" customHeight="1">
      <c r="A9023" s="231" t="str">
        <f>IF((SUM('Раздел 4'!Z232:Z232)=SUM('Раздел 4'!L232:Q232)+SUM('Раздел 4'!V232:Y232)),"","Неверно!")</f>
        <v/>
      </c>
      <c r="B9023" s="237" t="s">
        <v>32525</v>
      </c>
      <c r="C9023" s="232" t="s">
        <v>13342</v>
      </c>
      <c r="D9023" s="232" t="s">
        <v>13203</v>
      </c>
      <c r="E9023" s="232" t="str">
        <f>CONCATENATE(SUM('Раздел 4'!Z232:Z232),"=",SUM('Раздел 4'!L232:Q232),"+",SUM('Раздел 4'!V232:Y232))</f>
        <v>0=0+0</v>
      </c>
    </row>
    <row r="9024" spans="1:5" ht="42" hidden="1" customHeight="1">
      <c r="A9024" s="231" t="str">
        <f>IF((SUM('Раздел 4'!Z233:Z233)=SUM('Раздел 4'!L233:Q233)+SUM('Раздел 4'!V233:Y233)),"","Неверно!")</f>
        <v/>
      </c>
      <c r="B9024" s="237" t="s">
        <v>32525</v>
      </c>
      <c r="C9024" s="232" t="s">
        <v>13343</v>
      </c>
      <c r="D9024" s="232" t="s">
        <v>13203</v>
      </c>
      <c r="E9024" s="232" t="str">
        <f>CONCATENATE(SUM('Раздел 4'!Z233:Z233),"=",SUM('Раздел 4'!L233:Q233),"+",SUM('Раздел 4'!V233:Y233))</f>
        <v>0=0+0</v>
      </c>
    </row>
    <row r="9025" spans="1:5" ht="42" hidden="1" customHeight="1">
      <c r="A9025" s="231" t="str">
        <f>IF((SUM('Раздел 4'!Z234:Z234)=SUM('Раздел 4'!L234:Q234)+SUM('Раздел 4'!V234:Y234)),"","Неверно!")</f>
        <v/>
      </c>
      <c r="B9025" s="237" t="s">
        <v>32525</v>
      </c>
      <c r="C9025" s="232" t="s">
        <v>13344</v>
      </c>
      <c r="D9025" s="232" t="s">
        <v>13203</v>
      </c>
      <c r="E9025" s="232" t="str">
        <f>CONCATENATE(SUM('Раздел 4'!Z234:Z234),"=",SUM('Раздел 4'!L234:Q234),"+",SUM('Раздел 4'!V234:Y234))</f>
        <v>0=0+0</v>
      </c>
    </row>
    <row r="9026" spans="1:5" ht="42" hidden="1" customHeight="1">
      <c r="A9026" s="231" t="str">
        <f>IF((SUM('Раздел 4'!Z235:Z235)=SUM('Раздел 4'!L235:Q235)+SUM('Раздел 4'!V235:Y235)),"","Неверно!")</f>
        <v/>
      </c>
      <c r="B9026" s="237" t="s">
        <v>32525</v>
      </c>
      <c r="C9026" s="232" t="s">
        <v>13345</v>
      </c>
      <c r="D9026" s="232" t="s">
        <v>13203</v>
      </c>
      <c r="E9026" s="232" t="str">
        <f>CONCATENATE(SUM('Раздел 4'!Z235:Z235),"=",SUM('Раздел 4'!L235:Q235),"+",SUM('Раздел 4'!V235:Y235))</f>
        <v>0=0+0</v>
      </c>
    </row>
    <row r="9027" spans="1:5" ht="42" hidden="1" customHeight="1">
      <c r="A9027" s="231" t="str">
        <f>IF((SUM('Раздел 4'!Z236:Z236)=SUM('Раздел 4'!L236:Q236)+SUM('Раздел 4'!V236:Y236)),"","Неверно!")</f>
        <v/>
      </c>
      <c r="B9027" s="237" t="s">
        <v>32525</v>
      </c>
      <c r="C9027" s="232" t="s">
        <v>13346</v>
      </c>
      <c r="D9027" s="232" t="s">
        <v>13203</v>
      </c>
      <c r="E9027" s="232" t="str">
        <f>CONCATENATE(SUM('Раздел 4'!Z236:Z236),"=",SUM('Раздел 4'!L236:Q236),"+",SUM('Раздел 4'!V236:Y236))</f>
        <v>0=0+0</v>
      </c>
    </row>
    <row r="9028" spans="1:5" ht="42" hidden="1" customHeight="1">
      <c r="A9028" s="231" t="str">
        <f>IF((SUM('Раздел 4'!Z237:Z237)=SUM('Раздел 4'!L237:Q237)+SUM('Раздел 4'!V237:Y237)),"","Неверно!")</f>
        <v/>
      </c>
      <c r="B9028" s="237" t="s">
        <v>32525</v>
      </c>
      <c r="C9028" s="232" t="s">
        <v>13347</v>
      </c>
      <c r="D9028" s="232" t="s">
        <v>13203</v>
      </c>
      <c r="E9028" s="232" t="str">
        <f>CONCATENATE(SUM('Раздел 4'!Z237:Z237),"=",SUM('Раздел 4'!L237:Q237),"+",SUM('Раздел 4'!V237:Y237))</f>
        <v>0=0+0</v>
      </c>
    </row>
    <row r="9029" spans="1:5" ht="42" hidden="1" customHeight="1">
      <c r="A9029" s="231" t="str">
        <f>IF((SUM('Раздел 4'!Z31:Z31)=SUM('Раздел 4'!L31:Q31)+SUM('Раздел 4'!V31:Y31)),"","Неверно!")</f>
        <v/>
      </c>
      <c r="B9029" s="237" t="s">
        <v>32525</v>
      </c>
      <c r="C9029" s="232" t="s">
        <v>13348</v>
      </c>
      <c r="D9029" s="232" t="s">
        <v>13203</v>
      </c>
      <c r="E9029" s="232" t="str">
        <f>CONCATENATE(SUM('Раздел 4'!Z31:Z31),"=",SUM('Раздел 4'!L31:Q31),"+",SUM('Раздел 4'!V31:Y31))</f>
        <v>0=0+0</v>
      </c>
    </row>
    <row r="9030" spans="1:5" ht="42" hidden="1" customHeight="1">
      <c r="A9030" s="231" t="str">
        <f>IF((SUM('Раздел 4'!Z238:Z238)=SUM('Раздел 4'!L238:Q238)+SUM('Раздел 4'!V238:Y238)),"","Неверно!")</f>
        <v/>
      </c>
      <c r="B9030" s="237" t="s">
        <v>32525</v>
      </c>
      <c r="C9030" s="232" t="s">
        <v>13349</v>
      </c>
      <c r="D9030" s="232" t="s">
        <v>13203</v>
      </c>
      <c r="E9030" s="232" t="str">
        <f>CONCATENATE(SUM('Раздел 4'!Z238:Z238),"=",SUM('Раздел 4'!L238:Q238),"+",SUM('Раздел 4'!V238:Y238))</f>
        <v>0=0+0</v>
      </c>
    </row>
    <row r="9031" spans="1:5" ht="42" hidden="1" customHeight="1">
      <c r="A9031" s="231" t="str">
        <f>IF((SUM('Раздел 4'!Z239:Z239)=SUM('Раздел 4'!L239:Q239)+SUM('Раздел 4'!V239:Y239)),"","Неверно!")</f>
        <v/>
      </c>
      <c r="B9031" s="237" t="s">
        <v>32525</v>
      </c>
      <c r="C9031" s="232" t="s">
        <v>13350</v>
      </c>
      <c r="D9031" s="232" t="s">
        <v>13203</v>
      </c>
      <c r="E9031" s="232" t="str">
        <f>CONCATENATE(SUM('Раздел 4'!Z239:Z239),"=",SUM('Раздел 4'!L239:Q239),"+",SUM('Раздел 4'!V239:Y239))</f>
        <v>0=0+0</v>
      </c>
    </row>
    <row r="9032" spans="1:5" ht="42" hidden="1" customHeight="1">
      <c r="A9032" s="231" t="str">
        <f>IF((SUM('Раздел 4'!Z240:Z240)=SUM('Раздел 4'!L240:Q240)+SUM('Раздел 4'!V240:Y240)),"","Неверно!")</f>
        <v/>
      </c>
      <c r="B9032" s="237" t="s">
        <v>32525</v>
      </c>
      <c r="C9032" s="232" t="s">
        <v>13351</v>
      </c>
      <c r="D9032" s="232" t="s">
        <v>13203</v>
      </c>
      <c r="E9032" s="232" t="str">
        <f>CONCATENATE(SUM('Раздел 4'!Z240:Z240),"=",SUM('Раздел 4'!L240:Q240),"+",SUM('Раздел 4'!V240:Y240))</f>
        <v>0=0+0</v>
      </c>
    </row>
    <row r="9033" spans="1:5" ht="42" hidden="1" customHeight="1">
      <c r="A9033" s="231" t="str">
        <f>IF((SUM('Раздел 4'!Z241:Z241)=SUM('Раздел 4'!L241:Q241)+SUM('Раздел 4'!V241:Y241)),"","Неверно!")</f>
        <v/>
      </c>
      <c r="B9033" s="237" t="s">
        <v>32525</v>
      </c>
      <c r="C9033" s="232" t="s">
        <v>13352</v>
      </c>
      <c r="D9033" s="232" t="s">
        <v>13203</v>
      </c>
      <c r="E9033" s="232" t="str">
        <f>CONCATENATE(SUM('Раздел 4'!Z241:Z241),"=",SUM('Раздел 4'!L241:Q241),"+",SUM('Раздел 4'!V241:Y241))</f>
        <v>0=0+0</v>
      </c>
    </row>
    <row r="9034" spans="1:5" ht="42" hidden="1" customHeight="1">
      <c r="A9034" s="231" t="str">
        <f>IF((SUM('Раздел 4'!Z242:Z242)=SUM('Раздел 4'!L242:Q242)+SUM('Раздел 4'!V242:Y242)),"","Неверно!")</f>
        <v/>
      </c>
      <c r="B9034" s="237" t="s">
        <v>32525</v>
      </c>
      <c r="C9034" s="232" t="s">
        <v>13353</v>
      </c>
      <c r="D9034" s="232" t="s">
        <v>13203</v>
      </c>
      <c r="E9034" s="232" t="str">
        <f>CONCATENATE(SUM('Раздел 4'!Z242:Z242),"=",SUM('Раздел 4'!L242:Q242),"+",SUM('Раздел 4'!V242:Y242))</f>
        <v>0=0+0</v>
      </c>
    </row>
    <row r="9035" spans="1:5" ht="42" hidden="1" customHeight="1">
      <c r="A9035" s="231" t="str">
        <f>IF((SUM('Раздел 4'!Z243:Z243)=SUM('Раздел 4'!L243:Q243)+SUM('Раздел 4'!V243:Y243)),"","Неверно!")</f>
        <v/>
      </c>
      <c r="B9035" s="237" t="s">
        <v>32525</v>
      </c>
      <c r="C9035" s="232" t="s">
        <v>13354</v>
      </c>
      <c r="D9035" s="232" t="s">
        <v>13203</v>
      </c>
      <c r="E9035" s="232" t="str">
        <f>CONCATENATE(SUM('Раздел 4'!Z243:Z243),"=",SUM('Раздел 4'!L243:Q243),"+",SUM('Раздел 4'!V243:Y243))</f>
        <v>0=0+0</v>
      </c>
    </row>
    <row r="9036" spans="1:5" ht="42" hidden="1" customHeight="1">
      <c r="A9036" s="231" t="str">
        <f>IF((SUM('Раздел 4'!Z244:Z244)=SUM('Раздел 4'!L244:Q244)+SUM('Раздел 4'!V244:Y244)),"","Неверно!")</f>
        <v/>
      </c>
      <c r="B9036" s="237" t="s">
        <v>32525</v>
      </c>
      <c r="C9036" s="232" t="s">
        <v>13355</v>
      </c>
      <c r="D9036" s="232" t="s">
        <v>13203</v>
      </c>
      <c r="E9036" s="232" t="str">
        <f>CONCATENATE(SUM('Раздел 4'!Z244:Z244),"=",SUM('Раздел 4'!L244:Q244),"+",SUM('Раздел 4'!V244:Y244))</f>
        <v>0=0+0</v>
      </c>
    </row>
    <row r="9037" spans="1:5" ht="42" hidden="1" customHeight="1">
      <c r="A9037" s="231" t="str">
        <f>IF((SUM('Раздел 4'!Z245:Z245)=SUM('Раздел 4'!L245:Q245)+SUM('Раздел 4'!V245:Y245)),"","Неверно!")</f>
        <v/>
      </c>
      <c r="B9037" s="237" t="s">
        <v>32525</v>
      </c>
      <c r="C9037" s="232" t="s">
        <v>13356</v>
      </c>
      <c r="D9037" s="232" t="s">
        <v>13203</v>
      </c>
      <c r="E9037" s="232" t="str">
        <f>CONCATENATE(SUM('Раздел 4'!Z245:Z245),"=",SUM('Раздел 4'!L245:Q245),"+",SUM('Раздел 4'!V245:Y245))</f>
        <v>0=0+0</v>
      </c>
    </row>
    <row r="9038" spans="1:5" ht="42" hidden="1" customHeight="1">
      <c r="A9038" s="231" t="str">
        <f>IF((SUM('Раздел 4'!Z246:Z246)=SUM('Раздел 4'!L246:Q246)+SUM('Раздел 4'!V246:Y246)),"","Неверно!")</f>
        <v/>
      </c>
      <c r="B9038" s="237" t="s">
        <v>32525</v>
      </c>
      <c r="C9038" s="232" t="s">
        <v>13357</v>
      </c>
      <c r="D9038" s="232" t="s">
        <v>13203</v>
      </c>
      <c r="E9038" s="232" t="str">
        <f>CONCATENATE(SUM('Раздел 4'!Z246:Z246),"=",SUM('Раздел 4'!L246:Q246),"+",SUM('Раздел 4'!V246:Y246))</f>
        <v>0=0+0</v>
      </c>
    </row>
    <row r="9039" spans="1:5" ht="42" hidden="1" customHeight="1">
      <c r="A9039" s="231" t="str">
        <f>IF((SUM('Раздел 4'!Z247:Z247)=SUM('Раздел 4'!L247:Q247)+SUM('Раздел 4'!V247:Y247)),"","Неверно!")</f>
        <v/>
      </c>
      <c r="B9039" s="237" t="s">
        <v>32525</v>
      </c>
      <c r="C9039" s="232" t="s">
        <v>13358</v>
      </c>
      <c r="D9039" s="232" t="s">
        <v>13203</v>
      </c>
      <c r="E9039" s="232" t="str">
        <f>CONCATENATE(SUM('Раздел 4'!Z247:Z247),"=",SUM('Раздел 4'!L247:Q247),"+",SUM('Раздел 4'!V247:Y247))</f>
        <v>0=0+0</v>
      </c>
    </row>
    <row r="9040" spans="1:5" ht="42" hidden="1" customHeight="1">
      <c r="A9040" s="231" t="str">
        <f>IF((SUM('Раздел 4'!Z32:Z32)=SUM('Раздел 4'!L32:Q32)+SUM('Раздел 4'!V32:Y32)),"","Неверно!")</f>
        <v/>
      </c>
      <c r="B9040" s="237" t="s">
        <v>32525</v>
      </c>
      <c r="C9040" s="232" t="s">
        <v>13359</v>
      </c>
      <c r="D9040" s="232" t="s">
        <v>13203</v>
      </c>
      <c r="E9040" s="232" t="str">
        <f>CONCATENATE(SUM('Раздел 4'!Z32:Z32),"=",SUM('Раздел 4'!L32:Q32),"+",SUM('Раздел 4'!V32:Y32))</f>
        <v>0=0+0</v>
      </c>
    </row>
    <row r="9041" spans="1:5" ht="42" hidden="1" customHeight="1">
      <c r="A9041" s="231" t="str">
        <f>IF((SUM('Раздел 4'!Z248:Z248)=SUM('Раздел 4'!L248:Q248)+SUM('Раздел 4'!V248:Y248)),"","Неверно!")</f>
        <v/>
      </c>
      <c r="B9041" s="237" t="s">
        <v>32525</v>
      </c>
      <c r="C9041" s="232" t="s">
        <v>13360</v>
      </c>
      <c r="D9041" s="232" t="s">
        <v>13203</v>
      </c>
      <c r="E9041" s="232" t="str">
        <f>CONCATENATE(SUM('Раздел 4'!Z248:Z248),"=",SUM('Раздел 4'!L248:Q248),"+",SUM('Раздел 4'!V248:Y248))</f>
        <v>0=0+0</v>
      </c>
    </row>
    <row r="9042" spans="1:5" ht="42" hidden="1" customHeight="1">
      <c r="A9042" s="231" t="str">
        <f>IF((SUM('Раздел 4'!Z249:Z249)=SUM('Раздел 4'!L249:Q249)+SUM('Раздел 4'!V249:Y249)),"","Неверно!")</f>
        <v/>
      </c>
      <c r="B9042" s="237" t="s">
        <v>32525</v>
      </c>
      <c r="C9042" s="232" t="s">
        <v>13361</v>
      </c>
      <c r="D9042" s="232" t="s">
        <v>13203</v>
      </c>
      <c r="E9042" s="232" t="str">
        <f>CONCATENATE(SUM('Раздел 4'!Z249:Z249),"=",SUM('Раздел 4'!L249:Q249),"+",SUM('Раздел 4'!V249:Y249))</f>
        <v>0=0+0</v>
      </c>
    </row>
    <row r="9043" spans="1:5" ht="42" hidden="1" customHeight="1">
      <c r="A9043" s="231" t="str">
        <f>IF((SUM('Раздел 4'!Z250:Z250)=SUM('Раздел 4'!L250:Q250)+SUM('Раздел 4'!V250:Y250)),"","Неверно!")</f>
        <v/>
      </c>
      <c r="B9043" s="237" t="s">
        <v>32525</v>
      </c>
      <c r="C9043" s="232" t="s">
        <v>13362</v>
      </c>
      <c r="D9043" s="232" t="s">
        <v>13203</v>
      </c>
      <c r="E9043" s="232" t="str">
        <f>CONCATENATE(SUM('Раздел 4'!Z250:Z250),"=",SUM('Раздел 4'!L250:Q250),"+",SUM('Раздел 4'!V250:Y250))</f>
        <v>0=0+0</v>
      </c>
    </row>
    <row r="9044" spans="1:5" ht="42" hidden="1" customHeight="1">
      <c r="A9044" s="231" t="str">
        <f>IF((SUM('Раздел 4'!Z251:Z251)=SUM('Раздел 4'!L251:Q251)+SUM('Раздел 4'!V251:Y251)),"","Неверно!")</f>
        <v/>
      </c>
      <c r="B9044" s="237" t="s">
        <v>32525</v>
      </c>
      <c r="C9044" s="232" t="s">
        <v>13363</v>
      </c>
      <c r="D9044" s="232" t="s">
        <v>13203</v>
      </c>
      <c r="E9044" s="232" t="str">
        <f>CONCATENATE(SUM('Раздел 4'!Z251:Z251),"=",SUM('Раздел 4'!L251:Q251),"+",SUM('Раздел 4'!V251:Y251))</f>
        <v>0=0+0</v>
      </c>
    </row>
    <row r="9045" spans="1:5" ht="42" hidden="1" customHeight="1">
      <c r="A9045" s="231" t="str">
        <f>IF((SUM('Раздел 4'!Z252:Z252)=SUM('Раздел 4'!L252:Q252)+SUM('Раздел 4'!V252:Y252)),"","Неверно!")</f>
        <v/>
      </c>
      <c r="B9045" s="237" t="s">
        <v>32525</v>
      </c>
      <c r="C9045" s="232" t="s">
        <v>13364</v>
      </c>
      <c r="D9045" s="232" t="s">
        <v>13203</v>
      </c>
      <c r="E9045" s="232" t="str">
        <f>CONCATENATE(SUM('Раздел 4'!Z252:Z252),"=",SUM('Раздел 4'!L252:Q252),"+",SUM('Раздел 4'!V252:Y252))</f>
        <v>0=0+0</v>
      </c>
    </row>
    <row r="9046" spans="1:5" ht="42" hidden="1" customHeight="1">
      <c r="A9046" s="231" t="str">
        <f>IF((SUM('Раздел 4'!Z253:Z253)=SUM('Раздел 4'!L253:Q253)+SUM('Раздел 4'!V253:Y253)),"","Неверно!")</f>
        <v/>
      </c>
      <c r="B9046" s="237" t="s">
        <v>32525</v>
      </c>
      <c r="C9046" s="232" t="s">
        <v>13365</v>
      </c>
      <c r="D9046" s="232" t="s">
        <v>13203</v>
      </c>
      <c r="E9046" s="232" t="str">
        <f>CONCATENATE(SUM('Раздел 4'!Z253:Z253),"=",SUM('Раздел 4'!L253:Q253),"+",SUM('Раздел 4'!V253:Y253))</f>
        <v>0=0+0</v>
      </c>
    </row>
    <row r="9047" spans="1:5" ht="42" hidden="1" customHeight="1">
      <c r="A9047" s="231" t="str">
        <f>IF((SUM('Раздел 4'!Z254:Z254)=SUM('Раздел 4'!L254:Q254)+SUM('Раздел 4'!V254:Y254)),"","Неверно!")</f>
        <v/>
      </c>
      <c r="B9047" s="237" t="s">
        <v>32525</v>
      </c>
      <c r="C9047" s="232" t="s">
        <v>13366</v>
      </c>
      <c r="D9047" s="232" t="s">
        <v>13203</v>
      </c>
      <c r="E9047" s="232" t="str">
        <f>CONCATENATE(SUM('Раздел 4'!Z254:Z254),"=",SUM('Раздел 4'!L254:Q254),"+",SUM('Раздел 4'!V254:Y254))</f>
        <v>0=0+0</v>
      </c>
    </row>
    <row r="9048" spans="1:5" ht="42" hidden="1" customHeight="1">
      <c r="A9048" s="231" t="str">
        <f>IF((SUM('Раздел 4'!Z255:Z255)=SUM('Раздел 4'!L255:Q255)+SUM('Раздел 4'!V255:Y255)),"","Неверно!")</f>
        <v/>
      </c>
      <c r="B9048" s="237" t="s">
        <v>32525</v>
      </c>
      <c r="C9048" s="232" t="s">
        <v>13367</v>
      </c>
      <c r="D9048" s="232" t="s">
        <v>13203</v>
      </c>
      <c r="E9048" s="232" t="str">
        <f>CONCATENATE(SUM('Раздел 4'!Z255:Z255),"=",SUM('Раздел 4'!L255:Q255),"+",SUM('Раздел 4'!V255:Y255))</f>
        <v>0=0+0</v>
      </c>
    </row>
    <row r="9049" spans="1:5" ht="42" hidden="1" customHeight="1">
      <c r="A9049" s="231" t="str">
        <f>IF((SUM('Раздел 4'!Z256:Z256)=SUM('Раздел 4'!L256:Q256)+SUM('Раздел 4'!V256:Y256)),"","Неверно!")</f>
        <v/>
      </c>
      <c r="B9049" s="237" t="s">
        <v>32525</v>
      </c>
      <c r="C9049" s="232" t="s">
        <v>13368</v>
      </c>
      <c r="D9049" s="232" t="s">
        <v>13203</v>
      </c>
      <c r="E9049" s="232" t="str">
        <f>CONCATENATE(SUM('Раздел 4'!Z256:Z256),"=",SUM('Раздел 4'!L256:Q256),"+",SUM('Раздел 4'!V256:Y256))</f>
        <v>0=0+0</v>
      </c>
    </row>
    <row r="9050" spans="1:5" ht="42" hidden="1" customHeight="1">
      <c r="A9050" s="231" t="str">
        <f>IF((SUM('Раздел 4'!Z257:Z257)=SUM('Раздел 4'!L257:Q257)+SUM('Раздел 4'!V257:Y257)),"","Неверно!")</f>
        <v/>
      </c>
      <c r="B9050" s="237" t="s">
        <v>32525</v>
      </c>
      <c r="C9050" s="232" t="s">
        <v>13369</v>
      </c>
      <c r="D9050" s="232" t="s">
        <v>13203</v>
      </c>
      <c r="E9050" s="232" t="str">
        <f>CONCATENATE(SUM('Раздел 4'!Z257:Z257),"=",SUM('Раздел 4'!L257:Q257),"+",SUM('Раздел 4'!V257:Y257))</f>
        <v>0=0+0</v>
      </c>
    </row>
    <row r="9051" spans="1:5" ht="42" hidden="1" customHeight="1">
      <c r="A9051" s="231" t="str">
        <f>IF((SUM('Раздел 4'!Z33:Z33)=SUM('Раздел 4'!L33:Q33)+SUM('Раздел 4'!V33:Y33)),"","Неверно!")</f>
        <v/>
      </c>
      <c r="B9051" s="237" t="s">
        <v>32525</v>
      </c>
      <c r="C9051" s="232" t="s">
        <v>13370</v>
      </c>
      <c r="D9051" s="232" t="s">
        <v>13203</v>
      </c>
      <c r="E9051" s="232" t="str">
        <f>CONCATENATE(SUM('Раздел 4'!Z33:Z33),"=",SUM('Раздел 4'!L33:Q33),"+",SUM('Раздел 4'!V33:Y33))</f>
        <v>0=0+0</v>
      </c>
    </row>
    <row r="9052" spans="1:5" ht="42" hidden="1" customHeight="1">
      <c r="A9052" s="231" t="str">
        <f>IF((SUM('Раздел 4'!Z258:Z258)=SUM('Раздел 4'!L258:Q258)+SUM('Раздел 4'!V258:Y258)),"","Неверно!")</f>
        <v/>
      </c>
      <c r="B9052" s="237" t="s">
        <v>32525</v>
      </c>
      <c r="C9052" s="232" t="s">
        <v>13371</v>
      </c>
      <c r="D9052" s="232" t="s">
        <v>13203</v>
      </c>
      <c r="E9052" s="232" t="str">
        <f>CONCATENATE(SUM('Раздел 4'!Z258:Z258),"=",SUM('Раздел 4'!L258:Q258),"+",SUM('Раздел 4'!V258:Y258))</f>
        <v>0=0+0</v>
      </c>
    </row>
    <row r="9053" spans="1:5" ht="42" hidden="1" customHeight="1">
      <c r="A9053" s="231" t="str">
        <f>IF((SUM('Раздел 4'!Z259:Z259)=SUM('Раздел 4'!L259:Q259)+SUM('Раздел 4'!V259:Y259)),"","Неверно!")</f>
        <v/>
      </c>
      <c r="B9053" s="237" t="s">
        <v>32525</v>
      </c>
      <c r="C9053" s="232" t="s">
        <v>13372</v>
      </c>
      <c r="D9053" s="232" t="s">
        <v>13203</v>
      </c>
      <c r="E9053" s="232" t="str">
        <f>CONCATENATE(SUM('Раздел 4'!Z259:Z259),"=",SUM('Раздел 4'!L259:Q259),"+",SUM('Раздел 4'!V259:Y259))</f>
        <v>0=0+0</v>
      </c>
    </row>
    <row r="9054" spans="1:5" ht="42" hidden="1" customHeight="1">
      <c r="A9054" s="231" t="str">
        <f>IF((SUM('Раздел 4'!Z260:Z260)=SUM('Раздел 4'!L260:Q260)+SUM('Раздел 4'!V260:Y260)),"","Неверно!")</f>
        <v/>
      </c>
      <c r="B9054" s="237" t="s">
        <v>32525</v>
      </c>
      <c r="C9054" s="232" t="s">
        <v>13373</v>
      </c>
      <c r="D9054" s="232" t="s">
        <v>13203</v>
      </c>
      <c r="E9054" s="232" t="str">
        <f>CONCATENATE(SUM('Раздел 4'!Z260:Z260),"=",SUM('Раздел 4'!L260:Q260),"+",SUM('Раздел 4'!V260:Y260))</f>
        <v>0=0+0</v>
      </c>
    </row>
    <row r="9055" spans="1:5" ht="42" hidden="1" customHeight="1">
      <c r="A9055" s="231" t="str">
        <f>IF((SUM('Раздел 4'!Z261:Z261)=SUM('Раздел 4'!L261:Q261)+SUM('Раздел 4'!V261:Y261)),"","Неверно!")</f>
        <v/>
      </c>
      <c r="B9055" s="237" t="s">
        <v>32525</v>
      </c>
      <c r="C9055" s="232" t="s">
        <v>13374</v>
      </c>
      <c r="D9055" s="232" t="s">
        <v>13203</v>
      </c>
      <c r="E9055" s="232" t="str">
        <f>CONCATENATE(SUM('Раздел 4'!Z261:Z261),"=",SUM('Раздел 4'!L261:Q261),"+",SUM('Раздел 4'!V261:Y261))</f>
        <v>0=0+0</v>
      </c>
    </row>
    <row r="9056" spans="1:5" ht="42" hidden="1" customHeight="1">
      <c r="A9056" s="231" t="str">
        <f>IF((SUM('Раздел 4'!Z262:Z262)=SUM('Раздел 4'!L262:Q262)+SUM('Раздел 4'!V262:Y262)),"","Неверно!")</f>
        <v/>
      </c>
      <c r="B9056" s="237" t="s">
        <v>32525</v>
      </c>
      <c r="C9056" s="232" t="s">
        <v>13375</v>
      </c>
      <c r="D9056" s="232" t="s">
        <v>13203</v>
      </c>
      <c r="E9056" s="232" t="str">
        <f>CONCATENATE(SUM('Раздел 4'!Z262:Z262),"=",SUM('Раздел 4'!L262:Q262),"+",SUM('Раздел 4'!V262:Y262))</f>
        <v>0=0+0</v>
      </c>
    </row>
    <row r="9057" spans="1:5" ht="42" hidden="1" customHeight="1">
      <c r="A9057" s="231" t="str">
        <f>IF((SUM('Раздел 4'!Z263:Z263)=SUM('Раздел 4'!L263:Q263)+SUM('Раздел 4'!V263:Y263)),"","Неверно!")</f>
        <v/>
      </c>
      <c r="B9057" s="237" t="s">
        <v>32525</v>
      </c>
      <c r="C9057" s="232" t="s">
        <v>13376</v>
      </c>
      <c r="D9057" s="232" t="s">
        <v>13203</v>
      </c>
      <c r="E9057" s="232" t="str">
        <f>CONCATENATE(SUM('Раздел 4'!Z263:Z263),"=",SUM('Раздел 4'!L263:Q263),"+",SUM('Раздел 4'!V263:Y263))</f>
        <v>0=0+0</v>
      </c>
    </row>
    <row r="9058" spans="1:5" ht="42" hidden="1" customHeight="1">
      <c r="A9058" s="231" t="str">
        <f>IF((SUM('Раздел 4'!Z264:Z264)=SUM('Раздел 4'!L264:Q264)+SUM('Раздел 4'!V264:Y264)),"","Неверно!")</f>
        <v/>
      </c>
      <c r="B9058" s="237" t="s">
        <v>32525</v>
      </c>
      <c r="C9058" s="232" t="s">
        <v>13377</v>
      </c>
      <c r="D9058" s="232" t="s">
        <v>13203</v>
      </c>
      <c r="E9058" s="232" t="str">
        <f>CONCATENATE(SUM('Раздел 4'!Z264:Z264),"=",SUM('Раздел 4'!L264:Q264),"+",SUM('Раздел 4'!V264:Y264))</f>
        <v>0=0+0</v>
      </c>
    </row>
    <row r="9059" spans="1:5" ht="42" hidden="1" customHeight="1">
      <c r="A9059" s="231" t="str">
        <f>IF((SUM('Раздел 4'!Z265:Z265)=SUM('Раздел 4'!L265:Q265)+SUM('Раздел 4'!V265:Y265)),"","Неверно!")</f>
        <v/>
      </c>
      <c r="B9059" s="237" t="s">
        <v>32525</v>
      </c>
      <c r="C9059" s="232" t="s">
        <v>13378</v>
      </c>
      <c r="D9059" s="232" t="s">
        <v>13203</v>
      </c>
      <c r="E9059" s="232" t="str">
        <f>CONCATENATE(SUM('Раздел 4'!Z265:Z265),"=",SUM('Раздел 4'!L265:Q265),"+",SUM('Раздел 4'!V265:Y265))</f>
        <v>0=0+0</v>
      </c>
    </row>
    <row r="9060" spans="1:5" ht="42" hidden="1" customHeight="1">
      <c r="A9060" s="231" t="str">
        <f>IF((SUM('Раздел 4'!Z266:Z266)=SUM('Раздел 4'!L266:Q266)+SUM('Раздел 4'!V266:Y266)),"","Неверно!")</f>
        <v/>
      </c>
      <c r="B9060" s="237" t="s">
        <v>32525</v>
      </c>
      <c r="C9060" s="232" t="s">
        <v>13379</v>
      </c>
      <c r="D9060" s="232" t="s">
        <v>13203</v>
      </c>
      <c r="E9060" s="232" t="str">
        <f>CONCATENATE(SUM('Раздел 4'!Z266:Z266),"=",SUM('Раздел 4'!L266:Q266),"+",SUM('Раздел 4'!V266:Y266))</f>
        <v>0=0+0</v>
      </c>
    </row>
    <row r="9061" spans="1:5" ht="42" hidden="1" customHeight="1">
      <c r="A9061" s="231" t="str">
        <f>IF((SUM('Раздел 4'!Z267:Z267)=SUM('Раздел 4'!L267:Q267)+SUM('Раздел 4'!V267:Y267)),"","Неверно!")</f>
        <v/>
      </c>
      <c r="B9061" s="237" t="s">
        <v>32525</v>
      </c>
      <c r="C9061" s="232" t="s">
        <v>13380</v>
      </c>
      <c r="D9061" s="232" t="s">
        <v>13203</v>
      </c>
      <c r="E9061" s="232" t="str">
        <f>CONCATENATE(SUM('Раздел 4'!Z267:Z267),"=",SUM('Раздел 4'!L267:Q267),"+",SUM('Раздел 4'!V267:Y267))</f>
        <v>0=0+0</v>
      </c>
    </row>
    <row r="9062" spans="1:5" ht="42" hidden="1" customHeight="1">
      <c r="A9062" s="231" t="str">
        <f>IF((SUM('Раздел 4'!Z34:Z34)=SUM('Раздел 4'!L34:Q34)+SUM('Раздел 4'!V34:Y34)),"","Неверно!")</f>
        <v/>
      </c>
      <c r="B9062" s="237" t="s">
        <v>32525</v>
      </c>
      <c r="C9062" s="232" t="s">
        <v>13381</v>
      </c>
      <c r="D9062" s="232" t="s">
        <v>13203</v>
      </c>
      <c r="E9062" s="232" t="str">
        <f>CONCATENATE(SUM('Раздел 4'!Z34:Z34),"=",SUM('Раздел 4'!L34:Q34),"+",SUM('Раздел 4'!V34:Y34))</f>
        <v>0=0+0</v>
      </c>
    </row>
    <row r="9063" spans="1:5" ht="42" hidden="1" customHeight="1">
      <c r="A9063" s="231" t="str">
        <f>IF((SUM('Раздел 4'!Z268:Z268)=SUM('Раздел 4'!L268:Q268)+SUM('Раздел 4'!V268:Y268)),"","Неверно!")</f>
        <v/>
      </c>
      <c r="B9063" s="237" t="s">
        <v>32525</v>
      </c>
      <c r="C9063" s="232" t="s">
        <v>13382</v>
      </c>
      <c r="D9063" s="232" t="s">
        <v>13203</v>
      </c>
      <c r="E9063" s="232" t="str">
        <f>CONCATENATE(SUM('Раздел 4'!Z268:Z268),"=",SUM('Раздел 4'!L268:Q268),"+",SUM('Раздел 4'!V268:Y268))</f>
        <v>0=0+0</v>
      </c>
    </row>
    <row r="9064" spans="1:5" ht="42" hidden="1" customHeight="1">
      <c r="A9064" s="231" t="str">
        <f>IF((SUM('Раздел 4'!Z269:Z269)=SUM('Раздел 4'!L269:Q269)+SUM('Раздел 4'!V269:Y269)),"","Неверно!")</f>
        <v/>
      </c>
      <c r="B9064" s="237" t="s">
        <v>32525</v>
      </c>
      <c r="C9064" s="232" t="s">
        <v>13383</v>
      </c>
      <c r="D9064" s="232" t="s">
        <v>13203</v>
      </c>
      <c r="E9064" s="232" t="str">
        <f>CONCATENATE(SUM('Раздел 4'!Z269:Z269),"=",SUM('Раздел 4'!L269:Q269),"+",SUM('Раздел 4'!V269:Y269))</f>
        <v>0=0+0</v>
      </c>
    </row>
    <row r="9065" spans="1:5" ht="42" hidden="1" customHeight="1">
      <c r="A9065" s="231" t="str">
        <f>IF((SUM('Раздел 4'!Z270:Z270)=SUM('Раздел 4'!L270:Q270)+SUM('Раздел 4'!V270:Y270)),"","Неверно!")</f>
        <v/>
      </c>
      <c r="B9065" s="237" t="s">
        <v>32525</v>
      </c>
      <c r="C9065" s="232" t="s">
        <v>13384</v>
      </c>
      <c r="D9065" s="232" t="s">
        <v>13203</v>
      </c>
      <c r="E9065" s="232" t="str">
        <f>CONCATENATE(SUM('Раздел 4'!Z270:Z270),"=",SUM('Раздел 4'!L270:Q270),"+",SUM('Раздел 4'!V270:Y270))</f>
        <v>0=0+0</v>
      </c>
    </row>
    <row r="9066" spans="1:5" ht="42" hidden="1" customHeight="1">
      <c r="A9066" s="231" t="str">
        <f>IF((SUM('Раздел 4'!Z271:Z271)=SUM('Раздел 4'!L271:Q271)+SUM('Раздел 4'!V271:Y271)),"","Неверно!")</f>
        <v/>
      </c>
      <c r="B9066" s="237" t="s">
        <v>32525</v>
      </c>
      <c r="C9066" s="232" t="s">
        <v>13385</v>
      </c>
      <c r="D9066" s="232" t="s">
        <v>13203</v>
      </c>
      <c r="E9066" s="232" t="str">
        <f>CONCATENATE(SUM('Раздел 4'!Z271:Z271),"=",SUM('Раздел 4'!L271:Q271),"+",SUM('Раздел 4'!V271:Y271))</f>
        <v>0=0+0</v>
      </c>
    </row>
    <row r="9067" spans="1:5" ht="42" hidden="1" customHeight="1">
      <c r="A9067" s="231" t="str">
        <f>IF((SUM('Раздел 4'!Z272:Z272)=SUM('Раздел 4'!L272:Q272)+SUM('Раздел 4'!V272:Y272)),"","Неверно!")</f>
        <v/>
      </c>
      <c r="B9067" s="237" t="s">
        <v>32525</v>
      </c>
      <c r="C9067" s="232" t="s">
        <v>13386</v>
      </c>
      <c r="D9067" s="232" t="s">
        <v>13203</v>
      </c>
      <c r="E9067" s="232" t="str">
        <f>CONCATENATE(SUM('Раздел 4'!Z272:Z272),"=",SUM('Раздел 4'!L272:Q272),"+",SUM('Раздел 4'!V272:Y272))</f>
        <v>0=0+0</v>
      </c>
    </row>
    <row r="9068" spans="1:5" ht="42" hidden="1" customHeight="1">
      <c r="A9068" s="231" t="str">
        <f>IF((SUM('Раздел 4'!Z273:Z273)=SUM('Раздел 4'!L273:Q273)+SUM('Раздел 4'!V273:Y273)),"","Неверно!")</f>
        <v/>
      </c>
      <c r="B9068" s="237" t="s">
        <v>32525</v>
      </c>
      <c r="C9068" s="232" t="s">
        <v>13387</v>
      </c>
      <c r="D9068" s="232" t="s">
        <v>13203</v>
      </c>
      <c r="E9068" s="232" t="str">
        <f>CONCATENATE(SUM('Раздел 4'!Z273:Z273),"=",SUM('Раздел 4'!L273:Q273),"+",SUM('Раздел 4'!V273:Y273))</f>
        <v>0=0+0</v>
      </c>
    </row>
    <row r="9069" spans="1:5" ht="42" hidden="1" customHeight="1">
      <c r="A9069" s="231" t="str">
        <f>IF((SUM('Раздел 4'!Z274:Z274)=SUM('Раздел 4'!L274:Q274)+SUM('Раздел 4'!V274:Y274)),"","Неверно!")</f>
        <v/>
      </c>
      <c r="B9069" s="237" t="s">
        <v>32525</v>
      </c>
      <c r="C9069" s="232" t="s">
        <v>13388</v>
      </c>
      <c r="D9069" s="232" t="s">
        <v>13203</v>
      </c>
      <c r="E9069" s="232" t="str">
        <f>CONCATENATE(SUM('Раздел 4'!Z274:Z274),"=",SUM('Раздел 4'!L274:Q274),"+",SUM('Раздел 4'!V274:Y274))</f>
        <v>0=0+0</v>
      </c>
    </row>
    <row r="9070" spans="1:5" ht="42" hidden="1" customHeight="1">
      <c r="A9070" s="231" t="str">
        <f>IF((SUM('Раздел 4'!Z275:Z275)=SUM('Раздел 4'!L275:Q275)+SUM('Раздел 4'!V275:Y275)),"","Неверно!")</f>
        <v/>
      </c>
      <c r="B9070" s="237" t="s">
        <v>32525</v>
      </c>
      <c r="C9070" s="232" t="s">
        <v>13389</v>
      </c>
      <c r="D9070" s="232" t="s">
        <v>13203</v>
      </c>
      <c r="E9070" s="232" t="str">
        <f>CONCATENATE(SUM('Раздел 4'!Z275:Z275),"=",SUM('Раздел 4'!L275:Q275),"+",SUM('Раздел 4'!V275:Y275))</f>
        <v>0=0+0</v>
      </c>
    </row>
    <row r="9071" spans="1:5" ht="42" hidden="1" customHeight="1">
      <c r="A9071" s="231" t="str">
        <f>IF((SUM('Раздел 4'!Z276:Z276)=SUM('Раздел 4'!L276:Q276)+SUM('Раздел 4'!V276:Y276)),"","Неверно!")</f>
        <v/>
      </c>
      <c r="B9071" s="237" t="s">
        <v>32525</v>
      </c>
      <c r="C9071" s="232" t="s">
        <v>13390</v>
      </c>
      <c r="D9071" s="232" t="s">
        <v>13203</v>
      </c>
      <c r="E9071" s="232" t="str">
        <f>CONCATENATE(SUM('Раздел 4'!Z276:Z276),"=",SUM('Раздел 4'!L276:Q276),"+",SUM('Раздел 4'!V276:Y276))</f>
        <v>0=0+0</v>
      </c>
    </row>
    <row r="9072" spans="1:5" ht="42" hidden="1" customHeight="1">
      <c r="A9072" s="231" t="str">
        <f>IF((SUM('Раздел 4'!Z277:Z277)=SUM('Раздел 4'!L277:Q277)+SUM('Раздел 4'!V277:Y277)),"","Неверно!")</f>
        <v/>
      </c>
      <c r="B9072" s="237" t="s">
        <v>32525</v>
      </c>
      <c r="C9072" s="232" t="s">
        <v>13391</v>
      </c>
      <c r="D9072" s="232" t="s">
        <v>13203</v>
      </c>
      <c r="E9072" s="232" t="str">
        <f>CONCATENATE(SUM('Раздел 4'!Z277:Z277),"=",SUM('Раздел 4'!L277:Q277),"+",SUM('Раздел 4'!V277:Y277))</f>
        <v>0=0+0</v>
      </c>
    </row>
    <row r="9073" spans="1:5" ht="42" hidden="1" customHeight="1">
      <c r="A9073" s="231" t="str">
        <f>IF((SUM('Раздел 4'!Z35:Z35)=SUM('Раздел 4'!L35:Q35)+SUM('Раздел 4'!V35:Y35)),"","Неверно!")</f>
        <v/>
      </c>
      <c r="B9073" s="237" t="s">
        <v>32525</v>
      </c>
      <c r="C9073" s="232" t="s">
        <v>13392</v>
      </c>
      <c r="D9073" s="232" t="s">
        <v>13203</v>
      </c>
      <c r="E9073" s="232" t="str">
        <f>CONCATENATE(SUM('Раздел 4'!Z35:Z35),"=",SUM('Раздел 4'!L35:Q35),"+",SUM('Раздел 4'!V35:Y35))</f>
        <v>0=0+0</v>
      </c>
    </row>
    <row r="9074" spans="1:5" ht="42" hidden="1" customHeight="1">
      <c r="A9074" s="231" t="str">
        <f>IF((SUM('Раздел 4'!Z278:Z278)=SUM('Раздел 4'!L278:Q278)+SUM('Раздел 4'!V278:Y278)),"","Неверно!")</f>
        <v/>
      </c>
      <c r="B9074" s="237" t="s">
        <v>32525</v>
      </c>
      <c r="C9074" s="232" t="s">
        <v>13393</v>
      </c>
      <c r="D9074" s="232" t="s">
        <v>13203</v>
      </c>
      <c r="E9074" s="232" t="str">
        <f>CONCATENATE(SUM('Раздел 4'!Z278:Z278),"=",SUM('Раздел 4'!L278:Q278),"+",SUM('Раздел 4'!V278:Y278))</f>
        <v>0=0+0</v>
      </c>
    </row>
    <row r="9075" spans="1:5" ht="42" hidden="1" customHeight="1">
      <c r="A9075" s="231" t="str">
        <f>IF((SUM('Раздел 4'!Z279:Z279)=SUM('Раздел 4'!L279:Q279)+SUM('Раздел 4'!V279:Y279)),"","Неверно!")</f>
        <v/>
      </c>
      <c r="B9075" s="237" t="s">
        <v>32525</v>
      </c>
      <c r="C9075" s="232" t="s">
        <v>13394</v>
      </c>
      <c r="D9075" s="232" t="s">
        <v>13203</v>
      </c>
      <c r="E9075" s="232" t="str">
        <f>CONCATENATE(SUM('Раздел 4'!Z279:Z279),"=",SUM('Раздел 4'!L279:Q279),"+",SUM('Раздел 4'!V279:Y279))</f>
        <v>0=0+0</v>
      </c>
    </row>
    <row r="9076" spans="1:5" ht="42" hidden="1" customHeight="1">
      <c r="A9076" s="231" t="str">
        <f>IF((SUM('Раздел 4'!Z280:Z280)=SUM('Раздел 4'!L280:Q280)+SUM('Раздел 4'!V280:Y280)),"","Неверно!")</f>
        <v/>
      </c>
      <c r="B9076" s="237" t="s">
        <v>32525</v>
      </c>
      <c r="C9076" s="232" t="s">
        <v>13395</v>
      </c>
      <c r="D9076" s="232" t="s">
        <v>13203</v>
      </c>
      <c r="E9076" s="232" t="str">
        <f>CONCATENATE(SUM('Раздел 4'!Z280:Z280),"=",SUM('Раздел 4'!L280:Q280),"+",SUM('Раздел 4'!V280:Y280))</f>
        <v>0=0+0</v>
      </c>
    </row>
    <row r="9077" spans="1:5" ht="42" hidden="1" customHeight="1">
      <c r="A9077" s="231" t="str">
        <f>IF((SUM('Раздел 4'!Z281:Z281)=SUM('Раздел 4'!L281:Q281)+SUM('Раздел 4'!V281:Y281)),"","Неверно!")</f>
        <v/>
      </c>
      <c r="B9077" s="237" t="s">
        <v>32525</v>
      </c>
      <c r="C9077" s="232" t="s">
        <v>13396</v>
      </c>
      <c r="D9077" s="232" t="s">
        <v>13203</v>
      </c>
      <c r="E9077" s="232" t="str">
        <f>CONCATENATE(SUM('Раздел 4'!Z281:Z281),"=",SUM('Раздел 4'!L281:Q281),"+",SUM('Раздел 4'!V281:Y281))</f>
        <v>0=0+0</v>
      </c>
    </row>
    <row r="9078" spans="1:5" ht="42" hidden="1" customHeight="1">
      <c r="A9078" s="231" t="str">
        <f>IF((SUM('Раздел 4'!Z282:Z282)=SUM('Раздел 4'!L282:Q282)+SUM('Раздел 4'!V282:Y282)),"","Неверно!")</f>
        <v/>
      </c>
      <c r="B9078" s="237" t="s">
        <v>32525</v>
      </c>
      <c r="C9078" s="232" t="s">
        <v>13397</v>
      </c>
      <c r="D9078" s="232" t="s">
        <v>13203</v>
      </c>
      <c r="E9078" s="232" t="str">
        <f>CONCATENATE(SUM('Раздел 4'!Z282:Z282),"=",SUM('Раздел 4'!L282:Q282),"+",SUM('Раздел 4'!V282:Y282))</f>
        <v>0=0+0</v>
      </c>
    </row>
    <row r="9079" spans="1:5" ht="42" hidden="1" customHeight="1">
      <c r="A9079" s="231" t="str">
        <f>IF((SUM('Раздел 4'!Z283:Z283)=SUM('Раздел 4'!L283:Q283)+SUM('Раздел 4'!V283:Y283)),"","Неверно!")</f>
        <v/>
      </c>
      <c r="B9079" s="237" t="s">
        <v>32525</v>
      </c>
      <c r="C9079" s="232" t="s">
        <v>13398</v>
      </c>
      <c r="D9079" s="232" t="s">
        <v>13203</v>
      </c>
      <c r="E9079" s="232" t="str">
        <f>CONCATENATE(SUM('Раздел 4'!Z283:Z283),"=",SUM('Раздел 4'!L283:Q283),"+",SUM('Раздел 4'!V283:Y283))</f>
        <v>0=0+0</v>
      </c>
    </row>
    <row r="9080" spans="1:5" ht="42" hidden="1" customHeight="1">
      <c r="A9080" s="231" t="str">
        <f>IF((SUM('Раздел 4'!Z284:Z284)=SUM('Раздел 4'!L284:Q284)+SUM('Раздел 4'!V284:Y284)),"","Неверно!")</f>
        <v/>
      </c>
      <c r="B9080" s="237" t="s">
        <v>32525</v>
      </c>
      <c r="C9080" s="232" t="s">
        <v>13399</v>
      </c>
      <c r="D9080" s="232" t="s">
        <v>13203</v>
      </c>
      <c r="E9080" s="232" t="str">
        <f>CONCATENATE(SUM('Раздел 4'!Z284:Z284),"=",SUM('Раздел 4'!L284:Q284),"+",SUM('Раздел 4'!V284:Y284))</f>
        <v>0=0+0</v>
      </c>
    </row>
    <row r="9081" spans="1:5" ht="42" hidden="1" customHeight="1">
      <c r="A9081" s="231" t="str">
        <f>IF((SUM('Раздел 4'!Z285:Z285)=SUM('Раздел 4'!L285:Q285)+SUM('Раздел 4'!V285:Y285)),"","Неверно!")</f>
        <v/>
      </c>
      <c r="B9081" s="237" t="s">
        <v>32525</v>
      </c>
      <c r="C9081" s="232" t="s">
        <v>13400</v>
      </c>
      <c r="D9081" s="232" t="s">
        <v>13203</v>
      </c>
      <c r="E9081" s="232" t="str">
        <f>CONCATENATE(SUM('Раздел 4'!Z285:Z285),"=",SUM('Раздел 4'!L285:Q285),"+",SUM('Раздел 4'!V285:Y285))</f>
        <v>0=0+0</v>
      </c>
    </row>
    <row r="9082" spans="1:5" ht="42" hidden="1" customHeight="1">
      <c r="A9082" s="231" t="str">
        <f>IF((SUM('Раздел 4'!Z286:Z286)=SUM('Раздел 4'!L286:Q286)+SUM('Раздел 4'!V286:Y286)),"","Неверно!")</f>
        <v/>
      </c>
      <c r="B9082" s="237" t="s">
        <v>32525</v>
      </c>
      <c r="C9082" s="232" t="s">
        <v>13401</v>
      </c>
      <c r="D9082" s="232" t="s">
        <v>13203</v>
      </c>
      <c r="E9082" s="232" t="str">
        <f>CONCATENATE(SUM('Раздел 4'!Z286:Z286),"=",SUM('Раздел 4'!L286:Q286),"+",SUM('Раздел 4'!V286:Y286))</f>
        <v>0=0+0</v>
      </c>
    </row>
    <row r="9083" spans="1:5" ht="42" hidden="1" customHeight="1">
      <c r="A9083" s="231" t="str">
        <f>IF((SUM('Раздел 4'!Z287:Z287)=SUM('Раздел 4'!L287:Q287)+SUM('Раздел 4'!V287:Y287)),"","Неверно!")</f>
        <v/>
      </c>
      <c r="B9083" s="237" t="s">
        <v>32525</v>
      </c>
      <c r="C9083" s="232" t="s">
        <v>13402</v>
      </c>
      <c r="D9083" s="232" t="s">
        <v>13203</v>
      </c>
      <c r="E9083" s="232" t="str">
        <f>CONCATENATE(SUM('Раздел 4'!Z287:Z287),"=",SUM('Раздел 4'!L287:Q287),"+",SUM('Раздел 4'!V287:Y287))</f>
        <v>0=0+0</v>
      </c>
    </row>
    <row r="9084" spans="1:5" ht="42" hidden="1" customHeight="1">
      <c r="A9084" s="231" t="str">
        <f>IF((SUM('Раздел 4'!Z36:Z36)=SUM('Раздел 4'!L36:Q36)+SUM('Раздел 4'!V36:Y36)),"","Неверно!")</f>
        <v/>
      </c>
      <c r="B9084" s="237" t="s">
        <v>32525</v>
      </c>
      <c r="C9084" s="232" t="s">
        <v>13403</v>
      </c>
      <c r="D9084" s="232" t="s">
        <v>13203</v>
      </c>
      <c r="E9084" s="232" t="str">
        <f>CONCATENATE(SUM('Раздел 4'!Z36:Z36),"=",SUM('Раздел 4'!L36:Q36),"+",SUM('Раздел 4'!V36:Y36))</f>
        <v>0=0+0</v>
      </c>
    </row>
    <row r="9085" spans="1:5" ht="42" hidden="1" customHeight="1">
      <c r="A9085" s="231" t="str">
        <f>IF((SUM('Раздел 4'!Z288:Z288)=SUM('Раздел 4'!L288:Q288)+SUM('Раздел 4'!V288:Y288)),"","Неверно!")</f>
        <v/>
      </c>
      <c r="B9085" s="237" t="s">
        <v>32525</v>
      </c>
      <c r="C9085" s="232" t="s">
        <v>13404</v>
      </c>
      <c r="D9085" s="232" t="s">
        <v>13203</v>
      </c>
      <c r="E9085" s="232" t="str">
        <f>CONCATENATE(SUM('Раздел 4'!Z288:Z288),"=",SUM('Раздел 4'!L288:Q288),"+",SUM('Раздел 4'!V288:Y288))</f>
        <v>0=0+0</v>
      </c>
    </row>
    <row r="9086" spans="1:5" ht="42" hidden="1" customHeight="1">
      <c r="A9086" s="231" t="str">
        <f>IF((SUM('Раздел 4'!Z289:Z289)=SUM('Раздел 4'!L289:Q289)+SUM('Раздел 4'!V289:Y289)),"","Неверно!")</f>
        <v/>
      </c>
      <c r="B9086" s="237" t="s">
        <v>32525</v>
      </c>
      <c r="C9086" s="232" t="s">
        <v>13405</v>
      </c>
      <c r="D9086" s="232" t="s">
        <v>13203</v>
      </c>
      <c r="E9086" s="232" t="str">
        <f>CONCATENATE(SUM('Раздел 4'!Z289:Z289),"=",SUM('Раздел 4'!L289:Q289),"+",SUM('Раздел 4'!V289:Y289))</f>
        <v>0=0+0</v>
      </c>
    </row>
    <row r="9087" spans="1:5" ht="42" hidden="1" customHeight="1">
      <c r="A9087" s="231" t="str">
        <f>IF((SUM('Раздел 4'!Z290:Z290)=SUM('Раздел 4'!L290:Q290)+SUM('Раздел 4'!V290:Y290)),"","Неверно!")</f>
        <v/>
      </c>
      <c r="B9087" s="237" t="s">
        <v>32525</v>
      </c>
      <c r="C9087" s="232" t="s">
        <v>13406</v>
      </c>
      <c r="D9087" s="232" t="s">
        <v>13203</v>
      </c>
      <c r="E9087" s="232" t="str">
        <f>CONCATENATE(SUM('Раздел 4'!Z290:Z290),"=",SUM('Раздел 4'!L290:Q290),"+",SUM('Раздел 4'!V290:Y290))</f>
        <v>0=0+0</v>
      </c>
    </row>
    <row r="9088" spans="1:5" ht="42" hidden="1" customHeight="1">
      <c r="A9088" s="231" t="str">
        <f>IF((SUM('Раздел 4'!Z291:Z291)=SUM('Раздел 4'!L291:Q291)+SUM('Раздел 4'!V291:Y291)),"","Неверно!")</f>
        <v/>
      </c>
      <c r="B9088" s="237" t="s">
        <v>32525</v>
      </c>
      <c r="C9088" s="232" t="s">
        <v>13407</v>
      </c>
      <c r="D9088" s="232" t="s">
        <v>13203</v>
      </c>
      <c r="E9088" s="232" t="str">
        <f>CONCATENATE(SUM('Раздел 4'!Z291:Z291),"=",SUM('Раздел 4'!L291:Q291),"+",SUM('Раздел 4'!V291:Y291))</f>
        <v>0=0+0</v>
      </c>
    </row>
    <row r="9089" spans="1:5" ht="42" hidden="1" customHeight="1">
      <c r="A9089" s="231" t="str">
        <f>IF((SUM('Раздел 4'!Z292:Z292)=SUM('Раздел 4'!L292:Q292)+SUM('Раздел 4'!V292:Y292)),"","Неверно!")</f>
        <v/>
      </c>
      <c r="B9089" s="237" t="s">
        <v>32525</v>
      </c>
      <c r="C9089" s="232" t="s">
        <v>13408</v>
      </c>
      <c r="D9089" s="232" t="s">
        <v>13203</v>
      </c>
      <c r="E9089" s="232" t="str">
        <f>CONCATENATE(SUM('Раздел 4'!Z292:Z292),"=",SUM('Раздел 4'!L292:Q292),"+",SUM('Раздел 4'!V292:Y292))</f>
        <v>0=0+0</v>
      </c>
    </row>
    <row r="9090" spans="1:5" ht="42" hidden="1" customHeight="1">
      <c r="A9090" s="231" t="str">
        <f>IF((SUM('Раздел 4'!Z293:Z293)=SUM('Раздел 4'!L293:Q293)+SUM('Раздел 4'!V293:Y293)),"","Неверно!")</f>
        <v/>
      </c>
      <c r="B9090" s="237" t="s">
        <v>32525</v>
      </c>
      <c r="C9090" s="232" t="s">
        <v>13409</v>
      </c>
      <c r="D9090" s="232" t="s">
        <v>13203</v>
      </c>
      <c r="E9090" s="232" t="str">
        <f>CONCATENATE(SUM('Раздел 4'!Z293:Z293),"=",SUM('Раздел 4'!L293:Q293),"+",SUM('Раздел 4'!V293:Y293))</f>
        <v>0=0+0</v>
      </c>
    </row>
    <row r="9091" spans="1:5" ht="42" hidden="1" customHeight="1">
      <c r="A9091" s="231" t="str">
        <f>IF((SUM('Раздел 4'!Z294:Z294)=SUM('Раздел 4'!L294:Q294)+SUM('Раздел 4'!V294:Y294)),"","Неверно!")</f>
        <v/>
      </c>
      <c r="B9091" s="237" t="s">
        <v>32525</v>
      </c>
      <c r="C9091" s="232" t="s">
        <v>13410</v>
      </c>
      <c r="D9091" s="232" t="s">
        <v>13203</v>
      </c>
      <c r="E9091" s="232" t="str">
        <f>CONCATENATE(SUM('Раздел 4'!Z294:Z294),"=",SUM('Раздел 4'!L294:Q294),"+",SUM('Раздел 4'!V294:Y294))</f>
        <v>0=0+0</v>
      </c>
    </row>
    <row r="9092" spans="1:5" ht="42" hidden="1" customHeight="1">
      <c r="A9092" s="231" t="str">
        <f>IF((SUM('Раздел 4'!Z295:Z295)=SUM('Раздел 4'!L295:Q295)+SUM('Раздел 4'!V295:Y295)),"","Неверно!")</f>
        <v/>
      </c>
      <c r="B9092" s="237" t="s">
        <v>32525</v>
      </c>
      <c r="C9092" s="232" t="s">
        <v>13411</v>
      </c>
      <c r="D9092" s="232" t="s">
        <v>13203</v>
      </c>
      <c r="E9092" s="232" t="str">
        <f>CONCATENATE(SUM('Раздел 4'!Z295:Z295),"=",SUM('Раздел 4'!L295:Q295),"+",SUM('Раздел 4'!V295:Y295))</f>
        <v>0=0+0</v>
      </c>
    </row>
    <row r="9093" spans="1:5" ht="42" hidden="1" customHeight="1">
      <c r="A9093" s="231" t="str">
        <f>IF((SUM('Раздел 4'!Z296:Z296)=SUM('Раздел 4'!L296:Q296)+SUM('Раздел 4'!V296:Y296)),"","Неверно!")</f>
        <v/>
      </c>
      <c r="B9093" s="237" t="s">
        <v>32525</v>
      </c>
      <c r="C9093" s="232" t="s">
        <v>13412</v>
      </c>
      <c r="D9093" s="232" t="s">
        <v>13203</v>
      </c>
      <c r="E9093" s="232" t="str">
        <f>CONCATENATE(SUM('Раздел 4'!Z296:Z296),"=",SUM('Раздел 4'!L296:Q296),"+",SUM('Раздел 4'!V296:Y296))</f>
        <v>0=0+0</v>
      </c>
    </row>
    <row r="9094" spans="1:5" ht="42" hidden="1" customHeight="1">
      <c r="A9094" s="231" t="str">
        <f>IF((SUM('Раздел 4'!Z297:Z297)=SUM('Раздел 4'!L297:Q297)+SUM('Раздел 4'!V297:Y297)),"","Неверно!")</f>
        <v/>
      </c>
      <c r="B9094" s="237" t="s">
        <v>32525</v>
      </c>
      <c r="C9094" s="232" t="s">
        <v>13413</v>
      </c>
      <c r="D9094" s="232" t="s">
        <v>13203</v>
      </c>
      <c r="E9094" s="232" t="str">
        <f>CONCATENATE(SUM('Раздел 4'!Z297:Z297),"=",SUM('Раздел 4'!L297:Q297),"+",SUM('Раздел 4'!V297:Y297))</f>
        <v>0=0+0</v>
      </c>
    </row>
    <row r="9095" spans="1:5" ht="42" hidden="1" customHeight="1">
      <c r="A9095" s="231" t="str">
        <f>IF((SUM('Раздел 4'!Z37:Z37)=SUM('Раздел 4'!L37:Q37)+SUM('Раздел 4'!V37:Y37)),"","Неверно!")</f>
        <v/>
      </c>
      <c r="B9095" s="237" t="s">
        <v>32525</v>
      </c>
      <c r="C9095" s="232" t="s">
        <v>13414</v>
      </c>
      <c r="D9095" s="232" t="s">
        <v>13203</v>
      </c>
      <c r="E9095" s="232" t="str">
        <f>CONCATENATE(SUM('Раздел 4'!Z37:Z37),"=",SUM('Раздел 4'!L37:Q37),"+",SUM('Раздел 4'!V37:Y37))</f>
        <v>0=0+0</v>
      </c>
    </row>
    <row r="9096" spans="1:5" ht="42" hidden="1" customHeight="1">
      <c r="A9096" s="231" t="str">
        <f>IF((SUM('Раздел 4'!Z298:Z298)=SUM('Раздел 4'!L298:Q298)+SUM('Раздел 4'!V298:Y298)),"","Неверно!")</f>
        <v/>
      </c>
      <c r="B9096" s="237" t="s">
        <v>32525</v>
      </c>
      <c r="C9096" s="232" t="s">
        <v>13415</v>
      </c>
      <c r="D9096" s="232" t="s">
        <v>13203</v>
      </c>
      <c r="E9096" s="232" t="str">
        <f>CONCATENATE(SUM('Раздел 4'!Z298:Z298),"=",SUM('Раздел 4'!L298:Q298),"+",SUM('Раздел 4'!V298:Y298))</f>
        <v>0=0+0</v>
      </c>
    </row>
    <row r="9097" spans="1:5" ht="42" hidden="1" customHeight="1">
      <c r="A9097" s="231" t="str">
        <f>IF((SUM('Раздел 4'!Z299:Z299)=SUM('Раздел 4'!L299:Q299)+SUM('Раздел 4'!V299:Y299)),"","Неверно!")</f>
        <v/>
      </c>
      <c r="B9097" s="237" t="s">
        <v>32525</v>
      </c>
      <c r="C9097" s="232" t="s">
        <v>13416</v>
      </c>
      <c r="D9097" s="232" t="s">
        <v>13203</v>
      </c>
      <c r="E9097" s="232" t="str">
        <f>CONCATENATE(SUM('Раздел 4'!Z299:Z299),"=",SUM('Раздел 4'!L299:Q299),"+",SUM('Раздел 4'!V299:Y299))</f>
        <v>0=0+0</v>
      </c>
    </row>
    <row r="9098" spans="1:5" ht="42" hidden="1" customHeight="1">
      <c r="A9098" s="231" t="str">
        <f>IF((SUM('Раздел 4'!Z300:Z300)=SUM('Раздел 4'!L300:Q300)+SUM('Раздел 4'!V300:Y300)),"","Неверно!")</f>
        <v/>
      </c>
      <c r="B9098" s="237" t="s">
        <v>32525</v>
      </c>
      <c r="C9098" s="232" t="s">
        <v>13417</v>
      </c>
      <c r="D9098" s="232" t="s">
        <v>13203</v>
      </c>
      <c r="E9098" s="232" t="str">
        <f>CONCATENATE(SUM('Раздел 4'!Z300:Z300),"=",SUM('Раздел 4'!L300:Q300),"+",SUM('Раздел 4'!V300:Y300))</f>
        <v>0=0+0</v>
      </c>
    </row>
    <row r="9099" spans="1:5" ht="42" hidden="1" customHeight="1">
      <c r="A9099" s="231" t="str">
        <f>IF((SUM('Раздел 4'!Z301:Z301)=SUM('Раздел 4'!L301:Q301)+SUM('Раздел 4'!V301:Y301)),"","Неверно!")</f>
        <v/>
      </c>
      <c r="B9099" s="237" t="s">
        <v>32525</v>
      </c>
      <c r="C9099" s="232" t="s">
        <v>13418</v>
      </c>
      <c r="D9099" s="232" t="s">
        <v>13203</v>
      </c>
      <c r="E9099" s="232" t="str">
        <f>CONCATENATE(SUM('Раздел 4'!Z301:Z301),"=",SUM('Раздел 4'!L301:Q301),"+",SUM('Раздел 4'!V301:Y301))</f>
        <v>0=0+0</v>
      </c>
    </row>
    <row r="9100" spans="1:5" ht="42" hidden="1" customHeight="1">
      <c r="A9100" s="231" t="str">
        <f>IF((SUM('Раздел 4'!Z302:Z302)=SUM('Раздел 4'!L302:Q302)+SUM('Раздел 4'!V302:Y302)),"","Неверно!")</f>
        <v/>
      </c>
      <c r="B9100" s="237" t="s">
        <v>32525</v>
      </c>
      <c r="C9100" s="232" t="s">
        <v>13419</v>
      </c>
      <c r="D9100" s="232" t="s">
        <v>13203</v>
      </c>
      <c r="E9100" s="232" t="str">
        <f>CONCATENATE(SUM('Раздел 4'!Z302:Z302),"=",SUM('Раздел 4'!L302:Q302),"+",SUM('Раздел 4'!V302:Y302))</f>
        <v>0=0+0</v>
      </c>
    </row>
    <row r="9101" spans="1:5" ht="42" hidden="1" customHeight="1">
      <c r="A9101" s="231" t="str">
        <f>IF((SUM('Раздел 4'!Z303:Z303)=SUM('Раздел 4'!L303:Q303)+SUM('Раздел 4'!V303:Y303)),"","Неверно!")</f>
        <v/>
      </c>
      <c r="B9101" s="237" t="s">
        <v>32525</v>
      </c>
      <c r="C9101" s="232" t="s">
        <v>13420</v>
      </c>
      <c r="D9101" s="232" t="s">
        <v>13203</v>
      </c>
      <c r="E9101" s="232" t="str">
        <f>CONCATENATE(SUM('Раздел 4'!Z303:Z303),"=",SUM('Раздел 4'!L303:Q303),"+",SUM('Раздел 4'!V303:Y303))</f>
        <v>0=0+0</v>
      </c>
    </row>
    <row r="9102" spans="1:5" ht="42" hidden="1" customHeight="1">
      <c r="A9102" s="231" t="str">
        <f>IF((SUM('Раздел 4'!Z304:Z304)=SUM('Раздел 4'!L304:Q304)+SUM('Раздел 4'!V304:Y304)),"","Неверно!")</f>
        <v/>
      </c>
      <c r="B9102" s="237" t="s">
        <v>32525</v>
      </c>
      <c r="C9102" s="232" t="s">
        <v>13421</v>
      </c>
      <c r="D9102" s="232" t="s">
        <v>13203</v>
      </c>
      <c r="E9102" s="232" t="str">
        <f>CONCATENATE(SUM('Раздел 4'!Z304:Z304),"=",SUM('Раздел 4'!L304:Q304),"+",SUM('Раздел 4'!V304:Y304))</f>
        <v>0=0+0</v>
      </c>
    </row>
    <row r="9103" spans="1:5" ht="42" hidden="1" customHeight="1">
      <c r="A9103" s="231" t="str">
        <f>IF((SUM('Раздел 4'!Z305:Z305)=SUM('Раздел 4'!L305:Q305)+SUM('Раздел 4'!V305:Y305)),"","Неверно!")</f>
        <v/>
      </c>
      <c r="B9103" s="237" t="s">
        <v>32525</v>
      </c>
      <c r="C9103" s="232" t="s">
        <v>13422</v>
      </c>
      <c r="D9103" s="232" t="s">
        <v>13203</v>
      </c>
      <c r="E9103" s="232" t="str">
        <f>CONCATENATE(SUM('Раздел 4'!Z305:Z305),"=",SUM('Раздел 4'!L305:Q305),"+",SUM('Раздел 4'!V305:Y305))</f>
        <v>0=0+0</v>
      </c>
    </row>
    <row r="9104" spans="1:5" ht="42" hidden="1" customHeight="1">
      <c r="A9104" s="231" t="str">
        <f>IF((SUM('Раздел 4'!Z306:Z306)=SUM('Раздел 4'!L306:Q306)+SUM('Раздел 4'!V306:Y306)),"","Неверно!")</f>
        <v/>
      </c>
      <c r="B9104" s="237" t="s">
        <v>32525</v>
      </c>
      <c r="C9104" s="232" t="s">
        <v>13423</v>
      </c>
      <c r="D9104" s="232" t="s">
        <v>13203</v>
      </c>
      <c r="E9104" s="232" t="str">
        <f>CONCATENATE(SUM('Раздел 4'!Z306:Z306),"=",SUM('Раздел 4'!L306:Q306),"+",SUM('Раздел 4'!V306:Y306))</f>
        <v>0=0+0</v>
      </c>
    </row>
    <row r="9105" spans="1:5" ht="42" hidden="1" customHeight="1">
      <c r="A9105" s="231" t="str">
        <f>IF((SUM('Раздел 4'!Z307:Z307)=SUM('Раздел 4'!L307:Q307)+SUM('Раздел 4'!V307:Y307)),"","Неверно!")</f>
        <v/>
      </c>
      <c r="B9105" s="237" t="s">
        <v>32525</v>
      </c>
      <c r="C9105" s="232" t="s">
        <v>13424</v>
      </c>
      <c r="D9105" s="232" t="s">
        <v>13203</v>
      </c>
      <c r="E9105" s="232" t="str">
        <f>CONCATENATE(SUM('Раздел 4'!Z307:Z307),"=",SUM('Раздел 4'!L307:Q307),"+",SUM('Раздел 4'!V307:Y307))</f>
        <v>0=0+0</v>
      </c>
    </row>
    <row r="9106" spans="1:5" ht="42" hidden="1" customHeight="1">
      <c r="A9106" s="231" t="str">
        <f>IF((SUM('Раздел 4'!Z11:Z11)=SUM('Раздел 4'!L11:Q11)+SUM('Раздел 4'!V11:Y11)),"","Неверно!")</f>
        <v/>
      </c>
      <c r="B9106" s="237" t="s">
        <v>32525</v>
      </c>
      <c r="C9106" s="232" t="s">
        <v>13425</v>
      </c>
      <c r="D9106" s="232" t="s">
        <v>13203</v>
      </c>
      <c r="E9106" s="232" t="str">
        <f>CONCATENATE(SUM('Раздел 4'!Z11:Z11),"=",SUM('Раздел 4'!L11:Q11),"+",SUM('Раздел 4'!V11:Y11))</f>
        <v>0=0+0</v>
      </c>
    </row>
    <row r="9107" spans="1:5" ht="42" hidden="1" customHeight="1">
      <c r="A9107" s="231" t="str">
        <f>IF((SUM('Раздел 4'!Z38:Z38)=SUM('Раздел 4'!L38:Q38)+SUM('Раздел 4'!V38:Y38)),"","Неверно!")</f>
        <v/>
      </c>
      <c r="B9107" s="237" t="s">
        <v>32525</v>
      </c>
      <c r="C9107" s="232" t="s">
        <v>13426</v>
      </c>
      <c r="D9107" s="232" t="s">
        <v>13203</v>
      </c>
      <c r="E9107" s="232" t="str">
        <f>CONCATENATE(SUM('Раздел 4'!Z38:Z38),"=",SUM('Раздел 4'!L38:Q38),"+",SUM('Раздел 4'!V38:Y38))</f>
        <v>0=0+0</v>
      </c>
    </row>
    <row r="9108" spans="1:5" ht="42" hidden="1" customHeight="1">
      <c r="A9108" s="231" t="str">
        <f>IF((SUM('Раздел 4'!Z308:Z308)=SUM('Раздел 4'!L308:Q308)+SUM('Раздел 4'!V308:Y308)),"","Неверно!")</f>
        <v/>
      </c>
      <c r="B9108" s="237" t="s">
        <v>32525</v>
      </c>
      <c r="C9108" s="232" t="s">
        <v>13427</v>
      </c>
      <c r="D9108" s="232" t="s">
        <v>13203</v>
      </c>
      <c r="E9108" s="232" t="str">
        <f>CONCATENATE(SUM('Раздел 4'!Z308:Z308),"=",SUM('Раздел 4'!L308:Q308),"+",SUM('Раздел 4'!V308:Y308))</f>
        <v>0=0+0</v>
      </c>
    </row>
    <row r="9109" spans="1:5" ht="42" hidden="1" customHeight="1">
      <c r="A9109" s="231" t="str">
        <f>IF((SUM('Раздел 4'!Z309:Z309)=SUM('Раздел 4'!L309:Q309)+SUM('Раздел 4'!V309:Y309)),"","Неверно!")</f>
        <v/>
      </c>
      <c r="B9109" s="237" t="s">
        <v>32525</v>
      </c>
      <c r="C9109" s="232" t="s">
        <v>13428</v>
      </c>
      <c r="D9109" s="232" t="s">
        <v>13203</v>
      </c>
      <c r="E9109" s="232" t="str">
        <f>CONCATENATE(SUM('Раздел 4'!Z309:Z309),"=",SUM('Раздел 4'!L309:Q309),"+",SUM('Раздел 4'!V309:Y309))</f>
        <v>0=0+0</v>
      </c>
    </row>
    <row r="9110" spans="1:5" ht="42" hidden="1" customHeight="1">
      <c r="A9110" s="231" t="str">
        <f>IF((SUM('Раздел 4'!Z310:Z310)=SUM('Раздел 4'!L310:Q310)+SUM('Раздел 4'!V310:Y310)),"","Неверно!")</f>
        <v/>
      </c>
      <c r="B9110" s="237" t="s">
        <v>32525</v>
      </c>
      <c r="C9110" s="232" t="s">
        <v>13429</v>
      </c>
      <c r="D9110" s="232" t="s">
        <v>13203</v>
      </c>
      <c r="E9110" s="232" t="str">
        <f>CONCATENATE(SUM('Раздел 4'!Z310:Z310),"=",SUM('Раздел 4'!L310:Q310),"+",SUM('Раздел 4'!V310:Y310))</f>
        <v>0=0+0</v>
      </c>
    </row>
    <row r="9111" spans="1:5" ht="42" hidden="1" customHeight="1">
      <c r="A9111" s="231" t="str">
        <f>IF((SUM('Раздел 4'!Z311:Z311)=SUM('Раздел 4'!L311:Q311)+SUM('Раздел 4'!V311:Y311)),"","Неверно!")</f>
        <v/>
      </c>
      <c r="B9111" s="237" t="s">
        <v>32525</v>
      </c>
      <c r="C9111" s="232" t="s">
        <v>13430</v>
      </c>
      <c r="D9111" s="232" t="s">
        <v>13203</v>
      </c>
      <c r="E9111" s="232" t="str">
        <f>CONCATENATE(SUM('Раздел 4'!Z311:Z311),"=",SUM('Раздел 4'!L311:Q311),"+",SUM('Раздел 4'!V311:Y311))</f>
        <v>0=0+0</v>
      </c>
    </row>
    <row r="9112" spans="1:5" ht="42" hidden="1" customHeight="1">
      <c r="A9112" s="231" t="str">
        <f>IF((SUM('Раздел 4'!Z312:Z312)=SUM('Раздел 4'!L312:Q312)+SUM('Раздел 4'!V312:Y312)),"","Неверно!")</f>
        <v/>
      </c>
      <c r="B9112" s="237" t="s">
        <v>32525</v>
      </c>
      <c r="C9112" s="232" t="s">
        <v>13431</v>
      </c>
      <c r="D9112" s="232" t="s">
        <v>13203</v>
      </c>
      <c r="E9112" s="232" t="str">
        <f>CONCATENATE(SUM('Раздел 4'!Z312:Z312),"=",SUM('Раздел 4'!L312:Q312),"+",SUM('Раздел 4'!V312:Y312))</f>
        <v>0=0+0</v>
      </c>
    </row>
    <row r="9113" spans="1:5" ht="42" hidden="1" customHeight="1">
      <c r="A9113" s="231" t="str">
        <f>IF((SUM('Раздел 4'!Z313:Z313)=SUM('Раздел 4'!L313:Q313)+SUM('Раздел 4'!V313:Y313)),"","Неверно!")</f>
        <v/>
      </c>
      <c r="B9113" s="237" t="s">
        <v>32525</v>
      </c>
      <c r="C9113" s="232" t="s">
        <v>13432</v>
      </c>
      <c r="D9113" s="232" t="s">
        <v>13203</v>
      </c>
      <c r="E9113" s="232" t="str">
        <f>CONCATENATE(SUM('Раздел 4'!Z313:Z313),"=",SUM('Раздел 4'!L313:Q313),"+",SUM('Раздел 4'!V313:Y313))</f>
        <v>0=0+0</v>
      </c>
    </row>
    <row r="9114" spans="1:5" ht="42" hidden="1" customHeight="1">
      <c r="A9114" s="231" t="str">
        <f>IF((SUM('Раздел 4'!Z314:Z314)=SUM('Раздел 4'!L314:Q314)+SUM('Раздел 4'!V314:Y314)),"","Неверно!")</f>
        <v/>
      </c>
      <c r="B9114" s="237" t="s">
        <v>32525</v>
      </c>
      <c r="C9114" s="232" t="s">
        <v>13433</v>
      </c>
      <c r="D9114" s="232" t="s">
        <v>13203</v>
      </c>
      <c r="E9114" s="232" t="str">
        <f>CONCATENATE(SUM('Раздел 4'!Z314:Z314),"=",SUM('Раздел 4'!L314:Q314),"+",SUM('Раздел 4'!V314:Y314))</f>
        <v>0=0+0</v>
      </c>
    </row>
    <row r="9115" spans="1:5" ht="42" hidden="1" customHeight="1">
      <c r="A9115" s="231" t="str">
        <f>IF((SUM('Раздел 4'!Z315:Z315)=SUM('Раздел 4'!L315:Q315)+SUM('Раздел 4'!V315:Y315)),"","Неверно!")</f>
        <v/>
      </c>
      <c r="B9115" s="237" t="s">
        <v>32525</v>
      </c>
      <c r="C9115" s="232" t="s">
        <v>13434</v>
      </c>
      <c r="D9115" s="232" t="s">
        <v>13203</v>
      </c>
      <c r="E9115" s="232" t="str">
        <f>CONCATENATE(SUM('Раздел 4'!Z315:Z315),"=",SUM('Раздел 4'!L315:Q315),"+",SUM('Раздел 4'!V315:Y315))</f>
        <v>0=0+0</v>
      </c>
    </row>
    <row r="9116" spans="1:5" ht="42" hidden="1" customHeight="1">
      <c r="A9116" s="231" t="str">
        <f>IF((SUM('Раздел 4'!Z316:Z316)=SUM('Раздел 4'!L316:Q316)+SUM('Раздел 4'!V316:Y316)),"","Неверно!")</f>
        <v/>
      </c>
      <c r="B9116" s="237" t="s">
        <v>32525</v>
      </c>
      <c r="C9116" s="232" t="s">
        <v>13435</v>
      </c>
      <c r="D9116" s="232" t="s">
        <v>13203</v>
      </c>
      <c r="E9116" s="232" t="str">
        <f>CONCATENATE(SUM('Раздел 4'!Z316:Z316),"=",SUM('Раздел 4'!L316:Q316),"+",SUM('Раздел 4'!V316:Y316))</f>
        <v>0=0+0</v>
      </c>
    </row>
    <row r="9117" spans="1:5" ht="42" hidden="1" customHeight="1">
      <c r="A9117" s="231" t="str">
        <f>IF((SUM('Раздел 4'!Z317:Z317)=SUM('Раздел 4'!L317:Q317)+SUM('Раздел 4'!V317:Y317)),"","Неверно!")</f>
        <v/>
      </c>
      <c r="B9117" s="237" t="s">
        <v>32525</v>
      </c>
      <c r="C9117" s="232" t="s">
        <v>13436</v>
      </c>
      <c r="D9117" s="232" t="s">
        <v>13203</v>
      </c>
      <c r="E9117" s="232" t="str">
        <f>CONCATENATE(SUM('Раздел 4'!Z317:Z317),"=",SUM('Раздел 4'!L317:Q317),"+",SUM('Раздел 4'!V317:Y317))</f>
        <v>0=0+0</v>
      </c>
    </row>
    <row r="9118" spans="1:5" ht="42" hidden="1" customHeight="1">
      <c r="A9118" s="231" t="str">
        <f>IF((SUM('Раздел 4'!Z39:Z39)=SUM('Раздел 4'!L39:Q39)+SUM('Раздел 4'!V39:Y39)),"","Неверно!")</f>
        <v/>
      </c>
      <c r="B9118" s="237" t="s">
        <v>32525</v>
      </c>
      <c r="C9118" s="232" t="s">
        <v>13437</v>
      </c>
      <c r="D9118" s="232" t="s">
        <v>13203</v>
      </c>
      <c r="E9118" s="232" t="str">
        <f>CONCATENATE(SUM('Раздел 4'!Z39:Z39),"=",SUM('Раздел 4'!L39:Q39),"+",SUM('Раздел 4'!V39:Y39))</f>
        <v>0=0+0</v>
      </c>
    </row>
    <row r="9119" spans="1:5" ht="42" hidden="1" customHeight="1">
      <c r="A9119" s="231" t="str">
        <f>IF((SUM('Раздел 4'!Z318:Z318)=SUM('Раздел 4'!L318:Q318)+SUM('Раздел 4'!V318:Y318)),"","Неверно!")</f>
        <v/>
      </c>
      <c r="B9119" s="237" t="s">
        <v>32525</v>
      </c>
      <c r="C9119" s="232" t="s">
        <v>13438</v>
      </c>
      <c r="D9119" s="232" t="s">
        <v>13203</v>
      </c>
      <c r="E9119" s="232" t="str">
        <f>CONCATENATE(SUM('Раздел 4'!Z318:Z318),"=",SUM('Раздел 4'!L318:Q318),"+",SUM('Раздел 4'!V318:Y318))</f>
        <v>0=0+0</v>
      </c>
    </row>
    <row r="9120" spans="1:5" ht="42" hidden="1" customHeight="1">
      <c r="A9120" s="231" t="str">
        <f>IF((SUM('Раздел 4'!Z319:Z319)=SUM('Раздел 4'!L319:Q319)+SUM('Раздел 4'!V319:Y319)),"","Неверно!")</f>
        <v/>
      </c>
      <c r="B9120" s="237" t="s">
        <v>32525</v>
      </c>
      <c r="C9120" s="232" t="s">
        <v>13439</v>
      </c>
      <c r="D9120" s="232" t="s">
        <v>13203</v>
      </c>
      <c r="E9120" s="232" t="str">
        <f>CONCATENATE(SUM('Раздел 4'!Z319:Z319),"=",SUM('Раздел 4'!L319:Q319),"+",SUM('Раздел 4'!V319:Y319))</f>
        <v>0=0+0</v>
      </c>
    </row>
    <row r="9121" spans="1:5" ht="42" hidden="1" customHeight="1">
      <c r="A9121" s="231" t="str">
        <f>IF((SUM('Раздел 4'!Z320:Z320)=SUM('Раздел 4'!L320:Q320)+SUM('Раздел 4'!V320:Y320)),"","Неверно!")</f>
        <v/>
      </c>
      <c r="B9121" s="237" t="s">
        <v>32525</v>
      </c>
      <c r="C9121" s="232" t="s">
        <v>13440</v>
      </c>
      <c r="D9121" s="232" t="s">
        <v>13203</v>
      </c>
      <c r="E9121" s="232" t="str">
        <f>CONCATENATE(SUM('Раздел 4'!Z320:Z320),"=",SUM('Раздел 4'!L320:Q320),"+",SUM('Раздел 4'!V320:Y320))</f>
        <v>0=0+0</v>
      </c>
    </row>
    <row r="9122" spans="1:5" ht="42" hidden="1" customHeight="1">
      <c r="A9122" s="231" t="str">
        <f>IF((SUM('Раздел 4'!Z321:Z321)=SUM('Раздел 4'!L321:Q321)+SUM('Раздел 4'!V321:Y321)),"","Неверно!")</f>
        <v/>
      </c>
      <c r="B9122" s="237" t="s">
        <v>32525</v>
      </c>
      <c r="C9122" s="232" t="s">
        <v>13441</v>
      </c>
      <c r="D9122" s="232" t="s">
        <v>13203</v>
      </c>
      <c r="E9122" s="232" t="str">
        <f>CONCATENATE(SUM('Раздел 4'!Z321:Z321),"=",SUM('Раздел 4'!L321:Q321),"+",SUM('Раздел 4'!V321:Y321))</f>
        <v>0=0+0</v>
      </c>
    </row>
    <row r="9123" spans="1:5" ht="42" hidden="1" customHeight="1">
      <c r="A9123" s="231" t="str">
        <f>IF((SUM('Раздел 4'!Z322:Z322)=SUM('Раздел 4'!L322:Q322)+SUM('Раздел 4'!V322:Y322)),"","Неверно!")</f>
        <v/>
      </c>
      <c r="B9123" s="237" t="s">
        <v>32525</v>
      </c>
      <c r="C9123" s="232" t="s">
        <v>13442</v>
      </c>
      <c r="D9123" s="232" t="s">
        <v>13203</v>
      </c>
      <c r="E9123" s="232" t="str">
        <f>CONCATENATE(SUM('Раздел 4'!Z322:Z322),"=",SUM('Раздел 4'!L322:Q322),"+",SUM('Раздел 4'!V322:Y322))</f>
        <v>0=0+0</v>
      </c>
    </row>
    <row r="9124" spans="1:5" ht="42" hidden="1" customHeight="1">
      <c r="A9124" s="231" t="str">
        <f>IF((SUM('Раздел 4'!Z323:Z323)=SUM('Раздел 4'!L323:Q323)+SUM('Раздел 4'!V323:Y323)),"","Неверно!")</f>
        <v/>
      </c>
      <c r="B9124" s="237" t="s">
        <v>32525</v>
      </c>
      <c r="C9124" s="232" t="s">
        <v>13443</v>
      </c>
      <c r="D9124" s="232" t="s">
        <v>13203</v>
      </c>
      <c r="E9124" s="232" t="str">
        <f>CONCATENATE(SUM('Раздел 4'!Z323:Z323),"=",SUM('Раздел 4'!L323:Q323),"+",SUM('Раздел 4'!V323:Y323))</f>
        <v>0=0+0</v>
      </c>
    </row>
    <row r="9125" spans="1:5" ht="42" hidden="1" customHeight="1">
      <c r="A9125" s="231" t="str">
        <f>IF((SUM('Раздел 4'!Z324:Z324)=SUM('Раздел 4'!L324:Q324)+SUM('Раздел 4'!V324:Y324)),"","Неверно!")</f>
        <v/>
      </c>
      <c r="B9125" s="237" t="s">
        <v>32525</v>
      </c>
      <c r="C9125" s="232" t="s">
        <v>13444</v>
      </c>
      <c r="D9125" s="232" t="s">
        <v>13203</v>
      </c>
      <c r="E9125" s="232" t="str">
        <f>CONCATENATE(SUM('Раздел 4'!Z324:Z324),"=",SUM('Раздел 4'!L324:Q324),"+",SUM('Раздел 4'!V324:Y324))</f>
        <v>0=0+0</v>
      </c>
    </row>
    <row r="9126" spans="1:5" ht="42" hidden="1" customHeight="1">
      <c r="A9126" s="231" t="str">
        <f>IF((SUM('Раздел 4'!Z325:Z325)=SUM('Раздел 4'!L325:Q325)+SUM('Раздел 4'!V325:Y325)),"","Неверно!")</f>
        <v/>
      </c>
      <c r="B9126" s="237" t="s">
        <v>32525</v>
      </c>
      <c r="C9126" s="232" t="s">
        <v>13445</v>
      </c>
      <c r="D9126" s="232" t="s">
        <v>13203</v>
      </c>
      <c r="E9126" s="232" t="str">
        <f>CONCATENATE(SUM('Раздел 4'!Z325:Z325),"=",SUM('Раздел 4'!L325:Q325),"+",SUM('Раздел 4'!V325:Y325))</f>
        <v>0=0+0</v>
      </c>
    </row>
    <row r="9127" spans="1:5" ht="42" hidden="1" customHeight="1">
      <c r="A9127" s="231" t="str">
        <f>IF((SUM('Раздел 4'!Z326:Z326)=SUM('Раздел 4'!L326:Q326)+SUM('Раздел 4'!V326:Y326)),"","Неверно!")</f>
        <v/>
      </c>
      <c r="B9127" s="237" t="s">
        <v>32525</v>
      </c>
      <c r="C9127" s="232" t="s">
        <v>13446</v>
      </c>
      <c r="D9127" s="232" t="s">
        <v>13203</v>
      </c>
      <c r="E9127" s="232" t="str">
        <f>CONCATENATE(SUM('Раздел 4'!Z326:Z326),"=",SUM('Раздел 4'!L326:Q326),"+",SUM('Раздел 4'!V326:Y326))</f>
        <v>0=0+0</v>
      </c>
    </row>
    <row r="9128" spans="1:5" ht="42" hidden="1" customHeight="1">
      <c r="A9128" s="231" t="str">
        <f>IF((SUM('Раздел 4'!Z327:Z327)=SUM('Раздел 4'!L327:Q327)+SUM('Раздел 4'!V327:Y327)),"","Неверно!")</f>
        <v/>
      </c>
      <c r="B9128" s="237" t="s">
        <v>32525</v>
      </c>
      <c r="C9128" s="232" t="s">
        <v>13447</v>
      </c>
      <c r="D9128" s="232" t="s">
        <v>13203</v>
      </c>
      <c r="E9128" s="232" t="str">
        <f>CONCATENATE(SUM('Раздел 4'!Z327:Z327),"=",SUM('Раздел 4'!L327:Q327),"+",SUM('Раздел 4'!V327:Y327))</f>
        <v>0=0+0</v>
      </c>
    </row>
    <row r="9129" spans="1:5" ht="42" hidden="1" customHeight="1">
      <c r="A9129" s="231" t="str">
        <f>IF((SUM('Раздел 4'!Z40:Z40)=SUM('Раздел 4'!L40:Q40)+SUM('Раздел 4'!V40:Y40)),"","Неверно!")</f>
        <v/>
      </c>
      <c r="B9129" s="237" t="s">
        <v>32525</v>
      </c>
      <c r="C9129" s="232" t="s">
        <v>13448</v>
      </c>
      <c r="D9129" s="232" t="s">
        <v>13203</v>
      </c>
      <c r="E9129" s="232" t="str">
        <f>CONCATENATE(SUM('Раздел 4'!Z40:Z40),"=",SUM('Раздел 4'!L40:Q40),"+",SUM('Раздел 4'!V40:Y40))</f>
        <v>0=0+0</v>
      </c>
    </row>
    <row r="9130" spans="1:5" ht="42" hidden="1" customHeight="1">
      <c r="A9130" s="231" t="str">
        <f>IF((SUM('Раздел 4'!Z328:Z328)=SUM('Раздел 4'!L328:Q328)+SUM('Раздел 4'!V328:Y328)),"","Неверно!")</f>
        <v/>
      </c>
      <c r="B9130" s="237" t="s">
        <v>32525</v>
      </c>
      <c r="C9130" s="232" t="s">
        <v>13449</v>
      </c>
      <c r="D9130" s="232" t="s">
        <v>13203</v>
      </c>
      <c r="E9130" s="232" t="str">
        <f>CONCATENATE(SUM('Раздел 4'!Z328:Z328),"=",SUM('Раздел 4'!L328:Q328),"+",SUM('Раздел 4'!V328:Y328))</f>
        <v>0=0+0</v>
      </c>
    </row>
    <row r="9131" spans="1:5" ht="42" hidden="1" customHeight="1">
      <c r="A9131" s="231" t="str">
        <f>IF((SUM('Раздел 4'!Z329:Z329)=SUM('Раздел 4'!L329:Q329)+SUM('Раздел 4'!V329:Y329)),"","Неверно!")</f>
        <v/>
      </c>
      <c r="B9131" s="237" t="s">
        <v>32525</v>
      </c>
      <c r="C9131" s="232" t="s">
        <v>13450</v>
      </c>
      <c r="D9131" s="232" t="s">
        <v>13203</v>
      </c>
      <c r="E9131" s="232" t="str">
        <f>CONCATENATE(SUM('Раздел 4'!Z329:Z329),"=",SUM('Раздел 4'!L329:Q329),"+",SUM('Раздел 4'!V329:Y329))</f>
        <v>0=0+0</v>
      </c>
    </row>
    <row r="9132" spans="1:5" ht="42" hidden="1" customHeight="1">
      <c r="A9132" s="231" t="str">
        <f>IF((SUM('Раздел 4'!Z330:Z330)=SUM('Раздел 4'!L330:Q330)+SUM('Раздел 4'!V330:Y330)),"","Неверно!")</f>
        <v/>
      </c>
      <c r="B9132" s="237" t="s">
        <v>32525</v>
      </c>
      <c r="C9132" s="232" t="s">
        <v>13451</v>
      </c>
      <c r="D9132" s="232" t="s">
        <v>13203</v>
      </c>
      <c r="E9132" s="232" t="str">
        <f>CONCATENATE(SUM('Раздел 4'!Z330:Z330),"=",SUM('Раздел 4'!L330:Q330),"+",SUM('Раздел 4'!V330:Y330))</f>
        <v>0=0+0</v>
      </c>
    </row>
    <row r="9133" spans="1:5" ht="42" hidden="1" customHeight="1">
      <c r="A9133" s="231" t="str">
        <f>IF((SUM('Раздел 4'!Z331:Z331)=SUM('Раздел 4'!L331:Q331)+SUM('Раздел 4'!V331:Y331)),"","Неверно!")</f>
        <v/>
      </c>
      <c r="B9133" s="237" t="s">
        <v>32525</v>
      </c>
      <c r="C9133" s="232" t="s">
        <v>13452</v>
      </c>
      <c r="D9133" s="232" t="s">
        <v>13203</v>
      </c>
      <c r="E9133" s="232" t="str">
        <f>CONCATENATE(SUM('Раздел 4'!Z331:Z331),"=",SUM('Раздел 4'!L331:Q331),"+",SUM('Раздел 4'!V331:Y331))</f>
        <v>0=0+0</v>
      </c>
    </row>
    <row r="9134" spans="1:5" ht="42" hidden="1" customHeight="1">
      <c r="A9134" s="231" t="str">
        <f>IF((SUM('Раздел 4'!Z332:Z332)=SUM('Раздел 4'!L332:Q332)+SUM('Раздел 4'!V332:Y332)),"","Неверно!")</f>
        <v/>
      </c>
      <c r="B9134" s="237" t="s">
        <v>32525</v>
      </c>
      <c r="C9134" s="232" t="s">
        <v>13453</v>
      </c>
      <c r="D9134" s="232" t="s">
        <v>13203</v>
      </c>
      <c r="E9134" s="232" t="str">
        <f>CONCATENATE(SUM('Раздел 4'!Z332:Z332),"=",SUM('Раздел 4'!L332:Q332),"+",SUM('Раздел 4'!V332:Y332))</f>
        <v>0=0+0</v>
      </c>
    </row>
    <row r="9135" spans="1:5" ht="42" hidden="1" customHeight="1">
      <c r="A9135" s="231" t="str">
        <f>IF((SUM('Раздел 4'!Z333:Z333)=SUM('Раздел 4'!L333:Q333)+SUM('Раздел 4'!V333:Y333)),"","Неверно!")</f>
        <v/>
      </c>
      <c r="B9135" s="237" t="s">
        <v>32525</v>
      </c>
      <c r="C9135" s="232" t="s">
        <v>13454</v>
      </c>
      <c r="D9135" s="232" t="s">
        <v>13203</v>
      </c>
      <c r="E9135" s="232" t="str">
        <f>CONCATENATE(SUM('Раздел 4'!Z333:Z333),"=",SUM('Раздел 4'!L333:Q333),"+",SUM('Раздел 4'!V333:Y333))</f>
        <v>0=0+0</v>
      </c>
    </row>
    <row r="9136" spans="1:5" ht="42" hidden="1" customHeight="1">
      <c r="A9136" s="231" t="str">
        <f>IF((SUM('Раздел 4'!Z334:Z334)=SUM('Раздел 4'!L334:Q334)+SUM('Раздел 4'!V334:Y334)),"","Неверно!")</f>
        <v/>
      </c>
      <c r="B9136" s="237" t="s">
        <v>32525</v>
      </c>
      <c r="C9136" s="232" t="s">
        <v>13455</v>
      </c>
      <c r="D9136" s="232" t="s">
        <v>13203</v>
      </c>
      <c r="E9136" s="232" t="str">
        <f>CONCATENATE(SUM('Раздел 4'!Z334:Z334),"=",SUM('Раздел 4'!L334:Q334),"+",SUM('Раздел 4'!V334:Y334))</f>
        <v>0=0+0</v>
      </c>
    </row>
    <row r="9137" spans="1:5" ht="42" hidden="1" customHeight="1">
      <c r="A9137" s="231" t="str">
        <f>IF((SUM('Раздел 4'!Z335:Z335)=SUM('Раздел 4'!L335:Q335)+SUM('Раздел 4'!V335:Y335)),"","Неверно!")</f>
        <v/>
      </c>
      <c r="B9137" s="237" t="s">
        <v>32525</v>
      </c>
      <c r="C9137" s="232" t="s">
        <v>13456</v>
      </c>
      <c r="D9137" s="232" t="s">
        <v>13203</v>
      </c>
      <c r="E9137" s="232" t="str">
        <f>CONCATENATE(SUM('Раздел 4'!Z335:Z335),"=",SUM('Раздел 4'!L335:Q335),"+",SUM('Раздел 4'!V335:Y335))</f>
        <v>0=0+0</v>
      </c>
    </row>
    <row r="9138" spans="1:5" ht="42" hidden="1" customHeight="1">
      <c r="A9138" s="231" t="str">
        <f>IF((SUM('Раздел 4'!Z336:Z336)=SUM('Раздел 4'!L336:Q336)+SUM('Раздел 4'!V336:Y336)),"","Неверно!")</f>
        <v/>
      </c>
      <c r="B9138" s="237" t="s">
        <v>32525</v>
      </c>
      <c r="C9138" s="232" t="s">
        <v>13457</v>
      </c>
      <c r="D9138" s="232" t="s">
        <v>13203</v>
      </c>
      <c r="E9138" s="232" t="str">
        <f>CONCATENATE(SUM('Раздел 4'!Z336:Z336),"=",SUM('Раздел 4'!L336:Q336),"+",SUM('Раздел 4'!V336:Y336))</f>
        <v>0=0+0</v>
      </c>
    </row>
    <row r="9139" spans="1:5" ht="42" hidden="1" customHeight="1">
      <c r="A9139" s="231" t="str">
        <f>IF((SUM('Раздел 4'!Z41:Z41)=SUM('Раздел 4'!L41:Q41)+SUM('Раздел 4'!V41:Y41)),"","Неверно!")</f>
        <v/>
      </c>
      <c r="B9139" s="237" t="s">
        <v>32525</v>
      </c>
      <c r="C9139" s="232" t="s">
        <v>13458</v>
      </c>
      <c r="D9139" s="232" t="s">
        <v>13203</v>
      </c>
      <c r="E9139" s="232" t="str">
        <f>CONCATENATE(SUM('Раздел 4'!Z41:Z41),"=",SUM('Раздел 4'!L41:Q41),"+",SUM('Раздел 4'!V41:Y41))</f>
        <v>0=0+0</v>
      </c>
    </row>
    <row r="9140" spans="1:5" ht="42" hidden="1" customHeight="1">
      <c r="A9140" s="231" t="str">
        <f>IF((SUM('Раздел 4'!Z42:Z42)=SUM('Раздел 4'!L42:Q42)+SUM('Раздел 4'!V42:Y42)),"","Неверно!")</f>
        <v/>
      </c>
      <c r="B9140" s="237" t="s">
        <v>32525</v>
      </c>
      <c r="C9140" s="232" t="s">
        <v>13459</v>
      </c>
      <c r="D9140" s="232" t="s">
        <v>13203</v>
      </c>
      <c r="E9140" s="232" t="str">
        <f>CONCATENATE(SUM('Раздел 4'!Z42:Z42),"=",SUM('Раздел 4'!L42:Q42),"+",SUM('Раздел 4'!V42:Y42))</f>
        <v>0=0+0</v>
      </c>
    </row>
    <row r="9141" spans="1:5" ht="42" hidden="1" customHeight="1">
      <c r="A9141" s="231" t="str">
        <f>IF((SUM('Раздел 4'!Z43:Z43)=SUM('Раздел 4'!L43:Q43)+SUM('Раздел 4'!V43:Y43)),"","Неверно!")</f>
        <v/>
      </c>
      <c r="B9141" s="237" t="s">
        <v>32525</v>
      </c>
      <c r="C9141" s="232" t="s">
        <v>13460</v>
      </c>
      <c r="D9141" s="232" t="s">
        <v>13203</v>
      </c>
      <c r="E9141" s="232" t="str">
        <f>CONCATENATE(SUM('Раздел 4'!Z43:Z43),"=",SUM('Раздел 4'!L43:Q43),"+",SUM('Раздел 4'!V43:Y43))</f>
        <v>0=0+0</v>
      </c>
    </row>
    <row r="9142" spans="1:5" ht="42" hidden="1" customHeight="1">
      <c r="A9142" s="231" t="str">
        <f>IF((SUM('Раздел 4'!Z44:Z44)=SUM('Раздел 4'!L44:Q44)+SUM('Раздел 4'!V44:Y44)),"","Неверно!")</f>
        <v/>
      </c>
      <c r="B9142" s="237" t="s">
        <v>32525</v>
      </c>
      <c r="C9142" s="232" t="s">
        <v>13461</v>
      </c>
      <c r="D9142" s="232" t="s">
        <v>13203</v>
      </c>
      <c r="E9142" s="232" t="str">
        <f>CONCATENATE(SUM('Раздел 4'!Z44:Z44),"=",SUM('Раздел 4'!L44:Q44),"+",SUM('Раздел 4'!V44:Y44))</f>
        <v>0=0+0</v>
      </c>
    </row>
    <row r="9143" spans="1:5" ht="42" hidden="1" customHeight="1">
      <c r="A9143" s="231" t="str">
        <f>IF((SUM('Раздел 4'!Z45:Z45)=SUM('Раздел 4'!L45:Q45)+SUM('Раздел 4'!V45:Y45)),"","Неверно!")</f>
        <v/>
      </c>
      <c r="B9143" s="237" t="s">
        <v>32525</v>
      </c>
      <c r="C9143" s="232" t="s">
        <v>13462</v>
      </c>
      <c r="D9143" s="232" t="s">
        <v>13203</v>
      </c>
      <c r="E9143" s="232" t="str">
        <f>CONCATENATE(SUM('Раздел 4'!Z45:Z45),"=",SUM('Раздел 4'!L45:Q45),"+",SUM('Раздел 4'!V45:Y45))</f>
        <v>0=0+0</v>
      </c>
    </row>
    <row r="9144" spans="1:5" ht="42" hidden="1" customHeight="1">
      <c r="A9144" s="231" t="str">
        <f>IF((SUM('Раздел 4'!Z46:Z46)=SUM('Раздел 4'!L46:Q46)+SUM('Раздел 4'!V46:Y46)),"","Неверно!")</f>
        <v/>
      </c>
      <c r="B9144" s="237" t="s">
        <v>32525</v>
      </c>
      <c r="C9144" s="232" t="s">
        <v>13463</v>
      </c>
      <c r="D9144" s="232" t="s">
        <v>13203</v>
      </c>
      <c r="E9144" s="232" t="str">
        <f>CONCATENATE(SUM('Раздел 4'!Z46:Z46),"=",SUM('Раздел 4'!L46:Q46),"+",SUM('Раздел 4'!V46:Y46))</f>
        <v>0=0+0</v>
      </c>
    </row>
    <row r="9145" spans="1:5" ht="42" hidden="1" customHeight="1">
      <c r="A9145" s="231" t="str">
        <f>IF((SUM('Раздел 4'!Z47:Z47)=SUM('Раздел 4'!L47:Q47)+SUM('Раздел 4'!V47:Y47)),"","Неверно!")</f>
        <v/>
      </c>
      <c r="B9145" s="237" t="s">
        <v>32525</v>
      </c>
      <c r="C9145" s="232" t="s">
        <v>13464</v>
      </c>
      <c r="D9145" s="232" t="s">
        <v>13203</v>
      </c>
      <c r="E9145" s="232" t="str">
        <f>CONCATENATE(SUM('Раздел 4'!Z47:Z47),"=",SUM('Раздел 4'!L47:Q47),"+",SUM('Раздел 4'!V47:Y47))</f>
        <v>0=0+0</v>
      </c>
    </row>
    <row r="9146" spans="1:5" ht="42" hidden="1" customHeight="1">
      <c r="A9146" s="231" t="str">
        <f>IF((SUM('Раздел 4'!Z12:Z12)=SUM('Раздел 4'!L12:Q12)+SUM('Раздел 4'!V12:Y12)),"","Неверно!")</f>
        <v/>
      </c>
      <c r="B9146" s="237" t="s">
        <v>32525</v>
      </c>
      <c r="C9146" s="232" t="s">
        <v>13465</v>
      </c>
      <c r="D9146" s="232" t="s">
        <v>13203</v>
      </c>
      <c r="E9146" s="232" t="str">
        <f>CONCATENATE(SUM('Раздел 4'!Z12:Z12),"=",SUM('Раздел 4'!L12:Q12),"+",SUM('Раздел 4'!V12:Y12))</f>
        <v>0=0+0</v>
      </c>
    </row>
    <row r="9147" spans="1:5" ht="42" hidden="1" customHeight="1">
      <c r="A9147" s="231" t="str">
        <f>IF((SUM('Раздел 4'!Z48:Z48)=SUM('Раздел 4'!L48:Q48)+SUM('Раздел 4'!V48:Y48)),"","Неверно!")</f>
        <v/>
      </c>
      <c r="B9147" s="237" t="s">
        <v>32525</v>
      </c>
      <c r="C9147" s="232" t="s">
        <v>13466</v>
      </c>
      <c r="D9147" s="232" t="s">
        <v>13203</v>
      </c>
      <c r="E9147" s="232" t="str">
        <f>CONCATENATE(SUM('Раздел 4'!Z48:Z48),"=",SUM('Раздел 4'!L48:Q48),"+",SUM('Раздел 4'!V48:Y48))</f>
        <v>0=0+0</v>
      </c>
    </row>
    <row r="9148" spans="1:5" ht="42" hidden="1" customHeight="1">
      <c r="A9148" s="231" t="str">
        <f>IF((SUM('Раздел 4'!Z49:Z49)=SUM('Раздел 4'!L49:Q49)+SUM('Раздел 4'!V49:Y49)),"","Неверно!")</f>
        <v/>
      </c>
      <c r="B9148" s="237" t="s">
        <v>32525</v>
      </c>
      <c r="C9148" s="232" t="s">
        <v>13467</v>
      </c>
      <c r="D9148" s="232" t="s">
        <v>13203</v>
      </c>
      <c r="E9148" s="232" t="str">
        <f>CONCATENATE(SUM('Раздел 4'!Z49:Z49),"=",SUM('Раздел 4'!L49:Q49),"+",SUM('Раздел 4'!V49:Y49))</f>
        <v>0=0+0</v>
      </c>
    </row>
    <row r="9149" spans="1:5" ht="42" hidden="1" customHeight="1">
      <c r="A9149" s="231" t="str">
        <f>IF((SUM('Раздел 4'!Z50:Z50)=SUM('Раздел 4'!L50:Q50)+SUM('Раздел 4'!V50:Y50)),"","Неверно!")</f>
        <v/>
      </c>
      <c r="B9149" s="237" t="s">
        <v>32525</v>
      </c>
      <c r="C9149" s="232" t="s">
        <v>13468</v>
      </c>
      <c r="D9149" s="232" t="s">
        <v>13203</v>
      </c>
      <c r="E9149" s="232" t="str">
        <f>CONCATENATE(SUM('Раздел 4'!Z50:Z50),"=",SUM('Раздел 4'!L50:Q50),"+",SUM('Раздел 4'!V50:Y50))</f>
        <v>0=0+0</v>
      </c>
    </row>
    <row r="9150" spans="1:5" ht="42" hidden="1" customHeight="1">
      <c r="A9150" s="231" t="str">
        <f>IF((SUM('Раздел 4'!Z51:Z51)=SUM('Раздел 4'!L51:Q51)+SUM('Раздел 4'!V51:Y51)),"","Неверно!")</f>
        <v/>
      </c>
      <c r="B9150" s="237" t="s">
        <v>32525</v>
      </c>
      <c r="C9150" s="232" t="s">
        <v>13469</v>
      </c>
      <c r="D9150" s="232" t="s">
        <v>13203</v>
      </c>
      <c r="E9150" s="232" t="str">
        <f>CONCATENATE(SUM('Раздел 4'!Z51:Z51),"=",SUM('Раздел 4'!L51:Q51),"+",SUM('Раздел 4'!V51:Y51))</f>
        <v>0=0+0</v>
      </c>
    </row>
    <row r="9151" spans="1:5" ht="42" hidden="1" customHeight="1">
      <c r="A9151" s="231" t="str">
        <f>IF((SUM('Раздел 4'!Z52:Z52)=SUM('Раздел 4'!L52:Q52)+SUM('Раздел 4'!V52:Y52)),"","Неверно!")</f>
        <v/>
      </c>
      <c r="B9151" s="237" t="s">
        <v>32525</v>
      </c>
      <c r="C9151" s="232" t="s">
        <v>13470</v>
      </c>
      <c r="D9151" s="232" t="s">
        <v>13203</v>
      </c>
      <c r="E9151" s="232" t="str">
        <f>CONCATENATE(SUM('Раздел 4'!Z52:Z52),"=",SUM('Раздел 4'!L52:Q52),"+",SUM('Раздел 4'!V52:Y52))</f>
        <v>0=0+0</v>
      </c>
    </row>
    <row r="9152" spans="1:5" ht="42" hidden="1" customHeight="1">
      <c r="A9152" s="231" t="str">
        <f>IF((SUM('Раздел 4'!Z53:Z53)=SUM('Раздел 4'!L53:Q53)+SUM('Раздел 4'!V53:Y53)),"","Неверно!")</f>
        <v/>
      </c>
      <c r="B9152" s="237" t="s">
        <v>32525</v>
      </c>
      <c r="C9152" s="232" t="s">
        <v>13471</v>
      </c>
      <c r="D9152" s="232" t="s">
        <v>13203</v>
      </c>
      <c r="E9152" s="232" t="str">
        <f>CONCATENATE(SUM('Раздел 4'!Z53:Z53),"=",SUM('Раздел 4'!L53:Q53),"+",SUM('Раздел 4'!V53:Y53))</f>
        <v>0=0+0</v>
      </c>
    </row>
    <row r="9153" spans="1:5" ht="42" hidden="1" customHeight="1">
      <c r="A9153" s="231" t="str">
        <f>IF((SUM('Раздел 4'!Z54:Z54)=SUM('Раздел 4'!L54:Q54)+SUM('Раздел 4'!V54:Y54)),"","Неверно!")</f>
        <v/>
      </c>
      <c r="B9153" s="237" t="s">
        <v>32525</v>
      </c>
      <c r="C9153" s="232" t="s">
        <v>13472</v>
      </c>
      <c r="D9153" s="232" t="s">
        <v>13203</v>
      </c>
      <c r="E9153" s="232" t="str">
        <f>CONCATENATE(SUM('Раздел 4'!Z54:Z54),"=",SUM('Раздел 4'!L54:Q54),"+",SUM('Раздел 4'!V54:Y54))</f>
        <v>0=0+0</v>
      </c>
    </row>
    <row r="9154" spans="1:5" ht="42" hidden="1" customHeight="1">
      <c r="A9154" s="231" t="str">
        <f>IF((SUM('Раздел 4'!Z55:Z55)=SUM('Раздел 4'!L55:Q55)+SUM('Раздел 4'!V55:Y55)),"","Неверно!")</f>
        <v/>
      </c>
      <c r="B9154" s="237" t="s">
        <v>32525</v>
      </c>
      <c r="C9154" s="232" t="s">
        <v>13473</v>
      </c>
      <c r="D9154" s="232" t="s">
        <v>13203</v>
      </c>
      <c r="E9154" s="232" t="str">
        <f>CONCATENATE(SUM('Раздел 4'!Z55:Z55),"=",SUM('Раздел 4'!L55:Q55),"+",SUM('Раздел 4'!V55:Y55))</f>
        <v>0=0+0</v>
      </c>
    </row>
    <row r="9155" spans="1:5" ht="42" hidden="1" customHeight="1">
      <c r="A9155" s="231" t="str">
        <f>IF((SUM('Раздел 4'!Z56:Z56)=SUM('Раздел 4'!L56:Q56)+SUM('Раздел 4'!V56:Y56)),"","Неверно!")</f>
        <v/>
      </c>
      <c r="B9155" s="237" t="s">
        <v>32525</v>
      </c>
      <c r="C9155" s="232" t="s">
        <v>13474</v>
      </c>
      <c r="D9155" s="232" t="s">
        <v>13203</v>
      </c>
      <c r="E9155" s="232" t="str">
        <f>CONCATENATE(SUM('Раздел 4'!Z56:Z56),"=",SUM('Раздел 4'!L56:Q56),"+",SUM('Раздел 4'!V56:Y56))</f>
        <v>0=0+0</v>
      </c>
    </row>
    <row r="9156" spans="1:5" ht="42" hidden="1" customHeight="1">
      <c r="A9156" s="231" t="str">
        <f>IF((SUM('Раздел 4'!Z57:Z57)=SUM('Раздел 4'!L57:Q57)+SUM('Раздел 4'!V57:Y57)),"","Неверно!")</f>
        <v/>
      </c>
      <c r="B9156" s="237" t="s">
        <v>32525</v>
      </c>
      <c r="C9156" s="232" t="s">
        <v>13475</v>
      </c>
      <c r="D9156" s="232" t="s">
        <v>13203</v>
      </c>
      <c r="E9156" s="232" t="str">
        <f>CONCATENATE(SUM('Раздел 4'!Z57:Z57),"=",SUM('Раздел 4'!L57:Q57),"+",SUM('Раздел 4'!V57:Y57))</f>
        <v>0=0+0</v>
      </c>
    </row>
    <row r="9157" spans="1:5" ht="42" hidden="1" customHeight="1">
      <c r="A9157" s="231" t="str">
        <f>IF((SUM('Раздел 4'!Z13:Z13)=SUM('Раздел 4'!L13:Q13)+SUM('Раздел 4'!V13:Y13)),"","Неверно!")</f>
        <v/>
      </c>
      <c r="B9157" s="237" t="s">
        <v>32525</v>
      </c>
      <c r="C9157" s="232" t="s">
        <v>13476</v>
      </c>
      <c r="D9157" s="232" t="s">
        <v>13203</v>
      </c>
      <c r="E9157" s="232" t="str">
        <f>CONCATENATE(SUM('Раздел 4'!Z13:Z13),"=",SUM('Раздел 4'!L13:Q13),"+",SUM('Раздел 4'!V13:Y13))</f>
        <v>0=0+0</v>
      </c>
    </row>
    <row r="9158" spans="1:5" ht="42" hidden="1" customHeight="1">
      <c r="A9158" s="231" t="str">
        <f>IF((SUM('Раздел 4'!Z58:Z58)=SUM('Раздел 4'!L58:Q58)+SUM('Раздел 4'!V58:Y58)),"","Неверно!")</f>
        <v/>
      </c>
      <c r="B9158" s="237" t="s">
        <v>32525</v>
      </c>
      <c r="C9158" s="232" t="s">
        <v>13477</v>
      </c>
      <c r="D9158" s="232" t="s">
        <v>13203</v>
      </c>
      <c r="E9158" s="232" t="str">
        <f>CONCATENATE(SUM('Раздел 4'!Z58:Z58),"=",SUM('Раздел 4'!L58:Q58),"+",SUM('Раздел 4'!V58:Y58))</f>
        <v>0=0+0</v>
      </c>
    </row>
    <row r="9159" spans="1:5" ht="42" hidden="1" customHeight="1">
      <c r="A9159" s="231" t="str">
        <f>IF((SUM('Раздел 4'!Z59:Z59)=SUM('Раздел 4'!L59:Q59)+SUM('Раздел 4'!V59:Y59)),"","Неверно!")</f>
        <v/>
      </c>
      <c r="B9159" s="237" t="s">
        <v>32525</v>
      </c>
      <c r="C9159" s="232" t="s">
        <v>13478</v>
      </c>
      <c r="D9159" s="232" t="s">
        <v>13203</v>
      </c>
      <c r="E9159" s="232" t="str">
        <f>CONCATENATE(SUM('Раздел 4'!Z59:Z59),"=",SUM('Раздел 4'!L59:Q59),"+",SUM('Раздел 4'!V59:Y59))</f>
        <v>0=0+0</v>
      </c>
    </row>
    <row r="9160" spans="1:5" ht="42" hidden="1" customHeight="1">
      <c r="A9160" s="231" t="str">
        <f>IF((SUM('Раздел 4'!Z60:Z60)=SUM('Раздел 4'!L60:Q60)+SUM('Раздел 4'!V60:Y60)),"","Неверно!")</f>
        <v/>
      </c>
      <c r="B9160" s="237" t="s">
        <v>32525</v>
      </c>
      <c r="C9160" s="232" t="s">
        <v>13479</v>
      </c>
      <c r="D9160" s="232" t="s">
        <v>13203</v>
      </c>
      <c r="E9160" s="232" t="str">
        <f>CONCATENATE(SUM('Раздел 4'!Z60:Z60),"=",SUM('Раздел 4'!L60:Q60),"+",SUM('Раздел 4'!V60:Y60))</f>
        <v>0=0+0</v>
      </c>
    </row>
    <row r="9161" spans="1:5" ht="42" hidden="1" customHeight="1">
      <c r="A9161" s="231" t="str">
        <f>IF((SUM('Раздел 4'!Z61:Z61)=SUM('Раздел 4'!L61:Q61)+SUM('Раздел 4'!V61:Y61)),"","Неверно!")</f>
        <v/>
      </c>
      <c r="B9161" s="237" t="s">
        <v>32525</v>
      </c>
      <c r="C9161" s="232" t="s">
        <v>13480</v>
      </c>
      <c r="D9161" s="232" t="s">
        <v>13203</v>
      </c>
      <c r="E9161" s="232" t="str">
        <f>CONCATENATE(SUM('Раздел 4'!Z61:Z61),"=",SUM('Раздел 4'!L61:Q61),"+",SUM('Раздел 4'!V61:Y61))</f>
        <v>0=0+0</v>
      </c>
    </row>
    <row r="9162" spans="1:5" ht="42" hidden="1" customHeight="1">
      <c r="A9162" s="231" t="str">
        <f>IF((SUM('Раздел 4'!Z62:Z62)=SUM('Раздел 4'!L62:Q62)+SUM('Раздел 4'!V62:Y62)),"","Неверно!")</f>
        <v/>
      </c>
      <c r="B9162" s="237" t="s">
        <v>32525</v>
      </c>
      <c r="C9162" s="232" t="s">
        <v>13481</v>
      </c>
      <c r="D9162" s="232" t="s">
        <v>13203</v>
      </c>
      <c r="E9162" s="232" t="str">
        <f>CONCATENATE(SUM('Раздел 4'!Z62:Z62),"=",SUM('Раздел 4'!L62:Q62),"+",SUM('Раздел 4'!V62:Y62))</f>
        <v>0=0+0</v>
      </c>
    </row>
    <row r="9163" spans="1:5" ht="42" hidden="1" customHeight="1">
      <c r="A9163" s="231" t="str">
        <f>IF((SUM('Раздел 4'!Z63:Z63)=SUM('Раздел 4'!L63:Q63)+SUM('Раздел 4'!V63:Y63)),"","Неверно!")</f>
        <v/>
      </c>
      <c r="B9163" s="237" t="s">
        <v>32525</v>
      </c>
      <c r="C9163" s="232" t="s">
        <v>13482</v>
      </c>
      <c r="D9163" s="232" t="s">
        <v>13203</v>
      </c>
      <c r="E9163" s="232" t="str">
        <f>CONCATENATE(SUM('Раздел 4'!Z63:Z63),"=",SUM('Раздел 4'!L63:Q63),"+",SUM('Раздел 4'!V63:Y63))</f>
        <v>0=0+0</v>
      </c>
    </row>
    <row r="9164" spans="1:5" ht="42" hidden="1" customHeight="1">
      <c r="A9164" s="231" t="str">
        <f>IF((SUM('Раздел 4'!Z64:Z64)=SUM('Раздел 4'!L64:Q64)+SUM('Раздел 4'!V64:Y64)),"","Неверно!")</f>
        <v/>
      </c>
      <c r="B9164" s="237" t="s">
        <v>32525</v>
      </c>
      <c r="C9164" s="232" t="s">
        <v>13483</v>
      </c>
      <c r="D9164" s="232" t="s">
        <v>13203</v>
      </c>
      <c r="E9164" s="232" t="str">
        <f>CONCATENATE(SUM('Раздел 4'!Z64:Z64),"=",SUM('Раздел 4'!L64:Q64),"+",SUM('Раздел 4'!V64:Y64))</f>
        <v>0=0+0</v>
      </c>
    </row>
    <row r="9165" spans="1:5" ht="42" hidden="1" customHeight="1">
      <c r="A9165" s="231" t="str">
        <f>IF((SUM('Раздел 4'!Z65:Z65)=SUM('Раздел 4'!L65:Q65)+SUM('Раздел 4'!V65:Y65)),"","Неверно!")</f>
        <v/>
      </c>
      <c r="B9165" s="237" t="s">
        <v>32525</v>
      </c>
      <c r="C9165" s="232" t="s">
        <v>13484</v>
      </c>
      <c r="D9165" s="232" t="s">
        <v>13203</v>
      </c>
      <c r="E9165" s="232" t="str">
        <f>CONCATENATE(SUM('Раздел 4'!Z65:Z65),"=",SUM('Раздел 4'!L65:Q65),"+",SUM('Раздел 4'!V65:Y65))</f>
        <v>0=0+0</v>
      </c>
    </row>
    <row r="9166" spans="1:5" ht="42" hidden="1" customHeight="1">
      <c r="A9166" s="231" t="str">
        <f>IF((SUM('Раздел 4'!Z66:Z66)=SUM('Раздел 4'!L66:Q66)+SUM('Раздел 4'!V66:Y66)),"","Неверно!")</f>
        <v/>
      </c>
      <c r="B9166" s="237" t="s">
        <v>32525</v>
      </c>
      <c r="C9166" s="232" t="s">
        <v>13485</v>
      </c>
      <c r="D9166" s="232" t="s">
        <v>13203</v>
      </c>
      <c r="E9166" s="232" t="str">
        <f>CONCATENATE(SUM('Раздел 4'!Z66:Z66),"=",SUM('Раздел 4'!L66:Q66),"+",SUM('Раздел 4'!V66:Y66))</f>
        <v>0=0+0</v>
      </c>
    </row>
    <row r="9167" spans="1:5" ht="42" hidden="1" customHeight="1">
      <c r="A9167" s="231" t="str">
        <f>IF((SUM('Раздел 4'!Z67:Z67)=SUM('Раздел 4'!L67:Q67)+SUM('Раздел 4'!V67:Y67)),"","Неверно!")</f>
        <v/>
      </c>
      <c r="B9167" s="237" t="s">
        <v>32525</v>
      </c>
      <c r="C9167" s="232" t="s">
        <v>13486</v>
      </c>
      <c r="D9167" s="232" t="s">
        <v>13203</v>
      </c>
      <c r="E9167" s="232" t="str">
        <f>CONCATENATE(SUM('Раздел 4'!Z67:Z67),"=",SUM('Раздел 4'!L67:Q67),"+",SUM('Раздел 4'!V67:Y67))</f>
        <v>0=0+0</v>
      </c>
    </row>
    <row r="9168" spans="1:5" ht="42" hidden="1" customHeight="1">
      <c r="A9168" s="231" t="str">
        <f>IF((SUM('Раздел 4'!Z14:Z14)=SUM('Раздел 4'!L14:Q14)+SUM('Раздел 4'!V14:Y14)),"","Неверно!")</f>
        <v/>
      </c>
      <c r="B9168" s="237" t="s">
        <v>32525</v>
      </c>
      <c r="C9168" s="232" t="s">
        <v>13487</v>
      </c>
      <c r="D9168" s="232" t="s">
        <v>13203</v>
      </c>
      <c r="E9168" s="232" t="str">
        <f>CONCATENATE(SUM('Раздел 4'!Z14:Z14),"=",SUM('Раздел 4'!L14:Q14),"+",SUM('Раздел 4'!V14:Y14))</f>
        <v>0=0+0</v>
      </c>
    </row>
    <row r="9169" spans="1:5" ht="42" hidden="1" customHeight="1">
      <c r="A9169" s="231" t="str">
        <f>IF((SUM('Раздел 4'!Z68:Z68)=SUM('Раздел 4'!L68:Q68)+SUM('Раздел 4'!V68:Y68)),"","Неверно!")</f>
        <v/>
      </c>
      <c r="B9169" s="237" t="s">
        <v>32525</v>
      </c>
      <c r="C9169" s="232" t="s">
        <v>13488</v>
      </c>
      <c r="D9169" s="232" t="s">
        <v>13203</v>
      </c>
      <c r="E9169" s="232" t="str">
        <f>CONCATENATE(SUM('Раздел 4'!Z68:Z68),"=",SUM('Раздел 4'!L68:Q68),"+",SUM('Раздел 4'!V68:Y68))</f>
        <v>0=0+0</v>
      </c>
    </row>
    <row r="9170" spans="1:5" ht="42" hidden="1" customHeight="1">
      <c r="A9170" s="231" t="str">
        <f>IF((SUM('Раздел 4'!Z69:Z69)=SUM('Раздел 4'!L69:Q69)+SUM('Раздел 4'!V69:Y69)),"","Неверно!")</f>
        <v/>
      </c>
      <c r="B9170" s="237" t="s">
        <v>32525</v>
      </c>
      <c r="C9170" s="232" t="s">
        <v>13489</v>
      </c>
      <c r="D9170" s="232" t="s">
        <v>13203</v>
      </c>
      <c r="E9170" s="232" t="str">
        <f>CONCATENATE(SUM('Раздел 4'!Z69:Z69),"=",SUM('Раздел 4'!L69:Q69),"+",SUM('Раздел 4'!V69:Y69))</f>
        <v>0=0+0</v>
      </c>
    </row>
    <row r="9171" spans="1:5" ht="42" hidden="1" customHeight="1">
      <c r="A9171" s="231" t="str">
        <f>IF((SUM('Раздел 4'!Z70:Z70)=SUM('Раздел 4'!L70:Q70)+SUM('Раздел 4'!V70:Y70)),"","Неверно!")</f>
        <v/>
      </c>
      <c r="B9171" s="237" t="s">
        <v>32525</v>
      </c>
      <c r="C9171" s="232" t="s">
        <v>13490</v>
      </c>
      <c r="D9171" s="232" t="s">
        <v>13203</v>
      </c>
      <c r="E9171" s="232" t="str">
        <f>CONCATENATE(SUM('Раздел 4'!Z70:Z70),"=",SUM('Раздел 4'!L70:Q70),"+",SUM('Раздел 4'!V70:Y70))</f>
        <v>0=0+0</v>
      </c>
    </row>
    <row r="9172" spans="1:5" ht="42" hidden="1" customHeight="1">
      <c r="A9172" s="231" t="str">
        <f>IF((SUM('Раздел 4'!Z71:Z71)=SUM('Раздел 4'!L71:Q71)+SUM('Раздел 4'!V71:Y71)),"","Неверно!")</f>
        <v/>
      </c>
      <c r="B9172" s="237" t="s">
        <v>32525</v>
      </c>
      <c r="C9172" s="232" t="s">
        <v>13491</v>
      </c>
      <c r="D9172" s="232" t="s">
        <v>13203</v>
      </c>
      <c r="E9172" s="232" t="str">
        <f>CONCATENATE(SUM('Раздел 4'!Z71:Z71),"=",SUM('Раздел 4'!L71:Q71),"+",SUM('Раздел 4'!V71:Y71))</f>
        <v>0=0+0</v>
      </c>
    </row>
    <row r="9173" spans="1:5" ht="42" hidden="1" customHeight="1">
      <c r="A9173" s="231" t="str">
        <f>IF((SUM('Раздел 4'!Z72:Z72)=SUM('Раздел 4'!L72:Q72)+SUM('Раздел 4'!V72:Y72)),"","Неверно!")</f>
        <v/>
      </c>
      <c r="B9173" s="237" t="s">
        <v>32525</v>
      </c>
      <c r="C9173" s="232" t="s">
        <v>13492</v>
      </c>
      <c r="D9173" s="232" t="s">
        <v>13203</v>
      </c>
      <c r="E9173" s="232" t="str">
        <f>CONCATENATE(SUM('Раздел 4'!Z72:Z72),"=",SUM('Раздел 4'!L72:Q72),"+",SUM('Раздел 4'!V72:Y72))</f>
        <v>0=0+0</v>
      </c>
    </row>
    <row r="9174" spans="1:5" ht="42" hidden="1" customHeight="1">
      <c r="A9174" s="231" t="str">
        <f>IF((SUM('Раздел 4'!Z73:Z73)=SUM('Раздел 4'!L73:Q73)+SUM('Раздел 4'!V73:Y73)),"","Неверно!")</f>
        <v/>
      </c>
      <c r="B9174" s="237" t="s">
        <v>32525</v>
      </c>
      <c r="C9174" s="232" t="s">
        <v>13493</v>
      </c>
      <c r="D9174" s="232" t="s">
        <v>13203</v>
      </c>
      <c r="E9174" s="232" t="str">
        <f>CONCATENATE(SUM('Раздел 4'!Z73:Z73),"=",SUM('Раздел 4'!L73:Q73),"+",SUM('Раздел 4'!V73:Y73))</f>
        <v>0=0+0</v>
      </c>
    </row>
    <row r="9175" spans="1:5" ht="42" hidden="1" customHeight="1">
      <c r="A9175" s="231" t="str">
        <f>IF((SUM('Раздел 4'!Z74:Z74)=SUM('Раздел 4'!L74:Q74)+SUM('Раздел 4'!V74:Y74)),"","Неверно!")</f>
        <v/>
      </c>
      <c r="B9175" s="237" t="s">
        <v>32525</v>
      </c>
      <c r="C9175" s="232" t="s">
        <v>13494</v>
      </c>
      <c r="D9175" s="232" t="s">
        <v>13203</v>
      </c>
      <c r="E9175" s="232" t="str">
        <f>CONCATENATE(SUM('Раздел 4'!Z74:Z74),"=",SUM('Раздел 4'!L74:Q74),"+",SUM('Раздел 4'!V74:Y74))</f>
        <v>0=0+0</v>
      </c>
    </row>
    <row r="9176" spans="1:5" ht="42" hidden="1" customHeight="1">
      <c r="A9176" s="231" t="str">
        <f>IF((SUM('Раздел 4'!Z75:Z75)=SUM('Раздел 4'!L75:Q75)+SUM('Раздел 4'!V75:Y75)),"","Неверно!")</f>
        <v/>
      </c>
      <c r="B9176" s="237" t="s">
        <v>32525</v>
      </c>
      <c r="C9176" s="232" t="s">
        <v>13495</v>
      </c>
      <c r="D9176" s="232" t="s">
        <v>13203</v>
      </c>
      <c r="E9176" s="232" t="str">
        <f>CONCATENATE(SUM('Раздел 4'!Z75:Z75),"=",SUM('Раздел 4'!L75:Q75),"+",SUM('Раздел 4'!V75:Y75))</f>
        <v>0=0+0</v>
      </c>
    </row>
    <row r="9177" spans="1:5" ht="42" hidden="1" customHeight="1">
      <c r="A9177" s="231" t="str">
        <f>IF((SUM('Раздел 4'!Z76:Z76)=SUM('Раздел 4'!L76:Q76)+SUM('Раздел 4'!V76:Y76)),"","Неверно!")</f>
        <v/>
      </c>
      <c r="B9177" s="237" t="s">
        <v>32525</v>
      </c>
      <c r="C9177" s="232" t="s">
        <v>13496</v>
      </c>
      <c r="D9177" s="232" t="s">
        <v>13203</v>
      </c>
      <c r="E9177" s="232" t="str">
        <f>CONCATENATE(SUM('Раздел 4'!Z76:Z76),"=",SUM('Раздел 4'!L76:Q76),"+",SUM('Раздел 4'!V76:Y76))</f>
        <v>0=0+0</v>
      </c>
    </row>
    <row r="9178" spans="1:5" ht="42" hidden="1" customHeight="1">
      <c r="A9178" s="231" t="str">
        <f>IF((SUM('Раздел 4'!Z77:Z77)=SUM('Раздел 4'!L77:Q77)+SUM('Раздел 4'!V77:Y77)),"","Неверно!")</f>
        <v/>
      </c>
      <c r="B9178" s="237" t="s">
        <v>32525</v>
      </c>
      <c r="C9178" s="232" t="s">
        <v>13497</v>
      </c>
      <c r="D9178" s="232" t="s">
        <v>13203</v>
      </c>
      <c r="E9178" s="232" t="str">
        <f>CONCATENATE(SUM('Раздел 4'!Z77:Z77),"=",SUM('Раздел 4'!L77:Q77),"+",SUM('Раздел 4'!V77:Y77))</f>
        <v>0=0+0</v>
      </c>
    </row>
    <row r="9179" spans="1:5" ht="42" hidden="1" customHeight="1">
      <c r="A9179" s="231" t="str">
        <f>IF((SUM('Раздел 4'!Z15:Z15)=SUM('Раздел 4'!L15:Q15)+SUM('Раздел 4'!V15:Y15)),"","Неверно!")</f>
        <v/>
      </c>
      <c r="B9179" s="237" t="s">
        <v>32525</v>
      </c>
      <c r="C9179" s="232" t="s">
        <v>13498</v>
      </c>
      <c r="D9179" s="232" t="s">
        <v>13203</v>
      </c>
      <c r="E9179" s="232" t="str">
        <f>CONCATENATE(SUM('Раздел 4'!Z15:Z15),"=",SUM('Раздел 4'!L15:Q15),"+",SUM('Раздел 4'!V15:Y15))</f>
        <v>0=0+0</v>
      </c>
    </row>
    <row r="9180" spans="1:5" ht="42" hidden="1" customHeight="1">
      <c r="A9180" s="231" t="str">
        <f>IF((SUM('Раздел 4'!Z78:Z78)=SUM('Раздел 4'!L78:Q78)+SUM('Раздел 4'!V78:Y78)),"","Неверно!")</f>
        <v/>
      </c>
      <c r="B9180" s="237" t="s">
        <v>32525</v>
      </c>
      <c r="C9180" s="232" t="s">
        <v>13499</v>
      </c>
      <c r="D9180" s="232" t="s">
        <v>13203</v>
      </c>
      <c r="E9180" s="232" t="str">
        <f>CONCATENATE(SUM('Раздел 4'!Z78:Z78),"=",SUM('Раздел 4'!L78:Q78),"+",SUM('Раздел 4'!V78:Y78))</f>
        <v>0=0+0</v>
      </c>
    </row>
    <row r="9181" spans="1:5" ht="42" hidden="1" customHeight="1">
      <c r="A9181" s="231" t="str">
        <f>IF((SUM('Раздел 4'!Z79:Z79)=SUM('Раздел 4'!L79:Q79)+SUM('Раздел 4'!V79:Y79)),"","Неверно!")</f>
        <v/>
      </c>
      <c r="B9181" s="237" t="s">
        <v>32525</v>
      </c>
      <c r="C9181" s="232" t="s">
        <v>13500</v>
      </c>
      <c r="D9181" s="232" t="s">
        <v>13203</v>
      </c>
      <c r="E9181" s="232" t="str">
        <f>CONCATENATE(SUM('Раздел 4'!Z79:Z79),"=",SUM('Раздел 4'!L79:Q79),"+",SUM('Раздел 4'!V79:Y79))</f>
        <v>0=0+0</v>
      </c>
    </row>
    <row r="9182" spans="1:5" ht="42" hidden="1" customHeight="1">
      <c r="A9182" s="231" t="str">
        <f>IF((SUM('Раздел 4'!Z80:Z80)=SUM('Раздел 4'!L80:Q80)+SUM('Раздел 4'!V80:Y80)),"","Неверно!")</f>
        <v/>
      </c>
      <c r="B9182" s="237" t="s">
        <v>32525</v>
      </c>
      <c r="C9182" s="232" t="s">
        <v>13501</v>
      </c>
      <c r="D9182" s="232" t="s">
        <v>13203</v>
      </c>
      <c r="E9182" s="232" t="str">
        <f>CONCATENATE(SUM('Раздел 4'!Z80:Z80),"=",SUM('Раздел 4'!L80:Q80),"+",SUM('Раздел 4'!V80:Y80))</f>
        <v>0=0+0</v>
      </c>
    </row>
    <row r="9183" spans="1:5" ht="42" hidden="1" customHeight="1">
      <c r="A9183" s="231" t="str">
        <f>IF((SUM('Раздел 4'!Z81:Z81)=SUM('Раздел 4'!L81:Q81)+SUM('Раздел 4'!V81:Y81)),"","Неверно!")</f>
        <v/>
      </c>
      <c r="B9183" s="237" t="s">
        <v>32525</v>
      </c>
      <c r="C9183" s="232" t="s">
        <v>13502</v>
      </c>
      <c r="D9183" s="232" t="s">
        <v>13203</v>
      </c>
      <c r="E9183" s="232" t="str">
        <f>CONCATENATE(SUM('Раздел 4'!Z81:Z81),"=",SUM('Раздел 4'!L81:Q81),"+",SUM('Раздел 4'!V81:Y81))</f>
        <v>0=0+0</v>
      </c>
    </row>
    <row r="9184" spans="1:5" ht="42" hidden="1" customHeight="1">
      <c r="A9184" s="231" t="str">
        <f>IF((SUM('Раздел 4'!Z82:Z82)=SUM('Раздел 4'!L82:Q82)+SUM('Раздел 4'!V82:Y82)),"","Неверно!")</f>
        <v/>
      </c>
      <c r="B9184" s="237" t="s">
        <v>32525</v>
      </c>
      <c r="C9184" s="232" t="s">
        <v>13503</v>
      </c>
      <c r="D9184" s="232" t="s">
        <v>13203</v>
      </c>
      <c r="E9184" s="232" t="str">
        <f>CONCATENATE(SUM('Раздел 4'!Z82:Z82),"=",SUM('Раздел 4'!L82:Q82),"+",SUM('Раздел 4'!V82:Y82))</f>
        <v>0=0+0</v>
      </c>
    </row>
    <row r="9185" spans="1:5" ht="42" hidden="1" customHeight="1">
      <c r="A9185" s="231" t="str">
        <f>IF((SUM('Раздел 4'!Z83:Z83)=SUM('Раздел 4'!L83:Q83)+SUM('Раздел 4'!V83:Y83)),"","Неверно!")</f>
        <v/>
      </c>
      <c r="B9185" s="237" t="s">
        <v>32525</v>
      </c>
      <c r="C9185" s="232" t="s">
        <v>13504</v>
      </c>
      <c r="D9185" s="232" t="s">
        <v>13203</v>
      </c>
      <c r="E9185" s="232" t="str">
        <f>CONCATENATE(SUM('Раздел 4'!Z83:Z83),"=",SUM('Раздел 4'!L83:Q83),"+",SUM('Раздел 4'!V83:Y83))</f>
        <v>0=0+0</v>
      </c>
    </row>
    <row r="9186" spans="1:5" ht="42" hidden="1" customHeight="1">
      <c r="A9186" s="231" t="str">
        <f>IF((SUM('Раздел 4'!Z84:Z84)=SUM('Раздел 4'!L84:Q84)+SUM('Раздел 4'!V84:Y84)),"","Неверно!")</f>
        <v/>
      </c>
      <c r="B9186" s="237" t="s">
        <v>32525</v>
      </c>
      <c r="C9186" s="232" t="s">
        <v>13505</v>
      </c>
      <c r="D9186" s="232" t="s">
        <v>13203</v>
      </c>
      <c r="E9186" s="232" t="str">
        <f>CONCATENATE(SUM('Раздел 4'!Z84:Z84),"=",SUM('Раздел 4'!L84:Q84),"+",SUM('Раздел 4'!V84:Y84))</f>
        <v>0=0+0</v>
      </c>
    </row>
    <row r="9187" spans="1:5" ht="42" hidden="1" customHeight="1">
      <c r="A9187" s="231" t="str">
        <f>IF((SUM('Раздел 4'!Z85:Z85)=SUM('Раздел 4'!L85:Q85)+SUM('Раздел 4'!V85:Y85)),"","Неверно!")</f>
        <v/>
      </c>
      <c r="B9187" s="237" t="s">
        <v>32525</v>
      </c>
      <c r="C9187" s="232" t="s">
        <v>13506</v>
      </c>
      <c r="D9187" s="232" t="s">
        <v>13203</v>
      </c>
      <c r="E9187" s="232" t="str">
        <f>CONCATENATE(SUM('Раздел 4'!Z85:Z85),"=",SUM('Раздел 4'!L85:Q85),"+",SUM('Раздел 4'!V85:Y85))</f>
        <v>0=0+0</v>
      </c>
    </row>
    <row r="9188" spans="1:5" ht="42" hidden="1" customHeight="1">
      <c r="A9188" s="231" t="str">
        <f>IF((SUM('Раздел 4'!Z86:Z86)=SUM('Раздел 4'!L86:Q86)+SUM('Раздел 4'!V86:Y86)),"","Неверно!")</f>
        <v/>
      </c>
      <c r="B9188" s="237" t="s">
        <v>32525</v>
      </c>
      <c r="C9188" s="232" t="s">
        <v>13507</v>
      </c>
      <c r="D9188" s="232" t="s">
        <v>13203</v>
      </c>
      <c r="E9188" s="232" t="str">
        <f>CONCATENATE(SUM('Раздел 4'!Z86:Z86),"=",SUM('Раздел 4'!L86:Q86),"+",SUM('Раздел 4'!V86:Y86))</f>
        <v>0=0+0</v>
      </c>
    </row>
    <row r="9189" spans="1:5" ht="42" hidden="1" customHeight="1">
      <c r="A9189" s="231" t="str">
        <f>IF((SUM('Раздел 4'!Z87:Z87)=SUM('Раздел 4'!L87:Q87)+SUM('Раздел 4'!V87:Y87)),"","Неверно!")</f>
        <v/>
      </c>
      <c r="B9189" s="237" t="s">
        <v>32525</v>
      </c>
      <c r="C9189" s="232" t="s">
        <v>13508</v>
      </c>
      <c r="D9189" s="232" t="s">
        <v>13203</v>
      </c>
      <c r="E9189" s="232" t="str">
        <f>CONCATENATE(SUM('Раздел 4'!Z87:Z87),"=",SUM('Раздел 4'!L87:Q87),"+",SUM('Раздел 4'!V87:Y87))</f>
        <v>0=0+0</v>
      </c>
    </row>
    <row r="9190" spans="1:5" ht="42" hidden="1" customHeight="1">
      <c r="A9190" s="231" t="str">
        <f>IF((SUM('Раздел 4'!Z16:Z16)=SUM('Раздел 4'!L16:Q16)+SUM('Раздел 4'!V16:Y16)),"","Неверно!")</f>
        <v/>
      </c>
      <c r="B9190" s="237" t="s">
        <v>32525</v>
      </c>
      <c r="C9190" s="232" t="s">
        <v>13509</v>
      </c>
      <c r="D9190" s="232" t="s">
        <v>13203</v>
      </c>
      <c r="E9190" s="232" t="str">
        <f>CONCATENATE(SUM('Раздел 4'!Z16:Z16),"=",SUM('Раздел 4'!L16:Q16),"+",SUM('Раздел 4'!V16:Y16))</f>
        <v>0=0+0</v>
      </c>
    </row>
    <row r="9191" spans="1:5" ht="42" hidden="1" customHeight="1">
      <c r="A9191" s="231" t="str">
        <f>IF((SUM('Раздел 4'!Z88:Z88)=SUM('Раздел 4'!L88:Q88)+SUM('Раздел 4'!V88:Y88)),"","Неверно!")</f>
        <v/>
      </c>
      <c r="B9191" s="237" t="s">
        <v>32525</v>
      </c>
      <c r="C9191" s="232" t="s">
        <v>13510</v>
      </c>
      <c r="D9191" s="232" t="s">
        <v>13203</v>
      </c>
      <c r="E9191" s="232" t="str">
        <f>CONCATENATE(SUM('Раздел 4'!Z88:Z88),"=",SUM('Раздел 4'!L88:Q88),"+",SUM('Раздел 4'!V88:Y88))</f>
        <v>0=0+0</v>
      </c>
    </row>
    <row r="9192" spans="1:5" ht="42" hidden="1" customHeight="1">
      <c r="A9192" s="231" t="str">
        <f>IF((SUM('Раздел 4'!Z89:Z89)=SUM('Раздел 4'!L89:Q89)+SUM('Раздел 4'!V89:Y89)),"","Неверно!")</f>
        <v/>
      </c>
      <c r="B9192" s="237" t="s">
        <v>32525</v>
      </c>
      <c r="C9192" s="232" t="s">
        <v>13511</v>
      </c>
      <c r="D9192" s="232" t="s">
        <v>13203</v>
      </c>
      <c r="E9192" s="232" t="str">
        <f>CONCATENATE(SUM('Раздел 4'!Z89:Z89),"=",SUM('Раздел 4'!L89:Q89),"+",SUM('Раздел 4'!V89:Y89))</f>
        <v>0=0+0</v>
      </c>
    </row>
    <row r="9193" spans="1:5" ht="42" hidden="1" customHeight="1">
      <c r="A9193" s="231" t="str">
        <f>IF((SUM('Раздел 4'!Z90:Z90)=SUM('Раздел 4'!L90:Q90)+SUM('Раздел 4'!V90:Y90)),"","Неверно!")</f>
        <v/>
      </c>
      <c r="B9193" s="237" t="s">
        <v>32525</v>
      </c>
      <c r="C9193" s="232" t="s">
        <v>13512</v>
      </c>
      <c r="D9193" s="232" t="s">
        <v>13203</v>
      </c>
      <c r="E9193" s="232" t="str">
        <f>CONCATENATE(SUM('Раздел 4'!Z90:Z90),"=",SUM('Раздел 4'!L90:Q90),"+",SUM('Раздел 4'!V90:Y90))</f>
        <v>0=0+0</v>
      </c>
    </row>
    <row r="9194" spans="1:5" ht="42" hidden="1" customHeight="1">
      <c r="A9194" s="231" t="str">
        <f>IF((SUM('Раздел 4'!Z91:Z91)=SUM('Раздел 4'!L91:Q91)+SUM('Раздел 4'!V91:Y91)),"","Неверно!")</f>
        <v/>
      </c>
      <c r="B9194" s="237" t="s">
        <v>32525</v>
      </c>
      <c r="C9194" s="232" t="s">
        <v>13513</v>
      </c>
      <c r="D9194" s="232" t="s">
        <v>13203</v>
      </c>
      <c r="E9194" s="232" t="str">
        <f>CONCATENATE(SUM('Раздел 4'!Z91:Z91),"=",SUM('Раздел 4'!L91:Q91),"+",SUM('Раздел 4'!V91:Y91))</f>
        <v>0=0+0</v>
      </c>
    </row>
    <row r="9195" spans="1:5" ht="42" hidden="1" customHeight="1">
      <c r="A9195" s="231" t="str">
        <f>IF((SUM('Раздел 4'!Z92:Z92)=SUM('Раздел 4'!L92:Q92)+SUM('Раздел 4'!V92:Y92)),"","Неверно!")</f>
        <v/>
      </c>
      <c r="B9195" s="237" t="s">
        <v>32525</v>
      </c>
      <c r="C9195" s="232" t="s">
        <v>13514</v>
      </c>
      <c r="D9195" s="232" t="s">
        <v>13203</v>
      </c>
      <c r="E9195" s="232" t="str">
        <f>CONCATENATE(SUM('Раздел 4'!Z92:Z92),"=",SUM('Раздел 4'!L92:Q92),"+",SUM('Раздел 4'!V92:Y92))</f>
        <v>0=0+0</v>
      </c>
    </row>
    <row r="9196" spans="1:5" ht="42" hidden="1" customHeight="1">
      <c r="A9196" s="231" t="str">
        <f>IF((SUM('Раздел 4'!Z93:Z93)=SUM('Раздел 4'!L93:Q93)+SUM('Раздел 4'!V93:Y93)),"","Неверно!")</f>
        <v/>
      </c>
      <c r="B9196" s="237" t="s">
        <v>32525</v>
      </c>
      <c r="C9196" s="232" t="s">
        <v>13515</v>
      </c>
      <c r="D9196" s="232" t="s">
        <v>13203</v>
      </c>
      <c r="E9196" s="232" t="str">
        <f>CONCATENATE(SUM('Раздел 4'!Z93:Z93),"=",SUM('Раздел 4'!L93:Q93),"+",SUM('Раздел 4'!V93:Y93))</f>
        <v>0=0+0</v>
      </c>
    </row>
    <row r="9197" spans="1:5" ht="42" hidden="1" customHeight="1">
      <c r="A9197" s="231" t="str">
        <f>IF((SUM('Раздел 4'!Z94:Z94)=SUM('Раздел 4'!L94:Q94)+SUM('Раздел 4'!V94:Y94)),"","Неверно!")</f>
        <v/>
      </c>
      <c r="B9197" s="237" t="s">
        <v>32525</v>
      </c>
      <c r="C9197" s="232" t="s">
        <v>13516</v>
      </c>
      <c r="D9197" s="232" t="s">
        <v>13203</v>
      </c>
      <c r="E9197" s="232" t="str">
        <f>CONCATENATE(SUM('Раздел 4'!Z94:Z94),"=",SUM('Раздел 4'!L94:Q94),"+",SUM('Раздел 4'!V94:Y94))</f>
        <v>0=0+0</v>
      </c>
    </row>
    <row r="9198" spans="1:5" ht="42" hidden="1" customHeight="1">
      <c r="A9198" s="231" t="str">
        <f>IF((SUM('Раздел 4'!Z95:Z95)=SUM('Раздел 4'!L95:Q95)+SUM('Раздел 4'!V95:Y95)),"","Неверно!")</f>
        <v/>
      </c>
      <c r="B9198" s="237" t="s">
        <v>32525</v>
      </c>
      <c r="C9198" s="232" t="s">
        <v>13517</v>
      </c>
      <c r="D9198" s="232" t="s">
        <v>13203</v>
      </c>
      <c r="E9198" s="232" t="str">
        <f>CONCATENATE(SUM('Раздел 4'!Z95:Z95),"=",SUM('Раздел 4'!L95:Q95),"+",SUM('Раздел 4'!V95:Y95))</f>
        <v>0=0+0</v>
      </c>
    </row>
    <row r="9199" spans="1:5" ht="42" hidden="1" customHeight="1">
      <c r="A9199" s="231" t="str">
        <f>IF((SUM('Раздел 4'!Z96:Z96)=SUM('Раздел 4'!L96:Q96)+SUM('Раздел 4'!V96:Y96)),"","Неверно!")</f>
        <v/>
      </c>
      <c r="B9199" s="237" t="s">
        <v>32525</v>
      </c>
      <c r="C9199" s="232" t="s">
        <v>13518</v>
      </c>
      <c r="D9199" s="232" t="s">
        <v>13203</v>
      </c>
      <c r="E9199" s="232" t="str">
        <f>CONCATENATE(SUM('Раздел 4'!Z96:Z96),"=",SUM('Раздел 4'!L96:Q96),"+",SUM('Раздел 4'!V96:Y96))</f>
        <v>0=0+0</v>
      </c>
    </row>
    <row r="9200" spans="1:5" ht="42" hidden="1" customHeight="1">
      <c r="A9200" s="231" t="str">
        <f>IF((SUM('Раздел 4'!Z97:Z97)=SUM('Раздел 4'!L97:Q97)+SUM('Раздел 4'!V97:Y97)),"","Неверно!")</f>
        <v/>
      </c>
      <c r="B9200" s="237" t="s">
        <v>32525</v>
      </c>
      <c r="C9200" s="232" t="s">
        <v>13519</v>
      </c>
      <c r="D9200" s="232" t="s">
        <v>13203</v>
      </c>
      <c r="E9200" s="232" t="str">
        <f>CONCATENATE(SUM('Раздел 4'!Z97:Z97),"=",SUM('Раздел 4'!L97:Q97),"+",SUM('Раздел 4'!V97:Y97))</f>
        <v>0=0+0</v>
      </c>
    </row>
    <row r="9201" spans="1:5" ht="42" hidden="1" customHeight="1">
      <c r="A9201" s="231" t="str">
        <f>IF((SUM('Раздел 4'!Z17:Z17)=SUM('Раздел 4'!L17:Q17)+SUM('Раздел 4'!V17:Y17)),"","Неверно!")</f>
        <v/>
      </c>
      <c r="B9201" s="237" t="s">
        <v>32525</v>
      </c>
      <c r="C9201" s="232" t="s">
        <v>13520</v>
      </c>
      <c r="D9201" s="232" t="s">
        <v>13203</v>
      </c>
      <c r="E9201" s="232" t="str">
        <f>CONCATENATE(SUM('Раздел 4'!Z17:Z17),"=",SUM('Раздел 4'!L17:Q17),"+",SUM('Раздел 4'!V17:Y17))</f>
        <v>0=0+0</v>
      </c>
    </row>
    <row r="9202" spans="1:5" ht="42" hidden="1" customHeight="1">
      <c r="A9202" s="231" t="str">
        <f>IF((SUM('Раздел 4'!Z98:Z98)=SUM('Раздел 4'!L98:Q98)+SUM('Раздел 4'!V98:Y98)),"","Неверно!")</f>
        <v/>
      </c>
      <c r="B9202" s="237" t="s">
        <v>32525</v>
      </c>
      <c r="C9202" s="232" t="s">
        <v>13521</v>
      </c>
      <c r="D9202" s="232" t="s">
        <v>13203</v>
      </c>
      <c r="E9202" s="232" t="str">
        <f>CONCATENATE(SUM('Раздел 4'!Z98:Z98),"=",SUM('Раздел 4'!L98:Q98),"+",SUM('Раздел 4'!V98:Y98))</f>
        <v>0=0+0</v>
      </c>
    </row>
    <row r="9203" spans="1:5" ht="42" hidden="1" customHeight="1">
      <c r="A9203" s="231" t="str">
        <f>IF((SUM('Раздел 4'!Z99:Z99)=SUM('Раздел 4'!L99:Q99)+SUM('Раздел 4'!V99:Y99)),"","Неверно!")</f>
        <v/>
      </c>
      <c r="B9203" s="237" t="s">
        <v>32525</v>
      </c>
      <c r="C9203" s="232" t="s">
        <v>13522</v>
      </c>
      <c r="D9203" s="232" t="s">
        <v>13203</v>
      </c>
      <c r="E9203" s="232" t="str">
        <f>CONCATENATE(SUM('Раздел 4'!Z99:Z99),"=",SUM('Раздел 4'!L99:Q99),"+",SUM('Раздел 4'!V99:Y99))</f>
        <v>0=0+0</v>
      </c>
    </row>
    <row r="9204" spans="1:5" ht="42" hidden="1" customHeight="1">
      <c r="A9204" s="231" t="str">
        <f>IF((SUM('Раздел 4'!Z100:Z100)=SUM('Раздел 4'!L100:Q100)+SUM('Раздел 4'!V100:Y100)),"","Неверно!")</f>
        <v/>
      </c>
      <c r="B9204" s="237" t="s">
        <v>32525</v>
      </c>
      <c r="C9204" s="232" t="s">
        <v>13523</v>
      </c>
      <c r="D9204" s="232" t="s">
        <v>13203</v>
      </c>
      <c r="E9204" s="232" t="str">
        <f>CONCATENATE(SUM('Раздел 4'!Z100:Z100),"=",SUM('Раздел 4'!L100:Q100),"+",SUM('Раздел 4'!V100:Y100))</f>
        <v>0=0+0</v>
      </c>
    </row>
    <row r="9205" spans="1:5" ht="42" hidden="1" customHeight="1">
      <c r="A9205" s="231" t="str">
        <f>IF((SUM('Раздел 4'!Z101:Z101)=SUM('Раздел 4'!L101:Q101)+SUM('Раздел 4'!V101:Y101)),"","Неверно!")</f>
        <v/>
      </c>
      <c r="B9205" s="237" t="s">
        <v>32525</v>
      </c>
      <c r="C9205" s="232" t="s">
        <v>13524</v>
      </c>
      <c r="D9205" s="232" t="s">
        <v>13203</v>
      </c>
      <c r="E9205" s="232" t="str">
        <f>CONCATENATE(SUM('Раздел 4'!Z101:Z101),"=",SUM('Раздел 4'!L101:Q101),"+",SUM('Раздел 4'!V101:Y101))</f>
        <v>0=0+0</v>
      </c>
    </row>
    <row r="9206" spans="1:5" ht="42" hidden="1" customHeight="1">
      <c r="A9206" s="231" t="str">
        <f>IF((SUM('Раздел 4'!Z102:Z102)=SUM('Раздел 4'!L102:Q102)+SUM('Раздел 4'!V102:Y102)),"","Неверно!")</f>
        <v/>
      </c>
      <c r="B9206" s="237" t="s">
        <v>32525</v>
      </c>
      <c r="C9206" s="232" t="s">
        <v>13525</v>
      </c>
      <c r="D9206" s="232" t="s">
        <v>13203</v>
      </c>
      <c r="E9206" s="232" t="str">
        <f>CONCATENATE(SUM('Раздел 4'!Z102:Z102),"=",SUM('Раздел 4'!L102:Q102),"+",SUM('Раздел 4'!V102:Y102))</f>
        <v>0=0+0</v>
      </c>
    </row>
    <row r="9207" spans="1:5" ht="42" hidden="1" customHeight="1">
      <c r="A9207" s="231" t="str">
        <f>IF((SUM('Раздел 4'!Z103:Z103)=SUM('Раздел 4'!L103:Q103)+SUM('Раздел 4'!V103:Y103)),"","Неверно!")</f>
        <v/>
      </c>
      <c r="B9207" s="237" t="s">
        <v>32525</v>
      </c>
      <c r="C9207" s="232" t="s">
        <v>13526</v>
      </c>
      <c r="D9207" s="232" t="s">
        <v>13203</v>
      </c>
      <c r="E9207" s="232" t="str">
        <f>CONCATENATE(SUM('Раздел 4'!Z103:Z103),"=",SUM('Раздел 4'!L103:Q103),"+",SUM('Раздел 4'!V103:Y103))</f>
        <v>0=0+0</v>
      </c>
    </row>
    <row r="9208" spans="1:5" ht="42" hidden="1" customHeight="1">
      <c r="A9208" s="231" t="str">
        <f>IF((SUM('Раздел 4'!Z104:Z104)=SUM('Раздел 4'!L104:Q104)+SUM('Раздел 4'!V104:Y104)),"","Неверно!")</f>
        <v/>
      </c>
      <c r="B9208" s="237" t="s">
        <v>32525</v>
      </c>
      <c r="C9208" s="232" t="s">
        <v>13527</v>
      </c>
      <c r="D9208" s="232" t="s">
        <v>13203</v>
      </c>
      <c r="E9208" s="232" t="str">
        <f>CONCATENATE(SUM('Раздел 4'!Z104:Z104),"=",SUM('Раздел 4'!L104:Q104),"+",SUM('Раздел 4'!V104:Y104))</f>
        <v>0=0+0</v>
      </c>
    </row>
    <row r="9209" spans="1:5" ht="42" hidden="1" customHeight="1">
      <c r="A9209" s="231" t="str">
        <f>IF((SUM('Раздел 4'!Z105:Z105)=SUM('Раздел 4'!L105:Q105)+SUM('Раздел 4'!V105:Y105)),"","Неверно!")</f>
        <v/>
      </c>
      <c r="B9209" s="237" t="s">
        <v>32525</v>
      </c>
      <c r="C9209" s="232" t="s">
        <v>13528</v>
      </c>
      <c r="D9209" s="232" t="s">
        <v>13203</v>
      </c>
      <c r="E9209" s="232" t="str">
        <f>CONCATENATE(SUM('Раздел 4'!Z105:Z105),"=",SUM('Раздел 4'!L105:Q105),"+",SUM('Раздел 4'!V105:Y105))</f>
        <v>0=0+0</v>
      </c>
    </row>
    <row r="9210" spans="1:5" ht="42" hidden="1" customHeight="1">
      <c r="A9210" s="231" t="str">
        <f>IF((SUM('Раздел 4'!Z106:Z106)=SUM('Раздел 4'!L106:Q106)+SUM('Раздел 4'!V106:Y106)),"","Неверно!")</f>
        <v/>
      </c>
      <c r="B9210" s="237" t="s">
        <v>32525</v>
      </c>
      <c r="C9210" s="232" t="s">
        <v>13529</v>
      </c>
      <c r="D9210" s="232" t="s">
        <v>13203</v>
      </c>
      <c r="E9210" s="232" t="str">
        <f>CONCATENATE(SUM('Раздел 4'!Z106:Z106),"=",SUM('Раздел 4'!L106:Q106),"+",SUM('Раздел 4'!V106:Y106))</f>
        <v>0=0+0</v>
      </c>
    </row>
    <row r="9211" spans="1:5" ht="42" hidden="1" customHeight="1">
      <c r="A9211" s="231" t="str">
        <f>IF((SUM('Раздел 4'!Z107:Z107)=SUM('Раздел 4'!L107:Q107)+SUM('Раздел 4'!V107:Y107)),"","Неверно!")</f>
        <v/>
      </c>
      <c r="B9211" s="237" t="s">
        <v>32525</v>
      </c>
      <c r="C9211" s="232" t="s">
        <v>13530</v>
      </c>
      <c r="D9211" s="232" t="s">
        <v>13203</v>
      </c>
      <c r="E9211" s="232" t="str">
        <f>CONCATENATE(SUM('Раздел 4'!Z107:Z107),"=",SUM('Раздел 4'!L107:Q107),"+",SUM('Раздел 4'!V107:Y107))</f>
        <v>0=0+0</v>
      </c>
    </row>
    <row r="9212" spans="1:5" ht="42" hidden="1" customHeight="1">
      <c r="A9212" s="231" t="str">
        <f>IF((SUM('Раздел 4'!L9:L9)=SUM('Раздел 4'!G9:J9)),"","Неверно!")</f>
        <v/>
      </c>
      <c r="B9212" s="237" t="s">
        <v>32526</v>
      </c>
      <c r="C9212" s="232" t="s">
        <v>12873</v>
      </c>
      <c r="D9212" s="232" t="s">
        <v>12874</v>
      </c>
      <c r="E9212" s="232" t="str">
        <f>CONCATENATE(SUM('Раздел 4'!L9:L9),"=",SUM('Раздел 4'!G9:J9))</f>
        <v>0=0</v>
      </c>
    </row>
    <row r="9213" spans="1:5" ht="42" hidden="1" customHeight="1">
      <c r="A9213" s="231" t="str">
        <f>IF((SUM('Раздел 4'!L18:L18)=SUM('Раздел 4'!G18:J18)),"","Неверно!")</f>
        <v/>
      </c>
      <c r="B9213" s="237" t="s">
        <v>32526</v>
      </c>
      <c r="C9213" s="232" t="s">
        <v>12875</v>
      </c>
      <c r="D9213" s="232" t="s">
        <v>12874</v>
      </c>
      <c r="E9213" s="232" t="str">
        <f>CONCATENATE(SUM('Раздел 4'!L18:L18),"=",SUM('Раздел 4'!G18:J18))</f>
        <v>0=0</v>
      </c>
    </row>
    <row r="9214" spans="1:5" ht="42" hidden="1" customHeight="1">
      <c r="A9214" s="231" t="str">
        <f>IF((SUM('Раздел 4'!L108:L108)=SUM('Раздел 4'!G108:J108)),"","Неверно!")</f>
        <v/>
      </c>
      <c r="B9214" s="237" t="s">
        <v>32526</v>
      </c>
      <c r="C9214" s="232" t="s">
        <v>12876</v>
      </c>
      <c r="D9214" s="232" t="s">
        <v>12874</v>
      </c>
      <c r="E9214" s="232" t="str">
        <f>CONCATENATE(SUM('Раздел 4'!L108:L108),"=",SUM('Раздел 4'!G108:J108))</f>
        <v>0=0</v>
      </c>
    </row>
    <row r="9215" spans="1:5" ht="42" hidden="1" customHeight="1">
      <c r="A9215" s="231" t="str">
        <f>IF((SUM('Раздел 4'!L109:L109)=SUM('Раздел 4'!G109:J109)),"","Неверно!")</f>
        <v/>
      </c>
      <c r="B9215" s="237" t="s">
        <v>32526</v>
      </c>
      <c r="C9215" s="232" t="s">
        <v>12877</v>
      </c>
      <c r="D9215" s="232" t="s">
        <v>12874</v>
      </c>
      <c r="E9215" s="232" t="str">
        <f>CONCATENATE(SUM('Раздел 4'!L109:L109),"=",SUM('Раздел 4'!G109:J109))</f>
        <v>0=0</v>
      </c>
    </row>
    <row r="9216" spans="1:5" ht="42" hidden="1" customHeight="1">
      <c r="A9216" s="231" t="str">
        <f>IF((SUM('Раздел 4'!L110:L110)=SUM('Раздел 4'!G110:J110)),"","Неверно!")</f>
        <v/>
      </c>
      <c r="B9216" s="237" t="s">
        <v>32526</v>
      </c>
      <c r="C9216" s="232" t="s">
        <v>12878</v>
      </c>
      <c r="D9216" s="232" t="s">
        <v>12874</v>
      </c>
      <c r="E9216" s="232" t="str">
        <f>CONCATENATE(SUM('Раздел 4'!L110:L110),"=",SUM('Раздел 4'!G110:J110))</f>
        <v>0=0</v>
      </c>
    </row>
    <row r="9217" spans="1:5" ht="42" hidden="1" customHeight="1">
      <c r="A9217" s="231" t="str">
        <f>IF((SUM('Раздел 4'!L111:L111)=SUM('Раздел 4'!G111:J111)),"","Неверно!")</f>
        <v/>
      </c>
      <c r="B9217" s="237" t="s">
        <v>32526</v>
      </c>
      <c r="C9217" s="232" t="s">
        <v>12879</v>
      </c>
      <c r="D9217" s="232" t="s">
        <v>12874</v>
      </c>
      <c r="E9217" s="232" t="str">
        <f>CONCATENATE(SUM('Раздел 4'!L111:L111),"=",SUM('Раздел 4'!G111:J111))</f>
        <v>0=0</v>
      </c>
    </row>
    <row r="9218" spans="1:5" ht="42" hidden="1" customHeight="1">
      <c r="A9218" s="231" t="str">
        <f>IF((SUM('Раздел 4'!L112:L112)=SUM('Раздел 4'!G112:J112)),"","Неверно!")</f>
        <v/>
      </c>
      <c r="B9218" s="237" t="s">
        <v>32526</v>
      </c>
      <c r="C9218" s="232" t="s">
        <v>12880</v>
      </c>
      <c r="D9218" s="232" t="s">
        <v>12874</v>
      </c>
      <c r="E9218" s="232" t="str">
        <f>CONCATENATE(SUM('Раздел 4'!L112:L112),"=",SUM('Раздел 4'!G112:J112))</f>
        <v>0=0</v>
      </c>
    </row>
    <row r="9219" spans="1:5" ht="42" hidden="1" customHeight="1">
      <c r="A9219" s="231" t="str">
        <f>IF((SUM('Раздел 4'!L113:L113)=SUM('Раздел 4'!G113:J113)),"","Неверно!")</f>
        <v/>
      </c>
      <c r="B9219" s="237" t="s">
        <v>32526</v>
      </c>
      <c r="C9219" s="232" t="s">
        <v>12881</v>
      </c>
      <c r="D9219" s="232" t="s">
        <v>12874</v>
      </c>
      <c r="E9219" s="232" t="str">
        <f>CONCATENATE(SUM('Раздел 4'!L113:L113),"=",SUM('Раздел 4'!G113:J113))</f>
        <v>0=0</v>
      </c>
    </row>
    <row r="9220" spans="1:5" ht="42" hidden="1" customHeight="1">
      <c r="A9220" s="231" t="str">
        <f>IF((SUM('Раздел 4'!L114:L114)=SUM('Раздел 4'!G114:J114)),"","Неверно!")</f>
        <v/>
      </c>
      <c r="B9220" s="237" t="s">
        <v>32526</v>
      </c>
      <c r="C9220" s="232" t="s">
        <v>12882</v>
      </c>
      <c r="D9220" s="232" t="s">
        <v>12874</v>
      </c>
      <c r="E9220" s="232" t="str">
        <f>CONCATENATE(SUM('Раздел 4'!L114:L114),"=",SUM('Раздел 4'!G114:J114))</f>
        <v>0=0</v>
      </c>
    </row>
    <row r="9221" spans="1:5" ht="42" hidden="1" customHeight="1">
      <c r="A9221" s="231" t="str">
        <f>IF((SUM('Раздел 4'!L115:L115)=SUM('Раздел 4'!G115:J115)),"","Неверно!")</f>
        <v/>
      </c>
      <c r="B9221" s="237" t="s">
        <v>32526</v>
      </c>
      <c r="C9221" s="232" t="s">
        <v>12883</v>
      </c>
      <c r="D9221" s="232" t="s">
        <v>12874</v>
      </c>
      <c r="E9221" s="232" t="str">
        <f>CONCATENATE(SUM('Раздел 4'!L115:L115),"=",SUM('Раздел 4'!G115:J115))</f>
        <v>0=0</v>
      </c>
    </row>
    <row r="9222" spans="1:5" ht="42" hidden="1" customHeight="1">
      <c r="A9222" s="231" t="str">
        <f>IF((SUM('Раздел 4'!L116:L116)=SUM('Раздел 4'!G116:J116)),"","Неверно!")</f>
        <v/>
      </c>
      <c r="B9222" s="237" t="s">
        <v>32526</v>
      </c>
      <c r="C9222" s="232" t="s">
        <v>12884</v>
      </c>
      <c r="D9222" s="232" t="s">
        <v>12874</v>
      </c>
      <c r="E9222" s="232" t="str">
        <f>CONCATENATE(SUM('Раздел 4'!L116:L116),"=",SUM('Раздел 4'!G116:J116))</f>
        <v>0=0</v>
      </c>
    </row>
    <row r="9223" spans="1:5" ht="42" hidden="1" customHeight="1">
      <c r="A9223" s="231" t="str">
        <f>IF((SUM('Раздел 4'!L117:L117)=SUM('Раздел 4'!G117:J117)),"","Неверно!")</f>
        <v/>
      </c>
      <c r="B9223" s="237" t="s">
        <v>32526</v>
      </c>
      <c r="C9223" s="232" t="s">
        <v>12885</v>
      </c>
      <c r="D9223" s="232" t="s">
        <v>12874</v>
      </c>
      <c r="E9223" s="232" t="str">
        <f>CONCATENATE(SUM('Раздел 4'!L117:L117),"=",SUM('Раздел 4'!G117:J117))</f>
        <v>0=0</v>
      </c>
    </row>
    <row r="9224" spans="1:5" ht="42" hidden="1" customHeight="1">
      <c r="A9224" s="231" t="str">
        <f>IF((SUM('Раздел 4'!L19:L19)=SUM('Раздел 4'!G19:J19)),"","Неверно!")</f>
        <v/>
      </c>
      <c r="B9224" s="237" t="s">
        <v>32526</v>
      </c>
      <c r="C9224" s="232" t="s">
        <v>12886</v>
      </c>
      <c r="D9224" s="232" t="s">
        <v>12874</v>
      </c>
      <c r="E9224" s="232" t="str">
        <f>CONCATENATE(SUM('Раздел 4'!L19:L19),"=",SUM('Раздел 4'!G19:J19))</f>
        <v>0=0</v>
      </c>
    </row>
    <row r="9225" spans="1:5" ht="42" hidden="1" customHeight="1">
      <c r="A9225" s="231" t="str">
        <f>IF((SUM('Раздел 4'!L118:L118)=SUM('Раздел 4'!G118:J118)),"","Неверно!")</f>
        <v/>
      </c>
      <c r="B9225" s="237" t="s">
        <v>32526</v>
      </c>
      <c r="C9225" s="232" t="s">
        <v>12887</v>
      </c>
      <c r="D9225" s="232" t="s">
        <v>12874</v>
      </c>
      <c r="E9225" s="232" t="str">
        <f>CONCATENATE(SUM('Раздел 4'!L118:L118),"=",SUM('Раздел 4'!G118:J118))</f>
        <v>0=0</v>
      </c>
    </row>
    <row r="9226" spans="1:5" ht="42" hidden="1" customHeight="1">
      <c r="A9226" s="231" t="str">
        <f>IF((SUM('Раздел 4'!L119:L119)=SUM('Раздел 4'!G119:J119)),"","Неверно!")</f>
        <v/>
      </c>
      <c r="B9226" s="237" t="s">
        <v>32526</v>
      </c>
      <c r="C9226" s="232" t="s">
        <v>12888</v>
      </c>
      <c r="D9226" s="232" t="s">
        <v>12874</v>
      </c>
      <c r="E9226" s="232" t="str">
        <f>CONCATENATE(SUM('Раздел 4'!L119:L119),"=",SUM('Раздел 4'!G119:J119))</f>
        <v>0=0</v>
      </c>
    </row>
    <row r="9227" spans="1:5" ht="42" hidden="1" customHeight="1">
      <c r="A9227" s="231" t="str">
        <f>IF((SUM('Раздел 4'!L120:L120)=SUM('Раздел 4'!G120:J120)),"","Неверно!")</f>
        <v/>
      </c>
      <c r="B9227" s="237" t="s">
        <v>32526</v>
      </c>
      <c r="C9227" s="232" t="s">
        <v>12889</v>
      </c>
      <c r="D9227" s="232" t="s">
        <v>12874</v>
      </c>
      <c r="E9227" s="232" t="str">
        <f>CONCATENATE(SUM('Раздел 4'!L120:L120),"=",SUM('Раздел 4'!G120:J120))</f>
        <v>0=0</v>
      </c>
    </row>
    <row r="9228" spans="1:5" ht="42" hidden="1" customHeight="1">
      <c r="A9228" s="231" t="str">
        <f>IF((SUM('Раздел 4'!L121:L121)=SUM('Раздел 4'!G121:J121)),"","Неверно!")</f>
        <v/>
      </c>
      <c r="B9228" s="237" t="s">
        <v>32526</v>
      </c>
      <c r="C9228" s="232" t="s">
        <v>12890</v>
      </c>
      <c r="D9228" s="232" t="s">
        <v>12874</v>
      </c>
      <c r="E9228" s="232" t="str">
        <f>CONCATENATE(SUM('Раздел 4'!L121:L121),"=",SUM('Раздел 4'!G121:J121))</f>
        <v>0=0</v>
      </c>
    </row>
    <row r="9229" spans="1:5" ht="42" hidden="1" customHeight="1">
      <c r="A9229" s="231" t="str">
        <f>IF((SUM('Раздел 4'!L122:L122)=SUM('Раздел 4'!G122:J122)),"","Неверно!")</f>
        <v/>
      </c>
      <c r="B9229" s="237" t="s">
        <v>32526</v>
      </c>
      <c r="C9229" s="232" t="s">
        <v>12891</v>
      </c>
      <c r="D9229" s="232" t="s">
        <v>12874</v>
      </c>
      <c r="E9229" s="232" t="str">
        <f>CONCATENATE(SUM('Раздел 4'!L122:L122),"=",SUM('Раздел 4'!G122:J122))</f>
        <v>0=0</v>
      </c>
    </row>
    <row r="9230" spans="1:5" ht="42" hidden="1" customHeight="1">
      <c r="A9230" s="231" t="str">
        <f>IF((SUM('Раздел 4'!L123:L123)=SUM('Раздел 4'!G123:J123)),"","Неверно!")</f>
        <v/>
      </c>
      <c r="B9230" s="237" t="s">
        <v>32526</v>
      </c>
      <c r="C9230" s="232" t="s">
        <v>12892</v>
      </c>
      <c r="D9230" s="232" t="s">
        <v>12874</v>
      </c>
      <c r="E9230" s="232" t="str">
        <f>CONCATENATE(SUM('Раздел 4'!L123:L123),"=",SUM('Раздел 4'!G123:J123))</f>
        <v>0=0</v>
      </c>
    </row>
    <row r="9231" spans="1:5" ht="42" hidden="1" customHeight="1">
      <c r="A9231" s="231" t="str">
        <f>IF((SUM('Раздел 4'!L124:L124)=SUM('Раздел 4'!G124:J124)),"","Неверно!")</f>
        <v/>
      </c>
      <c r="B9231" s="237" t="s">
        <v>32526</v>
      </c>
      <c r="C9231" s="232" t="s">
        <v>12893</v>
      </c>
      <c r="D9231" s="232" t="s">
        <v>12874</v>
      </c>
      <c r="E9231" s="232" t="str">
        <f>CONCATENATE(SUM('Раздел 4'!L124:L124),"=",SUM('Раздел 4'!G124:J124))</f>
        <v>0=0</v>
      </c>
    </row>
    <row r="9232" spans="1:5" ht="42" hidden="1" customHeight="1">
      <c r="A9232" s="231" t="str">
        <f>IF((SUM('Раздел 4'!L125:L125)=SUM('Раздел 4'!G125:J125)),"","Неверно!")</f>
        <v/>
      </c>
      <c r="B9232" s="237" t="s">
        <v>32526</v>
      </c>
      <c r="C9232" s="232" t="s">
        <v>12894</v>
      </c>
      <c r="D9232" s="232" t="s">
        <v>12874</v>
      </c>
      <c r="E9232" s="232" t="str">
        <f>CONCATENATE(SUM('Раздел 4'!L125:L125),"=",SUM('Раздел 4'!G125:J125))</f>
        <v>0=0</v>
      </c>
    </row>
    <row r="9233" spans="1:5" ht="42" hidden="1" customHeight="1">
      <c r="A9233" s="231" t="str">
        <f>IF((SUM('Раздел 4'!L126:L126)=SUM('Раздел 4'!G126:J126)),"","Неверно!")</f>
        <v/>
      </c>
      <c r="B9233" s="237" t="s">
        <v>32526</v>
      </c>
      <c r="C9233" s="232" t="s">
        <v>12895</v>
      </c>
      <c r="D9233" s="232" t="s">
        <v>12874</v>
      </c>
      <c r="E9233" s="232" t="str">
        <f>CONCATENATE(SUM('Раздел 4'!L126:L126),"=",SUM('Раздел 4'!G126:J126))</f>
        <v>0=0</v>
      </c>
    </row>
    <row r="9234" spans="1:5" ht="42" hidden="1" customHeight="1">
      <c r="A9234" s="231" t="str">
        <f>IF((SUM('Раздел 4'!L127:L127)=SUM('Раздел 4'!G127:J127)),"","Неверно!")</f>
        <v/>
      </c>
      <c r="B9234" s="237" t="s">
        <v>32526</v>
      </c>
      <c r="C9234" s="232" t="s">
        <v>12896</v>
      </c>
      <c r="D9234" s="232" t="s">
        <v>12874</v>
      </c>
      <c r="E9234" s="232" t="str">
        <f>CONCATENATE(SUM('Раздел 4'!L127:L127),"=",SUM('Раздел 4'!G127:J127))</f>
        <v>0=0</v>
      </c>
    </row>
    <row r="9235" spans="1:5" ht="42" hidden="1" customHeight="1">
      <c r="A9235" s="231" t="str">
        <f>IF((SUM('Раздел 4'!L20:L20)=SUM('Раздел 4'!G20:J20)),"","Неверно!")</f>
        <v/>
      </c>
      <c r="B9235" s="237" t="s">
        <v>32526</v>
      </c>
      <c r="C9235" s="232" t="s">
        <v>12897</v>
      </c>
      <c r="D9235" s="232" t="s">
        <v>12874</v>
      </c>
      <c r="E9235" s="232" t="str">
        <f>CONCATENATE(SUM('Раздел 4'!L20:L20),"=",SUM('Раздел 4'!G20:J20))</f>
        <v>0=0</v>
      </c>
    </row>
    <row r="9236" spans="1:5" ht="42" hidden="1" customHeight="1">
      <c r="A9236" s="231" t="str">
        <f>IF((SUM('Раздел 4'!L128:L128)=SUM('Раздел 4'!G128:J128)),"","Неверно!")</f>
        <v/>
      </c>
      <c r="B9236" s="237" t="s">
        <v>32526</v>
      </c>
      <c r="C9236" s="232" t="s">
        <v>12898</v>
      </c>
      <c r="D9236" s="232" t="s">
        <v>12874</v>
      </c>
      <c r="E9236" s="232" t="str">
        <f>CONCATENATE(SUM('Раздел 4'!L128:L128),"=",SUM('Раздел 4'!G128:J128))</f>
        <v>0=0</v>
      </c>
    </row>
    <row r="9237" spans="1:5" ht="42" hidden="1" customHeight="1">
      <c r="A9237" s="231" t="str">
        <f>IF((SUM('Раздел 4'!L129:L129)=SUM('Раздел 4'!G129:J129)),"","Неверно!")</f>
        <v/>
      </c>
      <c r="B9237" s="237" t="s">
        <v>32526</v>
      </c>
      <c r="C9237" s="232" t="s">
        <v>12899</v>
      </c>
      <c r="D9237" s="232" t="s">
        <v>12874</v>
      </c>
      <c r="E9237" s="232" t="str">
        <f>CONCATENATE(SUM('Раздел 4'!L129:L129),"=",SUM('Раздел 4'!G129:J129))</f>
        <v>0=0</v>
      </c>
    </row>
    <row r="9238" spans="1:5" ht="42" hidden="1" customHeight="1">
      <c r="A9238" s="231" t="str">
        <f>IF((SUM('Раздел 4'!L130:L130)=SUM('Раздел 4'!G130:J130)),"","Неверно!")</f>
        <v/>
      </c>
      <c r="B9238" s="237" t="s">
        <v>32526</v>
      </c>
      <c r="C9238" s="232" t="s">
        <v>12900</v>
      </c>
      <c r="D9238" s="232" t="s">
        <v>12874</v>
      </c>
      <c r="E9238" s="232" t="str">
        <f>CONCATENATE(SUM('Раздел 4'!L130:L130),"=",SUM('Раздел 4'!G130:J130))</f>
        <v>0=0</v>
      </c>
    </row>
    <row r="9239" spans="1:5" ht="42" hidden="1" customHeight="1">
      <c r="A9239" s="231" t="str">
        <f>IF((SUM('Раздел 4'!L131:L131)=SUM('Раздел 4'!G131:J131)),"","Неверно!")</f>
        <v/>
      </c>
      <c r="B9239" s="237" t="s">
        <v>32526</v>
      </c>
      <c r="C9239" s="232" t="s">
        <v>12901</v>
      </c>
      <c r="D9239" s="232" t="s">
        <v>12874</v>
      </c>
      <c r="E9239" s="232" t="str">
        <f>CONCATENATE(SUM('Раздел 4'!L131:L131),"=",SUM('Раздел 4'!G131:J131))</f>
        <v>0=0</v>
      </c>
    </row>
    <row r="9240" spans="1:5" ht="42" hidden="1" customHeight="1">
      <c r="A9240" s="231" t="str">
        <f>IF((SUM('Раздел 4'!L132:L132)=SUM('Раздел 4'!G132:J132)),"","Неверно!")</f>
        <v/>
      </c>
      <c r="B9240" s="237" t="s">
        <v>32526</v>
      </c>
      <c r="C9240" s="232" t="s">
        <v>12902</v>
      </c>
      <c r="D9240" s="232" t="s">
        <v>12874</v>
      </c>
      <c r="E9240" s="232" t="str">
        <f>CONCATENATE(SUM('Раздел 4'!L132:L132),"=",SUM('Раздел 4'!G132:J132))</f>
        <v>0=0</v>
      </c>
    </row>
    <row r="9241" spans="1:5" ht="42" hidden="1" customHeight="1">
      <c r="A9241" s="231" t="str">
        <f>IF((SUM('Раздел 4'!L133:L133)=SUM('Раздел 4'!G133:J133)),"","Неверно!")</f>
        <v/>
      </c>
      <c r="B9241" s="237" t="s">
        <v>32526</v>
      </c>
      <c r="C9241" s="232" t="s">
        <v>12903</v>
      </c>
      <c r="D9241" s="232" t="s">
        <v>12874</v>
      </c>
      <c r="E9241" s="232" t="str">
        <f>CONCATENATE(SUM('Раздел 4'!L133:L133),"=",SUM('Раздел 4'!G133:J133))</f>
        <v>0=0</v>
      </c>
    </row>
    <row r="9242" spans="1:5" ht="42" hidden="1" customHeight="1">
      <c r="A9242" s="231" t="str">
        <f>IF((SUM('Раздел 4'!L134:L134)=SUM('Раздел 4'!G134:J134)),"","Неверно!")</f>
        <v/>
      </c>
      <c r="B9242" s="237" t="s">
        <v>32526</v>
      </c>
      <c r="C9242" s="232" t="s">
        <v>12904</v>
      </c>
      <c r="D9242" s="232" t="s">
        <v>12874</v>
      </c>
      <c r="E9242" s="232" t="str">
        <f>CONCATENATE(SUM('Раздел 4'!L134:L134),"=",SUM('Раздел 4'!G134:J134))</f>
        <v>0=0</v>
      </c>
    </row>
    <row r="9243" spans="1:5" ht="42" hidden="1" customHeight="1">
      <c r="A9243" s="231" t="str">
        <f>IF((SUM('Раздел 4'!L135:L135)=SUM('Раздел 4'!G135:J135)),"","Неверно!")</f>
        <v/>
      </c>
      <c r="B9243" s="237" t="s">
        <v>32526</v>
      </c>
      <c r="C9243" s="232" t="s">
        <v>12905</v>
      </c>
      <c r="D9243" s="232" t="s">
        <v>12874</v>
      </c>
      <c r="E9243" s="232" t="str">
        <f>CONCATENATE(SUM('Раздел 4'!L135:L135),"=",SUM('Раздел 4'!G135:J135))</f>
        <v>0=0</v>
      </c>
    </row>
    <row r="9244" spans="1:5" ht="42" hidden="1" customHeight="1">
      <c r="A9244" s="231" t="str">
        <f>IF((SUM('Раздел 4'!L136:L136)=SUM('Раздел 4'!G136:J136)),"","Неверно!")</f>
        <v/>
      </c>
      <c r="B9244" s="237" t="s">
        <v>32526</v>
      </c>
      <c r="C9244" s="232" t="s">
        <v>12906</v>
      </c>
      <c r="D9244" s="232" t="s">
        <v>12874</v>
      </c>
      <c r="E9244" s="232" t="str">
        <f>CONCATENATE(SUM('Раздел 4'!L136:L136),"=",SUM('Раздел 4'!G136:J136))</f>
        <v>0=0</v>
      </c>
    </row>
    <row r="9245" spans="1:5" ht="42" hidden="1" customHeight="1">
      <c r="A9245" s="231" t="str">
        <f>IF((SUM('Раздел 4'!L137:L137)=SUM('Раздел 4'!G137:J137)),"","Неверно!")</f>
        <v/>
      </c>
      <c r="B9245" s="237" t="s">
        <v>32526</v>
      </c>
      <c r="C9245" s="232" t="s">
        <v>12907</v>
      </c>
      <c r="D9245" s="232" t="s">
        <v>12874</v>
      </c>
      <c r="E9245" s="232" t="str">
        <f>CONCATENATE(SUM('Раздел 4'!L137:L137),"=",SUM('Раздел 4'!G137:J137))</f>
        <v>0=0</v>
      </c>
    </row>
    <row r="9246" spans="1:5" ht="42" hidden="1" customHeight="1">
      <c r="A9246" s="231" t="str">
        <f>IF((SUM('Раздел 4'!L21:L21)=SUM('Раздел 4'!G21:J21)),"","Неверно!")</f>
        <v/>
      </c>
      <c r="B9246" s="237" t="s">
        <v>32526</v>
      </c>
      <c r="C9246" s="232" t="s">
        <v>12908</v>
      </c>
      <c r="D9246" s="232" t="s">
        <v>12874</v>
      </c>
      <c r="E9246" s="232" t="str">
        <f>CONCATENATE(SUM('Раздел 4'!L21:L21),"=",SUM('Раздел 4'!G21:J21))</f>
        <v>0=0</v>
      </c>
    </row>
    <row r="9247" spans="1:5" ht="42" hidden="1" customHeight="1">
      <c r="A9247" s="231" t="str">
        <f>IF((SUM('Раздел 4'!L138:L138)=SUM('Раздел 4'!G138:J138)),"","Неверно!")</f>
        <v/>
      </c>
      <c r="B9247" s="237" t="s">
        <v>32526</v>
      </c>
      <c r="C9247" s="232" t="s">
        <v>12909</v>
      </c>
      <c r="D9247" s="232" t="s">
        <v>12874</v>
      </c>
      <c r="E9247" s="232" t="str">
        <f>CONCATENATE(SUM('Раздел 4'!L138:L138),"=",SUM('Раздел 4'!G138:J138))</f>
        <v>0=0</v>
      </c>
    </row>
    <row r="9248" spans="1:5" ht="42" hidden="1" customHeight="1">
      <c r="A9248" s="231" t="str">
        <f>IF((SUM('Раздел 4'!L139:L139)=SUM('Раздел 4'!G139:J139)),"","Неверно!")</f>
        <v/>
      </c>
      <c r="B9248" s="237" t="s">
        <v>32526</v>
      </c>
      <c r="C9248" s="232" t="s">
        <v>12910</v>
      </c>
      <c r="D9248" s="232" t="s">
        <v>12874</v>
      </c>
      <c r="E9248" s="232" t="str">
        <f>CONCATENATE(SUM('Раздел 4'!L139:L139),"=",SUM('Раздел 4'!G139:J139))</f>
        <v>0=0</v>
      </c>
    </row>
    <row r="9249" spans="1:5" ht="42" hidden="1" customHeight="1">
      <c r="A9249" s="231" t="str">
        <f>IF((SUM('Раздел 4'!L140:L140)=SUM('Раздел 4'!G140:J140)),"","Неверно!")</f>
        <v/>
      </c>
      <c r="B9249" s="237" t="s">
        <v>32526</v>
      </c>
      <c r="C9249" s="232" t="s">
        <v>12911</v>
      </c>
      <c r="D9249" s="232" t="s">
        <v>12874</v>
      </c>
      <c r="E9249" s="232" t="str">
        <f>CONCATENATE(SUM('Раздел 4'!L140:L140),"=",SUM('Раздел 4'!G140:J140))</f>
        <v>0=0</v>
      </c>
    </row>
    <row r="9250" spans="1:5" ht="42" hidden="1" customHeight="1">
      <c r="A9250" s="231" t="str">
        <f>IF((SUM('Раздел 4'!L141:L141)=SUM('Раздел 4'!G141:J141)),"","Неверно!")</f>
        <v/>
      </c>
      <c r="B9250" s="237" t="s">
        <v>32526</v>
      </c>
      <c r="C9250" s="232" t="s">
        <v>12912</v>
      </c>
      <c r="D9250" s="232" t="s">
        <v>12874</v>
      </c>
      <c r="E9250" s="232" t="str">
        <f>CONCATENATE(SUM('Раздел 4'!L141:L141),"=",SUM('Раздел 4'!G141:J141))</f>
        <v>0=0</v>
      </c>
    </row>
    <row r="9251" spans="1:5" ht="42" hidden="1" customHeight="1">
      <c r="A9251" s="231" t="str">
        <f>IF((SUM('Раздел 4'!L142:L142)=SUM('Раздел 4'!G142:J142)),"","Неверно!")</f>
        <v/>
      </c>
      <c r="B9251" s="237" t="s">
        <v>32526</v>
      </c>
      <c r="C9251" s="232" t="s">
        <v>12913</v>
      </c>
      <c r="D9251" s="232" t="s">
        <v>12874</v>
      </c>
      <c r="E9251" s="232" t="str">
        <f>CONCATENATE(SUM('Раздел 4'!L142:L142),"=",SUM('Раздел 4'!G142:J142))</f>
        <v>0=0</v>
      </c>
    </row>
    <row r="9252" spans="1:5" ht="42" hidden="1" customHeight="1">
      <c r="A9252" s="231" t="str">
        <f>IF((SUM('Раздел 4'!L143:L143)=SUM('Раздел 4'!G143:J143)),"","Неверно!")</f>
        <v/>
      </c>
      <c r="B9252" s="237" t="s">
        <v>32526</v>
      </c>
      <c r="C9252" s="232" t="s">
        <v>12914</v>
      </c>
      <c r="D9252" s="232" t="s">
        <v>12874</v>
      </c>
      <c r="E9252" s="232" t="str">
        <f>CONCATENATE(SUM('Раздел 4'!L143:L143),"=",SUM('Раздел 4'!G143:J143))</f>
        <v>0=0</v>
      </c>
    </row>
    <row r="9253" spans="1:5" ht="42" hidden="1" customHeight="1">
      <c r="A9253" s="231" t="str">
        <f>IF((SUM('Раздел 4'!L144:L144)=SUM('Раздел 4'!G144:J144)),"","Неверно!")</f>
        <v/>
      </c>
      <c r="B9253" s="237" t="s">
        <v>32526</v>
      </c>
      <c r="C9253" s="232" t="s">
        <v>12915</v>
      </c>
      <c r="D9253" s="232" t="s">
        <v>12874</v>
      </c>
      <c r="E9253" s="232" t="str">
        <f>CONCATENATE(SUM('Раздел 4'!L144:L144),"=",SUM('Раздел 4'!G144:J144))</f>
        <v>0=0</v>
      </c>
    </row>
    <row r="9254" spans="1:5" ht="42" hidden="1" customHeight="1">
      <c r="A9254" s="231" t="str">
        <f>IF((SUM('Раздел 4'!L145:L145)=SUM('Раздел 4'!G145:J145)),"","Неверно!")</f>
        <v/>
      </c>
      <c r="B9254" s="237" t="s">
        <v>32526</v>
      </c>
      <c r="C9254" s="232" t="s">
        <v>12916</v>
      </c>
      <c r="D9254" s="232" t="s">
        <v>12874</v>
      </c>
      <c r="E9254" s="232" t="str">
        <f>CONCATENATE(SUM('Раздел 4'!L145:L145),"=",SUM('Раздел 4'!G145:J145))</f>
        <v>0=0</v>
      </c>
    </row>
    <row r="9255" spans="1:5" ht="42" hidden="1" customHeight="1">
      <c r="A9255" s="231" t="str">
        <f>IF((SUM('Раздел 4'!L146:L146)=SUM('Раздел 4'!G146:J146)),"","Неверно!")</f>
        <v/>
      </c>
      <c r="B9255" s="237" t="s">
        <v>32526</v>
      </c>
      <c r="C9255" s="232" t="s">
        <v>12917</v>
      </c>
      <c r="D9255" s="232" t="s">
        <v>12874</v>
      </c>
      <c r="E9255" s="232" t="str">
        <f>CONCATENATE(SUM('Раздел 4'!L146:L146),"=",SUM('Раздел 4'!G146:J146))</f>
        <v>0=0</v>
      </c>
    </row>
    <row r="9256" spans="1:5" ht="42" hidden="1" customHeight="1">
      <c r="A9256" s="231" t="str">
        <f>IF((SUM('Раздел 4'!L147:L147)=SUM('Раздел 4'!G147:J147)),"","Неверно!")</f>
        <v/>
      </c>
      <c r="B9256" s="237" t="s">
        <v>32526</v>
      </c>
      <c r="C9256" s="232" t="s">
        <v>12918</v>
      </c>
      <c r="D9256" s="232" t="s">
        <v>12874</v>
      </c>
      <c r="E9256" s="232" t="str">
        <f>CONCATENATE(SUM('Раздел 4'!L147:L147),"=",SUM('Раздел 4'!G147:J147))</f>
        <v>0=0</v>
      </c>
    </row>
    <row r="9257" spans="1:5" ht="42" hidden="1" customHeight="1">
      <c r="A9257" s="231" t="str">
        <f>IF((SUM('Раздел 4'!L22:L22)=SUM('Раздел 4'!G22:J22)),"","Неверно!")</f>
        <v/>
      </c>
      <c r="B9257" s="237" t="s">
        <v>32526</v>
      </c>
      <c r="C9257" s="232" t="s">
        <v>12919</v>
      </c>
      <c r="D9257" s="232" t="s">
        <v>12874</v>
      </c>
      <c r="E9257" s="232" t="str">
        <f>CONCATENATE(SUM('Раздел 4'!L22:L22),"=",SUM('Раздел 4'!G22:J22))</f>
        <v>0=0</v>
      </c>
    </row>
    <row r="9258" spans="1:5" ht="42" hidden="1" customHeight="1">
      <c r="A9258" s="231" t="str">
        <f>IF((SUM('Раздел 4'!L148:L148)=SUM('Раздел 4'!G148:J148)),"","Неверно!")</f>
        <v/>
      </c>
      <c r="B9258" s="237" t="s">
        <v>32526</v>
      </c>
      <c r="C9258" s="232" t="s">
        <v>12920</v>
      </c>
      <c r="D9258" s="232" t="s">
        <v>12874</v>
      </c>
      <c r="E9258" s="232" t="str">
        <f>CONCATENATE(SUM('Раздел 4'!L148:L148),"=",SUM('Раздел 4'!G148:J148))</f>
        <v>0=0</v>
      </c>
    </row>
    <row r="9259" spans="1:5" ht="42" hidden="1" customHeight="1">
      <c r="A9259" s="231" t="str">
        <f>IF((SUM('Раздел 4'!L149:L149)=SUM('Раздел 4'!G149:J149)),"","Неверно!")</f>
        <v/>
      </c>
      <c r="B9259" s="237" t="s">
        <v>32526</v>
      </c>
      <c r="C9259" s="232" t="s">
        <v>12921</v>
      </c>
      <c r="D9259" s="232" t="s">
        <v>12874</v>
      </c>
      <c r="E9259" s="232" t="str">
        <f>CONCATENATE(SUM('Раздел 4'!L149:L149),"=",SUM('Раздел 4'!G149:J149))</f>
        <v>0=0</v>
      </c>
    </row>
    <row r="9260" spans="1:5" ht="42" hidden="1" customHeight="1">
      <c r="A9260" s="231" t="str">
        <f>IF((SUM('Раздел 4'!L150:L150)=SUM('Раздел 4'!G150:J150)),"","Неверно!")</f>
        <v/>
      </c>
      <c r="B9260" s="237" t="s">
        <v>32526</v>
      </c>
      <c r="C9260" s="232" t="s">
        <v>12922</v>
      </c>
      <c r="D9260" s="232" t="s">
        <v>12874</v>
      </c>
      <c r="E9260" s="232" t="str">
        <f>CONCATENATE(SUM('Раздел 4'!L150:L150),"=",SUM('Раздел 4'!G150:J150))</f>
        <v>0=0</v>
      </c>
    </row>
    <row r="9261" spans="1:5" ht="42" hidden="1" customHeight="1">
      <c r="A9261" s="231" t="str">
        <f>IF((SUM('Раздел 4'!L151:L151)=SUM('Раздел 4'!G151:J151)),"","Неверно!")</f>
        <v/>
      </c>
      <c r="B9261" s="237" t="s">
        <v>32526</v>
      </c>
      <c r="C9261" s="232" t="s">
        <v>12923</v>
      </c>
      <c r="D9261" s="232" t="s">
        <v>12874</v>
      </c>
      <c r="E9261" s="232" t="str">
        <f>CONCATENATE(SUM('Раздел 4'!L151:L151),"=",SUM('Раздел 4'!G151:J151))</f>
        <v>0=0</v>
      </c>
    </row>
    <row r="9262" spans="1:5" ht="42" hidden="1" customHeight="1">
      <c r="A9262" s="231" t="str">
        <f>IF((SUM('Раздел 4'!L152:L152)=SUM('Раздел 4'!G152:J152)),"","Неверно!")</f>
        <v/>
      </c>
      <c r="B9262" s="237" t="s">
        <v>32526</v>
      </c>
      <c r="C9262" s="232" t="s">
        <v>12924</v>
      </c>
      <c r="D9262" s="232" t="s">
        <v>12874</v>
      </c>
      <c r="E9262" s="232" t="str">
        <f>CONCATENATE(SUM('Раздел 4'!L152:L152),"=",SUM('Раздел 4'!G152:J152))</f>
        <v>0=0</v>
      </c>
    </row>
    <row r="9263" spans="1:5" ht="42" hidden="1" customHeight="1">
      <c r="A9263" s="231" t="str">
        <f>IF((SUM('Раздел 4'!L153:L153)=SUM('Раздел 4'!G153:J153)),"","Неверно!")</f>
        <v/>
      </c>
      <c r="B9263" s="237" t="s">
        <v>32526</v>
      </c>
      <c r="C9263" s="232" t="s">
        <v>12925</v>
      </c>
      <c r="D9263" s="232" t="s">
        <v>12874</v>
      </c>
      <c r="E9263" s="232" t="str">
        <f>CONCATENATE(SUM('Раздел 4'!L153:L153),"=",SUM('Раздел 4'!G153:J153))</f>
        <v>0=0</v>
      </c>
    </row>
    <row r="9264" spans="1:5" ht="42" hidden="1" customHeight="1">
      <c r="A9264" s="231" t="str">
        <f>IF((SUM('Раздел 4'!L154:L154)=SUM('Раздел 4'!G154:J154)),"","Неверно!")</f>
        <v/>
      </c>
      <c r="B9264" s="237" t="s">
        <v>32526</v>
      </c>
      <c r="C9264" s="232" t="s">
        <v>12926</v>
      </c>
      <c r="D9264" s="232" t="s">
        <v>12874</v>
      </c>
      <c r="E9264" s="232" t="str">
        <f>CONCATENATE(SUM('Раздел 4'!L154:L154),"=",SUM('Раздел 4'!G154:J154))</f>
        <v>0=0</v>
      </c>
    </row>
    <row r="9265" spans="1:5" ht="42" hidden="1" customHeight="1">
      <c r="A9265" s="231" t="str">
        <f>IF((SUM('Раздел 4'!L155:L155)=SUM('Раздел 4'!G155:J155)),"","Неверно!")</f>
        <v/>
      </c>
      <c r="B9265" s="237" t="s">
        <v>32526</v>
      </c>
      <c r="C9265" s="232" t="s">
        <v>12927</v>
      </c>
      <c r="D9265" s="232" t="s">
        <v>12874</v>
      </c>
      <c r="E9265" s="232" t="str">
        <f>CONCATENATE(SUM('Раздел 4'!L155:L155),"=",SUM('Раздел 4'!G155:J155))</f>
        <v>0=0</v>
      </c>
    </row>
    <row r="9266" spans="1:5" ht="42" hidden="1" customHeight="1">
      <c r="A9266" s="231" t="str">
        <f>IF((SUM('Раздел 4'!L156:L156)=SUM('Раздел 4'!G156:J156)),"","Неверно!")</f>
        <v/>
      </c>
      <c r="B9266" s="237" t="s">
        <v>32526</v>
      </c>
      <c r="C9266" s="232" t="s">
        <v>12928</v>
      </c>
      <c r="D9266" s="232" t="s">
        <v>12874</v>
      </c>
      <c r="E9266" s="232" t="str">
        <f>CONCATENATE(SUM('Раздел 4'!L156:L156),"=",SUM('Раздел 4'!G156:J156))</f>
        <v>0=0</v>
      </c>
    </row>
    <row r="9267" spans="1:5" ht="42" hidden="1" customHeight="1">
      <c r="A9267" s="231" t="str">
        <f>IF((SUM('Раздел 4'!L157:L157)=SUM('Раздел 4'!G157:J157)),"","Неверно!")</f>
        <v/>
      </c>
      <c r="B9267" s="237" t="s">
        <v>32526</v>
      </c>
      <c r="C9267" s="232" t="s">
        <v>12929</v>
      </c>
      <c r="D9267" s="232" t="s">
        <v>12874</v>
      </c>
      <c r="E9267" s="232" t="str">
        <f>CONCATENATE(SUM('Раздел 4'!L157:L157),"=",SUM('Раздел 4'!G157:J157))</f>
        <v>0=0</v>
      </c>
    </row>
    <row r="9268" spans="1:5" ht="42" hidden="1" customHeight="1">
      <c r="A9268" s="231" t="str">
        <f>IF((SUM('Раздел 4'!L23:L23)=SUM('Раздел 4'!G23:J23)),"","Неверно!")</f>
        <v/>
      </c>
      <c r="B9268" s="237" t="s">
        <v>32526</v>
      </c>
      <c r="C9268" s="232" t="s">
        <v>12930</v>
      </c>
      <c r="D9268" s="232" t="s">
        <v>12874</v>
      </c>
      <c r="E9268" s="232" t="str">
        <f>CONCATENATE(SUM('Раздел 4'!L23:L23),"=",SUM('Раздел 4'!G23:J23))</f>
        <v>0=0</v>
      </c>
    </row>
    <row r="9269" spans="1:5" ht="42" hidden="1" customHeight="1">
      <c r="A9269" s="231" t="str">
        <f>IF((SUM('Раздел 4'!L158:L158)=SUM('Раздел 4'!G158:J158)),"","Неверно!")</f>
        <v/>
      </c>
      <c r="B9269" s="237" t="s">
        <v>32526</v>
      </c>
      <c r="C9269" s="232" t="s">
        <v>12931</v>
      </c>
      <c r="D9269" s="232" t="s">
        <v>12874</v>
      </c>
      <c r="E9269" s="232" t="str">
        <f>CONCATENATE(SUM('Раздел 4'!L158:L158),"=",SUM('Раздел 4'!G158:J158))</f>
        <v>0=0</v>
      </c>
    </row>
    <row r="9270" spans="1:5" ht="42" hidden="1" customHeight="1">
      <c r="A9270" s="231" t="str">
        <f>IF((SUM('Раздел 4'!L159:L159)=SUM('Раздел 4'!G159:J159)),"","Неверно!")</f>
        <v/>
      </c>
      <c r="B9270" s="237" t="s">
        <v>32526</v>
      </c>
      <c r="C9270" s="232" t="s">
        <v>12932</v>
      </c>
      <c r="D9270" s="232" t="s">
        <v>12874</v>
      </c>
      <c r="E9270" s="232" t="str">
        <f>CONCATENATE(SUM('Раздел 4'!L159:L159),"=",SUM('Раздел 4'!G159:J159))</f>
        <v>0=0</v>
      </c>
    </row>
    <row r="9271" spans="1:5" ht="42" hidden="1" customHeight="1">
      <c r="A9271" s="231" t="str">
        <f>IF((SUM('Раздел 4'!L160:L160)=SUM('Раздел 4'!G160:J160)),"","Неверно!")</f>
        <v/>
      </c>
      <c r="B9271" s="237" t="s">
        <v>32526</v>
      </c>
      <c r="C9271" s="232" t="s">
        <v>12933</v>
      </c>
      <c r="D9271" s="232" t="s">
        <v>12874</v>
      </c>
      <c r="E9271" s="232" t="str">
        <f>CONCATENATE(SUM('Раздел 4'!L160:L160),"=",SUM('Раздел 4'!G160:J160))</f>
        <v>0=0</v>
      </c>
    </row>
    <row r="9272" spans="1:5" ht="42" hidden="1" customHeight="1">
      <c r="A9272" s="231" t="str">
        <f>IF((SUM('Раздел 4'!L161:L161)=SUM('Раздел 4'!G161:J161)),"","Неверно!")</f>
        <v/>
      </c>
      <c r="B9272" s="237" t="s">
        <v>32526</v>
      </c>
      <c r="C9272" s="232" t="s">
        <v>12934</v>
      </c>
      <c r="D9272" s="232" t="s">
        <v>12874</v>
      </c>
      <c r="E9272" s="232" t="str">
        <f>CONCATENATE(SUM('Раздел 4'!L161:L161),"=",SUM('Раздел 4'!G161:J161))</f>
        <v>0=0</v>
      </c>
    </row>
    <row r="9273" spans="1:5" ht="42" hidden="1" customHeight="1">
      <c r="A9273" s="231" t="str">
        <f>IF((SUM('Раздел 4'!L162:L162)=SUM('Раздел 4'!G162:J162)),"","Неверно!")</f>
        <v/>
      </c>
      <c r="B9273" s="237" t="s">
        <v>32526</v>
      </c>
      <c r="C9273" s="232" t="s">
        <v>12935</v>
      </c>
      <c r="D9273" s="232" t="s">
        <v>12874</v>
      </c>
      <c r="E9273" s="232" t="str">
        <f>CONCATENATE(SUM('Раздел 4'!L162:L162),"=",SUM('Раздел 4'!G162:J162))</f>
        <v>0=0</v>
      </c>
    </row>
    <row r="9274" spans="1:5" ht="42" hidden="1" customHeight="1">
      <c r="A9274" s="231" t="str">
        <f>IF((SUM('Раздел 4'!L163:L163)=SUM('Раздел 4'!G163:J163)),"","Неверно!")</f>
        <v/>
      </c>
      <c r="B9274" s="237" t="s">
        <v>32526</v>
      </c>
      <c r="C9274" s="232" t="s">
        <v>12936</v>
      </c>
      <c r="D9274" s="232" t="s">
        <v>12874</v>
      </c>
      <c r="E9274" s="232" t="str">
        <f>CONCATENATE(SUM('Раздел 4'!L163:L163),"=",SUM('Раздел 4'!G163:J163))</f>
        <v>0=0</v>
      </c>
    </row>
    <row r="9275" spans="1:5" ht="42" hidden="1" customHeight="1">
      <c r="A9275" s="231" t="str">
        <f>IF((SUM('Раздел 4'!L164:L164)=SUM('Раздел 4'!G164:J164)),"","Неверно!")</f>
        <v/>
      </c>
      <c r="B9275" s="237" t="s">
        <v>32526</v>
      </c>
      <c r="C9275" s="232" t="s">
        <v>12937</v>
      </c>
      <c r="D9275" s="232" t="s">
        <v>12874</v>
      </c>
      <c r="E9275" s="232" t="str">
        <f>CONCATENATE(SUM('Раздел 4'!L164:L164),"=",SUM('Раздел 4'!G164:J164))</f>
        <v>0=0</v>
      </c>
    </row>
    <row r="9276" spans="1:5" ht="42" hidden="1" customHeight="1">
      <c r="A9276" s="231" t="str">
        <f>IF((SUM('Раздел 4'!L165:L165)=SUM('Раздел 4'!G165:J165)),"","Неверно!")</f>
        <v/>
      </c>
      <c r="B9276" s="237" t="s">
        <v>32526</v>
      </c>
      <c r="C9276" s="232" t="s">
        <v>12938</v>
      </c>
      <c r="D9276" s="232" t="s">
        <v>12874</v>
      </c>
      <c r="E9276" s="232" t="str">
        <f>CONCATENATE(SUM('Раздел 4'!L165:L165),"=",SUM('Раздел 4'!G165:J165))</f>
        <v>0=0</v>
      </c>
    </row>
    <row r="9277" spans="1:5" ht="42" hidden="1" customHeight="1">
      <c r="A9277" s="231" t="str">
        <f>IF((SUM('Раздел 4'!L166:L166)=SUM('Раздел 4'!G166:J166)),"","Неверно!")</f>
        <v/>
      </c>
      <c r="B9277" s="237" t="s">
        <v>32526</v>
      </c>
      <c r="C9277" s="232" t="s">
        <v>12939</v>
      </c>
      <c r="D9277" s="232" t="s">
        <v>12874</v>
      </c>
      <c r="E9277" s="232" t="str">
        <f>CONCATENATE(SUM('Раздел 4'!L166:L166),"=",SUM('Раздел 4'!G166:J166))</f>
        <v>0=0</v>
      </c>
    </row>
    <row r="9278" spans="1:5" ht="42" hidden="1" customHeight="1">
      <c r="A9278" s="231" t="str">
        <f>IF((SUM('Раздел 4'!L167:L167)=SUM('Раздел 4'!G167:J167)),"","Неверно!")</f>
        <v/>
      </c>
      <c r="B9278" s="237" t="s">
        <v>32526</v>
      </c>
      <c r="C9278" s="232" t="s">
        <v>12940</v>
      </c>
      <c r="D9278" s="232" t="s">
        <v>12874</v>
      </c>
      <c r="E9278" s="232" t="str">
        <f>CONCATENATE(SUM('Раздел 4'!L167:L167),"=",SUM('Раздел 4'!G167:J167))</f>
        <v>0=0</v>
      </c>
    </row>
    <row r="9279" spans="1:5" ht="42" hidden="1" customHeight="1">
      <c r="A9279" s="231" t="str">
        <f>IF((SUM('Раздел 4'!L24:L24)=SUM('Раздел 4'!G24:J24)),"","Неверно!")</f>
        <v/>
      </c>
      <c r="B9279" s="237" t="s">
        <v>32526</v>
      </c>
      <c r="C9279" s="232" t="s">
        <v>12941</v>
      </c>
      <c r="D9279" s="232" t="s">
        <v>12874</v>
      </c>
      <c r="E9279" s="232" t="str">
        <f>CONCATENATE(SUM('Раздел 4'!L24:L24),"=",SUM('Раздел 4'!G24:J24))</f>
        <v>0=0</v>
      </c>
    </row>
    <row r="9280" spans="1:5" ht="42" hidden="1" customHeight="1">
      <c r="A9280" s="231" t="str">
        <f>IF((SUM('Раздел 4'!L168:L168)=SUM('Раздел 4'!G168:J168)),"","Неверно!")</f>
        <v/>
      </c>
      <c r="B9280" s="237" t="s">
        <v>32526</v>
      </c>
      <c r="C9280" s="232" t="s">
        <v>12942</v>
      </c>
      <c r="D9280" s="232" t="s">
        <v>12874</v>
      </c>
      <c r="E9280" s="232" t="str">
        <f>CONCATENATE(SUM('Раздел 4'!L168:L168),"=",SUM('Раздел 4'!G168:J168))</f>
        <v>0=0</v>
      </c>
    </row>
    <row r="9281" spans="1:5" ht="42" hidden="1" customHeight="1">
      <c r="A9281" s="231" t="str">
        <f>IF((SUM('Раздел 4'!L169:L169)=SUM('Раздел 4'!G169:J169)),"","Неверно!")</f>
        <v/>
      </c>
      <c r="B9281" s="237" t="s">
        <v>32526</v>
      </c>
      <c r="C9281" s="232" t="s">
        <v>12943</v>
      </c>
      <c r="D9281" s="232" t="s">
        <v>12874</v>
      </c>
      <c r="E9281" s="232" t="str">
        <f>CONCATENATE(SUM('Раздел 4'!L169:L169),"=",SUM('Раздел 4'!G169:J169))</f>
        <v>0=0</v>
      </c>
    </row>
    <row r="9282" spans="1:5" ht="42" hidden="1" customHeight="1">
      <c r="A9282" s="231" t="str">
        <f>IF((SUM('Раздел 4'!L170:L170)=SUM('Раздел 4'!G170:J170)),"","Неверно!")</f>
        <v/>
      </c>
      <c r="B9282" s="237" t="s">
        <v>32526</v>
      </c>
      <c r="C9282" s="232" t="s">
        <v>12944</v>
      </c>
      <c r="D9282" s="232" t="s">
        <v>12874</v>
      </c>
      <c r="E9282" s="232" t="str">
        <f>CONCATENATE(SUM('Раздел 4'!L170:L170),"=",SUM('Раздел 4'!G170:J170))</f>
        <v>0=0</v>
      </c>
    </row>
    <row r="9283" spans="1:5" ht="42" hidden="1" customHeight="1">
      <c r="A9283" s="231" t="str">
        <f>IF((SUM('Раздел 4'!L171:L171)=SUM('Раздел 4'!G171:J171)),"","Неверно!")</f>
        <v/>
      </c>
      <c r="B9283" s="237" t="s">
        <v>32526</v>
      </c>
      <c r="C9283" s="232" t="s">
        <v>12945</v>
      </c>
      <c r="D9283" s="232" t="s">
        <v>12874</v>
      </c>
      <c r="E9283" s="232" t="str">
        <f>CONCATENATE(SUM('Раздел 4'!L171:L171),"=",SUM('Раздел 4'!G171:J171))</f>
        <v>0=0</v>
      </c>
    </row>
    <row r="9284" spans="1:5" ht="42" hidden="1" customHeight="1">
      <c r="A9284" s="231" t="str">
        <f>IF((SUM('Раздел 4'!L172:L172)=SUM('Раздел 4'!G172:J172)),"","Неверно!")</f>
        <v/>
      </c>
      <c r="B9284" s="237" t="s">
        <v>32526</v>
      </c>
      <c r="C9284" s="232" t="s">
        <v>12946</v>
      </c>
      <c r="D9284" s="232" t="s">
        <v>12874</v>
      </c>
      <c r="E9284" s="232" t="str">
        <f>CONCATENATE(SUM('Раздел 4'!L172:L172),"=",SUM('Раздел 4'!G172:J172))</f>
        <v>0=0</v>
      </c>
    </row>
    <row r="9285" spans="1:5" ht="42" hidden="1" customHeight="1">
      <c r="A9285" s="231" t="str">
        <f>IF((SUM('Раздел 4'!L173:L173)=SUM('Раздел 4'!G173:J173)),"","Неверно!")</f>
        <v/>
      </c>
      <c r="B9285" s="237" t="s">
        <v>32526</v>
      </c>
      <c r="C9285" s="232" t="s">
        <v>12947</v>
      </c>
      <c r="D9285" s="232" t="s">
        <v>12874</v>
      </c>
      <c r="E9285" s="232" t="str">
        <f>CONCATENATE(SUM('Раздел 4'!L173:L173),"=",SUM('Раздел 4'!G173:J173))</f>
        <v>0=0</v>
      </c>
    </row>
    <row r="9286" spans="1:5" ht="42" hidden="1" customHeight="1">
      <c r="A9286" s="231" t="str">
        <f>IF((SUM('Раздел 4'!L174:L174)=SUM('Раздел 4'!G174:J174)),"","Неверно!")</f>
        <v/>
      </c>
      <c r="B9286" s="237" t="s">
        <v>32526</v>
      </c>
      <c r="C9286" s="232" t="s">
        <v>12948</v>
      </c>
      <c r="D9286" s="232" t="s">
        <v>12874</v>
      </c>
      <c r="E9286" s="232" t="str">
        <f>CONCATENATE(SUM('Раздел 4'!L174:L174),"=",SUM('Раздел 4'!G174:J174))</f>
        <v>0=0</v>
      </c>
    </row>
    <row r="9287" spans="1:5" ht="42" hidden="1" customHeight="1">
      <c r="A9287" s="231" t="str">
        <f>IF((SUM('Раздел 4'!L175:L175)=SUM('Раздел 4'!G175:J175)),"","Неверно!")</f>
        <v/>
      </c>
      <c r="B9287" s="237" t="s">
        <v>32526</v>
      </c>
      <c r="C9287" s="232" t="s">
        <v>12949</v>
      </c>
      <c r="D9287" s="232" t="s">
        <v>12874</v>
      </c>
      <c r="E9287" s="232" t="str">
        <f>CONCATENATE(SUM('Раздел 4'!L175:L175),"=",SUM('Раздел 4'!G175:J175))</f>
        <v>0=0</v>
      </c>
    </row>
    <row r="9288" spans="1:5" ht="42" hidden="1" customHeight="1">
      <c r="A9288" s="231" t="str">
        <f>IF((SUM('Раздел 4'!L176:L176)=SUM('Раздел 4'!G176:J176)),"","Неверно!")</f>
        <v/>
      </c>
      <c r="B9288" s="237" t="s">
        <v>32526</v>
      </c>
      <c r="C9288" s="232" t="s">
        <v>12950</v>
      </c>
      <c r="D9288" s="232" t="s">
        <v>12874</v>
      </c>
      <c r="E9288" s="232" t="str">
        <f>CONCATENATE(SUM('Раздел 4'!L176:L176),"=",SUM('Раздел 4'!G176:J176))</f>
        <v>0=0</v>
      </c>
    </row>
    <row r="9289" spans="1:5" ht="42" hidden="1" customHeight="1">
      <c r="A9289" s="231" t="str">
        <f>IF((SUM('Раздел 4'!L177:L177)=SUM('Раздел 4'!G177:J177)),"","Неверно!")</f>
        <v/>
      </c>
      <c r="B9289" s="237" t="s">
        <v>32526</v>
      </c>
      <c r="C9289" s="232" t="s">
        <v>12951</v>
      </c>
      <c r="D9289" s="232" t="s">
        <v>12874</v>
      </c>
      <c r="E9289" s="232" t="str">
        <f>CONCATENATE(SUM('Раздел 4'!L177:L177),"=",SUM('Раздел 4'!G177:J177))</f>
        <v>0=0</v>
      </c>
    </row>
    <row r="9290" spans="1:5" ht="42" hidden="1" customHeight="1">
      <c r="A9290" s="231" t="str">
        <f>IF((SUM('Раздел 4'!L25:L25)=SUM('Раздел 4'!G25:J25)),"","Неверно!")</f>
        <v/>
      </c>
      <c r="B9290" s="237" t="s">
        <v>32526</v>
      </c>
      <c r="C9290" s="232" t="s">
        <v>12952</v>
      </c>
      <c r="D9290" s="232" t="s">
        <v>12874</v>
      </c>
      <c r="E9290" s="232" t="str">
        <f>CONCATENATE(SUM('Раздел 4'!L25:L25),"=",SUM('Раздел 4'!G25:J25))</f>
        <v>0=0</v>
      </c>
    </row>
    <row r="9291" spans="1:5" ht="42" hidden="1" customHeight="1">
      <c r="A9291" s="231" t="str">
        <f>IF((SUM('Раздел 4'!L178:L178)=SUM('Раздел 4'!G178:J178)),"","Неверно!")</f>
        <v/>
      </c>
      <c r="B9291" s="237" t="s">
        <v>32526</v>
      </c>
      <c r="C9291" s="232" t="s">
        <v>12953</v>
      </c>
      <c r="D9291" s="232" t="s">
        <v>12874</v>
      </c>
      <c r="E9291" s="232" t="str">
        <f>CONCATENATE(SUM('Раздел 4'!L178:L178),"=",SUM('Раздел 4'!G178:J178))</f>
        <v>0=0</v>
      </c>
    </row>
    <row r="9292" spans="1:5" ht="42" hidden="1" customHeight="1">
      <c r="A9292" s="231" t="str">
        <f>IF((SUM('Раздел 4'!L179:L179)=SUM('Раздел 4'!G179:J179)),"","Неверно!")</f>
        <v/>
      </c>
      <c r="B9292" s="237" t="s">
        <v>32526</v>
      </c>
      <c r="C9292" s="232" t="s">
        <v>12954</v>
      </c>
      <c r="D9292" s="232" t="s">
        <v>12874</v>
      </c>
      <c r="E9292" s="232" t="str">
        <f>CONCATENATE(SUM('Раздел 4'!L179:L179),"=",SUM('Раздел 4'!G179:J179))</f>
        <v>0=0</v>
      </c>
    </row>
    <row r="9293" spans="1:5" ht="42" hidden="1" customHeight="1">
      <c r="A9293" s="231" t="str">
        <f>IF((SUM('Раздел 4'!L180:L180)=SUM('Раздел 4'!G180:J180)),"","Неверно!")</f>
        <v/>
      </c>
      <c r="B9293" s="237" t="s">
        <v>32526</v>
      </c>
      <c r="C9293" s="232" t="s">
        <v>12955</v>
      </c>
      <c r="D9293" s="232" t="s">
        <v>12874</v>
      </c>
      <c r="E9293" s="232" t="str">
        <f>CONCATENATE(SUM('Раздел 4'!L180:L180),"=",SUM('Раздел 4'!G180:J180))</f>
        <v>0=0</v>
      </c>
    </row>
    <row r="9294" spans="1:5" ht="42" hidden="1" customHeight="1">
      <c r="A9294" s="231" t="str">
        <f>IF((SUM('Раздел 4'!L181:L181)=SUM('Раздел 4'!G181:J181)),"","Неверно!")</f>
        <v/>
      </c>
      <c r="B9294" s="237" t="s">
        <v>32526</v>
      </c>
      <c r="C9294" s="232" t="s">
        <v>12956</v>
      </c>
      <c r="D9294" s="232" t="s">
        <v>12874</v>
      </c>
      <c r="E9294" s="232" t="str">
        <f>CONCATENATE(SUM('Раздел 4'!L181:L181),"=",SUM('Раздел 4'!G181:J181))</f>
        <v>0=0</v>
      </c>
    </row>
    <row r="9295" spans="1:5" ht="42" hidden="1" customHeight="1">
      <c r="A9295" s="231" t="str">
        <f>IF((SUM('Раздел 4'!L182:L182)=SUM('Раздел 4'!G182:J182)),"","Неверно!")</f>
        <v/>
      </c>
      <c r="B9295" s="237" t="s">
        <v>32526</v>
      </c>
      <c r="C9295" s="232" t="s">
        <v>12957</v>
      </c>
      <c r="D9295" s="232" t="s">
        <v>12874</v>
      </c>
      <c r="E9295" s="232" t="str">
        <f>CONCATENATE(SUM('Раздел 4'!L182:L182),"=",SUM('Раздел 4'!G182:J182))</f>
        <v>0=0</v>
      </c>
    </row>
    <row r="9296" spans="1:5" ht="42" hidden="1" customHeight="1">
      <c r="A9296" s="231" t="str">
        <f>IF((SUM('Раздел 4'!L183:L183)=SUM('Раздел 4'!G183:J183)),"","Неверно!")</f>
        <v/>
      </c>
      <c r="B9296" s="237" t="s">
        <v>32526</v>
      </c>
      <c r="C9296" s="232" t="s">
        <v>12958</v>
      </c>
      <c r="D9296" s="232" t="s">
        <v>12874</v>
      </c>
      <c r="E9296" s="232" t="str">
        <f>CONCATENATE(SUM('Раздел 4'!L183:L183),"=",SUM('Раздел 4'!G183:J183))</f>
        <v>0=0</v>
      </c>
    </row>
    <row r="9297" spans="1:5" ht="42" hidden="1" customHeight="1">
      <c r="A9297" s="231" t="str">
        <f>IF((SUM('Раздел 4'!L184:L184)=SUM('Раздел 4'!G184:J184)),"","Неверно!")</f>
        <v/>
      </c>
      <c r="B9297" s="237" t="s">
        <v>32526</v>
      </c>
      <c r="C9297" s="232" t="s">
        <v>12959</v>
      </c>
      <c r="D9297" s="232" t="s">
        <v>12874</v>
      </c>
      <c r="E9297" s="232" t="str">
        <f>CONCATENATE(SUM('Раздел 4'!L184:L184),"=",SUM('Раздел 4'!G184:J184))</f>
        <v>0=0</v>
      </c>
    </row>
    <row r="9298" spans="1:5" ht="42" hidden="1" customHeight="1">
      <c r="A9298" s="231" t="str">
        <f>IF((SUM('Раздел 4'!L185:L185)=SUM('Раздел 4'!G185:J185)),"","Неверно!")</f>
        <v/>
      </c>
      <c r="B9298" s="237" t="s">
        <v>32526</v>
      </c>
      <c r="C9298" s="232" t="s">
        <v>12960</v>
      </c>
      <c r="D9298" s="232" t="s">
        <v>12874</v>
      </c>
      <c r="E9298" s="232" t="str">
        <f>CONCATENATE(SUM('Раздел 4'!L185:L185),"=",SUM('Раздел 4'!G185:J185))</f>
        <v>0=0</v>
      </c>
    </row>
    <row r="9299" spans="1:5" ht="42" hidden="1" customHeight="1">
      <c r="A9299" s="231" t="str">
        <f>IF((SUM('Раздел 4'!L186:L186)=SUM('Раздел 4'!G186:J186)),"","Неверно!")</f>
        <v/>
      </c>
      <c r="B9299" s="237" t="s">
        <v>32526</v>
      </c>
      <c r="C9299" s="232" t="s">
        <v>12961</v>
      </c>
      <c r="D9299" s="232" t="s">
        <v>12874</v>
      </c>
      <c r="E9299" s="232" t="str">
        <f>CONCATENATE(SUM('Раздел 4'!L186:L186),"=",SUM('Раздел 4'!G186:J186))</f>
        <v>0=0</v>
      </c>
    </row>
    <row r="9300" spans="1:5" ht="42" hidden="1" customHeight="1">
      <c r="A9300" s="231" t="str">
        <f>IF((SUM('Раздел 4'!L187:L187)=SUM('Раздел 4'!G187:J187)),"","Неверно!")</f>
        <v/>
      </c>
      <c r="B9300" s="237" t="s">
        <v>32526</v>
      </c>
      <c r="C9300" s="232" t="s">
        <v>12962</v>
      </c>
      <c r="D9300" s="232" t="s">
        <v>12874</v>
      </c>
      <c r="E9300" s="232" t="str">
        <f>CONCATENATE(SUM('Раздел 4'!L187:L187),"=",SUM('Раздел 4'!G187:J187))</f>
        <v>0=0</v>
      </c>
    </row>
    <row r="9301" spans="1:5" ht="42" hidden="1" customHeight="1">
      <c r="A9301" s="231" t="str">
        <f>IF((SUM('Раздел 4'!L26:L26)=SUM('Раздел 4'!G26:J26)),"","Неверно!")</f>
        <v/>
      </c>
      <c r="B9301" s="237" t="s">
        <v>32526</v>
      </c>
      <c r="C9301" s="232" t="s">
        <v>12963</v>
      </c>
      <c r="D9301" s="232" t="s">
        <v>12874</v>
      </c>
      <c r="E9301" s="232" t="str">
        <f>CONCATENATE(SUM('Раздел 4'!L26:L26),"=",SUM('Раздел 4'!G26:J26))</f>
        <v>0=0</v>
      </c>
    </row>
    <row r="9302" spans="1:5" ht="42" hidden="1" customHeight="1">
      <c r="A9302" s="231" t="str">
        <f>IF((SUM('Раздел 4'!L188:L188)=SUM('Раздел 4'!G188:J188)),"","Неверно!")</f>
        <v/>
      </c>
      <c r="B9302" s="237" t="s">
        <v>32526</v>
      </c>
      <c r="C9302" s="232" t="s">
        <v>12964</v>
      </c>
      <c r="D9302" s="232" t="s">
        <v>12874</v>
      </c>
      <c r="E9302" s="232" t="str">
        <f>CONCATENATE(SUM('Раздел 4'!L188:L188),"=",SUM('Раздел 4'!G188:J188))</f>
        <v>0=0</v>
      </c>
    </row>
    <row r="9303" spans="1:5" ht="42" hidden="1" customHeight="1">
      <c r="A9303" s="231" t="str">
        <f>IF((SUM('Раздел 4'!L189:L189)=SUM('Раздел 4'!G189:J189)),"","Неверно!")</f>
        <v/>
      </c>
      <c r="B9303" s="237" t="s">
        <v>32526</v>
      </c>
      <c r="C9303" s="232" t="s">
        <v>12965</v>
      </c>
      <c r="D9303" s="232" t="s">
        <v>12874</v>
      </c>
      <c r="E9303" s="232" t="str">
        <f>CONCATENATE(SUM('Раздел 4'!L189:L189),"=",SUM('Раздел 4'!G189:J189))</f>
        <v>0=0</v>
      </c>
    </row>
    <row r="9304" spans="1:5" ht="42" hidden="1" customHeight="1">
      <c r="A9304" s="231" t="str">
        <f>IF((SUM('Раздел 4'!L190:L190)=SUM('Раздел 4'!G190:J190)),"","Неверно!")</f>
        <v/>
      </c>
      <c r="B9304" s="237" t="s">
        <v>32526</v>
      </c>
      <c r="C9304" s="232" t="s">
        <v>12966</v>
      </c>
      <c r="D9304" s="232" t="s">
        <v>12874</v>
      </c>
      <c r="E9304" s="232" t="str">
        <f>CONCATENATE(SUM('Раздел 4'!L190:L190),"=",SUM('Раздел 4'!G190:J190))</f>
        <v>0=0</v>
      </c>
    </row>
    <row r="9305" spans="1:5" ht="42" hidden="1" customHeight="1">
      <c r="A9305" s="231" t="str">
        <f>IF((SUM('Раздел 4'!L191:L191)=SUM('Раздел 4'!G191:J191)),"","Неверно!")</f>
        <v/>
      </c>
      <c r="B9305" s="237" t="s">
        <v>32526</v>
      </c>
      <c r="C9305" s="232" t="s">
        <v>12967</v>
      </c>
      <c r="D9305" s="232" t="s">
        <v>12874</v>
      </c>
      <c r="E9305" s="232" t="str">
        <f>CONCATENATE(SUM('Раздел 4'!L191:L191),"=",SUM('Раздел 4'!G191:J191))</f>
        <v>0=0</v>
      </c>
    </row>
    <row r="9306" spans="1:5" ht="42" hidden="1" customHeight="1">
      <c r="A9306" s="231" t="str">
        <f>IF((SUM('Раздел 4'!L192:L192)=SUM('Раздел 4'!G192:J192)),"","Неверно!")</f>
        <v/>
      </c>
      <c r="B9306" s="237" t="s">
        <v>32526</v>
      </c>
      <c r="C9306" s="232" t="s">
        <v>12968</v>
      </c>
      <c r="D9306" s="232" t="s">
        <v>12874</v>
      </c>
      <c r="E9306" s="232" t="str">
        <f>CONCATENATE(SUM('Раздел 4'!L192:L192),"=",SUM('Раздел 4'!G192:J192))</f>
        <v>0=0</v>
      </c>
    </row>
    <row r="9307" spans="1:5" ht="42" hidden="1" customHeight="1">
      <c r="A9307" s="231" t="str">
        <f>IF((SUM('Раздел 4'!L193:L193)=SUM('Раздел 4'!G193:J193)),"","Неверно!")</f>
        <v/>
      </c>
      <c r="B9307" s="237" t="s">
        <v>32526</v>
      </c>
      <c r="C9307" s="232" t="s">
        <v>12969</v>
      </c>
      <c r="D9307" s="232" t="s">
        <v>12874</v>
      </c>
      <c r="E9307" s="232" t="str">
        <f>CONCATENATE(SUM('Раздел 4'!L193:L193),"=",SUM('Раздел 4'!G193:J193))</f>
        <v>0=0</v>
      </c>
    </row>
    <row r="9308" spans="1:5" ht="42" hidden="1" customHeight="1">
      <c r="A9308" s="231" t="str">
        <f>IF((SUM('Раздел 4'!L194:L194)=SUM('Раздел 4'!G194:J194)),"","Неверно!")</f>
        <v/>
      </c>
      <c r="B9308" s="237" t="s">
        <v>32526</v>
      </c>
      <c r="C9308" s="232" t="s">
        <v>12970</v>
      </c>
      <c r="D9308" s="232" t="s">
        <v>12874</v>
      </c>
      <c r="E9308" s="232" t="str">
        <f>CONCATENATE(SUM('Раздел 4'!L194:L194),"=",SUM('Раздел 4'!G194:J194))</f>
        <v>0=0</v>
      </c>
    </row>
    <row r="9309" spans="1:5" ht="42" hidden="1" customHeight="1">
      <c r="A9309" s="231" t="str">
        <f>IF((SUM('Раздел 4'!L195:L195)=SUM('Раздел 4'!G195:J195)),"","Неверно!")</f>
        <v/>
      </c>
      <c r="B9309" s="237" t="s">
        <v>32526</v>
      </c>
      <c r="C9309" s="232" t="s">
        <v>12971</v>
      </c>
      <c r="D9309" s="232" t="s">
        <v>12874</v>
      </c>
      <c r="E9309" s="232" t="str">
        <f>CONCATENATE(SUM('Раздел 4'!L195:L195),"=",SUM('Раздел 4'!G195:J195))</f>
        <v>0=0</v>
      </c>
    </row>
    <row r="9310" spans="1:5" ht="42" hidden="1" customHeight="1">
      <c r="A9310" s="231" t="str">
        <f>IF((SUM('Раздел 4'!L196:L196)=SUM('Раздел 4'!G196:J196)),"","Неверно!")</f>
        <v/>
      </c>
      <c r="B9310" s="237" t="s">
        <v>32526</v>
      </c>
      <c r="C9310" s="232" t="s">
        <v>12972</v>
      </c>
      <c r="D9310" s="232" t="s">
        <v>12874</v>
      </c>
      <c r="E9310" s="232" t="str">
        <f>CONCATENATE(SUM('Раздел 4'!L196:L196),"=",SUM('Раздел 4'!G196:J196))</f>
        <v>0=0</v>
      </c>
    </row>
    <row r="9311" spans="1:5" ht="42" hidden="1" customHeight="1">
      <c r="A9311" s="231" t="str">
        <f>IF((SUM('Раздел 4'!L197:L197)=SUM('Раздел 4'!G197:J197)),"","Неверно!")</f>
        <v/>
      </c>
      <c r="B9311" s="237" t="s">
        <v>32526</v>
      </c>
      <c r="C9311" s="232" t="s">
        <v>12973</v>
      </c>
      <c r="D9311" s="232" t="s">
        <v>12874</v>
      </c>
      <c r="E9311" s="232" t="str">
        <f>CONCATENATE(SUM('Раздел 4'!L197:L197),"=",SUM('Раздел 4'!G197:J197))</f>
        <v>0=0</v>
      </c>
    </row>
    <row r="9312" spans="1:5" ht="42" hidden="1" customHeight="1">
      <c r="A9312" s="231" t="str">
        <f>IF((SUM('Раздел 4'!L27:L27)=SUM('Раздел 4'!G27:J27)),"","Неверно!")</f>
        <v/>
      </c>
      <c r="B9312" s="237" t="s">
        <v>32526</v>
      </c>
      <c r="C9312" s="232" t="s">
        <v>12974</v>
      </c>
      <c r="D9312" s="232" t="s">
        <v>12874</v>
      </c>
      <c r="E9312" s="232" t="str">
        <f>CONCATENATE(SUM('Раздел 4'!L27:L27),"=",SUM('Раздел 4'!G27:J27))</f>
        <v>0=0</v>
      </c>
    </row>
    <row r="9313" spans="1:5" ht="42" hidden="1" customHeight="1">
      <c r="A9313" s="231" t="str">
        <f>IF((SUM('Раздел 4'!L198:L198)=SUM('Раздел 4'!G198:J198)),"","Неверно!")</f>
        <v/>
      </c>
      <c r="B9313" s="237" t="s">
        <v>32526</v>
      </c>
      <c r="C9313" s="232" t="s">
        <v>12975</v>
      </c>
      <c r="D9313" s="232" t="s">
        <v>12874</v>
      </c>
      <c r="E9313" s="232" t="str">
        <f>CONCATENATE(SUM('Раздел 4'!L198:L198),"=",SUM('Раздел 4'!G198:J198))</f>
        <v>0=0</v>
      </c>
    </row>
    <row r="9314" spans="1:5" ht="42" hidden="1" customHeight="1">
      <c r="A9314" s="231" t="str">
        <f>IF((SUM('Раздел 4'!L199:L199)=SUM('Раздел 4'!G199:J199)),"","Неверно!")</f>
        <v/>
      </c>
      <c r="B9314" s="237" t="s">
        <v>32526</v>
      </c>
      <c r="C9314" s="232" t="s">
        <v>12976</v>
      </c>
      <c r="D9314" s="232" t="s">
        <v>12874</v>
      </c>
      <c r="E9314" s="232" t="str">
        <f>CONCATENATE(SUM('Раздел 4'!L199:L199),"=",SUM('Раздел 4'!G199:J199))</f>
        <v>0=0</v>
      </c>
    </row>
    <row r="9315" spans="1:5" ht="42" hidden="1" customHeight="1">
      <c r="A9315" s="231" t="str">
        <f>IF((SUM('Раздел 4'!L200:L200)=SUM('Раздел 4'!G200:J200)),"","Неверно!")</f>
        <v/>
      </c>
      <c r="B9315" s="237" t="s">
        <v>32526</v>
      </c>
      <c r="C9315" s="232" t="s">
        <v>12977</v>
      </c>
      <c r="D9315" s="232" t="s">
        <v>12874</v>
      </c>
      <c r="E9315" s="232" t="str">
        <f>CONCATENATE(SUM('Раздел 4'!L200:L200),"=",SUM('Раздел 4'!G200:J200))</f>
        <v>0=0</v>
      </c>
    </row>
    <row r="9316" spans="1:5" ht="42" hidden="1" customHeight="1">
      <c r="A9316" s="231" t="str">
        <f>IF((SUM('Раздел 4'!L201:L201)=SUM('Раздел 4'!G201:J201)),"","Неверно!")</f>
        <v/>
      </c>
      <c r="B9316" s="237" t="s">
        <v>32526</v>
      </c>
      <c r="C9316" s="232" t="s">
        <v>12978</v>
      </c>
      <c r="D9316" s="232" t="s">
        <v>12874</v>
      </c>
      <c r="E9316" s="232" t="str">
        <f>CONCATENATE(SUM('Раздел 4'!L201:L201),"=",SUM('Раздел 4'!G201:J201))</f>
        <v>0=0</v>
      </c>
    </row>
    <row r="9317" spans="1:5" ht="42" hidden="1" customHeight="1">
      <c r="A9317" s="231" t="str">
        <f>IF((SUM('Раздел 4'!L202:L202)=SUM('Раздел 4'!G202:J202)),"","Неверно!")</f>
        <v/>
      </c>
      <c r="B9317" s="237" t="s">
        <v>32526</v>
      </c>
      <c r="C9317" s="232" t="s">
        <v>12979</v>
      </c>
      <c r="D9317" s="232" t="s">
        <v>12874</v>
      </c>
      <c r="E9317" s="232" t="str">
        <f>CONCATENATE(SUM('Раздел 4'!L202:L202),"=",SUM('Раздел 4'!G202:J202))</f>
        <v>0=0</v>
      </c>
    </row>
    <row r="9318" spans="1:5" ht="42" hidden="1" customHeight="1">
      <c r="A9318" s="231" t="str">
        <f>IF((SUM('Раздел 4'!L203:L203)=SUM('Раздел 4'!G203:J203)),"","Неверно!")</f>
        <v/>
      </c>
      <c r="B9318" s="237" t="s">
        <v>32526</v>
      </c>
      <c r="C9318" s="232" t="s">
        <v>12980</v>
      </c>
      <c r="D9318" s="232" t="s">
        <v>12874</v>
      </c>
      <c r="E9318" s="232" t="str">
        <f>CONCATENATE(SUM('Раздел 4'!L203:L203),"=",SUM('Раздел 4'!G203:J203))</f>
        <v>0=0</v>
      </c>
    </row>
    <row r="9319" spans="1:5" ht="42" hidden="1" customHeight="1">
      <c r="A9319" s="231" t="str">
        <f>IF((SUM('Раздел 4'!L204:L204)=SUM('Раздел 4'!G204:J204)),"","Неверно!")</f>
        <v/>
      </c>
      <c r="B9319" s="237" t="s">
        <v>32526</v>
      </c>
      <c r="C9319" s="232" t="s">
        <v>12981</v>
      </c>
      <c r="D9319" s="232" t="s">
        <v>12874</v>
      </c>
      <c r="E9319" s="232" t="str">
        <f>CONCATENATE(SUM('Раздел 4'!L204:L204),"=",SUM('Раздел 4'!G204:J204))</f>
        <v>0=0</v>
      </c>
    </row>
    <row r="9320" spans="1:5" ht="42" hidden="1" customHeight="1">
      <c r="A9320" s="231" t="str">
        <f>IF((SUM('Раздел 4'!L205:L205)=SUM('Раздел 4'!G205:J205)),"","Неверно!")</f>
        <v/>
      </c>
      <c r="B9320" s="237" t="s">
        <v>32526</v>
      </c>
      <c r="C9320" s="232" t="s">
        <v>12982</v>
      </c>
      <c r="D9320" s="232" t="s">
        <v>12874</v>
      </c>
      <c r="E9320" s="232" t="str">
        <f>CONCATENATE(SUM('Раздел 4'!L205:L205),"=",SUM('Раздел 4'!G205:J205))</f>
        <v>0=0</v>
      </c>
    </row>
    <row r="9321" spans="1:5" ht="42" hidden="1" customHeight="1">
      <c r="A9321" s="231" t="str">
        <f>IF((SUM('Раздел 4'!L206:L206)=SUM('Раздел 4'!G206:J206)),"","Неверно!")</f>
        <v/>
      </c>
      <c r="B9321" s="237" t="s">
        <v>32526</v>
      </c>
      <c r="C9321" s="232" t="s">
        <v>12983</v>
      </c>
      <c r="D9321" s="232" t="s">
        <v>12874</v>
      </c>
      <c r="E9321" s="232" t="str">
        <f>CONCATENATE(SUM('Раздел 4'!L206:L206),"=",SUM('Раздел 4'!G206:J206))</f>
        <v>0=0</v>
      </c>
    </row>
    <row r="9322" spans="1:5" ht="42" hidden="1" customHeight="1">
      <c r="A9322" s="231" t="str">
        <f>IF((SUM('Раздел 4'!L207:L207)=SUM('Раздел 4'!G207:J207)),"","Неверно!")</f>
        <v/>
      </c>
      <c r="B9322" s="237" t="s">
        <v>32526</v>
      </c>
      <c r="C9322" s="232" t="s">
        <v>12984</v>
      </c>
      <c r="D9322" s="232" t="s">
        <v>12874</v>
      </c>
      <c r="E9322" s="232" t="str">
        <f>CONCATENATE(SUM('Раздел 4'!L207:L207),"=",SUM('Раздел 4'!G207:J207))</f>
        <v>0=0</v>
      </c>
    </row>
    <row r="9323" spans="1:5" ht="42" hidden="1" customHeight="1">
      <c r="A9323" s="231" t="str">
        <f>IF((SUM('Раздел 4'!L10:L10)=SUM('Раздел 4'!G10:J10)),"","Неверно!")</f>
        <v/>
      </c>
      <c r="B9323" s="237" t="s">
        <v>32526</v>
      </c>
      <c r="C9323" s="232" t="s">
        <v>12985</v>
      </c>
      <c r="D9323" s="232" t="s">
        <v>12874</v>
      </c>
      <c r="E9323" s="232" t="str">
        <f>CONCATENATE(SUM('Раздел 4'!L10:L10),"=",SUM('Раздел 4'!G10:J10))</f>
        <v>0=0</v>
      </c>
    </row>
    <row r="9324" spans="1:5" ht="42" hidden="1" customHeight="1">
      <c r="A9324" s="231" t="str">
        <f>IF((SUM('Раздел 4'!L28:L28)=SUM('Раздел 4'!G28:J28)),"","Неверно!")</f>
        <v/>
      </c>
      <c r="B9324" s="237" t="s">
        <v>32526</v>
      </c>
      <c r="C9324" s="232" t="s">
        <v>12986</v>
      </c>
      <c r="D9324" s="232" t="s">
        <v>12874</v>
      </c>
      <c r="E9324" s="232" t="str">
        <f>CONCATENATE(SUM('Раздел 4'!L28:L28),"=",SUM('Раздел 4'!G28:J28))</f>
        <v>0=0</v>
      </c>
    </row>
    <row r="9325" spans="1:5" ht="42" hidden="1" customHeight="1">
      <c r="A9325" s="231" t="str">
        <f>IF((SUM('Раздел 4'!L208:L208)=SUM('Раздел 4'!G208:J208)),"","Неверно!")</f>
        <v/>
      </c>
      <c r="B9325" s="237" t="s">
        <v>32526</v>
      </c>
      <c r="C9325" s="232" t="s">
        <v>12987</v>
      </c>
      <c r="D9325" s="232" t="s">
        <v>12874</v>
      </c>
      <c r="E9325" s="232" t="str">
        <f>CONCATENATE(SUM('Раздел 4'!L208:L208),"=",SUM('Раздел 4'!G208:J208))</f>
        <v>0=0</v>
      </c>
    </row>
    <row r="9326" spans="1:5" ht="42" hidden="1" customHeight="1">
      <c r="A9326" s="231" t="str">
        <f>IF((SUM('Раздел 4'!L209:L209)=SUM('Раздел 4'!G209:J209)),"","Неверно!")</f>
        <v/>
      </c>
      <c r="B9326" s="237" t="s">
        <v>32526</v>
      </c>
      <c r="C9326" s="232" t="s">
        <v>12988</v>
      </c>
      <c r="D9326" s="232" t="s">
        <v>12874</v>
      </c>
      <c r="E9326" s="232" t="str">
        <f>CONCATENATE(SUM('Раздел 4'!L209:L209),"=",SUM('Раздел 4'!G209:J209))</f>
        <v>0=0</v>
      </c>
    </row>
    <row r="9327" spans="1:5" ht="42" hidden="1" customHeight="1">
      <c r="A9327" s="231" t="str">
        <f>IF((SUM('Раздел 4'!L210:L210)=SUM('Раздел 4'!G210:J210)),"","Неверно!")</f>
        <v/>
      </c>
      <c r="B9327" s="237" t="s">
        <v>32526</v>
      </c>
      <c r="C9327" s="232" t="s">
        <v>12989</v>
      </c>
      <c r="D9327" s="232" t="s">
        <v>12874</v>
      </c>
      <c r="E9327" s="232" t="str">
        <f>CONCATENATE(SUM('Раздел 4'!L210:L210),"=",SUM('Раздел 4'!G210:J210))</f>
        <v>0=0</v>
      </c>
    </row>
    <row r="9328" spans="1:5" ht="42" hidden="1" customHeight="1">
      <c r="A9328" s="231" t="str">
        <f>IF((SUM('Раздел 4'!L211:L211)=SUM('Раздел 4'!G211:J211)),"","Неверно!")</f>
        <v/>
      </c>
      <c r="B9328" s="237" t="s">
        <v>32526</v>
      </c>
      <c r="C9328" s="232" t="s">
        <v>12990</v>
      </c>
      <c r="D9328" s="232" t="s">
        <v>12874</v>
      </c>
      <c r="E9328" s="232" t="str">
        <f>CONCATENATE(SUM('Раздел 4'!L211:L211),"=",SUM('Раздел 4'!G211:J211))</f>
        <v>0=0</v>
      </c>
    </row>
    <row r="9329" spans="1:5" ht="42" hidden="1" customHeight="1">
      <c r="A9329" s="231" t="str">
        <f>IF((SUM('Раздел 4'!L212:L212)=SUM('Раздел 4'!G212:J212)),"","Неверно!")</f>
        <v/>
      </c>
      <c r="B9329" s="237" t="s">
        <v>32526</v>
      </c>
      <c r="C9329" s="232" t="s">
        <v>12991</v>
      </c>
      <c r="D9329" s="232" t="s">
        <v>12874</v>
      </c>
      <c r="E9329" s="232" t="str">
        <f>CONCATENATE(SUM('Раздел 4'!L212:L212),"=",SUM('Раздел 4'!G212:J212))</f>
        <v>0=0</v>
      </c>
    </row>
    <row r="9330" spans="1:5" ht="42" hidden="1" customHeight="1">
      <c r="A9330" s="231" t="str">
        <f>IF((SUM('Раздел 4'!L213:L213)=SUM('Раздел 4'!G213:J213)),"","Неверно!")</f>
        <v/>
      </c>
      <c r="B9330" s="237" t="s">
        <v>32526</v>
      </c>
      <c r="C9330" s="232" t="s">
        <v>12992</v>
      </c>
      <c r="D9330" s="232" t="s">
        <v>12874</v>
      </c>
      <c r="E9330" s="232" t="str">
        <f>CONCATENATE(SUM('Раздел 4'!L213:L213),"=",SUM('Раздел 4'!G213:J213))</f>
        <v>0=0</v>
      </c>
    </row>
    <row r="9331" spans="1:5" ht="42" hidden="1" customHeight="1">
      <c r="A9331" s="231" t="str">
        <f>IF((SUM('Раздел 4'!L214:L214)=SUM('Раздел 4'!G214:J214)),"","Неверно!")</f>
        <v/>
      </c>
      <c r="B9331" s="237" t="s">
        <v>32526</v>
      </c>
      <c r="C9331" s="232" t="s">
        <v>12993</v>
      </c>
      <c r="D9331" s="232" t="s">
        <v>12874</v>
      </c>
      <c r="E9331" s="232" t="str">
        <f>CONCATENATE(SUM('Раздел 4'!L214:L214),"=",SUM('Раздел 4'!G214:J214))</f>
        <v>0=0</v>
      </c>
    </row>
    <row r="9332" spans="1:5" ht="42" hidden="1" customHeight="1">
      <c r="A9332" s="231" t="str">
        <f>IF((SUM('Раздел 4'!L215:L215)=SUM('Раздел 4'!G215:J215)),"","Неверно!")</f>
        <v/>
      </c>
      <c r="B9332" s="237" t="s">
        <v>32526</v>
      </c>
      <c r="C9332" s="232" t="s">
        <v>12994</v>
      </c>
      <c r="D9332" s="232" t="s">
        <v>12874</v>
      </c>
      <c r="E9332" s="232" t="str">
        <f>CONCATENATE(SUM('Раздел 4'!L215:L215),"=",SUM('Раздел 4'!G215:J215))</f>
        <v>0=0</v>
      </c>
    </row>
    <row r="9333" spans="1:5" ht="42" hidden="1" customHeight="1">
      <c r="A9333" s="231" t="str">
        <f>IF((SUM('Раздел 4'!L216:L216)=SUM('Раздел 4'!G216:J216)),"","Неверно!")</f>
        <v/>
      </c>
      <c r="B9333" s="237" t="s">
        <v>32526</v>
      </c>
      <c r="C9333" s="232" t="s">
        <v>12995</v>
      </c>
      <c r="D9333" s="232" t="s">
        <v>12874</v>
      </c>
      <c r="E9333" s="232" t="str">
        <f>CONCATENATE(SUM('Раздел 4'!L216:L216),"=",SUM('Раздел 4'!G216:J216))</f>
        <v>0=0</v>
      </c>
    </row>
    <row r="9334" spans="1:5" ht="42" hidden="1" customHeight="1">
      <c r="A9334" s="231" t="str">
        <f>IF((SUM('Раздел 4'!L217:L217)=SUM('Раздел 4'!G217:J217)),"","Неверно!")</f>
        <v/>
      </c>
      <c r="B9334" s="237" t="s">
        <v>32526</v>
      </c>
      <c r="C9334" s="232" t="s">
        <v>12996</v>
      </c>
      <c r="D9334" s="232" t="s">
        <v>12874</v>
      </c>
      <c r="E9334" s="232" t="str">
        <f>CONCATENATE(SUM('Раздел 4'!L217:L217),"=",SUM('Раздел 4'!G217:J217))</f>
        <v>0=0</v>
      </c>
    </row>
    <row r="9335" spans="1:5" ht="42" hidden="1" customHeight="1">
      <c r="A9335" s="231" t="str">
        <f>IF((SUM('Раздел 4'!L29:L29)=SUM('Раздел 4'!G29:J29)),"","Неверно!")</f>
        <v/>
      </c>
      <c r="B9335" s="237" t="s">
        <v>32526</v>
      </c>
      <c r="C9335" s="232" t="s">
        <v>12997</v>
      </c>
      <c r="D9335" s="232" t="s">
        <v>12874</v>
      </c>
      <c r="E9335" s="232" t="str">
        <f>CONCATENATE(SUM('Раздел 4'!L29:L29),"=",SUM('Раздел 4'!G29:J29))</f>
        <v>0=0</v>
      </c>
    </row>
    <row r="9336" spans="1:5" ht="42" hidden="1" customHeight="1">
      <c r="A9336" s="231" t="str">
        <f>IF((SUM('Раздел 4'!L218:L218)=SUM('Раздел 4'!G218:J218)),"","Неверно!")</f>
        <v/>
      </c>
      <c r="B9336" s="237" t="s">
        <v>32526</v>
      </c>
      <c r="C9336" s="232" t="s">
        <v>12998</v>
      </c>
      <c r="D9336" s="232" t="s">
        <v>12874</v>
      </c>
      <c r="E9336" s="232" t="str">
        <f>CONCATENATE(SUM('Раздел 4'!L218:L218),"=",SUM('Раздел 4'!G218:J218))</f>
        <v>0=0</v>
      </c>
    </row>
    <row r="9337" spans="1:5" ht="42" hidden="1" customHeight="1">
      <c r="A9337" s="231" t="str">
        <f>IF((SUM('Раздел 4'!L219:L219)=SUM('Раздел 4'!G219:J219)),"","Неверно!")</f>
        <v/>
      </c>
      <c r="B9337" s="237" t="s">
        <v>32526</v>
      </c>
      <c r="C9337" s="232" t="s">
        <v>12999</v>
      </c>
      <c r="D9337" s="232" t="s">
        <v>12874</v>
      </c>
      <c r="E9337" s="232" t="str">
        <f>CONCATENATE(SUM('Раздел 4'!L219:L219),"=",SUM('Раздел 4'!G219:J219))</f>
        <v>0=0</v>
      </c>
    </row>
    <row r="9338" spans="1:5" ht="42" hidden="1" customHeight="1">
      <c r="A9338" s="231" t="str">
        <f>IF((SUM('Раздел 4'!L220:L220)=SUM('Раздел 4'!G220:J220)),"","Неверно!")</f>
        <v/>
      </c>
      <c r="B9338" s="237" t="s">
        <v>32526</v>
      </c>
      <c r="C9338" s="232" t="s">
        <v>13000</v>
      </c>
      <c r="D9338" s="232" t="s">
        <v>12874</v>
      </c>
      <c r="E9338" s="232" t="str">
        <f>CONCATENATE(SUM('Раздел 4'!L220:L220),"=",SUM('Раздел 4'!G220:J220))</f>
        <v>0=0</v>
      </c>
    </row>
    <row r="9339" spans="1:5" ht="42" hidden="1" customHeight="1">
      <c r="A9339" s="231" t="str">
        <f>IF((SUM('Раздел 4'!L221:L221)=SUM('Раздел 4'!G221:J221)),"","Неверно!")</f>
        <v/>
      </c>
      <c r="B9339" s="237" t="s">
        <v>32526</v>
      </c>
      <c r="C9339" s="232" t="s">
        <v>13001</v>
      </c>
      <c r="D9339" s="232" t="s">
        <v>12874</v>
      </c>
      <c r="E9339" s="232" t="str">
        <f>CONCATENATE(SUM('Раздел 4'!L221:L221),"=",SUM('Раздел 4'!G221:J221))</f>
        <v>0=0</v>
      </c>
    </row>
    <row r="9340" spans="1:5" ht="42" hidden="1" customHeight="1">
      <c r="A9340" s="231" t="str">
        <f>IF((SUM('Раздел 4'!L222:L222)=SUM('Раздел 4'!G222:J222)),"","Неверно!")</f>
        <v/>
      </c>
      <c r="B9340" s="237" t="s">
        <v>32526</v>
      </c>
      <c r="C9340" s="232" t="s">
        <v>13002</v>
      </c>
      <c r="D9340" s="232" t="s">
        <v>12874</v>
      </c>
      <c r="E9340" s="232" t="str">
        <f>CONCATENATE(SUM('Раздел 4'!L222:L222),"=",SUM('Раздел 4'!G222:J222))</f>
        <v>0=0</v>
      </c>
    </row>
    <row r="9341" spans="1:5" ht="42" hidden="1" customHeight="1">
      <c r="A9341" s="231" t="str">
        <f>IF((SUM('Раздел 4'!L223:L223)=SUM('Раздел 4'!G223:J223)),"","Неверно!")</f>
        <v/>
      </c>
      <c r="B9341" s="237" t="s">
        <v>32526</v>
      </c>
      <c r="C9341" s="232" t="s">
        <v>13003</v>
      </c>
      <c r="D9341" s="232" t="s">
        <v>12874</v>
      </c>
      <c r="E9341" s="232" t="str">
        <f>CONCATENATE(SUM('Раздел 4'!L223:L223),"=",SUM('Раздел 4'!G223:J223))</f>
        <v>0=0</v>
      </c>
    </row>
    <row r="9342" spans="1:5" ht="42" hidden="1" customHeight="1">
      <c r="A9342" s="231" t="str">
        <f>IF((SUM('Раздел 4'!L224:L224)=SUM('Раздел 4'!G224:J224)),"","Неверно!")</f>
        <v/>
      </c>
      <c r="B9342" s="237" t="s">
        <v>32526</v>
      </c>
      <c r="C9342" s="232" t="s">
        <v>13004</v>
      </c>
      <c r="D9342" s="232" t="s">
        <v>12874</v>
      </c>
      <c r="E9342" s="232" t="str">
        <f>CONCATENATE(SUM('Раздел 4'!L224:L224),"=",SUM('Раздел 4'!G224:J224))</f>
        <v>0=0</v>
      </c>
    </row>
    <row r="9343" spans="1:5" ht="42" hidden="1" customHeight="1">
      <c r="A9343" s="231" t="str">
        <f>IF((SUM('Раздел 4'!L225:L225)=SUM('Раздел 4'!G225:J225)),"","Неверно!")</f>
        <v/>
      </c>
      <c r="B9343" s="237" t="s">
        <v>32526</v>
      </c>
      <c r="C9343" s="232" t="s">
        <v>13005</v>
      </c>
      <c r="D9343" s="232" t="s">
        <v>12874</v>
      </c>
      <c r="E9343" s="232" t="str">
        <f>CONCATENATE(SUM('Раздел 4'!L225:L225),"=",SUM('Раздел 4'!G225:J225))</f>
        <v>0=0</v>
      </c>
    </row>
    <row r="9344" spans="1:5" ht="42" hidden="1" customHeight="1">
      <c r="A9344" s="231" t="str">
        <f>IF((SUM('Раздел 4'!L226:L226)=SUM('Раздел 4'!G226:J226)),"","Неверно!")</f>
        <v/>
      </c>
      <c r="B9344" s="237" t="s">
        <v>32526</v>
      </c>
      <c r="C9344" s="232" t="s">
        <v>13006</v>
      </c>
      <c r="D9344" s="232" t="s">
        <v>12874</v>
      </c>
      <c r="E9344" s="232" t="str">
        <f>CONCATENATE(SUM('Раздел 4'!L226:L226),"=",SUM('Раздел 4'!G226:J226))</f>
        <v>0=0</v>
      </c>
    </row>
    <row r="9345" spans="1:5" ht="42" hidden="1" customHeight="1">
      <c r="A9345" s="231" t="str">
        <f>IF((SUM('Раздел 4'!L227:L227)=SUM('Раздел 4'!G227:J227)),"","Неверно!")</f>
        <v/>
      </c>
      <c r="B9345" s="237" t="s">
        <v>32526</v>
      </c>
      <c r="C9345" s="232" t="s">
        <v>13007</v>
      </c>
      <c r="D9345" s="232" t="s">
        <v>12874</v>
      </c>
      <c r="E9345" s="232" t="str">
        <f>CONCATENATE(SUM('Раздел 4'!L227:L227),"=",SUM('Раздел 4'!G227:J227))</f>
        <v>0=0</v>
      </c>
    </row>
    <row r="9346" spans="1:5" ht="42" hidden="1" customHeight="1">
      <c r="A9346" s="231" t="str">
        <f>IF((SUM('Раздел 4'!L30:L30)=SUM('Раздел 4'!G30:J30)),"","Неверно!")</f>
        <v/>
      </c>
      <c r="B9346" s="237" t="s">
        <v>32526</v>
      </c>
      <c r="C9346" s="232" t="s">
        <v>13008</v>
      </c>
      <c r="D9346" s="232" t="s">
        <v>12874</v>
      </c>
      <c r="E9346" s="232" t="str">
        <f>CONCATENATE(SUM('Раздел 4'!L30:L30),"=",SUM('Раздел 4'!G30:J30))</f>
        <v>0=0</v>
      </c>
    </row>
    <row r="9347" spans="1:5" ht="42" hidden="1" customHeight="1">
      <c r="A9347" s="231" t="str">
        <f>IF((SUM('Раздел 4'!L228:L228)=SUM('Раздел 4'!G228:J228)),"","Неверно!")</f>
        <v/>
      </c>
      <c r="B9347" s="237" t="s">
        <v>32526</v>
      </c>
      <c r="C9347" s="232" t="s">
        <v>13009</v>
      </c>
      <c r="D9347" s="232" t="s">
        <v>12874</v>
      </c>
      <c r="E9347" s="232" t="str">
        <f>CONCATENATE(SUM('Раздел 4'!L228:L228),"=",SUM('Раздел 4'!G228:J228))</f>
        <v>0=0</v>
      </c>
    </row>
    <row r="9348" spans="1:5" ht="42" hidden="1" customHeight="1">
      <c r="A9348" s="231" t="str">
        <f>IF((SUM('Раздел 4'!L229:L229)=SUM('Раздел 4'!G229:J229)),"","Неверно!")</f>
        <v/>
      </c>
      <c r="B9348" s="237" t="s">
        <v>32526</v>
      </c>
      <c r="C9348" s="232" t="s">
        <v>13010</v>
      </c>
      <c r="D9348" s="232" t="s">
        <v>12874</v>
      </c>
      <c r="E9348" s="232" t="str">
        <f>CONCATENATE(SUM('Раздел 4'!L229:L229),"=",SUM('Раздел 4'!G229:J229))</f>
        <v>0=0</v>
      </c>
    </row>
    <row r="9349" spans="1:5" ht="42" hidden="1" customHeight="1">
      <c r="A9349" s="231" t="str">
        <f>IF((SUM('Раздел 4'!L230:L230)=SUM('Раздел 4'!G230:J230)),"","Неверно!")</f>
        <v/>
      </c>
      <c r="B9349" s="237" t="s">
        <v>32526</v>
      </c>
      <c r="C9349" s="232" t="s">
        <v>13011</v>
      </c>
      <c r="D9349" s="232" t="s">
        <v>12874</v>
      </c>
      <c r="E9349" s="232" t="str">
        <f>CONCATENATE(SUM('Раздел 4'!L230:L230),"=",SUM('Раздел 4'!G230:J230))</f>
        <v>0=0</v>
      </c>
    </row>
    <row r="9350" spans="1:5" ht="42" hidden="1" customHeight="1">
      <c r="A9350" s="231" t="str">
        <f>IF((SUM('Раздел 4'!L231:L231)=SUM('Раздел 4'!G231:J231)),"","Неверно!")</f>
        <v/>
      </c>
      <c r="B9350" s="237" t="s">
        <v>32526</v>
      </c>
      <c r="C9350" s="232" t="s">
        <v>13012</v>
      </c>
      <c r="D9350" s="232" t="s">
        <v>12874</v>
      </c>
      <c r="E9350" s="232" t="str">
        <f>CONCATENATE(SUM('Раздел 4'!L231:L231),"=",SUM('Раздел 4'!G231:J231))</f>
        <v>0=0</v>
      </c>
    </row>
    <row r="9351" spans="1:5" ht="42" hidden="1" customHeight="1">
      <c r="A9351" s="231" t="str">
        <f>IF((SUM('Раздел 4'!L232:L232)=SUM('Раздел 4'!G232:J232)),"","Неверно!")</f>
        <v/>
      </c>
      <c r="B9351" s="237" t="s">
        <v>32526</v>
      </c>
      <c r="C9351" s="232" t="s">
        <v>13013</v>
      </c>
      <c r="D9351" s="232" t="s">
        <v>12874</v>
      </c>
      <c r="E9351" s="232" t="str">
        <f>CONCATENATE(SUM('Раздел 4'!L232:L232),"=",SUM('Раздел 4'!G232:J232))</f>
        <v>0=0</v>
      </c>
    </row>
    <row r="9352" spans="1:5" ht="42" hidden="1" customHeight="1">
      <c r="A9352" s="231" t="str">
        <f>IF((SUM('Раздел 4'!L233:L233)=SUM('Раздел 4'!G233:J233)),"","Неверно!")</f>
        <v/>
      </c>
      <c r="B9352" s="237" t="s">
        <v>32526</v>
      </c>
      <c r="C9352" s="232" t="s">
        <v>13014</v>
      </c>
      <c r="D9352" s="232" t="s">
        <v>12874</v>
      </c>
      <c r="E9352" s="232" t="str">
        <f>CONCATENATE(SUM('Раздел 4'!L233:L233),"=",SUM('Раздел 4'!G233:J233))</f>
        <v>0=0</v>
      </c>
    </row>
    <row r="9353" spans="1:5" ht="42" hidden="1" customHeight="1">
      <c r="A9353" s="231" t="str">
        <f>IF((SUM('Раздел 4'!L234:L234)=SUM('Раздел 4'!G234:J234)),"","Неверно!")</f>
        <v/>
      </c>
      <c r="B9353" s="237" t="s">
        <v>32526</v>
      </c>
      <c r="C9353" s="232" t="s">
        <v>13015</v>
      </c>
      <c r="D9353" s="232" t="s">
        <v>12874</v>
      </c>
      <c r="E9353" s="232" t="str">
        <f>CONCATENATE(SUM('Раздел 4'!L234:L234),"=",SUM('Раздел 4'!G234:J234))</f>
        <v>0=0</v>
      </c>
    </row>
    <row r="9354" spans="1:5" ht="42" hidden="1" customHeight="1">
      <c r="A9354" s="231" t="str">
        <f>IF((SUM('Раздел 4'!L235:L235)=SUM('Раздел 4'!G235:J235)),"","Неверно!")</f>
        <v/>
      </c>
      <c r="B9354" s="237" t="s">
        <v>32526</v>
      </c>
      <c r="C9354" s="232" t="s">
        <v>13016</v>
      </c>
      <c r="D9354" s="232" t="s">
        <v>12874</v>
      </c>
      <c r="E9354" s="232" t="str">
        <f>CONCATENATE(SUM('Раздел 4'!L235:L235),"=",SUM('Раздел 4'!G235:J235))</f>
        <v>0=0</v>
      </c>
    </row>
    <row r="9355" spans="1:5" ht="42" hidden="1" customHeight="1">
      <c r="A9355" s="231" t="str">
        <f>IF((SUM('Раздел 4'!L236:L236)=SUM('Раздел 4'!G236:J236)),"","Неверно!")</f>
        <v/>
      </c>
      <c r="B9355" s="237" t="s">
        <v>32526</v>
      </c>
      <c r="C9355" s="232" t="s">
        <v>13017</v>
      </c>
      <c r="D9355" s="232" t="s">
        <v>12874</v>
      </c>
      <c r="E9355" s="232" t="str">
        <f>CONCATENATE(SUM('Раздел 4'!L236:L236),"=",SUM('Раздел 4'!G236:J236))</f>
        <v>0=0</v>
      </c>
    </row>
    <row r="9356" spans="1:5" ht="42" hidden="1" customHeight="1">
      <c r="A9356" s="231" t="str">
        <f>IF((SUM('Раздел 4'!L237:L237)=SUM('Раздел 4'!G237:J237)),"","Неверно!")</f>
        <v/>
      </c>
      <c r="B9356" s="237" t="s">
        <v>32526</v>
      </c>
      <c r="C9356" s="232" t="s">
        <v>13018</v>
      </c>
      <c r="D9356" s="232" t="s">
        <v>12874</v>
      </c>
      <c r="E9356" s="232" t="str">
        <f>CONCATENATE(SUM('Раздел 4'!L237:L237),"=",SUM('Раздел 4'!G237:J237))</f>
        <v>0=0</v>
      </c>
    </row>
    <row r="9357" spans="1:5" ht="42" hidden="1" customHeight="1">
      <c r="A9357" s="231" t="str">
        <f>IF((SUM('Раздел 4'!L31:L31)=SUM('Раздел 4'!G31:J31)),"","Неверно!")</f>
        <v/>
      </c>
      <c r="B9357" s="237" t="s">
        <v>32526</v>
      </c>
      <c r="C9357" s="232" t="s">
        <v>13019</v>
      </c>
      <c r="D9357" s="232" t="s">
        <v>12874</v>
      </c>
      <c r="E9357" s="232" t="str">
        <f>CONCATENATE(SUM('Раздел 4'!L31:L31),"=",SUM('Раздел 4'!G31:J31))</f>
        <v>0=0</v>
      </c>
    </row>
    <row r="9358" spans="1:5" ht="42" hidden="1" customHeight="1">
      <c r="A9358" s="231" t="str">
        <f>IF((SUM('Раздел 4'!L238:L238)=SUM('Раздел 4'!G238:J238)),"","Неверно!")</f>
        <v/>
      </c>
      <c r="B9358" s="237" t="s">
        <v>32526</v>
      </c>
      <c r="C9358" s="232" t="s">
        <v>13020</v>
      </c>
      <c r="D9358" s="232" t="s">
        <v>12874</v>
      </c>
      <c r="E9358" s="232" t="str">
        <f>CONCATENATE(SUM('Раздел 4'!L238:L238),"=",SUM('Раздел 4'!G238:J238))</f>
        <v>0=0</v>
      </c>
    </row>
    <row r="9359" spans="1:5" ht="42" hidden="1" customHeight="1">
      <c r="A9359" s="231" t="str">
        <f>IF((SUM('Раздел 4'!L239:L239)=SUM('Раздел 4'!G239:J239)),"","Неверно!")</f>
        <v/>
      </c>
      <c r="B9359" s="237" t="s">
        <v>32526</v>
      </c>
      <c r="C9359" s="232" t="s">
        <v>13021</v>
      </c>
      <c r="D9359" s="232" t="s">
        <v>12874</v>
      </c>
      <c r="E9359" s="232" t="str">
        <f>CONCATENATE(SUM('Раздел 4'!L239:L239),"=",SUM('Раздел 4'!G239:J239))</f>
        <v>0=0</v>
      </c>
    </row>
    <row r="9360" spans="1:5" ht="42" hidden="1" customHeight="1">
      <c r="A9360" s="231" t="str">
        <f>IF((SUM('Раздел 4'!L240:L240)=SUM('Раздел 4'!G240:J240)),"","Неверно!")</f>
        <v/>
      </c>
      <c r="B9360" s="237" t="s">
        <v>32526</v>
      </c>
      <c r="C9360" s="232" t="s">
        <v>13022</v>
      </c>
      <c r="D9360" s="232" t="s">
        <v>12874</v>
      </c>
      <c r="E9360" s="232" t="str">
        <f>CONCATENATE(SUM('Раздел 4'!L240:L240),"=",SUM('Раздел 4'!G240:J240))</f>
        <v>0=0</v>
      </c>
    </row>
    <row r="9361" spans="1:5" ht="42" hidden="1" customHeight="1">
      <c r="A9361" s="231" t="str">
        <f>IF((SUM('Раздел 4'!L241:L241)=SUM('Раздел 4'!G241:J241)),"","Неверно!")</f>
        <v/>
      </c>
      <c r="B9361" s="237" t="s">
        <v>32526</v>
      </c>
      <c r="C9361" s="232" t="s">
        <v>13023</v>
      </c>
      <c r="D9361" s="232" t="s">
        <v>12874</v>
      </c>
      <c r="E9361" s="232" t="str">
        <f>CONCATENATE(SUM('Раздел 4'!L241:L241),"=",SUM('Раздел 4'!G241:J241))</f>
        <v>0=0</v>
      </c>
    </row>
    <row r="9362" spans="1:5" ht="42" hidden="1" customHeight="1">
      <c r="A9362" s="231" t="str">
        <f>IF((SUM('Раздел 4'!L242:L242)=SUM('Раздел 4'!G242:J242)),"","Неверно!")</f>
        <v/>
      </c>
      <c r="B9362" s="237" t="s">
        <v>32526</v>
      </c>
      <c r="C9362" s="232" t="s">
        <v>13024</v>
      </c>
      <c r="D9362" s="232" t="s">
        <v>12874</v>
      </c>
      <c r="E9362" s="232" t="str">
        <f>CONCATENATE(SUM('Раздел 4'!L242:L242),"=",SUM('Раздел 4'!G242:J242))</f>
        <v>0=0</v>
      </c>
    </row>
    <row r="9363" spans="1:5" ht="42" hidden="1" customHeight="1">
      <c r="A9363" s="231" t="str">
        <f>IF((SUM('Раздел 4'!L243:L243)=SUM('Раздел 4'!G243:J243)),"","Неверно!")</f>
        <v/>
      </c>
      <c r="B9363" s="237" t="s">
        <v>32526</v>
      </c>
      <c r="C9363" s="232" t="s">
        <v>13025</v>
      </c>
      <c r="D9363" s="232" t="s">
        <v>12874</v>
      </c>
      <c r="E9363" s="232" t="str">
        <f>CONCATENATE(SUM('Раздел 4'!L243:L243),"=",SUM('Раздел 4'!G243:J243))</f>
        <v>0=0</v>
      </c>
    </row>
    <row r="9364" spans="1:5" ht="42" hidden="1" customHeight="1">
      <c r="A9364" s="231" t="str">
        <f>IF((SUM('Раздел 4'!L244:L244)=SUM('Раздел 4'!G244:J244)),"","Неверно!")</f>
        <v/>
      </c>
      <c r="B9364" s="237" t="s">
        <v>32526</v>
      </c>
      <c r="C9364" s="232" t="s">
        <v>13026</v>
      </c>
      <c r="D9364" s="232" t="s">
        <v>12874</v>
      </c>
      <c r="E9364" s="232" t="str">
        <f>CONCATENATE(SUM('Раздел 4'!L244:L244),"=",SUM('Раздел 4'!G244:J244))</f>
        <v>0=0</v>
      </c>
    </row>
    <row r="9365" spans="1:5" ht="42" hidden="1" customHeight="1">
      <c r="A9365" s="231" t="str">
        <f>IF((SUM('Раздел 4'!L245:L245)=SUM('Раздел 4'!G245:J245)),"","Неверно!")</f>
        <v/>
      </c>
      <c r="B9365" s="237" t="s">
        <v>32526</v>
      </c>
      <c r="C9365" s="232" t="s">
        <v>13027</v>
      </c>
      <c r="D9365" s="232" t="s">
        <v>12874</v>
      </c>
      <c r="E9365" s="232" t="str">
        <f>CONCATENATE(SUM('Раздел 4'!L245:L245),"=",SUM('Раздел 4'!G245:J245))</f>
        <v>0=0</v>
      </c>
    </row>
    <row r="9366" spans="1:5" ht="42" hidden="1" customHeight="1">
      <c r="A9366" s="231" t="str">
        <f>IF((SUM('Раздел 4'!L246:L246)=SUM('Раздел 4'!G246:J246)),"","Неверно!")</f>
        <v/>
      </c>
      <c r="B9366" s="237" t="s">
        <v>32526</v>
      </c>
      <c r="C9366" s="232" t="s">
        <v>13028</v>
      </c>
      <c r="D9366" s="232" t="s">
        <v>12874</v>
      </c>
      <c r="E9366" s="232" t="str">
        <f>CONCATENATE(SUM('Раздел 4'!L246:L246),"=",SUM('Раздел 4'!G246:J246))</f>
        <v>0=0</v>
      </c>
    </row>
    <row r="9367" spans="1:5" ht="42" hidden="1" customHeight="1">
      <c r="A9367" s="231" t="str">
        <f>IF((SUM('Раздел 4'!L247:L247)=SUM('Раздел 4'!G247:J247)),"","Неверно!")</f>
        <v/>
      </c>
      <c r="B9367" s="237" t="s">
        <v>32526</v>
      </c>
      <c r="C9367" s="232" t="s">
        <v>13029</v>
      </c>
      <c r="D9367" s="232" t="s">
        <v>12874</v>
      </c>
      <c r="E9367" s="232" t="str">
        <f>CONCATENATE(SUM('Раздел 4'!L247:L247),"=",SUM('Раздел 4'!G247:J247))</f>
        <v>0=0</v>
      </c>
    </row>
    <row r="9368" spans="1:5" ht="42" hidden="1" customHeight="1">
      <c r="A9368" s="231" t="str">
        <f>IF((SUM('Раздел 4'!L32:L32)=SUM('Раздел 4'!G32:J32)),"","Неверно!")</f>
        <v/>
      </c>
      <c r="B9368" s="237" t="s">
        <v>32526</v>
      </c>
      <c r="C9368" s="232" t="s">
        <v>13030</v>
      </c>
      <c r="D9368" s="232" t="s">
        <v>12874</v>
      </c>
      <c r="E9368" s="232" t="str">
        <f>CONCATENATE(SUM('Раздел 4'!L32:L32),"=",SUM('Раздел 4'!G32:J32))</f>
        <v>0=0</v>
      </c>
    </row>
    <row r="9369" spans="1:5" ht="42" hidden="1" customHeight="1">
      <c r="A9369" s="231" t="str">
        <f>IF((SUM('Раздел 4'!L248:L248)=SUM('Раздел 4'!G248:J248)),"","Неверно!")</f>
        <v/>
      </c>
      <c r="B9369" s="237" t="s">
        <v>32526</v>
      </c>
      <c r="C9369" s="232" t="s">
        <v>13031</v>
      </c>
      <c r="D9369" s="232" t="s">
        <v>12874</v>
      </c>
      <c r="E9369" s="232" t="str">
        <f>CONCATENATE(SUM('Раздел 4'!L248:L248),"=",SUM('Раздел 4'!G248:J248))</f>
        <v>0=0</v>
      </c>
    </row>
    <row r="9370" spans="1:5" ht="42" hidden="1" customHeight="1">
      <c r="A9370" s="231" t="str">
        <f>IF((SUM('Раздел 4'!L249:L249)=SUM('Раздел 4'!G249:J249)),"","Неверно!")</f>
        <v/>
      </c>
      <c r="B9370" s="237" t="s">
        <v>32526</v>
      </c>
      <c r="C9370" s="232" t="s">
        <v>13032</v>
      </c>
      <c r="D9370" s="232" t="s">
        <v>12874</v>
      </c>
      <c r="E9370" s="232" t="str">
        <f>CONCATENATE(SUM('Раздел 4'!L249:L249),"=",SUM('Раздел 4'!G249:J249))</f>
        <v>0=0</v>
      </c>
    </row>
    <row r="9371" spans="1:5" ht="42" hidden="1" customHeight="1">
      <c r="A9371" s="231" t="str">
        <f>IF((SUM('Раздел 4'!L250:L250)=SUM('Раздел 4'!G250:J250)),"","Неверно!")</f>
        <v/>
      </c>
      <c r="B9371" s="237" t="s">
        <v>32526</v>
      </c>
      <c r="C9371" s="232" t="s">
        <v>13033</v>
      </c>
      <c r="D9371" s="232" t="s">
        <v>12874</v>
      </c>
      <c r="E9371" s="232" t="str">
        <f>CONCATENATE(SUM('Раздел 4'!L250:L250),"=",SUM('Раздел 4'!G250:J250))</f>
        <v>0=0</v>
      </c>
    </row>
    <row r="9372" spans="1:5" ht="42" hidden="1" customHeight="1">
      <c r="A9372" s="231" t="str">
        <f>IF((SUM('Раздел 4'!L251:L251)=SUM('Раздел 4'!G251:J251)),"","Неверно!")</f>
        <v/>
      </c>
      <c r="B9372" s="237" t="s">
        <v>32526</v>
      </c>
      <c r="C9372" s="232" t="s">
        <v>13034</v>
      </c>
      <c r="D9372" s="232" t="s">
        <v>12874</v>
      </c>
      <c r="E9372" s="232" t="str">
        <f>CONCATENATE(SUM('Раздел 4'!L251:L251),"=",SUM('Раздел 4'!G251:J251))</f>
        <v>0=0</v>
      </c>
    </row>
    <row r="9373" spans="1:5" ht="42" hidden="1" customHeight="1">
      <c r="A9373" s="231" t="str">
        <f>IF((SUM('Раздел 4'!L252:L252)=SUM('Раздел 4'!G252:J252)),"","Неверно!")</f>
        <v/>
      </c>
      <c r="B9373" s="237" t="s">
        <v>32526</v>
      </c>
      <c r="C9373" s="232" t="s">
        <v>13035</v>
      </c>
      <c r="D9373" s="232" t="s">
        <v>12874</v>
      </c>
      <c r="E9373" s="232" t="str">
        <f>CONCATENATE(SUM('Раздел 4'!L252:L252),"=",SUM('Раздел 4'!G252:J252))</f>
        <v>0=0</v>
      </c>
    </row>
    <row r="9374" spans="1:5" ht="42" hidden="1" customHeight="1">
      <c r="A9374" s="231" t="str">
        <f>IF((SUM('Раздел 4'!L253:L253)=SUM('Раздел 4'!G253:J253)),"","Неверно!")</f>
        <v/>
      </c>
      <c r="B9374" s="237" t="s">
        <v>32526</v>
      </c>
      <c r="C9374" s="232" t="s">
        <v>13036</v>
      </c>
      <c r="D9374" s="232" t="s">
        <v>12874</v>
      </c>
      <c r="E9374" s="232" t="str">
        <f>CONCATENATE(SUM('Раздел 4'!L253:L253),"=",SUM('Раздел 4'!G253:J253))</f>
        <v>0=0</v>
      </c>
    </row>
    <row r="9375" spans="1:5" ht="42" hidden="1" customHeight="1">
      <c r="A9375" s="231" t="str">
        <f>IF((SUM('Раздел 4'!L254:L254)=SUM('Раздел 4'!G254:J254)),"","Неверно!")</f>
        <v/>
      </c>
      <c r="B9375" s="237" t="s">
        <v>32526</v>
      </c>
      <c r="C9375" s="232" t="s">
        <v>13037</v>
      </c>
      <c r="D9375" s="232" t="s">
        <v>12874</v>
      </c>
      <c r="E9375" s="232" t="str">
        <f>CONCATENATE(SUM('Раздел 4'!L254:L254),"=",SUM('Раздел 4'!G254:J254))</f>
        <v>0=0</v>
      </c>
    </row>
    <row r="9376" spans="1:5" ht="42" hidden="1" customHeight="1">
      <c r="A9376" s="231" t="str">
        <f>IF((SUM('Раздел 4'!L255:L255)=SUM('Раздел 4'!G255:J255)),"","Неверно!")</f>
        <v/>
      </c>
      <c r="B9376" s="237" t="s">
        <v>32526</v>
      </c>
      <c r="C9376" s="232" t="s">
        <v>13038</v>
      </c>
      <c r="D9376" s="232" t="s">
        <v>12874</v>
      </c>
      <c r="E9376" s="232" t="str">
        <f>CONCATENATE(SUM('Раздел 4'!L255:L255),"=",SUM('Раздел 4'!G255:J255))</f>
        <v>0=0</v>
      </c>
    </row>
    <row r="9377" spans="1:5" ht="42" hidden="1" customHeight="1">
      <c r="A9377" s="231" t="str">
        <f>IF((SUM('Раздел 4'!L256:L256)=SUM('Раздел 4'!G256:J256)),"","Неверно!")</f>
        <v/>
      </c>
      <c r="B9377" s="237" t="s">
        <v>32526</v>
      </c>
      <c r="C9377" s="232" t="s">
        <v>13039</v>
      </c>
      <c r="D9377" s="232" t="s">
        <v>12874</v>
      </c>
      <c r="E9377" s="232" t="str">
        <f>CONCATENATE(SUM('Раздел 4'!L256:L256),"=",SUM('Раздел 4'!G256:J256))</f>
        <v>0=0</v>
      </c>
    </row>
    <row r="9378" spans="1:5" ht="42" hidden="1" customHeight="1">
      <c r="A9378" s="231" t="str">
        <f>IF((SUM('Раздел 4'!L257:L257)=SUM('Раздел 4'!G257:J257)),"","Неверно!")</f>
        <v/>
      </c>
      <c r="B9378" s="237" t="s">
        <v>32526</v>
      </c>
      <c r="C9378" s="232" t="s">
        <v>13040</v>
      </c>
      <c r="D9378" s="232" t="s">
        <v>12874</v>
      </c>
      <c r="E9378" s="232" t="str">
        <f>CONCATENATE(SUM('Раздел 4'!L257:L257),"=",SUM('Раздел 4'!G257:J257))</f>
        <v>0=0</v>
      </c>
    </row>
    <row r="9379" spans="1:5" ht="42" hidden="1" customHeight="1">
      <c r="A9379" s="231" t="str">
        <f>IF((SUM('Раздел 4'!L33:L33)=SUM('Раздел 4'!G33:J33)),"","Неверно!")</f>
        <v/>
      </c>
      <c r="B9379" s="237" t="s">
        <v>32526</v>
      </c>
      <c r="C9379" s="232" t="s">
        <v>13041</v>
      </c>
      <c r="D9379" s="232" t="s">
        <v>12874</v>
      </c>
      <c r="E9379" s="232" t="str">
        <f>CONCATENATE(SUM('Раздел 4'!L33:L33),"=",SUM('Раздел 4'!G33:J33))</f>
        <v>0=0</v>
      </c>
    </row>
    <row r="9380" spans="1:5" ht="42" hidden="1" customHeight="1">
      <c r="A9380" s="231" t="str">
        <f>IF((SUM('Раздел 4'!L258:L258)=SUM('Раздел 4'!G258:J258)),"","Неверно!")</f>
        <v/>
      </c>
      <c r="B9380" s="237" t="s">
        <v>32526</v>
      </c>
      <c r="C9380" s="232" t="s">
        <v>13042</v>
      </c>
      <c r="D9380" s="232" t="s">
        <v>12874</v>
      </c>
      <c r="E9380" s="232" t="str">
        <f>CONCATENATE(SUM('Раздел 4'!L258:L258),"=",SUM('Раздел 4'!G258:J258))</f>
        <v>0=0</v>
      </c>
    </row>
    <row r="9381" spans="1:5" ht="42" hidden="1" customHeight="1">
      <c r="A9381" s="231" t="str">
        <f>IF((SUM('Раздел 4'!L259:L259)=SUM('Раздел 4'!G259:J259)),"","Неверно!")</f>
        <v/>
      </c>
      <c r="B9381" s="237" t="s">
        <v>32526</v>
      </c>
      <c r="C9381" s="232" t="s">
        <v>13043</v>
      </c>
      <c r="D9381" s="232" t="s">
        <v>12874</v>
      </c>
      <c r="E9381" s="232" t="str">
        <f>CONCATENATE(SUM('Раздел 4'!L259:L259),"=",SUM('Раздел 4'!G259:J259))</f>
        <v>0=0</v>
      </c>
    </row>
    <row r="9382" spans="1:5" ht="42" hidden="1" customHeight="1">
      <c r="A9382" s="231" t="str">
        <f>IF((SUM('Раздел 4'!L260:L260)=SUM('Раздел 4'!G260:J260)),"","Неверно!")</f>
        <v/>
      </c>
      <c r="B9382" s="237" t="s">
        <v>32526</v>
      </c>
      <c r="C9382" s="232" t="s">
        <v>13044</v>
      </c>
      <c r="D9382" s="232" t="s">
        <v>12874</v>
      </c>
      <c r="E9382" s="232" t="str">
        <f>CONCATENATE(SUM('Раздел 4'!L260:L260),"=",SUM('Раздел 4'!G260:J260))</f>
        <v>0=0</v>
      </c>
    </row>
    <row r="9383" spans="1:5" ht="42" hidden="1" customHeight="1">
      <c r="A9383" s="231" t="str">
        <f>IF((SUM('Раздел 4'!L261:L261)=SUM('Раздел 4'!G261:J261)),"","Неверно!")</f>
        <v/>
      </c>
      <c r="B9383" s="237" t="s">
        <v>32526</v>
      </c>
      <c r="C9383" s="232" t="s">
        <v>13045</v>
      </c>
      <c r="D9383" s="232" t="s">
        <v>12874</v>
      </c>
      <c r="E9383" s="232" t="str">
        <f>CONCATENATE(SUM('Раздел 4'!L261:L261),"=",SUM('Раздел 4'!G261:J261))</f>
        <v>0=0</v>
      </c>
    </row>
    <row r="9384" spans="1:5" ht="42" hidden="1" customHeight="1">
      <c r="A9384" s="231" t="str">
        <f>IF((SUM('Раздел 4'!L262:L262)=SUM('Раздел 4'!G262:J262)),"","Неверно!")</f>
        <v/>
      </c>
      <c r="B9384" s="237" t="s">
        <v>32526</v>
      </c>
      <c r="C9384" s="232" t="s">
        <v>13046</v>
      </c>
      <c r="D9384" s="232" t="s">
        <v>12874</v>
      </c>
      <c r="E9384" s="232" t="str">
        <f>CONCATENATE(SUM('Раздел 4'!L262:L262),"=",SUM('Раздел 4'!G262:J262))</f>
        <v>0=0</v>
      </c>
    </row>
    <row r="9385" spans="1:5" ht="42" hidden="1" customHeight="1">
      <c r="A9385" s="231" t="str">
        <f>IF((SUM('Раздел 4'!L263:L263)=SUM('Раздел 4'!G263:J263)),"","Неверно!")</f>
        <v/>
      </c>
      <c r="B9385" s="237" t="s">
        <v>32526</v>
      </c>
      <c r="C9385" s="232" t="s">
        <v>13047</v>
      </c>
      <c r="D9385" s="232" t="s">
        <v>12874</v>
      </c>
      <c r="E9385" s="232" t="str">
        <f>CONCATENATE(SUM('Раздел 4'!L263:L263),"=",SUM('Раздел 4'!G263:J263))</f>
        <v>0=0</v>
      </c>
    </row>
    <row r="9386" spans="1:5" ht="42" hidden="1" customHeight="1">
      <c r="A9386" s="231" t="str">
        <f>IF((SUM('Раздел 4'!L264:L264)=SUM('Раздел 4'!G264:J264)),"","Неверно!")</f>
        <v/>
      </c>
      <c r="B9386" s="237" t="s">
        <v>32526</v>
      </c>
      <c r="C9386" s="232" t="s">
        <v>13048</v>
      </c>
      <c r="D9386" s="232" t="s">
        <v>12874</v>
      </c>
      <c r="E9386" s="232" t="str">
        <f>CONCATENATE(SUM('Раздел 4'!L264:L264),"=",SUM('Раздел 4'!G264:J264))</f>
        <v>0=0</v>
      </c>
    </row>
    <row r="9387" spans="1:5" ht="42" hidden="1" customHeight="1">
      <c r="A9387" s="231" t="str">
        <f>IF((SUM('Раздел 4'!L265:L265)=SUM('Раздел 4'!G265:J265)),"","Неверно!")</f>
        <v/>
      </c>
      <c r="B9387" s="237" t="s">
        <v>32526</v>
      </c>
      <c r="C9387" s="232" t="s">
        <v>13049</v>
      </c>
      <c r="D9387" s="232" t="s">
        <v>12874</v>
      </c>
      <c r="E9387" s="232" t="str">
        <f>CONCATENATE(SUM('Раздел 4'!L265:L265),"=",SUM('Раздел 4'!G265:J265))</f>
        <v>0=0</v>
      </c>
    </row>
    <row r="9388" spans="1:5" ht="42" hidden="1" customHeight="1">
      <c r="A9388" s="231" t="str">
        <f>IF((SUM('Раздел 4'!L266:L266)=SUM('Раздел 4'!G266:J266)),"","Неверно!")</f>
        <v/>
      </c>
      <c r="B9388" s="237" t="s">
        <v>32526</v>
      </c>
      <c r="C9388" s="232" t="s">
        <v>13050</v>
      </c>
      <c r="D9388" s="232" t="s">
        <v>12874</v>
      </c>
      <c r="E9388" s="232" t="str">
        <f>CONCATENATE(SUM('Раздел 4'!L266:L266),"=",SUM('Раздел 4'!G266:J266))</f>
        <v>0=0</v>
      </c>
    </row>
    <row r="9389" spans="1:5" ht="42" hidden="1" customHeight="1">
      <c r="A9389" s="231" t="str">
        <f>IF((SUM('Раздел 4'!L267:L267)=SUM('Раздел 4'!G267:J267)),"","Неверно!")</f>
        <v/>
      </c>
      <c r="B9389" s="237" t="s">
        <v>32526</v>
      </c>
      <c r="C9389" s="232" t="s">
        <v>13051</v>
      </c>
      <c r="D9389" s="232" t="s">
        <v>12874</v>
      </c>
      <c r="E9389" s="232" t="str">
        <f>CONCATENATE(SUM('Раздел 4'!L267:L267),"=",SUM('Раздел 4'!G267:J267))</f>
        <v>0=0</v>
      </c>
    </row>
    <row r="9390" spans="1:5" ht="42" hidden="1" customHeight="1">
      <c r="A9390" s="231" t="str">
        <f>IF((SUM('Раздел 4'!L34:L34)=SUM('Раздел 4'!G34:J34)),"","Неверно!")</f>
        <v/>
      </c>
      <c r="B9390" s="237" t="s">
        <v>32526</v>
      </c>
      <c r="C9390" s="232" t="s">
        <v>13052</v>
      </c>
      <c r="D9390" s="232" t="s">
        <v>12874</v>
      </c>
      <c r="E9390" s="232" t="str">
        <f>CONCATENATE(SUM('Раздел 4'!L34:L34),"=",SUM('Раздел 4'!G34:J34))</f>
        <v>0=0</v>
      </c>
    </row>
    <row r="9391" spans="1:5" ht="42" hidden="1" customHeight="1">
      <c r="A9391" s="231" t="str">
        <f>IF((SUM('Раздел 4'!L268:L268)=SUM('Раздел 4'!G268:J268)),"","Неверно!")</f>
        <v/>
      </c>
      <c r="B9391" s="237" t="s">
        <v>32526</v>
      </c>
      <c r="C9391" s="232" t="s">
        <v>13053</v>
      </c>
      <c r="D9391" s="232" t="s">
        <v>12874</v>
      </c>
      <c r="E9391" s="232" t="str">
        <f>CONCATENATE(SUM('Раздел 4'!L268:L268),"=",SUM('Раздел 4'!G268:J268))</f>
        <v>0=0</v>
      </c>
    </row>
    <row r="9392" spans="1:5" ht="42" hidden="1" customHeight="1">
      <c r="A9392" s="231" t="str">
        <f>IF((SUM('Раздел 4'!L269:L269)=SUM('Раздел 4'!G269:J269)),"","Неверно!")</f>
        <v/>
      </c>
      <c r="B9392" s="237" t="s">
        <v>32526</v>
      </c>
      <c r="C9392" s="232" t="s">
        <v>13054</v>
      </c>
      <c r="D9392" s="232" t="s">
        <v>12874</v>
      </c>
      <c r="E9392" s="232" t="str">
        <f>CONCATENATE(SUM('Раздел 4'!L269:L269),"=",SUM('Раздел 4'!G269:J269))</f>
        <v>0=0</v>
      </c>
    </row>
    <row r="9393" spans="1:5" ht="42" hidden="1" customHeight="1">
      <c r="A9393" s="231" t="str">
        <f>IF((SUM('Раздел 4'!L270:L270)=SUM('Раздел 4'!G270:J270)),"","Неверно!")</f>
        <v/>
      </c>
      <c r="B9393" s="237" t="s">
        <v>32526</v>
      </c>
      <c r="C9393" s="232" t="s">
        <v>13055</v>
      </c>
      <c r="D9393" s="232" t="s">
        <v>12874</v>
      </c>
      <c r="E9393" s="232" t="str">
        <f>CONCATENATE(SUM('Раздел 4'!L270:L270),"=",SUM('Раздел 4'!G270:J270))</f>
        <v>0=0</v>
      </c>
    </row>
    <row r="9394" spans="1:5" ht="42" hidden="1" customHeight="1">
      <c r="A9394" s="231" t="str">
        <f>IF((SUM('Раздел 4'!L271:L271)=SUM('Раздел 4'!G271:J271)),"","Неверно!")</f>
        <v/>
      </c>
      <c r="B9394" s="237" t="s">
        <v>32526</v>
      </c>
      <c r="C9394" s="232" t="s">
        <v>13056</v>
      </c>
      <c r="D9394" s="232" t="s">
        <v>12874</v>
      </c>
      <c r="E9394" s="232" t="str">
        <f>CONCATENATE(SUM('Раздел 4'!L271:L271),"=",SUM('Раздел 4'!G271:J271))</f>
        <v>0=0</v>
      </c>
    </row>
    <row r="9395" spans="1:5" ht="42" hidden="1" customHeight="1">
      <c r="A9395" s="231" t="str">
        <f>IF((SUM('Раздел 4'!L272:L272)=SUM('Раздел 4'!G272:J272)),"","Неверно!")</f>
        <v/>
      </c>
      <c r="B9395" s="237" t="s">
        <v>32526</v>
      </c>
      <c r="C9395" s="232" t="s">
        <v>13057</v>
      </c>
      <c r="D9395" s="232" t="s">
        <v>12874</v>
      </c>
      <c r="E9395" s="232" t="str">
        <f>CONCATENATE(SUM('Раздел 4'!L272:L272),"=",SUM('Раздел 4'!G272:J272))</f>
        <v>0=0</v>
      </c>
    </row>
    <row r="9396" spans="1:5" ht="42" hidden="1" customHeight="1">
      <c r="A9396" s="231" t="str">
        <f>IF((SUM('Раздел 4'!L273:L273)=SUM('Раздел 4'!G273:J273)),"","Неверно!")</f>
        <v/>
      </c>
      <c r="B9396" s="237" t="s">
        <v>32526</v>
      </c>
      <c r="C9396" s="232" t="s">
        <v>13058</v>
      </c>
      <c r="D9396" s="232" t="s">
        <v>12874</v>
      </c>
      <c r="E9396" s="232" t="str">
        <f>CONCATENATE(SUM('Раздел 4'!L273:L273),"=",SUM('Раздел 4'!G273:J273))</f>
        <v>0=0</v>
      </c>
    </row>
    <row r="9397" spans="1:5" ht="42" hidden="1" customHeight="1">
      <c r="A9397" s="231" t="str">
        <f>IF((SUM('Раздел 4'!L274:L274)=SUM('Раздел 4'!G274:J274)),"","Неверно!")</f>
        <v/>
      </c>
      <c r="B9397" s="237" t="s">
        <v>32526</v>
      </c>
      <c r="C9397" s="232" t="s">
        <v>13059</v>
      </c>
      <c r="D9397" s="232" t="s">
        <v>12874</v>
      </c>
      <c r="E9397" s="232" t="str">
        <f>CONCATENATE(SUM('Раздел 4'!L274:L274),"=",SUM('Раздел 4'!G274:J274))</f>
        <v>0=0</v>
      </c>
    </row>
    <row r="9398" spans="1:5" ht="42" hidden="1" customHeight="1">
      <c r="A9398" s="231" t="str">
        <f>IF((SUM('Раздел 4'!L275:L275)=SUM('Раздел 4'!G275:J275)),"","Неверно!")</f>
        <v/>
      </c>
      <c r="B9398" s="237" t="s">
        <v>32526</v>
      </c>
      <c r="C9398" s="232" t="s">
        <v>13060</v>
      </c>
      <c r="D9398" s="232" t="s">
        <v>12874</v>
      </c>
      <c r="E9398" s="232" t="str">
        <f>CONCATENATE(SUM('Раздел 4'!L275:L275),"=",SUM('Раздел 4'!G275:J275))</f>
        <v>0=0</v>
      </c>
    </row>
    <row r="9399" spans="1:5" ht="42" hidden="1" customHeight="1">
      <c r="A9399" s="231" t="str">
        <f>IF((SUM('Раздел 4'!L276:L276)=SUM('Раздел 4'!G276:J276)),"","Неверно!")</f>
        <v/>
      </c>
      <c r="B9399" s="237" t="s">
        <v>32526</v>
      </c>
      <c r="C9399" s="232" t="s">
        <v>13061</v>
      </c>
      <c r="D9399" s="232" t="s">
        <v>12874</v>
      </c>
      <c r="E9399" s="232" t="str">
        <f>CONCATENATE(SUM('Раздел 4'!L276:L276),"=",SUM('Раздел 4'!G276:J276))</f>
        <v>0=0</v>
      </c>
    </row>
    <row r="9400" spans="1:5" ht="42" hidden="1" customHeight="1">
      <c r="A9400" s="231" t="str">
        <f>IF((SUM('Раздел 4'!L277:L277)=SUM('Раздел 4'!G277:J277)),"","Неверно!")</f>
        <v/>
      </c>
      <c r="B9400" s="237" t="s">
        <v>32526</v>
      </c>
      <c r="C9400" s="232" t="s">
        <v>13062</v>
      </c>
      <c r="D9400" s="232" t="s">
        <v>12874</v>
      </c>
      <c r="E9400" s="232" t="str">
        <f>CONCATENATE(SUM('Раздел 4'!L277:L277),"=",SUM('Раздел 4'!G277:J277))</f>
        <v>0=0</v>
      </c>
    </row>
    <row r="9401" spans="1:5" ht="42" hidden="1" customHeight="1">
      <c r="A9401" s="231" t="str">
        <f>IF((SUM('Раздел 4'!L35:L35)=SUM('Раздел 4'!G35:J35)),"","Неверно!")</f>
        <v/>
      </c>
      <c r="B9401" s="237" t="s">
        <v>32526</v>
      </c>
      <c r="C9401" s="232" t="s">
        <v>13063</v>
      </c>
      <c r="D9401" s="232" t="s">
        <v>12874</v>
      </c>
      <c r="E9401" s="232" t="str">
        <f>CONCATENATE(SUM('Раздел 4'!L35:L35),"=",SUM('Раздел 4'!G35:J35))</f>
        <v>0=0</v>
      </c>
    </row>
    <row r="9402" spans="1:5" ht="42" hidden="1" customHeight="1">
      <c r="A9402" s="231" t="str">
        <f>IF((SUM('Раздел 4'!L278:L278)=SUM('Раздел 4'!G278:J278)),"","Неверно!")</f>
        <v/>
      </c>
      <c r="B9402" s="237" t="s">
        <v>32526</v>
      </c>
      <c r="C9402" s="232" t="s">
        <v>13064</v>
      </c>
      <c r="D9402" s="232" t="s">
        <v>12874</v>
      </c>
      <c r="E9402" s="232" t="str">
        <f>CONCATENATE(SUM('Раздел 4'!L278:L278),"=",SUM('Раздел 4'!G278:J278))</f>
        <v>0=0</v>
      </c>
    </row>
    <row r="9403" spans="1:5" ht="42" hidden="1" customHeight="1">
      <c r="A9403" s="231" t="str">
        <f>IF((SUM('Раздел 4'!L279:L279)=SUM('Раздел 4'!G279:J279)),"","Неверно!")</f>
        <v/>
      </c>
      <c r="B9403" s="237" t="s">
        <v>32526</v>
      </c>
      <c r="C9403" s="232" t="s">
        <v>13065</v>
      </c>
      <c r="D9403" s="232" t="s">
        <v>12874</v>
      </c>
      <c r="E9403" s="232" t="str">
        <f>CONCATENATE(SUM('Раздел 4'!L279:L279),"=",SUM('Раздел 4'!G279:J279))</f>
        <v>0=0</v>
      </c>
    </row>
    <row r="9404" spans="1:5" ht="42" hidden="1" customHeight="1">
      <c r="A9404" s="231" t="str">
        <f>IF((SUM('Раздел 4'!L280:L280)=SUM('Раздел 4'!G280:J280)),"","Неверно!")</f>
        <v/>
      </c>
      <c r="B9404" s="237" t="s">
        <v>32526</v>
      </c>
      <c r="C9404" s="232" t="s">
        <v>13066</v>
      </c>
      <c r="D9404" s="232" t="s">
        <v>12874</v>
      </c>
      <c r="E9404" s="232" t="str">
        <f>CONCATENATE(SUM('Раздел 4'!L280:L280),"=",SUM('Раздел 4'!G280:J280))</f>
        <v>0=0</v>
      </c>
    </row>
    <row r="9405" spans="1:5" ht="42" hidden="1" customHeight="1">
      <c r="A9405" s="231" t="str">
        <f>IF((SUM('Раздел 4'!L281:L281)=SUM('Раздел 4'!G281:J281)),"","Неверно!")</f>
        <v/>
      </c>
      <c r="B9405" s="237" t="s">
        <v>32526</v>
      </c>
      <c r="C9405" s="232" t="s">
        <v>13067</v>
      </c>
      <c r="D9405" s="232" t="s">
        <v>12874</v>
      </c>
      <c r="E9405" s="232" t="str">
        <f>CONCATENATE(SUM('Раздел 4'!L281:L281),"=",SUM('Раздел 4'!G281:J281))</f>
        <v>0=0</v>
      </c>
    </row>
    <row r="9406" spans="1:5" ht="42" hidden="1" customHeight="1">
      <c r="A9406" s="231" t="str">
        <f>IF((SUM('Раздел 4'!L282:L282)=SUM('Раздел 4'!G282:J282)),"","Неверно!")</f>
        <v/>
      </c>
      <c r="B9406" s="237" t="s">
        <v>32526</v>
      </c>
      <c r="C9406" s="232" t="s">
        <v>13068</v>
      </c>
      <c r="D9406" s="232" t="s">
        <v>12874</v>
      </c>
      <c r="E9406" s="232" t="str">
        <f>CONCATENATE(SUM('Раздел 4'!L282:L282),"=",SUM('Раздел 4'!G282:J282))</f>
        <v>0=0</v>
      </c>
    </row>
    <row r="9407" spans="1:5" ht="42" hidden="1" customHeight="1">
      <c r="A9407" s="231" t="str">
        <f>IF((SUM('Раздел 4'!L283:L283)=SUM('Раздел 4'!G283:J283)),"","Неверно!")</f>
        <v/>
      </c>
      <c r="B9407" s="237" t="s">
        <v>32526</v>
      </c>
      <c r="C9407" s="232" t="s">
        <v>13069</v>
      </c>
      <c r="D9407" s="232" t="s">
        <v>12874</v>
      </c>
      <c r="E9407" s="232" t="str">
        <f>CONCATENATE(SUM('Раздел 4'!L283:L283),"=",SUM('Раздел 4'!G283:J283))</f>
        <v>0=0</v>
      </c>
    </row>
    <row r="9408" spans="1:5" ht="42" hidden="1" customHeight="1">
      <c r="A9408" s="231" t="str">
        <f>IF((SUM('Раздел 4'!L284:L284)=SUM('Раздел 4'!G284:J284)),"","Неверно!")</f>
        <v/>
      </c>
      <c r="B9408" s="237" t="s">
        <v>32526</v>
      </c>
      <c r="C9408" s="232" t="s">
        <v>13070</v>
      </c>
      <c r="D9408" s="232" t="s">
        <v>12874</v>
      </c>
      <c r="E9408" s="232" t="str">
        <f>CONCATENATE(SUM('Раздел 4'!L284:L284),"=",SUM('Раздел 4'!G284:J284))</f>
        <v>0=0</v>
      </c>
    </row>
    <row r="9409" spans="1:5" ht="42" hidden="1" customHeight="1">
      <c r="A9409" s="231" t="str">
        <f>IF((SUM('Раздел 4'!L285:L285)=SUM('Раздел 4'!G285:J285)),"","Неверно!")</f>
        <v/>
      </c>
      <c r="B9409" s="237" t="s">
        <v>32526</v>
      </c>
      <c r="C9409" s="232" t="s">
        <v>13071</v>
      </c>
      <c r="D9409" s="232" t="s">
        <v>12874</v>
      </c>
      <c r="E9409" s="232" t="str">
        <f>CONCATENATE(SUM('Раздел 4'!L285:L285),"=",SUM('Раздел 4'!G285:J285))</f>
        <v>0=0</v>
      </c>
    </row>
    <row r="9410" spans="1:5" ht="42" hidden="1" customHeight="1">
      <c r="A9410" s="231" t="str">
        <f>IF((SUM('Раздел 4'!L286:L286)=SUM('Раздел 4'!G286:J286)),"","Неверно!")</f>
        <v/>
      </c>
      <c r="B9410" s="237" t="s">
        <v>32526</v>
      </c>
      <c r="C9410" s="232" t="s">
        <v>13072</v>
      </c>
      <c r="D9410" s="232" t="s">
        <v>12874</v>
      </c>
      <c r="E9410" s="232" t="str">
        <f>CONCATENATE(SUM('Раздел 4'!L286:L286),"=",SUM('Раздел 4'!G286:J286))</f>
        <v>0=0</v>
      </c>
    </row>
    <row r="9411" spans="1:5" ht="42" hidden="1" customHeight="1">
      <c r="A9411" s="231" t="str">
        <f>IF((SUM('Раздел 4'!L287:L287)=SUM('Раздел 4'!G287:J287)),"","Неверно!")</f>
        <v/>
      </c>
      <c r="B9411" s="237" t="s">
        <v>32526</v>
      </c>
      <c r="C9411" s="232" t="s">
        <v>13073</v>
      </c>
      <c r="D9411" s="232" t="s">
        <v>12874</v>
      </c>
      <c r="E9411" s="232" t="str">
        <f>CONCATENATE(SUM('Раздел 4'!L287:L287),"=",SUM('Раздел 4'!G287:J287))</f>
        <v>0=0</v>
      </c>
    </row>
    <row r="9412" spans="1:5" ht="42" hidden="1" customHeight="1">
      <c r="A9412" s="231" t="str">
        <f>IF((SUM('Раздел 4'!L36:L36)=SUM('Раздел 4'!G36:J36)),"","Неверно!")</f>
        <v/>
      </c>
      <c r="B9412" s="237" t="s">
        <v>32526</v>
      </c>
      <c r="C9412" s="232" t="s">
        <v>13074</v>
      </c>
      <c r="D9412" s="232" t="s">
        <v>12874</v>
      </c>
      <c r="E9412" s="232" t="str">
        <f>CONCATENATE(SUM('Раздел 4'!L36:L36),"=",SUM('Раздел 4'!G36:J36))</f>
        <v>0=0</v>
      </c>
    </row>
    <row r="9413" spans="1:5" ht="42" hidden="1" customHeight="1">
      <c r="A9413" s="231" t="str">
        <f>IF((SUM('Раздел 4'!L288:L288)=SUM('Раздел 4'!G288:J288)),"","Неверно!")</f>
        <v/>
      </c>
      <c r="B9413" s="237" t="s">
        <v>32526</v>
      </c>
      <c r="C9413" s="232" t="s">
        <v>13075</v>
      </c>
      <c r="D9413" s="232" t="s">
        <v>12874</v>
      </c>
      <c r="E9413" s="232" t="str">
        <f>CONCATENATE(SUM('Раздел 4'!L288:L288),"=",SUM('Раздел 4'!G288:J288))</f>
        <v>0=0</v>
      </c>
    </row>
    <row r="9414" spans="1:5" ht="42" hidden="1" customHeight="1">
      <c r="A9414" s="231" t="str">
        <f>IF((SUM('Раздел 4'!L289:L289)=SUM('Раздел 4'!G289:J289)),"","Неверно!")</f>
        <v/>
      </c>
      <c r="B9414" s="237" t="s">
        <v>32526</v>
      </c>
      <c r="C9414" s="232" t="s">
        <v>13076</v>
      </c>
      <c r="D9414" s="232" t="s">
        <v>12874</v>
      </c>
      <c r="E9414" s="232" t="str">
        <f>CONCATENATE(SUM('Раздел 4'!L289:L289),"=",SUM('Раздел 4'!G289:J289))</f>
        <v>0=0</v>
      </c>
    </row>
    <row r="9415" spans="1:5" ht="42" hidden="1" customHeight="1">
      <c r="A9415" s="231" t="str">
        <f>IF((SUM('Раздел 4'!L290:L290)=SUM('Раздел 4'!G290:J290)),"","Неверно!")</f>
        <v/>
      </c>
      <c r="B9415" s="237" t="s">
        <v>32526</v>
      </c>
      <c r="C9415" s="232" t="s">
        <v>13077</v>
      </c>
      <c r="D9415" s="232" t="s">
        <v>12874</v>
      </c>
      <c r="E9415" s="232" t="str">
        <f>CONCATENATE(SUM('Раздел 4'!L290:L290),"=",SUM('Раздел 4'!G290:J290))</f>
        <v>0=0</v>
      </c>
    </row>
    <row r="9416" spans="1:5" ht="42" hidden="1" customHeight="1">
      <c r="A9416" s="231" t="str">
        <f>IF((SUM('Раздел 4'!L291:L291)=SUM('Раздел 4'!G291:J291)),"","Неверно!")</f>
        <v/>
      </c>
      <c r="B9416" s="237" t="s">
        <v>32526</v>
      </c>
      <c r="C9416" s="232" t="s">
        <v>13078</v>
      </c>
      <c r="D9416" s="232" t="s">
        <v>12874</v>
      </c>
      <c r="E9416" s="232" t="str">
        <f>CONCATENATE(SUM('Раздел 4'!L291:L291),"=",SUM('Раздел 4'!G291:J291))</f>
        <v>0=0</v>
      </c>
    </row>
    <row r="9417" spans="1:5" ht="42" hidden="1" customHeight="1">
      <c r="A9417" s="231" t="str">
        <f>IF((SUM('Раздел 4'!L292:L292)=SUM('Раздел 4'!G292:J292)),"","Неверно!")</f>
        <v/>
      </c>
      <c r="B9417" s="237" t="s">
        <v>32526</v>
      </c>
      <c r="C9417" s="232" t="s">
        <v>13079</v>
      </c>
      <c r="D9417" s="232" t="s">
        <v>12874</v>
      </c>
      <c r="E9417" s="232" t="str">
        <f>CONCATENATE(SUM('Раздел 4'!L292:L292),"=",SUM('Раздел 4'!G292:J292))</f>
        <v>0=0</v>
      </c>
    </row>
    <row r="9418" spans="1:5" ht="42" hidden="1" customHeight="1">
      <c r="A9418" s="231" t="str">
        <f>IF((SUM('Раздел 4'!L293:L293)=SUM('Раздел 4'!G293:J293)),"","Неверно!")</f>
        <v/>
      </c>
      <c r="B9418" s="237" t="s">
        <v>32526</v>
      </c>
      <c r="C9418" s="232" t="s">
        <v>13080</v>
      </c>
      <c r="D9418" s="232" t="s">
        <v>12874</v>
      </c>
      <c r="E9418" s="232" t="str">
        <f>CONCATENATE(SUM('Раздел 4'!L293:L293),"=",SUM('Раздел 4'!G293:J293))</f>
        <v>0=0</v>
      </c>
    </row>
    <row r="9419" spans="1:5" ht="42" hidden="1" customHeight="1">
      <c r="A9419" s="231" t="str">
        <f>IF((SUM('Раздел 4'!L294:L294)=SUM('Раздел 4'!G294:J294)),"","Неверно!")</f>
        <v/>
      </c>
      <c r="B9419" s="237" t="s">
        <v>32526</v>
      </c>
      <c r="C9419" s="232" t="s">
        <v>13081</v>
      </c>
      <c r="D9419" s="232" t="s">
        <v>12874</v>
      </c>
      <c r="E9419" s="232" t="str">
        <f>CONCATENATE(SUM('Раздел 4'!L294:L294),"=",SUM('Раздел 4'!G294:J294))</f>
        <v>0=0</v>
      </c>
    </row>
    <row r="9420" spans="1:5" ht="42" hidden="1" customHeight="1">
      <c r="A9420" s="231" t="str">
        <f>IF((SUM('Раздел 4'!L295:L295)=SUM('Раздел 4'!G295:J295)),"","Неверно!")</f>
        <v/>
      </c>
      <c r="B9420" s="237" t="s">
        <v>32526</v>
      </c>
      <c r="C9420" s="232" t="s">
        <v>13082</v>
      </c>
      <c r="D9420" s="232" t="s">
        <v>12874</v>
      </c>
      <c r="E9420" s="232" t="str">
        <f>CONCATENATE(SUM('Раздел 4'!L295:L295),"=",SUM('Раздел 4'!G295:J295))</f>
        <v>0=0</v>
      </c>
    </row>
    <row r="9421" spans="1:5" ht="42" hidden="1" customHeight="1">
      <c r="A9421" s="231" t="str">
        <f>IF((SUM('Раздел 4'!L296:L296)=SUM('Раздел 4'!G296:J296)),"","Неверно!")</f>
        <v/>
      </c>
      <c r="B9421" s="237" t="s">
        <v>32526</v>
      </c>
      <c r="C9421" s="232" t="s">
        <v>13083</v>
      </c>
      <c r="D9421" s="232" t="s">
        <v>12874</v>
      </c>
      <c r="E9421" s="232" t="str">
        <f>CONCATENATE(SUM('Раздел 4'!L296:L296),"=",SUM('Раздел 4'!G296:J296))</f>
        <v>0=0</v>
      </c>
    </row>
    <row r="9422" spans="1:5" ht="42" hidden="1" customHeight="1">
      <c r="A9422" s="231" t="str">
        <f>IF((SUM('Раздел 4'!L297:L297)=SUM('Раздел 4'!G297:J297)),"","Неверно!")</f>
        <v/>
      </c>
      <c r="B9422" s="237" t="s">
        <v>32526</v>
      </c>
      <c r="C9422" s="232" t="s">
        <v>13084</v>
      </c>
      <c r="D9422" s="232" t="s">
        <v>12874</v>
      </c>
      <c r="E9422" s="232" t="str">
        <f>CONCATENATE(SUM('Раздел 4'!L297:L297),"=",SUM('Раздел 4'!G297:J297))</f>
        <v>0=0</v>
      </c>
    </row>
    <row r="9423" spans="1:5" ht="42" hidden="1" customHeight="1">
      <c r="A9423" s="231" t="str">
        <f>IF((SUM('Раздел 4'!L37:L37)=SUM('Раздел 4'!G37:J37)),"","Неверно!")</f>
        <v/>
      </c>
      <c r="B9423" s="237" t="s">
        <v>32526</v>
      </c>
      <c r="C9423" s="232" t="s">
        <v>13085</v>
      </c>
      <c r="D9423" s="232" t="s">
        <v>12874</v>
      </c>
      <c r="E9423" s="232" t="str">
        <f>CONCATENATE(SUM('Раздел 4'!L37:L37),"=",SUM('Раздел 4'!G37:J37))</f>
        <v>0=0</v>
      </c>
    </row>
    <row r="9424" spans="1:5" ht="42" hidden="1" customHeight="1">
      <c r="A9424" s="231" t="str">
        <f>IF((SUM('Раздел 4'!L298:L298)=SUM('Раздел 4'!G298:J298)),"","Неверно!")</f>
        <v/>
      </c>
      <c r="B9424" s="237" t="s">
        <v>32526</v>
      </c>
      <c r="C9424" s="232" t="s">
        <v>13086</v>
      </c>
      <c r="D9424" s="232" t="s">
        <v>12874</v>
      </c>
      <c r="E9424" s="232" t="str">
        <f>CONCATENATE(SUM('Раздел 4'!L298:L298),"=",SUM('Раздел 4'!G298:J298))</f>
        <v>0=0</v>
      </c>
    </row>
    <row r="9425" spans="1:5" ht="42" hidden="1" customHeight="1">
      <c r="A9425" s="231" t="str">
        <f>IF((SUM('Раздел 4'!L299:L299)=SUM('Раздел 4'!G299:J299)),"","Неверно!")</f>
        <v/>
      </c>
      <c r="B9425" s="237" t="s">
        <v>32526</v>
      </c>
      <c r="C9425" s="232" t="s">
        <v>13087</v>
      </c>
      <c r="D9425" s="232" t="s">
        <v>12874</v>
      </c>
      <c r="E9425" s="232" t="str">
        <f>CONCATENATE(SUM('Раздел 4'!L299:L299),"=",SUM('Раздел 4'!G299:J299))</f>
        <v>0=0</v>
      </c>
    </row>
    <row r="9426" spans="1:5" ht="42" hidden="1" customHeight="1">
      <c r="A9426" s="231" t="str">
        <f>IF((SUM('Раздел 4'!L300:L300)=SUM('Раздел 4'!G300:J300)),"","Неверно!")</f>
        <v/>
      </c>
      <c r="B9426" s="237" t="s">
        <v>32526</v>
      </c>
      <c r="C9426" s="232" t="s">
        <v>13088</v>
      </c>
      <c r="D9426" s="232" t="s">
        <v>12874</v>
      </c>
      <c r="E9426" s="232" t="str">
        <f>CONCATENATE(SUM('Раздел 4'!L300:L300),"=",SUM('Раздел 4'!G300:J300))</f>
        <v>0=0</v>
      </c>
    </row>
    <row r="9427" spans="1:5" ht="42" hidden="1" customHeight="1">
      <c r="A9427" s="231" t="str">
        <f>IF((SUM('Раздел 4'!L301:L301)=SUM('Раздел 4'!G301:J301)),"","Неверно!")</f>
        <v/>
      </c>
      <c r="B9427" s="237" t="s">
        <v>32526</v>
      </c>
      <c r="C9427" s="232" t="s">
        <v>13089</v>
      </c>
      <c r="D9427" s="232" t="s">
        <v>12874</v>
      </c>
      <c r="E9427" s="232" t="str">
        <f>CONCATENATE(SUM('Раздел 4'!L301:L301),"=",SUM('Раздел 4'!G301:J301))</f>
        <v>0=0</v>
      </c>
    </row>
    <row r="9428" spans="1:5" ht="42" hidden="1" customHeight="1">
      <c r="A9428" s="231" t="str">
        <f>IF((SUM('Раздел 4'!L302:L302)=SUM('Раздел 4'!G302:J302)),"","Неверно!")</f>
        <v/>
      </c>
      <c r="B9428" s="237" t="s">
        <v>32526</v>
      </c>
      <c r="C9428" s="232" t="s">
        <v>13090</v>
      </c>
      <c r="D9428" s="232" t="s">
        <v>12874</v>
      </c>
      <c r="E9428" s="232" t="str">
        <f>CONCATENATE(SUM('Раздел 4'!L302:L302),"=",SUM('Раздел 4'!G302:J302))</f>
        <v>0=0</v>
      </c>
    </row>
    <row r="9429" spans="1:5" ht="42" hidden="1" customHeight="1">
      <c r="A9429" s="231" t="str">
        <f>IF((SUM('Раздел 4'!L303:L303)=SUM('Раздел 4'!G303:J303)),"","Неверно!")</f>
        <v/>
      </c>
      <c r="B9429" s="237" t="s">
        <v>32526</v>
      </c>
      <c r="C9429" s="232" t="s">
        <v>13091</v>
      </c>
      <c r="D9429" s="232" t="s">
        <v>12874</v>
      </c>
      <c r="E9429" s="232" t="str">
        <f>CONCATENATE(SUM('Раздел 4'!L303:L303),"=",SUM('Раздел 4'!G303:J303))</f>
        <v>0=0</v>
      </c>
    </row>
    <row r="9430" spans="1:5" ht="42" hidden="1" customHeight="1">
      <c r="A9430" s="231" t="str">
        <f>IF((SUM('Раздел 4'!L304:L304)=SUM('Раздел 4'!G304:J304)),"","Неверно!")</f>
        <v/>
      </c>
      <c r="B9430" s="237" t="s">
        <v>32526</v>
      </c>
      <c r="C9430" s="232" t="s">
        <v>13092</v>
      </c>
      <c r="D9430" s="232" t="s">
        <v>12874</v>
      </c>
      <c r="E9430" s="232" t="str">
        <f>CONCATENATE(SUM('Раздел 4'!L304:L304),"=",SUM('Раздел 4'!G304:J304))</f>
        <v>0=0</v>
      </c>
    </row>
    <row r="9431" spans="1:5" ht="42" hidden="1" customHeight="1">
      <c r="A9431" s="231" t="str">
        <f>IF((SUM('Раздел 4'!L305:L305)=SUM('Раздел 4'!G305:J305)),"","Неверно!")</f>
        <v/>
      </c>
      <c r="B9431" s="237" t="s">
        <v>32526</v>
      </c>
      <c r="C9431" s="232" t="s">
        <v>13093</v>
      </c>
      <c r="D9431" s="232" t="s">
        <v>12874</v>
      </c>
      <c r="E9431" s="232" t="str">
        <f>CONCATENATE(SUM('Раздел 4'!L305:L305),"=",SUM('Раздел 4'!G305:J305))</f>
        <v>0=0</v>
      </c>
    </row>
    <row r="9432" spans="1:5" ht="42" hidden="1" customHeight="1">
      <c r="A9432" s="231" t="str">
        <f>IF((SUM('Раздел 4'!L306:L306)=SUM('Раздел 4'!G306:J306)),"","Неверно!")</f>
        <v/>
      </c>
      <c r="B9432" s="237" t="s">
        <v>32526</v>
      </c>
      <c r="C9432" s="232" t="s">
        <v>13094</v>
      </c>
      <c r="D9432" s="232" t="s">
        <v>12874</v>
      </c>
      <c r="E9432" s="232" t="str">
        <f>CONCATENATE(SUM('Раздел 4'!L306:L306),"=",SUM('Раздел 4'!G306:J306))</f>
        <v>0=0</v>
      </c>
    </row>
    <row r="9433" spans="1:5" ht="42" hidden="1" customHeight="1">
      <c r="A9433" s="231" t="str">
        <f>IF((SUM('Раздел 4'!L307:L307)=SUM('Раздел 4'!G307:J307)),"","Неверно!")</f>
        <v/>
      </c>
      <c r="B9433" s="237" t="s">
        <v>32526</v>
      </c>
      <c r="C9433" s="232" t="s">
        <v>13095</v>
      </c>
      <c r="D9433" s="232" t="s">
        <v>12874</v>
      </c>
      <c r="E9433" s="232" t="str">
        <f>CONCATENATE(SUM('Раздел 4'!L307:L307),"=",SUM('Раздел 4'!G307:J307))</f>
        <v>0=0</v>
      </c>
    </row>
    <row r="9434" spans="1:5" ht="42" hidden="1" customHeight="1">
      <c r="A9434" s="231" t="str">
        <f>IF((SUM('Раздел 4'!L11:L11)=SUM('Раздел 4'!G11:J11)),"","Неверно!")</f>
        <v/>
      </c>
      <c r="B9434" s="237" t="s">
        <v>32526</v>
      </c>
      <c r="C9434" s="232" t="s">
        <v>13096</v>
      </c>
      <c r="D9434" s="232" t="s">
        <v>12874</v>
      </c>
      <c r="E9434" s="232" t="str">
        <f>CONCATENATE(SUM('Раздел 4'!L11:L11),"=",SUM('Раздел 4'!G11:J11))</f>
        <v>0=0</v>
      </c>
    </row>
    <row r="9435" spans="1:5" ht="42" hidden="1" customHeight="1">
      <c r="A9435" s="231" t="str">
        <f>IF((SUM('Раздел 4'!L38:L38)=SUM('Раздел 4'!G38:J38)),"","Неверно!")</f>
        <v/>
      </c>
      <c r="B9435" s="237" t="s">
        <v>32526</v>
      </c>
      <c r="C9435" s="232" t="s">
        <v>13097</v>
      </c>
      <c r="D9435" s="232" t="s">
        <v>12874</v>
      </c>
      <c r="E9435" s="232" t="str">
        <f>CONCATENATE(SUM('Раздел 4'!L38:L38),"=",SUM('Раздел 4'!G38:J38))</f>
        <v>0=0</v>
      </c>
    </row>
    <row r="9436" spans="1:5" ht="42" hidden="1" customHeight="1">
      <c r="A9436" s="231" t="str">
        <f>IF((SUM('Раздел 4'!L308:L308)=SUM('Раздел 4'!G308:J308)),"","Неверно!")</f>
        <v/>
      </c>
      <c r="B9436" s="237" t="s">
        <v>32526</v>
      </c>
      <c r="C9436" s="232" t="s">
        <v>13098</v>
      </c>
      <c r="D9436" s="232" t="s">
        <v>12874</v>
      </c>
      <c r="E9436" s="232" t="str">
        <f>CONCATENATE(SUM('Раздел 4'!L308:L308),"=",SUM('Раздел 4'!G308:J308))</f>
        <v>0=0</v>
      </c>
    </row>
    <row r="9437" spans="1:5" ht="42" hidden="1" customHeight="1">
      <c r="A9437" s="231" t="str">
        <f>IF((SUM('Раздел 4'!L309:L309)=SUM('Раздел 4'!G309:J309)),"","Неверно!")</f>
        <v/>
      </c>
      <c r="B9437" s="237" t="s">
        <v>32526</v>
      </c>
      <c r="C9437" s="232" t="s">
        <v>13099</v>
      </c>
      <c r="D9437" s="232" t="s">
        <v>12874</v>
      </c>
      <c r="E9437" s="232" t="str">
        <f>CONCATENATE(SUM('Раздел 4'!L309:L309),"=",SUM('Раздел 4'!G309:J309))</f>
        <v>0=0</v>
      </c>
    </row>
    <row r="9438" spans="1:5" ht="42" hidden="1" customHeight="1">
      <c r="A9438" s="231" t="str">
        <f>IF((SUM('Раздел 4'!L310:L310)=SUM('Раздел 4'!G310:J310)),"","Неверно!")</f>
        <v/>
      </c>
      <c r="B9438" s="237" t="s">
        <v>32526</v>
      </c>
      <c r="C9438" s="232" t="s">
        <v>13100</v>
      </c>
      <c r="D9438" s="232" t="s">
        <v>12874</v>
      </c>
      <c r="E9438" s="232" t="str">
        <f>CONCATENATE(SUM('Раздел 4'!L310:L310),"=",SUM('Раздел 4'!G310:J310))</f>
        <v>0=0</v>
      </c>
    </row>
    <row r="9439" spans="1:5" ht="42" hidden="1" customHeight="1">
      <c r="A9439" s="231" t="str">
        <f>IF((SUM('Раздел 4'!L311:L311)=SUM('Раздел 4'!G311:J311)),"","Неверно!")</f>
        <v/>
      </c>
      <c r="B9439" s="237" t="s">
        <v>32526</v>
      </c>
      <c r="C9439" s="232" t="s">
        <v>13101</v>
      </c>
      <c r="D9439" s="232" t="s">
        <v>12874</v>
      </c>
      <c r="E9439" s="232" t="str">
        <f>CONCATENATE(SUM('Раздел 4'!L311:L311),"=",SUM('Раздел 4'!G311:J311))</f>
        <v>0=0</v>
      </c>
    </row>
    <row r="9440" spans="1:5" ht="42" hidden="1" customHeight="1">
      <c r="A9440" s="231" t="str">
        <f>IF((SUM('Раздел 4'!L312:L312)=SUM('Раздел 4'!G312:J312)),"","Неверно!")</f>
        <v/>
      </c>
      <c r="B9440" s="237" t="s">
        <v>32526</v>
      </c>
      <c r="C9440" s="232" t="s">
        <v>13102</v>
      </c>
      <c r="D9440" s="232" t="s">
        <v>12874</v>
      </c>
      <c r="E9440" s="232" t="str">
        <f>CONCATENATE(SUM('Раздел 4'!L312:L312),"=",SUM('Раздел 4'!G312:J312))</f>
        <v>0=0</v>
      </c>
    </row>
    <row r="9441" spans="1:5" ht="42" hidden="1" customHeight="1">
      <c r="A9441" s="231" t="str">
        <f>IF((SUM('Раздел 4'!L313:L313)=SUM('Раздел 4'!G313:J313)),"","Неверно!")</f>
        <v/>
      </c>
      <c r="B9441" s="237" t="s">
        <v>32526</v>
      </c>
      <c r="C9441" s="232" t="s">
        <v>13103</v>
      </c>
      <c r="D9441" s="232" t="s">
        <v>12874</v>
      </c>
      <c r="E9441" s="232" t="str">
        <f>CONCATENATE(SUM('Раздел 4'!L313:L313),"=",SUM('Раздел 4'!G313:J313))</f>
        <v>0=0</v>
      </c>
    </row>
    <row r="9442" spans="1:5" ht="42" hidden="1" customHeight="1">
      <c r="A9442" s="231" t="str">
        <f>IF((SUM('Раздел 4'!L314:L314)=SUM('Раздел 4'!G314:J314)),"","Неверно!")</f>
        <v/>
      </c>
      <c r="B9442" s="237" t="s">
        <v>32526</v>
      </c>
      <c r="C9442" s="232" t="s">
        <v>13104</v>
      </c>
      <c r="D9442" s="232" t="s">
        <v>12874</v>
      </c>
      <c r="E9442" s="232" t="str">
        <f>CONCATENATE(SUM('Раздел 4'!L314:L314),"=",SUM('Раздел 4'!G314:J314))</f>
        <v>0=0</v>
      </c>
    </row>
    <row r="9443" spans="1:5" ht="42" hidden="1" customHeight="1">
      <c r="A9443" s="231" t="str">
        <f>IF((SUM('Раздел 4'!L315:L315)=SUM('Раздел 4'!G315:J315)),"","Неверно!")</f>
        <v/>
      </c>
      <c r="B9443" s="237" t="s">
        <v>32526</v>
      </c>
      <c r="C9443" s="232" t="s">
        <v>13105</v>
      </c>
      <c r="D9443" s="232" t="s">
        <v>12874</v>
      </c>
      <c r="E9443" s="232" t="str">
        <f>CONCATENATE(SUM('Раздел 4'!L315:L315),"=",SUM('Раздел 4'!G315:J315))</f>
        <v>0=0</v>
      </c>
    </row>
    <row r="9444" spans="1:5" ht="42" hidden="1" customHeight="1">
      <c r="A9444" s="231" t="str">
        <f>IF((SUM('Раздел 4'!L316:L316)=SUM('Раздел 4'!G316:J316)),"","Неверно!")</f>
        <v/>
      </c>
      <c r="B9444" s="237" t="s">
        <v>32526</v>
      </c>
      <c r="C9444" s="232" t="s">
        <v>13106</v>
      </c>
      <c r="D9444" s="232" t="s">
        <v>12874</v>
      </c>
      <c r="E9444" s="232" t="str">
        <f>CONCATENATE(SUM('Раздел 4'!L316:L316),"=",SUM('Раздел 4'!G316:J316))</f>
        <v>0=0</v>
      </c>
    </row>
    <row r="9445" spans="1:5" ht="42" hidden="1" customHeight="1">
      <c r="A9445" s="231" t="str">
        <f>IF((SUM('Раздел 4'!L317:L317)=SUM('Раздел 4'!G317:J317)),"","Неверно!")</f>
        <v/>
      </c>
      <c r="B9445" s="237" t="s">
        <v>32526</v>
      </c>
      <c r="C9445" s="232" t="s">
        <v>13107</v>
      </c>
      <c r="D9445" s="232" t="s">
        <v>12874</v>
      </c>
      <c r="E9445" s="232" t="str">
        <f>CONCATENATE(SUM('Раздел 4'!L317:L317),"=",SUM('Раздел 4'!G317:J317))</f>
        <v>0=0</v>
      </c>
    </row>
    <row r="9446" spans="1:5" ht="42" hidden="1" customHeight="1">
      <c r="A9446" s="231" t="str">
        <f>IF((SUM('Раздел 4'!L39:L39)=SUM('Раздел 4'!G39:J39)),"","Неверно!")</f>
        <v/>
      </c>
      <c r="B9446" s="237" t="s">
        <v>32526</v>
      </c>
      <c r="C9446" s="232" t="s">
        <v>13108</v>
      </c>
      <c r="D9446" s="232" t="s">
        <v>12874</v>
      </c>
      <c r="E9446" s="232" t="str">
        <f>CONCATENATE(SUM('Раздел 4'!L39:L39),"=",SUM('Раздел 4'!G39:J39))</f>
        <v>0=0</v>
      </c>
    </row>
    <row r="9447" spans="1:5" ht="42" hidden="1" customHeight="1">
      <c r="A9447" s="231" t="str">
        <f>IF((SUM('Раздел 4'!L318:L318)=SUM('Раздел 4'!G318:J318)),"","Неверно!")</f>
        <v/>
      </c>
      <c r="B9447" s="237" t="s">
        <v>32526</v>
      </c>
      <c r="C9447" s="232" t="s">
        <v>13109</v>
      </c>
      <c r="D9447" s="232" t="s">
        <v>12874</v>
      </c>
      <c r="E9447" s="232" t="str">
        <f>CONCATENATE(SUM('Раздел 4'!L318:L318),"=",SUM('Раздел 4'!G318:J318))</f>
        <v>0=0</v>
      </c>
    </row>
    <row r="9448" spans="1:5" ht="42" hidden="1" customHeight="1">
      <c r="A9448" s="231" t="str">
        <f>IF((SUM('Раздел 4'!L319:L319)=SUM('Раздел 4'!G319:J319)),"","Неверно!")</f>
        <v/>
      </c>
      <c r="B9448" s="237" t="s">
        <v>32526</v>
      </c>
      <c r="C9448" s="232" t="s">
        <v>13110</v>
      </c>
      <c r="D9448" s="232" t="s">
        <v>12874</v>
      </c>
      <c r="E9448" s="232" t="str">
        <f>CONCATENATE(SUM('Раздел 4'!L319:L319),"=",SUM('Раздел 4'!G319:J319))</f>
        <v>0=0</v>
      </c>
    </row>
    <row r="9449" spans="1:5" ht="42" hidden="1" customHeight="1">
      <c r="A9449" s="231" t="str">
        <f>IF((SUM('Раздел 4'!L320:L320)=SUM('Раздел 4'!G320:J320)),"","Неверно!")</f>
        <v/>
      </c>
      <c r="B9449" s="237" t="s">
        <v>32526</v>
      </c>
      <c r="C9449" s="232" t="s">
        <v>13111</v>
      </c>
      <c r="D9449" s="232" t="s">
        <v>12874</v>
      </c>
      <c r="E9449" s="232" t="str">
        <f>CONCATENATE(SUM('Раздел 4'!L320:L320),"=",SUM('Раздел 4'!G320:J320))</f>
        <v>0=0</v>
      </c>
    </row>
    <row r="9450" spans="1:5" ht="42" hidden="1" customHeight="1">
      <c r="A9450" s="231" t="str">
        <f>IF((SUM('Раздел 4'!L321:L321)=SUM('Раздел 4'!G321:J321)),"","Неверно!")</f>
        <v/>
      </c>
      <c r="B9450" s="237" t="s">
        <v>32526</v>
      </c>
      <c r="C9450" s="232" t="s">
        <v>13112</v>
      </c>
      <c r="D9450" s="232" t="s">
        <v>12874</v>
      </c>
      <c r="E9450" s="232" t="str">
        <f>CONCATENATE(SUM('Раздел 4'!L321:L321),"=",SUM('Раздел 4'!G321:J321))</f>
        <v>0=0</v>
      </c>
    </row>
    <row r="9451" spans="1:5" ht="42" hidden="1" customHeight="1">
      <c r="A9451" s="231" t="str">
        <f>IF((SUM('Раздел 4'!L322:L322)=SUM('Раздел 4'!G322:J322)),"","Неверно!")</f>
        <v/>
      </c>
      <c r="B9451" s="237" t="s">
        <v>32526</v>
      </c>
      <c r="C9451" s="232" t="s">
        <v>13113</v>
      </c>
      <c r="D9451" s="232" t="s">
        <v>12874</v>
      </c>
      <c r="E9451" s="232" t="str">
        <f>CONCATENATE(SUM('Раздел 4'!L322:L322),"=",SUM('Раздел 4'!G322:J322))</f>
        <v>0=0</v>
      </c>
    </row>
    <row r="9452" spans="1:5" ht="42" hidden="1" customHeight="1">
      <c r="A9452" s="231" t="str">
        <f>IF((SUM('Раздел 4'!L323:L323)=SUM('Раздел 4'!G323:J323)),"","Неверно!")</f>
        <v/>
      </c>
      <c r="B9452" s="237" t="s">
        <v>32526</v>
      </c>
      <c r="C9452" s="232" t="s">
        <v>13114</v>
      </c>
      <c r="D9452" s="232" t="s">
        <v>12874</v>
      </c>
      <c r="E9452" s="232" t="str">
        <f>CONCATENATE(SUM('Раздел 4'!L323:L323),"=",SUM('Раздел 4'!G323:J323))</f>
        <v>0=0</v>
      </c>
    </row>
    <row r="9453" spans="1:5" ht="42" hidden="1" customHeight="1">
      <c r="A9453" s="231" t="str">
        <f>IF((SUM('Раздел 4'!L324:L324)=SUM('Раздел 4'!G324:J324)),"","Неверно!")</f>
        <v/>
      </c>
      <c r="B9453" s="237" t="s">
        <v>32526</v>
      </c>
      <c r="C9453" s="232" t="s">
        <v>13115</v>
      </c>
      <c r="D9453" s="232" t="s">
        <v>12874</v>
      </c>
      <c r="E9453" s="232" t="str">
        <f>CONCATENATE(SUM('Раздел 4'!L324:L324),"=",SUM('Раздел 4'!G324:J324))</f>
        <v>0=0</v>
      </c>
    </row>
    <row r="9454" spans="1:5" ht="42" hidden="1" customHeight="1">
      <c r="A9454" s="231" t="str">
        <f>IF((SUM('Раздел 4'!L325:L325)=SUM('Раздел 4'!G325:J325)),"","Неверно!")</f>
        <v/>
      </c>
      <c r="B9454" s="237" t="s">
        <v>32526</v>
      </c>
      <c r="C9454" s="232" t="s">
        <v>13116</v>
      </c>
      <c r="D9454" s="232" t="s">
        <v>12874</v>
      </c>
      <c r="E9454" s="232" t="str">
        <f>CONCATENATE(SUM('Раздел 4'!L325:L325),"=",SUM('Раздел 4'!G325:J325))</f>
        <v>0=0</v>
      </c>
    </row>
    <row r="9455" spans="1:5" ht="42" hidden="1" customHeight="1">
      <c r="A9455" s="231" t="str">
        <f>IF((SUM('Раздел 4'!L326:L326)=SUM('Раздел 4'!G326:J326)),"","Неверно!")</f>
        <v/>
      </c>
      <c r="B9455" s="237" t="s">
        <v>32526</v>
      </c>
      <c r="C9455" s="232" t="s">
        <v>13117</v>
      </c>
      <c r="D9455" s="232" t="s">
        <v>12874</v>
      </c>
      <c r="E9455" s="232" t="str">
        <f>CONCATENATE(SUM('Раздел 4'!L326:L326),"=",SUM('Раздел 4'!G326:J326))</f>
        <v>0=0</v>
      </c>
    </row>
    <row r="9456" spans="1:5" ht="42" hidden="1" customHeight="1">
      <c r="A9456" s="231" t="str">
        <f>IF((SUM('Раздел 4'!L327:L327)=SUM('Раздел 4'!G327:J327)),"","Неверно!")</f>
        <v/>
      </c>
      <c r="B9456" s="237" t="s">
        <v>32526</v>
      </c>
      <c r="C9456" s="232" t="s">
        <v>13118</v>
      </c>
      <c r="D9456" s="232" t="s">
        <v>12874</v>
      </c>
      <c r="E9456" s="232" t="str">
        <f>CONCATENATE(SUM('Раздел 4'!L327:L327),"=",SUM('Раздел 4'!G327:J327))</f>
        <v>0=0</v>
      </c>
    </row>
    <row r="9457" spans="1:5" ht="42" hidden="1" customHeight="1">
      <c r="A9457" s="231" t="str">
        <f>IF((SUM('Раздел 4'!L40:L40)=SUM('Раздел 4'!G40:J40)),"","Неверно!")</f>
        <v/>
      </c>
      <c r="B9457" s="237" t="s">
        <v>32526</v>
      </c>
      <c r="C9457" s="232" t="s">
        <v>13119</v>
      </c>
      <c r="D9457" s="232" t="s">
        <v>12874</v>
      </c>
      <c r="E9457" s="232" t="str">
        <f>CONCATENATE(SUM('Раздел 4'!L40:L40),"=",SUM('Раздел 4'!G40:J40))</f>
        <v>0=0</v>
      </c>
    </row>
    <row r="9458" spans="1:5" ht="42" hidden="1" customHeight="1">
      <c r="A9458" s="231" t="str">
        <f>IF((SUM('Раздел 4'!L328:L328)=SUM('Раздел 4'!G328:J328)),"","Неверно!")</f>
        <v/>
      </c>
      <c r="B9458" s="237" t="s">
        <v>32526</v>
      </c>
      <c r="C9458" s="232" t="s">
        <v>13120</v>
      </c>
      <c r="D9458" s="232" t="s">
        <v>12874</v>
      </c>
      <c r="E9458" s="232" t="str">
        <f>CONCATENATE(SUM('Раздел 4'!L328:L328),"=",SUM('Раздел 4'!G328:J328))</f>
        <v>0=0</v>
      </c>
    </row>
    <row r="9459" spans="1:5" ht="42" hidden="1" customHeight="1">
      <c r="A9459" s="231" t="str">
        <f>IF((SUM('Раздел 4'!L329:L329)=SUM('Раздел 4'!G329:J329)),"","Неверно!")</f>
        <v/>
      </c>
      <c r="B9459" s="237" t="s">
        <v>32526</v>
      </c>
      <c r="C9459" s="232" t="s">
        <v>13121</v>
      </c>
      <c r="D9459" s="232" t="s">
        <v>12874</v>
      </c>
      <c r="E9459" s="232" t="str">
        <f>CONCATENATE(SUM('Раздел 4'!L329:L329),"=",SUM('Раздел 4'!G329:J329))</f>
        <v>0=0</v>
      </c>
    </row>
    <row r="9460" spans="1:5" ht="42" hidden="1" customHeight="1">
      <c r="A9460" s="231" t="str">
        <f>IF((SUM('Раздел 4'!L330:L330)=SUM('Раздел 4'!G330:J330)),"","Неверно!")</f>
        <v/>
      </c>
      <c r="B9460" s="237" t="s">
        <v>32526</v>
      </c>
      <c r="C9460" s="232" t="s">
        <v>13122</v>
      </c>
      <c r="D9460" s="232" t="s">
        <v>12874</v>
      </c>
      <c r="E9460" s="232" t="str">
        <f>CONCATENATE(SUM('Раздел 4'!L330:L330),"=",SUM('Раздел 4'!G330:J330))</f>
        <v>0=0</v>
      </c>
    </row>
    <row r="9461" spans="1:5" ht="42" hidden="1" customHeight="1">
      <c r="A9461" s="231" t="str">
        <f>IF((SUM('Раздел 4'!L331:L331)=SUM('Раздел 4'!G331:J331)),"","Неверно!")</f>
        <v/>
      </c>
      <c r="B9461" s="237" t="s">
        <v>32526</v>
      </c>
      <c r="C9461" s="232" t="s">
        <v>13123</v>
      </c>
      <c r="D9461" s="232" t="s">
        <v>12874</v>
      </c>
      <c r="E9461" s="232" t="str">
        <f>CONCATENATE(SUM('Раздел 4'!L331:L331),"=",SUM('Раздел 4'!G331:J331))</f>
        <v>0=0</v>
      </c>
    </row>
    <row r="9462" spans="1:5" ht="42" hidden="1" customHeight="1">
      <c r="A9462" s="231" t="str">
        <f>IF((SUM('Раздел 4'!L332:L332)=SUM('Раздел 4'!G332:J332)),"","Неверно!")</f>
        <v/>
      </c>
      <c r="B9462" s="237" t="s">
        <v>32526</v>
      </c>
      <c r="C9462" s="232" t="s">
        <v>13124</v>
      </c>
      <c r="D9462" s="232" t="s">
        <v>12874</v>
      </c>
      <c r="E9462" s="232" t="str">
        <f>CONCATENATE(SUM('Раздел 4'!L332:L332),"=",SUM('Раздел 4'!G332:J332))</f>
        <v>0=0</v>
      </c>
    </row>
    <row r="9463" spans="1:5" ht="42" hidden="1" customHeight="1">
      <c r="A9463" s="231" t="str">
        <f>IF((SUM('Раздел 4'!L333:L333)=SUM('Раздел 4'!G333:J333)),"","Неверно!")</f>
        <v/>
      </c>
      <c r="B9463" s="237" t="s">
        <v>32526</v>
      </c>
      <c r="C9463" s="232" t="s">
        <v>13125</v>
      </c>
      <c r="D9463" s="232" t="s">
        <v>12874</v>
      </c>
      <c r="E9463" s="232" t="str">
        <f>CONCATENATE(SUM('Раздел 4'!L333:L333),"=",SUM('Раздел 4'!G333:J333))</f>
        <v>0=0</v>
      </c>
    </row>
    <row r="9464" spans="1:5" ht="42" hidden="1" customHeight="1">
      <c r="A9464" s="231" t="str">
        <f>IF((SUM('Раздел 4'!L334:L334)=SUM('Раздел 4'!G334:J334)),"","Неверно!")</f>
        <v/>
      </c>
      <c r="B9464" s="237" t="s">
        <v>32526</v>
      </c>
      <c r="C9464" s="232" t="s">
        <v>13126</v>
      </c>
      <c r="D9464" s="232" t="s">
        <v>12874</v>
      </c>
      <c r="E9464" s="232" t="str">
        <f>CONCATENATE(SUM('Раздел 4'!L334:L334),"=",SUM('Раздел 4'!G334:J334))</f>
        <v>0=0</v>
      </c>
    </row>
    <row r="9465" spans="1:5" ht="42" hidden="1" customHeight="1">
      <c r="A9465" s="231" t="str">
        <f>IF((SUM('Раздел 4'!L335:L335)=SUM('Раздел 4'!G335:J335)),"","Неверно!")</f>
        <v/>
      </c>
      <c r="B9465" s="237" t="s">
        <v>32526</v>
      </c>
      <c r="C9465" s="232" t="s">
        <v>13127</v>
      </c>
      <c r="D9465" s="232" t="s">
        <v>12874</v>
      </c>
      <c r="E9465" s="232" t="str">
        <f>CONCATENATE(SUM('Раздел 4'!L335:L335),"=",SUM('Раздел 4'!G335:J335))</f>
        <v>0=0</v>
      </c>
    </row>
    <row r="9466" spans="1:5" ht="42" hidden="1" customHeight="1">
      <c r="A9466" s="231" t="str">
        <f>IF((SUM('Раздел 4'!L336:L336)=SUM('Раздел 4'!G336:J336)),"","Неверно!")</f>
        <v/>
      </c>
      <c r="B9466" s="237" t="s">
        <v>32526</v>
      </c>
      <c r="C9466" s="232" t="s">
        <v>13128</v>
      </c>
      <c r="D9466" s="232" t="s">
        <v>12874</v>
      </c>
      <c r="E9466" s="232" t="str">
        <f>CONCATENATE(SUM('Раздел 4'!L336:L336),"=",SUM('Раздел 4'!G336:J336))</f>
        <v>0=0</v>
      </c>
    </row>
    <row r="9467" spans="1:5" ht="42" hidden="1" customHeight="1">
      <c r="A9467" s="231" t="str">
        <f>IF((SUM('Раздел 4'!L41:L41)=SUM('Раздел 4'!G41:J41)),"","Неверно!")</f>
        <v/>
      </c>
      <c r="B9467" s="237" t="s">
        <v>32526</v>
      </c>
      <c r="C9467" s="232" t="s">
        <v>13129</v>
      </c>
      <c r="D9467" s="232" t="s">
        <v>12874</v>
      </c>
      <c r="E9467" s="232" t="str">
        <f>CONCATENATE(SUM('Раздел 4'!L41:L41),"=",SUM('Раздел 4'!G41:J41))</f>
        <v>0=0</v>
      </c>
    </row>
    <row r="9468" spans="1:5" ht="42" hidden="1" customHeight="1">
      <c r="A9468" s="231" t="str">
        <f>IF((SUM('Раздел 4'!L42:L42)=SUM('Раздел 4'!G42:J42)),"","Неверно!")</f>
        <v/>
      </c>
      <c r="B9468" s="237" t="s">
        <v>32526</v>
      </c>
      <c r="C9468" s="232" t="s">
        <v>13130</v>
      </c>
      <c r="D9468" s="232" t="s">
        <v>12874</v>
      </c>
      <c r="E9468" s="232" t="str">
        <f>CONCATENATE(SUM('Раздел 4'!L42:L42),"=",SUM('Раздел 4'!G42:J42))</f>
        <v>0=0</v>
      </c>
    </row>
    <row r="9469" spans="1:5" ht="42" hidden="1" customHeight="1">
      <c r="A9469" s="231" t="str">
        <f>IF((SUM('Раздел 4'!L43:L43)=SUM('Раздел 4'!G43:J43)),"","Неверно!")</f>
        <v/>
      </c>
      <c r="B9469" s="237" t="s">
        <v>32526</v>
      </c>
      <c r="C9469" s="232" t="s">
        <v>13131</v>
      </c>
      <c r="D9469" s="232" t="s">
        <v>12874</v>
      </c>
      <c r="E9469" s="232" t="str">
        <f>CONCATENATE(SUM('Раздел 4'!L43:L43),"=",SUM('Раздел 4'!G43:J43))</f>
        <v>0=0</v>
      </c>
    </row>
    <row r="9470" spans="1:5" ht="42" hidden="1" customHeight="1">
      <c r="A9470" s="231" t="str">
        <f>IF((SUM('Раздел 4'!L44:L44)=SUM('Раздел 4'!G44:J44)),"","Неверно!")</f>
        <v/>
      </c>
      <c r="B9470" s="237" t="s">
        <v>32526</v>
      </c>
      <c r="C9470" s="232" t="s">
        <v>13132</v>
      </c>
      <c r="D9470" s="232" t="s">
        <v>12874</v>
      </c>
      <c r="E9470" s="232" t="str">
        <f>CONCATENATE(SUM('Раздел 4'!L44:L44),"=",SUM('Раздел 4'!G44:J44))</f>
        <v>0=0</v>
      </c>
    </row>
    <row r="9471" spans="1:5" ht="42" hidden="1" customHeight="1">
      <c r="A9471" s="231" t="str">
        <f>IF((SUM('Раздел 4'!L45:L45)=SUM('Раздел 4'!G45:J45)),"","Неверно!")</f>
        <v/>
      </c>
      <c r="B9471" s="237" t="s">
        <v>32526</v>
      </c>
      <c r="C9471" s="232" t="s">
        <v>13133</v>
      </c>
      <c r="D9471" s="232" t="s">
        <v>12874</v>
      </c>
      <c r="E9471" s="232" t="str">
        <f>CONCATENATE(SUM('Раздел 4'!L45:L45),"=",SUM('Раздел 4'!G45:J45))</f>
        <v>0=0</v>
      </c>
    </row>
    <row r="9472" spans="1:5" ht="42" hidden="1" customHeight="1">
      <c r="A9472" s="231" t="str">
        <f>IF((SUM('Раздел 4'!L46:L46)=SUM('Раздел 4'!G46:J46)),"","Неверно!")</f>
        <v/>
      </c>
      <c r="B9472" s="237" t="s">
        <v>32526</v>
      </c>
      <c r="C9472" s="232" t="s">
        <v>13134</v>
      </c>
      <c r="D9472" s="232" t="s">
        <v>12874</v>
      </c>
      <c r="E9472" s="232" t="str">
        <f>CONCATENATE(SUM('Раздел 4'!L46:L46),"=",SUM('Раздел 4'!G46:J46))</f>
        <v>0=0</v>
      </c>
    </row>
    <row r="9473" spans="1:5" ht="42" hidden="1" customHeight="1">
      <c r="A9473" s="231" t="str">
        <f>IF((SUM('Раздел 4'!L47:L47)=SUM('Раздел 4'!G47:J47)),"","Неверно!")</f>
        <v/>
      </c>
      <c r="B9473" s="237" t="s">
        <v>32526</v>
      </c>
      <c r="C9473" s="232" t="s">
        <v>13135</v>
      </c>
      <c r="D9473" s="232" t="s">
        <v>12874</v>
      </c>
      <c r="E9473" s="232" t="str">
        <f>CONCATENATE(SUM('Раздел 4'!L47:L47),"=",SUM('Раздел 4'!G47:J47))</f>
        <v>0=0</v>
      </c>
    </row>
    <row r="9474" spans="1:5" ht="42" hidden="1" customHeight="1">
      <c r="A9474" s="231" t="str">
        <f>IF((SUM('Раздел 4'!L12:L12)=SUM('Раздел 4'!G12:J12)),"","Неверно!")</f>
        <v/>
      </c>
      <c r="B9474" s="237" t="s">
        <v>32526</v>
      </c>
      <c r="C9474" s="232" t="s">
        <v>13136</v>
      </c>
      <c r="D9474" s="232" t="s">
        <v>12874</v>
      </c>
      <c r="E9474" s="232" t="str">
        <f>CONCATENATE(SUM('Раздел 4'!L12:L12),"=",SUM('Раздел 4'!G12:J12))</f>
        <v>0=0</v>
      </c>
    </row>
    <row r="9475" spans="1:5" ht="42" hidden="1" customHeight="1">
      <c r="A9475" s="231" t="str">
        <f>IF((SUM('Раздел 4'!L48:L48)=SUM('Раздел 4'!G48:J48)),"","Неверно!")</f>
        <v/>
      </c>
      <c r="B9475" s="237" t="s">
        <v>32526</v>
      </c>
      <c r="C9475" s="232" t="s">
        <v>13137</v>
      </c>
      <c r="D9475" s="232" t="s">
        <v>12874</v>
      </c>
      <c r="E9475" s="232" t="str">
        <f>CONCATENATE(SUM('Раздел 4'!L48:L48),"=",SUM('Раздел 4'!G48:J48))</f>
        <v>0=0</v>
      </c>
    </row>
    <row r="9476" spans="1:5" ht="42" hidden="1" customHeight="1">
      <c r="A9476" s="231" t="str">
        <f>IF((SUM('Раздел 4'!L49:L49)=SUM('Раздел 4'!G49:J49)),"","Неверно!")</f>
        <v/>
      </c>
      <c r="B9476" s="237" t="s">
        <v>32526</v>
      </c>
      <c r="C9476" s="232" t="s">
        <v>13138</v>
      </c>
      <c r="D9476" s="232" t="s">
        <v>12874</v>
      </c>
      <c r="E9476" s="232" t="str">
        <f>CONCATENATE(SUM('Раздел 4'!L49:L49),"=",SUM('Раздел 4'!G49:J49))</f>
        <v>0=0</v>
      </c>
    </row>
    <row r="9477" spans="1:5" ht="42" hidden="1" customHeight="1">
      <c r="A9477" s="231" t="str">
        <f>IF((SUM('Раздел 4'!L50:L50)=SUM('Раздел 4'!G50:J50)),"","Неверно!")</f>
        <v/>
      </c>
      <c r="B9477" s="237" t="s">
        <v>32526</v>
      </c>
      <c r="C9477" s="232" t="s">
        <v>13139</v>
      </c>
      <c r="D9477" s="232" t="s">
        <v>12874</v>
      </c>
      <c r="E9477" s="232" t="str">
        <f>CONCATENATE(SUM('Раздел 4'!L50:L50),"=",SUM('Раздел 4'!G50:J50))</f>
        <v>0=0</v>
      </c>
    </row>
    <row r="9478" spans="1:5" ht="42" hidden="1" customHeight="1">
      <c r="A9478" s="231" t="str">
        <f>IF((SUM('Раздел 4'!L51:L51)=SUM('Раздел 4'!G51:J51)),"","Неверно!")</f>
        <v/>
      </c>
      <c r="B9478" s="237" t="s">
        <v>32526</v>
      </c>
      <c r="C9478" s="232" t="s">
        <v>13140</v>
      </c>
      <c r="D9478" s="232" t="s">
        <v>12874</v>
      </c>
      <c r="E9478" s="232" t="str">
        <f>CONCATENATE(SUM('Раздел 4'!L51:L51),"=",SUM('Раздел 4'!G51:J51))</f>
        <v>0=0</v>
      </c>
    </row>
    <row r="9479" spans="1:5" ht="42" hidden="1" customHeight="1">
      <c r="A9479" s="231" t="str">
        <f>IF((SUM('Раздел 4'!L52:L52)=SUM('Раздел 4'!G52:J52)),"","Неверно!")</f>
        <v/>
      </c>
      <c r="B9479" s="237" t="s">
        <v>32526</v>
      </c>
      <c r="C9479" s="232" t="s">
        <v>13141</v>
      </c>
      <c r="D9479" s="232" t="s">
        <v>12874</v>
      </c>
      <c r="E9479" s="232" t="str">
        <f>CONCATENATE(SUM('Раздел 4'!L52:L52),"=",SUM('Раздел 4'!G52:J52))</f>
        <v>0=0</v>
      </c>
    </row>
    <row r="9480" spans="1:5" ht="42" hidden="1" customHeight="1">
      <c r="A9480" s="231" t="str">
        <f>IF((SUM('Раздел 4'!L53:L53)=SUM('Раздел 4'!G53:J53)),"","Неверно!")</f>
        <v/>
      </c>
      <c r="B9480" s="237" t="s">
        <v>32526</v>
      </c>
      <c r="C9480" s="232" t="s">
        <v>13142</v>
      </c>
      <c r="D9480" s="232" t="s">
        <v>12874</v>
      </c>
      <c r="E9480" s="232" t="str">
        <f>CONCATENATE(SUM('Раздел 4'!L53:L53),"=",SUM('Раздел 4'!G53:J53))</f>
        <v>0=0</v>
      </c>
    </row>
    <row r="9481" spans="1:5" ht="42" hidden="1" customHeight="1">
      <c r="A9481" s="231" t="str">
        <f>IF((SUM('Раздел 4'!L54:L54)=SUM('Раздел 4'!G54:J54)),"","Неверно!")</f>
        <v/>
      </c>
      <c r="B9481" s="237" t="s">
        <v>32526</v>
      </c>
      <c r="C9481" s="232" t="s">
        <v>13143</v>
      </c>
      <c r="D9481" s="232" t="s">
        <v>12874</v>
      </c>
      <c r="E9481" s="232" t="str">
        <f>CONCATENATE(SUM('Раздел 4'!L54:L54),"=",SUM('Раздел 4'!G54:J54))</f>
        <v>0=0</v>
      </c>
    </row>
    <row r="9482" spans="1:5" ht="42" hidden="1" customHeight="1">
      <c r="A9482" s="231" t="str">
        <f>IF((SUM('Раздел 4'!L55:L55)=SUM('Раздел 4'!G55:J55)),"","Неверно!")</f>
        <v/>
      </c>
      <c r="B9482" s="237" t="s">
        <v>32526</v>
      </c>
      <c r="C9482" s="232" t="s">
        <v>13144</v>
      </c>
      <c r="D9482" s="232" t="s">
        <v>12874</v>
      </c>
      <c r="E9482" s="232" t="str">
        <f>CONCATENATE(SUM('Раздел 4'!L55:L55),"=",SUM('Раздел 4'!G55:J55))</f>
        <v>0=0</v>
      </c>
    </row>
    <row r="9483" spans="1:5" ht="42" hidden="1" customHeight="1">
      <c r="A9483" s="231" t="str">
        <f>IF((SUM('Раздел 4'!L56:L56)=SUM('Раздел 4'!G56:J56)),"","Неверно!")</f>
        <v/>
      </c>
      <c r="B9483" s="237" t="s">
        <v>32526</v>
      </c>
      <c r="C9483" s="232" t="s">
        <v>13145</v>
      </c>
      <c r="D9483" s="232" t="s">
        <v>12874</v>
      </c>
      <c r="E9483" s="232" t="str">
        <f>CONCATENATE(SUM('Раздел 4'!L56:L56),"=",SUM('Раздел 4'!G56:J56))</f>
        <v>0=0</v>
      </c>
    </row>
    <row r="9484" spans="1:5" ht="42" hidden="1" customHeight="1">
      <c r="A9484" s="231" t="str">
        <f>IF((SUM('Раздел 4'!L57:L57)=SUM('Раздел 4'!G57:J57)),"","Неверно!")</f>
        <v/>
      </c>
      <c r="B9484" s="237" t="s">
        <v>32526</v>
      </c>
      <c r="C9484" s="232" t="s">
        <v>13146</v>
      </c>
      <c r="D9484" s="232" t="s">
        <v>12874</v>
      </c>
      <c r="E9484" s="232" t="str">
        <f>CONCATENATE(SUM('Раздел 4'!L57:L57),"=",SUM('Раздел 4'!G57:J57))</f>
        <v>0=0</v>
      </c>
    </row>
    <row r="9485" spans="1:5" ht="42" hidden="1" customHeight="1">
      <c r="A9485" s="231" t="str">
        <f>IF((SUM('Раздел 4'!L13:L13)=SUM('Раздел 4'!G13:J13)),"","Неверно!")</f>
        <v/>
      </c>
      <c r="B9485" s="237" t="s">
        <v>32526</v>
      </c>
      <c r="C9485" s="232" t="s">
        <v>13147</v>
      </c>
      <c r="D9485" s="232" t="s">
        <v>12874</v>
      </c>
      <c r="E9485" s="232" t="str">
        <f>CONCATENATE(SUM('Раздел 4'!L13:L13),"=",SUM('Раздел 4'!G13:J13))</f>
        <v>0=0</v>
      </c>
    </row>
    <row r="9486" spans="1:5" ht="42" hidden="1" customHeight="1">
      <c r="A9486" s="231" t="str">
        <f>IF((SUM('Раздел 4'!L58:L58)=SUM('Раздел 4'!G58:J58)),"","Неверно!")</f>
        <v/>
      </c>
      <c r="B9486" s="237" t="s">
        <v>32526</v>
      </c>
      <c r="C9486" s="232" t="s">
        <v>13148</v>
      </c>
      <c r="D9486" s="232" t="s">
        <v>12874</v>
      </c>
      <c r="E9486" s="232" t="str">
        <f>CONCATENATE(SUM('Раздел 4'!L58:L58),"=",SUM('Раздел 4'!G58:J58))</f>
        <v>0=0</v>
      </c>
    </row>
    <row r="9487" spans="1:5" ht="42" hidden="1" customHeight="1">
      <c r="A9487" s="231" t="str">
        <f>IF((SUM('Раздел 4'!L59:L59)=SUM('Раздел 4'!G59:J59)),"","Неверно!")</f>
        <v/>
      </c>
      <c r="B9487" s="237" t="s">
        <v>32526</v>
      </c>
      <c r="C9487" s="232" t="s">
        <v>13149</v>
      </c>
      <c r="D9487" s="232" t="s">
        <v>12874</v>
      </c>
      <c r="E9487" s="232" t="str">
        <f>CONCATENATE(SUM('Раздел 4'!L59:L59),"=",SUM('Раздел 4'!G59:J59))</f>
        <v>0=0</v>
      </c>
    </row>
    <row r="9488" spans="1:5" ht="42" hidden="1" customHeight="1">
      <c r="A9488" s="231" t="str">
        <f>IF((SUM('Раздел 4'!L60:L60)=SUM('Раздел 4'!G60:J60)),"","Неверно!")</f>
        <v/>
      </c>
      <c r="B9488" s="237" t="s">
        <v>32526</v>
      </c>
      <c r="C9488" s="232" t="s">
        <v>13150</v>
      </c>
      <c r="D9488" s="232" t="s">
        <v>12874</v>
      </c>
      <c r="E9488" s="232" t="str">
        <f>CONCATENATE(SUM('Раздел 4'!L60:L60),"=",SUM('Раздел 4'!G60:J60))</f>
        <v>0=0</v>
      </c>
    </row>
    <row r="9489" spans="1:5" ht="42" hidden="1" customHeight="1">
      <c r="A9489" s="231" t="str">
        <f>IF((SUM('Раздел 4'!L61:L61)=SUM('Раздел 4'!G61:J61)),"","Неверно!")</f>
        <v/>
      </c>
      <c r="B9489" s="237" t="s">
        <v>32526</v>
      </c>
      <c r="C9489" s="232" t="s">
        <v>13151</v>
      </c>
      <c r="D9489" s="232" t="s">
        <v>12874</v>
      </c>
      <c r="E9489" s="232" t="str">
        <f>CONCATENATE(SUM('Раздел 4'!L61:L61),"=",SUM('Раздел 4'!G61:J61))</f>
        <v>0=0</v>
      </c>
    </row>
    <row r="9490" spans="1:5" ht="42" hidden="1" customHeight="1">
      <c r="A9490" s="231" t="str">
        <f>IF((SUM('Раздел 4'!L62:L62)=SUM('Раздел 4'!G62:J62)),"","Неверно!")</f>
        <v/>
      </c>
      <c r="B9490" s="237" t="s">
        <v>32526</v>
      </c>
      <c r="C9490" s="232" t="s">
        <v>13152</v>
      </c>
      <c r="D9490" s="232" t="s">
        <v>12874</v>
      </c>
      <c r="E9490" s="232" t="str">
        <f>CONCATENATE(SUM('Раздел 4'!L62:L62),"=",SUM('Раздел 4'!G62:J62))</f>
        <v>0=0</v>
      </c>
    </row>
    <row r="9491" spans="1:5" ht="42" hidden="1" customHeight="1">
      <c r="A9491" s="231" t="str">
        <f>IF((SUM('Раздел 4'!L63:L63)=SUM('Раздел 4'!G63:J63)),"","Неверно!")</f>
        <v/>
      </c>
      <c r="B9491" s="237" t="s">
        <v>32526</v>
      </c>
      <c r="C9491" s="232" t="s">
        <v>13153</v>
      </c>
      <c r="D9491" s="232" t="s">
        <v>12874</v>
      </c>
      <c r="E9491" s="232" t="str">
        <f>CONCATENATE(SUM('Раздел 4'!L63:L63),"=",SUM('Раздел 4'!G63:J63))</f>
        <v>0=0</v>
      </c>
    </row>
    <row r="9492" spans="1:5" ht="42" hidden="1" customHeight="1">
      <c r="A9492" s="231" t="str">
        <f>IF((SUM('Раздел 4'!L64:L64)=SUM('Раздел 4'!G64:J64)),"","Неверно!")</f>
        <v/>
      </c>
      <c r="B9492" s="237" t="s">
        <v>32526</v>
      </c>
      <c r="C9492" s="232" t="s">
        <v>13154</v>
      </c>
      <c r="D9492" s="232" t="s">
        <v>12874</v>
      </c>
      <c r="E9492" s="232" t="str">
        <f>CONCATENATE(SUM('Раздел 4'!L64:L64),"=",SUM('Раздел 4'!G64:J64))</f>
        <v>0=0</v>
      </c>
    </row>
    <row r="9493" spans="1:5" ht="42" hidden="1" customHeight="1">
      <c r="A9493" s="231" t="str">
        <f>IF((SUM('Раздел 4'!L65:L65)=SUM('Раздел 4'!G65:J65)),"","Неверно!")</f>
        <v/>
      </c>
      <c r="B9493" s="237" t="s">
        <v>32526</v>
      </c>
      <c r="C9493" s="232" t="s">
        <v>13155</v>
      </c>
      <c r="D9493" s="232" t="s">
        <v>12874</v>
      </c>
      <c r="E9493" s="232" t="str">
        <f>CONCATENATE(SUM('Раздел 4'!L65:L65),"=",SUM('Раздел 4'!G65:J65))</f>
        <v>0=0</v>
      </c>
    </row>
    <row r="9494" spans="1:5" ht="42" hidden="1" customHeight="1">
      <c r="A9494" s="231" t="str">
        <f>IF((SUM('Раздел 4'!L66:L66)=SUM('Раздел 4'!G66:J66)),"","Неверно!")</f>
        <v/>
      </c>
      <c r="B9494" s="237" t="s">
        <v>32526</v>
      </c>
      <c r="C9494" s="232" t="s">
        <v>13156</v>
      </c>
      <c r="D9494" s="232" t="s">
        <v>12874</v>
      </c>
      <c r="E9494" s="232" t="str">
        <f>CONCATENATE(SUM('Раздел 4'!L66:L66),"=",SUM('Раздел 4'!G66:J66))</f>
        <v>0=0</v>
      </c>
    </row>
    <row r="9495" spans="1:5" ht="42" hidden="1" customHeight="1">
      <c r="A9495" s="231" t="str">
        <f>IF((SUM('Раздел 4'!L67:L67)=SUM('Раздел 4'!G67:J67)),"","Неверно!")</f>
        <v/>
      </c>
      <c r="B9495" s="237" t="s">
        <v>32526</v>
      </c>
      <c r="C9495" s="232" t="s">
        <v>13157</v>
      </c>
      <c r="D9495" s="232" t="s">
        <v>12874</v>
      </c>
      <c r="E9495" s="232" t="str">
        <f>CONCATENATE(SUM('Раздел 4'!L67:L67),"=",SUM('Раздел 4'!G67:J67))</f>
        <v>0=0</v>
      </c>
    </row>
    <row r="9496" spans="1:5" ht="42" hidden="1" customHeight="1">
      <c r="A9496" s="231" t="str">
        <f>IF((SUM('Раздел 4'!L14:L14)=SUM('Раздел 4'!G14:J14)),"","Неверно!")</f>
        <v/>
      </c>
      <c r="B9496" s="237" t="s">
        <v>32526</v>
      </c>
      <c r="C9496" s="232" t="s">
        <v>13158</v>
      </c>
      <c r="D9496" s="232" t="s">
        <v>12874</v>
      </c>
      <c r="E9496" s="232" t="str">
        <f>CONCATENATE(SUM('Раздел 4'!L14:L14),"=",SUM('Раздел 4'!G14:J14))</f>
        <v>0=0</v>
      </c>
    </row>
    <row r="9497" spans="1:5" ht="42" hidden="1" customHeight="1">
      <c r="A9497" s="231" t="str">
        <f>IF((SUM('Раздел 4'!L68:L68)=SUM('Раздел 4'!G68:J68)),"","Неверно!")</f>
        <v/>
      </c>
      <c r="B9497" s="237" t="s">
        <v>32526</v>
      </c>
      <c r="C9497" s="232" t="s">
        <v>13159</v>
      </c>
      <c r="D9497" s="232" t="s">
        <v>12874</v>
      </c>
      <c r="E9497" s="232" t="str">
        <f>CONCATENATE(SUM('Раздел 4'!L68:L68),"=",SUM('Раздел 4'!G68:J68))</f>
        <v>0=0</v>
      </c>
    </row>
    <row r="9498" spans="1:5" ht="42" hidden="1" customHeight="1">
      <c r="A9498" s="231" t="str">
        <f>IF((SUM('Раздел 4'!L69:L69)=SUM('Раздел 4'!G69:J69)),"","Неверно!")</f>
        <v/>
      </c>
      <c r="B9498" s="237" t="s">
        <v>32526</v>
      </c>
      <c r="C9498" s="232" t="s">
        <v>13160</v>
      </c>
      <c r="D9498" s="232" t="s">
        <v>12874</v>
      </c>
      <c r="E9498" s="232" t="str">
        <f>CONCATENATE(SUM('Раздел 4'!L69:L69),"=",SUM('Раздел 4'!G69:J69))</f>
        <v>0=0</v>
      </c>
    </row>
    <row r="9499" spans="1:5" ht="42" hidden="1" customHeight="1">
      <c r="A9499" s="231" t="str">
        <f>IF((SUM('Раздел 4'!L70:L70)=SUM('Раздел 4'!G70:J70)),"","Неверно!")</f>
        <v/>
      </c>
      <c r="B9499" s="237" t="s">
        <v>32526</v>
      </c>
      <c r="C9499" s="232" t="s">
        <v>13161</v>
      </c>
      <c r="D9499" s="232" t="s">
        <v>12874</v>
      </c>
      <c r="E9499" s="232" t="str">
        <f>CONCATENATE(SUM('Раздел 4'!L70:L70),"=",SUM('Раздел 4'!G70:J70))</f>
        <v>0=0</v>
      </c>
    </row>
    <row r="9500" spans="1:5" ht="42" hidden="1" customHeight="1">
      <c r="A9500" s="231" t="str">
        <f>IF((SUM('Раздел 4'!L71:L71)=SUM('Раздел 4'!G71:J71)),"","Неверно!")</f>
        <v/>
      </c>
      <c r="B9500" s="237" t="s">
        <v>32526</v>
      </c>
      <c r="C9500" s="232" t="s">
        <v>13162</v>
      </c>
      <c r="D9500" s="232" t="s">
        <v>12874</v>
      </c>
      <c r="E9500" s="232" t="str">
        <f>CONCATENATE(SUM('Раздел 4'!L71:L71),"=",SUM('Раздел 4'!G71:J71))</f>
        <v>0=0</v>
      </c>
    </row>
    <row r="9501" spans="1:5" ht="42" hidden="1" customHeight="1">
      <c r="A9501" s="231" t="str">
        <f>IF((SUM('Раздел 4'!L72:L72)=SUM('Раздел 4'!G72:J72)),"","Неверно!")</f>
        <v/>
      </c>
      <c r="B9501" s="237" t="s">
        <v>32526</v>
      </c>
      <c r="C9501" s="232" t="s">
        <v>13163</v>
      </c>
      <c r="D9501" s="232" t="s">
        <v>12874</v>
      </c>
      <c r="E9501" s="232" t="str">
        <f>CONCATENATE(SUM('Раздел 4'!L72:L72),"=",SUM('Раздел 4'!G72:J72))</f>
        <v>0=0</v>
      </c>
    </row>
    <row r="9502" spans="1:5" ht="42" hidden="1" customHeight="1">
      <c r="A9502" s="231" t="str">
        <f>IF((SUM('Раздел 4'!L73:L73)=SUM('Раздел 4'!G73:J73)),"","Неверно!")</f>
        <v/>
      </c>
      <c r="B9502" s="237" t="s">
        <v>32526</v>
      </c>
      <c r="C9502" s="232" t="s">
        <v>13164</v>
      </c>
      <c r="D9502" s="232" t="s">
        <v>12874</v>
      </c>
      <c r="E9502" s="232" t="str">
        <f>CONCATENATE(SUM('Раздел 4'!L73:L73),"=",SUM('Раздел 4'!G73:J73))</f>
        <v>0=0</v>
      </c>
    </row>
    <row r="9503" spans="1:5" ht="42" hidden="1" customHeight="1">
      <c r="A9503" s="231" t="str">
        <f>IF((SUM('Раздел 4'!L74:L74)=SUM('Раздел 4'!G74:J74)),"","Неверно!")</f>
        <v/>
      </c>
      <c r="B9503" s="237" t="s">
        <v>32526</v>
      </c>
      <c r="C9503" s="232" t="s">
        <v>13165</v>
      </c>
      <c r="D9503" s="232" t="s">
        <v>12874</v>
      </c>
      <c r="E9503" s="232" t="str">
        <f>CONCATENATE(SUM('Раздел 4'!L74:L74),"=",SUM('Раздел 4'!G74:J74))</f>
        <v>0=0</v>
      </c>
    </row>
    <row r="9504" spans="1:5" ht="42" hidden="1" customHeight="1">
      <c r="A9504" s="231" t="str">
        <f>IF((SUM('Раздел 4'!L75:L75)=SUM('Раздел 4'!G75:J75)),"","Неверно!")</f>
        <v/>
      </c>
      <c r="B9504" s="237" t="s">
        <v>32526</v>
      </c>
      <c r="C9504" s="232" t="s">
        <v>13166</v>
      </c>
      <c r="D9504" s="232" t="s">
        <v>12874</v>
      </c>
      <c r="E9504" s="232" t="str">
        <f>CONCATENATE(SUM('Раздел 4'!L75:L75),"=",SUM('Раздел 4'!G75:J75))</f>
        <v>0=0</v>
      </c>
    </row>
    <row r="9505" spans="1:5" ht="42" hidden="1" customHeight="1">
      <c r="A9505" s="231" t="str">
        <f>IF((SUM('Раздел 4'!L76:L76)=SUM('Раздел 4'!G76:J76)),"","Неверно!")</f>
        <v/>
      </c>
      <c r="B9505" s="237" t="s">
        <v>32526</v>
      </c>
      <c r="C9505" s="232" t="s">
        <v>13167</v>
      </c>
      <c r="D9505" s="232" t="s">
        <v>12874</v>
      </c>
      <c r="E9505" s="232" t="str">
        <f>CONCATENATE(SUM('Раздел 4'!L76:L76),"=",SUM('Раздел 4'!G76:J76))</f>
        <v>0=0</v>
      </c>
    </row>
    <row r="9506" spans="1:5" ht="42" hidden="1" customHeight="1">
      <c r="A9506" s="231" t="str">
        <f>IF((SUM('Раздел 4'!L77:L77)=SUM('Раздел 4'!G77:J77)),"","Неверно!")</f>
        <v/>
      </c>
      <c r="B9506" s="237" t="s">
        <v>32526</v>
      </c>
      <c r="C9506" s="232" t="s">
        <v>13168</v>
      </c>
      <c r="D9506" s="232" t="s">
        <v>12874</v>
      </c>
      <c r="E9506" s="232" t="str">
        <f>CONCATENATE(SUM('Раздел 4'!L77:L77),"=",SUM('Раздел 4'!G77:J77))</f>
        <v>0=0</v>
      </c>
    </row>
    <row r="9507" spans="1:5" ht="42" hidden="1" customHeight="1">
      <c r="A9507" s="231" t="str">
        <f>IF((SUM('Раздел 4'!L15:L15)=SUM('Раздел 4'!G15:J15)),"","Неверно!")</f>
        <v/>
      </c>
      <c r="B9507" s="237" t="s">
        <v>32526</v>
      </c>
      <c r="C9507" s="232" t="s">
        <v>13169</v>
      </c>
      <c r="D9507" s="232" t="s">
        <v>12874</v>
      </c>
      <c r="E9507" s="232" t="str">
        <f>CONCATENATE(SUM('Раздел 4'!L15:L15),"=",SUM('Раздел 4'!G15:J15))</f>
        <v>0=0</v>
      </c>
    </row>
    <row r="9508" spans="1:5" ht="42" hidden="1" customHeight="1">
      <c r="A9508" s="231" t="str">
        <f>IF((SUM('Раздел 4'!L78:L78)=SUM('Раздел 4'!G78:J78)),"","Неверно!")</f>
        <v/>
      </c>
      <c r="B9508" s="237" t="s">
        <v>32526</v>
      </c>
      <c r="C9508" s="232" t="s">
        <v>13170</v>
      </c>
      <c r="D9508" s="232" t="s">
        <v>12874</v>
      </c>
      <c r="E9508" s="232" t="str">
        <f>CONCATENATE(SUM('Раздел 4'!L78:L78),"=",SUM('Раздел 4'!G78:J78))</f>
        <v>0=0</v>
      </c>
    </row>
    <row r="9509" spans="1:5" ht="42" hidden="1" customHeight="1">
      <c r="A9509" s="231" t="str">
        <f>IF((SUM('Раздел 4'!L79:L79)=SUM('Раздел 4'!G79:J79)),"","Неверно!")</f>
        <v/>
      </c>
      <c r="B9509" s="237" t="s">
        <v>32526</v>
      </c>
      <c r="C9509" s="232" t="s">
        <v>13171</v>
      </c>
      <c r="D9509" s="232" t="s">
        <v>12874</v>
      </c>
      <c r="E9509" s="232" t="str">
        <f>CONCATENATE(SUM('Раздел 4'!L79:L79),"=",SUM('Раздел 4'!G79:J79))</f>
        <v>0=0</v>
      </c>
    </row>
    <row r="9510" spans="1:5" ht="42" hidden="1" customHeight="1">
      <c r="A9510" s="231" t="str">
        <f>IF((SUM('Раздел 4'!L80:L80)=SUM('Раздел 4'!G80:J80)),"","Неверно!")</f>
        <v/>
      </c>
      <c r="B9510" s="237" t="s">
        <v>32526</v>
      </c>
      <c r="C9510" s="232" t="s">
        <v>13172</v>
      </c>
      <c r="D9510" s="232" t="s">
        <v>12874</v>
      </c>
      <c r="E9510" s="232" t="str">
        <f>CONCATENATE(SUM('Раздел 4'!L80:L80),"=",SUM('Раздел 4'!G80:J80))</f>
        <v>0=0</v>
      </c>
    </row>
    <row r="9511" spans="1:5" ht="42" hidden="1" customHeight="1">
      <c r="A9511" s="231" t="str">
        <f>IF((SUM('Раздел 4'!L81:L81)=SUM('Раздел 4'!G81:J81)),"","Неверно!")</f>
        <v/>
      </c>
      <c r="B9511" s="237" t="s">
        <v>32526</v>
      </c>
      <c r="C9511" s="232" t="s">
        <v>13173</v>
      </c>
      <c r="D9511" s="232" t="s">
        <v>12874</v>
      </c>
      <c r="E9511" s="232" t="str">
        <f>CONCATENATE(SUM('Раздел 4'!L81:L81),"=",SUM('Раздел 4'!G81:J81))</f>
        <v>0=0</v>
      </c>
    </row>
    <row r="9512" spans="1:5" ht="42" hidden="1" customHeight="1">
      <c r="A9512" s="231" t="str">
        <f>IF((SUM('Раздел 4'!L82:L82)=SUM('Раздел 4'!G82:J82)),"","Неверно!")</f>
        <v/>
      </c>
      <c r="B9512" s="237" t="s">
        <v>32526</v>
      </c>
      <c r="C9512" s="232" t="s">
        <v>13174</v>
      </c>
      <c r="D9512" s="232" t="s">
        <v>12874</v>
      </c>
      <c r="E9512" s="232" t="str">
        <f>CONCATENATE(SUM('Раздел 4'!L82:L82),"=",SUM('Раздел 4'!G82:J82))</f>
        <v>0=0</v>
      </c>
    </row>
    <row r="9513" spans="1:5" ht="42" hidden="1" customHeight="1">
      <c r="A9513" s="231" t="str">
        <f>IF((SUM('Раздел 4'!L83:L83)=SUM('Раздел 4'!G83:J83)),"","Неверно!")</f>
        <v/>
      </c>
      <c r="B9513" s="237" t="s">
        <v>32526</v>
      </c>
      <c r="C9513" s="232" t="s">
        <v>13175</v>
      </c>
      <c r="D9513" s="232" t="s">
        <v>12874</v>
      </c>
      <c r="E9513" s="232" t="str">
        <f>CONCATENATE(SUM('Раздел 4'!L83:L83),"=",SUM('Раздел 4'!G83:J83))</f>
        <v>0=0</v>
      </c>
    </row>
    <row r="9514" spans="1:5" ht="42" hidden="1" customHeight="1">
      <c r="A9514" s="231" t="str">
        <f>IF((SUM('Раздел 4'!L84:L84)=SUM('Раздел 4'!G84:J84)),"","Неверно!")</f>
        <v/>
      </c>
      <c r="B9514" s="237" t="s">
        <v>32526</v>
      </c>
      <c r="C9514" s="232" t="s">
        <v>13176</v>
      </c>
      <c r="D9514" s="232" t="s">
        <v>12874</v>
      </c>
      <c r="E9514" s="232" t="str">
        <f>CONCATENATE(SUM('Раздел 4'!L84:L84),"=",SUM('Раздел 4'!G84:J84))</f>
        <v>0=0</v>
      </c>
    </row>
    <row r="9515" spans="1:5" ht="42" hidden="1" customHeight="1">
      <c r="A9515" s="231" t="str">
        <f>IF((SUM('Раздел 4'!L85:L85)=SUM('Раздел 4'!G85:J85)),"","Неверно!")</f>
        <v/>
      </c>
      <c r="B9515" s="237" t="s">
        <v>32526</v>
      </c>
      <c r="C9515" s="232" t="s">
        <v>13177</v>
      </c>
      <c r="D9515" s="232" t="s">
        <v>12874</v>
      </c>
      <c r="E9515" s="232" t="str">
        <f>CONCATENATE(SUM('Раздел 4'!L85:L85),"=",SUM('Раздел 4'!G85:J85))</f>
        <v>0=0</v>
      </c>
    </row>
    <row r="9516" spans="1:5" ht="42" hidden="1" customHeight="1">
      <c r="A9516" s="231" t="str">
        <f>IF((SUM('Раздел 4'!L86:L86)=SUM('Раздел 4'!G86:J86)),"","Неверно!")</f>
        <v/>
      </c>
      <c r="B9516" s="237" t="s">
        <v>32526</v>
      </c>
      <c r="C9516" s="232" t="s">
        <v>13178</v>
      </c>
      <c r="D9516" s="232" t="s">
        <v>12874</v>
      </c>
      <c r="E9516" s="232" t="str">
        <f>CONCATENATE(SUM('Раздел 4'!L86:L86),"=",SUM('Раздел 4'!G86:J86))</f>
        <v>0=0</v>
      </c>
    </row>
    <row r="9517" spans="1:5" ht="42" hidden="1" customHeight="1">
      <c r="A9517" s="231" t="str">
        <f>IF((SUM('Раздел 4'!L87:L87)=SUM('Раздел 4'!G87:J87)),"","Неверно!")</f>
        <v/>
      </c>
      <c r="B9517" s="237" t="s">
        <v>32526</v>
      </c>
      <c r="C9517" s="232" t="s">
        <v>13179</v>
      </c>
      <c r="D9517" s="232" t="s">
        <v>12874</v>
      </c>
      <c r="E9517" s="232" t="str">
        <f>CONCATENATE(SUM('Раздел 4'!L87:L87),"=",SUM('Раздел 4'!G87:J87))</f>
        <v>0=0</v>
      </c>
    </row>
    <row r="9518" spans="1:5" ht="42" hidden="1" customHeight="1">
      <c r="A9518" s="231" t="str">
        <f>IF((SUM('Раздел 4'!L16:L16)=SUM('Раздел 4'!G16:J16)),"","Неверно!")</f>
        <v/>
      </c>
      <c r="B9518" s="237" t="s">
        <v>32526</v>
      </c>
      <c r="C9518" s="232" t="s">
        <v>13180</v>
      </c>
      <c r="D9518" s="232" t="s">
        <v>12874</v>
      </c>
      <c r="E9518" s="232" t="str">
        <f>CONCATENATE(SUM('Раздел 4'!L16:L16),"=",SUM('Раздел 4'!G16:J16))</f>
        <v>0=0</v>
      </c>
    </row>
    <row r="9519" spans="1:5" ht="42" hidden="1" customHeight="1">
      <c r="A9519" s="231" t="str">
        <f>IF((SUM('Раздел 4'!L88:L88)=SUM('Раздел 4'!G88:J88)),"","Неверно!")</f>
        <v/>
      </c>
      <c r="B9519" s="237" t="s">
        <v>32526</v>
      </c>
      <c r="C9519" s="232" t="s">
        <v>13181</v>
      </c>
      <c r="D9519" s="232" t="s">
        <v>12874</v>
      </c>
      <c r="E9519" s="232" t="str">
        <f>CONCATENATE(SUM('Раздел 4'!L88:L88),"=",SUM('Раздел 4'!G88:J88))</f>
        <v>0=0</v>
      </c>
    </row>
    <row r="9520" spans="1:5" ht="42" hidden="1" customHeight="1">
      <c r="A9520" s="231" t="str">
        <f>IF((SUM('Раздел 4'!L89:L89)=SUM('Раздел 4'!G89:J89)),"","Неверно!")</f>
        <v/>
      </c>
      <c r="B9520" s="237" t="s">
        <v>32526</v>
      </c>
      <c r="C9520" s="232" t="s">
        <v>13182</v>
      </c>
      <c r="D9520" s="232" t="s">
        <v>12874</v>
      </c>
      <c r="E9520" s="232" t="str">
        <f>CONCATENATE(SUM('Раздел 4'!L89:L89),"=",SUM('Раздел 4'!G89:J89))</f>
        <v>0=0</v>
      </c>
    </row>
    <row r="9521" spans="1:5" ht="42" hidden="1" customHeight="1">
      <c r="A9521" s="231" t="str">
        <f>IF((SUM('Раздел 4'!L90:L90)=SUM('Раздел 4'!G90:J90)),"","Неверно!")</f>
        <v/>
      </c>
      <c r="B9521" s="237" t="s">
        <v>32526</v>
      </c>
      <c r="C9521" s="232" t="s">
        <v>13183</v>
      </c>
      <c r="D9521" s="232" t="s">
        <v>12874</v>
      </c>
      <c r="E9521" s="232" t="str">
        <f>CONCATENATE(SUM('Раздел 4'!L90:L90),"=",SUM('Раздел 4'!G90:J90))</f>
        <v>0=0</v>
      </c>
    </row>
    <row r="9522" spans="1:5" ht="42" hidden="1" customHeight="1">
      <c r="A9522" s="231" t="str">
        <f>IF((SUM('Раздел 4'!L91:L91)=SUM('Раздел 4'!G91:J91)),"","Неверно!")</f>
        <v/>
      </c>
      <c r="B9522" s="237" t="s">
        <v>32526</v>
      </c>
      <c r="C9522" s="232" t="s">
        <v>13184</v>
      </c>
      <c r="D9522" s="232" t="s">
        <v>12874</v>
      </c>
      <c r="E9522" s="232" t="str">
        <f>CONCATENATE(SUM('Раздел 4'!L91:L91),"=",SUM('Раздел 4'!G91:J91))</f>
        <v>0=0</v>
      </c>
    </row>
    <row r="9523" spans="1:5" ht="42" hidden="1" customHeight="1">
      <c r="A9523" s="231" t="str">
        <f>IF((SUM('Раздел 4'!L92:L92)=SUM('Раздел 4'!G92:J92)),"","Неверно!")</f>
        <v/>
      </c>
      <c r="B9523" s="237" t="s">
        <v>32526</v>
      </c>
      <c r="C9523" s="232" t="s">
        <v>13185</v>
      </c>
      <c r="D9523" s="232" t="s">
        <v>12874</v>
      </c>
      <c r="E9523" s="232" t="str">
        <f>CONCATENATE(SUM('Раздел 4'!L92:L92),"=",SUM('Раздел 4'!G92:J92))</f>
        <v>0=0</v>
      </c>
    </row>
    <row r="9524" spans="1:5" ht="42" hidden="1" customHeight="1">
      <c r="A9524" s="231" t="str">
        <f>IF((SUM('Раздел 4'!L93:L93)=SUM('Раздел 4'!G93:J93)),"","Неверно!")</f>
        <v/>
      </c>
      <c r="B9524" s="237" t="s">
        <v>32526</v>
      </c>
      <c r="C9524" s="232" t="s">
        <v>13186</v>
      </c>
      <c r="D9524" s="232" t="s">
        <v>12874</v>
      </c>
      <c r="E9524" s="232" t="str">
        <f>CONCATENATE(SUM('Раздел 4'!L93:L93),"=",SUM('Раздел 4'!G93:J93))</f>
        <v>0=0</v>
      </c>
    </row>
    <row r="9525" spans="1:5" ht="42" hidden="1" customHeight="1">
      <c r="A9525" s="231" t="str">
        <f>IF((SUM('Раздел 4'!L94:L94)=SUM('Раздел 4'!G94:J94)),"","Неверно!")</f>
        <v/>
      </c>
      <c r="B9525" s="237" t="s">
        <v>32526</v>
      </c>
      <c r="C9525" s="232" t="s">
        <v>13187</v>
      </c>
      <c r="D9525" s="232" t="s">
        <v>12874</v>
      </c>
      <c r="E9525" s="232" t="str">
        <f>CONCATENATE(SUM('Раздел 4'!L94:L94),"=",SUM('Раздел 4'!G94:J94))</f>
        <v>0=0</v>
      </c>
    </row>
    <row r="9526" spans="1:5" ht="42" hidden="1" customHeight="1">
      <c r="A9526" s="231" t="str">
        <f>IF((SUM('Раздел 4'!L95:L95)=SUM('Раздел 4'!G95:J95)),"","Неверно!")</f>
        <v/>
      </c>
      <c r="B9526" s="237" t="s">
        <v>32526</v>
      </c>
      <c r="C9526" s="232" t="s">
        <v>13188</v>
      </c>
      <c r="D9526" s="232" t="s">
        <v>12874</v>
      </c>
      <c r="E9526" s="232" t="str">
        <f>CONCATENATE(SUM('Раздел 4'!L95:L95),"=",SUM('Раздел 4'!G95:J95))</f>
        <v>0=0</v>
      </c>
    </row>
    <row r="9527" spans="1:5" ht="42" hidden="1" customHeight="1">
      <c r="A9527" s="231" t="str">
        <f>IF((SUM('Раздел 4'!L96:L96)=SUM('Раздел 4'!G96:J96)),"","Неверно!")</f>
        <v/>
      </c>
      <c r="B9527" s="237" t="s">
        <v>32526</v>
      </c>
      <c r="C9527" s="232" t="s">
        <v>13189</v>
      </c>
      <c r="D9527" s="232" t="s">
        <v>12874</v>
      </c>
      <c r="E9527" s="232" t="str">
        <f>CONCATENATE(SUM('Раздел 4'!L96:L96),"=",SUM('Раздел 4'!G96:J96))</f>
        <v>0=0</v>
      </c>
    </row>
    <row r="9528" spans="1:5" ht="42" hidden="1" customHeight="1">
      <c r="A9528" s="231" t="str">
        <f>IF((SUM('Раздел 4'!L97:L97)=SUM('Раздел 4'!G97:J97)),"","Неверно!")</f>
        <v/>
      </c>
      <c r="B9528" s="237" t="s">
        <v>32526</v>
      </c>
      <c r="C9528" s="232" t="s">
        <v>13190</v>
      </c>
      <c r="D9528" s="232" t="s">
        <v>12874</v>
      </c>
      <c r="E9528" s="232" t="str">
        <f>CONCATENATE(SUM('Раздел 4'!L97:L97),"=",SUM('Раздел 4'!G97:J97))</f>
        <v>0=0</v>
      </c>
    </row>
    <row r="9529" spans="1:5" ht="42" hidden="1" customHeight="1">
      <c r="A9529" s="231" t="str">
        <f>IF((SUM('Раздел 4'!L17:L17)=SUM('Раздел 4'!G17:J17)),"","Неверно!")</f>
        <v/>
      </c>
      <c r="B9529" s="237" t="s">
        <v>32526</v>
      </c>
      <c r="C9529" s="232" t="s">
        <v>13191</v>
      </c>
      <c r="D9529" s="232" t="s">
        <v>12874</v>
      </c>
      <c r="E9529" s="232" t="str">
        <f>CONCATENATE(SUM('Раздел 4'!L17:L17),"=",SUM('Раздел 4'!G17:J17))</f>
        <v>0=0</v>
      </c>
    </row>
    <row r="9530" spans="1:5" ht="42" hidden="1" customHeight="1">
      <c r="A9530" s="231" t="str">
        <f>IF((SUM('Раздел 4'!L98:L98)=SUM('Раздел 4'!G98:J98)),"","Неверно!")</f>
        <v/>
      </c>
      <c r="B9530" s="237" t="s">
        <v>32526</v>
      </c>
      <c r="C9530" s="232" t="s">
        <v>13192</v>
      </c>
      <c r="D9530" s="232" t="s">
        <v>12874</v>
      </c>
      <c r="E9530" s="232" t="str">
        <f>CONCATENATE(SUM('Раздел 4'!L98:L98),"=",SUM('Раздел 4'!G98:J98))</f>
        <v>0=0</v>
      </c>
    </row>
    <row r="9531" spans="1:5" ht="42" hidden="1" customHeight="1">
      <c r="A9531" s="231" t="str">
        <f>IF((SUM('Раздел 4'!L99:L99)=SUM('Раздел 4'!G99:J99)),"","Неверно!")</f>
        <v/>
      </c>
      <c r="B9531" s="237" t="s">
        <v>32526</v>
      </c>
      <c r="C9531" s="232" t="s">
        <v>13193</v>
      </c>
      <c r="D9531" s="232" t="s">
        <v>12874</v>
      </c>
      <c r="E9531" s="232" t="str">
        <f>CONCATENATE(SUM('Раздел 4'!L99:L99),"=",SUM('Раздел 4'!G99:J99))</f>
        <v>0=0</v>
      </c>
    </row>
    <row r="9532" spans="1:5" ht="42" hidden="1" customHeight="1">
      <c r="A9532" s="231" t="str">
        <f>IF((SUM('Раздел 4'!L100:L100)=SUM('Раздел 4'!G100:J100)),"","Неверно!")</f>
        <v/>
      </c>
      <c r="B9532" s="237" t="s">
        <v>32526</v>
      </c>
      <c r="C9532" s="232" t="s">
        <v>13194</v>
      </c>
      <c r="D9532" s="232" t="s">
        <v>12874</v>
      </c>
      <c r="E9532" s="232" t="str">
        <f>CONCATENATE(SUM('Раздел 4'!L100:L100),"=",SUM('Раздел 4'!G100:J100))</f>
        <v>0=0</v>
      </c>
    </row>
    <row r="9533" spans="1:5" ht="42" hidden="1" customHeight="1">
      <c r="A9533" s="231" t="str">
        <f>IF((SUM('Раздел 4'!L101:L101)=SUM('Раздел 4'!G101:J101)),"","Неверно!")</f>
        <v/>
      </c>
      <c r="B9533" s="237" t="s">
        <v>32526</v>
      </c>
      <c r="C9533" s="232" t="s">
        <v>13195</v>
      </c>
      <c r="D9533" s="232" t="s">
        <v>12874</v>
      </c>
      <c r="E9533" s="232" t="str">
        <f>CONCATENATE(SUM('Раздел 4'!L101:L101),"=",SUM('Раздел 4'!G101:J101))</f>
        <v>0=0</v>
      </c>
    </row>
    <row r="9534" spans="1:5" ht="42" hidden="1" customHeight="1">
      <c r="A9534" s="231" t="str">
        <f>IF((SUM('Раздел 4'!L102:L102)=SUM('Раздел 4'!G102:J102)),"","Неверно!")</f>
        <v/>
      </c>
      <c r="B9534" s="237" t="s">
        <v>32526</v>
      </c>
      <c r="C9534" s="232" t="s">
        <v>13196</v>
      </c>
      <c r="D9534" s="232" t="s">
        <v>12874</v>
      </c>
      <c r="E9534" s="232" t="str">
        <f>CONCATENATE(SUM('Раздел 4'!L102:L102),"=",SUM('Раздел 4'!G102:J102))</f>
        <v>0=0</v>
      </c>
    </row>
    <row r="9535" spans="1:5" ht="42" hidden="1" customHeight="1">
      <c r="A9535" s="231" t="str">
        <f>IF((SUM('Раздел 4'!L103:L103)=SUM('Раздел 4'!G103:J103)),"","Неверно!")</f>
        <v/>
      </c>
      <c r="B9535" s="237" t="s">
        <v>32526</v>
      </c>
      <c r="C9535" s="232" t="s">
        <v>13197</v>
      </c>
      <c r="D9535" s="232" t="s">
        <v>12874</v>
      </c>
      <c r="E9535" s="232" t="str">
        <f>CONCATENATE(SUM('Раздел 4'!L103:L103),"=",SUM('Раздел 4'!G103:J103))</f>
        <v>0=0</v>
      </c>
    </row>
    <row r="9536" spans="1:5" ht="42" hidden="1" customHeight="1">
      <c r="A9536" s="231" t="str">
        <f>IF((SUM('Раздел 4'!L104:L104)=SUM('Раздел 4'!G104:J104)),"","Неверно!")</f>
        <v/>
      </c>
      <c r="B9536" s="237" t="s">
        <v>32526</v>
      </c>
      <c r="C9536" s="232" t="s">
        <v>13198</v>
      </c>
      <c r="D9536" s="232" t="s">
        <v>12874</v>
      </c>
      <c r="E9536" s="232" t="str">
        <f>CONCATENATE(SUM('Раздел 4'!L104:L104),"=",SUM('Раздел 4'!G104:J104))</f>
        <v>0=0</v>
      </c>
    </row>
    <row r="9537" spans="1:5" ht="42" hidden="1" customHeight="1">
      <c r="A9537" s="231" t="str">
        <f>IF((SUM('Раздел 4'!L105:L105)=SUM('Раздел 4'!G105:J105)),"","Неверно!")</f>
        <v/>
      </c>
      <c r="B9537" s="237" t="s">
        <v>32526</v>
      </c>
      <c r="C9537" s="232" t="s">
        <v>13199</v>
      </c>
      <c r="D9537" s="232" t="s">
        <v>12874</v>
      </c>
      <c r="E9537" s="232" t="str">
        <f>CONCATENATE(SUM('Раздел 4'!L105:L105),"=",SUM('Раздел 4'!G105:J105))</f>
        <v>0=0</v>
      </c>
    </row>
    <row r="9538" spans="1:5" ht="42" hidden="1" customHeight="1">
      <c r="A9538" s="231" t="str">
        <f>IF((SUM('Раздел 4'!L106:L106)=SUM('Раздел 4'!G106:J106)),"","Неверно!")</f>
        <v/>
      </c>
      <c r="B9538" s="237" t="s">
        <v>32526</v>
      </c>
      <c r="C9538" s="232" t="s">
        <v>13200</v>
      </c>
      <c r="D9538" s="232" t="s">
        <v>12874</v>
      </c>
      <c r="E9538" s="232" t="str">
        <f>CONCATENATE(SUM('Раздел 4'!L106:L106),"=",SUM('Раздел 4'!G106:J106))</f>
        <v>0=0</v>
      </c>
    </row>
    <row r="9539" spans="1:5" ht="42" hidden="1" customHeight="1">
      <c r="A9539" s="231" t="str">
        <f>IF((SUM('Раздел 4'!L107:L107)=SUM('Раздел 4'!G107:J107)),"","Неверно!")</f>
        <v/>
      </c>
      <c r="B9539" s="237" t="s">
        <v>32526</v>
      </c>
      <c r="C9539" s="232" t="s">
        <v>13201</v>
      </c>
      <c r="D9539" s="232" t="s">
        <v>12874</v>
      </c>
      <c r="E9539" s="232" t="str">
        <f>CONCATENATE(SUM('Раздел 4'!L107:L107),"=",SUM('Раздел 4'!G107:J107))</f>
        <v>0=0</v>
      </c>
    </row>
    <row r="9540" spans="1:5" ht="42" hidden="1" customHeight="1">
      <c r="A9540" s="231" t="str">
        <f>IF((SUM('Раздел 4'!F142:F142)&lt;=SUM('Раздел 4'!F141:F141)),"","Неверно!")</f>
        <v/>
      </c>
      <c r="B9540" s="237" t="s">
        <v>32527</v>
      </c>
      <c r="C9540" s="232" t="s">
        <v>12839</v>
      </c>
      <c r="D9540" s="232" t="s">
        <v>12840</v>
      </c>
      <c r="E9540" s="232" t="str">
        <f>CONCATENATE(SUM('Раздел 4'!F142:F142),"&lt;=",SUM('Раздел 4'!F141:F141))</f>
        <v>0&lt;=0</v>
      </c>
    </row>
    <row r="9541" spans="1:5" ht="42" hidden="1" customHeight="1">
      <c r="A9541" s="231" t="str">
        <f>IF((SUM('Раздел 4'!O142:O142)&lt;=SUM('Раздел 4'!O141:O141)),"","Неверно!")</f>
        <v/>
      </c>
      <c r="B9541" s="237" t="s">
        <v>32527</v>
      </c>
      <c r="C9541" s="232" t="s">
        <v>12841</v>
      </c>
      <c r="D9541" s="232" t="s">
        <v>12840</v>
      </c>
      <c r="E9541" s="232" t="str">
        <f>CONCATENATE(SUM('Раздел 4'!O142:O142),"&lt;=",SUM('Раздел 4'!O141:O141))</f>
        <v>0&lt;=0</v>
      </c>
    </row>
    <row r="9542" spans="1:5" ht="42" hidden="1" customHeight="1">
      <c r="A9542" s="231" t="str">
        <f>IF((SUM('Раздел 4'!P142:P142)&lt;=SUM('Раздел 4'!P141:P141)),"","Неверно!")</f>
        <v/>
      </c>
      <c r="B9542" s="237" t="s">
        <v>32527</v>
      </c>
      <c r="C9542" s="232" t="s">
        <v>12842</v>
      </c>
      <c r="D9542" s="232" t="s">
        <v>12840</v>
      </c>
      <c r="E9542" s="232" t="str">
        <f>CONCATENATE(SUM('Раздел 4'!P142:P142),"&lt;=",SUM('Раздел 4'!P141:P141))</f>
        <v>0&lt;=0</v>
      </c>
    </row>
    <row r="9543" spans="1:5" ht="42" hidden="1" customHeight="1">
      <c r="A9543" s="231" t="str">
        <f>IF((SUM('Раздел 4'!Q142:Q142)&lt;=SUM('Раздел 4'!Q141:Q141)),"","Неверно!")</f>
        <v/>
      </c>
      <c r="B9543" s="237" t="s">
        <v>32527</v>
      </c>
      <c r="C9543" s="232" t="s">
        <v>12843</v>
      </c>
      <c r="D9543" s="232" t="s">
        <v>12840</v>
      </c>
      <c r="E9543" s="232" t="str">
        <f>CONCATENATE(SUM('Раздел 4'!Q142:Q142),"&lt;=",SUM('Раздел 4'!Q141:Q141))</f>
        <v>0&lt;=0</v>
      </c>
    </row>
    <row r="9544" spans="1:5" ht="42" hidden="1" customHeight="1">
      <c r="A9544" s="231" t="str">
        <f>IF((SUM('Раздел 4'!R142:R142)&lt;=SUM('Раздел 4'!R141:R141)),"","Неверно!")</f>
        <v/>
      </c>
      <c r="B9544" s="237" t="s">
        <v>32527</v>
      </c>
      <c r="C9544" s="232" t="s">
        <v>12844</v>
      </c>
      <c r="D9544" s="232" t="s">
        <v>12840</v>
      </c>
      <c r="E9544" s="232" t="str">
        <f>CONCATENATE(SUM('Раздел 4'!R142:R142),"&lt;=",SUM('Раздел 4'!R141:R141))</f>
        <v>0&lt;=0</v>
      </c>
    </row>
    <row r="9545" spans="1:5" ht="42" hidden="1" customHeight="1">
      <c r="A9545" s="231" t="str">
        <f>IF((SUM('Раздел 4'!S142:S142)&lt;=SUM('Раздел 4'!S141:S141)),"","Неверно!")</f>
        <v/>
      </c>
      <c r="B9545" s="237" t="s">
        <v>32527</v>
      </c>
      <c r="C9545" s="232" t="s">
        <v>12845</v>
      </c>
      <c r="D9545" s="232" t="s">
        <v>12840</v>
      </c>
      <c r="E9545" s="232" t="str">
        <f>CONCATENATE(SUM('Раздел 4'!S142:S142),"&lt;=",SUM('Раздел 4'!S141:S141))</f>
        <v>0&lt;=0</v>
      </c>
    </row>
    <row r="9546" spans="1:5" ht="42" hidden="1" customHeight="1">
      <c r="A9546" s="231" t="str">
        <f>IF((SUM('Раздел 4'!T142:T142)&lt;=SUM('Раздел 4'!T141:T141)),"","Неверно!")</f>
        <v/>
      </c>
      <c r="B9546" s="237" t="s">
        <v>32527</v>
      </c>
      <c r="C9546" s="232" t="s">
        <v>12846</v>
      </c>
      <c r="D9546" s="232" t="s">
        <v>12840</v>
      </c>
      <c r="E9546" s="232" t="str">
        <f>CONCATENATE(SUM('Раздел 4'!T142:T142),"&lt;=",SUM('Раздел 4'!T141:T141))</f>
        <v>0&lt;=0</v>
      </c>
    </row>
    <row r="9547" spans="1:5" ht="42" hidden="1" customHeight="1">
      <c r="A9547" s="231" t="str">
        <f>IF((SUM('Раздел 4'!U142:U142)&lt;=SUM('Раздел 4'!U141:U141)),"","Неверно!")</f>
        <v/>
      </c>
      <c r="B9547" s="237" t="s">
        <v>32527</v>
      </c>
      <c r="C9547" s="232" t="s">
        <v>12847</v>
      </c>
      <c r="D9547" s="232" t="s">
        <v>12840</v>
      </c>
      <c r="E9547" s="232" t="str">
        <f>CONCATENATE(SUM('Раздел 4'!U142:U142),"&lt;=",SUM('Раздел 4'!U141:U141))</f>
        <v>0&lt;=0</v>
      </c>
    </row>
    <row r="9548" spans="1:5" ht="42" hidden="1" customHeight="1">
      <c r="A9548" s="231" t="str">
        <f>IF((SUM('Раздел 4'!V142:V142)&lt;=SUM('Раздел 4'!V141:V141)),"","Неверно!")</f>
        <v/>
      </c>
      <c r="B9548" s="237" t="s">
        <v>32527</v>
      </c>
      <c r="C9548" s="232" t="s">
        <v>12848</v>
      </c>
      <c r="D9548" s="232" t="s">
        <v>12840</v>
      </c>
      <c r="E9548" s="232" t="str">
        <f>CONCATENATE(SUM('Раздел 4'!V142:V142),"&lt;=",SUM('Раздел 4'!V141:V141))</f>
        <v>0&lt;=0</v>
      </c>
    </row>
    <row r="9549" spans="1:5" ht="42" hidden="1" customHeight="1">
      <c r="A9549" s="231" t="str">
        <f>IF((SUM('Раздел 4'!W142:W142)&lt;=SUM('Раздел 4'!W141:W141)),"","Неверно!")</f>
        <v/>
      </c>
      <c r="B9549" s="237" t="s">
        <v>32527</v>
      </c>
      <c r="C9549" s="232" t="s">
        <v>12849</v>
      </c>
      <c r="D9549" s="232" t="s">
        <v>12840</v>
      </c>
      <c r="E9549" s="232" t="str">
        <f>CONCATENATE(SUM('Раздел 4'!W142:W142),"&lt;=",SUM('Раздел 4'!W141:W141))</f>
        <v>0&lt;=0</v>
      </c>
    </row>
    <row r="9550" spans="1:5" ht="42" hidden="1" customHeight="1">
      <c r="A9550" s="231" t="str">
        <f>IF((SUM('Раздел 4'!X142:X142)&lt;=SUM('Раздел 4'!X141:X141)),"","Неверно!")</f>
        <v/>
      </c>
      <c r="B9550" s="237" t="s">
        <v>32527</v>
      </c>
      <c r="C9550" s="232" t="s">
        <v>12850</v>
      </c>
      <c r="D9550" s="232" t="s">
        <v>12840</v>
      </c>
      <c r="E9550" s="232" t="str">
        <f>CONCATENATE(SUM('Раздел 4'!X142:X142),"&lt;=",SUM('Раздел 4'!X141:X141))</f>
        <v>0&lt;=0</v>
      </c>
    </row>
    <row r="9551" spans="1:5" ht="42" hidden="1" customHeight="1">
      <c r="A9551" s="231" t="str">
        <f>IF((SUM('Раздел 4'!G142:G142)&lt;=SUM('Раздел 4'!G141:G141)),"","Неверно!")</f>
        <v/>
      </c>
      <c r="B9551" s="237" t="s">
        <v>32527</v>
      </c>
      <c r="C9551" s="232" t="s">
        <v>12851</v>
      </c>
      <c r="D9551" s="232" t="s">
        <v>12840</v>
      </c>
      <c r="E9551" s="232" t="str">
        <f>CONCATENATE(SUM('Раздел 4'!G142:G142),"&lt;=",SUM('Раздел 4'!G141:G141))</f>
        <v>0&lt;=0</v>
      </c>
    </row>
    <row r="9552" spans="1:5" ht="42" hidden="1" customHeight="1">
      <c r="A9552" s="231" t="str">
        <f>IF((SUM('Раздел 4'!Y142:Y142)&lt;=SUM('Раздел 4'!Y141:Y141)),"","Неверно!")</f>
        <v/>
      </c>
      <c r="B9552" s="237" t="s">
        <v>32527</v>
      </c>
      <c r="C9552" s="232" t="s">
        <v>12852</v>
      </c>
      <c r="D9552" s="232" t="s">
        <v>12840</v>
      </c>
      <c r="E9552" s="232" t="str">
        <f>CONCATENATE(SUM('Раздел 4'!Y142:Y142),"&lt;=",SUM('Раздел 4'!Y141:Y141))</f>
        <v>0&lt;=0</v>
      </c>
    </row>
    <row r="9553" spans="1:5" ht="42" hidden="1" customHeight="1">
      <c r="A9553" s="231" t="str">
        <f>IF((SUM('Раздел 4'!Z142:Z142)&lt;=SUM('Раздел 4'!Z141:Z141)),"","Неверно!")</f>
        <v/>
      </c>
      <c r="B9553" s="237" t="s">
        <v>32527</v>
      </c>
      <c r="C9553" s="232" t="s">
        <v>12853</v>
      </c>
      <c r="D9553" s="232" t="s">
        <v>12840</v>
      </c>
      <c r="E9553" s="232" t="str">
        <f>CONCATENATE(SUM('Раздел 4'!Z142:Z142),"&lt;=",SUM('Раздел 4'!Z141:Z141))</f>
        <v>0&lt;=0</v>
      </c>
    </row>
    <row r="9554" spans="1:5" ht="42" hidden="1" customHeight="1">
      <c r="A9554" s="231" t="str">
        <f>IF((SUM('Раздел 4'!AA142:AA142)&lt;=SUM('Раздел 4'!AA141:AA141)),"","Неверно!")</f>
        <v/>
      </c>
      <c r="B9554" s="237" t="s">
        <v>32527</v>
      </c>
      <c r="C9554" s="232" t="s">
        <v>12854</v>
      </c>
      <c r="D9554" s="232" t="s">
        <v>12840</v>
      </c>
      <c r="E9554" s="232" t="str">
        <f>CONCATENATE(SUM('Раздел 4'!AA142:AA142),"&lt;=",SUM('Раздел 4'!AA141:AA141))</f>
        <v>0&lt;=0</v>
      </c>
    </row>
    <row r="9555" spans="1:5" ht="42" hidden="1" customHeight="1">
      <c r="A9555" s="231" t="str">
        <f>IF((SUM('Раздел 4'!AB142:AB142)&lt;=SUM('Раздел 4'!AB141:AB141)),"","Неверно!")</f>
        <v/>
      </c>
      <c r="B9555" s="237" t="s">
        <v>32527</v>
      </c>
      <c r="C9555" s="232" t="s">
        <v>12855</v>
      </c>
      <c r="D9555" s="232" t="s">
        <v>12840</v>
      </c>
      <c r="E9555" s="232" t="str">
        <f>CONCATENATE(SUM('Раздел 4'!AB142:AB142),"&lt;=",SUM('Раздел 4'!AB141:AB141))</f>
        <v>0&lt;=0</v>
      </c>
    </row>
    <row r="9556" spans="1:5" ht="42" hidden="1" customHeight="1">
      <c r="A9556" s="231" t="str">
        <f>IF((SUM('Раздел 4'!AC142:AC142)&lt;=SUM('Раздел 4'!AC141:AC141)),"","Неверно!")</f>
        <v/>
      </c>
      <c r="B9556" s="237" t="s">
        <v>32527</v>
      </c>
      <c r="C9556" s="232" t="s">
        <v>12856</v>
      </c>
      <c r="D9556" s="232" t="s">
        <v>12840</v>
      </c>
      <c r="E9556" s="232" t="str">
        <f>CONCATENATE(SUM('Раздел 4'!AC142:AC142),"&lt;=",SUM('Раздел 4'!AC141:AC141))</f>
        <v>0&lt;=0</v>
      </c>
    </row>
    <row r="9557" spans="1:5" ht="42" hidden="1" customHeight="1">
      <c r="A9557" s="231" t="str">
        <f>IF((SUM('Раздел 4'!AD142:AD142)&lt;=SUM('Раздел 4'!AD141:AD141)),"","Неверно!")</f>
        <v/>
      </c>
      <c r="B9557" s="237" t="s">
        <v>32527</v>
      </c>
      <c r="C9557" s="232" t="s">
        <v>12857</v>
      </c>
      <c r="D9557" s="232" t="s">
        <v>12840</v>
      </c>
      <c r="E9557" s="232" t="str">
        <f>CONCATENATE(SUM('Раздел 4'!AD142:AD142),"&lt;=",SUM('Раздел 4'!AD141:AD141))</f>
        <v>0&lt;=0</v>
      </c>
    </row>
    <row r="9558" spans="1:5" ht="42" hidden="1" customHeight="1">
      <c r="A9558" s="231" t="str">
        <f>IF((SUM('Раздел 4'!AE142:AE142)&lt;=SUM('Раздел 4'!AE141:AE141)),"","Неверно!")</f>
        <v/>
      </c>
      <c r="B9558" s="237" t="s">
        <v>32527</v>
      </c>
      <c r="C9558" s="232" t="s">
        <v>12858</v>
      </c>
      <c r="D9558" s="232" t="s">
        <v>12840</v>
      </c>
      <c r="E9558" s="232" t="str">
        <f>CONCATENATE(SUM('Раздел 4'!AE142:AE142),"&lt;=",SUM('Раздел 4'!AE141:AE141))</f>
        <v>0&lt;=0</v>
      </c>
    </row>
    <row r="9559" spans="1:5" ht="42" hidden="1" customHeight="1">
      <c r="A9559" s="231" t="str">
        <f>IF((SUM('Раздел 4'!AF142:AF142)&lt;=SUM('Раздел 4'!AF141:AF141)),"","Неверно!")</f>
        <v/>
      </c>
      <c r="B9559" s="237" t="s">
        <v>32527</v>
      </c>
      <c r="C9559" s="232" t="s">
        <v>12859</v>
      </c>
      <c r="D9559" s="232" t="s">
        <v>12840</v>
      </c>
      <c r="E9559" s="232" t="str">
        <f>CONCATENATE(SUM('Раздел 4'!AF142:AF142),"&lt;=",SUM('Раздел 4'!AF141:AF141))</f>
        <v>0&lt;=0</v>
      </c>
    </row>
    <row r="9560" spans="1:5" ht="42" hidden="1" customHeight="1">
      <c r="A9560" s="231" t="str">
        <f>IF((SUM('Раздел 4'!AG142:AG142)&lt;=SUM('Раздел 4'!AG141:AG141)),"","Неверно!")</f>
        <v/>
      </c>
      <c r="B9560" s="237" t="s">
        <v>32527</v>
      </c>
      <c r="C9560" s="232" t="s">
        <v>12860</v>
      </c>
      <c r="D9560" s="232" t="s">
        <v>12840</v>
      </c>
      <c r="E9560" s="232" t="str">
        <f>CONCATENATE(SUM('Раздел 4'!AG142:AG142),"&lt;=",SUM('Раздел 4'!AG141:AG141))</f>
        <v>0&lt;=0</v>
      </c>
    </row>
    <row r="9561" spans="1:5" ht="42" hidden="1" customHeight="1">
      <c r="A9561" s="231" t="str">
        <f>IF((SUM('Раздел 4'!AH142:AH142)&lt;=SUM('Раздел 4'!AH141:AH141)),"","Неверно!")</f>
        <v/>
      </c>
      <c r="B9561" s="237" t="s">
        <v>32527</v>
      </c>
      <c r="C9561" s="232" t="s">
        <v>12861</v>
      </c>
      <c r="D9561" s="232" t="s">
        <v>12840</v>
      </c>
      <c r="E9561" s="232" t="str">
        <f>CONCATENATE(SUM('Раздел 4'!AH142:AH142),"&lt;=",SUM('Раздел 4'!AH141:AH141))</f>
        <v>0&lt;=0</v>
      </c>
    </row>
    <row r="9562" spans="1:5" ht="42" hidden="1" customHeight="1">
      <c r="A9562" s="231" t="str">
        <f>IF((SUM('Раздел 4'!H142:H142)&lt;=SUM('Раздел 4'!H141:H141)),"","Неверно!")</f>
        <v/>
      </c>
      <c r="B9562" s="237" t="s">
        <v>32527</v>
      </c>
      <c r="C9562" s="232" t="s">
        <v>12862</v>
      </c>
      <c r="D9562" s="232" t="s">
        <v>12840</v>
      </c>
      <c r="E9562" s="232" t="str">
        <f>CONCATENATE(SUM('Раздел 4'!H142:H142),"&lt;=",SUM('Раздел 4'!H141:H141))</f>
        <v>0&lt;=0</v>
      </c>
    </row>
    <row r="9563" spans="1:5" ht="42" hidden="1" customHeight="1">
      <c r="A9563" s="231" t="str">
        <f>IF((SUM('Раздел 4'!AI142:AI142)&lt;=SUM('Раздел 4'!AI141:AI141)),"","Неверно!")</f>
        <v/>
      </c>
      <c r="B9563" s="237" t="s">
        <v>32527</v>
      </c>
      <c r="C9563" s="232" t="s">
        <v>12863</v>
      </c>
      <c r="D9563" s="232" t="s">
        <v>12840</v>
      </c>
      <c r="E9563" s="232" t="str">
        <f>CONCATENATE(SUM('Раздел 4'!AI142:AI142),"&lt;=",SUM('Раздел 4'!AI141:AI141))</f>
        <v>0&lt;=0</v>
      </c>
    </row>
    <row r="9564" spans="1:5" ht="42" hidden="1" customHeight="1">
      <c r="A9564" s="231" t="str">
        <f>IF((SUM('Раздел 4'!AJ142:AJ142)&lt;=SUM('Раздел 4'!AJ141:AJ141)),"","Неверно!")</f>
        <v/>
      </c>
      <c r="B9564" s="237" t="s">
        <v>32527</v>
      </c>
      <c r="C9564" s="232" t="s">
        <v>12864</v>
      </c>
      <c r="D9564" s="232" t="s">
        <v>12840</v>
      </c>
      <c r="E9564" s="232" t="str">
        <f>CONCATENATE(SUM('Раздел 4'!AJ142:AJ142),"&lt;=",SUM('Раздел 4'!AJ141:AJ141))</f>
        <v>0&lt;=0</v>
      </c>
    </row>
    <row r="9565" spans="1:5" ht="42" hidden="1" customHeight="1">
      <c r="A9565" s="231" t="str">
        <f>IF((SUM('Раздел 4'!AK142:AK142)&lt;=SUM('Раздел 4'!AK141:AK141)),"","Неверно!")</f>
        <v/>
      </c>
      <c r="B9565" s="237" t="s">
        <v>32527</v>
      </c>
      <c r="C9565" s="232" t="s">
        <v>12865</v>
      </c>
      <c r="D9565" s="232" t="s">
        <v>12840</v>
      </c>
      <c r="E9565" s="232" t="str">
        <f>CONCATENATE(SUM('Раздел 4'!AK142:AK142),"&lt;=",SUM('Раздел 4'!AK141:AK141))</f>
        <v>0&lt;=0</v>
      </c>
    </row>
    <row r="9566" spans="1:5" ht="42" hidden="1" customHeight="1">
      <c r="A9566" s="231" t="str">
        <f>IF((SUM('Раздел 4'!AL142:AL142)&lt;=SUM('Раздел 4'!AL141:AL141)),"","Неверно!")</f>
        <v/>
      </c>
      <c r="B9566" s="237" t="s">
        <v>32527</v>
      </c>
      <c r="C9566" s="232" t="s">
        <v>12866</v>
      </c>
      <c r="D9566" s="232" t="s">
        <v>12840</v>
      </c>
      <c r="E9566" s="232" t="str">
        <f>CONCATENATE(SUM('Раздел 4'!AL142:AL142),"&lt;=",SUM('Раздел 4'!AL141:AL141))</f>
        <v>0&lt;=0</v>
      </c>
    </row>
    <row r="9567" spans="1:5" ht="42" hidden="1" customHeight="1">
      <c r="A9567" s="231" t="str">
        <f>IF((SUM('Раздел 4'!I142:I142)&lt;=SUM('Раздел 4'!I141:I141)),"","Неверно!")</f>
        <v/>
      </c>
      <c r="B9567" s="237" t="s">
        <v>32527</v>
      </c>
      <c r="C9567" s="232" t="s">
        <v>12867</v>
      </c>
      <c r="D9567" s="232" t="s">
        <v>12840</v>
      </c>
      <c r="E9567" s="232" t="str">
        <f>CONCATENATE(SUM('Раздел 4'!I142:I142),"&lt;=",SUM('Раздел 4'!I141:I141))</f>
        <v>0&lt;=0</v>
      </c>
    </row>
    <row r="9568" spans="1:5" ht="42" hidden="1" customHeight="1">
      <c r="A9568" s="231" t="str">
        <f>IF((SUM('Раздел 4'!J142:J142)&lt;=SUM('Раздел 4'!J141:J141)),"","Неверно!")</f>
        <v/>
      </c>
      <c r="B9568" s="237" t="s">
        <v>32527</v>
      </c>
      <c r="C9568" s="232" t="s">
        <v>12868</v>
      </c>
      <c r="D9568" s="232" t="s">
        <v>12840</v>
      </c>
      <c r="E9568" s="232" t="str">
        <f>CONCATENATE(SUM('Раздел 4'!J142:J142),"&lt;=",SUM('Раздел 4'!J141:J141))</f>
        <v>0&lt;=0</v>
      </c>
    </row>
    <row r="9569" spans="1:5" ht="42" hidden="1" customHeight="1">
      <c r="A9569" s="231" t="str">
        <f>IF((SUM('Раздел 4'!K142:K142)&lt;=SUM('Раздел 4'!K141:K141)),"","Неверно!")</f>
        <v/>
      </c>
      <c r="B9569" s="237" t="s">
        <v>32527</v>
      </c>
      <c r="C9569" s="232" t="s">
        <v>12869</v>
      </c>
      <c r="D9569" s="232" t="s">
        <v>12840</v>
      </c>
      <c r="E9569" s="232" t="str">
        <f>CONCATENATE(SUM('Раздел 4'!K142:K142),"&lt;=",SUM('Раздел 4'!K141:K141))</f>
        <v>0&lt;=0</v>
      </c>
    </row>
    <row r="9570" spans="1:5" ht="42" hidden="1" customHeight="1">
      <c r="A9570" s="231" t="str">
        <f>IF((SUM('Раздел 4'!L142:L142)&lt;=SUM('Раздел 4'!L141:L141)),"","Неверно!")</f>
        <v/>
      </c>
      <c r="B9570" s="237" t="s">
        <v>32527</v>
      </c>
      <c r="C9570" s="232" t="s">
        <v>12870</v>
      </c>
      <c r="D9570" s="232" t="s">
        <v>12840</v>
      </c>
      <c r="E9570" s="232" t="str">
        <f>CONCATENATE(SUM('Раздел 4'!L142:L142),"&lt;=",SUM('Раздел 4'!L141:L141))</f>
        <v>0&lt;=0</v>
      </c>
    </row>
    <row r="9571" spans="1:5" ht="42" hidden="1" customHeight="1">
      <c r="A9571" s="231" t="str">
        <f>IF((SUM('Раздел 4'!M142:M142)&lt;=SUM('Раздел 4'!M141:M141)),"","Неверно!")</f>
        <v/>
      </c>
      <c r="B9571" s="237" t="s">
        <v>32527</v>
      </c>
      <c r="C9571" s="232" t="s">
        <v>12871</v>
      </c>
      <c r="D9571" s="232" t="s">
        <v>12840</v>
      </c>
      <c r="E9571" s="232" t="str">
        <f>CONCATENATE(SUM('Раздел 4'!M142:M142),"&lt;=",SUM('Раздел 4'!M141:M141))</f>
        <v>0&lt;=0</v>
      </c>
    </row>
    <row r="9572" spans="1:5" ht="42" hidden="1" customHeight="1">
      <c r="A9572" s="231" t="str">
        <f>IF((SUM('Раздел 4'!N142:N142)&lt;=SUM('Раздел 4'!N141:N141)),"","Неверно!")</f>
        <v/>
      </c>
      <c r="B9572" s="237" t="s">
        <v>32527</v>
      </c>
      <c r="C9572" s="232" t="s">
        <v>12872</v>
      </c>
      <c r="D9572" s="232" t="s">
        <v>12840</v>
      </c>
      <c r="E9572" s="232" t="str">
        <f>CONCATENATE(SUM('Раздел 4'!N142:N142),"&lt;=",SUM('Раздел 4'!N141:N141))</f>
        <v>0&lt;=0</v>
      </c>
    </row>
    <row r="9573" spans="1:5" ht="42" hidden="1" customHeight="1">
      <c r="A9573" s="231" t="str">
        <f>IF((SUM('Раздел 4'!F150:F150)&lt;=SUM('Раздел 4'!F149:F149)),"","Неверно!")</f>
        <v/>
      </c>
      <c r="B9573" s="237" t="s">
        <v>32528</v>
      </c>
      <c r="C9573" s="232" t="s">
        <v>12805</v>
      </c>
      <c r="D9573" s="232" t="s">
        <v>12806</v>
      </c>
      <c r="E9573" s="232" t="str">
        <f>CONCATENATE(SUM('Раздел 4'!F150:F150),"&lt;=",SUM('Раздел 4'!F149:F149))</f>
        <v>0&lt;=0</v>
      </c>
    </row>
    <row r="9574" spans="1:5" ht="42" hidden="1" customHeight="1">
      <c r="A9574" s="231" t="str">
        <f>IF((SUM('Раздел 4'!O150:O150)&lt;=SUM('Раздел 4'!O149:O149)),"","Неверно!")</f>
        <v/>
      </c>
      <c r="B9574" s="237" t="s">
        <v>32528</v>
      </c>
      <c r="C9574" s="232" t="s">
        <v>12807</v>
      </c>
      <c r="D9574" s="232" t="s">
        <v>12806</v>
      </c>
      <c r="E9574" s="232" t="str">
        <f>CONCATENATE(SUM('Раздел 4'!O150:O150),"&lt;=",SUM('Раздел 4'!O149:O149))</f>
        <v>0&lt;=0</v>
      </c>
    </row>
    <row r="9575" spans="1:5" ht="42" hidden="1" customHeight="1">
      <c r="A9575" s="231" t="str">
        <f>IF((SUM('Раздел 4'!P150:P150)&lt;=SUM('Раздел 4'!P149:P149)),"","Неверно!")</f>
        <v/>
      </c>
      <c r="B9575" s="237" t="s">
        <v>32528</v>
      </c>
      <c r="C9575" s="232" t="s">
        <v>12808</v>
      </c>
      <c r="D9575" s="232" t="s">
        <v>12806</v>
      </c>
      <c r="E9575" s="232" t="str">
        <f>CONCATENATE(SUM('Раздел 4'!P150:P150),"&lt;=",SUM('Раздел 4'!P149:P149))</f>
        <v>0&lt;=0</v>
      </c>
    </row>
    <row r="9576" spans="1:5" ht="42" hidden="1" customHeight="1">
      <c r="A9576" s="231" t="str">
        <f>IF((SUM('Раздел 4'!Q150:Q150)&lt;=SUM('Раздел 4'!Q149:Q149)),"","Неверно!")</f>
        <v/>
      </c>
      <c r="B9576" s="237" t="s">
        <v>32528</v>
      </c>
      <c r="C9576" s="232" t="s">
        <v>12809</v>
      </c>
      <c r="D9576" s="232" t="s">
        <v>12806</v>
      </c>
      <c r="E9576" s="232" t="str">
        <f>CONCATENATE(SUM('Раздел 4'!Q150:Q150),"&lt;=",SUM('Раздел 4'!Q149:Q149))</f>
        <v>0&lt;=0</v>
      </c>
    </row>
    <row r="9577" spans="1:5" ht="42" hidden="1" customHeight="1">
      <c r="A9577" s="231" t="str">
        <f>IF((SUM('Раздел 4'!R150:R150)&lt;=SUM('Раздел 4'!R149:R149)),"","Неверно!")</f>
        <v/>
      </c>
      <c r="B9577" s="237" t="s">
        <v>32528</v>
      </c>
      <c r="C9577" s="232" t="s">
        <v>12810</v>
      </c>
      <c r="D9577" s="232" t="s">
        <v>12806</v>
      </c>
      <c r="E9577" s="232" t="str">
        <f>CONCATENATE(SUM('Раздел 4'!R150:R150),"&lt;=",SUM('Раздел 4'!R149:R149))</f>
        <v>0&lt;=0</v>
      </c>
    </row>
    <row r="9578" spans="1:5" ht="42" hidden="1" customHeight="1">
      <c r="A9578" s="231" t="str">
        <f>IF((SUM('Раздел 4'!S150:S150)&lt;=SUM('Раздел 4'!S149:S149)),"","Неверно!")</f>
        <v/>
      </c>
      <c r="B9578" s="237" t="s">
        <v>32528</v>
      </c>
      <c r="C9578" s="232" t="s">
        <v>12811</v>
      </c>
      <c r="D9578" s="232" t="s">
        <v>12806</v>
      </c>
      <c r="E9578" s="232" t="str">
        <f>CONCATENATE(SUM('Раздел 4'!S150:S150),"&lt;=",SUM('Раздел 4'!S149:S149))</f>
        <v>0&lt;=0</v>
      </c>
    </row>
    <row r="9579" spans="1:5" ht="42" hidden="1" customHeight="1">
      <c r="A9579" s="231" t="str">
        <f>IF((SUM('Раздел 4'!T150:T150)&lt;=SUM('Раздел 4'!T149:T149)),"","Неверно!")</f>
        <v/>
      </c>
      <c r="B9579" s="237" t="s">
        <v>32528</v>
      </c>
      <c r="C9579" s="232" t="s">
        <v>12812</v>
      </c>
      <c r="D9579" s="232" t="s">
        <v>12806</v>
      </c>
      <c r="E9579" s="232" t="str">
        <f>CONCATENATE(SUM('Раздел 4'!T150:T150),"&lt;=",SUM('Раздел 4'!T149:T149))</f>
        <v>0&lt;=0</v>
      </c>
    </row>
    <row r="9580" spans="1:5" ht="42" hidden="1" customHeight="1">
      <c r="A9580" s="231" t="str">
        <f>IF((SUM('Раздел 4'!U150:U150)&lt;=SUM('Раздел 4'!U149:U149)),"","Неверно!")</f>
        <v/>
      </c>
      <c r="B9580" s="237" t="s">
        <v>32528</v>
      </c>
      <c r="C9580" s="232" t="s">
        <v>12813</v>
      </c>
      <c r="D9580" s="232" t="s">
        <v>12806</v>
      </c>
      <c r="E9580" s="232" t="str">
        <f>CONCATENATE(SUM('Раздел 4'!U150:U150),"&lt;=",SUM('Раздел 4'!U149:U149))</f>
        <v>0&lt;=0</v>
      </c>
    </row>
    <row r="9581" spans="1:5" ht="42" hidden="1" customHeight="1">
      <c r="A9581" s="231" t="str">
        <f>IF((SUM('Раздел 4'!V150:V150)&lt;=SUM('Раздел 4'!V149:V149)),"","Неверно!")</f>
        <v/>
      </c>
      <c r="B9581" s="237" t="s">
        <v>32528</v>
      </c>
      <c r="C9581" s="232" t="s">
        <v>12814</v>
      </c>
      <c r="D9581" s="232" t="s">
        <v>12806</v>
      </c>
      <c r="E9581" s="232" t="str">
        <f>CONCATENATE(SUM('Раздел 4'!V150:V150),"&lt;=",SUM('Раздел 4'!V149:V149))</f>
        <v>0&lt;=0</v>
      </c>
    </row>
    <row r="9582" spans="1:5" ht="42" hidden="1" customHeight="1">
      <c r="A9582" s="231" t="str">
        <f>IF((SUM('Раздел 4'!W150:W150)&lt;=SUM('Раздел 4'!W149:W149)),"","Неверно!")</f>
        <v/>
      </c>
      <c r="B9582" s="237" t="s">
        <v>32528</v>
      </c>
      <c r="C9582" s="232" t="s">
        <v>12815</v>
      </c>
      <c r="D9582" s="232" t="s">
        <v>12806</v>
      </c>
      <c r="E9582" s="232" t="str">
        <f>CONCATENATE(SUM('Раздел 4'!W150:W150),"&lt;=",SUM('Раздел 4'!W149:W149))</f>
        <v>0&lt;=0</v>
      </c>
    </row>
    <row r="9583" spans="1:5" ht="42" hidden="1" customHeight="1">
      <c r="A9583" s="231" t="str">
        <f>IF((SUM('Раздел 4'!X150:X150)&lt;=SUM('Раздел 4'!X149:X149)),"","Неверно!")</f>
        <v/>
      </c>
      <c r="B9583" s="237" t="s">
        <v>32528</v>
      </c>
      <c r="C9583" s="232" t="s">
        <v>12816</v>
      </c>
      <c r="D9583" s="232" t="s">
        <v>12806</v>
      </c>
      <c r="E9583" s="232" t="str">
        <f>CONCATENATE(SUM('Раздел 4'!X150:X150),"&lt;=",SUM('Раздел 4'!X149:X149))</f>
        <v>0&lt;=0</v>
      </c>
    </row>
    <row r="9584" spans="1:5" ht="42" hidden="1" customHeight="1">
      <c r="A9584" s="231" t="str">
        <f>IF((SUM('Раздел 4'!G150:G150)&lt;=SUM('Раздел 4'!G149:G149)),"","Неверно!")</f>
        <v/>
      </c>
      <c r="B9584" s="237" t="s">
        <v>32528</v>
      </c>
      <c r="C9584" s="232" t="s">
        <v>12817</v>
      </c>
      <c r="D9584" s="232" t="s">
        <v>12806</v>
      </c>
      <c r="E9584" s="232" t="str">
        <f>CONCATENATE(SUM('Раздел 4'!G150:G150),"&lt;=",SUM('Раздел 4'!G149:G149))</f>
        <v>0&lt;=0</v>
      </c>
    </row>
    <row r="9585" spans="1:5" ht="42" hidden="1" customHeight="1">
      <c r="A9585" s="231" t="str">
        <f>IF((SUM('Раздел 4'!Y150:Y150)&lt;=SUM('Раздел 4'!Y149:Y149)),"","Неверно!")</f>
        <v/>
      </c>
      <c r="B9585" s="237" t="s">
        <v>32528</v>
      </c>
      <c r="C9585" s="232" t="s">
        <v>12818</v>
      </c>
      <c r="D9585" s="232" t="s">
        <v>12806</v>
      </c>
      <c r="E9585" s="232" t="str">
        <f>CONCATENATE(SUM('Раздел 4'!Y150:Y150),"&lt;=",SUM('Раздел 4'!Y149:Y149))</f>
        <v>0&lt;=0</v>
      </c>
    </row>
    <row r="9586" spans="1:5" ht="42" hidden="1" customHeight="1">
      <c r="A9586" s="231" t="str">
        <f>IF((SUM('Раздел 4'!Z150:Z150)&lt;=SUM('Раздел 4'!Z149:Z149)),"","Неверно!")</f>
        <v/>
      </c>
      <c r="B9586" s="237" t="s">
        <v>32528</v>
      </c>
      <c r="C9586" s="232" t="s">
        <v>12819</v>
      </c>
      <c r="D9586" s="232" t="s">
        <v>12806</v>
      </c>
      <c r="E9586" s="232" t="str">
        <f>CONCATENATE(SUM('Раздел 4'!Z150:Z150),"&lt;=",SUM('Раздел 4'!Z149:Z149))</f>
        <v>0&lt;=0</v>
      </c>
    </row>
    <row r="9587" spans="1:5" ht="42" hidden="1" customHeight="1">
      <c r="A9587" s="231" t="str">
        <f>IF((SUM('Раздел 4'!AA150:AA150)&lt;=SUM('Раздел 4'!AA149:AA149)),"","Неверно!")</f>
        <v/>
      </c>
      <c r="B9587" s="237" t="s">
        <v>32528</v>
      </c>
      <c r="C9587" s="232" t="s">
        <v>12820</v>
      </c>
      <c r="D9587" s="232" t="s">
        <v>12806</v>
      </c>
      <c r="E9587" s="232" t="str">
        <f>CONCATENATE(SUM('Раздел 4'!AA150:AA150),"&lt;=",SUM('Раздел 4'!AA149:AA149))</f>
        <v>0&lt;=0</v>
      </c>
    </row>
    <row r="9588" spans="1:5" ht="42" hidden="1" customHeight="1">
      <c r="A9588" s="231" t="str">
        <f>IF((SUM('Раздел 4'!AB150:AB150)&lt;=SUM('Раздел 4'!AB149:AB149)),"","Неверно!")</f>
        <v/>
      </c>
      <c r="B9588" s="237" t="s">
        <v>32528</v>
      </c>
      <c r="C9588" s="232" t="s">
        <v>12821</v>
      </c>
      <c r="D9588" s="232" t="s">
        <v>12806</v>
      </c>
      <c r="E9588" s="232" t="str">
        <f>CONCATENATE(SUM('Раздел 4'!AB150:AB150),"&lt;=",SUM('Раздел 4'!AB149:AB149))</f>
        <v>0&lt;=0</v>
      </c>
    </row>
    <row r="9589" spans="1:5" ht="42" hidden="1" customHeight="1">
      <c r="A9589" s="231" t="str">
        <f>IF((SUM('Раздел 4'!AC150:AC150)&lt;=SUM('Раздел 4'!AC149:AC149)),"","Неверно!")</f>
        <v/>
      </c>
      <c r="B9589" s="237" t="s">
        <v>32528</v>
      </c>
      <c r="C9589" s="232" t="s">
        <v>12822</v>
      </c>
      <c r="D9589" s="232" t="s">
        <v>12806</v>
      </c>
      <c r="E9589" s="232" t="str">
        <f>CONCATENATE(SUM('Раздел 4'!AC150:AC150),"&lt;=",SUM('Раздел 4'!AC149:AC149))</f>
        <v>0&lt;=0</v>
      </c>
    </row>
    <row r="9590" spans="1:5" ht="42" hidden="1" customHeight="1">
      <c r="A9590" s="231" t="str">
        <f>IF((SUM('Раздел 4'!AD150:AD150)&lt;=SUM('Раздел 4'!AD149:AD149)),"","Неверно!")</f>
        <v/>
      </c>
      <c r="B9590" s="237" t="s">
        <v>32528</v>
      </c>
      <c r="C9590" s="232" t="s">
        <v>12823</v>
      </c>
      <c r="D9590" s="232" t="s">
        <v>12806</v>
      </c>
      <c r="E9590" s="232" t="str">
        <f>CONCATENATE(SUM('Раздел 4'!AD150:AD150),"&lt;=",SUM('Раздел 4'!AD149:AD149))</f>
        <v>0&lt;=0</v>
      </c>
    </row>
    <row r="9591" spans="1:5" ht="42" hidden="1" customHeight="1">
      <c r="A9591" s="231" t="str">
        <f>IF((SUM('Раздел 4'!AE150:AE150)&lt;=SUM('Раздел 4'!AE149:AE149)),"","Неверно!")</f>
        <v/>
      </c>
      <c r="B9591" s="237" t="s">
        <v>32528</v>
      </c>
      <c r="C9591" s="232" t="s">
        <v>12824</v>
      </c>
      <c r="D9591" s="232" t="s">
        <v>12806</v>
      </c>
      <c r="E9591" s="232" t="str">
        <f>CONCATENATE(SUM('Раздел 4'!AE150:AE150),"&lt;=",SUM('Раздел 4'!AE149:AE149))</f>
        <v>0&lt;=0</v>
      </c>
    </row>
    <row r="9592" spans="1:5" ht="42" hidden="1" customHeight="1">
      <c r="A9592" s="231" t="str">
        <f>IF((SUM('Раздел 4'!AF150:AF150)&lt;=SUM('Раздел 4'!AF149:AF149)),"","Неверно!")</f>
        <v/>
      </c>
      <c r="B9592" s="237" t="s">
        <v>32528</v>
      </c>
      <c r="C9592" s="232" t="s">
        <v>12825</v>
      </c>
      <c r="D9592" s="232" t="s">
        <v>12806</v>
      </c>
      <c r="E9592" s="232" t="str">
        <f>CONCATENATE(SUM('Раздел 4'!AF150:AF150),"&lt;=",SUM('Раздел 4'!AF149:AF149))</f>
        <v>0&lt;=0</v>
      </c>
    </row>
    <row r="9593" spans="1:5" ht="42" hidden="1" customHeight="1">
      <c r="A9593" s="231" t="str">
        <f>IF((SUM('Раздел 4'!AG150:AG150)&lt;=SUM('Раздел 4'!AG149:AG149)),"","Неверно!")</f>
        <v/>
      </c>
      <c r="B9593" s="237" t="s">
        <v>32528</v>
      </c>
      <c r="C9593" s="232" t="s">
        <v>12826</v>
      </c>
      <c r="D9593" s="232" t="s">
        <v>12806</v>
      </c>
      <c r="E9593" s="232" t="str">
        <f>CONCATENATE(SUM('Раздел 4'!AG150:AG150),"&lt;=",SUM('Раздел 4'!AG149:AG149))</f>
        <v>0&lt;=0</v>
      </c>
    </row>
    <row r="9594" spans="1:5" ht="42" hidden="1" customHeight="1">
      <c r="A9594" s="231" t="str">
        <f>IF((SUM('Раздел 4'!AH150:AH150)&lt;=SUM('Раздел 4'!AH149:AH149)),"","Неверно!")</f>
        <v/>
      </c>
      <c r="B9594" s="237" t="s">
        <v>32528</v>
      </c>
      <c r="C9594" s="232" t="s">
        <v>12827</v>
      </c>
      <c r="D9594" s="232" t="s">
        <v>12806</v>
      </c>
      <c r="E9594" s="232" t="str">
        <f>CONCATENATE(SUM('Раздел 4'!AH150:AH150),"&lt;=",SUM('Раздел 4'!AH149:AH149))</f>
        <v>0&lt;=0</v>
      </c>
    </row>
    <row r="9595" spans="1:5" ht="42" hidden="1" customHeight="1">
      <c r="A9595" s="231" t="str">
        <f>IF((SUM('Раздел 4'!H150:H150)&lt;=SUM('Раздел 4'!H149:H149)),"","Неверно!")</f>
        <v/>
      </c>
      <c r="B9595" s="237" t="s">
        <v>32528</v>
      </c>
      <c r="C9595" s="232" t="s">
        <v>12828</v>
      </c>
      <c r="D9595" s="232" t="s">
        <v>12806</v>
      </c>
      <c r="E9595" s="232" t="str">
        <f>CONCATENATE(SUM('Раздел 4'!H150:H150),"&lt;=",SUM('Раздел 4'!H149:H149))</f>
        <v>0&lt;=0</v>
      </c>
    </row>
    <row r="9596" spans="1:5" ht="42" hidden="1" customHeight="1">
      <c r="A9596" s="231" t="str">
        <f>IF((SUM('Раздел 4'!AI150:AI150)&lt;=SUM('Раздел 4'!AI149:AI149)),"","Неверно!")</f>
        <v/>
      </c>
      <c r="B9596" s="237" t="s">
        <v>32528</v>
      </c>
      <c r="C9596" s="232" t="s">
        <v>12829</v>
      </c>
      <c r="D9596" s="232" t="s">
        <v>12806</v>
      </c>
      <c r="E9596" s="232" t="str">
        <f>CONCATENATE(SUM('Раздел 4'!AI150:AI150),"&lt;=",SUM('Раздел 4'!AI149:AI149))</f>
        <v>0&lt;=0</v>
      </c>
    </row>
    <row r="9597" spans="1:5" ht="42" hidden="1" customHeight="1">
      <c r="A9597" s="231" t="str">
        <f>IF((SUM('Раздел 4'!AJ150:AJ150)&lt;=SUM('Раздел 4'!AJ149:AJ149)),"","Неверно!")</f>
        <v/>
      </c>
      <c r="B9597" s="237" t="s">
        <v>32528</v>
      </c>
      <c r="C9597" s="232" t="s">
        <v>12830</v>
      </c>
      <c r="D9597" s="232" t="s">
        <v>12806</v>
      </c>
      <c r="E9597" s="232" t="str">
        <f>CONCATENATE(SUM('Раздел 4'!AJ150:AJ150),"&lt;=",SUM('Раздел 4'!AJ149:AJ149))</f>
        <v>0&lt;=0</v>
      </c>
    </row>
    <row r="9598" spans="1:5" ht="42" hidden="1" customHeight="1">
      <c r="A9598" s="231" t="str">
        <f>IF((SUM('Раздел 4'!AK150:AK150)&lt;=SUM('Раздел 4'!AK149:AK149)),"","Неверно!")</f>
        <v/>
      </c>
      <c r="B9598" s="237" t="s">
        <v>32528</v>
      </c>
      <c r="C9598" s="232" t="s">
        <v>12831</v>
      </c>
      <c r="D9598" s="232" t="s">
        <v>12806</v>
      </c>
      <c r="E9598" s="232" t="str">
        <f>CONCATENATE(SUM('Раздел 4'!AK150:AK150),"&lt;=",SUM('Раздел 4'!AK149:AK149))</f>
        <v>0&lt;=0</v>
      </c>
    </row>
    <row r="9599" spans="1:5" ht="42" hidden="1" customHeight="1">
      <c r="A9599" s="231" t="str">
        <f>IF((SUM('Раздел 4'!AL150:AL150)&lt;=SUM('Раздел 4'!AL149:AL149)),"","Неверно!")</f>
        <v/>
      </c>
      <c r="B9599" s="237" t="s">
        <v>32528</v>
      </c>
      <c r="C9599" s="232" t="s">
        <v>12832</v>
      </c>
      <c r="D9599" s="232" t="s">
        <v>12806</v>
      </c>
      <c r="E9599" s="232" t="str">
        <f>CONCATENATE(SUM('Раздел 4'!AL150:AL150),"&lt;=",SUM('Раздел 4'!AL149:AL149))</f>
        <v>0&lt;=0</v>
      </c>
    </row>
    <row r="9600" spans="1:5" ht="42" hidden="1" customHeight="1">
      <c r="A9600" s="231" t="str">
        <f>IF((SUM('Раздел 4'!I150:I150)&lt;=SUM('Раздел 4'!I149:I149)),"","Неверно!")</f>
        <v/>
      </c>
      <c r="B9600" s="237" t="s">
        <v>32528</v>
      </c>
      <c r="C9600" s="232" t="s">
        <v>12833</v>
      </c>
      <c r="D9600" s="232" t="s">
        <v>12806</v>
      </c>
      <c r="E9600" s="232" t="str">
        <f>CONCATENATE(SUM('Раздел 4'!I150:I150),"&lt;=",SUM('Раздел 4'!I149:I149))</f>
        <v>0&lt;=0</v>
      </c>
    </row>
    <row r="9601" spans="1:5" ht="42" hidden="1" customHeight="1">
      <c r="A9601" s="231" t="str">
        <f>IF((SUM('Раздел 4'!J150:J150)&lt;=SUM('Раздел 4'!J149:J149)),"","Неверно!")</f>
        <v/>
      </c>
      <c r="B9601" s="237" t="s">
        <v>32528</v>
      </c>
      <c r="C9601" s="232" t="s">
        <v>12834</v>
      </c>
      <c r="D9601" s="232" t="s">
        <v>12806</v>
      </c>
      <c r="E9601" s="232" t="str">
        <f>CONCATENATE(SUM('Раздел 4'!J150:J150),"&lt;=",SUM('Раздел 4'!J149:J149))</f>
        <v>0&lt;=0</v>
      </c>
    </row>
    <row r="9602" spans="1:5" ht="42" hidden="1" customHeight="1">
      <c r="A9602" s="231" t="str">
        <f>IF((SUM('Раздел 4'!K150:K150)&lt;=SUM('Раздел 4'!K149:K149)),"","Неверно!")</f>
        <v/>
      </c>
      <c r="B9602" s="237" t="s">
        <v>32528</v>
      </c>
      <c r="C9602" s="232" t="s">
        <v>12835</v>
      </c>
      <c r="D9602" s="232" t="s">
        <v>12806</v>
      </c>
      <c r="E9602" s="232" t="str">
        <f>CONCATENATE(SUM('Раздел 4'!K150:K150),"&lt;=",SUM('Раздел 4'!K149:K149))</f>
        <v>0&lt;=0</v>
      </c>
    </row>
    <row r="9603" spans="1:5" ht="42" hidden="1" customHeight="1">
      <c r="A9603" s="231" t="str">
        <f>IF((SUM('Раздел 4'!L150:L150)&lt;=SUM('Раздел 4'!L149:L149)),"","Неверно!")</f>
        <v/>
      </c>
      <c r="B9603" s="237" t="s">
        <v>32528</v>
      </c>
      <c r="C9603" s="232" t="s">
        <v>12836</v>
      </c>
      <c r="D9603" s="232" t="s">
        <v>12806</v>
      </c>
      <c r="E9603" s="232" t="str">
        <f>CONCATENATE(SUM('Раздел 4'!L150:L150),"&lt;=",SUM('Раздел 4'!L149:L149))</f>
        <v>0&lt;=0</v>
      </c>
    </row>
    <row r="9604" spans="1:5" ht="42" hidden="1" customHeight="1">
      <c r="A9604" s="231" t="str">
        <f>IF((SUM('Раздел 4'!M150:M150)&lt;=SUM('Раздел 4'!M149:M149)),"","Неверно!")</f>
        <v/>
      </c>
      <c r="B9604" s="237" t="s">
        <v>32528</v>
      </c>
      <c r="C9604" s="232" t="s">
        <v>12837</v>
      </c>
      <c r="D9604" s="232" t="s">
        <v>12806</v>
      </c>
      <c r="E9604" s="232" t="str">
        <f>CONCATENATE(SUM('Раздел 4'!M150:M150),"&lt;=",SUM('Раздел 4'!M149:M149))</f>
        <v>0&lt;=0</v>
      </c>
    </row>
    <row r="9605" spans="1:5" ht="42" hidden="1" customHeight="1">
      <c r="A9605" s="231" t="str">
        <f>IF((SUM('Раздел 4'!N150:N150)&lt;=SUM('Раздел 4'!N149:N149)),"","Неверно!")</f>
        <v/>
      </c>
      <c r="B9605" s="237" t="s">
        <v>32528</v>
      </c>
      <c r="C9605" s="232" t="s">
        <v>12838</v>
      </c>
      <c r="D9605" s="232" t="s">
        <v>12806</v>
      </c>
      <c r="E9605" s="232" t="str">
        <f>CONCATENATE(SUM('Раздел 4'!N150:N150),"&lt;=",SUM('Раздел 4'!N149:N149))</f>
        <v>0&lt;=0</v>
      </c>
    </row>
    <row r="9606" spans="1:5" ht="42" hidden="1" customHeight="1">
      <c r="A9606" s="231" t="str">
        <f>IF((SUM('Раздел 4'!F57:F57)&lt;=SUM('Раздел 4'!F56:F56)),"","Неверно!")</f>
        <v/>
      </c>
      <c r="B9606" s="237" t="s">
        <v>32529</v>
      </c>
      <c r="C9606" s="232" t="s">
        <v>12771</v>
      </c>
      <c r="D9606" s="232" t="s">
        <v>12772</v>
      </c>
      <c r="E9606" s="232" t="str">
        <f>CONCATENATE(SUM('Раздел 4'!F57:F57),"&lt;=",SUM('Раздел 4'!F56:F56))</f>
        <v>0&lt;=0</v>
      </c>
    </row>
    <row r="9607" spans="1:5" ht="42" hidden="1" customHeight="1">
      <c r="A9607" s="231" t="str">
        <f>IF((SUM('Раздел 4'!O57:O57)&lt;=SUM('Раздел 4'!O56:O56)),"","Неверно!")</f>
        <v/>
      </c>
      <c r="B9607" s="237" t="s">
        <v>32529</v>
      </c>
      <c r="C9607" s="232" t="s">
        <v>12773</v>
      </c>
      <c r="D9607" s="232" t="s">
        <v>12772</v>
      </c>
      <c r="E9607" s="232" t="str">
        <f>CONCATENATE(SUM('Раздел 4'!O57:O57),"&lt;=",SUM('Раздел 4'!O56:O56))</f>
        <v>0&lt;=0</v>
      </c>
    </row>
    <row r="9608" spans="1:5" ht="42" hidden="1" customHeight="1">
      <c r="A9608" s="231" t="str">
        <f>IF((SUM('Раздел 4'!P57:P57)&lt;=SUM('Раздел 4'!P56:P56)),"","Неверно!")</f>
        <v/>
      </c>
      <c r="B9608" s="237" t="s">
        <v>32529</v>
      </c>
      <c r="C9608" s="232" t="s">
        <v>12774</v>
      </c>
      <c r="D9608" s="232" t="s">
        <v>12772</v>
      </c>
      <c r="E9608" s="232" t="str">
        <f>CONCATENATE(SUM('Раздел 4'!P57:P57),"&lt;=",SUM('Раздел 4'!P56:P56))</f>
        <v>0&lt;=0</v>
      </c>
    </row>
    <row r="9609" spans="1:5" ht="42" hidden="1" customHeight="1">
      <c r="A9609" s="231" t="str">
        <f>IF((SUM('Раздел 4'!Q57:Q57)&lt;=SUM('Раздел 4'!Q56:Q56)),"","Неверно!")</f>
        <v/>
      </c>
      <c r="B9609" s="237" t="s">
        <v>32529</v>
      </c>
      <c r="C9609" s="232" t="s">
        <v>12775</v>
      </c>
      <c r="D9609" s="232" t="s">
        <v>12772</v>
      </c>
      <c r="E9609" s="232" t="str">
        <f>CONCATENATE(SUM('Раздел 4'!Q57:Q57),"&lt;=",SUM('Раздел 4'!Q56:Q56))</f>
        <v>0&lt;=0</v>
      </c>
    </row>
    <row r="9610" spans="1:5" ht="42" hidden="1" customHeight="1">
      <c r="A9610" s="231" t="str">
        <f>IF((SUM('Раздел 4'!R57:R57)&lt;=SUM('Раздел 4'!R56:R56)),"","Неверно!")</f>
        <v/>
      </c>
      <c r="B9610" s="237" t="s">
        <v>32529</v>
      </c>
      <c r="C9610" s="232" t="s">
        <v>12776</v>
      </c>
      <c r="D9610" s="232" t="s">
        <v>12772</v>
      </c>
      <c r="E9610" s="232" t="str">
        <f>CONCATENATE(SUM('Раздел 4'!R57:R57),"&lt;=",SUM('Раздел 4'!R56:R56))</f>
        <v>0&lt;=0</v>
      </c>
    </row>
    <row r="9611" spans="1:5" ht="42" hidden="1" customHeight="1">
      <c r="A9611" s="231" t="str">
        <f>IF((SUM('Раздел 4'!S57:S57)&lt;=SUM('Раздел 4'!S56:S56)),"","Неверно!")</f>
        <v/>
      </c>
      <c r="B9611" s="237" t="s">
        <v>32529</v>
      </c>
      <c r="C9611" s="232" t="s">
        <v>12777</v>
      </c>
      <c r="D9611" s="232" t="s">
        <v>12772</v>
      </c>
      <c r="E9611" s="232" t="str">
        <f>CONCATENATE(SUM('Раздел 4'!S57:S57),"&lt;=",SUM('Раздел 4'!S56:S56))</f>
        <v>0&lt;=0</v>
      </c>
    </row>
    <row r="9612" spans="1:5" ht="42" hidden="1" customHeight="1">
      <c r="A9612" s="231" t="str">
        <f>IF((SUM('Раздел 4'!T57:T57)&lt;=SUM('Раздел 4'!T56:T56)),"","Неверно!")</f>
        <v/>
      </c>
      <c r="B9612" s="237" t="s">
        <v>32529</v>
      </c>
      <c r="C9612" s="232" t="s">
        <v>12778</v>
      </c>
      <c r="D9612" s="232" t="s">
        <v>12772</v>
      </c>
      <c r="E9612" s="232" t="str">
        <f>CONCATENATE(SUM('Раздел 4'!T57:T57),"&lt;=",SUM('Раздел 4'!T56:T56))</f>
        <v>0&lt;=0</v>
      </c>
    </row>
    <row r="9613" spans="1:5" ht="42" hidden="1" customHeight="1">
      <c r="A9613" s="231" t="str">
        <f>IF((SUM('Раздел 4'!U57:U57)&lt;=SUM('Раздел 4'!U56:U56)),"","Неверно!")</f>
        <v/>
      </c>
      <c r="B9613" s="237" t="s">
        <v>32529</v>
      </c>
      <c r="C9613" s="232" t="s">
        <v>12779</v>
      </c>
      <c r="D9613" s="232" t="s">
        <v>12772</v>
      </c>
      <c r="E9613" s="232" t="str">
        <f>CONCATENATE(SUM('Раздел 4'!U57:U57),"&lt;=",SUM('Раздел 4'!U56:U56))</f>
        <v>0&lt;=0</v>
      </c>
    </row>
    <row r="9614" spans="1:5" ht="42" hidden="1" customHeight="1">
      <c r="A9614" s="231" t="str">
        <f>IF((SUM('Раздел 4'!V57:V57)&lt;=SUM('Раздел 4'!V56:V56)),"","Неверно!")</f>
        <v/>
      </c>
      <c r="B9614" s="237" t="s">
        <v>32529</v>
      </c>
      <c r="C9614" s="232" t="s">
        <v>12780</v>
      </c>
      <c r="D9614" s="232" t="s">
        <v>12772</v>
      </c>
      <c r="E9614" s="232" t="str">
        <f>CONCATENATE(SUM('Раздел 4'!V57:V57),"&lt;=",SUM('Раздел 4'!V56:V56))</f>
        <v>0&lt;=0</v>
      </c>
    </row>
    <row r="9615" spans="1:5" ht="42" hidden="1" customHeight="1">
      <c r="A9615" s="231" t="str">
        <f>IF((SUM('Раздел 4'!W57:W57)&lt;=SUM('Раздел 4'!W56:W56)),"","Неверно!")</f>
        <v/>
      </c>
      <c r="B9615" s="237" t="s">
        <v>32529</v>
      </c>
      <c r="C9615" s="232" t="s">
        <v>12781</v>
      </c>
      <c r="D9615" s="232" t="s">
        <v>12772</v>
      </c>
      <c r="E9615" s="232" t="str">
        <f>CONCATENATE(SUM('Раздел 4'!W57:W57),"&lt;=",SUM('Раздел 4'!W56:W56))</f>
        <v>0&lt;=0</v>
      </c>
    </row>
    <row r="9616" spans="1:5" ht="42" hidden="1" customHeight="1">
      <c r="A9616" s="231" t="str">
        <f>IF((SUM('Раздел 4'!X57:X57)&lt;=SUM('Раздел 4'!X56:X56)),"","Неверно!")</f>
        <v/>
      </c>
      <c r="B9616" s="237" t="s">
        <v>32529</v>
      </c>
      <c r="C9616" s="232" t="s">
        <v>12782</v>
      </c>
      <c r="D9616" s="232" t="s">
        <v>12772</v>
      </c>
      <c r="E9616" s="232" t="str">
        <f>CONCATENATE(SUM('Раздел 4'!X57:X57),"&lt;=",SUM('Раздел 4'!X56:X56))</f>
        <v>0&lt;=0</v>
      </c>
    </row>
    <row r="9617" spans="1:5" ht="42" hidden="1" customHeight="1">
      <c r="A9617" s="231" t="str">
        <f>IF((SUM('Раздел 4'!G57:G57)&lt;=SUM('Раздел 4'!G56:G56)),"","Неверно!")</f>
        <v/>
      </c>
      <c r="B9617" s="237" t="s">
        <v>32529</v>
      </c>
      <c r="C9617" s="232" t="s">
        <v>12783</v>
      </c>
      <c r="D9617" s="232" t="s">
        <v>12772</v>
      </c>
      <c r="E9617" s="232" t="str">
        <f>CONCATENATE(SUM('Раздел 4'!G57:G57),"&lt;=",SUM('Раздел 4'!G56:G56))</f>
        <v>0&lt;=0</v>
      </c>
    </row>
    <row r="9618" spans="1:5" ht="42" hidden="1" customHeight="1">
      <c r="A9618" s="231" t="str">
        <f>IF((SUM('Раздел 4'!Y57:Y57)&lt;=SUM('Раздел 4'!Y56:Y56)),"","Неверно!")</f>
        <v/>
      </c>
      <c r="B9618" s="237" t="s">
        <v>32529</v>
      </c>
      <c r="C9618" s="232" t="s">
        <v>12784</v>
      </c>
      <c r="D9618" s="232" t="s">
        <v>12772</v>
      </c>
      <c r="E9618" s="232" t="str">
        <f>CONCATENATE(SUM('Раздел 4'!Y57:Y57),"&lt;=",SUM('Раздел 4'!Y56:Y56))</f>
        <v>0&lt;=0</v>
      </c>
    </row>
    <row r="9619" spans="1:5" ht="42" hidden="1" customHeight="1">
      <c r="A9619" s="231" t="str">
        <f>IF((SUM('Раздел 4'!Z57:Z57)&lt;=SUM('Раздел 4'!Z56:Z56)),"","Неверно!")</f>
        <v/>
      </c>
      <c r="B9619" s="237" t="s">
        <v>32529</v>
      </c>
      <c r="C9619" s="232" t="s">
        <v>12785</v>
      </c>
      <c r="D9619" s="232" t="s">
        <v>12772</v>
      </c>
      <c r="E9619" s="232" t="str">
        <f>CONCATENATE(SUM('Раздел 4'!Z57:Z57),"&lt;=",SUM('Раздел 4'!Z56:Z56))</f>
        <v>0&lt;=0</v>
      </c>
    </row>
    <row r="9620" spans="1:5" ht="42" hidden="1" customHeight="1">
      <c r="A9620" s="231" t="str">
        <f>IF((SUM('Раздел 4'!AA57:AA57)&lt;=SUM('Раздел 4'!AA56:AA56)),"","Неверно!")</f>
        <v/>
      </c>
      <c r="B9620" s="237" t="s">
        <v>32529</v>
      </c>
      <c r="C9620" s="232" t="s">
        <v>12786</v>
      </c>
      <c r="D9620" s="232" t="s">
        <v>12772</v>
      </c>
      <c r="E9620" s="232" t="str">
        <f>CONCATENATE(SUM('Раздел 4'!AA57:AA57),"&lt;=",SUM('Раздел 4'!AA56:AA56))</f>
        <v>0&lt;=0</v>
      </c>
    </row>
    <row r="9621" spans="1:5" ht="42" hidden="1" customHeight="1">
      <c r="A9621" s="231" t="str">
        <f>IF((SUM('Раздел 4'!AB57:AB57)&lt;=SUM('Раздел 4'!AB56:AB56)),"","Неверно!")</f>
        <v/>
      </c>
      <c r="B9621" s="237" t="s">
        <v>32529</v>
      </c>
      <c r="C9621" s="232" t="s">
        <v>12787</v>
      </c>
      <c r="D9621" s="232" t="s">
        <v>12772</v>
      </c>
      <c r="E9621" s="232" t="str">
        <f>CONCATENATE(SUM('Раздел 4'!AB57:AB57),"&lt;=",SUM('Раздел 4'!AB56:AB56))</f>
        <v>0&lt;=0</v>
      </c>
    </row>
    <row r="9622" spans="1:5" ht="42" hidden="1" customHeight="1">
      <c r="A9622" s="231" t="str">
        <f>IF((SUM('Раздел 4'!AC57:AC57)&lt;=SUM('Раздел 4'!AC56:AC56)),"","Неверно!")</f>
        <v/>
      </c>
      <c r="B9622" s="237" t="s">
        <v>32529</v>
      </c>
      <c r="C9622" s="232" t="s">
        <v>12788</v>
      </c>
      <c r="D9622" s="232" t="s">
        <v>12772</v>
      </c>
      <c r="E9622" s="232" t="str">
        <f>CONCATENATE(SUM('Раздел 4'!AC57:AC57),"&lt;=",SUM('Раздел 4'!AC56:AC56))</f>
        <v>0&lt;=0</v>
      </c>
    </row>
    <row r="9623" spans="1:5" ht="42" hidden="1" customHeight="1">
      <c r="A9623" s="231" t="str">
        <f>IF((SUM('Раздел 4'!AD57:AD57)&lt;=SUM('Раздел 4'!AD56:AD56)),"","Неверно!")</f>
        <v/>
      </c>
      <c r="B9623" s="237" t="s">
        <v>32529</v>
      </c>
      <c r="C9623" s="232" t="s">
        <v>12789</v>
      </c>
      <c r="D9623" s="232" t="s">
        <v>12772</v>
      </c>
      <c r="E9623" s="232" t="str">
        <f>CONCATENATE(SUM('Раздел 4'!AD57:AD57),"&lt;=",SUM('Раздел 4'!AD56:AD56))</f>
        <v>0&lt;=0</v>
      </c>
    </row>
    <row r="9624" spans="1:5" ht="42" hidden="1" customHeight="1">
      <c r="A9624" s="231" t="str">
        <f>IF((SUM('Раздел 4'!AE57:AE57)&lt;=SUM('Раздел 4'!AE56:AE56)),"","Неверно!")</f>
        <v/>
      </c>
      <c r="B9624" s="237" t="s">
        <v>32529</v>
      </c>
      <c r="C9624" s="232" t="s">
        <v>12790</v>
      </c>
      <c r="D9624" s="232" t="s">
        <v>12772</v>
      </c>
      <c r="E9624" s="232" t="str">
        <f>CONCATENATE(SUM('Раздел 4'!AE57:AE57),"&lt;=",SUM('Раздел 4'!AE56:AE56))</f>
        <v>0&lt;=0</v>
      </c>
    </row>
    <row r="9625" spans="1:5" ht="42" hidden="1" customHeight="1">
      <c r="A9625" s="231" t="str">
        <f>IF((SUM('Раздел 4'!AF57:AF57)&lt;=SUM('Раздел 4'!AF56:AF56)),"","Неверно!")</f>
        <v/>
      </c>
      <c r="B9625" s="237" t="s">
        <v>32529</v>
      </c>
      <c r="C9625" s="232" t="s">
        <v>12791</v>
      </c>
      <c r="D9625" s="232" t="s">
        <v>12772</v>
      </c>
      <c r="E9625" s="232" t="str">
        <f>CONCATENATE(SUM('Раздел 4'!AF57:AF57),"&lt;=",SUM('Раздел 4'!AF56:AF56))</f>
        <v>0&lt;=0</v>
      </c>
    </row>
    <row r="9626" spans="1:5" ht="42" hidden="1" customHeight="1">
      <c r="A9626" s="231" t="str">
        <f>IF((SUM('Раздел 4'!AG57:AG57)&lt;=SUM('Раздел 4'!AG56:AG56)),"","Неверно!")</f>
        <v/>
      </c>
      <c r="B9626" s="237" t="s">
        <v>32529</v>
      </c>
      <c r="C9626" s="232" t="s">
        <v>12792</v>
      </c>
      <c r="D9626" s="232" t="s">
        <v>12772</v>
      </c>
      <c r="E9626" s="232" t="str">
        <f>CONCATENATE(SUM('Раздел 4'!AG57:AG57),"&lt;=",SUM('Раздел 4'!AG56:AG56))</f>
        <v>0&lt;=0</v>
      </c>
    </row>
    <row r="9627" spans="1:5" ht="42" hidden="1" customHeight="1">
      <c r="A9627" s="231" t="str">
        <f>IF((SUM('Раздел 4'!AH57:AH57)&lt;=SUM('Раздел 4'!AH56:AH56)),"","Неверно!")</f>
        <v/>
      </c>
      <c r="B9627" s="237" t="s">
        <v>32529</v>
      </c>
      <c r="C9627" s="232" t="s">
        <v>12793</v>
      </c>
      <c r="D9627" s="232" t="s">
        <v>12772</v>
      </c>
      <c r="E9627" s="232" t="str">
        <f>CONCATENATE(SUM('Раздел 4'!AH57:AH57),"&lt;=",SUM('Раздел 4'!AH56:AH56))</f>
        <v>0&lt;=0</v>
      </c>
    </row>
    <row r="9628" spans="1:5" ht="42" hidden="1" customHeight="1">
      <c r="A9628" s="231" t="str">
        <f>IF((SUM('Раздел 4'!H57:H57)&lt;=SUM('Раздел 4'!H56:H56)),"","Неверно!")</f>
        <v/>
      </c>
      <c r="B9628" s="237" t="s">
        <v>32529</v>
      </c>
      <c r="C9628" s="232" t="s">
        <v>12794</v>
      </c>
      <c r="D9628" s="232" t="s">
        <v>12772</v>
      </c>
      <c r="E9628" s="232" t="str">
        <f>CONCATENATE(SUM('Раздел 4'!H57:H57),"&lt;=",SUM('Раздел 4'!H56:H56))</f>
        <v>0&lt;=0</v>
      </c>
    </row>
    <row r="9629" spans="1:5" ht="42" hidden="1" customHeight="1">
      <c r="A9629" s="231" t="str">
        <f>IF((SUM('Раздел 4'!AI57:AI57)&lt;=SUM('Раздел 4'!AI56:AI56)),"","Неверно!")</f>
        <v/>
      </c>
      <c r="B9629" s="237" t="s">
        <v>32529</v>
      </c>
      <c r="C9629" s="232" t="s">
        <v>12795</v>
      </c>
      <c r="D9629" s="232" t="s">
        <v>12772</v>
      </c>
      <c r="E9629" s="232" t="str">
        <f>CONCATENATE(SUM('Раздел 4'!AI57:AI57),"&lt;=",SUM('Раздел 4'!AI56:AI56))</f>
        <v>0&lt;=0</v>
      </c>
    </row>
    <row r="9630" spans="1:5" ht="42" hidden="1" customHeight="1">
      <c r="A9630" s="231" t="str">
        <f>IF((SUM('Раздел 4'!AJ57:AJ57)&lt;=SUM('Раздел 4'!AJ56:AJ56)),"","Неверно!")</f>
        <v/>
      </c>
      <c r="B9630" s="237" t="s">
        <v>32529</v>
      </c>
      <c r="C9630" s="232" t="s">
        <v>12796</v>
      </c>
      <c r="D9630" s="232" t="s">
        <v>12772</v>
      </c>
      <c r="E9630" s="232" t="str">
        <f>CONCATENATE(SUM('Раздел 4'!AJ57:AJ57),"&lt;=",SUM('Раздел 4'!AJ56:AJ56))</f>
        <v>0&lt;=0</v>
      </c>
    </row>
    <row r="9631" spans="1:5" ht="42" hidden="1" customHeight="1">
      <c r="A9631" s="231" t="str">
        <f>IF((SUM('Раздел 4'!AK57:AK57)&lt;=SUM('Раздел 4'!AK56:AK56)),"","Неверно!")</f>
        <v/>
      </c>
      <c r="B9631" s="237" t="s">
        <v>32529</v>
      </c>
      <c r="C9631" s="232" t="s">
        <v>12797</v>
      </c>
      <c r="D9631" s="232" t="s">
        <v>12772</v>
      </c>
      <c r="E9631" s="232" t="str">
        <f>CONCATENATE(SUM('Раздел 4'!AK57:AK57),"&lt;=",SUM('Раздел 4'!AK56:AK56))</f>
        <v>0&lt;=0</v>
      </c>
    </row>
    <row r="9632" spans="1:5" ht="42" hidden="1" customHeight="1">
      <c r="A9632" s="231" t="str">
        <f>IF((SUM('Раздел 4'!AL57:AL57)&lt;=SUM('Раздел 4'!AL56:AL56)),"","Неверно!")</f>
        <v/>
      </c>
      <c r="B9632" s="237" t="s">
        <v>32529</v>
      </c>
      <c r="C9632" s="232" t="s">
        <v>12798</v>
      </c>
      <c r="D9632" s="232" t="s">
        <v>12772</v>
      </c>
      <c r="E9632" s="232" t="str">
        <f>CONCATENATE(SUM('Раздел 4'!AL57:AL57),"&lt;=",SUM('Раздел 4'!AL56:AL56))</f>
        <v>0&lt;=0</v>
      </c>
    </row>
    <row r="9633" spans="1:5" ht="42" hidden="1" customHeight="1">
      <c r="A9633" s="231" t="str">
        <f>IF((SUM('Раздел 4'!I57:I57)&lt;=SUM('Раздел 4'!I56:I56)),"","Неверно!")</f>
        <v/>
      </c>
      <c r="B9633" s="237" t="s">
        <v>32529</v>
      </c>
      <c r="C9633" s="232" t="s">
        <v>12799</v>
      </c>
      <c r="D9633" s="232" t="s">
        <v>12772</v>
      </c>
      <c r="E9633" s="232" t="str">
        <f>CONCATENATE(SUM('Раздел 4'!I57:I57),"&lt;=",SUM('Раздел 4'!I56:I56))</f>
        <v>0&lt;=0</v>
      </c>
    </row>
    <row r="9634" spans="1:5" ht="42" hidden="1" customHeight="1">
      <c r="A9634" s="231" t="str">
        <f>IF((SUM('Раздел 4'!J57:J57)&lt;=SUM('Раздел 4'!J56:J56)),"","Неверно!")</f>
        <v/>
      </c>
      <c r="B9634" s="237" t="s">
        <v>32529</v>
      </c>
      <c r="C9634" s="232" t="s">
        <v>12800</v>
      </c>
      <c r="D9634" s="232" t="s">
        <v>12772</v>
      </c>
      <c r="E9634" s="232" t="str">
        <f>CONCATENATE(SUM('Раздел 4'!J57:J57),"&lt;=",SUM('Раздел 4'!J56:J56))</f>
        <v>0&lt;=0</v>
      </c>
    </row>
    <row r="9635" spans="1:5" ht="42" hidden="1" customHeight="1">
      <c r="A9635" s="231" t="str">
        <f>IF((SUM('Раздел 4'!K57:K57)&lt;=SUM('Раздел 4'!K56:K56)),"","Неверно!")</f>
        <v/>
      </c>
      <c r="B9635" s="237" t="s">
        <v>32529</v>
      </c>
      <c r="C9635" s="232" t="s">
        <v>12801</v>
      </c>
      <c r="D9635" s="232" t="s">
        <v>12772</v>
      </c>
      <c r="E9635" s="232" t="str">
        <f>CONCATENATE(SUM('Раздел 4'!K57:K57),"&lt;=",SUM('Раздел 4'!K56:K56))</f>
        <v>0&lt;=0</v>
      </c>
    </row>
    <row r="9636" spans="1:5" ht="42" hidden="1" customHeight="1">
      <c r="A9636" s="231" t="str">
        <f>IF((SUM('Раздел 4'!L57:L57)&lt;=SUM('Раздел 4'!L56:L56)),"","Неверно!")</f>
        <v/>
      </c>
      <c r="B9636" s="237" t="s">
        <v>32529</v>
      </c>
      <c r="C9636" s="232" t="s">
        <v>12802</v>
      </c>
      <c r="D9636" s="232" t="s">
        <v>12772</v>
      </c>
      <c r="E9636" s="232" t="str">
        <f>CONCATENATE(SUM('Раздел 4'!L57:L57),"&lt;=",SUM('Раздел 4'!L56:L56))</f>
        <v>0&lt;=0</v>
      </c>
    </row>
    <row r="9637" spans="1:5" ht="42" hidden="1" customHeight="1">
      <c r="A9637" s="231" t="str">
        <f>IF((SUM('Раздел 4'!M57:M57)&lt;=SUM('Раздел 4'!M56:M56)),"","Неверно!")</f>
        <v/>
      </c>
      <c r="B9637" s="237" t="s">
        <v>32529</v>
      </c>
      <c r="C9637" s="232" t="s">
        <v>12803</v>
      </c>
      <c r="D9637" s="232" t="s">
        <v>12772</v>
      </c>
      <c r="E9637" s="232" t="str">
        <f>CONCATENATE(SUM('Раздел 4'!M57:M57),"&lt;=",SUM('Раздел 4'!M56:M56))</f>
        <v>0&lt;=0</v>
      </c>
    </row>
    <row r="9638" spans="1:5" ht="42" hidden="1" customHeight="1">
      <c r="A9638" s="231" t="str">
        <f>IF((SUM('Раздел 4'!N57:N57)&lt;=SUM('Раздел 4'!N56:N56)),"","Неверно!")</f>
        <v/>
      </c>
      <c r="B9638" s="237" t="s">
        <v>32529</v>
      </c>
      <c r="C9638" s="232" t="s">
        <v>12804</v>
      </c>
      <c r="D9638" s="232" t="s">
        <v>12772</v>
      </c>
      <c r="E9638" s="232" t="str">
        <f>CONCATENATE(SUM('Раздел 4'!N57:N57),"&lt;=",SUM('Раздел 4'!N56:N56))</f>
        <v>0&lt;=0</v>
      </c>
    </row>
    <row r="9639" spans="1:5" ht="42" hidden="1" customHeight="1">
      <c r="A9639" s="231" t="str">
        <f>IF((SUM('Раздел 4'!F153:F153)=SUM('Раздел 4'!F136:F141)+SUM('Раздел 4'!F144:F149)+SUM('Раздел 4'!F152:F152)),"","Неверно!")</f>
        <v/>
      </c>
      <c r="B9639" s="237" t="s">
        <v>32530</v>
      </c>
      <c r="C9639" s="232" t="s">
        <v>12737</v>
      </c>
      <c r="D9639" s="232" t="s">
        <v>12738</v>
      </c>
      <c r="E9639" s="232" t="str">
        <f>CONCATENATE(SUM('Раздел 4'!F153:F153),"=",SUM('Раздел 4'!F136:F141),"+",SUM('Раздел 4'!F144:F149),"+",SUM('Раздел 4'!F152:F152))</f>
        <v>0=0+0+0</v>
      </c>
    </row>
    <row r="9640" spans="1:5" ht="42" hidden="1" customHeight="1">
      <c r="A9640" s="231" t="str">
        <f>IF((SUM('Раздел 4'!O153:O153)=SUM('Раздел 4'!O136:O141)+SUM('Раздел 4'!O144:O149)+SUM('Раздел 4'!O152:O152)),"","Неверно!")</f>
        <v/>
      </c>
      <c r="B9640" s="237" t="s">
        <v>32530</v>
      </c>
      <c r="C9640" s="232" t="s">
        <v>12739</v>
      </c>
      <c r="D9640" s="232" t="s">
        <v>12738</v>
      </c>
      <c r="E9640" s="232" t="str">
        <f>CONCATENATE(SUM('Раздел 4'!O153:O153),"=",SUM('Раздел 4'!O136:O141),"+",SUM('Раздел 4'!O144:O149),"+",SUM('Раздел 4'!O152:O152))</f>
        <v>0=0+0+0</v>
      </c>
    </row>
    <row r="9641" spans="1:5" ht="42" hidden="1" customHeight="1">
      <c r="A9641" s="231" t="str">
        <f>IF((SUM('Раздел 4'!P153:P153)=SUM('Раздел 4'!P136:P141)+SUM('Раздел 4'!P144:P149)+SUM('Раздел 4'!P152:P152)),"","Неверно!")</f>
        <v/>
      </c>
      <c r="B9641" s="237" t="s">
        <v>32530</v>
      </c>
      <c r="C9641" s="232" t="s">
        <v>12740</v>
      </c>
      <c r="D9641" s="232" t="s">
        <v>12738</v>
      </c>
      <c r="E9641" s="232" t="str">
        <f>CONCATENATE(SUM('Раздел 4'!P153:P153),"=",SUM('Раздел 4'!P136:P141),"+",SUM('Раздел 4'!P144:P149),"+",SUM('Раздел 4'!P152:P152))</f>
        <v>0=0+0+0</v>
      </c>
    </row>
    <row r="9642" spans="1:5" ht="42" hidden="1" customHeight="1">
      <c r="A9642" s="231" t="str">
        <f>IF((SUM('Раздел 4'!Q153:Q153)=SUM('Раздел 4'!Q136:Q141)+SUM('Раздел 4'!Q144:Q149)+SUM('Раздел 4'!Q152:Q152)),"","Неверно!")</f>
        <v/>
      </c>
      <c r="B9642" s="237" t="s">
        <v>32530</v>
      </c>
      <c r="C9642" s="232" t="s">
        <v>12741</v>
      </c>
      <c r="D9642" s="232" t="s">
        <v>12738</v>
      </c>
      <c r="E9642" s="232" t="str">
        <f>CONCATENATE(SUM('Раздел 4'!Q153:Q153),"=",SUM('Раздел 4'!Q136:Q141),"+",SUM('Раздел 4'!Q144:Q149),"+",SUM('Раздел 4'!Q152:Q152))</f>
        <v>0=0+0+0</v>
      </c>
    </row>
    <row r="9643" spans="1:5" ht="42" hidden="1" customHeight="1">
      <c r="A9643" s="231" t="str">
        <f>IF((SUM('Раздел 4'!R153:R153)=SUM('Раздел 4'!R136:R141)+SUM('Раздел 4'!R144:R149)+SUM('Раздел 4'!R152:R152)),"","Неверно!")</f>
        <v/>
      </c>
      <c r="B9643" s="237" t="s">
        <v>32530</v>
      </c>
      <c r="C9643" s="232" t="s">
        <v>12742</v>
      </c>
      <c r="D9643" s="232" t="s">
        <v>12738</v>
      </c>
      <c r="E9643" s="232" t="str">
        <f>CONCATENATE(SUM('Раздел 4'!R153:R153),"=",SUM('Раздел 4'!R136:R141),"+",SUM('Раздел 4'!R144:R149),"+",SUM('Раздел 4'!R152:R152))</f>
        <v>0=0+0+0</v>
      </c>
    </row>
    <row r="9644" spans="1:5" ht="42" hidden="1" customHeight="1">
      <c r="A9644" s="231" t="str">
        <f>IF((SUM('Раздел 4'!S153:S153)=SUM('Раздел 4'!S136:S141)+SUM('Раздел 4'!S144:S149)+SUM('Раздел 4'!S152:S152)),"","Неверно!")</f>
        <v/>
      </c>
      <c r="B9644" s="237" t="s">
        <v>32530</v>
      </c>
      <c r="C9644" s="232" t="s">
        <v>12743</v>
      </c>
      <c r="D9644" s="232" t="s">
        <v>12738</v>
      </c>
      <c r="E9644" s="232" t="str">
        <f>CONCATENATE(SUM('Раздел 4'!S153:S153),"=",SUM('Раздел 4'!S136:S141),"+",SUM('Раздел 4'!S144:S149),"+",SUM('Раздел 4'!S152:S152))</f>
        <v>0=0+0+0</v>
      </c>
    </row>
    <row r="9645" spans="1:5" ht="42" hidden="1" customHeight="1">
      <c r="A9645" s="231" t="str">
        <f>IF((SUM('Раздел 4'!T153:T153)=SUM('Раздел 4'!T136:T141)+SUM('Раздел 4'!T144:T149)+SUM('Раздел 4'!T152:T152)),"","Неверно!")</f>
        <v/>
      </c>
      <c r="B9645" s="237" t="s">
        <v>32530</v>
      </c>
      <c r="C9645" s="232" t="s">
        <v>12744</v>
      </c>
      <c r="D9645" s="232" t="s">
        <v>12738</v>
      </c>
      <c r="E9645" s="232" t="str">
        <f>CONCATENATE(SUM('Раздел 4'!T153:T153),"=",SUM('Раздел 4'!T136:T141),"+",SUM('Раздел 4'!T144:T149),"+",SUM('Раздел 4'!T152:T152))</f>
        <v>0=0+0+0</v>
      </c>
    </row>
    <row r="9646" spans="1:5" ht="42" hidden="1" customHeight="1">
      <c r="A9646" s="231" t="str">
        <f>IF((SUM('Раздел 4'!U153:U153)=SUM('Раздел 4'!U136:U141)+SUM('Раздел 4'!U144:U149)+SUM('Раздел 4'!U152:U152)),"","Неверно!")</f>
        <v/>
      </c>
      <c r="B9646" s="237" t="s">
        <v>32530</v>
      </c>
      <c r="C9646" s="232" t="s">
        <v>12745</v>
      </c>
      <c r="D9646" s="232" t="s">
        <v>12738</v>
      </c>
      <c r="E9646" s="232" t="str">
        <f>CONCATENATE(SUM('Раздел 4'!U153:U153),"=",SUM('Раздел 4'!U136:U141),"+",SUM('Раздел 4'!U144:U149),"+",SUM('Раздел 4'!U152:U152))</f>
        <v>0=0+0+0</v>
      </c>
    </row>
    <row r="9647" spans="1:5" ht="42" hidden="1" customHeight="1">
      <c r="A9647" s="231" t="str">
        <f>IF((SUM('Раздел 4'!V153:V153)=SUM('Раздел 4'!V136:V141)+SUM('Раздел 4'!V144:V149)+SUM('Раздел 4'!V152:V152)),"","Неверно!")</f>
        <v/>
      </c>
      <c r="B9647" s="237" t="s">
        <v>32530</v>
      </c>
      <c r="C9647" s="232" t="s">
        <v>12746</v>
      </c>
      <c r="D9647" s="232" t="s">
        <v>12738</v>
      </c>
      <c r="E9647" s="232" t="str">
        <f>CONCATENATE(SUM('Раздел 4'!V153:V153),"=",SUM('Раздел 4'!V136:V141),"+",SUM('Раздел 4'!V144:V149),"+",SUM('Раздел 4'!V152:V152))</f>
        <v>0=0+0+0</v>
      </c>
    </row>
    <row r="9648" spans="1:5" ht="42" hidden="1" customHeight="1">
      <c r="A9648" s="231" t="str">
        <f>IF((SUM('Раздел 4'!W153:W153)=SUM('Раздел 4'!W136:W141)+SUM('Раздел 4'!W144:W149)+SUM('Раздел 4'!W152:W152)),"","Неверно!")</f>
        <v/>
      </c>
      <c r="B9648" s="237" t="s">
        <v>32530</v>
      </c>
      <c r="C9648" s="232" t="s">
        <v>12747</v>
      </c>
      <c r="D9648" s="232" t="s">
        <v>12738</v>
      </c>
      <c r="E9648" s="232" t="str">
        <f>CONCATENATE(SUM('Раздел 4'!W153:W153),"=",SUM('Раздел 4'!W136:W141),"+",SUM('Раздел 4'!W144:W149),"+",SUM('Раздел 4'!W152:W152))</f>
        <v>0=0+0+0</v>
      </c>
    </row>
    <row r="9649" spans="1:5" ht="42" hidden="1" customHeight="1">
      <c r="A9649" s="231" t="str">
        <f>IF((SUM('Раздел 4'!X153:X153)=SUM('Раздел 4'!X136:X141)+SUM('Раздел 4'!X144:X149)+SUM('Раздел 4'!X152:X152)),"","Неверно!")</f>
        <v/>
      </c>
      <c r="B9649" s="237" t="s">
        <v>32530</v>
      </c>
      <c r="C9649" s="232" t="s">
        <v>12748</v>
      </c>
      <c r="D9649" s="232" t="s">
        <v>12738</v>
      </c>
      <c r="E9649" s="232" t="str">
        <f>CONCATENATE(SUM('Раздел 4'!X153:X153),"=",SUM('Раздел 4'!X136:X141),"+",SUM('Раздел 4'!X144:X149),"+",SUM('Раздел 4'!X152:X152))</f>
        <v>0=0+0+0</v>
      </c>
    </row>
    <row r="9650" spans="1:5" ht="42" hidden="1" customHeight="1">
      <c r="A9650" s="231" t="str">
        <f>IF((SUM('Раздел 4'!G153:G153)=SUM('Раздел 4'!G136:G141)+SUM('Раздел 4'!G144:G149)+SUM('Раздел 4'!G152:G152)),"","Неверно!")</f>
        <v/>
      </c>
      <c r="B9650" s="237" t="s">
        <v>32530</v>
      </c>
      <c r="C9650" s="232" t="s">
        <v>12749</v>
      </c>
      <c r="D9650" s="232" t="s">
        <v>12738</v>
      </c>
      <c r="E9650" s="232" t="str">
        <f>CONCATENATE(SUM('Раздел 4'!G153:G153),"=",SUM('Раздел 4'!G136:G141),"+",SUM('Раздел 4'!G144:G149),"+",SUM('Раздел 4'!G152:G152))</f>
        <v>0=0+0+0</v>
      </c>
    </row>
    <row r="9651" spans="1:5" ht="42" hidden="1" customHeight="1">
      <c r="A9651" s="231" t="str">
        <f>IF((SUM('Раздел 4'!Y153:Y153)=SUM('Раздел 4'!Y136:Y141)+SUM('Раздел 4'!Y144:Y149)+SUM('Раздел 4'!Y152:Y152)),"","Неверно!")</f>
        <v/>
      </c>
      <c r="B9651" s="237" t="s">
        <v>32530</v>
      </c>
      <c r="C9651" s="232" t="s">
        <v>12750</v>
      </c>
      <c r="D9651" s="232" t="s">
        <v>12738</v>
      </c>
      <c r="E9651" s="232" t="str">
        <f>CONCATENATE(SUM('Раздел 4'!Y153:Y153),"=",SUM('Раздел 4'!Y136:Y141),"+",SUM('Раздел 4'!Y144:Y149),"+",SUM('Раздел 4'!Y152:Y152))</f>
        <v>0=0+0+0</v>
      </c>
    </row>
    <row r="9652" spans="1:5" ht="42" hidden="1" customHeight="1">
      <c r="A9652" s="231" t="str">
        <f>IF((SUM('Раздел 4'!Z153:Z153)=SUM('Раздел 4'!Z136:Z141)+SUM('Раздел 4'!Z144:Z149)+SUM('Раздел 4'!Z152:Z152)),"","Неверно!")</f>
        <v/>
      </c>
      <c r="B9652" s="237" t="s">
        <v>32530</v>
      </c>
      <c r="C9652" s="232" t="s">
        <v>12751</v>
      </c>
      <c r="D9652" s="232" t="s">
        <v>12738</v>
      </c>
      <c r="E9652" s="232" t="str">
        <f>CONCATENATE(SUM('Раздел 4'!Z153:Z153),"=",SUM('Раздел 4'!Z136:Z141),"+",SUM('Раздел 4'!Z144:Z149),"+",SUM('Раздел 4'!Z152:Z152))</f>
        <v>0=0+0+0</v>
      </c>
    </row>
    <row r="9653" spans="1:5" ht="42" hidden="1" customHeight="1">
      <c r="A9653" s="231" t="str">
        <f>IF((SUM('Раздел 4'!AA153:AA153)=SUM('Раздел 4'!AA136:AA141)+SUM('Раздел 4'!AA144:AA149)+SUM('Раздел 4'!AA152:AA152)),"","Неверно!")</f>
        <v/>
      </c>
      <c r="B9653" s="237" t="s">
        <v>32530</v>
      </c>
      <c r="C9653" s="232" t="s">
        <v>12752</v>
      </c>
      <c r="D9653" s="232" t="s">
        <v>12738</v>
      </c>
      <c r="E9653" s="232" t="str">
        <f>CONCATENATE(SUM('Раздел 4'!AA153:AA153),"=",SUM('Раздел 4'!AA136:AA141),"+",SUM('Раздел 4'!AA144:AA149),"+",SUM('Раздел 4'!AA152:AA152))</f>
        <v>0=0+0+0</v>
      </c>
    </row>
    <row r="9654" spans="1:5" ht="42" hidden="1" customHeight="1">
      <c r="A9654" s="231" t="str">
        <f>IF((SUM('Раздел 4'!AB153:AB153)=SUM('Раздел 4'!AB136:AB141)+SUM('Раздел 4'!AB144:AB149)+SUM('Раздел 4'!AB152:AB152)),"","Неверно!")</f>
        <v/>
      </c>
      <c r="B9654" s="237" t="s">
        <v>32530</v>
      </c>
      <c r="C9654" s="232" t="s">
        <v>12753</v>
      </c>
      <c r="D9654" s="232" t="s">
        <v>12738</v>
      </c>
      <c r="E9654" s="232" t="str">
        <f>CONCATENATE(SUM('Раздел 4'!AB153:AB153),"=",SUM('Раздел 4'!AB136:AB141),"+",SUM('Раздел 4'!AB144:AB149),"+",SUM('Раздел 4'!AB152:AB152))</f>
        <v>0=0+0+0</v>
      </c>
    </row>
    <row r="9655" spans="1:5" ht="42" hidden="1" customHeight="1">
      <c r="A9655" s="231" t="str">
        <f>IF((SUM('Раздел 4'!AC153:AC153)=SUM('Раздел 4'!AC136:AC141)+SUM('Раздел 4'!AC144:AC149)+SUM('Раздел 4'!AC152:AC152)),"","Неверно!")</f>
        <v/>
      </c>
      <c r="B9655" s="237" t="s">
        <v>32530</v>
      </c>
      <c r="C9655" s="232" t="s">
        <v>12754</v>
      </c>
      <c r="D9655" s="232" t="s">
        <v>12738</v>
      </c>
      <c r="E9655" s="232" t="str">
        <f>CONCATENATE(SUM('Раздел 4'!AC153:AC153),"=",SUM('Раздел 4'!AC136:AC141),"+",SUM('Раздел 4'!AC144:AC149),"+",SUM('Раздел 4'!AC152:AC152))</f>
        <v>0=0+0+0</v>
      </c>
    </row>
    <row r="9656" spans="1:5" ht="42" hidden="1" customHeight="1">
      <c r="A9656" s="231" t="str">
        <f>IF((SUM('Раздел 4'!AD153:AD153)=SUM('Раздел 4'!AD136:AD141)+SUM('Раздел 4'!AD144:AD149)+SUM('Раздел 4'!AD152:AD152)),"","Неверно!")</f>
        <v/>
      </c>
      <c r="B9656" s="237" t="s">
        <v>32530</v>
      </c>
      <c r="C9656" s="232" t="s">
        <v>12755</v>
      </c>
      <c r="D9656" s="232" t="s">
        <v>12738</v>
      </c>
      <c r="E9656" s="232" t="str">
        <f>CONCATENATE(SUM('Раздел 4'!AD153:AD153),"=",SUM('Раздел 4'!AD136:AD141),"+",SUM('Раздел 4'!AD144:AD149),"+",SUM('Раздел 4'!AD152:AD152))</f>
        <v>0=0+0+0</v>
      </c>
    </row>
    <row r="9657" spans="1:5" ht="42" hidden="1" customHeight="1">
      <c r="A9657" s="231" t="str">
        <f>IF((SUM('Раздел 4'!AE153:AE153)=SUM('Раздел 4'!AE136:AE141)+SUM('Раздел 4'!AE144:AE149)+SUM('Раздел 4'!AE152:AE152)),"","Неверно!")</f>
        <v/>
      </c>
      <c r="B9657" s="237" t="s">
        <v>32530</v>
      </c>
      <c r="C9657" s="232" t="s">
        <v>12756</v>
      </c>
      <c r="D9657" s="232" t="s">
        <v>12738</v>
      </c>
      <c r="E9657" s="232" t="str">
        <f>CONCATENATE(SUM('Раздел 4'!AE153:AE153),"=",SUM('Раздел 4'!AE136:AE141),"+",SUM('Раздел 4'!AE144:AE149),"+",SUM('Раздел 4'!AE152:AE152))</f>
        <v>0=0+0+0</v>
      </c>
    </row>
    <row r="9658" spans="1:5" ht="42" hidden="1" customHeight="1">
      <c r="A9658" s="231" t="str">
        <f>IF((SUM('Раздел 4'!AF153:AF153)=SUM('Раздел 4'!AF136:AF141)+SUM('Раздел 4'!AF144:AF149)+SUM('Раздел 4'!AF152:AF152)),"","Неверно!")</f>
        <v/>
      </c>
      <c r="B9658" s="237" t="s">
        <v>32530</v>
      </c>
      <c r="C9658" s="232" t="s">
        <v>12757</v>
      </c>
      <c r="D9658" s="232" t="s">
        <v>12738</v>
      </c>
      <c r="E9658" s="232" t="str">
        <f>CONCATENATE(SUM('Раздел 4'!AF153:AF153),"=",SUM('Раздел 4'!AF136:AF141),"+",SUM('Раздел 4'!AF144:AF149),"+",SUM('Раздел 4'!AF152:AF152))</f>
        <v>0=0+0+0</v>
      </c>
    </row>
    <row r="9659" spans="1:5" ht="42" hidden="1" customHeight="1">
      <c r="A9659" s="231" t="str">
        <f>IF((SUM('Раздел 4'!AG153:AG153)=SUM('Раздел 4'!AG136:AG141)+SUM('Раздел 4'!AG144:AG149)+SUM('Раздел 4'!AG152:AG152)),"","Неверно!")</f>
        <v/>
      </c>
      <c r="B9659" s="237" t="s">
        <v>32530</v>
      </c>
      <c r="C9659" s="232" t="s">
        <v>12758</v>
      </c>
      <c r="D9659" s="232" t="s">
        <v>12738</v>
      </c>
      <c r="E9659" s="232" t="str">
        <f>CONCATENATE(SUM('Раздел 4'!AG153:AG153),"=",SUM('Раздел 4'!AG136:AG141),"+",SUM('Раздел 4'!AG144:AG149),"+",SUM('Раздел 4'!AG152:AG152))</f>
        <v>0=0+0+0</v>
      </c>
    </row>
    <row r="9660" spans="1:5" ht="42" hidden="1" customHeight="1">
      <c r="A9660" s="231" t="str">
        <f>IF((SUM('Раздел 4'!AH153:AH153)=SUM('Раздел 4'!AH136:AH141)+SUM('Раздел 4'!AH144:AH149)+SUM('Раздел 4'!AH152:AH152)),"","Неверно!")</f>
        <v/>
      </c>
      <c r="B9660" s="237" t="s">
        <v>32530</v>
      </c>
      <c r="C9660" s="232" t="s">
        <v>12759</v>
      </c>
      <c r="D9660" s="232" t="s">
        <v>12738</v>
      </c>
      <c r="E9660" s="232" t="str">
        <f>CONCATENATE(SUM('Раздел 4'!AH153:AH153),"=",SUM('Раздел 4'!AH136:AH141),"+",SUM('Раздел 4'!AH144:AH149),"+",SUM('Раздел 4'!AH152:AH152))</f>
        <v>0=0+0+0</v>
      </c>
    </row>
    <row r="9661" spans="1:5" ht="42" hidden="1" customHeight="1">
      <c r="A9661" s="231" t="str">
        <f>IF((SUM('Раздел 4'!H153:H153)=SUM('Раздел 4'!H136:H141)+SUM('Раздел 4'!H144:H149)+SUM('Раздел 4'!H152:H152)),"","Неверно!")</f>
        <v/>
      </c>
      <c r="B9661" s="237" t="s">
        <v>32530</v>
      </c>
      <c r="C9661" s="232" t="s">
        <v>12760</v>
      </c>
      <c r="D9661" s="232" t="s">
        <v>12738</v>
      </c>
      <c r="E9661" s="232" t="str">
        <f>CONCATENATE(SUM('Раздел 4'!H153:H153),"=",SUM('Раздел 4'!H136:H141),"+",SUM('Раздел 4'!H144:H149),"+",SUM('Раздел 4'!H152:H152))</f>
        <v>0=0+0+0</v>
      </c>
    </row>
    <row r="9662" spans="1:5" ht="42" hidden="1" customHeight="1">
      <c r="A9662" s="231" t="str">
        <f>IF((SUM('Раздел 4'!AI153:AI153)=SUM('Раздел 4'!AI136:AI141)+SUM('Раздел 4'!AI144:AI149)+SUM('Раздел 4'!AI152:AI152)),"","Неверно!")</f>
        <v/>
      </c>
      <c r="B9662" s="237" t="s">
        <v>32530</v>
      </c>
      <c r="C9662" s="232" t="s">
        <v>12761</v>
      </c>
      <c r="D9662" s="232" t="s">
        <v>12738</v>
      </c>
      <c r="E9662" s="232" t="str">
        <f>CONCATENATE(SUM('Раздел 4'!AI153:AI153),"=",SUM('Раздел 4'!AI136:AI141),"+",SUM('Раздел 4'!AI144:AI149),"+",SUM('Раздел 4'!AI152:AI152))</f>
        <v>0=0+0+0</v>
      </c>
    </row>
    <row r="9663" spans="1:5" ht="42" hidden="1" customHeight="1">
      <c r="A9663" s="231" t="str">
        <f>IF((SUM('Раздел 4'!AJ153:AJ153)=SUM('Раздел 4'!AJ136:AJ141)+SUM('Раздел 4'!AJ144:AJ149)+SUM('Раздел 4'!AJ152:AJ152)),"","Неверно!")</f>
        <v/>
      </c>
      <c r="B9663" s="237" t="s">
        <v>32530</v>
      </c>
      <c r="C9663" s="232" t="s">
        <v>12762</v>
      </c>
      <c r="D9663" s="232" t="s">
        <v>12738</v>
      </c>
      <c r="E9663" s="232" t="str">
        <f>CONCATENATE(SUM('Раздел 4'!AJ153:AJ153),"=",SUM('Раздел 4'!AJ136:AJ141),"+",SUM('Раздел 4'!AJ144:AJ149),"+",SUM('Раздел 4'!AJ152:AJ152))</f>
        <v>0=0+0+0</v>
      </c>
    </row>
    <row r="9664" spans="1:5" ht="42" hidden="1" customHeight="1">
      <c r="A9664" s="231" t="str">
        <f>IF((SUM('Раздел 4'!AK153:AK153)=SUM('Раздел 4'!AK136:AK141)+SUM('Раздел 4'!AK144:AK149)+SUM('Раздел 4'!AK152:AK152)),"","Неверно!")</f>
        <v/>
      </c>
      <c r="B9664" s="237" t="s">
        <v>32530</v>
      </c>
      <c r="C9664" s="232" t="s">
        <v>12763</v>
      </c>
      <c r="D9664" s="232" t="s">
        <v>12738</v>
      </c>
      <c r="E9664" s="232" t="str">
        <f>CONCATENATE(SUM('Раздел 4'!AK153:AK153),"=",SUM('Раздел 4'!AK136:AK141),"+",SUM('Раздел 4'!AK144:AK149),"+",SUM('Раздел 4'!AK152:AK152))</f>
        <v>0=0+0+0</v>
      </c>
    </row>
    <row r="9665" spans="1:5" ht="42" hidden="1" customHeight="1">
      <c r="A9665" s="231" t="str">
        <f>IF((SUM('Раздел 4'!AL153:AL153)=SUM('Раздел 4'!AL136:AL141)+SUM('Раздел 4'!AL144:AL149)+SUM('Раздел 4'!AL152:AL152)),"","Неверно!")</f>
        <v/>
      </c>
      <c r="B9665" s="237" t="s">
        <v>32530</v>
      </c>
      <c r="C9665" s="232" t="s">
        <v>12764</v>
      </c>
      <c r="D9665" s="232" t="s">
        <v>12738</v>
      </c>
      <c r="E9665" s="232" t="str">
        <f>CONCATENATE(SUM('Раздел 4'!AL153:AL153),"=",SUM('Раздел 4'!AL136:AL141),"+",SUM('Раздел 4'!AL144:AL149),"+",SUM('Раздел 4'!AL152:AL152))</f>
        <v>0=0+0+0</v>
      </c>
    </row>
    <row r="9666" spans="1:5" ht="42" hidden="1" customHeight="1">
      <c r="A9666" s="231" t="str">
        <f>IF((SUM('Раздел 4'!I153:I153)=SUM('Раздел 4'!I136:I141)+SUM('Раздел 4'!I144:I149)+SUM('Раздел 4'!I152:I152)),"","Неверно!")</f>
        <v/>
      </c>
      <c r="B9666" s="237" t="s">
        <v>32530</v>
      </c>
      <c r="C9666" s="232" t="s">
        <v>12765</v>
      </c>
      <c r="D9666" s="232" t="s">
        <v>12738</v>
      </c>
      <c r="E9666" s="232" t="str">
        <f>CONCATENATE(SUM('Раздел 4'!I153:I153),"=",SUM('Раздел 4'!I136:I141),"+",SUM('Раздел 4'!I144:I149),"+",SUM('Раздел 4'!I152:I152))</f>
        <v>0=0+0+0</v>
      </c>
    </row>
    <row r="9667" spans="1:5" ht="42" hidden="1" customHeight="1">
      <c r="A9667" s="231" t="str">
        <f>IF((SUM('Раздел 4'!J153:J153)=SUM('Раздел 4'!J136:J141)+SUM('Раздел 4'!J144:J149)+SUM('Раздел 4'!J152:J152)),"","Неверно!")</f>
        <v/>
      </c>
      <c r="B9667" s="237" t="s">
        <v>32530</v>
      </c>
      <c r="C9667" s="232" t="s">
        <v>12766</v>
      </c>
      <c r="D9667" s="232" t="s">
        <v>12738</v>
      </c>
      <c r="E9667" s="232" t="str">
        <f>CONCATENATE(SUM('Раздел 4'!J153:J153),"=",SUM('Раздел 4'!J136:J141),"+",SUM('Раздел 4'!J144:J149),"+",SUM('Раздел 4'!J152:J152))</f>
        <v>0=0+0+0</v>
      </c>
    </row>
    <row r="9668" spans="1:5" ht="42" hidden="1" customHeight="1">
      <c r="A9668" s="231" t="str">
        <f>IF((SUM('Раздел 4'!K153:K153)=SUM('Раздел 4'!K136:K141)+SUM('Раздел 4'!K144:K149)+SUM('Раздел 4'!K152:K152)),"","Неверно!")</f>
        <v/>
      </c>
      <c r="B9668" s="237" t="s">
        <v>32530</v>
      </c>
      <c r="C9668" s="232" t="s">
        <v>12767</v>
      </c>
      <c r="D9668" s="232" t="s">
        <v>12738</v>
      </c>
      <c r="E9668" s="232" t="str">
        <f>CONCATENATE(SUM('Раздел 4'!K153:K153),"=",SUM('Раздел 4'!K136:K141),"+",SUM('Раздел 4'!K144:K149),"+",SUM('Раздел 4'!K152:K152))</f>
        <v>0=0+0+0</v>
      </c>
    </row>
    <row r="9669" spans="1:5" ht="42" hidden="1" customHeight="1">
      <c r="A9669" s="231" t="str">
        <f>IF((SUM('Раздел 4'!L153:L153)=SUM('Раздел 4'!L136:L141)+SUM('Раздел 4'!L144:L149)+SUM('Раздел 4'!L152:L152)),"","Неверно!")</f>
        <v/>
      </c>
      <c r="B9669" s="237" t="s">
        <v>32530</v>
      </c>
      <c r="C9669" s="232" t="s">
        <v>12768</v>
      </c>
      <c r="D9669" s="232" t="s">
        <v>12738</v>
      </c>
      <c r="E9669" s="232" t="str">
        <f>CONCATENATE(SUM('Раздел 4'!L153:L153),"=",SUM('Раздел 4'!L136:L141),"+",SUM('Раздел 4'!L144:L149),"+",SUM('Раздел 4'!L152:L152))</f>
        <v>0=0+0+0</v>
      </c>
    </row>
    <row r="9670" spans="1:5" ht="42" hidden="1" customHeight="1">
      <c r="A9670" s="231" t="str">
        <f>IF((SUM('Раздел 4'!M153:M153)=SUM('Раздел 4'!M136:M141)+SUM('Раздел 4'!M144:M149)+SUM('Раздел 4'!M152:M152)),"","Неверно!")</f>
        <v/>
      </c>
      <c r="B9670" s="237" t="s">
        <v>32530</v>
      </c>
      <c r="C9670" s="232" t="s">
        <v>12769</v>
      </c>
      <c r="D9670" s="232" t="s">
        <v>12738</v>
      </c>
      <c r="E9670" s="232" t="str">
        <f>CONCATENATE(SUM('Раздел 4'!M153:M153),"=",SUM('Раздел 4'!M136:M141),"+",SUM('Раздел 4'!M144:M149),"+",SUM('Раздел 4'!M152:M152))</f>
        <v>0=0+0+0</v>
      </c>
    </row>
    <row r="9671" spans="1:5" ht="42" hidden="1" customHeight="1">
      <c r="A9671" s="231" t="str">
        <f>IF((SUM('Раздел 4'!N153:N153)=SUM('Раздел 4'!N136:N141)+SUM('Раздел 4'!N144:N149)+SUM('Раздел 4'!N152:N152)),"","Неверно!")</f>
        <v/>
      </c>
      <c r="B9671" s="237" t="s">
        <v>32530</v>
      </c>
      <c r="C9671" s="232" t="s">
        <v>12770</v>
      </c>
      <c r="D9671" s="232" t="s">
        <v>12738</v>
      </c>
      <c r="E9671" s="232" t="str">
        <f>CONCATENATE(SUM('Раздел 4'!N153:N153),"=",SUM('Раздел 4'!N136:N141),"+",SUM('Раздел 4'!N144:N149),"+",SUM('Раздел 4'!N152:N152))</f>
        <v>0=0+0+0</v>
      </c>
    </row>
    <row r="9672" spans="1:5" ht="42" hidden="1" customHeight="1">
      <c r="A9672" s="231" t="str">
        <f>IF((SUM('Раздел 4'!F178:F178)=SUM('Раздел 4'!F154:F177)),"","Неверно!")</f>
        <v/>
      </c>
      <c r="B9672" s="237" t="s">
        <v>32531</v>
      </c>
      <c r="C9672" s="232" t="s">
        <v>12703</v>
      </c>
      <c r="D9672" s="232" t="s">
        <v>12704</v>
      </c>
      <c r="E9672" s="232" t="str">
        <f>CONCATENATE(SUM('Раздел 4'!F178:F178),"=",SUM('Раздел 4'!F154:F177))</f>
        <v>0=0</v>
      </c>
    </row>
    <row r="9673" spans="1:5" ht="42" hidden="1" customHeight="1">
      <c r="A9673" s="231" t="str">
        <f>IF((SUM('Раздел 4'!O178:O178)=SUM('Раздел 4'!O154:O177)),"","Неверно!")</f>
        <v/>
      </c>
      <c r="B9673" s="237" t="s">
        <v>32531</v>
      </c>
      <c r="C9673" s="232" t="s">
        <v>12705</v>
      </c>
      <c r="D9673" s="232" t="s">
        <v>12704</v>
      </c>
      <c r="E9673" s="232" t="str">
        <f>CONCATENATE(SUM('Раздел 4'!O178:O178),"=",SUM('Раздел 4'!O154:O177))</f>
        <v>0=0</v>
      </c>
    </row>
    <row r="9674" spans="1:5" ht="42" hidden="1" customHeight="1">
      <c r="A9674" s="231" t="str">
        <f>IF((SUM('Раздел 4'!P178:P178)=SUM('Раздел 4'!P154:P177)),"","Неверно!")</f>
        <v/>
      </c>
      <c r="B9674" s="237" t="s">
        <v>32531</v>
      </c>
      <c r="C9674" s="232" t="s">
        <v>12706</v>
      </c>
      <c r="D9674" s="232" t="s">
        <v>12704</v>
      </c>
      <c r="E9674" s="232" t="str">
        <f>CONCATENATE(SUM('Раздел 4'!P178:P178),"=",SUM('Раздел 4'!P154:P177))</f>
        <v>0=0</v>
      </c>
    </row>
    <row r="9675" spans="1:5" ht="42" hidden="1" customHeight="1">
      <c r="A9675" s="231" t="str">
        <f>IF((SUM('Раздел 4'!Q178:Q178)=SUM('Раздел 4'!Q154:Q177)),"","Неверно!")</f>
        <v/>
      </c>
      <c r="B9675" s="237" t="s">
        <v>32531</v>
      </c>
      <c r="C9675" s="232" t="s">
        <v>12707</v>
      </c>
      <c r="D9675" s="232" t="s">
        <v>12704</v>
      </c>
      <c r="E9675" s="232" t="str">
        <f>CONCATENATE(SUM('Раздел 4'!Q178:Q178),"=",SUM('Раздел 4'!Q154:Q177))</f>
        <v>0=0</v>
      </c>
    </row>
    <row r="9676" spans="1:5" ht="42" hidden="1" customHeight="1">
      <c r="A9676" s="231" t="str">
        <f>IF((SUM('Раздел 4'!R178:R178)=SUM('Раздел 4'!R154:R177)),"","Неверно!")</f>
        <v/>
      </c>
      <c r="B9676" s="237" t="s">
        <v>32531</v>
      </c>
      <c r="C9676" s="232" t="s">
        <v>12708</v>
      </c>
      <c r="D9676" s="232" t="s">
        <v>12704</v>
      </c>
      <c r="E9676" s="232" t="str">
        <f>CONCATENATE(SUM('Раздел 4'!R178:R178),"=",SUM('Раздел 4'!R154:R177))</f>
        <v>0=0</v>
      </c>
    </row>
    <row r="9677" spans="1:5" ht="42" hidden="1" customHeight="1">
      <c r="A9677" s="231" t="str">
        <f>IF((SUM('Раздел 4'!S178:S178)=SUM('Раздел 4'!S154:S177)),"","Неверно!")</f>
        <v/>
      </c>
      <c r="B9677" s="237" t="s">
        <v>32531</v>
      </c>
      <c r="C9677" s="232" t="s">
        <v>12709</v>
      </c>
      <c r="D9677" s="232" t="s">
        <v>12704</v>
      </c>
      <c r="E9677" s="232" t="str">
        <f>CONCATENATE(SUM('Раздел 4'!S178:S178),"=",SUM('Раздел 4'!S154:S177))</f>
        <v>0=0</v>
      </c>
    </row>
    <row r="9678" spans="1:5" ht="42" hidden="1" customHeight="1">
      <c r="A9678" s="231" t="str">
        <f>IF((SUM('Раздел 4'!T178:T178)=SUM('Раздел 4'!T154:T177)),"","Неверно!")</f>
        <v/>
      </c>
      <c r="B9678" s="237" t="s">
        <v>32531</v>
      </c>
      <c r="C9678" s="232" t="s">
        <v>12710</v>
      </c>
      <c r="D9678" s="232" t="s">
        <v>12704</v>
      </c>
      <c r="E9678" s="232" t="str">
        <f>CONCATENATE(SUM('Раздел 4'!T178:T178),"=",SUM('Раздел 4'!T154:T177))</f>
        <v>0=0</v>
      </c>
    </row>
    <row r="9679" spans="1:5" ht="42" hidden="1" customHeight="1">
      <c r="A9679" s="231" t="str">
        <f>IF((SUM('Раздел 4'!U178:U178)=SUM('Раздел 4'!U154:U177)),"","Неверно!")</f>
        <v/>
      </c>
      <c r="B9679" s="237" t="s">
        <v>32531</v>
      </c>
      <c r="C9679" s="232" t="s">
        <v>12711</v>
      </c>
      <c r="D9679" s="232" t="s">
        <v>12704</v>
      </c>
      <c r="E9679" s="232" t="str">
        <f>CONCATENATE(SUM('Раздел 4'!U178:U178),"=",SUM('Раздел 4'!U154:U177))</f>
        <v>0=0</v>
      </c>
    </row>
    <row r="9680" spans="1:5" ht="42" hidden="1" customHeight="1">
      <c r="A9680" s="231" t="str">
        <f>IF((SUM('Раздел 4'!V178:V178)=SUM('Раздел 4'!V154:V177)),"","Неверно!")</f>
        <v/>
      </c>
      <c r="B9680" s="237" t="s">
        <v>32531</v>
      </c>
      <c r="C9680" s="232" t="s">
        <v>12712</v>
      </c>
      <c r="D9680" s="232" t="s">
        <v>12704</v>
      </c>
      <c r="E9680" s="232" t="str">
        <f>CONCATENATE(SUM('Раздел 4'!V178:V178),"=",SUM('Раздел 4'!V154:V177))</f>
        <v>0=0</v>
      </c>
    </row>
    <row r="9681" spans="1:5" ht="42" hidden="1" customHeight="1">
      <c r="A9681" s="231" t="str">
        <f>IF((SUM('Раздел 4'!W178:W178)=SUM('Раздел 4'!W154:W177)),"","Неверно!")</f>
        <v/>
      </c>
      <c r="B9681" s="237" t="s">
        <v>32531</v>
      </c>
      <c r="C9681" s="232" t="s">
        <v>12713</v>
      </c>
      <c r="D9681" s="232" t="s">
        <v>12704</v>
      </c>
      <c r="E9681" s="232" t="str">
        <f>CONCATENATE(SUM('Раздел 4'!W178:W178),"=",SUM('Раздел 4'!W154:W177))</f>
        <v>0=0</v>
      </c>
    </row>
    <row r="9682" spans="1:5" ht="42" hidden="1" customHeight="1">
      <c r="A9682" s="231" t="str">
        <f>IF((SUM('Раздел 4'!X178:X178)=SUM('Раздел 4'!X154:X177)),"","Неверно!")</f>
        <v/>
      </c>
      <c r="B9682" s="237" t="s">
        <v>32531</v>
      </c>
      <c r="C9682" s="232" t="s">
        <v>12714</v>
      </c>
      <c r="D9682" s="232" t="s">
        <v>12704</v>
      </c>
      <c r="E9682" s="232" t="str">
        <f>CONCATENATE(SUM('Раздел 4'!X178:X178),"=",SUM('Раздел 4'!X154:X177))</f>
        <v>0=0</v>
      </c>
    </row>
    <row r="9683" spans="1:5" ht="42" hidden="1" customHeight="1">
      <c r="A9683" s="231" t="str">
        <f>IF((SUM('Раздел 4'!G178:G178)=SUM('Раздел 4'!G154:G177)),"","Неверно!")</f>
        <v/>
      </c>
      <c r="B9683" s="237" t="s">
        <v>32531</v>
      </c>
      <c r="C9683" s="232" t="s">
        <v>12715</v>
      </c>
      <c r="D9683" s="232" t="s">
        <v>12704</v>
      </c>
      <c r="E9683" s="232" t="str">
        <f>CONCATENATE(SUM('Раздел 4'!G178:G178),"=",SUM('Раздел 4'!G154:G177))</f>
        <v>0=0</v>
      </c>
    </row>
    <row r="9684" spans="1:5" ht="42" hidden="1" customHeight="1">
      <c r="A9684" s="231" t="str">
        <f>IF((SUM('Раздел 4'!Y178:Y178)=SUM('Раздел 4'!Y154:Y177)),"","Неверно!")</f>
        <v/>
      </c>
      <c r="B9684" s="237" t="s">
        <v>32531</v>
      </c>
      <c r="C9684" s="232" t="s">
        <v>12716</v>
      </c>
      <c r="D9684" s="232" t="s">
        <v>12704</v>
      </c>
      <c r="E9684" s="232" t="str">
        <f>CONCATENATE(SUM('Раздел 4'!Y178:Y178),"=",SUM('Раздел 4'!Y154:Y177))</f>
        <v>0=0</v>
      </c>
    </row>
    <row r="9685" spans="1:5" ht="42" hidden="1" customHeight="1">
      <c r="A9685" s="231" t="str">
        <f>IF((SUM('Раздел 4'!Z178:Z178)=SUM('Раздел 4'!Z154:Z177)),"","Неверно!")</f>
        <v/>
      </c>
      <c r="B9685" s="237" t="s">
        <v>32531</v>
      </c>
      <c r="C9685" s="232" t="s">
        <v>12717</v>
      </c>
      <c r="D9685" s="232" t="s">
        <v>12704</v>
      </c>
      <c r="E9685" s="232" t="str">
        <f>CONCATENATE(SUM('Раздел 4'!Z178:Z178),"=",SUM('Раздел 4'!Z154:Z177))</f>
        <v>0=0</v>
      </c>
    </row>
    <row r="9686" spans="1:5" ht="42" hidden="1" customHeight="1">
      <c r="A9686" s="231" t="str">
        <f>IF((SUM('Раздел 4'!AA178:AA178)=SUM('Раздел 4'!AA154:AA177)),"","Неверно!")</f>
        <v/>
      </c>
      <c r="B9686" s="237" t="s">
        <v>32531</v>
      </c>
      <c r="C9686" s="232" t="s">
        <v>12718</v>
      </c>
      <c r="D9686" s="232" t="s">
        <v>12704</v>
      </c>
      <c r="E9686" s="232" t="str">
        <f>CONCATENATE(SUM('Раздел 4'!AA178:AA178),"=",SUM('Раздел 4'!AA154:AA177))</f>
        <v>0=0</v>
      </c>
    </row>
    <row r="9687" spans="1:5" ht="42" hidden="1" customHeight="1">
      <c r="A9687" s="231" t="str">
        <f>IF((SUM('Раздел 4'!AB178:AB178)=SUM('Раздел 4'!AB154:AB177)),"","Неверно!")</f>
        <v/>
      </c>
      <c r="B9687" s="237" t="s">
        <v>32531</v>
      </c>
      <c r="C9687" s="232" t="s">
        <v>12719</v>
      </c>
      <c r="D9687" s="232" t="s">
        <v>12704</v>
      </c>
      <c r="E9687" s="232" t="str">
        <f>CONCATENATE(SUM('Раздел 4'!AB178:AB178),"=",SUM('Раздел 4'!AB154:AB177))</f>
        <v>0=0</v>
      </c>
    </row>
    <row r="9688" spans="1:5" ht="42" hidden="1" customHeight="1">
      <c r="A9688" s="231" t="str">
        <f>IF((SUM('Раздел 4'!AC178:AC178)=SUM('Раздел 4'!AC154:AC177)),"","Неверно!")</f>
        <v/>
      </c>
      <c r="B9688" s="237" t="s">
        <v>32531</v>
      </c>
      <c r="C9688" s="232" t="s">
        <v>12720</v>
      </c>
      <c r="D9688" s="232" t="s">
        <v>12704</v>
      </c>
      <c r="E9688" s="232" t="str">
        <f>CONCATENATE(SUM('Раздел 4'!AC178:AC178),"=",SUM('Раздел 4'!AC154:AC177))</f>
        <v>0=0</v>
      </c>
    </row>
    <row r="9689" spans="1:5" ht="42" hidden="1" customHeight="1">
      <c r="A9689" s="231" t="str">
        <f>IF((SUM('Раздел 4'!AD178:AD178)=SUM('Раздел 4'!AD154:AD177)),"","Неверно!")</f>
        <v/>
      </c>
      <c r="B9689" s="237" t="s">
        <v>32531</v>
      </c>
      <c r="C9689" s="232" t="s">
        <v>12721</v>
      </c>
      <c r="D9689" s="232" t="s">
        <v>12704</v>
      </c>
      <c r="E9689" s="232" t="str">
        <f>CONCATENATE(SUM('Раздел 4'!AD178:AD178),"=",SUM('Раздел 4'!AD154:AD177))</f>
        <v>0=0</v>
      </c>
    </row>
    <row r="9690" spans="1:5" ht="42" hidden="1" customHeight="1">
      <c r="A9690" s="231" t="str">
        <f>IF((SUM('Раздел 4'!AE178:AE178)=SUM('Раздел 4'!AE154:AE177)),"","Неверно!")</f>
        <v/>
      </c>
      <c r="B9690" s="237" t="s">
        <v>32531</v>
      </c>
      <c r="C9690" s="232" t="s">
        <v>12722</v>
      </c>
      <c r="D9690" s="232" t="s">
        <v>12704</v>
      </c>
      <c r="E9690" s="232" t="str">
        <f>CONCATENATE(SUM('Раздел 4'!AE178:AE178),"=",SUM('Раздел 4'!AE154:AE177))</f>
        <v>0=0</v>
      </c>
    </row>
    <row r="9691" spans="1:5" ht="42" hidden="1" customHeight="1">
      <c r="A9691" s="231" t="str">
        <f>IF((SUM('Раздел 4'!AF178:AF178)=SUM('Раздел 4'!AF154:AF177)),"","Неверно!")</f>
        <v/>
      </c>
      <c r="B9691" s="237" t="s">
        <v>32531</v>
      </c>
      <c r="C9691" s="232" t="s">
        <v>12723</v>
      </c>
      <c r="D9691" s="232" t="s">
        <v>12704</v>
      </c>
      <c r="E9691" s="232" t="str">
        <f>CONCATENATE(SUM('Раздел 4'!AF178:AF178),"=",SUM('Раздел 4'!AF154:AF177))</f>
        <v>0=0</v>
      </c>
    </row>
    <row r="9692" spans="1:5" ht="42" hidden="1" customHeight="1">
      <c r="A9692" s="231" t="str">
        <f>IF((SUM('Раздел 4'!AG178:AG178)=SUM('Раздел 4'!AG154:AG177)),"","Неверно!")</f>
        <v/>
      </c>
      <c r="B9692" s="237" t="s">
        <v>32531</v>
      </c>
      <c r="C9692" s="232" t="s">
        <v>12724</v>
      </c>
      <c r="D9692" s="232" t="s">
        <v>12704</v>
      </c>
      <c r="E9692" s="232" t="str">
        <f>CONCATENATE(SUM('Раздел 4'!AG178:AG178),"=",SUM('Раздел 4'!AG154:AG177))</f>
        <v>0=0</v>
      </c>
    </row>
    <row r="9693" spans="1:5" ht="42" hidden="1" customHeight="1">
      <c r="A9693" s="231" t="str">
        <f>IF((SUM('Раздел 4'!AH178:AH178)=SUM('Раздел 4'!AH154:AH177)),"","Неверно!")</f>
        <v/>
      </c>
      <c r="B9693" s="237" t="s">
        <v>32531</v>
      </c>
      <c r="C9693" s="232" t="s">
        <v>12725</v>
      </c>
      <c r="D9693" s="232" t="s">
        <v>12704</v>
      </c>
      <c r="E9693" s="232" t="str">
        <f>CONCATENATE(SUM('Раздел 4'!AH178:AH178),"=",SUM('Раздел 4'!AH154:AH177))</f>
        <v>0=0</v>
      </c>
    </row>
    <row r="9694" spans="1:5" ht="42" hidden="1" customHeight="1">
      <c r="A9694" s="231" t="str">
        <f>IF((SUM('Раздел 4'!H178:H178)=SUM('Раздел 4'!H154:H177)),"","Неверно!")</f>
        <v/>
      </c>
      <c r="B9694" s="237" t="s">
        <v>32531</v>
      </c>
      <c r="C9694" s="232" t="s">
        <v>12726</v>
      </c>
      <c r="D9694" s="232" t="s">
        <v>12704</v>
      </c>
      <c r="E9694" s="232" t="str">
        <f>CONCATENATE(SUM('Раздел 4'!H178:H178),"=",SUM('Раздел 4'!H154:H177))</f>
        <v>0=0</v>
      </c>
    </row>
    <row r="9695" spans="1:5" ht="42" hidden="1" customHeight="1">
      <c r="A9695" s="231" t="str">
        <f>IF((SUM('Раздел 4'!AI178:AI178)=SUM('Раздел 4'!AI154:AI177)),"","Неверно!")</f>
        <v/>
      </c>
      <c r="B9695" s="237" t="s">
        <v>32531</v>
      </c>
      <c r="C9695" s="232" t="s">
        <v>12727</v>
      </c>
      <c r="D9695" s="232" t="s">
        <v>12704</v>
      </c>
      <c r="E9695" s="232" t="str">
        <f>CONCATENATE(SUM('Раздел 4'!AI178:AI178),"=",SUM('Раздел 4'!AI154:AI177))</f>
        <v>0=0</v>
      </c>
    </row>
    <row r="9696" spans="1:5" ht="42" hidden="1" customHeight="1">
      <c r="A9696" s="231" t="str">
        <f>IF((SUM('Раздел 4'!AJ178:AJ178)=SUM('Раздел 4'!AJ154:AJ177)),"","Неверно!")</f>
        <v/>
      </c>
      <c r="B9696" s="237" t="s">
        <v>32531</v>
      </c>
      <c r="C9696" s="232" t="s">
        <v>12728</v>
      </c>
      <c r="D9696" s="232" t="s">
        <v>12704</v>
      </c>
      <c r="E9696" s="232" t="str">
        <f>CONCATENATE(SUM('Раздел 4'!AJ178:AJ178),"=",SUM('Раздел 4'!AJ154:AJ177))</f>
        <v>0=0</v>
      </c>
    </row>
    <row r="9697" spans="1:5" ht="42" hidden="1" customHeight="1">
      <c r="A9697" s="231" t="str">
        <f>IF((SUM('Раздел 4'!AK178:AK178)=SUM('Раздел 4'!AK154:AK177)),"","Неверно!")</f>
        <v/>
      </c>
      <c r="B9697" s="237" t="s">
        <v>32531</v>
      </c>
      <c r="C9697" s="232" t="s">
        <v>12729</v>
      </c>
      <c r="D9697" s="232" t="s">
        <v>12704</v>
      </c>
      <c r="E9697" s="232" t="str">
        <f>CONCATENATE(SUM('Раздел 4'!AK178:AK178),"=",SUM('Раздел 4'!AK154:AK177))</f>
        <v>0=0</v>
      </c>
    </row>
    <row r="9698" spans="1:5" ht="42" hidden="1" customHeight="1">
      <c r="A9698" s="231" t="str">
        <f>IF((SUM('Раздел 4'!AL178:AL178)=SUM('Раздел 4'!AL154:AL177)),"","Неверно!")</f>
        <v/>
      </c>
      <c r="B9698" s="237" t="s">
        <v>32531</v>
      </c>
      <c r="C9698" s="232" t="s">
        <v>12730</v>
      </c>
      <c r="D9698" s="232" t="s">
        <v>12704</v>
      </c>
      <c r="E9698" s="232" t="str">
        <f>CONCATENATE(SUM('Раздел 4'!AL178:AL178),"=",SUM('Раздел 4'!AL154:AL177))</f>
        <v>0=0</v>
      </c>
    </row>
    <row r="9699" spans="1:5" ht="42" hidden="1" customHeight="1">
      <c r="A9699" s="231" t="str">
        <f>IF((SUM('Раздел 4'!I178:I178)=SUM('Раздел 4'!I154:I177)),"","Неверно!")</f>
        <v/>
      </c>
      <c r="B9699" s="237" t="s">
        <v>32531</v>
      </c>
      <c r="C9699" s="232" t="s">
        <v>12731</v>
      </c>
      <c r="D9699" s="232" t="s">
        <v>12704</v>
      </c>
      <c r="E9699" s="232" t="str">
        <f>CONCATENATE(SUM('Раздел 4'!I178:I178),"=",SUM('Раздел 4'!I154:I177))</f>
        <v>0=0</v>
      </c>
    </row>
    <row r="9700" spans="1:5" ht="42" hidden="1" customHeight="1">
      <c r="A9700" s="231" t="str">
        <f>IF((SUM('Раздел 4'!J178:J178)=SUM('Раздел 4'!J154:J177)),"","Неверно!")</f>
        <v/>
      </c>
      <c r="B9700" s="237" t="s">
        <v>32531</v>
      </c>
      <c r="C9700" s="232" t="s">
        <v>12732</v>
      </c>
      <c r="D9700" s="232" t="s">
        <v>12704</v>
      </c>
      <c r="E9700" s="232" t="str">
        <f>CONCATENATE(SUM('Раздел 4'!J178:J178),"=",SUM('Раздел 4'!J154:J177))</f>
        <v>0=0</v>
      </c>
    </row>
    <row r="9701" spans="1:5" ht="42" hidden="1" customHeight="1">
      <c r="A9701" s="231" t="str">
        <f>IF((SUM('Раздел 4'!K178:K178)=SUM('Раздел 4'!K154:K177)),"","Неверно!")</f>
        <v/>
      </c>
      <c r="B9701" s="237" t="s">
        <v>32531</v>
      </c>
      <c r="C9701" s="232" t="s">
        <v>12733</v>
      </c>
      <c r="D9701" s="232" t="s">
        <v>12704</v>
      </c>
      <c r="E9701" s="232" t="str">
        <f>CONCATENATE(SUM('Раздел 4'!K178:K178),"=",SUM('Раздел 4'!K154:K177))</f>
        <v>0=0</v>
      </c>
    </row>
    <row r="9702" spans="1:5" ht="42" hidden="1" customHeight="1">
      <c r="A9702" s="231" t="str">
        <f>IF((SUM('Раздел 4'!L178:L178)=SUM('Раздел 4'!L154:L177)),"","Неверно!")</f>
        <v/>
      </c>
      <c r="B9702" s="237" t="s">
        <v>32531</v>
      </c>
      <c r="C9702" s="232" t="s">
        <v>12734</v>
      </c>
      <c r="D9702" s="232" t="s">
        <v>12704</v>
      </c>
      <c r="E9702" s="232" t="str">
        <f>CONCATENATE(SUM('Раздел 4'!L178:L178),"=",SUM('Раздел 4'!L154:L177))</f>
        <v>0=0</v>
      </c>
    </row>
    <row r="9703" spans="1:5" ht="42" hidden="1" customHeight="1">
      <c r="A9703" s="231" t="str">
        <f>IF((SUM('Раздел 4'!M178:M178)=SUM('Раздел 4'!M154:M177)),"","Неверно!")</f>
        <v/>
      </c>
      <c r="B9703" s="237" t="s">
        <v>32531</v>
      </c>
      <c r="C9703" s="232" t="s">
        <v>12735</v>
      </c>
      <c r="D9703" s="232" t="s">
        <v>12704</v>
      </c>
      <c r="E9703" s="232" t="str">
        <f>CONCATENATE(SUM('Раздел 4'!M178:M178),"=",SUM('Раздел 4'!M154:M177))</f>
        <v>0=0</v>
      </c>
    </row>
    <row r="9704" spans="1:5" ht="42" hidden="1" customHeight="1">
      <c r="A9704" s="231" t="str">
        <f>IF((SUM('Раздел 4'!N178:N178)=SUM('Раздел 4'!N154:N177)),"","Неверно!")</f>
        <v/>
      </c>
      <c r="B9704" s="237" t="s">
        <v>32531</v>
      </c>
      <c r="C9704" s="232" t="s">
        <v>12736</v>
      </c>
      <c r="D9704" s="232" t="s">
        <v>12704</v>
      </c>
      <c r="E9704" s="232" t="str">
        <f>CONCATENATE(SUM('Раздел 4'!N178:N178),"=",SUM('Раздел 4'!N154:N177))</f>
        <v>0=0</v>
      </c>
    </row>
    <row r="9705" spans="1:5" ht="42" hidden="1" customHeight="1">
      <c r="A9705" s="231" t="str">
        <f>IF((SUM('Раздел 4'!F59:F59)&lt;=SUM('Раздел 4'!F56:F56)),"","Неверно!")</f>
        <v/>
      </c>
      <c r="B9705" s="237" t="s">
        <v>32532</v>
      </c>
      <c r="C9705" s="232" t="s">
        <v>12669</v>
      </c>
      <c r="D9705" s="232" t="s">
        <v>12670</v>
      </c>
      <c r="E9705" s="232" t="str">
        <f>CONCATENATE(SUM('Раздел 4'!F59:F59),"&lt;=",SUM('Раздел 4'!F56:F56))</f>
        <v>0&lt;=0</v>
      </c>
    </row>
    <row r="9706" spans="1:5" ht="42" hidden="1" customHeight="1">
      <c r="A9706" s="231" t="str">
        <f>IF((SUM('Раздел 4'!O59:O59)&lt;=SUM('Раздел 4'!O56:O56)),"","Неверно!")</f>
        <v/>
      </c>
      <c r="B9706" s="237" t="s">
        <v>32532</v>
      </c>
      <c r="C9706" s="232" t="s">
        <v>12671</v>
      </c>
      <c r="D9706" s="232" t="s">
        <v>12670</v>
      </c>
      <c r="E9706" s="232" t="str">
        <f>CONCATENATE(SUM('Раздел 4'!O59:O59),"&lt;=",SUM('Раздел 4'!O56:O56))</f>
        <v>0&lt;=0</v>
      </c>
    </row>
    <row r="9707" spans="1:5" ht="42" hidden="1" customHeight="1">
      <c r="A9707" s="231" t="str">
        <f>IF((SUM('Раздел 4'!P59:P59)&lt;=SUM('Раздел 4'!P56:P56)),"","Неверно!")</f>
        <v/>
      </c>
      <c r="B9707" s="237" t="s">
        <v>32532</v>
      </c>
      <c r="C9707" s="232" t="s">
        <v>12672</v>
      </c>
      <c r="D9707" s="232" t="s">
        <v>12670</v>
      </c>
      <c r="E9707" s="232" t="str">
        <f>CONCATENATE(SUM('Раздел 4'!P59:P59),"&lt;=",SUM('Раздел 4'!P56:P56))</f>
        <v>0&lt;=0</v>
      </c>
    </row>
    <row r="9708" spans="1:5" ht="42" hidden="1" customHeight="1">
      <c r="A9708" s="231" t="str">
        <f>IF((SUM('Раздел 4'!Q59:Q59)&lt;=SUM('Раздел 4'!Q56:Q56)),"","Неверно!")</f>
        <v/>
      </c>
      <c r="B9708" s="237" t="s">
        <v>32532</v>
      </c>
      <c r="C9708" s="232" t="s">
        <v>12673</v>
      </c>
      <c r="D9708" s="232" t="s">
        <v>12670</v>
      </c>
      <c r="E9708" s="232" t="str">
        <f>CONCATENATE(SUM('Раздел 4'!Q59:Q59),"&lt;=",SUM('Раздел 4'!Q56:Q56))</f>
        <v>0&lt;=0</v>
      </c>
    </row>
    <row r="9709" spans="1:5" ht="42" hidden="1" customHeight="1">
      <c r="A9709" s="231" t="str">
        <f>IF((SUM('Раздел 4'!R59:R59)&lt;=SUM('Раздел 4'!R56:R56)),"","Неверно!")</f>
        <v/>
      </c>
      <c r="B9709" s="237" t="s">
        <v>32532</v>
      </c>
      <c r="C9709" s="232" t="s">
        <v>12674</v>
      </c>
      <c r="D9709" s="232" t="s">
        <v>12670</v>
      </c>
      <c r="E9709" s="232" t="str">
        <f>CONCATENATE(SUM('Раздел 4'!R59:R59),"&lt;=",SUM('Раздел 4'!R56:R56))</f>
        <v>0&lt;=0</v>
      </c>
    </row>
    <row r="9710" spans="1:5" ht="42" hidden="1" customHeight="1">
      <c r="A9710" s="231" t="str">
        <f>IF((SUM('Раздел 4'!S59:S59)&lt;=SUM('Раздел 4'!S56:S56)),"","Неверно!")</f>
        <v/>
      </c>
      <c r="B9710" s="237" t="s">
        <v>32532</v>
      </c>
      <c r="C9710" s="232" t="s">
        <v>12675</v>
      </c>
      <c r="D9710" s="232" t="s">
        <v>12670</v>
      </c>
      <c r="E9710" s="232" t="str">
        <f>CONCATENATE(SUM('Раздел 4'!S59:S59),"&lt;=",SUM('Раздел 4'!S56:S56))</f>
        <v>0&lt;=0</v>
      </c>
    </row>
    <row r="9711" spans="1:5" ht="42" hidden="1" customHeight="1">
      <c r="A9711" s="231" t="str">
        <f>IF((SUM('Раздел 4'!T59:T59)&lt;=SUM('Раздел 4'!T56:T56)),"","Неверно!")</f>
        <v/>
      </c>
      <c r="B9711" s="237" t="s">
        <v>32532</v>
      </c>
      <c r="C9711" s="232" t="s">
        <v>12676</v>
      </c>
      <c r="D9711" s="232" t="s">
        <v>12670</v>
      </c>
      <c r="E9711" s="232" t="str">
        <f>CONCATENATE(SUM('Раздел 4'!T59:T59),"&lt;=",SUM('Раздел 4'!T56:T56))</f>
        <v>0&lt;=0</v>
      </c>
    </row>
    <row r="9712" spans="1:5" ht="42" hidden="1" customHeight="1">
      <c r="A9712" s="231" t="str">
        <f>IF((SUM('Раздел 4'!U59:U59)&lt;=SUM('Раздел 4'!U56:U56)),"","Неверно!")</f>
        <v/>
      </c>
      <c r="B9712" s="237" t="s">
        <v>32532</v>
      </c>
      <c r="C9712" s="232" t="s">
        <v>12677</v>
      </c>
      <c r="D9712" s="232" t="s">
        <v>12670</v>
      </c>
      <c r="E9712" s="232" t="str">
        <f>CONCATENATE(SUM('Раздел 4'!U59:U59),"&lt;=",SUM('Раздел 4'!U56:U56))</f>
        <v>0&lt;=0</v>
      </c>
    </row>
    <row r="9713" spans="1:5" ht="42" hidden="1" customHeight="1">
      <c r="A9713" s="231" t="str">
        <f>IF((SUM('Раздел 4'!V59:V59)&lt;=SUM('Раздел 4'!V56:V56)),"","Неверно!")</f>
        <v/>
      </c>
      <c r="B9713" s="237" t="s">
        <v>32532</v>
      </c>
      <c r="C9713" s="232" t="s">
        <v>12678</v>
      </c>
      <c r="D9713" s="232" t="s">
        <v>12670</v>
      </c>
      <c r="E9713" s="232" t="str">
        <f>CONCATENATE(SUM('Раздел 4'!V59:V59),"&lt;=",SUM('Раздел 4'!V56:V56))</f>
        <v>0&lt;=0</v>
      </c>
    </row>
    <row r="9714" spans="1:5" ht="42" hidden="1" customHeight="1">
      <c r="A9714" s="231" t="str">
        <f>IF((SUM('Раздел 4'!W59:W59)&lt;=SUM('Раздел 4'!W56:W56)),"","Неверно!")</f>
        <v/>
      </c>
      <c r="B9714" s="237" t="s">
        <v>32532</v>
      </c>
      <c r="C9714" s="232" t="s">
        <v>12679</v>
      </c>
      <c r="D9714" s="232" t="s">
        <v>12670</v>
      </c>
      <c r="E9714" s="232" t="str">
        <f>CONCATENATE(SUM('Раздел 4'!W59:W59),"&lt;=",SUM('Раздел 4'!W56:W56))</f>
        <v>0&lt;=0</v>
      </c>
    </row>
    <row r="9715" spans="1:5" ht="42" hidden="1" customHeight="1">
      <c r="A9715" s="231" t="str">
        <f>IF((SUM('Раздел 4'!X59:X59)&lt;=SUM('Раздел 4'!X56:X56)),"","Неверно!")</f>
        <v/>
      </c>
      <c r="B9715" s="237" t="s">
        <v>32532</v>
      </c>
      <c r="C9715" s="232" t="s">
        <v>12680</v>
      </c>
      <c r="D9715" s="232" t="s">
        <v>12670</v>
      </c>
      <c r="E9715" s="232" t="str">
        <f>CONCATENATE(SUM('Раздел 4'!X59:X59),"&lt;=",SUM('Раздел 4'!X56:X56))</f>
        <v>0&lt;=0</v>
      </c>
    </row>
    <row r="9716" spans="1:5" ht="42" hidden="1" customHeight="1">
      <c r="A9716" s="231" t="str">
        <f>IF((SUM('Раздел 4'!G59:G59)&lt;=SUM('Раздел 4'!G56:G56)),"","Неверно!")</f>
        <v/>
      </c>
      <c r="B9716" s="237" t="s">
        <v>32532</v>
      </c>
      <c r="C9716" s="232" t="s">
        <v>12681</v>
      </c>
      <c r="D9716" s="232" t="s">
        <v>12670</v>
      </c>
      <c r="E9716" s="232" t="str">
        <f>CONCATENATE(SUM('Раздел 4'!G59:G59),"&lt;=",SUM('Раздел 4'!G56:G56))</f>
        <v>0&lt;=0</v>
      </c>
    </row>
    <row r="9717" spans="1:5" ht="42" hidden="1" customHeight="1">
      <c r="A9717" s="231" t="str">
        <f>IF((SUM('Раздел 4'!Y59:Y59)&lt;=SUM('Раздел 4'!Y56:Y56)),"","Неверно!")</f>
        <v/>
      </c>
      <c r="B9717" s="237" t="s">
        <v>32532</v>
      </c>
      <c r="C9717" s="232" t="s">
        <v>12682</v>
      </c>
      <c r="D9717" s="232" t="s">
        <v>12670</v>
      </c>
      <c r="E9717" s="232" t="str">
        <f>CONCATENATE(SUM('Раздел 4'!Y59:Y59),"&lt;=",SUM('Раздел 4'!Y56:Y56))</f>
        <v>0&lt;=0</v>
      </c>
    </row>
    <row r="9718" spans="1:5" ht="42" hidden="1" customHeight="1">
      <c r="A9718" s="231" t="str">
        <f>IF((SUM('Раздел 4'!Z59:Z59)&lt;=SUM('Раздел 4'!Z56:Z56)),"","Неверно!")</f>
        <v/>
      </c>
      <c r="B9718" s="237" t="s">
        <v>32532</v>
      </c>
      <c r="C9718" s="232" t="s">
        <v>12683</v>
      </c>
      <c r="D9718" s="232" t="s">
        <v>12670</v>
      </c>
      <c r="E9718" s="232" t="str">
        <f>CONCATENATE(SUM('Раздел 4'!Z59:Z59),"&lt;=",SUM('Раздел 4'!Z56:Z56))</f>
        <v>0&lt;=0</v>
      </c>
    </row>
    <row r="9719" spans="1:5" ht="42" hidden="1" customHeight="1">
      <c r="A9719" s="231" t="str">
        <f>IF((SUM('Раздел 4'!AA59:AA59)&lt;=SUM('Раздел 4'!AA56:AA56)),"","Неверно!")</f>
        <v/>
      </c>
      <c r="B9719" s="237" t="s">
        <v>32532</v>
      </c>
      <c r="C9719" s="232" t="s">
        <v>12684</v>
      </c>
      <c r="D9719" s="232" t="s">
        <v>12670</v>
      </c>
      <c r="E9719" s="232" t="str">
        <f>CONCATENATE(SUM('Раздел 4'!AA59:AA59),"&lt;=",SUM('Раздел 4'!AA56:AA56))</f>
        <v>0&lt;=0</v>
      </c>
    </row>
    <row r="9720" spans="1:5" ht="42" hidden="1" customHeight="1">
      <c r="A9720" s="231" t="str">
        <f>IF((SUM('Раздел 4'!AB59:AB59)&lt;=SUM('Раздел 4'!AB56:AB56)),"","Неверно!")</f>
        <v/>
      </c>
      <c r="B9720" s="237" t="s">
        <v>32532</v>
      </c>
      <c r="C9720" s="232" t="s">
        <v>12685</v>
      </c>
      <c r="D9720" s="232" t="s">
        <v>12670</v>
      </c>
      <c r="E9720" s="232" t="str">
        <f>CONCATENATE(SUM('Раздел 4'!AB59:AB59),"&lt;=",SUM('Раздел 4'!AB56:AB56))</f>
        <v>0&lt;=0</v>
      </c>
    </row>
    <row r="9721" spans="1:5" ht="42" hidden="1" customHeight="1">
      <c r="A9721" s="231" t="str">
        <f>IF((SUM('Раздел 4'!AC59:AC59)&lt;=SUM('Раздел 4'!AC56:AC56)),"","Неверно!")</f>
        <v/>
      </c>
      <c r="B9721" s="237" t="s">
        <v>32532</v>
      </c>
      <c r="C9721" s="232" t="s">
        <v>12686</v>
      </c>
      <c r="D9721" s="232" t="s">
        <v>12670</v>
      </c>
      <c r="E9721" s="232" t="str">
        <f>CONCATENATE(SUM('Раздел 4'!AC59:AC59),"&lt;=",SUM('Раздел 4'!AC56:AC56))</f>
        <v>0&lt;=0</v>
      </c>
    </row>
    <row r="9722" spans="1:5" ht="42" hidden="1" customHeight="1">
      <c r="A9722" s="231" t="str">
        <f>IF((SUM('Раздел 4'!AD59:AD59)&lt;=SUM('Раздел 4'!AD56:AD56)),"","Неверно!")</f>
        <v/>
      </c>
      <c r="B9722" s="237" t="s">
        <v>32532</v>
      </c>
      <c r="C9722" s="232" t="s">
        <v>12687</v>
      </c>
      <c r="D9722" s="232" t="s">
        <v>12670</v>
      </c>
      <c r="E9722" s="232" t="str">
        <f>CONCATENATE(SUM('Раздел 4'!AD59:AD59),"&lt;=",SUM('Раздел 4'!AD56:AD56))</f>
        <v>0&lt;=0</v>
      </c>
    </row>
    <row r="9723" spans="1:5" ht="42" hidden="1" customHeight="1">
      <c r="A9723" s="231" t="str">
        <f>IF((SUM('Раздел 4'!AE59:AE59)&lt;=SUM('Раздел 4'!AE56:AE56)),"","Неверно!")</f>
        <v/>
      </c>
      <c r="B9723" s="237" t="s">
        <v>32532</v>
      </c>
      <c r="C9723" s="232" t="s">
        <v>12688</v>
      </c>
      <c r="D9723" s="232" t="s">
        <v>12670</v>
      </c>
      <c r="E9723" s="232" t="str">
        <f>CONCATENATE(SUM('Раздел 4'!AE59:AE59),"&lt;=",SUM('Раздел 4'!AE56:AE56))</f>
        <v>0&lt;=0</v>
      </c>
    </row>
    <row r="9724" spans="1:5" ht="42" hidden="1" customHeight="1">
      <c r="A9724" s="231" t="str">
        <f>IF((SUM('Раздел 4'!AF59:AF59)&lt;=SUM('Раздел 4'!AF56:AF56)),"","Неверно!")</f>
        <v/>
      </c>
      <c r="B9724" s="237" t="s">
        <v>32532</v>
      </c>
      <c r="C9724" s="232" t="s">
        <v>12689</v>
      </c>
      <c r="D9724" s="232" t="s">
        <v>12670</v>
      </c>
      <c r="E9724" s="232" t="str">
        <f>CONCATENATE(SUM('Раздел 4'!AF59:AF59),"&lt;=",SUM('Раздел 4'!AF56:AF56))</f>
        <v>0&lt;=0</v>
      </c>
    </row>
    <row r="9725" spans="1:5" ht="42" hidden="1" customHeight="1">
      <c r="A9725" s="231" t="str">
        <f>IF((SUM('Раздел 4'!AG59:AG59)&lt;=SUM('Раздел 4'!AG56:AG56)),"","Неверно!")</f>
        <v/>
      </c>
      <c r="B9725" s="237" t="s">
        <v>32532</v>
      </c>
      <c r="C9725" s="232" t="s">
        <v>12690</v>
      </c>
      <c r="D9725" s="232" t="s">
        <v>12670</v>
      </c>
      <c r="E9725" s="232" t="str">
        <f>CONCATENATE(SUM('Раздел 4'!AG59:AG59),"&lt;=",SUM('Раздел 4'!AG56:AG56))</f>
        <v>0&lt;=0</v>
      </c>
    </row>
    <row r="9726" spans="1:5" ht="42" hidden="1" customHeight="1">
      <c r="A9726" s="231" t="str">
        <f>IF((SUM('Раздел 4'!AH59:AH59)&lt;=SUM('Раздел 4'!AH56:AH56)),"","Неверно!")</f>
        <v/>
      </c>
      <c r="B9726" s="237" t="s">
        <v>32532</v>
      </c>
      <c r="C9726" s="232" t="s">
        <v>12691</v>
      </c>
      <c r="D9726" s="232" t="s">
        <v>12670</v>
      </c>
      <c r="E9726" s="232" t="str">
        <f>CONCATENATE(SUM('Раздел 4'!AH59:AH59),"&lt;=",SUM('Раздел 4'!AH56:AH56))</f>
        <v>0&lt;=0</v>
      </c>
    </row>
    <row r="9727" spans="1:5" ht="42" hidden="1" customHeight="1">
      <c r="A9727" s="231" t="str">
        <f>IF((SUM('Раздел 4'!H59:H59)&lt;=SUM('Раздел 4'!H56:H56)),"","Неверно!")</f>
        <v/>
      </c>
      <c r="B9727" s="237" t="s">
        <v>32532</v>
      </c>
      <c r="C9727" s="232" t="s">
        <v>12692</v>
      </c>
      <c r="D9727" s="232" t="s">
        <v>12670</v>
      </c>
      <c r="E9727" s="232" t="str">
        <f>CONCATENATE(SUM('Раздел 4'!H59:H59),"&lt;=",SUM('Раздел 4'!H56:H56))</f>
        <v>0&lt;=0</v>
      </c>
    </row>
    <row r="9728" spans="1:5" ht="42" hidden="1" customHeight="1">
      <c r="A9728" s="231" t="str">
        <f>IF((SUM('Раздел 4'!AI59:AI59)&lt;=SUM('Раздел 4'!AI56:AI56)),"","Неверно!")</f>
        <v/>
      </c>
      <c r="B9728" s="237" t="s">
        <v>32532</v>
      </c>
      <c r="C9728" s="232" t="s">
        <v>12693</v>
      </c>
      <c r="D9728" s="232" t="s">
        <v>12670</v>
      </c>
      <c r="E9728" s="232" t="str">
        <f>CONCATENATE(SUM('Раздел 4'!AI59:AI59),"&lt;=",SUM('Раздел 4'!AI56:AI56))</f>
        <v>0&lt;=0</v>
      </c>
    </row>
    <row r="9729" spans="1:5" ht="42" hidden="1" customHeight="1">
      <c r="A9729" s="231" t="str">
        <f>IF((SUM('Раздел 4'!AJ59:AJ59)&lt;=SUM('Раздел 4'!AJ56:AJ56)),"","Неверно!")</f>
        <v/>
      </c>
      <c r="B9729" s="237" t="s">
        <v>32532</v>
      </c>
      <c r="C9729" s="232" t="s">
        <v>12694</v>
      </c>
      <c r="D9729" s="232" t="s">
        <v>12670</v>
      </c>
      <c r="E9729" s="232" t="str">
        <f>CONCATENATE(SUM('Раздел 4'!AJ59:AJ59),"&lt;=",SUM('Раздел 4'!AJ56:AJ56))</f>
        <v>0&lt;=0</v>
      </c>
    </row>
    <row r="9730" spans="1:5" ht="42" hidden="1" customHeight="1">
      <c r="A9730" s="231" t="str">
        <f>IF((SUM('Раздел 4'!AK59:AK59)&lt;=SUM('Раздел 4'!AK56:AK56)),"","Неверно!")</f>
        <v/>
      </c>
      <c r="B9730" s="237" t="s">
        <v>32532</v>
      </c>
      <c r="C9730" s="232" t="s">
        <v>12695</v>
      </c>
      <c r="D9730" s="232" t="s">
        <v>12670</v>
      </c>
      <c r="E9730" s="232" t="str">
        <f>CONCATENATE(SUM('Раздел 4'!AK59:AK59),"&lt;=",SUM('Раздел 4'!AK56:AK56))</f>
        <v>0&lt;=0</v>
      </c>
    </row>
    <row r="9731" spans="1:5" ht="42" hidden="1" customHeight="1">
      <c r="A9731" s="231" t="str">
        <f>IF((SUM('Раздел 4'!AL59:AL59)&lt;=SUM('Раздел 4'!AL56:AL56)),"","Неверно!")</f>
        <v/>
      </c>
      <c r="B9731" s="237" t="s">
        <v>32532</v>
      </c>
      <c r="C9731" s="232" t="s">
        <v>12696</v>
      </c>
      <c r="D9731" s="232" t="s">
        <v>12670</v>
      </c>
      <c r="E9731" s="232" t="str">
        <f>CONCATENATE(SUM('Раздел 4'!AL59:AL59),"&lt;=",SUM('Раздел 4'!AL56:AL56))</f>
        <v>0&lt;=0</v>
      </c>
    </row>
    <row r="9732" spans="1:5" ht="42" hidden="1" customHeight="1">
      <c r="A9732" s="231" t="str">
        <f>IF((SUM('Раздел 4'!I59:I59)&lt;=SUM('Раздел 4'!I56:I56)),"","Неверно!")</f>
        <v/>
      </c>
      <c r="B9732" s="237" t="s">
        <v>32532</v>
      </c>
      <c r="C9732" s="232" t="s">
        <v>12697</v>
      </c>
      <c r="D9732" s="232" t="s">
        <v>12670</v>
      </c>
      <c r="E9732" s="232" t="str">
        <f>CONCATENATE(SUM('Раздел 4'!I59:I59),"&lt;=",SUM('Раздел 4'!I56:I56))</f>
        <v>0&lt;=0</v>
      </c>
    </row>
    <row r="9733" spans="1:5" ht="42" hidden="1" customHeight="1">
      <c r="A9733" s="231" t="str">
        <f>IF((SUM('Раздел 4'!J59:J59)&lt;=SUM('Раздел 4'!J56:J56)),"","Неверно!")</f>
        <v/>
      </c>
      <c r="B9733" s="237" t="s">
        <v>32532</v>
      </c>
      <c r="C9733" s="232" t="s">
        <v>12698</v>
      </c>
      <c r="D9733" s="232" t="s">
        <v>12670</v>
      </c>
      <c r="E9733" s="232" t="str">
        <f>CONCATENATE(SUM('Раздел 4'!J59:J59),"&lt;=",SUM('Раздел 4'!J56:J56))</f>
        <v>0&lt;=0</v>
      </c>
    </row>
    <row r="9734" spans="1:5" ht="42" hidden="1" customHeight="1">
      <c r="A9734" s="231" t="str">
        <f>IF((SUM('Раздел 4'!K59:K59)&lt;=SUM('Раздел 4'!K56:K56)),"","Неверно!")</f>
        <v/>
      </c>
      <c r="B9734" s="237" t="s">
        <v>32532</v>
      </c>
      <c r="C9734" s="232" t="s">
        <v>12699</v>
      </c>
      <c r="D9734" s="232" t="s">
        <v>12670</v>
      </c>
      <c r="E9734" s="232" t="str">
        <f>CONCATENATE(SUM('Раздел 4'!K59:K59),"&lt;=",SUM('Раздел 4'!K56:K56))</f>
        <v>0&lt;=0</v>
      </c>
    </row>
    <row r="9735" spans="1:5" ht="42" hidden="1" customHeight="1">
      <c r="A9735" s="231" t="str">
        <f>IF((SUM('Раздел 4'!L59:L59)&lt;=SUM('Раздел 4'!L56:L56)),"","Неверно!")</f>
        <v/>
      </c>
      <c r="B9735" s="237" t="s">
        <v>32532</v>
      </c>
      <c r="C9735" s="232" t="s">
        <v>12700</v>
      </c>
      <c r="D9735" s="232" t="s">
        <v>12670</v>
      </c>
      <c r="E9735" s="232" t="str">
        <f>CONCATENATE(SUM('Раздел 4'!L59:L59),"&lt;=",SUM('Раздел 4'!L56:L56))</f>
        <v>0&lt;=0</v>
      </c>
    </row>
    <row r="9736" spans="1:5" ht="42" hidden="1" customHeight="1">
      <c r="A9736" s="231" t="str">
        <f>IF((SUM('Раздел 4'!M59:M59)&lt;=SUM('Раздел 4'!M56:M56)),"","Неверно!")</f>
        <v/>
      </c>
      <c r="B9736" s="237" t="s">
        <v>32532</v>
      </c>
      <c r="C9736" s="232" t="s">
        <v>12701</v>
      </c>
      <c r="D9736" s="232" t="s">
        <v>12670</v>
      </c>
      <c r="E9736" s="232" t="str">
        <f>CONCATENATE(SUM('Раздел 4'!M59:M59),"&lt;=",SUM('Раздел 4'!M56:M56))</f>
        <v>0&lt;=0</v>
      </c>
    </row>
    <row r="9737" spans="1:5" ht="42" hidden="1" customHeight="1">
      <c r="A9737" s="231" t="str">
        <f>IF((SUM('Раздел 4'!N59:N59)&lt;=SUM('Раздел 4'!N56:N56)),"","Неверно!")</f>
        <v/>
      </c>
      <c r="B9737" s="237" t="s">
        <v>32532</v>
      </c>
      <c r="C9737" s="232" t="s">
        <v>12702</v>
      </c>
      <c r="D9737" s="232" t="s">
        <v>12670</v>
      </c>
      <c r="E9737" s="232" t="str">
        <f>CONCATENATE(SUM('Раздел 4'!N59:N59),"&lt;=",SUM('Раздел 4'!N56:N56))</f>
        <v>0&lt;=0</v>
      </c>
    </row>
    <row r="9738" spans="1:5" ht="42" hidden="1" customHeight="1">
      <c r="A9738" s="231" t="str">
        <f>IF((SUM('Раздел 4'!F58:F58)&lt;=SUM('Раздел 4'!F56:F56)),"","Неверно!")</f>
        <v/>
      </c>
      <c r="B9738" s="237" t="s">
        <v>32533</v>
      </c>
      <c r="C9738" s="232" t="s">
        <v>12635</v>
      </c>
      <c r="D9738" s="232" t="s">
        <v>12636</v>
      </c>
      <c r="E9738" s="232" t="str">
        <f>CONCATENATE(SUM('Раздел 4'!F58:F58),"&lt;=",SUM('Раздел 4'!F56:F56))</f>
        <v>0&lt;=0</v>
      </c>
    </row>
    <row r="9739" spans="1:5" ht="42" hidden="1" customHeight="1">
      <c r="A9739" s="231" t="str">
        <f>IF((SUM('Раздел 4'!O58:O58)&lt;=SUM('Раздел 4'!O56:O56)),"","Неверно!")</f>
        <v/>
      </c>
      <c r="B9739" s="237" t="s">
        <v>32533</v>
      </c>
      <c r="C9739" s="232" t="s">
        <v>12637</v>
      </c>
      <c r="D9739" s="232" t="s">
        <v>12636</v>
      </c>
      <c r="E9739" s="232" t="str">
        <f>CONCATENATE(SUM('Раздел 4'!O58:O58),"&lt;=",SUM('Раздел 4'!O56:O56))</f>
        <v>0&lt;=0</v>
      </c>
    </row>
    <row r="9740" spans="1:5" ht="42" hidden="1" customHeight="1">
      <c r="A9740" s="231" t="str">
        <f>IF((SUM('Раздел 4'!P58:P58)&lt;=SUM('Раздел 4'!P56:P56)),"","Неверно!")</f>
        <v/>
      </c>
      <c r="B9740" s="237" t="s">
        <v>32533</v>
      </c>
      <c r="C9740" s="232" t="s">
        <v>12638</v>
      </c>
      <c r="D9740" s="232" t="s">
        <v>12636</v>
      </c>
      <c r="E9740" s="232" t="str">
        <f>CONCATENATE(SUM('Раздел 4'!P58:P58),"&lt;=",SUM('Раздел 4'!P56:P56))</f>
        <v>0&lt;=0</v>
      </c>
    </row>
    <row r="9741" spans="1:5" ht="42" hidden="1" customHeight="1">
      <c r="A9741" s="231" t="str">
        <f>IF((SUM('Раздел 4'!Q58:Q58)&lt;=SUM('Раздел 4'!Q56:Q56)),"","Неверно!")</f>
        <v/>
      </c>
      <c r="B9741" s="237" t="s">
        <v>32533</v>
      </c>
      <c r="C9741" s="232" t="s">
        <v>12639</v>
      </c>
      <c r="D9741" s="232" t="s">
        <v>12636</v>
      </c>
      <c r="E9741" s="232" t="str">
        <f>CONCATENATE(SUM('Раздел 4'!Q58:Q58),"&lt;=",SUM('Раздел 4'!Q56:Q56))</f>
        <v>0&lt;=0</v>
      </c>
    </row>
    <row r="9742" spans="1:5" ht="42" hidden="1" customHeight="1">
      <c r="A9742" s="231" t="str">
        <f>IF((SUM('Раздел 4'!R58:R58)&lt;=SUM('Раздел 4'!R56:R56)),"","Неверно!")</f>
        <v/>
      </c>
      <c r="B9742" s="237" t="s">
        <v>32533</v>
      </c>
      <c r="C9742" s="232" t="s">
        <v>12640</v>
      </c>
      <c r="D9742" s="232" t="s">
        <v>12636</v>
      </c>
      <c r="E9742" s="232" t="str">
        <f>CONCATENATE(SUM('Раздел 4'!R58:R58),"&lt;=",SUM('Раздел 4'!R56:R56))</f>
        <v>0&lt;=0</v>
      </c>
    </row>
    <row r="9743" spans="1:5" ht="42" hidden="1" customHeight="1">
      <c r="A9743" s="231" t="str">
        <f>IF((SUM('Раздел 4'!S58:S58)&lt;=SUM('Раздел 4'!S56:S56)),"","Неверно!")</f>
        <v/>
      </c>
      <c r="B9743" s="237" t="s">
        <v>32533</v>
      </c>
      <c r="C9743" s="232" t="s">
        <v>12641</v>
      </c>
      <c r="D9743" s="232" t="s">
        <v>12636</v>
      </c>
      <c r="E9743" s="232" t="str">
        <f>CONCATENATE(SUM('Раздел 4'!S58:S58),"&lt;=",SUM('Раздел 4'!S56:S56))</f>
        <v>0&lt;=0</v>
      </c>
    </row>
    <row r="9744" spans="1:5" ht="42" hidden="1" customHeight="1">
      <c r="A9744" s="231" t="str">
        <f>IF((SUM('Раздел 4'!T58:T58)&lt;=SUM('Раздел 4'!T56:T56)),"","Неверно!")</f>
        <v/>
      </c>
      <c r="B9744" s="237" t="s">
        <v>32533</v>
      </c>
      <c r="C9744" s="232" t="s">
        <v>12642</v>
      </c>
      <c r="D9744" s="232" t="s">
        <v>12636</v>
      </c>
      <c r="E9744" s="232" t="str">
        <f>CONCATENATE(SUM('Раздел 4'!T58:T58),"&lt;=",SUM('Раздел 4'!T56:T56))</f>
        <v>0&lt;=0</v>
      </c>
    </row>
    <row r="9745" spans="1:5" ht="42" hidden="1" customHeight="1">
      <c r="A9745" s="231" t="str">
        <f>IF((SUM('Раздел 4'!U58:U58)&lt;=SUM('Раздел 4'!U56:U56)),"","Неверно!")</f>
        <v/>
      </c>
      <c r="B9745" s="237" t="s">
        <v>32533</v>
      </c>
      <c r="C9745" s="232" t="s">
        <v>12643</v>
      </c>
      <c r="D9745" s="232" t="s">
        <v>12636</v>
      </c>
      <c r="E9745" s="232" t="str">
        <f>CONCATENATE(SUM('Раздел 4'!U58:U58),"&lt;=",SUM('Раздел 4'!U56:U56))</f>
        <v>0&lt;=0</v>
      </c>
    </row>
    <row r="9746" spans="1:5" ht="42" hidden="1" customHeight="1">
      <c r="A9746" s="231" t="str">
        <f>IF((SUM('Раздел 4'!V58:V58)&lt;=SUM('Раздел 4'!V56:V56)),"","Неверно!")</f>
        <v/>
      </c>
      <c r="B9746" s="237" t="s">
        <v>32533</v>
      </c>
      <c r="C9746" s="232" t="s">
        <v>12644</v>
      </c>
      <c r="D9746" s="232" t="s">
        <v>12636</v>
      </c>
      <c r="E9746" s="232" t="str">
        <f>CONCATENATE(SUM('Раздел 4'!V58:V58),"&lt;=",SUM('Раздел 4'!V56:V56))</f>
        <v>0&lt;=0</v>
      </c>
    </row>
    <row r="9747" spans="1:5" ht="42" hidden="1" customHeight="1">
      <c r="A9747" s="231" t="str">
        <f>IF((SUM('Раздел 4'!W58:W58)&lt;=SUM('Раздел 4'!W56:W56)),"","Неверно!")</f>
        <v/>
      </c>
      <c r="B9747" s="237" t="s">
        <v>32533</v>
      </c>
      <c r="C9747" s="232" t="s">
        <v>12645</v>
      </c>
      <c r="D9747" s="232" t="s">
        <v>12636</v>
      </c>
      <c r="E9747" s="232" t="str">
        <f>CONCATENATE(SUM('Раздел 4'!W58:W58),"&lt;=",SUM('Раздел 4'!W56:W56))</f>
        <v>0&lt;=0</v>
      </c>
    </row>
    <row r="9748" spans="1:5" ht="42" hidden="1" customHeight="1">
      <c r="A9748" s="231" t="str">
        <f>IF((SUM('Раздел 4'!X58:X58)&lt;=SUM('Раздел 4'!X56:X56)),"","Неверно!")</f>
        <v/>
      </c>
      <c r="B9748" s="237" t="s">
        <v>32533</v>
      </c>
      <c r="C9748" s="232" t="s">
        <v>12646</v>
      </c>
      <c r="D9748" s="232" t="s">
        <v>12636</v>
      </c>
      <c r="E9748" s="232" t="str">
        <f>CONCATENATE(SUM('Раздел 4'!X58:X58),"&lt;=",SUM('Раздел 4'!X56:X56))</f>
        <v>0&lt;=0</v>
      </c>
    </row>
    <row r="9749" spans="1:5" ht="42" hidden="1" customHeight="1">
      <c r="A9749" s="231" t="str">
        <f>IF((SUM('Раздел 4'!G58:G58)&lt;=SUM('Раздел 4'!G56:G56)),"","Неверно!")</f>
        <v/>
      </c>
      <c r="B9749" s="237" t="s">
        <v>32533</v>
      </c>
      <c r="C9749" s="232" t="s">
        <v>12647</v>
      </c>
      <c r="D9749" s="232" t="s">
        <v>12636</v>
      </c>
      <c r="E9749" s="232" t="str">
        <f>CONCATENATE(SUM('Раздел 4'!G58:G58),"&lt;=",SUM('Раздел 4'!G56:G56))</f>
        <v>0&lt;=0</v>
      </c>
    </row>
    <row r="9750" spans="1:5" ht="42" hidden="1" customHeight="1">
      <c r="A9750" s="231" t="str">
        <f>IF((SUM('Раздел 4'!Y58:Y58)&lt;=SUM('Раздел 4'!Y56:Y56)),"","Неверно!")</f>
        <v/>
      </c>
      <c r="B9750" s="237" t="s">
        <v>32533</v>
      </c>
      <c r="C9750" s="232" t="s">
        <v>12648</v>
      </c>
      <c r="D9750" s="232" t="s">
        <v>12636</v>
      </c>
      <c r="E9750" s="232" t="str">
        <f>CONCATENATE(SUM('Раздел 4'!Y58:Y58),"&lt;=",SUM('Раздел 4'!Y56:Y56))</f>
        <v>0&lt;=0</v>
      </c>
    </row>
    <row r="9751" spans="1:5" ht="42" hidden="1" customHeight="1">
      <c r="A9751" s="231" t="str">
        <f>IF((SUM('Раздел 4'!Z58:Z58)&lt;=SUM('Раздел 4'!Z56:Z56)),"","Неверно!")</f>
        <v/>
      </c>
      <c r="B9751" s="237" t="s">
        <v>32533</v>
      </c>
      <c r="C9751" s="232" t="s">
        <v>12649</v>
      </c>
      <c r="D9751" s="232" t="s">
        <v>12636</v>
      </c>
      <c r="E9751" s="232" t="str">
        <f>CONCATENATE(SUM('Раздел 4'!Z58:Z58),"&lt;=",SUM('Раздел 4'!Z56:Z56))</f>
        <v>0&lt;=0</v>
      </c>
    </row>
    <row r="9752" spans="1:5" ht="42" hidden="1" customHeight="1">
      <c r="A9752" s="231" t="str">
        <f>IF((SUM('Раздел 4'!AA58:AA58)&lt;=SUM('Раздел 4'!AA56:AA56)),"","Неверно!")</f>
        <v/>
      </c>
      <c r="B9752" s="237" t="s">
        <v>32533</v>
      </c>
      <c r="C9752" s="232" t="s">
        <v>12650</v>
      </c>
      <c r="D9752" s="232" t="s">
        <v>12636</v>
      </c>
      <c r="E9752" s="232" t="str">
        <f>CONCATENATE(SUM('Раздел 4'!AA58:AA58),"&lt;=",SUM('Раздел 4'!AA56:AA56))</f>
        <v>0&lt;=0</v>
      </c>
    </row>
    <row r="9753" spans="1:5" ht="42" hidden="1" customHeight="1">
      <c r="A9753" s="231" t="str">
        <f>IF((SUM('Раздел 4'!AB58:AB58)&lt;=SUM('Раздел 4'!AB56:AB56)),"","Неверно!")</f>
        <v/>
      </c>
      <c r="B9753" s="237" t="s">
        <v>32533</v>
      </c>
      <c r="C9753" s="232" t="s">
        <v>12651</v>
      </c>
      <c r="D9753" s="232" t="s">
        <v>12636</v>
      </c>
      <c r="E9753" s="232" t="str">
        <f>CONCATENATE(SUM('Раздел 4'!AB58:AB58),"&lt;=",SUM('Раздел 4'!AB56:AB56))</f>
        <v>0&lt;=0</v>
      </c>
    </row>
    <row r="9754" spans="1:5" ht="42" hidden="1" customHeight="1">
      <c r="A9754" s="231" t="str">
        <f>IF((SUM('Раздел 4'!AC58:AC58)&lt;=SUM('Раздел 4'!AC56:AC56)),"","Неверно!")</f>
        <v/>
      </c>
      <c r="B9754" s="237" t="s">
        <v>32533</v>
      </c>
      <c r="C9754" s="232" t="s">
        <v>12652</v>
      </c>
      <c r="D9754" s="232" t="s">
        <v>12636</v>
      </c>
      <c r="E9754" s="232" t="str">
        <f>CONCATENATE(SUM('Раздел 4'!AC58:AC58),"&lt;=",SUM('Раздел 4'!AC56:AC56))</f>
        <v>0&lt;=0</v>
      </c>
    </row>
    <row r="9755" spans="1:5" ht="42" hidden="1" customHeight="1">
      <c r="A9755" s="231" t="str">
        <f>IF((SUM('Раздел 4'!AD58:AD58)&lt;=SUM('Раздел 4'!AD56:AD56)),"","Неверно!")</f>
        <v/>
      </c>
      <c r="B9755" s="237" t="s">
        <v>32533</v>
      </c>
      <c r="C9755" s="232" t="s">
        <v>12653</v>
      </c>
      <c r="D9755" s="232" t="s">
        <v>12636</v>
      </c>
      <c r="E9755" s="232" t="str">
        <f>CONCATENATE(SUM('Раздел 4'!AD58:AD58),"&lt;=",SUM('Раздел 4'!AD56:AD56))</f>
        <v>0&lt;=0</v>
      </c>
    </row>
    <row r="9756" spans="1:5" ht="42" hidden="1" customHeight="1">
      <c r="A9756" s="231" t="str">
        <f>IF((SUM('Раздел 4'!AE58:AE58)&lt;=SUM('Раздел 4'!AE56:AE56)),"","Неверно!")</f>
        <v/>
      </c>
      <c r="B9756" s="237" t="s">
        <v>32533</v>
      </c>
      <c r="C9756" s="232" t="s">
        <v>12654</v>
      </c>
      <c r="D9756" s="232" t="s">
        <v>12636</v>
      </c>
      <c r="E9756" s="232" t="str">
        <f>CONCATENATE(SUM('Раздел 4'!AE58:AE58),"&lt;=",SUM('Раздел 4'!AE56:AE56))</f>
        <v>0&lt;=0</v>
      </c>
    </row>
    <row r="9757" spans="1:5" ht="42" hidden="1" customHeight="1">
      <c r="A9757" s="231" t="str">
        <f>IF((SUM('Раздел 4'!AF58:AF58)&lt;=SUM('Раздел 4'!AF56:AF56)),"","Неверно!")</f>
        <v/>
      </c>
      <c r="B9757" s="237" t="s">
        <v>32533</v>
      </c>
      <c r="C9757" s="232" t="s">
        <v>12655</v>
      </c>
      <c r="D9757" s="232" t="s">
        <v>12636</v>
      </c>
      <c r="E9757" s="232" t="str">
        <f>CONCATENATE(SUM('Раздел 4'!AF58:AF58),"&lt;=",SUM('Раздел 4'!AF56:AF56))</f>
        <v>0&lt;=0</v>
      </c>
    </row>
    <row r="9758" spans="1:5" ht="42" hidden="1" customHeight="1">
      <c r="A9758" s="231" t="str">
        <f>IF((SUM('Раздел 4'!AG58:AG58)&lt;=SUM('Раздел 4'!AG56:AG56)),"","Неверно!")</f>
        <v/>
      </c>
      <c r="B9758" s="237" t="s">
        <v>32533</v>
      </c>
      <c r="C9758" s="232" t="s">
        <v>12656</v>
      </c>
      <c r="D9758" s="232" t="s">
        <v>12636</v>
      </c>
      <c r="E9758" s="232" t="str">
        <f>CONCATENATE(SUM('Раздел 4'!AG58:AG58),"&lt;=",SUM('Раздел 4'!AG56:AG56))</f>
        <v>0&lt;=0</v>
      </c>
    </row>
    <row r="9759" spans="1:5" ht="42" hidden="1" customHeight="1">
      <c r="A9759" s="231" t="str">
        <f>IF((SUM('Раздел 4'!AH58:AH58)&lt;=SUM('Раздел 4'!AH56:AH56)),"","Неверно!")</f>
        <v/>
      </c>
      <c r="B9759" s="237" t="s">
        <v>32533</v>
      </c>
      <c r="C9759" s="232" t="s">
        <v>12657</v>
      </c>
      <c r="D9759" s="232" t="s">
        <v>12636</v>
      </c>
      <c r="E9759" s="232" t="str">
        <f>CONCATENATE(SUM('Раздел 4'!AH58:AH58),"&lt;=",SUM('Раздел 4'!AH56:AH56))</f>
        <v>0&lt;=0</v>
      </c>
    </row>
    <row r="9760" spans="1:5" ht="42" hidden="1" customHeight="1">
      <c r="A9760" s="231" t="str">
        <f>IF((SUM('Раздел 4'!H58:H58)&lt;=SUM('Раздел 4'!H56:H56)),"","Неверно!")</f>
        <v/>
      </c>
      <c r="B9760" s="237" t="s">
        <v>32533</v>
      </c>
      <c r="C9760" s="232" t="s">
        <v>12658</v>
      </c>
      <c r="D9760" s="232" t="s">
        <v>12636</v>
      </c>
      <c r="E9760" s="232" t="str">
        <f>CONCATENATE(SUM('Раздел 4'!H58:H58),"&lt;=",SUM('Раздел 4'!H56:H56))</f>
        <v>0&lt;=0</v>
      </c>
    </row>
    <row r="9761" spans="1:5" ht="42" hidden="1" customHeight="1">
      <c r="A9761" s="231" t="str">
        <f>IF((SUM('Раздел 4'!AI58:AI58)&lt;=SUM('Раздел 4'!AI56:AI56)),"","Неверно!")</f>
        <v/>
      </c>
      <c r="B9761" s="237" t="s">
        <v>32533</v>
      </c>
      <c r="C9761" s="232" t="s">
        <v>12659</v>
      </c>
      <c r="D9761" s="232" t="s">
        <v>12636</v>
      </c>
      <c r="E9761" s="232" t="str">
        <f>CONCATENATE(SUM('Раздел 4'!AI58:AI58),"&lt;=",SUM('Раздел 4'!AI56:AI56))</f>
        <v>0&lt;=0</v>
      </c>
    </row>
    <row r="9762" spans="1:5" ht="42" hidden="1" customHeight="1">
      <c r="A9762" s="231" t="str">
        <f>IF((SUM('Раздел 4'!AJ58:AJ58)&lt;=SUM('Раздел 4'!AJ56:AJ56)),"","Неверно!")</f>
        <v/>
      </c>
      <c r="B9762" s="237" t="s">
        <v>32533</v>
      </c>
      <c r="C9762" s="232" t="s">
        <v>12660</v>
      </c>
      <c r="D9762" s="232" t="s">
        <v>12636</v>
      </c>
      <c r="E9762" s="232" t="str">
        <f>CONCATENATE(SUM('Раздел 4'!AJ58:AJ58),"&lt;=",SUM('Раздел 4'!AJ56:AJ56))</f>
        <v>0&lt;=0</v>
      </c>
    </row>
    <row r="9763" spans="1:5" ht="42" hidden="1" customHeight="1">
      <c r="A9763" s="231" t="str">
        <f>IF((SUM('Раздел 4'!AK58:AK58)&lt;=SUM('Раздел 4'!AK56:AK56)),"","Неверно!")</f>
        <v/>
      </c>
      <c r="B9763" s="237" t="s">
        <v>32533</v>
      </c>
      <c r="C9763" s="232" t="s">
        <v>12661</v>
      </c>
      <c r="D9763" s="232" t="s">
        <v>12636</v>
      </c>
      <c r="E9763" s="232" t="str">
        <f>CONCATENATE(SUM('Раздел 4'!AK58:AK58),"&lt;=",SUM('Раздел 4'!AK56:AK56))</f>
        <v>0&lt;=0</v>
      </c>
    </row>
    <row r="9764" spans="1:5" ht="42" hidden="1" customHeight="1">
      <c r="A9764" s="231" t="str">
        <f>IF((SUM('Раздел 4'!AL58:AL58)&lt;=SUM('Раздел 4'!AL56:AL56)),"","Неверно!")</f>
        <v/>
      </c>
      <c r="B9764" s="237" t="s">
        <v>32533</v>
      </c>
      <c r="C9764" s="232" t="s">
        <v>12662</v>
      </c>
      <c r="D9764" s="232" t="s">
        <v>12636</v>
      </c>
      <c r="E9764" s="232" t="str">
        <f>CONCATENATE(SUM('Раздел 4'!AL58:AL58),"&lt;=",SUM('Раздел 4'!AL56:AL56))</f>
        <v>0&lt;=0</v>
      </c>
    </row>
    <row r="9765" spans="1:5" ht="42" hidden="1" customHeight="1">
      <c r="A9765" s="231" t="str">
        <f>IF((SUM('Раздел 4'!I58:I58)&lt;=SUM('Раздел 4'!I56:I56)),"","Неверно!")</f>
        <v/>
      </c>
      <c r="B9765" s="237" t="s">
        <v>32533</v>
      </c>
      <c r="C9765" s="232" t="s">
        <v>12663</v>
      </c>
      <c r="D9765" s="232" t="s">
        <v>12636</v>
      </c>
      <c r="E9765" s="232" t="str">
        <f>CONCATENATE(SUM('Раздел 4'!I58:I58),"&lt;=",SUM('Раздел 4'!I56:I56))</f>
        <v>0&lt;=0</v>
      </c>
    </row>
    <row r="9766" spans="1:5" ht="42" hidden="1" customHeight="1">
      <c r="A9766" s="231" t="str">
        <f>IF((SUM('Раздел 4'!J58:J58)&lt;=SUM('Раздел 4'!J56:J56)),"","Неверно!")</f>
        <v/>
      </c>
      <c r="B9766" s="237" t="s">
        <v>32533</v>
      </c>
      <c r="C9766" s="232" t="s">
        <v>12664</v>
      </c>
      <c r="D9766" s="232" t="s">
        <v>12636</v>
      </c>
      <c r="E9766" s="232" t="str">
        <f>CONCATENATE(SUM('Раздел 4'!J58:J58),"&lt;=",SUM('Раздел 4'!J56:J56))</f>
        <v>0&lt;=0</v>
      </c>
    </row>
    <row r="9767" spans="1:5" ht="42" hidden="1" customHeight="1">
      <c r="A9767" s="231" t="str">
        <f>IF((SUM('Раздел 4'!K58:K58)&lt;=SUM('Раздел 4'!K56:K56)),"","Неверно!")</f>
        <v/>
      </c>
      <c r="B9767" s="237" t="s">
        <v>32533</v>
      </c>
      <c r="C9767" s="232" t="s">
        <v>12665</v>
      </c>
      <c r="D9767" s="232" t="s">
        <v>12636</v>
      </c>
      <c r="E9767" s="232" t="str">
        <f>CONCATENATE(SUM('Раздел 4'!K58:K58),"&lt;=",SUM('Раздел 4'!K56:K56))</f>
        <v>0&lt;=0</v>
      </c>
    </row>
    <row r="9768" spans="1:5" ht="42" hidden="1" customHeight="1">
      <c r="A9768" s="231" t="str">
        <f>IF((SUM('Раздел 4'!L58:L58)&lt;=SUM('Раздел 4'!L56:L56)),"","Неверно!")</f>
        <v/>
      </c>
      <c r="B9768" s="237" t="s">
        <v>32533</v>
      </c>
      <c r="C9768" s="232" t="s">
        <v>12666</v>
      </c>
      <c r="D9768" s="232" t="s">
        <v>12636</v>
      </c>
      <c r="E9768" s="232" t="str">
        <f>CONCATENATE(SUM('Раздел 4'!L58:L58),"&lt;=",SUM('Раздел 4'!L56:L56))</f>
        <v>0&lt;=0</v>
      </c>
    </row>
    <row r="9769" spans="1:5" ht="42" hidden="1" customHeight="1">
      <c r="A9769" s="231" t="str">
        <f>IF((SUM('Раздел 4'!M58:M58)&lt;=SUM('Раздел 4'!M56:M56)),"","Неверно!")</f>
        <v/>
      </c>
      <c r="B9769" s="237" t="s">
        <v>32533</v>
      </c>
      <c r="C9769" s="232" t="s">
        <v>12667</v>
      </c>
      <c r="D9769" s="232" t="s">
        <v>12636</v>
      </c>
      <c r="E9769" s="232" t="str">
        <f>CONCATENATE(SUM('Раздел 4'!M58:M58),"&lt;=",SUM('Раздел 4'!M56:M56))</f>
        <v>0&lt;=0</v>
      </c>
    </row>
    <row r="9770" spans="1:5" ht="42" hidden="1" customHeight="1">
      <c r="A9770" s="231" t="str">
        <f>IF((SUM('Раздел 4'!N58:N58)&lt;=SUM('Раздел 4'!N56:N56)),"","Неверно!")</f>
        <v/>
      </c>
      <c r="B9770" s="237" t="s">
        <v>32533</v>
      </c>
      <c r="C9770" s="232" t="s">
        <v>12668</v>
      </c>
      <c r="D9770" s="232" t="s">
        <v>12636</v>
      </c>
      <c r="E9770" s="232" t="str">
        <f>CONCATENATE(SUM('Раздел 4'!N58:N58),"&lt;=",SUM('Раздел 4'!N56:N56))</f>
        <v>0&lt;=0</v>
      </c>
    </row>
    <row r="9771" spans="1:5" ht="42" hidden="1" customHeight="1">
      <c r="A9771" s="231" t="str">
        <f>IF((SUM('Раздел 4'!F36:F36)&lt;=SUM('Раздел 4'!F35:F35)),"","Неверно!")</f>
        <v/>
      </c>
      <c r="B9771" s="237" t="s">
        <v>32534</v>
      </c>
      <c r="C9771" s="232" t="s">
        <v>12601</v>
      </c>
      <c r="D9771" s="232" t="s">
        <v>12602</v>
      </c>
      <c r="E9771" s="232" t="str">
        <f>CONCATENATE(SUM('Раздел 4'!F36:F36),"&lt;=",SUM('Раздел 4'!F35:F35))</f>
        <v>0&lt;=0</v>
      </c>
    </row>
    <row r="9772" spans="1:5" ht="42" hidden="1" customHeight="1">
      <c r="A9772" s="231" t="str">
        <f>IF((SUM('Раздел 4'!O36:O36)&lt;=SUM('Раздел 4'!O35:O35)),"","Неверно!")</f>
        <v/>
      </c>
      <c r="B9772" s="237" t="s">
        <v>32534</v>
      </c>
      <c r="C9772" s="232" t="s">
        <v>12603</v>
      </c>
      <c r="D9772" s="232" t="s">
        <v>12602</v>
      </c>
      <c r="E9772" s="232" t="str">
        <f>CONCATENATE(SUM('Раздел 4'!O36:O36),"&lt;=",SUM('Раздел 4'!O35:O35))</f>
        <v>0&lt;=0</v>
      </c>
    </row>
    <row r="9773" spans="1:5" ht="42" hidden="1" customHeight="1">
      <c r="A9773" s="231" t="str">
        <f>IF((SUM('Раздел 4'!P36:P36)&lt;=SUM('Раздел 4'!P35:P35)),"","Неверно!")</f>
        <v/>
      </c>
      <c r="B9773" s="237" t="s">
        <v>32534</v>
      </c>
      <c r="C9773" s="232" t="s">
        <v>12604</v>
      </c>
      <c r="D9773" s="232" t="s">
        <v>12602</v>
      </c>
      <c r="E9773" s="232" t="str">
        <f>CONCATENATE(SUM('Раздел 4'!P36:P36),"&lt;=",SUM('Раздел 4'!P35:P35))</f>
        <v>0&lt;=0</v>
      </c>
    </row>
    <row r="9774" spans="1:5" ht="42" hidden="1" customHeight="1">
      <c r="A9774" s="231" t="str">
        <f>IF((SUM('Раздел 4'!Q36:Q36)&lt;=SUM('Раздел 4'!Q35:Q35)),"","Неверно!")</f>
        <v/>
      </c>
      <c r="B9774" s="237" t="s">
        <v>32534</v>
      </c>
      <c r="C9774" s="232" t="s">
        <v>12605</v>
      </c>
      <c r="D9774" s="232" t="s">
        <v>12602</v>
      </c>
      <c r="E9774" s="232" t="str">
        <f>CONCATENATE(SUM('Раздел 4'!Q36:Q36),"&lt;=",SUM('Раздел 4'!Q35:Q35))</f>
        <v>0&lt;=0</v>
      </c>
    </row>
    <row r="9775" spans="1:5" ht="42" hidden="1" customHeight="1">
      <c r="A9775" s="231" t="str">
        <f>IF((SUM('Раздел 4'!R36:R36)&lt;=SUM('Раздел 4'!R35:R35)),"","Неверно!")</f>
        <v/>
      </c>
      <c r="B9775" s="237" t="s">
        <v>32534</v>
      </c>
      <c r="C9775" s="232" t="s">
        <v>12606</v>
      </c>
      <c r="D9775" s="232" t="s">
        <v>12602</v>
      </c>
      <c r="E9775" s="232" t="str">
        <f>CONCATENATE(SUM('Раздел 4'!R36:R36),"&lt;=",SUM('Раздел 4'!R35:R35))</f>
        <v>0&lt;=0</v>
      </c>
    </row>
    <row r="9776" spans="1:5" ht="42" hidden="1" customHeight="1">
      <c r="A9776" s="231" t="str">
        <f>IF((SUM('Раздел 4'!S36:S36)&lt;=SUM('Раздел 4'!S35:S35)),"","Неверно!")</f>
        <v/>
      </c>
      <c r="B9776" s="237" t="s">
        <v>32534</v>
      </c>
      <c r="C9776" s="232" t="s">
        <v>12607</v>
      </c>
      <c r="D9776" s="232" t="s">
        <v>12602</v>
      </c>
      <c r="E9776" s="232" t="str">
        <f>CONCATENATE(SUM('Раздел 4'!S36:S36),"&lt;=",SUM('Раздел 4'!S35:S35))</f>
        <v>0&lt;=0</v>
      </c>
    </row>
    <row r="9777" spans="1:5" ht="42" hidden="1" customHeight="1">
      <c r="A9777" s="231" t="str">
        <f>IF((SUM('Раздел 4'!T36:T36)&lt;=SUM('Раздел 4'!T35:T35)),"","Неверно!")</f>
        <v/>
      </c>
      <c r="B9777" s="237" t="s">
        <v>32534</v>
      </c>
      <c r="C9777" s="232" t="s">
        <v>12608</v>
      </c>
      <c r="D9777" s="232" t="s">
        <v>12602</v>
      </c>
      <c r="E9777" s="232" t="str">
        <f>CONCATENATE(SUM('Раздел 4'!T36:T36),"&lt;=",SUM('Раздел 4'!T35:T35))</f>
        <v>0&lt;=0</v>
      </c>
    </row>
    <row r="9778" spans="1:5" ht="42" hidden="1" customHeight="1">
      <c r="A9778" s="231" t="str">
        <f>IF((SUM('Раздел 4'!U36:U36)&lt;=SUM('Раздел 4'!U35:U35)),"","Неверно!")</f>
        <v/>
      </c>
      <c r="B9778" s="237" t="s">
        <v>32534</v>
      </c>
      <c r="C9778" s="232" t="s">
        <v>12609</v>
      </c>
      <c r="D9778" s="232" t="s">
        <v>12602</v>
      </c>
      <c r="E9778" s="232" t="str">
        <f>CONCATENATE(SUM('Раздел 4'!U36:U36),"&lt;=",SUM('Раздел 4'!U35:U35))</f>
        <v>0&lt;=0</v>
      </c>
    </row>
    <row r="9779" spans="1:5" ht="42" hidden="1" customHeight="1">
      <c r="A9779" s="231" t="str">
        <f>IF((SUM('Раздел 4'!V36:V36)&lt;=SUM('Раздел 4'!V35:V35)),"","Неверно!")</f>
        <v/>
      </c>
      <c r="B9779" s="237" t="s">
        <v>32534</v>
      </c>
      <c r="C9779" s="232" t="s">
        <v>12610</v>
      </c>
      <c r="D9779" s="232" t="s">
        <v>12602</v>
      </c>
      <c r="E9779" s="232" t="str">
        <f>CONCATENATE(SUM('Раздел 4'!V36:V36),"&lt;=",SUM('Раздел 4'!V35:V35))</f>
        <v>0&lt;=0</v>
      </c>
    </row>
    <row r="9780" spans="1:5" ht="42" hidden="1" customHeight="1">
      <c r="A9780" s="231" t="str">
        <f>IF((SUM('Раздел 4'!W36:W36)&lt;=SUM('Раздел 4'!W35:W35)),"","Неверно!")</f>
        <v/>
      </c>
      <c r="B9780" s="237" t="s">
        <v>32534</v>
      </c>
      <c r="C9780" s="232" t="s">
        <v>12611</v>
      </c>
      <c r="D9780" s="232" t="s">
        <v>12602</v>
      </c>
      <c r="E9780" s="232" t="str">
        <f>CONCATENATE(SUM('Раздел 4'!W36:W36),"&lt;=",SUM('Раздел 4'!W35:W35))</f>
        <v>0&lt;=0</v>
      </c>
    </row>
    <row r="9781" spans="1:5" ht="42" hidden="1" customHeight="1">
      <c r="A9781" s="231" t="str">
        <f>IF((SUM('Раздел 4'!X36:X36)&lt;=SUM('Раздел 4'!X35:X35)),"","Неверно!")</f>
        <v/>
      </c>
      <c r="B9781" s="237" t="s">
        <v>32534</v>
      </c>
      <c r="C9781" s="232" t="s">
        <v>12612</v>
      </c>
      <c r="D9781" s="232" t="s">
        <v>12602</v>
      </c>
      <c r="E9781" s="232" t="str">
        <f>CONCATENATE(SUM('Раздел 4'!X36:X36),"&lt;=",SUM('Раздел 4'!X35:X35))</f>
        <v>0&lt;=0</v>
      </c>
    </row>
    <row r="9782" spans="1:5" ht="42" hidden="1" customHeight="1">
      <c r="A9782" s="231" t="str">
        <f>IF((SUM('Раздел 4'!G36:G36)&lt;=SUM('Раздел 4'!G35:G35)),"","Неверно!")</f>
        <v/>
      </c>
      <c r="B9782" s="237" t="s">
        <v>32534</v>
      </c>
      <c r="C9782" s="232" t="s">
        <v>12613</v>
      </c>
      <c r="D9782" s="232" t="s">
        <v>12602</v>
      </c>
      <c r="E9782" s="232" t="str">
        <f>CONCATENATE(SUM('Раздел 4'!G36:G36),"&lt;=",SUM('Раздел 4'!G35:G35))</f>
        <v>0&lt;=0</v>
      </c>
    </row>
    <row r="9783" spans="1:5" ht="42" hidden="1" customHeight="1">
      <c r="A9783" s="231" t="str">
        <f>IF((SUM('Раздел 4'!Y36:Y36)&lt;=SUM('Раздел 4'!Y35:Y35)),"","Неверно!")</f>
        <v/>
      </c>
      <c r="B9783" s="237" t="s">
        <v>32534</v>
      </c>
      <c r="C9783" s="232" t="s">
        <v>12614</v>
      </c>
      <c r="D9783" s="232" t="s">
        <v>12602</v>
      </c>
      <c r="E9783" s="232" t="str">
        <f>CONCATENATE(SUM('Раздел 4'!Y36:Y36),"&lt;=",SUM('Раздел 4'!Y35:Y35))</f>
        <v>0&lt;=0</v>
      </c>
    </row>
    <row r="9784" spans="1:5" ht="42" hidden="1" customHeight="1">
      <c r="A9784" s="231" t="str">
        <f>IF((SUM('Раздел 4'!Z36:Z36)&lt;=SUM('Раздел 4'!Z35:Z35)),"","Неверно!")</f>
        <v/>
      </c>
      <c r="B9784" s="237" t="s">
        <v>32534</v>
      </c>
      <c r="C9784" s="232" t="s">
        <v>12615</v>
      </c>
      <c r="D9784" s="232" t="s">
        <v>12602</v>
      </c>
      <c r="E9784" s="232" t="str">
        <f>CONCATENATE(SUM('Раздел 4'!Z36:Z36),"&lt;=",SUM('Раздел 4'!Z35:Z35))</f>
        <v>0&lt;=0</v>
      </c>
    </row>
    <row r="9785" spans="1:5" ht="42" hidden="1" customHeight="1">
      <c r="A9785" s="231" t="str">
        <f>IF((SUM('Раздел 4'!AA36:AA36)&lt;=SUM('Раздел 4'!AA35:AA35)),"","Неверно!")</f>
        <v/>
      </c>
      <c r="B9785" s="237" t="s">
        <v>32534</v>
      </c>
      <c r="C9785" s="232" t="s">
        <v>12616</v>
      </c>
      <c r="D9785" s="232" t="s">
        <v>12602</v>
      </c>
      <c r="E9785" s="232" t="str">
        <f>CONCATENATE(SUM('Раздел 4'!AA36:AA36),"&lt;=",SUM('Раздел 4'!AA35:AA35))</f>
        <v>0&lt;=0</v>
      </c>
    </row>
    <row r="9786" spans="1:5" ht="42" hidden="1" customHeight="1">
      <c r="A9786" s="231" t="str">
        <f>IF((SUM('Раздел 4'!AB36:AB36)&lt;=SUM('Раздел 4'!AB35:AB35)),"","Неверно!")</f>
        <v/>
      </c>
      <c r="B9786" s="237" t="s">
        <v>32534</v>
      </c>
      <c r="C9786" s="232" t="s">
        <v>12617</v>
      </c>
      <c r="D9786" s="232" t="s">
        <v>12602</v>
      </c>
      <c r="E9786" s="232" t="str">
        <f>CONCATENATE(SUM('Раздел 4'!AB36:AB36),"&lt;=",SUM('Раздел 4'!AB35:AB35))</f>
        <v>0&lt;=0</v>
      </c>
    </row>
    <row r="9787" spans="1:5" ht="42" hidden="1" customHeight="1">
      <c r="A9787" s="231" t="str">
        <f>IF((SUM('Раздел 4'!AC36:AC36)&lt;=SUM('Раздел 4'!AC35:AC35)),"","Неверно!")</f>
        <v/>
      </c>
      <c r="B9787" s="237" t="s">
        <v>32534</v>
      </c>
      <c r="C9787" s="232" t="s">
        <v>12618</v>
      </c>
      <c r="D9787" s="232" t="s">
        <v>12602</v>
      </c>
      <c r="E9787" s="232" t="str">
        <f>CONCATENATE(SUM('Раздел 4'!AC36:AC36),"&lt;=",SUM('Раздел 4'!AC35:AC35))</f>
        <v>0&lt;=0</v>
      </c>
    </row>
    <row r="9788" spans="1:5" ht="42" hidden="1" customHeight="1">
      <c r="A9788" s="231" t="str">
        <f>IF((SUM('Раздел 4'!AD36:AD36)&lt;=SUM('Раздел 4'!AD35:AD35)),"","Неверно!")</f>
        <v/>
      </c>
      <c r="B9788" s="237" t="s">
        <v>32534</v>
      </c>
      <c r="C9788" s="232" t="s">
        <v>12619</v>
      </c>
      <c r="D9788" s="232" t="s">
        <v>12602</v>
      </c>
      <c r="E9788" s="232" t="str">
        <f>CONCATENATE(SUM('Раздел 4'!AD36:AD36),"&lt;=",SUM('Раздел 4'!AD35:AD35))</f>
        <v>0&lt;=0</v>
      </c>
    </row>
    <row r="9789" spans="1:5" ht="42" hidden="1" customHeight="1">
      <c r="A9789" s="231" t="str">
        <f>IF((SUM('Раздел 4'!AE36:AE36)&lt;=SUM('Раздел 4'!AE35:AE35)),"","Неверно!")</f>
        <v/>
      </c>
      <c r="B9789" s="237" t="s">
        <v>32534</v>
      </c>
      <c r="C9789" s="232" t="s">
        <v>12620</v>
      </c>
      <c r="D9789" s="232" t="s">
        <v>12602</v>
      </c>
      <c r="E9789" s="232" t="str">
        <f>CONCATENATE(SUM('Раздел 4'!AE36:AE36),"&lt;=",SUM('Раздел 4'!AE35:AE35))</f>
        <v>0&lt;=0</v>
      </c>
    </row>
    <row r="9790" spans="1:5" ht="42" hidden="1" customHeight="1">
      <c r="A9790" s="231" t="str">
        <f>IF((SUM('Раздел 4'!AF36:AF36)&lt;=SUM('Раздел 4'!AF35:AF35)),"","Неверно!")</f>
        <v/>
      </c>
      <c r="B9790" s="237" t="s">
        <v>32534</v>
      </c>
      <c r="C9790" s="232" t="s">
        <v>12621</v>
      </c>
      <c r="D9790" s="232" t="s">
        <v>12602</v>
      </c>
      <c r="E9790" s="232" t="str">
        <f>CONCATENATE(SUM('Раздел 4'!AF36:AF36),"&lt;=",SUM('Раздел 4'!AF35:AF35))</f>
        <v>0&lt;=0</v>
      </c>
    </row>
    <row r="9791" spans="1:5" ht="42" hidden="1" customHeight="1">
      <c r="A9791" s="231" t="str">
        <f>IF((SUM('Раздел 4'!AG36:AG36)&lt;=SUM('Раздел 4'!AG35:AG35)),"","Неверно!")</f>
        <v/>
      </c>
      <c r="B9791" s="237" t="s">
        <v>32534</v>
      </c>
      <c r="C9791" s="232" t="s">
        <v>12622</v>
      </c>
      <c r="D9791" s="232" t="s">
        <v>12602</v>
      </c>
      <c r="E9791" s="232" t="str">
        <f>CONCATENATE(SUM('Раздел 4'!AG36:AG36),"&lt;=",SUM('Раздел 4'!AG35:AG35))</f>
        <v>0&lt;=0</v>
      </c>
    </row>
    <row r="9792" spans="1:5" ht="42" hidden="1" customHeight="1">
      <c r="A9792" s="231" t="str">
        <f>IF((SUM('Раздел 4'!AH36:AH36)&lt;=SUM('Раздел 4'!AH35:AH35)),"","Неверно!")</f>
        <v/>
      </c>
      <c r="B9792" s="237" t="s">
        <v>32534</v>
      </c>
      <c r="C9792" s="232" t="s">
        <v>12623</v>
      </c>
      <c r="D9792" s="232" t="s">
        <v>12602</v>
      </c>
      <c r="E9792" s="232" t="str">
        <f>CONCATENATE(SUM('Раздел 4'!AH36:AH36),"&lt;=",SUM('Раздел 4'!AH35:AH35))</f>
        <v>0&lt;=0</v>
      </c>
    </row>
    <row r="9793" spans="1:5" ht="42" hidden="1" customHeight="1">
      <c r="A9793" s="231" t="str">
        <f>IF((SUM('Раздел 4'!H36:H36)&lt;=SUM('Раздел 4'!H35:H35)),"","Неверно!")</f>
        <v/>
      </c>
      <c r="B9793" s="237" t="s">
        <v>32534</v>
      </c>
      <c r="C9793" s="232" t="s">
        <v>12624</v>
      </c>
      <c r="D9793" s="232" t="s">
        <v>12602</v>
      </c>
      <c r="E9793" s="232" t="str">
        <f>CONCATENATE(SUM('Раздел 4'!H36:H36),"&lt;=",SUM('Раздел 4'!H35:H35))</f>
        <v>0&lt;=0</v>
      </c>
    </row>
    <row r="9794" spans="1:5" ht="42" hidden="1" customHeight="1">
      <c r="A9794" s="231" t="str">
        <f>IF((SUM('Раздел 4'!AI36:AI36)&lt;=SUM('Раздел 4'!AI35:AI35)),"","Неверно!")</f>
        <v/>
      </c>
      <c r="B9794" s="237" t="s">
        <v>32534</v>
      </c>
      <c r="C9794" s="232" t="s">
        <v>12625</v>
      </c>
      <c r="D9794" s="232" t="s">
        <v>12602</v>
      </c>
      <c r="E9794" s="232" t="str">
        <f>CONCATENATE(SUM('Раздел 4'!AI36:AI36),"&lt;=",SUM('Раздел 4'!AI35:AI35))</f>
        <v>0&lt;=0</v>
      </c>
    </row>
    <row r="9795" spans="1:5" ht="42" hidden="1" customHeight="1">
      <c r="A9795" s="231" t="str">
        <f>IF((SUM('Раздел 4'!AJ36:AJ36)&lt;=SUM('Раздел 4'!AJ35:AJ35)),"","Неверно!")</f>
        <v/>
      </c>
      <c r="B9795" s="237" t="s">
        <v>32534</v>
      </c>
      <c r="C9795" s="232" t="s">
        <v>12626</v>
      </c>
      <c r="D9795" s="232" t="s">
        <v>12602</v>
      </c>
      <c r="E9795" s="232" t="str">
        <f>CONCATENATE(SUM('Раздел 4'!AJ36:AJ36),"&lt;=",SUM('Раздел 4'!AJ35:AJ35))</f>
        <v>0&lt;=0</v>
      </c>
    </row>
    <row r="9796" spans="1:5" ht="42" hidden="1" customHeight="1">
      <c r="A9796" s="231" t="str">
        <f>IF((SUM('Раздел 4'!AK36:AK36)&lt;=SUM('Раздел 4'!AK35:AK35)),"","Неверно!")</f>
        <v/>
      </c>
      <c r="B9796" s="237" t="s">
        <v>32534</v>
      </c>
      <c r="C9796" s="232" t="s">
        <v>12627</v>
      </c>
      <c r="D9796" s="232" t="s">
        <v>12602</v>
      </c>
      <c r="E9796" s="232" t="str">
        <f>CONCATENATE(SUM('Раздел 4'!AK36:AK36),"&lt;=",SUM('Раздел 4'!AK35:AK35))</f>
        <v>0&lt;=0</v>
      </c>
    </row>
    <row r="9797" spans="1:5" ht="42" hidden="1" customHeight="1">
      <c r="A9797" s="231" t="str">
        <f>IF((SUM('Раздел 4'!AL36:AL36)&lt;=SUM('Раздел 4'!AL35:AL35)),"","Неверно!")</f>
        <v/>
      </c>
      <c r="B9797" s="237" t="s">
        <v>32534</v>
      </c>
      <c r="C9797" s="232" t="s">
        <v>12628</v>
      </c>
      <c r="D9797" s="232" t="s">
        <v>12602</v>
      </c>
      <c r="E9797" s="232" t="str">
        <f>CONCATENATE(SUM('Раздел 4'!AL36:AL36),"&lt;=",SUM('Раздел 4'!AL35:AL35))</f>
        <v>0&lt;=0</v>
      </c>
    </row>
    <row r="9798" spans="1:5" ht="42" hidden="1" customHeight="1">
      <c r="A9798" s="231" t="str">
        <f>IF((SUM('Раздел 4'!I36:I36)&lt;=SUM('Раздел 4'!I35:I35)),"","Неверно!")</f>
        <v/>
      </c>
      <c r="B9798" s="237" t="s">
        <v>32534</v>
      </c>
      <c r="C9798" s="232" t="s">
        <v>12629</v>
      </c>
      <c r="D9798" s="232" t="s">
        <v>12602</v>
      </c>
      <c r="E9798" s="232" t="str">
        <f>CONCATENATE(SUM('Раздел 4'!I36:I36),"&lt;=",SUM('Раздел 4'!I35:I35))</f>
        <v>0&lt;=0</v>
      </c>
    </row>
    <row r="9799" spans="1:5" ht="42" hidden="1" customHeight="1">
      <c r="A9799" s="231" t="str">
        <f>IF((SUM('Раздел 4'!J36:J36)&lt;=SUM('Раздел 4'!J35:J35)),"","Неверно!")</f>
        <v/>
      </c>
      <c r="B9799" s="237" t="s">
        <v>32534</v>
      </c>
      <c r="C9799" s="232" t="s">
        <v>12630</v>
      </c>
      <c r="D9799" s="232" t="s">
        <v>12602</v>
      </c>
      <c r="E9799" s="232" t="str">
        <f>CONCATENATE(SUM('Раздел 4'!J36:J36),"&lt;=",SUM('Раздел 4'!J35:J35))</f>
        <v>0&lt;=0</v>
      </c>
    </row>
    <row r="9800" spans="1:5" ht="42" hidden="1" customHeight="1">
      <c r="A9800" s="231" t="str">
        <f>IF((SUM('Раздел 4'!K36:K36)&lt;=SUM('Раздел 4'!K35:K35)),"","Неверно!")</f>
        <v/>
      </c>
      <c r="B9800" s="237" t="s">
        <v>32534</v>
      </c>
      <c r="C9800" s="232" t="s">
        <v>12631</v>
      </c>
      <c r="D9800" s="232" t="s">
        <v>12602</v>
      </c>
      <c r="E9800" s="232" t="str">
        <f>CONCATENATE(SUM('Раздел 4'!K36:K36),"&lt;=",SUM('Раздел 4'!K35:K35))</f>
        <v>0&lt;=0</v>
      </c>
    </row>
    <row r="9801" spans="1:5" ht="42" hidden="1" customHeight="1">
      <c r="A9801" s="231" t="str">
        <f>IF((SUM('Раздел 4'!L36:L36)&lt;=SUM('Раздел 4'!L35:L35)),"","Неверно!")</f>
        <v/>
      </c>
      <c r="B9801" s="237" t="s">
        <v>32534</v>
      </c>
      <c r="C9801" s="232" t="s">
        <v>12632</v>
      </c>
      <c r="D9801" s="232" t="s">
        <v>12602</v>
      </c>
      <c r="E9801" s="232" t="str">
        <f>CONCATENATE(SUM('Раздел 4'!L36:L36),"&lt;=",SUM('Раздел 4'!L35:L35))</f>
        <v>0&lt;=0</v>
      </c>
    </row>
    <row r="9802" spans="1:5" ht="42" hidden="1" customHeight="1">
      <c r="A9802" s="231" t="str">
        <f>IF((SUM('Раздел 4'!M36:M36)&lt;=SUM('Раздел 4'!M35:M35)),"","Неверно!")</f>
        <v/>
      </c>
      <c r="B9802" s="237" t="s">
        <v>32534</v>
      </c>
      <c r="C9802" s="232" t="s">
        <v>12633</v>
      </c>
      <c r="D9802" s="232" t="s">
        <v>12602</v>
      </c>
      <c r="E9802" s="232" t="str">
        <f>CONCATENATE(SUM('Раздел 4'!M36:M36),"&lt;=",SUM('Раздел 4'!M35:M35))</f>
        <v>0&lt;=0</v>
      </c>
    </row>
    <row r="9803" spans="1:5" ht="42" hidden="1" customHeight="1">
      <c r="A9803" s="231" t="str">
        <f>IF((SUM('Раздел 4'!N36:N36)&lt;=SUM('Раздел 4'!N35:N35)),"","Неверно!")</f>
        <v/>
      </c>
      <c r="B9803" s="237" t="s">
        <v>32534</v>
      </c>
      <c r="C9803" s="232" t="s">
        <v>12634</v>
      </c>
      <c r="D9803" s="232" t="s">
        <v>12602</v>
      </c>
      <c r="E9803" s="232" t="str">
        <f>CONCATENATE(SUM('Раздел 4'!N36:N36),"&lt;=",SUM('Раздел 4'!N35:N35))</f>
        <v>0&lt;=0</v>
      </c>
    </row>
    <row r="9804" spans="1:5" ht="42" hidden="1" customHeight="1">
      <c r="A9804" s="231" t="str">
        <f>IF((SUM('Раздел 4'!F53:F53)=SUM('Раздел 4'!F28:F28)+SUM('Раздел 4'!F30:F30)+SUM('Раздел 4'!F32:F35)+SUM('Раздел 4'!F39:F40)+SUM('Раздел 4'!F46:F52)),"","Неверно!")</f>
        <v/>
      </c>
      <c r="B9804" s="237" t="s">
        <v>32535</v>
      </c>
      <c r="C9804" s="232" t="s">
        <v>12567</v>
      </c>
      <c r="D9804" s="232" t="s">
        <v>12568</v>
      </c>
      <c r="E9804" s="232" t="str">
        <f>CONCATENATE(SUM('Раздел 4'!F53:F53),"=",SUM('Раздел 4'!F28:F28),"+",SUM('Раздел 4'!F30:F30),"+",SUM('Раздел 4'!F32:F35),"+",SUM('Раздел 4'!F39:F40),"+",SUM('Раздел 4'!F46:F52))</f>
        <v>0=0+0+0+0+0</v>
      </c>
    </row>
    <row r="9805" spans="1:5" ht="42" hidden="1" customHeight="1">
      <c r="A9805" s="231" t="str">
        <f>IF((SUM('Раздел 4'!O53:O53)=SUM('Раздел 4'!O28:O28)+SUM('Раздел 4'!O30:O30)+SUM('Раздел 4'!O32:O35)+SUM('Раздел 4'!O39:O40)+SUM('Раздел 4'!O46:O52)),"","Неверно!")</f>
        <v/>
      </c>
      <c r="B9805" s="237" t="s">
        <v>32535</v>
      </c>
      <c r="C9805" s="232" t="s">
        <v>12569</v>
      </c>
      <c r="D9805" s="232" t="s">
        <v>12568</v>
      </c>
      <c r="E9805" s="232" t="str">
        <f>CONCATENATE(SUM('Раздел 4'!O53:O53),"=",SUM('Раздел 4'!O28:O28),"+",SUM('Раздел 4'!O30:O30),"+",SUM('Раздел 4'!O32:O35),"+",SUM('Раздел 4'!O39:O40),"+",SUM('Раздел 4'!O46:O52))</f>
        <v>0=0+0+0+0+0</v>
      </c>
    </row>
    <row r="9806" spans="1:5" ht="42" hidden="1" customHeight="1">
      <c r="A9806" s="231" t="str">
        <f>IF((SUM('Раздел 4'!P53:P53)=SUM('Раздел 4'!P28:P28)+SUM('Раздел 4'!P30:P30)+SUM('Раздел 4'!P32:P35)+SUM('Раздел 4'!P39:P40)+SUM('Раздел 4'!P46:P52)),"","Неверно!")</f>
        <v/>
      </c>
      <c r="B9806" s="237" t="s">
        <v>32535</v>
      </c>
      <c r="C9806" s="232" t="s">
        <v>12570</v>
      </c>
      <c r="D9806" s="232" t="s">
        <v>12568</v>
      </c>
      <c r="E9806" s="232" t="str">
        <f>CONCATENATE(SUM('Раздел 4'!P53:P53),"=",SUM('Раздел 4'!P28:P28),"+",SUM('Раздел 4'!P30:P30),"+",SUM('Раздел 4'!P32:P35),"+",SUM('Раздел 4'!P39:P40),"+",SUM('Раздел 4'!P46:P52))</f>
        <v>0=0+0+0+0+0</v>
      </c>
    </row>
    <row r="9807" spans="1:5" ht="42" hidden="1" customHeight="1">
      <c r="A9807" s="231" t="str">
        <f>IF((SUM('Раздел 4'!Q53:Q53)=SUM('Раздел 4'!Q28:Q28)+SUM('Раздел 4'!Q30:Q30)+SUM('Раздел 4'!Q32:Q35)+SUM('Раздел 4'!Q39:Q40)+SUM('Раздел 4'!Q46:Q52)),"","Неверно!")</f>
        <v/>
      </c>
      <c r="B9807" s="237" t="s">
        <v>32535</v>
      </c>
      <c r="C9807" s="232" t="s">
        <v>12571</v>
      </c>
      <c r="D9807" s="232" t="s">
        <v>12568</v>
      </c>
      <c r="E9807" s="232" t="str">
        <f>CONCATENATE(SUM('Раздел 4'!Q53:Q53),"=",SUM('Раздел 4'!Q28:Q28),"+",SUM('Раздел 4'!Q30:Q30),"+",SUM('Раздел 4'!Q32:Q35),"+",SUM('Раздел 4'!Q39:Q40),"+",SUM('Раздел 4'!Q46:Q52))</f>
        <v>0=0+0+0+0+0</v>
      </c>
    </row>
    <row r="9808" spans="1:5" ht="42" hidden="1" customHeight="1">
      <c r="A9808" s="231" t="str">
        <f>IF((SUM('Раздел 4'!R53:R53)=SUM('Раздел 4'!R28:R28)+SUM('Раздел 4'!R30:R30)+SUM('Раздел 4'!R32:R35)+SUM('Раздел 4'!R39:R40)+SUM('Раздел 4'!R46:R52)),"","Неверно!")</f>
        <v/>
      </c>
      <c r="B9808" s="237" t="s">
        <v>32535</v>
      </c>
      <c r="C9808" s="232" t="s">
        <v>12572</v>
      </c>
      <c r="D9808" s="232" t="s">
        <v>12568</v>
      </c>
      <c r="E9808" s="232" t="str">
        <f>CONCATENATE(SUM('Раздел 4'!R53:R53),"=",SUM('Раздел 4'!R28:R28),"+",SUM('Раздел 4'!R30:R30),"+",SUM('Раздел 4'!R32:R35),"+",SUM('Раздел 4'!R39:R40),"+",SUM('Раздел 4'!R46:R52))</f>
        <v>0=0+0+0+0+0</v>
      </c>
    </row>
    <row r="9809" spans="1:5" ht="42" hidden="1" customHeight="1">
      <c r="A9809" s="231" t="str">
        <f>IF((SUM('Раздел 4'!S53:S53)=SUM('Раздел 4'!S28:S28)+SUM('Раздел 4'!S30:S30)+SUM('Раздел 4'!S32:S35)+SUM('Раздел 4'!S39:S40)+SUM('Раздел 4'!S46:S52)),"","Неверно!")</f>
        <v/>
      </c>
      <c r="B9809" s="237" t="s">
        <v>32535</v>
      </c>
      <c r="C9809" s="232" t="s">
        <v>12573</v>
      </c>
      <c r="D9809" s="232" t="s">
        <v>12568</v>
      </c>
      <c r="E9809" s="232" t="str">
        <f>CONCATENATE(SUM('Раздел 4'!S53:S53),"=",SUM('Раздел 4'!S28:S28),"+",SUM('Раздел 4'!S30:S30),"+",SUM('Раздел 4'!S32:S35),"+",SUM('Раздел 4'!S39:S40),"+",SUM('Раздел 4'!S46:S52))</f>
        <v>0=0+0+0+0+0</v>
      </c>
    </row>
    <row r="9810" spans="1:5" ht="42" hidden="1" customHeight="1">
      <c r="A9810" s="231" t="str">
        <f>IF((SUM('Раздел 4'!T53:T53)=SUM('Раздел 4'!T28:T28)+SUM('Раздел 4'!T30:T30)+SUM('Раздел 4'!T32:T35)+SUM('Раздел 4'!T39:T40)+SUM('Раздел 4'!T46:T52)),"","Неверно!")</f>
        <v/>
      </c>
      <c r="B9810" s="237" t="s">
        <v>32535</v>
      </c>
      <c r="C9810" s="232" t="s">
        <v>12574</v>
      </c>
      <c r="D9810" s="232" t="s">
        <v>12568</v>
      </c>
      <c r="E9810" s="232" t="str">
        <f>CONCATENATE(SUM('Раздел 4'!T53:T53),"=",SUM('Раздел 4'!T28:T28),"+",SUM('Раздел 4'!T30:T30),"+",SUM('Раздел 4'!T32:T35),"+",SUM('Раздел 4'!T39:T40),"+",SUM('Раздел 4'!T46:T52))</f>
        <v>0=0+0+0+0+0</v>
      </c>
    </row>
    <row r="9811" spans="1:5" ht="42" hidden="1" customHeight="1">
      <c r="A9811" s="231" t="str">
        <f>IF((SUM('Раздел 4'!U53:U53)=SUM('Раздел 4'!U28:U28)+SUM('Раздел 4'!U30:U30)+SUM('Раздел 4'!U32:U35)+SUM('Раздел 4'!U39:U40)+SUM('Раздел 4'!U46:U52)),"","Неверно!")</f>
        <v/>
      </c>
      <c r="B9811" s="237" t="s">
        <v>32535</v>
      </c>
      <c r="C9811" s="232" t="s">
        <v>12575</v>
      </c>
      <c r="D9811" s="232" t="s">
        <v>12568</v>
      </c>
      <c r="E9811" s="232" t="str">
        <f>CONCATENATE(SUM('Раздел 4'!U53:U53),"=",SUM('Раздел 4'!U28:U28),"+",SUM('Раздел 4'!U30:U30),"+",SUM('Раздел 4'!U32:U35),"+",SUM('Раздел 4'!U39:U40),"+",SUM('Раздел 4'!U46:U52))</f>
        <v>0=0+0+0+0+0</v>
      </c>
    </row>
    <row r="9812" spans="1:5" ht="42" hidden="1" customHeight="1">
      <c r="A9812" s="231" t="str">
        <f>IF((SUM('Раздел 4'!V53:V53)=SUM('Раздел 4'!V28:V28)+SUM('Раздел 4'!V30:V30)+SUM('Раздел 4'!V32:V35)+SUM('Раздел 4'!V39:V40)+SUM('Раздел 4'!V46:V52)),"","Неверно!")</f>
        <v/>
      </c>
      <c r="B9812" s="237" t="s">
        <v>32535</v>
      </c>
      <c r="C9812" s="232" t="s">
        <v>12576</v>
      </c>
      <c r="D9812" s="232" t="s">
        <v>12568</v>
      </c>
      <c r="E9812" s="232" t="str">
        <f>CONCATENATE(SUM('Раздел 4'!V53:V53),"=",SUM('Раздел 4'!V28:V28),"+",SUM('Раздел 4'!V30:V30),"+",SUM('Раздел 4'!V32:V35),"+",SUM('Раздел 4'!V39:V40),"+",SUM('Раздел 4'!V46:V52))</f>
        <v>0=0+0+0+0+0</v>
      </c>
    </row>
    <row r="9813" spans="1:5" ht="42" hidden="1" customHeight="1">
      <c r="A9813" s="231" t="str">
        <f>IF((SUM('Раздел 4'!W53:W53)=SUM('Раздел 4'!W28:W28)+SUM('Раздел 4'!W30:W30)+SUM('Раздел 4'!W32:W35)+SUM('Раздел 4'!W39:W40)+SUM('Раздел 4'!W46:W52)),"","Неверно!")</f>
        <v/>
      </c>
      <c r="B9813" s="237" t="s">
        <v>32535</v>
      </c>
      <c r="C9813" s="232" t="s">
        <v>12577</v>
      </c>
      <c r="D9813" s="232" t="s">
        <v>12568</v>
      </c>
      <c r="E9813" s="232" t="str">
        <f>CONCATENATE(SUM('Раздел 4'!W53:W53),"=",SUM('Раздел 4'!W28:W28),"+",SUM('Раздел 4'!W30:W30),"+",SUM('Раздел 4'!W32:W35),"+",SUM('Раздел 4'!W39:W40),"+",SUM('Раздел 4'!W46:W52))</f>
        <v>0=0+0+0+0+0</v>
      </c>
    </row>
    <row r="9814" spans="1:5" ht="42" hidden="1" customHeight="1">
      <c r="A9814" s="231" t="str">
        <f>IF((SUM('Раздел 4'!X53:X53)=SUM('Раздел 4'!X28:X28)+SUM('Раздел 4'!X30:X30)+SUM('Раздел 4'!X32:X35)+SUM('Раздел 4'!X39:X40)+SUM('Раздел 4'!X46:X52)),"","Неверно!")</f>
        <v/>
      </c>
      <c r="B9814" s="237" t="s">
        <v>32535</v>
      </c>
      <c r="C9814" s="232" t="s">
        <v>12578</v>
      </c>
      <c r="D9814" s="232" t="s">
        <v>12568</v>
      </c>
      <c r="E9814" s="232" t="str">
        <f>CONCATENATE(SUM('Раздел 4'!X53:X53),"=",SUM('Раздел 4'!X28:X28),"+",SUM('Раздел 4'!X30:X30),"+",SUM('Раздел 4'!X32:X35),"+",SUM('Раздел 4'!X39:X40),"+",SUM('Раздел 4'!X46:X52))</f>
        <v>0=0+0+0+0+0</v>
      </c>
    </row>
    <row r="9815" spans="1:5" ht="42" hidden="1" customHeight="1">
      <c r="A9815" s="231" t="str">
        <f>IF((SUM('Раздел 4'!G53:G53)=SUM('Раздел 4'!G28:G28)+SUM('Раздел 4'!G30:G30)+SUM('Раздел 4'!G32:G35)+SUM('Раздел 4'!G39:G40)+SUM('Раздел 4'!G46:G52)),"","Неверно!")</f>
        <v/>
      </c>
      <c r="B9815" s="237" t="s">
        <v>32535</v>
      </c>
      <c r="C9815" s="232" t="s">
        <v>12579</v>
      </c>
      <c r="D9815" s="232" t="s">
        <v>12568</v>
      </c>
      <c r="E9815" s="232" t="str">
        <f>CONCATENATE(SUM('Раздел 4'!G53:G53),"=",SUM('Раздел 4'!G28:G28),"+",SUM('Раздел 4'!G30:G30),"+",SUM('Раздел 4'!G32:G35),"+",SUM('Раздел 4'!G39:G40),"+",SUM('Раздел 4'!G46:G52))</f>
        <v>0=0+0+0+0+0</v>
      </c>
    </row>
    <row r="9816" spans="1:5" ht="42" hidden="1" customHeight="1">
      <c r="A9816" s="231" t="str">
        <f>IF((SUM('Раздел 4'!Y53:Y53)=SUM('Раздел 4'!Y28:Y28)+SUM('Раздел 4'!Y30:Y30)+SUM('Раздел 4'!Y32:Y35)+SUM('Раздел 4'!Y39:Y40)+SUM('Раздел 4'!Y46:Y52)),"","Неверно!")</f>
        <v/>
      </c>
      <c r="B9816" s="237" t="s">
        <v>32535</v>
      </c>
      <c r="C9816" s="232" t="s">
        <v>12580</v>
      </c>
      <c r="D9816" s="232" t="s">
        <v>12568</v>
      </c>
      <c r="E9816" s="232" t="str">
        <f>CONCATENATE(SUM('Раздел 4'!Y53:Y53),"=",SUM('Раздел 4'!Y28:Y28),"+",SUM('Раздел 4'!Y30:Y30),"+",SUM('Раздел 4'!Y32:Y35),"+",SUM('Раздел 4'!Y39:Y40),"+",SUM('Раздел 4'!Y46:Y52))</f>
        <v>0=0+0+0+0+0</v>
      </c>
    </row>
    <row r="9817" spans="1:5" ht="42" hidden="1" customHeight="1">
      <c r="A9817" s="231" t="str">
        <f>IF((SUM('Раздел 4'!Z53:Z53)=SUM('Раздел 4'!Z28:Z28)+SUM('Раздел 4'!Z30:Z30)+SUM('Раздел 4'!Z32:Z35)+SUM('Раздел 4'!Z39:Z40)+SUM('Раздел 4'!Z46:Z52)),"","Неверно!")</f>
        <v/>
      </c>
      <c r="B9817" s="237" t="s">
        <v>32535</v>
      </c>
      <c r="C9817" s="232" t="s">
        <v>12581</v>
      </c>
      <c r="D9817" s="232" t="s">
        <v>12568</v>
      </c>
      <c r="E9817" s="232" t="str">
        <f>CONCATENATE(SUM('Раздел 4'!Z53:Z53),"=",SUM('Раздел 4'!Z28:Z28),"+",SUM('Раздел 4'!Z30:Z30),"+",SUM('Раздел 4'!Z32:Z35),"+",SUM('Раздел 4'!Z39:Z40),"+",SUM('Раздел 4'!Z46:Z52))</f>
        <v>0=0+0+0+0+0</v>
      </c>
    </row>
    <row r="9818" spans="1:5" ht="42" hidden="1" customHeight="1">
      <c r="A9818" s="231" t="str">
        <f>IF((SUM('Раздел 4'!AA53:AA53)=SUM('Раздел 4'!AA28:AA28)+SUM('Раздел 4'!AA30:AA30)+SUM('Раздел 4'!AA32:AA35)+SUM('Раздел 4'!AA39:AA40)+SUM('Раздел 4'!AA46:AA52)),"","Неверно!")</f>
        <v/>
      </c>
      <c r="B9818" s="237" t="s">
        <v>32535</v>
      </c>
      <c r="C9818" s="232" t="s">
        <v>12582</v>
      </c>
      <c r="D9818" s="232" t="s">
        <v>12568</v>
      </c>
      <c r="E9818" s="232" t="str">
        <f>CONCATENATE(SUM('Раздел 4'!AA53:AA53),"=",SUM('Раздел 4'!AA28:AA28),"+",SUM('Раздел 4'!AA30:AA30),"+",SUM('Раздел 4'!AA32:AA35),"+",SUM('Раздел 4'!AA39:AA40),"+",SUM('Раздел 4'!AA46:AA52))</f>
        <v>0=0+0+0+0+0</v>
      </c>
    </row>
    <row r="9819" spans="1:5" ht="42" hidden="1" customHeight="1">
      <c r="A9819" s="231" t="str">
        <f>IF((SUM('Раздел 4'!AB53:AB53)=SUM('Раздел 4'!AB28:AB28)+SUM('Раздел 4'!AB30:AB30)+SUM('Раздел 4'!AB32:AB35)+SUM('Раздел 4'!AB39:AB40)+SUM('Раздел 4'!AB46:AB52)),"","Неверно!")</f>
        <v/>
      </c>
      <c r="B9819" s="237" t="s">
        <v>32535</v>
      </c>
      <c r="C9819" s="232" t="s">
        <v>12583</v>
      </c>
      <c r="D9819" s="232" t="s">
        <v>12568</v>
      </c>
      <c r="E9819" s="232" t="str">
        <f>CONCATENATE(SUM('Раздел 4'!AB53:AB53),"=",SUM('Раздел 4'!AB28:AB28),"+",SUM('Раздел 4'!AB30:AB30),"+",SUM('Раздел 4'!AB32:AB35),"+",SUM('Раздел 4'!AB39:AB40),"+",SUM('Раздел 4'!AB46:AB52))</f>
        <v>0=0+0+0+0+0</v>
      </c>
    </row>
    <row r="9820" spans="1:5" ht="42" hidden="1" customHeight="1">
      <c r="A9820" s="231" t="str">
        <f>IF((SUM('Раздел 4'!AC53:AC53)=SUM('Раздел 4'!AC28:AC28)+SUM('Раздел 4'!AC30:AC30)+SUM('Раздел 4'!AC32:AC35)+SUM('Раздел 4'!AC39:AC40)+SUM('Раздел 4'!AC46:AC52)),"","Неверно!")</f>
        <v/>
      </c>
      <c r="B9820" s="237" t="s">
        <v>32535</v>
      </c>
      <c r="C9820" s="232" t="s">
        <v>12584</v>
      </c>
      <c r="D9820" s="232" t="s">
        <v>12568</v>
      </c>
      <c r="E9820" s="232" t="str">
        <f>CONCATENATE(SUM('Раздел 4'!AC53:AC53),"=",SUM('Раздел 4'!AC28:AC28),"+",SUM('Раздел 4'!AC30:AC30),"+",SUM('Раздел 4'!AC32:AC35),"+",SUM('Раздел 4'!AC39:AC40),"+",SUM('Раздел 4'!AC46:AC52))</f>
        <v>0=0+0+0+0+0</v>
      </c>
    </row>
    <row r="9821" spans="1:5" ht="42" hidden="1" customHeight="1">
      <c r="A9821" s="231" t="str">
        <f>IF((SUM('Раздел 4'!AD53:AD53)=SUM('Раздел 4'!AD28:AD28)+SUM('Раздел 4'!AD30:AD30)+SUM('Раздел 4'!AD32:AD35)+SUM('Раздел 4'!AD39:AD40)+SUM('Раздел 4'!AD46:AD52)),"","Неверно!")</f>
        <v/>
      </c>
      <c r="B9821" s="237" t="s">
        <v>32535</v>
      </c>
      <c r="C9821" s="232" t="s">
        <v>12585</v>
      </c>
      <c r="D9821" s="232" t="s">
        <v>12568</v>
      </c>
      <c r="E9821" s="232" t="str">
        <f>CONCATENATE(SUM('Раздел 4'!AD53:AD53),"=",SUM('Раздел 4'!AD28:AD28),"+",SUM('Раздел 4'!AD30:AD30),"+",SUM('Раздел 4'!AD32:AD35),"+",SUM('Раздел 4'!AD39:AD40),"+",SUM('Раздел 4'!AD46:AD52))</f>
        <v>0=0+0+0+0+0</v>
      </c>
    </row>
    <row r="9822" spans="1:5" ht="42" hidden="1" customHeight="1">
      <c r="A9822" s="231" t="str">
        <f>IF((SUM('Раздел 4'!AE53:AE53)=SUM('Раздел 4'!AE28:AE28)+SUM('Раздел 4'!AE30:AE30)+SUM('Раздел 4'!AE32:AE35)+SUM('Раздел 4'!AE39:AE40)+SUM('Раздел 4'!AE46:AE52)),"","Неверно!")</f>
        <v/>
      </c>
      <c r="B9822" s="237" t="s">
        <v>32535</v>
      </c>
      <c r="C9822" s="232" t="s">
        <v>12586</v>
      </c>
      <c r="D9822" s="232" t="s">
        <v>12568</v>
      </c>
      <c r="E9822" s="232" t="str">
        <f>CONCATENATE(SUM('Раздел 4'!AE53:AE53),"=",SUM('Раздел 4'!AE28:AE28),"+",SUM('Раздел 4'!AE30:AE30),"+",SUM('Раздел 4'!AE32:AE35),"+",SUM('Раздел 4'!AE39:AE40),"+",SUM('Раздел 4'!AE46:AE52))</f>
        <v>0=0+0+0+0+0</v>
      </c>
    </row>
    <row r="9823" spans="1:5" ht="42" hidden="1" customHeight="1">
      <c r="A9823" s="231" t="str">
        <f>IF((SUM('Раздел 4'!AF53:AF53)=SUM('Раздел 4'!AF28:AF28)+SUM('Раздел 4'!AF30:AF30)+SUM('Раздел 4'!AF32:AF35)+SUM('Раздел 4'!AF39:AF40)+SUM('Раздел 4'!AF46:AF52)),"","Неверно!")</f>
        <v/>
      </c>
      <c r="B9823" s="237" t="s">
        <v>32535</v>
      </c>
      <c r="C9823" s="232" t="s">
        <v>12587</v>
      </c>
      <c r="D9823" s="232" t="s">
        <v>12568</v>
      </c>
      <c r="E9823" s="232" t="str">
        <f>CONCATENATE(SUM('Раздел 4'!AF53:AF53),"=",SUM('Раздел 4'!AF28:AF28),"+",SUM('Раздел 4'!AF30:AF30),"+",SUM('Раздел 4'!AF32:AF35),"+",SUM('Раздел 4'!AF39:AF40),"+",SUM('Раздел 4'!AF46:AF52))</f>
        <v>0=0+0+0+0+0</v>
      </c>
    </row>
    <row r="9824" spans="1:5" ht="42" hidden="1" customHeight="1">
      <c r="A9824" s="231" t="str">
        <f>IF((SUM('Раздел 4'!AG53:AG53)=SUM('Раздел 4'!AG28:AG28)+SUM('Раздел 4'!AG30:AG30)+SUM('Раздел 4'!AG32:AG35)+SUM('Раздел 4'!AG39:AG40)+SUM('Раздел 4'!AG46:AG52)),"","Неверно!")</f>
        <v/>
      </c>
      <c r="B9824" s="237" t="s">
        <v>32535</v>
      </c>
      <c r="C9824" s="232" t="s">
        <v>12588</v>
      </c>
      <c r="D9824" s="232" t="s">
        <v>12568</v>
      </c>
      <c r="E9824" s="232" t="str">
        <f>CONCATENATE(SUM('Раздел 4'!AG53:AG53),"=",SUM('Раздел 4'!AG28:AG28),"+",SUM('Раздел 4'!AG30:AG30),"+",SUM('Раздел 4'!AG32:AG35),"+",SUM('Раздел 4'!AG39:AG40),"+",SUM('Раздел 4'!AG46:AG52))</f>
        <v>0=0+0+0+0+0</v>
      </c>
    </row>
    <row r="9825" spans="1:5" ht="42" hidden="1" customHeight="1">
      <c r="A9825" s="231" t="str">
        <f>IF((SUM('Раздел 4'!AH53:AH53)=SUM('Раздел 4'!AH28:AH28)+SUM('Раздел 4'!AH30:AH30)+SUM('Раздел 4'!AH32:AH35)+SUM('Раздел 4'!AH39:AH40)+SUM('Раздел 4'!AH46:AH52)),"","Неверно!")</f>
        <v/>
      </c>
      <c r="B9825" s="237" t="s">
        <v>32535</v>
      </c>
      <c r="C9825" s="232" t="s">
        <v>12589</v>
      </c>
      <c r="D9825" s="232" t="s">
        <v>12568</v>
      </c>
      <c r="E9825" s="232" t="str">
        <f>CONCATENATE(SUM('Раздел 4'!AH53:AH53),"=",SUM('Раздел 4'!AH28:AH28),"+",SUM('Раздел 4'!AH30:AH30),"+",SUM('Раздел 4'!AH32:AH35),"+",SUM('Раздел 4'!AH39:AH40),"+",SUM('Раздел 4'!AH46:AH52))</f>
        <v>0=0+0+0+0+0</v>
      </c>
    </row>
    <row r="9826" spans="1:5" ht="42" hidden="1" customHeight="1">
      <c r="A9826" s="231" t="str">
        <f>IF((SUM('Раздел 4'!H53:H53)=SUM('Раздел 4'!H28:H28)+SUM('Раздел 4'!H30:H30)+SUM('Раздел 4'!H32:H35)+SUM('Раздел 4'!H39:H40)+SUM('Раздел 4'!H46:H52)),"","Неверно!")</f>
        <v/>
      </c>
      <c r="B9826" s="237" t="s">
        <v>32535</v>
      </c>
      <c r="C9826" s="232" t="s">
        <v>12590</v>
      </c>
      <c r="D9826" s="232" t="s">
        <v>12568</v>
      </c>
      <c r="E9826" s="232" t="str">
        <f>CONCATENATE(SUM('Раздел 4'!H53:H53),"=",SUM('Раздел 4'!H28:H28),"+",SUM('Раздел 4'!H30:H30),"+",SUM('Раздел 4'!H32:H35),"+",SUM('Раздел 4'!H39:H40),"+",SUM('Раздел 4'!H46:H52))</f>
        <v>0=0+0+0+0+0</v>
      </c>
    </row>
    <row r="9827" spans="1:5" ht="42" hidden="1" customHeight="1">
      <c r="A9827" s="231" t="str">
        <f>IF((SUM('Раздел 4'!AI53:AI53)=SUM('Раздел 4'!AI28:AI28)+SUM('Раздел 4'!AI30:AI30)+SUM('Раздел 4'!AI32:AI35)+SUM('Раздел 4'!AI39:AI40)+SUM('Раздел 4'!AI46:AI52)),"","Неверно!")</f>
        <v/>
      </c>
      <c r="B9827" s="237" t="s">
        <v>32535</v>
      </c>
      <c r="C9827" s="232" t="s">
        <v>12591</v>
      </c>
      <c r="D9827" s="232" t="s">
        <v>12568</v>
      </c>
      <c r="E9827" s="232" t="str">
        <f>CONCATENATE(SUM('Раздел 4'!AI53:AI53),"=",SUM('Раздел 4'!AI28:AI28),"+",SUM('Раздел 4'!AI30:AI30),"+",SUM('Раздел 4'!AI32:AI35),"+",SUM('Раздел 4'!AI39:AI40),"+",SUM('Раздел 4'!AI46:AI52))</f>
        <v>0=0+0+0+0+0</v>
      </c>
    </row>
    <row r="9828" spans="1:5" ht="42" hidden="1" customHeight="1">
      <c r="A9828" s="231" t="str">
        <f>IF((SUM('Раздел 4'!AJ53:AJ53)=SUM('Раздел 4'!AJ28:AJ28)+SUM('Раздел 4'!AJ30:AJ30)+SUM('Раздел 4'!AJ32:AJ35)+SUM('Раздел 4'!AJ39:AJ40)+SUM('Раздел 4'!AJ46:AJ52)),"","Неверно!")</f>
        <v/>
      </c>
      <c r="B9828" s="237" t="s">
        <v>32535</v>
      </c>
      <c r="C9828" s="232" t="s">
        <v>12592</v>
      </c>
      <c r="D9828" s="232" t="s">
        <v>12568</v>
      </c>
      <c r="E9828" s="232" t="str">
        <f>CONCATENATE(SUM('Раздел 4'!AJ53:AJ53),"=",SUM('Раздел 4'!AJ28:AJ28),"+",SUM('Раздел 4'!AJ30:AJ30),"+",SUM('Раздел 4'!AJ32:AJ35),"+",SUM('Раздел 4'!AJ39:AJ40),"+",SUM('Раздел 4'!AJ46:AJ52))</f>
        <v>0=0+0+0+0+0</v>
      </c>
    </row>
    <row r="9829" spans="1:5" ht="42" hidden="1" customHeight="1">
      <c r="A9829" s="231" t="str">
        <f>IF((SUM('Раздел 4'!AK53:AK53)=SUM('Раздел 4'!AK28:AK28)+SUM('Раздел 4'!AK30:AK30)+SUM('Раздел 4'!AK32:AK35)+SUM('Раздел 4'!AK39:AK40)+SUM('Раздел 4'!AK46:AK52)),"","Неверно!")</f>
        <v/>
      </c>
      <c r="B9829" s="237" t="s">
        <v>32535</v>
      </c>
      <c r="C9829" s="232" t="s">
        <v>12593</v>
      </c>
      <c r="D9829" s="232" t="s">
        <v>12568</v>
      </c>
      <c r="E9829" s="232" t="str">
        <f>CONCATENATE(SUM('Раздел 4'!AK53:AK53),"=",SUM('Раздел 4'!AK28:AK28),"+",SUM('Раздел 4'!AK30:AK30),"+",SUM('Раздел 4'!AK32:AK35),"+",SUM('Раздел 4'!AK39:AK40),"+",SUM('Раздел 4'!AK46:AK52))</f>
        <v>0=0+0+0+0+0</v>
      </c>
    </row>
    <row r="9830" spans="1:5" ht="42" hidden="1" customHeight="1">
      <c r="A9830" s="231" t="str">
        <f>IF((SUM('Раздел 4'!AL53:AL53)=SUM('Раздел 4'!AL28:AL28)+SUM('Раздел 4'!AL30:AL30)+SUM('Раздел 4'!AL32:AL35)+SUM('Раздел 4'!AL39:AL40)+SUM('Раздел 4'!AL46:AL52)),"","Неверно!")</f>
        <v/>
      </c>
      <c r="B9830" s="237" t="s">
        <v>32535</v>
      </c>
      <c r="C9830" s="232" t="s">
        <v>12594</v>
      </c>
      <c r="D9830" s="232" t="s">
        <v>12568</v>
      </c>
      <c r="E9830" s="232" t="str">
        <f>CONCATENATE(SUM('Раздел 4'!AL53:AL53),"=",SUM('Раздел 4'!AL28:AL28),"+",SUM('Раздел 4'!AL30:AL30),"+",SUM('Раздел 4'!AL32:AL35),"+",SUM('Раздел 4'!AL39:AL40),"+",SUM('Раздел 4'!AL46:AL52))</f>
        <v>0=0+0+0+0+0</v>
      </c>
    </row>
    <row r="9831" spans="1:5" ht="42" hidden="1" customHeight="1">
      <c r="A9831" s="231" t="str">
        <f>IF((SUM('Раздел 4'!I53:I53)=SUM('Раздел 4'!I28:I28)+SUM('Раздел 4'!I30:I30)+SUM('Раздел 4'!I32:I35)+SUM('Раздел 4'!I39:I40)+SUM('Раздел 4'!I46:I52)),"","Неверно!")</f>
        <v/>
      </c>
      <c r="B9831" s="237" t="s">
        <v>32535</v>
      </c>
      <c r="C9831" s="232" t="s">
        <v>12595</v>
      </c>
      <c r="D9831" s="232" t="s">
        <v>12568</v>
      </c>
      <c r="E9831" s="232" t="str">
        <f>CONCATENATE(SUM('Раздел 4'!I53:I53),"=",SUM('Раздел 4'!I28:I28),"+",SUM('Раздел 4'!I30:I30),"+",SUM('Раздел 4'!I32:I35),"+",SUM('Раздел 4'!I39:I40),"+",SUM('Раздел 4'!I46:I52))</f>
        <v>0=0+0+0+0+0</v>
      </c>
    </row>
    <row r="9832" spans="1:5" ht="42" hidden="1" customHeight="1">
      <c r="A9832" s="231" t="str">
        <f>IF((SUM('Раздел 4'!J53:J53)=SUM('Раздел 4'!J28:J28)+SUM('Раздел 4'!J30:J30)+SUM('Раздел 4'!J32:J35)+SUM('Раздел 4'!J39:J40)+SUM('Раздел 4'!J46:J52)),"","Неверно!")</f>
        <v/>
      </c>
      <c r="B9832" s="237" t="s">
        <v>32535</v>
      </c>
      <c r="C9832" s="232" t="s">
        <v>12596</v>
      </c>
      <c r="D9832" s="232" t="s">
        <v>12568</v>
      </c>
      <c r="E9832" s="232" t="str">
        <f>CONCATENATE(SUM('Раздел 4'!J53:J53),"=",SUM('Раздел 4'!J28:J28),"+",SUM('Раздел 4'!J30:J30),"+",SUM('Раздел 4'!J32:J35),"+",SUM('Раздел 4'!J39:J40),"+",SUM('Раздел 4'!J46:J52))</f>
        <v>0=0+0+0+0+0</v>
      </c>
    </row>
    <row r="9833" spans="1:5" ht="42" hidden="1" customHeight="1">
      <c r="A9833" s="231" t="str">
        <f>IF((SUM('Раздел 4'!K53:K53)=SUM('Раздел 4'!K28:K28)+SUM('Раздел 4'!K30:K30)+SUM('Раздел 4'!K32:K35)+SUM('Раздел 4'!K39:K40)+SUM('Раздел 4'!K46:K52)),"","Неверно!")</f>
        <v/>
      </c>
      <c r="B9833" s="237" t="s">
        <v>32535</v>
      </c>
      <c r="C9833" s="232" t="s">
        <v>12597</v>
      </c>
      <c r="D9833" s="232" t="s">
        <v>12568</v>
      </c>
      <c r="E9833" s="232" t="str">
        <f>CONCATENATE(SUM('Раздел 4'!K53:K53),"=",SUM('Раздел 4'!K28:K28),"+",SUM('Раздел 4'!K30:K30),"+",SUM('Раздел 4'!K32:K35),"+",SUM('Раздел 4'!K39:K40),"+",SUM('Раздел 4'!K46:K52))</f>
        <v>0=0+0+0+0+0</v>
      </c>
    </row>
    <row r="9834" spans="1:5" ht="42" hidden="1" customHeight="1">
      <c r="A9834" s="231" t="str">
        <f>IF((SUM('Раздел 4'!L53:L53)=SUM('Раздел 4'!L28:L28)+SUM('Раздел 4'!L30:L30)+SUM('Раздел 4'!L32:L35)+SUM('Раздел 4'!L39:L40)+SUM('Раздел 4'!L46:L52)),"","Неверно!")</f>
        <v/>
      </c>
      <c r="B9834" s="237" t="s">
        <v>32535</v>
      </c>
      <c r="C9834" s="232" t="s">
        <v>12598</v>
      </c>
      <c r="D9834" s="232" t="s">
        <v>12568</v>
      </c>
      <c r="E9834" s="232" t="str">
        <f>CONCATENATE(SUM('Раздел 4'!L53:L53),"=",SUM('Раздел 4'!L28:L28),"+",SUM('Раздел 4'!L30:L30),"+",SUM('Раздел 4'!L32:L35),"+",SUM('Раздел 4'!L39:L40),"+",SUM('Раздел 4'!L46:L52))</f>
        <v>0=0+0+0+0+0</v>
      </c>
    </row>
    <row r="9835" spans="1:5" ht="42" hidden="1" customHeight="1">
      <c r="A9835" s="231" t="str">
        <f>IF((SUM('Раздел 4'!M53:M53)=SUM('Раздел 4'!M28:M28)+SUM('Раздел 4'!M30:M30)+SUM('Раздел 4'!M32:M35)+SUM('Раздел 4'!M39:M40)+SUM('Раздел 4'!M46:M52)),"","Неверно!")</f>
        <v/>
      </c>
      <c r="B9835" s="237" t="s">
        <v>32535</v>
      </c>
      <c r="C9835" s="232" t="s">
        <v>12599</v>
      </c>
      <c r="D9835" s="232" t="s">
        <v>12568</v>
      </c>
      <c r="E9835" s="232" t="str">
        <f>CONCATENATE(SUM('Раздел 4'!M53:M53),"=",SUM('Раздел 4'!M28:M28),"+",SUM('Раздел 4'!M30:M30),"+",SUM('Раздел 4'!M32:M35),"+",SUM('Раздел 4'!M39:M40),"+",SUM('Раздел 4'!M46:M52))</f>
        <v>0=0+0+0+0+0</v>
      </c>
    </row>
    <row r="9836" spans="1:5" ht="42" hidden="1" customHeight="1">
      <c r="A9836" s="231" t="str">
        <f>IF((SUM('Раздел 4'!N53:N53)=SUM('Раздел 4'!N28:N28)+SUM('Раздел 4'!N30:N30)+SUM('Раздел 4'!N32:N35)+SUM('Раздел 4'!N39:N40)+SUM('Раздел 4'!N46:N52)),"","Неверно!")</f>
        <v/>
      </c>
      <c r="B9836" s="237" t="s">
        <v>32535</v>
      </c>
      <c r="C9836" s="232" t="s">
        <v>12600</v>
      </c>
      <c r="D9836" s="232" t="s">
        <v>12568</v>
      </c>
      <c r="E9836" s="232" t="str">
        <f>CONCATENATE(SUM('Раздел 4'!N53:N53),"=",SUM('Раздел 4'!N28:N28),"+",SUM('Раздел 4'!N30:N30),"+",SUM('Раздел 4'!N32:N35),"+",SUM('Раздел 4'!N39:N40),"+",SUM('Раздел 4'!N46:N52))</f>
        <v>0=0+0+0+0+0</v>
      </c>
    </row>
    <row r="9837" spans="1:5" ht="42" hidden="1" customHeight="1">
      <c r="A9837" s="231" t="str">
        <f>IF((SUM('Раздел 4'!F27:F27)=SUM('Раздел 4'!F10:F26)),"","Неверно!")</f>
        <v/>
      </c>
      <c r="B9837" s="237" t="s">
        <v>32536</v>
      </c>
      <c r="C9837" s="232" t="s">
        <v>12533</v>
      </c>
      <c r="D9837" s="232" t="s">
        <v>12534</v>
      </c>
      <c r="E9837" s="232" t="str">
        <f>CONCATENATE(SUM('Раздел 4'!F27:F27),"=",SUM('Раздел 4'!F10:F26))</f>
        <v>0=0</v>
      </c>
    </row>
    <row r="9838" spans="1:5" ht="42" hidden="1" customHeight="1">
      <c r="A9838" s="231" t="str">
        <f>IF((SUM('Раздел 4'!O27:O27)=SUM('Раздел 4'!O10:O26)),"","Неверно!")</f>
        <v/>
      </c>
      <c r="B9838" s="237" t="s">
        <v>32536</v>
      </c>
      <c r="C9838" s="232" t="s">
        <v>12535</v>
      </c>
      <c r="D9838" s="232" t="s">
        <v>12534</v>
      </c>
      <c r="E9838" s="232" t="str">
        <f>CONCATENATE(SUM('Раздел 4'!O27:O27),"=",SUM('Раздел 4'!O10:O26))</f>
        <v>0=0</v>
      </c>
    </row>
    <row r="9839" spans="1:5" ht="42" hidden="1" customHeight="1">
      <c r="A9839" s="231" t="str">
        <f>IF((SUM('Раздел 4'!P27:P27)=SUM('Раздел 4'!P10:P26)),"","Неверно!")</f>
        <v/>
      </c>
      <c r="B9839" s="237" t="s">
        <v>32536</v>
      </c>
      <c r="C9839" s="232" t="s">
        <v>12536</v>
      </c>
      <c r="D9839" s="232" t="s">
        <v>12534</v>
      </c>
      <c r="E9839" s="232" t="str">
        <f>CONCATENATE(SUM('Раздел 4'!P27:P27),"=",SUM('Раздел 4'!P10:P26))</f>
        <v>0=0</v>
      </c>
    </row>
    <row r="9840" spans="1:5" ht="42" hidden="1" customHeight="1">
      <c r="A9840" s="231" t="str">
        <f>IF((SUM('Раздел 4'!Q27:Q27)=SUM('Раздел 4'!Q10:Q26)),"","Неверно!")</f>
        <v/>
      </c>
      <c r="B9840" s="237" t="s">
        <v>32536</v>
      </c>
      <c r="C9840" s="232" t="s">
        <v>12537</v>
      </c>
      <c r="D9840" s="232" t="s">
        <v>12534</v>
      </c>
      <c r="E9840" s="232" t="str">
        <f>CONCATENATE(SUM('Раздел 4'!Q27:Q27),"=",SUM('Раздел 4'!Q10:Q26))</f>
        <v>0=0</v>
      </c>
    </row>
    <row r="9841" spans="1:5" ht="42" hidden="1" customHeight="1">
      <c r="A9841" s="231" t="str">
        <f>IF((SUM('Раздел 4'!R27:R27)=SUM('Раздел 4'!R10:R26)),"","Неверно!")</f>
        <v/>
      </c>
      <c r="B9841" s="237" t="s">
        <v>32536</v>
      </c>
      <c r="C9841" s="232" t="s">
        <v>12538</v>
      </c>
      <c r="D9841" s="232" t="s">
        <v>12534</v>
      </c>
      <c r="E9841" s="232" t="str">
        <f>CONCATENATE(SUM('Раздел 4'!R27:R27),"=",SUM('Раздел 4'!R10:R26))</f>
        <v>0=0</v>
      </c>
    </row>
    <row r="9842" spans="1:5" ht="42" hidden="1" customHeight="1">
      <c r="A9842" s="231" t="str">
        <f>IF((SUM('Раздел 4'!S27:S27)=SUM('Раздел 4'!S10:S26)),"","Неверно!")</f>
        <v/>
      </c>
      <c r="B9842" s="237" t="s">
        <v>32536</v>
      </c>
      <c r="C9842" s="232" t="s">
        <v>12539</v>
      </c>
      <c r="D9842" s="232" t="s">
        <v>12534</v>
      </c>
      <c r="E9842" s="232" t="str">
        <f>CONCATENATE(SUM('Раздел 4'!S27:S27),"=",SUM('Раздел 4'!S10:S26))</f>
        <v>0=0</v>
      </c>
    </row>
    <row r="9843" spans="1:5" ht="42" hidden="1" customHeight="1">
      <c r="A9843" s="231" t="str">
        <f>IF((SUM('Раздел 4'!T27:T27)=SUM('Раздел 4'!T10:T26)),"","Неверно!")</f>
        <v/>
      </c>
      <c r="B9843" s="237" t="s">
        <v>32536</v>
      </c>
      <c r="C9843" s="232" t="s">
        <v>12540</v>
      </c>
      <c r="D9843" s="232" t="s">
        <v>12534</v>
      </c>
      <c r="E9843" s="232" t="str">
        <f>CONCATENATE(SUM('Раздел 4'!T27:T27),"=",SUM('Раздел 4'!T10:T26))</f>
        <v>0=0</v>
      </c>
    </row>
    <row r="9844" spans="1:5" ht="42" hidden="1" customHeight="1">
      <c r="A9844" s="231" t="str">
        <f>IF((SUM('Раздел 4'!U27:U27)=SUM('Раздел 4'!U10:U26)),"","Неверно!")</f>
        <v/>
      </c>
      <c r="B9844" s="237" t="s">
        <v>32536</v>
      </c>
      <c r="C9844" s="232" t="s">
        <v>12541</v>
      </c>
      <c r="D9844" s="232" t="s">
        <v>12534</v>
      </c>
      <c r="E9844" s="232" t="str">
        <f>CONCATENATE(SUM('Раздел 4'!U27:U27),"=",SUM('Раздел 4'!U10:U26))</f>
        <v>0=0</v>
      </c>
    </row>
    <row r="9845" spans="1:5" ht="42" hidden="1" customHeight="1">
      <c r="A9845" s="231" t="str">
        <f>IF((SUM('Раздел 4'!V27:V27)=SUM('Раздел 4'!V10:V26)),"","Неверно!")</f>
        <v/>
      </c>
      <c r="B9845" s="237" t="s">
        <v>32536</v>
      </c>
      <c r="C9845" s="232" t="s">
        <v>12542</v>
      </c>
      <c r="D9845" s="232" t="s">
        <v>12534</v>
      </c>
      <c r="E9845" s="232" t="str">
        <f>CONCATENATE(SUM('Раздел 4'!V27:V27),"=",SUM('Раздел 4'!V10:V26))</f>
        <v>0=0</v>
      </c>
    </row>
    <row r="9846" spans="1:5" ht="42" hidden="1" customHeight="1">
      <c r="A9846" s="231" t="str">
        <f>IF((SUM('Раздел 4'!W27:W27)=SUM('Раздел 4'!W10:W26)),"","Неверно!")</f>
        <v/>
      </c>
      <c r="B9846" s="237" t="s">
        <v>32536</v>
      </c>
      <c r="C9846" s="232" t="s">
        <v>12543</v>
      </c>
      <c r="D9846" s="232" t="s">
        <v>12534</v>
      </c>
      <c r="E9846" s="232" t="str">
        <f>CONCATENATE(SUM('Раздел 4'!W27:W27),"=",SUM('Раздел 4'!W10:W26))</f>
        <v>0=0</v>
      </c>
    </row>
    <row r="9847" spans="1:5" ht="42" hidden="1" customHeight="1">
      <c r="A9847" s="231" t="str">
        <f>IF((SUM('Раздел 4'!X27:X27)=SUM('Раздел 4'!X10:X26)),"","Неверно!")</f>
        <v/>
      </c>
      <c r="B9847" s="237" t="s">
        <v>32536</v>
      </c>
      <c r="C9847" s="232" t="s">
        <v>12544</v>
      </c>
      <c r="D9847" s="232" t="s">
        <v>12534</v>
      </c>
      <c r="E9847" s="232" t="str">
        <f>CONCATENATE(SUM('Раздел 4'!X27:X27),"=",SUM('Раздел 4'!X10:X26))</f>
        <v>0=0</v>
      </c>
    </row>
    <row r="9848" spans="1:5" ht="42" hidden="1" customHeight="1">
      <c r="A9848" s="231" t="str">
        <f>IF((SUM('Раздел 4'!G27:G27)=SUM('Раздел 4'!G10:G26)),"","Неверно!")</f>
        <v/>
      </c>
      <c r="B9848" s="237" t="s">
        <v>32536</v>
      </c>
      <c r="C9848" s="232" t="s">
        <v>12545</v>
      </c>
      <c r="D9848" s="232" t="s">
        <v>12534</v>
      </c>
      <c r="E9848" s="232" t="str">
        <f>CONCATENATE(SUM('Раздел 4'!G27:G27),"=",SUM('Раздел 4'!G10:G26))</f>
        <v>0=0</v>
      </c>
    </row>
    <row r="9849" spans="1:5" ht="42" hidden="1" customHeight="1">
      <c r="A9849" s="231" t="str">
        <f>IF((SUM('Раздел 4'!Y27:Y27)=SUM('Раздел 4'!Y10:Y26)),"","Неверно!")</f>
        <v/>
      </c>
      <c r="B9849" s="237" t="s">
        <v>32536</v>
      </c>
      <c r="C9849" s="232" t="s">
        <v>12546</v>
      </c>
      <c r="D9849" s="232" t="s">
        <v>12534</v>
      </c>
      <c r="E9849" s="232" t="str">
        <f>CONCATENATE(SUM('Раздел 4'!Y27:Y27),"=",SUM('Раздел 4'!Y10:Y26))</f>
        <v>0=0</v>
      </c>
    </row>
    <row r="9850" spans="1:5" ht="42" hidden="1" customHeight="1">
      <c r="A9850" s="231" t="str">
        <f>IF((SUM('Раздел 4'!Z27:Z27)=SUM('Раздел 4'!Z10:Z26)),"","Неверно!")</f>
        <v/>
      </c>
      <c r="B9850" s="237" t="s">
        <v>32536</v>
      </c>
      <c r="C9850" s="232" t="s">
        <v>12547</v>
      </c>
      <c r="D9850" s="232" t="s">
        <v>12534</v>
      </c>
      <c r="E9850" s="232" t="str">
        <f>CONCATENATE(SUM('Раздел 4'!Z27:Z27),"=",SUM('Раздел 4'!Z10:Z26))</f>
        <v>0=0</v>
      </c>
    </row>
    <row r="9851" spans="1:5" ht="42" hidden="1" customHeight="1">
      <c r="A9851" s="231" t="str">
        <f>IF((SUM('Раздел 4'!AA27:AA27)=SUM('Раздел 4'!AA10:AA26)),"","Неверно!")</f>
        <v/>
      </c>
      <c r="B9851" s="237" t="s">
        <v>32536</v>
      </c>
      <c r="C9851" s="232" t="s">
        <v>12548</v>
      </c>
      <c r="D9851" s="232" t="s">
        <v>12534</v>
      </c>
      <c r="E9851" s="232" t="str">
        <f>CONCATENATE(SUM('Раздел 4'!AA27:AA27),"=",SUM('Раздел 4'!AA10:AA26))</f>
        <v>0=0</v>
      </c>
    </row>
    <row r="9852" spans="1:5" ht="42" hidden="1" customHeight="1">
      <c r="A9852" s="231" t="str">
        <f>IF((SUM('Раздел 4'!AB27:AB27)=SUM('Раздел 4'!AB10:AB26)),"","Неверно!")</f>
        <v/>
      </c>
      <c r="B9852" s="237" t="s">
        <v>32536</v>
      </c>
      <c r="C9852" s="232" t="s">
        <v>12549</v>
      </c>
      <c r="D9852" s="232" t="s">
        <v>12534</v>
      </c>
      <c r="E9852" s="232" t="str">
        <f>CONCATENATE(SUM('Раздел 4'!AB27:AB27),"=",SUM('Раздел 4'!AB10:AB26))</f>
        <v>0=0</v>
      </c>
    </row>
    <row r="9853" spans="1:5" ht="42" hidden="1" customHeight="1">
      <c r="A9853" s="231" t="str">
        <f>IF((SUM('Раздел 4'!AC27:AC27)=SUM('Раздел 4'!AC10:AC26)),"","Неверно!")</f>
        <v/>
      </c>
      <c r="B9853" s="237" t="s">
        <v>32536</v>
      </c>
      <c r="C9853" s="232" t="s">
        <v>12550</v>
      </c>
      <c r="D9853" s="232" t="s">
        <v>12534</v>
      </c>
      <c r="E9853" s="232" t="str">
        <f>CONCATENATE(SUM('Раздел 4'!AC27:AC27),"=",SUM('Раздел 4'!AC10:AC26))</f>
        <v>0=0</v>
      </c>
    </row>
    <row r="9854" spans="1:5" ht="42" hidden="1" customHeight="1">
      <c r="A9854" s="231" t="str">
        <f>IF((SUM('Раздел 4'!AD27:AD27)=SUM('Раздел 4'!AD10:AD26)),"","Неверно!")</f>
        <v/>
      </c>
      <c r="B9854" s="237" t="s">
        <v>32536</v>
      </c>
      <c r="C9854" s="232" t="s">
        <v>12551</v>
      </c>
      <c r="D9854" s="232" t="s">
        <v>12534</v>
      </c>
      <c r="E9854" s="232" t="str">
        <f>CONCATENATE(SUM('Раздел 4'!AD27:AD27),"=",SUM('Раздел 4'!AD10:AD26))</f>
        <v>0=0</v>
      </c>
    </row>
    <row r="9855" spans="1:5" ht="42" hidden="1" customHeight="1">
      <c r="A9855" s="231" t="str">
        <f>IF((SUM('Раздел 4'!AE27:AE27)=SUM('Раздел 4'!AE10:AE26)),"","Неверно!")</f>
        <v/>
      </c>
      <c r="B9855" s="237" t="s">
        <v>32536</v>
      </c>
      <c r="C9855" s="232" t="s">
        <v>12552</v>
      </c>
      <c r="D9855" s="232" t="s">
        <v>12534</v>
      </c>
      <c r="E9855" s="232" t="str">
        <f>CONCATENATE(SUM('Раздел 4'!AE27:AE27),"=",SUM('Раздел 4'!AE10:AE26))</f>
        <v>0=0</v>
      </c>
    </row>
    <row r="9856" spans="1:5" ht="42" hidden="1" customHeight="1">
      <c r="A9856" s="231" t="str">
        <f>IF((SUM('Раздел 4'!AF27:AF27)=SUM('Раздел 4'!AF10:AF26)),"","Неверно!")</f>
        <v/>
      </c>
      <c r="B9856" s="237" t="s">
        <v>32536</v>
      </c>
      <c r="C9856" s="232" t="s">
        <v>12553</v>
      </c>
      <c r="D9856" s="232" t="s">
        <v>12534</v>
      </c>
      <c r="E9856" s="232" t="str">
        <f>CONCATENATE(SUM('Раздел 4'!AF27:AF27),"=",SUM('Раздел 4'!AF10:AF26))</f>
        <v>0=0</v>
      </c>
    </row>
    <row r="9857" spans="1:5" ht="42" hidden="1" customHeight="1">
      <c r="A9857" s="231" t="str">
        <f>IF((SUM('Раздел 4'!AG27:AG27)=SUM('Раздел 4'!AG10:AG26)),"","Неверно!")</f>
        <v/>
      </c>
      <c r="B9857" s="237" t="s">
        <v>32536</v>
      </c>
      <c r="C9857" s="232" t="s">
        <v>12554</v>
      </c>
      <c r="D9857" s="232" t="s">
        <v>12534</v>
      </c>
      <c r="E9857" s="232" t="str">
        <f>CONCATENATE(SUM('Раздел 4'!AG27:AG27),"=",SUM('Раздел 4'!AG10:AG26))</f>
        <v>0=0</v>
      </c>
    </row>
    <row r="9858" spans="1:5" ht="42" hidden="1" customHeight="1">
      <c r="A9858" s="231" t="str">
        <f>IF((SUM('Раздел 4'!AH27:AH27)=SUM('Раздел 4'!AH10:AH26)),"","Неверно!")</f>
        <v/>
      </c>
      <c r="B9858" s="237" t="s">
        <v>32536</v>
      </c>
      <c r="C9858" s="232" t="s">
        <v>12555</v>
      </c>
      <c r="D9858" s="232" t="s">
        <v>12534</v>
      </c>
      <c r="E9858" s="232" t="str">
        <f>CONCATENATE(SUM('Раздел 4'!AH27:AH27),"=",SUM('Раздел 4'!AH10:AH26))</f>
        <v>0=0</v>
      </c>
    </row>
    <row r="9859" spans="1:5" ht="42" hidden="1" customHeight="1">
      <c r="A9859" s="231" t="str">
        <f>IF((SUM('Раздел 4'!H27:H27)=SUM('Раздел 4'!H10:H26)),"","Неверно!")</f>
        <v/>
      </c>
      <c r="B9859" s="237" t="s">
        <v>32536</v>
      </c>
      <c r="C9859" s="232" t="s">
        <v>12556</v>
      </c>
      <c r="D9859" s="232" t="s">
        <v>12534</v>
      </c>
      <c r="E9859" s="232" t="str">
        <f>CONCATENATE(SUM('Раздел 4'!H27:H27),"=",SUM('Раздел 4'!H10:H26))</f>
        <v>0=0</v>
      </c>
    </row>
    <row r="9860" spans="1:5" ht="42" hidden="1" customHeight="1">
      <c r="A9860" s="231" t="str">
        <f>IF((SUM('Раздел 4'!AI27:AI27)=SUM('Раздел 4'!AI10:AI26)),"","Неверно!")</f>
        <v/>
      </c>
      <c r="B9860" s="237" t="s">
        <v>32536</v>
      </c>
      <c r="C9860" s="232" t="s">
        <v>12557</v>
      </c>
      <c r="D9860" s="232" t="s">
        <v>12534</v>
      </c>
      <c r="E9860" s="232" t="str">
        <f>CONCATENATE(SUM('Раздел 4'!AI27:AI27),"=",SUM('Раздел 4'!AI10:AI26))</f>
        <v>0=0</v>
      </c>
    </row>
    <row r="9861" spans="1:5" ht="42" hidden="1" customHeight="1">
      <c r="A9861" s="231" t="str">
        <f>IF((SUM('Раздел 4'!AJ27:AJ27)=SUM('Раздел 4'!AJ10:AJ26)),"","Неверно!")</f>
        <v/>
      </c>
      <c r="B9861" s="237" t="s">
        <v>32536</v>
      </c>
      <c r="C9861" s="232" t="s">
        <v>12558</v>
      </c>
      <c r="D9861" s="232" t="s">
        <v>12534</v>
      </c>
      <c r="E9861" s="232" t="str">
        <f>CONCATENATE(SUM('Раздел 4'!AJ27:AJ27),"=",SUM('Раздел 4'!AJ10:AJ26))</f>
        <v>0=0</v>
      </c>
    </row>
    <row r="9862" spans="1:5" ht="42" hidden="1" customHeight="1">
      <c r="A9862" s="231" t="str">
        <f>IF((SUM('Раздел 4'!AK27:AK27)=SUM('Раздел 4'!AK10:AK26)),"","Неверно!")</f>
        <v/>
      </c>
      <c r="B9862" s="237" t="s">
        <v>32536</v>
      </c>
      <c r="C9862" s="232" t="s">
        <v>12559</v>
      </c>
      <c r="D9862" s="232" t="s">
        <v>12534</v>
      </c>
      <c r="E9862" s="232" t="str">
        <f>CONCATENATE(SUM('Раздел 4'!AK27:AK27),"=",SUM('Раздел 4'!AK10:AK26))</f>
        <v>0=0</v>
      </c>
    </row>
    <row r="9863" spans="1:5" ht="42" hidden="1" customHeight="1">
      <c r="A9863" s="231" t="str">
        <f>IF((SUM('Раздел 4'!AL27:AL27)=SUM('Раздел 4'!AL10:AL26)),"","Неверно!")</f>
        <v/>
      </c>
      <c r="B9863" s="237" t="s">
        <v>32536</v>
      </c>
      <c r="C9863" s="232" t="s">
        <v>12560</v>
      </c>
      <c r="D9863" s="232" t="s">
        <v>12534</v>
      </c>
      <c r="E9863" s="232" t="str">
        <f>CONCATENATE(SUM('Раздел 4'!AL27:AL27),"=",SUM('Раздел 4'!AL10:AL26))</f>
        <v>0=0</v>
      </c>
    </row>
    <row r="9864" spans="1:5" ht="42" hidden="1" customHeight="1">
      <c r="A9864" s="231" t="str">
        <f>IF((SUM('Раздел 4'!I27:I27)=SUM('Раздел 4'!I10:I26)),"","Неверно!")</f>
        <v/>
      </c>
      <c r="B9864" s="237" t="s">
        <v>32536</v>
      </c>
      <c r="C9864" s="232" t="s">
        <v>12561</v>
      </c>
      <c r="D9864" s="232" t="s">
        <v>12534</v>
      </c>
      <c r="E9864" s="232" t="str">
        <f>CONCATENATE(SUM('Раздел 4'!I27:I27),"=",SUM('Раздел 4'!I10:I26))</f>
        <v>0=0</v>
      </c>
    </row>
    <row r="9865" spans="1:5" ht="42" hidden="1" customHeight="1">
      <c r="A9865" s="231" t="str">
        <f>IF((SUM('Раздел 4'!J27:J27)=SUM('Раздел 4'!J10:J26)),"","Неверно!")</f>
        <v/>
      </c>
      <c r="B9865" s="237" t="s">
        <v>32536</v>
      </c>
      <c r="C9865" s="232" t="s">
        <v>12562</v>
      </c>
      <c r="D9865" s="232" t="s">
        <v>12534</v>
      </c>
      <c r="E9865" s="232" t="str">
        <f>CONCATENATE(SUM('Раздел 4'!J27:J27),"=",SUM('Раздел 4'!J10:J26))</f>
        <v>0=0</v>
      </c>
    </row>
    <row r="9866" spans="1:5" ht="42" hidden="1" customHeight="1">
      <c r="A9866" s="231" t="str">
        <f>IF((SUM('Раздел 4'!K27:K27)=SUM('Раздел 4'!K10:K26)),"","Неверно!")</f>
        <v/>
      </c>
      <c r="B9866" s="237" t="s">
        <v>32536</v>
      </c>
      <c r="C9866" s="232" t="s">
        <v>12563</v>
      </c>
      <c r="D9866" s="232" t="s">
        <v>12534</v>
      </c>
      <c r="E9866" s="232" t="str">
        <f>CONCATENATE(SUM('Раздел 4'!K27:K27),"=",SUM('Раздел 4'!K10:K26))</f>
        <v>0=0</v>
      </c>
    </row>
    <row r="9867" spans="1:5" ht="42" hidden="1" customHeight="1">
      <c r="A9867" s="231" t="str">
        <f>IF((SUM('Раздел 4'!L27:L27)=SUM('Раздел 4'!L10:L26)),"","Неверно!")</f>
        <v/>
      </c>
      <c r="B9867" s="237" t="s">
        <v>32536</v>
      </c>
      <c r="C9867" s="232" t="s">
        <v>12564</v>
      </c>
      <c r="D9867" s="232" t="s">
        <v>12534</v>
      </c>
      <c r="E9867" s="232" t="str">
        <f>CONCATENATE(SUM('Раздел 4'!L27:L27),"=",SUM('Раздел 4'!L10:L26))</f>
        <v>0=0</v>
      </c>
    </row>
    <row r="9868" spans="1:5" ht="42" hidden="1" customHeight="1">
      <c r="A9868" s="231" t="str">
        <f>IF((SUM('Раздел 4'!M27:M27)=SUM('Раздел 4'!M10:M26)),"","Неверно!")</f>
        <v/>
      </c>
      <c r="B9868" s="237" t="s">
        <v>32536</v>
      </c>
      <c r="C9868" s="232" t="s">
        <v>12565</v>
      </c>
      <c r="D9868" s="232" t="s">
        <v>12534</v>
      </c>
      <c r="E9868" s="232" t="str">
        <f>CONCATENATE(SUM('Раздел 4'!M27:M27),"=",SUM('Раздел 4'!M10:M26))</f>
        <v>0=0</v>
      </c>
    </row>
    <row r="9869" spans="1:5" ht="42" hidden="1" customHeight="1">
      <c r="A9869" s="231" t="str">
        <f>IF((SUM('Раздел 4'!N27:N27)=SUM('Раздел 4'!N10:N26)),"","Неверно!")</f>
        <v/>
      </c>
      <c r="B9869" s="237" t="s">
        <v>32536</v>
      </c>
      <c r="C9869" s="232" t="s">
        <v>12566</v>
      </c>
      <c r="D9869" s="232" t="s">
        <v>12534</v>
      </c>
      <c r="E9869" s="232" t="str">
        <f>CONCATENATE(SUM('Раздел 4'!N27:N27),"=",SUM('Раздел 4'!N10:N26))</f>
        <v>0=0</v>
      </c>
    </row>
    <row r="9870" spans="1:5" ht="42" hidden="1" customHeight="1">
      <c r="A9870" s="231" t="str">
        <f>IF((SUM('Раздел 4'!F37:F37)&lt;=SUM('Раздел 4'!F35:F35)),"","Неверно!")</f>
        <v/>
      </c>
      <c r="B9870" s="237" t="s">
        <v>32537</v>
      </c>
      <c r="C9870" s="232" t="s">
        <v>12499</v>
      </c>
      <c r="D9870" s="232" t="s">
        <v>12500</v>
      </c>
      <c r="E9870" s="232" t="str">
        <f>CONCATENATE(SUM('Раздел 4'!F37:F37),"&lt;=",SUM('Раздел 4'!F35:F35))</f>
        <v>0&lt;=0</v>
      </c>
    </row>
    <row r="9871" spans="1:5" ht="42" hidden="1" customHeight="1">
      <c r="A9871" s="231" t="str">
        <f>IF((SUM('Раздел 4'!O37:O37)&lt;=SUM('Раздел 4'!O35:O35)),"","Неверно!")</f>
        <v/>
      </c>
      <c r="B9871" s="237" t="s">
        <v>32537</v>
      </c>
      <c r="C9871" s="232" t="s">
        <v>12501</v>
      </c>
      <c r="D9871" s="232" t="s">
        <v>12500</v>
      </c>
      <c r="E9871" s="232" t="str">
        <f>CONCATENATE(SUM('Раздел 4'!O37:O37),"&lt;=",SUM('Раздел 4'!O35:O35))</f>
        <v>0&lt;=0</v>
      </c>
    </row>
    <row r="9872" spans="1:5" ht="42" hidden="1" customHeight="1">
      <c r="A9872" s="231" t="str">
        <f>IF((SUM('Раздел 4'!P37:P37)&lt;=SUM('Раздел 4'!P35:P35)),"","Неверно!")</f>
        <v/>
      </c>
      <c r="B9872" s="237" t="s">
        <v>32537</v>
      </c>
      <c r="C9872" s="232" t="s">
        <v>12502</v>
      </c>
      <c r="D9872" s="232" t="s">
        <v>12500</v>
      </c>
      <c r="E9872" s="232" t="str">
        <f>CONCATENATE(SUM('Раздел 4'!P37:P37),"&lt;=",SUM('Раздел 4'!P35:P35))</f>
        <v>0&lt;=0</v>
      </c>
    </row>
    <row r="9873" spans="1:5" ht="42" hidden="1" customHeight="1">
      <c r="A9873" s="231" t="str">
        <f>IF((SUM('Раздел 4'!Q37:Q37)&lt;=SUM('Раздел 4'!Q35:Q35)),"","Неверно!")</f>
        <v/>
      </c>
      <c r="B9873" s="237" t="s">
        <v>32537</v>
      </c>
      <c r="C9873" s="232" t="s">
        <v>12503</v>
      </c>
      <c r="D9873" s="232" t="s">
        <v>12500</v>
      </c>
      <c r="E9873" s="232" t="str">
        <f>CONCATENATE(SUM('Раздел 4'!Q37:Q37),"&lt;=",SUM('Раздел 4'!Q35:Q35))</f>
        <v>0&lt;=0</v>
      </c>
    </row>
    <row r="9874" spans="1:5" ht="42" hidden="1" customHeight="1">
      <c r="A9874" s="231" t="str">
        <f>IF((SUM('Раздел 4'!R37:R37)&lt;=SUM('Раздел 4'!R35:R35)),"","Неверно!")</f>
        <v/>
      </c>
      <c r="B9874" s="237" t="s">
        <v>32537</v>
      </c>
      <c r="C9874" s="232" t="s">
        <v>12504</v>
      </c>
      <c r="D9874" s="232" t="s">
        <v>12500</v>
      </c>
      <c r="E9874" s="232" t="str">
        <f>CONCATENATE(SUM('Раздел 4'!R37:R37),"&lt;=",SUM('Раздел 4'!R35:R35))</f>
        <v>0&lt;=0</v>
      </c>
    </row>
    <row r="9875" spans="1:5" ht="42" hidden="1" customHeight="1">
      <c r="A9875" s="231" t="str">
        <f>IF((SUM('Раздел 4'!S37:S37)&lt;=SUM('Раздел 4'!S35:S35)),"","Неверно!")</f>
        <v/>
      </c>
      <c r="B9875" s="237" t="s">
        <v>32537</v>
      </c>
      <c r="C9875" s="232" t="s">
        <v>12505</v>
      </c>
      <c r="D9875" s="232" t="s">
        <v>12500</v>
      </c>
      <c r="E9875" s="232" t="str">
        <f>CONCATENATE(SUM('Раздел 4'!S37:S37),"&lt;=",SUM('Раздел 4'!S35:S35))</f>
        <v>0&lt;=0</v>
      </c>
    </row>
    <row r="9876" spans="1:5" ht="42" hidden="1" customHeight="1">
      <c r="A9876" s="231" t="str">
        <f>IF((SUM('Раздел 4'!T37:T37)&lt;=SUM('Раздел 4'!T35:T35)),"","Неверно!")</f>
        <v/>
      </c>
      <c r="B9876" s="237" t="s">
        <v>32537</v>
      </c>
      <c r="C9876" s="232" t="s">
        <v>12506</v>
      </c>
      <c r="D9876" s="232" t="s">
        <v>12500</v>
      </c>
      <c r="E9876" s="232" t="str">
        <f>CONCATENATE(SUM('Раздел 4'!T37:T37),"&lt;=",SUM('Раздел 4'!T35:T35))</f>
        <v>0&lt;=0</v>
      </c>
    </row>
    <row r="9877" spans="1:5" ht="42" hidden="1" customHeight="1">
      <c r="A9877" s="231" t="str">
        <f>IF((SUM('Раздел 4'!U37:U37)&lt;=SUM('Раздел 4'!U35:U35)),"","Неверно!")</f>
        <v/>
      </c>
      <c r="B9877" s="237" t="s">
        <v>32537</v>
      </c>
      <c r="C9877" s="232" t="s">
        <v>12507</v>
      </c>
      <c r="D9877" s="232" t="s">
        <v>12500</v>
      </c>
      <c r="E9877" s="232" t="str">
        <f>CONCATENATE(SUM('Раздел 4'!U37:U37),"&lt;=",SUM('Раздел 4'!U35:U35))</f>
        <v>0&lt;=0</v>
      </c>
    </row>
    <row r="9878" spans="1:5" ht="42" hidden="1" customHeight="1">
      <c r="A9878" s="231" t="str">
        <f>IF((SUM('Раздел 4'!V37:V37)&lt;=SUM('Раздел 4'!V35:V35)),"","Неверно!")</f>
        <v/>
      </c>
      <c r="B9878" s="237" t="s">
        <v>32537</v>
      </c>
      <c r="C9878" s="232" t="s">
        <v>12508</v>
      </c>
      <c r="D9878" s="232" t="s">
        <v>12500</v>
      </c>
      <c r="E9878" s="232" t="str">
        <f>CONCATENATE(SUM('Раздел 4'!V37:V37),"&lt;=",SUM('Раздел 4'!V35:V35))</f>
        <v>0&lt;=0</v>
      </c>
    </row>
    <row r="9879" spans="1:5" ht="42" hidden="1" customHeight="1">
      <c r="A9879" s="231" t="str">
        <f>IF((SUM('Раздел 4'!W37:W37)&lt;=SUM('Раздел 4'!W35:W35)),"","Неверно!")</f>
        <v/>
      </c>
      <c r="B9879" s="237" t="s">
        <v>32537</v>
      </c>
      <c r="C9879" s="232" t="s">
        <v>12509</v>
      </c>
      <c r="D9879" s="232" t="s">
        <v>12500</v>
      </c>
      <c r="E9879" s="232" t="str">
        <f>CONCATENATE(SUM('Раздел 4'!W37:W37),"&lt;=",SUM('Раздел 4'!W35:W35))</f>
        <v>0&lt;=0</v>
      </c>
    </row>
    <row r="9880" spans="1:5" ht="42" hidden="1" customHeight="1">
      <c r="A9880" s="231" t="str">
        <f>IF((SUM('Раздел 4'!X37:X37)&lt;=SUM('Раздел 4'!X35:X35)),"","Неверно!")</f>
        <v/>
      </c>
      <c r="B9880" s="237" t="s">
        <v>32537</v>
      </c>
      <c r="C9880" s="232" t="s">
        <v>12510</v>
      </c>
      <c r="D9880" s="232" t="s">
        <v>12500</v>
      </c>
      <c r="E9880" s="232" t="str">
        <f>CONCATENATE(SUM('Раздел 4'!X37:X37),"&lt;=",SUM('Раздел 4'!X35:X35))</f>
        <v>0&lt;=0</v>
      </c>
    </row>
    <row r="9881" spans="1:5" ht="42" hidden="1" customHeight="1">
      <c r="A9881" s="231" t="str">
        <f>IF((SUM('Раздел 4'!G37:G37)&lt;=SUM('Раздел 4'!G35:G35)),"","Неверно!")</f>
        <v/>
      </c>
      <c r="B9881" s="237" t="s">
        <v>32537</v>
      </c>
      <c r="C9881" s="232" t="s">
        <v>12511</v>
      </c>
      <c r="D9881" s="232" t="s">
        <v>12500</v>
      </c>
      <c r="E9881" s="232" t="str">
        <f>CONCATENATE(SUM('Раздел 4'!G37:G37),"&lt;=",SUM('Раздел 4'!G35:G35))</f>
        <v>0&lt;=0</v>
      </c>
    </row>
    <row r="9882" spans="1:5" ht="42" hidden="1" customHeight="1">
      <c r="A9882" s="231" t="str">
        <f>IF((SUM('Раздел 4'!Y37:Y37)&lt;=SUM('Раздел 4'!Y35:Y35)),"","Неверно!")</f>
        <v/>
      </c>
      <c r="B9882" s="237" t="s">
        <v>32537</v>
      </c>
      <c r="C9882" s="232" t="s">
        <v>12512</v>
      </c>
      <c r="D9882" s="232" t="s">
        <v>12500</v>
      </c>
      <c r="E9882" s="232" t="str">
        <f>CONCATENATE(SUM('Раздел 4'!Y37:Y37),"&lt;=",SUM('Раздел 4'!Y35:Y35))</f>
        <v>0&lt;=0</v>
      </c>
    </row>
    <row r="9883" spans="1:5" ht="42" hidden="1" customHeight="1">
      <c r="A9883" s="231" t="str">
        <f>IF((SUM('Раздел 4'!Z37:Z37)&lt;=SUM('Раздел 4'!Z35:Z35)),"","Неверно!")</f>
        <v/>
      </c>
      <c r="B9883" s="237" t="s">
        <v>32537</v>
      </c>
      <c r="C9883" s="232" t="s">
        <v>12513</v>
      </c>
      <c r="D9883" s="232" t="s">
        <v>12500</v>
      </c>
      <c r="E9883" s="232" t="str">
        <f>CONCATENATE(SUM('Раздел 4'!Z37:Z37),"&lt;=",SUM('Раздел 4'!Z35:Z35))</f>
        <v>0&lt;=0</v>
      </c>
    </row>
    <row r="9884" spans="1:5" ht="42" hidden="1" customHeight="1">
      <c r="A9884" s="231" t="str">
        <f>IF((SUM('Раздел 4'!AA37:AA37)&lt;=SUM('Раздел 4'!AA35:AA35)),"","Неверно!")</f>
        <v/>
      </c>
      <c r="B9884" s="237" t="s">
        <v>32537</v>
      </c>
      <c r="C9884" s="232" t="s">
        <v>12514</v>
      </c>
      <c r="D9884" s="232" t="s">
        <v>12500</v>
      </c>
      <c r="E9884" s="232" t="str">
        <f>CONCATENATE(SUM('Раздел 4'!AA37:AA37),"&lt;=",SUM('Раздел 4'!AA35:AA35))</f>
        <v>0&lt;=0</v>
      </c>
    </row>
    <row r="9885" spans="1:5" ht="42" hidden="1" customHeight="1">
      <c r="A9885" s="231" t="str">
        <f>IF((SUM('Раздел 4'!AB37:AB37)&lt;=SUM('Раздел 4'!AB35:AB35)),"","Неверно!")</f>
        <v/>
      </c>
      <c r="B9885" s="237" t="s">
        <v>32537</v>
      </c>
      <c r="C9885" s="232" t="s">
        <v>12515</v>
      </c>
      <c r="D9885" s="232" t="s">
        <v>12500</v>
      </c>
      <c r="E9885" s="232" t="str">
        <f>CONCATENATE(SUM('Раздел 4'!AB37:AB37),"&lt;=",SUM('Раздел 4'!AB35:AB35))</f>
        <v>0&lt;=0</v>
      </c>
    </row>
    <row r="9886" spans="1:5" ht="42" hidden="1" customHeight="1">
      <c r="A9886" s="231" t="str">
        <f>IF((SUM('Раздел 4'!AC37:AC37)&lt;=SUM('Раздел 4'!AC35:AC35)),"","Неверно!")</f>
        <v/>
      </c>
      <c r="B9886" s="237" t="s">
        <v>32537</v>
      </c>
      <c r="C9886" s="232" t="s">
        <v>12516</v>
      </c>
      <c r="D9886" s="232" t="s">
        <v>12500</v>
      </c>
      <c r="E9886" s="232" t="str">
        <f>CONCATENATE(SUM('Раздел 4'!AC37:AC37),"&lt;=",SUM('Раздел 4'!AC35:AC35))</f>
        <v>0&lt;=0</v>
      </c>
    </row>
    <row r="9887" spans="1:5" ht="42" hidden="1" customHeight="1">
      <c r="A9887" s="231" t="str">
        <f>IF((SUM('Раздел 4'!AD37:AD37)&lt;=SUM('Раздел 4'!AD35:AD35)),"","Неверно!")</f>
        <v/>
      </c>
      <c r="B9887" s="237" t="s">
        <v>32537</v>
      </c>
      <c r="C9887" s="232" t="s">
        <v>12517</v>
      </c>
      <c r="D9887" s="232" t="s">
        <v>12500</v>
      </c>
      <c r="E9887" s="232" t="str">
        <f>CONCATENATE(SUM('Раздел 4'!AD37:AD37),"&lt;=",SUM('Раздел 4'!AD35:AD35))</f>
        <v>0&lt;=0</v>
      </c>
    </row>
    <row r="9888" spans="1:5" ht="42" hidden="1" customHeight="1">
      <c r="A9888" s="231" t="str">
        <f>IF((SUM('Раздел 4'!AE37:AE37)&lt;=SUM('Раздел 4'!AE35:AE35)),"","Неверно!")</f>
        <v/>
      </c>
      <c r="B9888" s="237" t="s">
        <v>32537</v>
      </c>
      <c r="C9888" s="232" t="s">
        <v>12518</v>
      </c>
      <c r="D9888" s="232" t="s">
        <v>12500</v>
      </c>
      <c r="E9888" s="232" t="str">
        <f>CONCATENATE(SUM('Раздел 4'!AE37:AE37),"&lt;=",SUM('Раздел 4'!AE35:AE35))</f>
        <v>0&lt;=0</v>
      </c>
    </row>
    <row r="9889" spans="1:5" ht="42" hidden="1" customHeight="1">
      <c r="A9889" s="231" t="str">
        <f>IF((SUM('Раздел 4'!AF37:AF37)&lt;=SUM('Раздел 4'!AF35:AF35)),"","Неверно!")</f>
        <v/>
      </c>
      <c r="B9889" s="237" t="s">
        <v>32537</v>
      </c>
      <c r="C9889" s="232" t="s">
        <v>12519</v>
      </c>
      <c r="D9889" s="232" t="s">
        <v>12500</v>
      </c>
      <c r="E9889" s="232" t="str">
        <f>CONCATENATE(SUM('Раздел 4'!AF37:AF37),"&lt;=",SUM('Раздел 4'!AF35:AF35))</f>
        <v>0&lt;=0</v>
      </c>
    </row>
    <row r="9890" spans="1:5" ht="42" hidden="1" customHeight="1">
      <c r="A9890" s="231" t="str">
        <f>IF((SUM('Раздел 4'!AG37:AG37)&lt;=SUM('Раздел 4'!AG35:AG35)),"","Неверно!")</f>
        <v/>
      </c>
      <c r="B9890" s="237" t="s">
        <v>32537</v>
      </c>
      <c r="C9890" s="232" t="s">
        <v>12520</v>
      </c>
      <c r="D9890" s="232" t="s">
        <v>12500</v>
      </c>
      <c r="E9890" s="232" t="str">
        <f>CONCATENATE(SUM('Раздел 4'!AG37:AG37),"&lt;=",SUM('Раздел 4'!AG35:AG35))</f>
        <v>0&lt;=0</v>
      </c>
    </row>
    <row r="9891" spans="1:5" ht="42" hidden="1" customHeight="1">
      <c r="A9891" s="231" t="str">
        <f>IF((SUM('Раздел 4'!AH37:AH37)&lt;=SUM('Раздел 4'!AH35:AH35)),"","Неверно!")</f>
        <v/>
      </c>
      <c r="B9891" s="237" t="s">
        <v>32537</v>
      </c>
      <c r="C9891" s="232" t="s">
        <v>12521</v>
      </c>
      <c r="D9891" s="232" t="s">
        <v>12500</v>
      </c>
      <c r="E9891" s="232" t="str">
        <f>CONCATENATE(SUM('Раздел 4'!AH37:AH37),"&lt;=",SUM('Раздел 4'!AH35:AH35))</f>
        <v>0&lt;=0</v>
      </c>
    </row>
    <row r="9892" spans="1:5" ht="42" hidden="1" customHeight="1">
      <c r="A9892" s="231" t="str">
        <f>IF((SUM('Раздел 4'!H37:H37)&lt;=SUM('Раздел 4'!H35:H35)),"","Неверно!")</f>
        <v/>
      </c>
      <c r="B9892" s="237" t="s">
        <v>32537</v>
      </c>
      <c r="C9892" s="232" t="s">
        <v>12522</v>
      </c>
      <c r="D9892" s="232" t="s">
        <v>12500</v>
      </c>
      <c r="E9892" s="232" t="str">
        <f>CONCATENATE(SUM('Раздел 4'!H37:H37),"&lt;=",SUM('Раздел 4'!H35:H35))</f>
        <v>0&lt;=0</v>
      </c>
    </row>
    <row r="9893" spans="1:5" ht="42" hidden="1" customHeight="1">
      <c r="A9893" s="231" t="str">
        <f>IF((SUM('Раздел 4'!AI37:AI37)&lt;=SUM('Раздел 4'!AI35:AI35)),"","Неверно!")</f>
        <v/>
      </c>
      <c r="B9893" s="237" t="s">
        <v>32537</v>
      </c>
      <c r="C9893" s="232" t="s">
        <v>12523</v>
      </c>
      <c r="D9893" s="232" t="s">
        <v>12500</v>
      </c>
      <c r="E9893" s="232" t="str">
        <f>CONCATENATE(SUM('Раздел 4'!AI37:AI37),"&lt;=",SUM('Раздел 4'!AI35:AI35))</f>
        <v>0&lt;=0</v>
      </c>
    </row>
    <row r="9894" spans="1:5" ht="42" hidden="1" customHeight="1">
      <c r="A9894" s="231" t="str">
        <f>IF((SUM('Раздел 4'!AJ37:AJ37)&lt;=SUM('Раздел 4'!AJ35:AJ35)),"","Неверно!")</f>
        <v/>
      </c>
      <c r="B9894" s="237" t="s">
        <v>32537</v>
      </c>
      <c r="C9894" s="232" t="s">
        <v>12524</v>
      </c>
      <c r="D9894" s="232" t="s">
        <v>12500</v>
      </c>
      <c r="E9894" s="232" t="str">
        <f>CONCATENATE(SUM('Раздел 4'!AJ37:AJ37),"&lt;=",SUM('Раздел 4'!AJ35:AJ35))</f>
        <v>0&lt;=0</v>
      </c>
    </row>
    <row r="9895" spans="1:5" ht="42" hidden="1" customHeight="1">
      <c r="A9895" s="231" t="str">
        <f>IF((SUM('Раздел 4'!AK37:AK37)&lt;=SUM('Раздел 4'!AK35:AK35)),"","Неверно!")</f>
        <v/>
      </c>
      <c r="B9895" s="237" t="s">
        <v>32537</v>
      </c>
      <c r="C9895" s="232" t="s">
        <v>12525</v>
      </c>
      <c r="D9895" s="232" t="s">
        <v>12500</v>
      </c>
      <c r="E9895" s="232" t="str">
        <f>CONCATENATE(SUM('Раздел 4'!AK37:AK37),"&lt;=",SUM('Раздел 4'!AK35:AK35))</f>
        <v>0&lt;=0</v>
      </c>
    </row>
    <row r="9896" spans="1:5" ht="42" hidden="1" customHeight="1">
      <c r="A9896" s="231" t="str">
        <f>IF((SUM('Раздел 4'!AL37:AL37)&lt;=SUM('Раздел 4'!AL35:AL35)),"","Неверно!")</f>
        <v/>
      </c>
      <c r="B9896" s="237" t="s">
        <v>32537</v>
      </c>
      <c r="C9896" s="232" t="s">
        <v>12526</v>
      </c>
      <c r="D9896" s="232" t="s">
        <v>12500</v>
      </c>
      <c r="E9896" s="232" t="str">
        <f>CONCATENATE(SUM('Раздел 4'!AL37:AL37),"&lt;=",SUM('Раздел 4'!AL35:AL35))</f>
        <v>0&lt;=0</v>
      </c>
    </row>
    <row r="9897" spans="1:5" ht="42" hidden="1" customHeight="1">
      <c r="A9897" s="231" t="str">
        <f>IF((SUM('Раздел 4'!I37:I37)&lt;=SUM('Раздел 4'!I35:I35)),"","Неверно!")</f>
        <v/>
      </c>
      <c r="B9897" s="237" t="s">
        <v>32537</v>
      </c>
      <c r="C9897" s="232" t="s">
        <v>12527</v>
      </c>
      <c r="D9897" s="232" t="s">
        <v>12500</v>
      </c>
      <c r="E9897" s="232" t="str">
        <f>CONCATENATE(SUM('Раздел 4'!I37:I37),"&lt;=",SUM('Раздел 4'!I35:I35))</f>
        <v>0&lt;=0</v>
      </c>
    </row>
    <row r="9898" spans="1:5" ht="42" hidden="1" customHeight="1">
      <c r="A9898" s="231" t="str">
        <f>IF((SUM('Раздел 4'!J37:J37)&lt;=SUM('Раздел 4'!J35:J35)),"","Неверно!")</f>
        <v/>
      </c>
      <c r="B9898" s="237" t="s">
        <v>32537</v>
      </c>
      <c r="C9898" s="232" t="s">
        <v>12528</v>
      </c>
      <c r="D9898" s="232" t="s">
        <v>12500</v>
      </c>
      <c r="E9898" s="232" t="str">
        <f>CONCATENATE(SUM('Раздел 4'!J37:J37),"&lt;=",SUM('Раздел 4'!J35:J35))</f>
        <v>0&lt;=0</v>
      </c>
    </row>
    <row r="9899" spans="1:5" ht="42" hidden="1" customHeight="1">
      <c r="A9899" s="231" t="str">
        <f>IF((SUM('Раздел 4'!K37:K37)&lt;=SUM('Раздел 4'!K35:K35)),"","Неверно!")</f>
        <v/>
      </c>
      <c r="B9899" s="237" t="s">
        <v>32537</v>
      </c>
      <c r="C9899" s="232" t="s">
        <v>12529</v>
      </c>
      <c r="D9899" s="232" t="s">
        <v>12500</v>
      </c>
      <c r="E9899" s="232" t="str">
        <f>CONCATENATE(SUM('Раздел 4'!K37:K37),"&lt;=",SUM('Раздел 4'!K35:K35))</f>
        <v>0&lt;=0</v>
      </c>
    </row>
    <row r="9900" spans="1:5" ht="42" hidden="1" customHeight="1">
      <c r="A9900" s="231" t="str">
        <f>IF((SUM('Раздел 4'!L37:L37)&lt;=SUM('Раздел 4'!L35:L35)),"","Неверно!")</f>
        <v/>
      </c>
      <c r="B9900" s="237" t="s">
        <v>32537</v>
      </c>
      <c r="C9900" s="232" t="s">
        <v>12530</v>
      </c>
      <c r="D9900" s="232" t="s">
        <v>12500</v>
      </c>
      <c r="E9900" s="232" t="str">
        <f>CONCATENATE(SUM('Раздел 4'!L37:L37),"&lt;=",SUM('Раздел 4'!L35:L35))</f>
        <v>0&lt;=0</v>
      </c>
    </row>
    <row r="9901" spans="1:5" ht="42" hidden="1" customHeight="1">
      <c r="A9901" s="231" t="str">
        <f>IF((SUM('Раздел 4'!M37:M37)&lt;=SUM('Раздел 4'!M35:M35)),"","Неверно!")</f>
        <v/>
      </c>
      <c r="B9901" s="237" t="s">
        <v>32537</v>
      </c>
      <c r="C9901" s="232" t="s">
        <v>12531</v>
      </c>
      <c r="D9901" s="232" t="s">
        <v>12500</v>
      </c>
      <c r="E9901" s="232" t="str">
        <f>CONCATENATE(SUM('Раздел 4'!M37:M37),"&lt;=",SUM('Раздел 4'!M35:M35))</f>
        <v>0&lt;=0</v>
      </c>
    </row>
    <row r="9902" spans="1:5" ht="42" hidden="1" customHeight="1">
      <c r="A9902" s="231" t="str">
        <f>IF((SUM('Раздел 4'!N37:N37)&lt;=SUM('Раздел 4'!N35:N35)),"","Неверно!")</f>
        <v/>
      </c>
      <c r="B9902" s="237" t="s">
        <v>32537</v>
      </c>
      <c r="C9902" s="232" t="s">
        <v>12532</v>
      </c>
      <c r="D9902" s="232" t="s">
        <v>12500</v>
      </c>
      <c r="E9902" s="232" t="str">
        <f>CONCATENATE(SUM('Раздел 4'!N37:N37),"&lt;=",SUM('Раздел 4'!N35:N35))</f>
        <v>0&lt;=0</v>
      </c>
    </row>
    <row r="9903" spans="1:5" ht="42" hidden="1" customHeight="1">
      <c r="A9903" s="231" t="str">
        <f>IF((SUM('Раздел 4'!F38:F38)&lt;=SUM('Раздел 4'!F35:F35)),"","Неверно!")</f>
        <v/>
      </c>
      <c r="B9903" s="237" t="s">
        <v>32538</v>
      </c>
      <c r="C9903" s="232" t="s">
        <v>12465</v>
      </c>
      <c r="D9903" s="232" t="s">
        <v>12466</v>
      </c>
      <c r="E9903" s="232" t="str">
        <f>CONCATENATE(SUM('Раздел 4'!F38:F38),"&lt;=",SUM('Раздел 4'!F35:F35))</f>
        <v>0&lt;=0</v>
      </c>
    </row>
    <row r="9904" spans="1:5" ht="42" hidden="1" customHeight="1">
      <c r="A9904" s="231" t="str">
        <f>IF((SUM('Раздел 4'!O38:O38)&lt;=SUM('Раздел 4'!O35:O35)),"","Неверно!")</f>
        <v/>
      </c>
      <c r="B9904" s="237" t="s">
        <v>32538</v>
      </c>
      <c r="C9904" s="232" t="s">
        <v>12467</v>
      </c>
      <c r="D9904" s="232" t="s">
        <v>12466</v>
      </c>
      <c r="E9904" s="232" t="str">
        <f>CONCATENATE(SUM('Раздел 4'!O38:O38),"&lt;=",SUM('Раздел 4'!O35:O35))</f>
        <v>0&lt;=0</v>
      </c>
    </row>
    <row r="9905" spans="1:5" ht="42" hidden="1" customHeight="1">
      <c r="A9905" s="231" t="str">
        <f>IF((SUM('Раздел 4'!P38:P38)&lt;=SUM('Раздел 4'!P35:P35)),"","Неверно!")</f>
        <v/>
      </c>
      <c r="B9905" s="237" t="s">
        <v>32538</v>
      </c>
      <c r="C9905" s="232" t="s">
        <v>12468</v>
      </c>
      <c r="D9905" s="232" t="s">
        <v>12466</v>
      </c>
      <c r="E9905" s="232" t="str">
        <f>CONCATENATE(SUM('Раздел 4'!P38:P38),"&lt;=",SUM('Раздел 4'!P35:P35))</f>
        <v>0&lt;=0</v>
      </c>
    </row>
    <row r="9906" spans="1:5" ht="42" hidden="1" customHeight="1">
      <c r="A9906" s="231" t="str">
        <f>IF((SUM('Раздел 4'!Q38:Q38)&lt;=SUM('Раздел 4'!Q35:Q35)),"","Неверно!")</f>
        <v/>
      </c>
      <c r="B9906" s="237" t="s">
        <v>32538</v>
      </c>
      <c r="C9906" s="232" t="s">
        <v>12469</v>
      </c>
      <c r="D9906" s="232" t="s">
        <v>12466</v>
      </c>
      <c r="E9906" s="232" t="str">
        <f>CONCATENATE(SUM('Раздел 4'!Q38:Q38),"&lt;=",SUM('Раздел 4'!Q35:Q35))</f>
        <v>0&lt;=0</v>
      </c>
    </row>
    <row r="9907" spans="1:5" ht="42" hidden="1" customHeight="1">
      <c r="A9907" s="231" t="str">
        <f>IF((SUM('Раздел 4'!R38:R38)&lt;=SUM('Раздел 4'!R35:R35)),"","Неверно!")</f>
        <v/>
      </c>
      <c r="B9907" s="237" t="s">
        <v>32538</v>
      </c>
      <c r="C9907" s="232" t="s">
        <v>12470</v>
      </c>
      <c r="D9907" s="232" t="s">
        <v>12466</v>
      </c>
      <c r="E9907" s="232" t="str">
        <f>CONCATENATE(SUM('Раздел 4'!R38:R38),"&lt;=",SUM('Раздел 4'!R35:R35))</f>
        <v>0&lt;=0</v>
      </c>
    </row>
    <row r="9908" spans="1:5" ht="42" hidden="1" customHeight="1">
      <c r="A9908" s="231" t="str">
        <f>IF((SUM('Раздел 4'!S38:S38)&lt;=SUM('Раздел 4'!S35:S35)),"","Неверно!")</f>
        <v/>
      </c>
      <c r="B9908" s="237" t="s">
        <v>32538</v>
      </c>
      <c r="C9908" s="232" t="s">
        <v>12471</v>
      </c>
      <c r="D9908" s="232" t="s">
        <v>12466</v>
      </c>
      <c r="E9908" s="232" t="str">
        <f>CONCATENATE(SUM('Раздел 4'!S38:S38),"&lt;=",SUM('Раздел 4'!S35:S35))</f>
        <v>0&lt;=0</v>
      </c>
    </row>
    <row r="9909" spans="1:5" ht="42" hidden="1" customHeight="1">
      <c r="A9909" s="231" t="str">
        <f>IF((SUM('Раздел 4'!T38:T38)&lt;=SUM('Раздел 4'!T35:T35)),"","Неверно!")</f>
        <v/>
      </c>
      <c r="B9909" s="237" t="s">
        <v>32538</v>
      </c>
      <c r="C9909" s="232" t="s">
        <v>12472</v>
      </c>
      <c r="D9909" s="232" t="s">
        <v>12466</v>
      </c>
      <c r="E9909" s="232" t="str">
        <f>CONCATENATE(SUM('Раздел 4'!T38:T38),"&lt;=",SUM('Раздел 4'!T35:T35))</f>
        <v>0&lt;=0</v>
      </c>
    </row>
    <row r="9910" spans="1:5" ht="42" hidden="1" customHeight="1">
      <c r="A9910" s="231" t="str">
        <f>IF((SUM('Раздел 4'!U38:U38)&lt;=SUM('Раздел 4'!U35:U35)),"","Неверно!")</f>
        <v/>
      </c>
      <c r="B9910" s="237" t="s">
        <v>32538</v>
      </c>
      <c r="C9910" s="232" t="s">
        <v>12473</v>
      </c>
      <c r="D9910" s="232" t="s">
        <v>12466</v>
      </c>
      <c r="E9910" s="232" t="str">
        <f>CONCATENATE(SUM('Раздел 4'!U38:U38),"&lt;=",SUM('Раздел 4'!U35:U35))</f>
        <v>0&lt;=0</v>
      </c>
    </row>
    <row r="9911" spans="1:5" ht="42" hidden="1" customHeight="1">
      <c r="A9911" s="231" t="str">
        <f>IF((SUM('Раздел 4'!V38:V38)&lt;=SUM('Раздел 4'!V35:V35)),"","Неверно!")</f>
        <v/>
      </c>
      <c r="B9911" s="237" t="s">
        <v>32538</v>
      </c>
      <c r="C9911" s="232" t="s">
        <v>12474</v>
      </c>
      <c r="D9911" s="232" t="s">
        <v>12466</v>
      </c>
      <c r="E9911" s="232" t="str">
        <f>CONCATENATE(SUM('Раздел 4'!V38:V38),"&lt;=",SUM('Раздел 4'!V35:V35))</f>
        <v>0&lt;=0</v>
      </c>
    </row>
    <row r="9912" spans="1:5" ht="42" hidden="1" customHeight="1">
      <c r="A9912" s="231" t="str">
        <f>IF((SUM('Раздел 4'!W38:W38)&lt;=SUM('Раздел 4'!W35:W35)),"","Неверно!")</f>
        <v/>
      </c>
      <c r="B9912" s="237" t="s">
        <v>32538</v>
      </c>
      <c r="C9912" s="232" t="s">
        <v>12475</v>
      </c>
      <c r="D9912" s="232" t="s">
        <v>12466</v>
      </c>
      <c r="E9912" s="232" t="str">
        <f>CONCATENATE(SUM('Раздел 4'!W38:W38),"&lt;=",SUM('Раздел 4'!W35:W35))</f>
        <v>0&lt;=0</v>
      </c>
    </row>
    <row r="9913" spans="1:5" ht="42" hidden="1" customHeight="1">
      <c r="A9913" s="231" t="str">
        <f>IF((SUM('Раздел 4'!X38:X38)&lt;=SUM('Раздел 4'!X35:X35)),"","Неверно!")</f>
        <v/>
      </c>
      <c r="B9913" s="237" t="s">
        <v>32538</v>
      </c>
      <c r="C9913" s="232" t="s">
        <v>12476</v>
      </c>
      <c r="D9913" s="232" t="s">
        <v>12466</v>
      </c>
      <c r="E9913" s="232" t="str">
        <f>CONCATENATE(SUM('Раздел 4'!X38:X38),"&lt;=",SUM('Раздел 4'!X35:X35))</f>
        <v>0&lt;=0</v>
      </c>
    </row>
    <row r="9914" spans="1:5" ht="42" hidden="1" customHeight="1">
      <c r="A9914" s="231" t="str">
        <f>IF((SUM('Раздел 4'!G38:G38)&lt;=SUM('Раздел 4'!G35:G35)),"","Неверно!")</f>
        <v/>
      </c>
      <c r="B9914" s="237" t="s">
        <v>32538</v>
      </c>
      <c r="C9914" s="232" t="s">
        <v>12477</v>
      </c>
      <c r="D9914" s="232" t="s">
        <v>12466</v>
      </c>
      <c r="E9914" s="232" t="str">
        <f>CONCATENATE(SUM('Раздел 4'!G38:G38),"&lt;=",SUM('Раздел 4'!G35:G35))</f>
        <v>0&lt;=0</v>
      </c>
    </row>
    <row r="9915" spans="1:5" ht="42" hidden="1" customHeight="1">
      <c r="A9915" s="231" t="str">
        <f>IF((SUM('Раздел 4'!Y38:Y38)&lt;=SUM('Раздел 4'!Y35:Y35)),"","Неверно!")</f>
        <v/>
      </c>
      <c r="B9915" s="237" t="s">
        <v>32538</v>
      </c>
      <c r="C9915" s="232" t="s">
        <v>12478</v>
      </c>
      <c r="D9915" s="232" t="s">
        <v>12466</v>
      </c>
      <c r="E9915" s="232" t="str">
        <f>CONCATENATE(SUM('Раздел 4'!Y38:Y38),"&lt;=",SUM('Раздел 4'!Y35:Y35))</f>
        <v>0&lt;=0</v>
      </c>
    </row>
    <row r="9916" spans="1:5" ht="42" hidden="1" customHeight="1">
      <c r="A9916" s="231" t="str">
        <f>IF((SUM('Раздел 4'!Z38:Z38)&lt;=SUM('Раздел 4'!Z35:Z35)),"","Неверно!")</f>
        <v/>
      </c>
      <c r="B9916" s="237" t="s">
        <v>32538</v>
      </c>
      <c r="C9916" s="232" t="s">
        <v>12479</v>
      </c>
      <c r="D9916" s="232" t="s">
        <v>12466</v>
      </c>
      <c r="E9916" s="232" t="str">
        <f>CONCATENATE(SUM('Раздел 4'!Z38:Z38),"&lt;=",SUM('Раздел 4'!Z35:Z35))</f>
        <v>0&lt;=0</v>
      </c>
    </row>
    <row r="9917" spans="1:5" ht="42" hidden="1" customHeight="1">
      <c r="A9917" s="231" t="str">
        <f>IF((SUM('Раздел 4'!AA38:AA38)&lt;=SUM('Раздел 4'!AA35:AA35)),"","Неверно!")</f>
        <v/>
      </c>
      <c r="B9917" s="237" t="s">
        <v>32538</v>
      </c>
      <c r="C9917" s="232" t="s">
        <v>12480</v>
      </c>
      <c r="D9917" s="232" t="s">
        <v>12466</v>
      </c>
      <c r="E9917" s="232" t="str">
        <f>CONCATENATE(SUM('Раздел 4'!AA38:AA38),"&lt;=",SUM('Раздел 4'!AA35:AA35))</f>
        <v>0&lt;=0</v>
      </c>
    </row>
    <row r="9918" spans="1:5" ht="42" hidden="1" customHeight="1">
      <c r="A9918" s="231" t="str">
        <f>IF((SUM('Раздел 4'!AB38:AB38)&lt;=SUM('Раздел 4'!AB35:AB35)),"","Неверно!")</f>
        <v/>
      </c>
      <c r="B9918" s="237" t="s">
        <v>32538</v>
      </c>
      <c r="C9918" s="232" t="s">
        <v>12481</v>
      </c>
      <c r="D9918" s="232" t="s">
        <v>12466</v>
      </c>
      <c r="E9918" s="232" t="str">
        <f>CONCATENATE(SUM('Раздел 4'!AB38:AB38),"&lt;=",SUM('Раздел 4'!AB35:AB35))</f>
        <v>0&lt;=0</v>
      </c>
    </row>
    <row r="9919" spans="1:5" ht="42" hidden="1" customHeight="1">
      <c r="A9919" s="231" t="str">
        <f>IF((SUM('Раздел 4'!AC38:AC38)&lt;=SUM('Раздел 4'!AC35:AC35)),"","Неверно!")</f>
        <v/>
      </c>
      <c r="B9919" s="237" t="s">
        <v>32538</v>
      </c>
      <c r="C9919" s="232" t="s">
        <v>12482</v>
      </c>
      <c r="D9919" s="232" t="s">
        <v>12466</v>
      </c>
      <c r="E9919" s="232" t="str">
        <f>CONCATENATE(SUM('Раздел 4'!AC38:AC38),"&lt;=",SUM('Раздел 4'!AC35:AC35))</f>
        <v>0&lt;=0</v>
      </c>
    </row>
    <row r="9920" spans="1:5" ht="42" hidden="1" customHeight="1">
      <c r="A9920" s="231" t="str">
        <f>IF((SUM('Раздел 4'!AD38:AD38)&lt;=SUM('Раздел 4'!AD35:AD35)),"","Неверно!")</f>
        <v/>
      </c>
      <c r="B9920" s="237" t="s">
        <v>32538</v>
      </c>
      <c r="C9920" s="232" t="s">
        <v>12483</v>
      </c>
      <c r="D9920" s="232" t="s">
        <v>12466</v>
      </c>
      <c r="E9920" s="232" t="str">
        <f>CONCATENATE(SUM('Раздел 4'!AD38:AD38),"&lt;=",SUM('Раздел 4'!AD35:AD35))</f>
        <v>0&lt;=0</v>
      </c>
    </row>
    <row r="9921" spans="1:5" ht="42" hidden="1" customHeight="1">
      <c r="A9921" s="231" t="str">
        <f>IF((SUM('Раздел 4'!AE38:AE38)&lt;=SUM('Раздел 4'!AE35:AE35)),"","Неверно!")</f>
        <v/>
      </c>
      <c r="B9921" s="237" t="s">
        <v>32538</v>
      </c>
      <c r="C9921" s="232" t="s">
        <v>12484</v>
      </c>
      <c r="D9921" s="232" t="s">
        <v>12466</v>
      </c>
      <c r="E9921" s="232" t="str">
        <f>CONCATENATE(SUM('Раздел 4'!AE38:AE38),"&lt;=",SUM('Раздел 4'!AE35:AE35))</f>
        <v>0&lt;=0</v>
      </c>
    </row>
    <row r="9922" spans="1:5" ht="42" hidden="1" customHeight="1">
      <c r="A9922" s="231" t="str">
        <f>IF((SUM('Раздел 4'!AF38:AF38)&lt;=SUM('Раздел 4'!AF35:AF35)),"","Неверно!")</f>
        <v/>
      </c>
      <c r="B9922" s="237" t="s">
        <v>32538</v>
      </c>
      <c r="C9922" s="232" t="s">
        <v>12485</v>
      </c>
      <c r="D9922" s="232" t="s">
        <v>12466</v>
      </c>
      <c r="E9922" s="232" t="str">
        <f>CONCATENATE(SUM('Раздел 4'!AF38:AF38),"&lt;=",SUM('Раздел 4'!AF35:AF35))</f>
        <v>0&lt;=0</v>
      </c>
    </row>
    <row r="9923" spans="1:5" ht="42" hidden="1" customHeight="1">
      <c r="A9923" s="231" t="str">
        <f>IF((SUM('Раздел 4'!AG38:AG38)&lt;=SUM('Раздел 4'!AG35:AG35)),"","Неверно!")</f>
        <v/>
      </c>
      <c r="B9923" s="237" t="s">
        <v>32538</v>
      </c>
      <c r="C9923" s="232" t="s">
        <v>12486</v>
      </c>
      <c r="D9923" s="232" t="s">
        <v>12466</v>
      </c>
      <c r="E9923" s="232" t="str">
        <f>CONCATENATE(SUM('Раздел 4'!AG38:AG38),"&lt;=",SUM('Раздел 4'!AG35:AG35))</f>
        <v>0&lt;=0</v>
      </c>
    </row>
    <row r="9924" spans="1:5" ht="42" hidden="1" customHeight="1">
      <c r="A9924" s="231" t="str">
        <f>IF((SUM('Раздел 4'!AH38:AH38)&lt;=SUM('Раздел 4'!AH35:AH35)),"","Неверно!")</f>
        <v/>
      </c>
      <c r="B9924" s="237" t="s">
        <v>32538</v>
      </c>
      <c r="C9924" s="232" t="s">
        <v>12487</v>
      </c>
      <c r="D9924" s="232" t="s">
        <v>12466</v>
      </c>
      <c r="E9924" s="232" t="str">
        <f>CONCATENATE(SUM('Раздел 4'!AH38:AH38),"&lt;=",SUM('Раздел 4'!AH35:AH35))</f>
        <v>0&lt;=0</v>
      </c>
    </row>
    <row r="9925" spans="1:5" ht="42" hidden="1" customHeight="1">
      <c r="A9925" s="231" t="str">
        <f>IF((SUM('Раздел 4'!H38:H38)&lt;=SUM('Раздел 4'!H35:H35)),"","Неверно!")</f>
        <v/>
      </c>
      <c r="B9925" s="237" t="s">
        <v>32538</v>
      </c>
      <c r="C9925" s="232" t="s">
        <v>12488</v>
      </c>
      <c r="D9925" s="232" t="s">
        <v>12466</v>
      </c>
      <c r="E9925" s="232" t="str">
        <f>CONCATENATE(SUM('Раздел 4'!H38:H38),"&lt;=",SUM('Раздел 4'!H35:H35))</f>
        <v>0&lt;=0</v>
      </c>
    </row>
    <row r="9926" spans="1:5" ht="42" hidden="1" customHeight="1">
      <c r="A9926" s="231" t="str">
        <f>IF((SUM('Раздел 4'!AI38:AI38)&lt;=SUM('Раздел 4'!AI35:AI35)),"","Неверно!")</f>
        <v/>
      </c>
      <c r="B9926" s="237" t="s">
        <v>32538</v>
      </c>
      <c r="C9926" s="232" t="s">
        <v>12489</v>
      </c>
      <c r="D9926" s="232" t="s">
        <v>12466</v>
      </c>
      <c r="E9926" s="232" t="str">
        <f>CONCATENATE(SUM('Раздел 4'!AI38:AI38),"&lt;=",SUM('Раздел 4'!AI35:AI35))</f>
        <v>0&lt;=0</v>
      </c>
    </row>
    <row r="9927" spans="1:5" ht="42" hidden="1" customHeight="1">
      <c r="A9927" s="231" t="str">
        <f>IF((SUM('Раздел 4'!AJ38:AJ38)&lt;=SUM('Раздел 4'!AJ35:AJ35)),"","Неверно!")</f>
        <v/>
      </c>
      <c r="B9927" s="237" t="s">
        <v>32538</v>
      </c>
      <c r="C9927" s="232" t="s">
        <v>12490</v>
      </c>
      <c r="D9927" s="232" t="s">
        <v>12466</v>
      </c>
      <c r="E9927" s="232" t="str">
        <f>CONCATENATE(SUM('Раздел 4'!AJ38:AJ38),"&lt;=",SUM('Раздел 4'!AJ35:AJ35))</f>
        <v>0&lt;=0</v>
      </c>
    </row>
    <row r="9928" spans="1:5" ht="42" hidden="1" customHeight="1">
      <c r="A9928" s="231" t="str">
        <f>IF((SUM('Раздел 4'!AK38:AK38)&lt;=SUM('Раздел 4'!AK35:AK35)),"","Неверно!")</f>
        <v/>
      </c>
      <c r="B9928" s="237" t="s">
        <v>32538</v>
      </c>
      <c r="C9928" s="232" t="s">
        <v>12491</v>
      </c>
      <c r="D9928" s="232" t="s">
        <v>12466</v>
      </c>
      <c r="E9928" s="232" t="str">
        <f>CONCATENATE(SUM('Раздел 4'!AK38:AK38),"&lt;=",SUM('Раздел 4'!AK35:AK35))</f>
        <v>0&lt;=0</v>
      </c>
    </row>
    <row r="9929" spans="1:5" ht="42" hidden="1" customHeight="1">
      <c r="A9929" s="231" t="str">
        <f>IF((SUM('Раздел 4'!AL38:AL38)&lt;=SUM('Раздел 4'!AL35:AL35)),"","Неверно!")</f>
        <v/>
      </c>
      <c r="B9929" s="237" t="s">
        <v>32538</v>
      </c>
      <c r="C9929" s="232" t="s">
        <v>12492</v>
      </c>
      <c r="D9929" s="232" t="s">
        <v>12466</v>
      </c>
      <c r="E9929" s="232" t="str">
        <f>CONCATENATE(SUM('Раздел 4'!AL38:AL38),"&lt;=",SUM('Раздел 4'!AL35:AL35))</f>
        <v>0&lt;=0</v>
      </c>
    </row>
    <row r="9930" spans="1:5" ht="42" hidden="1" customHeight="1">
      <c r="A9930" s="231" t="str">
        <f>IF((SUM('Раздел 4'!I38:I38)&lt;=SUM('Раздел 4'!I35:I35)),"","Неверно!")</f>
        <v/>
      </c>
      <c r="B9930" s="237" t="s">
        <v>32538</v>
      </c>
      <c r="C9930" s="232" t="s">
        <v>12493</v>
      </c>
      <c r="D9930" s="232" t="s">
        <v>12466</v>
      </c>
      <c r="E9930" s="232" t="str">
        <f>CONCATENATE(SUM('Раздел 4'!I38:I38),"&lt;=",SUM('Раздел 4'!I35:I35))</f>
        <v>0&lt;=0</v>
      </c>
    </row>
    <row r="9931" spans="1:5" ht="42" hidden="1" customHeight="1">
      <c r="A9931" s="231" t="str">
        <f>IF((SUM('Раздел 4'!J38:J38)&lt;=SUM('Раздел 4'!J35:J35)),"","Неверно!")</f>
        <v/>
      </c>
      <c r="B9931" s="237" t="s">
        <v>32538</v>
      </c>
      <c r="C9931" s="232" t="s">
        <v>12494</v>
      </c>
      <c r="D9931" s="232" t="s">
        <v>12466</v>
      </c>
      <c r="E9931" s="232" t="str">
        <f>CONCATENATE(SUM('Раздел 4'!J38:J38),"&lt;=",SUM('Раздел 4'!J35:J35))</f>
        <v>0&lt;=0</v>
      </c>
    </row>
    <row r="9932" spans="1:5" ht="42" hidden="1" customHeight="1">
      <c r="A9932" s="231" t="str">
        <f>IF((SUM('Раздел 4'!K38:K38)&lt;=SUM('Раздел 4'!K35:K35)),"","Неверно!")</f>
        <v/>
      </c>
      <c r="B9932" s="237" t="s">
        <v>32538</v>
      </c>
      <c r="C9932" s="232" t="s">
        <v>12495</v>
      </c>
      <c r="D9932" s="232" t="s">
        <v>12466</v>
      </c>
      <c r="E9932" s="232" t="str">
        <f>CONCATENATE(SUM('Раздел 4'!K38:K38),"&lt;=",SUM('Раздел 4'!K35:K35))</f>
        <v>0&lt;=0</v>
      </c>
    </row>
    <row r="9933" spans="1:5" ht="42" hidden="1" customHeight="1">
      <c r="A9933" s="231" t="str">
        <f>IF((SUM('Раздел 4'!L38:L38)&lt;=SUM('Раздел 4'!L35:L35)),"","Неверно!")</f>
        <v/>
      </c>
      <c r="B9933" s="237" t="s">
        <v>32538</v>
      </c>
      <c r="C9933" s="232" t="s">
        <v>12496</v>
      </c>
      <c r="D9933" s="232" t="s">
        <v>12466</v>
      </c>
      <c r="E9933" s="232" t="str">
        <f>CONCATENATE(SUM('Раздел 4'!L38:L38),"&lt;=",SUM('Раздел 4'!L35:L35))</f>
        <v>0&lt;=0</v>
      </c>
    </row>
    <row r="9934" spans="1:5" ht="42" hidden="1" customHeight="1">
      <c r="A9934" s="231" t="str">
        <f>IF((SUM('Раздел 4'!M38:M38)&lt;=SUM('Раздел 4'!M35:M35)),"","Неверно!")</f>
        <v/>
      </c>
      <c r="B9934" s="237" t="s">
        <v>32538</v>
      </c>
      <c r="C9934" s="232" t="s">
        <v>12497</v>
      </c>
      <c r="D9934" s="232" t="s">
        <v>12466</v>
      </c>
      <c r="E9934" s="232" t="str">
        <f>CONCATENATE(SUM('Раздел 4'!M38:M38),"&lt;=",SUM('Раздел 4'!M35:M35))</f>
        <v>0&lt;=0</v>
      </c>
    </row>
    <row r="9935" spans="1:5" ht="42" hidden="1" customHeight="1">
      <c r="A9935" s="231" t="str">
        <f>IF((SUM('Раздел 4'!N38:N38)&lt;=SUM('Раздел 4'!N35:N35)),"","Неверно!")</f>
        <v/>
      </c>
      <c r="B9935" s="237" t="s">
        <v>32538</v>
      </c>
      <c r="C9935" s="232" t="s">
        <v>12498</v>
      </c>
      <c r="D9935" s="232" t="s">
        <v>12466</v>
      </c>
      <c r="E9935" s="232" t="str">
        <f>CONCATENATE(SUM('Раздел 4'!N38:N38),"&lt;=",SUM('Раздел 4'!N35:N35))</f>
        <v>0&lt;=0</v>
      </c>
    </row>
    <row r="9936" spans="1:5" ht="42" hidden="1" customHeight="1">
      <c r="A9936" s="231" t="str">
        <f>IF((SUM('Раздел 4'!F41:F41)&lt;=SUM('Раздел 4'!F40:F40)),"","Неверно!")</f>
        <v/>
      </c>
      <c r="B9936" s="237" t="s">
        <v>32539</v>
      </c>
      <c r="C9936" s="232" t="s">
        <v>12431</v>
      </c>
      <c r="D9936" s="232" t="s">
        <v>12432</v>
      </c>
      <c r="E9936" s="232" t="str">
        <f>CONCATENATE(SUM('Раздел 4'!F41:F41),"&lt;=",SUM('Раздел 4'!F40:F40))</f>
        <v>0&lt;=0</v>
      </c>
    </row>
    <row r="9937" spans="1:5" ht="42" hidden="1" customHeight="1">
      <c r="A9937" s="231" t="str">
        <f>IF((SUM('Раздел 4'!O41:O41)&lt;=SUM('Раздел 4'!O40:O40)),"","Неверно!")</f>
        <v/>
      </c>
      <c r="B9937" s="237" t="s">
        <v>32539</v>
      </c>
      <c r="C9937" s="232" t="s">
        <v>12433</v>
      </c>
      <c r="D9937" s="232" t="s">
        <v>12432</v>
      </c>
      <c r="E9937" s="232" t="str">
        <f>CONCATENATE(SUM('Раздел 4'!O41:O41),"&lt;=",SUM('Раздел 4'!O40:O40))</f>
        <v>0&lt;=0</v>
      </c>
    </row>
    <row r="9938" spans="1:5" ht="42" hidden="1" customHeight="1">
      <c r="A9938" s="231" t="str">
        <f>IF((SUM('Раздел 4'!P41:P41)&lt;=SUM('Раздел 4'!P40:P40)),"","Неверно!")</f>
        <v/>
      </c>
      <c r="B9938" s="237" t="s">
        <v>32539</v>
      </c>
      <c r="C9938" s="232" t="s">
        <v>12434</v>
      </c>
      <c r="D9938" s="232" t="s">
        <v>12432</v>
      </c>
      <c r="E9938" s="232" t="str">
        <f>CONCATENATE(SUM('Раздел 4'!P41:P41),"&lt;=",SUM('Раздел 4'!P40:P40))</f>
        <v>0&lt;=0</v>
      </c>
    </row>
    <row r="9939" spans="1:5" ht="42" hidden="1" customHeight="1">
      <c r="A9939" s="231" t="str">
        <f>IF((SUM('Раздел 4'!Q41:Q41)&lt;=SUM('Раздел 4'!Q40:Q40)),"","Неверно!")</f>
        <v/>
      </c>
      <c r="B9939" s="237" t="s">
        <v>32539</v>
      </c>
      <c r="C9939" s="232" t="s">
        <v>12435</v>
      </c>
      <c r="D9939" s="232" t="s">
        <v>12432</v>
      </c>
      <c r="E9939" s="232" t="str">
        <f>CONCATENATE(SUM('Раздел 4'!Q41:Q41),"&lt;=",SUM('Раздел 4'!Q40:Q40))</f>
        <v>0&lt;=0</v>
      </c>
    </row>
    <row r="9940" spans="1:5" ht="42" hidden="1" customHeight="1">
      <c r="A9940" s="231" t="str">
        <f>IF((SUM('Раздел 4'!R41:R41)&lt;=SUM('Раздел 4'!R40:R40)),"","Неверно!")</f>
        <v/>
      </c>
      <c r="B9940" s="237" t="s">
        <v>32539</v>
      </c>
      <c r="C9940" s="232" t="s">
        <v>12436</v>
      </c>
      <c r="D9940" s="232" t="s">
        <v>12432</v>
      </c>
      <c r="E9940" s="232" t="str">
        <f>CONCATENATE(SUM('Раздел 4'!R41:R41),"&lt;=",SUM('Раздел 4'!R40:R40))</f>
        <v>0&lt;=0</v>
      </c>
    </row>
    <row r="9941" spans="1:5" ht="42" hidden="1" customHeight="1">
      <c r="A9941" s="231" t="str">
        <f>IF((SUM('Раздел 4'!S41:S41)&lt;=SUM('Раздел 4'!S40:S40)),"","Неверно!")</f>
        <v/>
      </c>
      <c r="B9941" s="237" t="s">
        <v>32539</v>
      </c>
      <c r="C9941" s="232" t="s">
        <v>12437</v>
      </c>
      <c r="D9941" s="232" t="s">
        <v>12432</v>
      </c>
      <c r="E9941" s="232" t="str">
        <f>CONCATENATE(SUM('Раздел 4'!S41:S41),"&lt;=",SUM('Раздел 4'!S40:S40))</f>
        <v>0&lt;=0</v>
      </c>
    </row>
    <row r="9942" spans="1:5" ht="42" hidden="1" customHeight="1">
      <c r="A9942" s="231" t="str">
        <f>IF((SUM('Раздел 4'!T41:T41)&lt;=SUM('Раздел 4'!T40:T40)),"","Неверно!")</f>
        <v/>
      </c>
      <c r="B9942" s="237" t="s">
        <v>32539</v>
      </c>
      <c r="C9942" s="232" t="s">
        <v>12438</v>
      </c>
      <c r="D9942" s="232" t="s">
        <v>12432</v>
      </c>
      <c r="E9942" s="232" t="str">
        <f>CONCATENATE(SUM('Раздел 4'!T41:T41),"&lt;=",SUM('Раздел 4'!T40:T40))</f>
        <v>0&lt;=0</v>
      </c>
    </row>
    <row r="9943" spans="1:5" ht="42" hidden="1" customHeight="1">
      <c r="A9943" s="231" t="str">
        <f>IF((SUM('Раздел 4'!U41:U41)&lt;=SUM('Раздел 4'!U40:U40)),"","Неверно!")</f>
        <v/>
      </c>
      <c r="B9943" s="237" t="s">
        <v>32539</v>
      </c>
      <c r="C9943" s="232" t="s">
        <v>12439</v>
      </c>
      <c r="D9943" s="232" t="s">
        <v>12432</v>
      </c>
      <c r="E9943" s="232" t="str">
        <f>CONCATENATE(SUM('Раздел 4'!U41:U41),"&lt;=",SUM('Раздел 4'!U40:U40))</f>
        <v>0&lt;=0</v>
      </c>
    </row>
    <row r="9944" spans="1:5" ht="42" hidden="1" customHeight="1">
      <c r="A9944" s="231" t="str">
        <f>IF((SUM('Раздел 4'!V41:V41)&lt;=SUM('Раздел 4'!V40:V40)),"","Неверно!")</f>
        <v/>
      </c>
      <c r="B9944" s="237" t="s">
        <v>32539</v>
      </c>
      <c r="C9944" s="232" t="s">
        <v>12440</v>
      </c>
      <c r="D9944" s="232" t="s">
        <v>12432</v>
      </c>
      <c r="E9944" s="232" t="str">
        <f>CONCATENATE(SUM('Раздел 4'!V41:V41),"&lt;=",SUM('Раздел 4'!V40:V40))</f>
        <v>0&lt;=0</v>
      </c>
    </row>
    <row r="9945" spans="1:5" ht="42" hidden="1" customHeight="1">
      <c r="A9945" s="231" t="str">
        <f>IF((SUM('Раздел 4'!W41:W41)&lt;=SUM('Раздел 4'!W40:W40)),"","Неверно!")</f>
        <v/>
      </c>
      <c r="B9945" s="237" t="s">
        <v>32539</v>
      </c>
      <c r="C9945" s="232" t="s">
        <v>12441</v>
      </c>
      <c r="D9945" s="232" t="s">
        <v>12432</v>
      </c>
      <c r="E9945" s="232" t="str">
        <f>CONCATENATE(SUM('Раздел 4'!W41:W41),"&lt;=",SUM('Раздел 4'!W40:W40))</f>
        <v>0&lt;=0</v>
      </c>
    </row>
    <row r="9946" spans="1:5" ht="42" hidden="1" customHeight="1">
      <c r="A9946" s="231" t="str">
        <f>IF((SUM('Раздел 4'!X41:X41)&lt;=SUM('Раздел 4'!X40:X40)),"","Неверно!")</f>
        <v/>
      </c>
      <c r="B9946" s="237" t="s">
        <v>32539</v>
      </c>
      <c r="C9946" s="232" t="s">
        <v>12442</v>
      </c>
      <c r="D9946" s="232" t="s">
        <v>12432</v>
      </c>
      <c r="E9946" s="232" t="str">
        <f>CONCATENATE(SUM('Раздел 4'!X41:X41),"&lt;=",SUM('Раздел 4'!X40:X40))</f>
        <v>0&lt;=0</v>
      </c>
    </row>
    <row r="9947" spans="1:5" ht="42" hidden="1" customHeight="1">
      <c r="A9947" s="231" t="str">
        <f>IF((SUM('Раздел 4'!G41:G41)&lt;=SUM('Раздел 4'!G40:G40)),"","Неверно!")</f>
        <v/>
      </c>
      <c r="B9947" s="237" t="s">
        <v>32539</v>
      </c>
      <c r="C9947" s="232" t="s">
        <v>12443</v>
      </c>
      <c r="D9947" s="232" t="s">
        <v>12432</v>
      </c>
      <c r="E9947" s="232" t="str">
        <f>CONCATENATE(SUM('Раздел 4'!G41:G41),"&lt;=",SUM('Раздел 4'!G40:G40))</f>
        <v>0&lt;=0</v>
      </c>
    </row>
    <row r="9948" spans="1:5" ht="42" hidden="1" customHeight="1">
      <c r="A9948" s="231" t="str">
        <f>IF((SUM('Раздел 4'!Y41:Y41)&lt;=SUM('Раздел 4'!Y40:Y40)),"","Неверно!")</f>
        <v/>
      </c>
      <c r="B9948" s="237" t="s">
        <v>32539</v>
      </c>
      <c r="C9948" s="232" t="s">
        <v>12444</v>
      </c>
      <c r="D9948" s="232" t="s">
        <v>12432</v>
      </c>
      <c r="E9948" s="232" t="str">
        <f>CONCATENATE(SUM('Раздел 4'!Y41:Y41),"&lt;=",SUM('Раздел 4'!Y40:Y40))</f>
        <v>0&lt;=0</v>
      </c>
    </row>
    <row r="9949" spans="1:5" ht="42" hidden="1" customHeight="1">
      <c r="A9949" s="231" t="str">
        <f>IF((SUM('Раздел 4'!Z41:Z41)&lt;=SUM('Раздел 4'!Z40:Z40)),"","Неверно!")</f>
        <v/>
      </c>
      <c r="B9949" s="237" t="s">
        <v>32539</v>
      </c>
      <c r="C9949" s="232" t="s">
        <v>12445</v>
      </c>
      <c r="D9949" s="232" t="s">
        <v>12432</v>
      </c>
      <c r="E9949" s="232" t="str">
        <f>CONCATENATE(SUM('Раздел 4'!Z41:Z41),"&lt;=",SUM('Раздел 4'!Z40:Z40))</f>
        <v>0&lt;=0</v>
      </c>
    </row>
    <row r="9950" spans="1:5" ht="42" hidden="1" customHeight="1">
      <c r="A9950" s="231" t="str">
        <f>IF((SUM('Раздел 4'!AA41:AA41)&lt;=SUM('Раздел 4'!AA40:AA40)),"","Неверно!")</f>
        <v/>
      </c>
      <c r="B9950" s="237" t="s">
        <v>32539</v>
      </c>
      <c r="C9950" s="232" t="s">
        <v>12446</v>
      </c>
      <c r="D9950" s="232" t="s">
        <v>12432</v>
      </c>
      <c r="E9950" s="232" t="str">
        <f>CONCATENATE(SUM('Раздел 4'!AA41:AA41),"&lt;=",SUM('Раздел 4'!AA40:AA40))</f>
        <v>0&lt;=0</v>
      </c>
    </row>
    <row r="9951" spans="1:5" ht="42" hidden="1" customHeight="1">
      <c r="A9951" s="231" t="str">
        <f>IF((SUM('Раздел 4'!AB41:AB41)&lt;=SUM('Раздел 4'!AB40:AB40)),"","Неверно!")</f>
        <v/>
      </c>
      <c r="B9951" s="237" t="s">
        <v>32539</v>
      </c>
      <c r="C9951" s="232" t="s">
        <v>12447</v>
      </c>
      <c r="D9951" s="232" t="s">
        <v>12432</v>
      </c>
      <c r="E9951" s="232" t="str">
        <f>CONCATENATE(SUM('Раздел 4'!AB41:AB41),"&lt;=",SUM('Раздел 4'!AB40:AB40))</f>
        <v>0&lt;=0</v>
      </c>
    </row>
    <row r="9952" spans="1:5" ht="42" hidden="1" customHeight="1">
      <c r="A9952" s="231" t="str">
        <f>IF((SUM('Раздел 4'!AC41:AC41)&lt;=SUM('Раздел 4'!AC40:AC40)),"","Неверно!")</f>
        <v/>
      </c>
      <c r="B9952" s="237" t="s">
        <v>32539</v>
      </c>
      <c r="C9952" s="232" t="s">
        <v>12448</v>
      </c>
      <c r="D9952" s="232" t="s">
        <v>12432</v>
      </c>
      <c r="E9952" s="232" t="str">
        <f>CONCATENATE(SUM('Раздел 4'!AC41:AC41),"&lt;=",SUM('Раздел 4'!AC40:AC40))</f>
        <v>0&lt;=0</v>
      </c>
    </row>
    <row r="9953" spans="1:5" ht="42" hidden="1" customHeight="1">
      <c r="A9953" s="231" t="str">
        <f>IF((SUM('Раздел 4'!AD41:AD41)&lt;=SUM('Раздел 4'!AD40:AD40)),"","Неверно!")</f>
        <v/>
      </c>
      <c r="B9953" s="237" t="s">
        <v>32539</v>
      </c>
      <c r="C9953" s="232" t="s">
        <v>12449</v>
      </c>
      <c r="D9953" s="232" t="s">
        <v>12432</v>
      </c>
      <c r="E9953" s="232" t="str">
        <f>CONCATENATE(SUM('Раздел 4'!AD41:AD41),"&lt;=",SUM('Раздел 4'!AD40:AD40))</f>
        <v>0&lt;=0</v>
      </c>
    </row>
    <row r="9954" spans="1:5" ht="42" hidden="1" customHeight="1">
      <c r="A9954" s="231" t="str">
        <f>IF((SUM('Раздел 4'!AE41:AE41)&lt;=SUM('Раздел 4'!AE40:AE40)),"","Неверно!")</f>
        <v/>
      </c>
      <c r="B9954" s="237" t="s">
        <v>32539</v>
      </c>
      <c r="C9954" s="232" t="s">
        <v>12450</v>
      </c>
      <c r="D9954" s="232" t="s">
        <v>12432</v>
      </c>
      <c r="E9954" s="232" t="str">
        <f>CONCATENATE(SUM('Раздел 4'!AE41:AE41),"&lt;=",SUM('Раздел 4'!AE40:AE40))</f>
        <v>0&lt;=0</v>
      </c>
    </row>
    <row r="9955" spans="1:5" ht="42" hidden="1" customHeight="1">
      <c r="A9955" s="231" t="str">
        <f>IF((SUM('Раздел 4'!AF41:AF41)&lt;=SUM('Раздел 4'!AF40:AF40)),"","Неверно!")</f>
        <v/>
      </c>
      <c r="B9955" s="237" t="s">
        <v>32539</v>
      </c>
      <c r="C9955" s="232" t="s">
        <v>12451</v>
      </c>
      <c r="D9955" s="232" t="s">
        <v>12432</v>
      </c>
      <c r="E9955" s="232" t="str">
        <f>CONCATENATE(SUM('Раздел 4'!AF41:AF41),"&lt;=",SUM('Раздел 4'!AF40:AF40))</f>
        <v>0&lt;=0</v>
      </c>
    </row>
    <row r="9956" spans="1:5" ht="42" hidden="1" customHeight="1">
      <c r="A9956" s="231" t="str">
        <f>IF((SUM('Раздел 4'!AG41:AG41)&lt;=SUM('Раздел 4'!AG40:AG40)),"","Неверно!")</f>
        <v/>
      </c>
      <c r="B9956" s="237" t="s">
        <v>32539</v>
      </c>
      <c r="C9956" s="232" t="s">
        <v>12452</v>
      </c>
      <c r="D9956" s="232" t="s">
        <v>12432</v>
      </c>
      <c r="E9956" s="232" t="str">
        <f>CONCATENATE(SUM('Раздел 4'!AG41:AG41),"&lt;=",SUM('Раздел 4'!AG40:AG40))</f>
        <v>0&lt;=0</v>
      </c>
    </row>
    <row r="9957" spans="1:5" ht="42" hidden="1" customHeight="1">
      <c r="A9957" s="231" t="str">
        <f>IF((SUM('Раздел 4'!AH41:AH41)&lt;=SUM('Раздел 4'!AH40:AH40)),"","Неверно!")</f>
        <v/>
      </c>
      <c r="B9957" s="237" t="s">
        <v>32539</v>
      </c>
      <c r="C9957" s="232" t="s">
        <v>12453</v>
      </c>
      <c r="D9957" s="232" t="s">
        <v>12432</v>
      </c>
      <c r="E9957" s="232" t="str">
        <f>CONCATENATE(SUM('Раздел 4'!AH41:AH41),"&lt;=",SUM('Раздел 4'!AH40:AH40))</f>
        <v>0&lt;=0</v>
      </c>
    </row>
    <row r="9958" spans="1:5" ht="42" hidden="1" customHeight="1">
      <c r="A9958" s="231" t="str">
        <f>IF((SUM('Раздел 4'!H41:H41)&lt;=SUM('Раздел 4'!H40:H40)),"","Неверно!")</f>
        <v/>
      </c>
      <c r="B9958" s="237" t="s">
        <v>32539</v>
      </c>
      <c r="C9958" s="232" t="s">
        <v>12454</v>
      </c>
      <c r="D9958" s="232" t="s">
        <v>12432</v>
      </c>
      <c r="E9958" s="232" t="str">
        <f>CONCATENATE(SUM('Раздел 4'!H41:H41),"&lt;=",SUM('Раздел 4'!H40:H40))</f>
        <v>0&lt;=0</v>
      </c>
    </row>
    <row r="9959" spans="1:5" ht="42" hidden="1" customHeight="1">
      <c r="A9959" s="231" t="str">
        <f>IF((SUM('Раздел 4'!AI41:AI41)&lt;=SUM('Раздел 4'!AI40:AI40)),"","Неверно!")</f>
        <v/>
      </c>
      <c r="B9959" s="237" t="s">
        <v>32539</v>
      </c>
      <c r="C9959" s="232" t="s">
        <v>12455</v>
      </c>
      <c r="D9959" s="232" t="s">
        <v>12432</v>
      </c>
      <c r="E9959" s="232" t="str">
        <f>CONCATENATE(SUM('Раздел 4'!AI41:AI41),"&lt;=",SUM('Раздел 4'!AI40:AI40))</f>
        <v>0&lt;=0</v>
      </c>
    </row>
    <row r="9960" spans="1:5" ht="42" hidden="1" customHeight="1">
      <c r="A9960" s="231" t="str">
        <f>IF((SUM('Раздел 4'!AJ41:AJ41)&lt;=SUM('Раздел 4'!AJ40:AJ40)),"","Неверно!")</f>
        <v/>
      </c>
      <c r="B9960" s="237" t="s">
        <v>32539</v>
      </c>
      <c r="C9960" s="232" t="s">
        <v>12456</v>
      </c>
      <c r="D9960" s="232" t="s">
        <v>12432</v>
      </c>
      <c r="E9960" s="232" t="str">
        <f>CONCATENATE(SUM('Раздел 4'!AJ41:AJ41),"&lt;=",SUM('Раздел 4'!AJ40:AJ40))</f>
        <v>0&lt;=0</v>
      </c>
    </row>
    <row r="9961" spans="1:5" ht="42" hidden="1" customHeight="1">
      <c r="A9961" s="231" t="str">
        <f>IF((SUM('Раздел 4'!AK41:AK41)&lt;=SUM('Раздел 4'!AK40:AK40)),"","Неверно!")</f>
        <v/>
      </c>
      <c r="B9961" s="237" t="s">
        <v>32539</v>
      </c>
      <c r="C9961" s="232" t="s">
        <v>12457</v>
      </c>
      <c r="D9961" s="232" t="s">
        <v>12432</v>
      </c>
      <c r="E9961" s="232" t="str">
        <f>CONCATENATE(SUM('Раздел 4'!AK41:AK41),"&lt;=",SUM('Раздел 4'!AK40:AK40))</f>
        <v>0&lt;=0</v>
      </c>
    </row>
    <row r="9962" spans="1:5" ht="42" hidden="1" customHeight="1">
      <c r="A9962" s="231" t="str">
        <f>IF((SUM('Раздел 4'!AL41:AL41)&lt;=SUM('Раздел 4'!AL40:AL40)),"","Неверно!")</f>
        <v/>
      </c>
      <c r="B9962" s="237" t="s">
        <v>32539</v>
      </c>
      <c r="C9962" s="232" t="s">
        <v>12458</v>
      </c>
      <c r="D9962" s="232" t="s">
        <v>12432</v>
      </c>
      <c r="E9962" s="232" t="str">
        <f>CONCATENATE(SUM('Раздел 4'!AL41:AL41),"&lt;=",SUM('Раздел 4'!AL40:AL40))</f>
        <v>0&lt;=0</v>
      </c>
    </row>
    <row r="9963" spans="1:5" ht="42" hidden="1" customHeight="1">
      <c r="A9963" s="231" t="str">
        <f>IF((SUM('Раздел 4'!I41:I41)&lt;=SUM('Раздел 4'!I40:I40)),"","Неверно!")</f>
        <v/>
      </c>
      <c r="B9963" s="237" t="s">
        <v>32539</v>
      </c>
      <c r="C9963" s="232" t="s">
        <v>12459</v>
      </c>
      <c r="D9963" s="232" t="s">
        <v>12432</v>
      </c>
      <c r="E9963" s="232" t="str">
        <f>CONCATENATE(SUM('Раздел 4'!I41:I41),"&lt;=",SUM('Раздел 4'!I40:I40))</f>
        <v>0&lt;=0</v>
      </c>
    </row>
    <row r="9964" spans="1:5" ht="42" hidden="1" customHeight="1">
      <c r="A9964" s="231" t="str">
        <f>IF((SUM('Раздел 4'!J41:J41)&lt;=SUM('Раздел 4'!J40:J40)),"","Неверно!")</f>
        <v/>
      </c>
      <c r="B9964" s="237" t="s">
        <v>32539</v>
      </c>
      <c r="C9964" s="232" t="s">
        <v>12460</v>
      </c>
      <c r="D9964" s="232" t="s">
        <v>12432</v>
      </c>
      <c r="E9964" s="232" t="str">
        <f>CONCATENATE(SUM('Раздел 4'!J41:J41),"&lt;=",SUM('Раздел 4'!J40:J40))</f>
        <v>0&lt;=0</v>
      </c>
    </row>
    <row r="9965" spans="1:5" ht="42" hidden="1" customHeight="1">
      <c r="A9965" s="231" t="str">
        <f>IF((SUM('Раздел 4'!K41:K41)&lt;=SUM('Раздел 4'!K40:K40)),"","Неверно!")</f>
        <v/>
      </c>
      <c r="B9965" s="237" t="s">
        <v>32539</v>
      </c>
      <c r="C9965" s="232" t="s">
        <v>12461</v>
      </c>
      <c r="D9965" s="232" t="s">
        <v>12432</v>
      </c>
      <c r="E9965" s="232" t="str">
        <f>CONCATENATE(SUM('Раздел 4'!K41:K41),"&lt;=",SUM('Раздел 4'!K40:K40))</f>
        <v>0&lt;=0</v>
      </c>
    </row>
    <row r="9966" spans="1:5" ht="42" hidden="1" customHeight="1">
      <c r="A9966" s="231" t="str">
        <f>IF((SUM('Раздел 4'!L41:L41)&lt;=SUM('Раздел 4'!L40:L40)),"","Неверно!")</f>
        <v/>
      </c>
      <c r="B9966" s="237" t="s">
        <v>32539</v>
      </c>
      <c r="C9966" s="232" t="s">
        <v>12462</v>
      </c>
      <c r="D9966" s="232" t="s">
        <v>12432</v>
      </c>
      <c r="E9966" s="232" t="str">
        <f>CONCATENATE(SUM('Раздел 4'!L41:L41),"&lt;=",SUM('Раздел 4'!L40:L40))</f>
        <v>0&lt;=0</v>
      </c>
    </row>
    <row r="9967" spans="1:5" ht="42" hidden="1" customHeight="1">
      <c r="A9967" s="231" t="str">
        <f>IF((SUM('Раздел 4'!M41:M41)&lt;=SUM('Раздел 4'!M40:M40)),"","Неверно!")</f>
        <v/>
      </c>
      <c r="B9967" s="237" t="s">
        <v>32539</v>
      </c>
      <c r="C9967" s="232" t="s">
        <v>12463</v>
      </c>
      <c r="D9967" s="232" t="s">
        <v>12432</v>
      </c>
      <c r="E9967" s="232" t="str">
        <f>CONCATENATE(SUM('Раздел 4'!M41:M41),"&lt;=",SUM('Раздел 4'!M40:M40))</f>
        <v>0&lt;=0</v>
      </c>
    </row>
    <row r="9968" spans="1:5" ht="42" hidden="1" customHeight="1">
      <c r="A9968" s="231" t="str">
        <f>IF((SUM('Раздел 4'!N41:N41)&lt;=SUM('Раздел 4'!N40:N40)),"","Неверно!")</f>
        <v/>
      </c>
      <c r="B9968" s="237" t="s">
        <v>32539</v>
      </c>
      <c r="C9968" s="232" t="s">
        <v>12464</v>
      </c>
      <c r="D9968" s="232" t="s">
        <v>12432</v>
      </c>
      <c r="E9968" s="232" t="str">
        <f>CONCATENATE(SUM('Раздел 4'!N41:N41),"&lt;=",SUM('Раздел 4'!N40:N40))</f>
        <v>0&lt;=0</v>
      </c>
    </row>
    <row r="9969" spans="1:5" ht="42" hidden="1" customHeight="1">
      <c r="A9969" s="231" t="str">
        <f>IF((SUM('Раздел 4'!F95:F95)&lt;=SUM('Раздел 4'!F94:F94)),"","Неверно!")</f>
        <v/>
      </c>
      <c r="B9969" s="237" t="s">
        <v>32540</v>
      </c>
      <c r="C9969" s="232" t="s">
        <v>12397</v>
      </c>
      <c r="D9969" s="232" t="s">
        <v>12398</v>
      </c>
      <c r="E9969" s="232" t="str">
        <f>CONCATENATE(SUM('Раздел 4'!F95:F95),"&lt;=",SUM('Раздел 4'!F94:F94))</f>
        <v>0&lt;=0</v>
      </c>
    </row>
    <row r="9970" spans="1:5" ht="42" hidden="1" customHeight="1">
      <c r="A9970" s="231" t="str">
        <f>IF((SUM('Раздел 4'!O95:O95)&lt;=SUM('Раздел 4'!O94:O94)),"","Неверно!")</f>
        <v/>
      </c>
      <c r="B9970" s="237" t="s">
        <v>32540</v>
      </c>
      <c r="C9970" s="232" t="s">
        <v>12399</v>
      </c>
      <c r="D9970" s="232" t="s">
        <v>12398</v>
      </c>
      <c r="E9970" s="232" t="str">
        <f>CONCATENATE(SUM('Раздел 4'!O95:O95),"&lt;=",SUM('Раздел 4'!O94:O94))</f>
        <v>0&lt;=0</v>
      </c>
    </row>
    <row r="9971" spans="1:5" ht="42" hidden="1" customHeight="1">
      <c r="A9971" s="231" t="str">
        <f>IF((SUM('Раздел 4'!P95:P95)&lt;=SUM('Раздел 4'!P94:P94)),"","Неверно!")</f>
        <v/>
      </c>
      <c r="B9971" s="237" t="s">
        <v>32540</v>
      </c>
      <c r="C9971" s="232" t="s">
        <v>12400</v>
      </c>
      <c r="D9971" s="232" t="s">
        <v>12398</v>
      </c>
      <c r="E9971" s="232" t="str">
        <f>CONCATENATE(SUM('Раздел 4'!P95:P95),"&lt;=",SUM('Раздел 4'!P94:P94))</f>
        <v>0&lt;=0</v>
      </c>
    </row>
    <row r="9972" spans="1:5" ht="42" hidden="1" customHeight="1">
      <c r="A9972" s="231" t="str">
        <f>IF((SUM('Раздел 4'!Q95:Q95)&lt;=SUM('Раздел 4'!Q94:Q94)),"","Неверно!")</f>
        <v/>
      </c>
      <c r="B9972" s="237" t="s">
        <v>32540</v>
      </c>
      <c r="C9972" s="232" t="s">
        <v>12401</v>
      </c>
      <c r="D9972" s="232" t="s">
        <v>12398</v>
      </c>
      <c r="E9972" s="232" t="str">
        <f>CONCATENATE(SUM('Раздел 4'!Q95:Q95),"&lt;=",SUM('Раздел 4'!Q94:Q94))</f>
        <v>0&lt;=0</v>
      </c>
    </row>
    <row r="9973" spans="1:5" ht="42" hidden="1" customHeight="1">
      <c r="A9973" s="231" t="str">
        <f>IF((SUM('Раздел 4'!R95:R95)&lt;=SUM('Раздел 4'!R94:R94)),"","Неверно!")</f>
        <v/>
      </c>
      <c r="B9973" s="237" t="s">
        <v>32540</v>
      </c>
      <c r="C9973" s="232" t="s">
        <v>12402</v>
      </c>
      <c r="D9973" s="232" t="s">
        <v>12398</v>
      </c>
      <c r="E9973" s="232" t="str">
        <f>CONCATENATE(SUM('Раздел 4'!R95:R95),"&lt;=",SUM('Раздел 4'!R94:R94))</f>
        <v>0&lt;=0</v>
      </c>
    </row>
    <row r="9974" spans="1:5" ht="42" hidden="1" customHeight="1">
      <c r="A9974" s="231" t="str">
        <f>IF((SUM('Раздел 4'!S95:S95)&lt;=SUM('Раздел 4'!S94:S94)),"","Неверно!")</f>
        <v/>
      </c>
      <c r="B9974" s="237" t="s">
        <v>32540</v>
      </c>
      <c r="C9974" s="232" t="s">
        <v>12403</v>
      </c>
      <c r="D9974" s="232" t="s">
        <v>12398</v>
      </c>
      <c r="E9974" s="232" t="str">
        <f>CONCATENATE(SUM('Раздел 4'!S95:S95),"&lt;=",SUM('Раздел 4'!S94:S94))</f>
        <v>0&lt;=0</v>
      </c>
    </row>
    <row r="9975" spans="1:5" ht="42" hidden="1" customHeight="1">
      <c r="A9975" s="231" t="str">
        <f>IF((SUM('Раздел 4'!T95:T95)&lt;=SUM('Раздел 4'!T94:T94)),"","Неверно!")</f>
        <v/>
      </c>
      <c r="B9975" s="237" t="s">
        <v>32540</v>
      </c>
      <c r="C9975" s="232" t="s">
        <v>12404</v>
      </c>
      <c r="D9975" s="232" t="s">
        <v>12398</v>
      </c>
      <c r="E9975" s="232" t="str">
        <f>CONCATENATE(SUM('Раздел 4'!T95:T95),"&lt;=",SUM('Раздел 4'!T94:T94))</f>
        <v>0&lt;=0</v>
      </c>
    </row>
    <row r="9976" spans="1:5" ht="42" hidden="1" customHeight="1">
      <c r="A9976" s="231" t="str">
        <f>IF((SUM('Раздел 4'!U95:U95)&lt;=SUM('Раздел 4'!U94:U94)),"","Неверно!")</f>
        <v/>
      </c>
      <c r="B9976" s="237" t="s">
        <v>32540</v>
      </c>
      <c r="C9976" s="232" t="s">
        <v>12405</v>
      </c>
      <c r="D9976" s="232" t="s">
        <v>12398</v>
      </c>
      <c r="E9976" s="232" t="str">
        <f>CONCATENATE(SUM('Раздел 4'!U95:U95),"&lt;=",SUM('Раздел 4'!U94:U94))</f>
        <v>0&lt;=0</v>
      </c>
    </row>
    <row r="9977" spans="1:5" ht="42" hidden="1" customHeight="1">
      <c r="A9977" s="231" t="str">
        <f>IF((SUM('Раздел 4'!V95:V95)&lt;=SUM('Раздел 4'!V94:V94)),"","Неверно!")</f>
        <v/>
      </c>
      <c r="B9977" s="237" t="s">
        <v>32540</v>
      </c>
      <c r="C9977" s="232" t="s">
        <v>12406</v>
      </c>
      <c r="D9977" s="232" t="s">
        <v>12398</v>
      </c>
      <c r="E9977" s="232" t="str">
        <f>CONCATENATE(SUM('Раздел 4'!V95:V95),"&lt;=",SUM('Раздел 4'!V94:V94))</f>
        <v>0&lt;=0</v>
      </c>
    </row>
    <row r="9978" spans="1:5" ht="42" hidden="1" customHeight="1">
      <c r="A9978" s="231" t="str">
        <f>IF((SUM('Раздел 4'!W95:W95)&lt;=SUM('Раздел 4'!W94:W94)),"","Неверно!")</f>
        <v/>
      </c>
      <c r="B9978" s="237" t="s">
        <v>32540</v>
      </c>
      <c r="C9978" s="232" t="s">
        <v>12407</v>
      </c>
      <c r="D9978" s="232" t="s">
        <v>12398</v>
      </c>
      <c r="E9978" s="232" t="str">
        <f>CONCATENATE(SUM('Раздел 4'!W95:W95),"&lt;=",SUM('Раздел 4'!W94:W94))</f>
        <v>0&lt;=0</v>
      </c>
    </row>
    <row r="9979" spans="1:5" ht="42" hidden="1" customHeight="1">
      <c r="A9979" s="231" t="str">
        <f>IF((SUM('Раздел 4'!X95:X95)&lt;=SUM('Раздел 4'!X94:X94)),"","Неверно!")</f>
        <v/>
      </c>
      <c r="B9979" s="237" t="s">
        <v>32540</v>
      </c>
      <c r="C9979" s="232" t="s">
        <v>12408</v>
      </c>
      <c r="D9979" s="232" t="s">
        <v>12398</v>
      </c>
      <c r="E9979" s="232" t="str">
        <f>CONCATENATE(SUM('Раздел 4'!X95:X95),"&lt;=",SUM('Раздел 4'!X94:X94))</f>
        <v>0&lt;=0</v>
      </c>
    </row>
    <row r="9980" spans="1:5" ht="42" hidden="1" customHeight="1">
      <c r="A9980" s="231" t="str">
        <f>IF((SUM('Раздел 4'!G95:G95)&lt;=SUM('Раздел 4'!G94:G94)),"","Неверно!")</f>
        <v/>
      </c>
      <c r="B9980" s="237" t="s">
        <v>32540</v>
      </c>
      <c r="C9980" s="232" t="s">
        <v>12409</v>
      </c>
      <c r="D9980" s="232" t="s">
        <v>12398</v>
      </c>
      <c r="E9980" s="232" t="str">
        <f>CONCATENATE(SUM('Раздел 4'!G95:G95),"&lt;=",SUM('Раздел 4'!G94:G94))</f>
        <v>0&lt;=0</v>
      </c>
    </row>
    <row r="9981" spans="1:5" ht="42" hidden="1" customHeight="1">
      <c r="A9981" s="231" t="str">
        <f>IF((SUM('Раздел 4'!Y95:Y95)&lt;=SUM('Раздел 4'!Y94:Y94)),"","Неверно!")</f>
        <v/>
      </c>
      <c r="B9981" s="237" t="s">
        <v>32540</v>
      </c>
      <c r="C9981" s="232" t="s">
        <v>12410</v>
      </c>
      <c r="D9981" s="232" t="s">
        <v>12398</v>
      </c>
      <c r="E9981" s="232" t="str">
        <f>CONCATENATE(SUM('Раздел 4'!Y95:Y95),"&lt;=",SUM('Раздел 4'!Y94:Y94))</f>
        <v>0&lt;=0</v>
      </c>
    </row>
    <row r="9982" spans="1:5" ht="42" hidden="1" customHeight="1">
      <c r="A9982" s="231" t="str">
        <f>IF((SUM('Раздел 4'!Z95:Z95)&lt;=SUM('Раздел 4'!Z94:Z94)),"","Неверно!")</f>
        <v/>
      </c>
      <c r="B9982" s="237" t="s">
        <v>32540</v>
      </c>
      <c r="C9982" s="232" t="s">
        <v>12411</v>
      </c>
      <c r="D9982" s="232" t="s">
        <v>12398</v>
      </c>
      <c r="E9982" s="232" t="str">
        <f>CONCATENATE(SUM('Раздел 4'!Z95:Z95),"&lt;=",SUM('Раздел 4'!Z94:Z94))</f>
        <v>0&lt;=0</v>
      </c>
    </row>
    <row r="9983" spans="1:5" ht="42" hidden="1" customHeight="1">
      <c r="A9983" s="231" t="str">
        <f>IF((SUM('Раздел 4'!AA95:AA95)&lt;=SUM('Раздел 4'!AA94:AA94)),"","Неверно!")</f>
        <v/>
      </c>
      <c r="B9983" s="237" t="s">
        <v>32540</v>
      </c>
      <c r="C9983" s="232" t="s">
        <v>12412</v>
      </c>
      <c r="D9983" s="232" t="s">
        <v>12398</v>
      </c>
      <c r="E9983" s="232" t="str">
        <f>CONCATENATE(SUM('Раздел 4'!AA95:AA95),"&lt;=",SUM('Раздел 4'!AA94:AA94))</f>
        <v>0&lt;=0</v>
      </c>
    </row>
    <row r="9984" spans="1:5" ht="42" hidden="1" customHeight="1">
      <c r="A9984" s="231" t="str">
        <f>IF((SUM('Раздел 4'!AB95:AB95)&lt;=SUM('Раздел 4'!AB94:AB94)),"","Неверно!")</f>
        <v/>
      </c>
      <c r="B9984" s="237" t="s">
        <v>32540</v>
      </c>
      <c r="C9984" s="232" t="s">
        <v>12413</v>
      </c>
      <c r="D9984" s="232" t="s">
        <v>12398</v>
      </c>
      <c r="E9984" s="232" t="str">
        <f>CONCATENATE(SUM('Раздел 4'!AB95:AB95),"&lt;=",SUM('Раздел 4'!AB94:AB94))</f>
        <v>0&lt;=0</v>
      </c>
    </row>
    <row r="9985" spans="1:5" ht="42" hidden="1" customHeight="1">
      <c r="A9985" s="231" t="str">
        <f>IF((SUM('Раздел 4'!AC95:AC95)&lt;=SUM('Раздел 4'!AC94:AC94)),"","Неверно!")</f>
        <v/>
      </c>
      <c r="B9985" s="237" t="s">
        <v>32540</v>
      </c>
      <c r="C9985" s="232" t="s">
        <v>12414</v>
      </c>
      <c r="D9985" s="232" t="s">
        <v>12398</v>
      </c>
      <c r="E9985" s="232" t="str">
        <f>CONCATENATE(SUM('Раздел 4'!AC95:AC95),"&lt;=",SUM('Раздел 4'!AC94:AC94))</f>
        <v>0&lt;=0</v>
      </c>
    </row>
    <row r="9986" spans="1:5" ht="42" hidden="1" customHeight="1">
      <c r="A9986" s="231" t="str">
        <f>IF((SUM('Раздел 4'!AD95:AD95)&lt;=SUM('Раздел 4'!AD94:AD94)),"","Неверно!")</f>
        <v/>
      </c>
      <c r="B9986" s="237" t="s">
        <v>32540</v>
      </c>
      <c r="C9986" s="232" t="s">
        <v>12415</v>
      </c>
      <c r="D9986" s="232" t="s">
        <v>12398</v>
      </c>
      <c r="E9986" s="232" t="str">
        <f>CONCATENATE(SUM('Раздел 4'!AD95:AD95),"&lt;=",SUM('Раздел 4'!AD94:AD94))</f>
        <v>0&lt;=0</v>
      </c>
    </row>
    <row r="9987" spans="1:5" ht="42" hidden="1" customHeight="1">
      <c r="A9987" s="231" t="str">
        <f>IF((SUM('Раздел 4'!AE95:AE95)&lt;=SUM('Раздел 4'!AE94:AE94)),"","Неверно!")</f>
        <v/>
      </c>
      <c r="B9987" s="237" t="s">
        <v>32540</v>
      </c>
      <c r="C9987" s="232" t="s">
        <v>12416</v>
      </c>
      <c r="D9987" s="232" t="s">
        <v>12398</v>
      </c>
      <c r="E9987" s="232" t="str">
        <f>CONCATENATE(SUM('Раздел 4'!AE95:AE95),"&lt;=",SUM('Раздел 4'!AE94:AE94))</f>
        <v>0&lt;=0</v>
      </c>
    </row>
    <row r="9988" spans="1:5" ht="42" hidden="1" customHeight="1">
      <c r="A9988" s="231" t="str">
        <f>IF((SUM('Раздел 4'!AF95:AF95)&lt;=SUM('Раздел 4'!AF94:AF94)),"","Неверно!")</f>
        <v/>
      </c>
      <c r="B9988" s="237" t="s">
        <v>32540</v>
      </c>
      <c r="C9988" s="232" t="s">
        <v>12417</v>
      </c>
      <c r="D9988" s="232" t="s">
        <v>12398</v>
      </c>
      <c r="E9988" s="232" t="str">
        <f>CONCATENATE(SUM('Раздел 4'!AF95:AF95),"&lt;=",SUM('Раздел 4'!AF94:AF94))</f>
        <v>0&lt;=0</v>
      </c>
    </row>
    <row r="9989" spans="1:5" ht="42" hidden="1" customHeight="1">
      <c r="A9989" s="231" t="str">
        <f>IF((SUM('Раздел 4'!AG95:AG95)&lt;=SUM('Раздел 4'!AG94:AG94)),"","Неверно!")</f>
        <v/>
      </c>
      <c r="B9989" s="237" t="s">
        <v>32540</v>
      </c>
      <c r="C9989" s="232" t="s">
        <v>12418</v>
      </c>
      <c r="D9989" s="232" t="s">
        <v>12398</v>
      </c>
      <c r="E9989" s="232" t="str">
        <f>CONCATENATE(SUM('Раздел 4'!AG95:AG95),"&lt;=",SUM('Раздел 4'!AG94:AG94))</f>
        <v>0&lt;=0</v>
      </c>
    </row>
    <row r="9990" spans="1:5" ht="42" hidden="1" customHeight="1">
      <c r="A9990" s="231" t="str">
        <f>IF((SUM('Раздел 4'!AH95:AH95)&lt;=SUM('Раздел 4'!AH94:AH94)),"","Неверно!")</f>
        <v/>
      </c>
      <c r="B9990" s="237" t="s">
        <v>32540</v>
      </c>
      <c r="C9990" s="232" t="s">
        <v>12419</v>
      </c>
      <c r="D9990" s="232" t="s">
        <v>12398</v>
      </c>
      <c r="E9990" s="232" t="str">
        <f>CONCATENATE(SUM('Раздел 4'!AH95:AH95),"&lt;=",SUM('Раздел 4'!AH94:AH94))</f>
        <v>0&lt;=0</v>
      </c>
    </row>
    <row r="9991" spans="1:5" ht="42" hidden="1" customHeight="1">
      <c r="A9991" s="231" t="str">
        <f>IF((SUM('Раздел 4'!H95:H95)&lt;=SUM('Раздел 4'!H94:H94)),"","Неверно!")</f>
        <v/>
      </c>
      <c r="B9991" s="237" t="s">
        <v>32540</v>
      </c>
      <c r="C9991" s="232" t="s">
        <v>12420</v>
      </c>
      <c r="D9991" s="232" t="s">
        <v>12398</v>
      </c>
      <c r="E9991" s="232" t="str">
        <f>CONCATENATE(SUM('Раздел 4'!H95:H95),"&lt;=",SUM('Раздел 4'!H94:H94))</f>
        <v>0&lt;=0</v>
      </c>
    </row>
    <row r="9992" spans="1:5" ht="42" hidden="1" customHeight="1">
      <c r="A9992" s="231" t="str">
        <f>IF((SUM('Раздел 4'!AI95:AI95)&lt;=SUM('Раздел 4'!AI94:AI94)),"","Неверно!")</f>
        <v/>
      </c>
      <c r="B9992" s="237" t="s">
        <v>32540</v>
      </c>
      <c r="C9992" s="232" t="s">
        <v>12421</v>
      </c>
      <c r="D9992" s="232" t="s">
        <v>12398</v>
      </c>
      <c r="E9992" s="232" t="str">
        <f>CONCATENATE(SUM('Раздел 4'!AI95:AI95),"&lt;=",SUM('Раздел 4'!AI94:AI94))</f>
        <v>0&lt;=0</v>
      </c>
    </row>
    <row r="9993" spans="1:5" ht="42" hidden="1" customHeight="1">
      <c r="A9993" s="231" t="str">
        <f>IF((SUM('Раздел 4'!AJ95:AJ95)&lt;=SUM('Раздел 4'!AJ94:AJ94)),"","Неверно!")</f>
        <v/>
      </c>
      <c r="B9993" s="237" t="s">
        <v>32540</v>
      </c>
      <c r="C9993" s="232" t="s">
        <v>12422</v>
      </c>
      <c r="D9993" s="232" t="s">
        <v>12398</v>
      </c>
      <c r="E9993" s="232" t="str">
        <f>CONCATENATE(SUM('Раздел 4'!AJ95:AJ95),"&lt;=",SUM('Раздел 4'!AJ94:AJ94))</f>
        <v>0&lt;=0</v>
      </c>
    </row>
    <row r="9994" spans="1:5" ht="42" hidden="1" customHeight="1">
      <c r="A9994" s="231" t="str">
        <f>IF((SUM('Раздел 4'!AK95:AK95)&lt;=SUM('Раздел 4'!AK94:AK94)),"","Неверно!")</f>
        <v/>
      </c>
      <c r="B9994" s="237" t="s">
        <v>32540</v>
      </c>
      <c r="C9994" s="232" t="s">
        <v>12423</v>
      </c>
      <c r="D9994" s="232" t="s">
        <v>12398</v>
      </c>
      <c r="E9994" s="232" t="str">
        <f>CONCATENATE(SUM('Раздел 4'!AK95:AK95),"&lt;=",SUM('Раздел 4'!AK94:AK94))</f>
        <v>0&lt;=0</v>
      </c>
    </row>
    <row r="9995" spans="1:5" ht="42" hidden="1" customHeight="1">
      <c r="A9995" s="231" t="str">
        <f>IF((SUM('Раздел 4'!AL95:AL95)&lt;=SUM('Раздел 4'!AL94:AL94)),"","Неверно!")</f>
        <v/>
      </c>
      <c r="B9995" s="237" t="s">
        <v>32540</v>
      </c>
      <c r="C9995" s="232" t="s">
        <v>12424</v>
      </c>
      <c r="D9995" s="232" t="s">
        <v>12398</v>
      </c>
      <c r="E9995" s="232" t="str">
        <f>CONCATENATE(SUM('Раздел 4'!AL95:AL95),"&lt;=",SUM('Раздел 4'!AL94:AL94))</f>
        <v>0&lt;=0</v>
      </c>
    </row>
    <row r="9996" spans="1:5" ht="42" hidden="1" customHeight="1">
      <c r="A9996" s="231" t="str">
        <f>IF((SUM('Раздел 4'!I95:I95)&lt;=SUM('Раздел 4'!I94:I94)),"","Неверно!")</f>
        <v/>
      </c>
      <c r="B9996" s="237" t="s">
        <v>32540</v>
      </c>
      <c r="C9996" s="232" t="s">
        <v>12425</v>
      </c>
      <c r="D9996" s="232" t="s">
        <v>12398</v>
      </c>
      <c r="E9996" s="232" t="str">
        <f>CONCATENATE(SUM('Раздел 4'!I95:I95),"&lt;=",SUM('Раздел 4'!I94:I94))</f>
        <v>0&lt;=0</v>
      </c>
    </row>
    <row r="9997" spans="1:5" ht="42" hidden="1" customHeight="1">
      <c r="A9997" s="231" t="str">
        <f>IF((SUM('Раздел 4'!J95:J95)&lt;=SUM('Раздел 4'!J94:J94)),"","Неверно!")</f>
        <v/>
      </c>
      <c r="B9997" s="237" t="s">
        <v>32540</v>
      </c>
      <c r="C9997" s="232" t="s">
        <v>12426</v>
      </c>
      <c r="D9997" s="232" t="s">
        <v>12398</v>
      </c>
      <c r="E9997" s="232" t="str">
        <f>CONCATENATE(SUM('Раздел 4'!J95:J95),"&lt;=",SUM('Раздел 4'!J94:J94))</f>
        <v>0&lt;=0</v>
      </c>
    </row>
    <row r="9998" spans="1:5" ht="42" hidden="1" customHeight="1">
      <c r="A9998" s="231" t="str">
        <f>IF((SUM('Раздел 4'!K95:K95)&lt;=SUM('Раздел 4'!K94:K94)),"","Неверно!")</f>
        <v/>
      </c>
      <c r="B9998" s="237" t="s">
        <v>32540</v>
      </c>
      <c r="C9998" s="232" t="s">
        <v>12427</v>
      </c>
      <c r="D9998" s="232" t="s">
        <v>12398</v>
      </c>
      <c r="E9998" s="232" t="str">
        <f>CONCATENATE(SUM('Раздел 4'!K95:K95),"&lt;=",SUM('Раздел 4'!K94:K94))</f>
        <v>0&lt;=0</v>
      </c>
    </row>
    <row r="9999" spans="1:5" ht="42" hidden="1" customHeight="1">
      <c r="A9999" s="231" t="str">
        <f>IF((SUM('Раздел 4'!L95:L95)&lt;=SUM('Раздел 4'!L94:L94)),"","Неверно!")</f>
        <v/>
      </c>
      <c r="B9999" s="237" t="s">
        <v>32540</v>
      </c>
      <c r="C9999" s="232" t="s">
        <v>12428</v>
      </c>
      <c r="D9999" s="232" t="s">
        <v>12398</v>
      </c>
      <c r="E9999" s="232" t="str">
        <f>CONCATENATE(SUM('Раздел 4'!L95:L95),"&lt;=",SUM('Раздел 4'!L94:L94))</f>
        <v>0&lt;=0</v>
      </c>
    </row>
    <row r="10000" spans="1:5" ht="42" hidden="1" customHeight="1">
      <c r="A10000" s="231" t="str">
        <f>IF((SUM('Раздел 4'!M95:M95)&lt;=SUM('Раздел 4'!M94:M94)),"","Неверно!")</f>
        <v/>
      </c>
      <c r="B10000" s="237" t="s">
        <v>32540</v>
      </c>
      <c r="C10000" s="232" t="s">
        <v>12429</v>
      </c>
      <c r="D10000" s="232" t="s">
        <v>12398</v>
      </c>
      <c r="E10000" s="232" t="str">
        <f>CONCATENATE(SUM('Раздел 4'!M95:M95),"&lt;=",SUM('Раздел 4'!M94:M94))</f>
        <v>0&lt;=0</v>
      </c>
    </row>
    <row r="10001" spans="1:5" ht="42" hidden="1" customHeight="1">
      <c r="A10001" s="231" t="str">
        <f>IF((SUM('Раздел 4'!N95:N95)&lt;=SUM('Раздел 4'!N94:N94)),"","Неверно!")</f>
        <v/>
      </c>
      <c r="B10001" s="237" t="s">
        <v>32540</v>
      </c>
      <c r="C10001" s="232" t="s">
        <v>12430</v>
      </c>
      <c r="D10001" s="232" t="s">
        <v>12398</v>
      </c>
      <c r="E10001" s="232" t="str">
        <f>CONCATENATE(SUM('Раздел 4'!N95:N95),"&lt;=",SUM('Раздел 4'!N94:N94))</f>
        <v>0&lt;=0</v>
      </c>
    </row>
    <row r="10002" spans="1:5" ht="42" hidden="1" customHeight="1">
      <c r="A10002" s="231" t="str">
        <f>IF((SUM('Раздел 4'!F179:F179)&lt;=SUM('Раздел 4'!F178:F178)),"","Неверно!")</f>
        <v/>
      </c>
      <c r="B10002" s="237" t="s">
        <v>32541</v>
      </c>
      <c r="C10002" s="232" t="s">
        <v>12363</v>
      </c>
      <c r="D10002" s="232" t="s">
        <v>12364</v>
      </c>
      <c r="E10002" s="232" t="str">
        <f>CONCATENATE(SUM('Раздел 4'!F179:F179),"&lt;=",SUM('Раздел 4'!F178:F178))</f>
        <v>0&lt;=0</v>
      </c>
    </row>
    <row r="10003" spans="1:5" ht="42" hidden="1" customHeight="1">
      <c r="A10003" s="231" t="str">
        <f>IF((SUM('Раздел 4'!O179:O179)&lt;=SUM('Раздел 4'!O178:O178)),"","Неверно!")</f>
        <v/>
      </c>
      <c r="B10003" s="237" t="s">
        <v>32541</v>
      </c>
      <c r="C10003" s="232" t="s">
        <v>12365</v>
      </c>
      <c r="D10003" s="232" t="s">
        <v>12364</v>
      </c>
      <c r="E10003" s="232" t="str">
        <f>CONCATENATE(SUM('Раздел 4'!O179:O179),"&lt;=",SUM('Раздел 4'!O178:O178))</f>
        <v>0&lt;=0</v>
      </c>
    </row>
    <row r="10004" spans="1:5" ht="42" hidden="1" customHeight="1">
      <c r="A10004" s="231" t="str">
        <f>IF((SUM('Раздел 4'!P179:P179)&lt;=SUM('Раздел 4'!P178:P178)),"","Неверно!")</f>
        <v/>
      </c>
      <c r="B10004" s="237" t="s">
        <v>32541</v>
      </c>
      <c r="C10004" s="232" t="s">
        <v>12366</v>
      </c>
      <c r="D10004" s="232" t="s">
        <v>12364</v>
      </c>
      <c r="E10004" s="232" t="str">
        <f>CONCATENATE(SUM('Раздел 4'!P179:P179),"&lt;=",SUM('Раздел 4'!P178:P178))</f>
        <v>0&lt;=0</v>
      </c>
    </row>
    <row r="10005" spans="1:5" ht="42" hidden="1" customHeight="1">
      <c r="A10005" s="231" t="str">
        <f>IF((SUM('Раздел 4'!Q179:Q179)&lt;=SUM('Раздел 4'!Q178:Q178)),"","Неверно!")</f>
        <v/>
      </c>
      <c r="B10005" s="237" t="s">
        <v>32541</v>
      </c>
      <c r="C10005" s="232" t="s">
        <v>12367</v>
      </c>
      <c r="D10005" s="232" t="s">
        <v>12364</v>
      </c>
      <c r="E10005" s="232" t="str">
        <f>CONCATENATE(SUM('Раздел 4'!Q179:Q179),"&lt;=",SUM('Раздел 4'!Q178:Q178))</f>
        <v>0&lt;=0</v>
      </c>
    </row>
    <row r="10006" spans="1:5" ht="42" hidden="1" customHeight="1">
      <c r="A10006" s="231" t="str">
        <f>IF((SUM('Раздел 4'!R179:R179)&lt;=SUM('Раздел 4'!R178:R178)),"","Неверно!")</f>
        <v/>
      </c>
      <c r="B10006" s="237" t="s">
        <v>32541</v>
      </c>
      <c r="C10006" s="232" t="s">
        <v>12368</v>
      </c>
      <c r="D10006" s="232" t="s">
        <v>12364</v>
      </c>
      <c r="E10006" s="232" t="str">
        <f>CONCATENATE(SUM('Раздел 4'!R179:R179),"&lt;=",SUM('Раздел 4'!R178:R178))</f>
        <v>0&lt;=0</v>
      </c>
    </row>
    <row r="10007" spans="1:5" ht="42" hidden="1" customHeight="1">
      <c r="A10007" s="231" t="str">
        <f>IF((SUM('Раздел 4'!S179:S179)&lt;=SUM('Раздел 4'!S178:S178)),"","Неверно!")</f>
        <v/>
      </c>
      <c r="B10007" s="237" t="s">
        <v>32541</v>
      </c>
      <c r="C10007" s="232" t="s">
        <v>12369</v>
      </c>
      <c r="D10007" s="232" t="s">
        <v>12364</v>
      </c>
      <c r="E10007" s="232" t="str">
        <f>CONCATENATE(SUM('Раздел 4'!S179:S179),"&lt;=",SUM('Раздел 4'!S178:S178))</f>
        <v>0&lt;=0</v>
      </c>
    </row>
    <row r="10008" spans="1:5" ht="42" hidden="1" customHeight="1">
      <c r="A10008" s="231" t="str">
        <f>IF((SUM('Раздел 4'!T179:T179)&lt;=SUM('Раздел 4'!T178:T178)),"","Неверно!")</f>
        <v/>
      </c>
      <c r="B10008" s="237" t="s">
        <v>32541</v>
      </c>
      <c r="C10008" s="232" t="s">
        <v>12370</v>
      </c>
      <c r="D10008" s="232" t="s">
        <v>12364</v>
      </c>
      <c r="E10008" s="232" t="str">
        <f>CONCATENATE(SUM('Раздел 4'!T179:T179),"&lt;=",SUM('Раздел 4'!T178:T178))</f>
        <v>0&lt;=0</v>
      </c>
    </row>
    <row r="10009" spans="1:5" ht="42" hidden="1" customHeight="1">
      <c r="A10009" s="231" t="str">
        <f>IF((SUM('Раздел 4'!U179:U179)&lt;=SUM('Раздел 4'!U178:U178)),"","Неверно!")</f>
        <v/>
      </c>
      <c r="B10009" s="237" t="s">
        <v>32541</v>
      </c>
      <c r="C10009" s="232" t="s">
        <v>12371</v>
      </c>
      <c r="D10009" s="232" t="s">
        <v>12364</v>
      </c>
      <c r="E10009" s="232" t="str">
        <f>CONCATENATE(SUM('Раздел 4'!U179:U179),"&lt;=",SUM('Раздел 4'!U178:U178))</f>
        <v>0&lt;=0</v>
      </c>
    </row>
    <row r="10010" spans="1:5" ht="42" hidden="1" customHeight="1">
      <c r="A10010" s="231" t="str">
        <f>IF((SUM('Раздел 4'!V179:V179)&lt;=SUM('Раздел 4'!V178:V178)),"","Неверно!")</f>
        <v/>
      </c>
      <c r="B10010" s="237" t="s">
        <v>32541</v>
      </c>
      <c r="C10010" s="232" t="s">
        <v>12372</v>
      </c>
      <c r="D10010" s="232" t="s">
        <v>12364</v>
      </c>
      <c r="E10010" s="232" t="str">
        <f>CONCATENATE(SUM('Раздел 4'!V179:V179),"&lt;=",SUM('Раздел 4'!V178:V178))</f>
        <v>0&lt;=0</v>
      </c>
    </row>
    <row r="10011" spans="1:5" ht="42" hidden="1" customHeight="1">
      <c r="A10011" s="231" t="str">
        <f>IF((SUM('Раздел 4'!W179:W179)&lt;=SUM('Раздел 4'!W178:W178)),"","Неверно!")</f>
        <v/>
      </c>
      <c r="B10011" s="237" t="s">
        <v>32541</v>
      </c>
      <c r="C10011" s="232" t="s">
        <v>12373</v>
      </c>
      <c r="D10011" s="232" t="s">
        <v>12364</v>
      </c>
      <c r="E10011" s="232" t="str">
        <f>CONCATENATE(SUM('Раздел 4'!W179:W179),"&lt;=",SUM('Раздел 4'!W178:W178))</f>
        <v>0&lt;=0</v>
      </c>
    </row>
    <row r="10012" spans="1:5" ht="42" hidden="1" customHeight="1">
      <c r="A10012" s="231" t="str">
        <f>IF((SUM('Раздел 4'!X179:X179)&lt;=SUM('Раздел 4'!X178:X178)),"","Неверно!")</f>
        <v/>
      </c>
      <c r="B10012" s="237" t="s">
        <v>32541</v>
      </c>
      <c r="C10012" s="232" t="s">
        <v>12374</v>
      </c>
      <c r="D10012" s="232" t="s">
        <v>12364</v>
      </c>
      <c r="E10012" s="232" t="str">
        <f>CONCATENATE(SUM('Раздел 4'!X179:X179),"&lt;=",SUM('Раздел 4'!X178:X178))</f>
        <v>0&lt;=0</v>
      </c>
    </row>
    <row r="10013" spans="1:5" ht="42" hidden="1" customHeight="1">
      <c r="A10013" s="231" t="str">
        <f>IF((SUM('Раздел 4'!G179:G179)&lt;=SUM('Раздел 4'!G178:G178)),"","Неверно!")</f>
        <v/>
      </c>
      <c r="B10013" s="237" t="s">
        <v>32541</v>
      </c>
      <c r="C10013" s="232" t="s">
        <v>12375</v>
      </c>
      <c r="D10013" s="232" t="s">
        <v>12364</v>
      </c>
      <c r="E10013" s="232" t="str">
        <f>CONCATENATE(SUM('Раздел 4'!G179:G179),"&lt;=",SUM('Раздел 4'!G178:G178))</f>
        <v>0&lt;=0</v>
      </c>
    </row>
    <row r="10014" spans="1:5" ht="42" hidden="1" customHeight="1">
      <c r="A10014" s="231" t="str">
        <f>IF((SUM('Раздел 4'!Y179:Y179)&lt;=SUM('Раздел 4'!Y178:Y178)),"","Неверно!")</f>
        <v/>
      </c>
      <c r="B10014" s="237" t="s">
        <v>32541</v>
      </c>
      <c r="C10014" s="232" t="s">
        <v>12376</v>
      </c>
      <c r="D10014" s="232" t="s">
        <v>12364</v>
      </c>
      <c r="E10014" s="232" t="str">
        <f>CONCATENATE(SUM('Раздел 4'!Y179:Y179),"&lt;=",SUM('Раздел 4'!Y178:Y178))</f>
        <v>0&lt;=0</v>
      </c>
    </row>
    <row r="10015" spans="1:5" ht="42" hidden="1" customHeight="1">
      <c r="A10015" s="231" t="str">
        <f>IF((SUM('Раздел 4'!Z179:Z179)&lt;=SUM('Раздел 4'!Z178:Z178)),"","Неверно!")</f>
        <v/>
      </c>
      <c r="B10015" s="237" t="s">
        <v>32541</v>
      </c>
      <c r="C10015" s="232" t="s">
        <v>12377</v>
      </c>
      <c r="D10015" s="232" t="s">
        <v>12364</v>
      </c>
      <c r="E10015" s="232" t="str">
        <f>CONCATENATE(SUM('Раздел 4'!Z179:Z179),"&lt;=",SUM('Раздел 4'!Z178:Z178))</f>
        <v>0&lt;=0</v>
      </c>
    </row>
    <row r="10016" spans="1:5" ht="42" hidden="1" customHeight="1">
      <c r="A10016" s="231" t="str">
        <f>IF((SUM('Раздел 4'!AA179:AA179)&lt;=SUM('Раздел 4'!AA178:AA178)),"","Неверно!")</f>
        <v/>
      </c>
      <c r="B10016" s="237" t="s">
        <v>32541</v>
      </c>
      <c r="C10016" s="232" t="s">
        <v>12378</v>
      </c>
      <c r="D10016" s="232" t="s">
        <v>12364</v>
      </c>
      <c r="E10016" s="232" t="str">
        <f>CONCATENATE(SUM('Раздел 4'!AA179:AA179),"&lt;=",SUM('Раздел 4'!AA178:AA178))</f>
        <v>0&lt;=0</v>
      </c>
    </row>
    <row r="10017" spans="1:5" ht="42" hidden="1" customHeight="1">
      <c r="A10017" s="231" t="str">
        <f>IF((SUM('Раздел 4'!AB179:AB179)&lt;=SUM('Раздел 4'!AB178:AB178)),"","Неверно!")</f>
        <v/>
      </c>
      <c r="B10017" s="237" t="s">
        <v>32541</v>
      </c>
      <c r="C10017" s="232" t="s">
        <v>12379</v>
      </c>
      <c r="D10017" s="232" t="s">
        <v>12364</v>
      </c>
      <c r="E10017" s="232" t="str">
        <f>CONCATENATE(SUM('Раздел 4'!AB179:AB179),"&lt;=",SUM('Раздел 4'!AB178:AB178))</f>
        <v>0&lt;=0</v>
      </c>
    </row>
    <row r="10018" spans="1:5" ht="42" hidden="1" customHeight="1">
      <c r="A10018" s="231" t="str">
        <f>IF((SUM('Раздел 4'!AC179:AC179)&lt;=SUM('Раздел 4'!AC178:AC178)),"","Неверно!")</f>
        <v/>
      </c>
      <c r="B10018" s="237" t="s">
        <v>32541</v>
      </c>
      <c r="C10018" s="232" t="s">
        <v>12380</v>
      </c>
      <c r="D10018" s="232" t="s">
        <v>12364</v>
      </c>
      <c r="E10018" s="232" t="str">
        <f>CONCATENATE(SUM('Раздел 4'!AC179:AC179),"&lt;=",SUM('Раздел 4'!AC178:AC178))</f>
        <v>0&lt;=0</v>
      </c>
    </row>
    <row r="10019" spans="1:5" ht="42" hidden="1" customHeight="1">
      <c r="A10019" s="231" t="str">
        <f>IF((SUM('Раздел 4'!AD179:AD179)&lt;=SUM('Раздел 4'!AD178:AD178)),"","Неверно!")</f>
        <v/>
      </c>
      <c r="B10019" s="237" t="s">
        <v>32541</v>
      </c>
      <c r="C10019" s="232" t="s">
        <v>12381</v>
      </c>
      <c r="D10019" s="232" t="s">
        <v>12364</v>
      </c>
      <c r="E10019" s="232" t="str">
        <f>CONCATENATE(SUM('Раздел 4'!AD179:AD179),"&lt;=",SUM('Раздел 4'!AD178:AD178))</f>
        <v>0&lt;=0</v>
      </c>
    </row>
    <row r="10020" spans="1:5" ht="42" hidden="1" customHeight="1">
      <c r="A10020" s="231" t="str">
        <f>IF((SUM('Раздел 4'!AE179:AE179)&lt;=SUM('Раздел 4'!AE178:AE178)),"","Неверно!")</f>
        <v/>
      </c>
      <c r="B10020" s="237" t="s">
        <v>32541</v>
      </c>
      <c r="C10020" s="232" t="s">
        <v>12382</v>
      </c>
      <c r="D10020" s="232" t="s">
        <v>12364</v>
      </c>
      <c r="E10020" s="232" t="str">
        <f>CONCATENATE(SUM('Раздел 4'!AE179:AE179),"&lt;=",SUM('Раздел 4'!AE178:AE178))</f>
        <v>0&lt;=0</v>
      </c>
    </row>
    <row r="10021" spans="1:5" ht="42" hidden="1" customHeight="1">
      <c r="A10021" s="231" t="str">
        <f>IF((SUM('Раздел 4'!AF179:AF179)&lt;=SUM('Раздел 4'!AF178:AF178)),"","Неверно!")</f>
        <v/>
      </c>
      <c r="B10021" s="237" t="s">
        <v>32541</v>
      </c>
      <c r="C10021" s="232" t="s">
        <v>12383</v>
      </c>
      <c r="D10021" s="232" t="s">
        <v>12364</v>
      </c>
      <c r="E10021" s="232" t="str">
        <f>CONCATENATE(SUM('Раздел 4'!AF179:AF179),"&lt;=",SUM('Раздел 4'!AF178:AF178))</f>
        <v>0&lt;=0</v>
      </c>
    </row>
    <row r="10022" spans="1:5" ht="42" hidden="1" customHeight="1">
      <c r="A10022" s="231" t="str">
        <f>IF((SUM('Раздел 4'!AG179:AG179)&lt;=SUM('Раздел 4'!AG178:AG178)),"","Неверно!")</f>
        <v/>
      </c>
      <c r="B10022" s="237" t="s">
        <v>32541</v>
      </c>
      <c r="C10022" s="232" t="s">
        <v>12384</v>
      </c>
      <c r="D10022" s="232" t="s">
        <v>12364</v>
      </c>
      <c r="E10022" s="232" t="str">
        <f>CONCATENATE(SUM('Раздел 4'!AG179:AG179),"&lt;=",SUM('Раздел 4'!AG178:AG178))</f>
        <v>0&lt;=0</v>
      </c>
    </row>
    <row r="10023" spans="1:5" ht="42" hidden="1" customHeight="1">
      <c r="A10023" s="231" t="str">
        <f>IF((SUM('Раздел 4'!AH179:AH179)&lt;=SUM('Раздел 4'!AH178:AH178)),"","Неверно!")</f>
        <v/>
      </c>
      <c r="B10023" s="237" t="s">
        <v>32541</v>
      </c>
      <c r="C10023" s="232" t="s">
        <v>12385</v>
      </c>
      <c r="D10023" s="232" t="s">
        <v>12364</v>
      </c>
      <c r="E10023" s="232" t="str">
        <f>CONCATENATE(SUM('Раздел 4'!AH179:AH179),"&lt;=",SUM('Раздел 4'!AH178:AH178))</f>
        <v>0&lt;=0</v>
      </c>
    </row>
    <row r="10024" spans="1:5" ht="42" hidden="1" customHeight="1">
      <c r="A10024" s="231" t="str">
        <f>IF((SUM('Раздел 4'!H179:H179)&lt;=SUM('Раздел 4'!H178:H178)),"","Неверно!")</f>
        <v/>
      </c>
      <c r="B10024" s="237" t="s">
        <v>32541</v>
      </c>
      <c r="C10024" s="232" t="s">
        <v>12386</v>
      </c>
      <c r="D10024" s="232" t="s">
        <v>12364</v>
      </c>
      <c r="E10024" s="232" t="str">
        <f>CONCATENATE(SUM('Раздел 4'!H179:H179),"&lt;=",SUM('Раздел 4'!H178:H178))</f>
        <v>0&lt;=0</v>
      </c>
    </row>
    <row r="10025" spans="1:5" ht="42" hidden="1" customHeight="1">
      <c r="A10025" s="231" t="str">
        <f>IF((SUM('Раздел 4'!AI179:AI179)&lt;=SUM('Раздел 4'!AI178:AI178)),"","Неверно!")</f>
        <v/>
      </c>
      <c r="B10025" s="237" t="s">
        <v>32541</v>
      </c>
      <c r="C10025" s="232" t="s">
        <v>12387</v>
      </c>
      <c r="D10025" s="232" t="s">
        <v>12364</v>
      </c>
      <c r="E10025" s="232" t="str">
        <f>CONCATENATE(SUM('Раздел 4'!AI179:AI179),"&lt;=",SUM('Раздел 4'!AI178:AI178))</f>
        <v>0&lt;=0</v>
      </c>
    </row>
    <row r="10026" spans="1:5" ht="42" hidden="1" customHeight="1">
      <c r="A10026" s="231" t="str">
        <f>IF((SUM('Раздел 4'!AJ179:AJ179)&lt;=SUM('Раздел 4'!AJ178:AJ178)),"","Неверно!")</f>
        <v/>
      </c>
      <c r="B10026" s="237" t="s">
        <v>32541</v>
      </c>
      <c r="C10026" s="232" t="s">
        <v>12388</v>
      </c>
      <c r="D10026" s="232" t="s">
        <v>12364</v>
      </c>
      <c r="E10026" s="232" t="str">
        <f>CONCATENATE(SUM('Раздел 4'!AJ179:AJ179),"&lt;=",SUM('Раздел 4'!AJ178:AJ178))</f>
        <v>0&lt;=0</v>
      </c>
    </row>
    <row r="10027" spans="1:5" ht="42" hidden="1" customHeight="1">
      <c r="A10027" s="231" t="str">
        <f>IF((SUM('Раздел 4'!AK179:AK179)&lt;=SUM('Раздел 4'!AK178:AK178)),"","Неверно!")</f>
        <v/>
      </c>
      <c r="B10027" s="237" t="s">
        <v>32541</v>
      </c>
      <c r="C10027" s="232" t="s">
        <v>12389</v>
      </c>
      <c r="D10027" s="232" t="s">
        <v>12364</v>
      </c>
      <c r="E10027" s="232" t="str">
        <f>CONCATENATE(SUM('Раздел 4'!AK179:AK179),"&lt;=",SUM('Раздел 4'!AK178:AK178))</f>
        <v>0&lt;=0</v>
      </c>
    </row>
    <row r="10028" spans="1:5" ht="42" hidden="1" customHeight="1">
      <c r="A10028" s="231" t="str">
        <f>IF((SUM('Раздел 4'!AL179:AL179)&lt;=SUM('Раздел 4'!AL178:AL178)),"","Неверно!")</f>
        <v/>
      </c>
      <c r="B10028" s="237" t="s">
        <v>32541</v>
      </c>
      <c r="C10028" s="232" t="s">
        <v>12390</v>
      </c>
      <c r="D10028" s="232" t="s">
        <v>12364</v>
      </c>
      <c r="E10028" s="232" t="str">
        <f>CONCATENATE(SUM('Раздел 4'!AL179:AL179),"&lt;=",SUM('Раздел 4'!AL178:AL178))</f>
        <v>0&lt;=0</v>
      </c>
    </row>
    <row r="10029" spans="1:5" ht="42" hidden="1" customHeight="1">
      <c r="A10029" s="231" t="str">
        <f>IF((SUM('Раздел 4'!I179:I179)&lt;=SUM('Раздел 4'!I178:I178)),"","Неверно!")</f>
        <v/>
      </c>
      <c r="B10029" s="237" t="s">
        <v>32541</v>
      </c>
      <c r="C10029" s="232" t="s">
        <v>12391</v>
      </c>
      <c r="D10029" s="232" t="s">
        <v>12364</v>
      </c>
      <c r="E10029" s="232" t="str">
        <f>CONCATENATE(SUM('Раздел 4'!I179:I179),"&lt;=",SUM('Раздел 4'!I178:I178))</f>
        <v>0&lt;=0</v>
      </c>
    </row>
    <row r="10030" spans="1:5" ht="42" hidden="1" customHeight="1">
      <c r="A10030" s="231" t="str">
        <f>IF((SUM('Раздел 4'!J179:J179)&lt;=SUM('Раздел 4'!J178:J178)),"","Неверно!")</f>
        <v/>
      </c>
      <c r="B10030" s="237" t="s">
        <v>32541</v>
      </c>
      <c r="C10030" s="232" t="s">
        <v>12392</v>
      </c>
      <c r="D10030" s="232" t="s">
        <v>12364</v>
      </c>
      <c r="E10030" s="232" t="str">
        <f>CONCATENATE(SUM('Раздел 4'!J179:J179),"&lt;=",SUM('Раздел 4'!J178:J178))</f>
        <v>0&lt;=0</v>
      </c>
    </row>
    <row r="10031" spans="1:5" ht="42" hidden="1" customHeight="1">
      <c r="A10031" s="231" t="str">
        <f>IF((SUM('Раздел 4'!K179:K179)&lt;=SUM('Раздел 4'!K178:K178)),"","Неверно!")</f>
        <v/>
      </c>
      <c r="B10031" s="237" t="s">
        <v>32541</v>
      </c>
      <c r="C10031" s="232" t="s">
        <v>12393</v>
      </c>
      <c r="D10031" s="232" t="s">
        <v>12364</v>
      </c>
      <c r="E10031" s="232" t="str">
        <f>CONCATENATE(SUM('Раздел 4'!K179:K179),"&lt;=",SUM('Раздел 4'!K178:K178))</f>
        <v>0&lt;=0</v>
      </c>
    </row>
    <row r="10032" spans="1:5" ht="42" hidden="1" customHeight="1">
      <c r="A10032" s="231" t="str">
        <f>IF((SUM('Раздел 4'!L179:L179)&lt;=SUM('Раздел 4'!L178:L178)),"","Неверно!")</f>
        <v/>
      </c>
      <c r="B10032" s="237" t="s">
        <v>32541</v>
      </c>
      <c r="C10032" s="232" t="s">
        <v>12394</v>
      </c>
      <c r="D10032" s="232" t="s">
        <v>12364</v>
      </c>
      <c r="E10032" s="232" t="str">
        <f>CONCATENATE(SUM('Раздел 4'!L179:L179),"&lt;=",SUM('Раздел 4'!L178:L178))</f>
        <v>0&lt;=0</v>
      </c>
    </row>
    <row r="10033" spans="1:5" ht="42" hidden="1" customHeight="1">
      <c r="A10033" s="231" t="str">
        <f>IF((SUM('Раздел 4'!M179:M179)&lt;=SUM('Раздел 4'!M178:M178)),"","Неверно!")</f>
        <v/>
      </c>
      <c r="B10033" s="237" t="s">
        <v>32541</v>
      </c>
      <c r="C10033" s="232" t="s">
        <v>12395</v>
      </c>
      <c r="D10033" s="232" t="s">
        <v>12364</v>
      </c>
      <c r="E10033" s="232" t="str">
        <f>CONCATENATE(SUM('Раздел 4'!M179:M179),"&lt;=",SUM('Раздел 4'!M178:M178))</f>
        <v>0&lt;=0</v>
      </c>
    </row>
    <row r="10034" spans="1:5" ht="42" hidden="1" customHeight="1">
      <c r="A10034" s="231" t="str">
        <f>IF((SUM('Раздел 4'!N179:N179)&lt;=SUM('Раздел 4'!N178:N178)),"","Неверно!")</f>
        <v/>
      </c>
      <c r="B10034" s="237" t="s">
        <v>32541</v>
      </c>
      <c r="C10034" s="232" t="s">
        <v>12396</v>
      </c>
      <c r="D10034" s="232" t="s">
        <v>12364</v>
      </c>
      <c r="E10034" s="232" t="str">
        <f>CONCATENATE(SUM('Раздел 4'!N179:N179),"&lt;=",SUM('Раздел 4'!N178:N178))</f>
        <v>0&lt;=0</v>
      </c>
    </row>
    <row r="10035" spans="1:5" ht="42" hidden="1" customHeight="1">
      <c r="A10035" s="231" t="str">
        <f>IF((SUM('Раздел 4'!F194:F194)=SUM('Раздел 4'!F188:F193)),"","Неверно!")</f>
        <v/>
      </c>
      <c r="B10035" s="237" t="s">
        <v>32542</v>
      </c>
      <c r="C10035" s="232" t="s">
        <v>12329</v>
      </c>
      <c r="D10035" s="232" t="s">
        <v>12330</v>
      </c>
      <c r="E10035" s="232" t="str">
        <f>CONCATENATE(SUM('Раздел 4'!F194:F194),"=",SUM('Раздел 4'!F188:F193))</f>
        <v>0=0</v>
      </c>
    </row>
    <row r="10036" spans="1:5" ht="42" hidden="1" customHeight="1">
      <c r="A10036" s="231" t="str">
        <f>IF((SUM('Раздел 4'!O194:O194)=SUM('Раздел 4'!O188:O193)),"","Неверно!")</f>
        <v/>
      </c>
      <c r="B10036" s="237" t="s">
        <v>32542</v>
      </c>
      <c r="C10036" s="232" t="s">
        <v>12331</v>
      </c>
      <c r="D10036" s="232" t="s">
        <v>12330</v>
      </c>
      <c r="E10036" s="232" t="str">
        <f>CONCATENATE(SUM('Раздел 4'!O194:O194),"=",SUM('Раздел 4'!O188:O193))</f>
        <v>0=0</v>
      </c>
    </row>
    <row r="10037" spans="1:5" ht="42" hidden="1" customHeight="1">
      <c r="A10037" s="231" t="str">
        <f>IF((SUM('Раздел 4'!P194:P194)=SUM('Раздел 4'!P188:P193)),"","Неверно!")</f>
        <v/>
      </c>
      <c r="B10037" s="237" t="s">
        <v>32542</v>
      </c>
      <c r="C10037" s="232" t="s">
        <v>12332</v>
      </c>
      <c r="D10037" s="232" t="s">
        <v>12330</v>
      </c>
      <c r="E10037" s="232" t="str">
        <f>CONCATENATE(SUM('Раздел 4'!P194:P194),"=",SUM('Раздел 4'!P188:P193))</f>
        <v>0=0</v>
      </c>
    </row>
    <row r="10038" spans="1:5" ht="42" hidden="1" customHeight="1">
      <c r="A10038" s="231" t="str">
        <f>IF((SUM('Раздел 4'!Q194:Q194)=SUM('Раздел 4'!Q188:Q193)),"","Неверно!")</f>
        <v/>
      </c>
      <c r="B10038" s="237" t="s">
        <v>32542</v>
      </c>
      <c r="C10038" s="232" t="s">
        <v>12333</v>
      </c>
      <c r="D10038" s="232" t="s">
        <v>12330</v>
      </c>
      <c r="E10038" s="232" t="str">
        <f>CONCATENATE(SUM('Раздел 4'!Q194:Q194),"=",SUM('Раздел 4'!Q188:Q193))</f>
        <v>0=0</v>
      </c>
    </row>
    <row r="10039" spans="1:5" ht="42" hidden="1" customHeight="1">
      <c r="A10039" s="231" t="str">
        <f>IF((SUM('Раздел 4'!R194:R194)=SUM('Раздел 4'!R188:R193)),"","Неверно!")</f>
        <v/>
      </c>
      <c r="B10039" s="237" t="s">
        <v>32542</v>
      </c>
      <c r="C10039" s="232" t="s">
        <v>12334</v>
      </c>
      <c r="D10039" s="232" t="s">
        <v>12330</v>
      </c>
      <c r="E10039" s="232" t="str">
        <f>CONCATENATE(SUM('Раздел 4'!R194:R194),"=",SUM('Раздел 4'!R188:R193))</f>
        <v>0=0</v>
      </c>
    </row>
    <row r="10040" spans="1:5" ht="42" hidden="1" customHeight="1">
      <c r="A10040" s="231" t="str">
        <f>IF((SUM('Раздел 4'!S194:S194)=SUM('Раздел 4'!S188:S193)),"","Неверно!")</f>
        <v/>
      </c>
      <c r="B10040" s="237" t="s">
        <v>32542</v>
      </c>
      <c r="C10040" s="232" t="s">
        <v>12335</v>
      </c>
      <c r="D10040" s="232" t="s">
        <v>12330</v>
      </c>
      <c r="E10040" s="232" t="str">
        <f>CONCATENATE(SUM('Раздел 4'!S194:S194),"=",SUM('Раздел 4'!S188:S193))</f>
        <v>0=0</v>
      </c>
    </row>
    <row r="10041" spans="1:5" ht="42" hidden="1" customHeight="1">
      <c r="A10041" s="231" t="str">
        <f>IF((SUM('Раздел 4'!T194:T194)=SUM('Раздел 4'!T188:T193)),"","Неверно!")</f>
        <v/>
      </c>
      <c r="B10041" s="237" t="s">
        <v>32542</v>
      </c>
      <c r="C10041" s="232" t="s">
        <v>12336</v>
      </c>
      <c r="D10041" s="232" t="s">
        <v>12330</v>
      </c>
      <c r="E10041" s="232" t="str">
        <f>CONCATENATE(SUM('Раздел 4'!T194:T194),"=",SUM('Раздел 4'!T188:T193))</f>
        <v>0=0</v>
      </c>
    </row>
    <row r="10042" spans="1:5" ht="42" hidden="1" customHeight="1">
      <c r="A10042" s="231" t="str">
        <f>IF((SUM('Раздел 4'!U194:U194)=SUM('Раздел 4'!U188:U193)),"","Неверно!")</f>
        <v/>
      </c>
      <c r="B10042" s="237" t="s">
        <v>32542</v>
      </c>
      <c r="C10042" s="232" t="s">
        <v>12337</v>
      </c>
      <c r="D10042" s="232" t="s">
        <v>12330</v>
      </c>
      <c r="E10042" s="232" t="str">
        <f>CONCATENATE(SUM('Раздел 4'!U194:U194),"=",SUM('Раздел 4'!U188:U193))</f>
        <v>0=0</v>
      </c>
    </row>
    <row r="10043" spans="1:5" ht="42" hidden="1" customHeight="1">
      <c r="A10043" s="231" t="str">
        <f>IF((SUM('Раздел 4'!V194:V194)=SUM('Раздел 4'!V188:V193)),"","Неверно!")</f>
        <v/>
      </c>
      <c r="B10043" s="237" t="s">
        <v>32542</v>
      </c>
      <c r="C10043" s="232" t="s">
        <v>12338</v>
      </c>
      <c r="D10043" s="232" t="s">
        <v>12330</v>
      </c>
      <c r="E10043" s="232" t="str">
        <f>CONCATENATE(SUM('Раздел 4'!V194:V194),"=",SUM('Раздел 4'!V188:V193))</f>
        <v>0=0</v>
      </c>
    </row>
    <row r="10044" spans="1:5" ht="42" hidden="1" customHeight="1">
      <c r="A10044" s="231" t="str">
        <f>IF((SUM('Раздел 4'!W194:W194)=SUM('Раздел 4'!W188:W193)),"","Неверно!")</f>
        <v/>
      </c>
      <c r="B10044" s="237" t="s">
        <v>32542</v>
      </c>
      <c r="C10044" s="232" t="s">
        <v>12339</v>
      </c>
      <c r="D10044" s="232" t="s">
        <v>12330</v>
      </c>
      <c r="E10044" s="232" t="str">
        <f>CONCATENATE(SUM('Раздел 4'!W194:W194),"=",SUM('Раздел 4'!W188:W193))</f>
        <v>0=0</v>
      </c>
    </row>
    <row r="10045" spans="1:5" ht="42" hidden="1" customHeight="1">
      <c r="A10045" s="231" t="str">
        <f>IF((SUM('Раздел 4'!X194:X194)=SUM('Раздел 4'!X188:X193)),"","Неверно!")</f>
        <v/>
      </c>
      <c r="B10045" s="237" t="s">
        <v>32542</v>
      </c>
      <c r="C10045" s="232" t="s">
        <v>12340</v>
      </c>
      <c r="D10045" s="232" t="s">
        <v>12330</v>
      </c>
      <c r="E10045" s="232" t="str">
        <f>CONCATENATE(SUM('Раздел 4'!X194:X194),"=",SUM('Раздел 4'!X188:X193))</f>
        <v>0=0</v>
      </c>
    </row>
    <row r="10046" spans="1:5" ht="42" hidden="1" customHeight="1">
      <c r="A10046" s="231" t="str">
        <f>IF((SUM('Раздел 4'!G194:G194)=SUM('Раздел 4'!G188:G193)),"","Неверно!")</f>
        <v/>
      </c>
      <c r="B10046" s="237" t="s">
        <v>32542</v>
      </c>
      <c r="C10046" s="232" t="s">
        <v>12341</v>
      </c>
      <c r="D10046" s="232" t="s">
        <v>12330</v>
      </c>
      <c r="E10046" s="232" t="str">
        <f>CONCATENATE(SUM('Раздел 4'!G194:G194),"=",SUM('Раздел 4'!G188:G193))</f>
        <v>0=0</v>
      </c>
    </row>
    <row r="10047" spans="1:5" ht="42" hidden="1" customHeight="1">
      <c r="A10047" s="231" t="str">
        <f>IF((SUM('Раздел 4'!Y194:Y194)=SUM('Раздел 4'!Y188:Y193)),"","Неверно!")</f>
        <v/>
      </c>
      <c r="B10047" s="237" t="s">
        <v>32542</v>
      </c>
      <c r="C10047" s="232" t="s">
        <v>12342</v>
      </c>
      <c r="D10047" s="232" t="s">
        <v>12330</v>
      </c>
      <c r="E10047" s="232" t="str">
        <f>CONCATENATE(SUM('Раздел 4'!Y194:Y194),"=",SUM('Раздел 4'!Y188:Y193))</f>
        <v>0=0</v>
      </c>
    </row>
    <row r="10048" spans="1:5" ht="42" hidden="1" customHeight="1">
      <c r="A10048" s="231" t="str">
        <f>IF((SUM('Раздел 4'!Z194:Z194)=SUM('Раздел 4'!Z188:Z193)),"","Неверно!")</f>
        <v/>
      </c>
      <c r="B10048" s="237" t="s">
        <v>32542</v>
      </c>
      <c r="C10048" s="232" t="s">
        <v>12343</v>
      </c>
      <c r="D10048" s="232" t="s">
        <v>12330</v>
      </c>
      <c r="E10048" s="232" t="str">
        <f>CONCATENATE(SUM('Раздел 4'!Z194:Z194),"=",SUM('Раздел 4'!Z188:Z193))</f>
        <v>0=0</v>
      </c>
    </row>
    <row r="10049" spans="1:5" ht="42" hidden="1" customHeight="1">
      <c r="A10049" s="231" t="str">
        <f>IF((SUM('Раздел 4'!AA194:AA194)=SUM('Раздел 4'!AA188:AA193)),"","Неверно!")</f>
        <v/>
      </c>
      <c r="B10049" s="237" t="s">
        <v>32542</v>
      </c>
      <c r="C10049" s="232" t="s">
        <v>12344</v>
      </c>
      <c r="D10049" s="232" t="s">
        <v>12330</v>
      </c>
      <c r="E10049" s="232" t="str">
        <f>CONCATENATE(SUM('Раздел 4'!AA194:AA194),"=",SUM('Раздел 4'!AA188:AA193))</f>
        <v>0=0</v>
      </c>
    </row>
    <row r="10050" spans="1:5" ht="42" hidden="1" customHeight="1">
      <c r="A10050" s="231" t="str">
        <f>IF((SUM('Раздел 4'!AB194:AB194)=SUM('Раздел 4'!AB188:AB193)),"","Неверно!")</f>
        <v/>
      </c>
      <c r="B10050" s="237" t="s">
        <v>32542</v>
      </c>
      <c r="C10050" s="232" t="s">
        <v>12345</v>
      </c>
      <c r="D10050" s="232" t="s">
        <v>12330</v>
      </c>
      <c r="E10050" s="232" t="str">
        <f>CONCATENATE(SUM('Раздел 4'!AB194:AB194),"=",SUM('Раздел 4'!AB188:AB193))</f>
        <v>0=0</v>
      </c>
    </row>
    <row r="10051" spans="1:5" ht="42" hidden="1" customHeight="1">
      <c r="A10051" s="231" t="str">
        <f>IF((SUM('Раздел 4'!AC194:AC194)=SUM('Раздел 4'!AC188:AC193)),"","Неверно!")</f>
        <v/>
      </c>
      <c r="B10051" s="237" t="s">
        <v>32542</v>
      </c>
      <c r="C10051" s="232" t="s">
        <v>12346</v>
      </c>
      <c r="D10051" s="232" t="s">
        <v>12330</v>
      </c>
      <c r="E10051" s="232" t="str">
        <f>CONCATENATE(SUM('Раздел 4'!AC194:AC194),"=",SUM('Раздел 4'!AC188:AC193))</f>
        <v>0=0</v>
      </c>
    </row>
    <row r="10052" spans="1:5" ht="42" hidden="1" customHeight="1">
      <c r="A10052" s="231" t="str">
        <f>IF((SUM('Раздел 4'!AD194:AD194)=SUM('Раздел 4'!AD188:AD193)),"","Неверно!")</f>
        <v/>
      </c>
      <c r="B10052" s="237" t="s">
        <v>32542</v>
      </c>
      <c r="C10052" s="232" t="s">
        <v>12347</v>
      </c>
      <c r="D10052" s="232" t="s">
        <v>12330</v>
      </c>
      <c r="E10052" s="232" t="str">
        <f>CONCATENATE(SUM('Раздел 4'!AD194:AD194),"=",SUM('Раздел 4'!AD188:AD193))</f>
        <v>0=0</v>
      </c>
    </row>
    <row r="10053" spans="1:5" ht="42" hidden="1" customHeight="1">
      <c r="A10053" s="231" t="str">
        <f>IF((SUM('Раздел 4'!AE194:AE194)=SUM('Раздел 4'!AE188:AE193)),"","Неверно!")</f>
        <v/>
      </c>
      <c r="B10053" s="237" t="s">
        <v>32542</v>
      </c>
      <c r="C10053" s="232" t="s">
        <v>12348</v>
      </c>
      <c r="D10053" s="232" t="s">
        <v>12330</v>
      </c>
      <c r="E10053" s="232" t="str">
        <f>CONCATENATE(SUM('Раздел 4'!AE194:AE194),"=",SUM('Раздел 4'!AE188:AE193))</f>
        <v>0=0</v>
      </c>
    </row>
    <row r="10054" spans="1:5" ht="42" hidden="1" customHeight="1">
      <c r="A10054" s="231" t="str">
        <f>IF((SUM('Раздел 4'!AF194:AF194)=SUM('Раздел 4'!AF188:AF193)),"","Неверно!")</f>
        <v/>
      </c>
      <c r="B10054" s="237" t="s">
        <v>32542</v>
      </c>
      <c r="C10054" s="232" t="s">
        <v>12349</v>
      </c>
      <c r="D10054" s="232" t="s">
        <v>12330</v>
      </c>
      <c r="E10054" s="232" t="str">
        <f>CONCATENATE(SUM('Раздел 4'!AF194:AF194),"=",SUM('Раздел 4'!AF188:AF193))</f>
        <v>0=0</v>
      </c>
    </row>
    <row r="10055" spans="1:5" ht="42" hidden="1" customHeight="1">
      <c r="A10055" s="231" t="str">
        <f>IF((SUM('Раздел 4'!AG194:AG194)=SUM('Раздел 4'!AG188:AG193)),"","Неверно!")</f>
        <v/>
      </c>
      <c r="B10055" s="237" t="s">
        <v>32542</v>
      </c>
      <c r="C10055" s="232" t="s">
        <v>12350</v>
      </c>
      <c r="D10055" s="232" t="s">
        <v>12330</v>
      </c>
      <c r="E10055" s="232" t="str">
        <f>CONCATENATE(SUM('Раздел 4'!AG194:AG194),"=",SUM('Раздел 4'!AG188:AG193))</f>
        <v>0=0</v>
      </c>
    </row>
    <row r="10056" spans="1:5" ht="42" hidden="1" customHeight="1">
      <c r="A10056" s="231" t="str">
        <f>IF((SUM('Раздел 4'!AH194:AH194)=SUM('Раздел 4'!AH188:AH193)),"","Неверно!")</f>
        <v/>
      </c>
      <c r="B10056" s="237" t="s">
        <v>32542</v>
      </c>
      <c r="C10056" s="232" t="s">
        <v>12351</v>
      </c>
      <c r="D10056" s="232" t="s">
        <v>12330</v>
      </c>
      <c r="E10056" s="232" t="str">
        <f>CONCATENATE(SUM('Раздел 4'!AH194:AH194),"=",SUM('Раздел 4'!AH188:AH193))</f>
        <v>0=0</v>
      </c>
    </row>
    <row r="10057" spans="1:5" ht="42" hidden="1" customHeight="1">
      <c r="A10057" s="231" t="str">
        <f>IF((SUM('Раздел 4'!H194:H194)=SUM('Раздел 4'!H188:H193)),"","Неверно!")</f>
        <v/>
      </c>
      <c r="B10057" s="237" t="s">
        <v>32542</v>
      </c>
      <c r="C10057" s="232" t="s">
        <v>12352</v>
      </c>
      <c r="D10057" s="232" t="s">
        <v>12330</v>
      </c>
      <c r="E10057" s="232" t="str">
        <f>CONCATENATE(SUM('Раздел 4'!H194:H194),"=",SUM('Раздел 4'!H188:H193))</f>
        <v>0=0</v>
      </c>
    </row>
    <row r="10058" spans="1:5" ht="42" hidden="1" customHeight="1">
      <c r="A10058" s="231" t="str">
        <f>IF((SUM('Раздел 4'!AI194:AI194)=SUM('Раздел 4'!AI188:AI193)),"","Неверно!")</f>
        <v/>
      </c>
      <c r="B10058" s="237" t="s">
        <v>32542</v>
      </c>
      <c r="C10058" s="232" t="s">
        <v>12353</v>
      </c>
      <c r="D10058" s="232" t="s">
        <v>12330</v>
      </c>
      <c r="E10058" s="232" t="str">
        <f>CONCATENATE(SUM('Раздел 4'!AI194:AI194),"=",SUM('Раздел 4'!AI188:AI193))</f>
        <v>0=0</v>
      </c>
    </row>
    <row r="10059" spans="1:5" ht="42" hidden="1" customHeight="1">
      <c r="A10059" s="231" t="str">
        <f>IF((SUM('Раздел 4'!AJ194:AJ194)=SUM('Раздел 4'!AJ188:AJ193)),"","Неверно!")</f>
        <v/>
      </c>
      <c r="B10059" s="237" t="s">
        <v>32542</v>
      </c>
      <c r="C10059" s="232" t="s">
        <v>12354</v>
      </c>
      <c r="D10059" s="232" t="s">
        <v>12330</v>
      </c>
      <c r="E10059" s="232" t="str">
        <f>CONCATENATE(SUM('Раздел 4'!AJ194:AJ194),"=",SUM('Раздел 4'!AJ188:AJ193))</f>
        <v>0=0</v>
      </c>
    </row>
    <row r="10060" spans="1:5" ht="42" hidden="1" customHeight="1">
      <c r="A10060" s="231" t="str">
        <f>IF((SUM('Раздел 4'!AK194:AK194)=SUM('Раздел 4'!AK188:AK193)),"","Неверно!")</f>
        <v/>
      </c>
      <c r="B10060" s="237" t="s">
        <v>32542</v>
      </c>
      <c r="C10060" s="232" t="s">
        <v>12355</v>
      </c>
      <c r="D10060" s="232" t="s">
        <v>12330</v>
      </c>
      <c r="E10060" s="232" t="str">
        <f>CONCATENATE(SUM('Раздел 4'!AK194:AK194),"=",SUM('Раздел 4'!AK188:AK193))</f>
        <v>0=0</v>
      </c>
    </row>
    <row r="10061" spans="1:5" ht="42" hidden="1" customHeight="1">
      <c r="A10061" s="231" t="str">
        <f>IF((SUM('Раздел 4'!AL194:AL194)=SUM('Раздел 4'!AL188:AL193)),"","Неверно!")</f>
        <v/>
      </c>
      <c r="B10061" s="237" t="s">
        <v>32542</v>
      </c>
      <c r="C10061" s="232" t="s">
        <v>12356</v>
      </c>
      <c r="D10061" s="232" t="s">
        <v>12330</v>
      </c>
      <c r="E10061" s="232" t="str">
        <f>CONCATENATE(SUM('Раздел 4'!AL194:AL194),"=",SUM('Раздел 4'!AL188:AL193))</f>
        <v>0=0</v>
      </c>
    </row>
    <row r="10062" spans="1:5" ht="42" hidden="1" customHeight="1">
      <c r="A10062" s="231" t="str">
        <f>IF((SUM('Раздел 4'!I194:I194)=SUM('Раздел 4'!I188:I193)),"","Неверно!")</f>
        <v/>
      </c>
      <c r="B10062" s="237" t="s">
        <v>32542</v>
      </c>
      <c r="C10062" s="232" t="s">
        <v>12357</v>
      </c>
      <c r="D10062" s="232" t="s">
        <v>12330</v>
      </c>
      <c r="E10062" s="232" t="str">
        <f>CONCATENATE(SUM('Раздел 4'!I194:I194),"=",SUM('Раздел 4'!I188:I193))</f>
        <v>0=0</v>
      </c>
    </row>
    <row r="10063" spans="1:5" ht="42" hidden="1" customHeight="1">
      <c r="A10063" s="231" t="str">
        <f>IF((SUM('Раздел 4'!J194:J194)=SUM('Раздел 4'!J188:J193)),"","Неверно!")</f>
        <v/>
      </c>
      <c r="B10063" s="237" t="s">
        <v>32542</v>
      </c>
      <c r="C10063" s="232" t="s">
        <v>12358</v>
      </c>
      <c r="D10063" s="232" t="s">
        <v>12330</v>
      </c>
      <c r="E10063" s="232" t="str">
        <f>CONCATENATE(SUM('Раздел 4'!J194:J194),"=",SUM('Раздел 4'!J188:J193))</f>
        <v>0=0</v>
      </c>
    </row>
    <row r="10064" spans="1:5" ht="42" hidden="1" customHeight="1">
      <c r="A10064" s="231" t="str">
        <f>IF((SUM('Раздел 4'!K194:K194)=SUM('Раздел 4'!K188:K193)),"","Неверно!")</f>
        <v/>
      </c>
      <c r="B10064" s="237" t="s">
        <v>32542</v>
      </c>
      <c r="C10064" s="232" t="s">
        <v>12359</v>
      </c>
      <c r="D10064" s="232" t="s">
        <v>12330</v>
      </c>
      <c r="E10064" s="232" t="str">
        <f>CONCATENATE(SUM('Раздел 4'!K194:K194),"=",SUM('Раздел 4'!K188:K193))</f>
        <v>0=0</v>
      </c>
    </row>
    <row r="10065" spans="1:5" ht="42" hidden="1" customHeight="1">
      <c r="A10065" s="231" t="str">
        <f>IF((SUM('Раздел 4'!L194:L194)=SUM('Раздел 4'!L188:L193)),"","Неверно!")</f>
        <v/>
      </c>
      <c r="B10065" s="237" t="s">
        <v>32542</v>
      </c>
      <c r="C10065" s="232" t="s">
        <v>12360</v>
      </c>
      <c r="D10065" s="232" t="s">
        <v>12330</v>
      </c>
      <c r="E10065" s="232" t="str">
        <f>CONCATENATE(SUM('Раздел 4'!L194:L194),"=",SUM('Раздел 4'!L188:L193))</f>
        <v>0=0</v>
      </c>
    </row>
    <row r="10066" spans="1:5" ht="42" hidden="1" customHeight="1">
      <c r="A10066" s="231" t="str">
        <f>IF((SUM('Раздел 4'!M194:M194)=SUM('Раздел 4'!M188:M193)),"","Неверно!")</f>
        <v/>
      </c>
      <c r="B10066" s="237" t="s">
        <v>32542</v>
      </c>
      <c r="C10066" s="232" t="s">
        <v>12361</v>
      </c>
      <c r="D10066" s="232" t="s">
        <v>12330</v>
      </c>
      <c r="E10066" s="232" t="str">
        <f>CONCATENATE(SUM('Раздел 4'!M194:M194),"=",SUM('Раздел 4'!M188:M193))</f>
        <v>0=0</v>
      </c>
    </row>
    <row r="10067" spans="1:5" ht="42" hidden="1" customHeight="1">
      <c r="A10067" s="231" t="str">
        <f>IF((SUM('Раздел 4'!N194:N194)=SUM('Раздел 4'!N188:N193)),"","Неверно!")</f>
        <v/>
      </c>
      <c r="B10067" s="237" t="s">
        <v>32542</v>
      </c>
      <c r="C10067" s="232" t="s">
        <v>12362</v>
      </c>
      <c r="D10067" s="232" t="s">
        <v>12330</v>
      </c>
      <c r="E10067" s="232" t="str">
        <f>CONCATENATE(SUM('Раздел 4'!N194:N194),"=",SUM('Раздел 4'!N188:N193))</f>
        <v>0=0</v>
      </c>
    </row>
    <row r="10068" spans="1:5" ht="42" hidden="1" customHeight="1">
      <c r="A10068" s="231" t="str">
        <f>IF((SUM('Раздел 4'!F135:F135)=SUM('Раздел 4'!F131:F134)),"","Неверно!")</f>
        <v/>
      </c>
      <c r="B10068" s="237" t="s">
        <v>32543</v>
      </c>
      <c r="C10068" s="232" t="s">
        <v>12295</v>
      </c>
      <c r="D10068" s="232" t="s">
        <v>12296</v>
      </c>
      <c r="E10068" s="232" t="str">
        <f>CONCATENATE(SUM('Раздел 4'!F135:F135),"=",SUM('Раздел 4'!F131:F134))</f>
        <v>0=0</v>
      </c>
    </row>
    <row r="10069" spans="1:5" ht="42" hidden="1" customHeight="1">
      <c r="A10069" s="231" t="str">
        <f>IF((SUM('Раздел 4'!O135:O135)=SUM('Раздел 4'!O131:O134)),"","Неверно!")</f>
        <v/>
      </c>
      <c r="B10069" s="237" t="s">
        <v>32543</v>
      </c>
      <c r="C10069" s="232" t="s">
        <v>12297</v>
      </c>
      <c r="D10069" s="232" t="s">
        <v>12296</v>
      </c>
      <c r="E10069" s="232" t="str">
        <f>CONCATENATE(SUM('Раздел 4'!O135:O135),"=",SUM('Раздел 4'!O131:O134))</f>
        <v>0=0</v>
      </c>
    </row>
    <row r="10070" spans="1:5" ht="42" hidden="1" customHeight="1">
      <c r="A10070" s="231" t="str">
        <f>IF((SUM('Раздел 4'!P135:P135)=SUM('Раздел 4'!P131:P134)),"","Неверно!")</f>
        <v/>
      </c>
      <c r="B10070" s="237" t="s">
        <v>32543</v>
      </c>
      <c r="C10070" s="232" t="s">
        <v>12298</v>
      </c>
      <c r="D10070" s="232" t="s">
        <v>12296</v>
      </c>
      <c r="E10070" s="232" t="str">
        <f>CONCATENATE(SUM('Раздел 4'!P135:P135),"=",SUM('Раздел 4'!P131:P134))</f>
        <v>0=0</v>
      </c>
    </row>
    <row r="10071" spans="1:5" ht="42" hidden="1" customHeight="1">
      <c r="A10071" s="231" t="str">
        <f>IF((SUM('Раздел 4'!Q135:Q135)=SUM('Раздел 4'!Q131:Q134)),"","Неверно!")</f>
        <v/>
      </c>
      <c r="B10071" s="237" t="s">
        <v>32543</v>
      </c>
      <c r="C10071" s="232" t="s">
        <v>12299</v>
      </c>
      <c r="D10071" s="232" t="s">
        <v>12296</v>
      </c>
      <c r="E10071" s="232" t="str">
        <f>CONCATENATE(SUM('Раздел 4'!Q135:Q135),"=",SUM('Раздел 4'!Q131:Q134))</f>
        <v>0=0</v>
      </c>
    </row>
    <row r="10072" spans="1:5" ht="42" hidden="1" customHeight="1">
      <c r="A10072" s="231" t="str">
        <f>IF((SUM('Раздел 4'!R135:R135)=SUM('Раздел 4'!R131:R134)),"","Неверно!")</f>
        <v/>
      </c>
      <c r="B10072" s="237" t="s">
        <v>32543</v>
      </c>
      <c r="C10072" s="232" t="s">
        <v>12300</v>
      </c>
      <c r="D10072" s="232" t="s">
        <v>12296</v>
      </c>
      <c r="E10072" s="232" t="str">
        <f>CONCATENATE(SUM('Раздел 4'!R135:R135),"=",SUM('Раздел 4'!R131:R134))</f>
        <v>0=0</v>
      </c>
    </row>
    <row r="10073" spans="1:5" ht="42" hidden="1" customHeight="1">
      <c r="A10073" s="231" t="str">
        <f>IF((SUM('Раздел 4'!S135:S135)=SUM('Раздел 4'!S131:S134)),"","Неверно!")</f>
        <v/>
      </c>
      <c r="B10073" s="237" t="s">
        <v>32543</v>
      </c>
      <c r="C10073" s="232" t="s">
        <v>12301</v>
      </c>
      <c r="D10073" s="232" t="s">
        <v>12296</v>
      </c>
      <c r="E10073" s="232" t="str">
        <f>CONCATENATE(SUM('Раздел 4'!S135:S135),"=",SUM('Раздел 4'!S131:S134))</f>
        <v>0=0</v>
      </c>
    </row>
    <row r="10074" spans="1:5" ht="42" hidden="1" customHeight="1">
      <c r="A10074" s="231" t="str">
        <f>IF((SUM('Раздел 4'!T135:T135)=SUM('Раздел 4'!T131:T134)),"","Неверно!")</f>
        <v/>
      </c>
      <c r="B10074" s="237" t="s">
        <v>32543</v>
      </c>
      <c r="C10074" s="232" t="s">
        <v>12302</v>
      </c>
      <c r="D10074" s="232" t="s">
        <v>12296</v>
      </c>
      <c r="E10074" s="232" t="str">
        <f>CONCATENATE(SUM('Раздел 4'!T135:T135),"=",SUM('Раздел 4'!T131:T134))</f>
        <v>0=0</v>
      </c>
    </row>
    <row r="10075" spans="1:5" ht="42" hidden="1" customHeight="1">
      <c r="A10075" s="231" t="str">
        <f>IF((SUM('Раздел 4'!U135:U135)=SUM('Раздел 4'!U131:U134)),"","Неверно!")</f>
        <v/>
      </c>
      <c r="B10075" s="237" t="s">
        <v>32543</v>
      </c>
      <c r="C10075" s="232" t="s">
        <v>12303</v>
      </c>
      <c r="D10075" s="232" t="s">
        <v>12296</v>
      </c>
      <c r="E10075" s="232" t="str">
        <f>CONCATENATE(SUM('Раздел 4'!U135:U135),"=",SUM('Раздел 4'!U131:U134))</f>
        <v>0=0</v>
      </c>
    </row>
    <row r="10076" spans="1:5" ht="42" hidden="1" customHeight="1">
      <c r="A10076" s="231" t="str">
        <f>IF((SUM('Раздел 4'!V135:V135)=SUM('Раздел 4'!V131:V134)),"","Неверно!")</f>
        <v/>
      </c>
      <c r="B10076" s="237" t="s">
        <v>32543</v>
      </c>
      <c r="C10076" s="232" t="s">
        <v>12304</v>
      </c>
      <c r="D10076" s="232" t="s">
        <v>12296</v>
      </c>
      <c r="E10076" s="232" t="str">
        <f>CONCATENATE(SUM('Раздел 4'!V135:V135),"=",SUM('Раздел 4'!V131:V134))</f>
        <v>0=0</v>
      </c>
    </row>
    <row r="10077" spans="1:5" ht="42" hidden="1" customHeight="1">
      <c r="A10077" s="231" t="str">
        <f>IF((SUM('Раздел 4'!W135:W135)=SUM('Раздел 4'!W131:W134)),"","Неверно!")</f>
        <v/>
      </c>
      <c r="B10077" s="237" t="s">
        <v>32543</v>
      </c>
      <c r="C10077" s="232" t="s">
        <v>12305</v>
      </c>
      <c r="D10077" s="232" t="s">
        <v>12296</v>
      </c>
      <c r="E10077" s="232" t="str">
        <f>CONCATENATE(SUM('Раздел 4'!W135:W135),"=",SUM('Раздел 4'!W131:W134))</f>
        <v>0=0</v>
      </c>
    </row>
    <row r="10078" spans="1:5" ht="42" hidden="1" customHeight="1">
      <c r="A10078" s="231" t="str">
        <f>IF((SUM('Раздел 4'!X135:X135)=SUM('Раздел 4'!X131:X134)),"","Неверно!")</f>
        <v/>
      </c>
      <c r="B10078" s="237" t="s">
        <v>32543</v>
      </c>
      <c r="C10078" s="232" t="s">
        <v>12306</v>
      </c>
      <c r="D10078" s="232" t="s">
        <v>12296</v>
      </c>
      <c r="E10078" s="232" t="str">
        <f>CONCATENATE(SUM('Раздел 4'!X135:X135),"=",SUM('Раздел 4'!X131:X134))</f>
        <v>0=0</v>
      </c>
    </row>
    <row r="10079" spans="1:5" ht="42" hidden="1" customHeight="1">
      <c r="A10079" s="231" t="str">
        <f>IF((SUM('Раздел 4'!G135:G135)=SUM('Раздел 4'!G131:G134)),"","Неверно!")</f>
        <v/>
      </c>
      <c r="B10079" s="237" t="s">
        <v>32543</v>
      </c>
      <c r="C10079" s="232" t="s">
        <v>12307</v>
      </c>
      <c r="D10079" s="232" t="s">
        <v>12296</v>
      </c>
      <c r="E10079" s="232" t="str">
        <f>CONCATENATE(SUM('Раздел 4'!G135:G135),"=",SUM('Раздел 4'!G131:G134))</f>
        <v>0=0</v>
      </c>
    </row>
    <row r="10080" spans="1:5" ht="42" hidden="1" customHeight="1">
      <c r="A10080" s="231" t="str">
        <f>IF((SUM('Раздел 4'!Y135:Y135)=SUM('Раздел 4'!Y131:Y134)),"","Неверно!")</f>
        <v/>
      </c>
      <c r="B10080" s="237" t="s">
        <v>32543</v>
      </c>
      <c r="C10080" s="232" t="s">
        <v>12308</v>
      </c>
      <c r="D10080" s="232" t="s">
        <v>12296</v>
      </c>
      <c r="E10080" s="232" t="str">
        <f>CONCATENATE(SUM('Раздел 4'!Y135:Y135),"=",SUM('Раздел 4'!Y131:Y134))</f>
        <v>0=0</v>
      </c>
    </row>
    <row r="10081" spans="1:5" ht="42" hidden="1" customHeight="1">
      <c r="A10081" s="231" t="str">
        <f>IF((SUM('Раздел 4'!Z135:Z135)=SUM('Раздел 4'!Z131:Z134)),"","Неверно!")</f>
        <v/>
      </c>
      <c r="B10081" s="237" t="s">
        <v>32543</v>
      </c>
      <c r="C10081" s="232" t="s">
        <v>12309</v>
      </c>
      <c r="D10081" s="232" t="s">
        <v>12296</v>
      </c>
      <c r="E10081" s="232" t="str">
        <f>CONCATENATE(SUM('Раздел 4'!Z135:Z135),"=",SUM('Раздел 4'!Z131:Z134))</f>
        <v>0=0</v>
      </c>
    </row>
    <row r="10082" spans="1:5" ht="42" hidden="1" customHeight="1">
      <c r="A10082" s="231" t="str">
        <f>IF((SUM('Раздел 4'!AA135:AA135)=SUM('Раздел 4'!AA131:AA134)),"","Неверно!")</f>
        <v/>
      </c>
      <c r="B10082" s="237" t="s">
        <v>32543</v>
      </c>
      <c r="C10082" s="232" t="s">
        <v>12310</v>
      </c>
      <c r="D10082" s="232" t="s">
        <v>12296</v>
      </c>
      <c r="E10082" s="232" t="str">
        <f>CONCATENATE(SUM('Раздел 4'!AA135:AA135),"=",SUM('Раздел 4'!AA131:AA134))</f>
        <v>0=0</v>
      </c>
    </row>
    <row r="10083" spans="1:5" ht="42" hidden="1" customHeight="1">
      <c r="A10083" s="231" t="str">
        <f>IF((SUM('Раздел 4'!AB135:AB135)=SUM('Раздел 4'!AB131:AB134)),"","Неверно!")</f>
        <v/>
      </c>
      <c r="B10083" s="237" t="s">
        <v>32543</v>
      </c>
      <c r="C10083" s="232" t="s">
        <v>12311</v>
      </c>
      <c r="D10083" s="232" t="s">
        <v>12296</v>
      </c>
      <c r="E10083" s="232" t="str">
        <f>CONCATENATE(SUM('Раздел 4'!AB135:AB135),"=",SUM('Раздел 4'!AB131:AB134))</f>
        <v>0=0</v>
      </c>
    </row>
    <row r="10084" spans="1:5" ht="42" hidden="1" customHeight="1">
      <c r="A10084" s="231" t="str">
        <f>IF((SUM('Раздел 4'!AC135:AC135)=SUM('Раздел 4'!AC131:AC134)),"","Неверно!")</f>
        <v/>
      </c>
      <c r="B10084" s="237" t="s">
        <v>32543</v>
      </c>
      <c r="C10084" s="232" t="s">
        <v>12312</v>
      </c>
      <c r="D10084" s="232" t="s">
        <v>12296</v>
      </c>
      <c r="E10084" s="232" t="str">
        <f>CONCATENATE(SUM('Раздел 4'!AC135:AC135),"=",SUM('Раздел 4'!AC131:AC134))</f>
        <v>0=0</v>
      </c>
    </row>
    <row r="10085" spans="1:5" ht="42" hidden="1" customHeight="1">
      <c r="A10085" s="231" t="str">
        <f>IF((SUM('Раздел 4'!AD135:AD135)=SUM('Раздел 4'!AD131:AD134)),"","Неверно!")</f>
        <v/>
      </c>
      <c r="B10085" s="237" t="s">
        <v>32543</v>
      </c>
      <c r="C10085" s="232" t="s">
        <v>12313</v>
      </c>
      <c r="D10085" s="232" t="s">
        <v>12296</v>
      </c>
      <c r="E10085" s="232" t="str">
        <f>CONCATENATE(SUM('Раздел 4'!AD135:AD135),"=",SUM('Раздел 4'!AD131:AD134))</f>
        <v>0=0</v>
      </c>
    </row>
    <row r="10086" spans="1:5" ht="42" hidden="1" customHeight="1">
      <c r="A10086" s="231" t="str">
        <f>IF((SUM('Раздел 4'!AE135:AE135)=SUM('Раздел 4'!AE131:AE134)),"","Неверно!")</f>
        <v/>
      </c>
      <c r="B10086" s="237" t="s">
        <v>32543</v>
      </c>
      <c r="C10086" s="232" t="s">
        <v>12314</v>
      </c>
      <c r="D10086" s="232" t="s">
        <v>12296</v>
      </c>
      <c r="E10086" s="232" t="str">
        <f>CONCATENATE(SUM('Раздел 4'!AE135:AE135),"=",SUM('Раздел 4'!AE131:AE134))</f>
        <v>0=0</v>
      </c>
    </row>
    <row r="10087" spans="1:5" ht="42" hidden="1" customHeight="1">
      <c r="A10087" s="231" t="str">
        <f>IF((SUM('Раздел 4'!AF135:AF135)=SUM('Раздел 4'!AF131:AF134)),"","Неверно!")</f>
        <v/>
      </c>
      <c r="B10087" s="237" t="s">
        <v>32543</v>
      </c>
      <c r="C10087" s="232" t="s">
        <v>12315</v>
      </c>
      <c r="D10087" s="232" t="s">
        <v>12296</v>
      </c>
      <c r="E10087" s="232" t="str">
        <f>CONCATENATE(SUM('Раздел 4'!AF135:AF135),"=",SUM('Раздел 4'!AF131:AF134))</f>
        <v>0=0</v>
      </c>
    </row>
    <row r="10088" spans="1:5" ht="42" hidden="1" customHeight="1">
      <c r="A10088" s="231" t="str">
        <f>IF((SUM('Раздел 4'!AG135:AG135)=SUM('Раздел 4'!AG131:AG134)),"","Неверно!")</f>
        <v/>
      </c>
      <c r="B10088" s="237" t="s">
        <v>32543</v>
      </c>
      <c r="C10088" s="232" t="s">
        <v>12316</v>
      </c>
      <c r="D10088" s="232" t="s">
        <v>12296</v>
      </c>
      <c r="E10088" s="232" t="str">
        <f>CONCATENATE(SUM('Раздел 4'!AG135:AG135),"=",SUM('Раздел 4'!AG131:AG134))</f>
        <v>0=0</v>
      </c>
    </row>
    <row r="10089" spans="1:5" ht="42" hidden="1" customHeight="1">
      <c r="A10089" s="231" t="str">
        <f>IF((SUM('Раздел 4'!AH135:AH135)=SUM('Раздел 4'!AH131:AH134)),"","Неверно!")</f>
        <v/>
      </c>
      <c r="B10089" s="237" t="s">
        <v>32543</v>
      </c>
      <c r="C10089" s="232" t="s">
        <v>12317</v>
      </c>
      <c r="D10089" s="232" t="s">
        <v>12296</v>
      </c>
      <c r="E10089" s="232" t="str">
        <f>CONCATENATE(SUM('Раздел 4'!AH135:AH135),"=",SUM('Раздел 4'!AH131:AH134))</f>
        <v>0=0</v>
      </c>
    </row>
    <row r="10090" spans="1:5" ht="42" hidden="1" customHeight="1">
      <c r="A10090" s="231" t="str">
        <f>IF((SUM('Раздел 4'!H135:H135)=SUM('Раздел 4'!H131:H134)),"","Неверно!")</f>
        <v/>
      </c>
      <c r="B10090" s="237" t="s">
        <v>32543</v>
      </c>
      <c r="C10090" s="232" t="s">
        <v>12318</v>
      </c>
      <c r="D10090" s="232" t="s">
        <v>12296</v>
      </c>
      <c r="E10090" s="232" t="str">
        <f>CONCATENATE(SUM('Раздел 4'!H135:H135),"=",SUM('Раздел 4'!H131:H134))</f>
        <v>0=0</v>
      </c>
    </row>
    <row r="10091" spans="1:5" ht="42" hidden="1" customHeight="1">
      <c r="A10091" s="231" t="str">
        <f>IF((SUM('Раздел 4'!AI135:AI135)=SUM('Раздел 4'!AI131:AI134)),"","Неверно!")</f>
        <v/>
      </c>
      <c r="B10091" s="237" t="s">
        <v>32543</v>
      </c>
      <c r="C10091" s="232" t="s">
        <v>12319</v>
      </c>
      <c r="D10091" s="232" t="s">
        <v>12296</v>
      </c>
      <c r="E10091" s="232" t="str">
        <f>CONCATENATE(SUM('Раздел 4'!AI135:AI135),"=",SUM('Раздел 4'!AI131:AI134))</f>
        <v>0=0</v>
      </c>
    </row>
    <row r="10092" spans="1:5" ht="42" hidden="1" customHeight="1">
      <c r="A10092" s="231" t="str">
        <f>IF((SUM('Раздел 4'!AJ135:AJ135)=SUM('Раздел 4'!AJ131:AJ134)),"","Неверно!")</f>
        <v/>
      </c>
      <c r="B10092" s="237" t="s">
        <v>32543</v>
      </c>
      <c r="C10092" s="232" t="s">
        <v>12320</v>
      </c>
      <c r="D10092" s="232" t="s">
        <v>12296</v>
      </c>
      <c r="E10092" s="232" t="str">
        <f>CONCATENATE(SUM('Раздел 4'!AJ135:AJ135),"=",SUM('Раздел 4'!AJ131:AJ134))</f>
        <v>0=0</v>
      </c>
    </row>
    <row r="10093" spans="1:5" ht="42" hidden="1" customHeight="1">
      <c r="A10093" s="231" t="str">
        <f>IF((SUM('Раздел 4'!AK135:AK135)=SUM('Раздел 4'!AK131:AK134)),"","Неверно!")</f>
        <v/>
      </c>
      <c r="B10093" s="237" t="s">
        <v>32543</v>
      </c>
      <c r="C10093" s="232" t="s">
        <v>12321</v>
      </c>
      <c r="D10093" s="232" t="s">
        <v>12296</v>
      </c>
      <c r="E10093" s="232" t="str">
        <f>CONCATENATE(SUM('Раздел 4'!AK135:AK135),"=",SUM('Раздел 4'!AK131:AK134))</f>
        <v>0=0</v>
      </c>
    </row>
    <row r="10094" spans="1:5" ht="42" hidden="1" customHeight="1">
      <c r="A10094" s="231" t="str">
        <f>IF((SUM('Раздел 4'!AL135:AL135)=SUM('Раздел 4'!AL131:AL134)),"","Неверно!")</f>
        <v/>
      </c>
      <c r="B10094" s="237" t="s">
        <v>32543</v>
      </c>
      <c r="C10094" s="232" t="s">
        <v>12322</v>
      </c>
      <c r="D10094" s="232" t="s">
        <v>12296</v>
      </c>
      <c r="E10094" s="232" t="str">
        <f>CONCATENATE(SUM('Раздел 4'!AL135:AL135),"=",SUM('Раздел 4'!AL131:AL134))</f>
        <v>0=0</v>
      </c>
    </row>
    <row r="10095" spans="1:5" ht="42" hidden="1" customHeight="1">
      <c r="A10095" s="231" t="str">
        <f>IF((SUM('Раздел 4'!I135:I135)=SUM('Раздел 4'!I131:I134)),"","Неверно!")</f>
        <v/>
      </c>
      <c r="B10095" s="237" t="s">
        <v>32543</v>
      </c>
      <c r="C10095" s="232" t="s">
        <v>12323</v>
      </c>
      <c r="D10095" s="232" t="s">
        <v>12296</v>
      </c>
      <c r="E10095" s="232" t="str">
        <f>CONCATENATE(SUM('Раздел 4'!I135:I135),"=",SUM('Раздел 4'!I131:I134))</f>
        <v>0=0</v>
      </c>
    </row>
    <row r="10096" spans="1:5" ht="42" hidden="1" customHeight="1">
      <c r="A10096" s="231" t="str">
        <f>IF((SUM('Раздел 4'!J135:J135)=SUM('Раздел 4'!J131:J134)),"","Неверно!")</f>
        <v/>
      </c>
      <c r="B10096" s="237" t="s">
        <v>32543</v>
      </c>
      <c r="C10096" s="232" t="s">
        <v>12324</v>
      </c>
      <c r="D10096" s="232" t="s">
        <v>12296</v>
      </c>
      <c r="E10096" s="232" t="str">
        <f>CONCATENATE(SUM('Раздел 4'!J135:J135),"=",SUM('Раздел 4'!J131:J134))</f>
        <v>0=0</v>
      </c>
    </row>
    <row r="10097" spans="1:5" ht="42" hidden="1" customHeight="1">
      <c r="A10097" s="231" t="str">
        <f>IF((SUM('Раздел 4'!K135:K135)=SUM('Раздел 4'!K131:K134)),"","Неверно!")</f>
        <v/>
      </c>
      <c r="B10097" s="237" t="s">
        <v>32543</v>
      </c>
      <c r="C10097" s="232" t="s">
        <v>12325</v>
      </c>
      <c r="D10097" s="232" t="s">
        <v>12296</v>
      </c>
      <c r="E10097" s="232" t="str">
        <f>CONCATENATE(SUM('Раздел 4'!K135:K135),"=",SUM('Раздел 4'!K131:K134))</f>
        <v>0=0</v>
      </c>
    </row>
    <row r="10098" spans="1:5" ht="42" hidden="1" customHeight="1">
      <c r="A10098" s="231" t="str">
        <f>IF((SUM('Раздел 4'!L135:L135)=SUM('Раздел 4'!L131:L134)),"","Неверно!")</f>
        <v/>
      </c>
      <c r="B10098" s="237" t="s">
        <v>32543</v>
      </c>
      <c r="C10098" s="232" t="s">
        <v>12326</v>
      </c>
      <c r="D10098" s="232" t="s">
        <v>12296</v>
      </c>
      <c r="E10098" s="232" t="str">
        <f>CONCATENATE(SUM('Раздел 4'!L135:L135),"=",SUM('Раздел 4'!L131:L134))</f>
        <v>0=0</v>
      </c>
    </row>
    <row r="10099" spans="1:5" ht="42" hidden="1" customHeight="1">
      <c r="A10099" s="231" t="str">
        <f>IF((SUM('Раздел 4'!M135:M135)=SUM('Раздел 4'!M131:M134)),"","Неверно!")</f>
        <v/>
      </c>
      <c r="B10099" s="237" t="s">
        <v>32543</v>
      </c>
      <c r="C10099" s="232" t="s">
        <v>12327</v>
      </c>
      <c r="D10099" s="232" t="s">
        <v>12296</v>
      </c>
      <c r="E10099" s="232" t="str">
        <f>CONCATENATE(SUM('Раздел 4'!M135:M135),"=",SUM('Раздел 4'!M131:M134))</f>
        <v>0=0</v>
      </c>
    </row>
    <row r="10100" spans="1:5" ht="42" hidden="1" customHeight="1">
      <c r="A10100" s="231" t="str">
        <f>IF((SUM('Раздел 4'!N135:N135)=SUM('Раздел 4'!N131:N134)),"","Неверно!")</f>
        <v/>
      </c>
      <c r="B10100" s="237" t="s">
        <v>32543</v>
      </c>
      <c r="C10100" s="232" t="s">
        <v>12328</v>
      </c>
      <c r="D10100" s="232" t="s">
        <v>12296</v>
      </c>
      <c r="E10100" s="232" t="str">
        <f>CONCATENATE(SUM('Раздел 4'!N135:N135),"=",SUM('Раздел 4'!N131:N134))</f>
        <v>0=0</v>
      </c>
    </row>
    <row r="10101" spans="1:5" ht="42" hidden="1" customHeight="1">
      <c r="A10101" s="231" t="str">
        <f>IF((SUM('Раздел 4'!F187:F187)=SUM('Раздел 4'!F184:F186)),"","Неверно!")</f>
        <v/>
      </c>
      <c r="B10101" s="237" t="s">
        <v>32544</v>
      </c>
      <c r="C10101" s="232" t="s">
        <v>12261</v>
      </c>
      <c r="D10101" s="232" t="s">
        <v>12262</v>
      </c>
      <c r="E10101" s="232" t="str">
        <f>CONCATENATE(SUM('Раздел 4'!F187:F187),"=",SUM('Раздел 4'!F184:F186))</f>
        <v>0=0</v>
      </c>
    </row>
    <row r="10102" spans="1:5" ht="42" hidden="1" customHeight="1">
      <c r="A10102" s="231" t="str">
        <f>IF((SUM('Раздел 4'!O187:O187)=SUM('Раздел 4'!O184:O186)),"","Неверно!")</f>
        <v/>
      </c>
      <c r="B10102" s="237" t="s">
        <v>32544</v>
      </c>
      <c r="C10102" s="232" t="s">
        <v>12263</v>
      </c>
      <c r="D10102" s="232" t="s">
        <v>12262</v>
      </c>
      <c r="E10102" s="232" t="str">
        <f>CONCATENATE(SUM('Раздел 4'!O187:O187),"=",SUM('Раздел 4'!O184:O186))</f>
        <v>0=0</v>
      </c>
    </row>
    <row r="10103" spans="1:5" ht="42" hidden="1" customHeight="1">
      <c r="A10103" s="231" t="str">
        <f>IF((SUM('Раздел 4'!P187:P187)=SUM('Раздел 4'!P184:P186)),"","Неверно!")</f>
        <v/>
      </c>
      <c r="B10103" s="237" t="s">
        <v>32544</v>
      </c>
      <c r="C10103" s="232" t="s">
        <v>12264</v>
      </c>
      <c r="D10103" s="232" t="s">
        <v>12262</v>
      </c>
      <c r="E10103" s="232" t="str">
        <f>CONCATENATE(SUM('Раздел 4'!P187:P187),"=",SUM('Раздел 4'!P184:P186))</f>
        <v>0=0</v>
      </c>
    </row>
    <row r="10104" spans="1:5" ht="42" hidden="1" customHeight="1">
      <c r="A10104" s="231" t="str">
        <f>IF((SUM('Раздел 4'!Q187:Q187)=SUM('Раздел 4'!Q184:Q186)),"","Неверно!")</f>
        <v/>
      </c>
      <c r="B10104" s="237" t="s">
        <v>32544</v>
      </c>
      <c r="C10104" s="232" t="s">
        <v>12265</v>
      </c>
      <c r="D10104" s="232" t="s">
        <v>12262</v>
      </c>
      <c r="E10104" s="232" t="str">
        <f>CONCATENATE(SUM('Раздел 4'!Q187:Q187),"=",SUM('Раздел 4'!Q184:Q186))</f>
        <v>0=0</v>
      </c>
    </row>
    <row r="10105" spans="1:5" ht="42" hidden="1" customHeight="1">
      <c r="A10105" s="231" t="str">
        <f>IF((SUM('Раздел 4'!R187:R187)=SUM('Раздел 4'!R184:R186)),"","Неверно!")</f>
        <v/>
      </c>
      <c r="B10105" s="237" t="s">
        <v>32544</v>
      </c>
      <c r="C10105" s="232" t="s">
        <v>12266</v>
      </c>
      <c r="D10105" s="232" t="s">
        <v>12262</v>
      </c>
      <c r="E10105" s="232" t="str">
        <f>CONCATENATE(SUM('Раздел 4'!R187:R187),"=",SUM('Раздел 4'!R184:R186))</f>
        <v>0=0</v>
      </c>
    </row>
    <row r="10106" spans="1:5" ht="42" hidden="1" customHeight="1">
      <c r="A10106" s="231" t="str">
        <f>IF((SUM('Раздел 4'!S187:S187)=SUM('Раздел 4'!S184:S186)),"","Неверно!")</f>
        <v/>
      </c>
      <c r="B10106" s="237" t="s">
        <v>32544</v>
      </c>
      <c r="C10106" s="232" t="s">
        <v>12267</v>
      </c>
      <c r="D10106" s="232" t="s">
        <v>12262</v>
      </c>
      <c r="E10106" s="232" t="str">
        <f>CONCATENATE(SUM('Раздел 4'!S187:S187),"=",SUM('Раздел 4'!S184:S186))</f>
        <v>0=0</v>
      </c>
    </row>
    <row r="10107" spans="1:5" ht="42" hidden="1" customHeight="1">
      <c r="A10107" s="231" t="str">
        <f>IF((SUM('Раздел 4'!T187:T187)=SUM('Раздел 4'!T184:T186)),"","Неверно!")</f>
        <v/>
      </c>
      <c r="B10107" s="237" t="s">
        <v>32544</v>
      </c>
      <c r="C10107" s="232" t="s">
        <v>12268</v>
      </c>
      <c r="D10107" s="232" t="s">
        <v>12262</v>
      </c>
      <c r="E10107" s="232" t="str">
        <f>CONCATENATE(SUM('Раздел 4'!T187:T187),"=",SUM('Раздел 4'!T184:T186))</f>
        <v>0=0</v>
      </c>
    </row>
    <row r="10108" spans="1:5" ht="42" hidden="1" customHeight="1">
      <c r="A10108" s="231" t="str">
        <f>IF((SUM('Раздел 4'!U187:U187)=SUM('Раздел 4'!U184:U186)),"","Неверно!")</f>
        <v/>
      </c>
      <c r="B10108" s="237" t="s">
        <v>32544</v>
      </c>
      <c r="C10108" s="232" t="s">
        <v>12269</v>
      </c>
      <c r="D10108" s="232" t="s">
        <v>12262</v>
      </c>
      <c r="E10108" s="232" t="str">
        <f>CONCATENATE(SUM('Раздел 4'!U187:U187),"=",SUM('Раздел 4'!U184:U186))</f>
        <v>0=0</v>
      </c>
    </row>
    <row r="10109" spans="1:5" ht="42" hidden="1" customHeight="1">
      <c r="A10109" s="231" t="str">
        <f>IF((SUM('Раздел 4'!V187:V187)=SUM('Раздел 4'!V184:V186)),"","Неверно!")</f>
        <v/>
      </c>
      <c r="B10109" s="237" t="s">
        <v>32544</v>
      </c>
      <c r="C10109" s="232" t="s">
        <v>12270</v>
      </c>
      <c r="D10109" s="232" t="s">
        <v>12262</v>
      </c>
      <c r="E10109" s="232" t="str">
        <f>CONCATENATE(SUM('Раздел 4'!V187:V187),"=",SUM('Раздел 4'!V184:V186))</f>
        <v>0=0</v>
      </c>
    </row>
    <row r="10110" spans="1:5" ht="42" hidden="1" customHeight="1">
      <c r="A10110" s="231" t="str">
        <f>IF((SUM('Раздел 4'!W187:W187)=SUM('Раздел 4'!W184:W186)),"","Неверно!")</f>
        <v/>
      </c>
      <c r="B10110" s="237" t="s">
        <v>32544</v>
      </c>
      <c r="C10110" s="232" t="s">
        <v>12271</v>
      </c>
      <c r="D10110" s="232" t="s">
        <v>12262</v>
      </c>
      <c r="E10110" s="232" t="str">
        <f>CONCATENATE(SUM('Раздел 4'!W187:W187),"=",SUM('Раздел 4'!W184:W186))</f>
        <v>0=0</v>
      </c>
    </row>
    <row r="10111" spans="1:5" ht="42" hidden="1" customHeight="1">
      <c r="A10111" s="231" t="str">
        <f>IF((SUM('Раздел 4'!X187:X187)=SUM('Раздел 4'!X184:X186)),"","Неверно!")</f>
        <v/>
      </c>
      <c r="B10111" s="237" t="s">
        <v>32544</v>
      </c>
      <c r="C10111" s="232" t="s">
        <v>12272</v>
      </c>
      <c r="D10111" s="232" t="s">
        <v>12262</v>
      </c>
      <c r="E10111" s="232" t="str">
        <f>CONCATENATE(SUM('Раздел 4'!X187:X187),"=",SUM('Раздел 4'!X184:X186))</f>
        <v>0=0</v>
      </c>
    </row>
    <row r="10112" spans="1:5" ht="42" hidden="1" customHeight="1">
      <c r="A10112" s="231" t="str">
        <f>IF((SUM('Раздел 4'!G187:G187)=SUM('Раздел 4'!G184:G186)),"","Неверно!")</f>
        <v/>
      </c>
      <c r="B10112" s="237" t="s">
        <v>32544</v>
      </c>
      <c r="C10112" s="232" t="s">
        <v>12273</v>
      </c>
      <c r="D10112" s="232" t="s">
        <v>12262</v>
      </c>
      <c r="E10112" s="232" t="str">
        <f>CONCATENATE(SUM('Раздел 4'!G187:G187),"=",SUM('Раздел 4'!G184:G186))</f>
        <v>0=0</v>
      </c>
    </row>
    <row r="10113" spans="1:5" ht="42" hidden="1" customHeight="1">
      <c r="A10113" s="231" t="str">
        <f>IF((SUM('Раздел 4'!Y187:Y187)=SUM('Раздел 4'!Y184:Y186)),"","Неверно!")</f>
        <v/>
      </c>
      <c r="B10113" s="237" t="s">
        <v>32544</v>
      </c>
      <c r="C10113" s="232" t="s">
        <v>12274</v>
      </c>
      <c r="D10113" s="232" t="s">
        <v>12262</v>
      </c>
      <c r="E10113" s="232" t="str">
        <f>CONCATENATE(SUM('Раздел 4'!Y187:Y187),"=",SUM('Раздел 4'!Y184:Y186))</f>
        <v>0=0</v>
      </c>
    </row>
    <row r="10114" spans="1:5" ht="42" hidden="1" customHeight="1">
      <c r="A10114" s="231" t="str">
        <f>IF((SUM('Раздел 4'!Z187:Z187)=SUM('Раздел 4'!Z184:Z186)),"","Неверно!")</f>
        <v/>
      </c>
      <c r="B10114" s="237" t="s">
        <v>32544</v>
      </c>
      <c r="C10114" s="232" t="s">
        <v>12275</v>
      </c>
      <c r="D10114" s="232" t="s">
        <v>12262</v>
      </c>
      <c r="E10114" s="232" t="str">
        <f>CONCATENATE(SUM('Раздел 4'!Z187:Z187),"=",SUM('Раздел 4'!Z184:Z186))</f>
        <v>0=0</v>
      </c>
    </row>
    <row r="10115" spans="1:5" ht="42" hidden="1" customHeight="1">
      <c r="A10115" s="231" t="str">
        <f>IF((SUM('Раздел 4'!AA187:AA187)=SUM('Раздел 4'!AA184:AA186)),"","Неверно!")</f>
        <v/>
      </c>
      <c r="B10115" s="237" t="s">
        <v>32544</v>
      </c>
      <c r="C10115" s="232" t="s">
        <v>12276</v>
      </c>
      <c r="D10115" s="232" t="s">
        <v>12262</v>
      </c>
      <c r="E10115" s="232" t="str">
        <f>CONCATENATE(SUM('Раздел 4'!AA187:AA187),"=",SUM('Раздел 4'!AA184:AA186))</f>
        <v>0=0</v>
      </c>
    </row>
    <row r="10116" spans="1:5" ht="42" hidden="1" customHeight="1">
      <c r="A10116" s="231" t="str">
        <f>IF((SUM('Раздел 4'!AB187:AB187)=SUM('Раздел 4'!AB184:AB186)),"","Неверно!")</f>
        <v/>
      </c>
      <c r="B10116" s="237" t="s">
        <v>32544</v>
      </c>
      <c r="C10116" s="232" t="s">
        <v>12277</v>
      </c>
      <c r="D10116" s="232" t="s">
        <v>12262</v>
      </c>
      <c r="E10116" s="232" t="str">
        <f>CONCATENATE(SUM('Раздел 4'!AB187:AB187),"=",SUM('Раздел 4'!AB184:AB186))</f>
        <v>0=0</v>
      </c>
    </row>
    <row r="10117" spans="1:5" ht="42" hidden="1" customHeight="1">
      <c r="A10117" s="231" t="str">
        <f>IF((SUM('Раздел 4'!AC187:AC187)=SUM('Раздел 4'!AC184:AC186)),"","Неверно!")</f>
        <v/>
      </c>
      <c r="B10117" s="237" t="s">
        <v>32544</v>
      </c>
      <c r="C10117" s="232" t="s">
        <v>12278</v>
      </c>
      <c r="D10117" s="232" t="s">
        <v>12262</v>
      </c>
      <c r="E10117" s="232" t="str">
        <f>CONCATENATE(SUM('Раздел 4'!AC187:AC187),"=",SUM('Раздел 4'!AC184:AC186))</f>
        <v>0=0</v>
      </c>
    </row>
    <row r="10118" spans="1:5" ht="42" hidden="1" customHeight="1">
      <c r="A10118" s="231" t="str">
        <f>IF((SUM('Раздел 4'!AD187:AD187)=SUM('Раздел 4'!AD184:AD186)),"","Неверно!")</f>
        <v/>
      </c>
      <c r="B10118" s="237" t="s">
        <v>32544</v>
      </c>
      <c r="C10118" s="232" t="s">
        <v>12279</v>
      </c>
      <c r="D10118" s="232" t="s">
        <v>12262</v>
      </c>
      <c r="E10118" s="232" t="str">
        <f>CONCATENATE(SUM('Раздел 4'!AD187:AD187),"=",SUM('Раздел 4'!AD184:AD186))</f>
        <v>0=0</v>
      </c>
    </row>
    <row r="10119" spans="1:5" ht="42" hidden="1" customHeight="1">
      <c r="A10119" s="231" t="str">
        <f>IF((SUM('Раздел 4'!AE187:AE187)=SUM('Раздел 4'!AE184:AE186)),"","Неверно!")</f>
        <v/>
      </c>
      <c r="B10119" s="237" t="s">
        <v>32544</v>
      </c>
      <c r="C10119" s="232" t="s">
        <v>12280</v>
      </c>
      <c r="D10119" s="232" t="s">
        <v>12262</v>
      </c>
      <c r="E10119" s="232" t="str">
        <f>CONCATENATE(SUM('Раздел 4'!AE187:AE187),"=",SUM('Раздел 4'!AE184:AE186))</f>
        <v>0=0</v>
      </c>
    </row>
    <row r="10120" spans="1:5" ht="42" hidden="1" customHeight="1">
      <c r="A10120" s="231" t="str">
        <f>IF((SUM('Раздел 4'!AF187:AF187)=SUM('Раздел 4'!AF184:AF186)),"","Неверно!")</f>
        <v/>
      </c>
      <c r="B10120" s="237" t="s">
        <v>32544</v>
      </c>
      <c r="C10120" s="232" t="s">
        <v>12281</v>
      </c>
      <c r="D10120" s="232" t="s">
        <v>12262</v>
      </c>
      <c r="E10120" s="232" t="str">
        <f>CONCATENATE(SUM('Раздел 4'!AF187:AF187),"=",SUM('Раздел 4'!AF184:AF186))</f>
        <v>0=0</v>
      </c>
    </row>
    <row r="10121" spans="1:5" ht="42" hidden="1" customHeight="1">
      <c r="A10121" s="231" t="str">
        <f>IF((SUM('Раздел 4'!AG187:AG187)=SUM('Раздел 4'!AG184:AG186)),"","Неверно!")</f>
        <v/>
      </c>
      <c r="B10121" s="237" t="s">
        <v>32544</v>
      </c>
      <c r="C10121" s="232" t="s">
        <v>12282</v>
      </c>
      <c r="D10121" s="232" t="s">
        <v>12262</v>
      </c>
      <c r="E10121" s="232" t="str">
        <f>CONCATENATE(SUM('Раздел 4'!AG187:AG187),"=",SUM('Раздел 4'!AG184:AG186))</f>
        <v>0=0</v>
      </c>
    </row>
    <row r="10122" spans="1:5" ht="42" hidden="1" customHeight="1">
      <c r="A10122" s="231" t="str">
        <f>IF((SUM('Раздел 4'!AH187:AH187)=SUM('Раздел 4'!AH184:AH186)),"","Неверно!")</f>
        <v/>
      </c>
      <c r="B10122" s="237" t="s">
        <v>32544</v>
      </c>
      <c r="C10122" s="232" t="s">
        <v>12283</v>
      </c>
      <c r="D10122" s="232" t="s">
        <v>12262</v>
      </c>
      <c r="E10122" s="232" t="str">
        <f>CONCATENATE(SUM('Раздел 4'!AH187:AH187),"=",SUM('Раздел 4'!AH184:AH186))</f>
        <v>0=0</v>
      </c>
    </row>
    <row r="10123" spans="1:5" ht="42" hidden="1" customHeight="1">
      <c r="A10123" s="231" t="str">
        <f>IF((SUM('Раздел 4'!H187:H187)=SUM('Раздел 4'!H184:H186)),"","Неверно!")</f>
        <v/>
      </c>
      <c r="B10123" s="237" t="s">
        <v>32544</v>
      </c>
      <c r="C10123" s="232" t="s">
        <v>12284</v>
      </c>
      <c r="D10123" s="232" t="s">
        <v>12262</v>
      </c>
      <c r="E10123" s="232" t="str">
        <f>CONCATENATE(SUM('Раздел 4'!H187:H187),"=",SUM('Раздел 4'!H184:H186))</f>
        <v>0=0</v>
      </c>
    </row>
    <row r="10124" spans="1:5" ht="42" hidden="1" customHeight="1">
      <c r="A10124" s="231" t="str">
        <f>IF((SUM('Раздел 4'!AI187:AI187)=SUM('Раздел 4'!AI184:AI186)),"","Неверно!")</f>
        <v/>
      </c>
      <c r="B10124" s="237" t="s">
        <v>32544</v>
      </c>
      <c r="C10124" s="232" t="s">
        <v>12285</v>
      </c>
      <c r="D10124" s="232" t="s">
        <v>12262</v>
      </c>
      <c r="E10124" s="232" t="str">
        <f>CONCATENATE(SUM('Раздел 4'!AI187:AI187),"=",SUM('Раздел 4'!AI184:AI186))</f>
        <v>0=0</v>
      </c>
    </row>
    <row r="10125" spans="1:5" ht="42" hidden="1" customHeight="1">
      <c r="A10125" s="231" t="str">
        <f>IF((SUM('Раздел 4'!AJ187:AJ187)=SUM('Раздел 4'!AJ184:AJ186)),"","Неверно!")</f>
        <v/>
      </c>
      <c r="B10125" s="237" t="s">
        <v>32544</v>
      </c>
      <c r="C10125" s="232" t="s">
        <v>12286</v>
      </c>
      <c r="D10125" s="232" t="s">
        <v>12262</v>
      </c>
      <c r="E10125" s="232" t="str">
        <f>CONCATENATE(SUM('Раздел 4'!AJ187:AJ187),"=",SUM('Раздел 4'!AJ184:AJ186))</f>
        <v>0=0</v>
      </c>
    </row>
    <row r="10126" spans="1:5" ht="42" hidden="1" customHeight="1">
      <c r="A10126" s="231" t="str">
        <f>IF((SUM('Раздел 4'!AK187:AK187)=SUM('Раздел 4'!AK184:AK186)),"","Неверно!")</f>
        <v/>
      </c>
      <c r="B10126" s="237" t="s">
        <v>32544</v>
      </c>
      <c r="C10126" s="232" t="s">
        <v>12287</v>
      </c>
      <c r="D10126" s="232" t="s">
        <v>12262</v>
      </c>
      <c r="E10126" s="232" t="str">
        <f>CONCATENATE(SUM('Раздел 4'!AK187:AK187),"=",SUM('Раздел 4'!AK184:AK186))</f>
        <v>0=0</v>
      </c>
    </row>
    <row r="10127" spans="1:5" ht="42" hidden="1" customHeight="1">
      <c r="A10127" s="231" t="str">
        <f>IF((SUM('Раздел 4'!AL187:AL187)=SUM('Раздел 4'!AL184:AL186)),"","Неверно!")</f>
        <v/>
      </c>
      <c r="B10127" s="237" t="s">
        <v>32544</v>
      </c>
      <c r="C10127" s="232" t="s">
        <v>12288</v>
      </c>
      <c r="D10127" s="232" t="s">
        <v>12262</v>
      </c>
      <c r="E10127" s="232" t="str">
        <f>CONCATENATE(SUM('Раздел 4'!AL187:AL187),"=",SUM('Раздел 4'!AL184:AL186))</f>
        <v>0=0</v>
      </c>
    </row>
    <row r="10128" spans="1:5" ht="42" hidden="1" customHeight="1">
      <c r="A10128" s="231" t="str">
        <f>IF((SUM('Раздел 4'!I187:I187)=SUM('Раздел 4'!I184:I186)),"","Неверно!")</f>
        <v/>
      </c>
      <c r="B10128" s="237" t="s">
        <v>32544</v>
      </c>
      <c r="C10128" s="232" t="s">
        <v>12289</v>
      </c>
      <c r="D10128" s="232" t="s">
        <v>12262</v>
      </c>
      <c r="E10128" s="232" t="str">
        <f>CONCATENATE(SUM('Раздел 4'!I187:I187),"=",SUM('Раздел 4'!I184:I186))</f>
        <v>0=0</v>
      </c>
    </row>
    <row r="10129" spans="1:5" ht="42" hidden="1" customHeight="1">
      <c r="A10129" s="231" t="str">
        <f>IF((SUM('Раздел 4'!J187:J187)=SUM('Раздел 4'!J184:J186)),"","Неверно!")</f>
        <v/>
      </c>
      <c r="B10129" s="237" t="s">
        <v>32544</v>
      </c>
      <c r="C10129" s="232" t="s">
        <v>12290</v>
      </c>
      <c r="D10129" s="232" t="s">
        <v>12262</v>
      </c>
      <c r="E10129" s="232" t="str">
        <f>CONCATENATE(SUM('Раздел 4'!J187:J187),"=",SUM('Раздел 4'!J184:J186))</f>
        <v>0=0</v>
      </c>
    </row>
    <row r="10130" spans="1:5" ht="42" hidden="1" customHeight="1">
      <c r="A10130" s="231" t="str">
        <f>IF((SUM('Раздел 4'!K187:K187)=SUM('Раздел 4'!K184:K186)),"","Неверно!")</f>
        <v/>
      </c>
      <c r="B10130" s="237" t="s">
        <v>32544</v>
      </c>
      <c r="C10130" s="232" t="s">
        <v>12291</v>
      </c>
      <c r="D10130" s="232" t="s">
        <v>12262</v>
      </c>
      <c r="E10130" s="232" t="str">
        <f>CONCATENATE(SUM('Раздел 4'!K187:K187),"=",SUM('Раздел 4'!K184:K186))</f>
        <v>0=0</v>
      </c>
    </row>
    <row r="10131" spans="1:5" ht="42" hidden="1" customHeight="1">
      <c r="A10131" s="231" t="str">
        <f>IF((SUM('Раздел 4'!L187:L187)=SUM('Раздел 4'!L184:L186)),"","Неверно!")</f>
        <v/>
      </c>
      <c r="B10131" s="237" t="s">
        <v>32544</v>
      </c>
      <c r="C10131" s="232" t="s">
        <v>12292</v>
      </c>
      <c r="D10131" s="232" t="s">
        <v>12262</v>
      </c>
      <c r="E10131" s="232" t="str">
        <f>CONCATENATE(SUM('Раздел 4'!L187:L187),"=",SUM('Раздел 4'!L184:L186))</f>
        <v>0=0</v>
      </c>
    </row>
    <row r="10132" spans="1:5" ht="42" hidden="1" customHeight="1">
      <c r="A10132" s="231" t="str">
        <f>IF((SUM('Раздел 4'!M187:M187)=SUM('Раздел 4'!M184:M186)),"","Неверно!")</f>
        <v/>
      </c>
      <c r="B10132" s="237" t="s">
        <v>32544</v>
      </c>
      <c r="C10132" s="232" t="s">
        <v>12293</v>
      </c>
      <c r="D10132" s="232" t="s">
        <v>12262</v>
      </c>
      <c r="E10132" s="232" t="str">
        <f>CONCATENATE(SUM('Раздел 4'!M187:M187),"=",SUM('Раздел 4'!M184:M186))</f>
        <v>0=0</v>
      </c>
    </row>
    <row r="10133" spans="1:5" ht="42" hidden="1" customHeight="1">
      <c r="A10133" s="231" t="str">
        <f>IF((SUM('Раздел 4'!N187:N187)=SUM('Раздел 4'!N184:N186)),"","Неверно!")</f>
        <v/>
      </c>
      <c r="B10133" s="237" t="s">
        <v>32544</v>
      </c>
      <c r="C10133" s="232" t="s">
        <v>12294</v>
      </c>
      <c r="D10133" s="232" t="s">
        <v>12262</v>
      </c>
      <c r="E10133" s="232" t="str">
        <f>CONCATENATE(SUM('Раздел 4'!N187:N187),"=",SUM('Раздел 4'!N184:N186))</f>
        <v>0=0</v>
      </c>
    </row>
    <row r="10134" spans="1:5" ht="42" hidden="1" customHeight="1">
      <c r="A10134" s="231" t="str">
        <f>IF((SUM('Раздел 4'!F130:F130)=SUM('Раздел 4'!F88:F94)+SUM('Раздел 4'!F111:F129)),"","Неверно!")</f>
        <v/>
      </c>
      <c r="B10134" s="237" t="s">
        <v>32545</v>
      </c>
      <c r="C10134" s="232" t="s">
        <v>12227</v>
      </c>
      <c r="D10134" s="232" t="s">
        <v>12228</v>
      </c>
      <c r="E10134" s="232" t="str">
        <f>CONCATENATE(SUM('Раздел 4'!F130:F130),"=",SUM('Раздел 4'!F88:F94),"+",SUM('Раздел 4'!F111:F129))</f>
        <v>0=0+0</v>
      </c>
    </row>
    <row r="10135" spans="1:5" ht="42" hidden="1" customHeight="1">
      <c r="A10135" s="231" t="str">
        <f>IF((SUM('Раздел 4'!O130:O130)=SUM('Раздел 4'!O88:O94)+SUM('Раздел 4'!O111:O129)),"","Неверно!")</f>
        <v/>
      </c>
      <c r="B10135" s="237" t="s">
        <v>32545</v>
      </c>
      <c r="C10135" s="232" t="s">
        <v>12229</v>
      </c>
      <c r="D10135" s="232" t="s">
        <v>12228</v>
      </c>
      <c r="E10135" s="232" t="str">
        <f>CONCATENATE(SUM('Раздел 4'!O130:O130),"=",SUM('Раздел 4'!O88:O94),"+",SUM('Раздел 4'!O111:O129))</f>
        <v>0=0+0</v>
      </c>
    </row>
    <row r="10136" spans="1:5" ht="42" hidden="1" customHeight="1">
      <c r="A10136" s="231" t="str">
        <f>IF((SUM('Раздел 4'!P130:P130)=SUM('Раздел 4'!P88:P94)+SUM('Раздел 4'!P111:P129)),"","Неверно!")</f>
        <v/>
      </c>
      <c r="B10136" s="237" t="s">
        <v>32545</v>
      </c>
      <c r="C10136" s="232" t="s">
        <v>12230</v>
      </c>
      <c r="D10136" s="232" t="s">
        <v>12228</v>
      </c>
      <c r="E10136" s="232" t="str">
        <f>CONCATENATE(SUM('Раздел 4'!P130:P130),"=",SUM('Раздел 4'!P88:P94),"+",SUM('Раздел 4'!P111:P129))</f>
        <v>0=0+0</v>
      </c>
    </row>
    <row r="10137" spans="1:5" ht="42" hidden="1" customHeight="1">
      <c r="A10137" s="231" t="str">
        <f>IF((SUM('Раздел 4'!Q130:Q130)=SUM('Раздел 4'!Q88:Q94)+SUM('Раздел 4'!Q111:Q129)),"","Неверно!")</f>
        <v/>
      </c>
      <c r="B10137" s="237" t="s">
        <v>32545</v>
      </c>
      <c r="C10137" s="232" t="s">
        <v>12231</v>
      </c>
      <c r="D10137" s="232" t="s">
        <v>12228</v>
      </c>
      <c r="E10137" s="232" t="str">
        <f>CONCATENATE(SUM('Раздел 4'!Q130:Q130),"=",SUM('Раздел 4'!Q88:Q94),"+",SUM('Раздел 4'!Q111:Q129))</f>
        <v>0=0+0</v>
      </c>
    </row>
    <row r="10138" spans="1:5" ht="42" hidden="1" customHeight="1">
      <c r="A10138" s="231" t="str">
        <f>IF((SUM('Раздел 4'!R130:R130)=SUM('Раздел 4'!R88:R94)+SUM('Раздел 4'!R111:R129)),"","Неверно!")</f>
        <v/>
      </c>
      <c r="B10138" s="237" t="s">
        <v>32545</v>
      </c>
      <c r="C10138" s="232" t="s">
        <v>12232</v>
      </c>
      <c r="D10138" s="232" t="s">
        <v>12228</v>
      </c>
      <c r="E10138" s="232" t="str">
        <f>CONCATENATE(SUM('Раздел 4'!R130:R130),"=",SUM('Раздел 4'!R88:R94),"+",SUM('Раздел 4'!R111:R129))</f>
        <v>0=0+0</v>
      </c>
    </row>
    <row r="10139" spans="1:5" ht="42" hidden="1" customHeight="1">
      <c r="A10139" s="231" t="str">
        <f>IF((SUM('Раздел 4'!S130:S130)=SUM('Раздел 4'!S88:S94)+SUM('Раздел 4'!S111:S129)),"","Неверно!")</f>
        <v/>
      </c>
      <c r="B10139" s="237" t="s">
        <v>32545</v>
      </c>
      <c r="C10139" s="232" t="s">
        <v>12233</v>
      </c>
      <c r="D10139" s="232" t="s">
        <v>12228</v>
      </c>
      <c r="E10139" s="232" t="str">
        <f>CONCATENATE(SUM('Раздел 4'!S130:S130),"=",SUM('Раздел 4'!S88:S94),"+",SUM('Раздел 4'!S111:S129))</f>
        <v>0=0+0</v>
      </c>
    </row>
    <row r="10140" spans="1:5" ht="42" hidden="1" customHeight="1">
      <c r="A10140" s="231" t="str">
        <f>IF((SUM('Раздел 4'!T130:T130)=SUM('Раздел 4'!T88:T94)+SUM('Раздел 4'!T111:T129)),"","Неверно!")</f>
        <v/>
      </c>
      <c r="B10140" s="237" t="s">
        <v>32545</v>
      </c>
      <c r="C10140" s="232" t="s">
        <v>12234</v>
      </c>
      <c r="D10140" s="232" t="s">
        <v>12228</v>
      </c>
      <c r="E10140" s="232" t="str">
        <f>CONCATENATE(SUM('Раздел 4'!T130:T130),"=",SUM('Раздел 4'!T88:T94),"+",SUM('Раздел 4'!T111:T129))</f>
        <v>0=0+0</v>
      </c>
    </row>
    <row r="10141" spans="1:5" ht="42" hidden="1" customHeight="1">
      <c r="A10141" s="231" t="str">
        <f>IF((SUM('Раздел 4'!U130:U130)=SUM('Раздел 4'!U88:U94)+SUM('Раздел 4'!U111:U129)),"","Неверно!")</f>
        <v/>
      </c>
      <c r="B10141" s="237" t="s">
        <v>32545</v>
      </c>
      <c r="C10141" s="232" t="s">
        <v>12235</v>
      </c>
      <c r="D10141" s="232" t="s">
        <v>12228</v>
      </c>
      <c r="E10141" s="232" t="str">
        <f>CONCATENATE(SUM('Раздел 4'!U130:U130),"=",SUM('Раздел 4'!U88:U94),"+",SUM('Раздел 4'!U111:U129))</f>
        <v>0=0+0</v>
      </c>
    </row>
    <row r="10142" spans="1:5" ht="42" hidden="1" customHeight="1">
      <c r="A10142" s="231" t="str">
        <f>IF((SUM('Раздел 4'!V130:V130)=SUM('Раздел 4'!V88:V94)+SUM('Раздел 4'!V111:V129)),"","Неверно!")</f>
        <v/>
      </c>
      <c r="B10142" s="237" t="s">
        <v>32545</v>
      </c>
      <c r="C10142" s="232" t="s">
        <v>12236</v>
      </c>
      <c r="D10142" s="232" t="s">
        <v>12228</v>
      </c>
      <c r="E10142" s="232" t="str">
        <f>CONCATENATE(SUM('Раздел 4'!V130:V130),"=",SUM('Раздел 4'!V88:V94),"+",SUM('Раздел 4'!V111:V129))</f>
        <v>0=0+0</v>
      </c>
    </row>
    <row r="10143" spans="1:5" ht="42" hidden="1" customHeight="1">
      <c r="A10143" s="231" t="str">
        <f>IF((SUM('Раздел 4'!W130:W130)=SUM('Раздел 4'!W88:W94)+SUM('Раздел 4'!W111:W129)),"","Неверно!")</f>
        <v/>
      </c>
      <c r="B10143" s="237" t="s">
        <v>32545</v>
      </c>
      <c r="C10143" s="232" t="s">
        <v>12237</v>
      </c>
      <c r="D10143" s="232" t="s">
        <v>12228</v>
      </c>
      <c r="E10143" s="232" t="str">
        <f>CONCATENATE(SUM('Раздел 4'!W130:W130),"=",SUM('Раздел 4'!W88:W94),"+",SUM('Раздел 4'!W111:W129))</f>
        <v>0=0+0</v>
      </c>
    </row>
    <row r="10144" spans="1:5" ht="42" hidden="1" customHeight="1">
      <c r="A10144" s="231" t="str">
        <f>IF((SUM('Раздел 4'!X130:X130)=SUM('Раздел 4'!X88:X94)+SUM('Раздел 4'!X111:X129)),"","Неверно!")</f>
        <v/>
      </c>
      <c r="B10144" s="237" t="s">
        <v>32545</v>
      </c>
      <c r="C10144" s="232" t="s">
        <v>12238</v>
      </c>
      <c r="D10144" s="232" t="s">
        <v>12228</v>
      </c>
      <c r="E10144" s="232" t="str">
        <f>CONCATENATE(SUM('Раздел 4'!X130:X130),"=",SUM('Раздел 4'!X88:X94),"+",SUM('Раздел 4'!X111:X129))</f>
        <v>0=0+0</v>
      </c>
    </row>
    <row r="10145" spans="1:5" ht="42" hidden="1" customHeight="1">
      <c r="A10145" s="231" t="str">
        <f>IF((SUM('Раздел 4'!G130:G130)=SUM('Раздел 4'!G88:G94)+SUM('Раздел 4'!G111:G129)),"","Неверно!")</f>
        <v/>
      </c>
      <c r="B10145" s="237" t="s">
        <v>32545</v>
      </c>
      <c r="C10145" s="232" t="s">
        <v>12239</v>
      </c>
      <c r="D10145" s="232" t="s">
        <v>12228</v>
      </c>
      <c r="E10145" s="232" t="str">
        <f>CONCATENATE(SUM('Раздел 4'!G130:G130),"=",SUM('Раздел 4'!G88:G94),"+",SUM('Раздел 4'!G111:G129))</f>
        <v>0=0+0</v>
      </c>
    </row>
    <row r="10146" spans="1:5" ht="42" hidden="1" customHeight="1">
      <c r="A10146" s="231" t="str">
        <f>IF((SUM('Раздел 4'!Y130:Y130)=SUM('Раздел 4'!Y88:Y94)+SUM('Раздел 4'!Y111:Y129)),"","Неверно!")</f>
        <v/>
      </c>
      <c r="B10146" s="237" t="s">
        <v>32545</v>
      </c>
      <c r="C10146" s="232" t="s">
        <v>12240</v>
      </c>
      <c r="D10146" s="232" t="s">
        <v>12228</v>
      </c>
      <c r="E10146" s="232" t="str">
        <f>CONCATENATE(SUM('Раздел 4'!Y130:Y130),"=",SUM('Раздел 4'!Y88:Y94),"+",SUM('Раздел 4'!Y111:Y129))</f>
        <v>0=0+0</v>
      </c>
    </row>
    <row r="10147" spans="1:5" ht="42" hidden="1" customHeight="1">
      <c r="A10147" s="231" t="str">
        <f>IF((SUM('Раздел 4'!Z130:Z130)=SUM('Раздел 4'!Z88:Z94)+SUM('Раздел 4'!Z111:Z129)),"","Неверно!")</f>
        <v/>
      </c>
      <c r="B10147" s="237" t="s">
        <v>32545</v>
      </c>
      <c r="C10147" s="232" t="s">
        <v>12241</v>
      </c>
      <c r="D10147" s="232" t="s">
        <v>12228</v>
      </c>
      <c r="E10147" s="232" t="str">
        <f>CONCATENATE(SUM('Раздел 4'!Z130:Z130),"=",SUM('Раздел 4'!Z88:Z94),"+",SUM('Раздел 4'!Z111:Z129))</f>
        <v>0=0+0</v>
      </c>
    </row>
    <row r="10148" spans="1:5" ht="42" hidden="1" customHeight="1">
      <c r="A10148" s="231" t="str">
        <f>IF((SUM('Раздел 4'!AA130:AA130)=SUM('Раздел 4'!AA88:AA94)+SUM('Раздел 4'!AA111:AA129)),"","Неверно!")</f>
        <v/>
      </c>
      <c r="B10148" s="237" t="s">
        <v>32545</v>
      </c>
      <c r="C10148" s="232" t="s">
        <v>12242</v>
      </c>
      <c r="D10148" s="232" t="s">
        <v>12228</v>
      </c>
      <c r="E10148" s="232" t="str">
        <f>CONCATENATE(SUM('Раздел 4'!AA130:AA130),"=",SUM('Раздел 4'!AA88:AA94),"+",SUM('Раздел 4'!AA111:AA129))</f>
        <v>0=0+0</v>
      </c>
    </row>
    <row r="10149" spans="1:5" ht="42" hidden="1" customHeight="1">
      <c r="A10149" s="231" t="str">
        <f>IF((SUM('Раздел 4'!AB130:AB130)=SUM('Раздел 4'!AB88:AB94)+SUM('Раздел 4'!AB111:AB129)),"","Неверно!")</f>
        <v/>
      </c>
      <c r="B10149" s="237" t="s">
        <v>32545</v>
      </c>
      <c r="C10149" s="232" t="s">
        <v>12243</v>
      </c>
      <c r="D10149" s="232" t="s">
        <v>12228</v>
      </c>
      <c r="E10149" s="232" t="str">
        <f>CONCATENATE(SUM('Раздел 4'!AB130:AB130),"=",SUM('Раздел 4'!AB88:AB94),"+",SUM('Раздел 4'!AB111:AB129))</f>
        <v>0=0+0</v>
      </c>
    </row>
    <row r="10150" spans="1:5" ht="42" hidden="1" customHeight="1">
      <c r="A10150" s="231" t="str">
        <f>IF((SUM('Раздел 4'!AC130:AC130)=SUM('Раздел 4'!AC88:AC94)+SUM('Раздел 4'!AC111:AC129)),"","Неверно!")</f>
        <v/>
      </c>
      <c r="B10150" s="237" t="s">
        <v>32545</v>
      </c>
      <c r="C10150" s="232" t="s">
        <v>12244</v>
      </c>
      <c r="D10150" s="232" t="s">
        <v>12228</v>
      </c>
      <c r="E10150" s="232" t="str">
        <f>CONCATENATE(SUM('Раздел 4'!AC130:AC130),"=",SUM('Раздел 4'!AC88:AC94),"+",SUM('Раздел 4'!AC111:AC129))</f>
        <v>0=0+0</v>
      </c>
    </row>
    <row r="10151" spans="1:5" ht="42" hidden="1" customHeight="1">
      <c r="A10151" s="231" t="str">
        <f>IF((SUM('Раздел 4'!AD130:AD130)=SUM('Раздел 4'!AD88:AD94)+SUM('Раздел 4'!AD111:AD129)),"","Неверно!")</f>
        <v/>
      </c>
      <c r="B10151" s="237" t="s">
        <v>32545</v>
      </c>
      <c r="C10151" s="232" t="s">
        <v>12245</v>
      </c>
      <c r="D10151" s="232" t="s">
        <v>12228</v>
      </c>
      <c r="E10151" s="232" t="str">
        <f>CONCATENATE(SUM('Раздел 4'!AD130:AD130),"=",SUM('Раздел 4'!AD88:AD94),"+",SUM('Раздел 4'!AD111:AD129))</f>
        <v>0=0+0</v>
      </c>
    </row>
    <row r="10152" spans="1:5" ht="42" hidden="1" customHeight="1">
      <c r="A10152" s="231" t="str">
        <f>IF((SUM('Раздел 4'!AE130:AE130)=SUM('Раздел 4'!AE88:AE94)+SUM('Раздел 4'!AE111:AE129)),"","Неверно!")</f>
        <v/>
      </c>
      <c r="B10152" s="237" t="s">
        <v>32545</v>
      </c>
      <c r="C10152" s="232" t="s">
        <v>12246</v>
      </c>
      <c r="D10152" s="232" t="s">
        <v>12228</v>
      </c>
      <c r="E10152" s="232" t="str">
        <f>CONCATENATE(SUM('Раздел 4'!AE130:AE130),"=",SUM('Раздел 4'!AE88:AE94),"+",SUM('Раздел 4'!AE111:AE129))</f>
        <v>0=0+0</v>
      </c>
    </row>
    <row r="10153" spans="1:5" ht="42" hidden="1" customHeight="1">
      <c r="A10153" s="231" t="str">
        <f>IF((SUM('Раздел 4'!AF130:AF130)=SUM('Раздел 4'!AF88:AF94)+SUM('Раздел 4'!AF111:AF129)),"","Неверно!")</f>
        <v/>
      </c>
      <c r="B10153" s="237" t="s">
        <v>32545</v>
      </c>
      <c r="C10153" s="232" t="s">
        <v>12247</v>
      </c>
      <c r="D10153" s="232" t="s">
        <v>12228</v>
      </c>
      <c r="E10153" s="232" t="str">
        <f>CONCATENATE(SUM('Раздел 4'!AF130:AF130),"=",SUM('Раздел 4'!AF88:AF94),"+",SUM('Раздел 4'!AF111:AF129))</f>
        <v>0=0+0</v>
      </c>
    </row>
    <row r="10154" spans="1:5" ht="42" hidden="1" customHeight="1">
      <c r="A10154" s="231" t="str">
        <f>IF((SUM('Раздел 4'!AG130:AG130)=SUM('Раздел 4'!AG88:AG94)+SUM('Раздел 4'!AG111:AG129)),"","Неверно!")</f>
        <v/>
      </c>
      <c r="B10154" s="237" t="s">
        <v>32545</v>
      </c>
      <c r="C10154" s="232" t="s">
        <v>12248</v>
      </c>
      <c r="D10154" s="232" t="s">
        <v>12228</v>
      </c>
      <c r="E10154" s="232" t="str">
        <f>CONCATENATE(SUM('Раздел 4'!AG130:AG130),"=",SUM('Раздел 4'!AG88:AG94),"+",SUM('Раздел 4'!AG111:AG129))</f>
        <v>0=0+0</v>
      </c>
    </row>
    <row r="10155" spans="1:5" ht="42" hidden="1" customHeight="1">
      <c r="A10155" s="231" t="str">
        <f>IF((SUM('Раздел 4'!AH130:AH130)=SUM('Раздел 4'!AH88:AH94)+SUM('Раздел 4'!AH111:AH129)),"","Неверно!")</f>
        <v/>
      </c>
      <c r="B10155" s="237" t="s">
        <v>32545</v>
      </c>
      <c r="C10155" s="232" t="s">
        <v>12249</v>
      </c>
      <c r="D10155" s="232" t="s">
        <v>12228</v>
      </c>
      <c r="E10155" s="232" t="str">
        <f>CONCATENATE(SUM('Раздел 4'!AH130:AH130),"=",SUM('Раздел 4'!AH88:AH94),"+",SUM('Раздел 4'!AH111:AH129))</f>
        <v>0=0+0</v>
      </c>
    </row>
    <row r="10156" spans="1:5" ht="42" hidden="1" customHeight="1">
      <c r="A10156" s="231" t="str">
        <f>IF((SUM('Раздел 4'!H130:H130)=SUM('Раздел 4'!H88:H94)+SUM('Раздел 4'!H111:H129)),"","Неверно!")</f>
        <v/>
      </c>
      <c r="B10156" s="237" t="s">
        <v>32545</v>
      </c>
      <c r="C10156" s="232" t="s">
        <v>12250</v>
      </c>
      <c r="D10156" s="232" t="s">
        <v>12228</v>
      </c>
      <c r="E10156" s="232" t="str">
        <f>CONCATENATE(SUM('Раздел 4'!H130:H130),"=",SUM('Раздел 4'!H88:H94),"+",SUM('Раздел 4'!H111:H129))</f>
        <v>0=0+0</v>
      </c>
    </row>
    <row r="10157" spans="1:5" ht="42" hidden="1" customHeight="1">
      <c r="A10157" s="231" t="str">
        <f>IF((SUM('Раздел 4'!AI130:AI130)=SUM('Раздел 4'!AI88:AI94)+SUM('Раздел 4'!AI111:AI129)),"","Неверно!")</f>
        <v/>
      </c>
      <c r="B10157" s="237" t="s">
        <v>32545</v>
      </c>
      <c r="C10157" s="232" t="s">
        <v>12251</v>
      </c>
      <c r="D10157" s="232" t="s">
        <v>12228</v>
      </c>
      <c r="E10157" s="232" t="str">
        <f>CONCATENATE(SUM('Раздел 4'!AI130:AI130),"=",SUM('Раздел 4'!AI88:AI94),"+",SUM('Раздел 4'!AI111:AI129))</f>
        <v>0=0+0</v>
      </c>
    </row>
    <row r="10158" spans="1:5" ht="42" hidden="1" customHeight="1">
      <c r="A10158" s="231" t="str">
        <f>IF((SUM('Раздел 4'!AJ130:AJ130)=SUM('Раздел 4'!AJ88:AJ94)+SUM('Раздел 4'!AJ111:AJ129)),"","Неверно!")</f>
        <v/>
      </c>
      <c r="B10158" s="237" t="s">
        <v>32545</v>
      </c>
      <c r="C10158" s="232" t="s">
        <v>12252</v>
      </c>
      <c r="D10158" s="232" t="s">
        <v>12228</v>
      </c>
      <c r="E10158" s="232" t="str">
        <f>CONCATENATE(SUM('Раздел 4'!AJ130:AJ130),"=",SUM('Раздел 4'!AJ88:AJ94),"+",SUM('Раздел 4'!AJ111:AJ129))</f>
        <v>0=0+0</v>
      </c>
    </row>
    <row r="10159" spans="1:5" ht="42" hidden="1" customHeight="1">
      <c r="A10159" s="231" t="str">
        <f>IF((SUM('Раздел 4'!AK130:AK130)=SUM('Раздел 4'!AK88:AK94)+SUM('Раздел 4'!AK111:AK129)),"","Неверно!")</f>
        <v/>
      </c>
      <c r="B10159" s="237" t="s">
        <v>32545</v>
      </c>
      <c r="C10159" s="232" t="s">
        <v>12253</v>
      </c>
      <c r="D10159" s="232" t="s">
        <v>12228</v>
      </c>
      <c r="E10159" s="232" t="str">
        <f>CONCATENATE(SUM('Раздел 4'!AK130:AK130),"=",SUM('Раздел 4'!AK88:AK94),"+",SUM('Раздел 4'!AK111:AK129))</f>
        <v>0=0+0</v>
      </c>
    </row>
    <row r="10160" spans="1:5" ht="42" hidden="1" customHeight="1">
      <c r="A10160" s="231" t="str">
        <f>IF((SUM('Раздел 4'!AL130:AL130)=SUM('Раздел 4'!AL88:AL94)+SUM('Раздел 4'!AL111:AL129)),"","Неверно!")</f>
        <v/>
      </c>
      <c r="B10160" s="237" t="s">
        <v>32545</v>
      </c>
      <c r="C10160" s="232" t="s">
        <v>12254</v>
      </c>
      <c r="D10160" s="232" t="s">
        <v>12228</v>
      </c>
      <c r="E10160" s="232" t="str">
        <f>CONCATENATE(SUM('Раздел 4'!AL130:AL130),"=",SUM('Раздел 4'!AL88:AL94),"+",SUM('Раздел 4'!AL111:AL129))</f>
        <v>0=0+0</v>
      </c>
    </row>
    <row r="10161" spans="1:5" ht="42" hidden="1" customHeight="1">
      <c r="A10161" s="231" t="str">
        <f>IF((SUM('Раздел 4'!I130:I130)=SUM('Раздел 4'!I88:I94)+SUM('Раздел 4'!I111:I129)),"","Неверно!")</f>
        <v/>
      </c>
      <c r="B10161" s="237" t="s">
        <v>32545</v>
      </c>
      <c r="C10161" s="232" t="s">
        <v>12255</v>
      </c>
      <c r="D10161" s="232" t="s">
        <v>12228</v>
      </c>
      <c r="E10161" s="232" t="str">
        <f>CONCATENATE(SUM('Раздел 4'!I130:I130),"=",SUM('Раздел 4'!I88:I94),"+",SUM('Раздел 4'!I111:I129))</f>
        <v>0=0+0</v>
      </c>
    </row>
    <row r="10162" spans="1:5" ht="42" hidden="1" customHeight="1">
      <c r="A10162" s="231" t="str">
        <f>IF((SUM('Раздел 4'!J130:J130)=SUM('Раздел 4'!J88:J94)+SUM('Раздел 4'!J111:J129)),"","Неверно!")</f>
        <v/>
      </c>
      <c r="B10162" s="237" t="s">
        <v>32545</v>
      </c>
      <c r="C10162" s="232" t="s">
        <v>12256</v>
      </c>
      <c r="D10162" s="232" t="s">
        <v>12228</v>
      </c>
      <c r="E10162" s="232" t="str">
        <f>CONCATENATE(SUM('Раздел 4'!J130:J130),"=",SUM('Раздел 4'!J88:J94),"+",SUM('Раздел 4'!J111:J129))</f>
        <v>0=0+0</v>
      </c>
    </row>
    <row r="10163" spans="1:5" ht="42" hidden="1" customHeight="1">
      <c r="A10163" s="231" t="str">
        <f>IF((SUM('Раздел 4'!K130:K130)=SUM('Раздел 4'!K88:K94)+SUM('Раздел 4'!K111:K129)),"","Неверно!")</f>
        <v/>
      </c>
      <c r="B10163" s="237" t="s">
        <v>32545</v>
      </c>
      <c r="C10163" s="232" t="s">
        <v>12257</v>
      </c>
      <c r="D10163" s="232" t="s">
        <v>12228</v>
      </c>
      <c r="E10163" s="232" t="str">
        <f>CONCATENATE(SUM('Раздел 4'!K130:K130),"=",SUM('Раздел 4'!K88:K94),"+",SUM('Раздел 4'!K111:K129))</f>
        <v>0=0+0</v>
      </c>
    </row>
    <row r="10164" spans="1:5" ht="42" hidden="1" customHeight="1">
      <c r="A10164" s="231" t="str">
        <f>IF((SUM('Раздел 4'!L130:L130)=SUM('Раздел 4'!L88:L94)+SUM('Раздел 4'!L111:L129)),"","Неверно!")</f>
        <v/>
      </c>
      <c r="B10164" s="237" t="s">
        <v>32545</v>
      </c>
      <c r="C10164" s="232" t="s">
        <v>12258</v>
      </c>
      <c r="D10164" s="232" t="s">
        <v>12228</v>
      </c>
      <c r="E10164" s="232" t="str">
        <f>CONCATENATE(SUM('Раздел 4'!L130:L130),"=",SUM('Раздел 4'!L88:L94),"+",SUM('Раздел 4'!L111:L129))</f>
        <v>0=0+0</v>
      </c>
    </row>
    <row r="10165" spans="1:5" ht="42" hidden="1" customHeight="1">
      <c r="A10165" s="231" t="str">
        <f>IF((SUM('Раздел 4'!M130:M130)=SUM('Раздел 4'!M88:M94)+SUM('Раздел 4'!M111:M129)),"","Неверно!")</f>
        <v/>
      </c>
      <c r="B10165" s="237" t="s">
        <v>32545</v>
      </c>
      <c r="C10165" s="232" t="s">
        <v>12259</v>
      </c>
      <c r="D10165" s="232" t="s">
        <v>12228</v>
      </c>
      <c r="E10165" s="232" t="str">
        <f>CONCATENATE(SUM('Раздел 4'!M130:M130),"=",SUM('Раздел 4'!M88:M94),"+",SUM('Раздел 4'!M111:M129))</f>
        <v>0=0+0</v>
      </c>
    </row>
    <row r="10166" spans="1:5" ht="42" hidden="1" customHeight="1">
      <c r="A10166" s="231" t="str">
        <f>IF((SUM('Раздел 4'!N130:N130)=SUM('Раздел 4'!N88:N94)+SUM('Раздел 4'!N111:N129)),"","Неверно!")</f>
        <v/>
      </c>
      <c r="B10166" s="237" t="s">
        <v>32545</v>
      </c>
      <c r="C10166" s="232" t="s">
        <v>12260</v>
      </c>
      <c r="D10166" s="232" t="s">
        <v>12228</v>
      </c>
      <c r="E10166" s="232" t="str">
        <f>CONCATENATE(SUM('Раздел 4'!N130:N130),"=",SUM('Раздел 4'!N88:N94),"+",SUM('Раздел 4'!N111:N129))</f>
        <v>0=0+0</v>
      </c>
    </row>
    <row r="10167" spans="1:5" ht="42" hidden="1" customHeight="1">
      <c r="A10167" s="231" t="str">
        <f>IF((SUM('Раздел 4'!F87:F87)=SUM('Раздел 4'!F82:F86)),"","Неверно!")</f>
        <v/>
      </c>
      <c r="B10167" s="237" t="s">
        <v>32546</v>
      </c>
      <c r="C10167" s="232" t="s">
        <v>12193</v>
      </c>
      <c r="D10167" s="232" t="s">
        <v>12194</v>
      </c>
      <c r="E10167" s="232" t="str">
        <f>CONCATENATE(SUM('Раздел 4'!F87:F87),"=",SUM('Раздел 4'!F82:F86))</f>
        <v>0=0</v>
      </c>
    </row>
    <row r="10168" spans="1:5" ht="42" hidden="1" customHeight="1">
      <c r="A10168" s="231" t="str">
        <f>IF((SUM('Раздел 4'!O87:O87)=SUM('Раздел 4'!O82:O86)),"","Неверно!")</f>
        <v/>
      </c>
      <c r="B10168" s="237" t="s">
        <v>32546</v>
      </c>
      <c r="C10168" s="232" t="s">
        <v>12195</v>
      </c>
      <c r="D10168" s="232" t="s">
        <v>12194</v>
      </c>
      <c r="E10168" s="232" t="str">
        <f>CONCATENATE(SUM('Раздел 4'!O87:O87),"=",SUM('Раздел 4'!O82:O86))</f>
        <v>0=0</v>
      </c>
    </row>
    <row r="10169" spans="1:5" ht="42" hidden="1" customHeight="1">
      <c r="A10169" s="231" t="str">
        <f>IF((SUM('Раздел 4'!P87:P87)=SUM('Раздел 4'!P82:P86)),"","Неверно!")</f>
        <v/>
      </c>
      <c r="B10169" s="237" t="s">
        <v>32546</v>
      </c>
      <c r="C10169" s="232" t="s">
        <v>12196</v>
      </c>
      <c r="D10169" s="232" t="s">
        <v>12194</v>
      </c>
      <c r="E10169" s="232" t="str">
        <f>CONCATENATE(SUM('Раздел 4'!P87:P87),"=",SUM('Раздел 4'!P82:P86))</f>
        <v>0=0</v>
      </c>
    </row>
    <row r="10170" spans="1:5" ht="42" hidden="1" customHeight="1">
      <c r="A10170" s="231" t="str">
        <f>IF((SUM('Раздел 4'!Q87:Q87)=SUM('Раздел 4'!Q82:Q86)),"","Неверно!")</f>
        <v/>
      </c>
      <c r="B10170" s="237" t="s">
        <v>32546</v>
      </c>
      <c r="C10170" s="232" t="s">
        <v>12197</v>
      </c>
      <c r="D10170" s="232" t="s">
        <v>12194</v>
      </c>
      <c r="E10170" s="232" t="str">
        <f>CONCATENATE(SUM('Раздел 4'!Q87:Q87),"=",SUM('Раздел 4'!Q82:Q86))</f>
        <v>0=0</v>
      </c>
    </row>
    <row r="10171" spans="1:5" ht="42" hidden="1" customHeight="1">
      <c r="A10171" s="231" t="str">
        <f>IF((SUM('Раздел 4'!R87:R87)=SUM('Раздел 4'!R82:R86)),"","Неверно!")</f>
        <v/>
      </c>
      <c r="B10171" s="237" t="s">
        <v>32546</v>
      </c>
      <c r="C10171" s="232" t="s">
        <v>12198</v>
      </c>
      <c r="D10171" s="232" t="s">
        <v>12194</v>
      </c>
      <c r="E10171" s="232" t="str">
        <f>CONCATENATE(SUM('Раздел 4'!R87:R87),"=",SUM('Раздел 4'!R82:R86))</f>
        <v>0=0</v>
      </c>
    </row>
    <row r="10172" spans="1:5" ht="42" hidden="1" customHeight="1">
      <c r="A10172" s="231" t="str">
        <f>IF((SUM('Раздел 4'!S87:S87)=SUM('Раздел 4'!S82:S86)),"","Неверно!")</f>
        <v/>
      </c>
      <c r="B10172" s="237" t="s">
        <v>32546</v>
      </c>
      <c r="C10172" s="232" t="s">
        <v>12199</v>
      </c>
      <c r="D10172" s="232" t="s">
        <v>12194</v>
      </c>
      <c r="E10172" s="232" t="str">
        <f>CONCATENATE(SUM('Раздел 4'!S87:S87),"=",SUM('Раздел 4'!S82:S86))</f>
        <v>0=0</v>
      </c>
    </row>
    <row r="10173" spans="1:5" ht="42" hidden="1" customHeight="1">
      <c r="A10173" s="231" t="str">
        <f>IF((SUM('Раздел 4'!T87:T87)=SUM('Раздел 4'!T82:T86)),"","Неверно!")</f>
        <v/>
      </c>
      <c r="B10173" s="237" t="s">
        <v>32546</v>
      </c>
      <c r="C10173" s="232" t="s">
        <v>12200</v>
      </c>
      <c r="D10173" s="232" t="s">
        <v>12194</v>
      </c>
      <c r="E10173" s="232" t="str">
        <f>CONCATENATE(SUM('Раздел 4'!T87:T87),"=",SUM('Раздел 4'!T82:T86))</f>
        <v>0=0</v>
      </c>
    </row>
    <row r="10174" spans="1:5" ht="42" hidden="1" customHeight="1">
      <c r="A10174" s="231" t="str">
        <f>IF((SUM('Раздел 4'!U87:U87)=SUM('Раздел 4'!U82:U86)),"","Неверно!")</f>
        <v/>
      </c>
      <c r="B10174" s="237" t="s">
        <v>32546</v>
      </c>
      <c r="C10174" s="232" t="s">
        <v>12201</v>
      </c>
      <c r="D10174" s="232" t="s">
        <v>12194</v>
      </c>
      <c r="E10174" s="232" t="str">
        <f>CONCATENATE(SUM('Раздел 4'!U87:U87),"=",SUM('Раздел 4'!U82:U86))</f>
        <v>0=0</v>
      </c>
    </row>
    <row r="10175" spans="1:5" ht="42" hidden="1" customHeight="1">
      <c r="A10175" s="231" t="str">
        <f>IF((SUM('Раздел 4'!V87:V87)=SUM('Раздел 4'!V82:V86)),"","Неверно!")</f>
        <v/>
      </c>
      <c r="B10175" s="237" t="s">
        <v>32546</v>
      </c>
      <c r="C10175" s="232" t="s">
        <v>12202</v>
      </c>
      <c r="D10175" s="232" t="s">
        <v>12194</v>
      </c>
      <c r="E10175" s="232" t="str">
        <f>CONCATENATE(SUM('Раздел 4'!V87:V87),"=",SUM('Раздел 4'!V82:V86))</f>
        <v>0=0</v>
      </c>
    </row>
    <row r="10176" spans="1:5" ht="42" hidden="1" customHeight="1">
      <c r="A10176" s="231" t="str">
        <f>IF((SUM('Раздел 4'!W87:W87)=SUM('Раздел 4'!W82:W86)),"","Неверно!")</f>
        <v/>
      </c>
      <c r="B10176" s="237" t="s">
        <v>32546</v>
      </c>
      <c r="C10176" s="232" t="s">
        <v>12203</v>
      </c>
      <c r="D10176" s="232" t="s">
        <v>12194</v>
      </c>
      <c r="E10176" s="232" t="str">
        <f>CONCATENATE(SUM('Раздел 4'!W87:W87),"=",SUM('Раздел 4'!W82:W86))</f>
        <v>0=0</v>
      </c>
    </row>
    <row r="10177" spans="1:5" ht="42" hidden="1" customHeight="1">
      <c r="A10177" s="231" t="str">
        <f>IF((SUM('Раздел 4'!X87:X87)=SUM('Раздел 4'!X82:X86)),"","Неверно!")</f>
        <v/>
      </c>
      <c r="B10177" s="237" t="s">
        <v>32546</v>
      </c>
      <c r="C10177" s="232" t="s">
        <v>12204</v>
      </c>
      <c r="D10177" s="232" t="s">
        <v>12194</v>
      </c>
      <c r="E10177" s="232" t="str">
        <f>CONCATENATE(SUM('Раздел 4'!X87:X87),"=",SUM('Раздел 4'!X82:X86))</f>
        <v>0=0</v>
      </c>
    </row>
    <row r="10178" spans="1:5" ht="42" hidden="1" customHeight="1">
      <c r="A10178" s="231" t="str">
        <f>IF((SUM('Раздел 4'!G87:G87)=SUM('Раздел 4'!G82:G86)),"","Неверно!")</f>
        <v/>
      </c>
      <c r="B10178" s="237" t="s">
        <v>32546</v>
      </c>
      <c r="C10178" s="232" t="s">
        <v>12205</v>
      </c>
      <c r="D10178" s="232" t="s">
        <v>12194</v>
      </c>
      <c r="E10178" s="232" t="str">
        <f>CONCATENATE(SUM('Раздел 4'!G87:G87),"=",SUM('Раздел 4'!G82:G86))</f>
        <v>0=0</v>
      </c>
    </row>
    <row r="10179" spans="1:5" ht="42" hidden="1" customHeight="1">
      <c r="A10179" s="231" t="str">
        <f>IF((SUM('Раздел 4'!Y87:Y87)=SUM('Раздел 4'!Y82:Y86)),"","Неверно!")</f>
        <v/>
      </c>
      <c r="B10179" s="237" t="s">
        <v>32546</v>
      </c>
      <c r="C10179" s="232" t="s">
        <v>12206</v>
      </c>
      <c r="D10179" s="232" t="s">
        <v>12194</v>
      </c>
      <c r="E10179" s="232" t="str">
        <f>CONCATENATE(SUM('Раздел 4'!Y87:Y87),"=",SUM('Раздел 4'!Y82:Y86))</f>
        <v>0=0</v>
      </c>
    </row>
    <row r="10180" spans="1:5" ht="42" hidden="1" customHeight="1">
      <c r="A10180" s="231" t="str">
        <f>IF((SUM('Раздел 4'!Z87:Z87)=SUM('Раздел 4'!Z82:Z86)),"","Неверно!")</f>
        <v/>
      </c>
      <c r="B10180" s="237" t="s">
        <v>32546</v>
      </c>
      <c r="C10180" s="232" t="s">
        <v>12207</v>
      </c>
      <c r="D10180" s="232" t="s">
        <v>12194</v>
      </c>
      <c r="E10180" s="232" t="str">
        <f>CONCATENATE(SUM('Раздел 4'!Z87:Z87),"=",SUM('Раздел 4'!Z82:Z86))</f>
        <v>0=0</v>
      </c>
    </row>
    <row r="10181" spans="1:5" ht="42" hidden="1" customHeight="1">
      <c r="A10181" s="231" t="str">
        <f>IF((SUM('Раздел 4'!AA87:AA87)=SUM('Раздел 4'!AA82:AA86)),"","Неверно!")</f>
        <v/>
      </c>
      <c r="B10181" s="237" t="s">
        <v>32546</v>
      </c>
      <c r="C10181" s="232" t="s">
        <v>12208</v>
      </c>
      <c r="D10181" s="232" t="s">
        <v>12194</v>
      </c>
      <c r="E10181" s="232" t="str">
        <f>CONCATENATE(SUM('Раздел 4'!AA87:AA87),"=",SUM('Раздел 4'!AA82:AA86))</f>
        <v>0=0</v>
      </c>
    </row>
    <row r="10182" spans="1:5" ht="42" hidden="1" customHeight="1">
      <c r="A10182" s="231" t="str">
        <f>IF((SUM('Раздел 4'!AB87:AB87)=SUM('Раздел 4'!AB82:AB86)),"","Неверно!")</f>
        <v/>
      </c>
      <c r="B10182" s="237" t="s">
        <v>32546</v>
      </c>
      <c r="C10182" s="232" t="s">
        <v>12209</v>
      </c>
      <c r="D10182" s="232" t="s">
        <v>12194</v>
      </c>
      <c r="E10182" s="232" t="str">
        <f>CONCATENATE(SUM('Раздел 4'!AB87:AB87),"=",SUM('Раздел 4'!AB82:AB86))</f>
        <v>0=0</v>
      </c>
    </row>
    <row r="10183" spans="1:5" ht="42" hidden="1" customHeight="1">
      <c r="A10183" s="231" t="str">
        <f>IF((SUM('Раздел 4'!AC87:AC87)=SUM('Раздел 4'!AC82:AC86)),"","Неверно!")</f>
        <v/>
      </c>
      <c r="B10183" s="237" t="s">
        <v>32546</v>
      </c>
      <c r="C10183" s="232" t="s">
        <v>12210</v>
      </c>
      <c r="D10183" s="232" t="s">
        <v>12194</v>
      </c>
      <c r="E10183" s="232" t="str">
        <f>CONCATENATE(SUM('Раздел 4'!AC87:AC87),"=",SUM('Раздел 4'!AC82:AC86))</f>
        <v>0=0</v>
      </c>
    </row>
    <row r="10184" spans="1:5" ht="42" hidden="1" customHeight="1">
      <c r="A10184" s="231" t="str">
        <f>IF((SUM('Раздел 4'!AD87:AD87)=SUM('Раздел 4'!AD82:AD86)),"","Неверно!")</f>
        <v/>
      </c>
      <c r="B10184" s="237" t="s">
        <v>32546</v>
      </c>
      <c r="C10184" s="232" t="s">
        <v>12211</v>
      </c>
      <c r="D10184" s="232" t="s">
        <v>12194</v>
      </c>
      <c r="E10184" s="232" t="str">
        <f>CONCATENATE(SUM('Раздел 4'!AD87:AD87),"=",SUM('Раздел 4'!AD82:AD86))</f>
        <v>0=0</v>
      </c>
    </row>
    <row r="10185" spans="1:5" ht="42" hidden="1" customHeight="1">
      <c r="A10185" s="231" t="str">
        <f>IF((SUM('Раздел 4'!AE87:AE87)=SUM('Раздел 4'!AE82:AE86)),"","Неверно!")</f>
        <v/>
      </c>
      <c r="B10185" s="237" t="s">
        <v>32546</v>
      </c>
      <c r="C10185" s="232" t="s">
        <v>12212</v>
      </c>
      <c r="D10185" s="232" t="s">
        <v>12194</v>
      </c>
      <c r="E10185" s="232" t="str">
        <f>CONCATENATE(SUM('Раздел 4'!AE87:AE87),"=",SUM('Раздел 4'!AE82:AE86))</f>
        <v>0=0</v>
      </c>
    </row>
    <row r="10186" spans="1:5" ht="42" hidden="1" customHeight="1">
      <c r="A10186" s="231" t="str">
        <f>IF((SUM('Раздел 4'!AF87:AF87)=SUM('Раздел 4'!AF82:AF86)),"","Неверно!")</f>
        <v/>
      </c>
      <c r="B10186" s="237" t="s">
        <v>32546</v>
      </c>
      <c r="C10186" s="232" t="s">
        <v>12213</v>
      </c>
      <c r="D10186" s="232" t="s">
        <v>12194</v>
      </c>
      <c r="E10186" s="232" t="str">
        <f>CONCATENATE(SUM('Раздел 4'!AF87:AF87),"=",SUM('Раздел 4'!AF82:AF86))</f>
        <v>0=0</v>
      </c>
    </row>
    <row r="10187" spans="1:5" ht="42" hidden="1" customHeight="1">
      <c r="A10187" s="231" t="str">
        <f>IF((SUM('Раздел 4'!AG87:AG87)=SUM('Раздел 4'!AG82:AG86)),"","Неверно!")</f>
        <v/>
      </c>
      <c r="B10187" s="237" t="s">
        <v>32546</v>
      </c>
      <c r="C10187" s="232" t="s">
        <v>12214</v>
      </c>
      <c r="D10187" s="232" t="s">
        <v>12194</v>
      </c>
      <c r="E10187" s="232" t="str">
        <f>CONCATENATE(SUM('Раздел 4'!AG87:AG87),"=",SUM('Раздел 4'!AG82:AG86))</f>
        <v>0=0</v>
      </c>
    </row>
    <row r="10188" spans="1:5" ht="42" hidden="1" customHeight="1">
      <c r="A10188" s="231" t="str">
        <f>IF((SUM('Раздел 4'!AH87:AH87)=SUM('Раздел 4'!AH82:AH86)),"","Неверно!")</f>
        <v/>
      </c>
      <c r="B10188" s="237" t="s">
        <v>32546</v>
      </c>
      <c r="C10188" s="232" t="s">
        <v>12215</v>
      </c>
      <c r="D10188" s="232" t="s">
        <v>12194</v>
      </c>
      <c r="E10188" s="232" t="str">
        <f>CONCATENATE(SUM('Раздел 4'!AH87:AH87),"=",SUM('Раздел 4'!AH82:AH86))</f>
        <v>0=0</v>
      </c>
    </row>
    <row r="10189" spans="1:5" ht="42" hidden="1" customHeight="1">
      <c r="A10189" s="231" t="str">
        <f>IF((SUM('Раздел 4'!H87:H87)=SUM('Раздел 4'!H82:H86)),"","Неверно!")</f>
        <v/>
      </c>
      <c r="B10189" s="237" t="s">
        <v>32546</v>
      </c>
      <c r="C10189" s="232" t="s">
        <v>12216</v>
      </c>
      <c r="D10189" s="232" t="s">
        <v>12194</v>
      </c>
      <c r="E10189" s="232" t="str">
        <f>CONCATENATE(SUM('Раздел 4'!H87:H87),"=",SUM('Раздел 4'!H82:H86))</f>
        <v>0=0</v>
      </c>
    </row>
    <row r="10190" spans="1:5" ht="42" hidden="1" customHeight="1">
      <c r="A10190" s="231" t="str">
        <f>IF((SUM('Раздел 4'!AI87:AI87)=SUM('Раздел 4'!AI82:AI86)),"","Неверно!")</f>
        <v/>
      </c>
      <c r="B10190" s="237" t="s">
        <v>32546</v>
      </c>
      <c r="C10190" s="232" t="s">
        <v>12217</v>
      </c>
      <c r="D10190" s="232" t="s">
        <v>12194</v>
      </c>
      <c r="E10190" s="232" t="str">
        <f>CONCATENATE(SUM('Раздел 4'!AI87:AI87),"=",SUM('Раздел 4'!AI82:AI86))</f>
        <v>0=0</v>
      </c>
    </row>
    <row r="10191" spans="1:5" ht="42" hidden="1" customHeight="1">
      <c r="A10191" s="231" t="str">
        <f>IF((SUM('Раздел 4'!AJ87:AJ87)=SUM('Раздел 4'!AJ82:AJ86)),"","Неверно!")</f>
        <v/>
      </c>
      <c r="B10191" s="237" t="s">
        <v>32546</v>
      </c>
      <c r="C10191" s="232" t="s">
        <v>12218</v>
      </c>
      <c r="D10191" s="232" t="s">
        <v>12194</v>
      </c>
      <c r="E10191" s="232" t="str">
        <f>CONCATENATE(SUM('Раздел 4'!AJ87:AJ87),"=",SUM('Раздел 4'!AJ82:AJ86))</f>
        <v>0=0</v>
      </c>
    </row>
    <row r="10192" spans="1:5" ht="42" hidden="1" customHeight="1">
      <c r="A10192" s="231" t="str">
        <f>IF((SUM('Раздел 4'!AK87:AK87)=SUM('Раздел 4'!AK82:AK86)),"","Неверно!")</f>
        <v/>
      </c>
      <c r="B10192" s="237" t="s">
        <v>32546</v>
      </c>
      <c r="C10192" s="232" t="s">
        <v>12219</v>
      </c>
      <c r="D10192" s="232" t="s">
        <v>12194</v>
      </c>
      <c r="E10192" s="232" t="str">
        <f>CONCATENATE(SUM('Раздел 4'!AK87:AK87),"=",SUM('Раздел 4'!AK82:AK86))</f>
        <v>0=0</v>
      </c>
    </row>
    <row r="10193" spans="1:5" ht="42" hidden="1" customHeight="1">
      <c r="A10193" s="231" t="str">
        <f>IF((SUM('Раздел 4'!AL87:AL87)=SUM('Раздел 4'!AL82:AL86)),"","Неверно!")</f>
        <v/>
      </c>
      <c r="B10193" s="237" t="s">
        <v>32546</v>
      </c>
      <c r="C10193" s="232" t="s">
        <v>12220</v>
      </c>
      <c r="D10193" s="232" t="s">
        <v>12194</v>
      </c>
      <c r="E10193" s="232" t="str">
        <f>CONCATENATE(SUM('Раздел 4'!AL87:AL87),"=",SUM('Раздел 4'!AL82:AL86))</f>
        <v>0=0</v>
      </c>
    </row>
    <row r="10194" spans="1:5" ht="42" hidden="1" customHeight="1">
      <c r="A10194" s="231" t="str">
        <f>IF((SUM('Раздел 4'!I87:I87)=SUM('Раздел 4'!I82:I86)),"","Неверно!")</f>
        <v/>
      </c>
      <c r="B10194" s="237" t="s">
        <v>32546</v>
      </c>
      <c r="C10194" s="232" t="s">
        <v>12221</v>
      </c>
      <c r="D10194" s="232" t="s">
        <v>12194</v>
      </c>
      <c r="E10194" s="232" t="str">
        <f>CONCATENATE(SUM('Раздел 4'!I87:I87),"=",SUM('Раздел 4'!I82:I86))</f>
        <v>0=0</v>
      </c>
    </row>
    <row r="10195" spans="1:5" ht="42" hidden="1" customHeight="1">
      <c r="A10195" s="231" t="str">
        <f>IF((SUM('Раздел 4'!J87:J87)=SUM('Раздел 4'!J82:J86)),"","Неверно!")</f>
        <v/>
      </c>
      <c r="B10195" s="237" t="s">
        <v>32546</v>
      </c>
      <c r="C10195" s="232" t="s">
        <v>12222</v>
      </c>
      <c r="D10195" s="232" t="s">
        <v>12194</v>
      </c>
      <c r="E10195" s="232" t="str">
        <f>CONCATENATE(SUM('Раздел 4'!J87:J87),"=",SUM('Раздел 4'!J82:J86))</f>
        <v>0=0</v>
      </c>
    </row>
    <row r="10196" spans="1:5" ht="42" hidden="1" customHeight="1">
      <c r="A10196" s="231" t="str">
        <f>IF((SUM('Раздел 4'!K87:K87)=SUM('Раздел 4'!K82:K86)),"","Неверно!")</f>
        <v/>
      </c>
      <c r="B10196" s="237" t="s">
        <v>32546</v>
      </c>
      <c r="C10196" s="232" t="s">
        <v>12223</v>
      </c>
      <c r="D10196" s="232" t="s">
        <v>12194</v>
      </c>
      <c r="E10196" s="232" t="str">
        <f>CONCATENATE(SUM('Раздел 4'!K87:K87),"=",SUM('Раздел 4'!K82:K86))</f>
        <v>0=0</v>
      </c>
    </row>
    <row r="10197" spans="1:5" ht="42" hidden="1" customHeight="1">
      <c r="A10197" s="231" t="str">
        <f>IF((SUM('Раздел 4'!L87:L87)=SUM('Раздел 4'!L82:L86)),"","Неверно!")</f>
        <v/>
      </c>
      <c r="B10197" s="237" t="s">
        <v>32546</v>
      </c>
      <c r="C10197" s="232" t="s">
        <v>12224</v>
      </c>
      <c r="D10197" s="232" t="s">
        <v>12194</v>
      </c>
      <c r="E10197" s="232" t="str">
        <f>CONCATENATE(SUM('Раздел 4'!L87:L87),"=",SUM('Раздел 4'!L82:L86))</f>
        <v>0=0</v>
      </c>
    </row>
    <row r="10198" spans="1:5" ht="42" hidden="1" customHeight="1">
      <c r="A10198" s="231" t="str">
        <f>IF((SUM('Раздел 4'!M87:M87)=SUM('Раздел 4'!M82:M86)),"","Неверно!")</f>
        <v/>
      </c>
      <c r="B10198" s="237" t="s">
        <v>32546</v>
      </c>
      <c r="C10198" s="232" t="s">
        <v>12225</v>
      </c>
      <c r="D10198" s="232" t="s">
        <v>12194</v>
      </c>
      <c r="E10198" s="232" t="str">
        <f>CONCATENATE(SUM('Раздел 4'!M87:M87),"=",SUM('Раздел 4'!M82:M86))</f>
        <v>0=0</v>
      </c>
    </row>
    <row r="10199" spans="1:5" ht="42" hidden="1" customHeight="1">
      <c r="A10199" s="231" t="str">
        <f>IF((SUM('Раздел 4'!N87:N87)=SUM('Раздел 4'!N82:N86)),"","Неверно!")</f>
        <v/>
      </c>
      <c r="B10199" s="237" t="s">
        <v>32546</v>
      </c>
      <c r="C10199" s="232" t="s">
        <v>12226</v>
      </c>
      <c r="D10199" s="232" t="s">
        <v>12194</v>
      </c>
      <c r="E10199" s="232" t="str">
        <f>CONCATENATE(SUM('Раздел 4'!N87:N87),"=",SUM('Раздел 4'!N82:N86))</f>
        <v>0=0</v>
      </c>
    </row>
    <row r="10200" spans="1:5" ht="42" hidden="1" customHeight="1">
      <c r="A10200" s="231" t="str">
        <f>IF((SUM('Раздел 4'!F199:F199)=SUM('Раздел 4'!F195:F198)),"","Неверно!")</f>
        <v/>
      </c>
      <c r="B10200" s="237" t="s">
        <v>32547</v>
      </c>
      <c r="C10200" s="232" t="s">
        <v>12159</v>
      </c>
      <c r="D10200" s="232" t="s">
        <v>12160</v>
      </c>
      <c r="E10200" s="232" t="str">
        <f>CONCATENATE(SUM('Раздел 4'!F199:F199),"=",SUM('Раздел 4'!F195:F198))</f>
        <v>0=0</v>
      </c>
    </row>
    <row r="10201" spans="1:5" ht="42" hidden="1" customHeight="1">
      <c r="A10201" s="231" t="str">
        <f>IF((SUM('Раздел 4'!O199:O199)=SUM('Раздел 4'!O195:O198)),"","Неверно!")</f>
        <v/>
      </c>
      <c r="B10201" s="237" t="s">
        <v>32547</v>
      </c>
      <c r="C10201" s="232" t="s">
        <v>12161</v>
      </c>
      <c r="D10201" s="232" t="s">
        <v>12160</v>
      </c>
      <c r="E10201" s="232" t="str">
        <f>CONCATENATE(SUM('Раздел 4'!O199:O199),"=",SUM('Раздел 4'!O195:O198))</f>
        <v>0=0</v>
      </c>
    </row>
    <row r="10202" spans="1:5" ht="42" hidden="1" customHeight="1">
      <c r="A10202" s="231" t="str">
        <f>IF((SUM('Раздел 4'!P199:P199)=SUM('Раздел 4'!P195:P198)),"","Неверно!")</f>
        <v/>
      </c>
      <c r="B10202" s="237" t="s">
        <v>32547</v>
      </c>
      <c r="C10202" s="232" t="s">
        <v>12162</v>
      </c>
      <c r="D10202" s="232" t="s">
        <v>12160</v>
      </c>
      <c r="E10202" s="232" t="str">
        <f>CONCATENATE(SUM('Раздел 4'!P199:P199),"=",SUM('Раздел 4'!P195:P198))</f>
        <v>0=0</v>
      </c>
    </row>
    <row r="10203" spans="1:5" ht="42" hidden="1" customHeight="1">
      <c r="A10203" s="231" t="str">
        <f>IF((SUM('Раздел 4'!Q199:Q199)=SUM('Раздел 4'!Q195:Q198)),"","Неверно!")</f>
        <v/>
      </c>
      <c r="B10203" s="237" t="s">
        <v>32547</v>
      </c>
      <c r="C10203" s="232" t="s">
        <v>12163</v>
      </c>
      <c r="D10203" s="232" t="s">
        <v>12160</v>
      </c>
      <c r="E10203" s="232" t="str">
        <f>CONCATENATE(SUM('Раздел 4'!Q199:Q199),"=",SUM('Раздел 4'!Q195:Q198))</f>
        <v>0=0</v>
      </c>
    </row>
    <row r="10204" spans="1:5" ht="42" hidden="1" customHeight="1">
      <c r="A10204" s="231" t="str">
        <f>IF((SUM('Раздел 4'!R199:R199)=SUM('Раздел 4'!R195:R198)),"","Неверно!")</f>
        <v/>
      </c>
      <c r="B10204" s="237" t="s">
        <v>32547</v>
      </c>
      <c r="C10204" s="232" t="s">
        <v>12164</v>
      </c>
      <c r="D10204" s="232" t="s">
        <v>12160</v>
      </c>
      <c r="E10204" s="232" t="str">
        <f>CONCATENATE(SUM('Раздел 4'!R199:R199),"=",SUM('Раздел 4'!R195:R198))</f>
        <v>0=0</v>
      </c>
    </row>
    <row r="10205" spans="1:5" ht="42" hidden="1" customHeight="1">
      <c r="A10205" s="231" t="str">
        <f>IF((SUM('Раздел 4'!S199:S199)=SUM('Раздел 4'!S195:S198)),"","Неверно!")</f>
        <v/>
      </c>
      <c r="B10205" s="237" t="s">
        <v>32547</v>
      </c>
      <c r="C10205" s="232" t="s">
        <v>12165</v>
      </c>
      <c r="D10205" s="232" t="s">
        <v>12160</v>
      </c>
      <c r="E10205" s="232" t="str">
        <f>CONCATENATE(SUM('Раздел 4'!S199:S199),"=",SUM('Раздел 4'!S195:S198))</f>
        <v>0=0</v>
      </c>
    </row>
    <row r="10206" spans="1:5" ht="42" hidden="1" customHeight="1">
      <c r="A10206" s="231" t="str">
        <f>IF((SUM('Раздел 4'!T199:T199)=SUM('Раздел 4'!T195:T198)),"","Неверно!")</f>
        <v/>
      </c>
      <c r="B10206" s="237" t="s">
        <v>32547</v>
      </c>
      <c r="C10206" s="232" t="s">
        <v>12166</v>
      </c>
      <c r="D10206" s="232" t="s">
        <v>12160</v>
      </c>
      <c r="E10206" s="232" t="str">
        <f>CONCATENATE(SUM('Раздел 4'!T199:T199),"=",SUM('Раздел 4'!T195:T198))</f>
        <v>0=0</v>
      </c>
    </row>
    <row r="10207" spans="1:5" ht="42" hidden="1" customHeight="1">
      <c r="A10207" s="231" t="str">
        <f>IF((SUM('Раздел 4'!U199:U199)=SUM('Раздел 4'!U195:U198)),"","Неверно!")</f>
        <v/>
      </c>
      <c r="B10207" s="237" t="s">
        <v>32547</v>
      </c>
      <c r="C10207" s="232" t="s">
        <v>12167</v>
      </c>
      <c r="D10207" s="232" t="s">
        <v>12160</v>
      </c>
      <c r="E10207" s="232" t="str">
        <f>CONCATENATE(SUM('Раздел 4'!U199:U199),"=",SUM('Раздел 4'!U195:U198))</f>
        <v>0=0</v>
      </c>
    </row>
    <row r="10208" spans="1:5" ht="42" hidden="1" customHeight="1">
      <c r="A10208" s="231" t="str">
        <f>IF((SUM('Раздел 4'!V199:V199)=SUM('Раздел 4'!V195:V198)),"","Неверно!")</f>
        <v/>
      </c>
      <c r="B10208" s="237" t="s">
        <v>32547</v>
      </c>
      <c r="C10208" s="232" t="s">
        <v>12168</v>
      </c>
      <c r="D10208" s="232" t="s">
        <v>12160</v>
      </c>
      <c r="E10208" s="232" t="str">
        <f>CONCATENATE(SUM('Раздел 4'!V199:V199),"=",SUM('Раздел 4'!V195:V198))</f>
        <v>0=0</v>
      </c>
    </row>
    <row r="10209" spans="1:5" ht="42" hidden="1" customHeight="1">
      <c r="A10209" s="231" t="str">
        <f>IF((SUM('Раздел 4'!W199:W199)=SUM('Раздел 4'!W195:W198)),"","Неверно!")</f>
        <v/>
      </c>
      <c r="B10209" s="237" t="s">
        <v>32547</v>
      </c>
      <c r="C10209" s="232" t="s">
        <v>12169</v>
      </c>
      <c r="D10209" s="232" t="s">
        <v>12160</v>
      </c>
      <c r="E10209" s="232" t="str">
        <f>CONCATENATE(SUM('Раздел 4'!W199:W199),"=",SUM('Раздел 4'!W195:W198))</f>
        <v>0=0</v>
      </c>
    </row>
    <row r="10210" spans="1:5" ht="42" hidden="1" customHeight="1">
      <c r="A10210" s="231" t="str">
        <f>IF((SUM('Раздел 4'!X199:X199)=SUM('Раздел 4'!X195:X198)),"","Неверно!")</f>
        <v/>
      </c>
      <c r="B10210" s="237" t="s">
        <v>32547</v>
      </c>
      <c r="C10210" s="232" t="s">
        <v>12170</v>
      </c>
      <c r="D10210" s="232" t="s">
        <v>12160</v>
      </c>
      <c r="E10210" s="232" t="str">
        <f>CONCATENATE(SUM('Раздел 4'!X199:X199),"=",SUM('Раздел 4'!X195:X198))</f>
        <v>0=0</v>
      </c>
    </row>
    <row r="10211" spans="1:5" ht="42" hidden="1" customHeight="1">
      <c r="A10211" s="231" t="str">
        <f>IF((SUM('Раздел 4'!G199:G199)=SUM('Раздел 4'!G195:G198)),"","Неверно!")</f>
        <v/>
      </c>
      <c r="B10211" s="237" t="s">
        <v>32547</v>
      </c>
      <c r="C10211" s="232" t="s">
        <v>12171</v>
      </c>
      <c r="D10211" s="232" t="s">
        <v>12160</v>
      </c>
      <c r="E10211" s="232" t="str">
        <f>CONCATENATE(SUM('Раздел 4'!G199:G199),"=",SUM('Раздел 4'!G195:G198))</f>
        <v>0=0</v>
      </c>
    </row>
    <row r="10212" spans="1:5" ht="42" hidden="1" customHeight="1">
      <c r="A10212" s="231" t="str">
        <f>IF((SUM('Раздел 4'!Y199:Y199)=SUM('Раздел 4'!Y195:Y198)),"","Неверно!")</f>
        <v/>
      </c>
      <c r="B10212" s="237" t="s">
        <v>32547</v>
      </c>
      <c r="C10212" s="232" t="s">
        <v>12172</v>
      </c>
      <c r="D10212" s="232" t="s">
        <v>12160</v>
      </c>
      <c r="E10212" s="232" t="str">
        <f>CONCATENATE(SUM('Раздел 4'!Y199:Y199),"=",SUM('Раздел 4'!Y195:Y198))</f>
        <v>0=0</v>
      </c>
    </row>
    <row r="10213" spans="1:5" ht="42" hidden="1" customHeight="1">
      <c r="A10213" s="231" t="str">
        <f>IF((SUM('Раздел 4'!Z199:Z199)=SUM('Раздел 4'!Z195:Z198)),"","Неверно!")</f>
        <v/>
      </c>
      <c r="B10213" s="237" t="s">
        <v>32547</v>
      </c>
      <c r="C10213" s="232" t="s">
        <v>12173</v>
      </c>
      <c r="D10213" s="232" t="s">
        <v>12160</v>
      </c>
      <c r="E10213" s="232" t="str">
        <f>CONCATENATE(SUM('Раздел 4'!Z199:Z199),"=",SUM('Раздел 4'!Z195:Z198))</f>
        <v>0=0</v>
      </c>
    </row>
    <row r="10214" spans="1:5" ht="42" hidden="1" customHeight="1">
      <c r="A10214" s="231" t="str">
        <f>IF((SUM('Раздел 4'!AA199:AA199)=SUM('Раздел 4'!AA195:AA198)),"","Неверно!")</f>
        <v/>
      </c>
      <c r="B10214" s="237" t="s">
        <v>32547</v>
      </c>
      <c r="C10214" s="232" t="s">
        <v>12174</v>
      </c>
      <c r="D10214" s="232" t="s">
        <v>12160</v>
      </c>
      <c r="E10214" s="232" t="str">
        <f>CONCATENATE(SUM('Раздел 4'!AA199:AA199),"=",SUM('Раздел 4'!AA195:AA198))</f>
        <v>0=0</v>
      </c>
    </row>
    <row r="10215" spans="1:5" ht="42" hidden="1" customHeight="1">
      <c r="A10215" s="231" t="str">
        <f>IF((SUM('Раздел 4'!AB199:AB199)=SUM('Раздел 4'!AB195:AB198)),"","Неверно!")</f>
        <v/>
      </c>
      <c r="B10215" s="237" t="s">
        <v>32547</v>
      </c>
      <c r="C10215" s="232" t="s">
        <v>12175</v>
      </c>
      <c r="D10215" s="232" t="s">
        <v>12160</v>
      </c>
      <c r="E10215" s="232" t="str">
        <f>CONCATENATE(SUM('Раздел 4'!AB199:AB199),"=",SUM('Раздел 4'!AB195:AB198))</f>
        <v>0=0</v>
      </c>
    </row>
    <row r="10216" spans="1:5" ht="42" hidden="1" customHeight="1">
      <c r="A10216" s="231" t="str">
        <f>IF((SUM('Раздел 4'!AC199:AC199)=SUM('Раздел 4'!AC195:AC198)),"","Неверно!")</f>
        <v/>
      </c>
      <c r="B10216" s="237" t="s">
        <v>32547</v>
      </c>
      <c r="C10216" s="232" t="s">
        <v>12176</v>
      </c>
      <c r="D10216" s="232" t="s">
        <v>12160</v>
      </c>
      <c r="E10216" s="232" t="str">
        <f>CONCATENATE(SUM('Раздел 4'!AC199:AC199),"=",SUM('Раздел 4'!AC195:AC198))</f>
        <v>0=0</v>
      </c>
    </row>
    <row r="10217" spans="1:5" ht="42" hidden="1" customHeight="1">
      <c r="A10217" s="231" t="str">
        <f>IF((SUM('Раздел 4'!AD199:AD199)=SUM('Раздел 4'!AD195:AD198)),"","Неверно!")</f>
        <v/>
      </c>
      <c r="B10217" s="237" t="s">
        <v>32547</v>
      </c>
      <c r="C10217" s="232" t="s">
        <v>12177</v>
      </c>
      <c r="D10217" s="232" t="s">
        <v>12160</v>
      </c>
      <c r="E10217" s="232" t="str">
        <f>CONCATENATE(SUM('Раздел 4'!AD199:AD199),"=",SUM('Раздел 4'!AD195:AD198))</f>
        <v>0=0</v>
      </c>
    </row>
    <row r="10218" spans="1:5" ht="42" hidden="1" customHeight="1">
      <c r="A10218" s="231" t="str">
        <f>IF((SUM('Раздел 4'!AE199:AE199)=SUM('Раздел 4'!AE195:AE198)),"","Неверно!")</f>
        <v/>
      </c>
      <c r="B10218" s="237" t="s">
        <v>32547</v>
      </c>
      <c r="C10218" s="232" t="s">
        <v>12178</v>
      </c>
      <c r="D10218" s="232" t="s">
        <v>12160</v>
      </c>
      <c r="E10218" s="232" t="str">
        <f>CONCATENATE(SUM('Раздел 4'!AE199:AE199),"=",SUM('Раздел 4'!AE195:AE198))</f>
        <v>0=0</v>
      </c>
    </row>
    <row r="10219" spans="1:5" ht="42" hidden="1" customHeight="1">
      <c r="A10219" s="231" t="str">
        <f>IF((SUM('Раздел 4'!AF199:AF199)=SUM('Раздел 4'!AF195:AF198)),"","Неверно!")</f>
        <v/>
      </c>
      <c r="B10219" s="237" t="s">
        <v>32547</v>
      </c>
      <c r="C10219" s="232" t="s">
        <v>12179</v>
      </c>
      <c r="D10219" s="232" t="s">
        <v>12160</v>
      </c>
      <c r="E10219" s="232" t="str">
        <f>CONCATENATE(SUM('Раздел 4'!AF199:AF199),"=",SUM('Раздел 4'!AF195:AF198))</f>
        <v>0=0</v>
      </c>
    </row>
    <row r="10220" spans="1:5" ht="42" hidden="1" customHeight="1">
      <c r="A10220" s="231" t="str">
        <f>IF((SUM('Раздел 4'!AG199:AG199)=SUM('Раздел 4'!AG195:AG198)),"","Неверно!")</f>
        <v/>
      </c>
      <c r="B10220" s="237" t="s">
        <v>32547</v>
      </c>
      <c r="C10220" s="232" t="s">
        <v>12180</v>
      </c>
      <c r="D10220" s="232" t="s">
        <v>12160</v>
      </c>
      <c r="E10220" s="232" t="str">
        <f>CONCATENATE(SUM('Раздел 4'!AG199:AG199),"=",SUM('Раздел 4'!AG195:AG198))</f>
        <v>0=0</v>
      </c>
    </row>
    <row r="10221" spans="1:5" ht="42" hidden="1" customHeight="1">
      <c r="A10221" s="231" t="str">
        <f>IF((SUM('Раздел 4'!AH199:AH199)=SUM('Раздел 4'!AH195:AH198)),"","Неверно!")</f>
        <v/>
      </c>
      <c r="B10221" s="237" t="s">
        <v>32547</v>
      </c>
      <c r="C10221" s="232" t="s">
        <v>12181</v>
      </c>
      <c r="D10221" s="232" t="s">
        <v>12160</v>
      </c>
      <c r="E10221" s="232" t="str">
        <f>CONCATENATE(SUM('Раздел 4'!AH199:AH199),"=",SUM('Раздел 4'!AH195:AH198))</f>
        <v>0=0</v>
      </c>
    </row>
    <row r="10222" spans="1:5" ht="42" hidden="1" customHeight="1">
      <c r="A10222" s="231" t="str">
        <f>IF((SUM('Раздел 4'!H199:H199)=SUM('Раздел 4'!H195:H198)),"","Неверно!")</f>
        <v/>
      </c>
      <c r="B10222" s="237" t="s">
        <v>32547</v>
      </c>
      <c r="C10222" s="232" t="s">
        <v>12182</v>
      </c>
      <c r="D10222" s="232" t="s">
        <v>12160</v>
      </c>
      <c r="E10222" s="232" t="str">
        <f>CONCATENATE(SUM('Раздел 4'!H199:H199),"=",SUM('Раздел 4'!H195:H198))</f>
        <v>0=0</v>
      </c>
    </row>
    <row r="10223" spans="1:5" ht="42" hidden="1" customHeight="1">
      <c r="A10223" s="231" t="str">
        <f>IF((SUM('Раздел 4'!AI199:AI199)=SUM('Раздел 4'!AI195:AI198)),"","Неверно!")</f>
        <v/>
      </c>
      <c r="B10223" s="237" t="s">
        <v>32547</v>
      </c>
      <c r="C10223" s="232" t="s">
        <v>12183</v>
      </c>
      <c r="D10223" s="232" t="s">
        <v>12160</v>
      </c>
      <c r="E10223" s="232" t="str">
        <f>CONCATENATE(SUM('Раздел 4'!AI199:AI199),"=",SUM('Раздел 4'!AI195:AI198))</f>
        <v>0=0</v>
      </c>
    </row>
    <row r="10224" spans="1:5" ht="42" hidden="1" customHeight="1">
      <c r="A10224" s="231" t="str">
        <f>IF((SUM('Раздел 4'!AJ199:AJ199)=SUM('Раздел 4'!AJ195:AJ198)),"","Неверно!")</f>
        <v/>
      </c>
      <c r="B10224" s="237" t="s">
        <v>32547</v>
      </c>
      <c r="C10224" s="232" t="s">
        <v>12184</v>
      </c>
      <c r="D10224" s="232" t="s">
        <v>12160</v>
      </c>
      <c r="E10224" s="232" t="str">
        <f>CONCATENATE(SUM('Раздел 4'!AJ199:AJ199),"=",SUM('Раздел 4'!AJ195:AJ198))</f>
        <v>0=0</v>
      </c>
    </row>
    <row r="10225" spans="1:5" ht="42" hidden="1" customHeight="1">
      <c r="A10225" s="231" t="str">
        <f>IF((SUM('Раздел 4'!AK199:AK199)=SUM('Раздел 4'!AK195:AK198)),"","Неверно!")</f>
        <v/>
      </c>
      <c r="B10225" s="237" t="s">
        <v>32547</v>
      </c>
      <c r="C10225" s="232" t="s">
        <v>12185</v>
      </c>
      <c r="D10225" s="232" t="s">
        <v>12160</v>
      </c>
      <c r="E10225" s="232" t="str">
        <f>CONCATENATE(SUM('Раздел 4'!AK199:AK199),"=",SUM('Раздел 4'!AK195:AK198))</f>
        <v>0=0</v>
      </c>
    </row>
    <row r="10226" spans="1:5" ht="42" hidden="1" customHeight="1">
      <c r="A10226" s="231" t="str">
        <f>IF((SUM('Раздел 4'!AL199:AL199)=SUM('Раздел 4'!AL195:AL198)),"","Неверно!")</f>
        <v/>
      </c>
      <c r="B10226" s="237" t="s">
        <v>32547</v>
      </c>
      <c r="C10226" s="232" t="s">
        <v>12186</v>
      </c>
      <c r="D10226" s="232" t="s">
        <v>12160</v>
      </c>
      <c r="E10226" s="232" t="str">
        <f>CONCATENATE(SUM('Раздел 4'!AL199:AL199),"=",SUM('Раздел 4'!AL195:AL198))</f>
        <v>0=0</v>
      </c>
    </row>
    <row r="10227" spans="1:5" ht="42" hidden="1" customHeight="1">
      <c r="A10227" s="231" t="str">
        <f>IF((SUM('Раздел 4'!I199:I199)=SUM('Раздел 4'!I195:I198)),"","Неверно!")</f>
        <v/>
      </c>
      <c r="B10227" s="237" t="s">
        <v>32547</v>
      </c>
      <c r="C10227" s="232" t="s">
        <v>12187</v>
      </c>
      <c r="D10227" s="232" t="s">
        <v>12160</v>
      </c>
      <c r="E10227" s="232" t="str">
        <f>CONCATENATE(SUM('Раздел 4'!I199:I199),"=",SUM('Раздел 4'!I195:I198))</f>
        <v>0=0</v>
      </c>
    </row>
    <row r="10228" spans="1:5" ht="42" hidden="1" customHeight="1">
      <c r="A10228" s="231" t="str">
        <f>IF((SUM('Раздел 4'!J199:J199)=SUM('Раздел 4'!J195:J198)),"","Неверно!")</f>
        <v/>
      </c>
      <c r="B10228" s="237" t="s">
        <v>32547</v>
      </c>
      <c r="C10228" s="232" t="s">
        <v>12188</v>
      </c>
      <c r="D10228" s="232" t="s">
        <v>12160</v>
      </c>
      <c r="E10228" s="232" t="str">
        <f>CONCATENATE(SUM('Раздел 4'!J199:J199),"=",SUM('Раздел 4'!J195:J198))</f>
        <v>0=0</v>
      </c>
    </row>
    <row r="10229" spans="1:5" ht="42" hidden="1" customHeight="1">
      <c r="A10229" s="231" t="str">
        <f>IF((SUM('Раздел 4'!K199:K199)=SUM('Раздел 4'!K195:K198)),"","Неверно!")</f>
        <v/>
      </c>
      <c r="B10229" s="237" t="s">
        <v>32547</v>
      </c>
      <c r="C10229" s="232" t="s">
        <v>12189</v>
      </c>
      <c r="D10229" s="232" t="s">
        <v>12160</v>
      </c>
      <c r="E10229" s="232" t="str">
        <f>CONCATENATE(SUM('Раздел 4'!K199:K199),"=",SUM('Раздел 4'!K195:K198))</f>
        <v>0=0</v>
      </c>
    </row>
    <row r="10230" spans="1:5" ht="42" hidden="1" customHeight="1">
      <c r="A10230" s="231" t="str">
        <f>IF((SUM('Раздел 4'!L199:L199)=SUM('Раздел 4'!L195:L198)),"","Неверно!")</f>
        <v/>
      </c>
      <c r="B10230" s="237" t="s">
        <v>32547</v>
      </c>
      <c r="C10230" s="232" t="s">
        <v>12190</v>
      </c>
      <c r="D10230" s="232" t="s">
        <v>12160</v>
      </c>
      <c r="E10230" s="232" t="str">
        <f>CONCATENATE(SUM('Раздел 4'!L199:L199),"=",SUM('Раздел 4'!L195:L198))</f>
        <v>0=0</v>
      </c>
    </row>
    <row r="10231" spans="1:5" ht="42" hidden="1" customHeight="1">
      <c r="A10231" s="231" t="str">
        <f>IF((SUM('Раздел 4'!M199:M199)=SUM('Раздел 4'!M195:M198)),"","Неверно!")</f>
        <v/>
      </c>
      <c r="B10231" s="237" t="s">
        <v>32547</v>
      </c>
      <c r="C10231" s="232" t="s">
        <v>12191</v>
      </c>
      <c r="D10231" s="232" t="s">
        <v>12160</v>
      </c>
      <c r="E10231" s="232" t="str">
        <f>CONCATENATE(SUM('Раздел 4'!M199:M199),"=",SUM('Раздел 4'!M195:M198))</f>
        <v>0=0</v>
      </c>
    </row>
    <row r="10232" spans="1:5" ht="42" hidden="1" customHeight="1">
      <c r="A10232" s="231" t="str">
        <f>IF((SUM('Раздел 4'!N199:N199)=SUM('Раздел 4'!N195:N198)),"","Неверно!")</f>
        <v/>
      </c>
      <c r="B10232" s="237" t="s">
        <v>32547</v>
      </c>
      <c r="C10232" s="232" t="s">
        <v>12192</v>
      </c>
      <c r="D10232" s="232" t="s">
        <v>12160</v>
      </c>
      <c r="E10232" s="232" t="str">
        <f>CONCATENATE(SUM('Раздел 4'!N199:N199),"=",SUM('Раздел 4'!N195:N198))</f>
        <v>0=0</v>
      </c>
    </row>
    <row r="10233" spans="1:5" ht="42" hidden="1" customHeight="1">
      <c r="A10233" s="231" t="str">
        <f>IF((SUM('Раздел 4'!F202:F202)=SUM('Раздел 4'!F200:F201)),"","Неверно!")</f>
        <v/>
      </c>
      <c r="B10233" s="237" t="s">
        <v>32548</v>
      </c>
      <c r="C10233" s="232" t="s">
        <v>12125</v>
      </c>
      <c r="D10233" s="232" t="s">
        <v>12126</v>
      </c>
      <c r="E10233" s="232" t="str">
        <f>CONCATENATE(SUM('Раздел 4'!F202:F202),"=",SUM('Раздел 4'!F200:F201))</f>
        <v>0=0</v>
      </c>
    </row>
    <row r="10234" spans="1:5" ht="42" hidden="1" customHeight="1">
      <c r="A10234" s="231" t="str">
        <f>IF((SUM('Раздел 4'!O202:O202)=SUM('Раздел 4'!O200:O201)),"","Неверно!")</f>
        <v/>
      </c>
      <c r="B10234" s="237" t="s">
        <v>32548</v>
      </c>
      <c r="C10234" s="232" t="s">
        <v>12127</v>
      </c>
      <c r="D10234" s="232" t="s">
        <v>12126</v>
      </c>
      <c r="E10234" s="232" t="str">
        <f>CONCATENATE(SUM('Раздел 4'!O202:O202),"=",SUM('Раздел 4'!O200:O201))</f>
        <v>0=0</v>
      </c>
    </row>
    <row r="10235" spans="1:5" ht="42" hidden="1" customHeight="1">
      <c r="A10235" s="231" t="str">
        <f>IF((SUM('Раздел 4'!P202:P202)=SUM('Раздел 4'!P200:P201)),"","Неверно!")</f>
        <v/>
      </c>
      <c r="B10235" s="237" t="s">
        <v>32548</v>
      </c>
      <c r="C10235" s="232" t="s">
        <v>12128</v>
      </c>
      <c r="D10235" s="232" t="s">
        <v>12126</v>
      </c>
      <c r="E10235" s="232" t="str">
        <f>CONCATENATE(SUM('Раздел 4'!P202:P202),"=",SUM('Раздел 4'!P200:P201))</f>
        <v>0=0</v>
      </c>
    </row>
    <row r="10236" spans="1:5" ht="42" hidden="1" customHeight="1">
      <c r="A10236" s="231" t="str">
        <f>IF((SUM('Раздел 4'!Q202:Q202)=SUM('Раздел 4'!Q200:Q201)),"","Неверно!")</f>
        <v/>
      </c>
      <c r="B10236" s="237" t="s">
        <v>32548</v>
      </c>
      <c r="C10236" s="232" t="s">
        <v>12129</v>
      </c>
      <c r="D10236" s="232" t="s">
        <v>12126</v>
      </c>
      <c r="E10236" s="232" t="str">
        <f>CONCATENATE(SUM('Раздел 4'!Q202:Q202),"=",SUM('Раздел 4'!Q200:Q201))</f>
        <v>0=0</v>
      </c>
    </row>
    <row r="10237" spans="1:5" ht="42" hidden="1" customHeight="1">
      <c r="A10237" s="231" t="str">
        <f>IF((SUM('Раздел 4'!R202:R202)=SUM('Раздел 4'!R200:R201)),"","Неверно!")</f>
        <v/>
      </c>
      <c r="B10237" s="237" t="s">
        <v>32548</v>
      </c>
      <c r="C10237" s="232" t="s">
        <v>12130</v>
      </c>
      <c r="D10237" s="232" t="s">
        <v>12126</v>
      </c>
      <c r="E10237" s="232" t="str">
        <f>CONCATENATE(SUM('Раздел 4'!R202:R202),"=",SUM('Раздел 4'!R200:R201))</f>
        <v>0=0</v>
      </c>
    </row>
    <row r="10238" spans="1:5" ht="42" hidden="1" customHeight="1">
      <c r="A10238" s="231" t="str">
        <f>IF((SUM('Раздел 4'!S202:S202)=SUM('Раздел 4'!S200:S201)),"","Неверно!")</f>
        <v/>
      </c>
      <c r="B10238" s="237" t="s">
        <v>32548</v>
      </c>
      <c r="C10238" s="232" t="s">
        <v>12131</v>
      </c>
      <c r="D10238" s="232" t="s">
        <v>12126</v>
      </c>
      <c r="E10238" s="232" t="str">
        <f>CONCATENATE(SUM('Раздел 4'!S202:S202),"=",SUM('Раздел 4'!S200:S201))</f>
        <v>0=0</v>
      </c>
    </row>
    <row r="10239" spans="1:5" ht="42" hidden="1" customHeight="1">
      <c r="A10239" s="231" t="str">
        <f>IF((SUM('Раздел 4'!T202:T202)=SUM('Раздел 4'!T200:T201)),"","Неверно!")</f>
        <v/>
      </c>
      <c r="B10239" s="237" t="s">
        <v>32548</v>
      </c>
      <c r="C10239" s="232" t="s">
        <v>12132</v>
      </c>
      <c r="D10239" s="232" t="s">
        <v>12126</v>
      </c>
      <c r="E10239" s="232" t="str">
        <f>CONCATENATE(SUM('Раздел 4'!T202:T202),"=",SUM('Раздел 4'!T200:T201))</f>
        <v>0=0</v>
      </c>
    </row>
    <row r="10240" spans="1:5" ht="42" hidden="1" customHeight="1">
      <c r="A10240" s="231" t="str">
        <f>IF((SUM('Раздел 4'!U202:U202)=SUM('Раздел 4'!U200:U201)),"","Неверно!")</f>
        <v/>
      </c>
      <c r="B10240" s="237" t="s">
        <v>32548</v>
      </c>
      <c r="C10240" s="232" t="s">
        <v>12133</v>
      </c>
      <c r="D10240" s="232" t="s">
        <v>12126</v>
      </c>
      <c r="E10240" s="232" t="str">
        <f>CONCATENATE(SUM('Раздел 4'!U202:U202),"=",SUM('Раздел 4'!U200:U201))</f>
        <v>0=0</v>
      </c>
    </row>
    <row r="10241" spans="1:5" ht="42" hidden="1" customHeight="1">
      <c r="A10241" s="231" t="str">
        <f>IF((SUM('Раздел 4'!V202:V202)=SUM('Раздел 4'!V200:V201)),"","Неверно!")</f>
        <v/>
      </c>
      <c r="B10241" s="237" t="s">
        <v>32548</v>
      </c>
      <c r="C10241" s="232" t="s">
        <v>12134</v>
      </c>
      <c r="D10241" s="232" t="s">
        <v>12126</v>
      </c>
      <c r="E10241" s="232" t="str">
        <f>CONCATENATE(SUM('Раздел 4'!V202:V202),"=",SUM('Раздел 4'!V200:V201))</f>
        <v>0=0</v>
      </c>
    </row>
    <row r="10242" spans="1:5" ht="42" hidden="1" customHeight="1">
      <c r="A10242" s="231" t="str">
        <f>IF((SUM('Раздел 4'!W202:W202)=SUM('Раздел 4'!W200:W201)),"","Неверно!")</f>
        <v/>
      </c>
      <c r="B10242" s="237" t="s">
        <v>32548</v>
      </c>
      <c r="C10242" s="232" t="s">
        <v>12135</v>
      </c>
      <c r="D10242" s="232" t="s">
        <v>12126</v>
      </c>
      <c r="E10242" s="232" t="str">
        <f>CONCATENATE(SUM('Раздел 4'!W202:W202),"=",SUM('Раздел 4'!W200:W201))</f>
        <v>0=0</v>
      </c>
    </row>
    <row r="10243" spans="1:5" ht="42" hidden="1" customHeight="1">
      <c r="A10243" s="231" t="str">
        <f>IF((SUM('Раздел 4'!X202:X202)=SUM('Раздел 4'!X200:X201)),"","Неверно!")</f>
        <v/>
      </c>
      <c r="B10243" s="237" t="s">
        <v>32548</v>
      </c>
      <c r="C10243" s="232" t="s">
        <v>12136</v>
      </c>
      <c r="D10243" s="232" t="s">
        <v>12126</v>
      </c>
      <c r="E10243" s="232" t="str">
        <f>CONCATENATE(SUM('Раздел 4'!X202:X202),"=",SUM('Раздел 4'!X200:X201))</f>
        <v>0=0</v>
      </c>
    </row>
    <row r="10244" spans="1:5" ht="42" hidden="1" customHeight="1">
      <c r="A10244" s="231" t="str">
        <f>IF((SUM('Раздел 4'!G202:G202)=SUM('Раздел 4'!G200:G201)),"","Неверно!")</f>
        <v/>
      </c>
      <c r="B10244" s="237" t="s">
        <v>32548</v>
      </c>
      <c r="C10244" s="232" t="s">
        <v>12137</v>
      </c>
      <c r="D10244" s="232" t="s">
        <v>12126</v>
      </c>
      <c r="E10244" s="232" t="str">
        <f>CONCATENATE(SUM('Раздел 4'!G202:G202),"=",SUM('Раздел 4'!G200:G201))</f>
        <v>0=0</v>
      </c>
    </row>
    <row r="10245" spans="1:5" ht="42" hidden="1" customHeight="1">
      <c r="A10245" s="231" t="str">
        <f>IF((SUM('Раздел 4'!Y202:Y202)=SUM('Раздел 4'!Y200:Y201)),"","Неверно!")</f>
        <v/>
      </c>
      <c r="B10245" s="237" t="s">
        <v>32548</v>
      </c>
      <c r="C10245" s="232" t="s">
        <v>12138</v>
      </c>
      <c r="D10245" s="232" t="s">
        <v>12126</v>
      </c>
      <c r="E10245" s="232" t="str">
        <f>CONCATENATE(SUM('Раздел 4'!Y202:Y202),"=",SUM('Раздел 4'!Y200:Y201))</f>
        <v>0=0</v>
      </c>
    </row>
    <row r="10246" spans="1:5" ht="42" hidden="1" customHeight="1">
      <c r="A10246" s="231" t="str">
        <f>IF((SUM('Раздел 4'!Z202:Z202)=SUM('Раздел 4'!Z200:Z201)),"","Неверно!")</f>
        <v/>
      </c>
      <c r="B10246" s="237" t="s">
        <v>32548</v>
      </c>
      <c r="C10246" s="232" t="s">
        <v>12139</v>
      </c>
      <c r="D10246" s="232" t="s">
        <v>12126</v>
      </c>
      <c r="E10246" s="232" t="str">
        <f>CONCATENATE(SUM('Раздел 4'!Z202:Z202),"=",SUM('Раздел 4'!Z200:Z201))</f>
        <v>0=0</v>
      </c>
    </row>
    <row r="10247" spans="1:5" ht="42" hidden="1" customHeight="1">
      <c r="A10247" s="231" t="str">
        <f>IF((SUM('Раздел 4'!AA202:AA202)=SUM('Раздел 4'!AA200:AA201)),"","Неверно!")</f>
        <v/>
      </c>
      <c r="B10247" s="237" t="s">
        <v>32548</v>
      </c>
      <c r="C10247" s="232" t="s">
        <v>12140</v>
      </c>
      <c r="D10247" s="232" t="s">
        <v>12126</v>
      </c>
      <c r="E10247" s="232" t="str">
        <f>CONCATENATE(SUM('Раздел 4'!AA202:AA202),"=",SUM('Раздел 4'!AA200:AA201))</f>
        <v>0=0</v>
      </c>
    </row>
    <row r="10248" spans="1:5" ht="42" hidden="1" customHeight="1">
      <c r="A10248" s="231" t="str">
        <f>IF((SUM('Раздел 4'!AB202:AB202)=SUM('Раздел 4'!AB200:AB201)),"","Неверно!")</f>
        <v/>
      </c>
      <c r="B10248" s="237" t="s">
        <v>32548</v>
      </c>
      <c r="C10248" s="232" t="s">
        <v>12141</v>
      </c>
      <c r="D10248" s="232" t="s">
        <v>12126</v>
      </c>
      <c r="E10248" s="232" t="str">
        <f>CONCATENATE(SUM('Раздел 4'!AB202:AB202),"=",SUM('Раздел 4'!AB200:AB201))</f>
        <v>0=0</v>
      </c>
    </row>
    <row r="10249" spans="1:5" ht="42" hidden="1" customHeight="1">
      <c r="A10249" s="231" t="str">
        <f>IF((SUM('Раздел 4'!AC202:AC202)=SUM('Раздел 4'!AC200:AC201)),"","Неверно!")</f>
        <v/>
      </c>
      <c r="B10249" s="237" t="s">
        <v>32548</v>
      </c>
      <c r="C10249" s="232" t="s">
        <v>12142</v>
      </c>
      <c r="D10249" s="232" t="s">
        <v>12126</v>
      </c>
      <c r="E10249" s="232" t="str">
        <f>CONCATENATE(SUM('Раздел 4'!AC202:AC202),"=",SUM('Раздел 4'!AC200:AC201))</f>
        <v>0=0</v>
      </c>
    </row>
    <row r="10250" spans="1:5" ht="42" hidden="1" customHeight="1">
      <c r="A10250" s="231" t="str">
        <f>IF((SUM('Раздел 4'!AD202:AD202)=SUM('Раздел 4'!AD200:AD201)),"","Неверно!")</f>
        <v/>
      </c>
      <c r="B10250" s="237" t="s">
        <v>32548</v>
      </c>
      <c r="C10250" s="232" t="s">
        <v>12143</v>
      </c>
      <c r="D10250" s="232" t="s">
        <v>12126</v>
      </c>
      <c r="E10250" s="232" t="str">
        <f>CONCATENATE(SUM('Раздел 4'!AD202:AD202),"=",SUM('Раздел 4'!AD200:AD201))</f>
        <v>0=0</v>
      </c>
    </row>
    <row r="10251" spans="1:5" ht="42" hidden="1" customHeight="1">
      <c r="A10251" s="231" t="str">
        <f>IF((SUM('Раздел 4'!AE202:AE202)=SUM('Раздел 4'!AE200:AE201)),"","Неверно!")</f>
        <v/>
      </c>
      <c r="B10251" s="237" t="s">
        <v>32548</v>
      </c>
      <c r="C10251" s="232" t="s">
        <v>12144</v>
      </c>
      <c r="D10251" s="232" t="s">
        <v>12126</v>
      </c>
      <c r="E10251" s="232" t="str">
        <f>CONCATENATE(SUM('Раздел 4'!AE202:AE202),"=",SUM('Раздел 4'!AE200:AE201))</f>
        <v>0=0</v>
      </c>
    </row>
    <row r="10252" spans="1:5" ht="42" hidden="1" customHeight="1">
      <c r="A10252" s="231" t="str">
        <f>IF((SUM('Раздел 4'!AF202:AF202)=SUM('Раздел 4'!AF200:AF201)),"","Неверно!")</f>
        <v/>
      </c>
      <c r="B10252" s="237" t="s">
        <v>32548</v>
      </c>
      <c r="C10252" s="232" t="s">
        <v>12145</v>
      </c>
      <c r="D10252" s="232" t="s">
        <v>12126</v>
      </c>
      <c r="E10252" s="232" t="str">
        <f>CONCATENATE(SUM('Раздел 4'!AF202:AF202),"=",SUM('Раздел 4'!AF200:AF201))</f>
        <v>0=0</v>
      </c>
    </row>
    <row r="10253" spans="1:5" ht="42" hidden="1" customHeight="1">
      <c r="A10253" s="231" t="str">
        <f>IF((SUM('Раздел 4'!AG202:AG202)=SUM('Раздел 4'!AG200:AG201)),"","Неверно!")</f>
        <v/>
      </c>
      <c r="B10253" s="237" t="s">
        <v>32548</v>
      </c>
      <c r="C10253" s="232" t="s">
        <v>12146</v>
      </c>
      <c r="D10253" s="232" t="s">
        <v>12126</v>
      </c>
      <c r="E10253" s="232" t="str">
        <f>CONCATENATE(SUM('Раздел 4'!AG202:AG202),"=",SUM('Раздел 4'!AG200:AG201))</f>
        <v>0=0</v>
      </c>
    </row>
    <row r="10254" spans="1:5" ht="42" hidden="1" customHeight="1">
      <c r="A10254" s="231" t="str">
        <f>IF((SUM('Раздел 4'!AH202:AH202)=SUM('Раздел 4'!AH200:AH201)),"","Неверно!")</f>
        <v/>
      </c>
      <c r="B10254" s="237" t="s">
        <v>32548</v>
      </c>
      <c r="C10254" s="232" t="s">
        <v>12147</v>
      </c>
      <c r="D10254" s="232" t="s">
        <v>12126</v>
      </c>
      <c r="E10254" s="232" t="str">
        <f>CONCATENATE(SUM('Раздел 4'!AH202:AH202),"=",SUM('Раздел 4'!AH200:AH201))</f>
        <v>0=0</v>
      </c>
    </row>
    <row r="10255" spans="1:5" ht="42" hidden="1" customHeight="1">
      <c r="A10255" s="231" t="str">
        <f>IF((SUM('Раздел 4'!H202:H202)=SUM('Раздел 4'!H200:H201)),"","Неверно!")</f>
        <v/>
      </c>
      <c r="B10255" s="237" t="s">
        <v>32548</v>
      </c>
      <c r="C10255" s="232" t="s">
        <v>12148</v>
      </c>
      <c r="D10255" s="232" t="s">
        <v>12126</v>
      </c>
      <c r="E10255" s="232" t="str">
        <f>CONCATENATE(SUM('Раздел 4'!H202:H202),"=",SUM('Раздел 4'!H200:H201))</f>
        <v>0=0</v>
      </c>
    </row>
    <row r="10256" spans="1:5" ht="42" hidden="1" customHeight="1">
      <c r="A10256" s="231" t="str">
        <f>IF((SUM('Раздел 4'!AI202:AI202)=SUM('Раздел 4'!AI200:AI201)),"","Неверно!")</f>
        <v/>
      </c>
      <c r="B10256" s="237" t="s">
        <v>32548</v>
      </c>
      <c r="C10256" s="232" t="s">
        <v>12149</v>
      </c>
      <c r="D10256" s="232" t="s">
        <v>12126</v>
      </c>
      <c r="E10256" s="232" t="str">
        <f>CONCATENATE(SUM('Раздел 4'!AI202:AI202),"=",SUM('Раздел 4'!AI200:AI201))</f>
        <v>0=0</v>
      </c>
    </row>
    <row r="10257" spans="1:5" ht="42" hidden="1" customHeight="1">
      <c r="A10257" s="231" t="str">
        <f>IF((SUM('Раздел 4'!AJ202:AJ202)=SUM('Раздел 4'!AJ200:AJ201)),"","Неверно!")</f>
        <v/>
      </c>
      <c r="B10257" s="237" t="s">
        <v>32548</v>
      </c>
      <c r="C10257" s="232" t="s">
        <v>12150</v>
      </c>
      <c r="D10257" s="232" t="s">
        <v>12126</v>
      </c>
      <c r="E10257" s="232" t="str">
        <f>CONCATENATE(SUM('Раздел 4'!AJ202:AJ202),"=",SUM('Раздел 4'!AJ200:AJ201))</f>
        <v>0=0</v>
      </c>
    </row>
    <row r="10258" spans="1:5" ht="42" hidden="1" customHeight="1">
      <c r="A10258" s="231" t="str">
        <f>IF((SUM('Раздел 4'!AK202:AK202)=SUM('Раздел 4'!AK200:AK201)),"","Неверно!")</f>
        <v/>
      </c>
      <c r="B10258" s="237" t="s">
        <v>32548</v>
      </c>
      <c r="C10258" s="232" t="s">
        <v>12151</v>
      </c>
      <c r="D10258" s="232" t="s">
        <v>12126</v>
      </c>
      <c r="E10258" s="232" t="str">
        <f>CONCATENATE(SUM('Раздел 4'!AK202:AK202),"=",SUM('Раздел 4'!AK200:AK201))</f>
        <v>0=0</v>
      </c>
    </row>
    <row r="10259" spans="1:5" ht="42" hidden="1" customHeight="1">
      <c r="A10259" s="231" t="str">
        <f>IF((SUM('Раздел 4'!AL202:AL202)=SUM('Раздел 4'!AL200:AL201)),"","Неверно!")</f>
        <v/>
      </c>
      <c r="B10259" s="237" t="s">
        <v>32548</v>
      </c>
      <c r="C10259" s="232" t="s">
        <v>12152</v>
      </c>
      <c r="D10259" s="232" t="s">
        <v>12126</v>
      </c>
      <c r="E10259" s="232" t="str">
        <f>CONCATENATE(SUM('Раздел 4'!AL202:AL202),"=",SUM('Раздел 4'!AL200:AL201))</f>
        <v>0=0</v>
      </c>
    </row>
    <row r="10260" spans="1:5" ht="42" hidden="1" customHeight="1">
      <c r="A10260" s="231" t="str">
        <f>IF((SUM('Раздел 4'!I202:I202)=SUM('Раздел 4'!I200:I201)),"","Неверно!")</f>
        <v/>
      </c>
      <c r="B10260" s="237" t="s">
        <v>32548</v>
      </c>
      <c r="C10260" s="232" t="s">
        <v>12153</v>
      </c>
      <c r="D10260" s="232" t="s">
        <v>12126</v>
      </c>
      <c r="E10260" s="232" t="str">
        <f>CONCATENATE(SUM('Раздел 4'!I202:I202),"=",SUM('Раздел 4'!I200:I201))</f>
        <v>0=0</v>
      </c>
    </row>
    <row r="10261" spans="1:5" ht="42" hidden="1" customHeight="1">
      <c r="A10261" s="231" t="str">
        <f>IF((SUM('Раздел 4'!J202:J202)=SUM('Раздел 4'!J200:J201)),"","Неверно!")</f>
        <v/>
      </c>
      <c r="B10261" s="237" t="s">
        <v>32548</v>
      </c>
      <c r="C10261" s="232" t="s">
        <v>12154</v>
      </c>
      <c r="D10261" s="232" t="s">
        <v>12126</v>
      </c>
      <c r="E10261" s="232" t="str">
        <f>CONCATENATE(SUM('Раздел 4'!J202:J202),"=",SUM('Раздел 4'!J200:J201))</f>
        <v>0=0</v>
      </c>
    </row>
    <row r="10262" spans="1:5" ht="42" hidden="1" customHeight="1">
      <c r="A10262" s="231" t="str">
        <f>IF((SUM('Раздел 4'!K202:K202)=SUM('Раздел 4'!K200:K201)),"","Неверно!")</f>
        <v/>
      </c>
      <c r="B10262" s="237" t="s">
        <v>32548</v>
      </c>
      <c r="C10262" s="232" t="s">
        <v>12155</v>
      </c>
      <c r="D10262" s="232" t="s">
        <v>12126</v>
      </c>
      <c r="E10262" s="232" t="str">
        <f>CONCATENATE(SUM('Раздел 4'!K202:K202),"=",SUM('Раздел 4'!K200:K201))</f>
        <v>0=0</v>
      </c>
    </row>
    <row r="10263" spans="1:5" ht="42" hidden="1" customHeight="1">
      <c r="A10263" s="231" t="str">
        <f>IF((SUM('Раздел 4'!L202:L202)=SUM('Раздел 4'!L200:L201)),"","Неверно!")</f>
        <v/>
      </c>
      <c r="B10263" s="237" t="s">
        <v>32548</v>
      </c>
      <c r="C10263" s="232" t="s">
        <v>12156</v>
      </c>
      <c r="D10263" s="232" t="s">
        <v>12126</v>
      </c>
      <c r="E10263" s="232" t="str">
        <f>CONCATENATE(SUM('Раздел 4'!L202:L202),"=",SUM('Раздел 4'!L200:L201))</f>
        <v>0=0</v>
      </c>
    </row>
    <row r="10264" spans="1:5" ht="42" hidden="1" customHeight="1">
      <c r="A10264" s="231" t="str">
        <f>IF((SUM('Раздел 4'!M202:M202)=SUM('Раздел 4'!M200:M201)),"","Неверно!")</f>
        <v/>
      </c>
      <c r="B10264" s="237" t="s">
        <v>32548</v>
      </c>
      <c r="C10264" s="232" t="s">
        <v>12157</v>
      </c>
      <c r="D10264" s="232" t="s">
        <v>12126</v>
      </c>
      <c r="E10264" s="232" t="str">
        <f>CONCATENATE(SUM('Раздел 4'!M202:M202),"=",SUM('Раздел 4'!M200:M201))</f>
        <v>0=0</v>
      </c>
    </row>
    <row r="10265" spans="1:5" ht="42" hidden="1" customHeight="1">
      <c r="A10265" s="231" t="str">
        <f>IF((SUM('Раздел 4'!N202:N202)=SUM('Раздел 4'!N200:N201)),"","Неверно!")</f>
        <v/>
      </c>
      <c r="B10265" s="237" t="s">
        <v>32548</v>
      </c>
      <c r="C10265" s="232" t="s">
        <v>12158</v>
      </c>
      <c r="D10265" s="232" t="s">
        <v>12126</v>
      </c>
      <c r="E10265" s="232" t="str">
        <f>CONCATENATE(SUM('Раздел 4'!N202:N202),"=",SUM('Раздел 4'!N200:N201))</f>
        <v>0=0</v>
      </c>
    </row>
    <row r="10266" spans="1:5" ht="42" hidden="1" customHeight="1">
      <c r="A10266" s="231" t="str">
        <f>IF((SUM('Раздел 4'!F212:F212)=SUM('Раздел 4'!F206:F211)),"","Неверно!")</f>
        <v/>
      </c>
      <c r="B10266" s="237" t="s">
        <v>32549</v>
      </c>
      <c r="C10266" s="232" t="s">
        <v>12091</v>
      </c>
      <c r="D10266" s="232" t="s">
        <v>12092</v>
      </c>
      <c r="E10266" s="232" t="str">
        <f>CONCATENATE(SUM('Раздел 4'!F212:F212),"=",SUM('Раздел 4'!F206:F211))</f>
        <v>0=0</v>
      </c>
    </row>
    <row r="10267" spans="1:5" ht="42" hidden="1" customHeight="1">
      <c r="A10267" s="231" t="str">
        <f>IF((SUM('Раздел 4'!O212:O212)=SUM('Раздел 4'!O206:O211)),"","Неверно!")</f>
        <v/>
      </c>
      <c r="B10267" s="237" t="s">
        <v>32549</v>
      </c>
      <c r="C10267" s="232" t="s">
        <v>12093</v>
      </c>
      <c r="D10267" s="232" t="s">
        <v>12092</v>
      </c>
      <c r="E10267" s="232" t="str">
        <f>CONCATENATE(SUM('Раздел 4'!O212:O212),"=",SUM('Раздел 4'!O206:O211))</f>
        <v>0=0</v>
      </c>
    </row>
    <row r="10268" spans="1:5" ht="42" hidden="1" customHeight="1">
      <c r="A10268" s="231" t="str">
        <f>IF((SUM('Раздел 4'!P212:P212)=SUM('Раздел 4'!P206:P211)),"","Неверно!")</f>
        <v/>
      </c>
      <c r="B10268" s="237" t="s">
        <v>32549</v>
      </c>
      <c r="C10268" s="232" t="s">
        <v>12094</v>
      </c>
      <c r="D10268" s="232" t="s">
        <v>12092</v>
      </c>
      <c r="E10268" s="232" t="str">
        <f>CONCATENATE(SUM('Раздел 4'!P212:P212),"=",SUM('Раздел 4'!P206:P211))</f>
        <v>0=0</v>
      </c>
    </row>
    <row r="10269" spans="1:5" ht="42" hidden="1" customHeight="1">
      <c r="A10269" s="231" t="str">
        <f>IF((SUM('Раздел 4'!Q212:Q212)=SUM('Раздел 4'!Q206:Q211)),"","Неверно!")</f>
        <v/>
      </c>
      <c r="B10269" s="237" t="s">
        <v>32549</v>
      </c>
      <c r="C10269" s="232" t="s">
        <v>12095</v>
      </c>
      <c r="D10269" s="232" t="s">
        <v>12092</v>
      </c>
      <c r="E10269" s="232" t="str">
        <f>CONCATENATE(SUM('Раздел 4'!Q212:Q212),"=",SUM('Раздел 4'!Q206:Q211))</f>
        <v>0=0</v>
      </c>
    </row>
    <row r="10270" spans="1:5" ht="42" hidden="1" customHeight="1">
      <c r="A10270" s="231" t="str">
        <f>IF((SUM('Раздел 4'!R212:R212)=SUM('Раздел 4'!R206:R211)),"","Неверно!")</f>
        <v/>
      </c>
      <c r="B10270" s="237" t="s">
        <v>32549</v>
      </c>
      <c r="C10270" s="232" t="s">
        <v>12096</v>
      </c>
      <c r="D10270" s="232" t="s">
        <v>12092</v>
      </c>
      <c r="E10270" s="232" t="str">
        <f>CONCATENATE(SUM('Раздел 4'!R212:R212),"=",SUM('Раздел 4'!R206:R211))</f>
        <v>0=0</v>
      </c>
    </row>
    <row r="10271" spans="1:5" ht="42" hidden="1" customHeight="1">
      <c r="A10271" s="231" t="str">
        <f>IF((SUM('Раздел 4'!S212:S212)=SUM('Раздел 4'!S206:S211)),"","Неверно!")</f>
        <v/>
      </c>
      <c r="B10271" s="237" t="s">
        <v>32549</v>
      </c>
      <c r="C10271" s="232" t="s">
        <v>12097</v>
      </c>
      <c r="D10271" s="232" t="s">
        <v>12092</v>
      </c>
      <c r="E10271" s="232" t="str">
        <f>CONCATENATE(SUM('Раздел 4'!S212:S212),"=",SUM('Раздел 4'!S206:S211))</f>
        <v>0=0</v>
      </c>
    </row>
    <row r="10272" spans="1:5" ht="42" hidden="1" customHeight="1">
      <c r="A10272" s="231" t="str">
        <f>IF((SUM('Раздел 4'!T212:T212)=SUM('Раздел 4'!T206:T211)),"","Неверно!")</f>
        <v/>
      </c>
      <c r="B10272" s="237" t="s">
        <v>32549</v>
      </c>
      <c r="C10272" s="232" t="s">
        <v>12098</v>
      </c>
      <c r="D10272" s="232" t="s">
        <v>12092</v>
      </c>
      <c r="E10272" s="232" t="str">
        <f>CONCATENATE(SUM('Раздел 4'!T212:T212),"=",SUM('Раздел 4'!T206:T211))</f>
        <v>0=0</v>
      </c>
    </row>
    <row r="10273" spans="1:5" ht="42" hidden="1" customHeight="1">
      <c r="A10273" s="231" t="str">
        <f>IF((SUM('Раздел 4'!U212:U212)=SUM('Раздел 4'!U206:U211)),"","Неверно!")</f>
        <v/>
      </c>
      <c r="B10273" s="237" t="s">
        <v>32549</v>
      </c>
      <c r="C10273" s="232" t="s">
        <v>12099</v>
      </c>
      <c r="D10273" s="232" t="s">
        <v>12092</v>
      </c>
      <c r="E10273" s="232" t="str">
        <f>CONCATENATE(SUM('Раздел 4'!U212:U212),"=",SUM('Раздел 4'!U206:U211))</f>
        <v>0=0</v>
      </c>
    </row>
    <row r="10274" spans="1:5" ht="42" hidden="1" customHeight="1">
      <c r="A10274" s="231" t="str">
        <f>IF((SUM('Раздел 4'!V212:V212)=SUM('Раздел 4'!V206:V211)),"","Неверно!")</f>
        <v/>
      </c>
      <c r="B10274" s="237" t="s">
        <v>32549</v>
      </c>
      <c r="C10274" s="232" t="s">
        <v>12100</v>
      </c>
      <c r="D10274" s="232" t="s">
        <v>12092</v>
      </c>
      <c r="E10274" s="232" t="str">
        <f>CONCATENATE(SUM('Раздел 4'!V212:V212),"=",SUM('Раздел 4'!V206:V211))</f>
        <v>0=0</v>
      </c>
    </row>
    <row r="10275" spans="1:5" ht="42" hidden="1" customHeight="1">
      <c r="A10275" s="231" t="str">
        <f>IF((SUM('Раздел 4'!W212:W212)=SUM('Раздел 4'!W206:W211)),"","Неверно!")</f>
        <v/>
      </c>
      <c r="B10275" s="237" t="s">
        <v>32549</v>
      </c>
      <c r="C10275" s="232" t="s">
        <v>12101</v>
      </c>
      <c r="D10275" s="232" t="s">
        <v>12092</v>
      </c>
      <c r="E10275" s="232" t="str">
        <f>CONCATENATE(SUM('Раздел 4'!W212:W212),"=",SUM('Раздел 4'!W206:W211))</f>
        <v>0=0</v>
      </c>
    </row>
    <row r="10276" spans="1:5" ht="42" hidden="1" customHeight="1">
      <c r="A10276" s="231" t="str">
        <f>IF((SUM('Раздел 4'!X212:X212)=SUM('Раздел 4'!X206:X211)),"","Неверно!")</f>
        <v/>
      </c>
      <c r="B10276" s="237" t="s">
        <v>32549</v>
      </c>
      <c r="C10276" s="232" t="s">
        <v>12102</v>
      </c>
      <c r="D10276" s="232" t="s">
        <v>12092</v>
      </c>
      <c r="E10276" s="232" t="str">
        <f>CONCATENATE(SUM('Раздел 4'!X212:X212),"=",SUM('Раздел 4'!X206:X211))</f>
        <v>0=0</v>
      </c>
    </row>
    <row r="10277" spans="1:5" ht="42" hidden="1" customHeight="1">
      <c r="A10277" s="231" t="str">
        <f>IF((SUM('Раздел 4'!G212:G212)=SUM('Раздел 4'!G206:G211)),"","Неверно!")</f>
        <v/>
      </c>
      <c r="B10277" s="237" t="s">
        <v>32549</v>
      </c>
      <c r="C10277" s="232" t="s">
        <v>12103</v>
      </c>
      <c r="D10277" s="232" t="s">
        <v>12092</v>
      </c>
      <c r="E10277" s="232" t="str">
        <f>CONCATENATE(SUM('Раздел 4'!G212:G212),"=",SUM('Раздел 4'!G206:G211))</f>
        <v>0=0</v>
      </c>
    </row>
    <row r="10278" spans="1:5" ht="42" hidden="1" customHeight="1">
      <c r="A10278" s="231" t="str">
        <f>IF((SUM('Раздел 4'!Y212:Y212)=SUM('Раздел 4'!Y206:Y211)),"","Неверно!")</f>
        <v/>
      </c>
      <c r="B10278" s="237" t="s">
        <v>32549</v>
      </c>
      <c r="C10278" s="232" t="s">
        <v>12104</v>
      </c>
      <c r="D10278" s="232" t="s">
        <v>12092</v>
      </c>
      <c r="E10278" s="232" t="str">
        <f>CONCATENATE(SUM('Раздел 4'!Y212:Y212),"=",SUM('Раздел 4'!Y206:Y211))</f>
        <v>0=0</v>
      </c>
    </row>
    <row r="10279" spans="1:5" ht="42" hidden="1" customHeight="1">
      <c r="A10279" s="231" t="str">
        <f>IF((SUM('Раздел 4'!Z212:Z212)=SUM('Раздел 4'!Z206:Z211)),"","Неверно!")</f>
        <v/>
      </c>
      <c r="B10279" s="237" t="s">
        <v>32549</v>
      </c>
      <c r="C10279" s="232" t="s">
        <v>12105</v>
      </c>
      <c r="D10279" s="232" t="s">
        <v>12092</v>
      </c>
      <c r="E10279" s="232" t="str">
        <f>CONCATENATE(SUM('Раздел 4'!Z212:Z212),"=",SUM('Раздел 4'!Z206:Z211))</f>
        <v>0=0</v>
      </c>
    </row>
    <row r="10280" spans="1:5" ht="42" hidden="1" customHeight="1">
      <c r="A10280" s="231" t="str">
        <f>IF((SUM('Раздел 4'!AA212:AA212)=SUM('Раздел 4'!AA206:AA211)),"","Неверно!")</f>
        <v/>
      </c>
      <c r="B10280" s="237" t="s">
        <v>32549</v>
      </c>
      <c r="C10280" s="232" t="s">
        <v>12106</v>
      </c>
      <c r="D10280" s="232" t="s">
        <v>12092</v>
      </c>
      <c r="E10280" s="232" t="str">
        <f>CONCATENATE(SUM('Раздел 4'!AA212:AA212),"=",SUM('Раздел 4'!AA206:AA211))</f>
        <v>0=0</v>
      </c>
    </row>
    <row r="10281" spans="1:5" ht="42" hidden="1" customHeight="1">
      <c r="A10281" s="231" t="str">
        <f>IF((SUM('Раздел 4'!AB212:AB212)=SUM('Раздел 4'!AB206:AB211)),"","Неверно!")</f>
        <v/>
      </c>
      <c r="B10281" s="237" t="s">
        <v>32549</v>
      </c>
      <c r="C10281" s="232" t="s">
        <v>12107</v>
      </c>
      <c r="D10281" s="232" t="s">
        <v>12092</v>
      </c>
      <c r="E10281" s="232" t="str">
        <f>CONCATENATE(SUM('Раздел 4'!AB212:AB212),"=",SUM('Раздел 4'!AB206:AB211))</f>
        <v>0=0</v>
      </c>
    </row>
    <row r="10282" spans="1:5" ht="42" hidden="1" customHeight="1">
      <c r="A10282" s="231" t="str">
        <f>IF((SUM('Раздел 4'!AC212:AC212)=SUM('Раздел 4'!AC206:AC211)),"","Неверно!")</f>
        <v/>
      </c>
      <c r="B10282" s="237" t="s">
        <v>32549</v>
      </c>
      <c r="C10282" s="232" t="s">
        <v>12108</v>
      </c>
      <c r="D10282" s="232" t="s">
        <v>12092</v>
      </c>
      <c r="E10282" s="232" t="str">
        <f>CONCATENATE(SUM('Раздел 4'!AC212:AC212),"=",SUM('Раздел 4'!AC206:AC211))</f>
        <v>0=0</v>
      </c>
    </row>
    <row r="10283" spans="1:5" ht="42" hidden="1" customHeight="1">
      <c r="A10283" s="231" t="str">
        <f>IF((SUM('Раздел 4'!AD212:AD212)=SUM('Раздел 4'!AD206:AD211)),"","Неверно!")</f>
        <v/>
      </c>
      <c r="B10283" s="237" t="s">
        <v>32549</v>
      </c>
      <c r="C10283" s="232" t="s">
        <v>12109</v>
      </c>
      <c r="D10283" s="232" t="s">
        <v>12092</v>
      </c>
      <c r="E10283" s="232" t="str">
        <f>CONCATENATE(SUM('Раздел 4'!AD212:AD212),"=",SUM('Раздел 4'!AD206:AD211))</f>
        <v>0=0</v>
      </c>
    </row>
    <row r="10284" spans="1:5" ht="42" hidden="1" customHeight="1">
      <c r="A10284" s="231" t="str">
        <f>IF((SUM('Раздел 4'!AE212:AE212)=SUM('Раздел 4'!AE206:AE211)),"","Неверно!")</f>
        <v/>
      </c>
      <c r="B10284" s="237" t="s">
        <v>32549</v>
      </c>
      <c r="C10284" s="232" t="s">
        <v>12110</v>
      </c>
      <c r="D10284" s="232" t="s">
        <v>12092</v>
      </c>
      <c r="E10284" s="232" t="str">
        <f>CONCATENATE(SUM('Раздел 4'!AE212:AE212),"=",SUM('Раздел 4'!AE206:AE211))</f>
        <v>0=0</v>
      </c>
    </row>
    <row r="10285" spans="1:5" ht="42" hidden="1" customHeight="1">
      <c r="A10285" s="231" t="str">
        <f>IF((SUM('Раздел 4'!AF212:AF212)=SUM('Раздел 4'!AF206:AF211)),"","Неверно!")</f>
        <v/>
      </c>
      <c r="B10285" s="237" t="s">
        <v>32549</v>
      </c>
      <c r="C10285" s="232" t="s">
        <v>12111</v>
      </c>
      <c r="D10285" s="232" t="s">
        <v>12092</v>
      </c>
      <c r="E10285" s="232" t="str">
        <f>CONCATENATE(SUM('Раздел 4'!AF212:AF212),"=",SUM('Раздел 4'!AF206:AF211))</f>
        <v>0=0</v>
      </c>
    </row>
    <row r="10286" spans="1:5" ht="42" hidden="1" customHeight="1">
      <c r="A10286" s="231" t="str">
        <f>IF((SUM('Раздел 4'!AG212:AG212)=SUM('Раздел 4'!AG206:AG211)),"","Неверно!")</f>
        <v/>
      </c>
      <c r="B10286" s="237" t="s">
        <v>32549</v>
      </c>
      <c r="C10286" s="232" t="s">
        <v>12112</v>
      </c>
      <c r="D10286" s="232" t="s">
        <v>12092</v>
      </c>
      <c r="E10286" s="232" t="str">
        <f>CONCATENATE(SUM('Раздел 4'!AG212:AG212),"=",SUM('Раздел 4'!AG206:AG211))</f>
        <v>0=0</v>
      </c>
    </row>
    <row r="10287" spans="1:5" ht="42" hidden="1" customHeight="1">
      <c r="A10287" s="231" t="str">
        <f>IF((SUM('Раздел 4'!AH212:AH212)=SUM('Раздел 4'!AH206:AH211)),"","Неверно!")</f>
        <v/>
      </c>
      <c r="B10287" s="237" t="s">
        <v>32549</v>
      </c>
      <c r="C10287" s="232" t="s">
        <v>12113</v>
      </c>
      <c r="D10287" s="232" t="s">
        <v>12092</v>
      </c>
      <c r="E10287" s="232" t="str">
        <f>CONCATENATE(SUM('Раздел 4'!AH212:AH212),"=",SUM('Раздел 4'!AH206:AH211))</f>
        <v>0=0</v>
      </c>
    </row>
    <row r="10288" spans="1:5" ht="42" hidden="1" customHeight="1">
      <c r="A10288" s="231" t="str">
        <f>IF((SUM('Раздел 4'!H212:H212)=SUM('Раздел 4'!H206:H211)),"","Неверно!")</f>
        <v/>
      </c>
      <c r="B10288" s="237" t="s">
        <v>32549</v>
      </c>
      <c r="C10288" s="232" t="s">
        <v>12114</v>
      </c>
      <c r="D10288" s="232" t="s">
        <v>12092</v>
      </c>
      <c r="E10288" s="232" t="str">
        <f>CONCATENATE(SUM('Раздел 4'!H212:H212),"=",SUM('Раздел 4'!H206:H211))</f>
        <v>0=0</v>
      </c>
    </row>
    <row r="10289" spans="1:5" ht="42" hidden="1" customHeight="1">
      <c r="A10289" s="231" t="str">
        <f>IF((SUM('Раздел 4'!AI212:AI212)=SUM('Раздел 4'!AI206:AI211)),"","Неверно!")</f>
        <v/>
      </c>
      <c r="B10289" s="237" t="s">
        <v>32549</v>
      </c>
      <c r="C10289" s="232" t="s">
        <v>12115</v>
      </c>
      <c r="D10289" s="232" t="s">
        <v>12092</v>
      </c>
      <c r="E10289" s="232" t="str">
        <f>CONCATENATE(SUM('Раздел 4'!AI212:AI212),"=",SUM('Раздел 4'!AI206:AI211))</f>
        <v>0=0</v>
      </c>
    </row>
    <row r="10290" spans="1:5" ht="42" hidden="1" customHeight="1">
      <c r="A10290" s="231" t="str">
        <f>IF((SUM('Раздел 4'!AJ212:AJ212)=SUM('Раздел 4'!AJ206:AJ211)),"","Неверно!")</f>
        <v/>
      </c>
      <c r="B10290" s="237" t="s">
        <v>32549</v>
      </c>
      <c r="C10290" s="232" t="s">
        <v>12116</v>
      </c>
      <c r="D10290" s="232" t="s">
        <v>12092</v>
      </c>
      <c r="E10290" s="232" t="str">
        <f>CONCATENATE(SUM('Раздел 4'!AJ212:AJ212),"=",SUM('Раздел 4'!AJ206:AJ211))</f>
        <v>0=0</v>
      </c>
    </row>
    <row r="10291" spans="1:5" ht="42" hidden="1" customHeight="1">
      <c r="A10291" s="231" t="str">
        <f>IF((SUM('Раздел 4'!AK212:AK212)=SUM('Раздел 4'!AK206:AK211)),"","Неверно!")</f>
        <v/>
      </c>
      <c r="B10291" s="237" t="s">
        <v>32549</v>
      </c>
      <c r="C10291" s="232" t="s">
        <v>12117</v>
      </c>
      <c r="D10291" s="232" t="s">
        <v>12092</v>
      </c>
      <c r="E10291" s="232" t="str">
        <f>CONCATENATE(SUM('Раздел 4'!AK212:AK212),"=",SUM('Раздел 4'!AK206:AK211))</f>
        <v>0=0</v>
      </c>
    </row>
    <row r="10292" spans="1:5" ht="42" hidden="1" customHeight="1">
      <c r="A10292" s="231" t="str">
        <f>IF((SUM('Раздел 4'!AL212:AL212)=SUM('Раздел 4'!AL206:AL211)),"","Неверно!")</f>
        <v/>
      </c>
      <c r="B10292" s="237" t="s">
        <v>32549</v>
      </c>
      <c r="C10292" s="232" t="s">
        <v>12118</v>
      </c>
      <c r="D10292" s="232" t="s">
        <v>12092</v>
      </c>
      <c r="E10292" s="232" t="str">
        <f>CONCATENATE(SUM('Раздел 4'!AL212:AL212),"=",SUM('Раздел 4'!AL206:AL211))</f>
        <v>0=0</v>
      </c>
    </row>
    <row r="10293" spans="1:5" ht="42" hidden="1" customHeight="1">
      <c r="A10293" s="231" t="str">
        <f>IF((SUM('Раздел 4'!I212:I212)=SUM('Раздел 4'!I206:I211)),"","Неверно!")</f>
        <v/>
      </c>
      <c r="B10293" s="237" t="s">
        <v>32549</v>
      </c>
      <c r="C10293" s="232" t="s">
        <v>12119</v>
      </c>
      <c r="D10293" s="232" t="s">
        <v>12092</v>
      </c>
      <c r="E10293" s="232" t="str">
        <f>CONCATENATE(SUM('Раздел 4'!I212:I212),"=",SUM('Раздел 4'!I206:I211))</f>
        <v>0=0</v>
      </c>
    </row>
    <row r="10294" spans="1:5" ht="42" hidden="1" customHeight="1">
      <c r="A10294" s="231" t="str">
        <f>IF((SUM('Раздел 4'!J212:J212)=SUM('Раздел 4'!J206:J211)),"","Неверно!")</f>
        <v/>
      </c>
      <c r="B10294" s="237" t="s">
        <v>32549</v>
      </c>
      <c r="C10294" s="232" t="s">
        <v>12120</v>
      </c>
      <c r="D10294" s="232" t="s">
        <v>12092</v>
      </c>
      <c r="E10294" s="232" t="str">
        <f>CONCATENATE(SUM('Раздел 4'!J212:J212),"=",SUM('Раздел 4'!J206:J211))</f>
        <v>0=0</v>
      </c>
    </row>
    <row r="10295" spans="1:5" ht="42" hidden="1" customHeight="1">
      <c r="A10295" s="231" t="str">
        <f>IF((SUM('Раздел 4'!K212:K212)=SUM('Раздел 4'!K206:K211)),"","Неверно!")</f>
        <v/>
      </c>
      <c r="B10295" s="237" t="s">
        <v>32549</v>
      </c>
      <c r="C10295" s="232" t="s">
        <v>12121</v>
      </c>
      <c r="D10295" s="232" t="s">
        <v>12092</v>
      </c>
      <c r="E10295" s="232" t="str">
        <f>CONCATENATE(SUM('Раздел 4'!K212:K212),"=",SUM('Раздел 4'!K206:K211))</f>
        <v>0=0</v>
      </c>
    </row>
    <row r="10296" spans="1:5" ht="42" hidden="1" customHeight="1">
      <c r="A10296" s="231" t="str">
        <f>IF((SUM('Раздел 4'!L212:L212)=SUM('Раздел 4'!L206:L211)),"","Неверно!")</f>
        <v/>
      </c>
      <c r="B10296" s="237" t="s">
        <v>32549</v>
      </c>
      <c r="C10296" s="232" t="s">
        <v>12122</v>
      </c>
      <c r="D10296" s="232" t="s">
        <v>12092</v>
      </c>
      <c r="E10296" s="232" t="str">
        <f>CONCATENATE(SUM('Раздел 4'!L212:L212),"=",SUM('Раздел 4'!L206:L211))</f>
        <v>0=0</v>
      </c>
    </row>
    <row r="10297" spans="1:5" ht="42" hidden="1" customHeight="1">
      <c r="A10297" s="231" t="str">
        <f>IF((SUM('Раздел 4'!M212:M212)=SUM('Раздел 4'!M206:M211)),"","Неверно!")</f>
        <v/>
      </c>
      <c r="B10297" s="237" t="s">
        <v>32549</v>
      </c>
      <c r="C10297" s="232" t="s">
        <v>12123</v>
      </c>
      <c r="D10297" s="232" t="s">
        <v>12092</v>
      </c>
      <c r="E10297" s="232" t="str">
        <f>CONCATENATE(SUM('Раздел 4'!M212:M212),"=",SUM('Раздел 4'!M206:M211))</f>
        <v>0=0</v>
      </c>
    </row>
    <row r="10298" spans="1:5" ht="42" hidden="1" customHeight="1">
      <c r="A10298" s="231" t="str">
        <f>IF((SUM('Раздел 4'!N212:N212)=SUM('Раздел 4'!N206:N211)),"","Неверно!")</f>
        <v/>
      </c>
      <c r="B10298" s="237" t="s">
        <v>32549</v>
      </c>
      <c r="C10298" s="232" t="s">
        <v>12124</v>
      </c>
      <c r="D10298" s="232" t="s">
        <v>12092</v>
      </c>
      <c r="E10298" s="232" t="str">
        <f>CONCATENATE(SUM('Раздел 4'!N212:N212),"=",SUM('Раздел 4'!N206:N211))</f>
        <v>0=0</v>
      </c>
    </row>
    <row r="10299" spans="1:5" ht="42" hidden="1" customHeight="1">
      <c r="A10299" s="231" t="str">
        <f>IF((SUM('Раздел 4'!F228:F228)&lt;=SUM('Раздел 4'!F9:F9)),"","Неверно!")</f>
        <v/>
      </c>
      <c r="B10299" s="237" t="s">
        <v>32550</v>
      </c>
      <c r="C10299" s="232" t="s">
        <v>12057</v>
      </c>
      <c r="D10299" s="232" t="s">
        <v>12058</v>
      </c>
      <c r="E10299" s="232" t="str">
        <f>CONCATENATE(SUM('Раздел 4'!F228:F228),"&lt;=",SUM('Раздел 4'!F9:F9))</f>
        <v>0&lt;=0</v>
      </c>
    </row>
    <row r="10300" spans="1:5" ht="42" hidden="1" customHeight="1">
      <c r="A10300" s="231" t="str">
        <f>IF((SUM('Раздел 4'!O228:O228)&lt;=SUM('Раздел 4'!O9:O9)),"","Неверно!")</f>
        <v/>
      </c>
      <c r="B10300" s="237" t="s">
        <v>32550</v>
      </c>
      <c r="C10300" s="232" t="s">
        <v>12059</v>
      </c>
      <c r="D10300" s="232" t="s">
        <v>12058</v>
      </c>
      <c r="E10300" s="232" t="str">
        <f>CONCATENATE(SUM('Раздел 4'!O228:O228),"&lt;=",SUM('Раздел 4'!O9:O9))</f>
        <v>0&lt;=0</v>
      </c>
    </row>
    <row r="10301" spans="1:5" ht="42" hidden="1" customHeight="1">
      <c r="A10301" s="231" t="str">
        <f>IF((SUM('Раздел 4'!P228:P228)&lt;=SUM('Раздел 4'!P9:P9)),"","Неверно!")</f>
        <v/>
      </c>
      <c r="B10301" s="237" t="s">
        <v>32550</v>
      </c>
      <c r="C10301" s="232" t="s">
        <v>12060</v>
      </c>
      <c r="D10301" s="232" t="s">
        <v>12058</v>
      </c>
      <c r="E10301" s="232" t="str">
        <f>CONCATENATE(SUM('Раздел 4'!P228:P228),"&lt;=",SUM('Раздел 4'!P9:P9))</f>
        <v>0&lt;=0</v>
      </c>
    </row>
    <row r="10302" spans="1:5" ht="42" hidden="1" customHeight="1">
      <c r="A10302" s="231" t="str">
        <f>IF((SUM('Раздел 4'!Q228:Q228)&lt;=SUM('Раздел 4'!Q9:Q9)),"","Неверно!")</f>
        <v/>
      </c>
      <c r="B10302" s="237" t="s">
        <v>32550</v>
      </c>
      <c r="C10302" s="232" t="s">
        <v>12061</v>
      </c>
      <c r="D10302" s="232" t="s">
        <v>12058</v>
      </c>
      <c r="E10302" s="232" t="str">
        <f>CONCATENATE(SUM('Раздел 4'!Q228:Q228),"&lt;=",SUM('Раздел 4'!Q9:Q9))</f>
        <v>0&lt;=0</v>
      </c>
    </row>
    <row r="10303" spans="1:5" ht="42" hidden="1" customHeight="1">
      <c r="A10303" s="231" t="str">
        <f>IF((SUM('Раздел 4'!R228:R228)&lt;=SUM('Раздел 4'!R9:R9)),"","Неверно!")</f>
        <v/>
      </c>
      <c r="B10303" s="237" t="s">
        <v>32550</v>
      </c>
      <c r="C10303" s="232" t="s">
        <v>12062</v>
      </c>
      <c r="D10303" s="232" t="s">
        <v>12058</v>
      </c>
      <c r="E10303" s="232" t="str">
        <f>CONCATENATE(SUM('Раздел 4'!R228:R228),"&lt;=",SUM('Раздел 4'!R9:R9))</f>
        <v>0&lt;=0</v>
      </c>
    </row>
    <row r="10304" spans="1:5" ht="42" hidden="1" customHeight="1">
      <c r="A10304" s="231" t="str">
        <f>IF((SUM('Раздел 4'!S228:S228)&lt;=SUM('Раздел 4'!S9:S9)),"","Неверно!")</f>
        <v/>
      </c>
      <c r="B10304" s="237" t="s">
        <v>32550</v>
      </c>
      <c r="C10304" s="232" t="s">
        <v>12063</v>
      </c>
      <c r="D10304" s="232" t="s">
        <v>12058</v>
      </c>
      <c r="E10304" s="232" t="str">
        <f>CONCATENATE(SUM('Раздел 4'!S228:S228),"&lt;=",SUM('Раздел 4'!S9:S9))</f>
        <v>0&lt;=0</v>
      </c>
    </row>
    <row r="10305" spans="1:5" ht="42" hidden="1" customHeight="1">
      <c r="A10305" s="231" t="str">
        <f>IF((SUM('Раздел 4'!T228:T228)&lt;=SUM('Раздел 4'!T9:T9)),"","Неверно!")</f>
        <v/>
      </c>
      <c r="B10305" s="237" t="s">
        <v>32550</v>
      </c>
      <c r="C10305" s="232" t="s">
        <v>12064</v>
      </c>
      <c r="D10305" s="232" t="s">
        <v>12058</v>
      </c>
      <c r="E10305" s="232" t="str">
        <f>CONCATENATE(SUM('Раздел 4'!T228:T228),"&lt;=",SUM('Раздел 4'!T9:T9))</f>
        <v>0&lt;=0</v>
      </c>
    </row>
    <row r="10306" spans="1:5" ht="42" hidden="1" customHeight="1">
      <c r="A10306" s="231" t="str">
        <f>IF((SUM('Раздел 4'!U228:U228)&lt;=SUM('Раздел 4'!U9:U9)),"","Неверно!")</f>
        <v/>
      </c>
      <c r="B10306" s="237" t="s">
        <v>32550</v>
      </c>
      <c r="C10306" s="232" t="s">
        <v>12065</v>
      </c>
      <c r="D10306" s="232" t="s">
        <v>12058</v>
      </c>
      <c r="E10306" s="232" t="str">
        <f>CONCATENATE(SUM('Раздел 4'!U228:U228),"&lt;=",SUM('Раздел 4'!U9:U9))</f>
        <v>0&lt;=0</v>
      </c>
    </row>
    <row r="10307" spans="1:5" ht="42" hidden="1" customHeight="1">
      <c r="A10307" s="231" t="str">
        <f>IF((SUM('Раздел 4'!V228:V228)&lt;=SUM('Раздел 4'!V9:V9)),"","Неверно!")</f>
        <v/>
      </c>
      <c r="B10307" s="237" t="s">
        <v>32550</v>
      </c>
      <c r="C10307" s="232" t="s">
        <v>12066</v>
      </c>
      <c r="D10307" s="232" t="s">
        <v>12058</v>
      </c>
      <c r="E10307" s="232" t="str">
        <f>CONCATENATE(SUM('Раздел 4'!V228:V228),"&lt;=",SUM('Раздел 4'!V9:V9))</f>
        <v>0&lt;=0</v>
      </c>
    </row>
    <row r="10308" spans="1:5" ht="42" hidden="1" customHeight="1">
      <c r="A10308" s="231" t="str">
        <f>IF((SUM('Раздел 4'!W228:W228)&lt;=SUM('Раздел 4'!W9:W9)),"","Неверно!")</f>
        <v/>
      </c>
      <c r="B10308" s="237" t="s">
        <v>32550</v>
      </c>
      <c r="C10308" s="232" t="s">
        <v>12067</v>
      </c>
      <c r="D10308" s="232" t="s">
        <v>12058</v>
      </c>
      <c r="E10308" s="232" t="str">
        <f>CONCATENATE(SUM('Раздел 4'!W228:W228),"&lt;=",SUM('Раздел 4'!W9:W9))</f>
        <v>0&lt;=0</v>
      </c>
    </row>
    <row r="10309" spans="1:5" ht="42" hidden="1" customHeight="1">
      <c r="A10309" s="231" t="str">
        <f>IF((SUM('Раздел 4'!X228:X228)&lt;=SUM('Раздел 4'!X9:X9)),"","Неверно!")</f>
        <v/>
      </c>
      <c r="B10309" s="237" t="s">
        <v>32550</v>
      </c>
      <c r="C10309" s="232" t="s">
        <v>12068</v>
      </c>
      <c r="D10309" s="232" t="s">
        <v>12058</v>
      </c>
      <c r="E10309" s="232" t="str">
        <f>CONCATENATE(SUM('Раздел 4'!X228:X228),"&lt;=",SUM('Раздел 4'!X9:X9))</f>
        <v>0&lt;=0</v>
      </c>
    </row>
    <row r="10310" spans="1:5" ht="42" hidden="1" customHeight="1">
      <c r="A10310" s="231" t="str">
        <f>IF((SUM('Раздел 4'!G228:G228)&lt;=SUM('Раздел 4'!G9:G9)),"","Неверно!")</f>
        <v/>
      </c>
      <c r="B10310" s="237" t="s">
        <v>32550</v>
      </c>
      <c r="C10310" s="232" t="s">
        <v>12069</v>
      </c>
      <c r="D10310" s="232" t="s">
        <v>12058</v>
      </c>
      <c r="E10310" s="232" t="str">
        <f>CONCATENATE(SUM('Раздел 4'!G228:G228),"&lt;=",SUM('Раздел 4'!G9:G9))</f>
        <v>0&lt;=0</v>
      </c>
    </row>
    <row r="10311" spans="1:5" ht="42" hidden="1" customHeight="1">
      <c r="A10311" s="231" t="str">
        <f>IF((SUM('Раздел 4'!Y228:Y228)&lt;=SUM('Раздел 4'!Y9:Y9)),"","Неверно!")</f>
        <v/>
      </c>
      <c r="B10311" s="237" t="s">
        <v>32550</v>
      </c>
      <c r="C10311" s="232" t="s">
        <v>12070</v>
      </c>
      <c r="D10311" s="232" t="s">
        <v>12058</v>
      </c>
      <c r="E10311" s="232" t="str">
        <f>CONCATENATE(SUM('Раздел 4'!Y228:Y228),"&lt;=",SUM('Раздел 4'!Y9:Y9))</f>
        <v>0&lt;=0</v>
      </c>
    </row>
    <row r="10312" spans="1:5" ht="42" hidden="1" customHeight="1">
      <c r="A10312" s="231" t="str">
        <f>IF((SUM('Раздел 4'!Z228:Z228)&lt;=SUM('Раздел 4'!Z9:Z9)),"","Неверно!")</f>
        <v/>
      </c>
      <c r="B10312" s="237" t="s">
        <v>32550</v>
      </c>
      <c r="C10312" s="232" t="s">
        <v>12071</v>
      </c>
      <c r="D10312" s="232" t="s">
        <v>12058</v>
      </c>
      <c r="E10312" s="232" t="str">
        <f>CONCATENATE(SUM('Раздел 4'!Z228:Z228),"&lt;=",SUM('Раздел 4'!Z9:Z9))</f>
        <v>0&lt;=0</v>
      </c>
    </row>
    <row r="10313" spans="1:5" ht="42" hidden="1" customHeight="1">
      <c r="A10313" s="231" t="str">
        <f>IF((SUM('Раздел 4'!AA228:AA228)&lt;=SUM('Раздел 4'!AA9:AA9)),"","Неверно!")</f>
        <v/>
      </c>
      <c r="B10313" s="237" t="s">
        <v>32550</v>
      </c>
      <c r="C10313" s="232" t="s">
        <v>12072</v>
      </c>
      <c r="D10313" s="232" t="s">
        <v>12058</v>
      </c>
      <c r="E10313" s="232" t="str">
        <f>CONCATENATE(SUM('Раздел 4'!AA228:AA228),"&lt;=",SUM('Раздел 4'!AA9:AA9))</f>
        <v>0&lt;=0</v>
      </c>
    </row>
    <row r="10314" spans="1:5" ht="42" hidden="1" customHeight="1">
      <c r="A10314" s="231" t="str">
        <f>IF((SUM('Раздел 4'!AB228:AB228)&lt;=SUM('Раздел 4'!AB9:AB9)),"","Неверно!")</f>
        <v/>
      </c>
      <c r="B10314" s="237" t="s">
        <v>32550</v>
      </c>
      <c r="C10314" s="232" t="s">
        <v>12073</v>
      </c>
      <c r="D10314" s="232" t="s">
        <v>12058</v>
      </c>
      <c r="E10314" s="232" t="str">
        <f>CONCATENATE(SUM('Раздел 4'!AB228:AB228),"&lt;=",SUM('Раздел 4'!AB9:AB9))</f>
        <v>0&lt;=0</v>
      </c>
    </row>
    <row r="10315" spans="1:5" ht="42" hidden="1" customHeight="1">
      <c r="A10315" s="231" t="str">
        <f>IF((SUM('Раздел 4'!AC228:AC228)&lt;=SUM('Раздел 4'!AC9:AC9)),"","Неверно!")</f>
        <v/>
      </c>
      <c r="B10315" s="237" t="s">
        <v>32550</v>
      </c>
      <c r="C10315" s="232" t="s">
        <v>12074</v>
      </c>
      <c r="D10315" s="232" t="s">
        <v>12058</v>
      </c>
      <c r="E10315" s="232" t="str">
        <f>CONCATENATE(SUM('Раздел 4'!AC228:AC228),"&lt;=",SUM('Раздел 4'!AC9:AC9))</f>
        <v>0&lt;=0</v>
      </c>
    </row>
    <row r="10316" spans="1:5" ht="42" hidden="1" customHeight="1">
      <c r="A10316" s="231" t="str">
        <f>IF((SUM('Раздел 4'!AD228:AD228)&lt;=SUM('Раздел 4'!AD9:AD9)),"","Неверно!")</f>
        <v/>
      </c>
      <c r="B10316" s="237" t="s">
        <v>32550</v>
      </c>
      <c r="C10316" s="232" t="s">
        <v>12075</v>
      </c>
      <c r="D10316" s="232" t="s">
        <v>12058</v>
      </c>
      <c r="E10316" s="232" t="str">
        <f>CONCATENATE(SUM('Раздел 4'!AD228:AD228),"&lt;=",SUM('Раздел 4'!AD9:AD9))</f>
        <v>0&lt;=0</v>
      </c>
    </row>
    <row r="10317" spans="1:5" ht="42" hidden="1" customHeight="1">
      <c r="A10317" s="231" t="str">
        <f>IF((SUM('Раздел 4'!AE228:AE228)&lt;=SUM('Раздел 4'!AE9:AE9)),"","Неверно!")</f>
        <v/>
      </c>
      <c r="B10317" s="237" t="s">
        <v>32550</v>
      </c>
      <c r="C10317" s="232" t="s">
        <v>12076</v>
      </c>
      <c r="D10317" s="232" t="s">
        <v>12058</v>
      </c>
      <c r="E10317" s="232" t="str">
        <f>CONCATENATE(SUM('Раздел 4'!AE228:AE228),"&lt;=",SUM('Раздел 4'!AE9:AE9))</f>
        <v>0&lt;=0</v>
      </c>
    </row>
    <row r="10318" spans="1:5" ht="42" hidden="1" customHeight="1">
      <c r="A10318" s="231" t="str">
        <f>IF((SUM('Раздел 4'!AF228:AF228)&lt;=SUM('Раздел 4'!AF9:AF9)),"","Неверно!")</f>
        <v/>
      </c>
      <c r="B10318" s="237" t="s">
        <v>32550</v>
      </c>
      <c r="C10318" s="232" t="s">
        <v>12077</v>
      </c>
      <c r="D10318" s="232" t="s">
        <v>12058</v>
      </c>
      <c r="E10318" s="232" t="str">
        <f>CONCATENATE(SUM('Раздел 4'!AF228:AF228),"&lt;=",SUM('Раздел 4'!AF9:AF9))</f>
        <v>0&lt;=0</v>
      </c>
    </row>
    <row r="10319" spans="1:5" ht="42" hidden="1" customHeight="1">
      <c r="A10319" s="231" t="str">
        <f>IF((SUM('Раздел 4'!AG228:AG228)&lt;=SUM('Раздел 4'!AG9:AG9)),"","Неверно!")</f>
        <v/>
      </c>
      <c r="B10319" s="237" t="s">
        <v>32550</v>
      </c>
      <c r="C10319" s="232" t="s">
        <v>12078</v>
      </c>
      <c r="D10319" s="232" t="s">
        <v>12058</v>
      </c>
      <c r="E10319" s="232" t="str">
        <f>CONCATENATE(SUM('Раздел 4'!AG228:AG228),"&lt;=",SUM('Раздел 4'!AG9:AG9))</f>
        <v>0&lt;=0</v>
      </c>
    </row>
    <row r="10320" spans="1:5" ht="42" hidden="1" customHeight="1">
      <c r="A10320" s="231" t="str">
        <f>IF((SUM('Раздел 4'!AH228:AH228)&lt;=SUM('Раздел 4'!AH9:AH9)),"","Неверно!")</f>
        <v/>
      </c>
      <c r="B10320" s="237" t="s">
        <v>32550</v>
      </c>
      <c r="C10320" s="232" t="s">
        <v>12079</v>
      </c>
      <c r="D10320" s="232" t="s">
        <v>12058</v>
      </c>
      <c r="E10320" s="232" t="str">
        <f>CONCATENATE(SUM('Раздел 4'!AH228:AH228),"&lt;=",SUM('Раздел 4'!AH9:AH9))</f>
        <v>0&lt;=0</v>
      </c>
    </row>
    <row r="10321" spans="1:5" ht="42" hidden="1" customHeight="1">
      <c r="A10321" s="231" t="str">
        <f>IF((SUM('Раздел 4'!H228:H228)&lt;=SUM('Раздел 4'!H9:H9)),"","Неверно!")</f>
        <v/>
      </c>
      <c r="B10321" s="237" t="s">
        <v>32550</v>
      </c>
      <c r="C10321" s="232" t="s">
        <v>12080</v>
      </c>
      <c r="D10321" s="232" t="s">
        <v>12058</v>
      </c>
      <c r="E10321" s="232" t="str">
        <f>CONCATENATE(SUM('Раздел 4'!H228:H228),"&lt;=",SUM('Раздел 4'!H9:H9))</f>
        <v>0&lt;=0</v>
      </c>
    </row>
    <row r="10322" spans="1:5" ht="42" hidden="1" customHeight="1">
      <c r="A10322" s="231" t="str">
        <f>IF((SUM('Раздел 4'!AI228:AI228)&lt;=SUM('Раздел 4'!AI9:AI9)),"","Неверно!")</f>
        <v/>
      </c>
      <c r="B10322" s="237" t="s">
        <v>32550</v>
      </c>
      <c r="C10322" s="232" t="s">
        <v>12081</v>
      </c>
      <c r="D10322" s="232" t="s">
        <v>12058</v>
      </c>
      <c r="E10322" s="232" t="str">
        <f>CONCATENATE(SUM('Раздел 4'!AI228:AI228),"&lt;=",SUM('Раздел 4'!AI9:AI9))</f>
        <v>0&lt;=0</v>
      </c>
    </row>
    <row r="10323" spans="1:5" ht="42" hidden="1" customHeight="1">
      <c r="A10323" s="231" t="str">
        <f>IF((SUM('Раздел 4'!AJ228:AJ228)&lt;=SUM('Раздел 4'!AJ9:AJ9)),"","Неверно!")</f>
        <v/>
      </c>
      <c r="B10323" s="237" t="s">
        <v>32550</v>
      </c>
      <c r="C10323" s="232" t="s">
        <v>12082</v>
      </c>
      <c r="D10323" s="232" t="s">
        <v>12058</v>
      </c>
      <c r="E10323" s="232" t="str">
        <f>CONCATENATE(SUM('Раздел 4'!AJ228:AJ228),"&lt;=",SUM('Раздел 4'!AJ9:AJ9))</f>
        <v>0&lt;=0</v>
      </c>
    </row>
    <row r="10324" spans="1:5" ht="42" hidden="1" customHeight="1">
      <c r="A10324" s="231" t="str">
        <f>IF((SUM('Раздел 4'!AK228:AK228)&lt;=SUM('Раздел 4'!AK9:AK9)),"","Неверно!")</f>
        <v/>
      </c>
      <c r="B10324" s="237" t="s">
        <v>32550</v>
      </c>
      <c r="C10324" s="232" t="s">
        <v>12083</v>
      </c>
      <c r="D10324" s="232" t="s">
        <v>12058</v>
      </c>
      <c r="E10324" s="232" t="str">
        <f>CONCATENATE(SUM('Раздел 4'!AK228:AK228),"&lt;=",SUM('Раздел 4'!AK9:AK9))</f>
        <v>0&lt;=0</v>
      </c>
    </row>
    <row r="10325" spans="1:5" ht="42" hidden="1" customHeight="1">
      <c r="A10325" s="231" t="str">
        <f>IF((SUM('Раздел 4'!AL228:AL228)&lt;=SUM('Раздел 4'!AL9:AL9)),"","Неверно!")</f>
        <v/>
      </c>
      <c r="B10325" s="237" t="s">
        <v>32550</v>
      </c>
      <c r="C10325" s="232" t="s">
        <v>12084</v>
      </c>
      <c r="D10325" s="232" t="s">
        <v>12058</v>
      </c>
      <c r="E10325" s="232" t="str">
        <f>CONCATENATE(SUM('Раздел 4'!AL228:AL228),"&lt;=",SUM('Раздел 4'!AL9:AL9))</f>
        <v>0&lt;=0</v>
      </c>
    </row>
    <row r="10326" spans="1:5" ht="42" hidden="1" customHeight="1">
      <c r="A10326" s="231" t="str">
        <f>IF((SUM('Раздел 4'!I228:I228)&lt;=SUM('Раздел 4'!I9:I9)),"","Неверно!")</f>
        <v/>
      </c>
      <c r="B10326" s="237" t="s">
        <v>32550</v>
      </c>
      <c r="C10326" s="232" t="s">
        <v>12085</v>
      </c>
      <c r="D10326" s="232" t="s">
        <v>12058</v>
      </c>
      <c r="E10326" s="232" t="str">
        <f>CONCATENATE(SUM('Раздел 4'!I228:I228),"&lt;=",SUM('Раздел 4'!I9:I9))</f>
        <v>0&lt;=0</v>
      </c>
    </row>
    <row r="10327" spans="1:5" ht="42" hidden="1" customHeight="1">
      <c r="A10327" s="231" t="str">
        <f>IF((SUM('Раздел 4'!J228:J228)&lt;=SUM('Раздел 4'!J9:J9)),"","Неверно!")</f>
        <v/>
      </c>
      <c r="B10327" s="237" t="s">
        <v>32550</v>
      </c>
      <c r="C10327" s="232" t="s">
        <v>12086</v>
      </c>
      <c r="D10327" s="232" t="s">
        <v>12058</v>
      </c>
      <c r="E10327" s="232" t="str">
        <f>CONCATENATE(SUM('Раздел 4'!J228:J228),"&lt;=",SUM('Раздел 4'!J9:J9))</f>
        <v>0&lt;=0</v>
      </c>
    </row>
    <row r="10328" spans="1:5" ht="42" hidden="1" customHeight="1">
      <c r="A10328" s="231" t="str">
        <f>IF((SUM('Раздел 4'!K228:K228)&lt;=SUM('Раздел 4'!K9:K9)),"","Неверно!")</f>
        <v/>
      </c>
      <c r="B10328" s="237" t="s">
        <v>32550</v>
      </c>
      <c r="C10328" s="232" t="s">
        <v>12087</v>
      </c>
      <c r="D10328" s="232" t="s">
        <v>12058</v>
      </c>
      <c r="E10328" s="232" t="str">
        <f>CONCATENATE(SUM('Раздел 4'!K228:K228),"&lt;=",SUM('Раздел 4'!K9:K9))</f>
        <v>0&lt;=0</v>
      </c>
    </row>
    <row r="10329" spans="1:5" ht="42" hidden="1" customHeight="1">
      <c r="A10329" s="231" t="str">
        <f>IF((SUM('Раздел 4'!L228:L228)&lt;=SUM('Раздел 4'!L9:L9)),"","Неверно!")</f>
        <v/>
      </c>
      <c r="B10329" s="237" t="s">
        <v>32550</v>
      </c>
      <c r="C10329" s="232" t="s">
        <v>12088</v>
      </c>
      <c r="D10329" s="232" t="s">
        <v>12058</v>
      </c>
      <c r="E10329" s="232" t="str">
        <f>CONCATENATE(SUM('Раздел 4'!L228:L228),"&lt;=",SUM('Раздел 4'!L9:L9))</f>
        <v>0&lt;=0</v>
      </c>
    </row>
    <row r="10330" spans="1:5" ht="42" hidden="1" customHeight="1">
      <c r="A10330" s="231" t="str">
        <f>IF((SUM('Раздел 4'!M228:M228)&lt;=SUM('Раздел 4'!M9:M9)),"","Неверно!")</f>
        <v/>
      </c>
      <c r="B10330" s="237" t="s">
        <v>32550</v>
      </c>
      <c r="C10330" s="232" t="s">
        <v>12089</v>
      </c>
      <c r="D10330" s="232" t="s">
        <v>12058</v>
      </c>
      <c r="E10330" s="232" t="str">
        <f>CONCATENATE(SUM('Раздел 4'!M228:M228),"&lt;=",SUM('Раздел 4'!M9:M9))</f>
        <v>0&lt;=0</v>
      </c>
    </row>
    <row r="10331" spans="1:5" ht="42" hidden="1" customHeight="1">
      <c r="A10331" s="231" t="str">
        <f>IF((SUM('Раздел 4'!N228:N228)&lt;=SUM('Раздел 4'!N9:N9)),"","Неверно!")</f>
        <v/>
      </c>
      <c r="B10331" s="237" t="s">
        <v>32550</v>
      </c>
      <c r="C10331" s="232" t="s">
        <v>12090</v>
      </c>
      <c r="D10331" s="232" t="s">
        <v>12058</v>
      </c>
      <c r="E10331" s="232" t="str">
        <f>CONCATENATE(SUM('Раздел 4'!N228:N228),"&lt;=",SUM('Раздел 4'!N9:N9))</f>
        <v>0&lt;=0</v>
      </c>
    </row>
    <row r="10332" spans="1:5" ht="42" hidden="1" customHeight="1">
      <c r="A10332" s="231" t="str">
        <f>IF((SUM('Раздел 4'!F227:F227)&lt;=SUM('Раздел 4'!F9:F9)),"","Неверно!")</f>
        <v/>
      </c>
      <c r="B10332" s="237" t="s">
        <v>32551</v>
      </c>
      <c r="C10332" s="232" t="s">
        <v>12023</v>
      </c>
      <c r="D10332" s="232" t="s">
        <v>12024</v>
      </c>
      <c r="E10332" s="232" t="str">
        <f>CONCATENATE(SUM('Раздел 4'!F227:F227),"&lt;=",SUM('Раздел 4'!F9:F9))</f>
        <v>0&lt;=0</v>
      </c>
    </row>
    <row r="10333" spans="1:5" ht="42" hidden="1" customHeight="1">
      <c r="A10333" s="231" t="str">
        <f>IF((SUM('Раздел 4'!O227:O227)&lt;=SUM('Раздел 4'!O9:O9)),"","Неверно!")</f>
        <v/>
      </c>
      <c r="B10333" s="237" t="s">
        <v>32551</v>
      </c>
      <c r="C10333" s="232" t="s">
        <v>12025</v>
      </c>
      <c r="D10333" s="232" t="s">
        <v>12024</v>
      </c>
      <c r="E10333" s="232" t="str">
        <f>CONCATENATE(SUM('Раздел 4'!O227:O227),"&lt;=",SUM('Раздел 4'!O9:O9))</f>
        <v>0&lt;=0</v>
      </c>
    </row>
    <row r="10334" spans="1:5" ht="42" hidden="1" customHeight="1">
      <c r="A10334" s="231" t="str">
        <f>IF((SUM('Раздел 4'!P227:P227)&lt;=SUM('Раздел 4'!P9:P9)),"","Неверно!")</f>
        <v/>
      </c>
      <c r="B10334" s="237" t="s">
        <v>32551</v>
      </c>
      <c r="C10334" s="232" t="s">
        <v>12026</v>
      </c>
      <c r="D10334" s="232" t="s">
        <v>12024</v>
      </c>
      <c r="E10334" s="232" t="str">
        <f>CONCATENATE(SUM('Раздел 4'!P227:P227),"&lt;=",SUM('Раздел 4'!P9:P9))</f>
        <v>0&lt;=0</v>
      </c>
    </row>
    <row r="10335" spans="1:5" ht="42" hidden="1" customHeight="1">
      <c r="A10335" s="231" t="str">
        <f>IF((SUM('Раздел 4'!Q227:Q227)&lt;=SUM('Раздел 4'!Q9:Q9)),"","Неверно!")</f>
        <v/>
      </c>
      <c r="B10335" s="237" t="s">
        <v>32551</v>
      </c>
      <c r="C10335" s="232" t="s">
        <v>12027</v>
      </c>
      <c r="D10335" s="232" t="s">
        <v>12024</v>
      </c>
      <c r="E10335" s="232" t="str">
        <f>CONCATENATE(SUM('Раздел 4'!Q227:Q227),"&lt;=",SUM('Раздел 4'!Q9:Q9))</f>
        <v>0&lt;=0</v>
      </c>
    </row>
    <row r="10336" spans="1:5" ht="42" hidden="1" customHeight="1">
      <c r="A10336" s="231" t="str">
        <f>IF((SUM('Раздел 4'!R227:R227)&lt;=SUM('Раздел 4'!R9:R9)),"","Неверно!")</f>
        <v/>
      </c>
      <c r="B10336" s="237" t="s">
        <v>32551</v>
      </c>
      <c r="C10336" s="232" t="s">
        <v>12028</v>
      </c>
      <c r="D10336" s="232" t="s">
        <v>12024</v>
      </c>
      <c r="E10336" s="232" t="str">
        <f>CONCATENATE(SUM('Раздел 4'!R227:R227),"&lt;=",SUM('Раздел 4'!R9:R9))</f>
        <v>0&lt;=0</v>
      </c>
    </row>
    <row r="10337" spans="1:5" ht="42" hidden="1" customHeight="1">
      <c r="A10337" s="231" t="str">
        <f>IF((SUM('Раздел 4'!S227:S227)&lt;=SUM('Раздел 4'!S9:S9)),"","Неверно!")</f>
        <v/>
      </c>
      <c r="B10337" s="237" t="s">
        <v>32551</v>
      </c>
      <c r="C10337" s="232" t="s">
        <v>12029</v>
      </c>
      <c r="D10337" s="232" t="s">
        <v>12024</v>
      </c>
      <c r="E10337" s="232" t="str">
        <f>CONCATENATE(SUM('Раздел 4'!S227:S227),"&lt;=",SUM('Раздел 4'!S9:S9))</f>
        <v>0&lt;=0</v>
      </c>
    </row>
    <row r="10338" spans="1:5" ht="42" hidden="1" customHeight="1">
      <c r="A10338" s="231" t="str">
        <f>IF((SUM('Раздел 4'!T227:T227)&lt;=SUM('Раздел 4'!T9:T9)),"","Неверно!")</f>
        <v/>
      </c>
      <c r="B10338" s="237" t="s">
        <v>32551</v>
      </c>
      <c r="C10338" s="232" t="s">
        <v>12030</v>
      </c>
      <c r="D10338" s="232" t="s">
        <v>12024</v>
      </c>
      <c r="E10338" s="232" t="str">
        <f>CONCATENATE(SUM('Раздел 4'!T227:T227),"&lt;=",SUM('Раздел 4'!T9:T9))</f>
        <v>0&lt;=0</v>
      </c>
    </row>
    <row r="10339" spans="1:5" ht="42" hidden="1" customHeight="1">
      <c r="A10339" s="231" t="str">
        <f>IF((SUM('Раздел 4'!U227:U227)&lt;=SUM('Раздел 4'!U9:U9)),"","Неверно!")</f>
        <v/>
      </c>
      <c r="B10339" s="237" t="s">
        <v>32551</v>
      </c>
      <c r="C10339" s="232" t="s">
        <v>12031</v>
      </c>
      <c r="D10339" s="232" t="s">
        <v>12024</v>
      </c>
      <c r="E10339" s="232" t="str">
        <f>CONCATENATE(SUM('Раздел 4'!U227:U227),"&lt;=",SUM('Раздел 4'!U9:U9))</f>
        <v>0&lt;=0</v>
      </c>
    </row>
    <row r="10340" spans="1:5" ht="42" hidden="1" customHeight="1">
      <c r="A10340" s="231" t="str">
        <f>IF((SUM('Раздел 4'!V227:V227)&lt;=SUM('Раздел 4'!V9:V9)),"","Неверно!")</f>
        <v/>
      </c>
      <c r="B10340" s="237" t="s">
        <v>32551</v>
      </c>
      <c r="C10340" s="232" t="s">
        <v>12032</v>
      </c>
      <c r="D10340" s="232" t="s">
        <v>12024</v>
      </c>
      <c r="E10340" s="232" t="str">
        <f>CONCATENATE(SUM('Раздел 4'!V227:V227),"&lt;=",SUM('Раздел 4'!V9:V9))</f>
        <v>0&lt;=0</v>
      </c>
    </row>
    <row r="10341" spans="1:5" ht="42" hidden="1" customHeight="1">
      <c r="A10341" s="231" t="str">
        <f>IF((SUM('Раздел 4'!W227:W227)&lt;=SUM('Раздел 4'!W9:W9)),"","Неверно!")</f>
        <v/>
      </c>
      <c r="B10341" s="237" t="s">
        <v>32551</v>
      </c>
      <c r="C10341" s="232" t="s">
        <v>12033</v>
      </c>
      <c r="D10341" s="232" t="s">
        <v>12024</v>
      </c>
      <c r="E10341" s="232" t="str">
        <f>CONCATENATE(SUM('Раздел 4'!W227:W227),"&lt;=",SUM('Раздел 4'!W9:W9))</f>
        <v>0&lt;=0</v>
      </c>
    </row>
    <row r="10342" spans="1:5" ht="42" hidden="1" customHeight="1">
      <c r="A10342" s="231" t="str">
        <f>IF((SUM('Раздел 4'!X227:X227)&lt;=SUM('Раздел 4'!X9:X9)),"","Неверно!")</f>
        <v/>
      </c>
      <c r="B10342" s="237" t="s">
        <v>32551</v>
      </c>
      <c r="C10342" s="232" t="s">
        <v>12034</v>
      </c>
      <c r="D10342" s="232" t="s">
        <v>12024</v>
      </c>
      <c r="E10342" s="232" t="str">
        <f>CONCATENATE(SUM('Раздел 4'!X227:X227),"&lt;=",SUM('Раздел 4'!X9:X9))</f>
        <v>0&lt;=0</v>
      </c>
    </row>
    <row r="10343" spans="1:5" ht="42" hidden="1" customHeight="1">
      <c r="A10343" s="231" t="str">
        <f>IF((SUM('Раздел 4'!G227:G227)&lt;=SUM('Раздел 4'!G9:G9)),"","Неверно!")</f>
        <v/>
      </c>
      <c r="B10343" s="237" t="s">
        <v>32551</v>
      </c>
      <c r="C10343" s="232" t="s">
        <v>12035</v>
      </c>
      <c r="D10343" s="232" t="s">
        <v>12024</v>
      </c>
      <c r="E10343" s="232" t="str">
        <f>CONCATENATE(SUM('Раздел 4'!G227:G227),"&lt;=",SUM('Раздел 4'!G9:G9))</f>
        <v>0&lt;=0</v>
      </c>
    </row>
    <row r="10344" spans="1:5" ht="42" hidden="1" customHeight="1">
      <c r="A10344" s="231" t="str">
        <f>IF((SUM('Раздел 4'!Y227:Y227)&lt;=SUM('Раздел 4'!Y9:Y9)),"","Неверно!")</f>
        <v/>
      </c>
      <c r="B10344" s="237" t="s">
        <v>32551</v>
      </c>
      <c r="C10344" s="232" t="s">
        <v>12036</v>
      </c>
      <c r="D10344" s="232" t="s">
        <v>12024</v>
      </c>
      <c r="E10344" s="232" t="str">
        <f>CONCATENATE(SUM('Раздел 4'!Y227:Y227),"&lt;=",SUM('Раздел 4'!Y9:Y9))</f>
        <v>0&lt;=0</v>
      </c>
    </row>
    <row r="10345" spans="1:5" ht="42" hidden="1" customHeight="1">
      <c r="A10345" s="231" t="str">
        <f>IF((SUM('Раздел 4'!Z227:Z227)&lt;=SUM('Раздел 4'!Z9:Z9)),"","Неверно!")</f>
        <v/>
      </c>
      <c r="B10345" s="237" t="s">
        <v>32551</v>
      </c>
      <c r="C10345" s="232" t="s">
        <v>12037</v>
      </c>
      <c r="D10345" s="232" t="s">
        <v>12024</v>
      </c>
      <c r="E10345" s="232" t="str">
        <f>CONCATENATE(SUM('Раздел 4'!Z227:Z227),"&lt;=",SUM('Раздел 4'!Z9:Z9))</f>
        <v>0&lt;=0</v>
      </c>
    </row>
    <row r="10346" spans="1:5" ht="42" hidden="1" customHeight="1">
      <c r="A10346" s="231" t="str">
        <f>IF((SUM('Раздел 4'!AA227:AA227)&lt;=SUM('Раздел 4'!AA9:AA9)),"","Неверно!")</f>
        <v/>
      </c>
      <c r="B10346" s="237" t="s">
        <v>32551</v>
      </c>
      <c r="C10346" s="232" t="s">
        <v>12038</v>
      </c>
      <c r="D10346" s="232" t="s">
        <v>12024</v>
      </c>
      <c r="E10346" s="232" t="str">
        <f>CONCATENATE(SUM('Раздел 4'!AA227:AA227),"&lt;=",SUM('Раздел 4'!AA9:AA9))</f>
        <v>0&lt;=0</v>
      </c>
    </row>
    <row r="10347" spans="1:5" ht="42" hidden="1" customHeight="1">
      <c r="A10347" s="231" t="str">
        <f>IF((SUM('Раздел 4'!AB227:AB227)&lt;=SUM('Раздел 4'!AB9:AB9)),"","Неверно!")</f>
        <v/>
      </c>
      <c r="B10347" s="237" t="s">
        <v>32551</v>
      </c>
      <c r="C10347" s="232" t="s">
        <v>12039</v>
      </c>
      <c r="D10347" s="232" t="s">
        <v>12024</v>
      </c>
      <c r="E10347" s="232" t="str">
        <f>CONCATENATE(SUM('Раздел 4'!AB227:AB227),"&lt;=",SUM('Раздел 4'!AB9:AB9))</f>
        <v>0&lt;=0</v>
      </c>
    </row>
    <row r="10348" spans="1:5" ht="42" hidden="1" customHeight="1">
      <c r="A10348" s="231" t="str">
        <f>IF((SUM('Раздел 4'!AC227:AC227)&lt;=SUM('Раздел 4'!AC9:AC9)),"","Неверно!")</f>
        <v/>
      </c>
      <c r="B10348" s="237" t="s">
        <v>32551</v>
      </c>
      <c r="C10348" s="232" t="s">
        <v>12040</v>
      </c>
      <c r="D10348" s="232" t="s">
        <v>12024</v>
      </c>
      <c r="E10348" s="232" t="str">
        <f>CONCATENATE(SUM('Раздел 4'!AC227:AC227),"&lt;=",SUM('Раздел 4'!AC9:AC9))</f>
        <v>0&lt;=0</v>
      </c>
    </row>
    <row r="10349" spans="1:5" ht="42" hidden="1" customHeight="1">
      <c r="A10349" s="231" t="str">
        <f>IF((SUM('Раздел 4'!AD227:AD227)&lt;=SUM('Раздел 4'!AD9:AD9)),"","Неверно!")</f>
        <v/>
      </c>
      <c r="B10349" s="237" t="s">
        <v>32551</v>
      </c>
      <c r="C10349" s="232" t="s">
        <v>12041</v>
      </c>
      <c r="D10349" s="232" t="s">
        <v>12024</v>
      </c>
      <c r="E10349" s="232" t="str">
        <f>CONCATENATE(SUM('Раздел 4'!AD227:AD227),"&lt;=",SUM('Раздел 4'!AD9:AD9))</f>
        <v>0&lt;=0</v>
      </c>
    </row>
    <row r="10350" spans="1:5" ht="42" hidden="1" customHeight="1">
      <c r="A10350" s="231" t="str">
        <f>IF((SUM('Раздел 4'!AE227:AE227)&lt;=SUM('Раздел 4'!AE9:AE9)),"","Неверно!")</f>
        <v/>
      </c>
      <c r="B10350" s="237" t="s">
        <v>32551</v>
      </c>
      <c r="C10350" s="232" t="s">
        <v>12042</v>
      </c>
      <c r="D10350" s="232" t="s">
        <v>12024</v>
      </c>
      <c r="E10350" s="232" t="str">
        <f>CONCATENATE(SUM('Раздел 4'!AE227:AE227),"&lt;=",SUM('Раздел 4'!AE9:AE9))</f>
        <v>0&lt;=0</v>
      </c>
    </row>
    <row r="10351" spans="1:5" ht="42" hidden="1" customHeight="1">
      <c r="A10351" s="231" t="str">
        <f>IF((SUM('Раздел 4'!AF227:AF227)&lt;=SUM('Раздел 4'!AF9:AF9)),"","Неверно!")</f>
        <v/>
      </c>
      <c r="B10351" s="237" t="s">
        <v>32551</v>
      </c>
      <c r="C10351" s="232" t="s">
        <v>12043</v>
      </c>
      <c r="D10351" s="232" t="s">
        <v>12024</v>
      </c>
      <c r="E10351" s="232" t="str">
        <f>CONCATENATE(SUM('Раздел 4'!AF227:AF227),"&lt;=",SUM('Раздел 4'!AF9:AF9))</f>
        <v>0&lt;=0</v>
      </c>
    </row>
    <row r="10352" spans="1:5" ht="42" hidden="1" customHeight="1">
      <c r="A10352" s="231" t="str">
        <f>IF((SUM('Раздел 4'!AG227:AG227)&lt;=SUM('Раздел 4'!AG9:AG9)),"","Неверно!")</f>
        <v/>
      </c>
      <c r="B10352" s="237" t="s">
        <v>32551</v>
      </c>
      <c r="C10352" s="232" t="s">
        <v>12044</v>
      </c>
      <c r="D10352" s="232" t="s">
        <v>12024</v>
      </c>
      <c r="E10352" s="232" t="str">
        <f>CONCATENATE(SUM('Раздел 4'!AG227:AG227),"&lt;=",SUM('Раздел 4'!AG9:AG9))</f>
        <v>0&lt;=0</v>
      </c>
    </row>
    <row r="10353" spans="1:5" ht="42" hidden="1" customHeight="1">
      <c r="A10353" s="231" t="str">
        <f>IF((SUM('Раздел 4'!AH227:AH227)&lt;=SUM('Раздел 4'!AH9:AH9)),"","Неверно!")</f>
        <v/>
      </c>
      <c r="B10353" s="237" t="s">
        <v>32551</v>
      </c>
      <c r="C10353" s="232" t="s">
        <v>12045</v>
      </c>
      <c r="D10353" s="232" t="s">
        <v>12024</v>
      </c>
      <c r="E10353" s="232" t="str">
        <f>CONCATENATE(SUM('Раздел 4'!AH227:AH227),"&lt;=",SUM('Раздел 4'!AH9:AH9))</f>
        <v>0&lt;=0</v>
      </c>
    </row>
    <row r="10354" spans="1:5" ht="42" hidden="1" customHeight="1">
      <c r="A10354" s="231" t="str">
        <f>IF((SUM('Раздел 4'!H227:H227)&lt;=SUM('Раздел 4'!H9:H9)),"","Неверно!")</f>
        <v/>
      </c>
      <c r="B10354" s="237" t="s">
        <v>32551</v>
      </c>
      <c r="C10354" s="232" t="s">
        <v>12046</v>
      </c>
      <c r="D10354" s="232" t="s">
        <v>12024</v>
      </c>
      <c r="E10354" s="232" t="str">
        <f>CONCATENATE(SUM('Раздел 4'!H227:H227),"&lt;=",SUM('Раздел 4'!H9:H9))</f>
        <v>0&lt;=0</v>
      </c>
    </row>
    <row r="10355" spans="1:5" ht="42" hidden="1" customHeight="1">
      <c r="A10355" s="231" t="str">
        <f>IF((SUM('Раздел 4'!AI227:AI227)&lt;=SUM('Раздел 4'!AI9:AI9)),"","Неверно!")</f>
        <v/>
      </c>
      <c r="B10355" s="237" t="s">
        <v>32551</v>
      </c>
      <c r="C10355" s="232" t="s">
        <v>12047</v>
      </c>
      <c r="D10355" s="232" t="s">
        <v>12024</v>
      </c>
      <c r="E10355" s="232" t="str">
        <f>CONCATENATE(SUM('Раздел 4'!AI227:AI227),"&lt;=",SUM('Раздел 4'!AI9:AI9))</f>
        <v>0&lt;=0</v>
      </c>
    </row>
    <row r="10356" spans="1:5" ht="42" hidden="1" customHeight="1">
      <c r="A10356" s="231" t="str">
        <f>IF((SUM('Раздел 4'!AJ227:AJ227)&lt;=SUM('Раздел 4'!AJ9:AJ9)),"","Неверно!")</f>
        <v/>
      </c>
      <c r="B10356" s="237" t="s">
        <v>32551</v>
      </c>
      <c r="C10356" s="232" t="s">
        <v>12048</v>
      </c>
      <c r="D10356" s="232" t="s">
        <v>12024</v>
      </c>
      <c r="E10356" s="232" t="str">
        <f>CONCATENATE(SUM('Раздел 4'!AJ227:AJ227),"&lt;=",SUM('Раздел 4'!AJ9:AJ9))</f>
        <v>0&lt;=0</v>
      </c>
    </row>
    <row r="10357" spans="1:5" ht="42" hidden="1" customHeight="1">
      <c r="A10357" s="231" t="str">
        <f>IF((SUM('Раздел 4'!AK227:AK227)&lt;=SUM('Раздел 4'!AK9:AK9)),"","Неверно!")</f>
        <v/>
      </c>
      <c r="B10357" s="237" t="s">
        <v>32551</v>
      </c>
      <c r="C10357" s="232" t="s">
        <v>12049</v>
      </c>
      <c r="D10357" s="232" t="s">
        <v>12024</v>
      </c>
      <c r="E10357" s="232" t="str">
        <f>CONCATENATE(SUM('Раздел 4'!AK227:AK227),"&lt;=",SUM('Раздел 4'!AK9:AK9))</f>
        <v>0&lt;=0</v>
      </c>
    </row>
    <row r="10358" spans="1:5" ht="42" hidden="1" customHeight="1">
      <c r="A10358" s="231" t="str">
        <f>IF((SUM('Раздел 4'!AL227:AL227)&lt;=SUM('Раздел 4'!AL9:AL9)),"","Неверно!")</f>
        <v/>
      </c>
      <c r="B10358" s="237" t="s">
        <v>32551</v>
      </c>
      <c r="C10358" s="232" t="s">
        <v>12050</v>
      </c>
      <c r="D10358" s="232" t="s">
        <v>12024</v>
      </c>
      <c r="E10358" s="232" t="str">
        <f>CONCATENATE(SUM('Раздел 4'!AL227:AL227),"&lt;=",SUM('Раздел 4'!AL9:AL9))</f>
        <v>0&lt;=0</v>
      </c>
    </row>
    <row r="10359" spans="1:5" ht="42" hidden="1" customHeight="1">
      <c r="A10359" s="231" t="str">
        <f>IF((SUM('Раздел 4'!I227:I227)&lt;=SUM('Раздел 4'!I9:I9)),"","Неверно!")</f>
        <v/>
      </c>
      <c r="B10359" s="237" t="s">
        <v>32551</v>
      </c>
      <c r="C10359" s="232" t="s">
        <v>12051</v>
      </c>
      <c r="D10359" s="232" t="s">
        <v>12024</v>
      </c>
      <c r="E10359" s="232" t="str">
        <f>CONCATENATE(SUM('Раздел 4'!I227:I227),"&lt;=",SUM('Раздел 4'!I9:I9))</f>
        <v>0&lt;=0</v>
      </c>
    </row>
    <row r="10360" spans="1:5" ht="42" hidden="1" customHeight="1">
      <c r="A10360" s="231" t="str">
        <f>IF((SUM('Раздел 4'!J227:J227)&lt;=SUM('Раздел 4'!J9:J9)),"","Неверно!")</f>
        <v/>
      </c>
      <c r="B10360" s="237" t="s">
        <v>32551</v>
      </c>
      <c r="C10360" s="232" t="s">
        <v>12052</v>
      </c>
      <c r="D10360" s="232" t="s">
        <v>12024</v>
      </c>
      <c r="E10360" s="232" t="str">
        <f>CONCATENATE(SUM('Раздел 4'!J227:J227),"&lt;=",SUM('Раздел 4'!J9:J9))</f>
        <v>0&lt;=0</v>
      </c>
    </row>
    <row r="10361" spans="1:5" ht="42" hidden="1" customHeight="1">
      <c r="A10361" s="231" t="str">
        <f>IF((SUM('Раздел 4'!K227:K227)&lt;=SUM('Раздел 4'!K9:K9)),"","Неверно!")</f>
        <v/>
      </c>
      <c r="B10361" s="237" t="s">
        <v>32551</v>
      </c>
      <c r="C10361" s="232" t="s">
        <v>12053</v>
      </c>
      <c r="D10361" s="232" t="s">
        <v>12024</v>
      </c>
      <c r="E10361" s="232" t="str">
        <f>CONCATENATE(SUM('Раздел 4'!K227:K227),"&lt;=",SUM('Раздел 4'!K9:K9))</f>
        <v>0&lt;=0</v>
      </c>
    </row>
    <row r="10362" spans="1:5" ht="42" hidden="1" customHeight="1">
      <c r="A10362" s="231" t="str">
        <f>IF((SUM('Раздел 4'!L227:L227)&lt;=SUM('Раздел 4'!L9:L9)),"","Неверно!")</f>
        <v/>
      </c>
      <c r="B10362" s="237" t="s">
        <v>32551</v>
      </c>
      <c r="C10362" s="232" t="s">
        <v>12054</v>
      </c>
      <c r="D10362" s="232" t="s">
        <v>12024</v>
      </c>
      <c r="E10362" s="232" t="str">
        <f>CONCATENATE(SUM('Раздел 4'!L227:L227),"&lt;=",SUM('Раздел 4'!L9:L9))</f>
        <v>0&lt;=0</v>
      </c>
    </row>
    <row r="10363" spans="1:5" ht="42" hidden="1" customHeight="1">
      <c r="A10363" s="231" t="str">
        <f>IF((SUM('Раздел 4'!M227:M227)&lt;=SUM('Раздел 4'!M9:M9)),"","Неверно!")</f>
        <v/>
      </c>
      <c r="B10363" s="237" t="s">
        <v>32551</v>
      </c>
      <c r="C10363" s="232" t="s">
        <v>12055</v>
      </c>
      <c r="D10363" s="232" t="s">
        <v>12024</v>
      </c>
      <c r="E10363" s="232" t="str">
        <f>CONCATENATE(SUM('Раздел 4'!M227:M227),"&lt;=",SUM('Раздел 4'!M9:M9))</f>
        <v>0&lt;=0</v>
      </c>
    </row>
    <row r="10364" spans="1:5" ht="42" hidden="1" customHeight="1">
      <c r="A10364" s="231" t="str">
        <f>IF((SUM('Раздел 4'!N227:N227)&lt;=SUM('Раздел 4'!N9:N9)),"","Неверно!")</f>
        <v/>
      </c>
      <c r="B10364" s="237" t="s">
        <v>32551</v>
      </c>
      <c r="C10364" s="232" t="s">
        <v>12056</v>
      </c>
      <c r="D10364" s="232" t="s">
        <v>12024</v>
      </c>
      <c r="E10364" s="232" t="str">
        <f>CONCATENATE(SUM('Раздел 4'!N227:N227),"&lt;=",SUM('Раздел 4'!N9:N9))</f>
        <v>0&lt;=0</v>
      </c>
    </row>
    <row r="10365" spans="1:5" ht="42" hidden="1" customHeight="1">
      <c r="A10365" s="231" t="str">
        <f>IF((SUM('Раздел 4'!AI9:AI9)&lt;=SUM('Раздел 4'!AH9:AH9)),"","Неверно!")</f>
        <v/>
      </c>
      <c r="B10365" s="237" t="s">
        <v>32552</v>
      </c>
      <c r="C10365" s="232" t="s">
        <v>11695</v>
      </c>
      <c r="D10365" s="232" t="s">
        <v>32792</v>
      </c>
      <c r="E10365" s="232" t="str">
        <f>CONCATENATE(SUM('Раздел 4'!AI9:AI9),"&lt;=",SUM('Раздел 4'!AH9:AH9))</f>
        <v>0&lt;=0</v>
      </c>
    </row>
    <row r="10366" spans="1:5" ht="42" hidden="1" customHeight="1">
      <c r="A10366" s="231" t="str">
        <f>IF((SUM('Раздел 4'!AI18:AI18)&lt;=SUM('Раздел 4'!AH18:AH18)),"","Неверно!")</f>
        <v/>
      </c>
      <c r="B10366" s="237" t="s">
        <v>32552</v>
      </c>
      <c r="C10366" s="232" t="s">
        <v>11696</v>
      </c>
      <c r="D10366" s="232" t="s">
        <v>32792</v>
      </c>
      <c r="E10366" s="232" t="str">
        <f>CONCATENATE(SUM('Раздел 4'!AI18:AI18),"&lt;=",SUM('Раздел 4'!AH18:AH18))</f>
        <v>0&lt;=0</v>
      </c>
    </row>
    <row r="10367" spans="1:5" ht="42" hidden="1" customHeight="1">
      <c r="A10367" s="231" t="str">
        <f>IF((SUM('Раздел 4'!AI108:AI108)&lt;=SUM('Раздел 4'!AH108:AH108)),"","Неверно!")</f>
        <v/>
      </c>
      <c r="B10367" s="237" t="s">
        <v>32552</v>
      </c>
      <c r="C10367" s="232" t="s">
        <v>11697</v>
      </c>
      <c r="D10367" s="232" t="s">
        <v>32792</v>
      </c>
      <c r="E10367" s="232" t="str">
        <f>CONCATENATE(SUM('Раздел 4'!AI108:AI108),"&lt;=",SUM('Раздел 4'!AH108:AH108))</f>
        <v>0&lt;=0</v>
      </c>
    </row>
    <row r="10368" spans="1:5" ht="42" hidden="1" customHeight="1">
      <c r="A10368" s="231" t="str">
        <f>IF((SUM('Раздел 4'!AI109:AI109)&lt;=SUM('Раздел 4'!AH109:AH109)),"","Неверно!")</f>
        <v/>
      </c>
      <c r="B10368" s="237" t="s">
        <v>32552</v>
      </c>
      <c r="C10368" s="232" t="s">
        <v>11698</v>
      </c>
      <c r="D10368" s="232" t="s">
        <v>32792</v>
      </c>
      <c r="E10368" s="232" t="str">
        <f>CONCATENATE(SUM('Раздел 4'!AI109:AI109),"&lt;=",SUM('Раздел 4'!AH109:AH109))</f>
        <v>0&lt;=0</v>
      </c>
    </row>
    <row r="10369" spans="1:5" ht="42" hidden="1" customHeight="1">
      <c r="A10369" s="231" t="str">
        <f>IF((SUM('Раздел 4'!AI110:AI110)&lt;=SUM('Раздел 4'!AH110:AH110)),"","Неверно!")</f>
        <v/>
      </c>
      <c r="B10369" s="237" t="s">
        <v>32552</v>
      </c>
      <c r="C10369" s="232" t="s">
        <v>11699</v>
      </c>
      <c r="D10369" s="232" t="s">
        <v>32792</v>
      </c>
      <c r="E10369" s="232" t="str">
        <f>CONCATENATE(SUM('Раздел 4'!AI110:AI110),"&lt;=",SUM('Раздел 4'!AH110:AH110))</f>
        <v>0&lt;=0</v>
      </c>
    </row>
    <row r="10370" spans="1:5" ht="42" hidden="1" customHeight="1">
      <c r="A10370" s="231" t="str">
        <f>IF((SUM('Раздел 4'!AI111:AI111)&lt;=SUM('Раздел 4'!AH111:AH111)),"","Неверно!")</f>
        <v/>
      </c>
      <c r="B10370" s="237" t="s">
        <v>32552</v>
      </c>
      <c r="C10370" s="232" t="s">
        <v>11700</v>
      </c>
      <c r="D10370" s="232" t="s">
        <v>32792</v>
      </c>
      <c r="E10370" s="232" t="str">
        <f>CONCATENATE(SUM('Раздел 4'!AI111:AI111),"&lt;=",SUM('Раздел 4'!AH111:AH111))</f>
        <v>0&lt;=0</v>
      </c>
    </row>
    <row r="10371" spans="1:5" ht="42" hidden="1" customHeight="1">
      <c r="A10371" s="231" t="str">
        <f>IF((SUM('Раздел 4'!AI112:AI112)&lt;=SUM('Раздел 4'!AH112:AH112)),"","Неверно!")</f>
        <v/>
      </c>
      <c r="B10371" s="237" t="s">
        <v>32552</v>
      </c>
      <c r="C10371" s="232" t="s">
        <v>11701</v>
      </c>
      <c r="D10371" s="232" t="s">
        <v>32792</v>
      </c>
      <c r="E10371" s="232" t="str">
        <f>CONCATENATE(SUM('Раздел 4'!AI112:AI112),"&lt;=",SUM('Раздел 4'!AH112:AH112))</f>
        <v>0&lt;=0</v>
      </c>
    </row>
    <row r="10372" spans="1:5" ht="42" hidden="1" customHeight="1">
      <c r="A10372" s="231" t="str">
        <f>IF((SUM('Раздел 4'!AI113:AI113)&lt;=SUM('Раздел 4'!AH113:AH113)),"","Неверно!")</f>
        <v/>
      </c>
      <c r="B10372" s="237" t="s">
        <v>32552</v>
      </c>
      <c r="C10372" s="232" t="s">
        <v>11702</v>
      </c>
      <c r="D10372" s="232" t="s">
        <v>32792</v>
      </c>
      <c r="E10372" s="232" t="str">
        <f>CONCATENATE(SUM('Раздел 4'!AI113:AI113),"&lt;=",SUM('Раздел 4'!AH113:AH113))</f>
        <v>0&lt;=0</v>
      </c>
    </row>
    <row r="10373" spans="1:5" ht="42" hidden="1" customHeight="1">
      <c r="A10373" s="231" t="str">
        <f>IF((SUM('Раздел 4'!AI114:AI114)&lt;=SUM('Раздел 4'!AH114:AH114)),"","Неверно!")</f>
        <v/>
      </c>
      <c r="B10373" s="237" t="s">
        <v>32552</v>
      </c>
      <c r="C10373" s="232" t="s">
        <v>11703</v>
      </c>
      <c r="D10373" s="232" t="s">
        <v>32792</v>
      </c>
      <c r="E10373" s="232" t="str">
        <f>CONCATENATE(SUM('Раздел 4'!AI114:AI114),"&lt;=",SUM('Раздел 4'!AH114:AH114))</f>
        <v>0&lt;=0</v>
      </c>
    </row>
    <row r="10374" spans="1:5" ht="42" hidden="1" customHeight="1">
      <c r="A10374" s="231" t="str">
        <f>IF((SUM('Раздел 4'!AI115:AI115)&lt;=SUM('Раздел 4'!AH115:AH115)),"","Неверно!")</f>
        <v/>
      </c>
      <c r="B10374" s="237" t="s">
        <v>32552</v>
      </c>
      <c r="C10374" s="232" t="s">
        <v>11704</v>
      </c>
      <c r="D10374" s="232" t="s">
        <v>32792</v>
      </c>
      <c r="E10374" s="232" t="str">
        <f>CONCATENATE(SUM('Раздел 4'!AI115:AI115),"&lt;=",SUM('Раздел 4'!AH115:AH115))</f>
        <v>0&lt;=0</v>
      </c>
    </row>
    <row r="10375" spans="1:5" ht="42" hidden="1" customHeight="1">
      <c r="A10375" s="231" t="str">
        <f>IF((SUM('Раздел 4'!AI116:AI116)&lt;=SUM('Раздел 4'!AH116:AH116)),"","Неверно!")</f>
        <v/>
      </c>
      <c r="B10375" s="237" t="s">
        <v>32552</v>
      </c>
      <c r="C10375" s="232" t="s">
        <v>11705</v>
      </c>
      <c r="D10375" s="232" t="s">
        <v>32792</v>
      </c>
      <c r="E10375" s="232" t="str">
        <f>CONCATENATE(SUM('Раздел 4'!AI116:AI116),"&lt;=",SUM('Раздел 4'!AH116:AH116))</f>
        <v>0&lt;=0</v>
      </c>
    </row>
    <row r="10376" spans="1:5" ht="42" hidden="1" customHeight="1">
      <c r="A10376" s="231" t="str">
        <f>IF((SUM('Раздел 4'!AI117:AI117)&lt;=SUM('Раздел 4'!AH117:AH117)),"","Неверно!")</f>
        <v/>
      </c>
      <c r="B10376" s="237" t="s">
        <v>32552</v>
      </c>
      <c r="C10376" s="232" t="s">
        <v>11706</v>
      </c>
      <c r="D10376" s="232" t="s">
        <v>32792</v>
      </c>
      <c r="E10376" s="232" t="str">
        <f>CONCATENATE(SUM('Раздел 4'!AI117:AI117),"&lt;=",SUM('Раздел 4'!AH117:AH117))</f>
        <v>0&lt;=0</v>
      </c>
    </row>
    <row r="10377" spans="1:5" ht="42" hidden="1" customHeight="1">
      <c r="A10377" s="231" t="str">
        <f>IF((SUM('Раздел 4'!AI19:AI19)&lt;=SUM('Раздел 4'!AH19:AH19)),"","Неверно!")</f>
        <v/>
      </c>
      <c r="B10377" s="237" t="s">
        <v>32552</v>
      </c>
      <c r="C10377" s="232" t="s">
        <v>11707</v>
      </c>
      <c r="D10377" s="232" t="s">
        <v>32792</v>
      </c>
      <c r="E10377" s="232" t="str">
        <f>CONCATENATE(SUM('Раздел 4'!AI19:AI19),"&lt;=",SUM('Раздел 4'!AH19:AH19))</f>
        <v>0&lt;=0</v>
      </c>
    </row>
    <row r="10378" spans="1:5" ht="42" hidden="1" customHeight="1">
      <c r="A10378" s="231" t="str">
        <f>IF((SUM('Раздел 4'!AI118:AI118)&lt;=SUM('Раздел 4'!AH118:AH118)),"","Неверно!")</f>
        <v/>
      </c>
      <c r="B10378" s="237" t="s">
        <v>32552</v>
      </c>
      <c r="C10378" s="232" t="s">
        <v>11708</v>
      </c>
      <c r="D10378" s="232" t="s">
        <v>32792</v>
      </c>
      <c r="E10378" s="232" t="str">
        <f>CONCATENATE(SUM('Раздел 4'!AI118:AI118),"&lt;=",SUM('Раздел 4'!AH118:AH118))</f>
        <v>0&lt;=0</v>
      </c>
    </row>
    <row r="10379" spans="1:5" ht="42" hidden="1" customHeight="1">
      <c r="A10379" s="231" t="str">
        <f>IF((SUM('Раздел 4'!AI119:AI119)&lt;=SUM('Раздел 4'!AH119:AH119)),"","Неверно!")</f>
        <v/>
      </c>
      <c r="B10379" s="237" t="s">
        <v>32552</v>
      </c>
      <c r="C10379" s="232" t="s">
        <v>11709</v>
      </c>
      <c r="D10379" s="232" t="s">
        <v>32792</v>
      </c>
      <c r="E10379" s="232" t="str">
        <f>CONCATENATE(SUM('Раздел 4'!AI119:AI119),"&lt;=",SUM('Раздел 4'!AH119:AH119))</f>
        <v>0&lt;=0</v>
      </c>
    </row>
    <row r="10380" spans="1:5" ht="42" hidden="1" customHeight="1">
      <c r="A10380" s="231" t="str">
        <f>IF((SUM('Раздел 4'!AI120:AI120)&lt;=SUM('Раздел 4'!AH120:AH120)),"","Неверно!")</f>
        <v/>
      </c>
      <c r="B10380" s="237" t="s">
        <v>32552</v>
      </c>
      <c r="C10380" s="232" t="s">
        <v>11710</v>
      </c>
      <c r="D10380" s="232" t="s">
        <v>32792</v>
      </c>
      <c r="E10380" s="232" t="str">
        <f>CONCATENATE(SUM('Раздел 4'!AI120:AI120),"&lt;=",SUM('Раздел 4'!AH120:AH120))</f>
        <v>0&lt;=0</v>
      </c>
    </row>
    <row r="10381" spans="1:5" ht="42" hidden="1" customHeight="1">
      <c r="A10381" s="231" t="str">
        <f>IF((SUM('Раздел 4'!AI121:AI121)&lt;=SUM('Раздел 4'!AH121:AH121)),"","Неверно!")</f>
        <v/>
      </c>
      <c r="B10381" s="237" t="s">
        <v>32552</v>
      </c>
      <c r="C10381" s="232" t="s">
        <v>11711</v>
      </c>
      <c r="D10381" s="232" t="s">
        <v>32792</v>
      </c>
      <c r="E10381" s="232" t="str">
        <f>CONCATENATE(SUM('Раздел 4'!AI121:AI121),"&lt;=",SUM('Раздел 4'!AH121:AH121))</f>
        <v>0&lt;=0</v>
      </c>
    </row>
    <row r="10382" spans="1:5" ht="42" hidden="1" customHeight="1">
      <c r="A10382" s="231" t="str">
        <f>IF((SUM('Раздел 4'!AI122:AI122)&lt;=SUM('Раздел 4'!AH122:AH122)),"","Неверно!")</f>
        <v/>
      </c>
      <c r="B10382" s="237" t="s">
        <v>32552</v>
      </c>
      <c r="C10382" s="232" t="s">
        <v>11712</v>
      </c>
      <c r="D10382" s="232" t="s">
        <v>32792</v>
      </c>
      <c r="E10382" s="232" t="str">
        <f>CONCATENATE(SUM('Раздел 4'!AI122:AI122),"&lt;=",SUM('Раздел 4'!AH122:AH122))</f>
        <v>0&lt;=0</v>
      </c>
    </row>
    <row r="10383" spans="1:5" ht="42" hidden="1" customHeight="1">
      <c r="A10383" s="231" t="str">
        <f>IF((SUM('Раздел 4'!AI123:AI123)&lt;=SUM('Раздел 4'!AH123:AH123)),"","Неверно!")</f>
        <v/>
      </c>
      <c r="B10383" s="237" t="s">
        <v>32552</v>
      </c>
      <c r="C10383" s="232" t="s">
        <v>11713</v>
      </c>
      <c r="D10383" s="232" t="s">
        <v>32792</v>
      </c>
      <c r="E10383" s="232" t="str">
        <f>CONCATENATE(SUM('Раздел 4'!AI123:AI123),"&lt;=",SUM('Раздел 4'!AH123:AH123))</f>
        <v>0&lt;=0</v>
      </c>
    </row>
    <row r="10384" spans="1:5" ht="42" hidden="1" customHeight="1">
      <c r="A10384" s="231" t="str">
        <f>IF((SUM('Раздел 4'!AI124:AI124)&lt;=SUM('Раздел 4'!AH124:AH124)),"","Неверно!")</f>
        <v/>
      </c>
      <c r="B10384" s="237" t="s">
        <v>32552</v>
      </c>
      <c r="C10384" s="232" t="s">
        <v>11714</v>
      </c>
      <c r="D10384" s="232" t="s">
        <v>32792</v>
      </c>
      <c r="E10384" s="232" t="str">
        <f>CONCATENATE(SUM('Раздел 4'!AI124:AI124),"&lt;=",SUM('Раздел 4'!AH124:AH124))</f>
        <v>0&lt;=0</v>
      </c>
    </row>
    <row r="10385" spans="1:5" ht="42" hidden="1" customHeight="1">
      <c r="A10385" s="231" t="str">
        <f>IF((SUM('Раздел 4'!AI125:AI125)&lt;=SUM('Раздел 4'!AH125:AH125)),"","Неверно!")</f>
        <v/>
      </c>
      <c r="B10385" s="237" t="s">
        <v>32552</v>
      </c>
      <c r="C10385" s="232" t="s">
        <v>11715</v>
      </c>
      <c r="D10385" s="232" t="s">
        <v>32792</v>
      </c>
      <c r="E10385" s="232" t="str">
        <f>CONCATENATE(SUM('Раздел 4'!AI125:AI125),"&lt;=",SUM('Раздел 4'!AH125:AH125))</f>
        <v>0&lt;=0</v>
      </c>
    </row>
    <row r="10386" spans="1:5" ht="42" hidden="1" customHeight="1">
      <c r="A10386" s="231" t="str">
        <f>IF((SUM('Раздел 4'!AI126:AI126)&lt;=SUM('Раздел 4'!AH126:AH126)),"","Неверно!")</f>
        <v/>
      </c>
      <c r="B10386" s="237" t="s">
        <v>32552</v>
      </c>
      <c r="C10386" s="232" t="s">
        <v>11716</v>
      </c>
      <c r="D10386" s="232" t="s">
        <v>32792</v>
      </c>
      <c r="E10386" s="232" t="str">
        <f>CONCATENATE(SUM('Раздел 4'!AI126:AI126),"&lt;=",SUM('Раздел 4'!AH126:AH126))</f>
        <v>0&lt;=0</v>
      </c>
    </row>
    <row r="10387" spans="1:5" ht="42" hidden="1" customHeight="1">
      <c r="A10387" s="231" t="str">
        <f>IF((SUM('Раздел 4'!AI127:AI127)&lt;=SUM('Раздел 4'!AH127:AH127)),"","Неверно!")</f>
        <v/>
      </c>
      <c r="B10387" s="237" t="s">
        <v>32552</v>
      </c>
      <c r="C10387" s="232" t="s">
        <v>11717</v>
      </c>
      <c r="D10387" s="232" t="s">
        <v>32792</v>
      </c>
      <c r="E10387" s="232" t="str">
        <f>CONCATENATE(SUM('Раздел 4'!AI127:AI127),"&lt;=",SUM('Раздел 4'!AH127:AH127))</f>
        <v>0&lt;=0</v>
      </c>
    </row>
    <row r="10388" spans="1:5" ht="42" hidden="1" customHeight="1">
      <c r="A10388" s="231" t="str">
        <f>IF((SUM('Раздел 4'!AI20:AI20)&lt;=SUM('Раздел 4'!AH20:AH20)),"","Неверно!")</f>
        <v/>
      </c>
      <c r="B10388" s="237" t="s">
        <v>32552</v>
      </c>
      <c r="C10388" s="232" t="s">
        <v>11718</v>
      </c>
      <c r="D10388" s="232" t="s">
        <v>32792</v>
      </c>
      <c r="E10388" s="232" t="str">
        <f>CONCATENATE(SUM('Раздел 4'!AI20:AI20),"&lt;=",SUM('Раздел 4'!AH20:AH20))</f>
        <v>0&lt;=0</v>
      </c>
    </row>
    <row r="10389" spans="1:5" ht="42" hidden="1" customHeight="1">
      <c r="A10389" s="231" t="str">
        <f>IF((SUM('Раздел 4'!AI128:AI128)&lt;=SUM('Раздел 4'!AH128:AH128)),"","Неверно!")</f>
        <v/>
      </c>
      <c r="B10389" s="237" t="s">
        <v>32552</v>
      </c>
      <c r="C10389" s="232" t="s">
        <v>11719</v>
      </c>
      <c r="D10389" s="232" t="s">
        <v>32792</v>
      </c>
      <c r="E10389" s="232" t="str">
        <f>CONCATENATE(SUM('Раздел 4'!AI128:AI128),"&lt;=",SUM('Раздел 4'!AH128:AH128))</f>
        <v>0&lt;=0</v>
      </c>
    </row>
    <row r="10390" spans="1:5" ht="42" hidden="1" customHeight="1">
      <c r="A10390" s="231" t="str">
        <f>IF((SUM('Раздел 4'!AI129:AI129)&lt;=SUM('Раздел 4'!AH129:AH129)),"","Неверно!")</f>
        <v/>
      </c>
      <c r="B10390" s="237" t="s">
        <v>32552</v>
      </c>
      <c r="C10390" s="232" t="s">
        <v>11720</v>
      </c>
      <c r="D10390" s="232" t="s">
        <v>32792</v>
      </c>
      <c r="E10390" s="232" t="str">
        <f>CONCATENATE(SUM('Раздел 4'!AI129:AI129),"&lt;=",SUM('Раздел 4'!AH129:AH129))</f>
        <v>0&lt;=0</v>
      </c>
    </row>
    <row r="10391" spans="1:5" ht="42" hidden="1" customHeight="1">
      <c r="A10391" s="231" t="str">
        <f>IF((SUM('Раздел 4'!AI130:AI130)&lt;=SUM('Раздел 4'!AH130:AH130)),"","Неверно!")</f>
        <v/>
      </c>
      <c r="B10391" s="237" t="s">
        <v>32552</v>
      </c>
      <c r="C10391" s="232" t="s">
        <v>11721</v>
      </c>
      <c r="D10391" s="232" t="s">
        <v>32792</v>
      </c>
      <c r="E10391" s="232" t="str">
        <f>CONCATENATE(SUM('Раздел 4'!AI130:AI130),"&lt;=",SUM('Раздел 4'!AH130:AH130))</f>
        <v>0&lt;=0</v>
      </c>
    </row>
    <row r="10392" spans="1:5" ht="42" hidden="1" customHeight="1">
      <c r="A10392" s="231" t="str">
        <f>IF((SUM('Раздел 4'!AI131:AI131)&lt;=SUM('Раздел 4'!AH131:AH131)),"","Неверно!")</f>
        <v/>
      </c>
      <c r="B10392" s="237" t="s">
        <v>32552</v>
      </c>
      <c r="C10392" s="232" t="s">
        <v>11722</v>
      </c>
      <c r="D10392" s="232" t="s">
        <v>32792</v>
      </c>
      <c r="E10392" s="232" t="str">
        <f>CONCATENATE(SUM('Раздел 4'!AI131:AI131),"&lt;=",SUM('Раздел 4'!AH131:AH131))</f>
        <v>0&lt;=0</v>
      </c>
    </row>
    <row r="10393" spans="1:5" ht="42" hidden="1" customHeight="1">
      <c r="A10393" s="231" t="str">
        <f>IF((SUM('Раздел 4'!AI132:AI132)&lt;=SUM('Раздел 4'!AH132:AH132)),"","Неверно!")</f>
        <v/>
      </c>
      <c r="B10393" s="237" t="s">
        <v>32552</v>
      </c>
      <c r="C10393" s="232" t="s">
        <v>11723</v>
      </c>
      <c r="D10393" s="232" t="s">
        <v>32792</v>
      </c>
      <c r="E10393" s="232" t="str">
        <f>CONCATENATE(SUM('Раздел 4'!AI132:AI132),"&lt;=",SUM('Раздел 4'!AH132:AH132))</f>
        <v>0&lt;=0</v>
      </c>
    </row>
    <row r="10394" spans="1:5" ht="42" hidden="1" customHeight="1">
      <c r="A10394" s="231" t="str">
        <f>IF((SUM('Раздел 4'!AI133:AI133)&lt;=SUM('Раздел 4'!AH133:AH133)),"","Неверно!")</f>
        <v/>
      </c>
      <c r="B10394" s="237" t="s">
        <v>32552</v>
      </c>
      <c r="C10394" s="232" t="s">
        <v>11724</v>
      </c>
      <c r="D10394" s="232" t="s">
        <v>32792</v>
      </c>
      <c r="E10394" s="232" t="str">
        <f>CONCATENATE(SUM('Раздел 4'!AI133:AI133),"&lt;=",SUM('Раздел 4'!AH133:AH133))</f>
        <v>0&lt;=0</v>
      </c>
    </row>
    <row r="10395" spans="1:5" ht="42" hidden="1" customHeight="1">
      <c r="A10395" s="231" t="str">
        <f>IF((SUM('Раздел 4'!AI134:AI134)&lt;=SUM('Раздел 4'!AH134:AH134)),"","Неверно!")</f>
        <v/>
      </c>
      <c r="B10395" s="237" t="s">
        <v>32552</v>
      </c>
      <c r="C10395" s="232" t="s">
        <v>11725</v>
      </c>
      <c r="D10395" s="232" t="s">
        <v>32792</v>
      </c>
      <c r="E10395" s="232" t="str">
        <f>CONCATENATE(SUM('Раздел 4'!AI134:AI134),"&lt;=",SUM('Раздел 4'!AH134:AH134))</f>
        <v>0&lt;=0</v>
      </c>
    </row>
    <row r="10396" spans="1:5" ht="42" hidden="1" customHeight="1">
      <c r="A10396" s="231" t="str">
        <f>IF((SUM('Раздел 4'!AI135:AI135)&lt;=SUM('Раздел 4'!AH135:AH135)),"","Неверно!")</f>
        <v/>
      </c>
      <c r="B10396" s="237" t="s">
        <v>32552</v>
      </c>
      <c r="C10396" s="232" t="s">
        <v>11726</v>
      </c>
      <c r="D10396" s="232" t="s">
        <v>32792</v>
      </c>
      <c r="E10396" s="232" t="str">
        <f>CONCATENATE(SUM('Раздел 4'!AI135:AI135),"&lt;=",SUM('Раздел 4'!AH135:AH135))</f>
        <v>0&lt;=0</v>
      </c>
    </row>
    <row r="10397" spans="1:5" ht="42" hidden="1" customHeight="1">
      <c r="A10397" s="231" t="str">
        <f>IF((SUM('Раздел 4'!AI136:AI136)&lt;=SUM('Раздел 4'!AH136:AH136)),"","Неверно!")</f>
        <v/>
      </c>
      <c r="B10397" s="237" t="s">
        <v>32552</v>
      </c>
      <c r="C10397" s="232" t="s">
        <v>11727</v>
      </c>
      <c r="D10397" s="232" t="s">
        <v>32792</v>
      </c>
      <c r="E10397" s="232" t="str">
        <f>CONCATENATE(SUM('Раздел 4'!AI136:AI136),"&lt;=",SUM('Раздел 4'!AH136:AH136))</f>
        <v>0&lt;=0</v>
      </c>
    </row>
    <row r="10398" spans="1:5" ht="42" hidden="1" customHeight="1">
      <c r="A10398" s="231" t="str">
        <f>IF((SUM('Раздел 4'!AI137:AI137)&lt;=SUM('Раздел 4'!AH137:AH137)),"","Неверно!")</f>
        <v/>
      </c>
      <c r="B10398" s="237" t="s">
        <v>32552</v>
      </c>
      <c r="C10398" s="232" t="s">
        <v>11728</v>
      </c>
      <c r="D10398" s="232" t="s">
        <v>32792</v>
      </c>
      <c r="E10398" s="232" t="str">
        <f>CONCATENATE(SUM('Раздел 4'!AI137:AI137),"&lt;=",SUM('Раздел 4'!AH137:AH137))</f>
        <v>0&lt;=0</v>
      </c>
    </row>
    <row r="10399" spans="1:5" ht="42" hidden="1" customHeight="1">
      <c r="A10399" s="231" t="str">
        <f>IF((SUM('Раздел 4'!AI21:AI21)&lt;=SUM('Раздел 4'!AH21:AH21)),"","Неверно!")</f>
        <v/>
      </c>
      <c r="B10399" s="237" t="s">
        <v>32552</v>
      </c>
      <c r="C10399" s="232" t="s">
        <v>11729</v>
      </c>
      <c r="D10399" s="232" t="s">
        <v>32792</v>
      </c>
      <c r="E10399" s="232" t="str">
        <f>CONCATENATE(SUM('Раздел 4'!AI21:AI21),"&lt;=",SUM('Раздел 4'!AH21:AH21))</f>
        <v>0&lt;=0</v>
      </c>
    </row>
    <row r="10400" spans="1:5" ht="42" hidden="1" customHeight="1">
      <c r="A10400" s="231" t="str">
        <f>IF((SUM('Раздел 4'!AI138:AI138)&lt;=SUM('Раздел 4'!AH138:AH138)),"","Неверно!")</f>
        <v/>
      </c>
      <c r="B10400" s="237" t="s">
        <v>32552</v>
      </c>
      <c r="C10400" s="232" t="s">
        <v>11730</v>
      </c>
      <c r="D10400" s="232" t="s">
        <v>32792</v>
      </c>
      <c r="E10400" s="232" t="str">
        <f>CONCATENATE(SUM('Раздел 4'!AI138:AI138),"&lt;=",SUM('Раздел 4'!AH138:AH138))</f>
        <v>0&lt;=0</v>
      </c>
    </row>
    <row r="10401" spans="1:5" ht="42" hidden="1" customHeight="1">
      <c r="A10401" s="231" t="str">
        <f>IF((SUM('Раздел 4'!AI139:AI139)&lt;=SUM('Раздел 4'!AH139:AH139)),"","Неверно!")</f>
        <v/>
      </c>
      <c r="B10401" s="237" t="s">
        <v>32552</v>
      </c>
      <c r="C10401" s="232" t="s">
        <v>11731</v>
      </c>
      <c r="D10401" s="232" t="s">
        <v>32792</v>
      </c>
      <c r="E10401" s="232" t="str">
        <f>CONCATENATE(SUM('Раздел 4'!AI139:AI139),"&lt;=",SUM('Раздел 4'!AH139:AH139))</f>
        <v>0&lt;=0</v>
      </c>
    </row>
    <row r="10402" spans="1:5" ht="42" hidden="1" customHeight="1">
      <c r="A10402" s="231" t="str">
        <f>IF((SUM('Раздел 4'!AI140:AI140)&lt;=SUM('Раздел 4'!AH140:AH140)),"","Неверно!")</f>
        <v/>
      </c>
      <c r="B10402" s="237" t="s">
        <v>32552</v>
      </c>
      <c r="C10402" s="232" t="s">
        <v>11732</v>
      </c>
      <c r="D10402" s="232" t="s">
        <v>32792</v>
      </c>
      <c r="E10402" s="232" t="str">
        <f>CONCATENATE(SUM('Раздел 4'!AI140:AI140),"&lt;=",SUM('Раздел 4'!AH140:AH140))</f>
        <v>0&lt;=0</v>
      </c>
    </row>
    <row r="10403" spans="1:5" ht="42" hidden="1" customHeight="1">
      <c r="A10403" s="231" t="str">
        <f>IF((SUM('Раздел 4'!AI141:AI141)&lt;=SUM('Раздел 4'!AH141:AH141)),"","Неверно!")</f>
        <v/>
      </c>
      <c r="B10403" s="237" t="s">
        <v>32552</v>
      </c>
      <c r="C10403" s="232" t="s">
        <v>11733</v>
      </c>
      <c r="D10403" s="232" t="s">
        <v>32792</v>
      </c>
      <c r="E10403" s="232" t="str">
        <f>CONCATENATE(SUM('Раздел 4'!AI141:AI141),"&lt;=",SUM('Раздел 4'!AH141:AH141))</f>
        <v>0&lt;=0</v>
      </c>
    </row>
    <row r="10404" spans="1:5" ht="42" hidden="1" customHeight="1">
      <c r="A10404" s="231" t="str">
        <f>IF((SUM('Раздел 4'!AI142:AI142)&lt;=SUM('Раздел 4'!AH142:AH142)),"","Неверно!")</f>
        <v/>
      </c>
      <c r="B10404" s="237" t="s">
        <v>32552</v>
      </c>
      <c r="C10404" s="232" t="s">
        <v>11734</v>
      </c>
      <c r="D10404" s="232" t="s">
        <v>32792</v>
      </c>
      <c r="E10404" s="232" t="str">
        <f>CONCATENATE(SUM('Раздел 4'!AI142:AI142),"&lt;=",SUM('Раздел 4'!AH142:AH142))</f>
        <v>0&lt;=0</v>
      </c>
    </row>
    <row r="10405" spans="1:5" ht="42" hidden="1" customHeight="1">
      <c r="A10405" s="231" t="str">
        <f>IF((SUM('Раздел 4'!AI143:AI143)&lt;=SUM('Раздел 4'!AH143:AH143)),"","Неверно!")</f>
        <v/>
      </c>
      <c r="B10405" s="237" t="s">
        <v>32552</v>
      </c>
      <c r="C10405" s="232" t="s">
        <v>11735</v>
      </c>
      <c r="D10405" s="232" t="s">
        <v>32792</v>
      </c>
      <c r="E10405" s="232" t="str">
        <f>CONCATENATE(SUM('Раздел 4'!AI143:AI143),"&lt;=",SUM('Раздел 4'!AH143:AH143))</f>
        <v>0&lt;=0</v>
      </c>
    </row>
    <row r="10406" spans="1:5" ht="42" hidden="1" customHeight="1">
      <c r="A10406" s="231" t="str">
        <f>IF((SUM('Раздел 4'!AI144:AI144)&lt;=SUM('Раздел 4'!AH144:AH144)),"","Неверно!")</f>
        <v/>
      </c>
      <c r="B10406" s="237" t="s">
        <v>32552</v>
      </c>
      <c r="C10406" s="232" t="s">
        <v>11736</v>
      </c>
      <c r="D10406" s="232" t="s">
        <v>32792</v>
      </c>
      <c r="E10406" s="232" t="str">
        <f>CONCATENATE(SUM('Раздел 4'!AI144:AI144),"&lt;=",SUM('Раздел 4'!AH144:AH144))</f>
        <v>0&lt;=0</v>
      </c>
    </row>
    <row r="10407" spans="1:5" ht="42" hidden="1" customHeight="1">
      <c r="A10407" s="231" t="str">
        <f>IF((SUM('Раздел 4'!AI145:AI145)&lt;=SUM('Раздел 4'!AH145:AH145)),"","Неверно!")</f>
        <v/>
      </c>
      <c r="B10407" s="237" t="s">
        <v>32552</v>
      </c>
      <c r="C10407" s="232" t="s">
        <v>11737</v>
      </c>
      <c r="D10407" s="232" t="s">
        <v>32792</v>
      </c>
      <c r="E10407" s="232" t="str">
        <f>CONCATENATE(SUM('Раздел 4'!AI145:AI145),"&lt;=",SUM('Раздел 4'!AH145:AH145))</f>
        <v>0&lt;=0</v>
      </c>
    </row>
    <row r="10408" spans="1:5" ht="42" hidden="1" customHeight="1">
      <c r="A10408" s="231" t="str">
        <f>IF((SUM('Раздел 4'!AI146:AI146)&lt;=SUM('Раздел 4'!AH146:AH146)),"","Неверно!")</f>
        <v/>
      </c>
      <c r="B10408" s="237" t="s">
        <v>32552</v>
      </c>
      <c r="C10408" s="232" t="s">
        <v>11738</v>
      </c>
      <c r="D10408" s="232" t="s">
        <v>32792</v>
      </c>
      <c r="E10408" s="232" t="str">
        <f>CONCATENATE(SUM('Раздел 4'!AI146:AI146),"&lt;=",SUM('Раздел 4'!AH146:AH146))</f>
        <v>0&lt;=0</v>
      </c>
    </row>
    <row r="10409" spans="1:5" ht="42" hidden="1" customHeight="1">
      <c r="A10409" s="231" t="str">
        <f>IF((SUM('Раздел 4'!AI147:AI147)&lt;=SUM('Раздел 4'!AH147:AH147)),"","Неверно!")</f>
        <v/>
      </c>
      <c r="B10409" s="237" t="s">
        <v>32552</v>
      </c>
      <c r="C10409" s="232" t="s">
        <v>11739</v>
      </c>
      <c r="D10409" s="232" t="s">
        <v>32792</v>
      </c>
      <c r="E10409" s="232" t="str">
        <f>CONCATENATE(SUM('Раздел 4'!AI147:AI147),"&lt;=",SUM('Раздел 4'!AH147:AH147))</f>
        <v>0&lt;=0</v>
      </c>
    </row>
    <row r="10410" spans="1:5" ht="42" hidden="1" customHeight="1">
      <c r="A10410" s="231" t="str">
        <f>IF((SUM('Раздел 4'!AI22:AI22)&lt;=SUM('Раздел 4'!AH22:AH22)),"","Неверно!")</f>
        <v/>
      </c>
      <c r="B10410" s="237" t="s">
        <v>32552</v>
      </c>
      <c r="C10410" s="232" t="s">
        <v>11740</v>
      </c>
      <c r="D10410" s="232" t="s">
        <v>32792</v>
      </c>
      <c r="E10410" s="232" t="str">
        <f>CONCATENATE(SUM('Раздел 4'!AI22:AI22),"&lt;=",SUM('Раздел 4'!AH22:AH22))</f>
        <v>0&lt;=0</v>
      </c>
    </row>
    <row r="10411" spans="1:5" ht="42" hidden="1" customHeight="1">
      <c r="A10411" s="231" t="str">
        <f>IF((SUM('Раздел 4'!AI148:AI148)&lt;=SUM('Раздел 4'!AH148:AH148)),"","Неверно!")</f>
        <v/>
      </c>
      <c r="B10411" s="237" t="s">
        <v>32552</v>
      </c>
      <c r="C10411" s="232" t="s">
        <v>11741</v>
      </c>
      <c r="D10411" s="232" t="s">
        <v>32792</v>
      </c>
      <c r="E10411" s="232" t="str">
        <f>CONCATENATE(SUM('Раздел 4'!AI148:AI148),"&lt;=",SUM('Раздел 4'!AH148:AH148))</f>
        <v>0&lt;=0</v>
      </c>
    </row>
    <row r="10412" spans="1:5" ht="42" hidden="1" customHeight="1">
      <c r="A10412" s="231" t="str">
        <f>IF((SUM('Раздел 4'!AI149:AI149)&lt;=SUM('Раздел 4'!AH149:AH149)),"","Неверно!")</f>
        <v/>
      </c>
      <c r="B10412" s="237" t="s">
        <v>32552</v>
      </c>
      <c r="C10412" s="232" t="s">
        <v>11742</v>
      </c>
      <c r="D10412" s="232" t="s">
        <v>32792</v>
      </c>
      <c r="E10412" s="232" t="str">
        <f>CONCATENATE(SUM('Раздел 4'!AI149:AI149),"&lt;=",SUM('Раздел 4'!AH149:AH149))</f>
        <v>0&lt;=0</v>
      </c>
    </row>
    <row r="10413" spans="1:5" ht="42" hidden="1" customHeight="1">
      <c r="A10413" s="231" t="str">
        <f>IF((SUM('Раздел 4'!AI150:AI150)&lt;=SUM('Раздел 4'!AH150:AH150)),"","Неверно!")</f>
        <v/>
      </c>
      <c r="B10413" s="237" t="s">
        <v>32552</v>
      </c>
      <c r="C10413" s="232" t="s">
        <v>11743</v>
      </c>
      <c r="D10413" s="232" t="s">
        <v>32792</v>
      </c>
      <c r="E10413" s="232" t="str">
        <f>CONCATENATE(SUM('Раздел 4'!AI150:AI150),"&lt;=",SUM('Раздел 4'!AH150:AH150))</f>
        <v>0&lt;=0</v>
      </c>
    </row>
    <row r="10414" spans="1:5" ht="42" hidden="1" customHeight="1">
      <c r="A10414" s="231" t="str">
        <f>IF((SUM('Раздел 4'!AI151:AI151)&lt;=SUM('Раздел 4'!AH151:AH151)),"","Неверно!")</f>
        <v/>
      </c>
      <c r="B10414" s="237" t="s">
        <v>32552</v>
      </c>
      <c r="C10414" s="232" t="s">
        <v>11744</v>
      </c>
      <c r="D10414" s="232" t="s">
        <v>32792</v>
      </c>
      <c r="E10414" s="232" t="str">
        <f>CONCATENATE(SUM('Раздел 4'!AI151:AI151),"&lt;=",SUM('Раздел 4'!AH151:AH151))</f>
        <v>0&lt;=0</v>
      </c>
    </row>
    <row r="10415" spans="1:5" ht="42" hidden="1" customHeight="1">
      <c r="A10415" s="231" t="str">
        <f>IF((SUM('Раздел 4'!AI152:AI152)&lt;=SUM('Раздел 4'!AH152:AH152)),"","Неверно!")</f>
        <v/>
      </c>
      <c r="B10415" s="237" t="s">
        <v>32552</v>
      </c>
      <c r="C10415" s="232" t="s">
        <v>11745</v>
      </c>
      <c r="D10415" s="232" t="s">
        <v>32792</v>
      </c>
      <c r="E10415" s="232" t="str">
        <f>CONCATENATE(SUM('Раздел 4'!AI152:AI152),"&lt;=",SUM('Раздел 4'!AH152:AH152))</f>
        <v>0&lt;=0</v>
      </c>
    </row>
    <row r="10416" spans="1:5" ht="42" hidden="1" customHeight="1">
      <c r="A10416" s="231" t="str">
        <f>IF((SUM('Раздел 4'!AI153:AI153)&lt;=SUM('Раздел 4'!AH153:AH153)),"","Неверно!")</f>
        <v/>
      </c>
      <c r="B10416" s="237" t="s">
        <v>32552</v>
      </c>
      <c r="C10416" s="232" t="s">
        <v>11746</v>
      </c>
      <c r="D10416" s="232" t="s">
        <v>32792</v>
      </c>
      <c r="E10416" s="232" t="str">
        <f>CONCATENATE(SUM('Раздел 4'!AI153:AI153),"&lt;=",SUM('Раздел 4'!AH153:AH153))</f>
        <v>0&lt;=0</v>
      </c>
    </row>
    <row r="10417" spans="1:5" ht="42" hidden="1" customHeight="1">
      <c r="A10417" s="231" t="str">
        <f>IF((SUM('Раздел 4'!AI154:AI154)&lt;=SUM('Раздел 4'!AH154:AH154)),"","Неверно!")</f>
        <v/>
      </c>
      <c r="B10417" s="237" t="s">
        <v>32552</v>
      </c>
      <c r="C10417" s="232" t="s">
        <v>11747</v>
      </c>
      <c r="D10417" s="232" t="s">
        <v>32792</v>
      </c>
      <c r="E10417" s="232" t="str">
        <f>CONCATENATE(SUM('Раздел 4'!AI154:AI154),"&lt;=",SUM('Раздел 4'!AH154:AH154))</f>
        <v>0&lt;=0</v>
      </c>
    </row>
    <row r="10418" spans="1:5" ht="42" hidden="1" customHeight="1">
      <c r="A10418" s="231" t="str">
        <f>IF((SUM('Раздел 4'!AI155:AI155)&lt;=SUM('Раздел 4'!AH155:AH155)),"","Неверно!")</f>
        <v/>
      </c>
      <c r="B10418" s="237" t="s">
        <v>32552</v>
      </c>
      <c r="C10418" s="232" t="s">
        <v>11748</v>
      </c>
      <c r="D10418" s="232" t="s">
        <v>32792</v>
      </c>
      <c r="E10418" s="232" t="str">
        <f>CONCATENATE(SUM('Раздел 4'!AI155:AI155),"&lt;=",SUM('Раздел 4'!AH155:AH155))</f>
        <v>0&lt;=0</v>
      </c>
    </row>
    <row r="10419" spans="1:5" ht="42" hidden="1" customHeight="1">
      <c r="A10419" s="231" t="str">
        <f>IF((SUM('Раздел 4'!AI156:AI156)&lt;=SUM('Раздел 4'!AH156:AH156)),"","Неверно!")</f>
        <v/>
      </c>
      <c r="B10419" s="237" t="s">
        <v>32552</v>
      </c>
      <c r="C10419" s="232" t="s">
        <v>11749</v>
      </c>
      <c r="D10419" s="232" t="s">
        <v>32792</v>
      </c>
      <c r="E10419" s="232" t="str">
        <f>CONCATENATE(SUM('Раздел 4'!AI156:AI156),"&lt;=",SUM('Раздел 4'!AH156:AH156))</f>
        <v>0&lt;=0</v>
      </c>
    </row>
    <row r="10420" spans="1:5" ht="42" hidden="1" customHeight="1">
      <c r="A10420" s="231" t="str">
        <f>IF((SUM('Раздел 4'!AI157:AI157)&lt;=SUM('Раздел 4'!AH157:AH157)),"","Неверно!")</f>
        <v/>
      </c>
      <c r="B10420" s="237" t="s">
        <v>32552</v>
      </c>
      <c r="C10420" s="232" t="s">
        <v>11750</v>
      </c>
      <c r="D10420" s="232" t="s">
        <v>32792</v>
      </c>
      <c r="E10420" s="232" t="str">
        <f>CONCATENATE(SUM('Раздел 4'!AI157:AI157),"&lt;=",SUM('Раздел 4'!AH157:AH157))</f>
        <v>0&lt;=0</v>
      </c>
    </row>
    <row r="10421" spans="1:5" ht="42" hidden="1" customHeight="1">
      <c r="A10421" s="231" t="str">
        <f>IF((SUM('Раздел 4'!AI23:AI23)&lt;=SUM('Раздел 4'!AH23:AH23)),"","Неверно!")</f>
        <v/>
      </c>
      <c r="B10421" s="237" t="s">
        <v>32552</v>
      </c>
      <c r="C10421" s="232" t="s">
        <v>11751</v>
      </c>
      <c r="D10421" s="232" t="s">
        <v>32792</v>
      </c>
      <c r="E10421" s="232" t="str">
        <f>CONCATENATE(SUM('Раздел 4'!AI23:AI23),"&lt;=",SUM('Раздел 4'!AH23:AH23))</f>
        <v>0&lt;=0</v>
      </c>
    </row>
    <row r="10422" spans="1:5" ht="42" hidden="1" customHeight="1">
      <c r="A10422" s="231" t="str">
        <f>IF((SUM('Раздел 4'!AI158:AI158)&lt;=SUM('Раздел 4'!AH158:AH158)),"","Неверно!")</f>
        <v/>
      </c>
      <c r="B10422" s="237" t="s">
        <v>32552</v>
      </c>
      <c r="C10422" s="232" t="s">
        <v>11752</v>
      </c>
      <c r="D10422" s="232" t="s">
        <v>32792</v>
      </c>
      <c r="E10422" s="232" t="str">
        <f>CONCATENATE(SUM('Раздел 4'!AI158:AI158),"&lt;=",SUM('Раздел 4'!AH158:AH158))</f>
        <v>0&lt;=0</v>
      </c>
    </row>
    <row r="10423" spans="1:5" ht="42" hidden="1" customHeight="1">
      <c r="A10423" s="231" t="str">
        <f>IF((SUM('Раздел 4'!AI159:AI159)&lt;=SUM('Раздел 4'!AH159:AH159)),"","Неверно!")</f>
        <v/>
      </c>
      <c r="B10423" s="237" t="s">
        <v>32552</v>
      </c>
      <c r="C10423" s="232" t="s">
        <v>11753</v>
      </c>
      <c r="D10423" s="232" t="s">
        <v>32792</v>
      </c>
      <c r="E10423" s="232" t="str">
        <f>CONCATENATE(SUM('Раздел 4'!AI159:AI159),"&lt;=",SUM('Раздел 4'!AH159:AH159))</f>
        <v>0&lt;=0</v>
      </c>
    </row>
    <row r="10424" spans="1:5" ht="42" hidden="1" customHeight="1">
      <c r="A10424" s="231" t="str">
        <f>IF((SUM('Раздел 4'!AI160:AI160)&lt;=SUM('Раздел 4'!AH160:AH160)),"","Неверно!")</f>
        <v/>
      </c>
      <c r="B10424" s="237" t="s">
        <v>32552</v>
      </c>
      <c r="C10424" s="232" t="s">
        <v>11754</v>
      </c>
      <c r="D10424" s="232" t="s">
        <v>32792</v>
      </c>
      <c r="E10424" s="232" t="str">
        <f>CONCATENATE(SUM('Раздел 4'!AI160:AI160),"&lt;=",SUM('Раздел 4'!AH160:AH160))</f>
        <v>0&lt;=0</v>
      </c>
    </row>
    <row r="10425" spans="1:5" ht="42" hidden="1" customHeight="1">
      <c r="A10425" s="231" t="str">
        <f>IF((SUM('Раздел 4'!AI161:AI161)&lt;=SUM('Раздел 4'!AH161:AH161)),"","Неверно!")</f>
        <v/>
      </c>
      <c r="B10425" s="237" t="s">
        <v>32552</v>
      </c>
      <c r="C10425" s="232" t="s">
        <v>11755</v>
      </c>
      <c r="D10425" s="232" t="s">
        <v>32792</v>
      </c>
      <c r="E10425" s="232" t="str">
        <f>CONCATENATE(SUM('Раздел 4'!AI161:AI161),"&lt;=",SUM('Раздел 4'!AH161:AH161))</f>
        <v>0&lt;=0</v>
      </c>
    </row>
    <row r="10426" spans="1:5" ht="42" hidden="1" customHeight="1">
      <c r="A10426" s="231" t="str">
        <f>IF((SUM('Раздел 4'!AI162:AI162)&lt;=SUM('Раздел 4'!AH162:AH162)),"","Неверно!")</f>
        <v/>
      </c>
      <c r="B10426" s="237" t="s">
        <v>32552</v>
      </c>
      <c r="C10426" s="232" t="s">
        <v>11756</v>
      </c>
      <c r="D10426" s="232" t="s">
        <v>32792</v>
      </c>
      <c r="E10426" s="232" t="str">
        <f>CONCATENATE(SUM('Раздел 4'!AI162:AI162),"&lt;=",SUM('Раздел 4'!AH162:AH162))</f>
        <v>0&lt;=0</v>
      </c>
    </row>
    <row r="10427" spans="1:5" ht="42" hidden="1" customHeight="1">
      <c r="A10427" s="231" t="str">
        <f>IF((SUM('Раздел 4'!AI163:AI163)&lt;=SUM('Раздел 4'!AH163:AH163)),"","Неверно!")</f>
        <v/>
      </c>
      <c r="B10427" s="237" t="s">
        <v>32552</v>
      </c>
      <c r="C10427" s="232" t="s">
        <v>11757</v>
      </c>
      <c r="D10427" s="232" t="s">
        <v>32792</v>
      </c>
      <c r="E10427" s="232" t="str">
        <f>CONCATENATE(SUM('Раздел 4'!AI163:AI163),"&lt;=",SUM('Раздел 4'!AH163:AH163))</f>
        <v>0&lt;=0</v>
      </c>
    </row>
    <row r="10428" spans="1:5" ht="42" hidden="1" customHeight="1">
      <c r="A10428" s="231" t="str">
        <f>IF((SUM('Раздел 4'!AI164:AI164)&lt;=SUM('Раздел 4'!AH164:AH164)),"","Неверно!")</f>
        <v/>
      </c>
      <c r="B10428" s="237" t="s">
        <v>32552</v>
      </c>
      <c r="C10428" s="232" t="s">
        <v>11758</v>
      </c>
      <c r="D10428" s="232" t="s">
        <v>32792</v>
      </c>
      <c r="E10428" s="232" t="str">
        <f>CONCATENATE(SUM('Раздел 4'!AI164:AI164),"&lt;=",SUM('Раздел 4'!AH164:AH164))</f>
        <v>0&lt;=0</v>
      </c>
    </row>
    <row r="10429" spans="1:5" ht="42" hidden="1" customHeight="1">
      <c r="A10429" s="231" t="str">
        <f>IF((SUM('Раздел 4'!AI165:AI165)&lt;=SUM('Раздел 4'!AH165:AH165)),"","Неверно!")</f>
        <v/>
      </c>
      <c r="B10429" s="237" t="s">
        <v>32552</v>
      </c>
      <c r="C10429" s="232" t="s">
        <v>11759</v>
      </c>
      <c r="D10429" s="232" t="s">
        <v>32792</v>
      </c>
      <c r="E10429" s="232" t="str">
        <f>CONCATENATE(SUM('Раздел 4'!AI165:AI165),"&lt;=",SUM('Раздел 4'!AH165:AH165))</f>
        <v>0&lt;=0</v>
      </c>
    </row>
    <row r="10430" spans="1:5" ht="42" hidden="1" customHeight="1">
      <c r="A10430" s="231" t="str">
        <f>IF((SUM('Раздел 4'!AI166:AI166)&lt;=SUM('Раздел 4'!AH166:AH166)),"","Неверно!")</f>
        <v/>
      </c>
      <c r="B10430" s="237" t="s">
        <v>32552</v>
      </c>
      <c r="C10430" s="232" t="s">
        <v>11760</v>
      </c>
      <c r="D10430" s="232" t="s">
        <v>32792</v>
      </c>
      <c r="E10430" s="232" t="str">
        <f>CONCATENATE(SUM('Раздел 4'!AI166:AI166),"&lt;=",SUM('Раздел 4'!AH166:AH166))</f>
        <v>0&lt;=0</v>
      </c>
    </row>
    <row r="10431" spans="1:5" ht="42" hidden="1" customHeight="1">
      <c r="A10431" s="231" t="str">
        <f>IF((SUM('Раздел 4'!AI167:AI167)&lt;=SUM('Раздел 4'!AH167:AH167)),"","Неверно!")</f>
        <v/>
      </c>
      <c r="B10431" s="237" t="s">
        <v>32552</v>
      </c>
      <c r="C10431" s="232" t="s">
        <v>11761</v>
      </c>
      <c r="D10431" s="232" t="s">
        <v>32792</v>
      </c>
      <c r="E10431" s="232" t="str">
        <f>CONCATENATE(SUM('Раздел 4'!AI167:AI167),"&lt;=",SUM('Раздел 4'!AH167:AH167))</f>
        <v>0&lt;=0</v>
      </c>
    </row>
    <row r="10432" spans="1:5" ht="42" hidden="1" customHeight="1">
      <c r="A10432" s="231" t="str">
        <f>IF((SUM('Раздел 4'!AI24:AI24)&lt;=SUM('Раздел 4'!AH24:AH24)),"","Неверно!")</f>
        <v/>
      </c>
      <c r="B10432" s="237" t="s">
        <v>32552</v>
      </c>
      <c r="C10432" s="232" t="s">
        <v>11762</v>
      </c>
      <c r="D10432" s="232" t="s">
        <v>32792</v>
      </c>
      <c r="E10432" s="232" t="str">
        <f>CONCATENATE(SUM('Раздел 4'!AI24:AI24),"&lt;=",SUM('Раздел 4'!AH24:AH24))</f>
        <v>0&lt;=0</v>
      </c>
    </row>
    <row r="10433" spans="1:5" ht="42" hidden="1" customHeight="1">
      <c r="A10433" s="231" t="str">
        <f>IF((SUM('Раздел 4'!AI168:AI168)&lt;=SUM('Раздел 4'!AH168:AH168)),"","Неверно!")</f>
        <v/>
      </c>
      <c r="B10433" s="237" t="s">
        <v>32552</v>
      </c>
      <c r="C10433" s="232" t="s">
        <v>11763</v>
      </c>
      <c r="D10433" s="232" t="s">
        <v>32792</v>
      </c>
      <c r="E10433" s="232" t="str">
        <f>CONCATENATE(SUM('Раздел 4'!AI168:AI168),"&lt;=",SUM('Раздел 4'!AH168:AH168))</f>
        <v>0&lt;=0</v>
      </c>
    </row>
    <row r="10434" spans="1:5" ht="42" hidden="1" customHeight="1">
      <c r="A10434" s="231" t="str">
        <f>IF((SUM('Раздел 4'!AI169:AI169)&lt;=SUM('Раздел 4'!AH169:AH169)),"","Неверно!")</f>
        <v/>
      </c>
      <c r="B10434" s="237" t="s">
        <v>32552</v>
      </c>
      <c r="C10434" s="232" t="s">
        <v>11764</v>
      </c>
      <c r="D10434" s="232" t="s">
        <v>32792</v>
      </c>
      <c r="E10434" s="232" t="str">
        <f>CONCATENATE(SUM('Раздел 4'!AI169:AI169),"&lt;=",SUM('Раздел 4'!AH169:AH169))</f>
        <v>0&lt;=0</v>
      </c>
    </row>
    <row r="10435" spans="1:5" ht="42" hidden="1" customHeight="1">
      <c r="A10435" s="231" t="str">
        <f>IF((SUM('Раздел 4'!AI170:AI170)&lt;=SUM('Раздел 4'!AH170:AH170)),"","Неверно!")</f>
        <v/>
      </c>
      <c r="B10435" s="237" t="s">
        <v>32552</v>
      </c>
      <c r="C10435" s="232" t="s">
        <v>11765</v>
      </c>
      <c r="D10435" s="232" t="s">
        <v>32792</v>
      </c>
      <c r="E10435" s="232" t="str">
        <f>CONCATENATE(SUM('Раздел 4'!AI170:AI170),"&lt;=",SUM('Раздел 4'!AH170:AH170))</f>
        <v>0&lt;=0</v>
      </c>
    </row>
    <row r="10436" spans="1:5" ht="42" hidden="1" customHeight="1">
      <c r="A10436" s="231" t="str">
        <f>IF((SUM('Раздел 4'!AI171:AI171)&lt;=SUM('Раздел 4'!AH171:AH171)),"","Неверно!")</f>
        <v/>
      </c>
      <c r="B10436" s="237" t="s">
        <v>32552</v>
      </c>
      <c r="C10436" s="232" t="s">
        <v>11766</v>
      </c>
      <c r="D10436" s="232" t="s">
        <v>32792</v>
      </c>
      <c r="E10436" s="232" t="str">
        <f>CONCATENATE(SUM('Раздел 4'!AI171:AI171),"&lt;=",SUM('Раздел 4'!AH171:AH171))</f>
        <v>0&lt;=0</v>
      </c>
    </row>
    <row r="10437" spans="1:5" ht="42" hidden="1" customHeight="1">
      <c r="A10437" s="231" t="str">
        <f>IF((SUM('Раздел 4'!AI172:AI172)&lt;=SUM('Раздел 4'!AH172:AH172)),"","Неверно!")</f>
        <v/>
      </c>
      <c r="B10437" s="237" t="s">
        <v>32552</v>
      </c>
      <c r="C10437" s="232" t="s">
        <v>11767</v>
      </c>
      <c r="D10437" s="232" t="s">
        <v>32792</v>
      </c>
      <c r="E10437" s="232" t="str">
        <f>CONCATENATE(SUM('Раздел 4'!AI172:AI172),"&lt;=",SUM('Раздел 4'!AH172:AH172))</f>
        <v>0&lt;=0</v>
      </c>
    </row>
    <row r="10438" spans="1:5" ht="42" hidden="1" customHeight="1">
      <c r="A10438" s="231" t="str">
        <f>IF((SUM('Раздел 4'!AI173:AI173)&lt;=SUM('Раздел 4'!AH173:AH173)),"","Неверно!")</f>
        <v/>
      </c>
      <c r="B10438" s="237" t="s">
        <v>32552</v>
      </c>
      <c r="C10438" s="232" t="s">
        <v>11768</v>
      </c>
      <c r="D10438" s="232" t="s">
        <v>32792</v>
      </c>
      <c r="E10438" s="232" t="str">
        <f>CONCATENATE(SUM('Раздел 4'!AI173:AI173),"&lt;=",SUM('Раздел 4'!AH173:AH173))</f>
        <v>0&lt;=0</v>
      </c>
    </row>
    <row r="10439" spans="1:5" ht="42" hidden="1" customHeight="1">
      <c r="A10439" s="231" t="str">
        <f>IF((SUM('Раздел 4'!AI174:AI174)&lt;=SUM('Раздел 4'!AH174:AH174)),"","Неверно!")</f>
        <v/>
      </c>
      <c r="B10439" s="237" t="s">
        <v>32552</v>
      </c>
      <c r="C10439" s="232" t="s">
        <v>11769</v>
      </c>
      <c r="D10439" s="232" t="s">
        <v>32792</v>
      </c>
      <c r="E10439" s="232" t="str">
        <f>CONCATENATE(SUM('Раздел 4'!AI174:AI174),"&lt;=",SUM('Раздел 4'!AH174:AH174))</f>
        <v>0&lt;=0</v>
      </c>
    </row>
    <row r="10440" spans="1:5" ht="42" hidden="1" customHeight="1">
      <c r="A10440" s="231" t="str">
        <f>IF((SUM('Раздел 4'!AI175:AI175)&lt;=SUM('Раздел 4'!AH175:AH175)),"","Неверно!")</f>
        <v/>
      </c>
      <c r="B10440" s="237" t="s">
        <v>32552</v>
      </c>
      <c r="C10440" s="232" t="s">
        <v>11770</v>
      </c>
      <c r="D10440" s="232" t="s">
        <v>32792</v>
      </c>
      <c r="E10440" s="232" t="str">
        <f>CONCATENATE(SUM('Раздел 4'!AI175:AI175),"&lt;=",SUM('Раздел 4'!AH175:AH175))</f>
        <v>0&lt;=0</v>
      </c>
    </row>
    <row r="10441" spans="1:5" ht="42" hidden="1" customHeight="1">
      <c r="A10441" s="231" t="str">
        <f>IF((SUM('Раздел 4'!AI176:AI176)&lt;=SUM('Раздел 4'!AH176:AH176)),"","Неверно!")</f>
        <v/>
      </c>
      <c r="B10441" s="237" t="s">
        <v>32552</v>
      </c>
      <c r="C10441" s="232" t="s">
        <v>11771</v>
      </c>
      <c r="D10441" s="232" t="s">
        <v>32792</v>
      </c>
      <c r="E10441" s="232" t="str">
        <f>CONCATENATE(SUM('Раздел 4'!AI176:AI176),"&lt;=",SUM('Раздел 4'!AH176:AH176))</f>
        <v>0&lt;=0</v>
      </c>
    </row>
    <row r="10442" spans="1:5" ht="42" hidden="1" customHeight="1">
      <c r="A10442" s="231" t="str">
        <f>IF((SUM('Раздел 4'!AI177:AI177)&lt;=SUM('Раздел 4'!AH177:AH177)),"","Неверно!")</f>
        <v/>
      </c>
      <c r="B10442" s="237" t="s">
        <v>32552</v>
      </c>
      <c r="C10442" s="232" t="s">
        <v>11772</v>
      </c>
      <c r="D10442" s="232" t="s">
        <v>32792</v>
      </c>
      <c r="E10442" s="232" t="str">
        <f>CONCATENATE(SUM('Раздел 4'!AI177:AI177),"&lt;=",SUM('Раздел 4'!AH177:AH177))</f>
        <v>0&lt;=0</v>
      </c>
    </row>
    <row r="10443" spans="1:5" ht="42" hidden="1" customHeight="1">
      <c r="A10443" s="231" t="str">
        <f>IF((SUM('Раздел 4'!AI25:AI25)&lt;=SUM('Раздел 4'!AH25:AH25)),"","Неверно!")</f>
        <v/>
      </c>
      <c r="B10443" s="237" t="s">
        <v>32552</v>
      </c>
      <c r="C10443" s="232" t="s">
        <v>11773</v>
      </c>
      <c r="D10443" s="232" t="s">
        <v>32792</v>
      </c>
      <c r="E10443" s="232" t="str">
        <f>CONCATENATE(SUM('Раздел 4'!AI25:AI25),"&lt;=",SUM('Раздел 4'!AH25:AH25))</f>
        <v>0&lt;=0</v>
      </c>
    </row>
    <row r="10444" spans="1:5" ht="42" hidden="1" customHeight="1">
      <c r="A10444" s="231" t="str">
        <f>IF((SUM('Раздел 4'!AI178:AI178)&lt;=SUM('Раздел 4'!AH178:AH178)),"","Неверно!")</f>
        <v/>
      </c>
      <c r="B10444" s="237" t="s">
        <v>32552</v>
      </c>
      <c r="C10444" s="232" t="s">
        <v>11774</v>
      </c>
      <c r="D10444" s="232" t="s">
        <v>32792</v>
      </c>
      <c r="E10444" s="232" t="str">
        <f>CONCATENATE(SUM('Раздел 4'!AI178:AI178),"&lt;=",SUM('Раздел 4'!AH178:AH178))</f>
        <v>0&lt;=0</v>
      </c>
    </row>
    <row r="10445" spans="1:5" ht="42" hidden="1" customHeight="1">
      <c r="A10445" s="231" t="str">
        <f>IF((SUM('Раздел 4'!AI179:AI179)&lt;=SUM('Раздел 4'!AH179:AH179)),"","Неверно!")</f>
        <v/>
      </c>
      <c r="B10445" s="237" t="s">
        <v>32552</v>
      </c>
      <c r="C10445" s="232" t="s">
        <v>11775</v>
      </c>
      <c r="D10445" s="232" t="s">
        <v>32792</v>
      </c>
      <c r="E10445" s="232" t="str">
        <f>CONCATENATE(SUM('Раздел 4'!AI179:AI179),"&lt;=",SUM('Раздел 4'!AH179:AH179))</f>
        <v>0&lt;=0</v>
      </c>
    </row>
    <row r="10446" spans="1:5" ht="42" hidden="1" customHeight="1">
      <c r="A10446" s="231" t="str">
        <f>IF((SUM('Раздел 4'!AI180:AI180)&lt;=SUM('Раздел 4'!AH180:AH180)),"","Неверно!")</f>
        <v/>
      </c>
      <c r="B10446" s="237" t="s">
        <v>32552</v>
      </c>
      <c r="C10446" s="232" t="s">
        <v>11776</v>
      </c>
      <c r="D10446" s="232" t="s">
        <v>32792</v>
      </c>
      <c r="E10446" s="232" t="str">
        <f>CONCATENATE(SUM('Раздел 4'!AI180:AI180),"&lt;=",SUM('Раздел 4'!AH180:AH180))</f>
        <v>0&lt;=0</v>
      </c>
    </row>
    <row r="10447" spans="1:5" ht="42" hidden="1" customHeight="1">
      <c r="A10447" s="231" t="str">
        <f>IF((SUM('Раздел 4'!AI181:AI181)&lt;=SUM('Раздел 4'!AH181:AH181)),"","Неверно!")</f>
        <v/>
      </c>
      <c r="B10447" s="237" t="s">
        <v>32552</v>
      </c>
      <c r="C10447" s="232" t="s">
        <v>11777</v>
      </c>
      <c r="D10447" s="232" t="s">
        <v>32792</v>
      </c>
      <c r="E10447" s="232" t="str">
        <f>CONCATENATE(SUM('Раздел 4'!AI181:AI181),"&lt;=",SUM('Раздел 4'!AH181:AH181))</f>
        <v>0&lt;=0</v>
      </c>
    </row>
    <row r="10448" spans="1:5" ht="42" hidden="1" customHeight="1">
      <c r="A10448" s="231" t="str">
        <f>IF((SUM('Раздел 4'!AI182:AI182)&lt;=SUM('Раздел 4'!AH182:AH182)),"","Неверно!")</f>
        <v/>
      </c>
      <c r="B10448" s="237" t="s">
        <v>32552</v>
      </c>
      <c r="C10448" s="232" t="s">
        <v>11778</v>
      </c>
      <c r="D10448" s="232" t="s">
        <v>32792</v>
      </c>
      <c r="E10448" s="232" t="str">
        <f>CONCATENATE(SUM('Раздел 4'!AI182:AI182),"&lt;=",SUM('Раздел 4'!AH182:AH182))</f>
        <v>0&lt;=0</v>
      </c>
    </row>
    <row r="10449" spans="1:5" ht="42" hidden="1" customHeight="1">
      <c r="A10449" s="231" t="str">
        <f>IF((SUM('Раздел 4'!AI183:AI183)&lt;=SUM('Раздел 4'!AH183:AH183)),"","Неверно!")</f>
        <v/>
      </c>
      <c r="B10449" s="237" t="s">
        <v>32552</v>
      </c>
      <c r="C10449" s="232" t="s">
        <v>11779</v>
      </c>
      <c r="D10449" s="232" t="s">
        <v>32792</v>
      </c>
      <c r="E10449" s="232" t="str">
        <f>CONCATENATE(SUM('Раздел 4'!AI183:AI183),"&lt;=",SUM('Раздел 4'!AH183:AH183))</f>
        <v>0&lt;=0</v>
      </c>
    </row>
    <row r="10450" spans="1:5" ht="42" hidden="1" customHeight="1">
      <c r="A10450" s="231" t="str">
        <f>IF((SUM('Раздел 4'!AI184:AI184)&lt;=SUM('Раздел 4'!AH184:AH184)),"","Неверно!")</f>
        <v/>
      </c>
      <c r="B10450" s="237" t="s">
        <v>32552</v>
      </c>
      <c r="C10450" s="232" t="s">
        <v>11780</v>
      </c>
      <c r="D10450" s="232" t="s">
        <v>32792</v>
      </c>
      <c r="E10450" s="232" t="str">
        <f>CONCATENATE(SUM('Раздел 4'!AI184:AI184),"&lt;=",SUM('Раздел 4'!AH184:AH184))</f>
        <v>0&lt;=0</v>
      </c>
    </row>
    <row r="10451" spans="1:5" ht="42" hidden="1" customHeight="1">
      <c r="A10451" s="231" t="str">
        <f>IF((SUM('Раздел 4'!AI185:AI185)&lt;=SUM('Раздел 4'!AH185:AH185)),"","Неверно!")</f>
        <v/>
      </c>
      <c r="B10451" s="237" t="s">
        <v>32552</v>
      </c>
      <c r="C10451" s="232" t="s">
        <v>11781</v>
      </c>
      <c r="D10451" s="232" t="s">
        <v>32792</v>
      </c>
      <c r="E10451" s="232" t="str">
        <f>CONCATENATE(SUM('Раздел 4'!AI185:AI185),"&lt;=",SUM('Раздел 4'!AH185:AH185))</f>
        <v>0&lt;=0</v>
      </c>
    </row>
    <row r="10452" spans="1:5" ht="42" hidden="1" customHeight="1">
      <c r="A10452" s="231" t="str">
        <f>IF((SUM('Раздел 4'!AI186:AI186)&lt;=SUM('Раздел 4'!AH186:AH186)),"","Неверно!")</f>
        <v/>
      </c>
      <c r="B10452" s="237" t="s">
        <v>32552</v>
      </c>
      <c r="C10452" s="232" t="s">
        <v>11782</v>
      </c>
      <c r="D10452" s="232" t="s">
        <v>32792</v>
      </c>
      <c r="E10452" s="232" t="str">
        <f>CONCATENATE(SUM('Раздел 4'!AI186:AI186),"&lt;=",SUM('Раздел 4'!AH186:AH186))</f>
        <v>0&lt;=0</v>
      </c>
    </row>
    <row r="10453" spans="1:5" ht="42" hidden="1" customHeight="1">
      <c r="A10453" s="231" t="str">
        <f>IF((SUM('Раздел 4'!AI187:AI187)&lt;=SUM('Раздел 4'!AH187:AH187)),"","Неверно!")</f>
        <v/>
      </c>
      <c r="B10453" s="237" t="s">
        <v>32552</v>
      </c>
      <c r="C10453" s="232" t="s">
        <v>11783</v>
      </c>
      <c r="D10453" s="232" t="s">
        <v>32792</v>
      </c>
      <c r="E10453" s="232" t="str">
        <f>CONCATENATE(SUM('Раздел 4'!AI187:AI187),"&lt;=",SUM('Раздел 4'!AH187:AH187))</f>
        <v>0&lt;=0</v>
      </c>
    </row>
    <row r="10454" spans="1:5" ht="42" hidden="1" customHeight="1">
      <c r="A10454" s="231" t="str">
        <f>IF((SUM('Раздел 4'!AI26:AI26)&lt;=SUM('Раздел 4'!AH26:AH26)),"","Неверно!")</f>
        <v/>
      </c>
      <c r="B10454" s="237" t="s">
        <v>32552</v>
      </c>
      <c r="C10454" s="232" t="s">
        <v>11784</v>
      </c>
      <c r="D10454" s="232" t="s">
        <v>32792</v>
      </c>
      <c r="E10454" s="232" t="str">
        <f>CONCATENATE(SUM('Раздел 4'!AI26:AI26),"&lt;=",SUM('Раздел 4'!AH26:AH26))</f>
        <v>0&lt;=0</v>
      </c>
    </row>
    <row r="10455" spans="1:5" ht="42" hidden="1" customHeight="1">
      <c r="A10455" s="231" t="str">
        <f>IF((SUM('Раздел 4'!AI188:AI188)&lt;=SUM('Раздел 4'!AH188:AH188)),"","Неверно!")</f>
        <v/>
      </c>
      <c r="B10455" s="237" t="s">
        <v>32552</v>
      </c>
      <c r="C10455" s="232" t="s">
        <v>11785</v>
      </c>
      <c r="D10455" s="232" t="s">
        <v>32792</v>
      </c>
      <c r="E10455" s="232" t="str">
        <f>CONCATENATE(SUM('Раздел 4'!AI188:AI188),"&lt;=",SUM('Раздел 4'!AH188:AH188))</f>
        <v>0&lt;=0</v>
      </c>
    </row>
    <row r="10456" spans="1:5" ht="42" hidden="1" customHeight="1">
      <c r="A10456" s="231" t="str">
        <f>IF((SUM('Раздел 4'!AI189:AI189)&lt;=SUM('Раздел 4'!AH189:AH189)),"","Неверно!")</f>
        <v/>
      </c>
      <c r="B10456" s="237" t="s">
        <v>32552</v>
      </c>
      <c r="C10456" s="232" t="s">
        <v>11786</v>
      </c>
      <c r="D10456" s="232" t="s">
        <v>32792</v>
      </c>
      <c r="E10456" s="232" t="str">
        <f>CONCATENATE(SUM('Раздел 4'!AI189:AI189),"&lt;=",SUM('Раздел 4'!AH189:AH189))</f>
        <v>0&lt;=0</v>
      </c>
    </row>
    <row r="10457" spans="1:5" ht="42" hidden="1" customHeight="1">
      <c r="A10457" s="231" t="str">
        <f>IF((SUM('Раздел 4'!AI190:AI190)&lt;=SUM('Раздел 4'!AH190:AH190)),"","Неверно!")</f>
        <v/>
      </c>
      <c r="B10457" s="237" t="s">
        <v>32552</v>
      </c>
      <c r="C10457" s="232" t="s">
        <v>11787</v>
      </c>
      <c r="D10457" s="232" t="s">
        <v>32792</v>
      </c>
      <c r="E10457" s="232" t="str">
        <f>CONCATENATE(SUM('Раздел 4'!AI190:AI190),"&lt;=",SUM('Раздел 4'!AH190:AH190))</f>
        <v>0&lt;=0</v>
      </c>
    </row>
    <row r="10458" spans="1:5" ht="42" hidden="1" customHeight="1">
      <c r="A10458" s="231" t="str">
        <f>IF((SUM('Раздел 4'!AI191:AI191)&lt;=SUM('Раздел 4'!AH191:AH191)),"","Неверно!")</f>
        <v/>
      </c>
      <c r="B10458" s="237" t="s">
        <v>32552</v>
      </c>
      <c r="C10458" s="232" t="s">
        <v>11788</v>
      </c>
      <c r="D10458" s="232" t="s">
        <v>32792</v>
      </c>
      <c r="E10458" s="232" t="str">
        <f>CONCATENATE(SUM('Раздел 4'!AI191:AI191),"&lt;=",SUM('Раздел 4'!AH191:AH191))</f>
        <v>0&lt;=0</v>
      </c>
    </row>
    <row r="10459" spans="1:5" ht="42" hidden="1" customHeight="1">
      <c r="A10459" s="231" t="str">
        <f>IF((SUM('Раздел 4'!AI192:AI192)&lt;=SUM('Раздел 4'!AH192:AH192)),"","Неверно!")</f>
        <v/>
      </c>
      <c r="B10459" s="237" t="s">
        <v>32552</v>
      </c>
      <c r="C10459" s="232" t="s">
        <v>11789</v>
      </c>
      <c r="D10459" s="232" t="s">
        <v>32792</v>
      </c>
      <c r="E10459" s="232" t="str">
        <f>CONCATENATE(SUM('Раздел 4'!AI192:AI192),"&lt;=",SUM('Раздел 4'!AH192:AH192))</f>
        <v>0&lt;=0</v>
      </c>
    </row>
    <row r="10460" spans="1:5" ht="42" hidden="1" customHeight="1">
      <c r="A10460" s="231" t="str">
        <f>IF((SUM('Раздел 4'!AI193:AI193)&lt;=SUM('Раздел 4'!AH193:AH193)),"","Неверно!")</f>
        <v/>
      </c>
      <c r="B10460" s="237" t="s">
        <v>32552</v>
      </c>
      <c r="C10460" s="232" t="s">
        <v>11790</v>
      </c>
      <c r="D10460" s="232" t="s">
        <v>32792</v>
      </c>
      <c r="E10460" s="232" t="str">
        <f>CONCATENATE(SUM('Раздел 4'!AI193:AI193),"&lt;=",SUM('Раздел 4'!AH193:AH193))</f>
        <v>0&lt;=0</v>
      </c>
    </row>
    <row r="10461" spans="1:5" ht="42" hidden="1" customHeight="1">
      <c r="A10461" s="231" t="str">
        <f>IF((SUM('Раздел 4'!AI194:AI194)&lt;=SUM('Раздел 4'!AH194:AH194)),"","Неверно!")</f>
        <v/>
      </c>
      <c r="B10461" s="237" t="s">
        <v>32552</v>
      </c>
      <c r="C10461" s="232" t="s">
        <v>11791</v>
      </c>
      <c r="D10461" s="232" t="s">
        <v>32792</v>
      </c>
      <c r="E10461" s="232" t="str">
        <f>CONCATENATE(SUM('Раздел 4'!AI194:AI194),"&lt;=",SUM('Раздел 4'!AH194:AH194))</f>
        <v>0&lt;=0</v>
      </c>
    </row>
    <row r="10462" spans="1:5" ht="42" hidden="1" customHeight="1">
      <c r="A10462" s="231" t="str">
        <f>IF((SUM('Раздел 4'!AI195:AI195)&lt;=SUM('Раздел 4'!AH195:AH195)),"","Неверно!")</f>
        <v/>
      </c>
      <c r="B10462" s="237" t="s">
        <v>32552</v>
      </c>
      <c r="C10462" s="232" t="s">
        <v>11792</v>
      </c>
      <c r="D10462" s="232" t="s">
        <v>32792</v>
      </c>
      <c r="E10462" s="232" t="str">
        <f>CONCATENATE(SUM('Раздел 4'!AI195:AI195),"&lt;=",SUM('Раздел 4'!AH195:AH195))</f>
        <v>0&lt;=0</v>
      </c>
    </row>
    <row r="10463" spans="1:5" ht="42" hidden="1" customHeight="1">
      <c r="A10463" s="231" t="str">
        <f>IF((SUM('Раздел 4'!AI196:AI196)&lt;=SUM('Раздел 4'!AH196:AH196)),"","Неверно!")</f>
        <v/>
      </c>
      <c r="B10463" s="237" t="s">
        <v>32552</v>
      </c>
      <c r="C10463" s="232" t="s">
        <v>11793</v>
      </c>
      <c r="D10463" s="232" t="s">
        <v>32792</v>
      </c>
      <c r="E10463" s="232" t="str">
        <f>CONCATENATE(SUM('Раздел 4'!AI196:AI196),"&lt;=",SUM('Раздел 4'!AH196:AH196))</f>
        <v>0&lt;=0</v>
      </c>
    </row>
    <row r="10464" spans="1:5" ht="42" hidden="1" customHeight="1">
      <c r="A10464" s="231" t="str">
        <f>IF((SUM('Раздел 4'!AI197:AI197)&lt;=SUM('Раздел 4'!AH197:AH197)),"","Неверно!")</f>
        <v/>
      </c>
      <c r="B10464" s="237" t="s">
        <v>32552</v>
      </c>
      <c r="C10464" s="232" t="s">
        <v>11794</v>
      </c>
      <c r="D10464" s="232" t="s">
        <v>32792</v>
      </c>
      <c r="E10464" s="232" t="str">
        <f>CONCATENATE(SUM('Раздел 4'!AI197:AI197),"&lt;=",SUM('Раздел 4'!AH197:AH197))</f>
        <v>0&lt;=0</v>
      </c>
    </row>
    <row r="10465" spans="1:5" ht="42" hidden="1" customHeight="1">
      <c r="A10465" s="231" t="str">
        <f>IF((SUM('Раздел 4'!AI27:AI27)&lt;=SUM('Раздел 4'!AH27:AH27)),"","Неверно!")</f>
        <v/>
      </c>
      <c r="B10465" s="237" t="s">
        <v>32552</v>
      </c>
      <c r="C10465" s="232" t="s">
        <v>11795</v>
      </c>
      <c r="D10465" s="232" t="s">
        <v>32792</v>
      </c>
      <c r="E10465" s="232" t="str">
        <f>CONCATENATE(SUM('Раздел 4'!AI27:AI27),"&lt;=",SUM('Раздел 4'!AH27:AH27))</f>
        <v>0&lt;=0</v>
      </c>
    </row>
    <row r="10466" spans="1:5" ht="42" hidden="1" customHeight="1">
      <c r="A10466" s="231" t="str">
        <f>IF((SUM('Раздел 4'!AI198:AI198)&lt;=SUM('Раздел 4'!AH198:AH198)),"","Неверно!")</f>
        <v/>
      </c>
      <c r="B10466" s="237" t="s">
        <v>32552</v>
      </c>
      <c r="C10466" s="232" t="s">
        <v>11796</v>
      </c>
      <c r="D10466" s="232" t="s">
        <v>32792</v>
      </c>
      <c r="E10466" s="232" t="str">
        <f>CONCATENATE(SUM('Раздел 4'!AI198:AI198),"&lt;=",SUM('Раздел 4'!AH198:AH198))</f>
        <v>0&lt;=0</v>
      </c>
    </row>
    <row r="10467" spans="1:5" ht="42" hidden="1" customHeight="1">
      <c r="A10467" s="231" t="str">
        <f>IF((SUM('Раздел 4'!AI199:AI199)&lt;=SUM('Раздел 4'!AH199:AH199)),"","Неверно!")</f>
        <v/>
      </c>
      <c r="B10467" s="237" t="s">
        <v>32552</v>
      </c>
      <c r="C10467" s="232" t="s">
        <v>11797</v>
      </c>
      <c r="D10467" s="232" t="s">
        <v>32792</v>
      </c>
      <c r="E10467" s="232" t="str">
        <f>CONCATENATE(SUM('Раздел 4'!AI199:AI199),"&lt;=",SUM('Раздел 4'!AH199:AH199))</f>
        <v>0&lt;=0</v>
      </c>
    </row>
    <row r="10468" spans="1:5" ht="42" hidden="1" customHeight="1">
      <c r="A10468" s="231" t="str">
        <f>IF((SUM('Раздел 4'!AI200:AI200)&lt;=SUM('Раздел 4'!AH200:AH200)),"","Неверно!")</f>
        <v/>
      </c>
      <c r="B10468" s="237" t="s">
        <v>32552</v>
      </c>
      <c r="C10468" s="232" t="s">
        <v>11798</v>
      </c>
      <c r="D10468" s="232" t="s">
        <v>32792</v>
      </c>
      <c r="E10468" s="232" t="str">
        <f>CONCATENATE(SUM('Раздел 4'!AI200:AI200),"&lt;=",SUM('Раздел 4'!AH200:AH200))</f>
        <v>0&lt;=0</v>
      </c>
    </row>
    <row r="10469" spans="1:5" ht="42" hidden="1" customHeight="1">
      <c r="A10469" s="231" t="str">
        <f>IF((SUM('Раздел 4'!AI201:AI201)&lt;=SUM('Раздел 4'!AH201:AH201)),"","Неверно!")</f>
        <v/>
      </c>
      <c r="B10469" s="237" t="s">
        <v>32552</v>
      </c>
      <c r="C10469" s="232" t="s">
        <v>11799</v>
      </c>
      <c r="D10469" s="232" t="s">
        <v>32792</v>
      </c>
      <c r="E10469" s="232" t="str">
        <f>CONCATENATE(SUM('Раздел 4'!AI201:AI201),"&lt;=",SUM('Раздел 4'!AH201:AH201))</f>
        <v>0&lt;=0</v>
      </c>
    </row>
    <row r="10470" spans="1:5" ht="42" hidden="1" customHeight="1">
      <c r="A10470" s="231" t="str">
        <f>IF((SUM('Раздел 4'!AI202:AI202)&lt;=SUM('Раздел 4'!AH202:AH202)),"","Неверно!")</f>
        <v/>
      </c>
      <c r="B10470" s="237" t="s">
        <v>32552</v>
      </c>
      <c r="C10470" s="232" t="s">
        <v>11800</v>
      </c>
      <c r="D10470" s="232" t="s">
        <v>32792</v>
      </c>
      <c r="E10470" s="232" t="str">
        <f>CONCATENATE(SUM('Раздел 4'!AI202:AI202),"&lt;=",SUM('Раздел 4'!AH202:AH202))</f>
        <v>0&lt;=0</v>
      </c>
    </row>
    <row r="10471" spans="1:5" ht="42" hidden="1" customHeight="1">
      <c r="A10471" s="231" t="str">
        <f>IF((SUM('Раздел 4'!AI203:AI203)&lt;=SUM('Раздел 4'!AH203:AH203)),"","Неверно!")</f>
        <v/>
      </c>
      <c r="B10471" s="237" t="s">
        <v>32552</v>
      </c>
      <c r="C10471" s="232" t="s">
        <v>11801</v>
      </c>
      <c r="D10471" s="232" t="s">
        <v>32792</v>
      </c>
      <c r="E10471" s="232" t="str">
        <f>CONCATENATE(SUM('Раздел 4'!AI203:AI203),"&lt;=",SUM('Раздел 4'!AH203:AH203))</f>
        <v>0&lt;=0</v>
      </c>
    </row>
    <row r="10472" spans="1:5" ht="42" hidden="1" customHeight="1">
      <c r="A10472" s="231" t="str">
        <f>IF((SUM('Раздел 4'!AI204:AI204)&lt;=SUM('Раздел 4'!AH204:AH204)),"","Неверно!")</f>
        <v/>
      </c>
      <c r="B10472" s="237" t="s">
        <v>32552</v>
      </c>
      <c r="C10472" s="232" t="s">
        <v>11802</v>
      </c>
      <c r="D10472" s="232" t="s">
        <v>32792</v>
      </c>
      <c r="E10472" s="232" t="str">
        <f>CONCATENATE(SUM('Раздел 4'!AI204:AI204),"&lt;=",SUM('Раздел 4'!AH204:AH204))</f>
        <v>0&lt;=0</v>
      </c>
    </row>
    <row r="10473" spans="1:5" ht="42" hidden="1" customHeight="1">
      <c r="A10473" s="231" t="str">
        <f>IF((SUM('Раздел 4'!AI205:AI205)&lt;=SUM('Раздел 4'!AH205:AH205)),"","Неверно!")</f>
        <v/>
      </c>
      <c r="B10473" s="237" t="s">
        <v>32552</v>
      </c>
      <c r="C10473" s="232" t="s">
        <v>11803</v>
      </c>
      <c r="D10473" s="232" t="s">
        <v>32792</v>
      </c>
      <c r="E10473" s="232" t="str">
        <f>CONCATENATE(SUM('Раздел 4'!AI205:AI205),"&lt;=",SUM('Раздел 4'!AH205:AH205))</f>
        <v>0&lt;=0</v>
      </c>
    </row>
    <row r="10474" spans="1:5" ht="42" hidden="1" customHeight="1">
      <c r="A10474" s="231" t="str">
        <f>IF((SUM('Раздел 4'!AI206:AI206)&lt;=SUM('Раздел 4'!AH206:AH206)),"","Неверно!")</f>
        <v/>
      </c>
      <c r="B10474" s="237" t="s">
        <v>32552</v>
      </c>
      <c r="C10474" s="232" t="s">
        <v>11804</v>
      </c>
      <c r="D10474" s="232" t="s">
        <v>32792</v>
      </c>
      <c r="E10474" s="232" t="str">
        <f>CONCATENATE(SUM('Раздел 4'!AI206:AI206),"&lt;=",SUM('Раздел 4'!AH206:AH206))</f>
        <v>0&lt;=0</v>
      </c>
    </row>
    <row r="10475" spans="1:5" ht="42" hidden="1" customHeight="1">
      <c r="A10475" s="231" t="str">
        <f>IF((SUM('Раздел 4'!AI207:AI207)&lt;=SUM('Раздел 4'!AH207:AH207)),"","Неверно!")</f>
        <v/>
      </c>
      <c r="B10475" s="237" t="s">
        <v>32552</v>
      </c>
      <c r="C10475" s="232" t="s">
        <v>11805</v>
      </c>
      <c r="D10475" s="232" t="s">
        <v>32792</v>
      </c>
      <c r="E10475" s="232" t="str">
        <f>CONCATENATE(SUM('Раздел 4'!AI207:AI207),"&lt;=",SUM('Раздел 4'!AH207:AH207))</f>
        <v>0&lt;=0</v>
      </c>
    </row>
    <row r="10476" spans="1:5" ht="42" hidden="1" customHeight="1">
      <c r="A10476" s="231" t="str">
        <f>IF((SUM('Раздел 4'!AI10:AI10)&lt;=SUM('Раздел 4'!AH10:AH10)),"","Неверно!")</f>
        <v/>
      </c>
      <c r="B10476" s="237" t="s">
        <v>32552</v>
      </c>
      <c r="C10476" s="232" t="s">
        <v>11806</v>
      </c>
      <c r="D10476" s="232" t="s">
        <v>32792</v>
      </c>
      <c r="E10476" s="232" t="str">
        <f>CONCATENATE(SUM('Раздел 4'!AI10:AI10),"&lt;=",SUM('Раздел 4'!AH10:AH10))</f>
        <v>0&lt;=0</v>
      </c>
    </row>
    <row r="10477" spans="1:5" ht="42" hidden="1" customHeight="1">
      <c r="A10477" s="231" t="str">
        <f>IF((SUM('Раздел 4'!AI28:AI28)&lt;=SUM('Раздел 4'!AH28:AH28)),"","Неверно!")</f>
        <v/>
      </c>
      <c r="B10477" s="237" t="s">
        <v>32552</v>
      </c>
      <c r="C10477" s="232" t="s">
        <v>11807</v>
      </c>
      <c r="D10477" s="232" t="s">
        <v>32792</v>
      </c>
      <c r="E10477" s="232" t="str">
        <f>CONCATENATE(SUM('Раздел 4'!AI28:AI28),"&lt;=",SUM('Раздел 4'!AH28:AH28))</f>
        <v>0&lt;=0</v>
      </c>
    </row>
    <row r="10478" spans="1:5" ht="42" hidden="1" customHeight="1">
      <c r="A10478" s="231" t="str">
        <f>IF((SUM('Раздел 4'!AI208:AI208)&lt;=SUM('Раздел 4'!AH208:AH208)),"","Неверно!")</f>
        <v/>
      </c>
      <c r="B10478" s="237" t="s">
        <v>32552</v>
      </c>
      <c r="C10478" s="232" t="s">
        <v>11808</v>
      </c>
      <c r="D10478" s="232" t="s">
        <v>32792</v>
      </c>
      <c r="E10478" s="232" t="str">
        <f>CONCATENATE(SUM('Раздел 4'!AI208:AI208),"&lt;=",SUM('Раздел 4'!AH208:AH208))</f>
        <v>0&lt;=0</v>
      </c>
    </row>
    <row r="10479" spans="1:5" ht="42" hidden="1" customHeight="1">
      <c r="A10479" s="231" t="str">
        <f>IF((SUM('Раздел 4'!AI209:AI209)&lt;=SUM('Раздел 4'!AH209:AH209)),"","Неверно!")</f>
        <v/>
      </c>
      <c r="B10479" s="237" t="s">
        <v>32552</v>
      </c>
      <c r="C10479" s="232" t="s">
        <v>11809</v>
      </c>
      <c r="D10479" s="232" t="s">
        <v>32792</v>
      </c>
      <c r="E10479" s="232" t="str">
        <f>CONCATENATE(SUM('Раздел 4'!AI209:AI209),"&lt;=",SUM('Раздел 4'!AH209:AH209))</f>
        <v>0&lt;=0</v>
      </c>
    </row>
    <row r="10480" spans="1:5" ht="42" hidden="1" customHeight="1">
      <c r="A10480" s="231" t="str">
        <f>IF((SUM('Раздел 4'!AI210:AI210)&lt;=SUM('Раздел 4'!AH210:AH210)),"","Неверно!")</f>
        <v/>
      </c>
      <c r="B10480" s="237" t="s">
        <v>32552</v>
      </c>
      <c r="C10480" s="232" t="s">
        <v>11810</v>
      </c>
      <c r="D10480" s="232" t="s">
        <v>32792</v>
      </c>
      <c r="E10480" s="232" t="str">
        <f>CONCATENATE(SUM('Раздел 4'!AI210:AI210),"&lt;=",SUM('Раздел 4'!AH210:AH210))</f>
        <v>0&lt;=0</v>
      </c>
    </row>
    <row r="10481" spans="1:5" ht="42" hidden="1" customHeight="1">
      <c r="A10481" s="231" t="str">
        <f>IF((SUM('Раздел 4'!AI211:AI211)&lt;=SUM('Раздел 4'!AH211:AH211)),"","Неверно!")</f>
        <v/>
      </c>
      <c r="B10481" s="237" t="s">
        <v>32552</v>
      </c>
      <c r="C10481" s="232" t="s">
        <v>11811</v>
      </c>
      <c r="D10481" s="232" t="s">
        <v>32792</v>
      </c>
      <c r="E10481" s="232" t="str">
        <f>CONCATENATE(SUM('Раздел 4'!AI211:AI211),"&lt;=",SUM('Раздел 4'!AH211:AH211))</f>
        <v>0&lt;=0</v>
      </c>
    </row>
    <row r="10482" spans="1:5" ht="42" hidden="1" customHeight="1">
      <c r="A10482" s="231" t="str">
        <f>IF((SUM('Раздел 4'!AI212:AI212)&lt;=SUM('Раздел 4'!AH212:AH212)),"","Неверно!")</f>
        <v/>
      </c>
      <c r="B10482" s="237" t="s">
        <v>32552</v>
      </c>
      <c r="C10482" s="232" t="s">
        <v>11812</v>
      </c>
      <c r="D10482" s="232" t="s">
        <v>32792</v>
      </c>
      <c r="E10482" s="232" t="str">
        <f>CONCATENATE(SUM('Раздел 4'!AI212:AI212),"&lt;=",SUM('Раздел 4'!AH212:AH212))</f>
        <v>0&lt;=0</v>
      </c>
    </row>
    <row r="10483" spans="1:5" ht="42" hidden="1" customHeight="1">
      <c r="A10483" s="231" t="str">
        <f>IF((SUM('Раздел 4'!AI213:AI213)&lt;=SUM('Раздел 4'!AH213:AH213)),"","Неверно!")</f>
        <v/>
      </c>
      <c r="B10483" s="237" t="s">
        <v>32552</v>
      </c>
      <c r="C10483" s="232" t="s">
        <v>11813</v>
      </c>
      <c r="D10483" s="232" t="s">
        <v>32792</v>
      </c>
      <c r="E10483" s="232" t="str">
        <f>CONCATENATE(SUM('Раздел 4'!AI213:AI213),"&lt;=",SUM('Раздел 4'!AH213:AH213))</f>
        <v>0&lt;=0</v>
      </c>
    </row>
    <row r="10484" spans="1:5" ht="42" hidden="1" customHeight="1">
      <c r="A10484" s="231" t="str">
        <f>IF((SUM('Раздел 4'!AI214:AI214)&lt;=SUM('Раздел 4'!AH214:AH214)),"","Неверно!")</f>
        <v/>
      </c>
      <c r="B10484" s="237" t="s">
        <v>32552</v>
      </c>
      <c r="C10484" s="232" t="s">
        <v>11814</v>
      </c>
      <c r="D10484" s="232" t="s">
        <v>32792</v>
      </c>
      <c r="E10484" s="232" t="str">
        <f>CONCATENATE(SUM('Раздел 4'!AI214:AI214),"&lt;=",SUM('Раздел 4'!AH214:AH214))</f>
        <v>0&lt;=0</v>
      </c>
    </row>
    <row r="10485" spans="1:5" ht="42" hidden="1" customHeight="1">
      <c r="A10485" s="231" t="str">
        <f>IF((SUM('Раздел 4'!AI215:AI215)&lt;=SUM('Раздел 4'!AH215:AH215)),"","Неверно!")</f>
        <v/>
      </c>
      <c r="B10485" s="237" t="s">
        <v>32552</v>
      </c>
      <c r="C10485" s="232" t="s">
        <v>11815</v>
      </c>
      <c r="D10485" s="232" t="s">
        <v>32792</v>
      </c>
      <c r="E10485" s="232" t="str">
        <f>CONCATENATE(SUM('Раздел 4'!AI215:AI215),"&lt;=",SUM('Раздел 4'!AH215:AH215))</f>
        <v>0&lt;=0</v>
      </c>
    </row>
    <row r="10486" spans="1:5" ht="42" hidden="1" customHeight="1">
      <c r="A10486" s="231" t="str">
        <f>IF((SUM('Раздел 4'!AI216:AI216)&lt;=SUM('Раздел 4'!AH216:AH216)),"","Неверно!")</f>
        <v/>
      </c>
      <c r="B10486" s="237" t="s">
        <v>32552</v>
      </c>
      <c r="C10486" s="232" t="s">
        <v>11816</v>
      </c>
      <c r="D10486" s="232" t="s">
        <v>32792</v>
      </c>
      <c r="E10486" s="232" t="str">
        <f>CONCATENATE(SUM('Раздел 4'!AI216:AI216),"&lt;=",SUM('Раздел 4'!AH216:AH216))</f>
        <v>0&lt;=0</v>
      </c>
    </row>
    <row r="10487" spans="1:5" ht="42" hidden="1" customHeight="1">
      <c r="A10487" s="231" t="str">
        <f>IF((SUM('Раздел 4'!AI217:AI217)&lt;=SUM('Раздел 4'!AH217:AH217)),"","Неверно!")</f>
        <v/>
      </c>
      <c r="B10487" s="237" t="s">
        <v>32552</v>
      </c>
      <c r="C10487" s="232" t="s">
        <v>11817</v>
      </c>
      <c r="D10487" s="232" t="s">
        <v>32792</v>
      </c>
      <c r="E10487" s="232" t="str">
        <f>CONCATENATE(SUM('Раздел 4'!AI217:AI217),"&lt;=",SUM('Раздел 4'!AH217:AH217))</f>
        <v>0&lt;=0</v>
      </c>
    </row>
    <row r="10488" spans="1:5" ht="42" hidden="1" customHeight="1">
      <c r="A10488" s="231" t="str">
        <f>IF((SUM('Раздел 4'!AI29:AI29)&lt;=SUM('Раздел 4'!AH29:AH29)),"","Неверно!")</f>
        <v/>
      </c>
      <c r="B10488" s="237" t="s">
        <v>32552</v>
      </c>
      <c r="C10488" s="232" t="s">
        <v>11818</v>
      </c>
      <c r="D10488" s="232" t="s">
        <v>32792</v>
      </c>
      <c r="E10488" s="232" t="str">
        <f>CONCATENATE(SUM('Раздел 4'!AI29:AI29),"&lt;=",SUM('Раздел 4'!AH29:AH29))</f>
        <v>0&lt;=0</v>
      </c>
    </row>
    <row r="10489" spans="1:5" ht="42" hidden="1" customHeight="1">
      <c r="A10489" s="231" t="str">
        <f>IF((SUM('Раздел 4'!AI218:AI218)&lt;=SUM('Раздел 4'!AH218:AH218)),"","Неверно!")</f>
        <v/>
      </c>
      <c r="B10489" s="237" t="s">
        <v>32552</v>
      </c>
      <c r="C10489" s="232" t="s">
        <v>11819</v>
      </c>
      <c r="D10489" s="232" t="s">
        <v>32792</v>
      </c>
      <c r="E10489" s="232" t="str">
        <f>CONCATENATE(SUM('Раздел 4'!AI218:AI218),"&lt;=",SUM('Раздел 4'!AH218:AH218))</f>
        <v>0&lt;=0</v>
      </c>
    </row>
    <row r="10490" spans="1:5" ht="42" hidden="1" customHeight="1">
      <c r="A10490" s="231" t="str">
        <f>IF((SUM('Раздел 4'!AI219:AI219)&lt;=SUM('Раздел 4'!AH219:AH219)),"","Неверно!")</f>
        <v/>
      </c>
      <c r="B10490" s="237" t="s">
        <v>32552</v>
      </c>
      <c r="C10490" s="232" t="s">
        <v>11820</v>
      </c>
      <c r="D10490" s="232" t="s">
        <v>32792</v>
      </c>
      <c r="E10490" s="232" t="str">
        <f>CONCATENATE(SUM('Раздел 4'!AI219:AI219),"&lt;=",SUM('Раздел 4'!AH219:AH219))</f>
        <v>0&lt;=0</v>
      </c>
    </row>
    <row r="10491" spans="1:5" ht="42" hidden="1" customHeight="1">
      <c r="A10491" s="231" t="str">
        <f>IF((SUM('Раздел 4'!AI220:AI220)&lt;=SUM('Раздел 4'!AH220:AH220)),"","Неверно!")</f>
        <v/>
      </c>
      <c r="B10491" s="237" t="s">
        <v>32552</v>
      </c>
      <c r="C10491" s="232" t="s">
        <v>11821</v>
      </c>
      <c r="D10491" s="232" t="s">
        <v>32792</v>
      </c>
      <c r="E10491" s="232" t="str">
        <f>CONCATENATE(SUM('Раздел 4'!AI220:AI220),"&lt;=",SUM('Раздел 4'!AH220:AH220))</f>
        <v>0&lt;=0</v>
      </c>
    </row>
    <row r="10492" spans="1:5" ht="42" hidden="1" customHeight="1">
      <c r="A10492" s="231" t="str">
        <f>IF((SUM('Раздел 4'!AI221:AI221)&lt;=SUM('Раздел 4'!AH221:AH221)),"","Неверно!")</f>
        <v/>
      </c>
      <c r="B10492" s="237" t="s">
        <v>32552</v>
      </c>
      <c r="C10492" s="232" t="s">
        <v>11822</v>
      </c>
      <c r="D10492" s="232" t="s">
        <v>32792</v>
      </c>
      <c r="E10492" s="232" t="str">
        <f>CONCATENATE(SUM('Раздел 4'!AI221:AI221),"&lt;=",SUM('Раздел 4'!AH221:AH221))</f>
        <v>0&lt;=0</v>
      </c>
    </row>
    <row r="10493" spans="1:5" ht="42" hidden="1" customHeight="1">
      <c r="A10493" s="231" t="str">
        <f>IF((SUM('Раздел 4'!AI222:AI222)&lt;=SUM('Раздел 4'!AH222:AH222)),"","Неверно!")</f>
        <v/>
      </c>
      <c r="B10493" s="237" t="s">
        <v>32552</v>
      </c>
      <c r="C10493" s="232" t="s">
        <v>11823</v>
      </c>
      <c r="D10493" s="232" t="s">
        <v>32792</v>
      </c>
      <c r="E10493" s="232" t="str">
        <f>CONCATENATE(SUM('Раздел 4'!AI222:AI222),"&lt;=",SUM('Раздел 4'!AH222:AH222))</f>
        <v>0&lt;=0</v>
      </c>
    </row>
    <row r="10494" spans="1:5" ht="42" hidden="1" customHeight="1">
      <c r="A10494" s="231" t="str">
        <f>IF((SUM('Раздел 4'!AI223:AI223)&lt;=SUM('Раздел 4'!AH223:AH223)),"","Неверно!")</f>
        <v/>
      </c>
      <c r="B10494" s="237" t="s">
        <v>32552</v>
      </c>
      <c r="C10494" s="232" t="s">
        <v>11824</v>
      </c>
      <c r="D10494" s="232" t="s">
        <v>32792</v>
      </c>
      <c r="E10494" s="232" t="str">
        <f>CONCATENATE(SUM('Раздел 4'!AI223:AI223),"&lt;=",SUM('Раздел 4'!AH223:AH223))</f>
        <v>0&lt;=0</v>
      </c>
    </row>
    <row r="10495" spans="1:5" ht="42" hidden="1" customHeight="1">
      <c r="A10495" s="231" t="str">
        <f>IF((SUM('Раздел 4'!AI224:AI224)&lt;=SUM('Раздел 4'!AH224:AH224)),"","Неверно!")</f>
        <v/>
      </c>
      <c r="B10495" s="237" t="s">
        <v>32552</v>
      </c>
      <c r="C10495" s="232" t="s">
        <v>11825</v>
      </c>
      <c r="D10495" s="232" t="s">
        <v>32792</v>
      </c>
      <c r="E10495" s="232" t="str">
        <f>CONCATENATE(SUM('Раздел 4'!AI224:AI224),"&lt;=",SUM('Раздел 4'!AH224:AH224))</f>
        <v>0&lt;=0</v>
      </c>
    </row>
    <row r="10496" spans="1:5" ht="42" hidden="1" customHeight="1">
      <c r="A10496" s="231" t="str">
        <f>IF((SUM('Раздел 4'!AI225:AI225)&lt;=SUM('Раздел 4'!AH225:AH225)),"","Неверно!")</f>
        <v/>
      </c>
      <c r="B10496" s="237" t="s">
        <v>32552</v>
      </c>
      <c r="C10496" s="232" t="s">
        <v>11826</v>
      </c>
      <c r="D10496" s="232" t="s">
        <v>32792</v>
      </c>
      <c r="E10496" s="232" t="str">
        <f>CONCATENATE(SUM('Раздел 4'!AI225:AI225),"&lt;=",SUM('Раздел 4'!AH225:AH225))</f>
        <v>0&lt;=0</v>
      </c>
    </row>
    <row r="10497" spans="1:5" ht="42" hidden="1" customHeight="1">
      <c r="A10497" s="231" t="str">
        <f>IF((SUM('Раздел 4'!AI226:AI226)&lt;=SUM('Раздел 4'!AH226:AH226)),"","Неверно!")</f>
        <v/>
      </c>
      <c r="B10497" s="237" t="s">
        <v>32552</v>
      </c>
      <c r="C10497" s="232" t="s">
        <v>11827</v>
      </c>
      <c r="D10497" s="232" t="s">
        <v>32792</v>
      </c>
      <c r="E10497" s="232" t="str">
        <f>CONCATENATE(SUM('Раздел 4'!AI226:AI226),"&lt;=",SUM('Раздел 4'!AH226:AH226))</f>
        <v>0&lt;=0</v>
      </c>
    </row>
    <row r="10498" spans="1:5" ht="42" hidden="1" customHeight="1">
      <c r="A10498" s="231" t="str">
        <f>IF((SUM('Раздел 4'!AI227:AI227)&lt;=SUM('Раздел 4'!AH227:AH227)),"","Неверно!")</f>
        <v/>
      </c>
      <c r="B10498" s="237" t="s">
        <v>32552</v>
      </c>
      <c r="C10498" s="232" t="s">
        <v>11828</v>
      </c>
      <c r="D10498" s="232" t="s">
        <v>32792</v>
      </c>
      <c r="E10498" s="232" t="str">
        <f>CONCATENATE(SUM('Раздел 4'!AI227:AI227),"&lt;=",SUM('Раздел 4'!AH227:AH227))</f>
        <v>0&lt;=0</v>
      </c>
    </row>
    <row r="10499" spans="1:5" ht="42" hidden="1" customHeight="1">
      <c r="A10499" s="231" t="str">
        <f>IF((SUM('Раздел 4'!AI30:AI30)&lt;=SUM('Раздел 4'!AH30:AH30)),"","Неверно!")</f>
        <v/>
      </c>
      <c r="B10499" s="237" t="s">
        <v>32552</v>
      </c>
      <c r="C10499" s="232" t="s">
        <v>11829</v>
      </c>
      <c r="D10499" s="232" t="s">
        <v>32792</v>
      </c>
      <c r="E10499" s="232" t="str">
        <f>CONCATENATE(SUM('Раздел 4'!AI30:AI30),"&lt;=",SUM('Раздел 4'!AH30:AH30))</f>
        <v>0&lt;=0</v>
      </c>
    </row>
    <row r="10500" spans="1:5" ht="42" hidden="1" customHeight="1">
      <c r="A10500" s="231" t="str">
        <f>IF((SUM('Раздел 4'!AI228:AI228)&lt;=SUM('Раздел 4'!AH228:AH228)),"","Неверно!")</f>
        <v/>
      </c>
      <c r="B10500" s="237" t="s">
        <v>32552</v>
      </c>
      <c r="C10500" s="232" t="s">
        <v>11830</v>
      </c>
      <c r="D10500" s="232" t="s">
        <v>32792</v>
      </c>
      <c r="E10500" s="232" t="str">
        <f>CONCATENATE(SUM('Раздел 4'!AI228:AI228),"&lt;=",SUM('Раздел 4'!AH228:AH228))</f>
        <v>0&lt;=0</v>
      </c>
    </row>
    <row r="10501" spans="1:5" ht="42" hidden="1" customHeight="1">
      <c r="A10501" s="231" t="str">
        <f>IF((SUM('Раздел 4'!AI229:AI229)&lt;=SUM('Раздел 4'!AH229:AH229)),"","Неверно!")</f>
        <v/>
      </c>
      <c r="B10501" s="237" t="s">
        <v>32552</v>
      </c>
      <c r="C10501" s="232" t="s">
        <v>11831</v>
      </c>
      <c r="D10501" s="232" t="s">
        <v>32792</v>
      </c>
      <c r="E10501" s="232" t="str">
        <f>CONCATENATE(SUM('Раздел 4'!AI229:AI229),"&lt;=",SUM('Раздел 4'!AH229:AH229))</f>
        <v>0&lt;=0</v>
      </c>
    </row>
    <row r="10502" spans="1:5" ht="42" hidden="1" customHeight="1">
      <c r="A10502" s="231" t="str">
        <f>IF((SUM('Раздел 4'!AI230:AI230)&lt;=SUM('Раздел 4'!AH230:AH230)),"","Неверно!")</f>
        <v/>
      </c>
      <c r="B10502" s="237" t="s">
        <v>32552</v>
      </c>
      <c r="C10502" s="232" t="s">
        <v>11832</v>
      </c>
      <c r="D10502" s="232" t="s">
        <v>32792</v>
      </c>
      <c r="E10502" s="232" t="str">
        <f>CONCATENATE(SUM('Раздел 4'!AI230:AI230),"&lt;=",SUM('Раздел 4'!AH230:AH230))</f>
        <v>0&lt;=0</v>
      </c>
    </row>
    <row r="10503" spans="1:5" ht="42" hidden="1" customHeight="1">
      <c r="A10503" s="231" t="str">
        <f>IF((SUM('Раздел 4'!AI231:AI231)&lt;=SUM('Раздел 4'!AH231:AH231)),"","Неверно!")</f>
        <v/>
      </c>
      <c r="B10503" s="237" t="s">
        <v>32552</v>
      </c>
      <c r="C10503" s="232" t="s">
        <v>11833</v>
      </c>
      <c r="D10503" s="232" t="s">
        <v>32792</v>
      </c>
      <c r="E10503" s="232" t="str">
        <f>CONCATENATE(SUM('Раздел 4'!AI231:AI231),"&lt;=",SUM('Раздел 4'!AH231:AH231))</f>
        <v>0&lt;=0</v>
      </c>
    </row>
    <row r="10504" spans="1:5" ht="42" hidden="1" customHeight="1">
      <c r="A10504" s="231" t="str">
        <f>IF((SUM('Раздел 4'!AI232:AI232)&lt;=SUM('Раздел 4'!AH232:AH232)),"","Неверно!")</f>
        <v/>
      </c>
      <c r="B10504" s="237" t="s">
        <v>32552</v>
      </c>
      <c r="C10504" s="232" t="s">
        <v>11834</v>
      </c>
      <c r="D10504" s="232" t="s">
        <v>32792</v>
      </c>
      <c r="E10504" s="232" t="str">
        <f>CONCATENATE(SUM('Раздел 4'!AI232:AI232),"&lt;=",SUM('Раздел 4'!AH232:AH232))</f>
        <v>0&lt;=0</v>
      </c>
    </row>
    <row r="10505" spans="1:5" ht="42" hidden="1" customHeight="1">
      <c r="A10505" s="231" t="str">
        <f>IF((SUM('Раздел 4'!AI233:AI233)&lt;=SUM('Раздел 4'!AH233:AH233)),"","Неверно!")</f>
        <v/>
      </c>
      <c r="B10505" s="237" t="s">
        <v>32552</v>
      </c>
      <c r="C10505" s="232" t="s">
        <v>11835</v>
      </c>
      <c r="D10505" s="232" t="s">
        <v>32792</v>
      </c>
      <c r="E10505" s="232" t="str">
        <f>CONCATENATE(SUM('Раздел 4'!AI233:AI233),"&lt;=",SUM('Раздел 4'!AH233:AH233))</f>
        <v>0&lt;=0</v>
      </c>
    </row>
    <row r="10506" spans="1:5" ht="42" hidden="1" customHeight="1">
      <c r="A10506" s="231" t="str">
        <f>IF((SUM('Раздел 4'!AI234:AI234)&lt;=SUM('Раздел 4'!AH234:AH234)),"","Неверно!")</f>
        <v/>
      </c>
      <c r="B10506" s="237" t="s">
        <v>32552</v>
      </c>
      <c r="C10506" s="232" t="s">
        <v>11836</v>
      </c>
      <c r="D10506" s="232" t="s">
        <v>32792</v>
      </c>
      <c r="E10506" s="232" t="str">
        <f>CONCATENATE(SUM('Раздел 4'!AI234:AI234),"&lt;=",SUM('Раздел 4'!AH234:AH234))</f>
        <v>0&lt;=0</v>
      </c>
    </row>
    <row r="10507" spans="1:5" ht="42" hidden="1" customHeight="1">
      <c r="A10507" s="231" t="str">
        <f>IF((SUM('Раздел 4'!AI235:AI235)&lt;=SUM('Раздел 4'!AH235:AH235)),"","Неверно!")</f>
        <v/>
      </c>
      <c r="B10507" s="237" t="s">
        <v>32552</v>
      </c>
      <c r="C10507" s="232" t="s">
        <v>11837</v>
      </c>
      <c r="D10507" s="232" t="s">
        <v>32792</v>
      </c>
      <c r="E10507" s="232" t="str">
        <f>CONCATENATE(SUM('Раздел 4'!AI235:AI235),"&lt;=",SUM('Раздел 4'!AH235:AH235))</f>
        <v>0&lt;=0</v>
      </c>
    </row>
    <row r="10508" spans="1:5" ht="42" hidden="1" customHeight="1">
      <c r="A10508" s="231" t="str">
        <f>IF((SUM('Раздел 4'!AI236:AI236)&lt;=SUM('Раздел 4'!AH236:AH236)),"","Неверно!")</f>
        <v/>
      </c>
      <c r="B10508" s="237" t="s">
        <v>32552</v>
      </c>
      <c r="C10508" s="232" t="s">
        <v>11838</v>
      </c>
      <c r="D10508" s="232" t="s">
        <v>32792</v>
      </c>
      <c r="E10508" s="232" t="str">
        <f>CONCATENATE(SUM('Раздел 4'!AI236:AI236),"&lt;=",SUM('Раздел 4'!AH236:AH236))</f>
        <v>0&lt;=0</v>
      </c>
    </row>
    <row r="10509" spans="1:5" ht="42" hidden="1" customHeight="1">
      <c r="A10509" s="231" t="str">
        <f>IF((SUM('Раздел 4'!AI237:AI237)&lt;=SUM('Раздел 4'!AH237:AH237)),"","Неверно!")</f>
        <v/>
      </c>
      <c r="B10509" s="237" t="s">
        <v>32552</v>
      </c>
      <c r="C10509" s="232" t="s">
        <v>11839</v>
      </c>
      <c r="D10509" s="232" t="s">
        <v>32792</v>
      </c>
      <c r="E10509" s="232" t="str">
        <f>CONCATENATE(SUM('Раздел 4'!AI237:AI237),"&lt;=",SUM('Раздел 4'!AH237:AH237))</f>
        <v>0&lt;=0</v>
      </c>
    </row>
    <row r="10510" spans="1:5" ht="42" hidden="1" customHeight="1">
      <c r="A10510" s="231" t="str">
        <f>IF((SUM('Раздел 4'!AI31:AI31)&lt;=SUM('Раздел 4'!AH31:AH31)),"","Неверно!")</f>
        <v/>
      </c>
      <c r="B10510" s="237" t="s">
        <v>32552</v>
      </c>
      <c r="C10510" s="232" t="s">
        <v>11840</v>
      </c>
      <c r="D10510" s="232" t="s">
        <v>32792</v>
      </c>
      <c r="E10510" s="232" t="str">
        <f>CONCATENATE(SUM('Раздел 4'!AI31:AI31),"&lt;=",SUM('Раздел 4'!AH31:AH31))</f>
        <v>0&lt;=0</v>
      </c>
    </row>
    <row r="10511" spans="1:5" ht="42" hidden="1" customHeight="1">
      <c r="A10511" s="231" t="str">
        <f>IF((SUM('Раздел 4'!AI238:AI238)&lt;=SUM('Раздел 4'!AH238:AH238)),"","Неверно!")</f>
        <v/>
      </c>
      <c r="B10511" s="237" t="s">
        <v>32552</v>
      </c>
      <c r="C10511" s="232" t="s">
        <v>11841</v>
      </c>
      <c r="D10511" s="232" t="s">
        <v>32792</v>
      </c>
      <c r="E10511" s="232" t="str">
        <f>CONCATENATE(SUM('Раздел 4'!AI238:AI238),"&lt;=",SUM('Раздел 4'!AH238:AH238))</f>
        <v>0&lt;=0</v>
      </c>
    </row>
    <row r="10512" spans="1:5" ht="42" hidden="1" customHeight="1">
      <c r="A10512" s="231" t="str">
        <f>IF((SUM('Раздел 4'!AI239:AI239)&lt;=SUM('Раздел 4'!AH239:AH239)),"","Неверно!")</f>
        <v/>
      </c>
      <c r="B10512" s="237" t="s">
        <v>32552</v>
      </c>
      <c r="C10512" s="232" t="s">
        <v>11842</v>
      </c>
      <c r="D10512" s="232" t="s">
        <v>32792</v>
      </c>
      <c r="E10512" s="232" t="str">
        <f>CONCATENATE(SUM('Раздел 4'!AI239:AI239),"&lt;=",SUM('Раздел 4'!AH239:AH239))</f>
        <v>0&lt;=0</v>
      </c>
    </row>
    <row r="10513" spans="1:5" ht="42" hidden="1" customHeight="1">
      <c r="A10513" s="231" t="str">
        <f>IF((SUM('Раздел 4'!AI240:AI240)&lt;=SUM('Раздел 4'!AH240:AH240)),"","Неверно!")</f>
        <v/>
      </c>
      <c r="B10513" s="237" t="s">
        <v>32552</v>
      </c>
      <c r="C10513" s="232" t="s">
        <v>11843</v>
      </c>
      <c r="D10513" s="232" t="s">
        <v>32792</v>
      </c>
      <c r="E10513" s="232" t="str">
        <f>CONCATENATE(SUM('Раздел 4'!AI240:AI240),"&lt;=",SUM('Раздел 4'!AH240:AH240))</f>
        <v>0&lt;=0</v>
      </c>
    </row>
    <row r="10514" spans="1:5" ht="42" hidden="1" customHeight="1">
      <c r="A10514" s="231" t="str">
        <f>IF((SUM('Раздел 4'!AI241:AI241)&lt;=SUM('Раздел 4'!AH241:AH241)),"","Неверно!")</f>
        <v/>
      </c>
      <c r="B10514" s="237" t="s">
        <v>32552</v>
      </c>
      <c r="C10514" s="232" t="s">
        <v>11844</v>
      </c>
      <c r="D10514" s="232" t="s">
        <v>32792</v>
      </c>
      <c r="E10514" s="232" t="str">
        <f>CONCATENATE(SUM('Раздел 4'!AI241:AI241),"&lt;=",SUM('Раздел 4'!AH241:AH241))</f>
        <v>0&lt;=0</v>
      </c>
    </row>
    <row r="10515" spans="1:5" ht="42" hidden="1" customHeight="1">
      <c r="A10515" s="231" t="str">
        <f>IF((SUM('Раздел 4'!AI242:AI242)&lt;=SUM('Раздел 4'!AH242:AH242)),"","Неверно!")</f>
        <v/>
      </c>
      <c r="B10515" s="237" t="s">
        <v>32552</v>
      </c>
      <c r="C10515" s="232" t="s">
        <v>11845</v>
      </c>
      <c r="D10515" s="232" t="s">
        <v>32792</v>
      </c>
      <c r="E10515" s="232" t="str">
        <f>CONCATENATE(SUM('Раздел 4'!AI242:AI242),"&lt;=",SUM('Раздел 4'!AH242:AH242))</f>
        <v>0&lt;=0</v>
      </c>
    </row>
    <row r="10516" spans="1:5" ht="42" hidden="1" customHeight="1">
      <c r="A10516" s="231" t="str">
        <f>IF((SUM('Раздел 4'!AI243:AI243)&lt;=SUM('Раздел 4'!AH243:AH243)),"","Неверно!")</f>
        <v/>
      </c>
      <c r="B10516" s="237" t="s">
        <v>32552</v>
      </c>
      <c r="C10516" s="232" t="s">
        <v>11846</v>
      </c>
      <c r="D10516" s="232" t="s">
        <v>32792</v>
      </c>
      <c r="E10516" s="232" t="str">
        <f>CONCATENATE(SUM('Раздел 4'!AI243:AI243),"&lt;=",SUM('Раздел 4'!AH243:AH243))</f>
        <v>0&lt;=0</v>
      </c>
    </row>
    <row r="10517" spans="1:5" ht="42" hidden="1" customHeight="1">
      <c r="A10517" s="231" t="str">
        <f>IF((SUM('Раздел 4'!AI244:AI244)&lt;=SUM('Раздел 4'!AH244:AH244)),"","Неверно!")</f>
        <v/>
      </c>
      <c r="B10517" s="237" t="s">
        <v>32552</v>
      </c>
      <c r="C10517" s="232" t="s">
        <v>11847</v>
      </c>
      <c r="D10517" s="232" t="s">
        <v>32792</v>
      </c>
      <c r="E10517" s="232" t="str">
        <f>CONCATENATE(SUM('Раздел 4'!AI244:AI244),"&lt;=",SUM('Раздел 4'!AH244:AH244))</f>
        <v>0&lt;=0</v>
      </c>
    </row>
    <row r="10518" spans="1:5" ht="42" hidden="1" customHeight="1">
      <c r="A10518" s="231" t="str">
        <f>IF((SUM('Раздел 4'!AI245:AI245)&lt;=SUM('Раздел 4'!AH245:AH245)),"","Неверно!")</f>
        <v/>
      </c>
      <c r="B10518" s="237" t="s">
        <v>32552</v>
      </c>
      <c r="C10518" s="232" t="s">
        <v>11848</v>
      </c>
      <c r="D10518" s="232" t="s">
        <v>32792</v>
      </c>
      <c r="E10518" s="232" t="str">
        <f>CONCATENATE(SUM('Раздел 4'!AI245:AI245),"&lt;=",SUM('Раздел 4'!AH245:AH245))</f>
        <v>0&lt;=0</v>
      </c>
    </row>
    <row r="10519" spans="1:5" ht="42" hidden="1" customHeight="1">
      <c r="A10519" s="231" t="str">
        <f>IF((SUM('Раздел 4'!AI246:AI246)&lt;=SUM('Раздел 4'!AH246:AH246)),"","Неверно!")</f>
        <v/>
      </c>
      <c r="B10519" s="237" t="s">
        <v>32552</v>
      </c>
      <c r="C10519" s="232" t="s">
        <v>11849</v>
      </c>
      <c r="D10519" s="232" t="s">
        <v>32792</v>
      </c>
      <c r="E10519" s="232" t="str">
        <f>CONCATENATE(SUM('Раздел 4'!AI246:AI246),"&lt;=",SUM('Раздел 4'!AH246:AH246))</f>
        <v>0&lt;=0</v>
      </c>
    </row>
    <row r="10520" spans="1:5" ht="42" hidden="1" customHeight="1">
      <c r="A10520" s="231" t="str">
        <f>IF((SUM('Раздел 4'!AI247:AI247)&lt;=SUM('Раздел 4'!AH247:AH247)),"","Неверно!")</f>
        <v/>
      </c>
      <c r="B10520" s="237" t="s">
        <v>32552</v>
      </c>
      <c r="C10520" s="232" t="s">
        <v>11850</v>
      </c>
      <c r="D10520" s="232" t="s">
        <v>32792</v>
      </c>
      <c r="E10520" s="232" t="str">
        <f>CONCATENATE(SUM('Раздел 4'!AI247:AI247),"&lt;=",SUM('Раздел 4'!AH247:AH247))</f>
        <v>0&lt;=0</v>
      </c>
    </row>
    <row r="10521" spans="1:5" ht="42" hidden="1" customHeight="1">
      <c r="A10521" s="231" t="str">
        <f>IF((SUM('Раздел 4'!AI32:AI32)&lt;=SUM('Раздел 4'!AH32:AH32)),"","Неверно!")</f>
        <v/>
      </c>
      <c r="B10521" s="237" t="s">
        <v>32552</v>
      </c>
      <c r="C10521" s="232" t="s">
        <v>11851</v>
      </c>
      <c r="D10521" s="232" t="s">
        <v>32792</v>
      </c>
      <c r="E10521" s="232" t="str">
        <f>CONCATENATE(SUM('Раздел 4'!AI32:AI32),"&lt;=",SUM('Раздел 4'!AH32:AH32))</f>
        <v>0&lt;=0</v>
      </c>
    </row>
    <row r="10522" spans="1:5" ht="42" hidden="1" customHeight="1">
      <c r="A10522" s="231" t="str">
        <f>IF((SUM('Раздел 4'!AI248:AI248)&lt;=SUM('Раздел 4'!AH248:AH248)),"","Неверно!")</f>
        <v/>
      </c>
      <c r="B10522" s="237" t="s">
        <v>32552</v>
      </c>
      <c r="C10522" s="232" t="s">
        <v>11852</v>
      </c>
      <c r="D10522" s="232" t="s">
        <v>32792</v>
      </c>
      <c r="E10522" s="232" t="str">
        <f>CONCATENATE(SUM('Раздел 4'!AI248:AI248),"&lt;=",SUM('Раздел 4'!AH248:AH248))</f>
        <v>0&lt;=0</v>
      </c>
    </row>
    <row r="10523" spans="1:5" ht="42" hidden="1" customHeight="1">
      <c r="A10523" s="231" t="str">
        <f>IF((SUM('Раздел 4'!AI249:AI249)&lt;=SUM('Раздел 4'!AH249:AH249)),"","Неверно!")</f>
        <v/>
      </c>
      <c r="B10523" s="237" t="s">
        <v>32552</v>
      </c>
      <c r="C10523" s="232" t="s">
        <v>11853</v>
      </c>
      <c r="D10523" s="232" t="s">
        <v>32792</v>
      </c>
      <c r="E10523" s="232" t="str">
        <f>CONCATENATE(SUM('Раздел 4'!AI249:AI249),"&lt;=",SUM('Раздел 4'!AH249:AH249))</f>
        <v>0&lt;=0</v>
      </c>
    </row>
    <row r="10524" spans="1:5" ht="42" hidden="1" customHeight="1">
      <c r="A10524" s="231" t="str">
        <f>IF((SUM('Раздел 4'!AI250:AI250)&lt;=SUM('Раздел 4'!AH250:AH250)),"","Неверно!")</f>
        <v/>
      </c>
      <c r="B10524" s="237" t="s">
        <v>32552</v>
      </c>
      <c r="C10524" s="232" t="s">
        <v>11854</v>
      </c>
      <c r="D10524" s="232" t="s">
        <v>32792</v>
      </c>
      <c r="E10524" s="232" t="str">
        <f>CONCATENATE(SUM('Раздел 4'!AI250:AI250),"&lt;=",SUM('Раздел 4'!AH250:AH250))</f>
        <v>0&lt;=0</v>
      </c>
    </row>
    <row r="10525" spans="1:5" ht="42" hidden="1" customHeight="1">
      <c r="A10525" s="231" t="str">
        <f>IF((SUM('Раздел 4'!AI251:AI251)&lt;=SUM('Раздел 4'!AH251:AH251)),"","Неверно!")</f>
        <v/>
      </c>
      <c r="B10525" s="237" t="s">
        <v>32552</v>
      </c>
      <c r="C10525" s="232" t="s">
        <v>11855</v>
      </c>
      <c r="D10525" s="232" t="s">
        <v>32792</v>
      </c>
      <c r="E10525" s="232" t="str">
        <f>CONCATENATE(SUM('Раздел 4'!AI251:AI251),"&lt;=",SUM('Раздел 4'!AH251:AH251))</f>
        <v>0&lt;=0</v>
      </c>
    </row>
    <row r="10526" spans="1:5" ht="42" hidden="1" customHeight="1">
      <c r="A10526" s="231" t="str">
        <f>IF((SUM('Раздел 4'!AI252:AI252)&lt;=SUM('Раздел 4'!AH252:AH252)),"","Неверно!")</f>
        <v/>
      </c>
      <c r="B10526" s="237" t="s">
        <v>32552</v>
      </c>
      <c r="C10526" s="232" t="s">
        <v>11856</v>
      </c>
      <c r="D10526" s="232" t="s">
        <v>32792</v>
      </c>
      <c r="E10526" s="232" t="str">
        <f>CONCATENATE(SUM('Раздел 4'!AI252:AI252),"&lt;=",SUM('Раздел 4'!AH252:AH252))</f>
        <v>0&lt;=0</v>
      </c>
    </row>
    <row r="10527" spans="1:5" ht="42" hidden="1" customHeight="1">
      <c r="A10527" s="231" t="str">
        <f>IF((SUM('Раздел 4'!AI253:AI253)&lt;=SUM('Раздел 4'!AH253:AH253)),"","Неверно!")</f>
        <v/>
      </c>
      <c r="B10527" s="237" t="s">
        <v>32552</v>
      </c>
      <c r="C10527" s="232" t="s">
        <v>11857</v>
      </c>
      <c r="D10527" s="232" t="s">
        <v>32792</v>
      </c>
      <c r="E10527" s="232" t="str">
        <f>CONCATENATE(SUM('Раздел 4'!AI253:AI253),"&lt;=",SUM('Раздел 4'!AH253:AH253))</f>
        <v>0&lt;=0</v>
      </c>
    </row>
    <row r="10528" spans="1:5" ht="42" hidden="1" customHeight="1">
      <c r="A10528" s="231" t="str">
        <f>IF((SUM('Раздел 4'!AI254:AI254)&lt;=SUM('Раздел 4'!AH254:AH254)),"","Неверно!")</f>
        <v/>
      </c>
      <c r="B10528" s="237" t="s">
        <v>32552</v>
      </c>
      <c r="C10528" s="232" t="s">
        <v>11858</v>
      </c>
      <c r="D10528" s="232" t="s">
        <v>32792</v>
      </c>
      <c r="E10528" s="232" t="str">
        <f>CONCATENATE(SUM('Раздел 4'!AI254:AI254),"&lt;=",SUM('Раздел 4'!AH254:AH254))</f>
        <v>0&lt;=0</v>
      </c>
    </row>
    <row r="10529" spans="1:5" ht="42" hidden="1" customHeight="1">
      <c r="A10529" s="231" t="str">
        <f>IF((SUM('Раздел 4'!AI255:AI255)&lt;=SUM('Раздел 4'!AH255:AH255)),"","Неверно!")</f>
        <v/>
      </c>
      <c r="B10529" s="237" t="s">
        <v>32552</v>
      </c>
      <c r="C10529" s="232" t="s">
        <v>11859</v>
      </c>
      <c r="D10529" s="232" t="s">
        <v>32792</v>
      </c>
      <c r="E10529" s="232" t="str">
        <f>CONCATENATE(SUM('Раздел 4'!AI255:AI255),"&lt;=",SUM('Раздел 4'!AH255:AH255))</f>
        <v>0&lt;=0</v>
      </c>
    </row>
    <row r="10530" spans="1:5" ht="42" hidden="1" customHeight="1">
      <c r="A10530" s="231" t="str">
        <f>IF((SUM('Раздел 4'!AI256:AI256)&lt;=SUM('Раздел 4'!AH256:AH256)),"","Неверно!")</f>
        <v/>
      </c>
      <c r="B10530" s="237" t="s">
        <v>32552</v>
      </c>
      <c r="C10530" s="232" t="s">
        <v>11860</v>
      </c>
      <c r="D10530" s="232" t="s">
        <v>32792</v>
      </c>
      <c r="E10530" s="232" t="str">
        <f>CONCATENATE(SUM('Раздел 4'!AI256:AI256),"&lt;=",SUM('Раздел 4'!AH256:AH256))</f>
        <v>0&lt;=0</v>
      </c>
    </row>
    <row r="10531" spans="1:5" ht="42" hidden="1" customHeight="1">
      <c r="A10531" s="231" t="str">
        <f>IF((SUM('Раздел 4'!AI257:AI257)&lt;=SUM('Раздел 4'!AH257:AH257)),"","Неверно!")</f>
        <v/>
      </c>
      <c r="B10531" s="237" t="s">
        <v>32552</v>
      </c>
      <c r="C10531" s="232" t="s">
        <v>11861</v>
      </c>
      <c r="D10531" s="232" t="s">
        <v>32792</v>
      </c>
      <c r="E10531" s="232" t="str">
        <f>CONCATENATE(SUM('Раздел 4'!AI257:AI257),"&lt;=",SUM('Раздел 4'!AH257:AH257))</f>
        <v>0&lt;=0</v>
      </c>
    </row>
    <row r="10532" spans="1:5" ht="42" hidden="1" customHeight="1">
      <c r="A10532" s="231" t="str">
        <f>IF((SUM('Раздел 4'!AI33:AI33)&lt;=SUM('Раздел 4'!AH33:AH33)),"","Неверно!")</f>
        <v/>
      </c>
      <c r="B10532" s="237" t="s">
        <v>32552</v>
      </c>
      <c r="C10532" s="232" t="s">
        <v>11862</v>
      </c>
      <c r="D10532" s="232" t="s">
        <v>32792</v>
      </c>
      <c r="E10532" s="232" t="str">
        <f>CONCATENATE(SUM('Раздел 4'!AI33:AI33),"&lt;=",SUM('Раздел 4'!AH33:AH33))</f>
        <v>0&lt;=0</v>
      </c>
    </row>
    <row r="10533" spans="1:5" ht="42" hidden="1" customHeight="1">
      <c r="A10533" s="231" t="str">
        <f>IF((SUM('Раздел 4'!AI258:AI258)&lt;=SUM('Раздел 4'!AH258:AH258)),"","Неверно!")</f>
        <v/>
      </c>
      <c r="B10533" s="237" t="s">
        <v>32552</v>
      </c>
      <c r="C10533" s="232" t="s">
        <v>11863</v>
      </c>
      <c r="D10533" s="232" t="s">
        <v>32792</v>
      </c>
      <c r="E10533" s="232" t="str">
        <f>CONCATENATE(SUM('Раздел 4'!AI258:AI258),"&lt;=",SUM('Раздел 4'!AH258:AH258))</f>
        <v>0&lt;=0</v>
      </c>
    </row>
    <row r="10534" spans="1:5" ht="42" hidden="1" customHeight="1">
      <c r="A10534" s="231" t="str">
        <f>IF((SUM('Раздел 4'!AI259:AI259)&lt;=SUM('Раздел 4'!AH259:AH259)),"","Неверно!")</f>
        <v/>
      </c>
      <c r="B10534" s="237" t="s">
        <v>32552</v>
      </c>
      <c r="C10534" s="232" t="s">
        <v>11864</v>
      </c>
      <c r="D10534" s="232" t="s">
        <v>32792</v>
      </c>
      <c r="E10534" s="232" t="str">
        <f>CONCATENATE(SUM('Раздел 4'!AI259:AI259),"&lt;=",SUM('Раздел 4'!AH259:AH259))</f>
        <v>0&lt;=0</v>
      </c>
    </row>
    <row r="10535" spans="1:5" ht="42" hidden="1" customHeight="1">
      <c r="A10535" s="231" t="str">
        <f>IF((SUM('Раздел 4'!AI260:AI260)&lt;=SUM('Раздел 4'!AH260:AH260)),"","Неверно!")</f>
        <v/>
      </c>
      <c r="B10535" s="237" t="s">
        <v>32552</v>
      </c>
      <c r="C10535" s="232" t="s">
        <v>11865</v>
      </c>
      <c r="D10535" s="232" t="s">
        <v>32792</v>
      </c>
      <c r="E10535" s="232" t="str">
        <f>CONCATENATE(SUM('Раздел 4'!AI260:AI260),"&lt;=",SUM('Раздел 4'!AH260:AH260))</f>
        <v>0&lt;=0</v>
      </c>
    </row>
    <row r="10536" spans="1:5" ht="42" hidden="1" customHeight="1">
      <c r="A10536" s="231" t="str">
        <f>IF((SUM('Раздел 4'!AI261:AI261)&lt;=SUM('Раздел 4'!AH261:AH261)),"","Неверно!")</f>
        <v/>
      </c>
      <c r="B10536" s="237" t="s">
        <v>32552</v>
      </c>
      <c r="C10536" s="232" t="s">
        <v>11866</v>
      </c>
      <c r="D10536" s="232" t="s">
        <v>32792</v>
      </c>
      <c r="E10536" s="232" t="str">
        <f>CONCATENATE(SUM('Раздел 4'!AI261:AI261),"&lt;=",SUM('Раздел 4'!AH261:AH261))</f>
        <v>0&lt;=0</v>
      </c>
    </row>
    <row r="10537" spans="1:5" ht="42" hidden="1" customHeight="1">
      <c r="A10537" s="231" t="str">
        <f>IF((SUM('Раздел 4'!AI262:AI262)&lt;=SUM('Раздел 4'!AH262:AH262)),"","Неверно!")</f>
        <v/>
      </c>
      <c r="B10537" s="237" t="s">
        <v>32552</v>
      </c>
      <c r="C10537" s="232" t="s">
        <v>11867</v>
      </c>
      <c r="D10537" s="232" t="s">
        <v>32792</v>
      </c>
      <c r="E10537" s="232" t="str">
        <f>CONCATENATE(SUM('Раздел 4'!AI262:AI262),"&lt;=",SUM('Раздел 4'!AH262:AH262))</f>
        <v>0&lt;=0</v>
      </c>
    </row>
    <row r="10538" spans="1:5" ht="42" hidden="1" customHeight="1">
      <c r="A10538" s="231" t="str">
        <f>IF((SUM('Раздел 4'!AI263:AI263)&lt;=SUM('Раздел 4'!AH263:AH263)),"","Неверно!")</f>
        <v/>
      </c>
      <c r="B10538" s="237" t="s">
        <v>32552</v>
      </c>
      <c r="C10538" s="232" t="s">
        <v>11868</v>
      </c>
      <c r="D10538" s="232" t="s">
        <v>32792</v>
      </c>
      <c r="E10538" s="232" t="str">
        <f>CONCATENATE(SUM('Раздел 4'!AI263:AI263),"&lt;=",SUM('Раздел 4'!AH263:AH263))</f>
        <v>0&lt;=0</v>
      </c>
    </row>
    <row r="10539" spans="1:5" ht="42" hidden="1" customHeight="1">
      <c r="A10539" s="231" t="str">
        <f>IF((SUM('Раздел 4'!AI264:AI264)&lt;=SUM('Раздел 4'!AH264:AH264)),"","Неверно!")</f>
        <v/>
      </c>
      <c r="B10539" s="237" t="s">
        <v>32552</v>
      </c>
      <c r="C10539" s="232" t="s">
        <v>11869</v>
      </c>
      <c r="D10539" s="232" t="s">
        <v>32792</v>
      </c>
      <c r="E10539" s="232" t="str">
        <f>CONCATENATE(SUM('Раздел 4'!AI264:AI264),"&lt;=",SUM('Раздел 4'!AH264:AH264))</f>
        <v>0&lt;=0</v>
      </c>
    </row>
    <row r="10540" spans="1:5" ht="42" hidden="1" customHeight="1">
      <c r="A10540" s="231" t="str">
        <f>IF((SUM('Раздел 4'!AI265:AI265)&lt;=SUM('Раздел 4'!AH265:AH265)),"","Неверно!")</f>
        <v/>
      </c>
      <c r="B10540" s="237" t="s">
        <v>32552</v>
      </c>
      <c r="C10540" s="232" t="s">
        <v>11870</v>
      </c>
      <c r="D10540" s="232" t="s">
        <v>32792</v>
      </c>
      <c r="E10540" s="232" t="str">
        <f>CONCATENATE(SUM('Раздел 4'!AI265:AI265),"&lt;=",SUM('Раздел 4'!AH265:AH265))</f>
        <v>0&lt;=0</v>
      </c>
    </row>
    <row r="10541" spans="1:5" ht="42" hidden="1" customHeight="1">
      <c r="A10541" s="231" t="str">
        <f>IF((SUM('Раздел 4'!AI266:AI266)&lt;=SUM('Раздел 4'!AH266:AH266)),"","Неверно!")</f>
        <v/>
      </c>
      <c r="B10541" s="237" t="s">
        <v>32552</v>
      </c>
      <c r="C10541" s="232" t="s">
        <v>11871</v>
      </c>
      <c r="D10541" s="232" t="s">
        <v>32792</v>
      </c>
      <c r="E10541" s="232" t="str">
        <f>CONCATENATE(SUM('Раздел 4'!AI266:AI266),"&lt;=",SUM('Раздел 4'!AH266:AH266))</f>
        <v>0&lt;=0</v>
      </c>
    </row>
    <row r="10542" spans="1:5" ht="42" hidden="1" customHeight="1">
      <c r="A10542" s="231" t="str">
        <f>IF((SUM('Раздел 4'!AI267:AI267)&lt;=SUM('Раздел 4'!AH267:AH267)),"","Неверно!")</f>
        <v/>
      </c>
      <c r="B10542" s="237" t="s">
        <v>32552</v>
      </c>
      <c r="C10542" s="232" t="s">
        <v>11872</v>
      </c>
      <c r="D10542" s="232" t="s">
        <v>32792</v>
      </c>
      <c r="E10542" s="232" t="str">
        <f>CONCATENATE(SUM('Раздел 4'!AI267:AI267),"&lt;=",SUM('Раздел 4'!AH267:AH267))</f>
        <v>0&lt;=0</v>
      </c>
    </row>
    <row r="10543" spans="1:5" ht="42" hidden="1" customHeight="1">
      <c r="A10543" s="231" t="str">
        <f>IF((SUM('Раздел 4'!AI34:AI34)&lt;=SUM('Раздел 4'!AH34:AH34)),"","Неверно!")</f>
        <v/>
      </c>
      <c r="B10543" s="237" t="s">
        <v>32552</v>
      </c>
      <c r="C10543" s="232" t="s">
        <v>11873</v>
      </c>
      <c r="D10543" s="232" t="s">
        <v>32792</v>
      </c>
      <c r="E10543" s="232" t="str">
        <f>CONCATENATE(SUM('Раздел 4'!AI34:AI34),"&lt;=",SUM('Раздел 4'!AH34:AH34))</f>
        <v>0&lt;=0</v>
      </c>
    </row>
    <row r="10544" spans="1:5" ht="42" hidden="1" customHeight="1">
      <c r="A10544" s="231" t="str">
        <f>IF((SUM('Раздел 4'!AI268:AI268)&lt;=SUM('Раздел 4'!AH268:AH268)),"","Неверно!")</f>
        <v/>
      </c>
      <c r="B10544" s="237" t="s">
        <v>32552</v>
      </c>
      <c r="C10544" s="232" t="s">
        <v>11874</v>
      </c>
      <c r="D10544" s="232" t="s">
        <v>32792</v>
      </c>
      <c r="E10544" s="232" t="str">
        <f>CONCATENATE(SUM('Раздел 4'!AI268:AI268),"&lt;=",SUM('Раздел 4'!AH268:AH268))</f>
        <v>0&lt;=0</v>
      </c>
    </row>
    <row r="10545" spans="1:5" ht="42" hidden="1" customHeight="1">
      <c r="A10545" s="231" t="str">
        <f>IF((SUM('Раздел 4'!AI269:AI269)&lt;=SUM('Раздел 4'!AH269:AH269)),"","Неверно!")</f>
        <v/>
      </c>
      <c r="B10545" s="237" t="s">
        <v>32552</v>
      </c>
      <c r="C10545" s="232" t="s">
        <v>11875</v>
      </c>
      <c r="D10545" s="232" t="s">
        <v>32792</v>
      </c>
      <c r="E10545" s="232" t="str">
        <f>CONCATENATE(SUM('Раздел 4'!AI269:AI269),"&lt;=",SUM('Раздел 4'!AH269:AH269))</f>
        <v>0&lt;=0</v>
      </c>
    </row>
    <row r="10546" spans="1:5" ht="42" hidden="1" customHeight="1">
      <c r="A10546" s="231" t="str">
        <f>IF((SUM('Раздел 4'!AI270:AI270)&lt;=SUM('Раздел 4'!AH270:AH270)),"","Неверно!")</f>
        <v/>
      </c>
      <c r="B10546" s="237" t="s">
        <v>32552</v>
      </c>
      <c r="C10546" s="232" t="s">
        <v>11876</v>
      </c>
      <c r="D10546" s="232" t="s">
        <v>32792</v>
      </c>
      <c r="E10546" s="232" t="str">
        <f>CONCATENATE(SUM('Раздел 4'!AI270:AI270),"&lt;=",SUM('Раздел 4'!AH270:AH270))</f>
        <v>0&lt;=0</v>
      </c>
    </row>
    <row r="10547" spans="1:5" ht="42" hidden="1" customHeight="1">
      <c r="A10547" s="231" t="str">
        <f>IF((SUM('Раздел 4'!AI271:AI271)&lt;=SUM('Раздел 4'!AH271:AH271)),"","Неверно!")</f>
        <v/>
      </c>
      <c r="B10547" s="237" t="s">
        <v>32552</v>
      </c>
      <c r="C10547" s="232" t="s">
        <v>11877</v>
      </c>
      <c r="D10547" s="232" t="s">
        <v>32792</v>
      </c>
      <c r="E10547" s="232" t="str">
        <f>CONCATENATE(SUM('Раздел 4'!AI271:AI271),"&lt;=",SUM('Раздел 4'!AH271:AH271))</f>
        <v>0&lt;=0</v>
      </c>
    </row>
    <row r="10548" spans="1:5" ht="42" hidden="1" customHeight="1">
      <c r="A10548" s="231" t="str">
        <f>IF((SUM('Раздел 4'!AI272:AI272)&lt;=SUM('Раздел 4'!AH272:AH272)),"","Неверно!")</f>
        <v/>
      </c>
      <c r="B10548" s="237" t="s">
        <v>32552</v>
      </c>
      <c r="C10548" s="232" t="s">
        <v>11878</v>
      </c>
      <c r="D10548" s="232" t="s">
        <v>32792</v>
      </c>
      <c r="E10548" s="232" t="str">
        <f>CONCATENATE(SUM('Раздел 4'!AI272:AI272),"&lt;=",SUM('Раздел 4'!AH272:AH272))</f>
        <v>0&lt;=0</v>
      </c>
    </row>
    <row r="10549" spans="1:5" ht="42" hidden="1" customHeight="1">
      <c r="A10549" s="231" t="str">
        <f>IF((SUM('Раздел 4'!AI273:AI273)&lt;=SUM('Раздел 4'!AH273:AH273)),"","Неверно!")</f>
        <v/>
      </c>
      <c r="B10549" s="237" t="s">
        <v>32552</v>
      </c>
      <c r="C10549" s="232" t="s">
        <v>11879</v>
      </c>
      <c r="D10549" s="232" t="s">
        <v>32792</v>
      </c>
      <c r="E10549" s="232" t="str">
        <f>CONCATENATE(SUM('Раздел 4'!AI273:AI273),"&lt;=",SUM('Раздел 4'!AH273:AH273))</f>
        <v>0&lt;=0</v>
      </c>
    </row>
    <row r="10550" spans="1:5" ht="42" hidden="1" customHeight="1">
      <c r="A10550" s="231" t="str">
        <f>IF((SUM('Раздел 4'!AI274:AI274)&lt;=SUM('Раздел 4'!AH274:AH274)),"","Неверно!")</f>
        <v/>
      </c>
      <c r="B10550" s="237" t="s">
        <v>32552</v>
      </c>
      <c r="C10550" s="232" t="s">
        <v>11880</v>
      </c>
      <c r="D10550" s="232" t="s">
        <v>32792</v>
      </c>
      <c r="E10550" s="232" t="str">
        <f>CONCATENATE(SUM('Раздел 4'!AI274:AI274),"&lt;=",SUM('Раздел 4'!AH274:AH274))</f>
        <v>0&lt;=0</v>
      </c>
    </row>
    <row r="10551" spans="1:5" ht="42" hidden="1" customHeight="1">
      <c r="A10551" s="231" t="str">
        <f>IF((SUM('Раздел 4'!AI275:AI275)&lt;=SUM('Раздел 4'!AH275:AH275)),"","Неверно!")</f>
        <v/>
      </c>
      <c r="B10551" s="237" t="s">
        <v>32552</v>
      </c>
      <c r="C10551" s="232" t="s">
        <v>11881</v>
      </c>
      <c r="D10551" s="232" t="s">
        <v>32792</v>
      </c>
      <c r="E10551" s="232" t="str">
        <f>CONCATENATE(SUM('Раздел 4'!AI275:AI275),"&lt;=",SUM('Раздел 4'!AH275:AH275))</f>
        <v>0&lt;=0</v>
      </c>
    </row>
    <row r="10552" spans="1:5" ht="42" hidden="1" customHeight="1">
      <c r="A10552" s="231" t="str">
        <f>IF((SUM('Раздел 4'!AI276:AI276)&lt;=SUM('Раздел 4'!AH276:AH276)),"","Неверно!")</f>
        <v/>
      </c>
      <c r="B10552" s="237" t="s">
        <v>32552</v>
      </c>
      <c r="C10552" s="232" t="s">
        <v>11882</v>
      </c>
      <c r="D10552" s="232" t="s">
        <v>32792</v>
      </c>
      <c r="E10552" s="232" t="str">
        <f>CONCATENATE(SUM('Раздел 4'!AI276:AI276),"&lt;=",SUM('Раздел 4'!AH276:AH276))</f>
        <v>0&lt;=0</v>
      </c>
    </row>
    <row r="10553" spans="1:5" ht="42" hidden="1" customHeight="1">
      <c r="A10553" s="231" t="str">
        <f>IF((SUM('Раздел 4'!AI277:AI277)&lt;=SUM('Раздел 4'!AH277:AH277)),"","Неверно!")</f>
        <v/>
      </c>
      <c r="B10553" s="237" t="s">
        <v>32552</v>
      </c>
      <c r="C10553" s="232" t="s">
        <v>11883</v>
      </c>
      <c r="D10553" s="232" t="s">
        <v>32792</v>
      </c>
      <c r="E10553" s="232" t="str">
        <f>CONCATENATE(SUM('Раздел 4'!AI277:AI277),"&lt;=",SUM('Раздел 4'!AH277:AH277))</f>
        <v>0&lt;=0</v>
      </c>
    </row>
    <row r="10554" spans="1:5" ht="42" hidden="1" customHeight="1">
      <c r="A10554" s="231" t="str">
        <f>IF((SUM('Раздел 4'!AI35:AI35)&lt;=SUM('Раздел 4'!AH35:AH35)),"","Неверно!")</f>
        <v/>
      </c>
      <c r="B10554" s="237" t="s">
        <v>32552</v>
      </c>
      <c r="C10554" s="232" t="s">
        <v>11884</v>
      </c>
      <c r="D10554" s="232" t="s">
        <v>32792</v>
      </c>
      <c r="E10554" s="232" t="str">
        <f>CONCATENATE(SUM('Раздел 4'!AI35:AI35),"&lt;=",SUM('Раздел 4'!AH35:AH35))</f>
        <v>0&lt;=0</v>
      </c>
    </row>
    <row r="10555" spans="1:5" ht="42" hidden="1" customHeight="1">
      <c r="A10555" s="231" t="str">
        <f>IF((SUM('Раздел 4'!AI278:AI278)&lt;=SUM('Раздел 4'!AH278:AH278)),"","Неверно!")</f>
        <v/>
      </c>
      <c r="B10555" s="237" t="s">
        <v>32552</v>
      </c>
      <c r="C10555" s="232" t="s">
        <v>11885</v>
      </c>
      <c r="D10555" s="232" t="s">
        <v>32792</v>
      </c>
      <c r="E10555" s="232" t="str">
        <f>CONCATENATE(SUM('Раздел 4'!AI278:AI278),"&lt;=",SUM('Раздел 4'!AH278:AH278))</f>
        <v>0&lt;=0</v>
      </c>
    </row>
    <row r="10556" spans="1:5" ht="42" hidden="1" customHeight="1">
      <c r="A10556" s="231" t="str">
        <f>IF((SUM('Раздел 4'!AI279:AI279)&lt;=SUM('Раздел 4'!AH279:AH279)),"","Неверно!")</f>
        <v/>
      </c>
      <c r="B10556" s="237" t="s">
        <v>32552</v>
      </c>
      <c r="C10556" s="232" t="s">
        <v>11886</v>
      </c>
      <c r="D10556" s="232" t="s">
        <v>32792</v>
      </c>
      <c r="E10556" s="232" t="str">
        <f>CONCATENATE(SUM('Раздел 4'!AI279:AI279),"&lt;=",SUM('Раздел 4'!AH279:AH279))</f>
        <v>0&lt;=0</v>
      </c>
    </row>
    <row r="10557" spans="1:5" ht="42" hidden="1" customHeight="1">
      <c r="A10557" s="231" t="str">
        <f>IF((SUM('Раздел 4'!AI280:AI280)&lt;=SUM('Раздел 4'!AH280:AH280)),"","Неверно!")</f>
        <v/>
      </c>
      <c r="B10557" s="237" t="s">
        <v>32552</v>
      </c>
      <c r="C10557" s="232" t="s">
        <v>11887</v>
      </c>
      <c r="D10557" s="232" t="s">
        <v>32792</v>
      </c>
      <c r="E10557" s="232" t="str">
        <f>CONCATENATE(SUM('Раздел 4'!AI280:AI280),"&lt;=",SUM('Раздел 4'!AH280:AH280))</f>
        <v>0&lt;=0</v>
      </c>
    </row>
    <row r="10558" spans="1:5" ht="42" hidden="1" customHeight="1">
      <c r="A10558" s="231" t="str">
        <f>IF((SUM('Раздел 4'!AI281:AI281)&lt;=SUM('Раздел 4'!AH281:AH281)),"","Неверно!")</f>
        <v/>
      </c>
      <c r="B10558" s="237" t="s">
        <v>32552</v>
      </c>
      <c r="C10558" s="232" t="s">
        <v>11888</v>
      </c>
      <c r="D10558" s="232" t="s">
        <v>32792</v>
      </c>
      <c r="E10558" s="232" t="str">
        <f>CONCATENATE(SUM('Раздел 4'!AI281:AI281),"&lt;=",SUM('Раздел 4'!AH281:AH281))</f>
        <v>0&lt;=0</v>
      </c>
    </row>
    <row r="10559" spans="1:5" ht="42" hidden="1" customHeight="1">
      <c r="A10559" s="231" t="str">
        <f>IF((SUM('Раздел 4'!AI282:AI282)&lt;=SUM('Раздел 4'!AH282:AH282)),"","Неверно!")</f>
        <v/>
      </c>
      <c r="B10559" s="237" t="s">
        <v>32552</v>
      </c>
      <c r="C10559" s="232" t="s">
        <v>11889</v>
      </c>
      <c r="D10559" s="232" t="s">
        <v>32792</v>
      </c>
      <c r="E10559" s="232" t="str">
        <f>CONCATENATE(SUM('Раздел 4'!AI282:AI282),"&lt;=",SUM('Раздел 4'!AH282:AH282))</f>
        <v>0&lt;=0</v>
      </c>
    </row>
    <row r="10560" spans="1:5" ht="42" hidden="1" customHeight="1">
      <c r="A10560" s="231" t="str">
        <f>IF((SUM('Раздел 4'!AI283:AI283)&lt;=SUM('Раздел 4'!AH283:AH283)),"","Неверно!")</f>
        <v/>
      </c>
      <c r="B10560" s="237" t="s">
        <v>32552</v>
      </c>
      <c r="C10560" s="232" t="s">
        <v>11890</v>
      </c>
      <c r="D10560" s="232" t="s">
        <v>32792</v>
      </c>
      <c r="E10560" s="232" t="str">
        <f>CONCATENATE(SUM('Раздел 4'!AI283:AI283),"&lt;=",SUM('Раздел 4'!AH283:AH283))</f>
        <v>0&lt;=0</v>
      </c>
    </row>
    <row r="10561" spans="1:5" ht="42" hidden="1" customHeight="1">
      <c r="A10561" s="231" t="str">
        <f>IF((SUM('Раздел 4'!AI284:AI284)&lt;=SUM('Раздел 4'!AH284:AH284)),"","Неверно!")</f>
        <v/>
      </c>
      <c r="B10561" s="237" t="s">
        <v>32552</v>
      </c>
      <c r="C10561" s="232" t="s">
        <v>11891</v>
      </c>
      <c r="D10561" s="232" t="s">
        <v>32792</v>
      </c>
      <c r="E10561" s="232" t="str">
        <f>CONCATENATE(SUM('Раздел 4'!AI284:AI284),"&lt;=",SUM('Раздел 4'!AH284:AH284))</f>
        <v>0&lt;=0</v>
      </c>
    </row>
    <row r="10562" spans="1:5" ht="42" hidden="1" customHeight="1">
      <c r="A10562" s="231" t="str">
        <f>IF((SUM('Раздел 4'!AI285:AI285)&lt;=SUM('Раздел 4'!AH285:AH285)),"","Неверно!")</f>
        <v/>
      </c>
      <c r="B10562" s="237" t="s">
        <v>32552</v>
      </c>
      <c r="C10562" s="232" t="s">
        <v>11892</v>
      </c>
      <c r="D10562" s="232" t="s">
        <v>32792</v>
      </c>
      <c r="E10562" s="232" t="str">
        <f>CONCATENATE(SUM('Раздел 4'!AI285:AI285),"&lt;=",SUM('Раздел 4'!AH285:AH285))</f>
        <v>0&lt;=0</v>
      </c>
    </row>
    <row r="10563" spans="1:5" ht="42" hidden="1" customHeight="1">
      <c r="A10563" s="231" t="str">
        <f>IF((SUM('Раздел 4'!AI286:AI286)&lt;=SUM('Раздел 4'!AH286:AH286)),"","Неверно!")</f>
        <v/>
      </c>
      <c r="B10563" s="237" t="s">
        <v>32552</v>
      </c>
      <c r="C10563" s="232" t="s">
        <v>11893</v>
      </c>
      <c r="D10563" s="232" t="s">
        <v>32792</v>
      </c>
      <c r="E10563" s="232" t="str">
        <f>CONCATENATE(SUM('Раздел 4'!AI286:AI286),"&lt;=",SUM('Раздел 4'!AH286:AH286))</f>
        <v>0&lt;=0</v>
      </c>
    </row>
    <row r="10564" spans="1:5" ht="42" hidden="1" customHeight="1">
      <c r="A10564" s="231" t="str">
        <f>IF((SUM('Раздел 4'!AI287:AI287)&lt;=SUM('Раздел 4'!AH287:AH287)),"","Неверно!")</f>
        <v/>
      </c>
      <c r="B10564" s="237" t="s">
        <v>32552</v>
      </c>
      <c r="C10564" s="232" t="s">
        <v>11894</v>
      </c>
      <c r="D10564" s="232" t="s">
        <v>32792</v>
      </c>
      <c r="E10564" s="232" t="str">
        <f>CONCATENATE(SUM('Раздел 4'!AI287:AI287),"&lt;=",SUM('Раздел 4'!AH287:AH287))</f>
        <v>0&lt;=0</v>
      </c>
    </row>
    <row r="10565" spans="1:5" ht="42" hidden="1" customHeight="1">
      <c r="A10565" s="231" t="str">
        <f>IF((SUM('Раздел 4'!AI36:AI36)&lt;=SUM('Раздел 4'!AH36:AH36)),"","Неверно!")</f>
        <v/>
      </c>
      <c r="B10565" s="237" t="s">
        <v>32552</v>
      </c>
      <c r="C10565" s="232" t="s">
        <v>11895</v>
      </c>
      <c r="D10565" s="232" t="s">
        <v>32792</v>
      </c>
      <c r="E10565" s="232" t="str">
        <f>CONCATENATE(SUM('Раздел 4'!AI36:AI36),"&lt;=",SUM('Раздел 4'!AH36:AH36))</f>
        <v>0&lt;=0</v>
      </c>
    </row>
    <row r="10566" spans="1:5" ht="42" hidden="1" customHeight="1">
      <c r="A10566" s="231" t="str">
        <f>IF((SUM('Раздел 4'!AI288:AI288)&lt;=SUM('Раздел 4'!AH288:AH288)),"","Неверно!")</f>
        <v/>
      </c>
      <c r="B10566" s="237" t="s">
        <v>32552</v>
      </c>
      <c r="C10566" s="232" t="s">
        <v>11896</v>
      </c>
      <c r="D10566" s="232" t="s">
        <v>32792</v>
      </c>
      <c r="E10566" s="232" t="str">
        <f>CONCATENATE(SUM('Раздел 4'!AI288:AI288),"&lt;=",SUM('Раздел 4'!AH288:AH288))</f>
        <v>0&lt;=0</v>
      </c>
    </row>
    <row r="10567" spans="1:5" ht="42" hidden="1" customHeight="1">
      <c r="A10567" s="231" t="str">
        <f>IF((SUM('Раздел 4'!AI289:AI289)&lt;=SUM('Раздел 4'!AH289:AH289)),"","Неверно!")</f>
        <v/>
      </c>
      <c r="B10567" s="237" t="s">
        <v>32552</v>
      </c>
      <c r="C10567" s="232" t="s">
        <v>11897</v>
      </c>
      <c r="D10567" s="232" t="s">
        <v>32792</v>
      </c>
      <c r="E10567" s="232" t="str">
        <f>CONCATENATE(SUM('Раздел 4'!AI289:AI289),"&lt;=",SUM('Раздел 4'!AH289:AH289))</f>
        <v>0&lt;=0</v>
      </c>
    </row>
    <row r="10568" spans="1:5" ht="42" hidden="1" customHeight="1">
      <c r="A10568" s="231" t="str">
        <f>IF((SUM('Раздел 4'!AI290:AI290)&lt;=SUM('Раздел 4'!AH290:AH290)),"","Неверно!")</f>
        <v/>
      </c>
      <c r="B10568" s="237" t="s">
        <v>32552</v>
      </c>
      <c r="C10568" s="232" t="s">
        <v>11898</v>
      </c>
      <c r="D10568" s="232" t="s">
        <v>32792</v>
      </c>
      <c r="E10568" s="232" t="str">
        <f>CONCATENATE(SUM('Раздел 4'!AI290:AI290),"&lt;=",SUM('Раздел 4'!AH290:AH290))</f>
        <v>0&lt;=0</v>
      </c>
    </row>
    <row r="10569" spans="1:5" ht="42" hidden="1" customHeight="1">
      <c r="A10569" s="231" t="str">
        <f>IF((SUM('Раздел 4'!AI291:AI291)&lt;=SUM('Раздел 4'!AH291:AH291)),"","Неверно!")</f>
        <v/>
      </c>
      <c r="B10569" s="237" t="s">
        <v>32552</v>
      </c>
      <c r="C10569" s="232" t="s">
        <v>11899</v>
      </c>
      <c r="D10569" s="232" t="s">
        <v>32792</v>
      </c>
      <c r="E10569" s="232" t="str">
        <f>CONCATENATE(SUM('Раздел 4'!AI291:AI291),"&lt;=",SUM('Раздел 4'!AH291:AH291))</f>
        <v>0&lt;=0</v>
      </c>
    </row>
    <row r="10570" spans="1:5" ht="42" hidden="1" customHeight="1">
      <c r="A10570" s="231" t="str">
        <f>IF((SUM('Раздел 4'!AI292:AI292)&lt;=SUM('Раздел 4'!AH292:AH292)),"","Неверно!")</f>
        <v/>
      </c>
      <c r="B10570" s="237" t="s">
        <v>32552</v>
      </c>
      <c r="C10570" s="232" t="s">
        <v>11900</v>
      </c>
      <c r="D10570" s="232" t="s">
        <v>32792</v>
      </c>
      <c r="E10570" s="232" t="str">
        <f>CONCATENATE(SUM('Раздел 4'!AI292:AI292),"&lt;=",SUM('Раздел 4'!AH292:AH292))</f>
        <v>0&lt;=0</v>
      </c>
    </row>
    <row r="10571" spans="1:5" ht="42" hidden="1" customHeight="1">
      <c r="A10571" s="231" t="str">
        <f>IF((SUM('Раздел 4'!AI293:AI293)&lt;=SUM('Раздел 4'!AH293:AH293)),"","Неверно!")</f>
        <v/>
      </c>
      <c r="B10571" s="237" t="s">
        <v>32552</v>
      </c>
      <c r="C10571" s="232" t="s">
        <v>11901</v>
      </c>
      <c r="D10571" s="232" t="s">
        <v>32792</v>
      </c>
      <c r="E10571" s="232" t="str">
        <f>CONCATENATE(SUM('Раздел 4'!AI293:AI293),"&lt;=",SUM('Раздел 4'!AH293:AH293))</f>
        <v>0&lt;=0</v>
      </c>
    </row>
    <row r="10572" spans="1:5" ht="42" hidden="1" customHeight="1">
      <c r="A10572" s="231" t="str">
        <f>IF((SUM('Раздел 4'!AI294:AI294)&lt;=SUM('Раздел 4'!AH294:AH294)),"","Неверно!")</f>
        <v/>
      </c>
      <c r="B10572" s="237" t="s">
        <v>32552</v>
      </c>
      <c r="C10572" s="232" t="s">
        <v>11902</v>
      </c>
      <c r="D10572" s="232" t="s">
        <v>32792</v>
      </c>
      <c r="E10572" s="232" t="str">
        <f>CONCATENATE(SUM('Раздел 4'!AI294:AI294),"&lt;=",SUM('Раздел 4'!AH294:AH294))</f>
        <v>0&lt;=0</v>
      </c>
    </row>
    <row r="10573" spans="1:5" ht="42" hidden="1" customHeight="1">
      <c r="A10573" s="231" t="str">
        <f>IF((SUM('Раздел 4'!AI295:AI295)&lt;=SUM('Раздел 4'!AH295:AH295)),"","Неверно!")</f>
        <v/>
      </c>
      <c r="B10573" s="237" t="s">
        <v>32552</v>
      </c>
      <c r="C10573" s="232" t="s">
        <v>11903</v>
      </c>
      <c r="D10573" s="232" t="s">
        <v>32792</v>
      </c>
      <c r="E10573" s="232" t="str">
        <f>CONCATENATE(SUM('Раздел 4'!AI295:AI295),"&lt;=",SUM('Раздел 4'!AH295:AH295))</f>
        <v>0&lt;=0</v>
      </c>
    </row>
    <row r="10574" spans="1:5" ht="42" hidden="1" customHeight="1">
      <c r="A10574" s="231" t="str">
        <f>IF((SUM('Раздел 4'!AI296:AI296)&lt;=SUM('Раздел 4'!AH296:AH296)),"","Неверно!")</f>
        <v/>
      </c>
      <c r="B10574" s="237" t="s">
        <v>32552</v>
      </c>
      <c r="C10574" s="232" t="s">
        <v>11904</v>
      </c>
      <c r="D10574" s="232" t="s">
        <v>32792</v>
      </c>
      <c r="E10574" s="232" t="str">
        <f>CONCATENATE(SUM('Раздел 4'!AI296:AI296),"&lt;=",SUM('Раздел 4'!AH296:AH296))</f>
        <v>0&lt;=0</v>
      </c>
    </row>
    <row r="10575" spans="1:5" ht="42" hidden="1" customHeight="1">
      <c r="A10575" s="231" t="str">
        <f>IF((SUM('Раздел 4'!AI297:AI297)&lt;=SUM('Раздел 4'!AH297:AH297)),"","Неверно!")</f>
        <v/>
      </c>
      <c r="B10575" s="237" t="s">
        <v>32552</v>
      </c>
      <c r="C10575" s="232" t="s">
        <v>11905</v>
      </c>
      <c r="D10575" s="232" t="s">
        <v>32792</v>
      </c>
      <c r="E10575" s="232" t="str">
        <f>CONCATENATE(SUM('Раздел 4'!AI297:AI297),"&lt;=",SUM('Раздел 4'!AH297:AH297))</f>
        <v>0&lt;=0</v>
      </c>
    </row>
    <row r="10576" spans="1:5" ht="42" hidden="1" customHeight="1">
      <c r="A10576" s="231" t="str">
        <f>IF((SUM('Раздел 4'!AI37:AI37)&lt;=SUM('Раздел 4'!AH37:AH37)),"","Неверно!")</f>
        <v/>
      </c>
      <c r="B10576" s="237" t="s">
        <v>32552</v>
      </c>
      <c r="C10576" s="232" t="s">
        <v>11906</v>
      </c>
      <c r="D10576" s="232" t="s">
        <v>32792</v>
      </c>
      <c r="E10576" s="232" t="str">
        <f>CONCATENATE(SUM('Раздел 4'!AI37:AI37),"&lt;=",SUM('Раздел 4'!AH37:AH37))</f>
        <v>0&lt;=0</v>
      </c>
    </row>
    <row r="10577" spans="1:5" ht="42" hidden="1" customHeight="1">
      <c r="A10577" s="231" t="str">
        <f>IF((SUM('Раздел 4'!AI298:AI298)&lt;=SUM('Раздел 4'!AH298:AH298)),"","Неверно!")</f>
        <v/>
      </c>
      <c r="B10577" s="237" t="s">
        <v>32552</v>
      </c>
      <c r="C10577" s="232" t="s">
        <v>11907</v>
      </c>
      <c r="D10577" s="232" t="s">
        <v>32792</v>
      </c>
      <c r="E10577" s="232" t="str">
        <f>CONCATENATE(SUM('Раздел 4'!AI298:AI298),"&lt;=",SUM('Раздел 4'!AH298:AH298))</f>
        <v>0&lt;=0</v>
      </c>
    </row>
    <row r="10578" spans="1:5" ht="42" hidden="1" customHeight="1">
      <c r="A10578" s="231" t="str">
        <f>IF((SUM('Раздел 4'!AI299:AI299)&lt;=SUM('Раздел 4'!AH299:AH299)),"","Неверно!")</f>
        <v/>
      </c>
      <c r="B10578" s="237" t="s">
        <v>32552</v>
      </c>
      <c r="C10578" s="232" t="s">
        <v>11908</v>
      </c>
      <c r="D10578" s="232" t="s">
        <v>32792</v>
      </c>
      <c r="E10578" s="232" t="str">
        <f>CONCATENATE(SUM('Раздел 4'!AI299:AI299),"&lt;=",SUM('Раздел 4'!AH299:AH299))</f>
        <v>0&lt;=0</v>
      </c>
    </row>
    <row r="10579" spans="1:5" ht="42" hidden="1" customHeight="1">
      <c r="A10579" s="231" t="str">
        <f>IF((SUM('Раздел 4'!AI300:AI300)&lt;=SUM('Раздел 4'!AH300:AH300)),"","Неверно!")</f>
        <v/>
      </c>
      <c r="B10579" s="237" t="s">
        <v>32552</v>
      </c>
      <c r="C10579" s="232" t="s">
        <v>11909</v>
      </c>
      <c r="D10579" s="232" t="s">
        <v>32792</v>
      </c>
      <c r="E10579" s="232" t="str">
        <f>CONCATENATE(SUM('Раздел 4'!AI300:AI300),"&lt;=",SUM('Раздел 4'!AH300:AH300))</f>
        <v>0&lt;=0</v>
      </c>
    </row>
    <row r="10580" spans="1:5" ht="42" hidden="1" customHeight="1">
      <c r="A10580" s="231" t="str">
        <f>IF((SUM('Раздел 4'!AI301:AI301)&lt;=SUM('Раздел 4'!AH301:AH301)),"","Неверно!")</f>
        <v/>
      </c>
      <c r="B10580" s="237" t="s">
        <v>32552</v>
      </c>
      <c r="C10580" s="232" t="s">
        <v>11910</v>
      </c>
      <c r="D10580" s="232" t="s">
        <v>32792</v>
      </c>
      <c r="E10580" s="232" t="str">
        <f>CONCATENATE(SUM('Раздел 4'!AI301:AI301),"&lt;=",SUM('Раздел 4'!AH301:AH301))</f>
        <v>0&lt;=0</v>
      </c>
    </row>
    <row r="10581" spans="1:5" ht="42" hidden="1" customHeight="1">
      <c r="A10581" s="231" t="str">
        <f>IF((SUM('Раздел 4'!AI302:AI302)&lt;=SUM('Раздел 4'!AH302:AH302)),"","Неверно!")</f>
        <v/>
      </c>
      <c r="B10581" s="237" t="s">
        <v>32552</v>
      </c>
      <c r="C10581" s="232" t="s">
        <v>11911</v>
      </c>
      <c r="D10581" s="232" t="s">
        <v>32792</v>
      </c>
      <c r="E10581" s="232" t="str">
        <f>CONCATENATE(SUM('Раздел 4'!AI302:AI302),"&lt;=",SUM('Раздел 4'!AH302:AH302))</f>
        <v>0&lt;=0</v>
      </c>
    </row>
    <row r="10582" spans="1:5" ht="42" hidden="1" customHeight="1">
      <c r="A10582" s="231" t="str">
        <f>IF((SUM('Раздел 4'!AI303:AI303)&lt;=SUM('Раздел 4'!AH303:AH303)),"","Неверно!")</f>
        <v/>
      </c>
      <c r="B10582" s="237" t="s">
        <v>32552</v>
      </c>
      <c r="C10582" s="232" t="s">
        <v>11912</v>
      </c>
      <c r="D10582" s="232" t="s">
        <v>32792</v>
      </c>
      <c r="E10582" s="232" t="str">
        <f>CONCATENATE(SUM('Раздел 4'!AI303:AI303),"&lt;=",SUM('Раздел 4'!AH303:AH303))</f>
        <v>0&lt;=0</v>
      </c>
    </row>
    <row r="10583" spans="1:5" ht="42" hidden="1" customHeight="1">
      <c r="A10583" s="231" t="str">
        <f>IF((SUM('Раздел 4'!AI304:AI304)&lt;=SUM('Раздел 4'!AH304:AH304)),"","Неверно!")</f>
        <v/>
      </c>
      <c r="B10583" s="237" t="s">
        <v>32552</v>
      </c>
      <c r="C10583" s="232" t="s">
        <v>11913</v>
      </c>
      <c r="D10583" s="232" t="s">
        <v>32792</v>
      </c>
      <c r="E10583" s="232" t="str">
        <f>CONCATENATE(SUM('Раздел 4'!AI304:AI304),"&lt;=",SUM('Раздел 4'!AH304:AH304))</f>
        <v>0&lt;=0</v>
      </c>
    </row>
    <row r="10584" spans="1:5" ht="42" hidden="1" customHeight="1">
      <c r="A10584" s="231" t="str">
        <f>IF((SUM('Раздел 4'!AI305:AI305)&lt;=SUM('Раздел 4'!AH305:AH305)),"","Неверно!")</f>
        <v/>
      </c>
      <c r="B10584" s="237" t="s">
        <v>32552</v>
      </c>
      <c r="C10584" s="232" t="s">
        <v>11914</v>
      </c>
      <c r="D10584" s="232" t="s">
        <v>32792</v>
      </c>
      <c r="E10584" s="232" t="str">
        <f>CONCATENATE(SUM('Раздел 4'!AI305:AI305),"&lt;=",SUM('Раздел 4'!AH305:AH305))</f>
        <v>0&lt;=0</v>
      </c>
    </row>
    <row r="10585" spans="1:5" ht="42" hidden="1" customHeight="1">
      <c r="A10585" s="231" t="str">
        <f>IF((SUM('Раздел 4'!AI306:AI306)&lt;=SUM('Раздел 4'!AH306:AH306)),"","Неверно!")</f>
        <v/>
      </c>
      <c r="B10585" s="237" t="s">
        <v>32552</v>
      </c>
      <c r="C10585" s="232" t="s">
        <v>11915</v>
      </c>
      <c r="D10585" s="232" t="s">
        <v>32792</v>
      </c>
      <c r="E10585" s="232" t="str">
        <f>CONCATENATE(SUM('Раздел 4'!AI306:AI306),"&lt;=",SUM('Раздел 4'!AH306:AH306))</f>
        <v>0&lt;=0</v>
      </c>
    </row>
    <row r="10586" spans="1:5" ht="42" hidden="1" customHeight="1">
      <c r="A10586" s="231" t="str">
        <f>IF((SUM('Раздел 4'!AI307:AI307)&lt;=SUM('Раздел 4'!AH307:AH307)),"","Неверно!")</f>
        <v/>
      </c>
      <c r="B10586" s="237" t="s">
        <v>32552</v>
      </c>
      <c r="C10586" s="232" t="s">
        <v>11916</v>
      </c>
      <c r="D10586" s="232" t="s">
        <v>32792</v>
      </c>
      <c r="E10586" s="232" t="str">
        <f>CONCATENATE(SUM('Раздел 4'!AI307:AI307),"&lt;=",SUM('Раздел 4'!AH307:AH307))</f>
        <v>0&lt;=0</v>
      </c>
    </row>
    <row r="10587" spans="1:5" ht="42" hidden="1" customHeight="1">
      <c r="A10587" s="231" t="str">
        <f>IF((SUM('Раздел 4'!AI11:AI11)&lt;=SUM('Раздел 4'!AH11:AH11)),"","Неверно!")</f>
        <v/>
      </c>
      <c r="B10587" s="237" t="s">
        <v>32552</v>
      </c>
      <c r="C10587" s="232" t="s">
        <v>11917</v>
      </c>
      <c r="D10587" s="232" t="s">
        <v>32792</v>
      </c>
      <c r="E10587" s="232" t="str">
        <f>CONCATENATE(SUM('Раздел 4'!AI11:AI11),"&lt;=",SUM('Раздел 4'!AH11:AH11))</f>
        <v>0&lt;=0</v>
      </c>
    </row>
    <row r="10588" spans="1:5" ht="42" hidden="1" customHeight="1">
      <c r="A10588" s="231" t="str">
        <f>IF((SUM('Раздел 4'!AI38:AI38)&lt;=SUM('Раздел 4'!AH38:AH38)),"","Неверно!")</f>
        <v/>
      </c>
      <c r="B10588" s="237" t="s">
        <v>32552</v>
      </c>
      <c r="C10588" s="232" t="s">
        <v>11918</v>
      </c>
      <c r="D10588" s="232" t="s">
        <v>32792</v>
      </c>
      <c r="E10588" s="232" t="str">
        <f>CONCATENATE(SUM('Раздел 4'!AI38:AI38),"&lt;=",SUM('Раздел 4'!AH38:AH38))</f>
        <v>0&lt;=0</v>
      </c>
    </row>
    <row r="10589" spans="1:5" ht="42" hidden="1" customHeight="1">
      <c r="A10589" s="231" t="str">
        <f>IF((SUM('Раздел 4'!AI308:AI308)&lt;=SUM('Раздел 4'!AH308:AH308)),"","Неверно!")</f>
        <v/>
      </c>
      <c r="B10589" s="237" t="s">
        <v>32552</v>
      </c>
      <c r="C10589" s="232" t="s">
        <v>11919</v>
      </c>
      <c r="D10589" s="232" t="s">
        <v>32792</v>
      </c>
      <c r="E10589" s="232" t="str">
        <f>CONCATENATE(SUM('Раздел 4'!AI308:AI308),"&lt;=",SUM('Раздел 4'!AH308:AH308))</f>
        <v>0&lt;=0</v>
      </c>
    </row>
    <row r="10590" spans="1:5" ht="42" hidden="1" customHeight="1">
      <c r="A10590" s="231" t="str">
        <f>IF((SUM('Раздел 4'!AI309:AI309)&lt;=SUM('Раздел 4'!AH309:AH309)),"","Неверно!")</f>
        <v/>
      </c>
      <c r="B10590" s="237" t="s">
        <v>32552</v>
      </c>
      <c r="C10590" s="232" t="s">
        <v>11920</v>
      </c>
      <c r="D10590" s="232" t="s">
        <v>32792</v>
      </c>
      <c r="E10590" s="232" t="str">
        <f>CONCATENATE(SUM('Раздел 4'!AI309:AI309),"&lt;=",SUM('Раздел 4'!AH309:AH309))</f>
        <v>0&lt;=0</v>
      </c>
    </row>
    <row r="10591" spans="1:5" ht="42" hidden="1" customHeight="1">
      <c r="A10591" s="231" t="str">
        <f>IF((SUM('Раздел 4'!AI310:AI310)&lt;=SUM('Раздел 4'!AH310:AH310)),"","Неверно!")</f>
        <v/>
      </c>
      <c r="B10591" s="237" t="s">
        <v>32552</v>
      </c>
      <c r="C10591" s="232" t="s">
        <v>11921</v>
      </c>
      <c r="D10591" s="232" t="s">
        <v>32792</v>
      </c>
      <c r="E10591" s="232" t="str">
        <f>CONCATENATE(SUM('Раздел 4'!AI310:AI310),"&lt;=",SUM('Раздел 4'!AH310:AH310))</f>
        <v>0&lt;=0</v>
      </c>
    </row>
    <row r="10592" spans="1:5" ht="42" hidden="1" customHeight="1">
      <c r="A10592" s="231" t="str">
        <f>IF((SUM('Раздел 4'!AI311:AI311)&lt;=SUM('Раздел 4'!AH311:AH311)),"","Неверно!")</f>
        <v/>
      </c>
      <c r="B10592" s="237" t="s">
        <v>32552</v>
      </c>
      <c r="C10592" s="232" t="s">
        <v>11922</v>
      </c>
      <c r="D10592" s="232" t="s">
        <v>32792</v>
      </c>
      <c r="E10592" s="232" t="str">
        <f>CONCATENATE(SUM('Раздел 4'!AI311:AI311),"&lt;=",SUM('Раздел 4'!AH311:AH311))</f>
        <v>0&lt;=0</v>
      </c>
    </row>
    <row r="10593" spans="1:5" ht="42" hidden="1" customHeight="1">
      <c r="A10593" s="231" t="str">
        <f>IF((SUM('Раздел 4'!AI312:AI312)&lt;=SUM('Раздел 4'!AH312:AH312)),"","Неверно!")</f>
        <v/>
      </c>
      <c r="B10593" s="237" t="s">
        <v>32552</v>
      </c>
      <c r="C10593" s="232" t="s">
        <v>11923</v>
      </c>
      <c r="D10593" s="232" t="s">
        <v>32792</v>
      </c>
      <c r="E10593" s="232" t="str">
        <f>CONCATENATE(SUM('Раздел 4'!AI312:AI312),"&lt;=",SUM('Раздел 4'!AH312:AH312))</f>
        <v>0&lt;=0</v>
      </c>
    </row>
    <row r="10594" spans="1:5" ht="42" hidden="1" customHeight="1">
      <c r="A10594" s="231" t="str">
        <f>IF((SUM('Раздел 4'!AI313:AI313)&lt;=SUM('Раздел 4'!AH313:AH313)),"","Неверно!")</f>
        <v/>
      </c>
      <c r="B10594" s="237" t="s">
        <v>32552</v>
      </c>
      <c r="C10594" s="232" t="s">
        <v>11924</v>
      </c>
      <c r="D10594" s="232" t="s">
        <v>32792</v>
      </c>
      <c r="E10594" s="232" t="str">
        <f>CONCATENATE(SUM('Раздел 4'!AI313:AI313),"&lt;=",SUM('Раздел 4'!AH313:AH313))</f>
        <v>0&lt;=0</v>
      </c>
    </row>
    <row r="10595" spans="1:5" ht="42" hidden="1" customHeight="1">
      <c r="A10595" s="231" t="str">
        <f>IF((SUM('Раздел 4'!AI314:AI314)&lt;=SUM('Раздел 4'!AH314:AH314)),"","Неверно!")</f>
        <v/>
      </c>
      <c r="B10595" s="237" t="s">
        <v>32552</v>
      </c>
      <c r="C10595" s="232" t="s">
        <v>11925</v>
      </c>
      <c r="D10595" s="232" t="s">
        <v>32792</v>
      </c>
      <c r="E10595" s="232" t="str">
        <f>CONCATENATE(SUM('Раздел 4'!AI314:AI314),"&lt;=",SUM('Раздел 4'!AH314:AH314))</f>
        <v>0&lt;=0</v>
      </c>
    </row>
    <row r="10596" spans="1:5" ht="42" hidden="1" customHeight="1">
      <c r="A10596" s="231" t="str">
        <f>IF((SUM('Раздел 4'!AI315:AI315)&lt;=SUM('Раздел 4'!AH315:AH315)),"","Неверно!")</f>
        <v/>
      </c>
      <c r="B10596" s="237" t="s">
        <v>32552</v>
      </c>
      <c r="C10596" s="232" t="s">
        <v>11926</v>
      </c>
      <c r="D10596" s="232" t="s">
        <v>32792</v>
      </c>
      <c r="E10596" s="232" t="str">
        <f>CONCATENATE(SUM('Раздел 4'!AI315:AI315),"&lt;=",SUM('Раздел 4'!AH315:AH315))</f>
        <v>0&lt;=0</v>
      </c>
    </row>
    <row r="10597" spans="1:5" ht="42" hidden="1" customHeight="1">
      <c r="A10597" s="231" t="str">
        <f>IF((SUM('Раздел 4'!AI316:AI316)&lt;=SUM('Раздел 4'!AH316:AH316)),"","Неверно!")</f>
        <v/>
      </c>
      <c r="B10597" s="237" t="s">
        <v>32552</v>
      </c>
      <c r="C10597" s="232" t="s">
        <v>11927</v>
      </c>
      <c r="D10597" s="232" t="s">
        <v>32792</v>
      </c>
      <c r="E10597" s="232" t="str">
        <f>CONCATENATE(SUM('Раздел 4'!AI316:AI316),"&lt;=",SUM('Раздел 4'!AH316:AH316))</f>
        <v>0&lt;=0</v>
      </c>
    </row>
    <row r="10598" spans="1:5" ht="42" hidden="1" customHeight="1">
      <c r="A10598" s="231" t="str">
        <f>IF((SUM('Раздел 4'!AI317:AI317)&lt;=SUM('Раздел 4'!AH317:AH317)),"","Неверно!")</f>
        <v/>
      </c>
      <c r="B10598" s="237" t="s">
        <v>32552</v>
      </c>
      <c r="C10598" s="232" t="s">
        <v>11928</v>
      </c>
      <c r="D10598" s="232" t="s">
        <v>32792</v>
      </c>
      <c r="E10598" s="232" t="str">
        <f>CONCATENATE(SUM('Раздел 4'!AI317:AI317),"&lt;=",SUM('Раздел 4'!AH317:AH317))</f>
        <v>0&lt;=0</v>
      </c>
    </row>
    <row r="10599" spans="1:5" ht="42" hidden="1" customHeight="1">
      <c r="A10599" s="231" t="str">
        <f>IF((SUM('Раздел 4'!AI39:AI39)&lt;=SUM('Раздел 4'!AH39:AH39)),"","Неверно!")</f>
        <v/>
      </c>
      <c r="B10599" s="237" t="s">
        <v>32552</v>
      </c>
      <c r="C10599" s="232" t="s">
        <v>11929</v>
      </c>
      <c r="D10599" s="232" t="s">
        <v>32792</v>
      </c>
      <c r="E10599" s="232" t="str">
        <f>CONCATENATE(SUM('Раздел 4'!AI39:AI39),"&lt;=",SUM('Раздел 4'!AH39:AH39))</f>
        <v>0&lt;=0</v>
      </c>
    </row>
    <row r="10600" spans="1:5" ht="42" hidden="1" customHeight="1">
      <c r="A10600" s="231" t="str">
        <f>IF((SUM('Раздел 4'!AI318:AI318)&lt;=SUM('Раздел 4'!AH318:AH318)),"","Неверно!")</f>
        <v/>
      </c>
      <c r="B10600" s="237" t="s">
        <v>32552</v>
      </c>
      <c r="C10600" s="232" t="s">
        <v>11930</v>
      </c>
      <c r="D10600" s="232" t="s">
        <v>32792</v>
      </c>
      <c r="E10600" s="232" t="str">
        <f>CONCATENATE(SUM('Раздел 4'!AI318:AI318),"&lt;=",SUM('Раздел 4'!AH318:AH318))</f>
        <v>0&lt;=0</v>
      </c>
    </row>
    <row r="10601" spans="1:5" ht="42" hidden="1" customHeight="1">
      <c r="A10601" s="231" t="str">
        <f>IF((SUM('Раздел 4'!AI319:AI319)&lt;=SUM('Раздел 4'!AH319:AH319)),"","Неверно!")</f>
        <v/>
      </c>
      <c r="B10601" s="237" t="s">
        <v>32552</v>
      </c>
      <c r="C10601" s="232" t="s">
        <v>11931</v>
      </c>
      <c r="D10601" s="232" t="s">
        <v>32792</v>
      </c>
      <c r="E10601" s="232" t="str">
        <f>CONCATENATE(SUM('Раздел 4'!AI319:AI319),"&lt;=",SUM('Раздел 4'!AH319:AH319))</f>
        <v>0&lt;=0</v>
      </c>
    </row>
    <row r="10602" spans="1:5" ht="42" hidden="1" customHeight="1">
      <c r="A10602" s="231" t="str">
        <f>IF((SUM('Раздел 4'!AI320:AI320)&lt;=SUM('Раздел 4'!AH320:AH320)),"","Неверно!")</f>
        <v/>
      </c>
      <c r="B10602" s="237" t="s">
        <v>32552</v>
      </c>
      <c r="C10602" s="232" t="s">
        <v>11932</v>
      </c>
      <c r="D10602" s="232" t="s">
        <v>32792</v>
      </c>
      <c r="E10602" s="232" t="str">
        <f>CONCATENATE(SUM('Раздел 4'!AI320:AI320),"&lt;=",SUM('Раздел 4'!AH320:AH320))</f>
        <v>0&lt;=0</v>
      </c>
    </row>
    <row r="10603" spans="1:5" ht="42" hidden="1" customHeight="1">
      <c r="A10603" s="231" t="str">
        <f>IF((SUM('Раздел 4'!AI321:AI321)&lt;=SUM('Раздел 4'!AH321:AH321)),"","Неверно!")</f>
        <v/>
      </c>
      <c r="B10603" s="237" t="s">
        <v>32552</v>
      </c>
      <c r="C10603" s="232" t="s">
        <v>11933</v>
      </c>
      <c r="D10603" s="232" t="s">
        <v>32792</v>
      </c>
      <c r="E10603" s="232" t="str">
        <f>CONCATENATE(SUM('Раздел 4'!AI321:AI321),"&lt;=",SUM('Раздел 4'!AH321:AH321))</f>
        <v>0&lt;=0</v>
      </c>
    </row>
    <row r="10604" spans="1:5" ht="42" hidden="1" customHeight="1">
      <c r="A10604" s="231" t="str">
        <f>IF((SUM('Раздел 4'!AI322:AI322)&lt;=SUM('Раздел 4'!AH322:AH322)),"","Неверно!")</f>
        <v/>
      </c>
      <c r="B10604" s="237" t="s">
        <v>32552</v>
      </c>
      <c r="C10604" s="232" t="s">
        <v>11934</v>
      </c>
      <c r="D10604" s="232" t="s">
        <v>32792</v>
      </c>
      <c r="E10604" s="232" t="str">
        <f>CONCATENATE(SUM('Раздел 4'!AI322:AI322),"&lt;=",SUM('Раздел 4'!AH322:AH322))</f>
        <v>0&lt;=0</v>
      </c>
    </row>
    <row r="10605" spans="1:5" ht="42" hidden="1" customHeight="1">
      <c r="A10605" s="231" t="str">
        <f>IF((SUM('Раздел 4'!AI323:AI323)&lt;=SUM('Раздел 4'!AH323:AH323)),"","Неверно!")</f>
        <v/>
      </c>
      <c r="B10605" s="237" t="s">
        <v>32552</v>
      </c>
      <c r="C10605" s="232" t="s">
        <v>11935</v>
      </c>
      <c r="D10605" s="232" t="s">
        <v>32792</v>
      </c>
      <c r="E10605" s="232" t="str">
        <f>CONCATENATE(SUM('Раздел 4'!AI323:AI323),"&lt;=",SUM('Раздел 4'!AH323:AH323))</f>
        <v>0&lt;=0</v>
      </c>
    </row>
    <row r="10606" spans="1:5" ht="42" hidden="1" customHeight="1">
      <c r="A10606" s="231" t="str">
        <f>IF((SUM('Раздел 4'!AI324:AI324)&lt;=SUM('Раздел 4'!AH324:AH324)),"","Неверно!")</f>
        <v/>
      </c>
      <c r="B10606" s="237" t="s">
        <v>32552</v>
      </c>
      <c r="C10606" s="232" t="s">
        <v>11936</v>
      </c>
      <c r="D10606" s="232" t="s">
        <v>32792</v>
      </c>
      <c r="E10606" s="232" t="str">
        <f>CONCATENATE(SUM('Раздел 4'!AI324:AI324),"&lt;=",SUM('Раздел 4'!AH324:AH324))</f>
        <v>0&lt;=0</v>
      </c>
    </row>
    <row r="10607" spans="1:5" ht="42" hidden="1" customHeight="1">
      <c r="A10607" s="231" t="str">
        <f>IF((SUM('Раздел 4'!AI325:AI325)&lt;=SUM('Раздел 4'!AH325:AH325)),"","Неверно!")</f>
        <v/>
      </c>
      <c r="B10607" s="237" t="s">
        <v>32552</v>
      </c>
      <c r="C10607" s="232" t="s">
        <v>11937</v>
      </c>
      <c r="D10607" s="232" t="s">
        <v>32792</v>
      </c>
      <c r="E10607" s="232" t="str">
        <f>CONCATENATE(SUM('Раздел 4'!AI325:AI325),"&lt;=",SUM('Раздел 4'!AH325:AH325))</f>
        <v>0&lt;=0</v>
      </c>
    </row>
    <row r="10608" spans="1:5" ht="42" hidden="1" customHeight="1">
      <c r="A10608" s="231" t="str">
        <f>IF((SUM('Раздел 4'!AI326:AI326)&lt;=SUM('Раздел 4'!AH326:AH326)),"","Неверно!")</f>
        <v/>
      </c>
      <c r="B10608" s="237" t="s">
        <v>32552</v>
      </c>
      <c r="C10608" s="232" t="s">
        <v>11938</v>
      </c>
      <c r="D10608" s="232" t="s">
        <v>32792</v>
      </c>
      <c r="E10608" s="232" t="str">
        <f>CONCATENATE(SUM('Раздел 4'!AI326:AI326),"&lt;=",SUM('Раздел 4'!AH326:AH326))</f>
        <v>0&lt;=0</v>
      </c>
    </row>
    <row r="10609" spans="1:5" ht="42" hidden="1" customHeight="1">
      <c r="A10609" s="231" t="str">
        <f>IF((SUM('Раздел 4'!AI327:AI327)&lt;=SUM('Раздел 4'!AH327:AH327)),"","Неверно!")</f>
        <v/>
      </c>
      <c r="B10609" s="237" t="s">
        <v>32552</v>
      </c>
      <c r="C10609" s="232" t="s">
        <v>11939</v>
      </c>
      <c r="D10609" s="232" t="s">
        <v>32792</v>
      </c>
      <c r="E10609" s="232" t="str">
        <f>CONCATENATE(SUM('Раздел 4'!AI327:AI327),"&lt;=",SUM('Раздел 4'!AH327:AH327))</f>
        <v>0&lt;=0</v>
      </c>
    </row>
    <row r="10610" spans="1:5" ht="42" hidden="1" customHeight="1">
      <c r="A10610" s="231" t="str">
        <f>IF((SUM('Раздел 4'!AI40:AI40)&lt;=SUM('Раздел 4'!AH40:AH40)),"","Неверно!")</f>
        <v/>
      </c>
      <c r="B10610" s="237" t="s">
        <v>32552</v>
      </c>
      <c r="C10610" s="232" t="s">
        <v>11940</v>
      </c>
      <c r="D10610" s="232" t="s">
        <v>32792</v>
      </c>
      <c r="E10610" s="232" t="str">
        <f>CONCATENATE(SUM('Раздел 4'!AI40:AI40),"&lt;=",SUM('Раздел 4'!AH40:AH40))</f>
        <v>0&lt;=0</v>
      </c>
    </row>
    <row r="10611" spans="1:5" ht="42" hidden="1" customHeight="1">
      <c r="A10611" s="231" t="str">
        <f>IF((SUM('Раздел 4'!AI328:AI328)&lt;=SUM('Раздел 4'!AH328:AH328)),"","Неверно!")</f>
        <v/>
      </c>
      <c r="B10611" s="237" t="s">
        <v>32552</v>
      </c>
      <c r="C10611" s="232" t="s">
        <v>11941</v>
      </c>
      <c r="D10611" s="232" t="s">
        <v>32792</v>
      </c>
      <c r="E10611" s="232" t="str">
        <f>CONCATENATE(SUM('Раздел 4'!AI328:AI328),"&lt;=",SUM('Раздел 4'!AH328:AH328))</f>
        <v>0&lt;=0</v>
      </c>
    </row>
    <row r="10612" spans="1:5" ht="42" hidden="1" customHeight="1">
      <c r="A10612" s="231" t="str">
        <f>IF((SUM('Раздел 4'!AI329:AI329)&lt;=SUM('Раздел 4'!AH329:AH329)),"","Неверно!")</f>
        <v/>
      </c>
      <c r="B10612" s="237" t="s">
        <v>32552</v>
      </c>
      <c r="C10612" s="232" t="s">
        <v>11942</v>
      </c>
      <c r="D10612" s="232" t="s">
        <v>32792</v>
      </c>
      <c r="E10612" s="232" t="str">
        <f>CONCATENATE(SUM('Раздел 4'!AI329:AI329),"&lt;=",SUM('Раздел 4'!AH329:AH329))</f>
        <v>0&lt;=0</v>
      </c>
    </row>
    <row r="10613" spans="1:5" ht="42" hidden="1" customHeight="1">
      <c r="A10613" s="231" t="str">
        <f>IF((SUM('Раздел 4'!AI330:AI330)&lt;=SUM('Раздел 4'!AH330:AH330)),"","Неверно!")</f>
        <v/>
      </c>
      <c r="B10613" s="237" t="s">
        <v>32552</v>
      </c>
      <c r="C10613" s="232" t="s">
        <v>11943</v>
      </c>
      <c r="D10613" s="232" t="s">
        <v>32792</v>
      </c>
      <c r="E10613" s="232" t="str">
        <f>CONCATENATE(SUM('Раздел 4'!AI330:AI330),"&lt;=",SUM('Раздел 4'!AH330:AH330))</f>
        <v>0&lt;=0</v>
      </c>
    </row>
    <row r="10614" spans="1:5" ht="42" hidden="1" customHeight="1">
      <c r="A10614" s="231" t="str">
        <f>IF((SUM('Раздел 4'!AI331:AI331)&lt;=SUM('Раздел 4'!AH331:AH331)),"","Неверно!")</f>
        <v/>
      </c>
      <c r="B10614" s="237" t="s">
        <v>32552</v>
      </c>
      <c r="C10614" s="232" t="s">
        <v>11944</v>
      </c>
      <c r="D10614" s="232" t="s">
        <v>32792</v>
      </c>
      <c r="E10614" s="232" t="str">
        <f>CONCATENATE(SUM('Раздел 4'!AI331:AI331),"&lt;=",SUM('Раздел 4'!AH331:AH331))</f>
        <v>0&lt;=0</v>
      </c>
    </row>
    <row r="10615" spans="1:5" ht="42" hidden="1" customHeight="1">
      <c r="A10615" s="231" t="str">
        <f>IF((SUM('Раздел 4'!AI332:AI332)&lt;=SUM('Раздел 4'!AH332:AH332)),"","Неверно!")</f>
        <v/>
      </c>
      <c r="B10615" s="237" t="s">
        <v>32552</v>
      </c>
      <c r="C10615" s="232" t="s">
        <v>11945</v>
      </c>
      <c r="D10615" s="232" t="s">
        <v>32792</v>
      </c>
      <c r="E10615" s="232" t="str">
        <f>CONCATENATE(SUM('Раздел 4'!AI332:AI332),"&lt;=",SUM('Раздел 4'!AH332:AH332))</f>
        <v>0&lt;=0</v>
      </c>
    </row>
    <row r="10616" spans="1:5" ht="42" hidden="1" customHeight="1">
      <c r="A10616" s="231" t="str">
        <f>IF((SUM('Раздел 4'!AI333:AI333)&lt;=SUM('Раздел 4'!AH333:AH333)),"","Неверно!")</f>
        <v/>
      </c>
      <c r="B10616" s="237" t="s">
        <v>32552</v>
      </c>
      <c r="C10616" s="232" t="s">
        <v>11946</v>
      </c>
      <c r="D10616" s="232" t="s">
        <v>32792</v>
      </c>
      <c r="E10616" s="232" t="str">
        <f>CONCATENATE(SUM('Раздел 4'!AI333:AI333),"&lt;=",SUM('Раздел 4'!AH333:AH333))</f>
        <v>0&lt;=0</v>
      </c>
    </row>
    <row r="10617" spans="1:5" ht="42" hidden="1" customHeight="1">
      <c r="A10617" s="231" t="str">
        <f>IF((SUM('Раздел 4'!AI334:AI334)&lt;=SUM('Раздел 4'!AH334:AH334)),"","Неверно!")</f>
        <v/>
      </c>
      <c r="B10617" s="237" t="s">
        <v>32552</v>
      </c>
      <c r="C10617" s="232" t="s">
        <v>11947</v>
      </c>
      <c r="D10617" s="232" t="s">
        <v>32792</v>
      </c>
      <c r="E10617" s="232" t="str">
        <f>CONCATENATE(SUM('Раздел 4'!AI334:AI334),"&lt;=",SUM('Раздел 4'!AH334:AH334))</f>
        <v>0&lt;=0</v>
      </c>
    </row>
    <row r="10618" spans="1:5" ht="42" hidden="1" customHeight="1">
      <c r="A10618" s="231" t="str">
        <f>IF((SUM('Раздел 4'!AI335:AI335)&lt;=SUM('Раздел 4'!AH335:AH335)),"","Неверно!")</f>
        <v/>
      </c>
      <c r="B10618" s="237" t="s">
        <v>32552</v>
      </c>
      <c r="C10618" s="232" t="s">
        <v>11948</v>
      </c>
      <c r="D10618" s="232" t="s">
        <v>32792</v>
      </c>
      <c r="E10618" s="232" t="str">
        <f>CONCATENATE(SUM('Раздел 4'!AI335:AI335),"&lt;=",SUM('Раздел 4'!AH335:AH335))</f>
        <v>0&lt;=0</v>
      </c>
    </row>
    <row r="10619" spans="1:5" ht="42" hidden="1" customHeight="1">
      <c r="A10619" s="231" t="str">
        <f>IF((SUM('Раздел 4'!AI336:AI336)&lt;=SUM('Раздел 4'!AH336:AH336)),"","Неверно!")</f>
        <v/>
      </c>
      <c r="B10619" s="237" t="s">
        <v>32552</v>
      </c>
      <c r="C10619" s="232" t="s">
        <v>11949</v>
      </c>
      <c r="D10619" s="232" t="s">
        <v>32792</v>
      </c>
      <c r="E10619" s="232" t="str">
        <f>CONCATENATE(SUM('Раздел 4'!AI336:AI336),"&lt;=",SUM('Раздел 4'!AH336:AH336))</f>
        <v>0&lt;=0</v>
      </c>
    </row>
    <row r="10620" spans="1:5" ht="42" hidden="1" customHeight="1">
      <c r="A10620" s="231" t="str">
        <f>IF((SUM('Раздел 4'!AI41:AI41)&lt;=SUM('Раздел 4'!AH41:AH41)),"","Неверно!")</f>
        <v/>
      </c>
      <c r="B10620" s="237" t="s">
        <v>32552</v>
      </c>
      <c r="C10620" s="232" t="s">
        <v>11950</v>
      </c>
      <c r="D10620" s="232" t="s">
        <v>32792</v>
      </c>
      <c r="E10620" s="232" t="str">
        <f>CONCATENATE(SUM('Раздел 4'!AI41:AI41),"&lt;=",SUM('Раздел 4'!AH41:AH41))</f>
        <v>0&lt;=0</v>
      </c>
    </row>
    <row r="10621" spans="1:5" ht="42" hidden="1" customHeight="1">
      <c r="A10621" s="231" t="str">
        <f>IF((SUM('Раздел 4'!AI42:AI42)&lt;=SUM('Раздел 4'!AH42:AH42)),"","Неверно!")</f>
        <v/>
      </c>
      <c r="B10621" s="237" t="s">
        <v>32552</v>
      </c>
      <c r="C10621" s="232" t="s">
        <v>11951</v>
      </c>
      <c r="D10621" s="232" t="s">
        <v>32792</v>
      </c>
      <c r="E10621" s="232" t="str">
        <f>CONCATENATE(SUM('Раздел 4'!AI42:AI42),"&lt;=",SUM('Раздел 4'!AH42:AH42))</f>
        <v>0&lt;=0</v>
      </c>
    </row>
    <row r="10622" spans="1:5" ht="42" hidden="1" customHeight="1">
      <c r="A10622" s="231" t="str">
        <f>IF((SUM('Раздел 4'!AI43:AI43)&lt;=SUM('Раздел 4'!AH43:AH43)),"","Неверно!")</f>
        <v/>
      </c>
      <c r="B10622" s="237" t="s">
        <v>32552</v>
      </c>
      <c r="C10622" s="232" t="s">
        <v>11952</v>
      </c>
      <c r="D10622" s="232" t="s">
        <v>32792</v>
      </c>
      <c r="E10622" s="232" t="str">
        <f>CONCATENATE(SUM('Раздел 4'!AI43:AI43),"&lt;=",SUM('Раздел 4'!AH43:AH43))</f>
        <v>0&lt;=0</v>
      </c>
    </row>
    <row r="10623" spans="1:5" ht="42" hidden="1" customHeight="1">
      <c r="A10623" s="231" t="str">
        <f>IF((SUM('Раздел 4'!AI44:AI44)&lt;=SUM('Раздел 4'!AH44:AH44)),"","Неверно!")</f>
        <v/>
      </c>
      <c r="B10623" s="237" t="s">
        <v>32552</v>
      </c>
      <c r="C10623" s="232" t="s">
        <v>11953</v>
      </c>
      <c r="D10623" s="232" t="s">
        <v>32792</v>
      </c>
      <c r="E10623" s="232" t="str">
        <f>CONCATENATE(SUM('Раздел 4'!AI44:AI44),"&lt;=",SUM('Раздел 4'!AH44:AH44))</f>
        <v>0&lt;=0</v>
      </c>
    </row>
    <row r="10624" spans="1:5" ht="42" hidden="1" customHeight="1">
      <c r="A10624" s="231" t="str">
        <f>IF((SUM('Раздел 4'!AI45:AI45)&lt;=SUM('Раздел 4'!AH45:AH45)),"","Неверно!")</f>
        <v/>
      </c>
      <c r="B10624" s="237" t="s">
        <v>32552</v>
      </c>
      <c r="C10624" s="232" t="s">
        <v>11954</v>
      </c>
      <c r="D10624" s="232" t="s">
        <v>32792</v>
      </c>
      <c r="E10624" s="232" t="str">
        <f>CONCATENATE(SUM('Раздел 4'!AI45:AI45),"&lt;=",SUM('Раздел 4'!AH45:AH45))</f>
        <v>0&lt;=0</v>
      </c>
    </row>
    <row r="10625" spans="1:5" ht="42" hidden="1" customHeight="1">
      <c r="A10625" s="231" t="str">
        <f>IF((SUM('Раздел 4'!AI46:AI46)&lt;=SUM('Раздел 4'!AH46:AH46)),"","Неверно!")</f>
        <v/>
      </c>
      <c r="B10625" s="237" t="s">
        <v>32552</v>
      </c>
      <c r="C10625" s="232" t="s">
        <v>11955</v>
      </c>
      <c r="D10625" s="232" t="s">
        <v>32792</v>
      </c>
      <c r="E10625" s="232" t="str">
        <f>CONCATENATE(SUM('Раздел 4'!AI46:AI46),"&lt;=",SUM('Раздел 4'!AH46:AH46))</f>
        <v>0&lt;=0</v>
      </c>
    </row>
    <row r="10626" spans="1:5" ht="42" hidden="1" customHeight="1">
      <c r="A10626" s="231" t="str">
        <f>IF((SUM('Раздел 4'!AI47:AI47)&lt;=SUM('Раздел 4'!AH47:AH47)),"","Неверно!")</f>
        <v/>
      </c>
      <c r="B10626" s="237" t="s">
        <v>32552</v>
      </c>
      <c r="C10626" s="232" t="s">
        <v>11956</v>
      </c>
      <c r="D10626" s="232" t="s">
        <v>32792</v>
      </c>
      <c r="E10626" s="232" t="str">
        <f>CONCATENATE(SUM('Раздел 4'!AI47:AI47),"&lt;=",SUM('Раздел 4'!AH47:AH47))</f>
        <v>0&lt;=0</v>
      </c>
    </row>
    <row r="10627" spans="1:5" ht="42" hidden="1" customHeight="1">
      <c r="A10627" s="231" t="str">
        <f>IF((SUM('Раздел 4'!AI12:AI12)&lt;=SUM('Раздел 4'!AH12:AH12)),"","Неверно!")</f>
        <v/>
      </c>
      <c r="B10627" s="237" t="s">
        <v>32552</v>
      </c>
      <c r="C10627" s="232" t="s">
        <v>11957</v>
      </c>
      <c r="D10627" s="232" t="s">
        <v>32792</v>
      </c>
      <c r="E10627" s="232" t="str">
        <f>CONCATENATE(SUM('Раздел 4'!AI12:AI12),"&lt;=",SUM('Раздел 4'!AH12:AH12))</f>
        <v>0&lt;=0</v>
      </c>
    </row>
    <row r="10628" spans="1:5" ht="42" hidden="1" customHeight="1">
      <c r="A10628" s="231" t="str">
        <f>IF((SUM('Раздел 4'!AI48:AI48)&lt;=SUM('Раздел 4'!AH48:AH48)),"","Неверно!")</f>
        <v/>
      </c>
      <c r="B10628" s="237" t="s">
        <v>32552</v>
      </c>
      <c r="C10628" s="232" t="s">
        <v>11958</v>
      </c>
      <c r="D10628" s="232" t="s">
        <v>32792</v>
      </c>
      <c r="E10628" s="232" t="str">
        <f>CONCATENATE(SUM('Раздел 4'!AI48:AI48),"&lt;=",SUM('Раздел 4'!AH48:AH48))</f>
        <v>0&lt;=0</v>
      </c>
    </row>
    <row r="10629" spans="1:5" ht="42" hidden="1" customHeight="1">
      <c r="A10629" s="231" t="str">
        <f>IF((SUM('Раздел 4'!AI49:AI49)&lt;=SUM('Раздел 4'!AH49:AH49)),"","Неверно!")</f>
        <v/>
      </c>
      <c r="B10629" s="237" t="s">
        <v>32552</v>
      </c>
      <c r="C10629" s="232" t="s">
        <v>11959</v>
      </c>
      <c r="D10629" s="232" t="s">
        <v>32792</v>
      </c>
      <c r="E10629" s="232" t="str">
        <f>CONCATENATE(SUM('Раздел 4'!AI49:AI49),"&lt;=",SUM('Раздел 4'!AH49:AH49))</f>
        <v>0&lt;=0</v>
      </c>
    </row>
    <row r="10630" spans="1:5" ht="42" hidden="1" customHeight="1">
      <c r="A10630" s="231" t="str">
        <f>IF((SUM('Раздел 4'!AI50:AI50)&lt;=SUM('Раздел 4'!AH50:AH50)),"","Неверно!")</f>
        <v/>
      </c>
      <c r="B10630" s="237" t="s">
        <v>32552</v>
      </c>
      <c r="C10630" s="232" t="s">
        <v>11960</v>
      </c>
      <c r="D10630" s="232" t="s">
        <v>32792</v>
      </c>
      <c r="E10630" s="232" t="str">
        <f>CONCATENATE(SUM('Раздел 4'!AI50:AI50),"&lt;=",SUM('Раздел 4'!AH50:AH50))</f>
        <v>0&lt;=0</v>
      </c>
    </row>
    <row r="10631" spans="1:5" ht="42" hidden="1" customHeight="1">
      <c r="A10631" s="231" t="str">
        <f>IF((SUM('Раздел 4'!AI51:AI51)&lt;=SUM('Раздел 4'!AH51:AH51)),"","Неверно!")</f>
        <v/>
      </c>
      <c r="B10631" s="237" t="s">
        <v>32552</v>
      </c>
      <c r="C10631" s="232" t="s">
        <v>11961</v>
      </c>
      <c r="D10631" s="232" t="s">
        <v>32792</v>
      </c>
      <c r="E10631" s="232" t="str">
        <f>CONCATENATE(SUM('Раздел 4'!AI51:AI51),"&lt;=",SUM('Раздел 4'!AH51:AH51))</f>
        <v>0&lt;=0</v>
      </c>
    </row>
    <row r="10632" spans="1:5" ht="42" hidden="1" customHeight="1">
      <c r="A10632" s="231" t="str">
        <f>IF((SUM('Раздел 4'!AI52:AI52)&lt;=SUM('Раздел 4'!AH52:AH52)),"","Неверно!")</f>
        <v/>
      </c>
      <c r="B10632" s="237" t="s">
        <v>32552</v>
      </c>
      <c r="C10632" s="232" t="s">
        <v>11962</v>
      </c>
      <c r="D10632" s="232" t="s">
        <v>32792</v>
      </c>
      <c r="E10632" s="232" t="str">
        <f>CONCATENATE(SUM('Раздел 4'!AI52:AI52),"&lt;=",SUM('Раздел 4'!AH52:AH52))</f>
        <v>0&lt;=0</v>
      </c>
    </row>
    <row r="10633" spans="1:5" ht="42" hidden="1" customHeight="1">
      <c r="A10633" s="231" t="str">
        <f>IF((SUM('Раздел 4'!AI53:AI53)&lt;=SUM('Раздел 4'!AH53:AH53)),"","Неверно!")</f>
        <v/>
      </c>
      <c r="B10633" s="237" t="s">
        <v>32552</v>
      </c>
      <c r="C10633" s="232" t="s">
        <v>11963</v>
      </c>
      <c r="D10633" s="232" t="s">
        <v>32792</v>
      </c>
      <c r="E10633" s="232" t="str">
        <f>CONCATENATE(SUM('Раздел 4'!AI53:AI53),"&lt;=",SUM('Раздел 4'!AH53:AH53))</f>
        <v>0&lt;=0</v>
      </c>
    </row>
    <row r="10634" spans="1:5" ht="42" hidden="1" customHeight="1">
      <c r="A10634" s="231" t="str">
        <f>IF((SUM('Раздел 4'!AI54:AI54)&lt;=SUM('Раздел 4'!AH54:AH54)),"","Неверно!")</f>
        <v/>
      </c>
      <c r="B10634" s="237" t="s">
        <v>32552</v>
      </c>
      <c r="C10634" s="232" t="s">
        <v>11964</v>
      </c>
      <c r="D10634" s="232" t="s">
        <v>32792</v>
      </c>
      <c r="E10634" s="232" t="str">
        <f>CONCATENATE(SUM('Раздел 4'!AI54:AI54),"&lt;=",SUM('Раздел 4'!AH54:AH54))</f>
        <v>0&lt;=0</v>
      </c>
    </row>
    <row r="10635" spans="1:5" ht="42" hidden="1" customHeight="1">
      <c r="A10635" s="231" t="str">
        <f>IF((SUM('Раздел 4'!AI55:AI55)&lt;=SUM('Раздел 4'!AH55:AH55)),"","Неверно!")</f>
        <v/>
      </c>
      <c r="B10635" s="237" t="s">
        <v>32552</v>
      </c>
      <c r="C10635" s="232" t="s">
        <v>11965</v>
      </c>
      <c r="D10635" s="232" t="s">
        <v>32792</v>
      </c>
      <c r="E10635" s="232" t="str">
        <f>CONCATENATE(SUM('Раздел 4'!AI55:AI55),"&lt;=",SUM('Раздел 4'!AH55:AH55))</f>
        <v>0&lt;=0</v>
      </c>
    </row>
    <row r="10636" spans="1:5" ht="42" hidden="1" customHeight="1">
      <c r="A10636" s="231" t="str">
        <f>IF((SUM('Раздел 4'!AI56:AI56)&lt;=SUM('Раздел 4'!AH56:AH56)),"","Неверно!")</f>
        <v/>
      </c>
      <c r="B10636" s="237" t="s">
        <v>32552</v>
      </c>
      <c r="C10636" s="232" t="s">
        <v>11966</v>
      </c>
      <c r="D10636" s="232" t="s">
        <v>32792</v>
      </c>
      <c r="E10636" s="232" t="str">
        <f>CONCATENATE(SUM('Раздел 4'!AI56:AI56),"&lt;=",SUM('Раздел 4'!AH56:AH56))</f>
        <v>0&lt;=0</v>
      </c>
    </row>
    <row r="10637" spans="1:5" ht="42" hidden="1" customHeight="1">
      <c r="A10637" s="231" t="str">
        <f>IF((SUM('Раздел 4'!AI57:AI57)&lt;=SUM('Раздел 4'!AH57:AH57)),"","Неверно!")</f>
        <v/>
      </c>
      <c r="B10637" s="237" t="s">
        <v>32552</v>
      </c>
      <c r="C10637" s="232" t="s">
        <v>11967</v>
      </c>
      <c r="D10637" s="232" t="s">
        <v>32792</v>
      </c>
      <c r="E10637" s="232" t="str">
        <f>CONCATENATE(SUM('Раздел 4'!AI57:AI57),"&lt;=",SUM('Раздел 4'!AH57:AH57))</f>
        <v>0&lt;=0</v>
      </c>
    </row>
    <row r="10638" spans="1:5" ht="42" hidden="1" customHeight="1">
      <c r="A10638" s="231" t="str">
        <f>IF((SUM('Раздел 4'!AI13:AI13)&lt;=SUM('Раздел 4'!AH13:AH13)),"","Неверно!")</f>
        <v/>
      </c>
      <c r="B10638" s="237" t="s">
        <v>32552</v>
      </c>
      <c r="C10638" s="232" t="s">
        <v>11968</v>
      </c>
      <c r="D10638" s="232" t="s">
        <v>32792</v>
      </c>
      <c r="E10638" s="232" t="str">
        <f>CONCATENATE(SUM('Раздел 4'!AI13:AI13),"&lt;=",SUM('Раздел 4'!AH13:AH13))</f>
        <v>0&lt;=0</v>
      </c>
    </row>
    <row r="10639" spans="1:5" ht="42" hidden="1" customHeight="1">
      <c r="A10639" s="231" t="str">
        <f>IF((SUM('Раздел 4'!AI58:AI58)&lt;=SUM('Раздел 4'!AH58:AH58)),"","Неверно!")</f>
        <v/>
      </c>
      <c r="B10639" s="237" t="s">
        <v>32552</v>
      </c>
      <c r="C10639" s="232" t="s">
        <v>11969</v>
      </c>
      <c r="D10639" s="232" t="s">
        <v>32792</v>
      </c>
      <c r="E10639" s="232" t="str">
        <f>CONCATENATE(SUM('Раздел 4'!AI58:AI58),"&lt;=",SUM('Раздел 4'!AH58:AH58))</f>
        <v>0&lt;=0</v>
      </c>
    </row>
    <row r="10640" spans="1:5" ht="42" hidden="1" customHeight="1">
      <c r="A10640" s="231" t="str">
        <f>IF((SUM('Раздел 4'!AI59:AI59)&lt;=SUM('Раздел 4'!AH59:AH59)),"","Неверно!")</f>
        <v/>
      </c>
      <c r="B10640" s="237" t="s">
        <v>32552</v>
      </c>
      <c r="C10640" s="232" t="s">
        <v>11970</v>
      </c>
      <c r="D10640" s="232" t="s">
        <v>32792</v>
      </c>
      <c r="E10640" s="232" t="str">
        <f>CONCATENATE(SUM('Раздел 4'!AI59:AI59),"&lt;=",SUM('Раздел 4'!AH59:AH59))</f>
        <v>0&lt;=0</v>
      </c>
    </row>
    <row r="10641" spans="1:5" ht="42" hidden="1" customHeight="1">
      <c r="A10641" s="231" t="str">
        <f>IF((SUM('Раздел 4'!AI60:AI60)&lt;=SUM('Раздел 4'!AH60:AH60)),"","Неверно!")</f>
        <v/>
      </c>
      <c r="B10641" s="237" t="s">
        <v>32552</v>
      </c>
      <c r="C10641" s="232" t="s">
        <v>11971</v>
      </c>
      <c r="D10641" s="232" t="s">
        <v>32792</v>
      </c>
      <c r="E10641" s="232" t="str">
        <f>CONCATENATE(SUM('Раздел 4'!AI60:AI60),"&lt;=",SUM('Раздел 4'!AH60:AH60))</f>
        <v>0&lt;=0</v>
      </c>
    </row>
    <row r="10642" spans="1:5" ht="42" hidden="1" customHeight="1">
      <c r="A10642" s="231" t="str">
        <f>IF((SUM('Раздел 4'!AI61:AI61)&lt;=SUM('Раздел 4'!AH61:AH61)),"","Неверно!")</f>
        <v/>
      </c>
      <c r="B10642" s="237" t="s">
        <v>32552</v>
      </c>
      <c r="C10642" s="232" t="s">
        <v>11972</v>
      </c>
      <c r="D10642" s="232" t="s">
        <v>32792</v>
      </c>
      <c r="E10642" s="232" t="str">
        <f>CONCATENATE(SUM('Раздел 4'!AI61:AI61),"&lt;=",SUM('Раздел 4'!AH61:AH61))</f>
        <v>0&lt;=0</v>
      </c>
    </row>
    <row r="10643" spans="1:5" ht="42" hidden="1" customHeight="1">
      <c r="A10643" s="231" t="str">
        <f>IF((SUM('Раздел 4'!AI62:AI62)&lt;=SUM('Раздел 4'!AH62:AH62)),"","Неверно!")</f>
        <v/>
      </c>
      <c r="B10643" s="237" t="s">
        <v>32552</v>
      </c>
      <c r="C10643" s="232" t="s">
        <v>11973</v>
      </c>
      <c r="D10643" s="232" t="s">
        <v>32792</v>
      </c>
      <c r="E10643" s="232" t="str">
        <f>CONCATENATE(SUM('Раздел 4'!AI62:AI62),"&lt;=",SUM('Раздел 4'!AH62:AH62))</f>
        <v>0&lt;=0</v>
      </c>
    </row>
    <row r="10644" spans="1:5" ht="42" hidden="1" customHeight="1">
      <c r="A10644" s="231" t="str">
        <f>IF((SUM('Раздел 4'!AI63:AI63)&lt;=SUM('Раздел 4'!AH63:AH63)),"","Неверно!")</f>
        <v/>
      </c>
      <c r="B10644" s="237" t="s">
        <v>32552</v>
      </c>
      <c r="C10644" s="232" t="s">
        <v>11974</v>
      </c>
      <c r="D10644" s="232" t="s">
        <v>32792</v>
      </c>
      <c r="E10644" s="232" t="str">
        <f>CONCATENATE(SUM('Раздел 4'!AI63:AI63),"&lt;=",SUM('Раздел 4'!AH63:AH63))</f>
        <v>0&lt;=0</v>
      </c>
    </row>
    <row r="10645" spans="1:5" ht="42" hidden="1" customHeight="1">
      <c r="A10645" s="231" t="str">
        <f>IF((SUM('Раздел 4'!AI64:AI64)&lt;=SUM('Раздел 4'!AH64:AH64)),"","Неверно!")</f>
        <v/>
      </c>
      <c r="B10645" s="237" t="s">
        <v>32552</v>
      </c>
      <c r="C10645" s="232" t="s">
        <v>11975</v>
      </c>
      <c r="D10645" s="232" t="s">
        <v>32792</v>
      </c>
      <c r="E10645" s="232" t="str">
        <f>CONCATENATE(SUM('Раздел 4'!AI64:AI64),"&lt;=",SUM('Раздел 4'!AH64:AH64))</f>
        <v>0&lt;=0</v>
      </c>
    </row>
    <row r="10646" spans="1:5" ht="42" hidden="1" customHeight="1">
      <c r="A10646" s="231" t="str">
        <f>IF((SUM('Раздел 4'!AI65:AI65)&lt;=SUM('Раздел 4'!AH65:AH65)),"","Неверно!")</f>
        <v/>
      </c>
      <c r="B10646" s="237" t="s">
        <v>32552</v>
      </c>
      <c r="C10646" s="232" t="s">
        <v>11976</v>
      </c>
      <c r="D10646" s="232" t="s">
        <v>32792</v>
      </c>
      <c r="E10646" s="232" t="str">
        <f>CONCATENATE(SUM('Раздел 4'!AI65:AI65),"&lt;=",SUM('Раздел 4'!AH65:AH65))</f>
        <v>0&lt;=0</v>
      </c>
    </row>
    <row r="10647" spans="1:5" ht="42" hidden="1" customHeight="1">
      <c r="A10647" s="231" t="str">
        <f>IF((SUM('Раздел 4'!AI66:AI66)&lt;=SUM('Раздел 4'!AH66:AH66)),"","Неверно!")</f>
        <v/>
      </c>
      <c r="B10647" s="237" t="s">
        <v>32552</v>
      </c>
      <c r="C10647" s="232" t="s">
        <v>11977</v>
      </c>
      <c r="D10647" s="232" t="s">
        <v>32792</v>
      </c>
      <c r="E10647" s="232" t="str">
        <f>CONCATENATE(SUM('Раздел 4'!AI66:AI66),"&lt;=",SUM('Раздел 4'!AH66:AH66))</f>
        <v>0&lt;=0</v>
      </c>
    </row>
    <row r="10648" spans="1:5" ht="42" hidden="1" customHeight="1">
      <c r="A10648" s="231" t="str">
        <f>IF((SUM('Раздел 4'!AI67:AI67)&lt;=SUM('Раздел 4'!AH67:AH67)),"","Неверно!")</f>
        <v/>
      </c>
      <c r="B10648" s="237" t="s">
        <v>32552</v>
      </c>
      <c r="C10648" s="232" t="s">
        <v>11978</v>
      </c>
      <c r="D10648" s="232" t="s">
        <v>32792</v>
      </c>
      <c r="E10648" s="232" t="str">
        <f>CONCATENATE(SUM('Раздел 4'!AI67:AI67),"&lt;=",SUM('Раздел 4'!AH67:AH67))</f>
        <v>0&lt;=0</v>
      </c>
    </row>
    <row r="10649" spans="1:5" ht="42" hidden="1" customHeight="1">
      <c r="A10649" s="231" t="str">
        <f>IF((SUM('Раздел 4'!AI14:AI14)&lt;=SUM('Раздел 4'!AH14:AH14)),"","Неверно!")</f>
        <v/>
      </c>
      <c r="B10649" s="237" t="s">
        <v>32552</v>
      </c>
      <c r="C10649" s="232" t="s">
        <v>11979</v>
      </c>
      <c r="D10649" s="232" t="s">
        <v>32792</v>
      </c>
      <c r="E10649" s="232" t="str">
        <f>CONCATENATE(SUM('Раздел 4'!AI14:AI14),"&lt;=",SUM('Раздел 4'!AH14:AH14))</f>
        <v>0&lt;=0</v>
      </c>
    </row>
    <row r="10650" spans="1:5" ht="42" hidden="1" customHeight="1">
      <c r="A10650" s="231" t="str">
        <f>IF((SUM('Раздел 4'!AI68:AI68)&lt;=SUM('Раздел 4'!AH68:AH68)),"","Неверно!")</f>
        <v/>
      </c>
      <c r="B10650" s="237" t="s">
        <v>32552</v>
      </c>
      <c r="C10650" s="232" t="s">
        <v>11980</v>
      </c>
      <c r="D10650" s="232" t="s">
        <v>32792</v>
      </c>
      <c r="E10650" s="232" t="str">
        <f>CONCATENATE(SUM('Раздел 4'!AI68:AI68),"&lt;=",SUM('Раздел 4'!AH68:AH68))</f>
        <v>0&lt;=0</v>
      </c>
    </row>
    <row r="10651" spans="1:5" ht="42" hidden="1" customHeight="1">
      <c r="A10651" s="231" t="str">
        <f>IF((SUM('Раздел 4'!AI69:AI69)&lt;=SUM('Раздел 4'!AH69:AH69)),"","Неверно!")</f>
        <v/>
      </c>
      <c r="B10651" s="237" t="s">
        <v>32552</v>
      </c>
      <c r="C10651" s="232" t="s">
        <v>11981</v>
      </c>
      <c r="D10651" s="232" t="s">
        <v>32792</v>
      </c>
      <c r="E10651" s="232" t="str">
        <f>CONCATENATE(SUM('Раздел 4'!AI69:AI69),"&lt;=",SUM('Раздел 4'!AH69:AH69))</f>
        <v>0&lt;=0</v>
      </c>
    </row>
    <row r="10652" spans="1:5" ht="42" hidden="1" customHeight="1">
      <c r="A10652" s="231" t="str">
        <f>IF((SUM('Раздел 4'!AI70:AI70)&lt;=SUM('Раздел 4'!AH70:AH70)),"","Неверно!")</f>
        <v/>
      </c>
      <c r="B10652" s="237" t="s">
        <v>32552</v>
      </c>
      <c r="C10652" s="232" t="s">
        <v>11982</v>
      </c>
      <c r="D10652" s="232" t="s">
        <v>32792</v>
      </c>
      <c r="E10652" s="232" t="str">
        <f>CONCATENATE(SUM('Раздел 4'!AI70:AI70),"&lt;=",SUM('Раздел 4'!AH70:AH70))</f>
        <v>0&lt;=0</v>
      </c>
    </row>
    <row r="10653" spans="1:5" ht="42" hidden="1" customHeight="1">
      <c r="A10653" s="231" t="str">
        <f>IF((SUM('Раздел 4'!AI71:AI71)&lt;=SUM('Раздел 4'!AH71:AH71)),"","Неверно!")</f>
        <v/>
      </c>
      <c r="B10653" s="237" t="s">
        <v>32552</v>
      </c>
      <c r="C10653" s="232" t="s">
        <v>11983</v>
      </c>
      <c r="D10653" s="232" t="s">
        <v>32792</v>
      </c>
      <c r="E10653" s="232" t="str">
        <f>CONCATENATE(SUM('Раздел 4'!AI71:AI71),"&lt;=",SUM('Раздел 4'!AH71:AH71))</f>
        <v>0&lt;=0</v>
      </c>
    </row>
    <row r="10654" spans="1:5" ht="42" hidden="1" customHeight="1">
      <c r="A10654" s="231" t="str">
        <f>IF((SUM('Раздел 4'!AI72:AI72)&lt;=SUM('Раздел 4'!AH72:AH72)),"","Неверно!")</f>
        <v/>
      </c>
      <c r="B10654" s="237" t="s">
        <v>32552</v>
      </c>
      <c r="C10654" s="232" t="s">
        <v>11984</v>
      </c>
      <c r="D10654" s="232" t="s">
        <v>32792</v>
      </c>
      <c r="E10654" s="232" t="str">
        <f>CONCATENATE(SUM('Раздел 4'!AI72:AI72),"&lt;=",SUM('Раздел 4'!AH72:AH72))</f>
        <v>0&lt;=0</v>
      </c>
    </row>
    <row r="10655" spans="1:5" ht="42" hidden="1" customHeight="1">
      <c r="A10655" s="231" t="str">
        <f>IF((SUM('Раздел 4'!AI73:AI73)&lt;=SUM('Раздел 4'!AH73:AH73)),"","Неверно!")</f>
        <v/>
      </c>
      <c r="B10655" s="237" t="s">
        <v>32552</v>
      </c>
      <c r="C10655" s="232" t="s">
        <v>11985</v>
      </c>
      <c r="D10655" s="232" t="s">
        <v>32792</v>
      </c>
      <c r="E10655" s="232" t="str">
        <f>CONCATENATE(SUM('Раздел 4'!AI73:AI73),"&lt;=",SUM('Раздел 4'!AH73:AH73))</f>
        <v>0&lt;=0</v>
      </c>
    </row>
    <row r="10656" spans="1:5" ht="42" hidden="1" customHeight="1">
      <c r="A10656" s="231" t="str">
        <f>IF((SUM('Раздел 4'!AI74:AI74)&lt;=SUM('Раздел 4'!AH74:AH74)),"","Неверно!")</f>
        <v/>
      </c>
      <c r="B10656" s="237" t="s">
        <v>32552</v>
      </c>
      <c r="C10656" s="232" t="s">
        <v>11986</v>
      </c>
      <c r="D10656" s="232" t="s">
        <v>32792</v>
      </c>
      <c r="E10656" s="232" t="str">
        <f>CONCATENATE(SUM('Раздел 4'!AI74:AI74),"&lt;=",SUM('Раздел 4'!AH74:AH74))</f>
        <v>0&lt;=0</v>
      </c>
    </row>
    <row r="10657" spans="1:5" ht="42" hidden="1" customHeight="1">
      <c r="A10657" s="231" t="str">
        <f>IF((SUM('Раздел 4'!AI75:AI75)&lt;=SUM('Раздел 4'!AH75:AH75)),"","Неверно!")</f>
        <v/>
      </c>
      <c r="B10657" s="237" t="s">
        <v>32552</v>
      </c>
      <c r="C10657" s="232" t="s">
        <v>11987</v>
      </c>
      <c r="D10657" s="232" t="s">
        <v>32792</v>
      </c>
      <c r="E10657" s="232" t="str">
        <f>CONCATENATE(SUM('Раздел 4'!AI75:AI75),"&lt;=",SUM('Раздел 4'!AH75:AH75))</f>
        <v>0&lt;=0</v>
      </c>
    </row>
    <row r="10658" spans="1:5" ht="42" hidden="1" customHeight="1">
      <c r="A10658" s="231" t="str">
        <f>IF((SUM('Раздел 4'!AI76:AI76)&lt;=SUM('Раздел 4'!AH76:AH76)),"","Неверно!")</f>
        <v/>
      </c>
      <c r="B10658" s="237" t="s">
        <v>32552</v>
      </c>
      <c r="C10658" s="232" t="s">
        <v>11988</v>
      </c>
      <c r="D10658" s="232" t="s">
        <v>32792</v>
      </c>
      <c r="E10658" s="232" t="str">
        <f>CONCATENATE(SUM('Раздел 4'!AI76:AI76),"&lt;=",SUM('Раздел 4'!AH76:AH76))</f>
        <v>0&lt;=0</v>
      </c>
    </row>
    <row r="10659" spans="1:5" ht="42" hidden="1" customHeight="1">
      <c r="A10659" s="231" t="str">
        <f>IF((SUM('Раздел 4'!AI77:AI77)&lt;=SUM('Раздел 4'!AH77:AH77)),"","Неверно!")</f>
        <v/>
      </c>
      <c r="B10659" s="237" t="s">
        <v>32552</v>
      </c>
      <c r="C10659" s="232" t="s">
        <v>11989</v>
      </c>
      <c r="D10659" s="232" t="s">
        <v>32792</v>
      </c>
      <c r="E10659" s="232" t="str">
        <f>CONCATENATE(SUM('Раздел 4'!AI77:AI77),"&lt;=",SUM('Раздел 4'!AH77:AH77))</f>
        <v>0&lt;=0</v>
      </c>
    </row>
    <row r="10660" spans="1:5" ht="42" hidden="1" customHeight="1">
      <c r="A10660" s="231" t="str">
        <f>IF((SUM('Раздел 4'!AI15:AI15)&lt;=SUM('Раздел 4'!AH15:AH15)),"","Неверно!")</f>
        <v/>
      </c>
      <c r="B10660" s="237" t="s">
        <v>32552</v>
      </c>
      <c r="C10660" s="232" t="s">
        <v>11990</v>
      </c>
      <c r="D10660" s="232" t="s">
        <v>32792</v>
      </c>
      <c r="E10660" s="232" t="str">
        <f>CONCATENATE(SUM('Раздел 4'!AI15:AI15),"&lt;=",SUM('Раздел 4'!AH15:AH15))</f>
        <v>0&lt;=0</v>
      </c>
    </row>
    <row r="10661" spans="1:5" ht="42" hidden="1" customHeight="1">
      <c r="A10661" s="231" t="str">
        <f>IF((SUM('Раздел 4'!AI78:AI78)&lt;=SUM('Раздел 4'!AH78:AH78)),"","Неверно!")</f>
        <v/>
      </c>
      <c r="B10661" s="237" t="s">
        <v>32552</v>
      </c>
      <c r="C10661" s="232" t="s">
        <v>11991</v>
      </c>
      <c r="D10661" s="232" t="s">
        <v>32792</v>
      </c>
      <c r="E10661" s="232" t="str">
        <f>CONCATENATE(SUM('Раздел 4'!AI78:AI78),"&lt;=",SUM('Раздел 4'!AH78:AH78))</f>
        <v>0&lt;=0</v>
      </c>
    </row>
    <row r="10662" spans="1:5" ht="42" hidden="1" customHeight="1">
      <c r="A10662" s="231" t="str">
        <f>IF((SUM('Раздел 4'!AI79:AI79)&lt;=SUM('Раздел 4'!AH79:AH79)),"","Неверно!")</f>
        <v/>
      </c>
      <c r="B10662" s="237" t="s">
        <v>32552</v>
      </c>
      <c r="C10662" s="232" t="s">
        <v>11992</v>
      </c>
      <c r="D10662" s="232" t="s">
        <v>32792</v>
      </c>
      <c r="E10662" s="232" t="str">
        <f>CONCATENATE(SUM('Раздел 4'!AI79:AI79),"&lt;=",SUM('Раздел 4'!AH79:AH79))</f>
        <v>0&lt;=0</v>
      </c>
    </row>
    <row r="10663" spans="1:5" ht="42" hidden="1" customHeight="1">
      <c r="A10663" s="231" t="str">
        <f>IF((SUM('Раздел 4'!AI80:AI80)&lt;=SUM('Раздел 4'!AH80:AH80)),"","Неверно!")</f>
        <v/>
      </c>
      <c r="B10663" s="237" t="s">
        <v>32552</v>
      </c>
      <c r="C10663" s="232" t="s">
        <v>11993</v>
      </c>
      <c r="D10663" s="232" t="s">
        <v>32792</v>
      </c>
      <c r="E10663" s="232" t="str">
        <f>CONCATENATE(SUM('Раздел 4'!AI80:AI80),"&lt;=",SUM('Раздел 4'!AH80:AH80))</f>
        <v>0&lt;=0</v>
      </c>
    </row>
    <row r="10664" spans="1:5" ht="42" hidden="1" customHeight="1">
      <c r="A10664" s="231" t="str">
        <f>IF((SUM('Раздел 4'!AI81:AI81)&lt;=SUM('Раздел 4'!AH81:AH81)),"","Неверно!")</f>
        <v/>
      </c>
      <c r="B10664" s="237" t="s">
        <v>32552</v>
      </c>
      <c r="C10664" s="232" t="s">
        <v>11994</v>
      </c>
      <c r="D10664" s="232" t="s">
        <v>32792</v>
      </c>
      <c r="E10664" s="232" t="str">
        <f>CONCATENATE(SUM('Раздел 4'!AI81:AI81),"&lt;=",SUM('Раздел 4'!AH81:AH81))</f>
        <v>0&lt;=0</v>
      </c>
    </row>
    <row r="10665" spans="1:5" ht="42" hidden="1" customHeight="1">
      <c r="A10665" s="231" t="str">
        <f>IF((SUM('Раздел 4'!AI82:AI82)&lt;=SUM('Раздел 4'!AH82:AH82)),"","Неверно!")</f>
        <v/>
      </c>
      <c r="B10665" s="237" t="s">
        <v>32552</v>
      </c>
      <c r="C10665" s="232" t="s">
        <v>11995</v>
      </c>
      <c r="D10665" s="232" t="s">
        <v>32792</v>
      </c>
      <c r="E10665" s="232" t="str">
        <f>CONCATENATE(SUM('Раздел 4'!AI82:AI82),"&lt;=",SUM('Раздел 4'!AH82:AH82))</f>
        <v>0&lt;=0</v>
      </c>
    </row>
    <row r="10666" spans="1:5" ht="42" hidden="1" customHeight="1">
      <c r="A10666" s="231" t="str">
        <f>IF((SUM('Раздел 4'!AI83:AI83)&lt;=SUM('Раздел 4'!AH83:AH83)),"","Неверно!")</f>
        <v/>
      </c>
      <c r="B10666" s="237" t="s">
        <v>32552</v>
      </c>
      <c r="C10666" s="232" t="s">
        <v>11996</v>
      </c>
      <c r="D10666" s="232" t="s">
        <v>32792</v>
      </c>
      <c r="E10666" s="232" t="str">
        <f>CONCATENATE(SUM('Раздел 4'!AI83:AI83),"&lt;=",SUM('Раздел 4'!AH83:AH83))</f>
        <v>0&lt;=0</v>
      </c>
    </row>
    <row r="10667" spans="1:5" ht="42" hidden="1" customHeight="1">
      <c r="A10667" s="231" t="str">
        <f>IF((SUM('Раздел 4'!AI84:AI84)&lt;=SUM('Раздел 4'!AH84:AH84)),"","Неверно!")</f>
        <v/>
      </c>
      <c r="B10667" s="237" t="s">
        <v>32552</v>
      </c>
      <c r="C10667" s="232" t="s">
        <v>11997</v>
      </c>
      <c r="D10667" s="232" t="s">
        <v>32792</v>
      </c>
      <c r="E10667" s="232" t="str">
        <f>CONCATENATE(SUM('Раздел 4'!AI84:AI84),"&lt;=",SUM('Раздел 4'!AH84:AH84))</f>
        <v>0&lt;=0</v>
      </c>
    </row>
    <row r="10668" spans="1:5" ht="42" hidden="1" customHeight="1">
      <c r="A10668" s="231" t="str">
        <f>IF((SUM('Раздел 4'!AI85:AI85)&lt;=SUM('Раздел 4'!AH85:AH85)),"","Неверно!")</f>
        <v/>
      </c>
      <c r="B10668" s="237" t="s">
        <v>32552</v>
      </c>
      <c r="C10668" s="232" t="s">
        <v>11998</v>
      </c>
      <c r="D10668" s="232" t="s">
        <v>32792</v>
      </c>
      <c r="E10668" s="232" t="str">
        <f>CONCATENATE(SUM('Раздел 4'!AI85:AI85),"&lt;=",SUM('Раздел 4'!AH85:AH85))</f>
        <v>0&lt;=0</v>
      </c>
    </row>
    <row r="10669" spans="1:5" ht="42" hidden="1" customHeight="1">
      <c r="A10669" s="231" t="str">
        <f>IF((SUM('Раздел 4'!AI86:AI86)&lt;=SUM('Раздел 4'!AH86:AH86)),"","Неверно!")</f>
        <v/>
      </c>
      <c r="B10669" s="237" t="s">
        <v>32552</v>
      </c>
      <c r="C10669" s="232" t="s">
        <v>11999</v>
      </c>
      <c r="D10669" s="232" t="s">
        <v>32792</v>
      </c>
      <c r="E10669" s="232" t="str">
        <f>CONCATENATE(SUM('Раздел 4'!AI86:AI86),"&lt;=",SUM('Раздел 4'!AH86:AH86))</f>
        <v>0&lt;=0</v>
      </c>
    </row>
    <row r="10670" spans="1:5" ht="42" hidden="1" customHeight="1">
      <c r="A10670" s="231" t="str">
        <f>IF((SUM('Раздел 4'!AI87:AI87)&lt;=SUM('Раздел 4'!AH87:AH87)),"","Неверно!")</f>
        <v/>
      </c>
      <c r="B10670" s="237" t="s">
        <v>32552</v>
      </c>
      <c r="C10670" s="232" t="s">
        <v>12000</v>
      </c>
      <c r="D10670" s="232" t="s">
        <v>32792</v>
      </c>
      <c r="E10670" s="232" t="str">
        <f>CONCATENATE(SUM('Раздел 4'!AI87:AI87),"&lt;=",SUM('Раздел 4'!AH87:AH87))</f>
        <v>0&lt;=0</v>
      </c>
    </row>
    <row r="10671" spans="1:5" ht="42" hidden="1" customHeight="1">
      <c r="A10671" s="231" t="str">
        <f>IF((SUM('Раздел 4'!AI16:AI16)&lt;=SUM('Раздел 4'!AH16:AH16)),"","Неверно!")</f>
        <v/>
      </c>
      <c r="B10671" s="237" t="s">
        <v>32552</v>
      </c>
      <c r="C10671" s="232" t="s">
        <v>12001</v>
      </c>
      <c r="D10671" s="232" t="s">
        <v>32792</v>
      </c>
      <c r="E10671" s="232" t="str">
        <f>CONCATENATE(SUM('Раздел 4'!AI16:AI16),"&lt;=",SUM('Раздел 4'!AH16:AH16))</f>
        <v>0&lt;=0</v>
      </c>
    </row>
    <row r="10672" spans="1:5" ht="42" hidden="1" customHeight="1">
      <c r="A10672" s="231" t="str">
        <f>IF((SUM('Раздел 4'!AI88:AI88)&lt;=SUM('Раздел 4'!AH88:AH88)),"","Неверно!")</f>
        <v/>
      </c>
      <c r="B10672" s="237" t="s">
        <v>32552</v>
      </c>
      <c r="C10672" s="232" t="s">
        <v>12002</v>
      </c>
      <c r="D10672" s="232" t="s">
        <v>32792</v>
      </c>
      <c r="E10672" s="232" t="str">
        <f>CONCATENATE(SUM('Раздел 4'!AI88:AI88),"&lt;=",SUM('Раздел 4'!AH88:AH88))</f>
        <v>0&lt;=0</v>
      </c>
    </row>
    <row r="10673" spans="1:5" ht="42" hidden="1" customHeight="1">
      <c r="A10673" s="231" t="str">
        <f>IF((SUM('Раздел 4'!AI89:AI89)&lt;=SUM('Раздел 4'!AH89:AH89)),"","Неверно!")</f>
        <v/>
      </c>
      <c r="B10673" s="237" t="s">
        <v>32552</v>
      </c>
      <c r="C10673" s="232" t="s">
        <v>12003</v>
      </c>
      <c r="D10673" s="232" t="s">
        <v>32792</v>
      </c>
      <c r="E10673" s="232" t="str">
        <f>CONCATENATE(SUM('Раздел 4'!AI89:AI89),"&lt;=",SUM('Раздел 4'!AH89:AH89))</f>
        <v>0&lt;=0</v>
      </c>
    </row>
    <row r="10674" spans="1:5" ht="42" hidden="1" customHeight="1">
      <c r="A10674" s="231" t="str">
        <f>IF((SUM('Раздел 4'!AI90:AI90)&lt;=SUM('Раздел 4'!AH90:AH90)),"","Неверно!")</f>
        <v/>
      </c>
      <c r="B10674" s="237" t="s">
        <v>32552</v>
      </c>
      <c r="C10674" s="232" t="s">
        <v>12004</v>
      </c>
      <c r="D10674" s="232" t="s">
        <v>32792</v>
      </c>
      <c r="E10674" s="232" t="str">
        <f>CONCATENATE(SUM('Раздел 4'!AI90:AI90),"&lt;=",SUM('Раздел 4'!AH90:AH90))</f>
        <v>0&lt;=0</v>
      </c>
    </row>
    <row r="10675" spans="1:5" ht="42" hidden="1" customHeight="1">
      <c r="A10675" s="231" t="str">
        <f>IF((SUM('Раздел 4'!AI91:AI91)&lt;=SUM('Раздел 4'!AH91:AH91)),"","Неверно!")</f>
        <v/>
      </c>
      <c r="B10675" s="237" t="s">
        <v>32552</v>
      </c>
      <c r="C10675" s="232" t="s">
        <v>12005</v>
      </c>
      <c r="D10675" s="232" t="s">
        <v>32792</v>
      </c>
      <c r="E10675" s="232" t="str">
        <f>CONCATENATE(SUM('Раздел 4'!AI91:AI91),"&lt;=",SUM('Раздел 4'!AH91:AH91))</f>
        <v>0&lt;=0</v>
      </c>
    </row>
    <row r="10676" spans="1:5" ht="42" hidden="1" customHeight="1">
      <c r="A10676" s="231" t="str">
        <f>IF((SUM('Раздел 4'!AI92:AI92)&lt;=SUM('Раздел 4'!AH92:AH92)),"","Неверно!")</f>
        <v/>
      </c>
      <c r="B10676" s="237" t="s">
        <v>32552</v>
      </c>
      <c r="C10676" s="232" t="s">
        <v>12006</v>
      </c>
      <c r="D10676" s="232" t="s">
        <v>32792</v>
      </c>
      <c r="E10676" s="232" t="str">
        <f>CONCATENATE(SUM('Раздел 4'!AI92:AI92),"&lt;=",SUM('Раздел 4'!AH92:AH92))</f>
        <v>0&lt;=0</v>
      </c>
    </row>
    <row r="10677" spans="1:5" ht="42" hidden="1" customHeight="1">
      <c r="A10677" s="231" t="str">
        <f>IF((SUM('Раздел 4'!AI93:AI93)&lt;=SUM('Раздел 4'!AH93:AH93)),"","Неверно!")</f>
        <v/>
      </c>
      <c r="B10677" s="237" t="s">
        <v>32552</v>
      </c>
      <c r="C10677" s="232" t="s">
        <v>12007</v>
      </c>
      <c r="D10677" s="232" t="s">
        <v>32792</v>
      </c>
      <c r="E10677" s="232" t="str">
        <f>CONCATENATE(SUM('Раздел 4'!AI93:AI93),"&lt;=",SUM('Раздел 4'!AH93:AH93))</f>
        <v>0&lt;=0</v>
      </c>
    </row>
    <row r="10678" spans="1:5" ht="42" hidden="1" customHeight="1">
      <c r="A10678" s="231" t="str">
        <f>IF((SUM('Раздел 4'!AI94:AI94)&lt;=SUM('Раздел 4'!AH94:AH94)),"","Неверно!")</f>
        <v/>
      </c>
      <c r="B10678" s="237" t="s">
        <v>32552</v>
      </c>
      <c r="C10678" s="232" t="s">
        <v>12008</v>
      </c>
      <c r="D10678" s="232" t="s">
        <v>32792</v>
      </c>
      <c r="E10678" s="232" t="str">
        <f>CONCATENATE(SUM('Раздел 4'!AI94:AI94),"&lt;=",SUM('Раздел 4'!AH94:AH94))</f>
        <v>0&lt;=0</v>
      </c>
    </row>
    <row r="10679" spans="1:5" ht="42" hidden="1" customHeight="1">
      <c r="A10679" s="231" t="str">
        <f>IF((SUM('Раздел 4'!AI95:AI95)&lt;=SUM('Раздел 4'!AH95:AH95)),"","Неверно!")</f>
        <v/>
      </c>
      <c r="B10679" s="237" t="s">
        <v>32552</v>
      </c>
      <c r="C10679" s="232" t="s">
        <v>12009</v>
      </c>
      <c r="D10679" s="232" t="s">
        <v>32792</v>
      </c>
      <c r="E10679" s="232" t="str">
        <f>CONCATENATE(SUM('Раздел 4'!AI95:AI95),"&lt;=",SUM('Раздел 4'!AH95:AH95))</f>
        <v>0&lt;=0</v>
      </c>
    </row>
    <row r="10680" spans="1:5" ht="42" hidden="1" customHeight="1">
      <c r="A10680" s="231" t="str">
        <f>IF((SUM('Раздел 4'!AI96:AI96)&lt;=SUM('Раздел 4'!AH96:AH96)),"","Неверно!")</f>
        <v/>
      </c>
      <c r="B10680" s="237" t="s">
        <v>32552</v>
      </c>
      <c r="C10680" s="232" t="s">
        <v>12010</v>
      </c>
      <c r="D10680" s="232" t="s">
        <v>32792</v>
      </c>
      <c r="E10680" s="232" t="str">
        <f>CONCATENATE(SUM('Раздел 4'!AI96:AI96),"&lt;=",SUM('Раздел 4'!AH96:AH96))</f>
        <v>0&lt;=0</v>
      </c>
    </row>
    <row r="10681" spans="1:5" ht="42" hidden="1" customHeight="1">
      <c r="A10681" s="231" t="str">
        <f>IF((SUM('Раздел 4'!AI97:AI97)&lt;=SUM('Раздел 4'!AH97:AH97)),"","Неверно!")</f>
        <v/>
      </c>
      <c r="B10681" s="237" t="s">
        <v>32552</v>
      </c>
      <c r="C10681" s="232" t="s">
        <v>12011</v>
      </c>
      <c r="D10681" s="232" t="s">
        <v>32792</v>
      </c>
      <c r="E10681" s="232" t="str">
        <f>CONCATENATE(SUM('Раздел 4'!AI97:AI97),"&lt;=",SUM('Раздел 4'!AH97:AH97))</f>
        <v>0&lt;=0</v>
      </c>
    </row>
    <row r="10682" spans="1:5" ht="42" hidden="1" customHeight="1">
      <c r="A10682" s="231" t="str">
        <f>IF((SUM('Раздел 4'!AI17:AI17)&lt;=SUM('Раздел 4'!AH17:AH17)),"","Неверно!")</f>
        <v/>
      </c>
      <c r="B10682" s="237" t="s">
        <v>32552</v>
      </c>
      <c r="C10682" s="232" t="s">
        <v>12012</v>
      </c>
      <c r="D10682" s="232" t="s">
        <v>32792</v>
      </c>
      <c r="E10682" s="232" t="str">
        <f>CONCATENATE(SUM('Раздел 4'!AI17:AI17),"&lt;=",SUM('Раздел 4'!AH17:AH17))</f>
        <v>0&lt;=0</v>
      </c>
    </row>
    <row r="10683" spans="1:5" ht="42" hidden="1" customHeight="1">
      <c r="A10683" s="231" t="str">
        <f>IF((SUM('Раздел 4'!AI98:AI98)&lt;=SUM('Раздел 4'!AH98:AH98)),"","Неверно!")</f>
        <v/>
      </c>
      <c r="B10683" s="237" t="s">
        <v>32552</v>
      </c>
      <c r="C10683" s="232" t="s">
        <v>12013</v>
      </c>
      <c r="D10683" s="232" t="s">
        <v>32792</v>
      </c>
      <c r="E10683" s="232" t="str">
        <f>CONCATENATE(SUM('Раздел 4'!AI98:AI98),"&lt;=",SUM('Раздел 4'!AH98:AH98))</f>
        <v>0&lt;=0</v>
      </c>
    </row>
    <row r="10684" spans="1:5" ht="42" hidden="1" customHeight="1">
      <c r="A10684" s="231" t="str">
        <f>IF((SUM('Раздел 4'!AI99:AI99)&lt;=SUM('Раздел 4'!AH99:AH99)),"","Неверно!")</f>
        <v/>
      </c>
      <c r="B10684" s="237" t="s">
        <v>32552</v>
      </c>
      <c r="C10684" s="232" t="s">
        <v>12014</v>
      </c>
      <c r="D10684" s="232" t="s">
        <v>32792</v>
      </c>
      <c r="E10684" s="232" t="str">
        <f>CONCATENATE(SUM('Раздел 4'!AI99:AI99),"&lt;=",SUM('Раздел 4'!AH99:AH99))</f>
        <v>0&lt;=0</v>
      </c>
    </row>
    <row r="10685" spans="1:5" ht="42" hidden="1" customHeight="1">
      <c r="A10685" s="231" t="str">
        <f>IF((SUM('Раздел 4'!AI100:AI100)&lt;=SUM('Раздел 4'!AH100:AH100)),"","Неверно!")</f>
        <v/>
      </c>
      <c r="B10685" s="237" t="s">
        <v>32552</v>
      </c>
      <c r="C10685" s="232" t="s">
        <v>12015</v>
      </c>
      <c r="D10685" s="232" t="s">
        <v>32792</v>
      </c>
      <c r="E10685" s="232" t="str">
        <f>CONCATENATE(SUM('Раздел 4'!AI100:AI100),"&lt;=",SUM('Раздел 4'!AH100:AH100))</f>
        <v>0&lt;=0</v>
      </c>
    </row>
    <row r="10686" spans="1:5" ht="42" hidden="1" customHeight="1">
      <c r="A10686" s="231" t="str">
        <f>IF((SUM('Раздел 4'!AI101:AI101)&lt;=SUM('Раздел 4'!AH101:AH101)),"","Неверно!")</f>
        <v/>
      </c>
      <c r="B10686" s="237" t="s">
        <v>32552</v>
      </c>
      <c r="C10686" s="232" t="s">
        <v>12016</v>
      </c>
      <c r="D10686" s="232" t="s">
        <v>32792</v>
      </c>
      <c r="E10686" s="232" t="str">
        <f>CONCATENATE(SUM('Раздел 4'!AI101:AI101),"&lt;=",SUM('Раздел 4'!AH101:AH101))</f>
        <v>0&lt;=0</v>
      </c>
    </row>
    <row r="10687" spans="1:5" ht="42" hidden="1" customHeight="1">
      <c r="A10687" s="231" t="str">
        <f>IF((SUM('Раздел 4'!AI102:AI102)&lt;=SUM('Раздел 4'!AH102:AH102)),"","Неверно!")</f>
        <v/>
      </c>
      <c r="B10687" s="237" t="s">
        <v>32552</v>
      </c>
      <c r="C10687" s="232" t="s">
        <v>12017</v>
      </c>
      <c r="D10687" s="232" t="s">
        <v>32792</v>
      </c>
      <c r="E10687" s="232" t="str">
        <f>CONCATENATE(SUM('Раздел 4'!AI102:AI102),"&lt;=",SUM('Раздел 4'!AH102:AH102))</f>
        <v>0&lt;=0</v>
      </c>
    </row>
    <row r="10688" spans="1:5" ht="42" hidden="1" customHeight="1">
      <c r="A10688" s="231" t="str">
        <f>IF((SUM('Раздел 4'!AI103:AI103)&lt;=SUM('Раздел 4'!AH103:AH103)),"","Неверно!")</f>
        <v/>
      </c>
      <c r="B10688" s="237" t="s">
        <v>32552</v>
      </c>
      <c r="C10688" s="232" t="s">
        <v>12018</v>
      </c>
      <c r="D10688" s="232" t="s">
        <v>32792</v>
      </c>
      <c r="E10688" s="232" t="str">
        <f>CONCATENATE(SUM('Раздел 4'!AI103:AI103),"&lt;=",SUM('Раздел 4'!AH103:AH103))</f>
        <v>0&lt;=0</v>
      </c>
    </row>
    <row r="10689" spans="1:5" ht="42" hidden="1" customHeight="1">
      <c r="A10689" s="231" t="str">
        <f>IF((SUM('Раздел 4'!AI104:AI104)&lt;=SUM('Раздел 4'!AH104:AH104)),"","Неверно!")</f>
        <v/>
      </c>
      <c r="B10689" s="237" t="s">
        <v>32552</v>
      </c>
      <c r="C10689" s="232" t="s">
        <v>12019</v>
      </c>
      <c r="D10689" s="232" t="s">
        <v>32792</v>
      </c>
      <c r="E10689" s="232" t="str">
        <f>CONCATENATE(SUM('Раздел 4'!AI104:AI104),"&lt;=",SUM('Раздел 4'!AH104:AH104))</f>
        <v>0&lt;=0</v>
      </c>
    </row>
    <row r="10690" spans="1:5" ht="42" hidden="1" customHeight="1">
      <c r="A10690" s="231" t="str">
        <f>IF((SUM('Раздел 4'!AI105:AI105)&lt;=SUM('Раздел 4'!AH105:AH105)),"","Неверно!")</f>
        <v/>
      </c>
      <c r="B10690" s="237" t="s">
        <v>32552</v>
      </c>
      <c r="C10690" s="232" t="s">
        <v>12020</v>
      </c>
      <c r="D10690" s="232" t="s">
        <v>32792</v>
      </c>
      <c r="E10690" s="232" t="str">
        <f>CONCATENATE(SUM('Раздел 4'!AI105:AI105),"&lt;=",SUM('Раздел 4'!AH105:AH105))</f>
        <v>0&lt;=0</v>
      </c>
    </row>
    <row r="10691" spans="1:5" ht="42" hidden="1" customHeight="1">
      <c r="A10691" s="231" t="str">
        <f>IF((SUM('Раздел 4'!AI106:AI106)&lt;=SUM('Раздел 4'!AH106:AH106)),"","Неверно!")</f>
        <v/>
      </c>
      <c r="B10691" s="237" t="s">
        <v>32552</v>
      </c>
      <c r="C10691" s="232" t="s">
        <v>12021</v>
      </c>
      <c r="D10691" s="232" t="s">
        <v>32792</v>
      </c>
      <c r="E10691" s="232" t="str">
        <f>CONCATENATE(SUM('Раздел 4'!AI106:AI106),"&lt;=",SUM('Раздел 4'!AH106:AH106))</f>
        <v>0&lt;=0</v>
      </c>
    </row>
    <row r="10692" spans="1:5" ht="42" hidden="1" customHeight="1">
      <c r="A10692" s="231" t="str">
        <f>IF((SUM('Раздел 4'!AI107:AI107)&lt;=SUM('Раздел 4'!AH107:AH107)),"","Неверно!")</f>
        <v/>
      </c>
      <c r="B10692" s="237" t="s">
        <v>32552</v>
      </c>
      <c r="C10692" s="232" t="s">
        <v>12022</v>
      </c>
      <c r="D10692" s="232" t="s">
        <v>32792</v>
      </c>
      <c r="E10692" s="232" t="str">
        <f>CONCATENATE(SUM('Раздел 4'!AI107:AI107),"&lt;=",SUM('Раздел 4'!AH107:AH107))</f>
        <v>0&lt;=0</v>
      </c>
    </row>
    <row r="10693" spans="1:5" ht="42" hidden="1" customHeight="1">
      <c r="A10693" s="231" t="str">
        <f>IF((SUM('Раздел 4'!AI9:AI9)&lt;=SUM('Раздел 4'!AF9:AG9)),"","Неверно!")</f>
        <v/>
      </c>
      <c r="B10693" s="237" t="s">
        <v>32553</v>
      </c>
      <c r="C10693" s="232" t="s">
        <v>11366</v>
      </c>
      <c r="D10693" s="232" t="s">
        <v>11367</v>
      </c>
      <c r="E10693" s="232" t="str">
        <f>CONCATENATE(SUM('Раздел 4'!AI9:AI9),"&lt;=",SUM('Раздел 4'!AF9:AG9))</f>
        <v>0&lt;=0</v>
      </c>
    </row>
    <row r="10694" spans="1:5" ht="42" hidden="1" customHeight="1">
      <c r="A10694" s="231" t="str">
        <f>IF((SUM('Раздел 4'!AI18:AI18)&lt;=SUM('Раздел 4'!AF18:AG18)),"","Неверно!")</f>
        <v/>
      </c>
      <c r="B10694" s="237" t="s">
        <v>32553</v>
      </c>
      <c r="C10694" s="232" t="s">
        <v>11368</v>
      </c>
      <c r="D10694" s="232" t="s">
        <v>11367</v>
      </c>
      <c r="E10694" s="232" t="str">
        <f>CONCATENATE(SUM('Раздел 4'!AI18:AI18),"&lt;=",SUM('Раздел 4'!AF18:AG18))</f>
        <v>0&lt;=0</v>
      </c>
    </row>
    <row r="10695" spans="1:5" ht="42" hidden="1" customHeight="1">
      <c r="A10695" s="231" t="str">
        <f>IF((SUM('Раздел 4'!AI108:AI108)&lt;=SUM('Раздел 4'!AF108:AG108)),"","Неверно!")</f>
        <v/>
      </c>
      <c r="B10695" s="237" t="s">
        <v>32553</v>
      </c>
      <c r="C10695" s="232" t="s">
        <v>11369</v>
      </c>
      <c r="D10695" s="232" t="s">
        <v>11367</v>
      </c>
      <c r="E10695" s="232" t="str">
        <f>CONCATENATE(SUM('Раздел 4'!AI108:AI108),"&lt;=",SUM('Раздел 4'!AF108:AG108))</f>
        <v>0&lt;=0</v>
      </c>
    </row>
    <row r="10696" spans="1:5" ht="42" hidden="1" customHeight="1">
      <c r="A10696" s="231" t="str">
        <f>IF((SUM('Раздел 4'!AI109:AI109)&lt;=SUM('Раздел 4'!AF109:AG109)),"","Неверно!")</f>
        <v/>
      </c>
      <c r="B10696" s="237" t="s">
        <v>32553</v>
      </c>
      <c r="C10696" s="232" t="s">
        <v>11370</v>
      </c>
      <c r="D10696" s="232" t="s">
        <v>11367</v>
      </c>
      <c r="E10696" s="232" t="str">
        <f>CONCATENATE(SUM('Раздел 4'!AI109:AI109),"&lt;=",SUM('Раздел 4'!AF109:AG109))</f>
        <v>0&lt;=0</v>
      </c>
    </row>
    <row r="10697" spans="1:5" ht="42" hidden="1" customHeight="1">
      <c r="A10697" s="231" t="str">
        <f>IF((SUM('Раздел 4'!AI110:AI110)&lt;=SUM('Раздел 4'!AF110:AG110)),"","Неверно!")</f>
        <v/>
      </c>
      <c r="B10697" s="237" t="s">
        <v>32553</v>
      </c>
      <c r="C10697" s="232" t="s">
        <v>11371</v>
      </c>
      <c r="D10697" s="232" t="s">
        <v>11367</v>
      </c>
      <c r="E10697" s="232" t="str">
        <f>CONCATENATE(SUM('Раздел 4'!AI110:AI110),"&lt;=",SUM('Раздел 4'!AF110:AG110))</f>
        <v>0&lt;=0</v>
      </c>
    </row>
    <row r="10698" spans="1:5" ht="42" hidden="1" customHeight="1">
      <c r="A10698" s="231" t="str">
        <f>IF((SUM('Раздел 4'!AI111:AI111)&lt;=SUM('Раздел 4'!AF111:AG111)),"","Неверно!")</f>
        <v/>
      </c>
      <c r="B10698" s="237" t="s">
        <v>32553</v>
      </c>
      <c r="C10698" s="232" t="s">
        <v>11372</v>
      </c>
      <c r="D10698" s="232" t="s">
        <v>11367</v>
      </c>
      <c r="E10698" s="232" t="str">
        <f>CONCATENATE(SUM('Раздел 4'!AI111:AI111),"&lt;=",SUM('Раздел 4'!AF111:AG111))</f>
        <v>0&lt;=0</v>
      </c>
    </row>
    <row r="10699" spans="1:5" ht="42" hidden="1" customHeight="1">
      <c r="A10699" s="231" t="str">
        <f>IF((SUM('Раздел 4'!AI112:AI112)&lt;=SUM('Раздел 4'!AF112:AG112)),"","Неверно!")</f>
        <v/>
      </c>
      <c r="B10699" s="237" t="s">
        <v>32553</v>
      </c>
      <c r="C10699" s="232" t="s">
        <v>11373</v>
      </c>
      <c r="D10699" s="232" t="s">
        <v>11367</v>
      </c>
      <c r="E10699" s="232" t="str">
        <f>CONCATENATE(SUM('Раздел 4'!AI112:AI112),"&lt;=",SUM('Раздел 4'!AF112:AG112))</f>
        <v>0&lt;=0</v>
      </c>
    </row>
    <row r="10700" spans="1:5" ht="42" hidden="1" customHeight="1">
      <c r="A10700" s="231" t="str">
        <f>IF((SUM('Раздел 4'!AI113:AI113)&lt;=SUM('Раздел 4'!AF113:AG113)),"","Неверно!")</f>
        <v/>
      </c>
      <c r="B10700" s="237" t="s">
        <v>32553</v>
      </c>
      <c r="C10700" s="232" t="s">
        <v>11374</v>
      </c>
      <c r="D10700" s="232" t="s">
        <v>11367</v>
      </c>
      <c r="E10700" s="232" t="str">
        <f>CONCATENATE(SUM('Раздел 4'!AI113:AI113),"&lt;=",SUM('Раздел 4'!AF113:AG113))</f>
        <v>0&lt;=0</v>
      </c>
    </row>
    <row r="10701" spans="1:5" ht="42" hidden="1" customHeight="1">
      <c r="A10701" s="231" t="str">
        <f>IF((SUM('Раздел 4'!AI114:AI114)&lt;=SUM('Раздел 4'!AF114:AG114)),"","Неверно!")</f>
        <v/>
      </c>
      <c r="B10701" s="237" t="s">
        <v>32553</v>
      </c>
      <c r="C10701" s="232" t="s">
        <v>11375</v>
      </c>
      <c r="D10701" s="232" t="s">
        <v>11367</v>
      </c>
      <c r="E10701" s="232" t="str">
        <f>CONCATENATE(SUM('Раздел 4'!AI114:AI114),"&lt;=",SUM('Раздел 4'!AF114:AG114))</f>
        <v>0&lt;=0</v>
      </c>
    </row>
    <row r="10702" spans="1:5" ht="42" hidden="1" customHeight="1">
      <c r="A10702" s="231" t="str">
        <f>IF((SUM('Раздел 4'!AI115:AI115)&lt;=SUM('Раздел 4'!AF115:AG115)),"","Неверно!")</f>
        <v/>
      </c>
      <c r="B10702" s="237" t="s">
        <v>32553</v>
      </c>
      <c r="C10702" s="232" t="s">
        <v>11376</v>
      </c>
      <c r="D10702" s="232" t="s">
        <v>11367</v>
      </c>
      <c r="E10702" s="232" t="str">
        <f>CONCATENATE(SUM('Раздел 4'!AI115:AI115),"&lt;=",SUM('Раздел 4'!AF115:AG115))</f>
        <v>0&lt;=0</v>
      </c>
    </row>
    <row r="10703" spans="1:5" ht="42" hidden="1" customHeight="1">
      <c r="A10703" s="231" t="str">
        <f>IF((SUM('Раздел 4'!AI116:AI116)&lt;=SUM('Раздел 4'!AF116:AG116)),"","Неверно!")</f>
        <v/>
      </c>
      <c r="B10703" s="237" t="s">
        <v>32553</v>
      </c>
      <c r="C10703" s="232" t="s">
        <v>11377</v>
      </c>
      <c r="D10703" s="232" t="s">
        <v>11367</v>
      </c>
      <c r="E10703" s="232" t="str">
        <f>CONCATENATE(SUM('Раздел 4'!AI116:AI116),"&lt;=",SUM('Раздел 4'!AF116:AG116))</f>
        <v>0&lt;=0</v>
      </c>
    </row>
    <row r="10704" spans="1:5" ht="42" hidden="1" customHeight="1">
      <c r="A10704" s="231" t="str">
        <f>IF((SUM('Раздел 4'!AI117:AI117)&lt;=SUM('Раздел 4'!AF117:AG117)),"","Неверно!")</f>
        <v/>
      </c>
      <c r="B10704" s="237" t="s">
        <v>32553</v>
      </c>
      <c r="C10704" s="232" t="s">
        <v>11378</v>
      </c>
      <c r="D10704" s="232" t="s">
        <v>11367</v>
      </c>
      <c r="E10704" s="232" t="str">
        <f>CONCATENATE(SUM('Раздел 4'!AI117:AI117),"&lt;=",SUM('Раздел 4'!AF117:AG117))</f>
        <v>0&lt;=0</v>
      </c>
    </row>
    <row r="10705" spans="1:5" ht="42" hidden="1" customHeight="1">
      <c r="A10705" s="231" t="str">
        <f>IF((SUM('Раздел 4'!AI19:AI19)&lt;=SUM('Раздел 4'!AF19:AG19)),"","Неверно!")</f>
        <v/>
      </c>
      <c r="B10705" s="237" t="s">
        <v>32553</v>
      </c>
      <c r="C10705" s="232" t="s">
        <v>11379</v>
      </c>
      <c r="D10705" s="232" t="s">
        <v>11367</v>
      </c>
      <c r="E10705" s="232" t="str">
        <f>CONCATENATE(SUM('Раздел 4'!AI19:AI19),"&lt;=",SUM('Раздел 4'!AF19:AG19))</f>
        <v>0&lt;=0</v>
      </c>
    </row>
    <row r="10706" spans="1:5" ht="42" hidden="1" customHeight="1">
      <c r="A10706" s="231" t="str">
        <f>IF((SUM('Раздел 4'!AI118:AI118)&lt;=SUM('Раздел 4'!AF118:AG118)),"","Неверно!")</f>
        <v/>
      </c>
      <c r="B10706" s="237" t="s">
        <v>32553</v>
      </c>
      <c r="C10706" s="232" t="s">
        <v>11380</v>
      </c>
      <c r="D10706" s="232" t="s">
        <v>11367</v>
      </c>
      <c r="E10706" s="232" t="str">
        <f>CONCATENATE(SUM('Раздел 4'!AI118:AI118),"&lt;=",SUM('Раздел 4'!AF118:AG118))</f>
        <v>0&lt;=0</v>
      </c>
    </row>
    <row r="10707" spans="1:5" ht="42" hidden="1" customHeight="1">
      <c r="A10707" s="231" t="str">
        <f>IF((SUM('Раздел 4'!AI119:AI119)&lt;=SUM('Раздел 4'!AF119:AG119)),"","Неверно!")</f>
        <v/>
      </c>
      <c r="B10707" s="237" t="s">
        <v>32553</v>
      </c>
      <c r="C10707" s="232" t="s">
        <v>11381</v>
      </c>
      <c r="D10707" s="232" t="s">
        <v>11367</v>
      </c>
      <c r="E10707" s="232" t="str">
        <f>CONCATENATE(SUM('Раздел 4'!AI119:AI119),"&lt;=",SUM('Раздел 4'!AF119:AG119))</f>
        <v>0&lt;=0</v>
      </c>
    </row>
    <row r="10708" spans="1:5" ht="42" hidden="1" customHeight="1">
      <c r="A10708" s="231" t="str">
        <f>IF((SUM('Раздел 4'!AI120:AI120)&lt;=SUM('Раздел 4'!AF120:AG120)),"","Неверно!")</f>
        <v/>
      </c>
      <c r="B10708" s="237" t="s">
        <v>32553</v>
      </c>
      <c r="C10708" s="232" t="s">
        <v>11382</v>
      </c>
      <c r="D10708" s="232" t="s">
        <v>11367</v>
      </c>
      <c r="E10708" s="232" t="str">
        <f>CONCATENATE(SUM('Раздел 4'!AI120:AI120),"&lt;=",SUM('Раздел 4'!AF120:AG120))</f>
        <v>0&lt;=0</v>
      </c>
    </row>
    <row r="10709" spans="1:5" ht="42" hidden="1" customHeight="1">
      <c r="A10709" s="231" t="str">
        <f>IF((SUM('Раздел 4'!AI121:AI121)&lt;=SUM('Раздел 4'!AF121:AG121)),"","Неверно!")</f>
        <v/>
      </c>
      <c r="B10709" s="237" t="s">
        <v>32553</v>
      </c>
      <c r="C10709" s="232" t="s">
        <v>11383</v>
      </c>
      <c r="D10709" s="232" t="s">
        <v>11367</v>
      </c>
      <c r="E10709" s="232" t="str">
        <f>CONCATENATE(SUM('Раздел 4'!AI121:AI121),"&lt;=",SUM('Раздел 4'!AF121:AG121))</f>
        <v>0&lt;=0</v>
      </c>
    </row>
    <row r="10710" spans="1:5" ht="42" hidden="1" customHeight="1">
      <c r="A10710" s="231" t="str">
        <f>IF((SUM('Раздел 4'!AI122:AI122)&lt;=SUM('Раздел 4'!AF122:AG122)),"","Неверно!")</f>
        <v/>
      </c>
      <c r="B10710" s="237" t="s">
        <v>32553</v>
      </c>
      <c r="C10710" s="232" t="s">
        <v>11384</v>
      </c>
      <c r="D10710" s="232" t="s">
        <v>11367</v>
      </c>
      <c r="E10710" s="232" t="str">
        <f>CONCATENATE(SUM('Раздел 4'!AI122:AI122),"&lt;=",SUM('Раздел 4'!AF122:AG122))</f>
        <v>0&lt;=0</v>
      </c>
    </row>
    <row r="10711" spans="1:5" ht="42" hidden="1" customHeight="1">
      <c r="A10711" s="231" t="str">
        <f>IF((SUM('Раздел 4'!AI123:AI123)&lt;=SUM('Раздел 4'!AF123:AG123)),"","Неверно!")</f>
        <v/>
      </c>
      <c r="B10711" s="237" t="s">
        <v>32553</v>
      </c>
      <c r="C10711" s="232" t="s">
        <v>11385</v>
      </c>
      <c r="D10711" s="232" t="s">
        <v>11367</v>
      </c>
      <c r="E10711" s="232" t="str">
        <f>CONCATENATE(SUM('Раздел 4'!AI123:AI123),"&lt;=",SUM('Раздел 4'!AF123:AG123))</f>
        <v>0&lt;=0</v>
      </c>
    </row>
    <row r="10712" spans="1:5" ht="42" hidden="1" customHeight="1">
      <c r="A10712" s="231" t="str">
        <f>IF((SUM('Раздел 4'!AI124:AI124)&lt;=SUM('Раздел 4'!AF124:AG124)),"","Неверно!")</f>
        <v/>
      </c>
      <c r="B10712" s="237" t="s">
        <v>32553</v>
      </c>
      <c r="C10712" s="232" t="s">
        <v>11386</v>
      </c>
      <c r="D10712" s="232" t="s">
        <v>11367</v>
      </c>
      <c r="E10712" s="232" t="str">
        <f>CONCATENATE(SUM('Раздел 4'!AI124:AI124),"&lt;=",SUM('Раздел 4'!AF124:AG124))</f>
        <v>0&lt;=0</v>
      </c>
    </row>
    <row r="10713" spans="1:5" ht="42" hidden="1" customHeight="1">
      <c r="A10713" s="231" t="str">
        <f>IF((SUM('Раздел 4'!AI125:AI125)&lt;=SUM('Раздел 4'!AF125:AG125)),"","Неверно!")</f>
        <v/>
      </c>
      <c r="B10713" s="237" t="s">
        <v>32553</v>
      </c>
      <c r="C10713" s="232" t="s">
        <v>11387</v>
      </c>
      <c r="D10713" s="232" t="s">
        <v>11367</v>
      </c>
      <c r="E10713" s="232" t="str">
        <f>CONCATENATE(SUM('Раздел 4'!AI125:AI125),"&lt;=",SUM('Раздел 4'!AF125:AG125))</f>
        <v>0&lt;=0</v>
      </c>
    </row>
    <row r="10714" spans="1:5" ht="42" hidden="1" customHeight="1">
      <c r="A10714" s="231" t="str">
        <f>IF((SUM('Раздел 4'!AI126:AI126)&lt;=SUM('Раздел 4'!AF126:AG126)),"","Неверно!")</f>
        <v/>
      </c>
      <c r="B10714" s="237" t="s">
        <v>32553</v>
      </c>
      <c r="C10714" s="232" t="s">
        <v>11388</v>
      </c>
      <c r="D10714" s="232" t="s">
        <v>11367</v>
      </c>
      <c r="E10714" s="232" t="str">
        <f>CONCATENATE(SUM('Раздел 4'!AI126:AI126),"&lt;=",SUM('Раздел 4'!AF126:AG126))</f>
        <v>0&lt;=0</v>
      </c>
    </row>
    <row r="10715" spans="1:5" ht="42" hidden="1" customHeight="1">
      <c r="A10715" s="231" t="str">
        <f>IF((SUM('Раздел 4'!AI127:AI127)&lt;=SUM('Раздел 4'!AF127:AG127)),"","Неверно!")</f>
        <v/>
      </c>
      <c r="B10715" s="237" t="s">
        <v>32553</v>
      </c>
      <c r="C10715" s="232" t="s">
        <v>11389</v>
      </c>
      <c r="D10715" s="232" t="s">
        <v>11367</v>
      </c>
      <c r="E10715" s="232" t="str">
        <f>CONCATENATE(SUM('Раздел 4'!AI127:AI127),"&lt;=",SUM('Раздел 4'!AF127:AG127))</f>
        <v>0&lt;=0</v>
      </c>
    </row>
    <row r="10716" spans="1:5" ht="42" hidden="1" customHeight="1">
      <c r="A10716" s="231" t="str">
        <f>IF((SUM('Раздел 4'!AI20:AI20)&lt;=SUM('Раздел 4'!AF20:AG20)),"","Неверно!")</f>
        <v/>
      </c>
      <c r="B10716" s="237" t="s">
        <v>32553</v>
      </c>
      <c r="C10716" s="232" t="s">
        <v>11390</v>
      </c>
      <c r="D10716" s="232" t="s">
        <v>11367</v>
      </c>
      <c r="E10716" s="232" t="str">
        <f>CONCATENATE(SUM('Раздел 4'!AI20:AI20),"&lt;=",SUM('Раздел 4'!AF20:AG20))</f>
        <v>0&lt;=0</v>
      </c>
    </row>
    <row r="10717" spans="1:5" ht="42" hidden="1" customHeight="1">
      <c r="A10717" s="231" t="str">
        <f>IF((SUM('Раздел 4'!AI128:AI128)&lt;=SUM('Раздел 4'!AF128:AG128)),"","Неверно!")</f>
        <v/>
      </c>
      <c r="B10717" s="237" t="s">
        <v>32553</v>
      </c>
      <c r="C10717" s="232" t="s">
        <v>11391</v>
      </c>
      <c r="D10717" s="232" t="s">
        <v>11367</v>
      </c>
      <c r="E10717" s="232" t="str">
        <f>CONCATENATE(SUM('Раздел 4'!AI128:AI128),"&lt;=",SUM('Раздел 4'!AF128:AG128))</f>
        <v>0&lt;=0</v>
      </c>
    </row>
    <row r="10718" spans="1:5" ht="42" hidden="1" customHeight="1">
      <c r="A10718" s="231" t="str">
        <f>IF((SUM('Раздел 4'!AI129:AI129)&lt;=SUM('Раздел 4'!AF129:AG129)),"","Неверно!")</f>
        <v/>
      </c>
      <c r="B10718" s="237" t="s">
        <v>32553</v>
      </c>
      <c r="C10718" s="232" t="s">
        <v>11392</v>
      </c>
      <c r="D10718" s="232" t="s">
        <v>11367</v>
      </c>
      <c r="E10718" s="232" t="str">
        <f>CONCATENATE(SUM('Раздел 4'!AI129:AI129),"&lt;=",SUM('Раздел 4'!AF129:AG129))</f>
        <v>0&lt;=0</v>
      </c>
    </row>
    <row r="10719" spans="1:5" ht="42" hidden="1" customHeight="1">
      <c r="A10719" s="231" t="str">
        <f>IF((SUM('Раздел 4'!AI130:AI130)&lt;=SUM('Раздел 4'!AF130:AG130)),"","Неверно!")</f>
        <v/>
      </c>
      <c r="B10719" s="237" t="s">
        <v>32553</v>
      </c>
      <c r="C10719" s="232" t="s">
        <v>11393</v>
      </c>
      <c r="D10719" s="232" t="s">
        <v>11367</v>
      </c>
      <c r="E10719" s="232" t="str">
        <f>CONCATENATE(SUM('Раздел 4'!AI130:AI130),"&lt;=",SUM('Раздел 4'!AF130:AG130))</f>
        <v>0&lt;=0</v>
      </c>
    </row>
    <row r="10720" spans="1:5" ht="42" hidden="1" customHeight="1">
      <c r="A10720" s="231" t="str">
        <f>IF((SUM('Раздел 4'!AI131:AI131)&lt;=SUM('Раздел 4'!AF131:AG131)),"","Неверно!")</f>
        <v/>
      </c>
      <c r="B10720" s="237" t="s">
        <v>32553</v>
      </c>
      <c r="C10720" s="232" t="s">
        <v>11394</v>
      </c>
      <c r="D10720" s="232" t="s">
        <v>11367</v>
      </c>
      <c r="E10720" s="232" t="str">
        <f>CONCATENATE(SUM('Раздел 4'!AI131:AI131),"&lt;=",SUM('Раздел 4'!AF131:AG131))</f>
        <v>0&lt;=0</v>
      </c>
    </row>
    <row r="10721" spans="1:5" ht="42" hidden="1" customHeight="1">
      <c r="A10721" s="231" t="str">
        <f>IF((SUM('Раздел 4'!AI132:AI132)&lt;=SUM('Раздел 4'!AF132:AG132)),"","Неверно!")</f>
        <v/>
      </c>
      <c r="B10721" s="237" t="s">
        <v>32553</v>
      </c>
      <c r="C10721" s="232" t="s">
        <v>11395</v>
      </c>
      <c r="D10721" s="232" t="s">
        <v>11367</v>
      </c>
      <c r="E10721" s="232" t="str">
        <f>CONCATENATE(SUM('Раздел 4'!AI132:AI132),"&lt;=",SUM('Раздел 4'!AF132:AG132))</f>
        <v>0&lt;=0</v>
      </c>
    </row>
    <row r="10722" spans="1:5" ht="42" hidden="1" customHeight="1">
      <c r="A10722" s="231" t="str">
        <f>IF((SUM('Раздел 4'!AI133:AI133)&lt;=SUM('Раздел 4'!AF133:AG133)),"","Неверно!")</f>
        <v/>
      </c>
      <c r="B10722" s="237" t="s">
        <v>32553</v>
      </c>
      <c r="C10722" s="232" t="s">
        <v>11396</v>
      </c>
      <c r="D10722" s="232" t="s">
        <v>11367</v>
      </c>
      <c r="E10722" s="232" t="str">
        <f>CONCATENATE(SUM('Раздел 4'!AI133:AI133),"&lt;=",SUM('Раздел 4'!AF133:AG133))</f>
        <v>0&lt;=0</v>
      </c>
    </row>
    <row r="10723" spans="1:5" ht="42" hidden="1" customHeight="1">
      <c r="A10723" s="231" t="str">
        <f>IF((SUM('Раздел 4'!AI134:AI134)&lt;=SUM('Раздел 4'!AF134:AG134)),"","Неверно!")</f>
        <v/>
      </c>
      <c r="B10723" s="237" t="s">
        <v>32553</v>
      </c>
      <c r="C10723" s="232" t="s">
        <v>11397</v>
      </c>
      <c r="D10723" s="232" t="s">
        <v>11367</v>
      </c>
      <c r="E10723" s="232" t="str">
        <f>CONCATENATE(SUM('Раздел 4'!AI134:AI134),"&lt;=",SUM('Раздел 4'!AF134:AG134))</f>
        <v>0&lt;=0</v>
      </c>
    </row>
    <row r="10724" spans="1:5" ht="42" hidden="1" customHeight="1">
      <c r="A10724" s="231" t="str">
        <f>IF((SUM('Раздел 4'!AI135:AI135)&lt;=SUM('Раздел 4'!AF135:AG135)),"","Неверно!")</f>
        <v/>
      </c>
      <c r="B10724" s="237" t="s">
        <v>32553</v>
      </c>
      <c r="C10724" s="232" t="s">
        <v>11398</v>
      </c>
      <c r="D10724" s="232" t="s">
        <v>11367</v>
      </c>
      <c r="E10724" s="232" t="str">
        <f>CONCATENATE(SUM('Раздел 4'!AI135:AI135),"&lt;=",SUM('Раздел 4'!AF135:AG135))</f>
        <v>0&lt;=0</v>
      </c>
    </row>
    <row r="10725" spans="1:5" ht="42" hidden="1" customHeight="1">
      <c r="A10725" s="231" t="str">
        <f>IF((SUM('Раздел 4'!AI136:AI136)&lt;=SUM('Раздел 4'!AF136:AG136)),"","Неверно!")</f>
        <v/>
      </c>
      <c r="B10725" s="237" t="s">
        <v>32553</v>
      </c>
      <c r="C10725" s="232" t="s">
        <v>11399</v>
      </c>
      <c r="D10725" s="232" t="s">
        <v>11367</v>
      </c>
      <c r="E10725" s="232" t="str">
        <f>CONCATENATE(SUM('Раздел 4'!AI136:AI136),"&lt;=",SUM('Раздел 4'!AF136:AG136))</f>
        <v>0&lt;=0</v>
      </c>
    </row>
    <row r="10726" spans="1:5" ht="42" hidden="1" customHeight="1">
      <c r="A10726" s="231" t="str">
        <f>IF((SUM('Раздел 4'!AI137:AI137)&lt;=SUM('Раздел 4'!AF137:AG137)),"","Неверно!")</f>
        <v/>
      </c>
      <c r="B10726" s="237" t="s">
        <v>32553</v>
      </c>
      <c r="C10726" s="232" t="s">
        <v>11400</v>
      </c>
      <c r="D10726" s="232" t="s">
        <v>11367</v>
      </c>
      <c r="E10726" s="232" t="str">
        <f>CONCATENATE(SUM('Раздел 4'!AI137:AI137),"&lt;=",SUM('Раздел 4'!AF137:AG137))</f>
        <v>0&lt;=0</v>
      </c>
    </row>
    <row r="10727" spans="1:5" ht="42" hidden="1" customHeight="1">
      <c r="A10727" s="231" t="str">
        <f>IF((SUM('Раздел 4'!AI21:AI21)&lt;=SUM('Раздел 4'!AF21:AG21)),"","Неверно!")</f>
        <v/>
      </c>
      <c r="B10727" s="237" t="s">
        <v>32553</v>
      </c>
      <c r="C10727" s="232" t="s">
        <v>11401</v>
      </c>
      <c r="D10727" s="232" t="s">
        <v>11367</v>
      </c>
      <c r="E10727" s="232" t="str">
        <f>CONCATENATE(SUM('Раздел 4'!AI21:AI21),"&lt;=",SUM('Раздел 4'!AF21:AG21))</f>
        <v>0&lt;=0</v>
      </c>
    </row>
    <row r="10728" spans="1:5" ht="42" hidden="1" customHeight="1">
      <c r="A10728" s="231" t="str">
        <f>IF((SUM('Раздел 4'!AI138:AI138)&lt;=SUM('Раздел 4'!AF138:AG138)),"","Неверно!")</f>
        <v/>
      </c>
      <c r="B10728" s="237" t="s">
        <v>32553</v>
      </c>
      <c r="C10728" s="232" t="s">
        <v>11402</v>
      </c>
      <c r="D10728" s="232" t="s">
        <v>11367</v>
      </c>
      <c r="E10728" s="232" t="str">
        <f>CONCATENATE(SUM('Раздел 4'!AI138:AI138),"&lt;=",SUM('Раздел 4'!AF138:AG138))</f>
        <v>0&lt;=0</v>
      </c>
    </row>
    <row r="10729" spans="1:5" ht="42" hidden="1" customHeight="1">
      <c r="A10729" s="231" t="str">
        <f>IF((SUM('Раздел 4'!AI139:AI139)&lt;=SUM('Раздел 4'!AF139:AG139)),"","Неверно!")</f>
        <v/>
      </c>
      <c r="B10729" s="237" t="s">
        <v>32553</v>
      </c>
      <c r="C10729" s="232" t="s">
        <v>11403</v>
      </c>
      <c r="D10729" s="232" t="s">
        <v>11367</v>
      </c>
      <c r="E10729" s="232" t="str">
        <f>CONCATENATE(SUM('Раздел 4'!AI139:AI139),"&lt;=",SUM('Раздел 4'!AF139:AG139))</f>
        <v>0&lt;=0</v>
      </c>
    </row>
    <row r="10730" spans="1:5" ht="42" hidden="1" customHeight="1">
      <c r="A10730" s="231" t="str">
        <f>IF((SUM('Раздел 4'!AI140:AI140)&lt;=SUM('Раздел 4'!AF140:AG140)),"","Неверно!")</f>
        <v/>
      </c>
      <c r="B10730" s="237" t="s">
        <v>32553</v>
      </c>
      <c r="C10730" s="232" t="s">
        <v>11404</v>
      </c>
      <c r="D10730" s="232" t="s">
        <v>11367</v>
      </c>
      <c r="E10730" s="232" t="str">
        <f>CONCATENATE(SUM('Раздел 4'!AI140:AI140),"&lt;=",SUM('Раздел 4'!AF140:AG140))</f>
        <v>0&lt;=0</v>
      </c>
    </row>
    <row r="10731" spans="1:5" ht="42" hidden="1" customHeight="1">
      <c r="A10731" s="231" t="str">
        <f>IF((SUM('Раздел 4'!AI141:AI141)&lt;=SUM('Раздел 4'!AF141:AG141)),"","Неверно!")</f>
        <v/>
      </c>
      <c r="B10731" s="237" t="s">
        <v>32553</v>
      </c>
      <c r="C10731" s="232" t="s">
        <v>11405</v>
      </c>
      <c r="D10731" s="232" t="s">
        <v>11367</v>
      </c>
      <c r="E10731" s="232" t="str">
        <f>CONCATENATE(SUM('Раздел 4'!AI141:AI141),"&lt;=",SUM('Раздел 4'!AF141:AG141))</f>
        <v>0&lt;=0</v>
      </c>
    </row>
    <row r="10732" spans="1:5" ht="42" hidden="1" customHeight="1">
      <c r="A10732" s="231" t="str">
        <f>IF((SUM('Раздел 4'!AI142:AI142)&lt;=SUM('Раздел 4'!AF142:AG142)),"","Неверно!")</f>
        <v/>
      </c>
      <c r="B10732" s="237" t="s">
        <v>32553</v>
      </c>
      <c r="C10732" s="232" t="s">
        <v>11406</v>
      </c>
      <c r="D10732" s="232" t="s">
        <v>11367</v>
      </c>
      <c r="E10732" s="232" t="str">
        <f>CONCATENATE(SUM('Раздел 4'!AI142:AI142),"&lt;=",SUM('Раздел 4'!AF142:AG142))</f>
        <v>0&lt;=0</v>
      </c>
    </row>
    <row r="10733" spans="1:5" ht="42" hidden="1" customHeight="1">
      <c r="A10733" s="231" t="str">
        <f>IF((SUM('Раздел 4'!AI143:AI143)&lt;=SUM('Раздел 4'!AF143:AG143)),"","Неверно!")</f>
        <v/>
      </c>
      <c r="B10733" s="237" t="s">
        <v>32553</v>
      </c>
      <c r="C10733" s="232" t="s">
        <v>11407</v>
      </c>
      <c r="D10733" s="232" t="s">
        <v>11367</v>
      </c>
      <c r="E10733" s="232" t="str">
        <f>CONCATENATE(SUM('Раздел 4'!AI143:AI143),"&lt;=",SUM('Раздел 4'!AF143:AG143))</f>
        <v>0&lt;=0</v>
      </c>
    </row>
    <row r="10734" spans="1:5" ht="42" hidden="1" customHeight="1">
      <c r="A10734" s="231" t="str">
        <f>IF((SUM('Раздел 4'!AI144:AI144)&lt;=SUM('Раздел 4'!AF144:AG144)),"","Неверно!")</f>
        <v/>
      </c>
      <c r="B10734" s="237" t="s">
        <v>32553</v>
      </c>
      <c r="C10734" s="232" t="s">
        <v>11408</v>
      </c>
      <c r="D10734" s="232" t="s">
        <v>11367</v>
      </c>
      <c r="E10734" s="232" t="str">
        <f>CONCATENATE(SUM('Раздел 4'!AI144:AI144),"&lt;=",SUM('Раздел 4'!AF144:AG144))</f>
        <v>0&lt;=0</v>
      </c>
    </row>
    <row r="10735" spans="1:5" ht="42" hidden="1" customHeight="1">
      <c r="A10735" s="231" t="str">
        <f>IF((SUM('Раздел 4'!AI145:AI145)&lt;=SUM('Раздел 4'!AF145:AG145)),"","Неверно!")</f>
        <v/>
      </c>
      <c r="B10735" s="237" t="s">
        <v>32553</v>
      </c>
      <c r="C10735" s="232" t="s">
        <v>11409</v>
      </c>
      <c r="D10735" s="232" t="s">
        <v>11367</v>
      </c>
      <c r="E10735" s="232" t="str">
        <f>CONCATENATE(SUM('Раздел 4'!AI145:AI145),"&lt;=",SUM('Раздел 4'!AF145:AG145))</f>
        <v>0&lt;=0</v>
      </c>
    </row>
    <row r="10736" spans="1:5" ht="42" hidden="1" customHeight="1">
      <c r="A10736" s="231" t="str">
        <f>IF((SUM('Раздел 4'!AI146:AI146)&lt;=SUM('Раздел 4'!AF146:AG146)),"","Неверно!")</f>
        <v/>
      </c>
      <c r="B10736" s="237" t="s">
        <v>32553</v>
      </c>
      <c r="C10736" s="232" t="s">
        <v>11410</v>
      </c>
      <c r="D10736" s="232" t="s">
        <v>11367</v>
      </c>
      <c r="E10736" s="232" t="str">
        <f>CONCATENATE(SUM('Раздел 4'!AI146:AI146),"&lt;=",SUM('Раздел 4'!AF146:AG146))</f>
        <v>0&lt;=0</v>
      </c>
    </row>
    <row r="10737" spans="1:5" ht="42" hidden="1" customHeight="1">
      <c r="A10737" s="231" t="str">
        <f>IF((SUM('Раздел 4'!AI147:AI147)&lt;=SUM('Раздел 4'!AF147:AG147)),"","Неверно!")</f>
        <v/>
      </c>
      <c r="B10737" s="237" t="s">
        <v>32553</v>
      </c>
      <c r="C10737" s="232" t="s">
        <v>11411</v>
      </c>
      <c r="D10737" s="232" t="s">
        <v>11367</v>
      </c>
      <c r="E10737" s="232" t="str">
        <f>CONCATENATE(SUM('Раздел 4'!AI147:AI147),"&lt;=",SUM('Раздел 4'!AF147:AG147))</f>
        <v>0&lt;=0</v>
      </c>
    </row>
    <row r="10738" spans="1:5" ht="42" hidden="1" customHeight="1">
      <c r="A10738" s="231" t="str">
        <f>IF((SUM('Раздел 4'!AI22:AI22)&lt;=SUM('Раздел 4'!AF22:AG22)),"","Неверно!")</f>
        <v/>
      </c>
      <c r="B10738" s="237" t="s">
        <v>32553</v>
      </c>
      <c r="C10738" s="232" t="s">
        <v>11412</v>
      </c>
      <c r="D10738" s="232" t="s">
        <v>11367</v>
      </c>
      <c r="E10738" s="232" t="str">
        <f>CONCATENATE(SUM('Раздел 4'!AI22:AI22),"&lt;=",SUM('Раздел 4'!AF22:AG22))</f>
        <v>0&lt;=0</v>
      </c>
    </row>
    <row r="10739" spans="1:5" ht="42" hidden="1" customHeight="1">
      <c r="A10739" s="231" t="str">
        <f>IF((SUM('Раздел 4'!AI148:AI148)&lt;=SUM('Раздел 4'!AF148:AG148)),"","Неверно!")</f>
        <v/>
      </c>
      <c r="B10739" s="237" t="s">
        <v>32553</v>
      </c>
      <c r="C10739" s="232" t="s">
        <v>11413</v>
      </c>
      <c r="D10739" s="232" t="s">
        <v>11367</v>
      </c>
      <c r="E10739" s="232" t="str">
        <f>CONCATENATE(SUM('Раздел 4'!AI148:AI148),"&lt;=",SUM('Раздел 4'!AF148:AG148))</f>
        <v>0&lt;=0</v>
      </c>
    </row>
    <row r="10740" spans="1:5" ht="42" hidden="1" customHeight="1">
      <c r="A10740" s="231" t="str">
        <f>IF((SUM('Раздел 4'!AI149:AI149)&lt;=SUM('Раздел 4'!AF149:AG149)),"","Неверно!")</f>
        <v/>
      </c>
      <c r="B10740" s="237" t="s">
        <v>32553</v>
      </c>
      <c r="C10740" s="232" t="s">
        <v>11414</v>
      </c>
      <c r="D10740" s="232" t="s">
        <v>11367</v>
      </c>
      <c r="E10740" s="232" t="str">
        <f>CONCATENATE(SUM('Раздел 4'!AI149:AI149),"&lt;=",SUM('Раздел 4'!AF149:AG149))</f>
        <v>0&lt;=0</v>
      </c>
    </row>
    <row r="10741" spans="1:5" ht="42" hidden="1" customHeight="1">
      <c r="A10741" s="231" t="str">
        <f>IF((SUM('Раздел 4'!AI150:AI150)&lt;=SUM('Раздел 4'!AF150:AG150)),"","Неверно!")</f>
        <v/>
      </c>
      <c r="B10741" s="237" t="s">
        <v>32553</v>
      </c>
      <c r="C10741" s="232" t="s">
        <v>11415</v>
      </c>
      <c r="D10741" s="232" t="s">
        <v>11367</v>
      </c>
      <c r="E10741" s="232" t="str">
        <f>CONCATENATE(SUM('Раздел 4'!AI150:AI150),"&lt;=",SUM('Раздел 4'!AF150:AG150))</f>
        <v>0&lt;=0</v>
      </c>
    </row>
    <row r="10742" spans="1:5" ht="42" hidden="1" customHeight="1">
      <c r="A10742" s="231" t="str">
        <f>IF((SUM('Раздел 4'!AI151:AI151)&lt;=SUM('Раздел 4'!AF151:AG151)),"","Неверно!")</f>
        <v/>
      </c>
      <c r="B10742" s="237" t="s">
        <v>32553</v>
      </c>
      <c r="C10742" s="232" t="s">
        <v>11416</v>
      </c>
      <c r="D10742" s="232" t="s">
        <v>11367</v>
      </c>
      <c r="E10742" s="232" t="str">
        <f>CONCATENATE(SUM('Раздел 4'!AI151:AI151),"&lt;=",SUM('Раздел 4'!AF151:AG151))</f>
        <v>0&lt;=0</v>
      </c>
    </row>
    <row r="10743" spans="1:5" ht="42" hidden="1" customHeight="1">
      <c r="A10743" s="231" t="str">
        <f>IF((SUM('Раздел 4'!AI152:AI152)&lt;=SUM('Раздел 4'!AF152:AG152)),"","Неверно!")</f>
        <v/>
      </c>
      <c r="B10743" s="237" t="s">
        <v>32553</v>
      </c>
      <c r="C10743" s="232" t="s">
        <v>11417</v>
      </c>
      <c r="D10743" s="232" t="s">
        <v>11367</v>
      </c>
      <c r="E10743" s="232" t="str">
        <f>CONCATENATE(SUM('Раздел 4'!AI152:AI152),"&lt;=",SUM('Раздел 4'!AF152:AG152))</f>
        <v>0&lt;=0</v>
      </c>
    </row>
    <row r="10744" spans="1:5" ht="42" hidden="1" customHeight="1">
      <c r="A10744" s="231" t="str">
        <f>IF((SUM('Раздел 4'!AI153:AI153)&lt;=SUM('Раздел 4'!AF153:AG153)),"","Неверно!")</f>
        <v/>
      </c>
      <c r="B10744" s="237" t="s">
        <v>32553</v>
      </c>
      <c r="C10744" s="232" t="s">
        <v>11418</v>
      </c>
      <c r="D10744" s="232" t="s">
        <v>11367</v>
      </c>
      <c r="E10744" s="232" t="str">
        <f>CONCATENATE(SUM('Раздел 4'!AI153:AI153),"&lt;=",SUM('Раздел 4'!AF153:AG153))</f>
        <v>0&lt;=0</v>
      </c>
    </row>
    <row r="10745" spans="1:5" ht="42" hidden="1" customHeight="1">
      <c r="A10745" s="231" t="str">
        <f>IF((SUM('Раздел 4'!AI154:AI154)&lt;=SUM('Раздел 4'!AF154:AG154)),"","Неверно!")</f>
        <v/>
      </c>
      <c r="B10745" s="237" t="s">
        <v>32553</v>
      </c>
      <c r="C10745" s="232" t="s">
        <v>11419</v>
      </c>
      <c r="D10745" s="232" t="s">
        <v>11367</v>
      </c>
      <c r="E10745" s="232" t="str">
        <f>CONCATENATE(SUM('Раздел 4'!AI154:AI154),"&lt;=",SUM('Раздел 4'!AF154:AG154))</f>
        <v>0&lt;=0</v>
      </c>
    </row>
    <row r="10746" spans="1:5" ht="42" hidden="1" customHeight="1">
      <c r="A10746" s="231" t="str">
        <f>IF((SUM('Раздел 4'!AI155:AI155)&lt;=SUM('Раздел 4'!AF155:AG155)),"","Неверно!")</f>
        <v/>
      </c>
      <c r="B10746" s="237" t="s">
        <v>32553</v>
      </c>
      <c r="C10746" s="232" t="s">
        <v>11420</v>
      </c>
      <c r="D10746" s="232" t="s">
        <v>11367</v>
      </c>
      <c r="E10746" s="232" t="str">
        <f>CONCATENATE(SUM('Раздел 4'!AI155:AI155),"&lt;=",SUM('Раздел 4'!AF155:AG155))</f>
        <v>0&lt;=0</v>
      </c>
    </row>
    <row r="10747" spans="1:5" ht="42" hidden="1" customHeight="1">
      <c r="A10747" s="231" t="str">
        <f>IF((SUM('Раздел 4'!AI156:AI156)&lt;=SUM('Раздел 4'!AF156:AG156)),"","Неверно!")</f>
        <v/>
      </c>
      <c r="B10747" s="237" t="s">
        <v>32553</v>
      </c>
      <c r="C10747" s="232" t="s">
        <v>11421</v>
      </c>
      <c r="D10747" s="232" t="s">
        <v>11367</v>
      </c>
      <c r="E10747" s="232" t="str">
        <f>CONCATENATE(SUM('Раздел 4'!AI156:AI156),"&lt;=",SUM('Раздел 4'!AF156:AG156))</f>
        <v>0&lt;=0</v>
      </c>
    </row>
    <row r="10748" spans="1:5" ht="42" hidden="1" customHeight="1">
      <c r="A10748" s="231" t="str">
        <f>IF((SUM('Раздел 4'!AI157:AI157)&lt;=SUM('Раздел 4'!AF157:AG157)),"","Неверно!")</f>
        <v/>
      </c>
      <c r="B10748" s="237" t="s">
        <v>32553</v>
      </c>
      <c r="C10748" s="232" t="s">
        <v>11422</v>
      </c>
      <c r="D10748" s="232" t="s">
        <v>11367</v>
      </c>
      <c r="E10748" s="232" t="str">
        <f>CONCATENATE(SUM('Раздел 4'!AI157:AI157),"&lt;=",SUM('Раздел 4'!AF157:AG157))</f>
        <v>0&lt;=0</v>
      </c>
    </row>
    <row r="10749" spans="1:5" ht="42" hidden="1" customHeight="1">
      <c r="A10749" s="231" t="str">
        <f>IF((SUM('Раздел 4'!AI23:AI23)&lt;=SUM('Раздел 4'!AF23:AG23)),"","Неверно!")</f>
        <v/>
      </c>
      <c r="B10749" s="237" t="s">
        <v>32553</v>
      </c>
      <c r="C10749" s="232" t="s">
        <v>11423</v>
      </c>
      <c r="D10749" s="232" t="s">
        <v>11367</v>
      </c>
      <c r="E10749" s="232" t="str">
        <f>CONCATENATE(SUM('Раздел 4'!AI23:AI23),"&lt;=",SUM('Раздел 4'!AF23:AG23))</f>
        <v>0&lt;=0</v>
      </c>
    </row>
    <row r="10750" spans="1:5" ht="42" hidden="1" customHeight="1">
      <c r="A10750" s="231" t="str">
        <f>IF((SUM('Раздел 4'!AI158:AI158)&lt;=SUM('Раздел 4'!AF158:AG158)),"","Неверно!")</f>
        <v/>
      </c>
      <c r="B10750" s="237" t="s">
        <v>32553</v>
      </c>
      <c r="C10750" s="232" t="s">
        <v>11424</v>
      </c>
      <c r="D10750" s="232" t="s">
        <v>11367</v>
      </c>
      <c r="E10750" s="232" t="str">
        <f>CONCATENATE(SUM('Раздел 4'!AI158:AI158),"&lt;=",SUM('Раздел 4'!AF158:AG158))</f>
        <v>0&lt;=0</v>
      </c>
    </row>
    <row r="10751" spans="1:5" ht="42" hidden="1" customHeight="1">
      <c r="A10751" s="231" t="str">
        <f>IF((SUM('Раздел 4'!AI159:AI159)&lt;=SUM('Раздел 4'!AF159:AG159)),"","Неверно!")</f>
        <v/>
      </c>
      <c r="B10751" s="237" t="s">
        <v>32553</v>
      </c>
      <c r="C10751" s="232" t="s">
        <v>11425</v>
      </c>
      <c r="D10751" s="232" t="s">
        <v>11367</v>
      </c>
      <c r="E10751" s="232" t="str">
        <f>CONCATENATE(SUM('Раздел 4'!AI159:AI159),"&lt;=",SUM('Раздел 4'!AF159:AG159))</f>
        <v>0&lt;=0</v>
      </c>
    </row>
    <row r="10752" spans="1:5" ht="42" hidden="1" customHeight="1">
      <c r="A10752" s="231" t="str">
        <f>IF((SUM('Раздел 4'!AI160:AI160)&lt;=SUM('Раздел 4'!AF160:AG160)),"","Неверно!")</f>
        <v/>
      </c>
      <c r="B10752" s="237" t="s">
        <v>32553</v>
      </c>
      <c r="C10752" s="232" t="s">
        <v>11426</v>
      </c>
      <c r="D10752" s="232" t="s">
        <v>11367</v>
      </c>
      <c r="E10752" s="232" t="str">
        <f>CONCATENATE(SUM('Раздел 4'!AI160:AI160),"&lt;=",SUM('Раздел 4'!AF160:AG160))</f>
        <v>0&lt;=0</v>
      </c>
    </row>
    <row r="10753" spans="1:5" ht="42" hidden="1" customHeight="1">
      <c r="A10753" s="231" t="str">
        <f>IF((SUM('Раздел 4'!AI161:AI161)&lt;=SUM('Раздел 4'!AF161:AG161)),"","Неверно!")</f>
        <v/>
      </c>
      <c r="B10753" s="237" t="s">
        <v>32553</v>
      </c>
      <c r="C10753" s="232" t="s">
        <v>11427</v>
      </c>
      <c r="D10753" s="232" t="s">
        <v>11367</v>
      </c>
      <c r="E10753" s="232" t="str">
        <f>CONCATENATE(SUM('Раздел 4'!AI161:AI161),"&lt;=",SUM('Раздел 4'!AF161:AG161))</f>
        <v>0&lt;=0</v>
      </c>
    </row>
    <row r="10754" spans="1:5" ht="42" hidden="1" customHeight="1">
      <c r="A10754" s="231" t="str">
        <f>IF((SUM('Раздел 4'!AI162:AI162)&lt;=SUM('Раздел 4'!AF162:AG162)),"","Неверно!")</f>
        <v/>
      </c>
      <c r="B10754" s="237" t="s">
        <v>32553</v>
      </c>
      <c r="C10754" s="232" t="s">
        <v>11428</v>
      </c>
      <c r="D10754" s="232" t="s">
        <v>11367</v>
      </c>
      <c r="E10754" s="232" t="str">
        <f>CONCATENATE(SUM('Раздел 4'!AI162:AI162),"&lt;=",SUM('Раздел 4'!AF162:AG162))</f>
        <v>0&lt;=0</v>
      </c>
    </row>
    <row r="10755" spans="1:5" ht="42" hidden="1" customHeight="1">
      <c r="A10755" s="231" t="str">
        <f>IF((SUM('Раздел 4'!AI163:AI163)&lt;=SUM('Раздел 4'!AF163:AG163)),"","Неверно!")</f>
        <v/>
      </c>
      <c r="B10755" s="237" t="s">
        <v>32553</v>
      </c>
      <c r="C10755" s="232" t="s">
        <v>11429</v>
      </c>
      <c r="D10755" s="232" t="s">
        <v>11367</v>
      </c>
      <c r="E10755" s="232" t="str">
        <f>CONCATENATE(SUM('Раздел 4'!AI163:AI163),"&lt;=",SUM('Раздел 4'!AF163:AG163))</f>
        <v>0&lt;=0</v>
      </c>
    </row>
    <row r="10756" spans="1:5" ht="42" hidden="1" customHeight="1">
      <c r="A10756" s="231" t="str">
        <f>IF((SUM('Раздел 4'!AI164:AI164)&lt;=SUM('Раздел 4'!AF164:AG164)),"","Неверно!")</f>
        <v/>
      </c>
      <c r="B10756" s="237" t="s">
        <v>32553</v>
      </c>
      <c r="C10756" s="232" t="s">
        <v>11430</v>
      </c>
      <c r="D10756" s="232" t="s">
        <v>11367</v>
      </c>
      <c r="E10756" s="232" t="str">
        <f>CONCATENATE(SUM('Раздел 4'!AI164:AI164),"&lt;=",SUM('Раздел 4'!AF164:AG164))</f>
        <v>0&lt;=0</v>
      </c>
    </row>
    <row r="10757" spans="1:5" ht="42" hidden="1" customHeight="1">
      <c r="A10757" s="231" t="str">
        <f>IF((SUM('Раздел 4'!AI165:AI165)&lt;=SUM('Раздел 4'!AF165:AG165)),"","Неверно!")</f>
        <v/>
      </c>
      <c r="B10757" s="237" t="s">
        <v>32553</v>
      </c>
      <c r="C10757" s="232" t="s">
        <v>11431</v>
      </c>
      <c r="D10757" s="232" t="s">
        <v>11367</v>
      </c>
      <c r="E10757" s="232" t="str">
        <f>CONCATENATE(SUM('Раздел 4'!AI165:AI165),"&lt;=",SUM('Раздел 4'!AF165:AG165))</f>
        <v>0&lt;=0</v>
      </c>
    </row>
    <row r="10758" spans="1:5" ht="42" hidden="1" customHeight="1">
      <c r="A10758" s="231" t="str">
        <f>IF((SUM('Раздел 4'!AI166:AI166)&lt;=SUM('Раздел 4'!AF166:AG166)),"","Неверно!")</f>
        <v/>
      </c>
      <c r="B10758" s="237" t="s">
        <v>32553</v>
      </c>
      <c r="C10758" s="232" t="s">
        <v>11432</v>
      </c>
      <c r="D10758" s="232" t="s">
        <v>11367</v>
      </c>
      <c r="E10758" s="232" t="str">
        <f>CONCATENATE(SUM('Раздел 4'!AI166:AI166),"&lt;=",SUM('Раздел 4'!AF166:AG166))</f>
        <v>0&lt;=0</v>
      </c>
    </row>
    <row r="10759" spans="1:5" ht="42" hidden="1" customHeight="1">
      <c r="A10759" s="231" t="str">
        <f>IF((SUM('Раздел 4'!AI167:AI167)&lt;=SUM('Раздел 4'!AF167:AG167)),"","Неверно!")</f>
        <v/>
      </c>
      <c r="B10759" s="237" t="s">
        <v>32553</v>
      </c>
      <c r="C10759" s="232" t="s">
        <v>11433</v>
      </c>
      <c r="D10759" s="232" t="s">
        <v>11367</v>
      </c>
      <c r="E10759" s="232" t="str">
        <f>CONCATENATE(SUM('Раздел 4'!AI167:AI167),"&lt;=",SUM('Раздел 4'!AF167:AG167))</f>
        <v>0&lt;=0</v>
      </c>
    </row>
    <row r="10760" spans="1:5" ht="42" hidden="1" customHeight="1">
      <c r="A10760" s="231" t="str">
        <f>IF((SUM('Раздел 4'!AI24:AI24)&lt;=SUM('Раздел 4'!AF24:AG24)),"","Неверно!")</f>
        <v/>
      </c>
      <c r="B10760" s="237" t="s">
        <v>32553</v>
      </c>
      <c r="C10760" s="232" t="s">
        <v>11434</v>
      </c>
      <c r="D10760" s="232" t="s">
        <v>11367</v>
      </c>
      <c r="E10760" s="232" t="str">
        <f>CONCATENATE(SUM('Раздел 4'!AI24:AI24),"&lt;=",SUM('Раздел 4'!AF24:AG24))</f>
        <v>0&lt;=0</v>
      </c>
    </row>
    <row r="10761" spans="1:5" ht="42" hidden="1" customHeight="1">
      <c r="A10761" s="231" t="str">
        <f>IF((SUM('Раздел 4'!AI168:AI168)&lt;=SUM('Раздел 4'!AF168:AG168)),"","Неверно!")</f>
        <v/>
      </c>
      <c r="B10761" s="237" t="s">
        <v>32553</v>
      </c>
      <c r="C10761" s="232" t="s">
        <v>11435</v>
      </c>
      <c r="D10761" s="232" t="s">
        <v>11367</v>
      </c>
      <c r="E10761" s="232" t="str">
        <f>CONCATENATE(SUM('Раздел 4'!AI168:AI168),"&lt;=",SUM('Раздел 4'!AF168:AG168))</f>
        <v>0&lt;=0</v>
      </c>
    </row>
    <row r="10762" spans="1:5" ht="42" hidden="1" customHeight="1">
      <c r="A10762" s="231" t="str">
        <f>IF((SUM('Раздел 4'!AI169:AI169)&lt;=SUM('Раздел 4'!AF169:AG169)),"","Неверно!")</f>
        <v/>
      </c>
      <c r="B10762" s="237" t="s">
        <v>32553</v>
      </c>
      <c r="C10762" s="232" t="s">
        <v>11436</v>
      </c>
      <c r="D10762" s="232" t="s">
        <v>11367</v>
      </c>
      <c r="E10762" s="232" t="str">
        <f>CONCATENATE(SUM('Раздел 4'!AI169:AI169),"&lt;=",SUM('Раздел 4'!AF169:AG169))</f>
        <v>0&lt;=0</v>
      </c>
    </row>
    <row r="10763" spans="1:5" ht="42" hidden="1" customHeight="1">
      <c r="A10763" s="231" t="str">
        <f>IF((SUM('Раздел 4'!AI170:AI170)&lt;=SUM('Раздел 4'!AF170:AG170)),"","Неверно!")</f>
        <v/>
      </c>
      <c r="B10763" s="237" t="s">
        <v>32553</v>
      </c>
      <c r="C10763" s="232" t="s">
        <v>11437</v>
      </c>
      <c r="D10763" s="232" t="s">
        <v>11367</v>
      </c>
      <c r="E10763" s="232" t="str">
        <f>CONCATENATE(SUM('Раздел 4'!AI170:AI170),"&lt;=",SUM('Раздел 4'!AF170:AG170))</f>
        <v>0&lt;=0</v>
      </c>
    </row>
    <row r="10764" spans="1:5" ht="42" hidden="1" customHeight="1">
      <c r="A10764" s="231" t="str">
        <f>IF((SUM('Раздел 4'!AI171:AI171)&lt;=SUM('Раздел 4'!AF171:AG171)),"","Неверно!")</f>
        <v/>
      </c>
      <c r="B10764" s="237" t="s">
        <v>32553</v>
      </c>
      <c r="C10764" s="232" t="s">
        <v>11438</v>
      </c>
      <c r="D10764" s="232" t="s">
        <v>11367</v>
      </c>
      <c r="E10764" s="232" t="str">
        <f>CONCATENATE(SUM('Раздел 4'!AI171:AI171),"&lt;=",SUM('Раздел 4'!AF171:AG171))</f>
        <v>0&lt;=0</v>
      </c>
    </row>
    <row r="10765" spans="1:5" ht="42" hidden="1" customHeight="1">
      <c r="A10765" s="231" t="str">
        <f>IF((SUM('Раздел 4'!AI172:AI172)&lt;=SUM('Раздел 4'!AF172:AG172)),"","Неверно!")</f>
        <v/>
      </c>
      <c r="B10765" s="237" t="s">
        <v>32553</v>
      </c>
      <c r="C10765" s="232" t="s">
        <v>11439</v>
      </c>
      <c r="D10765" s="232" t="s">
        <v>11367</v>
      </c>
      <c r="E10765" s="232" t="str">
        <f>CONCATENATE(SUM('Раздел 4'!AI172:AI172),"&lt;=",SUM('Раздел 4'!AF172:AG172))</f>
        <v>0&lt;=0</v>
      </c>
    </row>
    <row r="10766" spans="1:5" ht="42" hidden="1" customHeight="1">
      <c r="A10766" s="231" t="str">
        <f>IF((SUM('Раздел 4'!AI173:AI173)&lt;=SUM('Раздел 4'!AF173:AG173)),"","Неверно!")</f>
        <v/>
      </c>
      <c r="B10766" s="237" t="s">
        <v>32553</v>
      </c>
      <c r="C10766" s="232" t="s">
        <v>11440</v>
      </c>
      <c r="D10766" s="232" t="s">
        <v>11367</v>
      </c>
      <c r="E10766" s="232" t="str">
        <f>CONCATENATE(SUM('Раздел 4'!AI173:AI173),"&lt;=",SUM('Раздел 4'!AF173:AG173))</f>
        <v>0&lt;=0</v>
      </c>
    </row>
    <row r="10767" spans="1:5" ht="42" hidden="1" customHeight="1">
      <c r="A10767" s="231" t="str">
        <f>IF((SUM('Раздел 4'!AI174:AI174)&lt;=SUM('Раздел 4'!AF174:AG174)),"","Неверно!")</f>
        <v/>
      </c>
      <c r="B10767" s="237" t="s">
        <v>32553</v>
      </c>
      <c r="C10767" s="232" t="s">
        <v>11441</v>
      </c>
      <c r="D10767" s="232" t="s">
        <v>11367</v>
      </c>
      <c r="E10767" s="232" t="str">
        <f>CONCATENATE(SUM('Раздел 4'!AI174:AI174),"&lt;=",SUM('Раздел 4'!AF174:AG174))</f>
        <v>0&lt;=0</v>
      </c>
    </row>
    <row r="10768" spans="1:5" ht="42" hidden="1" customHeight="1">
      <c r="A10768" s="231" t="str">
        <f>IF((SUM('Раздел 4'!AI175:AI175)&lt;=SUM('Раздел 4'!AF175:AG175)),"","Неверно!")</f>
        <v/>
      </c>
      <c r="B10768" s="237" t="s">
        <v>32553</v>
      </c>
      <c r="C10768" s="232" t="s">
        <v>11442</v>
      </c>
      <c r="D10768" s="232" t="s">
        <v>11367</v>
      </c>
      <c r="E10768" s="232" t="str">
        <f>CONCATENATE(SUM('Раздел 4'!AI175:AI175),"&lt;=",SUM('Раздел 4'!AF175:AG175))</f>
        <v>0&lt;=0</v>
      </c>
    </row>
    <row r="10769" spans="1:5" ht="42" hidden="1" customHeight="1">
      <c r="A10769" s="231" t="str">
        <f>IF((SUM('Раздел 4'!AI176:AI176)&lt;=SUM('Раздел 4'!AF176:AG176)),"","Неверно!")</f>
        <v/>
      </c>
      <c r="B10769" s="237" t="s">
        <v>32553</v>
      </c>
      <c r="C10769" s="232" t="s">
        <v>11443</v>
      </c>
      <c r="D10769" s="232" t="s">
        <v>11367</v>
      </c>
      <c r="E10769" s="232" t="str">
        <f>CONCATENATE(SUM('Раздел 4'!AI176:AI176),"&lt;=",SUM('Раздел 4'!AF176:AG176))</f>
        <v>0&lt;=0</v>
      </c>
    </row>
    <row r="10770" spans="1:5" ht="42" hidden="1" customHeight="1">
      <c r="A10770" s="231" t="str">
        <f>IF((SUM('Раздел 4'!AI177:AI177)&lt;=SUM('Раздел 4'!AF177:AG177)),"","Неверно!")</f>
        <v/>
      </c>
      <c r="B10770" s="237" t="s">
        <v>32553</v>
      </c>
      <c r="C10770" s="232" t="s">
        <v>11444</v>
      </c>
      <c r="D10770" s="232" t="s">
        <v>11367</v>
      </c>
      <c r="E10770" s="232" t="str">
        <f>CONCATENATE(SUM('Раздел 4'!AI177:AI177),"&lt;=",SUM('Раздел 4'!AF177:AG177))</f>
        <v>0&lt;=0</v>
      </c>
    </row>
    <row r="10771" spans="1:5" ht="42" hidden="1" customHeight="1">
      <c r="A10771" s="231" t="str">
        <f>IF((SUM('Раздел 4'!AI25:AI25)&lt;=SUM('Раздел 4'!AF25:AG25)),"","Неверно!")</f>
        <v/>
      </c>
      <c r="B10771" s="237" t="s">
        <v>32553</v>
      </c>
      <c r="C10771" s="232" t="s">
        <v>11445</v>
      </c>
      <c r="D10771" s="232" t="s">
        <v>11367</v>
      </c>
      <c r="E10771" s="232" t="str">
        <f>CONCATENATE(SUM('Раздел 4'!AI25:AI25),"&lt;=",SUM('Раздел 4'!AF25:AG25))</f>
        <v>0&lt;=0</v>
      </c>
    </row>
    <row r="10772" spans="1:5" ht="42" hidden="1" customHeight="1">
      <c r="A10772" s="231" t="str">
        <f>IF((SUM('Раздел 4'!AI178:AI178)&lt;=SUM('Раздел 4'!AF178:AG178)),"","Неверно!")</f>
        <v/>
      </c>
      <c r="B10772" s="237" t="s">
        <v>32553</v>
      </c>
      <c r="C10772" s="232" t="s">
        <v>11446</v>
      </c>
      <c r="D10772" s="232" t="s">
        <v>11367</v>
      </c>
      <c r="E10772" s="232" t="str">
        <f>CONCATENATE(SUM('Раздел 4'!AI178:AI178),"&lt;=",SUM('Раздел 4'!AF178:AG178))</f>
        <v>0&lt;=0</v>
      </c>
    </row>
    <row r="10773" spans="1:5" ht="42" hidden="1" customHeight="1">
      <c r="A10773" s="231" t="str">
        <f>IF((SUM('Раздел 4'!AI179:AI179)&lt;=SUM('Раздел 4'!AF179:AG179)),"","Неверно!")</f>
        <v/>
      </c>
      <c r="B10773" s="237" t="s">
        <v>32553</v>
      </c>
      <c r="C10773" s="232" t="s">
        <v>11447</v>
      </c>
      <c r="D10773" s="232" t="s">
        <v>11367</v>
      </c>
      <c r="E10773" s="232" t="str">
        <f>CONCATENATE(SUM('Раздел 4'!AI179:AI179),"&lt;=",SUM('Раздел 4'!AF179:AG179))</f>
        <v>0&lt;=0</v>
      </c>
    </row>
    <row r="10774" spans="1:5" ht="42" hidden="1" customHeight="1">
      <c r="A10774" s="231" t="str">
        <f>IF((SUM('Раздел 4'!AI180:AI180)&lt;=SUM('Раздел 4'!AF180:AG180)),"","Неверно!")</f>
        <v/>
      </c>
      <c r="B10774" s="237" t="s">
        <v>32553</v>
      </c>
      <c r="C10774" s="232" t="s">
        <v>11448</v>
      </c>
      <c r="D10774" s="232" t="s">
        <v>11367</v>
      </c>
      <c r="E10774" s="232" t="str">
        <f>CONCATENATE(SUM('Раздел 4'!AI180:AI180),"&lt;=",SUM('Раздел 4'!AF180:AG180))</f>
        <v>0&lt;=0</v>
      </c>
    </row>
    <row r="10775" spans="1:5" ht="42" hidden="1" customHeight="1">
      <c r="A10775" s="231" t="str">
        <f>IF((SUM('Раздел 4'!AI181:AI181)&lt;=SUM('Раздел 4'!AF181:AG181)),"","Неверно!")</f>
        <v/>
      </c>
      <c r="B10775" s="237" t="s">
        <v>32553</v>
      </c>
      <c r="C10775" s="232" t="s">
        <v>11449</v>
      </c>
      <c r="D10775" s="232" t="s">
        <v>11367</v>
      </c>
      <c r="E10775" s="232" t="str">
        <f>CONCATENATE(SUM('Раздел 4'!AI181:AI181),"&lt;=",SUM('Раздел 4'!AF181:AG181))</f>
        <v>0&lt;=0</v>
      </c>
    </row>
    <row r="10776" spans="1:5" ht="42" hidden="1" customHeight="1">
      <c r="A10776" s="231" t="str">
        <f>IF((SUM('Раздел 4'!AI182:AI182)&lt;=SUM('Раздел 4'!AF182:AG182)),"","Неверно!")</f>
        <v/>
      </c>
      <c r="B10776" s="237" t="s">
        <v>32553</v>
      </c>
      <c r="C10776" s="232" t="s">
        <v>11450</v>
      </c>
      <c r="D10776" s="232" t="s">
        <v>11367</v>
      </c>
      <c r="E10776" s="232" t="str">
        <f>CONCATENATE(SUM('Раздел 4'!AI182:AI182),"&lt;=",SUM('Раздел 4'!AF182:AG182))</f>
        <v>0&lt;=0</v>
      </c>
    </row>
    <row r="10777" spans="1:5" ht="42" hidden="1" customHeight="1">
      <c r="A10777" s="231" t="str">
        <f>IF((SUM('Раздел 4'!AI183:AI183)&lt;=SUM('Раздел 4'!AF183:AG183)),"","Неверно!")</f>
        <v/>
      </c>
      <c r="B10777" s="237" t="s">
        <v>32553</v>
      </c>
      <c r="C10777" s="232" t="s">
        <v>11451</v>
      </c>
      <c r="D10777" s="232" t="s">
        <v>11367</v>
      </c>
      <c r="E10777" s="232" t="str">
        <f>CONCATENATE(SUM('Раздел 4'!AI183:AI183),"&lt;=",SUM('Раздел 4'!AF183:AG183))</f>
        <v>0&lt;=0</v>
      </c>
    </row>
    <row r="10778" spans="1:5" ht="42" hidden="1" customHeight="1">
      <c r="A10778" s="231" t="str">
        <f>IF((SUM('Раздел 4'!AI184:AI184)&lt;=SUM('Раздел 4'!AF184:AG184)),"","Неверно!")</f>
        <v/>
      </c>
      <c r="B10778" s="237" t="s">
        <v>32553</v>
      </c>
      <c r="C10778" s="232" t="s">
        <v>11452</v>
      </c>
      <c r="D10778" s="232" t="s">
        <v>11367</v>
      </c>
      <c r="E10778" s="232" t="str">
        <f>CONCATENATE(SUM('Раздел 4'!AI184:AI184),"&lt;=",SUM('Раздел 4'!AF184:AG184))</f>
        <v>0&lt;=0</v>
      </c>
    </row>
    <row r="10779" spans="1:5" ht="42" hidden="1" customHeight="1">
      <c r="A10779" s="231" t="str">
        <f>IF((SUM('Раздел 4'!AI185:AI185)&lt;=SUM('Раздел 4'!AF185:AG185)),"","Неверно!")</f>
        <v/>
      </c>
      <c r="B10779" s="237" t="s">
        <v>32553</v>
      </c>
      <c r="C10779" s="232" t="s">
        <v>11453</v>
      </c>
      <c r="D10779" s="232" t="s">
        <v>11367</v>
      </c>
      <c r="E10779" s="232" t="str">
        <f>CONCATENATE(SUM('Раздел 4'!AI185:AI185),"&lt;=",SUM('Раздел 4'!AF185:AG185))</f>
        <v>0&lt;=0</v>
      </c>
    </row>
    <row r="10780" spans="1:5" ht="42" hidden="1" customHeight="1">
      <c r="A10780" s="231" t="str">
        <f>IF((SUM('Раздел 4'!AI186:AI186)&lt;=SUM('Раздел 4'!AF186:AG186)),"","Неверно!")</f>
        <v/>
      </c>
      <c r="B10780" s="237" t="s">
        <v>32553</v>
      </c>
      <c r="C10780" s="232" t="s">
        <v>11454</v>
      </c>
      <c r="D10780" s="232" t="s">
        <v>11367</v>
      </c>
      <c r="E10780" s="232" t="str">
        <f>CONCATENATE(SUM('Раздел 4'!AI186:AI186),"&lt;=",SUM('Раздел 4'!AF186:AG186))</f>
        <v>0&lt;=0</v>
      </c>
    </row>
    <row r="10781" spans="1:5" ht="42" hidden="1" customHeight="1">
      <c r="A10781" s="231" t="str">
        <f>IF((SUM('Раздел 4'!AI187:AI187)&lt;=SUM('Раздел 4'!AF187:AG187)),"","Неверно!")</f>
        <v/>
      </c>
      <c r="B10781" s="237" t="s">
        <v>32553</v>
      </c>
      <c r="C10781" s="232" t="s">
        <v>11455</v>
      </c>
      <c r="D10781" s="232" t="s">
        <v>11367</v>
      </c>
      <c r="E10781" s="232" t="str">
        <f>CONCATENATE(SUM('Раздел 4'!AI187:AI187),"&lt;=",SUM('Раздел 4'!AF187:AG187))</f>
        <v>0&lt;=0</v>
      </c>
    </row>
    <row r="10782" spans="1:5" ht="42" hidden="1" customHeight="1">
      <c r="A10782" s="231" t="str">
        <f>IF((SUM('Раздел 4'!AI26:AI26)&lt;=SUM('Раздел 4'!AF26:AG26)),"","Неверно!")</f>
        <v/>
      </c>
      <c r="B10782" s="237" t="s">
        <v>32553</v>
      </c>
      <c r="C10782" s="232" t="s">
        <v>11456</v>
      </c>
      <c r="D10782" s="232" t="s">
        <v>11367</v>
      </c>
      <c r="E10782" s="232" t="str">
        <f>CONCATENATE(SUM('Раздел 4'!AI26:AI26),"&lt;=",SUM('Раздел 4'!AF26:AG26))</f>
        <v>0&lt;=0</v>
      </c>
    </row>
    <row r="10783" spans="1:5" ht="42" hidden="1" customHeight="1">
      <c r="A10783" s="231" t="str">
        <f>IF((SUM('Раздел 4'!AI188:AI188)&lt;=SUM('Раздел 4'!AF188:AG188)),"","Неверно!")</f>
        <v/>
      </c>
      <c r="B10783" s="237" t="s">
        <v>32553</v>
      </c>
      <c r="C10783" s="232" t="s">
        <v>11457</v>
      </c>
      <c r="D10783" s="232" t="s">
        <v>11367</v>
      </c>
      <c r="E10783" s="232" t="str">
        <f>CONCATENATE(SUM('Раздел 4'!AI188:AI188),"&lt;=",SUM('Раздел 4'!AF188:AG188))</f>
        <v>0&lt;=0</v>
      </c>
    </row>
    <row r="10784" spans="1:5" ht="42" hidden="1" customHeight="1">
      <c r="A10784" s="231" t="str">
        <f>IF((SUM('Раздел 4'!AI189:AI189)&lt;=SUM('Раздел 4'!AF189:AG189)),"","Неверно!")</f>
        <v/>
      </c>
      <c r="B10784" s="237" t="s">
        <v>32553</v>
      </c>
      <c r="C10784" s="232" t="s">
        <v>11458</v>
      </c>
      <c r="D10784" s="232" t="s">
        <v>11367</v>
      </c>
      <c r="E10784" s="232" t="str">
        <f>CONCATENATE(SUM('Раздел 4'!AI189:AI189),"&lt;=",SUM('Раздел 4'!AF189:AG189))</f>
        <v>0&lt;=0</v>
      </c>
    </row>
    <row r="10785" spans="1:5" ht="42" hidden="1" customHeight="1">
      <c r="A10785" s="231" t="str">
        <f>IF((SUM('Раздел 4'!AI190:AI190)&lt;=SUM('Раздел 4'!AF190:AG190)),"","Неверно!")</f>
        <v/>
      </c>
      <c r="B10785" s="237" t="s">
        <v>32553</v>
      </c>
      <c r="C10785" s="232" t="s">
        <v>11459</v>
      </c>
      <c r="D10785" s="232" t="s">
        <v>11367</v>
      </c>
      <c r="E10785" s="232" t="str">
        <f>CONCATENATE(SUM('Раздел 4'!AI190:AI190),"&lt;=",SUM('Раздел 4'!AF190:AG190))</f>
        <v>0&lt;=0</v>
      </c>
    </row>
    <row r="10786" spans="1:5" ht="42" hidden="1" customHeight="1">
      <c r="A10786" s="231" t="str">
        <f>IF((SUM('Раздел 4'!AI191:AI191)&lt;=SUM('Раздел 4'!AF191:AG191)),"","Неверно!")</f>
        <v/>
      </c>
      <c r="B10786" s="237" t="s">
        <v>32553</v>
      </c>
      <c r="C10786" s="232" t="s">
        <v>11460</v>
      </c>
      <c r="D10786" s="232" t="s">
        <v>11367</v>
      </c>
      <c r="E10786" s="232" t="str">
        <f>CONCATENATE(SUM('Раздел 4'!AI191:AI191),"&lt;=",SUM('Раздел 4'!AF191:AG191))</f>
        <v>0&lt;=0</v>
      </c>
    </row>
    <row r="10787" spans="1:5" ht="42" hidden="1" customHeight="1">
      <c r="A10787" s="231" t="str">
        <f>IF((SUM('Раздел 4'!AI192:AI192)&lt;=SUM('Раздел 4'!AF192:AG192)),"","Неверно!")</f>
        <v/>
      </c>
      <c r="B10787" s="237" t="s">
        <v>32553</v>
      </c>
      <c r="C10787" s="232" t="s">
        <v>11461</v>
      </c>
      <c r="D10787" s="232" t="s">
        <v>11367</v>
      </c>
      <c r="E10787" s="232" t="str">
        <f>CONCATENATE(SUM('Раздел 4'!AI192:AI192),"&lt;=",SUM('Раздел 4'!AF192:AG192))</f>
        <v>0&lt;=0</v>
      </c>
    </row>
    <row r="10788" spans="1:5" ht="42" hidden="1" customHeight="1">
      <c r="A10788" s="231" t="str">
        <f>IF((SUM('Раздел 4'!AI193:AI193)&lt;=SUM('Раздел 4'!AF193:AG193)),"","Неверно!")</f>
        <v/>
      </c>
      <c r="B10788" s="237" t="s">
        <v>32553</v>
      </c>
      <c r="C10788" s="232" t="s">
        <v>11462</v>
      </c>
      <c r="D10788" s="232" t="s">
        <v>11367</v>
      </c>
      <c r="E10788" s="232" t="str">
        <f>CONCATENATE(SUM('Раздел 4'!AI193:AI193),"&lt;=",SUM('Раздел 4'!AF193:AG193))</f>
        <v>0&lt;=0</v>
      </c>
    </row>
    <row r="10789" spans="1:5" ht="42" hidden="1" customHeight="1">
      <c r="A10789" s="231" t="str">
        <f>IF((SUM('Раздел 4'!AI194:AI194)&lt;=SUM('Раздел 4'!AF194:AG194)),"","Неверно!")</f>
        <v/>
      </c>
      <c r="B10789" s="237" t="s">
        <v>32553</v>
      </c>
      <c r="C10789" s="232" t="s">
        <v>11463</v>
      </c>
      <c r="D10789" s="232" t="s">
        <v>11367</v>
      </c>
      <c r="E10789" s="232" t="str">
        <f>CONCATENATE(SUM('Раздел 4'!AI194:AI194),"&lt;=",SUM('Раздел 4'!AF194:AG194))</f>
        <v>0&lt;=0</v>
      </c>
    </row>
    <row r="10790" spans="1:5" ht="42" hidden="1" customHeight="1">
      <c r="A10790" s="231" t="str">
        <f>IF((SUM('Раздел 4'!AI195:AI195)&lt;=SUM('Раздел 4'!AF195:AG195)),"","Неверно!")</f>
        <v/>
      </c>
      <c r="B10790" s="237" t="s">
        <v>32553</v>
      </c>
      <c r="C10790" s="232" t="s">
        <v>11464</v>
      </c>
      <c r="D10790" s="232" t="s">
        <v>11367</v>
      </c>
      <c r="E10790" s="232" t="str">
        <f>CONCATENATE(SUM('Раздел 4'!AI195:AI195),"&lt;=",SUM('Раздел 4'!AF195:AG195))</f>
        <v>0&lt;=0</v>
      </c>
    </row>
    <row r="10791" spans="1:5" ht="42" hidden="1" customHeight="1">
      <c r="A10791" s="231" t="str">
        <f>IF((SUM('Раздел 4'!AI196:AI196)&lt;=SUM('Раздел 4'!AF196:AG196)),"","Неверно!")</f>
        <v/>
      </c>
      <c r="B10791" s="237" t="s">
        <v>32553</v>
      </c>
      <c r="C10791" s="232" t="s">
        <v>11465</v>
      </c>
      <c r="D10791" s="232" t="s">
        <v>11367</v>
      </c>
      <c r="E10791" s="232" t="str">
        <f>CONCATENATE(SUM('Раздел 4'!AI196:AI196),"&lt;=",SUM('Раздел 4'!AF196:AG196))</f>
        <v>0&lt;=0</v>
      </c>
    </row>
    <row r="10792" spans="1:5" ht="42" hidden="1" customHeight="1">
      <c r="A10792" s="231" t="str">
        <f>IF((SUM('Раздел 4'!AI197:AI197)&lt;=SUM('Раздел 4'!AF197:AG197)),"","Неверно!")</f>
        <v/>
      </c>
      <c r="B10792" s="237" t="s">
        <v>32553</v>
      </c>
      <c r="C10792" s="232" t="s">
        <v>11466</v>
      </c>
      <c r="D10792" s="232" t="s">
        <v>11367</v>
      </c>
      <c r="E10792" s="232" t="str">
        <f>CONCATENATE(SUM('Раздел 4'!AI197:AI197),"&lt;=",SUM('Раздел 4'!AF197:AG197))</f>
        <v>0&lt;=0</v>
      </c>
    </row>
    <row r="10793" spans="1:5" ht="42" hidden="1" customHeight="1">
      <c r="A10793" s="231" t="str">
        <f>IF((SUM('Раздел 4'!AI27:AI27)&lt;=SUM('Раздел 4'!AF27:AG27)),"","Неверно!")</f>
        <v/>
      </c>
      <c r="B10793" s="237" t="s">
        <v>32553</v>
      </c>
      <c r="C10793" s="232" t="s">
        <v>11467</v>
      </c>
      <c r="D10793" s="232" t="s">
        <v>11367</v>
      </c>
      <c r="E10793" s="232" t="str">
        <f>CONCATENATE(SUM('Раздел 4'!AI27:AI27),"&lt;=",SUM('Раздел 4'!AF27:AG27))</f>
        <v>0&lt;=0</v>
      </c>
    </row>
    <row r="10794" spans="1:5" ht="42" hidden="1" customHeight="1">
      <c r="A10794" s="231" t="str">
        <f>IF((SUM('Раздел 4'!AI198:AI198)&lt;=SUM('Раздел 4'!AF198:AG198)),"","Неверно!")</f>
        <v/>
      </c>
      <c r="B10794" s="237" t="s">
        <v>32553</v>
      </c>
      <c r="C10794" s="232" t="s">
        <v>11468</v>
      </c>
      <c r="D10794" s="232" t="s">
        <v>11367</v>
      </c>
      <c r="E10794" s="232" t="str">
        <f>CONCATENATE(SUM('Раздел 4'!AI198:AI198),"&lt;=",SUM('Раздел 4'!AF198:AG198))</f>
        <v>0&lt;=0</v>
      </c>
    </row>
    <row r="10795" spans="1:5" ht="42" hidden="1" customHeight="1">
      <c r="A10795" s="231" t="str">
        <f>IF((SUM('Раздел 4'!AI199:AI199)&lt;=SUM('Раздел 4'!AF199:AG199)),"","Неверно!")</f>
        <v/>
      </c>
      <c r="B10795" s="237" t="s">
        <v>32553</v>
      </c>
      <c r="C10795" s="232" t="s">
        <v>11469</v>
      </c>
      <c r="D10795" s="232" t="s">
        <v>11367</v>
      </c>
      <c r="E10795" s="232" t="str">
        <f>CONCATENATE(SUM('Раздел 4'!AI199:AI199),"&lt;=",SUM('Раздел 4'!AF199:AG199))</f>
        <v>0&lt;=0</v>
      </c>
    </row>
    <row r="10796" spans="1:5" ht="42" hidden="1" customHeight="1">
      <c r="A10796" s="231" t="str">
        <f>IF((SUM('Раздел 4'!AI200:AI200)&lt;=SUM('Раздел 4'!AF200:AG200)),"","Неверно!")</f>
        <v/>
      </c>
      <c r="B10796" s="237" t="s">
        <v>32553</v>
      </c>
      <c r="C10796" s="232" t="s">
        <v>11470</v>
      </c>
      <c r="D10796" s="232" t="s">
        <v>11367</v>
      </c>
      <c r="E10796" s="232" t="str">
        <f>CONCATENATE(SUM('Раздел 4'!AI200:AI200),"&lt;=",SUM('Раздел 4'!AF200:AG200))</f>
        <v>0&lt;=0</v>
      </c>
    </row>
    <row r="10797" spans="1:5" ht="42" hidden="1" customHeight="1">
      <c r="A10797" s="231" t="str">
        <f>IF((SUM('Раздел 4'!AI201:AI201)&lt;=SUM('Раздел 4'!AF201:AG201)),"","Неверно!")</f>
        <v/>
      </c>
      <c r="B10797" s="237" t="s">
        <v>32553</v>
      </c>
      <c r="C10797" s="232" t="s">
        <v>11471</v>
      </c>
      <c r="D10797" s="232" t="s">
        <v>11367</v>
      </c>
      <c r="E10797" s="232" t="str">
        <f>CONCATENATE(SUM('Раздел 4'!AI201:AI201),"&lt;=",SUM('Раздел 4'!AF201:AG201))</f>
        <v>0&lt;=0</v>
      </c>
    </row>
    <row r="10798" spans="1:5" ht="42" hidden="1" customHeight="1">
      <c r="A10798" s="231" t="str">
        <f>IF((SUM('Раздел 4'!AI202:AI202)&lt;=SUM('Раздел 4'!AF202:AG202)),"","Неверно!")</f>
        <v/>
      </c>
      <c r="B10798" s="237" t="s">
        <v>32553</v>
      </c>
      <c r="C10798" s="232" t="s">
        <v>11472</v>
      </c>
      <c r="D10798" s="232" t="s">
        <v>11367</v>
      </c>
      <c r="E10798" s="232" t="str">
        <f>CONCATENATE(SUM('Раздел 4'!AI202:AI202),"&lt;=",SUM('Раздел 4'!AF202:AG202))</f>
        <v>0&lt;=0</v>
      </c>
    </row>
    <row r="10799" spans="1:5" ht="42" hidden="1" customHeight="1">
      <c r="A10799" s="231" t="str">
        <f>IF((SUM('Раздел 4'!AI203:AI203)&lt;=SUM('Раздел 4'!AF203:AG203)),"","Неверно!")</f>
        <v/>
      </c>
      <c r="B10799" s="237" t="s">
        <v>32553</v>
      </c>
      <c r="C10799" s="232" t="s">
        <v>11473</v>
      </c>
      <c r="D10799" s="232" t="s">
        <v>11367</v>
      </c>
      <c r="E10799" s="232" t="str">
        <f>CONCATENATE(SUM('Раздел 4'!AI203:AI203),"&lt;=",SUM('Раздел 4'!AF203:AG203))</f>
        <v>0&lt;=0</v>
      </c>
    </row>
    <row r="10800" spans="1:5" ht="42" hidden="1" customHeight="1">
      <c r="A10800" s="231" t="str">
        <f>IF((SUM('Раздел 4'!AI204:AI204)&lt;=SUM('Раздел 4'!AF204:AG204)),"","Неверно!")</f>
        <v/>
      </c>
      <c r="B10800" s="237" t="s">
        <v>32553</v>
      </c>
      <c r="C10800" s="232" t="s">
        <v>11474</v>
      </c>
      <c r="D10800" s="232" t="s">
        <v>11367</v>
      </c>
      <c r="E10800" s="232" t="str">
        <f>CONCATENATE(SUM('Раздел 4'!AI204:AI204),"&lt;=",SUM('Раздел 4'!AF204:AG204))</f>
        <v>0&lt;=0</v>
      </c>
    </row>
    <row r="10801" spans="1:5" ht="42" hidden="1" customHeight="1">
      <c r="A10801" s="231" t="str">
        <f>IF((SUM('Раздел 4'!AI205:AI205)&lt;=SUM('Раздел 4'!AF205:AG205)),"","Неверно!")</f>
        <v/>
      </c>
      <c r="B10801" s="237" t="s">
        <v>32553</v>
      </c>
      <c r="C10801" s="232" t="s">
        <v>11475</v>
      </c>
      <c r="D10801" s="232" t="s">
        <v>11367</v>
      </c>
      <c r="E10801" s="232" t="str">
        <f>CONCATENATE(SUM('Раздел 4'!AI205:AI205),"&lt;=",SUM('Раздел 4'!AF205:AG205))</f>
        <v>0&lt;=0</v>
      </c>
    </row>
    <row r="10802" spans="1:5" ht="42" hidden="1" customHeight="1">
      <c r="A10802" s="231" t="str">
        <f>IF((SUM('Раздел 4'!AI206:AI206)&lt;=SUM('Раздел 4'!AF206:AG206)),"","Неверно!")</f>
        <v/>
      </c>
      <c r="B10802" s="237" t="s">
        <v>32553</v>
      </c>
      <c r="C10802" s="232" t="s">
        <v>11476</v>
      </c>
      <c r="D10802" s="232" t="s">
        <v>11367</v>
      </c>
      <c r="E10802" s="232" t="str">
        <f>CONCATENATE(SUM('Раздел 4'!AI206:AI206),"&lt;=",SUM('Раздел 4'!AF206:AG206))</f>
        <v>0&lt;=0</v>
      </c>
    </row>
    <row r="10803" spans="1:5" ht="42" hidden="1" customHeight="1">
      <c r="A10803" s="231" t="str">
        <f>IF((SUM('Раздел 4'!AI207:AI207)&lt;=SUM('Раздел 4'!AF207:AG207)),"","Неверно!")</f>
        <v/>
      </c>
      <c r="B10803" s="237" t="s">
        <v>32553</v>
      </c>
      <c r="C10803" s="232" t="s">
        <v>11477</v>
      </c>
      <c r="D10803" s="232" t="s">
        <v>11367</v>
      </c>
      <c r="E10803" s="232" t="str">
        <f>CONCATENATE(SUM('Раздел 4'!AI207:AI207),"&lt;=",SUM('Раздел 4'!AF207:AG207))</f>
        <v>0&lt;=0</v>
      </c>
    </row>
    <row r="10804" spans="1:5" ht="42" hidden="1" customHeight="1">
      <c r="A10804" s="231" t="str">
        <f>IF((SUM('Раздел 4'!AI10:AI10)&lt;=SUM('Раздел 4'!AF10:AG10)),"","Неверно!")</f>
        <v/>
      </c>
      <c r="B10804" s="237" t="s">
        <v>32553</v>
      </c>
      <c r="C10804" s="232" t="s">
        <v>11478</v>
      </c>
      <c r="D10804" s="232" t="s">
        <v>11367</v>
      </c>
      <c r="E10804" s="232" t="str">
        <f>CONCATENATE(SUM('Раздел 4'!AI10:AI10),"&lt;=",SUM('Раздел 4'!AF10:AG10))</f>
        <v>0&lt;=0</v>
      </c>
    </row>
    <row r="10805" spans="1:5" ht="42" hidden="1" customHeight="1">
      <c r="A10805" s="231" t="str">
        <f>IF((SUM('Раздел 4'!AI28:AI28)&lt;=SUM('Раздел 4'!AF28:AG28)),"","Неверно!")</f>
        <v/>
      </c>
      <c r="B10805" s="237" t="s">
        <v>32553</v>
      </c>
      <c r="C10805" s="232" t="s">
        <v>11479</v>
      </c>
      <c r="D10805" s="232" t="s">
        <v>11367</v>
      </c>
      <c r="E10805" s="232" t="str">
        <f>CONCATENATE(SUM('Раздел 4'!AI28:AI28),"&lt;=",SUM('Раздел 4'!AF28:AG28))</f>
        <v>0&lt;=0</v>
      </c>
    </row>
    <row r="10806" spans="1:5" ht="42" hidden="1" customHeight="1">
      <c r="A10806" s="231" t="str">
        <f>IF((SUM('Раздел 4'!AI208:AI208)&lt;=SUM('Раздел 4'!AF208:AG208)),"","Неверно!")</f>
        <v/>
      </c>
      <c r="B10806" s="237" t="s">
        <v>32553</v>
      </c>
      <c r="C10806" s="232" t="s">
        <v>11480</v>
      </c>
      <c r="D10806" s="232" t="s">
        <v>11367</v>
      </c>
      <c r="E10806" s="232" t="str">
        <f>CONCATENATE(SUM('Раздел 4'!AI208:AI208),"&lt;=",SUM('Раздел 4'!AF208:AG208))</f>
        <v>0&lt;=0</v>
      </c>
    </row>
    <row r="10807" spans="1:5" ht="42" hidden="1" customHeight="1">
      <c r="A10807" s="231" t="str">
        <f>IF((SUM('Раздел 4'!AI209:AI209)&lt;=SUM('Раздел 4'!AF209:AG209)),"","Неверно!")</f>
        <v/>
      </c>
      <c r="B10807" s="237" t="s">
        <v>32553</v>
      </c>
      <c r="C10807" s="232" t="s">
        <v>11481</v>
      </c>
      <c r="D10807" s="232" t="s">
        <v>11367</v>
      </c>
      <c r="E10807" s="232" t="str">
        <f>CONCATENATE(SUM('Раздел 4'!AI209:AI209),"&lt;=",SUM('Раздел 4'!AF209:AG209))</f>
        <v>0&lt;=0</v>
      </c>
    </row>
    <row r="10808" spans="1:5" ht="42" hidden="1" customHeight="1">
      <c r="A10808" s="231" t="str">
        <f>IF((SUM('Раздел 4'!AI210:AI210)&lt;=SUM('Раздел 4'!AF210:AG210)),"","Неверно!")</f>
        <v/>
      </c>
      <c r="B10808" s="237" t="s">
        <v>32553</v>
      </c>
      <c r="C10808" s="232" t="s">
        <v>11482</v>
      </c>
      <c r="D10808" s="232" t="s">
        <v>11367</v>
      </c>
      <c r="E10808" s="232" t="str">
        <f>CONCATENATE(SUM('Раздел 4'!AI210:AI210),"&lt;=",SUM('Раздел 4'!AF210:AG210))</f>
        <v>0&lt;=0</v>
      </c>
    </row>
    <row r="10809" spans="1:5" ht="42" hidden="1" customHeight="1">
      <c r="A10809" s="231" t="str">
        <f>IF((SUM('Раздел 4'!AI211:AI211)&lt;=SUM('Раздел 4'!AF211:AG211)),"","Неверно!")</f>
        <v/>
      </c>
      <c r="B10809" s="237" t="s">
        <v>32553</v>
      </c>
      <c r="C10809" s="232" t="s">
        <v>11483</v>
      </c>
      <c r="D10809" s="232" t="s">
        <v>11367</v>
      </c>
      <c r="E10809" s="232" t="str">
        <f>CONCATENATE(SUM('Раздел 4'!AI211:AI211),"&lt;=",SUM('Раздел 4'!AF211:AG211))</f>
        <v>0&lt;=0</v>
      </c>
    </row>
    <row r="10810" spans="1:5" ht="42" hidden="1" customHeight="1">
      <c r="A10810" s="231" t="str">
        <f>IF((SUM('Раздел 4'!AI212:AI212)&lt;=SUM('Раздел 4'!AF212:AG212)),"","Неверно!")</f>
        <v/>
      </c>
      <c r="B10810" s="237" t="s">
        <v>32553</v>
      </c>
      <c r="C10810" s="232" t="s">
        <v>11484</v>
      </c>
      <c r="D10810" s="232" t="s">
        <v>11367</v>
      </c>
      <c r="E10810" s="232" t="str">
        <f>CONCATENATE(SUM('Раздел 4'!AI212:AI212),"&lt;=",SUM('Раздел 4'!AF212:AG212))</f>
        <v>0&lt;=0</v>
      </c>
    </row>
    <row r="10811" spans="1:5" ht="42" hidden="1" customHeight="1">
      <c r="A10811" s="231" t="str">
        <f>IF((SUM('Раздел 4'!AI213:AI213)&lt;=SUM('Раздел 4'!AF213:AG213)),"","Неверно!")</f>
        <v/>
      </c>
      <c r="B10811" s="237" t="s">
        <v>32553</v>
      </c>
      <c r="C10811" s="232" t="s">
        <v>11485</v>
      </c>
      <c r="D10811" s="232" t="s">
        <v>11367</v>
      </c>
      <c r="E10811" s="232" t="str">
        <f>CONCATENATE(SUM('Раздел 4'!AI213:AI213),"&lt;=",SUM('Раздел 4'!AF213:AG213))</f>
        <v>0&lt;=0</v>
      </c>
    </row>
    <row r="10812" spans="1:5" ht="42" hidden="1" customHeight="1">
      <c r="A10812" s="231" t="str">
        <f>IF((SUM('Раздел 4'!AI214:AI214)&lt;=SUM('Раздел 4'!AF214:AG214)),"","Неверно!")</f>
        <v/>
      </c>
      <c r="B10812" s="237" t="s">
        <v>32553</v>
      </c>
      <c r="C10812" s="232" t="s">
        <v>11486</v>
      </c>
      <c r="D10812" s="232" t="s">
        <v>11367</v>
      </c>
      <c r="E10812" s="232" t="str">
        <f>CONCATENATE(SUM('Раздел 4'!AI214:AI214),"&lt;=",SUM('Раздел 4'!AF214:AG214))</f>
        <v>0&lt;=0</v>
      </c>
    </row>
    <row r="10813" spans="1:5" ht="42" hidden="1" customHeight="1">
      <c r="A10813" s="231" t="str">
        <f>IF((SUM('Раздел 4'!AI215:AI215)&lt;=SUM('Раздел 4'!AF215:AG215)),"","Неверно!")</f>
        <v/>
      </c>
      <c r="B10813" s="237" t="s">
        <v>32553</v>
      </c>
      <c r="C10813" s="232" t="s">
        <v>11487</v>
      </c>
      <c r="D10813" s="232" t="s">
        <v>11367</v>
      </c>
      <c r="E10813" s="232" t="str">
        <f>CONCATENATE(SUM('Раздел 4'!AI215:AI215),"&lt;=",SUM('Раздел 4'!AF215:AG215))</f>
        <v>0&lt;=0</v>
      </c>
    </row>
    <row r="10814" spans="1:5" ht="42" hidden="1" customHeight="1">
      <c r="A10814" s="231" t="str">
        <f>IF((SUM('Раздел 4'!AI216:AI216)&lt;=SUM('Раздел 4'!AF216:AG216)),"","Неверно!")</f>
        <v/>
      </c>
      <c r="B10814" s="237" t="s">
        <v>32553</v>
      </c>
      <c r="C10814" s="232" t="s">
        <v>11488</v>
      </c>
      <c r="D10814" s="232" t="s">
        <v>11367</v>
      </c>
      <c r="E10814" s="232" t="str">
        <f>CONCATENATE(SUM('Раздел 4'!AI216:AI216),"&lt;=",SUM('Раздел 4'!AF216:AG216))</f>
        <v>0&lt;=0</v>
      </c>
    </row>
    <row r="10815" spans="1:5" ht="42" hidden="1" customHeight="1">
      <c r="A10815" s="231" t="str">
        <f>IF((SUM('Раздел 4'!AI217:AI217)&lt;=SUM('Раздел 4'!AF217:AG217)),"","Неверно!")</f>
        <v/>
      </c>
      <c r="B10815" s="237" t="s">
        <v>32553</v>
      </c>
      <c r="C10815" s="232" t="s">
        <v>11489</v>
      </c>
      <c r="D10815" s="232" t="s">
        <v>11367</v>
      </c>
      <c r="E10815" s="232" t="str">
        <f>CONCATENATE(SUM('Раздел 4'!AI217:AI217),"&lt;=",SUM('Раздел 4'!AF217:AG217))</f>
        <v>0&lt;=0</v>
      </c>
    </row>
    <row r="10816" spans="1:5" ht="42" hidden="1" customHeight="1">
      <c r="A10816" s="231" t="str">
        <f>IF((SUM('Раздел 4'!AI29:AI29)&lt;=SUM('Раздел 4'!AF29:AG29)),"","Неверно!")</f>
        <v/>
      </c>
      <c r="B10816" s="237" t="s">
        <v>32553</v>
      </c>
      <c r="C10816" s="232" t="s">
        <v>11490</v>
      </c>
      <c r="D10816" s="232" t="s">
        <v>11367</v>
      </c>
      <c r="E10816" s="232" t="str">
        <f>CONCATENATE(SUM('Раздел 4'!AI29:AI29),"&lt;=",SUM('Раздел 4'!AF29:AG29))</f>
        <v>0&lt;=0</v>
      </c>
    </row>
    <row r="10817" spans="1:5" ht="42" hidden="1" customHeight="1">
      <c r="A10817" s="231" t="str">
        <f>IF((SUM('Раздел 4'!AI218:AI218)&lt;=SUM('Раздел 4'!AF218:AG218)),"","Неверно!")</f>
        <v/>
      </c>
      <c r="B10817" s="237" t="s">
        <v>32553</v>
      </c>
      <c r="C10817" s="232" t="s">
        <v>11491</v>
      </c>
      <c r="D10817" s="232" t="s">
        <v>11367</v>
      </c>
      <c r="E10817" s="232" t="str">
        <f>CONCATENATE(SUM('Раздел 4'!AI218:AI218),"&lt;=",SUM('Раздел 4'!AF218:AG218))</f>
        <v>0&lt;=0</v>
      </c>
    </row>
    <row r="10818" spans="1:5" ht="42" hidden="1" customHeight="1">
      <c r="A10818" s="231" t="str">
        <f>IF((SUM('Раздел 4'!AI219:AI219)&lt;=SUM('Раздел 4'!AF219:AG219)),"","Неверно!")</f>
        <v/>
      </c>
      <c r="B10818" s="237" t="s">
        <v>32553</v>
      </c>
      <c r="C10818" s="232" t="s">
        <v>11492</v>
      </c>
      <c r="D10818" s="232" t="s">
        <v>11367</v>
      </c>
      <c r="E10818" s="232" t="str">
        <f>CONCATENATE(SUM('Раздел 4'!AI219:AI219),"&lt;=",SUM('Раздел 4'!AF219:AG219))</f>
        <v>0&lt;=0</v>
      </c>
    </row>
    <row r="10819" spans="1:5" ht="42" hidden="1" customHeight="1">
      <c r="A10819" s="231" t="str">
        <f>IF((SUM('Раздел 4'!AI220:AI220)&lt;=SUM('Раздел 4'!AF220:AG220)),"","Неверно!")</f>
        <v/>
      </c>
      <c r="B10819" s="237" t="s">
        <v>32553</v>
      </c>
      <c r="C10819" s="232" t="s">
        <v>11493</v>
      </c>
      <c r="D10819" s="232" t="s">
        <v>11367</v>
      </c>
      <c r="E10819" s="232" t="str">
        <f>CONCATENATE(SUM('Раздел 4'!AI220:AI220),"&lt;=",SUM('Раздел 4'!AF220:AG220))</f>
        <v>0&lt;=0</v>
      </c>
    </row>
    <row r="10820" spans="1:5" ht="42" hidden="1" customHeight="1">
      <c r="A10820" s="231" t="str">
        <f>IF((SUM('Раздел 4'!AI221:AI221)&lt;=SUM('Раздел 4'!AF221:AG221)),"","Неверно!")</f>
        <v/>
      </c>
      <c r="B10820" s="237" t="s">
        <v>32553</v>
      </c>
      <c r="C10820" s="232" t="s">
        <v>11494</v>
      </c>
      <c r="D10820" s="232" t="s">
        <v>11367</v>
      </c>
      <c r="E10820" s="232" t="str">
        <f>CONCATENATE(SUM('Раздел 4'!AI221:AI221),"&lt;=",SUM('Раздел 4'!AF221:AG221))</f>
        <v>0&lt;=0</v>
      </c>
    </row>
    <row r="10821" spans="1:5" ht="42" hidden="1" customHeight="1">
      <c r="A10821" s="231" t="str">
        <f>IF((SUM('Раздел 4'!AI222:AI222)&lt;=SUM('Раздел 4'!AF222:AG222)),"","Неверно!")</f>
        <v/>
      </c>
      <c r="B10821" s="237" t="s">
        <v>32553</v>
      </c>
      <c r="C10821" s="232" t="s">
        <v>11495</v>
      </c>
      <c r="D10821" s="232" t="s">
        <v>11367</v>
      </c>
      <c r="E10821" s="232" t="str">
        <f>CONCATENATE(SUM('Раздел 4'!AI222:AI222),"&lt;=",SUM('Раздел 4'!AF222:AG222))</f>
        <v>0&lt;=0</v>
      </c>
    </row>
    <row r="10822" spans="1:5" ht="42" hidden="1" customHeight="1">
      <c r="A10822" s="231" t="str">
        <f>IF((SUM('Раздел 4'!AI223:AI223)&lt;=SUM('Раздел 4'!AF223:AG223)),"","Неверно!")</f>
        <v/>
      </c>
      <c r="B10822" s="237" t="s">
        <v>32553</v>
      </c>
      <c r="C10822" s="232" t="s">
        <v>11496</v>
      </c>
      <c r="D10822" s="232" t="s">
        <v>11367</v>
      </c>
      <c r="E10822" s="232" t="str">
        <f>CONCATENATE(SUM('Раздел 4'!AI223:AI223),"&lt;=",SUM('Раздел 4'!AF223:AG223))</f>
        <v>0&lt;=0</v>
      </c>
    </row>
    <row r="10823" spans="1:5" ht="42" hidden="1" customHeight="1">
      <c r="A10823" s="231" t="str">
        <f>IF((SUM('Раздел 4'!AI224:AI224)&lt;=SUM('Раздел 4'!AF224:AG224)),"","Неверно!")</f>
        <v/>
      </c>
      <c r="B10823" s="237" t="s">
        <v>32553</v>
      </c>
      <c r="C10823" s="232" t="s">
        <v>11497</v>
      </c>
      <c r="D10823" s="232" t="s">
        <v>11367</v>
      </c>
      <c r="E10823" s="232" t="str">
        <f>CONCATENATE(SUM('Раздел 4'!AI224:AI224),"&lt;=",SUM('Раздел 4'!AF224:AG224))</f>
        <v>0&lt;=0</v>
      </c>
    </row>
    <row r="10824" spans="1:5" ht="42" hidden="1" customHeight="1">
      <c r="A10824" s="231" t="str">
        <f>IF((SUM('Раздел 4'!AI225:AI225)&lt;=SUM('Раздел 4'!AF225:AG225)),"","Неверно!")</f>
        <v/>
      </c>
      <c r="B10824" s="237" t="s">
        <v>32553</v>
      </c>
      <c r="C10824" s="232" t="s">
        <v>11498</v>
      </c>
      <c r="D10824" s="232" t="s">
        <v>11367</v>
      </c>
      <c r="E10824" s="232" t="str">
        <f>CONCATENATE(SUM('Раздел 4'!AI225:AI225),"&lt;=",SUM('Раздел 4'!AF225:AG225))</f>
        <v>0&lt;=0</v>
      </c>
    </row>
    <row r="10825" spans="1:5" ht="42" hidden="1" customHeight="1">
      <c r="A10825" s="231" t="str">
        <f>IF((SUM('Раздел 4'!AI226:AI226)&lt;=SUM('Раздел 4'!AF226:AG226)),"","Неверно!")</f>
        <v/>
      </c>
      <c r="B10825" s="237" t="s">
        <v>32553</v>
      </c>
      <c r="C10825" s="232" t="s">
        <v>11499</v>
      </c>
      <c r="D10825" s="232" t="s">
        <v>11367</v>
      </c>
      <c r="E10825" s="232" t="str">
        <f>CONCATENATE(SUM('Раздел 4'!AI226:AI226),"&lt;=",SUM('Раздел 4'!AF226:AG226))</f>
        <v>0&lt;=0</v>
      </c>
    </row>
    <row r="10826" spans="1:5" ht="42" hidden="1" customHeight="1">
      <c r="A10826" s="231" t="str">
        <f>IF((SUM('Раздел 4'!AI227:AI227)&lt;=SUM('Раздел 4'!AF227:AG227)),"","Неверно!")</f>
        <v/>
      </c>
      <c r="B10826" s="237" t="s">
        <v>32553</v>
      </c>
      <c r="C10826" s="232" t="s">
        <v>11500</v>
      </c>
      <c r="D10826" s="232" t="s">
        <v>11367</v>
      </c>
      <c r="E10826" s="232" t="str">
        <f>CONCATENATE(SUM('Раздел 4'!AI227:AI227),"&lt;=",SUM('Раздел 4'!AF227:AG227))</f>
        <v>0&lt;=0</v>
      </c>
    </row>
    <row r="10827" spans="1:5" ht="42" hidden="1" customHeight="1">
      <c r="A10827" s="231" t="str">
        <f>IF((SUM('Раздел 4'!AI30:AI30)&lt;=SUM('Раздел 4'!AF30:AG30)),"","Неверно!")</f>
        <v/>
      </c>
      <c r="B10827" s="237" t="s">
        <v>32553</v>
      </c>
      <c r="C10827" s="232" t="s">
        <v>11501</v>
      </c>
      <c r="D10827" s="232" t="s">
        <v>11367</v>
      </c>
      <c r="E10827" s="232" t="str">
        <f>CONCATENATE(SUM('Раздел 4'!AI30:AI30),"&lt;=",SUM('Раздел 4'!AF30:AG30))</f>
        <v>0&lt;=0</v>
      </c>
    </row>
    <row r="10828" spans="1:5" ht="42" hidden="1" customHeight="1">
      <c r="A10828" s="231" t="str">
        <f>IF((SUM('Раздел 4'!AI228:AI228)&lt;=SUM('Раздел 4'!AF228:AG228)),"","Неверно!")</f>
        <v/>
      </c>
      <c r="B10828" s="237" t="s">
        <v>32553</v>
      </c>
      <c r="C10828" s="232" t="s">
        <v>11502</v>
      </c>
      <c r="D10828" s="232" t="s">
        <v>11367</v>
      </c>
      <c r="E10828" s="232" t="str">
        <f>CONCATENATE(SUM('Раздел 4'!AI228:AI228),"&lt;=",SUM('Раздел 4'!AF228:AG228))</f>
        <v>0&lt;=0</v>
      </c>
    </row>
    <row r="10829" spans="1:5" ht="42" hidden="1" customHeight="1">
      <c r="A10829" s="231" t="str">
        <f>IF((SUM('Раздел 4'!AI229:AI229)&lt;=SUM('Раздел 4'!AF229:AG229)),"","Неверно!")</f>
        <v/>
      </c>
      <c r="B10829" s="237" t="s">
        <v>32553</v>
      </c>
      <c r="C10829" s="232" t="s">
        <v>11503</v>
      </c>
      <c r="D10829" s="232" t="s">
        <v>11367</v>
      </c>
      <c r="E10829" s="232" t="str">
        <f>CONCATENATE(SUM('Раздел 4'!AI229:AI229),"&lt;=",SUM('Раздел 4'!AF229:AG229))</f>
        <v>0&lt;=0</v>
      </c>
    </row>
    <row r="10830" spans="1:5" ht="42" hidden="1" customHeight="1">
      <c r="A10830" s="231" t="str">
        <f>IF((SUM('Раздел 4'!AI230:AI230)&lt;=SUM('Раздел 4'!AF230:AG230)),"","Неверно!")</f>
        <v/>
      </c>
      <c r="B10830" s="237" t="s">
        <v>32553</v>
      </c>
      <c r="C10830" s="232" t="s">
        <v>11504</v>
      </c>
      <c r="D10830" s="232" t="s">
        <v>11367</v>
      </c>
      <c r="E10830" s="232" t="str">
        <f>CONCATENATE(SUM('Раздел 4'!AI230:AI230),"&lt;=",SUM('Раздел 4'!AF230:AG230))</f>
        <v>0&lt;=0</v>
      </c>
    </row>
    <row r="10831" spans="1:5" ht="42" hidden="1" customHeight="1">
      <c r="A10831" s="231" t="str">
        <f>IF((SUM('Раздел 4'!AI231:AI231)&lt;=SUM('Раздел 4'!AF231:AG231)),"","Неверно!")</f>
        <v/>
      </c>
      <c r="B10831" s="237" t="s">
        <v>32553</v>
      </c>
      <c r="C10831" s="232" t="s">
        <v>11505</v>
      </c>
      <c r="D10831" s="232" t="s">
        <v>11367</v>
      </c>
      <c r="E10831" s="232" t="str">
        <f>CONCATENATE(SUM('Раздел 4'!AI231:AI231),"&lt;=",SUM('Раздел 4'!AF231:AG231))</f>
        <v>0&lt;=0</v>
      </c>
    </row>
    <row r="10832" spans="1:5" ht="42" hidden="1" customHeight="1">
      <c r="A10832" s="231" t="str">
        <f>IF((SUM('Раздел 4'!AI232:AI232)&lt;=SUM('Раздел 4'!AF232:AG232)),"","Неверно!")</f>
        <v/>
      </c>
      <c r="B10832" s="237" t="s">
        <v>32553</v>
      </c>
      <c r="C10832" s="232" t="s">
        <v>11506</v>
      </c>
      <c r="D10832" s="232" t="s">
        <v>11367</v>
      </c>
      <c r="E10832" s="232" t="str">
        <f>CONCATENATE(SUM('Раздел 4'!AI232:AI232),"&lt;=",SUM('Раздел 4'!AF232:AG232))</f>
        <v>0&lt;=0</v>
      </c>
    </row>
    <row r="10833" spans="1:5" ht="42" hidden="1" customHeight="1">
      <c r="A10833" s="231" t="str">
        <f>IF((SUM('Раздел 4'!AI233:AI233)&lt;=SUM('Раздел 4'!AF233:AG233)),"","Неверно!")</f>
        <v/>
      </c>
      <c r="B10833" s="237" t="s">
        <v>32553</v>
      </c>
      <c r="C10833" s="232" t="s">
        <v>11507</v>
      </c>
      <c r="D10833" s="232" t="s">
        <v>11367</v>
      </c>
      <c r="E10833" s="232" t="str">
        <f>CONCATENATE(SUM('Раздел 4'!AI233:AI233),"&lt;=",SUM('Раздел 4'!AF233:AG233))</f>
        <v>0&lt;=0</v>
      </c>
    </row>
    <row r="10834" spans="1:5" ht="42" hidden="1" customHeight="1">
      <c r="A10834" s="231" t="str">
        <f>IF((SUM('Раздел 4'!AI234:AI234)&lt;=SUM('Раздел 4'!AF234:AG234)),"","Неверно!")</f>
        <v/>
      </c>
      <c r="B10834" s="237" t="s">
        <v>32553</v>
      </c>
      <c r="C10834" s="232" t="s">
        <v>11508</v>
      </c>
      <c r="D10834" s="232" t="s">
        <v>11367</v>
      </c>
      <c r="E10834" s="232" t="str">
        <f>CONCATENATE(SUM('Раздел 4'!AI234:AI234),"&lt;=",SUM('Раздел 4'!AF234:AG234))</f>
        <v>0&lt;=0</v>
      </c>
    </row>
    <row r="10835" spans="1:5" ht="42" hidden="1" customHeight="1">
      <c r="A10835" s="231" t="str">
        <f>IF((SUM('Раздел 4'!AI235:AI235)&lt;=SUM('Раздел 4'!AF235:AG235)),"","Неверно!")</f>
        <v/>
      </c>
      <c r="B10835" s="237" t="s">
        <v>32553</v>
      </c>
      <c r="C10835" s="232" t="s">
        <v>11509</v>
      </c>
      <c r="D10835" s="232" t="s">
        <v>11367</v>
      </c>
      <c r="E10835" s="232" t="str">
        <f>CONCATENATE(SUM('Раздел 4'!AI235:AI235),"&lt;=",SUM('Раздел 4'!AF235:AG235))</f>
        <v>0&lt;=0</v>
      </c>
    </row>
    <row r="10836" spans="1:5" ht="42" hidden="1" customHeight="1">
      <c r="A10836" s="231" t="str">
        <f>IF((SUM('Раздел 4'!AI236:AI236)&lt;=SUM('Раздел 4'!AF236:AG236)),"","Неверно!")</f>
        <v/>
      </c>
      <c r="B10836" s="237" t="s">
        <v>32553</v>
      </c>
      <c r="C10836" s="232" t="s">
        <v>11510</v>
      </c>
      <c r="D10836" s="232" t="s">
        <v>11367</v>
      </c>
      <c r="E10836" s="232" t="str">
        <f>CONCATENATE(SUM('Раздел 4'!AI236:AI236),"&lt;=",SUM('Раздел 4'!AF236:AG236))</f>
        <v>0&lt;=0</v>
      </c>
    </row>
    <row r="10837" spans="1:5" ht="42" hidden="1" customHeight="1">
      <c r="A10837" s="231" t="str">
        <f>IF((SUM('Раздел 4'!AI237:AI237)&lt;=SUM('Раздел 4'!AF237:AG237)),"","Неверно!")</f>
        <v/>
      </c>
      <c r="B10837" s="237" t="s">
        <v>32553</v>
      </c>
      <c r="C10837" s="232" t="s">
        <v>11511</v>
      </c>
      <c r="D10837" s="232" t="s">
        <v>11367</v>
      </c>
      <c r="E10837" s="232" t="str">
        <f>CONCATENATE(SUM('Раздел 4'!AI237:AI237),"&lt;=",SUM('Раздел 4'!AF237:AG237))</f>
        <v>0&lt;=0</v>
      </c>
    </row>
    <row r="10838" spans="1:5" ht="42" hidden="1" customHeight="1">
      <c r="A10838" s="231" t="str">
        <f>IF((SUM('Раздел 4'!AI31:AI31)&lt;=SUM('Раздел 4'!AF31:AG31)),"","Неверно!")</f>
        <v/>
      </c>
      <c r="B10838" s="237" t="s">
        <v>32553</v>
      </c>
      <c r="C10838" s="232" t="s">
        <v>11512</v>
      </c>
      <c r="D10838" s="232" t="s">
        <v>11367</v>
      </c>
      <c r="E10838" s="232" t="str">
        <f>CONCATENATE(SUM('Раздел 4'!AI31:AI31),"&lt;=",SUM('Раздел 4'!AF31:AG31))</f>
        <v>0&lt;=0</v>
      </c>
    </row>
    <row r="10839" spans="1:5" ht="42" hidden="1" customHeight="1">
      <c r="A10839" s="231" t="str">
        <f>IF((SUM('Раздел 4'!AI238:AI238)&lt;=SUM('Раздел 4'!AF238:AG238)),"","Неверно!")</f>
        <v/>
      </c>
      <c r="B10839" s="237" t="s">
        <v>32553</v>
      </c>
      <c r="C10839" s="232" t="s">
        <v>11513</v>
      </c>
      <c r="D10839" s="232" t="s">
        <v>11367</v>
      </c>
      <c r="E10839" s="232" t="str">
        <f>CONCATENATE(SUM('Раздел 4'!AI238:AI238),"&lt;=",SUM('Раздел 4'!AF238:AG238))</f>
        <v>0&lt;=0</v>
      </c>
    </row>
    <row r="10840" spans="1:5" ht="42" hidden="1" customHeight="1">
      <c r="A10840" s="231" t="str">
        <f>IF((SUM('Раздел 4'!AI239:AI239)&lt;=SUM('Раздел 4'!AF239:AG239)),"","Неверно!")</f>
        <v/>
      </c>
      <c r="B10840" s="237" t="s">
        <v>32553</v>
      </c>
      <c r="C10840" s="232" t="s">
        <v>11514</v>
      </c>
      <c r="D10840" s="232" t="s">
        <v>11367</v>
      </c>
      <c r="E10840" s="232" t="str">
        <f>CONCATENATE(SUM('Раздел 4'!AI239:AI239),"&lt;=",SUM('Раздел 4'!AF239:AG239))</f>
        <v>0&lt;=0</v>
      </c>
    </row>
    <row r="10841" spans="1:5" ht="42" hidden="1" customHeight="1">
      <c r="A10841" s="231" t="str">
        <f>IF((SUM('Раздел 4'!AI240:AI240)&lt;=SUM('Раздел 4'!AF240:AG240)),"","Неверно!")</f>
        <v/>
      </c>
      <c r="B10841" s="237" t="s">
        <v>32553</v>
      </c>
      <c r="C10841" s="232" t="s">
        <v>11515</v>
      </c>
      <c r="D10841" s="232" t="s">
        <v>11367</v>
      </c>
      <c r="E10841" s="232" t="str">
        <f>CONCATENATE(SUM('Раздел 4'!AI240:AI240),"&lt;=",SUM('Раздел 4'!AF240:AG240))</f>
        <v>0&lt;=0</v>
      </c>
    </row>
    <row r="10842" spans="1:5" ht="42" hidden="1" customHeight="1">
      <c r="A10842" s="231" t="str">
        <f>IF((SUM('Раздел 4'!AI241:AI241)&lt;=SUM('Раздел 4'!AF241:AG241)),"","Неверно!")</f>
        <v/>
      </c>
      <c r="B10842" s="237" t="s">
        <v>32553</v>
      </c>
      <c r="C10842" s="232" t="s">
        <v>11516</v>
      </c>
      <c r="D10842" s="232" t="s">
        <v>11367</v>
      </c>
      <c r="E10842" s="232" t="str">
        <f>CONCATENATE(SUM('Раздел 4'!AI241:AI241),"&lt;=",SUM('Раздел 4'!AF241:AG241))</f>
        <v>0&lt;=0</v>
      </c>
    </row>
    <row r="10843" spans="1:5" ht="42" hidden="1" customHeight="1">
      <c r="A10843" s="231" t="str">
        <f>IF((SUM('Раздел 4'!AI242:AI242)&lt;=SUM('Раздел 4'!AF242:AG242)),"","Неверно!")</f>
        <v/>
      </c>
      <c r="B10843" s="237" t="s">
        <v>32553</v>
      </c>
      <c r="C10843" s="232" t="s">
        <v>11517</v>
      </c>
      <c r="D10843" s="232" t="s">
        <v>11367</v>
      </c>
      <c r="E10843" s="232" t="str">
        <f>CONCATENATE(SUM('Раздел 4'!AI242:AI242),"&lt;=",SUM('Раздел 4'!AF242:AG242))</f>
        <v>0&lt;=0</v>
      </c>
    </row>
    <row r="10844" spans="1:5" ht="42" hidden="1" customHeight="1">
      <c r="A10844" s="231" t="str">
        <f>IF((SUM('Раздел 4'!AI243:AI243)&lt;=SUM('Раздел 4'!AF243:AG243)),"","Неверно!")</f>
        <v/>
      </c>
      <c r="B10844" s="237" t="s">
        <v>32553</v>
      </c>
      <c r="C10844" s="232" t="s">
        <v>11518</v>
      </c>
      <c r="D10844" s="232" t="s">
        <v>11367</v>
      </c>
      <c r="E10844" s="232" t="str">
        <f>CONCATENATE(SUM('Раздел 4'!AI243:AI243),"&lt;=",SUM('Раздел 4'!AF243:AG243))</f>
        <v>0&lt;=0</v>
      </c>
    </row>
    <row r="10845" spans="1:5" ht="42" hidden="1" customHeight="1">
      <c r="A10845" s="231" t="str">
        <f>IF((SUM('Раздел 4'!AI244:AI244)&lt;=SUM('Раздел 4'!AF244:AG244)),"","Неверно!")</f>
        <v/>
      </c>
      <c r="B10845" s="237" t="s">
        <v>32553</v>
      </c>
      <c r="C10845" s="232" t="s">
        <v>11519</v>
      </c>
      <c r="D10845" s="232" t="s">
        <v>11367</v>
      </c>
      <c r="E10845" s="232" t="str">
        <f>CONCATENATE(SUM('Раздел 4'!AI244:AI244),"&lt;=",SUM('Раздел 4'!AF244:AG244))</f>
        <v>0&lt;=0</v>
      </c>
    </row>
    <row r="10846" spans="1:5" ht="42" hidden="1" customHeight="1">
      <c r="A10846" s="231" t="str">
        <f>IF((SUM('Раздел 4'!AI245:AI245)&lt;=SUM('Раздел 4'!AF245:AG245)),"","Неверно!")</f>
        <v/>
      </c>
      <c r="B10846" s="237" t="s">
        <v>32553</v>
      </c>
      <c r="C10846" s="232" t="s">
        <v>11520</v>
      </c>
      <c r="D10846" s="232" t="s">
        <v>11367</v>
      </c>
      <c r="E10846" s="232" t="str">
        <f>CONCATENATE(SUM('Раздел 4'!AI245:AI245),"&lt;=",SUM('Раздел 4'!AF245:AG245))</f>
        <v>0&lt;=0</v>
      </c>
    </row>
    <row r="10847" spans="1:5" ht="42" hidden="1" customHeight="1">
      <c r="A10847" s="231" t="str">
        <f>IF((SUM('Раздел 4'!AI246:AI246)&lt;=SUM('Раздел 4'!AF246:AG246)),"","Неверно!")</f>
        <v/>
      </c>
      <c r="B10847" s="237" t="s">
        <v>32553</v>
      </c>
      <c r="C10847" s="232" t="s">
        <v>11521</v>
      </c>
      <c r="D10847" s="232" t="s">
        <v>11367</v>
      </c>
      <c r="E10847" s="232" t="str">
        <f>CONCATENATE(SUM('Раздел 4'!AI246:AI246),"&lt;=",SUM('Раздел 4'!AF246:AG246))</f>
        <v>0&lt;=0</v>
      </c>
    </row>
    <row r="10848" spans="1:5" ht="42" hidden="1" customHeight="1">
      <c r="A10848" s="231" t="str">
        <f>IF((SUM('Раздел 4'!AI247:AI247)&lt;=SUM('Раздел 4'!AF247:AG247)),"","Неверно!")</f>
        <v/>
      </c>
      <c r="B10848" s="237" t="s">
        <v>32553</v>
      </c>
      <c r="C10848" s="232" t="s">
        <v>11522</v>
      </c>
      <c r="D10848" s="232" t="s">
        <v>11367</v>
      </c>
      <c r="E10848" s="232" t="str">
        <f>CONCATENATE(SUM('Раздел 4'!AI247:AI247),"&lt;=",SUM('Раздел 4'!AF247:AG247))</f>
        <v>0&lt;=0</v>
      </c>
    </row>
    <row r="10849" spans="1:5" ht="42" hidden="1" customHeight="1">
      <c r="A10849" s="231" t="str">
        <f>IF((SUM('Раздел 4'!AI32:AI32)&lt;=SUM('Раздел 4'!AF32:AG32)),"","Неверно!")</f>
        <v/>
      </c>
      <c r="B10849" s="237" t="s">
        <v>32553</v>
      </c>
      <c r="C10849" s="232" t="s">
        <v>11523</v>
      </c>
      <c r="D10849" s="232" t="s">
        <v>11367</v>
      </c>
      <c r="E10849" s="232" t="str">
        <f>CONCATENATE(SUM('Раздел 4'!AI32:AI32),"&lt;=",SUM('Раздел 4'!AF32:AG32))</f>
        <v>0&lt;=0</v>
      </c>
    </row>
    <row r="10850" spans="1:5" ht="42" hidden="1" customHeight="1">
      <c r="A10850" s="231" t="str">
        <f>IF((SUM('Раздел 4'!AI248:AI248)&lt;=SUM('Раздел 4'!AF248:AG248)),"","Неверно!")</f>
        <v/>
      </c>
      <c r="B10850" s="237" t="s">
        <v>32553</v>
      </c>
      <c r="C10850" s="232" t="s">
        <v>11524</v>
      </c>
      <c r="D10850" s="232" t="s">
        <v>11367</v>
      </c>
      <c r="E10850" s="232" t="str">
        <f>CONCATENATE(SUM('Раздел 4'!AI248:AI248),"&lt;=",SUM('Раздел 4'!AF248:AG248))</f>
        <v>0&lt;=0</v>
      </c>
    </row>
    <row r="10851" spans="1:5" ht="42" hidden="1" customHeight="1">
      <c r="A10851" s="231" t="str">
        <f>IF((SUM('Раздел 4'!AI249:AI249)&lt;=SUM('Раздел 4'!AF249:AG249)),"","Неверно!")</f>
        <v/>
      </c>
      <c r="B10851" s="237" t="s">
        <v>32553</v>
      </c>
      <c r="C10851" s="232" t="s">
        <v>11525</v>
      </c>
      <c r="D10851" s="232" t="s">
        <v>11367</v>
      </c>
      <c r="E10851" s="232" t="str">
        <f>CONCATENATE(SUM('Раздел 4'!AI249:AI249),"&lt;=",SUM('Раздел 4'!AF249:AG249))</f>
        <v>0&lt;=0</v>
      </c>
    </row>
    <row r="10852" spans="1:5" ht="42" hidden="1" customHeight="1">
      <c r="A10852" s="231" t="str">
        <f>IF((SUM('Раздел 4'!AI250:AI250)&lt;=SUM('Раздел 4'!AF250:AG250)),"","Неверно!")</f>
        <v/>
      </c>
      <c r="B10852" s="237" t="s">
        <v>32553</v>
      </c>
      <c r="C10852" s="232" t="s">
        <v>11526</v>
      </c>
      <c r="D10852" s="232" t="s">
        <v>11367</v>
      </c>
      <c r="E10852" s="232" t="str">
        <f>CONCATENATE(SUM('Раздел 4'!AI250:AI250),"&lt;=",SUM('Раздел 4'!AF250:AG250))</f>
        <v>0&lt;=0</v>
      </c>
    </row>
    <row r="10853" spans="1:5" ht="42" hidden="1" customHeight="1">
      <c r="A10853" s="231" t="str">
        <f>IF((SUM('Раздел 4'!AI251:AI251)&lt;=SUM('Раздел 4'!AF251:AG251)),"","Неверно!")</f>
        <v/>
      </c>
      <c r="B10853" s="237" t="s">
        <v>32553</v>
      </c>
      <c r="C10853" s="232" t="s">
        <v>11527</v>
      </c>
      <c r="D10853" s="232" t="s">
        <v>11367</v>
      </c>
      <c r="E10853" s="232" t="str">
        <f>CONCATENATE(SUM('Раздел 4'!AI251:AI251),"&lt;=",SUM('Раздел 4'!AF251:AG251))</f>
        <v>0&lt;=0</v>
      </c>
    </row>
    <row r="10854" spans="1:5" ht="42" hidden="1" customHeight="1">
      <c r="A10854" s="231" t="str">
        <f>IF((SUM('Раздел 4'!AI252:AI252)&lt;=SUM('Раздел 4'!AF252:AG252)),"","Неверно!")</f>
        <v/>
      </c>
      <c r="B10854" s="237" t="s">
        <v>32553</v>
      </c>
      <c r="C10854" s="232" t="s">
        <v>11528</v>
      </c>
      <c r="D10854" s="232" t="s">
        <v>11367</v>
      </c>
      <c r="E10854" s="232" t="str">
        <f>CONCATENATE(SUM('Раздел 4'!AI252:AI252),"&lt;=",SUM('Раздел 4'!AF252:AG252))</f>
        <v>0&lt;=0</v>
      </c>
    </row>
    <row r="10855" spans="1:5" ht="42" hidden="1" customHeight="1">
      <c r="A10855" s="231" t="str">
        <f>IF((SUM('Раздел 4'!AI253:AI253)&lt;=SUM('Раздел 4'!AF253:AG253)),"","Неверно!")</f>
        <v/>
      </c>
      <c r="B10855" s="237" t="s">
        <v>32553</v>
      </c>
      <c r="C10855" s="232" t="s">
        <v>11529</v>
      </c>
      <c r="D10855" s="232" t="s">
        <v>11367</v>
      </c>
      <c r="E10855" s="232" t="str">
        <f>CONCATENATE(SUM('Раздел 4'!AI253:AI253),"&lt;=",SUM('Раздел 4'!AF253:AG253))</f>
        <v>0&lt;=0</v>
      </c>
    </row>
    <row r="10856" spans="1:5" ht="42" hidden="1" customHeight="1">
      <c r="A10856" s="231" t="str">
        <f>IF((SUM('Раздел 4'!AI254:AI254)&lt;=SUM('Раздел 4'!AF254:AG254)),"","Неверно!")</f>
        <v/>
      </c>
      <c r="B10856" s="237" t="s">
        <v>32553</v>
      </c>
      <c r="C10856" s="232" t="s">
        <v>11530</v>
      </c>
      <c r="D10856" s="232" t="s">
        <v>11367</v>
      </c>
      <c r="E10856" s="232" t="str">
        <f>CONCATENATE(SUM('Раздел 4'!AI254:AI254),"&lt;=",SUM('Раздел 4'!AF254:AG254))</f>
        <v>0&lt;=0</v>
      </c>
    </row>
    <row r="10857" spans="1:5" ht="42" hidden="1" customHeight="1">
      <c r="A10857" s="231" t="str">
        <f>IF((SUM('Раздел 4'!AI255:AI255)&lt;=SUM('Раздел 4'!AF255:AG255)),"","Неверно!")</f>
        <v/>
      </c>
      <c r="B10857" s="237" t="s">
        <v>32553</v>
      </c>
      <c r="C10857" s="232" t="s">
        <v>11531</v>
      </c>
      <c r="D10857" s="232" t="s">
        <v>11367</v>
      </c>
      <c r="E10857" s="232" t="str">
        <f>CONCATENATE(SUM('Раздел 4'!AI255:AI255),"&lt;=",SUM('Раздел 4'!AF255:AG255))</f>
        <v>0&lt;=0</v>
      </c>
    </row>
    <row r="10858" spans="1:5" ht="42" hidden="1" customHeight="1">
      <c r="A10858" s="231" t="str">
        <f>IF((SUM('Раздел 4'!AI256:AI256)&lt;=SUM('Раздел 4'!AF256:AG256)),"","Неверно!")</f>
        <v/>
      </c>
      <c r="B10858" s="237" t="s">
        <v>32553</v>
      </c>
      <c r="C10858" s="232" t="s">
        <v>11532</v>
      </c>
      <c r="D10858" s="232" t="s">
        <v>11367</v>
      </c>
      <c r="E10858" s="232" t="str">
        <f>CONCATENATE(SUM('Раздел 4'!AI256:AI256),"&lt;=",SUM('Раздел 4'!AF256:AG256))</f>
        <v>0&lt;=0</v>
      </c>
    </row>
    <row r="10859" spans="1:5" ht="42" hidden="1" customHeight="1">
      <c r="A10859" s="231" t="str">
        <f>IF((SUM('Раздел 4'!AI257:AI257)&lt;=SUM('Раздел 4'!AF257:AG257)),"","Неверно!")</f>
        <v/>
      </c>
      <c r="B10859" s="237" t="s">
        <v>32553</v>
      </c>
      <c r="C10859" s="232" t="s">
        <v>11533</v>
      </c>
      <c r="D10859" s="232" t="s">
        <v>11367</v>
      </c>
      <c r="E10859" s="232" t="str">
        <f>CONCATENATE(SUM('Раздел 4'!AI257:AI257),"&lt;=",SUM('Раздел 4'!AF257:AG257))</f>
        <v>0&lt;=0</v>
      </c>
    </row>
    <row r="10860" spans="1:5" ht="42" hidden="1" customHeight="1">
      <c r="A10860" s="231" t="str">
        <f>IF((SUM('Раздел 4'!AI33:AI33)&lt;=SUM('Раздел 4'!AF33:AG33)),"","Неверно!")</f>
        <v/>
      </c>
      <c r="B10860" s="237" t="s">
        <v>32553</v>
      </c>
      <c r="C10860" s="232" t="s">
        <v>11534</v>
      </c>
      <c r="D10860" s="232" t="s">
        <v>11367</v>
      </c>
      <c r="E10860" s="232" t="str">
        <f>CONCATENATE(SUM('Раздел 4'!AI33:AI33),"&lt;=",SUM('Раздел 4'!AF33:AG33))</f>
        <v>0&lt;=0</v>
      </c>
    </row>
    <row r="10861" spans="1:5" ht="42" hidden="1" customHeight="1">
      <c r="A10861" s="231" t="str">
        <f>IF((SUM('Раздел 4'!AI258:AI258)&lt;=SUM('Раздел 4'!AF258:AG258)),"","Неверно!")</f>
        <v/>
      </c>
      <c r="B10861" s="237" t="s">
        <v>32553</v>
      </c>
      <c r="C10861" s="232" t="s">
        <v>11535</v>
      </c>
      <c r="D10861" s="232" t="s">
        <v>11367</v>
      </c>
      <c r="E10861" s="232" t="str">
        <f>CONCATENATE(SUM('Раздел 4'!AI258:AI258),"&lt;=",SUM('Раздел 4'!AF258:AG258))</f>
        <v>0&lt;=0</v>
      </c>
    </row>
    <row r="10862" spans="1:5" ht="42" hidden="1" customHeight="1">
      <c r="A10862" s="231" t="str">
        <f>IF((SUM('Раздел 4'!AI259:AI259)&lt;=SUM('Раздел 4'!AF259:AG259)),"","Неверно!")</f>
        <v/>
      </c>
      <c r="B10862" s="237" t="s">
        <v>32553</v>
      </c>
      <c r="C10862" s="232" t="s">
        <v>11536</v>
      </c>
      <c r="D10862" s="232" t="s">
        <v>11367</v>
      </c>
      <c r="E10862" s="232" t="str">
        <f>CONCATENATE(SUM('Раздел 4'!AI259:AI259),"&lt;=",SUM('Раздел 4'!AF259:AG259))</f>
        <v>0&lt;=0</v>
      </c>
    </row>
    <row r="10863" spans="1:5" ht="42" hidden="1" customHeight="1">
      <c r="A10863" s="231" t="str">
        <f>IF((SUM('Раздел 4'!AI260:AI260)&lt;=SUM('Раздел 4'!AF260:AG260)),"","Неверно!")</f>
        <v/>
      </c>
      <c r="B10863" s="237" t="s">
        <v>32553</v>
      </c>
      <c r="C10863" s="232" t="s">
        <v>11537</v>
      </c>
      <c r="D10863" s="232" t="s">
        <v>11367</v>
      </c>
      <c r="E10863" s="232" t="str">
        <f>CONCATENATE(SUM('Раздел 4'!AI260:AI260),"&lt;=",SUM('Раздел 4'!AF260:AG260))</f>
        <v>0&lt;=0</v>
      </c>
    </row>
    <row r="10864" spans="1:5" ht="42" hidden="1" customHeight="1">
      <c r="A10864" s="231" t="str">
        <f>IF((SUM('Раздел 4'!AI261:AI261)&lt;=SUM('Раздел 4'!AF261:AG261)),"","Неверно!")</f>
        <v/>
      </c>
      <c r="B10864" s="237" t="s">
        <v>32553</v>
      </c>
      <c r="C10864" s="232" t="s">
        <v>11538</v>
      </c>
      <c r="D10864" s="232" t="s">
        <v>11367</v>
      </c>
      <c r="E10864" s="232" t="str">
        <f>CONCATENATE(SUM('Раздел 4'!AI261:AI261),"&lt;=",SUM('Раздел 4'!AF261:AG261))</f>
        <v>0&lt;=0</v>
      </c>
    </row>
    <row r="10865" spans="1:5" ht="42" hidden="1" customHeight="1">
      <c r="A10865" s="231" t="str">
        <f>IF((SUM('Раздел 4'!AI262:AI262)&lt;=SUM('Раздел 4'!AF262:AG262)),"","Неверно!")</f>
        <v/>
      </c>
      <c r="B10865" s="237" t="s">
        <v>32553</v>
      </c>
      <c r="C10865" s="232" t="s">
        <v>11539</v>
      </c>
      <c r="D10865" s="232" t="s">
        <v>11367</v>
      </c>
      <c r="E10865" s="232" t="str">
        <f>CONCATENATE(SUM('Раздел 4'!AI262:AI262),"&lt;=",SUM('Раздел 4'!AF262:AG262))</f>
        <v>0&lt;=0</v>
      </c>
    </row>
    <row r="10866" spans="1:5" ht="42" hidden="1" customHeight="1">
      <c r="A10866" s="231" t="str">
        <f>IF((SUM('Раздел 4'!AI263:AI263)&lt;=SUM('Раздел 4'!AF263:AG263)),"","Неверно!")</f>
        <v/>
      </c>
      <c r="B10866" s="237" t="s">
        <v>32553</v>
      </c>
      <c r="C10866" s="232" t="s">
        <v>11540</v>
      </c>
      <c r="D10866" s="232" t="s">
        <v>11367</v>
      </c>
      <c r="E10866" s="232" t="str">
        <f>CONCATENATE(SUM('Раздел 4'!AI263:AI263),"&lt;=",SUM('Раздел 4'!AF263:AG263))</f>
        <v>0&lt;=0</v>
      </c>
    </row>
    <row r="10867" spans="1:5" ht="42" hidden="1" customHeight="1">
      <c r="A10867" s="231" t="str">
        <f>IF((SUM('Раздел 4'!AI264:AI264)&lt;=SUM('Раздел 4'!AF264:AG264)),"","Неверно!")</f>
        <v/>
      </c>
      <c r="B10867" s="237" t="s">
        <v>32553</v>
      </c>
      <c r="C10867" s="232" t="s">
        <v>11541</v>
      </c>
      <c r="D10867" s="232" t="s">
        <v>11367</v>
      </c>
      <c r="E10867" s="232" t="str">
        <f>CONCATENATE(SUM('Раздел 4'!AI264:AI264),"&lt;=",SUM('Раздел 4'!AF264:AG264))</f>
        <v>0&lt;=0</v>
      </c>
    </row>
    <row r="10868" spans="1:5" ht="42" hidden="1" customHeight="1">
      <c r="A10868" s="231" t="str">
        <f>IF((SUM('Раздел 4'!AI265:AI265)&lt;=SUM('Раздел 4'!AF265:AG265)),"","Неверно!")</f>
        <v/>
      </c>
      <c r="B10868" s="237" t="s">
        <v>32553</v>
      </c>
      <c r="C10868" s="232" t="s">
        <v>11542</v>
      </c>
      <c r="D10868" s="232" t="s">
        <v>11367</v>
      </c>
      <c r="E10868" s="232" t="str">
        <f>CONCATENATE(SUM('Раздел 4'!AI265:AI265),"&lt;=",SUM('Раздел 4'!AF265:AG265))</f>
        <v>0&lt;=0</v>
      </c>
    </row>
    <row r="10869" spans="1:5" ht="42" hidden="1" customHeight="1">
      <c r="A10869" s="231" t="str">
        <f>IF((SUM('Раздел 4'!AI266:AI266)&lt;=SUM('Раздел 4'!AF266:AG266)),"","Неверно!")</f>
        <v/>
      </c>
      <c r="B10869" s="237" t="s">
        <v>32553</v>
      </c>
      <c r="C10869" s="232" t="s">
        <v>11543</v>
      </c>
      <c r="D10869" s="232" t="s">
        <v>11367</v>
      </c>
      <c r="E10869" s="232" t="str">
        <f>CONCATENATE(SUM('Раздел 4'!AI266:AI266),"&lt;=",SUM('Раздел 4'!AF266:AG266))</f>
        <v>0&lt;=0</v>
      </c>
    </row>
    <row r="10870" spans="1:5" ht="42" hidden="1" customHeight="1">
      <c r="A10870" s="231" t="str">
        <f>IF((SUM('Раздел 4'!AI267:AI267)&lt;=SUM('Раздел 4'!AF267:AG267)),"","Неверно!")</f>
        <v/>
      </c>
      <c r="B10870" s="237" t="s">
        <v>32553</v>
      </c>
      <c r="C10870" s="232" t="s">
        <v>11544</v>
      </c>
      <c r="D10870" s="232" t="s">
        <v>11367</v>
      </c>
      <c r="E10870" s="232" t="str">
        <f>CONCATENATE(SUM('Раздел 4'!AI267:AI267),"&lt;=",SUM('Раздел 4'!AF267:AG267))</f>
        <v>0&lt;=0</v>
      </c>
    </row>
    <row r="10871" spans="1:5" ht="42" hidden="1" customHeight="1">
      <c r="A10871" s="231" t="str">
        <f>IF((SUM('Раздел 4'!AI34:AI34)&lt;=SUM('Раздел 4'!AF34:AG34)),"","Неверно!")</f>
        <v/>
      </c>
      <c r="B10871" s="237" t="s">
        <v>32553</v>
      </c>
      <c r="C10871" s="232" t="s">
        <v>11545</v>
      </c>
      <c r="D10871" s="232" t="s">
        <v>11367</v>
      </c>
      <c r="E10871" s="232" t="str">
        <f>CONCATENATE(SUM('Раздел 4'!AI34:AI34),"&lt;=",SUM('Раздел 4'!AF34:AG34))</f>
        <v>0&lt;=0</v>
      </c>
    </row>
    <row r="10872" spans="1:5" ht="42" hidden="1" customHeight="1">
      <c r="A10872" s="231" t="str">
        <f>IF((SUM('Раздел 4'!AI268:AI268)&lt;=SUM('Раздел 4'!AF268:AG268)),"","Неверно!")</f>
        <v/>
      </c>
      <c r="B10872" s="237" t="s">
        <v>32553</v>
      </c>
      <c r="C10872" s="232" t="s">
        <v>11546</v>
      </c>
      <c r="D10872" s="232" t="s">
        <v>11367</v>
      </c>
      <c r="E10872" s="232" t="str">
        <f>CONCATENATE(SUM('Раздел 4'!AI268:AI268),"&lt;=",SUM('Раздел 4'!AF268:AG268))</f>
        <v>0&lt;=0</v>
      </c>
    </row>
    <row r="10873" spans="1:5" ht="42" hidden="1" customHeight="1">
      <c r="A10873" s="231" t="str">
        <f>IF((SUM('Раздел 4'!AI269:AI269)&lt;=SUM('Раздел 4'!AF269:AG269)),"","Неверно!")</f>
        <v/>
      </c>
      <c r="B10873" s="237" t="s">
        <v>32553</v>
      </c>
      <c r="C10873" s="232" t="s">
        <v>11547</v>
      </c>
      <c r="D10873" s="232" t="s">
        <v>11367</v>
      </c>
      <c r="E10873" s="232" t="str">
        <f>CONCATENATE(SUM('Раздел 4'!AI269:AI269),"&lt;=",SUM('Раздел 4'!AF269:AG269))</f>
        <v>0&lt;=0</v>
      </c>
    </row>
    <row r="10874" spans="1:5" ht="42" hidden="1" customHeight="1">
      <c r="A10874" s="231" t="str">
        <f>IF((SUM('Раздел 4'!AI270:AI270)&lt;=SUM('Раздел 4'!AF270:AG270)),"","Неверно!")</f>
        <v/>
      </c>
      <c r="B10874" s="237" t="s">
        <v>32553</v>
      </c>
      <c r="C10874" s="232" t="s">
        <v>11548</v>
      </c>
      <c r="D10874" s="232" t="s">
        <v>11367</v>
      </c>
      <c r="E10874" s="232" t="str">
        <f>CONCATENATE(SUM('Раздел 4'!AI270:AI270),"&lt;=",SUM('Раздел 4'!AF270:AG270))</f>
        <v>0&lt;=0</v>
      </c>
    </row>
    <row r="10875" spans="1:5" ht="42" hidden="1" customHeight="1">
      <c r="A10875" s="231" t="str">
        <f>IF((SUM('Раздел 4'!AI271:AI271)&lt;=SUM('Раздел 4'!AF271:AG271)),"","Неверно!")</f>
        <v/>
      </c>
      <c r="B10875" s="237" t="s">
        <v>32553</v>
      </c>
      <c r="C10875" s="232" t="s">
        <v>11549</v>
      </c>
      <c r="D10875" s="232" t="s">
        <v>11367</v>
      </c>
      <c r="E10875" s="232" t="str">
        <f>CONCATENATE(SUM('Раздел 4'!AI271:AI271),"&lt;=",SUM('Раздел 4'!AF271:AG271))</f>
        <v>0&lt;=0</v>
      </c>
    </row>
    <row r="10876" spans="1:5" ht="42" hidden="1" customHeight="1">
      <c r="A10876" s="231" t="str">
        <f>IF((SUM('Раздел 4'!AI272:AI272)&lt;=SUM('Раздел 4'!AF272:AG272)),"","Неверно!")</f>
        <v/>
      </c>
      <c r="B10876" s="237" t="s">
        <v>32553</v>
      </c>
      <c r="C10876" s="232" t="s">
        <v>11550</v>
      </c>
      <c r="D10876" s="232" t="s">
        <v>11367</v>
      </c>
      <c r="E10876" s="232" t="str">
        <f>CONCATENATE(SUM('Раздел 4'!AI272:AI272),"&lt;=",SUM('Раздел 4'!AF272:AG272))</f>
        <v>0&lt;=0</v>
      </c>
    </row>
    <row r="10877" spans="1:5" ht="42" hidden="1" customHeight="1">
      <c r="A10877" s="231" t="str">
        <f>IF((SUM('Раздел 4'!AI273:AI273)&lt;=SUM('Раздел 4'!AF273:AG273)),"","Неверно!")</f>
        <v/>
      </c>
      <c r="B10877" s="237" t="s">
        <v>32553</v>
      </c>
      <c r="C10877" s="232" t="s">
        <v>11551</v>
      </c>
      <c r="D10877" s="232" t="s">
        <v>11367</v>
      </c>
      <c r="E10877" s="232" t="str">
        <f>CONCATENATE(SUM('Раздел 4'!AI273:AI273),"&lt;=",SUM('Раздел 4'!AF273:AG273))</f>
        <v>0&lt;=0</v>
      </c>
    </row>
    <row r="10878" spans="1:5" ht="42" hidden="1" customHeight="1">
      <c r="A10878" s="231" t="str">
        <f>IF((SUM('Раздел 4'!AI274:AI274)&lt;=SUM('Раздел 4'!AF274:AG274)),"","Неверно!")</f>
        <v/>
      </c>
      <c r="B10878" s="237" t="s">
        <v>32553</v>
      </c>
      <c r="C10878" s="232" t="s">
        <v>11552</v>
      </c>
      <c r="D10878" s="232" t="s">
        <v>11367</v>
      </c>
      <c r="E10878" s="232" t="str">
        <f>CONCATENATE(SUM('Раздел 4'!AI274:AI274),"&lt;=",SUM('Раздел 4'!AF274:AG274))</f>
        <v>0&lt;=0</v>
      </c>
    </row>
    <row r="10879" spans="1:5" ht="42" hidden="1" customHeight="1">
      <c r="A10879" s="231" t="str">
        <f>IF((SUM('Раздел 4'!AI275:AI275)&lt;=SUM('Раздел 4'!AF275:AG275)),"","Неверно!")</f>
        <v/>
      </c>
      <c r="B10879" s="237" t="s">
        <v>32553</v>
      </c>
      <c r="C10879" s="232" t="s">
        <v>11553</v>
      </c>
      <c r="D10879" s="232" t="s">
        <v>11367</v>
      </c>
      <c r="E10879" s="232" t="str">
        <f>CONCATENATE(SUM('Раздел 4'!AI275:AI275),"&lt;=",SUM('Раздел 4'!AF275:AG275))</f>
        <v>0&lt;=0</v>
      </c>
    </row>
    <row r="10880" spans="1:5" ht="42" hidden="1" customHeight="1">
      <c r="A10880" s="231" t="str">
        <f>IF((SUM('Раздел 4'!AI276:AI276)&lt;=SUM('Раздел 4'!AF276:AG276)),"","Неверно!")</f>
        <v/>
      </c>
      <c r="B10880" s="237" t="s">
        <v>32553</v>
      </c>
      <c r="C10880" s="232" t="s">
        <v>11554</v>
      </c>
      <c r="D10880" s="232" t="s">
        <v>11367</v>
      </c>
      <c r="E10880" s="232" t="str">
        <f>CONCATENATE(SUM('Раздел 4'!AI276:AI276),"&lt;=",SUM('Раздел 4'!AF276:AG276))</f>
        <v>0&lt;=0</v>
      </c>
    </row>
    <row r="10881" spans="1:5" ht="42" hidden="1" customHeight="1">
      <c r="A10881" s="231" t="str">
        <f>IF((SUM('Раздел 4'!AI277:AI277)&lt;=SUM('Раздел 4'!AF277:AG277)),"","Неверно!")</f>
        <v/>
      </c>
      <c r="B10881" s="237" t="s">
        <v>32553</v>
      </c>
      <c r="C10881" s="232" t="s">
        <v>11555</v>
      </c>
      <c r="D10881" s="232" t="s">
        <v>11367</v>
      </c>
      <c r="E10881" s="232" t="str">
        <f>CONCATENATE(SUM('Раздел 4'!AI277:AI277),"&lt;=",SUM('Раздел 4'!AF277:AG277))</f>
        <v>0&lt;=0</v>
      </c>
    </row>
    <row r="10882" spans="1:5" ht="42" hidden="1" customHeight="1">
      <c r="A10882" s="231" t="str">
        <f>IF((SUM('Раздел 4'!AI35:AI35)&lt;=SUM('Раздел 4'!AF35:AG35)),"","Неверно!")</f>
        <v/>
      </c>
      <c r="B10882" s="237" t="s">
        <v>32553</v>
      </c>
      <c r="C10882" s="232" t="s">
        <v>11556</v>
      </c>
      <c r="D10882" s="232" t="s">
        <v>11367</v>
      </c>
      <c r="E10882" s="232" t="str">
        <f>CONCATENATE(SUM('Раздел 4'!AI35:AI35),"&lt;=",SUM('Раздел 4'!AF35:AG35))</f>
        <v>0&lt;=0</v>
      </c>
    </row>
    <row r="10883" spans="1:5" ht="42" hidden="1" customHeight="1">
      <c r="A10883" s="231" t="str">
        <f>IF((SUM('Раздел 4'!AI278:AI278)&lt;=SUM('Раздел 4'!AF278:AG278)),"","Неверно!")</f>
        <v/>
      </c>
      <c r="B10883" s="237" t="s">
        <v>32553</v>
      </c>
      <c r="C10883" s="232" t="s">
        <v>11557</v>
      </c>
      <c r="D10883" s="232" t="s">
        <v>11367</v>
      </c>
      <c r="E10883" s="232" t="str">
        <f>CONCATENATE(SUM('Раздел 4'!AI278:AI278),"&lt;=",SUM('Раздел 4'!AF278:AG278))</f>
        <v>0&lt;=0</v>
      </c>
    </row>
    <row r="10884" spans="1:5" ht="42" hidden="1" customHeight="1">
      <c r="A10884" s="231" t="str">
        <f>IF((SUM('Раздел 4'!AI279:AI279)&lt;=SUM('Раздел 4'!AF279:AG279)),"","Неверно!")</f>
        <v/>
      </c>
      <c r="B10884" s="237" t="s">
        <v>32553</v>
      </c>
      <c r="C10884" s="232" t="s">
        <v>11558</v>
      </c>
      <c r="D10884" s="232" t="s">
        <v>11367</v>
      </c>
      <c r="E10884" s="232" t="str">
        <f>CONCATENATE(SUM('Раздел 4'!AI279:AI279),"&lt;=",SUM('Раздел 4'!AF279:AG279))</f>
        <v>0&lt;=0</v>
      </c>
    </row>
    <row r="10885" spans="1:5" ht="42" hidden="1" customHeight="1">
      <c r="A10885" s="231" t="str">
        <f>IF((SUM('Раздел 4'!AI280:AI280)&lt;=SUM('Раздел 4'!AF280:AG280)),"","Неверно!")</f>
        <v/>
      </c>
      <c r="B10885" s="237" t="s">
        <v>32553</v>
      </c>
      <c r="C10885" s="232" t="s">
        <v>11559</v>
      </c>
      <c r="D10885" s="232" t="s">
        <v>11367</v>
      </c>
      <c r="E10885" s="232" t="str">
        <f>CONCATENATE(SUM('Раздел 4'!AI280:AI280),"&lt;=",SUM('Раздел 4'!AF280:AG280))</f>
        <v>0&lt;=0</v>
      </c>
    </row>
    <row r="10886" spans="1:5" ht="42" hidden="1" customHeight="1">
      <c r="A10886" s="231" t="str">
        <f>IF((SUM('Раздел 4'!AI281:AI281)&lt;=SUM('Раздел 4'!AF281:AG281)),"","Неверно!")</f>
        <v/>
      </c>
      <c r="B10886" s="237" t="s">
        <v>32553</v>
      </c>
      <c r="C10886" s="232" t="s">
        <v>11560</v>
      </c>
      <c r="D10886" s="232" t="s">
        <v>11367</v>
      </c>
      <c r="E10886" s="232" t="str">
        <f>CONCATENATE(SUM('Раздел 4'!AI281:AI281),"&lt;=",SUM('Раздел 4'!AF281:AG281))</f>
        <v>0&lt;=0</v>
      </c>
    </row>
    <row r="10887" spans="1:5" ht="42" hidden="1" customHeight="1">
      <c r="A10887" s="231" t="str">
        <f>IF((SUM('Раздел 4'!AI282:AI282)&lt;=SUM('Раздел 4'!AF282:AG282)),"","Неверно!")</f>
        <v/>
      </c>
      <c r="B10887" s="237" t="s">
        <v>32553</v>
      </c>
      <c r="C10887" s="232" t="s">
        <v>11561</v>
      </c>
      <c r="D10887" s="232" t="s">
        <v>11367</v>
      </c>
      <c r="E10887" s="232" t="str">
        <f>CONCATENATE(SUM('Раздел 4'!AI282:AI282),"&lt;=",SUM('Раздел 4'!AF282:AG282))</f>
        <v>0&lt;=0</v>
      </c>
    </row>
    <row r="10888" spans="1:5" ht="42" hidden="1" customHeight="1">
      <c r="A10888" s="231" t="str">
        <f>IF((SUM('Раздел 4'!AI283:AI283)&lt;=SUM('Раздел 4'!AF283:AG283)),"","Неверно!")</f>
        <v/>
      </c>
      <c r="B10888" s="237" t="s">
        <v>32553</v>
      </c>
      <c r="C10888" s="232" t="s">
        <v>11562</v>
      </c>
      <c r="D10888" s="232" t="s">
        <v>11367</v>
      </c>
      <c r="E10888" s="232" t="str">
        <f>CONCATENATE(SUM('Раздел 4'!AI283:AI283),"&lt;=",SUM('Раздел 4'!AF283:AG283))</f>
        <v>0&lt;=0</v>
      </c>
    </row>
    <row r="10889" spans="1:5" ht="42" hidden="1" customHeight="1">
      <c r="A10889" s="231" t="str">
        <f>IF((SUM('Раздел 4'!AI284:AI284)&lt;=SUM('Раздел 4'!AF284:AG284)),"","Неверно!")</f>
        <v/>
      </c>
      <c r="B10889" s="237" t="s">
        <v>32553</v>
      </c>
      <c r="C10889" s="232" t="s">
        <v>11563</v>
      </c>
      <c r="D10889" s="232" t="s">
        <v>11367</v>
      </c>
      <c r="E10889" s="232" t="str">
        <f>CONCATENATE(SUM('Раздел 4'!AI284:AI284),"&lt;=",SUM('Раздел 4'!AF284:AG284))</f>
        <v>0&lt;=0</v>
      </c>
    </row>
    <row r="10890" spans="1:5" ht="42" hidden="1" customHeight="1">
      <c r="A10890" s="231" t="str">
        <f>IF((SUM('Раздел 4'!AI285:AI285)&lt;=SUM('Раздел 4'!AF285:AG285)),"","Неверно!")</f>
        <v/>
      </c>
      <c r="B10890" s="237" t="s">
        <v>32553</v>
      </c>
      <c r="C10890" s="232" t="s">
        <v>11564</v>
      </c>
      <c r="D10890" s="232" t="s">
        <v>11367</v>
      </c>
      <c r="E10890" s="232" t="str">
        <f>CONCATENATE(SUM('Раздел 4'!AI285:AI285),"&lt;=",SUM('Раздел 4'!AF285:AG285))</f>
        <v>0&lt;=0</v>
      </c>
    </row>
    <row r="10891" spans="1:5" ht="42" hidden="1" customHeight="1">
      <c r="A10891" s="231" t="str">
        <f>IF((SUM('Раздел 4'!AI286:AI286)&lt;=SUM('Раздел 4'!AF286:AG286)),"","Неверно!")</f>
        <v/>
      </c>
      <c r="B10891" s="237" t="s">
        <v>32553</v>
      </c>
      <c r="C10891" s="232" t="s">
        <v>11565</v>
      </c>
      <c r="D10891" s="232" t="s">
        <v>11367</v>
      </c>
      <c r="E10891" s="232" t="str">
        <f>CONCATENATE(SUM('Раздел 4'!AI286:AI286),"&lt;=",SUM('Раздел 4'!AF286:AG286))</f>
        <v>0&lt;=0</v>
      </c>
    </row>
    <row r="10892" spans="1:5" ht="42" hidden="1" customHeight="1">
      <c r="A10892" s="231" t="str">
        <f>IF((SUM('Раздел 4'!AI287:AI287)&lt;=SUM('Раздел 4'!AF287:AG287)),"","Неверно!")</f>
        <v/>
      </c>
      <c r="B10892" s="237" t="s">
        <v>32553</v>
      </c>
      <c r="C10892" s="232" t="s">
        <v>11566</v>
      </c>
      <c r="D10892" s="232" t="s">
        <v>11367</v>
      </c>
      <c r="E10892" s="232" t="str">
        <f>CONCATENATE(SUM('Раздел 4'!AI287:AI287),"&lt;=",SUM('Раздел 4'!AF287:AG287))</f>
        <v>0&lt;=0</v>
      </c>
    </row>
    <row r="10893" spans="1:5" ht="42" hidden="1" customHeight="1">
      <c r="A10893" s="231" t="str">
        <f>IF((SUM('Раздел 4'!AI36:AI36)&lt;=SUM('Раздел 4'!AF36:AG36)),"","Неверно!")</f>
        <v/>
      </c>
      <c r="B10893" s="237" t="s">
        <v>32553</v>
      </c>
      <c r="C10893" s="232" t="s">
        <v>11567</v>
      </c>
      <c r="D10893" s="232" t="s">
        <v>11367</v>
      </c>
      <c r="E10893" s="232" t="str">
        <f>CONCATENATE(SUM('Раздел 4'!AI36:AI36),"&lt;=",SUM('Раздел 4'!AF36:AG36))</f>
        <v>0&lt;=0</v>
      </c>
    </row>
    <row r="10894" spans="1:5" ht="42" hidden="1" customHeight="1">
      <c r="A10894" s="231" t="str">
        <f>IF((SUM('Раздел 4'!AI288:AI288)&lt;=SUM('Раздел 4'!AF288:AG288)),"","Неверно!")</f>
        <v/>
      </c>
      <c r="B10894" s="237" t="s">
        <v>32553</v>
      </c>
      <c r="C10894" s="232" t="s">
        <v>11568</v>
      </c>
      <c r="D10894" s="232" t="s">
        <v>11367</v>
      </c>
      <c r="E10894" s="232" t="str">
        <f>CONCATENATE(SUM('Раздел 4'!AI288:AI288),"&lt;=",SUM('Раздел 4'!AF288:AG288))</f>
        <v>0&lt;=0</v>
      </c>
    </row>
    <row r="10895" spans="1:5" ht="42" hidden="1" customHeight="1">
      <c r="A10895" s="231" t="str">
        <f>IF((SUM('Раздел 4'!AI289:AI289)&lt;=SUM('Раздел 4'!AF289:AG289)),"","Неверно!")</f>
        <v/>
      </c>
      <c r="B10895" s="237" t="s">
        <v>32553</v>
      </c>
      <c r="C10895" s="232" t="s">
        <v>11569</v>
      </c>
      <c r="D10895" s="232" t="s">
        <v>11367</v>
      </c>
      <c r="E10895" s="232" t="str">
        <f>CONCATENATE(SUM('Раздел 4'!AI289:AI289),"&lt;=",SUM('Раздел 4'!AF289:AG289))</f>
        <v>0&lt;=0</v>
      </c>
    </row>
    <row r="10896" spans="1:5" ht="42" hidden="1" customHeight="1">
      <c r="A10896" s="231" t="str">
        <f>IF((SUM('Раздел 4'!AI290:AI290)&lt;=SUM('Раздел 4'!AF290:AG290)),"","Неверно!")</f>
        <v/>
      </c>
      <c r="B10896" s="237" t="s">
        <v>32553</v>
      </c>
      <c r="C10896" s="232" t="s">
        <v>11570</v>
      </c>
      <c r="D10896" s="232" t="s">
        <v>11367</v>
      </c>
      <c r="E10896" s="232" t="str">
        <f>CONCATENATE(SUM('Раздел 4'!AI290:AI290),"&lt;=",SUM('Раздел 4'!AF290:AG290))</f>
        <v>0&lt;=0</v>
      </c>
    </row>
    <row r="10897" spans="1:5" ht="42" hidden="1" customHeight="1">
      <c r="A10897" s="231" t="str">
        <f>IF((SUM('Раздел 4'!AI291:AI291)&lt;=SUM('Раздел 4'!AF291:AG291)),"","Неверно!")</f>
        <v/>
      </c>
      <c r="B10897" s="237" t="s">
        <v>32553</v>
      </c>
      <c r="C10897" s="232" t="s">
        <v>11571</v>
      </c>
      <c r="D10897" s="232" t="s">
        <v>11367</v>
      </c>
      <c r="E10897" s="232" t="str">
        <f>CONCATENATE(SUM('Раздел 4'!AI291:AI291),"&lt;=",SUM('Раздел 4'!AF291:AG291))</f>
        <v>0&lt;=0</v>
      </c>
    </row>
    <row r="10898" spans="1:5" ht="42" hidden="1" customHeight="1">
      <c r="A10898" s="231" t="str">
        <f>IF((SUM('Раздел 4'!AI292:AI292)&lt;=SUM('Раздел 4'!AF292:AG292)),"","Неверно!")</f>
        <v/>
      </c>
      <c r="B10898" s="237" t="s">
        <v>32553</v>
      </c>
      <c r="C10898" s="232" t="s">
        <v>11572</v>
      </c>
      <c r="D10898" s="232" t="s">
        <v>11367</v>
      </c>
      <c r="E10898" s="232" t="str">
        <f>CONCATENATE(SUM('Раздел 4'!AI292:AI292),"&lt;=",SUM('Раздел 4'!AF292:AG292))</f>
        <v>0&lt;=0</v>
      </c>
    </row>
    <row r="10899" spans="1:5" ht="42" hidden="1" customHeight="1">
      <c r="A10899" s="231" t="str">
        <f>IF((SUM('Раздел 4'!AI293:AI293)&lt;=SUM('Раздел 4'!AF293:AG293)),"","Неверно!")</f>
        <v/>
      </c>
      <c r="B10899" s="237" t="s">
        <v>32553</v>
      </c>
      <c r="C10899" s="232" t="s">
        <v>11573</v>
      </c>
      <c r="D10899" s="232" t="s">
        <v>11367</v>
      </c>
      <c r="E10899" s="232" t="str">
        <f>CONCATENATE(SUM('Раздел 4'!AI293:AI293),"&lt;=",SUM('Раздел 4'!AF293:AG293))</f>
        <v>0&lt;=0</v>
      </c>
    </row>
    <row r="10900" spans="1:5" ht="42" hidden="1" customHeight="1">
      <c r="A10900" s="231" t="str">
        <f>IF((SUM('Раздел 4'!AI294:AI294)&lt;=SUM('Раздел 4'!AF294:AG294)),"","Неверно!")</f>
        <v/>
      </c>
      <c r="B10900" s="237" t="s">
        <v>32553</v>
      </c>
      <c r="C10900" s="232" t="s">
        <v>11574</v>
      </c>
      <c r="D10900" s="232" t="s">
        <v>11367</v>
      </c>
      <c r="E10900" s="232" t="str">
        <f>CONCATENATE(SUM('Раздел 4'!AI294:AI294),"&lt;=",SUM('Раздел 4'!AF294:AG294))</f>
        <v>0&lt;=0</v>
      </c>
    </row>
    <row r="10901" spans="1:5" ht="42" hidden="1" customHeight="1">
      <c r="A10901" s="231" t="str">
        <f>IF((SUM('Раздел 4'!AI295:AI295)&lt;=SUM('Раздел 4'!AF295:AG295)),"","Неверно!")</f>
        <v/>
      </c>
      <c r="B10901" s="237" t="s">
        <v>32553</v>
      </c>
      <c r="C10901" s="232" t="s">
        <v>11575</v>
      </c>
      <c r="D10901" s="232" t="s">
        <v>11367</v>
      </c>
      <c r="E10901" s="232" t="str">
        <f>CONCATENATE(SUM('Раздел 4'!AI295:AI295),"&lt;=",SUM('Раздел 4'!AF295:AG295))</f>
        <v>0&lt;=0</v>
      </c>
    </row>
    <row r="10902" spans="1:5" ht="42" hidden="1" customHeight="1">
      <c r="A10902" s="231" t="str">
        <f>IF((SUM('Раздел 4'!AI296:AI296)&lt;=SUM('Раздел 4'!AF296:AG296)),"","Неверно!")</f>
        <v/>
      </c>
      <c r="B10902" s="237" t="s">
        <v>32553</v>
      </c>
      <c r="C10902" s="232" t="s">
        <v>11576</v>
      </c>
      <c r="D10902" s="232" t="s">
        <v>11367</v>
      </c>
      <c r="E10902" s="232" t="str">
        <f>CONCATENATE(SUM('Раздел 4'!AI296:AI296),"&lt;=",SUM('Раздел 4'!AF296:AG296))</f>
        <v>0&lt;=0</v>
      </c>
    </row>
    <row r="10903" spans="1:5" ht="42" hidden="1" customHeight="1">
      <c r="A10903" s="231" t="str">
        <f>IF((SUM('Раздел 4'!AI297:AI297)&lt;=SUM('Раздел 4'!AF297:AG297)),"","Неверно!")</f>
        <v/>
      </c>
      <c r="B10903" s="237" t="s">
        <v>32553</v>
      </c>
      <c r="C10903" s="232" t="s">
        <v>11577</v>
      </c>
      <c r="D10903" s="232" t="s">
        <v>11367</v>
      </c>
      <c r="E10903" s="232" t="str">
        <f>CONCATENATE(SUM('Раздел 4'!AI297:AI297),"&lt;=",SUM('Раздел 4'!AF297:AG297))</f>
        <v>0&lt;=0</v>
      </c>
    </row>
    <row r="10904" spans="1:5" ht="42" hidden="1" customHeight="1">
      <c r="A10904" s="231" t="str">
        <f>IF((SUM('Раздел 4'!AI37:AI37)&lt;=SUM('Раздел 4'!AF37:AG37)),"","Неверно!")</f>
        <v/>
      </c>
      <c r="B10904" s="237" t="s">
        <v>32553</v>
      </c>
      <c r="C10904" s="232" t="s">
        <v>11578</v>
      </c>
      <c r="D10904" s="232" t="s">
        <v>11367</v>
      </c>
      <c r="E10904" s="232" t="str">
        <f>CONCATENATE(SUM('Раздел 4'!AI37:AI37),"&lt;=",SUM('Раздел 4'!AF37:AG37))</f>
        <v>0&lt;=0</v>
      </c>
    </row>
    <row r="10905" spans="1:5" ht="42" hidden="1" customHeight="1">
      <c r="A10905" s="231" t="str">
        <f>IF((SUM('Раздел 4'!AI298:AI298)&lt;=SUM('Раздел 4'!AF298:AG298)),"","Неверно!")</f>
        <v/>
      </c>
      <c r="B10905" s="237" t="s">
        <v>32553</v>
      </c>
      <c r="C10905" s="232" t="s">
        <v>11579</v>
      </c>
      <c r="D10905" s="232" t="s">
        <v>11367</v>
      </c>
      <c r="E10905" s="232" t="str">
        <f>CONCATENATE(SUM('Раздел 4'!AI298:AI298),"&lt;=",SUM('Раздел 4'!AF298:AG298))</f>
        <v>0&lt;=0</v>
      </c>
    </row>
    <row r="10906" spans="1:5" ht="42" hidden="1" customHeight="1">
      <c r="A10906" s="231" t="str">
        <f>IF((SUM('Раздел 4'!AI299:AI299)&lt;=SUM('Раздел 4'!AF299:AG299)),"","Неверно!")</f>
        <v/>
      </c>
      <c r="B10906" s="237" t="s">
        <v>32553</v>
      </c>
      <c r="C10906" s="232" t="s">
        <v>11580</v>
      </c>
      <c r="D10906" s="232" t="s">
        <v>11367</v>
      </c>
      <c r="E10906" s="232" t="str">
        <f>CONCATENATE(SUM('Раздел 4'!AI299:AI299),"&lt;=",SUM('Раздел 4'!AF299:AG299))</f>
        <v>0&lt;=0</v>
      </c>
    </row>
    <row r="10907" spans="1:5" ht="42" hidden="1" customHeight="1">
      <c r="A10907" s="231" t="str">
        <f>IF((SUM('Раздел 4'!AI300:AI300)&lt;=SUM('Раздел 4'!AF300:AG300)),"","Неверно!")</f>
        <v/>
      </c>
      <c r="B10907" s="237" t="s">
        <v>32553</v>
      </c>
      <c r="C10907" s="232" t="s">
        <v>11581</v>
      </c>
      <c r="D10907" s="232" t="s">
        <v>11367</v>
      </c>
      <c r="E10907" s="232" t="str">
        <f>CONCATENATE(SUM('Раздел 4'!AI300:AI300),"&lt;=",SUM('Раздел 4'!AF300:AG300))</f>
        <v>0&lt;=0</v>
      </c>
    </row>
    <row r="10908" spans="1:5" ht="42" hidden="1" customHeight="1">
      <c r="A10908" s="231" t="str">
        <f>IF((SUM('Раздел 4'!AI301:AI301)&lt;=SUM('Раздел 4'!AF301:AG301)),"","Неверно!")</f>
        <v/>
      </c>
      <c r="B10908" s="237" t="s">
        <v>32553</v>
      </c>
      <c r="C10908" s="232" t="s">
        <v>11582</v>
      </c>
      <c r="D10908" s="232" t="s">
        <v>11367</v>
      </c>
      <c r="E10908" s="232" t="str">
        <f>CONCATENATE(SUM('Раздел 4'!AI301:AI301),"&lt;=",SUM('Раздел 4'!AF301:AG301))</f>
        <v>0&lt;=0</v>
      </c>
    </row>
    <row r="10909" spans="1:5" ht="42" hidden="1" customHeight="1">
      <c r="A10909" s="231" t="str">
        <f>IF((SUM('Раздел 4'!AI302:AI302)&lt;=SUM('Раздел 4'!AF302:AG302)),"","Неверно!")</f>
        <v/>
      </c>
      <c r="B10909" s="237" t="s">
        <v>32553</v>
      </c>
      <c r="C10909" s="232" t="s">
        <v>11583</v>
      </c>
      <c r="D10909" s="232" t="s">
        <v>11367</v>
      </c>
      <c r="E10909" s="232" t="str">
        <f>CONCATENATE(SUM('Раздел 4'!AI302:AI302),"&lt;=",SUM('Раздел 4'!AF302:AG302))</f>
        <v>0&lt;=0</v>
      </c>
    </row>
    <row r="10910" spans="1:5" ht="42" hidden="1" customHeight="1">
      <c r="A10910" s="231" t="str">
        <f>IF((SUM('Раздел 4'!AI303:AI303)&lt;=SUM('Раздел 4'!AF303:AG303)),"","Неверно!")</f>
        <v/>
      </c>
      <c r="B10910" s="237" t="s">
        <v>32553</v>
      </c>
      <c r="C10910" s="232" t="s">
        <v>11584</v>
      </c>
      <c r="D10910" s="232" t="s">
        <v>11367</v>
      </c>
      <c r="E10910" s="232" t="str">
        <f>CONCATENATE(SUM('Раздел 4'!AI303:AI303),"&lt;=",SUM('Раздел 4'!AF303:AG303))</f>
        <v>0&lt;=0</v>
      </c>
    </row>
    <row r="10911" spans="1:5" ht="42" hidden="1" customHeight="1">
      <c r="A10911" s="231" t="str">
        <f>IF((SUM('Раздел 4'!AI304:AI304)&lt;=SUM('Раздел 4'!AF304:AG304)),"","Неверно!")</f>
        <v/>
      </c>
      <c r="B10911" s="237" t="s">
        <v>32553</v>
      </c>
      <c r="C10911" s="232" t="s">
        <v>11585</v>
      </c>
      <c r="D10911" s="232" t="s">
        <v>11367</v>
      </c>
      <c r="E10911" s="232" t="str">
        <f>CONCATENATE(SUM('Раздел 4'!AI304:AI304),"&lt;=",SUM('Раздел 4'!AF304:AG304))</f>
        <v>0&lt;=0</v>
      </c>
    </row>
    <row r="10912" spans="1:5" ht="42" hidden="1" customHeight="1">
      <c r="A10912" s="231" t="str">
        <f>IF((SUM('Раздел 4'!AI305:AI305)&lt;=SUM('Раздел 4'!AF305:AG305)),"","Неверно!")</f>
        <v/>
      </c>
      <c r="B10912" s="237" t="s">
        <v>32553</v>
      </c>
      <c r="C10912" s="232" t="s">
        <v>11586</v>
      </c>
      <c r="D10912" s="232" t="s">
        <v>11367</v>
      </c>
      <c r="E10912" s="232" t="str">
        <f>CONCATENATE(SUM('Раздел 4'!AI305:AI305),"&lt;=",SUM('Раздел 4'!AF305:AG305))</f>
        <v>0&lt;=0</v>
      </c>
    </row>
    <row r="10913" spans="1:5" ht="42" hidden="1" customHeight="1">
      <c r="A10913" s="231" t="str">
        <f>IF((SUM('Раздел 4'!AI306:AI306)&lt;=SUM('Раздел 4'!AF306:AG306)),"","Неверно!")</f>
        <v/>
      </c>
      <c r="B10913" s="237" t="s">
        <v>32553</v>
      </c>
      <c r="C10913" s="232" t="s">
        <v>11587</v>
      </c>
      <c r="D10913" s="232" t="s">
        <v>11367</v>
      </c>
      <c r="E10913" s="232" t="str">
        <f>CONCATENATE(SUM('Раздел 4'!AI306:AI306),"&lt;=",SUM('Раздел 4'!AF306:AG306))</f>
        <v>0&lt;=0</v>
      </c>
    </row>
    <row r="10914" spans="1:5" ht="42" hidden="1" customHeight="1">
      <c r="A10914" s="231" t="str">
        <f>IF((SUM('Раздел 4'!AI307:AI307)&lt;=SUM('Раздел 4'!AF307:AG307)),"","Неверно!")</f>
        <v/>
      </c>
      <c r="B10914" s="237" t="s">
        <v>32553</v>
      </c>
      <c r="C10914" s="232" t="s">
        <v>11588</v>
      </c>
      <c r="D10914" s="232" t="s">
        <v>11367</v>
      </c>
      <c r="E10914" s="232" t="str">
        <f>CONCATENATE(SUM('Раздел 4'!AI307:AI307),"&lt;=",SUM('Раздел 4'!AF307:AG307))</f>
        <v>0&lt;=0</v>
      </c>
    </row>
    <row r="10915" spans="1:5" ht="42" hidden="1" customHeight="1">
      <c r="A10915" s="231" t="str">
        <f>IF((SUM('Раздел 4'!AI11:AI11)&lt;=SUM('Раздел 4'!AF11:AG11)),"","Неверно!")</f>
        <v/>
      </c>
      <c r="B10915" s="237" t="s">
        <v>32553</v>
      </c>
      <c r="C10915" s="232" t="s">
        <v>11589</v>
      </c>
      <c r="D10915" s="232" t="s">
        <v>11367</v>
      </c>
      <c r="E10915" s="232" t="str">
        <f>CONCATENATE(SUM('Раздел 4'!AI11:AI11),"&lt;=",SUM('Раздел 4'!AF11:AG11))</f>
        <v>0&lt;=0</v>
      </c>
    </row>
    <row r="10916" spans="1:5" ht="42" hidden="1" customHeight="1">
      <c r="A10916" s="231" t="str">
        <f>IF((SUM('Раздел 4'!AI38:AI38)&lt;=SUM('Раздел 4'!AF38:AG38)),"","Неверно!")</f>
        <v/>
      </c>
      <c r="B10916" s="237" t="s">
        <v>32553</v>
      </c>
      <c r="C10916" s="232" t="s">
        <v>11590</v>
      </c>
      <c r="D10916" s="232" t="s">
        <v>11367</v>
      </c>
      <c r="E10916" s="232" t="str">
        <f>CONCATENATE(SUM('Раздел 4'!AI38:AI38),"&lt;=",SUM('Раздел 4'!AF38:AG38))</f>
        <v>0&lt;=0</v>
      </c>
    </row>
    <row r="10917" spans="1:5" ht="42" hidden="1" customHeight="1">
      <c r="A10917" s="231" t="str">
        <f>IF((SUM('Раздел 4'!AI308:AI308)&lt;=SUM('Раздел 4'!AF308:AG308)),"","Неверно!")</f>
        <v/>
      </c>
      <c r="B10917" s="237" t="s">
        <v>32553</v>
      </c>
      <c r="C10917" s="232" t="s">
        <v>11591</v>
      </c>
      <c r="D10917" s="232" t="s">
        <v>11367</v>
      </c>
      <c r="E10917" s="232" t="str">
        <f>CONCATENATE(SUM('Раздел 4'!AI308:AI308),"&lt;=",SUM('Раздел 4'!AF308:AG308))</f>
        <v>0&lt;=0</v>
      </c>
    </row>
    <row r="10918" spans="1:5" ht="42" hidden="1" customHeight="1">
      <c r="A10918" s="231" t="str">
        <f>IF((SUM('Раздел 4'!AI309:AI309)&lt;=SUM('Раздел 4'!AF309:AG309)),"","Неверно!")</f>
        <v/>
      </c>
      <c r="B10918" s="237" t="s">
        <v>32553</v>
      </c>
      <c r="C10918" s="232" t="s">
        <v>11592</v>
      </c>
      <c r="D10918" s="232" t="s">
        <v>11367</v>
      </c>
      <c r="E10918" s="232" t="str">
        <f>CONCATENATE(SUM('Раздел 4'!AI309:AI309),"&lt;=",SUM('Раздел 4'!AF309:AG309))</f>
        <v>0&lt;=0</v>
      </c>
    </row>
    <row r="10919" spans="1:5" ht="42" hidden="1" customHeight="1">
      <c r="A10919" s="231" t="str">
        <f>IF((SUM('Раздел 4'!AI310:AI310)&lt;=SUM('Раздел 4'!AF310:AG310)),"","Неверно!")</f>
        <v/>
      </c>
      <c r="B10919" s="237" t="s">
        <v>32553</v>
      </c>
      <c r="C10919" s="232" t="s">
        <v>11593</v>
      </c>
      <c r="D10919" s="232" t="s">
        <v>11367</v>
      </c>
      <c r="E10919" s="232" t="str">
        <f>CONCATENATE(SUM('Раздел 4'!AI310:AI310),"&lt;=",SUM('Раздел 4'!AF310:AG310))</f>
        <v>0&lt;=0</v>
      </c>
    </row>
    <row r="10920" spans="1:5" ht="42" hidden="1" customHeight="1">
      <c r="A10920" s="231" t="str">
        <f>IF((SUM('Раздел 4'!AI311:AI311)&lt;=SUM('Раздел 4'!AF311:AG311)),"","Неверно!")</f>
        <v/>
      </c>
      <c r="B10920" s="237" t="s">
        <v>32553</v>
      </c>
      <c r="C10920" s="232" t="s">
        <v>11594</v>
      </c>
      <c r="D10920" s="232" t="s">
        <v>11367</v>
      </c>
      <c r="E10920" s="232" t="str">
        <f>CONCATENATE(SUM('Раздел 4'!AI311:AI311),"&lt;=",SUM('Раздел 4'!AF311:AG311))</f>
        <v>0&lt;=0</v>
      </c>
    </row>
    <row r="10921" spans="1:5" ht="42" hidden="1" customHeight="1">
      <c r="A10921" s="231" t="str">
        <f>IF((SUM('Раздел 4'!AI312:AI312)&lt;=SUM('Раздел 4'!AF312:AG312)),"","Неверно!")</f>
        <v/>
      </c>
      <c r="B10921" s="237" t="s">
        <v>32553</v>
      </c>
      <c r="C10921" s="232" t="s">
        <v>11595</v>
      </c>
      <c r="D10921" s="232" t="s">
        <v>11367</v>
      </c>
      <c r="E10921" s="232" t="str">
        <f>CONCATENATE(SUM('Раздел 4'!AI312:AI312),"&lt;=",SUM('Раздел 4'!AF312:AG312))</f>
        <v>0&lt;=0</v>
      </c>
    </row>
    <row r="10922" spans="1:5" ht="42" hidden="1" customHeight="1">
      <c r="A10922" s="231" t="str">
        <f>IF((SUM('Раздел 4'!AI313:AI313)&lt;=SUM('Раздел 4'!AF313:AG313)),"","Неверно!")</f>
        <v/>
      </c>
      <c r="B10922" s="237" t="s">
        <v>32553</v>
      </c>
      <c r="C10922" s="232" t="s">
        <v>11596</v>
      </c>
      <c r="D10922" s="232" t="s">
        <v>11367</v>
      </c>
      <c r="E10922" s="232" t="str">
        <f>CONCATENATE(SUM('Раздел 4'!AI313:AI313),"&lt;=",SUM('Раздел 4'!AF313:AG313))</f>
        <v>0&lt;=0</v>
      </c>
    </row>
    <row r="10923" spans="1:5" ht="42" hidden="1" customHeight="1">
      <c r="A10923" s="231" t="str">
        <f>IF((SUM('Раздел 4'!AI314:AI314)&lt;=SUM('Раздел 4'!AF314:AG314)),"","Неверно!")</f>
        <v/>
      </c>
      <c r="B10923" s="237" t="s">
        <v>32553</v>
      </c>
      <c r="C10923" s="232" t="s">
        <v>11597</v>
      </c>
      <c r="D10923" s="232" t="s">
        <v>11367</v>
      </c>
      <c r="E10923" s="232" t="str">
        <f>CONCATENATE(SUM('Раздел 4'!AI314:AI314),"&lt;=",SUM('Раздел 4'!AF314:AG314))</f>
        <v>0&lt;=0</v>
      </c>
    </row>
    <row r="10924" spans="1:5" ht="42" hidden="1" customHeight="1">
      <c r="A10924" s="231" t="str">
        <f>IF((SUM('Раздел 4'!AI315:AI315)&lt;=SUM('Раздел 4'!AF315:AG315)),"","Неверно!")</f>
        <v/>
      </c>
      <c r="B10924" s="237" t="s">
        <v>32553</v>
      </c>
      <c r="C10924" s="232" t="s">
        <v>11598</v>
      </c>
      <c r="D10924" s="232" t="s">
        <v>11367</v>
      </c>
      <c r="E10924" s="232" t="str">
        <f>CONCATENATE(SUM('Раздел 4'!AI315:AI315),"&lt;=",SUM('Раздел 4'!AF315:AG315))</f>
        <v>0&lt;=0</v>
      </c>
    </row>
    <row r="10925" spans="1:5" ht="42" hidden="1" customHeight="1">
      <c r="A10925" s="231" t="str">
        <f>IF((SUM('Раздел 4'!AI316:AI316)&lt;=SUM('Раздел 4'!AF316:AG316)),"","Неверно!")</f>
        <v/>
      </c>
      <c r="B10925" s="237" t="s">
        <v>32553</v>
      </c>
      <c r="C10925" s="232" t="s">
        <v>11599</v>
      </c>
      <c r="D10925" s="232" t="s">
        <v>11367</v>
      </c>
      <c r="E10925" s="232" t="str">
        <f>CONCATENATE(SUM('Раздел 4'!AI316:AI316),"&lt;=",SUM('Раздел 4'!AF316:AG316))</f>
        <v>0&lt;=0</v>
      </c>
    </row>
    <row r="10926" spans="1:5" ht="42" hidden="1" customHeight="1">
      <c r="A10926" s="231" t="str">
        <f>IF((SUM('Раздел 4'!AI317:AI317)&lt;=SUM('Раздел 4'!AF317:AG317)),"","Неверно!")</f>
        <v/>
      </c>
      <c r="B10926" s="237" t="s">
        <v>32553</v>
      </c>
      <c r="C10926" s="232" t="s">
        <v>11600</v>
      </c>
      <c r="D10926" s="232" t="s">
        <v>11367</v>
      </c>
      <c r="E10926" s="232" t="str">
        <f>CONCATENATE(SUM('Раздел 4'!AI317:AI317),"&lt;=",SUM('Раздел 4'!AF317:AG317))</f>
        <v>0&lt;=0</v>
      </c>
    </row>
    <row r="10927" spans="1:5" ht="42" hidden="1" customHeight="1">
      <c r="A10927" s="231" t="str">
        <f>IF((SUM('Раздел 4'!AI39:AI39)&lt;=SUM('Раздел 4'!AF39:AG39)),"","Неверно!")</f>
        <v/>
      </c>
      <c r="B10927" s="237" t="s">
        <v>32553</v>
      </c>
      <c r="C10927" s="232" t="s">
        <v>11601</v>
      </c>
      <c r="D10927" s="232" t="s">
        <v>11367</v>
      </c>
      <c r="E10927" s="232" t="str">
        <f>CONCATENATE(SUM('Раздел 4'!AI39:AI39),"&lt;=",SUM('Раздел 4'!AF39:AG39))</f>
        <v>0&lt;=0</v>
      </c>
    </row>
    <row r="10928" spans="1:5" ht="42" hidden="1" customHeight="1">
      <c r="A10928" s="231" t="str">
        <f>IF((SUM('Раздел 4'!AI318:AI318)&lt;=SUM('Раздел 4'!AF318:AG318)),"","Неверно!")</f>
        <v/>
      </c>
      <c r="B10928" s="237" t="s">
        <v>32553</v>
      </c>
      <c r="C10928" s="232" t="s">
        <v>11602</v>
      </c>
      <c r="D10928" s="232" t="s">
        <v>11367</v>
      </c>
      <c r="E10928" s="232" t="str">
        <f>CONCATENATE(SUM('Раздел 4'!AI318:AI318),"&lt;=",SUM('Раздел 4'!AF318:AG318))</f>
        <v>0&lt;=0</v>
      </c>
    </row>
    <row r="10929" spans="1:5" ht="42" hidden="1" customHeight="1">
      <c r="A10929" s="231" t="str">
        <f>IF((SUM('Раздел 4'!AI319:AI319)&lt;=SUM('Раздел 4'!AF319:AG319)),"","Неверно!")</f>
        <v/>
      </c>
      <c r="B10929" s="237" t="s">
        <v>32553</v>
      </c>
      <c r="C10929" s="232" t="s">
        <v>11603</v>
      </c>
      <c r="D10929" s="232" t="s">
        <v>11367</v>
      </c>
      <c r="E10929" s="232" t="str">
        <f>CONCATENATE(SUM('Раздел 4'!AI319:AI319),"&lt;=",SUM('Раздел 4'!AF319:AG319))</f>
        <v>0&lt;=0</v>
      </c>
    </row>
    <row r="10930" spans="1:5" ht="42" hidden="1" customHeight="1">
      <c r="A10930" s="231" t="str">
        <f>IF((SUM('Раздел 4'!AI320:AI320)&lt;=SUM('Раздел 4'!AF320:AG320)),"","Неверно!")</f>
        <v/>
      </c>
      <c r="B10930" s="237" t="s">
        <v>32553</v>
      </c>
      <c r="C10930" s="232" t="s">
        <v>11604</v>
      </c>
      <c r="D10930" s="232" t="s">
        <v>11367</v>
      </c>
      <c r="E10930" s="232" t="str">
        <f>CONCATENATE(SUM('Раздел 4'!AI320:AI320),"&lt;=",SUM('Раздел 4'!AF320:AG320))</f>
        <v>0&lt;=0</v>
      </c>
    </row>
    <row r="10931" spans="1:5" ht="42" hidden="1" customHeight="1">
      <c r="A10931" s="231" t="str">
        <f>IF((SUM('Раздел 4'!AI321:AI321)&lt;=SUM('Раздел 4'!AF321:AG321)),"","Неверно!")</f>
        <v/>
      </c>
      <c r="B10931" s="237" t="s">
        <v>32553</v>
      </c>
      <c r="C10931" s="232" t="s">
        <v>11605</v>
      </c>
      <c r="D10931" s="232" t="s">
        <v>11367</v>
      </c>
      <c r="E10931" s="232" t="str">
        <f>CONCATENATE(SUM('Раздел 4'!AI321:AI321),"&lt;=",SUM('Раздел 4'!AF321:AG321))</f>
        <v>0&lt;=0</v>
      </c>
    </row>
    <row r="10932" spans="1:5" ht="42" hidden="1" customHeight="1">
      <c r="A10932" s="231" t="str">
        <f>IF((SUM('Раздел 4'!AI322:AI322)&lt;=SUM('Раздел 4'!AF322:AG322)),"","Неверно!")</f>
        <v/>
      </c>
      <c r="B10932" s="237" t="s">
        <v>32553</v>
      </c>
      <c r="C10932" s="232" t="s">
        <v>11606</v>
      </c>
      <c r="D10932" s="232" t="s">
        <v>11367</v>
      </c>
      <c r="E10932" s="232" t="str">
        <f>CONCATENATE(SUM('Раздел 4'!AI322:AI322),"&lt;=",SUM('Раздел 4'!AF322:AG322))</f>
        <v>0&lt;=0</v>
      </c>
    </row>
    <row r="10933" spans="1:5" ht="42" hidden="1" customHeight="1">
      <c r="A10933" s="231" t="str">
        <f>IF((SUM('Раздел 4'!AI323:AI323)&lt;=SUM('Раздел 4'!AF323:AG323)),"","Неверно!")</f>
        <v/>
      </c>
      <c r="B10933" s="237" t="s">
        <v>32553</v>
      </c>
      <c r="C10933" s="232" t="s">
        <v>11607</v>
      </c>
      <c r="D10933" s="232" t="s">
        <v>11367</v>
      </c>
      <c r="E10933" s="232" t="str">
        <f>CONCATENATE(SUM('Раздел 4'!AI323:AI323),"&lt;=",SUM('Раздел 4'!AF323:AG323))</f>
        <v>0&lt;=0</v>
      </c>
    </row>
    <row r="10934" spans="1:5" ht="42" hidden="1" customHeight="1">
      <c r="A10934" s="231" t="str">
        <f>IF((SUM('Раздел 4'!AI324:AI324)&lt;=SUM('Раздел 4'!AF324:AG324)),"","Неверно!")</f>
        <v/>
      </c>
      <c r="B10934" s="237" t="s">
        <v>32553</v>
      </c>
      <c r="C10934" s="232" t="s">
        <v>11608</v>
      </c>
      <c r="D10934" s="232" t="s">
        <v>11367</v>
      </c>
      <c r="E10934" s="232" t="str">
        <f>CONCATENATE(SUM('Раздел 4'!AI324:AI324),"&lt;=",SUM('Раздел 4'!AF324:AG324))</f>
        <v>0&lt;=0</v>
      </c>
    </row>
    <row r="10935" spans="1:5" ht="42" hidden="1" customHeight="1">
      <c r="A10935" s="231" t="str">
        <f>IF((SUM('Раздел 4'!AI325:AI325)&lt;=SUM('Раздел 4'!AF325:AG325)),"","Неверно!")</f>
        <v/>
      </c>
      <c r="B10935" s="237" t="s">
        <v>32553</v>
      </c>
      <c r="C10935" s="232" t="s">
        <v>11609</v>
      </c>
      <c r="D10935" s="232" t="s">
        <v>11367</v>
      </c>
      <c r="E10935" s="232" t="str">
        <f>CONCATENATE(SUM('Раздел 4'!AI325:AI325),"&lt;=",SUM('Раздел 4'!AF325:AG325))</f>
        <v>0&lt;=0</v>
      </c>
    </row>
    <row r="10936" spans="1:5" ht="42" hidden="1" customHeight="1">
      <c r="A10936" s="231" t="str">
        <f>IF((SUM('Раздел 4'!AI326:AI326)&lt;=SUM('Раздел 4'!AF326:AG326)),"","Неверно!")</f>
        <v/>
      </c>
      <c r="B10936" s="237" t="s">
        <v>32553</v>
      </c>
      <c r="C10936" s="232" t="s">
        <v>11610</v>
      </c>
      <c r="D10936" s="232" t="s">
        <v>11367</v>
      </c>
      <c r="E10936" s="232" t="str">
        <f>CONCATENATE(SUM('Раздел 4'!AI326:AI326),"&lt;=",SUM('Раздел 4'!AF326:AG326))</f>
        <v>0&lt;=0</v>
      </c>
    </row>
    <row r="10937" spans="1:5" ht="42" hidden="1" customHeight="1">
      <c r="A10937" s="231" t="str">
        <f>IF((SUM('Раздел 4'!AI327:AI327)&lt;=SUM('Раздел 4'!AF327:AG327)),"","Неверно!")</f>
        <v/>
      </c>
      <c r="B10937" s="237" t="s">
        <v>32553</v>
      </c>
      <c r="C10937" s="232" t="s">
        <v>11611</v>
      </c>
      <c r="D10937" s="232" t="s">
        <v>11367</v>
      </c>
      <c r="E10937" s="232" t="str">
        <f>CONCATENATE(SUM('Раздел 4'!AI327:AI327),"&lt;=",SUM('Раздел 4'!AF327:AG327))</f>
        <v>0&lt;=0</v>
      </c>
    </row>
    <row r="10938" spans="1:5" ht="42" hidden="1" customHeight="1">
      <c r="A10938" s="231" t="str">
        <f>IF((SUM('Раздел 4'!AI40:AI40)&lt;=SUM('Раздел 4'!AF40:AG40)),"","Неверно!")</f>
        <v/>
      </c>
      <c r="B10938" s="237" t="s">
        <v>32553</v>
      </c>
      <c r="C10938" s="232" t="s">
        <v>11612</v>
      </c>
      <c r="D10938" s="232" t="s">
        <v>11367</v>
      </c>
      <c r="E10938" s="232" t="str">
        <f>CONCATENATE(SUM('Раздел 4'!AI40:AI40),"&lt;=",SUM('Раздел 4'!AF40:AG40))</f>
        <v>0&lt;=0</v>
      </c>
    </row>
    <row r="10939" spans="1:5" ht="42" hidden="1" customHeight="1">
      <c r="A10939" s="231" t="str">
        <f>IF((SUM('Раздел 4'!AI328:AI328)&lt;=SUM('Раздел 4'!AF328:AG328)),"","Неверно!")</f>
        <v/>
      </c>
      <c r="B10939" s="237" t="s">
        <v>32553</v>
      </c>
      <c r="C10939" s="232" t="s">
        <v>11613</v>
      </c>
      <c r="D10939" s="232" t="s">
        <v>11367</v>
      </c>
      <c r="E10939" s="232" t="str">
        <f>CONCATENATE(SUM('Раздел 4'!AI328:AI328),"&lt;=",SUM('Раздел 4'!AF328:AG328))</f>
        <v>0&lt;=0</v>
      </c>
    </row>
    <row r="10940" spans="1:5" ht="42" hidden="1" customHeight="1">
      <c r="A10940" s="231" t="str">
        <f>IF((SUM('Раздел 4'!AI329:AI329)&lt;=SUM('Раздел 4'!AF329:AG329)),"","Неверно!")</f>
        <v/>
      </c>
      <c r="B10940" s="237" t="s">
        <v>32553</v>
      </c>
      <c r="C10940" s="232" t="s">
        <v>11614</v>
      </c>
      <c r="D10940" s="232" t="s">
        <v>11367</v>
      </c>
      <c r="E10940" s="232" t="str">
        <f>CONCATENATE(SUM('Раздел 4'!AI329:AI329),"&lt;=",SUM('Раздел 4'!AF329:AG329))</f>
        <v>0&lt;=0</v>
      </c>
    </row>
    <row r="10941" spans="1:5" ht="42" hidden="1" customHeight="1">
      <c r="A10941" s="231" t="str">
        <f>IF((SUM('Раздел 4'!AI330:AI330)&lt;=SUM('Раздел 4'!AF330:AG330)),"","Неверно!")</f>
        <v/>
      </c>
      <c r="B10941" s="237" t="s">
        <v>32553</v>
      </c>
      <c r="C10941" s="232" t="s">
        <v>11615</v>
      </c>
      <c r="D10941" s="232" t="s">
        <v>11367</v>
      </c>
      <c r="E10941" s="232" t="str">
        <f>CONCATENATE(SUM('Раздел 4'!AI330:AI330),"&lt;=",SUM('Раздел 4'!AF330:AG330))</f>
        <v>0&lt;=0</v>
      </c>
    </row>
    <row r="10942" spans="1:5" ht="42" hidden="1" customHeight="1">
      <c r="A10942" s="231" t="str">
        <f>IF((SUM('Раздел 4'!AI331:AI331)&lt;=SUM('Раздел 4'!AF331:AG331)),"","Неверно!")</f>
        <v/>
      </c>
      <c r="B10942" s="237" t="s">
        <v>32553</v>
      </c>
      <c r="C10942" s="232" t="s">
        <v>11616</v>
      </c>
      <c r="D10942" s="232" t="s">
        <v>11367</v>
      </c>
      <c r="E10942" s="232" t="str">
        <f>CONCATENATE(SUM('Раздел 4'!AI331:AI331),"&lt;=",SUM('Раздел 4'!AF331:AG331))</f>
        <v>0&lt;=0</v>
      </c>
    </row>
    <row r="10943" spans="1:5" ht="42" hidden="1" customHeight="1">
      <c r="A10943" s="231" t="str">
        <f>IF((SUM('Раздел 4'!AI332:AI332)&lt;=SUM('Раздел 4'!AF332:AG332)),"","Неверно!")</f>
        <v/>
      </c>
      <c r="B10943" s="237" t="s">
        <v>32553</v>
      </c>
      <c r="C10943" s="232" t="s">
        <v>11617</v>
      </c>
      <c r="D10943" s="232" t="s">
        <v>11367</v>
      </c>
      <c r="E10943" s="232" t="str">
        <f>CONCATENATE(SUM('Раздел 4'!AI332:AI332),"&lt;=",SUM('Раздел 4'!AF332:AG332))</f>
        <v>0&lt;=0</v>
      </c>
    </row>
    <row r="10944" spans="1:5" ht="42" hidden="1" customHeight="1">
      <c r="A10944" s="231" t="str">
        <f>IF((SUM('Раздел 4'!AI333:AI333)&lt;=SUM('Раздел 4'!AF333:AG333)),"","Неверно!")</f>
        <v/>
      </c>
      <c r="B10944" s="237" t="s">
        <v>32553</v>
      </c>
      <c r="C10944" s="232" t="s">
        <v>11618</v>
      </c>
      <c r="D10944" s="232" t="s">
        <v>11367</v>
      </c>
      <c r="E10944" s="232" t="str">
        <f>CONCATENATE(SUM('Раздел 4'!AI333:AI333),"&lt;=",SUM('Раздел 4'!AF333:AG333))</f>
        <v>0&lt;=0</v>
      </c>
    </row>
    <row r="10945" spans="1:5" ht="42" hidden="1" customHeight="1">
      <c r="A10945" s="231" t="str">
        <f>IF((SUM('Раздел 4'!AI334:AI334)&lt;=SUM('Раздел 4'!AF334:AG334)),"","Неверно!")</f>
        <v/>
      </c>
      <c r="B10945" s="237" t="s">
        <v>32553</v>
      </c>
      <c r="C10945" s="232" t="s">
        <v>11619</v>
      </c>
      <c r="D10945" s="232" t="s">
        <v>11367</v>
      </c>
      <c r="E10945" s="232" t="str">
        <f>CONCATENATE(SUM('Раздел 4'!AI334:AI334),"&lt;=",SUM('Раздел 4'!AF334:AG334))</f>
        <v>0&lt;=0</v>
      </c>
    </row>
    <row r="10946" spans="1:5" ht="42" hidden="1" customHeight="1">
      <c r="A10946" s="231" t="str">
        <f>IF((SUM('Раздел 4'!AI335:AI335)&lt;=SUM('Раздел 4'!AF335:AG335)),"","Неверно!")</f>
        <v/>
      </c>
      <c r="B10946" s="237" t="s">
        <v>32553</v>
      </c>
      <c r="C10946" s="232" t="s">
        <v>11620</v>
      </c>
      <c r="D10946" s="232" t="s">
        <v>11367</v>
      </c>
      <c r="E10946" s="232" t="str">
        <f>CONCATENATE(SUM('Раздел 4'!AI335:AI335),"&lt;=",SUM('Раздел 4'!AF335:AG335))</f>
        <v>0&lt;=0</v>
      </c>
    </row>
    <row r="10947" spans="1:5" ht="42" hidden="1" customHeight="1">
      <c r="A10947" s="231" t="str">
        <f>IF((SUM('Раздел 4'!AI336:AI336)&lt;=SUM('Раздел 4'!AF336:AG336)),"","Неверно!")</f>
        <v/>
      </c>
      <c r="B10947" s="237" t="s">
        <v>32553</v>
      </c>
      <c r="C10947" s="232" t="s">
        <v>11621</v>
      </c>
      <c r="D10947" s="232" t="s">
        <v>11367</v>
      </c>
      <c r="E10947" s="232" t="str">
        <f>CONCATENATE(SUM('Раздел 4'!AI336:AI336),"&lt;=",SUM('Раздел 4'!AF336:AG336))</f>
        <v>0&lt;=0</v>
      </c>
    </row>
    <row r="10948" spans="1:5" ht="42" hidden="1" customHeight="1">
      <c r="A10948" s="231" t="str">
        <f>IF((SUM('Раздел 4'!AI41:AI41)&lt;=SUM('Раздел 4'!AF41:AG41)),"","Неверно!")</f>
        <v/>
      </c>
      <c r="B10948" s="237" t="s">
        <v>32553</v>
      </c>
      <c r="C10948" s="232" t="s">
        <v>11622</v>
      </c>
      <c r="D10948" s="232" t="s">
        <v>11367</v>
      </c>
      <c r="E10948" s="232" t="str">
        <f>CONCATENATE(SUM('Раздел 4'!AI41:AI41),"&lt;=",SUM('Раздел 4'!AF41:AG41))</f>
        <v>0&lt;=0</v>
      </c>
    </row>
    <row r="10949" spans="1:5" ht="42" hidden="1" customHeight="1">
      <c r="A10949" s="231" t="str">
        <f>IF((SUM('Раздел 4'!AI42:AI42)&lt;=SUM('Раздел 4'!AF42:AG42)),"","Неверно!")</f>
        <v/>
      </c>
      <c r="B10949" s="237" t="s">
        <v>32553</v>
      </c>
      <c r="C10949" s="232" t="s">
        <v>11623</v>
      </c>
      <c r="D10949" s="232" t="s">
        <v>11367</v>
      </c>
      <c r="E10949" s="232" t="str">
        <f>CONCATENATE(SUM('Раздел 4'!AI42:AI42),"&lt;=",SUM('Раздел 4'!AF42:AG42))</f>
        <v>0&lt;=0</v>
      </c>
    </row>
    <row r="10950" spans="1:5" ht="42" hidden="1" customHeight="1">
      <c r="A10950" s="231" t="str">
        <f>IF((SUM('Раздел 4'!AI43:AI43)&lt;=SUM('Раздел 4'!AF43:AG43)),"","Неверно!")</f>
        <v/>
      </c>
      <c r="B10950" s="237" t="s">
        <v>32553</v>
      </c>
      <c r="C10950" s="232" t="s">
        <v>11624</v>
      </c>
      <c r="D10950" s="232" t="s">
        <v>11367</v>
      </c>
      <c r="E10950" s="232" t="str">
        <f>CONCATENATE(SUM('Раздел 4'!AI43:AI43),"&lt;=",SUM('Раздел 4'!AF43:AG43))</f>
        <v>0&lt;=0</v>
      </c>
    </row>
    <row r="10951" spans="1:5" ht="42" hidden="1" customHeight="1">
      <c r="A10951" s="231" t="str">
        <f>IF((SUM('Раздел 4'!AI44:AI44)&lt;=SUM('Раздел 4'!AF44:AG44)),"","Неверно!")</f>
        <v/>
      </c>
      <c r="B10951" s="237" t="s">
        <v>32553</v>
      </c>
      <c r="C10951" s="232" t="s">
        <v>11625</v>
      </c>
      <c r="D10951" s="232" t="s">
        <v>11367</v>
      </c>
      <c r="E10951" s="232" t="str">
        <f>CONCATENATE(SUM('Раздел 4'!AI44:AI44),"&lt;=",SUM('Раздел 4'!AF44:AG44))</f>
        <v>0&lt;=0</v>
      </c>
    </row>
    <row r="10952" spans="1:5" ht="42" hidden="1" customHeight="1">
      <c r="A10952" s="231" t="str">
        <f>IF((SUM('Раздел 4'!AI45:AI45)&lt;=SUM('Раздел 4'!AF45:AG45)),"","Неверно!")</f>
        <v/>
      </c>
      <c r="B10952" s="237" t="s">
        <v>32553</v>
      </c>
      <c r="C10952" s="232" t="s">
        <v>11626</v>
      </c>
      <c r="D10952" s="232" t="s">
        <v>11367</v>
      </c>
      <c r="E10952" s="232" t="str">
        <f>CONCATENATE(SUM('Раздел 4'!AI45:AI45),"&lt;=",SUM('Раздел 4'!AF45:AG45))</f>
        <v>0&lt;=0</v>
      </c>
    </row>
    <row r="10953" spans="1:5" ht="42" hidden="1" customHeight="1">
      <c r="A10953" s="231" t="str">
        <f>IF((SUM('Раздел 4'!AI46:AI46)&lt;=SUM('Раздел 4'!AF46:AG46)),"","Неверно!")</f>
        <v/>
      </c>
      <c r="B10953" s="237" t="s">
        <v>32553</v>
      </c>
      <c r="C10953" s="232" t="s">
        <v>11627</v>
      </c>
      <c r="D10953" s="232" t="s">
        <v>11367</v>
      </c>
      <c r="E10953" s="232" t="str">
        <f>CONCATENATE(SUM('Раздел 4'!AI46:AI46),"&lt;=",SUM('Раздел 4'!AF46:AG46))</f>
        <v>0&lt;=0</v>
      </c>
    </row>
    <row r="10954" spans="1:5" ht="42" hidden="1" customHeight="1">
      <c r="A10954" s="231" t="str">
        <f>IF((SUM('Раздел 4'!AI47:AI47)&lt;=SUM('Раздел 4'!AF47:AG47)),"","Неверно!")</f>
        <v/>
      </c>
      <c r="B10954" s="237" t="s">
        <v>32553</v>
      </c>
      <c r="C10954" s="232" t="s">
        <v>11628</v>
      </c>
      <c r="D10954" s="232" t="s">
        <v>11367</v>
      </c>
      <c r="E10954" s="232" t="str">
        <f>CONCATENATE(SUM('Раздел 4'!AI47:AI47),"&lt;=",SUM('Раздел 4'!AF47:AG47))</f>
        <v>0&lt;=0</v>
      </c>
    </row>
    <row r="10955" spans="1:5" ht="42" hidden="1" customHeight="1">
      <c r="A10955" s="231" t="str">
        <f>IF((SUM('Раздел 4'!AI12:AI12)&lt;=SUM('Раздел 4'!AF12:AG12)),"","Неверно!")</f>
        <v/>
      </c>
      <c r="B10955" s="237" t="s">
        <v>32553</v>
      </c>
      <c r="C10955" s="232" t="s">
        <v>11629</v>
      </c>
      <c r="D10955" s="232" t="s">
        <v>11367</v>
      </c>
      <c r="E10955" s="232" t="str">
        <f>CONCATENATE(SUM('Раздел 4'!AI12:AI12),"&lt;=",SUM('Раздел 4'!AF12:AG12))</f>
        <v>0&lt;=0</v>
      </c>
    </row>
    <row r="10956" spans="1:5" ht="42" hidden="1" customHeight="1">
      <c r="A10956" s="231" t="str">
        <f>IF((SUM('Раздел 4'!AI48:AI48)&lt;=SUM('Раздел 4'!AF48:AG48)),"","Неверно!")</f>
        <v/>
      </c>
      <c r="B10956" s="237" t="s">
        <v>32553</v>
      </c>
      <c r="C10956" s="232" t="s">
        <v>11630</v>
      </c>
      <c r="D10956" s="232" t="s">
        <v>11367</v>
      </c>
      <c r="E10956" s="232" t="str">
        <f>CONCATENATE(SUM('Раздел 4'!AI48:AI48),"&lt;=",SUM('Раздел 4'!AF48:AG48))</f>
        <v>0&lt;=0</v>
      </c>
    </row>
    <row r="10957" spans="1:5" ht="42" hidden="1" customHeight="1">
      <c r="A10957" s="231" t="str">
        <f>IF((SUM('Раздел 4'!AI49:AI49)&lt;=SUM('Раздел 4'!AF49:AG49)),"","Неверно!")</f>
        <v/>
      </c>
      <c r="B10957" s="237" t="s">
        <v>32553</v>
      </c>
      <c r="C10957" s="232" t="s">
        <v>11631</v>
      </c>
      <c r="D10957" s="232" t="s">
        <v>11367</v>
      </c>
      <c r="E10957" s="232" t="str">
        <f>CONCATENATE(SUM('Раздел 4'!AI49:AI49),"&lt;=",SUM('Раздел 4'!AF49:AG49))</f>
        <v>0&lt;=0</v>
      </c>
    </row>
    <row r="10958" spans="1:5" ht="42" hidden="1" customHeight="1">
      <c r="A10958" s="231" t="str">
        <f>IF((SUM('Раздел 4'!AI50:AI50)&lt;=SUM('Раздел 4'!AF50:AG50)),"","Неверно!")</f>
        <v/>
      </c>
      <c r="B10958" s="237" t="s">
        <v>32553</v>
      </c>
      <c r="C10958" s="232" t="s">
        <v>11632</v>
      </c>
      <c r="D10958" s="232" t="s">
        <v>11367</v>
      </c>
      <c r="E10958" s="232" t="str">
        <f>CONCATENATE(SUM('Раздел 4'!AI50:AI50),"&lt;=",SUM('Раздел 4'!AF50:AG50))</f>
        <v>0&lt;=0</v>
      </c>
    </row>
    <row r="10959" spans="1:5" ht="42" hidden="1" customHeight="1">
      <c r="A10959" s="231" t="str">
        <f>IF((SUM('Раздел 4'!AI51:AI51)&lt;=SUM('Раздел 4'!AF51:AG51)),"","Неверно!")</f>
        <v/>
      </c>
      <c r="B10959" s="237" t="s">
        <v>32553</v>
      </c>
      <c r="C10959" s="232" t="s">
        <v>11633</v>
      </c>
      <c r="D10959" s="232" t="s">
        <v>11367</v>
      </c>
      <c r="E10959" s="232" t="str">
        <f>CONCATENATE(SUM('Раздел 4'!AI51:AI51),"&lt;=",SUM('Раздел 4'!AF51:AG51))</f>
        <v>0&lt;=0</v>
      </c>
    </row>
    <row r="10960" spans="1:5" ht="42" hidden="1" customHeight="1">
      <c r="A10960" s="231" t="str">
        <f>IF((SUM('Раздел 4'!AI52:AI52)&lt;=SUM('Раздел 4'!AF52:AG52)),"","Неверно!")</f>
        <v/>
      </c>
      <c r="B10960" s="237" t="s">
        <v>32553</v>
      </c>
      <c r="C10960" s="232" t="s">
        <v>11634</v>
      </c>
      <c r="D10960" s="232" t="s">
        <v>11367</v>
      </c>
      <c r="E10960" s="232" t="str">
        <f>CONCATENATE(SUM('Раздел 4'!AI52:AI52),"&lt;=",SUM('Раздел 4'!AF52:AG52))</f>
        <v>0&lt;=0</v>
      </c>
    </row>
    <row r="10961" spans="1:5" ht="42" hidden="1" customHeight="1">
      <c r="A10961" s="231" t="str">
        <f>IF((SUM('Раздел 4'!AI53:AI53)&lt;=SUM('Раздел 4'!AF53:AG53)),"","Неверно!")</f>
        <v/>
      </c>
      <c r="B10961" s="237" t="s">
        <v>32553</v>
      </c>
      <c r="C10961" s="232" t="s">
        <v>11635</v>
      </c>
      <c r="D10961" s="232" t="s">
        <v>11367</v>
      </c>
      <c r="E10961" s="232" t="str">
        <f>CONCATENATE(SUM('Раздел 4'!AI53:AI53),"&lt;=",SUM('Раздел 4'!AF53:AG53))</f>
        <v>0&lt;=0</v>
      </c>
    </row>
    <row r="10962" spans="1:5" ht="42" hidden="1" customHeight="1">
      <c r="A10962" s="231" t="str">
        <f>IF((SUM('Раздел 4'!AI54:AI54)&lt;=SUM('Раздел 4'!AF54:AG54)),"","Неверно!")</f>
        <v/>
      </c>
      <c r="B10962" s="237" t="s">
        <v>32553</v>
      </c>
      <c r="C10962" s="232" t="s">
        <v>11636</v>
      </c>
      <c r="D10962" s="232" t="s">
        <v>11367</v>
      </c>
      <c r="E10962" s="232" t="str">
        <f>CONCATENATE(SUM('Раздел 4'!AI54:AI54),"&lt;=",SUM('Раздел 4'!AF54:AG54))</f>
        <v>0&lt;=0</v>
      </c>
    </row>
    <row r="10963" spans="1:5" ht="42" hidden="1" customHeight="1">
      <c r="A10963" s="231" t="str">
        <f>IF((SUM('Раздел 4'!AI55:AI55)&lt;=SUM('Раздел 4'!AF55:AG55)),"","Неверно!")</f>
        <v/>
      </c>
      <c r="B10963" s="237" t="s">
        <v>32553</v>
      </c>
      <c r="C10963" s="232" t="s">
        <v>11637</v>
      </c>
      <c r="D10963" s="232" t="s">
        <v>11367</v>
      </c>
      <c r="E10963" s="232" t="str">
        <f>CONCATENATE(SUM('Раздел 4'!AI55:AI55),"&lt;=",SUM('Раздел 4'!AF55:AG55))</f>
        <v>0&lt;=0</v>
      </c>
    </row>
    <row r="10964" spans="1:5" ht="42" hidden="1" customHeight="1">
      <c r="A10964" s="231" t="str">
        <f>IF((SUM('Раздел 4'!AI56:AI56)&lt;=SUM('Раздел 4'!AF56:AG56)),"","Неверно!")</f>
        <v/>
      </c>
      <c r="B10964" s="237" t="s">
        <v>32553</v>
      </c>
      <c r="C10964" s="232" t="s">
        <v>11638</v>
      </c>
      <c r="D10964" s="232" t="s">
        <v>11367</v>
      </c>
      <c r="E10964" s="232" t="str">
        <f>CONCATENATE(SUM('Раздел 4'!AI56:AI56),"&lt;=",SUM('Раздел 4'!AF56:AG56))</f>
        <v>0&lt;=0</v>
      </c>
    </row>
    <row r="10965" spans="1:5" ht="42" hidden="1" customHeight="1">
      <c r="A10965" s="231" t="str">
        <f>IF((SUM('Раздел 4'!AI57:AI57)&lt;=SUM('Раздел 4'!AF57:AG57)),"","Неверно!")</f>
        <v/>
      </c>
      <c r="B10965" s="237" t="s">
        <v>32553</v>
      </c>
      <c r="C10965" s="232" t="s">
        <v>11639</v>
      </c>
      <c r="D10965" s="232" t="s">
        <v>11367</v>
      </c>
      <c r="E10965" s="232" t="str">
        <f>CONCATENATE(SUM('Раздел 4'!AI57:AI57),"&lt;=",SUM('Раздел 4'!AF57:AG57))</f>
        <v>0&lt;=0</v>
      </c>
    </row>
    <row r="10966" spans="1:5" ht="42" hidden="1" customHeight="1">
      <c r="A10966" s="231" t="str">
        <f>IF((SUM('Раздел 4'!AI13:AI13)&lt;=SUM('Раздел 4'!AF13:AG13)),"","Неверно!")</f>
        <v/>
      </c>
      <c r="B10966" s="237" t="s">
        <v>32553</v>
      </c>
      <c r="C10966" s="232" t="s">
        <v>11640</v>
      </c>
      <c r="D10966" s="232" t="s">
        <v>11367</v>
      </c>
      <c r="E10966" s="232" t="str">
        <f>CONCATENATE(SUM('Раздел 4'!AI13:AI13),"&lt;=",SUM('Раздел 4'!AF13:AG13))</f>
        <v>0&lt;=0</v>
      </c>
    </row>
    <row r="10967" spans="1:5" ht="42" hidden="1" customHeight="1">
      <c r="A10967" s="231" t="str">
        <f>IF((SUM('Раздел 4'!AI58:AI58)&lt;=SUM('Раздел 4'!AF58:AG58)),"","Неверно!")</f>
        <v/>
      </c>
      <c r="B10967" s="237" t="s">
        <v>32553</v>
      </c>
      <c r="C10967" s="232" t="s">
        <v>11641</v>
      </c>
      <c r="D10967" s="232" t="s">
        <v>11367</v>
      </c>
      <c r="E10967" s="232" t="str">
        <f>CONCATENATE(SUM('Раздел 4'!AI58:AI58),"&lt;=",SUM('Раздел 4'!AF58:AG58))</f>
        <v>0&lt;=0</v>
      </c>
    </row>
    <row r="10968" spans="1:5" ht="42" hidden="1" customHeight="1">
      <c r="A10968" s="231" t="str">
        <f>IF((SUM('Раздел 4'!AI59:AI59)&lt;=SUM('Раздел 4'!AF59:AG59)),"","Неверно!")</f>
        <v/>
      </c>
      <c r="B10968" s="237" t="s">
        <v>32553</v>
      </c>
      <c r="C10968" s="232" t="s">
        <v>11642</v>
      </c>
      <c r="D10968" s="232" t="s">
        <v>11367</v>
      </c>
      <c r="E10968" s="232" t="str">
        <f>CONCATENATE(SUM('Раздел 4'!AI59:AI59),"&lt;=",SUM('Раздел 4'!AF59:AG59))</f>
        <v>0&lt;=0</v>
      </c>
    </row>
    <row r="10969" spans="1:5" ht="42" hidden="1" customHeight="1">
      <c r="A10969" s="231" t="str">
        <f>IF((SUM('Раздел 4'!AI60:AI60)&lt;=SUM('Раздел 4'!AF60:AG60)),"","Неверно!")</f>
        <v/>
      </c>
      <c r="B10969" s="237" t="s">
        <v>32553</v>
      </c>
      <c r="C10969" s="232" t="s">
        <v>11643</v>
      </c>
      <c r="D10969" s="232" t="s">
        <v>11367</v>
      </c>
      <c r="E10969" s="232" t="str">
        <f>CONCATENATE(SUM('Раздел 4'!AI60:AI60),"&lt;=",SUM('Раздел 4'!AF60:AG60))</f>
        <v>0&lt;=0</v>
      </c>
    </row>
    <row r="10970" spans="1:5" ht="42" hidden="1" customHeight="1">
      <c r="A10970" s="231" t="str">
        <f>IF((SUM('Раздел 4'!AI61:AI61)&lt;=SUM('Раздел 4'!AF61:AG61)),"","Неверно!")</f>
        <v/>
      </c>
      <c r="B10970" s="237" t="s">
        <v>32553</v>
      </c>
      <c r="C10970" s="232" t="s">
        <v>11644</v>
      </c>
      <c r="D10970" s="232" t="s">
        <v>11367</v>
      </c>
      <c r="E10970" s="232" t="str">
        <f>CONCATENATE(SUM('Раздел 4'!AI61:AI61),"&lt;=",SUM('Раздел 4'!AF61:AG61))</f>
        <v>0&lt;=0</v>
      </c>
    </row>
    <row r="10971" spans="1:5" ht="42" hidden="1" customHeight="1">
      <c r="A10971" s="231" t="str">
        <f>IF((SUM('Раздел 4'!AI62:AI62)&lt;=SUM('Раздел 4'!AF62:AG62)),"","Неверно!")</f>
        <v/>
      </c>
      <c r="B10971" s="237" t="s">
        <v>32553</v>
      </c>
      <c r="C10971" s="232" t="s">
        <v>11645</v>
      </c>
      <c r="D10971" s="232" t="s">
        <v>11367</v>
      </c>
      <c r="E10971" s="232" t="str">
        <f>CONCATENATE(SUM('Раздел 4'!AI62:AI62),"&lt;=",SUM('Раздел 4'!AF62:AG62))</f>
        <v>0&lt;=0</v>
      </c>
    </row>
    <row r="10972" spans="1:5" ht="42" hidden="1" customHeight="1">
      <c r="A10972" s="231" t="str">
        <f>IF((SUM('Раздел 4'!AI63:AI63)&lt;=SUM('Раздел 4'!AF63:AG63)),"","Неверно!")</f>
        <v/>
      </c>
      <c r="B10972" s="237" t="s">
        <v>32553</v>
      </c>
      <c r="C10972" s="232" t="s">
        <v>11646</v>
      </c>
      <c r="D10972" s="232" t="s">
        <v>11367</v>
      </c>
      <c r="E10972" s="232" t="str">
        <f>CONCATENATE(SUM('Раздел 4'!AI63:AI63),"&lt;=",SUM('Раздел 4'!AF63:AG63))</f>
        <v>0&lt;=0</v>
      </c>
    </row>
    <row r="10973" spans="1:5" ht="42" hidden="1" customHeight="1">
      <c r="A10973" s="231" t="str">
        <f>IF((SUM('Раздел 4'!AI64:AI64)&lt;=SUM('Раздел 4'!AF64:AG64)),"","Неверно!")</f>
        <v/>
      </c>
      <c r="B10973" s="237" t="s">
        <v>32553</v>
      </c>
      <c r="C10973" s="232" t="s">
        <v>11647</v>
      </c>
      <c r="D10973" s="232" t="s">
        <v>11367</v>
      </c>
      <c r="E10973" s="232" t="str">
        <f>CONCATENATE(SUM('Раздел 4'!AI64:AI64),"&lt;=",SUM('Раздел 4'!AF64:AG64))</f>
        <v>0&lt;=0</v>
      </c>
    </row>
    <row r="10974" spans="1:5" ht="42" hidden="1" customHeight="1">
      <c r="A10974" s="231" t="str">
        <f>IF((SUM('Раздел 4'!AI65:AI65)&lt;=SUM('Раздел 4'!AF65:AG65)),"","Неверно!")</f>
        <v/>
      </c>
      <c r="B10974" s="237" t="s">
        <v>32553</v>
      </c>
      <c r="C10974" s="232" t="s">
        <v>11648</v>
      </c>
      <c r="D10974" s="232" t="s">
        <v>11367</v>
      </c>
      <c r="E10974" s="232" t="str">
        <f>CONCATENATE(SUM('Раздел 4'!AI65:AI65),"&lt;=",SUM('Раздел 4'!AF65:AG65))</f>
        <v>0&lt;=0</v>
      </c>
    </row>
    <row r="10975" spans="1:5" ht="42" hidden="1" customHeight="1">
      <c r="A10975" s="231" t="str">
        <f>IF((SUM('Раздел 4'!AI66:AI66)&lt;=SUM('Раздел 4'!AF66:AG66)),"","Неверно!")</f>
        <v/>
      </c>
      <c r="B10975" s="237" t="s">
        <v>32553</v>
      </c>
      <c r="C10975" s="232" t="s">
        <v>11649</v>
      </c>
      <c r="D10975" s="232" t="s">
        <v>11367</v>
      </c>
      <c r="E10975" s="232" t="str">
        <f>CONCATENATE(SUM('Раздел 4'!AI66:AI66),"&lt;=",SUM('Раздел 4'!AF66:AG66))</f>
        <v>0&lt;=0</v>
      </c>
    </row>
    <row r="10976" spans="1:5" ht="42" hidden="1" customHeight="1">
      <c r="A10976" s="231" t="str">
        <f>IF((SUM('Раздел 4'!AI67:AI67)&lt;=SUM('Раздел 4'!AF67:AG67)),"","Неверно!")</f>
        <v/>
      </c>
      <c r="B10976" s="237" t="s">
        <v>32553</v>
      </c>
      <c r="C10976" s="232" t="s">
        <v>11650</v>
      </c>
      <c r="D10976" s="232" t="s">
        <v>11367</v>
      </c>
      <c r="E10976" s="232" t="str">
        <f>CONCATENATE(SUM('Раздел 4'!AI67:AI67),"&lt;=",SUM('Раздел 4'!AF67:AG67))</f>
        <v>0&lt;=0</v>
      </c>
    </row>
    <row r="10977" spans="1:5" ht="42" hidden="1" customHeight="1">
      <c r="A10977" s="231" t="str">
        <f>IF((SUM('Раздел 4'!AI14:AI14)&lt;=SUM('Раздел 4'!AF14:AG14)),"","Неверно!")</f>
        <v/>
      </c>
      <c r="B10977" s="237" t="s">
        <v>32553</v>
      </c>
      <c r="C10977" s="232" t="s">
        <v>11651</v>
      </c>
      <c r="D10977" s="232" t="s">
        <v>11367</v>
      </c>
      <c r="E10977" s="232" t="str">
        <f>CONCATENATE(SUM('Раздел 4'!AI14:AI14),"&lt;=",SUM('Раздел 4'!AF14:AG14))</f>
        <v>0&lt;=0</v>
      </c>
    </row>
    <row r="10978" spans="1:5" ht="42" hidden="1" customHeight="1">
      <c r="A10978" s="231" t="str">
        <f>IF((SUM('Раздел 4'!AI68:AI68)&lt;=SUM('Раздел 4'!AF68:AG68)),"","Неверно!")</f>
        <v/>
      </c>
      <c r="B10978" s="237" t="s">
        <v>32553</v>
      </c>
      <c r="C10978" s="232" t="s">
        <v>11652</v>
      </c>
      <c r="D10978" s="232" t="s">
        <v>11367</v>
      </c>
      <c r="E10978" s="232" t="str">
        <f>CONCATENATE(SUM('Раздел 4'!AI68:AI68),"&lt;=",SUM('Раздел 4'!AF68:AG68))</f>
        <v>0&lt;=0</v>
      </c>
    </row>
    <row r="10979" spans="1:5" ht="42" hidden="1" customHeight="1">
      <c r="A10979" s="231" t="str">
        <f>IF((SUM('Раздел 4'!AI69:AI69)&lt;=SUM('Раздел 4'!AF69:AG69)),"","Неверно!")</f>
        <v/>
      </c>
      <c r="B10979" s="237" t="s">
        <v>32553</v>
      </c>
      <c r="C10979" s="232" t="s">
        <v>11653</v>
      </c>
      <c r="D10979" s="232" t="s">
        <v>11367</v>
      </c>
      <c r="E10979" s="232" t="str">
        <f>CONCATENATE(SUM('Раздел 4'!AI69:AI69),"&lt;=",SUM('Раздел 4'!AF69:AG69))</f>
        <v>0&lt;=0</v>
      </c>
    </row>
    <row r="10980" spans="1:5" ht="42" hidden="1" customHeight="1">
      <c r="A10980" s="231" t="str">
        <f>IF((SUM('Раздел 4'!AI70:AI70)&lt;=SUM('Раздел 4'!AF70:AG70)),"","Неверно!")</f>
        <v/>
      </c>
      <c r="B10980" s="237" t="s">
        <v>32553</v>
      </c>
      <c r="C10980" s="232" t="s">
        <v>11654</v>
      </c>
      <c r="D10980" s="232" t="s">
        <v>11367</v>
      </c>
      <c r="E10980" s="232" t="str">
        <f>CONCATENATE(SUM('Раздел 4'!AI70:AI70),"&lt;=",SUM('Раздел 4'!AF70:AG70))</f>
        <v>0&lt;=0</v>
      </c>
    </row>
    <row r="10981" spans="1:5" ht="42" hidden="1" customHeight="1">
      <c r="A10981" s="231" t="str">
        <f>IF((SUM('Раздел 4'!AI71:AI71)&lt;=SUM('Раздел 4'!AF71:AG71)),"","Неверно!")</f>
        <v/>
      </c>
      <c r="B10981" s="237" t="s">
        <v>32553</v>
      </c>
      <c r="C10981" s="232" t="s">
        <v>11655</v>
      </c>
      <c r="D10981" s="232" t="s">
        <v>11367</v>
      </c>
      <c r="E10981" s="232" t="str">
        <f>CONCATENATE(SUM('Раздел 4'!AI71:AI71),"&lt;=",SUM('Раздел 4'!AF71:AG71))</f>
        <v>0&lt;=0</v>
      </c>
    </row>
    <row r="10982" spans="1:5" ht="42" hidden="1" customHeight="1">
      <c r="A10982" s="231" t="str">
        <f>IF((SUM('Раздел 4'!AI72:AI72)&lt;=SUM('Раздел 4'!AF72:AG72)),"","Неверно!")</f>
        <v/>
      </c>
      <c r="B10982" s="237" t="s">
        <v>32553</v>
      </c>
      <c r="C10982" s="232" t="s">
        <v>11656</v>
      </c>
      <c r="D10982" s="232" t="s">
        <v>11367</v>
      </c>
      <c r="E10982" s="232" t="str">
        <f>CONCATENATE(SUM('Раздел 4'!AI72:AI72),"&lt;=",SUM('Раздел 4'!AF72:AG72))</f>
        <v>0&lt;=0</v>
      </c>
    </row>
    <row r="10983" spans="1:5" ht="42" hidden="1" customHeight="1">
      <c r="A10983" s="231" t="str">
        <f>IF((SUM('Раздел 4'!AI73:AI73)&lt;=SUM('Раздел 4'!AF73:AG73)),"","Неверно!")</f>
        <v/>
      </c>
      <c r="B10983" s="237" t="s">
        <v>32553</v>
      </c>
      <c r="C10983" s="232" t="s">
        <v>11657</v>
      </c>
      <c r="D10983" s="232" t="s">
        <v>11367</v>
      </c>
      <c r="E10983" s="232" t="str">
        <f>CONCATENATE(SUM('Раздел 4'!AI73:AI73),"&lt;=",SUM('Раздел 4'!AF73:AG73))</f>
        <v>0&lt;=0</v>
      </c>
    </row>
    <row r="10984" spans="1:5" ht="42" hidden="1" customHeight="1">
      <c r="A10984" s="231" t="str">
        <f>IF((SUM('Раздел 4'!AI74:AI74)&lt;=SUM('Раздел 4'!AF74:AG74)),"","Неверно!")</f>
        <v/>
      </c>
      <c r="B10984" s="237" t="s">
        <v>32553</v>
      </c>
      <c r="C10984" s="232" t="s">
        <v>11658</v>
      </c>
      <c r="D10984" s="232" t="s">
        <v>11367</v>
      </c>
      <c r="E10984" s="232" t="str">
        <f>CONCATENATE(SUM('Раздел 4'!AI74:AI74),"&lt;=",SUM('Раздел 4'!AF74:AG74))</f>
        <v>0&lt;=0</v>
      </c>
    </row>
    <row r="10985" spans="1:5" ht="42" hidden="1" customHeight="1">
      <c r="A10985" s="231" t="str">
        <f>IF((SUM('Раздел 4'!AI75:AI75)&lt;=SUM('Раздел 4'!AF75:AG75)),"","Неверно!")</f>
        <v/>
      </c>
      <c r="B10985" s="237" t="s">
        <v>32553</v>
      </c>
      <c r="C10985" s="232" t="s">
        <v>11659</v>
      </c>
      <c r="D10985" s="232" t="s">
        <v>11367</v>
      </c>
      <c r="E10985" s="232" t="str">
        <f>CONCATENATE(SUM('Раздел 4'!AI75:AI75),"&lt;=",SUM('Раздел 4'!AF75:AG75))</f>
        <v>0&lt;=0</v>
      </c>
    </row>
    <row r="10986" spans="1:5" ht="42" hidden="1" customHeight="1">
      <c r="A10986" s="231" t="str">
        <f>IF((SUM('Раздел 4'!AI76:AI76)&lt;=SUM('Раздел 4'!AF76:AG76)),"","Неверно!")</f>
        <v/>
      </c>
      <c r="B10986" s="237" t="s">
        <v>32553</v>
      </c>
      <c r="C10986" s="232" t="s">
        <v>11660</v>
      </c>
      <c r="D10986" s="232" t="s">
        <v>11367</v>
      </c>
      <c r="E10986" s="232" t="str">
        <f>CONCATENATE(SUM('Раздел 4'!AI76:AI76),"&lt;=",SUM('Раздел 4'!AF76:AG76))</f>
        <v>0&lt;=0</v>
      </c>
    </row>
    <row r="10987" spans="1:5" ht="42" hidden="1" customHeight="1">
      <c r="A10987" s="231" t="str">
        <f>IF((SUM('Раздел 4'!AI77:AI77)&lt;=SUM('Раздел 4'!AF77:AG77)),"","Неверно!")</f>
        <v/>
      </c>
      <c r="B10987" s="237" t="s">
        <v>32553</v>
      </c>
      <c r="C10987" s="232" t="s">
        <v>11661</v>
      </c>
      <c r="D10987" s="232" t="s">
        <v>11367</v>
      </c>
      <c r="E10987" s="232" t="str">
        <f>CONCATENATE(SUM('Раздел 4'!AI77:AI77),"&lt;=",SUM('Раздел 4'!AF77:AG77))</f>
        <v>0&lt;=0</v>
      </c>
    </row>
    <row r="10988" spans="1:5" ht="42" hidden="1" customHeight="1">
      <c r="A10988" s="231" t="str">
        <f>IF((SUM('Раздел 4'!AI15:AI15)&lt;=SUM('Раздел 4'!AF15:AG15)),"","Неверно!")</f>
        <v/>
      </c>
      <c r="B10988" s="237" t="s">
        <v>32553</v>
      </c>
      <c r="C10988" s="232" t="s">
        <v>11662</v>
      </c>
      <c r="D10988" s="232" t="s">
        <v>11367</v>
      </c>
      <c r="E10988" s="232" t="str">
        <f>CONCATENATE(SUM('Раздел 4'!AI15:AI15),"&lt;=",SUM('Раздел 4'!AF15:AG15))</f>
        <v>0&lt;=0</v>
      </c>
    </row>
    <row r="10989" spans="1:5" ht="42" hidden="1" customHeight="1">
      <c r="A10989" s="231" t="str">
        <f>IF((SUM('Раздел 4'!AI78:AI78)&lt;=SUM('Раздел 4'!AF78:AG78)),"","Неверно!")</f>
        <v/>
      </c>
      <c r="B10989" s="237" t="s">
        <v>32553</v>
      </c>
      <c r="C10989" s="232" t="s">
        <v>11663</v>
      </c>
      <c r="D10989" s="232" t="s">
        <v>11367</v>
      </c>
      <c r="E10989" s="232" t="str">
        <f>CONCATENATE(SUM('Раздел 4'!AI78:AI78),"&lt;=",SUM('Раздел 4'!AF78:AG78))</f>
        <v>0&lt;=0</v>
      </c>
    </row>
    <row r="10990" spans="1:5" ht="42" hidden="1" customHeight="1">
      <c r="A10990" s="231" t="str">
        <f>IF((SUM('Раздел 4'!AI79:AI79)&lt;=SUM('Раздел 4'!AF79:AG79)),"","Неверно!")</f>
        <v/>
      </c>
      <c r="B10990" s="237" t="s">
        <v>32553</v>
      </c>
      <c r="C10990" s="232" t="s">
        <v>11664</v>
      </c>
      <c r="D10990" s="232" t="s">
        <v>11367</v>
      </c>
      <c r="E10990" s="232" t="str">
        <f>CONCATENATE(SUM('Раздел 4'!AI79:AI79),"&lt;=",SUM('Раздел 4'!AF79:AG79))</f>
        <v>0&lt;=0</v>
      </c>
    </row>
    <row r="10991" spans="1:5" ht="42" hidden="1" customHeight="1">
      <c r="A10991" s="231" t="str">
        <f>IF((SUM('Раздел 4'!AI80:AI80)&lt;=SUM('Раздел 4'!AF80:AG80)),"","Неверно!")</f>
        <v/>
      </c>
      <c r="B10991" s="237" t="s">
        <v>32553</v>
      </c>
      <c r="C10991" s="232" t="s">
        <v>11665</v>
      </c>
      <c r="D10991" s="232" t="s">
        <v>11367</v>
      </c>
      <c r="E10991" s="232" t="str">
        <f>CONCATENATE(SUM('Раздел 4'!AI80:AI80),"&lt;=",SUM('Раздел 4'!AF80:AG80))</f>
        <v>0&lt;=0</v>
      </c>
    </row>
    <row r="10992" spans="1:5" ht="42" hidden="1" customHeight="1">
      <c r="A10992" s="231" t="str">
        <f>IF((SUM('Раздел 4'!AI81:AI81)&lt;=SUM('Раздел 4'!AF81:AG81)),"","Неверно!")</f>
        <v/>
      </c>
      <c r="B10992" s="237" t="s">
        <v>32553</v>
      </c>
      <c r="C10992" s="232" t="s">
        <v>11666</v>
      </c>
      <c r="D10992" s="232" t="s">
        <v>11367</v>
      </c>
      <c r="E10992" s="232" t="str">
        <f>CONCATENATE(SUM('Раздел 4'!AI81:AI81),"&lt;=",SUM('Раздел 4'!AF81:AG81))</f>
        <v>0&lt;=0</v>
      </c>
    </row>
    <row r="10993" spans="1:5" ht="42" hidden="1" customHeight="1">
      <c r="A10993" s="231" t="str">
        <f>IF((SUM('Раздел 4'!AI82:AI82)&lt;=SUM('Раздел 4'!AF82:AG82)),"","Неверно!")</f>
        <v/>
      </c>
      <c r="B10993" s="237" t="s">
        <v>32553</v>
      </c>
      <c r="C10993" s="232" t="s">
        <v>11667</v>
      </c>
      <c r="D10993" s="232" t="s">
        <v>11367</v>
      </c>
      <c r="E10993" s="232" t="str">
        <f>CONCATENATE(SUM('Раздел 4'!AI82:AI82),"&lt;=",SUM('Раздел 4'!AF82:AG82))</f>
        <v>0&lt;=0</v>
      </c>
    </row>
    <row r="10994" spans="1:5" ht="42" hidden="1" customHeight="1">
      <c r="A10994" s="231" t="str">
        <f>IF((SUM('Раздел 4'!AI83:AI83)&lt;=SUM('Раздел 4'!AF83:AG83)),"","Неверно!")</f>
        <v/>
      </c>
      <c r="B10994" s="237" t="s">
        <v>32553</v>
      </c>
      <c r="C10994" s="232" t="s">
        <v>11668</v>
      </c>
      <c r="D10994" s="232" t="s">
        <v>11367</v>
      </c>
      <c r="E10994" s="232" t="str">
        <f>CONCATENATE(SUM('Раздел 4'!AI83:AI83),"&lt;=",SUM('Раздел 4'!AF83:AG83))</f>
        <v>0&lt;=0</v>
      </c>
    </row>
    <row r="10995" spans="1:5" ht="42" hidden="1" customHeight="1">
      <c r="A10995" s="231" t="str">
        <f>IF((SUM('Раздел 4'!AI84:AI84)&lt;=SUM('Раздел 4'!AF84:AG84)),"","Неверно!")</f>
        <v/>
      </c>
      <c r="B10995" s="237" t="s">
        <v>32553</v>
      </c>
      <c r="C10995" s="232" t="s">
        <v>11669</v>
      </c>
      <c r="D10995" s="232" t="s">
        <v>11367</v>
      </c>
      <c r="E10995" s="232" t="str">
        <f>CONCATENATE(SUM('Раздел 4'!AI84:AI84),"&lt;=",SUM('Раздел 4'!AF84:AG84))</f>
        <v>0&lt;=0</v>
      </c>
    </row>
    <row r="10996" spans="1:5" ht="42" hidden="1" customHeight="1">
      <c r="A10996" s="231" t="str">
        <f>IF((SUM('Раздел 4'!AI85:AI85)&lt;=SUM('Раздел 4'!AF85:AG85)),"","Неверно!")</f>
        <v/>
      </c>
      <c r="B10996" s="237" t="s">
        <v>32553</v>
      </c>
      <c r="C10996" s="232" t="s">
        <v>11670</v>
      </c>
      <c r="D10996" s="232" t="s">
        <v>11367</v>
      </c>
      <c r="E10996" s="232" t="str">
        <f>CONCATENATE(SUM('Раздел 4'!AI85:AI85),"&lt;=",SUM('Раздел 4'!AF85:AG85))</f>
        <v>0&lt;=0</v>
      </c>
    </row>
    <row r="10997" spans="1:5" ht="42" hidden="1" customHeight="1">
      <c r="A10997" s="231" t="str">
        <f>IF((SUM('Раздел 4'!AI86:AI86)&lt;=SUM('Раздел 4'!AF86:AG86)),"","Неверно!")</f>
        <v/>
      </c>
      <c r="B10997" s="237" t="s">
        <v>32553</v>
      </c>
      <c r="C10997" s="232" t="s">
        <v>11671</v>
      </c>
      <c r="D10997" s="232" t="s">
        <v>11367</v>
      </c>
      <c r="E10997" s="232" t="str">
        <f>CONCATENATE(SUM('Раздел 4'!AI86:AI86),"&lt;=",SUM('Раздел 4'!AF86:AG86))</f>
        <v>0&lt;=0</v>
      </c>
    </row>
    <row r="10998" spans="1:5" ht="42" hidden="1" customHeight="1">
      <c r="A10998" s="231" t="str">
        <f>IF((SUM('Раздел 4'!AI87:AI87)&lt;=SUM('Раздел 4'!AF87:AG87)),"","Неверно!")</f>
        <v/>
      </c>
      <c r="B10998" s="237" t="s">
        <v>32553</v>
      </c>
      <c r="C10998" s="232" t="s">
        <v>11672</v>
      </c>
      <c r="D10998" s="232" t="s">
        <v>11367</v>
      </c>
      <c r="E10998" s="232" t="str">
        <f>CONCATENATE(SUM('Раздел 4'!AI87:AI87),"&lt;=",SUM('Раздел 4'!AF87:AG87))</f>
        <v>0&lt;=0</v>
      </c>
    </row>
    <row r="10999" spans="1:5" ht="42" hidden="1" customHeight="1">
      <c r="A10999" s="231" t="str">
        <f>IF((SUM('Раздел 4'!AI16:AI16)&lt;=SUM('Раздел 4'!AF16:AG16)),"","Неверно!")</f>
        <v/>
      </c>
      <c r="B10999" s="237" t="s">
        <v>32553</v>
      </c>
      <c r="C10999" s="232" t="s">
        <v>11673</v>
      </c>
      <c r="D10999" s="232" t="s">
        <v>11367</v>
      </c>
      <c r="E10999" s="232" t="str">
        <f>CONCATENATE(SUM('Раздел 4'!AI16:AI16),"&lt;=",SUM('Раздел 4'!AF16:AG16))</f>
        <v>0&lt;=0</v>
      </c>
    </row>
    <row r="11000" spans="1:5" ht="42" hidden="1" customHeight="1">
      <c r="A11000" s="231" t="str">
        <f>IF((SUM('Раздел 4'!AI88:AI88)&lt;=SUM('Раздел 4'!AF88:AG88)),"","Неверно!")</f>
        <v/>
      </c>
      <c r="B11000" s="237" t="s">
        <v>32553</v>
      </c>
      <c r="C11000" s="232" t="s">
        <v>11674</v>
      </c>
      <c r="D11000" s="232" t="s">
        <v>11367</v>
      </c>
      <c r="E11000" s="232" t="str">
        <f>CONCATENATE(SUM('Раздел 4'!AI88:AI88),"&lt;=",SUM('Раздел 4'!AF88:AG88))</f>
        <v>0&lt;=0</v>
      </c>
    </row>
    <row r="11001" spans="1:5" ht="42" hidden="1" customHeight="1">
      <c r="A11001" s="231" t="str">
        <f>IF((SUM('Раздел 4'!AI89:AI89)&lt;=SUM('Раздел 4'!AF89:AG89)),"","Неверно!")</f>
        <v/>
      </c>
      <c r="B11001" s="237" t="s">
        <v>32553</v>
      </c>
      <c r="C11001" s="232" t="s">
        <v>11675</v>
      </c>
      <c r="D11001" s="232" t="s">
        <v>11367</v>
      </c>
      <c r="E11001" s="232" t="str">
        <f>CONCATENATE(SUM('Раздел 4'!AI89:AI89),"&lt;=",SUM('Раздел 4'!AF89:AG89))</f>
        <v>0&lt;=0</v>
      </c>
    </row>
    <row r="11002" spans="1:5" ht="42" hidden="1" customHeight="1">
      <c r="A11002" s="231" t="str">
        <f>IF((SUM('Раздел 4'!AI90:AI90)&lt;=SUM('Раздел 4'!AF90:AG90)),"","Неверно!")</f>
        <v/>
      </c>
      <c r="B11002" s="237" t="s">
        <v>32553</v>
      </c>
      <c r="C11002" s="232" t="s">
        <v>11676</v>
      </c>
      <c r="D11002" s="232" t="s">
        <v>11367</v>
      </c>
      <c r="E11002" s="232" t="str">
        <f>CONCATENATE(SUM('Раздел 4'!AI90:AI90),"&lt;=",SUM('Раздел 4'!AF90:AG90))</f>
        <v>0&lt;=0</v>
      </c>
    </row>
    <row r="11003" spans="1:5" ht="42" hidden="1" customHeight="1">
      <c r="A11003" s="231" t="str">
        <f>IF((SUM('Раздел 4'!AI91:AI91)&lt;=SUM('Раздел 4'!AF91:AG91)),"","Неверно!")</f>
        <v/>
      </c>
      <c r="B11003" s="237" t="s">
        <v>32553</v>
      </c>
      <c r="C11003" s="232" t="s">
        <v>11677</v>
      </c>
      <c r="D11003" s="232" t="s">
        <v>11367</v>
      </c>
      <c r="E11003" s="232" t="str">
        <f>CONCATENATE(SUM('Раздел 4'!AI91:AI91),"&lt;=",SUM('Раздел 4'!AF91:AG91))</f>
        <v>0&lt;=0</v>
      </c>
    </row>
    <row r="11004" spans="1:5" ht="42" hidden="1" customHeight="1">
      <c r="A11004" s="231" t="str">
        <f>IF((SUM('Раздел 4'!AI92:AI92)&lt;=SUM('Раздел 4'!AF92:AG92)),"","Неверно!")</f>
        <v/>
      </c>
      <c r="B11004" s="237" t="s">
        <v>32553</v>
      </c>
      <c r="C11004" s="232" t="s">
        <v>11678</v>
      </c>
      <c r="D11004" s="232" t="s">
        <v>11367</v>
      </c>
      <c r="E11004" s="232" t="str">
        <f>CONCATENATE(SUM('Раздел 4'!AI92:AI92),"&lt;=",SUM('Раздел 4'!AF92:AG92))</f>
        <v>0&lt;=0</v>
      </c>
    </row>
    <row r="11005" spans="1:5" ht="42" hidden="1" customHeight="1">
      <c r="A11005" s="231" t="str">
        <f>IF((SUM('Раздел 4'!AI93:AI93)&lt;=SUM('Раздел 4'!AF93:AG93)),"","Неверно!")</f>
        <v/>
      </c>
      <c r="B11005" s="237" t="s">
        <v>32553</v>
      </c>
      <c r="C11005" s="232" t="s">
        <v>11679</v>
      </c>
      <c r="D11005" s="232" t="s">
        <v>11367</v>
      </c>
      <c r="E11005" s="232" t="str">
        <f>CONCATENATE(SUM('Раздел 4'!AI93:AI93),"&lt;=",SUM('Раздел 4'!AF93:AG93))</f>
        <v>0&lt;=0</v>
      </c>
    </row>
    <row r="11006" spans="1:5" ht="42" hidden="1" customHeight="1">
      <c r="A11006" s="231" t="str">
        <f>IF((SUM('Раздел 4'!AI94:AI94)&lt;=SUM('Раздел 4'!AF94:AG94)),"","Неверно!")</f>
        <v/>
      </c>
      <c r="B11006" s="237" t="s">
        <v>32553</v>
      </c>
      <c r="C11006" s="232" t="s">
        <v>11680</v>
      </c>
      <c r="D11006" s="232" t="s">
        <v>11367</v>
      </c>
      <c r="E11006" s="232" t="str">
        <f>CONCATENATE(SUM('Раздел 4'!AI94:AI94),"&lt;=",SUM('Раздел 4'!AF94:AG94))</f>
        <v>0&lt;=0</v>
      </c>
    </row>
    <row r="11007" spans="1:5" ht="42" hidden="1" customHeight="1">
      <c r="A11007" s="231" t="str">
        <f>IF((SUM('Раздел 4'!AI95:AI95)&lt;=SUM('Раздел 4'!AF95:AG95)),"","Неверно!")</f>
        <v/>
      </c>
      <c r="B11007" s="237" t="s">
        <v>32553</v>
      </c>
      <c r="C11007" s="232" t="s">
        <v>11681</v>
      </c>
      <c r="D11007" s="232" t="s">
        <v>11367</v>
      </c>
      <c r="E11007" s="232" t="str">
        <f>CONCATENATE(SUM('Раздел 4'!AI95:AI95),"&lt;=",SUM('Раздел 4'!AF95:AG95))</f>
        <v>0&lt;=0</v>
      </c>
    </row>
    <row r="11008" spans="1:5" ht="42" hidden="1" customHeight="1">
      <c r="A11008" s="231" t="str">
        <f>IF((SUM('Раздел 4'!AI96:AI96)&lt;=SUM('Раздел 4'!AF96:AG96)),"","Неверно!")</f>
        <v/>
      </c>
      <c r="B11008" s="237" t="s">
        <v>32553</v>
      </c>
      <c r="C11008" s="232" t="s">
        <v>11682</v>
      </c>
      <c r="D11008" s="232" t="s">
        <v>11367</v>
      </c>
      <c r="E11008" s="232" t="str">
        <f>CONCATENATE(SUM('Раздел 4'!AI96:AI96),"&lt;=",SUM('Раздел 4'!AF96:AG96))</f>
        <v>0&lt;=0</v>
      </c>
    </row>
    <row r="11009" spans="1:5" ht="42" hidden="1" customHeight="1">
      <c r="A11009" s="231" t="str">
        <f>IF((SUM('Раздел 4'!AI97:AI97)&lt;=SUM('Раздел 4'!AF97:AG97)),"","Неверно!")</f>
        <v/>
      </c>
      <c r="B11009" s="237" t="s">
        <v>32553</v>
      </c>
      <c r="C11009" s="232" t="s">
        <v>11683</v>
      </c>
      <c r="D11009" s="232" t="s">
        <v>11367</v>
      </c>
      <c r="E11009" s="232" t="str">
        <f>CONCATENATE(SUM('Раздел 4'!AI97:AI97),"&lt;=",SUM('Раздел 4'!AF97:AG97))</f>
        <v>0&lt;=0</v>
      </c>
    </row>
    <row r="11010" spans="1:5" ht="42" hidden="1" customHeight="1">
      <c r="A11010" s="231" t="str">
        <f>IF((SUM('Раздел 4'!AI17:AI17)&lt;=SUM('Раздел 4'!AF17:AG17)),"","Неверно!")</f>
        <v/>
      </c>
      <c r="B11010" s="237" t="s">
        <v>32553</v>
      </c>
      <c r="C11010" s="232" t="s">
        <v>11684</v>
      </c>
      <c r="D11010" s="232" t="s">
        <v>11367</v>
      </c>
      <c r="E11010" s="232" t="str">
        <f>CONCATENATE(SUM('Раздел 4'!AI17:AI17),"&lt;=",SUM('Раздел 4'!AF17:AG17))</f>
        <v>0&lt;=0</v>
      </c>
    </row>
    <row r="11011" spans="1:5" ht="42" hidden="1" customHeight="1">
      <c r="A11011" s="231" t="str">
        <f>IF((SUM('Раздел 4'!AI98:AI98)&lt;=SUM('Раздел 4'!AF98:AG98)),"","Неверно!")</f>
        <v/>
      </c>
      <c r="B11011" s="237" t="s">
        <v>32553</v>
      </c>
      <c r="C11011" s="232" t="s">
        <v>11685</v>
      </c>
      <c r="D11011" s="232" t="s">
        <v>11367</v>
      </c>
      <c r="E11011" s="232" t="str">
        <f>CONCATENATE(SUM('Раздел 4'!AI98:AI98),"&lt;=",SUM('Раздел 4'!AF98:AG98))</f>
        <v>0&lt;=0</v>
      </c>
    </row>
    <row r="11012" spans="1:5" ht="42" hidden="1" customHeight="1">
      <c r="A11012" s="231" t="str">
        <f>IF((SUM('Раздел 4'!AI99:AI99)&lt;=SUM('Раздел 4'!AF99:AG99)),"","Неверно!")</f>
        <v/>
      </c>
      <c r="B11012" s="237" t="s">
        <v>32553</v>
      </c>
      <c r="C11012" s="232" t="s">
        <v>11686</v>
      </c>
      <c r="D11012" s="232" t="s">
        <v>11367</v>
      </c>
      <c r="E11012" s="232" t="str">
        <f>CONCATENATE(SUM('Раздел 4'!AI99:AI99),"&lt;=",SUM('Раздел 4'!AF99:AG99))</f>
        <v>0&lt;=0</v>
      </c>
    </row>
    <row r="11013" spans="1:5" ht="42" hidden="1" customHeight="1">
      <c r="A11013" s="231" t="str">
        <f>IF((SUM('Раздел 4'!AI100:AI100)&lt;=SUM('Раздел 4'!AF100:AG100)),"","Неверно!")</f>
        <v/>
      </c>
      <c r="B11013" s="237" t="s">
        <v>32553</v>
      </c>
      <c r="C11013" s="232" t="s">
        <v>11687</v>
      </c>
      <c r="D11013" s="232" t="s">
        <v>11367</v>
      </c>
      <c r="E11013" s="232" t="str">
        <f>CONCATENATE(SUM('Раздел 4'!AI100:AI100),"&lt;=",SUM('Раздел 4'!AF100:AG100))</f>
        <v>0&lt;=0</v>
      </c>
    </row>
    <row r="11014" spans="1:5" ht="42" hidden="1" customHeight="1">
      <c r="A11014" s="231" t="str">
        <f>IF((SUM('Раздел 4'!AI101:AI101)&lt;=SUM('Раздел 4'!AF101:AG101)),"","Неверно!")</f>
        <v/>
      </c>
      <c r="B11014" s="237" t="s">
        <v>32553</v>
      </c>
      <c r="C11014" s="232" t="s">
        <v>11688</v>
      </c>
      <c r="D11014" s="232" t="s">
        <v>11367</v>
      </c>
      <c r="E11014" s="232" t="str">
        <f>CONCATENATE(SUM('Раздел 4'!AI101:AI101),"&lt;=",SUM('Раздел 4'!AF101:AG101))</f>
        <v>0&lt;=0</v>
      </c>
    </row>
    <row r="11015" spans="1:5" ht="42" hidden="1" customHeight="1">
      <c r="A11015" s="231" t="str">
        <f>IF((SUM('Раздел 4'!AI102:AI102)&lt;=SUM('Раздел 4'!AF102:AG102)),"","Неверно!")</f>
        <v/>
      </c>
      <c r="B11015" s="237" t="s">
        <v>32553</v>
      </c>
      <c r="C11015" s="232" t="s">
        <v>11689</v>
      </c>
      <c r="D11015" s="232" t="s">
        <v>11367</v>
      </c>
      <c r="E11015" s="232" t="str">
        <f>CONCATENATE(SUM('Раздел 4'!AI102:AI102),"&lt;=",SUM('Раздел 4'!AF102:AG102))</f>
        <v>0&lt;=0</v>
      </c>
    </row>
    <row r="11016" spans="1:5" ht="42" hidden="1" customHeight="1">
      <c r="A11016" s="231" t="str">
        <f>IF((SUM('Раздел 4'!AI103:AI103)&lt;=SUM('Раздел 4'!AF103:AG103)),"","Неверно!")</f>
        <v/>
      </c>
      <c r="B11016" s="237" t="s">
        <v>32553</v>
      </c>
      <c r="C11016" s="232" t="s">
        <v>11690</v>
      </c>
      <c r="D11016" s="232" t="s">
        <v>11367</v>
      </c>
      <c r="E11016" s="232" t="str">
        <f>CONCATENATE(SUM('Раздел 4'!AI103:AI103),"&lt;=",SUM('Раздел 4'!AF103:AG103))</f>
        <v>0&lt;=0</v>
      </c>
    </row>
    <row r="11017" spans="1:5" ht="42" hidden="1" customHeight="1">
      <c r="A11017" s="231" t="str">
        <f>IF((SUM('Раздел 4'!AI104:AI104)&lt;=SUM('Раздел 4'!AF104:AG104)),"","Неверно!")</f>
        <v/>
      </c>
      <c r="B11017" s="237" t="s">
        <v>32553</v>
      </c>
      <c r="C11017" s="232" t="s">
        <v>11691</v>
      </c>
      <c r="D11017" s="232" t="s">
        <v>11367</v>
      </c>
      <c r="E11017" s="232" t="str">
        <f>CONCATENATE(SUM('Раздел 4'!AI104:AI104),"&lt;=",SUM('Раздел 4'!AF104:AG104))</f>
        <v>0&lt;=0</v>
      </c>
    </row>
    <row r="11018" spans="1:5" ht="42" hidden="1" customHeight="1">
      <c r="A11018" s="231" t="str">
        <f>IF((SUM('Раздел 4'!AI105:AI105)&lt;=SUM('Раздел 4'!AF105:AG105)),"","Неверно!")</f>
        <v/>
      </c>
      <c r="B11018" s="237" t="s">
        <v>32553</v>
      </c>
      <c r="C11018" s="232" t="s">
        <v>11692</v>
      </c>
      <c r="D11018" s="232" t="s">
        <v>11367</v>
      </c>
      <c r="E11018" s="232" t="str">
        <f>CONCATENATE(SUM('Раздел 4'!AI105:AI105),"&lt;=",SUM('Раздел 4'!AF105:AG105))</f>
        <v>0&lt;=0</v>
      </c>
    </row>
    <row r="11019" spans="1:5" ht="42" hidden="1" customHeight="1">
      <c r="A11019" s="231" t="str">
        <f>IF((SUM('Раздел 4'!AI106:AI106)&lt;=SUM('Раздел 4'!AF106:AG106)),"","Неверно!")</f>
        <v/>
      </c>
      <c r="B11019" s="237" t="s">
        <v>32553</v>
      </c>
      <c r="C11019" s="232" t="s">
        <v>11693</v>
      </c>
      <c r="D11019" s="232" t="s">
        <v>11367</v>
      </c>
      <c r="E11019" s="232" t="str">
        <f>CONCATENATE(SUM('Раздел 4'!AI106:AI106),"&lt;=",SUM('Раздел 4'!AF106:AG106))</f>
        <v>0&lt;=0</v>
      </c>
    </row>
    <row r="11020" spans="1:5" ht="42" hidden="1" customHeight="1">
      <c r="A11020" s="231" t="str">
        <f>IF((SUM('Раздел 4'!AI107:AI107)&lt;=SUM('Раздел 4'!AF107:AG107)),"","Неверно!")</f>
        <v/>
      </c>
      <c r="B11020" s="237" t="s">
        <v>32553</v>
      </c>
      <c r="C11020" s="232" t="s">
        <v>11694</v>
      </c>
      <c r="D11020" s="232" t="s">
        <v>11367</v>
      </c>
      <c r="E11020" s="232" t="str">
        <f>CONCATENATE(SUM('Раздел 4'!AI107:AI107),"&lt;=",SUM('Раздел 4'!AF107:AG107))</f>
        <v>0&lt;=0</v>
      </c>
    </row>
    <row r="11021" spans="1:5" ht="42" hidden="1" customHeight="1">
      <c r="A11021" s="231" t="str">
        <f>IF((SUM('Разделы 1, 2'!E29:F29)+SUM('Разделы 1, 2'!H29:I29)=SUM('Разделы 1, 2'!N14:N14)),"","Неверно!")</f>
        <v/>
      </c>
      <c r="B11021" s="237" t="s">
        <v>32554</v>
      </c>
      <c r="C11021" s="232" t="s">
        <v>10575</v>
      </c>
      <c r="D11021" s="232" t="s">
        <v>10576</v>
      </c>
      <c r="E11021" s="232" t="str">
        <f>CONCATENATE(SUM('Разделы 1, 2'!E29:F29),"+",SUM('Разделы 1, 2'!H29:I29),"=",SUM('Разделы 1, 2'!N14:N14))</f>
        <v>0+0=0</v>
      </c>
    </row>
    <row r="11022" spans="1:5" ht="42" hidden="1" customHeight="1">
      <c r="A11022" s="231" t="str">
        <f>IF((SUM('Разделы 1, 2'!E34:F34)+SUM('Разделы 1, 2'!H34:I34)=SUM('Разделы 1, 2'!N19:N19)),"","Неверно!")</f>
        <v/>
      </c>
      <c r="B11022" s="237" t="s">
        <v>32555</v>
      </c>
      <c r="C11022" s="232" t="s">
        <v>10573</v>
      </c>
      <c r="D11022" s="232" t="s">
        <v>10574</v>
      </c>
      <c r="E11022" s="232" t="str">
        <f>CONCATENATE(SUM('Разделы 1, 2'!E34:F34),"+",SUM('Разделы 1, 2'!H34:I34),"=",SUM('Разделы 1, 2'!N19:N19))</f>
        <v>0+0=0</v>
      </c>
    </row>
    <row r="11023" spans="1:5" ht="42" hidden="1" customHeight="1">
      <c r="A11023" s="231" t="str">
        <f>IF((SUM('Раздел 3'!F9:F9)=SUM('Разделы 1, 2'!N14:N14)),"","Неверно!")</f>
        <v/>
      </c>
      <c r="B11023" s="237" t="s">
        <v>32556</v>
      </c>
      <c r="C11023" s="232" t="s">
        <v>10571</v>
      </c>
      <c r="D11023" s="232" t="s">
        <v>10572</v>
      </c>
      <c r="E11023" s="232" t="str">
        <f>CONCATENATE(SUM('Раздел 3'!F9:F9),"=",SUM('Разделы 1, 2'!N14:N14))</f>
        <v>0=0</v>
      </c>
    </row>
    <row r="11024" spans="1:5" ht="42" hidden="1" customHeight="1">
      <c r="A11024" s="231" t="str">
        <f>IF((SUM('Раздел 4'!F9:F9)=SUM('Разделы 1, 2'!N19:N19)),"","Неверно!")</f>
        <v/>
      </c>
      <c r="B11024" s="237" t="s">
        <v>32557</v>
      </c>
      <c r="C11024" s="232" t="s">
        <v>10569</v>
      </c>
      <c r="D11024" s="232" t="s">
        <v>10570</v>
      </c>
      <c r="E11024" s="232" t="str">
        <f>CONCATENATE(SUM('Раздел 4'!F9:F9),"=",SUM('Разделы 1, 2'!N19:N19))</f>
        <v>0=0</v>
      </c>
    </row>
    <row r="11025" spans="1:5" ht="42" hidden="1" customHeight="1">
      <c r="A11025" s="231" t="str">
        <f>IF((SUM('Разделы 5, 5.1'!D10:D10)&gt;=SUM('Разделы 5, 5.1'!D11:D11)),"","Неверно!")</f>
        <v/>
      </c>
      <c r="B11025" s="237" t="s">
        <v>32558</v>
      </c>
      <c r="C11025" s="232" t="s">
        <v>10566</v>
      </c>
      <c r="D11025" s="232" t="s">
        <v>10567</v>
      </c>
      <c r="E11025" s="232" t="str">
        <f>CONCATENATE(SUM('Разделы 5, 5.1'!D10:D10),"&gt;=",SUM('Разделы 5, 5.1'!D11:D11))</f>
        <v>0&gt;=0</v>
      </c>
    </row>
    <row r="11026" spans="1:5" ht="42" hidden="1" customHeight="1">
      <c r="A11026" s="231" t="str">
        <f>IF((SUM('Разделы 5, 5.1'!E10:E10)&gt;=SUM('Разделы 5, 5.1'!E11:E11)),"","Неверно!")</f>
        <v/>
      </c>
      <c r="B11026" s="237" t="s">
        <v>32558</v>
      </c>
      <c r="C11026" s="232" t="s">
        <v>10568</v>
      </c>
      <c r="D11026" s="232" t="s">
        <v>10567</v>
      </c>
      <c r="E11026" s="232" t="str">
        <f>CONCATENATE(SUM('Разделы 5, 5.1'!E10:E10),"&gt;=",SUM('Разделы 5, 5.1'!E11:E11))</f>
        <v>0&gt;=0</v>
      </c>
    </row>
    <row r="11027" spans="1:5" ht="42" hidden="1" customHeight="1">
      <c r="A11027" s="231" t="str">
        <f>IF((SUM('Раздел 4'!AB9:AB9)=0),"","Неверно!")</f>
        <v/>
      </c>
      <c r="B11027" s="237" t="s">
        <v>32559</v>
      </c>
      <c r="C11027" s="232" t="s">
        <v>10560</v>
      </c>
      <c r="D11027" s="232" t="s">
        <v>10561</v>
      </c>
      <c r="E11027" s="232" t="str">
        <f>CONCATENATE(SUM('Раздел 4'!AB9:AB9),"=",0)</f>
        <v>0=0</v>
      </c>
    </row>
    <row r="11028" spans="1:5" ht="42" hidden="1" customHeight="1">
      <c r="A11028" s="231" t="str">
        <f>IF((SUM('Разделы 1, 2'!L10:L10)=SUM('Разделы 1, 2'!E29:F29)+SUM('Разделы 1, 2'!H29:I29)),"","Неверно!")</f>
        <v/>
      </c>
      <c r="B11028" s="237" t="s">
        <v>32560</v>
      </c>
      <c r="C11028" s="232" t="s">
        <v>10546</v>
      </c>
      <c r="D11028" s="232" t="s">
        <v>10547</v>
      </c>
      <c r="E11028" s="232" t="str">
        <f>CONCATENATE(SUM('Разделы 1, 2'!L10:L10),"=",SUM('Разделы 1, 2'!E29:F29),"+",SUM('Разделы 1, 2'!H29:I29))</f>
        <v>0=0+0</v>
      </c>
    </row>
    <row r="11029" spans="1:5" ht="42" hidden="1" customHeight="1">
      <c r="A11029" s="231" t="str">
        <f>IF((SUM('Разделы 1, 2'!L15:L15)=SUM('Разделы 1, 2'!E34:F34)+SUM('Разделы 1, 2'!H34:I34)),"","Неверно!")</f>
        <v/>
      </c>
      <c r="B11029" s="237" t="s">
        <v>32561</v>
      </c>
      <c r="C11029" s="232" t="s">
        <v>10544</v>
      </c>
      <c r="D11029" s="232" t="s">
        <v>10545</v>
      </c>
      <c r="E11029" s="232" t="str">
        <f>CONCATENATE(SUM('Разделы 1, 2'!L15:L15),"=",SUM('Разделы 1, 2'!E34:F34),"+",SUM('Разделы 1, 2'!H34:I34))</f>
        <v>0=0+0</v>
      </c>
    </row>
    <row r="11030" spans="1:5" ht="42" hidden="1" customHeight="1">
      <c r="A11030" s="231" t="str">
        <f>IF((SUM('Раздел 3'!F9:F9)=SUM('Разделы 1, 2'!L10:L10)),"","Неверно!")</f>
        <v/>
      </c>
      <c r="B11030" s="237" t="s">
        <v>32562</v>
      </c>
      <c r="C11030" s="232" t="s">
        <v>10542</v>
      </c>
      <c r="D11030" s="232" t="s">
        <v>10543</v>
      </c>
      <c r="E11030" s="232" t="str">
        <f>CONCATENATE(SUM('Раздел 3'!F9:F9),"=",SUM('Разделы 1, 2'!L10:L10))</f>
        <v>0=0</v>
      </c>
    </row>
    <row r="11031" spans="1:5" ht="42" hidden="1" customHeight="1">
      <c r="A11031" s="231" t="str">
        <f>IF((SUM('Раздел 4'!F9:F9)=SUM('Разделы 1, 2'!L15:L15)),"","Неверно!")</f>
        <v/>
      </c>
      <c r="B11031" s="237" t="s">
        <v>32563</v>
      </c>
      <c r="C11031" s="232" t="s">
        <v>10540</v>
      </c>
      <c r="D11031" s="232" t="s">
        <v>10541</v>
      </c>
      <c r="E11031" s="232" t="str">
        <f>CONCATENATE(SUM('Раздел 4'!F9:F9),"=",SUM('Разделы 1, 2'!L15:L15))</f>
        <v>0=0</v>
      </c>
    </row>
    <row r="11032" spans="1:5" ht="42" hidden="1" customHeight="1">
      <c r="A11032" s="231" t="str">
        <f>IF((SUM('Раздел 3'!F9:F9)&gt;=SUM('Раздел 3'!L9:M9)+SUM('Раздел 3'!P9:P9)+SUM('Раздел 3'!X9:X9)),"","Неверно!")</f>
        <v/>
      </c>
      <c r="B11032" s="237" t="s">
        <v>32564</v>
      </c>
      <c r="C11032" s="232" t="s">
        <v>10291</v>
      </c>
      <c r="D11032" s="232" t="s">
        <v>31265</v>
      </c>
      <c r="E11032" s="232" t="str">
        <f>CONCATENATE(SUM('Раздел 3'!F9:F9),"&gt;=",SUM('Раздел 3'!L9:M9),"+",SUM('Раздел 3'!P9:P9),"+",SUM('Раздел 3'!X9:X9))</f>
        <v>0&gt;=0+0+0</v>
      </c>
    </row>
    <row r="11033" spans="1:5" ht="42" hidden="1" customHeight="1">
      <c r="A11033" s="231" t="str">
        <f>IF((SUM('Раздел 3'!F18:F18)&gt;=SUM('Раздел 3'!L18:M18)+SUM('Раздел 3'!P18:P18)+SUM('Раздел 3'!X18:X18)),"","Неверно!")</f>
        <v/>
      </c>
      <c r="B11033" s="237" t="s">
        <v>32564</v>
      </c>
      <c r="C11033" s="232" t="s">
        <v>10292</v>
      </c>
      <c r="D11033" s="232" t="s">
        <v>31265</v>
      </c>
      <c r="E11033" s="232" t="str">
        <f>CONCATENATE(SUM('Раздел 3'!F18:F18),"&gt;=",SUM('Раздел 3'!L18:M18),"+",SUM('Раздел 3'!P18:P18),"+",SUM('Раздел 3'!X18:X18))</f>
        <v>0&gt;=0+0+0</v>
      </c>
    </row>
    <row r="11034" spans="1:5" ht="42" hidden="1" customHeight="1">
      <c r="A11034" s="231" t="str">
        <f>IF((SUM('Раздел 3'!F108:F108)&gt;=SUM('Раздел 3'!L108:M108)+SUM('Раздел 3'!P108:P108)+SUM('Раздел 3'!X108:X108)),"","Неверно!")</f>
        <v/>
      </c>
      <c r="B11034" s="237" t="s">
        <v>32564</v>
      </c>
      <c r="C11034" s="232" t="s">
        <v>10293</v>
      </c>
      <c r="D11034" s="232" t="s">
        <v>31265</v>
      </c>
      <c r="E11034" s="232" t="str">
        <f>CONCATENATE(SUM('Раздел 3'!F108:F108),"&gt;=",SUM('Раздел 3'!L108:M108),"+",SUM('Раздел 3'!P108:P108),"+",SUM('Раздел 3'!X108:X108))</f>
        <v>0&gt;=0+0+0</v>
      </c>
    </row>
    <row r="11035" spans="1:5" ht="42" hidden="1" customHeight="1">
      <c r="A11035" s="231" t="str">
        <f>IF((SUM('Раздел 3'!F109:F109)&gt;=SUM('Раздел 3'!L109:M109)+SUM('Раздел 3'!P109:P109)+SUM('Раздел 3'!X109:X109)),"","Неверно!")</f>
        <v/>
      </c>
      <c r="B11035" s="237" t="s">
        <v>32564</v>
      </c>
      <c r="C11035" s="232" t="s">
        <v>10294</v>
      </c>
      <c r="D11035" s="232" t="s">
        <v>31265</v>
      </c>
      <c r="E11035" s="232" t="str">
        <f>CONCATENATE(SUM('Раздел 3'!F109:F109),"&gt;=",SUM('Раздел 3'!L109:M109),"+",SUM('Раздел 3'!P109:P109),"+",SUM('Раздел 3'!X109:X109))</f>
        <v>0&gt;=0+0+0</v>
      </c>
    </row>
    <row r="11036" spans="1:5" ht="42" hidden="1" customHeight="1">
      <c r="A11036" s="231" t="str">
        <f>IF((SUM('Раздел 3'!F110:F110)&gt;=SUM('Раздел 3'!L110:M110)+SUM('Раздел 3'!P110:P110)+SUM('Раздел 3'!X110:X110)),"","Неверно!")</f>
        <v/>
      </c>
      <c r="B11036" s="237" t="s">
        <v>32564</v>
      </c>
      <c r="C11036" s="232" t="s">
        <v>10295</v>
      </c>
      <c r="D11036" s="232" t="s">
        <v>31265</v>
      </c>
      <c r="E11036" s="232" t="str">
        <f>CONCATENATE(SUM('Раздел 3'!F110:F110),"&gt;=",SUM('Раздел 3'!L110:M110),"+",SUM('Раздел 3'!P110:P110),"+",SUM('Раздел 3'!X110:X110))</f>
        <v>0&gt;=0+0+0</v>
      </c>
    </row>
    <row r="11037" spans="1:5" ht="42" hidden="1" customHeight="1">
      <c r="A11037" s="231" t="str">
        <f>IF((SUM('Раздел 3'!F111:F111)&gt;=SUM('Раздел 3'!L111:M111)+SUM('Раздел 3'!P111:P111)+SUM('Раздел 3'!X111:X111)),"","Неверно!")</f>
        <v/>
      </c>
      <c r="B11037" s="237" t="s">
        <v>32564</v>
      </c>
      <c r="C11037" s="232" t="s">
        <v>10296</v>
      </c>
      <c r="D11037" s="232" t="s">
        <v>31265</v>
      </c>
      <c r="E11037" s="232" t="str">
        <f>CONCATENATE(SUM('Раздел 3'!F111:F111),"&gt;=",SUM('Раздел 3'!L111:M111),"+",SUM('Раздел 3'!P111:P111),"+",SUM('Раздел 3'!X111:X111))</f>
        <v>0&gt;=0+0+0</v>
      </c>
    </row>
    <row r="11038" spans="1:5" ht="42" hidden="1" customHeight="1">
      <c r="A11038" s="231" t="str">
        <f>IF((SUM('Раздел 3'!F112:F112)&gt;=SUM('Раздел 3'!L112:M112)+SUM('Раздел 3'!P112:P112)+SUM('Раздел 3'!X112:X112)),"","Неверно!")</f>
        <v/>
      </c>
      <c r="B11038" s="237" t="s">
        <v>32564</v>
      </c>
      <c r="C11038" s="232" t="s">
        <v>10297</v>
      </c>
      <c r="D11038" s="232" t="s">
        <v>31265</v>
      </c>
      <c r="E11038" s="232" t="str">
        <f>CONCATENATE(SUM('Раздел 3'!F112:F112),"&gt;=",SUM('Раздел 3'!L112:M112),"+",SUM('Раздел 3'!P112:P112),"+",SUM('Раздел 3'!X112:X112))</f>
        <v>0&gt;=0+0+0</v>
      </c>
    </row>
    <row r="11039" spans="1:5" ht="42" hidden="1" customHeight="1">
      <c r="A11039" s="231" t="str">
        <f>IF((SUM('Раздел 3'!F113:F113)&gt;=SUM('Раздел 3'!L113:M113)+SUM('Раздел 3'!P113:P113)+SUM('Раздел 3'!X113:X113)),"","Неверно!")</f>
        <v/>
      </c>
      <c r="B11039" s="237" t="s">
        <v>32564</v>
      </c>
      <c r="C11039" s="232" t="s">
        <v>10298</v>
      </c>
      <c r="D11039" s="232" t="s">
        <v>31265</v>
      </c>
      <c r="E11039" s="232" t="str">
        <f>CONCATENATE(SUM('Раздел 3'!F113:F113),"&gt;=",SUM('Раздел 3'!L113:M113),"+",SUM('Раздел 3'!P113:P113),"+",SUM('Раздел 3'!X113:X113))</f>
        <v>0&gt;=0+0+0</v>
      </c>
    </row>
    <row r="11040" spans="1:5" ht="42" hidden="1" customHeight="1">
      <c r="A11040" s="231" t="str">
        <f>IF((SUM('Раздел 3'!F114:F114)&gt;=SUM('Раздел 3'!L114:M114)+SUM('Раздел 3'!P114:P114)+SUM('Раздел 3'!X114:X114)),"","Неверно!")</f>
        <v/>
      </c>
      <c r="B11040" s="237" t="s">
        <v>32564</v>
      </c>
      <c r="C11040" s="232" t="s">
        <v>10299</v>
      </c>
      <c r="D11040" s="232" t="s">
        <v>31265</v>
      </c>
      <c r="E11040" s="232" t="str">
        <f>CONCATENATE(SUM('Раздел 3'!F114:F114),"&gt;=",SUM('Раздел 3'!L114:M114),"+",SUM('Раздел 3'!P114:P114),"+",SUM('Раздел 3'!X114:X114))</f>
        <v>0&gt;=0+0+0</v>
      </c>
    </row>
    <row r="11041" spans="1:5" ht="42" hidden="1" customHeight="1">
      <c r="A11041" s="231" t="str">
        <f>IF((SUM('Раздел 3'!F115:F115)&gt;=SUM('Раздел 3'!L115:M115)+SUM('Раздел 3'!P115:P115)+SUM('Раздел 3'!X115:X115)),"","Неверно!")</f>
        <v/>
      </c>
      <c r="B11041" s="237" t="s">
        <v>32564</v>
      </c>
      <c r="C11041" s="232" t="s">
        <v>10300</v>
      </c>
      <c r="D11041" s="232" t="s">
        <v>31265</v>
      </c>
      <c r="E11041" s="232" t="str">
        <f>CONCATENATE(SUM('Раздел 3'!F115:F115),"&gt;=",SUM('Раздел 3'!L115:M115),"+",SUM('Раздел 3'!P115:P115),"+",SUM('Раздел 3'!X115:X115))</f>
        <v>0&gt;=0+0+0</v>
      </c>
    </row>
    <row r="11042" spans="1:5" ht="42" hidden="1" customHeight="1">
      <c r="A11042" s="231" t="str">
        <f>IF((SUM('Раздел 3'!F116:F116)&gt;=SUM('Раздел 3'!L116:M116)+SUM('Раздел 3'!P116:P116)+SUM('Раздел 3'!X116:X116)),"","Неверно!")</f>
        <v/>
      </c>
      <c r="B11042" s="237" t="s">
        <v>32564</v>
      </c>
      <c r="C11042" s="232" t="s">
        <v>10301</v>
      </c>
      <c r="D11042" s="232" t="s">
        <v>31265</v>
      </c>
      <c r="E11042" s="232" t="str">
        <f>CONCATENATE(SUM('Раздел 3'!F116:F116),"&gt;=",SUM('Раздел 3'!L116:M116),"+",SUM('Раздел 3'!P116:P116),"+",SUM('Раздел 3'!X116:X116))</f>
        <v>0&gt;=0+0+0</v>
      </c>
    </row>
    <row r="11043" spans="1:5" ht="42" hidden="1" customHeight="1">
      <c r="A11043" s="231" t="str">
        <f>IF((SUM('Раздел 3'!F117:F117)&gt;=SUM('Раздел 3'!L117:M117)+SUM('Раздел 3'!P117:P117)+SUM('Раздел 3'!X117:X117)),"","Неверно!")</f>
        <v/>
      </c>
      <c r="B11043" s="237" t="s">
        <v>32564</v>
      </c>
      <c r="C11043" s="232" t="s">
        <v>10302</v>
      </c>
      <c r="D11043" s="232" t="s">
        <v>31265</v>
      </c>
      <c r="E11043" s="232" t="str">
        <f>CONCATENATE(SUM('Раздел 3'!F117:F117),"&gt;=",SUM('Раздел 3'!L117:M117),"+",SUM('Раздел 3'!P117:P117),"+",SUM('Раздел 3'!X117:X117))</f>
        <v>0&gt;=0+0+0</v>
      </c>
    </row>
    <row r="11044" spans="1:5" ht="42" hidden="1" customHeight="1">
      <c r="A11044" s="231" t="str">
        <f>IF((SUM('Раздел 3'!F19:F19)&gt;=SUM('Раздел 3'!L19:M19)+SUM('Раздел 3'!P19:P19)+SUM('Раздел 3'!X19:X19)),"","Неверно!")</f>
        <v/>
      </c>
      <c r="B11044" s="237" t="s">
        <v>32564</v>
      </c>
      <c r="C11044" s="232" t="s">
        <v>10303</v>
      </c>
      <c r="D11044" s="232" t="s">
        <v>31265</v>
      </c>
      <c r="E11044" s="232" t="str">
        <f>CONCATENATE(SUM('Раздел 3'!F19:F19),"&gt;=",SUM('Раздел 3'!L19:M19),"+",SUM('Раздел 3'!P19:P19),"+",SUM('Раздел 3'!X19:X19))</f>
        <v>0&gt;=0+0+0</v>
      </c>
    </row>
    <row r="11045" spans="1:5" ht="42" hidden="1" customHeight="1">
      <c r="A11045" s="231" t="str">
        <f>IF((SUM('Раздел 3'!F118:F118)&gt;=SUM('Раздел 3'!L118:M118)+SUM('Раздел 3'!P118:P118)+SUM('Раздел 3'!X118:X118)),"","Неверно!")</f>
        <v/>
      </c>
      <c r="B11045" s="237" t="s">
        <v>32564</v>
      </c>
      <c r="C11045" s="232" t="s">
        <v>10304</v>
      </c>
      <c r="D11045" s="232" t="s">
        <v>31265</v>
      </c>
      <c r="E11045" s="232" t="str">
        <f>CONCATENATE(SUM('Раздел 3'!F118:F118),"&gt;=",SUM('Раздел 3'!L118:M118),"+",SUM('Раздел 3'!P118:P118),"+",SUM('Раздел 3'!X118:X118))</f>
        <v>0&gt;=0+0+0</v>
      </c>
    </row>
    <row r="11046" spans="1:5" ht="42" hidden="1" customHeight="1">
      <c r="A11046" s="231" t="str">
        <f>IF((SUM('Раздел 3'!F119:F119)&gt;=SUM('Раздел 3'!L119:M119)+SUM('Раздел 3'!P119:P119)+SUM('Раздел 3'!X119:X119)),"","Неверно!")</f>
        <v/>
      </c>
      <c r="B11046" s="237" t="s">
        <v>32564</v>
      </c>
      <c r="C11046" s="232" t="s">
        <v>10305</v>
      </c>
      <c r="D11046" s="232" t="s">
        <v>31265</v>
      </c>
      <c r="E11046" s="232" t="str">
        <f>CONCATENATE(SUM('Раздел 3'!F119:F119),"&gt;=",SUM('Раздел 3'!L119:M119),"+",SUM('Раздел 3'!P119:P119),"+",SUM('Раздел 3'!X119:X119))</f>
        <v>0&gt;=0+0+0</v>
      </c>
    </row>
    <row r="11047" spans="1:5" ht="42" hidden="1" customHeight="1">
      <c r="A11047" s="231" t="str">
        <f>IF((SUM('Раздел 3'!F120:F120)&gt;=SUM('Раздел 3'!L120:M120)+SUM('Раздел 3'!P120:P120)+SUM('Раздел 3'!X120:X120)),"","Неверно!")</f>
        <v/>
      </c>
      <c r="B11047" s="237" t="s">
        <v>32564</v>
      </c>
      <c r="C11047" s="232" t="s">
        <v>10306</v>
      </c>
      <c r="D11047" s="232" t="s">
        <v>31265</v>
      </c>
      <c r="E11047" s="232" t="str">
        <f>CONCATENATE(SUM('Раздел 3'!F120:F120),"&gt;=",SUM('Раздел 3'!L120:M120),"+",SUM('Раздел 3'!P120:P120),"+",SUM('Раздел 3'!X120:X120))</f>
        <v>0&gt;=0+0+0</v>
      </c>
    </row>
    <row r="11048" spans="1:5" ht="42" hidden="1" customHeight="1">
      <c r="A11048" s="231" t="str">
        <f>IF((SUM('Раздел 3'!F121:F121)&gt;=SUM('Раздел 3'!L121:M121)+SUM('Раздел 3'!P121:P121)+SUM('Раздел 3'!X121:X121)),"","Неверно!")</f>
        <v/>
      </c>
      <c r="B11048" s="237" t="s">
        <v>32564</v>
      </c>
      <c r="C11048" s="232" t="s">
        <v>10307</v>
      </c>
      <c r="D11048" s="232" t="s">
        <v>31265</v>
      </c>
      <c r="E11048" s="232" t="str">
        <f>CONCATENATE(SUM('Раздел 3'!F121:F121),"&gt;=",SUM('Раздел 3'!L121:M121),"+",SUM('Раздел 3'!P121:P121),"+",SUM('Раздел 3'!X121:X121))</f>
        <v>0&gt;=0+0+0</v>
      </c>
    </row>
    <row r="11049" spans="1:5" ht="42" hidden="1" customHeight="1">
      <c r="A11049" s="231" t="str">
        <f>IF((SUM('Раздел 3'!F122:F122)&gt;=SUM('Раздел 3'!L122:M122)+SUM('Раздел 3'!P122:P122)+SUM('Раздел 3'!X122:X122)),"","Неверно!")</f>
        <v/>
      </c>
      <c r="B11049" s="237" t="s">
        <v>32564</v>
      </c>
      <c r="C11049" s="232" t="s">
        <v>10308</v>
      </c>
      <c r="D11049" s="232" t="s">
        <v>31265</v>
      </c>
      <c r="E11049" s="232" t="str">
        <f>CONCATENATE(SUM('Раздел 3'!F122:F122),"&gt;=",SUM('Раздел 3'!L122:M122),"+",SUM('Раздел 3'!P122:P122),"+",SUM('Раздел 3'!X122:X122))</f>
        <v>0&gt;=0+0+0</v>
      </c>
    </row>
    <row r="11050" spans="1:5" ht="42" hidden="1" customHeight="1">
      <c r="A11050" s="231" t="str">
        <f>IF((SUM('Раздел 3'!F123:F123)&gt;=SUM('Раздел 3'!L123:M123)+SUM('Раздел 3'!P123:P123)+SUM('Раздел 3'!X123:X123)),"","Неверно!")</f>
        <v/>
      </c>
      <c r="B11050" s="237" t="s">
        <v>32564</v>
      </c>
      <c r="C11050" s="232" t="s">
        <v>10309</v>
      </c>
      <c r="D11050" s="232" t="s">
        <v>31265</v>
      </c>
      <c r="E11050" s="232" t="str">
        <f>CONCATENATE(SUM('Раздел 3'!F123:F123),"&gt;=",SUM('Раздел 3'!L123:M123),"+",SUM('Раздел 3'!P123:P123),"+",SUM('Раздел 3'!X123:X123))</f>
        <v>0&gt;=0+0+0</v>
      </c>
    </row>
    <row r="11051" spans="1:5" ht="42" hidden="1" customHeight="1">
      <c r="A11051" s="231" t="str">
        <f>IF((SUM('Раздел 3'!F124:F124)&gt;=SUM('Раздел 3'!L124:M124)+SUM('Раздел 3'!P124:P124)+SUM('Раздел 3'!X124:X124)),"","Неверно!")</f>
        <v/>
      </c>
      <c r="B11051" s="237" t="s">
        <v>32564</v>
      </c>
      <c r="C11051" s="232" t="s">
        <v>10310</v>
      </c>
      <c r="D11051" s="232" t="s">
        <v>31265</v>
      </c>
      <c r="E11051" s="232" t="str">
        <f>CONCATENATE(SUM('Раздел 3'!F124:F124),"&gt;=",SUM('Раздел 3'!L124:M124),"+",SUM('Раздел 3'!P124:P124),"+",SUM('Раздел 3'!X124:X124))</f>
        <v>0&gt;=0+0+0</v>
      </c>
    </row>
    <row r="11052" spans="1:5" ht="42" hidden="1" customHeight="1">
      <c r="A11052" s="231" t="str">
        <f>IF((SUM('Раздел 3'!F125:F125)&gt;=SUM('Раздел 3'!L125:M125)+SUM('Раздел 3'!P125:P125)+SUM('Раздел 3'!X125:X125)),"","Неверно!")</f>
        <v/>
      </c>
      <c r="B11052" s="237" t="s">
        <v>32564</v>
      </c>
      <c r="C11052" s="232" t="s">
        <v>10311</v>
      </c>
      <c r="D11052" s="232" t="s">
        <v>31265</v>
      </c>
      <c r="E11052" s="232" t="str">
        <f>CONCATENATE(SUM('Раздел 3'!F125:F125),"&gt;=",SUM('Раздел 3'!L125:M125),"+",SUM('Раздел 3'!P125:P125),"+",SUM('Раздел 3'!X125:X125))</f>
        <v>0&gt;=0+0+0</v>
      </c>
    </row>
    <row r="11053" spans="1:5" ht="42" hidden="1" customHeight="1">
      <c r="A11053" s="231" t="str">
        <f>IF((SUM('Раздел 3'!F126:F126)&gt;=SUM('Раздел 3'!L126:M126)+SUM('Раздел 3'!P126:P126)+SUM('Раздел 3'!X126:X126)),"","Неверно!")</f>
        <v/>
      </c>
      <c r="B11053" s="237" t="s">
        <v>32564</v>
      </c>
      <c r="C11053" s="232" t="s">
        <v>10312</v>
      </c>
      <c r="D11053" s="232" t="s">
        <v>31265</v>
      </c>
      <c r="E11053" s="232" t="str">
        <f>CONCATENATE(SUM('Раздел 3'!F126:F126),"&gt;=",SUM('Раздел 3'!L126:M126),"+",SUM('Раздел 3'!P126:P126),"+",SUM('Раздел 3'!X126:X126))</f>
        <v>0&gt;=0+0+0</v>
      </c>
    </row>
    <row r="11054" spans="1:5" ht="42" hidden="1" customHeight="1">
      <c r="A11054" s="231" t="str">
        <f>IF((SUM('Раздел 3'!F127:F127)&gt;=SUM('Раздел 3'!L127:M127)+SUM('Раздел 3'!P127:P127)+SUM('Раздел 3'!X127:X127)),"","Неверно!")</f>
        <v/>
      </c>
      <c r="B11054" s="237" t="s">
        <v>32564</v>
      </c>
      <c r="C11054" s="232" t="s">
        <v>10313</v>
      </c>
      <c r="D11054" s="232" t="s">
        <v>31265</v>
      </c>
      <c r="E11054" s="232" t="str">
        <f>CONCATENATE(SUM('Раздел 3'!F127:F127),"&gt;=",SUM('Раздел 3'!L127:M127),"+",SUM('Раздел 3'!P127:P127),"+",SUM('Раздел 3'!X127:X127))</f>
        <v>0&gt;=0+0+0</v>
      </c>
    </row>
    <row r="11055" spans="1:5" ht="42" hidden="1" customHeight="1">
      <c r="A11055" s="231" t="str">
        <f>IF((SUM('Раздел 3'!F20:F20)&gt;=SUM('Раздел 3'!L20:M20)+SUM('Раздел 3'!P20:P20)+SUM('Раздел 3'!X20:X20)),"","Неверно!")</f>
        <v/>
      </c>
      <c r="B11055" s="237" t="s">
        <v>32564</v>
      </c>
      <c r="C11055" s="232" t="s">
        <v>10314</v>
      </c>
      <c r="D11055" s="232" t="s">
        <v>31265</v>
      </c>
      <c r="E11055" s="232" t="str">
        <f>CONCATENATE(SUM('Раздел 3'!F20:F20),"&gt;=",SUM('Раздел 3'!L20:M20),"+",SUM('Раздел 3'!P20:P20),"+",SUM('Раздел 3'!X20:X20))</f>
        <v>0&gt;=0+0+0</v>
      </c>
    </row>
    <row r="11056" spans="1:5" ht="42" hidden="1" customHeight="1">
      <c r="A11056" s="231" t="str">
        <f>IF((SUM('Раздел 3'!F128:F128)&gt;=SUM('Раздел 3'!L128:M128)+SUM('Раздел 3'!P128:P128)+SUM('Раздел 3'!X128:X128)),"","Неверно!")</f>
        <v/>
      </c>
      <c r="B11056" s="237" t="s">
        <v>32564</v>
      </c>
      <c r="C11056" s="232" t="s">
        <v>10315</v>
      </c>
      <c r="D11056" s="232" t="s">
        <v>31265</v>
      </c>
      <c r="E11056" s="232" t="str">
        <f>CONCATENATE(SUM('Раздел 3'!F128:F128),"&gt;=",SUM('Раздел 3'!L128:M128),"+",SUM('Раздел 3'!P128:P128),"+",SUM('Раздел 3'!X128:X128))</f>
        <v>0&gt;=0+0+0</v>
      </c>
    </row>
    <row r="11057" spans="1:5" ht="42" hidden="1" customHeight="1">
      <c r="A11057" s="231" t="str">
        <f>IF((SUM('Раздел 3'!F129:F129)&gt;=SUM('Раздел 3'!L129:M129)+SUM('Раздел 3'!P129:P129)+SUM('Раздел 3'!X129:X129)),"","Неверно!")</f>
        <v/>
      </c>
      <c r="B11057" s="237" t="s">
        <v>32564</v>
      </c>
      <c r="C11057" s="232" t="s">
        <v>10316</v>
      </c>
      <c r="D11057" s="232" t="s">
        <v>31265</v>
      </c>
      <c r="E11057" s="232" t="str">
        <f>CONCATENATE(SUM('Раздел 3'!F129:F129),"&gt;=",SUM('Раздел 3'!L129:M129),"+",SUM('Раздел 3'!P129:P129),"+",SUM('Раздел 3'!X129:X129))</f>
        <v>0&gt;=0+0+0</v>
      </c>
    </row>
    <row r="11058" spans="1:5" ht="42" hidden="1" customHeight="1">
      <c r="A11058" s="231" t="str">
        <f>IF((SUM('Раздел 3'!F130:F130)&gt;=SUM('Раздел 3'!L130:M130)+SUM('Раздел 3'!P130:P130)+SUM('Раздел 3'!X130:X130)),"","Неверно!")</f>
        <v/>
      </c>
      <c r="B11058" s="237" t="s">
        <v>32564</v>
      </c>
      <c r="C11058" s="232" t="s">
        <v>10317</v>
      </c>
      <c r="D11058" s="232" t="s">
        <v>31265</v>
      </c>
      <c r="E11058" s="232" t="str">
        <f>CONCATENATE(SUM('Раздел 3'!F130:F130),"&gt;=",SUM('Раздел 3'!L130:M130),"+",SUM('Раздел 3'!P130:P130),"+",SUM('Раздел 3'!X130:X130))</f>
        <v>0&gt;=0+0+0</v>
      </c>
    </row>
    <row r="11059" spans="1:5" ht="42" hidden="1" customHeight="1">
      <c r="A11059" s="231" t="str">
        <f>IF((SUM('Раздел 3'!F131:F131)&gt;=SUM('Раздел 3'!L131:M131)+SUM('Раздел 3'!P131:P131)+SUM('Раздел 3'!X131:X131)),"","Неверно!")</f>
        <v/>
      </c>
      <c r="B11059" s="237" t="s">
        <v>32564</v>
      </c>
      <c r="C11059" s="232" t="s">
        <v>10318</v>
      </c>
      <c r="D11059" s="232" t="s">
        <v>31265</v>
      </c>
      <c r="E11059" s="232" t="str">
        <f>CONCATENATE(SUM('Раздел 3'!F131:F131),"&gt;=",SUM('Раздел 3'!L131:M131),"+",SUM('Раздел 3'!P131:P131),"+",SUM('Раздел 3'!X131:X131))</f>
        <v>0&gt;=0+0+0</v>
      </c>
    </row>
    <row r="11060" spans="1:5" ht="42" hidden="1" customHeight="1">
      <c r="A11060" s="231" t="str">
        <f>IF((SUM('Раздел 3'!F132:F132)&gt;=SUM('Раздел 3'!L132:M132)+SUM('Раздел 3'!P132:P132)+SUM('Раздел 3'!X132:X132)),"","Неверно!")</f>
        <v/>
      </c>
      <c r="B11060" s="237" t="s">
        <v>32564</v>
      </c>
      <c r="C11060" s="232" t="s">
        <v>10319</v>
      </c>
      <c r="D11060" s="232" t="s">
        <v>31265</v>
      </c>
      <c r="E11060" s="232" t="str">
        <f>CONCATENATE(SUM('Раздел 3'!F132:F132),"&gt;=",SUM('Раздел 3'!L132:M132),"+",SUM('Раздел 3'!P132:P132),"+",SUM('Раздел 3'!X132:X132))</f>
        <v>0&gt;=0+0+0</v>
      </c>
    </row>
    <row r="11061" spans="1:5" ht="42" hidden="1" customHeight="1">
      <c r="A11061" s="231" t="str">
        <f>IF((SUM('Раздел 3'!F133:F133)&gt;=SUM('Раздел 3'!L133:M133)+SUM('Раздел 3'!P133:P133)+SUM('Раздел 3'!X133:X133)),"","Неверно!")</f>
        <v/>
      </c>
      <c r="B11061" s="237" t="s">
        <v>32564</v>
      </c>
      <c r="C11061" s="232" t="s">
        <v>10320</v>
      </c>
      <c r="D11061" s="232" t="s">
        <v>31265</v>
      </c>
      <c r="E11061" s="232" t="str">
        <f>CONCATENATE(SUM('Раздел 3'!F133:F133),"&gt;=",SUM('Раздел 3'!L133:M133),"+",SUM('Раздел 3'!P133:P133),"+",SUM('Раздел 3'!X133:X133))</f>
        <v>0&gt;=0+0+0</v>
      </c>
    </row>
    <row r="11062" spans="1:5" ht="42" hidden="1" customHeight="1">
      <c r="A11062" s="231" t="str">
        <f>IF((SUM('Раздел 3'!F134:F134)&gt;=SUM('Раздел 3'!L134:M134)+SUM('Раздел 3'!P134:P134)+SUM('Раздел 3'!X134:X134)),"","Неверно!")</f>
        <v/>
      </c>
      <c r="B11062" s="237" t="s">
        <v>32564</v>
      </c>
      <c r="C11062" s="232" t="s">
        <v>10321</v>
      </c>
      <c r="D11062" s="232" t="s">
        <v>31265</v>
      </c>
      <c r="E11062" s="232" t="str">
        <f>CONCATENATE(SUM('Раздел 3'!F134:F134),"&gt;=",SUM('Раздел 3'!L134:M134),"+",SUM('Раздел 3'!P134:P134),"+",SUM('Раздел 3'!X134:X134))</f>
        <v>0&gt;=0+0+0</v>
      </c>
    </row>
    <row r="11063" spans="1:5" ht="42" hidden="1" customHeight="1">
      <c r="A11063" s="231" t="str">
        <f>IF((SUM('Раздел 3'!F135:F135)&gt;=SUM('Раздел 3'!L135:M135)+SUM('Раздел 3'!P135:P135)+SUM('Раздел 3'!X135:X135)),"","Неверно!")</f>
        <v/>
      </c>
      <c r="B11063" s="237" t="s">
        <v>32564</v>
      </c>
      <c r="C11063" s="232" t="s">
        <v>10322</v>
      </c>
      <c r="D11063" s="232" t="s">
        <v>31265</v>
      </c>
      <c r="E11063" s="232" t="str">
        <f>CONCATENATE(SUM('Раздел 3'!F135:F135),"&gt;=",SUM('Раздел 3'!L135:M135),"+",SUM('Раздел 3'!P135:P135),"+",SUM('Раздел 3'!X135:X135))</f>
        <v>0&gt;=0+0+0</v>
      </c>
    </row>
    <row r="11064" spans="1:5" ht="42" hidden="1" customHeight="1">
      <c r="A11064" s="231" t="str">
        <f>IF((SUM('Раздел 3'!F136:F136)&gt;=SUM('Раздел 3'!L136:M136)+SUM('Раздел 3'!P136:P136)+SUM('Раздел 3'!X136:X136)),"","Неверно!")</f>
        <v/>
      </c>
      <c r="B11064" s="237" t="s">
        <v>32564</v>
      </c>
      <c r="C11064" s="232" t="s">
        <v>10323</v>
      </c>
      <c r="D11064" s="232" t="s">
        <v>31265</v>
      </c>
      <c r="E11064" s="232" t="str">
        <f>CONCATENATE(SUM('Раздел 3'!F136:F136),"&gt;=",SUM('Раздел 3'!L136:M136),"+",SUM('Раздел 3'!P136:P136),"+",SUM('Раздел 3'!X136:X136))</f>
        <v>0&gt;=0+0+0</v>
      </c>
    </row>
    <row r="11065" spans="1:5" ht="42" hidden="1" customHeight="1">
      <c r="A11065" s="231" t="str">
        <f>IF((SUM('Раздел 3'!F137:F137)&gt;=SUM('Раздел 3'!L137:M137)+SUM('Раздел 3'!P137:P137)+SUM('Раздел 3'!X137:X137)),"","Неверно!")</f>
        <v/>
      </c>
      <c r="B11065" s="237" t="s">
        <v>32564</v>
      </c>
      <c r="C11065" s="232" t="s">
        <v>10324</v>
      </c>
      <c r="D11065" s="232" t="s">
        <v>31265</v>
      </c>
      <c r="E11065" s="232" t="str">
        <f>CONCATENATE(SUM('Раздел 3'!F137:F137),"&gt;=",SUM('Раздел 3'!L137:M137),"+",SUM('Раздел 3'!P137:P137),"+",SUM('Раздел 3'!X137:X137))</f>
        <v>0&gt;=0+0+0</v>
      </c>
    </row>
    <row r="11066" spans="1:5" ht="42" hidden="1" customHeight="1">
      <c r="A11066" s="231" t="str">
        <f>IF((SUM('Раздел 3'!F21:F21)&gt;=SUM('Раздел 3'!L21:M21)+SUM('Раздел 3'!P21:P21)+SUM('Раздел 3'!X21:X21)),"","Неверно!")</f>
        <v/>
      </c>
      <c r="B11066" s="237" t="s">
        <v>32564</v>
      </c>
      <c r="C11066" s="232" t="s">
        <v>10325</v>
      </c>
      <c r="D11066" s="232" t="s">
        <v>31265</v>
      </c>
      <c r="E11066" s="232" t="str">
        <f>CONCATENATE(SUM('Раздел 3'!F21:F21),"&gt;=",SUM('Раздел 3'!L21:M21),"+",SUM('Раздел 3'!P21:P21),"+",SUM('Раздел 3'!X21:X21))</f>
        <v>0&gt;=0+0+0</v>
      </c>
    </row>
    <row r="11067" spans="1:5" ht="42" hidden="1" customHeight="1">
      <c r="A11067" s="231" t="str">
        <f>IF((SUM('Раздел 3'!F138:F138)&gt;=SUM('Раздел 3'!L138:M138)+SUM('Раздел 3'!P138:P138)+SUM('Раздел 3'!X138:X138)),"","Неверно!")</f>
        <v/>
      </c>
      <c r="B11067" s="237" t="s">
        <v>32564</v>
      </c>
      <c r="C11067" s="232" t="s">
        <v>10326</v>
      </c>
      <c r="D11067" s="232" t="s">
        <v>31265</v>
      </c>
      <c r="E11067" s="232" t="str">
        <f>CONCATENATE(SUM('Раздел 3'!F138:F138),"&gt;=",SUM('Раздел 3'!L138:M138),"+",SUM('Раздел 3'!P138:P138),"+",SUM('Раздел 3'!X138:X138))</f>
        <v>0&gt;=0+0+0</v>
      </c>
    </row>
    <row r="11068" spans="1:5" ht="42" hidden="1" customHeight="1">
      <c r="A11068" s="231" t="str">
        <f>IF((SUM('Раздел 3'!F139:F139)&gt;=SUM('Раздел 3'!L139:M139)+SUM('Раздел 3'!P139:P139)+SUM('Раздел 3'!X139:X139)),"","Неверно!")</f>
        <v/>
      </c>
      <c r="B11068" s="237" t="s">
        <v>32564</v>
      </c>
      <c r="C11068" s="232" t="s">
        <v>10327</v>
      </c>
      <c r="D11068" s="232" t="s">
        <v>31265</v>
      </c>
      <c r="E11068" s="232" t="str">
        <f>CONCATENATE(SUM('Раздел 3'!F139:F139),"&gt;=",SUM('Раздел 3'!L139:M139),"+",SUM('Раздел 3'!P139:P139),"+",SUM('Раздел 3'!X139:X139))</f>
        <v>0&gt;=0+0+0</v>
      </c>
    </row>
    <row r="11069" spans="1:5" ht="42" hidden="1" customHeight="1">
      <c r="A11069" s="231" t="str">
        <f>IF((SUM('Раздел 3'!F140:F140)&gt;=SUM('Раздел 3'!L140:M140)+SUM('Раздел 3'!P140:P140)+SUM('Раздел 3'!X140:X140)),"","Неверно!")</f>
        <v/>
      </c>
      <c r="B11069" s="237" t="s">
        <v>32564</v>
      </c>
      <c r="C11069" s="232" t="s">
        <v>10328</v>
      </c>
      <c r="D11069" s="232" t="s">
        <v>31265</v>
      </c>
      <c r="E11069" s="232" t="str">
        <f>CONCATENATE(SUM('Раздел 3'!F140:F140),"&gt;=",SUM('Раздел 3'!L140:M140),"+",SUM('Раздел 3'!P140:P140),"+",SUM('Раздел 3'!X140:X140))</f>
        <v>0&gt;=0+0+0</v>
      </c>
    </row>
    <row r="11070" spans="1:5" ht="42" hidden="1" customHeight="1">
      <c r="A11070" s="231" t="str">
        <f>IF((SUM('Раздел 3'!F141:F141)&gt;=SUM('Раздел 3'!L141:M141)+SUM('Раздел 3'!P141:P141)+SUM('Раздел 3'!X141:X141)),"","Неверно!")</f>
        <v/>
      </c>
      <c r="B11070" s="237" t="s">
        <v>32564</v>
      </c>
      <c r="C11070" s="232" t="s">
        <v>10329</v>
      </c>
      <c r="D11070" s="232" t="s">
        <v>31265</v>
      </c>
      <c r="E11070" s="232" t="str">
        <f>CONCATENATE(SUM('Раздел 3'!F141:F141),"&gt;=",SUM('Раздел 3'!L141:M141),"+",SUM('Раздел 3'!P141:P141),"+",SUM('Раздел 3'!X141:X141))</f>
        <v>0&gt;=0+0+0</v>
      </c>
    </row>
    <row r="11071" spans="1:5" ht="42" hidden="1" customHeight="1">
      <c r="A11071" s="231" t="str">
        <f>IF((SUM('Раздел 3'!F142:F142)&gt;=SUM('Раздел 3'!L142:M142)+SUM('Раздел 3'!P142:P142)+SUM('Раздел 3'!X142:X142)),"","Неверно!")</f>
        <v/>
      </c>
      <c r="B11071" s="237" t="s">
        <v>32564</v>
      </c>
      <c r="C11071" s="232" t="s">
        <v>10330</v>
      </c>
      <c r="D11071" s="232" t="s">
        <v>31265</v>
      </c>
      <c r="E11071" s="232" t="str">
        <f>CONCATENATE(SUM('Раздел 3'!F142:F142),"&gt;=",SUM('Раздел 3'!L142:M142),"+",SUM('Раздел 3'!P142:P142),"+",SUM('Раздел 3'!X142:X142))</f>
        <v>0&gt;=0+0+0</v>
      </c>
    </row>
    <row r="11072" spans="1:5" ht="42" hidden="1" customHeight="1">
      <c r="A11072" s="231" t="str">
        <f>IF((SUM('Раздел 3'!F143:F143)&gt;=SUM('Раздел 3'!L143:M143)+SUM('Раздел 3'!P143:P143)+SUM('Раздел 3'!X143:X143)),"","Неверно!")</f>
        <v/>
      </c>
      <c r="B11072" s="237" t="s">
        <v>32564</v>
      </c>
      <c r="C11072" s="232" t="s">
        <v>10331</v>
      </c>
      <c r="D11072" s="232" t="s">
        <v>31265</v>
      </c>
      <c r="E11072" s="232" t="str">
        <f>CONCATENATE(SUM('Раздел 3'!F143:F143),"&gt;=",SUM('Раздел 3'!L143:M143),"+",SUM('Раздел 3'!P143:P143),"+",SUM('Раздел 3'!X143:X143))</f>
        <v>0&gt;=0+0+0</v>
      </c>
    </row>
    <row r="11073" spans="1:5" ht="42" hidden="1" customHeight="1">
      <c r="A11073" s="231" t="str">
        <f>IF((SUM('Раздел 3'!F144:F144)&gt;=SUM('Раздел 3'!L144:M144)+SUM('Раздел 3'!P144:P144)+SUM('Раздел 3'!X144:X144)),"","Неверно!")</f>
        <v/>
      </c>
      <c r="B11073" s="237" t="s">
        <v>32564</v>
      </c>
      <c r="C11073" s="232" t="s">
        <v>10332</v>
      </c>
      <c r="D11073" s="232" t="s">
        <v>31265</v>
      </c>
      <c r="E11073" s="232" t="str">
        <f>CONCATENATE(SUM('Раздел 3'!F144:F144),"&gt;=",SUM('Раздел 3'!L144:M144),"+",SUM('Раздел 3'!P144:P144),"+",SUM('Раздел 3'!X144:X144))</f>
        <v>0&gt;=0+0+0</v>
      </c>
    </row>
    <row r="11074" spans="1:5" ht="42" hidden="1" customHeight="1">
      <c r="A11074" s="231" t="str">
        <f>IF((SUM('Раздел 3'!F145:F145)&gt;=SUM('Раздел 3'!L145:M145)+SUM('Раздел 3'!P145:P145)+SUM('Раздел 3'!X145:X145)),"","Неверно!")</f>
        <v/>
      </c>
      <c r="B11074" s="237" t="s">
        <v>32564</v>
      </c>
      <c r="C11074" s="232" t="s">
        <v>10333</v>
      </c>
      <c r="D11074" s="232" t="s">
        <v>31265</v>
      </c>
      <c r="E11074" s="232" t="str">
        <f>CONCATENATE(SUM('Раздел 3'!F145:F145),"&gt;=",SUM('Раздел 3'!L145:M145),"+",SUM('Раздел 3'!P145:P145),"+",SUM('Раздел 3'!X145:X145))</f>
        <v>0&gt;=0+0+0</v>
      </c>
    </row>
    <row r="11075" spans="1:5" ht="42" hidden="1" customHeight="1">
      <c r="A11075" s="231" t="str">
        <f>IF((SUM('Раздел 3'!F146:F146)&gt;=SUM('Раздел 3'!L146:M146)+SUM('Раздел 3'!P146:P146)+SUM('Раздел 3'!X146:X146)),"","Неверно!")</f>
        <v/>
      </c>
      <c r="B11075" s="237" t="s">
        <v>32564</v>
      </c>
      <c r="C11075" s="232" t="s">
        <v>10334</v>
      </c>
      <c r="D11075" s="232" t="s">
        <v>31265</v>
      </c>
      <c r="E11075" s="232" t="str">
        <f>CONCATENATE(SUM('Раздел 3'!F146:F146),"&gt;=",SUM('Раздел 3'!L146:M146),"+",SUM('Раздел 3'!P146:P146),"+",SUM('Раздел 3'!X146:X146))</f>
        <v>0&gt;=0+0+0</v>
      </c>
    </row>
    <row r="11076" spans="1:5" ht="42" hidden="1" customHeight="1">
      <c r="A11076" s="231" t="str">
        <f>IF((SUM('Раздел 3'!F147:F147)&gt;=SUM('Раздел 3'!L147:M147)+SUM('Раздел 3'!P147:P147)+SUM('Раздел 3'!X147:X147)),"","Неверно!")</f>
        <v/>
      </c>
      <c r="B11076" s="237" t="s">
        <v>32564</v>
      </c>
      <c r="C11076" s="232" t="s">
        <v>10335</v>
      </c>
      <c r="D11076" s="232" t="s">
        <v>31265</v>
      </c>
      <c r="E11076" s="232" t="str">
        <f>CONCATENATE(SUM('Раздел 3'!F147:F147),"&gt;=",SUM('Раздел 3'!L147:M147),"+",SUM('Раздел 3'!P147:P147),"+",SUM('Раздел 3'!X147:X147))</f>
        <v>0&gt;=0+0+0</v>
      </c>
    </row>
    <row r="11077" spans="1:5" ht="42" hidden="1" customHeight="1">
      <c r="A11077" s="231" t="str">
        <f>IF((SUM('Раздел 3'!F22:F22)&gt;=SUM('Раздел 3'!L22:M22)+SUM('Раздел 3'!P22:P22)+SUM('Раздел 3'!X22:X22)),"","Неверно!")</f>
        <v/>
      </c>
      <c r="B11077" s="237" t="s">
        <v>32564</v>
      </c>
      <c r="C11077" s="232" t="s">
        <v>10336</v>
      </c>
      <c r="D11077" s="232" t="s">
        <v>31265</v>
      </c>
      <c r="E11077" s="232" t="str">
        <f>CONCATENATE(SUM('Раздел 3'!F22:F22),"&gt;=",SUM('Раздел 3'!L22:M22),"+",SUM('Раздел 3'!P22:P22),"+",SUM('Раздел 3'!X22:X22))</f>
        <v>0&gt;=0+0+0</v>
      </c>
    </row>
    <row r="11078" spans="1:5" ht="42" hidden="1" customHeight="1">
      <c r="A11078" s="231" t="str">
        <f>IF((SUM('Раздел 3'!F148:F148)&gt;=SUM('Раздел 3'!L148:M148)+SUM('Раздел 3'!P148:P148)+SUM('Раздел 3'!X148:X148)),"","Неверно!")</f>
        <v/>
      </c>
      <c r="B11078" s="237" t="s">
        <v>32564</v>
      </c>
      <c r="C11078" s="232" t="s">
        <v>10337</v>
      </c>
      <c r="D11078" s="232" t="s">
        <v>31265</v>
      </c>
      <c r="E11078" s="232" t="str">
        <f>CONCATENATE(SUM('Раздел 3'!F148:F148),"&gt;=",SUM('Раздел 3'!L148:M148),"+",SUM('Раздел 3'!P148:P148),"+",SUM('Раздел 3'!X148:X148))</f>
        <v>0&gt;=0+0+0</v>
      </c>
    </row>
    <row r="11079" spans="1:5" ht="42" hidden="1" customHeight="1">
      <c r="A11079" s="231" t="str">
        <f>IF((SUM('Раздел 3'!F149:F149)&gt;=SUM('Раздел 3'!L149:M149)+SUM('Раздел 3'!P149:P149)+SUM('Раздел 3'!X149:X149)),"","Неверно!")</f>
        <v/>
      </c>
      <c r="B11079" s="237" t="s">
        <v>32564</v>
      </c>
      <c r="C11079" s="232" t="s">
        <v>10338</v>
      </c>
      <c r="D11079" s="232" t="s">
        <v>31265</v>
      </c>
      <c r="E11079" s="232" t="str">
        <f>CONCATENATE(SUM('Раздел 3'!F149:F149),"&gt;=",SUM('Раздел 3'!L149:M149),"+",SUM('Раздел 3'!P149:P149),"+",SUM('Раздел 3'!X149:X149))</f>
        <v>0&gt;=0+0+0</v>
      </c>
    </row>
    <row r="11080" spans="1:5" ht="42" hidden="1" customHeight="1">
      <c r="A11080" s="231" t="str">
        <f>IF((SUM('Раздел 3'!F150:F150)&gt;=SUM('Раздел 3'!L150:M150)+SUM('Раздел 3'!P150:P150)+SUM('Раздел 3'!X150:X150)),"","Неверно!")</f>
        <v/>
      </c>
      <c r="B11080" s="237" t="s">
        <v>32564</v>
      </c>
      <c r="C11080" s="232" t="s">
        <v>10339</v>
      </c>
      <c r="D11080" s="232" t="s">
        <v>31265</v>
      </c>
      <c r="E11080" s="232" t="str">
        <f>CONCATENATE(SUM('Раздел 3'!F150:F150),"&gt;=",SUM('Раздел 3'!L150:M150),"+",SUM('Раздел 3'!P150:P150),"+",SUM('Раздел 3'!X150:X150))</f>
        <v>0&gt;=0+0+0</v>
      </c>
    </row>
    <row r="11081" spans="1:5" ht="42" hidden="1" customHeight="1">
      <c r="A11081" s="231" t="str">
        <f>IF((SUM('Раздел 3'!F151:F151)&gt;=SUM('Раздел 3'!L151:M151)+SUM('Раздел 3'!P151:P151)+SUM('Раздел 3'!X151:X151)),"","Неверно!")</f>
        <v/>
      </c>
      <c r="B11081" s="237" t="s">
        <v>32564</v>
      </c>
      <c r="C11081" s="232" t="s">
        <v>10340</v>
      </c>
      <c r="D11081" s="232" t="s">
        <v>31265</v>
      </c>
      <c r="E11081" s="232" t="str">
        <f>CONCATENATE(SUM('Раздел 3'!F151:F151),"&gt;=",SUM('Раздел 3'!L151:M151),"+",SUM('Раздел 3'!P151:P151),"+",SUM('Раздел 3'!X151:X151))</f>
        <v>0&gt;=0+0+0</v>
      </c>
    </row>
    <row r="11082" spans="1:5" ht="42" hidden="1" customHeight="1">
      <c r="A11082" s="231" t="str">
        <f>IF((SUM('Раздел 3'!F152:F152)&gt;=SUM('Раздел 3'!L152:M152)+SUM('Раздел 3'!P152:P152)+SUM('Раздел 3'!X152:X152)),"","Неверно!")</f>
        <v/>
      </c>
      <c r="B11082" s="237" t="s">
        <v>32564</v>
      </c>
      <c r="C11082" s="232" t="s">
        <v>10341</v>
      </c>
      <c r="D11082" s="232" t="s">
        <v>31265</v>
      </c>
      <c r="E11082" s="232" t="str">
        <f>CONCATENATE(SUM('Раздел 3'!F152:F152),"&gt;=",SUM('Раздел 3'!L152:M152),"+",SUM('Раздел 3'!P152:P152),"+",SUM('Раздел 3'!X152:X152))</f>
        <v>0&gt;=0+0+0</v>
      </c>
    </row>
    <row r="11083" spans="1:5" ht="42" hidden="1" customHeight="1">
      <c r="A11083" s="231" t="str">
        <f>IF((SUM('Раздел 3'!F153:F153)&gt;=SUM('Раздел 3'!L153:M153)+SUM('Раздел 3'!P153:P153)+SUM('Раздел 3'!X153:X153)),"","Неверно!")</f>
        <v/>
      </c>
      <c r="B11083" s="237" t="s">
        <v>32564</v>
      </c>
      <c r="C11083" s="232" t="s">
        <v>10342</v>
      </c>
      <c r="D11083" s="232" t="s">
        <v>31265</v>
      </c>
      <c r="E11083" s="232" t="str">
        <f>CONCATENATE(SUM('Раздел 3'!F153:F153),"&gt;=",SUM('Раздел 3'!L153:M153),"+",SUM('Раздел 3'!P153:P153),"+",SUM('Раздел 3'!X153:X153))</f>
        <v>0&gt;=0+0+0</v>
      </c>
    </row>
    <row r="11084" spans="1:5" ht="42" hidden="1" customHeight="1">
      <c r="A11084" s="231" t="str">
        <f>IF((SUM('Раздел 3'!F154:F154)&gt;=SUM('Раздел 3'!L154:M154)+SUM('Раздел 3'!P154:P154)+SUM('Раздел 3'!X154:X154)),"","Неверно!")</f>
        <v/>
      </c>
      <c r="B11084" s="237" t="s">
        <v>32564</v>
      </c>
      <c r="C11084" s="232" t="s">
        <v>10343</v>
      </c>
      <c r="D11084" s="232" t="s">
        <v>31265</v>
      </c>
      <c r="E11084" s="232" t="str">
        <f>CONCATENATE(SUM('Раздел 3'!F154:F154),"&gt;=",SUM('Раздел 3'!L154:M154),"+",SUM('Раздел 3'!P154:P154),"+",SUM('Раздел 3'!X154:X154))</f>
        <v>0&gt;=0+0+0</v>
      </c>
    </row>
    <row r="11085" spans="1:5" ht="42" hidden="1" customHeight="1">
      <c r="A11085" s="231" t="str">
        <f>IF((SUM('Раздел 3'!F155:F155)&gt;=SUM('Раздел 3'!L155:M155)+SUM('Раздел 3'!P155:P155)+SUM('Раздел 3'!X155:X155)),"","Неверно!")</f>
        <v/>
      </c>
      <c r="B11085" s="237" t="s">
        <v>32564</v>
      </c>
      <c r="C11085" s="232" t="s">
        <v>10344</v>
      </c>
      <c r="D11085" s="232" t="s">
        <v>31265</v>
      </c>
      <c r="E11085" s="232" t="str">
        <f>CONCATENATE(SUM('Раздел 3'!F155:F155),"&gt;=",SUM('Раздел 3'!L155:M155),"+",SUM('Раздел 3'!P155:P155),"+",SUM('Раздел 3'!X155:X155))</f>
        <v>0&gt;=0+0+0</v>
      </c>
    </row>
    <row r="11086" spans="1:5" ht="42" hidden="1" customHeight="1">
      <c r="A11086" s="231" t="str">
        <f>IF((SUM('Раздел 3'!F156:F156)&gt;=SUM('Раздел 3'!L156:M156)+SUM('Раздел 3'!P156:P156)+SUM('Раздел 3'!X156:X156)),"","Неверно!")</f>
        <v/>
      </c>
      <c r="B11086" s="237" t="s">
        <v>32564</v>
      </c>
      <c r="C11086" s="232" t="s">
        <v>10345</v>
      </c>
      <c r="D11086" s="232" t="s">
        <v>31265</v>
      </c>
      <c r="E11086" s="232" t="str">
        <f>CONCATENATE(SUM('Раздел 3'!F156:F156),"&gt;=",SUM('Раздел 3'!L156:M156),"+",SUM('Раздел 3'!P156:P156),"+",SUM('Раздел 3'!X156:X156))</f>
        <v>0&gt;=0+0+0</v>
      </c>
    </row>
    <row r="11087" spans="1:5" ht="42" hidden="1" customHeight="1">
      <c r="A11087" s="231" t="str">
        <f>IF((SUM('Раздел 3'!F157:F157)&gt;=SUM('Раздел 3'!L157:M157)+SUM('Раздел 3'!P157:P157)+SUM('Раздел 3'!X157:X157)),"","Неверно!")</f>
        <v/>
      </c>
      <c r="B11087" s="237" t="s">
        <v>32564</v>
      </c>
      <c r="C11087" s="232" t="s">
        <v>10346</v>
      </c>
      <c r="D11087" s="232" t="s">
        <v>31265</v>
      </c>
      <c r="E11087" s="232" t="str">
        <f>CONCATENATE(SUM('Раздел 3'!F157:F157),"&gt;=",SUM('Раздел 3'!L157:M157),"+",SUM('Раздел 3'!P157:P157),"+",SUM('Раздел 3'!X157:X157))</f>
        <v>0&gt;=0+0+0</v>
      </c>
    </row>
    <row r="11088" spans="1:5" ht="42" hidden="1" customHeight="1">
      <c r="A11088" s="231" t="str">
        <f>IF((SUM('Раздел 3'!F23:F23)&gt;=SUM('Раздел 3'!L23:M23)+SUM('Раздел 3'!P23:P23)+SUM('Раздел 3'!X23:X23)),"","Неверно!")</f>
        <v/>
      </c>
      <c r="B11088" s="237" t="s">
        <v>32564</v>
      </c>
      <c r="C11088" s="232" t="s">
        <v>10347</v>
      </c>
      <c r="D11088" s="232" t="s">
        <v>31265</v>
      </c>
      <c r="E11088" s="232" t="str">
        <f>CONCATENATE(SUM('Раздел 3'!F23:F23),"&gt;=",SUM('Раздел 3'!L23:M23),"+",SUM('Раздел 3'!P23:P23),"+",SUM('Раздел 3'!X23:X23))</f>
        <v>0&gt;=0+0+0</v>
      </c>
    </row>
    <row r="11089" spans="1:5" ht="42" hidden="1" customHeight="1">
      <c r="A11089" s="231" t="str">
        <f>IF((SUM('Раздел 3'!F158:F158)&gt;=SUM('Раздел 3'!L158:M158)+SUM('Раздел 3'!P158:P158)+SUM('Раздел 3'!X158:X158)),"","Неверно!")</f>
        <v/>
      </c>
      <c r="B11089" s="237" t="s">
        <v>32564</v>
      </c>
      <c r="C11089" s="232" t="s">
        <v>10348</v>
      </c>
      <c r="D11089" s="232" t="s">
        <v>31265</v>
      </c>
      <c r="E11089" s="232" t="str">
        <f>CONCATENATE(SUM('Раздел 3'!F158:F158),"&gt;=",SUM('Раздел 3'!L158:M158),"+",SUM('Раздел 3'!P158:P158),"+",SUM('Раздел 3'!X158:X158))</f>
        <v>0&gt;=0+0+0</v>
      </c>
    </row>
    <row r="11090" spans="1:5" ht="42" hidden="1" customHeight="1">
      <c r="A11090" s="231" t="str">
        <f>IF((SUM('Раздел 3'!F159:F159)&gt;=SUM('Раздел 3'!L159:M159)+SUM('Раздел 3'!P159:P159)+SUM('Раздел 3'!X159:X159)),"","Неверно!")</f>
        <v/>
      </c>
      <c r="B11090" s="237" t="s">
        <v>32564</v>
      </c>
      <c r="C11090" s="232" t="s">
        <v>10349</v>
      </c>
      <c r="D11090" s="232" t="s">
        <v>31265</v>
      </c>
      <c r="E11090" s="232" t="str">
        <f>CONCATENATE(SUM('Раздел 3'!F159:F159),"&gt;=",SUM('Раздел 3'!L159:M159),"+",SUM('Раздел 3'!P159:P159),"+",SUM('Раздел 3'!X159:X159))</f>
        <v>0&gt;=0+0+0</v>
      </c>
    </row>
    <row r="11091" spans="1:5" ht="42" hidden="1" customHeight="1">
      <c r="A11091" s="231" t="str">
        <f>IF((SUM('Раздел 3'!F160:F160)&gt;=SUM('Раздел 3'!L160:M160)+SUM('Раздел 3'!P160:P160)+SUM('Раздел 3'!X160:X160)),"","Неверно!")</f>
        <v/>
      </c>
      <c r="B11091" s="237" t="s">
        <v>32564</v>
      </c>
      <c r="C11091" s="232" t="s">
        <v>10350</v>
      </c>
      <c r="D11091" s="232" t="s">
        <v>31265</v>
      </c>
      <c r="E11091" s="232" t="str">
        <f>CONCATENATE(SUM('Раздел 3'!F160:F160),"&gt;=",SUM('Раздел 3'!L160:M160),"+",SUM('Раздел 3'!P160:P160),"+",SUM('Раздел 3'!X160:X160))</f>
        <v>0&gt;=0+0+0</v>
      </c>
    </row>
    <row r="11092" spans="1:5" ht="42" hidden="1" customHeight="1">
      <c r="A11092" s="231" t="str">
        <f>IF((SUM('Раздел 3'!F161:F161)&gt;=SUM('Раздел 3'!L161:M161)+SUM('Раздел 3'!P161:P161)+SUM('Раздел 3'!X161:X161)),"","Неверно!")</f>
        <v/>
      </c>
      <c r="B11092" s="237" t="s">
        <v>32564</v>
      </c>
      <c r="C11092" s="232" t="s">
        <v>10351</v>
      </c>
      <c r="D11092" s="232" t="s">
        <v>31265</v>
      </c>
      <c r="E11092" s="232" t="str">
        <f>CONCATENATE(SUM('Раздел 3'!F161:F161),"&gt;=",SUM('Раздел 3'!L161:M161),"+",SUM('Раздел 3'!P161:P161),"+",SUM('Раздел 3'!X161:X161))</f>
        <v>0&gt;=0+0+0</v>
      </c>
    </row>
    <row r="11093" spans="1:5" ht="42" hidden="1" customHeight="1">
      <c r="A11093" s="231" t="str">
        <f>IF((SUM('Раздел 3'!F162:F162)&gt;=SUM('Раздел 3'!L162:M162)+SUM('Раздел 3'!P162:P162)+SUM('Раздел 3'!X162:X162)),"","Неверно!")</f>
        <v/>
      </c>
      <c r="B11093" s="237" t="s">
        <v>32564</v>
      </c>
      <c r="C11093" s="232" t="s">
        <v>10352</v>
      </c>
      <c r="D11093" s="232" t="s">
        <v>31265</v>
      </c>
      <c r="E11093" s="232" t="str">
        <f>CONCATENATE(SUM('Раздел 3'!F162:F162),"&gt;=",SUM('Раздел 3'!L162:M162),"+",SUM('Раздел 3'!P162:P162),"+",SUM('Раздел 3'!X162:X162))</f>
        <v>0&gt;=0+0+0</v>
      </c>
    </row>
    <row r="11094" spans="1:5" ht="42" hidden="1" customHeight="1">
      <c r="A11094" s="231" t="str">
        <f>IF((SUM('Раздел 3'!F163:F163)&gt;=SUM('Раздел 3'!L163:M163)+SUM('Раздел 3'!P163:P163)+SUM('Раздел 3'!X163:X163)),"","Неверно!")</f>
        <v/>
      </c>
      <c r="B11094" s="237" t="s">
        <v>32564</v>
      </c>
      <c r="C11094" s="232" t="s">
        <v>10353</v>
      </c>
      <c r="D11094" s="232" t="s">
        <v>31265</v>
      </c>
      <c r="E11094" s="232" t="str">
        <f>CONCATENATE(SUM('Раздел 3'!F163:F163),"&gt;=",SUM('Раздел 3'!L163:M163),"+",SUM('Раздел 3'!P163:P163),"+",SUM('Раздел 3'!X163:X163))</f>
        <v>0&gt;=0+0+0</v>
      </c>
    </row>
    <row r="11095" spans="1:5" ht="42" hidden="1" customHeight="1">
      <c r="A11095" s="231" t="str">
        <f>IF((SUM('Раздел 3'!F164:F164)&gt;=SUM('Раздел 3'!L164:M164)+SUM('Раздел 3'!P164:P164)+SUM('Раздел 3'!X164:X164)),"","Неверно!")</f>
        <v/>
      </c>
      <c r="B11095" s="237" t="s">
        <v>32564</v>
      </c>
      <c r="C11095" s="232" t="s">
        <v>10354</v>
      </c>
      <c r="D11095" s="232" t="s">
        <v>31265</v>
      </c>
      <c r="E11095" s="232" t="str">
        <f>CONCATENATE(SUM('Раздел 3'!F164:F164),"&gt;=",SUM('Раздел 3'!L164:M164),"+",SUM('Раздел 3'!P164:P164),"+",SUM('Раздел 3'!X164:X164))</f>
        <v>0&gt;=0+0+0</v>
      </c>
    </row>
    <row r="11096" spans="1:5" ht="42" hidden="1" customHeight="1">
      <c r="A11096" s="231" t="str">
        <f>IF((SUM('Раздел 3'!F165:F165)&gt;=SUM('Раздел 3'!L165:M165)+SUM('Раздел 3'!P165:P165)+SUM('Раздел 3'!X165:X165)),"","Неверно!")</f>
        <v/>
      </c>
      <c r="B11096" s="237" t="s">
        <v>32564</v>
      </c>
      <c r="C11096" s="232" t="s">
        <v>10355</v>
      </c>
      <c r="D11096" s="232" t="s">
        <v>31265</v>
      </c>
      <c r="E11096" s="232" t="str">
        <f>CONCATENATE(SUM('Раздел 3'!F165:F165),"&gt;=",SUM('Раздел 3'!L165:M165),"+",SUM('Раздел 3'!P165:P165),"+",SUM('Раздел 3'!X165:X165))</f>
        <v>0&gt;=0+0+0</v>
      </c>
    </row>
    <row r="11097" spans="1:5" ht="42" hidden="1" customHeight="1">
      <c r="A11097" s="231" t="str">
        <f>IF((SUM('Раздел 3'!F166:F166)&gt;=SUM('Раздел 3'!L166:M166)+SUM('Раздел 3'!P166:P166)+SUM('Раздел 3'!X166:X166)),"","Неверно!")</f>
        <v/>
      </c>
      <c r="B11097" s="237" t="s">
        <v>32564</v>
      </c>
      <c r="C11097" s="232" t="s">
        <v>10356</v>
      </c>
      <c r="D11097" s="232" t="s">
        <v>31265</v>
      </c>
      <c r="E11097" s="232" t="str">
        <f>CONCATENATE(SUM('Раздел 3'!F166:F166),"&gt;=",SUM('Раздел 3'!L166:M166),"+",SUM('Раздел 3'!P166:P166),"+",SUM('Раздел 3'!X166:X166))</f>
        <v>0&gt;=0+0+0</v>
      </c>
    </row>
    <row r="11098" spans="1:5" ht="42" hidden="1" customHeight="1">
      <c r="A11098" s="231" t="str">
        <f>IF((SUM('Раздел 3'!F167:F167)&gt;=SUM('Раздел 3'!L167:M167)+SUM('Раздел 3'!P167:P167)+SUM('Раздел 3'!X167:X167)),"","Неверно!")</f>
        <v/>
      </c>
      <c r="B11098" s="237" t="s">
        <v>32564</v>
      </c>
      <c r="C11098" s="232" t="s">
        <v>10357</v>
      </c>
      <c r="D11098" s="232" t="s">
        <v>31265</v>
      </c>
      <c r="E11098" s="232" t="str">
        <f>CONCATENATE(SUM('Раздел 3'!F167:F167),"&gt;=",SUM('Раздел 3'!L167:M167),"+",SUM('Раздел 3'!P167:P167),"+",SUM('Раздел 3'!X167:X167))</f>
        <v>0&gt;=0+0+0</v>
      </c>
    </row>
    <row r="11099" spans="1:5" ht="42" hidden="1" customHeight="1">
      <c r="A11099" s="231" t="str">
        <f>IF((SUM('Раздел 3'!F24:F24)&gt;=SUM('Раздел 3'!L24:M24)+SUM('Раздел 3'!P24:P24)+SUM('Раздел 3'!X24:X24)),"","Неверно!")</f>
        <v/>
      </c>
      <c r="B11099" s="237" t="s">
        <v>32564</v>
      </c>
      <c r="C11099" s="232" t="s">
        <v>10358</v>
      </c>
      <c r="D11099" s="232" t="s">
        <v>31265</v>
      </c>
      <c r="E11099" s="232" t="str">
        <f>CONCATENATE(SUM('Раздел 3'!F24:F24),"&gt;=",SUM('Раздел 3'!L24:M24),"+",SUM('Раздел 3'!P24:P24),"+",SUM('Раздел 3'!X24:X24))</f>
        <v>0&gt;=0+0+0</v>
      </c>
    </row>
    <row r="11100" spans="1:5" ht="42" hidden="1" customHeight="1">
      <c r="A11100" s="231" t="str">
        <f>IF((SUM('Раздел 3'!F168:F168)&gt;=SUM('Раздел 3'!L168:M168)+SUM('Раздел 3'!P168:P168)+SUM('Раздел 3'!X168:X168)),"","Неверно!")</f>
        <v/>
      </c>
      <c r="B11100" s="237" t="s">
        <v>32564</v>
      </c>
      <c r="C11100" s="232" t="s">
        <v>10359</v>
      </c>
      <c r="D11100" s="232" t="s">
        <v>31265</v>
      </c>
      <c r="E11100" s="232" t="str">
        <f>CONCATENATE(SUM('Раздел 3'!F168:F168),"&gt;=",SUM('Раздел 3'!L168:M168),"+",SUM('Раздел 3'!P168:P168),"+",SUM('Раздел 3'!X168:X168))</f>
        <v>0&gt;=0+0+0</v>
      </c>
    </row>
    <row r="11101" spans="1:5" ht="42" hidden="1" customHeight="1">
      <c r="A11101" s="231" t="str">
        <f>IF((SUM('Раздел 3'!F169:F169)&gt;=SUM('Раздел 3'!L169:M169)+SUM('Раздел 3'!P169:P169)+SUM('Раздел 3'!X169:X169)),"","Неверно!")</f>
        <v/>
      </c>
      <c r="B11101" s="237" t="s">
        <v>32564</v>
      </c>
      <c r="C11101" s="232" t="s">
        <v>10360</v>
      </c>
      <c r="D11101" s="232" t="s">
        <v>31265</v>
      </c>
      <c r="E11101" s="232" t="str">
        <f>CONCATENATE(SUM('Раздел 3'!F169:F169),"&gt;=",SUM('Раздел 3'!L169:M169),"+",SUM('Раздел 3'!P169:P169),"+",SUM('Раздел 3'!X169:X169))</f>
        <v>0&gt;=0+0+0</v>
      </c>
    </row>
    <row r="11102" spans="1:5" ht="42" hidden="1" customHeight="1">
      <c r="A11102" s="231" t="str">
        <f>IF((SUM('Раздел 3'!F170:F170)&gt;=SUM('Раздел 3'!L170:M170)+SUM('Раздел 3'!P170:P170)+SUM('Раздел 3'!X170:X170)),"","Неверно!")</f>
        <v/>
      </c>
      <c r="B11102" s="237" t="s">
        <v>32564</v>
      </c>
      <c r="C11102" s="232" t="s">
        <v>10361</v>
      </c>
      <c r="D11102" s="232" t="s">
        <v>31265</v>
      </c>
      <c r="E11102" s="232" t="str">
        <f>CONCATENATE(SUM('Раздел 3'!F170:F170),"&gt;=",SUM('Раздел 3'!L170:M170),"+",SUM('Раздел 3'!P170:P170),"+",SUM('Раздел 3'!X170:X170))</f>
        <v>0&gt;=0+0+0</v>
      </c>
    </row>
    <row r="11103" spans="1:5" ht="42" hidden="1" customHeight="1">
      <c r="A11103" s="231" t="str">
        <f>IF((SUM('Раздел 3'!F171:F171)&gt;=SUM('Раздел 3'!L171:M171)+SUM('Раздел 3'!P171:P171)+SUM('Раздел 3'!X171:X171)),"","Неверно!")</f>
        <v/>
      </c>
      <c r="B11103" s="237" t="s">
        <v>32564</v>
      </c>
      <c r="C11103" s="232" t="s">
        <v>10362</v>
      </c>
      <c r="D11103" s="232" t="s">
        <v>31265</v>
      </c>
      <c r="E11103" s="232" t="str">
        <f>CONCATENATE(SUM('Раздел 3'!F171:F171),"&gt;=",SUM('Раздел 3'!L171:M171),"+",SUM('Раздел 3'!P171:P171),"+",SUM('Раздел 3'!X171:X171))</f>
        <v>0&gt;=0+0+0</v>
      </c>
    </row>
    <row r="11104" spans="1:5" ht="42" hidden="1" customHeight="1">
      <c r="A11104" s="231" t="str">
        <f>IF((SUM('Раздел 3'!F172:F172)&gt;=SUM('Раздел 3'!L172:M172)+SUM('Раздел 3'!P172:P172)+SUM('Раздел 3'!X172:X172)),"","Неверно!")</f>
        <v/>
      </c>
      <c r="B11104" s="237" t="s">
        <v>32564</v>
      </c>
      <c r="C11104" s="232" t="s">
        <v>10363</v>
      </c>
      <c r="D11104" s="232" t="s">
        <v>31265</v>
      </c>
      <c r="E11104" s="232" t="str">
        <f>CONCATENATE(SUM('Раздел 3'!F172:F172),"&gt;=",SUM('Раздел 3'!L172:M172),"+",SUM('Раздел 3'!P172:P172),"+",SUM('Раздел 3'!X172:X172))</f>
        <v>0&gt;=0+0+0</v>
      </c>
    </row>
    <row r="11105" spans="1:5" ht="42" hidden="1" customHeight="1">
      <c r="A11105" s="231" t="str">
        <f>IF((SUM('Раздел 3'!F173:F173)&gt;=SUM('Раздел 3'!L173:M173)+SUM('Раздел 3'!P173:P173)+SUM('Раздел 3'!X173:X173)),"","Неверно!")</f>
        <v/>
      </c>
      <c r="B11105" s="237" t="s">
        <v>32564</v>
      </c>
      <c r="C11105" s="232" t="s">
        <v>10364</v>
      </c>
      <c r="D11105" s="232" t="s">
        <v>31265</v>
      </c>
      <c r="E11105" s="232" t="str">
        <f>CONCATENATE(SUM('Раздел 3'!F173:F173),"&gt;=",SUM('Раздел 3'!L173:M173),"+",SUM('Раздел 3'!P173:P173),"+",SUM('Раздел 3'!X173:X173))</f>
        <v>0&gt;=0+0+0</v>
      </c>
    </row>
    <row r="11106" spans="1:5" ht="42" hidden="1" customHeight="1">
      <c r="A11106" s="231" t="str">
        <f>IF((SUM('Раздел 3'!F174:F174)&gt;=SUM('Раздел 3'!L174:M174)+SUM('Раздел 3'!P174:P174)+SUM('Раздел 3'!X174:X174)),"","Неверно!")</f>
        <v/>
      </c>
      <c r="B11106" s="237" t="s">
        <v>32564</v>
      </c>
      <c r="C11106" s="232" t="s">
        <v>10365</v>
      </c>
      <c r="D11106" s="232" t="s">
        <v>31265</v>
      </c>
      <c r="E11106" s="232" t="str">
        <f>CONCATENATE(SUM('Раздел 3'!F174:F174),"&gt;=",SUM('Раздел 3'!L174:M174),"+",SUM('Раздел 3'!P174:P174),"+",SUM('Раздел 3'!X174:X174))</f>
        <v>0&gt;=0+0+0</v>
      </c>
    </row>
    <row r="11107" spans="1:5" ht="42" hidden="1" customHeight="1">
      <c r="A11107" s="231" t="str">
        <f>IF((SUM('Раздел 3'!F175:F175)&gt;=SUM('Раздел 3'!L175:M175)+SUM('Раздел 3'!P175:P175)+SUM('Раздел 3'!X175:X175)),"","Неверно!")</f>
        <v/>
      </c>
      <c r="B11107" s="237" t="s">
        <v>32564</v>
      </c>
      <c r="C11107" s="232" t="s">
        <v>10366</v>
      </c>
      <c r="D11107" s="232" t="s">
        <v>31265</v>
      </c>
      <c r="E11107" s="232" t="str">
        <f>CONCATENATE(SUM('Раздел 3'!F175:F175),"&gt;=",SUM('Раздел 3'!L175:M175),"+",SUM('Раздел 3'!P175:P175),"+",SUM('Раздел 3'!X175:X175))</f>
        <v>0&gt;=0+0+0</v>
      </c>
    </row>
    <row r="11108" spans="1:5" ht="42" hidden="1" customHeight="1">
      <c r="A11108" s="231" t="str">
        <f>IF((SUM('Раздел 3'!F176:F176)&gt;=SUM('Раздел 3'!L176:M176)+SUM('Раздел 3'!P176:P176)+SUM('Раздел 3'!X176:X176)),"","Неверно!")</f>
        <v/>
      </c>
      <c r="B11108" s="237" t="s">
        <v>32564</v>
      </c>
      <c r="C11108" s="232" t="s">
        <v>10367</v>
      </c>
      <c r="D11108" s="232" t="s">
        <v>31265</v>
      </c>
      <c r="E11108" s="232" t="str">
        <f>CONCATENATE(SUM('Раздел 3'!F176:F176),"&gt;=",SUM('Раздел 3'!L176:M176),"+",SUM('Раздел 3'!P176:P176),"+",SUM('Раздел 3'!X176:X176))</f>
        <v>0&gt;=0+0+0</v>
      </c>
    </row>
    <row r="11109" spans="1:5" ht="42" hidden="1" customHeight="1">
      <c r="A11109" s="231" t="str">
        <f>IF((SUM('Раздел 3'!F177:F177)&gt;=SUM('Раздел 3'!L177:M177)+SUM('Раздел 3'!P177:P177)+SUM('Раздел 3'!X177:X177)),"","Неверно!")</f>
        <v/>
      </c>
      <c r="B11109" s="237" t="s">
        <v>32564</v>
      </c>
      <c r="C11109" s="232" t="s">
        <v>10368</v>
      </c>
      <c r="D11109" s="232" t="s">
        <v>31265</v>
      </c>
      <c r="E11109" s="232" t="str">
        <f>CONCATENATE(SUM('Раздел 3'!F177:F177),"&gt;=",SUM('Раздел 3'!L177:M177),"+",SUM('Раздел 3'!P177:P177),"+",SUM('Раздел 3'!X177:X177))</f>
        <v>0&gt;=0+0+0</v>
      </c>
    </row>
    <row r="11110" spans="1:5" ht="42" hidden="1" customHeight="1">
      <c r="A11110" s="231" t="str">
        <f>IF((SUM('Раздел 3'!F25:F25)&gt;=SUM('Раздел 3'!L25:M25)+SUM('Раздел 3'!P25:P25)+SUM('Раздел 3'!X25:X25)),"","Неверно!")</f>
        <v/>
      </c>
      <c r="B11110" s="237" t="s">
        <v>32564</v>
      </c>
      <c r="C11110" s="232" t="s">
        <v>10369</v>
      </c>
      <c r="D11110" s="232" t="s">
        <v>31265</v>
      </c>
      <c r="E11110" s="232" t="str">
        <f>CONCATENATE(SUM('Раздел 3'!F25:F25),"&gt;=",SUM('Раздел 3'!L25:M25),"+",SUM('Раздел 3'!P25:P25),"+",SUM('Раздел 3'!X25:X25))</f>
        <v>0&gt;=0+0+0</v>
      </c>
    </row>
    <row r="11111" spans="1:5" ht="42" hidden="1" customHeight="1">
      <c r="A11111" s="231" t="str">
        <f>IF((SUM('Раздел 3'!F178:F178)&gt;=SUM('Раздел 3'!L178:M178)+SUM('Раздел 3'!P178:P178)+SUM('Раздел 3'!X178:X178)),"","Неверно!")</f>
        <v/>
      </c>
      <c r="B11111" s="237" t="s">
        <v>32564</v>
      </c>
      <c r="C11111" s="232" t="s">
        <v>10370</v>
      </c>
      <c r="D11111" s="232" t="s">
        <v>31265</v>
      </c>
      <c r="E11111" s="232" t="str">
        <f>CONCATENATE(SUM('Раздел 3'!F178:F178),"&gt;=",SUM('Раздел 3'!L178:M178),"+",SUM('Раздел 3'!P178:P178),"+",SUM('Раздел 3'!X178:X178))</f>
        <v>0&gt;=0+0+0</v>
      </c>
    </row>
    <row r="11112" spans="1:5" ht="42" hidden="1" customHeight="1">
      <c r="A11112" s="231" t="str">
        <f>IF((SUM('Раздел 3'!F179:F179)&gt;=SUM('Раздел 3'!L179:M179)+SUM('Раздел 3'!P179:P179)+SUM('Раздел 3'!X179:X179)),"","Неверно!")</f>
        <v/>
      </c>
      <c r="B11112" s="237" t="s">
        <v>32564</v>
      </c>
      <c r="C11112" s="232" t="s">
        <v>10371</v>
      </c>
      <c r="D11112" s="232" t="s">
        <v>31265</v>
      </c>
      <c r="E11112" s="232" t="str">
        <f>CONCATENATE(SUM('Раздел 3'!F179:F179),"&gt;=",SUM('Раздел 3'!L179:M179),"+",SUM('Раздел 3'!P179:P179),"+",SUM('Раздел 3'!X179:X179))</f>
        <v>0&gt;=0+0+0</v>
      </c>
    </row>
    <row r="11113" spans="1:5" ht="42" hidden="1" customHeight="1">
      <c r="A11113" s="231" t="str">
        <f>IF((SUM('Раздел 3'!F180:F180)&gt;=SUM('Раздел 3'!L180:M180)+SUM('Раздел 3'!P180:P180)+SUM('Раздел 3'!X180:X180)),"","Неверно!")</f>
        <v/>
      </c>
      <c r="B11113" s="237" t="s">
        <v>32564</v>
      </c>
      <c r="C11113" s="232" t="s">
        <v>10372</v>
      </c>
      <c r="D11113" s="232" t="s">
        <v>31265</v>
      </c>
      <c r="E11113" s="232" t="str">
        <f>CONCATENATE(SUM('Раздел 3'!F180:F180),"&gt;=",SUM('Раздел 3'!L180:M180),"+",SUM('Раздел 3'!P180:P180),"+",SUM('Раздел 3'!X180:X180))</f>
        <v>0&gt;=0+0+0</v>
      </c>
    </row>
    <row r="11114" spans="1:5" ht="42" hidden="1" customHeight="1">
      <c r="A11114" s="231" t="str">
        <f>IF((SUM('Раздел 3'!F181:F181)&gt;=SUM('Раздел 3'!L181:M181)+SUM('Раздел 3'!P181:P181)+SUM('Раздел 3'!X181:X181)),"","Неверно!")</f>
        <v/>
      </c>
      <c r="B11114" s="237" t="s">
        <v>32564</v>
      </c>
      <c r="C11114" s="232" t="s">
        <v>10373</v>
      </c>
      <c r="D11114" s="232" t="s">
        <v>31265</v>
      </c>
      <c r="E11114" s="232" t="str">
        <f>CONCATENATE(SUM('Раздел 3'!F181:F181),"&gt;=",SUM('Раздел 3'!L181:M181),"+",SUM('Раздел 3'!P181:P181),"+",SUM('Раздел 3'!X181:X181))</f>
        <v>0&gt;=0+0+0</v>
      </c>
    </row>
    <row r="11115" spans="1:5" ht="42" hidden="1" customHeight="1">
      <c r="A11115" s="231" t="str">
        <f>IF((SUM('Раздел 3'!F182:F182)&gt;=SUM('Раздел 3'!L182:M182)+SUM('Раздел 3'!P182:P182)+SUM('Раздел 3'!X182:X182)),"","Неверно!")</f>
        <v/>
      </c>
      <c r="B11115" s="237" t="s">
        <v>32564</v>
      </c>
      <c r="C11115" s="232" t="s">
        <v>10374</v>
      </c>
      <c r="D11115" s="232" t="s">
        <v>31265</v>
      </c>
      <c r="E11115" s="232" t="str">
        <f>CONCATENATE(SUM('Раздел 3'!F182:F182),"&gt;=",SUM('Раздел 3'!L182:M182),"+",SUM('Раздел 3'!P182:P182),"+",SUM('Раздел 3'!X182:X182))</f>
        <v>0&gt;=0+0+0</v>
      </c>
    </row>
    <row r="11116" spans="1:5" ht="42" hidden="1" customHeight="1">
      <c r="A11116" s="231" t="str">
        <f>IF((SUM('Раздел 3'!F183:F183)&gt;=SUM('Раздел 3'!L183:M183)+SUM('Раздел 3'!P183:P183)+SUM('Раздел 3'!X183:X183)),"","Неверно!")</f>
        <v/>
      </c>
      <c r="B11116" s="237" t="s">
        <v>32564</v>
      </c>
      <c r="C11116" s="232" t="s">
        <v>10375</v>
      </c>
      <c r="D11116" s="232" t="s">
        <v>31265</v>
      </c>
      <c r="E11116" s="232" t="str">
        <f>CONCATENATE(SUM('Раздел 3'!F183:F183),"&gt;=",SUM('Раздел 3'!L183:M183),"+",SUM('Раздел 3'!P183:P183),"+",SUM('Раздел 3'!X183:X183))</f>
        <v>0&gt;=0+0+0</v>
      </c>
    </row>
    <row r="11117" spans="1:5" ht="42" hidden="1" customHeight="1">
      <c r="A11117" s="231" t="str">
        <f>IF((SUM('Раздел 3'!F184:F184)&gt;=SUM('Раздел 3'!L184:M184)+SUM('Раздел 3'!P184:P184)+SUM('Раздел 3'!X184:X184)),"","Неверно!")</f>
        <v/>
      </c>
      <c r="B11117" s="237" t="s">
        <v>32564</v>
      </c>
      <c r="C11117" s="232" t="s">
        <v>10376</v>
      </c>
      <c r="D11117" s="232" t="s">
        <v>31265</v>
      </c>
      <c r="E11117" s="232" t="str">
        <f>CONCATENATE(SUM('Раздел 3'!F184:F184),"&gt;=",SUM('Раздел 3'!L184:M184),"+",SUM('Раздел 3'!P184:P184),"+",SUM('Раздел 3'!X184:X184))</f>
        <v>0&gt;=0+0+0</v>
      </c>
    </row>
    <row r="11118" spans="1:5" ht="42" hidden="1" customHeight="1">
      <c r="A11118" s="231" t="str">
        <f>IF((SUM('Раздел 3'!F185:F185)&gt;=SUM('Раздел 3'!L185:M185)+SUM('Раздел 3'!P185:P185)+SUM('Раздел 3'!X185:X185)),"","Неверно!")</f>
        <v/>
      </c>
      <c r="B11118" s="237" t="s">
        <v>32564</v>
      </c>
      <c r="C11118" s="232" t="s">
        <v>10377</v>
      </c>
      <c r="D11118" s="232" t="s">
        <v>31265</v>
      </c>
      <c r="E11118" s="232" t="str">
        <f>CONCATENATE(SUM('Раздел 3'!F185:F185),"&gt;=",SUM('Раздел 3'!L185:M185),"+",SUM('Раздел 3'!P185:P185),"+",SUM('Раздел 3'!X185:X185))</f>
        <v>0&gt;=0+0+0</v>
      </c>
    </row>
    <row r="11119" spans="1:5" ht="42" hidden="1" customHeight="1">
      <c r="A11119" s="231" t="str">
        <f>IF((SUM('Раздел 3'!F186:F186)&gt;=SUM('Раздел 3'!L186:M186)+SUM('Раздел 3'!P186:P186)+SUM('Раздел 3'!X186:X186)),"","Неверно!")</f>
        <v/>
      </c>
      <c r="B11119" s="237" t="s">
        <v>32564</v>
      </c>
      <c r="C11119" s="232" t="s">
        <v>10378</v>
      </c>
      <c r="D11119" s="232" t="s">
        <v>31265</v>
      </c>
      <c r="E11119" s="232" t="str">
        <f>CONCATENATE(SUM('Раздел 3'!F186:F186),"&gt;=",SUM('Раздел 3'!L186:M186),"+",SUM('Раздел 3'!P186:P186),"+",SUM('Раздел 3'!X186:X186))</f>
        <v>0&gt;=0+0+0</v>
      </c>
    </row>
    <row r="11120" spans="1:5" ht="42" hidden="1" customHeight="1">
      <c r="A11120" s="231" t="str">
        <f>IF((SUM('Раздел 3'!F187:F187)&gt;=SUM('Раздел 3'!L187:M187)+SUM('Раздел 3'!P187:P187)+SUM('Раздел 3'!X187:X187)),"","Неверно!")</f>
        <v/>
      </c>
      <c r="B11120" s="237" t="s">
        <v>32564</v>
      </c>
      <c r="C11120" s="232" t="s">
        <v>10379</v>
      </c>
      <c r="D11120" s="232" t="s">
        <v>31265</v>
      </c>
      <c r="E11120" s="232" t="str">
        <f>CONCATENATE(SUM('Раздел 3'!F187:F187),"&gt;=",SUM('Раздел 3'!L187:M187),"+",SUM('Раздел 3'!P187:P187),"+",SUM('Раздел 3'!X187:X187))</f>
        <v>0&gt;=0+0+0</v>
      </c>
    </row>
    <row r="11121" spans="1:5" ht="42" hidden="1" customHeight="1">
      <c r="A11121" s="231" t="str">
        <f>IF((SUM('Раздел 3'!F26:F26)&gt;=SUM('Раздел 3'!L26:M26)+SUM('Раздел 3'!P26:P26)+SUM('Раздел 3'!X26:X26)),"","Неверно!")</f>
        <v/>
      </c>
      <c r="B11121" s="237" t="s">
        <v>32564</v>
      </c>
      <c r="C11121" s="232" t="s">
        <v>10380</v>
      </c>
      <c r="D11121" s="232" t="s">
        <v>31265</v>
      </c>
      <c r="E11121" s="232" t="str">
        <f>CONCATENATE(SUM('Раздел 3'!F26:F26),"&gt;=",SUM('Раздел 3'!L26:M26),"+",SUM('Раздел 3'!P26:P26),"+",SUM('Раздел 3'!X26:X26))</f>
        <v>0&gt;=0+0+0</v>
      </c>
    </row>
    <row r="11122" spans="1:5" ht="42" hidden="1" customHeight="1">
      <c r="A11122" s="231" t="str">
        <f>IF((SUM('Раздел 3'!F188:F188)&gt;=SUM('Раздел 3'!L188:M188)+SUM('Раздел 3'!P188:P188)+SUM('Раздел 3'!X188:X188)),"","Неверно!")</f>
        <v/>
      </c>
      <c r="B11122" s="237" t="s">
        <v>32564</v>
      </c>
      <c r="C11122" s="232" t="s">
        <v>10381</v>
      </c>
      <c r="D11122" s="232" t="s">
        <v>31265</v>
      </c>
      <c r="E11122" s="232" t="str">
        <f>CONCATENATE(SUM('Раздел 3'!F188:F188),"&gt;=",SUM('Раздел 3'!L188:M188),"+",SUM('Раздел 3'!P188:P188),"+",SUM('Раздел 3'!X188:X188))</f>
        <v>0&gt;=0+0+0</v>
      </c>
    </row>
    <row r="11123" spans="1:5" ht="42" hidden="1" customHeight="1">
      <c r="A11123" s="231" t="str">
        <f>IF((SUM('Раздел 3'!F189:F189)&gt;=SUM('Раздел 3'!L189:M189)+SUM('Раздел 3'!P189:P189)+SUM('Раздел 3'!X189:X189)),"","Неверно!")</f>
        <v/>
      </c>
      <c r="B11123" s="237" t="s">
        <v>32564</v>
      </c>
      <c r="C11123" s="232" t="s">
        <v>10382</v>
      </c>
      <c r="D11123" s="232" t="s">
        <v>31265</v>
      </c>
      <c r="E11123" s="232" t="str">
        <f>CONCATENATE(SUM('Раздел 3'!F189:F189),"&gt;=",SUM('Раздел 3'!L189:M189),"+",SUM('Раздел 3'!P189:P189),"+",SUM('Раздел 3'!X189:X189))</f>
        <v>0&gt;=0+0+0</v>
      </c>
    </row>
    <row r="11124" spans="1:5" ht="42" hidden="1" customHeight="1">
      <c r="A11124" s="231" t="str">
        <f>IF((SUM('Раздел 3'!F190:F190)&gt;=SUM('Раздел 3'!L190:M190)+SUM('Раздел 3'!P190:P190)+SUM('Раздел 3'!X190:X190)),"","Неверно!")</f>
        <v/>
      </c>
      <c r="B11124" s="237" t="s">
        <v>32564</v>
      </c>
      <c r="C11124" s="232" t="s">
        <v>10383</v>
      </c>
      <c r="D11124" s="232" t="s">
        <v>31265</v>
      </c>
      <c r="E11124" s="232" t="str">
        <f>CONCATENATE(SUM('Раздел 3'!F190:F190),"&gt;=",SUM('Раздел 3'!L190:M190),"+",SUM('Раздел 3'!P190:P190),"+",SUM('Раздел 3'!X190:X190))</f>
        <v>0&gt;=0+0+0</v>
      </c>
    </row>
    <row r="11125" spans="1:5" ht="42" hidden="1" customHeight="1">
      <c r="A11125" s="231" t="str">
        <f>IF((SUM('Раздел 3'!F191:F191)&gt;=SUM('Раздел 3'!L191:M191)+SUM('Раздел 3'!P191:P191)+SUM('Раздел 3'!X191:X191)),"","Неверно!")</f>
        <v/>
      </c>
      <c r="B11125" s="237" t="s">
        <v>32564</v>
      </c>
      <c r="C11125" s="232" t="s">
        <v>10384</v>
      </c>
      <c r="D11125" s="232" t="s">
        <v>31265</v>
      </c>
      <c r="E11125" s="232" t="str">
        <f>CONCATENATE(SUM('Раздел 3'!F191:F191),"&gt;=",SUM('Раздел 3'!L191:M191),"+",SUM('Раздел 3'!P191:P191),"+",SUM('Раздел 3'!X191:X191))</f>
        <v>0&gt;=0+0+0</v>
      </c>
    </row>
    <row r="11126" spans="1:5" ht="42" hidden="1" customHeight="1">
      <c r="A11126" s="231" t="str">
        <f>IF((SUM('Раздел 3'!F192:F192)&gt;=SUM('Раздел 3'!L192:M192)+SUM('Раздел 3'!P192:P192)+SUM('Раздел 3'!X192:X192)),"","Неверно!")</f>
        <v/>
      </c>
      <c r="B11126" s="237" t="s">
        <v>32564</v>
      </c>
      <c r="C11126" s="232" t="s">
        <v>10385</v>
      </c>
      <c r="D11126" s="232" t="s">
        <v>31265</v>
      </c>
      <c r="E11126" s="232" t="str">
        <f>CONCATENATE(SUM('Раздел 3'!F192:F192),"&gt;=",SUM('Раздел 3'!L192:M192),"+",SUM('Раздел 3'!P192:P192),"+",SUM('Раздел 3'!X192:X192))</f>
        <v>0&gt;=0+0+0</v>
      </c>
    </row>
    <row r="11127" spans="1:5" ht="42" hidden="1" customHeight="1">
      <c r="A11127" s="231" t="str">
        <f>IF((SUM('Раздел 3'!F193:F193)&gt;=SUM('Раздел 3'!L193:M193)+SUM('Раздел 3'!P193:P193)+SUM('Раздел 3'!X193:X193)),"","Неверно!")</f>
        <v/>
      </c>
      <c r="B11127" s="237" t="s">
        <v>32564</v>
      </c>
      <c r="C11127" s="232" t="s">
        <v>10386</v>
      </c>
      <c r="D11127" s="232" t="s">
        <v>31265</v>
      </c>
      <c r="E11127" s="232" t="str">
        <f>CONCATENATE(SUM('Раздел 3'!F193:F193),"&gt;=",SUM('Раздел 3'!L193:M193),"+",SUM('Раздел 3'!P193:P193),"+",SUM('Раздел 3'!X193:X193))</f>
        <v>0&gt;=0+0+0</v>
      </c>
    </row>
    <row r="11128" spans="1:5" ht="42" hidden="1" customHeight="1">
      <c r="A11128" s="231" t="str">
        <f>IF((SUM('Раздел 3'!F194:F194)&gt;=SUM('Раздел 3'!L194:M194)+SUM('Раздел 3'!P194:P194)+SUM('Раздел 3'!X194:X194)),"","Неверно!")</f>
        <v/>
      </c>
      <c r="B11128" s="237" t="s">
        <v>32564</v>
      </c>
      <c r="C11128" s="232" t="s">
        <v>10387</v>
      </c>
      <c r="D11128" s="232" t="s">
        <v>31265</v>
      </c>
      <c r="E11128" s="232" t="str">
        <f>CONCATENATE(SUM('Раздел 3'!F194:F194),"&gt;=",SUM('Раздел 3'!L194:M194),"+",SUM('Раздел 3'!P194:P194),"+",SUM('Раздел 3'!X194:X194))</f>
        <v>0&gt;=0+0+0</v>
      </c>
    </row>
    <row r="11129" spans="1:5" ht="42" hidden="1" customHeight="1">
      <c r="A11129" s="231" t="str">
        <f>IF((SUM('Раздел 3'!F195:F195)&gt;=SUM('Раздел 3'!L195:M195)+SUM('Раздел 3'!P195:P195)+SUM('Раздел 3'!X195:X195)),"","Неверно!")</f>
        <v/>
      </c>
      <c r="B11129" s="237" t="s">
        <v>32564</v>
      </c>
      <c r="C11129" s="232" t="s">
        <v>10388</v>
      </c>
      <c r="D11129" s="232" t="s">
        <v>31265</v>
      </c>
      <c r="E11129" s="232" t="str">
        <f>CONCATENATE(SUM('Раздел 3'!F195:F195),"&gt;=",SUM('Раздел 3'!L195:M195),"+",SUM('Раздел 3'!P195:P195),"+",SUM('Раздел 3'!X195:X195))</f>
        <v>0&gt;=0+0+0</v>
      </c>
    </row>
    <row r="11130" spans="1:5" ht="42" hidden="1" customHeight="1">
      <c r="A11130" s="231" t="str">
        <f>IF((SUM('Раздел 3'!F196:F196)&gt;=SUM('Раздел 3'!L196:M196)+SUM('Раздел 3'!P196:P196)+SUM('Раздел 3'!X196:X196)),"","Неверно!")</f>
        <v/>
      </c>
      <c r="B11130" s="237" t="s">
        <v>32564</v>
      </c>
      <c r="C11130" s="232" t="s">
        <v>10389</v>
      </c>
      <c r="D11130" s="232" t="s">
        <v>31265</v>
      </c>
      <c r="E11130" s="232" t="str">
        <f>CONCATENATE(SUM('Раздел 3'!F196:F196),"&gt;=",SUM('Раздел 3'!L196:M196),"+",SUM('Раздел 3'!P196:P196),"+",SUM('Раздел 3'!X196:X196))</f>
        <v>0&gt;=0+0+0</v>
      </c>
    </row>
    <row r="11131" spans="1:5" ht="42" hidden="1" customHeight="1">
      <c r="A11131" s="231" t="str">
        <f>IF((SUM('Раздел 3'!F197:F197)&gt;=SUM('Раздел 3'!L197:M197)+SUM('Раздел 3'!P197:P197)+SUM('Раздел 3'!X197:X197)),"","Неверно!")</f>
        <v/>
      </c>
      <c r="B11131" s="237" t="s">
        <v>32564</v>
      </c>
      <c r="C11131" s="232" t="s">
        <v>10390</v>
      </c>
      <c r="D11131" s="232" t="s">
        <v>31265</v>
      </c>
      <c r="E11131" s="232" t="str">
        <f>CONCATENATE(SUM('Раздел 3'!F197:F197),"&gt;=",SUM('Раздел 3'!L197:M197),"+",SUM('Раздел 3'!P197:P197),"+",SUM('Раздел 3'!X197:X197))</f>
        <v>0&gt;=0+0+0</v>
      </c>
    </row>
    <row r="11132" spans="1:5" ht="42" hidden="1" customHeight="1">
      <c r="A11132" s="231" t="str">
        <f>IF((SUM('Раздел 3'!F27:F27)&gt;=SUM('Раздел 3'!L27:M27)+SUM('Раздел 3'!P27:P27)+SUM('Раздел 3'!X27:X27)),"","Неверно!")</f>
        <v/>
      </c>
      <c r="B11132" s="237" t="s">
        <v>32564</v>
      </c>
      <c r="C11132" s="232" t="s">
        <v>10391</v>
      </c>
      <c r="D11132" s="232" t="s">
        <v>31265</v>
      </c>
      <c r="E11132" s="232" t="str">
        <f>CONCATENATE(SUM('Раздел 3'!F27:F27),"&gt;=",SUM('Раздел 3'!L27:M27),"+",SUM('Раздел 3'!P27:P27),"+",SUM('Раздел 3'!X27:X27))</f>
        <v>0&gt;=0+0+0</v>
      </c>
    </row>
    <row r="11133" spans="1:5" ht="42" hidden="1" customHeight="1">
      <c r="A11133" s="231" t="str">
        <f>IF((SUM('Раздел 3'!F198:F198)&gt;=SUM('Раздел 3'!L198:M198)+SUM('Раздел 3'!P198:P198)+SUM('Раздел 3'!X198:X198)),"","Неверно!")</f>
        <v/>
      </c>
      <c r="B11133" s="237" t="s">
        <v>32564</v>
      </c>
      <c r="C11133" s="232" t="s">
        <v>10392</v>
      </c>
      <c r="D11133" s="232" t="s">
        <v>31265</v>
      </c>
      <c r="E11133" s="232" t="str">
        <f>CONCATENATE(SUM('Раздел 3'!F198:F198),"&gt;=",SUM('Раздел 3'!L198:M198),"+",SUM('Раздел 3'!P198:P198),"+",SUM('Раздел 3'!X198:X198))</f>
        <v>0&gt;=0+0+0</v>
      </c>
    </row>
    <row r="11134" spans="1:5" ht="42" hidden="1" customHeight="1">
      <c r="A11134" s="231" t="str">
        <f>IF((SUM('Раздел 3'!F199:F199)&gt;=SUM('Раздел 3'!L199:M199)+SUM('Раздел 3'!P199:P199)+SUM('Раздел 3'!X199:X199)),"","Неверно!")</f>
        <v/>
      </c>
      <c r="B11134" s="237" t="s">
        <v>32564</v>
      </c>
      <c r="C11134" s="232" t="s">
        <v>10393</v>
      </c>
      <c r="D11134" s="232" t="s">
        <v>31265</v>
      </c>
      <c r="E11134" s="232" t="str">
        <f>CONCATENATE(SUM('Раздел 3'!F199:F199),"&gt;=",SUM('Раздел 3'!L199:M199),"+",SUM('Раздел 3'!P199:P199),"+",SUM('Раздел 3'!X199:X199))</f>
        <v>0&gt;=0+0+0</v>
      </c>
    </row>
    <row r="11135" spans="1:5" ht="42" hidden="1" customHeight="1">
      <c r="A11135" s="231" t="str">
        <f>IF((SUM('Раздел 3'!F200:F200)&gt;=SUM('Раздел 3'!L200:M200)+SUM('Раздел 3'!P200:P200)+SUM('Раздел 3'!X200:X200)),"","Неверно!")</f>
        <v/>
      </c>
      <c r="B11135" s="237" t="s">
        <v>32564</v>
      </c>
      <c r="C11135" s="232" t="s">
        <v>10394</v>
      </c>
      <c r="D11135" s="232" t="s">
        <v>31265</v>
      </c>
      <c r="E11135" s="232" t="str">
        <f>CONCATENATE(SUM('Раздел 3'!F200:F200),"&gt;=",SUM('Раздел 3'!L200:M200),"+",SUM('Раздел 3'!P200:P200),"+",SUM('Раздел 3'!X200:X200))</f>
        <v>0&gt;=0+0+0</v>
      </c>
    </row>
    <row r="11136" spans="1:5" ht="42" hidden="1" customHeight="1">
      <c r="A11136" s="231" t="str">
        <f>IF((SUM('Раздел 3'!F201:F201)&gt;=SUM('Раздел 3'!L201:M201)+SUM('Раздел 3'!P201:P201)+SUM('Раздел 3'!X201:X201)),"","Неверно!")</f>
        <v/>
      </c>
      <c r="B11136" s="237" t="s">
        <v>32564</v>
      </c>
      <c r="C11136" s="232" t="s">
        <v>10395</v>
      </c>
      <c r="D11136" s="232" t="s">
        <v>31265</v>
      </c>
      <c r="E11136" s="232" t="str">
        <f>CONCATENATE(SUM('Раздел 3'!F201:F201),"&gt;=",SUM('Раздел 3'!L201:M201),"+",SUM('Раздел 3'!P201:P201),"+",SUM('Раздел 3'!X201:X201))</f>
        <v>0&gt;=0+0+0</v>
      </c>
    </row>
    <row r="11137" spans="1:5" ht="42" hidden="1" customHeight="1">
      <c r="A11137" s="231" t="str">
        <f>IF((SUM('Раздел 3'!F202:F202)&gt;=SUM('Раздел 3'!L202:M202)+SUM('Раздел 3'!P202:P202)+SUM('Раздел 3'!X202:X202)),"","Неверно!")</f>
        <v/>
      </c>
      <c r="B11137" s="237" t="s">
        <v>32564</v>
      </c>
      <c r="C11137" s="232" t="s">
        <v>10396</v>
      </c>
      <c r="D11137" s="232" t="s">
        <v>31265</v>
      </c>
      <c r="E11137" s="232" t="str">
        <f>CONCATENATE(SUM('Раздел 3'!F202:F202),"&gt;=",SUM('Раздел 3'!L202:M202),"+",SUM('Раздел 3'!P202:P202),"+",SUM('Раздел 3'!X202:X202))</f>
        <v>0&gt;=0+0+0</v>
      </c>
    </row>
    <row r="11138" spans="1:5" ht="42" hidden="1" customHeight="1">
      <c r="A11138" s="231" t="str">
        <f>IF((SUM('Раздел 3'!F203:F203)&gt;=SUM('Раздел 3'!L203:M203)+SUM('Раздел 3'!P203:P203)+SUM('Раздел 3'!X203:X203)),"","Неверно!")</f>
        <v/>
      </c>
      <c r="B11138" s="237" t="s">
        <v>32564</v>
      </c>
      <c r="C11138" s="232" t="s">
        <v>10397</v>
      </c>
      <c r="D11138" s="232" t="s">
        <v>31265</v>
      </c>
      <c r="E11138" s="232" t="str">
        <f>CONCATENATE(SUM('Раздел 3'!F203:F203),"&gt;=",SUM('Раздел 3'!L203:M203),"+",SUM('Раздел 3'!P203:P203),"+",SUM('Раздел 3'!X203:X203))</f>
        <v>0&gt;=0+0+0</v>
      </c>
    </row>
    <row r="11139" spans="1:5" ht="42" hidden="1" customHeight="1">
      <c r="A11139" s="231" t="str">
        <f>IF((SUM('Раздел 3'!F204:F204)&gt;=SUM('Раздел 3'!L204:M204)+SUM('Раздел 3'!P204:P204)+SUM('Раздел 3'!X204:X204)),"","Неверно!")</f>
        <v/>
      </c>
      <c r="B11139" s="237" t="s">
        <v>32564</v>
      </c>
      <c r="C11139" s="232" t="s">
        <v>10398</v>
      </c>
      <c r="D11139" s="232" t="s">
        <v>31265</v>
      </c>
      <c r="E11139" s="232" t="str">
        <f>CONCATENATE(SUM('Раздел 3'!F204:F204),"&gt;=",SUM('Раздел 3'!L204:M204),"+",SUM('Раздел 3'!P204:P204),"+",SUM('Раздел 3'!X204:X204))</f>
        <v>0&gt;=0+0+0</v>
      </c>
    </row>
    <row r="11140" spans="1:5" ht="42" hidden="1" customHeight="1">
      <c r="A11140" s="231" t="str">
        <f>IF((SUM('Раздел 3'!F205:F205)&gt;=SUM('Раздел 3'!L205:M205)+SUM('Раздел 3'!P205:P205)+SUM('Раздел 3'!X205:X205)),"","Неверно!")</f>
        <v/>
      </c>
      <c r="B11140" s="237" t="s">
        <v>32564</v>
      </c>
      <c r="C11140" s="232" t="s">
        <v>10399</v>
      </c>
      <c r="D11140" s="232" t="s">
        <v>31265</v>
      </c>
      <c r="E11140" s="232" t="str">
        <f>CONCATENATE(SUM('Раздел 3'!F205:F205),"&gt;=",SUM('Раздел 3'!L205:M205),"+",SUM('Раздел 3'!P205:P205),"+",SUM('Раздел 3'!X205:X205))</f>
        <v>0&gt;=0+0+0</v>
      </c>
    </row>
    <row r="11141" spans="1:5" ht="42" hidden="1" customHeight="1">
      <c r="A11141" s="231" t="str">
        <f>IF((SUM('Раздел 3'!F206:F206)&gt;=SUM('Раздел 3'!L206:M206)+SUM('Раздел 3'!P206:P206)+SUM('Раздел 3'!X206:X206)),"","Неверно!")</f>
        <v/>
      </c>
      <c r="B11141" s="237" t="s">
        <v>32564</v>
      </c>
      <c r="C11141" s="232" t="s">
        <v>10400</v>
      </c>
      <c r="D11141" s="232" t="s">
        <v>31265</v>
      </c>
      <c r="E11141" s="232" t="str">
        <f>CONCATENATE(SUM('Раздел 3'!F206:F206),"&gt;=",SUM('Раздел 3'!L206:M206),"+",SUM('Раздел 3'!P206:P206),"+",SUM('Раздел 3'!X206:X206))</f>
        <v>0&gt;=0+0+0</v>
      </c>
    </row>
    <row r="11142" spans="1:5" ht="42" hidden="1" customHeight="1">
      <c r="A11142" s="231" t="str">
        <f>IF((SUM('Раздел 3'!F207:F207)&gt;=SUM('Раздел 3'!L207:M207)+SUM('Раздел 3'!P207:P207)+SUM('Раздел 3'!X207:X207)),"","Неверно!")</f>
        <v/>
      </c>
      <c r="B11142" s="237" t="s">
        <v>32564</v>
      </c>
      <c r="C11142" s="232" t="s">
        <v>10401</v>
      </c>
      <c r="D11142" s="232" t="s">
        <v>31265</v>
      </c>
      <c r="E11142" s="232" t="str">
        <f>CONCATENATE(SUM('Раздел 3'!F207:F207),"&gt;=",SUM('Раздел 3'!L207:M207),"+",SUM('Раздел 3'!P207:P207),"+",SUM('Раздел 3'!X207:X207))</f>
        <v>0&gt;=0+0+0</v>
      </c>
    </row>
    <row r="11143" spans="1:5" ht="42" hidden="1" customHeight="1">
      <c r="A11143" s="231" t="str">
        <f>IF((SUM('Раздел 3'!F10:F10)&gt;=SUM('Раздел 3'!L10:M10)+SUM('Раздел 3'!P10:P10)+SUM('Раздел 3'!X10:X10)),"","Неверно!")</f>
        <v/>
      </c>
      <c r="B11143" s="237" t="s">
        <v>32564</v>
      </c>
      <c r="C11143" s="232" t="s">
        <v>10402</v>
      </c>
      <c r="D11143" s="232" t="s">
        <v>31265</v>
      </c>
      <c r="E11143" s="232" t="str">
        <f>CONCATENATE(SUM('Раздел 3'!F10:F10),"&gt;=",SUM('Раздел 3'!L10:M10),"+",SUM('Раздел 3'!P10:P10),"+",SUM('Раздел 3'!X10:X10))</f>
        <v>0&gt;=0+0+0</v>
      </c>
    </row>
    <row r="11144" spans="1:5" ht="42" hidden="1" customHeight="1">
      <c r="A11144" s="231" t="str">
        <f>IF((SUM('Раздел 3'!F28:F28)&gt;=SUM('Раздел 3'!L28:M28)+SUM('Раздел 3'!P28:P28)+SUM('Раздел 3'!X28:X28)),"","Неверно!")</f>
        <v/>
      </c>
      <c r="B11144" s="237" t="s">
        <v>32564</v>
      </c>
      <c r="C11144" s="232" t="s">
        <v>10403</v>
      </c>
      <c r="D11144" s="232" t="s">
        <v>31265</v>
      </c>
      <c r="E11144" s="232" t="str">
        <f>CONCATENATE(SUM('Раздел 3'!F28:F28),"&gt;=",SUM('Раздел 3'!L28:M28),"+",SUM('Раздел 3'!P28:P28),"+",SUM('Раздел 3'!X28:X28))</f>
        <v>0&gt;=0+0+0</v>
      </c>
    </row>
    <row r="11145" spans="1:5" ht="42" hidden="1" customHeight="1">
      <c r="A11145" s="231" t="str">
        <f>IF((SUM('Раздел 3'!F208:F208)&gt;=SUM('Раздел 3'!L208:M208)+SUM('Раздел 3'!P208:P208)+SUM('Раздел 3'!X208:X208)),"","Неверно!")</f>
        <v/>
      </c>
      <c r="B11145" s="237" t="s">
        <v>32564</v>
      </c>
      <c r="C11145" s="232" t="s">
        <v>10404</v>
      </c>
      <c r="D11145" s="232" t="s">
        <v>31265</v>
      </c>
      <c r="E11145" s="232" t="str">
        <f>CONCATENATE(SUM('Раздел 3'!F208:F208),"&gt;=",SUM('Раздел 3'!L208:M208),"+",SUM('Раздел 3'!P208:P208),"+",SUM('Раздел 3'!X208:X208))</f>
        <v>0&gt;=0+0+0</v>
      </c>
    </row>
    <row r="11146" spans="1:5" ht="42" hidden="1" customHeight="1">
      <c r="A11146" s="231" t="str">
        <f>IF((SUM('Раздел 3'!F209:F209)&gt;=SUM('Раздел 3'!L209:M209)+SUM('Раздел 3'!P209:P209)+SUM('Раздел 3'!X209:X209)),"","Неверно!")</f>
        <v/>
      </c>
      <c r="B11146" s="237" t="s">
        <v>32564</v>
      </c>
      <c r="C11146" s="232" t="s">
        <v>10405</v>
      </c>
      <c r="D11146" s="232" t="s">
        <v>31265</v>
      </c>
      <c r="E11146" s="232" t="str">
        <f>CONCATENATE(SUM('Раздел 3'!F209:F209),"&gt;=",SUM('Раздел 3'!L209:M209),"+",SUM('Раздел 3'!P209:P209),"+",SUM('Раздел 3'!X209:X209))</f>
        <v>0&gt;=0+0+0</v>
      </c>
    </row>
    <row r="11147" spans="1:5" ht="42" hidden="1" customHeight="1">
      <c r="A11147" s="231" t="str">
        <f>IF((SUM('Раздел 3'!F210:F210)&gt;=SUM('Раздел 3'!L210:M210)+SUM('Раздел 3'!P210:P210)+SUM('Раздел 3'!X210:X210)),"","Неверно!")</f>
        <v/>
      </c>
      <c r="B11147" s="237" t="s">
        <v>32564</v>
      </c>
      <c r="C11147" s="232" t="s">
        <v>10406</v>
      </c>
      <c r="D11147" s="232" t="s">
        <v>31265</v>
      </c>
      <c r="E11147" s="232" t="str">
        <f>CONCATENATE(SUM('Раздел 3'!F210:F210),"&gt;=",SUM('Раздел 3'!L210:M210),"+",SUM('Раздел 3'!P210:P210),"+",SUM('Раздел 3'!X210:X210))</f>
        <v>0&gt;=0+0+0</v>
      </c>
    </row>
    <row r="11148" spans="1:5" ht="42" hidden="1" customHeight="1">
      <c r="A11148" s="231" t="str">
        <f>IF((SUM('Раздел 3'!F211:F211)&gt;=SUM('Раздел 3'!L211:M211)+SUM('Раздел 3'!P211:P211)+SUM('Раздел 3'!X211:X211)),"","Неверно!")</f>
        <v/>
      </c>
      <c r="B11148" s="237" t="s">
        <v>32564</v>
      </c>
      <c r="C11148" s="232" t="s">
        <v>10407</v>
      </c>
      <c r="D11148" s="232" t="s">
        <v>31265</v>
      </c>
      <c r="E11148" s="232" t="str">
        <f>CONCATENATE(SUM('Раздел 3'!F211:F211),"&gt;=",SUM('Раздел 3'!L211:M211),"+",SUM('Раздел 3'!P211:P211),"+",SUM('Раздел 3'!X211:X211))</f>
        <v>0&gt;=0+0+0</v>
      </c>
    </row>
    <row r="11149" spans="1:5" ht="42" hidden="1" customHeight="1">
      <c r="A11149" s="231" t="str">
        <f>IF((SUM('Раздел 3'!F212:F212)&gt;=SUM('Раздел 3'!L212:M212)+SUM('Раздел 3'!P212:P212)+SUM('Раздел 3'!X212:X212)),"","Неверно!")</f>
        <v/>
      </c>
      <c r="B11149" s="237" t="s">
        <v>32564</v>
      </c>
      <c r="C11149" s="232" t="s">
        <v>10408</v>
      </c>
      <c r="D11149" s="232" t="s">
        <v>31265</v>
      </c>
      <c r="E11149" s="232" t="str">
        <f>CONCATENATE(SUM('Раздел 3'!F212:F212),"&gt;=",SUM('Раздел 3'!L212:M212),"+",SUM('Раздел 3'!P212:P212),"+",SUM('Раздел 3'!X212:X212))</f>
        <v>0&gt;=0+0+0</v>
      </c>
    </row>
    <row r="11150" spans="1:5" ht="42" hidden="1" customHeight="1">
      <c r="A11150" s="231" t="str">
        <f>IF((SUM('Раздел 3'!F213:F213)&gt;=SUM('Раздел 3'!L213:M213)+SUM('Раздел 3'!P213:P213)+SUM('Раздел 3'!X213:X213)),"","Неверно!")</f>
        <v/>
      </c>
      <c r="B11150" s="237" t="s">
        <v>32564</v>
      </c>
      <c r="C11150" s="232" t="s">
        <v>10409</v>
      </c>
      <c r="D11150" s="232" t="s">
        <v>31265</v>
      </c>
      <c r="E11150" s="232" t="str">
        <f>CONCATENATE(SUM('Раздел 3'!F213:F213),"&gt;=",SUM('Раздел 3'!L213:M213),"+",SUM('Раздел 3'!P213:P213),"+",SUM('Раздел 3'!X213:X213))</f>
        <v>0&gt;=0+0+0</v>
      </c>
    </row>
    <row r="11151" spans="1:5" ht="42" hidden="1" customHeight="1">
      <c r="A11151" s="231" t="str">
        <f>IF((SUM('Раздел 3'!F214:F214)&gt;=SUM('Раздел 3'!L214:M214)+SUM('Раздел 3'!P214:P214)+SUM('Раздел 3'!X214:X214)),"","Неверно!")</f>
        <v/>
      </c>
      <c r="B11151" s="237" t="s">
        <v>32564</v>
      </c>
      <c r="C11151" s="232" t="s">
        <v>10410</v>
      </c>
      <c r="D11151" s="232" t="s">
        <v>31265</v>
      </c>
      <c r="E11151" s="232" t="str">
        <f>CONCATENATE(SUM('Раздел 3'!F214:F214),"&gt;=",SUM('Раздел 3'!L214:M214),"+",SUM('Раздел 3'!P214:P214),"+",SUM('Раздел 3'!X214:X214))</f>
        <v>0&gt;=0+0+0</v>
      </c>
    </row>
    <row r="11152" spans="1:5" ht="42" hidden="1" customHeight="1">
      <c r="A11152" s="231" t="str">
        <f>IF((SUM('Раздел 3'!F215:F215)&gt;=SUM('Раздел 3'!L215:M215)+SUM('Раздел 3'!P215:P215)+SUM('Раздел 3'!X215:X215)),"","Неверно!")</f>
        <v/>
      </c>
      <c r="B11152" s="237" t="s">
        <v>32564</v>
      </c>
      <c r="C11152" s="232" t="s">
        <v>10411</v>
      </c>
      <c r="D11152" s="232" t="s">
        <v>31265</v>
      </c>
      <c r="E11152" s="232" t="str">
        <f>CONCATENATE(SUM('Раздел 3'!F215:F215),"&gt;=",SUM('Раздел 3'!L215:M215),"+",SUM('Раздел 3'!P215:P215),"+",SUM('Раздел 3'!X215:X215))</f>
        <v>0&gt;=0+0+0</v>
      </c>
    </row>
    <row r="11153" spans="1:5" ht="42" hidden="1" customHeight="1">
      <c r="A11153" s="231" t="str">
        <f>IF((SUM('Раздел 3'!F216:F216)&gt;=SUM('Раздел 3'!L216:M216)+SUM('Раздел 3'!P216:P216)+SUM('Раздел 3'!X216:X216)),"","Неверно!")</f>
        <v/>
      </c>
      <c r="B11153" s="237" t="s">
        <v>32564</v>
      </c>
      <c r="C11153" s="232" t="s">
        <v>10412</v>
      </c>
      <c r="D11153" s="232" t="s">
        <v>31265</v>
      </c>
      <c r="E11153" s="232" t="str">
        <f>CONCATENATE(SUM('Раздел 3'!F216:F216),"&gt;=",SUM('Раздел 3'!L216:M216),"+",SUM('Раздел 3'!P216:P216),"+",SUM('Раздел 3'!X216:X216))</f>
        <v>0&gt;=0+0+0</v>
      </c>
    </row>
    <row r="11154" spans="1:5" ht="42" hidden="1" customHeight="1">
      <c r="A11154" s="231" t="str">
        <f>IF((SUM('Раздел 3'!F217:F217)&gt;=SUM('Раздел 3'!L217:M217)+SUM('Раздел 3'!P217:P217)+SUM('Раздел 3'!X217:X217)),"","Неверно!")</f>
        <v/>
      </c>
      <c r="B11154" s="237" t="s">
        <v>32564</v>
      </c>
      <c r="C11154" s="232" t="s">
        <v>10413</v>
      </c>
      <c r="D11154" s="232" t="s">
        <v>31265</v>
      </c>
      <c r="E11154" s="232" t="str">
        <f>CONCATENATE(SUM('Раздел 3'!F217:F217),"&gt;=",SUM('Раздел 3'!L217:M217),"+",SUM('Раздел 3'!P217:P217),"+",SUM('Раздел 3'!X217:X217))</f>
        <v>0&gt;=0+0+0</v>
      </c>
    </row>
    <row r="11155" spans="1:5" ht="42" hidden="1" customHeight="1">
      <c r="A11155" s="231" t="str">
        <f>IF((SUM('Раздел 3'!F29:F29)&gt;=SUM('Раздел 3'!L29:M29)+SUM('Раздел 3'!P29:P29)+SUM('Раздел 3'!X29:X29)),"","Неверно!")</f>
        <v/>
      </c>
      <c r="B11155" s="237" t="s">
        <v>32564</v>
      </c>
      <c r="C11155" s="232" t="s">
        <v>10414</v>
      </c>
      <c r="D11155" s="232" t="s">
        <v>31265</v>
      </c>
      <c r="E11155" s="232" t="str">
        <f>CONCATENATE(SUM('Раздел 3'!F29:F29),"&gt;=",SUM('Раздел 3'!L29:M29),"+",SUM('Раздел 3'!P29:P29),"+",SUM('Раздел 3'!X29:X29))</f>
        <v>0&gt;=0+0+0</v>
      </c>
    </row>
    <row r="11156" spans="1:5" ht="42" hidden="1" customHeight="1">
      <c r="A11156" s="231" t="str">
        <f>IF((SUM('Раздел 3'!F218:F218)&gt;=SUM('Раздел 3'!L218:M218)+SUM('Раздел 3'!P218:P218)+SUM('Раздел 3'!X218:X218)),"","Неверно!")</f>
        <v/>
      </c>
      <c r="B11156" s="237" t="s">
        <v>32564</v>
      </c>
      <c r="C11156" s="232" t="s">
        <v>10415</v>
      </c>
      <c r="D11156" s="232" t="s">
        <v>31265</v>
      </c>
      <c r="E11156" s="232" t="str">
        <f>CONCATENATE(SUM('Раздел 3'!F218:F218),"&gt;=",SUM('Раздел 3'!L218:M218),"+",SUM('Раздел 3'!P218:P218),"+",SUM('Раздел 3'!X218:X218))</f>
        <v>0&gt;=0+0+0</v>
      </c>
    </row>
    <row r="11157" spans="1:5" ht="42" hidden="1" customHeight="1">
      <c r="A11157" s="231" t="str">
        <f>IF((SUM('Раздел 3'!F219:F219)&gt;=SUM('Раздел 3'!L219:M219)+SUM('Раздел 3'!P219:P219)+SUM('Раздел 3'!X219:X219)),"","Неверно!")</f>
        <v/>
      </c>
      <c r="B11157" s="237" t="s">
        <v>32564</v>
      </c>
      <c r="C11157" s="232" t="s">
        <v>10416</v>
      </c>
      <c r="D11157" s="232" t="s">
        <v>31265</v>
      </c>
      <c r="E11157" s="232" t="str">
        <f>CONCATENATE(SUM('Раздел 3'!F219:F219),"&gt;=",SUM('Раздел 3'!L219:M219),"+",SUM('Раздел 3'!P219:P219),"+",SUM('Раздел 3'!X219:X219))</f>
        <v>0&gt;=0+0+0</v>
      </c>
    </row>
    <row r="11158" spans="1:5" ht="42" hidden="1" customHeight="1">
      <c r="A11158" s="231" t="str">
        <f>IF((SUM('Раздел 3'!F220:F220)&gt;=SUM('Раздел 3'!L220:M220)+SUM('Раздел 3'!P220:P220)+SUM('Раздел 3'!X220:X220)),"","Неверно!")</f>
        <v/>
      </c>
      <c r="B11158" s="237" t="s">
        <v>32564</v>
      </c>
      <c r="C11158" s="232" t="s">
        <v>10417</v>
      </c>
      <c r="D11158" s="232" t="s">
        <v>31265</v>
      </c>
      <c r="E11158" s="232" t="str">
        <f>CONCATENATE(SUM('Раздел 3'!F220:F220),"&gt;=",SUM('Раздел 3'!L220:M220),"+",SUM('Раздел 3'!P220:P220),"+",SUM('Раздел 3'!X220:X220))</f>
        <v>0&gt;=0+0+0</v>
      </c>
    </row>
    <row r="11159" spans="1:5" ht="42" hidden="1" customHeight="1">
      <c r="A11159" s="231" t="str">
        <f>IF((SUM('Раздел 3'!F221:F221)&gt;=SUM('Раздел 3'!L221:M221)+SUM('Раздел 3'!P221:P221)+SUM('Раздел 3'!X221:X221)),"","Неверно!")</f>
        <v/>
      </c>
      <c r="B11159" s="237" t="s">
        <v>32564</v>
      </c>
      <c r="C11159" s="232" t="s">
        <v>10418</v>
      </c>
      <c r="D11159" s="232" t="s">
        <v>31265</v>
      </c>
      <c r="E11159" s="232" t="str">
        <f>CONCATENATE(SUM('Раздел 3'!F221:F221),"&gt;=",SUM('Раздел 3'!L221:M221),"+",SUM('Раздел 3'!P221:P221),"+",SUM('Раздел 3'!X221:X221))</f>
        <v>0&gt;=0+0+0</v>
      </c>
    </row>
    <row r="11160" spans="1:5" ht="42" hidden="1" customHeight="1">
      <c r="A11160" s="231" t="str">
        <f>IF((SUM('Раздел 3'!F222:F222)&gt;=SUM('Раздел 3'!L222:M222)+SUM('Раздел 3'!P222:P222)+SUM('Раздел 3'!X222:X222)),"","Неверно!")</f>
        <v/>
      </c>
      <c r="B11160" s="237" t="s">
        <v>32564</v>
      </c>
      <c r="C11160" s="232" t="s">
        <v>10419</v>
      </c>
      <c r="D11160" s="232" t="s">
        <v>31265</v>
      </c>
      <c r="E11160" s="232" t="str">
        <f>CONCATENATE(SUM('Раздел 3'!F222:F222),"&gt;=",SUM('Раздел 3'!L222:M222),"+",SUM('Раздел 3'!P222:P222),"+",SUM('Раздел 3'!X222:X222))</f>
        <v>0&gt;=0+0+0</v>
      </c>
    </row>
    <row r="11161" spans="1:5" ht="42" hidden="1" customHeight="1">
      <c r="A11161" s="231" t="str">
        <f>IF((SUM('Раздел 3'!F223:F223)&gt;=SUM('Раздел 3'!L223:M223)+SUM('Раздел 3'!P223:P223)+SUM('Раздел 3'!X223:X223)),"","Неверно!")</f>
        <v/>
      </c>
      <c r="B11161" s="237" t="s">
        <v>32564</v>
      </c>
      <c r="C11161" s="232" t="s">
        <v>10420</v>
      </c>
      <c r="D11161" s="232" t="s">
        <v>31265</v>
      </c>
      <c r="E11161" s="232" t="str">
        <f>CONCATENATE(SUM('Раздел 3'!F223:F223),"&gt;=",SUM('Раздел 3'!L223:M223),"+",SUM('Раздел 3'!P223:P223),"+",SUM('Раздел 3'!X223:X223))</f>
        <v>0&gt;=0+0+0</v>
      </c>
    </row>
    <row r="11162" spans="1:5" ht="42" hidden="1" customHeight="1">
      <c r="A11162" s="231" t="str">
        <f>IF((SUM('Раздел 3'!F224:F224)&gt;=SUM('Раздел 3'!L224:M224)+SUM('Раздел 3'!P224:P224)+SUM('Раздел 3'!X224:X224)),"","Неверно!")</f>
        <v/>
      </c>
      <c r="B11162" s="237" t="s">
        <v>32564</v>
      </c>
      <c r="C11162" s="232" t="s">
        <v>10421</v>
      </c>
      <c r="D11162" s="232" t="s">
        <v>31265</v>
      </c>
      <c r="E11162" s="232" t="str">
        <f>CONCATENATE(SUM('Раздел 3'!F224:F224),"&gt;=",SUM('Раздел 3'!L224:M224),"+",SUM('Раздел 3'!P224:P224),"+",SUM('Раздел 3'!X224:X224))</f>
        <v>0&gt;=0+0+0</v>
      </c>
    </row>
    <row r="11163" spans="1:5" ht="42" hidden="1" customHeight="1">
      <c r="A11163" s="231" t="str">
        <f>IF((SUM('Раздел 3'!F225:F225)&gt;=SUM('Раздел 3'!L225:M225)+SUM('Раздел 3'!P225:P225)+SUM('Раздел 3'!X225:X225)),"","Неверно!")</f>
        <v/>
      </c>
      <c r="B11163" s="237" t="s">
        <v>32564</v>
      </c>
      <c r="C11163" s="232" t="s">
        <v>10422</v>
      </c>
      <c r="D11163" s="232" t="s">
        <v>31265</v>
      </c>
      <c r="E11163" s="232" t="str">
        <f>CONCATENATE(SUM('Раздел 3'!F225:F225),"&gt;=",SUM('Раздел 3'!L225:M225),"+",SUM('Раздел 3'!P225:P225),"+",SUM('Раздел 3'!X225:X225))</f>
        <v>0&gt;=0+0+0</v>
      </c>
    </row>
    <row r="11164" spans="1:5" ht="42" hidden="1" customHeight="1">
      <c r="A11164" s="231" t="str">
        <f>IF((SUM('Раздел 3'!F226:F226)&gt;=SUM('Раздел 3'!L226:M226)+SUM('Раздел 3'!P226:P226)+SUM('Раздел 3'!X226:X226)),"","Неверно!")</f>
        <v/>
      </c>
      <c r="B11164" s="237" t="s">
        <v>32564</v>
      </c>
      <c r="C11164" s="232" t="s">
        <v>10423</v>
      </c>
      <c r="D11164" s="232" t="s">
        <v>31265</v>
      </c>
      <c r="E11164" s="232" t="str">
        <f>CONCATENATE(SUM('Раздел 3'!F226:F226),"&gt;=",SUM('Раздел 3'!L226:M226),"+",SUM('Раздел 3'!P226:P226),"+",SUM('Раздел 3'!X226:X226))</f>
        <v>0&gt;=0+0+0</v>
      </c>
    </row>
    <row r="11165" spans="1:5" ht="42" hidden="1" customHeight="1">
      <c r="A11165" s="231" t="str">
        <f>IF((SUM('Раздел 3'!F227:F227)&gt;=SUM('Раздел 3'!L227:M227)+SUM('Раздел 3'!P227:P227)+SUM('Раздел 3'!X227:X227)),"","Неверно!")</f>
        <v/>
      </c>
      <c r="B11165" s="237" t="s">
        <v>32564</v>
      </c>
      <c r="C11165" s="232" t="s">
        <v>10424</v>
      </c>
      <c r="D11165" s="232" t="s">
        <v>31265</v>
      </c>
      <c r="E11165" s="232" t="str">
        <f>CONCATENATE(SUM('Раздел 3'!F227:F227),"&gt;=",SUM('Раздел 3'!L227:M227),"+",SUM('Раздел 3'!P227:P227),"+",SUM('Раздел 3'!X227:X227))</f>
        <v>0&gt;=0+0+0</v>
      </c>
    </row>
    <row r="11166" spans="1:5" ht="42" hidden="1" customHeight="1">
      <c r="A11166" s="231" t="str">
        <f>IF((SUM('Раздел 3'!F30:F30)&gt;=SUM('Раздел 3'!L30:M30)+SUM('Раздел 3'!P30:P30)+SUM('Раздел 3'!X30:X30)),"","Неверно!")</f>
        <v/>
      </c>
      <c r="B11166" s="237" t="s">
        <v>32564</v>
      </c>
      <c r="C11166" s="232" t="s">
        <v>10425</v>
      </c>
      <c r="D11166" s="232" t="s">
        <v>31265</v>
      </c>
      <c r="E11166" s="232" t="str">
        <f>CONCATENATE(SUM('Раздел 3'!F30:F30),"&gt;=",SUM('Раздел 3'!L30:M30),"+",SUM('Раздел 3'!P30:P30),"+",SUM('Раздел 3'!X30:X30))</f>
        <v>0&gt;=0+0+0</v>
      </c>
    </row>
    <row r="11167" spans="1:5" ht="42" hidden="1" customHeight="1">
      <c r="A11167" s="231" t="str">
        <f>IF((SUM('Раздел 3'!F228:F228)&gt;=SUM('Раздел 3'!L228:M228)+SUM('Раздел 3'!P228:P228)+SUM('Раздел 3'!X228:X228)),"","Неверно!")</f>
        <v/>
      </c>
      <c r="B11167" s="237" t="s">
        <v>32564</v>
      </c>
      <c r="C11167" s="232" t="s">
        <v>10426</v>
      </c>
      <c r="D11167" s="232" t="s">
        <v>31265</v>
      </c>
      <c r="E11167" s="232" t="str">
        <f>CONCATENATE(SUM('Раздел 3'!F228:F228),"&gt;=",SUM('Раздел 3'!L228:M228),"+",SUM('Раздел 3'!P228:P228),"+",SUM('Раздел 3'!X228:X228))</f>
        <v>0&gt;=0+0+0</v>
      </c>
    </row>
    <row r="11168" spans="1:5" ht="42" hidden="1" customHeight="1">
      <c r="A11168" s="231" t="str">
        <f>IF((SUM('Раздел 3'!F229:F229)&gt;=SUM('Раздел 3'!L229:M229)+SUM('Раздел 3'!P229:P229)+SUM('Раздел 3'!X229:X229)),"","Неверно!")</f>
        <v/>
      </c>
      <c r="B11168" s="237" t="s">
        <v>32564</v>
      </c>
      <c r="C11168" s="232" t="s">
        <v>10427</v>
      </c>
      <c r="D11168" s="232" t="s">
        <v>31265</v>
      </c>
      <c r="E11168" s="232" t="str">
        <f>CONCATENATE(SUM('Раздел 3'!F229:F229),"&gt;=",SUM('Раздел 3'!L229:M229),"+",SUM('Раздел 3'!P229:P229),"+",SUM('Раздел 3'!X229:X229))</f>
        <v>0&gt;=0+0+0</v>
      </c>
    </row>
    <row r="11169" spans="1:5" ht="42" hidden="1" customHeight="1">
      <c r="A11169" s="231" t="str">
        <f>IF((SUM('Раздел 3'!F230:F230)&gt;=SUM('Раздел 3'!L230:M230)+SUM('Раздел 3'!P230:P230)+SUM('Раздел 3'!X230:X230)),"","Неверно!")</f>
        <v/>
      </c>
      <c r="B11169" s="237" t="s">
        <v>32564</v>
      </c>
      <c r="C11169" s="232" t="s">
        <v>10428</v>
      </c>
      <c r="D11169" s="232" t="s">
        <v>31265</v>
      </c>
      <c r="E11169" s="232" t="str">
        <f>CONCATENATE(SUM('Раздел 3'!F230:F230),"&gt;=",SUM('Раздел 3'!L230:M230),"+",SUM('Раздел 3'!P230:P230),"+",SUM('Раздел 3'!X230:X230))</f>
        <v>0&gt;=0+0+0</v>
      </c>
    </row>
    <row r="11170" spans="1:5" ht="42" hidden="1" customHeight="1">
      <c r="A11170" s="231" t="str">
        <f>IF((SUM('Раздел 3'!F231:F231)&gt;=SUM('Раздел 3'!L231:M231)+SUM('Раздел 3'!P231:P231)+SUM('Раздел 3'!X231:X231)),"","Неверно!")</f>
        <v/>
      </c>
      <c r="B11170" s="237" t="s">
        <v>32564</v>
      </c>
      <c r="C11170" s="232" t="s">
        <v>10429</v>
      </c>
      <c r="D11170" s="232" t="s">
        <v>31265</v>
      </c>
      <c r="E11170" s="232" t="str">
        <f>CONCATENATE(SUM('Раздел 3'!F231:F231),"&gt;=",SUM('Раздел 3'!L231:M231),"+",SUM('Раздел 3'!P231:P231),"+",SUM('Раздел 3'!X231:X231))</f>
        <v>0&gt;=0+0+0</v>
      </c>
    </row>
    <row r="11171" spans="1:5" ht="42" hidden="1" customHeight="1">
      <c r="A11171" s="231" t="str">
        <f>IF((SUM('Раздел 3'!F232:F232)&gt;=SUM('Раздел 3'!L232:M232)+SUM('Раздел 3'!P232:P232)+SUM('Раздел 3'!X232:X232)),"","Неверно!")</f>
        <v/>
      </c>
      <c r="B11171" s="237" t="s">
        <v>32564</v>
      </c>
      <c r="C11171" s="232" t="s">
        <v>10430</v>
      </c>
      <c r="D11171" s="232" t="s">
        <v>31265</v>
      </c>
      <c r="E11171" s="232" t="str">
        <f>CONCATENATE(SUM('Раздел 3'!F232:F232),"&gt;=",SUM('Раздел 3'!L232:M232),"+",SUM('Раздел 3'!P232:P232),"+",SUM('Раздел 3'!X232:X232))</f>
        <v>0&gt;=0+0+0</v>
      </c>
    </row>
    <row r="11172" spans="1:5" ht="42" hidden="1" customHeight="1">
      <c r="A11172" s="231" t="str">
        <f>IF((SUM('Раздел 3'!F233:F233)&gt;=SUM('Раздел 3'!L233:M233)+SUM('Раздел 3'!P233:P233)+SUM('Раздел 3'!X233:X233)),"","Неверно!")</f>
        <v/>
      </c>
      <c r="B11172" s="237" t="s">
        <v>32564</v>
      </c>
      <c r="C11172" s="232" t="s">
        <v>10431</v>
      </c>
      <c r="D11172" s="232" t="s">
        <v>31265</v>
      </c>
      <c r="E11172" s="232" t="str">
        <f>CONCATENATE(SUM('Раздел 3'!F233:F233),"&gt;=",SUM('Раздел 3'!L233:M233),"+",SUM('Раздел 3'!P233:P233),"+",SUM('Раздел 3'!X233:X233))</f>
        <v>0&gt;=0+0+0</v>
      </c>
    </row>
    <row r="11173" spans="1:5" ht="42" hidden="1" customHeight="1">
      <c r="A11173" s="231" t="str">
        <f>IF((SUM('Раздел 3'!F234:F234)&gt;=SUM('Раздел 3'!L234:M234)+SUM('Раздел 3'!P234:P234)+SUM('Раздел 3'!X234:X234)),"","Неверно!")</f>
        <v/>
      </c>
      <c r="B11173" s="237" t="s">
        <v>32564</v>
      </c>
      <c r="C11173" s="232" t="s">
        <v>10432</v>
      </c>
      <c r="D11173" s="232" t="s">
        <v>31265</v>
      </c>
      <c r="E11173" s="232" t="str">
        <f>CONCATENATE(SUM('Раздел 3'!F234:F234),"&gt;=",SUM('Раздел 3'!L234:M234),"+",SUM('Раздел 3'!P234:P234),"+",SUM('Раздел 3'!X234:X234))</f>
        <v>0&gt;=0+0+0</v>
      </c>
    </row>
    <row r="11174" spans="1:5" ht="42" hidden="1" customHeight="1">
      <c r="A11174" s="231" t="str">
        <f>IF((SUM('Раздел 3'!F235:F235)&gt;=SUM('Раздел 3'!L235:M235)+SUM('Раздел 3'!P235:P235)+SUM('Раздел 3'!X235:X235)),"","Неверно!")</f>
        <v/>
      </c>
      <c r="B11174" s="237" t="s">
        <v>32564</v>
      </c>
      <c r="C11174" s="232" t="s">
        <v>10433</v>
      </c>
      <c r="D11174" s="232" t="s">
        <v>31265</v>
      </c>
      <c r="E11174" s="232" t="str">
        <f>CONCATENATE(SUM('Раздел 3'!F235:F235),"&gt;=",SUM('Раздел 3'!L235:M235),"+",SUM('Раздел 3'!P235:P235),"+",SUM('Раздел 3'!X235:X235))</f>
        <v>0&gt;=0+0+0</v>
      </c>
    </row>
    <row r="11175" spans="1:5" ht="42" hidden="1" customHeight="1">
      <c r="A11175" s="231" t="str">
        <f>IF((SUM('Раздел 3'!F236:F236)&gt;=SUM('Раздел 3'!L236:M236)+SUM('Раздел 3'!P236:P236)+SUM('Раздел 3'!X236:X236)),"","Неверно!")</f>
        <v/>
      </c>
      <c r="B11175" s="237" t="s">
        <v>32564</v>
      </c>
      <c r="C11175" s="232" t="s">
        <v>10434</v>
      </c>
      <c r="D11175" s="232" t="s">
        <v>31265</v>
      </c>
      <c r="E11175" s="232" t="str">
        <f>CONCATENATE(SUM('Раздел 3'!F236:F236),"&gt;=",SUM('Раздел 3'!L236:M236),"+",SUM('Раздел 3'!P236:P236),"+",SUM('Раздел 3'!X236:X236))</f>
        <v>0&gt;=0+0+0</v>
      </c>
    </row>
    <row r="11176" spans="1:5" ht="42" hidden="1" customHeight="1">
      <c r="A11176" s="231" t="str">
        <f>IF((SUM('Раздел 3'!F237:F237)&gt;=SUM('Раздел 3'!L237:M237)+SUM('Раздел 3'!P237:P237)+SUM('Раздел 3'!X237:X237)),"","Неверно!")</f>
        <v/>
      </c>
      <c r="B11176" s="237" t="s">
        <v>32564</v>
      </c>
      <c r="C11176" s="232" t="s">
        <v>10435</v>
      </c>
      <c r="D11176" s="232" t="s">
        <v>31265</v>
      </c>
      <c r="E11176" s="232" t="str">
        <f>CONCATENATE(SUM('Раздел 3'!F237:F237),"&gt;=",SUM('Раздел 3'!L237:M237),"+",SUM('Раздел 3'!P237:P237),"+",SUM('Раздел 3'!X237:X237))</f>
        <v>0&gt;=0+0+0</v>
      </c>
    </row>
    <row r="11177" spans="1:5" ht="42" hidden="1" customHeight="1">
      <c r="A11177" s="231" t="str">
        <f>IF((SUM('Раздел 3'!F31:F31)&gt;=SUM('Раздел 3'!L31:M31)+SUM('Раздел 3'!P31:P31)+SUM('Раздел 3'!X31:X31)),"","Неверно!")</f>
        <v/>
      </c>
      <c r="B11177" s="237" t="s">
        <v>32564</v>
      </c>
      <c r="C11177" s="232" t="s">
        <v>10436</v>
      </c>
      <c r="D11177" s="232" t="s">
        <v>31265</v>
      </c>
      <c r="E11177" s="232" t="str">
        <f>CONCATENATE(SUM('Раздел 3'!F31:F31),"&gt;=",SUM('Раздел 3'!L31:M31),"+",SUM('Раздел 3'!P31:P31),"+",SUM('Раздел 3'!X31:X31))</f>
        <v>0&gt;=0+0+0</v>
      </c>
    </row>
    <row r="11178" spans="1:5" ht="42" hidden="1" customHeight="1">
      <c r="A11178" s="231" t="str">
        <f>IF((SUM('Раздел 3'!F238:F238)&gt;=SUM('Раздел 3'!L238:M238)+SUM('Раздел 3'!P238:P238)+SUM('Раздел 3'!X238:X238)),"","Неверно!")</f>
        <v/>
      </c>
      <c r="B11178" s="237" t="s">
        <v>32564</v>
      </c>
      <c r="C11178" s="232" t="s">
        <v>10437</v>
      </c>
      <c r="D11178" s="232" t="s">
        <v>31265</v>
      </c>
      <c r="E11178" s="232" t="str">
        <f>CONCATENATE(SUM('Раздел 3'!F238:F238),"&gt;=",SUM('Раздел 3'!L238:M238),"+",SUM('Раздел 3'!P238:P238),"+",SUM('Раздел 3'!X238:X238))</f>
        <v>0&gt;=0+0+0</v>
      </c>
    </row>
    <row r="11179" spans="1:5" ht="42" hidden="1" customHeight="1">
      <c r="A11179" s="231" t="str">
        <f>IF((SUM('Раздел 3'!F239:F239)&gt;=SUM('Раздел 3'!L239:M239)+SUM('Раздел 3'!P239:P239)+SUM('Раздел 3'!X239:X239)),"","Неверно!")</f>
        <v/>
      </c>
      <c r="B11179" s="237" t="s">
        <v>32564</v>
      </c>
      <c r="C11179" s="232" t="s">
        <v>10438</v>
      </c>
      <c r="D11179" s="232" t="s">
        <v>31265</v>
      </c>
      <c r="E11179" s="232" t="str">
        <f>CONCATENATE(SUM('Раздел 3'!F239:F239),"&gt;=",SUM('Раздел 3'!L239:M239),"+",SUM('Раздел 3'!P239:P239),"+",SUM('Раздел 3'!X239:X239))</f>
        <v>0&gt;=0+0+0</v>
      </c>
    </row>
    <row r="11180" spans="1:5" ht="42" hidden="1" customHeight="1">
      <c r="A11180" s="231" t="str">
        <f>IF((SUM('Раздел 3'!F240:F240)&gt;=SUM('Раздел 3'!L240:M240)+SUM('Раздел 3'!P240:P240)+SUM('Раздел 3'!X240:X240)),"","Неверно!")</f>
        <v/>
      </c>
      <c r="B11180" s="237" t="s">
        <v>32564</v>
      </c>
      <c r="C11180" s="232" t="s">
        <v>10439</v>
      </c>
      <c r="D11180" s="232" t="s">
        <v>31265</v>
      </c>
      <c r="E11180" s="232" t="str">
        <f>CONCATENATE(SUM('Раздел 3'!F240:F240),"&gt;=",SUM('Раздел 3'!L240:M240),"+",SUM('Раздел 3'!P240:P240),"+",SUM('Раздел 3'!X240:X240))</f>
        <v>0&gt;=0+0+0</v>
      </c>
    </row>
    <row r="11181" spans="1:5" ht="42" hidden="1" customHeight="1">
      <c r="A11181" s="231" t="str">
        <f>IF((SUM('Раздел 3'!F241:F241)&gt;=SUM('Раздел 3'!L241:M241)+SUM('Раздел 3'!P241:P241)+SUM('Раздел 3'!X241:X241)),"","Неверно!")</f>
        <v/>
      </c>
      <c r="B11181" s="237" t="s">
        <v>32564</v>
      </c>
      <c r="C11181" s="232" t="s">
        <v>10440</v>
      </c>
      <c r="D11181" s="232" t="s">
        <v>31265</v>
      </c>
      <c r="E11181" s="232" t="str">
        <f>CONCATENATE(SUM('Раздел 3'!F241:F241),"&gt;=",SUM('Раздел 3'!L241:M241),"+",SUM('Раздел 3'!P241:P241),"+",SUM('Раздел 3'!X241:X241))</f>
        <v>0&gt;=0+0+0</v>
      </c>
    </row>
    <row r="11182" spans="1:5" ht="42" hidden="1" customHeight="1">
      <c r="A11182" s="231" t="str">
        <f>IF((SUM('Раздел 3'!F242:F242)&gt;=SUM('Раздел 3'!L242:M242)+SUM('Раздел 3'!P242:P242)+SUM('Раздел 3'!X242:X242)),"","Неверно!")</f>
        <v/>
      </c>
      <c r="B11182" s="237" t="s">
        <v>32564</v>
      </c>
      <c r="C11182" s="232" t="s">
        <v>10441</v>
      </c>
      <c r="D11182" s="232" t="s">
        <v>31265</v>
      </c>
      <c r="E11182" s="232" t="str">
        <f>CONCATENATE(SUM('Раздел 3'!F242:F242),"&gt;=",SUM('Раздел 3'!L242:M242),"+",SUM('Раздел 3'!P242:P242),"+",SUM('Раздел 3'!X242:X242))</f>
        <v>0&gt;=0+0+0</v>
      </c>
    </row>
    <row r="11183" spans="1:5" ht="42" hidden="1" customHeight="1">
      <c r="A11183" s="231" t="str">
        <f>IF((SUM('Раздел 3'!F243:F243)&gt;=SUM('Раздел 3'!L243:M243)+SUM('Раздел 3'!P243:P243)+SUM('Раздел 3'!X243:X243)),"","Неверно!")</f>
        <v/>
      </c>
      <c r="B11183" s="237" t="s">
        <v>32564</v>
      </c>
      <c r="C11183" s="232" t="s">
        <v>10442</v>
      </c>
      <c r="D11183" s="232" t="s">
        <v>31265</v>
      </c>
      <c r="E11183" s="232" t="str">
        <f>CONCATENATE(SUM('Раздел 3'!F243:F243),"&gt;=",SUM('Раздел 3'!L243:M243),"+",SUM('Раздел 3'!P243:P243),"+",SUM('Раздел 3'!X243:X243))</f>
        <v>0&gt;=0+0+0</v>
      </c>
    </row>
    <row r="11184" spans="1:5" ht="42" hidden="1" customHeight="1">
      <c r="A11184" s="231" t="str">
        <f>IF((SUM('Раздел 3'!F244:F244)&gt;=SUM('Раздел 3'!L244:M244)+SUM('Раздел 3'!P244:P244)+SUM('Раздел 3'!X244:X244)),"","Неверно!")</f>
        <v/>
      </c>
      <c r="B11184" s="237" t="s">
        <v>32564</v>
      </c>
      <c r="C11184" s="232" t="s">
        <v>10443</v>
      </c>
      <c r="D11184" s="232" t="s">
        <v>31265</v>
      </c>
      <c r="E11184" s="232" t="str">
        <f>CONCATENATE(SUM('Раздел 3'!F244:F244),"&gt;=",SUM('Раздел 3'!L244:M244),"+",SUM('Раздел 3'!P244:P244),"+",SUM('Раздел 3'!X244:X244))</f>
        <v>0&gt;=0+0+0</v>
      </c>
    </row>
    <row r="11185" spans="1:5" ht="42" hidden="1" customHeight="1">
      <c r="A11185" s="231" t="str">
        <f>IF((SUM('Раздел 3'!F245:F245)&gt;=SUM('Раздел 3'!L245:M245)+SUM('Раздел 3'!P245:P245)+SUM('Раздел 3'!X245:X245)),"","Неверно!")</f>
        <v/>
      </c>
      <c r="B11185" s="237" t="s">
        <v>32564</v>
      </c>
      <c r="C11185" s="232" t="s">
        <v>10444</v>
      </c>
      <c r="D11185" s="232" t="s">
        <v>31265</v>
      </c>
      <c r="E11185" s="232" t="str">
        <f>CONCATENATE(SUM('Раздел 3'!F245:F245),"&gt;=",SUM('Раздел 3'!L245:M245),"+",SUM('Раздел 3'!P245:P245),"+",SUM('Раздел 3'!X245:X245))</f>
        <v>0&gt;=0+0+0</v>
      </c>
    </row>
    <row r="11186" spans="1:5" ht="42" hidden="1" customHeight="1">
      <c r="A11186" s="231" t="str">
        <f>IF((SUM('Раздел 3'!F246:F246)&gt;=SUM('Раздел 3'!L246:M246)+SUM('Раздел 3'!P246:P246)+SUM('Раздел 3'!X246:X246)),"","Неверно!")</f>
        <v/>
      </c>
      <c r="B11186" s="237" t="s">
        <v>32564</v>
      </c>
      <c r="C11186" s="232" t="s">
        <v>10445</v>
      </c>
      <c r="D11186" s="232" t="s">
        <v>31265</v>
      </c>
      <c r="E11186" s="232" t="str">
        <f>CONCATENATE(SUM('Раздел 3'!F246:F246),"&gt;=",SUM('Раздел 3'!L246:M246),"+",SUM('Раздел 3'!P246:P246),"+",SUM('Раздел 3'!X246:X246))</f>
        <v>0&gt;=0+0+0</v>
      </c>
    </row>
    <row r="11187" spans="1:5" ht="42" hidden="1" customHeight="1">
      <c r="A11187" s="231" t="str">
        <f>IF((SUM('Раздел 3'!F247:F247)&gt;=SUM('Раздел 3'!L247:M247)+SUM('Раздел 3'!P247:P247)+SUM('Раздел 3'!X247:X247)),"","Неверно!")</f>
        <v/>
      </c>
      <c r="B11187" s="237" t="s">
        <v>32564</v>
      </c>
      <c r="C11187" s="232" t="s">
        <v>10446</v>
      </c>
      <c r="D11187" s="232" t="s">
        <v>31265</v>
      </c>
      <c r="E11187" s="232" t="str">
        <f>CONCATENATE(SUM('Раздел 3'!F247:F247),"&gt;=",SUM('Раздел 3'!L247:M247),"+",SUM('Раздел 3'!P247:P247),"+",SUM('Раздел 3'!X247:X247))</f>
        <v>0&gt;=0+0+0</v>
      </c>
    </row>
    <row r="11188" spans="1:5" ht="42" hidden="1" customHeight="1">
      <c r="A11188" s="231" t="str">
        <f>IF((SUM('Раздел 3'!F32:F32)&gt;=SUM('Раздел 3'!L32:M32)+SUM('Раздел 3'!P32:P32)+SUM('Раздел 3'!X32:X32)),"","Неверно!")</f>
        <v/>
      </c>
      <c r="B11188" s="237" t="s">
        <v>32564</v>
      </c>
      <c r="C11188" s="232" t="s">
        <v>10447</v>
      </c>
      <c r="D11188" s="232" t="s">
        <v>31265</v>
      </c>
      <c r="E11188" s="232" t="str">
        <f>CONCATENATE(SUM('Раздел 3'!F32:F32),"&gt;=",SUM('Раздел 3'!L32:M32),"+",SUM('Раздел 3'!P32:P32),"+",SUM('Раздел 3'!X32:X32))</f>
        <v>0&gt;=0+0+0</v>
      </c>
    </row>
    <row r="11189" spans="1:5" ht="42" hidden="1" customHeight="1">
      <c r="A11189" s="231" t="str">
        <f>IF((SUM('Раздел 3'!F248:F248)&gt;=SUM('Раздел 3'!L248:M248)+SUM('Раздел 3'!P248:P248)+SUM('Раздел 3'!X248:X248)),"","Неверно!")</f>
        <v/>
      </c>
      <c r="B11189" s="237" t="s">
        <v>32564</v>
      </c>
      <c r="C11189" s="232" t="s">
        <v>10448</v>
      </c>
      <c r="D11189" s="232" t="s">
        <v>31265</v>
      </c>
      <c r="E11189" s="232" t="str">
        <f>CONCATENATE(SUM('Раздел 3'!F248:F248),"&gt;=",SUM('Раздел 3'!L248:M248),"+",SUM('Раздел 3'!P248:P248),"+",SUM('Раздел 3'!X248:X248))</f>
        <v>0&gt;=0+0+0</v>
      </c>
    </row>
    <row r="11190" spans="1:5" ht="42" hidden="1" customHeight="1">
      <c r="A11190" s="231" t="str">
        <f>IF((SUM('Раздел 3'!F249:F249)&gt;=SUM('Раздел 3'!L249:M249)+SUM('Раздел 3'!P249:P249)+SUM('Раздел 3'!X249:X249)),"","Неверно!")</f>
        <v/>
      </c>
      <c r="B11190" s="237" t="s">
        <v>32564</v>
      </c>
      <c r="C11190" s="232" t="s">
        <v>10449</v>
      </c>
      <c r="D11190" s="232" t="s">
        <v>31265</v>
      </c>
      <c r="E11190" s="232" t="str">
        <f>CONCATENATE(SUM('Раздел 3'!F249:F249),"&gt;=",SUM('Раздел 3'!L249:M249),"+",SUM('Раздел 3'!P249:P249),"+",SUM('Раздел 3'!X249:X249))</f>
        <v>0&gt;=0+0+0</v>
      </c>
    </row>
    <row r="11191" spans="1:5" ht="42" hidden="1" customHeight="1">
      <c r="A11191" s="231" t="str">
        <f>IF((SUM('Раздел 3'!F250:F250)&gt;=SUM('Раздел 3'!L250:M250)+SUM('Раздел 3'!P250:P250)+SUM('Раздел 3'!X250:X250)),"","Неверно!")</f>
        <v/>
      </c>
      <c r="B11191" s="237" t="s">
        <v>32564</v>
      </c>
      <c r="C11191" s="232" t="s">
        <v>10450</v>
      </c>
      <c r="D11191" s="232" t="s">
        <v>31265</v>
      </c>
      <c r="E11191" s="232" t="str">
        <f>CONCATENATE(SUM('Раздел 3'!F250:F250),"&gt;=",SUM('Раздел 3'!L250:M250),"+",SUM('Раздел 3'!P250:P250),"+",SUM('Раздел 3'!X250:X250))</f>
        <v>0&gt;=0+0+0</v>
      </c>
    </row>
    <row r="11192" spans="1:5" ht="42" hidden="1" customHeight="1">
      <c r="A11192" s="231" t="str">
        <f>IF((SUM('Раздел 3'!F251:F251)&gt;=SUM('Раздел 3'!L251:M251)+SUM('Раздел 3'!P251:P251)+SUM('Раздел 3'!X251:X251)),"","Неверно!")</f>
        <v/>
      </c>
      <c r="B11192" s="237" t="s">
        <v>32564</v>
      </c>
      <c r="C11192" s="232" t="s">
        <v>10451</v>
      </c>
      <c r="D11192" s="232" t="s">
        <v>31265</v>
      </c>
      <c r="E11192" s="232" t="str">
        <f>CONCATENATE(SUM('Раздел 3'!F251:F251),"&gt;=",SUM('Раздел 3'!L251:M251),"+",SUM('Раздел 3'!P251:P251),"+",SUM('Раздел 3'!X251:X251))</f>
        <v>0&gt;=0+0+0</v>
      </c>
    </row>
    <row r="11193" spans="1:5" ht="42" hidden="1" customHeight="1">
      <c r="A11193" s="231" t="str">
        <f>IF((SUM('Раздел 3'!F252:F252)&gt;=SUM('Раздел 3'!L252:M252)+SUM('Раздел 3'!P252:P252)+SUM('Раздел 3'!X252:X252)),"","Неверно!")</f>
        <v/>
      </c>
      <c r="B11193" s="237" t="s">
        <v>32564</v>
      </c>
      <c r="C11193" s="232" t="s">
        <v>10452</v>
      </c>
      <c r="D11193" s="232" t="s">
        <v>31265</v>
      </c>
      <c r="E11193" s="232" t="str">
        <f>CONCATENATE(SUM('Раздел 3'!F252:F252),"&gt;=",SUM('Раздел 3'!L252:M252),"+",SUM('Раздел 3'!P252:P252),"+",SUM('Раздел 3'!X252:X252))</f>
        <v>0&gt;=0+0+0</v>
      </c>
    </row>
    <row r="11194" spans="1:5" ht="42" hidden="1" customHeight="1">
      <c r="A11194" s="231" t="str">
        <f>IF((SUM('Раздел 3'!F253:F253)&gt;=SUM('Раздел 3'!L253:M253)+SUM('Раздел 3'!P253:P253)+SUM('Раздел 3'!X253:X253)),"","Неверно!")</f>
        <v/>
      </c>
      <c r="B11194" s="237" t="s">
        <v>32564</v>
      </c>
      <c r="C11194" s="232" t="s">
        <v>10453</v>
      </c>
      <c r="D11194" s="232" t="s">
        <v>31265</v>
      </c>
      <c r="E11194" s="232" t="str">
        <f>CONCATENATE(SUM('Раздел 3'!F253:F253),"&gt;=",SUM('Раздел 3'!L253:M253),"+",SUM('Раздел 3'!P253:P253),"+",SUM('Раздел 3'!X253:X253))</f>
        <v>0&gt;=0+0+0</v>
      </c>
    </row>
    <row r="11195" spans="1:5" ht="42" hidden="1" customHeight="1">
      <c r="A11195" s="231" t="str">
        <f>IF((SUM('Раздел 3'!F254:F254)&gt;=SUM('Раздел 3'!L254:M254)+SUM('Раздел 3'!P254:P254)+SUM('Раздел 3'!X254:X254)),"","Неверно!")</f>
        <v/>
      </c>
      <c r="B11195" s="237" t="s">
        <v>32564</v>
      </c>
      <c r="C11195" s="232" t="s">
        <v>10454</v>
      </c>
      <c r="D11195" s="232" t="s">
        <v>31265</v>
      </c>
      <c r="E11195" s="232" t="str">
        <f>CONCATENATE(SUM('Раздел 3'!F254:F254),"&gt;=",SUM('Раздел 3'!L254:M254),"+",SUM('Раздел 3'!P254:P254),"+",SUM('Раздел 3'!X254:X254))</f>
        <v>0&gt;=0+0+0</v>
      </c>
    </row>
    <row r="11196" spans="1:5" ht="42" hidden="1" customHeight="1">
      <c r="A11196" s="231" t="str">
        <f>IF((SUM('Раздел 3'!F255:F255)&gt;=SUM('Раздел 3'!L255:M255)+SUM('Раздел 3'!P255:P255)+SUM('Раздел 3'!X255:X255)),"","Неверно!")</f>
        <v/>
      </c>
      <c r="B11196" s="237" t="s">
        <v>32564</v>
      </c>
      <c r="C11196" s="232" t="s">
        <v>10455</v>
      </c>
      <c r="D11196" s="232" t="s">
        <v>31265</v>
      </c>
      <c r="E11196" s="232" t="str">
        <f>CONCATENATE(SUM('Раздел 3'!F255:F255),"&gt;=",SUM('Раздел 3'!L255:M255),"+",SUM('Раздел 3'!P255:P255),"+",SUM('Раздел 3'!X255:X255))</f>
        <v>0&gt;=0+0+0</v>
      </c>
    </row>
    <row r="11197" spans="1:5" ht="42" hidden="1" customHeight="1">
      <c r="A11197" s="231" t="str">
        <f>IF((SUM('Раздел 3'!F256:F256)&gt;=SUM('Раздел 3'!L256:M256)+SUM('Раздел 3'!P256:P256)+SUM('Раздел 3'!X256:X256)),"","Неверно!")</f>
        <v/>
      </c>
      <c r="B11197" s="237" t="s">
        <v>32564</v>
      </c>
      <c r="C11197" s="232" t="s">
        <v>10456</v>
      </c>
      <c r="D11197" s="232" t="s">
        <v>31265</v>
      </c>
      <c r="E11197" s="232" t="str">
        <f>CONCATENATE(SUM('Раздел 3'!F256:F256),"&gt;=",SUM('Раздел 3'!L256:M256),"+",SUM('Раздел 3'!P256:P256),"+",SUM('Раздел 3'!X256:X256))</f>
        <v>0&gt;=0+0+0</v>
      </c>
    </row>
    <row r="11198" spans="1:5" ht="42" hidden="1" customHeight="1">
      <c r="A11198" s="231" t="str">
        <f>IF((SUM('Раздел 3'!F257:F257)&gt;=SUM('Раздел 3'!L257:M257)+SUM('Раздел 3'!P257:P257)+SUM('Раздел 3'!X257:X257)),"","Неверно!")</f>
        <v/>
      </c>
      <c r="B11198" s="237" t="s">
        <v>32564</v>
      </c>
      <c r="C11198" s="232" t="s">
        <v>10457</v>
      </c>
      <c r="D11198" s="232" t="s">
        <v>31265</v>
      </c>
      <c r="E11198" s="232" t="str">
        <f>CONCATENATE(SUM('Раздел 3'!F257:F257),"&gt;=",SUM('Раздел 3'!L257:M257),"+",SUM('Раздел 3'!P257:P257),"+",SUM('Раздел 3'!X257:X257))</f>
        <v>0&gt;=0+0+0</v>
      </c>
    </row>
    <row r="11199" spans="1:5" ht="42" hidden="1" customHeight="1">
      <c r="A11199" s="231" t="str">
        <f>IF((SUM('Раздел 3'!F33:F33)&gt;=SUM('Раздел 3'!L33:M33)+SUM('Раздел 3'!P33:P33)+SUM('Раздел 3'!X33:X33)),"","Неверно!")</f>
        <v/>
      </c>
      <c r="B11199" s="237" t="s">
        <v>32564</v>
      </c>
      <c r="C11199" s="232" t="s">
        <v>10458</v>
      </c>
      <c r="D11199" s="232" t="s">
        <v>31265</v>
      </c>
      <c r="E11199" s="232" t="str">
        <f>CONCATENATE(SUM('Раздел 3'!F33:F33),"&gt;=",SUM('Раздел 3'!L33:M33),"+",SUM('Раздел 3'!P33:P33),"+",SUM('Раздел 3'!X33:X33))</f>
        <v>0&gt;=0+0+0</v>
      </c>
    </row>
    <row r="11200" spans="1:5" ht="42" hidden="1" customHeight="1">
      <c r="A11200" s="231" t="str">
        <f>IF((SUM('Раздел 3'!F258:F258)&gt;=SUM('Раздел 3'!L258:M258)+SUM('Раздел 3'!P258:P258)+SUM('Раздел 3'!X258:X258)),"","Неверно!")</f>
        <v/>
      </c>
      <c r="B11200" s="237" t="s">
        <v>32564</v>
      </c>
      <c r="C11200" s="232" t="s">
        <v>31266</v>
      </c>
      <c r="D11200" s="232" t="s">
        <v>31265</v>
      </c>
      <c r="E11200" s="232" t="str">
        <f>CONCATENATE(SUM('Раздел 3'!F258:F258),"&gt;=",SUM('Раздел 3'!L258:M258),"+",SUM('Раздел 3'!P258:P258),"+",SUM('Раздел 3'!X258:X258))</f>
        <v>0&gt;=0+0+0</v>
      </c>
    </row>
    <row r="11201" spans="1:5" ht="42" hidden="1" customHeight="1">
      <c r="A11201" s="231" t="str">
        <f>IF((SUM('Раздел 3'!F259:F259)&gt;=SUM('Раздел 3'!L259:M259)+SUM('Раздел 3'!P259:P259)+SUM('Раздел 3'!X259:X259)),"","Неверно!")</f>
        <v/>
      </c>
      <c r="B11201" s="237" t="s">
        <v>32564</v>
      </c>
      <c r="C11201" s="232" t="s">
        <v>31267</v>
      </c>
      <c r="D11201" s="232" t="s">
        <v>31265</v>
      </c>
      <c r="E11201" s="232" t="str">
        <f>CONCATENATE(SUM('Раздел 3'!F259:F259),"&gt;=",SUM('Раздел 3'!L259:M259),"+",SUM('Раздел 3'!P259:P259),"+",SUM('Раздел 3'!X259:X259))</f>
        <v>0&gt;=0+0+0</v>
      </c>
    </row>
    <row r="11202" spans="1:5" ht="42" hidden="1" customHeight="1">
      <c r="A11202" s="231" t="str">
        <f>IF((SUM('Раздел 3'!F260:F260)&gt;=SUM('Раздел 3'!L260:M260)+SUM('Раздел 3'!P260:P260)+SUM('Раздел 3'!X260:X260)),"","Неверно!")</f>
        <v/>
      </c>
      <c r="B11202" s="237" t="s">
        <v>32564</v>
      </c>
      <c r="C11202" s="232" t="s">
        <v>31268</v>
      </c>
      <c r="D11202" s="232" t="s">
        <v>31265</v>
      </c>
      <c r="E11202" s="232" t="str">
        <f>CONCATENATE(SUM('Раздел 3'!F260:F260),"&gt;=",SUM('Раздел 3'!L260:M260),"+",SUM('Раздел 3'!P260:P260),"+",SUM('Раздел 3'!X260:X260))</f>
        <v>0&gt;=0+0+0</v>
      </c>
    </row>
    <row r="11203" spans="1:5" ht="42" hidden="1" customHeight="1">
      <c r="A11203" s="231" t="str">
        <f>IF((SUM('Раздел 3'!F261:F261)&gt;=SUM('Раздел 3'!L261:M261)+SUM('Раздел 3'!P261:P261)+SUM('Раздел 3'!X261:X261)),"","Неверно!")</f>
        <v/>
      </c>
      <c r="B11203" s="237" t="s">
        <v>32564</v>
      </c>
      <c r="C11203" s="232" t="s">
        <v>31269</v>
      </c>
      <c r="D11203" s="232" t="s">
        <v>31265</v>
      </c>
      <c r="E11203" s="232" t="str">
        <f>CONCATENATE(SUM('Раздел 3'!F261:F261),"&gt;=",SUM('Раздел 3'!L261:M261),"+",SUM('Раздел 3'!P261:P261),"+",SUM('Раздел 3'!X261:X261))</f>
        <v>0&gt;=0+0+0</v>
      </c>
    </row>
    <row r="11204" spans="1:5" ht="42" hidden="1" customHeight="1">
      <c r="A11204" s="231" t="str">
        <f>IF((SUM('Раздел 3'!F262:F262)&gt;=SUM('Раздел 3'!L262:M262)+SUM('Раздел 3'!P262:P262)+SUM('Раздел 3'!X262:X262)),"","Неверно!")</f>
        <v/>
      </c>
      <c r="B11204" s="237" t="s">
        <v>32564</v>
      </c>
      <c r="C11204" s="232" t="s">
        <v>31270</v>
      </c>
      <c r="D11204" s="232" t="s">
        <v>31265</v>
      </c>
      <c r="E11204" s="232" t="str">
        <f>CONCATENATE(SUM('Раздел 3'!F262:F262),"&gt;=",SUM('Раздел 3'!L262:M262),"+",SUM('Раздел 3'!P262:P262),"+",SUM('Раздел 3'!X262:X262))</f>
        <v>0&gt;=0+0+0</v>
      </c>
    </row>
    <row r="11205" spans="1:5" ht="42" hidden="1" customHeight="1">
      <c r="A11205" s="231" t="str">
        <f>IF((SUM('Раздел 3'!F263:F263)&gt;=SUM('Раздел 3'!L263:M263)+SUM('Раздел 3'!P263:P263)+SUM('Раздел 3'!X263:X263)),"","Неверно!")</f>
        <v/>
      </c>
      <c r="B11205" s="237" t="s">
        <v>32564</v>
      </c>
      <c r="C11205" s="232" t="s">
        <v>31271</v>
      </c>
      <c r="D11205" s="232" t="s">
        <v>31265</v>
      </c>
      <c r="E11205" s="232" t="str">
        <f>CONCATENATE(SUM('Раздел 3'!F263:F263),"&gt;=",SUM('Раздел 3'!L263:M263),"+",SUM('Раздел 3'!P263:P263),"+",SUM('Раздел 3'!X263:X263))</f>
        <v>0&gt;=0+0+0</v>
      </c>
    </row>
    <row r="11206" spans="1:5" ht="42" hidden="1" customHeight="1">
      <c r="A11206" s="231" t="str">
        <f>IF((SUM('Раздел 3'!F264:F264)&gt;=SUM('Раздел 3'!L264:M264)+SUM('Раздел 3'!P264:P264)+SUM('Раздел 3'!X264:X264)),"","Неверно!")</f>
        <v/>
      </c>
      <c r="B11206" s="237" t="s">
        <v>32564</v>
      </c>
      <c r="C11206" s="232" t="s">
        <v>31272</v>
      </c>
      <c r="D11206" s="232" t="s">
        <v>31265</v>
      </c>
      <c r="E11206" s="232" t="str">
        <f>CONCATENATE(SUM('Раздел 3'!F264:F264),"&gt;=",SUM('Раздел 3'!L264:M264),"+",SUM('Раздел 3'!P264:P264),"+",SUM('Раздел 3'!X264:X264))</f>
        <v>0&gt;=0+0+0</v>
      </c>
    </row>
    <row r="11207" spans="1:5" ht="42" hidden="1" customHeight="1">
      <c r="A11207" s="231" t="str">
        <f>IF((SUM('Раздел 3'!F265:F265)&gt;=SUM('Раздел 3'!L265:M265)+SUM('Раздел 3'!P265:P265)+SUM('Раздел 3'!X265:X265)),"","Неверно!")</f>
        <v/>
      </c>
      <c r="B11207" s="237" t="s">
        <v>32564</v>
      </c>
      <c r="C11207" s="232" t="s">
        <v>31273</v>
      </c>
      <c r="D11207" s="232" t="s">
        <v>31265</v>
      </c>
      <c r="E11207" s="232" t="str">
        <f>CONCATENATE(SUM('Раздел 3'!F265:F265),"&gt;=",SUM('Раздел 3'!L265:M265),"+",SUM('Раздел 3'!P265:P265),"+",SUM('Раздел 3'!X265:X265))</f>
        <v>0&gt;=0+0+0</v>
      </c>
    </row>
    <row r="11208" spans="1:5" ht="42" hidden="1" customHeight="1">
      <c r="A11208" s="231" t="str">
        <f>IF((SUM('Раздел 3'!F266:F266)&gt;=SUM('Раздел 3'!L266:M266)+SUM('Раздел 3'!P266:P266)+SUM('Раздел 3'!X266:X266)),"","Неверно!")</f>
        <v/>
      </c>
      <c r="B11208" s="237" t="s">
        <v>32564</v>
      </c>
      <c r="C11208" s="232" t="s">
        <v>31274</v>
      </c>
      <c r="D11208" s="232" t="s">
        <v>31265</v>
      </c>
      <c r="E11208" s="232" t="str">
        <f>CONCATENATE(SUM('Раздел 3'!F266:F266),"&gt;=",SUM('Раздел 3'!L266:M266),"+",SUM('Раздел 3'!P266:P266),"+",SUM('Раздел 3'!X266:X266))</f>
        <v>0&gt;=0+0+0</v>
      </c>
    </row>
    <row r="11209" spans="1:5" ht="42" hidden="1" customHeight="1">
      <c r="A11209" s="231" t="str">
        <f>IF((SUM('Раздел 3'!F267:F267)&gt;=SUM('Раздел 3'!L267:M267)+SUM('Раздел 3'!P267:P267)+SUM('Раздел 3'!X267:X267)),"","Неверно!")</f>
        <v/>
      </c>
      <c r="B11209" s="237" t="s">
        <v>32564</v>
      </c>
      <c r="C11209" s="232" t="s">
        <v>31275</v>
      </c>
      <c r="D11209" s="232" t="s">
        <v>31265</v>
      </c>
      <c r="E11209" s="232" t="str">
        <f>CONCATENATE(SUM('Раздел 3'!F267:F267),"&gt;=",SUM('Раздел 3'!L267:M267),"+",SUM('Раздел 3'!P267:P267),"+",SUM('Раздел 3'!X267:X267))</f>
        <v>0&gt;=0+0+0</v>
      </c>
    </row>
    <row r="11210" spans="1:5" ht="42" hidden="1" customHeight="1">
      <c r="A11210" s="231" t="str">
        <f>IF((SUM('Раздел 3'!F34:F34)&gt;=SUM('Раздел 3'!L34:M34)+SUM('Раздел 3'!P34:P34)+SUM('Раздел 3'!X34:X34)),"","Неверно!")</f>
        <v/>
      </c>
      <c r="B11210" s="237" t="s">
        <v>32564</v>
      </c>
      <c r="C11210" s="232" t="s">
        <v>10459</v>
      </c>
      <c r="D11210" s="232" t="s">
        <v>31265</v>
      </c>
      <c r="E11210" s="232" t="str">
        <f>CONCATENATE(SUM('Раздел 3'!F34:F34),"&gt;=",SUM('Раздел 3'!L34:M34),"+",SUM('Раздел 3'!P34:P34),"+",SUM('Раздел 3'!X34:X34))</f>
        <v>0&gt;=0+0+0</v>
      </c>
    </row>
    <row r="11211" spans="1:5" ht="42" hidden="1" customHeight="1">
      <c r="A11211" s="231" t="str">
        <f>IF((SUM('Раздел 3'!F268:F268)&gt;=SUM('Раздел 3'!L268:M268)+SUM('Раздел 3'!P268:P268)+SUM('Раздел 3'!X268:X268)),"","Неверно!")</f>
        <v/>
      </c>
      <c r="B11211" s="237" t="s">
        <v>32564</v>
      </c>
      <c r="C11211" s="232" t="s">
        <v>31276</v>
      </c>
      <c r="D11211" s="232" t="s">
        <v>31265</v>
      </c>
      <c r="E11211" s="232" t="str">
        <f>CONCATENATE(SUM('Раздел 3'!F268:F268),"&gt;=",SUM('Раздел 3'!L268:M268),"+",SUM('Раздел 3'!P268:P268),"+",SUM('Раздел 3'!X268:X268))</f>
        <v>0&gt;=0+0+0</v>
      </c>
    </row>
    <row r="11212" spans="1:5" ht="42" hidden="1" customHeight="1">
      <c r="A11212" s="231" t="str">
        <f>IF((SUM('Раздел 3'!F35:F35)&gt;=SUM('Раздел 3'!L35:M35)+SUM('Раздел 3'!P35:P35)+SUM('Раздел 3'!X35:X35)),"","Неверно!")</f>
        <v/>
      </c>
      <c r="B11212" s="237" t="s">
        <v>32564</v>
      </c>
      <c r="C11212" s="232" t="s">
        <v>10460</v>
      </c>
      <c r="D11212" s="232" t="s">
        <v>31265</v>
      </c>
      <c r="E11212" s="232" t="str">
        <f>CONCATENATE(SUM('Раздел 3'!F35:F35),"&gt;=",SUM('Раздел 3'!L35:M35),"+",SUM('Раздел 3'!P35:P35),"+",SUM('Раздел 3'!X35:X35))</f>
        <v>0&gt;=0+0+0</v>
      </c>
    </row>
    <row r="11213" spans="1:5" ht="42" hidden="1" customHeight="1">
      <c r="A11213" s="231" t="str">
        <f>IF((SUM('Раздел 3'!F36:F36)&gt;=SUM('Раздел 3'!L36:M36)+SUM('Раздел 3'!P36:P36)+SUM('Раздел 3'!X36:X36)),"","Неверно!")</f>
        <v/>
      </c>
      <c r="B11213" s="237" t="s">
        <v>32564</v>
      </c>
      <c r="C11213" s="232" t="s">
        <v>10461</v>
      </c>
      <c r="D11213" s="232" t="s">
        <v>31265</v>
      </c>
      <c r="E11213" s="232" t="str">
        <f>CONCATENATE(SUM('Раздел 3'!F36:F36),"&gt;=",SUM('Раздел 3'!L36:M36),"+",SUM('Раздел 3'!P36:P36),"+",SUM('Раздел 3'!X36:X36))</f>
        <v>0&gt;=0+0+0</v>
      </c>
    </row>
    <row r="11214" spans="1:5" ht="42" hidden="1" customHeight="1">
      <c r="A11214" s="231" t="str">
        <f>IF((SUM('Раздел 3'!F37:F37)&gt;=SUM('Раздел 3'!L37:M37)+SUM('Раздел 3'!P37:P37)+SUM('Раздел 3'!X37:X37)),"","Неверно!")</f>
        <v/>
      </c>
      <c r="B11214" s="237" t="s">
        <v>32564</v>
      </c>
      <c r="C11214" s="232" t="s">
        <v>10462</v>
      </c>
      <c r="D11214" s="232" t="s">
        <v>31265</v>
      </c>
      <c r="E11214" s="232" t="str">
        <f>CONCATENATE(SUM('Раздел 3'!F37:F37),"&gt;=",SUM('Раздел 3'!L37:M37),"+",SUM('Раздел 3'!P37:P37),"+",SUM('Раздел 3'!X37:X37))</f>
        <v>0&gt;=0+0+0</v>
      </c>
    </row>
    <row r="11215" spans="1:5" ht="42" hidden="1" customHeight="1">
      <c r="A11215" s="231" t="str">
        <f>IF((SUM('Раздел 3'!F11:F11)&gt;=SUM('Раздел 3'!L11:M11)+SUM('Раздел 3'!P11:P11)+SUM('Раздел 3'!X11:X11)),"","Неверно!")</f>
        <v/>
      </c>
      <c r="B11215" s="237" t="s">
        <v>32564</v>
      </c>
      <c r="C11215" s="232" t="s">
        <v>10463</v>
      </c>
      <c r="D11215" s="232" t="s">
        <v>31265</v>
      </c>
      <c r="E11215" s="232" t="str">
        <f>CONCATENATE(SUM('Раздел 3'!F11:F11),"&gt;=",SUM('Раздел 3'!L11:M11),"+",SUM('Раздел 3'!P11:P11),"+",SUM('Раздел 3'!X11:X11))</f>
        <v>0&gt;=0+0+0</v>
      </c>
    </row>
    <row r="11216" spans="1:5" ht="42" hidden="1" customHeight="1">
      <c r="A11216" s="231" t="str">
        <f>IF((SUM('Раздел 3'!F38:F38)&gt;=SUM('Раздел 3'!L38:M38)+SUM('Раздел 3'!P38:P38)+SUM('Раздел 3'!X38:X38)),"","Неверно!")</f>
        <v/>
      </c>
      <c r="B11216" s="237" t="s">
        <v>32564</v>
      </c>
      <c r="C11216" s="232" t="s">
        <v>10464</v>
      </c>
      <c r="D11216" s="232" t="s">
        <v>31265</v>
      </c>
      <c r="E11216" s="232" t="str">
        <f>CONCATENATE(SUM('Раздел 3'!F38:F38),"&gt;=",SUM('Раздел 3'!L38:M38),"+",SUM('Раздел 3'!P38:P38),"+",SUM('Раздел 3'!X38:X38))</f>
        <v>0&gt;=0+0+0</v>
      </c>
    </row>
    <row r="11217" spans="1:5" ht="42" hidden="1" customHeight="1">
      <c r="A11217" s="231" t="str">
        <f>IF((SUM('Раздел 3'!F39:F39)&gt;=SUM('Раздел 3'!L39:M39)+SUM('Раздел 3'!P39:P39)+SUM('Раздел 3'!X39:X39)),"","Неверно!")</f>
        <v/>
      </c>
      <c r="B11217" s="237" t="s">
        <v>32564</v>
      </c>
      <c r="C11217" s="232" t="s">
        <v>10465</v>
      </c>
      <c r="D11217" s="232" t="s">
        <v>31265</v>
      </c>
      <c r="E11217" s="232" t="str">
        <f>CONCATENATE(SUM('Раздел 3'!F39:F39),"&gt;=",SUM('Раздел 3'!L39:M39),"+",SUM('Раздел 3'!P39:P39),"+",SUM('Раздел 3'!X39:X39))</f>
        <v>0&gt;=0+0+0</v>
      </c>
    </row>
    <row r="11218" spans="1:5" ht="42" hidden="1" customHeight="1">
      <c r="A11218" s="231" t="str">
        <f>IF((SUM('Раздел 3'!F40:F40)&gt;=SUM('Раздел 3'!L40:M40)+SUM('Раздел 3'!P40:P40)+SUM('Раздел 3'!X40:X40)),"","Неверно!")</f>
        <v/>
      </c>
      <c r="B11218" s="237" t="s">
        <v>32564</v>
      </c>
      <c r="C11218" s="232" t="s">
        <v>10466</v>
      </c>
      <c r="D11218" s="232" t="s">
        <v>31265</v>
      </c>
      <c r="E11218" s="232" t="str">
        <f>CONCATENATE(SUM('Раздел 3'!F40:F40),"&gt;=",SUM('Раздел 3'!L40:M40),"+",SUM('Раздел 3'!P40:P40),"+",SUM('Раздел 3'!X40:X40))</f>
        <v>0&gt;=0+0+0</v>
      </c>
    </row>
    <row r="11219" spans="1:5" ht="42" hidden="1" customHeight="1">
      <c r="A11219" s="231" t="str">
        <f>IF((SUM('Раздел 3'!F41:F41)&gt;=SUM('Раздел 3'!L41:M41)+SUM('Раздел 3'!P41:P41)+SUM('Раздел 3'!X41:X41)),"","Неверно!")</f>
        <v/>
      </c>
      <c r="B11219" s="237" t="s">
        <v>32564</v>
      </c>
      <c r="C11219" s="232" t="s">
        <v>10467</v>
      </c>
      <c r="D11219" s="232" t="s">
        <v>31265</v>
      </c>
      <c r="E11219" s="232" t="str">
        <f>CONCATENATE(SUM('Раздел 3'!F41:F41),"&gt;=",SUM('Раздел 3'!L41:M41),"+",SUM('Раздел 3'!P41:P41),"+",SUM('Раздел 3'!X41:X41))</f>
        <v>0&gt;=0+0+0</v>
      </c>
    </row>
    <row r="11220" spans="1:5" ht="42" hidden="1" customHeight="1">
      <c r="A11220" s="231" t="str">
        <f>IF((SUM('Раздел 3'!F42:F42)&gt;=SUM('Раздел 3'!L42:M42)+SUM('Раздел 3'!P42:P42)+SUM('Раздел 3'!X42:X42)),"","Неверно!")</f>
        <v/>
      </c>
      <c r="B11220" s="237" t="s">
        <v>32564</v>
      </c>
      <c r="C11220" s="232" t="s">
        <v>10468</v>
      </c>
      <c r="D11220" s="232" t="s">
        <v>31265</v>
      </c>
      <c r="E11220" s="232" t="str">
        <f>CONCATENATE(SUM('Раздел 3'!F42:F42),"&gt;=",SUM('Раздел 3'!L42:M42),"+",SUM('Раздел 3'!P42:P42),"+",SUM('Раздел 3'!X42:X42))</f>
        <v>0&gt;=0+0+0</v>
      </c>
    </row>
    <row r="11221" spans="1:5" ht="42" hidden="1" customHeight="1">
      <c r="A11221" s="231" t="str">
        <f>IF((SUM('Раздел 3'!F43:F43)&gt;=SUM('Раздел 3'!L43:M43)+SUM('Раздел 3'!P43:P43)+SUM('Раздел 3'!X43:X43)),"","Неверно!")</f>
        <v/>
      </c>
      <c r="B11221" s="237" t="s">
        <v>32564</v>
      </c>
      <c r="C11221" s="232" t="s">
        <v>10469</v>
      </c>
      <c r="D11221" s="232" t="s">
        <v>31265</v>
      </c>
      <c r="E11221" s="232" t="str">
        <f>CONCATENATE(SUM('Раздел 3'!F43:F43),"&gt;=",SUM('Раздел 3'!L43:M43),"+",SUM('Раздел 3'!P43:P43),"+",SUM('Раздел 3'!X43:X43))</f>
        <v>0&gt;=0+0+0</v>
      </c>
    </row>
    <row r="11222" spans="1:5" ht="42" hidden="1" customHeight="1">
      <c r="A11222" s="231" t="str">
        <f>IF((SUM('Раздел 3'!F44:F44)&gt;=SUM('Раздел 3'!L44:M44)+SUM('Раздел 3'!P44:P44)+SUM('Раздел 3'!X44:X44)),"","Неверно!")</f>
        <v/>
      </c>
      <c r="B11222" s="237" t="s">
        <v>32564</v>
      </c>
      <c r="C11222" s="232" t="s">
        <v>10470</v>
      </c>
      <c r="D11222" s="232" t="s">
        <v>31265</v>
      </c>
      <c r="E11222" s="232" t="str">
        <f>CONCATENATE(SUM('Раздел 3'!F44:F44),"&gt;=",SUM('Раздел 3'!L44:M44),"+",SUM('Раздел 3'!P44:P44),"+",SUM('Раздел 3'!X44:X44))</f>
        <v>0&gt;=0+0+0</v>
      </c>
    </row>
    <row r="11223" spans="1:5" ht="42" hidden="1" customHeight="1">
      <c r="A11223" s="231" t="str">
        <f>IF((SUM('Раздел 3'!F45:F45)&gt;=SUM('Раздел 3'!L45:M45)+SUM('Раздел 3'!P45:P45)+SUM('Раздел 3'!X45:X45)),"","Неверно!")</f>
        <v/>
      </c>
      <c r="B11223" s="237" t="s">
        <v>32564</v>
      </c>
      <c r="C11223" s="232" t="s">
        <v>10471</v>
      </c>
      <c r="D11223" s="232" t="s">
        <v>31265</v>
      </c>
      <c r="E11223" s="232" t="str">
        <f>CONCATENATE(SUM('Раздел 3'!F45:F45),"&gt;=",SUM('Раздел 3'!L45:M45),"+",SUM('Раздел 3'!P45:P45),"+",SUM('Раздел 3'!X45:X45))</f>
        <v>0&gt;=0+0+0</v>
      </c>
    </row>
    <row r="11224" spans="1:5" ht="42" hidden="1" customHeight="1">
      <c r="A11224" s="231" t="str">
        <f>IF((SUM('Раздел 3'!F46:F46)&gt;=SUM('Раздел 3'!L46:M46)+SUM('Раздел 3'!P46:P46)+SUM('Раздел 3'!X46:X46)),"","Неверно!")</f>
        <v/>
      </c>
      <c r="B11224" s="237" t="s">
        <v>32564</v>
      </c>
      <c r="C11224" s="232" t="s">
        <v>10472</v>
      </c>
      <c r="D11224" s="232" t="s">
        <v>31265</v>
      </c>
      <c r="E11224" s="232" t="str">
        <f>CONCATENATE(SUM('Раздел 3'!F46:F46),"&gt;=",SUM('Раздел 3'!L46:M46),"+",SUM('Раздел 3'!P46:P46),"+",SUM('Раздел 3'!X46:X46))</f>
        <v>0&gt;=0+0+0</v>
      </c>
    </row>
    <row r="11225" spans="1:5" ht="42" hidden="1" customHeight="1">
      <c r="A11225" s="231" t="str">
        <f>IF((SUM('Раздел 3'!F47:F47)&gt;=SUM('Раздел 3'!L47:M47)+SUM('Раздел 3'!P47:P47)+SUM('Раздел 3'!X47:X47)),"","Неверно!")</f>
        <v/>
      </c>
      <c r="B11225" s="237" t="s">
        <v>32564</v>
      </c>
      <c r="C11225" s="232" t="s">
        <v>10473</v>
      </c>
      <c r="D11225" s="232" t="s">
        <v>31265</v>
      </c>
      <c r="E11225" s="232" t="str">
        <f>CONCATENATE(SUM('Раздел 3'!F47:F47),"&gt;=",SUM('Раздел 3'!L47:M47),"+",SUM('Раздел 3'!P47:P47),"+",SUM('Раздел 3'!X47:X47))</f>
        <v>0&gt;=0+0+0</v>
      </c>
    </row>
    <row r="11226" spans="1:5" ht="42" hidden="1" customHeight="1">
      <c r="A11226" s="231" t="str">
        <f>IF((SUM('Раздел 3'!F12:F12)&gt;=SUM('Раздел 3'!L12:M12)+SUM('Раздел 3'!P12:P12)+SUM('Раздел 3'!X12:X12)),"","Неверно!")</f>
        <v/>
      </c>
      <c r="B11226" s="237" t="s">
        <v>32564</v>
      </c>
      <c r="C11226" s="232" t="s">
        <v>10474</v>
      </c>
      <c r="D11226" s="232" t="s">
        <v>31265</v>
      </c>
      <c r="E11226" s="232" t="str">
        <f>CONCATENATE(SUM('Раздел 3'!F12:F12),"&gt;=",SUM('Раздел 3'!L12:M12),"+",SUM('Раздел 3'!P12:P12),"+",SUM('Раздел 3'!X12:X12))</f>
        <v>0&gt;=0+0+0</v>
      </c>
    </row>
    <row r="11227" spans="1:5" ht="42" hidden="1" customHeight="1">
      <c r="A11227" s="231" t="str">
        <f>IF((SUM('Раздел 3'!F48:F48)&gt;=SUM('Раздел 3'!L48:M48)+SUM('Раздел 3'!P48:P48)+SUM('Раздел 3'!X48:X48)),"","Неверно!")</f>
        <v/>
      </c>
      <c r="B11227" s="237" t="s">
        <v>32564</v>
      </c>
      <c r="C11227" s="232" t="s">
        <v>10475</v>
      </c>
      <c r="D11227" s="232" t="s">
        <v>31265</v>
      </c>
      <c r="E11227" s="232" t="str">
        <f>CONCATENATE(SUM('Раздел 3'!F48:F48),"&gt;=",SUM('Раздел 3'!L48:M48),"+",SUM('Раздел 3'!P48:P48),"+",SUM('Раздел 3'!X48:X48))</f>
        <v>0&gt;=0+0+0</v>
      </c>
    </row>
    <row r="11228" spans="1:5" ht="42" hidden="1" customHeight="1">
      <c r="A11228" s="231" t="str">
        <f>IF((SUM('Раздел 3'!F49:F49)&gt;=SUM('Раздел 3'!L49:M49)+SUM('Раздел 3'!P49:P49)+SUM('Раздел 3'!X49:X49)),"","Неверно!")</f>
        <v/>
      </c>
      <c r="B11228" s="237" t="s">
        <v>32564</v>
      </c>
      <c r="C11228" s="232" t="s">
        <v>10476</v>
      </c>
      <c r="D11228" s="232" t="s">
        <v>31265</v>
      </c>
      <c r="E11228" s="232" t="str">
        <f>CONCATENATE(SUM('Раздел 3'!F49:F49),"&gt;=",SUM('Раздел 3'!L49:M49),"+",SUM('Раздел 3'!P49:P49),"+",SUM('Раздел 3'!X49:X49))</f>
        <v>0&gt;=0+0+0</v>
      </c>
    </row>
    <row r="11229" spans="1:5" ht="42" hidden="1" customHeight="1">
      <c r="A11229" s="231" t="str">
        <f>IF((SUM('Раздел 3'!F50:F50)&gt;=SUM('Раздел 3'!L50:M50)+SUM('Раздел 3'!P50:P50)+SUM('Раздел 3'!X50:X50)),"","Неверно!")</f>
        <v/>
      </c>
      <c r="B11229" s="237" t="s">
        <v>32564</v>
      </c>
      <c r="C11229" s="232" t="s">
        <v>10477</v>
      </c>
      <c r="D11229" s="232" t="s">
        <v>31265</v>
      </c>
      <c r="E11229" s="232" t="str">
        <f>CONCATENATE(SUM('Раздел 3'!F50:F50),"&gt;=",SUM('Раздел 3'!L50:M50),"+",SUM('Раздел 3'!P50:P50),"+",SUM('Раздел 3'!X50:X50))</f>
        <v>0&gt;=0+0+0</v>
      </c>
    </row>
    <row r="11230" spans="1:5" ht="42" hidden="1" customHeight="1">
      <c r="A11230" s="231" t="str">
        <f>IF((SUM('Раздел 3'!F51:F51)&gt;=SUM('Раздел 3'!L51:M51)+SUM('Раздел 3'!P51:P51)+SUM('Раздел 3'!X51:X51)),"","Неверно!")</f>
        <v/>
      </c>
      <c r="B11230" s="237" t="s">
        <v>32564</v>
      </c>
      <c r="C11230" s="232" t="s">
        <v>10478</v>
      </c>
      <c r="D11230" s="232" t="s">
        <v>31265</v>
      </c>
      <c r="E11230" s="232" t="str">
        <f>CONCATENATE(SUM('Раздел 3'!F51:F51),"&gt;=",SUM('Раздел 3'!L51:M51),"+",SUM('Раздел 3'!P51:P51),"+",SUM('Раздел 3'!X51:X51))</f>
        <v>0&gt;=0+0+0</v>
      </c>
    </row>
    <row r="11231" spans="1:5" ht="42" hidden="1" customHeight="1">
      <c r="A11231" s="231" t="str">
        <f>IF((SUM('Раздел 3'!F52:F52)&gt;=SUM('Раздел 3'!L52:M52)+SUM('Раздел 3'!P52:P52)+SUM('Раздел 3'!X52:X52)),"","Неверно!")</f>
        <v/>
      </c>
      <c r="B11231" s="237" t="s">
        <v>32564</v>
      </c>
      <c r="C11231" s="232" t="s">
        <v>10479</v>
      </c>
      <c r="D11231" s="232" t="s">
        <v>31265</v>
      </c>
      <c r="E11231" s="232" t="str">
        <f>CONCATENATE(SUM('Раздел 3'!F52:F52),"&gt;=",SUM('Раздел 3'!L52:M52),"+",SUM('Раздел 3'!P52:P52),"+",SUM('Раздел 3'!X52:X52))</f>
        <v>0&gt;=0+0+0</v>
      </c>
    </row>
    <row r="11232" spans="1:5" ht="42" hidden="1" customHeight="1">
      <c r="A11232" s="231" t="str">
        <f>IF((SUM('Раздел 3'!F53:F53)&gt;=SUM('Раздел 3'!L53:M53)+SUM('Раздел 3'!P53:P53)+SUM('Раздел 3'!X53:X53)),"","Неверно!")</f>
        <v/>
      </c>
      <c r="B11232" s="237" t="s">
        <v>32564</v>
      </c>
      <c r="C11232" s="232" t="s">
        <v>10480</v>
      </c>
      <c r="D11232" s="232" t="s">
        <v>31265</v>
      </c>
      <c r="E11232" s="232" t="str">
        <f>CONCATENATE(SUM('Раздел 3'!F53:F53),"&gt;=",SUM('Раздел 3'!L53:M53),"+",SUM('Раздел 3'!P53:P53),"+",SUM('Раздел 3'!X53:X53))</f>
        <v>0&gt;=0+0+0</v>
      </c>
    </row>
    <row r="11233" spans="1:5" ht="42" hidden="1" customHeight="1">
      <c r="A11233" s="231" t="str">
        <f>IF((SUM('Раздел 3'!F54:F54)&gt;=SUM('Раздел 3'!L54:M54)+SUM('Раздел 3'!P54:P54)+SUM('Раздел 3'!X54:X54)),"","Неверно!")</f>
        <v/>
      </c>
      <c r="B11233" s="237" t="s">
        <v>32564</v>
      </c>
      <c r="C11233" s="232" t="s">
        <v>10481</v>
      </c>
      <c r="D11233" s="232" t="s">
        <v>31265</v>
      </c>
      <c r="E11233" s="232" t="str">
        <f>CONCATENATE(SUM('Раздел 3'!F54:F54),"&gt;=",SUM('Раздел 3'!L54:M54),"+",SUM('Раздел 3'!P54:P54),"+",SUM('Раздел 3'!X54:X54))</f>
        <v>0&gt;=0+0+0</v>
      </c>
    </row>
    <row r="11234" spans="1:5" ht="42" hidden="1" customHeight="1">
      <c r="A11234" s="231" t="str">
        <f>IF((SUM('Раздел 3'!F55:F55)&gt;=SUM('Раздел 3'!L55:M55)+SUM('Раздел 3'!P55:P55)+SUM('Раздел 3'!X55:X55)),"","Неверно!")</f>
        <v/>
      </c>
      <c r="B11234" s="237" t="s">
        <v>32564</v>
      </c>
      <c r="C11234" s="232" t="s">
        <v>10482</v>
      </c>
      <c r="D11234" s="232" t="s">
        <v>31265</v>
      </c>
      <c r="E11234" s="232" t="str">
        <f>CONCATENATE(SUM('Раздел 3'!F55:F55),"&gt;=",SUM('Раздел 3'!L55:M55),"+",SUM('Раздел 3'!P55:P55),"+",SUM('Раздел 3'!X55:X55))</f>
        <v>0&gt;=0+0+0</v>
      </c>
    </row>
    <row r="11235" spans="1:5" ht="42" hidden="1" customHeight="1">
      <c r="A11235" s="231" t="str">
        <f>IF((SUM('Раздел 3'!F56:F56)&gt;=SUM('Раздел 3'!L56:M56)+SUM('Раздел 3'!P56:P56)+SUM('Раздел 3'!X56:X56)),"","Неверно!")</f>
        <v/>
      </c>
      <c r="B11235" s="237" t="s">
        <v>32564</v>
      </c>
      <c r="C11235" s="232" t="s">
        <v>10483</v>
      </c>
      <c r="D11235" s="232" t="s">
        <v>31265</v>
      </c>
      <c r="E11235" s="232" t="str">
        <f>CONCATENATE(SUM('Раздел 3'!F56:F56),"&gt;=",SUM('Раздел 3'!L56:M56),"+",SUM('Раздел 3'!P56:P56),"+",SUM('Раздел 3'!X56:X56))</f>
        <v>0&gt;=0+0+0</v>
      </c>
    </row>
    <row r="11236" spans="1:5" ht="42" hidden="1" customHeight="1">
      <c r="A11236" s="231" t="str">
        <f>IF((SUM('Раздел 3'!F57:F57)&gt;=SUM('Раздел 3'!L57:M57)+SUM('Раздел 3'!P57:P57)+SUM('Раздел 3'!X57:X57)),"","Неверно!")</f>
        <v/>
      </c>
      <c r="B11236" s="237" t="s">
        <v>32564</v>
      </c>
      <c r="C11236" s="232" t="s">
        <v>10484</v>
      </c>
      <c r="D11236" s="232" t="s">
        <v>31265</v>
      </c>
      <c r="E11236" s="232" t="str">
        <f>CONCATENATE(SUM('Раздел 3'!F57:F57),"&gt;=",SUM('Раздел 3'!L57:M57),"+",SUM('Раздел 3'!P57:P57),"+",SUM('Раздел 3'!X57:X57))</f>
        <v>0&gt;=0+0+0</v>
      </c>
    </row>
    <row r="11237" spans="1:5" ht="42" hidden="1" customHeight="1">
      <c r="A11237" s="231" t="str">
        <f>IF((SUM('Раздел 3'!F13:F13)&gt;=SUM('Раздел 3'!L13:M13)+SUM('Раздел 3'!P13:P13)+SUM('Раздел 3'!X13:X13)),"","Неверно!")</f>
        <v/>
      </c>
      <c r="B11237" s="237" t="s">
        <v>32564</v>
      </c>
      <c r="C11237" s="232" t="s">
        <v>10485</v>
      </c>
      <c r="D11237" s="232" t="s">
        <v>31265</v>
      </c>
      <c r="E11237" s="232" t="str">
        <f>CONCATENATE(SUM('Раздел 3'!F13:F13),"&gt;=",SUM('Раздел 3'!L13:M13),"+",SUM('Раздел 3'!P13:P13),"+",SUM('Раздел 3'!X13:X13))</f>
        <v>0&gt;=0+0+0</v>
      </c>
    </row>
    <row r="11238" spans="1:5" ht="42" hidden="1" customHeight="1">
      <c r="A11238" s="231" t="str">
        <f>IF((SUM('Раздел 3'!F58:F58)&gt;=SUM('Раздел 3'!L58:M58)+SUM('Раздел 3'!P58:P58)+SUM('Раздел 3'!X58:X58)),"","Неверно!")</f>
        <v/>
      </c>
      <c r="B11238" s="237" t="s">
        <v>32564</v>
      </c>
      <c r="C11238" s="232" t="s">
        <v>10486</v>
      </c>
      <c r="D11238" s="232" t="s">
        <v>31265</v>
      </c>
      <c r="E11238" s="232" t="str">
        <f>CONCATENATE(SUM('Раздел 3'!F58:F58),"&gt;=",SUM('Раздел 3'!L58:M58),"+",SUM('Раздел 3'!P58:P58),"+",SUM('Раздел 3'!X58:X58))</f>
        <v>0&gt;=0+0+0</v>
      </c>
    </row>
    <row r="11239" spans="1:5" ht="42" hidden="1" customHeight="1">
      <c r="A11239" s="231" t="str">
        <f>IF((SUM('Раздел 3'!F59:F59)&gt;=SUM('Раздел 3'!L59:M59)+SUM('Раздел 3'!P59:P59)+SUM('Раздел 3'!X59:X59)),"","Неверно!")</f>
        <v/>
      </c>
      <c r="B11239" s="237" t="s">
        <v>32564</v>
      </c>
      <c r="C11239" s="232" t="s">
        <v>10487</v>
      </c>
      <c r="D11239" s="232" t="s">
        <v>31265</v>
      </c>
      <c r="E11239" s="232" t="str">
        <f>CONCATENATE(SUM('Раздел 3'!F59:F59),"&gt;=",SUM('Раздел 3'!L59:M59),"+",SUM('Раздел 3'!P59:P59),"+",SUM('Раздел 3'!X59:X59))</f>
        <v>0&gt;=0+0+0</v>
      </c>
    </row>
    <row r="11240" spans="1:5" ht="42" hidden="1" customHeight="1">
      <c r="A11240" s="231" t="str">
        <f>IF((SUM('Раздел 3'!F60:F60)&gt;=SUM('Раздел 3'!L60:M60)+SUM('Раздел 3'!P60:P60)+SUM('Раздел 3'!X60:X60)),"","Неверно!")</f>
        <v/>
      </c>
      <c r="B11240" s="237" t="s">
        <v>32564</v>
      </c>
      <c r="C11240" s="232" t="s">
        <v>10488</v>
      </c>
      <c r="D11240" s="232" t="s">
        <v>31265</v>
      </c>
      <c r="E11240" s="232" t="str">
        <f>CONCATENATE(SUM('Раздел 3'!F60:F60),"&gt;=",SUM('Раздел 3'!L60:M60),"+",SUM('Раздел 3'!P60:P60),"+",SUM('Раздел 3'!X60:X60))</f>
        <v>0&gt;=0+0+0</v>
      </c>
    </row>
    <row r="11241" spans="1:5" ht="42" hidden="1" customHeight="1">
      <c r="A11241" s="231" t="str">
        <f>IF((SUM('Раздел 3'!F61:F61)&gt;=SUM('Раздел 3'!L61:M61)+SUM('Раздел 3'!P61:P61)+SUM('Раздел 3'!X61:X61)),"","Неверно!")</f>
        <v/>
      </c>
      <c r="B11241" s="237" t="s">
        <v>32564</v>
      </c>
      <c r="C11241" s="232" t="s">
        <v>10489</v>
      </c>
      <c r="D11241" s="232" t="s">
        <v>31265</v>
      </c>
      <c r="E11241" s="232" t="str">
        <f>CONCATENATE(SUM('Раздел 3'!F61:F61),"&gt;=",SUM('Раздел 3'!L61:M61),"+",SUM('Раздел 3'!P61:P61),"+",SUM('Раздел 3'!X61:X61))</f>
        <v>0&gt;=0+0+0</v>
      </c>
    </row>
    <row r="11242" spans="1:5" ht="42" hidden="1" customHeight="1">
      <c r="A11242" s="231" t="str">
        <f>IF((SUM('Раздел 3'!F62:F62)&gt;=SUM('Раздел 3'!L62:M62)+SUM('Раздел 3'!P62:P62)+SUM('Раздел 3'!X62:X62)),"","Неверно!")</f>
        <v/>
      </c>
      <c r="B11242" s="237" t="s">
        <v>32564</v>
      </c>
      <c r="C11242" s="232" t="s">
        <v>10490</v>
      </c>
      <c r="D11242" s="232" t="s">
        <v>31265</v>
      </c>
      <c r="E11242" s="232" t="str">
        <f>CONCATENATE(SUM('Раздел 3'!F62:F62),"&gt;=",SUM('Раздел 3'!L62:M62),"+",SUM('Раздел 3'!P62:P62),"+",SUM('Раздел 3'!X62:X62))</f>
        <v>0&gt;=0+0+0</v>
      </c>
    </row>
    <row r="11243" spans="1:5" ht="42" hidden="1" customHeight="1">
      <c r="A11243" s="231" t="str">
        <f>IF((SUM('Раздел 3'!F63:F63)&gt;=SUM('Раздел 3'!L63:M63)+SUM('Раздел 3'!P63:P63)+SUM('Раздел 3'!X63:X63)),"","Неверно!")</f>
        <v/>
      </c>
      <c r="B11243" s="237" t="s">
        <v>32564</v>
      </c>
      <c r="C11243" s="232" t="s">
        <v>10491</v>
      </c>
      <c r="D11243" s="232" t="s">
        <v>31265</v>
      </c>
      <c r="E11243" s="232" t="str">
        <f>CONCATENATE(SUM('Раздел 3'!F63:F63),"&gt;=",SUM('Раздел 3'!L63:M63),"+",SUM('Раздел 3'!P63:P63),"+",SUM('Раздел 3'!X63:X63))</f>
        <v>0&gt;=0+0+0</v>
      </c>
    </row>
    <row r="11244" spans="1:5" ht="42" hidden="1" customHeight="1">
      <c r="A11244" s="231" t="str">
        <f>IF((SUM('Раздел 3'!F64:F64)&gt;=SUM('Раздел 3'!L64:M64)+SUM('Раздел 3'!P64:P64)+SUM('Раздел 3'!X64:X64)),"","Неверно!")</f>
        <v/>
      </c>
      <c r="B11244" s="237" t="s">
        <v>32564</v>
      </c>
      <c r="C11244" s="232" t="s">
        <v>10492</v>
      </c>
      <c r="D11244" s="232" t="s">
        <v>31265</v>
      </c>
      <c r="E11244" s="232" t="str">
        <f>CONCATENATE(SUM('Раздел 3'!F64:F64),"&gt;=",SUM('Раздел 3'!L64:M64),"+",SUM('Раздел 3'!P64:P64),"+",SUM('Раздел 3'!X64:X64))</f>
        <v>0&gt;=0+0+0</v>
      </c>
    </row>
    <row r="11245" spans="1:5" ht="42" hidden="1" customHeight="1">
      <c r="A11245" s="231" t="str">
        <f>IF((SUM('Раздел 3'!F65:F65)&gt;=SUM('Раздел 3'!L65:M65)+SUM('Раздел 3'!P65:P65)+SUM('Раздел 3'!X65:X65)),"","Неверно!")</f>
        <v/>
      </c>
      <c r="B11245" s="237" t="s">
        <v>32564</v>
      </c>
      <c r="C11245" s="232" t="s">
        <v>10493</v>
      </c>
      <c r="D11245" s="232" t="s">
        <v>31265</v>
      </c>
      <c r="E11245" s="232" t="str">
        <f>CONCATENATE(SUM('Раздел 3'!F65:F65),"&gt;=",SUM('Раздел 3'!L65:M65),"+",SUM('Раздел 3'!P65:P65),"+",SUM('Раздел 3'!X65:X65))</f>
        <v>0&gt;=0+0+0</v>
      </c>
    </row>
    <row r="11246" spans="1:5" ht="42" hidden="1" customHeight="1">
      <c r="A11246" s="231" t="str">
        <f>IF((SUM('Раздел 3'!F66:F66)&gt;=SUM('Раздел 3'!L66:M66)+SUM('Раздел 3'!P66:P66)+SUM('Раздел 3'!X66:X66)),"","Неверно!")</f>
        <v/>
      </c>
      <c r="B11246" s="237" t="s">
        <v>32564</v>
      </c>
      <c r="C11246" s="232" t="s">
        <v>10494</v>
      </c>
      <c r="D11246" s="232" t="s">
        <v>31265</v>
      </c>
      <c r="E11246" s="232" t="str">
        <f>CONCATENATE(SUM('Раздел 3'!F66:F66),"&gt;=",SUM('Раздел 3'!L66:M66),"+",SUM('Раздел 3'!P66:P66),"+",SUM('Раздел 3'!X66:X66))</f>
        <v>0&gt;=0+0+0</v>
      </c>
    </row>
    <row r="11247" spans="1:5" ht="42" hidden="1" customHeight="1">
      <c r="A11247" s="231" t="str">
        <f>IF((SUM('Раздел 3'!F67:F67)&gt;=SUM('Раздел 3'!L67:M67)+SUM('Раздел 3'!P67:P67)+SUM('Раздел 3'!X67:X67)),"","Неверно!")</f>
        <v/>
      </c>
      <c r="B11247" s="237" t="s">
        <v>32564</v>
      </c>
      <c r="C11247" s="232" t="s">
        <v>10495</v>
      </c>
      <c r="D11247" s="232" t="s">
        <v>31265</v>
      </c>
      <c r="E11247" s="232" t="str">
        <f>CONCATENATE(SUM('Раздел 3'!F67:F67),"&gt;=",SUM('Раздел 3'!L67:M67),"+",SUM('Раздел 3'!P67:P67),"+",SUM('Раздел 3'!X67:X67))</f>
        <v>0&gt;=0+0+0</v>
      </c>
    </row>
    <row r="11248" spans="1:5" ht="42" hidden="1" customHeight="1">
      <c r="A11248" s="231" t="str">
        <f>IF((SUM('Раздел 3'!F14:F14)&gt;=SUM('Раздел 3'!L14:M14)+SUM('Раздел 3'!P14:P14)+SUM('Раздел 3'!X14:X14)),"","Неверно!")</f>
        <v/>
      </c>
      <c r="B11248" s="237" t="s">
        <v>32564</v>
      </c>
      <c r="C11248" s="232" t="s">
        <v>10496</v>
      </c>
      <c r="D11248" s="232" t="s">
        <v>31265</v>
      </c>
      <c r="E11248" s="232" t="str">
        <f>CONCATENATE(SUM('Раздел 3'!F14:F14),"&gt;=",SUM('Раздел 3'!L14:M14),"+",SUM('Раздел 3'!P14:P14),"+",SUM('Раздел 3'!X14:X14))</f>
        <v>0&gt;=0+0+0</v>
      </c>
    </row>
    <row r="11249" spans="1:5" ht="42" hidden="1" customHeight="1">
      <c r="A11249" s="231" t="str">
        <f>IF((SUM('Раздел 3'!F68:F68)&gt;=SUM('Раздел 3'!L68:M68)+SUM('Раздел 3'!P68:P68)+SUM('Раздел 3'!X68:X68)),"","Неверно!")</f>
        <v/>
      </c>
      <c r="B11249" s="237" t="s">
        <v>32564</v>
      </c>
      <c r="C11249" s="232" t="s">
        <v>10497</v>
      </c>
      <c r="D11249" s="232" t="s">
        <v>31265</v>
      </c>
      <c r="E11249" s="232" t="str">
        <f>CONCATENATE(SUM('Раздел 3'!F68:F68),"&gt;=",SUM('Раздел 3'!L68:M68),"+",SUM('Раздел 3'!P68:P68),"+",SUM('Раздел 3'!X68:X68))</f>
        <v>0&gt;=0+0+0</v>
      </c>
    </row>
    <row r="11250" spans="1:5" ht="42" hidden="1" customHeight="1">
      <c r="A11250" s="231" t="str">
        <f>IF((SUM('Раздел 3'!F69:F69)&gt;=SUM('Раздел 3'!L69:M69)+SUM('Раздел 3'!P69:P69)+SUM('Раздел 3'!X69:X69)),"","Неверно!")</f>
        <v/>
      </c>
      <c r="B11250" s="237" t="s">
        <v>32564</v>
      </c>
      <c r="C11250" s="232" t="s">
        <v>10498</v>
      </c>
      <c r="D11250" s="232" t="s">
        <v>31265</v>
      </c>
      <c r="E11250" s="232" t="str">
        <f>CONCATENATE(SUM('Раздел 3'!F69:F69),"&gt;=",SUM('Раздел 3'!L69:M69),"+",SUM('Раздел 3'!P69:P69),"+",SUM('Раздел 3'!X69:X69))</f>
        <v>0&gt;=0+0+0</v>
      </c>
    </row>
    <row r="11251" spans="1:5" ht="42" hidden="1" customHeight="1">
      <c r="A11251" s="231" t="str">
        <f>IF((SUM('Раздел 3'!F70:F70)&gt;=SUM('Раздел 3'!L70:M70)+SUM('Раздел 3'!P70:P70)+SUM('Раздел 3'!X70:X70)),"","Неверно!")</f>
        <v/>
      </c>
      <c r="B11251" s="237" t="s">
        <v>32564</v>
      </c>
      <c r="C11251" s="232" t="s">
        <v>10499</v>
      </c>
      <c r="D11251" s="232" t="s">
        <v>31265</v>
      </c>
      <c r="E11251" s="232" t="str">
        <f>CONCATENATE(SUM('Раздел 3'!F70:F70),"&gt;=",SUM('Раздел 3'!L70:M70),"+",SUM('Раздел 3'!P70:P70),"+",SUM('Раздел 3'!X70:X70))</f>
        <v>0&gt;=0+0+0</v>
      </c>
    </row>
    <row r="11252" spans="1:5" ht="42" hidden="1" customHeight="1">
      <c r="A11252" s="231" t="str">
        <f>IF((SUM('Раздел 3'!F71:F71)&gt;=SUM('Раздел 3'!L71:M71)+SUM('Раздел 3'!P71:P71)+SUM('Раздел 3'!X71:X71)),"","Неверно!")</f>
        <v/>
      </c>
      <c r="B11252" s="237" t="s">
        <v>32564</v>
      </c>
      <c r="C11252" s="232" t="s">
        <v>10500</v>
      </c>
      <c r="D11252" s="232" t="s">
        <v>31265</v>
      </c>
      <c r="E11252" s="232" t="str">
        <f>CONCATENATE(SUM('Раздел 3'!F71:F71),"&gt;=",SUM('Раздел 3'!L71:M71),"+",SUM('Раздел 3'!P71:P71),"+",SUM('Раздел 3'!X71:X71))</f>
        <v>0&gt;=0+0+0</v>
      </c>
    </row>
    <row r="11253" spans="1:5" ht="42" hidden="1" customHeight="1">
      <c r="A11253" s="231" t="str">
        <f>IF((SUM('Раздел 3'!F72:F72)&gt;=SUM('Раздел 3'!L72:M72)+SUM('Раздел 3'!P72:P72)+SUM('Раздел 3'!X72:X72)),"","Неверно!")</f>
        <v/>
      </c>
      <c r="B11253" s="237" t="s">
        <v>32564</v>
      </c>
      <c r="C11253" s="232" t="s">
        <v>10501</v>
      </c>
      <c r="D11253" s="232" t="s">
        <v>31265</v>
      </c>
      <c r="E11253" s="232" t="str">
        <f>CONCATENATE(SUM('Раздел 3'!F72:F72),"&gt;=",SUM('Раздел 3'!L72:M72),"+",SUM('Раздел 3'!P72:P72),"+",SUM('Раздел 3'!X72:X72))</f>
        <v>0&gt;=0+0+0</v>
      </c>
    </row>
    <row r="11254" spans="1:5" ht="42" hidden="1" customHeight="1">
      <c r="A11254" s="231" t="str">
        <f>IF((SUM('Раздел 3'!F73:F73)&gt;=SUM('Раздел 3'!L73:M73)+SUM('Раздел 3'!P73:P73)+SUM('Раздел 3'!X73:X73)),"","Неверно!")</f>
        <v/>
      </c>
      <c r="B11254" s="237" t="s">
        <v>32564</v>
      </c>
      <c r="C11254" s="232" t="s">
        <v>10502</v>
      </c>
      <c r="D11254" s="232" t="s">
        <v>31265</v>
      </c>
      <c r="E11254" s="232" t="str">
        <f>CONCATENATE(SUM('Раздел 3'!F73:F73),"&gt;=",SUM('Раздел 3'!L73:M73),"+",SUM('Раздел 3'!P73:P73),"+",SUM('Раздел 3'!X73:X73))</f>
        <v>0&gt;=0+0+0</v>
      </c>
    </row>
    <row r="11255" spans="1:5" ht="42" hidden="1" customHeight="1">
      <c r="A11255" s="231" t="str">
        <f>IF((SUM('Раздел 3'!F74:F74)&gt;=SUM('Раздел 3'!L74:M74)+SUM('Раздел 3'!P74:P74)+SUM('Раздел 3'!X74:X74)),"","Неверно!")</f>
        <v/>
      </c>
      <c r="B11255" s="237" t="s">
        <v>32564</v>
      </c>
      <c r="C11255" s="232" t="s">
        <v>10503</v>
      </c>
      <c r="D11255" s="232" t="s">
        <v>31265</v>
      </c>
      <c r="E11255" s="232" t="str">
        <f>CONCATENATE(SUM('Раздел 3'!F74:F74),"&gt;=",SUM('Раздел 3'!L74:M74),"+",SUM('Раздел 3'!P74:P74),"+",SUM('Раздел 3'!X74:X74))</f>
        <v>0&gt;=0+0+0</v>
      </c>
    </row>
    <row r="11256" spans="1:5" ht="42" hidden="1" customHeight="1">
      <c r="A11256" s="231" t="str">
        <f>IF((SUM('Раздел 3'!F75:F75)&gt;=SUM('Раздел 3'!L75:M75)+SUM('Раздел 3'!P75:P75)+SUM('Раздел 3'!X75:X75)),"","Неверно!")</f>
        <v/>
      </c>
      <c r="B11256" s="237" t="s">
        <v>32564</v>
      </c>
      <c r="C11256" s="232" t="s">
        <v>10504</v>
      </c>
      <c r="D11256" s="232" t="s">
        <v>31265</v>
      </c>
      <c r="E11256" s="232" t="str">
        <f>CONCATENATE(SUM('Раздел 3'!F75:F75),"&gt;=",SUM('Раздел 3'!L75:M75),"+",SUM('Раздел 3'!P75:P75),"+",SUM('Раздел 3'!X75:X75))</f>
        <v>0&gt;=0+0+0</v>
      </c>
    </row>
    <row r="11257" spans="1:5" ht="42" hidden="1" customHeight="1">
      <c r="A11257" s="231" t="str">
        <f>IF((SUM('Раздел 3'!F76:F76)&gt;=SUM('Раздел 3'!L76:M76)+SUM('Раздел 3'!P76:P76)+SUM('Раздел 3'!X76:X76)),"","Неверно!")</f>
        <v/>
      </c>
      <c r="B11257" s="237" t="s">
        <v>32564</v>
      </c>
      <c r="C11257" s="232" t="s">
        <v>10505</v>
      </c>
      <c r="D11257" s="232" t="s">
        <v>31265</v>
      </c>
      <c r="E11257" s="232" t="str">
        <f>CONCATENATE(SUM('Раздел 3'!F76:F76),"&gt;=",SUM('Раздел 3'!L76:M76),"+",SUM('Раздел 3'!P76:P76),"+",SUM('Раздел 3'!X76:X76))</f>
        <v>0&gt;=0+0+0</v>
      </c>
    </row>
    <row r="11258" spans="1:5" ht="42" hidden="1" customHeight="1">
      <c r="A11258" s="231" t="str">
        <f>IF((SUM('Раздел 3'!F77:F77)&gt;=SUM('Раздел 3'!L77:M77)+SUM('Раздел 3'!P77:P77)+SUM('Раздел 3'!X77:X77)),"","Неверно!")</f>
        <v/>
      </c>
      <c r="B11258" s="237" t="s">
        <v>32564</v>
      </c>
      <c r="C11258" s="232" t="s">
        <v>10506</v>
      </c>
      <c r="D11258" s="232" t="s">
        <v>31265</v>
      </c>
      <c r="E11258" s="232" t="str">
        <f>CONCATENATE(SUM('Раздел 3'!F77:F77),"&gt;=",SUM('Раздел 3'!L77:M77),"+",SUM('Раздел 3'!P77:P77),"+",SUM('Раздел 3'!X77:X77))</f>
        <v>0&gt;=0+0+0</v>
      </c>
    </row>
    <row r="11259" spans="1:5" ht="42" hidden="1" customHeight="1">
      <c r="A11259" s="231" t="str">
        <f>IF((SUM('Раздел 3'!F15:F15)&gt;=SUM('Раздел 3'!L15:M15)+SUM('Раздел 3'!P15:P15)+SUM('Раздел 3'!X15:X15)),"","Неверно!")</f>
        <v/>
      </c>
      <c r="B11259" s="237" t="s">
        <v>32564</v>
      </c>
      <c r="C11259" s="232" t="s">
        <v>10507</v>
      </c>
      <c r="D11259" s="232" t="s">
        <v>31265</v>
      </c>
      <c r="E11259" s="232" t="str">
        <f>CONCATENATE(SUM('Раздел 3'!F15:F15),"&gt;=",SUM('Раздел 3'!L15:M15),"+",SUM('Раздел 3'!P15:P15),"+",SUM('Раздел 3'!X15:X15))</f>
        <v>0&gt;=0+0+0</v>
      </c>
    </row>
    <row r="11260" spans="1:5" ht="42" hidden="1" customHeight="1">
      <c r="A11260" s="231" t="str">
        <f>IF((SUM('Раздел 3'!F78:F78)&gt;=SUM('Раздел 3'!L78:M78)+SUM('Раздел 3'!P78:P78)+SUM('Раздел 3'!X78:X78)),"","Неверно!")</f>
        <v/>
      </c>
      <c r="B11260" s="237" t="s">
        <v>32564</v>
      </c>
      <c r="C11260" s="232" t="s">
        <v>10508</v>
      </c>
      <c r="D11260" s="232" t="s">
        <v>31265</v>
      </c>
      <c r="E11260" s="232" t="str">
        <f>CONCATENATE(SUM('Раздел 3'!F78:F78),"&gt;=",SUM('Раздел 3'!L78:M78),"+",SUM('Раздел 3'!P78:P78),"+",SUM('Раздел 3'!X78:X78))</f>
        <v>0&gt;=0+0+0</v>
      </c>
    </row>
    <row r="11261" spans="1:5" ht="42" hidden="1" customHeight="1">
      <c r="A11261" s="231" t="str">
        <f>IF((SUM('Раздел 3'!F79:F79)&gt;=SUM('Раздел 3'!L79:M79)+SUM('Раздел 3'!P79:P79)+SUM('Раздел 3'!X79:X79)),"","Неверно!")</f>
        <v/>
      </c>
      <c r="B11261" s="237" t="s">
        <v>32564</v>
      </c>
      <c r="C11261" s="232" t="s">
        <v>10509</v>
      </c>
      <c r="D11261" s="232" t="s">
        <v>31265</v>
      </c>
      <c r="E11261" s="232" t="str">
        <f>CONCATENATE(SUM('Раздел 3'!F79:F79),"&gt;=",SUM('Раздел 3'!L79:M79),"+",SUM('Раздел 3'!P79:P79),"+",SUM('Раздел 3'!X79:X79))</f>
        <v>0&gt;=0+0+0</v>
      </c>
    </row>
    <row r="11262" spans="1:5" ht="42" hidden="1" customHeight="1">
      <c r="A11262" s="231" t="str">
        <f>IF((SUM('Раздел 3'!F80:F80)&gt;=SUM('Раздел 3'!L80:M80)+SUM('Раздел 3'!P80:P80)+SUM('Раздел 3'!X80:X80)),"","Неверно!")</f>
        <v/>
      </c>
      <c r="B11262" s="237" t="s">
        <v>32564</v>
      </c>
      <c r="C11262" s="232" t="s">
        <v>10510</v>
      </c>
      <c r="D11262" s="232" t="s">
        <v>31265</v>
      </c>
      <c r="E11262" s="232" t="str">
        <f>CONCATENATE(SUM('Раздел 3'!F80:F80),"&gt;=",SUM('Раздел 3'!L80:M80),"+",SUM('Раздел 3'!P80:P80),"+",SUM('Раздел 3'!X80:X80))</f>
        <v>0&gt;=0+0+0</v>
      </c>
    </row>
    <row r="11263" spans="1:5" ht="42" hidden="1" customHeight="1">
      <c r="A11263" s="231" t="str">
        <f>IF((SUM('Раздел 3'!F81:F81)&gt;=SUM('Раздел 3'!L81:M81)+SUM('Раздел 3'!P81:P81)+SUM('Раздел 3'!X81:X81)),"","Неверно!")</f>
        <v/>
      </c>
      <c r="B11263" s="237" t="s">
        <v>32564</v>
      </c>
      <c r="C11263" s="232" t="s">
        <v>10511</v>
      </c>
      <c r="D11263" s="232" t="s">
        <v>31265</v>
      </c>
      <c r="E11263" s="232" t="str">
        <f>CONCATENATE(SUM('Раздел 3'!F81:F81),"&gt;=",SUM('Раздел 3'!L81:M81),"+",SUM('Раздел 3'!P81:P81),"+",SUM('Раздел 3'!X81:X81))</f>
        <v>0&gt;=0+0+0</v>
      </c>
    </row>
    <row r="11264" spans="1:5" ht="42" hidden="1" customHeight="1">
      <c r="A11264" s="231" t="str">
        <f>IF((SUM('Раздел 3'!F82:F82)&gt;=SUM('Раздел 3'!L82:M82)+SUM('Раздел 3'!P82:P82)+SUM('Раздел 3'!X82:X82)),"","Неверно!")</f>
        <v/>
      </c>
      <c r="B11264" s="237" t="s">
        <v>32564</v>
      </c>
      <c r="C11264" s="232" t="s">
        <v>10512</v>
      </c>
      <c r="D11264" s="232" t="s">
        <v>31265</v>
      </c>
      <c r="E11264" s="232" t="str">
        <f>CONCATENATE(SUM('Раздел 3'!F82:F82),"&gt;=",SUM('Раздел 3'!L82:M82),"+",SUM('Раздел 3'!P82:P82),"+",SUM('Раздел 3'!X82:X82))</f>
        <v>0&gt;=0+0+0</v>
      </c>
    </row>
    <row r="11265" spans="1:5" ht="42" hidden="1" customHeight="1">
      <c r="A11265" s="231" t="str">
        <f>IF((SUM('Раздел 3'!F83:F83)&gt;=SUM('Раздел 3'!L83:M83)+SUM('Раздел 3'!P83:P83)+SUM('Раздел 3'!X83:X83)),"","Неверно!")</f>
        <v/>
      </c>
      <c r="B11265" s="237" t="s">
        <v>32564</v>
      </c>
      <c r="C11265" s="232" t="s">
        <v>10513</v>
      </c>
      <c r="D11265" s="232" t="s">
        <v>31265</v>
      </c>
      <c r="E11265" s="232" t="str">
        <f>CONCATENATE(SUM('Раздел 3'!F83:F83),"&gt;=",SUM('Раздел 3'!L83:M83),"+",SUM('Раздел 3'!P83:P83),"+",SUM('Раздел 3'!X83:X83))</f>
        <v>0&gt;=0+0+0</v>
      </c>
    </row>
    <row r="11266" spans="1:5" ht="42" hidden="1" customHeight="1">
      <c r="A11266" s="231" t="str">
        <f>IF((SUM('Раздел 3'!F84:F84)&gt;=SUM('Раздел 3'!L84:M84)+SUM('Раздел 3'!P84:P84)+SUM('Раздел 3'!X84:X84)),"","Неверно!")</f>
        <v/>
      </c>
      <c r="B11266" s="237" t="s">
        <v>32564</v>
      </c>
      <c r="C11266" s="232" t="s">
        <v>10514</v>
      </c>
      <c r="D11266" s="232" t="s">
        <v>31265</v>
      </c>
      <c r="E11266" s="232" t="str">
        <f>CONCATENATE(SUM('Раздел 3'!F84:F84),"&gt;=",SUM('Раздел 3'!L84:M84),"+",SUM('Раздел 3'!P84:P84),"+",SUM('Раздел 3'!X84:X84))</f>
        <v>0&gt;=0+0+0</v>
      </c>
    </row>
    <row r="11267" spans="1:5" ht="42" hidden="1" customHeight="1">
      <c r="A11267" s="231" t="str">
        <f>IF((SUM('Раздел 3'!F85:F85)&gt;=SUM('Раздел 3'!L85:M85)+SUM('Раздел 3'!P85:P85)+SUM('Раздел 3'!X85:X85)),"","Неверно!")</f>
        <v/>
      </c>
      <c r="B11267" s="237" t="s">
        <v>32564</v>
      </c>
      <c r="C11267" s="232" t="s">
        <v>10515</v>
      </c>
      <c r="D11267" s="232" t="s">
        <v>31265</v>
      </c>
      <c r="E11267" s="232" t="str">
        <f>CONCATENATE(SUM('Раздел 3'!F85:F85),"&gt;=",SUM('Раздел 3'!L85:M85),"+",SUM('Раздел 3'!P85:P85),"+",SUM('Раздел 3'!X85:X85))</f>
        <v>0&gt;=0+0+0</v>
      </c>
    </row>
    <row r="11268" spans="1:5" ht="42" hidden="1" customHeight="1">
      <c r="A11268" s="231" t="str">
        <f>IF((SUM('Раздел 3'!F86:F86)&gt;=SUM('Раздел 3'!L86:M86)+SUM('Раздел 3'!P86:P86)+SUM('Раздел 3'!X86:X86)),"","Неверно!")</f>
        <v/>
      </c>
      <c r="B11268" s="237" t="s">
        <v>32564</v>
      </c>
      <c r="C11268" s="232" t="s">
        <v>10516</v>
      </c>
      <c r="D11268" s="232" t="s">
        <v>31265</v>
      </c>
      <c r="E11268" s="232" t="str">
        <f>CONCATENATE(SUM('Раздел 3'!F86:F86),"&gt;=",SUM('Раздел 3'!L86:M86),"+",SUM('Раздел 3'!P86:P86),"+",SUM('Раздел 3'!X86:X86))</f>
        <v>0&gt;=0+0+0</v>
      </c>
    </row>
    <row r="11269" spans="1:5" ht="42" hidden="1" customHeight="1">
      <c r="A11269" s="231" t="str">
        <f>IF((SUM('Раздел 3'!F87:F87)&gt;=SUM('Раздел 3'!L87:M87)+SUM('Раздел 3'!P87:P87)+SUM('Раздел 3'!X87:X87)),"","Неверно!")</f>
        <v/>
      </c>
      <c r="B11269" s="237" t="s">
        <v>32564</v>
      </c>
      <c r="C11269" s="232" t="s">
        <v>10517</v>
      </c>
      <c r="D11269" s="232" t="s">
        <v>31265</v>
      </c>
      <c r="E11269" s="232" t="str">
        <f>CONCATENATE(SUM('Раздел 3'!F87:F87),"&gt;=",SUM('Раздел 3'!L87:M87),"+",SUM('Раздел 3'!P87:P87),"+",SUM('Раздел 3'!X87:X87))</f>
        <v>0&gt;=0+0+0</v>
      </c>
    </row>
    <row r="11270" spans="1:5" ht="42" hidden="1" customHeight="1">
      <c r="A11270" s="231" t="str">
        <f>IF((SUM('Раздел 3'!F16:F16)&gt;=SUM('Раздел 3'!L16:M16)+SUM('Раздел 3'!P16:P16)+SUM('Раздел 3'!X16:X16)),"","Неверно!")</f>
        <v/>
      </c>
      <c r="B11270" s="237" t="s">
        <v>32564</v>
      </c>
      <c r="C11270" s="232" t="s">
        <v>10518</v>
      </c>
      <c r="D11270" s="232" t="s">
        <v>31265</v>
      </c>
      <c r="E11270" s="232" t="str">
        <f>CONCATENATE(SUM('Раздел 3'!F16:F16),"&gt;=",SUM('Раздел 3'!L16:M16),"+",SUM('Раздел 3'!P16:P16),"+",SUM('Раздел 3'!X16:X16))</f>
        <v>0&gt;=0+0+0</v>
      </c>
    </row>
    <row r="11271" spans="1:5" ht="42" hidden="1" customHeight="1">
      <c r="A11271" s="231" t="str">
        <f>IF((SUM('Раздел 3'!F88:F88)&gt;=SUM('Раздел 3'!L88:M88)+SUM('Раздел 3'!P88:P88)+SUM('Раздел 3'!X88:X88)),"","Неверно!")</f>
        <v/>
      </c>
      <c r="B11271" s="237" t="s">
        <v>32564</v>
      </c>
      <c r="C11271" s="232" t="s">
        <v>10519</v>
      </c>
      <c r="D11271" s="232" t="s">
        <v>31265</v>
      </c>
      <c r="E11271" s="232" t="str">
        <f>CONCATENATE(SUM('Раздел 3'!F88:F88),"&gt;=",SUM('Раздел 3'!L88:M88),"+",SUM('Раздел 3'!P88:P88),"+",SUM('Раздел 3'!X88:X88))</f>
        <v>0&gt;=0+0+0</v>
      </c>
    </row>
    <row r="11272" spans="1:5" ht="42" hidden="1" customHeight="1">
      <c r="A11272" s="231" t="str">
        <f>IF((SUM('Раздел 3'!F89:F89)&gt;=SUM('Раздел 3'!L89:M89)+SUM('Раздел 3'!P89:P89)+SUM('Раздел 3'!X89:X89)),"","Неверно!")</f>
        <v/>
      </c>
      <c r="B11272" s="237" t="s">
        <v>32564</v>
      </c>
      <c r="C11272" s="232" t="s">
        <v>10520</v>
      </c>
      <c r="D11272" s="232" t="s">
        <v>31265</v>
      </c>
      <c r="E11272" s="232" t="str">
        <f>CONCATENATE(SUM('Раздел 3'!F89:F89),"&gt;=",SUM('Раздел 3'!L89:M89),"+",SUM('Раздел 3'!P89:P89),"+",SUM('Раздел 3'!X89:X89))</f>
        <v>0&gt;=0+0+0</v>
      </c>
    </row>
    <row r="11273" spans="1:5" ht="42" hidden="1" customHeight="1">
      <c r="A11273" s="231" t="str">
        <f>IF((SUM('Раздел 3'!F90:F90)&gt;=SUM('Раздел 3'!L90:M90)+SUM('Раздел 3'!P90:P90)+SUM('Раздел 3'!X90:X90)),"","Неверно!")</f>
        <v/>
      </c>
      <c r="B11273" s="237" t="s">
        <v>32564</v>
      </c>
      <c r="C11273" s="232" t="s">
        <v>10521</v>
      </c>
      <c r="D11273" s="232" t="s">
        <v>31265</v>
      </c>
      <c r="E11273" s="232" t="str">
        <f>CONCATENATE(SUM('Раздел 3'!F90:F90),"&gt;=",SUM('Раздел 3'!L90:M90),"+",SUM('Раздел 3'!P90:P90),"+",SUM('Раздел 3'!X90:X90))</f>
        <v>0&gt;=0+0+0</v>
      </c>
    </row>
    <row r="11274" spans="1:5" ht="42" hidden="1" customHeight="1">
      <c r="A11274" s="231" t="str">
        <f>IF((SUM('Раздел 3'!F91:F91)&gt;=SUM('Раздел 3'!L91:M91)+SUM('Раздел 3'!P91:P91)+SUM('Раздел 3'!X91:X91)),"","Неверно!")</f>
        <v/>
      </c>
      <c r="B11274" s="237" t="s">
        <v>32564</v>
      </c>
      <c r="C11274" s="232" t="s">
        <v>10522</v>
      </c>
      <c r="D11274" s="232" t="s">
        <v>31265</v>
      </c>
      <c r="E11274" s="232" t="str">
        <f>CONCATENATE(SUM('Раздел 3'!F91:F91),"&gt;=",SUM('Раздел 3'!L91:M91),"+",SUM('Раздел 3'!P91:P91),"+",SUM('Раздел 3'!X91:X91))</f>
        <v>0&gt;=0+0+0</v>
      </c>
    </row>
    <row r="11275" spans="1:5" ht="42" hidden="1" customHeight="1">
      <c r="A11275" s="231" t="str">
        <f>IF((SUM('Раздел 3'!F92:F92)&gt;=SUM('Раздел 3'!L92:M92)+SUM('Раздел 3'!P92:P92)+SUM('Раздел 3'!X92:X92)),"","Неверно!")</f>
        <v/>
      </c>
      <c r="B11275" s="237" t="s">
        <v>32564</v>
      </c>
      <c r="C11275" s="232" t="s">
        <v>10523</v>
      </c>
      <c r="D11275" s="232" t="s">
        <v>31265</v>
      </c>
      <c r="E11275" s="232" t="str">
        <f>CONCATENATE(SUM('Раздел 3'!F92:F92),"&gt;=",SUM('Раздел 3'!L92:M92),"+",SUM('Раздел 3'!P92:P92),"+",SUM('Раздел 3'!X92:X92))</f>
        <v>0&gt;=0+0+0</v>
      </c>
    </row>
    <row r="11276" spans="1:5" ht="42" hidden="1" customHeight="1">
      <c r="A11276" s="231" t="str">
        <f>IF((SUM('Раздел 3'!F93:F93)&gt;=SUM('Раздел 3'!L93:M93)+SUM('Раздел 3'!P93:P93)+SUM('Раздел 3'!X93:X93)),"","Неверно!")</f>
        <v/>
      </c>
      <c r="B11276" s="237" t="s">
        <v>32564</v>
      </c>
      <c r="C11276" s="232" t="s">
        <v>10524</v>
      </c>
      <c r="D11276" s="232" t="s">
        <v>31265</v>
      </c>
      <c r="E11276" s="232" t="str">
        <f>CONCATENATE(SUM('Раздел 3'!F93:F93),"&gt;=",SUM('Раздел 3'!L93:M93),"+",SUM('Раздел 3'!P93:P93),"+",SUM('Раздел 3'!X93:X93))</f>
        <v>0&gt;=0+0+0</v>
      </c>
    </row>
    <row r="11277" spans="1:5" ht="42" hidden="1" customHeight="1">
      <c r="A11277" s="231" t="str">
        <f>IF((SUM('Раздел 3'!F94:F94)&gt;=SUM('Раздел 3'!L94:M94)+SUM('Раздел 3'!P94:P94)+SUM('Раздел 3'!X94:X94)),"","Неверно!")</f>
        <v/>
      </c>
      <c r="B11277" s="237" t="s">
        <v>32564</v>
      </c>
      <c r="C11277" s="232" t="s">
        <v>10525</v>
      </c>
      <c r="D11277" s="232" t="s">
        <v>31265</v>
      </c>
      <c r="E11277" s="232" t="str">
        <f>CONCATENATE(SUM('Раздел 3'!F94:F94),"&gt;=",SUM('Раздел 3'!L94:M94),"+",SUM('Раздел 3'!P94:P94),"+",SUM('Раздел 3'!X94:X94))</f>
        <v>0&gt;=0+0+0</v>
      </c>
    </row>
    <row r="11278" spans="1:5" ht="42" hidden="1" customHeight="1">
      <c r="A11278" s="231" t="str">
        <f>IF((SUM('Раздел 3'!F95:F95)&gt;=SUM('Раздел 3'!L95:M95)+SUM('Раздел 3'!P95:P95)+SUM('Раздел 3'!X95:X95)),"","Неверно!")</f>
        <v/>
      </c>
      <c r="B11278" s="237" t="s">
        <v>32564</v>
      </c>
      <c r="C11278" s="232" t="s">
        <v>10526</v>
      </c>
      <c r="D11278" s="232" t="s">
        <v>31265</v>
      </c>
      <c r="E11278" s="232" t="str">
        <f>CONCATENATE(SUM('Раздел 3'!F95:F95),"&gt;=",SUM('Раздел 3'!L95:M95),"+",SUM('Раздел 3'!P95:P95),"+",SUM('Раздел 3'!X95:X95))</f>
        <v>0&gt;=0+0+0</v>
      </c>
    </row>
    <row r="11279" spans="1:5" ht="42" hidden="1" customHeight="1">
      <c r="A11279" s="231" t="str">
        <f>IF((SUM('Раздел 3'!F96:F96)&gt;=SUM('Раздел 3'!L96:M96)+SUM('Раздел 3'!P96:P96)+SUM('Раздел 3'!X96:X96)),"","Неверно!")</f>
        <v/>
      </c>
      <c r="B11279" s="237" t="s">
        <v>32564</v>
      </c>
      <c r="C11279" s="232" t="s">
        <v>10527</v>
      </c>
      <c r="D11279" s="232" t="s">
        <v>31265</v>
      </c>
      <c r="E11279" s="232" t="str">
        <f>CONCATENATE(SUM('Раздел 3'!F96:F96),"&gt;=",SUM('Раздел 3'!L96:M96),"+",SUM('Раздел 3'!P96:P96),"+",SUM('Раздел 3'!X96:X96))</f>
        <v>0&gt;=0+0+0</v>
      </c>
    </row>
    <row r="11280" spans="1:5" ht="42" hidden="1" customHeight="1">
      <c r="A11280" s="231" t="str">
        <f>IF((SUM('Раздел 3'!F97:F97)&gt;=SUM('Раздел 3'!L97:M97)+SUM('Раздел 3'!P97:P97)+SUM('Раздел 3'!X97:X97)),"","Неверно!")</f>
        <v/>
      </c>
      <c r="B11280" s="237" t="s">
        <v>32564</v>
      </c>
      <c r="C11280" s="232" t="s">
        <v>10528</v>
      </c>
      <c r="D11280" s="232" t="s">
        <v>31265</v>
      </c>
      <c r="E11280" s="232" t="str">
        <f>CONCATENATE(SUM('Раздел 3'!F97:F97),"&gt;=",SUM('Раздел 3'!L97:M97),"+",SUM('Раздел 3'!P97:P97),"+",SUM('Раздел 3'!X97:X97))</f>
        <v>0&gt;=0+0+0</v>
      </c>
    </row>
    <row r="11281" spans="1:5" ht="42" hidden="1" customHeight="1">
      <c r="A11281" s="231" t="str">
        <f>IF((SUM('Раздел 3'!F17:F17)&gt;=SUM('Раздел 3'!L17:M17)+SUM('Раздел 3'!P17:P17)+SUM('Раздел 3'!X17:X17)),"","Неверно!")</f>
        <v/>
      </c>
      <c r="B11281" s="237" t="s">
        <v>32564</v>
      </c>
      <c r="C11281" s="232" t="s">
        <v>10529</v>
      </c>
      <c r="D11281" s="232" t="s">
        <v>31265</v>
      </c>
      <c r="E11281" s="232" t="str">
        <f>CONCATENATE(SUM('Раздел 3'!F17:F17),"&gt;=",SUM('Раздел 3'!L17:M17),"+",SUM('Раздел 3'!P17:P17),"+",SUM('Раздел 3'!X17:X17))</f>
        <v>0&gt;=0+0+0</v>
      </c>
    </row>
    <row r="11282" spans="1:5" ht="42" hidden="1" customHeight="1">
      <c r="A11282" s="231" t="str">
        <f>IF((SUM('Раздел 3'!F98:F98)&gt;=SUM('Раздел 3'!L98:M98)+SUM('Раздел 3'!P98:P98)+SUM('Раздел 3'!X98:X98)),"","Неверно!")</f>
        <v/>
      </c>
      <c r="B11282" s="237" t="s">
        <v>32564</v>
      </c>
      <c r="C11282" s="232" t="s">
        <v>10530</v>
      </c>
      <c r="D11282" s="232" t="s">
        <v>31265</v>
      </c>
      <c r="E11282" s="232" t="str">
        <f>CONCATENATE(SUM('Раздел 3'!F98:F98),"&gt;=",SUM('Раздел 3'!L98:M98),"+",SUM('Раздел 3'!P98:P98),"+",SUM('Раздел 3'!X98:X98))</f>
        <v>0&gt;=0+0+0</v>
      </c>
    </row>
    <row r="11283" spans="1:5" ht="42" hidden="1" customHeight="1">
      <c r="A11283" s="231" t="str">
        <f>IF((SUM('Раздел 3'!F99:F99)&gt;=SUM('Раздел 3'!L99:M99)+SUM('Раздел 3'!P99:P99)+SUM('Раздел 3'!X99:X99)),"","Неверно!")</f>
        <v/>
      </c>
      <c r="B11283" s="237" t="s">
        <v>32564</v>
      </c>
      <c r="C11283" s="232" t="s">
        <v>10531</v>
      </c>
      <c r="D11283" s="232" t="s">
        <v>31265</v>
      </c>
      <c r="E11283" s="232" t="str">
        <f>CONCATENATE(SUM('Раздел 3'!F99:F99),"&gt;=",SUM('Раздел 3'!L99:M99),"+",SUM('Раздел 3'!P99:P99),"+",SUM('Раздел 3'!X99:X99))</f>
        <v>0&gt;=0+0+0</v>
      </c>
    </row>
    <row r="11284" spans="1:5" ht="42" hidden="1" customHeight="1">
      <c r="A11284" s="231" t="str">
        <f>IF((SUM('Раздел 3'!F100:F100)&gt;=SUM('Раздел 3'!L100:M100)+SUM('Раздел 3'!P100:P100)+SUM('Раздел 3'!X100:X100)),"","Неверно!")</f>
        <v/>
      </c>
      <c r="B11284" s="237" t="s">
        <v>32564</v>
      </c>
      <c r="C11284" s="232" t="s">
        <v>10532</v>
      </c>
      <c r="D11284" s="232" t="s">
        <v>31265</v>
      </c>
      <c r="E11284" s="232" t="str">
        <f>CONCATENATE(SUM('Раздел 3'!F100:F100),"&gt;=",SUM('Раздел 3'!L100:M100),"+",SUM('Раздел 3'!P100:P100),"+",SUM('Раздел 3'!X100:X100))</f>
        <v>0&gt;=0+0+0</v>
      </c>
    </row>
    <row r="11285" spans="1:5" ht="42" hidden="1" customHeight="1">
      <c r="A11285" s="231" t="str">
        <f>IF((SUM('Раздел 3'!F101:F101)&gt;=SUM('Раздел 3'!L101:M101)+SUM('Раздел 3'!P101:P101)+SUM('Раздел 3'!X101:X101)),"","Неверно!")</f>
        <v/>
      </c>
      <c r="B11285" s="237" t="s">
        <v>32564</v>
      </c>
      <c r="C11285" s="232" t="s">
        <v>10533</v>
      </c>
      <c r="D11285" s="232" t="s">
        <v>31265</v>
      </c>
      <c r="E11285" s="232" t="str">
        <f>CONCATENATE(SUM('Раздел 3'!F101:F101),"&gt;=",SUM('Раздел 3'!L101:M101),"+",SUM('Раздел 3'!P101:P101),"+",SUM('Раздел 3'!X101:X101))</f>
        <v>0&gt;=0+0+0</v>
      </c>
    </row>
    <row r="11286" spans="1:5" ht="42" hidden="1" customHeight="1">
      <c r="A11286" s="231" t="str">
        <f>IF((SUM('Раздел 3'!F102:F102)&gt;=SUM('Раздел 3'!L102:M102)+SUM('Раздел 3'!P102:P102)+SUM('Раздел 3'!X102:X102)),"","Неверно!")</f>
        <v/>
      </c>
      <c r="B11286" s="237" t="s">
        <v>32564</v>
      </c>
      <c r="C11286" s="232" t="s">
        <v>10534</v>
      </c>
      <c r="D11286" s="232" t="s">
        <v>31265</v>
      </c>
      <c r="E11286" s="232" t="str">
        <f>CONCATENATE(SUM('Раздел 3'!F102:F102),"&gt;=",SUM('Раздел 3'!L102:M102),"+",SUM('Раздел 3'!P102:P102),"+",SUM('Раздел 3'!X102:X102))</f>
        <v>0&gt;=0+0+0</v>
      </c>
    </row>
    <row r="11287" spans="1:5" ht="42" hidden="1" customHeight="1">
      <c r="A11287" s="231" t="str">
        <f>IF((SUM('Раздел 3'!F103:F103)&gt;=SUM('Раздел 3'!L103:M103)+SUM('Раздел 3'!P103:P103)+SUM('Раздел 3'!X103:X103)),"","Неверно!")</f>
        <v/>
      </c>
      <c r="B11287" s="237" t="s">
        <v>32564</v>
      </c>
      <c r="C11287" s="232" t="s">
        <v>10535</v>
      </c>
      <c r="D11287" s="232" t="s">
        <v>31265</v>
      </c>
      <c r="E11287" s="232" t="str">
        <f>CONCATENATE(SUM('Раздел 3'!F103:F103),"&gt;=",SUM('Раздел 3'!L103:M103),"+",SUM('Раздел 3'!P103:P103),"+",SUM('Раздел 3'!X103:X103))</f>
        <v>0&gt;=0+0+0</v>
      </c>
    </row>
    <row r="11288" spans="1:5" ht="42" hidden="1" customHeight="1">
      <c r="A11288" s="231" t="str">
        <f>IF((SUM('Раздел 3'!F104:F104)&gt;=SUM('Раздел 3'!L104:M104)+SUM('Раздел 3'!P104:P104)+SUM('Раздел 3'!X104:X104)),"","Неверно!")</f>
        <v/>
      </c>
      <c r="B11288" s="237" t="s">
        <v>32564</v>
      </c>
      <c r="C11288" s="232" t="s">
        <v>10536</v>
      </c>
      <c r="D11288" s="232" t="s">
        <v>31265</v>
      </c>
      <c r="E11288" s="232" t="str">
        <f>CONCATENATE(SUM('Раздел 3'!F104:F104),"&gt;=",SUM('Раздел 3'!L104:M104),"+",SUM('Раздел 3'!P104:P104),"+",SUM('Раздел 3'!X104:X104))</f>
        <v>0&gt;=0+0+0</v>
      </c>
    </row>
    <row r="11289" spans="1:5" ht="42" hidden="1" customHeight="1">
      <c r="A11289" s="231" t="str">
        <f>IF((SUM('Раздел 3'!F105:F105)&gt;=SUM('Раздел 3'!L105:M105)+SUM('Раздел 3'!P105:P105)+SUM('Раздел 3'!X105:X105)),"","Неверно!")</f>
        <v/>
      </c>
      <c r="B11289" s="237" t="s">
        <v>32564</v>
      </c>
      <c r="C11289" s="232" t="s">
        <v>10537</v>
      </c>
      <c r="D11289" s="232" t="s">
        <v>31265</v>
      </c>
      <c r="E11289" s="232" t="str">
        <f>CONCATENATE(SUM('Раздел 3'!F105:F105),"&gt;=",SUM('Раздел 3'!L105:M105),"+",SUM('Раздел 3'!P105:P105),"+",SUM('Раздел 3'!X105:X105))</f>
        <v>0&gt;=0+0+0</v>
      </c>
    </row>
    <row r="11290" spans="1:5" ht="42" hidden="1" customHeight="1">
      <c r="A11290" s="231" t="str">
        <f>IF((SUM('Раздел 3'!F106:F106)&gt;=SUM('Раздел 3'!L106:M106)+SUM('Раздел 3'!P106:P106)+SUM('Раздел 3'!X106:X106)),"","Неверно!")</f>
        <v/>
      </c>
      <c r="B11290" s="237" t="s">
        <v>32564</v>
      </c>
      <c r="C11290" s="232" t="s">
        <v>10538</v>
      </c>
      <c r="D11290" s="232" t="s">
        <v>31265</v>
      </c>
      <c r="E11290" s="232" t="str">
        <f>CONCATENATE(SUM('Раздел 3'!F106:F106),"&gt;=",SUM('Раздел 3'!L106:M106),"+",SUM('Раздел 3'!P106:P106),"+",SUM('Раздел 3'!X106:X106))</f>
        <v>0&gt;=0+0+0</v>
      </c>
    </row>
    <row r="11291" spans="1:5" ht="42" hidden="1" customHeight="1">
      <c r="A11291" s="231" t="str">
        <f>IF((SUM('Раздел 3'!F107:F107)&gt;=SUM('Раздел 3'!L107:M107)+SUM('Раздел 3'!P107:P107)+SUM('Раздел 3'!X107:X107)),"","Неверно!")</f>
        <v/>
      </c>
      <c r="B11291" s="237" t="s">
        <v>32564</v>
      </c>
      <c r="C11291" s="232" t="s">
        <v>10539</v>
      </c>
      <c r="D11291" s="232" t="s">
        <v>31265</v>
      </c>
      <c r="E11291" s="232" t="str">
        <f>CONCATENATE(SUM('Раздел 3'!F107:F107),"&gt;=",SUM('Раздел 3'!L107:M107),"+",SUM('Раздел 3'!P107:P107),"+",SUM('Раздел 3'!X107:X107))</f>
        <v>0&gt;=0+0+0</v>
      </c>
    </row>
    <row r="11292" spans="1:5" ht="42" hidden="1" customHeight="1">
      <c r="A11292" s="231" t="str">
        <f>IF((SUM('Раздел 4'!F9:F9)&gt;=SUM('Раздел 4'!L9:M9)+SUM('Раздел 4'!P9:P9)+SUM('Раздел 4'!X9:X9)),"","Неверно!")</f>
        <v/>
      </c>
      <c r="B11292" s="237" t="s">
        <v>32565</v>
      </c>
      <c r="C11292" s="232" t="s">
        <v>9962</v>
      </c>
      <c r="D11292" s="232" t="s">
        <v>9963</v>
      </c>
      <c r="E11292" s="232" t="str">
        <f>CONCATENATE(SUM('Раздел 4'!F9:F9),"&gt;=",SUM('Раздел 4'!L9:M9),"+",SUM('Раздел 4'!P9:P9),"+",SUM('Раздел 4'!X9:X9))</f>
        <v>0&gt;=0+0+0</v>
      </c>
    </row>
    <row r="11293" spans="1:5" ht="42" hidden="1" customHeight="1">
      <c r="A11293" s="231" t="str">
        <f>IF((SUM('Раздел 4'!F18:F18)&gt;=SUM('Раздел 4'!L18:M18)+SUM('Раздел 4'!P18:P18)+SUM('Раздел 4'!X18:X18)),"","Неверно!")</f>
        <v/>
      </c>
      <c r="B11293" s="237" t="s">
        <v>32565</v>
      </c>
      <c r="C11293" s="232" t="s">
        <v>9964</v>
      </c>
      <c r="D11293" s="232" t="s">
        <v>9963</v>
      </c>
      <c r="E11293" s="232" t="str">
        <f>CONCATENATE(SUM('Раздел 4'!F18:F18),"&gt;=",SUM('Раздел 4'!L18:M18),"+",SUM('Раздел 4'!P18:P18),"+",SUM('Раздел 4'!X18:X18))</f>
        <v>0&gt;=0+0+0</v>
      </c>
    </row>
    <row r="11294" spans="1:5" ht="42" hidden="1" customHeight="1">
      <c r="A11294" s="231" t="str">
        <f>IF((SUM('Раздел 4'!F108:F108)&gt;=SUM('Раздел 4'!L108:M108)+SUM('Раздел 4'!P108:P108)+SUM('Раздел 4'!X108:X108)),"","Неверно!")</f>
        <v/>
      </c>
      <c r="B11294" s="237" t="s">
        <v>32565</v>
      </c>
      <c r="C11294" s="232" t="s">
        <v>9965</v>
      </c>
      <c r="D11294" s="232" t="s">
        <v>9963</v>
      </c>
      <c r="E11294" s="232" t="str">
        <f>CONCATENATE(SUM('Раздел 4'!F108:F108),"&gt;=",SUM('Раздел 4'!L108:M108),"+",SUM('Раздел 4'!P108:P108),"+",SUM('Раздел 4'!X108:X108))</f>
        <v>0&gt;=0+0+0</v>
      </c>
    </row>
    <row r="11295" spans="1:5" ht="42" hidden="1" customHeight="1">
      <c r="A11295" s="231" t="str">
        <f>IF((SUM('Раздел 4'!F109:F109)&gt;=SUM('Раздел 4'!L109:M109)+SUM('Раздел 4'!P109:P109)+SUM('Раздел 4'!X109:X109)),"","Неверно!")</f>
        <v/>
      </c>
      <c r="B11295" s="237" t="s">
        <v>32565</v>
      </c>
      <c r="C11295" s="232" t="s">
        <v>9966</v>
      </c>
      <c r="D11295" s="232" t="s">
        <v>9963</v>
      </c>
      <c r="E11295" s="232" t="str">
        <f>CONCATENATE(SUM('Раздел 4'!F109:F109),"&gt;=",SUM('Раздел 4'!L109:M109),"+",SUM('Раздел 4'!P109:P109),"+",SUM('Раздел 4'!X109:X109))</f>
        <v>0&gt;=0+0+0</v>
      </c>
    </row>
    <row r="11296" spans="1:5" ht="42" hidden="1" customHeight="1">
      <c r="A11296" s="231" t="str">
        <f>IF((SUM('Раздел 4'!F110:F110)&gt;=SUM('Раздел 4'!L110:M110)+SUM('Раздел 4'!P110:P110)+SUM('Раздел 4'!X110:X110)),"","Неверно!")</f>
        <v/>
      </c>
      <c r="B11296" s="237" t="s">
        <v>32565</v>
      </c>
      <c r="C11296" s="232" t="s">
        <v>9967</v>
      </c>
      <c r="D11296" s="232" t="s">
        <v>9963</v>
      </c>
      <c r="E11296" s="232" t="str">
        <f>CONCATENATE(SUM('Раздел 4'!F110:F110),"&gt;=",SUM('Раздел 4'!L110:M110),"+",SUM('Раздел 4'!P110:P110),"+",SUM('Раздел 4'!X110:X110))</f>
        <v>0&gt;=0+0+0</v>
      </c>
    </row>
    <row r="11297" spans="1:5" ht="42" hidden="1" customHeight="1">
      <c r="A11297" s="231" t="str">
        <f>IF((SUM('Раздел 4'!F111:F111)&gt;=SUM('Раздел 4'!L111:M111)+SUM('Раздел 4'!P111:P111)+SUM('Раздел 4'!X111:X111)),"","Неверно!")</f>
        <v/>
      </c>
      <c r="B11297" s="237" t="s">
        <v>32565</v>
      </c>
      <c r="C11297" s="232" t="s">
        <v>9968</v>
      </c>
      <c r="D11297" s="232" t="s">
        <v>9963</v>
      </c>
      <c r="E11297" s="232" t="str">
        <f>CONCATENATE(SUM('Раздел 4'!F111:F111),"&gt;=",SUM('Раздел 4'!L111:M111),"+",SUM('Раздел 4'!P111:P111),"+",SUM('Раздел 4'!X111:X111))</f>
        <v>0&gt;=0+0+0</v>
      </c>
    </row>
    <row r="11298" spans="1:5" ht="42" hidden="1" customHeight="1">
      <c r="A11298" s="231" t="str">
        <f>IF((SUM('Раздел 4'!F112:F112)&gt;=SUM('Раздел 4'!L112:M112)+SUM('Раздел 4'!P112:P112)+SUM('Раздел 4'!X112:X112)),"","Неверно!")</f>
        <v/>
      </c>
      <c r="B11298" s="237" t="s">
        <v>32565</v>
      </c>
      <c r="C11298" s="232" t="s">
        <v>9969</v>
      </c>
      <c r="D11298" s="232" t="s">
        <v>9963</v>
      </c>
      <c r="E11298" s="232" t="str">
        <f>CONCATENATE(SUM('Раздел 4'!F112:F112),"&gt;=",SUM('Раздел 4'!L112:M112),"+",SUM('Раздел 4'!P112:P112),"+",SUM('Раздел 4'!X112:X112))</f>
        <v>0&gt;=0+0+0</v>
      </c>
    </row>
    <row r="11299" spans="1:5" ht="42" hidden="1" customHeight="1">
      <c r="A11299" s="231" t="str">
        <f>IF((SUM('Раздел 4'!F113:F113)&gt;=SUM('Раздел 4'!L113:M113)+SUM('Раздел 4'!P113:P113)+SUM('Раздел 4'!X113:X113)),"","Неверно!")</f>
        <v/>
      </c>
      <c r="B11299" s="237" t="s">
        <v>32565</v>
      </c>
      <c r="C11299" s="232" t="s">
        <v>9970</v>
      </c>
      <c r="D11299" s="232" t="s">
        <v>9963</v>
      </c>
      <c r="E11299" s="232" t="str">
        <f>CONCATENATE(SUM('Раздел 4'!F113:F113),"&gt;=",SUM('Раздел 4'!L113:M113),"+",SUM('Раздел 4'!P113:P113),"+",SUM('Раздел 4'!X113:X113))</f>
        <v>0&gt;=0+0+0</v>
      </c>
    </row>
    <row r="11300" spans="1:5" ht="42" hidden="1" customHeight="1">
      <c r="A11300" s="231" t="str">
        <f>IF((SUM('Раздел 4'!F114:F114)&gt;=SUM('Раздел 4'!L114:M114)+SUM('Раздел 4'!P114:P114)+SUM('Раздел 4'!X114:X114)),"","Неверно!")</f>
        <v/>
      </c>
      <c r="B11300" s="237" t="s">
        <v>32565</v>
      </c>
      <c r="C11300" s="232" t="s">
        <v>9971</v>
      </c>
      <c r="D11300" s="232" t="s">
        <v>9963</v>
      </c>
      <c r="E11300" s="232" t="str">
        <f>CONCATENATE(SUM('Раздел 4'!F114:F114),"&gt;=",SUM('Раздел 4'!L114:M114),"+",SUM('Раздел 4'!P114:P114),"+",SUM('Раздел 4'!X114:X114))</f>
        <v>0&gt;=0+0+0</v>
      </c>
    </row>
    <row r="11301" spans="1:5" ht="42" hidden="1" customHeight="1">
      <c r="A11301" s="231" t="str">
        <f>IF((SUM('Раздел 4'!F115:F115)&gt;=SUM('Раздел 4'!L115:M115)+SUM('Раздел 4'!P115:P115)+SUM('Раздел 4'!X115:X115)),"","Неверно!")</f>
        <v/>
      </c>
      <c r="B11301" s="237" t="s">
        <v>32565</v>
      </c>
      <c r="C11301" s="232" t="s">
        <v>9972</v>
      </c>
      <c r="D11301" s="232" t="s">
        <v>9963</v>
      </c>
      <c r="E11301" s="232" t="str">
        <f>CONCATENATE(SUM('Раздел 4'!F115:F115),"&gt;=",SUM('Раздел 4'!L115:M115),"+",SUM('Раздел 4'!P115:P115),"+",SUM('Раздел 4'!X115:X115))</f>
        <v>0&gt;=0+0+0</v>
      </c>
    </row>
    <row r="11302" spans="1:5" ht="42" hidden="1" customHeight="1">
      <c r="A11302" s="231" t="str">
        <f>IF((SUM('Раздел 4'!F116:F116)&gt;=SUM('Раздел 4'!L116:M116)+SUM('Раздел 4'!P116:P116)+SUM('Раздел 4'!X116:X116)),"","Неверно!")</f>
        <v/>
      </c>
      <c r="B11302" s="237" t="s">
        <v>32565</v>
      </c>
      <c r="C11302" s="232" t="s">
        <v>9973</v>
      </c>
      <c r="D11302" s="232" t="s">
        <v>9963</v>
      </c>
      <c r="E11302" s="232" t="str">
        <f>CONCATENATE(SUM('Раздел 4'!F116:F116),"&gt;=",SUM('Раздел 4'!L116:M116),"+",SUM('Раздел 4'!P116:P116),"+",SUM('Раздел 4'!X116:X116))</f>
        <v>0&gt;=0+0+0</v>
      </c>
    </row>
    <row r="11303" spans="1:5" ht="42" hidden="1" customHeight="1">
      <c r="A11303" s="231" t="str">
        <f>IF((SUM('Раздел 4'!F117:F117)&gt;=SUM('Раздел 4'!L117:M117)+SUM('Раздел 4'!P117:P117)+SUM('Раздел 4'!X117:X117)),"","Неверно!")</f>
        <v/>
      </c>
      <c r="B11303" s="237" t="s">
        <v>32565</v>
      </c>
      <c r="C11303" s="232" t="s">
        <v>9974</v>
      </c>
      <c r="D11303" s="232" t="s">
        <v>9963</v>
      </c>
      <c r="E11303" s="232" t="str">
        <f>CONCATENATE(SUM('Раздел 4'!F117:F117),"&gt;=",SUM('Раздел 4'!L117:M117),"+",SUM('Раздел 4'!P117:P117),"+",SUM('Раздел 4'!X117:X117))</f>
        <v>0&gt;=0+0+0</v>
      </c>
    </row>
    <row r="11304" spans="1:5" ht="42" hidden="1" customHeight="1">
      <c r="A11304" s="231" t="str">
        <f>IF((SUM('Раздел 4'!F19:F19)&gt;=SUM('Раздел 4'!L19:M19)+SUM('Раздел 4'!P19:P19)+SUM('Раздел 4'!X19:X19)),"","Неверно!")</f>
        <v/>
      </c>
      <c r="B11304" s="237" t="s">
        <v>32565</v>
      </c>
      <c r="C11304" s="232" t="s">
        <v>9975</v>
      </c>
      <c r="D11304" s="232" t="s">
        <v>9963</v>
      </c>
      <c r="E11304" s="232" t="str">
        <f>CONCATENATE(SUM('Раздел 4'!F19:F19),"&gt;=",SUM('Раздел 4'!L19:M19),"+",SUM('Раздел 4'!P19:P19),"+",SUM('Раздел 4'!X19:X19))</f>
        <v>0&gt;=0+0+0</v>
      </c>
    </row>
    <row r="11305" spans="1:5" ht="42" hidden="1" customHeight="1">
      <c r="A11305" s="231" t="str">
        <f>IF((SUM('Раздел 4'!F118:F118)&gt;=SUM('Раздел 4'!L118:M118)+SUM('Раздел 4'!P118:P118)+SUM('Раздел 4'!X118:X118)),"","Неверно!")</f>
        <v/>
      </c>
      <c r="B11305" s="237" t="s">
        <v>32565</v>
      </c>
      <c r="C11305" s="232" t="s">
        <v>9976</v>
      </c>
      <c r="D11305" s="232" t="s">
        <v>9963</v>
      </c>
      <c r="E11305" s="232" t="str">
        <f>CONCATENATE(SUM('Раздел 4'!F118:F118),"&gt;=",SUM('Раздел 4'!L118:M118),"+",SUM('Раздел 4'!P118:P118),"+",SUM('Раздел 4'!X118:X118))</f>
        <v>0&gt;=0+0+0</v>
      </c>
    </row>
    <row r="11306" spans="1:5" ht="42" hidden="1" customHeight="1">
      <c r="A11306" s="231" t="str">
        <f>IF((SUM('Раздел 4'!F119:F119)&gt;=SUM('Раздел 4'!L119:M119)+SUM('Раздел 4'!P119:P119)+SUM('Раздел 4'!X119:X119)),"","Неверно!")</f>
        <v/>
      </c>
      <c r="B11306" s="237" t="s">
        <v>32565</v>
      </c>
      <c r="C11306" s="232" t="s">
        <v>9977</v>
      </c>
      <c r="D11306" s="232" t="s">
        <v>9963</v>
      </c>
      <c r="E11306" s="232" t="str">
        <f>CONCATENATE(SUM('Раздел 4'!F119:F119),"&gt;=",SUM('Раздел 4'!L119:M119),"+",SUM('Раздел 4'!P119:P119),"+",SUM('Раздел 4'!X119:X119))</f>
        <v>0&gt;=0+0+0</v>
      </c>
    </row>
    <row r="11307" spans="1:5" ht="42" hidden="1" customHeight="1">
      <c r="A11307" s="231" t="str">
        <f>IF((SUM('Раздел 4'!F120:F120)&gt;=SUM('Раздел 4'!L120:M120)+SUM('Раздел 4'!P120:P120)+SUM('Раздел 4'!X120:X120)),"","Неверно!")</f>
        <v/>
      </c>
      <c r="B11307" s="237" t="s">
        <v>32565</v>
      </c>
      <c r="C11307" s="232" t="s">
        <v>9978</v>
      </c>
      <c r="D11307" s="232" t="s">
        <v>9963</v>
      </c>
      <c r="E11307" s="232" t="str">
        <f>CONCATENATE(SUM('Раздел 4'!F120:F120),"&gt;=",SUM('Раздел 4'!L120:M120),"+",SUM('Раздел 4'!P120:P120),"+",SUM('Раздел 4'!X120:X120))</f>
        <v>0&gt;=0+0+0</v>
      </c>
    </row>
    <row r="11308" spans="1:5" ht="42" hidden="1" customHeight="1">
      <c r="A11308" s="231" t="str">
        <f>IF((SUM('Раздел 4'!F121:F121)&gt;=SUM('Раздел 4'!L121:M121)+SUM('Раздел 4'!P121:P121)+SUM('Раздел 4'!X121:X121)),"","Неверно!")</f>
        <v/>
      </c>
      <c r="B11308" s="237" t="s">
        <v>32565</v>
      </c>
      <c r="C11308" s="232" t="s">
        <v>9979</v>
      </c>
      <c r="D11308" s="232" t="s">
        <v>9963</v>
      </c>
      <c r="E11308" s="232" t="str">
        <f>CONCATENATE(SUM('Раздел 4'!F121:F121),"&gt;=",SUM('Раздел 4'!L121:M121),"+",SUM('Раздел 4'!P121:P121),"+",SUM('Раздел 4'!X121:X121))</f>
        <v>0&gt;=0+0+0</v>
      </c>
    </row>
    <row r="11309" spans="1:5" ht="42" hidden="1" customHeight="1">
      <c r="A11309" s="231" t="str">
        <f>IF((SUM('Раздел 4'!F122:F122)&gt;=SUM('Раздел 4'!L122:M122)+SUM('Раздел 4'!P122:P122)+SUM('Раздел 4'!X122:X122)),"","Неверно!")</f>
        <v/>
      </c>
      <c r="B11309" s="237" t="s">
        <v>32565</v>
      </c>
      <c r="C11309" s="232" t="s">
        <v>9980</v>
      </c>
      <c r="D11309" s="232" t="s">
        <v>9963</v>
      </c>
      <c r="E11309" s="232" t="str">
        <f>CONCATENATE(SUM('Раздел 4'!F122:F122),"&gt;=",SUM('Раздел 4'!L122:M122),"+",SUM('Раздел 4'!P122:P122),"+",SUM('Раздел 4'!X122:X122))</f>
        <v>0&gt;=0+0+0</v>
      </c>
    </row>
    <row r="11310" spans="1:5" ht="42" hidden="1" customHeight="1">
      <c r="A11310" s="231" t="str">
        <f>IF((SUM('Раздел 4'!F123:F123)&gt;=SUM('Раздел 4'!L123:M123)+SUM('Раздел 4'!P123:P123)+SUM('Раздел 4'!X123:X123)),"","Неверно!")</f>
        <v/>
      </c>
      <c r="B11310" s="237" t="s">
        <v>32565</v>
      </c>
      <c r="C11310" s="232" t="s">
        <v>9981</v>
      </c>
      <c r="D11310" s="232" t="s">
        <v>9963</v>
      </c>
      <c r="E11310" s="232" t="str">
        <f>CONCATENATE(SUM('Раздел 4'!F123:F123),"&gt;=",SUM('Раздел 4'!L123:M123),"+",SUM('Раздел 4'!P123:P123),"+",SUM('Раздел 4'!X123:X123))</f>
        <v>0&gt;=0+0+0</v>
      </c>
    </row>
    <row r="11311" spans="1:5" ht="42" hidden="1" customHeight="1">
      <c r="A11311" s="231" t="str">
        <f>IF((SUM('Раздел 4'!F124:F124)&gt;=SUM('Раздел 4'!L124:M124)+SUM('Раздел 4'!P124:P124)+SUM('Раздел 4'!X124:X124)),"","Неверно!")</f>
        <v/>
      </c>
      <c r="B11311" s="237" t="s">
        <v>32565</v>
      </c>
      <c r="C11311" s="232" t="s">
        <v>9982</v>
      </c>
      <c r="D11311" s="232" t="s">
        <v>9963</v>
      </c>
      <c r="E11311" s="232" t="str">
        <f>CONCATENATE(SUM('Раздел 4'!F124:F124),"&gt;=",SUM('Раздел 4'!L124:M124),"+",SUM('Раздел 4'!P124:P124),"+",SUM('Раздел 4'!X124:X124))</f>
        <v>0&gt;=0+0+0</v>
      </c>
    </row>
    <row r="11312" spans="1:5" ht="42" hidden="1" customHeight="1">
      <c r="A11312" s="231" t="str">
        <f>IF((SUM('Раздел 4'!F125:F125)&gt;=SUM('Раздел 4'!L125:M125)+SUM('Раздел 4'!P125:P125)+SUM('Раздел 4'!X125:X125)),"","Неверно!")</f>
        <v/>
      </c>
      <c r="B11312" s="237" t="s">
        <v>32565</v>
      </c>
      <c r="C11312" s="232" t="s">
        <v>9983</v>
      </c>
      <c r="D11312" s="232" t="s">
        <v>9963</v>
      </c>
      <c r="E11312" s="232" t="str">
        <f>CONCATENATE(SUM('Раздел 4'!F125:F125),"&gt;=",SUM('Раздел 4'!L125:M125),"+",SUM('Раздел 4'!P125:P125),"+",SUM('Раздел 4'!X125:X125))</f>
        <v>0&gt;=0+0+0</v>
      </c>
    </row>
    <row r="11313" spans="1:5" ht="42" hidden="1" customHeight="1">
      <c r="A11313" s="231" t="str">
        <f>IF((SUM('Раздел 4'!F126:F126)&gt;=SUM('Раздел 4'!L126:M126)+SUM('Раздел 4'!P126:P126)+SUM('Раздел 4'!X126:X126)),"","Неверно!")</f>
        <v/>
      </c>
      <c r="B11313" s="237" t="s">
        <v>32565</v>
      </c>
      <c r="C11313" s="232" t="s">
        <v>9984</v>
      </c>
      <c r="D11313" s="232" t="s">
        <v>9963</v>
      </c>
      <c r="E11313" s="232" t="str">
        <f>CONCATENATE(SUM('Раздел 4'!F126:F126),"&gt;=",SUM('Раздел 4'!L126:M126),"+",SUM('Раздел 4'!P126:P126),"+",SUM('Раздел 4'!X126:X126))</f>
        <v>0&gt;=0+0+0</v>
      </c>
    </row>
    <row r="11314" spans="1:5" ht="42" hidden="1" customHeight="1">
      <c r="A11314" s="231" t="str">
        <f>IF((SUM('Раздел 4'!F127:F127)&gt;=SUM('Раздел 4'!L127:M127)+SUM('Раздел 4'!P127:P127)+SUM('Раздел 4'!X127:X127)),"","Неверно!")</f>
        <v/>
      </c>
      <c r="B11314" s="237" t="s">
        <v>32565</v>
      </c>
      <c r="C11314" s="232" t="s">
        <v>9985</v>
      </c>
      <c r="D11314" s="232" t="s">
        <v>9963</v>
      </c>
      <c r="E11314" s="232" t="str">
        <f>CONCATENATE(SUM('Раздел 4'!F127:F127),"&gt;=",SUM('Раздел 4'!L127:M127),"+",SUM('Раздел 4'!P127:P127),"+",SUM('Раздел 4'!X127:X127))</f>
        <v>0&gt;=0+0+0</v>
      </c>
    </row>
    <row r="11315" spans="1:5" ht="42" hidden="1" customHeight="1">
      <c r="A11315" s="231" t="str">
        <f>IF((SUM('Раздел 4'!F20:F20)&gt;=SUM('Раздел 4'!L20:M20)+SUM('Раздел 4'!P20:P20)+SUM('Раздел 4'!X20:X20)),"","Неверно!")</f>
        <v/>
      </c>
      <c r="B11315" s="237" t="s">
        <v>32565</v>
      </c>
      <c r="C11315" s="232" t="s">
        <v>9986</v>
      </c>
      <c r="D11315" s="232" t="s">
        <v>9963</v>
      </c>
      <c r="E11315" s="232" t="str">
        <f>CONCATENATE(SUM('Раздел 4'!F20:F20),"&gt;=",SUM('Раздел 4'!L20:M20),"+",SUM('Раздел 4'!P20:P20),"+",SUM('Раздел 4'!X20:X20))</f>
        <v>0&gt;=0+0+0</v>
      </c>
    </row>
    <row r="11316" spans="1:5" ht="42" hidden="1" customHeight="1">
      <c r="A11316" s="231" t="str">
        <f>IF((SUM('Раздел 4'!F128:F128)&gt;=SUM('Раздел 4'!L128:M128)+SUM('Раздел 4'!P128:P128)+SUM('Раздел 4'!X128:X128)),"","Неверно!")</f>
        <v/>
      </c>
      <c r="B11316" s="237" t="s">
        <v>32565</v>
      </c>
      <c r="C11316" s="232" t="s">
        <v>9987</v>
      </c>
      <c r="D11316" s="232" t="s">
        <v>9963</v>
      </c>
      <c r="E11316" s="232" t="str">
        <f>CONCATENATE(SUM('Раздел 4'!F128:F128),"&gt;=",SUM('Раздел 4'!L128:M128),"+",SUM('Раздел 4'!P128:P128),"+",SUM('Раздел 4'!X128:X128))</f>
        <v>0&gt;=0+0+0</v>
      </c>
    </row>
    <row r="11317" spans="1:5" ht="42" hidden="1" customHeight="1">
      <c r="A11317" s="231" t="str">
        <f>IF((SUM('Раздел 4'!F129:F129)&gt;=SUM('Раздел 4'!L129:M129)+SUM('Раздел 4'!P129:P129)+SUM('Раздел 4'!X129:X129)),"","Неверно!")</f>
        <v/>
      </c>
      <c r="B11317" s="237" t="s">
        <v>32565</v>
      </c>
      <c r="C11317" s="232" t="s">
        <v>9988</v>
      </c>
      <c r="D11317" s="232" t="s">
        <v>9963</v>
      </c>
      <c r="E11317" s="232" t="str">
        <f>CONCATENATE(SUM('Раздел 4'!F129:F129),"&gt;=",SUM('Раздел 4'!L129:M129),"+",SUM('Раздел 4'!P129:P129),"+",SUM('Раздел 4'!X129:X129))</f>
        <v>0&gt;=0+0+0</v>
      </c>
    </row>
    <row r="11318" spans="1:5" ht="42" hidden="1" customHeight="1">
      <c r="A11318" s="231" t="str">
        <f>IF((SUM('Раздел 4'!F130:F130)&gt;=SUM('Раздел 4'!L130:M130)+SUM('Раздел 4'!P130:P130)+SUM('Раздел 4'!X130:X130)),"","Неверно!")</f>
        <v/>
      </c>
      <c r="B11318" s="237" t="s">
        <v>32565</v>
      </c>
      <c r="C11318" s="232" t="s">
        <v>9989</v>
      </c>
      <c r="D11318" s="232" t="s">
        <v>9963</v>
      </c>
      <c r="E11318" s="232" t="str">
        <f>CONCATENATE(SUM('Раздел 4'!F130:F130),"&gt;=",SUM('Раздел 4'!L130:M130),"+",SUM('Раздел 4'!P130:P130),"+",SUM('Раздел 4'!X130:X130))</f>
        <v>0&gt;=0+0+0</v>
      </c>
    </row>
    <row r="11319" spans="1:5" ht="42" hidden="1" customHeight="1">
      <c r="A11319" s="231" t="str">
        <f>IF((SUM('Раздел 4'!F131:F131)&gt;=SUM('Раздел 4'!L131:M131)+SUM('Раздел 4'!P131:P131)+SUM('Раздел 4'!X131:X131)),"","Неверно!")</f>
        <v/>
      </c>
      <c r="B11319" s="237" t="s">
        <v>32565</v>
      </c>
      <c r="C11319" s="232" t="s">
        <v>9990</v>
      </c>
      <c r="D11319" s="232" t="s">
        <v>9963</v>
      </c>
      <c r="E11319" s="232" t="str">
        <f>CONCATENATE(SUM('Раздел 4'!F131:F131),"&gt;=",SUM('Раздел 4'!L131:M131),"+",SUM('Раздел 4'!P131:P131),"+",SUM('Раздел 4'!X131:X131))</f>
        <v>0&gt;=0+0+0</v>
      </c>
    </row>
    <row r="11320" spans="1:5" ht="42" hidden="1" customHeight="1">
      <c r="A11320" s="231" t="str">
        <f>IF((SUM('Раздел 4'!F132:F132)&gt;=SUM('Раздел 4'!L132:M132)+SUM('Раздел 4'!P132:P132)+SUM('Раздел 4'!X132:X132)),"","Неверно!")</f>
        <v/>
      </c>
      <c r="B11320" s="237" t="s">
        <v>32565</v>
      </c>
      <c r="C11320" s="232" t="s">
        <v>9991</v>
      </c>
      <c r="D11320" s="232" t="s">
        <v>9963</v>
      </c>
      <c r="E11320" s="232" t="str">
        <f>CONCATENATE(SUM('Раздел 4'!F132:F132),"&gt;=",SUM('Раздел 4'!L132:M132),"+",SUM('Раздел 4'!P132:P132),"+",SUM('Раздел 4'!X132:X132))</f>
        <v>0&gt;=0+0+0</v>
      </c>
    </row>
    <row r="11321" spans="1:5" ht="42" hidden="1" customHeight="1">
      <c r="A11321" s="231" t="str">
        <f>IF((SUM('Раздел 4'!F133:F133)&gt;=SUM('Раздел 4'!L133:M133)+SUM('Раздел 4'!P133:P133)+SUM('Раздел 4'!X133:X133)),"","Неверно!")</f>
        <v/>
      </c>
      <c r="B11321" s="237" t="s">
        <v>32565</v>
      </c>
      <c r="C11321" s="232" t="s">
        <v>9992</v>
      </c>
      <c r="D11321" s="232" t="s">
        <v>9963</v>
      </c>
      <c r="E11321" s="232" t="str">
        <f>CONCATENATE(SUM('Раздел 4'!F133:F133),"&gt;=",SUM('Раздел 4'!L133:M133),"+",SUM('Раздел 4'!P133:P133),"+",SUM('Раздел 4'!X133:X133))</f>
        <v>0&gt;=0+0+0</v>
      </c>
    </row>
    <row r="11322" spans="1:5" ht="42" hidden="1" customHeight="1">
      <c r="A11322" s="231" t="str">
        <f>IF((SUM('Раздел 4'!F134:F134)&gt;=SUM('Раздел 4'!L134:M134)+SUM('Раздел 4'!P134:P134)+SUM('Раздел 4'!X134:X134)),"","Неверно!")</f>
        <v/>
      </c>
      <c r="B11322" s="237" t="s">
        <v>32565</v>
      </c>
      <c r="C11322" s="232" t="s">
        <v>9993</v>
      </c>
      <c r="D11322" s="232" t="s">
        <v>9963</v>
      </c>
      <c r="E11322" s="232" t="str">
        <f>CONCATENATE(SUM('Раздел 4'!F134:F134),"&gt;=",SUM('Раздел 4'!L134:M134),"+",SUM('Раздел 4'!P134:P134),"+",SUM('Раздел 4'!X134:X134))</f>
        <v>0&gt;=0+0+0</v>
      </c>
    </row>
    <row r="11323" spans="1:5" ht="42" hidden="1" customHeight="1">
      <c r="A11323" s="231" t="str">
        <f>IF((SUM('Раздел 4'!F135:F135)&gt;=SUM('Раздел 4'!L135:M135)+SUM('Раздел 4'!P135:P135)+SUM('Раздел 4'!X135:X135)),"","Неверно!")</f>
        <v/>
      </c>
      <c r="B11323" s="237" t="s">
        <v>32565</v>
      </c>
      <c r="C11323" s="232" t="s">
        <v>9994</v>
      </c>
      <c r="D11323" s="232" t="s">
        <v>9963</v>
      </c>
      <c r="E11323" s="232" t="str">
        <f>CONCATENATE(SUM('Раздел 4'!F135:F135),"&gt;=",SUM('Раздел 4'!L135:M135),"+",SUM('Раздел 4'!P135:P135),"+",SUM('Раздел 4'!X135:X135))</f>
        <v>0&gt;=0+0+0</v>
      </c>
    </row>
    <row r="11324" spans="1:5" ht="42" hidden="1" customHeight="1">
      <c r="A11324" s="231" t="str">
        <f>IF((SUM('Раздел 4'!F136:F136)&gt;=SUM('Раздел 4'!L136:M136)+SUM('Раздел 4'!P136:P136)+SUM('Раздел 4'!X136:X136)),"","Неверно!")</f>
        <v/>
      </c>
      <c r="B11324" s="237" t="s">
        <v>32565</v>
      </c>
      <c r="C11324" s="232" t="s">
        <v>9995</v>
      </c>
      <c r="D11324" s="232" t="s">
        <v>9963</v>
      </c>
      <c r="E11324" s="232" t="str">
        <f>CONCATENATE(SUM('Раздел 4'!F136:F136),"&gt;=",SUM('Раздел 4'!L136:M136),"+",SUM('Раздел 4'!P136:P136),"+",SUM('Раздел 4'!X136:X136))</f>
        <v>0&gt;=0+0+0</v>
      </c>
    </row>
    <row r="11325" spans="1:5" ht="42" hidden="1" customHeight="1">
      <c r="A11325" s="231" t="str">
        <f>IF((SUM('Раздел 4'!F137:F137)&gt;=SUM('Раздел 4'!L137:M137)+SUM('Раздел 4'!P137:P137)+SUM('Раздел 4'!X137:X137)),"","Неверно!")</f>
        <v/>
      </c>
      <c r="B11325" s="237" t="s">
        <v>32565</v>
      </c>
      <c r="C11325" s="232" t="s">
        <v>9996</v>
      </c>
      <c r="D11325" s="232" t="s">
        <v>9963</v>
      </c>
      <c r="E11325" s="232" t="str">
        <f>CONCATENATE(SUM('Раздел 4'!F137:F137),"&gt;=",SUM('Раздел 4'!L137:M137),"+",SUM('Раздел 4'!P137:P137),"+",SUM('Раздел 4'!X137:X137))</f>
        <v>0&gt;=0+0+0</v>
      </c>
    </row>
    <row r="11326" spans="1:5" ht="42" hidden="1" customHeight="1">
      <c r="A11326" s="231" t="str">
        <f>IF((SUM('Раздел 4'!F21:F21)&gt;=SUM('Раздел 4'!L21:M21)+SUM('Раздел 4'!P21:P21)+SUM('Раздел 4'!X21:X21)),"","Неверно!")</f>
        <v/>
      </c>
      <c r="B11326" s="237" t="s">
        <v>32565</v>
      </c>
      <c r="C11326" s="232" t="s">
        <v>9997</v>
      </c>
      <c r="D11326" s="232" t="s">
        <v>9963</v>
      </c>
      <c r="E11326" s="232" t="str">
        <f>CONCATENATE(SUM('Раздел 4'!F21:F21),"&gt;=",SUM('Раздел 4'!L21:M21),"+",SUM('Раздел 4'!P21:P21),"+",SUM('Раздел 4'!X21:X21))</f>
        <v>0&gt;=0+0+0</v>
      </c>
    </row>
    <row r="11327" spans="1:5" ht="42" hidden="1" customHeight="1">
      <c r="A11327" s="231" t="str">
        <f>IF((SUM('Раздел 4'!F138:F138)&gt;=SUM('Раздел 4'!L138:M138)+SUM('Раздел 4'!P138:P138)+SUM('Раздел 4'!X138:X138)),"","Неверно!")</f>
        <v/>
      </c>
      <c r="B11327" s="237" t="s">
        <v>32565</v>
      </c>
      <c r="C11327" s="232" t="s">
        <v>9998</v>
      </c>
      <c r="D11327" s="232" t="s">
        <v>9963</v>
      </c>
      <c r="E11327" s="232" t="str">
        <f>CONCATENATE(SUM('Раздел 4'!F138:F138),"&gt;=",SUM('Раздел 4'!L138:M138),"+",SUM('Раздел 4'!P138:P138),"+",SUM('Раздел 4'!X138:X138))</f>
        <v>0&gt;=0+0+0</v>
      </c>
    </row>
    <row r="11328" spans="1:5" ht="42" hidden="1" customHeight="1">
      <c r="A11328" s="231" t="str">
        <f>IF((SUM('Раздел 4'!F139:F139)&gt;=SUM('Раздел 4'!L139:M139)+SUM('Раздел 4'!P139:P139)+SUM('Раздел 4'!X139:X139)),"","Неверно!")</f>
        <v/>
      </c>
      <c r="B11328" s="237" t="s">
        <v>32565</v>
      </c>
      <c r="C11328" s="232" t="s">
        <v>9999</v>
      </c>
      <c r="D11328" s="232" t="s">
        <v>9963</v>
      </c>
      <c r="E11328" s="232" t="str">
        <f>CONCATENATE(SUM('Раздел 4'!F139:F139),"&gt;=",SUM('Раздел 4'!L139:M139),"+",SUM('Раздел 4'!P139:P139),"+",SUM('Раздел 4'!X139:X139))</f>
        <v>0&gt;=0+0+0</v>
      </c>
    </row>
    <row r="11329" spans="1:5" ht="42" hidden="1" customHeight="1">
      <c r="A11329" s="231" t="str">
        <f>IF((SUM('Раздел 4'!F140:F140)&gt;=SUM('Раздел 4'!L140:M140)+SUM('Раздел 4'!P140:P140)+SUM('Раздел 4'!X140:X140)),"","Неверно!")</f>
        <v/>
      </c>
      <c r="B11329" s="237" t="s">
        <v>32565</v>
      </c>
      <c r="C11329" s="232" t="s">
        <v>10000</v>
      </c>
      <c r="D11329" s="232" t="s">
        <v>9963</v>
      </c>
      <c r="E11329" s="232" t="str">
        <f>CONCATENATE(SUM('Раздел 4'!F140:F140),"&gt;=",SUM('Раздел 4'!L140:M140),"+",SUM('Раздел 4'!P140:P140),"+",SUM('Раздел 4'!X140:X140))</f>
        <v>0&gt;=0+0+0</v>
      </c>
    </row>
    <row r="11330" spans="1:5" ht="42" hidden="1" customHeight="1">
      <c r="A11330" s="231" t="str">
        <f>IF((SUM('Раздел 4'!F141:F141)&gt;=SUM('Раздел 4'!L141:M141)+SUM('Раздел 4'!P141:P141)+SUM('Раздел 4'!X141:X141)),"","Неверно!")</f>
        <v/>
      </c>
      <c r="B11330" s="237" t="s">
        <v>32565</v>
      </c>
      <c r="C11330" s="232" t="s">
        <v>10001</v>
      </c>
      <c r="D11330" s="232" t="s">
        <v>9963</v>
      </c>
      <c r="E11330" s="232" t="str">
        <f>CONCATENATE(SUM('Раздел 4'!F141:F141),"&gt;=",SUM('Раздел 4'!L141:M141),"+",SUM('Раздел 4'!P141:P141),"+",SUM('Раздел 4'!X141:X141))</f>
        <v>0&gt;=0+0+0</v>
      </c>
    </row>
    <row r="11331" spans="1:5" ht="42" hidden="1" customHeight="1">
      <c r="A11331" s="231" t="str">
        <f>IF((SUM('Раздел 4'!F142:F142)&gt;=SUM('Раздел 4'!L142:M142)+SUM('Раздел 4'!P142:P142)+SUM('Раздел 4'!X142:X142)),"","Неверно!")</f>
        <v/>
      </c>
      <c r="B11331" s="237" t="s">
        <v>32565</v>
      </c>
      <c r="C11331" s="232" t="s">
        <v>10002</v>
      </c>
      <c r="D11331" s="232" t="s">
        <v>9963</v>
      </c>
      <c r="E11331" s="232" t="str">
        <f>CONCATENATE(SUM('Раздел 4'!F142:F142),"&gt;=",SUM('Раздел 4'!L142:M142),"+",SUM('Раздел 4'!P142:P142),"+",SUM('Раздел 4'!X142:X142))</f>
        <v>0&gt;=0+0+0</v>
      </c>
    </row>
    <row r="11332" spans="1:5" ht="42" hidden="1" customHeight="1">
      <c r="A11332" s="231" t="str">
        <f>IF((SUM('Раздел 4'!F143:F143)&gt;=SUM('Раздел 4'!L143:M143)+SUM('Раздел 4'!P143:P143)+SUM('Раздел 4'!X143:X143)),"","Неверно!")</f>
        <v/>
      </c>
      <c r="B11332" s="237" t="s">
        <v>32565</v>
      </c>
      <c r="C11332" s="232" t="s">
        <v>10003</v>
      </c>
      <c r="D11332" s="232" t="s">
        <v>9963</v>
      </c>
      <c r="E11332" s="232" t="str">
        <f>CONCATENATE(SUM('Раздел 4'!F143:F143),"&gt;=",SUM('Раздел 4'!L143:M143),"+",SUM('Раздел 4'!P143:P143),"+",SUM('Раздел 4'!X143:X143))</f>
        <v>0&gt;=0+0+0</v>
      </c>
    </row>
    <row r="11333" spans="1:5" ht="42" hidden="1" customHeight="1">
      <c r="A11333" s="231" t="str">
        <f>IF((SUM('Раздел 4'!F144:F144)&gt;=SUM('Раздел 4'!L144:M144)+SUM('Раздел 4'!P144:P144)+SUM('Раздел 4'!X144:X144)),"","Неверно!")</f>
        <v/>
      </c>
      <c r="B11333" s="237" t="s">
        <v>32565</v>
      </c>
      <c r="C11333" s="232" t="s">
        <v>10004</v>
      </c>
      <c r="D11333" s="232" t="s">
        <v>9963</v>
      </c>
      <c r="E11333" s="232" t="str">
        <f>CONCATENATE(SUM('Раздел 4'!F144:F144),"&gt;=",SUM('Раздел 4'!L144:M144),"+",SUM('Раздел 4'!P144:P144),"+",SUM('Раздел 4'!X144:X144))</f>
        <v>0&gt;=0+0+0</v>
      </c>
    </row>
    <row r="11334" spans="1:5" ht="42" hidden="1" customHeight="1">
      <c r="A11334" s="231" t="str">
        <f>IF((SUM('Раздел 4'!F145:F145)&gt;=SUM('Раздел 4'!L145:M145)+SUM('Раздел 4'!P145:P145)+SUM('Раздел 4'!X145:X145)),"","Неверно!")</f>
        <v/>
      </c>
      <c r="B11334" s="237" t="s">
        <v>32565</v>
      </c>
      <c r="C11334" s="232" t="s">
        <v>10005</v>
      </c>
      <c r="D11334" s="232" t="s">
        <v>9963</v>
      </c>
      <c r="E11334" s="232" t="str">
        <f>CONCATENATE(SUM('Раздел 4'!F145:F145),"&gt;=",SUM('Раздел 4'!L145:M145),"+",SUM('Раздел 4'!P145:P145),"+",SUM('Раздел 4'!X145:X145))</f>
        <v>0&gt;=0+0+0</v>
      </c>
    </row>
    <row r="11335" spans="1:5" ht="42" hidden="1" customHeight="1">
      <c r="A11335" s="231" t="str">
        <f>IF((SUM('Раздел 4'!F146:F146)&gt;=SUM('Раздел 4'!L146:M146)+SUM('Раздел 4'!P146:P146)+SUM('Раздел 4'!X146:X146)),"","Неверно!")</f>
        <v/>
      </c>
      <c r="B11335" s="237" t="s">
        <v>32565</v>
      </c>
      <c r="C11335" s="232" t="s">
        <v>10006</v>
      </c>
      <c r="D11335" s="232" t="s">
        <v>9963</v>
      </c>
      <c r="E11335" s="232" t="str">
        <f>CONCATENATE(SUM('Раздел 4'!F146:F146),"&gt;=",SUM('Раздел 4'!L146:M146),"+",SUM('Раздел 4'!P146:P146),"+",SUM('Раздел 4'!X146:X146))</f>
        <v>0&gt;=0+0+0</v>
      </c>
    </row>
    <row r="11336" spans="1:5" ht="42" hidden="1" customHeight="1">
      <c r="A11336" s="231" t="str">
        <f>IF((SUM('Раздел 4'!F147:F147)&gt;=SUM('Раздел 4'!L147:M147)+SUM('Раздел 4'!P147:P147)+SUM('Раздел 4'!X147:X147)),"","Неверно!")</f>
        <v/>
      </c>
      <c r="B11336" s="237" t="s">
        <v>32565</v>
      </c>
      <c r="C11336" s="232" t="s">
        <v>10007</v>
      </c>
      <c r="D11336" s="232" t="s">
        <v>9963</v>
      </c>
      <c r="E11336" s="232" t="str">
        <f>CONCATENATE(SUM('Раздел 4'!F147:F147),"&gt;=",SUM('Раздел 4'!L147:M147),"+",SUM('Раздел 4'!P147:P147),"+",SUM('Раздел 4'!X147:X147))</f>
        <v>0&gt;=0+0+0</v>
      </c>
    </row>
    <row r="11337" spans="1:5" ht="42" hidden="1" customHeight="1">
      <c r="A11337" s="231" t="str">
        <f>IF((SUM('Раздел 4'!F22:F22)&gt;=SUM('Раздел 4'!L22:M22)+SUM('Раздел 4'!P22:P22)+SUM('Раздел 4'!X22:X22)),"","Неверно!")</f>
        <v/>
      </c>
      <c r="B11337" s="237" t="s">
        <v>32565</v>
      </c>
      <c r="C11337" s="232" t="s">
        <v>10008</v>
      </c>
      <c r="D11337" s="232" t="s">
        <v>9963</v>
      </c>
      <c r="E11337" s="232" t="str">
        <f>CONCATENATE(SUM('Раздел 4'!F22:F22),"&gt;=",SUM('Раздел 4'!L22:M22),"+",SUM('Раздел 4'!P22:P22),"+",SUM('Раздел 4'!X22:X22))</f>
        <v>0&gt;=0+0+0</v>
      </c>
    </row>
    <row r="11338" spans="1:5" ht="42" hidden="1" customHeight="1">
      <c r="A11338" s="231" t="str">
        <f>IF((SUM('Раздел 4'!F148:F148)&gt;=SUM('Раздел 4'!L148:M148)+SUM('Раздел 4'!P148:P148)+SUM('Раздел 4'!X148:X148)),"","Неверно!")</f>
        <v/>
      </c>
      <c r="B11338" s="237" t="s">
        <v>32565</v>
      </c>
      <c r="C11338" s="232" t="s">
        <v>10009</v>
      </c>
      <c r="D11338" s="232" t="s">
        <v>9963</v>
      </c>
      <c r="E11338" s="232" t="str">
        <f>CONCATENATE(SUM('Раздел 4'!F148:F148),"&gt;=",SUM('Раздел 4'!L148:M148),"+",SUM('Раздел 4'!P148:P148),"+",SUM('Раздел 4'!X148:X148))</f>
        <v>0&gt;=0+0+0</v>
      </c>
    </row>
    <row r="11339" spans="1:5" ht="42" hidden="1" customHeight="1">
      <c r="A11339" s="231" t="str">
        <f>IF((SUM('Раздел 4'!F149:F149)&gt;=SUM('Раздел 4'!L149:M149)+SUM('Раздел 4'!P149:P149)+SUM('Раздел 4'!X149:X149)),"","Неверно!")</f>
        <v/>
      </c>
      <c r="B11339" s="237" t="s">
        <v>32565</v>
      </c>
      <c r="C11339" s="232" t="s">
        <v>10010</v>
      </c>
      <c r="D11339" s="232" t="s">
        <v>9963</v>
      </c>
      <c r="E11339" s="232" t="str">
        <f>CONCATENATE(SUM('Раздел 4'!F149:F149),"&gt;=",SUM('Раздел 4'!L149:M149),"+",SUM('Раздел 4'!P149:P149),"+",SUM('Раздел 4'!X149:X149))</f>
        <v>0&gt;=0+0+0</v>
      </c>
    </row>
    <row r="11340" spans="1:5" ht="42" hidden="1" customHeight="1">
      <c r="A11340" s="231" t="str">
        <f>IF((SUM('Раздел 4'!F150:F150)&gt;=SUM('Раздел 4'!L150:M150)+SUM('Раздел 4'!P150:P150)+SUM('Раздел 4'!X150:X150)),"","Неверно!")</f>
        <v/>
      </c>
      <c r="B11340" s="237" t="s">
        <v>32565</v>
      </c>
      <c r="C11340" s="232" t="s">
        <v>10011</v>
      </c>
      <c r="D11340" s="232" t="s">
        <v>9963</v>
      </c>
      <c r="E11340" s="232" t="str">
        <f>CONCATENATE(SUM('Раздел 4'!F150:F150),"&gt;=",SUM('Раздел 4'!L150:M150),"+",SUM('Раздел 4'!P150:P150),"+",SUM('Раздел 4'!X150:X150))</f>
        <v>0&gt;=0+0+0</v>
      </c>
    </row>
    <row r="11341" spans="1:5" ht="42" hidden="1" customHeight="1">
      <c r="A11341" s="231" t="str">
        <f>IF((SUM('Раздел 4'!F151:F151)&gt;=SUM('Раздел 4'!L151:M151)+SUM('Раздел 4'!P151:P151)+SUM('Раздел 4'!X151:X151)),"","Неверно!")</f>
        <v/>
      </c>
      <c r="B11341" s="237" t="s">
        <v>32565</v>
      </c>
      <c r="C11341" s="232" t="s">
        <v>10012</v>
      </c>
      <c r="D11341" s="232" t="s">
        <v>9963</v>
      </c>
      <c r="E11341" s="232" t="str">
        <f>CONCATENATE(SUM('Раздел 4'!F151:F151),"&gt;=",SUM('Раздел 4'!L151:M151),"+",SUM('Раздел 4'!P151:P151),"+",SUM('Раздел 4'!X151:X151))</f>
        <v>0&gt;=0+0+0</v>
      </c>
    </row>
    <row r="11342" spans="1:5" ht="42" hidden="1" customHeight="1">
      <c r="A11342" s="231" t="str">
        <f>IF((SUM('Раздел 4'!F152:F152)&gt;=SUM('Раздел 4'!L152:M152)+SUM('Раздел 4'!P152:P152)+SUM('Раздел 4'!X152:X152)),"","Неверно!")</f>
        <v/>
      </c>
      <c r="B11342" s="237" t="s">
        <v>32565</v>
      </c>
      <c r="C11342" s="232" t="s">
        <v>10013</v>
      </c>
      <c r="D11342" s="232" t="s">
        <v>9963</v>
      </c>
      <c r="E11342" s="232" t="str">
        <f>CONCATENATE(SUM('Раздел 4'!F152:F152),"&gt;=",SUM('Раздел 4'!L152:M152),"+",SUM('Раздел 4'!P152:P152),"+",SUM('Раздел 4'!X152:X152))</f>
        <v>0&gt;=0+0+0</v>
      </c>
    </row>
    <row r="11343" spans="1:5" ht="42" hidden="1" customHeight="1">
      <c r="A11343" s="231" t="str">
        <f>IF((SUM('Раздел 4'!F153:F153)&gt;=SUM('Раздел 4'!L153:M153)+SUM('Раздел 4'!P153:P153)+SUM('Раздел 4'!X153:X153)),"","Неверно!")</f>
        <v/>
      </c>
      <c r="B11343" s="237" t="s">
        <v>32565</v>
      </c>
      <c r="C11343" s="232" t="s">
        <v>10014</v>
      </c>
      <c r="D11343" s="232" t="s">
        <v>9963</v>
      </c>
      <c r="E11343" s="232" t="str">
        <f>CONCATENATE(SUM('Раздел 4'!F153:F153),"&gt;=",SUM('Раздел 4'!L153:M153),"+",SUM('Раздел 4'!P153:P153),"+",SUM('Раздел 4'!X153:X153))</f>
        <v>0&gt;=0+0+0</v>
      </c>
    </row>
    <row r="11344" spans="1:5" ht="42" hidden="1" customHeight="1">
      <c r="A11344" s="231" t="str">
        <f>IF((SUM('Раздел 4'!F154:F154)&gt;=SUM('Раздел 4'!L154:M154)+SUM('Раздел 4'!P154:P154)+SUM('Раздел 4'!X154:X154)),"","Неверно!")</f>
        <v/>
      </c>
      <c r="B11344" s="237" t="s">
        <v>32565</v>
      </c>
      <c r="C11344" s="232" t="s">
        <v>10015</v>
      </c>
      <c r="D11344" s="232" t="s">
        <v>9963</v>
      </c>
      <c r="E11344" s="232" t="str">
        <f>CONCATENATE(SUM('Раздел 4'!F154:F154),"&gt;=",SUM('Раздел 4'!L154:M154),"+",SUM('Раздел 4'!P154:P154),"+",SUM('Раздел 4'!X154:X154))</f>
        <v>0&gt;=0+0+0</v>
      </c>
    </row>
    <row r="11345" spans="1:5" ht="42" hidden="1" customHeight="1">
      <c r="A11345" s="231" t="str">
        <f>IF((SUM('Раздел 4'!F155:F155)&gt;=SUM('Раздел 4'!L155:M155)+SUM('Раздел 4'!P155:P155)+SUM('Раздел 4'!X155:X155)),"","Неверно!")</f>
        <v/>
      </c>
      <c r="B11345" s="237" t="s">
        <v>32565</v>
      </c>
      <c r="C11345" s="232" t="s">
        <v>10016</v>
      </c>
      <c r="D11345" s="232" t="s">
        <v>9963</v>
      </c>
      <c r="E11345" s="232" t="str">
        <f>CONCATENATE(SUM('Раздел 4'!F155:F155),"&gt;=",SUM('Раздел 4'!L155:M155),"+",SUM('Раздел 4'!P155:P155),"+",SUM('Раздел 4'!X155:X155))</f>
        <v>0&gt;=0+0+0</v>
      </c>
    </row>
    <row r="11346" spans="1:5" ht="42" hidden="1" customHeight="1">
      <c r="A11346" s="231" t="str">
        <f>IF((SUM('Раздел 4'!F156:F156)&gt;=SUM('Раздел 4'!L156:M156)+SUM('Раздел 4'!P156:P156)+SUM('Раздел 4'!X156:X156)),"","Неверно!")</f>
        <v/>
      </c>
      <c r="B11346" s="237" t="s">
        <v>32565</v>
      </c>
      <c r="C11346" s="232" t="s">
        <v>10017</v>
      </c>
      <c r="D11346" s="232" t="s">
        <v>9963</v>
      </c>
      <c r="E11346" s="232" t="str">
        <f>CONCATENATE(SUM('Раздел 4'!F156:F156),"&gt;=",SUM('Раздел 4'!L156:M156),"+",SUM('Раздел 4'!P156:P156),"+",SUM('Раздел 4'!X156:X156))</f>
        <v>0&gt;=0+0+0</v>
      </c>
    </row>
    <row r="11347" spans="1:5" ht="42" hidden="1" customHeight="1">
      <c r="A11347" s="231" t="str">
        <f>IF((SUM('Раздел 4'!F157:F157)&gt;=SUM('Раздел 4'!L157:M157)+SUM('Раздел 4'!P157:P157)+SUM('Раздел 4'!X157:X157)),"","Неверно!")</f>
        <v/>
      </c>
      <c r="B11347" s="237" t="s">
        <v>32565</v>
      </c>
      <c r="C11347" s="232" t="s">
        <v>10018</v>
      </c>
      <c r="D11347" s="232" t="s">
        <v>9963</v>
      </c>
      <c r="E11347" s="232" t="str">
        <f>CONCATENATE(SUM('Раздел 4'!F157:F157),"&gt;=",SUM('Раздел 4'!L157:M157),"+",SUM('Раздел 4'!P157:P157),"+",SUM('Раздел 4'!X157:X157))</f>
        <v>0&gt;=0+0+0</v>
      </c>
    </row>
    <row r="11348" spans="1:5" ht="42" hidden="1" customHeight="1">
      <c r="A11348" s="231" t="str">
        <f>IF((SUM('Раздел 4'!F23:F23)&gt;=SUM('Раздел 4'!L23:M23)+SUM('Раздел 4'!P23:P23)+SUM('Раздел 4'!X23:X23)),"","Неверно!")</f>
        <v/>
      </c>
      <c r="B11348" s="237" t="s">
        <v>32565</v>
      </c>
      <c r="C11348" s="232" t="s">
        <v>10019</v>
      </c>
      <c r="D11348" s="232" t="s">
        <v>9963</v>
      </c>
      <c r="E11348" s="232" t="str">
        <f>CONCATENATE(SUM('Раздел 4'!F23:F23),"&gt;=",SUM('Раздел 4'!L23:M23),"+",SUM('Раздел 4'!P23:P23),"+",SUM('Раздел 4'!X23:X23))</f>
        <v>0&gt;=0+0+0</v>
      </c>
    </row>
    <row r="11349" spans="1:5" ht="42" hidden="1" customHeight="1">
      <c r="A11349" s="231" t="str">
        <f>IF((SUM('Раздел 4'!F158:F158)&gt;=SUM('Раздел 4'!L158:M158)+SUM('Раздел 4'!P158:P158)+SUM('Раздел 4'!X158:X158)),"","Неверно!")</f>
        <v/>
      </c>
      <c r="B11349" s="237" t="s">
        <v>32565</v>
      </c>
      <c r="C11349" s="232" t="s">
        <v>10020</v>
      </c>
      <c r="D11349" s="232" t="s">
        <v>9963</v>
      </c>
      <c r="E11349" s="232" t="str">
        <f>CONCATENATE(SUM('Раздел 4'!F158:F158),"&gt;=",SUM('Раздел 4'!L158:M158),"+",SUM('Раздел 4'!P158:P158),"+",SUM('Раздел 4'!X158:X158))</f>
        <v>0&gt;=0+0+0</v>
      </c>
    </row>
    <row r="11350" spans="1:5" ht="42" hidden="1" customHeight="1">
      <c r="A11350" s="231" t="str">
        <f>IF((SUM('Раздел 4'!F159:F159)&gt;=SUM('Раздел 4'!L159:M159)+SUM('Раздел 4'!P159:P159)+SUM('Раздел 4'!X159:X159)),"","Неверно!")</f>
        <v/>
      </c>
      <c r="B11350" s="237" t="s">
        <v>32565</v>
      </c>
      <c r="C11350" s="232" t="s">
        <v>10021</v>
      </c>
      <c r="D11350" s="232" t="s">
        <v>9963</v>
      </c>
      <c r="E11350" s="232" t="str">
        <f>CONCATENATE(SUM('Раздел 4'!F159:F159),"&gt;=",SUM('Раздел 4'!L159:M159),"+",SUM('Раздел 4'!P159:P159),"+",SUM('Раздел 4'!X159:X159))</f>
        <v>0&gt;=0+0+0</v>
      </c>
    </row>
    <row r="11351" spans="1:5" ht="42" hidden="1" customHeight="1">
      <c r="A11351" s="231" t="str">
        <f>IF((SUM('Раздел 4'!F160:F160)&gt;=SUM('Раздел 4'!L160:M160)+SUM('Раздел 4'!P160:P160)+SUM('Раздел 4'!X160:X160)),"","Неверно!")</f>
        <v/>
      </c>
      <c r="B11351" s="237" t="s">
        <v>32565</v>
      </c>
      <c r="C11351" s="232" t="s">
        <v>10022</v>
      </c>
      <c r="D11351" s="232" t="s">
        <v>9963</v>
      </c>
      <c r="E11351" s="232" t="str">
        <f>CONCATENATE(SUM('Раздел 4'!F160:F160),"&gt;=",SUM('Раздел 4'!L160:M160),"+",SUM('Раздел 4'!P160:P160),"+",SUM('Раздел 4'!X160:X160))</f>
        <v>0&gt;=0+0+0</v>
      </c>
    </row>
    <row r="11352" spans="1:5" ht="42" hidden="1" customHeight="1">
      <c r="A11352" s="231" t="str">
        <f>IF((SUM('Раздел 4'!F161:F161)&gt;=SUM('Раздел 4'!L161:M161)+SUM('Раздел 4'!P161:P161)+SUM('Раздел 4'!X161:X161)),"","Неверно!")</f>
        <v/>
      </c>
      <c r="B11352" s="237" t="s">
        <v>32565</v>
      </c>
      <c r="C11352" s="232" t="s">
        <v>10023</v>
      </c>
      <c r="D11352" s="232" t="s">
        <v>9963</v>
      </c>
      <c r="E11352" s="232" t="str">
        <f>CONCATENATE(SUM('Раздел 4'!F161:F161),"&gt;=",SUM('Раздел 4'!L161:M161),"+",SUM('Раздел 4'!P161:P161),"+",SUM('Раздел 4'!X161:X161))</f>
        <v>0&gt;=0+0+0</v>
      </c>
    </row>
    <row r="11353" spans="1:5" ht="42" hidden="1" customHeight="1">
      <c r="A11353" s="231" t="str">
        <f>IF((SUM('Раздел 4'!F162:F162)&gt;=SUM('Раздел 4'!L162:M162)+SUM('Раздел 4'!P162:P162)+SUM('Раздел 4'!X162:X162)),"","Неверно!")</f>
        <v/>
      </c>
      <c r="B11353" s="237" t="s">
        <v>32565</v>
      </c>
      <c r="C11353" s="232" t="s">
        <v>10024</v>
      </c>
      <c r="D11353" s="232" t="s">
        <v>9963</v>
      </c>
      <c r="E11353" s="232" t="str">
        <f>CONCATENATE(SUM('Раздел 4'!F162:F162),"&gt;=",SUM('Раздел 4'!L162:M162),"+",SUM('Раздел 4'!P162:P162),"+",SUM('Раздел 4'!X162:X162))</f>
        <v>0&gt;=0+0+0</v>
      </c>
    </row>
    <row r="11354" spans="1:5" ht="42" hidden="1" customHeight="1">
      <c r="A11354" s="231" t="str">
        <f>IF((SUM('Раздел 4'!F163:F163)&gt;=SUM('Раздел 4'!L163:M163)+SUM('Раздел 4'!P163:P163)+SUM('Раздел 4'!X163:X163)),"","Неверно!")</f>
        <v/>
      </c>
      <c r="B11354" s="237" t="s">
        <v>32565</v>
      </c>
      <c r="C11354" s="232" t="s">
        <v>10025</v>
      </c>
      <c r="D11354" s="232" t="s">
        <v>9963</v>
      </c>
      <c r="E11354" s="232" t="str">
        <f>CONCATENATE(SUM('Раздел 4'!F163:F163),"&gt;=",SUM('Раздел 4'!L163:M163),"+",SUM('Раздел 4'!P163:P163),"+",SUM('Раздел 4'!X163:X163))</f>
        <v>0&gt;=0+0+0</v>
      </c>
    </row>
    <row r="11355" spans="1:5" ht="42" hidden="1" customHeight="1">
      <c r="A11355" s="231" t="str">
        <f>IF((SUM('Раздел 4'!F164:F164)&gt;=SUM('Раздел 4'!L164:M164)+SUM('Раздел 4'!P164:P164)+SUM('Раздел 4'!X164:X164)),"","Неверно!")</f>
        <v/>
      </c>
      <c r="B11355" s="237" t="s">
        <v>32565</v>
      </c>
      <c r="C11355" s="232" t="s">
        <v>10026</v>
      </c>
      <c r="D11355" s="232" t="s">
        <v>9963</v>
      </c>
      <c r="E11355" s="232" t="str">
        <f>CONCATENATE(SUM('Раздел 4'!F164:F164),"&gt;=",SUM('Раздел 4'!L164:M164),"+",SUM('Раздел 4'!P164:P164),"+",SUM('Раздел 4'!X164:X164))</f>
        <v>0&gt;=0+0+0</v>
      </c>
    </row>
    <row r="11356" spans="1:5" ht="42" hidden="1" customHeight="1">
      <c r="A11356" s="231" t="str">
        <f>IF((SUM('Раздел 4'!F165:F165)&gt;=SUM('Раздел 4'!L165:M165)+SUM('Раздел 4'!P165:P165)+SUM('Раздел 4'!X165:X165)),"","Неверно!")</f>
        <v/>
      </c>
      <c r="B11356" s="237" t="s">
        <v>32565</v>
      </c>
      <c r="C11356" s="232" t="s">
        <v>10027</v>
      </c>
      <c r="D11356" s="232" t="s">
        <v>9963</v>
      </c>
      <c r="E11356" s="232" t="str">
        <f>CONCATENATE(SUM('Раздел 4'!F165:F165),"&gt;=",SUM('Раздел 4'!L165:M165),"+",SUM('Раздел 4'!P165:P165),"+",SUM('Раздел 4'!X165:X165))</f>
        <v>0&gt;=0+0+0</v>
      </c>
    </row>
    <row r="11357" spans="1:5" ht="42" hidden="1" customHeight="1">
      <c r="A11357" s="231" t="str">
        <f>IF((SUM('Раздел 4'!F166:F166)&gt;=SUM('Раздел 4'!L166:M166)+SUM('Раздел 4'!P166:P166)+SUM('Раздел 4'!X166:X166)),"","Неверно!")</f>
        <v/>
      </c>
      <c r="B11357" s="237" t="s">
        <v>32565</v>
      </c>
      <c r="C11357" s="232" t="s">
        <v>10028</v>
      </c>
      <c r="D11357" s="232" t="s">
        <v>9963</v>
      </c>
      <c r="E11357" s="232" t="str">
        <f>CONCATENATE(SUM('Раздел 4'!F166:F166),"&gt;=",SUM('Раздел 4'!L166:M166),"+",SUM('Раздел 4'!P166:P166),"+",SUM('Раздел 4'!X166:X166))</f>
        <v>0&gt;=0+0+0</v>
      </c>
    </row>
    <row r="11358" spans="1:5" ht="42" hidden="1" customHeight="1">
      <c r="A11358" s="231" t="str">
        <f>IF((SUM('Раздел 4'!F167:F167)&gt;=SUM('Раздел 4'!L167:M167)+SUM('Раздел 4'!P167:P167)+SUM('Раздел 4'!X167:X167)),"","Неверно!")</f>
        <v/>
      </c>
      <c r="B11358" s="237" t="s">
        <v>32565</v>
      </c>
      <c r="C11358" s="232" t="s">
        <v>10029</v>
      </c>
      <c r="D11358" s="232" t="s">
        <v>9963</v>
      </c>
      <c r="E11358" s="232" t="str">
        <f>CONCATENATE(SUM('Раздел 4'!F167:F167),"&gt;=",SUM('Раздел 4'!L167:M167),"+",SUM('Раздел 4'!P167:P167),"+",SUM('Раздел 4'!X167:X167))</f>
        <v>0&gt;=0+0+0</v>
      </c>
    </row>
    <row r="11359" spans="1:5" ht="42" hidden="1" customHeight="1">
      <c r="A11359" s="231" t="str">
        <f>IF((SUM('Раздел 4'!F24:F24)&gt;=SUM('Раздел 4'!L24:M24)+SUM('Раздел 4'!P24:P24)+SUM('Раздел 4'!X24:X24)),"","Неверно!")</f>
        <v/>
      </c>
      <c r="B11359" s="237" t="s">
        <v>32565</v>
      </c>
      <c r="C11359" s="232" t="s">
        <v>10030</v>
      </c>
      <c r="D11359" s="232" t="s">
        <v>9963</v>
      </c>
      <c r="E11359" s="232" t="str">
        <f>CONCATENATE(SUM('Раздел 4'!F24:F24),"&gt;=",SUM('Раздел 4'!L24:M24),"+",SUM('Раздел 4'!P24:P24),"+",SUM('Раздел 4'!X24:X24))</f>
        <v>0&gt;=0+0+0</v>
      </c>
    </row>
    <row r="11360" spans="1:5" ht="42" hidden="1" customHeight="1">
      <c r="A11360" s="231" t="str">
        <f>IF((SUM('Раздел 4'!F168:F168)&gt;=SUM('Раздел 4'!L168:M168)+SUM('Раздел 4'!P168:P168)+SUM('Раздел 4'!X168:X168)),"","Неверно!")</f>
        <v/>
      </c>
      <c r="B11360" s="237" t="s">
        <v>32565</v>
      </c>
      <c r="C11360" s="232" t="s">
        <v>10031</v>
      </c>
      <c r="D11360" s="232" t="s">
        <v>9963</v>
      </c>
      <c r="E11360" s="232" t="str">
        <f>CONCATENATE(SUM('Раздел 4'!F168:F168),"&gt;=",SUM('Раздел 4'!L168:M168),"+",SUM('Раздел 4'!P168:P168),"+",SUM('Раздел 4'!X168:X168))</f>
        <v>0&gt;=0+0+0</v>
      </c>
    </row>
    <row r="11361" spans="1:5" ht="42" hidden="1" customHeight="1">
      <c r="A11361" s="231" t="str">
        <f>IF((SUM('Раздел 4'!F169:F169)&gt;=SUM('Раздел 4'!L169:M169)+SUM('Раздел 4'!P169:P169)+SUM('Раздел 4'!X169:X169)),"","Неверно!")</f>
        <v/>
      </c>
      <c r="B11361" s="237" t="s">
        <v>32565</v>
      </c>
      <c r="C11361" s="232" t="s">
        <v>10032</v>
      </c>
      <c r="D11361" s="232" t="s">
        <v>9963</v>
      </c>
      <c r="E11361" s="232" t="str">
        <f>CONCATENATE(SUM('Раздел 4'!F169:F169),"&gt;=",SUM('Раздел 4'!L169:M169),"+",SUM('Раздел 4'!P169:P169),"+",SUM('Раздел 4'!X169:X169))</f>
        <v>0&gt;=0+0+0</v>
      </c>
    </row>
    <row r="11362" spans="1:5" ht="42" hidden="1" customHeight="1">
      <c r="A11362" s="231" t="str">
        <f>IF((SUM('Раздел 4'!F170:F170)&gt;=SUM('Раздел 4'!L170:M170)+SUM('Раздел 4'!P170:P170)+SUM('Раздел 4'!X170:X170)),"","Неверно!")</f>
        <v/>
      </c>
      <c r="B11362" s="237" t="s">
        <v>32565</v>
      </c>
      <c r="C11362" s="232" t="s">
        <v>10033</v>
      </c>
      <c r="D11362" s="232" t="s">
        <v>9963</v>
      </c>
      <c r="E11362" s="232" t="str">
        <f>CONCATENATE(SUM('Раздел 4'!F170:F170),"&gt;=",SUM('Раздел 4'!L170:M170),"+",SUM('Раздел 4'!P170:P170),"+",SUM('Раздел 4'!X170:X170))</f>
        <v>0&gt;=0+0+0</v>
      </c>
    </row>
    <row r="11363" spans="1:5" ht="42" hidden="1" customHeight="1">
      <c r="A11363" s="231" t="str">
        <f>IF((SUM('Раздел 4'!F171:F171)&gt;=SUM('Раздел 4'!L171:M171)+SUM('Раздел 4'!P171:P171)+SUM('Раздел 4'!X171:X171)),"","Неверно!")</f>
        <v/>
      </c>
      <c r="B11363" s="237" t="s">
        <v>32565</v>
      </c>
      <c r="C11363" s="232" t="s">
        <v>10034</v>
      </c>
      <c r="D11363" s="232" t="s">
        <v>9963</v>
      </c>
      <c r="E11363" s="232" t="str">
        <f>CONCATENATE(SUM('Раздел 4'!F171:F171),"&gt;=",SUM('Раздел 4'!L171:M171),"+",SUM('Раздел 4'!P171:P171),"+",SUM('Раздел 4'!X171:X171))</f>
        <v>0&gt;=0+0+0</v>
      </c>
    </row>
    <row r="11364" spans="1:5" ht="42" hidden="1" customHeight="1">
      <c r="A11364" s="231" t="str">
        <f>IF((SUM('Раздел 4'!F172:F172)&gt;=SUM('Раздел 4'!L172:M172)+SUM('Раздел 4'!P172:P172)+SUM('Раздел 4'!X172:X172)),"","Неверно!")</f>
        <v/>
      </c>
      <c r="B11364" s="237" t="s">
        <v>32565</v>
      </c>
      <c r="C11364" s="232" t="s">
        <v>10035</v>
      </c>
      <c r="D11364" s="232" t="s">
        <v>9963</v>
      </c>
      <c r="E11364" s="232" t="str">
        <f>CONCATENATE(SUM('Раздел 4'!F172:F172),"&gt;=",SUM('Раздел 4'!L172:M172),"+",SUM('Раздел 4'!P172:P172),"+",SUM('Раздел 4'!X172:X172))</f>
        <v>0&gt;=0+0+0</v>
      </c>
    </row>
    <row r="11365" spans="1:5" ht="42" hidden="1" customHeight="1">
      <c r="A11365" s="231" t="str">
        <f>IF((SUM('Раздел 4'!F173:F173)&gt;=SUM('Раздел 4'!L173:M173)+SUM('Раздел 4'!P173:P173)+SUM('Раздел 4'!X173:X173)),"","Неверно!")</f>
        <v/>
      </c>
      <c r="B11365" s="237" t="s">
        <v>32565</v>
      </c>
      <c r="C11365" s="232" t="s">
        <v>10036</v>
      </c>
      <c r="D11365" s="232" t="s">
        <v>9963</v>
      </c>
      <c r="E11365" s="232" t="str">
        <f>CONCATENATE(SUM('Раздел 4'!F173:F173),"&gt;=",SUM('Раздел 4'!L173:M173),"+",SUM('Раздел 4'!P173:P173),"+",SUM('Раздел 4'!X173:X173))</f>
        <v>0&gt;=0+0+0</v>
      </c>
    </row>
    <row r="11366" spans="1:5" ht="42" hidden="1" customHeight="1">
      <c r="A11366" s="231" t="str">
        <f>IF((SUM('Раздел 4'!F174:F174)&gt;=SUM('Раздел 4'!L174:M174)+SUM('Раздел 4'!P174:P174)+SUM('Раздел 4'!X174:X174)),"","Неверно!")</f>
        <v/>
      </c>
      <c r="B11366" s="237" t="s">
        <v>32565</v>
      </c>
      <c r="C11366" s="232" t="s">
        <v>10037</v>
      </c>
      <c r="D11366" s="232" t="s">
        <v>9963</v>
      </c>
      <c r="E11366" s="232" t="str">
        <f>CONCATENATE(SUM('Раздел 4'!F174:F174),"&gt;=",SUM('Раздел 4'!L174:M174),"+",SUM('Раздел 4'!P174:P174),"+",SUM('Раздел 4'!X174:X174))</f>
        <v>0&gt;=0+0+0</v>
      </c>
    </row>
    <row r="11367" spans="1:5" ht="42" hidden="1" customHeight="1">
      <c r="A11367" s="231" t="str">
        <f>IF((SUM('Раздел 4'!F175:F175)&gt;=SUM('Раздел 4'!L175:M175)+SUM('Раздел 4'!P175:P175)+SUM('Раздел 4'!X175:X175)),"","Неверно!")</f>
        <v/>
      </c>
      <c r="B11367" s="237" t="s">
        <v>32565</v>
      </c>
      <c r="C11367" s="232" t="s">
        <v>10038</v>
      </c>
      <c r="D11367" s="232" t="s">
        <v>9963</v>
      </c>
      <c r="E11367" s="232" t="str">
        <f>CONCATENATE(SUM('Раздел 4'!F175:F175),"&gt;=",SUM('Раздел 4'!L175:M175),"+",SUM('Раздел 4'!P175:P175),"+",SUM('Раздел 4'!X175:X175))</f>
        <v>0&gt;=0+0+0</v>
      </c>
    </row>
    <row r="11368" spans="1:5" ht="42" hidden="1" customHeight="1">
      <c r="A11368" s="231" t="str">
        <f>IF((SUM('Раздел 4'!F176:F176)&gt;=SUM('Раздел 4'!L176:M176)+SUM('Раздел 4'!P176:P176)+SUM('Раздел 4'!X176:X176)),"","Неверно!")</f>
        <v/>
      </c>
      <c r="B11368" s="237" t="s">
        <v>32565</v>
      </c>
      <c r="C11368" s="232" t="s">
        <v>10039</v>
      </c>
      <c r="D11368" s="232" t="s">
        <v>9963</v>
      </c>
      <c r="E11368" s="232" t="str">
        <f>CONCATENATE(SUM('Раздел 4'!F176:F176),"&gt;=",SUM('Раздел 4'!L176:M176),"+",SUM('Раздел 4'!P176:P176),"+",SUM('Раздел 4'!X176:X176))</f>
        <v>0&gt;=0+0+0</v>
      </c>
    </row>
    <row r="11369" spans="1:5" ht="42" hidden="1" customHeight="1">
      <c r="A11369" s="231" t="str">
        <f>IF((SUM('Раздел 4'!F177:F177)&gt;=SUM('Раздел 4'!L177:M177)+SUM('Раздел 4'!P177:P177)+SUM('Раздел 4'!X177:X177)),"","Неверно!")</f>
        <v/>
      </c>
      <c r="B11369" s="237" t="s">
        <v>32565</v>
      </c>
      <c r="C11369" s="232" t="s">
        <v>10040</v>
      </c>
      <c r="D11369" s="232" t="s">
        <v>9963</v>
      </c>
      <c r="E11369" s="232" t="str">
        <f>CONCATENATE(SUM('Раздел 4'!F177:F177),"&gt;=",SUM('Раздел 4'!L177:M177),"+",SUM('Раздел 4'!P177:P177),"+",SUM('Раздел 4'!X177:X177))</f>
        <v>0&gt;=0+0+0</v>
      </c>
    </row>
    <row r="11370" spans="1:5" ht="42" hidden="1" customHeight="1">
      <c r="A11370" s="231" t="str">
        <f>IF((SUM('Раздел 4'!F25:F25)&gt;=SUM('Раздел 4'!L25:M25)+SUM('Раздел 4'!P25:P25)+SUM('Раздел 4'!X25:X25)),"","Неверно!")</f>
        <v/>
      </c>
      <c r="B11370" s="237" t="s">
        <v>32565</v>
      </c>
      <c r="C11370" s="232" t="s">
        <v>10041</v>
      </c>
      <c r="D11370" s="232" t="s">
        <v>9963</v>
      </c>
      <c r="E11370" s="232" t="str">
        <f>CONCATENATE(SUM('Раздел 4'!F25:F25),"&gt;=",SUM('Раздел 4'!L25:M25),"+",SUM('Раздел 4'!P25:P25),"+",SUM('Раздел 4'!X25:X25))</f>
        <v>0&gt;=0+0+0</v>
      </c>
    </row>
    <row r="11371" spans="1:5" ht="42" hidden="1" customHeight="1">
      <c r="A11371" s="231" t="str">
        <f>IF((SUM('Раздел 4'!F178:F178)&gt;=SUM('Раздел 4'!L178:M178)+SUM('Раздел 4'!P178:P178)+SUM('Раздел 4'!X178:X178)),"","Неверно!")</f>
        <v/>
      </c>
      <c r="B11371" s="237" t="s">
        <v>32565</v>
      </c>
      <c r="C11371" s="232" t="s">
        <v>10042</v>
      </c>
      <c r="D11371" s="232" t="s">
        <v>9963</v>
      </c>
      <c r="E11371" s="232" t="str">
        <f>CONCATENATE(SUM('Раздел 4'!F178:F178),"&gt;=",SUM('Раздел 4'!L178:M178),"+",SUM('Раздел 4'!P178:P178),"+",SUM('Раздел 4'!X178:X178))</f>
        <v>0&gt;=0+0+0</v>
      </c>
    </row>
    <row r="11372" spans="1:5" ht="42" hidden="1" customHeight="1">
      <c r="A11372" s="231" t="str">
        <f>IF((SUM('Раздел 4'!F179:F179)&gt;=SUM('Раздел 4'!L179:M179)+SUM('Раздел 4'!P179:P179)+SUM('Раздел 4'!X179:X179)),"","Неверно!")</f>
        <v/>
      </c>
      <c r="B11372" s="237" t="s">
        <v>32565</v>
      </c>
      <c r="C11372" s="232" t="s">
        <v>10043</v>
      </c>
      <c r="D11372" s="232" t="s">
        <v>9963</v>
      </c>
      <c r="E11372" s="232" t="str">
        <f>CONCATENATE(SUM('Раздел 4'!F179:F179),"&gt;=",SUM('Раздел 4'!L179:M179),"+",SUM('Раздел 4'!P179:P179),"+",SUM('Раздел 4'!X179:X179))</f>
        <v>0&gt;=0+0+0</v>
      </c>
    </row>
    <row r="11373" spans="1:5" ht="42" hidden="1" customHeight="1">
      <c r="A11373" s="231" t="str">
        <f>IF((SUM('Раздел 4'!F180:F180)&gt;=SUM('Раздел 4'!L180:M180)+SUM('Раздел 4'!P180:P180)+SUM('Раздел 4'!X180:X180)),"","Неверно!")</f>
        <v/>
      </c>
      <c r="B11373" s="237" t="s">
        <v>32565</v>
      </c>
      <c r="C11373" s="232" t="s">
        <v>10044</v>
      </c>
      <c r="D11373" s="232" t="s">
        <v>9963</v>
      </c>
      <c r="E11373" s="232" t="str">
        <f>CONCATENATE(SUM('Раздел 4'!F180:F180),"&gt;=",SUM('Раздел 4'!L180:M180),"+",SUM('Раздел 4'!P180:P180),"+",SUM('Раздел 4'!X180:X180))</f>
        <v>0&gt;=0+0+0</v>
      </c>
    </row>
    <row r="11374" spans="1:5" ht="42" hidden="1" customHeight="1">
      <c r="A11374" s="231" t="str">
        <f>IF((SUM('Раздел 4'!F181:F181)&gt;=SUM('Раздел 4'!L181:M181)+SUM('Раздел 4'!P181:P181)+SUM('Раздел 4'!X181:X181)),"","Неверно!")</f>
        <v/>
      </c>
      <c r="B11374" s="237" t="s">
        <v>32565</v>
      </c>
      <c r="C11374" s="232" t="s">
        <v>10045</v>
      </c>
      <c r="D11374" s="232" t="s">
        <v>9963</v>
      </c>
      <c r="E11374" s="232" t="str">
        <f>CONCATENATE(SUM('Раздел 4'!F181:F181),"&gt;=",SUM('Раздел 4'!L181:M181),"+",SUM('Раздел 4'!P181:P181),"+",SUM('Раздел 4'!X181:X181))</f>
        <v>0&gt;=0+0+0</v>
      </c>
    </row>
    <row r="11375" spans="1:5" ht="42" hidden="1" customHeight="1">
      <c r="A11375" s="231" t="str">
        <f>IF((SUM('Раздел 4'!F182:F182)&gt;=SUM('Раздел 4'!L182:M182)+SUM('Раздел 4'!P182:P182)+SUM('Раздел 4'!X182:X182)),"","Неверно!")</f>
        <v/>
      </c>
      <c r="B11375" s="237" t="s">
        <v>32565</v>
      </c>
      <c r="C11375" s="232" t="s">
        <v>10046</v>
      </c>
      <c r="D11375" s="232" t="s">
        <v>9963</v>
      </c>
      <c r="E11375" s="232" t="str">
        <f>CONCATENATE(SUM('Раздел 4'!F182:F182),"&gt;=",SUM('Раздел 4'!L182:M182),"+",SUM('Раздел 4'!P182:P182),"+",SUM('Раздел 4'!X182:X182))</f>
        <v>0&gt;=0+0+0</v>
      </c>
    </row>
    <row r="11376" spans="1:5" ht="42" hidden="1" customHeight="1">
      <c r="A11376" s="231" t="str">
        <f>IF((SUM('Раздел 4'!F183:F183)&gt;=SUM('Раздел 4'!L183:M183)+SUM('Раздел 4'!P183:P183)+SUM('Раздел 4'!X183:X183)),"","Неверно!")</f>
        <v/>
      </c>
      <c r="B11376" s="237" t="s">
        <v>32565</v>
      </c>
      <c r="C11376" s="232" t="s">
        <v>10047</v>
      </c>
      <c r="D11376" s="232" t="s">
        <v>9963</v>
      </c>
      <c r="E11376" s="232" t="str">
        <f>CONCATENATE(SUM('Раздел 4'!F183:F183),"&gt;=",SUM('Раздел 4'!L183:M183),"+",SUM('Раздел 4'!P183:P183),"+",SUM('Раздел 4'!X183:X183))</f>
        <v>0&gt;=0+0+0</v>
      </c>
    </row>
    <row r="11377" spans="1:5" ht="42" hidden="1" customHeight="1">
      <c r="A11377" s="231" t="str">
        <f>IF((SUM('Раздел 4'!F184:F184)&gt;=SUM('Раздел 4'!L184:M184)+SUM('Раздел 4'!P184:P184)+SUM('Раздел 4'!X184:X184)),"","Неверно!")</f>
        <v/>
      </c>
      <c r="B11377" s="237" t="s">
        <v>32565</v>
      </c>
      <c r="C11377" s="232" t="s">
        <v>10048</v>
      </c>
      <c r="D11377" s="232" t="s">
        <v>9963</v>
      </c>
      <c r="E11377" s="232" t="str">
        <f>CONCATENATE(SUM('Раздел 4'!F184:F184),"&gt;=",SUM('Раздел 4'!L184:M184),"+",SUM('Раздел 4'!P184:P184),"+",SUM('Раздел 4'!X184:X184))</f>
        <v>0&gt;=0+0+0</v>
      </c>
    </row>
    <row r="11378" spans="1:5" ht="42" hidden="1" customHeight="1">
      <c r="A11378" s="231" t="str">
        <f>IF((SUM('Раздел 4'!F185:F185)&gt;=SUM('Раздел 4'!L185:M185)+SUM('Раздел 4'!P185:P185)+SUM('Раздел 4'!X185:X185)),"","Неверно!")</f>
        <v/>
      </c>
      <c r="B11378" s="237" t="s">
        <v>32565</v>
      </c>
      <c r="C11378" s="232" t="s">
        <v>10049</v>
      </c>
      <c r="D11378" s="232" t="s">
        <v>9963</v>
      </c>
      <c r="E11378" s="232" t="str">
        <f>CONCATENATE(SUM('Раздел 4'!F185:F185),"&gt;=",SUM('Раздел 4'!L185:M185),"+",SUM('Раздел 4'!P185:P185),"+",SUM('Раздел 4'!X185:X185))</f>
        <v>0&gt;=0+0+0</v>
      </c>
    </row>
    <row r="11379" spans="1:5" ht="42" hidden="1" customHeight="1">
      <c r="A11379" s="231" t="str">
        <f>IF((SUM('Раздел 4'!F186:F186)&gt;=SUM('Раздел 4'!L186:M186)+SUM('Раздел 4'!P186:P186)+SUM('Раздел 4'!X186:X186)),"","Неверно!")</f>
        <v/>
      </c>
      <c r="B11379" s="237" t="s">
        <v>32565</v>
      </c>
      <c r="C11379" s="232" t="s">
        <v>10050</v>
      </c>
      <c r="D11379" s="232" t="s">
        <v>9963</v>
      </c>
      <c r="E11379" s="232" t="str">
        <f>CONCATENATE(SUM('Раздел 4'!F186:F186),"&gt;=",SUM('Раздел 4'!L186:M186),"+",SUM('Раздел 4'!P186:P186),"+",SUM('Раздел 4'!X186:X186))</f>
        <v>0&gt;=0+0+0</v>
      </c>
    </row>
    <row r="11380" spans="1:5" ht="42" hidden="1" customHeight="1">
      <c r="A11380" s="231" t="str">
        <f>IF((SUM('Раздел 4'!F187:F187)&gt;=SUM('Раздел 4'!L187:M187)+SUM('Раздел 4'!P187:P187)+SUM('Раздел 4'!X187:X187)),"","Неверно!")</f>
        <v/>
      </c>
      <c r="B11380" s="237" t="s">
        <v>32565</v>
      </c>
      <c r="C11380" s="232" t="s">
        <v>10051</v>
      </c>
      <c r="D11380" s="232" t="s">
        <v>9963</v>
      </c>
      <c r="E11380" s="232" t="str">
        <f>CONCATENATE(SUM('Раздел 4'!F187:F187),"&gt;=",SUM('Раздел 4'!L187:M187),"+",SUM('Раздел 4'!P187:P187),"+",SUM('Раздел 4'!X187:X187))</f>
        <v>0&gt;=0+0+0</v>
      </c>
    </row>
    <row r="11381" spans="1:5" ht="42" hidden="1" customHeight="1">
      <c r="A11381" s="231" t="str">
        <f>IF((SUM('Раздел 4'!F26:F26)&gt;=SUM('Раздел 4'!L26:M26)+SUM('Раздел 4'!P26:P26)+SUM('Раздел 4'!X26:X26)),"","Неверно!")</f>
        <v/>
      </c>
      <c r="B11381" s="237" t="s">
        <v>32565</v>
      </c>
      <c r="C11381" s="232" t="s">
        <v>10052</v>
      </c>
      <c r="D11381" s="232" t="s">
        <v>9963</v>
      </c>
      <c r="E11381" s="232" t="str">
        <f>CONCATENATE(SUM('Раздел 4'!F26:F26),"&gt;=",SUM('Раздел 4'!L26:M26),"+",SUM('Раздел 4'!P26:P26),"+",SUM('Раздел 4'!X26:X26))</f>
        <v>0&gt;=0+0+0</v>
      </c>
    </row>
    <row r="11382" spans="1:5" ht="42" hidden="1" customHeight="1">
      <c r="A11382" s="231" t="str">
        <f>IF((SUM('Раздел 4'!F188:F188)&gt;=SUM('Раздел 4'!L188:M188)+SUM('Раздел 4'!P188:P188)+SUM('Раздел 4'!X188:X188)),"","Неверно!")</f>
        <v/>
      </c>
      <c r="B11382" s="237" t="s">
        <v>32565</v>
      </c>
      <c r="C11382" s="232" t="s">
        <v>10053</v>
      </c>
      <c r="D11382" s="232" t="s">
        <v>9963</v>
      </c>
      <c r="E11382" s="232" t="str">
        <f>CONCATENATE(SUM('Раздел 4'!F188:F188),"&gt;=",SUM('Раздел 4'!L188:M188),"+",SUM('Раздел 4'!P188:P188),"+",SUM('Раздел 4'!X188:X188))</f>
        <v>0&gt;=0+0+0</v>
      </c>
    </row>
    <row r="11383" spans="1:5" ht="42" hidden="1" customHeight="1">
      <c r="A11383" s="231" t="str">
        <f>IF((SUM('Раздел 4'!F189:F189)&gt;=SUM('Раздел 4'!L189:M189)+SUM('Раздел 4'!P189:P189)+SUM('Раздел 4'!X189:X189)),"","Неверно!")</f>
        <v/>
      </c>
      <c r="B11383" s="237" t="s">
        <v>32565</v>
      </c>
      <c r="C11383" s="232" t="s">
        <v>10054</v>
      </c>
      <c r="D11383" s="232" t="s">
        <v>9963</v>
      </c>
      <c r="E11383" s="232" t="str">
        <f>CONCATENATE(SUM('Раздел 4'!F189:F189),"&gt;=",SUM('Раздел 4'!L189:M189),"+",SUM('Раздел 4'!P189:P189),"+",SUM('Раздел 4'!X189:X189))</f>
        <v>0&gt;=0+0+0</v>
      </c>
    </row>
    <row r="11384" spans="1:5" ht="42" hidden="1" customHeight="1">
      <c r="A11384" s="231" t="str">
        <f>IF((SUM('Раздел 4'!F190:F190)&gt;=SUM('Раздел 4'!L190:M190)+SUM('Раздел 4'!P190:P190)+SUM('Раздел 4'!X190:X190)),"","Неверно!")</f>
        <v/>
      </c>
      <c r="B11384" s="237" t="s">
        <v>32565</v>
      </c>
      <c r="C11384" s="232" t="s">
        <v>10055</v>
      </c>
      <c r="D11384" s="232" t="s">
        <v>9963</v>
      </c>
      <c r="E11384" s="232" t="str">
        <f>CONCATENATE(SUM('Раздел 4'!F190:F190),"&gt;=",SUM('Раздел 4'!L190:M190),"+",SUM('Раздел 4'!P190:P190),"+",SUM('Раздел 4'!X190:X190))</f>
        <v>0&gt;=0+0+0</v>
      </c>
    </row>
    <row r="11385" spans="1:5" ht="42" hidden="1" customHeight="1">
      <c r="A11385" s="231" t="str">
        <f>IF((SUM('Раздел 4'!F191:F191)&gt;=SUM('Раздел 4'!L191:M191)+SUM('Раздел 4'!P191:P191)+SUM('Раздел 4'!X191:X191)),"","Неверно!")</f>
        <v/>
      </c>
      <c r="B11385" s="237" t="s">
        <v>32565</v>
      </c>
      <c r="C11385" s="232" t="s">
        <v>10056</v>
      </c>
      <c r="D11385" s="232" t="s">
        <v>9963</v>
      </c>
      <c r="E11385" s="232" t="str">
        <f>CONCATENATE(SUM('Раздел 4'!F191:F191),"&gt;=",SUM('Раздел 4'!L191:M191),"+",SUM('Раздел 4'!P191:P191),"+",SUM('Раздел 4'!X191:X191))</f>
        <v>0&gt;=0+0+0</v>
      </c>
    </row>
    <row r="11386" spans="1:5" ht="42" hidden="1" customHeight="1">
      <c r="A11386" s="231" t="str">
        <f>IF((SUM('Раздел 4'!F192:F192)&gt;=SUM('Раздел 4'!L192:M192)+SUM('Раздел 4'!P192:P192)+SUM('Раздел 4'!X192:X192)),"","Неверно!")</f>
        <v/>
      </c>
      <c r="B11386" s="237" t="s">
        <v>32565</v>
      </c>
      <c r="C11386" s="232" t="s">
        <v>10057</v>
      </c>
      <c r="D11386" s="232" t="s">
        <v>9963</v>
      </c>
      <c r="E11386" s="232" t="str">
        <f>CONCATENATE(SUM('Раздел 4'!F192:F192),"&gt;=",SUM('Раздел 4'!L192:M192),"+",SUM('Раздел 4'!P192:P192),"+",SUM('Раздел 4'!X192:X192))</f>
        <v>0&gt;=0+0+0</v>
      </c>
    </row>
    <row r="11387" spans="1:5" ht="42" hidden="1" customHeight="1">
      <c r="A11387" s="231" t="str">
        <f>IF((SUM('Раздел 4'!F193:F193)&gt;=SUM('Раздел 4'!L193:M193)+SUM('Раздел 4'!P193:P193)+SUM('Раздел 4'!X193:X193)),"","Неверно!")</f>
        <v/>
      </c>
      <c r="B11387" s="237" t="s">
        <v>32565</v>
      </c>
      <c r="C11387" s="232" t="s">
        <v>10058</v>
      </c>
      <c r="D11387" s="232" t="s">
        <v>9963</v>
      </c>
      <c r="E11387" s="232" t="str">
        <f>CONCATENATE(SUM('Раздел 4'!F193:F193),"&gt;=",SUM('Раздел 4'!L193:M193),"+",SUM('Раздел 4'!P193:P193),"+",SUM('Раздел 4'!X193:X193))</f>
        <v>0&gt;=0+0+0</v>
      </c>
    </row>
    <row r="11388" spans="1:5" ht="42" hidden="1" customHeight="1">
      <c r="A11388" s="231" t="str">
        <f>IF((SUM('Раздел 4'!F194:F194)&gt;=SUM('Раздел 4'!L194:M194)+SUM('Раздел 4'!P194:P194)+SUM('Раздел 4'!X194:X194)),"","Неверно!")</f>
        <v/>
      </c>
      <c r="B11388" s="237" t="s">
        <v>32565</v>
      </c>
      <c r="C11388" s="232" t="s">
        <v>10059</v>
      </c>
      <c r="D11388" s="232" t="s">
        <v>9963</v>
      </c>
      <c r="E11388" s="232" t="str">
        <f>CONCATENATE(SUM('Раздел 4'!F194:F194),"&gt;=",SUM('Раздел 4'!L194:M194),"+",SUM('Раздел 4'!P194:P194),"+",SUM('Раздел 4'!X194:X194))</f>
        <v>0&gt;=0+0+0</v>
      </c>
    </row>
    <row r="11389" spans="1:5" ht="42" hidden="1" customHeight="1">
      <c r="A11389" s="231" t="str">
        <f>IF((SUM('Раздел 4'!F195:F195)&gt;=SUM('Раздел 4'!L195:M195)+SUM('Раздел 4'!P195:P195)+SUM('Раздел 4'!X195:X195)),"","Неверно!")</f>
        <v/>
      </c>
      <c r="B11389" s="237" t="s">
        <v>32565</v>
      </c>
      <c r="C11389" s="232" t="s">
        <v>10060</v>
      </c>
      <c r="D11389" s="232" t="s">
        <v>9963</v>
      </c>
      <c r="E11389" s="232" t="str">
        <f>CONCATENATE(SUM('Раздел 4'!F195:F195),"&gt;=",SUM('Раздел 4'!L195:M195),"+",SUM('Раздел 4'!P195:P195),"+",SUM('Раздел 4'!X195:X195))</f>
        <v>0&gt;=0+0+0</v>
      </c>
    </row>
    <row r="11390" spans="1:5" ht="42" hidden="1" customHeight="1">
      <c r="A11390" s="231" t="str">
        <f>IF((SUM('Раздел 4'!F196:F196)&gt;=SUM('Раздел 4'!L196:M196)+SUM('Раздел 4'!P196:P196)+SUM('Раздел 4'!X196:X196)),"","Неверно!")</f>
        <v/>
      </c>
      <c r="B11390" s="237" t="s">
        <v>32565</v>
      </c>
      <c r="C11390" s="232" t="s">
        <v>10061</v>
      </c>
      <c r="D11390" s="232" t="s">
        <v>9963</v>
      </c>
      <c r="E11390" s="232" t="str">
        <f>CONCATENATE(SUM('Раздел 4'!F196:F196),"&gt;=",SUM('Раздел 4'!L196:M196),"+",SUM('Раздел 4'!P196:P196),"+",SUM('Раздел 4'!X196:X196))</f>
        <v>0&gt;=0+0+0</v>
      </c>
    </row>
    <row r="11391" spans="1:5" ht="42" hidden="1" customHeight="1">
      <c r="A11391" s="231" t="str">
        <f>IF((SUM('Раздел 4'!F197:F197)&gt;=SUM('Раздел 4'!L197:M197)+SUM('Раздел 4'!P197:P197)+SUM('Раздел 4'!X197:X197)),"","Неверно!")</f>
        <v/>
      </c>
      <c r="B11391" s="237" t="s">
        <v>32565</v>
      </c>
      <c r="C11391" s="232" t="s">
        <v>10062</v>
      </c>
      <c r="D11391" s="232" t="s">
        <v>9963</v>
      </c>
      <c r="E11391" s="232" t="str">
        <f>CONCATENATE(SUM('Раздел 4'!F197:F197),"&gt;=",SUM('Раздел 4'!L197:M197),"+",SUM('Раздел 4'!P197:P197),"+",SUM('Раздел 4'!X197:X197))</f>
        <v>0&gt;=0+0+0</v>
      </c>
    </row>
    <row r="11392" spans="1:5" ht="42" hidden="1" customHeight="1">
      <c r="A11392" s="231" t="str">
        <f>IF((SUM('Раздел 4'!F27:F27)&gt;=SUM('Раздел 4'!L27:M27)+SUM('Раздел 4'!P27:P27)+SUM('Раздел 4'!X27:X27)),"","Неверно!")</f>
        <v/>
      </c>
      <c r="B11392" s="237" t="s">
        <v>32565</v>
      </c>
      <c r="C11392" s="232" t="s">
        <v>10063</v>
      </c>
      <c r="D11392" s="232" t="s">
        <v>9963</v>
      </c>
      <c r="E11392" s="232" t="str">
        <f>CONCATENATE(SUM('Раздел 4'!F27:F27),"&gt;=",SUM('Раздел 4'!L27:M27),"+",SUM('Раздел 4'!P27:P27),"+",SUM('Раздел 4'!X27:X27))</f>
        <v>0&gt;=0+0+0</v>
      </c>
    </row>
    <row r="11393" spans="1:5" ht="42" hidden="1" customHeight="1">
      <c r="A11393" s="231" t="str">
        <f>IF((SUM('Раздел 4'!F198:F198)&gt;=SUM('Раздел 4'!L198:M198)+SUM('Раздел 4'!P198:P198)+SUM('Раздел 4'!X198:X198)),"","Неверно!")</f>
        <v/>
      </c>
      <c r="B11393" s="237" t="s">
        <v>32565</v>
      </c>
      <c r="C11393" s="232" t="s">
        <v>10064</v>
      </c>
      <c r="D11393" s="232" t="s">
        <v>9963</v>
      </c>
      <c r="E11393" s="232" t="str">
        <f>CONCATENATE(SUM('Раздел 4'!F198:F198),"&gt;=",SUM('Раздел 4'!L198:M198),"+",SUM('Раздел 4'!P198:P198),"+",SUM('Раздел 4'!X198:X198))</f>
        <v>0&gt;=0+0+0</v>
      </c>
    </row>
    <row r="11394" spans="1:5" ht="42" hidden="1" customHeight="1">
      <c r="A11394" s="231" t="str">
        <f>IF((SUM('Раздел 4'!F199:F199)&gt;=SUM('Раздел 4'!L199:M199)+SUM('Раздел 4'!P199:P199)+SUM('Раздел 4'!X199:X199)),"","Неверно!")</f>
        <v/>
      </c>
      <c r="B11394" s="237" t="s">
        <v>32565</v>
      </c>
      <c r="C11394" s="232" t="s">
        <v>10065</v>
      </c>
      <c r="D11394" s="232" t="s">
        <v>9963</v>
      </c>
      <c r="E11394" s="232" t="str">
        <f>CONCATENATE(SUM('Раздел 4'!F199:F199),"&gt;=",SUM('Раздел 4'!L199:M199),"+",SUM('Раздел 4'!P199:P199),"+",SUM('Раздел 4'!X199:X199))</f>
        <v>0&gt;=0+0+0</v>
      </c>
    </row>
    <row r="11395" spans="1:5" ht="42" hidden="1" customHeight="1">
      <c r="A11395" s="231" t="str">
        <f>IF((SUM('Раздел 4'!F200:F200)&gt;=SUM('Раздел 4'!L200:M200)+SUM('Раздел 4'!P200:P200)+SUM('Раздел 4'!X200:X200)),"","Неверно!")</f>
        <v/>
      </c>
      <c r="B11395" s="237" t="s">
        <v>32565</v>
      </c>
      <c r="C11395" s="232" t="s">
        <v>10066</v>
      </c>
      <c r="D11395" s="232" t="s">
        <v>9963</v>
      </c>
      <c r="E11395" s="232" t="str">
        <f>CONCATENATE(SUM('Раздел 4'!F200:F200),"&gt;=",SUM('Раздел 4'!L200:M200),"+",SUM('Раздел 4'!P200:P200),"+",SUM('Раздел 4'!X200:X200))</f>
        <v>0&gt;=0+0+0</v>
      </c>
    </row>
    <row r="11396" spans="1:5" ht="42" hidden="1" customHeight="1">
      <c r="A11396" s="231" t="str">
        <f>IF((SUM('Раздел 4'!F201:F201)&gt;=SUM('Раздел 4'!L201:M201)+SUM('Раздел 4'!P201:P201)+SUM('Раздел 4'!X201:X201)),"","Неверно!")</f>
        <v/>
      </c>
      <c r="B11396" s="237" t="s">
        <v>32565</v>
      </c>
      <c r="C11396" s="232" t="s">
        <v>10067</v>
      </c>
      <c r="D11396" s="232" t="s">
        <v>9963</v>
      </c>
      <c r="E11396" s="232" t="str">
        <f>CONCATENATE(SUM('Раздел 4'!F201:F201),"&gt;=",SUM('Раздел 4'!L201:M201),"+",SUM('Раздел 4'!P201:P201),"+",SUM('Раздел 4'!X201:X201))</f>
        <v>0&gt;=0+0+0</v>
      </c>
    </row>
    <row r="11397" spans="1:5" ht="42" hidden="1" customHeight="1">
      <c r="A11397" s="231" t="str">
        <f>IF((SUM('Раздел 4'!F202:F202)&gt;=SUM('Раздел 4'!L202:M202)+SUM('Раздел 4'!P202:P202)+SUM('Раздел 4'!X202:X202)),"","Неверно!")</f>
        <v/>
      </c>
      <c r="B11397" s="237" t="s">
        <v>32565</v>
      </c>
      <c r="C11397" s="232" t="s">
        <v>10068</v>
      </c>
      <c r="D11397" s="232" t="s">
        <v>9963</v>
      </c>
      <c r="E11397" s="232" t="str">
        <f>CONCATENATE(SUM('Раздел 4'!F202:F202),"&gt;=",SUM('Раздел 4'!L202:M202),"+",SUM('Раздел 4'!P202:P202),"+",SUM('Раздел 4'!X202:X202))</f>
        <v>0&gt;=0+0+0</v>
      </c>
    </row>
    <row r="11398" spans="1:5" ht="42" hidden="1" customHeight="1">
      <c r="A11398" s="231" t="str">
        <f>IF((SUM('Раздел 4'!F203:F203)&gt;=SUM('Раздел 4'!L203:M203)+SUM('Раздел 4'!P203:P203)+SUM('Раздел 4'!X203:X203)),"","Неверно!")</f>
        <v/>
      </c>
      <c r="B11398" s="237" t="s">
        <v>32565</v>
      </c>
      <c r="C11398" s="232" t="s">
        <v>10069</v>
      </c>
      <c r="D11398" s="232" t="s">
        <v>9963</v>
      </c>
      <c r="E11398" s="232" t="str">
        <f>CONCATENATE(SUM('Раздел 4'!F203:F203),"&gt;=",SUM('Раздел 4'!L203:M203),"+",SUM('Раздел 4'!P203:P203),"+",SUM('Раздел 4'!X203:X203))</f>
        <v>0&gt;=0+0+0</v>
      </c>
    </row>
    <row r="11399" spans="1:5" ht="42" hidden="1" customHeight="1">
      <c r="A11399" s="231" t="str">
        <f>IF((SUM('Раздел 4'!F204:F204)&gt;=SUM('Раздел 4'!L204:M204)+SUM('Раздел 4'!P204:P204)+SUM('Раздел 4'!X204:X204)),"","Неверно!")</f>
        <v/>
      </c>
      <c r="B11399" s="237" t="s">
        <v>32565</v>
      </c>
      <c r="C11399" s="232" t="s">
        <v>10070</v>
      </c>
      <c r="D11399" s="232" t="s">
        <v>9963</v>
      </c>
      <c r="E11399" s="232" t="str">
        <f>CONCATENATE(SUM('Раздел 4'!F204:F204),"&gt;=",SUM('Раздел 4'!L204:M204),"+",SUM('Раздел 4'!P204:P204),"+",SUM('Раздел 4'!X204:X204))</f>
        <v>0&gt;=0+0+0</v>
      </c>
    </row>
    <row r="11400" spans="1:5" ht="42" hidden="1" customHeight="1">
      <c r="A11400" s="231" t="str">
        <f>IF((SUM('Раздел 4'!F205:F205)&gt;=SUM('Раздел 4'!L205:M205)+SUM('Раздел 4'!P205:P205)+SUM('Раздел 4'!X205:X205)),"","Неверно!")</f>
        <v/>
      </c>
      <c r="B11400" s="237" t="s">
        <v>32565</v>
      </c>
      <c r="C11400" s="232" t="s">
        <v>10071</v>
      </c>
      <c r="D11400" s="232" t="s">
        <v>9963</v>
      </c>
      <c r="E11400" s="232" t="str">
        <f>CONCATENATE(SUM('Раздел 4'!F205:F205),"&gt;=",SUM('Раздел 4'!L205:M205),"+",SUM('Раздел 4'!P205:P205),"+",SUM('Раздел 4'!X205:X205))</f>
        <v>0&gt;=0+0+0</v>
      </c>
    </row>
    <row r="11401" spans="1:5" ht="42" hidden="1" customHeight="1">
      <c r="A11401" s="231" t="str">
        <f>IF((SUM('Раздел 4'!F206:F206)&gt;=SUM('Раздел 4'!L206:M206)+SUM('Раздел 4'!P206:P206)+SUM('Раздел 4'!X206:X206)),"","Неверно!")</f>
        <v/>
      </c>
      <c r="B11401" s="237" t="s">
        <v>32565</v>
      </c>
      <c r="C11401" s="232" t="s">
        <v>10072</v>
      </c>
      <c r="D11401" s="232" t="s">
        <v>9963</v>
      </c>
      <c r="E11401" s="232" t="str">
        <f>CONCATENATE(SUM('Раздел 4'!F206:F206),"&gt;=",SUM('Раздел 4'!L206:M206),"+",SUM('Раздел 4'!P206:P206),"+",SUM('Раздел 4'!X206:X206))</f>
        <v>0&gt;=0+0+0</v>
      </c>
    </row>
    <row r="11402" spans="1:5" ht="42" hidden="1" customHeight="1">
      <c r="A11402" s="231" t="str">
        <f>IF((SUM('Раздел 4'!F207:F207)&gt;=SUM('Раздел 4'!L207:M207)+SUM('Раздел 4'!P207:P207)+SUM('Раздел 4'!X207:X207)),"","Неверно!")</f>
        <v/>
      </c>
      <c r="B11402" s="237" t="s">
        <v>32565</v>
      </c>
      <c r="C11402" s="232" t="s">
        <v>10073</v>
      </c>
      <c r="D11402" s="232" t="s">
        <v>9963</v>
      </c>
      <c r="E11402" s="232" t="str">
        <f>CONCATENATE(SUM('Раздел 4'!F207:F207),"&gt;=",SUM('Раздел 4'!L207:M207),"+",SUM('Раздел 4'!P207:P207),"+",SUM('Раздел 4'!X207:X207))</f>
        <v>0&gt;=0+0+0</v>
      </c>
    </row>
    <row r="11403" spans="1:5" ht="42" hidden="1" customHeight="1">
      <c r="A11403" s="231" t="str">
        <f>IF((SUM('Раздел 4'!F10:F10)&gt;=SUM('Раздел 4'!L10:M10)+SUM('Раздел 4'!P10:P10)+SUM('Раздел 4'!X10:X10)),"","Неверно!")</f>
        <v/>
      </c>
      <c r="B11403" s="237" t="s">
        <v>32565</v>
      </c>
      <c r="C11403" s="232" t="s">
        <v>10074</v>
      </c>
      <c r="D11403" s="232" t="s">
        <v>9963</v>
      </c>
      <c r="E11403" s="232" t="str">
        <f>CONCATENATE(SUM('Раздел 4'!F10:F10),"&gt;=",SUM('Раздел 4'!L10:M10),"+",SUM('Раздел 4'!P10:P10),"+",SUM('Раздел 4'!X10:X10))</f>
        <v>0&gt;=0+0+0</v>
      </c>
    </row>
    <row r="11404" spans="1:5" ht="42" hidden="1" customHeight="1">
      <c r="A11404" s="231" t="str">
        <f>IF((SUM('Раздел 4'!F28:F28)&gt;=SUM('Раздел 4'!L28:M28)+SUM('Раздел 4'!P28:P28)+SUM('Раздел 4'!X28:X28)),"","Неверно!")</f>
        <v/>
      </c>
      <c r="B11404" s="237" t="s">
        <v>32565</v>
      </c>
      <c r="C11404" s="232" t="s">
        <v>10075</v>
      </c>
      <c r="D11404" s="232" t="s">
        <v>9963</v>
      </c>
      <c r="E11404" s="232" t="str">
        <f>CONCATENATE(SUM('Раздел 4'!F28:F28),"&gt;=",SUM('Раздел 4'!L28:M28),"+",SUM('Раздел 4'!P28:P28),"+",SUM('Раздел 4'!X28:X28))</f>
        <v>0&gt;=0+0+0</v>
      </c>
    </row>
    <row r="11405" spans="1:5" ht="42" hidden="1" customHeight="1">
      <c r="A11405" s="231" t="str">
        <f>IF((SUM('Раздел 4'!F208:F208)&gt;=SUM('Раздел 4'!L208:M208)+SUM('Раздел 4'!P208:P208)+SUM('Раздел 4'!X208:X208)),"","Неверно!")</f>
        <v/>
      </c>
      <c r="B11405" s="237" t="s">
        <v>32565</v>
      </c>
      <c r="C11405" s="232" t="s">
        <v>10076</v>
      </c>
      <c r="D11405" s="232" t="s">
        <v>9963</v>
      </c>
      <c r="E11405" s="232" t="str">
        <f>CONCATENATE(SUM('Раздел 4'!F208:F208),"&gt;=",SUM('Раздел 4'!L208:M208),"+",SUM('Раздел 4'!P208:P208),"+",SUM('Раздел 4'!X208:X208))</f>
        <v>0&gt;=0+0+0</v>
      </c>
    </row>
    <row r="11406" spans="1:5" ht="42" hidden="1" customHeight="1">
      <c r="A11406" s="231" t="str">
        <f>IF((SUM('Раздел 4'!F209:F209)&gt;=SUM('Раздел 4'!L209:M209)+SUM('Раздел 4'!P209:P209)+SUM('Раздел 4'!X209:X209)),"","Неверно!")</f>
        <v/>
      </c>
      <c r="B11406" s="237" t="s">
        <v>32565</v>
      </c>
      <c r="C11406" s="232" t="s">
        <v>10077</v>
      </c>
      <c r="D11406" s="232" t="s">
        <v>9963</v>
      </c>
      <c r="E11406" s="232" t="str">
        <f>CONCATENATE(SUM('Раздел 4'!F209:F209),"&gt;=",SUM('Раздел 4'!L209:M209),"+",SUM('Раздел 4'!P209:P209),"+",SUM('Раздел 4'!X209:X209))</f>
        <v>0&gt;=0+0+0</v>
      </c>
    </row>
    <row r="11407" spans="1:5" ht="42" hidden="1" customHeight="1">
      <c r="A11407" s="231" t="str">
        <f>IF((SUM('Раздел 4'!F210:F210)&gt;=SUM('Раздел 4'!L210:M210)+SUM('Раздел 4'!P210:P210)+SUM('Раздел 4'!X210:X210)),"","Неверно!")</f>
        <v/>
      </c>
      <c r="B11407" s="237" t="s">
        <v>32565</v>
      </c>
      <c r="C11407" s="232" t="s">
        <v>10078</v>
      </c>
      <c r="D11407" s="232" t="s">
        <v>9963</v>
      </c>
      <c r="E11407" s="232" t="str">
        <f>CONCATENATE(SUM('Раздел 4'!F210:F210),"&gt;=",SUM('Раздел 4'!L210:M210),"+",SUM('Раздел 4'!P210:P210),"+",SUM('Раздел 4'!X210:X210))</f>
        <v>0&gt;=0+0+0</v>
      </c>
    </row>
    <row r="11408" spans="1:5" ht="42" hidden="1" customHeight="1">
      <c r="A11408" s="231" t="str">
        <f>IF((SUM('Раздел 4'!F211:F211)&gt;=SUM('Раздел 4'!L211:M211)+SUM('Раздел 4'!P211:P211)+SUM('Раздел 4'!X211:X211)),"","Неверно!")</f>
        <v/>
      </c>
      <c r="B11408" s="237" t="s">
        <v>32565</v>
      </c>
      <c r="C11408" s="232" t="s">
        <v>10079</v>
      </c>
      <c r="D11408" s="232" t="s">
        <v>9963</v>
      </c>
      <c r="E11408" s="232" t="str">
        <f>CONCATENATE(SUM('Раздел 4'!F211:F211),"&gt;=",SUM('Раздел 4'!L211:M211),"+",SUM('Раздел 4'!P211:P211),"+",SUM('Раздел 4'!X211:X211))</f>
        <v>0&gt;=0+0+0</v>
      </c>
    </row>
    <row r="11409" spans="1:5" ht="42" hidden="1" customHeight="1">
      <c r="A11409" s="231" t="str">
        <f>IF((SUM('Раздел 4'!F212:F212)&gt;=SUM('Раздел 4'!L212:M212)+SUM('Раздел 4'!P212:P212)+SUM('Раздел 4'!X212:X212)),"","Неверно!")</f>
        <v/>
      </c>
      <c r="B11409" s="237" t="s">
        <v>32565</v>
      </c>
      <c r="C11409" s="232" t="s">
        <v>10080</v>
      </c>
      <c r="D11409" s="232" t="s">
        <v>9963</v>
      </c>
      <c r="E11409" s="232" t="str">
        <f>CONCATENATE(SUM('Раздел 4'!F212:F212),"&gt;=",SUM('Раздел 4'!L212:M212),"+",SUM('Раздел 4'!P212:P212),"+",SUM('Раздел 4'!X212:X212))</f>
        <v>0&gt;=0+0+0</v>
      </c>
    </row>
    <row r="11410" spans="1:5" ht="42" hidden="1" customHeight="1">
      <c r="A11410" s="231" t="str">
        <f>IF((SUM('Раздел 4'!F213:F213)&gt;=SUM('Раздел 4'!L213:M213)+SUM('Раздел 4'!P213:P213)+SUM('Раздел 4'!X213:X213)),"","Неверно!")</f>
        <v/>
      </c>
      <c r="B11410" s="237" t="s">
        <v>32565</v>
      </c>
      <c r="C11410" s="232" t="s">
        <v>10081</v>
      </c>
      <c r="D11410" s="232" t="s">
        <v>9963</v>
      </c>
      <c r="E11410" s="232" t="str">
        <f>CONCATENATE(SUM('Раздел 4'!F213:F213),"&gt;=",SUM('Раздел 4'!L213:M213),"+",SUM('Раздел 4'!P213:P213),"+",SUM('Раздел 4'!X213:X213))</f>
        <v>0&gt;=0+0+0</v>
      </c>
    </row>
    <row r="11411" spans="1:5" ht="42" hidden="1" customHeight="1">
      <c r="A11411" s="231" t="str">
        <f>IF((SUM('Раздел 4'!F214:F214)&gt;=SUM('Раздел 4'!L214:M214)+SUM('Раздел 4'!P214:P214)+SUM('Раздел 4'!X214:X214)),"","Неверно!")</f>
        <v/>
      </c>
      <c r="B11411" s="237" t="s">
        <v>32565</v>
      </c>
      <c r="C11411" s="232" t="s">
        <v>10082</v>
      </c>
      <c r="D11411" s="232" t="s">
        <v>9963</v>
      </c>
      <c r="E11411" s="232" t="str">
        <f>CONCATENATE(SUM('Раздел 4'!F214:F214),"&gt;=",SUM('Раздел 4'!L214:M214),"+",SUM('Раздел 4'!P214:P214),"+",SUM('Раздел 4'!X214:X214))</f>
        <v>0&gt;=0+0+0</v>
      </c>
    </row>
    <row r="11412" spans="1:5" ht="42" hidden="1" customHeight="1">
      <c r="A11412" s="231" t="str">
        <f>IF((SUM('Раздел 4'!F215:F215)&gt;=SUM('Раздел 4'!L215:M215)+SUM('Раздел 4'!P215:P215)+SUM('Раздел 4'!X215:X215)),"","Неверно!")</f>
        <v/>
      </c>
      <c r="B11412" s="237" t="s">
        <v>32565</v>
      </c>
      <c r="C11412" s="232" t="s">
        <v>10083</v>
      </c>
      <c r="D11412" s="232" t="s">
        <v>9963</v>
      </c>
      <c r="E11412" s="232" t="str">
        <f>CONCATENATE(SUM('Раздел 4'!F215:F215),"&gt;=",SUM('Раздел 4'!L215:M215),"+",SUM('Раздел 4'!P215:P215),"+",SUM('Раздел 4'!X215:X215))</f>
        <v>0&gt;=0+0+0</v>
      </c>
    </row>
    <row r="11413" spans="1:5" ht="42" hidden="1" customHeight="1">
      <c r="A11413" s="231" t="str">
        <f>IF((SUM('Раздел 4'!F216:F216)&gt;=SUM('Раздел 4'!L216:M216)+SUM('Раздел 4'!P216:P216)+SUM('Раздел 4'!X216:X216)),"","Неверно!")</f>
        <v/>
      </c>
      <c r="B11413" s="237" t="s">
        <v>32565</v>
      </c>
      <c r="C11413" s="232" t="s">
        <v>10084</v>
      </c>
      <c r="D11413" s="232" t="s">
        <v>9963</v>
      </c>
      <c r="E11413" s="232" t="str">
        <f>CONCATENATE(SUM('Раздел 4'!F216:F216),"&gt;=",SUM('Раздел 4'!L216:M216),"+",SUM('Раздел 4'!P216:P216),"+",SUM('Раздел 4'!X216:X216))</f>
        <v>0&gt;=0+0+0</v>
      </c>
    </row>
    <row r="11414" spans="1:5" ht="42" hidden="1" customHeight="1">
      <c r="A11414" s="231" t="str">
        <f>IF((SUM('Раздел 4'!F217:F217)&gt;=SUM('Раздел 4'!L217:M217)+SUM('Раздел 4'!P217:P217)+SUM('Раздел 4'!X217:X217)),"","Неверно!")</f>
        <v/>
      </c>
      <c r="B11414" s="237" t="s">
        <v>32565</v>
      </c>
      <c r="C11414" s="232" t="s">
        <v>10085</v>
      </c>
      <c r="D11414" s="232" t="s">
        <v>9963</v>
      </c>
      <c r="E11414" s="232" t="str">
        <f>CONCATENATE(SUM('Раздел 4'!F217:F217),"&gt;=",SUM('Раздел 4'!L217:M217),"+",SUM('Раздел 4'!P217:P217),"+",SUM('Раздел 4'!X217:X217))</f>
        <v>0&gt;=0+0+0</v>
      </c>
    </row>
    <row r="11415" spans="1:5" ht="42" hidden="1" customHeight="1">
      <c r="A11415" s="231" t="str">
        <f>IF((SUM('Раздел 4'!F29:F29)&gt;=SUM('Раздел 4'!L29:M29)+SUM('Раздел 4'!P29:P29)+SUM('Раздел 4'!X29:X29)),"","Неверно!")</f>
        <v/>
      </c>
      <c r="B11415" s="237" t="s">
        <v>32565</v>
      </c>
      <c r="C11415" s="232" t="s">
        <v>10086</v>
      </c>
      <c r="D11415" s="232" t="s">
        <v>9963</v>
      </c>
      <c r="E11415" s="232" t="str">
        <f>CONCATENATE(SUM('Раздел 4'!F29:F29),"&gt;=",SUM('Раздел 4'!L29:M29),"+",SUM('Раздел 4'!P29:P29),"+",SUM('Раздел 4'!X29:X29))</f>
        <v>0&gt;=0+0+0</v>
      </c>
    </row>
    <row r="11416" spans="1:5" ht="42" hidden="1" customHeight="1">
      <c r="A11416" s="231" t="str">
        <f>IF((SUM('Раздел 4'!F218:F218)&gt;=SUM('Раздел 4'!L218:M218)+SUM('Раздел 4'!P218:P218)+SUM('Раздел 4'!X218:X218)),"","Неверно!")</f>
        <v/>
      </c>
      <c r="B11416" s="237" t="s">
        <v>32565</v>
      </c>
      <c r="C11416" s="232" t="s">
        <v>10087</v>
      </c>
      <c r="D11416" s="232" t="s">
        <v>9963</v>
      </c>
      <c r="E11416" s="232" t="str">
        <f>CONCATENATE(SUM('Раздел 4'!F218:F218),"&gt;=",SUM('Раздел 4'!L218:M218),"+",SUM('Раздел 4'!P218:P218),"+",SUM('Раздел 4'!X218:X218))</f>
        <v>0&gt;=0+0+0</v>
      </c>
    </row>
    <row r="11417" spans="1:5" ht="42" hidden="1" customHeight="1">
      <c r="A11417" s="231" t="str">
        <f>IF((SUM('Раздел 4'!F219:F219)&gt;=SUM('Раздел 4'!L219:M219)+SUM('Раздел 4'!P219:P219)+SUM('Раздел 4'!X219:X219)),"","Неверно!")</f>
        <v/>
      </c>
      <c r="B11417" s="237" t="s">
        <v>32565</v>
      </c>
      <c r="C11417" s="232" t="s">
        <v>10088</v>
      </c>
      <c r="D11417" s="232" t="s">
        <v>9963</v>
      </c>
      <c r="E11417" s="232" t="str">
        <f>CONCATENATE(SUM('Раздел 4'!F219:F219),"&gt;=",SUM('Раздел 4'!L219:M219),"+",SUM('Раздел 4'!P219:P219),"+",SUM('Раздел 4'!X219:X219))</f>
        <v>0&gt;=0+0+0</v>
      </c>
    </row>
    <row r="11418" spans="1:5" ht="42" hidden="1" customHeight="1">
      <c r="A11418" s="231" t="str">
        <f>IF((SUM('Раздел 4'!F220:F220)&gt;=SUM('Раздел 4'!L220:M220)+SUM('Раздел 4'!P220:P220)+SUM('Раздел 4'!X220:X220)),"","Неверно!")</f>
        <v/>
      </c>
      <c r="B11418" s="237" t="s">
        <v>32565</v>
      </c>
      <c r="C11418" s="232" t="s">
        <v>10089</v>
      </c>
      <c r="D11418" s="232" t="s">
        <v>9963</v>
      </c>
      <c r="E11418" s="232" t="str">
        <f>CONCATENATE(SUM('Раздел 4'!F220:F220),"&gt;=",SUM('Раздел 4'!L220:M220),"+",SUM('Раздел 4'!P220:P220),"+",SUM('Раздел 4'!X220:X220))</f>
        <v>0&gt;=0+0+0</v>
      </c>
    </row>
    <row r="11419" spans="1:5" ht="42" hidden="1" customHeight="1">
      <c r="A11419" s="231" t="str">
        <f>IF((SUM('Раздел 4'!F221:F221)&gt;=SUM('Раздел 4'!L221:M221)+SUM('Раздел 4'!P221:P221)+SUM('Раздел 4'!X221:X221)),"","Неверно!")</f>
        <v/>
      </c>
      <c r="B11419" s="237" t="s">
        <v>32565</v>
      </c>
      <c r="C11419" s="232" t="s">
        <v>10090</v>
      </c>
      <c r="D11419" s="232" t="s">
        <v>9963</v>
      </c>
      <c r="E11419" s="232" t="str">
        <f>CONCATENATE(SUM('Раздел 4'!F221:F221),"&gt;=",SUM('Раздел 4'!L221:M221),"+",SUM('Раздел 4'!P221:P221),"+",SUM('Раздел 4'!X221:X221))</f>
        <v>0&gt;=0+0+0</v>
      </c>
    </row>
    <row r="11420" spans="1:5" ht="42" hidden="1" customHeight="1">
      <c r="A11420" s="231" t="str">
        <f>IF((SUM('Раздел 4'!F222:F222)&gt;=SUM('Раздел 4'!L222:M222)+SUM('Раздел 4'!P222:P222)+SUM('Раздел 4'!X222:X222)),"","Неверно!")</f>
        <v/>
      </c>
      <c r="B11420" s="237" t="s">
        <v>32565</v>
      </c>
      <c r="C11420" s="232" t="s">
        <v>10091</v>
      </c>
      <c r="D11420" s="232" t="s">
        <v>9963</v>
      </c>
      <c r="E11420" s="232" t="str">
        <f>CONCATENATE(SUM('Раздел 4'!F222:F222),"&gt;=",SUM('Раздел 4'!L222:M222),"+",SUM('Раздел 4'!P222:P222),"+",SUM('Раздел 4'!X222:X222))</f>
        <v>0&gt;=0+0+0</v>
      </c>
    </row>
    <row r="11421" spans="1:5" ht="42" hidden="1" customHeight="1">
      <c r="A11421" s="231" t="str">
        <f>IF((SUM('Раздел 4'!F223:F223)&gt;=SUM('Раздел 4'!L223:M223)+SUM('Раздел 4'!P223:P223)+SUM('Раздел 4'!X223:X223)),"","Неверно!")</f>
        <v/>
      </c>
      <c r="B11421" s="237" t="s">
        <v>32565</v>
      </c>
      <c r="C11421" s="232" t="s">
        <v>10092</v>
      </c>
      <c r="D11421" s="232" t="s">
        <v>9963</v>
      </c>
      <c r="E11421" s="232" t="str">
        <f>CONCATENATE(SUM('Раздел 4'!F223:F223),"&gt;=",SUM('Раздел 4'!L223:M223),"+",SUM('Раздел 4'!P223:P223),"+",SUM('Раздел 4'!X223:X223))</f>
        <v>0&gt;=0+0+0</v>
      </c>
    </row>
    <row r="11422" spans="1:5" ht="42" hidden="1" customHeight="1">
      <c r="A11422" s="231" t="str">
        <f>IF((SUM('Раздел 4'!F224:F224)&gt;=SUM('Раздел 4'!L224:M224)+SUM('Раздел 4'!P224:P224)+SUM('Раздел 4'!X224:X224)),"","Неверно!")</f>
        <v/>
      </c>
      <c r="B11422" s="237" t="s">
        <v>32565</v>
      </c>
      <c r="C11422" s="232" t="s">
        <v>10093</v>
      </c>
      <c r="D11422" s="232" t="s">
        <v>9963</v>
      </c>
      <c r="E11422" s="232" t="str">
        <f>CONCATENATE(SUM('Раздел 4'!F224:F224),"&gt;=",SUM('Раздел 4'!L224:M224),"+",SUM('Раздел 4'!P224:P224),"+",SUM('Раздел 4'!X224:X224))</f>
        <v>0&gt;=0+0+0</v>
      </c>
    </row>
    <row r="11423" spans="1:5" ht="42" hidden="1" customHeight="1">
      <c r="A11423" s="231" t="str">
        <f>IF((SUM('Раздел 4'!F225:F225)&gt;=SUM('Раздел 4'!L225:M225)+SUM('Раздел 4'!P225:P225)+SUM('Раздел 4'!X225:X225)),"","Неверно!")</f>
        <v/>
      </c>
      <c r="B11423" s="237" t="s">
        <v>32565</v>
      </c>
      <c r="C11423" s="232" t="s">
        <v>10094</v>
      </c>
      <c r="D11423" s="232" t="s">
        <v>9963</v>
      </c>
      <c r="E11423" s="232" t="str">
        <f>CONCATENATE(SUM('Раздел 4'!F225:F225),"&gt;=",SUM('Раздел 4'!L225:M225),"+",SUM('Раздел 4'!P225:P225),"+",SUM('Раздел 4'!X225:X225))</f>
        <v>0&gt;=0+0+0</v>
      </c>
    </row>
    <row r="11424" spans="1:5" ht="42" hidden="1" customHeight="1">
      <c r="A11424" s="231" t="str">
        <f>IF((SUM('Раздел 4'!F226:F226)&gt;=SUM('Раздел 4'!L226:M226)+SUM('Раздел 4'!P226:P226)+SUM('Раздел 4'!X226:X226)),"","Неверно!")</f>
        <v/>
      </c>
      <c r="B11424" s="237" t="s">
        <v>32565</v>
      </c>
      <c r="C11424" s="232" t="s">
        <v>10095</v>
      </c>
      <c r="D11424" s="232" t="s">
        <v>9963</v>
      </c>
      <c r="E11424" s="232" t="str">
        <f>CONCATENATE(SUM('Раздел 4'!F226:F226),"&gt;=",SUM('Раздел 4'!L226:M226),"+",SUM('Раздел 4'!P226:P226),"+",SUM('Раздел 4'!X226:X226))</f>
        <v>0&gt;=0+0+0</v>
      </c>
    </row>
    <row r="11425" spans="1:5" ht="42" hidden="1" customHeight="1">
      <c r="A11425" s="231" t="str">
        <f>IF((SUM('Раздел 4'!F227:F227)&gt;=SUM('Раздел 4'!L227:M227)+SUM('Раздел 4'!P227:P227)+SUM('Раздел 4'!X227:X227)),"","Неверно!")</f>
        <v/>
      </c>
      <c r="B11425" s="237" t="s">
        <v>32565</v>
      </c>
      <c r="C11425" s="232" t="s">
        <v>10096</v>
      </c>
      <c r="D11425" s="232" t="s">
        <v>9963</v>
      </c>
      <c r="E11425" s="232" t="str">
        <f>CONCATENATE(SUM('Раздел 4'!F227:F227),"&gt;=",SUM('Раздел 4'!L227:M227),"+",SUM('Раздел 4'!P227:P227),"+",SUM('Раздел 4'!X227:X227))</f>
        <v>0&gt;=0+0+0</v>
      </c>
    </row>
    <row r="11426" spans="1:5" ht="42" hidden="1" customHeight="1">
      <c r="A11426" s="231" t="str">
        <f>IF((SUM('Раздел 4'!F30:F30)&gt;=SUM('Раздел 4'!L30:M30)+SUM('Раздел 4'!P30:P30)+SUM('Раздел 4'!X30:X30)),"","Неверно!")</f>
        <v/>
      </c>
      <c r="B11426" s="237" t="s">
        <v>32565</v>
      </c>
      <c r="C11426" s="232" t="s">
        <v>10097</v>
      </c>
      <c r="D11426" s="232" t="s">
        <v>9963</v>
      </c>
      <c r="E11426" s="232" t="str">
        <f>CONCATENATE(SUM('Раздел 4'!F30:F30),"&gt;=",SUM('Раздел 4'!L30:M30),"+",SUM('Раздел 4'!P30:P30),"+",SUM('Раздел 4'!X30:X30))</f>
        <v>0&gt;=0+0+0</v>
      </c>
    </row>
    <row r="11427" spans="1:5" ht="42" hidden="1" customHeight="1">
      <c r="A11427" s="231" t="str">
        <f>IF((SUM('Раздел 4'!F228:F228)&gt;=SUM('Раздел 4'!L228:M228)+SUM('Раздел 4'!P228:P228)+SUM('Раздел 4'!X228:X228)),"","Неверно!")</f>
        <v/>
      </c>
      <c r="B11427" s="237" t="s">
        <v>32565</v>
      </c>
      <c r="C11427" s="232" t="s">
        <v>10098</v>
      </c>
      <c r="D11427" s="232" t="s">
        <v>9963</v>
      </c>
      <c r="E11427" s="232" t="str">
        <f>CONCATENATE(SUM('Раздел 4'!F228:F228),"&gt;=",SUM('Раздел 4'!L228:M228),"+",SUM('Раздел 4'!P228:P228),"+",SUM('Раздел 4'!X228:X228))</f>
        <v>0&gt;=0+0+0</v>
      </c>
    </row>
    <row r="11428" spans="1:5" ht="42" hidden="1" customHeight="1">
      <c r="A11428" s="231" t="str">
        <f>IF((SUM('Раздел 4'!F229:F229)&gt;=SUM('Раздел 4'!L229:M229)+SUM('Раздел 4'!P229:P229)+SUM('Раздел 4'!X229:X229)),"","Неверно!")</f>
        <v/>
      </c>
      <c r="B11428" s="237" t="s">
        <v>32565</v>
      </c>
      <c r="C11428" s="232" t="s">
        <v>10099</v>
      </c>
      <c r="D11428" s="232" t="s">
        <v>9963</v>
      </c>
      <c r="E11428" s="232" t="str">
        <f>CONCATENATE(SUM('Раздел 4'!F229:F229),"&gt;=",SUM('Раздел 4'!L229:M229),"+",SUM('Раздел 4'!P229:P229),"+",SUM('Раздел 4'!X229:X229))</f>
        <v>0&gt;=0+0+0</v>
      </c>
    </row>
    <row r="11429" spans="1:5" ht="42" hidden="1" customHeight="1">
      <c r="A11429" s="231" t="str">
        <f>IF((SUM('Раздел 4'!F230:F230)&gt;=SUM('Раздел 4'!L230:M230)+SUM('Раздел 4'!P230:P230)+SUM('Раздел 4'!X230:X230)),"","Неверно!")</f>
        <v/>
      </c>
      <c r="B11429" s="237" t="s">
        <v>32565</v>
      </c>
      <c r="C11429" s="232" t="s">
        <v>10100</v>
      </c>
      <c r="D11429" s="232" t="s">
        <v>9963</v>
      </c>
      <c r="E11429" s="232" t="str">
        <f>CONCATENATE(SUM('Раздел 4'!F230:F230),"&gt;=",SUM('Раздел 4'!L230:M230),"+",SUM('Раздел 4'!P230:P230),"+",SUM('Раздел 4'!X230:X230))</f>
        <v>0&gt;=0+0+0</v>
      </c>
    </row>
    <row r="11430" spans="1:5" ht="42" hidden="1" customHeight="1">
      <c r="A11430" s="231" t="str">
        <f>IF((SUM('Раздел 4'!F231:F231)&gt;=SUM('Раздел 4'!L231:M231)+SUM('Раздел 4'!P231:P231)+SUM('Раздел 4'!X231:X231)),"","Неверно!")</f>
        <v/>
      </c>
      <c r="B11430" s="237" t="s">
        <v>32565</v>
      </c>
      <c r="C11430" s="232" t="s">
        <v>10101</v>
      </c>
      <c r="D11430" s="232" t="s">
        <v>9963</v>
      </c>
      <c r="E11430" s="232" t="str">
        <f>CONCATENATE(SUM('Раздел 4'!F231:F231),"&gt;=",SUM('Раздел 4'!L231:M231),"+",SUM('Раздел 4'!P231:P231),"+",SUM('Раздел 4'!X231:X231))</f>
        <v>0&gt;=0+0+0</v>
      </c>
    </row>
    <row r="11431" spans="1:5" ht="42" hidden="1" customHeight="1">
      <c r="A11431" s="231" t="str">
        <f>IF((SUM('Раздел 4'!F232:F232)&gt;=SUM('Раздел 4'!L232:M232)+SUM('Раздел 4'!P232:P232)+SUM('Раздел 4'!X232:X232)),"","Неверно!")</f>
        <v/>
      </c>
      <c r="B11431" s="237" t="s">
        <v>32565</v>
      </c>
      <c r="C11431" s="232" t="s">
        <v>10102</v>
      </c>
      <c r="D11431" s="232" t="s">
        <v>9963</v>
      </c>
      <c r="E11431" s="232" t="str">
        <f>CONCATENATE(SUM('Раздел 4'!F232:F232),"&gt;=",SUM('Раздел 4'!L232:M232),"+",SUM('Раздел 4'!P232:P232),"+",SUM('Раздел 4'!X232:X232))</f>
        <v>0&gt;=0+0+0</v>
      </c>
    </row>
    <row r="11432" spans="1:5" ht="42" hidden="1" customHeight="1">
      <c r="A11432" s="231" t="str">
        <f>IF((SUM('Раздел 4'!F233:F233)&gt;=SUM('Раздел 4'!L233:M233)+SUM('Раздел 4'!P233:P233)+SUM('Раздел 4'!X233:X233)),"","Неверно!")</f>
        <v/>
      </c>
      <c r="B11432" s="237" t="s">
        <v>32565</v>
      </c>
      <c r="C11432" s="232" t="s">
        <v>10103</v>
      </c>
      <c r="D11432" s="232" t="s">
        <v>9963</v>
      </c>
      <c r="E11432" s="232" t="str">
        <f>CONCATENATE(SUM('Раздел 4'!F233:F233),"&gt;=",SUM('Раздел 4'!L233:M233),"+",SUM('Раздел 4'!P233:P233),"+",SUM('Раздел 4'!X233:X233))</f>
        <v>0&gt;=0+0+0</v>
      </c>
    </row>
    <row r="11433" spans="1:5" ht="42" hidden="1" customHeight="1">
      <c r="A11433" s="231" t="str">
        <f>IF((SUM('Раздел 4'!F234:F234)&gt;=SUM('Раздел 4'!L234:M234)+SUM('Раздел 4'!P234:P234)+SUM('Раздел 4'!X234:X234)),"","Неверно!")</f>
        <v/>
      </c>
      <c r="B11433" s="237" t="s">
        <v>32565</v>
      </c>
      <c r="C11433" s="232" t="s">
        <v>10104</v>
      </c>
      <c r="D11433" s="232" t="s">
        <v>9963</v>
      </c>
      <c r="E11433" s="232" t="str">
        <f>CONCATENATE(SUM('Раздел 4'!F234:F234),"&gt;=",SUM('Раздел 4'!L234:M234),"+",SUM('Раздел 4'!P234:P234),"+",SUM('Раздел 4'!X234:X234))</f>
        <v>0&gt;=0+0+0</v>
      </c>
    </row>
    <row r="11434" spans="1:5" ht="42" hidden="1" customHeight="1">
      <c r="A11434" s="231" t="str">
        <f>IF((SUM('Раздел 4'!F235:F235)&gt;=SUM('Раздел 4'!L235:M235)+SUM('Раздел 4'!P235:P235)+SUM('Раздел 4'!X235:X235)),"","Неверно!")</f>
        <v/>
      </c>
      <c r="B11434" s="237" t="s">
        <v>32565</v>
      </c>
      <c r="C11434" s="232" t="s">
        <v>10105</v>
      </c>
      <c r="D11434" s="232" t="s">
        <v>9963</v>
      </c>
      <c r="E11434" s="232" t="str">
        <f>CONCATENATE(SUM('Раздел 4'!F235:F235),"&gt;=",SUM('Раздел 4'!L235:M235),"+",SUM('Раздел 4'!P235:P235),"+",SUM('Раздел 4'!X235:X235))</f>
        <v>0&gt;=0+0+0</v>
      </c>
    </row>
    <row r="11435" spans="1:5" ht="42" hidden="1" customHeight="1">
      <c r="A11435" s="231" t="str">
        <f>IF((SUM('Раздел 4'!F236:F236)&gt;=SUM('Раздел 4'!L236:M236)+SUM('Раздел 4'!P236:P236)+SUM('Раздел 4'!X236:X236)),"","Неверно!")</f>
        <v/>
      </c>
      <c r="B11435" s="237" t="s">
        <v>32565</v>
      </c>
      <c r="C11435" s="232" t="s">
        <v>10106</v>
      </c>
      <c r="D11435" s="232" t="s">
        <v>9963</v>
      </c>
      <c r="E11435" s="232" t="str">
        <f>CONCATENATE(SUM('Раздел 4'!F236:F236),"&gt;=",SUM('Раздел 4'!L236:M236),"+",SUM('Раздел 4'!P236:P236),"+",SUM('Раздел 4'!X236:X236))</f>
        <v>0&gt;=0+0+0</v>
      </c>
    </row>
    <row r="11436" spans="1:5" ht="42" hidden="1" customHeight="1">
      <c r="A11436" s="231" t="str">
        <f>IF((SUM('Раздел 4'!F237:F237)&gt;=SUM('Раздел 4'!L237:M237)+SUM('Раздел 4'!P237:P237)+SUM('Раздел 4'!X237:X237)),"","Неверно!")</f>
        <v/>
      </c>
      <c r="B11436" s="237" t="s">
        <v>32565</v>
      </c>
      <c r="C11436" s="232" t="s">
        <v>10107</v>
      </c>
      <c r="D11436" s="232" t="s">
        <v>9963</v>
      </c>
      <c r="E11436" s="232" t="str">
        <f>CONCATENATE(SUM('Раздел 4'!F237:F237),"&gt;=",SUM('Раздел 4'!L237:M237),"+",SUM('Раздел 4'!P237:P237),"+",SUM('Раздел 4'!X237:X237))</f>
        <v>0&gt;=0+0+0</v>
      </c>
    </row>
    <row r="11437" spans="1:5" ht="42" hidden="1" customHeight="1">
      <c r="A11437" s="231" t="str">
        <f>IF((SUM('Раздел 4'!F31:F31)&gt;=SUM('Раздел 4'!L31:M31)+SUM('Раздел 4'!P31:P31)+SUM('Раздел 4'!X31:X31)),"","Неверно!")</f>
        <v/>
      </c>
      <c r="B11437" s="237" t="s">
        <v>32565</v>
      </c>
      <c r="C11437" s="232" t="s">
        <v>10108</v>
      </c>
      <c r="D11437" s="232" t="s">
        <v>9963</v>
      </c>
      <c r="E11437" s="232" t="str">
        <f>CONCATENATE(SUM('Раздел 4'!F31:F31),"&gt;=",SUM('Раздел 4'!L31:M31),"+",SUM('Раздел 4'!P31:P31),"+",SUM('Раздел 4'!X31:X31))</f>
        <v>0&gt;=0+0+0</v>
      </c>
    </row>
    <row r="11438" spans="1:5" ht="42" hidden="1" customHeight="1">
      <c r="A11438" s="231" t="str">
        <f>IF((SUM('Раздел 4'!F238:F238)&gt;=SUM('Раздел 4'!L238:M238)+SUM('Раздел 4'!P238:P238)+SUM('Раздел 4'!X238:X238)),"","Неверно!")</f>
        <v/>
      </c>
      <c r="B11438" s="237" t="s">
        <v>32565</v>
      </c>
      <c r="C11438" s="232" t="s">
        <v>10109</v>
      </c>
      <c r="D11438" s="232" t="s">
        <v>9963</v>
      </c>
      <c r="E11438" s="232" t="str">
        <f>CONCATENATE(SUM('Раздел 4'!F238:F238),"&gt;=",SUM('Раздел 4'!L238:M238),"+",SUM('Раздел 4'!P238:P238),"+",SUM('Раздел 4'!X238:X238))</f>
        <v>0&gt;=0+0+0</v>
      </c>
    </row>
    <row r="11439" spans="1:5" ht="42" hidden="1" customHeight="1">
      <c r="A11439" s="231" t="str">
        <f>IF((SUM('Раздел 4'!F239:F239)&gt;=SUM('Раздел 4'!L239:M239)+SUM('Раздел 4'!P239:P239)+SUM('Раздел 4'!X239:X239)),"","Неверно!")</f>
        <v/>
      </c>
      <c r="B11439" s="237" t="s">
        <v>32565</v>
      </c>
      <c r="C11439" s="232" t="s">
        <v>10110</v>
      </c>
      <c r="D11439" s="232" t="s">
        <v>9963</v>
      </c>
      <c r="E11439" s="232" t="str">
        <f>CONCATENATE(SUM('Раздел 4'!F239:F239),"&gt;=",SUM('Раздел 4'!L239:M239),"+",SUM('Раздел 4'!P239:P239),"+",SUM('Раздел 4'!X239:X239))</f>
        <v>0&gt;=0+0+0</v>
      </c>
    </row>
    <row r="11440" spans="1:5" ht="42" hidden="1" customHeight="1">
      <c r="A11440" s="231" t="str">
        <f>IF((SUM('Раздел 4'!F240:F240)&gt;=SUM('Раздел 4'!L240:M240)+SUM('Раздел 4'!P240:P240)+SUM('Раздел 4'!X240:X240)),"","Неверно!")</f>
        <v/>
      </c>
      <c r="B11440" s="237" t="s">
        <v>32565</v>
      </c>
      <c r="C11440" s="232" t="s">
        <v>10111</v>
      </c>
      <c r="D11440" s="232" t="s">
        <v>9963</v>
      </c>
      <c r="E11440" s="232" t="str">
        <f>CONCATENATE(SUM('Раздел 4'!F240:F240),"&gt;=",SUM('Раздел 4'!L240:M240),"+",SUM('Раздел 4'!P240:P240),"+",SUM('Раздел 4'!X240:X240))</f>
        <v>0&gt;=0+0+0</v>
      </c>
    </row>
    <row r="11441" spans="1:5" ht="42" hidden="1" customHeight="1">
      <c r="A11441" s="231" t="str">
        <f>IF((SUM('Раздел 4'!F241:F241)&gt;=SUM('Раздел 4'!L241:M241)+SUM('Раздел 4'!P241:P241)+SUM('Раздел 4'!X241:X241)),"","Неверно!")</f>
        <v/>
      </c>
      <c r="B11441" s="237" t="s">
        <v>32565</v>
      </c>
      <c r="C11441" s="232" t="s">
        <v>10112</v>
      </c>
      <c r="D11441" s="232" t="s">
        <v>9963</v>
      </c>
      <c r="E11441" s="232" t="str">
        <f>CONCATENATE(SUM('Раздел 4'!F241:F241),"&gt;=",SUM('Раздел 4'!L241:M241),"+",SUM('Раздел 4'!P241:P241),"+",SUM('Раздел 4'!X241:X241))</f>
        <v>0&gt;=0+0+0</v>
      </c>
    </row>
    <row r="11442" spans="1:5" ht="42" hidden="1" customHeight="1">
      <c r="A11442" s="231" t="str">
        <f>IF((SUM('Раздел 4'!F242:F242)&gt;=SUM('Раздел 4'!L242:M242)+SUM('Раздел 4'!P242:P242)+SUM('Раздел 4'!X242:X242)),"","Неверно!")</f>
        <v/>
      </c>
      <c r="B11442" s="237" t="s">
        <v>32565</v>
      </c>
      <c r="C11442" s="232" t="s">
        <v>10113</v>
      </c>
      <c r="D11442" s="232" t="s">
        <v>9963</v>
      </c>
      <c r="E11442" s="232" t="str">
        <f>CONCATENATE(SUM('Раздел 4'!F242:F242),"&gt;=",SUM('Раздел 4'!L242:M242),"+",SUM('Раздел 4'!P242:P242),"+",SUM('Раздел 4'!X242:X242))</f>
        <v>0&gt;=0+0+0</v>
      </c>
    </row>
    <row r="11443" spans="1:5" ht="42" hidden="1" customHeight="1">
      <c r="A11443" s="231" t="str">
        <f>IF((SUM('Раздел 4'!F243:F243)&gt;=SUM('Раздел 4'!L243:M243)+SUM('Раздел 4'!P243:P243)+SUM('Раздел 4'!X243:X243)),"","Неверно!")</f>
        <v/>
      </c>
      <c r="B11443" s="237" t="s">
        <v>32565</v>
      </c>
      <c r="C11443" s="232" t="s">
        <v>10114</v>
      </c>
      <c r="D11443" s="232" t="s">
        <v>9963</v>
      </c>
      <c r="E11443" s="232" t="str">
        <f>CONCATENATE(SUM('Раздел 4'!F243:F243),"&gt;=",SUM('Раздел 4'!L243:M243),"+",SUM('Раздел 4'!P243:P243),"+",SUM('Раздел 4'!X243:X243))</f>
        <v>0&gt;=0+0+0</v>
      </c>
    </row>
    <row r="11444" spans="1:5" ht="42" hidden="1" customHeight="1">
      <c r="A11444" s="231" t="str">
        <f>IF((SUM('Раздел 4'!F244:F244)&gt;=SUM('Раздел 4'!L244:M244)+SUM('Раздел 4'!P244:P244)+SUM('Раздел 4'!X244:X244)),"","Неверно!")</f>
        <v/>
      </c>
      <c r="B11444" s="237" t="s">
        <v>32565</v>
      </c>
      <c r="C11444" s="232" t="s">
        <v>10115</v>
      </c>
      <c r="D11444" s="232" t="s">
        <v>9963</v>
      </c>
      <c r="E11444" s="232" t="str">
        <f>CONCATENATE(SUM('Раздел 4'!F244:F244),"&gt;=",SUM('Раздел 4'!L244:M244),"+",SUM('Раздел 4'!P244:P244),"+",SUM('Раздел 4'!X244:X244))</f>
        <v>0&gt;=0+0+0</v>
      </c>
    </row>
    <row r="11445" spans="1:5" ht="42" hidden="1" customHeight="1">
      <c r="A11445" s="231" t="str">
        <f>IF((SUM('Раздел 4'!F245:F245)&gt;=SUM('Раздел 4'!L245:M245)+SUM('Раздел 4'!P245:P245)+SUM('Раздел 4'!X245:X245)),"","Неверно!")</f>
        <v/>
      </c>
      <c r="B11445" s="237" t="s">
        <v>32565</v>
      </c>
      <c r="C11445" s="232" t="s">
        <v>10116</v>
      </c>
      <c r="D11445" s="232" t="s">
        <v>9963</v>
      </c>
      <c r="E11445" s="232" t="str">
        <f>CONCATENATE(SUM('Раздел 4'!F245:F245),"&gt;=",SUM('Раздел 4'!L245:M245),"+",SUM('Раздел 4'!P245:P245),"+",SUM('Раздел 4'!X245:X245))</f>
        <v>0&gt;=0+0+0</v>
      </c>
    </row>
    <row r="11446" spans="1:5" ht="42" hidden="1" customHeight="1">
      <c r="A11446" s="231" t="str">
        <f>IF((SUM('Раздел 4'!F246:F246)&gt;=SUM('Раздел 4'!L246:M246)+SUM('Раздел 4'!P246:P246)+SUM('Раздел 4'!X246:X246)),"","Неверно!")</f>
        <v/>
      </c>
      <c r="B11446" s="237" t="s">
        <v>32565</v>
      </c>
      <c r="C11446" s="232" t="s">
        <v>10117</v>
      </c>
      <c r="D11446" s="232" t="s">
        <v>9963</v>
      </c>
      <c r="E11446" s="232" t="str">
        <f>CONCATENATE(SUM('Раздел 4'!F246:F246),"&gt;=",SUM('Раздел 4'!L246:M246),"+",SUM('Раздел 4'!P246:P246),"+",SUM('Раздел 4'!X246:X246))</f>
        <v>0&gt;=0+0+0</v>
      </c>
    </row>
    <row r="11447" spans="1:5" ht="42" hidden="1" customHeight="1">
      <c r="A11447" s="231" t="str">
        <f>IF((SUM('Раздел 4'!F247:F247)&gt;=SUM('Раздел 4'!L247:M247)+SUM('Раздел 4'!P247:P247)+SUM('Раздел 4'!X247:X247)),"","Неверно!")</f>
        <v/>
      </c>
      <c r="B11447" s="237" t="s">
        <v>32565</v>
      </c>
      <c r="C11447" s="232" t="s">
        <v>10118</v>
      </c>
      <c r="D11447" s="232" t="s">
        <v>9963</v>
      </c>
      <c r="E11447" s="232" t="str">
        <f>CONCATENATE(SUM('Раздел 4'!F247:F247),"&gt;=",SUM('Раздел 4'!L247:M247),"+",SUM('Раздел 4'!P247:P247),"+",SUM('Раздел 4'!X247:X247))</f>
        <v>0&gt;=0+0+0</v>
      </c>
    </row>
    <row r="11448" spans="1:5" ht="42" hidden="1" customHeight="1">
      <c r="A11448" s="231" t="str">
        <f>IF((SUM('Раздел 4'!F32:F32)&gt;=SUM('Раздел 4'!L32:M32)+SUM('Раздел 4'!P32:P32)+SUM('Раздел 4'!X32:X32)),"","Неверно!")</f>
        <v/>
      </c>
      <c r="B11448" s="237" t="s">
        <v>32565</v>
      </c>
      <c r="C11448" s="232" t="s">
        <v>10119</v>
      </c>
      <c r="D11448" s="232" t="s">
        <v>9963</v>
      </c>
      <c r="E11448" s="232" t="str">
        <f>CONCATENATE(SUM('Раздел 4'!F32:F32),"&gt;=",SUM('Раздел 4'!L32:M32),"+",SUM('Раздел 4'!P32:P32),"+",SUM('Раздел 4'!X32:X32))</f>
        <v>0&gt;=0+0+0</v>
      </c>
    </row>
    <row r="11449" spans="1:5" ht="42" hidden="1" customHeight="1">
      <c r="A11449" s="231" t="str">
        <f>IF((SUM('Раздел 4'!F248:F248)&gt;=SUM('Раздел 4'!L248:M248)+SUM('Раздел 4'!P248:P248)+SUM('Раздел 4'!X248:X248)),"","Неверно!")</f>
        <v/>
      </c>
      <c r="B11449" s="237" t="s">
        <v>32565</v>
      </c>
      <c r="C11449" s="232" t="s">
        <v>10120</v>
      </c>
      <c r="D11449" s="232" t="s">
        <v>9963</v>
      </c>
      <c r="E11449" s="232" t="str">
        <f>CONCATENATE(SUM('Раздел 4'!F248:F248),"&gt;=",SUM('Раздел 4'!L248:M248),"+",SUM('Раздел 4'!P248:P248),"+",SUM('Раздел 4'!X248:X248))</f>
        <v>0&gt;=0+0+0</v>
      </c>
    </row>
    <row r="11450" spans="1:5" ht="42" hidden="1" customHeight="1">
      <c r="A11450" s="231" t="str">
        <f>IF((SUM('Раздел 4'!F249:F249)&gt;=SUM('Раздел 4'!L249:M249)+SUM('Раздел 4'!P249:P249)+SUM('Раздел 4'!X249:X249)),"","Неверно!")</f>
        <v/>
      </c>
      <c r="B11450" s="237" t="s">
        <v>32565</v>
      </c>
      <c r="C11450" s="232" t="s">
        <v>10121</v>
      </c>
      <c r="D11450" s="232" t="s">
        <v>9963</v>
      </c>
      <c r="E11450" s="232" t="str">
        <f>CONCATENATE(SUM('Раздел 4'!F249:F249),"&gt;=",SUM('Раздел 4'!L249:M249),"+",SUM('Раздел 4'!P249:P249),"+",SUM('Раздел 4'!X249:X249))</f>
        <v>0&gt;=0+0+0</v>
      </c>
    </row>
    <row r="11451" spans="1:5" ht="42" hidden="1" customHeight="1">
      <c r="A11451" s="231" t="str">
        <f>IF((SUM('Раздел 4'!F250:F250)&gt;=SUM('Раздел 4'!L250:M250)+SUM('Раздел 4'!P250:P250)+SUM('Раздел 4'!X250:X250)),"","Неверно!")</f>
        <v/>
      </c>
      <c r="B11451" s="237" t="s">
        <v>32565</v>
      </c>
      <c r="C11451" s="232" t="s">
        <v>10122</v>
      </c>
      <c r="D11451" s="232" t="s">
        <v>9963</v>
      </c>
      <c r="E11451" s="232" t="str">
        <f>CONCATENATE(SUM('Раздел 4'!F250:F250),"&gt;=",SUM('Раздел 4'!L250:M250),"+",SUM('Раздел 4'!P250:P250),"+",SUM('Раздел 4'!X250:X250))</f>
        <v>0&gt;=0+0+0</v>
      </c>
    </row>
    <row r="11452" spans="1:5" ht="42" hidden="1" customHeight="1">
      <c r="A11452" s="231" t="str">
        <f>IF((SUM('Раздел 4'!F251:F251)&gt;=SUM('Раздел 4'!L251:M251)+SUM('Раздел 4'!P251:P251)+SUM('Раздел 4'!X251:X251)),"","Неверно!")</f>
        <v/>
      </c>
      <c r="B11452" s="237" t="s">
        <v>32565</v>
      </c>
      <c r="C11452" s="232" t="s">
        <v>10123</v>
      </c>
      <c r="D11452" s="232" t="s">
        <v>9963</v>
      </c>
      <c r="E11452" s="232" t="str">
        <f>CONCATENATE(SUM('Раздел 4'!F251:F251),"&gt;=",SUM('Раздел 4'!L251:M251),"+",SUM('Раздел 4'!P251:P251),"+",SUM('Раздел 4'!X251:X251))</f>
        <v>0&gt;=0+0+0</v>
      </c>
    </row>
    <row r="11453" spans="1:5" ht="42" hidden="1" customHeight="1">
      <c r="A11453" s="231" t="str">
        <f>IF((SUM('Раздел 4'!F252:F252)&gt;=SUM('Раздел 4'!L252:M252)+SUM('Раздел 4'!P252:P252)+SUM('Раздел 4'!X252:X252)),"","Неверно!")</f>
        <v/>
      </c>
      <c r="B11453" s="237" t="s">
        <v>32565</v>
      </c>
      <c r="C11453" s="232" t="s">
        <v>10124</v>
      </c>
      <c r="D11453" s="232" t="s">
        <v>9963</v>
      </c>
      <c r="E11453" s="232" t="str">
        <f>CONCATENATE(SUM('Раздел 4'!F252:F252),"&gt;=",SUM('Раздел 4'!L252:M252),"+",SUM('Раздел 4'!P252:P252),"+",SUM('Раздел 4'!X252:X252))</f>
        <v>0&gt;=0+0+0</v>
      </c>
    </row>
    <row r="11454" spans="1:5" ht="42" hidden="1" customHeight="1">
      <c r="A11454" s="231" t="str">
        <f>IF((SUM('Раздел 4'!F253:F253)&gt;=SUM('Раздел 4'!L253:M253)+SUM('Раздел 4'!P253:P253)+SUM('Раздел 4'!X253:X253)),"","Неверно!")</f>
        <v/>
      </c>
      <c r="B11454" s="237" t="s">
        <v>32565</v>
      </c>
      <c r="C11454" s="232" t="s">
        <v>10125</v>
      </c>
      <c r="D11454" s="232" t="s">
        <v>9963</v>
      </c>
      <c r="E11454" s="232" t="str">
        <f>CONCATENATE(SUM('Раздел 4'!F253:F253),"&gt;=",SUM('Раздел 4'!L253:M253),"+",SUM('Раздел 4'!P253:P253),"+",SUM('Раздел 4'!X253:X253))</f>
        <v>0&gt;=0+0+0</v>
      </c>
    </row>
    <row r="11455" spans="1:5" ht="42" hidden="1" customHeight="1">
      <c r="A11455" s="231" t="str">
        <f>IF((SUM('Раздел 4'!F254:F254)&gt;=SUM('Раздел 4'!L254:M254)+SUM('Раздел 4'!P254:P254)+SUM('Раздел 4'!X254:X254)),"","Неверно!")</f>
        <v/>
      </c>
      <c r="B11455" s="237" t="s">
        <v>32565</v>
      </c>
      <c r="C11455" s="232" t="s">
        <v>10126</v>
      </c>
      <c r="D11455" s="232" t="s">
        <v>9963</v>
      </c>
      <c r="E11455" s="232" t="str">
        <f>CONCATENATE(SUM('Раздел 4'!F254:F254),"&gt;=",SUM('Раздел 4'!L254:M254),"+",SUM('Раздел 4'!P254:P254),"+",SUM('Раздел 4'!X254:X254))</f>
        <v>0&gt;=0+0+0</v>
      </c>
    </row>
    <row r="11456" spans="1:5" ht="42" hidden="1" customHeight="1">
      <c r="A11456" s="231" t="str">
        <f>IF((SUM('Раздел 4'!F255:F255)&gt;=SUM('Раздел 4'!L255:M255)+SUM('Раздел 4'!P255:P255)+SUM('Раздел 4'!X255:X255)),"","Неверно!")</f>
        <v/>
      </c>
      <c r="B11456" s="237" t="s">
        <v>32565</v>
      </c>
      <c r="C11456" s="232" t="s">
        <v>10127</v>
      </c>
      <c r="D11456" s="232" t="s">
        <v>9963</v>
      </c>
      <c r="E11456" s="232" t="str">
        <f>CONCATENATE(SUM('Раздел 4'!F255:F255),"&gt;=",SUM('Раздел 4'!L255:M255),"+",SUM('Раздел 4'!P255:P255),"+",SUM('Раздел 4'!X255:X255))</f>
        <v>0&gt;=0+0+0</v>
      </c>
    </row>
    <row r="11457" spans="1:5" ht="42" hidden="1" customHeight="1">
      <c r="A11457" s="231" t="str">
        <f>IF((SUM('Раздел 4'!F256:F256)&gt;=SUM('Раздел 4'!L256:M256)+SUM('Раздел 4'!P256:P256)+SUM('Раздел 4'!X256:X256)),"","Неверно!")</f>
        <v/>
      </c>
      <c r="B11457" s="237" t="s">
        <v>32565</v>
      </c>
      <c r="C11457" s="232" t="s">
        <v>10128</v>
      </c>
      <c r="D11457" s="232" t="s">
        <v>9963</v>
      </c>
      <c r="E11457" s="232" t="str">
        <f>CONCATENATE(SUM('Раздел 4'!F256:F256),"&gt;=",SUM('Раздел 4'!L256:M256),"+",SUM('Раздел 4'!P256:P256),"+",SUM('Раздел 4'!X256:X256))</f>
        <v>0&gt;=0+0+0</v>
      </c>
    </row>
    <row r="11458" spans="1:5" ht="42" hidden="1" customHeight="1">
      <c r="A11458" s="231" t="str">
        <f>IF((SUM('Раздел 4'!F257:F257)&gt;=SUM('Раздел 4'!L257:M257)+SUM('Раздел 4'!P257:P257)+SUM('Раздел 4'!X257:X257)),"","Неверно!")</f>
        <v/>
      </c>
      <c r="B11458" s="237" t="s">
        <v>32565</v>
      </c>
      <c r="C11458" s="232" t="s">
        <v>10129</v>
      </c>
      <c r="D11458" s="232" t="s">
        <v>9963</v>
      </c>
      <c r="E11458" s="232" t="str">
        <f>CONCATENATE(SUM('Раздел 4'!F257:F257),"&gt;=",SUM('Раздел 4'!L257:M257),"+",SUM('Раздел 4'!P257:P257),"+",SUM('Раздел 4'!X257:X257))</f>
        <v>0&gt;=0+0+0</v>
      </c>
    </row>
    <row r="11459" spans="1:5" ht="42" hidden="1" customHeight="1">
      <c r="A11459" s="231" t="str">
        <f>IF((SUM('Раздел 4'!F33:F33)&gt;=SUM('Раздел 4'!L33:M33)+SUM('Раздел 4'!P33:P33)+SUM('Раздел 4'!X33:X33)),"","Неверно!")</f>
        <v/>
      </c>
      <c r="B11459" s="237" t="s">
        <v>32565</v>
      </c>
      <c r="C11459" s="232" t="s">
        <v>10130</v>
      </c>
      <c r="D11459" s="232" t="s">
        <v>9963</v>
      </c>
      <c r="E11459" s="232" t="str">
        <f>CONCATENATE(SUM('Раздел 4'!F33:F33),"&gt;=",SUM('Раздел 4'!L33:M33),"+",SUM('Раздел 4'!P33:P33),"+",SUM('Раздел 4'!X33:X33))</f>
        <v>0&gt;=0+0+0</v>
      </c>
    </row>
    <row r="11460" spans="1:5" ht="42" hidden="1" customHeight="1">
      <c r="A11460" s="231" t="str">
        <f>IF((SUM('Раздел 4'!F258:F258)&gt;=SUM('Раздел 4'!L258:M258)+SUM('Раздел 4'!P258:P258)+SUM('Раздел 4'!X258:X258)),"","Неверно!")</f>
        <v/>
      </c>
      <c r="B11460" s="237" t="s">
        <v>32565</v>
      </c>
      <c r="C11460" s="232" t="s">
        <v>10131</v>
      </c>
      <c r="D11460" s="232" t="s">
        <v>9963</v>
      </c>
      <c r="E11460" s="232" t="str">
        <f>CONCATENATE(SUM('Раздел 4'!F258:F258),"&gt;=",SUM('Раздел 4'!L258:M258),"+",SUM('Раздел 4'!P258:P258),"+",SUM('Раздел 4'!X258:X258))</f>
        <v>0&gt;=0+0+0</v>
      </c>
    </row>
    <row r="11461" spans="1:5" ht="42" hidden="1" customHeight="1">
      <c r="A11461" s="231" t="str">
        <f>IF((SUM('Раздел 4'!F259:F259)&gt;=SUM('Раздел 4'!L259:M259)+SUM('Раздел 4'!P259:P259)+SUM('Раздел 4'!X259:X259)),"","Неверно!")</f>
        <v/>
      </c>
      <c r="B11461" s="237" t="s">
        <v>32565</v>
      </c>
      <c r="C11461" s="232" t="s">
        <v>10132</v>
      </c>
      <c r="D11461" s="232" t="s">
        <v>9963</v>
      </c>
      <c r="E11461" s="232" t="str">
        <f>CONCATENATE(SUM('Раздел 4'!F259:F259),"&gt;=",SUM('Раздел 4'!L259:M259),"+",SUM('Раздел 4'!P259:P259),"+",SUM('Раздел 4'!X259:X259))</f>
        <v>0&gt;=0+0+0</v>
      </c>
    </row>
    <row r="11462" spans="1:5" ht="42" hidden="1" customHeight="1">
      <c r="A11462" s="231" t="str">
        <f>IF((SUM('Раздел 4'!F260:F260)&gt;=SUM('Раздел 4'!L260:M260)+SUM('Раздел 4'!P260:P260)+SUM('Раздел 4'!X260:X260)),"","Неверно!")</f>
        <v/>
      </c>
      <c r="B11462" s="237" t="s">
        <v>32565</v>
      </c>
      <c r="C11462" s="232" t="s">
        <v>10133</v>
      </c>
      <c r="D11462" s="232" t="s">
        <v>9963</v>
      </c>
      <c r="E11462" s="232" t="str">
        <f>CONCATENATE(SUM('Раздел 4'!F260:F260),"&gt;=",SUM('Раздел 4'!L260:M260),"+",SUM('Раздел 4'!P260:P260),"+",SUM('Раздел 4'!X260:X260))</f>
        <v>0&gt;=0+0+0</v>
      </c>
    </row>
    <row r="11463" spans="1:5" ht="42" hidden="1" customHeight="1">
      <c r="A11463" s="231" t="str">
        <f>IF((SUM('Раздел 4'!F261:F261)&gt;=SUM('Раздел 4'!L261:M261)+SUM('Раздел 4'!P261:P261)+SUM('Раздел 4'!X261:X261)),"","Неверно!")</f>
        <v/>
      </c>
      <c r="B11463" s="237" t="s">
        <v>32565</v>
      </c>
      <c r="C11463" s="232" t="s">
        <v>10134</v>
      </c>
      <c r="D11463" s="232" t="s">
        <v>9963</v>
      </c>
      <c r="E11463" s="232" t="str">
        <f>CONCATENATE(SUM('Раздел 4'!F261:F261),"&gt;=",SUM('Раздел 4'!L261:M261),"+",SUM('Раздел 4'!P261:P261),"+",SUM('Раздел 4'!X261:X261))</f>
        <v>0&gt;=0+0+0</v>
      </c>
    </row>
    <row r="11464" spans="1:5" ht="42" hidden="1" customHeight="1">
      <c r="A11464" s="231" t="str">
        <f>IF((SUM('Раздел 4'!F262:F262)&gt;=SUM('Раздел 4'!L262:M262)+SUM('Раздел 4'!P262:P262)+SUM('Раздел 4'!X262:X262)),"","Неверно!")</f>
        <v/>
      </c>
      <c r="B11464" s="237" t="s">
        <v>32565</v>
      </c>
      <c r="C11464" s="232" t="s">
        <v>10135</v>
      </c>
      <c r="D11464" s="232" t="s">
        <v>9963</v>
      </c>
      <c r="E11464" s="232" t="str">
        <f>CONCATENATE(SUM('Раздел 4'!F262:F262),"&gt;=",SUM('Раздел 4'!L262:M262),"+",SUM('Раздел 4'!P262:P262),"+",SUM('Раздел 4'!X262:X262))</f>
        <v>0&gt;=0+0+0</v>
      </c>
    </row>
    <row r="11465" spans="1:5" ht="42" hidden="1" customHeight="1">
      <c r="A11465" s="231" t="str">
        <f>IF((SUM('Раздел 4'!F263:F263)&gt;=SUM('Раздел 4'!L263:M263)+SUM('Раздел 4'!P263:P263)+SUM('Раздел 4'!X263:X263)),"","Неверно!")</f>
        <v/>
      </c>
      <c r="B11465" s="237" t="s">
        <v>32565</v>
      </c>
      <c r="C11465" s="232" t="s">
        <v>10136</v>
      </c>
      <c r="D11465" s="232" t="s">
        <v>9963</v>
      </c>
      <c r="E11465" s="232" t="str">
        <f>CONCATENATE(SUM('Раздел 4'!F263:F263),"&gt;=",SUM('Раздел 4'!L263:M263),"+",SUM('Раздел 4'!P263:P263),"+",SUM('Раздел 4'!X263:X263))</f>
        <v>0&gt;=0+0+0</v>
      </c>
    </row>
    <row r="11466" spans="1:5" ht="42" hidden="1" customHeight="1">
      <c r="A11466" s="231" t="str">
        <f>IF((SUM('Раздел 4'!F264:F264)&gt;=SUM('Раздел 4'!L264:M264)+SUM('Раздел 4'!P264:P264)+SUM('Раздел 4'!X264:X264)),"","Неверно!")</f>
        <v/>
      </c>
      <c r="B11466" s="237" t="s">
        <v>32565</v>
      </c>
      <c r="C11466" s="232" t="s">
        <v>10137</v>
      </c>
      <c r="D11466" s="232" t="s">
        <v>9963</v>
      </c>
      <c r="E11466" s="232" t="str">
        <f>CONCATENATE(SUM('Раздел 4'!F264:F264),"&gt;=",SUM('Раздел 4'!L264:M264),"+",SUM('Раздел 4'!P264:P264),"+",SUM('Раздел 4'!X264:X264))</f>
        <v>0&gt;=0+0+0</v>
      </c>
    </row>
    <row r="11467" spans="1:5" ht="42" hidden="1" customHeight="1">
      <c r="A11467" s="231" t="str">
        <f>IF((SUM('Раздел 4'!F265:F265)&gt;=SUM('Раздел 4'!L265:M265)+SUM('Раздел 4'!P265:P265)+SUM('Раздел 4'!X265:X265)),"","Неверно!")</f>
        <v/>
      </c>
      <c r="B11467" s="237" t="s">
        <v>32565</v>
      </c>
      <c r="C11467" s="232" t="s">
        <v>10138</v>
      </c>
      <c r="D11467" s="232" t="s">
        <v>9963</v>
      </c>
      <c r="E11467" s="232" t="str">
        <f>CONCATENATE(SUM('Раздел 4'!F265:F265),"&gt;=",SUM('Раздел 4'!L265:M265),"+",SUM('Раздел 4'!P265:P265),"+",SUM('Раздел 4'!X265:X265))</f>
        <v>0&gt;=0+0+0</v>
      </c>
    </row>
    <row r="11468" spans="1:5" ht="42" hidden="1" customHeight="1">
      <c r="A11468" s="231" t="str">
        <f>IF((SUM('Раздел 4'!F266:F266)&gt;=SUM('Раздел 4'!L266:M266)+SUM('Раздел 4'!P266:P266)+SUM('Раздел 4'!X266:X266)),"","Неверно!")</f>
        <v/>
      </c>
      <c r="B11468" s="237" t="s">
        <v>32565</v>
      </c>
      <c r="C11468" s="232" t="s">
        <v>10139</v>
      </c>
      <c r="D11468" s="232" t="s">
        <v>9963</v>
      </c>
      <c r="E11468" s="232" t="str">
        <f>CONCATENATE(SUM('Раздел 4'!F266:F266),"&gt;=",SUM('Раздел 4'!L266:M266),"+",SUM('Раздел 4'!P266:P266),"+",SUM('Раздел 4'!X266:X266))</f>
        <v>0&gt;=0+0+0</v>
      </c>
    </row>
    <row r="11469" spans="1:5" ht="42" hidden="1" customHeight="1">
      <c r="A11469" s="231" t="str">
        <f>IF((SUM('Раздел 4'!F267:F267)&gt;=SUM('Раздел 4'!L267:M267)+SUM('Раздел 4'!P267:P267)+SUM('Раздел 4'!X267:X267)),"","Неверно!")</f>
        <v/>
      </c>
      <c r="B11469" s="237" t="s">
        <v>32565</v>
      </c>
      <c r="C11469" s="232" t="s">
        <v>10140</v>
      </c>
      <c r="D11469" s="232" t="s">
        <v>9963</v>
      </c>
      <c r="E11469" s="232" t="str">
        <f>CONCATENATE(SUM('Раздел 4'!F267:F267),"&gt;=",SUM('Раздел 4'!L267:M267),"+",SUM('Раздел 4'!P267:P267),"+",SUM('Раздел 4'!X267:X267))</f>
        <v>0&gt;=0+0+0</v>
      </c>
    </row>
    <row r="11470" spans="1:5" ht="42" hidden="1" customHeight="1">
      <c r="A11470" s="231" t="str">
        <f>IF((SUM('Раздел 4'!F34:F34)&gt;=SUM('Раздел 4'!L34:M34)+SUM('Раздел 4'!P34:P34)+SUM('Раздел 4'!X34:X34)),"","Неверно!")</f>
        <v/>
      </c>
      <c r="B11470" s="237" t="s">
        <v>32565</v>
      </c>
      <c r="C11470" s="232" t="s">
        <v>10141</v>
      </c>
      <c r="D11470" s="232" t="s">
        <v>9963</v>
      </c>
      <c r="E11470" s="232" t="str">
        <f>CONCATENATE(SUM('Раздел 4'!F34:F34),"&gt;=",SUM('Раздел 4'!L34:M34),"+",SUM('Раздел 4'!P34:P34),"+",SUM('Раздел 4'!X34:X34))</f>
        <v>0&gt;=0+0+0</v>
      </c>
    </row>
    <row r="11471" spans="1:5" ht="42" hidden="1" customHeight="1">
      <c r="A11471" s="231" t="str">
        <f>IF((SUM('Раздел 4'!F268:F268)&gt;=SUM('Раздел 4'!L268:M268)+SUM('Раздел 4'!P268:P268)+SUM('Раздел 4'!X268:X268)),"","Неверно!")</f>
        <v/>
      </c>
      <c r="B11471" s="237" t="s">
        <v>32565</v>
      </c>
      <c r="C11471" s="232" t="s">
        <v>10142</v>
      </c>
      <c r="D11471" s="232" t="s">
        <v>9963</v>
      </c>
      <c r="E11471" s="232" t="str">
        <f>CONCATENATE(SUM('Раздел 4'!F268:F268),"&gt;=",SUM('Раздел 4'!L268:M268),"+",SUM('Раздел 4'!P268:P268),"+",SUM('Раздел 4'!X268:X268))</f>
        <v>0&gt;=0+0+0</v>
      </c>
    </row>
    <row r="11472" spans="1:5" ht="42" hidden="1" customHeight="1">
      <c r="A11472" s="231" t="str">
        <f>IF((SUM('Раздел 4'!F269:F269)&gt;=SUM('Раздел 4'!L269:M269)+SUM('Раздел 4'!P269:P269)+SUM('Раздел 4'!X269:X269)),"","Неверно!")</f>
        <v/>
      </c>
      <c r="B11472" s="237" t="s">
        <v>32565</v>
      </c>
      <c r="C11472" s="232" t="s">
        <v>10143</v>
      </c>
      <c r="D11472" s="232" t="s">
        <v>9963</v>
      </c>
      <c r="E11472" s="232" t="str">
        <f>CONCATENATE(SUM('Раздел 4'!F269:F269),"&gt;=",SUM('Раздел 4'!L269:M269),"+",SUM('Раздел 4'!P269:P269),"+",SUM('Раздел 4'!X269:X269))</f>
        <v>0&gt;=0+0+0</v>
      </c>
    </row>
    <row r="11473" spans="1:5" ht="42" hidden="1" customHeight="1">
      <c r="A11473" s="231" t="str">
        <f>IF((SUM('Раздел 4'!F270:F270)&gt;=SUM('Раздел 4'!L270:M270)+SUM('Раздел 4'!P270:P270)+SUM('Раздел 4'!X270:X270)),"","Неверно!")</f>
        <v/>
      </c>
      <c r="B11473" s="237" t="s">
        <v>32565</v>
      </c>
      <c r="C11473" s="232" t="s">
        <v>10144</v>
      </c>
      <c r="D11473" s="232" t="s">
        <v>9963</v>
      </c>
      <c r="E11473" s="232" t="str">
        <f>CONCATENATE(SUM('Раздел 4'!F270:F270),"&gt;=",SUM('Раздел 4'!L270:M270),"+",SUM('Раздел 4'!P270:P270),"+",SUM('Раздел 4'!X270:X270))</f>
        <v>0&gt;=0+0+0</v>
      </c>
    </row>
    <row r="11474" spans="1:5" ht="42" hidden="1" customHeight="1">
      <c r="A11474" s="231" t="str">
        <f>IF((SUM('Раздел 4'!F271:F271)&gt;=SUM('Раздел 4'!L271:M271)+SUM('Раздел 4'!P271:P271)+SUM('Раздел 4'!X271:X271)),"","Неверно!")</f>
        <v/>
      </c>
      <c r="B11474" s="237" t="s">
        <v>32565</v>
      </c>
      <c r="C11474" s="232" t="s">
        <v>10145</v>
      </c>
      <c r="D11474" s="232" t="s">
        <v>9963</v>
      </c>
      <c r="E11474" s="232" t="str">
        <f>CONCATENATE(SUM('Раздел 4'!F271:F271),"&gt;=",SUM('Раздел 4'!L271:M271),"+",SUM('Раздел 4'!P271:P271),"+",SUM('Раздел 4'!X271:X271))</f>
        <v>0&gt;=0+0+0</v>
      </c>
    </row>
    <row r="11475" spans="1:5" ht="42" hidden="1" customHeight="1">
      <c r="A11475" s="231" t="str">
        <f>IF((SUM('Раздел 4'!F272:F272)&gt;=SUM('Раздел 4'!L272:M272)+SUM('Раздел 4'!P272:P272)+SUM('Раздел 4'!X272:X272)),"","Неверно!")</f>
        <v/>
      </c>
      <c r="B11475" s="237" t="s">
        <v>32565</v>
      </c>
      <c r="C11475" s="232" t="s">
        <v>10146</v>
      </c>
      <c r="D11475" s="232" t="s">
        <v>9963</v>
      </c>
      <c r="E11475" s="232" t="str">
        <f>CONCATENATE(SUM('Раздел 4'!F272:F272),"&gt;=",SUM('Раздел 4'!L272:M272),"+",SUM('Раздел 4'!P272:P272),"+",SUM('Раздел 4'!X272:X272))</f>
        <v>0&gt;=0+0+0</v>
      </c>
    </row>
    <row r="11476" spans="1:5" ht="42" hidden="1" customHeight="1">
      <c r="A11476" s="231" t="str">
        <f>IF((SUM('Раздел 4'!F273:F273)&gt;=SUM('Раздел 4'!L273:M273)+SUM('Раздел 4'!P273:P273)+SUM('Раздел 4'!X273:X273)),"","Неверно!")</f>
        <v/>
      </c>
      <c r="B11476" s="237" t="s">
        <v>32565</v>
      </c>
      <c r="C11476" s="232" t="s">
        <v>10147</v>
      </c>
      <c r="D11476" s="232" t="s">
        <v>9963</v>
      </c>
      <c r="E11476" s="232" t="str">
        <f>CONCATENATE(SUM('Раздел 4'!F273:F273),"&gt;=",SUM('Раздел 4'!L273:M273),"+",SUM('Раздел 4'!P273:P273),"+",SUM('Раздел 4'!X273:X273))</f>
        <v>0&gt;=0+0+0</v>
      </c>
    </row>
    <row r="11477" spans="1:5" ht="42" hidden="1" customHeight="1">
      <c r="A11477" s="231" t="str">
        <f>IF((SUM('Раздел 4'!F274:F274)&gt;=SUM('Раздел 4'!L274:M274)+SUM('Раздел 4'!P274:P274)+SUM('Раздел 4'!X274:X274)),"","Неверно!")</f>
        <v/>
      </c>
      <c r="B11477" s="237" t="s">
        <v>32565</v>
      </c>
      <c r="C11477" s="232" t="s">
        <v>10148</v>
      </c>
      <c r="D11477" s="232" t="s">
        <v>9963</v>
      </c>
      <c r="E11477" s="232" t="str">
        <f>CONCATENATE(SUM('Раздел 4'!F274:F274),"&gt;=",SUM('Раздел 4'!L274:M274),"+",SUM('Раздел 4'!P274:P274),"+",SUM('Раздел 4'!X274:X274))</f>
        <v>0&gt;=0+0+0</v>
      </c>
    </row>
    <row r="11478" spans="1:5" ht="42" hidden="1" customHeight="1">
      <c r="A11478" s="231" t="str">
        <f>IF((SUM('Раздел 4'!F275:F275)&gt;=SUM('Раздел 4'!L275:M275)+SUM('Раздел 4'!P275:P275)+SUM('Раздел 4'!X275:X275)),"","Неверно!")</f>
        <v/>
      </c>
      <c r="B11478" s="237" t="s">
        <v>32565</v>
      </c>
      <c r="C11478" s="232" t="s">
        <v>10149</v>
      </c>
      <c r="D11478" s="232" t="s">
        <v>9963</v>
      </c>
      <c r="E11478" s="232" t="str">
        <f>CONCATENATE(SUM('Раздел 4'!F275:F275),"&gt;=",SUM('Раздел 4'!L275:M275),"+",SUM('Раздел 4'!P275:P275),"+",SUM('Раздел 4'!X275:X275))</f>
        <v>0&gt;=0+0+0</v>
      </c>
    </row>
    <row r="11479" spans="1:5" ht="42" hidden="1" customHeight="1">
      <c r="A11479" s="231" t="str">
        <f>IF((SUM('Раздел 4'!F276:F276)&gt;=SUM('Раздел 4'!L276:M276)+SUM('Раздел 4'!P276:P276)+SUM('Раздел 4'!X276:X276)),"","Неверно!")</f>
        <v/>
      </c>
      <c r="B11479" s="237" t="s">
        <v>32565</v>
      </c>
      <c r="C11479" s="232" t="s">
        <v>10150</v>
      </c>
      <c r="D11479" s="232" t="s">
        <v>9963</v>
      </c>
      <c r="E11479" s="232" t="str">
        <f>CONCATENATE(SUM('Раздел 4'!F276:F276),"&gt;=",SUM('Раздел 4'!L276:M276),"+",SUM('Раздел 4'!P276:P276),"+",SUM('Раздел 4'!X276:X276))</f>
        <v>0&gt;=0+0+0</v>
      </c>
    </row>
    <row r="11480" spans="1:5" ht="42" hidden="1" customHeight="1">
      <c r="A11480" s="231" t="str">
        <f>IF((SUM('Раздел 4'!F277:F277)&gt;=SUM('Раздел 4'!L277:M277)+SUM('Раздел 4'!P277:P277)+SUM('Раздел 4'!X277:X277)),"","Неверно!")</f>
        <v/>
      </c>
      <c r="B11480" s="237" t="s">
        <v>32565</v>
      </c>
      <c r="C11480" s="232" t="s">
        <v>10151</v>
      </c>
      <c r="D11480" s="232" t="s">
        <v>9963</v>
      </c>
      <c r="E11480" s="232" t="str">
        <f>CONCATENATE(SUM('Раздел 4'!F277:F277),"&gt;=",SUM('Раздел 4'!L277:M277),"+",SUM('Раздел 4'!P277:P277),"+",SUM('Раздел 4'!X277:X277))</f>
        <v>0&gt;=0+0+0</v>
      </c>
    </row>
    <row r="11481" spans="1:5" ht="42" hidden="1" customHeight="1">
      <c r="A11481" s="231" t="str">
        <f>IF((SUM('Раздел 4'!F35:F35)&gt;=SUM('Раздел 4'!L35:M35)+SUM('Раздел 4'!P35:P35)+SUM('Раздел 4'!X35:X35)),"","Неверно!")</f>
        <v/>
      </c>
      <c r="B11481" s="237" t="s">
        <v>32565</v>
      </c>
      <c r="C11481" s="232" t="s">
        <v>10152</v>
      </c>
      <c r="D11481" s="232" t="s">
        <v>9963</v>
      </c>
      <c r="E11481" s="232" t="str">
        <f>CONCATENATE(SUM('Раздел 4'!F35:F35),"&gt;=",SUM('Раздел 4'!L35:M35),"+",SUM('Раздел 4'!P35:P35),"+",SUM('Раздел 4'!X35:X35))</f>
        <v>0&gt;=0+0+0</v>
      </c>
    </row>
    <row r="11482" spans="1:5" ht="42" hidden="1" customHeight="1">
      <c r="A11482" s="231" t="str">
        <f>IF((SUM('Раздел 4'!F278:F278)&gt;=SUM('Раздел 4'!L278:M278)+SUM('Раздел 4'!P278:P278)+SUM('Раздел 4'!X278:X278)),"","Неверно!")</f>
        <v/>
      </c>
      <c r="B11482" s="237" t="s">
        <v>32565</v>
      </c>
      <c r="C11482" s="232" t="s">
        <v>10153</v>
      </c>
      <c r="D11482" s="232" t="s">
        <v>9963</v>
      </c>
      <c r="E11482" s="232" t="str">
        <f>CONCATENATE(SUM('Раздел 4'!F278:F278),"&gt;=",SUM('Раздел 4'!L278:M278),"+",SUM('Раздел 4'!P278:P278),"+",SUM('Раздел 4'!X278:X278))</f>
        <v>0&gt;=0+0+0</v>
      </c>
    </row>
    <row r="11483" spans="1:5" ht="42" hidden="1" customHeight="1">
      <c r="A11483" s="231" t="str">
        <f>IF((SUM('Раздел 4'!F279:F279)&gt;=SUM('Раздел 4'!L279:M279)+SUM('Раздел 4'!P279:P279)+SUM('Раздел 4'!X279:X279)),"","Неверно!")</f>
        <v/>
      </c>
      <c r="B11483" s="237" t="s">
        <v>32565</v>
      </c>
      <c r="C11483" s="232" t="s">
        <v>10154</v>
      </c>
      <c r="D11483" s="232" t="s">
        <v>9963</v>
      </c>
      <c r="E11483" s="232" t="str">
        <f>CONCATENATE(SUM('Раздел 4'!F279:F279),"&gt;=",SUM('Раздел 4'!L279:M279),"+",SUM('Раздел 4'!P279:P279),"+",SUM('Раздел 4'!X279:X279))</f>
        <v>0&gt;=0+0+0</v>
      </c>
    </row>
    <row r="11484" spans="1:5" ht="42" hidden="1" customHeight="1">
      <c r="A11484" s="231" t="str">
        <f>IF((SUM('Раздел 4'!F280:F280)&gt;=SUM('Раздел 4'!L280:M280)+SUM('Раздел 4'!P280:P280)+SUM('Раздел 4'!X280:X280)),"","Неверно!")</f>
        <v/>
      </c>
      <c r="B11484" s="237" t="s">
        <v>32565</v>
      </c>
      <c r="C11484" s="232" t="s">
        <v>10155</v>
      </c>
      <c r="D11484" s="232" t="s">
        <v>9963</v>
      </c>
      <c r="E11484" s="232" t="str">
        <f>CONCATENATE(SUM('Раздел 4'!F280:F280),"&gt;=",SUM('Раздел 4'!L280:M280),"+",SUM('Раздел 4'!P280:P280),"+",SUM('Раздел 4'!X280:X280))</f>
        <v>0&gt;=0+0+0</v>
      </c>
    </row>
    <row r="11485" spans="1:5" ht="42" hidden="1" customHeight="1">
      <c r="A11485" s="231" t="str">
        <f>IF((SUM('Раздел 4'!F281:F281)&gt;=SUM('Раздел 4'!L281:M281)+SUM('Раздел 4'!P281:P281)+SUM('Раздел 4'!X281:X281)),"","Неверно!")</f>
        <v/>
      </c>
      <c r="B11485" s="237" t="s">
        <v>32565</v>
      </c>
      <c r="C11485" s="232" t="s">
        <v>10156</v>
      </c>
      <c r="D11485" s="232" t="s">
        <v>9963</v>
      </c>
      <c r="E11485" s="232" t="str">
        <f>CONCATENATE(SUM('Раздел 4'!F281:F281),"&gt;=",SUM('Раздел 4'!L281:M281),"+",SUM('Раздел 4'!P281:P281),"+",SUM('Раздел 4'!X281:X281))</f>
        <v>0&gt;=0+0+0</v>
      </c>
    </row>
    <row r="11486" spans="1:5" ht="42" hidden="1" customHeight="1">
      <c r="A11486" s="231" t="str">
        <f>IF((SUM('Раздел 4'!F282:F282)&gt;=SUM('Раздел 4'!L282:M282)+SUM('Раздел 4'!P282:P282)+SUM('Раздел 4'!X282:X282)),"","Неверно!")</f>
        <v/>
      </c>
      <c r="B11486" s="237" t="s">
        <v>32565</v>
      </c>
      <c r="C11486" s="232" t="s">
        <v>10157</v>
      </c>
      <c r="D11486" s="232" t="s">
        <v>9963</v>
      </c>
      <c r="E11486" s="232" t="str">
        <f>CONCATENATE(SUM('Раздел 4'!F282:F282),"&gt;=",SUM('Раздел 4'!L282:M282),"+",SUM('Раздел 4'!P282:P282),"+",SUM('Раздел 4'!X282:X282))</f>
        <v>0&gt;=0+0+0</v>
      </c>
    </row>
    <row r="11487" spans="1:5" ht="42" hidden="1" customHeight="1">
      <c r="A11487" s="231" t="str">
        <f>IF((SUM('Раздел 4'!F283:F283)&gt;=SUM('Раздел 4'!L283:M283)+SUM('Раздел 4'!P283:P283)+SUM('Раздел 4'!X283:X283)),"","Неверно!")</f>
        <v/>
      </c>
      <c r="B11487" s="237" t="s">
        <v>32565</v>
      </c>
      <c r="C11487" s="232" t="s">
        <v>10158</v>
      </c>
      <c r="D11487" s="232" t="s">
        <v>9963</v>
      </c>
      <c r="E11487" s="232" t="str">
        <f>CONCATENATE(SUM('Раздел 4'!F283:F283),"&gt;=",SUM('Раздел 4'!L283:M283),"+",SUM('Раздел 4'!P283:P283),"+",SUM('Раздел 4'!X283:X283))</f>
        <v>0&gt;=0+0+0</v>
      </c>
    </row>
    <row r="11488" spans="1:5" ht="42" hidden="1" customHeight="1">
      <c r="A11488" s="231" t="str">
        <f>IF((SUM('Раздел 4'!F284:F284)&gt;=SUM('Раздел 4'!L284:M284)+SUM('Раздел 4'!P284:P284)+SUM('Раздел 4'!X284:X284)),"","Неверно!")</f>
        <v/>
      </c>
      <c r="B11488" s="237" t="s">
        <v>32565</v>
      </c>
      <c r="C11488" s="232" t="s">
        <v>10159</v>
      </c>
      <c r="D11488" s="232" t="s">
        <v>9963</v>
      </c>
      <c r="E11488" s="232" t="str">
        <f>CONCATENATE(SUM('Раздел 4'!F284:F284),"&gt;=",SUM('Раздел 4'!L284:M284),"+",SUM('Раздел 4'!P284:P284),"+",SUM('Раздел 4'!X284:X284))</f>
        <v>0&gt;=0+0+0</v>
      </c>
    </row>
    <row r="11489" spans="1:5" ht="42" hidden="1" customHeight="1">
      <c r="A11489" s="231" t="str">
        <f>IF((SUM('Раздел 4'!F285:F285)&gt;=SUM('Раздел 4'!L285:M285)+SUM('Раздел 4'!P285:P285)+SUM('Раздел 4'!X285:X285)),"","Неверно!")</f>
        <v/>
      </c>
      <c r="B11489" s="237" t="s">
        <v>32565</v>
      </c>
      <c r="C11489" s="232" t="s">
        <v>10160</v>
      </c>
      <c r="D11489" s="232" t="s">
        <v>9963</v>
      </c>
      <c r="E11489" s="232" t="str">
        <f>CONCATENATE(SUM('Раздел 4'!F285:F285),"&gt;=",SUM('Раздел 4'!L285:M285),"+",SUM('Раздел 4'!P285:P285),"+",SUM('Раздел 4'!X285:X285))</f>
        <v>0&gt;=0+0+0</v>
      </c>
    </row>
    <row r="11490" spans="1:5" ht="42" hidden="1" customHeight="1">
      <c r="A11490" s="231" t="str">
        <f>IF((SUM('Раздел 4'!F286:F286)&gt;=SUM('Раздел 4'!L286:M286)+SUM('Раздел 4'!P286:P286)+SUM('Раздел 4'!X286:X286)),"","Неверно!")</f>
        <v/>
      </c>
      <c r="B11490" s="237" t="s">
        <v>32565</v>
      </c>
      <c r="C11490" s="232" t="s">
        <v>10161</v>
      </c>
      <c r="D11490" s="232" t="s">
        <v>9963</v>
      </c>
      <c r="E11490" s="232" t="str">
        <f>CONCATENATE(SUM('Раздел 4'!F286:F286),"&gt;=",SUM('Раздел 4'!L286:M286),"+",SUM('Раздел 4'!P286:P286),"+",SUM('Раздел 4'!X286:X286))</f>
        <v>0&gt;=0+0+0</v>
      </c>
    </row>
    <row r="11491" spans="1:5" ht="42" hidden="1" customHeight="1">
      <c r="A11491" s="231" t="str">
        <f>IF((SUM('Раздел 4'!F287:F287)&gt;=SUM('Раздел 4'!L287:M287)+SUM('Раздел 4'!P287:P287)+SUM('Раздел 4'!X287:X287)),"","Неверно!")</f>
        <v/>
      </c>
      <c r="B11491" s="237" t="s">
        <v>32565</v>
      </c>
      <c r="C11491" s="232" t="s">
        <v>10162</v>
      </c>
      <c r="D11491" s="232" t="s">
        <v>9963</v>
      </c>
      <c r="E11491" s="232" t="str">
        <f>CONCATENATE(SUM('Раздел 4'!F287:F287),"&gt;=",SUM('Раздел 4'!L287:M287),"+",SUM('Раздел 4'!P287:P287),"+",SUM('Раздел 4'!X287:X287))</f>
        <v>0&gt;=0+0+0</v>
      </c>
    </row>
    <row r="11492" spans="1:5" ht="42" hidden="1" customHeight="1">
      <c r="A11492" s="231" t="str">
        <f>IF((SUM('Раздел 4'!F36:F36)&gt;=SUM('Раздел 4'!L36:M36)+SUM('Раздел 4'!P36:P36)+SUM('Раздел 4'!X36:X36)),"","Неверно!")</f>
        <v/>
      </c>
      <c r="B11492" s="237" t="s">
        <v>32565</v>
      </c>
      <c r="C11492" s="232" t="s">
        <v>10163</v>
      </c>
      <c r="D11492" s="232" t="s">
        <v>9963</v>
      </c>
      <c r="E11492" s="232" t="str">
        <f>CONCATENATE(SUM('Раздел 4'!F36:F36),"&gt;=",SUM('Раздел 4'!L36:M36),"+",SUM('Раздел 4'!P36:P36),"+",SUM('Раздел 4'!X36:X36))</f>
        <v>0&gt;=0+0+0</v>
      </c>
    </row>
    <row r="11493" spans="1:5" ht="42" hidden="1" customHeight="1">
      <c r="A11493" s="231" t="str">
        <f>IF((SUM('Раздел 4'!F288:F288)&gt;=SUM('Раздел 4'!L288:M288)+SUM('Раздел 4'!P288:P288)+SUM('Раздел 4'!X288:X288)),"","Неверно!")</f>
        <v/>
      </c>
      <c r="B11493" s="237" t="s">
        <v>32565</v>
      </c>
      <c r="C11493" s="232" t="s">
        <v>10164</v>
      </c>
      <c r="D11493" s="232" t="s">
        <v>9963</v>
      </c>
      <c r="E11493" s="232" t="str">
        <f>CONCATENATE(SUM('Раздел 4'!F288:F288),"&gt;=",SUM('Раздел 4'!L288:M288),"+",SUM('Раздел 4'!P288:P288),"+",SUM('Раздел 4'!X288:X288))</f>
        <v>0&gt;=0+0+0</v>
      </c>
    </row>
    <row r="11494" spans="1:5" ht="42" hidden="1" customHeight="1">
      <c r="A11494" s="231" t="str">
        <f>IF((SUM('Раздел 4'!F289:F289)&gt;=SUM('Раздел 4'!L289:M289)+SUM('Раздел 4'!P289:P289)+SUM('Раздел 4'!X289:X289)),"","Неверно!")</f>
        <v/>
      </c>
      <c r="B11494" s="237" t="s">
        <v>32565</v>
      </c>
      <c r="C11494" s="232" t="s">
        <v>10165</v>
      </c>
      <c r="D11494" s="232" t="s">
        <v>9963</v>
      </c>
      <c r="E11494" s="232" t="str">
        <f>CONCATENATE(SUM('Раздел 4'!F289:F289),"&gt;=",SUM('Раздел 4'!L289:M289),"+",SUM('Раздел 4'!P289:P289),"+",SUM('Раздел 4'!X289:X289))</f>
        <v>0&gt;=0+0+0</v>
      </c>
    </row>
    <row r="11495" spans="1:5" ht="42" hidden="1" customHeight="1">
      <c r="A11495" s="231" t="str">
        <f>IF((SUM('Раздел 4'!F290:F290)&gt;=SUM('Раздел 4'!L290:M290)+SUM('Раздел 4'!P290:P290)+SUM('Раздел 4'!X290:X290)),"","Неверно!")</f>
        <v/>
      </c>
      <c r="B11495" s="237" t="s">
        <v>32565</v>
      </c>
      <c r="C11495" s="232" t="s">
        <v>10166</v>
      </c>
      <c r="D11495" s="232" t="s">
        <v>9963</v>
      </c>
      <c r="E11495" s="232" t="str">
        <f>CONCATENATE(SUM('Раздел 4'!F290:F290),"&gt;=",SUM('Раздел 4'!L290:M290),"+",SUM('Раздел 4'!P290:P290),"+",SUM('Раздел 4'!X290:X290))</f>
        <v>0&gt;=0+0+0</v>
      </c>
    </row>
    <row r="11496" spans="1:5" ht="42" hidden="1" customHeight="1">
      <c r="A11496" s="231" t="str">
        <f>IF((SUM('Раздел 4'!F291:F291)&gt;=SUM('Раздел 4'!L291:M291)+SUM('Раздел 4'!P291:P291)+SUM('Раздел 4'!X291:X291)),"","Неверно!")</f>
        <v/>
      </c>
      <c r="B11496" s="237" t="s">
        <v>32565</v>
      </c>
      <c r="C11496" s="232" t="s">
        <v>10167</v>
      </c>
      <c r="D11496" s="232" t="s">
        <v>9963</v>
      </c>
      <c r="E11496" s="232" t="str">
        <f>CONCATENATE(SUM('Раздел 4'!F291:F291),"&gt;=",SUM('Раздел 4'!L291:M291),"+",SUM('Раздел 4'!P291:P291),"+",SUM('Раздел 4'!X291:X291))</f>
        <v>0&gt;=0+0+0</v>
      </c>
    </row>
    <row r="11497" spans="1:5" ht="42" hidden="1" customHeight="1">
      <c r="A11497" s="231" t="str">
        <f>IF((SUM('Раздел 4'!F292:F292)&gt;=SUM('Раздел 4'!L292:M292)+SUM('Раздел 4'!P292:P292)+SUM('Раздел 4'!X292:X292)),"","Неверно!")</f>
        <v/>
      </c>
      <c r="B11497" s="237" t="s">
        <v>32565</v>
      </c>
      <c r="C11497" s="232" t="s">
        <v>10168</v>
      </c>
      <c r="D11497" s="232" t="s">
        <v>9963</v>
      </c>
      <c r="E11497" s="232" t="str">
        <f>CONCATENATE(SUM('Раздел 4'!F292:F292),"&gt;=",SUM('Раздел 4'!L292:M292),"+",SUM('Раздел 4'!P292:P292),"+",SUM('Раздел 4'!X292:X292))</f>
        <v>0&gt;=0+0+0</v>
      </c>
    </row>
    <row r="11498" spans="1:5" ht="42" hidden="1" customHeight="1">
      <c r="A11498" s="231" t="str">
        <f>IF((SUM('Раздел 4'!F293:F293)&gt;=SUM('Раздел 4'!L293:M293)+SUM('Раздел 4'!P293:P293)+SUM('Раздел 4'!X293:X293)),"","Неверно!")</f>
        <v/>
      </c>
      <c r="B11498" s="237" t="s">
        <v>32565</v>
      </c>
      <c r="C11498" s="232" t="s">
        <v>10169</v>
      </c>
      <c r="D11498" s="232" t="s">
        <v>9963</v>
      </c>
      <c r="E11498" s="232" t="str">
        <f>CONCATENATE(SUM('Раздел 4'!F293:F293),"&gt;=",SUM('Раздел 4'!L293:M293),"+",SUM('Раздел 4'!P293:P293),"+",SUM('Раздел 4'!X293:X293))</f>
        <v>0&gt;=0+0+0</v>
      </c>
    </row>
    <row r="11499" spans="1:5" ht="42" hidden="1" customHeight="1">
      <c r="A11499" s="231" t="str">
        <f>IF((SUM('Раздел 4'!F294:F294)&gt;=SUM('Раздел 4'!L294:M294)+SUM('Раздел 4'!P294:P294)+SUM('Раздел 4'!X294:X294)),"","Неверно!")</f>
        <v/>
      </c>
      <c r="B11499" s="237" t="s">
        <v>32565</v>
      </c>
      <c r="C11499" s="232" t="s">
        <v>10170</v>
      </c>
      <c r="D11499" s="232" t="s">
        <v>9963</v>
      </c>
      <c r="E11499" s="232" t="str">
        <f>CONCATENATE(SUM('Раздел 4'!F294:F294),"&gt;=",SUM('Раздел 4'!L294:M294),"+",SUM('Раздел 4'!P294:P294),"+",SUM('Раздел 4'!X294:X294))</f>
        <v>0&gt;=0+0+0</v>
      </c>
    </row>
    <row r="11500" spans="1:5" ht="42" hidden="1" customHeight="1">
      <c r="A11500" s="231" t="str">
        <f>IF((SUM('Раздел 4'!F295:F295)&gt;=SUM('Раздел 4'!L295:M295)+SUM('Раздел 4'!P295:P295)+SUM('Раздел 4'!X295:X295)),"","Неверно!")</f>
        <v/>
      </c>
      <c r="B11500" s="237" t="s">
        <v>32565</v>
      </c>
      <c r="C11500" s="232" t="s">
        <v>10171</v>
      </c>
      <c r="D11500" s="232" t="s">
        <v>9963</v>
      </c>
      <c r="E11500" s="232" t="str">
        <f>CONCATENATE(SUM('Раздел 4'!F295:F295),"&gt;=",SUM('Раздел 4'!L295:M295),"+",SUM('Раздел 4'!P295:P295),"+",SUM('Раздел 4'!X295:X295))</f>
        <v>0&gt;=0+0+0</v>
      </c>
    </row>
    <row r="11501" spans="1:5" ht="42" hidden="1" customHeight="1">
      <c r="A11501" s="231" t="str">
        <f>IF((SUM('Раздел 4'!F296:F296)&gt;=SUM('Раздел 4'!L296:M296)+SUM('Раздел 4'!P296:P296)+SUM('Раздел 4'!X296:X296)),"","Неверно!")</f>
        <v/>
      </c>
      <c r="B11501" s="237" t="s">
        <v>32565</v>
      </c>
      <c r="C11501" s="232" t="s">
        <v>10172</v>
      </c>
      <c r="D11501" s="232" t="s">
        <v>9963</v>
      </c>
      <c r="E11501" s="232" t="str">
        <f>CONCATENATE(SUM('Раздел 4'!F296:F296),"&gt;=",SUM('Раздел 4'!L296:M296),"+",SUM('Раздел 4'!P296:P296),"+",SUM('Раздел 4'!X296:X296))</f>
        <v>0&gt;=0+0+0</v>
      </c>
    </row>
    <row r="11502" spans="1:5" ht="42" hidden="1" customHeight="1">
      <c r="A11502" s="231" t="str">
        <f>IF((SUM('Раздел 4'!F297:F297)&gt;=SUM('Раздел 4'!L297:M297)+SUM('Раздел 4'!P297:P297)+SUM('Раздел 4'!X297:X297)),"","Неверно!")</f>
        <v/>
      </c>
      <c r="B11502" s="237" t="s">
        <v>32565</v>
      </c>
      <c r="C11502" s="232" t="s">
        <v>10173</v>
      </c>
      <c r="D11502" s="232" t="s">
        <v>9963</v>
      </c>
      <c r="E11502" s="232" t="str">
        <f>CONCATENATE(SUM('Раздел 4'!F297:F297),"&gt;=",SUM('Раздел 4'!L297:M297),"+",SUM('Раздел 4'!P297:P297),"+",SUM('Раздел 4'!X297:X297))</f>
        <v>0&gt;=0+0+0</v>
      </c>
    </row>
    <row r="11503" spans="1:5" ht="42" hidden="1" customHeight="1">
      <c r="A11503" s="231" t="str">
        <f>IF((SUM('Раздел 4'!F37:F37)&gt;=SUM('Раздел 4'!L37:M37)+SUM('Раздел 4'!P37:P37)+SUM('Раздел 4'!X37:X37)),"","Неверно!")</f>
        <v/>
      </c>
      <c r="B11503" s="237" t="s">
        <v>32565</v>
      </c>
      <c r="C11503" s="232" t="s">
        <v>10174</v>
      </c>
      <c r="D11503" s="232" t="s">
        <v>9963</v>
      </c>
      <c r="E11503" s="232" t="str">
        <f>CONCATENATE(SUM('Раздел 4'!F37:F37),"&gt;=",SUM('Раздел 4'!L37:M37),"+",SUM('Раздел 4'!P37:P37),"+",SUM('Раздел 4'!X37:X37))</f>
        <v>0&gt;=0+0+0</v>
      </c>
    </row>
    <row r="11504" spans="1:5" ht="42" hidden="1" customHeight="1">
      <c r="A11504" s="231" t="str">
        <f>IF((SUM('Раздел 4'!F298:F298)&gt;=SUM('Раздел 4'!L298:M298)+SUM('Раздел 4'!P298:P298)+SUM('Раздел 4'!X298:X298)),"","Неверно!")</f>
        <v/>
      </c>
      <c r="B11504" s="237" t="s">
        <v>32565</v>
      </c>
      <c r="C11504" s="232" t="s">
        <v>10175</v>
      </c>
      <c r="D11504" s="232" t="s">
        <v>9963</v>
      </c>
      <c r="E11504" s="232" t="str">
        <f>CONCATENATE(SUM('Раздел 4'!F298:F298),"&gt;=",SUM('Раздел 4'!L298:M298),"+",SUM('Раздел 4'!P298:P298),"+",SUM('Раздел 4'!X298:X298))</f>
        <v>0&gt;=0+0+0</v>
      </c>
    </row>
    <row r="11505" spans="1:5" ht="42" hidden="1" customHeight="1">
      <c r="A11505" s="231" t="str">
        <f>IF((SUM('Раздел 4'!F299:F299)&gt;=SUM('Раздел 4'!L299:M299)+SUM('Раздел 4'!P299:P299)+SUM('Раздел 4'!X299:X299)),"","Неверно!")</f>
        <v/>
      </c>
      <c r="B11505" s="237" t="s">
        <v>32565</v>
      </c>
      <c r="C11505" s="232" t="s">
        <v>10176</v>
      </c>
      <c r="D11505" s="232" t="s">
        <v>9963</v>
      </c>
      <c r="E11505" s="232" t="str">
        <f>CONCATENATE(SUM('Раздел 4'!F299:F299),"&gt;=",SUM('Раздел 4'!L299:M299),"+",SUM('Раздел 4'!P299:P299),"+",SUM('Раздел 4'!X299:X299))</f>
        <v>0&gt;=0+0+0</v>
      </c>
    </row>
    <row r="11506" spans="1:5" ht="42" hidden="1" customHeight="1">
      <c r="A11506" s="231" t="str">
        <f>IF((SUM('Раздел 4'!F300:F300)&gt;=SUM('Раздел 4'!L300:M300)+SUM('Раздел 4'!P300:P300)+SUM('Раздел 4'!X300:X300)),"","Неверно!")</f>
        <v/>
      </c>
      <c r="B11506" s="237" t="s">
        <v>32565</v>
      </c>
      <c r="C11506" s="232" t="s">
        <v>10177</v>
      </c>
      <c r="D11506" s="232" t="s">
        <v>9963</v>
      </c>
      <c r="E11506" s="232" t="str">
        <f>CONCATENATE(SUM('Раздел 4'!F300:F300),"&gt;=",SUM('Раздел 4'!L300:M300),"+",SUM('Раздел 4'!P300:P300),"+",SUM('Раздел 4'!X300:X300))</f>
        <v>0&gt;=0+0+0</v>
      </c>
    </row>
    <row r="11507" spans="1:5" ht="42" hidden="1" customHeight="1">
      <c r="A11507" s="231" t="str">
        <f>IF((SUM('Раздел 4'!F301:F301)&gt;=SUM('Раздел 4'!L301:M301)+SUM('Раздел 4'!P301:P301)+SUM('Раздел 4'!X301:X301)),"","Неверно!")</f>
        <v/>
      </c>
      <c r="B11507" s="237" t="s">
        <v>32565</v>
      </c>
      <c r="C11507" s="232" t="s">
        <v>10178</v>
      </c>
      <c r="D11507" s="232" t="s">
        <v>9963</v>
      </c>
      <c r="E11507" s="232" t="str">
        <f>CONCATENATE(SUM('Раздел 4'!F301:F301),"&gt;=",SUM('Раздел 4'!L301:M301),"+",SUM('Раздел 4'!P301:P301),"+",SUM('Раздел 4'!X301:X301))</f>
        <v>0&gt;=0+0+0</v>
      </c>
    </row>
    <row r="11508" spans="1:5" ht="42" hidden="1" customHeight="1">
      <c r="A11508" s="231" t="str">
        <f>IF((SUM('Раздел 4'!F302:F302)&gt;=SUM('Раздел 4'!L302:M302)+SUM('Раздел 4'!P302:P302)+SUM('Раздел 4'!X302:X302)),"","Неверно!")</f>
        <v/>
      </c>
      <c r="B11508" s="237" t="s">
        <v>32565</v>
      </c>
      <c r="C11508" s="232" t="s">
        <v>10179</v>
      </c>
      <c r="D11508" s="232" t="s">
        <v>9963</v>
      </c>
      <c r="E11508" s="232" t="str">
        <f>CONCATENATE(SUM('Раздел 4'!F302:F302),"&gt;=",SUM('Раздел 4'!L302:M302),"+",SUM('Раздел 4'!P302:P302),"+",SUM('Раздел 4'!X302:X302))</f>
        <v>0&gt;=0+0+0</v>
      </c>
    </row>
    <row r="11509" spans="1:5" ht="42" hidden="1" customHeight="1">
      <c r="A11509" s="231" t="str">
        <f>IF((SUM('Раздел 4'!F303:F303)&gt;=SUM('Раздел 4'!L303:M303)+SUM('Раздел 4'!P303:P303)+SUM('Раздел 4'!X303:X303)),"","Неверно!")</f>
        <v/>
      </c>
      <c r="B11509" s="237" t="s">
        <v>32565</v>
      </c>
      <c r="C11509" s="232" t="s">
        <v>10180</v>
      </c>
      <c r="D11509" s="232" t="s">
        <v>9963</v>
      </c>
      <c r="E11509" s="232" t="str">
        <f>CONCATENATE(SUM('Раздел 4'!F303:F303),"&gt;=",SUM('Раздел 4'!L303:M303),"+",SUM('Раздел 4'!P303:P303),"+",SUM('Раздел 4'!X303:X303))</f>
        <v>0&gt;=0+0+0</v>
      </c>
    </row>
    <row r="11510" spans="1:5" ht="42" hidden="1" customHeight="1">
      <c r="A11510" s="231" t="str">
        <f>IF((SUM('Раздел 4'!F304:F304)&gt;=SUM('Раздел 4'!L304:M304)+SUM('Раздел 4'!P304:P304)+SUM('Раздел 4'!X304:X304)),"","Неверно!")</f>
        <v/>
      </c>
      <c r="B11510" s="237" t="s">
        <v>32565</v>
      </c>
      <c r="C11510" s="232" t="s">
        <v>10181</v>
      </c>
      <c r="D11510" s="232" t="s">
        <v>9963</v>
      </c>
      <c r="E11510" s="232" t="str">
        <f>CONCATENATE(SUM('Раздел 4'!F304:F304),"&gt;=",SUM('Раздел 4'!L304:M304),"+",SUM('Раздел 4'!P304:P304),"+",SUM('Раздел 4'!X304:X304))</f>
        <v>0&gt;=0+0+0</v>
      </c>
    </row>
    <row r="11511" spans="1:5" ht="42" hidden="1" customHeight="1">
      <c r="A11511" s="231" t="str">
        <f>IF((SUM('Раздел 4'!F305:F305)&gt;=SUM('Раздел 4'!L305:M305)+SUM('Раздел 4'!P305:P305)+SUM('Раздел 4'!X305:X305)),"","Неверно!")</f>
        <v/>
      </c>
      <c r="B11511" s="237" t="s">
        <v>32565</v>
      </c>
      <c r="C11511" s="232" t="s">
        <v>10182</v>
      </c>
      <c r="D11511" s="232" t="s">
        <v>9963</v>
      </c>
      <c r="E11511" s="232" t="str">
        <f>CONCATENATE(SUM('Раздел 4'!F305:F305),"&gt;=",SUM('Раздел 4'!L305:M305),"+",SUM('Раздел 4'!P305:P305),"+",SUM('Раздел 4'!X305:X305))</f>
        <v>0&gt;=0+0+0</v>
      </c>
    </row>
    <row r="11512" spans="1:5" ht="42" hidden="1" customHeight="1">
      <c r="A11512" s="231" t="str">
        <f>IF((SUM('Раздел 4'!F306:F306)&gt;=SUM('Раздел 4'!L306:M306)+SUM('Раздел 4'!P306:P306)+SUM('Раздел 4'!X306:X306)),"","Неверно!")</f>
        <v/>
      </c>
      <c r="B11512" s="237" t="s">
        <v>32565</v>
      </c>
      <c r="C11512" s="232" t="s">
        <v>10183</v>
      </c>
      <c r="D11512" s="232" t="s">
        <v>9963</v>
      </c>
      <c r="E11512" s="232" t="str">
        <f>CONCATENATE(SUM('Раздел 4'!F306:F306),"&gt;=",SUM('Раздел 4'!L306:M306),"+",SUM('Раздел 4'!P306:P306),"+",SUM('Раздел 4'!X306:X306))</f>
        <v>0&gt;=0+0+0</v>
      </c>
    </row>
    <row r="11513" spans="1:5" ht="42" hidden="1" customHeight="1">
      <c r="A11513" s="231" t="str">
        <f>IF((SUM('Раздел 4'!F307:F307)&gt;=SUM('Раздел 4'!L307:M307)+SUM('Раздел 4'!P307:P307)+SUM('Раздел 4'!X307:X307)),"","Неверно!")</f>
        <v/>
      </c>
      <c r="B11513" s="237" t="s">
        <v>32565</v>
      </c>
      <c r="C11513" s="232" t="s">
        <v>10184</v>
      </c>
      <c r="D11513" s="232" t="s">
        <v>9963</v>
      </c>
      <c r="E11513" s="232" t="str">
        <f>CONCATENATE(SUM('Раздел 4'!F307:F307),"&gt;=",SUM('Раздел 4'!L307:M307),"+",SUM('Раздел 4'!P307:P307),"+",SUM('Раздел 4'!X307:X307))</f>
        <v>0&gt;=0+0+0</v>
      </c>
    </row>
    <row r="11514" spans="1:5" ht="42" hidden="1" customHeight="1">
      <c r="A11514" s="231" t="str">
        <f>IF((SUM('Раздел 4'!F11:F11)&gt;=SUM('Раздел 4'!L11:M11)+SUM('Раздел 4'!P11:P11)+SUM('Раздел 4'!X11:X11)),"","Неверно!")</f>
        <v/>
      </c>
      <c r="B11514" s="237" t="s">
        <v>32565</v>
      </c>
      <c r="C11514" s="232" t="s">
        <v>10185</v>
      </c>
      <c r="D11514" s="232" t="s">
        <v>9963</v>
      </c>
      <c r="E11514" s="232" t="str">
        <f>CONCATENATE(SUM('Раздел 4'!F11:F11),"&gt;=",SUM('Раздел 4'!L11:M11),"+",SUM('Раздел 4'!P11:P11),"+",SUM('Раздел 4'!X11:X11))</f>
        <v>0&gt;=0+0+0</v>
      </c>
    </row>
    <row r="11515" spans="1:5" ht="42" hidden="1" customHeight="1">
      <c r="A11515" s="231" t="str">
        <f>IF((SUM('Раздел 4'!F38:F38)&gt;=SUM('Раздел 4'!L38:M38)+SUM('Раздел 4'!P38:P38)+SUM('Раздел 4'!X38:X38)),"","Неверно!")</f>
        <v/>
      </c>
      <c r="B11515" s="237" t="s">
        <v>32565</v>
      </c>
      <c r="C11515" s="232" t="s">
        <v>10186</v>
      </c>
      <c r="D11515" s="232" t="s">
        <v>9963</v>
      </c>
      <c r="E11515" s="232" t="str">
        <f>CONCATENATE(SUM('Раздел 4'!F38:F38),"&gt;=",SUM('Раздел 4'!L38:M38),"+",SUM('Раздел 4'!P38:P38),"+",SUM('Раздел 4'!X38:X38))</f>
        <v>0&gt;=0+0+0</v>
      </c>
    </row>
    <row r="11516" spans="1:5" ht="42" hidden="1" customHeight="1">
      <c r="A11516" s="231" t="str">
        <f>IF((SUM('Раздел 4'!F308:F308)&gt;=SUM('Раздел 4'!L308:M308)+SUM('Раздел 4'!P308:P308)+SUM('Раздел 4'!X308:X308)),"","Неверно!")</f>
        <v/>
      </c>
      <c r="B11516" s="237" t="s">
        <v>32565</v>
      </c>
      <c r="C11516" s="232" t="s">
        <v>10187</v>
      </c>
      <c r="D11516" s="232" t="s">
        <v>9963</v>
      </c>
      <c r="E11516" s="232" t="str">
        <f>CONCATENATE(SUM('Раздел 4'!F308:F308),"&gt;=",SUM('Раздел 4'!L308:M308),"+",SUM('Раздел 4'!P308:P308),"+",SUM('Раздел 4'!X308:X308))</f>
        <v>0&gt;=0+0+0</v>
      </c>
    </row>
    <row r="11517" spans="1:5" ht="42" hidden="1" customHeight="1">
      <c r="A11517" s="231" t="str">
        <f>IF((SUM('Раздел 4'!F309:F309)&gt;=SUM('Раздел 4'!L309:M309)+SUM('Раздел 4'!P309:P309)+SUM('Раздел 4'!X309:X309)),"","Неверно!")</f>
        <v/>
      </c>
      <c r="B11517" s="237" t="s">
        <v>32565</v>
      </c>
      <c r="C11517" s="232" t="s">
        <v>10188</v>
      </c>
      <c r="D11517" s="232" t="s">
        <v>9963</v>
      </c>
      <c r="E11517" s="232" t="str">
        <f>CONCATENATE(SUM('Раздел 4'!F309:F309),"&gt;=",SUM('Раздел 4'!L309:M309),"+",SUM('Раздел 4'!P309:P309),"+",SUM('Раздел 4'!X309:X309))</f>
        <v>0&gt;=0+0+0</v>
      </c>
    </row>
    <row r="11518" spans="1:5" ht="42" hidden="1" customHeight="1">
      <c r="A11518" s="231" t="str">
        <f>IF((SUM('Раздел 4'!F310:F310)&gt;=SUM('Раздел 4'!L310:M310)+SUM('Раздел 4'!P310:P310)+SUM('Раздел 4'!X310:X310)),"","Неверно!")</f>
        <v/>
      </c>
      <c r="B11518" s="237" t="s">
        <v>32565</v>
      </c>
      <c r="C11518" s="232" t="s">
        <v>10189</v>
      </c>
      <c r="D11518" s="232" t="s">
        <v>9963</v>
      </c>
      <c r="E11518" s="232" t="str">
        <f>CONCATENATE(SUM('Раздел 4'!F310:F310),"&gt;=",SUM('Раздел 4'!L310:M310),"+",SUM('Раздел 4'!P310:P310),"+",SUM('Раздел 4'!X310:X310))</f>
        <v>0&gt;=0+0+0</v>
      </c>
    </row>
    <row r="11519" spans="1:5" ht="42" hidden="1" customHeight="1">
      <c r="A11519" s="231" t="str">
        <f>IF((SUM('Раздел 4'!F311:F311)&gt;=SUM('Раздел 4'!L311:M311)+SUM('Раздел 4'!P311:P311)+SUM('Раздел 4'!X311:X311)),"","Неверно!")</f>
        <v/>
      </c>
      <c r="B11519" s="237" t="s">
        <v>32565</v>
      </c>
      <c r="C11519" s="232" t="s">
        <v>10190</v>
      </c>
      <c r="D11519" s="232" t="s">
        <v>9963</v>
      </c>
      <c r="E11519" s="232" t="str">
        <f>CONCATENATE(SUM('Раздел 4'!F311:F311),"&gt;=",SUM('Раздел 4'!L311:M311),"+",SUM('Раздел 4'!P311:P311),"+",SUM('Раздел 4'!X311:X311))</f>
        <v>0&gt;=0+0+0</v>
      </c>
    </row>
    <row r="11520" spans="1:5" ht="42" hidden="1" customHeight="1">
      <c r="A11520" s="231" t="str">
        <f>IF((SUM('Раздел 4'!F312:F312)&gt;=SUM('Раздел 4'!L312:M312)+SUM('Раздел 4'!P312:P312)+SUM('Раздел 4'!X312:X312)),"","Неверно!")</f>
        <v/>
      </c>
      <c r="B11520" s="237" t="s">
        <v>32565</v>
      </c>
      <c r="C11520" s="232" t="s">
        <v>10191</v>
      </c>
      <c r="D11520" s="232" t="s">
        <v>9963</v>
      </c>
      <c r="E11520" s="232" t="str">
        <f>CONCATENATE(SUM('Раздел 4'!F312:F312),"&gt;=",SUM('Раздел 4'!L312:M312),"+",SUM('Раздел 4'!P312:P312),"+",SUM('Раздел 4'!X312:X312))</f>
        <v>0&gt;=0+0+0</v>
      </c>
    </row>
    <row r="11521" spans="1:5" ht="42" hidden="1" customHeight="1">
      <c r="A11521" s="231" t="str">
        <f>IF((SUM('Раздел 4'!F313:F313)&gt;=SUM('Раздел 4'!L313:M313)+SUM('Раздел 4'!P313:P313)+SUM('Раздел 4'!X313:X313)),"","Неверно!")</f>
        <v/>
      </c>
      <c r="B11521" s="237" t="s">
        <v>32565</v>
      </c>
      <c r="C11521" s="232" t="s">
        <v>10192</v>
      </c>
      <c r="D11521" s="232" t="s">
        <v>9963</v>
      </c>
      <c r="E11521" s="232" t="str">
        <f>CONCATENATE(SUM('Раздел 4'!F313:F313),"&gt;=",SUM('Раздел 4'!L313:M313),"+",SUM('Раздел 4'!P313:P313),"+",SUM('Раздел 4'!X313:X313))</f>
        <v>0&gt;=0+0+0</v>
      </c>
    </row>
    <row r="11522" spans="1:5" ht="42" hidden="1" customHeight="1">
      <c r="A11522" s="231" t="str">
        <f>IF((SUM('Раздел 4'!F314:F314)&gt;=SUM('Раздел 4'!L314:M314)+SUM('Раздел 4'!P314:P314)+SUM('Раздел 4'!X314:X314)),"","Неверно!")</f>
        <v/>
      </c>
      <c r="B11522" s="237" t="s">
        <v>32565</v>
      </c>
      <c r="C11522" s="232" t="s">
        <v>10193</v>
      </c>
      <c r="D11522" s="232" t="s">
        <v>9963</v>
      </c>
      <c r="E11522" s="232" t="str">
        <f>CONCATENATE(SUM('Раздел 4'!F314:F314),"&gt;=",SUM('Раздел 4'!L314:M314),"+",SUM('Раздел 4'!P314:P314),"+",SUM('Раздел 4'!X314:X314))</f>
        <v>0&gt;=0+0+0</v>
      </c>
    </row>
    <row r="11523" spans="1:5" ht="42" hidden="1" customHeight="1">
      <c r="A11523" s="231" t="str">
        <f>IF((SUM('Раздел 4'!F315:F315)&gt;=SUM('Раздел 4'!L315:M315)+SUM('Раздел 4'!P315:P315)+SUM('Раздел 4'!X315:X315)),"","Неверно!")</f>
        <v/>
      </c>
      <c r="B11523" s="237" t="s">
        <v>32565</v>
      </c>
      <c r="C11523" s="232" t="s">
        <v>10194</v>
      </c>
      <c r="D11523" s="232" t="s">
        <v>9963</v>
      </c>
      <c r="E11523" s="232" t="str">
        <f>CONCATENATE(SUM('Раздел 4'!F315:F315),"&gt;=",SUM('Раздел 4'!L315:M315),"+",SUM('Раздел 4'!P315:P315),"+",SUM('Раздел 4'!X315:X315))</f>
        <v>0&gt;=0+0+0</v>
      </c>
    </row>
    <row r="11524" spans="1:5" ht="42" hidden="1" customHeight="1">
      <c r="A11524" s="231" t="str">
        <f>IF((SUM('Раздел 4'!F316:F316)&gt;=SUM('Раздел 4'!L316:M316)+SUM('Раздел 4'!P316:P316)+SUM('Раздел 4'!X316:X316)),"","Неверно!")</f>
        <v/>
      </c>
      <c r="B11524" s="237" t="s">
        <v>32565</v>
      </c>
      <c r="C11524" s="232" t="s">
        <v>10195</v>
      </c>
      <c r="D11524" s="232" t="s">
        <v>9963</v>
      </c>
      <c r="E11524" s="232" t="str">
        <f>CONCATENATE(SUM('Раздел 4'!F316:F316),"&gt;=",SUM('Раздел 4'!L316:M316),"+",SUM('Раздел 4'!P316:P316),"+",SUM('Раздел 4'!X316:X316))</f>
        <v>0&gt;=0+0+0</v>
      </c>
    </row>
    <row r="11525" spans="1:5" ht="42" hidden="1" customHeight="1">
      <c r="A11525" s="231" t="str">
        <f>IF((SUM('Раздел 4'!F317:F317)&gt;=SUM('Раздел 4'!L317:M317)+SUM('Раздел 4'!P317:P317)+SUM('Раздел 4'!X317:X317)),"","Неверно!")</f>
        <v/>
      </c>
      <c r="B11525" s="237" t="s">
        <v>32565</v>
      </c>
      <c r="C11525" s="232" t="s">
        <v>10196</v>
      </c>
      <c r="D11525" s="232" t="s">
        <v>9963</v>
      </c>
      <c r="E11525" s="232" t="str">
        <f>CONCATENATE(SUM('Раздел 4'!F317:F317),"&gt;=",SUM('Раздел 4'!L317:M317),"+",SUM('Раздел 4'!P317:P317),"+",SUM('Раздел 4'!X317:X317))</f>
        <v>0&gt;=0+0+0</v>
      </c>
    </row>
    <row r="11526" spans="1:5" ht="42" hidden="1" customHeight="1">
      <c r="A11526" s="231" t="str">
        <f>IF((SUM('Раздел 4'!F39:F39)&gt;=SUM('Раздел 4'!L39:M39)+SUM('Раздел 4'!P39:P39)+SUM('Раздел 4'!X39:X39)),"","Неверно!")</f>
        <v/>
      </c>
      <c r="B11526" s="237" t="s">
        <v>32565</v>
      </c>
      <c r="C11526" s="232" t="s">
        <v>10197</v>
      </c>
      <c r="D11526" s="232" t="s">
        <v>9963</v>
      </c>
      <c r="E11526" s="232" t="str">
        <f>CONCATENATE(SUM('Раздел 4'!F39:F39),"&gt;=",SUM('Раздел 4'!L39:M39),"+",SUM('Раздел 4'!P39:P39),"+",SUM('Раздел 4'!X39:X39))</f>
        <v>0&gt;=0+0+0</v>
      </c>
    </row>
    <row r="11527" spans="1:5" ht="42" hidden="1" customHeight="1">
      <c r="A11527" s="231" t="str">
        <f>IF((SUM('Раздел 4'!F318:F318)&gt;=SUM('Раздел 4'!L318:M318)+SUM('Раздел 4'!P318:P318)+SUM('Раздел 4'!X318:X318)),"","Неверно!")</f>
        <v/>
      </c>
      <c r="B11527" s="237" t="s">
        <v>32565</v>
      </c>
      <c r="C11527" s="232" t="s">
        <v>10198</v>
      </c>
      <c r="D11527" s="232" t="s">
        <v>9963</v>
      </c>
      <c r="E11527" s="232" t="str">
        <f>CONCATENATE(SUM('Раздел 4'!F318:F318),"&gt;=",SUM('Раздел 4'!L318:M318),"+",SUM('Раздел 4'!P318:P318),"+",SUM('Раздел 4'!X318:X318))</f>
        <v>0&gt;=0+0+0</v>
      </c>
    </row>
    <row r="11528" spans="1:5" ht="42" hidden="1" customHeight="1">
      <c r="A11528" s="231" t="str">
        <f>IF((SUM('Раздел 4'!F319:F319)&gt;=SUM('Раздел 4'!L319:M319)+SUM('Раздел 4'!P319:P319)+SUM('Раздел 4'!X319:X319)),"","Неверно!")</f>
        <v/>
      </c>
      <c r="B11528" s="237" t="s">
        <v>32565</v>
      </c>
      <c r="C11528" s="232" t="s">
        <v>10199</v>
      </c>
      <c r="D11528" s="232" t="s">
        <v>9963</v>
      </c>
      <c r="E11528" s="232" t="str">
        <f>CONCATENATE(SUM('Раздел 4'!F319:F319),"&gt;=",SUM('Раздел 4'!L319:M319),"+",SUM('Раздел 4'!P319:P319),"+",SUM('Раздел 4'!X319:X319))</f>
        <v>0&gt;=0+0+0</v>
      </c>
    </row>
    <row r="11529" spans="1:5" ht="42" hidden="1" customHeight="1">
      <c r="A11529" s="231" t="str">
        <f>IF((SUM('Раздел 4'!F320:F320)&gt;=SUM('Раздел 4'!L320:M320)+SUM('Раздел 4'!P320:P320)+SUM('Раздел 4'!X320:X320)),"","Неверно!")</f>
        <v/>
      </c>
      <c r="B11529" s="237" t="s">
        <v>32565</v>
      </c>
      <c r="C11529" s="232" t="s">
        <v>10200</v>
      </c>
      <c r="D11529" s="232" t="s">
        <v>9963</v>
      </c>
      <c r="E11529" s="232" t="str">
        <f>CONCATENATE(SUM('Раздел 4'!F320:F320),"&gt;=",SUM('Раздел 4'!L320:M320),"+",SUM('Раздел 4'!P320:P320),"+",SUM('Раздел 4'!X320:X320))</f>
        <v>0&gt;=0+0+0</v>
      </c>
    </row>
    <row r="11530" spans="1:5" ht="42" hidden="1" customHeight="1">
      <c r="A11530" s="231" t="str">
        <f>IF((SUM('Раздел 4'!F321:F321)&gt;=SUM('Раздел 4'!L321:M321)+SUM('Раздел 4'!P321:P321)+SUM('Раздел 4'!X321:X321)),"","Неверно!")</f>
        <v/>
      </c>
      <c r="B11530" s="237" t="s">
        <v>32565</v>
      </c>
      <c r="C11530" s="232" t="s">
        <v>10201</v>
      </c>
      <c r="D11530" s="232" t="s">
        <v>9963</v>
      </c>
      <c r="E11530" s="232" t="str">
        <f>CONCATENATE(SUM('Раздел 4'!F321:F321),"&gt;=",SUM('Раздел 4'!L321:M321),"+",SUM('Раздел 4'!P321:P321),"+",SUM('Раздел 4'!X321:X321))</f>
        <v>0&gt;=0+0+0</v>
      </c>
    </row>
    <row r="11531" spans="1:5" ht="42" hidden="1" customHeight="1">
      <c r="A11531" s="231" t="str">
        <f>IF((SUM('Раздел 4'!F322:F322)&gt;=SUM('Раздел 4'!L322:M322)+SUM('Раздел 4'!P322:P322)+SUM('Раздел 4'!X322:X322)),"","Неверно!")</f>
        <v/>
      </c>
      <c r="B11531" s="237" t="s">
        <v>32565</v>
      </c>
      <c r="C11531" s="232" t="s">
        <v>10202</v>
      </c>
      <c r="D11531" s="232" t="s">
        <v>9963</v>
      </c>
      <c r="E11531" s="232" t="str">
        <f>CONCATENATE(SUM('Раздел 4'!F322:F322),"&gt;=",SUM('Раздел 4'!L322:M322),"+",SUM('Раздел 4'!P322:P322),"+",SUM('Раздел 4'!X322:X322))</f>
        <v>0&gt;=0+0+0</v>
      </c>
    </row>
    <row r="11532" spans="1:5" ht="42" hidden="1" customHeight="1">
      <c r="A11532" s="231" t="str">
        <f>IF((SUM('Раздел 4'!F323:F323)&gt;=SUM('Раздел 4'!L323:M323)+SUM('Раздел 4'!P323:P323)+SUM('Раздел 4'!X323:X323)),"","Неверно!")</f>
        <v/>
      </c>
      <c r="B11532" s="237" t="s">
        <v>32565</v>
      </c>
      <c r="C11532" s="232" t="s">
        <v>10203</v>
      </c>
      <c r="D11532" s="232" t="s">
        <v>9963</v>
      </c>
      <c r="E11532" s="232" t="str">
        <f>CONCATENATE(SUM('Раздел 4'!F323:F323),"&gt;=",SUM('Раздел 4'!L323:M323),"+",SUM('Раздел 4'!P323:P323),"+",SUM('Раздел 4'!X323:X323))</f>
        <v>0&gt;=0+0+0</v>
      </c>
    </row>
    <row r="11533" spans="1:5" ht="42" hidden="1" customHeight="1">
      <c r="A11533" s="231" t="str">
        <f>IF((SUM('Раздел 4'!F324:F324)&gt;=SUM('Раздел 4'!L324:M324)+SUM('Раздел 4'!P324:P324)+SUM('Раздел 4'!X324:X324)),"","Неверно!")</f>
        <v/>
      </c>
      <c r="B11533" s="237" t="s">
        <v>32565</v>
      </c>
      <c r="C11533" s="232" t="s">
        <v>10204</v>
      </c>
      <c r="D11533" s="232" t="s">
        <v>9963</v>
      </c>
      <c r="E11533" s="232" t="str">
        <f>CONCATENATE(SUM('Раздел 4'!F324:F324),"&gt;=",SUM('Раздел 4'!L324:M324),"+",SUM('Раздел 4'!P324:P324),"+",SUM('Раздел 4'!X324:X324))</f>
        <v>0&gt;=0+0+0</v>
      </c>
    </row>
    <row r="11534" spans="1:5" ht="42" hidden="1" customHeight="1">
      <c r="A11534" s="231" t="str">
        <f>IF((SUM('Раздел 4'!F325:F325)&gt;=SUM('Раздел 4'!L325:M325)+SUM('Раздел 4'!P325:P325)+SUM('Раздел 4'!X325:X325)),"","Неверно!")</f>
        <v/>
      </c>
      <c r="B11534" s="237" t="s">
        <v>32565</v>
      </c>
      <c r="C11534" s="232" t="s">
        <v>10205</v>
      </c>
      <c r="D11534" s="232" t="s">
        <v>9963</v>
      </c>
      <c r="E11534" s="232" t="str">
        <f>CONCATENATE(SUM('Раздел 4'!F325:F325),"&gt;=",SUM('Раздел 4'!L325:M325),"+",SUM('Раздел 4'!P325:P325),"+",SUM('Раздел 4'!X325:X325))</f>
        <v>0&gt;=0+0+0</v>
      </c>
    </row>
    <row r="11535" spans="1:5" ht="42" hidden="1" customHeight="1">
      <c r="A11535" s="231" t="str">
        <f>IF((SUM('Раздел 4'!F326:F326)&gt;=SUM('Раздел 4'!L326:M326)+SUM('Раздел 4'!P326:P326)+SUM('Раздел 4'!X326:X326)),"","Неверно!")</f>
        <v/>
      </c>
      <c r="B11535" s="237" t="s">
        <v>32565</v>
      </c>
      <c r="C11535" s="232" t="s">
        <v>10206</v>
      </c>
      <c r="D11535" s="232" t="s">
        <v>9963</v>
      </c>
      <c r="E11535" s="232" t="str">
        <f>CONCATENATE(SUM('Раздел 4'!F326:F326),"&gt;=",SUM('Раздел 4'!L326:M326),"+",SUM('Раздел 4'!P326:P326),"+",SUM('Раздел 4'!X326:X326))</f>
        <v>0&gt;=0+0+0</v>
      </c>
    </row>
    <row r="11536" spans="1:5" ht="42" hidden="1" customHeight="1">
      <c r="A11536" s="231" t="str">
        <f>IF((SUM('Раздел 4'!F327:F327)&gt;=SUM('Раздел 4'!L327:M327)+SUM('Раздел 4'!P327:P327)+SUM('Раздел 4'!X327:X327)),"","Неверно!")</f>
        <v/>
      </c>
      <c r="B11536" s="237" t="s">
        <v>32565</v>
      </c>
      <c r="C11536" s="232" t="s">
        <v>10207</v>
      </c>
      <c r="D11536" s="232" t="s">
        <v>9963</v>
      </c>
      <c r="E11536" s="232" t="str">
        <f>CONCATENATE(SUM('Раздел 4'!F327:F327),"&gt;=",SUM('Раздел 4'!L327:M327),"+",SUM('Раздел 4'!P327:P327),"+",SUM('Раздел 4'!X327:X327))</f>
        <v>0&gt;=0+0+0</v>
      </c>
    </row>
    <row r="11537" spans="1:5" ht="42" hidden="1" customHeight="1">
      <c r="A11537" s="231" t="str">
        <f>IF((SUM('Раздел 4'!F40:F40)&gt;=SUM('Раздел 4'!L40:M40)+SUM('Раздел 4'!P40:P40)+SUM('Раздел 4'!X40:X40)),"","Неверно!")</f>
        <v/>
      </c>
      <c r="B11537" s="237" t="s">
        <v>32565</v>
      </c>
      <c r="C11537" s="232" t="s">
        <v>10208</v>
      </c>
      <c r="D11537" s="232" t="s">
        <v>9963</v>
      </c>
      <c r="E11537" s="232" t="str">
        <f>CONCATENATE(SUM('Раздел 4'!F40:F40),"&gt;=",SUM('Раздел 4'!L40:M40),"+",SUM('Раздел 4'!P40:P40),"+",SUM('Раздел 4'!X40:X40))</f>
        <v>0&gt;=0+0+0</v>
      </c>
    </row>
    <row r="11538" spans="1:5" ht="42" hidden="1" customHeight="1">
      <c r="A11538" s="231" t="str">
        <f>IF((SUM('Раздел 4'!F328:F328)&gt;=SUM('Раздел 4'!L328:M328)+SUM('Раздел 4'!P328:P328)+SUM('Раздел 4'!X328:X328)),"","Неверно!")</f>
        <v/>
      </c>
      <c r="B11538" s="237" t="s">
        <v>32565</v>
      </c>
      <c r="C11538" s="232" t="s">
        <v>10209</v>
      </c>
      <c r="D11538" s="232" t="s">
        <v>9963</v>
      </c>
      <c r="E11538" s="232" t="str">
        <f>CONCATENATE(SUM('Раздел 4'!F328:F328),"&gt;=",SUM('Раздел 4'!L328:M328),"+",SUM('Раздел 4'!P328:P328),"+",SUM('Раздел 4'!X328:X328))</f>
        <v>0&gt;=0+0+0</v>
      </c>
    </row>
    <row r="11539" spans="1:5" ht="42" hidden="1" customHeight="1">
      <c r="A11539" s="231" t="str">
        <f>IF((SUM('Раздел 4'!F329:F329)&gt;=SUM('Раздел 4'!L329:M329)+SUM('Раздел 4'!P329:P329)+SUM('Раздел 4'!X329:X329)),"","Неверно!")</f>
        <v/>
      </c>
      <c r="B11539" s="237" t="s">
        <v>32565</v>
      </c>
      <c r="C11539" s="232" t="s">
        <v>10210</v>
      </c>
      <c r="D11539" s="232" t="s">
        <v>9963</v>
      </c>
      <c r="E11539" s="232" t="str">
        <f>CONCATENATE(SUM('Раздел 4'!F329:F329),"&gt;=",SUM('Раздел 4'!L329:M329),"+",SUM('Раздел 4'!P329:P329),"+",SUM('Раздел 4'!X329:X329))</f>
        <v>0&gt;=0+0+0</v>
      </c>
    </row>
    <row r="11540" spans="1:5" ht="42" hidden="1" customHeight="1">
      <c r="A11540" s="231" t="str">
        <f>IF((SUM('Раздел 4'!F330:F330)&gt;=SUM('Раздел 4'!L330:M330)+SUM('Раздел 4'!P330:P330)+SUM('Раздел 4'!X330:X330)),"","Неверно!")</f>
        <v/>
      </c>
      <c r="B11540" s="237" t="s">
        <v>32565</v>
      </c>
      <c r="C11540" s="232" t="s">
        <v>10211</v>
      </c>
      <c r="D11540" s="232" t="s">
        <v>9963</v>
      </c>
      <c r="E11540" s="232" t="str">
        <f>CONCATENATE(SUM('Раздел 4'!F330:F330),"&gt;=",SUM('Раздел 4'!L330:M330),"+",SUM('Раздел 4'!P330:P330),"+",SUM('Раздел 4'!X330:X330))</f>
        <v>0&gt;=0+0+0</v>
      </c>
    </row>
    <row r="11541" spans="1:5" ht="42" hidden="1" customHeight="1">
      <c r="A11541" s="231" t="str">
        <f>IF((SUM('Раздел 4'!F331:F331)&gt;=SUM('Раздел 4'!L331:M331)+SUM('Раздел 4'!P331:P331)+SUM('Раздел 4'!X331:X331)),"","Неверно!")</f>
        <v/>
      </c>
      <c r="B11541" s="237" t="s">
        <v>32565</v>
      </c>
      <c r="C11541" s="232" t="s">
        <v>10212</v>
      </c>
      <c r="D11541" s="232" t="s">
        <v>9963</v>
      </c>
      <c r="E11541" s="232" t="str">
        <f>CONCATENATE(SUM('Раздел 4'!F331:F331),"&gt;=",SUM('Раздел 4'!L331:M331),"+",SUM('Раздел 4'!P331:P331),"+",SUM('Раздел 4'!X331:X331))</f>
        <v>0&gt;=0+0+0</v>
      </c>
    </row>
    <row r="11542" spans="1:5" ht="42" hidden="1" customHeight="1">
      <c r="A11542" s="231" t="str">
        <f>IF((SUM('Раздел 4'!F332:F332)&gt;=SUM('Раздел 4'!L332:M332)+SUM('Раздел 4'!P332:P332)+SUM('Раздел 4'!X332:X332)),"","Неверно!")</f>
        <v/>
      </c>
      <c r="B11542" s="237" t="s">
        <v>32565</v>
      </c>
      <c r="C11542" s="232" t="s">
        <v>10213</v>
      </c>
      <c r="D11542" s="232" t="s">
        <v>9963</v>
      </c>
      <c r="E11542" s="232" t="str">
        <f>CONCATENATE(SUM('Раздел 4'!F332:F332),"&gt;=",SUM('Раздел 4'!L332:M332),"+",SUM('Раздел 4'!P332:P332),"+",SUM('Раздел 4'!X332:X332))</f>
        <v>0&gt;=0+0+0</v>
      </c>
    </row>
    <row r="11543" spans="1:5" ht="42" hidden="1" customHeight="1">
      <c r="A11543" s="231" t="str">
        <f>IF((SUM('Раздел 4'!F333:F333)&gt;=SUM('Раздел 4'!L333:M333)+SUM('Раздел 4'!P333:P333)+SUM('Раздел 4'!X333:X333)),"","Неверно!")</f>
        <v/>
      </c>
      <c r="B11543" s="237" t="s">
        <v>32565</v>
      </c>
      <c r="C11543" s="232" t="s">
        <v>10214</v>
      </c>
      <c r="D11543" s="232" t="s">
        <v>9963</v>
      </c>
      <c r="E11543" s="232" t="str">
        <f>CONCATENATE(SUM('Раздел 4'!F333:F333),"&gt;=",SUM('Раздел 4'!L333:M333),"+",SUM('Раздел 4'!P333:P333),"+",SUM('Раздел 4'!X333:X333))</f>
        <v>0&gt;=0+0+0</v>
      </c>
    </row>
    <row r="11544" spans="1:5" ht="42" hidden="1" customHeight="1">
      <c r="A11544" s="231" t="str">
        <f>IF((SUM('Раздел 4'!F334:F334)&gt;=SUM('Раздел 4'!L334:M334)+SUM('Раздел 4'!P334:P334)+SUM('Раздел 4'!X334:X334)),"","Неверно!")</f>
        <v/>
      </c>
      <c r="B11544" s="237" t="s">
        <v>32565</v>
      </c>
      <c r="C11544" s="232" t="s">
        <v>10215</v>
      </c>
      <c r="D11544" s="232" t="s">
        <v>9963</v>
      </c>
      <c r="E11544" s="232" t="str">
        <f>CONCATENATE(SUM('Раздел 4'!F334:F334),"&gt;=",SUM('Раздел 4'!L334:M334),"+",SUM('Раздел 4'!P334:P334),"+",SUM('Раздел 4'!X334:X334))</f>
        <v>0&gt;=0+0+0</v>
      </c>
    </row>
    <row r="11545" spans="1:5" ht="42" hidden="1" customHeight="1">
      <c r="A11545" s="231" t="str">
        <f>IF((SUM('Раздел 4'!F335:F335)&gt;=SUM('Раздел 4'!L335:M335)+SUM('Раздел 4'!P335:P335)+SUM('Раздел 4'!X335:X335)),"","Неверно!")</f>
        <v/>
      </c>
      <c r="B11545" s="237" t="s">
        <v>32565</v>
      </c>
      <c r="C11545" s="232" t="s">
        <v>10216</v>
      </c>
      <c r="D11545" s="232" t="s">
        <v>9963</v>
      </c>
      <c r="E11545" s="232" t="str">
        <f>CONCATENATE(SUM('Раздел 4'!F335:F335),"&gt;=",SUM('Раздел 4'!L335:M335),"+",SUM('Раздел 4'!P335:P335),"+",SUM('Раздел 4'!X335:X335))</f>
        <v>0&gt;=0+0+0</v>
      </c>
    </row>
    <row r="11546" spans="1:5" ht="42" hidden="1" customHeight="1">
      <c r="A11546" s="231" t="str">
        <f>IF((SUM('Раздел 4'!F336:F336)&gt;=SUM('Раздел 4'!L336:M336)+SUM('Раздел 4'!P336:P336)+SUM('Раздел 4'!X336:X336)),"","Неверно!")</f>
        <v/>
      </c>
      <c r="B11546" s="237" t="s">
        <v>32565</v>
      </c>
      <c r="C11546" s="232" t="s">
        <v>10217</v>
      </c>
      <c r="D11546" s="232" t="s">
        <v>9963</v>
      </c>
      <c r="E11546" s="232" t="str">
        <f>CONCATENATE(SUM('Раздел 4'!F336:F336),"&gt;=",SUM('Раздел 4'!L336:M336),"+",SUM('Раздел 4'!P336:P336),"+",SUM('Раздел 4'!X336:X336))</f>
        <v>0&gt;=0+0+0</v>
      </c>
    </row>
    <row r="11547" spans="1:5" ht="42" hidden="1" customHeight="1">
      <c r="A11547" s="231" t="str">
        <f>IF((SUM('Раздел 4'!F41:F41)&gt;=SUM('Раздел 4'!L41:M41)+SUM('Раздел 4'!P41:P41)+SUM('Раздел 4'!X41:X41)),"","Неверно!")</f>
        <v/>
      </c>
      <c r="B11547" s="237" t="s">
        <v>32565</v>
      </c>
      <c r="C11547" s="232" t="s">
        <v>10218</v>
      </c>
      <c r="D11547" s="232" t="s">
        <v>9963</v>
      </c>
      <c r="E11547" s="232" t="str">
        <f>CONCATENATE(SUM('Раздел 4'!F41:F41),"&gt;=",SUM('Раздел 4'!L41:M41),"+",SUM('Раздел 4'!P41:P41),"+",SUM('Раздел 4'!X41:X41))</f>
        <v>0&gt;=0+0+0</v>
      </c>
    </row>
    <row r="11548" spans="1:5" ht="42" hidden="1" customHeight="1">
      <c r="A11548" s="231" t="str">
        <f>IF((SUM('Раздел 4'!F42:F42)&gt;=SUM('Раздел 4'!L42:M42)+SUM('Раздел 4'!P42:P42)+SUM('Раздел 4'!X42:X42)),"","Неверно!")</f>
        <v/>
      </c>
      <c r="B11548" s="237" t="s">
        <v>32565</v>
      </c>
      <c r="C11548" s="232" t="s">
        <v>10219</v>
      </c>
      <c r="D11548" s="232" t="s">
        <v>9963</v>
      </c>
      <c r="E11548" s="232" t="str">
        <f>CONCATENATE(SUM('Раздел 4'!F42:F42),"&gt;=",SUM('Раздел 4'!L42:M42),"+",SUM('Раздел 4'!P42:P42),"+",SUM('Раздел 4'!X42:X42))</f>
        <v>0&gt;=0+0+0</v>
      </c>
    </row>
    <row r="11549" spans="1:5" ht="42" hidden="1" customHeight="1">
      <c r="A11549" s="231" t="str">
        <f>IF((SUM('Раздел 4'!F43:F43)&gt;=SUM('Раздел 4'!L43:M43)+SUM('Раздел 4'!P43:P43)+SUM('Раздел 4'!X43:X43)),"","Неверно!")</f>
        <v/>
      </c>
      <c r="B11549" s="237" t="s">
        <v>32565</v>
      </c>
      <c r="C11549" s="232" t="s">
        <v>10220</v>
      </c>
      <c r="D11549" s="232" t="s">
        <v>9963</v>
      </c>
      <c r="E11549" s="232" t="str">
        <f>CONCATENATE(SUM('Раздел 4'!F43:F43),"&gt;=",SUM('Раздел 4'!L43:M43),"+",SUM('Раздел 4'!P43:P43),"+",SUM('Раздел 4'!X43:X43))</f>
        <v>0&gt;=0+0+0</v>
      </c>
    </row>
    <row r="11550" spans="1:5" ht="42" hidden="1" customHeight="1">
      <c r="A11550" s="231" t="str">
        <f>IF((SUM('Раздел 4'!F44:F44)&gt;=SUM('Раздел 4'!L44:M44)+SUM('Раздел 4'!P44:P44)+SUM('Раздел 4'!X44:X44)),"","Неверно!")</f>
        <v/>
      </c>
      <c r="B11550" s="237" t="s">
        <v>32565</v>
      </c>
      <c r="C11550" s="232" t="s">
        <v>10221</v>
      </c>
      <c r="D11550" s="232" t="s">
        <v>9963</v>
      </c>
      <c r="E11550" s="232" t="str">
        <f>CONCATENATE(SUM('Раздел 4'!F44:F44),"&gt;=",SUM('Раздел 4'!L44:M44),"+",SUM('Раздел 4'!P44:P44),"+",SUM('Раздел 4'!X44:X44))</f>
        <v>0&gt;=0+0+0</v>
      </c>
    </row>
    <row r="11551" spans="1:5" ht="42" hidden="1" customHeight="1">
      <c r="A11551" s="231" t="str">
        <f>IF((SUM('Раздел 4'!F45:F45)&gt;=SUM('Раздел 4'!L45:M45)+SUM('Раздел 4'!P45:P45)+SUM('Раздел 4'!X45:X45)),"","Неверно!")</f>
        <v/>
      </c>
      <c r="B11551" s="237" t="s">
        <v>32565</v>
      </c>
      <c r="C11551" s="232" t="s">
        <v>10222</v>
      </c>
      <c r="D11551" s="232" t="s">
        <v>9963</v>
      </c>
      <c r="E11551" s="232" t="str">
        <f>CONCATENATE(SUM('Раздел 4'!F45:F45),"&gt;=",SUM('Раздел 4'!L45:M45),"+",SUM('Раздел 4'!P45:P45),"+",SUM('Раздел 4'!X45:X45))</f>
        <v>0&gt;=0+0+0</v>
      </c>
    </row>
    <row r="11552" spans="1:5" ht="42" hidden="1" customHeight="1">
      <c r="A11552" s="231" t="str">
        <f>IF((SUM('Раздел 4'!F46:F46)&gt;=SUM('Раздел 4'!L46:M46)+SUM('Раздел 4'!P46:P46)+SUM('Раздел 4'!X46:X46)),"","Неверно!")</f>
        <v/>
      </c>
      <c r="B11552" s="237" t="s">
        <v>32565</v>
      </c>
      <c r="C11552" s="232" t="s">
        <v>10223</v>
      </c>
      <c r="D11552" s="232" t="s">
        <v>9963</v>
      </c>
      <c r="E11552" s="232" t="str">
        <f>CONCATENATE(SUM('Раздел 4'!F46:F46),"&gt;=",SUM('Раздел 4'!L46:M46),"+",SUM('Раздел 4'!P46:P46),"+",SUM('Раздел 4'!X46:X46))</f>
        <v>0&gt;=0+0+0</v>
      </c>
    </row>
    <row r="11553" spans="1:5" ht="42" hidden="1" customHeight="1">
      <c r="A11553" s="231" t="str">
        <f>IF((SUM('Раздел 4'!F47:F47)&gt;=SUM('Раздел 4'!L47:M47)+SUM('Раздел 4'!P47:P47)+SUM('Раздел 4'!X47:X47)),"","Неверно!")</f>
        <v/>
      </c>
      <c r="B11553" s="237" t="s">
        <v>32565</v>
      </c>
      <c r="C11553" s="232" t="s">
        <v>10224</v>
      </c>
      <c r="D11553" s="232" t="s">
        <v>9963</v>
      </c>
      <c r="E11553" s="232" t="str">
        <f>CONCATENATE(SUM('Раздел 4'!F47:F47),"&gt;=",SUM('Раздел 4'!L47:M47),"+",SUM('Раздел 4'!P47:P47),"+",SUM('Раздел 4'!X47:X47))</f>
        <v>0&gt;=0+0+0</v>
      </c>
    </row>
    <row r="11554" spans="1:5" ht="42" hidden="1" customHeight="1">
      <c r="A11554" s="231" t="str">
        <f>IF((SUM('Раздел 4'!F12:F12)&gt;=SUM('Раздел 4'!L12:M12)+SUM('Раздел 4'!P12:P12)+SUM('Раздел 4'!X12:X12)),"","Неверно!")</f>
        <v/>
      </c>
      <c r="B11554" s="237" t="s">
        <v>32565</v>
      </c>
      <c r="C11554" s="232" t="s">
        <v>10225</v>
      </c>
      <c r="D11554" s="232" t="s">
        <v>9963</v>
      </c>
      <c r="E11554" s="232" t="str">
        <f>CONCATENATE(SUM('Раздел 4'!F12:F12),"&gt;=",SUM('Раздел 4'!L12:M12),"+",SUM('Раздел 4'!P12:P12),"+",SUM('Раздел 4'!X12:X12))</f>
        <v>0&gt;=0+0+0</v>
      </c>
    </row>
    <row r="11555" spans="1:5" ht="42" hidden="1" customHeight="1">
      <c r="A11555" s="231" t="str">
        <f>IF((SUM('Раздел 4'!F48:F48)&gt;=SUM('Раздел 4'!L48:M48)+SUM('Раздел 4'!P48:P48)+SUM('Раздел 4'!X48:X48)),"","Неверно!")</f>
        <v/>
      </c>
      <c r="B11555" s="237" t="s">
        <v>32565</v>
      </c>
      <c r="C11555" s="232" t="s">
        <v>10226</v>
      </c>
      <c r="D11555" s="232" t="s">
        <v>9963</v>
      </c>
      <c r="E11555" s="232" t="str">
        <f>CONCATENATE(SUM('Раздел 4'!F48:F48),"&gt;=",SUM('Раздел 4'!L48:M48),"+",SUM('Раздел 4'!P48:P48),"+",SUM('Раздел 4'!X48:X48))</f>
        <v>0&gt;=0+0+0</v>
      </c>
    </row>
    <row r="11556" spans="1:5" ht="42" hidden="1" customHeight="1">
      <c r="A11556" s="231" t="str">
        <f>IF((SUM('Раздел 4'!F49:F49)&gt;=SUM('Раздел 4'!L49:M49)+SUM('Раздел 4'!P49:P49)+SUM('Раздел 4'!X49:X49)),"","Неверно!")</f>
        <v/>
      </c>
      <c r="B11556" s="237" t="s">
        <v>32565</v>
      </c>
      <c r="C11556" s="232" t="s">
        <v>10227</v>
      </c>
      <c r="D11556" s="232" t="s">
        <v>9963</v>
      </c>
      <c r="E11556" s="232" t="str">
        <f>CONCATENATE(SUM('Раздел 4'!F49:F49),"&gt;=",SUM('Раздел 4'!L49:M49),"+",SUM('Раздел 4'!P49:P49),"+",SUM('Раздел 4'!X49:X49))</f>
        <v>0&gt;=0+0+0</v>
      </c>
    </row>
    <row r="11557" spans="1:5" ht="42" hidden="1" customHeight="1">
      <c r="A11557" s="231" t="str">
        <f>IF((SUM('Раздел 4'!F50:F50)&gt;=SUM('Раздел 4'!L50:M50)+SUM('Раздел 4'!P50:P50)+SUM('Раздел 4'!X50:X50)),"","Неверно!")</f>
        <v/>
      </c>
      <c r="B11557" s="237" t="s">
        <v>32565</v>
      </c>
      <c r="C11557" s="232" t="s">
        <v>10228</v>
      </c>
      <c r="D11557" s="232" t="s">
        <v>9963</v>
      </c>
      <c r="E11557" s="232" t="str">
        <f>CONCATENATE(SUM('Раздел 4'!F50:F50),"&gt;=",SUM('Раздел 4'!L50:M50),"+",SUM('Раздел 4'!P50:P50),"+",SUM('Раздел 4'!X50:X50))</f>
        <v>0&gt;=0+0+0</v>
      </c>
    </row>
    <row r="11558" spans="1:5" ht="42" hidden="1" customHeight="1">
      <c r="A11558" s="231" t="str">
        <f>IF((SUM('Раздел 4'!F51:F51)&gt;=SUM('Раздел 4'!L51:M51)+SUM('Раздел 4'!P51:P51)+SUM('Раздел 4'!X51:X51)),"","Неверно!")</f>
        <v/>
      </c>
      <c r="B11558" s="237" t="s">
        <v>32565</v>
      </c>
      <c r="C11558" s="232" t="s">
        <v>10229</v>
      </c>
      <c r="D11558" s="232" t="s">
        <v>9963</v>
      </c>
      <c r="E11558" s="232" t="str">
        <f>CONCATENATE(SUM('Раздел 4'!F51:F51),"&gt;=",SUM('Раздел 4'!L51:M51),"+",SUM('Раздел 4'!P51:P51),"+",SUM('Раздел 4'!X51:X51))</f>
        <v>0&gt;=0+0+0</v>
      </c>
    </row>
    <row r="11559" spans="1:5" ht="42" hidden="1" customHeight="1">
      <c r="A11559" s="231" t="str">
        <f>IF((SUM('Раздел 4'!F52:F52)&gt;=SUM('Раздел 4'!L52:M52)+SUM('Раздел 4'!P52:P52)+SUM('Раздел 4'!X52:X52)),"","Неверно!")</f>
        <v/>
      </c>
      <c r="B11559" s="237" t="s">
        <v>32565</v>
      </c>
      <c r="C11559" s="232" t="s">
        <v>10230</v>
      </c>
      <c r="D11559" s="232" t="s">
        <v>9963</v>
      </c>
      <c r="E11559" s="232" t="str">
        <f>CONCATENATE(SUM('Раздел 4'!F52:F52),"&gt;=",SUM('Раздел 4'!L52:M52),"+",SUM('Раздел 4'!P52:P52),"+",SUM('Раздел 4'!X52:X52))</f>
        <v>0&gt;=0+0+0</v>
      </c>
    </row>
    <row r="11560" spans="1:5" ht="42" hidden="1" customHeight="1">
      <c r="A11560" s="231" t="str">
        <f>IF((SUM('Раздел 4'!F53:F53)&gt;=SUM('Раздел 4'!L53:M53)+SUM('Раздел 4'!P53:P53)+SUM('Раздел 4'!X53:X53)),"","Неверно!")</f>
        <v/>
      </c>
      <c r="B11560" s="237" t="s">
        <v>32565</v>
      </c>
      <c r="C11560" s="232" t="s">
        <v>10231</v>
      </c>
      <c r="D11560" s="232" t="s">
        <v>9963</v>
      </c>
      <c r="E11560" s="232" t="str">
        <f>CONCATENATE(SUM('Раздел 4'!F53:F53),"&gt;=",SUM('Раздел 4'!L53:M53),"+",SUM('Раздел 4'!P53:P53),"+",SUM('Раздел 4'!X53:X53))</f>
        <v>0&gt;=0+0+0</v>
      </c>
    </row>
    <row r="11561" spans="1:5" ht="42" hidden="1" customHeight="1">
      <c r="A11561" s="231" t="str">
        <f>IF((SUM('Раздел 4'!F54:F54)&gt;=SUM('Раздел 4'!L54:M54)+SUM('Раздел 4'!P54:P54)+SUM('Раздел 4'!X54:X54)),"","Неверно!")</f>
        <v/>
      </c>
      <c r="B11561" s="237" t="s">
        <v>32565</v>
      </c>
      <c r="C11561" s="232" t="s">
        <v>10232</v>
      </c>
      <c r="D11561" s="232" t="s">
        <v>9963</v>
      </c>
      <c r="E11561" s="232" t="str">
        <f>CONCATENATE(SUM('Раздел 4'!F54:F54),"&gt;=",SUM('Раздел 4'!L54:M54),"+",SUM('Раздел 4'!P54:P54),"+",SUM('Раздел 4'!X54:X54))</f>
        <v>0&gt;=0+0+0</v>
      </c>
    </row>
    <row r="11562" spans="1:5" ht="42" hidden="1" customHeight="1">
      <c r="A11562" s="231" t="str">
        <f>IF((SUM('Раздел 4'!F55:F55)&gt;=SUM('Раздел 4'!L55:M55)+SUM('Раздел 4'!P55:P55)+SUM('Раздел 4'!X55:X55)),"","Неверно!")</f>
        <v/>
      </c>
      <c r="B11562" s="237" t="s">
        <v>32565</v>
      </c>
      <c r="C11562" s="232" t="s">
        <v>10233</v>
      </c>
      <c r="D11562" s="232" t="s">
        <v>9963</v>
      </c>
      <c r="E11562" s="232" t="str">
        <f>CONCATENATE(SUM('Раздел 4'!F55:F55),"&gt;=",SUM('Раздел 4'!L55:M55),"+",SUM('Раздел 4'!P55:P55),"+",SUM('Раздел 4'!X55:X55))</f>
        <v>0&gt;=0+0+0</v>
      </c>
    </row>
    <row r="11563" spans="1:5" ht="42" hidden="1" customHeight="1">
      <c r="A11563" s="231" t="str">
        <f>IF((SUM('Раздел 4'!F56:F56)&gt;=SUM('Раздел 4'!L56:M56)+SUM('Раздел 4'!P56:P56)+SUM('Раздел 4'!X56:X56)),"","Неверно!")</f>
        <v/>
      </c>
      <c r="B11563" s="237" t="s">
        <v>32565</v>
      </c>
      <c r="C11563" s="232" t="s">
        <v>10234</v>
      </c>
      <c r="D11563" s="232" t="s">
        <v>9963</v>
      </c>
      <c r="E11563" s="232" t="str">
        <f>CONCATENATE(SUM('Раздел 4'!F56:F56),"&gt;=",SUM('Раздел 4'!L56:M56),"+",SUM('Раздел 4'!P56:P56),"+",SUM('Раздел 4'!X56:X56))</f>
        <v>0&gt;=0+0+0</v>
      </c>
    </row>
    <row r="11564" spans="1:5" ht="42" hidden="1" customHeight="1">
      <c r="A11564" s="231" t="str">
        <f>IF((SUM('Раздел 4'!F57:F57)&gt;=SUM('Раздел 4'!L57:M57)+SUM('Раздел 4'!P57:P57)+SUM('Раздел 4'!X57:X57)),"","Неверно!")</f>
        <v/>
      </c>
      <c r="B11564" s="237" t="s">
        <v>32565</v>
      </c>
      <c r="C11564" s="232" t="s">
        <v>10235</v>
      </c>
      <c r="D11564" s="232" t="s">
        <v>9963</v>
      </c>
      <c r="E11564" s="232" t="str">
        <f>CONCATENATE(SUM('Раздел 4'!F57:F57),"&gt;=",SUM('Раздел 4'!L57:M57),"+",SUM('Раздел 4'!P57:P57),"+",SUM('Раздел 4'!X57:X57))</f>
        <v>0&gt;=0+0+0</v>
      </c>
    </row>
    <row r="11565" spans="1:5" ht="42" hidden="1" customHeight="1">
      <c r="A11565" s="231" t="str">
        <f>IF((SUM('Раздел 4'!F13:F13)&gt;=SUM('Раздел 4'!L13:M13)+SUM('Раздел 4'!P13:P13)+SUM('Раздел 4'!X13:X13)),"","Неверно!")</f>
        <v/>
      </c>
      <c r="B11565" s="237" t="s">
        <v>32565</v>
      </c>
      <c r="C11565" s="232" t="s">
        <v>10236</v>
      </c>
      <c r="D11565" s="232" t="s">
        <v>9963</v>
      </c>
      <c r="E11565" s="232" t="str">
        <f>CONCATENATE(SUM('Раздел 4'!F13:F13),"&gt;=",SUM('Раздел 4'!L13:M13),"+",SUM('Раздел 4'!P13:P13),"+",SUM('Раздел 4'!X13:X13))</f>
        <v>0&gt;=0+0+0</v>
      </c>
    </row>
    <row r="11566" spans="1:5" ht="42" hidden="1" customHeight="1">
      <c r="A11566" s="231" t="str">
        <f>IF((SUM('Раздел 4'!F58:F58)&gt;=SUM('Раздел 4'!L58:M58)+SUM('Раздел 4'!P58:P58)+SUM('Раздел 4'!X58:X58)),"","Неверно!")</f>
        <v/>
      </c>
      <c r="B11566" s="237" t="s">
        <v>32565</v>
      </c>
      <c r="C11566" s="232" t="s">
        <v>10237</v>
      </c>
      <c r="D11566" s="232" t="s">
        <v>9963</v>
      </c>
      <c r="E11566" s="232" t="str">
        <f>CONCATENATE(SUM('Раздел 4'!F58:F58),"&gt;=",SUM('Раздел 4'!L58:M58),"+",SUM('Раздел 4'!P58:P58),"+",SUM('Раздел 4'!X58:X58))</f>
        <v>0&gt;=0+0+0</v>
      </c>
    </row>
    <row r="11567" spans="1:5" ht="42" hidden="1" customHeight="1">
      <c r="A11567" s="231" t="str">
        <f>IF((SUM('Раздел 4'!F59:F59)&gt;=SUM('Раздел 4'!L59:M59)+SUM('Раздел 4'!P59:P59)+SUM('Раздел 4'!X59:X59)),"","Неверно!")</f>
        <v/>
      </c>
      <c r="B11567" s="237" t="s">
        <v>32565</v>
      </c>
      <c r="C11567" s="232" t="s">
        <v>10238</v>
      </c>
      <c r="D11567" s="232" t="s">
        <v>9963</v>
      </c>
      <c r="E11567" s="232" t="str">
        <f>CONCATENATE(SUM('Раздел 4'!F59:F59),"&gt;=",SUM('Раздел 4'!L59:M59),"+",SUM('Раздел 4'!P59:P59),"+",SUM('Раздел 4'!X59:X59))</f>
        <v>0&gt;=0+0+0</v>
      </c>
    </row>
    <row r="11568" spans="1:5" ht="42" hidden="1" customHeight="1">
      <c r="A11568" s="231" t="str">
        <f>IF((SUM('Раздел 4'!F60:F60)&gt;=SUM('Раздел 4'!L60:M60)+SUM('Раздел 4'!P60:P60)+SUM('Раздел 4'!X60:X60)),"","Неверно!")</f>
        <v/>
      </c>
      <c r="B11568" s="237" t="s">
        <v>32565</v>
      </c>
      <c r="C11568" s="232" t="s">
        <v>10239</v>
      </c>
      <c r="D11568" s="232" t="s">
        <v>9963</v>
      </c>
      <c r="E11568" s="232" t="str">
        <f>CONCATENATE(SUM('Раздел 4'!F60:F60),"&gt;=",SUM('Раздел 4'!L60:M60),"+",SUM('Раздел 4'!P60:P60),"+",SUM('Раздел 4'!X60:X60))</f>
        <v>0&gt;=0+0+0</v>
      </c>
    </row>
    <row r="11569" spans="1:5" ht="42" hidden="1" customHeight="1">
      <c r="A11569" s="231" t="str">
        <f>IF((SUM('Раздел 4'!F61:F61)&gt;=SUM('Раздел 4'!L61:M61)+SUM('Раздел 4'!P61:P61)+SUM('Раздел 4'!X61:X61)),"","Неверно!")</f>
        <v/>
      </c>
      <c r="B11569" s="237" t="s">
        <v>32565</v>
      </c>
      <c r="C11569" s="232" t="s">
        <v>10240</v>
      </c>
      <c r="D11569" s="232" t="s">
        <v>9963</v>
      </c>
      <c r="E11569" s="232" t="str">
        <f>CONCATENATE(SUM('Раздел 4'!F61:F61),"&gt;=",SUM('Раздел 4'!L61:M61),"+",SUM('Раздел 4'!P61:P61),"+",SUM('Раздел 4'!X61:X61))</f>
        <v>0&gt;=0+0+0</v>
      </c>
    </row>
    <row r="11570" spans="1:5" ht="42" hidden="1" customHeight="1">
      <c r="A11570" s="231" t="str">
        <f>IF((SUM('Раздел 4'!F62:F62)&gt;=SUM('Раздел 4'!L62:M62)+SUM('Раздел 4'!P62:P62)+SUM('Раздел 4'!X62:X62)),"","Неверно!")</f>
        <v/>
      </c>
      <c r="B11570" s="237" t="s">
        <v>32565</v>
      </c>
      <c r="C11570" s="232" t="s">
        <v>10241</v>
      </c>
      <c r="D11570" s="232" t="s">
        <v>9963</v>
      </c>
      <c r="E11570" s="232" t="str">
        <f>CONCATENATE(SUM('Раздел 4'!F62:F62),"&gt;=",SUM('Раздел 4'!L62:M62),"+",SUM('Раздел 4'!P62:P62),"+",SUM('Раздел 4'!X62:X62))</f>
        <v>0&gt;=0+0+0</v>
      </c>
    </row>
    <row r="11571" spans="1:5" ht="42" hidden="1" customHeight="1">
      <c r="A11571" s="231" t="str">
        <f>IF((SUM('Раздел 4'!F63:F63)&gt;=SUM('Раздел 4'!L63:M63)+SUM('Раздел 4'!P63:P63)+SUM('Раздел 4'!X63:X63)),"","Неверно!")</f>
        <v/>
      </c>
      <c r="B11571" s="237" t="s">
        <v>32565</v>
      </c>
      <c r="C11571" s="232" t="s">
        <v>10242</v>
      </c>
      <c r="D11571" s="232" t="s">
        <v>9963</v>
      </c>
      <c r="E11571" s="232" t="str">
        <f>CONCATENATE(SUM('Раздел 4'!F63:F63),"&gt;=",SUM('Раздел 4'!L63:M63),"+",SUM('Раздел 4'!P63:P63),"+",SUM('Раздел 4'!X63:X63))</f>
        <v>0&gt;=0+0+0</v>
      </c>
    </row>
    <row r="11572" spans="1:5" ht="42" hidden="1" customHeight="1">
      <c r="A11572" s="231" t="str">
        <f>IF((SUM('Раздел 4'!F64:F64)&gt;=SUM('Раздел 4'!L64:M64)+SUM('Раздел 4'!P64:P64)+SUM('Раздел 4'!X64:X64)),"","Неверно!")</f>
        <v/>
      </c>
      <c r="B11572" s="237" t="s">
        <v>32565</v>
      </c>
      <c r="C11572" s="232" t="s">
        <v>10243</v>
      </c>
      <c r="D11572" s="232" t="s">
        <v>9963</v>
      </c>
      <c r="E11572" s="232" t="str">
        <f>CONCATENATE(SUM('Раздел 4'!F64:F64),"&gt;=",SUM('Раздел 4'!L64:M64),"+",SUM('Раздел 4'!P64:P64),"+",SUM('Раздел 4'!X64:X64))</f>
        <v>0&gt;=0+0+0</v>
      </c>
    </row>
    <row r="11573" spans="1:5" ht="42" hidden="1" customHeight="1">
      <c r="A11573" s="231" t="str">
        <f>IF((SUM('Раздел 4'!F65:F65)&gt;=SUM('Раздел 4'!L65:M65)+SUM('Раздел 4'!P65:P65)+SUM('Раздел 4'!X65:X65)),"","Неверно!")</f>
        <v/>
      </c>
      <c r="B11573" s="237" t="s">
        <v>32565</v>
      </c>
      <c r="C11573" s="232" t="s">
        <v>10244</v>
      </c>
      <c r="D11573" s="232" t="s">
        <v>9963</v>
      </c>
      <c r="E11573" s="232" t="str">
        <f>CONCATENATE(SUM('Раздел 4'!F65:F65),"&gt;=",SUM('Раздел 4'!L65:M65),"+",SUM('Раздел 4'!P65:P65),"+",SUM('Раздел 4'!X65:X65))</f>
        <v>0&gt;=0+0+0</v>
      </c>
    </row>
    <row r="11574" spans="1:5" ht="42" hidden="1" customHeight="1">
      <c r="A11574" s="231" t="str">
        <f>IF((SUM('Раздел 4'!F66:F66)&gt;=SUM('Раздел 4'!L66:M66)+SUM('Раздел 4'!P66:P66)+SUM('Раздел 4'!X66:X66)),"","Неверно!")</f>
        <v/>
      </c>
      <c r="B11574" s="237" t="s">
        <v>32565</v>
      </c>
      <c r="C11574" s="232" t="s">
        <v>10245</v>
      </c>
      <c r="D11574" s="232" t="s">
        <v>9963</v>
      </c>
      <c r="E11574" s="232" t="str">
        <f>CONCATENATE(SUM('Раздел 4'!F66:F66),"&gt;=",SUM('Раздел 4'!L66:M66),"+",SUM('Раздел 4'!P66:P66),"+",SUM('Раздел 4'!X66:X66))</f>
        <v>0&gt;=0+0+0</v>
      </c>
    </row>
    <row r="11575" spans="1:5" ht="42" hidden="1" customHeight="1">
      <c r="A11575" s="231" t="str">
        <f>IF((SUM('Раздел 4'!F67:F67)&gt;=SUM('Раздел 4'!L67:M67)+SUM('Раздел 4'!P67:P67)+SUM('Раздел 4'!X67:X67)),"","Неверно!")</f>
        <v/>
      </c>
      <c r="B11575" s="237" t="s">
        <v>32565</v>
      </c>
      <c r="C11575" s="232" t="s">
        <v>10246</v>
      </c>
      <c r="D11575" s="232" t="s">
        <v>9963</v>
      </c>
      <c r="E11575" s="232" t="str">
        <f>CONCATENATE(SUM('Раздел 4'!F67:F67),"&gt;=",SUM('Раздел 4'!L67:M67),"+",SUM('Раздел 4'!P67:P67),"+",SUM('Раздел 4'!X67:X67))</f>
        <v>0&gt;=0+0+0</v>
      </c>
    </row>
    <row r="11576" spans="1:5" ht="42" hidden="1" customHeight="1">
      <c r="A11576" s="231" t="str">
        <f>IF((SUM('Раздел 4'!F14:F14)&gt;=SUM('Раздел 4'!L14:M14)+SUM('Раздел 4'!P14:P14)+SUM('Раздел 4'!X14:X14)),"","Неверно!")</f>
        <v/>
      </c>
      <c r="B11576" s="237" t="s">
        <v>32565</v>
      </c>
      <c r="C11576" s="232" t="s">
        <v>10247</v>
      </c>
      <c r="D11576" s="232" t="s">
        <v>9963</v>
      </c>
      <c r="E11576" s="232" t="str">
        <f>CONCATENATE(SUM('Раздел 4'!F14:F14),"&gt;=",SUM('Раздел 4'!L14:M14),"+",SUM('Раздел 4'!P14:P14),"+",SUM('Раздел 4'!X14:X14))</f>
        <v>0&gt;=0+0+0</v>
      </c>
    </row>
    <row r="11577" spans="1:5" ht="42" hidden="1" customHeight="1">
      <c r="A11577" s="231" t="str">
        <f>IF((SUM('Раздел 4'!F68:F68)&gt;=SUM('Раздел 4'!L68:M68)+SUM('Раздел 4'!P68:P68)+SUM('Раздел 4'!X68:X68)),"","Неверно!")</f>
        <v/>
      </c>
      <c r="B11577" s="237" t="s">
        <v>32565</v>
      </c>
      <c r="C11577" s="232" t="s">
        <v>10248</v>
      </c>
      <c r="D11577" s="232" t="s">
        <v>9963</v>
      </c>
      <c r="E11577" s="232" t="str">
        <f>CONCATENATE(SUM('Раздел 4'!F68:F68),"&gt;=",SUM('Раздел 4'!L68:M68),"+",SUM('Раздел 4'!P68:P68),"+",SUM('Раздел 4'!X68:X68))</f>
        <v>0&gt;=0+0+0</v>
      </c>
    </row>
    <row r="11578" spans="1:5" ht="42" hidden="1" customHeight="1">
      <c r="A11578" s="231" t="str">
        <f>IF((SUM('Раздел 4'!F69:F69)&gt;=SUM('Раздел 4'!L69:M69)+SUM('Раздел 4'!P69:P69)+SUM('Раздел 4'!X69:X69)),"","Неверно!")</f>
        <v/>
      </c>
      <c r="B11578" s="237" t="s">
        <v>32565</v>
      </c>
      <c r="C11578" s="232" t="s">
        <v>10249</v>
      </c>
      <c r="D11578" s="232" t="s">
        <v>9963</v>
      </c>
      <c r="E11578" s="232" t="str">
        <f>CONCATENATE(SUM('Раздел 4'!F69:F69),"&gt;=",SUM('Раздел 4'!L69:M69),"+",SUM('Раздел 4'!P69:P69),"+",SUM('Раздел 4'!X69:X69))</f>
        <v>0&gt;=0+0+0</v>
      </c>
    </row>
    <row r="11579" spans="1:5" ht="42" hidden="1" customHeight="1">
      <c r="A11579" s="231" t="str">
        <f>IF((SUM('Раздел 4'!F70:F70)&gt;=SUM('Раздел 4'!L70:M70)+SUM('Раздел 4'!P70:P70)+SUM('Раздел 4'!X70:X70)),"","Неверно!")</f>
        <v/>
      </c>
      <c r="B11579" s="237" t="s">
        <v>32565</v>
      </c>
      <c r="C11579" s="232" t="s">
        <v>10250</v>
      </c>
      <c r="D11579" s="232" t="s">
        <v>9963</v>
      </c>
      <c r="E11579" s="232" t="str">
        <f>CONCATENATE(SUM('Раздел 4'!F70:F70),"&gt;=",SUM('Раздел 4'!L70:M70),"+",SUM('Раздел 4'!P70:P70),"+",SUM('Раздел 4'!X70:X70))</f>
        <v>0&gt;=0+0+0</v>
      </c>
    </row>
    <row r="11580" spans="1:5" ht="42" hidden="1" customHeight="1">
      <c r="A11580" s="231" t="str">
        <f>IF((SUM('Раздел 4'!F71:F71)&gt;=SUM('Раздел 4'!L71:M71)+SUM('Раздел 4'!P71:P71)+SUM('Раздел 4'!X71:X71)),"","Неверно!")</f>
        <v/>
      </c>
      <c r="B11580" s="237" t="s">
        <v>32565</v>
      </c>
      <c r="C11580" s="232" t="s">
        <v>10251</v>
      </c>
      <c r="D11580" s="232" t="s">
        <v>9963</v>
      </c>
      <c r="E11580" s="232" t="str">
        <f>CONCATENATE(SUM('Раздел 4'!F71:F71),"&gt;=",SUM('Раздел 4'!L71:M71),"+",SUM('Раздел 4'!P71:P71),"+",SUM('Раздел 4'!X71:X71))</f>
        <v>0&gt;=0+0+0</v>
      </c>
    </row>
    <row r="11581" spans="1:5" ht="42" hidden="1" customHeight="1">
      <c r="A11581" s="231" t="str">
        <f>IF((SUM('Раздел 4'!F72:F72)&gt;=SUM('Раздел 4'!L72:M72)+SUM('Раздел 4'!P72:P72)+SUM('Раздел 4'!X72:X72)),"","Неверно!")</f>
        <v/>
      </c>
      <c r="B11581" s="237" t="s">
        <v>32565</v>
      </c>
      <c r="C11581" s="232" t="s">
        <v>10252</v>
      </c>
      <c r="D11581" s="232" t="s">
        <v>9963</v>
      </c>
      <c r="E11581" s="232" t="str">
        <f>CONCATENATE(SUM('Раздел 4'!F72:F72),"&gt;=",SUM('Раздел 4'!L72:M72),"+",SUM('Раздел 4'!P72:P72),"+",SUM('Раздел 4'!X72:X72))</f>
        <v>0&gt;=0+0+0</v>
      </c>
    </row>
    <row r="11582" spans="1:5" ht="42" hidden="1" customHeight="1">
      <c r="A11582" s="231" t="str">
        <f>IF((SUM('Раздел 4'!F73:F73)&gt;=SUM('Раздел 4'!L73:M73)+SUM('Раздел 4'!P73:P73)+SUM('Раздел 4'!X73:X73)),"","Неверно!")</f>
        <v/>
      </c>
      <c r="B11582" s="237" t="s">
        <v>32565</v>
      </c>
      <c r="C11582" s="232" t="s">
        <v>10253</v>
      </c>
      <c r="D11582" s="232" t="s">
        <v>9963</v>
      </c>
      <c r="E11582" s="232" t="str">
        <f>CONCATENATE(SUM('Раздел 4'!F73:F73),"&gt;=",SUM('Раздел 4'!L73:M73),"+",SUM('Раздел 4'!P73:P73),"+",SUM('Раздел 4'!X73:X73))</f>
        <v>0&gt;=0+0+0</v>
      </c>
    </row>
    <row r="11583" spans="1:5" ht="42" hidden="1" customHeight="1">
      <c r="A11583" s="231" t="str">
        <f>IF((SUM('Раздел 4'!F74:F74)&gt;=SUM('Раздел 4'!L74:M74)+SUM('Раздел 4'!P74:P74)+SUM('Раздел 4'!X74:X74)),"","Неверно!")</f>
        <v/>
      </c>
      <c r="B11583" s="237" t="s">
        <v>32565</v>
      </c>
      <c r="C11583" s="232" t="s">
        <v>10254</v>
      </c>
      <c r="D11583" s="232" t="s">
        <v>9963</v>
      </c>
      <c r="E11583" s="232" t="str">
        <f>CONCATENATE(SUM('Раздел 4'!F74:F74),"&gt;=",SUM('Раздел 4'!L74:M74),"+",SUM('Раздел 4'!P74:P74),"+",SUM('Раздел 4'!X74:X74))</f>
        <v>0&gt;=0+0+0</v>
      </c>
    </row>
    <row r="11584" spans="1:5" ht="42" hidden="1" customHeight="1">
      <c r="A11584" s="231" t="str">
        <f>IF((SUM('Раздел 4'!F75:F75)&gt;=SUM('Раздел 4'!L75:M75)+SUM('Раздел 4'!P75:P75)+SUM('Раздел 4'!X75:X75)),"","Неверно!")</f>
        <v/>
      </c>
      <c r="B11584" s="237" t="s">
        <v>32565</v>
      </c>
      <c r="C11584" s="232" t="s">
        <v>10255</v>
      </c>
      <c r="D11584" s="232" t="s">
        <v>9963</v>
      </c>
      <c r="E11584" s="232" t="str">
        <f>CONCATENATE(SUM('Раздел 4'!F75:F75),"&gt;=",SUM('Раздел 4'!L75:M75),"+",SUM('Раздел 4'!P75:P75),"+",SUM('Раздел 4'!X75:X75))</f>
        <v>0&gt;=0+0+0</v>
      </c>
    </row>
    <row r="11585" spans="1:5" ht="42" hidden="1" customHeight="1">
      <c r="A11585" s="231" t="str">
        <f>IF((SUM('Раздел 4'!F76:F76)&gt;=SUM('Раздел 4'!L76:M76)+SUM('Раздел 4'!P76:P76)+SUM('Раздел 4'!X76:X76)),"","Неверно!")</f>
        <v/>
      </c>
      <c r="B11585" s="237" t="s">
        <v>32565</v>
      </c>
      <c r="C11585" s="232" t="s">
        <v>10256</v>
      </c>
      <c r="D11585" s="232" t="s">
        <v>9963</v>
      </c>
      <c r="E11585" s="232" t="str">
        <f>CONCATENATE(SUM('Раздел 4'!F76:F76),"&gt;=",SUM('Раздел 4'!L76:M76),"+",SUM('Раздел 4'!P76:P76),"+",SUM('Раздел 4'!X76:X76))</f>
        <v>0&gt;=0+0+0</v>
      </c>
    </row>
    <row r="11586" spans="1:5" ht="42" hidden="1" customHeight="1">
      <c r="A11586" s="231" t="str">
        <f>IF((SUM('Раздел 4'!F77:F77)&gt;=SUM('Раздел 4'!L77:M77)+SUM('Раздел 4'!P77:P77)+SUM('Раздел 4'!X77:X77)),"","Неверно!")</f>
        <v/>
      </c>
      <c r="B11586" s="237" t="s">
        <v>32565</v>
      </c>
      <c r="C11586" s="232" t="s">
        <v>10257</v>
      </c>
      <c r="D11586" s="232" t="s">
        <v>9963</v>
      </c>
      <c r="E11586" s="232" t="str">
        <f>CONCATENATE(SUM('Раздел 4'!F77:F77),"&gt;=",SUM('Раздел 4'!L77:M77),"+",SUM('Раздел 4'!P77:P77),"+",SUM('Раздел 4'!X77:X77))</f>
        <v>0&gt;=0+0+0</v>
      </c>
    </row>
    <row r="11587" spans="1:5" ht="42" hidden="1" customHeight="1">
      <c r="A11587" s="231" t="str">
        <f>IF((SUM('Раздел 4'!F15:F15)&gt;=SUM('Раздел 4'!L15:M15)+SUM('Раздел 4'!P15:P15)+SUM('Раздел 4'!X15:X15)),"","Неверно!")</f>
        <v/>
      </c>
      <c r="B11587" s="237" t="s">
        <v>32565</v>
      </c>
      <c r="C11587" s="232" t="s">
        <v>10258</v>
      </c>
      <c r="D11587" s="232" t="s">
        <v>9963</v>
      </c>
      <c r="E11587" s="232" t="str">
        <f>CONCATENATE(SUM('Раздел 4'!F15:F15),"&gt;=",SUM('Раздел 4'!L15:M15),"+",SUM('Раздел 4'!P15:P15),"+",SUM('Раздел 4'!X15:X15))</f>
        <v>0&gt;=0+0+0</v>
      </c>
    </row>
    <row r="11588" spans="1:5" ht="42" hidden="1" customHeight="1">
      <c r="A11588" s="231" t="str">
        <f>IF((SUM('Раздел 4'!F78:F78)&gt;=SUM('Раздел 4'!L78:M78)+SUM('Раздел 4'!P78:P78)+SUM('Раздел 4'!X78:X78)),"","Неверно!")</f>
        <v/>
      </c>
      <c r="B11588" s="237" t="s">
        <v>32565</v>
      </c>
      <c r="C11588" s="232" t="s">
        <v>10259</v>
      </c>
      <c r="D11588" s="232" t="s">
        <v>9963</v>
      </c>
      <c r="E11588" s="232" t="str">
        <f>CONCATENATE(SUM('Раздел 4'!F78:F78),"&gt;=",SUM('Раздел 4'!L78:M78),"+",SUM('Раздел 4'!P78:P78),"+",SUM('Раздел 4'!X78:X78))</f>
        <v>0&gt;=0+0+0</v>
      </c>
    </row>
    <row r="11589" spans="1:5" ht="42" hidden="1" customHeight="1">
      <c r="A11589" s="231" t="str">
        <f>IF((SUM('Раздел 4'!F79:F79)&gt;=SUM('Раздел 4'!L79:M79)+SUM('Раздел 4'!P79:P79)+SUM('Раздел 4'!X79:X79)),"","Неверно!")</f>
        <v/>
      </c>
      <c r="B11589" s="237" t="s">
        <v>32565</v>
      </c>
      <c r="C11589" s="232" t="s">
        <v>10260</v>
      </c>
      <c r="D11589" s="232" t="s">
        <v>9963</v>
      </c>
      <c r="E11589" s="232" t="str">
        <f>CONCATENATE(SUM('Раздел 4'!F79:F79),"&gt;=",SUM('Раздел 4'!L79:M79),"+",SUM('Раздел 4'!P79:P79),"+",SUM('Раздел 4'!X79:X79))</f>
        <v>0&gt;=0+0+0</v>
      </c>
    </row>
    <row r="11590" spans="1:5" ht="42" hidden="1" customHeight="1">
      <c r="A11590" s="231" t="str">
        <f>IF((SUM('Раздел 4'!F80:F80)&gt;=SUM('Раздел 4'!L80:M80)+SUM('Раздел 4'!P80:P80)+SUM('Раздел 4'!X80:X80)),"","Неверно!")</f>
        <v/>
      </c>
      <c r="B11590" s="237" t="s">
        <v>32565</v>
      </c>
      <c r="C11590" s="232" t="s">
        <v>10261</v>
      </c>
      <c r="D11590" s="232" t="s">
        <v>9963</v>
      </c>
      <c r="E11590" s="232" t="str">
        <f>CONCATENATE(SUM('Раздел 4'!F80:F80),"&gt;=",SUM('Раздел 4'!L80:M80),"+",SUM('Раздел 4'!P80:P80),"+",SUM('Раздел 4'!X80:X80))</f>
        <v>0&gt;=0+0+0</v>
      </c>
    </row>
    <row r="11591" spans="1:5" ht="42" hidden="1" customHeight="1">
      <c r="A11591" s="231" t="str">
        <f>IF((SUM('Раздел 4'!F81:F81)&gt;=SUM('Раздел 4'!L81:M81)+SUM('Раздел 4'!P81:P81)+SUM('Раздел 4'!X81:X81)),"","Неверно!")</f>
        <v/>
      </c>
      <c r="B11591" s="237" t="s">
        <v>32565</v>
      </c>
      <c r="C11591" s="232" t="s">
        <v>10262</v>
      </c>
      <c r="D11591" s="232" t="s">
        <v>9963</v>
      </c>
      <c r="E11591" s="232" t="str">
        <f>CONCATENATE(SUM('Раздел 4'!F81:F81),"&gt;=",SUM('Раздел 4'!L81:M81),"+",SUM('Раздел 4'!P81:P81),"+",SUM('Раздел 4'!X81:X81))</f>
        <v>0&gt;=0+0+0</v>
      </c>
    </row>
    <row r="11592" spans="1:5" ht="42" hidden="1" customHeight="1">
      <c r="A11592" s="231" t="str">
        <f>IF((SUM('Раздел 4'!F82:F82)&gt;=SUM('Раздел 4'!L82:M82)+SUM('Раздел 4'!P82:P82)+SUM('Раздел 4'!X82:X82)),"","Неверно!")</f>
        <v/>
      </c>
      <c r="B11592" s="237" t="s">
        <v>32565</v>
      </c>
      <c r="C11592" s="232" t="s">
        <v>10263</v>
      </c>
      <c r="D11592" s="232" t="s">
        <v>9963</v>
      </c>
      <c r="E11592" s="232" t="str">
        <f>CONCATENATE(SUM('Раздел 4'!F82:F82),"&gt;=",SUM('Раздел 4'!L82:M82),"+",SUM('Раздел 4'!P82:P82),"+",SUM('Раздел 4'!X82:X82))</f>
        <v>0&gt;=0+0+0</v>
      </c>
    </row>
    <row r="11593" spans="1:5" ht="42" hidden="1" customHeight="1">
      <c r="A11593" s="231" t="str">
        <f>IF((SUM('Раздел 4'!F83:F83)&gt;=SUM('Раздел 4'!L83:M83)+SUM('Раздел 4'!P83:P83)+SUM('Раздел 4'!X83:X83)),"","Неверно!")</f>
        <v/>
      </c>
      <c r="B11593" s="237" t="s">
        <v>32565</v>
      </c>
      <c r="C11593" s="232" t="s">
        <v>10264</v>
      </c>
      <c r="D11593" s="232" t="s">
        <v>9963</v>
      </c>
      <c r="E11593" s="232" t="str">
        <f>CONCATENATE(SUM('Раздел 4'!F83:F83),"&gt;=",SUM('Раздел 4'!L83:M83),"+",SUM('Раздел 4'!P83:P83),"+",SUM('Раздел 4'!X83:X83))</f>
        <v>0&gt;=0+0+0</v>
      </c>
    </row>
    <row r="11594" spans="1:5" ht="42" hidden="1" customHeight="1">
      <c r="A11594" s="231" t="str">
        <f>IF((SUM('Раздел 4'!F84:F84)&gt;=SUM('Раздел 4'!L84:M84)+SUM('Раздел 4'!P84:P84)+SUM('Раздел 4'!X84:X84)),"","Неверно!")</f>
        <v/>
      </c>
      <c r="B11594" s="237" t="s">
        <v>32565</v>
      </c>
      <c r="C11594" s="232" t="s">
        <v>10265</v>
      </c>
      <c r="D11594" s="232" t="s">
        <v>9963</v>
      </c>
      <c r="E11594" s="232" t="str">
        <f>CONCATENATE(SUM('Раздел 4'!F84:F84),"&gt;=",SUM('Раздел 4'!L84:M84),"+",SUM('Раздел 4'!P84:P84),"+",SUM('Раздел 4'!X84:X84))</f>
        <v>0&gt;=0+0+0</v>
      </c>
    </row>
    <row r="11595" spans="1:5" ht="42" hidden="1" customHeight="1">
      <c r="A11595" s="231" t="str">
        <f>IF((SUM('Раздел 4'!F85:F85)&gt;=SUM('Раздел 4'!L85:M85)+SUM('Раздел 4'!P85:P85)+SUM('Раздел 4'!X85:X85)),"","Неверно!")</f>
        <v/>
      </c>
      <c r="B11595" s="237" t="s">
        <v>32565</v>
      </c>
      <c r="C11595" s="232" t="s">
        <v>10266</v>
      </c>
      <c r="D11595" s="232" t="s">
        <v>9963</v>
      </c>
      <c r="E11595" s="232" t="str">
        <f>CONCATENATE(SUM('Раздел 4'!F85:F85),"&gt;=",SUM('Раздел 4'!L85:M85),"+",SUM('Раздел 4'!P85:P85),"+",SUM('Раздел 4'!X85:X85))</f>
        <v>0&gt;=0+0+0</v>
      </c>
    </row>
    <row r="11596" spans="1:5" ht="42" hidden="1" customHeight="1">
      <c r="A11596" s="231" t="str">
        <f>IF((SUM('Раздел 4'!F86:F86)&gt;=SUM('Раздел 4'!L86:M86)+SUM('Раздел 4'!P86:P86)+SUM('Раздел 4'!X86:X86)),"","Неверно!")</f>
        <v/>
      </c>
      <c r="B11596" s="237" t="s">
        <v>32565</v>
      </c>
      <c r="C11596" s="232" t="s">
        <v>10267</v>
      </c>
      <c r="D11596" s="232" t="s">
        <v>9963</v>
      </c>
      <c r="E11596" s="232" t="str">
        <f>CONCATENATE(SUM('Раздел 4'!F86:F86),"&gt;=",SUM('Раздел 4'!L86:M86),"+",SUM('Раздел 4'!P86:P86),"+",SUM('Раздел 4'!X86:X86))</f>
        <v>0&gt;=0+0+0</v>
      </c>
    </row>
    <row r="11597" spans="1:5" ht="42" hidden="1" customHeight="1">
      <c r="A11597" s="231" t="str">
        <f>IF((SUM('Раздел 4'!F87:F87)&gt;=SUM('Раздел 4'!L87:M87)+SUM('Раздел 4'!P87:P87)+SUM('Раздел 4'!X87:X87)),"","Неверно!")</f>
        <v/>
      </c>
      <c r="B11597" s="237" t="s">
        <v>32565</v>
      </c>
      <c r="C11597" s="232" t="s">
        <v>10268</v>
      </c>
      <c r="D11597" s="232" t="s">
        <v>9963</v>
      </c>
      <c r="E11597" s="232" t="str">
        <f>CONCATENATE(SUM('Раздел 4'!F87:F87),"&gt;=",SUM('Раздел 4'!L87:M87),"+",SUM('Раздел 4'!P87:P87),"+",SUM('Раздел 4'!X87:X87))</f>
        <v>0&gt;=0+0+0</v>
      </c>
    </row>
    <row r="11598" spans="1:5" ht="42" hidden="1" customHeight="1">
      <c r="A11598" s="231" t="str">
        <f>IF((SUM('Раздел 4'!F16:F16)&gt;=SUM('Раздел 4'!L16:M16)+SUM('Раздел 4'!P16:P16)+SUM('Раздел 4'!X16:X16)),"","Неверно!")</f>
        <v/>
      </c>
      <c r="B11598" s="237" t="s">
        <v>32565</v>
      </c>
      <c r="C11598" s="232" t="s">
        <v>10269</v>
      </c>
      <c r="D11598" s="232" t="s">
        <v>9963</v>
      </c>
      <c r="E11598" s="232" t="str">
        <f>CONCATENATE(SUM('Раздел 4'!F16:F16),"&gt;=",SUM('Раздел 4'!L16:M16),"+",SUM('Раздел 4'!P16:P16),"+",SUM('Раздел 4'!X16:X16))</f>
        <v>0&gt;=0+0+0</v>
      </c>
    </row>
    <row r="11599" spans="1:5" ht="42" hidden="1" customHeight="1">
      <c r="A11599" s="231" t="str">
        <f>IF((SUM('Раздел 4'!F88:F88)&gt;=SUM('Раздел 4'!L88:M88)+SUM('Раздел 4'!P88:P88)+SUM('Раздел 4'!X88:X88)),"","Неверно!")</f>
        <v/>
      </c>
      <c r="B11599" s="237" t="s">
        <v>32565</v>
      </c>
      <c r="C11599" s="232" t="s">
        <v>10270</v>
      </c>
      <c r="D11599" s="232" t="s">
        <v>9963</v>
      </c>
      <c r="E11599" s="232" t="str">
        <f>CONCATENATE(SUM('Раздел 4'!F88:F88),"&gt;=",SUM('Раздел 4'!L88:M88),"+",SUM('Раздел 4'!P88:P88),"+",SUM('Раздел 4'!X88:X88))</f>
        <v>0&gt;=0+0+0</v>
      </c>
    </row>
    <row r="11600" spans="1:5" ht="42" hidden="1" customHeight="1">
      <c r="A11600" s="231" t="str">
        <f>IF((SUM('Раздел 4'!F89:F89)&gt;=SUM('Раздел 4'!L89:M89)+SUM('Раздел 4'!P89:P89)+SUM('Раздел 4'!X89:X89)),"","Неверно!")</f>
        <v/>
      </c>
      <c r="B11600" s="237" t="s">
        <v>32565</v>
      </c>
      <c r="C11600" s="232" t="s">
        <v>10271</v>
      </c>
      <c r="D11600" s="232" t="s">
        <v>9963</v>
      </c>
      <c r="E11600" s="232" t="str">
        <f>CONCATENATE(SUM('Раздел 4'!F89:F89),"&gt;=",SUM('Раздел 4'!L89:M89),"+",SUM('Раздел 4'!P89:P89),"+",SUM('Раздел 4'!X89:X89))</f>
        <v>0&gt;=0+0+0</v>
      </c>
    </row>
    <row r="11601" spans="1:5" ht="42" hidden="1" customHeight="1">
      <c r="A11601" s="231" t="str">
        <f>IF((SUM('Раздел 4'!F90:F90)&gt;=SUM('Раздел 4'!L90:M90)+SUM('Раздел 4'!P90:P90)+SUM('Раздел 4'!X90:X90)),"","Неверно!")</f>
        <v/>
      </c>
      <c r="B11601" s="237" t="s">
        <v>32565</v>
      </c>
      <c r="C11601" s="232" t="s">
        <v>10272</v>
      </c>
      <c r="D11601" s="232" t="s">
        <v>9963</v>
      </c>
      <c r="E11601" s="232" t="str">
        <f>CONCATENATE(SUM('Раздел 4'!F90:F90),"&gt;=",SUM('Раздел 4'!L90:M90),"+",SUM('Раздел 4'!P90:P90),"+",SUM('Раздел 4'!X90:X90))</f>
        <v>0&gt;=0+0+0</v>
      </c>
    </row>
    <row r="11602" spans="1:5" ht="42" hidden="1" customHeight="1">
      <c r="A11602" s="231" t="str">
        <f>IF((SUM('Раздел 4'!F91:F91)&gt;=SUM('Раздел 4'!L91:M91)+SUM('Раздел 4'!P91:P91)+SUM('Раздел 4'!X91:X91)),"","Неверно!")</f>
        <v/>
      </c>
      <c r="B11602" s="237" t="s">
        <v>32565</v>
      </c>
      <c r="C11602" s="232" t="s">
        <v>10273</v>
      </c>
      <c r="D11602" s="232" t="s">
        <v>9963</v>
      </c>
      <c r="E11602" s="232" t="str">
        <f>CONCATENATE(SUM('Раздел 4'!F91:F91),"&gt;=",SUM('Раздел 4'!L91:M91),"+",SUM('Раздел 4'!P91:P91),"+",SUM('Раздел 4'!X91:X91))</f>
        <v>0&gt;=0+0+0</v>
      </c>
    </row>
    <row r="11603" spans="1:5" ht="42" hidden="1" customHeight="1">
      <c r="A11603" s="231" t="str">
        <f>IF((SUM('Раздел 4'!F92:F92)&gt;=SUM('Раздел 4'!L92:M92)+SUM('Раздел 4'!P92:P92)+SUM('Раздел 4'!X92:X92)),"","Неверно!")</f>
        <v/>
      </c>
      <c r="B11603" s="237" t="s">
        <v>32565</v>
      </c>
      <c r="C11603" s="232" t="s">
        <v>10274</v>
      </c>
      <c r="D11603" s="232" t="s">
        <v>9963</v>
      </c>
      <c r="E11603" s="232" t="str">
        <f>CONCATENATE(SUM('Раздел 4'!F92:F92),"&gt;=",SUM('Раздел 4'!L92:M92),"+",SUM('Раздел 4'!P92:P92),"+",SUM('Раздел 4'!X92:X92))</f>
        <v>0&gt;=0+0+0</v>
      </c>
    </row>
    <row r="11604" spans="1:5" ht="42" hidden="1" customHeight="1">
      <c r="A11604" s="231" t="str">
        <f>IF((SUM('Раздел 4'!F93:F93)&gt;=SUM('Раздел 4'!L93:M93)+SUM('Раздел 4'!P93:P93)+SUM('Раздел 4'!X93:X93)),"","Неверно!")</f>
        <v/>
      </c>
      <c r="B11604" s="237" t="s">
        <v>32565</v>
      </c>
      <c r="C11604" s="232" t="s">
        <v>10275</v>
      </c>
      <c r="D11604" s="232" t="s">
        <v>9963</v>
      </c>
      <c r="E11604" s="232" t="str">
        <f>CONCATENATE(SUM('Раздел 4'!F93:F93),"&gt;=",SUM('Раздел 4'!L93:M93),"+",SUM('Раздел 4'!P93:P93),"+",SUM('Раздел 4'!X93:X93))</f>
        <v>0&gt;=0+0+0</v>
      </c>
    </row>
    <row r="11605" spans="1:5" ht="42" hidden="1" customHeight="1">
      <c r="A11605" s="231" t="str">
        <f>IF((SUM('Раздел 4'!F94:F94)&gt;=SUM('Раздел 4'!L94:M94)+SUM('Раздел 4'!P94:P94)+SUM('Раздел 4'!X94:X94)),"","Неверно!")</f>
        <v/>
      </c>
      <c r="B11605" s="237" t="s">
        <v>32565</v>
      </c>
      <c r="C11605" s="232" t="s">
        <v>10276</v>
      </c>
      <c r="D11605" s="232" t="s">
        <v>9963</v>
      </c>
      <c r="E11605" s="232" t="str">
        <f>CONCATENATE(SUM('Раздел 4'!F94:F94),"&gt;=",SUM('Раздел 4'!L94:M94),"+",SUM('Раздел 4'!P94:P94),"+",SUM('Раздел 4'!X94:X94))</f>
        <v>0&gt;=0+0+0</v>
      </c>
    </row>
    <row r="11606" spans="1:5" ht="42" hidden="1" customHeight="1">
      <c r="A11606" s="231" t="str">
        <f>IF((SUM('Раздел 4'!F95:F95)&gt;=SUM('Раздел 4'!L95:M95)+SUM('Раздел 4'!P95:P95)+SUM('Раздел 4'!X95:X95)),"","Неверно!")</f>
        <v/>
      </c>
      <c r="B11606" s="237" t="s">
        <v>32565</v>
      </c>
      <c r="C11606" s="232" t="s">
        <v>10277</v>
      </c>
      <c r="D11606" s="232" t="s">
        <v>9963</v>
      </c>
      <c r="E11606" s="232" t="str">
        <f>CONCATENATE(SUM('Раздел 4'!F95:F95),"&gt;=",SUM('Раздел 4'!L95:M95),"+",SUM('Раздел 4'!P95:P95),"+",SUM('Раздел 4'!X95:X95))</f>
        <v>0&gt;=0+0+0</v>
      </c>
    </row>
    <row r="11607" spans="1:5" ht="42" hidden="1" customHeight="1">
      <c r="A11607" s="231" t="str">
        <f>IF((SUM('Раздел 4'!F96:F96)&gt;=SUM('Раздел 4'!L96:M96)+SUM('Раздел 4'!P96:P96)+SUM('Раздел 4'!X96:X96)),"","Неверно!")</f>
        <v/>
      </c>
      <c r="B11607" s="237" t="s">
        <v>32565</v>
      </c>
      <c r="C11607" s="232" t="s">
        <v>10278</v>
      </c>
      <c r="D11607" s="232" t="s">
        <v>9963</v>
      </c>
      <c r="E11607" s="232" t="str">
        <f>CONCATENATE(SUM('Раздел 4'!F96:F96),"&gt;=",SUM('Раздел 4'!L96:M96),"+",SUM('Раздел 4'!P96:P96),"+",SUM('Раздел 4'!X96:X96))</f>
        <v>0&gt;=0+0+0</v>
      </c>
    </row>
    <row r="11608" spans="1:5" ht="42" hidden="1" customHeight="1">
      <c r="A11608" s="231" t="str">
        <f>IF((SUM('Раздел 4'!F97:F97)&gt;=SUM('Раздел 4'!L97:M97)+SUM('Раздел 4'!P97:P97)+SUM('Раздел 4'!X97:X97)),"","Неверно!")</f>
        <v/>
      </c>
      <c r="B11608" s="237" t="s">
        <v>32565</v>
      </c>
      <c r="C11608" s="232" t="s">
        <v>10279</v>
      </c>
      <c r="D11608" s="232" t="s">
        <v>9963</v>
      </c>
      <c r="E11608" s="232" t="str">
        <f>CONCATENATE(SUM('Раздел 4'!F97:F97),"&gt;=",SUM('Раздел 4'!L97:M97),"+",SUM('Раздел 4'!P97:P97),"+",SUM('Раздел 4'!X97:X97))</f>
        <v>0&gt;=0+0+0</v>
      </c>
    </row>
    <row r="11609" spans="1:5" ht="42" hidden="1" customHeight="1">
      <c r="A11609" s="231" t="str">
        <f>IF((SUM('Раздел 4'!F17:F17)&gt;=SUM('Раздел 4'!L17:M17)+SUM('Раздел 4'!P17:P17)+SUM('Раздел 4'!X17:X17)),"","Неверно!")</f>
        <v/>
      </c>
      <c r="B11609" s="237" t="s">
        <v>32565</v>
      </c>
      <c r="C11609" s="232" t="s">
        <v>10280</v>
      </c>
      <c r="D11609" s="232" t="s">
        <v>9963</v>
      </c>
      <c r="E11609" s="232" t="str">
        <f>CONCATENATE(SUM('Раздел 4'!F17:F17),"&gt;=",SUM('Раздел 4'!L17:M17),"+",SUM('Раздел 4'!P17:P17),"+",SUM('Раздел 4'!X17:X17))</f>
        <v>0&gt;=0+0+0</v>
      </c>
    </row>
    <row r="11610" spans="1:5" ht="42" hidden="1" customHeight="1">
      <c r="A11610" s="231" t="str">
        <f>IF((SUM('Раздел 4'!F98:F98)&gt;=SUM('Раздел 4'!L98:M98)+SUM('Раздел 4'!P98:P98)+SUM('Раздел 4'!X98:X98)),"","Неверно!")</f>
        <v/>
      </c>
      <c r="B11610" s="237" t="s">
        <v>32565</v>
      </c>
      <c r="C11610" s="232" t="s">
        <v>10281</v>
      </c>
      <c r="D11610" s="232" t="s">
        <v>9963</v>
      </c>
      <c r="E11610" s="232" t="str">
        <f>CONCATENATE(SUM('Раздел 4'!F98:F98),"&gt;=",SUM('Раздел 4'!L98:M98),"+",SUM('Раздел 4'!P98:P98),"+",SUM('Раздел 4'!X98:X98))</f>
        <v>0&gt;=0+0+0</v>
      </c>
    </row>
    <row r="11611" spans="1:5" ht="42" hidden="1" customHeight="1">
      <c r="A11611" s="231" t="str">
        <f>IF((SUM('Раздел 4'!F99:F99)&gt;=SUM('Раздел 4'!L99:M99)+SUM('Раздел 4'!P99:P99)+SUM('Раздел 4'!X99:X99)),"","Неверно!")</f>
        <v/>
      </c>
      <c r="B11611" s="237" t="s">
        <v>32565</v>
      </c>
      <c r="C11611" s="232" t="s">
        <v>10282</v>
      </c>
      <c r="D11611" s="232" t="s">
        <v>9963</v>
      </c>
      <c r="E11611" s="232" t="str">
        <f>CONCATENATE(SUM('Раздел 4'!F99:F99),"&gt;=",SUM('Раздел 4'!L99:M99),"+",SUM('Раздел 4'!P99:P99),"+",SUM('Раздел 4'!X99:X99))</f>
        <v>0&gt;=0+0+0</v>
      </c>
    </row>
    <row r="11612" spans="1:5" ht="42" hidden="1" customHeight="1">
      <c r="A11612" s="231" t="str">
        <f>IF((SUM('Раздел 4'!F100:F100)&gt;=SUM('Раздел 4'!L100:M100)+SUM('Раздел 4'!P100:P100)+SUM('Раздел 4'!X100:X100)),"","Неверно!")</f>
        <v/>
      </c>
      <c r="B11612" s="237" t="s">
        <v>32565</v>
      </c>
      <c r="C11612" s="232" t="s">
        <v>10283</v>
      </c>
      <c r="D11612" s="232" t="s">
        <v>9963</v>
      </c>
      <c r="E11612" s="232" t="str">
        <f>CONCATENATE(SUM('Раздел 4'!F100:F100),"&gt;=",SUM('Раздел 4'!L100:M100),"+",SUM('Раздел 4'!P100:P100),"+",SUM('Раздел 4'!X100:X100))</f>
        <v>0&gt;=0+0+0</v>
      </c>
    </row>
    <row r="11613" spans="1:5" ht="42" hidden="1" customHeight="1">
      <c r="A11613" s="231" t="str">
        <f>IF((SUM('Раздел 4'!F101:F101)&gt;=SUM('Раздел 4'!L101:M101)+SUM('Раздел 4'!P101:P101)+SUM('Раздел 4'!X101:X101)),"","Неверно!")</f>
        <v/>
      </c>
      <c r="B11613" s="237" t="s">
        <v>32565</v>
      </c>
      <c r="C11613" s="232" t="s">
        <v>10284</v>
      </c>
      <c r="D11613" s="232" t="s">
        <v>9963</v>
      </c>
      <c r="E11613" s="232" t="str">
        <f>CONCATENATE(SUM('Раздел 4'!F101:F101),"&gt;=",SUM('Раздел 4'!L101:M101),"+",SUM('Раздел 4'!P101:P101),"+",SUM('Раздел 4'!X101:X101))</f>
        <v>0&gt;=0+0+0</v>
      </c>
    </row>
    <row r="11614" spans="1:5" ht="42" hidden="1" customHeight="1">
      <c r="A11614" s="231" t="str">
        <f>IF((SUM('Раздел 4'!F102:F102)&gt;=SUM('Раздел 4'!L102:M102)+SUM('Раздел 4'!P102:P102)+SUM('Раздел 4'!X102:X102)),"","Неверно!")</f>
        <v/>
      </c>
      <c r="B11614" s="237" t="s">
        <v>32565</v>
      </c>
      <c r="C11614" s="232" t="s">
        <v>10285</v>
      </c>
      <c r="D11614" s="232" t="s">
        <v>9963</v>
      </c>
      <c r="E11614" s="232" t="str">
        <f>CONCATENATE(SUM('Раздел 4'!F102:F102),"&gt;=",SUM('Раздел 4'!L102:M102),"+",SUM('Раздел 4'!P102:P102),"+",SUM('Раздел 4'!X102:X102))</f>
        <v>0&gt;=0+0+0</v>
      </c>
    </row>
    <row r="11615" spans="1:5" ht="42" hidden="1" customHeight="1">
      <c r="A11615" s="231" t="str">
        <f>IF((SUM('Раздел 4'!F103:F103)&gt;=SUM('Раздел 4'!L103:M103)+SUM('Раздел 4'!P103:P103)+SUM('Раздел 4'!X103:X103)),"","Неверно!")</f>
        <v/>
      </c>
      <c r="B11615" s="237" t="s">
        <v>32565</v>
      </c>
      <c r="C11615" s="232" t="s">
        <v>10286</v>
      </c>
      <c r="D11615" s="232" t="s">
        <v>9963</v>
      </c>
      <c r="E11615" s="232" t="str">
        <f>CONCATENATE(SUM('Раздел 4'!F103:F103),"&gt;=",SUM('Раздел 4'!L103:M103),"+",SUM('Раздел 4'!P103:P103),"+",SUM('Раздел 4'!X103:X103))</f>
        <v>0&gt;=0+0+0</v>
      </c>
    </row>
    <row r="11616" spans="1:5" ht="42" hidden="1" customHeight="1">
      <c r="A11616" s="231" t="str">
        <f>IF((SUM('Раздел 4'!F104:F104)&gt;=SUM('Раздел 4'!L104:M104)+SUM('Раздел 4'!P104:P104)+SUM('Раздел 4'!X104:X104)),"","Неверно!")</f>
        <v/>
      </c>
      <c r="B11616" s="237" t="s">
        <v>32565</v>
      </c>
      <c r="C11616" s="232" t="s">
        <v>10287</v>
      </c>
      <c r="D11616" s="232" t="s">
        <v>9963</v>
      </c>
      <c r="E11616" s="232" t="str">
        <f>CONCATENATE(SUM('Раздел 4'!F104:F104),"&gt;=",SUM('Раздел 4'!L104:M104),"+",SUM('Раздел 4'!P104:P104),"+",SUM('Раздел 4'!X104:X104))</f>
        <v>0&gt;=0+0+0</v>
      </c>
    </row>
    <row r="11617" spans="1:5" ht="42" hidden="1" customHeight="1">
      <c r="A11617" s="231" t="str">
        <f>IF((SUM('Раздел 4'!F105:F105)&gt;=SUM('Раздел 4'!L105:M105)+SUM('Раздел 4'!P105:P105)+SUM('Раздел 4'!X105:X105)),"","Неверно!")</f>
        <v/>
      </c>
      <c r="B11617" s="237" t="s">
        <v>32565</v>
      </c>
      <c r="C11617" s="232" t="s">
        <v>10288</v>
      </c>
      <c r="D11617" s="232" t="s">
        <v>9963</v>
      </c>
      <c r="E11617" s="232" t="str">
        <f>CONCATENATE(SUM('Раздел 4'!F105:F105),"&gt;=",SUM('Раздел 4'!L105:M105),"+",SUM('Раздел 4'!P105:P105),"+",SUM('Раздел 4'!X105:X105))</f>
        <v>0&gt;=0+0+0</v>
      </c>
    </row>
    <row r="11618" spans="1:5" ht="42" hidden="1" customHeight="1">
      <c r="A11618" s="231" t="str">
        <f>IF((SUM('Раздел 4'!F106:F106)&gt;=SUM('Раздел 4'!L106:M106)+SUM('Раздел 4'!P106:P106)+SUM('Раздел 4'!X106:X106)),"","Неверно!")</f>
        <v/>
      </c>
      <c r="B11618" s="237" t="s">
        <v>32565</v>
      </c>
      <c r="C11618" s="232" t="s">
        <v>10289</v>
      </c>
      <c r="D11618" s="232" t="s">
        <v>9963</v>
      </c>
      <c r="E11618" s="232" t="str">
        <f>CONCATENATE(SUM('Раздел 4'!F106:F106),"&gt;=",SUM('Раздел 4'!L106:M106),"+",SUM('Раздел 4'!P106:P106),"+",SUM('Раздел 4'!X106:X106))</f>
        <v>0&gt;=0+0+0</v>
      </c>
    </row>
    <row r="11619" spans="1:5" ht="42" hidden="1" customHeight="1">
      <c r="A11619" s="231" t="str">
        <f>IF((SUM('Раздел 4'!F107:F107)&gt;=SUM('Раздел 4'!L107:M107)+SUM('Раздел 4'!P107:P107)+SUM('Раздел 4'!X107:X107)),"","Неверно!")</f>
        <v/>
      </c>
      <c r="B11619" s="237" t="s">
        <v>32565</v>
      </c>
      <c r="C11619" s="232" t="s">
        <v>10290</v>
      </c>
      <c r="D11619" s="232" t="s">
        <v>9963</v>
      </c>
      <c r="E11619" s="232" t="str">
        <f>CONCATENATE(SUM('Раздел 4'!F107:F107),"&gt;=",SUM('Раздел 4'!L107:M107),"+",SUM('Раздел 4'!P107:P107),"+",SUM('Раздел 4'!X107:X107))</f>
        <v>0&gt;=0+0+0</v>
      </c>
    </row>
    <row r="11620" spans="1:5" ht="42" hidden="1" customHeight="1">
      <c r="A11620" s="231" t="str">
        <f>IF((SUM('Раздел 3'!F9:F9)&lt;=SUM('Раздел 3'!L9:M9)+SUM('Раздел 3'!P9:P9)+SUM('Раздел 3'!V9:X9)),"","Неверно!")</f>
        <v/>
      </c>
      <c r="B11620" s="237" t="s">
        <v>32566</v>
      </c>
      <c r="C11620" s="232" t="s">
        <v>9711</v>
      </c>
      <c r="D11620" s="232" t="s">
        <v>31253</v>
      </c>
      <c r="E11620" s="232" t="str">
        <f>CONCATENATE(SUM('Раздел 3'!F9:F9),"&lt;=",SUM('Раздел 3'!L9:M9),"+",SUM('Раздел 3'!P9:P9),"+",SUM('Раздел 3'!V9:X9))</f>
        <v>0&lt;=0+0+0</v>
      </c>
    </row>
    <row r="11621" spans="1:5" ht="42" hidden="1" customHeight="1">
      <c r="A11621" s="231" t="str">
        <f>IF((SUM('Раздел 3'!F18:F18)&lt;=SUM('Раздел 3'!L18:M18)+SUM('Раздел 3'!P18:P18)+SUM('Раздел 3'!V18:X18)),"","Неверно!")</f>
        <v/>
      </c>
      <c r="B11621" s="237" t="s">
        <v>32566</v>
      </c>
      <c r="C11621" s="232" t="s">
        <v>9712</v>
      </c>
      <c r="D11621" s="232" t="s">
        <v>31253</v>
      </c>
      <c r="E11621" s="232" t="str">
        <f>CONCATENATE(SUM('Раздел 3'!F18:F18),"&lt;=",SUM('Раздел 3'!L18:M18),"+",SUM('Раздел 3'!P18:P18),"+",SUM('Раздел 3'!V18:X18))</f>
        <v>0&lt;=0+0+0</v>
      </c>
    </row>
    <row r="11622" spans="1:5" ht="42" hidden="1" customHeight="1">
      <c r="A11622" s="231" t="str">
        <f>IF((SUM('Раздел 3'!F108:F108)&lt;=SUM('Раздел 3'!L108:M108)+SUM('Раздел 3'!P108:P108)+SUM('Раздел 3'!V108:X108)),"","Неверно!")</f>
        <v/>
      </c>
      <c r="B11622" s="237" t="s">
        <v>32566</v>
      </c>
      <c r="C11622" s="232" t="s">
        <v>9713</v>
      </c>
      <c r="D11622" s="232" t="s">
        <v>31253</v>
      </c>
      <c r="E11622" s="232" t="str">
        <f>CONCATENATE(SUM('Раздел 3'!F108:F108),"&lt;=",SUM('Раздел 3'!L108:M108),"+",SUM('Раздел 3'!P108:P108),"+",SUM('Раздел 3'!V108:X108))</f>
        <v>0&lt;=0+0+0</v>
      </c>
    </row>
    <row r="11623" spans="1:5" ht="42" hidden="1" customHeight="1">
      <c r="A11623" s="231" t="str">
        <f>IF((SUM('Раздел 3'!F109:F109)&lt;=SUM('Раздел 3'!L109:M109)+SUM('Раздел 3'!P109:P109)+SUM('Раздел 3'!V109:X109)),"","Неверно!")</f>
        <v/>
      </c>
      <c r="B11623" s="237" t="s">
        <v>32566</v>
      </c>
      <c r="C11623" s="232" t="s">
        <v>9714</v>
      </c>
      <c r="D11623" s="232" t="s">
        <v>31253</v>
      </c>
      <c r="E11623" s="232" t="str">
        <f>CONCATENATE(SUM('Раздел 3'!F109:F109),"&lt;=",SUM('Раздел 3'!L109:M109),"+",SUM('Раздел 3'!P109:P109),"+",SUM('Раздел 3'!V109:X109))</f>
        <v>0&lt;=0+0+0</v>
      </c>
    </row>
    <row r="11624" spans="1:5" ht="42" hidden="1" customHeight="1">
      <c r="A11624" s="231" t="str">
        <f>IF((SUM('Раздел 3'!F110:F110)&lt;=SUM('Раздел 3'!L110:M110)+SUM('Раздел 3'!P110:P110)+SUM('Раздел 3'!V110:X110)),"","Неверно!")</f>
        <v/>
      </c>
      <c r="B11624" s="237" t="s">
        <v>32566</v>
      </c>
      <c r="C11624" s="232" t="s">
        <v>9715</v>
      </c>
      <c r="D11624" s="232" t="s">
        <v>31253</v>
      </c>
      <c r="E11624" s="232" t="str">
        <f>CONCATENATE(SUM('Раздел 3'!F110:F110),"&lt;=",SUM('Раздел 3'!L110:M110),"+",SUM('Раздел 3'!P110:P110),"+",SUM('Раздел 3'!V110:X110))</f>
        <v>0&lt;=0+0+0</v>
      </c>
    </row>
    <row r="11625" spans="1:5" ht="42" hidden="1" customHeight="1">
      <c r="A11625" s="231" t="str">
        <f>IF((SUM('Раздел 3'!F111:F111)&lt;=SUM('Раздел 3'!L111:M111)+SUM('Раздел 3'!P111:P111)+SUM('Раздел 3'!V111:X111)),"","Неверно!")</f>
        <v/>
      </c>
      <c r="B11625" s="237" t="s">
        <v>32566</v>
      </c>
      <c r="C11625" s="232" t="s">
        <v>9716</v>
      </c>
      <c r="D11625" s="232" t="s">
        <v>31253</v>
      </c>
      <c r="E11625" s="232" t="str">
        <f>CONCATENATE(SUM('Раздел 3'!F111:F111),"&lt;=",SUM('Раздел 3'!L111:M111),"+",SUM('Раздел 3'!P111:P111),"+",SUM('Раздел 3'!V111:X111))</f>
        <v>0&lt;=0+0+0</v>
      </c>
    </row>
    <row r="11626" spans="1:5" ht="42" hidden="1" customHeight="1">
      <c r="A11626" s="231" t="str">
        <f>IF((SUM('Раздел 3'!F112:F112)&lt;=SUM('Раздел 3'!L112:M112)+SUM('Раздел 3'!P112:P112)+SUM('Раздел 3'!V112:X112)),"","Неверно!")</f>
        <v/>
      </c>
      <c r="B11626" s="237" t="s">
        <v>32566</v>
      </c>
      <c r="C11626" s="232" t="s">
        <v>9717</v>
      </c>
      <c r="D11626" s="232" t="s">
        <v>31253</v>
      </c>
      <c r="E11626" s="232" t="str">
        <f>CONCATENATE(SUM('Раздел 3'!F112:F112),"&lt;=",SUM('Раздел 3'!L112:M112),"+",SUM('Раздел 3'!P112:P112),"+",SUM('Раздел 3'!V112:X112))</f>
        <v>0&lt;=0+0+0</v>
      </c>
    </row>
    <row r="11627" spans="1:5" ht="42" hidden="1" customHeight="1">
      <c r="A11627" s="231" t="str">
        <f>IF((SUM('Раздел 3'!F113:F113)&lt;=SUM('Раздел 3'!L113:M113)+SUM('Раздел 3'!P113:P113)+SUM('Раздел 3'!V113:X113)),"","Неверно!")</f>
        <v/>
      </c>
      <c r="B11627" s="237" t="s">
        <v>32566</v>
      </c>
      <c r="C11627" s="232" t="s">
        <v>9718</v>
      </c>
      <c r="D11627" s="232" t="s">
        <v>31253</v>
      </c>
      <c r="E11627" s="232" t="str">
        <f>CONCATENATE(SUM('Раздел 3'!F113:F113),"&lt;=",SUM('Раздел 3'!L113:M113),"+",SUM('Раздел 3'!P113:P113),"+",SUM('Раздел 3'!V113:X113))</f>
        <v>0&lt;=0+0+0</v>
      </c>
    </row>
    <row r="11628" spans="1:5" ht="42" hidden="1" customHeight="1">
      <c r="A11628" s="231" t="str">
        <f>IF((SUM('Раздел 3'!F114:F114)&lt;=SUM('Раздел 3'!L114:M114)+SUM('Раздел 3'!P114:P114)+SUM('Раздел 3'!V114:X114)),"","Неверно!")</f>
        <v/>
      </c>
      <c r="B11628" s="237" t="s">
        <v>32566</v>
      </c>
      <c r="C11628" s="232" t="s">
        <v>9719</v>
      </c>
      <c r="D11628" s="232" t="s">
        <v>31253</v>
      </c>
      <c r="E11628" s="232" t="str">
        <f>CONCATENATE(SUM('Раздел 3'!F114:F114),"&lt;=",SUM('Раздел 3'!L114:M114),"+",SUM('Раздел 3'!P114:P114),"+",SUM('Раздел 3'!V114:X114))</f>
        <v>0&lt;=0+0+0</v>
      </c>
    </row>
    <row r="11629" spans="1:5" ht="42" hidden="1" customHeight="1">
      <c r="A11629" s="231" t="str">
        <f>IF((SUM('Раздел 3'!F115:F115)&lt;=SUM('Раздел 3'!L115:M115)+SUM('Раздел 3'!P115:P115)+SUM('Раздел 3'!V115:X115)),"","Неверно!")</f>
        <v/>
      </c>
      <c r="B11629" s="237" t="s">
        <v>32566</v>
      </c>
      <c r="C11629" s="232" t="s">
        <v>9720</v>
      </c>
      <c r="D11629" s="232" t="s">
        <v>31253</v>
      </c>
      <c r="E11629" s="232" t="str">
        <f>CONCATENATE(SUM('Раздел 3'!F115:F115),"&lt;=",SUM('Раздел 3'!L115:M115),"+",SUM('Раздел 3'!P115:P115),"+",SUM('Раздел 3'!V115:X115))</f>
        <v>0&lt;=0+0+0</v>
      </c>
    </row>
    <row r="11630" spans="1:5" ht="42" hidden="1" customHeight="1">
      <c r="A11630" s="231" t="str">
        <f>IF((SUM('Раздел 3'!F116:F116)&lt;=SUM('Раздел 3'!L116:M116)+SUM('Раздел 3'!P116:P116)+SUM('Раздел 3'!V116:X116)),"","Неверно!")</f>
        <v/>
      </c>
      <c r="B11630" s="237" t="s">
        <v>32566</v>
      </c>
      <c r="C11630" s="232" t="s">
        <v>9721</v>
      </c>
      <c r="D11630" s="232" t="s">
        <v>31253</v>
      </c>
      <c r="E11630" s="232" t="str">
        <f>CONCATENATE(SUM('Раздел 3'!F116:F116),"&lt;=",SUM('Раздел 3'!L116:M116),"+",SUM('Раздел 3'!P116:P116),"+",SUM('Раздел 3'!V116:X116))</f>
        <v>0&lt;=0+0+0</v>
      </c>
    </row>
    <row r="11631" spans="1:5" ht="42" hidden="1" customHeight="1">
      <c r="A11631" s="231" t="str">
        <f>IF((SUM('Раздел 3'!F117:F117)&lt;=SUM('Раздел 3'!L117:M117)+SUM('Раздел 3'!P117:P117)+SUM('Раздел 3'!V117:X117)),"","Неверно!")</f>
        <v/>
      </c>
      <c r="B11631" s="237" t="s">
        <v>32566</v>
      </c>
      <c r="C11631" s="232" t="s">
        <v>9722</v>
      </c>
      <c r="D11631" s="232" t="s">
        <v>31253</v>
      </c>
      <c r="E11631" s="232" t="str">
        <f>CONCATENATE(SUM('Раздел 3'!F117:F117),"&lt;=",SUM('Раздел 3'!L117:M117),"+",SUM('Раздел 3'!P117:P117),"+",SUM('Раздел 3'!V117:X117))</f>
        <v>0&lt;=0+0+0</v>
      </c>
    </row>
    <row r="11632" spans="1:5" ht="42" hidden="1" customHeight="1">
      <c r="A11632" s="231" t="str">
        <f>IF((SUM('Раздел 3'!F19:F19)&lt;=SUM('Раздел 3'!L19:M19)+SUM('Раздел 3'!P19:P19)+SUM('Раздел 3'!V19:X19)),"","Неверно!")</f>
        <v/>
      </c>
      <c r="B11632" s="237" t="s">
        <v>32566</v>
      </c>
      <c r="C11632" s="232" t="s">
        <v>9723</v>
      </c>
      <c r="D11632" s="232" t="s">
        <v>31253</v>
      </c>
      <c r="E11632" s="232" t="str">
        <f>CONCATENATE(SUM('Раздел 3'!F19:F19),"&lt;=",SUM('Раздел 3'!L19:M19),"+",SUM('Раздел 3'!P19:P19),"+",SUM('Раздел 3'!V19:X19))</f>
        <v>0&lt;=0+0+0</v>
      </c>
    </row>
    <row r="11633" spans="1:5" ht="42" hidden="1" customHeight="1">
      <c r="A11633" s="231" t="str">
        <f>IF((SUM('Раздел 3'!F118:F118)&lt;=SUM('Раздел 3'!L118:M118)+SUM('Раздел 3'!P118:P118)+SUM('Раздел 3'!V118:X118)),"","Неверно!")</f>
        <v/>
      </c>
      <c r="B11633" s="237" t="s">
        <v>32566</v>
      </c>
      <c r="C11633" s="232" t="s">
        <v>9724</v>
      </c>
      <c r="D11633" s="232" t="s">
        <v>31253</v>
      </c>
      <c r="E11633" s="232" t="str">
        <f>CONCATENATE(SUM('Раздел 3'!F118:F118),"&lt;=",SUM('Раздел 3'!L118:M118),"+",SUM('Раздел 3'!P118:P118),"+",SUM('Раздел 3'!V118:X118))</f>
        <v>0&lt;=0+0+0</v>
      </c>
    </row>
    <row r="11634" spans="1:5" ht="42" hidden="1" customHeight="1">
      <c r="A11634" s="231" t="str">
        <f>IF((SUM('Раздел 3'!F119:F119)&lt;=SUM('Раздел 3'!L119:M119)+SUM('Раздел 3'!P119:P119)+SUM('Раздел 3'!V119:X119)),"","Неверно!")</f>
        <v/>
      </c>
      <c r="B11634" s="237" t="s">
        <v>32566</v>
      </c>
      <c r="C11634" s="232" t="s">
        <v>9725</v>
      </c>
      <c r="D11634" s="232" t="s">
        <v>31253</v>
      </c>
      <c r="E11634" s="232" t="str">
        <f>CONCATENATE(SUM('Раздел 3'!F119:F119),"&lt;=",SUM('Раздел 3'!L119:M119),"+",SUM('Раздел 3'!P119:P119),"+",SUM('Раздел 3'!V119:X119))</f>
        <v>0&lt;=0+0+0</v>
      </c>
    </row>
    <row r="11635" spans="1:5" ht="42" hidden="1" customHeight="1">
      <c r="A11635" s="231" t="str">
        <f>IF((SUM('Раздел 3'!F120:F120)&lt;=SUM('Раздел 3'!L120:M120)+SUM('Раздел 3'!P120:P120)+SUM('Раздел 3'!V120:X120)),"","Неверно!")</f>
        <v/>
      </c>
      <c r="B11635" s="237" t="s">
        <v>32566</v>
      </c>
      <c r="C11635" s="232" t="s">
        <v>9726</v>
      </c>
      <c r="D11635" s="232" t="s">
        <v>31253</v>
      </c>
      <c r="E11635" s="232" t="str">
        <f>CONCATENATE(SUM('Раздел 3'!F120:F120),"&lt;=",SUM('Раздел 3'!L120:M120),"+",SUM('Раздел 3'!P120:P120),"+",SUM('Раздел 3'!V120:X120))</f>
        <v>0&lt;=0+0+0</v>
      </c>
    </row>
    <row r="11636" spans="1:5" ht="42" hidden="1" customHeight="1">
      <c r="A11636" s="231" t="str">
        <f>IF((SUM('Раздел 3'!F121:F121)&lt;=SUM('Раздел 3'!L121:M121)+SUM('Раздел 3'!P121:P121)+SUM('Раздел 3'!V121:X121)),"","Неверно!")</f>
        <v/>
      </c>
      <c r="B11636" s="237" t="s">
        <v>32566</v>
      </c>
      <c r="C11636" s="232" t="s">
        <v>9727</v>
      </c>
      <c r="D11636" s="232" t="s">
        <v>31253</v>
      </c>
      <c r="E11636" s="232" t="str">
        <f>CONCATENATE(SUM('Раздел 3'!F121:F121),"&lt;=",SUM('Раздел 3'!L121:M121),"+",SUM('Раздел 3'!P121:P121),"+",SUM('Раздел 3'!V121:X121))</f>
        <v>0&lt;=0+0+0</v>
      </c>
    </row>
    <row r="11637" spans="1:5" ht="42" hidden="1" customHeight="1">
      <c r="A11637" s="231" t="str">
        <f>IF((SUM('Раздел 3'!F122:F122)&lt;=SUM('Раздел 3'!L122:M122)+SUM('Раздел 3'!P122:P122)+SUM('Раздел 3'!V122:X122)),"","Неверно!")</f>
        <v/>
      </c>
      <c r="B11637" s="237" t="s">
        <v>32566</v>
      </c>
      <c r="C11637" s="232" t="s">
        <v>9728</v>
      </c>
      <c r="D11637" s="232" t="s">
        <v>31253</v>
      </c>
      <c r="E11637" s="232" t="str">
        <f>CONCATENATE(SUM('Раздел 3'!F122:F122),"&lt;=",SUM('Раздел 3'!L122:M122),"+",SUM('Раздел 3'!P122:P122),"+",SUM('Раздел 3'!V122:X122))</f>
        <v>0&lt;=0+0+0</v>
      </c>
    </row>
    <row r="11638" spans="1:5" ht="42" hidden="1" customHeight="1">
      <c r="A11638" s="231" t="str">
        <f>IF((SUM('Раздел 3'!F123:F123)&lt;=SUM('Раздел 3'!L123:M123)+SUM('Раздел 3'!P123:P123)+SUM('Раздел 3'!V123:X123)),"","Неверно!")</f>
        <v/>
      </c>
      <c r="B11638" s="237" t="s">
        <v>32566</v>
      </c>
      <c r="C11638" s="232" t="s">
        <v>9729</v>
      </c>
      <c r="D11638" s="232" t="s">
        <v>31253</v>
      </c>
      <c r="E11638" s="232" t="str">
        <f>CONCATENATE(SUM('Раздел 3'!F123:F123),"&lt;=",SUM('Раздел 3'!L123:M123),"+",SUM('Раздел 3'!P123:P123),"+",SUM('Раздел 3'!V123:X123))</f>
        <v>0&lt;=0+0+0</v>
      </c>
    </row>
    <row r="11639" spans="1:5" ht="42" hidden="1" customHeight="1">
      <c r="A11639" s="231" t="str">
        <f>IF((SUM('Раздел 3'!F124:F124)&lt;=SUM('Раздел 3'!L124:M124)+SUM('Раздел 3'!P124:P124)+SUM('Раздел 3'!V124:X124)),"","Неверно!")</f>
        <v/>
      </c>
      <c r="B11639" s="237" t="s">
        <v>32566</v>
      </c>
      <c r="C11639" s="232" t="s">
        <v>9730</v>
      </c>
      <c r="D11639" s="232" t="s">
        <v>31253</v>
      </c>
      <c r="E11639" s="232" t="str">
        <f>CONCATENATE(SUM('Раздел 3'!F124:F124),"&lt;=",SUM('Раздел 3'!L124:M124),"+",SUM('Раздел 3'!P124:P124),"+",SUM('Раздел 3'!V124:X124))</f>
        <v>0&lt;=0+0+0</v>
      </c>
    </row>
    <row r="11640" spans="1:5" ht="42" hidden="1" customHeight="1">
      <c r="A11640" s="231" t="str">
        <f>IF((SUM('Раздел 3'!F125:F125)&lt;=SUM('Раздел 3'!L125:M125)+SUM('Раздел 3'!P125:P125)+SUM('Раздел 3'!V125:X125)),"","Неверно!")</f>
        <v/>
      </c>
      <c r="B11640" s="237" t="s">
        <v>32566</v>
      </c>
      <c r="C11640" s="232" t="s">
        <v>9731</v>
      </c>
      <c r="D11640" s="232" t="s">
        <v>31253</v>
      </c>
      <c r="E11640" s="232" t="str">
        <f>CONCATENATE(SUM('Раздел 3'!F125:F125),"&lt;=",SUM('Раздел 3'!L125:M125),"+",SUM('Раздел 3'!P125:P125),"+",SUM('Раздел 3'!V125:X125))</f>
        <v>0&lt;=0+0+0</v>
      </c>
    </row>
    <row r="11641" spans="1:5" ht="42" hidden="1" customHeight="1">
      <c r="A11641" s="231" t="str">
        <f>IF((SUM('Раздел 3'!F126:F126)&lt;=SUM('Раздел 3'!L126:M126)+SUM('Раздел 3'!P126:P126)+SUM('Раздел 3'!V126:X126)),"","Неверно!")</f>
        <v/>
      </c>
      <c r="B11641" s="237" t="s">
        <v>32566</v>
      </c>
      <c r="C11641" s="232" t="s">
        <v>9732</v>
      </c>
      <c r="D11641" s="232" t="s">
        <v>31253</v>
      </c>
      <c r="E11641" s="232" t="str">
        <f>CONCATENATE(SUM('Раздел 3'!F126:F126),"&lt;=",SUM('Раздел 3'!L126:M126),"+",SUM('Раздел 3'!P126:P126),"+",SUM('Раздел 3'!V126:X126))</f>
        <v>0&lt;=0+0+0</v>
      </c>
    </row>
    <row r="11642" spans="1:5" ht="42" hidden="1" customHeight="1">
      <c r="A11642" s="231" t="str">
        <f>IF((SUM('Раздел 3'!F127:F127)&lt;=SUM('Раздел 3'!L127:M127)+SUM('Раздел 3'!P127:P127)+SUM('Раздел 3'!V127:X127)),"","Неверно!")</f>
        <v/>
      </c>
      <c r="B11642" s="237" t="s">
        <v>32566</v>
      </c>
      <c r="C11642" s="232" t="s">
        <v>9733</v>
      </c>
      <c r="D11642" s="232" t="s">
        <v>31253</v>
      </c>
      <c r="E11642" s="232" t="str">
        <f>CONCATENATE(SUM('Раздел 3'!F127:F127),"&lt;=",SUM('Раздел 3'!L127:M127),"+",SUM('Раздел 3'!P127:P127),"+",SUM('Раздел 3'!V127:X127))</f>
        <v>0&lt;=0+0+0</v>
      </c>
    </row>
    <row r="11643" spans="1:5" ht="42" hidden="1" customHeight="1">
      <c r="A11643" s="231" t="str">
        <f>IF((SUM('Раздел 3'!F20:F20)&lt;=SUM('Раздел 3'!L20:M20)+SUM('Раздел 3'!P20:P20)+SUM('Раздел 3'!V20:X20)),"","Неверно!")</f>
        <v/>
      </c>
      <c r="B11643" s="237" t="s">
        <v>32566</v>
      </c>
      <c r="C11643" s="232" t="s">
        <v>9734</v>
      </c>
      <c r="D11643" s="232" t="s">
        <v>31253</v>
      </c>
      <c r="E11643" s="232" t="str">
        <f>CONCATENATE(SUM('Раздел 3'!F20:F20),"&lt;=",SUM('Раздел 3'!L20:M20),"+",SUM('Раздел 3'!P20:P20),"+",SUM('Раздел 3'!V20:X20))</f>
        <v>0&lt;=0+0+0</v>
      </c>
    </row>
    <row r="11644" spans="1:5" ht="42" hidden="1" customHeight="1">
      <c r="A11644" s="231" t="str">
        <f>IF((SUM('Раздел 3'!F128:F128)&lt;=SUM('Раздел 3'!L128:M128)+SUM('Раздел 3'!P128:P128)+SUM('Раздел 3'!V128:X128)),"","Неверно!")</f>
        <v/>
      </c>
      <c r="B11644" s="237" t="s">
        <v>32566</v>
      </c>
      <c r="C11644" s="232" t="s">
        <v>9735</v>
      </c>
      <c r="D11644" s="232" t="s">
        <v>31253</v>
      </c>
      <c r="E11644" s="232" t="str">
        <f>CONCATENATE(SUM('Раздел 3'!F128:F128),"&lt;=",SUM('Раздел 3'!L128:M128),"+",SUM('Раздел 3'!P128:P128),"+",SUM('Раздел 3'!V128:X128))</f>
        <v>0&lt;=0+0+0</v>
      </c>
    </row>
    <row r="11645" spans="1:5" ht="42" hidden="1" customHeight="1">
      <c r="A11645" s="231" t="str">
        <f>IF((SUM('Раздел 3'!F129:F129)&lt;=SUM('Раздел 3'!L129:M129)+SUM('Раздел 3'!P129:P129)+SUM('Раздел 3'!V129:X129)),"","Неверно!")</f>
        <v/>
      </c>
      <c r="B11645" s="237" t="s">
        <v>32566</v>
      </c>
      <c r="C11645" s="232" t="s">
        <v>9736</v>
      </c>
      <c r="D11645" s="232" t="s">
        <v>31253</v>
      </c>
      <c r="E11645" s="232" t="str">
        <f>CONCATENATE(SUM('Раздел 3'!F129:F129),"&lt;=",SUM('Раздел 3'!L129:M129),"+",SUM('Раздел 3'!P129:P129),"+",SUM('Раздел 3'!V129:X129))</f>
        <v>0&lt;=0+0+0</v>
      </c>
    </row>
    <row r="11646" spans="1:5" ht="42" hidden="1" customHeight="1">
      <c r="A11646" s="231" t="str">
        <f>IF((SUM('Раздел 3'!F130:F130)&lt;=SUM('Раздел 3'!L130:M130)+SUM('Раздел 3'!P130:P130)+SUM('Раздел 3'!V130:X130)),"","Неверно!")</f>
        <v/>
      </c>
      <c r="B11646" s="237" t="s">
        <v>32566</v>
      </c>
      <c r="C11646" s="232" t="s">
        <v>9737</v>
      </c>
      <c r="D11646" s="232" t="s">
        <v>31253</v>
      </c>
      <c r="E11646" s="232" t="str">
        <f>CONCATENATE(SUM('Раздел 3'!F130:F130),"&lt;=",SUM('Раздел 3'!L130:M130),"+",SUM('Раздел 3'!P130:P130),"+",SUM('Раздел 3'!V130:X130))</f>
        <v>0&lt;=0+0+0</v>
      </c>
    </row>
    <row r="11647" spans="1:5" ht="42" hidden="1" customHeight="1">
      <c r="A11647" s="231" t="str">
        <f>IF((SUM('Раздел 3'!F131:F131)&lt;=SUM('Раздел 3'!L131:M131)+SUM('Раздел 3'!P131:P131)+SUM('Раздел 3'!V131:X131)),"","Неверно!")</f>
        <v/>
      </c>
      <c r="B11647" s="237" t="s">
        <v>32566</v>
      </c>
      <c r="C11647" s="232" t="s">
        <v>9738</v>
      </c>
      <c r="D11647" s="232" t="s">
        <v>31253</v>
      </c>
      <c r="E11647" s="232" t="str">
        <f>CONCATENATE(SUM('Раздел 3'!F131:F131),"&lt;=",SUM('Раздел 3'!L131:M131),"+",SUM('Раздел 3'!P131:P131),"+",SUM('Раздел 3'!V131:X131))</f>
        <v>0&lt;=0+0+0</v>
      </c>
    </row>
    <row r="11648" spans="1:5" ht="42" hidden="1" customHeight="1">
      <c r="A11648" s="231" t="str">
        <f>IF((SUM('Раздел 3'!F132:F132)&lt;=SUM('Раздел 3'!L132:M132)+SUM('Раздел 3'!P132:P132)+SUM('Раздел 3'!V132:X132)),"","Неверно!")</f>
        <v/>
      </c>
      <c r="B11648" s="237" t="s">
        <v>32566</v>
      </c>
      <c r="C11648" s="232" t="s">
        <v>9739</v>
      </c>
      <c r="D11648" s="232" t="s">
        <v>31253</v>
      </c>
      <c r="E11648" s="232" t="str">
        <f>CONCATENATE(SUM('Раздел 3'!F132:F132),"&lt;=",SUM('Раздел 3'!L132:M132),"+",SUM('Раздел 3'!P132:P132),"+",SUM('Раздел 3'!V132:X132))</f>
        <v>0&lt;=0+0+0</v>
      </c>
    </row>
    <row r="11649" spans="1:5" ht="42" hidden="1" customHeight="1">
      <c r="A11649" s="231" t="str">
        <f>IF((SUM('Раздел 3'!F133:F133)&lt;=SUM('Раздел 3'!L133:M133)+SUM('Раздел 3'!P133:P133)+SUM('Раздел 3'!V133:X133)),"","Неверно!")</f>
        <v/>
      </c>
      <c r="B11649" s="237" t="s">
        <v>32566</v>
      </c>
      <c r="C11649" s="232" t="s">
        <v>9740</v>
      </c>
      <c r="D11649" s="232" t="s">
        <v>31253</v>
      </c>
      <c r="E11649" s="232" t="str">
        <f>CONCATENATE(SUM('Раздел 3'!F133:F133),"&lt;=",SUM('Раздел 3'!L133:M133),"+",SUM('Раздел 3'!P133:P133),"+",SUM('Раздел 3'!V133:X133))</f>
        <v>0&lt;=0+0+0</v>
      </c>
    </row>
    <row r="11650" spans="1:5" ht="42" hidden="1" customHeight="1">
      <c r="A11650" s="231" t="str">
        <f>IF((SUM('Раздел 3'!F134:F134)&lt;=SUM('Раздел 3'!L134:M134)+SUM('Раздел 3'!P134:P134)+SUM('Раздел 3'!V134:X134)),"","Неверно!")</f>
        <v/>
      </c>
      <c r="B11650" s="237" t="s">
        <v>32566</v>
      </c>
      <c r="C11650" s="232" t="s">
        <v>9741</v>
      </c>
      <c r="D11650" s="232" t="s">
        <v>31253</v>
      </c>
      <c r="E11650" s="232" t="str">
        <f>CONCATENATE(SUM('Раздел 3'!F134:F134),"&lt;=",SUM('Раздел 3'!L134:M134),"+",SUM('Раздел 3'!P134:P134),"+",SUM('Раздел 3'!V134:X134))</f>
        <v>0&lt;=0+0+0</v>
      </c>
    </row>
    <row r="11651" spans="1:5" ht="42" hidden="1" customHeight="1">
      <c r="A11651" s="231" t="str">
        <f>IF((SUM('Раздел 3'!F135:F135)&lt;=SUM('Раздел 3'!L135:M135)+SUM('Раздел 3'!P135:P135)+SUM('Раздел 3'!V135:X135)),"","Неверно!")</f>
        <v/>
      </c>
      <c r="B11651" s="237" t="s">
        <v>32566</v>
      </c>
      <c r="C11651" s="232" t="s">
        <v>9742</v>
      </c>
      <c r="D11651" s="232" t="s">
        <v>31253</v>
      </c>
      <c r="E11651" s="232" t="str">
        <f>CONCATENATE(SUM('Раздел 3'!F135:F135),"&lt;=",SUM('Раздел 3'!L135:M135),"+",SUM('Раздел 3'!P135:P135),"+",SUM('Раздел 3'!V135:X135))</f>
        <v>0&lt;=0+0+0</v>
      </c>
    </row>
    <row r="11652" spans="1:5" ht="42" hidden="1" customHeight="1">
      <c r="A11652" s="231" t="str">
        <f>IF((SUM('Раздел 3'!F136:F136)&lt;=SUM('Раздел 3'!L136:M136)+SUM('Раздел 3'!P136:P136)+SUM('Раздел 3'!V136:X136)),"","Неверно!")</f>
        <v/>
      </c>
      <c r="B11652" s="237" t="s">
        <v>32566</v>
      </c>
      <c r="C11652" s="232" t="s">
        <v>9743</v>
      </c>
      <c r="D11652" s="232" t="s">
        <v>31253</v>
      </c>
      <c r="E11652" s="232" t="str">
        <f>CONCATENATE(SUM('Раздел 3'!F136:F136),"&lt;=",SUM('Раздел 3'!L136:M136),"+",SUM('Раздел 3'!P136:P136),"+",SUM('Раздел 3'!V136:X136))</f>
        <v>0&lt;=0+0+0</v>
      </c>
    </row>
    <row r="11653" spans="1:5" ht="42" hidden="1" customHeight="1">
      <c r="A11653" s="231" t="str">
        <f>IF((SUM('Раздел 3'!F137:F137)&lt;=SUM('Раздел 3'!L137:M137)+SUM('Раздел 3'!P137:P137)+SUM('Раздел 3'!V137:X137)),"","Неверно!")</f>
        <v/>
      </c>
      <c r="B11653" s="237" t="s">
        <v>32566</v>
      </c>
      <c r="C11653" s="232" t="s">
        <v>9744</v>
      </c>
      <c r="D11653" s="232" t="s">
        <v>31253</v>
      </c>
      <c r="E11653" s="232" t="str">
        <f>CONCATENATE(SUM('Раздел 3'!F137:F137),"&lt;=",SUM('Раздел 3'!L137:M137),"+",SUM('Раздел 3'!P137:P137),"+",SUM('Раздел 3'!V137:X137))</f>
        <v>0&lt;=0+0+0</v>
      </c>
    </row>
    <row r="11654" spans="1:5" ht="42" hidden="1" customHeight="1">
      <c r="A11654" s="231" t="str">
        <f>IF((SUM('Раздел 3'!F21:F21)&lt;=SUM('Раздел 3'!L21:M21)+SUM('Раздел 3'!P21:P21)+SUM('Раздел 3'!V21:X21)),"","Неверно!")</f>
        <v/>
      </c>
      <c r="B11654" s="237" t="s">
        <v>32566</v>
      </c>
      <c r="C11654" s="232" t="s">
        <v>9745</v>
      </c>
      <c r="D11654" s="232" t="s">
        <v>31253</v>
      </c>
      <c r="E11654" s="232" t="str">
        <f>CONCATENATE(SUM('Раздел 3'!F21:F21),"&lt;=",SUM('Раздел 3'!L21:M21),"+",SUM('Раздел 3'!P21:P21),"+",SUM('Раздел 3'!V21:X21))</f>
        <v>0&lt;=0+0+0</v>
      </c>
    </row>
    <row r="11655" spans="1:5" ht="42" hidden="1" customHeight="1">
      <c r="A11655" s="231" t="str">
        <f>IF((SUM('Раздел 3'!F138:F138)&lt;=SUM('Раздел 3'!L138:M138)+SUM('Раздел 3'!P138:P138)+SUM('Раздел 3'!V138:X138)),"","Неверно!")</f>
        <v/>
      </c>
      <c r="B11655" s="237" t="s">
        <v>32566</v>
      </c>
      <c r="C11655" s="232" t="s">
        <v>9746</v>
      </c>
      <c r="D11655" s="232" t="s">
        <v>31253</v>
      </c>
      <c r="E11655" s="232" t="str">
        <f>CONCATENATE(SUM('Раздел 3'!F138:F138),"&lt;=",SUM('Раздел 3'!L138:M138),"+",SUM('Раздел 3'!P138:P138),"+",SUM('Раздел 3'!V138:X138))</f>
        <v>0&lt;=0+0+0</v>
      </c>
    </row>
    <row r="11656" spans="1:5" ht="42" hidden="1" customHeight="1">
      <c r="A11656" s="231" t="str">
        <f>IF((SUM('Раздел 3'!F139:F139)&lt;=SUM('Раздел 3'!L139:M139)+SUM('Раздел 3'!P139:P139)+SUM('Раздел 3'!V139:X139)),"","Неверно!")</f>
        <v/>
      </c>
      <c r="B11656" s="237" t="s">
        <v>32566</v>
      </c>
      <c r="C11656" s="232" t="s">
        <v>9747</v>
      </c>
      <c r="D11656" s="232" t="s">
        <v>31253</v>
      </c>
      <c r="E11656" s="232" t="str">
        <f>CONCATENATE(SUM('Раздел 3'!F139:F139),"&lt;=",SUM('Раздел 3'!L139:M139),"+",SUM('Раздел 3'!P139:P139),"+",SUM('Раздел 3'!V139:X139))</f>
        <v>0&lt;=0+0+0</v>
      </c>
    </row>
    <row r="11657" spans="1:5" ht="42" hidden="1" customHeight="1">
      <c r="A11657" s="231" t="str">
        <f>IF((SUM('Раздел 3'!F140:F140)&lt;=SUM('Раздел 3'!L140:M140)+SUM('Раздел 3'!P140:P140)+SUM('Раздел 3'!V140:X140)),"","Неверно!")</f>
        <v/>
      </c>
      <c r="B11657" s="237" t="s">
        <v>32566</v>
      </c>
      <c r="C11657" s="232" t="s">
        <v>9748</v>
      </c>
      <c r="D11657" s="232" t="s">
        <v>31253</v>
      </c>
      <c r="E11657" s="232" t="str">
        <f>CONCATENATE(SUM('Раздел 3'!F140:F140),"&lt;=",SUM('Раздел 3'!L140:M140),"+",SUM('Раздел 3'!P140:P140),"+",SUM('Раздел 3'!V140:X140))</f>
        <v>0&lt;=0+0+0</v>
      </c>
    </row>
    <row r="11658" spans="1:5" ht="42" hidden="1" customHeight="1">
      <c r="A11658" s="231" t="str">
        <f>IF((SUM('Раздел 3'!F141:F141)&lt;=SUM('Раздел 3'!L141:M141)+SUM('Раздел 3'!P141:P141)+SUM('Раздел 3'!V141:X141)),"","Неверно!")</f>
        <v/>
      </c>
      <c r="B11658" s="237" t="s">
        <v>32566</v>
      </c>
      <c r="C11658" s="232" t="s">
        <v>9749</v>
      </c>
      <c r="D11658" s="232" t="s">
        <v>31253</v>
      </c>
      <c r="E11658" s="232" t="str">
        <f>CONCATENATE(SUM('Раздел 3'!F141:F141),"&lt;=",SUM('Раздел 3'!L141:M141),"+",SUM('Раздел 3'!P141:P141),"+",SUM('Раздел 3'!V141:X141))</f>
        <v>0&lt;=0+0+0</v>
      </c>
    </row>
    <row r="11659" spans="1:5" ht="42" hidden="1" customHeight="1">
      <c r="A11659" s="231" t="str">
        <f>IF((SUM('Раздел 3'!F142:F142)&lt;=SUM('Раздел 3'!L142:M142)+SUM('Раздел 3'!P142:P142)+SUM('Раздел 3'!V142:X142)),"","Неверно!")</f>
        <v/>
      </c>
      <c r="B11659" s="237" t="s">
        <v>32566</v>
      </c>
      <c r="C11659" s="232" t="s">
        <v>9750</v>
      </c>
      <c r="D11659" s="232" t="s">
        <v>31253</v>
      </c>
      <c r="E11659" s="232" t="str">
        <f>CONCATENATE(SUM('Раздел 3'!F142:F142),"&lt;=",SUM('Раздел 3'!L142:M142),"+",SUM('Раздел 3'!P142:P142),"+",SUM('Раздел 3'!V142:X142))</f>
        <v>0&lt;=0+0+0</v>
      </c>
    </row>
    <row r="11660" spans="1:5" ht="42" hidden="1" customHeight="1">
      <c r="A11660" s="231" t="str">
        <f>IF((SUM('Раздел 3'!F143:F143)&lt;=SUM('Раздел 3'!L143:M143)+SUM('Раздел 3'!P143:P143)+SUM('Раздел 3'!V143:X143)),"","Неверно!")</f>
        <v/>
      </c>
      <c r="B11660" s="237" t="s">
        <v>32566</v>
      </c>
      <c r="C11660" s="232" t="s">
        <v>9751</v>
      </c>
      <c r="D11660" s="232" t="s">
        <v>31253</v>
      </c>
      <c r="E11660" s="232" t="str">
        <f>CONCATENATE(SUM('Раздел 3'!F143:F143),"&lt;=",SUM('Раздел 3'!L143:M143),"+",SUM('Раздел 3'!P143:P143),"+",SUM('Раздел 3'!V143:X143))</f>
        <v>0&lt;=0+0+0</v>
      </c>
    </row>
    <row r="11661" spans="1:5" ht="42" hidden="1" customHeight="1">
      <c r="A11661" s="231" t="str">
        <f>IF((SUM('Раздел 3'!F144:F144)&lt;=SUM('Раздел 3'!L144:M144)+SUM('Раздел 3'!P144:P144)+SUM('Раздел 3'!V144:X144)),"","Неверно!")</f>
        <v/>
      </c>
      <c r="B11661" s="237" t="s">
        <v>32566</v>
      </c>
      <c r="C11661" s="232" t="s">
        <v>9752</v>
      </c>
      <c r="D11661" s="232" t="s">
        <v>31253</v>
      </c>
      <c r="E11661" s="232" t="str">
        <f>CONCATENATE(SUM('Раздел 3'!F144:F144),"&lt;=",SUM('Раздел 3'!L144:M144),"+",SUM('Раздел 3'!P144:P144),"+",SUM('Раздел 3'!V144:X144))</f>
        <v>0&lt;=0+0+0</v>
      </c>
    </row>
    <row r="11662" spans="1:5" ht="42" hidden="1" customHeight="1">
      <c r="A11662" s="231" t="str">
        <f>IF((SUM('Раздел 3'!F145:F145)&lt;=SUM('Раздел 3'!L145:M145)+SUM('Раздел 3'!P145:P145)+SUM('Раздел 3'!V145:X145)),"","Неверно!")</f>
        <v/>
      </c>
      <c r="B11662" s="237" t="s">
        <v>32566</v>
      </c>
      <c r="C11662" s="232" t="s">
        <v>9753</v>
      </c>
      <c r="D11662" s="232" t="s">
        <v>31253</v>
      </c>
      <c r="E11662" s="232" t="str">
        <f>CONCATENATE(SUM('Раздел 3'!F145:F145),"&lt;=",SUM('Раздел 3'!L145:M145),"+",SUM('Раздел 3'!P145:P145),"+",SUM('Раздел 3'!V145:X145))</f>
        <v>0&lt;=0+0+0</v>
      </c>
    </row>
    <row r="11663" spans="1:5" ht="42" hidden="1" customHeight="1">
      <c r="A11663" s="231" t="str">
        <f>IF((SUM('Раздел 3'!F146:F146)&lt;=SUM('Раздел 3'!L146:M146)+SUM('Раздел 3'!P146:P146)+SUM('Раздел 3'!V146:X146)),"","Неверно!")</f>
        <v/>
      </c>
      <c r="B11663" s="237" t="s">
        <v>32566</v>
      </c>
      <c r="C11663" s="232" t="s">
        <v>9754</v>
      </c>
      <c r="D11663" s="232" t="s">
        <v>31253</v>
      </c>
      <c r="E11663" s="232" t="str">
        <f>CONCATENATE(SUM('Раздел 3'!F146:F146),"&lt;=",SUM('Раздел 3'!L146:M146),"+",SUM('Раздел 3'!P146:P146),"+",SUM('Раздел 3'!V146:X146))</f>
        <v>0&lt;=0+0+0</v>
      </c>
    </row>
    <row r="11664" spans="1:5" ht="42" hidden="1" customHeight="1">
      <c r="A11664" s="231" t="str">
        <f>IF((SUM('Раздел 3'!F147:F147)&lt;=SUM('Раздел 3'!L147:M147)+SUM('Раздел 3'!P147:P147)+SUM('Раздел 3'!V147:X147)),"","Неверно!")</f>
        <v/>
      </c>
      <c r="B11664" s="237" t="s">
        <v>32566</v>
      </c>
      <c r="C11664" s="232" t="s">
        <v>9755</v>
      </c>
      <c r="D11664" s="232" t="s">
        <v>31253</v>
      </c>
      <c r="E11664" s="232" t="str">
        <f>CONCATENATE(SUM('Раздел 3'!F147:F147),"&lt;=",SUM('Раздел 3'!L147:M147),"+",SUM('Раздел 3'!P147:P147),"+",SUM('Раздел 3'!V147:X147))</f>
        <v>0&lt;=0+0+0</v>
      </c>
    </row>
    <row r="11665" spans="1:5" ht="42" hidden="1" customHeight="1">
      <c r="A11665" s="231" t="str">
        <f>IF((SUM('Раздел 3'!F22:F22)&lt;=SUM('Раздел 3'!L22:M22)+SUM('Раздел 3'!P22:P22)+SUM('Раздел 3'!V22:X22)),"","Неверно!")</f>
        <v/>
      </c>
      <c r="B11665" s="237" t="s">
        <v>32566</v>
      </c>
      <c r="C11665" s="232" t="s">
        <v>9756</v>
      </c>
      <c r="D11665" s="232" t="s">
        <v>31253</v>
      </c>
      <c r="E11665" s="232" t="str">
        <f>CONCATENATE(SUM('Раздел 3'!F22:F22),"&lt;=",SUM('Раздел 3'!L22:M22),"+",SUM('Раздел 3'!P22:P22),"+",SUM('Раздел 3'!V22:X22))</f>
        <v>0&lt;=0+0+0</v>
      </c>
    </row>
    <row r="11666" spans="1:5" ht="42" hidden="1" customHeight="1">
      <c r="A11666" s="231" t="str">
        <f>IF((SUM('Раздел 3'!F148:F148)&lt;=SUM('Раздел 3'!L148:M148)+SUM('Раздел 3'!P148:P148)+SUM('Раздел 3'!V148:X148)),"","Неверно!")</f>
        <v/>
      </c>
      <c r="B11666" s="237" t="s">
        <v>32566</v>
      </c>
      <c r="C11666" s="232" t="s">
        <v>9757</v>
      </c>
      <c r="D11666" s="232" t="s">
        <v>31253</v>
      </c>
      <c r="E11666" s="232" t="str">
        <f>CONCATENATE(SUM('Раздел 3'!F148:F148),"&lt;=",SUM('Раздел 3'!L148:M148),"+",SUM('Раздел 3'!P148:P148),"+",SUM('Раздел 3'!V148:X148))</f>
        <v>0&lt;=0+0+0</v>
      </c>
    </row>
    <row r="11667" spans="1:5" ht="42" hidden="1" customHeight="1">
      <c r="A11667" s="231" t="str">
        <f>IF((SUM('Раздел 3'!F149:F149)&lt;=SUM('Раздел 3'!L149:M149)+SUM('Раздел 3'!P149:P149)+SUM('Раздел 3'!V149:X149)),"","Неверно!")</f>
        <v/>
      </c>
      <c r="B11667" s="237" t="s">
        <v>32566</v>
      </c>
      <c r="C11667" s="232" t="s">
        <v>9758</v>
      </c>
      <c r="D11667" s="232" t="s">
        <v>31253</v>
      </c>
      <c r="E11667" s="232" t="str">
        <f>CONCATENATE(SUM('Раздел 3'!F149:F149),"&lt;=",SUM('Раздел 3'!L149:M149),"+",SUM('Раздел 3'!P149:P149),"+",SUM('Раздел 3'!V149:X149))</f>
        <v>0&lt;=0+0+0</v>
      </c>
    </row>
    <row r="11668" spans="1:5" ht="42" hidden="1" customHeight="1">
      <c r="A11668" s="231" t="str">
        <f>IF((SUM('Раздел 3'!F150:F150)&lt;=SUM('Раздел 3'!L150:M150)+SUM('Раздел 3'!P150:P150)+SUM('Раздел 3'!V150:X150)),"","Неверно!")</f>
        <v/>
      </c>
      <c r="B11668" s="237" t="s">
        <v>32566</v>
      </c>
      <c r="C11668" s="232" t="s">
        <v>9759</v>
      </c>
      <c r="D11668" s="232" t="s">
        <v>31253</v>
      </c>
      <c r="E11668" s="232" t="str">
        <f>CONCATENATE(SUM('Раздел 3'!F150:F150),"&lt;=",SUM('Раздел 3'!L150:M150),"+",SUM('Раздел 3'!P150:P150),"+",SUM('Раздел 3'!V150:X150))</f>
        <v>0&lt;=0+0+0</v>
      </c>
    </row>
    <row r="11669" spans="1:5" ht="42" hidden="1" customHeight="1">
      <c r="A11669" s="231" t="str">
        <f>IF((SUM('Раздел 3'!F151:F151)&lt;=SUM('Раздел 3'!L151:M151)+SUM('Раздел 3'!P151:P151)+SUM('Раздел 3'!V151:X151)),"","Неверно!")</f>
        <v/>
      </c>
      <c r="B11669" s="237" t="s">
        <v>32566</v>
      </c>
      <c r="C11669" s="232" t="s">
        <v>9760</v>
      </c>
      <c r="D11669" s="232" t="s">
        <v>31253</v>
      </c>
      <c r="E11669" s="232" t="str">
        <f>CONCATENATE(SUM('Раздел 3'!F151:F151),"&lt;=",SUM('Раздел 3'!L151:M151),"+",SUM('Раздел 3'!P151:P151),"+",SUM('Раздел 3'!V151:X151))</f>
        <v>0&lt;=0+0+0</v>
      </c>
    </row>
    <row r="11670" spans="1:5" ht="42" hidden="1" customHeight="1">
      <c r="A11670" s="231" t="str">
        <f>IF((SUM('Раздел 3'!F152:F152)&lt;=SUM('Раздел 3'!L152:M152)+SUM('Раздел 3'!P152:P152)+SUM('Раздел 3'!V152:X152)),"","Неверно!")</f>
        <v/>
      </c>
      <c r="B11670" s="237" t="s">
        <v>32566</v>
      </c>
      <c r="C11670" s="232" t="s">
        <v>9761</v>
      </c>
      <c r="D11670" s="232" t="s">
        <v>31253</v>
      </c>
      <c r="E11670" s="232" t="str">
        <f>CONCATENATE(SUM('Раздел 3'!F152:F152),"&lt;=",SUM('Раздел 3'!L152:M152),"+",SUM('Раздел 3'!P152:P152),"+",SUM('Раздел 3'!V152:X152))</f>
        <v>0&lt;=0+0+0</v>
      </c>
    </row>
    <row r="11671" spans="1:5" ht="42" hidden="1" customHeight="1">
      <c r="A11671" s="231" t="str">
        <f>IF((SUM('Раздел 3'!F153:F153)&lt;=SUM('Раздел 3'!L153:M153)+SUM('Раздел 3'!P153:P153)+SUM('Раздел 3'!V153:X153)),"","Неверно!")</f>
        <v/>
      </c>
      <c r="B11671" s="237" t="s">
        <v>32566</v>
      </c>
      <c r="C11671" s="232" t="s">
        <v>9762</v>
      </c>
      <c r="D11671" s="232" t="s">
        <v>31253</v>
      </c>
      <c r="E11671" s="232" t="str">
        <f>CONCATENATE(SUM('Раздел 3'!F153:F153),"&lt;=",SUM('Раздел 3'!L153:M153),"+",SUM('Раздел 3'!P153:P153),"+",SUM('Раздел 3'!V153:X153))</f>
        <v>0&lt;=0+0+0</v>
      </c>
    </row>
    <row r="11672" spans="1:5" ht="42" hidden="1" customHeight="1">
      <c r="A11672" s="231" t="str">
        <f>IF((SUM('Раздел 3'!F154:F154)&lt;=SUM('Раздел 3'!L154:M154)+SUM('Раздел 3'!P154:P154)+SUM('Раздел 3'!V154:X154)),"","Неверно!")</f>
        <v/>
      </c>
      <c r="B11672" s="237" t="s">
        <v>32566</v>
      </c>
      <c r="C11672" s="232" t="s">
        <v>9763</v>
      </c>
      <c r="D11672" s="232" t="s">
        <v>31253</v>
      </c>
      <c r="E11672" s="232" t="str">
        <f>CONCATENATE(SUM('Раздел 3'!F154:F154),"&lt;=",SUM('Раздел 3'!L154:M154),"+",SUM('Раздел 3'!P154:P154),"+",SUM('Раздел 3'!V154:X154))</f>
        <v>0&lt;=0+0+0</v>
      </c>
    </row>
    <row r="11673" spans="1:5" ht="42" hidden="1" customHeight="1">
      <c r="A11673" s="231" t="str">
        <f>IF((SUM('Раздел 3'!F155:F155)&lt;=SUM('Раздел 3'!L155:M155)+SUM('Раздел 3'!P155:P155)+SUM('Раздел 3'!V155:X155)),"","Неверно!")</f>
        <v/>
      </c>
      <c r="B11673" s="237" t="s">
        <v>32566</v>
      </c>
      <c r="C11673" s="232" t="s">
        <v>9764</v>
      </c>
      <c r="D11673" s="232" t="s">
        <v>31253</v>
      </c>
      <c r="E11673" s="232" t="str">
        <f>CONCATENATE(SUM('Раздел 3'!F155:F155),"&lt;=",SUM('Раздел 3'!L155:M155),"+",SUM('Раздел 3'!P155:P155),"+",SUM('Раздел 3'!V155:X155))</f>
        <v>0&lt;=0+0+0</v>
      </c>
    </row>
    <row r="11674" spans="1:5" ht="42" hidden="1" customHeight="1">
      <c r="A11674" s="231" t="str">
        <f>IF((SUM('Раздел 3'!F156:F156)&lt;=SUM('Раздел 3'!L156:M156)+SUM('Раздел 3'!P156:P156)+SUM('Раздел 3'!V156:X156)),"","Неверно!")</f>
        <v/>
      </c>
      <c r="B11674" s="237" t="s">
        <v>32566</v>
      </c>
      <c r="C11674" s="232" t="s">
        <v>9765</v>
      </c>
      <c r="D11674" s="232" t="s">
        <v>31253</v>
      </c>
      <c r="E11674" s="232" t="str">
        <f>CONCATENATE(SUM('Раздел 3'!F156:F156),"&lt;=",SUM('Раздел 3'!L156:M156),"+",SUM('Раздел 3'!P156:P156),"+",SUM('Раздел 3'!V156:X156))</f>
        <v>0&lt;=0+0+0</v>
      </c>
    </row>
    <row r="11675" spans="1:5" ht="42" hidden="1" customHeight="1">
      <c r="A11675" s="231" t="str">
        <f>IF((SUM('Раздел 3'!F157:F157)&lt;=SUM('Раздел 3'!L157:M157)+SUM('Раздел 3'!P157:P157)+SUM('Раздел 3'!V157:X157)),"","Неверно!")</f>
        <v/>
      </c>
      <c r="B11675" s="237" t="s">
        <v>32566</v>
      </c>
      <c r="C11675" s="232" t="s">
        <v>9766</v>
      </c>
      <c r="D11675" s="232" t="s">
        <v>31253</v>
      </c>
      <c r="E11675" s="232" t="str">
        <f>CONCATENATE(SUM('Раздел 3'!F157:F157),"&lt;=",SUM('Раздел 3'!L157:M157),"+",SUM('Раздел 3'!P157:P157),"+",SUM('Раздел 3'!V157:X157))</f>
        <v>0&lt;=0+0+0</v>
      </c>
    </row>
    <row r="11676" spans="1:5" ht="42" hidden="1" customHeight="1">
      <c r="A11676" s="231" t="str">
        <f>IF((SUM('Раздел 3'!F23:F23)&lt;=SUM('Раздел 3'!L23:M23)+SUM('Раздел 3'!P23:P23)+SUM('Раздел 3'!V23:X23)),"","Неверно!")</f>
        <v/>
      </c>
      <c r="B11676" s="237" t="s">
        <v>32566</v>
      </c>
      <c r="C11676" s="232" t="s">
        <v>9767</v>
      </c>
      <c r="D11676" s="232" t="s">
        <v>31253</v>
      </c>
      <c r="E11676" s="232" t="str">
        <f>CONCATENATE(SUM('Раздел 3'!F23:F23),"&lt;=",SUM('Раздел 3'!L23:M23),"+",SUM('Раздел 3'!P23:P23),"+",SUM('Раздел 3'!V23:X23))</f>
        <v>0&lt;=0+0+0</v>
      </c>
    </row>
    <row r="11677" spans="1:5" ht="42" hidden="1" customHeight="1">
      <c r="A11677" s="231" t="str">
        <f>IF((SUM('Раздел 3'!F158:F158)&lt;=SUM('Раздел 3'!L158:M158)+SUM('Раздел 3'!P158:P158)+SUM('Раздел 3'!V158:X158)),"","Неверно!")</f>
        <v/>
      </c>
      <c r="B11677" s="237" t="s">
        <v>32566</v>
      </c>
      <c r="C11677" s="232" t="s">
        <v>9768</v>
      </c>
      <c r="D11677" s="232" t="s">
        <v>31253</v>
      </c>
      <c r="E11677" s="232" t="str">
        <f>CONCATENATE(SUM('Раздел 3'!F158:F158),"&lt;=",SUM('Раздел 3'!L158:M158),"+",SUM('Раздел 3'!P158:P158),"+",SUM('Раздел 3'!V158:X158))</f>
        <v>0&lt;=0+0+0</v>
      </c>
    </row>
    <row r="11678" spans="1:5" ht="42" hidden="1" customHeight="1">
      <c r="A11678" s="231" t="str">
        <f>IF((SUM('Раздел 3'!F159:F159)&lt;=SUM('Раздел 3'!L159:M159)+SUM('Раздел 3'!P159:P159)+SUM('Раздел 3'!V159:X159)),"","Неверно!")</f>
        <v/>
      </c>
      <c r="B11678" s="237" t="s">
        <v>32566</v>
      </c>
      <c r="C11678" s="232" t="s">
        <v>9769</v>
      </c>
      <c r="D11678" s="232" t="s">
        <v>31253</v>
      </c>
      <c r="E11678" s="232" t="str">
        <f>CONCATENATE(SUM('Раздел 3'!F159:F159),"&lt;=",SUM('Раздел 3'!L159:M159),"+",SUM('Раздел 3'!P159:P159),"+",SUM('Раздел 3'!V159:X159))</f>
        <v>0&lt;=0+0+0</v>
      </c>
    </row>
    <row r="11679" spans="1:5" ht="42" hidden="1" customHeight="1">
      <c r="A11679" s="231" t="str">
        <f>IF((SUM('Раздел 3'!F160:F160)&lt;=SUM('Раздел 3'!L160:M160)+SUM('Раздел 3'!P160:P160)+SUM('Раздел 3'!V160:X160)),"","Неверно!")</f>
        <v/>
      </c>
      <c r="B11679" s="237" t="s">
        <v>32566</v>
      </c>
      <c r="C11679" s="232" t="s">
        <v>9770</v>
      </c>
      <c r="D11679" s="232" t="s">
        <v>31253</v>
      </c>
      <c r="E11679" s="232" t="str">
        <f>CONCATENATE(SUM('Раздел 3'!F160:F160),"&lt;=",SUM('Раздел 3'!L160:M160),"+",SUM('Раздел 3'!P160:P160),"+",SUM('Раздел 3'!V160:X160))</f>
        <v>0&lt;=0+0+0</v>
      </c>
    </row>
    <row r="11680" spans="1:5" ht="42" hidden="1" customHeight="1">
      <c r="A11680" s="231" t="str">
        <f>IF((SUM('Раздел 3'!F161:F161)&lt;=SUM('Раздел 3'!L161:M161)+SUM('Раздел 3'!P161:P161)+SUM('Раздел 3'!V161:X161)),"","Неверно!")</f>
        <v/>
      </c>
      <c r="B11680" s="237" t="s">
        <v>32566</v>
      </c>
      <c r="C11680" s="232" t="s">
        <v>9771</v>
      </c>
      <c r="D11680" s="232" t="s">
        <v>31253</v>
      </c>
      <c r="E11680" s="232" t="str">
        <f>CONCATENATE(SUM('Раздел 3'!F161:F161),"&lt;=",SUM('Раздел 3'!L161:M161),"+",SUM('Раздел 3'!P161:P161),"+",SUM('Раздел 3'!V161:X161))</f>
        <v>0&lt;=0+0+0</v>
      </c>
    </row>
    <row r="11681" spans="1:5" ht="42" hidden="1" customHeight="1">
      <c r="A11681" s="231" t="str">
        <f>IF((SUM('Раздел 3'!F162:F162)&lt;=SUM('Раздел 3'!L162:M162)+SUM('Раздел 3'!P162:P162)+SUM('Раздел 3'!V162:X162)),"","Неверно!")</f>
        <v/>
      </c>
      <c r="B11681" s="237" t="s">
        <v>32566</v>
      </c>
      <c r="C11681" s="232" t="s">
        <v>9772</v>
      </c>
      <c r="D11681" s="232" t="s">
        <v>31253</v>
      </c>
      <c r="E11681" s="232" t="str">
        <f>CONCATENATE(SUM('Раздел 3'!F162:F162),"&lt;=",SUM('Раздел 3'!L162:M162),"+",SUM('Раздел 3'!P162:P162),"+",SUM('Раздел 3'!V162:X162))</f>
        <v>0&lt;=0+0+0</v>
      </c>
    </row>
    <row r="11682" spans="1:5" ht="42" hidden="1" customHeight="1">
      <c r="A11682" s="231" t="str">
        <f>IF((SUM('Раздел 3'!F163:F163)&lt;=SUM('Раздел 3'!L163:M163)+SUM('Раздел 3'!P163:P163)+SUM('Раздел 3'!V163:X163)),"","Неверно!")</f>
        <v/>
      </c>
      <c r="B11682" s="237" t="s">
        <v>32566</v>
      </c>
      <c r="C11682" s="232" t="s">
        <v>9773</v>
      </c>
      <c r="D11682" s="232" t="s">
        <v>31253</v>
      </c>
      <c r="E11682" s="232" t="str">
        <f>CONCATENATE(SUM('Раздел 3'!F163:F163),"&lt;=",SUM('Раздел 3'!L163:M163),"+",SUM('Раздел 3'!P163:P163),"+",SUM('Раздел 3'!V163:X163))</f>
        <v>0&lt;=0+0+0</v>
      </c>
    </row>
    <row r="11683" spans="1:5" ht="42" hidden="1" customHeight="1">
      <c r="A11683" s="231" t="str">
        <f>IF((SUM('Раздел 3'!F164:F164)&lt;=SUM('Раздел 3'!L164:M164)+SUM('Раздел 3'!P164:P164)+SUM('Раздел 3'!V164:X164)),"","Неверно!")</f>
        <v/>
      </c>
      <c r="B11683" s="237" t="s">
        <v>32566</v>
      </c>
      <c r="C11683" s="232" t="s">
        <v>9774</v>
      </c>
      <c r="D11683" s="232" t="s">
        <v>31253</v>
      </c>
      <c r="E11683" s="232" t="str">
        <f>CONCATENATE(SUM('Раздел 3'!F164:F164),"&lt;=",SUM('Раздел 3'!L164:M164),"+",SUM('Раздел 3'!P164:P164),"+",SUM('Раздел 3'!V164:X164))</f>
        <v>0&lt;=0+0+0</v>
      </c>
    </row>
    <row r="11684" spans="1:5" ht="42" hidden="1" customHeight="1">
      <c r="A11684" s="231" t="str">
        <f>IF((SUM('Раздел 3'!F165:F165)&lt;=SUM('Раздел 3'!L165:M165)+SUM('Раздел 3'!P165:P165)+SUM('Раздел 3'!V165:X165)),"","Неверно!")</f>
        <v/>
      </c>
      <c r="B11684" s="237" t="s">
        <v>32566</v>
      </c>
      <c r="C11684" s="232" t="s">
        <v>9775</v>
      </c>
      <c r="D11684" s="232" t="s">
        <v>31253</v>
      </c>
      <c r="E11684" s="232" t="str">
        <f>CONCATENATE(SUM('Раздел 3'!F165:F165),"&lt;=",SUM('Раздел 3'!L165:M165),"+",SUM('Раздел 3'!P165:P165),"+",SUM('Раздел 3'!V165:X165))</f>
        <v>0&lt;=0+0+0</v>
      </c>
    </row>
    <row r="11685" spans="1:5" ht="42" hidden="1" customHeight="1">
      <c r="A11685" s="231" t="str">
        <f>IF((SUM('Раздел 3'!F166:F166)&lt;=SUM('Раздел 3'!L166:M166)+SUM('Раздел 3'!P166:P166)+SUM('Раздел 3'!V166:X166)),"","Неверно!")</f>
        <v/>
      </c>
      <c r="B11685" s="237" t="s">
        <v>32566</v>
      </c>
      <c r="C11685" s="232" t="s">
        <v>9776</v>
      </c>
      <c r="D11685" s="232" t="s">
        <v>31253</v>
      </c>
      <c r="E11685" s="232" t="str">
        <f>CONCATENATE(SUM('Раздел 3'!F166:F166),"&lt;=",SUM('Раздел 3'!L166:M166),"+",SUM('Раздел 3'!P166:P166),"+",SUM('Раздел 3'!V166:X166))</f>
        <v>0&lt;=0+0+0</v>
      </c>
    </row>
    <row r="11686" spans="1:5" ht="42" hidden="1" customHeight="1">
      <c r="A11686" s="231" t="str">
        <f>IF((SUM('Раздел 3'!F167:F167)&lt;=SUM('Раздел 3'!L167:M167)+SUM('Раздел 3'!P167:P167)+SUM('Раздел 3'!V167:X167)),"","Неверно!")</f>
        <v/>
      </c>
      <c r="B11686" s="237" t="s">
        <v>32566</v>
      </c>
      <c r="C11686" s="232" t="s">
        <v>9777</v>
      </c>
      <c r="D11686" s="232" t="s">
        <v>31253</v>
      </c>
      <c r="E11686" s="232" t="str">
        <f>CONCATENATE(SUM('Раздел 3'!F167:F167),"&lt;=",SUM('Раздел 3'!L167:M167),"+",SUM('Раздел 3'!P167:P167),"+",SUM('Раздел 3'!V167:X167))</f>
        <v>0&lt;=0+0+0</v>
      </c>
    </row>
    <row r="11687" spans="1:5" ht="42" hidden="1" customHeight="1">
      <c r="A11687" s="231" t="str">
        <f>IF((SUM('Раздел 3'!F24:F24)&lt;=SUM('Раздел 3'!L24:M24)+SUM('Раздел 3'!P24:P24)+SUM('Раздел 3'!V24:X24)),"","Неверно!")</f>
        <v/>
      </c>
      <c r="B11687" s="237" t="s">
        <v>32566</v>
      </c>
      <c r="C11687" s="232" t="s">
        <v>9778</v>
      </c>
      <c r="D11687" s="232" t="s">
        <v>31253</v>
      </c>
      <c r="E11687" s="232" t="str">
        <f>CONCATENATE(SUM('Раздел 3'!F24:F24),"&lt;=",SUM('Раздел 3'!L24:M24),"+",SUM('Раздел 3'!P24:P24),"+",SUM('Раздел 3'!V24:X24))</f>
        <v>0&lt;=0+0+0</v>
      </c>
    </row>
    <row r="11688" spans="1:5" ht="42" hidden="1" customHeight="1">
      <c r="A11688" s="231" t="str">
        <f>IF((SUM('Раздел 3'!F168:F168)&lt;=SUM('Раздел 3'!L168:M168)+SUM('Раздел 3'!P168:P168)+SUM('Раздел 3'!V168:X168)),"","Неверно!")</f>
        <v/>
      </c>
      <c r="B11688" s="237" t="s">
        <v>32566</v>
      </c>
      <c r="C11688" s="232" t="s">
        <v>9779</v>
      </c>
      <c r="D11688" s="232" t="s">
        <v>31253</v>
      </c>
      <c r="E11688" s="232" t="str">
        <f>CONCATENATE(SUM('Раздел 3'!F168:F168),"&lt;=",SUM('Раздел 3'!L168:M168),"+",SUM('Раздел 3'!P168:P168),"+",SUM('Раздел 3'!V168:X168))</f>
        <v>0&lt;=0+0+0</v>
      </c>
    </row>
    <row r="11689" spans="1:5" ht="42" hidden="1" customHeight="1">
      <c r="A11689" s="231" t="str">
        <f>IF((SUM('Раздел 3'!F169:F169)&lt;=SUM('Раздел 3'!L169:M169)+SUM('Раздел 3'!P169:P169)+SUM('Раздел 3'!V169:X169)),"","Неверно!")</f>
        <v/>
      </c>
      <c r="B11689" s="237" t="s">
        <v>32566</v>
      </c>
      <c r="C11689" s="232" t="s">
        <v>9780</v>
      </c>
      <c r="D11689" s="232" t="s">
        <v>31253</v>
      </c>
      <c r="E11689" s="232" t="str">
        <f>CONCATENATE(SUM('Раздел 3'!F169:F169),"&lt;=",SUM('Раздел 3'!L169:M169),"+",SUM('Раздел 3'!P169:P169),"+",SUM('Раздел 3'!V169:X169))</f>
        <v>0&lt;=0+0+0</v>
      </c>
    </row>
    <row r="11690" spans="1:5" ht="42" hidden="1" customHeight="1">
      <c r="A11690" s="231" t="str">
        <f>IF((SUM('Раздел 3'!F170:F170)&lt;=SUM('Раздел 3'!L170:M170)+SUM('Раздел 3'!P170:P170)+SUM('Раздел 3'!V170:X170)),"","Неверно!")</f>
        <v/>
      </c>
      <c r="B11690" s="237" t="s">
        <v>32566</v>
      </c>
      <c r="C11690" s="232" t="s">
        <v>9781</v>
      </c>
      <c r="D11690" s="232" t="s">
        <v>31253</v>
      </c>
      <c r="E11690" s="232" t="str">
        <f>CONCATENATE(SUM('Раздел 3'!F170:F170),"&lt;=",SUM('Раздел 3'!L170:M170),"+",SUM('Раздел 3'!P170:P170),"+",SUM('Раздел 3'!V170:X170))</f>
        <v>0&lt;=0+0+0</v>
      </c>
    </row>
    <row r="11691" spans="1:5" ht="42" hidden="1" customHeight="1">
      <c r="A11691" s="231" t="str">
        <f>IF((SUM('Раздел 3'!F171:F171)&lt;=SUM('Раздел 3'!L171:M171)+SUM('Раздел 3'!P171:P171)+SUM('Раздел 3'!V171:X171)),"","Неверно!")</f>
        <v/>
      </c>
      <c r="B11691" s="237" t="s">
        <v>32566</v>
      </c>
      <c r="C11691" s="232" t="s">
        <v>9782</v>
      </c>
      <c r="D11691" s="232" t="s">
        <v>31253</v>
      </c>
      <c r="E11691" s="232" t="str">
        <f>CONCATENATE(SUM('Раздел 3'!F171:F171),"&lt;=",SUM('Раздел 3'!L171:M171),"+",SUM('Раздел 3'!P171:P171),"+",SUM('Раздел 3'!V171:X171))</f>
        <v>0&lt;=0+0+0</v>
      </c>
    </row>
    <row r="11692" spans="1:5" ht="42" hidden="1" customHeight="1">
      <c r="A11692" s="231" t="str">
        <f>IF((SUM('Раздел 3'!F172:F172)&lt;=SUM('Раздел 3'!L172:M172)+SUM('Раздел 3'!P172:P172)+SUM('Раздел 3'!V172:X172)),"","Неверно!")</f>
        <v/>
      </c>
      <c r="B11692" s="237" t="s">
        <v>32566</v>
      </c>
      <c r="C11692" s="232" t="s">
        <v>9783</v>
      </c>
      <c r="D11692" s="232" t="s">
        <v>31253</v>
      </c>
      <c r="E11692" s="232" t="str">
        <f>CONCATENATE(SUM('Раздел 3'!F172:F172),"&lt;=",SUM('Раздел 3'!L172:M172),"+",SUM('Раздел 3'!P172:P172),"+",SUM('Раздел 3'!V172:X172))</f>
        <v>0&lt;=0+0+0</v>
      </c>
    </row>
    <row r="11693" spans="1:5" ht="42" hidden="1" customHeight="1">
      <c r="A11693" s="231" t="str">
        <f>IF((SUM('Раздел 3'!F173:F173)&lt;=SUM('Раздел 3'!L173:M173)+SUM('Раздел 3'!P173:P173)+SUM('Раздел 3'!V173:X173)),"","Неверно!")</f>
        <v/>
      </c>
      <c r="B11693" s="237" t="s">
        <v>32566</v>
      </c>
      <c r="C11693" s="232" t="s">
        <v>9784</v>
      </c>
      <c r="D11693" s="232" t="s">
        <v>31253</v>
      </c>
      <c r="E11693" s="232" t="str">
        <f>CONCATENATE(SUM('Раздел 3'!F173:F173),"&lt;=",SUM('Раздел 3'!L173:M173),"+",SUM('Раздел 3'!P173:P173),"+",SUM('Раздел 3'!V173:X173))</f>
        <v>0&lt;=0+0+0</v>
      </c>
    </row>
    <row r="11694" spans="1:5" ht="42" hidden="1" customHeight="1">
      <c r="A11694" s="231" t="str">
        <f>IF((SUM('Раздел 3'!F174:F174)&lt;=SUM('Раздел 3'!L174:M174)+SUM('Раздел 3'!P174:P174)+SUM('Раздел 3'!V174:X174)),"","Неверно!")</f>
        <v/>
      </c>
      <c r="B11694" s="237" t="s">
        <v>32566</v>
      </c>
      <c r="C11694" s="232" t="s">
        <v>9785</v>
      </c>
      <c r="D11694" s="232" t="s">
        <v>31253</v>
      </c>
      <c r="E11694" s="232" t="str">
        <f>CONCATENATE(SUM('Раздел 3'!F174:F174),"&lt;=",SUM('Раздел 3'!L174:M174),"+",SUM('Раздел 3'!P174:P174),"+",SUM('Раздел 3'!V174:X174))</f>
        <v>0&lt;=0+0+0</v>
      </c>
    </row>
    <row r="11695" spans="1:5" ht="42" hidden="1" customHeight="1">
      <c r="A11695" s="231" t="str">
        <f>IF((SUM('Раздел 3'!F175:F175)&lt;=SUM('Раздел 3'!L175:M175)+SUM('Раздел 3'!P175:P175)+SUM('Раздел 3'!V175:X175)),"","Неверно!")</f>
        <v/>
      </c>
      <c r="B11695" s="237" t="s">
        <v>32566</v>
      </c>
      <c r="C11695" s="232" t="s">
        <v>9786</v>
      </c>
      <c r="D11695" s="232" t="s">
        <v>31253</v>
      </c>
      <c r="E11695" s="232" t="str">
        <f>CONCATENATE(SUM('Раздел 3'!F175:F175),"&lt;=",SUM('Раздел 3'!L175:M175),"+",SUM('Раздел 3'!P175:P175),"+",SUM('Раздел 3'!V175:X175))</f>
        <v>0&lt;=0+0+0</v>
      </c>
    </row>
    <row r="11696" spans="1:5" ht="42" hidden="1" customHeight="1">
      <c r="A11696" s="231" t="str">
        <f>IF((SUM('Раздел 3'!F176:F176)&lt;=SUM('Раздел 3'!L176:M176)+SUM('Раздел 3'!P176:P176)+SUM('Раздел 3'!V176:X176)),"","Неверно!")</f>
        <v/>
      </c>
      <c r="B11696" s="237" t="s">
        <v>32566</v>
      </c>
      <c r="C11696" s="232" t="s">
        <v>9787</v>
      </c>
      <c r="D11696" s="232" t="s">
        <v>31253</v>
      </c>
      <c r="E11696" s="232" t="str">
        <f>CONCATENATE(SUM('Раздел 3'!F176:F176),"&lt;=",SUM('Раздел 3'!L176:M176),"+",SUM('Раздел 3'!P176:P176),"+",SUM('Раздел 3'!V176:X176))</f>
        <v>0&lt;=0+0+0</v>
      </c>
    </row>
    <row r="11697" spans="1:5" ht="42" hidden="1" customHeight="1">
      <c r="A11697" s="231" t="str">
        <f>IF((SUM('Раздел 3'!F177:F177)&lt;=SUM('Раздел 3'!L177:M177)+SUM('Раздел 3'!P177:P177)+SUM('Раздел 3'!V177:X177)),"","Неверно!")</f>
        <v/>
      </c>
      <c r="B11697" s="237" t="s">
        <v>32566</v>
      </c>
      <c r="C11697" s="232" t="s">
        <v>9788</v>
      </c>
      <c r="D11697" s="232" t="s">
        <v>31253</v>
      </c>
      <c r="E11697" s="232" t="str">
        <f>CONCATENATE(SUM('Раздел 3'!F177:F177),"&lt;=",SUM('Раздел 3'!L177:M177),"+",SUM('Раздел 3'!P177:P177),"+",SUM('Раздел 3'!V177:X177))</f>
        <v>0&lt;=0+0+0</v>
      </c>
    </row>
    <row r="11698" spans="1:5" ht="42" hidden="1" customHeight="1">
      <c r="A11698" s="231" t="str">
        <f>IF((SUM('Раздел 3'!F25:F25)&lt;=SUM('Раздел 3'!L25:M25)+SUM('Раздел 3'!P25:P25)+SUM('Раздел 3'!V25:X25)),"","Неверно!")</f>
        <v/>
      </c>
      <c r="B11698" s="237" t="s">
        <v>32566</v>
      </c>
      <c r="C11698" s="232" t="s">
        <v>9789</v>
      </c>
      <c r="D11698" s="232" t="s">
        <v>31253</v>
      </c>
      <c r="E11698" s="232" t="str">
        <f>CONCATENATE(SUM('Раздел 3'!F25:F25),"&lt;=",SUM('Раздел 3'!L25:M25),"+",SUM('Раздел 3'!P25:P25),"+",SUM('Раздел 3'!V25:X25))</f>
        <v>0&lt;=0+0+0</v>
      </c>
    </row>
    <row r="11699" spans="1:5" ht="42" hidden="1" customHeight="1">
      <c r="A11699" s="231" t="str">
        <f>IF((SUM('Раздел 3'!F178:F178)&lt;=SUM('Раздел 3'!L178:M178)+SUM('Раздел 3'!P178:P178)+SUM('Раздел 3'!V178:X178)),"","Неверно!")</f>
        <v/>
      </c>
      <c r="B11699" s="237" t="s">
        <v>32566</v>
      </c>
      <c r="C11699" s="232" t="s">
        <v>9790</v>
      </c>
      <c r="D11699" s="232" t="s">
        <v>31253</v>
      </c>
      <c r="E11699" s="232" t="str">
        <f>CONCATENATE(SUM('Раздел 3'!F178:F178),"&lt;=",SUM('Раздел 3'!L178:M178),"+",SUM('Раздел 3'!P178:P178),"+",SUM('Раздел 3'!V178:X178))</f>
        <v>0&lt;=0+0+0</v>
      </c>
    </row>
    <row r="11700" spans="1:5" ht="42" hidden="1" customHeight="1">
      <c r="A11700" s="231" t="str">
        <f>IF((SUM('Раздел 3'!F179:F179)&lt;=SUM('Раздел 3'!L179:M179)+SUM('Раздел 3'!P179:P179)+SUM('Раздел 3'!V179:X179)),"","Неверно!")</f>
        <v/>
      </c>
      <c r="B11700" s="237" t="s">
        <v>32566</v>
      </c>
      <c r="C11700" s="232" t="s">
        <v>9791</v>
      </c>
      <c r="D11700" s="232" t="s">
        <v>31253</v>
      </c>
      <c r="E11700" s="232" t="str">
        <f>CONCATENATE(SUM('Раздел 3'!F179:F179),"&lt;=",SUM('Раздел 3'!L179:M179),"+",SUM('Раздел 3'!P179:P179),"+",SUM('Раздел 3'!V179:X179))</f>
        <v>0&lt;=0+0+0</v>
      </c>
    </row>
    <row r="11701" spans="1:5" ht="42" hidden="1" customHeight="1">
      <c r="A11701" s="231" t="str">
        <f>IF((SUM('Раздел 3'!F180:F180)&lt;=SUM('Раздел 3'!L180:M180)+SUM('Раздел 3'!P180:P180)+SUM('Раздел 3'!V180:X180)),"","Неверно!")</f>
        <v/>
      </c>
      <c r="B11701" s="237" t="s">
        <v>32566</v>
      </c>
      <c r="C11701" s="232" t="s">
        <v>9792</v>
      </c>
      <c r="D11701" s="232" t="s">
        <v>31253</v>
      </c>
      <c r="E11701" s="232" t="str">
        <f>CONCATENATE(SUM('Раздел 3'!F180:F180),"&lt;=",SUM('Раздел 3'!L180:M180),"+",SUM('Раздел 3'!P180:P180),"+",SUM('Раздел 3'!V180:X180))</f>
        <v>0&lt;=0+0+0</v>
      </c>
    </row>
    <row r="11702" spans="1:5" ht="42" hidden="1" customHeight="1">
      <c r="A11702" s="231" t="str">
        <f>IF((SUM('Раздел 3'!F181:F181)&lt;=SUM('Раздел 3'!L181:M181)+SUM('Раздел 3'!P181:P181)+SUM('Раздел 3'!V181:X181)),"","Неверно!")</f>
        <v/>
      </c>
      <c r="B11702" s="237" t="s">
        <v>32566</v>
      </c>
      <c r="C11702" s="232" t="s">
        <v>9793</v>
      </c>
      <c r="D11702" s="232" t="s">
        <v>31253</v>
      </c>
      <c r="E11702" s="232" t="str">
        <f>CONCATENATE(SUM('Раздел 3'!F181:F181),"&lt;=",SUM('Раздел 3'!L181:M181),"+",SUM('Раздел 3'!P181:P181),"+",SUM('Раздел 3'!V181:X181))</f>
        <v>0&lt;=0+0+0</v>
      </c>
    </row>
    <row r="11703" spans="1:5" ht="42" hidden="1" customHeight="1">
      <c r="A11703" s="231" t="str">
        <f>IF((SUM('Раздел 3'!F182:F182)&lt;=SUM('Раздел 3'!L182:M182)+SUM('Раздел 3'!P182:P182)+SUM('Раздел 3'!V182:X182)),"","Неверно!")</f>
        <v/>
      </c>
      <c r="B11703" s="237" t="s">
        <v>32566</v>
      </c>
      <c r="C11703" s="232" t="s">
        <v>9794</v>
      </c>
      <c r="D11703" s="232" t="s">
        <v>31253</v>
      </c>
      <c r="E11703" s="232" t="str">
        <f>CONCATENATE(SUM('Раздел 3'!F182:F182),"&lt;=",SUM('Раздел 3'!L182:M182),"+",SUM('Раздел 3'!P182:P182),"+",SUM('Раздел 3'!V182:X182))</f>
        <v>0&lt;=0+0+0</v>
      </c>
    </row>
    <row r="11704" spans="1:5" ht="42" hidden="1" customHeight="1">
      <c r="A11704" s="231" t="str">
        <f>IF((SUM('Раздел 3'!F183:F183)&lt;=SUM('Раздел 3'!L183:M183)+SUM('Раздел 3'!P183:P183)+SUM('Раздел 3'!V183:X183)),"","Неверно!")</f>
        <v/>
      </c>
      <c r="B11704" s="237" t="s">
        <v>32566</v>
      </c>
      <c r="C11704" s="232" t="s">
        <v>9795</v>
      </c>
      <c r="D11704" s="232" t="s">
        <v>31253</v>
      </c>
      <c r="E11704" s="232" t="str">
        <f>CONCATENATE(SUM('Раздел 3'!F183:F183),"&lt;=",SUM('Раздел 3'!L183:M183),"+",SUM('Раздел 3'!P183:P183),"+",SUM('Раздел 3'!V183:X183))</f>
        <v>0&lt;=0+0+0</v>
      </c>
    </row>
    <row r="11705" spans="1:5" ht="42" hidden="1" customHeight="1">
      <c r="A11705" s="231" t="str">
        <f>IF((SUM('Раздел 3'!F184:F184)&lt;=SUM('Раздел 3'!L184:M184)+SUM('Раздел 3'!P184:P184)+SUM('Раздел 3'!V184:X184)),"","Неверно!")</f>
        <v/>
      </c>
      <c r="B11705" s="237" t="s">
        <v>32566</v>
      </c>
      <c r="C11705" s="232" t="s">
        <v>9796</v>
      </c>
      <c r="D11705" s="232" t="s">
        <v>31253</v>
      </c>
      <c r="E11705" s="232" t="str">
        <f>CONCATENATE(SUM('Раздел 3'!F184:F184),"&lt;=",SUM('Раздел 3'!L184:M184),"+",SUM('Раздел 3'!P184:P184),"+",SUM('Раздел 3'!V184:X184))</f>
        <v>0&lt;=0+0+0</v>
      </c>
    </row>
    <row r="11706" spans="1:5" ht="42" hidden="1" customHeight="1">
      <c r="A11706" s="231" t="str">
        <f>IF((SUM('Раздел 3'!F185:F185)&lt;=SUM('Раздел 3'!L185:M185)+SUM('Раздел 3'!P185:P185)+SUM('Раздел 3'!V185:X185)),"","Неверно!")</f>
        <v/>
      </c>
      <c r="B11706" s="237" t="s">
        <v>32566</v>
      </c>
      <c r="C11706" s="232" t="s">
        <v>9797</v>
      </c>
      <c r="D11706" s="232" t="s">
        <v>31253</v>
      </c>
      <c r="E11706" s="232" t="str">
        <f>CONCATENATE(SUM('Раздел 3'!F185:F185),"&lt;=",SUM('Раздел 3'!L185:M185),"+",SUM('Раздел 3'!P185:P185),"+",SUM('Раздел 3'!V185:X185))</f>
        <v>0&lt;=0+0+0</v>
      </c>
    </row>
    <row r="11707" spans="1:5" ht="42" hidden="1" customHeight="1">
      <c r="A11707" s="231" t="str">
        <f>IF((SUM('Раздел 3'!F186:F186)&lt;=SUM('Раздел 3'!L186:M186)+SUM('Раздел 3'!P186:P186)+SUM('Раздел 3'!V186:X186)),"","Неверно!")</f>
        <v/>
      </c>
      <c r="B11707" s="237" t="s">
        <v>32566</v>
      </c>
      <c r="C11707" s="232" t="s">
        <v>9798</v>
      </c>
      <c r="D11707" s="232" t="s">
        <v>31253</v>
      </c>
      <c r="E11707" s="232" t="str">
        <f>CONCATENATE(SUM('Раздел 3'!F186:F186),"&lt;=",SUM('Раздел 3'!L186:M186),"+",SUM('Раздел 3'!P186:P186),"+",SUM('Раздел 3'!V186:X186))</f>
        <v>0&lt;=0+0+0</v>
      </c>
    </row>
    <row r="11708" spans="1:5" ht="42" hidden="1" customHeight="1">
      <c r="A11708" s="231" t="str">
        <f>IF((SUM('Раздел 3'!F187:F187)&lt;=SUM('Раздел 3'!L187:M187)+SUM('Раздел 3'!P187:P187)+SUM('Раздел 3'!V187:X187)),"","Неверно!")</f>
        <v/>
      </c>
      <c r="B11708" s="237" t="s">
        <v>32566</v>
      </c>
      <c r="C11708" s="232" t="s">
        <v>9799</v>
      </c>
      <c r="D11708" s="232" t="s">
        <v>31253</v>
      </c>
      <c r="E11708" s="232" t="str">
        <f>CONCATENATE(SUM('Раздел 3'!F187:F187),"&lt;=",SUM('Раздел 3'!L187:M187),"+",SUM('Раздел 3'!P187:P187),"+",SUM('Раздел 3'!V187:X187))</f>
        <v>0&lt;=0+0+0</v>
      </c>
    </row>
    <row r="11709" spans="1:5" ht="42" hidden="1" customHeight="1">
      <c r="A11709" s="231" t="str">
        <f>IF((SUM('Раздел 3'!F26:F26)&lt;=SUM('Раздел 3'!L26:M26)+SUM('Раздел 3'!P26:P26)+SUM('Раздел 3'!V26:X26)),"","Неверно!")</f>
        <v/>
      </c>
      <c r="B11709" s="237" t="s">
        <v>32566</v>
      </c>
      <c r="C11709" s="232" t="s">
        <v>9800</v>
      </c>
      <c r="D11709" s="232" t="s">
        <v>31253</v>
      </c>
      <c r="E11709" s="232" t="str">
        <f>CONCATENATE(SUM('Раздел 3'!F26:F26),"&lt;=",SUM('Раздел 3'!L26:M26),"+",SUM('Раздел 3'!P26:P26),"+",SUM('Раздел 3'!V26:X26))</f>
        <v>0&lt;=0+0+0</v>
      </c>
    </row>
    <row r="11710" spans="1:5" ht="42" hidden="1" customHeight="1">
      <c r="A11710" s="231" t="str">
        <f>IF((SUM('Раздел 3'!F188:F188)&lt;=SUM('Раздел 3'!L188:M188)+SUM('Раздел 3'!P188:P188)+SUM('Раздел 3'!V188:X188)),"","Неверно!")</f>
        <v/>
      </c>
      <c r="B11710" s="237" t="s">
        <v>32566</v>
      </c>
      <c r="C11710" s="232" t="s">
        <v>9801</v>
      </c>
      <c r="D11710" s="232" t="s">
        <v>31253</v>
      </c>
      <c r="E11710" s="232" t="str">
        <f>CONCATENATE(SUM('Раздел 3'!F188:F188),"&lt;=",SUM('Раздел 3'!L188:M188),"+",SUM('Раздел 3'!P188:P188),"+",SUM('Раздел 3'!V188:X188))</f>
        <v>0&lt;=0+0+0</v>
      </c>
    </row>
    <row r="11711" spans="1:5" ht="42" hidden="1" customHeight="1">
      <c r="A11711" s="231" t="str">
        <f>IF((SUM('Раздел 3'!F189:F189)&lt;=SUM('Раздел 3'!L189:M189)+SUM('Раздел 3'!P189:P189)+SUM('Раздел 3'!V189:X189)),"","Неверно!")</f>
        <v/>
      </c>
      <c r="B11711" s="237" t="s">
        <v>32566</v>
      </c>
      <c r="C11711" s="232" t="s">
        <v>9802</v>
      </c>
      <c r="D11711" s="232" t="s">
        <v>31253</v>
      </c>
      <c r="E11711" s="232" t="str">
        <f>CONCATENATE(SUM('Раздел 3'!F189:F189),"&lt;=",SUM('Раздел 3'!L189:M189),"+",SUM('Раздел 3'!P189:P189),"+",SUM('Раздел 3'!V189:X189))</f>
        <v>0&lt;=0+0+0</v>
      </c>
    </row>
    <row r="11712" spans="1:5" ht="42" hidden="1" customHeight="1">
      <c r="A11712" s="231" t="str">
        <f>IF((SUM('Раздел 3'!F190:F190)&lt;=SUM('Раздел 3'!L190:M190)+SUM('Раздел 3'!P190:P190)+SUM('Раздел 3'!V190:X190)),"","Неверно!")</f>
        <v/>
      </c>
      <c r="B11712" s="237" t="s">
        <v>32566</v>
      </c>
      <c r="C11712" s="232" t="s">
        <v>9803</v>
      </c>
      <c r="D11712" s="232" t="s">
        <v>31253</v>
      </c>
      <c r="E11712" s="232" t="str">
        <f>CONCATENATE(SUM('Раздел 3'!F190:F190),"&lt;=",SUM('Раздел 3'!L190:M190),"+",SUM('Раздел 3'!P190:P190),"+",SUM('Раздел 3'!V190:X190))</f>
        <v>0&lt;=0+0+0</v>
      </c>
    </row>
    <row r="11713" spans="1:5" ht="42" hidden="1" customHeight="1">
      <c r="A11713" s="231" t="str">
        <f>IF((SUM('Раздел 3'!F191:F191)&lt;=SUM('Раздел 3'!L191:M191)+SUM('Раздел 3'!P191:P191)+SUM('Раздел 3'!V191:X191)),"","Неверно!")</f>
        <v/>
      </c>
      <c r="B11713" s="237" t="s">
        <v>32566</v>
      </c>
      <c r="C11713" s="232" t="s">
        <v>9804</v>
      </c>
      <c r="D11713" s="232" t="s">
        <v>31253</v>
      </c>
      <c r="E11713" s="232" t="str">
        <f>CONCATENATE(SUM('Раздел 3'!F191:F191),"&lt;=",SUM('Раздел 3'!L191:M191),"+",SUM('Раздел 3'!P191:P191),"+",SUM('Раздел 3'!V191:X191))</f>
        <v>0&lt;=0+0+0</v>
      </c>
    </row>
    <row r="11714" spans="1:5" ht="42" hidden="1" customHeight="1">
      <c r="A11714" s="231" t="str">
        <f>IF((SUM('Раздел 3'!F192:F192)&lt;=SUM('Раздел 3'!L192:M192)+SUM('Раздел 3'!P192:P192)+SUM('Раздел 3'!V192:X192)),"","Неверно!")</f>
        <v/>
      </c>
      <c r="B11714" s="237" t="s">
        <v>32566</v>
      </c>
      <c r="C11714" s="232" t="s">
        <v>9805</v>
      </c>
      <c r="D11714" s="232" t="s">
        <v>31253</v>
      </c>
      <c r="E11714" s="232" t="str">
        <f>CONCATENATE(SUM('Раздел 3'!F192:F192),"&lt;=",SUM('Раздел 3'!L192:M192),"+",SUM('Раздел 3'!P192:P192),"+",SUM('Раздел 3'!V192:X192))</f>
        <v>0&lt;=0+0+0</v>
      </c>
    </row>
    <row r="11715" spans="1:5" ht="42" hidden="1" customHeight="1">
      <c r="A11715" s="231" t="str">
        <f>IF((SUM('Раздел 3'!F193:F193)&lt;=SUM('Раздел 3'!L193:M193)+SUM('Раздел 3'!P193:P193)+SUM('Раздел 3'!V193:X193)),"","Неверно!")</f>
        <v/>
      </c>
      <c r="B11715" s="237" t="s">
        <v>32566</v>
      </c>
      <c r="C11715" s="232" t="s">
        <v>9806</v>
      </c>
      <c r="D11715" s="232" t="s">
        <v>31253</v>
      </c>
      <c r="E11715" s="232" t="str">
        <f>CONCATENATE(SUM('Раздел 3'!F193:F193),"&lt;=",SUM('Раздел 3'!L193:M193),"+",SUM('Раздел 3'!P193:P193),"+",SUM('Раздел 3'!V193:X193))</f>
        <v>0&lt;=0+0+0</v>
      </c>
    </row>
    <row r="11716" spans="1:5" ht="42" hidden="1" customHeight="1">
      <c r="A11716" s="231" t="str">
        <f>IF((SUM('Раздел 3'!F194:F194)&lt;=SUM('Раздел 3'!L194:M194)+SUM('Раздел 3'!P194:P194)+SUM('Раздел 3'!V194:X194)),"","Неверно!")</f>
        <v/>
      </c>
      <c r="B11716" s="237" t="s">
        <v>32566</v>
      </c>
      <c r="C11716" s="232" t="s">
        <v>9807</v>
      </c>
      <c r="D11716" s="232" t="s">
        <v>31253</v>
      </c>
      <c r="E11716" s="232" t="str">
        <f>CONCATENATE(SUM('Раздел 3'!F194:F194),"&lt;=",SUM('Раздел 3'!L194:M194),"+",SUM('Раздел 3'!P194:P194),"+",SUM('Раздел 3'!V194:X194))</f>
        <v>0&lt;=0+0+0</v>
      </c>
    </row>
    <row r="11717" spans="1:5" ht="42" hidden="1" customHeight="1">
      <c r="A11717" s="231" t="str">
        <f>IF((SUM('Раздел 3'!F195:F195)&lt;=SUM('Раздел 3'!L195:M195)+SUM('Раздел 3'!P195:P195)+SUM('Раздел 3'!V195:X195)),"","Неверно!")</f>
        <v/>
      </c>
      <c r="B11717" s="237" t="s">
        <v>32566</v>
      </c>
      <c r="C11717" s="232" t="s">
        <v>9808</v>
      </c>
      <c r="D11717" s="232" t="s">
        <v>31253</v>
      </c>
      <c r="E11717" s="232" t="str">
        <f>CONCATENATE(SUM('Раздел 3'!F195:F195),"&lt;=",SUM('Раздел 3'!L195:M195),"+",SUM('Раздел 3'!P195:P195),"+",SUM('Раздел 3'!V195:X195))</f>
        <v>0&lt;=0+0+0</v>
      </c>
    </row>
    <row r="11718" spans="1:5" ht="42" hidden="1" customHeight="1">
      <c r="A11718" s="231" t="str">
        <f>IF((SUM('Раздел 3'!F196:F196)&lt;=SUM('Раздел 3'!L196:M196)+SUM('Раздел 3'!P196:P196)+SUM('Раздел 3'!V196:X196)),"","Неверно!")</f>
        <v/>
      </c>
      <c r="B11718" s="237" t="s">
        <v>32566</v>
      </c>
      <c r="C11718" s="232" t="s">
        <v>9809</v>
      </c>
      <c r="D11718" s="232" t="s">
        <v>31253</v>
      </c>
      <c r="E11718" s="232" t="str">
        <f>CONCATENATE(SUM('Раздел 3'!F196:F196),"&lt;=",SUM('Раздел 3'!L196:M196),"+",SUM('Раздел 3'!P196:P196),"+",SUM('Раздел 3'!V196:X196))</f>
        <v>0&lt;=0+0+0</v>
      </c>
    </row>
    <row r="11719" spans="1:5" ht="42" hidden="1" customHeight="1">
      <c r="A11719" s="231" t="str">
        <f>IF((SUM('Раздел 3'!F197:F197)&lt;=SUM('Раздел 3'!L197:M197)+SUM('Раздел 3'!P197:P197)+SUM('Раздел 3'!V197:X197)),"","Неверно!")</f>
        <v/>
      </c>
      <c r="B11719" s="237" t="s">
        <v>32566</v>
      </c>
      <c r="C11719" s="232" t="s">
        <v>9810</v>
      </c>
      <c r="D11719" s="232" t="s">
        <v>31253</v>
      </c>
      <c r="E11719" s="232" t="str">
        <f>CONCATENATE(SUM('Раздел 3'!F197:F197),"&lt;=",SUM('Раздел 3'!L197:M197),"+",SUM('Раздел 3'!P197:P197),"+",SUM('Раздел 3'!V197:X197))</f>
        <v>0&lt;=0+0+0</v>
      </c>
    </row>
    <row r="11720" spans="1:5" ht="42" hidden="1" customHeight="1">
      <c r="A11720" s="231" t="str">
        <f>IF((SUM('Раздел 3'!F27:F27)&lt;=SUM('Раздел 3'!L27:M27)+SUM('Раздел 3'!P27:P27)+SUM('Раздел 3'!V27:X27)),"","Неверно!")</f>
        <v/>
      </c>
      <c r="B11720" s="237" t="s">
        <v>32566</v>
      </c>
      <c r="C11720" s="232" t="s">
        <v>9811</v>
      </c>
      <c r="D11720" s="232" t="s">
        <v>31253</v>
      </c>
      <c r="E11720" s="232" t="str">
        <f>CONCATENATE(SUM('Раздел 3'!F27:F27),"&lt;=",SUM('Раздел 3'!L27:M27),"+",SUM('Раздел 3'!P27:P27),"+",SUM('Раздел 3'!V27:X27))</f>
        <v>0&lt;=0+0+0</v>
      </c>
    </row>
    <row r="11721" spans="1:5" ht="42" hidden="1" customHeight="1">
      <c r="A11721" s="231" t="str">
        <f>IF((SUM('Раздел 3'!F198:F198)&lt;=SUM('Раздел 3'!L198:M198)+SUM('Раздел 3'!P198:P198)+SUM('Раздел 3'!V198:X198)),"","Неверно!")</f>
        <v/>
      </c>
      <c r="B11721" s="237" t="s">
        <v>32566</v>
      </c>
      <c r="C11721" s="232" t="s">
        <v>9812</v>
      </c>
      <c r="D11721" s="232" t="s">
        <v>31253</v>
      </c>
      <c r="E11721" s="232" t="str">
        <f>CONCATENATE(SUM('Раздел 3'!F198:F198),"&lt;=",SUM('Раздел 3'!L198:M198),"+",SUM('Раздел 3'!P198:P198),"+",SUM('Раздел 3'!V198:X198))</f>
        <v>0&lt;=0+0+0</v>
      </c>
    </row>
    <row r="11722" spans="1:5" ht="42" hidden="1" customHeight="1">
      <c r="A11722" s="231" t="str">
        <f>IF((SUM('Раздел 3'!F199:F199)&lt;=SUM('Раздел 3'!L199:M199)+SUM('Раздел 3'!P199:P199)+SUM('Раздел 3'!V199:X199)),"","Неверно!")</f>
        <v/>
      </c>
      <c r="B11722" s="237" t="s">
        <v>32566</v>
      </c>
      <c r="C11722" s="232" t="s">
        <v>9813</v>
      </c>
      <c r="D11722" s="232" t="s">
        <v>31253</v>
      </c>
      <c r="E11722" s="232" t="str">
        <f>CONCATENATE(SUM('Раздел 3'!F199:F199),"&lt;=",SUM('Раздел 3'!L199:M199),"+",SUM('Раздел 3'!P199:P199),"+",SUM('Раздел 3'!V199:X199))</f>
        <v>0&lt;=0+0+0</v>
      </c>
    </row>
    <row r="11723" spans="1:5" ht="42" hidden="1" customHeight="1">
      <c r="A11723" s="231" t="str">
        <f>IF((SUM('Раздел 3'!F200:F200)&lt;=SUM('Раздел 3'!L200:M200)+SUM('Раздел 3'!P200:P200)+SUM('Раздел 3'!V200:X200)),"","Неверно!")</f>
        <v/>
      </c>
      <c r="B11723" s="237" t="s">
        <v>32566</v>
      </c>
      <c r="C11723" s="232" t="s">
        <v>9814</v>
      </c>
      <c r="D11723" s="232" t="s">
        <v>31253</v>
      </c>
      <c r="E11723" s="232" t="str">
        <f>CONCATENATE(SUM('Раздел 3'!F200:F200),"&lt;=",SUM('Раздел 3'!L200:M200),"+",SUM('Раздел 3'!P200:P200),"+",SUM('Раздел 3'!V200:X200))</f>
        <v>0&lt;=0+0+0</v>
      </c>
    </row>
    <row r="11724" spans="1:5" ht="42" hidden="1" customHeight="1">
      <c r="A11724" s="231" t="str">
        <f>IF((SUM('Раздел 3'!F201:F201)&lt;=SUM('Раздел 3'!L201:M201)+SUM('Раздел 3'!P201:P201)+SUM('Раздел 3'!V201:X201)),"","Неверно!")</f>
        <v/>
      </c>
      <c r="B11724" s="237" t="s">
        <v>32566</v>
      </c>
      <c r="C11724" s="232" t="s">
        <v>9815</v>
      </c>
      <c r="D11724" s="232" t="s">
        <v>31253</v>
      </c>
      <c r="E11724" s="232" t="str">
        <f>CONCATENATE(SUM('Раздел 3'!F201:F201),"&lt;=",SUM('Раздел 3'!L201:M201),"+",SUM('Раздел 3'!P201:P201),"+",SUM('Раздел 3'!V201:X201))</f>
        <v>0&lt;=0+0+0</v>
      </c>
    </row>
    <row r="11725" spans="1:5" ht="42" hidden="1" customHeight="1">
      <c r="A11725" s="231" t="str">
        <f>IF((SUM('Раздел 3'!F202:F202)&lt;=SUM('Раздел 3'!L202:M202)+SUM('Раздел 3'!P202:P202)+SUM('Раздел 3'!V202:X202)),"","Неверно!")</f>
        <v/>
      </c>
      <c r="B11725" s="237" t="s">
        <v>32566</v>
      </c>
      <c r="C11725" s="232" t="s">
        <v>9816</v>
      </c>
      <c r="D11725" s="232" t="s">
        <v>31253</v>
      </c>
      <c r="E11725" s="232" t="str">
        <f>CONCATENATE(SUM('Раздел 3'!F202:F202),"&lt;=",SUM('Раздел 3'!L202:M202),"+",SUM('Раздел 3'!P202:P202),"+",SUM('Раздел 3'!V202:X202))</f>
        <v>0&lt;=0+0+0</v>
      </c>
    </row>
    <row r="11726" spans="1:5" ht="42" hidden="1" customHeight="1">
      <c r="A11726" s="231" t="str">
        <f>IF((SUM('Раздел 3'!F203:F203)&lt;=SUM('Раздел 3'!L203:M203)+SUM('Раздел 3'!P203:P203)+SUM('Раздел 3'!V203:X203)),"","Неверно!")</f>
        <v/>
      </c>
      <c r="B11726" s="237" t="s">
        <v>32566</v>
      </c>
      <c r="C11726" s="232" t="s">
        <v>9817</v>
      </c>
      <c r="D11726" s="232" t="s">
        <v>31253</v>
      </c>
      <c r="E11726" s="232" t="str">
        <f>CONCATENATE(SUM('Раздел 3'!F203:F203),"&lt;=",SUM('Раздел 3'!L203:M203),"+",SUM('Раздел 3'!P203:P203),"+",SUM('Раздел 3'!V203:X203))</f>
        <v>0&lt;=0+0+0</v>
      </c>
    </row>
    <row r="11727" spans="1:5" ht="42" hidden="1" customHeight="1">
      <c r="A11727" s="231" t="str">
        <f>IF((SUM('Раздел 3'!F204:F204)&lt;=SUM('Раздел 3'!L204:M204)+SUM('Раздел 3'!P204:P204)+SUM('Раздел 3'!V204:X204)),"","Неверно!")</f>
        <v/>
      </c>
      <c r="B11727" s="237" t="s">
        <v>32566</v>
      </c>
      <c r="C11727" s="232" t="s">
        <v>9818</v>
      </c>
      <c r="D11727" s="232" t="s">
        <v>31253</v>
      </c>
      <c r="E11727" s="232" t="str">
        <f>CONCATENATE(SUM('Раздел 3'!F204:F204),"&lt;=",SUM('Раздел 3'!L204:M204),"+",SUM('Раздел 3'!P204:P204),"+",SUM('Раздел 3'!V204:X204))</f>
        <v>0&lt;=0+0+0</v>
      </c>
    </row>
    <row r="11728" spans="1:5" ht="42" hidden="1" customHeight="1">
      <c r="A11728" s="231" t="str">
        <f>IF((SUM('Раздел 3'!F205:F205)&lt;=SUM('Раздел 3'!L205:M205)+SUM('Раздел 3'!P205:P205)+SUM('Раздел 3'!V205:X205)),"","Неверно!")</f>
        <v/>
      </c>
      <c r="B11728" s="237" t="s">
        <v>32566</v>
      </c>
      <c r="C11728" s="232" t="s">
        <v>9819</v>
      </c>
      <c r="D11728" s="232" t="s">
        <v>31253</v>
      </c>
      <c r="E11728" s="232" t="str">
        <f>CONCATENATE(SUM('Раздел 3'!F205:F205),"&lt;=",SUM('Раздел 3'!L205:M205),"+",SUM('Раздел 3'!P205:P205),"+",SUM('Раздел 3'!V205:X205))</f>
        <v>0&lt;=0+0+0</v>
      </c>
    </row>
    <row r="11729" spans="1:5" ht="42" hidden="1" customHeight="1">
      <c r="A11729" s="231" t="str">
        <f>IF((SUM('Раздел 3'!F206:F206)&lt;=SUM('Раздел 3'!L206:M206)+SUM('Раздел 3'!P206:P206)+SUM('Раздел 3'!V206:X206)),"","Неверно!")</f>
        <v/>
      </c>
      <c r="B11729" s="237" t="s">
        <v>32566</v>
      </c>
      <c r="C11729" s="232" t="s">
        <v>9820</v>
      </c>
      <c r="D11729" s="232" t="s">
        <v>31253</v>
      </c>
      <c r="E11729" s="232" t="str">
        <f>CONCATENATE(SUM('Раздел 3'!F206:F206),"&lt;=",SUM('Раздел 3'!L206:M206),"+",SUM('Раздел 3'!P206:P206),"+",SUM('Раздел 3'!V206:X206))</f>
        <v>0&lt;=0+0+0</v>
      </c>
    </row>
    <row r="11730" spans="1:5" ht="42" hidden="1" customHeight="1">
      <c r="A11730" s="231" t="str">
        <f>IF((SUM('Раздел 3'!F207:F207)&lt;=SUM('Раздел 3'!L207:M207)+SUM('Раздел 3'!P207:P207)+SUM('Раздел 3'!V207:X207)),"","Неверно!")</f>
        <v/>
      </c>
      <c r="B11730" s="237" t="s">
        <v>32566</v>
      </c>
      <c r="C11730" s="232" t="s">
        <v>9821</v>
      </c>
      <c r="D11730" s="232" t="s">
        <v>31253</v>
      </c>
      <c r="E11730" s="232" t="str">
        <f>CONCATENATE(SUM('Раздел 3'!F207:F207),"&lt;=",SUM('Раздел 3'!L207:M207),"+",SUM('Раздел 3'!P207:P207),"+",SUM('Раздел 3'!V207:X207))</f>
        <v>0&lt;=0+0+0</v>
      </c>
    </row>
    <row r="11731" spans="1:5" ht="42" hidden="1" customHeight="1">
      <c r="A11731" s="231" t="str">
        <f>IF((SUM('Раздел 3'!F10:F10)&lt;=SUM('Раздел 3'!L10:M10)+SUM('Раздел 3'!P10:P10)+SUM('Раздел 3'!V10:X10)),"","Неверно!")</f>
        <v/>
      </c>
      <c r="B11731" s="237" t="s">
        <v>32566</v>
      </c>
      <c r="C11731" s="232" t="s">
        <v>9822</v>
      </c>
      <c r="D11731" s="232" t="s">
        <v>31253</v>
      </c>
      <c r="E11731" s="232" t="str">
        <f>CONCATENATE(SUM('Раздел 3'!F10:F10),"&lt;=",SUM('Раздел 3'!L10:M10),"+",SUM('Раздел 3'!P10:P10),"+",SUM('Раздел 3'!V10:X10))</f>
        <v>0&lt;=0+0+0</v>
      </c>
    </row>
    <row r="11732" spans="1:5" ht="42" hidden="1" customHeight="1">
      <c r="A11732" s="231" t="str">
        <f>IF((SUM('Раздел 3'!F28:F28)&lt;=SUM('Раздел 3'!L28:M28)+SUM('Раздел 3'!P28:P28)+SUM('Раздел 3'!V28:X28)),"","Неверно!")</f>
        <v/>
      </c>
      <c r="B11732" s="237" t="s">
        <v>32566</v>
      </c>
      <c r="C11732" s="232" t="s">
        <v>9823</v>
      </c>
      <c r="D11732" s="232" t="s">
        <v>31253</v>
      </c>
      <c r="E11732" s="232" t="str">
        <f>CONCATENATE(SUM('Раздел 3'!F28:F28),"&lt;=",SUM('Раздел 3'!L28:M28),"+",SUM('Раздел 3'!P28:P28),"+",SUM('Раздел 3'!V28:X28))</f>
        <v>0&lt;=0+0+0</v>
      </c>
    </row>
    <row r="11733" spans="1:5" ht="42" hidden="1" customHeight="1">
      <c r="A11733" s="231" t="str">
        <f>IF((SUM('Раздел 3'!F208:F208)&lt;=SUM('Раздел 3'!L208:M208)+SUM('Раздел 3'!P208:P208)+SUM('Раздел 3'!V208:X208)),"","Неверно!")</f>
        <v/>
      </c>
      <c r="B11733" s="237" t="s">
        <v>32566</v>
      </c>
      <c r="C11733" s="232" t="s">
        <v>9824</v>
      </c>
      <c r="D11733" s="232" t="s">
        <v>31253</v>
      </c>
      <c r="E11733" s="232" t="str">
        <f>CONCATENATE(SUM('Раздел 3'!F208:F208),"&lt;=",SUM('Раздел 3'!L208:M208),"+",SUM('Раздел 3'!P208:P208),"+",SUM('Раздел 3'!V208:X208))</f>
        <v>0&lt;=0+0+0</v>
      </c>
    </row>
    <row r="11734" spans="1:5" ht="42" hidden="1" customHeight="1">
      <c r="A11734" s="231" t="str">
        <f>IF((SUM('Раздел 3'!F209:F209)&lt;=SUM('Раздел 3'!L209:M209)+SUM('Раздел 3'!P209:P209)+SUM('Раздел 3'!V209:X209)),"","Неверно!")</f>
        <v/>
      </c>
      <c r="B11734" s="237" t="s">
        <v>32566</v>
      </c>
      <c r="C11734" s="232" t="s">
        <v>9825</v>
      </c>
      <c r="D11734" s="232" t="s">
        <v>31253</v>
      </c>
      <c r="E11734" s="232" t="str">
        <f>CONCATENATE(SUM('Раздел 3'!F209:F209),"&lt;=",SUM('Раздел 3'!L209:M209),"+",SUM('Раздел 3'!P209:P209),"+",SUM('Раздел 3'!V209:X209))</f>
        <v>0&lt;=0+0+0</v>
      </c>
    </row>
    <row r="11735" spans="1:5" ht="42" hidden="1" customHeight="1">
      <c r="A11735" s="231" t="str">
        <f>IF((SUM('Раздел 3'!F210:F210)&lt;=SUM('Раздел 3'!L210:M210)+SUM('Раздел 3'!P210:P210)+SUM('Раздел 3'!V210:X210)),"","Неверно!")</f>
        <v/>
      </c>
      <c r="B11735" s="237" t="s">
        <v>32566</v>
      </c>
      <c r="C11735" s="232" t="s">
        <v>9826</v>
      </c>
      <c r="D11735" s="232" t="s">
        <v>31253</v>
      </c>
      <c r="E11735" s="232" t="str">
        <f>CONCATENATE(SUM('Раздел 3'!F210:F210),"&lt;=",SUM('Раздел 3'!L210:M210),"+",SUM('Раздел 3'!P210:P210),"+",SUM('Раздел 3'!V210:X210))</f>
        <v>0&lt;=0+0+0</v>
      </c>
    </row>
    <row r="11736" spans="1:5" ht="42" hidden="1" customHeight="1">
      <c r="A11736" s="231" t="str">
        <f>IF((SUM('Раздел 3'!F211:F211)&lt;=SUM('Раздел 3'!L211:M211)+SUM('Раздел 3'!P211:P211)+SUM('Раздел 3'!V211:X211)),"","Неверно!")</f>
        <v/>
      </c>
      <c r="B11736" s="237" t="s">
        <v>32566</v>
      </c>
      <c r="C11736" s="232" t="s">
        <v>9827</v>
      </c>
      <c r="D11736" s="232" t="s">
        <v>31253</v>
      </c>
      <c r="E11736" s="232" t="str">
        <f>CONCATENATE(SUM('Раздел 3'!F211:F211),"&lt;=",SUM('Раздел 3'!L211:M211),"+",SUM('Раздел 3'!P211:P211),"+",SUM('Раздел 3'!V211:X211))</f>
        <v>0&lt;=0+0+0</v>
      </c>
    </row>
    <row r="11737" spans="1:5" ht="42" hidden="1" customHeight="1">
      <c r="A11737" s="231" t="str">
        <f>IF((SUM('Раздел 3'!F212:F212)&lt;=SUM('Раздел 3'!L212:M212)+SUM('Раздел 3'!P212:P212)+SUM('Раздел 3'!V212:X212)),"","Неверно!")</f>
        <v/>
      </c>
      <c r="B11737" s="237" t="s">
        <v>32566</v>
      </c>
      <c r="C11737" s="232" t="s">
        <v>9828</v>
      </c>
      <c r="D11737" s="232" t="s">
        <v>31253</v>
      </c>
      <c r="E11737" s="232" t="str">
        <f>CONCATENATE(SUM('Раздел 3'!F212:F212),"&lt;=",SUM('Раздел 3'!L212:M212),"+",SUM('Раздел 3'!P212:P212),"+",SUM('Раздел 3'!V212:X212))</f>
        <v>0&lt;=0+0+0</v>
      </c>
    </row>
    <row r="11738" spans="1:5" ht="42" hidden="1" customHeight="1">
      <c r="A11738" s="231" t="str">
        <f>IF((SUM('Раздел 3'!F213:F213)&lt;=SUM('Раздел 3'!L213:M213)+SUM('Раздел 3'!P213:P213)+SUM('Раздел 3'!V213:X213)),"","Неверно!")</f>
        <v/>
      </c>
      <c r="B11738" s="237" t="s">
        <v>32566</v>
      </c>
      <c r="C11738" s="232" t="s">
        <v>9829</v>
      </c>
      <c r="D11738" s="232" t="s">
        <v>31253</v>
      </c>
      <c r="E11738" s="232" t="str">
        <f>CONCATENATE(SUM('Раздел 3'!F213:F213),"&lt;=",SUM('Раздел 3'!L213:M213),"+",SUM('Раздел 3'!P213:P213),"+",SUM('Раздел 3'!V213:X213))</f>
        <v>0&lt;=0+0+0</v>
      </c>
    </row>
    <row r="11739" spans="1:5" ht="42" hidden="1" customHeight="1">
      <c r="A11739" s="231" t="str">
        <f>IF((SUM('Раздел 3'!F214:F214)&lt;=SUM('Раздел 3'!L214:M214)+SUM('Раздел 3'!P214:P214)+SUM('Раздел 3'!V214:X214)),"","Неверно!")</f>
        <v/>
      </c>
      <c r="B11739" s="237" t="s">
        <v>32566</v>
      </c>
      <c r="C11739" s="232" t="s">
        <v>9830</v>
      </c>
      <c r="D11739" s="232" t="s">
        <v>31253</v>
      </c>
      <c r="E11739" s="232" t="str">
        <f>CONCATENATE(SUM('Раздел 3'!F214:F214),"&lt;=",SUM('Раздел 3'!L214:M214),"+",SUM('Раздел 3'!P214:P214),"+",SUM('Раздел 3'!V214:X214))</f>
        <v>0&lt;=0+0+0</v>
      </c>
    </row>
    <row r="11740" spans="1:5" ht="42" hidden="1" customHeight="1">
      <c r="A11740" s="231" t="str">
        <f>IF((SUM('Раздел 3'!F215:F215)&lt;=SUM('Раздел 3'!L215:M215)+SUM('Раздел 3'!P215:P215)+SUM('Раздел 3'!V215:X215)),"","Неверно!")</f>
        <v/>
      </c>
      <c r="B11740" s="237" t="s">
        <v>32566</v>
      </c>
      <c r="C11740" s="232" t="s">
        <v>9831</v>
      </c>
      <c r="D11740" s="232" t="s">
        <v>31253</v>
      </c>
      <c r="E11740" s="232" t="str">
        <f>CONCATENATE(SUM('Раздел 3'!F215:F215),"&lt;=",SUM('Раздел 3'!L215:M215),"+",SUM('Раздел 3'!P215:P215),"+",SUM('Раздел 3'!V215:X215))</f>
        <v>0&lt;=0+0+0</v>
      </c>
    </row>
    <row r="11741" spans="1:5" ht="42" hidden="1" customHeight="1">
      <c r="A11741" s="231" t="str">
        <f>IF((SUM('Раздел 3'!F216:F216)&lt;=SUM('Раздел 3'!L216:M216)+SUM('Раздел 3'!P216:P216)+SUM('Раздел 3'!V216:X216)),"","Неверно!")</f>
        <v/>
      </c>
      <c r="B11741" s="237" t="s">
        <v>32566</v>
      </c>
      <c r="C11741" s="232" t="s">
        <v>9832</v>
      </c>
      <c r="D11741" s="232" t="s">
        <v>31253</v>
      </c>
      <c r="E11741" s="232" t="str">
        <f>CONCATENATE(SUM('Раздел 3'!F216:F216),"&lt;=",SUM('Раздел 3'!L216:M216),"+",SUM('Раздел 3'!P216:P216),"+",SUM('Раздел 3'!V216:X216))</f>
        <v>0&lt;=0+0+0</v>
      </c>
    </row>
    <row r="11742" spans="1:5" ht="42" hidden="1" customHeight="1">
      <c r="A11742" s="231" t="str">
        <f>IF((SUM('Раздел 3'!F217:F217)&lt;=SUM('Раздел 3'!L217:M217)+SUM('Раздел 3'!P217:P217)+SUM('Раздел 3'!V217:X217)),"","Неверно!")</f>
        <v/>
      </c>
      <c r="B11742" s="237" t="s">
        <v>32566</v>
      </c>
      <c r="C11742" s="232" t="s">
        <v>9833</v>
      </c>
      <c r="D11742" s="232" t="s">
        <v>31253</v>
      </c>
      <c r="E11742" s="232" t="str">
        <f>CONCATENATE(SUM('Раздел 3'!F217:F217),"&lt;=",SUM('Раздел 3'!L217:M217),"+",SUM('Раздел 3'!P217:P217),"+",SUM('Раздел 3'!V217:X217))</f>
        <v>0&lt;=0+0+0</v>
      </c>
    </row>
    <row r="11743" spans="1:5" ht="42" hidden="1" customHeight="1">
      <c r="A11743" s="231" t="str">
        <f>IF((SUM('Раздел 3'!F29:F29)&lt;=SUM('Раздел 3'!L29:M29)+SUM('Раздел 3'!P29:P29)+SUM('Раздел 3'!V29:X29)),"","Неверно!")</f>
        <v/>
      </c>
      <c r="B11743" s="237" t="s">
        <v>32566</v>
      </c>
      <c r="C11743" s="232" t="s">
        <v>9834</v>
      </c>
      <c r="D11743" s="232" t="s">
        <v>31253</v>
      </c>
      <c r="E11743" s="232" t="str">
        <f>CONCATENATE(SUM('Раздел 3'!F29:F29),"&lt;=",SUM('Раздел 3'!L29:M29),"+",SUM('Раздел 3'!P29:P29),"+",SUM('Раздел 3'!V29:X29))</f>
        <v>0&lt;=0+0+0</v>
      </c>
    </row>
    <row r="11744" spans="1:5" ht="42" hidden="1" customHeight="1">
      <c r="A11744" s="231" t="str">
        <f>IF((SUM('Раздел 3'!F218:F218)&lt;=SUM('Раздел 3'!L218:M218)+SUM('Раздел 3'!P218:P218)+SUM('Раздел 3'!V218:X218)),"","Неверно!")</f>
        <v/>
      </c>
      <c r="B11744" s="237" t="s">
        <v>32566</v>
      </c>
      <c r="C11744" s="232" t="s">
        <v>9835</v>
      </c>
      <c r="D11744" s="232" t="s">
        <v>31253</v>
      </c>
      <c r="E11744" s="232" t="str">
        <f>CONCATENATE(SUM('Раздел 3'!F218:F218),"&lt;=",SUM('Раздел 3'!L218:M218),"+",SUM('Раздел 3'!P218:P218),"+",SUM('Раздел 3'!V218:X218))</f>
        <v>0&lt;=0+0+0</v>
      </c>
    </row>
    <row r="11745" spans="1:5" ht="42" hidden="1" customHeight="1">
      <c r="A11745" s="231" t="str">
        <f>IF((SUM('Раздел 3'!F219:F219)&lt;=SUM('Раздел 3'!L219:M219)+SUM('Раздел 3'!P219:P219)+SUM('Раздел 3'!V219:X219)),"","Неверно!")</f>
        <v/>
      </c>
      <c r="B11745" s="237" t="s">
        <v>32566</v>
      </c>
      <c r="C11745" s="232" t="s">
        <v>9836</v>
      </c>
      <c r="D11745" s="232" t="s">
        <v>31253</v>
      </c>
      <c r="E11745" s="232" t="str">
        <f>CONCATENATE(SUM('Раздел 3'!F219:F219),"&lt;=",SUM('Раздел 3'!L219:M219),"+",SUM('Раздел 3'!P219:P219),"+",SUM('Раздел 3'!V219:X219))</f>
        <v>0&lt;=0+0+0</v>
      </c>
    </row>
    <row r="11746" spans="1:5" ht="42" hidden="1" customHeight="1">
      <c r="A11746" s="231" t="str">
        <f>IF((SUM('Раздел 3'!F220:F220)&lt;=SUM('Раздел 3'!L220:M220)+SUM('Раздел 3'!P220:P220)+SUM('Раздел 3'!V220:X220)),"","Неверно!")</f>
        <v/>
      </c>
      <c r="B11746" s="237" t="s">
        <v>32566</v>
      </c>
      <c r="C11746" s="232" t="s">
        <v>9837</v>
      </c>
      <c r="D11746" s="232" t="s">
        <v>31253</v>
      </c>
      <c r="E11746" s="232" t="str">
        <f>CONCATENATE(SUM('Раздел 3'!F220:F220),"&lt;=",SUM('Раздел 3'!L220:M220),"+",SUM('Раздел 3'!P220:P220),"+",SUM('Раздел 3'!V220:X220))</f>
        <v>0&lt;=0+0+0</v>
      </c>
    </row>
    <row r="11747" spans="1:5" ht="42" hidden="1" customHeight="1">
      <c r="A11747" s="231" t="str">
        <f>IF((SUM('Раздел 3'!F221:F221)&lt;=SUM('Раздел 3'!L221:M221)+SUM('Раздел 3'!P221:P221)+SUM('Раздел 3'!V221:X221)),"","Неверно!")</f>
        <v/>
      </c>
      <c r="B11747" s="237" t="s">
        <v>32566</v>
      </c>
      <c r="C11747" s="232" t="s">
        <v>9838</v>
      </c>
      <c r="D11747" s="232" t="s">
        <v>31253</v>
      </c>
      <c r="E11747" s="232" t="str">
        <f>CONCATENATE(SUM('Раздел 3'!F221:F221),"&lt;=",SUM('Раздел 3'!L221:M221),"+",SUM('Раздел 3'!P221:P221),"+",SUM('Раздел 3'!V221:X221))</f>
        <v>0&lt;=0+0+0</v>
      </c>
    </row>
    <row r="11748" spans="1:5" ht="42" hidden="1" customHeight="1">
      <c r="A11748" s="231" t="str">
        <f>IF((SUM('Раздел 3'!F222:F222)&lt;=SUM('Раздел 3'!L222:M222)+SUM('Раздел 3'!P222:P222)+SUM('Раздел 3'!V222:X222)),"","Неверно!")</f>
        <v/>
      </c>
      <c r="B11748" s="237" t="s">
        <v>32566</v>
      </c>
      <c r="C11748" s="232" t="s">
        <v>9839</v>
      </c>
      <c r="D11748" s="232" t="s">
        <v>31253</v>
      </c>
      <c r="E11748" s="232" t="str">
        <f>CONCATENATE(SUM('Раздел 3'!F222:F222),"&lt;=",SUM('Раздел 3'!L222:M222),"+",SUM('Раздел 3'!P222:P222),"+",SUM('Раздел 3'!V222:X222))</f>
        <v>0&lt;=0+0+0</v>
      </c>
    </row>
    <row r="11749" spans="1:5" ht="42" hidden="1" customHeight="1">
      <c r="A11749" s="231" t="str">
        <f>IF((SUM('Раздел 3'!F223:F223)&lt;=SUM('Раздел 3'!L223:M223)+SUM('Раздел 3'!P223:P223)+SUM('Раздел 3'!V223:X223)),"","Неверно!")</f>
        <v/>
      </c>
      <c r="B11749" s="237" t="s">
        <v>32566</v>
      </c>
      <c r="C11749" s="232" t="s">
        <v>9840</v>
      </c>
      <c r="D11749" s="232" t="s">
        <v>31253</v>
      </c>
      <c r="E11749" s="232" t="str">
        <f>CONCATENATE(SUM('Раздел 3'!F223:F223),"&lt;=",SUM('Раздел 3'!L223:M223),"+",SUM('Раздел 3'!P223:P223),"+",SUM('Раздел 3'!V223:X223))</f>
        <v>0&lt;=0+0+0</v>
      </c>
    </row>
    <row r="11750" spans="1:5" ht="42" hidden="1" customHeight="1">
      <c r="A11750" s="231" t="str">
        <f>IF((SUM('Раздел 3'!F224:F224)&lt;=SUM('Раздел 3'!L224:M224)+SUM('Раздел 3'!P224:P224)+SUM('Раздел 3'!V224:X224)),"","Неверно!")</f>
        <v/>
      </c>
      <c r="B11750" s="237" t="s">
        <v>32566</v>
      </c>
      <c r="C11750" s="232" t="s">
        <v>9841</v>
      </c>
      <c r="D11750" s="232" t="s">
        <v>31253</v>
      </c>
      <c r="E11750" s="232" t="str">
        <f>CONCATENATE(SUM('Раздел 3'!F224:F224),"&lt;=",SUM('Раздел 3'!L224:M224),"+",SUM('Раздел 3'!P224:P224),"+",SUM('Раздел 3'!V224:X224))</f>
        <v>0&lt;=0+0+0</v>
      </c>
    </row>
    <row r="11751" spans="1:5" ht="42" hidden="1" customHeight="1">
      <c r="A11751" s="231" t="str">
        <f>IF((SUM('Раздел 3'!F225:F225)&lt;=SUM('Раздел 3'!L225:M225)+SUM('Раздел 3'!P225:P225)+SUM('Раздел 3'!V225:X225)),"","Неверно!")</f>
        <v/>
      </c>
      <c r="B11751" s="237" t="s">
        <v>32566</v>
      </c>
      <c r="C11751" s="232" t="s">
        <v>9842</v>
      </c>
      <c r="D11751" s="232" t="s">
        <v>31253</v>
      </c>
      <c r="E11751" s="232" t="str">
        <f>CONCATENATE(SUM('Раздел 3'!F225:F225),"&lt;=",SUM('Раздел 3'!L225:M225),"+",SUM('Раздел 3'!P225:P225),"+",SUM('Раздел 3'!V225:X225))</f>
        <v>0&lt;=0+0+0</v>
      </c>
    </row>
    <row r="11752" spans="1:5" ht="42" hidden="1" customHeight="1">
      <c r="A11752" s="231" t="str">
        <f>IF((SUM('Раздел 3'!F226:F226)&lt;=SUM('Раздел 3'!L226:M226)+SUM('Раздел 3'!P226:P226)+SUM('Раздел 3'!V226:X226)),"","Неверно!")</f>
        <v/>
      </c>
      <c r="B11752" s="237" t="s">
        <v>32566</v>
      </c>
      <c r="C11752" s="232" t="s">
        <v>9843</v>
      </c>
      <c r="D11752" s="232" t="s">
        <v>31253</v>
      </c>
      <c r="E11752" s="232" t="str">
        <f>CONCATENATE(SUM('Раздел 3'!F226:F226),"&lt;=",SUM('Раздел 3'!L226:M226),"+",SUM('Раздел 3'!P226:P226),"+",SUM('Раздел 3'!V226:X226))</f>
        <v>0&lt;=0+0+0</v>
      </c>
    </row>
    <row r="11753" spans="1:5" ht="42" hidden="1" customHeight="1">
      <c r="A11753" s="231" t="str">
        <f>IF((SUM('Раздел 3'!F227:F227)&lt;=SUM('Раздел 3'!L227:M227)+SUM('Раздел 3'!P227:P227)+SUM('Раздел 3'!V227:X227)),"","Неверно!")</f>
        <v/>
      </c>
      <c r="B11753" s="237" t="s">
        <v>32566</v>
      </c>
      <c r="C11753" s="232" t="s">
        <v>9844</v>
      </c>
      <c r="D11753" s="232" t="s">
        <v>31253</v>
      </c>
      <c r="E11753" s="232" t="str">
        <f>CONCATENATE(SUM('Раздел 3'!F227:F227),"&lt;=",SUM('Раздел 3'!L227:M227),"+",SUM('Раздел 3'!P227:P227),"+",SUM('Раздел 3'!V227:X227))</f>
        <v>0&lt;=0+0+0</v>
      </c>
    </row>
    <row r="11754" spans="1:5" ht="42" hidden="1" customHeight="1">
      <c r="A11754" s="231" t="str">
        <f>IF((SUM('Раздел 3'!F30:F30)&lt;=SUM('Раздел 3'!L30:M30)+SUM('Раздел 3'!P30:P30)+SUM('Раздел 3'!V30:X30)),"","Неверно!")</f>
        <v/>
      </c>
      <c r="B11754" s="237" t="s">
        <v>32566</v>
      </c>
      <c r="C11754" s="232" t="s">
        <v>9845</v>
      </c>
      <c r="D11754" s="232" t="s">
        <v>31253</v>
      </c>
      <c r="E11754" s="232" t="str">
        <f>CONCATENATE(SUM('Раздел 3'!F30:F30),"&lt;=",SUM('Раздел 3'!L30:M30),"+",SUM('Раздел 3'!P30:P30),"+",SUM('Раздел 3'!V30:X30))</f>
        <v>0&lt;=0+0+0</v>
      </c>
    </row>
    <row r="11755" spans="1:5" ht="42" hidden="1" customHeight="1">
      <c r="A11755" s="231" t="str">
        <f>IF((SUM('Раздел 3'!F228:F228)&lt;=SUM('Раздел 3'!L228:M228)+SUM('Раздел 3'!P228:P228)+SUM('Раздел 3'!V228:X228)),"","Неверно!")</f>
        <v/>
      </c>
      <c r="B11755" s="237" t="s">
        <v>32566</v>
      </c>
      <c r="C11755" s="232" t="s">
        <v>9846</v>
      </c>
      <c r="D11755" s="232" t="s">
        <v>31253</v>
      </c>
      <c r="E11755" s="232" t="str">
        <f>CONCATENATE(SUM('Раздел 3'!F228:F228),"&lt;=",SUM('Раздел 3'!L228:M228),"+",SUM('Раздел 3'!P228:P228),"+",SUM('Раздел 3'!V228:X228))</f>
        <v>0&lt;=0+0+0</v>
      </c>
    </row>
    <row r="11756" spans="1:5" ht="42" hidden="1" customHeight="1">
      <c r="A11756" s="231" t="str">
        <f>IF((SUM('Раздел 3'!F229:F229)&lt;=SUM('Раздел 3'!L229:M229)+SUM('Раздел 3'!P229:P229)+SUM('Раздел 3'!V229:X229)),"","Неверно!")</f>
        <v/>
      </c>
      <c r="B11756" s="237" t="s">
        <v>32566</v>
      </c>
      <c r="C11756" s="232" t="s">
        <v>9847</v>
      </c>
      <c r="D11756" s="232" t="s">
        <v>31253</v>
      </c>
      <c r="E11756" s="232" t="str">
        <f>CONCATENATE(SUM('Раздел 3'!F229:F229),"&lt;=",SUM('Раздел 3'!L229:M229),"+",SUM('Раздел 3'!P229:P229),"+",SUM('Раздел 3'!V229:X229))</f>
        <v>0&lt;=0+0+0</v>
      </c>
    </row>
    <row r="11757" spans="1:5" ht="42" hidden="1" customHeight="1">
      <c r="A11757" s="231" t="str">
        <f>IF((SUM('Раздел 3'!F230:F230)&lt;=SUM('Раздел 3'!L230:M230)+SUM('Раздел 3'!P230:P230)+SUM('Раздел 3'!V230:X230)),"","Неверно!")</f>
        <v/>
      </c>
      <c r="B11757" s="237" t="s">
        <v>32566</v>
      </c>
      <c r="C11757" s="232" t="s">
        <v>9848</v>
      </c>
      <c r="D11757" s="232" t="s">
        <v>31253</v>
      </c>
      <c r="E11757" s="232" t="str">
        <f>CONCATENATE(SUM('Раздел 3'!F230:F230),"&lt;=",SUM('Раздел 3'!L230:M230),"+",SUM('Раздел 3'!P230:P230),"+",SUM('Раздел 3'!V230:X230))</f>
        <v>0&lt;=0+0+0</v>
      </c>
    </row>
    <row r="11758" spans="1:5" ht="42" hidden="1" customHeight="1">
      <c r="A11758" s="231" t="str">
        <f>IF((SUM('Раздел 3'!F231:F231)&lt;=SUM('Раздел 3'!L231:M231)+SUM('Раздел 3'!P231:P231)+SUM('Раздел 3'!V231:X231)),"","Неверно!")</f>
        <v/>
      </c>
      <c r="B11758" s="237" t="s">
        <v>32566</v>
      </c>
      <c r="C11758" s="232" t="s">
        <v>9849</v>
      </c>
      <c r="D11758" s="232" t="s">
        <v>31253</v>
      </c>
      <c r="E11758" s="232" t="str">
        <f>CONCATENATE(SUM('Раздел 3'!F231:F231),"&lt;=",SUM('Раздел 3'!L231:M231),"+",SUM('Раздел 3'!P231:P231),"+",SUM('Раздел 3'!V231:X231))</f>
        <v>0&lt;=0+0+0</v>
      </c>
    </row>
    <row r="11759" spans="1:5" ht="42" hidden="1" customHeight="1">
      <c r="A11759" s="231" t="str">
        <f>IF((SUM('Раздел 3'!F232:F232)&lt;=SUM('Раздел 3'!L232:M232)+SUM('Раздел 3'!P232:P232)+SUM('Раздел 3'!V232:X232)),"","Неверно!")</f>
        <v/>
      </c>
      <c r="B11759" s="237" t="s">
        <v>32566</v>
      </c>
      <c r="C11759" s="232" t="s">
        <v>9850</v>
      </c>
      <c r="D11759" s="232" t="s">
        <v>31253</v>
      </c>
      <c r="E11759" s="232" t="str">
        <f>CONCATENATE(SUM('Раздел 3'!F232:F232),"&lt;=",SUM('Раздел 3'!L232:M232),"+",SUM('Раздел 3'!P232:P232),"+",SUM('Раздел 3'!V232:X232))</f>
        <v>0&lt;=0+0+0</v>
      </c>
    </row>
    <row r="11760" spans="1:5" ht="42" hidden="1" customHeight="1">
      <c r="A11760" s="231" t="str">
        <f>IF((SUM('Раздел 3'!F233:F233)&lt;=SUM('Раздел 3'!L233:M233)+SUM('Раздел 3'!P233:P233)+SUM('Раздел 3'!V233:X233)),"","Неверно!")</f>
        <v/>
      </c>
      <c r="B11760" s="237" t="s">
        <v>32566</v>
      </c>
      <c r="C11760" s="232" t="s">
        <v>9851</v>
      </c>
      <c r="D11760" s="232" t="s">
        <v>31253</v>
      </c>
      <c r="E11760" s="232" t="str">
        <f>CONCATENATE(SUM('Раздел 3'!F233:F233),"&lt;=",SUM('Раздел 3'!L233:M233),"+",SUM('Раздел 3'!P233:P233),"+",SUM('Раздел 3'!V233:X233))</f>
        <v>0&lt;=0+0+0</v>
      </c>
    </row>
    <row r="11761" spans="1:5" ht="42" hidden="1" customHeight="1">
      <c r="A11761" s="231" t="str">
        <f>IF((SUM('Раздел 3'!F234:F234)&lt;=SUM('Раздел 3'!L234:M234)+SUM('Раздел 3'!P234:P234)+SUM('Раздел 3'!V234:X234)),"","Неверно!")</f>
        <v/>
      </c>
      <c r="B11761" s="237" t="s">
        <v>32566</v>
      </c>
      <c r="C11761" s="232" t="s">
        <v>9852</v>
      </c>
      <c r="D11761" s="232" t="s">
        <v>31253</v>
      </c>
      <c r="E11761" s="232" t="str">
        <f>CONCATENATE(SUM('Раздел 3'!F234:F234),"&lt;=",SUM('Раздел 3'!L234:M234),"+",SUM('Раздел 3'!P234:P234),"+",SUM('Раздел 3'!V234:X234))</f>
        <v>0&lt;=0+0+0</v>
      </c>
    </row>
    <row r="11762" spans="1:5" ht="42" hidden="1" customHeight="1">
      <c r="A11762" s="231" t="str">
        <f>IF((SUM('Раздел 3'!F235:F235)&lt;=SUM('Раздел 3'!L235:M235)+SUM('Раздел 3'!P235:P235)+SUM('Раздел 3'!V235:X235)),"","Неверно!")</f>
        <v/>
      </c>
      <c r="B11762" s="237" t="s">
        <v>32566</v>
      </c>
      <c r="C11762" s="232" t="s">
        <v>9853</v>
      </c>
      <c r="D11762" s="232" t="s">
        <v>31253</v>
      </c>
      <c r="E11762" s="232" t="str">
        <f>CONCATENATE(SUM('Раздел 3'!F235:F235),"&lt;=",SUM('Раздел 3'!L235:M235),"+",SUM('Раздел 3'!P235:P235),"+",SUM('Раздел 3'!V235:X235))</f>
        <v>0&lt;=0+0+0</v>
      </c>
    </row>
    <row r="11763" spans="1:5" ht="42" hidden="1" customHeight="1">
      <c r="A11763" s="231" t="str">
        <f>IF((SUM('Раздел 3'!F236:F236)&lt;=SUM('Раздел 3'!L236:M236)+SUM('Раздел 3'!P236:P236)+SUM('Раздел 3'!V236:X236)),"","Неверно!")</f>
        <v/>
      </c>
      <c r="B11763" s="237" t="s">
        <v>32566</v>
      </c>
      <c r="C11763" s="232" t="s">
        <v>9854</v>
      </c>
      <c r="D11763" s="232" t="s">
        <v>31253</v>
      </c>
      <c r="E11763" s="232" t="str">
        <f>CONCATENATE(SUM('Раздел 3'!F236:F236),"&lt;=",SUM('Раздел 3'!L236:M236),"+",SUM('Раздел 3'!P236:P236),"+",SUM('Раздел 3'!V236:X236))</f>
        <v>0&lt;=0+0+0</v>
      </c>
    </row>
    <row r="11764" spans="1:5" ht="42" hidden="1" customHeight="1">
      <c r="A11764" s="231" t="str">
        <f>IF((SUM('Раздел 3'!F237:F237)&lt;=SUM('Раздел 3'!L237:M237)+SUM('Раздел 3'!P237:P237)+SUM('Раздел 3'!V237:X237)),"","Неверно!")</f>
        <v/>
      </c>
      <c r="B11764" s="237" t="s">
        <v>32566</v>
      </c>
      <c r="C11764" s="232" t="s">
        <v>9855</v>
      </c>
      <c r="D11764" s="232" t="s">
        <v>31253</v>
      </c>
      <c r="E11764" s="232" t="str">
        <f>CONCATENATE(SUM('Раздел 3'!F237:F237),"&lt;=",SUM('Раздел 3'!L237:M237),"+",SUM('Раздел 3'!P237:P237),"+",SUM('Раздел 3'!V237:X237))</f>
        <v>0&lt;=0+0+0</v>
      </c>
    </row>
    <row r="11765" spans="1:5" ht="42" hidden="1" customHeight="1">
      <c r="A11765" s="231" t="str">
        <f>IF((SUM('Раздел 3'!F31:F31)&lt;=SUM('Раздел 3'!L31:M31)+SUM('Раздел 3'!P31:P31)+SUM('Раздел 3'!V31:X31)),"","Неверно!")</f>
        <v/>
      </c>
      <c r="B11765" s="237" t="s">
        <v>32566</v>
      </c>
      <c r="C11765" s="232" t="s">
        <v>9856</v>
      </c>
      <c r="D11765" s="232" t="s">
        <v>31253</v>
      </c>
      <c r="E11765" s="232" t="str">
        <f>CONCATENATE(SUM('Раздел 3'!F31:F31),"&lt;=",SUM('Раздел 3'!L31:M31),"+",SUM('Раздел 3'!P31:P31),"+",SUM('Раздел 3'!V31:X31))</f>
        <v>0&lt;=0+0+0</v>
      </c>
    </row>
    <row r="11766" spans="1:5" ht="42" hidden="1" customHeight="1">
      <c r="A11766" s="231" t="str">
        <f>IF((SUM('Раздел 3'!F238:F238)&lt;=SUM('Раздел 3'!L238:M238)+SUM('Раздел 3'!P238:P238)+SUM('Раздел 3'!V238:X238)),"","Неверно!")</f>
        <v/>
      </c>
      <c r="B11766" s="237" t="s">
        <v>32566</v>
      </c>
      <c r="C11766" s="232" t="s">
        <v>9857</v>
      </c>
      <c r="D11766" s="232" t="s">
        <v>31253</v>
      </c>
      <c r="E11766" s="232" t="str">
        <f>CONCATENATE(SUM('Раздел 3'!F238:F238),"&lt;=",SUM('Раздел 3'!L238:M238),"+",SUM('Раздел 3'!P238:P238),"+",SUM('Раздел 3'!V238:X238))</f>
        <v>0&lt;=0+0+0</v>
      </c>
    </row>
    <row r="11767" spans="1:5" ht="42" hidden="1" customHeight="1">
      <c r="A11767" s="231" t="str">
        <f>IF((SUM('Раздел 3'!F239:F239)&lt;=SUM('Раздел 3'!L239:M239)+SUM('Раздел 3'!P239:P239)+SUM('Раздел 3'!V239:X239)),"","Неверно!")</f>
        <v/>
      </c>
      <c r="B11767" s="237" t="s">
        <v>32566</v>
      </c>
      <c r="C11767" s="232" t="s">
        <v>9858</v>
      </c>
      <c r="D11767" s="232" t="s">
        <v>31253</v>
      </c>
      <c r="E11767" s="232" t="str">
        <f>CONCATENATE(SUM('Раздел 3'!F239:F239),"&lt;=",SUM('Раздел 3'!L239:M239),"+",SUM('Раздел 3'!P239:P239),"+",SUM('Раздел 3'!V239:X239))</f>
        <v>0&lt;=0+0+0</v>
      </c>
    </row>
    <row r="11768" spans="1:5" ht="42" hidden="1" customHeight="1">
      <c r="A11768" s="231" t="str">
        <f>IF((SUM('Раздел 3'!F240:F240)&lt;=SUM('Раздел 3'!L240:M240)+SUM('Раздел 3'!P240:P240)+SUM('Раздел 3'!V240:X240)),"","Неверно!")</f>
        <v/>
      </c>
      <c r="B11768" s="237" t="s">
        <v>32566</v>
      </c>
      <c r="C11768" s="232" t="s">
        <v>9859</v>
      </c>
      <c r="D11768" s="232" t="s">
        <v>31253</v>
      </c>
      <c r="E11768" s="232" t="str">
        <f>CONCATENATE(SUM('Раздел 3'!F240:F240),"&lt;=",SUM('Раздел 3'!L240:M240),"+",SUM('Раздел 3'!P240:P240),"+",SUM('Раздел 3'!V240:X240))</f>
        <v>0&lt;=0+0+0</v>
      </c>
    </row>
    <row r="11769" spans="1:5" ht="42" hidden="1" customHeight="1">
      <c r="A11769" s="231" t="str">
        <f>IF((SUM('Раздел 3'!F241:F241)&lt;=SUM('Раздел 3'!L241:M241)+SUM('Раздел 3'!P241:P241)+SUM('Раздел 3'!V241:X241)),"","Неверно!")</f>
        <v/>
      </c>
      <c r="B11769" s="237" t="s">
        <v>32566</v>
      </c>
      <c r="C11769" s="232" t="s">
        <v>9860</v>
      </c>
      <c r="D11769" s="232" t="s">
        <v>31253</v>
      </c>
      <c r="E11769" s="232" t="str">
        <f>CONCATENATE(SUM('Раздел 3'!F241:F241),"&lt;=",SUM('Раздел 3'!L241:M241),"+",SUM('Раздел 3'!P241:P241),"+",SUM('Раздел 3'!V241:X241))</f>
        <v>0&lt;=0+0+0</v>
      </c>
    </row>
    <row r="11770" spans="1:5" ht="42" hidden="1" customHeight="1">
      <c r="A11770" s="231" t="str">
        <f>IF((SUM('Раздел 3'!F242:F242)&lt;=SUM('Раздел 3'!L242:M242)+SUM('Раздел 3'!P242:P242)+SUM('Раздел 3'!V242:X242)),"","Неверно!")</f>
        <v/>
      </c>
      <c r="B11770" s="237" t="s">
        <v>32566</v>
      </c>
      <c r="C11770" s="232" t="s">
        <v>9861</v>
      </c>
      <c r="D11770" s="232" t="s">
        <v>31253</v>
      </c>
      <c r="E11770" s="232" t="str">
        <f>CONCATENATE(SUM('Раздел 3'!F242:F242),"&lt;=",SUM('Раздел 3'!L242:M242),"+",SUM('Раздел 3'!P242:P242),"+",SUM('Раздел 3'!V242:X242))</f>
        <v>0&lt;=0+0+0</v>
      </c>
    </row>
    <row r="11771" spans="1:5" ht="42" hidden="1" customHeight="1">
      <c r="A11771" s="231" t="str">
        <f>IF((SUM('Раздел 3'!F243:F243)&lt;=SUM('Раздел 3'!L243:M243)+SUM('Раздел 3'!P243:P243)+SUM('Раздел 3'!V243:X243)),"","Неверно!")</f>
        <v/>
      </c>
      <c r="B11771" s="237" t="s">
        <v>32566</v>
      </c>
      <c r="C11771" s="232" t="s">
        <v>9862</v>
      </c>
      <c r="D11771" s="232" t="s">
        <v>31253</v>
      </c>
      <c r="E11771" s="232" t="str">
        <f>CONCATENATE(SUM('Раздел 3'!F243:F243),"&lt;=",SUM('Раздел 3'!L243:M243),"+",SUM('Раздел 3'!P243:P243),"+",SUM('Раздел 3'!V243:X243))</f>
        <v>0&lt;=0+0+0</v>
      </c>
    </row>
    <row r="11772" spans="1:5" ht="42" hidden="1" customHeight="1">
      <c r="A11772" s="231" t="str">
        <f>IF((SUM('Раздел 3'!F244:F244)&lt;=SUM('Раздел 3'!L244:M244)+SUM('Раздел 3'!P244:P244)+SUM('Раздел 3'!V244:X244)),"","Неверно!")</f>
        <v/>
      </c>
      <c r="B11772" s="237" t="s">
        <v>32566</v>
      </c>
      <c r="C11772" s="232" t="s">
        <v>9863</v>
      </c>
      <c r="D11772" s="232" t="s">
        <v>31253</v>
      </c>
      <c r="E11772" s="232" t="str">
        <f>CONCATENATE(SUM('Раздел 3'!F244:F244),"&lt;=",SUM('Раздел 3'!L244:M244),"+",SUM('Раздел 3'!P244:P244),"+",SUM('Раздел 3'!V244:X244))</f>
        <v>0&lt;=0+0+0</v>
      </c>
    </row>
    <row r="11773" spans="1:5" ht="42" hidden="1" customHeight="1">
      <c r="A11773" s="231" t="str">
        <f>IF((SUM('Раздел 3'!F245:F245)&lt;=SUM('Раздел 3'!L245:M245)+SUM('Раздел 3'!P245:P245)+SUM('Раздел 3'!V245:X245)),"","Неверно!")</f>
        <v/>
      </c>
      <c r="B11773" s="237" t="s">
        <v>32566</v>
      </c>
      <c r="C11773" s="232" t="s">
        <v>9864</v>
      </c>
      <c r="D11773" s="232" t="s">
        <v>31253</v>
      </c>
      <c r="E11773" s="232" t="str">
        <f>CONCATENATE(SUM('Раздел 3'!F245:F245),"&lt;=",SUM('Раздел 3'!L245:M245),"+",SUM('Раздел 3'!P245:P245),"+",SUM('Раздел 3'!V245:X245))</f>
        <v>0&lt;=0+0+0</v>
      </c>
    </row>
    <row r="11774" spans="1:5" ht="42" hidden="1" customHeight="1">
      <c r="A11774" s="231" t="str">
        <f>IF((SUM('Раздел 3'!F246:F246)&lt;=SUM('Раздел 3'!L246:M246)+SUM('Раздел 3'!P246:P246)+SUM('Раздел 3'!V246:X246)),"","Неверно!")</f>
        <v/>
      </c>
      <c r="B11774" s="237" t="s">
        <v>32566</v>
      </c>
      <c r="C11774" s="232" t="s">
        <v>9865</v>
      </c>
      <c r="D11774" s="232" t="s">
        <v>31253</v>
      </c>
      <c r="E11774" s="232" t="str">
        <f>CONCATENATE(SUM('Раздел 3'!F246:F246),"&lt;=",SUM('Раздел 3'!L246:M246),"+",SUM('Раздел 3'!P246:P246),"+",SUM('Раздел 3'!V246:X246))</f>
        <v>0&lt;=0+0+0</v>
      </c>
    </row>
    <row r="11775" spans="1:5" ht="42" hidden="1" customHeight="1">
      <c r="A11775" s="231" t="str">
        <f>IF((SUM('Раздел 3'!F247:F247)&lt;=SUM('Раздел 3'!L247:M247)+SUM('Раздел 3'!P247:P247)+SUM('Раздел 3'!V247:X247)),"","Неверно!")</f>
        <v/>
      </c>
      <c r="B11775" s="237" t="s">
        <v>32566</v>
      </c>
      <c r="C11775" s="232" t="s">
        <v>9866</v>
      </c>
      <c r="D11775" s="232" t="s">
        <v>31253</v>
      </c>
      <c r="E11775" s="232" t="str">
        <f>CONCATENATE(SUM('Раздел 3'!F247:F247),"&lt;=",SUM('Раздел 3'!L247:M247),"+",SUM('Раздел 3'!P247:P247),"+",SUM('Раздел 3'!V247:X247))</f>
        <v>0&lt;=0+0+0</v>
      </c>
    </row>
    <row r="11776" spans="1:5" ht="42" hidden="1" customHeight="1">
      <c r="A11776" s="231" t="str">
        <f>IF((SUM('Раздел 3'!F32:F32)&lt;=SUM('Раздел 3'!L32:M32)+SUM('Раздел 3'!P32:P32)+SUM('Раздел 3'!V32:X32)),"","Неверно!")</f>
        <v/>
      </c>
      <c r="B11776" s="237" t="s">
        <v>32566</v>
      </c>
      <c r="C11776" s="232" t="s">
        <v>9867</v>
      </c>
      <c r="D11776" s="232" t="s">
        <v>31253</v>
      </c>
      <c r="E11776" s="232" t="str">
        <f>CONCATENATE(SUM('Раздел 3'!F32:F32),"&lt;=",SUM('Раздел 3'!L32:M32),"+",SUM('Раздел 3'!P32:P32),"+",SUM('Раздел 3'!V32:X32))</f>
        <v>0&lt;=0+0+0</v>
      </c>
    </row>
    <row r="11777" spans="1:5" ht="42" hidden="1" customHeight="1">
      <c r="A11777" s="231" t="str">
        <f>IF((SUM('Раздел 3'!F248:F248)&lt;=SUM('Раздел 3'!L248:M248)+SUM('Раздел 3'!P248:P248)+SUM('Раздел 3'!V248:X248)),"","Неверно!")</f>
        <v/>
      </c>
      <c r="B11777" s="237" t="s">
        <v>32566</v>
      </c>
      <c r="C11777" s="232" t="s">
        <v>9868</v>
      </c>
      <c r="D11777" s="232" t="s">
        <v>31253</v>
      </c>
      <c r="E11777" s="232" t="str">
        <f>CONCATENATE(SUM('Раздел 3'!F248:F248),"&lt;=",SUM('Раздел 3'!L248:M248),"+",SUM('Раздел 3'!P248:P248),"+",SUM('Раздел 3'!V248:X248))</f>
        <v>0&lt;=0+0+0</v>
      </c>
    </row>
    <row r="11778" spans="1:5" ht="42" hidden="1" customHeight="1">
      <c r="A11778" s="231" t="str">
        <f>IF((SUM('Раздел 3'!F249:F249)&lt;=SUM('Раздел 3'!L249:M249)+SUM('Раздел 3'!P249:P249)+SUM('Раздел 3'!V249:X249)),"","Неверно!")</f>
        <v/>
      </c>
      <c r="B11778" s="237" t="s">
        <v>32566</v>
      </c>
      <c r="C11778" s="232" t="s">
        <v>9869</v>
      </c>
      <c r="D11778" s="232" t="s">
        <v>31253</v>
      </c>
      <c r="E11778" s="232" t="str">
        <f>CONCATENATE(SUM('Раздел 3'!F249:F249),"&lt;=",SUM('Раздел 3'!L249:M249),"+",SUM('Раздел 3'!P249:P249),"+",SUM('Раздел 3'!V249:X249))</f>
        <v>0&lt;=0+0+0</v>
      </c>
    </row>
    <row r="11779" spans="1:5" ht="42" hidden="1" customHeight="1">
      <c r="A11779" s="231" t="str">
        <f>IF((SUM('Раздел 3'!F250:F250)&lt;=SUM('Раздел 3'!L250:M250)+SUM('Раздел 3'!P250:P250)+SUM('Раздел 3'!V250:X250)),"","Неверно!")</f>
        <v/>
      </c>
      <c r="B11779" s="237" t="s">
        <v>32566</v>
      </c>
      <c r="C11779" s="232" t="s">
        <v>9870</v>
      </c>
      <c r="D11779" s="232" t="s">
        <v>31253</v>
      </c>
      <c r="E11779" s="232" t="str">
        <f>CONCATENATE(SUM('Раздел 3'!F250:F250),"&lt;=",SUM('Раздел 3'!L250:M250),"+",SUM('Раздел 3'!P250:P250),"+",SUM('Раздел 3'!V250:X250))</f>
        <v>0&lt;=0+0+0</v>
      </c>
    </row>
    <row r="11780" spans="1:5" ht="42" hidden="1" customHeight="1">
      <c r="A11780" s="231" t="str">
        <f>IF((SUM('Раздел 3'!F251:F251)&lt;=SUM('Раздел 3'!L251:M251)+SUM('Раздел 3'!P251:P251)+SUM('Раздел 3'!V251:X251)),"","Неверно!")</f>
        <v/>
      </c>
      <c r="B11780" s="237" t="s">
        <v>32566</v>
      </c>
      <c r="C11780" s="232" t="s">
        <v>9871</v>
      </c>
      <c r="D11780" s="232" t="s">
        <v>31253</v>
      </c>
      <c r="E11780" s="232" t="str">
        <f>CONCATENATE(SUM('Раздел 3'!F251:F251),"&lt;=",SUM('Раздел 3'!L251:M251),"+",SUM('Раздел 3'!P251:P251),"+",SUM('Раздел 3'!V251:X251))</f>
        <v>0&lt;=0+0+0</v>
      </c>
    </row>
    <row r="11781" spans="1:5" ht="42" hidden="1" customHeight="1">
      <c r="A11781" s="231" t="str">
        <f>IF((SUM('Раздел 3'!F252:F252)&lt;=SUM('Раздел 3'!L252:M252)+SUM('Раздел 3'!P252:P252)+SUM('Раздел 3'!V252:X252)),"","Неверно!")</f>
        <v/>
      </c>
      <c r="B11781" s="237" t="s">
        <v>32566</v>
      </c>
      <c r="C11781" s="232" t="s">
        <v>9872</v>
      </c>
      <c r="D11781" s="232" t="s">
        <v>31253</v>
      </c>
      <c r="E11781" s="232" t="str">
        <f>CONCATENATE(SUM('Раздел 3'!F252:F252),"&lt;=",SUM('Раздел 3'!L252:M252),"+",SUM('Раздел 3'!P252:P252),"+",SUM('Раздел 3'!V252:X252))</f>
        <v>0&lt;=0+0+0</v>
      </c>
    </row>
    <row r="11782" spans="1:5" ht="42" hidden="1" customHeight="1">
      <c r="A11782" s="231" t="str">
        <f>IF((SUM('Раздел 3'!F253:F253)&lt;=SUM('Раздел 3'!L253:M253)+SUM('Раздел 3'!P253:P253)+SUM('Раздел 3'!V253:X253)),"","Неверно!")</f>
        <v/>
      </c>
      <c r="B11782" s="237" t="s">
        <v>32566</v>
      </c>
      <c r="C11782" s="232" t="s">
        <v>9873</v>
      </c>
      <c r="D11782" s="232" t="s">
        <v>31253</v>
      </c>
      <c r="E11782" s="232" t="str">
        <f>CONCATENATE(SUM('Раздел 3'!F253:F253),"&lt;=",SUM('Раздел 3'!L253:M253),"+",SUM('Раздел 3'!P253:P253),"+",SUM('Раздел 3'!V253:X253))</f>
        <v>0&lt;=0+0+0</v>
      </c>
    </row>
    <row r="11783" spans="1:5" ht="42" hidden="1" customHeight="1">
      <c r="A11783" s="231" t="str">
        <f>IF((SUM('Раздел 3'!F254:F254)&lt;=SUM('Раздел 3'!L254:M254)+SUM('Раздел 3'!P254:P254)+SUM('Раздел 3'!V254:X254)),"","Неверно!")</f>
        <v/>
      </c>
      <c r="B11783" s="237" t="s">
        <v>32566</v>
      </c>
      <c r="C11783" s="232" t="s">
        <v>9874</v>
      </c>
      <c r="D11783" s="232" t="s">
        <v>31253</v>
      </c>
      <c r="E11783" s="232" t="str">
        <f>CONCATENATE(SUM('Раздел 3'!F254:F254),"&lt;=",SUM('Раздел 3'!L254:M254),"+",SUM('Раздел 3'!P254:P254),"+",SUM('Раздел 3'!V254:X254))</f>
        <v>0&lt;=0+0+0</v>
      </c>
    </row>
    <row r="11784" spans="1:5" ht="42" hidden="1" customHeight="1">
      <c r="A11784" s="231" t="str">
        <f>IF((SUM('Раздел 3'!F255:F255)&lt;=SUM('Раздел 3'!L255:M255)+SUM('Раздел 3'!P255:P255)+SUM('Раздел 3'!V255:X255)),"","Неверно!")</f>
        <v/>
      </c>
      <c r="B11784" s="237" t="s">
        <v>32566</v>
      </c>
      <c r="C11784" s="232" t="s">
        <v>9875</v>
      </c>
      <c r="D11784" s="232" t="s">
        <v>31253</v>
      </c>
      <c r="E11784" s="232" t="str">
        <f>CONCATENATE(SUM('Раздел 3'!F255:F255),"&lt;=",SUM('Раздел 3'!L255:M255),"+",SUM('Раздел 3'!P255:P255),"+",SUM('Раздел 3'!V255:X255))</f>
        <v>0&lt;=0+0+0</v>
      </c>
    </row>
    <row r="11785" spans="1:5" ht="42" hidden="1" customHeight="1">
      <c r="A11785" s="231" t="str">
        <f>IF((SUM('Раздел 3'!F256:F256)&lt;=SUM('Раздел 3'!L256:M256)+SUM('Раздел 3'!P256:P256)+SUM('Раздел 3'!V256:X256)),"","Неверно!")</f>
        <v/>
      </c>
      <c r="B11785" s="237" t="s">
        <v>32566</v>
      </c>
      <c r="C11785" s="232" t="s">
        <v>9876</v>
      </c>
      <c r="D11785" s="232" t="s">
        <v>31253</v>
      </c>
      <c r="E11785" s="232" t="str">
        <f>CONCATENATE(SUM('Раздел 3'!F256:F256),"&lt;=",SUM('Раздел 3'!L256:M256),"+",SUM('Раздел 3'!P256:P256),"+",SUM('Раздел 3'!V256:X256))</f>
        <v>0&lt;=0+0+0</v>
      </c>
    </row>
    <row r="11786" spans="1:5" ht="42" hidden="1" customHeight="1">
      <c r="A11786" s="231" t="str">
        <f>IF((SUM('Раздел 3'!F257:F257)&lt;=SUM('Раздел 3'!L257:M257)+SUM('Раздел 3'!P257:P257)+SUM('Раздел 3'!V257:X257)),"","Неверно!")</f>
        <v/>
      </c>
      <c r="B11786" s="237" t="s">
        <v>32566</v>
      </c>
      <c r="C11786" s="232" t="s">
        <v>9877</v>
      </c>
      <c r="D11786" s="232" t="s">
        <v>31253</v>
      </c>
      <c r="E11786" s="232" t="str">
        <f>CONCATENATE(SUM('Раздел 3'!F257:F257),"&lt;=",SUM('Раздел 3'!L257:M257),"+",SUM('Раздел 3'!P257:P257),"+",SUM('Раздел 3'!V257:X257))</f>
        <v>0&lt;=0+0+0</v>
      </c>
    </row>
    <row r="11787" spans="1:5" ht="42" hidden="1" customHeight="1">
      <c r="A11787" s="231" t="str">
        <f>IF((SUM('Раздел 3'!F33:F33)&lt;=SUM('Раздел 3'!L33:M33)+SUM('Раздел 3'!P33:P33)+SUM('Раздел 3'!V33:X33)),"","Неверно!")</f>
        <v/>
      </c>
      <c r="B11787" s="237" t="s">
        <v>32566</v>
      </c>
      <c r="C11787" s="232" t="s">
        <v>9878</v>
      </c>
      <c r="D11787" s="232" t="s">
        <v>31253</v>
      </c>
      <c r="E11787" s="232" t="str">
        <f>CONCATENATE(SUM('Раздел 3'!F33:F33),"&lt;=",SUM('Раздел 3'!L33:M33),"+",SUM('Раздел 3'!P33:P33),"+",SUM('Раздел 3'!V33:X33))</f>
        <v>0&lt;=0+0+0</v>
      </c>
    </row>
    <row r="11788" spans="1:5" ht="42" hidden="1" customHeight="1">
      <c r="A11788" s="231" t="str">
        <f>IF((SUM('Раздел 3'!F258:F258)&lt;=SUM('Раздел 3'!L258:M258)+SUM('Раздел 3'!P258:P258)+SUM('Раздел 3'!V258:X258)),"","Неверно!")</f>
        <v/>
      </c>
      <c r="B11788" s="237" t="s">
        <v>32566</v>
      </c>
      <c r="C11788" s="232" t="s">
        <v>31254</v>
      </c>
      <c r="D11788" s="232" t="s">
        <v>31253</v>
      </c>
      <c r="E11788" s="232" t="str">
        <f>CONCATENATE(SUM('Раздел 3'!F258:F258),"&lt;=",SUM('Раздел 3'!L258:M258),"+",SUM('Раздел 3'!P258:P258),"+",SUM('Раздел 3'!V258:X258))</f>
        <v>0&lt;=0+0+0</v>
      </c>
    </row>
    <row r="11789" spans="1:5" ht="42" hidden="1" customHeight="1">
      <c r="A11789" s="231" t="str">
        <f>IF((SUM('Раздел 3'!F259:F259)&lt;=SUM('Раздел 3'!L259:M259)+SUM('Раздел 3'!P259:P259)+SUM('Раздел 3'!V259:X259)),"","Неверно!")</f>
        <v/>
      </c>
      <c r="B11789" s="237" t="s">
        <v>32566</v>
      </c>
      <c r="C11789" s="232" t="s">
        <v>31255</v>
      </c>
      <c r="D11789" s="232" t="s">
        <v>31253</v>
      </c>
      <c r="E11789" s="232" t="str">
        <f>CONCATENATE(SUM('Раздел 3'!F259:F259),"&lt;=",SUM('Раздел 3'!L259:M259),"+",SUM('Раздел 3'!P259:P259),"+",SUM('Раздел 3'!V259:X259))</f>
        <v>0&lt;=0+0+0</v>
      </c>
    </row>
    <row r="11790" spans="1:5" ht="42" hidden="1" customHeight="1">
      <c r="A11790" s="231" t="str">
        <f>IF((SUM('Раздел 3'!F260:F260)&lt;=SUM('Раздел 3'!L260:M260)+SUM('Раздел 3'!P260:P260)+SUM('Раздел 3'!V260:X260)),"","Неверно!")</f>
        <v/>
      </c>
      <c r="B11790" s="237" t="s">
        <v>32566</v>
      </c>
      <c r="C11790" s="232" t="s">
        <v>31256</v>
      </c>
      <c r="D11790" s="232" t="s">
        <v>31253</v>
      </c>
      <c r="E11790" s="232" t="str">
        <f>CONCATENATE(SUM('Раздел 3'!F260:F260),"&lt;=",SUM('Раздел 3'!L260:M260),"+",SUM('Раздел 3'!P260:P260),"+",SUM('Раздел 3'!V260:X260))</f>
        <v>0&lt;=0+0+0</v>
      </c>
    </row>
    <row r="11791" spans="1:5" ht="42" hidden="1" customHeight="1">
      <c r="A11791" s="231" t="str">
        <f>IF((SUM('Раздел 3'!F261:F261)&lt;=SUM('Раздел 3'!L261:M261)+SUM('Раздел 3'!P261:P261)+SUM('Раздел 3'!V261:X261)),"","Неверно!")</f>
        <v/>
      </c>
      <c r="B11791" s="237" t="s">
        <v>32566</v>
      </c>
      <c r="C11791" s="232" t="s">
        <v>31257</v>
      </c>
      <c r="D11791" s="232" t="s">
        <v>31253</v>
      </c>
      <c r="E11791" s="232" t="str">
        <f>CONCATENATE(SUM('Раздел 3'!F261:F261),"&lt;=",SUM('Раздел 3'!L261:M261),"+",SUM('Раздел 3'!P261:P261),"+",SUM('Раздел 3'!V261:X261))</f>
        <v>0&lt;=0+0+0</v>
      </c>
    </row>
    <row r="11792" spans="1:5" ht="42" hidden="1" customHeight="1">
      <c r="A11792" s="231" t="str">
        <f>IF((SUM('Раздел 3'!F262:F262)&lt;=SUM('Раздел 3'!L262:M262)+SUM('Раздел 3'!P262:P262)+SUM('Раздел 3'!V262:X262)),"","Неверно!")</f>
        <v/>
      </c>
      <c r="B11792" s="237" t="s">
        <v>32566</v>
      </c>
      <c r="C11792" s="232" t="s">
        <v>31258</v>
      </c>
      <c r="D11792" s="232" t="s">
        <v>31253</v>
      </c>
      <c r="E11792" s="232" t="str">
        <f>CONCATENATE(SUM('Раздел 3'!F262:F262),"&lt;=",SUM('Раздел 3'!L262:M262),"+",SUM('Раздел 3'!P262:P262),"+",SUM('Раздел 3'!V262:X262))</f>
        <v>0&lt;=0+0+0</v>
      </c>
    </row>
    <row r="11793" spans="1:5" ht="42" hidden="1" customHeight="1">
      <c r="A11793" s="231" t="str">
        <f>IF((SUM('Раздел 3'!F263:F263)&lt;=SUM('Раздел 3'!L263:M263)+SUM('Раздел 3'!P263:P263)+SUM('Раздел 3'!V263:X263)),"","Неверно!")</f>
        <v/>
      </c>
      <c r="B11793" s="237" t="s">
        <v>32566</v>
      </c>
      <c r="C11793" s="232" t="s">
        <v>31259</v>
      </c>
      <c r="D11793" s="232" t="s">
        <v>31253</v>
      </c>
      <c r="E11793" s="232" t="str">
        <f>CONCATENATE(SUM('Раздел 3'!F263:F263),"&lt;=",SUM('Раздел 3'!L263:M263),"+",SUM('Раздел 3'!P263:P263),"+",SUM('Раздел 3'!V263:X263))</f>
        <v>0&lt;=0+0+0</v>
      </c>
    </row>
    <row r="11794" spans="1:5" ht="42" hidden="1" customHeight="1">
      <c r="A11794" s="231" t="str">
        <f>IF((SUM('Раздел 3'!F264:F264)&lt;=SUM('Раздел 3'!L264:M264)+SUM('Раздел 3'!P264:P264)+SUM('Раздел 3'!V264:X264)),"","Неверно!")</f>
        <v/>
      </c>
      <c r="B11794" s="237" t="s">
        <v>32566</v>
      </c>
      <c r="C11794" s="232" t="s">
        <v>31260</v>
      </c>
      <c r="D11794" s="232" t="s">
        <v>31253</v>
      </c>
      <c r="E11794" s="232" t="str">
        <f>CONCATENATE(SUM('Раздел 3'!F264:F264),"&lt;=",SUM('Раздел 3'!L264:M264),"+",SUM('Раздел 3'!P264:P264),"+",SUM('Раздел 3'!V264:X264))</f>
        <v>0&lt;=0+0+0</v>
      </c>
    </row>
    <row r="11795" spans="1:5" ht="42" hidden="1" customHeight="1">
      <c r="A11795" s="231" t="str">
        <f>IF((SUM('Раздел 3'!F265:F265)&lt;=SUM('Раздел 3'!L265:M265)+SUM('Раздел 3'!P265:P265)+SUM('Раздел 3'!V265:X265)),"","Неверно!")</f>
        <v/>
      </c>
      <c r="B11795" s="237" t="s">
        <v>32566</v>
      </c>
      <c r="C11795" s="232" t="s">
        <v>31261</v>
      </c>
      <c r="D11795" s="232" t="s">
        <v>31253</v>
      </c>
      <c r="E11795" s="232" t="str">
        <f>CONCATENATE(SUM('Раздел 3'!F265:F265),"&lt;=",SUM('Раздел 3'!L265:M265),"+",SUM('Раздел 3'!P265:P265),"+",SUM('Раздел 3'!V265:X265))</f>
        <v>0&lt;=0+0+0</v>
      </c>
    </row>
    <row r="11796" spans="1:5" ht="42" hidden="1" customHeight="1">
      <c r="A11796" s="231" t="str">
        <f>IF((SUM('Раздел 3'!F266:F266)&lt;=SUM('Раздел 3'!L266:M266)+SUM('Раздел 3'!P266:P266)+SUM('Раздел 3'!V266:X266)),"","Неверно!")</f>
        <v/>
      </c>
      <c r="B11796" s="237" t="s">
        <v>32566</v>
      </c>
      <c r="C11796" s="232" t="s">
        <v>31262</v>
      </c>
      <c r="D11796" s="232" t="s">
        <v>31253</v>
      </c>
      <c r="E11796" s="232" t="str">
        <f>CONCATENATE(SUM('Раздел 3'!F266:F266),"&lt;=",SUM('Раздел 3'!L266:M266),"+",SUM('Раздел 3'!P266:P266),"+",SUM('Раздел 3'!V266:X266))</f>
        <v>0&lt;=0+0+0</v>
      </c>
    </row>
    <row r="11797" spans="1:5" ht="42" hidden="1" customHeight="1">
      <c r="A11797" s="231" t="str">
        <f>IF((SUM('Раздел 3'!F267:F267)&lt;=SUM('Раздел 3'!L267:M267)+SUM('Раздел 3'!P267:P267)+SUM('Раздел 3'!V267:X267)),"","Неверно!")</f>
        <v/>
      </c>
      <c r="B11797" s="237" t="s">
        <v>32566</v>
      </c>
      <c r="C11797" s="232" t="s">
        <v>31263</v>
      </c>
      <c r="D11797" s="232" t="s">
        <v>31253</v>
      </c>
      <c r="E11797" s="232" t="str">
        <f>CONCATENATE(SUM('Раздел 3'!F267:F267),"&lt;=",SUM('Раздел 3'!L267:M267),"+",SUM('Раздел 3'!P267:P267),"+",SUM('Раздел 3'!V267:X267))</f>
        <v>0&lt;=0+0+0</v>
      </c>
    </row>
    <row r="11798" spans="1:5" ht="42" hidden="1" customHeight="1">
      <c r="A11798" s="231" t="str">
        <f>IF((SUM('Раздел 3'!F34:F34)&lt;=SUM('Раздел 3'!L34:M34)+SUM('Раздел 3'!P34:P34)+SUM('Раздел 3'!V34:X34)),"","Неверно!")</f>
        <v/>
      </c>
      <c r="B11798" s="237" t="s">
        <v>32566</v>
      </c>
      <c r="C11798" s="232" t="s">
        <v>9879</v>
      </c>
      <c r="D11798" s="232" t="s">
        <v>31253</v>
      </c>
      <c r="E11798" s="232" t="str">
        <f>CONCATENATE(SUM('Раздел 3'!F34:F34),"&lt;=",SUM('Раздел 3'!L34:M34),"+",SUM('Раздел 3'!P34:P34),"+",SUM('Раздел 3'!V34:X34))</f>
        <v>0&lt;=0+0+0</v>
      </c>
    </row>
    <row r="11799" spans="1:5" ht="42" hidden="1" customHeight="1">
      <c r="A11799" s="231" t="str">
        <f>IF((SUM('Раздел 3'!F268:F268)&lt;=SUM('Раздел 3'!L268:M268)+SUM('Раздел 3'!P268:P268)+SUM('Раздел 3'!V268:X268)),"","Неверно!")</f>
        <v/>
      </c>
      <c r="B11799" s="237" t="s">
        <v>32566</v>
      </c>
      <c r="C11799" s="232" t="s">
        <v>31264</v>
      </c>
      <c r="D11799" s="232" t="s">
        <v>31253</v>
      </c>
      <c r="E11799" s="232" t="str">
        <f>CONCATENATE(SUM('Раздел 3'!F268:F268),"&lt;=",SUM('Раздел 3'!L268:M268),"+",SUM('Раздел 3'!P268:P268),"+",SUM('Раздел 3'!V268:X268))</f>
        <v>0&lt;=0+0+0</v>
      </c>
    </row>
    <row r="11800" spans="1:5" ht="42" hidden="1" customHeight="1">
      <c r="A11800" s="231" t="str">
        <f>IF((SUM('Раздел 3'!F35:F35)&lt;=SUM('Раздел 3'!L35:M35)+SUM('Раздел 3'!P35:P35)+SUM('Раздел 3'!V35:X35)),"","Неверно!")</f>
        <v/>
      </c>
      <c r="B11800" s="237" t="s">
        <v>32566</v>
      </c>
      <c r="C11800" s="232" t="s">
        <v>9880</v>
      </c>
      <c r="D11800" s="232" t="s">
        <v>31253</v>
      </c>
      <c r="E11800" s="232" t="str">
        <f>CONCATENATE(SUM('Раздел 3'!F35:F35),"&lt;=",SUM('Раздел 3'!L35:M35),"+",SUM('Раздел 3'!P35:P35),"+",SUM('Раздел 3'!V35:X35))</f>
        <v>0&lt;=0+0+0</v>
      </c>
    </row>
    <row r="11801" spans="1:5" ht="42" hidden="1" customHeight="1">
      <c r="A11801" s="231" t="str">
        <f>IF((SUM('Раздел 3'!F36:F36)&lt;=SUM('Раздел 3'!L36:M36)+SUM('Раздел 3'!P36:P36)+SUM('Раздел 3'!V36:X36)),"","Неверно!")</f>
        <v/>
      </c>
      <c r="B11801" s="237" t="s">
        <v>32566</v>
      </c>
      <c r="C11801" s="232" t="s">
        <v>9881</v>
      </c>
      <c r="D11801" s="232" t="s">
        <v>31253</v>
      </c>
      <c r="E11801" s="232" t="str">
        <f>CONCATENATE(SUM('Раздел 3'!F36:F36),"&lt;=",SUM('Раздел 3'!L36:M36),"+",SUM('Раздел 3'!P36:P36),"+",SUM('Раздел 3'!V36:X36))</f>
        <v>0&lt;=0+0+0</v>
      </c>
    </row>
    <row r="11802" spans="1:5" ht="42" hidden="1" customHeight="1">
      <c r="A11802" s="231" t="str">
        <f>IF((SUM('Раздел 3'!F37:F37)&lt;=SUM('Раздел 3'!L37:M37)+SUM('Раздел 3'!P37:P37)+SUM('Раздел 3'!V37:X37)),"","Неверно!")</f>
        <v/>
      </c>
      <c r="B11802" s="237" t="s">
        <v>32566</v>
      </c>
      <c r="C11802" s="232" t="s">
        <v>9882</v>
      </c>
      <c r="D11802" s="232" t="s">
        <v>31253</v>
      </c>
      <c r="E11802" s="232" t="str">
        <f>CONCATENATE(SUM('Раздел 3'!F37:F37),"&lt;=",SUM('Раздел 3'!L37:M37),"+",SUM('Раздел 3'!P37:P37),"+",SUM('Раздел 3'!V37:X37))</f>
        <v>0&lt;=0+0+0</v>
      </c>
    </row>
    <row r="11803" spans="1:5" ht="42" hidden="1" customHeight="1">
      <c r="A11803" s="231" t="str">
        <f>IF((SUM('Раздел 3'!F11:F11)&lt;=SUM('Раздел 3'!L11:M11)+SUM('Раздел 3'!P11:P11)+SUM('Раздел 3'!V11:X11)),"","Неверно!")</f>
        <v/>
      </c>
      <c r="B11803" s="237" t="s">
        <v>32566</v>
      </c>
      <c r="C11803" s="232" t="s">
        <v>9883</v>
      </c>
      <c r="D11803" s="232" t="s">
        <v>31253</v>
      </c>
      <c r="E11803" s="232" t="str">
        <f>CONCATENATE(SUM('Раздел 3'!F11:F11),"&lt;=",SUM('Раздел 3'!L11:M11),"+",SUM('Раздел 3'!P11:P11),"+",SUM('Раздел 3'!V11:X11))</f>
        <v>0&lt;=0+0+0</v>
      </c>
    </row>
    <row r="11804" spans="1:5" ht="42" hidden="1" customHeight="1">
      <c r="A11804" s="231" t="str">
        <f>IF((SUM('Раздел 3'!F38:F38)&lt;=SUM('Раздел 3'!L38:M38)+SUM('Раздел 3'!P38:P38)+SUM('Раздел 3'!V38:X38)),"","Неверно!")</f>
        <v/>
      </c>
      <c r="B11804" s="237" t="s">
        <v>32566</v>
      </c>
      <c r="C11804" s="232" t="s">
        <v>9884</v>
      </c>
      <c r="D11804" s="232" t="s">
        <v>31253</v>
      </c>
      <c r="E11804" s="232" t="str">
        <f>CONCATENATE(SUM('Раздел 3'!F38:F38),"&lt;=",SUM('Раздел 3'!L38:M38),"+",SUM('Раздел 3'!P38:P38),"+",SUM('Раздел 3'!V38:X38))</f>
        <v>0&lt;=0+0+0</v>
      </c>
    </row>
    <row r="11805" spans="1:5" ht="42" hidden="1" customHeight="1">
      <c r="A11805" s="231" t="str">
        <f>IF((SUM('Раздел 3'!F39:F39)&lt;=SUM('Раздел 3'!L39:M39)+SUM('Раздел 3'!P39:P39)+SUM('Раздел 3'!V39:X39)),"","Неверно!")</f>
        <v/>
      </c>
      <c r="B11805" s="237" t="s">
        <v>32566</v>
      </c>
      <c r="C11805" s="232" t="s">
        <v>9885</v>
      </c>
      <c r="D11805" s="232" t="s">
        <v>31253</v>
      </c>
      <c r="E11805" s="232" t="str">
        <f>CONCATENATE(SUM('Раздел 3'!F39:F39),"&lt;=",SUM('Раздел 3'!L39:M39),"+",SUM('Раздел 3'!P39:P39),"+",SUM('Раздел 3'!V39:X39))</f>
        <v>0&lt;=0+0+0</v>
      </c>
    </row>
    <row r="11806" spans="1:5" ht="42" hidden="1" customHeight="1">
      <c r="A11806" s="231" t="str">
        <f>IF((SUM('Раздел 3'!F40:F40)&lt;=SUM('Раздел 3'!L40:M40)+SUM('Раздел 3'!P40:P40)+SUM('Раздел 3'!V40:X40)),"","Неверно!")</f>
        <v/>
      </c>
      <c r="B11806" s="237" t="s">
        <v>32566</v>
      </c>
      <c r="C11806" s="232" t="s">
        <v>9886</v>
      </c>
      <c r="D11806" s="232" t="s">
        <v>31253</v>
      </c>
      <c r="E11806" s="232" t="str">
        <f>CONCATENATE(SUM('Раздел 3'!F40:F40),"&lt;=",SUM('Раздел 3'!L40:M40),"+",SUM('Раздел 3'!P40:P40),"+",SUM('Раздел 3'!V40:X40))</f>
        <v>0&lt;=0+0+0</v>
      </c>
    </row>
    <row r="11807" spans="1:5" ht="42" hidden="1" customHeight="1">
      <c r="A11807" s="231" t="str">
        <f>IF((SUM('Раздел 3'!F41:F41)&lt;=SUM('Раздел 3'!L41:M41)+SUM('Раздел 3'!P41:P41)+SUM('Раздел 3'!V41:X41)),"","Неверно!")</f>
        <v/>
      </c>
      <c r="B11807" s="237" t="s">
        <v>32566</v>
      </c>
      <c r="C11807" s="232" t="s">
        <v>9887</v>
      </c>
      <c r="D11807" s="232" t="s">
        <v>31253</v>
      </c>
      <c r="E11807" s="232" t="str">
        <f>CONCATENATE(SUM('Раздел 3'!F41:F41),"&lt;=",SUM('Раздел 3'!L41:M41),"+",SUM('Раздел 3'!P41:P41),"+",SUM('Раздел 3'!V41:X41))</f>
        <v>0&lt;=0+0+0</v>
      </c>
    </row>
    <row r="11808" spans="1:5" ht="42" hidden="1" customHeight="1">
      <c r="A11808" s="231" t="str">
        <f>IF((SUM('Раздел 3'!F42:F42)&lt;=SUM('Раздел 3'!L42:M42)+SUM('Раздел 3'!P42:P42)+SUM('Раздел 3'!V42:X42)),"","Неверно!")</f>
        <v/>
      </c>
      <c r="B11808" s="237" t="s">
        <v>32566</v>
      </c>
      <c r="C11808" s="232" t="s">
        <v>9888</v>
      </c>
      <c r="D11808" s="232" t="s">
        <v>31253</v>
      </c>
      <c r="E11808" s="232" t="str">
        <f>CONCATENATE(SUM('Раздел 3'!F42:F42),"&lt;=",SUM('Раздел 3'!L42:M42),"+",SUM('Раздел 3'!P42:P42),"+",SUM('Раздел 3'!V42:X42))</f>
        <v>0&lt;=0+0+0</v>
      </c>
    </row>
    <row r="11809" spans="1:5" ht="42" hidden="1" customHeight="1">
      <c r="A11809" s="231" t="str">
        <f>IF((SUM('Раздел 3'!F43:F43)&lt;=SUM('Раздел 3'!L43:M43)+SUM('Раздел 3'!P43:P43)+SUM('Раздел 3'!V43:X43)),"","Неверно!")</f>
        <v/>
      </c>
      <c r="B11809" s="237" t="s">
        <v>32566</v>
      </c>
      <c r="C11809" s="232" t="s">
        <v>9889</v>
      </c>
      <c r="D11809" s="232" t="s">
        <v>31253</v>
      </c>
      <c r="E11809" s="232" t="str">
        <f>CONCATENATE(SUM('Раздел 3'!F43:F43),"&lt;=",SUM('Раздел 3'!L43:M43),"+",SUM('Раздел 3'!P43:P43),"+",SUM('Раздел 3'!V43:X43))</f>
        <v>0&lt;=0+0+0</v>
      </c>
    </row>
    <row r="11810" spans="1:5" ht="42" hidden="1" customHeight="1">
      <c r="A11810" s="231" t="str">
        <f>IF((SUM('Раздел 3'!F44:F44)&lt;=SUM('Раздел 3'!L44:M44)+SUM('Раздел 3'!P44:P44)+SUM('Раздел 3'!V44:X44)),"","Неверно!")</f>
        <v/>
      </c>
      <c r="B11810" s="237" t="s">
        <v>32566</v>
      </c>
      <c r="C11810" s="232" t="s">
        <v>9890</v>
      </c>
      <c r="D11810" s="232" t="s">
        <v>31253</v>
      </c>
      <c r="E11810" s="232" t="str">
        <f>CONCATENATE(SUM('Раздел 3'!F44:F44),"&lt;=",SUM('Раздел 3'!L44:M44),"+",SUM('Раздел 3'!P44:P44),"+",SUM('Раздел 3'!V44:X44))</f>
        <v>0&lt;=0+0+0</v>
      </c>
    </row>
    <row r="11811" spans="1:5" ht="42" hidden="1" customHeight="1">
      <c r="A11811" s="231" t="str">
        <f>IF((SUM('Раздел 3'!F45:F45)&lt;=SUM('Раздел 3'!L45:M45)+SUM('Раздел 3'!P45:P45)+SUM('Раздел 3'!V45:X45)),"","Неверно!")</f>
        <v/>
      </c>
      <c r="B11811" s="237" t="s">
        <v>32566</v>
      </c>
      <c r="C11811" s="232" t="s">
        <v>9891</v>
      </c>
      <c r="D11811" s="232" t="s">
        <v>31253</v>
      </c>
      <c r="E11811" s="232" t="str">
        <f>CONCATENATE(SUM('Раздел 3'!F45:F45),"&lt;=",SUM('Раздел 3'!L45:M45),"+",SUM('Раздел 3'!P45:P45),"+",SUM('Раздел 3'!V45:X45))</f>
        <v>0&lt;=0+0+0</v>
      </c>
    </row>
    <row r="11812" spans="1:5" ht="42" hidden="1" customHeight="1">
      <c r="A11812" s="231" t="str">
        <f>IF((SUM('Раздел 3'!F46:F46)&lt;=SUM('Раздел 3'!L46:M46)+SUM('Раздел 3'!P46:P46)+SUM('Раздел 3'!V46:X46)),"","Неверно!")</f>
        <v/>
      </c>
      <c r="B11812" s="237" t="s">
        <v>32566</v>
      </c>
      <c r="C11812" s="232" t="s">
        <v>9892</v>
      </c>
      <c r="D11812" s="232" t="s">
        <v>31253</v>
      </c>
      <c r="E11812" s="232" t="str">
        <f>CONCATENATE(SUM('Раздел 3'!F46:F46),"&lt;=",SUM('Раздел 3'!L46:M46),"+",SUM('Раздел 3'!P46:P46),"+",SUM('Раздел 3'!V46:X46))</f>
        <v>0&lt;=0+0+0</v>
      </c>
    </row>
    <row r="11813" spans="1:5" ht="42" hidden="1" customHeight="1">
      <c r="A11813" s="231" t="str">
        <f>IF((SUM('Раздел 3'!F47:F47)&lt;=SUM('Раздел 3'!L47:M47)+SUM('Раздел 3'!P47:P47)+SUM('Раздел 3'!V47:X47)),"","Неверно!")</f>
        <v/>
      </c>
      <c r="B11813" s="237" t="s">
        <v>32566</v>
      </c>
      <c r="C11813" s="232" t="s">
        <v>9893</v>
      </c>
      <c r="D11813" s="232" t="s">
        <v>31253</v>
      </c>
      <c r="E11813" s="232" t="str">
        <f>CONCATENATE(SUM('Раздел 3'!F47:F47),"&lt;=",SUM('Раздел 3'!L47:M47),"+",SUM('Раздел 3'!P47:P47),"+",SUM('Раздел 3'!V47:X47))</f>
        <v>0&lt;=0+0+0</v>
      </c>
    </row>
    <row r="11814" spans="1:5" ht="42" hidden="1" customHeight="1">
      <c r="A11814" s="231" t="str">
        <f>IF((SUM('Раздел 3'!F12:F12)&lt;=SUM('Раздел 3'!L12:M12)+SUM('Раздел 3'!P12:P12)+SUM('Раздел 3'!V12:X12)),"","Неверно!")</f>
        <v/>
      </c>
      <c r="B11814" s="237" t="s">
        <v>32566</v>
      </c>
      <c r="C11814" s="232" t="s">
        <v>9894</v>
      </c>
      <c r="D11814" s="232" t="s">
        <v>31253</v>
      </c>
      <c r="E11814" s="232" t="str">
        <f>CONCATENATE(SUM('Раздел 3'!F12:F12),"&lt;=",SUM('Раздел 3'!L12:M12),"+",SUM('Раздел 3'!P12:P12),"+",SUM('Раздел 3'!V12:X12))</f>
        <v>0&lt;=0+0+0</v>
      </c>
    </row>
    <row r="11815" spans="1:5" ht="42" hidden="1" customHeight="1">
      <c r="A11815" s="231" t="str">
        <f>IF((SUM('Раздел 3'!F48:F48)&lt;=SUM('Раздел 3'!L48:M48)+SUM('Раздел 3'!P48:P48)+SUM('Раздел 3'!V48:X48)),"","Неверно!")</f>
        <v/>
      </c>
      <c r="B11815" s="237" t="s">
        <v>32566</v>
      </c>
      <c r="C11815" s="232" t="s">
        <v>9895</v>
      </c>
      <c r="D11815" s="232" t="s">
        <v>31253</v>
      </c>
      <c r="E11815" s="232" t="str">
        <f>CONCATENATE(SUM('Раздел 3'!F48:F48),"&lt;=",SUM('Раздел 3'!L48:M48),"+",SUM('Раздел 3'!P48:P48),"+",SUM('Раздел 3'!V48:X48))</f>
        <v>0&lt;=0+0+0</v>
      </c>
    </row>
    <row r="11816" spans="1:5" ht="42" hidden="1" customHeight="1">
      <c r="A11816" s="231" t="str">
        <f>IF((SUM('Раздел 3'!F49:F49)&lt;=SUM('Раздел 3'!L49:M49)+SUM('Раздел 3'!P49:P49)+SUM('Раздел 3'!V49:X49)),"","Неверно!")</f>
        <v/>
      </c>
      <c r="B11816" s="237" t="s">
        <v>32566</v>
      </c>
      <c r="C11816" s="232" t="s">
        <v>9896</v>
      </c>
      <c r="D11816" s="232" t="s">
        <v>31253</v>
      </c>
      <c r="E11816" s="232" t="str">
        <f>CONCATENATE(SUM('Раздел 3'!F49:F49),"&lt;=",SUM('Раздел 3'!L49:M49),"+",SUM('Раздел 3'!P49:P49),"+",SUM('Раздел 3'!V49:X49))</f>
        <v>0&lt;=0+0+0</v>
      </c>
    </row>
    <row r="11817" spans="1:5" ht="42" hidden="1" customHeight="1">
      <c r="A11817" s="231" t="str">
        <f>IF((SUM('Раздел 3'!F50:F50)&lt;=SUM('Раздел 3'!L50:M50)+SUM('Раздел 3'!P50:P50)+SUM('Раздел 3'!V50:X50)),"","Неверно!")</f>
        <v/>
      </c>
      <c r="B11817" s="237" t="s">
        <v>32566</v>
      </c>
      <c r="C11817" s="232" t="s">
        <v>9897</v>
      </c>
      <c r="D11817" s="232" t="s">
        <v>31253</v>
      </c>
      <c r="E11817" s="232" t="str">
        <f>CONCATENATE(SUM('Раздел 3'!F50:F50),"&lt;=",SUM('Раздел 3'!L50:M50),"+",SUM('Раздел 3'!P50:P50),"+",SUM('Раздел 3'!V50:X50))</f>
        <v>0&lt;=0+0+0</v>
      </c>
    </row>
    <row r="11818" spans="1:5" ht="42" hidden="1" customHeight="1">
      <c r="A11818" s="231" t="str">
        <f>IF((SUM('Раздел 3'!F51:F51)&lt;=SUM('Раздел 3'!L51:M51)+SUM('Раздел 3'!P51:P51)+SUM('Раздел 3'!V51:X51)),"","Неверно!")</f>
        <v/>
      </c>
      <c r="B11818" s="237" t="s">
        <v>32566</v>
      </c>
      <c r="C11818" s="232" t="s">
        <v>9898</v>
      </c>
      <c r="D11818" s="232" t="s">
        <v>31253</v>
      </c>
      <c r="E11818" s="232" t="str">
        <f>CONCATENATE(SUM('Раздел 3'!F51:F51),"&lt;=",SUM('Раздел 3'!L51:M51),"+",SUM('Раздел 3'!P51:P51),"+",SUM('Раздел 3'!V51:X51))</f>
        <v>0&lt;=0+0+0</v>
      </c>
    </row>
    <row r="11819" spans="1:5" ht="42" hidden="1" customHeight="1">
      <c r="A11819" s="231" t="str">
        <f>IF((SUM('Раздел 3'!F52:F52)&lt;=SUM('Раздел 3'!L52:M52)+SUM('Раздел 3'!P52:P52)+SUM('Раздел 3'!V52:X52)),"","Неверно!")</f>
        <v/>
      </c>
      <c r="B11819" s="237" t="s">
        <v>32566</v>
      </c>
      <c r="C11819" s="232" t="s">
        <v>9899</v>
      </c>
      <c r="D11819" s="232" t="s">
        <v>31253</v>
      </c>
      <c r="E11819" s="232" t="str">
        <f>CONCATENATE(SUM('Раздел 3'!F52:F52),"&lt;=",SUM('Раздел 3'!L52:M52),"+",SUM('Раздел 3'!P52:P52),"+",SUM('Раздел 3'!V52:X52))</f>
        <v>0&lt;=0+0+0</v>
      </c>
    </row>
    <row r="11820" spans="1:5" ht="42" hidden="1" customHeight="1">
      <c r="A11820" s="231" t="str">
        <f>IF((SUM('Раздел 3'!F53:F53)&lt;=SUM('Раздел 3'!L53:M53)+SUM('Раздел 3'!P53:P53)+SUM('Раздел 3'!V53:X53)),"","Неверно!")</f>
        <v/>
      </c>
      <c r="B11820" s="237" t="s">
        <v>32566</v>
      </c>
      <c r="C11820" s="232" t="s">
        <v>9900</v>
      </c>
      <c r="D11820" s="232" t="s">
        <v>31253</v>
      </c>
      <c r="E11820" s="232" t="str">
        <f>CONCATENATE(SUM('Раздел 3'!F53:F53),"&lt;=",SUM('Раздел 3'!L53:M53),"+",SUM('Раздел 3'!P53:P53),"+",SUM('Раздел 3'!V53:X53))</f>
        <v>0&lt;=0+0+0</v>
      </c>
    </row>
    <row r="11821" spans="1:5" ht="42" hidden="1" customHeight="1">
      <c r="A11821" s="231" t="str">
        <f>IF((SUM('Раздел 3'!F54:F54)&lt;=SUM('Раздел 3'!L54:M54)+SUM('Раздел 3'!P54:P54)+SUM('Раздел 3'!V54:X54)),"","Неверно!")</f>
        <v/>
      </c>
      <c r="B11821" s="237" t="s">
        <v>32566</v>
      </c>
      <c r="C11821" s="232" t="s">
        <v>9901</v>
      </c>
      <c r="D11821" s="232" t="s">
        <v>31253</v>
      </c>
      <c r="E11821" s="232" t="str">
        <f>CONCATENATE(SUM('Раздел 3'!F54:F54),"&lt;=",SUM('Раздел 3'!L54:M54),"+",SUM('Раздел 3'!P54:P54),"+",SUM('Раздел 3'!V54:X54))</f>
        <v>0&lt;=0+0+0</v>
      </c>
    </row>
    <row r="11822" spans="1:5" ht="42" hidden="1" customHeight="1">
      <c r="A11822" s="231" t="str">
        <f>IF((SUM('Раздел 3'!F55:F55)&lt;=SUM('Раздел 3'!L55:M55)+SUM('Раздел 3'!P55:P55)+SUM('Раздел 3'!V55:X55)),"","Неверно!")</f>
        <v/>
      </c>
      <c r="B11822" s="237" t="s">
        <v>32566</v>
      </c>
      <c r="C11822" s="232" t="s">
        <v>9902</v>
      </c>
      <c r="D11822" s="232" t="s">
        <v>31253</v>
      </c>
      <c r="E11822" s="232" t="str">
        <f>CONCATENATE(SUM('Раздел 3'!F55:F55),"&lt;=",SUM('Раздел 3'!L55:M55),"+",SUM('Раздел 3'!P55:P55),"+",SUM('Раздел 3'!V55:X55))</f>
        <v>0&lt;=0+0+0</v>
      </c>
    </row>
    <row r="11823" spans="1:5" ht="42" hidden="1" customHeight="1">
      <c r="A11823" s="231" t="str">
        <f>IF((SUM('Раздел 3'!F56:F56)&lt;=SUM('Раздел 3'!L56:M56)+SUM('Раздел 3'!P56:P56)+SUM('Раздел 3'!V56:X56)),"","Неверно!")</f>
        <v/>
      </c>
      <c r="B11823" s="237" t="s">
        <v>32566</v>
      </c>
      <c r="C11823" s="232" t="s">
        <v>9903</v>
      </c>
      <c r="D11823" s="232" t="s">
        <v>31253</v>
      </c>
      <c r="E11823" s="232" t="str">
        <f>CONCATENATE(SUM('Раздел 3'!F56:F56),"&lt;=",SUM('Раздел 3'!L56:M56),"+",SUM('Раздел 3'!P56:P56),"+",SUM('Раздел 3'!V56:X56))</f>
        <v>0&lt;=0+0+0</v>
      </c>
    </row>
    <row r="11824" spans="1:5" ht="42" hidden="1" customHeight="1">
      <c r="A11824" s="231" t="str">
        <f>IF((SUM('Раздел 3'!F57:F57)&lt;=SUM('Раздел 3'!L57:M57)+SUM('Раздел 3'!P57:P57)+SUM('Раздел 3'!V57:X57)),"","Неверно!")</f>
        <v/>
      </c>
      <c r="B11824" s="237" t="s">
        <v>32566</v>
      </c>
      <c r="C11824" s="232" t="s">
        <v>9904</v>
      </c>
      <c r="D11824" s="232" t="s">
        <v>31253</v>
      </c>
      <c r="E11824" s="232" t="str">
        <f>CONCATENATE(SUM('Раздел 3'!F57:F57),"&lt;=",SUM('Раздел 3'!L57:M57),"+",SUM('Раздел 3'!P57:P57),"+",SUM('Раздел 3'!V57:X57))</f>
        <v>0&lt;=0+0+0</v>
      </c>
    </row>
    <row r="11825" spans="1:5" ht="42" hidden="1" customHeight="1">
      <c r="A11825" s="231" t="str">
        <f>IF((SUM('Раздел 3'!F13:F13)&lt;=SUM('Раздел 3'!L13:M13)+SUM('Раздел 3'!P13:P13)+SUM('Раздел 3'!V13:X13)),"","Неверно!")</f>
        <v/>
      </c>
      <c r="B11825" s="237" t="s">
        <v>32566</v>
      </c>
      <c r="C11825" s="232" t="s">
        <v>9905</v>
      </c>
      <c r="D11825" s="232" t="s">
        <v>31253</v>
      </c>
      <c r="E11825" s="232" t="str">
        <f>CONCATENATE(SUM('Раздел 3'!F13:F13),"&lt;=",SUM('Раздел 3'!L13:M13),"+",SUM('Раздел 3'!P13:P13),"+",SUM('Раздел 3'!V13:X13))</f>
        <v>0&lt;=0+0+0</v>
      </c>
    </row>
    <row r="11826" spans="1:5" ht="42" hidden="1" customHeight="1">
      <c r="A11826" s="231" t="str">
        <f>IF((SUM('Раздел 3'!F58:F58)&lt;=SUM('Раздел 3'!L58:M58)+SUM('Раздел 3'!P58:P58)+SUM('Раздел 3'!V58:X58)),"","Неверно!")</f>
        <v/>
      </c>
      <c r="B11826" s="237" t="s">
        <v>32566</v>
      </c>
      <c r="C11826" s="232" t="s">
        <v>9906</v>
      </c>
      <c r="D11826" s="232" t="s">
        <v>31253</v>
      </c>
      <c r="E11826" s="232" t="str">
        <f>CONCATENATE(SUM('Раздел 3'!F58:F58),"&lt;=",SUM('Раздел 3'!L58:M58),"+",SUM('Раздел 3'!P58:P58),"+",SUM('Раздел 3'!V58:X58))</f>
        <v>0&lt;=0+0+0</v>
      </c>
    </row>
    <row r="11827" spans="1:5" ht="42" hidden="1" customHeight="1">
      <c r="A11827" s="231" t="str">
        <f>IF((SUM('Раздел 3'!F59:F59)&lt;=SUM('Раздел 3'!L59:M59)+SUM('Раздел 3'!P59:P59)+SUM('Раздел 3'!V59:X59)),"","Неверно!")</f>
        <v/>
      </c>
      <c r="B11827" s="237" t="s">
        <v>32566</v>
      </c>
      <c r="C11827" s="232" t="s">
        <v>9907</v>
      </c>
      <c r="D11827" s="232" t="s">
        <v>31253</v>
      </c>
      <c r="E11827" s="232" t="str">
        <f>CONCATENATE(SUM('Раздел 3'!F59:F59),"&lt;=",SUM('Раздел 3'!L59:M59),"+",SUM('Раздел 3'!P59:P59),"+",SUM('Раздел 3'!V59:X59))</f>
        <v>0&lt;=0+0+0</v>
      </c>
    </row>
    <row r="11828" spans="1:5" ht="42" hidden="1" customHeight="1">
      <c r="A11828" s="231" t="str">
        <f>IF((SUM('Раздел 3'!F60:F60)&lt;=SUM('Раздел 3'!L60:M60)+SUM('Раздел 3'!P60:P60)+SUM('Раздел 3'!V60:X60)),"","Неверно!")</f>
        <v/>
      </c>
      <c r="B11828" s="237" t="s">
        <v>32566</v>
      </c>
      <c r="C11828" s="232" t="s">
        <v>9908</v>
      </c>
      <c r="D11828" s="232" t="s">
        <v>31253</v>
      </c>
      <c r="E11828" s="232" t="str">
        <f>CONCATENATE(SUM('Раздел 3'!F60:F60),"&lt;=",SUM('Раздел 3'!L60:M60),"+",SUM('Раздел 3'!P60:P60),"+",SUM('Раздел 3'!V60:X60))</f>
        <v>0&lt;=0+0+0</v>
      </c>
    </row>
    <row r="11829" spans="1:5" ht="42" hidden="1" customHeight="1">
      <c r="A11829" s="231" t="str">
        <f>IF((SUM('Раздел 3'!F61:F61)&lt;=SUM('Раздел 3'!L61:M61)+SUM('Раздел 3'!P61:P61)+SUM('Раздел 3'!V61:X61)),"","Неверно!")</f>
        <v/>
      </c>
      <c r="B11829" s="237" t="s">
        <v>32566</v>
      </c>
      <c r="C11829" s="232" t="s">
        <v>9909</v>
      </c>
      <c r="D11829" s="232" t="s">
        <v>31253</v>
      </c>
      <c r="E11829" s="232" t="str">
        <f>CONCATENATE(SUM('Раздел 3'!F61:F61),"&lt;=",SUM('Раздел 3'!L61:M61),"+",SUM('Раздел 3'!P61:P61),"+",SUM('Раздел 3'!V61:X61))</f>
        <v>0&lt;=0+0+0</v>
      </c>
    </row>
    <row r="11830" spans="1:5" ht="42" hidden="1" customHeight="1">
      <c r="A11830" s="231" t="str">
        <f>IF((SUM('Раздел 3'!F62:F62)&lt;=SUM('Раздел 3'!L62:M62)+SUM('Раздел 3'!P62:P62)+SUM('Раздел 3'!V62:X62)),"","Неверно!")</f>
        <v/>
      </c>
      <c r="B11830" s="237" t="s">
        <v>32566</v>
      </c>
      <c r="C11830" s="232" t="s">
        <v>9910</v>
      </c>
      <c r="D11830" s="232" t="s">
        <v>31253</v>
      </c>
      <c r="E11830" s="232" t="str">
        <f>CONCATENATE(SUM('Раздел 3'!F62:F62),"&lt;=",SUM('Раздел 3'!L62:M62),"+",SUM('Раздел 3'!P62:P62),"+",SUM('Раздел 3'!V62:X62))</f>
        <v>0&lt;=0+0+0</v>
      </c>
    </row>
    <row r="11831" spans="1:5" ht="42" hidden="1" customHeight="1">
      <c r="A11831" s="231" t="str">
        <f>IF((SUM('Раздел 3'!F63:F63)&lt;=SUM('Раздел 3'!L63:M63)+SUM('Раздел 3'!P63:P63)+SUM('Раздел 3'!V63:X63)),"","Неверно!")</f>
        <v/>
      </c>
      <c r="B11831" s="237" t="s">
        <v>32566</v>
      </c>
      <c r="C11831" s="232" t="s">
        <v>9911</v>
      </c>
      <c r="D11831" s="232" t="s">
        <v>31253</v>
      </c>
      <c r="E11831" s="232" t="str">
        <f>CONCATENATE(SUM('Раздел 3'!F63:F63),"&lt;=",SUM('Раздел 3'!L63:M63),"+",SUM('Раздел 3'!P63:P63),"+",SUM('Раздел 3'!V63:X63))</f>
        <v>0&lt;=0+0+0</v>
      </c>
    </row>
    <row r="11832" spans="1:5" ht="42" hidden="1" customHeight="1">
      <c r="A11832" s="231" t="str">
        <f>IF((SUM('Раздел 3'!F64:F64)&lt;=SUM('Раздел 3'!L64:M64)+SUM('Раздел 3'!P64:P64)+SUM('Раздел 3'!V64:X64)),"","Неверно!")</f>
        <v/>
      </c>
      <c r="B11832" s="237" t="s">
        <v>32566</v>
      </c>
      <c r="C11832" s="232" t="s">
        <v>9912</v>
      </c>
      <c r="D11832" s="232" t="s">
        <v>31253</v>
      </c>
      <c r="E11832" s="232" t="str">
        <f>CONCATENATE(SUM('Раздел 3'!F64:F64),"&lt;=",SUM('Раздел 3'!L64:M64),"+",SUM('Раздел 3'!P64:P64),"+",SUM('Раздел 3'!V64:X64))</f>
        <v>0&lt;=0+0+0</v>
      </c>
    </row>
    <row r="11833" spans="1:5" ht="42" hidden="1" customHeight="1">
      <c r="A11833" s="231" t="str">
        <f>IF((SUM('Раздел 3'!F65:F65)&lt;=SUM('Раздел 3'!L65:M65)+SUM('Раздел 3'!P65:P65)+SUM('Раздел 3'!V65:X65)),"","Неверно!")</f>
        <v/>
      </c>
      <c r="B11833" s="237" t="s">
        <v>32566</v>
      </c>
      <c r="C11833" s="232" t="s">
        <v>9913</v>
      </c>
      <c r="D11833" s="232" t="s">
        <v>31253</v>
      </c>
      <c r="E11833" s="232" t="str">
        <f>CONCATENATE(SUM('Раздел 3'!F65:F65),"&lt;=",SUM('Раздел 3'!L65:M65),"+",SUM('Раздел 3'!P65:P65),"+",SUM('Раздел 3'!V65:X65))</f>
        <v>0&lt;=0+0+0</v>
      </c>
    </row>
    <row r="11834" spans="1:5" ht="42" hidden="1" customHeight="1">
      <c r="A11834" s="231" t="str">
        <f>IF((SUM('Раздел 3'!F66:F66)&lt;=SUM('Раздел 3'!L66:M66)+SUM('Раздел 3'!P66:P66)+SUM('Раздел 3'!V66:X66)),"","Неверно!")</f>
        <v/>
      </c>
      <c r="B11834" s="237" t="s">
        <v>32566</v>
      </c>
      <c r="C11834" s="232" t="s">
        <v>9914</v>
      </c>
      <c r="D11834" s="232" t="s">
        <v>31253</v>
      </c>
      <c r="E11834" s="232" t="str">
        <f>CONCATENATE(SUM('Раздел 3'!F66:F66),"&lt;=",SUM('Раздел 3'!L66:M66),"+",SUM('Раздел 3'!P66:P66),"+",SUM('Раздел 3'!V66:X66))</f>
        <v>0&lt;=0+0+0</v>
      </c>
    </row>
    <row r="11835" spans="1:5" ht="42" hidden="1" customHeight="1">
      <c r="A11835" s="231" t="str">
        <f>IF((SUM('Раздел 3'!F67:F67)&lt;=SUM('Раздел 3'!L67:M67)+SUM('Раздел 3'!P67:P67)+SUM('Раздел 3'!V67:X67)),"","Неверно!")</f>
        <v/>
      </c>
      <c r="B11835" s="237" t="s">
        <v>32566</v>
      </c>
      <c r="C11835" s="232" t="s">
        <v>9915</v>
      </c>
      <c r="D11835" s="232" t="s">
        <v>31253</v>
      </c>
      <c r="E11835" s="232" t="str">
        <f>CONCATENATE(SUM('Раздел 3'!F67:F67),"&lt;=",SUM('Раздел 3'!L67:M67),"+",SUM('Раздел 3'!P67:P67),"+",SUM('Раздел 3'!V67:X67))</f>
        <v>0&lt;=0+0+0</v>
      </c>
    </row>
    <row r="11836" spans="1:5" ht="42" hidden="1" customHeight="1">
      <c r="A11836" s="231" t="str">
        <f>IF((SUM('Раздел 3'!F14:F14)&lt;=SUM('Раздел 3'!L14:M14)+SUM('Раздел 3'!P14:P14)+SUM('Раздел 3'!V14:X14)),"","Неверно!")</f>
        <v/>
      </c>
      <c r="B11836" s="237" t="s">
        <v>32566</v>
      </c>
      <c r="C11836" s="232" t="s">
        <v>9916</v>
      </c>
      <c r="D11836" s="232" t="s">
        <v>31253</v>
      </c>
      <c r="E11836" s="232" t="str">
        <f>CONCATENATE(SUM('Раздел 3'!F14:F14),"&lt;=",SUM('Раздел 3'!L14:M14),"+",SUM('Раздел 3'!P14:P14),"+",SUM('Раздел 3'!V14:X14))</f>
        <v>0&lt;=0+0+0</v>
      </c>
    </row>
    <row r="11837" spans="1:5" ht="42" hidden="1" customHeight="1">
      <c r="A11837" s="231" t="str">
        <f>IF((SUM('Раздел 3'!F68:F68)&lt;=SUM('Раздел 3'!L68:M68)+SUM('Раздел 3'!P68:P68)+SUM('Раздел 3'!V68:X68)),"","Неверно!")</f>
        <v/>
      </c>
      <c r="B11837" s="237" t="s">
        <v>32566</v>
      </c>
      <c r="C11837" s="232" t="s">
        <v>9917</v>
      </c>
      <c r="D11837" s="232" t="s">
        <v>31253</v>
      </c>
      <c r="E11837" s="232" t="str">
        <f>CONCATENATE(SUM('Раздел 3'!F68:F68),"&lt;=",SUM('Раздел 3'!L68:M68),"+",SUM('Раздел 3'!P68:P68),"+",SUM('Раздел 3'!V68:X68))</f>
        <v>0&lt;=0+0+0</v>
      </c>
    </row>
    <row r="11838" spans="1:5" ht="42" hidden="1" customHeight="1">
      <c r="A11838" s="231" t="str">
        <f>IF((SUM('Раздел 3'!F69:F69)&lt;=SUM('Раздел 3'!L69:M69)+SUM('Раздел 3'!P69:P69)+SUM('Раздел 3'!V69:X69)),"","Неверно!")</f>
        <v/>
      </c>
      <c r="B11838" s="237" t="s">
        <v>32566</v>
      </c>
      <c r="C11838" s="232" t="s">
        <v>9918</v>
      </c>
      <c r="D11838" s="232" t="s">
        <v>31253</v>
      </c>
      <c r="E11838" s="232" t="str">
        <f>CONCATENATE(SUM('Раздел 3'!F69:F69),"&lt;=",SUM('Раздел 3'!L69:M69),"+",SUM('Раздел 3'!P69:P69),"+",SUM('Раздел 3'!V69:X69))</f>
        <v>0&lt;=0+0+0</v>
      </c>
    </row>
    <row r="11839" spans="1:5" ht="42" hidden="1" customHeight="1">
      <c r="A11839" s="231" t="str">
        <f>IF((SUM('Раздел 3'!F70:F70)&lt;=SUM('Раздел 3'!L70:M70)+SUM('Раздел 3'!P70:P70)+SUM('Раздел 3'!V70:X70)),"","Неверно!")</f>
        <v/>
      </c>
      <c r="B11839" s="237" t="s">
        <v>32566</v>
      </c>
      <c r="C11839" s="232" t="s">
        <v>9919</v>
      </c>
      <c r="D11839" s="232" t="s">
        <v>31253</v>
      </c>
      <c r="E11839" s="232" t="str">
        <f>CONCATENATE(SUM('Раздел 3'!F70:F70),"&lt;=",SUM('Раздел 3'!L70:M70),"+",SUM('Раздел 3'!P70:P70),"+",SUM('Раздел 3'!V70:X70))</f>
        <v>0&lt;=0+0+0</v>
      </c>
    </row>
    <row r="11840" spans="1:5" ht="42" hidden="1" customHeight="1">
      <c r="A11840" s="231" t="str">
        <f>IF((SUM('Раздел 3'!F71:F71)&lt;=SUM('Раздел 3'!L71:M71)+SUM('Раздел 3'!P71:P71)+SUM('Раздел 3'!V71:X71)),"","Неверно!")</f>
        <v/>
      </c>
      <c r="B11840" s="237" t="s">
        <v>32566</v>
      </c>
      <c r="C11840" s="232" t="s">
        <v>9920</v>
      </c>
      <c r="D11840" s="232" t="s">
        <v>31253</v>
      </c>
      <c r="E11840" s="232" t="str">
        <f>CONCATENATE(SUM('Раздел 3'!F71:F71),"&lt;=",SUM('Раздел 3'!L71:M71),"+",SUM('Раздел 3'!P71:P71),"+",SUM('Раздел 3'!V71:X71))</f>
        <v>0&lt;=0+0+0</v>
      </c>
    </row>
    <row r="11841" spans="1:5" ht="42" hidden="1" customHeight="1">
      <c r="A11841" s="231" t="str">
        <f>IF((SUM('Раздел 3'!F72:F72)&lt;=SUM('Раздел 3'!L72:M72)+SUM('Раздел 3'!P72:P72)+SUM('Раздел 3'!V72:X72)),"","Неверно!")</f>
        <v/>
      </c>
      <c r="B11841" s="237" t="s">
        <v>32566</v>
      </c>
      <c r="C11841" s="232" t="s">
        <v>9921</v>
      </c>
      <c r="D11841" s="232" t="s">
        <v>31253</v>
      </c>
      <c r="E11841" s="232" t="str">
        <f>CONCATENATE(SUM('Раздел 3'!F72:F72),"&lt;=",SUM('Раздел 3'!L72:M72),"+",SUM('Раздел 3'!P72:P72),"+",SUM('Раздел 3'!V72:X72))</f>
        <v>0&lt;=0+0+0</v>
      </c>
    </row>
    <row r="11842" spans="1:5" ht="42" hidden="1" customHeight="1">
      <c r="A11842" s="231" t="str">
        <f>IF((SUM('Раздел 3'!F73:F73)&lt;=SUM('Раздел 3'!L73:M73)+SUM('Раздел 3'!P73:P73)+SUM('Раздел 3'!V73:X73)),"","Неверно!")</f>
        <v/>
      </c>
      <c r="B11842" s="237" t="s">
        <v>32566</v>
      </c>
      <c r="C11842" s="232" t="s">
        <v>9922</v>
      </c>
      <c r="D11842" s="232" t="s">
        <v>31253</v>
      </c>
      <c r="E11842" s="232" t="str">
        <f>CONCATENATE(SUM('Раздел 3'!F73:F73),"&lt;=",SUM('Раздел 3'!L73:M73),"+",SUM('Раздел 3'!P73:P73),"+",SUM('Раздел 3'!V73:X73))</f>
        <v>0&lt;=0+0+0</v>
      </c>
    </row>
    <row r="11843" spans="1:5" ht="42" hidden="1" customHeight="1">
      <c r="A11843" s="231" t="str">
        <f>IF((SUM('Раздел 3'!F74:F74)&lt;=SUM('Раздел 3'!L74:M74)+SUM('Раздел 3'!P74:P74)+SUM('Раздел 3'!V74:X74)),"","Неверно!")</f>
        <v/>
      </c>
      <c r="B11843" s="237" t="s">
        <v>32566</v>
      </c>
      <c r="C11843" s="232" t="s">
        <v>9923</v>
      </c>
      <c r="D11843" s="232" t="s">
        <v>31253</v>
      </c>
      <c r="E11843" s="232" t="str">
        <f>CONCATENATE(SUM('Раздел 3'!F74:F74),"&lt;=",SUM('Раздел 3'!L74:M74),"+",SUM('Раздел 3'!P74:P74),"+",SUM('Раздел 3'!V74:X74))</f>
        <v>0&lt;=0+0+0</v>
      </c>
    </row>
    <row r="11844" spans="1:5" ht="42" hidden="1" customHeight="1">
      <c r="A11844" s="231" t="str">
        <f>IF((SUM('Раздел 3'!F75:F75)&lt;=SUM('Раздел 3'!L75:M75)+SUM('Раздел 3'!P75:P75)+SUM('Раздел 3'!V75:X75)),"","Неверно!")</f>
        <v/>
      </c>
      <c r="B11844" s="237" t="s">
        <v>32566</v>
      </c>
      <c r="C11844" s="232" t="s">
        <v>9924</v>
      </c>
      <c r="D11844" s="232" t="s">
        <v>31253</v>
      </c>
      <c r="E11844" s="232" t="str">
        <f>CONCATENATE(SUM('Раздел 3'!F75:F75),"&lt;=",SUM('Раздел 3'!L75:M75),"+",SUM('Раздел 3'!P75:P75),"+",SUM('Раздел 3'!V75:X75))</f>
        <v>0&lt;=0+0+0</v>
      </c>
    </row>
    <row r="11845" spans="1:5" ht="42" hidden="1" customHeight="1">
      <c r="A11845" s="231" t="str">
        <f>IF((SUM('Раздел 3'!F76:F76)&lt;=SUM('Раздел 3'!L76:M76)+SUM('Раздел 3'!P76:P76)+SUM('Раздел 3'!V76:X76)),"","Неверно!")</f>
        <v/>
      </c>
      <c r="B11845" s="237" t="s">
        <v>32566</v>
      </c>
      <c r="C11845" s="232" t="s">
        <v>9925</v>
      </c>
      <c r="D11845" s="232" t="s">
        <v>31253</v>
      </c>
      <c r="E11845" s="232" t="str">
        <f>CONCATENATE(SUM('Раздел 3'!F76:F76),"&lt;=",SUM('Раздел 3'!L76:M76),"+",SUM('Раздел 3'!P76:P76),"+",SUM('Раздел 3'!V76:X76))</f>
        <v>0&lt;=0+0+0</v>
      </c>
    </row>
    <row r="11846" spans="1:5" ht="42" hidden="1" customHeight="1">
      <c r="A11846" s="231" t="str">
        <f>IF((SUM('Раздел 3'!F77:F77)&lt;=SUM('Раздел 3'!L77:M77)+SUM('Раздел 3'!P77:P77)+SUM('Раздел 3'!V77:X77)),"","Неверно!")</f>
        <v/>
      </c>
      <c r="B11846" s="237" t="s">
        <v>32566</v>
      </c>
      <c r="C11846" s="232" t="s">
        <v>9926</v>
      </c>
      <c r="D11846" s="232" t="s">
        <v>31253</v>
      </c>
      <c r="E11846" s="232" t="str">
        <f>CONCATENATE(SUM('Раздел 3'!F77:F77),"&lt;=",SUM('Раздел 3'!L77:M77),"+",SUM('Раздел 3'!P77:P77),"+",SUM('Раздел 3'!V77:X77))</f>
        <v>0&lt;=0+0+0</v>
      </c>
    </row>
    <row r="11847" spans="1:5" ht="42" hidden="1" customHeight="1">
      <c r="A11847" s="231" t="str">
        <f>IF((SUM('Раздел 3'!F15:F15)&lt;=SUM('Раздел 3'!L15:M15)+SUM('Раздел 3'!P15:P15)+SUM('Раздел 3'!V15:X15)),"","Неверно!")</f>
        <v/>
      </c>
      <c r="B11847" s="237" t="s">
        <v>32566</v>
      </c>
      <c r="C11847" s="232" t="s">
        <v>9927</v>
      </c>
      <c r="D11847" s="232" t="s">
        <v>31253</v>
      </c>
      <c r="E11847" s="232" t="str">
        <f>CONCATENATE(SUM('Раздел 3'!F15:F15),"&lt;=",SUM('Раздел 3'!L15:M15),"+",SUM('Раздел 3'!P15:P15),"+",SUM('Раздел 3'!V15:X15))</f>
        <v>0&lt;=0+0+0</v>
      </c>
    </row>
    <row r="11848" spans="1:5" ht="42" hidden="1" customHeight="1">
      <c r="A11848" s="231" t="str">
        <f>IF((SUM('Раздел 3'!F78:F78)&lt;=SUM('Раздел 3'!L78:M78)+SUM('Раздел 3'!P78:P78)+SUM('Раздел 3'!V78:X78)),"","Неверно!")</f>
        <v/>
      </c>
      <c r="B11848" s="237" t="s">
        <v>32566</v>
      </c>
      <c r="C11848" s="232" t="s">
        <v>9928</v>
      </c>
      <c r="D11848" s="232" t="s">
        <v>31253</v>
      </c>
      <c r="E11848" s="232" t="str">
        <f>CONCATENATE(SUM('Раздел 3'!F78:F78),"&lt;=",SUM('Раздел 3'!L78:M78),"+",SUM('Раздел 3'!P78:P78),"+",SUM('Раздел 3'!V78:X78))</f>
        <v>0&lt;=0+0+0</v>
      </c>
    </row>
    <row r="11849" spans="1:5" ht="42" hidden="1" customHeight="1">
      <c r="A11849" s="231" t="str">
        <f>IF((SUM('Раздел 3'!F79:F79)&lt;=SUM('Раздел 3'!L79:M79)+SUM('Раздел 3'!P79:P79)+SUM('Раздел 3'!V79:X79)),"","Неверно!")</f>
        <v/>
      </c>
      <c r="B11849" s="237" t="s">
        <v>32566</v>
      </c>
      <c r="C11849" s="232" t="s">
        <v>9929</v>
      </c>
      <c r="D11849" s="232" t="s">
        <v>31253</v>
      </c>
      <c r="E11849" s="232" t="str">
        <f>CONCATENATE(SUM('Раздел 3'!F79:F79),"&lt;=",SUM('Раздел 3'!L79:M79),"+",SUM('Раздел 3'!P79:P79),"+",SUM('Раздел 3'!V79:X79))</f>
        <v>0&lt;=0+0+0</v>
      </c>
    </row>
    <row r="11850" spans="1:5" ht="42" hidden="1" customHeight="1">
      <c r="A11850" s="231" t="str">
        <f>IF((SUM('Раздел 3'!F80:F80)&lt;=SUM('Раздел 3'!L80:M80)+SUM('Раздел 3'!P80:P80)+SUM('Раздел 3'!V80:X80)),"","Неверно!")</f>
        <v/>
      </c>
      <c r="B11850" s="237" t="s">
        <v>32566</v>
      </c>
      <c r="C11850" s="232" t="s">
        <v>9930</v>
      </c>
      <c r="D11850" s="232" t="s">
        <v>31253</v>
      </c>
      <c r="E11850" s="232" t="str">
        <f>CONCATENATE(SUM('Раздел 3'!F80:F80),"&lt;=",SUM('Раздел 3'!L80:M80),"+",SUM('Раздел 3'!P80:P80),"+",SUM('Раздел 3'!V80:X80))</f>
        <v>0&lt;=0+0+0</v>
      </c>
    </row>
    <row r="11851" spans="1:5" ht="42" hidden="1" customHeight="1">
      <c r="A11851" s="231" t="str">
        <f>IF((SUM('Раздел 3'!F81:F81)&lt;=SUM('Раздел 3'!L81:M81)+SUM('Раздел 3'!P81:P81)+SUM('Раздел 3'!V81:X81)),"","Неверно!")</f>
        <v/>
      </c>
      <c r="B11851" s="237" t="s">
        <v>32566</v>
      </c>
      <c r="C11851" s="232" t="s">
        <v>9931</v>
      </c>
      <c r="D11851" s="232" t="s">
        <v>31253</v>
      </c>
      <c r="E11851" s="232" t="str">
        <f>CONCATENATE(SUM('Раздел 3'!F81:F81),"&lt;=",SUM('Раздел 3'!L81:M81),"+",SUM('Раздел 3'!P81:P81),"+",SUM('Раздел 3'!V81:X81))</f>
        <v>0&lt;=0+0+0</v>
      </c>
    </row>
    <row r="11852" spans="1:5" ht="42" hidden="1" customHeight="1">
      <c r="A11852" s="231" t="str">
        <f>IF((SUM('Раздел 3'!F82:F82)&lt;=SUM('Раздел 3'!L82:M82)+SUM('Раздел 3'!P82:P82)+SUM('Раздел 3'!V82:X82)),"","Неверно!")</f>
        <v/>
      </c>
      <c r="B11852" s="237" t="s">
        <v>32566</v>
      </c>
      <c r="C11852" s="232" t="s">
        <v>9932</v>
      </c>
      <c r="D11852" s="232" t="s">
        <v>31253</v>
      </c>
      <c r="E11852" s="232" t="str">
        <f>CONCATENATE(SUM('Раздел 3'!F82:F82),"&lt;=",SUM('Раздел 3'!L82:M82),"+",SUM('Раздел 3'!P82:P82),"+",SUM('Раздел 3'!V82:X82))</f>
        <v>0&lt;=0+0+0</v>
      </c>
    </row>
    <row r="11853" spans="1:5" ht="42" hidden="1" customHeight="1">
      <c r="A11853" s="231" t="str">
        <f>IF((SUM('Раздел 3'!F83:F83)&lt;=SUM('Раздел 3'!L83:M83)+SUM('Раздел 3'!P83:P83)+SUM('Раздел 3'!V83:X83)),"","Неверно!")</f>
        <v/>
      </c>
      <c r="B11853" s="237" t="s">
        <v>32566</v>
      </c>
      <c r="C11853" s="232" t="s">
        <v>9933</v>
      </c>
      <c r="D11853" s="232" t="s">
        <v>31253</v>
      </c>
      <c r="E11853" s="232" t="str">
        <f>CONCATENATE(SUM('Раздел 3'!F83:F83),"&lt;=",SUM('Раздел 3'!L83:M83),"+",SUM('Раздел 3'!P83:P83),"+",SUM('Раздел 3'!V83:X83))</f>
        <v>0&lt;=0+0+0</v>
      </c>
    </row>
    <row r="11854" spans="1:5" ht="42" hidden="1" customHeight="1">
      <c r="A11854" s="231" t="str">
        <f>IF((SUM('Раздел 3'!F84:F84)&lt;=SUM('Раздел 3'!L84:M84)+SUM('Раздел 3'!P84:P84)+SUM('Раздел 3'!V84:X84)),"","Неверно!")</f>
        <v/>
      </c>
      <c r="B11854" s="237" t="s">
        <v>32566</v>
      </c>
      <c r="C11854" s="232" t="s">
        <v>9934</v>
      </c>
      <c r="D11854" s="232" t="s">
        <v>31253</v>
      </c>
      <c r="E11854" s="232" t="str">
        <f>CONCATENATE(SUM('Раздел 3'!F84:F84),"&lt;=",SUM('Раздел 3'!L84:M84),"+",SUM('Раздел 3'!P84:P84),"+",SUM('Раздел 3'!V84:X84))</f>
        <v>0&lt;=0+0+0</v>
      </c>
    </row>
    <row r="11855" spans="1:5" ht="42" hidden="1" customHeight="1">
      <c r="A11855" s="231" t="str">
        <f>IF((SUM('Раздел 3'!F85:F85)&lt;=SUM('Раздел 3'!L85:M85)+SUM('Раздел 3'!P85:P85)+SUM('Раздел 3'!V85:X85)),"","Неверно!")</f>
        <v/>
      </c>
      <c r="B11855" s="237" t="s">
        <v>32566</v>
      </c>
      <c r="C11855" s="232" t="s">
        <v>9935</v>
      </c>
      <c r="D11855" s="232" t="s">
        <v>31253</v>
      </c>
      <c r="E11855" s="232" t="str">
        <f>CONCATENATE(SUM('Раздел 3'!F85:F85),"&lt;=",SUM('Раздел 3'!L85:M85),"+",SUM('Раздел 3'!P85:P85),"+",SUM('Раздел 3'!V85:X85))</f>
        <v>0&lt;=0+0+0</v>
      </c>
    </row>
    <row r="11856" spans="1:5" ht="42" hidden="1" customHeight="1">
      <c r="A11856" s="231" t="str">
        <f>IF((SUM('Раздел 3'!F86:F86)&lt;=SUM('Раздел 3'!L86:M86)+SUM('Раздел 3'!P86:P86)+SUM('Раздел 3'!V86:X86)),"","Неверно!")</f>
        <v/>
      </c>
      <c r="B11856" s="237" t="s">
        <v>32566</v>
      </c>
      <c r="C11856" s="232" t="s">
        <v>9936</v>
      </c>
      <c r="D11856" s="232" t="s">
        <v>31253</v>
      </c>
      <c r="E11856" s="232" t="str">
        <f>CONCATENATE(SUM('Раздел 3'!F86:F86),"&lt;=",SUM('Раздел 3'!L86:M86),"+",SUM('Раздел 3'!P86:P86),"+",SUM('Раздел 3'!V86:X86))</f>
        <v>0&lt;=0+0+0</v>
      </c>
    </row>
    <row r="11857" spans="1:5" ht="42" hidden="1" customHeight="1">
      <c r="A11857" s="231" t="str">
        <f>IF((SUM('Раздел 3'!F87:F87)&lt;=SUM('Раздел 3'!L87:M87)+SUM('Раздел 3'!P87:P87)+SUM('Раздел 3'!V87:X87)),"","Неверно!")</f>
        <v/>
      </c>
      <c r="B11857" s="237" t="s">
        <v>32566</v>
      </c>
      <c r="C11857" s="232" t="s">
        <v>9937</v>
      </c>
      <c r="D11857" s="232" t="s">
        <v>31253</v>
      </c>
      <c r="E11857" s="232" t="str">
        <f>CONCATENATE(SUM('Раздел 3'!F87:F87),"&lt;=",SUM('Раздел 3'!L87:M87),"+",SUM('Раздел 3'!P87:P87),"+",SUM('Раздел 3'!V87:X87))</f>
        <v>0&lt;=0+0+0</v>
      </c>
    </row>
    <row r="11858" spans="1:5" ht="42" hidden="1" customHeight="1">
      <c r="A11858" s="231" t="str">
        <f>IF((SUM('Раздел 3'!F16:F16)&lt;=SUM('Раздел 3'!L16:M16)+SUM('Раздел 3'!P16:P16)+SUM('Раздел 3'!V16:X16)),"","Неверно!")</f>
        <v/>
      </c>
      <c r="B11858" s="237" t="s">
        <v>32566</v>
      </c>
      <c r="C11858" s="232" t="s">
        <v>9938</v>
      </c>
      <c r="D11858" s="232" t="s">
        <v>31253</v>
      </c>
      <c r="E11858" s="232" t="str">
        <f>CONCATENATE(SUM('Раздел 3'!F16:F16),"&lt;=",SUM('Раздел 3'!L16:M16),"+",SUM('Раздел 3'!P16:P16),"+",SUM('Раздел 3'!V16:X16))</f>
        <v>0&lt;=0+0+0</v>
      </c>
    </row>
    <row r="11859" spans="1:5" ht="42" hidden="1" customHeight="1">
      <c r="A11859" s="231" t="str">
        <f>IF((SUM('Раздел 3'!F88:F88)&lt;=SUM('Раздел 3'!L88:M88)+SUM('Раздел 3'!P88:P88)+SUM('Раздел 3'!V88:X88)),"","Неверно!")</f>
        <v/>
      </c>
      <c r="B11859" s="237" t="s">
        <v>32566</v>
      </c>
      <c r="C11859" s="232" t="s">
        <v>9939</v>
      </c>
      <c r="D11859" s="232" t="s">
        <v>31253</v>
      </c>
      <c r="E11859" s="232" t="str">
        <f>CONCATENATE(SUM('Раздел 3'!F88:F88),"&lt;=",SUM('Раздел 3'!L88:M88),"+",SUM('Раздел 3'!P88:P88),"+",SUM('Раздел 3'!V88:X88))</f>
        <v>0&lt;=0+0+0</v>
      </c>
    </row>
    <row r="11860" spans="1:5" ht="42" hidden="1" customHeight="1">
      <c r="A11860" s="231" t="str">
        <f>IF((SUM('Раздел 3'!F89:F89)&lt;=SUM('Раздел 3'!L89:M89)+SUM('Раздел 3'!P89:P89)+SUM('Раздел 3'!V89:X89)),"","Неверно!")</f>
        <v/>
      </c>
      <c r="B11860" s="237" t="s">
        <v>32566</v>
      </c>
      <c r="C11860" s="232" t="s">
        <v>9940</v>
      </c>
      <c r="D11860" s="232" t="s">
        <v>31253</v>
      </c>
      <c r="E11860" s="232" t="str">
        <f>CONCATENATE(SUM('Раздел 3'!F89:F89),"&lt;=",SUM('Раздел 3'!L89:M89),"+",SUM('Раздел 3'!P89:P89),"+",SUM('Раздел 3'!V89:X89))</f>
        <v>0&lt;=0+0+0</v>
      </c>
    </row>
    <row r="11861" spans="1:5" ht="42" hidden="1" customHeight="1">
      <c r="A11861" s="231" t="str">
        <f>IF((SUM('Раздел 3'!F90:F90)&lt;=SUM('Раздел 3'!L90:M90)+SUM('Раздел 3'!P90:P90)+SUM('Раздел 3'!V90:X90)),"","Неверно!")</f>
        <v/>
      </c>
      <c r="B11861" s="237" t="s">
        <v>32566</v>
      </c>
      <c r="C11861" s="232" t="s">
        <v>9941</v>
      </c>
      <c r="D11861" s="232" t="s">
        <v>31253</v>
      </c>
      <c r="E11861" s="232" t="str">
        <f>CONCATENATE(SUM('Раздел 3'!F90:F90),"&lt;=",SUM('Раздел 3'!L90:M90),"+",SUM('Раздел 3'!P90:P90),"+",SUM('Раздел 3'!V90:X90))</f>
        <v>0&lt;=0+0+0</v>
      </c>
    </row>
    <row r="11862" spans="1:5" ht="42" hidden="1" customHeight="1">
      <c r="A11862" s="231" t="str">
        <f>IF((SUM('Раздел 3'!F91:F91)&lt;=SUM('Раздел 3'!L91:M91)+SUM('Раздел 3'!P91:P91)+SUM('Раздел 3'!V91:X91)),"","Неверно!")</f>
        <v/>
      </c>
      <c r="B11862" s="237" t="s">
        <v>32566</v>
      </c>
      <c r="C11862" s="232" t="s">
        <v>9942</v>
      </c>
      <c r="D11862" s="232" t="s">
        <v>31253</v>
      </c>
      <c r="E11862" s="232" t="str">
        <f>CONCATENATE(SUM('Раздел 3'!F91:F91),"&lt;=",SUM('Раздел 3'!L91:M91),"+",SUM('Раздел 3'!P91:P91),"+",SUM('Раздел 3'!V91:X91))</f>
        <v>0&lt;=0+0+0</v>
      </c>
    </row>
    <row r="11863" spans="1:5" ht="42" hidden="1" customHeight="1">
      <c r="A11863" s="231" t="str">
        <f>IF((SUM('Раздел 3'!F92:F92)&lt;=SUM('Раздел 3'!L92:M92)+SUM('Раздел 3'!P92:P92)+SUM('Раздел 3'!V92:X92)),"","Неверно!")</f>
        <v/>
      </c>
      <c r="B11863" s="237" t="s">
        <v>32566</v>
      </c>
      <c r="C11863" s="232" t="s">
        <v>9943</v>
      </c>
      <c r="D11863" s="232" t="s">
        <v>31253</v>
      </c>
      <c r="E11863" s="232" t="str">
        <f>CONCATENATE(SUM('Раздел 3'!F92:F92),"&lt;=",SUM('Раздел 3'!L92:M92),"+",SUM('Раздел 3'!P92:P92),"+",SUM('Раздел 3'!V92:X92))</f>
        <v>0&lt;=0+0+0</v>
      </c>
    </row>
    <row r="11864" spans="1:5" ht="42" hidden="1" customHeight="1">
      <c r="A11864" s="231" t="str">
        <f>IF((SUM('Раздел 3'!F93:F93)&lt;=SUM('Раздел 3'!L93:M93)+SUM('Раздел 3'!P93:P93)+SUM('Раздел 3'!V93:X93)),"","Неверно!")</f>
        <v/>
      </c>
      <c r="B11864" s="237" t="s">
        <v>32566</v>
      </c>
      <c r="C11864" s="232" t="s">
        <v>9944</v>
      </c>
      <c r="D11864" s="232" t="s">
        <v>31253</v>
      </c>
      <c r="E11864" s="232" t="str">
        <f>CONCATENATE(SUM('Раздел 3'!F93:F93),"&lt;=",SUM('Раздел 3'!L93:M93),"+",SUM('Раздел 3'!P93:P93),"+",SUM('Раздел 3'!V93:X93))</f>
        <v>0&lt;=0+0+0</v>
      </c>
    </row>
    <row r="11865" spans="1:5" ht="42" hidden="1" customHeight="1">
      <c r="A11865" s="231" t="str">
        <f>IF((SUM('Раздел 3'!F94:F94)&lt;=SUM('Раздел 3'!L94:M94)+SUM('Раздел 3'!P94:P94)+SUM('Раздел 3'!V94:X94)),"","Неверно!")</f>
        <v/>
      </c>
      <c r="B11865" s="237" t="s">
        <v>32566</v>
      </c>
      <c r="C11865" s="232" t="s">
        <v>9945</v>
      </c>
      <c r="D11865" s="232" t="s">
        <v>31253</v>
      </c>
      <c r="E11865" s="232" t="str">
        <f>CONCATENATE(SUM('Раздел 3'!F94:F94),"&lt;=",SUM('Раздел 3'!L94:M94),"+",SUM('Раздел 3'!P94:P94),"+",SUM('Раздел 3'!V94:X94))</f>
        <v>0&lt;=0+0+0</v>
      </c>
    </row>
    <row r="11866" spans="1:5" ht="42" hidden="1" customHeight="1">
      <c r="A11866" s="231" t="str">
        <f>IF((SUM('Раздел 3'!F95:F95)&lt;=SUM('Раздел 3'!L95:M95)+SUM('Раздел 3'!P95:P95)+SUM('Раздел 3'!V95:X95)),"","Неверно!")</f>
        <v/>
      </c>
      <c r="B11866" s="237" t="s">
        <v>32566</v>
      </c>
      <c r="C11866" s="232" t="s">
        <v>9946</v>
      </c>
      <c r="D11866" s="232" t="s">
        <v>31253</v>
      </c>
      <c r="E11866" s="232" t="str">
        <f>CONCATENATE(SUM('Раздел 3'!F95:F95),"&lt;=",SUM('Раздел 3'!L95:M95),"+",SUM('Раздел 3'!P95:P95),"+",SUM('Раздел 3'!V95:X95))</f>
        <v>0&lt;=0+0+0</v>
      </c>
    </row>
    <row r="11867" spans="1:5" ht="42" hidden="1" customHeight="1">
      <c r="A11867" s="231" t="str">
        <f>IF((SUM('Раздел 3'!F96:F96)&lt;=SUM('Раздел 3'!L96:M96)+SUM('Раздел 3'!P96:P96)+SUM('Раздел 3'!V96:X96)),"","Неверно!")</f>
        <v/>
      </c>
      <c r="B11867" s="237" t="s">
        <v>32566</v>
      </c>
      <c r="C11867" s="232" t="s">
        <v>9947</v>
      </c>
      <c r="D11867" s="232" t="s">
        <v>31253</v>
      </c>
      <c r="E11867" s="232" t="str">
        <f>CONCATENATE(SUM('Раздел 3'!F96:F96),"&lt;=",SUM('Раздел 3'!L96:M96),"+",SUM('Раздел 3'!P96:P96),"+",SUM('Раздел 3'!V96:X96))</f>
        <v>0&lt;=0+0+0</v>
      </c>
    </row>
    <row r="11868" spans="1:5" ht="42" hidden="1" customHeight="1">
      <c r="A11868" s="231" t="str">
        <f>IF((SUM('Раздел 3'!F97:F97)&lt;=SUM('Раздел 3'!L97:M97)+SUM('Раздел 3'!P97:P97)+SUM('Раздел 3'!V97:X97)),"","Неверно!")</f>
        <v/>
      </c>
      <c r="B11868" s="237" t="s">
        <v>32566</v>
      </c>
      <c r="C11868" s="232" t="s">
        <v>9948</v>
      </c>
      <c r="D11868" s="232" t="s">
        <v>31253</v>
      </c>
      <c r="E11868" s="232" t="str">
        <f>CONCATENATE(SUM('Раздел 3'!F97:F97),"&lt;=",SUM('Раздел 3'!L97:M97),"+",SUM('Раздел 3'!P97:P97),"+",SUM('Раздел 3'!V97:X97))</f>
        <v>0&lt;=0+0+0</v>
      </c>
    </row>
    <row r="11869" spans="1:5" ht="42" hidden="1" customHeight="1">
      <c r="A11869" s="231" t="str">
        <f>IF((SUM('Раздел 3'!F17:F17)&lt;=SUM('Раздел 3'!L17:M17)+SUM('Раздел 3'!P17:P17)+SUM('Раздел 3'!V17:X17)),"","Неверно!")</f>
        <v/>
      </c>
      <c r="B11869" s="237" t="s">
        <v>32566</v>
      </c>
      <c r="C11869" s="232" t="s">
        <v>9949</v>
      </c>
      <c r="D11869" s="232" t="s">
        <v>31253</v>
      </c>
      <c r="E11869" s="232" t="str">
        <f>CONCATENATE(SUM('Раздел 3'!F17:F17),"&lt;=",SUM('Раздел 3'!L17:M17),"+",SUM('Раздел 3'!P17:P17),"+",SUM('Раздел 3'!V17:X17))</f>
        <v>0&lt;=0+0+0</v>
      </c>
    </row>
    <row r="11870" spans="1:5" ht="42" hidden="1" customHeight="1">
      <c r="A11870" s="231" t="str">
        <f>IF((SUM('Раздел 3'!F98:F98)&lt;=SUM('Раздел 3'!L98:M98)+SUM('Раздел 3'!P98:P98)+SUM('Раздел 3'!V98:X98)),"","Неверно!")</f>
        <v/>
      </c>
      <c r="B11870" s="237" t="s">
        <v>32566</v>
      </c>
      <c r="C11870" s="232" t="s">
        <v>9950</v>
      </c>
      <c r="D11870" s="232" t="s">
        <v>31253</v>
      </c>
      <c r="E11870" s="232" t="str">
        <f>CONCATENATE(SUM('Раздел 3'!F98:F98),"&lt;=",SUM('Раздел 3'!L98:M98),"+",SUM('Раздел 3'!P98:P98),"+",SUM('Раздел 3'!V98:X98))</f>
        <v>0&lt;=0+0+0</v>
      </c>
    </row>
    <row r="11871" spans="1:5" ht="42" hidden="1" customHeight="1">
      <c r="A11871" s="231" t="str">
        <f>IF((SUM('Раздел 3'!F99:F99)&lt;=SUM('Раздел 3'!L99:M99)+SUM('Раздел 3'!P99:P99)+SUM('Раздел 3'!V99:X99)),"","Неверно!")</f>
        <v/>
      </c>
      <c r="B11871" s="237" t="s">
        <v>32566</v>
      </c>
      <c r="C11871" s="232" t="s">
        <v>9951</v>
      </c>
      <c r="D11871" s="232" t="s">
        <v>31253</v>
      </c>
      <c r="E11871" s="232" t="str">
        <f>CONCATENATE(SUM('Раздел 3'!F99:F99),"&lt;=",SUM('Раздел 3'!L99:M99),"+",SUM('Раздел 3'!P99:P99),"+",SUM('Раздел 3'!V99:X99))</f>
        <v>0&lt;=0+0+0</v>
      </c>
    </row>
    <row r="11872" spans="1:5" ht="42" hidden="1" customHeight="1">
      <c r="A11872" s="231" t="str">
        <f>IF((SUM('Раздел 3'!F100:F100)&lt;=SUM('Раздел 3'!L100:M100)+SUM('Раздел 3'!P100:P100)+SUM('Раздел 3'!V100:X100)),"","Неверно!")</f>
        <v/>
      </c>
      <c r="B11872" s="237" t="s">
        <v>32566</v>
      </c>
      <c r="C11872" s="232" t="s">
        <v>9952</v>
      </c>
      <c r="D11872" s="232" t="s">
        <v>31253</v>
      </c>
      <c r="E11872" s="232" t="str">
        <f>CONCATENATE(SUM('Раздел 3'!F100:F100),"&lt;=",SUM('Раздел 3'!L100:M100),"+",SUM('Раздел 3'!P100:P100),"+",SUM('Раздел 3'!V100:X100))</f>
        <v>0&lt;=0+0+0</v>
      </c>
    </row>
    <row r="11873" spans="1:5" ht="42" hidden="1" customHeight="1">
      <c r="A11873" s="231" t="str">
        <f>IF((SUM('Раздел 3'!F101:F101)&lt;=SUM('Раздел 3'!L101:M101)+SUM('Раздел 3'!P101:P101)+SUM('Раздел 3'!V101:X101)),"","Неверно!")</f>
        <v/>
      </c>
      <c r="B11873" s="237" t="s">
        <v>32566</v>
      </c>
      <c r="C11873" s="232" t="s">
        <v>9953</v>
      </c>
      <c r="D11873" s="232" t="s">
        <v>31253</v>
      </c>
      <c r="E11873" s="232" t="str">
        <f>CONCATENATE(SUM('Раздел 3'!F101:F101),"&lt;=",SUM('Раздел 3'!L101:M101),"+",SUM('Раздел 3'!P101:P101),"+",SUM('Раздел 3'!V101:X101))</f>
        <v>0&lt;=0+0+0</v>
      </c>
    </row>
    <row r="11874" spans="1:5" ht="42" hidden="1" customHeight="1">
      <c r="A11874" s="231" t="str">
        <f>IF((SUM('Раздел 3'!F102:F102)&lt;=SUM('Раздел 3'!L102:M102)+SUM('Раздел 3'!P102:P102)+SUM('Раздел 3'!V102:X102)),"","Неверно!")</f>
        <v/>
      </c>
      <c r="B11874" s="237" t="s">
        <v>32566</v>
      </c>
      <c r="C11874" s="232" t="s">
        <v>9954</v>
      </c>
      <c r="D11874" s="232" t="s">
        <v>31253</v>
      </c>
      <c r="E11874" s="232" t="str">
        <f>CONCATENATE(SUM('Раздел 3'!F102:F102),"&lt;=",SUM('Раздел 3'!L102:M102),"+",SUM('Раздел 3'!P102:P102),"+",SUM('Раздел 3'!V102:X102))</f>
        <v>0&lt;=0+0+0</v>
      </c>
    </row>
    <row r="11875" spans="1:5" ht="42" hidden="1" customHeight="1">
      <c r="A11875" s="231" t="str">
        <f>IF((SUM('Раздел 3'!F103:F103)&lt;=SUM('Раздел 3'!L103:M103)+SUM('Раздел 3'!P103:P103)+SUM('Раздел 3'!V103:X103)),"","Неверно!")</f>
        <v/>
      </c>
      <c r="B11875" s="237" t="s">
        <v>32566</v>
      </c>
      <c r="C11875" s="232" t="s">
        <v>9955</v>
      </c>
      <c r="D11875" s="232" t="s">
        <v>31253</v>
      </c>
      <c r="E11875" s="232" t="str">
        <f>CONCATENATE(SUM('Раздел 3'!F103:F103),"&lt;=",SUM('Раздел 3'!L103:M103),"+",SUM('Раздел 3'!P103:P103),"+",SUM('Раздел 3'!V103:X103))</f>
        <v>0&lt;=0+0+0</v>
      </c>
    </row>
    <row r="11876" spans="1:5" ht="42" hidden="1" customHeight="1">
      <c r="A11876" s="231" t="str">
        <f>IF((SUM('Раздел 3'!F104:F104)&lt;=SUM('Раздел 3'!L104:M104)+SUM('Раздел 3'!P104:P104)+SUM('Раздел 3'!V104:X104)),"","Неверно!")</f>
        <v/>
      </c>
      <c r="B11876" s="237" t="s">
        <v>32566</v>
      </c>
      <c r="C11876" s="232" t="s">
        <v>9956</v>
      </c>
      <c r="D11876" s="232" t="s">
        <v>31253</v>
      </c>
      <c r="E11876" s="232" t="str">
        <f>CONCATENATE(SUM('Раздел 3'!F104:F104),"&lt;=",SUM('Раздел 3'!L104:M104),"+",SUM('Раздел 3'!P104:P104),"+",SUM('Раздел 3'!V104:X104))</f>
        <v>0&lt;=0+0+0</v>
      </c>
    </row>
    <row r="11877" spans="1:5" ht="42" hidden="1" customHeight="1">
      <c r="A11877" s="231" t="str">
        <f>IF((SUM('Раздел 3'!F105:F105)&lt;=SUM('Раздел 3'!L105:M105)+SUM('Раздел 3'!P105:P105)+SUM('Раздел 3'!V105:X105)),"","Неверно!")</f>
        <v/>
      </c>
      <c r="B11877" s="237" t="s">
        <v>32566</v>
      </c>
      <c r="C11877" s="232" t="s">
        <v>9957</v>
      </c>
      <c r="D11877" s="232" t="s">
        <v>31253</v>
      </c>
      <c r="E11877" s="232" t="str">
        <f>CONCATENATE(SUM('Раздел 3'!F105:F105),"&lt;=",SUM('Раздел 3'!L105:M105),"+",SUM('Раздел 3'!P105:P105),"+",SUM('Раздел 3'!V105:X105))</f>
        <v>0&lt;=0+0+0</v>
      </c>
    </row>
    <row r="11878" spans="1:5" ht="42" hidden="1" customHeight="1">
      <c r="A11878" s="231" t="str">
        <f>IF((SUM('Раздел 3'!F106:F106)&lt;=SUM('Раздел 3'!L106:M106)+SUM('Раздел 3'!P106:P106)+SUM('Раздел 3'!V106:X106)),"","Неверно!")</f>
        <v/>
      </c>
      <c r="B11878" s="237" t="s">
        <v>32566</v>
      </c>
      <c r="C11878" s="232" t="s">
        <v>9958</v>
      </c>
      <c r="D11878" s="232" t="s">
        <v>31253</v>
      </c>
      <c r="E11878" s="232" t="str">
        <f>CONCATENATE(SUM('Раздел 3'!F106:F106),"&lt;=",SUM('Раздел 3'!L106:M106),"+",SUM('Раздел 3'!P106:P106),"+",SUM('Раздел 3'!V106:X106))</f>
        <v>0&lt;=0+0+0</v>
      </c>
    </row>
    <row r="11879" spans="1:5" ht="42" hidden="1" customHeight="1">
      <c r="A11879" s="231" t="str">
        <f>IF((SUM('Раздел 3'!F107:F107)&lt;=SUM('Раздел 3'!L107:M107)+SUM('Раздел 3'!P107:P107)+SUM('Раздел 3'!V107:X107)),"","Неверно!")</f>
        <v/>
      </c>
      <c r="B11879" s="237" t="s">
        <v>32566</v>
      </c>
      <c r="C11879" s="232" t="s">
        <v>9959</v>
      </c>
      <c r="D11879" s="232" t="s">
        <v>31253</v>
      </c>
      <c r="E11879" s="232" t="str">
        <f>CONCATENATE(SUM('Раздел 3'!F107:F107),"&lt;=",SUM('Раздел 3'!L107:M107),"+",SUM('Раздел 3'!P107:P107),"+",SUM('Раздел 3'!V107:X107))</f>
        <v>0&lt;=0+0+0</v>
      </c>
    </row>
    <row r="11880" spans="1:5" ht="42" hidden="1" customHeight="1">
      <c r="A11880" s="231" t="str">
        <f>IF((SUM('Раздел 4'!F9:F9)&lt;=SUM('Раздел 4'!L9:M9)+SUM('Раздел 4'!P9:P9)+SUM('Раздел 4'!V9:X9)),"","Неверно!")</f>
        <v/>
      </c>
      <c r="B11880" s="237" t="s">
        <v>32567</v>
      </c>
      <c r="C11880" s="232" t="s">
        <v>9249</v>
      </c>
      <c r="D11880" s="232" t="s">
        <v>9323</v>
      </c>
      <c r="E11880" s="232" t="str">
        <f>CONCATENATE(SUM('Раздел 4'!F9:F9),"&lt;=",SUM('Раздел 4'!L9:M9),"+",SUM('Раздел 4'!P9:P9),"+",SUM('Раздел 4'!V9:X9))</f>
        <v>0&lt;=0+0+0</v>
      </c>
    </row>
    <row r="11881" spans="1:5" ht="42" hidden="1" customHeight="1">
      <c r="A11881" s="231" t="str">
        <f>IF((SUM('Раздел 4'!F18:F18)&lt;=SUM('Раздел 4'!L18:M18)+SUM('Раздел 4'!P18:P18)+SUM('Раздел 4'!V18:X18)),"","Неверно!")</f>
        <v/>
      </c>
      <c r="B11881" s="237" t="s">
        <v>32567</v>
      </c>
      <c r="C11881" s="232" t="s">
        <v>9384</v>
      </c>
      <c r="D11881" s="232" t="s">
        <v>9323</v>
      </c>
      <c r="E11881" s="232" t="str">
        <f>CONCATENATE(SUM('Раздел 4'!F18:F18),"&lt;=",SUM('Раздел 4'!L18:M18),"+",SUM('Раздел 4'!P18:P18),"+",SUM('Раздел 4'!V18:X18))</f>
        <v>0&lt;=0+0+0</v>
      </c>
    </row>
    <row r="11882" spans="1:5" ht="42" hidden="1" customHeight="1">
      <c r="A11882" s="231" t="str">
        <f>IF((SUM('Раздел 4'!F108:F108)&lt;=SUM('Раздел 4'!L108:M108)+SUM('Раздел 4'!P108:P108)+SUM('Раздел 4'!V108:X108)),"","Неверно!")</f>
        <v/>
      </c>
      <c r="B11882" s="237" t="s">
        <v>32567</v>
      </c>
      <c r="C11882" s="232" t="s">
        <v>9385</v>
      </c>
      <c r="D11882" s="232" t="s">
        <v>9323</v>
      </c>
      <c r="E11882" s="232" t="str">
        <f>CONCATENATE(SUM('Раздел 4'!F108:F108),"&lt;=",SUM('Раздел 4'!L108:M108),"+",SUM('Раздел 4'!P108:P108),"+",SUM('Раздел 4'!V108:X108))</f>
        <v>0&lt;=0+0+0</v>
      </c>
    </row>
    <row r="11883" spans="1:5" ht="42" hidden="1" customHeight="1">
      <c r="A11883" s="231" t="str">
        <f>IF((SUM('Раздел 4'!F109:F109)&lt;=SUM('Раздел 4'!L109:M109)+SUM('Раздел 4'!P109:P109)+SUM('Раздел 4'!V109:X109)),"","Неверно!")</f>
        <v/>
      </c>
      <c r="B11883" s="237" t="s">
        <v>32567</v>
      </c>
      <c r="C11883" s="232" t="s">
        <v>9386</v>
      </c>
      <c r="D11883" s="232" t="s">
        <v>9323</v>
      </c>
      <c r="E11883" s="232" t="str">
        <f>CONCATENATE(SUM('Раздел 4'!F109:F109),"&lt;=",SUM('Раздел 4'!L109:M109),"+",SUM('Раздел 4'!P109:P109),"+",SUM('Раздел 4'!V109:X109))</f>
        <v>0&lt;=0+0+0</v>
      </c>
    </row>
    <row r="11884" spans="1:5" ht="42" hidden="1" customHeight="1">
      <c r="A11884" s="231" t="str">
        <f>IF((SUM('Раздел 4'!F110:F110)&lt;=SUM('Раздел 4'!L110:M110)+SUM('Раздел 4'!P110:P110)+SUM('Раздел 4'!V110:X110)),"","Неверно!")</f>
        <v/>
      </c>
      <c r="B11884" s="237" t="s">
        <v>32567</v>
      </c>
      <c r="C11884" s="232" t="s">
        <v>9387</v>
      </c>
      <c r="D11884" s="232" t="s">
        <v>9323</v>
      </c>
      <c r="E11884" s="232" t="str">
        <f>CONCATENATE(SUM('Раздел 4'!F110:F110),"&lt;=",SUM('Раздел 4'!L110:M110),"+",SUM('Раздел 4'!P110:P110),"+",SUM('Раздел 4'!V110:X110))</f>
        <v>0&lt;=0+0+0</v>
      </c>
    </row>
    <row r="11885" spans="1:5" ht="42" hidden="1" customHeight="1">
      <c r="A11885" s="231" t="str">
        <f>IF((SUM('Раздел 4'!F111:F111)&lt;=SUM('Раздел 4'!L111:M111)+SUM('Раздел 4'!P111:P111)+SUM('Раздел 4'!V111:X111)),"","Неверно!")</f>
        <v/>
      </c>
      <c r="B11885" s="237" t="s">
        <v>32567</v>
      </c>
      <c r="C11885" s="232" t="s">
        <v>9388</v>
      </c>
      <c r="D11885" s="232" t="s">
        <v>9323</v>
      </c>
      <c r="E11885" s="232" t="str">
        <f>CONCATENATE(SUM('Раздел 4'!F111:F111),"&lt;=",SUM('Раздел 4'!L111:M111),"+",SUM('Раздел 4'!P111:P111),"+",SUM('Раздел 4'!V111:X111))</f>
        <v>0&lt;=0+0+0</v>
      </c>
    </row>
    <row r="11886" spans="1:5" ht="42" hidden="1" customHeight="1">
      <c r="A11886" s="231" t="str">
        <f>IF((SUM('Раздел 4'!F112:F112)&lt;=SUM('Раздел 4'!L112:M112)+SUM('Раздел 4'!P112:P112)+SUM('Раздел 4'!V112:X112)),"","Неверно!")</f>
        <v/>
      </c>
      <c r="B11886" s="237" t="s">
        <v>32567</v>
      </c>
      <c r="C11886" s="232" t="s">
        <v>9389</v>
      </c>
      <c r="D11886" s="232" t="s">
        <v>9323</v>
      </c>
      <c r="E11886" s="232" t="str">
        <f>CONCATENATE(SUM('Раздел 4'!F112:F112),"&lt;=",SUM('Раздел 4'!L112:M112),"+",SUM('Раздел 4'!P112:P112),"+",SUM('Раздел 4'!V112:X112))</f>
        <v>0&lt;=0+0+0</v>
      </c>
    </row>
    <row r="11887" spans="1:5" ht="42" hidden="1" customHeight="1">
      <c r="A11887" s="231" t="str">
        <f>IF((SUM('Раздел 4'!F113:F113)&lt;=SUM('Раздел 4'!L113:M113)+SUM('Раздел 4'!P113:P113)+SUM('Раздел 4'!V113:X113)),"","Неверно!")</f>
        <v/>
      </c>
      <c r="B11887" s="237" t="s">
        <v>32567</v>
      </c>
      <c r="C11887" s="232" t="s">
        <v>9390</v>
      </c>
      <c r="D11887" s="232" t="s">
        <v>9323</v>
      </c>
      <c r="E11887" s="232" t="str">
        <f>CONCATENATE(SUM('Раздел 4'!F113:F113),"&lt;=",SUM('Раздел 4'!L113:M113),"+",SUM('Раздел 4'!P113:P113),"+",SUM('Раздел 4'!V113:X113))</f>
        <v>0&lt;=0+0+0</v>
      </c>
    </row>
    <row r="11888" spans="1:5" ht="42" hidden="1" customHeight="1">
      <c r="A11888" s="231" t="str">
        <f>IF((SUM('Раздел 4'!F114:F114)&lt;=SUM('Раздел 4'!L114:M114)+SUM('Раздел 4'!P114:P114)+SUM('Раздел 4'!V114:X114)),"","Неверно!")</f>
        <v/>
      </c>
      <c r="B11888" s="237" t="s">
        <v>32567</v>
      </c>
      <c r="C11888" s="232" t="s">
        <v>9391</v>
      </c>
      <c r="D11888" s="232" t="s">
        <v>9323</v>
      </c>
      <c r="E11888" s="232" t="str">
        <f>CONCATENATE(SUM('Раздел 4'!F114:F114),"&lt;=",SUM('Раздел 4'!L114:M114),"+",SUM('Раздел 4'!P114:P114),"+",SUM('Раздел 4'!V114:X114))</f>
        <v>0&lt;=0+0+0</v>
      </c>
    </row>
    <row r="11889" spans="1:5" ht="42" hidden="1" customHeight="1">
      <c r="A11889" s="231" t="str">
        <f>IF((SUM('Раздел 4'!F115:F115)&lt;=SUM('Раздел 4'!L115:M115)+SUM('Раздел 4'!P115:P115)+SUM('Раздел 4'!V115:X115)),"","Неверно!")</f>
        <v/>
      </c>
      <c r="B11889" s="237" t="s">
        <v>32567</v>
      </c>
      <c r="C11889" s="232" t="s">
        <v>9392</v>
      </c>
      <c r="D11889" s="232" t="s">
        <v>9323</v>
      </c>
      <c r="E11889" s="232" t="str">
        <f>CONCATENATE(SUM('Раздел 4'!F115:F115),"&lt;=",SUM('Раздел 4'!L115:M115),"+",SUM('Раздел 4'!P115:P115),"+",SUM('Раздел 4'!V115:X115))</f>
        <v>0&lt;=0+0+0</v>
      </c>
    </row>
    <row r="11890" spans="1:5" ht="42" hidden="1" customHeight="1">
      <c r="A11890" s="231" t="str">
        <f>IF((SUM('Раздел 4'!F116:F116)&lt;=SUM('Раздел 4'!L116:M116)+SUM('Раздел 4'!P116:P116)+SUM('Раздел 4'!V116:X116)),"","Неверно!")</f>
        <v/>
      </c>
      <c r="B11890" s="237" t="s">
        <v>32567</v>
      </c>
      <c r="C11890" s="232" t="s">
        <v>9393</v>
      </c>
      <c r="D11890" s="232" t="s">
        <v>9323</v>
      </c>
      <c r="E11890" s="232" t="str">
        <f>CONCATENATE(SUM('Раздел 4'!F116:F116),"&lt;=",SUM('Раздел 4'!L116:M116),"+",SUM('Раздел 4'!P116:P116),"+",SUM('Раздел 4'!V116:X116))</f>
        <v>0&lt;=0+0+0</v>
      </c>
    </row>
    <row r="11891" spans="1:5" ht="42" hidden="1" customHeight="1">
      <c r="A11891" s="231" t="str">
        <f>IF((SUM('Раздел 4'!F117:F117)&lt;=SUM('Раздел 4'!L117:M117)+SUM('Раздел 4'!P117:P117)+SUM('Раздел 4'!V117:X117)),"","Неверно!")</f>
        <v/>
      </c>
      <c r="B11891" s="237" t="s">
        <v>32567</v>
      </c>
      <c r="C11891" s="232" t="s">
        <v>9394</v>
      </c>
      <c r="D11891" s="232" t="s">
        <v>9323</v>
      </c>
      <c r="E11891" s="232" t="str">
        <f>CONCATENATE(SUM('Раздел 4'!F117:F117),"&lt;=",SUM('Раздел 4'!L117:M117),"+",SUM('Раздел 4'!P117:P117),"+",SUM('Раздел 4'!V117:X117))</f>
        <v>0&lt;=0+0+0</v>
      </c>
    </row>
    <row r="11892" spans="1:5" ht="42" hidden="1" customHeight="1">
      <c r="A11892" s="231" t="str">
        <f>IF((SUM('Раздел 4'!F19:F19)&lt;=SUM('Раздел 4'!L19:M19)+SUM('Раздел 4'!P19:P19)+SUM('Раздел 4'!V19:X19)),"","Неверно!")</f>
        <v/>
      </c>
      <c r="B11892" s="237" t="s">
        <v>32567</v>
      </c>
      <c r="C11892" s="232" t="s">
        <v>9395</v>
      </c>
      <c r="D11892" s="232" t="s">
        <v>9323</v>
      </c>
      <c r="E11892" s="232" t="str">
        <f>CONCATENATE(SUM('Раздел 4'!F19:F19),"&lt;=",SUM('Раздел 4'!L19:M19),"+",SUM('Раздел 4'!P19:P19),"+",SUM('Раздел 4'!V19:X19))</f>
        <v>0&lt;=0+0+0</v>
      </c>
    </row>
    <row r="11893" spans="1:5" ht="42" hidden="1" customHeight="1">
      <c r="A11893" s="231" t="str">
        <f>IF((SUM('Раздел 4'!F118:F118)&lt;=SUM('Раздел 4'!L118:M118)+SUM('Раздел 4'!P118:P118)+SUM('Раздел 4'!V118:X118)),"","Неверно!")</f>
        <v/>
      </c>
      <c r="B11893" s="237" t="s">
        <v>32567</v>
      </c>
      <c r="C11893" s="232" t="s">
        <v>9396</v>
      </c>
      <c r="D11893" s="232" t="s">
        <v>9323</v>
      </c>
      <c r="E11893" s="232" t="str">
        <f>CONCATENATE(SUM('Раздел 4'!F118:F118),"&lt;=",SUM('Раздел 4'!L118:M118),"+",SUM('Раздел 4'!P118:P118),"+",SUM('Раздел 4'!V118:X118))</f>
        <v>0&lt;=0+0+0</v>
      </c>
    </row>
    <row r="11894" spans="1:5" ht="42" hidden="1" customHeight="1">
      <c r="A11894" s="231" t="str">
        <f>IF((SUM('Раздел 4'!F119:F119)&lt;=SUM('Раздел 4'!L119:M119)+SUM('Раздел 4'!P119:P119)+SUM('Раздел 4'!V119:X119)),"","Неверно!")</f>
        <v/>
      </c>
      <c r="B11894" s="237" t="s">
        <v>32567</v>
      </c>
      <c r="C11894" s="232" t="s">
        <v>9397</v>
      </c>
      <c r="D11894" s="232" t="s">
        <v>9323</v>
      </c>
      <c r="E11894" s="232" t="str">
        <f>CONCATENATE(SUM('Раздел 4'!F119:F119),"&lt;=",SUM('Раздел 4'!L119:M119),"+",SUM('Раздел 4'!P119:P119),"+",SUM('Раздел 4'!V119:X119))</f>
        <v>0&lt;=0+0+0</v>
      </c>
    </row>
    <row r="11895" spans="1:5" ht="42" hidden="1" customHeight="1">
      <c r="A11895" s="231" t="str">
        <f>IF((SUM('Раздел 4'!F120:F120)&lt;=SUM('Раздел 4'!L120:M120)+SUM('Раздел 4'!P120:P120)+SUM('Раздел 4'!V120:X120)),"","Неверно!")</f>
        <v/>
      </c>
      <c r="B11895" s="237" t="s">
        <v>32567</v>
      </c>
      <c r="C11895" s="232" t="s">
        <v>9398</v>
      </c>
      <c r="D11895" s="232" t="s">
        <v>9323</v>
      </c>
      <c r="E11895" s="232" t="str">
        <f>CONCATENATE(SUM('Раздел 4'!F120:F120),"&lt;=",SUM('Раздел 4'!L120:M120),"+",SUM('Раздел 4'!P120:P120),"+",SUM('Раздел 4'!V120:X120))</f>
        <v>0&lt;=0+0+0</v>
      </c>
    </row>
    <row r="11896" spans="1:5" ht="42" hidden="1" customHeight="1">
      <c r="A11896" s="231" t="str">
        <f>IF((SUM('Раздел 4'!F121:F121)&lt;=SUM('Раздел 4'!L121:M121)+SUM('Раздел 4'!P121:P121)+SUM('Раздел 4'!V121:X121)),"","Неверно!")</f>
        <v/>
      </c>
      <c r="B11896" s="237" t="s">
        <v>32567</v>
      </c>
      <c r="C11896" s="232" t="s">
        <v>9399</v>
      </c>
      <c r="D11896" s="232" t="s">
        <v>9323</v>
      </c>
      <c r="E11896" s="232" t="str">
        <f>CONCATENATE(SUM('Раздел 4'!F121:F121),"&lt;=",SUM('Раздел 4'!L121:M121),"+",SUM('Раздел 4'!P121:P121),"+",SUM('Раздел 4'!V121:X121))</f>
        <v>0&lt;=0+0+0</v>
      </c>
    </row>
    <row r="11897" spans="1:5" ht="42" hidden="1" customHeight="1">
      <c r="A11897" s="231" t="str">
        <f>IF((SUM('Раздел 4'!F122:F122)&lt;=SUM('Раздел 4'!L122:M122)+SUM('Раздел 4'!P122:P122)+SUM('Раздел 4'!V122:X122)),"","Неверно!")</f>
        <v/>
      </c>
      <c r="B11897" s="237" t="s">
        <v>32567</v>
      </c>
      <c r="C11897" s="232" t="s">
        <v>9400</v>
      </c>
      <c r="D11897" s="232" t="s">
        <v>9323</v>
      </c>
      <c r="E11897" s="232" t="str">
        <f>CONCATENATE(SUM('Раздел 4'!F122:F122),"&lt;=",SUM('Раздел 4'!L122:M122),"+",SUM('Раздел 4'!P122:P122),"+",SUM('Раздел 4'!V122:X122))</f>
        <v>0&lt;=0+0+0</v>
      </c>
    </row>
    <row r="11898" spans="1:5" ht="42" hidden="1" customHeight="1">
      <c r="A11898" s="231" t="str">
        <f>IF((SUM('Раздел 4'!F123:F123)&lt;=SUM('Раздел 4'!L123:M123)+SUM('Раздел 4'!P123:P123)+SUM('Раздел 4'!V123:X123)),"","Неверно!")</f>
        <v/>
      </c>
      <c r="B11898" s="237" t="s">
        <v>32567</v>
      </c>
      <c r="C11898" s="232" t="s">
        <v>9401</v>
      </c>
      <c r="D11898" s="232" t="s">
        <v>9323</v>
      </c>
      <c r="E11898" s="232" t="str">
        <f>CONCATENATE(SUM('Раздел 4'!F123:F123),"&lt;=",SUM('Раздел 4'!L123:M123),"+",SUM('Раздел 4'!P123:P123),"+",SUM('Раздел 4'!V123:X123))</f>
        <v>0&lt;=0+0+0</v>
      </c>
    </row>
    <row r="11899" spans="1:5" ht="42" hidden="1" customHeight="1">
      <c r="A11899" s="231" t="str">
        <f>IF((SUM('Раздел 4'!F124:F124)&lt;=SUM('Раздел 4'!L124:M124)+SUM('Раздел 4'!P124:P124)+SUM('Раздел 4'!V124:X124)),"","Неверно!")</f>
        <v/>
      </c>
      <c r="B11899" s="237" t="s">
        <v>32567</v>
      </c>
      <c r="C11899" s="232" t="s">
        <v>9402</v>
      </c>
      <c r="D11899" s="232" t="s">
        <v>9323</v>
      </c>
      <c r="E11899" s="232" t="str">
        <f>CONCATENATE(SUM('Раздел 4'!F124:F124),"&lt;=",SUM('Раздел 4'!L124:M124),"+",SUM('Раздел 4'!P124:P124),"+",SUM('Раздел 4'!V124:X124))</f>
        <v>0&lt;=0+0+0</v>
      </c>
    </row>
    <row r="11900" spans="1:5" ht="42" hidden="1" customHeight="1">
      <c r="A11900" s="231" t="str">
        <f>IF((SUM('Раздел 4'!F125:F125)&lt;=SUM('Раздел 4'!L125:M125)+SUM('Раздел 4'!P125:P125)+SUM('Раздел 4'!V125:X125)),"","Неверно!")</f>
        <v/>
      </c>
      <c r="B11900" s="237" t="s">
        <v>32567</v>
      </c>
      <c r="C11900" s="232" t="s">
        <v>9403</v>
      </c>
      <c r="D11900" s="232" t="s">
        <v>9323</v>
      </c>
      <c r="E11900" s="232" t="str">
        <f>CONCATENATE(SUM('Раздел 4'!F125:F125),"&lt;=",SUM('Раздел 4'!L125:M125),"+",SUM('Раздел 4'!P125:P125),"+",SUM('Раздел 4'!V125:X125))</f>
        <v>0&lt;=0+0+0</v>
      </c>
    </row>
    <row r="11901" spans="1:5" ht="42" hidden="1" customHeight="1">
      <c r="A11901" s="231" t="str">
        <f>IF((SUM('Раздел 4'!F126:F126)&lt;=SUM('Раздел 4'!L126:M126)+SUM('Раздел 4'!P126:P126)+SUM('Раздел 4'!V126:X126)),"","Неверно!")</f>
        <v/>
      </c>
      <c r="B11901" s="237" t="s">
        <v>32567</v>
      </c>
      <c r="C11901" s="232" t="s">
        <v>9404</v>
      </c>
      <c r="D11901" s="232" t="s">
        <v>9323</v>
      </c>
      <c r="E11901" s="232" t="str">
        <f>CONCATENATE(SUM('Раздел 4'!F126:F126),"&lt;=",SUM('Раздел 4'!L126:M126),"+",SUM('Раздел 4'!P126:P126),"+",SUM('Раздел 4'!V126:X126))</f>
        <v>0&lt;=0+0+0</v>
      </c>
    </row>
    <row r="11902" spans="1:5" ht="42" hidden="1" customHeight="1">
      <c r="A11902" s="231" t="str">
        <f>IF((SUM('Раздел 4'!F127:F127)&lt;=SUM('Раздел 4'!L127:M127)+SUM('Раздел 4'!P127:P127)+SUM('Раздел 4'!V127:X127)),"","Неверно!")</f>
        <v/>
      </c>
      <c r="B11902" s="237" t="s">
        <v>32567</v>
      </c>
      <c r="C11902" s="232" t="s">
        <v>9405</v>
      </c>
      <c r="D11902" s="232" t="s">
        <v>9323</v>
      </c>
      <c r="E11902" s="232" t="str">
        <f>CONCATENATE(SUM('Раздел 4'!F127:F127),"&lt;=",SUM('Раздел 4'!L127:M127),"+",SUM('Раздел 4'!P127:P127),"+",SUM('Раздел 4'!V127:X127))</f>
        <v>0&lt;=0+0+0</v>
      </c>
    </row>
    <row r="11903" spans="1:5" ht="42" hidden="1" customHeight="1">
      <c r="A11903" s="231" t="str">
        <f>IF((SUM('Раздел 4'!F20:F20)&lt;=SUM('Раздел 4'!L20:M20)+SUM('Раздел 4'!P20:P20)+SUM('Раздел 4'!V20:X20)),"","Неверно!")</f>
        <v/>
      </c>
      <c r="B11903" s="237" t="s">
        <v>32567</v>
      </c>
      <c r="C11903" s="232" t="s">
        <v>9406</v>
      </c>
      <c r="D11903" s="232" t="s">
        <v>9323</v>
      </c>
      <c r="E11903" s="232" t="str">
        <f>CONCATENATE(SUM('Раздел 4'!F20:F20),"&lt;=",SUM('Раздел 4'!L20:M20),"+",SUM('Раздел 4'!P20:P20),"+",SUM('Раздел 4'!V20:X20))</f>
        <v>0&lt;=0+0+0</v>
      </c>
    </row>
    <row r="11904" spans="1:5" ht="42" hidden="1" customHeight="1">
      <c r="A11904" s="231" t="str">
        <f>IF((SUM('Раздел 4'!F128:F128)&lt;=SUM('Раздел 4'!L128:M128)+SUM('Раздел 4'!P128:P128)+SUM('Раздел 4'!V128:X128)),"","Неверно!")</f>
        <v/>
      </c>
      <c r="B11904" s="237" t="s">
        <v>32567</v>
      </c>
      <c r="C11904" s="232" t="s">
        <v>9407</v>
      </c>
      <c r="D11904" s="232" t="s">
        <v>9323</v>
      </c>
      <c r="E11904" s="232" t="str">
        <f>CONCATENATE(SUM('Раздел 4'!F128:F128),"&lt;=",SUM('Раздел 4'!L128:M128),"+",SUM('Раздел 4'!P128:P128),"+",SUM('Раздел 4'!V128:X128))</f>
        <v>0&lt;=0+0+0</v>
      </c>
    </row>
    <row r="11905" spans="1:5" ht="42" hidden="1" customHeight="1">
      <c r="A11905" s="231" t="str">
        <f>IF((SUM('Раздел 4'!F129:F129)&lt;=SUM('Раздел 4'!L129:M129)+SUM('Раздел 4'!P129:P129)+SUM('Раздел 4'!V129:X129)),"","Неверно!")</f>
        <v/>
      </c>
      <c r="B11905" s="237" t="s">
        <v>32567</v>
      </c>
      <c r="C11905" s="232" t="s">
        <v>9408</v>
      </c>
      <c r="D11905" s="232" t="s">
        <v>9323</v>
      </c>
      <c r="E11905" s="232" t="str">
        <f>CONCATENATE(SUM('Раздел 4'!F129:F129),"&lt;=",SUM('Раздел 4'!L129:M129),"+",SUM('Раздел 4'!P129:P129),"+",SUM('Раздел 4'!V129:X129))</f>
        <v>0&lt;=0+0+0</v>
      </c>
    </row>
    <row r="11906" spans="1:5" ht="42" hidden="1" customHeight="1">
      <c r="A11906" s="231" t="str">
        <f>IF((SUM('Раздел 4'!F130:F130)&lt;=SUM('Раздел 4'!L130:M130)+SUM('Раздел 4'!P130:P130)+SUM('Раздел 4'!V130:X130)),"","Неверно!")</f>
        <v/>
      </c>
      <c r="B11906" s="237" t="s">
        <v>32567</v>
      </c>
      <c r="C11906" s="232" t="s">
        <v>9409</v>
      </c>
      <c r="D11906" s="232" t="s">
        <v>9323</v>
      </c>
      <c r="E11906" s="232" t="str">
        <f>CONCATENATE(SUM('Раздел 4'!F130:F130),"&lt;=",SUM('Раздел 4'!L130:M130),"+",SUM('Раздел 4'!P130:P130),"+",SUM('Раздел 4'!V130:X130))</f>
        <v>0&lt;=0+0+0</v>
      </c>
    </row>
    <row r="11907" spans="1:5" ht="42" hidden="1" customHeight="1">
      <c r="A11907" s="231" t="str">
        <f>IF((SUM('Раздел 4'!F131:F131)&lt;=SUM('Раздел 4'!L131:M131)+SUM('Раздел 4'!P131:P131)+SUM('Раздел 4'!V131:X131)),"","Неверно!")</f>
        <v/>
      </c>
      <c r="B11907" s="237" t="s">
        <v>32567</v>
      </c>
      <c r="C11907" s="232" t="s">
        <v>9410</v>
      </c>
      <c r="D11907" s="232" t="s">
        <v>9323</v>
      </c>
      <c r="E11907" s="232" t="str">
        <f>CONCATENATE(SUM('Раздел 4'!F131:F131),"&lt;=",SUM('Раздел 4'!L131:M131),"+",SUM('Раздел 4'!P131:P131),"+",SUM('Раздел 4'!V131:X131))</f>
        <v>0&lt;=0+0+0</v>
      </c>
    </row>
    <row r="11908" spans="1:5" ht="42" hidden="1" customHeight="1">
      <c r="A11908" s="231" t="str">
        <f>IF((SUM('Раздел 4'!F132:F132)&lt;=SUM('Раздел 4'!L132:M132)+SUM('Раздел 4'!P132:P132)+SUM('Раздел 4'!V132:X132)),"","Неверно!")</f>
        <v/>
      </c>
      <c r="B11908" s="237" t="s">
        <v>32567</v>
      </c>
      <c r="C11908" s="232" t="s">
        <v>9411</v>
      </c>
      <c r="D11908" s="232" t="s">
        <v>9323</v>
      </c>
      <c r="E11908" s="232" t="str">
        <f>CONCATENATE(SUM('Раздел 4'!F132:F132),"&lt;=",SUM('Раздел 4'!L132:M132),"+",SUM('Раздел 4'!P132:P132),"+",SUM('Раздел 4'!V132:X132))</f>
        <v>0&lt;=0+0+0</v>
      </c>
    </row>
    <row r="11909" spans="1:5" ht="42" hidden="1" customHeight="1">
      <c r="A11909" s="231" t="str">
        <f>IF((SUM('Раздел 4'!F133:F133)&lt;=SUM('Раздел 4'!L133:M133)+SUM('Раздел 4'!P133:P133)+SUM('Раздел 4'!V133:X133)),"","Неверно!")</f>
        <v/>
      </c>
      <c r="B11909" s="237" t="s">
        <v>32567</v>
      </c>
      <c r="C11909" s="232" t="s">
        <v>9412</v>
      </c>
      <c r="D11909" s="232" t="s">
        <v>9323</v>
      </c>
      <c r="E11909" s="232" t="str">
        <f>CONCATENATE(SUM('Раздел 4'!F133:F133),"&lt;=",SUM('Раздел 4'!L133:M133),"+",SUM('Раздел 4'!P133:P133),"+",SUM('Раздел 4'!V133:X133))</f>
        <v>0&lt;=0+0+0</v>
      </c>
    </row>
    <row r="11910" spans="1:5" ht="42" hidden="1" customHeight="1">
      <c r="A11910" s="231" t="str">
        <f>IF((SUM('Раздел 4'!F134:F134)&lt;=SUM('Раздел 4'!L134:M134)+SUM('Раздел 4'!P134:P134)+SUM('Раздел 4'!V134:X134)),"","Неверно!")</f>
        <v/>
      </c>
      <c r="B11910" s="237" t="s">
        <v>32567</v>
      </c>
      <c r="C11910" s="232" t="s">
        <v>9413</v>
      </c>
      <c r="D11910" s="232" t="s">
        <v>9323</v>
      </c>
      <c r="E11910" s="232" t="str">
        <f>CONCATENATE(SUM('Раздел 4'!F134:F134),"&lt;=",SUM('Раздел 4'!L134:M134),"+",SUM('Раздел 4'!P134:P134),"+",SUM('Раздел 4'!V134:X134))</f>
        <v>0&lt;=0+0+0</v>
      </c>
    </row>
    <row r="11911" spans="1:5" ht="42" hidden="1" customHeight="1">
      <c r="A11911" s="231" t="str">
        <f>IF((SUM('Раздел 4'!F135:F135)&lt;=SUM('Раздел 4'!L135:M135)+SUM('Раздел 4'!P135:P135)+SUM('Раздел 4'!V135:X135)),"","Неверно!")</f>
        <v/>
      </c>
      <c r="B11911" s="237" t="s">
        <v>32567</v>
      </c>
      <c r="C11911" s="232" t="s">
        <v>9414</v>
      </c>
      <c r="D11911" s="232" t="s">
        <v>9323</v>
      </c>
      <c r="E11911" s="232" t="str">
        <f>CONCATENATE(SUM('Раздел 4'!F135:F135),"&lt;=",SUM('Раздел 4'!L135:M135),"+",SUM('Раздел 4'!P135:P135),"+",SUM('Раздел 4'!V135:X135))</f>
        <v>0&lt;=0+0+0</v>
      </c>
    </row>
    <row r="11912" spans="1:5" ht="42" hidden="1" customHeight="1">
      <c r="A11912" s="231" t="str">
        <f>IF((SUM('Раздел 4'!F136:F136)&lt;=SUM('Раздел 4'!L136:M136)+SUM('Раздел 4'!P136:P136)+SUM('Раздел 4'!V136:X136)),"","Неверно!")</f>
        <v/>
      </c>
      <c r="B11912" s="237" t="s">
        <v>32567</v>
      </c>
      <c r="C11912" s="232" t="s">
        <v>9415</v>
      </c>
      <c r="D11912" s="232" t="s">
        <v>9323</v>
      </c>
      <c r="E11912" s="232" t="str">
        <f>CONCATENATE(SUM('Раздел 4'!F136:F136),"&lt;=",SUM('Раздел 4'!L136:M136),"+",SUM('Раздел 4'!P136:P136),"+",SUM('Раздел 4'!V136:X136))</f>
        <v>0&lt;=0+0+0</v>
      </c>
    </row>
    <row r="11913" spans="1:5" ht="42" hidden="1" customHeight="1">
      <c r="A11913" s="231" t="str">
        <f>IF((SUM('Раздел 4'!F137:F137)&lt;=SUM('Раздел 4'!L137:M137)+SUM('Раздел 4'!P137:P137)+SUM('Раздел 4'!V137:X137)),"","Неверно!")</f>
        <v/>
      </c>
      <c r="B11913" s="237" t="s">
        <v>32567</v>
      </c>
      <c r="C11913" s="232" t="s">
        <v>9416</v>
      </c>
      <c r="D11913" s="232" t="s">
        <v>9323</v>
      </c>
      <c r="E11913" s="232" t="str">
        <f>CONCATENATE(SUM('Раздел 4'!F137:F137),"&lt;=",SUM('Раздел 4'!L137:M137),"+",SUM('Раздел 4'!P137:P137),"+",SUM('Раздел 4'!V137:X137))</f>
        <v>0&lt;=0+0+0</v>
      </c>
    </row>
    <row r="11914" spans="1:5" ht="42" hidden="1" customHeight="1">
      <c r="A11914" s="231" t="str">
        <f>IF((SUM('Раздел 4'!F21:F21)&lt;=SUM('Раздел 4'!L21:M21)+SUM('Раздел 4'!P21:P21)+SUM('Раздел 4'!V21:X21)),"","Неверно!")</f>
        <v/>
      </c>
      <c r="B11914" s="237" t="s">
        <v>32567</v>
      </c>
      <c r="C11914" s="232" t="s">
        <v>9417</v>
      </c>
      <c r="D11914" s="232" t="s">
        <v>9323</v>
      </c>
      <c r="E11914" s="232" t="str">
        <f>CONCATENATE(SUM('Раздел 4'!F21:F21),"&lt;=",SUM('Раздел 4'!L21:M21),"+",SUM('Раздел 4'!P21:P21),"+",SUM('Раздел 4'!V21:X21))</f>
        <v>0&lt;=0+0+0</v>
      </c>
    </row>
    <row r="11915" spans="1:5" ht="42" hidden="1" customHeight="1">
      <c r="A11915" s="231" t="str">
        <f>IF((SUM('Раздел 4'!F138:F138)&lt;=SUM('Раздел 4'!L138:M138)+SUM('Раздел 4'!P138:P138)+SUM('Раздел 4'!V138:X138)),"","Неверно!")</f>
        <v/>
      </c>
      <c r="B11915" s="237" t="s">
        <v>32567</v>
      </c>
      <c r="C11915" s="232" t="s">
        <v>9418</v>
      </c>
      <c r="D11915" s="232" t="s">
        <v>9323</v>
      </c>
      <c r="E11915" s="232" t="str">
        <f>CONCATENATE(SUM('Раздел 4'!F138:F138),"&lt;=",SUM('Раздел 4'!L138:M138),"+",SUM('Раздел 4'!P138:P138),"+",SUM('Раздел 4'!V138:X138))</f>
        <v>0&lt;=0+0+0</v>
      </c>
    </row>
    <row r="11916" spans="1:5" ht="42" hidden="1" customHeight="1">
      <c r="A11916" s="231" t="str">
        <f>IF((SUM('Раздел 4'!F139:F139)&lt;=SUM('Раздел 4'!L139:M139)+SUM('Раздел 4'!P139:P139)+SUM('Раздел 4'!V139:X139)),"","Неверно!")</f>
        <v/>
      </c>
      <c r="B11916" s="237" t="s">
        <v>32567</v>
      </c>
      <c r="C11916" s="232" t="s">
        <v>9419</v>
      </c>
      <c r="D11916" s="232" t="s">
        <v>9323</v>
      </c>
      <c r="E11916" s="232" t="str">
        <f>CONCATENATE(SUM('Раздел 4'!F139:F139),"&lt;=",SUM('Раздел 4'!L139:M139),"+",SUM('Раздел 4'!P139:P139),"+",SUM('Раздел 4'!V139:X139))</f>
        <v>0&lt;=0+0+0</v>
      </c>
    </row>
    <row r="11917" spans="1:5" ht="42" hidden="1" customHeight="1">
      <c r="A11917" s="231" t="str">
        <f>IF((SUM('Раздел 4'!F140:F140)&lt;=SUM('Раздел 4'!L140:M140)+SUM('Раздел 4'!P140:P140)+SUM('Раздел 4'!V140:X140)),"","Неверно!")</f>
        <v/>
      </c>
      <c r="B11917" s="237" t="s">
        <v>32567</v>
      </c>
      <c r="C11917" s="232" t="s">
        <v>9420</v>
      </c>
      <c r="D11917" s="232" t="s">
        <v>9323</v>
      </c>
      <c r="E11917" s="232" t="str">
        <f>CONCATENATE(SUM('Раздел 4'!F140:F140),"&lt;=",SUM('Раздел 4'!L140:M140),"+",SUM('Раздел 4'!P140:P140),"+",SUM('Раздел 4'!V140:X140))</f>
        <v>0&lt;=0+0+0</v>
      </c>
    </row>
    <row r="11918" spans="1:5" ht="42" hidden="1" customHeight="1">
      <c r="A11918" s="231" t="str">
        <f>IF((SUM('Раздел 4'!F141:F141)&lt;=SUM('Раздел 4'!L141:M141)+SUM('Раздел 4'!P141:P141)+SUM('Раздел 4'!V141:X141)),"","Неверно!")</f>
        <v/>
      </c>
      <c r="B11918" s="237" t="s">
        <v>32567</v>
      </c>
      <c r="C11918" s="232" t="s">
        <v>9421</v>
      </c>
      <c r="D11918" s="232" t="s">
        <v>9323</v>
      </c>
      <c r="E11918" s="232" t="str">
        <f>CONCATENATE(SUM('Раздел 4'!F141:F141),"&lt;=",SUM('Раздел 4'!L141:M141),"+",SUM('Раздел 4'!P141:P141),"+",SUM('Раздел 4'!V141:X141))</f>
        <v>0&lt;=0+0+0</v>
      </c>
    </row>
    <row r="11919" spans="1:5" ht="42" hidden="1" customHeight="1">
      <c r="A11919" s="231" t="str">
        <f>IF((SUM('Раздел 4'!F142:F142)&lt;=SUM('Раздел 4'!L142:M142)+SUM('Раздел 4'!P142:P142)+SUM('Раздел 4'!V142:X142)),"","Неверно!")</f>
        <v/>
      </c>
      <c r="B11919" s="237" t="s">
        <v>32567</v>
      </c>
      <c r="C11919" s="232" t="s">
        <v>9422</v>
      </c>
      <c r="D11919" s="232" t="s">
        <v>9323</v>
      </c>
      <c r="E11919" s="232" t="str">
        <f>CONCATENATE(SUM('Раздел 4'!F142:F142),"&lt;=",SUM('Раздел 4'!L142:M142),"+",SUM('Раздел 4'!P142:P142),"+",SUM('Раздел 4'!V142:X142))</f>
        <v>0&lt;=0+0+0</v>
      </c>
    </row>
    <row r="11920" spans="1:5" ht="42" hidden="1" customHeight="1">
      <c r="A11920" s="231" t="str">
        <f>IF((SUM('Раздел 4'!F143:F143)&lt;=SUM('Раздел 4'!L143:M143)+SUM('Раздел 4'!P143:P143)+SUM('Раздел 4'!V143:X143)),"","Неверно!")</f>
        <v/>
      </c>
      <c r="B11920" s="237" t="s">
        <v>32567</v>
      </c>
      <c r="C11920" s="232" t="s">
        <v>9423</v>
      </c>
      <c r="D11920" s="232" t="s">
        <v>9323</v>
      </c>
      <c r="E11920" s="232" t="str">
        <f>CONCATENATE(SUM('Раздел 4'!F143:F143),"&lt;=",SUM('Раздел 4'!L143:M143),"+",SUM('Раздел 4'!P143:P143),"+",SUM('Раздел 4'!V143:X143))</f>
        <v>0&lt;=0+0+0</v>
      </c>
    </row>
    <row r="11921" spans="1:5" ht="42" hidden="1" customHeight="1">
      <c r="A11921" s="231" t="str">
        <f>IF((SUM('Раздел 4'!F144:F144)&lt;=SUM('Раздел 4'!L144:M144)+SUM('Раздел 4'!P144:P144)+SUM('Раздел 4'!V144:X144)),"","Неверно!")</f>
        <v/>
      </c>
      <c r="B11921" s="237" t="s">
        <v>32567</v>
      </c>
      <c r="C11921" s="232" t="s">
        <v>9424</v>
      </c>
      <c r="D11921" s="232" t="s">
        <v>9323</v>
      </c>
      <c r="E11921" s="232" t="str">
        <f>CONCATENATE(SUM('Раздел 4'!F144:F144),"&lt;=",SUM('Раздел 4'!L144:M144),"+",SUM('Раздел 4'!P144:P144),"+",SUM('Раздел 4'!V144:X144))</f>
        <v>0&lt;=0+0+0</v>
      </c>
    </row>
    <row r="11922" spans="1:5" ht="42" hidden="1" customHeight="1">
      <c r="A11922" s="231" t="str">
        <f>IF((SUM('Раздел 4'!F145:F145)&lt;=SUM('Раздел 4'!L145:M145)+SUM('Раздел 4'!P145:P145)+SUM('Раздел 4'!V145:X145)),"","Неверно!")</f>
        <v/>
      </c>
      <c r="B11922" s="237" t="s">
        <v>32567</v>
      </c>
      <c r="C11922" s="232" t="s">
        <v>9425</v>
      </c>
      <c r="D11922" s="232" t="s">
        <v>9323</v>
      </c>
      <c r="E11922" s="232" t="str">
        <f>CONCATENATE(SUM('Раздел 4'!F145:F145),"&lt;=",SUM('Раздел 4'!L145:M145),"+",SUM('Раздел 4'!P145:P145),"+",SUM('Раздел 4'!V145:X145))</f>
        <v>0&lt;=0+0+0</v>
      </c>
    </row>
    <row r="11923" spans="1:5" ht="42" hidden="1" customHeight="1">
      <c r="A11923" s="231" t="str">
        <f>IF((SUM('Раздел 4'!F146:F146)&lt;=SUM('Раздел 4'!L146:M146)+SUM('Раздел 4'!P146:P146)+SUM('Раздел 4'!V146:X146)),"","Неверно!")</f>
        <v/>
      </c>
      <c r="B11923" s="237" t="s">
        <v>32567</v>
      </c>
      <c r="C11923" s="232" t="s">
        <v>9426</v>
      </c>
      <c r="D11923" s="232" t="s">
        <v>9323</v>
      </c>
      <c r="E11923" s="232" t="str">
        <f>CONCATENATE(SUM('Раздел 4'!F146:F146),"&lt;=",SUM('Раздел 4'!L146:M146),"+",SUM('Раздел 4'!P146:P146),"+",SUM('Раздел 4'!V146:X146))</f>
        <v>0&lt;=0+0+0</v>
      </c>
    </row>
    <row r="11924" spans="1:5" ht="42" hidden="1" customHeight="1">
      <c r="A11924" s="231" t="str">
        <f>IF((SUM('Раздел 4'!F147:F147)&lt;=SUM('Раздел 4'!L147:M147)+SUM('Раздел 4'!P147:P147)+SUM('Раздел 4'!V147:X147)),"","Неверно!")</f>
        <v/>
      </c>
      <c r="B11924" s="237" t="s">
        <v>32567</v>
      </c>
      <c r="C11924" s="232" t="s">
        <v>9427</v>
      </c>
      <c r="D11924" s="232" t="s">
        <v>9323</v>
      </c>
      <c r="E11924" s="232" t="str">
        <f>CONCATENATE(SUM('Раздел 4'!F147:F147),"&lt;=",SUM('Раздел 4'!L147:M147),"+",SUM('Раздел 4'!P147:P147),"+",SUM('Раздел 4'!V147:X147))</f>
        <v>0&lt;=0+0+0</v>
      </c>
    </row>
    <row r="11925" spans="1:5" ht="42" hidden="1" customHeight="1">
      <c r="A11925" s="231" t="str">
        <f>IF((SUM('Раздел 4'!F22:F22)&lt;=SUM('Раздел 4'!L22:M22)+SUM('Раздел 4'!P22:P22)+SUM('Раздел 4'!V22:X22)),"","Неверно!")</f>
        <v/>
      </c>
      <c r="B11925" s="237" t="s">
        <v>32567</v>
      </c>
      <c r="C11925" s="232" t="s">
        <v>9428</v>
      </c>
      <c r="D11925" s="232" t="s">
        <v>9323</v>
      </c>
      <c r="E11925" s="232" t="str">
        <f>CONCATENATE(SUM('Раздел 4'!F22:F22),"&lt;=",SUM('Раздел 4'!L22:M22),"+",SUM('Раздел 4'!P22:P22),"+",SUM('Раздел 4'!V22:X22))</f>
        <v>0&lt;=0+0+0</v>
      </c>
    </row>
    <row r="11926" spans="1:5" ht="42" hidden="1" customHeight="1">
      <c r="A11926" s="231" t="str">
        <f>IF((SUM('Раздел 4'!F148:F148)&lt;=SUM('Раздел 4'!L148:M148)+SUM('Раздел 4'!P148:P148)+SUM('Раздел 4'!V148:X148)),"","Неверно!")</f>
        <v/>
      </c>
      <c r="B11926" s="237" t="s">
        <v>32567</v>
      </c>
      <c r="C11926" s="232" t="s">
        <v>9429</v>
      </c>
      <c r="D11926" s="232" t="s">
        <v>9323</v>
      </c>
      <c r="E11926" s="232" t="str">
        <f>CONCATENATE(SUM('Раздел 4'!F148:F148),"&lt;=",SUM('Раздел 4'!L148:M148),"+",SUM('Раздел 4'!P148:P148),"+",SUM('Раздел 4'!V148:X148))</f>
        <v>0&lt;=0+0+0</v>
      </c>
    </row>
    <row r="11927" spans="1:5" ht="42" hidden="1" customHeight="1">
      <c r="A11927" s="231" t="str">
        <f>IF((SUM('Раздел 4'!F149:F149)&lt;=SUM('Раздел 4'!L149:M149)+SUM('Раздел 4'!P149:P149)+SUM('Раздел 4'!V149:X149)),"","Неверно!")</f>
        <v/>
      </c>
      <c r="B11927" s="237" t="s">
        <v>32567</v>
      </c>
      <c r="C11927" s="232" t="s">
        <v>9430</v>
      </c>
      <c r="D11927" s="232" t="s">
        <v>9323</v>
      </c>
      <c r="E11927" s="232" t="str">
        <f>CONCATENATE(SUM('Раздел 4'!F149:F149),"&lt;=",SUM('Раздел 4'!L149:M149),"+",SUM('Раздел 4'!P149:P149),"+",SUM('Раздел 4'!V149:X149))</f>
        <v>0&lt;=0+0+0</v>
      </c>
    </row>
    <row r="11928" spans="1:5" ht="42" hidden="1" customHeight="1">
      <c r="A11928" s="231" t="str">
        <f>IF((SUM('Раздел 4'!F150:F150)&lt;=SUM('Раздел 4'!L150:M150)+SUM('Раздел 4'!P150:P150)+SUM('Раздел 4'!V150:X150)),"","Неверно!")</f>
        <v/>
      </c>
      <c r="B11928" s="237" t="s">
        <v>32567</v>
      </c>
      <c r="C11928" s="232" t="s">
        <v>9431</v>
      </c>
      <c r="D11928" s="232" t="s">
        <v>9323</v>
      </c>
      <c r="E11928" s="232" t="str">
        <f>CONCATENATE(SUM('Раздел 4'!F150:F150),"&lt;=",SUM('Раздел 4'!L150:M150),"+",SUM('Раздел 4'!P150:P150),"+",SUM('Раздел 4'!V150:X150))</f>
        <v>0&lt;=0+0+0</v>
      </c>
    </row>
    <row r="11929" spans="1:5" ht="42" hidden="1" customHeight="1">
      <c r="A11929" s="231" t="str">
        <f>IF((SUM('Раздел 4'!F151:F151)&lt;=SUM('Раздел 4'!L151:M151)+SUM('Раздел 4'!P151:P151)+SUM('Раздел 4'!V151:X151)),"","Неверно!")</f>
        <v/>
      </c>
      <c r="B11929" s="237" t="s">
        <v>32567</v>
      </c>
      <c r="C11929" s="232" t="s">
        <v>9432</v>
      </c>
      <c r="D11929" s="232" t="s">
        <v>9323</v>
      </c>
      <c r="E11929" s="232" t="str">
        <f>CONCATENATE(SUM('Раздел 4'!F151:F151),"&lt;=",SUM('Раздел 4'!L151:M151),"+",SUM('Раздел 4'!P151:P151),"+",SUM('Раздел 4'!V151:X151))</f>
        <v>0&lt;=0+0+0</v>
      </c>
    </row>
    <row r="11930" spans="1:5" ht="42" hidden="1" customHeight="1">
      <c r="A11930" s="231" t="str">
        <f>IF((SUM('Раздел 4'!F152:F152)&lt;=SUM('Раздел 4'!L152:M152)+SUM('Раздел 4'!P152:P152)+SUM('Раздел 4'!V152:X152)),"","Неверно!")</f>
        <v/>
      </c>
      <c r="B11930" s="237" t="s">
        <v>32567</v>
      </c>
      <c r="C11930" s="232" t="s">
        <v>9433</v>
      </c>
      <c r="D11930" s="232" t="s">
        <v>9323</v>
      </c>
      <c r="E11930" s="232" t="str">
        <f>CONCATENATE(SUM('Раздел 4'!F152:F152),"&lt;=",SUM('Раздел 4'!L152:M152),"+",SUM('Раздел 4'!P152:P152),"+",SUM('Раздел 4'!V152:X152))</f>
        <v>0&lt;=0+0+0</v>
      </c>
    </row>
    <row r="11931" spans="1:5" ht="42" hidden="1" customHeight="1">
      <c r="A11931" s="231" t="str">
        <f>IF((SUM('Раздел 4'!F153:F153)&lt;=SUM('Раздел 4'!L153:M153)+SUM('Раздел 4'!P153:P153)+SUM('Раздел 4'!V153:X153)),"","Неверно!")</f>
        <v/>
      </c>
      <c r="B11931" s="237" t="s">
        <v>32567</v>
      </c>
      <c r="C11931" s="232" t="s">
        <v>9434</v>
      </c>
      <c r="D11931" s="232" t="s">
        <v>9323</v>
      </c>
      <c r="E11931" s="232" t="str">
        <f>CONCATENATE(SUM('Раздел 4'!F153:F153),"&lt;=",SUM('Раздел 4'!L153:M153),"+",SUM('Раздел 4'!P153:P153),"+",SUM('Раздел 4'!V153:X153))</f>
        <v>0&lt;=0+0+0</v>
      </c>
    </row>
    <row r="11932" spans="1:5" ht="42" hidden="1" customHeight="1">
      <c r="A11932" s="231" t="str">
        <f>IF((SUM('Раздел 4'!F154:F154)&lt;=SUM('Раздел 4'!L154:M154)+SUM('Раздел 4'!P154:P154)+SUM('Раздел 4'!V154:X154)),"","Неверно!")</f>
        <v/>
      </c>
      <c r="B11932" s="237" t="s">
        <v>32567</v>
      </c>
      <c r="C11932" s="232" t="s">
        <v>9435</v>
      </c>
      <c r="D11932" s="232" t="s">
        <v>9323</v>
      </c>
      <c r="E11932" s="232" t="str">
        <f>CONCATENATE(SUM('Раздел 4'!F154:F154),"&lt;=",SUM('Раздел 4'!L154:M154),"+",SUM('Раздел 4'!P154:P154),"+",SUM('Раздел 4'!V154:X154))</f>
        <v>0&lt;=0+0+0</v>
      </c>
    </row>
    <row r="11933" spans="1:5" ht="42" hidden="1" customHeight="1">
      <c r="A11933" s="231" t="str">
        <f>IF((SUM('Раздел 4'!F155:F155)&lt;=SUM('Раздел 4'!L155:M155)+SUM('Раздел 4'!P155:P155)+SUM('Раздел 4'!V155:X155)),"","Неверно!")</f>
        <v/>
      </c>
      <c r="B11933" s="237" t="s">
        <v>32567</v>
      </c>
      <c r="C11933" s="232" t="s">
        <v>9436</v>
      </c>
      <c r="D11933" s="232" t="s">
        <v>9323</v>
      </c>
      <c r="E11933" s="232" t="str">
        <f>CONCATENATE(SUM('Раздел 4'!F155:F155),"&lt;=",SUM('Раздел 4'!L155:M155),"+",SUM('Раздел 4'!P155:P155),"+",SUM('Раздел 4'!V155:X155))</f>
        <v>0&lt;=0+0+0</v>
      </c>
    </row>
    <row r="11934" spans="1:5" ht="42" hidden="1" customHeight="1">
      <c r="A11934" s="231" t="str">
        <f>IF((SUM('Раздел 4'!F156:F156)&lt;=SUM('Раздел 4'!L156:M156)+SUM('Раздел 4'!P156:P156)+SUM('Раздел 4'!V156:X156)),"","Неверно!")</f>
        <v/>
      </c>
      <c r="B11934" s="237" t="s">
        <v>32567</v>
      </c>
      <c r="C11934" s="232" t="s">
        <v>9437</v>
      </c>
      <c r="D11934" s="232" t="s">
        <v>9323</v>
      </c>
      <c r="E11934" s="232" t="str">
        <f>CONCATENATE(SUM('Раздел 4'!F156:F156),"&lt;=",SUM('Раздел 4'!L156:M156),"+",SUM('Раздел 4'!P156:P156),"+",SUM('Раздел 4'!V156:X156))</f>
        <v>0&lt;=0+0+0</v>
      </c>
    </row>
    <row r="11935" spans="1:5" ht="42" hidden="1" customHeight="1">
      <c r="A11935" s="231" t="str">
        <f>IF((SUM('Раздел 4'!F157:F157)&lt;=SUM('Раздел 4'!L157:M157)+SUM('Раздел 4'!P157:P157)+SUM('Раздел 4'!V157:X157)),"","Неверно!")</f>
        <v/>
      </c>
      <c r="B11935" s="237" t="s">
        <v>32567</v>
      </c>
      <c r="C11935" s="232" t="s">
        <v>9438</v>
      </c>
      <c r="D11935" s="232" t="s">
        <v>9323</v>
      </c>
      <c r="E11935" s="232" t="str">
        <f>CONCATENATE(SUM('Раздел 4'!F157:F157),"&lt;=",SUM('Раздел 4'!L157:M157),"+",SUM('Раздел 4'!P157:P157),"+",SUM('Раздел 4'!V157:X157))</f>
        <v>0&lt;=0+0+0</v>
      </c>
    </row>
    <row r="11936" spans="1:5" ht="42" hidden="1" customHeight="1">
      <c r="A11936" s="231" t="str">
        <f>IF((SUM('Раздел 4'!F23:F23)&lt;=SUM('Раздел 4'!L23:M23)+SUM('Раздел 4'!P23:P23)+SUM('Раздел 4'!V23:X23)),"","Неверно!")</f>
        <v/>
      </c>
      <c r="B11936" s="237" t="s">
        <v>32567</v>
      </c>
      <c r="C11936" s="232" t="s">
        <v>9439</v>
      </c>
      <c r="D11936" s="232" t="s">
        <v>9323</v>
      </c>
      <c r="E11936" s="232" t="str">
        <f>CONCATENATE(SUM('Раздел 4'!F23:F23),"&lt;=",SUM('Раздел 4'!L23:M23),"+",SUM('Раздел 4'!P23:P23),"+",SUM('Раздел 4'!V23:X23))</f>
        <v>0&lt;=0+0+0</v>
      </c>
    </row>
    <row r="11937" spans="1:5" ht="42" hidden="1" customHeight="1">
      <c r="A11937" s="231" t="str">
        <f>IF((SUM('Раздел 4'!F158:F158)&lt;=SUM('Раздел 4'!L158:M158)+SUM('Раздел 4'!P158:P158)+SUM('Раздел 4'!V158:X158)),"","Неверно!")</f>
        <v/>
      </c>
      <c r="B11937" s="237" t="s">
        <v>32567</v>
      </c>
      <c r="C11937" s="232" t="s">
        <v>9440</v>
      </c>
      <c r="D11937" s="232" t="s">
        <v>9323</v>
      </c>
      <c r="E11937" s="232" t="str">
        <f>CONCATENATE(SUM('Раздел 4'!F158:F158),"&lt;=",SUM('Раздел 4'!L158:M158),"+",SUM('Раздел 4'!P158:P158),"+",SUM('Раздел 4'!V158:X158))</f>
        <v>0&lt;=0+0+0</v>
      </c>
    </row>
    <row r="11938" spans="1:5" ht="42" hidden="1" customHeight="1">
      <c r="A11938" s="231" t="str">
        <f>IF((SUM('Раздел 4'!F159:F159)&lt;=SUM('Раздел 4'!L159:M159)+SUM('Раздел 4'!P159:P159)+SUM('Раздел 4'!V159:X159)),"","Неверно!")</f>
        <v/>
      </c>
      <c r="B11938" s="237" t="s">
        <v>32567</v>
      </c>
      <c r="C11938" s="232" t="s">
        <v>9441</v>
      </c>
      <c r="D11938" s="232" t="s">
        <v>9323</v>
      </c>
      <c r="E11938" s="232" t="str">
        <f>CONCATENATE(SUM('Раздел 4'!F159:F159),"&lt;=",SUM('Раздел 4'!L159:M159),"+",SUM('Раздел 4'!P159:P159),"+",SUM('Раздел 4'!V159:X159))</f>
        <v>0&lt;=0+0+0</v>
      </c>
    </row>
    <row r="11939" spans="1:5" ht="42" hidden="1" customHeight="1">
      <c r="A11939" s="231" t="str">
        <f>IF((SUM('Раздел 4'!F160:F160)&lt;=SUM('Раздел 4'!L160:M160)+SUM('Раздел 4'!P160:P160)+SUM('Раздел 4'!V160:X160)),"","Неверно!")</f>
        <v/>
      </c>
      <c r="B11939" s="237" t="s">
        <v>32567</v>
      </c>
      <c r="C11939" s="232" t="s">
        <v>9442</v>
      </c>
      <c r="D11939" s="232" t="s">
        <v>9323</v>
      </c>
      <c r="E11939" s="232" t="str">
        <f>CONCATENATE(SUM('Раздел 4'!F160:F160),"&lt;=",SUM('Раздел 4'!L160:M160),"+",SUM('Раздел 4'!P160:P160),"+",SUM('Раздел 4'!V160:X160))</f>
        <v>0&lt;=0+0+0</v>
      </c>
    </row>
    <row r="11940" spans="1:5" ht="42" hidden="1" customHeight="1">
      <c r="A11940" s="231" t="str">
        <f>IF((SUM('Раздел 4'!F161:F161)&lt;=SUM('Раздел 4'!L161:M161)+SUM('Раздел 4'!P161:P161)+SUM('Раздел 4'!V161:X161)),"","Неверно!")</f>
        <v/>
      </c>
      <c r="B11940" s="237" t="s">
        <v>32567</v>
      </c>
      <c r="C11940" s="232" t="s">
        <v>9443</v>
      </c>
      <c r="D11940" s="232" t="s">
        <v>9323</v>
      </c>
      <c r="E11940" s="232" t="str">
        <f>CONCATENATE(SUM('Раздел 4'!F161:F161),"&lt;=",SUM('Раздел 4'!L161:M161),"+",SUM('Раздел 4'!P161:P161),"+",SUM('Раздел 4'!V161:X161))</f>
        <v>0&lt;=0+0+0</v>
      </c>
    </row>
    <row r="11941" spans="1:5" ht="42" hidden="1" customHeight="1">
      <c r="A11941" s="231" t="str">
        <f>IF((SUM('Раздел 4'!F162:F162)&lt;=SUM('Раздел 4'!L162:M162)+SUM('Раздел 4'!P162:P162)+SUM('Раздел 4'!V162:X162)),"","Неверно!")</f>
        <v/>
      </c>
      <c r="B11941" s="237" t="s">
        <v>32567</v>
      </c>
      <c r="C11941" s="232" t="s">
        <v>9444</v>
      </c>
      <c r="D11941" s="232" t="s">
        <v>9323</v>
      </c>
      <c r="E11941" s="232" t="str">
        <f>CONCATENATE(SUM('Раздел 4'!F162:F162),"&lt;=",SUM('Раздел 4'!L162:M162),"+",SUM('Раздел 4'!P162:P162),"+",SUM('Раздел 4'!V162:X162))</f>
        <v>0&lt;=0+0+0</v>
      </c>
    </row>
    <row r="11942" spans="1:5" ht="42" hidden="1" customHeight="1">
      <c r="A11942" s="231" t="str">
        <f>IF((SUM('Раздел 4'!F163:F163)&lt;=SUM('Раздел 4'!L163:M163)+SUM('Раздел 4'!P163:P163)+SUM('Раздел 4'!V163:X163)),"","Неверно!")</f>
        <v/>
      </c>
      <c r="B11942" s="237" t="s">
        <v>32567</v>
      </c>
      <c r="C11942" s="232" t="s">
        <v>9445</v>
      </c>
      <c r="D11942" s="232" t="s">
        <v>9323</v>
      </c>
      <c r="E11942" s="232" t="str">
        <f>CONCATENATE(SUM('Раздел 4'!F163:F163),"&lt;=",SUM('Раздел 4'!L163:M163),"+",SUM('Раздел 4'!P163:P163),"+",SUM('Раздел 4'!V163:X163))</f>
        <v>0&lt;=0+0+0</v>
      </c>
    </row>
    <row r="11943" spans="1:5" ht="42" hidden="1" customHeight="1">
      <c r="A11943" s="231" t="str">
        <f>IF((SUM('Раздел 4'!F164:F164)&lt;=SUM('Раздел 4'!L164:M164)+SUM('Раздел 4'!P164:P164)+SUM('Раздел 4'!V164:X164)),"","Неверно!")</f>
        <v/>
      </c>
      <c r="B11943" s="237" t="s">
        <v>32567</v>
      </c>
      <c r="C11943" s="232" t="s">
        <v>9446</v>
      </c>
      <c r="D11943" s="232" t="s">
        <v>9323</v>
      </c>
      <c r="E11943" s="232" t="str">
        <f>CONCATENATE(SUM('Раздел 4'!F164:F164),"&lt;=",SUM('Раздел 4'!L164:M164),"+",SUM('Раздел 4'!P164:P164),"+",SUM('Раздел 4'!V164:X164))</f>
        <v>0&lt;=0+0+0</v>
      </c>
    </row>
    <row r="11944" spans="1:5" ht="42" hidden="1" customHeight="1">
      <c r="A11944" s="231" t="str">
        <f>IF((SUM('Раздел 4'!F165:F165)&lt;=SUM('Раздел 4'!L165:M165)+SUM('Раздел 4'!P165:P165)+SUM('Раздел 4'!V165:X165)),"","Неверно!")</f>
        <v/>
      </c>
      <c r="B11944" s="237" t="s">
        <v>32567</v>
      </c>
      <c r="C11944" s="232" t="s">
        <v>9447</v>
      </c>
      <c r="D11944" s="232" t="s">
        <v>9323</v>
      </c>
      <c r="E11944" s="232" t="str">
        <f>CONCATENATE(SUM('Раздел 4'!F165:F165),"&lt;=",SUM('Раздел 4'!L165:M165),"+",SUM('Раздел 4'!P165:P165),"+",SUM('Раздел 4'!V165:X165))</f>
        <v>0&lt;=0+0+0</v>
      </c>
    </row>
    <row r="11945" spans="1:5" ht="42" hidden="1" customHeight="1">
      <c r="A11945" s="231" t="str">
        <f>IF((SUM('Раздел 4'!F166:F166)&lt;=SUM('Раздел 4'!L166:M166)+SUM('Раздел 4'!P166:P166)+SUM('Раздел 4'!V166:X166)),"","Неверно!")</f>
        <v/>
      </c>
      <c r="B11945" s="237" t="s">
        <v>32567</v>
      </c>
      <c r="C11945" s="232" t="s">
        <v>9448</v>
      </c>
      <c r="D11945" s="232" t="s">
        <v>9323</v>
      </c>
      <c r="E11945" s="232" t="str">
        <f>CONCATENATE(SUM('Раздел 4'!F166:F166),"&lt;=",SUM('Раздел 4'!L166:M166),"+",SUM('Раздел 4'!P166:P166),"+",SUM('Раздел 4'!V166:X166))</f>
        <v>0&lt;=0+0+0</v>
      </c>
    </row>
    <row r="11946" spans="1:5" ht="42" hidden="1" customHeight="1">
      <c r="A11946" s="231" t="str">
        <f>IF((SUM('Раздел 4'!F167:F167)&lt;=SUM('Раздел 4'!L167:M167)+SUM('Раздел 4'!P167:P167)+SUM('Раздел 4'!V167:X167)),"","Неверно!")</f>
        <v/>
      </c>
      <c r="B11946" s="237" t="s">
        <v>32567</v>
      </c>
      <c r="C11946" s="232" t="s">
        <v>9449</v>
      </c>
      <c r="D11946" s="232" t="s">
        <v>9323</v>
      </c>
      <c r="E11946" s="232" t="str">
        <f>CONCATENATE(SUM('Раздел 4'!F167:F167),"&lt;=",SUM('Раздел 4'!L167:M167),"+",SUM('Раздел 4'!P167:P167),"+",SUM('Раздел 4'!V167:X167))</f>
        <v>0&lt;=0+0+0</v>
      </c>
    </row>
    <row r="11947" spans="1:5" ht="42" hidden="1" customHeight="1">
      <c r="A11947" s="231" t="str">
        <f>IF((SUM('Раздел 4'!F24:F24)&lt;=SUM('Раздел 4'!L24:M24)+SUM('Раздел 4'!P24:P24)+SUM('Раздел 4'!V24:X24)),"","Неверно!")</f>
        <v/>
      </c>
      <c r="B11947" s="237" t="s">
        <v>32567</v>
      </c>
      <c r="C11947" s="232" t="s">
        <v>9450</v>
      </c>
      <c r="D11947" s="232" t="s">
        <v>9323</v>
      </c>
      <c r="E11947" s="232" t="str">
        <f>CONCATENATE(SUM('Раздел 4'!F24:F24),"&lt;=",SUM('Раздел 4'!L24:M24),"+",SUM('Раздел 4'!P24:P24),"+",SUM('Раздел 4'!V24:X24))</f>
        <v>0&lt;=0+0+0</v>
      </c>
    </row>
    <row r="11948" spans="1:5" ht="42" hidden="1" customHeight="1">
      <c r="A11948" s="231" t="str">
        <f>IF((SUM('Раздел 4'!F168:F168)&lt;=SUM('Раздел 4'!L168:M168)+SUM('Раздел 4'!P168:P168)+SUM('Раздел 4'!V168:X168)),"","Неверно!")</f>
        <v/>
      </c>
      <c r="B11948" s="237" t="s">
        <v>32567</v>
      </c>
      <c r="C11948" s="232" t="s">
        <v>9451</v>
      </c>
      <c r="D11948" s="232" t="s">
        <v>9323</v>
      </c>
      <c r="E11948" s="232" t="str">
        <f>CONCATENATE(SUM('Раздел 4'!F168:F168),"&lt;=",SUM('Раздел 4'!L168:M168),"+",SUM('Раздел 4'!P168:P168),"+",SUM('Раздел 4'!V168:X168))</f>
        <v>0&lt;=0+0+0</v>
      </c>
    </row>
    <row r="11949" spans="1:5" ht="42" hidden="1" customHeight="1">
      <c r="A11949" s="231" t="str">
        <f>IF((SUM('Раздел 4'!F169:F169)&lt;=SUM('Раздел 4'!L169:M169)+SUM('Раздел 4'!P169:P169)+SUM('Раздел 4'!V169:X169)),"","Неверно!")</f>
        <v/>
      </c>
      <c r="B11949" s="237" t="s">
        <v>32567</v>
      </c>
      <c r="C11949" s="232" t="s">
        <v>9452</v>
      </c>
      <c r="D11949" s="232" t="s">
        <v>9323</v>
      </c>
      <c r="E11949" s="232" t="str">
        <f>CONCATENATE(SUM('Раздел 4'!F169:F169),"&lt;=",SUM('Раздел 4'!L169:M169),"+",SUM('Раздел 4'!P169:P169),"+",SUM('Раздел 4'!V169:X169))</f>
        <v>0&lt;=0+0+0</v>
      </c>
    </row>
    <row r="11950" spans="1:5" ht="42" hidden="1" customHeight="1">
      <c r="A11950" s="231" t="str">
        <f>IF((SUM('Раздел 4'!F170:F170)&lt;=SUM('Раздел 4'!L170:M170)+SUM('Раздел 4'!P170:P170)+SUM('Раздел 4'!V170:X170)),"","Неверно!")</f>
        <v/>
      </c>
      <c r="B11950" s="237" t="s">
        <v>32567</v>
      </c>
      <c r="C11950" s="232" t="s">
        <v>9453</v>
      </c>
      <c r="D11950" s="232" t="s">
        <v>9323</v>
      </c>
      <c r="E11950" s="232" t="str">
        <f>CONCATENATE(SUM('Раздел 4'!F170:F170),"&lt;=",SUM('Раздел 4'!L170:M170),"+",SUM('Раздел 4'!P170:P170),"+",SUM('Раздел 4'!V170:X170))</f>
        <v>0&lt;=0+0+0</v>
      </c>
    </row>
    <row r="11951" spans="1:5" ht="42" hidden="1" customHeight="1">
      <c r="A11951" s="231" t="str">
        <f>IF((SUM('Раздел 4'!F171:F171)&lt;=SUM('Раздел 4'!L171:M171)+SUM('Раздел 4'!P171:P171)+SUM('Раздел 4'!V171:X171)),"","Неверно!")</f>
        <v/>
      </c>
      <c r="B11951" s="237" t="s">
        <v>32567</v>
      </c>
      <c r="C11951" s="232" t="s">
        <v>9454</v>
      </c>
      <c r="D11951" s="232" t="s">
        <v>9323</v>
      </c>
      <c r="E11951" s="232" t="str">
        <f>CONCATENATE(SUM('Раздел 4'!F171:F171),"&lt;=",SUM('Раздел 4'!L171:M171),"+",SUM('Раздел 4'!P171:P171),"+",SUM('Раздел 4'!V171:X171))</f>
        <v>0&lt;=0+0+0</v>
      </c>
    </row>
    <row r="11952" spans="1:5" ht="42" hidden="1" customHeight="1">
      <c r="A11952" s="231" t="str">
        <f>IF((SUM('Раздел 4'!F172:F172)&lt;=SUM('Раздел 4'!L172:M172)+SUM('Раздел 4'!P172:P172)+SUM('Раздел 4'!V172:X172)),"","Неверно!")</f>
        <v/>
      </c>
      <c r="B11952" s="237" t="s">
        <v>32567</v>
      </c>
      <c r="C11952" s="232" t="s">
        <v>9455</v>
      </c>
      <c r="D11952" s="232" t="s">
        <v>9323</v>
      </c>
      <c r="E11952" s="232" t="str">
        <f>CONCATENATE(SUM('Раздел 4'!F172:F172),"&lt;=",SUM('Раздел 4'!L172:M172),"+",SUM('Раздел 4'!P172:P172),"+",SUM('Раздел 4'!V172:X172))</f>
        <v>0&lt;=0+0+0</v>
      </c>
    </row>
    <row r="11953" spans="1:5" ht="42" hidden="1" customHeight="1">
      <c r="A11953" s="231" t="str">
        <f>IF((SUM('Раздел 4'!F173:F173)&lt;=SUM('Раздел 4'!L173:M173)+SUM('Раздел 4'!P173:P173)+SUM('Раздел 4'!V173:X173)),"","Неверно!")</f>
        <v/>
      </c>
      <c r="B11953" s="237" t="s">
        <v>32567</v>
      </c>
      <c r="C11953" s="232" t="s">
        <v>9456</v>
      </c>
      <c r="D11953" s="232" t="s">
        <v>9323</v>
      </c>
      <c r="E11953" s="232" t="str">
        <f>CONCATENATE(SUM('Раздел 4'!F173:F173),"&lt;=",SUM('Раздел 4'!L173:M173),"+",SUM('Раздел 4'!P173:P173),"+",SUM('Раздел 4'!V173:X173))</f>
        <v>0&lt;=0+0+0</v>
      </c>
    </row>
    <row r="11954" spans="1:5" ht="42" hidden="1" customHeight="1">
      <c r="A11954" s="231" t="str">
        <f>IF((SUM('Раздел 4'!F174:F174)&lt;=SUM('Раздел 4'!L174:M174)+SUM('Раздел 4'!P174:P174)+SUM('Раздел 4'!V174:X174)),"","Неверно!")</f>
        <v/>
      </c>
      <c r="B11954" s="237" t="s">
        <v>32567</v>
      </c>
      <c r="C11954" s="232" t="s">
        <v>9457</v>
      </c>
      <c r="D11954" s="232" t="s">
        <v>9323</v>
      </c>
      <c r="E11954" s="232" t="str">
        <f>CONCATENATE(SUM('Раздел 4'!F174:F174),"&lt;=",SUM('Раздел 4'!L174:M174),"+",SUM('Раздел 4'!P174:P174),"+",SUM('Раздел 4'!V174:X174))</f>
        <v>0&lt;=0+0+0</v>
      </c>
    </row>
    <row r="11955" spans="1:5" ht="42" hidden="1" customHeight="1">
      <c r="A11955" s="231" t="str">
        <f>IF((SUM('Раздел 4'!F175:F175)&lt;=SUM('Раздел 4'!L175:M175)+SUM('Раздел 4'!P175:P175)+SUM('Раздел 4'!V175:X175)),"","Неверно!")</f>
        <v/>
      </c>
      <c r="B11955" s="237" t="s">
        <v>32567</v>
      </c>
      <c r="C11955" s="232" t="s">
        <v>9458</v>
      </c>
      <c r="D11955" s="232" t="s">
        <v>9323</v>
      </c>
      <c r="E11955" s="232" t="str">
        <f>CONCATENATE(SUM('Раздел 4'!F175:F175),"&lt;=",SUM('Раздел 4'!L175:M175),"+",SUM('Раздел 4'!P175:P175),"+",SUM('Раздел 4'!V175:X175))</f>
        <v>0&lt;=0+0+0</v>
      </c>
    </row>
    <row r="11956" spans="1:5" ht="42" hidden="1" customHeight="1">
      <c r="A11956" s="231" t="str">
        <f>IF((SUM('Раздел 4'!F176:F176)&lt;=SUM('Раздел 4'!L176:M176)+SUM('Раздел 4'!P176:P176)+SUM('Раздел 4'!V176:X176)),"","Неверно!")</f>
        <v/>
      </c>
      <c r="B11956" s="237" t="s">
        <v>32567</v>
      </c>
      <c r="C11956" s="232" t="s">
        <v>9459</v>
      </c>
      <c r="D11956" s="232" t="s">
        <v>9323</v>
      </c>
      <c r="E11956" s="232" t="str">
        <f>CONCATENATE(SUM('Раздел 4'!F176:F176),"&lt;=",SUM('Раздел 4'!L176:M176),"+",SUM('Раздел 4'!P176:P176),"+",SUM('Раздел 4'!V176:X176))</f>
        <v>0&lt;=0+0+0</v>
      </c>
    </row>
    <row r="11957" spans="1:5" ht="42" hidden="1" customHeight="1">
      <c r="A11957" s="231" t="str">
        <f>IF((SUM('Раздел 4'!F177:F177)&lt;=SUM('Раздел 4'!L177:M177)+SUM('Раздел 4'!P177:P177)+SUM('Раздел 4'!V177:X177)),"","Неверно!")</f>
        <v/>
      </c>
      <c r="B11957" s="237" t="s">
        <v>32567</v>
      </c>
      <c r="C11957" s="232" t="s">
        <v>9460</v>
      </c>
      <c r="D11957" s="232" t="s">
        <v>9323</v>
      </c>
      <c r="E11957" s="232" t="str">
        <f>CONCATENATE(SUM('Раздел 4'!F177:F177),"&lt;=",SUM('Раздел 4'!L177:M177),"+",SUM('Раздел 4'!P177:P177),"+",SUM('Раздел 4'!V177:X177))</f>
        <v>0&lt;=0+0+0</v>
      </c>
    </row>
    <row r="11958" spans="1:5" ht="42" hidden="1" customHeight="1">
      <c r="A11958" s="231" t="str">
        <f>IF((SUM('Раздел 4'!F25:F25)&lt;=SUM('Раздел 4'!L25:M25)+SUM('Раздел 4'!P25:P25)+SUM('Раздел 4'!V25:X25)),"","Неверно!")</f>
        <v/>
      </c>
      <c r="B11958" s="237" t="s">
        <v>32567</v>
      </c>
      <c r="C11958" s="232" t="s">
        <v>9461</v>
      </c>
      <c r="D11958" s="232" t="s">
        <v>9323</v>
      </c>
      <c r="E11958" s="232" t="str">
        <f>CONCATENATE(SUM('Раздел 4'!F25:F25),"&lt;=",SUM('Раздел 4'!L25:M25),"+",SUM('Раздел 4'!P25:P25),"+",SUM('Раздел 4'!V25:X25))</f>
        <v>0&lt;=0+0+0</v>
      </c>
    </row>
    <row r="11959" spans="1:5" ht="42" hidden="1" customHeight="1">
      <c r="A11959" s="231" t="str">
        <f>IF((SUM('Раздел 4'!F178:F178)&lt;=SUM('Раздел 4'!L178:M178)+SUM('Раздел 4'!P178:P178)+SUM('Раздел 4'!V178:X178)),"","Неверно!")</f>
        <v/>
      </c>
      <c r="B11959" s="237" t="s">
        <v>32567</v>
      </c>
      <c r="C11959" s="232" t="s">
        <v>9462</v>
      </c>
      <c r="D11959" s="232" t="s">
        <v>9323</v>
      </c>
      <c r="E11959" s="232" t="str">
        <f>CONCATENATE(SUM('Раздел 4'!F178:F178),"&lt;=",SUM('Раздел 4'!L178:M178),"+",SUM('Раздел 4'!P178:P178),"+",SUM('Раздел 4'!V178:X178))</f>
        <v>0&lt;=0+0+0</v>
      </c>
    </row>
    <row r="11960" spans="1:5" ht="42" hidden="1" customHeight="1">
      <c r="A11960" s="231" t="str">
        <f>IF((SUM('Раздел 4'!F179:F179)&lt;=SUM('Раздел 4'!L179:M179)+SUM('Раздел 4'!P179:P179)+SUM('Раздел 4'!V179:X179)),"","Неверно!")</f>
        <v/>
      </c>
      <c r="B11960" s="237" t="s">
        <v>32567</v>
      </c>
      <c r="C11960" s="232" t="s">
        <v>9463</v>
      </c>
      <c r="D11960" s="232" t="s">
        <v>9323</v>
      </c>
      <c r="E11960" s="232" t="str">
        <f>CONCATENATE(SUM('Раздел 4'!F179:F179),"&lt;=",SUM('Раздел 4'!L179:M179),"+",SUM('Раздел 4'!P179:P179),"+",SUM('Раздел 4'!V179:X179))</f>
        <v>0&lt;=0+0+0</v>
      </c>
    </row>
    <row r="11961" spans="1:5" ht="42" hidden="1" customHeight="1">
      <c r="A11961" s="231" t="str">
        <f>IF((SUM('Раздел 4'!F180:F180)&lt;=SUM('Раздел 4'!L180:M180)+SUM('Раздел 4'!P180:P180)+SUM('Раздел 4'!V180:X180)),"","Неверно!")</f>
        <v/>
      </c>
      <c r="B11961" s="237" t="s">
        <v>32567</v>
      </c>
      <c r="C11961" s="232" t="s">
        <v>9464</v>
      </c>
      <c r="D11961" s="232" t="s">
        <v>9323</v>
      </c>
      <c r="E11961" s="232" t="str">
        <f>CONCATENATE(SUM('Раздел 4'!F180:F180),"&lt;=",SUM('Раздел 4'!L180:M180),"+",SUM('Раздел 4'!P180:P180),"+",SUM('Раздел 4'!V180:X180))</f>
        <v>0&lt;=0+0+0</v>
      </c>
    </row>
    <row r="11962" spans="1:5" ht="42" hidden="1" customHeight="1">
      <c r="A11962" s="231" t="str">
        <f>IF((SUM('Раздел 4'!F181:F181)&lt;=SUM('Раздел 4'!L181:M181)+SUM('Раздел 4'!P181:P181)+SUM('Раздел 4'!V181:X181)),"","Неверно!")</f>
        <v/>
      </c>
      <c r="B11962" s="237" t="s">
        <v>32567</v>
      </c>
      <c r="C11962" s="232" t="s">
        <v>9465</v>
      </c>
      <c r="D11962" s="232" t="s">
        <v>9323</v>
      </c>
      <c r="E11962" s="232" t="str">
        <f>CONCATENATE(SUM('Раздел 4'!F181:F181),"&lt;=",SUM('Раздел 4'!L181:M181),"+",SUM('Раздел 4'!P181:P181),"+",SUM('Раздел 4'!V181:X181))</f>
        <v>0&lt;=0+0+0</v>
      </c>
    </row>
    <row r="11963" spans="1:5" ht="42" hidden="1" customHeight="1">
      <c r="A11963" s="231" t="str">
        <f>IF((SUM('Раздел 4'!F182:F182)&lt;=SUM('Раздел 4'!L182:M182)+SUM('Раздел 4'!P182:P182)+SUM('Раздел 4'!V182:X182)),"","Неверно!")</f>
        <v/>
      </c>
      <c r="B11963" s="237" t="s">
        <v>32567</v>
      </c>
      <c r="C11963" s="232" t="s">
        <v>9466</v>
      </c>
      <c r="D11963" s="232" t="s">
        <v>9323</v>
      </c>
      <c r="E11963" s="232" t="str">
        <f>CONCATENATE(SUM('Раздел 4'!F182:F182),"&lt;=",SUM('Раздел 4'!L182:M182),"+",SUM('Раздел 4'!P182:P182),"+",SUM('Раздел 4'!V182:X182))</f>
        <v>0&lt;=0+0+0</v>
      </c>
    </row>
    <row r="11964" spans="1:5" ht="42" hidden="1" customHeight="1">
      <c r="A11964" s="231" t="str">
        <f>IF((SUM('Раздел 4'!F183:F183)&lt;=SUM('Раздел 4'!L183:M183)+SUM('Раздел 4'!P183:P183)+SUM('Раздел 4'!V183:X183)),"","Неверно!")</f>
        <v/>
      </c>
      <c r="B11964" s="237" t="s">
        <v>32567</v>
      </c>
      <c r="C11964" s="232" t="s">
        <v>9467</v>
      </c>
      <c r="D11964" s="232" t="s">
        <v>9323</v>
      </c>
      <c r="E11964" s="232" t="str">
        <f>CONCATENATE(SUM('Раздел 4'!F183:F183),"&lt;=",SUM('Раздел 4'!L183:M183),"+",SUM('Раздел 4'!P183:P183),"+",SUM('Раздел 4'!V183:X183))</f>
        <v>0&lt;=0+0+0</v>
      </c>
    </row>
    <row r="11965" spans="1:5" ht="42" hidden="1" customHeight="1">
      <c r="A11965" s="231" t="str">
        <f>IF((SUM('Раздел 4'!F184:F184)&lt;=SUM('Раздел 4'!L184:M184)+SUM('Раздел 4'!P184:P184)+SUM('Раздел 4'!V184:X184)),"","Неверно!")</f>
        <v/>
      </c>
      <c r="B11965" s="237" t="s">
        <v>32567</v>
      </c>
      <c r="C11965" s="232" t="s">
        <v>9468</v>
      </c>
      <c r="D11965" s="232" t="s">
        <v>9323</v>
      </c>
      <c r="E11965" s="232" t="str">
        <f>CONCATENATE(SUM('Раздел 4'!F184:F184),"&lt;=",SUM('Раздел 4'!L184:M184),"+",SUM('Раздел 4'!P184:P184),"+",SUM('Раздел 4'!V184:X184))</f>
        <v>0&lt;=0+0+0</v>
      </c>
    </row>
    <row r="11966" spans="1:5" ht="42" hidden="1" customHeight="1">
      <c r="A11966" s="231" t="str">
        <f>IF((SUM('Раздел 4'!F185:F185)&lt;=SUM('Раздел 4'!L185:M185)+SUM('Раздел 4'!P185:P185)+SUM('Раздел 4'!V185:X185)),"","Неверно!")</f>
        <v/>
      </c>
      <c r="B11966" s="237" t="s">
        <v>32567</v>
      </c>
      <c r="C11966" s="232" t="s">
        <v>9469</v>
      </c>
      <c r="D11966" s="232" t="s">
        <v>9323</v>
      </c>
      <c r="E11966" s="232" t="str">
        <f>CONCATENATE(SUM('Раздел 4'!F185:F185),"&lt;=",SUM('Раздел 4'!L185:M185),"+",SUM('Раздел 4'!P185:P185),"+",SUM('Раздел 4'!V185:X185))</f>
        <v>0&lt;=0+0+0</v>
      </c>
    </row>
    <row r="11967" spans="1:5" ht="42" hidden="1" customHeight="1">
      <c r="A11967" s="231" t="str">
        <f>IF((SUM('Раздел 4'!F186:F186)&lt;=SUM('Раздел 4'!L186:M186)+SUM('Раздел 4'!P186:P186)+SUM('Раздел 4'!V186:X186)),"","Неверно!")</f>
        <v/>
      </c>
      <c r="B11967" s="237" t="s">
        <v>32567</v>
      </c>
      <c r="C11967" s="232" t="s">
        <v>9470</v>
      </c>
      <c r="D11967" s="232" t="s">
        <v>9323</v>
      </c>
      <c r="E11967" s="232" t="str">
        <f>CONCATENATE(SUM('Раздел 4'!F186:F186),"&lt;=",SUM('Раздел 4'!L186:M186),"+",SUM('Раздел 4'!P186:P186),"+",SUM('Раздел 4'!V186:X186))</f>
        <v>0&lt;=0+0+0</v>
      </c>
    </row>
    <row r="11968" spans="1:5" ht="42" hidden="1" customHeight="1">
      <c r="A11968" s="231" t="str">
        <f>IF((SUM('Раздел 4'!F187:F187)&lt;=SUM('Раздел 4'!L187:M187)+SUM('Раздел 4'!P187:P187)+SUM('Раздел 4'!V187:X187)),"","Неверно!")</f>
        <v/>
      </c>
      <c r="B11968" s="237" t="s">
        <v>32567</v>
      </c>
      <c r="C11968" s="232" t="s">
        <v>9471</v>
      </c>
      <c r="D11968" s="232" t="s">
        <v>9323</v>
      </c>
      <c r="E11968" s="232" t="str">
        <f>CONCATENATE(SUM('Раздел 4'!F187:F187),"&lt;=",SUM('Раздел 4'!L187:M187),"+",SUM('Раздел 4'!P187:P187),"+",SUM('Раздел 4'!V187:X187))</f>
        <v>0&lt;=0+0+0</v>
      </c>
    </row>
    <row r="11969" spans="1:5" ht="42" hidden="1" customHeight="1">
      <c r="A11969" s="231" t="str">
        <f>IF((SUM('Раздел 4'!F26:F26)&lt;=SUM('Раздел 4'!L26:M26)+SUM('Раздел 4'!P26:P26)+SUM('Раздел 4'!V26:X26)),"","Неверно!")</f>
        <v/>
      </c>
      <c r="B11969" s="237" t="s">
        <v>32567</v>
      </c>
      <c r="C11969" s="232" t="s">
        <v>9472</v>
      </c>
      <c r="D11969" s="232" t="s">
        <v>9323</v>
      </c>
      <c r="E11969" s="232" t="str">
        <f>CONCATENATE(SUM('Раздел 4'!F26:F26),"&lt;=",SUM('Раздел 4'!L26:M26),"+",SUM('Раздел 4'!P26:P26),"+",SUM('Раздел 4'!V26:X26))</f>
        <v>0&lt;=0+0+0</v>
      </c>
    </row>
    <row r="11970" spans="1:5" ht="42" hidden="1" customHeight="1">
      <c r="A11970" s="231" t="str">
        <f>IF((SUM('Раздел 4'!F188:F188)&lt;=SUM('Раздел 4'!L188:M188)+SUM('Раздел 4'!P188:P188)+SUM('Раздел 4'!V188:X188)),"","Неверно!")</f>
        <v/>
      </c>
      <c r="B11970" s="237" t="s">
        <v>32567</v>
      </c>
      <c r="C11970" s="232" t="s">
        <v>9473</v>
      </c>
      <c r="D11970" s="232" t="s">
        <v>9323</v>
      </c>
      <c r="E11970" s="232" t="str">
        <f>CONCATENATE(SUM('Раздел 4'!F188:F188),"&lt;=",SUM('Раздел 4'!L188:M188),"+",SUM('Раздел 4'!P188:P188),"+",SUM('Раздел 4'!V188:X188))</f>
        <v>0&lt;=0+0+0</v>
      </c>
    </row>
    <row r="11971" spans="1:5" ht="42" hidden="1" customHeight="1">
      <c r="A11971" s="231" t="str">
        <f>IF((SUM('Раздел 4'!F189:F189)&lt;=SUM('Раздел 4'!L189:M189)+SUM('Раздел 4'!P189:P189)+SUM('Раздел 4'!V189:X189)),"","Неверно!")</f>
        <v/>
      </c>
      <c r="B11971" s="237" t="s">
        <v>32567</v>
      </c>
      <c r="C11971" s="232" t="s">
        <v>9474</v>
      </c>
      <c r="D11971" s="232" t="s">
        <v>9323</v>
      </c>
      <c r="E11971" s="232" t="str">
        <f>CONCATENATE(SUM('Раздел 4'!F189:F189),"&lt;=",SUM('Раздел 4'!L189:M189),"+",SUM('Раздел 4'!P189:P189),"+",SUM('Раздел 4'!V189:X189))</f>
        <v>0&lt;=0+0+0</v>
      </c>
    </row>
    <row r="11972" spans="1:5" ht="42" hidden="1" customHeight="1">
      <c r="A11972" s="231" t="str">
        <f>IF((SUM('Раздел 4'!F190:F190)&lt;=SUM('Раздел 4'!L190:M190)+SUM('Раздел 4'!P190:P190)+SUM('Раздел 4'!V190:X190)),"","Неверно!")</f>
        <v/>
      </c>
      <c r="B11972" s="237" t="s">
        <v>32567</v>
      </c>
      <c r="C11972" s="232" t="s">
        <v>9475</v>
      </c>
      <c r="D11972" s="232" t="s">
        <v>9323</v>
      </c>
      <c r="E11972" s="232" t="str">
        <f>CONCATENATE(SUM('Раздел 4'!F190:F190),"&lt;=",SUM('Раздел 4'!L190:M190),"+",SUM('Раздел 4'!P190:P190),"+",SUM('Раздел 4'!V190:X190))</f>
        <v>0&lt;=0+0+0</v>
      </c>
    </row>
    <row r="11973" spans="1:5" ht="42" hidden="1" customHeight="1">
      <c r="A11973" s="231" t="str">
        <f>IF((SUM('Раздел 4'!F191:F191)&lt;=SUM('Раздел 4'!L191:M191)+SUM('Раздел 4'!P191:P191)+SUM('Раздел 4'!V191:X191)),"","Неверно!")</f>
        <v/>
      </c>
      <c r="B11973" s="237" t="s">
        <v>32567</v>
      </c>
      <c r="C11973" s="232" t="s">
        <v>9476</v>
      </c>
      <c r="D11973" s="232" t="s">
        <v>9323</v>
      </c>
      <c r="E11973" s="232" t="str">
        <f>CONCATENATE(SUM('Раздел 4'!F191:F191),"&lt;=",SUM('Раздел 4'!L191:M191),"+",SUM('Раздел 4'!P191:P191),"+",SUM('Раздел 4'!V191:X191))</f>
        <v>0&lt;=0+0+0</v>
      </c>
    </row>
    <row r="11974" spans="1:5" ht="42" hidden="1" customHeight="1">
      <c r="A11974" s="231" t="str">
        <f>IF((SUM('Раздел 4'!F192:F192)&lt;=SUM('Раздел 4'!L192:M192)+SUM('Раздел 4'!P192:P192)+SUM('Раздел 4'!V192:X192)),"","Неверно!")</f>
        <v/>
      </c>
      <c r="B11974" s="237" t="s">
        <v>32567</v>
      </c>
      <c r="C11974" s="232" t="s">
        <v>9477</v>
      </c>
      <c r="D11974" s="232" t="s">
        <v>9323</v>
      </c>
      <c r="E11974" s="232" t="str">
        <f>CONCATENATE(SUM('Раздел 4'!F192:F192),"&lt;=",SUM('Раздел 4'!L192:M192),"+",SUM('Раздел 4'!P192:P192),"+",SUM('Раздел 4'!V192:X192))</f>
        <v>0&lt;=0+0+0</v>
      </c>
    </row>
    <row r="11975" spans="1:5" ht="42" hidden="1" customHeight="1">
      <c r="A11975" s="231" t="str">
        <f>IF((SUM('Раздел 4'!F193:F193)&lt;=SUM('Раздел 4'!L193:M193)+SUM('Раздел 4'!P193:P193)+SUM('Раздел 4'!V193:X193)),"","Неверно!")</f>
        <v/>
      </c>
      <c r="B11975" s="237" t="s">
        <v>32567</v>
      </c>
      <c r="C11975" s="232" t="s">
        <v>9478</v>
      </c>
      <c r="D11975" s="232" t="s">
        <v>9323</v>
      </c>
      <c r="E11975" s="232" t="str">
        <f>CONCATENATE(SUM('Раздел 4'!F193:F193),"&lt;=",SUM('Раздел 4'!L193:M193),"+",SUM('Раздел 4'!P193:P193),"+",SUM('Раздел 4'!V193:X193))</f>
        <v>0&lt;=0+0+0</v>
      </c>
    </row>
    <row r="11976" spans="1:5" ht="42" hidden="1" customHeight="1">
      <c r="A11976" s="231" t="str">
        <f>IF((SUM('Раздел 4'!F194:F194)&lt;=SUM('Раздел 4'!L194:M194)+SUM('Раздел 4'!P194:P194)+SUM('Раздел 4'!V194:X194)),"","Неверно!")</f>
        <v/>
      </c>
      <c r="B11976" s="237" t="s">
        <v>32567</v>
      </c>
      <c r="C11976" s="232" t="s">
        <v>9479</v>
      </c>
      <c r="D11976" s="232" t="s">
        <v>9323</v>
      </c>
      <c r="E11976" s="232" t="str">
        <f>CONCATENATE(SUM('Раздел 4'!F194:F194),"&lt;=",SUM('Раздел 4'!L194:M194),"+",SUM('Раздел 4'!P194:P194),"+",SUM('Раздел 4'!V194:X194))</f>
        <v>0&lt;=0+0+0</v>
      </c>
    </row>
    <row r="11977" spans="1:5" ht="42" hidden="1" customHeight="1">
      <c r="A11977" s="231" t="str">
        <f>IF((SUM('Раздел 4'!F195:F195)&lt;=SUM('Раздел 4'!L195:M195)+SUM('Раздел 4'!P195:P195)+SUM('Раздел 4'!V195:X195)),"","Неверно!")</f>
        <v/>
      </c>
      <c r="B11977" s="237" t="s">
        <v>32567</v>
      </c>
      <c r="C11977" s="232" t="s">
        <v>9480</v>
      </c>
      <c r="D11977" s="232" t="s">
        <v>9323</v>
      </c>
      <c r="E11977" s="232" t="str">
        <f>CONCATENATE(SUM('Раздел 4'!F195:F195),"&lt;=",SUM('Раздел 4'!L195:M195),"+",SUM('Раздел 4'!P195:P195),"+",SUM('Раздел 4'!V195:X195))</f>
        <v>0&lt;=0+0+0</v>
      </c>
    </row>
    <row r="11978" spans="1:5" ht="42" hidden="1" customHeight="1">
      <c r="A11978" s="231" t="str">
        <f>IF((SUM('Раздел 4'!F196:F196)&lt;=SUM('Раздел 4'!L196:M196)+SUM('Раздел 4'!P196:P196)+SUM('Раздел 4'!V196:X196)),"","Неверно!")</f>
        <v/>
      </c>
      <c r="B11978" s="237" t="s">
        <v>32567</v>
      </c>
      <c r="C11978" s="232" t="s">
        <v>9481</v>
      </c>
      <c r="D11978" s="232" t="s">
        <v>9323</v>
      </c>
      <c r="E11978" s="232" t="str">
        <f>CONCATENATE(SUM('Раздел 4'!F196:F196),"&lt;=",SUM('Раздел 4'!L196:M196),"+",SUM('Раздел 4'!P196:P196),"+",SUM('Раздел 4'!V196:X196))</f>
        <v>0&lt;=0+0+0</v>
      </c>
    </row>
    <row r="11979" spans="1:5" ht="42" hidden="1" customHeight="1">
      <c r="A11979" s="231" t="str">
        <f>IF((SUM('Раздел 4'!F197:F197)&lt;=SUM('Раздел 4'!L197:M197)+SUM('Раздел 4'!P197:P197)+SUM('Раздел 4'!V197:X197)),"","Неверно!")</f>
        <v/>
      </c>
      <c r="B11979" s="237" t="s">
        <v>32567</v>
      </c>
      <c r="C11979" s="232" t="s">
        <v>9482</v>
      </c>
      <c r="D11979" s="232" t="s">
        <v>9323</v>
      </c>
      <c r="E11979" s="232" t="str">
        <f>CONCATENATE(SUM('Раздел 4'!F197:F197),"&lt;=",SUM('Раздел 4'!L197:M197),"+",SUM('Раздел 4'!P197:P197),"+",SUM('Раздел 4'!V197:X197))</f>
        <v>0&lt;=0+0+0</v>
      </c>
    </row>
    <row r="11980" spans="1:5" ht="42" hidden="1" customHeight="1">
      <c r="A11980" s="231" t="str">
        <f>IF((SUM('Раздел 4'!F27:F27)&lt;=SUM('Раздел 4'!L27:M27)+SUM('Раздел 4'!P27:P27)+SUM('Раздел 4'!V27:X27)),"","Неверно!")</f>
        <v/>
      </c>
      <c r="B11980" s="237" t="s">
        <v>32567</v>
      </c>
      <c r="C11980" s="232" t="s">
        <v>9483</v>
      </c>
      <c r="D11980" s="232" t="s">
        <v>9323</v>
      </c>
      <c r="E11980" s="232" t="str">
        <f>CONCATENATE(SUM('Раздел 4'!F27:F27),"&lt;=",SUM('Раздел 4'!L27:M27),"+",SUM('Раздел 4'!P27:P27),"+",SUM('Раздел 4'!V27:X27))</f>
        <v>0&lt;=0+0+0</v>
      </c>
    </row>
    <row r="11981" spans="1:5" ht="42" hidden="1" customHeight="1">
      <c r="A11981" s="231" t="str">
        <f>IF((SUM('Раздел 4'!F198:F198)&lt;=SUM('Раздел 4'!L198:M198)+SUM('Раздел 4'!P198:P198)+SUM('Раздел 4'!V198:X198)),"","Неверно!")</f>
        <v/>
      </c>
      <c r="B11981" s="237" t="s">
        <v>32567</v>
      </c>
      <c r="C11981" s="232" t="s">
        <v>9484</v>
      </c>
      <c r="D11981" s="232" t="s">
        <v>9323</v>
      </c>
      <c r="E11981" s="232" t="str">
        <f>CONCATENATE(SUM('Раздел 4'!F198:F198),"&lt;=",SUM('Раздел 4'!L198:M198),"+",SUM('Раздел 4'!P198:P198),"+",SUM('Раздел 4'!V198:X198))</f>
        <v>0&lt;=0+0+0</v>
      </c>
    </row>
    <row r="11982" spans="1:5" ht="42" hidden="1" customHeight="1">
      <c r="A11982" s="231" t="str">
        <f>IF((SUM('Раздел 4'!F199:F199)&lt;=SUM('Раздел 4'!L199:M199)+SUM('Раздел 4'!P199:P199)+SUM('Раздел 4'!V199:X199)),"","Неверно!")</f>
        <v/>
      </c>
      <c r="B11982" s="237" t="s">
        <v>32567</v>
      </c>
      <c r="C11982" s="232" t="s">
        <v>9485</v>
      </c>
      <c r="D11982" s="232" t="s">
        <v>9323</v>
      </c>
      <c r="E11982" s="232" t="str">
        <f>CONCATENATE(SUM('Раздел 4'!F199:F199),"&lt;=",SUM('Раздел 4'!L199:M199),"+",SUM('Раздел 4'!P199:P199),"+",SUM('Раздел 4'!V199:X199))</f>
        <v>0&lt;=0+0+0</v>
      </c>
    </row>
    <row r="11983" spans="1:5" ht="42" hidden="1" customHeight="1">
      <c r="A11983" s="231" t="str">
        <f>IF((SUM('Раздел 4'!F200:F200)&lt;=SUM('Раздел 4'!L200:M200)+SUM('Раздел 4'!P200:P200)+SUM('Раздел 4'!V200:X200)),"","Неверно!")</f>
        <v/>
      </c>
      <c r="B11983" s="237" t="s">
        <v>32567</v>
      </c>
      <c r="C11983" s="232" t="s">
        <v>9486</v>
      </c>
      <c r="D11983" s="232" t="s">
        <v>9323</v>
      </c>
      <c r="E11983" s="232" t="str">
        <f>CONCATENATE(SUM('Раздел 4'!F200:F200),"&lt;=",SUM('Раздел 4'!L200:M200),"+",SUM('Раздел 4'!P200:P200),"+",SUM('Раздел 4'!V200:X200))</f>
        <v>0&lt;=0+0+0</v>
      </c>
    </row>
    <row r="11984" spans="1:5" ht="42" hidden="1" customHeight="1">
      <c r="A11984" s="231" t="str">
        <f>IF((SUM('Раздел 4'!F201:F201)&lt;=SUM('Раздел 4'!L201:M201)+SUM('Раздел 4'!P201:P201)+SUM('Раздел 4'!V201:X201)),"","Неверно!")</f>
        <v/>
      </c>
      <c r="B11984" s="237" t="s">
        <v>32567</v>
      </c>
      <c r="C11984" s="232" t="s">
        <v>9487</v>
      </c>
      <c r="D11984" s="232" t="s">
        <v>9323</v>
      </c>
      <c r="E11984" s="232" t="str">
        <f>CONCATENATE(SUM('Раздел 4'!F201:F201),"&lt;=",SUM('Раздел 4'!L201:M201),"+",SUM('Раздел 4'!P201:P201),"+",SUM('Раздел 4'!V201:X201))</f>
        <v>0&lt;=0+0+0</v>
      </c>
    </row>
    <row r="11985" spans="1:5" ht="42" hidden="1" customHeight="1">
      <c r="A11985" s="231" t="str">
        <f>IF((SUM('Раздел 4'!F202:F202)&lt;=SUM('Раздел 4'!L202:M202)+SUM('Раздел 4'!P202:P202)+SUM('Раздел 4'!V202:X202)),"","Неверно!")</f>
        <v/>
      </c>
      <c r="B11985" s="237" t="s">
        <v>32567</v>
      </c>
      <c r="C11985" s="232" t="s">
        <v>9488</v>
      </c>
      <c r="D11985" s="232" t="s">
        <v>9323</v>
      </c>
      <c r="E11985" s="232" t="str">
        <f>CONCATENATE(SUM('Раздел 4'!F202:F202),"&lt;=",SUM('Раздел 4'!L202:M202),"+",SUM('Раздел 4'!P202:P202),"+",SUM('Раздел 4'!V202:X202))</f>
        <v>0&lt;=0+0+0</v>
      </c>
    </row>
    <row r="11986" spans="1:5" ht="42" hidden="1" customHeight="1">
      <c r="A11986" s="231" t="str">
        <f>IF((SUM('Раздел 4'!F203:F203)&lt;=SUM('Раздел 4'!L203:M203)+SUM('Раздел 4'!P203:P203)+SUM('Раздел 4'!V203:X203)),"","Неверно!")</f>
        <v/>
      </c>
      <c r="B11986" s="237" t="s">
        <v>32567</v>
      </c>
      <c r="C11986" s="232" t="s">
        <v>9489</v>
      </c>
      <c r="D11986" s="232" t="s">
        <v>9323</v>
      </c>
      <c r="E11986" s="232" t="str">
        <f>CONCATENATE(SUM('Раздел 4'!F203:F203),"&lt;=",SUM('Раздел 4'!L203:M203),"+",SUM('Раздел 4'!P203:P203),"+",SUM('Раздел 4'!V203:X203))</f>
        <v>0&lt;=0+0+0</v>
      </c>
    </row>
    <row r="11987" spans="1:5" ht="42" hidden="1" customHeight="1">
      <c r="A11987" s="231" t="str">
        <f>IF((SUM('Раздел 4'!F204:F204)&lt;=SUM('Раздел 4'!L204:M204)+SUM('Раздел 4'!P204:P204)+SUM('Раздел 4'!V204:X204)),"","Неверно!")</f>
        <v/>
      </c>
      <c r="B11987" s="237" t="s">
        <v>32567</v>
      </c>
      <c r="C11987" s="232" t="s">
        <v>9490</v>
      </c>
      <c r="D11987" s="232" t="s">
        <v>9323</v>
      </c>
      <c r="E11987" s="232" t="str">
        <f>CONCATENATE(SUM('Раздел 4'!F204:F204),"&lt;=",SUM('Раздел 4'!L204:M204),"+",SUM('Раздел 4'!P204:P204),"+",SUM('Раздел 4'!V204:X204))</f>
        <v>0&lt;=0+0+0</v>
      </c>
    </row>
    <row r="11988" spans="1:5" ht="42" hidden="1" customHeight="1">
      <c r="A11988" s="231" t="str">
        <f>IF((SUM('Раздел 4'!F205:F205)&lt;=SUM('Раздел 4'!L205:M205)+SUM('Раздел 4'!P205:P205)+SUM('Раздел 4'!V205:X205)),"","Неверно!")</f>
        <v/>
      </c>
      <c r="B11988" s="237" t="s">
        <v>32567</v>
      </c>
      <c r="C11988" s="232" t="s">
        <v>9491</v>
      </c>
      <c r="D11988" s="232" t="s">
        <v>9323</v>
      </c>
      <c r="E11988" s="232" t="str">
        <f>CONCATENATE(SUM('Раздел 4'!F205:F205),"&lt;=",SUM('Раздел 4'!L205:M205),"+",SUM('Раздел 4'!P205:P205),"+",SUM('Раздел 4'!V205:X205))</f>
        <v>0&lt;=0+0+0</v>
      </c>
    </row>
    <row r="11989" spans="1:5" ht="42" hidden="1" customHeight="1">
      <c r="A11989" s="231" t="str">
        <f>IF((SUM('Раздел 4'!F206:F206)&lt;=SUM('Раздел 4'!L206:M206)+SUM('Раздел 4'!P206:P206)+SUM('Раздел 4'!V206:X206)),"","Неверно!")</f>
        <v/>
      </c>
      <c r="B11989" s="237" t="s">
        <v>32567</v>
      </c>
      <c r="C11989" s="232" t="s">
        <v>9492</v>
      </c>
      <c r="D11989" s="232" t="s">
        <v>9323</v>
      </c>
      <c r="E11989" s="232" t="str">
        <f>CONCATENATE(SUM('Раздел 4'!F206:F206),"&lt;=",SUM('Раздел 4'!L206:M206),"+",SUM('Раздел 4'!P206:P206),"+",SUM('Раздел 4'!V206:X206))</f>
        <v>0&lt;=0+0+0</v>
      </c>
    </row>
    <row r="11990" spans="1:5" ht="42" hidden="1" customHeight="1">
      <c r="A11990" s="231" t="str">
        <f>IF((SUM('Раздел 4'!F207:F207)&lt;=SUM('Раздел 4'!L207:M207)+SUM('Раздел 4'!P207:P207)+SUM('Раздел 4'!V207:X207)),"","Неверно!")</f>
        <v/>
      </c>
      <c r="B11990" s="237" t="s">
        <v>32567</v>
      </c>
      <c r="C11990" s="232" t="s">
        <v>9493</v>
      </c>
      <c r="D11990" s="232" t="s">
        <v>9323</v>
      </c>
      <c r="E11990" s="232" t="str">
        <f>CONCATENATE(SUM('Раздел 4'!F207:F207),"&lt;=",SUM('Раздел 4'!L207:M207),"+",SUM('Раздел 4'!P207:P207),"+",SUM('Раздел 4'!V207:X207))</f>
        <v>0&lt;=0+0+0</v>
      </c>
    </row>
    <row r="11991" spans="1:5" ht="42" hidden="1" customHeight="1">
      <c r="A11991" s="231" t="str">
        <f>IF((SUM('Раздел 4'!F10:F10)&lt;=SUM('Раздел 4'!L10:M10)+SUM('Раздел 4'!P10:P10)+SUM('Раздел 4'!V10:X10)),"","Неверно!")</f>
        <v/>
      </c>
      <c r="B11991" s="237" t="s">
        <v>32567</v>
      </c>
      <c r="C11991" s="232" t="s">
        <v>9494</v>
      </c>
      <c r="D11991" s="232" t="s">
        <v>9323</v>
      </c>
      <c r="E11991" s="232" t="str">
        <f>CONCATENATE(SUM('Раздел 4'!F10:F10),"&lt;=",SUM('Раздел 4'!L10:M10),"+",SUM('Раздел 4'!P10:P10),"+",SUM('Раздел 4'!V10:X10))</f>
        <v>0&lt;=0+0+0</v>
      </c>
    </row>
    <row r="11992" spans="1:5" ht="42" hidden="1" customHeight="1">
      <c r="A11992" s="231" t="str">
        <f>IF((SUM('Раздел 4'!F28:F28)&lt;=SUM('Раздел 4'!L28:M28)+SUM('Раздел 4'!P28:P28)+SUM('Раздел 4'!V28:X28)),"","Неверно!")</f>
        <v/>
      </c>
      <c r="B11992" s="237" t="s">
        <v>32567</v>
      </c>
      <c r="C11992" s="232" t="s">
        <v>9495</v>
      </c>
      <c r="D11992" s="232" t="s">
        <v>9323</v>
      </c>
      <c r="E11992" s="232" t="str">
        <f>CONCATENATE(SUM('Раздел 4'!F28:F28),"&lt;=",SUM('Раздел 4'!L28:M28),"+",SUM('Раздел 4'!P28:P28),"+",SUM('Раздел 4'!V28:X28))</f>
        <v>0&lt;=0+0+0</v>
      </c>
    </row>
    <row r="11993" spans="1:5" ht="42" hidden="1" customHeight="1">
      <c r="A11993" s="231" t="str">
        <f>IF((SUM('Раздел 4'!F208:F208)&lt;=SUM('Раздел 4'!L208:M208)+SUM('Раздел 4'!P208:P208)+SUM('Раздел 4'!V208:X208)),"","Неверно!")</f>
        <v/>
      </c>
      <c r="B11993" s="237" t="s">
        <v>32567</v>
      </c>
      <c r="C11993" s="232" t="s">
        <v>9496</v>
      </c>
      <c r="D11993" s="232" t="s">
        <v>9323</v>
      </c>
      <c r="E11993" s="232" t="str">
        <f>CONCATENATE(SUM('Раздел 4'!F208:F208),"&lt;=",SUM('Раздел 4'!L208:M208),"+",SUM('Раздел 4'!P208:P208),"+",SUM('Раздел 4'!V208:X208))</f>
        <v>0&lt;=0+0+0</v>
      </c>
    </row>
    <row r="11994" spans="1:5" ht="42" hidden="1" customHeight="1">
      <c r="A11994" s="231" t="str">
        <f>IF((SUM('Раздел 4'!F209:F209)&lt;=SUM('Раздел 4'!L209:M209)+SUM('Раздел 4'!P209:P209)+SUM('Раздел 4'!V209:X209)),"","Неверно!")</f>
        <v/>
      </c>
      <c r="B11994" s="237" t="s">
        <v>32567</v>
      </c>
      <c r="C11994" s="232" t="s">
        <v>9497</v>
      </c>
      <c r="D11994" s="232" t="s">
        <v>9323</v>
      </c>
      <c r="E11994" s="232" t="str">
        <f>CONCATENATE(SUM('Раздел 4'!F209:F209),"&lt;=",SUM('Раздел 4'!L209:M209),"+",SUM('Раздел 4'!P209:P209),"+",SUM('Раздел 4'!V209:X209))</f>
        <v>0&lt;=0+0+0</v>
      </c>
    </row>
    <row r="11995" spans="1:5" ht="42" hidden="1" customHeight="1">
      <c r="A11995" s="231" t="str">
        <f>IF((SUM('Раздел 4'!F210:F210)&lt;=SUM('Раздел 4'!L210:M210)+SUM('Раздел 4'!P210:P210)+SUM('Раздел 4'!V210:X210)),"","Неверно!")</f>
        <v/>
      </c>
      <c r="B11995" s="237" t="s">
        <v>32567</v>
      </c>
      <c r="C11995" s="232" t="s">
        <v>9498</v>
      </c>
      <c r="D11995" s="232" t="s">
        <v>9323</v>
      </c>
      <c r="E11995" s="232" t="str">
        <f>CONCATENATE(SUM('Раздел 4'!F210:F210),"&lt;=",SUM('Раздел 4'!L210:M210),"+",SUM('Раздел 4'!P210:P210),"+",SUM('Раздел 4'!V210:X210))</f>
        <v>0&lt;=0+0+0</v>
      </c>
    </row>
    <row r="11996" spans="1:5" ht="42" hidden="1" customHeight="1">
      <c r="A11996" s="231" t="str">
        <f>IF((SUM('Раздел 4'!F211:F211)&lt;=SUM('Раздел 4'!L211:M211)+SUM('Раздел 4'!P211:P211)+SUM('Раздел 4'!V211:X211)),"","Неверно!")</f>
        <v/>
      </c>
      <c r="B11996" s="237" t="s">
        <v>32567</v>
      </c>
      <c r="C11996" s="232" t="s">
        <v>9499</v>
      </c>
      <c r="D11996" s="232" t="s">
        <v>9323</v>
      </c>
      <c r="E11996" s="232" t="str">
        <f>CONCATENATE(SUM('Раздел 4'!F211:F211),"&lt;=",SUM('Раздел 4'!L211:M211),"+",SUM('Раздел 4'!P211:P211),"+",SUM('Раздел 4'!V211:X211))</f>
        <v>0&lt;=0+0+0</v>
      </c>
    </row>
    <row r="11997" spans="1:5" ht="42" hidden="1" customHeight="1">
      <c r="A11997" s="231" t="str">
        <f>IF((SUM('Раздел 4'!F212:F212)&lt;=SUM('Раздел 4'!L212:M212)+SUM('Раздел 4'!P212:P212)+SUM('Раздел 4'!V212:X212)),"","Неверно!")</f>
        <v/>
      </c>
      <c r="B11997" s="237" t="s">
        <v>32567</v>
      </c>
      <c r="C11997" s="232" t="s">
        <v>9500</v>
      </c>
      <c r="D11997" s="232" t="s">
        <v>9323</v>
      </c>
      <c r="E11997" s="232" t="str">
        <f>CONCATENATE(SUM('Раздел 4'!F212:F212),"&lt;=",SUM('Раздел 4'!L212:M212),"+",SUM('Раздел 4'!P212:P212),"+",SUM('Раздел 4'!V212:X212))</f>
        <v>0&lt;=0+0+0</v>
      </c>
    </row>
    <row r="11998" spans="1:5" ht="42" hidden="1" customHeight="1">
      <c r="A11998" s="231" t="str">
        <f>IF((SUM('Раздел 4'!F213:F213)&lt;=SUM('Раздел 4'!L213:M213)+SUM('Раздел 4'!P213:P213)+SUM('Раздел 4'!V213:X213)),"","Неверно!")</f>
        <v/>
      </c>
      <c r="B11998" s="237" t="s">
        <v>32567</v>
      </c>
      <c r="C11998" s="232" t="s">
        <v>9501</v>
      </c>
      <c r="D11998" s="232" t="s">
        <v>9323</v>
      </c>
      <c r="E11998" s="232" t="str">
        <f>CONCATENATE(SUM('Раздел 4'!F213:F213),"&lt;=",SUM('Раздел 4'!L213:M213),"+",SUM('Раздел 4'!P213:P213),"+",SUM('Раздел 4'!V213:X213))</f>
        <v>0&lt;=0+0+0</v>
      </c>
    </row>
    <row r="11999" spans="1:5" ht="42" hidden="1" customHeight="1">
      <c r="A11999" s="231" t="str">
        <f>IF((SUM('Раздел 4'!F214:F214)&lt;=SUM('Раздел 4'!L214:M214)+SUM('Раздел 4'!P214:P214)+SUM('Раздел 4'!V214:X214)),"","Неверно!")</f>
        <v/>
      </c>
      <c r="B11999" s="237" t="s">
        <v>32567</v>
      </c>
      <c r="C11999" s="232" t="s">
        <v>9502</v>
      </c>
      <c r="D11999" s="232" t="s">
        <v>9323</v>
      </c>
      <c r="E11999" s="232" t="str">
        <f>CONCATENATE(SUM('Раздел 4'!F214:F214),"&lt;=",SUM('Раздел 4'!L214:M214),"+",SUM('Раздел 4'!P214:P214),"+",SUM('Раздел 4'!V214:X214))</f>
        <v>0&lt;=0+0+0</v>
      </c>
    </row>
    <row r="12000" spans="1:5" ht="42" hidden="1" customHeight="1">
      <c r="A12000" s="231" t="str">
        <f>IF((SUM('Раздел 4'!F215:F215)&lt;=SUM('Раздел 4'!L215:M215)+SUM('Раздел 4'!P215:P215)+SUM('Раздел 4'!V215:X215)),"","Неверно!")</f>
        <v/>
      </c>
      <c r="B12000" s="237" t="s">
        <v>32567</v>
      </c>
      <c r="C12000" s="232" t="s">
        <v>9503</v>
      </c>
      <c r="D12000" s="232" t="s">
        <v>9323</v>
      </c>
      <c r="E12000" s="232" t="str">
        <f>CONCATENATE(SUM('Раздел 4'!F215:F215),"&lt;=",SUM('Раздел 4'!L215:M215),"+",SUM('Раздел 4'!P215:P215),"+",SUM('Раздел 4'!V215:X215))</f>
        <v>0&lt;=0+0+0</v>
      </c>
    </row>
    <row r="12001" spans="1:5" ht="42" hidden="1" customHeight="1">
      <c r="A12001" s="231" t="str">
        <f>IF((SUM('Раздел 4'!F216:F216)&lt;=SUM('Раздел 4'!L216:M216)+SUM('Раздел 4'!P216:P216)+SUM('Раздел 4'!V216:X216)),"","Неверно!")</f>
        <v/>
      </c>
      <c r="B12001" s="237" t="s">
        <v>32567</v>
      </c>
      <c r="C12001" s="232" t="s">
        <v>9504</v>
      </c>
      <c r="D12001" s="232" t="s">
        <v>9323</v>
      </c>
      <c r="E12001" s="232" t="str">
        <f>CONCATENATE(SUM('Раздел 4'!F216:F216),"&lt;=",SUM('Раздел 4'!L216:M216),"+",SUM('Раздел 4'!P216:P216),"+",SUM('Раздел 4'!V216:X216))</f>
        <v>0&lt;=0+0+0</v>
      </c>
    </row>
    <row r="12002" spans="1:5" ht="42" hidden="1" customHeight="1">
      <c r="A12002" s="231" t="str">
        <f>IF((SUM('Раздел 4'!F217:F217)&lt;=SUM('Раздел 4'!L217:M217)+SUM('Раздел 4'!P217:P217)+SUM('Раздел 4'!V217:X217)),"","Неверно!")</f>
        <v/>
      </c>
      <c r="B12002" s="237" t="s">
        <v>32567</v>
      </c>
      <c r="C12002" s="232" t="s">
        <v>9505</v>
      </c>
      <c r="D12002" s="232" t="s">
        <v>9323</v>
      </c>
      <c r="E12002" s="232" t="str">
        <f>CONCATENATE(SUM('Раздел 4'!F217:F217),"&lt;=",SUM('Раздел 4'!L217:M217),"+",SUM('Раздел 4'!P217:P217),"+",SUM('Раздел 4'!V217:X217))</f>
        <v>0&lt;=0+0+0</v>
      </c>
    </row>
    <row r="12003" spans="1:5" ht="42" hidden="1" customHeight="1">
      <c r="A12003" s="231" t="str">
        <f>IF((SUM('Раздел 4'!F29:F29)&lt;=SUM('Раздел 4'!L29:M29)+SUM('Раздел 4'!P29:P29)+SUM('Раздел 4'!V29:X29)),"","Неверно!")</f>
        <v/>
      </c>
      <c r="B12003" s="237" t="s">
        <v>32567</v>
      </c>
      <c r="C12003" s="232" t="s">
        <v>9506</v>
      </c>
      <c r="D12003" s="232" t="s">
        <v>9323</v>
      </c>
      <c r="E12003" s="232" t="str">
        <f>CONCATENATE(SUM('Раздел 4'!F29:F29),"&lt;=",SUM('Раздел 4'!L29:M29),"+",SUM('Раздел 4'!P29:P29),"+",SUM('Раздел 4'!V29:X29))</f>
        <v>0&lt;=0+0+0</v>
      </c>
    </row>
    <row r="12004" spans="1:5" ht="42" hidden="1" customHeight="1">
      <c r="A12004" s="231" t="str">
        <f>IF((SUM('Раздел 4'!F218:F218)&lt;=SUM('Раздел 4'!L218:M218)+SUM('Раздел 4'!P218:P218)+SUM('Раздел 4'!V218:X218)),"","Неверно!")</f>
        <v/>
      </c>
      <c r="B12004" s="237" t="s">
        <v>32567</v>
      </c>
      <c r="C12004" s="232" t="s">
        <v>9507</v>
      </c>
      <c r="D12004" s="232" t="s">
        <v>9323</v>
      </c>
      <c r="E12004" s="232" t="str">
        <f>CONCATENATE(SUM('Раздел 4'!F218:F218),"&lt;=",SUM('Раздел 4'!L218:M218),"+",SUM('Раздел 4'!P218:P218),"+",SUM('Раздел 4'!V218:X218))</f>
        <v>0&lt;=0+0+0</v>
      </c>
    </row>
    <row r="12005" spans="1:5" ht="42" hidden="1" customHeight="1">
      <c r="A12005" s="231" t="str">
        <f>IF((SUM('Раздел 4'!F219:F219)&lt;=SUM('Раздел 4'!L219:M219)+SUM('Раздел 4'!P219:P219)+SUM('Раздел 4'!V219:X219)),"","Неверно!")</f>
        <v/>
      </c>
      <c r="B12005" s="237" t="s">
        <v>32567</v>
      </c>
      <c r="C12005" s="232" t="s">
        <v>9508</v>
      </c>
      <c r="D12005" s="232" t="s">
        <v>9323</v>
      </c>
      <c r="E12005" s="232" t="str">
        <f>CONCATENATE(SUM('Раздел 4'!F219:F219),"&lt;=",SUM('Раздел 4'!L219:M219),"+",SUM('Раздел 4'!P219:P219),"+",SUM('Раздел 4'!V219:X219))</f>
        <v>0&lt;=0+0+0</v>
      </c>
    </row>
    <row r="12006" spans="1:5" ht="42" hidden="1" customHeight="1">
      <c r="A12006" s="231" t="str">
        <f>IF((SUM('Раздел 4'!F220:F220)&lt;=SUM('Раздел 4'!L220:M220)+SUM('Раздел 4'!P220:P220)+SUM('Раздел 4'!V220:X220)),"","Неверно!")</f>
        <v/>
      </c>
      <c r="B12006" s="237" t="s">
        <v>32567</v>
      </c>
      <c r="C12006" s="232" t="s">
        <v>9509</v>
      </c>
      <c r="D12006" s="232" t="s">
        <v>9323</v>
      </c>
      <c r="E12006" s="232" t="str">
        <f>CONCATENATE(SUM('Раздел 4'!F220:F220),"&lt;=",SUM('Раздел 4'!L220:M220),"+",SUM('Раздел 4'!P220:P220),"+",SUM('Раздел 4'!V220:X220))</f>
        <v>0&lt;=0+0+0</v>
      </c>
    </row>
    <row r="12007" spans="1:5" ht="42" hidden="1" customHeight="1">
      <c r="A12007" s="231" t="str">
        <f>IF((SUM('Раздел 4'!F221:F221)&lt;=SUM('Раздел 4'!L221:M221)+SUM('Раздел 4'!P221:P221)+SUM('Раздел 4'!V221:X221)),"","Неверно!")</f>
        <v/>
      </c>
      <c r="B12007" s="237" t="s">
        <v>32567</v>
      </c>
      <c r="C12007" s="232" t="s">
        <v>9510</v>
      </c>
      <c r="D12007" s="232" t="s">
        <v>9323</v>
      </c>
      <c r="E12007" s="232" t="str">
        <f>CONCATENATE(SUM('Раздел 4'!F221:F221),"&lt;=",SUM('Раздел 4'!L221:M221),"+",SUM('Раздел 4'!P221:P221),"+",SUM('Раздел 4'!V221:X221))</f>
        <v>0&lt;=0+0+0</v>
      </c>
    </row>
    <row r="12008" spans="1:5" ht="42" hidden="1" customHeight="1">
      <c r="A12008" s="231" t="str">
        <f>IF((SUM('Раздел 4'!F222:F222)&lt;=SUM('Раздел 4'!L222:M222)+SUM('Раздел 4'!P222:P222)+SUM('Раздел 4'!V222:X222)),"","Неверно!")</f>
        <v/>
      </c>
      <c r="B12008" s="237" t="s">
        <v>32567</v>
      </c>
      <c r="C12008" s="232" t="s">
        <v>9511</v>
      </c>
      <c r="D12008" s="232" t="s">
        <v>9323</v>
      </c>
      <c r="E12008" s="232" t="str">
        <f>CONCATENATE(SUM('Раздел 4'!F222:F222),"&lt;=",SUM('Раздел 4'!L222:M222),"+",SUM('Раздел 4'!P222:P222),"+",SUM('Раздел 4'!V222:X222))</f>
        <v>0&lt;=0+0+0</v>
      </c>
    </row>
    <row r="12009" spans="1:5" ht="42" hidden="1" customHeight="1">
      <c r="A12009" s="231" t="str">
        <f>IF((SUM('Раздел 4'!F223:F223)&lt;=SUM('Раздел 4'!L223:M223)+SUM('Раздел 4'!P223:P223)+SUM('Раздел 4'!V223:X223)),"","Неверно!")</f>
        <v/>
      </c>
      <c r="B12009" s="237" t="s">
        <v>32567</v>
      </c>
      <c r="C12009" s="232" t="s">
        <v>9512</v>
      </c>
      <c r="D12009" s="232" t="s">
        <v>9323</v>
      </c>
      <c r="E12009" s="232" t="str">
        <f>CONCATENATE(SUM('Раздел 4'!F223:F223),"&lt;=",SUM('Раздел 4'!L223:M223),"+",SUM('Раздел 4'!P223:P223),"+",SUM('Раздел 4'!V223:X223))</f>
        <v>0&lt;=0+0+0</v>
      </c>
    </row>
    <row r="12010" spans="1:5" ht="42" hidden="1" customHeight="1">
      <c r="A12010" s="231" t="str">
        <f>IF((SUM('Раздел 4'!F224:F224)&lt;=SUM('Раздел 4'!L224:M224)+SUM('Раздел 4'!P224:P224)+SUM('Раздел 4'!V224:X224)),"","Неверно!")</f>
        <v/>
      </c>
      <c r="B12010" s="237" t="s">
        <v>32567</v>
      </c>
      <c r="C12010" s="232" t="s">
        <v>9513</v>
      </c>
      <c r="D12010" s="232" t="s">
        <v>9323</v>
      </c>
      <c r="E12010" s="232" t="str">
        <f>CONCATENATE(SUM('Раздел 4'!F224:F224),"&lt;=",SUM('Раздел 4'!L224:M224),"+",SUM('Раздел 4'!P224:P224),"+",SUM('Раздел 4'!V224:X224))</f>
        <v>0&lt;=0+0+0</v>
      </c>
    </row>
    <row r="12011" spans="1:5" ht="42" hidden="1" customHeight="1">
      <c r="A12011" s="231" t="str">
        <f>IF((SUM('Раздел 4'!F225:F225)&lt;=SUM('Раздел 4'!L225:M225)+SUM('Раздел 4'!P225:P225)+SUM('Раздел 4'!V225:X225)),"","Неверно!")</f>
        <v/>
      </c>
      <c r="B12011" s="237" t="s">
        <v>32567</v>
      </c>
      <c r="C12011" s="232" t="s">
        <v>9514</v>
      </c>
      <c r="D12011" s="232" t="s">
        <v>9323</v>
      </c>
      <c r="E12011" s="232" t="str">
        <f>CONCATENATE(SUM('Раздел 4'!F225:F225),"&lt;=",SUM('Раздел 4'!L225:M225),"+",SUM('Раздел 4'!P225:P225),"+",SUM('Раздел 4'!V225:X225))</f>
        <v>0&lt;=0+0+0</v>
      </c>
    </row>
    <row r="12012" spans="1:5" ht="42" hidden="1" customHeight="1">
      <c r="A12012" s="231" t="str">
        <f>IF((SUM('Раздел 4'!F226:F226)&lt;=SUM('Раздел 4'!L226:M226)+SUM('Раздел 4'!P226:P226)+SUM('Раздел 4'!V226:X226)),"","Неверно!")</f>
        <v/>
      </c>
      <c r="B12012" s="237" t="s">
        <v>32567</v>
      </c>
      <c r="C12012" s="232" t="s">
        <v>9515</v>
      </c>
      <c r="D12012" s="232" t="s">
        <v>9323</v>
      </c>
      <c r="E12012" s="232" t="str">
        <f>CONCATENATE(SUM('Раздел 4'!F226:F226),"&lt;=",SUM('Раздел 4'!L226:M226),"+",SUM('Раздел 4'!P226:P226),"+",SUM('Раздел 4'!V226:X226))</f>
        <v>0&lt;=0+0+0</v>
      </c>
    </row>
    <row r="12013" spans="1:5" ht="42" hidden="1" customHeight="1">
      <c r="A12013" s="231" t="str">
        <f>IF((SUM('Раздел 4'!F227:F227)&lt;=SUM('Раздел 4'!L227:M227)+SUM('Раздел 4'!P227:P227)+SUM('Раздел 4'!V227:X227)),"","Неверно!")</f>
        <v/>
      </c>
      <c r="B12013" s="237" t="s">
        <v>32567</v>
      </c>
      <c r="C12013" s="232" t="s">
        <v>9516</v>
      </c>
      <c r="D12013" s="232" t="s">
        <v>9323</v>
      </c>
      <c r="E12013" s="232" t="str">
        <f>CONCATENATE(SUM('Раздел 4'!F227:F227),"&lt;=",SUM('Раздел 4'!L227:M227),"+",SUM('Раздел 4'!P227:P227),"+",SUM('Раздел 4'!V227:X227))</f>
        <v>0&lt;=0+0+0</v>
      </c>
    </row>
    <row r="12014" spans="1:5" ht="42" hidden="1" customHeight="1">
      <c r="A12014" s="231" t="str">
        <f>IF((SUM('Раздел 4'!F30:F30)&lt;=SUM('Раздел 4'!L30:M30)+SUM('Раздел 4'!P30:P30)+SUM('Раздел 4'!V30:X30)),"","Неверно!")</f>
        <v/>
      </c>
      <c r="B12014" s="237" t="s">
        <v>32567</v>
      </c>
      <c r="C12014" s="232" t="s">
        <v>9517</v>
      </c>
      <c r="D12014" s="232" t="s">
        <v>9323</v>
      </c>
      <c r="E12014" s="232" t="str">
        <f>CONCATENATE(SUM('Раздел 4'!F30:F30),"&lt;=",SUM('Раздел 4'!L30:M30),"+",SUM('Раздел 4'!P30:P30),"+",SUM('Раздел 4'!V30:X30))</f>
        <v>0&lt;=0+0+0</v>
      </c>
    </row>
    <row r="12015" spans="1:5" ht="42" hidden="1" customHeight="1">
      <c r="A12015" s="231" t="str">
        <f>IF((SUM('Раздел 4'!F228:F228)&lt;=SUM('Раздел 4'!L228:M228)+SUM('Раздел 4'!P228:P228)+SUM('Раздел 4'!V228:X228)),"","Неверно!")</f>
        <v/>
      </c>
      <c r="B12015" s="237" t="s">
        <v>32567</v>
      </c>
      <c r="C12015" s="232" t="s">
        <v>9518</v>
      </c>
      <c r="D12015" s="232" t="s">
        <v>9323</v>
      </c>
      <c r="E12015" s="232" t="str">
        <f>CONCATENATE(SUM('Раздел 4'!F228:F228),"&lt;=",SUM('Раздел 4'!L228:M228),"+",SUM('Раздел 4'!P228:P228),"+",SUM('Раздел 4'!V228:X228))</f>
        <v>0&lt;=0+0+0</v>
      </c>
    </row>
    <row r="12016" spans="1:5" ht="42" hidden="1" customHeight="1">
      <c r="A12016" s="231" t="str">
        <f>IF((SUM('Раздел 4'!F229:F229)&lt;=SUM('Раздел 4'!L229:M229)+SUM('Раздел 4'!P229:P229)+SUM('Раздел 4'!V229:X229)),"","Неверно!")</f>
        <v/>
      </c>
      <c r="B12016" s="237" t="s">
        <v>32567</v>
      </c>
      <c r="C12016" s="232" t="s">
        <v>9519</v>
      </c>
      <c r="D12016" s="232" t="s">
        <v>9323</v>
      </c>
      <c r="E12016" s="232" t="str">
        <f>CONCATENATE(SUM('Раздел 4'!F229:F229),"&lt;=",SUM('Раздел 4'!L229:M229),"+",SUM('Раздел 4'!P229:P229),"+",SUM('Раздел 4'!V229:X229))</f>
        <v>0&lt;=0+0+0</v>
      </c>
    </row>
    <row r="12017" spans="1:5" ht="42" hidden="1" customHeight="1">
      <c r="A12017" s="231" t="str">
        <f>IF((SUM('Раздел 4'!F230:F230)&lt;=SUM('Раздел 4'!L230:M230)+SUM('Раздел 4'!P230:P230)+SUM('Раздел 4'!V230:X230)),"","Неверно!")</f>
        <v/>
      </c>
      <c r="B12017" s="237" t="s">
        <v>32567</v>
      </c>
      <c r="C12017" s="232" t="s">
        <v>9520</v>
      </c>
      <c r="D12017" s="232" t="s">
        <v>9323</v>
      </c>
      <c r="E12017" s="232" t="str">
        <f>CONCATENATE(SUM('Раздел 4'!F230:F230),"&lt;=",SUM('Раздел 4'!L230:M230),"+",SUM('Раздел 4'!P230:P230),"+",SUM('Раздел 4'!V230:X230))</f>
        <v>0&lt;=0+0+0</v>
      </c>
    </row>
    <row r="12018" spans="1:5" ht="42" hidden="1" customHeight="1">
      <c r="A12018" s="231" t="str">
        <f>IF((SUM('Раздел 4'!F231:F231)&lt;=SUM('Раздел 4'!L231:M231)+SUM('Раздел 4'!P231:P231)+SUM('Раздел 4'!V231:X231)),"","Неверно!")</f>
        <v/>
      </c>
      <c r="B12018" s="237" t="s">
        <v>32567</v>
      </c>
      <c r="C12018" s="232" t="s">
        <v>9521</v>
      </c>
      <c r="D12018" s="232" t="s">
        <v>9323</v>
      </c>
      <c r="E12018" s="232" t="str">
        <f>CONCATENATE(SUM('Раздел 4'!F231:F231),"&lt;=",SUM('Раздел 4'!L231:M231),"+",SUM('Раздел 4'!P231:P231),"+",SUM('Раздел 4'!V231:X231))</f>
        <v>0&lt;=0+0+0</v>
      </c>
    </row>
    <row r="12019" spans="1:5" ht="42" hidden="1" customHeight="1">
      <c r="A12019" s="231" t="str">
        <f>IF((SUM('Раздел 4'!F232:F232)&lt;=SUM('Раздел 4'!L232:M232)+SUM('Раздел 4'!P232:P232)+SUM('Раздел 4'!V232:X232)),"","Неверно!")</f>
        <v/>
      </c>
      <c r="B12019" s="237" t="s">
        <v>32567</v>
      </c>
      <c r="C12019" s="232" t="s">
        <v>9522</v>
      </c>
      <c r="D12019" s="232" t="s">
        <v>9323</v>
      </c>
      <c r="E12019" s="232" t="str">
        <f>CONCATENATE(SUM('Раздел 4'!F232:F232),"&lt;=",SUM('Раздел 4'!L232:M232),"+",SUM('Раздел 4'!P232:P232),"+",SUM('Раздел 4'!V232:X232))</f>
        <v>0&lt;=0+0+0</v>
      </c>
    </row>
    <row r="12020" spans="1:5" ht="42" hidden="1" customHeight="1">
      <c r="A12020" s="231" t="str">
        <f>IF((SUM('Раздел 4'!F233:F233)&lt;=SUM('Раздел 4'!L233:M233)+SUM('Раздел 4'!P233:P233)+SUM('Раздел 4'!V233:X233)),"","Неверно!")</f>
        <v/>
      </c>
      <c r="B12020" s="237" t="s">
        <v>32567</v>
      </c>
      <c r="C12020" s="232" t="s">
        <v>9523</v>
      </c>
      <c r="D12020" s="232" t="s">
        <v>9323</v>
      </c>
      <c r="E12020" s="232" t="str">
        <f>CONCATENATE(SUM('Раздел 4'!F233:F233),"&lt;=",SUM('Раздел 4'!L233:M233),"+",SUM('Раздел 4'!P233:P233),"+",SUM('Раздел 4'!V233:X233))</f>
        <v>0&lt;=0+0+0</v>
      </c>
    </row>
    <row r="12021" spans="1:5" ht="42" hidden="1" customHeight="1">
      <c r="A12021" s="231" t="str">
        <f>IF((SUM('Раздел 4'!F234:F234)&lt;=SUM('Раздел 4'!L234:M234)+SUM('Раздел 4'!P234:P234)+SUM('Раздел 4'!V234:X234)),"","Неверно!")</f>
        <v/>
      </c>
      <c r="B12021" s="237" t="s">
        <v>32567</v>
      </c>
      <c r="C12021" s="232" t="s">
        <v>9524</v>
      </c>
      <c r="D12021" s="232" t="s">
        <v>9323</v>
      </c>
      <c r="E12021" s="232" t="str">
        <f>CONCATENATE(SUM('Раздел 4'!F234:F234),"&lt;=",SUM('Раздел 4'!L234:M234),"+",SUM('Раздел 4'!P234:P234),"+",SUM('Раздел 4'!V234:X234))</f>
        <v>0&lt;=0+0+0</v>
      </c>
    </row>
    <row r="12022" spans="1:5" ht="42" hidden="1" customHeight="1">
      <c r="A12022" s="231" t="str">
        <f>IF((SUM('Раздел 4'!F235:F235)&lt;=SUM('Раздел 4'!L235:M235)+SUM('Раздел 4'!P235:P235)+SUM('Раздел 4'!V235:X235)),"","Неверно!")</f>
        <v/>
      </c>
      <c r="B12022" s="237" t="s">
        <v>32567</v>
      </c>
      <c r="C12022" s="232" t="s">
        <v>9525</v>
      </c>
      <c r="D12022" s="232" t="s">
        <v>9323</v>
      </c>
      <c r="E12022" s="232" t="str">
        <f>CONCATENATE(SUM('Раздел 4'!F235:F235),"&lt;=",SUM('Раздел 4'!L235:M235),"+",SUM('Раздел 4'!P235:P235),"+",SUM('Раздел 4'!V235:X235))</f>
        <v>0&lt;=0+0+0</v>
      </c>
    </row>
    <row r="12023" spans="1:5" ht="42" hidden="1" customHeight="1">
      <c r="A12023" s="231" t="str">
        <f>IF((SUM('Раздел 4'!F236:F236)&lt;=SUM('Раздел 4'!L236:M236)+SUM('Раздел 4'!P236:P236)+SUM('Раздел 4'!V236:X236)),"","Неверно!")</f>
        <v/>
      </c>
      <c r="B12023" s="237" t="s">
        <v>32567</v>
      </c>
      <c r="C12023" s="232" t="s">
        <v>9526</v>
      </c>
      <c r="D12023" s="232" t="s">
        <v>9323</v>
      </c>
      <c r="E12023" s="232" t="str">
        <f>CONCATENATE(SUM('Раздел 4'!F236:F236),"&lt;=",SUM('Раздел 4'!L236:M236),"+",SUM('Раздел 4'!P236:P236),"+",SUM('Раздел 4'!V236:X236))</f>
        <v>0&lt;=0+0+0</v>
      </c>
    </row>
    <row r="12024" spans="1:5" ht="42" hidden="1" customHeight="1">
      <c r="A12024" s="231" t="str">
        <f>IF((SUM('Раздел 4'!F237:F237)&lt;=SUM('Раздел 4'!L237:M237)+SUM('Раздел 4'!P237:P237)+SUM('Раздел 4'!V237:X237)),"","Неверно!")</f>
        <v/>
      </c>
      <c r="B12024" s="237" t="s">
        <v>32567</v>
      </c>
      <c r="C12024" s="232" t="s">
        <v>9527</v>
      </c>
      <c r="D12024" s="232" t="s">
        <v>9323</v>
      </c>
      <c r="E12024" s="232" t="str">
        <f>CONCATENATE(SUM('Раздел 4'!F237:F237),"&lt;=",SUM('Раздел 4'!L237:M237),"+",SUM('Раздел 4'!P237:P237),"+",SUM('Раздел 4'!V237:X237))</f>
        <v>0&lt;=0+0+0</v>
      </c>
    </row>
    <row r="12025" spans="1:5" ht="42" hidden="1" customHeight="1">
      <c r="A12025" s="231" t="str">
        <f>IF((SUM('Раздел 4'!F31:F31)&lt;=SUM('Раздел 4'!L31:M31)+SUM('Раздел 4'!P31:P31)+SUM('Раздел 4'!V31:X31)),"","Неверно!")</f>
        <v/>
      </c>
      <c r="B12025" s="237" t="s">
        <v>32567</v>
      </c>
      <c r="C12025" s="232" t="s">
        <v>9528</v>
      </c>
      <c r="D12025" s="232" t="s">
        <v>9323</v>
      </c>
      <c r="E12025" s="232" t="str">
        <f>CONCATENATE(SUM('Раздел 4'!F31:F31),"&lt;=",SUM('Раздел 4'!L31:M31),"+",SUM('Раздел 4'!P31:P31),"+",SUM('Раздел 4'!V31:X31))</f>
        <v>0&lt;=0+0+0</v>
      </c>
    </row>
    <row r="12026" spans="1:5" ht="42" hidden="1" customHeight="1">
      <c r="A12026" s="231" t="str">
        <f>IF((SUM('Раздел 4'!F238:F238)&lt;=SUM('Раздел 4'!L238:M238)+SUM('Раздел 4'!P238:P238)+SUM('Раздел 4'!V238:X238)),"","Неверно!")</f>
        <v/>
      </c>
      <c r="B12026" s="237" t="s">
        <v>32567</v>
      </c>
      <c r="C12026" s="232" t="s">
        <v>9529</v>
      </c>
      <c r="D12026" s="232" t="s">
        <v>9323</v>
      </c>
      <c r="E12026" s="232" t="str">
        <f>CONCATENATE(SUM('Раздел 4'!F238:F238),"&lt;=",SUM('Раздел 4'!L238:M238),"+",SUM('Раздел 4'!P238:P238),"+",SUM('Раздел 4'!V238:X238))</f>
        <v>0&lt;=0+0+0</v>
      </c>
    </row>
    <row r="12027" spans="1:5" ht="42" hidden="1" customHeight="1">
      <c r="A12027" s="231" t="str">
        <f>IF((SUM('Раздел 4'!F239:F239)&lt;=SUM('Раздел 4'!L239:M239)+SUM('Раздел 4'!P239:P239)+SUM('Раздел 4'!V239:X239)),"","Неверно!")</f>
        <v/>
      </c>
      <c r="B12027" s="237" t="s">
        <v>32567</v>
      </c>
      <c r="C12027" s="232" t="s">
        <v>9530</v>
      </c>
      <c r="D12027" s="232" t="s">
        <v>9323</v>
      </c>
      <c r="E12027" s="232" t="str">
        <f>CONCATENATE(SUM('Раздел 4'!F239:F239),"&lt;=",SUM('Раздел 4'!L239:M239),"+",SUM('Раздел 4'!P239:P239),"+",SUM('Раздел 4'!V239:X239))</f>
        <v>0&lt;=0+0+0</v>
      </c>
    </row>
    <row r="12028" spans="1:5" ht="42" hidden="1" customHeight="1">
      <c r="A12028" s="231" t="str">
        <f>IF((SUM('Раздел 4'!F240:F240)&lt;=SUM('Раздел 4'!L240:M240)+SUM('Раздел 4'!P240:P240)+SUM('Раздел 4'!V240:X240)),"","Неверно!")</f>
        <v/>
      </c>
      <c r="B12028" s="237" t="s">
        <v>32567</v>
      </c>
      <c r="C12028" s="232" t="s">
        <v>9531</v>
      </c>
      <c r="D12028" s="232" t="s">
        <v>9323</v>
      </c>
      <c r="E12028" s="232" t="str">
        <f>CONCATENATE(SUM('Раздел 4'!F240:F240),"&lt;=",SUM('Раздел 4'!L240:M240),"+",SUM('Раздел 4'!P240:P240),"+",SUM('Раздел 4'!V240:X240))</f>
        <v>0&lt;=0+0+0</v>
      </c>
    </row>
    <row r="12029" spans="1:5" ht="42" hidden="1" customHeight="1">
      <c r="A12029" s="231" t="str">
        <f>IF((SUM('Раздел 4'!F241:F241)&lt;=SUM('Раздел 4'!L241:M241)+SUM('Раздел 4'!P241:P241)+SUM('Раздел 4'!V241:X241)),"","Неверно!")</f>
        <v/>
      </c>
      <c r="B12029" s="237" t="s">
        <v>32567</v>
      </c>
      <c r="C12029" s="232" t="s">
        <v>9532</v>
      </c>
      <c r="D12029" s="232" t="s">
        <v>9323</v>
      </c>
      <c r="E12029" s="232" t="str">
        <f>CONCATENATE(SUM('Раздел 4'!F241:F241),"&lt;=",SUM('Раздел 4'!L241:M241),"+",SUM('Раздел 4'!P241:P241),"+",SUM('Раздел 4'!V241:X241))</f>
        <v>0&lt;=0+0+0</v>
      </c>
    </row>
    <row r="12030" spans="1:5" ht="42" hidden="1" customHeight="1">
      <c r="A12030" s="231" t="str">
        <f>IF((SUM('Раздел 4'!F242:F242)&lt;=SUM('Раздел 4'!L242:M242)+SUM('Раздел 4'!P242:P242)+SUM('Раздел 4'!V242:X242)),"","Неверно!")</f>
        <v/>
      </c>
      <c r="B12030" s="237" t="s">
        <v>32567</v>
      </c>
      <c r="C12030" s="232" t="s">
        <v>9533</v>
      </c>
      <c r="D12030" s="232" t="s">
        <v>9323</v>
      </c>
      <c r="E12030" s="232" t="str">
        <f>CONCATENATE(SUM('Раздел 4'!F242:F242),"&lt;=",SUM('Раздел 4'!L242:M242),"+",SUM('Раздел 4'!P242:P242),"+",SUM('Раздел 4'!V242:X242))</f>
        <v>0&lt;=0+0+0</v>
      </c>
    </row>
    <row r="12031" spans="1:5" ht="42" hidden="1" customHeight="1">
      <c r="A12031" s="231" t="str">
        <f>IF((SUM('Раздел 4'!F243:F243)&lt;=SUM('Раздел 4'!L243:M243)+SUM('Раздел 4'!P243:P243)+SUM('Раздел 4'!V243:X243)),"","Неверно!")</f>
        <v/>
      </c>
      <c r="B12031" s="237" t="s">
        <v>32567</v>
      </c>
      <c r="C12031" s="232" t="s">
        <v>9534</v>
      </c>
      <c r="D12031" s="232" t="s">
        <v>9323</v>
      </c>
      <c r="E12031" s="232" t="str">
        <f>CONCATENATE(SUM('Раздел 4'!F243:F243),"&lt;=",SUM('Раздел 4'!L243:M243),"+",SUM('Раздел 4'!P243:P243),"+",SUM('Раздел 4'!V243:X243))</f>
        <v>0&lt;=0+0+0</v>
      </c>
    </row>
    <row r="12032" spans="1:5" ht="42" hidden="1" customHeight="1">
      <c r="A12032" s="231" t="str">
        <f>IF((SUM('Раздел 4'!F244:F244)&lt;=SUM('Раздел 4'!L244:M244)+SUM('Раздел 4'!P244:P244)+SUM('Раздел 4'!V244:X244)),"","Неверно!")</f>
        <v/>
      </c>
      <c r="B12032" s="237" t="s">
        <v>32567</v>
      </c>
      <c r="C12032" s="232" t="s">
        <v>9535</v>
      </c>
      <c r="D12032" s="232" t="s">
        <v>9323</v>
      </c>
      <c r="E12032" s="232" t="str">
        <f>CONCATENATE(SUM('Раздел 4'!F244:F244),"&lt;=",SUM('Раздел 4'!L244:M244),"+",SUM('Раздел 4'!P244:P244),"+",SUM('Раздел 4'!V244:X244))</f>
        <v>0&lt;=0+0+0</v>
      </c>
    </row>
    <row r="12033" spans="1:5" ht="42" hidden="1" customHeight="1">
      <c r="A12033" s="231" t="str">
        <f>IF((SUM('Раздел 4'!F245:F245)&lt;=SUM('Раздел 4'!L245:M245)+SUM('Раздел 4'!P245:P245)+SUM('Раздел 4'!V245:X245)),"","Неверно!")</f>
        <v/>
      </c>
      <c r="B12033" s="237" t="s">
        <v>32567</v>
      </c>
      <c r="C12033" s="232" t="s">
        <v>9536</v>
      </c>
      <c r="D12033" s="232" t="s">
        <v>9323</v>
      </c>
      <c r="E12033" s="232" t="str">
        <f>CONCATENATE(SUM('Раздел 4'!F245:F245),"&lt;=",SUM('Раздел 4'!L245:M245),"+",SUM('Раздел 4'!P245:P245),"+",SUM('Раздел 4'!V245:X245))</f>
        <v>0&lt;=0+0+0</v>
      </c>
    </row>
    <row r="12034" spans="1:5" ht="42" hidden="1" customHeight="1">
      <c r="A12034" s="231" t="str">
        <f>IF((SUM('Раздел 4'!F246:F246)&lt;=SUM('Раздел 4'!L246:M246)+SUM('Раздел 4'!P246:P246)+SUM('Раздел 4'!V246:X246)),"","Неверно!")</f>
        <v/>
      </c>
      <c r="B12034" s="237" t="s">
        <v>32567</v>
      </c>
      <c r="C12034" s="232" t="s">
        <v>9537</v>
      </c>
      <c r="D12034" s="232" t="s">
        <v>9323</v>
      </c>
      <c r="E12034" s="232" t="str">
        <f>CONCATENATE(SUM('Раздел 4'!F246:F246),"&lt;=",SUM('Раздел 4'!L246:M246),"+",SUM('Раздел 4'!P246:P246),"+",SUM('Раздел 4'!V246:X246))</f>
        <v>0&lt;=0+0+0</v>
      </c>
    </row>
    <row r="12035" spans="1:5" ht="42" hidden="1" customHeight="1">
      <c r="A12035" s="231" t="str">
        <f>IF((SUM('Раздел 4'!F247:F247)&lt;=SUM('Раздел 4'!L247:M247)+SUM('Раздел 4'!P247:P247)+SUM('Раздел 4'!V247:X247)),"","Неверно!")</f>
        <v/>
      </c>
      <c r="B12035" s="237" t="s">
        <v>32567</v>
      </c>
      <c r="C12035" s="232" t="s">
        <v>9538</v>
      </c>
      <c r="D12035" s="232" t="s">
        <v>9323</v>
      </c>
      <c r="E12035" s="232" t="str">
        <f>CONCATENATE(SUM('Раздел 4'!F247:F247),"&lt;=",SUM('Раздел 4'!L247:M247),"+",SUM('Раздел 4'!P247:P247),"+",SUM('Раздел 4'!V247:X247))</f>
        <v>0&lt;=0+0+0</v>
      </c>
    </row>
    <row r="12036" spans="1:5" ht="42" hidden="1" customHeight="1">
      <c r="A12036" s="231" t="str">
        <f>IF((SUM('Раздел 4'!F32:F32)&lt;=SUM('Раздел 4'!L32:M32)+SUM('Раздел 4'!P32:P32)+SUM('Раздел 4'!V32:X32)),"","Неверно!")</f>
        <v/>
      </c>
      <c r="B12036" s="237" t="s">
        <v>32567</v>
      </c>
      <c r="C12036" s="232" t="s">
        <v>9539</v>
      </c>
      <c r="D12036" s="232" t="s">
        <v>9323</v>
      </c>
      <c r="E12036" s="232" t="str">
        <f>CONCATENATE(SUM('Раздел 4'!F32:F32),"&lt;=",SUM('Раздел 4'!L32:M32),"+",SUM('Раздел 4'!P32:P32),"+",SUM('Раздел 4'!V32:X32))</f>
        <v>0&lt;=0+0+0</v>
      </c>
    </row>
    <row r="12037" spans="1:5" ht="42" hidden="1" customHeight="1">
      <c r="A12037" s="231" t="str">
        <f>IF((SUM('Раздел 4'!F248:F248)&lt;=SUM('Раздел 4'!L248:M248)+SUM('Раздел 4'!P248:P248)+SUM('Раздел 4'!V248:X248)),"","Неверно!")</f>
        <v/>
      </c>
      <c r="B12037" s="237" t="s">
        <v>32567</v>
      </c>
      <c r="C12037" s="232" t="s">
        <v>9540</v>
      </c>
      <c r="D12037" s="232" t="s">
        <v>9323</v>
      </c>
      <c r="E12037" s="232" t="str">
        <f>CONCATENATE(SUM('Раздел 4'!F248:F248),"&lt;=",SUM('Раздел 4'!L248:M248),"+",SUM('Раздел 4'!P248:P248),"+",SUM('Раздел 4'!V248:X248))</f>
        <v>0&lt;=0+0+0</v>
      </c>
    </row>
    <row r="12038" spans="1:5" ht="42" hidden="1" customHeight="1">
      <c r="A12038" s="231" t="str">
        <f>IF((SUM('Раздел 4'!F249:F249)&lt;=SUM('Раздел 4'!L249:M249)+SUM('Раздел 4'!P249:P249)+SUM('Раздел 4'!V249:X249)),"","Неверно!")</f>
        <v/>
      </c>
      <c r="B12038" s="237" t="s">
        <v>32567</v>
      </c>
      <c r="C12038" s="232" t="s">
        <v>9541</v>
      </c>
      <c r="D12038" s="232" t="s">
        <v>9323</v>
      </c>
      <c r="E12038" s="232" t="str">
        <f>CONCATENATE(SUM('Раздел 4'!F249:F249),"&lt;=",SUM('Раздел 4'!L249:M249),"+",SUM('Раздел 4'!P249:P249),"+",SUM('Раздел 4'!V249:X249))</f>
        <v>0&lt;=0+0+0</v>
      </c>
    </row>
    <row r="12039" spans="1:5" ht="42" hidden="1" customHeight="1">
      <c r="A12039" s="231" t="str">
        <f>IF((SUM('Раздел 4'!F250:F250)&lt;=SUM('Раздел 4'!L250:M250)+SUM('Раздел 4'!P250:P250)+SUM('Раздел 4'!V250:X250)),"","Неверно!")</f>
        <v/>
      </c>
      <c r="B12039" s="237" t="s">
        <v>32567</v>
      </c>
      <c r="C12039" s="232" t="s">
        <v>9542</v>
      </c>
      <c r="D12039" s="232" t="s">
        <v>9323</v>
      </c>
      <c r="E12039" s="232" t="str">
        <f>CONCATENATE(SUM('Раздел 4'!F250:F250),"&lt;=",SUM('Раздел 4'!L250:M250),"+",SUM('Раздел 4'!P250:P250),"+",SUM('Раздел 4'!V250:X250))</f>
        <v>0&lt;=0+0+0</v>
      </c>
    </row>
    <row r="12040" spans="1:5" ht="42" hidden="1" customHeight="1">
      <c r="A12040" s="231" t="str">
        <f>IF((SUM('Раздел 4'!F251:F251)&lt;=SUM('Раздел 4'!L251:M251)+SUM('Раздел 4'!P251:P251)+SUM('Раздел 4'!V251:X251)),"","Неверно!")</f>
        <v/>
      </c>
      <c r="B12040" s="237" t="s">
        <v>32567</v>
      </c>
      <c r="C12040" s="232" t="s">
        <v>9543</v>
      </c>
      <c r="D12040" s="232" t="s">
        <v>9323</v>
      </c>
      <c r="E12040" s="232" t="str">
        <f>CONCATENATE(SUM('Раздел 4'!F251:F251),"&lt;=",SUM('Раздел 4'!L251:M251),"+",SUM('Раздел 4'!P251:P251),"+",SUM('Раздел 4'!V251:X251))</f>
        <v>0&lt;=0+0+0</v>
      </c>
    </row>
    <row r="12041" spans="1:5" ht="42" hidden="1" customHeight="1">
      <c r="A12041" s="231" t="str">
        <f>IF((SUM('Раздел 4'!F252:F252)&lt;=SUM('Раздел 4'!L252:M252)+SUM('Раздел 4'!P252:P252)+SUM('Раздел 4'!V252:X252)),"","Неверно!")</f>
        <v/>
      </c>
      <c r="B12041" s="237" t="s">
        <v>32567</v>
      </c>
      <c r="C12041" s="232" t="s">
        <v>9544</v>
      </c>
      <c r="D12041" s="232" t="s">
        <v>9323</v>
      </c>
      <c r="E12041" s="232" t="str">
        <f>CONCATENATE(SUM('Раздел 4'!F252:F252),"&lt;=",SUM('Раздел 4'!L252:M252),"+",SUM('Раздел 4'!P252:P252),"+",SUM('Раздел 4'!V252:X252))</f>
        <v>0&lt;=0+0+0</v>
      </c>
    </row>
    <row r="12042" spans="1:5" ht="42" hidden="1" customHeight="1">
      <c r="A12042" s="231" t="str">
        <f>IF((SUM('Раздел 4'!F253:F253)&lt;=SUM('Раздел 4'!L253:M253)+SUM('Раздел 4'!P253:P253)+SUM('Раздел 4'!V253:X253)),"","Неверно!")</f>
        <v/>
      </c>
      <c r="B12042" s="237" t="s">
        <v>32567</v>
      </c>
      <c r="C12042" s="232" t="s">
        <v>9545</v>
      </c>
      <c r="D12042" s="232" t="s">
        <v>9323</v>
      </c>
      <c r="E12042" s="232" t="str">
        <f>CONCATENATE(SUM('Раздел 4'!F253:F253),"&lt;=",SUM('Раздел 4'!L253:M253),"+",SUM('Раздел 4'!P253:P253),"+",SUM('Раздел 4'!V253:X253))</f>
        <v>0&lt;=0+0+0</v>
      </c>
    </row>
    <row r="12043" spans="1:5" ht="42" hidden="1" customHeight="1">
      <c r="A12043" s="231" t="str">
        <f>IF((SUM('Раздел 4'!F254:F254)&lt;=SUM('Раздел 4'!L254:M254)+SUM('Раздел 4'!P254:P254)+SUM('Раздел 4'!V254:X254)),"","Неверно!")</f>
        <v/>
      </c>
      <c r="B12043" s="237" t="s">
        <v>32567</v>
      </c>
      <c r="C12043" s="232" t="s">
        <v>9546</v>
      </c>
      <c r="D12043" s="232" t="s">
        <v>9323</v>
      </c>
      <c r="E12043" s="232" t="str">
        <f>CONCATENATE(SUM('Раздел 4'!F254:F254),"&lt;=",SUM('Раздел 4'!L254:M254),"+",SUM('Раздел 4'!P254:P254),"+",SUM('Раздел 4'!V254:X254))</f>
        <v>0&lt;=0+0+0</v>
      </c>
    </row>
    <row r="12044" spans="1:5" ht="42" hidden="1" customHeight="1">
      <c r="A12044" s="231" t="str">
        <f>IF((SUM('Раздел 4'!F255:F255)&lt;=SUM('Раздел 4'!L255:M255)+SUM('Раздел 4'!P255:P255)+SUM('Раздел 4'!V255:X255)),"","Неверно!")</f>
        <v/>
      </c>
      <c r="B12044" s="237" t="s">
        <v>32567</v>
      </c>
      <c r="C12044" s="232" t="s">
        <v>9547</v>
      </c>
      <c r="D12044" s="232" t="s">
        <v>9323</v>
      </c>
      <c r="E12044" s="232" t="str">
        <f>CONCATENATE(SUM('Раздел 4'!F255:F255),"&lt;=",SUM('Раздел 4'!L255:M255),"+",SUM('Раздел 4'!P255:P255),"+",SUM('Раздел 4'!V255:X255))</f>
        <v>0&lt;=0+0+0</v>
      </c>
    </row>
    <row r="12045" spans="1:5" ht="42" hidden="1" customHeight="1">
      <c r="A12045" s="231" t="str">
        <f>IF((SUM('Раздел 4'!F256:F256)&lt;=SUM('Раздел 4'!L256:M256)+SUM('Раздел 4'!P256:P256)+SUM('Раздел 4'!V256:X256)),"","Неверно!")</f>
        <v/>
      </c>
      <c r="B12045" s="237" t="s">
        <v>32567</v>
      </c>
      <c r="C12045" s="232" t="s">
        <v>9548</v>
      </c>
      <c r="D12045" s="232" t="s">
        <v>9323</v>
      </c>
      <c r="E12045" s="232" t="str">
        <f>CONCATENATE(SUM('Раздел 4'!F256:F256),"&lt;=",SUM('Раздел 4'!L256:M256),"+",SUM('Раздел 4'!P256:P256),"+",SUM('Раздел 4'!V256:X256))</f>
        <v>0&lt;=0+0+0</v>
      </c>
    </row>
    <row r="12046" spans="1:5" ht="42" hidden="1" customHeight="1">
      <c r="A12046" s="231" t="str">
        <f>IF((SUM('Раздел 4'!F257:F257)&lt;=SUM('Раздел 4'!L257:M257)+SUM('Раздел 4'!P257:P257)+SUM('Раздел 4'!V257:X257)),"","Неверно!")</f>
        <v/>
      </c>
      <c r="B12046" s="237" t="s">
        <v>32567</v>
      </c>
      <c r="C12046" s="232" t="s">
        <v>9549</v>
      </c>
      <c r="D12046" s="232" t="s">
        <v>9323</v>
      </c>
      <c r="E12046" s="232" t="str">
        <f>CONCATENATE(SUM('Раздел 4'!F257:F257),"&lt;=",SUM('Раздел 4'!L257:M257),"+",SUM('Раздел 4'!P257:P257),"+",SUM('Раздел 4'!V257:X257))</f>
        <v>0&lt;=0+0+0</v>
      </c>
    </row>
    <row r="12047" spans="1:5" ht="42" hidden="1" customHeight="1">
      <c r="A12047" s="231" t="str">
        <f>IF((SUM('Раздел 4'!F33:F33)&lt;=SUM('Раздел 4'!L33:M33)+SUM('Раздел 4'!P33:P33)+SUM('Раздел 4'!V33:X33)),"","Неверно!")</f>
        <v/>
      </c>
      <c r="B12047" s="237" t="s">
        <v>32567</v>
      </c>
      <c r="C12047" s="232" t="s">
        <v>9550</v>
      </c>
      <c r="D12047" s="232" t="s">
        <v>9323</v>
      </c>
      <c r="E12047" s="232" t="str">
        <f>CONCATENATE(SUM('Раздел 4'!F33:F33),"&lt;=",SUM('Раздел 4'!L33:M33),"+",SUM('Раздел 4'!P33:P33),"+",SUM('Раздел 4'!V33:X33))</f>
        <v>0&lt;=0+0+0</v>
      </c>
    </row>
    <row r="12048" spans="1:5" ht="42" hidden="1" customHeight="1">
      <c r="A12048" s="231" t="str">
        <f>IF((SUM('Раздел 4'!F258:F258)&lt;=SUM('Раздел 4'!L258:M258)+SUM('Раздел 4'!P258:P258)+SUM('Раздел 4'!V258:X258)),"","Неверно!")</f>
        <v/>
      </c>
      <c r="B12048" s="237" t="s">
        <v>32567</v>
      </c>
      <c r="C12048" s="232" t="s">
        <v>9551</v>
      </c>
      <c r="D12048" s="232" t="s">
        <v>9323</v>
      </c>
      <c r="E12048" s="232" t="str">
        <f>CONCATENATE(SUM('Раздел 4'!F258:F258),"&lt;=",SUM('Раздел 4'!L258:M258),"+",SUM('Раздел 4'!P258:P258),"+",SUM('Раздел 4'!V258:X258))</f>
        <v>0&lt;=0+0+0</v>
      </c>
    </row>
    <row r="12049" spans="1:5" ht="42" hidden="1" customHeight="1">
      <c r="A12049" s="231" t="str">
        <f>IF((SUM('Раздел 4'!F259:F259)&lt;=SUM('Раздел 4'!L259:M259)+SUM('Раздел 4'!P259:P259)+SUM('Раздел 4'!V259:X259)),"","Неверно!")</f>
        <v/>
      </c>
      <c r="B12049" s="237" t="s">
        <v>32567</v>
      </c>
      <c r="C12049" s="232" t="s">
        <v>9552</v>
      </c>
      <c r="D12049" s="232" t="s">
        <v>9323</v>
      </c>
      <c r="E12049" s="232" t="str">
        <f>CONCATENATE(SUM('Раздел 4'!F259:F259),"&lt;=",SUM('Раздел 4'!L259:M259),"+",SUM('Раздел 4'!P259:P259),"+",SUM('Раздел 4'!V259:X259))</f>
        <v>0&lt;=0+0+0</v>
      </c>
    </row>
    <row r="12050" spans="1:5" ht="42" hidden="1" customHeight="1">
      <c r="A12050" s="231" t="str">
        <f>IF((SUM('Раздел 4'!F260:F260)&lt;=SUM('Раздел 4'!L260:M260)+SUM('Раздел 4'!P260:P260)+SUM('Раздел 4'!V260:X260)),"","Неверно!")</f>
        <v/>
      </c>
      <c r="B12050" s="237" t="s">
        <v>32567</v>
      </c>
      <c r="C12050" s="232" t="s">
        <v>9553</v>
      </c>
      <c r="D12050" s="232" t="s">
        <v>9323</v>
      </c>
      <c r="E12050" s="232" t="str">
        <f>CONCATENATE(SUM('Раздел 4'!F260:F260),"&lt;=",SUM('Раздел 4'!L260:M260),"+",SUM('Раздел 4'!P260:P260),"+",SUM('Раздел 4'!V260:X260))</f>
        <v>0&lt;=0+0+0</v>
      </c>
    </row>
    <row r="12051" spans="1:5" ht="42" hidden="1" customHeight="1">
      <c r="A12051" s="231" t="str">
        <f>IF((SUM('Раздел 4'!F261:F261)&lt;=SUM('Раздел 4'!L261:M261)+SUM('Раздел 4'!P261:P261)+SUM('Раздел 4'!V261:X261)),"","Неверно!")</f>
        <v/>
      </c>
      <c r="B12051" s="237" t="s">
        <v>32567</v>
      </c>
      <c r="C12051" s="232" t="s">
        <v>9554</v>
      </c>
      <c r="D12051" s="232" t="s">
        <v>9323</v>
      </c>
      <c r="E12051" s="232" t="str">
        <f>CONCATENATE(SUM('Раздел 4'!F261:F261),"&lt;=",SUM('Раздел 4'!L261:M261),"+",SUM('Раздел 4'!P261:P261),"+",SUM('Раздел 4'!V261:X261))</f>
        <v>0&lt;=0+0+0</v>
      </c>
    </row>
    <row r="12052" spans="1:5" ht="42" hidden="1" customHeight="1">
      <c r="A12052" s="231" t="str">
        <f>IF((SUM('Раздел 4'!F262:F262)&lt;=SUM('Раздел 4'!L262:M262)+SUM('Раздел 4'!P262:P262)+SUM('Раздел 4'!V262:X262)),"","Неверно!")</f>
        <v/>
      </c>
      <c r="B12052" s="237" t="s">
        <v>32567</v>
      </c>
      <c r="C12052" s="232" t="s">
        <v>9555</v>
      </c>
      <c r="D12052" s="232" t="s">
        <v>9323</v>
      </c>
      <c r="E12052" s="232" t="str">
        <f>CONCATENATE(SUM('Раздел 4'!F262:F262),"&lt;=",SUM('Раздел 4'!L262:M262),"+",SUM('Раздел 4'!P262:P262),"+",SUM('Раздел 4'!V262:X262))</f>
        <v>0&lt;=0+0+0</v>
      </c>
    </row>
    <row r="12053" spans="1:5" ht="42" hidden="1" customHeight="1">
      <c r="A12053" s="231" t="str">
        <f>IF((SUM('Раздел 4'!F263:F263)&lt;=SUM('Раздел 4'!L263:M263)+SUM('Раздел 4'!P263:P263)+SUM('Раздел 4'!V263:X263)),"","Неверно!")</f>
        <v/>
      </c>
      <c r="B12053" s="237" t="s">
        <v>32567</v>
      </c>
      <c r="C12053" s="232" t="s">
        <v>9556</v>
      </c>
      <c r="D12053" s="232" t="s">
        <v>9323</v>
      </c>
      <c r="E12053" s="232" t="str">
        <f>CONCATENATE(SUM('Раздел 4'!F263:F263),"&lt;=",SUM('Раздел 4'!L263:M263),"+",SUM('Раздел 4'!P263:P263),"+",SUM('Раздел 4'!V263:X263))</f>
        <v>0&lt;=0+0+0</v>
      </c>
    </row>
    <row r="12054" spans="1:5" ht="42" hidden="1" customHeight="1">
      <c r="A12054" s="231" t="str">
        <f>IF((SUM('Раздел 4'!F264:F264)&lt;=SUM('Раздел 4'!L264:M264)+SUM('Раздел 4'!P264:P264)+SUM('Раздел 4'!V264:X264)),"","Неверно!")</f>
        <v/>
      </c>
      <c r="B12054" s="237" t="s">
        <v>32567</v>
      </c>
      <c r="C12054" s="232" t="s">
        <v>9557</v>
      </c>
      <c r="D12054" s="232" t="s">
        <v>9323</v>
      </c>
      <c r="E12054" s="232" t="str">
        <f>CONCATENATE(SUM('Раздел 4'!F264:F264),"&lt;=",SUM('Раздел 4'!L264:M264),"+",SUM('Раздел 4'!P264:P264),"+",SUM('Раздел 4'!V264:X264))</f>
        <v>0&lt;=0+0+0</v>
      </c>
    </row>
    <row r="12055" spans="1:5" ht="42" hidden="1" customHeight="1">
      <c r="A12055" s="231" t="str">
        <f>IF((SUM('Раздел 4'!F265:F265)&lt;=SUM('Раздел 4'!L265:M265)+SUM('Раздел 4'!P265:P265)+SUM('Раздел 4'!V265:X265)),"","Неверно!")</f>
        <v/>
      </c>
      <c r="B12055" s="237" t="s">
        <v>32567</v>
      </c>
      <c r="C12055" s="232" t="s">
        <v>9558</v>
      </c>
      <c r="D12055" s="232" t="s">
        <v>9323</v>
      </c>
      <c r="E12055" s="232" t="str">
        <f>CONCATENATE(SUM('Раздел 4'!F265:F265),"&lt;=",SUM('Раздел 4'!L265:M265),"+",SUM('Раздел 4'!P265:P265),"+",SUM('Раздел 4'!V265:X265))</f>
        <v>0&lt;=0+0+0</v>
      </c>
    </row>
    <row r="12056" spans="1:5" ht="42" hidden="1" customHeight="1">
      <c r="A12056" s="231" t="str">
        <f>IF((SUM('Раздел 4'!F266:F266)&lt;=SUM('Раздел 4'!L266:M266)+SUM('Раздел 4'!P266:P266)+SUM('Раздел 4'!V266:X266)),"","Неверно!")</f>
        <v/>
      </c>
      <c r="B12056" s="237" t="s">
        <v>32567</v>
      </c>
      <c r="C12056" s="232" t="s">
        <v>9559</v>
      </c>
      <c r="D12056" s="232" t="s">
        <v>9323</v>
      </c>
      <c r="E12056" s="232" t="str">
        <f>CONCATENATE(SUM('Раздел 4'!F266:F266),"&lt;=",SUM('Раздел 4'!L266:M266),"+",SUM('Раздел 4'!P266:P266),"+",SUM('Раздел 4'!V266:X266))</f>
        <v>0&lt;=0+0+0</v>
      </c>
    </row>
    <row r="12057" spans="1:5" ht="42" hidden="1" customHeight="1">
      <c r="A12057" s="231" t="str">
        <f>IF((SUM('Раздел 4'!F267:F267)&lt;=SUM('Раздел 4'!L267:M267)+SUM('Раздел 4'!P267:P267)+SUM('Раздел 4'!V267:X267)),"","Неверно!")</f>
        <v/>
      </c>
      <c r="B12057" s="237" t="s">
        <v>32567</v>
      </c>
      <c r="C12057" s="232" t="s">
        <v>9560</v>
      </c>
      <c r="D12057" s="232" t="s">
        <v>9323</v>
      </c>
      <c r="E12057" s="232" t="str">
        <f>CONCATENATE(SUM('Раздел 4'!F267:F267),"&lt;=",SUM('Раздел 4'!L267:M267),"+",SUM('Раздел 4'!P267:P267),"+",SUM('Раздел 4'!V267:X267))</f>
        <v>0&lt;=0+0+0</v>
      </c>
    </row>
    <row r="12058" spans="1:5" ht="42" hidden="1" customHeight="1">
      <c r="A12058" s="231" t="str">
        <f>IF((SUM('Раздел 4'!F34:F34)&lt;=SUM('Раздел 4'!L34:M34)+SUM('Раздел 4'!P34:P34)+SUM('Раздел 4'!V34:X34)),"","Неверно!")</f>
        <v/>
      </c>
      <c r="B12058" s="237" t="s">
        <v>32567</v>
      </c>
      <c r="C12058" s="232" t="s">
        <v>9561</v>
      </c>
      <c r="D12058" s="232" t="s">
        <v>9323</v>
      </c>
      <c r="E12058" s="232" t="str">
        <f>CONCATENATE(SUM('Раздел 4'!F34:F34),"&lt;=",SUM('Раздел 4'!L34:M34),"+",SUM('Раздел 4'!P34:P34),"+",SUM('Раздел 4'!V34:X34))</f>
        <v>0&lt;=0+0+0</v>
      </c>
    </row>
    <row r="12059" spans="1:5" ht="42" hidden="1" customHeight="1">
      <c r="A12059" s="231" t="str">
        <f>IF((SUM('Раздел 4'!F268:F268)&lt;=SUM('Раздел 4'!L268:M268)+SUM('Раздел 4'!P268:P268)+SUM('Раздел 4'!V268:X268)),"","Неверно!")</f>
        <v/>
      </c>
      <c r="B12059" s="237" t="s">
        <v>32567</v>
      </c>
      <c r="C12059" s="232" t="s">
        <v>9562</v>
      </c>
      <c r="D12059" s="232" t="s">
        <v>9323</v>
      </c>
      <c r="E12059" s="232" t="str">
        <f>CONCATENATE(SUM('Раздел 4'!F268:F268),"&lt;=",SUM('Раздел 4'!L268:M268),"+",SUM('Раздел 4'!P268:P268),"+",SUM('Раздел 4'!V268:X268))</f>
        <v>0&lt;=0+0+0</v>
      </c>
    </row>
    <row r="12060" spans="1:5" ht="42" hidden="1" customHeight="1">
      <c r="A12060" s="231" t="str">
        <f>IF((SUM('Раздел 4'!F269:F269)&lt;=SUM('Раздел 4'!L269:M269)+SUM('Раздел 4'!P269:P269)+SUM('Раздел 4'!V269:X269)),"","Неверно!")</f>
        <v/>
      </c>
      <c r="B12060" s="237" t="s">
        <v>32567</v>
      </c>
      <c r="C12060" s="232" t="s">
        <v>9563</v>
      </c>
      <c r="D12060" s="232" t="s">
        <v>9323</v>
      </c>
      <c r="E12060" s="232" t="str">
        <f>CONCATENATE(SUM('Раздел 4'!F269:F269),"&lt;=",SUM('Раздел 4'!L269:M269),"+",SUM('Раздел 4'!P269:P269),"+",SUM('Раздел 4'!V269:X269))</f>
        <v>0&lt;=0+0+0</v>
      </c>
    </row>
    <row r="12061" spans="1:5" ht="42" hidden="1" customHeight="1">
      <c r="A12061" s="231" t="str">
        <f>IF((SUM('Раздел 4'!F270:F270)&lt;=SUM('Раздел 4'!L270:M270)+SUM('Раздел 4'!P270:P270)+SUM('Раздел 4'!V270:X270)),"","Неверно!")</f>
        <v/>
      </c>
      <c r="B12061" s="237" t="s">
        <v>32567</v>
      </c>
      <c r="C12061" s="232" t="s">
        <v>9564</v>
      </c>
      <c r="D12061" s="232" t="s">
        <v>9323</v>
      </c>
      <c r="E12061" s="232" t="str">
        <f>CONCATENATE(SUM('Раздел 4'!F270:F270),"&lt;=",SUM('Раздел 4'!L270:M270),"+",SUM('Раздел 4'!P270:P270),"+",SUM('Раздел 4'!V270:X270))</f>
        <v>0&lt;=0+0+0</v>
      </c>
    </row>
    <row r="12062" spans="1:5" ht="42" hidden="1" customHeight="1">
      <c r="A12062" s="231" t="str">
        <f>IF((SUM('Раздел 4'!F271:F271)&lt;=SUM('Раздел 4'!L271:M271)+SUM('Раздел 4'!P271:P271)+SUM('Раздел 4'!V271:X271)),"","Неверно!")</f>
        <v/>
      </c>
      <c r="B12062" s="237" t="s">
        <v>32567</v>
      </c>
      <c r="C12062" s="232" t="s">
        <v>9565</v>
      </c>
      <c r="D12062" s="232" t="s">
        <v>9323</v>
      </c>
      <c r="E12062" s="232" t="str">
        <f>CONCATENATE(SUM('Раздел 4'!F271:F271),"&lt;=",SUM('Раздел 4'!L271:M271),"+",SUM('Раздел 4'!P271:P271),"+",SUM('Раздел 4'!V271:X271))</f>
        <v>0&lt;=0+0+0</v>
      </c>
    </row>
    <row r="12063" spans="1:5" ht="42" hidden="1" customHeight="1">
      <c r="A12063" s="231" t="str">
        <f>IF((SUM('Раздел 4'!F272:F272)&lt;=SUM('Раздел 4'!L272:M272)+SUM('Раздел 4'!P272:P272)+SUM('Раздел 4'!V272:X272)),"","Неверно!")</f>
        <v/>
      </c>
      <c r="B12063" s="237" t="s">
        <v>32567</v>
      </c>
      <c r="C12063" s="232" t="s">
        <v>9566</v>
      </c>
      <c r="D12063" s="232" t="s">
        <v>9323</v>
      </c>
      <c r="E12063" s="232" t="str">
        <f>CONCATENATE(SUM('Раздел 4'!F272:F272),"&lt;=",SUM('Раздел 4'!L272:M272),"+",SUM('Раздел 4'!P272:P272),"+",SUM('Раздел 4'!V272:X272))</f>
        <v>0&lt;=0+0+0</v>
      </c>
    </row>
    <row r="12064" spans="1:5" ht="42" hidden="1" customHeight="1">
      <c r="A12064" s="231" t="str">
        <f>IF((SUM('Раздел 4'!F273:F273)&lt;=SUM('Раздел 4'!L273:M273)+SUM('Раздел 4'!P273:P273)+SUM('Раздел 4'!V273:X273)),"","Неверно!")</f>
        <v/>
      </c>
      <c r="B12064" s="237" t="s">
        <v>32567</v>
      </c>
      <c r="C12064" s="232" t="s">
        <v>9567</v>
      </c>
      <c r="D12064" s="232" t="s">
        <v>9323</v>
      </c>
      <c r="E12064" s="232" t="str">
        <f>CONCATENATE(SUM('Раздел 4'!F273:F273),"&lt;=",SUM('Раздел 4'!L273:M273),"+",SUM('Раздел 4'!P273:P273),"+",SUM('Раздел 4'!V273:X273))</f>
        <v>0&lt;=0+0+0</v>
      </c>
    </row>
    <row r="12065" spans="1:5" ht="42" hidden="1" customHeight="1">
      <c r="A12065" s="231" t="str">
        <f>IF((SUM('Раздел 4'!F274:F274)&lt;=SUM('Раздел 4'!L274:M274)+SUM('Раздел 4'!P274:P274)+SUM('Раздел 4'!V274:X274)),"","Неверно!")</f>
        <v/>
      </c>
      <c r="B12065" s="237" t="s">
        <v>32567</v>
      </c>
      <c r="C12065" s="232" t="s">
        <v>9568</v>
      </c>
      <c r="D12065" s="232" t="s">
        <v>9323</v>
      </c>
      <c r="E12065" s="232" t="str">
        <f>CONCATENATE(SUM('Раздел 4'!F274:F274),"&lt;=",SUM('Раздел 4'!L274:M274),"+",SUM('Раздел 4'!P274:P274),"+",SUM('Раздел 4'!V274:X274))</f>
        <v>0&lt;=0+0+0</v>
      </c>
    </row>
    <row r="12066" spans="1:5" ht="42" hidden="1" customHeight="1">
      <c r="A12066" s="231" t="str">
        <f>IF((SUM('Раздел 4'!F275:F275)&lt;=SUM('Раздел 4'!L275:M275)+SUM('Раздел 4'!P275:P275)+SUM('Раздел 4'!V275:X275)),"","Неверно!")</f>
        <v/>
      </c>
      <c r="B12066" s="237" t="s">
        <v>32567</v>
      </c>
      <c r="C12066" s="232" t="s">
        <v>9569</v>
      </c>
      <c r="D12066" s="232" t="s">
        <v>9323</v>
      </c>
      <c r="E12066" s="232" t="str">
        <f>CONCATENATE(SUM('Раздел 4'!F275:F275),"&lt;=",SUM('Раздел 4'!L275:M275),"+",SUM('Раздел 4'!P275:P275),"+",SUM('Раздел 4'!V275:X275))</f>
        <v>0&lt;=0+0+0</v>
      </c>
    </row>
    <row r="12067" spans="1:5" ht="42" hidden="1" customHeight="1">
      <c r="A12067" s="231" t="str">
        <f>IF((SUM('Раздел 4'!F276:F276)&lt;=SUM('Раздел 4'!L276:M276)+SUM('Раздел 4'!P276:P276)+SUM('Раздел 4'!V276:X276)),"","Неверно!")</f>
        <v/>
      </c>
      <c r="B12067" s="237" t="s">
        <v>32567</v>
      </c>
      <c r="C12067" s="232" t="s">
        <v>9570</v>
      </c>
      <c r="D12067" s="232" t="s">
        <v>9323</v>
      </c>
      <c r="E12067" s="232" t="str">
        <f>CONCATENATE(SUM('Раздел 4'!F276:F276),"&lt;=",SUM('Раздел 4'!L276:M276),"+",SUM('Раздел 4'!P276:P276),"+",SUM('Раздел 4'!V276:X276))</f>
        <v>0&lt;=0+0+0</v>
      </c>
    </row>
    <row r="12068" spans="1:5" ht="42" hidden="1" customHeight="1">
      <c r="A12068" s="231" t="str">
        <f>IF((SUM('Раздел 4'!F277:F277)&lt;=SUM('Раздел 4'!L277:M277)+SUM('Раздел 4'!P277:P277)+SUM('Раздел 4'!V277:X277)),"","Неверно!")</f>
        <v/>
      </c>
      <c r="B12068" s="237" t="s">
        <v>32567</v>
      </c>
      <c r="C12068" s="232" t="s">
        <v>9571</v>
      </c>
      <c r="D12068" s="232" t="s">
        <v>9323</v>
      </c>
      <c r="E12068" s="232" t="str">
        <f>CONCATENATE(SUM('Раздел 4'!F277:F277),"&lt;=",SUM('Раздел 4'!L277:M277),"+",SUM('Раздел 4'!P277:P277),"+",SUM('Раздел 4'!V277:X277))</f>
        <v>0&lt;=0+0+0</v>
      </c>
    </row>
    <row r="12069" spans="1:5" ht="42" hidden="1" customHeight="1">
      <c r="A12069" s="231" t="str">
        <f>IF((SUM('Раздел 4'!F35:F35)&lt;=SUM('Раздел 4'!L35:M35)+SUM('Раздел 4'!P35:P35)+SUM('Раздел 4'!V35:X35)),"","Неверно!")</f>
        <v/>
      </c>
      <c r="B12069" s="237" t="s">
        <v>32567</v>
      </c>
      <c r="C12069" s="232" t="s">
        <v>9572</v>
      </c>
      <c r="D12069" s="232" t="s">
        <v>9323</v>
      </c>
      <c r="E12069" s="232" t="str">
        <f>CONCATENATE(SUM('Раздел 4'!F35:F35),"&lt;=",SUM('Раздел 4'!L35:M35),"+",SUM('Раздел 4'!P35:P35),"+",SUM('Раздел 4'!V35:X35))</f>
        <v>0&lt;=0+0+0</v>
      </c>
    </row>
    <row r="12070" spans="1:5" ht="42" hidden="1" customHeight="1">
      <c r="A12070" s="231" t="str">
        <f>IF((SUM('Раздел 4'!F278:F278)&lt;=SUM('Раздел 4'!L278:M278)+SUM('Раздел 4'!P278:P278)+SUM('Раздел 4'!V278:X278)),"","Неверно!")</f>
        <v/>
      </c>
      <c r="B12070" s="237" t="s">
        <v>32567</v>
      </c>
      <c r="C12070" s="232" t="s">
        <v>9573</v>
      </c>
      <c r="D12070" s="232" t="s">
        <v>9323</v>
      </c>
      <c r="E12070" s="232" t="str">
        <f>CONCATENATE(SUM('Раздел 4'!F278:F278),"&lt;=",SUM('Раздел 4'!L278:M278),"+",SUM('Раздел 4'!P278:P278),"+",SUM('Раздел 4'!V278:X278))</f>
        <v>0&lt;=0+0+0</v>
      </c>
    </row>
    <row r="12071" spans="1:5" ht="42" hidden="1" customHeight="1">
      <c r="A12071" s="231" t="str">
        <f>IF((SUM('Раздел 4'!F279:F279)&lt;=SUM('Раздел 4'!L279:M279)+SUM('Раздел 4'!P279:P279)+SUM('Раздел 4'!V279:X279)),"","Неверно!")</f>
        <v/>
      </c>
      <c r="B12071" s="237" t="s">
        <v>32567</v>
      </c>
      <c r="C12071" s="232" t="s">
        <v>9574</v>
      </c>
      <c r="D12071" s="232" t="s">
        <v>9323</v>
      </c>
      <c r="E12071" s="232" t="str">
        <f>CONCATENATE(SUM('Раздел 4'!F279:F279),"&lt;=",SUM('Раздел 4'!L279:M279),"+",SUM('Раздел 4'!P279:P279),"+",SUM('Раздел 4'!V279:X279))</f>
        <v>0&lt;=0+0+0</v>
      </c>
    </row>
    <row r="12072" spans="1:5" ht="42" hidden="1" customHeight="1">
      <c r="A12072" s="231" t="str">
        <f>IF((SUM('Раздел 4'!F280:F280)&lt;=SUM('Раздел 4'!L280:M280)+SUM('Раздел 4'!P280:P280)+SUM('Раздел 4'!V280:X280)),"","Неверно!")</f>
        <v/>
      </c>
      <c r="B12072" s="237" t="s">
        <v>32567</v>
      </c>
      <c r="C12072" s="232" t="s">
        <v>9575</v>
      </c>
      <c r="D12072" s="232" t="s">
        <v>9323</v>
      </c>
      <c r="E12072" s="232" t="str">
        <f>CONCATENATE(SUM('Раздел 4'!F280:F280),"&lt;=",SUM('Раздел 4'!L280:M280),"+",SUM('Раздел 4'!P280:P280),"+",SUM('Раздел 4'!V280:X280))</f>
        <v>0&lt;=0+0+0</v>
      </c>
    </row>
    <row r="12073" spans="1:5" ht="42" hidden="1" customHeight="1">
      <c r="A12073" s="231" t="str">
        <f>IF((SUM('Раздел 4'!F281:F281)&lt;=SUM('Раздел 4'!L281:M281)+SUM('Раздел 4'!P281:P281)+SUM('Раздел 4'!V281:X281)),"","Неверно!")</f>
        <v/>
      </c>
      <c r="B12073" s="237" t="s">
        <v>32567</v>
      </c>
      <c r="C12073" s="232" t="s">
        <v>9576</v>
      </c>
      <c r="D12073" s="232" t="s">
        <v>9323</v>
      </c>
      <c r="E12073" s="232" t="str">
        <f>CONCATENATE(SUM('Раздел 4'!F281:F281),"&lt;=",SUM('Раздел 4'!L281:M281),"+",SUM('Раздел 4'!P281:P281),"+",SUM('Раздел 4'!V281:X281))</f>
        <v>0&lt;=0+0+0</v>
      </c>
    </row>
    <row r="12074" spans="1:5" ht="42" hidden="1" customHeight="1">
      <c r="A12074" s="231" t="str">
        <f>IF((SUM('Раздел 4'!F282:F282)&lt;=SUM('Раздел 4'!L282:M282)+SUM('Раздел 4'!P282:P282)+SUM('Раздел 4'!V282:X282)),"","Неверно!")</f>
        <v/>
      </c>
      <c r="B12074" s="237" t="s">
        <v>32567</v>
      </c>
      <c r="C12074" s="232" t="s">
        <v>9577</v>
      </c>
      <c r="D12074" s="232" t="s">
        <v>9323</v>
      </c>
      <c r="E12074" s="232" t="str">
        <f>CONCATENATE(SUM('Раздел 4'!F282:F282),"&lt;=",SUM('Раздел 4'!L282:M282),"+",SUM('Раздел 4'!P282:P282),"+",SUM('Раздел 4'!V282:X282))</f>
        <v>0&lt;=0+0+0</v>
      </c>
    </row>
    <row r="12075" spans="1:5" ht="42" hidden="1" customHeight="1">
      <c r="A12075" s="231" t="str">
        <f>IF((SUM('Раздел 4'!F283:F283)&lt;=SUM('Раздел 4'!L283:M283)+SUM('Раздел 4'!P283:P283)+SUM('Раздел 4'!V283:X283)),"","Неверно!")</f>
        <v/>
      </c>
      <c r="B12075" s="237" t="s">
        <v>32567</v>
      </c>
      <c r="C12075" s="232" t="s">
        <v>9578</v>
      </c>
      <c r="D12075" s="232" t="s">
        <v>9323</v>
      </c>
      <c r="E12075" s="232" t="str">
        <f>CONCATENATE(SUM('Раздел 4'!F283:F283),"&lt;=",SUM('Раздел 4'!L283:M283),"+",SUM('Раздел 4'!P283:P283),"+",SUM('Раздел 4'!V283:X283))</f>
        <v>0&lt;=0+0+0</v>
      </c>
    </row>
    <row r="12076" spans="1:5" ht="42" hidden="1" customHeight="1">
      <c r="A12076" s="231" t="str">
        <f>IF((SUM('Раздел 4'!F284:F284)&lt;=SUM('Раздел 4'!L284:M284)+SUM('Раздел 4'!P284:P284)+SUM('Раздел 4'!V284:X284)),"","Неверно!")</f>
        <v/>
      </c>
      <c r="B12076" s="237" t="s">
        <v>32567</v>
      </c>
      <c r="C12076" s="232" t="s">
        <v>9579</v>
      </c>
      <c r="D12076" s="232" t="s">
        <v>9323</v>
      </c>
      <c r="E12076" s="232" t="str">
        <f>CONCATENATE(SUM('Раздел 4'!F284:F284),"&lt;=",SUM('Раздел 4'!L284:M284),"+",SUM('Раздел 4'!P284:P284),"+",SUM('Раздел 4'!V284:X284))</f>
        <v>0&lt;=0+0+0</v>
      </c>
    </row>
    <row r="12077" spans="1:5" ht="42" hidden="1" customHeight="1">
      <c r="A12077" s="231" t="str">
        <f>IF((SUM('Раздел 4'!F285:F285)&lt;=SUM('Раздел 4'!L285:M285)+SUM('Раздел 4'!P285:P285)+SUM('Раздел 4'!V285:X285)),"","Неверно!")</f>
        <v/>
      </c>
      <c r="B12077" s="237" t="s">
        <v>32567</v>
      </c>
      <c r="C12077" s="232" t="s">
        <v>9580</v>
      </c>
      <c r="D12077" s="232" t="s">
        <v>9323</v>
      </c>
      <c r="E12077" s="232" t="str">
        <f>CONCATENATE(SUM('Раздел 4'!F285:F285),"&lt;=",SUM('Раздел 4'!L285:M285),"+",SUM('Раздел 4'!P285:P285),"+",SUM('Раздел 4'!V285:X285))</f>
        <v>0&lt;=0+0+0</v>
      </c>
    </row>
    <row r="12078" spans="1:5" ht="42" hidden="1" customHeight="1">
      <c r="A12078" s="231" t="str">
        <f>IF((SUM('Раздел 4'!F286:F286)&lt;=SUM('Раздел 4'!L286:M286)+SUM('Раздел 4'!P286:P286)+SUM('Раздел 4'!V286:X286)),"","Неверно!")</f>
        <v/>
      </c>
      <c r="B12078" s="237" t="s">
        <v>32567</v>
      </c>
      <c r="C12078" s="232" t="s">
        <v>9581</v>
      </c>
      <c r="D12078" s="232" t="s">
        <v>9323</v>
      </c>
      <c r="E12078" s="232" t="str">
        <f>CONCATENATE(SUM('Раздел 4'!F286:F286),"&lt;=",SUM('Раздел 4'!L286:M286),"+",SUM('Раздел 4'!P286:P286),"+",SUM('Раздел 4'!V286:X286))</f>
        <v>0&lt;=0+0+0</v>
      </c>
    </row>
    <row r="12079" spans="1:5" ht="42" hidden="1" customHeight="1">
      <c r="A12079" s="231" t="str">
        <f>IF((SUM('Раздел 4'!F287:F287)&lt;=SUM('Раздел 4'!L287:M287)+SUM('Раздел 4'!P287:P287)+SUM('Раздел 4'!V287:X287)),"","Неверно!")</f>
        <v/>
      </c>
      <c r="B12079" s="237" t="s">
        <v>32567</v>
      </c>
      <c r="C12079" s="232" t="s">
        <v>9582</v>
      </c>
      <c r="D12079" s="232" t="s">
        <v>9323</v>
      </c>
      <c r="E12079" s="232" t="str">
        <f>CONCATENATE(SUM('Раздел 4'!F287:F287),"&lt;=",SUM('Раздел 4'!L287:M287),"+",SUM('Раздел 4'!P287:P287),"+",SUM('Раздел 4'!V287:X287))</f>
        <v>0&lt;=0+0+0</v>
      </c>
    </row>
    <row r="12080" spans="1:5" ht="42" hidden="1" customHeight="1">
      <c r="A12080" s="231" t="str">
        <f>IF((SUM('Раздел 4'!F36:F36)&lt;=SUM('Раздел 4'!L36:M36)+SUM('Раздел 4'!P36:P36)+SUM('Раздел 4'!V36:X36)),"","Неверно!")</f>
        <v/>
      </c>
      <c r="B12080" s="237" t="s">
        <v>32567</v>
      </c>
      <c r="C12080" s="232" t="s">
        <v>9583</v>
      </c>
      <c r="D12080" s="232" t="s">
        <v>9323</v>
      </c>
      <c r="E12080" s="232" t="str">
        <f>CONCATENATE(SUM('Раздел 4'!F36:F36),"&lt;=",SUM('Раздел 4'!L36:M36),"+",SUM('Раздел 4'!P36:P36),"+",SUM('Раздел 4'!V36:X36))</f>
        <v>0&lt;=0+0+0</v>
      </c>
    </row>
    <row r="12081" spans="1:5" ht="42" hidden="1" customHeight="1">
      <c r="A12081" s="231" t="str">
        <f>IF((SUM('Раздел 4'!F288:F288)&lt;=SUM('Раздел 4'!L288:M288)+SUM('Раздел 4'!P288:P288)+SUM('Раздел 4'!V288:X288)),"","Неверно!")</f>
        <v/>
      </c>
      <c r="B12081" s="237" t="s">
        <v>32567</v>
      </c>
      <c r="C12081" s="232" t="s">
        <v>9584</v>
      </c>
      <c r="D12081" s="232" t="s">
        <v>9323</v>
      </c>
      <c r="E12081" s="232" t="str">
        <f>CONCATENATE(SUM('Раздел 4'!F288:F288),"&lt;=",SUM('Раздел 4'!L288:M288),"+",SUM('Раздел 4'!P288:P288),"+",SUM('Раздел 4'!V288:X288))</f>
        <v>0&lt;=0+0+0</v>
      </c>
    </row>
    <row r="12082" spans="1:5" ht="42" hidden="1" customHeight="1">
      <c r="A12082" s="231" t="str">
        <f>IF((SUM('Раздел 4'!F289:F289)&lt;=SUM('Раздел 4'!L289:M289)+SUM('Раздел 4'!P289:P289)+SUM('Раздел 4'!V289:X289)),"","Неверно!")</f>
        <v/>
      </c>
      <c r="B12082" s="237" t="s">
        <v>32567</v>
      </c>
      <c r="C12082" s="232" t="s">
        <v>9585</v>
      </c>
      <c r="D12082" s="232" t="s">
        <v>9323</v>
      </c>
      <c r="E12082" s="232" t="str">
        <f>CONCATENATE(SUM('Раздел 4'!F289:F289),"&lt;=",SUM('Раздел 4'!L289:M289),"+",SUM('Раздел 4'!P289:P289),"+",SUM('Раздел 4'!V289:X289))</f>
        <v>0&lt;=0+0+0</v>
      </c>
    </row>
    <row r="12083" spans="1:5" ht="42" hidden="1" customHeight="1">
      <c r="A12083" s="231" t="str">
        <f>IF((SUM('Раздел 4'!F290:F290)&lt;=SUM('Раздел 4'!L290:M290)+SUM('Раздел 4'!P290:P290)+SUM('Раздел 4'!V290:X290)),"","Неверно!")</f>
        <v/>
      </c>
      <c r="B12083" s="237" t="s">
        <v>32567</v>
      </c>
      <c r="C12083" s="232" t="s">
        <v>9586</v>
      </c>
      <c r="D12083" s="232" t="s">
        <v>9323</v>
      </c>
      <c r="E12083" s="232" t="str">
        <f>CONCATENATE(SUM('Раздел 4'!F290:F290),"&lt;=",SUM('Раздел 4'!L290:M290),"+",SUM('Раздел 4'!P290:P290),"+",SUM('Раздел 4'!V290:X290))</f>
        <v>0&lt;=0+0+0</v>
      </c>
    </row>
    <row r="12084" spans="1:5" ht="42" hidden="1" customHeight="1">
      <c r="A12084" s="231" t="str">
        <f>IF((SUM('Раздел 4'!F291:F291)&lt;=SUM('Раздел 4'!L291:M291)+SUM('Раздел 4'!P291:P291)+SUM('Раздел 4'!V291:X291)),"","Неверно!")</f>
        <v/>
      </c>
      <c r="B12084" s="237" t="s">
        <v>32567</v>
      </c>
      <c r="C12084" s="232" t="s">
        <v>9587</v>
      </c>
      <c r="D12084" s="232" t="s">
        <v>9323</v>
      </c>
      <c r="E12084" s="232" t="str">
        <f>CONCATENATE(SUM('Раздел 4'!F291:F291),"&lt;=",SUM('Раздел 4'!L291:M291),"+",SUM('Раздел 4'!P291:P291),"+",SUM('Раздел 4'!V291:X291))</f>
        <v>0&lt;=0+0+0</v>
      </c>
    </row>
    <row r="12085" spans="1:5" ht="42" hidden="1" customHeight="1">
      <c r="A12085" s="231" t="str">
        <f>IF((SUM('Раздел 4'!F292:F292)&lt;=SUM('Раздел 4'!L292:M292)+SUM('Раздел 4'!P292:P292)+SUM('Раздел 4'!V292:X292)),"","Неверно!")</f>
        <v/>
      </c>
      <c r="B12085" s="237" t="s">
        <v>32567</v>
      </c>
      <c r="C12085" s="232" t="s">
        <v>9588</v>
      </c>
      <c r="D12085" s="232" t="s">
        <v>9323</v>
      </c>
      <c r="E12085" s="232" t="str">
        <f>CONCATENATE(SUM('Раздел 4'!F292:F292),"&lt;=",SUM('Раздел 4'!L292:M292),"+",SUM('Раздел 4'!P292:P292),"+",SUM('Раздел 4'!V292:X292))</f>
        <v>0&lt;=0+0+0</v>
      </c>
    </row>
    <row r="12086" spans="1:5" ht="42" hidden="1" customHeight="1">
      <c r="A12086" s="231" t="str">
        <f>IF((SUM('Раздел 4'!F293:F293)&lt;=SUM('Раздел 4'!L293:M293)+SUM('Раздел 4'!P293:P293)+SUM('Раздел 4'!V293:X293)),"","Неверно!")</f>
        <v/>
      </c>
      <c r="B12086" s="237" t="s">
        <v>32567</v>
      </c>
      <c r="C12086" s="232" t="s">
        <v>9589</v>
      </c>
      <c r="D12086" s="232" t="s">
        <v>9323</v>
      </c>
      <c r="E12086" s="232" t="str">
        <f>CONCATENATE(SUM('Раздел 4'!F293:F293),"&lt;=",SUM('Раздел 4'!L293:M293),"+",SUM('Раздел 4'!P293:P293),"+",SUM('Раздел 4'!V293:X293))</f>
        <v>0&lt;=0+0+0</v>
      </c>
    </row>
    <row r="12087" spans="1:5" ht="42" hidden="1" customHeight="1">
      <c r="A12087" s="231" t="str">
        <f>IF((SUM('Раздел 4'!F294:F294)&lt;=SUM('Раздел 4'!L294:M294)+SUM('Раздел 4'!P294:P294)+SUM('Раздел 4'!V294:X294)),"","Неверно!")</f>
        <v/>
      </c>
      <c r="B12087" s="237" t="s">
        <v>32567</v>
      </c>
      <c r="C12087" s="232" t="s">
        <v>9590</v>
      </c>
      <c r="D12087" s="232" t="s">
        <v>9323</v>
      </c>
      <c r="E12087" s="232" t="str">
        <f>CONCATENATE(SUM('Раздел 4'!F294:F294),"&lt;=",SUM('Раздел 4'!L294:M294),"+",SUM('Раздел 4'!P294:P294),"+",SUM('Раздел 4'!V294:X294))</f>
        <v>0&lt;=0+0+0</v>
      </c>
    </row>
    <row r="12088" spans="1:5" ht="42" hidden="1" customHeight="1">
      <c r="A12088" s="231" t="str">
        <f>IF((SUM('Раздел 4'!F295:F295)&lt;=SUM('Раздел 4'!L295:M295)+SUM('Раздел 4'!P295:P295)+SUM('Раздел 4'!V295:X295)),"","Неверно!")</f>
        <v/>
      </c>
      <c r="B12088" s="237" t="s">
        <v>32567</v>
      </c>
      <c r="C12088" s="232" t="s">
        <v>9591</v>
      </c>
      <c r="D12088" s="232" t="s">
        <v>9323</v>
      </c>
      <c r="E12088" s="232" t="str">
        <f>CONCATENATE(SUM('Раздел 4'!F295:F295),"&lt;=",SUM('Раздел 4'!L295:M295),"+",SUM('Раздел 4'!P295:P295),"+",SUM('Раздел 4'!V295:X295))</f>
        <v>0&lt;=0+0+0</v>
      </c>
    </row>
    <row r="12089" spans="1:5" ht="42" hidden="1" customHeight="1">
      <c r="A12089" s="231" t="str">
        <f>IF((SUM('Раздел 4'!F296:F296)&lt;=SUM('Раздел 4'!L296:M296)+SUM('Раздел 4'!P296:P296)+SUM('Раздел 4'!V296:X296)),"","Неверно!")</f>
        <v/>
      </c>
      <c r="B12089" s="237" t="s">
        <v>32567</v>
      </c>
      <c r="C12089" s="232" t="s">
        <v>9592</v>
      </c>
      <c r="D12089" s="232" t="s">
        <v>9323</v>
      </c>
      <c r="E12089" s="232" t="str">
        <f>CONCATENATE(SUM('Раздел 4'!F296:F296),"&lt;=",SUM('Раздел 4'!L296:M296),"+",SUM('Раздел 4'!P296:P296),"+",SUM('Раздел 4'!V296:X296))</f>
        <v>0&lt;=0+0+0</v>
      </c>
    </row>
    <row r="12090" spans="1:5" ht="42" hidden="1" customHeight="1">
      <c r="A12090" s="231" t="str">
        <f>IF((SUM('Раздел 4'!F297:F297)&lt;=SUM('Раздел 4'!L297:M297)+SUM('Раздел 4'!P297:P297)+SUM('Раздел 4'!V297:X297)),"","Неверно!")</f>
        <v/>
      </c>
      <c r="B12090" s="237" t="s">
        <v>32567</v>
      </c>
      <c r="C12090" s="232" t="s">
        <v>9593</v>
      </c>
      <c r="D12090" s="232" t="s">
        <v>9323</v>
      </c>
      <c r="E12090" s="232" t="str">
        <f>CONCATENATE(SUM('Раздел 4'!F297:F297),"&lt;=",SUM('Раздел 4'!L297:M297),"+",SUM('Раздел 4'!P297:P297),"+",SUM('Раздел 4'!V297:X297))</f>
        <v>0&lt;=0+0+0</v>
      </c>
    </row>
    <row r="12091" spans="1:5" ht="42" hidden="1" customHeight="1">
      <c r="A12091" s="231" t="str">
        <f>IF((SUM('Раздел 4'!F37:F37)&lt;=SUM('Раздел 4'!L37:M37)+SUM('Раздел 4'!P37:P37)+SUM('Раздел 4'!V37:X37)),"","Неверно!")</f>
        <v/>
      </c>
      <c r="B12091" s="237" t="s">
        <v>32567</v>
      </c>
      <c r="C12091" s="232" t="s">
        <v>9594</v>
      </c>
      <c r="D12091" s="232" t="s">
        <v>9323</v>
      </c>
      <c r="E12091" s="232" t="str">
        <f>CONCATENATE(SUM('Раздел 4'!F37:F37),"&lt;=",SUM('Раздел 4'!L37:M37),"+",SUM('Раздел 4'!P37:P37),"+",SUM('Раздел 4'!V37:X37))</f>
        <v>0&lt;=0+0+0</v>
      </c>
    </row>
    <row r="12092" spans="1:5" ht="42" hidden="1" customHeight="1">
      <c r="A12092" s="231" t="str">
        <f>IF((SUM('Раздел 4'!F298:F298)&lt;=SUM('Раздел 4'!L298:M298)+SUM('Раздел 4'!P298:P298)+SUM('Раздел 4'!V298:X298)),"","Неверно!")</f>
        <v/>
      </c>
      <c r="B12092" s="237" t="s">
        <v>32567</v>
      </c>
      <c r="C12092" s="232" t="s">
        <v>9595</v>
      </c>
      <c r="D12092" s="232" t="s">
        <v>9323</v>
      </c>
      <c r="E12092" s="232" t="str">
        <f>CONCATENATE(SUM('Раздел 4'!F298:F298),"&lt;=",SUM('Раздел 4'!L298:M298),"+",SUM('Раздел 4'!P298:P298),"+",SUM('Раздел 4'!V298:X298))</f>
        <v>0&lt;=0+0+0</v>
      </c>
    </row>
    <row r="12093" spans="1:5" ht="42" hidden="1" customHeight="1">
      <c r="A12093" s="231" t="str">
        <f>IF((SUM('Раздел 4'!F299:F299)&lt;=SUM('Раздел 4'!L299:M299)+SUM('Раздел 4'!P299:P299)+SUM('Раздел 4'!V299:X299)),"","Неверно!")</f>
        <v/>
      </c>
      <c r="B12093" s="237" t="s">
        <v>32567</v>
      </c>
      <c r="C12093" s="232" t="s">
        <v>9596</v>
      </c>
      <c r="D12093" s="232" t="s">
        <v>9323</v>
      </c>
      <c r="E12093" s="232" t="str">
        <f>CONCATENATE(SUM('Раздел 4'!F299:F299),"&lt;=",SUM('Раздел 4'!L299:M299),"+",SUM('Раздел 4'!P299:P299),"+",SUM('Раздел 4'!V299:X299))</f>
        <v>0&lt;=0+0+0</v>
      </c>
    </row>
    <row r="12094" spans="1:5" ht="42" hidden="1" customHeight="1">
      <c r="A12094" s="231" t="str">
        <f>IF((SUM('Раздел 4'!F300:F300)&lt;=SUM('Раздел 4'!L300:M300)+SUM('Раздел 4'!P300:P300)+SUM('Раздел 4'!V300:X300)),"","Неверно!")</f>
        <v/>
      </c>
      <c r="B12094" s="237" t="s">
        <v>32567</v>
      </c>
      <c r="C12094" s="232" t="s">
        <v>9597</v>
      </c>
      <c r="D12094" s="232" t="s">
        <v>9323</v>
      </c>
      <c r="E12094" s="232" t="str">
        <f>CONCATENATE(SUM('Раздел 4'!F300:F300),"&lt;=",SUM('Раздел 4'!L300:M300),"+",SUM('Раздел 4'!P300:P300),"+",SUM('Раздел 4'!V300:X300))</f>
        <v>0&lt;=0+0+0</v>
      </c>
    </row>
    <row r="12095" spans="1:5" ht="42" hidden="1" customHeight="1">
      <c r="A12095" s="231" t="str">
        <f>IF((SUM('Раздел 4'!F301:F301)&lt;=SUM('Раздел 4'!L301:M301)+SUM('Раздел 4'!P301:P301)+SUM('Раздел 4'!V301:X301)),"","Неверно!")</f>
        <v/>
      </c>
      <c r="B12095" s="237" t="s">
        <v>32567</v>
      </c>
      <c r="C12095" s="232" t="s">
        <v>9598</v>
      </c>
      <c r="D12095" s="232" t="s">
        <v>9323</v>
      </c>
      <c r="E12095" s="232" t="str">
        <f>CONCATENATE(SUM('Раздел 4'!F301:F301),"&lt;=",SUM('Раздел 4'!L301:M301),"+",SUM('Раздел 4'!P301:P301),"+",SUM('Раздел 4'!V301:X301))</f>
        <v>0&lt;=0+0+0</v>
      </c>
    </row>
    <row r="12096" spans="1:5" ht="42" hidden="1" customHeight="1">
      <c r="A12096" s="231" t="str">
        <f>IF((SUM('Раздел 4'!F302:F302)&lt;=SUM('Раздел 4'!L302:M302)+SUM('Раздел 4'!P302:P302)+SUM('Раздел 4'!V302:X302)),"","Неверно!")</f>
        <v/>
      </c>
      <c r="B12096" s="237" t="s">
        <v>32567</v>
      </c>
      <c r="C12096" s="232" t="s">
        <v>9599</v>
      </c>
      <c r="D12096" s="232" t="s">
        <v>9323</v>
      </c>
      <c r="E12096" s="232" t="str">
        <f>CONCATENATE(SUM('Раздел 4'!F302:F302),"&lt;=",SUM('Раздел 4'!L302:M302),"+",SUM('Раздел 4'!P302:P302),"+",SUM('Раздел 4'!V302:X302))</f>
        <v>0&lt;=0+0+0</v>
      </c>
    </row>
    <row r="12097" spans="1:5" ht="42" hidden="1" customHeight="1">
      <c r="A12097" s="231" t="str">
        <f>IF((SUM('Раздел 4'!F303:F303)&lt;=SUM('Раздел 4'!L303:M303)+SUM('Раздел 4'!P303:P303)+SUM('Раздел 4'!V303:X303)),"","Неверно!")</f>
        <v/>
      </c>
      <c r="B12097" s="237" t="s">
        <v>32567</v>
      </c>
      <c r="C12097" s="232" t="s">
        <v>9600</v>
      </c>
      <c r="D12097" s="232" t="s">
        <v>9323</v>
      </c>
      <c r="E12097" s="232" t="str">
        <f>CONCATENATE(SUM('Раздел 4'!F303:F303),"&lt;=",SUM('Раздел 4'!L303:M303),"+",SUM('Раздел 4'!P303:P303),"+",SUM('Раздел 4'!V303:X303))</f>
        <v>0&lt;=0+0+0</v>
      </c>
    </row>
    <row r="12098" spans="1:5" ht="42" hidden="1" customHeight="1">
      <c r="A12098" s="231" t="str">
        <f>IF((SUM('Раздел 4'!F304:F304)&lt;=SUM('Раздел 4'!L304:M304)+SUM('Раздел 4'!P304:P304)+SUM('Раздел 4'!V304:X304)),"","Неверно!")</f>
        <v/>
      </c>
      <c r="B12098" s="237" t="s">
        <v>32567</v>
      </c>
      <c r="C12098" s="232" t="s">
        <v>9601</v>
      </c>
      <c r="D12098" s="232" t="s">
        <v>9323</v>
      </c>
      <c r="E12098" s="232" t="str">
        <f>CONCATENATE(SUM('Раздел 4'!F304:F304),"&lt;=",SUM('Раздел 4'!L304:M304),"+",SUM('Раздел 4'!P304:P304),"+",SUM('Раздел 4'!V304:X304))</f>
        <v>0&lt;=0+0+0</v>
      </c>
    </row>
    <row r="12099" spans="1:5" ht="42" hidden="1" customHeight="1">
      <c r="A12099" s="231" t="str">
        <f>IF((SUM('Раздел 4'!F305:F305)&lt;=SUM('Раздел 4'!L305:M305)+SUM('Раздел 4'!P305:P305)+SUM('Раздел 4'!V305:X305)),"","Неверно!")</f>
        <v/>
      </c>
      <c r="B12099" s="237" t="s">
        <v>32567</v>
      </c>
      <c r="C12099" s="232" t="s">
        <v>9602</v>
      </c>
      <c r="D12099" s="232" t="s">
        <v>9323</v>
      </c>
      <c r="E12099" s="232" t="str">
        <f>CONCATENATE(SUM('Раздел 4'!F305:F305),"&lt;=",SUM('Раздел 4'!L305:M305),"+",SUM('Раздел 4'!P305:P305),"+",SUM('Раздел 4'!V305:X305))</f>
        <v>0&lt;=0+0+0</v>
      </c>
    </row>
    <row r="12100" spans="1:5" ht="42" hidden="1" customHeight="1">
      <c r="A12100" s="231" t="str">
        <f>IF((SUM('Раздел 4'!F306:F306)&lt;=SUM('Раздел 4'!L306:M306)+SUM('Раздел 4'!P306:P306)+SUM('Раздел 4'!V306:X306)),"","Неверно!")</f>
        <v/>
      </c>
      <c r="B12100" s="237" t="s">
        <v>32567</v>
      </c>
      <c r="C12100" s="232" t="s">
        <v>9603</v>
      </c>
      <c r="D12100" s="232" t="s">
        <v>9323</v>
      </c>
      <c r="E12100" s="232" t="str">
        <f>CONCATENATE(SUM('Раздел 4'!F306:F306),"&lt;=",SUM('Раздел 4'!L306:M306),"+",SUM('Раздел 4'!P306:P306),"+",SUM('Раздел 4'!V306:X306))</f>
        <v>0&lt;=0+0+0</v>
      </c>
    </row>
    <row r="12101" spans="1:5" ht="42" hidden="1" customHeight="1">
      <c r="A12101" s="231" t="str">
        <f>IF((SUM('Раздел 4'!F307:F307)&lt;=SUM('Раздел 4'!L307:M307)+SUM('Раздел 4'!P307:P307)+SUM('Раздел 4'!V307:X307)),"","Неверно!")</f>
        <v/>
      </c>
      <c r="B12101" s="237" t="s">
        <v>32567</v>
      </c>
      <c r="C12101" s="232" t="s">
        <v>9604</v>
      </c>
      <c r="D12101" s="232" t="s">
        <v>9323</v>
      </c>
      <c r="E12101" s="232" t="str">
        <f>CONCATENATE(SUM('Раздел 4'!F307:F307),"&lt;=",SUM('Раздел 4'!L307:M307),"+",SUM('Раздел 4'!P307:P307),"+",SUM('Раздел 4'!V307:X307))</f>
        <v>0&lt;=0+0+0</v>
      </c>
    </row>
    <row r="12102" spans="1:5" ht="42" hidden="1" customHeight="1">
      <c r="A12102" s="231" t="str">
        <f>IF((SUM('Раздел 4'!F11:F11)&lt;=SUM('Раздел 4'!L11:M11)+SUM('Раздел 4'!P11:P11)+SUM('Раздел 4'!V11:X11)),"","Неверно!")</f>
        <v/>
      </c>
      <c r="B12102" s="237" t="s">
        <v>32567</v>
      </c>
      <c r="C12102" s="232" t="s">
        <v>9605</v>
      </c>
      <c r="D12102" s="232" t="s">
        <v>9323</v>
      </c>
      <c r="E12102" s="232" t="str">
        <f>CONCATENATE(SUM('Раздел 4'!F11:F11),"&lt;=",SUM('Раздел 4'!L11:M11),"+",SUM('Раздел 4'!P11:P11),"+",SUM('Раздел 4'!V11:X11))</f>
        <v>0&lt;=0+0+0</v>
      </c>
    </row>
    <row r="12103" spans="1:5" ht="42" hidden="1" customHeight="1">
      <c r="A12103" s="231" t="str">
        <f>IF((SUM('Раздел 4'!F38:F38)&lt;=SUM('Раздел 4'!L38:M38)+SUM('Раздел 4'!P38:P38)+SUM('Раздел 4'!V38:X38)),"","Неверно!")</f>
        <v/>
      </c>
      <c r="B12103" s="237" t="s">
        <v>32567</v>
      </c>
      <c r="C12103" s="232" t="s">
        <v>9606</v>
      </c>
      <c r="D12103" s="232" t="s">
        <v>9323</v>
      </c>
      <c r="E12103" s="232" t="str">
        <f>CONCATENATE(SUM('Раздел 4'!F38:F38),"&lt;=",SUM('Раздел 4'!L38:M38),"+",SUM('Раздел 4'!P38:P38),"+",SUM('Раздел 4'!V38:X38))</f>
        <v>0&lt;=0+0+0</v>
      </c>
    </row>
    <row r="12104" spans="1:5" ht="42" hidden="1" customHeight="1">
      <c r="A12104" s="231" t="str">
        <f>IF((SUM('Раздел 4'!F308:F308)&lt;=SUM('Раздел 4'!L308:M308)+SUM('Раздел 4'!P308:P308)+SUM('Раздел 4'!V308:X308)),"","Неверно!")</f>
        <v/>
      </c>
      <c r="B12104" s="237" t="s">
        <v>32567</v>
      </c>
      <c r="C12104" s="232" t="s">
        <v>9607</v>
      </c>
      <c r="D12104" s="232" t="s">
        <v>9323</v>
      </c>
      <c r="E12104" s="232" t="str">
        <f>CONCATENATE(SUM('Раздел 4'!F308:F308),"&lt;=",SUM('Раздел 4'!L308:M308),"+",SUM('Раздел 4'!P308:P308),"+",SUM('Раздел 4'!V308:X308))</f>
        <v>0&lt;=0+0+0</v>
      </c>
    </row>
    <row r="12105" spans="1:5" ht="42" hidden="1" customHeight="1">
      <c r="A12105" s="231" t="str">
        <f>IF((SUM('Раздел 4'!F309:F309)&lt;=SUM('Раздел 4'!L309:M309)+SUM('Раздел 4'!P309:P309)+SUM('Раздел 4'!V309:X309)),"","Неверно!")</f>
        <v/>
      </c>
      <c r="B12105" s="237" t="s">
        <v>32567</v>
      </c>
      <c r="C12105" s="232" t="s">
        <v>9608</v>
      </c>
      <c r="D12105" s="232" t="s">
        <v>9323</v>
      </c>
      <c r="E12105" s="232" t="str">
        <f>CONCATENATE(SUM('Раздел 4'!F309:F309),"&lt;=",SUM('Раздел 4'!L309:M309),"+",SUM('Раздел 4'!P309:P309),"+",SUM('Раздел 4'!V309:X309))</f>
        <v>0&lt;=0+0+0</v>
      </c>
    </row>
    <row r="12106" spans="1:5" ht="42" hidden="1" customHeight="1">
      <c r="A12106" s="231" t="str">
        <f>IF((SUM('Раздел 4'!F310:F310)&lt;=SUM('Раздел 4'!L310:M310)+SUM('Раздел 4'!P310:P310)+SUM('Раздел 4'!V310:X310)),"","Неверно!")</f>
        <v/>
      </c>
      <c r="B12106" s="237" t="s">
        <v>32567</v>
      </c>
      <c r="C12106" s="232" t="s">
        <v>9609</v>
      </c>
      <c r="D12106" s="232" t="s">
        <v>9323</v>
      </c>
      <c r="E12106" s="232" t="str">
        <f>CONCATENATE(SUM('Раздел 4'!F310:F310),"&lt;=",SUM('Раздел 4'!L310:M310),"+",SUM('Раздел 4'!P310:P310),"+",SUM('Раздел 4'!V310:X310))</f>
        <v>0&lt;=0+0+0</v>
      </c>
    </row>
    <row r="12107" spans="1:5" ht="42" hidden="1" customHeight="1">
      <c r="A12107" s="231" t="str">
        <f>IF((SUM('Раздел 4'!F311:F311)&lt;=SUM('Раздел 4'!L311:M311)+SUM('Раздел 4'!P311:P311)+SUM('Раздел 4'!V311:X311)),"","Неверно!")</f>
        <v/>
      </c>
      <c r="B12107" s="237" t="s">
        <v>32567</v>
      </c>
      <c r="C12107" s="232" t="s">
        <v>9610</v>
      </c>
      <c r="D12107" s="232" t="s">
        <v>9323</v>
      </c>
      <c r="E12107" s="232" t="str">
        <f>CONCATENATE(SUM('Раздел 4'!F311:F311),"&lt;=",SUM('Раздел 4'!L311:M311),"+",SUM('Раздел 4'!P311:P311),"+",SUM('Раздел 4'!V311:X311))</f>
        <v>0&lt;=0+0+0</v>
      </c>
    </row>
    <row r="12108" spans="1:5" ht="42" hidden="1" customHeight="1">
      <c r="A12108" s="231" t="str">
        <f>IF((SUM('Раздел 4'!F312:F312)&lt;=SUM('Раздел 4'!L312:M312)+SUM('Раздел 4'!P312:P312)+SUM('Раздел 4'!V312:X312)),"","Неверно!")</f>
        <v/>
      </c>
      <c r="B12108" s="237" t="s">
        <v>32567</v>
      </c>
      <c r="C12108" s="232" t="s">
        <v>9611</v>
      </c>
      <c r="D12108" s="232" t="s">
        <v>9323</v>
      </c>
      <c r="E12108" s="232" t="str">
        <f>CONCATENATE(SUM('Раздел 4'!F312:F312),"&lt;=",SUM('Раздел 4'!L312:M312),"+",SUM('Раздел 4'!P312:P312),"+",SUM('Раздел 4'!V312:X312))</f>
        <v>0&lt;=0+0+0</v>
      </c>
    </row>
    <row r="12109" spans="1:5" ht="42" hidden="1" customHeight="1">
      <c r="A12109" s="231" t="str">
        <f>IF((SUM('Раздел 4'!F313:F313)&lt;=SUM('Раздел 4'!L313:M313)+SUM('Раздел 4'!P313:P313)+SUM('Раздел 4'!V313:X313)),"","Неверно!")</f>
        <v/>
      </c>
      <c r="B12109" s="237" t="s">
        <v>32567</v>
      </c>
      <c r="C12109" s="232" t="s">
        <v>9612</v>
      </c>
      <c r="D12109" s="232" t="s">
        <v>9323</v>
      </c>
      <c r="E12109" s="232" t="str">
        <f>CONCATENATE(SUM('Раздел 4'!F313:F313),"&lt;=",SUM('Раздел 4'!L313:M313),"+",SUM('Раздел 4'!P313:P313),"+",SUM('Раздел 4'!V313:X313))</f>
        <v>0&lt;=0+0+0</v>
      </c>
    </row>
    <row r="12110" spans="1:5" ht="42" hidden="1" customHeight="1">
      <c r="A12110" s="231" t="str">
        <f>IF((SUM('Раздел 4'!F314:F314)&lt;=SUM('Раздел 4'!L314:M314)+SUM('Раздел 4'!P314:P314)+SUM('Раздел 4'!V314:X314)),"","Неверно!")</f>
        <v/>
      </c>
      <c r="B12110" s="237" t="s">
        <v>32567</v>
      </c>
      <c r="C12110" s="232" t="s">
        <v>9613</v>
      </c>
      <c r="D12110" s="232" t="s">
        <v>9323</v>
      </c>
      <c r="E12110" s="232" t="str">
        <f>CONCATENATE(SUM('Раздел 4'!F314:F314),"&lt;=",SUM('Раздел 4'!L314:M314),"+",SUM('Раздел 4'!P314:P314),"+",SUM('Раздел 4'!V314:X314))</f>
        <v>0&lt;=0+0+0</v>
      </c>
    </row>
    <row r="12111" spans="1:5" ht="42" hidden="1" customHeight="1">
      <c r="A12111" s="231" t="str">
        <f>IF((SUM('Раздел 4'!F315:F315)&lt;=SUM('Раздел 4'!L315:M315)+SUM('Раздел 4'!P315:P315)+SUM('Раздел 4'!V315:X315)),"","Неверно!")</f>
        <v/>
      </c>
      <c r="B12111" s="237" t="s">
        <v>32567</v>
      </c>
      <c r="C12111" s="232" t="s">
        <v>9614</v>
      </c>
      <c r="D12111" s="232" t="s">
        <v>9323</v>
      </c>
      <c r="E12111" s="232" t="str">
        <f>CONCATENATE(SUM('Раздел 4'!F315:F315),"&lt;=",SUM('Раздел 4'!L315:M315),"+",SUM('Раздел 4'!P315:P315),"+",SUM('Раздел 4'!V315:X315))</f>
        <v>0&lt;=0+0+0</v>
      </c>
    </row>
    <row r="12112" spans="1:5" ht="42" hidden="1" customHeight="1">
      <c r="A12112" s="231" t="str">
        <f>IF((SUM('Раздел 4'!F316:F316)&lt;=SUM('Раздел 4'!L316:M316)+SUM('Раздел 4'!P316:P316)+SUM('Раздел 4'!V316:X316)),"","Неверно!")</f>
        <v/>
      </c>
      <c r="B12112" s="237" t="s">
        <v>32567</v>
      </c>
      <c r="C12112" s="232" t="s">
        <v>9615</v>
      </c>
      <c r="D12112" s="232" t="s">
        <v>9323</v>
      </c>
      <c r="E12112" s="232" t="str">
        <f>CONCATENATE(SUM('Раздел 4'!F316:F316),"&lt;=",SUM('Раздел 4'!L316:M316),"+",SUM('Раздел 4'!P316:P316),"+",SUM('Раздел 4'!V316:X316))</f>
        <v>0&lt;=0+0+0</v>
      </c>
    </row>
    <row r="12113" spans="1:5" ht="42" hidden="1" customHeight="1">
      <c r="A12113" s="231" t="str">
        <f>IF((SUM('Раздел 4'!F317:F317)&lt;=SUM('Раздел 4'!L317:M317)+SUM('Раздел 4'!P317:P317)+SUM('Раздел 4'!V317:X317)),"","Неверно!")</f>
        <v/>
      </c>
      <c r="B12113" s="237" t="s">
        <v>32567</v>
      </c>
      <c r="C12113" s="232" t="s">
        <v>9616</v>
      </c>
      <c r="D12113" s="232" t="s">
        <v>9323</v>
      </c>
      <c r="E12113" s="232" t="str">
        <f>CONCATENATE(SUM('Раздел 4'!F317:F317),"&lt;=",SUM('Раздел 4'!L317:M317),"+",SUM('Раздел 4'!P317:P317),"+",SUM('Раздел 4'!V317:X317))</f>
        <v>0&lt;=0+0+0</v>
      </c>
    </row>
    <row r="12114" spans="1:5" ht="42" hidden="1" customHeight="1">
      <c r="A12114" s="231" t="str">
        <f>IF((SUM('Раздел 4'!F39:F39)&lt;=SUM('Раздел 4'!L39:M39)+SUM('Раздел 4'!P39:P39)+SUM('Раздел 4'!V39:X39)),"","Неверно!")</f>
        <v/>
      </c>
      <c r="B12114" s="237" t="s">
        <v>32567</v>
      </c>
      <c r="C12114" s="232" t="s">
        <v>9617</v>
      </c>
      <c r="D12114" s="232" t="s">
        <v>9323</v>
      </c>
      <c r="E12114" s="232" t="str">
        <f>CONCATENATE(SUM('Раздел 4'!F39:F39),"&lt;=",SUM('Раздел 4'!L39:M39),"+",SUM('Раздел 4'!P39:P39),"+",SUM('Раздел 4'!V39:X39))</f>
        <v>0&lt;=0+0+0</v>
      </c>
    </row>
    <row r="12115" spans="1:5" ht="42" hidden="1" customHeight="1">
      <c r="A12115" s="231" t="str">
        <f>IF((SUM('Раздел 4'!F318:F318)&lt;=SUM('Раздел 4'!L318:M318)+SUM('Раздел 4'!P318:P318)+SUM('Раздел 4'!V318:X318)),"","Неверно!")</f>
        <v/>
      </c>
      <c r="B12115" s="237" t="s">
        <v>32567</v>
      </c>
      <c r="C12115" s="232" t="s">
        <v>9618</v>
      </c>
      <c r="D12115" s="232" t="s">
        <v>9323</v>
      </c>
      <c r="E12115" s="232" t="str">
        <f>CONCATENATE(SUM('Раздел 4'!F318:F318),"&lt;=",SUM('Раздел 4'!L318:M318),"+",SUM('Раздел 4'!P318:P318),"+",SUM('Раздел 4'!V318:X318))</f>
        <v>0&lt;=0+0+0</v>
      </c>
    </row>
    <row r="12116" spans="1:5" ht="42" hidden="1" customHeight="1">
      <c r="A12116" s="231" t="str">
        <f>IF((SUM('Раздел 4'!F319:F319)&lt;=SUM('Раздел 4'!L319:M319)+SUM('Раздел 4'!P319:P319)+SUM('Раздел 4'!V319:X319)),"","Неверно!")</f>
        <v/>
      </c>
      <c r="B12116" s="237" t="s">
        <v>32567</v>
      </c>
      <c r="C12116" s="232" t="s">
        <v>9619</v>
      </c>
      <c r="D12116" s="232" t="s">
        <v>9323</v>
      </c>
      <c r="E12116" s="232" t="str">
        <f>CONCATENATE(SUM('Раздел 4'!F319:F319),"&lt;=",SUM('Раздел 4'!L319:M319),"+",SUM('Раздел 4'!P319:P319),"+",SUM('Раздел 4'!V319:X319))</f>
        <v>0&lt;=0+0+0</v>
      </c>
    </row>
    <row r="12117" spans="1:5" ht="42" hidden="1" customHeight="1">
      <c r="A12117" s="231" t="str">
        <f>IF((SUM('Раздел 4'!F320:F320)&lt;=SUM('Раздел 4'!L320:M320)+SUM('Раздел 4'!P320:P320)+SUM('Раздел 4'!V320:X320)),"","Неверно!")</f>
        <v/>
      </c>
      <c r="B12117" s="237" t="s">
        <v>32567</v>
      </c>
      <c r="C12117" s="232" t="s">
        <v>9620</v>
      </c>
      <c r="D12117" s="232" t="s">
        <v>9323</v>
      </c>
      <c r="E12117" s="232" t="str">
        <f>CONCATENATE(SUM('Раздел 4'!F320:F320),"&lt;=",SUM('Раздел 4'!L320:M320),"+",SUM('Раздел 4'!P320:P320),"+",SUM('Раздел 4'!V320:X320))</f>
        <v>0&lt;=0+0+0</v>
      </c>
    </row>
    <row r="12118" spans="1:5" ht="42" hidden="1" customHeight="1">
      <c r="A12118" s="231" t="str">
        <f>IF((SUM('Раздел 4'!F321:F321)&lt;=SUM('Раздел 4'!L321:M321)+SUM('Раздел 4'!P321:P321)+SUM('Раздел 4'!V321:X321)),"","Неверно!")</f>
        <v/>
      </c>
      <c r="B12118" s="237" t="s">
        <v>32567</v>
      </c>
      <c r="C12118" s="232" t="s">
        <v>9621</v>
      </c>
      <c r="D12118" s="232" t="s">
        <v>9323</v>
      </c>
      <c r="E12118" s="232" t="str">
        <f>CONCATENATE(SUM('Раздел 4'!F321:F321),"&lt;=",SUM('Раздел 4'!L321:M321),"+",SUM('Раздел 4'!P321:P321),"+",SUM('Раздел 4'!V321:X321))</f>
        <v>0&lt;=0+0+0</v>
      </c>
    </row>
    <row r="12119" spans="1:5" ht="42" hidden="1" customHeight="1">
      <c r="A12119" s="231" t="str">
        <f>IF((SUM('Раздел 4'!F322:F322)&lt;=SUM('Раздел 4'!L322:M322)+SUM('Раздел 4'!P322:P322)+SUM('Раздел 4'!V322:X322)),"","Неверно!")</f>
        <v/>
      </c>
      <c r="B12119" s="237" t="s">
        <v>32567</v>
      </c>
      <c r="C12119" s="232" t="s">
        <v>9622</v>
      </c>
      <c r="D12119" s="232" t="s">
        <v>9323</v>
      </c>
      <c r="E12119" s="232" t="str">
        <f>CONCATENATE(SUM('Раздел 4'!F322:F322),"&lt;=",SUM('Раздел 4'!L322:M322),"+",SUM('Раздел 4'!P322:P322),"+",SUM('Раздел 4'!V322:X322))</f>
        <v>0&lt;=0+0+0</v>
      </c>
    </row>
    <row r="12120" spans="1:5" ht="42" hidden="1" customHeight="1">
      <c r="A12120" s="231" t="str">
        <f>IF((SUM('Раздел 4'!F323:F323)&lt;=SUM('Раздел 4'!L323:M323)+SUM('Раздел 4'!P323:P323)+SUM('Раздел 4'!V323:X323)),"","Неверно!")</f>
        <v/>
      </c>
      <c r="B12120" s="237" t="s">
        <v>32567</v>
      </c>
      <c r="C12120" s="232" t="s">
        <v>9623</v>
      </c>
      <c r="D12120" s="232" t="s">
        <v>9323</v>
      </c>
      <c r="E12120" s="232" t="str">
        <f>CONCATENATE(SUM('Раздел 4'!F323:F323),"&lt;=",SUM('Раздел 4'!L323:M323),"+",SUM('Раздел 4'!P323:P323),"+",SUM('Раздел 4'!V323:X323))</f>
        <v>0&lt;=0+0+0</v>
      </c>
    </row>
    <row r="12121" spans="1:5" ht="42" hidden="1" customHeight="1">
      <c r="A12121" s="231" t="str">
        <f>IF((SUM('Раздел 4'!F324:F324)&lt;=SUM('Раздел 4'!L324:M324)+SUM('Раздел 4'!P324:P324)+SUM('Раздел 4'!V324:X324)),"","Неверно!")</f>
        <v/>
      </c>
      <c r="B12121" s="237" t="s">
        <v>32567</v>
      </c>
      <c r="C12121" s="232" t="s">
        <v>9624</v>
      </c>
      <c r="D12121" s="232" t="s">
        <v>9323</v>
      </c>
      <c r="E12121" s="232" t="str">
        <f>CONCATENATE(SUM('Раздел 4'!F324:F324),"&lt;=",SUM('Раздел 4'!L324:M324),"+",SUM('Раздел 4'!P324:P324),"+",SUM('Раздел 4'!V324:X324))</f>
        <v>0&lt;=0+0+0</v>
      </c>
    </row>
    <row r="12122" spans="1:5" ht="42" hidden="1" customHeight="1">
      <c r="A12122" s="231" t="str">
        <f>IF((SUM('Раздел 4'!F325:F325)&lt;=SUM('Раздел 4'!L325:M325)+SUM('Раздел 4'!P325:P325)+SUM('Раздел 4'!V325:X325)),"","Неверно!")</f>
        <v/>
      </c>
      <c r="B12122" s="237" t="s">
        <v>32567</v>
      </c>
      <c r="C12122" s="232" t="s">
        <v>9625</v>
      </c>
      <c r="D12122" s="232" t="s">
        <v>9323</v>
      </c>
      <c r="E12122" s="232" t="str">
        <f>CONCATENATE(SUM('Раздел 4'!F325:F325),"&lt;=",SUM('Раздел 4'!L325:M325),"+",SUM('Раздел 4'!P325:P325),"+",SUM('Раздел 4'!V325:X325))</f>
        <v>0&lt;=0+0+0</v>
      </c>
    </row>
    <row r="12123" spans="1:5" ht="42" hidden="1" customHeight="1">
      <c r="A12123" s="231" t="str">
        <f>IF((SUM('Раздел 4'!F326:F326)&lt;=SUM('Раздел 4'!L326:M326)+SUM('Раздел 4'!P326:P326)+SUM('Раздел 4'!V326:X326)),"","Неверно!")</f>
        <v/>
      </c>
      <c r="B12123" s="237" t="s">
        <v>32567</v>
      </c>
      <c r="C12123" s="232" t="s">
        <v>9626</v>
      </c>
      <c r="D12123" s="232" t="s">
        <v>9323</v>
      </c>
      <c r="E12123" s="232" t="str">
        <f>CONCATENATE(SUM('Раздел 4'!F326:F326),"&lt;=",SUM('Раздел 4'!L326:M326),"+",SUM('Раздел 4'!P326:P326),"+",SUM('Раздел 4'!V326:X326))</f>
        <v>0&lt;=0+0+0</v>
      </c>
    </row>
    <row r="12124" spans="1:5" ht="42" hidden="1" customHeight="1">
      <c r="A12124" s="231" t="str">
        <f>IF((SUM('Раздел 4'!F327:F327)&lt;=SUM('Раздел 4'!L327:M327)+SUM('Раздел 4'!P327:P327)+SUM('Раздел 4'!V327:X327)),"","Неверно!")</f>
        <v/>
      </c>
      <c r="B12124" s="237" t="s">
        <v>32567</v>
      </c>
      <c r="C12124" s="232" t="s">
        <v>9627</v>
      </c>
      <c r="D12124" s="232" t="s">
        <v>9323</v>
      </c>
      <c r="E12124" s="232" t="str">
        <f>CONCATENATE(SUM('Раздел 4'!F327:F327),"&lt;=",SUM('Раздел 4'!L327:M327),"+",SUM('Раздел 4'!P327:P327),"+",SUM('Раздел 4'!V327:X327))</f>
        <v>0&lt;=0+0+0</v>
      </c>
    </row>
    <row r="12125" spans="1:5" ht="42" hidden="1" customHeight="1">
      <c r="A12125" s="231" t="str">
        <f>IF((SUM('Раздел 4'!F40:F40)&lt;=SUM('Раздел 4'!L40:M40)+SUM('Раздел 4'!P40:P40)+SUM('Раздел 4'!V40:X40)),"","Неверно!")</f>
        <v/>
      </c>
      <c r="B12125" s="237" t="s">
        <v>32567</v>
      </c>
      <c r="C12125" s="232" t="s">
        <v>9628</v>
      </c>
      <c r="D12125" s="232" t="s">
        <v>9323</v>
      </c>
      <c r="E12125" s="232" t="str">
        <f>CONCATENATE(SUM('Раздел 4'!F40:F40),"&lt;=",SUM('Раздел 4'!L40:M40),"+",SUM('Раздел 4'!P40:P40),"+",SUM('Раздел 4'!V40:X40))</f>
        <v>0&lt;=0+0+0</v>
      </c>
    </row>
    <row r="12126" spans="1:5" ht="42" hidden="1" customHeight="1">
      <c r="A12126" s="231" t="str">
        <f>IF((SUM('Раздел 4'!F328:F328)&lt;=SUM('Раздел 4'!L328:M328)+SUM('Раздел 4'!P328:P328)+SUM('Раздел 4'!V328:X328)),"","Неверно!")</f>
        <v/>
      </c>
      <c r="B12126" s="237" t="s">
        <v>32567</v>
      </c>
      <c r="C12126" s="232" t="s">
        <v>9629</v>
      </c>
      <c r="D12126" s="232" t="s">
        <v>9323</v>
      </c>
      <c r="E12126" s="232" t="str">
        <f>CONCATENATE(SUM('Раздел 4'!F328:F328),"&lt;=",SUM('Раздел 4'!L328:M328),"+",SUM('Раздел 4'!P328:P328),"+",SUM('Раздел 4'!V328:X328))</f>
        <v>0&lt;=0+0+0</v>
      </c>
    </row>
    <row r="12127" spans="1:5" ht="42" hidden="1" customHeight="1">
      <c r="A12127" s="231" t="str">
        <f>IF((SUM('Раздел 4'!F329:F329)&lt;=SUM('Раздел 4'!L329:M329)+SUM('Раздел 4'!P329:P329)+SUM('Раздел 4'!V329:X329)),"","Неверно!")</f>
        <v/>
      </c>
      <c r="B12127" s="237" t="s">
        <v>32567</v>
      </c>
      <c r="C12127" s="232" t="s">
        <v>9630</v>
      </c>
      <c r="D12127" s="232" t="s">
        <v>9323</v>
      </c>
      <c r="E12127" s="232" t="str">
        <f>CONCATENATE(SUM('Раздел 4'!F329:F329),"&lt;=",SUM('Раздел 4'!L329:M329),"+",SUM('Раздел 4'!P329:P329),"+",SUM('Раздел 4'!V329:X329))</f>
        <v>0&lt;=0+0+0</v>
      </c>
    </row>
    <row r="12128" spans="1:5" ht="42" hidden="1" customHeight="1">
      <c r="A12128" s="231" t="str">
        <f>IF((SUM('Раздел 4'!F330:F330)&lt;=SUM('Раздел 4'!L330:M330)+SUM('Раздел 4'!P330:P330)+SUM('Раздел 4'!V330:X330)),"","Неверно!")</f>
        <v/>
      </c>
      <c r="B12128" s="237" t="s">
        <v>32567</v>
      </c>
      <c r="C12128" s="232" t="s">
        <v>9631</v>
      </c>
      <c r="D12128" s="232" t="s">
        <v>9323</v>
      </c>
      <c r="E12128" s="232" t="str">
        <f>CONCATENATE(SUM('Раздел 4'!F330:F330),"&lt;=",SUM('Раздел 4'!L330:M330),"+",SUM('Раздел 4'!P330:P330),"+",SUM('Раздел 4'!V330:X330))</f>
        <v>0&lt;=0+0+0</v>
      </c>
    </row>
    <row r="12129" spans="1:5" ht="42" hidden="1" customHeight="1">
      <c r="A12129" s="231" t="str">
        <f>IF((SUM('Раздел 4'!F331:F331)&lt;=SUM('Раздел 4'!L331:M331)+SUM('Раздел 4'!P331:P331)+SUM('Раздел 4'!V331:X331)),"","Неверно!")</f>
        <v/>
      </c>
      <c r="B12129" s="237" t="s">
        <v>32567</v>
      </c>
      <c r="C12129" s="232" t="s">
        <v>9632</v>
      </c>
      <c r="D12129" s="232" t="s">
        <v>9323</v>
      </c>
      <c r="E12129" s="232" t="str">
        <f>CONCATENATE(SUM('Раздел 4'!F331:F331),"&lt;=",SUM('Раздел 4'!L331:M331),"+",SUM('Раздел 4'!P331:P331),"+",SUM('Раздел 4'!V331:X331))</f>
        <v>0&lt;=0+0+0</v>
      </c>
    </row>
    <row r="12130" spans="1:5" ht="42" hidden="1" customHeight="1">
      <c r="A12130" s="231" t="str">
        <f>IF((SUM('Раздел 4'!F332:F332)&lt;=SUM('Раздел 4'!L332:M332)+SUM('Раздел 4'!P332:P332)+SUM('Раздел 4'!V332:X332)),"","Неверно!")</f>
        <v/>
      </c>
      <c r="B12130" s="237" t="s">
        <v>32567</v>
      </c>
      <c r="C12130" s="232" t="s">
        <v>9633</v>
      </c>
      <c r="D12130" s="232" t="s">
        <v>9323</v>
      </c>
      <c r="E12130" s="232" t="str">
        <f>CONCATENATE(SUM('Раздел 4'!F332:F332),"&lt;=",SUM('Раздел 4'!L332:M332),"+",SUM('Раздел 4'!P332:P332),"+",SUM('Раздел 4'!V332:X332))</f>
        <v>0&lt;=0+0+0</v>
      </c>
    </row>
    <row r="12131" spans="1:5" ht="42" hidden="1" customHeight="1">
      <c r="A12131" s="231" t="str">
        <f>IF((SUM('Раздел 4'!F333:F333)&lt;=SUM('Раздел 4'!L333:M333)+SUM('Раздел 4'!P333:P333)+SUM('Раздел 4'!V333:X333)),"","Неверно!")</f>
        <v/>
      </c>
      <c r="B12131" s="237" t="s">
        <v>32567</v>
      </c>
      <c r="C12131" s="232" t="s">
        <v>9634</v>
      </c>
      <c r="D12131" s="232" t="s">
        <v>9323</v>
      </c>
      <c r="E12131" s="232" t="str">
        <f>CONCATENATE(SUM('Раздел 4'!F333:F333),"&lt;=",SUM('Раздел 4'!L333:M333),"+",SUM('Раздел 4'!P333:P333),"+",SUM('Раздел 4'!V333:X333))</f>
        <v>0&lt;=0+0+0</v>
      </c>
    </row>
    <row r="12132" spans="1:5" ht="42" hidden="1" customHeight="1">
      <c r="A12132" s="231" t="str">
        <f>IF((SUM('Раздел 4'!F334:F334)&lt;=SUM('Раздел 4'!L334:M334)+SUM('Раздел 4'!P334:P334)+SUM('Раздел 4'!V334:X334)),"","Неверно!")</f>
        <v/>
      </c>
      <c r="B12132" s="237" t="s">
        <v>32567</v>
      </c>
      <c r="C12132" s="232" t="s">
        <v>9635</v>
      </c>
      <c r="D12132" s="232" t="s">
        <v>9323</v>
      </c>
      <c r="E12132" s="232" t="str">
        <f>CONCATENATE(SUM('Раздел 4'!F334:F334),"&lt;=",SUM('Раздел 4'!L334:M334),"+",SUM('Раздел 4'!P334:P334),"+",SUM('Раздел 4'!V334:X334))</f>
        <v>0&lt;=0+0+0</v>
      </c>
    </row>
    <row r="12133" spans="1:5" ht="42" hidden="1" customHeight="1">
      <c r="A12133" s="231" t="str">
        <f>IF((SUM('Раздел 4'!F335:F335)&lt;=SUM('Раздел 4'!L335:M335)+SUM('Раздел 4'!P335:P335)+SUM('Раздел 4'!V335:X335)),"","Неверно!")</f>
        <v/>
      </c>
      <c r="B12133" s="237" t="s">
        <v>32567</v>
      </c>
      <c r="C12133" s="232" t="s">
        <v>9636</v>
      </c>
      <c r="D12133" s="232" t="s">
        <v>9323</v>
      </c>
      <c r="E12133" s="232" t="str">
        <f>CONCATENATE(SUM('Раздел 4'!F335:F335),"&lt;=",SUM('Раздел 4'!L335:M335),"+",SUM('Раздел 4'!P335:P335),"+",SUM('Раздел 4'!V335:X335))</f>
        <v>0&lt;=0+0+0</v>
      </c>
    </row>
    <row r="12134" spans="1:5" ht="42" hidden="1" customHeight="1">
      <c r="A12134" s="231" t="str">
        <f>IF((SUM('Раздел 4'!F336:F336)&lt;=SUM('Раздел 4'!L336:M336)+SUM('Раздел 4'!P336:P336)+SUM('Раздел 4'!V336:X336)),"","Неверно!")</f>
        <v/>
      </c>
      <c r="B12134" s="237" t="s">
        <v>32567</v>
      </c>
      <c r="C12134" s="232" t="s">
        <v>9637</v>
      </c>
      <c r="D12134" s="232" t="s">
        <v>9323</v>
      </c>
      <c r="E12134" s="232" t="str">
        <f>CONCATENATE(SUM('Раздел 4'!F336:F336),"&lt;=",SUM('Раздел 4'!L336:M336),"+",SUM('Раздел 4'!P336:P336),"+",SUM('Раздел 4'!V336:X336))</f>
        <v>0&lt;=0+0+0</v>
      </c>
    </row>
    <row r="12135" spans="1:5" ht="42" hidden="1" customHeight="1">
      <c r="A12135" s="231" t="str">
        <f>IF((SUM('Раздел 4'!F41:F41)&lt;=SUM('Раздел 4'!L41:M41)+SUM('Раздел 4'!P41:P41)+SUM('Раздел 4'!V41:X41)),"","Неверно!")</f>
        <v/>
      </c>
      <c r="B12135" s="237" t="s">
        <v>32567</v>
      </c>
      <c r="C12135" s="232" t="s">
        <v>9638</v>
      </c>
      <c r="D12135" s="232" t="s">
        <v>9323</v>
      </c>
      <c r="E12135" s="232" t="str">
        <f>CONCATENATE(SUM('Раздел 4'!F41:F41),"&lt;=",SUM('Раздел 4'!L41:M41),"+",SUM('Раздел 4'!P41:P41),"+",SUM('Раздел 4'!V41:X41))</f>
        <v>0&lt;=0+0+0</v>
      </c>
    </row>
    <row r="12136" spans="1:5" ht="42" hidden="1" customHeight="1">
      <c r="A12136" s="231" t="str">
        <f>IF((SUM('Раздел 4'!F42:F42)&lt;=SUM('Раздел 4'!L42:M42)+SUM('Раздел 4'!P42:P42)+SUM('Раздел 4'!V42:X42)),"","Неверно!")</f>
        <v/>
      </c>
      <c r="B12136" s="237" t="s">
        <v>32567</v>
      </c>
      <c r="C12136" s="232" t="s">
        <v>9639</v>
      </c>
      <c r="D12136" s="232" t="s">
        <v>9323</v>
      </c>
      <c r="E12136" s="232" t="str">
        <f>CONCATENATE(SUM('Раздел 4'!F42:F42),"&lt;=",SUM('Раздел 4'!L42:M42),"+",SUM('Раздел 4'!P42:P42),"+",SUM('Раздел 4'!V42:X42))</f>
        <v>0&lt;=0+0+0</v>
      </c>
    </row>
    <row r="12137" spans="1:5" ht="42" hidden="1" customHeight="1">
      <c r="A12137" s="231" t="str">
        <f>IF((SUM('Раздел 4'!F43:F43)&lt;=SUM('Раздел 4'!L43:M43)+SUM('Раздел 4'!P43:P43)+SUM('Раздел 4'!V43:X43)),"","Неверно!")</f>
        <v/>
      </c>
      <c r="B12137" s="237" t="s">
        <v>32567</v>
      </c>
      <c r="C12137" s="232" t="s">
        <v>9640</v>
      </c>
      <c r="D12137" s="232" t="s">
        <v>9323</v>
      </c>
      <c r="E12137" s="232" t="str">
        <f>CONCATENATE(SUM('Раздел 4'!F43:F43),"&lt;=",SUM('Раздел 4'!L43:M43),"+",SUM('Раздел 4'!P43:P43),"+",SUM('Раздел 4'!V43:X43))</f>
        <v>0&lt;=0+0+0</v>
      </c>
    </row>
    <row r="12138" spans="1:5" ht="42" hidden="1" customHeight="1">
      <c r="A12138" s="231" t="str">
        <f>IF((SUM('Раздел 4'!F44:F44)&lt;=SUM('Раздел 4'!L44:M44)+SUM('Раздел 4'!P44:P44)+SUM('Раздел 4'!V44:X44)),"","Неверно!")</f>
        <v/>
      </c>
      <c r="B12138" s="237" t="s">
        <v>32567</v>
      </c>
      <c r="C12138" s="232" t="s">
        <v>9641</v>
      </c>
      <c r="D12138" s="232" t="s">
        <v>9323</v>
      </c>
      <c r="E12138" s="232" t="str">
        <f>CONCATENATE(SUM('Раздел 4'!F44:F44),"&lt;=",SUM('Раздел 4'!L44:M44),"+",SUM('Раздел 4'!P44:P44),"+",SUM('Раздел 4'!V44:X44))</f>
        <v>0&lt;=0+0+0</v>
      </c>
    </row>
    <row r="12139" spans="1:5" ht="42" hidden="1" customHeight="1">
      <c r="A12139" s="231" t="str">
        <f>IF((SUM('Раздел 4'!F45:F45)&lt;=SUM('Раздел 4'!L45:M45)+SUM('Раздел 4'!P45:P45)+SUM('Раздел 4'!V45:X45)),"","Неверно!")</f>
        <v/>
      </c>
      <c r="B12139" s="237" t="s">
        <v>32567</v>
      </c>
      <c r="C12139" s="232" t="s">
        <v>9642</v>
      </c>
      <c r="D12139" s="232" t="s">
        <v>9323</v>
      </c>
      <c r="E12139" s="232" t="str">
        <f>CONCATENATE(SUM('Раздел 4'!F45:F45),"&lt;=",SUM('Раздел 4'!L45:M45),"+",SUM('Раздел 4'!P45:P45),"+",SUM('Раздел 4'!V45:X45))</f>
        <v>0&lt;=0+0+0</v>
      </c>
    </row>
    <row r="12140" spans="1:5" ht="42" hidden="1" customHeight="1">
      <c r="A12140" s="231" t="str">
        <f>IF((SUM('Раздел 4'!F46:F46)&lt;=SUM('Раздел 4'!L46:M46)+SUM('Раздел 4'!P46:P46)+SUM('Раздел 4'!V46:X46)),"","Неверно!")</f>
        <v/>
      </c>
      <c r="B12140" s="237" t="s">
        <v>32567</v>
      </c>
      <c r="C12140" s="232" t="s">
        <v>9643</v>
      </c>
      <c r="D12140" s="232" t="s">
        <v>9323</v>
      </c>
      <c r="E12140" s="232" t="str">
        <f>CONCATENATE(SUM('Раздел 4'!F46:F46),"&lt;=",SUM('Раздел 4'!L46:M46),"+",SUM('Раздел 4'!P46:P46),"+",SUM('Раздел 4'!V46:X46))</f>
        <v>0&lt;=0+0+0</v>
      </c>
    </row>
    <row r="12141" spans="1:5" ht="42" hidden="1" customHeight="1">
      <c r="A12141" s="231" t="str">
        <f>IF((SUM('Раздел 4'!F47:F47)&lt;=SUM('Раздел 4'!L47:M47)+SUM('Раздел 4'!P47:P47)+SUM('Раздел 4'!V47:X47)),"","Неверно!")</f>
        <v/>
      </c>
      <c r="B12141" s="237" t="s">
        <v>32567</v>
      </c>
      <c r="C12141" s="232" t="s">
        <v>9644</v>
      </c>
      <c r="D12141" s="232" t="s">
        <v>9323</v>
      </c>
      <c r="E12141" s="232" t="str">
        <f>CONCATENATE(SUM('Раздел 4'!F47:F47),"&lt;=",SUM('Раздел 4'!L47:M47),"+",SUM('Раздел 4'!P47:P47),"+",SUM('Раздел 4'!V47:X47))</f>
        <v>0&lt;=0+0+0</v>
      </c>
    </row>
    <row r="12142" spans="1:5" ht="42" hidden="1" customHeight="1">
      <c r="A12142" s="231" t="str">
        <f>IF((SUM('Раздел 4'!F12:F12)&lt;=SUM('Раздел 4'!L12:M12)+SUM('Раздел 4'!P12:P12)+SUM('Раздел 4'!V12:X12)),"","Неверно!")</f>
        <v/>
      </c>
      <c r="B12142" s="237" t="s">
        <v>32567</v>
      </c>
      <c r="C12142" s="232" t="s">
        <v>9645</v>
      </c>
      <c r="D12142" s="232" t="s">
        <v>9323</v>
      </c>
      <c r="E12142" s="232" t="str">
        <f>CONCATENATE(SUM('Раздел 4'!F12:F12),"&lt;=",SUM('Раздел 4'!L12:M12),"+",SUM('Раздел 4'!P12:P12),"+",SUM('Раздел 4'!V12:X12))</f>
        <v>0&lt;=0+0+0</v>
      </c>
    </row>
    <row r="12143" spans="1:5" ht="42" hidden="1" customHeight="1">
      <c r="A12143" s="231" t="str">
        <f>IF((SUM('Раздел 4'!F48:F48)&lt;=SUM('Раздел 4'!L48:M48)+SUM('Раздел 4'!P48:P48)+SUM('Раздел 4'!V48:X48)),"","Неверно!")</f>
        <v/>
      </c>
      <c r="B12143" s="237" t="s">
        <v>32567</v>
      </c>
      <c r="C12143" s="232" t="s">
        <v>9646</v>
      </c>
      <c r="D12143" s="232" t="s">
        <v>9323</v>
      </c>
      <c r="E12143" s="232" t="str">
        <f>CONCATENATE(SUM('Раздел 4'!F48:F48),"&lt;=",SUM('Раздел 4'!L48:M48),"+",SUM('Раздел 4'!P48:P48),"+",SUM('Раздел 4'!V48:X48))</f>
        <v>0&lt;=0+0+0</v>
      </c>
    </row>
    <row r="12144" spans="1:5" ht="42" hidden="1" customHeight="1">
      <c r="A12144" s="231" t="str">
        <f>IF((SUM('Раздел 4'!F49:F49)&lt;=SUM('Раздел 4'!L49:M49)+SUM('Раздел 4'!P49:P49)+SUM('Раздел 4'!V49:X49)),"","Неверно!")</f>
        <v/>
      </c>
      <c r="B12144" s="237" t="s">
        <v>32567</v>
      </c>
      <c r="C12144" s="232" t="s">
        <v>9647</v>
      </c>
      <c r="D12144" s="232" t="s">
        <v>9323</v>
      </c>
      <c r="E12144" s="232" t="str">
        <f>CONCATENATE(SUM('Раздел 4'!F49:F49),"&lt;=",SUM('Раздел 4'!L49:M49),"+",SUM('Раздел 4'!P49:P49),"+",SUM('Раздел 4'!V49:X49))</f>
        <v>0&lt;=0+0+0</v>
      </c>
    </row>
    <row r="12145" spans="1:5" ht="42" hidden="1" customHeight="1">
      <c r="A12145" s="231" t="str">
        <f>IF((SUM('Раздел 4'!F50:F50)&lt;=SUM('Раздел 4'!L50:M50)+SUM('Раздел 4'!P50:P50)+SUM('Раздел 4'!V50:X50)),"","Неверно!")</f>
        <v/>
      </c>
      <c r="B12145" s="237" t="s">
        <v>32567</v>
      </c>
      <c r="C12145" s="232" t="s">
        <v>9648</v>
      </c>
      <c r="D12145" s="232" t="s">
        <v>9323</v>
      </c>
      <c r="E12145" s="232" t="str">
        <f>CONCATENATE(SUM('Раздел 4'!F50:F50),"&lt;=",SUM('Раздел 4'!L50:M50),"+",SUM('Раздел 4'!P50:P50),"+",SUM('Раздел 4'!V50:X50))</f>
        <v>0&lt;=0+0+0</v>
      </c>
    </row>
    <row r="12146" spans="1:5" ht="42" hidden="1" customHeight="1">
      <c r="A12146" s="231" t="str">
        <f>IF((SUM('Раздел 4'!F51:F51)&lt;=SUM('Раздел 4'!L51:M51)+SUM('Раздел 4'!P51:P51)+SUM('Раздел 4'!V51:X51)),"","Неверно!")</f>
        <v/>
      </c>
      <c r="B12146" s="237" t="s">
        <v>32567</v>
      </c>
      <c r="C12146" s="232" t="s">
        <v>9649</v>
      </c>
      <c r="D12146" s="232" t="s">
        <v>9323</v>
      </c>
      <c r="E12146" s="232" t="str">
        <f>CONCATENATE(SUM('Раздел 4'!F51:F51),"&lt;=",SUM('Раздел 4'!L51:M51),"+",SUM('Раздел 4'!P51:P51),"+",SUM('Раздел 4'!V51:X51))</f>
        <v>0&lt;=0+0+0</v>
      </c>
    </row>
    <row r="12147" spans="1:5" ht="42" hidden="1" customHeight="1">
      <c r="A12147" s="231" t="str">
        <f>IF((SUM('Раздел 4'!F52:F52)&lt;=SUM('Раздел 4'!L52:M52)+SUM('Раздел 4'!P52:P52)+SUM('Раздел 4'!V52:X52)),"","Неверно!")</f>
        <v/>
      </c>
      <c r="B12147" s="237" t="s">
        <v>32567</v>
      </c>
      <c r="C12147" s="232" t="s">
        <v>9650</v>
      </c>
      <c r="D12147" s="232" t="s">
        <v>9323</v>
      </c>
      <c r="E12147" s="232" t="str">
        <f>CONCATENATE(SUM('Раздел 4'!F52:F52),"&lt;=",SUM('Раздел 4'!L52:M52),"+",SUM('Раздел 4'!P52:P52),"+",SUM('Раздел 4'!V52:X52))</f>
        <v>0&lt;=0+0+0</v>
      </c>
    </row>
    <row r="12148" spans="1:5" ht="42" hidden="1" customHeight="1">
      <c r="A12148" s="231" t="str">
        <f>IF((SUM('Раздел 4'!F53:F53)&lt;=SUM('Раздел 4'!L53:M53)+SUM('Раздел 4'!P53:P53)+SUM('Раздел 4'!V53:X53)),"","Неверно!")</f>
        <v/>
      </c>
      <c r="B12148" s="237" t="s">
        <v>32567</v>
      </c>
      <c r="C12148" s="232" t="s">
        <v>9651</v>
      </c>
      <c r="D12148" s="232" t="s">
        <v>9323</v>
      </c>
      <c r="E12148" s="232" t="str">
        <f>CONCATENATE(SUM('Раздел 4'!F53:F53),"&lt;=",SUM('Раздел 4'!L53:M53),"+",SUM('Раздел 4'!P53:P53),"+",SUM('Раздел 4'!V53:X53))</f>
        <v>0&lt;=0+0+0</v>
      </c>
    </row>
    <row r="12149" spans="1:5" ht="42" hidden="1" customHeight="1">
      <c r="A12149" s="231" t="str">
        <f>IF((SUM('Раздел 4'!F54:F54)&lt;=SUM('Раздел 4'!L54:M54)+SUM('Раздел 4'!P54:P54)+SUM('Раздел 4'!V54:X54)),"","Неверно!")</f>
        <v/>
      </c>
      <c r="B12149" s="237" t="s">
        <v>32567</v>
      </c>
      <c r="C12149" s="232" t="s">
        <v>9652</v>
      </c>
      <c r="D12149" s="232" t="s">
        <v>9323</v>
      </c>
      <c r="E12149" s="232" t="str">
        <f>CONCATENATE(SUM('Раздел 4'!F54:F54),"&lt;=",SUM('Раздел 4'!L54:M54),"+",SUM('Раздел 4'!P54:P54),"+",SUM('Раздел 4'!V54:X54))</f>
        <v>0&lt;=0+0+0</v>
      </c>
    </row>
    <row r="12150" spans="1:5" ht="42" hidden="1" customHeight="1">
      <c r="A12150" s="231" t="str">
        <f>IF((SUM('Раздел 4'!F55:F55)&lt;=SUM('Раздел 4'!L55:M55)+SUM('Раздел 4'!P55:P55)+SUM('Раздел 4'!V55:X55)),"","Неверно!")</f>
        <v/>
      </c>
      <c r="B12150" s="237" t="s">
        <v>32567</v>
      </c>
      <c r="C12150" s="232" t="s">
        <v>9653</v>
      </c>
      <c r="D12150" s="232" t="s">
        <v>9323</v>
      </c>
      <c r="E12150" s="232" t="str">
        <f>CONCATENATE(SUM('Раздел 4'!F55:F55),"&lt;=",SUM('Раздел 4'!L55:M55),"+",SUM('Раздел 4'!P55:P55),"+",SUM('Раздел 4'!V55:X55))</f>
        <v>0&lt;=0+0+0</v>
      </c>
    </row>
    <row r="12151" spans="1:5" ht="42" hidden="1" customHeight="1">
      <c r="A12151" s="231" t="str">
        <f>IF((SUM('Раздел 4'!F56:F56)&lt;=SUM('Раздел 4'!L56:M56)+SUM('Раздел 4'!P56:P56)+SUM('Раздел 4'!V56:X56)),"","Неверно!")</f>
        <v/>
      </c>
      <c r="B12151" s="237" t="s">
        <v>32567</v>
      </c>
      <c r="C12151" s="232" t="s">
        <v>9654</v>
      </c>
      <c r="D12151" s="232" t="s">
        <v>9323</v>
      </c>
      <c r="E12151" s="232" t="str">
        <f>CONCATENATE(SUM('Раздел 4'!F56:F56),"&lt;=",SUM('Раздел 4'!L56:M56),"+",SUM('Раздел 4'!P56:P56),"+",SUM('Раздел 4'!V56:X56))</f>
        <v>0&lt;=0+0+0</v>
      </c>
    </row>
    <row r="12152" spans="1:5" ht="42" hidden="1" customHeight="1">
      <c r="A12152" s="231" t="str">
        <f>IF((SUM('Раздел 4'!F57:F57)&lt;=SUM('Раздел 4'!L57:M57)+SUM('Раздел 4'!P57:P57)+SUM('Раздел 4'!V57:X57)),"","Неверно!")</f>
        <v/>
      </c>
      <c r="B12152" s="237" t="s">
        <v>32567</v>
      </c>
      <c r="C12152" s="232" t="s">
        <v>9655</v>
      </c>
      <c r="D12152" s="232" t="s">
        <v>9323</v>
      </c>
      <c r="E12152" s="232" t="str">
        <f>CONCATENATE(SUM('Раздел 4'!F57:F57),"&lt;=",SUM('Раздел 4'!L57:M57),"+",SUM('Раздел 4'!P57:P57),"+",SUM('Раздел 4'!V57:X57))</f>
        <v>0&lt;=0+0+0</v>
      </c>
    </row>
    <row r="12153" spans="1:5" ht="42" hidden="1" customHeight="1">
      <c r="A12153" s="231" t="str">
        <f>IF((SUM('Раздел 4'!F13:F13)&lt;=SUM('Раздел 4'!L13:M13)+SUM('Раздел 4'!P13:P13)+SUM('Раздел 4'!V13:X13)),"","Неверно!")</f>
        <v/>
      </c>
      <c r="B12153" s="237" t="s">
        <v>32567</v>
      </c>
      <c r="C12153" s="232" t="s">
        <v>9656</v>
      </c>
      <c r="D12153" s="232" t="s">
        <v>9323</v>
      </c>
      <c r="E12153" s="232" t="str">
        <f>CONCATENATE(SUM('Раздел 4'!F13:F13),"&lt;=",SUM('Раздел 4'!L13:M13),"+",SUM('Раздел 4'!P13:P13),"+",SUM('Раздел 4'!V13:X13))</f>
        <v>0&lt;=0+0+0</v>
      </c>
    </row>
    <row r="12154" spans="1:5" ht="42" hidden="1" customHeight="1">
      <c r="A12154" s="231" t="str">
        <f>IF((SUM('Раздел 4'!F58:F58)&lt;=SUM('Раздел 4'!L58:M58)+SUM('Раздел 4'!P58:P58)+SUM('Раздел 4'!V58:X58)),"","Неверно!")</f>
        <v/>
      </c>
      <c r="B12154" s="237" t="s">
        <v>32567</v>
      </c>
      <c r="C12154" s="232" t="s">
        <v>9657</v>
      </c>
      <c r="D12154" s="232" t="s">
        <v>9323</v>
      </c>
      <c r="E12154" s="232" t="str">
        <f>CONCATENATE(SUM('Раздел 4'!F58:F58),"&lt;=",SUM('Раздел 4'!L58:M58),"+",SUM('Раздел 4'!P58:P58),"+",SUM('Раздел 4'!V58:X58))</f>
        <v>0&lt;=0+0+0</v>
      </c>
    </row>
    <row r="12155" spans="1:5" ht="42" hidden="1" customHeight="1">
      <c r="A12155" s="231" t="str">
        <f>IF((SUM('Раздел 4'!F59:F59)&lt;=SUM('Раздел 4'!L59:M59)+SUM('Раздел 4'!P59:P59)+SUM('Раздел 4'!V59:X59)),"","Неверно!")</f>
        <v/>
      </c>
      <c r="B12155" s="237" t="s">
        <v>32567</v>
      </c>
      <c r="C12155" s="232" t="s">
        <v>9658</v>
      </c>
      <c r="D12155" s="232" t="s">
        <v>9323</v>
      </c>
      <c r="E12155" s="232" t="str">
        <f>CONCATENATE(SUM('Раздел 4'!F59:F59),"&lt;=",SUM('Раздел 4'!L59:M59),"+",SUM('Раздел 4'!P59:P59),"+",SUM('Раздел 4'!V59:X59))</f>
        <v>0&lt;=0+0+0</v>
      </c>
    </row>
    <row r="12156" spans="1:5" ht="42" hidden="1" customHeight="1">
      <c r="A12156" s="231" t="str">
        <f>IF((SUM('Раздел 4'!F60:F60)&lt;=SUM('Раздел 4'!L60:M60)+SUM('Раздел 4'!P60:P60)+SUM('Раздел 4'!V60:X60)),"","Неверно!")</f>
        <v/>
      </c>
      <c r="B12156" s="237" t="s">
        <v>32567</v>
      </c>
      <c r="C12156" s="232" t="s">
        <v>9659</v>
      </c>
      <c r="D12156" s="232" t="s">
        <v>9323</v>
      </c>
      <c r="E12156" s="232" t="str">
        <f>CONCATENATE(SUM('Раздел 4'!F60:F60),"&lt;=",SUM('Раздел 4'!L60:M60),"+",SUM('Раздел 4'!P60:P60),"+",SUM('Раздел 4'!V60:X60))</f>
        <v>0&lt;=0+0+0</v>
      </c>
    </row>
    <row r="12157" spans="1:5" ht="42" hidden="1" customHeight="1">
      <c r="A12157" s="231" t="str">
        <f>IF((SUM('Раздел 4'!F61:F61)&lt;=SUM('Раздел 4'!L61:M61)+SUM('Раздел 4'!P61:P61)+SUM('Раздел 4'!V61:X61)),"","Неверно!")</f>
        <v/>
      </c>
      <c r="B12157" s="237" t="s">
        <v>32567</v>
      </c>
      <c r="C12157" s="232" t="s">
        <v>9660</v>
      </c>
      <c r="D12157" s="232" t="s">
        <v>9323</v>
      </c>
      <c r="E12157" s="232" t="str">
        <f>CONCATENATE(SUM('Раздел 4'!F61:F61),"&lt;=",SUM('Раздел 4'!L61:M61),"+",SUM('Раздел 4'!P61:P61),"+",SUM('Раздел 4'!V61:X61))</f>
        <v>0&lt;=0+0+0</v>
      </c>
    </row>
    <row r="12158" spans="1:5" ht="42" hidden="1" customHeight="1">
      <c r="A12158" s="231" t="str">
        <f>IF((SUM('Раздел 4'!F62:F62)&lt;=SUM('Раздел 4'!L62:M62)+SUM('Раздел 4'!P62:P62)+SUM('Раздел 4'!V62:X62)),"","Неверно!")</f>
        <v/>
      </c>
      <c r="B12158" s="237" t="s">
        <v>32567</v>
      </c>
      <c r="C12158" s="232" t="s">
        <v>9661</v>
      </c>
      <c r="D12158" s="232" t="s">
        <v>9323</v>
      </c>
      <c r="E12158" s="232" t="str">
        <f>CONCATENATE(SUM('Раздел 4'!F62:F62),"&lt;=",SUM('Раздел 4'!L62:M62),"+",SUM('Раздел 4'!P62:P62),"+",SUM('Раздел 4'!V62:X62))</f>
        <v>0&lt;=0+0+0</v>
      </c>
    </row>
    <row r="12159" spans="1:5" ht="42" hidden="1" customHeight="1">
      <c r="A12159" s="231" t="str">
        <f>IF((SUM('Раздел 4'!F63:F63)&lt;=SUM('Раздел 4'!L63:M63)+SUM('Раздел 4'!P63:P63)+SUM('Раздел 4'!V63:X63)),"","Неверно!")</f>
        <v/>
      </c>
      <c r="B12159" s="237" t="s">
        <v>32567</v>
      </c>
      <c r="C12159" s="232" t="s">
        <v>9662</v>
      </c>
      <c r="D12159" s="232" t="s">
        <v>9323</v>
      </c>
      <c r="E12159" s="232" t="str">
        <f>CONCATENATE(SUM('Раздел 4'!F63:F63),"&lt;=",SUM('Раздел 4'!L63:M63),"+",SUM('Раздел 4'!P63:P63),"+",SUM('Раздел 4'!V63:X63))</f>
        <v>0&lt;=0+0+0</v>
      </c>
    </row>
    <row r="12160" spans="1:5" ht="42" hidden="1" customHeight="1">
      <c r="A12160" s="231" t="str">
        <f>IF((SUM('Раздел 4'!F64:F64)&lt;=SUM('Раздел 4'!L64:M64)+SUM('Раздел 4'!P64:P64)+SUM('Раздел 4'!V64:X64)),"","Неверно!")</f>
        <v/>
      </c>
      <c r="B12160" s="237" t="s">
        <v>32567</v>
      </c>
      <c r="C12160" s="232" t="s">
        <v>9663</v>
      </c>
      <c r="D12160" s="232" t="s">
        <v>9323</v>
      </c>
      <c r="E12160" s="232" t="str">
        <f>CONCATENATE(SUM('Раздел 4'!F64:F64),"&lt;=",SUM('Раздел 4'!L64:M64),"+",SUM('Раздел 4'!P64:P64),"+",SUM('Раздел 4'!V64:X64))</f>
        <v>0&lt;=0+0+0</v>
      </c>
    </row>
    <row r="12161" spans="1:5" ht="42" hidden="1" customHeight="1">
      <c r="A12161" s="231" t="str">
        <f>IF((SUM('Раздел 4'!F65:F65)&lt;=SUM('Раздел 4'!L65:M65)+SUM('Раздел 4'!P65:P65)+SUM('Раздел 4'!V65:X65)),"","Неверно!")</f>
        <v/>
      </c>
      <c r="B12161" s="237" t="s">
        <v>32567</v>
      </c>
      <c r="C12161" s="232" t="s">
        <v>9664</v>
      </c>
      <c r="D12161" s="232" t="s">
        <v>9323</v>
      </c>
      <c r="E12161" s="232" t="str">
        <f>CONCATENATE(SUM('Раздел 4'!F65:F65),"&lt;=",SUM('Раздел 4'!L65:M65),"+",SUM('Раздел 4'!P65:P65),"+",SUM('Раздел 4'!V65:X65))</f>
        <v>0&lt;=0+0+0</v>
      </c>
    </row>
    <row r="12162" spans="1:5" ht="42" hidden="1" customHeight="1">
      <c r="A12162" s="231" t="str">
        <f>IF((SUM('Раздел 4'!F66:F66)&lt;=SUM('Раздел 4'!L66:M66)+SUM('Раздел 4'!P66:P66)+SUM('Раздел 4'!V66:X66)),"","Неверно!")</f>
        <v/>
      </c>
      <c r="B12162" s="237" t="s">
        <v>32567</v>
      </c>
      <c r="C12162" s="232" t="s">
        <v>9665</v>
      </c>
      <c r="D12162" s="232" t="s">
        <v>9323</v>
      </c>
      <c r="E12162" s="232" t="str">
        <f>CONCATENATE(SUM('Раздел 4'!F66:F66),"&lt;=",SUM('Раздел 4'!L66:M66),"+",SUM('Раздел 4'!P66:P66),"+",SUM('Раздел 4'!V66:X66))</f>
        <v>0&lt;=0+0+0</v>
      </c>
    </row>
    <row r="12163" spans="1:5" ht="42" hidden="1" customHeight="1">
      <c r="A12163" s="231" t="str">
        <f>IF((SUM('Раздел 4'!F67:F67)&lt;=SUM('Раздел 4'!L67:M67)+SUM('Раздел 4'!P67:P67)+SUM('Раздел 4'!V67:X67)),"","Неверно!")</f>
        <v/>
      </c>
      <c r="B12163" s="237" t="s">
        <v>32567</v>
      </c>
      <c r="C12163" s="232" t="s">
        <v>9666</v>
      </c>
      <c r="D12163" s="232" t="s">
        <v>9323</v>
      </c>
      <c r="E12163" s="232" t="str">
        <f>CONCATENATE(SUM('Раздел 4'!F67:F67),"&lt;=",SUM('Раздел 4'!L67:M67),"+",SUM('Раздел 4'!P67:P67),"+",SUM('Раздел 4'!V67:X67))</f>
        <v>0&lt;=0+0+0</v>
      </c>
    </row>
    <row r="12164" spans="1:5" ht="42" hidden="1" customHeight="1">
      <c r="A12164" s="231" t="str">
        <f>IF((SUM('Раздел 4'!F14:F14)&lt;=SUM('Раздел 4'!L14:M14)+SUM('Раздел 4'!P14:P14)+SUM('Раздел 4'!V14:X14)),"","Неверно!")</f>
        <v/>
      </c>
      <c r="B12164" s="237" t="s">
        <v>32567</v>
      </c>
      <c r="C12164" s="232" t="s">
        <v>9667</v>
      </c>
      <c r="D12164" s="232" t="s">
        <v>9323</v>
      </c>
      <c r="E12164" s="232" t="str">
        <f>CONCATENATE(SUM('Раздел 4'!F14:F14),"&lt;=",SUM('Раздел 4'!L14:M14),"+",SUM('Раздел 4'!P14:P14),"+",SUM('Раздел 4'!V14:X14))</f>
        <v>0&lt;=0+0+0</v>
      </c>
    </row>
    <row r="12165" spans="1:5" ht="42" hidden="1" customHeight="1">
      <c r="A12165" s="231" t="str">
        <f>IF((SUM('Раздел 4'!F68:F68)&lt;=SUM('Раздел 4'!L68:M68)+SUM('Раздел 4'!P68:P68)+SUM('Раздел 4'!V68:X68)),"","Неверно!")</f>
        <v/>
      </c>
      <c r="B12165" s="237" t="s">
        <v>32567</v>
      </c>
      <c r="C12165" s="232" t="s">
        <v>9668</v>
      </c>
      <c r="D12165" s="232" t="s">
        <v>9323</v>
      </c>
      <c r="E12165" s="232" t="str">
        <f>CONCATENATE(SUM('Раздел 4'!F68:F68),"&lt;=",SUM('Раздел 4'!L68:M68),"+",SUM('Раздел 4'!P68:P68),"+",SUM('Раздел 4'!V68:X68))</f>
        <v>0&lt;=0+0+0</v>
      </c>
    </row>
    <row r="12166" spans="1:5" ht="42" hidden="1" customHeight="1">
      <c r="A12166" s="231" t="str">
        <f>IF((SUM('Раздел 4'!F69:F69)&lt;=SUM('Раздел 4'!L69:M69)+SUM('Раздел 4'!P69:P69)+SUM('Раздел 4'!V69:X69)),"","Неверно!")</f>
        <v/>
      </c>
      <c r="B12166" s="237" t="s">
        <v>32567</v>
      </c>
      <c r="C12166" s="232" t="s">
        <v>9669</v>
      </c>
      <c r="D12166" s="232" t="s">
        <v>9323</v>
      </c>
      <c r="E12166" s="232" t="str">
        <f>CONCATENATE(SUM('Раздел 4'!F69:F69),"&lt;=",SUM('Раздел 4'!L69:M69),"+",SUM('Раздел 4'!P69:P69),"+",SUM('Раздел 4'!V69:X69))</f>
        <v>0&lt;=0+0+0</v>
      </c>
    </row>
    <row r="12167" spans="1:5" ht="42" hidden="1" customHeight="1">
      <c r="A12167" s="231" t="str">
        <f>IF((SUM('Раздел 4'!F70:F70)&lt;=SUM('Раздел 4'!L70:M70)+SUM('Раздел 4'!P70:P70)+SUM('Раздел 4'!V70:X70)),"","Неверно!")</f>
        <v/>
      </c>
      <c r="B12167" s="237" t="s">
        <v>32567</v>
      </c>
      <c r="C12167" s="232" t="s">
        <v>9670</v>
      </c>
      <c r="D12167" s="232" t="s">
        <v>9323</v>
      </c>
      <c r="E12167" s="232" t="str">
        <f>CONCATENATE(SUM('Раздел 4'!F70:F70),"&lt;=",SUM('Раздел 4'!L70:M70),"+",SUM('Раздел 4'!P70:P70),"+",SUM('Раздел 4'!V70:X70))</f>
        <v>0&lt;=0+0+0</v>
      </c>
    </row>
    <row r="12168" spans="1:5" ht="42" hidden="1" customHeight="1">
      <c r="A12168" s="231" t="str">
        <f>IF((SUM('Раздел 4'!F71:F71)&lt;=SUM('Раздел 4'!L71:M71)+SUM('Раздел 4'!P71:P71)+SUM('Раздел 4'!V71:X71)),"","Неверно!")</f>
        <v/>
      </c>
      <c r="B12168" s="237" t="s">
        <v>32567</v>
      </c>
      <c r="C12168" s="232" t="s">
        <v>9671</v>
      </c>
      <c r="D12168" s="232" t="s">
        <v>9323</v>
      </c>
      <c r="E12168" s="232" t="str">
        <f>CONCATENATE(SUM('Раздел 4'!F71:F71),"&lt;=",SUM('Раздел 4'!L71:M71),"+",SUM('Раздел 4'!P71:P71),"+",SUM('Раздел 4'!V71:X71))</f>
        <v>0&lt;=0+0+0</v>
      </c>
    </row>
    <row r="12169" spans="1:5" ht="42" hidden="1" customHeight="1">
      <c r="A12169" s="231" t="str">
        <f>IF((SUM('Раздел 4'!F72:F72)&lt;=SUM('Раздел 4'!L72:M72)+SUM('Раздел 4'!P72:P72)+SUM('Раздел 4'!V72:X72)),"","Неверно!")</f>
        <v/>
      </c>
      <c r="B12169" s="237" t="s">
        <v>32567</v>
      </c>
      <c r="C12169" s="232" t="s">
        <v>9672</v>
      </c>
      <c r="D12169" s="232" t="s">
        <v>9323</v>
      </c>
      <c r="E12169" s="232" t="str">
        <f>CONCATENATE(SUM('Раздел 4'!F72:F72),"&lt;=",SUM('Раздел 4'!L72:M72),"+",SUM('Раздел 4'!P72:P72),"+",SUM('Раздел 4'!V72:X72))</f>
        <v>0&lt;=0+0+0</v>
      </c>
    </row>
    <row r="12170" spans="1:5" ht="42" hidden="1" customHeight="1">
      <c r="A12170" s="231" t="str">
        <f>IF((SUM('Раздел 4'!F73:F73)&lt;=SUM('Раздел 4'!L73:M73)+SUM('Раздел 4'!P73:P73)+SUM('Раздел 4'!V73:X73)),"","Неверно!")</f>
        <v/>
      </c>
      <c r="B12170" s="237" t="s">
        <v>32567</v>
      </c>
      <c r="C12170" s="232" t="s">
        <v>9673</v>
      </c>
      <c r="D12170" s="232" t="s">
        <v>9323</v>
      </c>
      <c r="E12170" s="232" t="str">
        <f>CONCATENATE(SUM('Раздел 4'!F73:F73),"&lt;=",SUM('Раздел 4'!L73:M73),"+",SUM('Раздел 4'!P73:P73),"+",SUM('Раздел 4'!V73:X73))</f>
        <v>0&lt;=0+0+0</v>
      </c>
    </row>
    <row r="12171" spans="1:5" ht="42" hidden="1" customHeight="1">
      <c r="A12171" s="231" t="str">
        <f>IF((SUM('Раздел 4'!F74:F74)&lt;=SUM('Раздел 4'!L74:M74)+SUM('Раздел 4'!P74:P74)+SUM('Раздел 4'!V74:X74)),"","Неверно!")</f>
        <v/>
      </c>
      <c r="B12171" s="237" t="s">
        <v>32567</v>
      </c>
      <c r="C12171" s="232" t="s">
        <v>9674</v>
      </c>
      <c r="D12171" s="232" t="s">
        <v>9323</v>
      </c>
      <c r="E12171" s="232" t="str">
        <f>CONCATENATE(SUM('Раздел 4'!F74:F74),"&lt;=",SUM('Раздел 4'!L74:M74),"+",SUM('Раздел 4'!P74:P74),"+",SUM('Раздел 4'!V74:X74))</f>
        <v>0&lt;=0+0+0</v>
      </c>
    </row>
    <row r="12172" spans="1:5" ht="42" hidden="1" customHeight="1">
      <c r="A12172" s="231" t="str">
        <f>IF((SUM('Раздел 4'!F75:F75)&lt;=SUM('Раздел 4'!L75:M75)+SUM('Раздел 4'!P75:P75)+SUM('Раздел 4'!V75:X75)),"","Неверно!")</f>
        <v/>
      </c>
      <c r="B12172" s="237" t="s">
        <v>32567</v>
      </c>
      <c r="C12172" s="232" t="s">
        <v>9675</v>
      </c>
      <c r="D12172" s="232" t="s">
        <v>9323</v>
      </c>
      <c r="E12172" s="232" t="str">
        <f>CONCATENATE(SUM('Раздел 4'!F75:F75),"&lt;=",SUM('Раздел 4'!L75:M75),"+",SUM('Раздел 4'!P75:P75),"+",SUM('Раздел 4'!V75:X75))</f>
        <v>0&lt;=0+0+0</v>
      </c>
    </row>
    <row r="12173" spans="1:5" ht="42" hidden="1" customHeight="1">
      <c r="A12173" s="231" t="str">
        <f>IF((SUM('Раздел 4'!F76:F76)&lt;=SUM('Раздел 4'!L76:M76)+SUM('Раздел 4'!P76:P76)+SUM('Раздел 4'!V76:X76)),"","Неверно!")</f>
        <v/>
      </c>
      <c r="B12173" s="237" t="s">
        <v>32567</v>
      </c>
      <c r="C12173" s="232" t="s">
        <v>9676</v>
      </c>
      <c r="D12173" s="232" t="s">
        <v>9323</v>
      </c>
      <c r="E12173" s="232" t="str">
        <f>CONCATENATE(SUM('Раздел 4'!F76:F76),"&lt;=",SUM('Раздел 4'!L76:M76),"+",SUM('Раздел 4'!P76:P76),"+",SUM('Раздел 4'!V76:X76))</f>
        <v>0&lt;=0+0+0</v>
      </c>
    </row>
    <row r="12174" spans="1:5" ht="42" hidden="1" customHeight="1">
      <c r="A12174" s="231" t="str">
        <f>IF((SUM('Раздел 4'!F77:F77)&lt;=SUM('Раздел 4'!L77:M77)+SUM('Раздел 4'!P77:P77)+SUM('Раздел 4'!V77:X77)),"","Неверно!")</f>
        <v/>
      </c>
      <c r="B12174" s="237" t="s">
        <v>32567</v>
      </c>
      <c r="C12174" s="232" t="s">
        <v>9677</v>
      </c>
      <c r="D12174" s="232" t="s">
        <v>9323</v>
      </c>
      <c r="E12174" s="232" t="str">
        <f>CONCATENATE(SUM('Раздел 4'!F77:F77),"&lt;=",SUM('Раздел 4'!L77:M77),"+",SUM('Раздел 4'!P77:P77),"+",SUM('Раздел 4'!V77:X77))</f>
        <v>0&lt;=0+0+0</v>
      </c>
    </row>
    <row r="12175" spans="1:5" ht="42" hidden="1" customHeight="1">
      <c r="A12175" s="231" t="str">
        <f>IF((SUM('Раздел 4'!F15:F15)&lt;=SUM('Раздел 4'!L15:M15)+SUM('Раздел 4'!P15:P15)+SUM('Раздел 4'!V15:X15)),"","Неверно!")</f>
        <v/>
      </c>
      <c r="B12175" s="237" t="s">
        <v>32567</v>
      </c>
      <c r="C12175" s="232" t="s">
        <v>9678</v>
      </c>
      <c r="D12175" s="232" t="s">
        <v>9323</v>
      </c>
      <c r="E12175" s="232" t="str">
        <f>CONCATENATE(SUM('Раздел 4'!F15:F15),"&lt;=",SUM('Раздел 4'!L15:M15),"+",SUM('Раздел 4'!P15:P15),"+",SUM('Раздел 4'!V15:X15))</f>
        <v>0&lt;=0+0+0</v>
      </c>
    </row>
    <row r="12176" spans="1:5" ht="42" hidden="1" customHeight="1">
      <c r="A12176" s="231" t="str">
        <f>IF((SUM('Раздел 4'!F78:F78)&lt;=SUM('Раздел 4'!L78:M78)+SUM('Раздел 4'!P78:P78)+SUM('Раздел 4'!V78:X78)),"","Неверно!")</f>
        <v/>
      </c>
      <c r="B12176" s="237" t="s">
        <v>32567</v>
      </c>
      <c r="C12176" s="232" t="s">
        <v>9679</v>
      </c>
      <c r="D12176" s="232" t="s">
        <v>9323</v>
      </c>
      <c r="E12176" s="232" t="str">
        <f>CONCATENATE(SUM('Раздел 4'!F78:F78),"&lt;=",SUM('Раздел 4'!L78:M78),"+",SUM('Раздел 4'!P78:P78),"+",SUM('Раздел 4'!V78:X78))</f>
        <v>0&lt;=0+0+0</v>
      </c>
    </row>
    <row r="12177" spans="1:5" ht="42" hidden="1" customHeight="1">
      <c r="A12177" s="231" t="str">
        <f>IF((SUM('Раздел 4'!F79:F79)&lt;=SUM('Раздел 4'!L79:M79)+SUM('Раздел 4'!P79:P79)+SUM('Раздел 4'!V79:X79)),"","Неверно!")</f>
        <v/>
      </c>
      <c r="B12177" s="237" t="s">
        <v>32567</v>
      </c>
      <c r="C12177" s="232" t="s">
        <v>9680</v>
      </c>
      <c r="D12177" s="232" t="s">
        <v>9323</v>
      </c>
      <c r="E12177" s="232" t="str">
        <f>CONCATENATE(SUM('Раздел 4'!F79:F79),"&lt;=",SUM('Раздел 4'!L79:M79),"+",SUM('Раздел 4'!P79:P79),"+",SUM('Раздел 4'!V79:X79))</f>
        <v>0&lt;=0+0+0</v>
      </c>
    </row>
    <row r="12178" spans="1:5" ht="42" hidden="1" customHeight="1">
      <c r="A12178" s="231" t="str">
        <f>IF((SUM('Раздел 4'!F80:F80)&lt;=SUM('Раздел 4'!L80:M80)+SUM('Раздел 4'!P80:P80)+SUM('Раздел 4'!V80:X80)),"","Неверно!")</f>
        <v/>
      </c>
      <c r="B12178" s="237" t="s">
        <v>32567</v>
      </c>
      <c r="C12178" s="232" t="s">
        <v>9681</v>
      </c>
      <c r="D12178" s="232" t="s">
        <v>9323</v>
      </c>
      <c r="E12178" s="232" t="str">
        <f>CONCATENATE(SUM('Раздел 4'!F80:F80),"&lt;=",SUM('Раздел 4'!L80:M80),"+",SUM('Раздел 4'!P80:P80),"+",SUM('Раздел 4'!V80:X80))</f>
        <v>0&lt;=0+0+0</v>
      </c>
    </row>
    <row r="12179" spans="1:5" ht="42" hidden="1" customHeight="1">
      <c r="A12179" s="231" t="str">
        <f>IF((SUM('Раздел 4'!F81:F81)&lt;=SUM('Раздел 4'!L81:M81)+SUM('Раздел 4'!P81:P81)+SUM('Раздел 4'!V81:X81)),"","Неверно!")</f>
        <v/>
      </c>
      <c r="B12179" s="237" t="s">
        <v>32567</v>
      </c>
      <c r="C12179" s="232" t="s">
        <v>9682</v>
      </c>
      <c r="D12179" s="232" t="s">
        <v>9323</v>
      </c>
      <c r="E12179" s="232" t="str">
        <f>CONCATENATE(SUM('Раздел 4'!F81:F81),"&lt;=",SUM('Раздел 4'!L81:M81),"+",SUM('Раздел 4'!P81:P81),"+",SUM('Раздел 4'!V81:X81))</f>
        <v>0&lt;=0+0+0</v>
      </c>
    </row>
    <row r="12180" spans="1:5" ht="42" hidden="1" customHeight="1">
      <c r="A12180" s="231" t="str">
        <f>IF((SUM('Раздел 4'!F82:F82)&lt;=SUM('Раздел 4'!L82:M82)+SUM('Раздел 4'!P82:P82)+SUM('Раздел 4'!V82:X82)),"","Неверно!")</f>
        <v/>
      </c>
      <c r="B12180" s="237" t="s">
        <v>32567</v>
      </c>
      <c r="C12180" s="232" t="s">
        <v>9683</v>
      </c>
      <c r="D12180" s="232" t="s">
        <v>9323</v>
      </c>
      <c r="E12180" s="232" t="str">
        <f>CONCATENATE(SUM('Раздел 4'!F82:F82),"&lt;=",SUM('Раздел 4'!L82:M82),"+",SUM('Раздел 4'!P82:P82),"+",SUM('Раздел 4'!V82:X82))</f>
        <v>0&lt;=0+0+0</v>
      </c>
    </row>
    <row r="12181" spans="1:5" ht="42" hidden="1" customHeight="1">
      <c r="A12181" s="231" t="str">
        <f>IF((SUM('Раздел 4'!F83:F83)&lt;=SUM('Раздел 4'!L83:M83)+SUM('Раздел 4'!P83:P83)+SUM('Раздел 4'!V83:X83)),"","Неверно!")</f>
        <v/>
      </c>
      <c r="B12181" s="237" t="s">
        <v>32567</v>
      </c>
      <c r="C12181" s="232" t="s">
        <v>9684</v>
      </c>
      <c r="D12181" s="232" t="s">
        <v>9323</v>
      </c>
      <c r="E12181" s="232" t="str">
        <f>CONCATENATE(SUM('Раздел 4'!F83:F83),"&lt;=",SUM('Раздел 4'!L83:M83),"+",SUM('Раздел 4'!P83:P83),"+",SUM('Раздел 4'!V83:X83))</f>
        <v>0&lt;=0+0+0</v>
      </c>
    </row>
    <row r="12182" spans="1:5" ht="42" hidden="1" customHeight="1">
      <c r="A12182" s="231" t="str">
        <f>IF((SUM('Раздел 4'!F84:F84)&lt;=SUM('Раздел 4'!L84:M84)+SUM('Раздел 4'!P84:P84)+SUM('Раздел 4'!V84:X84)),"","Неверно!")</f>
        <v/>
      </c>
      <c r="B12182" s="237" t="s">
        <v>32567</v>
      </c>
      <c r="C12182" s="232" t="s">
        <v>9685</v>
      </c>
      <c r="D12182" s="232" t="s">
        <v>9323</v>
      </c>
      <c r="E12182" s="232" t="str">
        <f>CONCATENATE(SUM('Раздел 4'!F84:F84),"&lt;=",SUM('Раздел 4'!L84:M84),"+",SUM('Раздел 4'!P84:P84),"+",SUM('Раздел 4'!V84:X84))</f>
        <v>0&lt;=0+0+0</v>
      </c>
    </row>
    <row r="12183" spans="1:5" ht="42" hidden="1" customHeight="1">
      <c r="A12183" s="231" t="str">
        <f>IF((SUM('Раздел 4'!F85:F85)&lt;=SUM('Раздел 4'!L85:M85)+SUM('Раздел 4'!P85:P85)+SUM('Раздел 4'!V85:X85)),"","Неверно!")</f>
        <v/>
      </c>
      <c r="B12183" s="237" t="s">
        <v>32567</v>
      </c>
      <c r="C12183" s="232" t="s">
        <v>9686</v>
      </c>
      <c r="D12183" s="232" t="s">
        <v>9323</v>
      </c>
      <c r="E12183" s="232" t="str">
        <f>CONCATENATE(SUM('Раздел 4'!F85:F85),"&lt;=",SUM('Раздел 4'!L85:M85),"+",SUM('Раздел 4'!P85:P85),"+",SUM('Раздел 4'!V85:X85))</f>
        <v>0&lt;=0+0+0</v>
      </c>
    </row>
    <row r="12184" spans="1:5" ht="42" hidden="1" customHeight="1">
      <c r="A12184" s="231" t="str">
        <f>IF((SUM('Раздел 4'!F86:F86)&lt;=SUM('Раздел 4'!L86:M86)+SUM('Раздел 4'!P86:P86)+SUM('Раздел 4'!V86:X86)),"","Неверно!")</f>
        <v/>
      </c>
      <c r="B12184" s="237" t="s">
        <v>32567</v>
      </c>
      <c r="C12184" s="232" t="s">
        <v>9687</v>
      </c>
      <c r="D12184" s="232" t="s">
        <v>9323</v>
      </c>
      <c r="E12184" s="232" t="str">
        <f>CONCATENATE(SUM('Раздел 4'!F86:F86),"&lt;=",SUM('Раздел 4'!L86:M86),"+",SUM('Раздел 4'!P86:P86),"+",SUM('Раздел 4'!V86:X86))</f>
        <v>0&lt;=0+0+0</v>
      </c>
    </row>
    <row r="12185" spans="1:5" ht="42" hidden="1" customHeight="1">
      <c r="A12185" s="231" t="str">
        <f>IF((SUM('Раздел 4'!F87:F87)&lt;=SUM('Раздел 4'!L87:M87)+SUM('Раздел 4'!P87:P87)+SUM('Раздел 4'!V87:X87)),"","Неверно!")</f>
        <v/>
      </c>
      <c r="B12185" s="237" t="s">
        <v>32567</v>
      </c>
      <c r="C12185" s="232" t="s">
        <v>9688</v>
      </c>
      <c r="D12185" s="232" t="s">
        <v>9323</v>
      </c>
      <c r="E12185" s="232" t="str">
        <f>CONCATENATE(SUM('Раздел 4'!F87:F87),"&lt;=",SUM('Раздел 4'!L87:M87),"+",SUM('Раздел 4'!P87:P87),"+",SUM('Раздел 4'!V87:X87))</f>
        <v>0&lt;=0+0+0</v>
      </c>
    </row>
    <row r="12186" spans="1:5" ht="42" hidden="1" customHeight="1">
      <c r="A12186" s="231" t="str">
        <f>IF((SUM('Раздел 4'!F16:F16)&lt;=SUM('Раздел 4'!L16:M16)+SUM('Раздел 4'!P16:P16)+SUM('Раздел 4'!V16:X16)),"","Неверно!")</f>
        <v/>
      </c>
      <c r="B12186" s="237" t="s">
        <v>32567</v>
      </c>
      <c r="C12186" s="232" t="s">
        <v>9689</v>
      </c>
      <c r="D12186" s="232" t="s">
        <v>9323</v>
      </c>
      <c r="E12186" s="232" t="str">
        <f>CONCATENATE(SUM('Раздел 4'!F16:F16),"&lt;=",SUM('Раздел 4'!L16:M16),"+",SUM('Раздел 4'!P16:P16),"+",SUM('Раздел 4'!V16:X16))</f>
        <v>0&lt;=0+0+0</v>
      </c>
    </row>
    <row r="12187" spans="1:5" ht="42" hidden="1" customHeight="1">
      <c r="A12187" s="231" t="str">
        <f>IF((SUM('Раздел 4'!F88:F88)&lt;=SUM('Раздел 4'!L88:M88)+SUM('Раздел 4'!P88:P88)+SUM('Раздел 4'!V88:X88)),"","Неверно!")</f>
        <v/>
      </c>
      <c r="B12187" s="237" t="s">
        <v>32567</v>
      </c>
      <c r="C12187" s="232" t="s">
        <v>9690</v>
      </c>
      <c r="D12187" s="232" t="s">
        <v>9323</v>
      </c>
      <c r="E12187" s="232" t="str">
        <f>CONCATENATE(SUM('Раздел 4'!F88:F88),"&lt;=",SUM('Раздел 4'!L88:M88),"+",SUM('Раздел 4'!P88:P88),"+",SUM('Раздел 4'!V88:X88))</f>
        <v>0&lt;=0+0+0</v>
      </c>
    </row>
    <row r="12188" spans="1:5" ht="42" hidden="1" customHeight="1">
      <c r="A12188" s="231" t="str">
        <f>IF((SUM('Раздел 4'!F89:F89)&lt;=SUM('Раздел 4'!L89:M89)+SUM('Раздел 4'!P89:P89)+SUM('Раздел 4'!V89:X89)),"","Неверно!")</f>
        <v/>
      </c>
      <c r="B12188" s="237" t="s">
        <v>32567</v>
      </c>
      <c r="C12188" s="232" t="s">
        <v>9691</v>
      </c>
      <c r="D12188" s="232" t="s">
        <v>9323</v>
      </c>
      <c r="E12188" s="232" t="str">
        <f>CONCATENATE(SUM('Раздел 4'!F89:F89),"&lt;=",SUM('Раздел 4'!L89:M89),"+",SUM('Раздел 4'!P89:P89),"+",SUM('Раздел 4'!V89:X89))</f>
        <v>0&lt;=0+0+0</v>
      </c>
    </row>
    <row r="12189" spans="1:5" ht="42" hidden="1" customHeight="1">
      <c r="A12189" s="231" t="str">
        <f>IF((SUM('Раздел 4'!F90:F90)&lt;=SUM('Раздел 4'!L90:M90)+SUM('Раздел 4'!P90:P90)+SUM('Раздел 4'!V90:X90)),"","Неверно!")</f>
        <v/>
      </c>
      <c r="B12189" s="237" t="s">
        <v>32567</v>
      </c>
      <c r="C12189" s="232" t="s">
        <v>9692</v>
      </c>
      <c r="D12189" s="232" t="s">
        <v>9323</v>
      </c>
      <c r="E12189" s="232" t="str">
        <f>CONCATENATE(SUM('Раздел 4'!F90:F90),"&lt;=",SUM('Раздел 4'!L90:M90),"+",SUM('Раздел 4'!P90:P90),"+",SUM('Раздел 4'!V90:X90))</f>
        <v>0&lt;=0+0+0</v>
      </c>
    </row>
    <row r="12190" spans="1:5" ht="42" hidden="1" customHeight="1">
      <c r="A12190" s="231" t="str">
        <f>IF((SUM('Раздел 4'!F91:F91)&lt;=SUM('Раздел 4'!L91:M91)+SUM('Раздел 4'!P91:P91)+SUM('Раздел 4'!V91:X91)),"","Неверно!")</f>
        <v/>
      </c>
      <c r="B12190" s="237" t="s">
        <v>32567</v>
      </c>
      <c r="C12190" s="232" t="s">
        <v>9693</v>
      </c>
      <c r="D12190" s="232" t="s">
        <v>9323</v>
      </c>
      <c r="E12190" s="232" t="str">
        <f>CONCATENATE(SUM('Раздел 4'!F91:F91),"&lt;=",SUM('Раздел 4'!L91:M91),"+",SUM('Раздел 4'!P91:P91),"+",SUM('Раздел 4'!V91:X91))</f>
        <v>0&lt;=0+0+0</v>
      </c>
    </row>
    <row r="12191" spans="1:5" ht="42" hidden="1" customHeight="1">
      <c r="A12191" s="231" t="str">
        <f>IF((SUM('Раздел 4'!F92:F92)&lt;=SUM('Раздел 4'!L92:M92)+SUM('Раздел 4'!P92:P92)+SUM('Раздел 4'!V92:X92)),"","Неверно!")</f>
        <v/>
      </c>
      <c r="B12191" s="237" t="s">
        <v>32567</v>
      </c>
      <c r="C12191" s="232" t="s">
        <v>9694</v>
      </c>
      <c r="D12191" s="232" t="s">
        <v>9323</v>
      </c>
      <c r="E12191" s="232" t="str">
        <f>CONCATENATE(SUM('Раздел 4'!F92:F92),"&lt;=",SUM('Раздел 4'!L92:M92),"+",SUM('Раздел 4'!P92:P92),"+",SUM('Раздел 4'!V92:X92))</f>
        <v>0&lt;=0+0+0</v>
      </c>
    </row>
    <row r="12192" spans="1:5" ht="42" hidden="1" customHeight="1">
      <c r="A12192" s="231" t="str">
        <f>IF((SUM('Раздел 4'!F93:F93)&lt;=SUM('Раздел 4'!L93:M93)+SUM('Раздел 4'!P93:P93)+SUM('Раздел 4'!V93:X93)),"","Неверно!")</f>
        <v/>
      </c>
      <c r="B12192" s="237" t="s">
        <v>32567</v>
      </c>
      <c r="C12192" s="232" t="s">
        <v>9695</v>
      </c>
      <c r="D12192" s="232" t="s">
        <v>9323</v>
      </c>
      <c r="E12192" s="232" t="str">
        <f>CONCATENATE(SUM('Раздел 4'!F93:F93),"&lt;=",SUM('Раздел 4'!L93:M93),"+",SUM('Раздел 4'!P93:P93),"+",SUM('Раздел 4'!V93:X93))</f>
        <v>0&lt;=0+0+0</v>
      </c>
    </row>
    <row r="12193" spans="1:5" ht="42" hidden="1" customHeight="1">
      <c r="A12193" s="231" t="str">
        <f>IF((SUM('Раздел 4'!F94:F94)&lt;=SUM('Раздел 4'!L94:M94)+SUM('Раздел 4'!P94:P94)+SUM('Раздел 4'!V94:X94)),"","Неверно!")</f>
        <v/>
      </c>
      <c r="B12193" s="237" t="s">
        <v>32567</v>
      </c>
      <c r="C12193" s="232" t="s">
        <v>9696</v>
      </c>
      <c r="D12193" s="232" t="s">
        <v>9323</v>
      </c>
      <c r="E12193" s="232" t="str">
        <f>CONCATENATE(SUM('Раздел 4'!F94:F94),"&lt;=",SUM('Раздел 4'!L94:M94),"+",SUM('Раздел 4'!P94:P94),"+",SUM('Раздел 4'!V94:X94))</f>
        <v>0&lt;=0+0+0</v>
      </c>
    </row>
    <row r="12194" spans="1:5" ht="42" hidden="1" customHeight="1">
      <c r="A12194" s="231" t="str">
        <f>IF((SUM('Раздел 4'!F95:F95)&lt;=SUM('Раздел 4'!L95:M95)+SUM('Раздел 4'!P95:P95)+SUM('Раздел 4'!V95:X95)),"","Неверно!")</f>
        <v/>
      </c>
      <c r="B12194" s="237" t="s">
        <v>32567</v>
      </c>
      <c r="C12194" s="232" t="s">
        <v>9697</v>
      </c>
      <c r="D12194" s="232" t="s">
        <v>9323</v>
      </c>
      <c r="E12194" s="232" t="str">
        <f>CONCATENATE(SUM('Раздел 4'!F95:F95),"&lt;=",SUM('Раздел 4'!L95:M95),"+",SUM('Раздел 4'!P95:P95),"+",SUM('Раздел 4'!V95:X95))</f>
        <v>0&lt;=0+0+0</v>
      </c>
    </row>
    <row r="12195" spans="1:5" ht="42" hidden="1" customHeight="1">
      <c r="A12195" s="231" t="str">
        <f>IF((SUM('Раздел 4'!F96:F96)&lt;=SUM('Раздел 4'!L96:M96)+SUM('Раздел 4'!P96:P96)+SUM('Раздел 4'!V96:X96)),"","Неверно!")</f>
        <v/>
      </c>
      <c r="B12195" s="237" t="s">
        <v>32567</v>
      </c>
      <c r="C12195" s="232" t="s">
        <v>9698</v>
      </c>
      <c r="D12195" s="232" t="s">
        <v>9323</v>
      </c>
      <c r="E12195" s="232" t="str">
        <f>CONCATENATE(SUM('Раздел 4'!F96:F96),"&lt;=",SUM('Раздел 4'!L96:M96),"+",SUM('Раздел 4'!P96:P96),"+",SUM('Раздел 4'!V96:X96))</f>
        <v>0&lt;=0+0+0</v>
      </c>
    </row>
    <row r="12196" spans="1:5" ht="42" hidden="1" customHeight="1">
      <c r="A12196" s="231" t="str">
        <f>IF((SUM('Раздел 4'!F97:F97)&lt;=SUM('Раздел 4'!L97:M97)+SUM('Раздел 4'!P97:P97)+SUM('Раздел 4'!V97:X97)),"","Неверно!")</f>
        <v/>
      </c>
      <c r="B12196" s="237" t="s">
        <v>32567</v>
      </c>
      <c r="C12196" s="232" t="s">
        <v>9699</v>
      </c>
      <c r="D12196" s="232" t="s">
        <v>9323</v>
      </c>
      <c r="E12196" s="232" t="str">
        <f>CONCATENATE(SUM('Раздел 4'!F97:F97),"&lt;=",SUM('Раздел 4'!L97:M97),"+",SUM('Раздел 4'!P97:P97),"+",SUM('Раздел 4'!V97:X97))</f>
        <v>0&lt;=0+0+0</v>
      </c>
    </row>
    <row r="12197" spans="1:5" ht="42" hidden="1" customHeight="1">
      <c r="A12197" s="231" t="str">
        <f>IF((SUM('Раздел 4'!F17:F17)&lt;=SUM('Раздел 4'!L17:M17)+SUM('Раздел 4'!P17:P17)+SUM('Раздел 4'!V17:X17)),"","Неверно!")</f>
        <v/>
      </c>
      <c r="B12197" s="237" t="s">
        <v>32567</v>
      </c>
      <c r="C12197" s="232" t="s">
        <v>9700</v>
      </c>
      <c r="D12197" s="232" t="s">
        <v>9323</v>
      </c>
      <c r="E12197" s="232" t="str">
        <f>CONCATENATE(SUM('Раздел 4'!F17:F17),"&lt;=",SUM('Раздел 4'!L17:M17),"+",SUM('Раздел 4'!P17:P17),"+",SUM('Раздел 4'!V17:X17))</f>
        <v>0&lt;=0+0+0</v>
      </c>
    </row>
    <row r="12198" spans="1:5" ht="42" hidden="1" customHeight="1">
      <c r="A12198" s="231" t="str">
        <f>IF((SUM('Раздел 4'!F98:F98)&lt;=SUM('Раздел 4'!L98:M98)+SUM('Раздел 4'!P98:P98)+SUM('Раздел 4'!V98:X98)),"","Неверно!")</f>
        <v/>
      </c>
      <c r="B12198" s="237" t="s">
        <v>32567</v>
      </c>
      <c r="C12198" s="232" t="s">
        <v>9701</v>
      </c>
      <c r="D12198" s="232" t="s">
        <v>9323</v>
      </c>
      <c r="E12198" s="232" t="str">
        <f>CONCATENATE(SUM('Раздел 4'!F98:F98),"&lt;=",SUM('Раздел 4'!L98:M98),"+",SUM('Раздел 4'!P98:P98),"+",SUM('Раздел 4'!V98:X98))</f>
        <v>0&lt;=0+0+0</v>
      </c>
    </row>
    <row r="12199" spans="1:5" ht="42" hidden="1" customHeight="1">
      <c r="A12199" s="231" t="str">
        <f>IF((SUM('Раздел 4'!F99:F99)&lt;=SUM('Раздел 4'!L99:M99)+SUM('Раздел 4'!P99:P99)+SUM('Раздел 4'!V99:X99)),"","Неверно!")</f>
        <v/>
      </c>
      <c r="B12199" s="237" t="s">
        <v>32567</v>
      </c>
      <c r="C12199" s="232" t="s">
        <v>9702</v>
      </c>
      <c r="D12199" s="232" t="s">
        <v>9323</v>
      </c>
      <c r="E12199" s="232" t="str">
        <f>CONCATENATE(SUM('Раздел 4'!F99:F99),"&lt;=",SUM('Раздел 4'!L99:M99),"+",SUM('Раздел 4'!P99:P99),"+",SUM('Раздел 4'!V99:X99))</f>
        <v>0&lt;=0+0+0</v>
      </c>
    </row>
    <row r="12200" spans="1:5" ht="42" hidden="1" customHeight="1">
      <c r="A12200" s="231" t="str">
        <f>IF((SUM('Раздел 4'!F100:F100)&lt;=SUM('Раздел 4'!L100:M100)+SUM('Раздел 4'!P100:P100)+SUM('Раздел 4'!V100:X100)),"","Неверно!")</f>
        <v/>
      </c>
      <c r="B12200" s="237" t="s">
        <v>32567</v>
      </c>
      <c r="C12200" s="232" t="s">
        <v>9703</v>
      </c>
      <c r="D12200" s="232" t="s">
        <v>9323</v>
      </c>
      <c r="E12200" s="232" t="str">
        <f>CONCATENATE(SUM('Раздел 4'!F100:F100),"&lt;=",SUM('Раздел 4'!L100:M100),"+",SUM('Раздел 4'!P100:P100),"+",SUM('Раздел 4'!V100:X100))</f>
        <v>0&lt;=0+0+0</v>
      </c>
    </row>
    <row r="12201" spans="1:5" ht="42" hidden="1" customHeight="1">
      <c r="A12201" s="231" t="str">
        <f>IF((SUM('Раздел 4'!F101:F101)&lt;=SUM('Раздел 4'!L101:M101)+SUM('Раздел 4'!P101:P101)+SUM('Раздел 4'!V101:X101)),"","Неверно!")</f>
        <v/>
      </c>
      <c r="B12201" s="237" t="s">
        <v>32567</v>
      </c>
      <c r="C12201" s="232" t="s">
        <v>9704</v>
      </c>
      <c r="D12201" s="232" t="s">
        <v>9323</v>
      </c>
      <c r="E12201" s="232" t="str">
        <f>CONCATENATE(SUM('Раздел 4'!F101:F101),"&lt;=",SUM('Раздел 4'!L101:M101),"+",SUM('Раздел 4'!P101:P101),"+",SUM('Раздел 4'!V101:X101))</f>
        <v>0&lt;=0+0+0</v>
      </c>
    </row>
    <row r="12202" spans="1:5" ht="42" hidden="1" customHeight="1">
      <c r="A12202" s="231" t="str">
        <f>IF((SUM('Раздел 4'!F102:F102)&lt;=SUM('Раздел 4'!L102:M102)+SUM('Раздел 4'!P102:P102)+SUM('Раздел 4'!V102:X102)),"","Неверно!")</f>
        <v/>
      </c>
      <c r="B12202" s="237" t="s">
        <v>32567</v>
      </c>
      <c r="C12202" s="232" t="s">
        <v>9705</v>
      </c>
      <c r="D12202" s="232" t="s">
        <v>9323</v>
      </c>
      <c r="E12202" s="232" t="str">
        <f>CONCATENATE(SUM('Раздел 4'!F102:F102),"&lt;=",SUM('Раздел 4'!L102:M102),"+",SUM('Раздел 4'!P102:P102),"+",SUM('Раздел 4'!V102:X102))</f>
        <v>0&lt;=0+0+0</v>
      </c>
    </row>
    <row r="12203" spans="1:5" ht="42" hidden="1" customHeight="1">
      <c r="A12203" s="231" t="str">
        <f>IF((SUM('Раздел 4'!F103:F103)&lt;=SUM('Раздел 4'!L103:M103)+SUM('Раздел 4'!P103:P103)+SUM('Раздел 4'!V103:X103)),"","Неверно!")</f>
        <v/>
      </c>
      <c r="B12203" s="237" t="s">
        <v>32567</v>
      </c>
      <c r="C12203" s="232" t="s">
        <v>9706</v>
      </c>
      <c r="D12203" s="232" t="s">
        <v>9323</v>
      </c>
      <c r="E12203" s="232" t="str">
        <f>CONCATENATE(SUM('Раздел 4'!F103:F103),"&lt;=",SUM('Раздел 4'!L103:M103),"+",SUM('Раздел 4'!P103:P103),"+",SUM('Раздел 4'!V103:X103))</f>
        <v>0&lt;=0+0+0</v>
      </c>
    </row>
    <row r="12204" spans="1:5" ht="42" hidden="1" customHeight="1">
      <c r="A12204" s="231" t="str">
        <f>IF((SUM('Раздел 4'!F104:F104)&lt;=SUM('Раздел 4'!L104:M104)+SUM('Раздел 4'!P104:P104)+SUM('Раздел 4'!V104:X104)),"","Неверно!")</f>
        <v/>
      </c>
      <c r="B12204" s="237" t="s">
        <v>32567</v>
      </c>
      <c r="C12204" s="232" t="s">
        <v>9707</v>
      </c>
      <c r="D12204" s="232" t="s">
        <v>9323</v>
      </c>
      <c r="E12204" s="232" t="str">
        <f>CONCATENATE(SUM('Раздел 4'!F104:F104),"&lt;=",SUM('Раздел 4'!L104:M104),"+",SUM('Раздел 4'!P104:P104),"+",SUM('Раздел 4'!V104:X104))</f>
        <v>0&lt;=0+0+0</v>
      </c>
    </row>
    <row r="12205" spans="1:5" ht="42" hidden="1" customHeight="1">
      <c r="A12205" s="231" t="str">
        <f>IF((SUM('Раздел 4'!F105:F105)&lt;=SUM('Раздел 4'!L105:M105)+SUM('Раздел 4'!P105:P105)+SUM('Раздел 4'!V105:X105)),"","Неверно!")</f>
        <v/>
      </c>
      <c r="B12205" s="237" t="s">
        <v>32567</v>
      </c>
      <c r="C12205" s="232" t="s">
        <v>9708</v>
      </c>
      <c r="D12205" s="232" t="s">
        <v>9323</v>
      </c>
      <c r="E12205" s="232" t="str">
        <f>CONCATENATE(SUM('Раздел 4'!F105:F105),"&lt;=",SUM('Раздел 4'!L105:M105),"+",SUM('Раздел 4'!P105:P105),"+",SUM('Раздел 4'!V105:X105))</f>
        <v>0&lt;=0+0+0</v>
      </c>
    </row>
    <row r="12206" spans="1:5" ht="42" hidden="1" customHeight="1">
      <c r="A12206" s="231" t="str">
        <f>IF((SUM('Раздел 4'!F106:F106)&lt;=SUM('Раздел 4'!L106:M106)+SUM('Раздел 4'!P106:P106)+SUM('Раздел 4'!V106:X106)),"","Неверно!")</f>
        <v/>
      </c>
      <c r="B12206" s="237" t="s">
        <v>32567</v>
      </c>
      <c r="C12206" s="232" t="s">
        <v>9709</v>
      </c>
      <c r="D12206" s="232" t="s">
        <v>9323</v>
      </c>
      <c r="E12206" s="232" t="str">
        <f>CONCATENATE(SUM('Раздел 4'!F106:F106),"&lt;=",SUM('Раздел 4'!L106:M106),"+",SUM('Раздел 4'!P106:P106),"+",SUM('Раздел 4'!V106:X106))</f>
        <v>0&lt;=0+0+0</v>
      </c>
    </row>
    <row r="12207" spans="1:5" ht="42" hidden="1" customHeight="1">
      <c r="A12207" s="231" t="str">
        <f>IF((SUM('Раздел 4'!F107:F107)&lt;=SUM('Раздел 4'!L107:M107)+SUM('Раздел 4'!P107:P107)+SUM('Раздел 4'!V107:X107)),"","Неверно!")</f>
        <v/>
      </c>
      <c r="B12207" s="237" t="s">
        <v>32567</v>
      </c>
      <c r="C12207" s="232" t="s">
        <v>9710</v>
      </c>
      <c r="D12207" s="232" t="s">
        <v>9323</v>
      </c>
      <c r="E12207" s="232" t="str">
        <f>CONCATENATE(SUM('Раздел 4'!F107:F107),"&lt;=",SUM('Раздел 4'!L107:M107),"+",SUM('Раздел 4'!P107:P107),"+",SUM('Раздел 4'!V107:X107))</f>
        <v>0&lt;=0+0+0</v>
      </c>
    </row>
    <row r="12208" spans="1:5" ht="42" hidden="1" customHeight="1">
      <c r="A12208" s="231" t="str">
        <f>IF((SUM('Разделы 1, 2'!V9:V9)&lt;=SUM('Разделы 1, 2'!L9:L9)),"","Неверно!")</f>
        <v/>
      </c>
      <c r="B12208" s="237" t="s">
        <v>32568</v>
      </c>
      <c r="C12208" s="232" t="s">
        <v>31241</v>
      </c>
      <c r="D12208" s="232" t="s">
        <v>31242</v>
      </c>
      <c r="E12208" s="232" t="str">
        <f>CONCATENATE(SUM('Разделы 1, 2'!V9:V9),"&lt;=",SUM('Разделы 1, 2'!L9:L9))</f>
        <v>0&lt;=4</v>
      </c>
    </row>
    <row r="12209" spans="1:5" ht="42" hidden="1" customHeight="1">
      <c r="A12209" s="231" t="str">
        <f>IF((SUM('Разделы 1, 2'!V18:V18)&lt;=SUM('Разделы 1, 2'!L18:L18)),"","Неверно!")</f>
        <v/>
      </c>
      <c r="B12209" s="237" t="s">
        <v>32568</v>
      </c>
      <c r="C12209" s="232" t="s">
        <v>31243</v>
      </c>
      <c r="D12209" s="232" t="s">
        <v>31242</v>
      </c>
      <c r="E12209" s="232" t="str">
        <f>CONCATENATE(SUM('Разделы 1, 2'!V18:V18),"&lt;=",SUM('Разделы 1, 2'!L18:L18))</f>
        <v>0&lt;=0</v>
      </c>
    </row>
    <row r="12210" spans="1:5" ht="42" hidden="1" customHeight="1">
      <c r="A12210" s="231" t="str">
        <f>IF((SUM('Разделы 1, 2'!V19:V19)&lt;=SUM('Разделы 1, 2'!L19:L19)),"","Неверно!")</f>
        <v/>
      </c>
      <c r="B12210" s="237" t="s">
        <v>32568</v>
      </c>
      <c r="C12210" s="232" t="s">
        <v>31244</v>
      </c>
      <c r="D12210" s="232" t="s">
        <v>31242</v>
      </c>
      <c r="E12210" s="232" t="str">
        <f>CONCATENATE(SUM('Разделы 1, 2'!V19:V19),"&lt;=",SUM('Разделы 1, 2'!L19:L19))</f>
        <v>0&lt;=0</v>
      </c>
    </row>
    <row r="12211" spans="1:5" ht="42" hidden="1" customHeight="1">
      <c r="A12211" s="231" t="str">
        <f>IF((SUM('Разделы 1, 2'!V10:V10)&lt;=SUM('Разделы 1, 2'!L10:L10)),"","Неверно!")</f>
        <v/>
      </c>
      <c r="B12211" s="237" t="s">
        <v>32568</v>
      </c>
      <c r="C12211" s="232" t="s">
        <v>31245</v>
      </c>
      <c r="D12211" s="232" t="s">
        <v>31242</v>
      </c>
      <c r="E12211" s="232" t="str">
        <f>CONCATENATE(SUM('Разделы 1, 2'!V10:V10),"&lt;=",SUM('Разделы 1, 2'!L10:L10))</f>
        <v>0&lt;=0</v>
      </c>
    </row>
    <row r="12212" spans="1:5" ht="42" hidden="1" customHeight="1">
      <c r="A12212" s="231" t="str">
        <f>IF((SUM('Разделы 1, 2'!V11:V11)&lt;=SUM('Разделы 1, 2'!L11:L11)),"","Неверно!")</f>
        <v/>
      </c>
      <c r="B12212" s="237" t="s">
        <v>32568</v>
      </c>
      <c r="C12212" s="232" t="s">
        <v>31246</v>
      </c>
      <c r="D12212" s="232" t="s">
        <v>31242</v>
      </c>
      <c r="E12212" s="232" t="str">
        <f>CONCATENATE(SUM('Разделы 1, 2'!V11:V11),"&lt;=",SUM('Разделы 1, 2'!L11:L11))</f>
        <v>0&lt;=1</v>
      </c>
    </row>
    <row r="12213" spans="1:5" ht="42" hidden="1" customHeight="1">
      <c r="A12213" s="231" t="str">
        <f>IF((SUM('Разделы 1, 2'!V12:V12)&lt;=SUM('Разделы 1, 2'!L12:L12)),"","Неверно!")</f>
        <v/>
      </c>
      <c r="B12213" s="237" t="s">
        <v>32568</v>
      </c>
      <c r="C12213" s="232" t="s">
        <v>31247</v>
      </c>
      <c r="D12213" s="232" t="s">
        <v>31242</v>
      </c>
      <c r="E12213" s="232" t="str">
        <f>CONCATENATE(SUM('Разделы 1, 2'!V12:V12),"&lt;=",SUM('Разделы 1, 2'!L12:L12))</f>
        <v>0&lt;=1</v>
      </c>
    </row>
    <row r="12214" spans="1:5" ht="42" hidden="1" customHeight="1">
      <c r="A12214" s="231" t="str">
        <f>IF((SUM('Разделы 1, 2'!V13:V13)&lt;=SUM('Разделы 1, 2'!L13:L13)),"","Неверно!")</f>
        <v/>
      </c>
      <c r="B12214" s="237" t="s">
        <v>32568</v>
      </c>
      <c r="C12214" s="232" t="s">
        <v>31248</v>
      </c>
      <c r="D12214" s="232" t="s">
        <v>31242</v>
      </c>
      <c r="E12214" s="232" t="str">
        <f>CONCATENATE(SUM('Разделы 1, 2'!V13:V13),"&lt;=",SUM('Разделы 1, 2'!L13:L13))</f>
        <v>0&lt;=2</v>
      </c>
    </row>
    <row r="12215" spans="1:5" ht="42" hidden="1" customHeight="1">
      <c r="A12215" s="231" t="str">
        <f>IF((SUM('Разделы 1, 2'!V14:V14)&lt;=SUM('Разделы 1, 2'!L14:L14)),"","Неверно!")</f>
        <v/>
      </c>
      <c r="B12215" s="237" t="s">
        <v>32568</v>
      </c>
      <c r="C12215" s="232" t="s">
        <v>31249</v>
      </c>
      <c r="D12215" s="232" t="s">
        <v>31242</v>
      </c>
      <c r="E12215" s="232" t="str">
        <f>CONCATENATE(SUM('Разделы 1, 2'!V14:V14),"&lt;=",SUM('Разделы 1, 2'!L14:L14))</f>
        <v>0&lt;=4</v>
      </c>
    </row>
    <row r="12216" spans="1:5" ht="42" hidden="1" customHeight="1">
      <c r="A12216" s="231" t="str">
        <f>IF((SUM('Разделы 1, 2'!V15:V15)&lt;=SUM('Разделы 1, 2'!L15:L15)),"","Неверно!")</f>
        <v/>
      </c>
      <c r="B12216" s="237" t="s">
        <v>32568</v>
      </c>
      <c r="C12216" s="232" t="s">
        <v>31250</v>
      </c>
      <c r="D12216" s="232" t="s">
        <v>31242</v>
      </c>
      <c r="E12216" s="232" t="str">
        <f>CONCATENATE(SUM('Разделы 1, 2'!V15:V15),"&lt;=",SUM('Разделы 1, 2'!L15:L15))</f>
        <v>0&lt;=0</v>
      </c>
    </row>
    <row r="12217" spans="1:5" ht="42" hidden="1" customHeight="1">
      <c r="A12217" s="231" t="str">
        <f>IF((SUM('Разделы 1, 2'!V16:V16)&lt;=SUM('Разделы 1, 2'!L16:L16)),"","Неверно!")</f>
        <v/>
      </c>
      <c r="B12217" s="237" t="s">
        <v>32568</v>
      </c>
      <c r="C12217" s="232" t="s">
        <v>31251</v>
      </c>
      <c r="D12217" s="232" t="s">
        <v>31242</v>
      </c>
      <c r="E12217" s="232" t="str">
        <f>CONCATENATE(SUM('Разделы 1, 2'!V16:V16),"&lt;=",SUM('Разделы 1, 2'!L16:L16))</f>
        <v>0&lt;=0</v>
      </c>
    </row>
    <row r="12218" spans="1:5" ht="42" hidden="1" customHeight="1">
      <c r="A12218" s="231" t="str">
        <f>IF((SUM('Разделы 1, 2'!V17:V17)&lt;=SUM('Разделы 1, 2'!L17:L17)),"","Неверно!")</f>
        <v/>
      </c>
      <c r="B12218" s="237" t="s">
        <v>32568</v>
      </c>
      <c r="C12218" s="232" t="s">
        <v>31252</v>
      </c>
      <c r="D12218" s="232" t="s">
        <v>31242</v>
      </c>
      <c r="E12218" s="232" t="str">
        <f>CONCATENATE(SUM('Разделы 1, 2'!V17:V17),"&lt;=",SUM('Разделы 1, 2'!L17:L17))</f>
        <v>0&lt;=0</v>
      </c>
    </row>
    <row r="12219" spans="1:5" ht="42" hidden="1" customHeight="1">
      <c r="A12219" s="231" t="str">
        <f>IF((SUM('Раздел 3'!F34:F34)&lt;=SUM('Раздел 3'!F33:F33)),"","Неверно!")</f>
        <v/>
      </c>
      <c r="B12219" s="237" t="s">
        <v>32569</v>
      </c>
      <c r="C12219" s="232" t="s">
        <v>31207</v>
      </c>
      <c r="D12219" s="232" t="s">
        <v>31208</v>
      </c>
      <c r="E12219" s="232" t="str">
        <f>CONCATENATE(SUM('Раздел 3'!F34:F34),"&lt;=",SUM('Раздел 3'!F33:F33))</f>
        <v>0&lt;=0</v>
      </c>
    </row>
    <row r="12220" spans="1:5" ht="42" hidden="1" customHeight="1">
      <c r="A12220" s="231" t="str">
        <f>IF((SUM('Раздел 3'!O34:O34)&lt;=SUM('Раздел 3'!O33:O33)),"","Неверно!")</f>
        <v/>
      </c>
      <c r="B12220" s="237" t="s">
        <v>32569</v>
      </c>
      <c r="C12220" s="232" t="s">
        <v>31209</v>
      </c>
      <c r="D12220" s="232" t="s">
        <v>31208</v>
      </c>
      <c r="E12220" s="232" t="str">
        <f>CONCATENATE(SUM('Раздел 3'!O34:O34),"&lt;=",SUM('Раздел 3'!O33:O33))</f>
        <v>0&lt;=0</v>
      </c>
    </row>
    <row r="12221" spans="1:5" ht="42" hidden="1" customHeight="1">
      <c r="A12221" s="231" t="str">
        <f>IF((SUM('Раздел 3'!P34:P34)&lt;=SUM('Раздел 3'!P33:P33)),"","Неверно!")</f>
        <v/>
      </c>
      <c r="B12221" s="237" t="s">
        <v>32569</v>
      </c>
      <c r="C12221" s="232" t="s">
        <v>31210</v>
      </c>
      <c r="D12221" s="232" t="s">
        <v>31208</v>
      </c>
      <c r="E12221" s="232" t="str">
        <f>CONCATENATE(SUM('Раздел 3'!P34:P34),"&lt;=",SUM('Раздел 3'!P33:P33))</f>
        <v>0&lt;=0</v>
      </c>
    </row>
    <row r="12222" spans="1:5" ht="42" hidden="1" customHeight="1">
      <c r="A12222" s="231" t="str">
        <f>IF((SUM('Раздел 3'!Q34:Q34)&lt;=SUM('Раздел 3'!Q33:Q33)),"","Неверно!")</f>
        <v/>
      </c>
      <c r="B12222" s="237" t="s">
        <v>32569</v>
      </c>
      <c r="C12222" s="232" t="s">
        <v>31211</v>
      </c>
      <c r="D12222" s="232" t="s">
        <v>31208</v>
      </c>
      <c r="E12222" s="232" t="str">
        <f>CONCATENATE(SUM('Раздел 3'!Q34:Q34),"&lt;=",SUM('Раздел 3'!Q33:Q33))</f>
        <v>0&lt;=0</v>
      </c>
    </row>
    <row r="12223" spans="1:5" ht="42" hidden="1" customHeight="1">
      <c r="A12223" s="231" t="str">
        <f>IF((SUM('Раздел 3'!R34:R34)&lt;=SUM('Раздел 3'!R33:R33)),"","Неверно!")</f>
        <v/>
      </c>
      <c r="B12223" s="237" t="s">
        <v>32569</v>
      </c>
      <c r="C12223" s="232" t="s">
        <v>31212</v>
      </c>
      <c r="D12223" s="232" t="s">
        <v>31208</v>
      </c>
      <c r="E12223" s="232" t="str">
        <f>CONCATENATE(SUM('Раздел 3'!R34:R34),"&lt;=",SUM('Раздел 3'!R33:R33))</f>
        <v>0&lt;=0</v>
      </c>
    </row>
    <row r="12224" spans="1:5" ht="42" hidden="1" customHeight="1">
      <c r="A12224" s="231" t="str">
        <f>IF((SUM('Раздел 3'!S34:S34)&lt;=SUM('Раздел 3'!S33:S33)),"","Неверно!")</f>
        <v/>
      </c>
      <c r="B12224" s="237" t="s">
        <v>32569</v>
      </c>
      <c r="C12224" s="232" t="s">
        <v>31213</v>
      </c>
      <c r="D12224" s="232" t="s">
        <v>31208</v>
      </c>
      <c r="E12224" s="232" t="str">
        <f>CONCATENATE(SUM('Раздел 3'!S34:S34),"&lt;=",SUM('Раздел 3'!S33:S33))</f>
        <v>0&lt;=0</v>
      </c>
    </row>
    <row r="12225" spans="1:5" ht="42" hidden="1" customHeight="1">
      <c r="A12225" s="231" t="str">
        <f>IF((SUM('Раздел 3'!T34:T34)&lt;=SUM('Раздел 3'!T33:T33)),"","Неверно!")</f>
        <v/>
      </c>
      <c r="B12225" s="237" t="s">
        <v>32569</v>
      </c>
      <c r="C12225" s="232" t="s">
        <v>31214</v>
      </c>
      <c r="D12225" s="232" t="s">
        <v>31208</v>
      </c>
      <c r="E12225" s="232" t="str">
        <f>CONCATENATE(SUM('Раздел 3'!T34:T34),"&lt;=",SUM('Раздел 3'!T33:T33))</f>
        <v>0&lt;=0</v>
      </c>
    </row>
    <row r="12226" spans="1:5" ht="42" hidden="1" customHeight="1">
      <c r="A12226" s="231" t="str">
        <f>IF((SUM('Раздел 3'!U34:U34)&lt;=SUM('Раздел 3'!U33:U33)),"","Неверно!")</f>
        <v/>
      </c>
      <c r="B12226" s="237" t="s">
        <v>32569</v>
      </c>
      <c r="C12226" s="232" t="s">
        <v>31215</v>
      </c>
      <c r="D12226" s="232" t="s">
        <v>31208</v>
      </c>
      <c r="E12226" s="232" t="str">
        <f>CONCATENATE(SUM('Раздел 3'!U34:U34),"&lt;=",SUM('Раздел 3'!U33:U33))</f>
        <v>0&lt;=0</v>
      </c>
    </row>
    <row r="12227" spans="1:5" ht="42" hidden="1" customHeight="1">
      <c r="A12227" s="231" t="str">
        <f>IF((SUM('Раздел 3'!V34:V34)&lt;=SUM('Раздел 3'!V33:V33)),"","Неверно!")</f>
        <v/>
      </c>
      <c r="B12227" s="237" t="s">
        <v>32569</v>
      </c>
      <c r="C12227" s="232" t="s">
        <v>31216</v>
      </c>
      <c r="D12227" s="232" t="s">
        <v>31208</v>
      </c>
      <c r="E12227" s="232" t="str">
        <f>CONCATENATE(SUM('Раздел 3'!V34:V34),"&lt;=",SUM('Раздел 3'!V33:V33))</f>
        <v>0&lt;=0</v>
      </c>
    </row>
    <row r="12228" spans="1:5" ht="42" hidden="1" customHeight="1">
      <c r="A12228" s="231" t="str">
        <f>IF((SUM('Раздел 3'!W34:W34)&lt;=SUM('Раздел 3'!W33:W33)),"","Неверно!")</f>
        <v/>
      </c>
      <c r="B12228" s="237" t="s">
        <v>32569</v>
      </c>
      <c r="C12228" s="232" t="s">
        <v>31217</v>
      </c>
      <c r="D12228" s="232" t="s">
        <v>31208</v>
      </c>
      <c r="E12228" s="232" t="str">
        <f>CONCATENATE(SUM('Раздел 3'!W34:W34),"&lt;=",SUM('Раздел 3'!W33:W33))</f>
        <v>0&lt;=0</v>
      </c>
    </row>
    <row r="12229" spans="1:5" ht="42" hidden="1" customHeight="1">
      <c r="A12229" s="231" t="str">
        <f>IF((SUM('Раздел 3'!X34:X34)&lt;=SUM('Раздел 3'!X33:X33)),"","Неверно!")</f>
        <v/>
      </c>
      <c r="B12229" s="237" t="s">
        <v>32569</v>
      </c>
      <c r="C12229" s="232" t="s">
        <v>31218</v>
      </c>
      <c r="D12229" s="232" t="s">
        <v>31208</v>
      </c>
      <c r="E12229" s="232" t="str">
        <f>CONCATENATE(SUM('Раздел 3'!X34:X34),"&lt;=",SUM('Раздел 3'!X33:X33))</f>
        <v>0&lt;=0</v>
      </c>
    </row>
    <row r="12230" spans="1:5" ht="42" hidden="1" customHeight="1">
      <c r="A12230" s="231" t="str">
        <f>IF((SUM('Раздел 3'!G34:G34)&lt;=SUM('Раздел 3'!G33:G33)),"","Неверно!")</f>
        <v/>
      </c>
      <c r="B12230" s="237" t="s">
        <v>32569</v>
      </c>
      <c r="C12230" s="232" t="s">
        <v>31219</v>
      </c>
      <c r="D12230" s="232" t="s">
        <v>31208</v>
      </c>
      <c r="E12230" s="232" t="str">
        <f>CONCATENATE(SUM('Раздел 3'!G34:G34),"&lt;=",SUM('Раздел 3'!G33:G33))</f>
        <v>0&lt;=0</v>
      </c>
    </row>
    <row r="12231" spans="1:5" ht="42" hidden="1" customHeight="1">
      <c r="A12231" s="231" t="str">
        <f>IF((SUM('Раздел 3'!Y34:Y34)&lt;=SUM('Раздел 3'!Y33:Y33)),"","Неверно!")</f>
        <v/>
      </c>
      <c r="B12231" s="237" t="s">
        <v>32569</v>
      </c>
      <c r="C12231" s="232" t="s">
        <v>31220</v>
      </c>
      <c r="D12231" s="232" t="s">
        <v>31208</v>
      </c>
      <c r="E12231" s="232" t="str">
        <f>CONCATENATE(SUM('Раздел 3'!Y34:Y34),"&lt;=",SUM('Раздел 3'!Y33:Y33))</f>
        <v>0&lt;=0</v>
      </c>
    </row>
    <row r="12232" spans="1:5" ht="42" hidden="1" customHeight="1">
      <c r="A12232" s="231" t="str">
        <f>IF((SUM('Раздел 3'!Z34:Z34)&lt;=SUM('Раздел 3'!Z33:Z33)),"","Неверно!")</f>
        <v/>
      </c>
      <c r="B12232" s="237" t="s">
        <v>32569</v>
      </c>
      <c r="C12232" s="232" t="s">
        <v>31221</v>
      </c>
      <c r="D12232" s="232" t="s">
        <v>31208</v>
      </c>
      <c r="E12232" s="232" t="str">
        <f>CONCATENATE(SUM('Раздел 3'!Z34:Z34),"&lt;=",SUM('Раздел 3'!Z33:Z33))</f>
        <v>0&lt;=0</v>
      </c>
    </row>
    <row r="12233" spans="1:5" ht="42" hidden="1" customHeight="1">
      <c r="A12233" s="231" t="str">
        <f>IF((SUM('Раздел 3'!AA34:AA34)&lt;=SUM('Раздел 3'!AA33:AA33)),"","Неверно!")</f>
        <v/>
      </c>
      <c r="B12233" s="237" t="s">
        <v>32569</v>
      </c>
      <c r="C12233" s="232" t="s">
        <v>31222</v>
      </c>
      <c r="D12233" s="232" t="s">
        <v>31208</v>
      </c>
      <c r="E12233" s="232" t="str">
        <f>CONCATENATE(SUM('Раздел 3'!AA34:AA34),"&lt;=",SUM('Раздел 3'!AA33:AA33))</f>
        <v>0&lt;=0</v>
      </c>
    </row>
    <row r="12234" spans="1:5" ht="42" hidden="1" customHeight="1">
      <c r="A12234" s="231" t="str">
        <f>IF((SUM('Раздел 3'!AB34:AB34)&lt;=SUM('Раздел 3'!AB33:AB33)),"","Неверно!")</f>
        <v/>
      </c>
      <c r="B12234" s="237" t="s">
        <v>32569</v>
      </c>
      <c r="C12234" s="232" t="s">
        <v>31223</v>
      </c>
      <c r="D12234" s="232" t="s">
        <v>31208</v>
      </c>
      <c r="E12234" s="232" t="str">
        <f>CONCATENATE(SUM('Раздел 3'!AB34:AB34),"&lt;=",SUM('Раздел 3'!AB33:AB33))</f>
        <v>0&lt;=0</v>
      </c>
    </row>
    <row r="12235" spans="1:5" ht="42" hidden="1" customHeight="1">
      <c r="A12235" s="231" t="str">
        <f>IF((SUM('Раздел 3'!AC34:AC34)&lt;=SUM('Раздел 3'!AC33:AC33)),"","Неверно!")</f>
        <v/>
      </c>
      <c r="B12235" s="237" t="s">
        <v>32569</v>
      </c>
      <c r="C12235" s="232" t="s">
        <v>31224</v>
      </c>
      <c r="D12235" s="232" t="s">
        <v>31208</v>
      </c>
      <c r="E12235" s="232" t="str">
        <f>CONCATENATE(SUM('Раздел 3'!AC34:AC34),"&lt;=",SUM('Раздел 3'!AC33:AC33))</f>
        <v>0&lt;=0</v>
      </c>
    </row>
    <row r="12236" spans="1:5" ht="42" hidden="1" customHeight="1">
      <c r="A12236" s="231" t="str">
        <f>IF((SUM('Раздел 3'!AD34:AD34)&lt;=SUM('Раздел 3'!AD33:AD33)),"","Неверно!")</f>
        <v/>
      </c>
      <c r="B12236" s="237" t="s">
        <v>32569</v>
      </c>
      <c r="C12236" s="232" t="s">
        <v>31225</v>
      </c>
      <c r="D12236" s="232" t="s">
        <v>31208</v>
      </c>
      <c r="E12236" s="232" t="str">
        <f>CONCATENATE(SUM('Раздел 3'!AD34:AD34),"&lt;=",SUM('Раздел 3'!AD33:AD33))</f>
        <v>0&lt;=0</v>
      </c>
    </row>
    <row r="12237" spans="1:5" ht="42" hidden="1" customHeight="1">
      <c r="A12237" s="231" t="str">
        <f>IF((SUM('Раздел 3'!AE34:AE34)&lt;=SUM('Раздел 3'!AE33:AE33)),"","Неверно!")</f>
        <v/>
      </c>
      <c r="B12237" s="237" t="s">
        <v>32569</v>
      </c>
      <c r="C12237" s="232" t="s">
        <v>31226</v>
      </c>
      <c r="D12237" s="232" t="s">
        <v>31208</v>
      </c>
      <c r="E12237" s="232" t="str">
        <f>CONCATENATE(SUM('Раздел 3'!AE34:AE34),"&lt;=",SUM('Раздел 3'!AE33:AE33))</f>
        <v>0&lt;=0</v>
      </c>
    </row>
    <row r="12238" spans="1:5" ht="42" hidden="1" customHeight="1">
      <c r="A12238" s="231" t="str">
        <f>IF((SUM('Раздел 3'!AF34:AF34)&lt;=SUM('Раздел 3'!AF33:AF33)),"","Неверно!")</f>
        <v/>
      </c>
      <c r="B12238" s="237" t="s">
        <v>32569</v>
      </c>
      <c r="C12238" s="232" t="s">
        <v>31227</v>
      </c>
      <c r="D12238" s="232" t="s">
        <v>31208</v>
      </c>
      <c r="E12238" s="232" t="str">
        <f>CONCATENATE(SUM('Раздел 3'!AF34:AF34),"&lt;=",SUM('Раздел 3'!AF33:AF33))</f>
        <v>0&lt;=0</v>
      </c>
    </row>
    <row r="12239" spans="1:5" ht="42" hidden="1" customHeight="1">
      <c r="A12239" s="231" t="str">
        <f>IF((SUM('Раздел 3'!AG34:AG34)&lt;=SUM('Раздел 3'!AG33:AG33)),"","Неверно!")</f>
        <v/>
      </c>
      <c r="B12239" s="237" t="s">
        <v>32569</v>
      </c>
      <c r="C12239" s="232" t="s">
        <v>31228</v>
      </c>
      <c r="D12239" s="232" t="s">
        <v>31208</v>
      </c>
      <c r="E12239" s="232" t="str">
        <f>CONCATENATE(SUM('Раздел 3'!AG34:AG34),"&lt;=",SUM('Раздел 3'!AG33:AG33))</f>
        <v>0&lt;=0</v>
      </c>
    </row>
    <row r="12240" spans="1:5" ht="42" hidden="1" customHeight="1">
      <c r="A12240" s="231" t="str">
        <f>IF((SUM('Раздел 3'!AH34:AH34)&lt;=SUM('Раздел 3'!AH33:AH33)),"","Неверно!")</f>
        <v/>
      </c>
      <c r="B12240" s="237" t="s">
        <v>32569</v>
      </c>
      <c r="C12240" s="232" t="s">
        <v>31229</v>
      </c>
      <c r="D12240" s="232" t="s">
        <v>31208</v>
      </c>
      <c r="E12240" s="232" t="str">
        <f>CONCATENATE(SUM('Раздел 3'!AH34:AH34),"&lt;=",SUM('Раздел 3'!AH33:AH33))</f>
        <v>0&lt;=0</v>
      </c>
    </row>
    <row r="12241" spans="1:5" ht="42" hidden="1" customHeight="1">
      <c r="A12241" s="231" t="str">
        <f>IF((SUM('Раздел 3'!H34:H34)&lt;=SUM('Раздел 3'!H33:H33)),"","Неверно!")</f>
        <v/>
      </c>
      <c r="B12241" s="237" t="s">
        <v>32569</v>
      </c>
      <c r="C12241" s="232" t="s">
        <v>31230</v>
      </c>
      <c r="D12241" s="232" t="s">
        <v>31208</v>
      </c>
      <c r="E12241" s="232" t="str">
        <f>CONCATENATE(SUM('Раздел 3'!H34:H34),"&lt;=",SUM('Раздел 3'!H33:H33))</f>
        <v>0&lt;=0</v>
      </c>
    </row>
    <row r="12242" spans="1:5" ht="42" hidden="1" customHeight="1">
      <c r="A12242" s="231" t="str">
        <f>IF((SUM('Раздел 3'!AI34:AI34)&lt;=SUM('Раздел 3'!AI33:AI33)),"","Неверно!")</f>
        <v/>
      </c>
      <c r="B12242" s="237" t="s">
        <v>32569</v>
      </c>
      <c r="C12242" s="232" t="s">
        <v>31231</v>
      </c>
      <c r="D12242" s="232" t="s">
        <v>31208</v>
      </c>
      <c r="E12242" s="232" t="str">
        <f>CONCATENATE(SUM('Раздел 3'!AI34:AI34),"&lt;=",SUM('Раздел 3'!AI33:AI33))</f>
        <v>0&lt;=0</v>
      </c>
    </row>
    <row r="12243" spans="1:5" ht="42" hidden="1" customHeight="1">
      <c r="A12243" s="231" t="str">
        <f>IF((SUM('Раздел 3'!AJ34:AJ34)&lt;=SUM('Раздел 3'!AJ33:AJ33)),"","Неверно!")</f>
        <v/>
      </c>
      <c r="B12243" s="237" t="s">
        <v>32569</v>
      </c>
      <c r="C12243" s="232" t="s">
        <v>31232</v>
      </c>
      <c r="D12243" s="232" t="s">
        <v>31208</v>
      </c>
      <c r="E12243" s="232" t="str">
        <f>CONCATENATE(SUM('Раздел 3'!AJ34:AJ34),"&lt;=",SUM('Раздел 3'!AJ33:AJ33))</f>
        <v>0&lt;=0</v>
      </c>
    </row>
    <row r="12244" spans="1:5" ht="42" hidden="1" customHeight="1">
      <c r="A12244" s="231" t="str">
        <f>IF((SUM('Раздел 3'!AK34:AK34)&lt;=SUM('Раздел 3'!AK33:AK33)),"","Неверно!")</f>
        <v/>
      </c>
      <c r="B12244" s="237" t="s">
        <v>32569</v>
      </c>
      <c r="C12244" s="232" t="s">
        <v>31233</v>
      </c>
      <c r="D12244" s="232" t="s">
        <v>31208</v>
      </c>
      <c r="E12244" s="232" t="str">
        <f>CONCATENATE(SUM('Раздел 3'!AK34:AK34),"&lt;=",SUM('Раздел 3'!AK33:AK33))</f>
        <v>0&lt;=0</v>
      </c>
    </row>
    <row r="12245" spans="1:5" ht="42" hidden="1" customHeight="1">
      <c r="A12245" s="231" t="str">
        <f>IF((SUM('Раздел 3'!AL34:AL34)&lt;=SUM('Раздел 3'!AL33:AL33)),"","Неверно!")</f>
        <v/>
      </c>
      <c r="B12245" s="237" t="s">
        <v>32569</v>
      </c>
      <c r="C12245" s="232" t="s">
        <v>31234</v>
      </c>
      <c r="D12245" s="232" t="s">
        <v>31208</v>
      </c>
      <c r="E12245" s="232" t="str">
        <f>CONCATENATE(SUM('Раздел 3'!AL34:AL34),"&lt;=",SUM('Раздел 3'!AL33:AL33))</f>
        <v>0&lt;=0</v>
      </c>
    </row>
    <row r="12246" spans="1:5" ht="42" hidden="1" customHeight="1">
      <c r="A12246" s="231" t="str">
        <f>IF((SUM('Раздел 3'!I34:I34)&lt;=SUM('Раздел 3'!I33:I33)),"","Неверно!")</f>
        <v/>
      </c>
      <c r="B12246" s="237" t="s">
        <v>32569</v>
      </c>
      <c r="C12246" s="232" t="s">
        <v>31235</v>
      </c>
      <c r="D12246" s="232" t="s">
        <v>31208</v>
      </c>
      <c r="E12246" s="232" t="str">
        <f>CONCATENATE(SUM('Раздел 3'!I34:I34),"&lt;=",SUM('Раздел 3'!I33:I33))</f>
        <v>0&lt;=0</v>
      </c>
    </row>
    <row r="12247" spans="1:5" ht="42" hidden="1" customHeight="1">
      <c r="A12247" s="231" t="str">
        <f>IF((SUM('Раздел 3'!J34:J34)&lt;=SUM('Раздел 3'!J33:J33)),"","Неверно!")</f>
        <v/>
      </c>
      <c r="B12247" s="237" t="s">
        <v>32569</v>
      </c>
      <c r="C12247" s="232" t="s">
        <v>31236</v>
      </c>
      <c r="D12247" s="232" t="s">
        <v>31208</v>
      </c>
      <c r="E12247" s="232" t="str">
        <f>CONCATENATE(SUM('Раздел 3'!J34:J34),"&lt;=",SUM('Раздел 3'!J33:J33))</f>
        <v>0&lt;=0</v>
      </c>
    </row>
    <row r="12248" spans="1:5" ht="42" hidden="1" customHeight="1">
      <c r="A12248" s="231" t="str">
        <f>IF((SUM('Раздел 3'!K34:K34)&lt;=SUM('Раздел 3'!K33:K33)),"","Неверно!")</f>
        <v/>
      </c>
      <c r="B12248" s="237" t="s">
        <v>32569</v>
      </c>
      <c r="C12248" s="232" t="s">
        <v>31237</v>
      </c>
      <c r="D12248" s="232" t="s">
        <v>31208</v>
      </c>
      <c r="E12248" s="232" t="str">
        <f>CONCATENATE(SUM('Раздел 3'!K34:K34),"&lt;=",SUM('Раздел 3'!K33:K33))</f>
        <v>0&lt;=0</v>
      </c>
    </row>
    <row r="12249" spans="1:5" ht="42" hidden="1" customHeight="1">
      <c r="A12249" s="231" t="str">
        <f>IF((SUM('Раздел 3'!L34:L34)&lt;=SUM('Раздел 3'!L33:L33)),"","Неверно!")</f>
        <v/>
      </c>
      <c r="B12249" s="237" t="s">
        <v>32569</v>
      </c>
      <c r="C12249" s="232" t="s">
        <v>31238</v>
      </c>
      <c r="D12249" s="232" t="s">
        <v>31208</v>
      </c>
      <c r="E12249" s="232" t="str">
        <f>CONCATENATE(SUM('Раздел 3'!L34:L34),"&lt;=",SUM('Раздел 3'!L33:L33))</f>
        <v>0&lt;=0</v>
      </c>
    </row>
    <row r="12250" spans="1:5" ht="42" hidden="1" customHeight="1">
      <c r="A12250" s="231" t="str">
        <f>IF((SUM('Раздел 3'!M34:M34)&lt;=SUM('Раздел 3'!M33:M33)),"","Неверно!")</f>
        <v/>
      </c>
      <c r="B12250" s="237" t="s">
        <v>32569</v>
      </c>
      <c r="C12250" s="232" t="s">
        <v>31239</v>
      </c>
      <c r="D12250" s="232" t="s">
        <v>31208</v>
      </c>
      <c r="E12250" s="232" t="str">
        <f>CONCATENATE(SUM('Раздел 3'!M34:M34),"&lt;=",SUM('Раздел 3'!M33:M33))</f>
        <v>0&lt;=0</v>
      </c>
    </row>
    <row r="12251" spans="1:5" ht="42" hidden="1" customHeight="1">
      <c r="A12251" s="231" t="str">
        <f>IF((SUM('Раздел 3'!N34:N34)&lt;=SUM('Раздел 3'!N33:N33)),"","Неверно!")</f>
        <v/>
      </c>
      <c r="B12251" s="237" t="s">
        <v>32569</v>
      </c>
      <c r="C12251" s="232" t="s">
        <v>31240</v>
      </c>
      <c r="D12251" s="232" t="s">
        <v>31208</v>
      </c>
      <c r="E12251" s="232" t="str">
        <f>CONCATENATE(SUM('Раздел 3'!N34:N34),"&lt;=",SUM('Раздел 3'!N33:N33))</f>
        <v>0&lt;=0</v>
      </c>
    </row>
    <row r="12252" spans="1:5" ht="42" hidden="1" customHeight="1">
      <c r="A12252" s="231" t="str">
        <f>IF((SUM('Раздел 3'!F35:F35)&lt;=SUM('Раздел 3'!F33:F33)),"","Неверно!")</f>
        <v/>
      </c>
      <c r="B12252" s="237" t="s">
        <v>32570</v>
      </c>
      <c r="C12252" s="232" t="s">
        <v>31173</v>
      </c>
      <c r="D12252" s="232" t="s">
        <v>31174</v>
      </c>
      <c r="E12252" s="232" t="str">
        <f>CONCATENATE(SUM('Раздел 3'!F35:F35),"&lt;=",SUM('Раздел 3'!F33:F33))</f>
        <v>0&lt;=0</v>
      </c>
    </row>
    <row r="12253" spans="1:5" ht="42" hidden="1" customHeight="1">
      <c r="A12253" s="231" t="str">
        <f>IF((SUM('Раздел 3'!O35:O35)&lt;=SUM('Раздел 3'!O33:O33)),"","Неверно!")</f>
        <v/>
      </c>
      <c r="B12253" s="237" t="s">
        <v>32570</v>
      </c>
      <c r="C12253" s="232" t="s">
        <v>31175</v>
      </c>
      <c r="D12253" s="232" t="s">
        <v>31174</v>
      </c>
      <c r="E12253" s="232" t="str">
        <f>CONCATENATE(SUM('Раздел 3'!O35:O35),"&lt;=",SUM('Раздел 3'!O33:O33))</f>
        <v>0&lt;=0</v>
      </c>
    </row>
    <row r="12254" spans="1:5" ht="42" hidden="1" customHeight="1">
      <c r="A12254" s="231" t="str">
        <f>IF((SUM('Раздел 3'!P35:P35)&lt;=SUM('Раздел 3'!P33:P33)),"","Неверно!")</f>
        <v/>
      </c>
      <c r="B12254" s="237" t="s">
        <v>32570</v>
      </c>
      <c r="C12254" s="232" t="s">
        <v>31176</v>
      </c>
      <c r="D12254" s="232" t="s">
        <v>31174</v>
      </c>
      <c r="E12254" s="232" t="str">
        <f>CONCATENATE(SUM('Раздел 3'!P35:P35),"&lt;=",SUM('Раздел 3'!P33:P33))</f>
        <v>0&lt;=0</v>
      </c>
    </row>
    <row r="12255" spans="1:5" ht="42" hidden="1" customHeight="1">
      <c r="A12255" s="231" t="str">
        <f>IF((SUM('Раздел 3'!Q35:Q35)&lt;=SUM('Раздел 3'!Q33:Q33)),"","Неверно!")</f>
        <v/>
      </c>
      <c r="B12255" s="237" t="s">
        <v>32570</v>
      </c>
      <c r="C12255" s="232" t="s">
        <v>31177</v>
      </c>
      <c r="D12255" s="232" t="s">
        <v>31174</v>
      </c>
      <c r="E12255" s="232" t="str">
        <f>CONCATENATE(SUM('Раздел 3'!Q35:Q35),"&lt;=",SUM('Раздел 3'!Q33:Q33))</f>
        <v>0&lt;=0</v>
      </c>
    </row>
    <row r="12256" spans="1:5" ht="42" hidden="1" customHeight="1">
      <c r="A12256" s="231" t="str">
        <f>IF((SUM('Раздел 3'!R35:R35)&lt;=SUM('Раздел 3'!R33:R33)),"","Неверно!")</f>
        <v/>
      </c>
      <c r="B12256" s="237" t="s">
        <v>32570</v>
      </c>
      <c r="C12256" s="232" t="s">
        <v>31178</v>
      </c>
      <c r="D12256" s="232" t="s">
        <v>31174</v>
      </c>
      <c r="E12256" s="232" t="str">
        <f>CONCATENATE(SUM('Раздел 3'!R35:R35),"&lt;=",SUM('Раздел 3'!R33:R33))</f>
        <v>0&lt;=0</v>
      </c>
    </row>
    <row r="12257" spans="1:5" ht="42" hidden="1" customHeight="1">
      <c r="A12257" s="231" t="str">
        <f>IF((SUM('Раздел 3'!S35:S35)&lt;=SUM('Раздел 3'!S33:S33)),"","Неверно!")</f>
        <v/>
      </c>
      <c r="B12257" s="237" t="s">
        <v>32570</v>
      </c>
      <c r="C12257" s="232" t="s">
        <v>31179</v>
      </c>
      <c r="D12257" s="232" t="s">
        <v>31174</v>
      </c>
      <c r="E12257" s="232" t="str">
        <f>CONCATENATE(SUM('Раздел 3'!S35:S35),"&lt;=",SUM('Раздел 3'!S33:S33))</f>
        <v>0&lt;=0</v>
      </c>
    </row>
    <row r="12258" spans="1:5" ht="42" hidden="1" customHeight="1">
      <c r="A12258" s="231" t="str">
        <f>IF((SUM('Раздел 3'!T35:T35)&lt;=SUM('Раздел 3'!T33:T33)),"","Неверно!")</f>
        <v/>
      </c>
      <c r="B12258" s="237" t="s">
        <v>32570</v>
      </c>
      <c r="C12258" s="232" t="s">
        <v>31180</v>
      </c>
      <c r="D12258" s="232" t="s">
        <v>31174</v>
      </c>
      <c r="E12258" s="232" t="str">
        <f>CONCATENATE(SUM('Раздел 3'!T35:T35),"&lt;=",SUM('Раздел 3'!T33:T33))</f>
        <v>0&lt;=0</v>
      </c>
    </row>
    <row r="12259" spans="1:5" ht="42" hidden="1" customHeight="1">
      <c r="A12259" s="231" t="str">
        <f>IF((SUM('Раздел 3'!U35:U35)&lt;=SUM('Раздел 3'!U33:U33)),"","Неверно!")</f>
        <v/>
      </c>
      <c r="B12259" s="237" t="s">
        <v>32570</v>
      </c>
      <c r="C12259" s="232" t="s">
        <v>31181</v>
      </c>
      <c r="D12259" s="232" t="s">
        <v>31174</v>
      </c>
      <c r="E12259" s="232" t="str">
        <f>CONCATENATE(SUM('Раздел 3'!U35:U35),"&lt;=",SUM('Раздел 3'!U33:U33))</f>
        <v>0&lt;=0</v>
      </c>
    </row>
    <row r="12260" spans="1:5" ht="42" hidden="1" customHeight="1">
      <c r="A12260" s="231" t="str">
        <f>IF((SUM('Раздел 3'!V35:V35)&lt;=SUM('Раздел 3'!V33:V33)),"","Неверно!")</f>
        <v/>
      </c>
      <c r="B12260" s="237" t="s">
        <v>32570</v>
      </c>
      <c r="C12260" s="232" t="s">
        <v>31182</v>
      </c>
      <c r="D12260" s="232" t="s">
        <v>31174</v>
      </c>
      <c r="E12260" s="232" t="str">
        <f>CONCATENATE(SUM('Раздел 3'!V35:V35),"&lt;=",SUM('Раздел 3'!V33:V33))</f>
        <v>0&lt;=0</v>
      </c>
    </row>
    <row r="12261" spans="1:5" ht="42" hidden="1" customHeight="1">
      <c r="A12261" s="231" t="str">
        <f>IF((SUM('Раздел 3'!W35:W35)&lt;=SUM('Раздел 3'!W33:W33)),"","Неверно!")</f>
        <v/>
      </c>
      <c r="B12261" s="237" t="s">
        <v>32570</v>
      </c>
      <c r="C12261" s="232" t="s">
        <v>31183</v>
      </c>
      <c r="D12261" s="232" t="s">
        <v>31174</v>
      </c>
      <c r="E12261" s="232" t="str">
        <f>CONCATENATE(SUM('Раздел 3'!W35:W35),"&lt;=",SUM('Раздел 3'!W33:W33))</f>
        <v>0&lt;=0</v>
      </c>
    </row>
    <row r="12262" spans="1:5" ht="42" hidden="1" customHeight="1">
      <c r="A12262" s="231" t="str">
        <f>IF((SUM('Раздел 3'!X35:X35)&lt;=SUM('Раздел 3'!X33:X33)),"","Неверно!")</f>
        <v/>
      </c>
      <c r="B12262" s="237" t="s">
        <v>32570</v>
      </c>
      <c r="C12262" s="232" t="s">
        <v>31184</v>
      </c>
      <c r="D12262" s="232" t="s">
        <v>31174</v>
      </c>
      <c r="E12262" s="232" t="str">
        <f>CONCATENATE(SUM('Раздел 3'!X35:X35),"&lt;=",SUM('Раздел 3'!X33:X33))</f>
        <v>0&lt;=0</v>
      </c>
    </row>
    <row r="12263" spans="1:5" ht="42" hidden="1" customHeight="1">
      <c r="A12263" s="231" t="str">
        <f>IF((SUM('Раздел 3'!G35:G35)&lt;=SUM('Раздел 3'!G33:G33)),"","Неверно!")</f>
        <v/>
      </c>
      <c r="B12263" s="237" t="s">
        <v>32570</v>
      </c>
      <c r="C12263" s="232" t="s">
        <v>31185</v>
      </c>
      <c r="D12263" s="232" t="s">
        <v>31174</v>
      </c>
      <c r="E12263" s="232" t="str">
        <f>CONCATENATE(SUM('Раздел 3'!G35:G35),"&lt;=",SUM('Раздел 3'!G33:G33))</f>
        <v>0&lt;=0</v>
      </c>
    </row>
    <row r="12264" spans="1:5" ht="42" hidden="1" customHeight="1">
      <c r="A12264" s="231" t="str">
        <f>IF((SUM('Раздел 3'!Y35:Y35)&lt;=SUM('Раздел 3'!Y33:Y33)),"","Неверно!")</f>
        <v/>
      </c>
      <c r="B12264" s="237" t="s">
        <v>32570</v>
      </c>
      <c r="C12264" s="232" t="s">
        <v>31186</v>
      </c>
      <c r="D12264" s="232" t="s">
        <v>31174</v>
      </c>
      <c r="E12264" s="232" t="str">
        <f>CONCATENATE(SUM('Раздел 3'!Y35:Y35),"&lt;=",SUM('Раздел 3'!Y33:Y33))</f>
        <v>0&lt;=0</v>
      </c>
    </row>
    <row r="12265" spans="1:5" ht="42" hidden="1" customHeight="1">
      <c r="A12265" s="231" t="str">
        <f>IF((SUM('Раздел 3'!Z35:Z35)&lt;=SUM('Раздел 3'!Z33:Z33)),"","Неверно!")</f>
        <v/>
      </c>
      <c r="B12265" s="237" t="s">
        <v>32570</v>
      </c>
      <c r="C12265" s="232" t="s">
        <v>31187</v>
      </c>
      <c r="D12265" s="232" t="s">
        <v>31174</v>
      </c>
      <c r="E12265" s="232" t="str">
        <f>CONCATENATE(SUM('Раздел 3'!Z35:Z35),"&lt;=",SUM('Раздел 3'!Z33:Z33))</f>
        <v>0&lt;=0</v>
      </c>
    </row>
    <row r="12266" spans="1:5" ht="42" hidden="1" customHeight="1">
      <c r="A12266" s="231" t="str">
        <f>IF((SUM('Раздел 3'!AA35:AA35)&lt;=SUM('Раздел 3'!AA33:AA33)),"","Неверно!")</f>
        <v/>
      </c>
      <c r="B12266" s="237" t="s">
        <v>32570</v>
      </c>
      <c r="C12266" s="232" t="s">
        <v>31188</v>
      </c>
      <c r="D12266" s="232" t="s">
        <v>31174</v>
      </c>
      <c r="E12266" s="232" t="str">
        <f>CONCATENATE(SUM('Раздел 3'!AA35:AA35),"&lt;=",SUM('Раздел 3'!AA33:AA33))</f>
        <v>0&lt;=0</v>
      </c>
    </row>
    <row r="12267" spans="1:5" ht="42" hidden="1" customHeight="1">
      <c r="A12267" s="231" t="str">
        <f>IF((SUM('Раздел 3'!AB35:AB35)&lt;=SUM('Раздел 3'!AB33:AB33)),"","Неверно!")</f>
        <v/>
      </c>
      <c r="B12267" s="237" t="s">
        <v>32570</v>
      </c>
      <c r="C12267" s="232" t="s">
        <v>31189</v>
      </c>
      <c r="D12267" s="232" t="s">
        <v>31174</v>
      </c>
      <c r="E12267" s="232" t="str">
        <f>CONCATENATE(SUM('Раздел 3'!AB35:AB35),"&lt;=",SUM('Раздел 3'!AB33:AB33))</f>
        <v>0&lt;=0</v>
      </c>
    </row>
    <row r="12268" spans="1:5" ht="42" hidden="1" customHeight="1">
      <c r="A12268" s="231" t="str">
        <f>IF((SUM('Раздел 3'!AC35:AC35)&lt;=SUM('Раздел 3'!AC33:AC33)),"","Неверно!")</f>
        <v/>
      </c>
      <c r="B12268" s="237" t="s">
        <v>32570</v>
      </c>
      <c r="C12268" s="232" t="s">
        <v>31190</v>
      </c>
      <c r="D12268" s="232" t="s">
        <v>31174</v>
      </c>
      <c r="E12268" s="232" t="str">
        <f>CONCATENATE(SUM('Раздел 3'!AC35:AC35),"&lt;=",SUM('Раздел 3'!AC33:AC33))</f>
        <v>0&lt;=0</v>
      </c>
    </row>
    <row r="12269" spans="1:5" ht="42" hidden="1" customHeight="1">
      <c r="A12269" s="231" t="str">
        <f>IF((SUM('Раздел 3'!AD35:AD35)&lt;=SUM('Раздел 3'!AD33:AD33)),"","Неверно!")</f>
        <v/>
      </c>
      <c r="B12269" s="237" t="s">
        <v>32570</v>
      </c>
      <c r="C12269" s="232" t="s">
        <v>31191</v>
      </c>
      <c r="D12269" s="232" t="s">
        <v>31174</v>
      </c>
      <c r="E12269" s="232" t="str">
        <f>CONCATENATE(SUM('Раздел 3'!AD35:AD35),"&lt;=",SUM('Раздел 3'!AD33:AD33))</f>
        <v>0&lt;=0</v>
      </c>
    </row>
    <row r="12270" spans="1:5" ht="42" hidden="1" customHeight="1">
      <c r="A12270" s="231" t="str">
        <f>IF((SUM('Раздел 3'!AE35:AE35)&lt;=SUM('Раздел 3'!AE33:AE33)),"","Неверно!")</f>
        <v/>
      </c>
      <c r="B12270" s="237" t="s">
        <v>32570</v>
      </c>
      <c r="C12270" s="232" t="s">
        <v>31192</v>
      </c>
      <c r="D12270" s="232" t="s">
        <v>31174</v>
      </c>
      <c r="E12270" s="232" t="str">
        <f>CONCATENATE(SUM('Раздел 3'!AE35:AE35),"&lt;=",SUM('Раздел 3'!AE33:AE33))</f>
        <v>0&lt;=0</v>
      </c>
    </row>
    <row r="12271" spans="1:5" ht="42" hidden="1" customHeight="1">
      <c r="A12271" s="231" t="str">
        <f>IF((SUM('Раздел 3'!AF35:AF35)&lt;=SUM('Раздел 3'!AF33:AF33)),"","Неверно!")</f>
        <v/>
      </c>
      <c r="B12271" s="237" t="s">
        <v>32570</v>
      </c>
      <c r="C12271" s="232" t="s">
        <v>31193</v>
      </c>
      <c r="D12271" s="232" t="s">
        <v>31174</v>
      </c>
      <c r="E12271" s="232" t="str">
        <f>CONCATENATE(SUM('Раздел 3'!AF35:AF35),"&lt;=",SUM('Раздел 3'!AF33:AF33))</f>
        <v>0&lt;=0</v>
      </c>
    </row>
    <row r="12272" spans="1:5" ht="42" hidden="1" customHeight="1">
      <c r="A12272" s="231" t="str">
        <f>IF((SUM('Раздел 3'!AG35:AG35)&lt;=SUM('Раздел 3'!AG33:AG33)),"","Неверно!")</f>
        <v/>
      </c>
      <c r="B12272" s="237" t="s">
        <v>32570</v>
      </c>
      <c r="C12272" s="232" t="s">
        <v>31194</v>
      </c>
      <c r="D12272" s="232" t="s">
        <v>31174</v>
      </c>
      <c r="E12272" s="232" t="str">
        <f>CONCATENATE(SUM('Раздел 3'!AG35:AG35),"&lt;=",SUM('Раздел 3'!AG33:AG33))</f>
        <v>0&lt;=0</v>
      </c>
    </row>
    <row r="12273" spans="1:5" ht="42" hidden="1" customHeight="1">
      <c r="A12273" s="231" t="str">
        <f>IF((SUM('Раздел 3'!AH35:AH35)&lt;=SUM('Раздел 3'!AH33:AH33)),"","Неверно!")</f>
        <v/>
      </c>
      <c r="B12273" s="237" t="s">
        <v>32570</v>
      </c>
      <c r="C12273" s="232" t="s">
        <v>31195</v>
      </c>
      <c r="D12273" s="232" t="s">
        <v>31174</v>
      </c>
      <c r="E12273" s="232" t="str">
        <f>CONCATENATE(SUM('Раздел 3'!AH35:AH35),"&lt;=",SUM('Раздел 3'!AH33:AH33))</f>
        <v>0&lt;=0</v>
      </c>
    </row>
    <row r="12274" spans="1:5" ht="42" hidden="1" customHeight="1">
      <c r="A12274" s="231" t="str">
        <f>IF((SUM('Раздел 3'!H35:H35)&lt;=SUM('Раздел 3'!H33:H33)),"","Неверно!")</f>
        <v/>
      </c>
      <c r="B12274" s="237" t="s">
        <v>32570</v>
      </c>
      <c r="C12274" s="232" t="s">
        <v>31196</v>
      </c>
      <c r="D12274" s="232" t="s">
        <v>31174</v>
      </c>
      <c r="E12274" s="232" t="str">
        <f>CONCATENATE(SUM('Раздел 3'!H35:H35),"&lt;=",SUM('Раздел 3'!H33:H33))</f>
        <v>0&lt;=0</v>
      </c>
    </row>
    <row r="12275" spans="1:5" ht="42" hidden="1" customHeight="1">
      <c r="A12275" s="231" t="str">
        <f>IF((SUM('Раздел 3'!AI35:AI35)&lt;=SUM('Раздел 3'!AI33:AI33)),"","Неверно!")</f>
        <v/>
      </c>
      <c r="B12275" s="237" t="s">
        <v>32570</v>
      </c>
      <c r="C12275" s="232" t="s">
        <v>31197</v>
      </c>
      <c r="D12275" s="232" t="s">
        <v>31174</v>
      </c>
      <c r="E12275" s="232" t="str">
        <f>CONCATENATE(SUM('Раздел 3'!AI35:AI35),"&lt;=",SUM('Раздел 3'!AI33:AI33))</f>
        <v>0&lt;=0</v>
      </c>
    </row>
    <row r="12276" spans="1:5" ht="42" hidden="1" customHeight="1">
      <c r="A12276" s="231" t="str">
        <f>IF((SUM('Раздел 3'!AJ35:AJ35)&lt;=SUM('Раздел 3'!AJ33:AJ33)),"","Неверно!")</f>
        <v/>
      </c>
      <c r="B12276" s="237" t="s">
        <v>32570</v>
      </c>
      <c r="C12276" s="232" t="s">
        <v>31198</v>
      </c>
      <c r="D12276" s="232" t="s">
        <v>31174</v>
      </c>
      <c r="E12276" s="232" t="str">
        <f>CONCATENATE(SUM('Раздел 3'!AJ35:AJ35),"&lt;=",SUM('Раздел 3'!AJ33:AJ33))</f>
        <v>0&lt;=0</v>
      </c>
    </row>
    <row r="12277" spans="1:5" ht="42" hidden="1" customHeight="1">
      <c r="A12277" s="231" t="str">
        <f>IF((SUM('Раздел 3'!AK35:AK35)&lt;=SUM('Раздел 3'!AK33:AK33)),"","Неверно!")</f>
        <v/>
      </c>
      <c r="B12277" s="237" t="s">
        <v>32570</v>
      </c>
      <c r="C12277" s="232" t="s">
        <v>31199</v>
      </c>
      <c r="D12277" s="232" t="s">
        <v>31174</v>
      </c>
      <c r="E12277" s="232" t="str">
        <f>CONCATENATE(SUM('Раздел 3'!AK35:AK35),"&lt;=",SUM('Раздел 3'!AK33:AK33))</f>
        <v>0&lt;=0</v>
      </c>
    </row>
    <row r="12278" spans="1:5" ht="42" hidden="1" customHeight="1">
      <c r="A12278" s="231" t="str">
        <f>IF((SUM('Раздел 3'!AL35:AL35)&lt;=SUM('Раздел 3'!AL33:AL33)),"","Неверно!")</f>
        <v/>
      </c>
      <c r="B12278" s="237" t="s">
        <v>32570</v>
      </c>
      <c r="C12278" s="232" t="s">
        <v>31200</v>
      </c>
      <c r="D12278" s="232" t="s">
        <v>31174</v>
      </c>
      <c r="E12278" s="232" t="str">
        <f>CONCATENATE(SUM('Раздел 3'!AL35:AL35),"&lt;=",SUM('Раздел 3'!AL33:AL33))</f>
        <v>0&lt;=0</v>
      </c>
    </row>
    <row r="12279" spans="1:5" ht="42" hidden="1" customHeight="1">
      <c r="A12279" s="231" t="str">
        <f>IF((SUM('Раздел 3'!I35:I35)&lt;=SUM('Раздел 3'!I33:I33)),"","Неверно!")</f>
        <v/>
      </c>
      <c r="B12279" s="237" t="s">
        <v>32570</v>
      </c>
      <c r="C12279" s="232" t="s">
        <v>31201</v>
      </c>
      <c r="D12279" s="232" t="s">
        <v>31174</v>
      </c>
      <c r="E12279" s="232" t="str">
        <f>CONCATENATE(SUM('Раздел 3'!I35:I35),"&lt;=",SUM('Раздел 3'!I33:I33))</f>
        <v>0&lt;=0</v>
      </c>
    </row>
    <row r="12280" spans="1:5" ht="42" hidden="1" customHeight="1">
      <c r="A12280" s="231" t="str">
        <f>IF((SUM('Раздел 3'!J35:J35)&lt;=SUM('Раздел 3'!J33:J33)),"","Неверно!")</f>
        <v/>
      </c>
      <c r="B12280" s="237" t="s">
        <v>32570</v>
      </c>
      <c r="C12280" s="232" t="s">
        <v>31202</v>
      </c>
      <c r="D12280" s="232" t="s">
        <v>31174</v>
      </c>
      <c r="E12280" s="232" t="str">
        <f>CONCATENATE(SUM('Раздел 3'!J35:J35),"&lt;=",SUM('Раздел 3'!J33:J33))</f>
        <v>0&lt;=0</v>
      </c>
    </row>
    <row r="12281" spans="1:5" ht="42" hidden="1" customHeight="1">
      <c r="A12281" s="231" t="str">
        <f>IF((SUM('Раздел 3'!K35:K35)&lt;=SUM('Раздел 3'!K33:K33)),"","Неверно!")</f>
        <v/>
      </c>
      <c r="B12281" s="237" t="s">
        <v>32570</v>
      </c>
      <c r="C12281" s="232" t="s">
        <v>31203</v>
      </c>
      <c r="D12281" s="232" t="s">
        <v>31174</v>
      </c>
      <c r="E12281" s="232" t="str">
        <f>CONCATENATE(SUM('Раздел 3'!K35:K35),"&lt;=",SUM('Раздел 3'!K33:K33))</f>
        <v>0&lt;=0</v>
      </c>
    </row>
    <row r="12282" spans="1:5" ht="42" hidden="1" customHeight="1">
      <c r="A12282" s="231" t="str">
        <f>IF((SUM('Раздел 3'!L35:L35)&lt;=SUM('Раздел 3'!L33:L33)),"","Неверно!")</f>
        <v/>
      </c>
      <c r="B12282" s="237" t="s">
        <v>32570</v>
      </c>
      <c r="C12282" s="232" t="s">
        <v>31204</v>
      </c>
      <c r="D12282" s="232" t="s">
        <v>31174</v>
      </c>
      <c r="E12282" s="232" t="str">
        <f>CONCATENATE(SUM('Раздел 3'!L35:L35),"&lt;=",SUM('Раздел 3'!L33:L33))</f>
        <v>0&lt;=0</v>
      </c>
    </row>
    <row r="12283" spans="1:5" ht="42" hidden="1" customHeight="1">
      <c r="A12283" s="231" t="str">
        <f>IF((SUM('Раздел 3'!M35:M35)&lt;=SUM('Раздел 3'!M33:M33)),"","Неверно!")</f>
        <v/>
      </c>
      <c r="B12283" s="237" t="s">
        <v>32570</v>
      </c>
      <c r="C12283" s="232" t="s">
        <v>31205</v>
      </c>
      <c r="D12283" s="232" t="s">
        <v>31174</v>
      </c>
      <c r="E12283" s="232" t="str">
        <f>CONCATENATE(SUM('Раздел 3'!M35:M35),"&lt;=",SUM('Раздел 3'!M33:M33))</f>
        <v>0&lt;=0</v>
      </c>
    </row>
    <row r="12284" spans="1:5" ht="42" hidden="1" customHeight="1">
      <c r="A12284" s="231" t="str">
        <f>IF((SUM('Раздел 3'!N35:N35)&lt;=SUM('Раздел 3'!N33:N33)),"","Неверно!")</f>
        <v/>
      </c>
      <c r="B12284" s="237" t="s">
        <v>32570</v>
      </c>
      <c r="C12284" s="232" t="s">
        <v>31206</v>
      </c>
      <c r="D12284" s="232" t="s">
        <v>31174</v>
      </c>
      <c r="E12284" s="232" t="str">
        <f>CONCATENATE(SUM('Раздел 3'!N35:N35),"&lt;=",SUM('Раздел 3'!N33:N33))</f>
        <v>0&lt;=0</v>
      </c>
    </row>
    <row r="12285" spans="1:5" ht="42" hidden="1" customHeight="1">
      <c r="A12285" s="231" t="str">
        <f>IF((SUM('Раздел 3'!F36:F36)&lt;=SUM('Раздел 3'!F33:F33)),"","Неверно!")</f>
        <v/>
      </c>
      <c r="B12285" s="237" t="s">
        <v>32571</v>
      </c>
      <c r="C12285" s="232" t="s">
        <v>31139</v>
      </c>
      <c r="D12285" s="232" t="s">
        <v>31140</v>
      </c>
      <c r="E12285" s="232" t="str">
        <f>CONCATENATE(SUM('Раздел 3'!F36:F36),"&lt;=",SUM('Раздел 3'!F33:F33))</f>
        <v>0&lt;=0</v>
      </c>
    </row>
    <row r="12286" spans="1:5" ht="42" hidden="1" customHeight="1">
      <c r="A12286" s="231" t="str">
        <f>IF((SUM('Раздел 3'!O36:O36)&lt;=SUM('Раздел 3'!O33:O33)),"","Неверно!")</f>
        <v/>
      </c>
      <c r="B12286" s="237" t="s">
        <v>32571</v>
      </c>
      <c r="C12286" s="232" t="s">
        <v>31141</v>
      </c>
      <c r="D12286" s="232" t="s">
        <v>31140</v>
      </c>
      <c r="E12286" s="232" t="str">
        <f>CONCATENATE(SUM('Раздел 3'!O36:O36),"&lt;=",SUM('Раздел 3'!O33:O33))</f>
        <v>0&lt;=0</v>
      </c>
    </row>
    <row r="12287" spans="1:5" ht="42" hidden="1" customHeight="1">
      <c r="A12287" s="231" t="str">
        <f>IF((SUM('Раздел 3'!P36:P36)&lt;=SUM('Раздел 3'!P33:P33)),"","Неверно!")</f>
        <v/>
      </c>
      <c r="B12287" s="237" t="s">
        <v>32571</v>
      </c>
      <c r="C12287" s="232" t="s">
        <v>31142</v>
      </c>
      <c r="D12287" s="232" t="s">
        <v>31140</v>
      </c>
      <c r="E12287" s="232" t="str">
        <f>CONCATENATE(SUM('Раздел 3'!P36:P36),"&lt;=",SUM('Раздел 3'!P33:P33))</f>
        <v>0&lt;=0</v>
      </c>
    </row>
    <row r="12288" spans="1:5" ht="42" hidden="1" customHeight="1">
      <c r="A12288" s="231" t="str">
        <f>IF((SUM('Раздел 3'!Q36:Q36)&lt;=SUM('Раздел 3'!Q33:Q33)),"","Неверно!")</f>
        <v/>
      </c>
      <c r="B12288" s="237" t="s">
        <v>32571</v>
      </c>
      <c r="C12288" s="232" t="s">
        <v>31143</v>
      </c>
      <c r="D12288" s="232" t="s">
        <v>31140</v>
      </c>
      <c r="E12288" s="232" t="str">
        <f>CONCATENATE(SUM('Раздел 3'!Q36:Q36),"&lt;=",SUM('Раздел 3'!Q33:Q33))</f>
        <v>0&lt;=0</v>
      </c>
    </row>
    <row r="12289" spans="1:5" ht="42" hidden="1" customHeight="1">
      <c r="A12289" s="231" t="str">
        <f>IF((SUM('Раздел 3'!R36:R36)&lt;=SUM('Раздел 3'!R33:R33)),"","Неверно!")</f>
        <v/>
      </c>
      <c r="B12289" s="237" t="s">
        <v>32571</v>
      </c>
      <c r="C12289" s="232" t="s">
        <v>31144</v>
      </c>
      <c r="D12289" s="232" t="s">
        <v>31140</v>
      </c>
      <c r="E12289" s="232" t="str">
        <f>CONCATENATE(SUM('Раздел 3'!R36:R36),"&lt;=",SUM('Раздел 3'!R33:R33))</f>
        <v>0&lt;=0</v>
      </c>
    </row>
    <row r="12290" spans="1:5" ht="42" hidden="1" customHeight="1">
      <c r="A12290" s="231" t="str">
        <f>IF((SUM('Раздел 3'!S36:S36)&lt;=SUM('Раздел 3'!S33:S33)),"","Неверно!")</f>
        <v/>
      </c>
      <c r="B12290" s="237" t="s">
        <v>32571</v>
      </c>
      <c r="C12290" s="232" t="s">
        <v>31145</v>
      </c>
      <c r="D12290" s="232" t="s">
        <v>31140</v>
      </c>
      <c r="E12290" s="232" t="str">
        <f>CONCATENATE(SUM('Раздел 3'!S36:S36),"&lt;=",SUM('Раздел 3'!S33:S33))</f>
        <v>0&lt;=0</v>
      </c>
    </row>
    <row r="12291" spans="1:5" ht="42" hidden="1" customHeight="1">
      <c r="A12291" s="231" t="str">
        <f>IF((SUM('Раздел 3'!T36:T36)&lt;=SUM('Раздел 3'!T33:T33)),"","Неверно!")</f>
        <v/>
      </c>
      <c r="B12291" s="237" t="s">
        <v>32571</v>
      </c>
      <c r="C12291" s="232" t="s">
        <v>31146</v>
      </c>
      <c r="D12291" s="232" t="s">
        <v>31140</v>
      </c>
      <c r="E12291" s="232" t="str">
        <f>CONCATENATE(SUM('Раздел 3'!T36:T36),"&lt;=",SUM('Раздел 3'!T33:T33))</f>
        <v>0&lt;=0</v>
      </c>
    </row>
    <row r="12292" spans="1:5" ht="42" hidden="1" customHeight="1">
      <c r="A12292" s="231" t="str">
        <f>IF((SUM('Раздел 3'!U36:U36)&lt;=SUM('Раздел 3'!U33:U33)),"","Неверно!")</f>
        <v/>
      </c>
      <c r="B12292" s="237" t="s">
        <v>32571</v>
      </c>
      <c r="C12292" s="232" t="s">
        <v>31147</v>
      </c>
      <c r="D12292" s="232" t="s">
        <v>31140</v>
      </c>
      <c r="E12292" s="232" t="str">
        <f>CONCATENATE(SUM('Раздел 3'!U36:U36),"&lt;=",SUM('Раздел 3'!U33:U33))</f>
        <v>0&lt;=0</v>
      </c>
    </row>
    <row r="12293" spans="1:5" ht="42" hidden="1" customHeight="1">
      <c r="A12293" s="231" t="str">
        <f>IF((SUM('Раздел 3'!V36:V36)&lt;=SUM('Раздел 3'!V33:V33)),"","Неверно!")</f>
        <v/>
      </c>
      <c r="B12293" s="237" t="s">
        <v>32571</v>
      </c>
      <c r="C12293" s="232" t="s">
        <v>31148</v>
      </c>
      <c r="D12293" s="232" t="s">
        <v>31140</v>
      </c>
      <c r="E12293" s="232" t="str">
        <f>CONCATENATE(SUM('Раздел 3'!V36:V36),"&lt;=",SUM('Раздел 3'!V33:V33))</f>
        <v>0&lt;=0</v>
      </c>
    </row>
    <row r="12294" spans="1:5" ht="42" hidden="1" customHeight="1">
      <c r="A12294" s="231" t="str">
        <f>IF((SUM('Раздел 3'!W36:W36)&lt;=SUM('Раздел 3'!W33:W33)),"","Неверно!")</f>
        <v/>
      </c>
      <c r="B12294" s="237" t="s">
        <v>32571</v>
      </c>
      <c r="C12294" s="232" t="s">
        <v>31149</v>
      </c>
      <c r="D12294" s="232" t="s">
        <v>31140</v>
      </c>
      <c r="E12294" s="232" t="str">
        <f>CONCATENATE(SUM('Раздел 3'!W36:W36),"&lt;=",SUM('Раздел 3'!W33:W33))</f>
        <v>0&lt;=0</v>
      </c>
    </row>
    <row r="12295" spans="1:5" ht="42" hidden="1" customHeight="1">
      <c r="A12295" s="231" t="str">
        <f>IF((SUM('Раздел 3'!X36:X36)&lt;=SUM('Раздел 3'!X33:X33)),"","Неверно!")</f>
        <v/>
      </c>
      <c r="B12295" s="237" t="s">
        <v>32571</v>
      </c>
      <c r="C12295" s="232" t="s">
        <v>31150</v>
      </c>
      <c r="D12295" s="232" t="s">
        <v>31140</v>
      </c>
      <c r="E12295" s="232" t="str">
        <f>CONCATENATE(SUM('Раздел 3'!X36:X36),"&lt;=",SUM('Раздел 3'!X33:X33))</f>
        <v>0&lt;=0</v>
      </c>
    </row>
    <row r="12296" spans="1:5" ht="42" hidden="1" customHeight="1">
      <c r="A12296" s="231" t="str">
        <f>IF((SUM('Раздел 3'!G36:G36)&lt;=SUM('Раздел 3'!G33:G33)),"","Неверно!")</f>
        <v/>
      </c>
      <c r="B12296" s="237" t="s">
        <v>32571</v>
      </c>
      <c r="C12296" s="232" t="s">
        <v>31151</v>
      </c>
      <c r="D12296" s="232" t="s">
        <v>31140</v>
      </c>
      <c r="E12296" s="232" t="str">
        <f>CONCATENATE(SUM('Раздел 3'!G36:G36),"&lt;=",SUM('Раздел 3'!G33:G33))</f>
        <v>0&lt;=0</v>
      </c>
    </row>
    <row r="12297" spans="1:5" ht="42" hidden="1" customHeight="1">
      <c r="A12297" s="231" t="str">
        <f>IF((SUM('Раздел 3'!Y36:Y36)&lt;=SUM('Раздел 3'!Y33:Y33)),"","Неверно!")</f>
        <v/>
      </c>
      <c r="B12297" s="237" t="s">
        <v>32571</v>
      </c>
      <c r="C12297" s="232" t="s">
        <v>31152</v>
      </c>
      <c r="D12297" s="232" t="s">
        <v>31140</v>
      </c>
      <c r="E12297" s="232" t="str">
        <f>CONCATENATE(SUM('Раздел 3'!Y36:Y36),"&lt;=",SUM('Раздел 3'!Y33:Y33))</f>
        <v>0&lt;=0</v>
      </c>
    </row>
    <row r="12298" spans="1:5" ht="42" hidden="1" customHeight="1">
      <c r="A12298" s="231" t="str">
        <f>IF((SUM('Раздел 3'!Z36:Z36)&lt;=SUM('Раздел 3'!Z33:Z33)),"","Неверно!")</f>
        <v/>
      </c>
      <c r="B12298" s="237" t="s">
        <v>32571</v>
      </c>
      <c r="C12298" s="232" t="s">
        <v>31153</v>
      </c>
      <c r="D12298" s="232" t="s">
        <v>31140</v>
      </c>
      <c r="E12298" s="232" t="str">
        <f>CONCATENATE(SUM('Раздел 3'!Z36:Z36),"&lt;=",SUM('Раздел 3'!Z33:Z33))</f>
        <v>0&lt;=0</v>
      </c>
    </row>
    <row r="12299" spans="1:5" ht="42" hidden="1" customHeight="1">
      <c r="A12299" s="231" t="str">
        <f>IF((SUM('Раздел 3'!AA36:AA36)&lt;=SUM('Раздел 3'!AA33:AA33)),"","Неверно!")</f>
        <v/>
      </c>
      <c r="B12299" s="237" t="s">
        <v>32571</v>
      </c>
      <c r="C12299" s="232" t="s">
        <v>31154</v>
      </c>
      <c r="D12299" s="232" t="s">
        <v>31140</v>
      </c>
      <c r="E12299" s="232" t="str">
        <f>CONCATENATE(SUM('Раздел 3'!AA36:AA36),"&lt;=",SUM('Раздел 3'!AA33:AA33))</f>
        <v>0&lt;=0</v>
      </c>
    </row>
    <row r="12300" spans="1:5" ht="42" hidden="1" customHeight="1">
      <c r="A12300" s="231" t="str">
        <f>IF((SUM('Раздел 3'!AB36:AB36)&lt;=SUM('Раздел 3'!AB33:AB33)),"","Неверно!")</f>
        <v/>
      </c>
      <c r="B12300" s="237" t="s">
        <v>32571</v>
      </c>
      <c r="C12300" s="232" t="s">
        <v>31155</v>
      </c>
      <c r="D12300" s="232" t="s">
        <v>31140</v>
      </c>
      <c r="E12300" s="232" t="str">
        <f>CONCATENATE(SUM('Раздел 3'!AB36:AB36),"&lt;=",SUM('Раздел 3'!AB33:AB33))</f>
        <v>0&lt;=0</v>
      </c>
    </row>
    <row r="12301" spans="1:5" ht="42" hidden="1" customHeight="1">
      <c r="A12301" s="231" t="str">
        <f>IF((SUM('Раздел 3'!AC36:AC36)&lt;=SUM('Раздел 3'!AC33:AC33)),"","Неверно!")</f>
        <v/>
      </c>
      <c r="B12301" s="237" t="s">
        <v>32571</v>
      </c>
      <c r="C12301" s="232" t="s">
        <v>31156</v>
      </c>
      <c r="D12301" s="232" t="s">
        <v>31140</v>
      </c>
      <c r="E12301" s="232" t="str">
        <f>CONCATENATE(SUM('Раздел 3'!AC36:AC36),"&lt;=",SUM('Раздел 3'!AC33:AC33))</f>
        <v>0&lt;=0</v>
      </c>
    </row>
    <row r="12302" spans="1:5" ht="42" hidden="1" customHeight="1">
      <c r="A12302" s="231" t="str">
        <f>IF((SUM('Раздел 3'!AD36:AD36)&lt;=SUM('Раздел 3'!AD33:AD33)),"","Неверно!")</f>
        <v/>
      </c>
      <c r="B12302" s="237" t="s">
        <v>32571</v>
      </c>
      <c r="C12302" s="232" t="s">
        <v>31157</v>
      </c>
      <c r="D12302" s="232" t="s">
        <v>31140</v>
      </c>
      <c r="E12302" s="232" t="str">
        <f>CONCATENATE(SUM('Раздел 3'!AD36:AD36),"&lt;=",SUM('Раздел 3'!AD33:AD33))</f>
        <v>0&lt;=0</v>
      </c>
    </row>
    <row r="12303" spans="1:5" ht="42" hidden="1" customHeight="1">
      <c r="A12303" s="231" t="str">
        <f>IF((SUM('Раздел 3'!AE36:AE36)&lt;=SUM('Раздел 3'!AE33:AE33)),"","Неверно!")</f>
        <v/>
      </c>
      <c r="B12303" s="237" t="s">
        <v>32571</v>
      </c>
      <c r="C12303" s="232" t="s">
        <v>31158</v>
      </c>
      <c r="D12303" s="232" t="s">
        <v>31140</v>
      </c>
      <c r="E12303" s="232" t="str">
        <f>CONCATENATE(SUM('Раздел 3'!AE36:AE36),"&lt;=",SUM('Раздел 3'!AE33:AE33))</f>
        <v>0&lt;=0</v>
      </c>
    </row>
    <row r="12304" spans="1:5" ht="42" hidden="1" customHeight="1">
      <c r="A12304" s="231" t="str">
        <f>IF((SUM('Раздел 3'!AF36:AF36)&lt;=SUM('Раздел 3'!AF33:AF33)),"","Неверно!")</f>
        <v/>
      </c>
      <c r="B12304" s="237" t="s">
        <v>32571</v>
      </c>
      <c r="C12304" s="232" t="s">
        <v>31159</v>
      </c>
      <c r="D12304" s="232" t="s">
        <v>31140</v>
      </c>
      <c r="E12304" s="232" t="str">
        <f>CONCATENATE(SUM('Раздел 3'!AF36:AF36),"&lt;=",SUM('Раздел 3'!AF33:AF33))</f>
        <v>0&lt;=0</v>
      </c>
    </row>
    <row r="12305" spans="1:5" ht="42" hidden="1" customHeight="1">
      <c r="A12305" s="231" t="str">
        <f>IF((SUM('Раздел 3'!AG36:AG36)&lt;=SUM('Раздел 3'!AG33:AG33)),"","Неверно!")</f>
        <v/>
      </c>
      <c r="B12305" s="237" t="s">
        <v>32571</v>
      </c>
      <c r="C12305" s="232" t="s">
        <v>31160</v>
      </c>
      <c r="D12305" s="232" t="s">
        <v>31140</v>
      </c>
      <c r="E12305" s="232" t="str">
        <f>CONCATENATE(SUM('Раздел 3'!AG36:AG36),"&lt;=",SUM('Раздел 3'!AG33:AG33))</f>
        <v>0&lt;=0</v>
      </c>
    </row>
    <row r="12306" spans="1:5" ht="42" hidden="1" customHeight="1">
      <c r="A12306" s="231" t="str">
        <f>IF((SUM('Раздел 3'!AH36:AH36)&lt;=SUM('Раздел 3'!AH33:AH33)),"","Неверно!")</f>
        <v/>
      </c>
      <c r="B12306" s="237" t="s">
        <v>32571</v>
      </c>
      <c r="C12306" s="232" t="s">
        <v>31161</v>
      </c>
      <c r="D12306" s="232" t="s">
        <v>31140</v>
      </c>
      <c r="E12306" s="232" t="str">
        <f>CONCATENATE(SUM('Раздел 3'!AH36:AH36),"&lt;=",SUM('Раздел 3'!AH33:AH33))</f>
        <v>0&lt;=0</v>
      </c>
    </row>
    <row r="12307" spans="1:5" ht="42" hidden="1" customHeight="1">
      <c r="A12307" s="231" t="str">
        <f>IF((SUM('Раздел 3'!H36:H36)&lt;=SUM('Раздел 3'!H33:H33)),"","Неверно!")</f>
        <v/>
      </c>
      <c r="B12307" s="237" t="s">
        <v>32571</v>
      </c>
      <c r="C12307" s="232" t="s">
        <v>31162</v>
      </c>
      <c r="D12307" s="232" t="s">
        <v>31140</v>
      </c>
      <c r="E12307" s="232" t="str">
        <f>CONCATENATE(SUM('Раздел 3'!H36:H36),"&lt;=",SUM('Раздел 3'!H33:H33))</f>
        <v>0&lt;=0</v>
      </c>
    </row>
    <row r="12308" spans="1:5" ht="42" hidden="1" customHeight="1">
      <c r="A12308" s="231" t="str">
        <f>IF((SUM('Раздел 3'!AI36:AI36)&lt;=SUM('Раздел 3'!AI33:AI33)),"","Неверно!")</f>
        <v/>
      </c>
      <c r="B12308" s="237" t="s">
        <v>32571</v>
      </c>
      <c r="C12308" s="232" t="s">
        <v>31163</v>
      </c>
      <c r="D12308" s="232" t="s">
        <v>31140</v>
      </c>
      <c r="E12308" s="232" t="str">
        <f>CONCATENATE(SUM('Раздел 3'!AI36:AI36),"&lt;=",SUM('Раздел 3'!AI33:AI33))</f>
        <v>0&lt;=0</v>
      </c>
    </row>
    <row r="12309" spans="1:5" ht="42" hidden="1" customHeight="1">
      <c r="A12309" s="231" t="str">
        <f>IF((SUM('Раздел 3'!AJ36:AJ36)&lt;=SUM('Раздел 3'!AJ33:AJ33)),"","Неверно!")</f>
        <v/>
      </c>
      <c r="B12309" s="237" t="s">
        <v>32571</v>
      </c>
      <c r="C12309" s="232" t="s">
        <v>31164</v>
      </c>
      <c r="D12309" s="232" t="s">
        <v>31140</v>
      </c>
      <c r="E12309" s="232" t="str">
        <f>CONCATENATE(SUM('Раздел 3'!AJ36:AJ36),"&lt;=",SUM('Раздел 3'!AJ33:AJ33))</f>
        <v>0&lt;=0</v>
      </c>
    </row>
    <row r="12310" spans="1:5" ht="42" hidden="1" customHeight="1">
      <c r="A12310" s="231" t="str">
        <f>IF((SUM('Раздел 3'!AK36:AK36)&lt;=SUM('Раздел 3'!AK33:AK33)),"","Неверно!")</f>
        <v/>
      </c>
      <c r="B12310" s="237" t="s">
        <v>32571</v>
      </c>
      <c r="C12310" s="232" t="s">
        <v>31165</v>
      </c>
      <c r="D12310" s="232" t="s">
        <v>31140</v>
      </c>
      <c r="E12310" s="232" t="str">
        <f>CONCATENATE(SUM('Раздел 3'!AK36:AK36),"&lt;=",SUM('Раздел 3'!AK33:AK33))</f>
        <v>0&lt;=0</v>
      </c>
    </row>
    <row r="12311" spans="1:5" ht="42" hidden="1" customHeight="1">
      <c r="A12311" s="231" t="str">
        <f>IF((SUM('Раздел 3'!AL36:AL36)&lt;=SUM('Раздел 3'!AL33:AL33)),"","Неверно!")</f>
        <v/>
      </c>
      <c r="B12311" s="237" t="s">
        <v>32571</v>
      </c>
      <c r="C12311" s="232" t="s">
        <v>31166</v>
      </c>
      <c r="D12311" s="232" t="s">
        <v>31140</v>
      </c>
      <c r="E12311" s="232" t="str">
        <f>CONCATENATE(SUM('Раздел 3'!AL36:AL36),"&lt;=",SUM('Раздел 3'!AL33:AL33))</f>
        <v>0&lt;=0</v>
      </c>
    </row>
    <row r="12312" spans="1:5" ht="42" hidden="1" customHeight="1">
      <c r="A12312" s="231" t="str">
        <f>IF((SUM('Раздел 3'!I36:I36)&lt;=SUM('Раздел 3'!I33:I33)),"","Неверно!")</f>
        <v/>
      </c>
      <c r="B12312" s="237" t="s">
        <v>32571</v>
      </c>
      <c r="C12312" s="232" t="s">
        <v>31167</v>
      </c>
      <c r="D12312" s="232" t="s">
        <v>31140</v>
      </c>
      <c r="E12312" s="232" t="str">
        <f>CONCATENATE(SUM('Раздел 3'!I36:I36),"&lt;=",SUM('Раздел 3'!I33:I33))</f>
        <v>0&lt;=0</v>
      </c>
    </row>
    <row r="12313" spans="1:5" ht="42" hidden="1" customHeight="1">
      <c r="A12313" s="231" t="str">
        <f>IF((SUM('Раздел 3'!J36:J36)&lt;=SUM('Раздел 3'!J33:J33)),"","Неверно!")</f>
        <v/>
      </c>
      <c r="B12313" s="237" t="s">
        <v>32571</v>
      </c>
      <c r="C12313" s="232" t="s">
        <v>31168</v>
      </c>
      <c r="D12313" s="232" t="s">
        <v>31140</v>
      </c>
      <c r="E12313" s="232" t="str">
        <f>CONCATENATE(SUM('Раздел 3'!J36:J36),"&lt;=",SUM('Раздел 3'!J33:J33))</f>
        <v>0&lt;=0</v>
      </c>
    </row>
    <row r="12314" spans="1:5" ht="42" hidden="1" customHeight="1">
      <c r="A12314" s="231" t="str">
        <f>IF((SUM('Раздел 3'!K36:K36)&lt;=SUM('Раздел 3'!K33:K33)),"","Неверно!")</f>
        <v/>
      </c>
      <c r="B12314" s="237" t="s">
        <v>32571</v>
      </c>
      <c r="C12314" s="232" t="s">
        <v>31169</v>
      </c>
      <c r="D12314" s="232" t="s">
        <v>31140</v>
      </c>
      <c r="E12314" s="232" t="str">
        <f>CONCATENATE(SUM('Раздел 3'!K36:K36),"&lt;=",SUM('Раздел 3'!K33:K33))</f>
        <v>0&lt;=0</v>
      </c>
    </row>
    <row r="12315" spans="1:5" ht="42" hidden="1" customHeight="1">
      <c r="A12315" s="231" t="str">
        <f>IF((SUM('Раздел 3'!L36:L36)&lt;=SUM('Раздел 3'!L33:L33)),"","Неверно!")</f>
        <v/>
      </c>
      <c r="B12315" s="237" t="s">
        <v>32571</v>
      </c>
      <c r="C12315" s="232" t="s">
        <v>31170</v>
      </c>
      <c r="D12315" s="232" t="s">
        <v>31140</v>
      </c>
      <c r="E12315" s="232" t="str">
        <f>CONCATENATE(SUM('Раздел 3'!L36:L36),"&lt;=",SUM('Раздел 3'!L33:L33))</f>
        <v>0&lt;=0</v>
      </c>
    </row>
    <row r="12316" spans="1:5" ht="42" hidden="1" customHeight="1">
      <c r="A12316" s="231" t="str">
        <f>IF((SUM('Раздел 3'!M36:M36)&lt;=SUM('Раздел 3'!M33:M33)),"","Неверно!")</f>
        <v/>
      </c>
      <c r="B12316" s="237" t="s">
        <v>32571</v>
      </c>
      <c r="C12316" s="232" t="s">
        <v>31171</v>
      </c>
      <c r="D12316" s="232" t="s">
        <v>31140</v>
      </c>
      <c r="E12316" s="232" t="str">
        <f>CONCATENATE(SUM('Раздел 3'!M36:M36),"&lt;=",SUM('Раздел 3'!M33:M33))</f>
        <v>0&lt;=0</v>
      </c>
    </row>
    <row r="12317" spans="1:5" ht="42" hidden="1" customHeight="1">
      <c r="A12317" s="231" t="str">
        <f>IF((SUM('Раздел 3'!N36:N36)&lt;=SUM('Раздел 3'!N33:N33)),"","Неверно!")</f>
        <v/>
      </c>
      <c r="B12317" s="237" t="s">
        <v>32571</v>
      </c>
      <c r="C12317" s="232" t="s">
        <v>31172</v>
      </c>
      <c r="D12317" s="232" t="s">
        <v>31140</v>
      </c>
      <c r="E12317" s="232" t="str">
        <f>CONCATENATE(SUM('Раздел 3'!N36:N36),"&lt;=",SUM('Раздел 3'!N33:N33))</f>
        <v>0&lt;=0</v>
      </c>
    </row>
    <row r="12318" spans="1:5" ht="42" hidden="1" customHeight="1">
      <c r="A12318" s="231" t="str">
        <f>IF((SUM('Раздел 3'!F37:F37)&lt;=SUM('Раздел 3'!F33:F33)),"","Неверно!")</f>
        <v/>
      </c>
      <c r="B12318" s="237" t="s">
        <v>32572</v>
      </c>
      <c r="C12318" s="232" t="s">
        <v>31105</v>
      </c>
      <c r="D12318" s="232" t="s">
        <v>31106</v>
      </c>
      <c r="E12318" s="232" t="str">
        <f>CONCATENATE(SUM('Раздел 3'!F37:F37),"&lt;=",SUM('Раздел 3'!F33:F33))</f>
        <v>0&lt;=0</v>
      </c>
    </row>
    <row r="12319" spans="1:5" ht="42" hidden="1" customHeight="1">
      <c r="A12319" s="231" t="str">
        <f>IF((SUM('Раздел 3'!O37:O37)&lt;=SUM('Раздел 3'!O33:O33)),"","Неверно!")</f>
        <v/>
      </c>
      <c r="B12319" s="237" t="s">
        <v>32572</v>
      </c>
      <c r="C12319" s="232" t="s">
        <v>31107</v>
      </c>
      <c r="D12319" s="232" t="s">
        <v>31106</v>
      </c>
      <c r="E12319" s="232" t="str">
        <f>CONCATENATE(SUM('Раздел 3'!O37:O37),"&lt;=",SUM('Раздел 3'!O33:O33))</f>
        <v>0&lt;=0</v>
      </c>
    </row>
    <row r="12320" spans="1:5" ht="42" hidden="1" customHeight="1">
      <c r="A12320" s="231" t="str">
        <f>IF((SUM('Раздел 3'!P37:P37)&lt;=SUM('Раздел 3'!P33:P33)),"","Неверно!")</f>
        <v/>
      </c>
      <c r="B12320" s="237" t="s">
        <v>32572</v>
      </c>
      <c r="C12320" s="232" t="s">
        <v>31108</v>
      </c>
      <c r="D12320" s="232" t="s">
        <v>31106</v>
      </c>
      <c r="E12320" s="232" t="str">
        <f>CONCATENATE(SUM('Раздел 3'!P37:P37),"&lt;=",SUM('Раздел 3'!P33:P33))</f>
        <v>0&lt;=0</v>
      </c>
    </row>
    <row r="12321" spans="1:5" ht="42" hidden="1" customHeight="1">
      <c r="A12321" s="231" t="str">
        <f>IF((SUM('Раздел 3'!Q37:Q37)&lt;=SUM('Раздел 3'!Q33:Q33)),"","Неверно!")</f>
        <v/>
      </c>
      <c r="B12321" s="237" t="s">
        <v>32572</v>
      </c>
      <c r="C12321" s="232" t="s">
        <v>31109</v>
      </c>
      <c r="D12321" s="232" t="s">
        <v>31106</v>
      </c>
      <c r="E12321" s="232" t="str">
        <f>CONCATENATE(SUM('Раздел 3'!Q37:Q37),"&lt;=",SUM('Раздел 3'!Q33:Q33))</f>
        <v>0&lt;=0</v>
      </c>
    </row>
    <row r="12322" spans="1:5" ht="42" hidden="1" customHeight="1">
      <c r="A12322" s="231" t="str">
        <f>IF((SUM('Раздел 3'!R37:R37)&lt;=SUM('Раздел 3'!R33:R33)),"","Неверно!")</f>
        <v/>
      </c>
      <c r="B12322" s="237" t="s">
        <v>32572</v>
      </c>
      <c r="C12322" s="232" t="s">
        <v>31110</v>
      </c>
      <c r="D12322" s="232" t="s">
        <v>31106</v>
      </c>
      <c r="E12322" s="232" t="str">
        <f>CONCATENATE(SUM('Раздел 3'!R37:R37),"&lt;=",SUM('Раздел 3'!R33:R33))</f>
        <v>0&lt;=0</v>
      </c>
    </row>
    <row r="12323" spans="1:5" ht="42" hidden="1" customHeight="1">
      <c r="A12323" s="231" t="str">
        <f>IF((SUM('Раздел 3'!S37:S37)&lt;=SUM('Раздел 3'!S33:S33)),"","Неверно!")</f>
        <v/>
      </c>
      <c r="B12323" s="237" t="s">
        <v>32572</v>
      </c>
      <c r="C12323" s="232" t="s">
        <v>31111</v>
      </c>
      <c r="D12323" s="232" t="s">
        <v>31106</v>
      </c>
      <c r="E12323" s="232" t="str">
        <f>CONCATENATE(SUM('Раздел 3'!S37:S37),"&lt;=",SUM('Раздел 3'!S33:S33))</f>
        <v>0&lt;=0</v>
      </c>
    </row>
    <row r="12324" spans="1:5" ht="42" hidden="1" customHeight="1">
      <c r="A12324" s="231" t="str">
        <f>IF((SUM('Раздел 3'!T37:T37)&lt;=SUM('Раздел 3'!T33:T33)),"","Неверно!")</f>
        <v/>
      </c>
      <c r="B12324" s="237" t="s">
        <v>32572</v>
      </c>
      <c r="C12324" s="232" t="s">
        <v>31112</v>
      </c>
      <c r="D12324" s="232" t="s">
        <v>31106</v>
      </c>
      <c r="E12324" s="232" t="str">
        <f>CONCATENATE(SUM('Раздел 3'!T37:T37),"&lt;=",SUM('Раздел 3'!T33:T33))</f>
        <v>0&lt;=0</v>
      </c>
    </row>
    <row r="12325" spans="1:5" ht="42" hidden="1" customHeight="1">
      <c r="A12325" s="231" t="str">
        <f>IF((SUM('Раздел 3'!U37:U37)&lt;=SUM('Раздел 3'!U33:U33)),"","Неверно!")</f>
        <v/>
      </c>
      <c r="B12325" s="237" t="s">
        <v>32572</v>
      </c>
      <c r="C12325" s="232" t="s">
        <v>31113</v>
      </c>
      <c r="D12325" s="232" t="s">
        <v>31106</v>
      </c>
      <c r="E12325" s="232" t="str">
        <f>CONCATENATE(SUM('Раздел 3'!U37:U37),"&lt;=",SUM('Раздел 3'!U33:U33))</f>
        <v>0&lt;=0</v>
      </c>
    </row>
    <row r="12326" spans="1:5" ht="42" hidden="1" customHeight="1">
      <c r="A12326" s="231" t="str">
        <f>IF((SUM('Раздел 3'!V37:V37)&lt;=SUM('Раздел 3'!V33:V33)),"","Неверно!")</f>
        <v/>
      </c>
      <c r="B12326" s="237" t="s">
        <v>32572</v>
      </c>
      <c r="C12326" s="232" t="s">
        <v>31114</v>
      </c>
      <c r="D12326" s="232" t="s">
        <v>31106</v>
      </c>
      <c r="E12326" s="232" t="str">
        <f>CONCATENATE(SUM('Раздел 3'!V37:V37),"&lt;=",SUM('Раздел 3'!V33:V33))</f>
        <v>0&lt;=0</v>
      </c>
    </row>
    <row r="12327" spans="1:5" ht="42" hidden="1" customHeight="1">
      <c r="A12327" s="231" t="str">
        <f>IF((SUM('Раздел 3'!W37:W37)&lt;=SUM('Раздел 3'!W33:W33)),"","Неверно!")</f>
        <v/>
      </c>
      <c r="B12327" s="237" t="s">
        <v>32572</v>
      </c>
      <c r="C12327" s="232" t="s">
        <v>31115</v>
      </c>
      <c r="D12327" s="232" t="s">
        <v>31106</v>
      </c>
      <c r="E12327" s="232" t="str">
        <f>CONCATENATE(SUM('Раздел 3'!W37:W37),"&lt;=",SUM('Раздел 3'!W33:W33))</f>
        <v>0&lt;=0</v>
      </c>
    </row>
    <row r="12328" spans="1:5" ht="42" hidden="1" customHeight="1">
      <c r="A12328" s="231" t="str">
        <f>IF((SUM('Раздел 3'!X37:X37)&lt;=SUM('Раздел 3'!X33:X33)),"","Неверно!")</f>
        <v/>
      </c>
      <c r="B12328" s="237" t="s">
        <v>32572</v>
      </c>
      <c r="C12328" s="232" t="s">
        <v>31116</v>
      </c>
      <c r="D12328" s="232" t="s">
        <v>31106</v>
      </c>
      <c r="E12328" s="232" t="str">
        <f>CONCATENATE(SUM('Раздел 3'!X37:X37),"&lt;=",SUM('Раздел 3'!X33:X33))</f>
        <v>0&lt;=0</v>
      </c>
    </row>
    <row r="12329" spans="1:5" ht="42" hidden="1" customHeight="1">
      <c r="A12329" s="231" t="str">
        <f>IF((SUM('Раздел 3'!G37:G37)&lt;=SUM('Раздел 3'!G33:G33)),"","Неверно!")</f>
        <v/>
      </c>
      <c r="B12329" s="237" t="s">
        <v>32572</v>
      </c>
      <c r="C12329" s="232" t="s">
        <v>31117</v>
      </c>
      <c r="D12329" s="232" t="s">
        <v>31106</v>
      </c>
      <c r="E12329" s="232" t="str">
        <f>CONCATENATE(SUM('Раздел 3'!G37:G37),"&lt;=",SUM('Раздел 3'!G33:G33))</f>
        <v>0&lt;=0</v>
      </c>
    </row>
    <row r="12330" spans="1:5" ht="42" hidden="1" customHeight="1">
      <c r="A12330" s="231" t="str">
        <f>IF((SUM('Раздел 3'!Y37:Y37)&lt;=SUM('Раздел 3'!Y33:Y33)),"","Неверно!")</f>
        <v/>
      </c>
      <c r="B12330" s="237" t="s">
        <v>32572</v>
      </c>
      <c r="C12330" s="232" t="s">
        <v>31118</v>
      </c>
      <c r="D12330" s="232" t="s">
        <v>31106</v>
      </c>
      <c r="E12330" s="232" t="str">
        <f>CONCATENATE(SUM('Раздел 3'!Y37:Y37),"&lt;=",SUM('Раздел 3'!Y33:Y33))</f>
        <v>0&lt;=0</v>
      </c>
    </row>
    <row r="12331" spans="1:5" ht="42" hidden="1" customHeight="1">
      <c r="A12331" s="231" t="str">
        <f>IF((SUM('Раздел 3'!Z37:Z37)&lt;=SUM('Раздел 3'!Z33:Z33)),"","Неверно!")</f>
        <v/>
      </c>
      <c r="B12331" s="237" t="s">
        <v>32572</v>
      </c>
      <c r="C12331" s="232" t="s">
        <v>31119</v>
      </c>
      <c r="D12331" s="232" t="s">
        <v>31106</v>
      </c>
      <c r="E12331" s="232" t="str">
        <f>CONCATENATE(SUM('Раздел 3'!Z37:Z37),"&lt;=",SUM('Раздел 3'!Z33:Z33))</f>
        <v>0&lt;=0</v>
      </c>
    </row>
    <row r="12332" spans="1:5" ht="42" hidden="1" customHeight="1">
      <c r="A12332" s="231" t="str">
        <f>IF((SUM('Раздел 3'!AA37:AA37)&lt;=SUM('Раздел 3'!AA33:AA33)),"","Неверно!")</f>
        <v/>
      </c>
      <c r="B12332" s="237" t="s">
        <v>32572</v>
      </c>
      <c r="C12332" s="232" t="s">
        <v>31120</v>
      </c>
      <c r="D12332" s="232" t="s">
        <v>31106</v>
      </c>
      <c r="E12332" s="232" t="str">
        <f>CONCATENATE(SUM('Раздел 3'!AA37:AA37),"&lt;=",SUM('Раздел 3'!AA33:AA33))</f>
        <v>0&lt;=0</v>
      </c>
    </row>
    <row r="12333" spans="1:5" ht="42" hidden="1" customHeight="1">
      <c r="A12333" s="231" t="str">
        <f>IF((SUM('Раздел 3'!AB37:AB37)&lt;=SUM('Раздел 3'!AB33:AB33)),"","Неверно!")</f>
        <v/>
      </c>
      <c r="B12333" s="237" t="s">
        <v>32572</v>
      </c>
      <c r="C12333" s="232" t="s">
        <v>31121</v>
      </c>
      <c r="D12333" s="232" t="s">
        <v>31106</v>
      </c>
      <c r="E12333" s="232" t="str">
        <f>CONCATENATE(SUM('Раздел 3'!AB37:AB37),"&lt;=",SUM('Раздел 3'!AB33:AB33))</f>
        <v>0&lt;=0</v>
      </c>
    </row>
    <row r="12334" spans="1:5" ht="42" hidden="1" customHeight="1">
      <c r="A12334" s="231" t="str">
        <f>IF((SUM('Раздел 3'!AC37:AC37)&lt;=SUM('Раздел 3'!AC33:AC33)),"","Неверно!")</f>
        <v/>
      </c>
      <c r="B12334" s="237" t="s">
        <v>32572</v>
      </c>
      <c r="C12334" s="232" t="s">
        <v>31122</v>
      </c>
      <c r="D12334" s="232" t="s">
        <v>31106</v>
      </c>
      <c r="E12334" s="232" t="str">
        <f>CONCATENATE(SUM('Раздел 3'!AC37:AC37),"&lt;=",SUM('Раздел 3'!AC33:AC33))</f>
        <v>0&lt;=0</v>
      </c>
    </row>
    <row r="12335" spans="1:5" ht="42" hidden="1" customHeight="1">
      <c r="A12335" s="231" t="str">
        <f>IF((SUM('Раздел 3'!AD37:AD37)&lt;=SUM('Раздел 3'!AD33:AD33)),"","Неверно!")</f>
        <v/>
      </c>
      <c r="B12335" s="237" t="s">
        <v>32572</v>
      </c>
      <c r="C12335" s="232" t="s">
        <v>31123</v>
      </c>
      <c r="D12335" s="232" t="s">
        <v>31106</v>
      </c>
      <c r="E12335" s="232" t="str">
        <f>CONCATENATE(SUM('Раздел 3'!AD37:AD37),"&lt;=",SUM('Раздел 3'!AD33:AD33))</f>
        <v>0&lt;=0</v>
      </c>
    </row>
    <row r="12336" spans="1:5" ht="42" hidden="1" customHeight="1">
      <c r="A12336" s="231" t="str">
        <f>IF((SUM('Раздел 3'!AE37:AE37)&lt;=SUM('Раздел 3'!AE33:AE33)),"","Неверно!")</f>
        <v/>
      </c>
      <c r="B12336" s="237" t="s">
        <v>32572</v>
      </c>
      <c r="C12336" s="232" t="s">
        <v>31124</v>
      </c>
      <c r="D12336" s="232" t="s">
        <v>31106</v>
      </c>
      <c r="E12336" s="232" t="str">
        <f>CONCATENATE(SUM('Раздел 3'!AE37:AE37),"&lt;=",SUM('Раздел 3'!AE33:AE33))</f>
        <v>0&lt;=0</v>
      </c>
    </row>
    <row r="12337" spans="1:5" ht="42" hidden="1" customHeight="1">
      <c r="A12337" s="231" t="str">
        <f>IF((SUM('Раздел 3'!AF37:AF37)&lt;=SUM('Раздел 3'!AF33:AF33)),"","Неверно!")</f>
        <v/>
      </c>
      <c r="B12337" s="237" t="s">
        <v>32572</v>
      </c>
      <c r="C12337" s="232" t="s">
        <v>31125</v>
      </c>
      <c r="D12337" s="232" t="s">
        <v>31106</v>
      </c>
      <c r="E12337" s="232" t="str">
        <f>CONCATENATE(SUM('Раздел 3'!AF37:AF37),"&lt;=",SUM('Раздел 3'!AF33:AF33))</f>
        <v>0&lt;=0</v>
      </c>
    </row>
    <row r="12338" spans="1:5" ht="42" hidden="1" customHeight="1">
      <c r="A12338" s="231" t="str">
        <f>IF((SUM('Раздел 3'!AG37:AG37)&lt;=SUM('Раздел 3'!AG33:AG33)),"","Неверно!")</f>
        <v/>
      </c>
      <c r="B12338" s="237" t="s">
        <v>32572</v>
      </c>
      <c r="C12338" s="232" t="s">
        <v>31126</v>
      </c>
      <c r="D12338" s="232" t="s">
        <v>31106</v>
      </c>
      <c r="E12338" s="232" t="str">
        <f>CONCATENATE(SUM('Раздел 3'!AG37:AG37),"&lt;=",SUM('Раздел 3'!AG33:AG33))</f>
        <v>0&lt;=0</v>
      </c>
    </row>
    <row r="12339" spans="1:5" ht="42" hidden="1" customHeight="1">
      <c r="A12339" s="231" t="str">
        <f>IF((SUM('Раздел 3'!AH37:AH37)&lt;=SUM('Раздел 3'!AH33:AH33)),"","Неверно!")</f>
        <v/>
      </c>
      <c r="B12339" s="237" t="s">
        <v>32572</v>
      </c>
      <c r="C12339" s="232" t="s">
        <v>31127</v>
      </c>
      <c r="D12339" s="232" t="s">
        <v>31106</v>
      </c>
      <c r="E12339" s="232" t="str">
        <f>CONCATENATE(SUM('Раздел 3'!AH37:AH37),"&lt;=",SUM('Раздел 3'!AH33:AH33))</f>
        <v>0&lt;=0</v>
      </c>
    </row>
    <row r="12340" spans="1:5" ht="42" hidden="1" customHeight="1">
      <c r="A12340" s="231" t="str">
        <f>IF((SUM('Раздел 3'!H37:H37)&lt;=SUM('Раздел 3'!H33:H33)),"","Неверно!")</f>
        <v/>
      </c>
      <c r="B12340" s="237" t="s">
        <v>32572</v>
      </c>
      <c r="C12340" s="232" t="s">
        <v>31128</v>
      </c>
      <c r="D12340" s="232" t="s">
        <v>31106</v>
      </c>
      <c r="E12340" s="232" t="str">
        <f>CONCATENATE(SUM('Раздел 3'!H37:H37),"&lt;=",SUM('Раздел 3'!H33:H33))</f>
        <v>0&lt;=0</v>
      </c>
    </row>
    <row r="12341" spans="1:5" ht="42" hidden="1" customHeight="1">
      <c r="A12341" s="231" t="str">
        <f>IF((SUM('Раздел 3'!AI37:AI37)&lt;=SUM('Раздел 3'!AI33:AI33)),"","Неверно!")</f>
        <v/>
      </c>
      <c r="B12341" s="237" t="s">
        <v>32572</v>
      </c>
      <c r="C12341" s="232" t="s">
        <v>31129</v>
      </c>
      <c r="D12341" s="232" t="s">
        <v>31106</v>
      </c>
      <c r="E12341" s="232" t="str">
        <f>CONCATENATE(SUM('Раздел 3'!AI37:AI37),"&lt;=",SUM('Раздел 3'!AI33:AI33))</f>
        <v>0&lt;=0</v>
      </c>
    </row>
    <row r="12342" spans="1:5" ht="42" hidden="1" customHeight="1">
      <c r="A12342" s="231" t="str">
        <f>IF((SUM('Раздел 3'!AJ37:AJ37)&lt;=SUM('Раздел 3'!AJ33:AJ33)),"","Неверно!")</f>
        <v/>
      </c>
      <c r="B12342" s="237" t="s">
        <v>32572</v>
      </c>
      <c r="C12342" s="232" t="s">
        <v>31130</v>
      </c>
      <c r="D12342" s="232" t="s">
        <v>31106</v>
      </c>
      <c r="E12342" s="232" t="str">
        <f>CONCATENATE(SUM('Раздел 3'!AJ37:AJ37),"&lt;=",SUM('Раздел 3'!AJ33:AJ33))</f>
        <v>0&lt;=0</v>
      </c>
    </row>
    <row r="12343" spans="1:5" ht="42" hidden="1" customHeight="1">
      <c r="A12343" s="231" t="str">
        <f>IF((SUM('Раздел 3'!AK37:AK37)&lt;=SUM('Раздел 3'!AK33:AK33)),"","Неверно!")</f>
        <v/>
      </c>
      <c r="B12343" s="237" t="s">
        <v>32572</v>
      </c>
      <c r="C12343" s="232" t="s">
        <v>31131</v>
      </c>
      <c r="D12343" s="232" t="s">
        <v>31106</v>
      </c>
      <c r="E12343" s="232" t="str">
        <f>CONCATENATE(SUM('Раздел 3'!AK37:AK37),"&lt;=",SUM('Раздел 3'!AK33:AK33))</f>
        <v>0&lt;=0</v>
      </c>
    </row>
    <row r="12344" spans="1:5" ht="42" hidden="1" customHeight="1">
      <c r="A12344" s="231" t="str">
        <f>IF((SUM('Раздел 3'!AL37:AL37)&lt;=SUM('Раздел 3'!AL33:AL33)),"","Неверно!")</f>
        <v/>
      </c>
      <c r="B12344" s="237" t="s">
        <v>32572</v>
      </c>
      <c r="C12344" s="232" t="s">
        <v>31132</v>
      </c>
      <c r="D12344" s="232" t="s">
        <v>31106</v>
      </c>
      <c r="E12344" s="232" t="str">
        <f>CONCATENATE(SUM('Раздел 3'!AL37:AL37),"&lt;=",SUM('Раздел 3'!AL33:AL33))</f>
        <v>0&lt;=0</v>
      </c>
    </row>
    <row r="12345" spans="1:5" ht="42" hidden="1" customHeight="1">
      <c r="A12345" s="231" t="str">
        <f>IF((SUM('Раздел 3'!I37:I37)&lt;=SUM('Раздел 3'!I33:I33)),"","Неверно!")</f>
        <v/>
      </c>
      <c r="B12345" s="237" t="s">
        <v>32572</v>
      </c>
      <c r="C12345" s="232" t="s">
        <v>31133</v>
      </c>
      <c r="D12345" s="232" t="s">
        <v>31106</v>
      </c>
      <c r="E12345" s="232" t="str">
        <f>CONCATENATE(SUM('Раздел 3'!I37:I37),"&lt;=",SUM('Раздел 3'!I33:I33))</f>
        <v>0&lt;=0</v>
      </c>
    </row>
    <row r="12346" spans="1:5" ht="42" hidden="1" customHeight="1">
      <c r="A12346" s="231" t="str">
        <f>IF((SUM('Раздел 3'!J37:J37)&lt;=SUM('Раздел 3'!J33:J33)),"","Неверно!")</f>
        <v/>
      </c>
      <c r="B12346" s="237" t="s">
        <v>32572</v>
      </c>
      <c r="C12346" s="232" t="s">
        <v>31134</v>
      </c>
      <c r="D12346" s="232" t="s">
        <v>31106</v>
      </c>
      <c r="E12346" s="232" t="str">
        <f>CONCATENATE(SUM('Раздел 3'!J37:J37),"&lt;=",SUM('Раздел 3'!J33:J33))</f>
        <v>0&lt;=0</v>
      </c>
    </row>
    <row r="12347" spans="1:5" ht="42" hidden="1" customHeight="1">
      <c r="A12347" s="231" t="str">
        <f>IF((SUM('Раздел 3'!K37:K37)&lt;=SUM('Раздел 3'!K33:K33)),"","Неверно!")</f>
        <v/>
      </c>
      <c r="B12347" s="237" t="s">
        <v>32572</v>
      </c>
      <c r="C12347" s="232" t="s">
        <v>31135</v>
      </c>
      <c r="D12347" s="232" t="s">
        <v>31106</v>
      </c>
      <c r="E12347" s="232" t="str">
        <f>CONCATENATE(SUM('Раздел 3'!K37:K37),"&lt;=",SUM('Раздел 3'!K33:K33))</f>
        <v>0&lt;=0</v>
      </c>
    </row>
    <row r="12348" spans="1:5" ht="42" hidden="1" customHeight="1">
      <c r="A12348" s="231" t="str">
        <f>IF((SUM('Раздел 3'!L37:L37)&lt;=SUM('Раздел 3'!L33:L33)),"","Неверно!")</f>
        <v/>
      </c>
      <c r="B12348" s="237" t="s">
        <v>32572</v>
      </c>
      <c r="C12348" s="232" t="s">
        <v>31136</v>
      </c>
      <c r="D12348" s="232" t="s">
        <v>31106</v>
      </c>
      <c r="E12348" s="232" t="str">
        <f>CONCATENATE(SUM('Раздел 3'!L37:L37),"&lt;=",SUM('Раздел 3'!L33:L33))</f>
        <v>0&lt;=0</v>
      </c>
    </row>
    <row r="12349" spans="1:5" ht="42" hidden="1" customHeight="1">
      <c r="A12349" s="231" t="str">
        <f>IF((SUM('Раздел 3'!M37:M37)&lt;=SUM('Раздел 3'!M33:M33)),"","Неверно!")</f>
        <v/>
      </c>
      <c r="B12349" s="237" t="s">
        <v>32572</v>
      </c>
      <c r="C12349" s="232" t="s">
        <v>31137</v>
      </c>
      <c r="D12349" s="232" t="s">
        <v>31106</v>
      </c>
      <c r="E12349" s="232" t="str">
        <f>CONCATENATE(SUM('Раздел 3'!M37:M37),"&lt;=",SUM('Раздел 3'!M33:M33))</f>
        <v>0&lt;=0</v>
      </c>
    </row>
    <row r="12350" spans="1:5" ht="42" hidden="1" customHeight="1">
      <c r="A12350" s="231" t="str">
        <f>IF((SUM('Раздел 3'!N37:N37)&lt;=SUM('Раздел 3'!N33:N33)),"","Неверно!")</f>
        <v/>
      </c>
      <c r="B12350" s="237" t="s">
        <v>32572</v>
      </c>
      <c r="C12350" s="232" t="s">
        <v>31138</v>
      </c>
      <c r="D12350" s="232" t="s">
        <v>31106</v>
      </c>
      <c r="E12350" s="232" t="str">
        <f>CONCATENATE(SUM('Раздел 3'!N37:N37),"&lt;=",SUM('Раздел 3'!N33:N33))</f>
        <v>0&lt;=0</v>
      </c>
    </row>
    <row r="12351" spans="1:5" ht="42" hidden="1" customHeight="1">
      <c r="A12351" s="231" t="str">
        <f>IF((SUM('Раздел 3'!F38:F38)&lt;=SUM('Раздел 3'!F33:F33)),"","Неверно!")</f>
        <v/>
      </c>
      <c r="B12351" s="237" t="s">
        <v>32573</v>
      </c>
      <c r="C12351" s="232" t="s">
        <v>31071</v>
      </c>
      <c r="D12351" s="232" t="s">
        <v>31072</v>
      </c>
      <c r="E12351" s="232" t="str">
        <f>CONCATENATE(SUM('Раздел 3'!F38:F38),"&lt;=",SUM('Раздел 3'!F33:F33))</f>
        <v>0&lt;=0</v>
      </c>
    </row>
    <row r="12352" spans="1:5" ht="42" hidden="1" customHeight="1">
      <c r="A12352" s="231" t="str">
        <f>IF((SUM('Раздел 3'!O38:O38)&lt;=SUM('Раздел 3'!O33:O33)),"","Неверно!")</f>
        <v/>
      </c>
      <c r="B12352" s="237" t="s">
        <v>32573</v>
      </c>
      <c r="C12352" s="232" t="s">
        <v>31073</v>
      </c>
      <c r="D12352" s="232" t="s">
        <v>31072</v>
      </c>
      <c r="E12352" s="232" t="str">
        <f>CONCATENATE(SUM('Раздел 3'!O38:O38),"&lt;=",SUM('Раздел 3'!O33:O33))</f>
        <v>0&lt;=0</v>
      </c>
    </row>
    <row r="12353" spans="1:5" ht="42" hidden="1" customHeight="1">
      <c r="A12353" s="231" t="str">
        <f>IF((SUM('Раздел 3'!P38:P38)&lt;=SUM('Раздел 3'!P33:P33)),"","Неверно!")</f>
        <v/>
      </c>
      <c r="B12353" s="237" t="s">
        <v>32573</v>
      </c>
      <c r="C12353" s="232" t="s">
        <v>31074</v>
      </c>
      <c r="D12353" s="232" t="s">
        <v>31072</v>
      </c>
      <c r="E12353" s="232" t="str">
        <f>CONCATENATE(SUM('Раздел 3'!P38:P38),"&lt;=",SUM('Раздел 3'!P33:P33))</f>
        <v>0&lt;=0</v>
      </c>
    </row>
    <row r="12354" spans="1:5" ht="42" hidden="1" customHeight="1">
      <c r="A12354" s="231" t="str">
        <f>IF((SUM('Раздел 3'!Q38:Q38)&lt;=SUM('Раздел 3'!Q33:Q33)),"","Неверно!")</f>
        <v/>
      </c>
      <c r="B12354" s="237" t="s">
        <v>32573</v>
      </c>
      <c r="C12354" s="232" t="s">
        <v>31075</v>
      </c>
      <c r="D12354" s="232" t="s">
        <v>31072</v>
      </c>
      <c r="E12354" s="232" t="str">
        <f>CONCATENATE(SUM('Раздел 3'!Q38:Q38),"&lt;=",SUM('Раздел 3'!Q33:Q33))</f>
        <v>0&lt;=0</v>
      </c>
    </row>
    <row r="12355" spans="1:5" ht="42" hidden="1" customHeight="1">
      <c r="A12355" s="231" t="str">
        <f>IF((SUM('Раздел 3'!R38:R38)&lt;=SUM('Раздел 3'!R33:R33)),"","Неверно!")</f>
        <v/>
      </c>
      <c r="B12355" s="237" t="s">
        <v>32573</v>
      </c>
      <c r="C12355" s="232" t="s">
        <v>31076</v>
      </c>
      <c r="D12355" s="232" t="s">
        <v>31072</v>
      </c>
      <c r="E12355" s="232" t="str">
        <f>CONCATENATE(SUM('Раздел 3'!R38:R38),"&lt;=",SUM('Раздел 3'!R33:R33))</f>
        <v>0&lt;=0</v>
      </c>
    </row>
    <row r="12356" spans="1:5" ht="42" hidden="1" customHeight="1">
      <c r="A12356" s="231" t="str">
        <f>IF((SUM('Раздел 3'!S38:S38)&lt;=SUM('Раздел 3'!S33:S33)),"","Неверно!")</f>
        <v/>
      </c>
      <c r="B12356" s="237" t="s">
        <v>32573</v>
      </c>
      <c r="C12356" s="232" t="s">
        <v>31077</v>
      </c>
      <c r="D12356" s="232" t="s">
        <v>31072</v>
      </c>
      <c r="E12356" s="232" t="str">
        <f>CONCATENATE(SUM('Раздел 3'!S38:S38),"&lt;=",SUM('Раздел 3'!S33:S33))</f>
        <v>0&lt;=0</v>
      </c>
    </row>
    <row r="12357" spans="1:5" ht="42" hidden="1" customHeight="1">
      <c r="A12357" s="231" t="str">
        <f>IF((SUM('Раздел 3'!T38:T38)&lt;=SUM('Раздел 3'!T33:T33)),"","Неверно!")</f>
        <v/>
      </c>
      <c r="B12357" s="237" t="s">
        <v>32573</v>
      </c>
      <c r="C12357" s="232" t="s">
        <v>31078</v>
      </c>
      <c r="D12357" s="232" t="s">
        <v>31072</v>
      </c>
      <c r="E12357" s="232" t="str">
        <f>CONCATENATE(SUM('Раздел 3'!T38:T38),"&lt;=",SUM('Раздел 3'!T33:T33))</f>
        <v>0&lt;=0</v>
      </c>
    </row>
    <row r="12358" spans="1:5" ht="42" hidden="1" customHeight="1">
      <c r="A12358" s="231" t="str">
        <f>IF((SUM('Раздел 3'!U38:U38)&lt;=SUM('Раздел 3'!U33:U33)),"","Неверно!")</f>
        <v/>
      </c>
      <c r="B12358" s="237" t="s">
        <v>32573</v>
      </c>
      <c r="C12358" s="232" t="s">
        <v>31079</v>
      </c>
      <c r="D12358" s="232" t="s">
        <v>31072</v>
      </c>
      <c r="E12358" s="232" t="str">
        <f>CONCATENATE(SUM('Раздел 3'!U38:U38),"&lt;=",SUM('Раздел 3'!U33:U33))</f>
        <v>0&lt;=0</v>
      </c>
    </row>
    <row r="12359" spans="1:5" ht="42" hidden="1" customHeight="1">
      <c r="A12359" s="231" t="str">
        <f>IF((SUM('Раздел 3'!V38:V38)&lt;=SUM('Раздел 3'!V33:V33)),"","Неверно!")</f>
        <v/>
      </c>
      <c r="B12359" s="237" t="s">
        <v>32573</v>
      </c>
      <c r="C12359" s="232" t="s">
        <v>31080</v>
      </c>
      <c r="D12359" s="232" t="s">
        <v>31072</v>
      </c>
      <c r="E12359" s="232" t="str">
        <f>CONCATENATE(SUM('Раздел 3'!V38:V38),"&lt;=",SUM('Раздел 3'!V33:V33))</f>
        <v>0&lt;=0</v>
      </c>
    </row>
    <row r="12360" spans="1:5" ht="42" hidden="1" customHeight="1">
      <c r="A12360" s="231" t="str">
        <f>IF((SUM('Раздел 3'!W38:W38)&lt;=SUM('Раздел 3'!W33:W33)),"","Неверно!")</f>
        <v/>
      </c>
      <c r="B12360" s="237" t="s">
        <v>32573</v>
      </c>
      <c r="C12360" s="232" t="s">
        <v>31081</v>
      </c>
      <c r="D12360" s="232" t="s">
        <v>31072</v>
      </c>
      <c r="E12360" s="232" t="str">
        <f>CONCATENATE(SUM('Раздел 3'!W38:W38),"&lt;=",SUM('Раздел 3'!W33:W33))</f>
        <v>0&lt;=0</v>
      </c>
    </row>
    <row r="12361" spans="1:5" ht="42" hidden="1" customHeight="1">
      <c r="A12361" s="231" t="str">
        <f>IF((SUM('Раздел 3'!X38:X38)&lt;=SUM('Раздел 3'!X33:X33)),"","Неверно!")</f>
        <v/>
      </c>
      <c r="B12361" s="237" t="s">
        <v>32573</v>
      </c>
      <c r="C12361" s="232" t="s">
        <v>31082</v>
      </c>
      <c r="D12361" s="232" t="s">
        <v>31072</v>
      </c>
      <c r="E12361" s="232" t="str">
        <f>CONCATENATE(SUM('Раздел 3'!X38:X38),"&lt;=",SUM('Раздел 3'!X33:X33))</f>
        <v>0&lt;=0</v>
      </c>
    </row>
    <row r="12362" spans="1:5" ht="42" hidden="1" customHeight="1">
      <c r="A12362" s="231" t="str">
        <f>IF((SUM('Раздел 3'!G38:G38)&lt;=SUM('Раздел 3'!G33:G33)),"","Неверно!")</f>
        <v/>
      </c>
      <c r="B12362" s="237" t="s">
        <v>32573</v>
      </c>
      <c r="C12362" s="232" t="s">
        <v>31083</v>
      </c>
      <c r="D12362" s="232" t="s">
        <v>31072</v>
      </c>
      <c r="E12362" s="232" t="str">
        <f>CONCATENATE(SUM('Раздел 3'!G38:G38),"&lt;=",SUM('Раздел 3'!G33:G33))</f>
        <v>0&lt;=0</v>
      </c>
    </row>
    <row r="12363" spans="1:5" ht="42" hidden="1" customHeight="1">
      <c r="A12363" s="231" t="str">
        <f>IF((SUM('Раздел 3'!Y38:Y38)&lt;=SUM('Раздел 3'!Y33:Y33)),"","Неверно!")</f>
        <v/>
      </c>
      <c r="B12363" s="237" t="s">
        <v>32573</v>
      </c>
      <c r="C12363" s="232" t="s">
        <v>31084</v>
      </c>
      <c r="D12363" s="232" t="s">
        <v>31072</v>
      </c>
      <c r="E12363" s="232" t="str">
        <f>CONCATENATE(SUM('Раздел 3'!Y38:Y38),"&lt;=",SUM('Раздел 3'!Y33:Y33))</f>
        <v>0&lt;=0</v>
      </c>
    </row>
    <row r="12364" spans="1:5" ht="42" hidden="1" customHeight="1">
      <c r="A12364" s="231" t="str">
        <f>IF((SUM('Раздел 3'!Z38:Z38)&lt;=SUM('Раздел 3'!Z33:Z33)),"","Неверно!")</f>
        <v/>
      </c>
      <c r="B12364" s="237" t="s">
        <v>32573</v>
      </c>
      <c r="C12364" s="232" t="s">
        <v>31085</v>
      </c>
      <c r="D12364" s="232" t="s">
        <v>31072</v>
      </c>
      <c r="E12364" s="232" t="str">
        <f>CONCATENATE(SUM('Раздел 3'!Z38:Z38),"&lt;=",SUM('Раздел 3'!Z33:Z33))</f>
        <v>0&lt;=0</v>
      </c>
    </row>
    <row r="12365" spans="1:5" ht="42" hidden="1" customHeight="1">
      <c r="A12365" s="231" t="str">
        <f>IF((SUM('Раздел 3'!AA38:AA38)&lt;=SUM('Раздел 3'!AA33:AA33)),"","Неверно!")</f>
        <v/>
      </c>
      <c r="B12365" s="237" t="s">
        <v>32573</v>
      </c>
      <c r="C12365" s="232" t="s">
        <v>31086</v>
      </c>
      <c r="D12365" s="232" t="s">
        <v>31072</v>
      </c>
      <c r="E12365" s="232" t="str">
        <f>CONCATENATE(SUM('Раздел 3'!AA38:AA38),"&lt;=",SUM('Раздел 3'!AA33:AA33))</f>
        <v>0&lt;=0</v>
      </c>
    </row>
    <row r="12366" spans="1:5" ht="42" hidden="1" customHeight="1">
      <c r="A12366" s="231" t="str">
        <f>IF((SUM('Раздел 3'!AB38:AB38)&lt;=SUM('Раздел 3'!AB33:AB33)),"","Неверно!")</f>
        <v/>
      </c>
      <c r="B12366" s="237" t="s">
        <v>32573</v>
      </c>
      <c r="C12366" s="232" t="s">
        <v>31087</v>
      </c>
      <c r="D12366" s="232" t="s">
        <v>31072</v>
      </c>
      <c r="E12366" s="232" t="str">
        <f>CONCATENATE(SUM('Раздел 3'!AB38:AB38),"&lt;=",SUM('Раздел 3'!AB33:AB33))</f>
        <v>0&lt;=0</v>
      </c>
    </row>
    <row r="12367" spans="1:5" ht="42" hidden="1" customHeight="1">
      <c r="A12367" s="231" t="str">
        <f>IF((SUM('Раздел 3'!AC38:AC38)&lt;=SUM('Раздел 3'!AC33:AC33)),"","Неверно!")</f>
        <v/>
      </c>
      <c r="B12367" s="237" t="s">
        <v>32573</v>
      </c>
      <c r="C12367" s="232" t="s">
        <v>31088</v>
      </c>
      <c r="D12367" s="232" t="s">
        <v>31072</v>
      </c>
      <c r="E12367" s="232" t="str">
        <f>CONCATENATE(SUM('Раздел 3'!AC38:AC38),"&lt;=",SUM('Раздел 3'!AC33:AC33))</f>
        <v>0&lt;=0</v>
      </c>
    </row>
    <row r="12368" spans="1:5" ht="42" hidden="1" customHeight="1">
      <c r="A12368" s="231" t="str">
        <f>IF((SUM('Раздел 3'!AD38:AD38)&lt;=SUM('Раздел 3'!AD33:AD33)),"","Неверно!")</f>
        <v/>
      </c>
      <c r="B12368" s="237" t="s">
        <v>32573</v>
      </c>
      <c r="C12368" s="232" t="s">
        <v>31089</v>
      </c>
      <c r="D12368" s="232" t="s">
        <v>31072</v>
      </c>
      <c r="E12368" s="232" t="str">
        <f>CONCATENATE(SUM('Раздел 3'!AD38:AD38),"&lt;=",SUM('Раздел 3'!AD33:AD33))</f>
        <v>0&lt;=0</v>
      </c>
    </row>
    <row r="12369" spans="1:5" ht="42" hidden="1" customHeight="1">
      <c r="A12369" s="231" t="str">
        <f>IF((SUM('Раздел 3'!AE38:AE38)&lt;=SUM('Раздел 3'!AE33:AE33)),"","Неверно!")</f>
        <v/>
      </c>
      <c r="B12369" s="237" t="s">
        <v>32573</v>
      </c>
      <c r="C12369" s="232" t="s">
        <v>31090</v>
      </c>
      <c r="D12369" s="232" t="s">
        <v>31072</v>
      </c>
      <c r="E12369" s="232" t="str">
        <f>CONCATENATE(SUM('Раздел 3'!AE38:AE38),"&lt;=",SUM('Раздел 3'!AE33:AE33))</f>
        <v>0&lt;=0</v>
      </c>
    </row>
    <row r="12370" spans="1:5" ht="42" hidden="1" customHeight="1">
      <c r="A12370" s="231" t="str">
        <f>IF((SUM('Раздел 3'!AF38:AF38)&lt;=SUM('Раздел 3'!AF33:AF33)),"","Неверно!")</f>
        <v/>
      </c>
      <c r="B12370" s="237" t="s">
        <v>32573</v>
      </c>
      <c r="C12370" s="232" t="s">
        <v>31091</v>
      </c>
      <c r="D12370" s="232" t="s">
        <v>31072</v>
      </c>
      <c r="E12370" s="232" t="str">
        <f>CONCATENATE(SUM('Раздел 3'!AF38:AF38),"&lt;=",SUM('Раздел 3'!AF33:AF33))</f>
        <v>0&lt;=0</v>
      </c>
    </row>
    <row r="12371" spans="1:5" ht="42" hidden="1" customHeight="1">
      <c r="A12371" s="231" t="str">
        <f>IF((SUM('Раздел 3'!AG38:AG38)&lt;=SUM('Раздел 3'!AG33:AG33)),"","Неверно!")</f>
        <v/>
      </c>
      <c r="B12371" s="237" t="s">
        <v>32573</v>
      </c>
      <c r="C12371" s="232" t="s">
        <v>31092</v>
      </c>
      <c r="D12371" s="232" t="s">
        <v>31072</v>
      </c>
      <c r="E12371" s="232" t="str">
        <f>CONCATENATE(SUM('Раздел 3'!AG38:AG38),"&lt;=",SUM('Раздел 3'!AG33:AG33))</f>
        <v>0&lt;=0</v>
      </c>
    </row>
    <row r="12372" spans="1:5" ht="42" hidden="1" customHeight="1">
      <c r="A12372" s="231" t="str">
        <f>IF((SUM('Раздел 3'!AH38:AH38)&lt;=SUM('Раздел 3'!AH33:AH33)),"","Неверно!")</f>
        <v/>
      </c>
      <c r="B12372" s="237" t="s">
        <v>32573</v>
      </c>
      <c r="C12372" s="232" t="s">
        <v>31093</v>
      </c>
      <c r="D12372" s="232" t="s">
        <v>31072</v>
      </c>
      <c r="E12372" s="232" t="str">
        <f>CONCATENATE(SUM('Раздел 3'!AH38:AH38),"&lt;=",SUM('Раздел 3'!AH33:AH33))</f>
        <v>0&lt;=0</v>
      </c>
    </row>
    <row r="12373" spans="1:5" ht="42" hidden="1" customHeight="1">
      <c r="A12373" s="231" t="str">
        <f>IF((SUM('Раздел 3'!H38:H38)&lt;=SUM('Раздел 3'!H33:H33)),"","Неверно!")</f>
        <v/>
      </c>
      <c r="B12373" s="237" t="s">
        <v>32573</v>
      </c>
      <c r="C12373" s="232" t="s">
        <v>31094</v>
      </c>
      <c r="D12373" s="232" t="s">
        <v>31072</v>
      </c>
      <c r="E12373" s="232" t="str">
        <f>CONCATENATE(SUM('Раздел 3'!H38:H38),"&lt;=",SUM('Раздел 3'!H33:H33))</f>
        <v>0&lt;=0</v>
      </c>
    </row>
    <row r="12374" spans="1:5" ht="42" hidden="1" customHeight="1">
      <c r="A12374" s="231" t="str">
        <f>IF((SUM('Раздел 3'!AI38:AI38)&lt;=SUM('Раздел 3'!AI33:AI33)),"","Неверно!")</f>
        <v/>
      </c>
      <c r="B12374" s="237" t="s">
        <v>32573</v>
      </c>
      <c r="C12374" s="232" t="s">
        <v>31095</v>
      </c>
      <c r="D12374" s="232" t="s">
        <v>31072</v>
      </c>
      <c r="E12374" s="232" t="str">
        <f>CONCATENATE(SUM('Раздел 3'!AI38:AI38),"&lt;=",SUM('Раздел 3'!AI33:AI33))</f>
        <v>0&lt;=0</v>
      </c>
    </row>
    <row r="12375" spans="1:5" ht="42" hidden="1" customHeight="1">
      <c r="A12375" s="231" t="str">
        <f>IF((SUM('Раздел 3'!AJ38:AJ38)&lt;=SUM('Раздел 3'!AJ33:AJ33)),"","Неверно!")</f>
        <v/>
      </c>
      <c r="B12375" s="237" t="s">
        <v>32573</v>
      </c>
      <c r="C12375" s="232" t="s">
        <v>31096</v>
      </c>
      <c r="D12375" s="232" t="s">
        <v>31072</v>
      </c>
      <c r="E12375" s="232" t="str">
        <f>CONCATENATE(SUM('Раздел 3'!AJ38:AJ38),"&lt;=",SUM('Раздел 3'!AJ33:AJ33))</f>
        <v>0&lt;=0</v>
      </c>
    </row>
    <row r="12376" spans="1:5" ht="42" hidden="1" customHeight="1">
      <c r="A12376" s="231" t="str">
        <f>IF((SUM('Раздел 3'!AK38:AK38)&lt;=SUM('Раздел 3'!AK33:AK33)),"","Неверно!")</f>
        <v/>
      </c>
      <c r="B12376" s="237" t="s">
        <v>32573</v>
      </c>
      <c r="C12376" s="232" t="s">
        <v>31097</v>
      </c>
      <c r="D12376" s="232" t="s">
        <v>31072</v>
      </c>
      <c r="E12376" s="232" t="str">
        <f>CONCATENATE(SUM('Раздел 3'!AK38:AK38),"&lt;=",SUM('Раздел 3'!AK33:AK33))</f>
        <v>0&lt;=0</v>
      </c>
    </row>
    <row r="12377" spans="1:5" ht="42" hidden="1" customHeight="1">
      <c r="A12377" s="231" t="str">
        <f>IF((SUM('Раздел 3'!AL38:AL38)&lt;=SUM('Раздел 3'!AL33:AL33)),"","Неверно!")</f>
        <v/>
      </c>
      <c r="B12377" s="237" t="s">
        <v>32573</v>
      </c>
      <c r="C12377" s="232" t="s">
        <v>31098</v>
      </c>
      <c r="D12377" s="232" t="s">
        <v>31072</v>
      </c>
      <c r="E12377" s="232" t="str">
        <f>CONCATENATE(SUM('Раздел 3'!AL38:AL38),"&lt;=",SUM('Раздел 3'!AL33:AL33))</f>
        <v>0&lt;=0</v>
      </c>
    </row>
    <row r="12378" spans="1:5" ht="42" hidden="1" customHeight="1">
      <c r="A12378" s="231" t="str">
        <f>IF((SUM('Раздел 3'!I38:I38)&lt;=SUM('Раздел 3'!I33:I33)),"","Неверно!")</f>
        <v/>
      </c>
      <c r="B12378" s="237" t="s">
        <v>32573</v>
      </c>
      <c r="C12378" s="232" t="s">
        <v>31099</v>
      </c>
      <c r="D12378" s="232" t="s">
        <v>31072</v>
      </c>
      <c r="E12378" s="232" t="str">
        <f>CONCATENATE(SUM('Раздел 3'!I38:I38),"&lt;=",SUM('Раздел 3'!I33:I33))</f>
        <v>0&lt;=0</v>
      </c>
    </row>
    <row r="12379" spans="1:5" ht="42" hidden="1" customHeight="1">
      <c r="A12379" s="231" t="str">
        <f>IF((SUM('Раздел 3'!J38:J38)&lt;=SUM('Раздел 3'!J33:J33)),"","Неверно!")</f>
        <v/>
      </c>
      <c r="B12379" s="237" t="s">
        <v>32573</v>
      </c>
      <c r="C12379" s="232" t="s">
        <v>31100</v>
      </c>
      <c r="D12379" s="232" t="s">
        <v>31072</v>
      </c>
      <c r="E12379" s="232" t="str">
        <f>CONCATENATE(SUM('Раздел 3'!J38:J38),"&lt;=",SUM('Раздел 3'!J33:J33))</f>
        <v>0&lt;=0</v>
      </c>
    </row>
    <row r="12380" spans="1:5" ht="42" hidden="1" customHeight="1">
      <c r="A12380" s="231" t="str">
        <f>IF((SUM('Раздел 3'!K38:K38)&lt;=SUM('Раздел 3'!K33:K33)),"","Неверно!")</f>
        <v/>
      </c>
      <c r="B12380" s="237" t="s">
        <v>32573</v>
      </c>
      <c r="C12380" s="232" t="s">
        <v>31101</v>
      </c>
      <c r="D12380" s="232" t="s">
        <v>31072</v>
      </c>
      <c r="E12380" s="232" t="str">
        <f>CONCATENATE(SUM('Раздел 3'!K38:K38),"&lt;=",SUM('Раздел 3'!K33:K33))</f>
        <v>0&lt;=0</v>
      </c>
    </row>
    <row r="12381" spans="1:5" ht="42" hidden="1" customHeight="1">
      <c r="A12381" s="231" t="str">
        <f>IF((SUM('Раздел 3'!L38:L38)&lt;=SUM('Раздел 3'!L33:L33)),"","Неверно!")</f>
        <v/>
      </c>
      <c r="B12381" s="237" t="s">
        <v>32573</v>
      </c>
      <c r="C12381" s="232" t="s">
        <v>31102</v>
      </c>
      <c r="D12381" s="232" t="s">
        <v>31072</v>
      </c>
      <c r="E12381" s="232" t="str">
        <f>CONCATENATE(SUM('Раздел 3'!L38:L38),"&lt;=",SUM('Раздел 3'!L33:L33))</f>
        <v>0&lt;=0</v>
      </c>
    </row>
    <row r="12382" spans="1:5" ht="42" hidden="1" customHeight="1">
      <c r="A12382" s="231" t="str">
        <f>IF((SUM('Раздел 3'!M38:M38)&lt;=SUM('Раздел 3'!M33:M33)),"","Неверно!")</f>
        <v/>
      </c>
      <c r="B12382" s="237" t="s">
        <v>32573</v>
      </c>
      <c r="C12382" s="232" t="s">
        <v>31103</v>
      </c>
      <c r="D12382" s="232" t="s">
        <v>31072</v>
      </c>
      <c r="E12382" s="232" t="str">
        <f>CONCATENATE(SUM('Раздел 3'!M38:M38),"&lt;=",SUM('Раздел 3'!M33:M33))</f>
        <v>0&lt;=0</v>
      </c>
    </row>
    <row r="12383" spans="1:5" ht="42" hidden="1" customHeight="1">
      <c r="A12383" s="231" t="str">
        <f>IF((SUM('Раздел 3'!N38:N38)&lt;=SUM('Раздел 3'!N33:N33)),"","Неверно!")</f>
        <v/>
      </c>
      <c r="B12383" s="237" t="s">
        <v>32573</v>
      </c>
      <c r="C12383" s="232" t="s">
        <v>31104</v>
      </c>
      <c r="D12383" s="232" t="s">
        <v>31072</v>
      </c>
      <c r="E12383" s="232" t="str">
        <f>CONCATENATE(SUM('Раздел 3'!N38:N38),"&lt;=",SUM('Раздел 3'!N33:N33))</f>
        <v>0&lt;=0</v>
      </c>
    </row>
    <row r="12384" spans="1:5" ht="42" hidden="1" customHeight="1">
      <c r="A12384" s="231" t="str">
        <f>IF((SUM('Раздел 3'!F39:F39)&lt;=SUM('Раздел 3'!F33:F33)),"","Неверно!")</f>
        <v/>
      </c>
      <c r="B12384" s="237" t="s">
        <v>32574</v>
      </c>
      <c r="C12384" s="232" t="s">
        <v>31037</v>
      </c>
      <c r="D12384" s="232" t="s">
        <v>31038</v>
      </c>
      <c r="E12384" s="232" t="str">
        <f>CONCATENATE(SUM('Раздел 3'!F39:F39),"&lt;=",SUM('Раздел 3'!F33:F33))</f>
        <v>0&lt;=0</v>
      </c>
    </row>
    <row r="12385" spans="1:5" ht="42" hidden="1" customHeight="1">
      <c r="A12385" s="231" t="str">
        <f>IF((SUM('Раздел 3'!O39:O39)&lt;=SUM('Раздел 3'!O33:O33)),"","Неверно!")</f>
        <v/>
      </c>
      <c r="B12385" s="237" t="s">
        <v>32574</v>
      </c>
      <c r="C12385" s="232" t="s">
        <v>31039</v>
      </c>
      <c r="D12385" s="232" t="s">
        <v>31038</v>
      </c>
      <c r="E12385" s="232" t="str">
        <f>CONCATENATE(SUM('Раздел 3'!O39:O39),"&lt;=",SUM('Раздел 3'!O33:O33))</f>
        <v>0&lt;=0</v>
      </c>
    </row>
    <row r="12386" spans="1:5" ht="42" hidden="1" customHeight="1">
      <c r="A12386" s="231" t="str">
        <f>IF((SUM('Раздел 3'!P39:P39)&lt;=SUM('Раздел 3'!P33:P33)),"","Неверно!")</f>
        <v/>
      </c>
      <c r="B12386" s="237" t="s">
        <v>32574</v>
      </c>
      <c r="C12386" s="232" t="s">
        <v>31040</v>
      </c>
      <c r="D12386" s="232" t="s">
        <v>31038</v>
      </c>
      <c r="E12386" s="232" t="str">
        <f>CONCATENATE(SUM('Раздел 3'!P39:P39),"&lt;=",SUM('Раздел 3'!P33:P33))</f>
        <v>0&lt;=0</v>
      </c>
    </row>
    <row r="12387" spans="1:5" ht="42" hidden="1" customHeight="1">
      <c r="A12387" s="231" t="str">
        <f>IF((SUM('Раздел 3'!Q39:Q39)&lt;=SUM('Раздел 3'!Q33:Q33)),"","Неверно!")</f>
        <v/>
      </c>
      <c r="B12387" s="237" t="s">
        <v>32574</v>
      </c>
      <c r="C12387" s="232" t="s">
        <v>31041</v>
      </c>
      <c r="D12387" s="232" t="s">
        <v>31038</v>
      </c>
      <c r="E12387" s="232" t="str">
        <f>CONCATENATE(SUM('Раздел 3'!Q39:Q39),"&lt;=",SUM('Раздел 3'!Q33:Q33))</f>
        <v>0&lt;=0</v>
      </c>
    </row>
    <row r="12388" spans="1:5" ht="42" hidden="1" customHeight="1">
      <c r="A12388" s="231" t="str">
        <f>IF((SUM('Раздел 3'!R39:R39)&lt;=SUM('Раздел 3'!R33:R33)),"","Неверно!")</f>
        <v/>
      </c>
      <c r="B12388" s="237" t="s">
        <v>32574</v>
      </c>
      <c r="C12388" s="232" t="s">
        <v>31042</v>
      </c>
      <c r="D12388" s="232" t="s">
        <v>31038</v>
      </c>
      <c r="E12388" s="232" t="str">
        <f>CONCATENATE(SUM('Раздел 3'!R39:R39),"&lt;=",SUM('Раздел 3'!R33:R33))</f>
        <v>0&lt;=0</v>
      </c>
    </row>
    <row r="12389" spans="1:5" ht="42" hidden="1" customHeight="1">
      <c r="A12389" s="231" t="str">
        <f>IF((SUM('Раздел 3'!S39:S39)&lt;=SUM('Раздел 3'!S33:S33)),"","Неверно!")</f>
        <v/>
      </c>
      <c r="B12389" s="237" t="s">
        <v>32574</v>
      </c>
      <c r="C12389" s="232" t="s">
        <v>31043</v>
      </c>
      <c r="D12389" s="232" t="s">
        <v>31038</v>
      </c>
      <c r="E12389" s="232" t="str">
        <f>CONCATENATE(SUM('Раздел 3'!S39:S39),"&lt;=",SUM('Раздел 3'!S33:S33))</f>
        <v>0&lt;=0</v>
      </c>
    </row>
    <row r="12390" spans="1:5" ht="42" hidden="1" customHeight="1">
      <c r="A12390" s="231" t="str">
        <f>IF((SUM('Раздел 3'!T39:T39)&lt;=SUM('Раздел 3'!T33:T33)),"","Неверно!")</f>
        <v/>
      </c>
      <c r="B12390" s="237" t="s">
        <v>32574</v>
      </c>
      <c r="C12390" s="232" t="s">
        <v>31044</v>
      </c>
      <c r="D12390" s="232" t="s">
        <v>31038</v>
      </c>
      <c r="E12390" s="232" t="str">
        <f>CONCATENATE(SUM('Раздел 3'!T39:T39),"&lt;=",SUM('Раздел 3'!T33:T33))</f>
        <v>0&lt;=0</v>
      </c>
    </row>
    <row r="12391" spans="1:5" ht="42" hidden="1" customHeight="1">
      <c r="A12391" s="231" t="str">
        <f>IF((SUM('Раздел 3'!U39:U39)&lt;=SUM('Раздел 3'!U33:U33)),"","Неверно!")</f>
        <v/>
      </c>
      <c r="B12391" s="237" t="s">
        <v>32574</v>
      </c>
      <c r="C12391" s="232" t="s">
        <v>31045</v>
      </c>
      <c r="D12391" s="232" t="s">
        <v>31038</v>
      </c>
      <c r="E12391" s="232" t="str">
        <f>CONCATENATE(SUM('Раздел 3'!U39:U39),"&lt;=",SUM('Раздел 3'!U33:U33))</f>
        <v>0&lt;=0</v>
      </c>
    </row>
    <row r="12392" spans="1:5" ht="42" hidden="1" customHeight="1">
      <c r="A12392" s="231" t="str">
        <f>IF((SUM('Раздел 3'!V39:V39)&lt;=SUM('Раздел 3'!V33:V33)),"","Неверно!")</f>
        <v/>
      </c>
      <c r="B12392" s="237" t="s">
        <v>32574</v>
      </c>
      <c r="C12392" s="232" t="s">
        <v>31046</v>
      </c>
      <c r="D12392" s="232" t="s">
        <v>31038</v>
      </c>
      <c r="E12392" s="232" t="str">
        <f>CONCATENATE(SUM('Раздел 3'!V39:V39),"&lt;=",SUM('Раздел 3'!V33:V33))</f>
        <v>0&lt;=0</v>
      </c>
    </row>
    <row r="12393" spans="1:5" ht="42" hidden="1" customHeight="1">
      <c r="A12393" s="231" t="str">
        <f>IF((SUM('Раздел 3'!W39:W39)&lt;=SUM('Раздел 3'!W33:W33)),"","Неверно!")</f>
        <v/>
      </c>
      <c r="B12393" s="237" t="s">
        <v>32574</v>
      </c>
      <c r="C12393" s="232" t="s">
        <v>31047</v>
      </c>
      <c r="D12393" s="232" t="s">
        <v>31038</v>
      </c>
      <c r="E12393" s="232" t="str">
        <f>CONCATENATE(SUM('Раздел 3'!W39:W39),"&lt;=",SUM('Раздел 3'!W33:W33))</f>
        <v>0&lt;=0</v>
      </c>
    </row>
    <row r="12394" spans="1:5" ht="42" hidden="1" customHeight="1">
      <c r="A12394" s="231" t="str">
        <f>IF((SUM('Раздел 3'!X39:X39)&lt;=SUM('Раздел 3'!X33:X33)),"","Неверно!")</f>
        <v/>
      </c>
      <c r="B12394" s="237" t="s">
        <v>32574</v>
      </c>
      <c r="C12394" s="232" t="s">
        <v>31048</v>
      </c>
      <c r="D12394" s="232" t="s">
        <v>31038</v>
      </c>
      <c r="E12394" s="232" t="str">
        <f>CONCATENATE(SUM('Раздел 3'!X39:X39),"&lt;=",SUM('Раздел 3'!X33:X33))</f>
        <v>0&lt;=0</v>
      </c>
    </row>
    <row r="12395" spans="1:5" ht="42" hidden="1" customHeight="1">
      <c r="A12395" s="231" t="str">
        <f>IF((SUM('Раздел 3'!G39:G39)&lt;=SUM('Раздел 3'!G33:G33)),"","Неверно!")</f>
        <v/>
      </c>
      <c r="B12395" s="237" t="s">
        <v>32574</v>
      </c>
      <c r="C12395" s="232" t="s">
        <v>31049</v>
      </c>
      <c r="D12395" s="232" t="s">
        <v>31038</v>
      </c>
      <c r="E12395" s="232" t="str">
        <f>CONCATENATE(SUM('Раздел 3'!G39:G39),"&lt;=",SUM('Раздел 3'!G33:G33))</f>
        <v>0&lt;=0</v>
      </c>
    </row>
    <row r="12396" spans="1:5" ht="42" hidden="1" customHeight="1">
      <c r="A12396" s="231" t="str">
        <f>IF((SUM('Раздел 3'!Y39:Y39)&lt;=SUM('Раздел 3'!Y33:Y33)),"","Неверно!")</f>
        <v/>
      </c>
      <c r="B12396" s="237" t="s">
        <v>32574</v>
      </c>
      <c r="C12396" s="232" t="s">
        <v>31050</v>
      </c>
      <c r="D12396" s="232" t="s">
        <v>31038</v>
      </c>
      <c r="E12396" s="232" t="str">
        <f>CONCATENATE(SUM('Раздел 3'!Y39:Y39),"&lt;=",SUM('Раздел 3'!Y33:Y33))</f>
        <v>0&lt;=0</v>
      </c>
    </row>
    <row r="12397" spans="1:5" ht="42" hidden="1" customHeight="1">
      <c r="A12397" s="231" t="str">
        <f>IF((SUM('Раздел 3'!Z39:Z39)&lt;=SUM('Раздел 3'!Z33:Z33)),"","Неверно!")</f>
        <v/>
      </c>
      <c r="B12397" s="237" t="s">
        <v>32574</v>
      </c>
      <c r="C12397" s="232" t="s">
        <v>31051</v>
      </c>
      <c r="D12397" s="232" t="s">
        <v>31038</v>
      </c>
      <c r="E12397" s="232" t="str">
        <f>CONCATENATE(SUM('Раздел 3'!Z39:Z39),"&lt;=",SUM('Раздел 3'!Z33:Z33))</f>
        <v>0&lt;=0</v>
      </c>
    </row>
    <row r="12398" spans="1:5" ht="42" hidden="1" customHeight="1">
      <c r="A12398" s="231" t="str">
        <f>IF((SUM('Раздел 3'!AA39:AA39)&lt;=SUM('Раздел 3'!AA33:AA33)),"","Неверно!")</f>
        <v/>
      </c>
      <c r="B12398" s="237" t="s">
        <v>32574</v>
      </c>
      <c r="C12398" s="232" t="s">
        <v>31052</v>
      </c>
      <c r="D12398" s="232" t="s">
        <v>31038</v>
      </c>
      <c r="E12398" s="232" t="str">
        <f>CONCATENATE(SUM('Раздел 3'!AA39:AA39),"&lt;=",SUM('Раздел 3'!AA33:AA33))</f>
        <v>0&lt;=0</v>
      </c>
    </row>
    <row r="12399" spans="1:5" ht="42" hidden="1" customHeight="1">
      <c r="A12399" s="231" t="str">
        <f>IF((SUM('Раздел 3'!AB39:AB39)&lt;=SUM('Раздел 3'!AB33:AB33)),"","Неверно!")</f>
        <v/>
      </c>
      <c r="B12399" s="237" t="s">
        <v>32574</v>
      </c>
      <c r="C12399" s="232" t="s">
        <v>31053</v>
      </c>
      <c r="D12399" s="232" t="s">
        <v>31038</v>
      </c>
      <c r="E12399" s="232" t="str">
        <f>CONCATENATE(SUM('Раздел 3'!AB39:AB39),"&lt;=",SUM('Раздел 3'!AB33:AB33))</f>
        <v>0&lt;=0</v>
      </c>
    </row>
    <row r="12400" spans="1:5" ht="42" hidden="1" customHeight="1">
      <c r="A12400" s="231" t="str">
        <f>IF((SUM('Раздел 3'!AC39:AC39)&lt;=SUM('Раздел 3'!AC33:AC33)),"","Неверно!")</f>
        <v/>
      </c>
      <c r="B12400" s="237" t="s">
        <v>32574</v>
      </c>
      <c r="C12400" s="232" t="s">
        <v>31054</v>
      </c>
      <c r="D12400" s="232" t="s">
        <v>31038</v>
      </c>
      <c r="E12400" s="232" t="str">
        <f>CONCATENATE(SUM('Раздел 3'!AC39:AC39),"&lt;=",SUM('Раздел 3'!AC33:AC33))</f>
        <v>0&lt;=0</v>
      </c>
    </row>
    <row r="12401" spans="1:5" ht="42" hidden="1" customHeight="1">
      <c r="A12401" s="231" t="str">
        <f>IF((SUM('Раздел 3'!AD39:AD39)&lt;=SUM('Раздел 3'!AD33:AD33)),"","Неверно!")</f>
        <v/>
      </c>
      <c r="B12401" s="237" t="s">
        <v>32574</v>
      </c>
      <c r="C12401" s="232" t="s">
        <v>31055</v>
      </c>
      <c r="D12401" s="232" t="s">
        <v>31038</v>
      </c>
      <c r="E12401" s="232" t="str">
        <f>CONCATENATE(SUM('Раздел 3'!AD39:AD39),"&lt;=",SUM('Раздел 3'!AD33:AD33))</f>
        <v>0&lt;=0</v>
      </c>
    </row>
    <row r="12402" spans="1:5" ht="42" hidden="1" customHeight="1">
      <c r="A12402" s="231" t="str">
        <f>IF((SUM('Раздел 3'!AE39:AE39)&lt;=SUM('Раздел 3'!AE33:AE33)),"","Неверно!")</f>
        <v/>
      </c>
      <c r="B12402" s="237" t="s">
        <v>32574</v>
      </c>
      <c r="C12402" s="232" t="s">
        <v>31056</v>
      </c>
      <c r="D12402" s="232" t="s">
        <v>31038</v>
      </c>
      <c r="E12402" s="232" t="str">
        <f>CONCATENATE(SUM('Раздел 3'!AE39:AE39),"&lt;=",SUM('Раздел 3'!AE33:AE33))</f>
        <v>0&lt;=0</v>
      </c>
    </row>
    <row r="12403" spans="1:5" ht="42" hidden="1" customHeight="1">
      <c r="A12403" s="231" t="str">
        <f>IF((SUM('Раздел 3'!AF39:AF39)&lt;=SUM('Раздел 3'!AF33:AF33)),"","Неверно!")</f>
        <v/>
      </c>
      <c r="B12403" s="237" t="s">
        <v>32574</v>
      </c>
      <c r="C12403" s="232" t="s">
        <v>31057</v>
      </c>
      <c r="D12403" s="232" t="s">
        <v>31038</v>
      </c>
      <c r="E12403" s="232" t="str">
        <f>CONCATENATE(SUM('Раздел 3'!AF39:AF39),"&lt;=",SUM('Раздел 3'!AF33:AF33))</f>
        <v>0&lt;=0</v>
      </c>
    </row>
    <row r="12404" spans="1:5" ht="42" hidden="1" customHeight="1">
      <c r="A12404" s="231" t="str">
        <f>IF((SUM('Раздел 3'!AG39:AG39)&lt;=SUM('Раздел 3'!AG33:AG33)),"","Неверно!")</f>
        <v/>
      </c>
      <c r="B12404" s="237" t="s">
        <v>32574</v>
      </c>
      <c r="C12404" s="232" t="s">
        <v>31058</v>
      </c>
      <c r="D12404" s="232" t="s">
        <v>31038</v>
      </c>
      <c r="E12404" s="232" t="str">
        <f>CONCATENATE(SUM('Раздел 3'!AG39:AG39),"&lt;=",SUM('Раздел 3'!AG33:AG33))</f>
        <v>0&lt;=0</v>
      </c>
    </row>
    <row r="12405" spans="1:5" ht="42" hidden="1" customHeight="1">
      <c r="A12405" s="231" t="str">
        <f>IF((SUM('Раздел 3'!AH39:AH39)&lt;=SUM('Раздел 3'!AH33:AH33)),"","Неверно!")</f>
        <v/>
      </c>
      <c r="B12405" s="237" t="s">
        <v>32574</v>
      </c>
      <c r="C12405" s="232" t="s">
        <v>31059</v>
      </c>
      <c r="D12405" s="232" t="s">
        <v>31038</v>
      </c>
      <c r="E12405" s="232" t="str">
        <f>CONCATENATE(SUM('Раздел 3'!AH39:AH39),"&lt;=",SUM('Раздел 3'!AH33:AH33))</f>
        <v>0&lt;=0</v>
      </c>
    </row>
    <row r="12406" spans="1:5" ht="42" hidden="1" customHeight="1">
      <c r="A12406" s="231" t="str">
        <f>IF((SUM('Раздел 3'!H39:H39)&lt;=SUM('Раздел 3'!H33:H33)),"","Неверно!")</f>
        <v/>
      </c>
      <c r="B12406" s="237" t="s">
        <v>32574</v>
      </c>
      <c r="C12406" s="232" t="s">
        <v>31060</v>
      </c>
      <c r="D12406" s="232" t="s">
        <v>31038</v>
      </c>
      <c r="E12406" s="232" t="str">
        <f>CONCATENATE(SUM('Раздел 3'!H39:H39),"&lt;=",SUM('Раздел 3'!H33:H33))</f>
        <v>0&lt;=0</v>
      </c>
    </row>
    <row r="12407" spans="1:5" ht="42" hidden="1" customHeight="1">
      <c r="A12407" s="231" t="str">
        <f>IF((SUM('Раздел 3'!AI39:AI39)&lt;=SUM('Раздел 3'!AI33:AI33)),"","Неверно!")</f>
        <v/>
      </c>
      <c r="B12407" s="237" t="s">
        <v>32574</v>
      </c>
      <c r="C12407" s="232" t="s">
        <v>31061</v>
      </c>
      <c r="D12407" s="232" t="s">
        <v>31038</v>
      </c>
      <c r="E12407" s="232" t="str">
        <f>CONCATENATE(SUM('Раздел 3'!AI39:AI39),"&lt;=",SUM('Раздел 3'!AI33:AI33))</f>
        <v>0&lt;=0</v>
      </c>
    </row>
    <row r="12408" spans="1:5" ht="42" hidden="1" customHeight="1">
      <c r="A12408" s="231" t="str">
        <f>IF((SUM('Раздел 3'!AJ39:AJ39)&lt;=SUM('Раздел 3'!AJ33:AJ33)),"","Неверно!")</f>
        <v/>
      </c>
      <c r="B12408" s="237" t="s">
        <v>32574</v>
      </c>
      <c r="C12408" s="232" t="s">
        <v>31062</v>
      </c>
      <c r="D12408" s="232" t="s">
        <v>31038</v>
      </c>
      <c r="E12408" s="232" t="str">
        <f>CONCATENATE(SUM('Раздел 3'!AJ39:AJ39),"&lt;=",SUM('Раздел 3'!AJ33:AJ33))</f>
        <v>0&lt;=0</v>
      </c>
    </row>
    <row r="12409" spans="1:5" ht="42" hidden="1" customHeight="1">
      <c r="A12409" s="231" t="str">
        <f>IF((SUM('Раздел 3'!AK39:AK39)&lt;=SUM('Раздел 3'!AK33:AK33)),"","Неверно!")</f>
        <v/>
      </c>
      <c r="B12409" s="237" t="s">
        <v>32574</v>
      </c>
      <c r="C12409" s="232" t="s">
        <v>31063</v>
      </c>
      <c r="D12409" s="232" t="s">
        <v>31038</v>
      </c>
      <c r="E12409" s="232" t="str">
        <f>CONCATENATE(SUM('Раздел 3'!AK39:AK39),"&lt;=",SUM('Раздел 3'!AK33:AK33))</f>
        <v>0&lt;=0</v>
      </c>
    </row>
    <row r="12410" spans="1:5" ht="42" hidden="1" customHeight="1">
      <c r="A12410" s="231" t="str">
        <f>IF((SUM('Раздел 3'!AL39:AL39)&lt;=SUM('Раздел 3'!AL33:AL33)),"","Неверно!")</f>
        <v/>
      </c>
      <c r="B12410" s="237" t="s">
        <v>32574</v>
      </c>
      <c r="C12410" s="232" t="s">
        <v>31064</v>
      </c>
      <c r="D12410" s="232" t="s">
        <v>31038</v>
      </c>
      <c r="E12410" s="232" t="str">
        <f>CONCATENATE(SUM('Раздел 3'!AL39:AL39),"&lt;=",SUM('Раздел 3'!AL33:AL33))</f>
        <v>0&lt;=0</v>
      </c>
    </row>
    <row r="12411" spans="1:5" ht="42" hidden="1" customHeight="1">
      <c r="A12411" s="231" t="str">
        <f>IF((SUM('Раздел 3'!I39:I39)&lt;=SUM('Раздел 3'!I33:I33)),"","Неверно!")</f>
        <v/>
      </c>
      <c r="B12411" s="237" t="s">
        <v>32574</v>
      </c>
      <c r="C12411" s="232" t="s">
        <v>31065</v>
      </c>
      <c r="D12411" s="232" t="s">
        <v>31038</v>
      </c>
      <c r="E12411" s="232" t="str">
        <f>CONCATENATE(SUM('Раздел 3'!I39:I39),"&lt;=",SUM('Раздел 3'!I33:I33))</f>
        <v>0&lt;=0</v>
      </c>
    </row>
    <row r="12412" spans="1:5" ht="42" hidden="1" customHeight="1">
      <c r="A12412" s="231" t="str">
        <f>IF((SUM('Раздел 3'!J39:J39)&lt;=SUM('Раздел 3'!J33:J33)),"","Неверно!")</f>
        <v/>
      </c>
      <c r="B12412" s="237" t="s">
        <v>32574</v>
      </c>
      <c r="C12412" s="232" t="s">
        <v>31066</v>
      </c>
      <c r="D12412" s="232" t="s">
        <v>31038</v>
      </c>
      <c r="E12412" s="232" t="str">
        <f>CONCATENATE(SUM('Раздел 3'!J39:J39),"&lt;=",SUM('Раздел 3'!J33:J33))</f>
        <v>0&lt;=0</v>
      </c>
    </row>
    <row r="12413" spans="1:5" ht="42" hidden="1" customHeight="1">
      <c r="A12413" s="231" t="str">
        <f>IF((SUM('Раздел 3'!K39:K39)&lt;=SUM('Раздел 3'!K33:K33)),"","Неверно!")</f>
        <v/>
      </c>
      <c r="B12413" s="237" t="s">
        <v>32574</v>
      </c>
      <c r="C12413" s="232" t="s">
        <v>31067</v>
      </c>
      <c r="D12413" s="232" t="s">
        <v>31038</v>
      </c>
      <c r="E12413" s="232" t="str">
        <f>CONCATENATE(SUM('Раздел 3'!K39:K39),"&lt;=",SUM('Раздел 3'!K33:K33))</f>
        <v>0&lt;=0</v>
      </c>
    </row>
    <row r="12414" spans="1:5" ht="42" hidden="1" customHeight="1">
      <c r="A12414" s="231" t="str">
        <f>IF((SUM('Раздел 3'!L39:L39)&lt;=SUM('Раздел 3'!L33:L33)),"","Неверно!")</f>
        <v/>
      </c>
      <c r="B12414" s="237" t="s">
        <v>32574</v>
      </c>
      <c r="C12414" s="232" t="s">
        <v>31068</v>
      </c>
      <c r="D12414" s="232" t="s">
        <v>31038</v>
      </c>
      <c r="E12414" s="232" t="str">
        <f>CONCATENATE(SUM('Раздел 3'!L39:L39),"&lt;=",SUM('Раздел 3'!L33:L33))</f>
        <v>0&lt;=0</v>
      </c>
    </row>
    <row r="12415" spans="1:5" ht="42" hidden="1" customHeight="1">
      <c r="A12415" s="231" t="str">
        <f>IF((SUM('Раздел 3'!M39:M39)&lt;=SUM('Раздел 3'!M33:M33)),"","Неверно!")</f>
        <v/>
      </c>
      <c r="B12415" s="237" t="s">
        <v>32574</v>
      </c>
      <c r="C12415" s="232" t="s">
        <v>31069</v>
      </c>
      <c r="D12415" s="232" t="s">
        <v>31038</v>
      </c>
      <c r="E12415" s="232" t="str">
        <f>CONCATENATE(SUM('Раздел 3'!M39:M39),"&lt;=",SUM('Раздел 3'!M33:M33))</f>
        <v>0&lt;=0</v>
      </c>
    </row>
    <row r="12416" spans="1:5" ht="42" hidden="1" customHeight="1">
      <c r="A12416" s="231" t="str">
        <f>IF((SUM('Раздел 3'!N39:N39)&lt;=SUM('Раздел 3'!N33:N33)),"","Неверно!")</f>
        <v/>
      </c>
      <c r="B12416" s="237" t="s">
        <v>32574</v>
      </c>
      <c r="C12416" s="232" t="s">
        <v>31070</v>
      </c>
      <c r="D12416" s="232" t="s">
        <v>31038</v>
      </c>
      <c r="E12416" s="232" t="str">
        <f>CONCATENATE(SUM('Раздел 3'!N39:N39),"&lt;=",SUM('Раздел 3'!N33:N33))</f>
        <v>0&lt;=0</v>
      </c>
    </row>
    <row r="12417" spans="1:5" ht="42" hidden="1" customHeight="1">
      <c r="A12417" s="231" t="str">
        <f>IF((SUM('Раздел 3'!F40:F40)&lt;=SUM('Раздел 3'!F33:F33)),"","Неверно!")</f>
        <v/>
      </c>
      <c r="B12417" s="237" t="s">
        <v>32575</v>
      </c>
      <c r="C12417" s="232" t="s">
        <v>31003</v>
      </c>
      <c r="D12417" s="232" t="s">
        <v>31004</v>
      </c>
      <c r="E12417" s="232" t="str">
        <f>CONCATENATE(SUM('Раздел 3'!F40:F40),"&lt;=",SUM('Раздел 3'!F33:F33))</f>
        <v>0&lt;=0</v>
      </c>
    </row>
    <row r="12418" spans="1:5" ht="42" hidden="1" customHeight="1">
      <c r="A12418" s="231" t="str">
        <f>IF((SUM('Раздел 3'!O40:O40)&lt;=SUM('Раздел 3'!O33:O33)),"","Неверно!")</f>
        <v/>
      </c>
      <c r="B12418" s="237" t="s">
        <v>32575</v>
      </c>
      <c r="C12418" s="232" t="s">
        <v>31005</v>
      </c>
      <c r="D12418" s="232" t="s">
        <v>31004</v>
      </c>
      <c r="E12418" s="232" t="str">
        <f>CONCATENATE(SUM('Раздел 3'!O40:O40),"&lt;=",SUM('Раздел 3'!O33:O33))</f>
        <v>0&lt;=0</v>
      </c>
    </row>
    <row r="12419" spans="1:5" ht="42" hidden="1" customHeight="1">
      <c r="A12419" s="231" t="str">
        <f>IF((SUM('Раздел 3'!P40:P40)&lt;=SUM('Раздел 3'!P33:P33)),"","Неверно!")</f>
        <v/>
      </c>
      <c r="B12419" s="237" t="s">
        <v>32575</v>
      </c>
      <c r="C12419" s="232" t="s">
        <v>31006</v>
      </c>
      <c r="D12419" s="232" t="s">
        <v>31004</v>
      </c>
      <c r="E12419" s="232" t="str">
        <f>CONCATENATE(SUM('Раздел 3'!P40:P40),"&lt;=",SUM('Раздел 3'!P33:P33))</f>
        <v>0&lt;=0</v>
      </c>
    </row>
    <row r="12420" spans="1:5" ht="42" hidden="1" customHeight="1">
      <c r="A12420" s="231" t="str">
        <f>IF((SUM('Раздел 3'!Q40:Q40)&lt;=SUM('Раздел 3'!Q33:Q33)),"","Неверно!")</f>
        <v/>
      </c>
      <c r="B12420" s="237" t="s">
        <v>32575</v>
      </c>
      <c r="C12420" s="232" t="s">
        <v>31007</v>
      </c>
      <c r="D12420" s="232" t="s">
        <v>31004</v>
      </c>
      <c r="E12420" s="232" t="str">
        <f>CONCATENATE(SUM('Раздел 3'!Q40:Q40),"&lt;=",SUM('Раздел 3'!Q33:Q33))</f>
        <v>0&lt;=0</v>
      </c>
    </row>
    <row r="12421" spans="1:5" ht="42" hidden="1" customHeight="1">
      <c r="A12421" s="231" t="str">
        <f>IF((SUM('Раздел 3'!R40:R40)&lt;=SUM('Раздел 3'!R33:R33)),"","Неверно!")</f>
        <v/>
      </c>
      <c r="B12421" s="237" t="s">
        <v>32575</v>
      </c>
      <c r="C12421" s="232" t="s">
        <v>31008</v>
      </c>
      <c r="D12421" s="232" t="s">
        <v>31004</v>
      </c>
      <c r="E12421" s="232" t="str">
        <f>CONCATENATE(SUM('Раздел 3'!R40:R40),"&lt;=",SUM('Раздел 3'!R33:R33))</f>
        <v>0&lt;=0</v>
      </c>
    </row>
    <row r="12422" spans="1:5" ht="42" hidden="1" customHeight="1">
      <c r="A12422" s="231" t="str">
        <f>IF((SUM('Раздел 3'!S40:S40)&lt;=SUM('Раздел 3'!S33:S33)),"","Неверно!")</f>
        <v/>
      </c>
      <c r="B12422" s="237" t="s">
        <v>32575</v>
      </c>
      <c r="C12422" s="232" t="s">
        <v>31009</v>
      </c>
      <c r="D12422" s="232" t="s">
        <v>31004</v>
      </c>
      <c r="E12422" s="232" t="str">
        <f>CONCATENATE(SUM('Раздел 3'!S40:S40),"&lt;=",SUM('Раздел 3'!S33:S33))</f>
        <v>0&lt;=0</v>
      </c>
    </row>
    <row r="12423" spans="1:5" ht="42" hidden="1" customHeight="1">
      <c r="A12423" s="231" t="str">
        <f>IF((SUM('Раздел 3'!T40:T40)&lt;=SUM('Раздел 3'!T33:T33)),"","Неверно!")</f>
        <v/>
      </c>
      <c r="B12423" s="237" t="s">
        <v>32575</v>
      </c>
      <c r="C12423" s="232" t="s">
        <v>31010</v>
      </c>
      <c r="D12423" s="232" t="s">
        <v>31004</v>
      </c>
      <c r="E12423" s="232" t="str">
        <f>CONCATENATE(SUM('Раздел 3'!T40:T40),"&lt;=",SUM('Раздел 3'!T33:T33))</f>
        <v>0&lt;=0</v>
      </c>
    </row>
    <row r="12424" spans="1:5" ht="42" hidden="1" customHeight="1">
      <c r="A12424" s="231" t="str">
        <f>IF((SUM('Раздел 3'!U40:U40)&lt;=SUM('Раздел 3'!U33:U33)),"","Неверно!")</f>
        <v/>
      </c>
      <c r="B12424" s="237" t="s">
        <v>32575</v>
      </c>
      <c r="C12424" s="232" t="s">
        <v>31011</v>
      </c>
      <c r="D12424" s="232" t="s">
        <v>31004</v>
      </c>
      <c r="E12424" s="232" t="str">
        <f>CONCATENATE(SUM('Раздел 3'!U40:U40),"&lt;=",SUM('Раздел 3'!U33:U33))</f>
        <v>0&lt;=0</v>
      </c>
    </row>
    <row r="12425" spans="1:5" ht="42" hidden="1" customHeight="1">
      <c r="A12425" s="231" t="str">
        <f>IF((SUM('Раздел 3'!V40:V40)&lt;=SUM('Раздел 3'!V33:V33)),"","Неверно!")</f>
        <v/>
      </c>
      <c r="B12425" s="237" t="s">
        <v>32575</v>
      </c>
      <c r="C12425" s="232" t="s">
        <v>31012</v>
      </c>
      <c r="D12425" s="232" t="s">
        <v>31004</v>
      </c>
      <c r="E12425" s="232" t="str">
        <f>CONCATENATE(SUM('Раздел 3'!V40:V40),"&lt;=",SUM('Раздел 3'!V33:V33))</f>
        <v>0&lt;=0</v>
      </c>
    </row>
    <row r="12426" spans="1:5" ht="42" hidden="1" customHeight="1">
      <c r="A12426" s="231" t="str">
        <f>IF((SUM('Раздел 3'!W40:W40)&lt;=SUM('Раздел 3'!W33:W33)),"","Неверно!")</f>
        <v/>
      </c>
      <c r="B12426" s="237" t="s">
        <v>32575</v>
      </c>
      <c r="C12426" s="232" t="s">
        <v>31013</v>
      </c>
      <c r="D12426" s="232" t="s">
        <v>31004</v>
      </c>
      <c r="E12426" s="232" t="str">
        <f>CONCATENATE(SUM('Раздел 3'!W40:W40),"&lt;=",SUM('Раздел 3'!W33:W33))</f>
        <v>0&lt;=0</v>
      </c>
    </row>
    <row r="12427" spans="1:5" ht="42" hidden="1" customHeight="1">
      <c r="A12427" s="231" t="str">
        <f>IF((SUM('Раздел 3'!X40:X40)&lt;=SUM('Раздел 3'!X33:X33)),"","Неверно!")</f>
        <v/>
      </c>
      <c r="B12427" s="237" t="s">
        <v>32575</v>
      </c>
      <c r="C12427" s="232" t="s">
        <v>31014</v>
      </c>
      <c r="D12427" s="232" t="s">
        <v>31004</v>
      </c>
      <c r="E12427" s="232" t="str">
        <f>CONCATENATE(SUM('Раздел 3'!X40:X40),"&lt;=",SUM('Раздел 3'!X33:X33))</f>
        <v>0&lt;=0</v>
      </c>
    </row>
    <row r="12428" spans="1:5" ht="42" hidden="1" customHeight="1">
      <c r="A12428" s="231" t="str">
        <f>IF((SUM('Раздел 3'!G40:G40)&lt;=SUM('Раздел 3'!G33:G33)),"","Неверно!")</f>
        <v/>
      </c>
      <c r="B12428" s="237" t="s">
        <v>32575</v>
      </c>
      <c r="C12428" s="232" t="s">
        <v>31015</v>
      </c>
      <c r="D12428" s="232" t="s">
        <v>31004</v>
      </c>
      <c r="E12428" s="232" t="str">
        <f>CONCATENATE(SUM('Раздел 3'!G40:G40),"&lt;=",SUM('Раздел 3'!G33:G33))</f>
        <v>0&lt;=0</v>
      </c>
    </row>
    <row r="12429" spans="1:5" ht="42" hidden="1" customHeight="1">
      <c r="A12429" s="231" t="str">
        <f>IF((SUM('Раздел 3'!Y40:Y40)&lt;=SUM('Раздел 3'!Y33:Y33)),"","Неверно!")</f>
        <v/>
      </c>
      <c r="B12429" s="237" t="s">
        <v>32575</v>
      </c>
      <c r="C12429" s="232" t="s">
        <v>31016</v>
      </c>
      <c r="D12429" s="232" t="s">
        <v>31004</v>
      </c>
      <c r="E12429" s="232" t="str">
        <f>CONCATENATE(SUM('Раздел 3'!Y40:Y40),"&lt;=",SUM('Раздел 3'!Y33:Y33))</f>
        <v>0&lt;=0</v>
      </c>
    </row>
    <row r="12430" spans="1:5" ht="42" hidden="1" customHeight="1">
      <c r="A12430" s="231" t="str">
        <f>IF((SUM('Раздел 3'!Z40:Z40)&lt;=SUM('Раздел 3'!Z33:Z33)),"","Неверно!")</f>
        <v/>
      </c>
      <c r="B12430" s="237" t="s">
        <v>32575</v>
      </c>
      <c r="C12430" s="232" t="s">
        <v>31017</v>
      </c>
      <c r="D12430" s="232" t="s">
        <v>31004</v>
      </c>
      <c r="E12430" s="232" t="str">
        <f>CONCATENATE(SUM('Раздел 3'!Z40:Z40),"&lt;=",SUM('Раздел 3'!Z33:Z33))</f>
        <v>0&lt;=0</v>
      </c>
    </row>
    <row r="12431" spans="1:5" ht="42" hidden="1" customHeight="1">
      <c r="A12431" s="231" t="str">
        <f>IF((SUM('Раздел 3'!AA40:AA40)&lt;=SUM('Раздел 3'!AA33:AA33)),"","Неверно!")</f>
        <v/>
      </c>
      <c r="B12431" s="237" t="s">
        <v>32575</v>
      </c>
      <c r="C12431" s="232" t="s">
        <v>31018</v>
      </c>
      <c r="D12431" s="232" t="s">
        <v>31004</v>
      </c>
      <c r="E12431" s="232" t="str">
        <f>CONCATENATE(SUM('Раздел 3'!AA40:AA40),"&lt;=",SUM('Раздел 3'!AA33:AA33))</f>
        <v>0&lt;=0</v>
      </c>
    </row>
    <row r="12432" spans="1:5" ht="42" hidden="1" customHeight="1">
      <c r="A12432" s="231" t="str">
        <f>IF((SUM('Раздел 3'!AB40:AB40)&lt;=SUM('Раздел 3'!AB33:AB33)),"","Неверно!")</f>
        <v/>
      </c>
      <c r="B12432" s="237" t="s">
        <v>32575</v>
      </c>
      <c r="C12432" s="232" t="s">
        <v>31019</v>
      </c>
      <c r="D12432" s="232" t="s">
        <v>31004</v>
      </c>
      <c r="E12432" s="232" t="str">
        <f>CONCATENATE(SUM('Раздел 3'!AB40:AB40),"&lt;=",SUM('Раздел 3'!AB33:AB33))</f>
        <v>0&lt;=0</v>
      </c>
    </row>
    <row r="12433" spans="1:5" ht="42" hidden="1" customHeight="1">
      <c r="A12433" s="231" t="str">
        <f>IF((SUM('Раздел 3'!AC40:AC40)&lt;=SUM('Раздел 3'!AC33:AC33)),"","Неверно!")</f>
        <v/>
      </c>
      <c r="B12433" s="237" t="s">
        <v>32575</v>
      </c>
      <c r="C12433" s="232" t="s">
        <v>31020</v>
      </c>
      <c r="D12433" s="232" t="s">
        <v>31004</v>
      </c>
      <c r="E12433" s="232" t="str">
        <f>CONCATENATE(SUM('Раздел 3'!AC40:AC40),"&lt;=",SUM('Раздел 3'!AC33:AC33))</f>
        <v>0&lt;=0</v>
      </c>
    </row>
    <row r="12434" spans="1:5" ht="42" hidden="1" customHeight="1">
      <c r="A12434" s="231" t="str">
        <f>IF((SUM('Раздел 3'!AD40:AD40)&lt;=SUM('Раздел 3'!AD33:AD33)),"","Неверно!")</f>
        <v/>
      </c>
      <c r="B12434" s="237" t="s">
        <v>32575</v>
      </c>
      <c r="C12434" s="232" t="s">
        <v>31021</v>
      </c>
      <c r="D12434" s="232" t="s">
        <v>31004</v>
      </c>
      <c r="E12434" s="232" t="str">
        <f>CONCATENATE(SUM('Раздел 3'!AD40:AD40),"&lt;=",SUM('Раздел 3'!AD33:AD33))</f>
        <v>0&lt;=0</v>
      </c>
    </row>
    <row r="12435" spans="1:5" ht="42" hidden="1" customHeight="1">
      <c r="A12435" s="231" t="str">
        <f>IF((SUM('Раздел 3'!AE40:AE40)&lt;=SUM('Раздел 3'!AE33:AE33)),"","Неверно!")</f>
        <v/>
      </c>
      <c r="B12435" s="237" t="s">
        <v>32575</v>
      </c>
      <c r="C12435" s="232" t="s">
        <v>31022</v>
      </c>
      <c r="D12435" s="232" t="s">
        <v>31004</v>
      </c>
      <c r="E12435" s="232" t="str">
        <f>CONCATENATE(SUM('Раздел 3'!AE40:AE40),"&lt;=",SUM('Раздел 3'!AE33:AE33))</f>
        <v>0&lt;=0</v>
      </c>
    </row>
    <row r="12436" spans="1:5" ht="42" hidden="1" customHeight="1">
      <c r="A12436" s="231" t="str">
        <f>IF((SUM('Раздел 3'!AF40:AF40)&lt;=SUM('Раздел 3'!AF33:AF33)),"","Неверно!")</f>
        <v/>
      </c>
      <c r="B12436" s="237" t="s">
        <v>32575</v>
      </c>
      <c r="C12436" s="232" t="s">
        <v>31023</v>
      </c>
      <c r="D12436" s="232" t="s">
        <v>31004</v>
      </c>
      <c r="E12436" s="232" t="str">
        <f>CONCATENATE(SUM('Раздел 3'!AF40:AF40),"&lt;=",SUM('Раздел 3'!AF33:AF33))</f>
        <v>0&lt;=0</v>
      </c>
    </row>
    <row r="12437" spans="1:5" ht="42" hidden="1" customHeight="1">
      <c r="A12437" s="231" t="str">
        <f>IF((SUM('Раздел 3'!AG40:AG40)&lt;=SUM('Раздел 3'!AG33:AG33)),"","Неверно!")</f>
        <v/>
      </c>
      <c r="B12437" s="237" t="s">
        <v>32575</v>
      </c>
      <c r="C12437" s="232" t="s">
        <v>31024</v>
      </c>
      <c r="D12437" s="232" t="s">
        <v>31004</v>
      </c>
      <c r="E12437" s="232" t="str">
        <f>CONCATENATE(SUM('Раздел 3'!AG40:AG40),"&lt;=",SUM('Раздел 3'!AG33:AG33))</f>
        <v>0&lt;=0</v>
      </c>
    </row>
    <row r="12438" spans="1:5" ht="42" hidden="1" customHeight="1">
      <c r="A12438" s="231" t="str">
        <f>IF((SUM('Раздел 3'!AH40:AH40)&lt;=SUM('Раздел 3'!AH33:AH33)),"","Неверно!")</f>
        <v/>
      </c>
      <c r="B12438" s="237" t="s">
        <v>32575</v>
      </c>
      <c r="C12438" s="232" t="s">
        <v>31025</v>
      </c>
      <c r="D12438" s="232" t="s">
        <v>31004</v>
      </c>
      <c r="E12438" s="232" t="str">
        <f>CONCATENATE(SUM('Раздел 3'!AH40:AH40),"&lt;=",SUM('Раздел 3'!AH33:AH33))</f>
        <v>0&lt;=0</v>
      </c>
    </row>
    <row r="12439" spans="1:5" ht="42" hidden="1" customHeight="1">
      <c r="A12439" s="231" t="str">
        <f>IF((SUM('Раздел 3'!H40:H40)&lt;=SUM('Раздел 3'!H33:H33)),"","Неверно!")</f>
        <v/>
      </c>
      <c r="B12439" s="237" t="s">
        <v>32575</v>
      </c>
      <c r="C12439" s="232" t="s">
        <v>31026</v>
      </c>
      <c r="D12439" s="232" t="s">
        <v>31004</v>
      </c>
      <c r="E12439" s="232" t="str">
        <f>CONCATENATE(SUM('Раздел 3'!H40:H40),"&lt;=",SUM('Раздел 3'!H33:H33))</f>
        <v>0&lt;=0</v>
      </c>
    </row>
    <row r="12440" spans="1:5" ht="42" hidden="1" customHeight="1">
      <c r="A12440" s="231" t="str">
        <f>IF((SUM('Раздел 3'!AI40:AI40)&lt;=SUM('Раздел 3'!AI33:AI33)),"","Неверно!")</f>
        <v/>
      </c>
      <c r="B12440" s="237" t="s">
        <v>32575</v>
      </c>
      <c r="C12440" s="232" t="s">
        <v>31027</v>
      </c>
      <c r="D12440" s="232" t="s">
        <v>31004</v>
      </c>
      <c r="E12440" s="232" t="str">
        <f>CONCATENATE(SUM('Раздел 3'!AI40:AI40),"&lt;=",SUM('Раздел 3'!AI33:AI33))</f>
        <v>0&lt;=0</v>
      </c>
    </row>
    <row r="12441" spans="1:5" ht="42" hidden="1" customHeight="1">
      <c r="A12441" s="231" t="str">
        <f>IF((SUM('Раздел 3'!AJ40:AJ40)&lt;=SUM('Раздел 3'!AJ33:AJ33)),"","Неверно!")</f>
        <v/>
      </c>
      <c r="B12441" s="237" t="s">
        <v>32575</v>
      </c>
      <c r="C12441" s="232" t="s">
        <v>31028</v>
      </c>
      <c r="D12441" s="232" t="s">
        <v>31004</v>
      </c>
      <c r="E12441" s="232" t="str">
        <f>CONCATENATE(SUM('Раздел 3'!AJ40:AJ40),"&lt;=",SUM('Раздел 3'!AJ33:AJ33))</f>
        <v>0&lt;=0</v>
      </c>
    </row>
    <row r="12442" spans="1:5" ht="42" hidden="1" customHeight="1">
      <c r="A12442" s="231" t="str">
        <f>IF((SUM('Раздел 3'!AK40:AK40)&lt;=SUM('Раздел 3'!AK33:AK33)),"","Неверно!")</f>
        <v/>
      </c>
      <c r="B12442" s="237" t="s">
        <v>32575</v>
      </c>
      <c r="C12442" s="232" t="s">
        <v>31029</v>
      </c>
      <c r="D12442" s="232" t="s">
        <v>31004</v>
      </c>
      <c r="E12442" s="232" t="str">
        <f>CONCATENATE(SUM('Раздел 3'!AK40:AK40),"&lt;=",SUM('Раздел 3'!AK33:AK33))</f>
        <v>0&lt;=0</v>
      </c>
    </row>
    <row r="12443" spans="1:5" ht="42" hidden="1" customHeight="1">
      <c r="A12443" s="231" t="str">
        <f>IF((SUM('Раздел 3'!AL40:AL40)&lt;=SUM('Раздел 3'!AL33:AL33)),"","Неверно!")</f>
        <v/>
      </c>
      <c r="B12443" s="237" t="s">
        <v>32575</v>
      </c>
      <c r="C12443" s="232" t="s">
        <v>31030</v>
      </c>
      <c r="D12443" s="232" t="s">
        <v>31004</v>
      </c>
      <c r="E12443" s="232" t="str">
        <f>CONCATENATE(SUM('Раздел 3'!AL40:AL40),"&lt;=",SUM('Раздел 3'!AL33:AL33))</f>
        <v>0&lt;=0</v>
      </c>
    </row>
    <row r="12444" spans="1:5" ht="42" hidden="1" customHeight="1">
      <c r="A12444" s="231" t="str">
        <f>IF((SUM('Раздел 3'!I40:I40)&lt;=SUM('Раздел 3'!I33:I33)),"","Неверно!")</f>
        <v/>
      </c>
      <c r="B12444" s="237" t="s">
        <v>32575</v>
      </c>
      <c r="C12444" s="232" t="s">
        <v>31031</v>
      </c>
      <c r="D12444" s="232" t="s">
        <v>31004</v>
      </c>
      <c r="E12444" s="232" t="str">
        <f>CONCATENATE(SUM('Раздел 3'!I40:I40),"&lt;=",SUM('Раздел 3'!I33:I33))</f>
        <v>0&lt;=0</v>
      </c>
    </row>
    <row r="12445" spans="1:5" ht="42" hidden="1" customHeight="1">
      <c r="A12445" s="231" t="str">
        <f>IF((SUM('Раздел 3'!J40:J40)&lt;=SUM('Раздел 3'!J33:J33)),"","Неверно!")</f>
        <v/>
      </c>
      <c r="B12445" s="237" t="s">
        <v>32575</v>
      </c>
      <c r="C12445" s="232" t="s">
        <v>31032</v>
      </c>
      <c r="D12445" s="232" t="s">
        <v>31004</v>
      </c>
      <c r="E12445" s="232" t="str">
        <f>CONCATENATE(SUM('Раздел 3'!J40:J40),"&lt;=",SUM('Раздел 3'!J33:J33))</f>
        <v>0&lt;=0</v>
      </c>
    </row>
    <row r="12446" spans="1:5" ht="42" hidden="1" customHeight="1">
      <c r="A12446" s="231" t="str">
        <f>IF((SUM('Раздел 3'!K40:K40)&lt;=SUM('Раздел 3'!K33:K33)),"","Неверно!")</f>
        <v/>
      </c>
      <c r="B12446" s="237" t="s">
        <v>32575</v>
      </c>
      <c r="C12446" s="232" t="s">
        <v>31033</v>
      </c>
      <c r="D12446" s="232" t="s">
        <v>31004</v>
      </c>
      <c r="E12446" s="232" t="str">
        <f>CONCATENATE(SUM('Раздел 3'!K40:K40),"&lt;=",SUM('Раздел 3'!K33:K33))</f>
        <v>0&lt;=0</v>
      </c>
    </row>
    <row r="12447" spans="1:5" ht="42" hidden="1" customHeight="1">
      <c r="A12447" s="231" t="str">
        <f>IF((SUM('Раздел 3'!L40:L40)&lt;=SUM('Раздел 3'!L33:L33)),"","Неверно!")</f>
        <v/>
      </c>
      <c r="B12447" s="237" t="s">
        <v>32575</v>
      </c>
      <c r="C12447" s="232" t="s">
        <v>31034</v>
      </c>
      <c r="D12447" s="232" t="s">
        <v>31004</v>
      </c>
      <c r="E12447" s="232" t="str">
        <f>CONCATENATE(SUM('Раздел 3'!L40:L40),"&lt;=",SUM('Раздел 3'!L33:L33))</f>
        <v>0&lt;=0</v>
      </c>
    </row>
    <row r="12448" spans="1:5" ht="42" hidden="1" customHeight="1">
      <c r="A12448" s="231" t="str">
        <f>IF((SUM('Раздел 3'!M40:M40)&lt;=SUM('Раздел 3'!M33:M33)),"","Неверно!")</f>
        <v/>
      </c>
      <c r="B12448" s="237" t="s">
        <v>32575</v>
      </c>
      <c r="C12448" s="232" t="s">
        <v>31035</v>
      </c>
      <c r="D12448" s="232" t="s">
        <v>31004</v>
      </c>
      <c r="E12448" s="232" t="str">
        <f>CONCATENATE(SUM('Раздел 3'!M40:M40),"&lt;=",SUM('Раздел 3'!M33:M33))</f>
        <v>0&lt;=0</v>
      </c>
    </row>
    <row r="12449" spans="1:5" ht="42" hidden="1" customHeight="1">
      <c r="A12449" s="231" t="str">
        <f>IF((SUM('Раздел 3'!N40:N40)&lt;=SUM('Раздел 3'!N33:N33)),"","Неверно!")</f>
        <v/>
      </c>
      <c r="B12449" s="237" t="s">
        <v>32575</v>
      </c>
      <c r="C12449" s="232" t="s">
        <v>31036</v>
      </c>
      <c r="D12449" s="232" t="s">
        <v>31004</v>
      </c>
      <c r="E12449" s="232" t="str">
        <f>CONCATENATE(SUM('Раздел 3'!N40:N40),"&lt;=",SUM('Раздел 3'!N33:N33))</f>
        <v>0&lt;=0</v>
      </c>
    </row>
    <row r="12450" spans="1:5" ht="42" hidden="1" customHeight="1">
      <c r="A12450" s="231" t="str">
        <f>IF((SUM('Раздел 3'!F41:F41)&lt;=SUM('Раздел 3'!F33:F33)),"","Неверно!")</f>
        <v/>
      </c>
      <c r="B12450" s="237" t="s">
        <v>32576</v>
      </c>
      <c r="C12450" s="232" t="s">
        <v>30969</v>
      </c>
      <c r="D12450" s="232" t="s">
        <v>30970</v>
      </c>
      <c r="E12450" s="232" t="str">
        <f>CONCATENATE(SUM('Раздел 3'!F41:F41),"&lt;=",SUM('Раздел 3'!F33:F33))</f>
        <v>0&lt;=0</v>
      </c>
    </row>
    <row r="12451" spans="1:5" ht="42" hidden="1" customHeight="1">
      <c r="A12451" s="231" t="str">
        <f>IF((SUM('Раздел 3'!O41:O41)&lt;=SUM('Раздел 3'!O33:O33)),"","Неверно!")</f>
        <v/>
      </c>
      <c r="B12451" s="237" t="s">
        <v>32576</v>
      </c>
      <c r="C12451" s="232" t="s">
        <v>30971</v>
      </c>
      <c r="D12451" s="232" t="s">
        <v>30970</v>
      </c>
      <c r="E12451" s="232" t="str">
        <f>CONCATENATE(SUM('Раздел 3'!O41:O41),"&lt;=",SUM('Раздел 3'!O33:O33))</f>
        <v>0&lt;=0</v>
      </c>
    </row>
    <row r="12452" spans="1:5" ht="42" hidden="1" customHeight="1">
      <c r="A12452" s="231" t="str">
        <f>IF((SUM('Раздел 3'!P41:P41)&lt;=SUM('Раздел 3'!P33:P33)),"","Неверно!")</f>
        <v/>
      </c>
      <c r="B12452" s="237" t="s">
        <v>32576</v>
      </c>
      <c r="C12452" s="232" t="s">
        <v>30972</v>
      </c>
      <c r="D12452" s="232" t="s">
        <v>30970</v>
      </c>
      <c r="E12452" s="232" t="str">
        <f>CONCATENATE(SUM('Раздел 3'!P41:P41),"&lt;=",SUM('Раздел 3'!P33:P33))</f>
        <v>0&lt;=0</v>
      </c>
    </row>
    <row r="12453" spans="1:5" ht="42" hidden="1" customHeight="1">
      <c r="A12453" s="231" t="str">
        <f>IF((SUM('Раздел 3'!Q41:Q41)&lt;=SUM('Раздел 3'!Q33:Q33)),"","Неверно!")</f>
        <v/>
      </c>
      <c r="B12453" s="237" t="s">
        <v>32576</v>
      </c>
      <c r="C12453" s="232" t="s">
        <v>30973</v>
      </c>
      <c r="D12453" s="232" t="s">
        <v>30970</v>
      </c>
      <c r="E12453" s="232" t="str">
        <f>CONCATENATE(SUM('Раздел 3'!Q41:Q41),"&lt;=",SUM('Раздел 3'!Q33:Q33))</f>
        <v>0&lt;=0</v>
      </c>
    </row>
    <row r="12454" spans="1:5" ht="42" hidden="1" customHeight="1">
      <c r="A12454" s="231" t="str">
        <f>IF((SUM('Раздел 3'!R41:R41)&lt;=SUM('Раздел 3'!R33:R33)),"","Неверно!")</f>
        <v/>
      </c>
      <c r="B12454" s="237" t="s">
        <v>32576</v>
      </c>
      <c r="C12454" s="232" t="s">
        <v>30974</v>
      </c>
      <c r="D12454" s="232" t="s">
        <v>30970</v>
      </c>
      <c r="E12454" s="232" t="str">
        <f>CONCATENATE(SUM('Раздел 3'!R41:R41),"&lt;=",SUM('Раздел 3'!R33:R33))</f>
        <v>0&lt;=0</v>
      </c>
    </row>
    <row r="12455" spans="1:5" ht="42" hidden="1" customHeight="1">
      <c r="A12455" s="231" t="str">
        <f>IF((SUM('Раздел 3'!S41:S41)&lt;=SUM('Раздел 3'!S33:S33)),"","Неверно!")</f>
        <v/>
      </c>
      <c r="B12455" s="237" t="s">
        <v>32576</v>
      </c>
      <c r="C12455" s="232" t="s">
        <v>30975</v>
      </c>
      <c r="D12455" s="232" t="s">
        <v>30970</v>
      </c>
      <c r="E12455" s="232" t="str">
        <f>CONCATENATE(SUM('Раздел 3'!S41:S41),"&lt;=",SUM('Раздел 3'!S33:S33))</f>
        <v>0&lt;=0</v>
      </c>
    </row>
    <row r="12456" spans="1:5" ht="42" hidden="1" customHeight="1">
      <c r="A12456" s="231" t="str">
        <f>IF((SUM('Раздел 3'!T41:T41)&lt;=SUM('Раздел 3'!T33:T33)),"","Неверно!")</f>
        <v/>
      </c>
      <c r="B12456" s="237" t="s">
        <v>32576</v>
      </c>
      <c r="C12456" s="232" t="s">
        <v>30976</v>
      </c>
      <c r="D12456" s="232" t="s">
        <v>30970</v>
      </c>
      <c r="E12456" s="232" t="str">
        <f>CONCATENATE(SUM('Раздел 3'!T41:T41),"&lt;=",SUM('Раздел 3'!T33:T33))</f>
        <v>0&lt;=0</v>
      </c>
    </row>
    <row r="12457" spans="1:5" ht="42" hidden="1" customHeight="1">
      <c r="A12457" s="231" t="str">
        <f>IF((SUM('Раздел 3'!U41:U41)&lt;=SUM('Раздел 3'!U33:U33)),"","Неверно!")</f>
        <v/>
      </c>
      <c r="B12457" s="237" t="s">
        <v>32576</v>
      </c>
      <c r="C12457" s="232" t="s">
        <v>30977</v>
      </c>
      <c r="D12457" s="232" t="s">
        <v>30970</v>
      </c>
      <c r="E12457" s="232" t="str">
        <f>CONCATENATE(SUM('Раздел 3'!U41:U41),"&lt;=",SUM('Раздел 3'!U33:U33))</f>
        <v>0&lt;=0</v>
      </c>
    </row>
    <row r="12458" spans="1:5" ht="42" hidden="1" customHeight="1">
      <c r="A12458" s="231" t="str">
        <f>IF((SUM('Раздел 3'!V41:V41)&lt;=SUM('Раздел 3'!V33:V33)),"","Неверно!")</f>
        <v/>
      </c>
      <c r="B12458" s="237" t="s">
        <v>32576</v>
      </c>
      <c r="C12458" s="232" t="s">
        <v>30978</v>
      </c>
      <c r="D12458" s="232" t="s">
        <v>30970</v>
      </c>
      <c r="E12458" s="232" t="str">
        <f>CONCATENATE(SUM('Раздел 3'!V41:V41),"&lt;=",SUM('Раздел 3'!V33:V33))</f>
        <v>0&lt;=0</v>
      </c>
    </row>
    <row r="12459" spans="1:5" ht="42" hidden="1" customHeight="1">
      <c r="A12459" s="231" t="str">
        <f>IF((SUM('Раздел 3'!W41:W41)&lt;=SUM('Раздел 3'!W33:W33)),"","Неверно!")</f>
        <v/>
      </c>
      <c r="B12459" s="237" t="s">
        <v>32576</v>
      </c>
      <c r="C12459" s="232" t="s">
        <v>30979</v>
      </c>
      <c r="D12459" s="232" t="s">
        <v>30970</v>
      </c>
      <c r="E12459" s="232" t="str">
        <f>CONCATENATE(SUM('Раздел 3'!W41:W41),"&lt;=",SUM('Раздел 3'!W33:W33))</f>
        <v>0&lt;=0</v>
      </c>
    </row>
    <row r="12460" spans="1:5" ht="42" hidden="1" customHeight="1">
      <c r="A12460" s="231" t="str">
        <f>IF((SUM('Раздел 3'!X41:X41)&lt;=SUM('Раздел 3'!X33:X33)),"","Неверно!")</f>
        <v/>
      </c>
      <c r="B12460" s="237" t="s">
        <v>32576</v>
      </c>
      <c r="C12460" s="232" t="s">
        <v>30980</v>
      </c>
      <c r="D12460" s="232" t="s">
        <v>30970</v>
      </c>
      <c r="E12460" s="232" t="str">
        <f>CONCATENATE(SUM('Раздел 3'!X41:X41),"&lt;=",SUM('Раздел 3'!X33:X33))</f>
        <v>0&lt;=0</v>
      </c>
    </row>
    <row r="12461" spans="1:5" ht="42" hidden="1" customHeight="1">
      <c r="A12461" s="231" t="str">
        <f>IF((SUM('Раздел 3'!G41:G41)&lt;=SUM('Раздел 3'!G33:G33)),"","Неверно!")</f>
        <v/>
      </c>
      <c r="B12461" s="237" t="s">
        <v>32576</v>
      </c>
      <c r="C12461" s="232" t="s">
        <v>30981</v>
      </c>
      <c r="D12461" s="232" t="s">
        <v>30970</v>
      </c>
      <c r="E12461" s="232" t="str">
        <f>CONCATENATE(SUM('Раздел 3'!G41:G41),"&lt;=",SUM('Раздел 3'!G33:G33))</f>
        <v>0&lt;=0</v>
      </c>
    </row>
    <row r="12462" spans="1:5" ht="42" hidden="1" customHeight="1">
      <c r="A12462" s="231" t="str">
        <f>IF((SUM('Раздел 3'!Y41:Y41)&lt;=SUM('Раздел 3'!Y33:Y33)),"","Неверно!")</f>
        <v/>
      </c>
      <c r="B12462" s="237" t="s">
        <v>32576</v>
      </c>
      <c r="C12462" s="232" t="s">
        <v>30982</v>
      </c>
      <c r="D12462" s="232" t="s">
        <v>30970</v>
      </c>
      <c r="E12462" s="232" t="str">
        <f>CONCATENATE(SUM('Раздел 3'!Y41:Y41),"&lt;=",SUM('Раздел 3'!Y33:Y33))</f>
        <v>0&lt;=0</v>
      </c>
    </row>
    <row r="12463" spans="1:5" ht="42" hidden="1" customHeight="1">
      <c r="A12463" s="231" t="str">
        <f>IF((SUM('Раздел 3'!Z41:Z41)&lt;=SUM('Раздел 3'!Z33:Z33)),"","Неверно!")</f>
        <v/>
      </c>
      <c r="B12463" s="237" t="s">
        <v>32576</v>
      </c>
      <c r="C12463" s="232" t="s">
        <v>30983</v>
      </c>
      <c r="D12463" s="232" t="s">
        <v>30970</v>
      </c>
      <c r="E12463" s="232" t="str">
        <f>CONCATENATE(SUM('Раздел 3'!Z41:Z41),"&lt;=",SUM('Раздел 3'!Z33:Z33))</f>
        <v>0&lt;=0</v>
      </c>
    </row>
    <row r="12464" spans="1:5" ht="42" hidden="1" customHeight="1">
      <c r="A12464" s="231" t="str">
        <f>IF((SUM('Раздел 3'!AA41:AA41)&lt;=SUM('Раздел 3'!AA33:AA33)),"","Неверно!")</f>
        <v/>
      </c>
      <c r="B12464" s="237" t="s">
        <v>32576</v>
      </c>
      <c r="C12464" s="232" t="s">
        <v>30984</v>
      </c>
      <c r="D12464" s="232" t="s">
        <v>30970</v>
      </c>
      <c r="E12464" s="232" t="str">
        <f>CONCATENATE(SUM('Раздел 3'!AA41:AA41),"&lt;=",SUM('Раздел 3'!AA33:AA33))</f>
        <v>0&lt;=0</v>
      </c>
    </row>
    <row r="12465" spans="1:5" ht="42" hidden="1" customHeight="1">
      <c r="A12465" s="231" t="str">
        <f>IF((SUM('Раздел 3'!AB41:AB41)&lt;=SUM('Раздел 3'!AB33:AB33)),"","Неверно!")</f>
        <v/>
      </c>
      <c r="B12465" s="237" t="s">
        <v>32576</v>
      </c>
      <c r="C12465" s="232" t="s">
        <v>30985</v>
      </c>
      <c r="D12465" s="232" t="s">
        <v>30970</v>
      </c>
      <c r="E12465" s="232" t="str">
        <f>CONCATENATE(SUM('Раздел 3'!AB41:AB41),"&lt;=",SUM('Раздел 3'!AB33:AB33))</f>
        <v>0&lt;=0</v>
      </c>
    </row>
    <row r="12466" spans="1:5" ht="42" hidden="1" customHeight="1">
      <c r="A12466" s="231" t="str">
        <f>IF((SUM('Раздел 3'!AC41:AC41)&lt;=SUM('Раздел 3'!AC33:AC33)),"","Неверно!")</f>
        <v/>
      </c>
      <c r="B12466" s="237" t="s">
        <v>32576</v>
      </c>
      <c r="C12466" s="232" t="s">
        <v>30986</v>
      </c>
      <c r="D12466" s="232" t="s">
        <v>30970</v>
      </c>
      <c r="E12466" s="232" t="str">
        <f>CONCATENATE(SUM('Раздел 3'!AC41:AC41),"&lt;=",SUM('Раздел 3'!AC33:AC33))</f>
        <v>0&lt;=0</v>
      </c>
    </row>
    <row r="12467" spans="1:5" ht="42" hidden="1" customHeight="1">
      <c r="A12467" s="231" t="str">
        <f>IF((SUM('Раздел 3'!AD41:AD41)&lt;=SUM('Раздел 3'!AD33:AD33)),"","Неверно!")</f>
        <v/>
      </c>
      <c r="B12467" s="237" t="s">
        <v>32576</v>
      </c>
      <c r="C12467" s="232" t="s">
        <v>30987</v>
      </c>
      <c r="D12467" s="232" t="s">
        <v>30970</v>
      </c>
      <c r="E12467" s="232" t="str">
        <f>CONCATENATE(SUM('Раздел 3'!AD41:AD41),"&lt;=",SUM('Раздел 3'!AD33:AD33))</f>
        <v>0&lt;=0</v>
      </c>
    </row>
    <row r="12468" spans="1:5" ht="42" hidden="1" customHeight="1">
      <c r="A12468" s="231" t="str">
        <f>IF((SUM('Раздел 3'!AE41:AE41)&lt;=SUM('Раздел 3'!AE33:AE33)),"","Неверно!")</f>
        <v/>
      </c>
      <c r="B12468" s="237" t="s">
        <v>32576</v>
      </c>
      <c r="C12468" s="232" t="s">
        <v>30988</v>
      </c>
      <c r="D12468" s="232" t="s">
        <v>30970</v>
      </c>
      <c r="E12468" s="232" t="str">
        <f>CONCATENATE(SUM('Раздел 3'!AE41:AE41),"&lt;=",SUM('Раздел 3'!AE33:AE33))</f>
        <v>0&lt;=0</v>
      </c>
    </row>
    <row r="12469" spans="1:5" ht="42" hidden="1" customHeight="1">
      <c r="A12469" s="231" t="str">
        <f>IF((SUM('Раздел 3'!AF41:AF41)&lt;=SUM('Раздел 3'!AF33:AF33)),"","Неверно!")</f>
        <v/>
      </c>
      <c r="B12469" s="237" t="s">
        <v>32576</v>
      </c>
      <c r="C12469" s="232" t="s">
        <v>30989</v>
      </c>
      <c r="D12469" s="232" t="s">
        <v>30970</v>
      </c>
      <c r="E12469" s="232" t="str">
        <f>CONCATENATE(SUM('Раздел 3'!AF41:AF41),"&lt;=",SUM('Раздел 3'!AF33:AF33))</f>
        <v>0&lt;=0</v>
      </c>
    </row>
    <row r="12470" spans="1:5" ht="42" hidden="1" customHeight="1">
      <c r="A12470" s="231" t="str">
        <f>IF((SUM('Раздел 3'!AG41:AG41)&lt;=SUM('Раздел 3'!AG33:AG33)),"","Неверно!")</f>
        <v/>
      </c>
      <c r="B12470" s="237" t="s">
        <v>32576</v>
      </c>
      <c r="C12470" s="232" t="s">
        <v>30990</v>
      </c>
      <c r="D12470" s="232" t="s">
        <v>30970</v>
      </c>
      <c r="E12470" s="232" t="str">
        <f>CONCATENATE(SUM('Раздел 3'!AG41:AG41),"&lt;=",SUM('Раздел 3'!AG33:AG33))</f>
        <v>0&lt;=0</v>
      </c>
    </row>
    <row r="12471" spans="1:5" ht="42" hidden="1" customHeight="1">
      <c r="A12471" s="231" t="str">
        <f>IF((SUM('Раздел 3'!AH41:AH41)&lt;=SUM('Раздел 3'!AH33:AH33)),"","Неверно!")</f>
        <v/>
      </c>
      <c r="B12471" s="237" t="s">
        <v>32576</v>
      </c>
      <c r="C12471" s="232" t="s">
        <v>30991</v>
      </c>
      <c r="D12471" s="232" t="s">
        <v>30970</v>
      </c>
      <c r="E12471" s="232" t="str">
        <f>CONCATENATE(SUM('Раздел 3'!AH41:AH41),"&lt;=",SUM('Раздел 3'!AH33:AH33))</f>
        <v>0&lt;=0</v>
      </c>
    </row>
    <row r="12472" spans="1:5" ht="42" hidden="1" customHeight="1">
      <c r="A12472" s="231" t="str">
        <f>IF((SUM('Раздел 3'!H41:H41)&lt;=SUM('Раздел 3'!H33:H33)),"","Неверно!")</f>
        <v/>
      </c>
      <c r="B12472" s="237" t="s">
        <v>32576</v>
      </c>
      <c r="C12472" s="232" t="s">
        <v>30992</v>
      </c>
      <c r="D12472" s="232" t="s">
        <v>30970</v>
      </c>
      <c r="E12472" s="232" t="str">
        <f>CONCATENATE(SUM('Раздел 3'!H41:H41),"&lt;=",SUM('Раздел 3'!H33:H33))</f>
        <v>0&lt;=0</v>
      </c>
    </row>
    <row r="12473" spans="1:5" ht="42" hidden="1" customHeight="1">
      <c r="A12473" s="231" t="str">
        <f>IF((SUM('Раздел 3'!AI41:AI41)&lt;=SUM('Раздел 3'!AI33:AI33)),"","Неверно!")</f>
        <v/>
      </c>
      <c r="B12473" s="237" t="s">
        <v>32576</v>
      </c>
      <c r="C12473" s="232" t="s">
        <v>30993</v>
      </c>
      <c r="D12473" s="232" t="s">
        <v>30970</v>
      </c>
      <c r="E12473" s="232" t="str">
        <f>CONCATENATE(SUM('Раздел 3'!AI41:AI41),"&lt;=",SUM('Раздел 3'!AI33:AI33))</f>
        <v>0&lt;=0</v>
      </c>
    </row>
    <row r="12474" spans="1:5" ht="42" hidden="1" customHeight="1">
      <c r="A12474" s="231" t="str">
        <f>IF((SUM('Раздел 3'!AJ41:AJ41)&lt;=SUM('Раздел 3'!AJ33:AJ33)),"","Неверно!")</f>
        <v/>
      </c>
      <c r="B12474" s="237" t="s">
        <v>32576</v>
      </c>
      <c r="C12474" s="232" t="s">
        <v>30994</v>
      </c>
      <c r="D12474" s="232" t="s">
        <v>30970</v>
      </c>
      <c r="E12474" s="232" t="str">
        <f>CONCATENATE(SUM('Раздел 3'!AJ41:AJ41),"&lt;=",SUM('Раздел 3'!AJ33:AJ33))</f>
        <v>0&lt;=0</v>
      </c>
    </row>
    <row r="12475" spans="1:5" ht="42" hidden="1" customHeight="1">
      <c r="A12475" s="231" t="str">
        <f>IF((SUM('Раздел 3'!AK41:AK41)&lt;=SUM('Раздел 3'!AK33:AK33)),"","Неверно!")</f>
        <v/>
      </c>
      <c r="B12475" s="237" t="s">
        <v>32576</v>
      </c>
      <c r="C12475" s="232" t="s">
        <v>30995</v>
      </c>
      <c r="D12475" s="232" t="s">
        <v>30970</v>
      </c>
      <c r="E12475" s="232" t="str">
        <f>CONCATENATE(SUM('Раздел 3'!AK41:AK41),"&lt;=",SUM('Раздел 3'!AK33:AK33))</f>
        <v>0&lt;=0</v>
      </c>
    </row>
    <row r="12476" spans="1:5" ht="42" hidden="1" customHeight="1">
      <c r="A12476" s="231" t="str">
        <f>IF((SUM('Раздел 3'!AL41:AL41)&lt;=SUM('Раздел 3'!AL33:AL33)),"","Неверно!")</f>
        <v/>
      </c>
      <c r="B12476" s="237" t="s">
        <v>32576</v>
      </c>
      <c r="C12476" s="232" t="s">
        <v>30996</v>
      </c>
      <c r="D12476" s="232" t="s">
        <v>30970</v>
      </c>
      <c r="E12476" s="232" t="str">
        <f>CONCATENATE(SUM('Раздел 3'!AL41:AL41),"&lt;=",SUM('Раздел 3'!AL33:AL33))</f>
        <v>0&lt;=0</v>
      </c>
    </row>
    <row r="12477" spans="1:5" ht="42" hidden="1" customHeight="1">
      <c r="A12477" s="231" t="str">
        <f>IF((SUM('Раздел 3'!I41:I41)&lt;=SUM('Раздел 3'!I33:I33)),"","Неверно!")</f>
        <v/>
      </c>
      <c r="B12477" s="237" t="s">
        <v>32576</v>
      </c>
      <c r="C12477" s="232" t="s">
        <v>30997</v>
      </c>
      <c r="D12477" s="232" t="s">
        <v>30970</v>
      </c>
      <c r="E12477" s="232" t="str">
        <f>CONCATENATE(SUM('Раздел 3'!I41:I41),"&lt;=",SUM('Раздел 3'!I33:I33))</f>
        <v>0&lt;=0</v>
      </c>
    </row>
    <row r="12478" spans="1:5" ht="42" hidden="1" customHeight="1">
      <c r="A12478" s="231" t="str">
        <f>IF((SUM('Раздел 3'!J41:J41)&lt;=SUM('Раздел 3'!J33:J33)),"","Неверно!")</f>
        <v/>
      </c>
      <c r="B12478" s="237" t="s">
        <v>32576</v>
      </c>
      <c r="C12478" s="232" t="s">
        <v>30998</v>
      </c>
      <c r="D12478" s="232" t="s">
        <v>30970</v>
      </c>
      <c r="E12478" s="232" t="str">
        <f>CONCATENATE(SUM('Раздел 3'!J41:J41),"&lt;=",SUM('Раздел 3'!J33:J33))</f>
        <v>0&lt;=0</v>
      </c>
    </row>
    <row r="12479" spans="1:5" ht="42" hidden="1" customHeight="1">
      <c r="A12479" s="231" t="str">
        <f>IF((SUM('Раздел 3'!K41:K41)&lt;=SUM('Раздел 3'!K33:K33)),"","Неверно!")</f>
        <v/>
      </c>
      <c r="B12479" s="237" t="s">
        <v>32576</v>
      </c>
      <c r="C12479" s="232" t="s">
        <v>30999</v>
      </c>
      <c r="D12479" s="232" t="s">
        <v>30970</v>
      </c>
      <c r="E12479" s="232" t="str">
        <f>CONCATENATE(SUM('Раздел 3'!K41:K41),"&lt;=",SUM('Раздел 3'!K33:K33))</f>
        <v>0&lt;=0</v>
      </c>
    </row>
    <row r="12480" spans="1:5" ht="42" hidden="1" customHeight="1">
      <c r="A12480" s="231" t="str">
        <f>IF((SUM('Раздел 3'!L41:L41)&lt;=SUM('Раздел 3'!L33:L33)),"","Неверно!")</f>
        <v/>
      </c>
      <c r="B12480" s="237" t="s">
        <v>32576</v>
      </c>
      <c r="C12480" s="232" t="s">
        <v>31000</v>
      </c>
      <c r="D12480" s="232" t="s">
        <v>30970</v>
      </c>
      <c r="E12480" s="232" t="str">
        <f>CONCATENATE(SUM('Раздел 3'!L41:L41),"&lt;=",SUM('Раздел 3'!L33:L33))</f>
        <v>0&lt;=0</v>
      </c>
    </row>
    <row r="12481" spans="1:5" ht="42" hidden="1" customHeight="1">
      <c r="A12481" s="231" t="str">
        <f>IF((SUM('Раздел 3'!M41:M41)&lt;=SUM('Раздел 3'!M33:M33)),"","Неверно!")</f>
        <v/>
      </c>
      <c r="B12481" s="237" t="s">
        <v>32576</v>
      </c>
      <c r="C12481" s="232" t="s">
        <v>31001</v>
      </c>
      <c r="D12481" s="232" t="s">
        <v>30970</v>
      </c>
      <c r="E12481" s="232" t="str">
        <f>CONCATENATE(SUM('Раздел 3'!M41:M41),"&lt;=",SUM('Раздел 3'!M33:M33))</f>
        <v>0&lt;=0</v>
      </c>
    </row>
    <row r="12482" spans="1:5" ht="42" hidden="1" customHeight="1">
      <c r="A12482" s="231" t="str">
        <f>IF((SUM('Раздел 3'!N41:N41)&lt;=SUM('Раздел 3'!N33:N33)),"","Неверно!")</f>
        <v/>
      </c>
      <c r="B12482" s="237" t="s">
        <v>32576</v>
      </c>
      <c r="C12482" s="232" t="s">
        <v>31002</v>
      </c>
      <c r="D12482" s="232" t="s">
        <v>30970</v>
      </c>
      <c r="E12482" s="232" t="str">
        <f>CONCATENATE(SUM('Раздел 3'!N41:N41),"&lt;=",SUM('Раздел 3'!N33:N33))</f>
        <v>0&lt;=0</v>
      </c>
    </row>
    <row r="12483" spans="1:5" ht="42" hidden="1" customHeight="1">
      <c r="A12483" s="231" t="str">
        <f>IF((SUM('Раздел 3'!F246:F246)&lt;=SUM('Раздел 3'!F245:F245)),"","Неверно!")</f>
        <v/>
      </c>
      <c r="B12483" s="237" t="s">
        <v>32577</v>
      </c>
      <c r="C12483" s="232" t="s">
        <v>30935</v>
      </c>
      <c r="D12483" s="232" t="s">
        <v>30936</v>
      </c>
      <c r="E12483" s="232" t="str">
        <f>CONCATENATE(SUM('Раздел 3'!F246:F246),"&lt;=",SUM('Раздел 3'!F245:F245))</f>
        <v>0&lt;=0</v>
      </c>
    </row>
    <row r="12484" spans="1:5" ht="42" hidden="1" customHeight="1">
      <c r="A12484" s="231" t="str">
        <f>IF((SUM('Раздел 3'!O246:O246)&lt;=SUM('Раздел 3'!O245:O245)),"","Неверно!")</f>
        <v/>
      </c>
      <c r="B12484" s="237" t="s">
        <v>32577</v>
      </c>
      <c r="C12484" s="232" t="s">
        <v>30937</v>
      </c>
      <c r="D12484" s="232" t="s">
        <v>30936</v>
      </c>
      <c r="E12484" s="232" t="str">
        <f>CONCATENATE(SUM('Раздел 3'!O246:O246),"&lt;=",SUM('Раздел 3'!O245:O245))</f>
        <v>0&lt;=0</v>
      </c>
    </row>
    <row r="12485" spans="1:5" ht="42" hidden="1" customHeight="1">
      <c r="A12485" s="231" t="str">
        <f>IF((SUM('Раздел 3'!P246:P246)&lt;=SUM('Раздел 3'!P245:P245)),"","Неверно!")</f>
        <v/>
      </c>
      <c r="B12485" s="237" t="s">
        <v>32577</v>
      </c>
      <c r="C12485" s="232" t="s">
        <v>30938</v>
      </c>
      <c r="D12485" s="232" t="s">
        <v>30936</v>
      </c>
      <c r="E12485" s="232" t="str">
        <f>CONCATENATE(SUM('Раздел 3'!P246:P246),"&lt;=",SUM('Раздел 3'!P245:P245))</f>
        <v>0&lt;=0</v>
      </c>
    </row>
    <row r="12486" spans="1:5" ht="42" hidden="1" customHeight="1">
      <c r="A12486" s="231" t="str">
        <f>IF((SUM('Раздел 3'!Q246:Q246)&lt;=SUM('Раздел 3'!Q245:Q245)),"","Неверно!")</f>
        <v/>
      </c>
      <c r="B12486" s="237" t="s">
        <v>32577</v>
      </c>
      <c r="C12486" s="232" t="s">
        <v>30939</v>
      </c>
      <c r="D12486" s="232" t="s">
        <v>30936</v>
      </c>
      <c r="E12486" s="232" t="str">
        <f>CONCATENATE(SUM('Раздел 3'!Q246:Q246),"&lt;=",SUM('Раздел 3'!Q245:Q245))</f>
        <v>0&lt;=0</v>
      </c>
    </row>
    <row r="12487" spans="1:5" ht="42" hidden="1" customHeight="1">
      <c r="A12487" s="231" t="str">
        <f>IF((SUM('Раздел 3'!R246:R246)&lt;=SUM('Раздел 3'!R245:R245)),"","Неверно!")</f>
        <v/>
      </c>
      <c r="B12487" s="237" t="s">
        <v>32577</v>
      </c>
      <c r="C12487" s="232" t="s">
        <v>30940</v>
      </c>
      <c r="D12487" s="232" t="s">
        <v>30936</v>
      </c>
      <c r="E12487" s="232" t="str">
        <f>CONCATENATE(SUM('Раздел 3'!R246:R246),"&lt;=",SUM('Раздел 3'!R245:R245))</f>
        <v>0&lt;=0</v>
      </c>
    </row>
    <row r="12488" spans="1:5" ht="42" hidden="1" customHeight="1">
      <c r="A12488" s="231" t="str">
        <f>IF((SUM('Раздел 3'!S246:S246)&lt;=SUM('Раздел 3'!S245:S245)),"","Неверно!")</f>
        <v/>
      </c>
      <c r="B12488" s="237" t="s">
        <v>32577</v>
      </c>
      <c r="C12488" s="232" t="s">
        <v>30941</v>
      </c>
      <c r="D12488" s="232" t="s">
        <v>30936</v>
      </c>
      <c r="E12488" s="232" t="str">
        <f>CONCATENATE(SUM('Раздел 3'!S246:S246),"&lt;=",SUM('Раздел 3'!S245:S245))</f>
        <v>0&lt;=0</v>
      </c>
    </row>
    <row r="12489" spans="1:5" ht="42" hidden="1" customHeight="1">
      <c r="A12489" s="231" t="str">
        <f>IF((SUM('Раздел 3'!T246:T246)&lt;=SUM('Раздел 3'!T245:T245)),"","Неверно!")</f>
        <v/>
      </c>
      <c r="B12489" s="237" t="s">
        <v>32577</v>
      </c>
      <c r="C12489" s="232" t="s">
        <v>30942</v>
      </c>
      <c r="D12489" s="232" t="s">
        <v>30936</v>
      </c>
      <c r="E12489" s="232" t="str">
        <f>CONCATENATE(SUM('Раздел 3'!T246:T246),"&lt;=",SUM('Раздел 3'!T245:T245))</f>
        <v>0&lt;=0</v>
      </c>
    </row>
    <row r="12490" spans="1:5" ht="42" hidden="1" customHeight="1">
      <c r="A12490" s="231" t="str">
        <f>IF((SUM('Раздел 3'!U246:U246)&lt;=SUM('Раздел 3'!U245:U245)),"","Неверно!")</f>
        <v/>
      </c>
      <c r="B12490" s="237" t="s">
        <v>32577</v>
      </c>
      <c r="C12490" s="232" t="s">
        <v>30943</v>
      </c>
      <c r="D12490" s="232" t="s">
        <v>30936</v>
      </c>
      <c r="E12490" s="232" t="str">
        <f>CONCATENATE(SUM('Раздел 3'!U246:U246),"&lt;=",SUM('Раздел 3'!U245:U245))</f>
        <v>0&lt;=0</v>
      </c>
    </row>
    <row r="12491" spans="1:5" ht="42" hidden="1" customHeight="1">
      <c r="A12491" s="231" t="str">
        <f>IF((SUM('Раздел 3'!V246:V246)&lt;=SUM('Раздел 3'!V245:V245)),"","Неверно!")</f>
        <v/>
      </c>
      <c r="B12491" s="237" t="s">
        <v>32577</v>
      </c>
      <c r="C12491" s="232" t="s">
        <v>30944</v>
      </c>
      <c r="D12491" s="232" t="s">
        <v>30936</v>
      </c>
      <c r="E12491" s="232" t="str">
        <f>CONCATENATE(SUM('Раздел 3'!V246:V246),"&lt;=",SUM('Раздел 3'!V245:V245))</f>
        <v>0&lt;=0</v>
      </c>
    </row>
    <row r="12492" spans="1:5" ht="42" hidden="1" customHeight="1">
      <c r="A12492" s="231" t="str">
        <f>IF((SUM('Раздел 3'!W246:W246)&lt;=SUM('Раздел 3'!W245:W245)),"","Неверно!")</f>
        <v/>
      </c>
      <c r="B12492" s="237" t="s">
        <v>32577</v>
      </c>
      <c r="C12492" s="232" t="s">
        <v>30945</v>
      </c>
      <c r="D12492" s="232" t="s">
        <v>30936</v>
      </c>
      <c r="E12492" s="232" t="str">
        <f>CONCATENATE(SUM('Раздел 3'!W246:W246),"&lt;=",SUM('Раздел 3'!W245:W245))</f>
        <v>0&lt;=0</v>
      </c>
    </row>
    <row r="12493" spans="1:5" ht="42" hidden="1" customHeight="1">
      <c r="A12493" s="231" t="str">
        <f>IF((SUM('Раздел 3'!X246:X246)&lt;=SUM('Раздел 3'!X245:X245)),"","Неверно!")</f>
        <v/>
      </c>
      <c r="B12493" s="237" t="s">
        <v>32577</v>
      </c>
      <c r="C12493" s="232" t="s">
        <v>30946</v>
      </c>
      <c r="D12493" s="232" t="s">
        <v>30936</v>
      </c>
      <c r="E12493" s="232" t="str">
        <f>CONCATENATE(SUM('Раздел 3'!X246:X246),"&lt;=",SUM('Раздел 3'!X245:X245))</f>
        <v>0&lt;=0</v>
      </c>
    </row>
    <row r="12494" spans="1:5" ht="42" hidden="1" customHeight="1">
      <c r="A12494" s="231" t="str">
        <f>IF((SUM('Раздел 3'!G246:G246)&lt;=SUM('Раздел 3'!G245:G245)),"","Неверно!")</f>
        <v/>
      </c>
      <c r="B12494" s="237" t="s">
        <v>32577</v>
      </c>
      <c r="C12494" s="232" t="s">
        <v>30947</v>
      </c>
      <c r="D12494" s="232" t="s">
        <v>30936</v>
      </c>
      <c r="E12494" s="232" t="str">
        <f>CONCATENATE(SUM('Раздел 3'!G246:G246),"&lt;=",SUM('Раздел 3'!G245:G245))</f>
        <v>0&lt;=0</v>
      </c>
    </row>
    <row r="12495" spans="1:5" ht="42" hidden="1" customHeight="1">
      <c r="A12495" s="231" t="str">
        <f>IF((SUM('Раздел 3'!Y246:Y246)&lt;=SUM('Раздел 3'!Y245:Y245)),"","Неверно!")</f>
        <v/>
      </c>
      <c r="B12495" s="237" t="s">
        <v>32577</v>
      </c>
      <c r="C12495" s="232" t="s">
        <v>30948</v>
      </c>
      <c r="D12495" s="232" t="s">
        <v>30936</v>
      </c>
      <c r="E12495" s="232" t="str">
        <f>CONCATENATE(SUM('Раздел 3'!Y246:Y246),"&lt;=",SUM('Раздел 3'!Y245:Y245))</f>
        <v>0&lt;=0</v>
      </c>
    </row>
    <row r="12496" spans="1:5" ht="42" hidden="1" customHeight="1">
      <c r="A12496" s="231" t="str">
        <f>IF((SUM('Раздел 3'!Z246:Z246)&lt;=SUM('Раздел 3'!Z245:Z245)),"","Неверно!")</f>
        <v/>
      </c>
      <c r="B12496" s="237" t="s">
        <v>32577</v>
      </c>
      <c r="C12496" s="232" t="s">
        <v>30949</v>
      </c>
      <c r="D12496" s="232" t="s">
        <v>30936</v>
      </c>
      <c r="E12496" s="232" t="str">
        <f>CONCATENATE(SUM('Раздел 3'!Z246:Z246),"&lt;=",SUM('Раздел 3'!Z245:Z245))</f>
        <v>0&lt;=0</v>
      </c>
    </row>
    <row r="12497" spans="1:5" ht="42" hidden="1" customHeight="1">
      <c r="A12497" s="231" t="str">
        <f>IF((SUM('Раздел 3'!AA246:AA246)&lt;=SUM('Раздел 3'!AA245:AA245)),"","Неверно!")</f>
        <v/>
      </c>
      <c r="B12497" s="237" t="s">
        <v>32577</v>
      </c>
      <c r="C12497" s="232" t="s">
        <v>30950</v>
      </c>
      <c r="D12497" s="232" t="s">
        <v>30936</v>
      </c>
      <c r="E12497" s="232" t="str">
        <f>CONCATENATE(SUM('Раздел 3'!AA246:AA246),"&lt;=",SUM('Раздел 3'!AA245:AA245))</f>
        <v>0&lt;=0</v>
      </c>
    </row>
    <row r="12498" spans="1:5" ht="42" hidden="1" customHeight="1">
      <c r="A12498" s="231" t="str">
        <f>IF((SUM('Раздел 3'!AB246:AB246)&lt;=SUM('Раздел 3'!AB245:AB245)),"","Неверно!")</f>
        <v/>
      </c>
      <c r="B12498" s="237" t="s">
        <v>32577</v>
      </c>
      <c r="C12498" s="232" t="s">
        <v>30951</v>
      </c>
      <c r="D12498" s="232" t="s">
        <v>30936</v>
      </c>
      <c r="E12498" s="232" t="str">
        <f>CONCATENATE(SUM('Раздел 3'!AB246:AB246),"&lt;=",SUM('Раздел 3'!AB245:AB245))</f>
        <v>0&lt;=0</v>
      </c>
    </row>
    <row r="12499" spans="1:5" ht="42" hidden="1" customHeight="1">
      <c r="A12499" s="231" t="str">
        <f>IF((SUM('Раздел 3'!AC246:AC246)&lt;=SUM('Раздел 3'!AC245:AC245)),"","Неверно!")</f>
        <v/>
      </c>
      <c r="B12499" s="237" t="s">
        <v>32577</v>
      </c>
      <c r="C12499" s="232" t="s">
        <v>30952</v>
      </c>
      <c r="D12499" s="232" t="s">
        <v>30936</v>
      </c>
      <c r="E12499" s="232" t="str">
        <f>CONCATENATE(SUM('Раздел 3'!AC246:AC246),"&lt;=",SUM('Раздел 3'!AC245:AC245))</f>
        <v>0&lt;=0</v>
      </c>
    </row>
    <row r="12500" spans="1:5" ht="42" hidden="1" customHeight="1">
      <c r="A12500" s="231" t="str">
        <f>IF((SUM('Раздел 3'!AD246:AD246)&lt;=SUM('Раздел 3'!AD245:AD245)),"","Неверно!")</f>
        <v/>
      </c>
      <c r="B12500" s="237" t="s">
        <v>32577</v>
      </c>
      <c r="C12500" s="232" t="s">
        <v>30953</v>
      </c>
      <c r="D12500" s="232" t="s">
        <v>30936</v>
      </c>
      <c r="E12500" s="232" t="str">
        <f>CONCATENATE(SUM('Раздел 3'!AD246:AD246),"&lt;=",SUM('Раздел 3'!AD245:AD245))</f>
        <v>0&lt;=0</v>
      </c>
    </row>
    <row r="12501" spans="1:5" ht="42" hidden="1" customHeight="1">
      <c r="A12501" s="231" t="str">
        <f>IF((SUM('Раздел 3'!AE246:AE246)&lt;=SUM('Раздел 3'!AE245:AE245)),"","Неверно!")</f>
        <v/>
      </c>
      <c r="B12501" s="237" t="s">
        <v>32577</v>
      </c>
      <c r="C12501" s="232" t="s">
        <v>30954</v>
      </c>
      <c r="D12501" s="232" t="s">
        <v>30936</v>
      </c>
      <c r="E12501" s="232" t="str">
        <f>CONCATENATE(SUM('Раздел 3'!AE246:AE246),"&lt;=",SUM('Раздел 3'!AE245:AE245))</f>
        <v>0&lt;=0</v>
      </c>
    </row>
    <row r="12502" spans="1:5" ht="42" hidden="1" customHeight="1">
      <c r="A12502" s="231" t="str">
        <f>IF((SUM('Раздел 3'!AF246:AF246)&lt;=SUM('Раздел 3'!AF245:AF245)),"","Неверно!")</f>
        <v/>
      </c>
      <c r="B12502" s="237" t="s">
        <v>32577</v>
      </c>
      <c r="C12502" s="232" t="s">
        <v>30955</v>
      </c>
      <c r="D12502" s="232" t="s">
        <v>30936</v>
      </c>
      <c r="E12502" s="232" t="str">
        <f>CONCATENATE(SUM('Раздел 3'!AF246:AF246),"&lt;=",SUM('Раздел 3'!AF245:AF245))</f>
        <v>0&lt;=0</v>
      </c>
    </row>
    <row r="12503" spans="1:5" ht="42" hidden="1" customHeight="1">
      <c r="A12503" s="231" t="str">
        <f>IF((SUM('Раздел 3'!AG246:AG246)&lt;=SUM('Раздел 3'!AG245:AG245)),"","Неверно!")</f>
        <v/>
      </c>
      <c r="B12503" s="237" t="s">
        <v>32577</v>
      </c>
      <c r="C12503" s="232" t="s">
        <v>30956</v>
      </c>
      <c r="D12503" s="232" t="s">
        <v>30936</v>
      </c>
      <c r="E12503" s="232" t="str">
        <f>CONCATENATE(SUM('Раздел 3'!AG246:AG246),"&lt;=",SUM('Раздел 3'!AG245:AG245))</f>
        <v>0&lt;=0</v>
      </c>
    </row>
    <row r="12504" spans="1:5" ht="42" hidden="1" customHeight="1">
      <c r="A12504" s="231" t="str">
        <f>IF((SUM('Раздел 3'!AH246:AH246)&lt;=SUM('Раздел 3'!AH245:AH245)),"","Неверно!")</f>
        <v/>
      </c>
      <c r="B12504" s="237" t="s">
        <v>32577</v>
      </c>
      <c r="C12504" s="232" t="s">
        <v>30957</v>
      </c>
      <c r="D12504" s="232" t="s">
        <v>30936</v>
      </c>
      <c r="E12504" s="232" t="str">
        <f>CONCATENATE(SUM('Раздел 3'!AH246:AH246),"&lt;=",SUM('Раздел 3'!AH245:AH245))</f>
        <v>0&lt;=0</v>
      </c>
    </row>
    <row r="12505" spans="1:5" ht="42" hidden="1" customHeight="1">
      <c r="A12505" s="231" t="str">
        <f>IF((SUM('Раздел 3'!H246:H246)&lt;=SUM('Раздел 3'!H245:H245)),"","Неверно!")</f>
        <v/>
      </c>
      <c r="B12505" s="237" t="s">
        <v>32577</v>
      </c>
      <c r="C12505" s="232" t="s">
        <v>30958</v>
      </c>
      <c r="D12505" s="232" t="s">
        <v>30936</v>
      </c>
      <c r="E12505" s="232" t="str">
        <f>CONCATENATE(SUM('Раздел 3'!H246:H246),"&lt;=",SUM('Раздел 3'!H245:H245))</f>
        <v>0&lt;=0</v>
      </c>
    </row>
    <row r="12506" spans="1:5" ht="42" hidden="1" customHeight="1">
      <c r="A12506" s="231" t="str">
        <f>IF((SUM('Раздел 3'!AI246:AI246)&lt;=SUM('Раздел 3'!AI245:AI245)),"","Неверно!")</f>
        <v/>
      </c>
      <c r="B12506" s="237" t="s">
        <v>32577</v>
      </c>
      <c r="C12506" s="232" t="s">
        <v>30959</v>
      </c>
      <c r="D12506" s="232" t="s">
        <v>30936</v>
      </c>
      <c r="E12506" s="232" t="str">
        <f>CONCATENATE(SUM('Раздел 3'!AI246:AI246),"&lt;=",SUM('Раздел 3'!AI245:AI245))</f>
        <v>0&lt;=0</v>
      </c>
    </row>
    <row r="12507" spans="1:5" ht="42" hidden="1" customHeight="1">
      <c r="A12507" s="231" t="str">
        <f>IF((SUM('Раздел 3'!AJ246:AJ246)&lt;=SUM('Раздел 3'!AJ245:AJ245)),"","Неверно!")</f>
        <v/>
      </c>
      <c r="B12507" s="237" t="s">
        <v>32577</v>
      </c>
      <c r="C12507" s="232" t="s">
        <v>30960</v>
      </c>
      <c r="D12507" s="232" t="s">
        <v>30936</v>
      </c>
      <c r="E12507" s="232" t="str">
        <f>CONCATENATE(SUM('Раздел 3'!AJ246:AJ246),"&lt;=",SUM('Раздел 3'!AJ245:AJ245))</f>
        <v>0&lt;=0</v>
      </c>
    </row>
    <row r="12508" spans="1:5" ht="42" hidden="1" customHeight="1">
      <c r="A12508" s="231" t="str">
        <f>IF((SUM('Раздел 3'!AK246:AK246)&lt;=SUM('Раздел 3'!AK245:AK245)),"","Неверно!")</f>
        <v/>
      </c>
      <c r="B12508" s="237" t="s">
        <v>32577</v>
      </c>
      <c r="C12508" s="232" t="s">
        <v>30961</v>
      </c>
      <c r="D12508" s="232" t="s">
        <v>30936</v>
      </c>
      <c r="E12508" s="232" t="str">
        <f>CONCATENATE(SUM('Раздел 3'!AK246:AK246),"&lt;=",SUM('Раздел 3'!AK245:AK245))</f>
        <v>0&lt;=0</v>
      </c>
    </row>
    <row r="12509" spans="1:5" ht="42" hidden="1" customHeight="1">
      <c r="A12509" s="231" t="str">
        <f>IF((SUM('Раздел 3'!AL246:AL246)&lt;=SUM('Раздел 3'!AL245:AL245)),"","Неверно!")</f>
        <v/>
      </c>
      <c r="B12509" s="237" t="s">
        <v>32577</v>
      </c>
      <c r="C12509" s="232" t="s">
        <v>30962</v>
      </c>
      <c r="D12509" s="232" t="s">
        <v>30936</v>
      </c>
      <c r="E12509" s="232" t="str">
        <f>CONCATENATE(SUM('Раздел 3'!AL246:AL246),"&lt;=",SUM('Раздел 3'!AL245:AL245))</f>
        <v>0&lt;=0</v>
      </c>
    </row>
    <row r="12510" spans="1:5" ht="42" hidden="1" customHeight="1">
      <c r="A12510" s="231" t="str">
        <f>IF((SUM('Раздел 3'!I246:I246)&lt;=SUM('Раздел 3'!I245:I245)),"","Неверно!")</f>
        <v/>
      </c>
      <c r="B12510" s="237" t="s">
        <v>32577</v>
      </c>
      <c r="C12510" s="232" t="s">
        <v>30963</v>
      </c>
      <c r="D12510" s="232" t="s">
        <v>30936</v>
      </c>
      <c r="E12510" s="232" t="str">
        <f>CONCATENATE(SUM('Раздел 3'!I246:I246),"&lt;=",SUM('Раздел 3'!I245:I245))</f>
        <v>0&lt;=0</v>
      </c>
    </row>
    <row r="12511" spans="1:5" ht="42" hidden="1" customHeight="1">
      <c r="A12511" s="231" t="str">
        <f>IF((SUM('Раздел 3'!J246:J246)&lt;=SUM('Раздел 3'!J245:J245)),"","Неверно!")</f>
        <v/>
      </c>
      <c r="B12511" s="237" t="s">
        <v>32577</v>
      </c>
      <c r="C12511" s="232" t="s">
        <v>30964</v>
      </c>
      <c r="D12511" s="232" t="s">
        <v>30936</v>
      </c>
      <c r="E12511" s="232" t="str">
        <f>CONCATENATE(SUM('Раздел 3'!J246:J246),"&lt;=",SUM('Раздел 3'!J245:J245))</f>
        <v>0&lt;=0</v>
      </c>
    </row>
    <row r="12512" spans="1:5" ht="42" hidden="1" customHeight="1">
      <c r="A12512" s="231" t="str">
        <f>IF((SUM('Раздел 3'!K246:K246)&lt;=SUM('Раздел 3'!K245:K245)),"","Неверно!")</f>
        <v/>
      </c>
      <c r="B12512" s="237" t="s">
        <v>32577</v>
      </c>
      <c r="C12512" s="232" t="s">
        <v>30965</v>
      </c>
      <c r="D12512" s="232" t="s">
        <v>30936</v>
      </c>
      <c r="E12512" s="232" t="str">
        <f>CONCATENATE(SUM('Раздел 3'!K246:K246),"&lt;=",SUM('Раздел 3'!K245:K245))</f>
        <v>0&lt;=0</v>
      </c>
    </row>
    <row r="12513" spans="1:5" ht="42" hidden="1" customHeight="1">
      <c r="A12513" s="231" t="str">
        <f>IF((SUM('Раздел 3'!L246:L246)&lt;=SUM('Раздел 3'!L245:L245)),"","Неверно!")</f>
        <v/>
      </c>
      <c r="B12513" s="237" t="s">
        <v>32577</v>
      </c>
      <c r="C12513" s="232" t="s">
        <v>30966</v>
      </c>
      <c r="D12513" s="232" t="s">
        <v>30936</v>
      </c>
      <c r="E12513" s="232" t="str">
        <f>CONCATENATE(SUM('Раздел 3'!L246:L246),"&lt;=",SUM('Раздел 3'!L245:L245))</f>
        <v>0&lt;=0</v>
      </c>
    </row>
    <row r="12514" spans="1:5" ht="42" hidden="1" customHeight="1">
      <c r="A12514" s="231" t="str">
        <f>IF((SUM('Раздел 3'!M246:M246)&lt;=SUM('Раздел 3'!M245:M245)),"","Неверно!")</f>
        <v/>
      </c>
      <c r="B12514" s="237" t="s">
        <v>32577</v>
      </c>
      <c r="C12514" s="232" t="s">
        <v>30967</v>
      </c>
      <c r="D12514" s="232" t="s">
        <v>30936</v>
      </c>
      <c r="E12514" s="232" t="str">
        <f>CONCATENATE(SUM('Раздел 3'!M246:M246),"&lt;=",SUM('Раздел 3'!M245:M245))</f>
        <v>0&lt;=0</v>
      </c>
    </row>
    <row r="12515" spans="1:5" ht="42" hidden="1" customHeight="1">
      <c r="A12515" s="231" t="str">
        <f>IF((SUM('Раздел 3'!N246:N246)&lt;=SUM('Раздел 3'!N245:N245)),"","Неверно!")</f>
        <v/>
      </c>
      <c r="B12515" s="237" t="s">
        <v>32577</v>
      </c>
      <c r="C12515" s="232" t="s">
        <v>30968</v>
      </c>
      <c r="D12515" s="232" t="s">
        <v>30936</v>
      </c>
      <c r="E12515" s="232" t="str">
        <f>CONCATENATE(SUM('Раздел 3'!N246:N246),"&lt;=",SUM('Раздел 3'!N245:N245))</f>
        <v>0&lt;=0</v>
      </c>
    </row>
    <row r="12516" spans="1:5" ht="42" hidden="1" customHeight="1">
      <c r="A12516" s="231" t="str">
        <f>IF((SUM('Раздел 3'!F247:F247)&lt;=SUM('Раздел 3'!F245:F245)),"","Неверно!")</f>
        <v/>
      </c>
      <c r="B12516" s="237" t="s">
        <v>32578</v>
      </c>
      <c r="C12516" s="232" t="s">
        <v>30901</v>
      </c>
      <c r="D12516" s="232" t="s">
        <v>30902</v>
      </c>
      <c r="E12516" s="232" t="str">
        <f>CONCATENATE(SUM('Раздел 3'!F247:F247),"&lt;=",SUM('Раздел 3'!F245:F245))</f>
        <v>0&lt;=0</v>
      </c>
    </row>
    <row r="12517" spans="1:5" ht="42" hidden="1" customHeight="1">
      <c r="A12517" s="231" t="str">
        <f>IF((SUM('Раздел 3'!O247:O247)&lt;=SUM('Раздел 3'!O245:O245)),"","Неверно!")</f>
        <v/>
      </c>
      <c r="B12517" s="237" t="s">
        <v>32578</v>
      </c>
      <c r="C12517" s="232" t="s">
        <v>30903</v>
      </c>
      <c r="D12517" s="232" t="s">
        <v>30902</v>
      </c>
      <c r="E12517" s="232" t="str">
        <f>CONCATENATE(SUM('Раздел 3'!O247:O247),"&lt;=",SUM('Раздел 3'!O245:O245))</f>
        <v>0&lt;=0</v>
      </c>
    </row>
    <row r="12518" spans="1:5" ht="42" hidden="1" customHeight="1">
      <c r="A12518" s="231" t="str">
        <f>IF((SUM('Раздел 3'!P247:P247)&lt;=SUM('Раздел 3'!P245:P245)),"","Неверно!")</f>
        <v/>
      </c>
      <c r="B12518" s="237" t="s">
        <v>32578</v>
      </c>
      <c r="C12518" s="232" t="s">
        <v>30904</v>
      </c>
      <c r="D12518" s="232" t="s">
        <v>30902</v>
      </c>
      <c r="E12518" s="232" t="str">
        <f>CONCATENATE(SUM('Раздел 3'!P247:P247),"&lt;=",SUM('Раздел 3'!P245:P245))</f>
        <v>0&lt;=0</v>
      </c>
    </row>
    <row r="12519" spans="1:5" ht="42" hidden="1" customHeight="1">
      <c r="A12519" s="231" t="str">
        <f>IF((SUM('Раздел 3'!Q247:Q247)&lt;=SUM('Раздел 3'!Q245:Q245)),"","Неверно!")</f>
        <v/>
      </c>
      <c r="B12519" s="237" t="s">
        <v>32578</v>
      </c>
      <c r="C12519" s="232" t="s">
        <v>30905</v>
      </c>
      <c r="D12519" s="232" t="s">
        <v>30902</v>
      </c>
      <c r="E12519" s="232" t="str">
        <f>CONCATENATE(SUM('Раздел 3'!Q247:Q247),"&lt;=",SUM('Раздел 3'!Q245:Q245))</f>
        <v>0&lt;=0</v>
      </c>
    </row>
    <row r="12520" spans="1:5" ht="42" hidden="1" customHeight="1">
      <c r="A12520" s="231" t="str">
        <f>IF((SUM('Раздел 3'!R247:R247)&lt;=SUM('Раздел 3'!R245:R245)),"","Неверно!")</f>
        <v/>
      </c>
      <c r="B12520" s="237" t="s">
        <v>32578</v>
      </c>
      <c r="C12520" s="232" t="s">
        <v>30906</v>
      </c>
      <c r="D12520" s="232" t="s">
        <v>30902</v>
      </c>
      <c r="E12520" s="232" t="str">
        <f>CONCATENATE(SUM('Раздел 3'!R247:R247),"&lt;=",SUM('Раздел 3'!R245:R245))</f>
        <v>0&lt;=0</v>
      </c>
    </row>
    <row r="12521" spans="1:5" ht="42" hidden="1" customHeight="1">
      <c r="A12521" s="231" t="str">
        <f>IF((SUM('Раздел 3'!S247:S247)&lt;=SUM('Раздел 3'!S245:S245)),"","Неверно!")</f>
        <v/>
      </c>
      <c r="B12521" s="237" t="s">
        <v>32578</v>
      </c>
      <c r="C12521" s="232" t="s">
        <v>30907</v>
      </c>
      <c r="D12521" s="232" t="s">
        <v>30902</v>
      </c>
      <c r="E12521" s="232" t="str">
        <f>CONCATENATE(SUM('Раздел 3'!S247:S247),"&lt;=",SUM('Раздел 3'!S245:S245))</f>
        <v>0&lt;=0</v>
      </c>
    </row>
    <row r="12522" spans="1:5" ht="42" hidden="1" customHeight="1">
      <c r="A12522" s="231" t="str">
        <f>IF((SUM('Раздел 3'!T247:T247)&lt;=SUM('Раздел 3'!T245:T245)),"","Неверно!")</f>
        <v/>
      </c>
      <c r="B12522" s="237" t="s">
        <v>32578</v>
      </c>
      <c r="C12522" s="232" t="s">
        <v>30908</v>
      </c>
      <c r="D12522" s="232" t="s">
        <v>30902</v>
      </c>
      <c r="E12522" s="232" t="str">
        <f>CONCATENATE(SUM('Раздел 3'!T247:T247),"&lt;=",SUM('Раздел 3'!T245:T245))</f>
        <v>0&lt;=0</v>
      </c>
    </row>
    <row r="12523" spans="1:5" ht="42" hidden="1" customHeight="1">
      <c r="A12523" s="231" t="str">
        <f>IF((SUM('Раздел 3'!U247:U247)&lt;=SUM('Раздел 3'!U245:U245)),"","Неверно!")</f>
        <v/>
      </c>
      <c r="B12523" s="237" t="s">
        <v>32578</v>
      </c>
      <c r="C12523" s="232" t="s">
        <v>30909</v>
      </c>
      <c r="D12523" s="232" t="s">
        <v>30902</v>
      </c>
      <c r="E12523" s="232" t="str">
        <f>CONCATENATE(SUM('Раздел 3'!U247:U247),"&lt;=",SUM('Раздел 3'!U245:U245))</f>
        <v>0&lt;=0</v>
      </c>
    </row>
    <row r="12524" spans="1:5" ht="42" hidden="1" customHeight="1">
      <c r="A12524" s="231" t="str">
        <f>IF((SUM('Раздел 3'!V247:V247)&lt;=SUM('Раздел 3'!V245:V245)),"","Неверно!")</f>
        <v/>
      </c>
      <c r="B12524" s="237" t="s">
        <v>32578</v>
      </c>
      <c r="C12524" s="232" t="s">
        <v>30910</v>
      </c>
      <c r="D12524" s="232" t="s">
        <v>30902</v>
      </c>
      <c r="E12524" s="232" t="str">
        <f>CONCATENATE(SUM('Раздел 3'!V247:V247),"&lt;=",SUM('Раздел 3'!V245:V245))</f>
        <v>0&lt;=0</v>
      </c>
    </row>
    <row r="12525" spans="1:5" ht="42" hidden="1" customHeight="1">
      <c r="A12525" s="231" t="str">
        <f>IF((SUM('Раздел 3'!W247:W247)&lt;=SUM('Раздел 3'!W245:W245)),"","Неверно!")</f>
        <v/>
      </c>
      <c r="B12525" s="237" t="s">
        <v>32578</v>
      </c>
      <c r="C12525" s="232" t="s">
        <v>30911</v>
      </c>
      <c r="D12525" s="232" t="s">
        <v>30902</v>
      </c>
      <c r="E12525" s="232" t="str">
        <f>CONCATENATE(SUM('Раздел 3'!W247:W247),"&lt;=",SUM('Раздел 3'!W245:W245))</f>
        <v>0&lt;=0</v>
      </c>
    </row>
    <row r="12526" spans="1:5" ht="42" hidden="1" customHeight="1">
      <c r="A12526" s="231" t="str">
        <f>IF((SUM('Раздел 3'!X247:X247)&lt;=SUM('Раздел 3'!X245:X245)),"","Неверно!")</f>
        <v/>
      </c>
      <c r="B12526" s="237" t="s">
        <v>32578</v>
      </c>
      <c r="C12526" s="232" t="s">
        <v>30912</v>
      </c>
      <c r="D12526" s="232" t="s">
        <v>30902</v>
      </c>
      <c r="E12526" s="232" t="str">
        <f>CONCATENATE(SUM('Раздел 3'!X247:X247),"&lt;=",SUM('Раздел 3'!X245:X245))</f>
        <v>0&lt;=0</v>
      </c>
    </row>
    <row r="12527" spans="1:5" ht="42" hidden="1" customHeight="1">
      <c r="A12527" s="231" t="str">
        <f>IF((SUM('Раздел 3'!G247:G247)&lt;=SUM('Раздел 3'!G245:G245)),"","Неверно!")</f>
        <v/>
      </c>
      <c r="B12527" s="237" t="s">
        <v>32578</v>
      </c>
      <c r="C12527" s="232" t="s">
        <v>30913</v>
      </c>
      <c r="D12527" s="232" t="s">
        <v>30902</v>
      </c>
      <c r="E12527" s="232" t="str">
        <f>CONCATENATE(SUM('Раздел 3'!G247:G247),"&lt;=",SUM('Раздел 3'!G245:G245))</f>
        <v>0&lt;=0</v>
      </c>
    </row>
    <row r="12528" spans="1:5" ht="42" hidden="1" customHeight="1">
      <c r="A12528" s="231" t="str">
        <f>IF((SUM('Раздел 3'!Y247:Y247)&lt;=SUM('Раздел 3'!Y245:Y245)),"","Неверно!")</f>
        <v/>
      </c>
      <c r="B12528" s="237" t="s">
        <v>32578</v>
      </c>
      <c r="C12528" s="232" t="s">
        <v>30914</v>
      </c>
      <c r="D12528" s="232" t="s">
        <v>30902</v>
      </c>
      <c r="E12528" s="232" t="str">
        <f>CONCATENATE(SUM('Раздел 3'!Y247:Y247),"&lt;=",SUM('Раздел 3'!Y245:Y245))</f>
        <v>0&lt;=0</v>
      </c>
    </row>
    <row r="12529" spans="1:5" ht="42" hidden="1" customHeight="1">
      <c r="A12529" s="231" t="str">
        <f>IF((SUM('Раздел 3'!Z247:Z247)&lt;=SUM('Раздел 3'!Z245:Z245)),"","Неверно!")</f>
        <v/>
      </c>
      <c r="B12529" s="237" t="s">
        <v>32578</v>
      </c>
      <c r="C12529" s="232" t="s">
        <v>30915</v>
      </c>
      <c r="D12529" s="232" t="s">
        <v>30902</v>
      </c>
      <c r="E12529" s="232" t="str">
        <f>CONCATENATE(SUM('Раздел 3'!Z247:Z247),"&lt;=",SUM('Раздел 3'!Z245:Z245))</f>
        <v>0&lt;=0</v>
      </c>
    </row>
    <row r="12530" spans="1:5" ht="42" hidden="1" customHeight="1">
      <c r="A12530" s="231" t="str">
        <f>IF((SUM('Раздел 3'!AA247:AA247)&lt;=SUM('Раздел 3'!AA245:AA245)),"","Неверно!")</f>
        <v/>
      </c>
      <c r="B12530" s="237" t="s">
        <v>32578</v>
      </c>
      <c r="C12530" s="232" t="s">
        <v>30916</v>
      </c>
      <c r="D12530" s="232" t="s">
        <v>30902</v>
      </c>
      <c r="E12530" s="232" t="str">
        <f>CONCATENATE(SUM('Раздел 3'!AA247:AA247),"&lt;=",SUM('Раздел 3'!AA245:AA245))</f>
        <v>0&lt;=0</v>
      </c>
    </row>
    <row r="12531" spans="1:5" ht="42" hidden="1" customHeight="1">
      <c r="A12531" s="231" t="str">
        <f>IF((SUM('Раздел 3'!AB247:AB247)&lt;=SUM('Раздел 3'!AB245:AB245)),"","Неверно!")</f>
        <v/>
      </c>
      <c r="B12531" s="237" t="s">
        <v>32578</v>
      </c>
      <c r="C12531" s="232" t="s">
        <v>30917</v>
      </c>
      <c r="D12531" s="232" t="s">
        <v>30902</v>
      </c>
      <c r="E12531" s="232" t="str">
        <f>CONCATENATE(SUM('Раздел 3'!AB247:AB247),"&lt;=",SUM('Раздел 3'!AB245:AB245))</f>
        <v>0&lt;=0</v>
      </c>
    </row>
    <row r="12532" spans="1:5" ht="42" hidden="1" customHeight="1">
      <c r="A12532" s="231" t="str">
        <f>IF((SUM('Раздел 3'!AC247:AC247)&lt;=SUM('Раздел 3'!AC245:AC245)),"","Неверно!")</f>
        <v/>
      </c>
      <c r="B12532" s="237" t="s">
        <v>32578</v>
      </c>
      <c r="C12532" s="232" t="s">
        <v>30918</v>
      </c>
      <c r="D12532" s="232" t="s">
        <v>30902</v>
      </c>
      <c r="E12532" s="232" t="str">
        <f>CONCATENATE(SUM('Раздел 3'!AC247:AC247),"&lt;=",SUM('Раздел 3'!AC245:AC245))</f>
        <v>0&lt;=0</v>
      </c>
    </row>
    <row r="12533" spans="1:5" ht="42" hidden="1" customHeight="1">
      <c r="A12533" s="231" t="str">
        <f>IF((SUM('Раздел 3'!AD247:AD247)&lt;=SUM('Раздел 3'!AD245:AD245)),"","Неверно!")</f>
        <v/>
      </c>
      <c r="B12533" s="237" t="s">
        <v>32578</v>
      </c>
      <c r="C12533" s="232" t="s">
        <v>30919</v>
      </c>
      <c r="D12533" s="232" t="s">
        <v>30902</v>
      </c>
      <c r="E12533" s="232" t="str">
        <f>CONCATENATE(SUM('Раздел 3'!AD247:AD247),"&lt;=",SUM('Раздел 3'!AD245:AD245))</f>
        <v>0&lt;=0</v>
      </c>
    </row>
    <row r="12534" spans="1:5" ht="42" hidden="1" customHeight="1">
      <c r="A12534" s="231" t="str">
        <f>IF((SUM('Раздел 3'!AE247:AE247)&lt;=SUM('Раздел 3'!AE245:AE245)),"","Неверно!")</f>
        <v/>
      </c>
      <c r="B12534" s="237" t="s">
        <v>32578</v>
      </c>
      <c r="C12534" s="232" t="s">
        <v>30920</v>
      </c>
      <c r="D12534" s="232" t="s">
        <v>30902</v>
      </c>
      <c r="E12534" s="232" t="str">
        <f>CONCATENATE(SUM('Раздел 3'!AE247:AE247),"&lt;=",SUM('Раздел 3'!AE245:AE245))</f>
        <v>0&lt;=0</v>
      </c>
    </row>
    <row r="12535" spans="1:5" ht="42" hidden="1" customHeight="1">
      <c r="A12535" s="231" t="str">
        <f>IF((SUM('Раздел 3'!AF247:AF247)&lt;=SUM('Раздел 3'!AF245:AF245)),"","Неверно!")</f>
        <v/>
      </c>
      <c r="B12535" s="237" t="s">
        <v>32578</v>
      </c>
      <c r="C12535" s="232" t="s">
        <v>30921</v>
      </c>
      <c r="D12535" s="232" t="s">
        <v>30902</v>
      </c>
      <c r="E12535" s="232" t="str">
        <f>CONCATENATE(SUM('Раздел 3'!AF247:AF247),"&lt;=",SUM('Раздел 3'!AF245:AF245))</f>
        <v>0&lt;=0</v>
      </c>
    </row>
    <row r="12536" spans="1:5" ht="42" hidden="1" customHeight="1">
      <c r="A12536" s="231" t="str">
        <f>IF((SUM('Раздел 3'!AG247:AG247)&lt;=SUM('Раздел 3'!AG245:AG245)),"","Неверно!")</f>
        <v/>
      </c>
      <c r="B12536" s="237" t="s">
        <v>32578</v>
      </c>
      <c r="C12536" s="232" t="s">
        <v>30922</v>
      </c>
      <c r="D12536" s="232" t="s">
        <v>30902</v>
      </c>
      <c r="E12536" s="232" t="str">
        <f>CONCATENATE(SUM('Раздел 3'!AG247:AG247),"&lt;=",SUM('Раздел 3'!AG245:AG245))</f>
        <v>0&lt;=0</v>
      </c>
    </row>
    <row r="12537" spans="1:5" ht="42" hidden="1" customHeight="1">
      <c r="A12537" s="231" t="str">
        <f>IF((SUM('Раздел 3'!AH247:AH247)&lt;=SUM('Раздел 3'!AH245:AH245)),"","Неверно!")</f>
        <v/>
      </c>
      <c r="B12537" s="237" t="s">
        <v>32578</v>
      </c>
      <c r="C12537" s="232" t="s">
        <v>30923</v>
      </c>
      <c r="D12537" s="232" t="s">
        <v>30902</v>
      </c>
      <c r="E12537" s="232" t="str">
        <f>CONCATENATE(SUM('Раздел 3'!AH247:AH247),"&lt;=",SUM('Раздел 3'!AH245:AH245))</f>
        <v>0&lt;=0</v>
      </c>
    </row>
    <row r="12538" spans="1:5" ht="42" hidden="1" customHeight="1">
      <c r="A12538" s="231" t="str">
        <f>IF((SUM('Раздел 3'!H247:H247)&lt;=SUM('Раздел 3'!H245:H245)),"","Неверно!")</f>
        <v/>
      </c>
      <c r="B12538" s="237" t="s">
        <v>32578</v>
      </c>
      <c r="C12538" s="232" t="s">
        <v>30924</v>
      </c>
      <c r="D12538" s="232" t="s">
        <v>30902</v>
      </c>
      <c r="E12538" s="232" t="str">
        <f>CONCATENATE(SUM('Раздел 3'!H247:H247),"&lt;=",SUM('Раздел 3'!H245:H245))</f>
        <v>0&lt;=0</v>
      </c>
    </row>
    <row r="12539" spans="1:5" ht="42" hidden="1" customHeight="1">
      <c r="A12539" s="231" t="str">
        <f>IF((SUM('Раздел 3'!AI247:AI247)&lt;=SUM('Раздел 3'!AI245:AI245)),"","Неверно!")</f>
        <v/>
      </c>
      <c r="B12539" s="237" t="s">
        <v>32578</v>
      </c>
      <c r="C12539" s="232" t="s">
        <v>30925</v>
      </c>
      <c r="D12539" s="232" t="s">
        <v>30902</v>
      </c>
      <c r="E12539" s="232" t="str">
        <f>CONCATENATE(SUM('Раздел 3'!AI247:AI247),"&lt;=",SUM('Раздел 3'!AI245:AI245))</f>
        <v>0&lt;=0</v>
      </c>
    </row>
    <row r="12540" spans="1:5" ht="42" hidden="1" customHeight="1">
      <c r="A12540" s="231" t="str">
        <f>IF((SUM('Раздел 3'!AJ247:AJ247)&lt;=SUM('Раздел 3'!AJ245:AJ245)),"","Неверно!")</f>
        <v/>
      </c>
      <c r="B12540" s="237" t="s">
        <v>32578</v>
      </c>
      <c r="C12540" s="232" t="s">
        <v>30926</v>
      </c>
      <c r="D12540" s="232" t="s">
        <v>30902</v>
      </c>
      <c r="E12540" s="232" t="str">
        <f>CONCATENATE(SUM('Раздел 3'!AJ247:AJ247),"&lt;=",SUM('Раздел 3'!AJ245:AJ245))</f>
        <v>0&lt;=0</v>
      </c>
    </row>
    <row r="12541" spans="1:5" ht="42" hidden="1" customHeight="1">
      <c r="A12541" s="231" t="str">
        <f>IF((SUM('Раздел 3'!AK247:AK247)&lt;=SUM('Раздел 3'!AK245:AK245)),"","Неверно!")</f>
        <v/>
      </c>
      <c r="B12541" s="237" t="s">
        <v>32578</v>
      </c>
      <c r="C12541" s="232" t="s">
        <v>30927</v>
      </c>
      <c r="D12541" s="232" t="s">
        <v>30902</v>
      </c>
      <c r="E12541" s="232" t="str">
        <f>CONCATENATE(SUM('Раздел 3'!AK247:AK247),"&lt;=",SUM('Раздел 3'!AK245:AK245))</f>
        <v>0&lt;=0</v>
      </c>
    </row>
    <row r="12542" spans="1:5" ht="42" hidden="1" customHeight="1">
      <c r="A12542" s="231" t="str">
        <f>IF((SUM('Раздел 3'!AL247:AL247)&lt;=SUM('Раздел 3'!AL245:AL245)),"","Неверно!")</f>
        <v/>
      </c>
      <c r="B12542" s="237" t="s">
        <v>32578</v>
      </c>
      <c r="C12542" s="232" t="s">
        <v>30928</v>
      </c>
      <c r="D12542" s="232" t="s">
        <v>30902</v>
      </c>
      <c r="E12542" s="232" t="str">
        <f>CONCATENATE(SUM('Раздел 3'!AL247:AL247),"&lt;=",SUM('Раздел 3'!AL245:AL245))</f>
        <v>0&lt;=0</v>
      </c>
    </row>
    <row r="12543" spans="1:5" ht="42" hidden="1" customHeight="1">
      <c r="A12543" s="231" t="str">
        <f>IF((SUM('Раздел 3'!I247:I247)&lt;=SUM('Раздел 3'!I245:I245)),"","Неверно!")</f>
        <v/>
      </c>
      <c r="B12543" s="237" t="s">
        <v>32578</v>
      </c>
      <c r="C12543" s="232" t="s">
        <v>30929</v>
      </c>
      <c r="D12543" s="232" t="s">
        <v>30902</v>
      </c>
      <c r="E12543" s="232" t="str">
        <f>CONCATENATE(SUM('Раздел 3'!I247:I247),"&lt;=",SUM('Раздел 3'!I245:I245))</f>
        <v>0&lt;=0</v>
      </c>
    </row>
    <row r="12544" spans="1:5" ht="42" hidden="1" customHeight="1">
      <c r="A12544" s="231" t="str">
        <f>IF((SUM('Раздел 3'!J247:J247)&lt;=SUM('Раздел 3'!J245:J245)),"","Неверно!")</f>
        <v/>
      </c>
      <c r="B12544" s="237" t="s">
        <v>32578</v>
      </c>
      <c r="C12544" s="232" t="s">
        <v>30930</v>
      </c>
      <c r="D12544" s="232" t="s">
        <v>30902</v>
      </c>
      <c r="E12544" s="232" t="str">
        <f>CONCATENATE(SUM('Раздел 3'!J247:J247),"&lt;=",SUM('Раздел 3'!J245:J245))</f>
        <v>0&lt;=0</v>
      </c>
    </row>
    <row r="12545" spans="1:5" ht="42" hidden="1" customHeight="1">
      <c r="A12545" s="231" t="str">
        <f>IF((SUM('Раздел 3'!K247:K247)&lt;=SUM('Раздел 3'!K245:K245)),"","Неверно!")</f>
        <v/>
      </c>
      <c r="B12545" s="237" t="s">
        <v>32578</v>
      </c>
      <c r="C12545" s="232" t="s">
        <v>30931</v>
      </c>
      <c r="D12545" s="232" t="s">
        <v>30902</v>
      </c>
      <c r="E12545" s="232" t="str">
        <f>CONCATENATE(SUM('Раздел 3'!K247:K247),"&lt;=",SUM('Раздел 3'!K245:K245))</f>
        <v>0&lt;=0</v>
      </c>
    </row>
    <row r="12546" spans="1:5" ht="42" hidden="1" customHeight="1">
      <c r="A12546" s="231" t="str">
        <f>IF((SUM('Раздел 3'!L247:L247)&lt;=SUM('Раздел 3'!L245:L245)),"","Неверно!")</f>
        <v/>
      </c>
      <c r="B12546" s="237" t="s">
        <v>32578</v>
      </c>
      <c r="C12546" s="232" t="s">
        <v>30932</v>
      </c>
      <c r="D12546" s="232" t="s">
        <v>30902</v>
      </c>
      <c r="E12546" s="232" t="str">
        <f>CONCATENATE(SUM('Раздел 3'!L247:L247),"&lt;=",SUM('Раздел 3'!L245:L245))</f>
        <v>0&lt;=0</v>
      </c>
    </row>
    <row r="12547" spans="1:5" ht="42" hidden="1" customHeight="1">
      <c r="A12547" s="231" t="str">
        <f>IF((SUM('Раздел 3'!M247:M247)&lt;=SUM('Раздел 3'!M245:M245)),"","Неверно!")</f>
        <v/>
      </c>
      <c r="B12547" s="237" t="s">
        <v>32578</v>
      </c>
      <c r="C12547" s="232" t="s">
        <v>30933</v>
      </c>
      <c r="D12547" s="232" t="s">
        <v>30902</v>
      </c>
      <c r="E12547" s="232" t="str">
        <f>CONCATENATE(SUM('Раздел 3'!M247:M247),"&lt;=",SUM('Раздел 3'!M245:M245))</f>
        <v>0&lt;=0</v>
      </c>
    </row>
    <row r="12548" spans="1:5" ht="42" hidden="1" customHeight="1">
      <c r="A12548" s="231" t="str">
        <f>IF((SUM('Раздел 3'!N247:N247)&lt;=SUM('Раздел 3'!N245:N245)),"","Неверно!")</f>
        <v/>
      </c>
      <c r="B12548" s="237" t="s">
        <v>32578</v>
      </c>
      <c r="C12548" s="232" t="s">
        <v>30934</v>
      </c>
      <c r="D12548" s="232" t="s">
        <v>30902</v>
      </c>
      <c r="E12548" s="232" t="str">
        <f>CONCATENATE(SUM('Раздел 3'!N247:N247),"&lt;=",SUM('Раздел 3'!N245:N245))</f>
        <v>0&lt;=0</v>
      </c>
    </row>
    <row r="12549" spans="1:5" ht="42" hidden="1" customHeight="1">
      <c r="A12549" s="231" t="str">
        <f>IF((SUM('Раздел 3'!F248:F248)&lt;=SUM('Раздел 3'!F245:F245)),"","Неверно!")</f>
        <v/>
      </c>
      <c r="B12549" s="237" t="s">
        <v>32579</v>
      </c>
      <c r="C12549" s="232" t="s">
        <v>30867</v>
      </c>
      <c r="D12549" s="232" t="s">
        <v>30868</v>
      </c>
      <c r="E12549" s="232" t="str">
        <f>CONCATENATE(SUM('Раздел 3'!F248:F248),"&lt;=",SUM('Раздел 3'!F245:F245))</f>
        <v>0&lt;=0</v>
      </c>
    </row>
    <row r="12550" spans="1:5" ht="42" hidden="1" customHeight="1">
      <c r="A12550" s="231" t="str">
        <f>IF((SUM('Раздел 3'!O248:O248)&lt;=SUM('Раздел 3'!O245:O245)),"","Неверно!")</f>
        <v/>
      </c>
      <c r="B12550" s="237" t="s">
        <v>32579</v>
      </c>
      <c r="C12550" s="232" t="s">
        <v>30869</v>
      </c>
      <c r="D12550" s="232" t="s">
        <v>30868</v>
      </c>
      <c r="E12550" s="232" t="str">
        <f>CONCATENATE(SUM('Раздел 3'!O248:O248),"&lt;=",SUM('Раздел 3'!O245:O245))</f>
        <v>0&lt;=0</v>
      </c>
    </row>
    <row r="12551" spans="1:5" ht="42" hidden="1" customHeight="1">
      <c r="A12551" s="231" t="str">
        <f>IF((SUM('Раздел 3'!P248:P248)&lt;=SUM('Раздел 3'!P245:P245)),"","Неверно!")</f>
        <v/>
      </c>
      <c r="B12551" s="237" t="s">
        <v>32579</v>
      </c>
      <c r="C12551" s="232" t="s">
        <v>30870</v>
      </c>
      <c r="D12551" s="232" t="s">
        <v>30868</v>
      </c>
      <c r="E12551" s="232" t="str">
        <f>CONCATENATE(SUM('Раздел 3'!P248:P248),"&lt;=",SUM('Раздел 3'!P245:P245))</f>
        <v>0&lt;=0</v>
      </c>
    </row>
    <row r="12552" spans="1:5" ht="42" hidden="1" customHeight="1">
      <c r="A12552" s="231" t="str">
        <f>IF((SUM('Раздел 3'!Q248:Q248)&lt;=SUM('Раздел 3'!Q245:Q245)),"","Неверно!")</f>
        <v/>
      </c>
      <c r="B12552" s="237" t="s">
        <v>32579</v>
      </c>
      <c r="C12552" s="232" t="s">
        <v>30871</v>
      </c>
      <c r="D12552" s="232" t="s">
        <v>30868</v>
      </c>
      <c r="E12552" s="232" t="str">
        <f>CONCATENATE(SUM('Раздел 3'!Q248:Q248),"&lt;=",SUM('Раздел 3'!Q245:Q245))</f>
        <v>0&lt;=0</v>
      </c>
    </row>
    <row r="12553" spans="1:5" ht="42" hidden="1" customHeight="1">
      <c r="A12553" s="231" t="str">
        <f>IF((SUM('Раздел 3'!R248:R248)&lt;=SUM('Раздел 3'!R245:R245)),"","Неверно!")</f>
        <v/>
      </c>
      <c r="B12553" s="237" t="s">
        <v>32579</v>
      </c>
      <c r="C12553" s="232" t="s">
        <v>30872</v>
      </c>
      <c r="D12553" s="232" t="s">
        <v>30868</v>
      </c>
      <c r="E12553" s="232" t="str">
        <f>CONCATENATE(SUM('Раздел 3'!R248:R248),"&lt;=",SUM('Раздел 3'!R245:R245))</f>
        <v>0&lt;=0</v>
      </c>
    </row>
    <row r="12554" spans="1:5" ht="42" hidden="1" customHeight="1">
      <c r="A12554" s="231" t="str">
        <f>IF((SUM('Раздел 3'!S248:S248)&lt;=SUM('Раздел 3'!S245:S245)),"","Неверно!")</f>
        <v/>
      </c>
      <c r="B12554" s="237" t="s">
        <v>32579</v>
      </c>
      <c r="C12554" s="232" t="s">
        <v>30873</v>
      </c>
      <c r="D12554" s="232" t="s">
        <v>30868</v>
      </c>
      <c r="E12554" s="232" t="str">
        <f>CONCATENATE(SUM('Раздел 3'!S248:S248),"&lt;=",SUM('Раздел 3'!S245:S245))</f>
        <v>0&lt;=0</v>
      </c>
    </row>
    <row r="12555" spans="1:5" ht="42" hidden="1" customHeight="1">
      <c r="A12555" s="231" t="str">
        <f>IF((SUM('Раздел 3'!T248:T248)&lt;=SUM('Раздел 3'!T245:T245)),"","Неверно!")</f>
        <v/>
      </c>
      <c r="B12555" s="237" t="s">
        <v>32579</v>
      </c>
      <c r="C12555" s="232" t="s">
        <v>30874</v>
      </c>
      <c r="D12555" s="232" t="s">
        <v>30868</v>
      </c>
      <c r="E12555" s="232" t="str">
        <f>CONCATENATE(SUM('Раздел 3'!T248:T248),"&lt;=",SUM('Раздел 3'!T245:T245))</f>
        <v>0&lt;=0</v>
      </c>
    </row>
    <row r="12556" spans="1:5" ht="42" hidden="1" customHeight="1">
      <c r="A12556" s="231" t="str">
        <f>IF((SUM('Раздел 3'!U248:U248)&lt;=SUM('Раздел 3'!U245:U245)),"","Неверно!")</f>
        <v/>
      </c>
      <c r="B12556" s="237" t="s">
        <v>32579</v>
      </c>
      <c r="C12556" s="232" t="s">
        <v>30875</v>
      </c>
      <c r="D12556" s="232" t="s">
        <v>30868</v>
      </c>
      <c r="E12556" s="232" t="str">
        <f>CONCATENATE(SUM('Раздел 3'!U248:U248),"&lt;=",SUM('Раздел 3'!U245:U245))</f>
        <v>0&lt;=0</v>
      </c>
    </row>
    <row r="12557" spans="1:5" ht="42" hidden="1" customHeight="1">
      <c r="A12557" s="231" t="str">
        <f>IF((SUM('Раздел 3'!V248:V248)&lt;=SUM('Раздел 3'!V245:V245)),"","Неверно!")</f>
        <v/>
      </c>
      <c r="B12557" s="237" t="s">
        <v>32579</v>
      </c>
      <c r="C12557" s="232" t="s">
        <v>30876</v>
      </c>
      <c r="D12557" s="232" t="s">
        <v>30868</v>
      </c>
      <c r="E12557" s="232" t="str">
        <f>CONCATENATE(SUM('Раздел 3'!V248:V248),"&lt;=",SUM('Раздел 3'!V245:V245))</f>
        <v>0&lt;=0</v>
      </c>
    </row>
    <row r="12558" spans="1:5" ht="42" hidden="1" customHeight="1">
      <c r="A12558" s="231" t="str">
        <f>IF((SUM('Раздел 3'!W248:W248)&lt;=SUM('Раздел 3'!W245:W245)),"","Неверно!")</f>
        <v/>
      </c>
      <c r="B12558" s="237" t="s">
        <v>32579</v>
      </c>
      <c r="C12558" s="232" t="s">
        <v>30877</v>
      </c>
      <c r="D12558" s="232" t="s">
        <v>30868</v>
      </c>
      <c r="E12558" s="232" t="str">
        <f>CONCATENATE(SUM('Раздел 3'!W248:W248),"&lt;=",SUM('Раздел 3'!W245:W245))</f>
        <v>0&lt;=0</v>
      </c>
    </row>
    <row r="12559" spans="1:5" ht="42" hidden="1" customHeight="1">
      <c r="A12559" s="231" t="str">
        <f>IF((SUM('Раздел 3'!X248:X248)&lt;=SUM('Раздел 3'!X245:X245)),"","Неверно!")</f>
        <v/>
      </c>
      <c r="B12559" s="237" t="s">
        <v>32579</v>
      </c>
      <c r="C12559" s="232" t="s">
        <v>30878</v>
      </c>
      <c r="D12559" s="232" t="s">
        <v>30868</v>
      </c>
      <c r="E12559" s="232" t="str">
        <f>CONCATENATE(SUM('Раздел 3'!X248:X248),"&lt;=",SUM('Раздел 3'!X245:X245))</f>
        <v>0&lt;=0</v>
      </c>
    </row>
    <row r="12560" spans="1:5" ht="42" hidden="1" customHeight="1">
      <c r="A12560" s="231" t="str">
        <f>IF((SUM('Раздел 3'!G248:G248)&lt;=SUM('Раздел 3'!G245:G245)),"","Неверно!")</f>
        <v/>
      </c>
      <c r="B12560" s="237" t="s">
        <v>32579</v>
      </c>
      <c r="C12560" s="232" t="s">
        <v>30879</v>
      </c>
      <c r="D12560" s="232" t="s">
        <v>30868</v>
      </c>
      <c r="E12560" s="232" t="str">
        <f>CONCATENATE(SUM('Раздел 3'!G248:G248),"&lt;=",SUM('Раздел 3'!G245:G245))</f>
        <v>0&lt;=0</v>
      </c>
    </row>
    <row r="12561" spans="1:5" ht="42" hidden="1" customHeight="1">
      <c r="A12561" s="231" t="str">
        <f>IF((SUM('Раздел 3'!Y248:Y248)&lt;=SUM('Раздел 3'!Y245:Y245)),"","Неверно!")</f>
        <v/>
      </c>
      <c r="B12561" s="237" t="s">
        <v>32579</v>
      </c>
      <c r="C12561" s="232" t="s">
        <v>30880</v>
      </c>
      <c r="D12561" s="232" t="s">
        <v>30868</v>
      </c>
      <c r="E12561" s="232" t="str">
        <f>CONCATENATE(SUM('Раздел 3'!Y248:Y248),"&lt;=",SUM('Раздел 3'!Y245:Y245))</f>
        <v>0&lt;=0</v>
      </c>
    </row>
    <row r="12562" spans="1:5" ht="42" hidden="1" customHeight="1">
      <c r="A12562" s="231" t="str">
        <f>IF((SUM('Раздел 3'!Z248:Z248)&lt;=SUM('Раздел 3'!Z245:Z245)),"","Неверно!")</f>
        <v/>
      </c>
      <c r="B12562" s="237" t="s">
        <v>32579</v>
      </c>
      <c r="C12562" s="232" t="s">
        <v>30881</v>
      </c>
      <c r="D12562" s="232" t="s">
        <v>30868</v>
      </c>
      <c r="E12562" s="232" t="str">
        <f>CONCATENATE(SUM('Раздел 3'!Z248:Z248),"&lt;=",SUM('Раздел 3'!Z245:Z245))</f>
        <v>0&lt;=0</v>
      </c>
    </row>
    <row r="12563" spans="1:5" ht="42" hidden="1" customHeight="1">
      <c r="A12563" s="231" t="str">
        <f>IF((SUM('Раздел 3'!AA248:AA248)&lt;=SUM('Раздел 3'!AA245:AA245)),"","Неверно!")</f>
        <v/>
      </c>
      <c r="B12563" s="237" t="s">
        <v>32579</v>
      </c>
      <c r="C12563" s="232" t="s">
        <v>30882</v>
      </c>
      <c r="D12563" s="232" t="s">
        <v>30868</v>
      </c>
      <c r="E12563" s="232" t="str">
        <f>CONCATENATE(SUM('Раздел 3'!AA248:AA248),"&lt;=",SUM('Раздел 3'!AA245:AA245))</f>
        <v>0&lt;=0</v>
      </c>
    </row>
    <row r="12564" spans="1:5" ht="42" hidden="1" customHeight="1">
      <c r="A12564" s="231" t="str">
        <f>IF((SUM('Раздел 3'!AB248:AB248)&lt;=SUM('Раздел 3'!AB245:AB245)),"","Неверно!")</f>
        <v/>
      </c>
      <c r="B12564" s="237" t="s">
        <v>32579</v>
      </c>
      <c r="C12564" s="232" t="s">
        <v>30883</v>
      </c>
      <c r="D12564" s="232" t="s">
        <v>30868</v>
      </c>
      <c r="E12564" s="232" t="str">
        <f>CONCATENATE(SUM('Раздел 3'!AB248:AB248),"&lt;=",SUM('Раздел 3'!AB245:AB245))</f>
        <v>0&lt;=0</v>
      </c>
    </row>
    <row r="12565" spans="1:5" ht="42" hidden="1" customHeight="1">
      <c r="A12565" s="231" t="str">
        <f>IF((SUM('Раздел 3'!AC248:AC248)&lt;=SUM('Раздел 3'!AC245:AC245)),"","Неверно!")</f>
        <v/>
      </c>
      <c r="B12565" s="237" t="s">
        <v>32579</v>
      </c>
      <c r="C12565" s="232" t="s">
        <v>30884</v>
      </c>
      <c r="D12565" s="232" t="s">
        <v>30868</v>
      </c>
      <c r="E12565" s="232" t="str">
        <f>CONCATENATE(SUM('Раздел 3'!AC248:AC248),"&lt;=",SUM('Раздел 3'!AC245:AC245))</f>
        <v>0&lt;=0</v>
      </c>
    </row>
    <row r="12566" spans="1:5" ht="42" hidden="1" customHeight="1">
      <c r="A12566" s="231" t="str">
        <f>IF((SUM('Раздел 3'!AD248:AD248)&lt;=SUM('Раздел 3'!AD245:AD245)),"","Неверно!")</f>
        <v/>
      </c>
      <c r="B12566" s="237" t="s">
        <v>32579</v>
      </c>
      <c r="C12566" s="232" t="s">
        <v>30885</v>
      </c>
      <c r="D12566" s="232" t="s">
        <v>30868</v>
      </c>
      <c r="E12566" s="232" t="str">
        <f>CONCATENATE(SUM('Раздел 3'!AD248:AD248),"&lt;=",SUM('Раздел 3'!AD245:AD245))</f>
        <v>0&lt;=0</v>
      </c>
    </row>
    <row r="12567" spans="1:5" ht="42" hidden="1" customHeight="1">
      <c r="A12567" s="231" t="str">
        <f>IF((SUM('Раздел 3'!AE248:AE248)&lt;=SUM('Раздел 3'!AE245:AE245)),"","Неверно!")</f>
        <v/>
      </c>
      <c r="B12567" s="237" t="s">
        <v>32579</v>
      </c>
      <c r="C12567" s="232" t="s">
        <v>30886</v>
      </c>
      <c r="D12567" s="232" t="s">
        <v>30868</v>
      </c>
      <c r="E12567" s="232" t="str">
        <f>CONCATENATE(SUM('Раздел 3'!AE248:AE248),"&lt;=",SUM('Раздел 3'!AE245:AE245))</f>
        <v>0&lt;=0</v>
      </c>
    </row>
    <row r="12568" spans="1:5" ht="42" hidden="1" customHeight="1">
      <c r="A12568" s="231" t="str">
        <f>IF((SUM('Раздел 3'!AF248:AF248)&lt;=SUM('Раздел 3'!AF245:AF245)),"","Неверно!")</f>
        <v/>
      </c>
      <c r="B12568" s="237" t="s">
        <v>32579</v>
      </c>
      <c r="C12568" s="232" t="s">
        <v>30887</v>
      </c>
      <c r="D12568" s="232" t="s">
        <v>30868</v>
      </c>
      <c r="E12568" s="232" t="str">
        <f>CONCATENATE(SUM('Раздел 3'!AF248:AF248),"&lt;=",SUM('Раздел 3'!AF245:AF245))</f>
        <v>0&lt;=0</v>
      </c>
    </row>
    <row r="12569" spans="1:5" ht="42" hidden="1" customHeight="1">
      <c r="A12569" s="231" t="str">
        <f>IF((SUM('Раздел 3'!AG248:AG248)&lt;=SUM('Раздел 3'!AG245:AG245)),"","Неверно!")</f>
        <v/>
      </c>
      <c r="B12569" s="237" t="s">
        <v>32579</v>
      </c>
      <c r="C12569" s="232" t="s">
        <v>30888</v>
      </c>
      <c r="D12569" s="232" t="s">
        <v>30868</v>
      </c>
      <c r="E12569" s="232" t="str">
        <f>CONCATENATE(SUM('Раздел 3'!AG248:AG248),"&lt;=",SUM('Раздел 3'!AG245:AG245))</f>
        <v>0&lt;=0</v>
      </c>
    </row>
    <row r="12570" spans="1:5" ht="42" hidden="1" customHeight="1">
      <c r="A12570" s="231" t="str">
        <f>IF((SUM('Раздел 3'!AH248:AH248)&lt;=SUM('Раздел 3'!AH245:AH245)),"","Неверно!")</f>
        <v/>
      </c>
      <c r="B12570" s="237" t="s">
        <v>32579</v>
      </c>
      <c r="C12570" s="232" t="s">
        <v>30889</v>
      </c>
      <c r="D12570" s="232" t="s">
        <v>30868</v>
      </c>
      <c r="E12570" s="232" t="str">
        <f>CONCATENATE(SUM('Раздел 3'!AH248:AH248),"&lt;=",SUM('Раздел 3'!AH245:AH245))</f>
        <v>0&lt;=0</v>
      </c>
    </row>
    <row r="12571" spans="1:5" ht="42" hidden="1" customHeight="1">
      <c r="A12571" s="231" t="str">
        <f>IF((SUM('Раздел 3'!H248:H248)&lt;=SUM('Раздел 3'!H245:H245)),"","Неверно!")</f>
        <v/>
      </c>
      <c r="B12571" s="237" t="s">
        <v>32579</v>
      </c>
      <c r="C12571" s="232" t="s">
        <v>30890</v>
      </c>
      <c r="D12571" s="232" t="s">
        <v>30868</v>
      </c>
      <c r="E12571" s="232" t="str">
        <f>CONCATENATE(SUM('Раздел 3'!H248:H248),"&lt;=",SUM('Раздел 3'!H245:H245))</f>
        <v>0&lt;=0</v>
      </c>
    </row>
    <row r="12572" spans="1:5" ht="42" hidden="1" customHeight="1">
      <c r="A12572" s="231" t="str">
        <f>IF((SUM('Раздел 3'!AI248:AI248)&lt;=SUM('Раздел 3'!AI245:AI245)),"","Неверно!")</f>
        <v/>
      </c>
      <c r="B12572" s="237" t="s">
        <v>32579</v>
      </c>
      <c r="C12572" s="232" t="s">
        <v>30891</v>
      </c>
      <c r="D12572" s="232" t="s">
        <v>30868</v>
      </c>
      <c r="E12572" s="232" t="str">
        <f>CONCATENATE(SUM('Раздел 3'!AI248:AI248),"&lt;=",SUM('Раздел 3'!AI245:AI245))</f>
        <v>0&lt;=0</v>
      </c>
    </row>
    <row r="12573" spans="1:5" ht="42" hidden="1" customHeight="1">
      <c r="A12573" s="231" t="str">
        <f>IF((SUM('Раздел 3'!AJ248:AJ248)&lt;=SUM('Раздел 3'!AJ245:AJ245)),"","Неверно!")</f>
        <v/>
      </c>
      <c r="B12573" s="237" t="s">
        <v>32579</v>
      </c>
      <c r="C12573" s="232" t="s">
        <v>30892</v>
      </c>
      <c r="D12573" s="232" t="s">
        <v>30868</v>
      </c>
      <c r="E12573" s="232" t="str">
        <f>CONCATENATE(SUM('Раздел 3'!AJ248:AJ248),"&lt;=",SUM('Раздел 3'!AJ245:AJ245))</f>
        <v>0&lt;=0</v>
      </c>
    </row>
    <row r="12574" spans="1:5" ht="42" hidden="1" customHeight="1">
      <c r="A12574" s="231" t="str">
        <f>IF((SUM('Раздел 3'!AK248:AK248)&lt;=SUM('Раздел 3'!AK245:AK245)),"","Неверно!")</f>
        <v/>
      </c>
      <c r="B12574" s="237" t="s">
        <v>32579</v>
      </c>
      <c r="C12574" s="232" t="s">
        <v>30893</v>
      </c>
      <c r="D12574" s="232" t="s">
        <v>30868</v>
      </c>
      <c r="E12574" s="232" t="str">
        <f>CONCATENATE(SUM('Раздел 3'!AK248:AK248),"&lt;=",SUM('Раздел 3'!AK245:AK245))</f>
        <v>0&lt;=0</v>
      </c>
    </row>
    <row r="12575" spans="1:5" ht="42" hidden="1" customHeight="1">
      <c r="A12575" s="231" t="str">
        <f>IF((SUM('Раздел 3'!AL248:AL248)&lt;=SUM('Раздел 3'!AL245:AL245)),"","Неверно!")</f>
        <v/>
      </c>
      <c r="B12575" s="237" t="s">
        <v>32579</v>
      </c>
      <c r="C12575" s="232" t="s">
        <v>30894</v>
      </c>
      <c r="D12575" s="232" t="s">
        <v>30868</v>
      </c>
      <c r="E12575" s="232" t="str">
        <f>CONCATENATE(SUM('Раздел 3'!AL248:AL248),"&lt;=",SUM('Раздел 3'!AL245:AL245))</f>
        <v>0&lt;=0</v>
      </c>
    </row>
    <row r="12576" spans="1:5" ht="42" hidden="1" customHeight="1">
      <c r="A12576" s="231" t="str">
        <f>IF((SUM('Раздел 3'!I248:I248)&lt;=SUM('Раздел 3'!I245:I245)),"","Неверно!")</f>
        <v/>
      </c>
      <c r="B12576" s="237" t="s">
        <v>32579</v>
      </c>
      <c r="C12576" s="232" t="s">
        <v>30895</v>
      </c>
      <c r="D12576" s="232" t="s">
        <v>30868</v>
      </c>
      <c r="E12576" s="232" t="str">
        <f>CONCATENATE(SUM('Раздел 3'!I248:I248),"&lt;=",SUM('Раздел 3'!I245:I245))</f>
        <v>0&lt;=0</v>
      </c>
    </row>
    <row r="12577" spans="1:5" ht="42" hidden="1" customHeight="1">
      <c r="A12577" s="231" t="str">
        <f>IF((SUM('Раздел 3'!J248:J248)&lt;=SUM('Раздел 3'!J245:J245)),"","Неверно!")</f>
        <v/>
      </c>
      <c r="B12577" s="237" t="s">
        <v>32579</v>
      </c>
      <c r="C12577" s="232" t="s">
        <v>30896</v>
      </c>
      <c r="D12577" s="232" t="s">
        <v>30868</v>
      </c>
      <c r="E12577" s="232" t="str">
        <f>CONCATENATE(SUM('Раздел 3'!J248:J248),"&lt;=",SUM('Раздел 3'!J245:J245))</f>
        <v>0&lt;=0</v>
      </c>
    </row>
    <row r="12578" spans="1:5" ht="42" hidden="1" customHeight="1">
      <c r="A12578" s="231" t="str">
        <f>IF((SUM('Раздел 3'!K248:K248)&lt;=SUM('Раздел 3'!K245:K245)),"","Неверно!")</f>
        <v/>
      </c>
      <c r="B12578" s="237" t="s">
        <v>32579</v>
      </c>
      <c r="C12578" s="232" t="s">
        <v>30897</v>
      </c>
      <c r="D12578" s="232" t="s">
        <v>30868</v>
      </c>
      <c r="E12578" s="232" t="str">
        <f>CONCATENATE(SUM('Раздел 3'!K248:K248),"&lt;=",SUM('Раздел 3'!K245:K245))</f>
        <v>0&lt;=0</v>
      </c>
    </row>
    <row r="12579" spans="1:5" ht="42" hidden="1" customHeight="1">
      <c r="A12579" s="231" t="str">
        <f>IF((SUM('Раздел 3'!L248:L248)&lt;=SUM('Раздел 3'!L245:L245)),"","Неверно!")</f>
        <v/>
      </c>
      <c r="B12579" s="237" t="s">
        <v>32579</v>
      </c>
      <c r="C12579" s="232" t="s">
        <v>30898</v>
      </c>
      <c r="D12579" s="232" t="s">
        <v>30868</v>
      </c>
      <c r="E12579" s="232" t="str">
        <f>CONCATENATE(SUM('Раздел 3'!L248:L248),"&lt;=",SUM('Раздел 3'!L245:L245))</f>
        <v>0&lt;=0</v>
      </c>
    </row>
    <row r="12580" spans="1:5" ht="42" hidden="1" customHeight="1">
      <c r="A12580" s="231" t="str">
        <f>IF((SUM('Раздел 3'!M248:M248)&lt;=SUM('Раздел 3'!M245:M245)),"","Неверно!")</f>
        <v/>
      </c>
      <c r="B12580" s="237" t="s">
        <v>32579</v>
      </c>
      <c r="C12580" s="232" t="s">
        <v>30899</v>
      </c>
      <c r="D12580" s="232" t="s">
        <v>30868</v>
      </c>
      <c r="E12580" s="232" t="str">
        <f>CONCATENATE(SUM('Раздел 3'!M248:M248),"&lt;=",SUM('Раздел 3'!M245:M245))</f>
        <v>0&lt;=0</v>
      </c>
    </row>
    <row r="12581" spans="1:5" ht="42" hidden="1" customHeight="1">
      <c r="A12581" s="231" t="str">
        <f>IF((SUM('Раздел 3'!N248:N248)&lt;=SUM('Раздел 3'!N245:N245)),"","Неверно!")</f>
        <v/>
      </c>
      <c r="B12581" s="237" t="s">
        <v>32579</v>
      </c>
      <c r="C12581" s="232" t="s">
        <v>30900</v>
      </c>
      <c r="D12581" s="232" t="s">
        <v>30868</v>
      </c>
      <c r="E12581" s="232" t="str">
        <f>CONCATENATE(SUM('Раздел 3'!N248:N248),"&lt;=",SUM('Раздел 3'!N245:N245))</f>
        <v>0&lt;=0</v>
      </c>
    </row>
    <row r="12582" spans="1:5" ht="42" hidden="1" customHeight="1">
      <c r="A12582" s="231" t="str">
        <f>IF((SUM('Раздел 3'!F175:F184)=SUM('Раздел 3'!F185:F185)),"","Неверно!")</f>
        <v/>
      </c>
      <c r="B12582" s="237" t="s">
        <v>32580</v>
      </c>
      <c r="C12582" s="232" t="s">
        <v>30833</v>
      </c>
      <c r="D12582" s="232" t="s">
        <v>30834</v>
      </c>
      <c r="E12582" s="232" t="str">
        <f>CONCATENATE(SUM('Раздел 3'!F175:F184),"=",SUM('Раздел 3'!F185:F185))</f>
        <v>0=0</v>
      </c>
    </row>
    <row r="12583" spans="1:5" ht="42" hidden="1" customHeight="1">
      <c r="A12583" s="231" t="str">
        <f>IF((SUM('Раздел 3'!O175:O184)=SUM('Раздел 3'!O185:O185)),"","Неверно!")</f>
        <v/>
      </c>
      <c r="B12583" s="237" t="s">
        <v>32580</v>
      </c>
      <c r="C12583" s="232" t="s">
        <v>30835</v>
      </c>
      <c r="D12583" s="232" t="s">
        <v>30834</v>
      </c>
      <c r="E12583" s="232" t="str">
        <f>CONCATENATE(SUM('Раздел 3'!O175:O184),"=",SUM('Раздел 3'!O185:O185))</f>
        <v>0=0</v>
      </c>
    </row>
    <row r="12584" spans="1:5" ht="42" hidden="1" customHeight="1">
      <c r="A12584" s="231" t="str">
        <f>IF((SUM('Раздел 3'!P175:P184)=SUM('Раздел 3'!P185:P185)),"","Неверно!")</f>
        <v/>
      </c>
      <c r="B12584" s="237" t="s">
        <v>32580</v>
      </c>
      <c r="C12584" s="232" t="s">
        <v>30836</v>
      </c>
      <c r="D12584" s="232" t="s">
        <v>30834</v>
      </c>
      <c r="E12584" s="232" t="str">
        <f>CONCATENATE(SUM('Раздел 3'!P175:P184),"=",SUM('Раздел 3'!P185:P185))</f>
        <v>0=0</v>
      </c>
    </row>
    <row r="12585" spans="1:5" ht="42" hidden="1" customHeight="1">
      <c r="A12585" s="231" t="str">
        <f>IF((SUM('Раздел 3'!Q175:Q184)=SUM('Раздел 3'!Q185:Q185)),"","Неверно!")</f>
        <v/>
      </c>
      <c r="B12585" s="237" t="s">
        <v>32580</v>
      </c>
      <c r="C12585" s="232" t="s">
        <v>30837</v>
      </c>
      <c r="D12585" s="232" t="s">
        <v>30834</v>
      </c>
      <c r="E12585" s="232" t="str">
        <f>CONCATENATE(SUM('Раздел 3'!Q175:Q184),"=",SUM('Раздел 3'!Q185:Q185))</f>
        <v>0=0</v>
      </c>
    </row>
    <row r="12586" spans="1:5" ht="42" hidden="1" customHeight="1">
      <c r="A12586" s="231" t="str">
        <f>IF((SUM('Раздел 3'!R175:R184)=SUM('Раздел 3'!R185:R185)),"","Неверно!")</f>
        <v/>
      </c>
      <c r="B12586" s="237" t="s">
        <v>32580</v>
      </c>
      <c r="C12586" s="232" t="s">
        <v>30838</v>
      </c>
      <c r="D12586" s="232" t="s">
        <v>30834</v>
      </c>
      <c r="E12586" s="232" t="str">
        <f>CONCATENATE(SUM('Раздел 3'!R175:R184),"=",SUM('Раздел 3'!R185:R185))</f>
        <v>0=0</v>
      </c>
    </row>
    <row r="12587" spans="1:5" ht="42" hidden="1" customHeight="1">
      <c r="A12587" s="231" t="str">
        <f>IF((SUM('Раздел 3'!S175:S184)=SUM('Раздел 3'!S185:S185)),"","Неверно!")</f>
        <v/>
      </c>
      <c r="B12587" s="237" t="s">
        <v>32580</v>
      </c>
      <c r="C12587" s="232" t="s">
        <v>30839</v>
      </c>
      <c r="D12587" s="232" t="s">
        <v>30834</v>
      </c>
      <c r="E12587" s="232" t="str">
        <f>CONCATENATE(SUM('Раздел 3'!S175:S184),"=",SUM('Раздел 3'!S185:S185))</f>
        <v>0=0</v>
      </c>
    </row>
    <row r="12588" spans="1:5" ht="42" hidden="1" customHeight="1">
      <c r="A12588" s="231" t="str">
        <f>IF((SUM('Раздел 3'!T175:T184)=SUM('Раздел 3'!T185:T185)),"","Неверно!")</f>
        <v/>
      </c>
      <c r="B12588" s="237" t="s">
        <v>32580</v>
      </c>
      <c r="C12588" s="232" t="s">
        <v>30840</v>
      </c>
      <c r="D12588" s="232" t="s">
        <v>30834</v>
      </c>
      <c r="E12588" s="232" t="str">
        <f>CONCATENATE(SUM('Раздел 3'!T175:T184),"=",SUM('Раздел 3'!T185:T185))</f>
        <v>0=0</v>
      </c>
    </row>
    <row r="12589" spans="1:5" ht="42" hidden="1" customHeight="1">
      <c r="A12589" s="231" t="str">
        <f>IF((SUM('Раздел 3'!U175:U184)=SUM('Раздел 3'!U185:U185)),"","Неверно!")</f>
        <v/>
      </c>
      <c r="B12589" s="237" t="s">
        <v>32580</v>
      </c>
      <c r="C12589" s="232" t="s">
        <v>30841</v>
      </c>
      <c r="D12589" s="232" t="s">
        <v>30834</v>
      </c>
      <c r="E12589" s="232" t="str">
        <f>CONCATENATE(SUM('Раздел 3'!U175:U184),"=",SUM('Раздел 3'!U185:U185))</f>
        <v>0=0</v>
      </c>
    </row>
    <row r="12590" spans="1:5" ht="42" hidden="1" customHeight="1">
      <c r="A12590" s="231" t="str">
        <f>IF((SUM('Раздел 3'!V175:V184)=SUM('Раздел 3'!V185:V185)),"","Неверно!")</f>
        <v/>
      </c>
      <c r="B12590" s="237" t="s">
        <v>32580</v>
      </c>
      <c r="C12590" s="232" t="s">
        <v>30842</v>
      </c>
      <c r="D12590" s="232" t="s">
        <v>30834</v>
      </c>
      <c r="E12590" s="232" t="str">
        <f>CONCATENATE(SUM('Раздел 3'!V175:V184),"=",SUM('Раздел 3'!V185:V185))</f>
        <v>0=0</v>
      </c>
    </row>
    <row r="12591" spans="1:5" ht="42" hidden="1" customHeight="1">
      <c r="A12591" s="231" t="str">
        <f>IF((SUM('Раздел 3'!W175:W184)=SUM('Раздел 3'!W185:W185)),"","Неверно!")</f>
        <v/>
      </c>
      <c r="B12591" s="237" t="s">
        <v>32580</v>
      </c>
      <c r="C12591" s="232" t="s">
        <v>30843</v>
      </c>
      <c r="D12591" s="232" t="s">
        <v>30834</v>
      </c>
      <c r="E12591" s="232" t="str">
        <f>CONCATENATE(SUM('Раздел 3'!W175:W184),"=",SUM('Раздел 3'!W185:W185))</f>
        <v>0=0</v>
      </c>
    </row>
    <row r="12592" spans="1:5" ht="42" hidden="1" customHeight="1">
      <c r="A12592" s="231" t="str">
        <f>IF((SUM('Раздел 3'!X175:X184)=SUM('Раздел 3'!X185:X185)),"","Неверно!")</f>
        <v/>
      </c>
      <c r="B12592" s="237" t="s">
        <v>32580</v>
      </c>
      <c r="C12592" s="232" t="s">
        <v>30844</v>
      </c>
      <c r="D12592" s="232" t="s">
        <v>30834</v>
      </c>
      <c r="E12592" s="232" t="str">
        <f>CONCATENATE(SUM('Раздел 3'!X175:X184),"=",SUM('Раздел 3'!X185:X185))</f>
        <v>0=0</v>
      </c>
    </row>
    <row r="12593" spans="1:5" ht="42" hidden="1" customHeight="1">
      <c r="A12593" s="231" t="str">
        <f>IF((SUM('Раздел 3'!G175:G184)=SUM('Раздел 3'!G185:G185)),"","Неверно!")</f>
        <v/>
      </c>
      <c r="B12593" s="237" t="s">
        <v>32580</v>
      </c>
      <c r="C12593" s="232" t="s">
        <v>30845</v>
      </c>
      <c r="D12593" s="232" t="s">
        <v>30834</v>
      </c>
      <c r="E12593" s="232" t="str">
        <f>CONCATENATE(SUM('Раздел 3'!G175:G184),"=",SUM('Раздел 3'!G185:G185))</f>
        <v>0=0</v>
      </c>
    </row>
    <row r="12594" spans="1:5" ht="42" hidden="1" customHeight="1">
      <c r="A12594" s="231" t="str">
        <f>IF((SUM('Раздел 3'!Y175:Y184)=SUM('Раздел 3'!Y185:Y185)),"","Неверно!")</f>
        <v/>
      </c>
      <c r="B12594" s="237" t="s">
        <v>32580</v>
      </c>
      <c r="C12594" s="232" t="s">
        <v>30846</v>
      </c>
      <c r="D12594" s="232" t="s">
        <v>30834</v>
      </c>
      <c r="E12594" s="232" t="str">
        <f>CONCATENATE(SUM('Раздел 3'!Y175:Y184),"=",SUM('Раздел 3'!Y185:Y185))</f>
        <v>0=0</v>
      </c>
    </row>
    <row r="12595" spans="1:5" ht="42" hidden="1" customHeight="1">
      <c r="A12595" s="231" t="str">
        <f>IF((SUM('Раздел 3'!Z175:Z184)=SUM('Раздел 3'!Z185:Z185)),"","Неверно!")</f>
        <v/>
      </c>
      <c r="B12595" s="237" t="s">
        <v>32580</v>
      </c>
      <c r="C12595" s="232" t="s">
        <v>30847</v>
      </c>
      <c r="D12595" s="232" t="s">
        <v>30834</v>
      </c>
      <c r="E12595" s="232" t="str">
        <f>CONCATENATE(SUM('Раздел 3'!Z175:Z184),"=",SUM('Раздел 3'!Z185:Z185))</f>
        <v>0=0</v>
      </c>
    </row>
    <row r="12596" spans="1:5" ht="42" hidden="1" customHeight="1">
      <c r="A12596" s="231" t="str">
        <f>IF((SUM('Раздел 3'!AA175:AA184)=SUM('Раздел 3'!AA185:AA185)),"","Неверно!")</f>
        <v/>
      </c>
      <c r="B12596" s="237" t="s">
        <v>32580</v>
      </c>
      <c r="C12596" s="232" t="s">
        <v>30848</v>
      </c>
      <c r="D12596" s="232" t="s">
        <v>30834</v>
      </c>
      <c r="E12596" s="232" t="str">
        <f>CONCATENATE(SUM('Раздел 3'!AA175:AA184),"=",SUM('Раздел 3'!AA185:AA185))</f>
        <v>0=0</v>
      </c>
    </row>
    <row r="12597" spans="1:5" ht="42" hidden="1" customHeight="1">
      <c r="A12597" s="231" t="str">
        <f>IF((SUM('Раздел 3'!AB175:AB184)=SUM('Раздел 3'!AB185:AB185)),"","Неверно!")</f>
        <v/>
      </c>
      <c r="B12597" s="237" t="s">
        <v>32580</v>
      </c>
      <c r="C12597" s="232" t="s">
        <v>30849</v>
      </c>
      <c r="D12597" s="232" t="s">
        <v>30834</v>
      </c>
      <c r="E12597" s="232" t="str">
        <f>CONCATENATE(SUM('Раздел 3'!AB175:AB184),"=",SUM('Раздел 3'!AB185:AB185))</f>
        <v>0=0</v>
      </c>
    </row>
    <row r="12598" spans="1:5" ht="42" hidden="1" customHeight="1">
      <c r="A12598" s="231" t="str">
        <f>IF((SUM('Раздел 3'!AC175:AC184)=SUM('Раздел 3'!AC185:AC185)),"","Неверно!")</f>
        <v/>
      </c>
      <c r="B12598" s="237" t="s">
        <v>32580</v>
      </c>
      <c r="C12598" s="232" t="s">
        <v>30850</v>
      </c>
      <c r="D12598" s="232" t="s">
        <v>30834</v>
      </c>
      <c r="E12598" s="232" t="str">
        <f>CONCATENATE(SUM('Раздел 3'!AC175:AC184),"=",SUM('Раздел 3'!AC185:AC185))</f>
        <v>0=0</v>
      </c>
    </row>
    <row r="12599" spans="1:5" ht="42" hidden="1" customHeight="1">
      <c r="A12599" s="231" t="str">
        <f>IF((SUM('Раздел 3'!AD175:AD184)=SUM('Раздел 3'!AD185:AD185)),"","Неверно!")</f>
        <v/>
      </c>
      <c r="B12599" s="237" t="s">
        <v>32580</v>
      </c>
      <c r="C12599" s="232" t="s">
        <v>30851</v>
      </c>
      <c r="D12599" s="232" t="s">
        <v>30834</v>
      </c>
      <c r="E12599" s="232" t="str">
        <f>CONCATENATE(SUM('Раздел 3'!AD175:AD184),"=",SUM('Раздел 3'!AD185:AD185))</f>
        <v>0=0</v>
      </c>
    </row>
    <row r="12600" spans="1:5" ht="42" hidden="1" customHeight="1">
      <c r="A12600" s="231" t="str">
        <f>IF((SUM('Раздел 3'!AE175:AE184)=SUM('Раздел 3'!AE185:AE185)),"","Неверно!")</f>
        <v/>
      </c>
      <c r="B12600" s="237" t="s">
        <v>32580</v>
      </c>
      <c r="C12600" s="232" t="s">
        <v>30852</v>
      </c>
      <c r="D12600" s="232" t="s">
        <v>30834</v>
      </c>
      <c r="E12600" s="232" t="str">
        <f>CONCATENATE(SUM('Раздел 3'!AE175:AE184),"=",SUM('Раздел 3'!AE185:AE185))</f>
        <v>0=0</v>
      </c>
    </row>
    <row r="12601" spans="1:5" ht="42" hidden="1" customHeight="1">
      <c r="A12601" s="231" t="str">
        <f>IF((SUM('Раздел 3'!AF175:AF184)=SUM('Раздел 3'!AF185:AF185)),"","Неверно!")</f>
        <v/>
      </c>
      <c r="B12601" s="237" t="s">
        <v>32580</v>
      </c>
      <c r="C12601" s="232" t="s">
        <v>30853</v>
      </c>
      <c r="D12601" s="232" t="s">
        <v>30834</v>
      </c>
      <c r="E12601" s="232" t="str">
        <f>CONCATENATE(SUM('Раздел 3'!AF175:AF184),"=",SUM('Раздел 3'!AF185:AF185))</f>
        <v>0=0</v>
      </c>
    </row>
    <row r="12602" spans="1:5" ht="42" hidden="1" customHeight="1">
      <c r="A12602" s="231" t="str">
        <f>IF((SUM('Раздел 3'!AG175:AG184)=SUM('Раздел 3'!AG185:AG185)),"","Неверно!")</f>
        <v/>
      </c>
      <c r="B12602" s="237" t="s">
        <v>32580</v>
      </c>
      <c r="C12602" s="232" t="s">
        <v>30854</v>
      </c>
      <c r="D12602" s="232" t="s">
        <v>30834</v>
      </c>
      <c r="E12602" s="232" t="str">
        <f>CONCATENATE(SUM('Раздел 3'!AG175:AG184),"=",SUM('Раздел 3'!AG185:AG185))</f>
        <v>0=0</v>
      </c>
    </row>
    <row r="12603" spans="1:5" ht="42" hidden="1" customHeight="1">
      <c r="A12603" s="231" t="str">
        <f>IF((SUM('Раздел 3'!AH175:AH184)=SUM('Раздел 3'!AH185:AH185)),"","Неверно!")</f>
        <v/>
      </c>
      <c r="B12603" s="237" t="s">
        <v>32580</v>
      </c>
      <c r="C12603" s="232" t="s">
        <v>30855</v>
      </c>
      <c r="D12603" s="232" t="s">
        <v>30834</v>
      </c>
      <c r="E12603" s="232" t="str">
        <f>CONCATENATE(SUM('Раздел 3'!AH175:AH184),"=",SUM('Раздел 3'!AH185:AH185))</f>
        <v>0=0</v>
      </c>
    </row>
    <row r="12604" spans="1:5" ht="42" hidden="1" customHeight="1">
      <c r="A12604" s="231" t="str">
        <f>IF((SUM('Раздел 3'!H175:H184)=SUM('Раздел 3'!H185:H185)),"","Неверно!")</f>
        <v/>
      </c>
      <c r="B12604" s="237" t="s">
        <v>32580</v>
      </c>
      <c r="C12604" s="232" t="s">
        <v>30856</v>
      </c>
      <c r="D12604" s="232" t="s">
        <v>30834</v>
      </c>
      <c r="E12604" s="232" t="str">
        <f>CONCATENATE(SUM('Раздел 3'!H175:H184),"=",SUM('Раздел 3'!H185:H185))</f>
        <v>0=0</v>
      </c>
    </row>
    <row r="12605" spans="1:5" ht="42" hidden="1" customHeight="1">
      <c r="A12605" s="231" t="str">
        <f>IF((SUM('Раздел 3'!AI175:AI184)=SUM('Раздел 3'!AI185:AI185)),"","Неверно!")</f>
        <v/>
      </c>
      <c r="B12605" s="237" t="s">
        <v>32580</v>
      </c>
      <c r="C12605" s="232" t="s">
        <v>30857</v>
      </c>
      <c r="D12605" s="232" t="s">
        <v>30834</v>
      </c>
      <c r="E12605" s="232" t="str">
        <f>CONCATENATE(SUM('Раздел 3'!AI175:AI184),"=",SUM('Раздел 3'!AI185:AI185))</f>
        <v>0=0</v>
      </c>
    </row>
    <row r="12606" spans="1:5" ht="42" hidden="1" customHeight="1">
      <c r="A12606" s="231" t="str">
        <f>IF((SUM('Раздел 3'!AJ175:AJ184)=SUM('Раздел 3'!AJ185:AJ185)),"","Неверно!")</f>
        <v/>
      </c>
      <c r="B12606" s="237" t="s">
        <v>32580</v>
      </c>
      <c r="C12606" s="232" t="s">
        <v>30858</v>
      </c>
      <c r="D12606" s="232" t="s">
        <v>30834</v>
      </c>
      <c r="E12606" s="232" t="str">
        <f>CONCATENATE(SUM('Раздел 3'!AJ175:AJ184),"=",SUM('Раздел 3'!AJ185:AJ185))</f>
        <v>0=0</v>
      </c>
    </row>
    <row r="12607" spans="1:5" ht="42" hidden="1" customHeight="1">
      <c r="A12607" s="231" t="str">
        <f>IF((SUM('Раздел 3'!AK175:AK184)=SUM('Раздел 3'!AK185:AK185)),"","Неверно!")</f>
        <v/>
      </c>
      <c r="B12607" s="237" t="s">
        <v>32580</v>
      </c>
      <c r="C12607" s="232" t="s">
        <v>30859</v>
      </c>
      <c r="D12607" s="232" t="s">
        <v>30834</v>
      </c>
      <c r="E12607" s="232" t="str">
        <f>CONCATENATE(SUM('Раздел 3'!AK175:AK184),"=",SUM('Раздел 3'!AK185:AK185))</f>
        <v>0=0</v>
      </c>
    </row>
    <row r="12608" spans="1:5" ht="42" hidden="1" customHeight="1">
      <c r="A12608" s="231" t="str">
        <f>IF((SUM('Раздел 3'!AL175:AL184)=SUM('Раздел 3'!AL185:AL185)),"","Неверно!")</f>
        <v/>
      </c>
      <c r="B12608" s="237" t="s">
        <v>32580</v>
      </c>
      <c r="C12608" s="232" t="s">
        <v>30860</v>
      </c>
      <c r="D12608" s="232" t="s">
        <v>30834</v>
      </c>
      <c r="E12608" s="232" t="str">
        <f>CONCATENATE(SUM('Раздел 3'!AL175:AL184),"=",SUM('Раздел 3'!AL185:AL185))</f>
        <v>0=0</v>
      </c>
    </row>
    <row r="12609" spans="1:5" ht="42" hidden="1" customHeight="1">
      <c r="A12609" s="231" t="str">
        <f>IF((SUM('Раздел 3'!I175:I184)=SUM('Раздел 3'!I185:I185)),"","Неверно!")</f>
        <v/>
      </c>
      <c r="B12609" s="237" t="s">
        <v>32580</v>
      </c>
      <c r="C12609" s="232" t="s">
        <v>30861</v>
      </c>
      <c r="D12609" s="232" t="s">
        <v>30834</v>
      </c>
      <c r="E12609" s="232" t="str">
        <f>CONCATENATE(SUM('Раздел 3'!I175:I184),"=",SUM('Раздел 3'!I185:I185))</f>
        <v>0=0</v>
      </c>
    </row>
    <row r="12610" spans="1:5" ht="42" hidden="1" customHeight="1">
      <c r="A12610" s="231" t="str">
        <f>IF((SUM('Раздел 3'!J175:J184)=SUM('Раздел 3'!J185:J185)),"","Неверно!")</f>
        <v/>
      </c>
      <c r="B12610" s="237" t="s">
        <v>32580</v>
      </c>
      <c r="C12610" s="232" t="s">
        <v>30862</v>
      </c>
      <c r="D12610" s="232" t="s">
        <v>30834</v>
      </c>
      <c r="E12610" s="232" t="str">
        <f>CONCATENATE(SUM('Раздел 3'!J175:J184),"=",SUM('Раздел 3'!J185:J185))</f>
        <v>0=0</v>
      </c>
    </row>
    <row r="12611" spans="1:5" ht="42" hidden="1" customHeight="1">
      <c r="A12611" s="231" t="str">
        <f>IF((SUM('Раздел 3'!K175:K184)=SUM('Раздел 3'!K185:K185)),"","Неверно!")</f>
        <v/>
      </c>
      <c r="B12611" s="237" t="s">
        <v>32580</v>
      </c>
      <c r="C12611" s="232" t="s">
        <v>30863</v>
      </c>
      <c r="D12611" s="232" t="s">
        <v>30834</v>
      </c>
      <c r="E12611" s="232" t="str">
        <f>CONCATENATE(SUM('Раздел 3'!K175:K184),"=",SUM('Раздел 3'!K185:K185))</f>
        <v>0=0</v>
      </c>
    </row>
    <row r="12612" spans="1:5" ht="42" hidden="1" customHeight="1">
      <c r="A12612" s="231" t="str">
        <f>IF((SUM('Раздел 3'!L175:L184)=SUM('Раздел 3'!L185:L185)),"","Неверно!")</f>
        <v/>
      </c>
      <c r="B12612" s="237" t="s">
        <v>32580</v>
      </c>
      <c r="C12612" s="232" t="s">
        <v>30864</v>
      </c>
      <c r="D12612" s="232" t="s">
        <v>30834</v>
      </c>
      <c r="E12612" s="232" t="str">
        <f>CONCATENATE(SUM('Раздел 3'!L175:L184),"=",SUM('Раздел 3'!L185:L185))</f>
        <v>0=0</v>
      </c>
    </row>
    <row r="12613" spans="1:5" ht="42" hidden="1" customHeight="1">
      <c r="A12613" s="231" t="str">
        <f>IF((SUM('Раздел 3'!M175:M184)=SUM('Раздел 3'!M185:M185)),"","Неверно!")</f>
        <v/>
      </c>
      <c r="B12613" s="237" t="s">
        <v>32580</v>
      </c>
      <c r="C12613" s="232" t="s">
        <v>30865</v>
      </c>
      <c r="D12613" s="232" t="s">
        <v>30834</v>
      </c>
      <c r="E12613" s="232" t="str">
        <f>CONCATENATE(SUM('Раздел 3'!M175:M184),"=",SUM('Раздел 3'!M185:M185))</f>
        <v>0=0</v>
      </c>
    </row>
    <row r="12614" spans="1:5" ht="42" hidden="1" customHeight="1">
      <c r="A12614" s="231" t="str">
        <f>IF((SUM('Раздел 3'!N175:N184)=SUM('Раздел 3'!N185:N185)),"","Неверно!")</f>
        <v/>
      </c>
      <c r="B12614" s="237" t="s">
        <v>32580</v>
      </c>
      <c r="C12614" s="232" t="s">
        <v>30866</v>
      </c>
      <c r="D12614" s="232" t="s">
        <v>30834</v>
      </c>
      <c r="E12614" s="232" t="str">
        <f>CONCATENATE(SUM('Раздел 3'!N175:N184),"=",SUM('Раздел 3'!N185:N185))</f>
        <v>0=0</v>
      </c>
    </row>
    <row r="12615" spans="1:5" ht="42" hidden="1" customHeight="1">
      <c r="A12615" s="231" t="str">
        <f>IF((SUM('Раздел 3'!F189:F194)=SUM('Раздел 3'!F195:F195)),"","Неверно!")</f>
        <v/>
      </c>
      <c r="B12615" s="237" t="s">
        <v>32581</v>
      </c>
      <c r="C12615" s="232" t="s">
        <v>30799</v>
      </c>
      <c r="D12615" s="232" t="s">
        <v>30800</v>
      </c>
      <c r="E12615" s="232" t="str">
        <f>CONCATENATE(SUM('Раздел 3'!F189:F194),"=",SUM('Раздел 3'!F195:F195))</f>
        <v>0=0</v>
      </c>
    </row>
    <row r="12616" spans="1:5" ht="42" hidden="1" customHeight="1">
      <c r="A12616" s="231" t="str">
        <f>IF((SUM('Раздел 3'!O189:O194)=SUM('Раздел 3'!O195:O195)),"","Неверно!")</f>
        <v/>
      </c>
      <c r="B12616" s="237" t="s">
        <v>32581</v>
      </c>
      <c r="C12616" s="232" t="s">
        <v>30801</v>
      </c>
      <c r="D12616" s="232" t="s">
        <v>30800</v>
      </c>
      <c r="E12616" s="232" t="str">
        <f>CONCATENATE(SUM('Раздел 3'!O189:O194),"=",SUM('Раздел 3'!O195:O195))</f>
        <v>0=0</v>
      </c>
    </row>
    <row r="12617" spans="1:5" ht="42" hidden="1" customHeight="1">
      <c r="A12617" s="231" t="str">
        <f>IF((SUM('Раздел 3'!P189:P194)=SUM('Раздел 3'!P195:P195)),"","Неверно!")</f>
        <v/>
      </c>
      <c r="B12617" s="237" t="s">
        <v>32581</v>
      </c>
      <c r="C12617" s="232" t="s">
        <v>30802</v>
      </c>
      <c r="D12617" s="232" t="s">
        <v>30800</v>
      </c>
      <c r="E12617" s="232" t="str">
        <f>CONCATENATE(SUM('Раздел 3'!P189:P194),"=",SUM('Раздел 3'!P195:P195))</f>
        <v>0=0</v>
      </c>
    </row>
    <row r="12618" spans="1:5" ht="42" hidden="1" customHeight="1">
      <c r="A12618" s="231" t="str">
        <f>IF((SUM('Раздел 3'!Q189:Q194)=SUM('Раздел 3'!Q195:Q195)),"","Неверно!")</f>
        <v/>
      </c>
      <c r="B12618" s="237" t="s">
        <v>32581</v>
      </c>
      <c r="C12618" s="232" t="s">
        <v>30803</v>
      </c>
      <c r="D12618" s="232" t="s">
        <v>30800</v>
      </c>
      <c r="E12618" s="232" t="str">
        <f>CONCATENATE(SUM('Раздел 3'!Q189:Q194),"=",SUM('Раздел 3'!Q195:Q195))</f>
        <v>0=0</v>
      </c>
    </row>
    <row r="12619" spans="1:5" ht="42" hidden="1" customHeight="1">
      <c r="A12619" s="231" t="str">
        <f>IF((SUM('Раздел 3'!R189:R194)=SUM('Раздел 3'!R195:R195)),"","Неверно!")</f>
        <v/>
      </c>
      <c r="B12619" s="237" t="s">
        <v>32581</v>
      </c>
      <c r="C12619" s="232" t="s">
        <v>30804</v>
      </c>
      <c r="D12619" s="232" t="s">
        <v>30800</v>
      </c>
      <c r="E12619" s="232" t="str">
        <f>CONCATENATE(SUM('Раздел 3'!R189:R194),"=",SUM('Раздел 3'!R195:R195))</f>
        <v>0=0</v>
      </c>
    </row>
    <row r="12620" spans="1:5" ht="42" hidden="1" customHeight="1">
      <c r="A12620" s="231" t="str">
        <f>IF((SUM('Раздел 3'!S189:S194)=SUM('Раздел 3'!S195:S195)),"","Неверно!")</f>
        <v/>
      </c>
      <c r="B12620" s="237" t="s">
        <v>32581</v>
      </c>
      <c r="C12620" s="232" t="s">
        <v>30805</v>
      </c>
      <c r="D12620" s="232" t="s">
        <v>30800</v>
      </c>
      <c r="E12620" s="232" t="str">
        <f>CONCATENATE(SUM('Раздел 3'!S189:S194),"=",SUM('Раздел 3'!S195:S195))</f>
        <v>0=0</v>
      </c>
    </row>
    <row r="12621" spans="1:5" ht="42" hidden="1" customHeight="1">
      <c r="A12621" s="231" t="str">
        <f>IF((SUM('Раздел 3'!T189:T194)=SUM('Раздел 3'!T195:T195)),"","Неверно!")</f>
        <v/>
      </c>
      <c r="B12621" s="237" t="s">
        <v>32581</v>
      </c>
      <c r="C12621" s="232" t="s">
        <v>30806</v>
      </c>
      <c r="D12621" s="232" t="s">
        <v>30800</v>
      </c>
      <c r="E12621" s="232" t="str">
        <f>CONCATENATE(SUM('Раздел 3'!T189:T194),"=",SUM('Раздел 3'!T195:T195))</f>
        <v>0=0</v>
      </c>
    </row>
    <row r="12622" spans="1:5" ht="42" hidden="1" customHeight="1">
      <c r="A12622" s="231" t="str">
        <f>IF((SUM('Раздел 3'!U189:U194)=SUM('Раздел 3'!U195:U195)),"","Неверно!")</f>
        <v/>
      </c>
      <c r="B12622" s="237" t="s">
        <v>32581</v>
      </c>
      <c r="C12622" s="232" t="s">
        <v>30807</v>
      </c>
      <c r="D12622" s="232" t="s">
        <v>30800</v>
      </c>
      <c r="E12622" s="232" t="str">
        <f>CONCATENATE(SUM('Раздел 3'!U189:U194),"=",SUM('Раздел 3'!U195:U195))</f>
        <v>0=0</v>
      </c>
    </row>
    <row r="12623" spans="1:5" ht="42" hidden="1" customHeight="1">
      <c r="A12623" s="231" t="str">
        <f>IF((SUM('Раздел 3'!V189:V194)=SUM('Раздел 3'!V195:V195)),"","Неверно!")</f>
        <v/>
      </c>
      <c r="B12623" s="237" t="s">
        <v>32581</v>
      </c>
      <c r="C12623" s="232" t="s">
        <v>30808</v>
      </c>
      <c r="D12623" s="232" t="s">
        <v>30800</v>
      </c>
      <c r="E12623" s="232" t="str">
        <f>CONCATENATE(SUM('Раздел 3'!V189:V194),"=",SUM('Раздел 3'!V195:V195))</f>
        <v>0=0</v>
      </c>
    </row>
    <row r="12624" spans="1:5" ht="42" hidden="1" customHeight="1">
      <c r="A12624" s="231" t="str">
        <f>IF((SUM('Раздел 3'!W189:W194)=SUM('Раздел 3'!W195:W195)),"","Неверно!")</f>
        <v/>
      </c>
      <c r="B12624" s="237" t="s">
        <v>32581</v>
      </c>
      <c r="C12624" s="232" t="s">
        <v>30809</v>
      </c>
      <c r="D12624" s="232" t="s">
        <v>30800</v>
      </c>
      <c r="E12624" s="232" t="str">
        <f>CONCATENATE(SUM('Раздел 3'!W189:W194),"=",SUM('Раздел 3'!W195:W195))</f>
        <v>0=0</v>
      </c>
    </row>
    <row r="12625" spans="1:5" ht="42" hidden="1" customHeight="1">
      <c r="A12625" s="231" t="str">
        <f>IF((SUM('Раздел 3'!X189:X194)=SUM('Раздел 3'!X195:X195)),"","Неверно!")</f>
        <v/>
      </c>
      <c r="B12625" s="237" t="s">
        <v>32581</v>
      </c>
      <c r="C12625" s="232" t="s">
        <v>30810</v>
      </c>
      <c r="D12625" s="232" t="s">
        <v>30800</v>
      </c>
      <c r="E12625" s="232" t="str">
        <f>CONCATENATE(SUM('Раздел 3'!X189:X194),"=",SUM('Раздел 3'!X195:X195))</f>
        <v>0=0</v>
      </c>
    </row>
    <row r="12626" spans="1:5" ht="42" hidden="1" customHeight="1">
      <c r="A12626" s="231" t="str">
        <f>IF((SUM('Раздел 3'!G189:G194)=SUM('Раздел 3'!G195:G195)),"","Неверно!")</f>
        <v/>
      </c>
      <c r="B12626" s="237" t="s">
        <v>32581</v>
      </c>
      <c r="C12626" s="232" t="s">
        <v>30811</v>
      </c>
      <c r="D12626" s="232" t="s">
        <v>30800</v>
      </c>
      <c r="E12626" s="232" t="str">
        <f>CONCATENATE(SUM('Раздел 3'!G189:G194),"=",SUM('Раздел 3'!G195:G195))</f>
        <v>0=0</v>
      </c>
    </row>
    <row r="12627" spans="1:5" ht="42" hidden="1" customHeight="1">
      <c r="A12627" s="231" t="str">
        <f>IF((SUM('Раздел 3'!Y189:Y194)=SUM('Раздел 3'!Y195:Y195)),"","Неверно!")</f>
        <v/>
      </c>
      <c r="B12627" s="237" t="s">
        <v>32581</v>
      </c>
      <c r="C12627" s="232" t="s">
        <v>30812</v>
      </c>
      <c r="D12627" s="232" t="s">
        <v>30800</v>
      </c>
      <c r="E12627" s="232" t="str">
        <f>CONCATENATE(SUM('Раздел 3'!Y189:Y194),"=",SUM('Раздел 3'!Y195:Y195))</f>
        <v>0=0</v>
      </c>
    </row>
    <row r="12628" spans="1:5" ht="42" hidden="1" customHeight="1">
      <c r="A12628" s="231" t="str">
        <f>IF((SUM('Раздел 3'!Z189:Z194)=SUM('Раздел 3'!Z195:Z195)),"","Неверно!")</f>
        <v/>
      </c>
      <c r="B12628" s="237" t="s">
        <v>32581</v>
      </c>
      <c r="C12628" s="232" t="s">
        <v>30813</v>
      </c>
      <c r="D12628" s="232" t="s">
        <v>30800</v>
      </c>
      <c r="E12628" s="232" t="str">
        <f>CONCATENATE(SUM('Раздел 3'!Z189:Z194),"=",SUM('Раздел 3'!Z195:Z195))</f>
        <v>0=0</v>
      </c>
    </row>
    <row r="12629" spans="1:5" ht="42" hidden="1" customHeight="1">
      <c r="A12629" s="231" t="str">
        <f>IF((SUM('Раздел 3'!AA189:AA194)=SUM('Раздел 3'!AA195:AA195)),"","Неверно!")</f>
        <v/>
      </c>
      <c r="B12629" s="237" t="s">
        <v>32581</v>
      </c>
      <c r="C12629" s="232" t="s">
        <v>30814</v>
      </c>
      <c r="D12629" s="232" t="s">
        <v>30800</v>
      </c>
      <c r="E12629" s="232" t="str">
        <f>CONCATENATE(SUM('Раздел 3'!AA189:AA194),"=",SUM('Раздел 3'!AA195:AA195))</f>
        <v>0=0</v>
      </c>
    </row>
    <row r="12630" spans="1:5" ht="42" hidden="1" customHeight="1">
      <c r="A12630" s="231" t="str">
        <f>IF((SUM('Раздел 3'!AB189:AB194)=SUM('Раздел 3'!AB195:AB195)),"","Неверно!")</f>
        <v/>
      </c>
      <c r="B12630" s="237" t="s">
        <v>32581</v>
      </c>
      <c r="C12630" s="232" t="s">
        <v>30815</v>
      </c>
      <c r="D12630" s="232" t="s">
        <v>30800</v>
      </c>
      <c r="E12630" s="232" t="str">
        <f>CONCATENATE(SUM('Раздел 3'!AB189:AB194),"=",SUM('Раздел 3'!AB195:AB195))</f>
        <v>0=0</v>
      </c>
    </row>
    <row r="12631" spans="1:5" ht="42" hidden="1" customHeight="1">
      <c r="A12631" s="231" t="str">
        <f>IF((SUM('Раздел 3'!AC189:AC194)=SUM('Раздел 3'!AC195:AC195)),"","Неверно!")</f>
        <v/>
      </c>
      <c r="B12631" s="237" t="s">
        <v>32581</v>
      </c>
      <c r="C12631" s="232" t="s">
        <v>30816</v>
      </c>
      <c r="D12631" s="232" t="s">
        <v>30800</v>
      </c>
      <c r="E12631" s="232" t="str">
        <f>CONCATENATE(SUM('Раздел 3'!AC189:AC194),"=",SUM('Раздел 3'!AC195:AC195))</f>
        <v>0=0</v>
      </c>
    </row>
    <row r="12632" spans="1:5" ht="42" hidden="1" customHeight="1">
      <c r="A12632" s="231" t="str">
        <f>IF((SUM('Раздел 3'!AD189:AD194)=SUM('Раздел 3'!AD195:AD195)),"","Неверно!")</f>
        <v/>
      </c>
      <c r="B12632" s="237" t="s">
        <v>32581</v>
      </c>
      <c r="C12632" s="232" t="s">
        <v>30817</v>
      </c>
      <c r="D12632" s="232" t="s">
        <v>30800</v>
      </c>
      <c r="E12632" s="232" t="str">
        <f>CONCATENATE(SUM('Раздел 3'!AD189:AD194),"=",SUM('Раздел 3'!AD195:AD195))</f>
        <v>0=0</v>
      </c>
    </row>
    <row r="12633" spans="1:5" ht="42" hidden="1" customHeight="1">
      <c r="A12633" s="231" t="str">
        <f>IF((SUM('Раздел 3'!AE189:AE194)=SUM('Раздел 3'!AE195:AE195)),"","Неверно!")</f>
        <v/>
      </c>
      <c r="B12633" s="237" t="s">
        <v>32581</v>
      </c>
      <c r="C12633" s="232" t="s">
        <v>30818</v>
      </c>
      <c r="D12633" s="232" t="s">
        <v>30800</v>
      </c>
      <c r="E12633" s="232" t="str">
        <f>CONCATENATE(SUM('Раздел 3'!AE189:AE194),"=",SUM('Раздел 3'!AE195:AE195))</f>
        <v>0=0</v>
      </c>
    </row>
    <row r="12634" spans="1:5" ht="42" hidden="1" customHeight="1">
      <c r="A12634" s="231" t="str">
        <f>IF((SUM('Раздел 3'!AF189:AF194)=SUM('Раздел 3'!AF195:AF195)),"","Неверно!")</f>
        <v/>
      </c>
      <c r="B12634" s="237" t="s">
        <v>32581</v>
      </c>
      <c r="C12634" s="232" t="s">
        <v>30819</v>
      </c>
      <c r="D12634" s="232" t="s">
        <v>30800</v>
      </c>
      <c r="E12634" s="232" t="str">
        <f>CONCATENATE(SUM('Раздел 3'!AF189:AF194),"=",SUM('Раздел 3'!AF195:AF195))</f>
        <v>0=0</v>
      </c>
    </row>
    <row r="12635" spans="1:5" ht="42" hidden="1" customHeight="1">
      <c r="A12635" s="231" t="str">
        <f>IF((SUM('Раздел 3'!AG189:AG194)=SUM('Раздел 3'!AG195:AG195)),"","Неверно!")</f>
        <v/>
      </c>
      <c r="B12635" s="237" t="s">
        <v>32581</v>
      </c>
      <c r="C12635" s="232" t="s">
        <v>30820</v>
      </c>
      <c r="D12635" s="232" t="s">
        <v>30800</v>
      </c>
      <c r="E12635" s="232" t="str">
        <f>CONCATENATE(SUM('Раздел 3'!AG189:AG194),"=",SUM('Раздел 3'!AG195:AG195))</f>
        <v>0=0</v>
      </c>
    </row>
    <row r="12636" spans="1:5" ht="42" hidden="1" customHeight="1">
      <c r="A12636" s="231" t="str">
        <f>IF((SUM('Раздел 3'!AH189:AH194)=SUM('Раздел 3'!AH195:AH195)),"","Неверно!")</f>
        <v/>
      </c>
      <c r="B12636" s="237" t="s">
        <v>32581</v>
      </c>
      <c r="C12636" s="232" t="s">
        <v>30821</v>
      </c>
      <c r="D12636" s="232" t="s">
        <v>30800</v>
      </c>
      <c r="E12636" s="232" t="str">
        <f>CONCATENATE(SUM('Раздел 3'!AH189:AH194),"=",SUM('Раздел 3'!AH195:AH195))</f>
        <v>0=0</v>
      </c>
    </row>
    <row r="12637" spans="1:5" ht="42" hidden="1" customHeight="1">
      <c r="A12637" s="231" t="str">
        <f>IF((SUM('Раздел 3'!H189:H194)=SUM('Раздел 3'!H195:H195)),"","Неверно!")</f>
        <v/>
      </c>
      <c r="B12637" s="237" t="s">
        <v>32581</v>
      </c>
      <c r="C12637" s="232" t="s">
        <v>30822</v>
      </c>
      <c r="D12637" s="232" t="s">
        <v>30800</v>
      </c>
      <c r="E12637" s="232" t="str">
        <f>CONCATENATE(SUM('Раздел 3'!H189:H194),"=",SUM('Раздел 3'!H195:H195))</f>
        <v>0=0</v>
      </c>
    </row>
    <row r="12638" spans="1:5" ht="42" hidden="1" customHeight="1">
      <c r="A12638" s="231" t="str">
        <f>IF((SUM('Раздел 3'!AI189:AI194)=SUM('Раздел 3'!AI195:AI195)),"","Неверно!")</f>
        <v/>
      </c>
      <c r="B12638" s="237" t="s">
        <v>32581</v>
      </c>
      <c r="C12638" s="232" t="s">
        <v>30823</v>
      </c>
      <c r="D12638" s="232" t="s">
        <v>30800</v>
      </c>
      <c r="E12638" s="232" t="str">
        <f>CONCATENATE(SUM('Раздел 3'!AI189:AI194),"=",SUM('Раздел 3'!AI195:AI195))</f>
        <v>0=0</v>
      </c>
    </row>
    <row r="12639" spans="1:5" ht="42" hidden="1" customHeight="1">
      <c r="A12639" s="231" t="str">
        <f>IF((SUM('Раздел 3'!AJ189:AJ194)=SUM('Раздел 3'!AJ195:AJ195)),"","Неверно!")</f>
        <v/>
      </c>
      <c r="B12639" s="237" t="s">
        <v>32581</v>
      </c>
      <c r="C12639" s="232" t="s">
        <v>30824</v>
      </c>
      <c r="D12639" s="232" t="s">
        <v>30800</v>
      </c>
      <c r="E12639" s="232" t="str">
        <f>CONCATENATE(SUM('Раздел 3'!AJ189:AJ194),"=",SUM('Раздел 3'!AJ195:AJ195))</f>
        <v>0=0</v>
      </c>
    </row>
    <row r="12640" spans="1:5" ht="42" hidden="1" customHeight="1">
      <c r="A12640" s="231" t="str">
        <f>IF((SUM('Раздел 3'!AK189:AK194)=SUM('Раздел 3'!AK195:AK195)),"","Неверно!")</f>
        <v/>
      </c>
      <c r="B12640" s="237" t="s">
        <v>32581</v>
      </c>
      <c r="C12640" s="232" t="s">
        <v>30825</v>
      </c>
      <c r="D12640" s="232" t="s">
        <v>30800</v>
      </c>
      <c r="E12640" s="232" t="str">
        <f>CONCATENATE(SUM('Раздел 3'!AK189:AK194),"=",SUM('Раздел 3'!AK195:AK195))</f>
        <v>0=0</v>
      </c>
    </row>
    <row r="12641" spans="1:5" ht="42" hidden="1" customHeight="1">
      <c r="A12641" s="231" t="str">
        <f>IF((SUM('Раздел 3'!AL189:AL194)=SUM('Раздел 3'!AL195:AL195)),"","Неверно!")</f>
        <v/>
      </c>
      <c r="B12641" s="237" t="s">
        <v>32581</v>
      </c>
      <c r="C12641" s="232" t="s">
        <v>30826</v>
      </c>
      <c r="D12641" s="232" t="s">
        <v>30800</v>
      </c>
      <c r="E12641" s="232" t="str">
        <f>CONCATENATE(SUM('Раздел 3'!AL189:AL194),"=",SUM('Раздел 3'!AL195:AL195))</f>
        <v>0=0</v>
      </c>
    </row>
    <row r="12642" spans="1:5" ht="42" hidden="1" customHeight="1">
      <c r="A12642" s="231" t="str">
        <f>IF((SUM('Раздел 3'!I189:I194)=SUM('Раздел 3'!I195:I195)),"","Неверно!")</f>
        <v/>
      </c>
      <c r="B12642" s="237" t="s">
        <v>32581</v>
      </c>
      <c r="C12642" s="232" t="s">
        <v>30827</v>
      </c>
      <c r="D12642" s="232" t="s">
        <v>30800</v>
      </c>
      <c r="E12642" s="232" t="str">
        <f>CONCATENATE(SUM('Раздел 3'!I189:I194),"=",SUM('Раздел 3'!I195:I195))</f>
        <v>0=0</v>
      </c>
    </row>
    <row r="12643" spans="1:5" ht="42" hidden="1" customHeight="1">
      <c r="A12643" s="231" t="str">
        <f>IF((SUM('Раздел 3'!J189:J194)=SUM('Раздел 3'!J195:J195)),"","Неверно!")</f>
        <v/>
      </c>
      <c r="B12643" s="237" t="s">
        <v>32581</v>
      </c>
      <c r="C12643" s="232" t="s">
        <v>30828</v>
      </c>
      <c r="D12643" s="232" t="s">
        <v>30800</v>
      </c>
      <c r="E12643" s="232" t="str">
        <f>CONCATENATE(SUM('Раздел 3'!J189:J194),"=",SUM('Раздел 3'!J195:J195))</f>
        <v>0=0</v>
      </c>
    </row>
    <row r="12644" spans="1:5" ht="42" hidden="1" customHeight="1">
      <c r="A12644" s="231" t="str">
        <f>IF((SUM('Раздел 3'!K189:K194)=SUM('Раздел 3'!K195:K195)),"","Неверно!")</f>
        <v/>
      </c>
      <c r="B12644" s="237" t="s">
        <v>32581</v>
      </c>
      <c r="C12644" s="232" t="s">
        <v>30829</v>
      </c>
      <c r="D12644" s="232" t="s">
        <v>30800</v>
      </c>
      <c r="E12644" s="232" t="str">
        <f>CONCATENATE(SUM('Раздел 3'!K189:K194),"=",SUM('Раздел 3'!K195:K195))</f>
        <v>0=0</v>
      </c>
    </row>
    <row r="12645" spans="1:5" ht="42" hidden="1" customHeight="1">
      <c r="A12645" s="231" t="str">
        <f>IF((SUM('Раздел 3'!L189:L194)=SUM('Раздел 3'!L195:L195)),"","Неверно!")</f>
        <v/>
      </c>
      <c r="B12645" s="237" t="s">
        <v>32581</v>
      </c>
      <c r="C12645" s="232" t="s">
        <v>30830</v>
      </c>
      <c r="D12645" s="232" t="s">
        <v>30800</v>
      </c>
      <c r="E12645" s="232" t="str">
        <f>CONCATENATE(SUM('Раздел 3'!L189:L194),"=",SUM('Раздел 3'!L195:L195))</f>
        <v>0=0</v>
      </c>
    </row>
    <row r="12646" spans="1:5" ht="42" hidden="1" customHeight="1">
      <c r="A12646" s="231" t="str">
        <f>IF((SUM('Раздел 3'!M189:M194)=SUM('Раздел 3'!M195:M195)),"","Неверно!")</f>
        <v/>
      </c>
      <c r="B12646" s="237" t="s">
        <v>32581</v>
      </c>
      <c r="C12646" s="232" t="s">
        <v>30831</v>
      </c>
      <c r="D12646" s="232" t="s">
        <v>30800</v>
      </c>
      <c r="E12646" s="232" t="str">
        <f>CONCATENATE(SUM('Раздел 3'!M189:M194),"=",SUM('Раздел 3'!M195:M195))</f>
        <v>0=0</v>
      </c>
    </row>
    <row r="12647" spans="1:5" ht="42" hidden="1" customHeight="1">
      <c r="A12647" s="231" t="str">
        <f>IF((SUM('Раздел 3'!N189:N194)=SUM('Раздел 3'!N195:N195)),"","Неверно!")</f>
        <v/>
      </c>
      <c r="B12647" s="237" t="s">
        <v>32581</v>
      </c>
      <c r="C12647" s="232" t="s">
        <v>30832</v>
      </c>
      <c r="D12647" s="232" t="s">
        <v>30800</v>
      </c>
      <c r="E12647" s="232" t="str">
        <f>CONCATENATE(SUM('Раздел 3'!N189:N194),"=",SUM('Раздел 3'!N195:N195))</f>
        <v>0=0</v>
      </c>
    </row>
    <row r="12648" spans="1:5" ht="42" hidden="1" customHeight="1">
      <c r="A12648" s="231" t="str">
        <f>IF((SUM('Раздел 3'!F251:F251)&lt;=SUM('Раздел 3'!F9:F9)),"","Неверно!")</f>
        <v/>
      </c>
      <c r="B12648" s="237" t="s">
        <v>32582</v>
      </c>
      <c r="C12648" s="232" t="s">
        <v>30765</v>
      </c>
      <c r="D12648" s="232" t="s">
        <v>30766</v>
      </c>
      <c r="E12648" s="232" t="str">
        <f>CONCATENATE(SUM('Раздел 3'!F251:F251),"&lt;=",SUM('Раздел 3'!F9:F9))</f>
        <v>0&lt;=0</v>
      </c>
    </row>
    <row r="12649" spans="1:5" ht="42" hidden="1" customHeight="1">
      <c r="A12649" s="231" t="str">
        <f>IF((SUM('Раздел 3'!O251:O251)&lt;=SUM('Раздел 3'!O9:O9)),"","Неверно!")</f>
        <v/>
      </c>
      <c r="B12649" s="237" t="s">
        <v>32582</v>
      </c>
      <c r="C12649" s="232" t="s">
        <v>30767</v>
      </c>
      <c r="D12649" s="232" t="s">
        <v>30766</v>
      </c>
      <c r="E12649" s="232" t="str">
        <f>CONCATENATE(SUM('Раздел 3'!O251:O251),"&lt;=",SUM('Раздел 3'!O9:O9))</f>
        <v>0&lt;=0</v>
      </c>
    </row>
    <row r="12650" spans="1:5" ht="42" hidden="1" customHeight="1">
      <c r="A12650" s="231" t="str">
        <f>IF((SUM('Раздел 3'!P251:P251)&lt;=SUM('Раздел 3'!P9:P9)),"","Неверно!")</f>
        <v/>
      </c>
      <c r="B12650" s="237" t="s">
        <v>32582</v>
      </c>
      <c r="C12650" s="232" t="s">
        <v>30768</v>
      </c>
      <c r="D12650" s="232" t="s">
        <v>30766</v>
      </c>
      <c r="E12650" s="232" t="str">
        <f>CONCATENATE(SUM('Раздел 3'!P251:P251),"&lt;=",SUM('Раздел 3'!P9:P9))</f>
        <v>0&lt;=0</v>
      </c>
    </row>
    <row r="12651" spans="1:5" ht="42" hidden="1" customHeight="1">
      <c r="A12651" s="231" t="str">
        <f>IF((SUM('Раздел 3'!Q251:Q251)&lt;=SUM('Раздел 3'!Q9:Q9)),"","Неверно!")</f>
        <v/>
      </c>
      <c r="B12651" s="237" t="s">
        <v>32582</v>
      </c>
      <c r="C12651" s="232" t="s">
        <v>30769</v>
      </c>
      <c r="D12651" s="232" t="s">
        <v>30766</v>
      </c>
      <c r="E12651" s="232" t="str">
        <f>CONCATENATE(SUM('Раздел 3'!Q251:Q251),"&lt;=",SUM('Раздел 3'!Q9:Q9))</f>
        <v>0&lt;=3</v>
      </c>
    </row>
    <row r="12652" spans="1:5" ht="42" hidden="1" customHeight="1">
      <c r="A12652" s="231" t="str">
        <f>IF((SUM('Раздел 3'!R251:R251)&lt;=SUM('Раздел 3'!R9:R9)),"","Неверно!")</f>
        <v/>
      </c>
      <c r="B12652" s="237" t="s">
        <v>32582</v>
      </c>
      <c r="C12652" s="232" t="s">
        <v>30770</v>
      </c>
      <c r="D12652" s="232" t="s">
        <v>30766</v>
      </c>
      <c r="E12652" s="232" t="str">
        <f>CONCATENATE(SUM('Раздел 3'!R251:R251),"&lt;=",SUM('Раздел 3'!R9:R9))</f>
        <v>0&lt;=0</v>
      </c>
    </row>
    <row r="12653" spans="1:5" ht="42" hidden="1" customHeight="1">
      <c r="A12653" s="231" t="str">
        <f>IF((SUM('Раздел 3'!S251:S251)&lt;=SUM('Раздел 3'!S9:S9)),"","Неверно!")</f>
        <v/>
      </c>
      <c r="B12653" s="237" t="s">
        <v>32582</v>
      </c>
      <c r="C12653" s="232" t="s">
        <v>30771</v>
      </c>
      <c r="D12653" s="232" t="s">
        <v>30766</v>
      </c>
      <c r="E12653" s="232" t="str">
        <f>CONCATENATE(SUM('Раздел 3'!S251:S251),"&lt;=",SUM('Раздел 3'!S9:S9))</f>
        <v>0&lt;=0</v>
      </c>
    </row>
    <row r="12654" spans="1:5" ht="42" hidden="1" customHeight="1">
      <c r="A12654" s="231" t="str">
        <f>IF((SUM('Раздел 3'!T251:T251)&lt;=SUM('Раздел 3'!T9:T9)),"","Неверно!")</f>
        <v/>
      </c>
      <c r="B12654" s="237" t="s">
        <v>32582</v>
      </c>
      <c r="C12654" s="232" t="s">
        <v>30772</v>
      </c>
      <c r="D12654" s="232" t="s">
        <v>30766</v>
      </c>
      <c r="E12654" s="232" t="str">
        <f>CONCATENATE(SUM('Раздел 3'!T251:T251),"&lt;=",SUM('Раздел 3'!T9:T9))</f>
        <v>0&lt;=0</v>
      </c>
    </row>
    <row r="12655" spans="1:5" ht="42" hidden="1" customHeight="1">
      <c r="A12655" s="231" t="str">
        <f>IF((SUM('Раздел 3'!U251:U251)&lt;=SUM('Раздел 3'!U9:U9)),"","Неверно!")</f>
        <v/>
      </c>
      <c r="B12655" s="237" t="s">
        <v>32582</v>
      </c>
      <c r="C12655" s="232" t="s">
        <v>30773</v>
      </c>
      <c r="D12655" s="232" t="s">
        <v>30766</v>
      </c>
      <c r="E12655" s="232" t="str">
        <f>CONCATENATE(SUM('Раздел 3'!U251:U251),"&lt;=",SUM('Раздел 3'!U9:U9))</f>
        <v>0&lt;=0</v>
      </c>
    </row>
    <row r="12656" spans="1:5" ht="42" hidden="1" customHeight="1">
      <c r="A12656" s="231" t="str">
        <f>IF((SUM('Раздел 3'!V251:V251)&lt;=SUM('Раздел 3'!V9:V9)),"","Неверно!")</f>
        <v/>
      </c>
      <c r="B12656" s="237" t="s">
        <v>32582</v>
      </c>
      <c r="C12656" s="232" t="s">
        <v>30774</v>
      </c>
      <c r="D12656" s="232" t="s">
        <v>30766</v>
      </c>
      <c r="E12656" s="232" t="str">
        <f>CONCATENATE(SUM('Раздел 3'!V251:V251),"&lt;=",SUM('Раздел 3'!V9:V9))</f>
        <v>0&lt;=0</v>
      </c>
    </row>
    <row r="12657" spans="1:5" ht="42" hidden="1" customHeight="1">
      <c r="A12657" s="231" t="str">
        <f>IF((SUM('Раздел 3'!W251:W251)&lt;=SUM('Раздел 3'!W9:W9)),"","Неверно!")</f>
        <v/>
      </c>
      <c r="B12657" s="237" t="s">
        <v>32582</v>
      </c>
      <c r="C12657" s="232" t="s">
        <v>30775</v>
      </c>
      <c r="D12657" s="232" t="s">
        <v>30766</v>
      </c>
      <c r="E12657" s="232" t="str">
        <f>CONCATENATE(SUM('Раздел 3'!W251:W251),"&lt;=",SUM('Раздел 3'!W9:W9))</f>
        <v>0&lt;=0</v>
      </c>
    </row>
    <row r="12658" spans="1:5" ht="42" hidden="1" customHeight="1">
      <c r="A12658" s="231" t="str">
        <f>IF((SUM('Раздел 3'!X251:X251)&lt;=SUM('Раздел 3'!X9:X9)),"","Неверно!")</f>
        <v/>
      </c>
      <c r="B12658" s="237" t="s">
        <v>32582</v>
      </c>
      <c r="C12658" s="232" t="s">
        <v>30776</v>
      </c>
      <c r="D12658" s="232" t="s">
        <v>30766</v>
      </c>
      <c r="E12658" s="232" t="str">
        <f>CONCATENATE(SUM('Раздел 3'!X251:X251),"&lt;=",SUM('Раздел 3'!X9:X9))</f>
        <v>0&lt;=0</v>
      </c>
    </row>
    <row r="12659" spans="1:5" ht="42" hidden="1" customHeight="1">
      <c r="A12659" s="231" t="str">
        <f>IF((SUM('Раздел 3'!G251:G251)&lt;=SUM('Раздел 3'!G9:G9)),"","Неверно!")</f>
        <v/>
      </c>
      <c r="B12659" s="237" t="s">
        <v>32582</v>
      </c>
      <c r="C12659" s="232" t="s">
        <v>30777</v>
      </c>
      <c r="D12659" s="232" t="s">
        <v>30766</v>
      </c>
      <c r="E12659" s="232" t="str">
        <f>CONCATENATE(SUM('Раздел 3'!G251:G251),"&lt;=",SUM('Раздел 3'!G9:G9))</f>
        <v>0&lt;=0</v>
      </c>
    </row>
    <row r="12660" spans="1:5" ht="42" hidden="1" customHeight="1">
      <c r="A12660" s="231" t="str">
        <f>IF((SUM('Раздел 3'!Y251:Y251)&lt;=SUM('Раздел 3'!Y9:Y9)),"","Неверно!")</f>
        <v/>
      </c>
      <c r="B12660" s="237" t="s">
        <v>32582</v>
      </c>
      <c r="C12660" s="232" t="s">
        <v>30778</v>
      </c>
      <c r="D12660" s="232" t="s">
        <v>30766</v>
      </c>
      <c r="E12660" s="232" t="str">
        <f>CONCATENATE(SUM('Раздел 3'!Y251:Y251),"&lt;=",SUM('Раздел 3'!Y9:Y9))</f>
        <v>0&lt;=1</v>
      </c>
    </row>
    <row r="12661" spans="1:5" ht="42" hidden="1" customHeight="1">
      <c r="A12661" s="231" t="str">
        <f>IF((SUM('Раздел 3'!Z251:Z251)&lt;=SUM('Раздел 3'!Z9:Z9)),"","Неверно!")</f>
        <v/>
      </c>
      <c r="B12661" s="237" t="s">
        <v>32582</v>
      </c>
      <c r="C12661" s="232" t="s">
        <v>30779</v>
      </c>
      <c r="D12661" s="232" t="s">
        <v>30766</v>
      </c>
      <c r="E12661" s="232" t="str">
        <f>CONCATENATE(SUM('Раздел 3'!Z251:Z251),"&lt;=",SUM('Раздел 3'!Z9:Z9))</f>
        <v>0&lt;=4</v>
      </c>
    </row>
    <row r="12662" spans="1:5" ht="42" hidden="1" customHeight="1">
      <c r="A12662" s="231" t="str">
        <f>IF((SUM('Раздел 3'!AA251:AA251)&lt;=SUM('Раздел 3'!AA9:AA9)),"","Неверно!")</f>
        <v/>
      </c>
      <c r="B12662" s="237" t="s">
        <v>32582</v>
      </c>
      <c r="C12662" s="232" t="s">
        <v>30780</v>
      </c>
      <c r="D12662" s="232" t="s">
        <v>30766</v>
      </c>
      <c r="E12662" s="232" t="str">
        <f>CONCATENATE(SUM('Раздел 3'!AA251:AA251),"&lt;=",SUM('Раздел 3'!AA9:AA9))</f>
        <v>0&lt;=0</v>
      </c>
    </row>
    <row r="12663" spans="1:5" ht="42" hidden="1" customHeight="1">
      <c r="A12663" s="231" t="str">
        <f>IF((SUM('Раздел 3'!AB251:AB251)&lt;=SUM('Раздел 3'!AB9:AB9)),"","Неверно!")</f>
        <v/>
      </c>
      <c r="B12663" s="237" t="s">
        <v>32582</v>
      </c>
      <c r="C12663" s="232" t="s">
        <v>30781</v>
      </c>
      <c r="D12663" s="232" t="s">
        <v>30766</v>
      </c>
      <c r="E12663" s="232" t="str">
        <f>CONCATENATE(SUM('Раздел 3'!AB251:AB251),"&lt;=",SUM('Раздел 3'!AB9:AB9))</f>
        <v>0&lt;=0</v>
      </c>
    </row>
    <row r="12664" spans="1:5" ht="42" hidden="1" customHeight="1">
      <c r="A12664" s="231" t="str">
        <f>IF((SUM('Раздел 3'!AC251:AC251)&lt;=SUM('Раздел 3'!AC9:AC9)),"","Неверно!")</f>
        <v/>
      </c>
      <c r="B12664" s="237" t="s">
        <v>32582</v>
      </c>
      <c r="C12664" s="232" t="s">
        <v>30782</v>
      </c>
      <c r="D12664" s="232" t="s">
        <v>30766</v>
      </c>
      <c r="E12664" s="232" t="str">
        <f>CONCATENATE(SUM('Раздел 3'!AC251:AC251),"&lt;=",SUM('Раздел 3'!AC9:AC9))</f>
        <v>0&lt;=0</v>
      </c>
    </row>
    <row r="12665" spans="1:5" ht="42" hidden="1" customHeight="1">
      <c r="A12665" s="231" t="str">
        <f>IF((SUM('Раздел 3'!AD251:AD251)&lt;=SUM('Раздел 3'!AD9:AD9)),"","Неверно!")</f>
        <v/>
      </c>
      <c r="B12665" s="237" t="s">
        <v>32582</v>
      </c>
      <c r="C12665" s="232" t="s">
        <v>30783</v>
      </c>
      <c r="D12665" s="232" t="s">
        <v>30766</v>
      </c>
      <c r="E12665" s="232" t="str">
        <f>CONCATENATE(SUM('Раздел 3'!AD251:AD251),"&lt;=",SUM('Раздел 3'!AD9:AD9))</f>
        <v>0&lt;=0</v>
      </c>
    </row>
    <row r="12666" spans="1:5" ht="42" hidden="1" customHeight="1">
      <c r="A12666" s="231" t="str">
        <f>IF((SUM('Раздел 3'!AE251:AE251)&lt;=SUM('Раздел 3'!AE9:AE9)),"","Неверно!")</f>
        <v/>
      </c>
      <c r="B12666" s="237" t="s">
        <v>32582</v>
      </c>
      <c r="C12666" s="232" t="s">
        <v>30784</v>
      </c>
      <c r="D12666" s="232" t="s">
        <v>30766</v>
      </c>
      <c r="E12666" s="232" t="str">
        <f>CONCATENATE(SUM('Раздел 3'!AE251:AE251),"&lt;=",SUM('Раздел 3'!AE9:AE9))</f>
        <v>0&lt;=0</v>
      </c>
    </row>
    <row r="12667" spans="1:5" ht="42" hidden="1" customHeight="1">
      <c r="A12667" s="231" t="str">
        <f>IF((SUM('Раздел 3'!AF251:AF251)&lt;=SUM('Раздел 3'!AF9:AF9)),"","Неверно!")</f>
        <v/>
      </c>
      <c r="B12667" s="237" t="s">
        <v>32582</v>
      </c>
      <c r="C12667" s="232" t="s">
        <v>30785</v>
      </c>
      <c r="D12667" s="232" t="s">
        <v>30766</v>
      </c>
      <c r="E12667" s="232" t="str">
        <f>CONCATENATE(SUM('Раздел 3'!AF251:AF251),"&lt;=",SUM('Раздел 3'!AF9:AF9))</f>
        <v>0&lt;=0</v>
      </c>
    </row>
    <row r="12668" spans="1:5" ht="42" hidden="1" customHeight="1">
      <c r="A12668" s="231" t="str">
        <f>IF((SUM('Раздел 3'!AG251:AG251)&lt;=SUM('Раздел 3'!AG9:AG9)),"","Неверно!")</f>
        <v/>
      </c>
      <c r="B12668" s="237" t="s">
        <v>32582</v>
      </c>
      <c r="C12668" s="232" t="s">
        <v>30786</v>
      </c>
      <c r="D12668" s="232" t="s">
        <v>30766</v>
      </c>
      <c r="E12668" s="232" t="str">
        <f>CONCATENATE(SUM('Раздел 3'!AG251:AG251),"&lt;=",SUM('Раздел 3'!AG9:AG9))</f>
        <v>0&lt;=0</v>
      </c>
    </row>
    <row r="12669" spans="1:5" ht="42" hidden="1" customHeight="1">
      <c r="A12669" s="231" t="str">
        <f>IF((SUM('Раздел 3'!AH251:AH251)&lt;=SUM('Раздел 3'!AH9:AH9)),"","Неверно!")</f>
        <v/>
      </c>
      <c r="B12669" s="237" t="s">
        <v>32582</v>
      </c>
      <c r="C12669" s="232" t="s">
        <v>30787</v>
      </c>
      <c r="D12669" s="232" t="s">
        <v>30766</v>
      </c>
      <c r="E12669" s="232" t="str">
        <f>CONCATENATE(SUM('Раздел 3'!AH251:AH251),"&lt;=",SUM('Раздел 3'!AH9:AH9))</f>
        <v>0&lt;=0</v>
      </c>
    </row>
    <row r="12670" spans="1:5" ht="42" hidden="1" customHeight="1">
      <c r="A12670" s="231" t="str">
        <f>IF((SUM('Раздел 3'!H251:H251)&lt;=SUM('Раздел 3'!H9:H9)),"","Неверно!")</f>
        <v/>
      </c>
      <c r="B12670" s="237" t="s">
        <v>32582</v>
      </c>
      <c r="C12670" s="232" t="s">
        <v>30788</v>
      </c>
      <c r="D12670" s="232" t="s">
        <v>30766</v>
      </c>
      <c r="E12670" s="232" t="str">
        <f>CONCATENATE(SUM('Раздел 3'!H251:H251),"&lt;=",SUM('Раздел 3'!H9:H9))</f>
        <v>0&lt;=0</v>
      </c>
    </row>
    <row r="12671" spans="1:5" ht="42" hidden="1" customHeight="1">
      <c r="A12671" s="231" t="str">
        <f>IF((SUM('Раздел 3'!AI251:AI251)&lt;=SUM('Раздел 3'!AI9:AI9)),"","Неверно!")</f>
        <v/>
      </c>
      <c r="B12671" s="237" t="s">
        <v>32582</v>
      </c>
      <c r="C12671" s="232" t="s">
        <v>30789</v>
      </c>
      <c r="D12671" s="232" t="s">
        <v>30766</v>
      </c>
      <c r="E12671" s="232" t="str">
        <f>CONCATENATE(SUM('Раздел 3'!AI251:AI251),"&lt;=",SUM('Раздел 3'!AI9:AI9))</f>
        <v>0&lt;=0</v>
      </c>
    </row>
    <row r="12672" spans="1:5" ht="42" hidden="1" customHeight="1">
      <c r="A12672" s="231" t="str">
        <f>IF((SUM('Раздел 3'!AJ251:AJ251)&lt;=SUM('Раздел 3'!AJ9:AJ9)),"","Неверно!")</f>
        <v/>
      </c>
      <c r="B12672" s="237" t="s">
        <v>32582</v>
      </c>
      <c r="C12672" s="232" t="s">
        <v>30790</v>
      </c>
      <c r="D12672" s="232" t="s">
        <v>30766</v>
      </c>
      <c r="E12672" s="232" t="str">
        <f>CONCATENATE(SUM('Раздел 3'!AJ251:AJ251),"&lt;=",SUM('Раздел 3'!AJ9:AJ9))</f>
        <v>0&lt;=0</v>
      </c>
    </row>
    <row r="12673" spans="1:5" ht="42" hidden="1" customHeight="1">
      <c r="A12673" s="231" t="str">
        <f>IF((SUM('Раздел 3'!AK251:AK251)&lt;=SUM('Раздел 3'!AK9:AK9)),"","Неверно!")</f>
        <v/>
      </c>
      <c r="B12673" s="237" t="s">
        <v>32582</v>
      </c>
      <c r="C12673" s="232" t="s">
        <v>30791</v>
      </c>
      <c r="D12673" s="232" t="s">
        <v>30766</v>
      </c>
      <c r="E12673" s="232" t="str">
        <f>CONCATENATE(SUM('Раздел 3'!AK251:AK251),"&lt;=",SUM('Раздел 3'!AK9:AK9))</f>
        <v>0&lt;=0</v>
      </c>
    </row>
    <row r="12674" spans="1:5" ht="42" hidden="1" customHeight="1">
      <c r="A12674" s="231" t="str">
        <f>IF((SUM('Раздел 3'!AL251:AL251)&lt;=SUM('Раздел 3'!AL9:AL9)),"","Неверно!")</f>
        <v/>
      </c>
      <c r="B12674" s="237" t="s">
        <v>32582</v>
      </c>
      <c r="C12674" s="232" t="s">
        <v>30792</v>
      </c>
      <c r="D12674" s="232" t="s">
        <v>30766</v>
      </c>
      <c r="E12674" s="232" t="str">
        <f>CONCATENATE(SUM('Раздел 3'!AL251:AL251),"&lt;=",SUM('Раздел 3'!AL9:AL9))</f>
        <v>0&lt;=0</v>
      </c>
    </row>
    <row r="12675" spans="1:5" ht="42" hidden="1" customHeight="1">
      <c r="A12675" s="231" t="str">
        <f>IF((SUM('Раздел 3'!I251:I251)&lt;=SUM('Раздел 3'!I9:I9)),"","Неверно!")</f>
        <v/>
      </c>
      <c r="B12675" s="237" t="s">
        <v>32582</v>
      </c>
      <c r="C12675" s="232" t="s">
        <v>30793</v>
      </c>
      <c r="D12675" s="232" t="s">
        <v>30766</v>
      </c>
      <c r="E12675" s="232" t="str">
        <f>CONCATENATE(SUM('Раздел 3'!I251:I251),"&lt;=",SUM('Раздел 3'!I9:I9))</f>
        <v>0&lt;=0</v>
      </c>
    </row>
    <row r="12676" spans="1:5" ht="42" hidden="1" customHeight="1">
      <c r="A12676" s="231" t="str">
        <f>IF((SUM('Раздел 3'!J251:J251)&lt;=SUM('Раздел 3'!J9:J9)),"","Неверно!")</f>
        <v/>
      </c>
      <c r="B12676" s="237" t="s">
        <v>32582</v>
      </c>
      <c r="C12676" s="232" t="s">
        <v>30794</v>
      </c>
      <c r="D12676" s="232" t="s">
        <v>30766</v>
      </c>
      <c r="E12676" s="232" t="str">
        <f>CONCATENATE(SUM('Раздел 3'!J251:J251),"&lt;=",SUM('Раздел 3'!J9:J9))</f>
        <v>0&lt;=0</v>
      </c>
    </row>
    <row r="12677" spans="1:5" ht="42" hidden="1" customHeight="1">
      <c r="A12677" s="231" t="str">
        <f>IF((SUM('Раздел 3'!K251:K251)&lt;=SUM('Раздел 3'!K9:K9)),"","Неверно!")</f>
        <v/>
      </c>
      <c r="B12677" s="237" t="s">
        <v>32582</v>
      </c>
      <c r="C12677" s="232" t="s">
        <v>30795</v>
      </c>
      <c r="D12677" s="232" t="s">
        <v>30766</v>
      </c>
      <c r="E12677" s="232" t="str">
        <f>CONCATENATE(SUM('Раздел 3'!K251:K251),"&lt;=",SUM('Раздел 3'!K9:K9))</f>
        <v>0&lt;=0</v>
      </c>
    </row>
    <row r="12678" spans="1:5" ht="42" hidden="1" customHeight="1">
      <c r="A12678" s="231" t="str">
        <f>IF((SUM('Раздел 3'!L251:L251)&lt;=SUM('Раздел 3'!L9:L9)),"","Неверно!")</f>
        <v/>
      </c>
      <c r="B12678" s="237" t="s">
        <v>32582</v>
      </c>
      <c r="C12678" s="232" t="s">
        <v>30796</v>
      </c>
      <c r="D12678" s="232" t="s">
        <v>30766</v>
      </c>
      <c r="E12678" s="232" t="str">
        <f>CONCATENATE(SUM('Раздел 3'!L251:L251),"&lt;=",SUM('Раздел 3'!L9:L9))</f>
        <v>0&lt;=0</v>
      </c>
    </row>
    <row r="12679" spans="1:5" ht="42" hidden="1" customHeight="1">
      <c r="A12679" s="231" t="str">
        <f>IF((SUM('Раздел 3'!M251:M251)&lt;=SUM('Раздел 3'!M9:M9)),"","Неверно!")</f>
        <v/>
      </c>
      <c r="B12679" s="237" t="s">
        <v>32582</v>
      </c>
      <c r="C12679" s="232" t="s">
        <v>30797</v>
      </c>
      <c r="D12679" s="232" t="s">
        <v>30766</v>
      </c>
      <c r="E12679" s="232" t="str">
        <f>CONCATENATE(SUM('Раздел 3'!M251:M251),"&lt;=",SUM('Раздел 3'!M9:M9))</f>
        <v>0&lt;=0</v>
      </c>
    </row>
    <row r="12680" spans="1:5" ht="42" hidden="1" customHeight="1">
      <c r="A12680" s="231" t="str">
        <f>IF((SUM('Раздел 3'!N251:N251)&lt;=SUM('Раздел 3'!N9:N9)),"","Неверно!")</f>
        <v/>
      </c>
      <c r="B12680" s="237" t="s">
        <v>32582</v>
      </c>
      <c r="C12680" s="232" t="s">
        <v>30798</v>
      </c>
      <c r="D12680" s="232" t="s">
        <v>30766</v>
      </c>
      <c r="E12680" s="232" t="str">
        <f>CONCATENATE(SUM('Раздел 3'!N251:N251),"&lt;=",SUM('Раздел 3'!N9:N9))</f>
        <v>0&lt;=0</v>
      </c>
    </row>
    <row r="12681" spans="1:5" ht="42" hidden="1" customHeight="1">
      <c r="A12681" s="231" t="str">
        <f>IF((SUM('Раздел 3'!F261:F261)&lt;=SUM('Раздел 3'!F9:F9)),"","Неверно!")</f>
        <v/>
      </c>
      <c r="B12681" s="237" t="s">
        <v>32583</v>
      </c>
      <c r="C12681" s="232" t="s">
        <v>30731</v>
      </c>
      <c r="D12681" s="232" t="s">
        <v>30732</v>
      </c>
      <c r="E12681" s="232" t="str">
        <f>CONCATENATE(SUM('Раздел 3'!F261:F261),"&lt;=",SUM('Раздел 3'!F9:F9))</f>
        <v>0&lt;=0</v>
      </c>
    </row>
    <row r="12682" spans="1:5" ht="42" hidden="1" customHeight="1">
      <c r="A12682" s="231" t="str">
        <f>IF((SUM('Раздел 3'!O261:O261)&lt;=SUM('Раздел 3'!O9:O9)),"","Неверно!")</f>
        <v/>
      </c>
      <c r="B12682" s="237" t="s">
        <v>32583</v>
      </c>
      <c r="C12682" s="232" t="s">
        <v>30733</v>
      </c>
      <c r="D12682" s="232" t="s">
        <v>30732</v>
      </c>
      <c r="E12682" s="232" t="str">
        <f>CONCATENATE(SUM('Раздел 3'!O261:O261),"&lt;=",SUM('Раздел 3'!O9:O9))</f>
        <v>0&lt;=0</v>
      </c>
    </row>
    <row r="12683" spans="1:5" ht="42" hidden="1" customHeight="1">
      <c r="A12683" s="231" t="str">
        <f>IF((SUM('Раздел 3'!P261:P261)&lt;=SUM('Раздел 3'!P9:P9)),"","Неверно!")</f>
        <v/>
      </c>
      <c r="B12683" s="237" t="s">
        <v>32583</v>
      </c>
      <c r="C12683" s="232" t="s">
        <v>30734</v>
      </c>
      <c r="D12683" s="232" t="s">
        <v>30732</v>
      </c>
      <c r="E12683" s="232" t="str">
        <f>CONCATENATE(SUM('Раздел 3'!P261:P261),"&lt;=",SUM('Раздел 3'!P9:P9))</f>
        <v>0&lt;=0</v>
      </c>
    </row>
    <row r="12684" spans="1:5" ht="42" hidden="1" customHeight="1">
      <c r="A12684" s="231" t="str">
        <f>IF((SUM('Раздел 3'!Q261:Q261)&lt;=SUM('Раздел 3'!Q9:Q9)),"","Неверно!")</f>
        <v/>
      </c>
      <c r="B12684" s="237" t="s">
        <v>32583</v>
      </c>
      <c r="C12684" s="232" t="s">
        <v>30735</v>
      </c>
      <c r="D12684" s="232" t="s">
        <v>30732</v>
      </c>
      <c r="E12684" s="232" t="str">
        <f>CONCATENATE(SUM('Раздел 3'!Q261:Q261),"&lt;=",SUM('Раздел 3'!Q9:Q9))</f>
        <v>0&lt;=3</v>
      </c>
    </row>
    <row r="12685" spans="1:5" ht="42" hidden="1" customHeight="1">
      <c r="A12685" s="231" t="str">
        <f>IF((SUM('Раздел 3'!R261:R261)&lt;=SUM('Раздел 3'!R9:R9)),"","Неверно!")</f>
        <v/>
      </c>
      <c r="B12685" s="237" t="s">
        <v>32583</v>
      </c>
      <c r="C12685" s="232" t="s">
        <v>30736</v>
      </c>
      <c r="D12685" s="232" t="s">
        <v>30732</v>
      </c>
      <c r="E12685" s="232" t="str">
        <f>CONCATENATE(SUM('Раздел 3'!R261:R261),"&lt;=",SUM('Раздел 3'!R9:R9))</f>
        <v>0&lt;=0</v>
      </c>
    </row>
    <row r="12686" spans="1:5" ht="42" hidden="1" customHeight="1">
      <c r="A12686" s="231" t="str">
        <f>IF((SUM('Раздел 3'!S261:S261)&lt;=SUM('Раздел 3'!S9:S9)),"","Неверно!")</f>
        <v/>
      </c>
      <c r="B12686" s="237" t="s">
        <v>32583</v>
      </c>
      <c r="C12686" s="232" t="s">
        <v>30737</v>
      </c>
      <c r="D12686" s="232" t="s">
        <v>30732</v>
      </c>
      <c r="E12686" s="232" t="str">
        <f>CONCATENATE(SUM('Раздел 3'!S261:S261),"&lt;=",SUM('Раздел 3'!S9:S9))</f>
        <v>0&lt;=0</v>
      </c>
    </row>
    <row r="12687" spans="1:5" ht="42" hidden="1" customHeight="1">
      <c r="A12687" s="231" t="str">
        <f>IF((SUM('Раздел 3'!T261:T261)&lt;=SUM('Раздел 3'!T9:T9)),"","Неверно!")</f>
        <v/>
      </c>
      <c r="B12687" s="237" t="s">
        <v>32583</v>
      </c>
      <c r="C12687" s="232" t="s">
        <v>30738</v>
      </c>
      <c r="D12687" s="232" t="s">
        <v>30732</v>
      </c>
      <c r="E12687" s="232" t="str">
        <f>CONCATENATE(SUM('Раздел 3'!T261:T261),"&lt;=",SUM('Раздел 3'!T9:T9))</f>
        <v>0&lt;=0</v>
      </c>
    </row>
    <row r="12688" spans="1:5" ht="42" hidden="1" customHeight="1">
      <c r="A12688" s="231" t="str">
        <f>IF((SUM('Раздел 3'!U261:U261)&lt;=SUM('Раздел 3'!U9:U9)),"","Неверно!")</f>
        <v/>
      </c>
      <c r="B12688" s="237" t="s">
        <v>32583</v>
      </c>
      <c r="C12688" s="232" t="s">
        <v>30739</v>
      </c>
      <c r="D12688" s="232" t="s">
        <v>30732</v>
      </c>
      <c r="E12688" s="232" t="str">
        <f>CONCATENATE(SUM('Раздел 3'!U261:U261),"&lt;=",SUM('Раздел 3'!U9:U9))</f>
        <v>0&lt;=0</v>
      </c>
    </row>
    <row r="12689" spans="1:5" ht="42" hidden="1" customHeight="1">
      <c r="A12689" s="231" t="str">
        <f>IF((SUM('Раздел 3'!V261:V261)&lt;=SUM('Раздел 3'!V9:V9)),"","Неверно!")</f>
        <v/>
      </c>
      <c r="B12689" s="237" t="s">
        <v>32583</v>
      </c>
      <c r="C12689" s="232" t="s">
        <v>30740</v>
      </c>
      <c r="D12689" s="232" t="s">
        <v>30732</v>
      </c>
      <c r="E12689" s="232" t="str">
        <f>CONCATENATE(SUM('Раздел 3'!V261:V261),"&lt;=",SUM('Раздел 3'!V9:V9))</f>
        <v>0&lt;=0</v>
      </c>
    </row>
    <row r="12690" spans="1:5" ht="42" hidden="1" customHeight="1">
      <c r="A12690" s="231" t="str">
        <f>IF((SUM('Раздел 3'!W261:W261)&lt;=SUM('Раздел 3'!W9:W9)),"","Неверно!")</f>
        <v/>
      </c>
      <c r="B12690" s="237" t="s">
        <v>32583</v>
      </c>
      <c r="C12690" s="232" t="s">
        <v>30741</v>
      </c>
      <c r="D12690" s="232" t="s">
        <v>30732</v>
      </c>
      <c r="E12690" s="232" t="str">
        <f>CONCATENATE(SUM('Раздел 3'!W261:W261),"&lt;=",SUM('Раздел 3'!W9:W9))</f>
        <v>0&lt;=0</v>
      </c>
    </row>
    <row r="12691" spans="1:5" ht="42" hidden="1" customHeight="1">
      <c r="A12691" s="231" t="str">
        <f>IF((SUM('Раздел 3'!X261:X261)&lt;=SUM('Раздел 3'!X9:X9)),"","Неверно!")</f>
        <v/>
      </c>
      <c r="B12691" s="237" t="s">
        <v>32583</v>
      </c>
      <c r="C12691" s="232" t="s">
        <v>30742</v>
      </c>
      <c r="D12691" s="232" t="s">
        <v>30732</v>
      </c>
      <c r="E12691" s="232" t="str">
        <f>CONCATENATE(SUM('Раздел 3'!X261:X261),"&lt;=",SUM('Раздел 3'!X9:X9))</f>
        <v>0&lt;=0</v>
      </c>
    </row>
    <row r="12692" spans="1:5" ht="42" hidden="1" customHeight="1">
      <c r="A12692" s="231" t="str">
        <f>IF((SUM('Раздел 3'!G261:G261)&lt;=SUM('Раздел 3'!G9:G9)),"","Неверно!")</f>
        <v/>
      </c>
      <c r="B12692" s="237" t="s">
        <v>32583</v>
      </c>
      <c r="C12692" s="232" t="s">
        <v>30743</v>
      </c>
      <c r="D12692" s="232" t="s">
        <v>30732</v>
      </c>
      <c r="E12692" s="232" t="str">
        <f>CONCATENATE(SUM('Раздел 3'!G261:G261),"&lt;=",SUM('Раздел 3'!G9:G9))</f>
        <v>0&lt;=0</v>
      </c>
    </row>
    <row r="12693" spans="1:5" ht="42" hidden="1" customHeight="1">
      <c r="A12693" s="231" t="str">
        <f>IF((SUM('Раздел 3'!Y261:Y261)&lt;=SUM('Раздел 3'!Y9:Y9)),"","Неверно!")</f>
        <v/>
      </c>
      <c r="B12693" s="237" t="s">
        <v>32583</v>
      </c>
      <c r="C12693" s="232" t="s">
        <v>30744</v>
      </c>
      <c r="D12693" s="232" t="s">
        <v>30732</v>
      </c>
      <c r="E12693" s="232" t="str">
        <f>CONCATENATE(SUM('Раздел 3'!Y261:Y261),"&lt;=",SUM('Раздел 3'!Y9:Y9))</f>
        <v>0&lt;=1</v>
      </c>
    </row>
    <row r="12694" spans="1:5" ht="42" hidden="1" customHeight="1">
      <c r="A12694" s="231" t="str">
        <f>IF((SUM('Раздел 3'!Z261:Z261)&lt;=SUM('Раздел 3'!Z9:Z9)),"","Неверно!")</f>
        <v/>
      </c>
      <c r="B12694" s="237" t="s">
        <v>32583</v>
      </c>
      <c r="C12694" s="232" t="s">
        <v>30745</v>
      </c>
      <c r="D12694" s="232" t="s">
        <v>30732</v>
      </c>
      <c r="E12694" s="232" t="str">
        <f>CONCATENATE(SUM('Раздел 3'!Z261:Z261),"&lt;=",SUM('Раздел 3'!Z9:Z9))</f>
        <v>0&lt;=4</v>
      </c>
    </row>
    <row r="12695" spans="1:5" ht="42" hidden="1" customHeight="1">
      <c r="A12695" s="231" t="str">
        <f>IF((SUM('Раздел 3'!AA261:AA261)&lt;=SUM('Раздел 3'!AA9:AA9)),"","Неверно!")</f>
        <v/>
      </c>
      <c r="B12695" s="237" t="s">
        <v>32583</v>
      </c>
      <c r="C12695" s="232" t="s">
        <v>30746</v>
      </c>
      <c r="D12695" s="232" t="s">
        <v>30732</v>
      </c>
      <c r="E12695" s="232" t="str">
        <f>CONCATENATE(SUM('Раздел 3'!AA261:AA261),"&lt;=",SUM('Раздел 3'!AA9:AA9))</f>
        <v>0&lt;=0</v>
      </c>
    </row>
    <row r="12696" spans="1:5" ht="42" hidden="1" customHeight="1">
      <c r="A12696" s="231" t="str">
        <f>IF((SUM('Раздел 3'!AB261:AB261)&lt;=SUM('Раздел 3'!AB9:AB9)),"","Неверно!")</f>
        <v/>
      </c>
      <c r="B12696" s="237" t="s">
        <v>32583</v>
      </c>
      <c r="C12696" s="232" t="s">
        <v>30747</v>
      </c>
      <c r="D12696" s="232" t="s">
        <v>30732</v>
      </c>
      <c r="E12696" s="232" t="str">
        <f>CONCATENATE(SUM('Раздел 3'!AB261:AB261),"&lt;=",SUM('Раздел 3'!AB9:AB9))</f>
        <v>0&lt;=0</v>
      </c>
    </row>
    <row r="12697" spans="1:5" ht="42" hidden="1" customHeight="1">
      <c r="A12697" s="231" t="str">
        <f>IF((SUM('Раздел 3'!AC261:AC261)&lt;=SUM('Раздел 3'!AC9:AC9)),"","Неверно!")</f>
        <v/>
      </c>
      <c r="B12697" s="237" t="s">
        <v>32583</v>
      </c>
      <c r="C12697" s="232" t="s">
        <v>30748</v>
      </c>
      <c r="D12697" s="232" t="s">
        <v>30732</v>
      </c>
      <c r="E12697" s="232" t="str">
        <f>CONCATENATE(SUM('Раздел 3'!AC261:AC261),"&lt;=",SUM('Раздел 3'!AC9:AC9))</f>
        <v>0&lt;=0</v>
      </c>
    </row>
    <row r="12698" spans="1:5" ht="42" hidden="1" customHeight="1">
      <c r="A12698" s="231" t="str">
        <f>IF((SUM('Раздел 3'!AD261:AD261)&lt;=SUM('Раздел 3'!AD9:AD9)),"","Неверно!")</f>
        <v/>
      </c>
      <c r="B12698" s="237" t="s">
        <v>32583</v>
      </c>
      <c r="C12698" s="232" t="s">
        <v>30749</v>
      </c>
      <c r="D12698" s="232" t="s">
        <v>30732</v>
      </c>
      <c r="E12698" s="232" t="str">
        <f>CONCATENATE(SUM('Раздел 3'!AD261:AD261),"&lt;=",SUM('Раздел 3'!AD9:AD9))</f>
        <v>0&lt;=0</v>
      </c>
    </row>
    <row r="12699" spans="1:5" ht="42" hidden="1" customHeight="1">
      <c r="A12699" s="231" t="str">
        <f>IF((SUM('Раздел 3'!AE261:AE261)&lt;=SUM('Раздел 3'!AE9:AE9)),"","Неверно!")</f>
        <v/>
      </c>
      <c r="B12699" s="237" t="s">
        <v>32583</v>
      </c>
      <c r="C12699" s="232" t="s">
        <v>30750</v>
      </c>
      <c r="D12699" s="232" t="s">
        <v>30732</v>
      </c>
      <c r="E12699" s="232" t="str">
        <f>CONCATENATE(SUM('Раздел 3'!AE261:AE261),"&lt;=",SUM('Раздел 3'!AE9:AE9))</f>
        <v>0&lt;=0</v>
      </c>
    </row>
    <row r="12700" spans="1:5" ht="42" hidden="1" customHeight="1">
      <c r="A12700" s="231" t="str">
        <f>IF((SUM('Раздел 3'!AF261:AF261)&lt;=SUM('Раздел 3'!AF9:AF9)),"","Неверно!")</f>
        <v/>
      </c>
      <c r="B12700" s="237" t="s">
        <v>32583</v>
      </c>
      <c r="C12700" s="232" t="s">
        <v>30751</v>
      </c>
      <c r="D12700" s="232" t="s">
        <v>30732</v>
      </c>
      <c r="E12700" s="232" t="str">
        <f>CONCATENATE(SUM('Раздел 3'!AF261:AF261),"&lt;=",SUM('Раздел 3'!AF9:AF9))</f>
        <v>0&lt;=0</v>
      </c>
    </row>
    <row r="12701" spans="1:5" ht="42" hidden="1" customHeight="1">
      <c r="A12701" s="231" t="str">
        <f>IF((SUM('Раздел 3'!AG261:AG261)&lt;=SUM('Раздел 3'!AG9:AG9)),"","Неверно!")</f>
        <v/>
      </c>
      <c r="B12701" s="237" t="s">
        <v>32583</v>
      </c>
      <c r="C12701" s="232" t="s">
        <v>30752</v>
      </c>
      <c r="D12701" s="232" t="s">
        <v>30732</v>
      </c>
      <c r="E12701" s="232" t="str">
        <f>CONCATENATE(SUM('Раздел 3'!AG261:AG261),"&lt;=",SUM('Раздел 3'!AG9:AG9))</f>
        <v>0&lt;=0</v>
      </c>
    </row>
    <row r="12702" spans="1:5" ht="42" hidden="1" customHeight="1">
      <c r="A12702" s="231" t="str">
        <f>IF((SUM('Раздел 3'!AH261:AH261)&lt;=SUM('Раздел 3'!AH9:AH9)),"","Неверно!")</f>
        <v/>
      </c>
      <c r="B12702" s="237" t="s">
        <v>32583</v>
      </c>
      <c r="C12702" s="232" t="s">
        <v>30753</v>
      </c>
      <c r="D12702" s="232" t="s">
        <v>30732</v>
      </c>
      <c r="E12702" s="232" t="str">
        <f>CONCATENATE(SUM('Раздел 3'!AH261:AH261),"&lt;=",SUM('Раздел 3'!AH9:AH9))</f>
        <v>0&lt;=0</v>
      </c>
    </row>
    <row r="12703" spans="1:5" ht="42" hidden="1" customHeight="1">
      <c r="A12703" s="231" t="str">
        <f>IF((SUM('Раздел 3'!H261:H261)&lt;=SUM('Раздел 3'!H9:H9)),"","Неверно!")</f>
        <v/>
      </c>
      <c r="B12703" s="237" t="s">
        <v>32583</v>
      </c>
      <c r="C12703" s="232" t="s">
        <v>30754</v>
      </c>
      <c r="D12703" s="232" t="s">
        <v>30732</v>
      </c>
      <c r="E12703" s="232" t="str">
        <f>CONCATENATE(SUM('Раздел 3'!H261:H261),"&lt;=",SUM('Раздел 3'!H9:H9))</f>
        <v>0&lt;=0</v>
      </c>
    </row>
    <row r="12704" spans="1:5" ht="42" hidden="1" customHeight="1">
      <c r="A12704" s="231" t="str">
        <f>IF((SUM('Раздел 3'!AI261:AI261)&lt;=SUM('Раздел 3'!AI9:AI9)),"","Неверно!")</f>
        <v/>
      </c>
      <c r="B12704" s="237" t="s">
        <v>32583</v>
      </c>
      <c r="C12704" s="232" t="s">
        <v>30755</v>
      </c>
      <c r="D12704" s="232" t="s">
        <v>30732</v>
      </c>
      <c r="E12704" s="232" t="str">
        <f>CONCATENATE(SUM('Раздел 3'!AI261:AI261),"&lt;=",SUM('Раздел 3'!AI9:AI9))</f>
        <v>0&lt;=0</v>
      </c>
    </row>
    <row r="12705" spans="1:5" ht="42" hidden="1" customHeight="1">
      <c r="A12705" s="231" t="str">
        <f>IF((SUM('Раздел 3'!AJ261:AJ261)&lt;=SUM('Раздел 3'!AJ9:AJ9)),"","Неверно!")</f>
        <v/>
      </c>
      <c r="B12705" s="237" t="s">
        <v>32583</v>
      </c>
      <c r="C12705" s="232" t="s">
        <v>30756</v>
      </c>
      <c r="D12705" s="232" t="s">
        <v>30732</v>
      </c>
      <c r="E12705" s="232" t="str">
        <f>CONCATENATE(SUM('Раздел 3'!AJ261:AJ261),"&lt;=",SUM('Раздел 3'!AJ9:AJ9))</f>
        <v>0&lt;=0</v>
      </c>
    </row>
    <row r="12706" spans="1:5" ht="42" hidden="1" customHeight="1">
      <c r="A12706" s="231" t="str">
        <f>IF((SUM('Раздел 3'!AK261:AK261)&lt;=SUM('Раздел 3'!AK9:AK9)),"","Неверно!")</f>
        <v/>
      </c>
      <c r="B12706" s="237" t="s">
        <v>32583</v>
      </c>
      <c r="C12706" s="232" t="s">
        <v>30757</v>
      </c>
      <c r="D12706" s="232" t="s">
        <v>30732</v>
      </c>
      <c r="E12706" s="232" t="str">
        <f>CONCATENATE(SUM('Раздел 3'!AK261:AK261),"&lt;=",SUM('Раздел 3'!AK9:AK9))</f>
        <v>0&lt;=0</v>
      </c>
    </row>
    <row r="12707" spans="1:5" ht="42" hidden="1" customHeight="1">
      <c r="A12707" s="231" t="str">
        <f>IF((SUM('Раздел 3'!AL261:AL261)&lt;=SUM('Раздел 3'!AL9:AL9)),"","Неверно!")</f>
        <v/>
      </c>
      <c r="B12707" s="237" t="s">
        <v>32583</v>
      </c>
      <c r="C12707" s="232" t="s">
        <v>30758</v>
      </c>
      <c r="D12707" s="232" t="s">
        <v>30732</v>
      </c>
      <c r="E12707" s="232" t="str">
        <f>CONCATENATE(SUM('Раздел 3'!AL261:AL261),"&lt;=",SUM('Раздел 3'!AL9:AL9))</f>
        <v>0&lt;=0</v>
      </c>
    </row>
    <row r="12708" spans="1:5" ht="42" hidden="1" customHeight="1">
      <c r="A12708" s="231" t="str">
        <f>IF((SUM('Раздел 3'!I261:I261)&lt;=SUM('Раздел 3'!I9:I9)),"","Неверно!")</f>
        <v/>
      </c>
      <c r="B12708" s="237" t="s">
        <v>32583</v>
      </c>
      <c r="C12708" s="232" t="s">
        <v>30759</v>
      </c>
      <c r="D12708" s="232" t="s">
        <v>30732</v>
      </c>
      <c r="E12708" s="232" t="str">
        <f>CONCATENATE(SUM('Раздел 3'!I261:I261),"&lt;=",SUM('Раздел 3'!I9:I9))</f>
        <v>0&lt;=0</v>
      </c>
    </row>
    <row r="12709" spans="1:5" ht="42" hidden="1" customHeight="1">
      <c r="A12709" s="231" t="str">
        <f>IF((SUM('Раздел 3'!J261:J261)&lt;=SUM('Раздел 3'!J9:J9)),"","Неверно!")</f>
        <v/>
      </c>
      <c r="B12709" s="237" t="s">
        <v>32583</v>
      </c>
      <c r="C12709" s="232" t="s">
        <v>30760</v>
      </c>
      <c r="D12709" s="232" t="s">
        <v>30732</v>
      </c>
      <c r="E12709" s="232" t="str">
        <f>CONCATENATE(SUM('Раздел 3'!J261:J261),"&lt;=",SUM('Раздел 3'!J9:J9))</f>
        <v>0&lt;=0</v>
      </c>
    </row>
    <row r="12710" spans="1:5" ht="42" hidden="1" customHeight="1">
      <c r="A12710" s="231" t="str">
        <f>IF((SUM('Раздел 3'!K261:K261)&lt;=SUM('Раздел 3'!K9:K9)),"","Неверно!")</f>
        <v/>
      </c>
      <c r="B12710" s="237" t="s">
        <v>32583</v>
      </c>
      <c r="C12710" s="232" t="s">
        <v>30761</v>
      </c>
      <c r="D12710" s="232" t="s">
        <v>30732</v>
      </c>
      <c r="E12710" s="232" t="str">
        <f>CONCATENATE(SUM('Раздел 3'!K261:K261),"&lt;=",SUM('Раздел 3'!K9:K9))</f>
        <v>0&lt;=0</v>
      </c>
    </row>
    <row r="12711" spans="1:5" ht="42" hidden="1" customHeight="1">
      <c r="A12711" s="231" t="str">
        <f>IF((SUM('Раздел 3'!L261:L261)&lt;=SUM('Раздел 3'!L9:L9)),"","Неверно!")</f>
        <v/>
      </c>
      <c r="B12711" s="237" t="s">
        <v>32583</v>
      </c>
      <c r="C12711" s="232" t="s">
        <v>30762</v>
      </c>
      <c r="D12711" s="232" t="s">
        <v>30732</v>
      </c>
      <c r="E12711" s="232" t="str">
        <f>CONCATENATE(SUM('Раздел 3'!L261:L261),"&lt;=",SUM('Раздел 3'!L9:L9))</f>
        <v>0&lt;=0</v>
      </c>
    </row>
    <row r="12712" spans="1:5" ht="42" hidden="1" customHeight="1">
      <c r="A12712" s="231" t="str">
        <f>IF((SUM('Раздел 3'!M261:M261)&lt;=SUM('Раздел 3'!M9:M9)),"","Неверно!")</f>
        <v/>
      </c>
      <c r="B12712" s="237" t="s">
        <v>32583</v>
      </c>
      <c r="C12712" s="232" t="s">
        <v>30763</v>
      </c>
      <c r="D12712" s="232" t="s">
        <v>30732</v>
      </c>
      <c r="E12712" s="232" t="str">
        <f>CONCATENATE(SUM('Раздел 3'!M261:M261),"&lt;=",SUM('Раздел 3'!M9:M9))</f>
        <v>0&lt;=0</v>
      </c>
    </row>
    <row r="12713" spans="1:5" ht="42" hidden="1" customHeight="1">
      <c r="A12713" s="231" t="str">
        <f>IF((SUM('Раздел 3'!N261:N261)&lt;=SUM('Раздел 3'!N9:N9)),"","Неверно!")</f>
        <v/>
      </c>
      <c r="B12713" s="237" t="s">
        <v>32583</v>
      </c>
      <c r="C12713" s="232" t="s">
        <v>30764</v>
      </c>
      <c r="D12713" s="232" t="s">
        <v>30732</v>
      </c>
      <c r="E12713" s="232" t="str">
        <f>CONCATENATE(SUM('Раздел 3'!N261:N261),"&lt;=",SUM('Раздел 3'!N9:N9))</f>
        <v>0&lt;=0</v>
      </c>
    </row>
    <row r="12714" spans="1:5" ht="42" hidden="1" customHeight="1">
      <c r="A12714" s="231" t="str">
        <f>IF((SUM('Раздел 3'!F229:F245)=SUM('Раздел 3'!F249:F249)),"","Неверно!")</f>
        <v/>
      </c>
      <c r="B12714" s="237" t="s">
        <v>32584</v>
      </c>
      <c r="C12714" s="232" t="s">
        <v>30697</v>
      </c>
      <c r="D12714" s="232" t="s">
        <v>30698</v>
      </c>
      <c r="E12714" s="232" t="str">
        <f>CONCATENATE(SUM('Раздел 3'!F229:F245),"=",SUM('Раздел 3'!F249:F249))</f>
        <v>0=0</v>
      </c>
    </row>
    <row r="12715" spans="1:5" ht="42" hidden="1" customHeight="1">
      <c r="A12715" s="231" t="str">
        <f>IF((SUM('Раздел 3'!O229:O245)=SUM('Раздел 3'!O249:O249)),"","Неверно!")</f>
        <v/>
      </c>
      <c r="B12715" s="237" t="s">
        <v>32584</v>
      </c>
      <c r="C12715" s="232" t="s">
        <v>30699</v>
      </c>
      <c r="D12715" s="232" t="s">
        <v>30698</v>
      </c>
      <c r="E12715" s="232" t="str">
        <f>CONCATENATE(SUM('Раздел 3'!O229:O245),"=",SUM('Раздел 3'!O249:O249))</f>
        <v>0=0</v>
      </c>
    </row>
    <row r="12716" spans="1:5" ht="42" hidden="1" customHeight="1">
      <c r="A12716" s="231" t="str">
        <f>IF((SUM('Раздел 3'!P229:P245)=SUM('Раздел 3'!P249:P249)),"","Неверно!")</f>
        <v/>
      </c>
      <c r="B12716" s="237" t="s">
        <v>32584</v>
      </c>
      <c r="C12716" s="232" t="s">
        <v>30700</v>
      </c>
      <c r="D12716" s="232" t="s">
        <v>30698</v>
      </c>
      <c r="E12716" s="232" t="str">
        <f>CONCATENATE(SUM('Раздел 3'!P229:P245),"=",SUM('Раздел 3'!P249:P249))</f>
        <v>0=0</v>
      </c>
    </row>
    <row r="12717" spans="1:5" ht="42" hidden="1" customHeight="1">
      <c r="A12717" s="231" t="str">
        <f>IF((SUM('Раздел 3'!Q229:Q245)=SUM('Раздел 3'!Q249:Q249)),"","Неверно!")</f>
        <v/>
      </c>
      <c r="B12717" s="237" t="s">
        <v>32584</v>
      </c>
      <c r="C12717" s="232" t="s">
        <v>30701</v>
      </c>
      <c r="D12717" s="232" t="s">
        <v>30698</v>
      </c>
      <c r="E12717" s="232" t="str">
        <f>CONCATENATE(SUM('Раздел 3'!Q229:Q245),"=",SUM('Раздел 3'!Q249:Q249))</f>
        <v>0=0</v>
      </c>
    </row>
    <row r="12718" spans="1:5" ht="42" hidden="1" customHeight="1">
      <c r="A12718" s="231" t="str">
        <f>IF((SUM('Раздел 3'!R229:R245)=SUM('Раздел 3'!R249:R249)),"","Неверно!")</f>
        <v/>
      </c>
      <c r="B12718" s="237" t="s">
        <v>32584</v>
      </c>
      <c r="C12718" s="232" t="s">
        <v>30702</v>
      </c>
      <c r="D12718" s="232" t="s">
        <v>30698</v>
      </c>
      <c r="E12718" s="232" t="str">
        <f>CONCATENATE(SUM('Раздел 3'!R229:R245),"=",SUM('Раздел 3'!R249:R249))</f>
        <v>0=0</v>
      </c>
    </row>
    <row r="12719" spans="1:5" ht="42" hidden="1" customHeight="1">
      <c r="A12719" s="231" t="str">
        <f>IF((SUM('Раздел 3'!S229:S245)=SUM('Раздел 3'!S249:S249)),"","Неверно!")</f>
        <v/>
      </c>
      <c r="B12719" s="237" t="s">
        <v>32584</v>
      </c>
      <c r="C12719" s="232" t="s">
        <v>30703</v>
      </c>
      <c r="D12719" s="232" t="s">
        <v>30698</v>
      </c>
      <c r="E12719" s="232" t="str">
        <f>CONCATENATE(SUM('Раздел 3'!S229:S245),"=",SUM('Раздел 3'!S249:S249))</f>
        <v>0=0</v>
      </c>
    </row>
    <row r="12720" spans="1:5" ht="42" hidden="1" customHeight="1">
      <c r="A12720" s="231" t="str">
        <f>IF((SUM('Раздел 3'!T229:T245)=SUM('Раздел 3'!T249:T249)),"","Неверно!")</f>
        <v/>
      </c>
      <c r="B12720" s="237" t="s">
        <v>32584</v>
      </c>
      <c r="C12720" s="232" t="s">
        <v>30704</v>
      </c>
      <c r="D12720" s="232" t="s">
        <v>30698</v>
      </c>
      <c r="E12720" s="232" t="str">
        <f>CONCATENATE(SUM('Раздел 3'!T229:T245),"=",SUM('Раздел 3'!T249:T249))</f>
        <v>0=0</v>
      </c>
    </row>
    <row r="12721" spans="1:5" ht="42" hidden="1" customHeight="1">
      <c r="A12721" s="231" t="str">
        <f>IF((SUM('Раздел 3'!U229:U245)=SUM('Раздел 3'!U249:U249)),"","Неверно!")</f>
        <v/>
      </c>
      <c r="B12721" s="237" t="s">
        <v>32584</v>
      </c>
      <c r="C12721" s="232" t="s">
        <v>30705</v>
      </c>
      <c r="D12721" s="232" t="s">
        <v>30698</v>
      </c>
      <c r="E12721" s="232" t="str">
        <f>CONCATENATE(SUM('Раздел 3'!U229:U245),"=",SUM('Раздел 3'!U249:U249))</f>
        <v>0=0</v>
      </c>
    </row>
    <row r="12722" spans="1:5" ht="42" hidden="1" customHeight="1">
      <c r="A12722" s="231" t="str">
        <f>IF((SUM('Раздел 3'!V229:V245)=SUM('Раздел 3'!V249:V249)),"","Неверно!")</f>
        <v/>
      </c>
      <c r="B12722" s="237" t="s">
        <v>32584</v>
      </c>
      <c r="C12722" s="232" t="s">
        <v>30706</v>
      </c>
      <c r="D12722" s="232" t="s">
        <v>30698</v>
      </c>
      <c r="E12722" s="232" t="str">
        <f>CONCATENATE(SUM('Раздел 3'!V229:V245),"=",SUM('Раздел 3'!V249:V249))</f>
        <v>0=0</v>
      </c>
    </row>
    <row r="12723" spans="1:5" ht="42" hidden="1" customHeight="1">
      <c r="A12723" s="231" t="str">
        <f>IF((SUM('Раздел 3'!W229:W245)=SUM('Раздел 3'!W249:W249)),"","Неверно!")</f>
        <v/>
      </c>
      <c r="B12723" s="237" t="s">
        <v>32584</v>
      </c>
      <c r="C12723" s="232" t="s">
        <v>30707</v>
      </c>
      <c r="D12723" s="232" t="s">
        <v>30698</v>
      </c>
      <c r="E12723" s="232" t="str">
        <f>CONCATENATE(SUM('Раздел 3'!W229:W245),"=",SUM('Раздел 3'!W249:W249))</f>
        <v>0=0</v>
      </c>
    </row>
    <row r="12724" spans="1:5" ht="42" hidden="1" customHeight="1">
      <c r="A12724" s="231" t="str">
        <f>IF((SUM('Раздел 3'!X229:X245)=SUM('Раздел 3'!X249:X249)),"","Неверно!")</f>
        <v/>
      </c>
      <c r="B12724" s="237" t="s">
        <v>32584</v>
      </c>
      <c r="C12724" s="232" t="s">
        <v>30708</v>
      </c>
      <c r="D12724" s="232" t="s">
        <v>30698</v>
      </c>
      <c r="E12724" s="232" t="str">
        <f>CONCATENATE(SUM('Раздел 3'!X229:X245),"=",SUM('Раздел 3'!X249:X249))</f>
        <v>0=0</v>
      </c>
    </row>
    <row r="12725" spans="1:5" ht="42" hidden="1" customHeight="1">
      <c r="A12725" s="231" t="str">
        <f>IF((SUM('Раздел 3'!G229:G245)=SUM('Раздел 3'!G249:G249)),"","Неверно!")</f>
        <v/>
      </c>
      <c r="B12725" s="237" t="s">
        <v>32584</v>
      </c>
      <c r="C12725" s="232" t="s">
        <v>30709</v>
      </c>
      <c r="D12725" s="232" t="s">
        <v>30698</v>
      </c>
      <c r="E12725" s="232" t="str">
        <f>CONCATENATE(SUM('Раздел 3'!G229:G245),"=",SUM('Раздел 3'!G249:G249))</f>
        <v>0=0</v>
      </c>
    </row>
    <row r="12726" spans="1:5" ht="42" hidden="1" customHeight="1">
      <c r="A12726" s="231" t="str">
        <f>IF((SUM('Раздел 3'!Y229:Y245)=SUM('Раздел 3'!Y249:Y249)),"","Неверно!")</f>
        <v/>
      </c>
      <c r="B12726" s="237" t="s">
        <v>32584</v>
      </c>
      <c r="C12726" s="232" t="s">
        <v>30710</v>
      </c>
      <c r="D12726" s="232" t="s">
        <v>30698</v>
      </c>
      <c r="E12726" s="232" t="str">
        <f>CONCATENATE(SUM('Раздел 3'!Y229:Y245),"=",SUM('Раздел 3'!Y249:Y249))</f>
        <v>0=0</v>
      </c>
    </row>
    <row r="12727" spans="1:5" ht="42" hidden="1" customHeight="1">
      <c r="A12727" s="231" t="str">
        <f>IF((SUM('Раздел 3'!Z229:Z245)=SUM('Раздел 3'!Z249:Z249)),"","Неверно!")</f>
        <v/>
      </c>
      <c r="B12727" s="237" t="s">
        <v>32584</v>
      </c>
      <c r="C12727" s="232" t="s">
        <v>30711</v>
      </c>
      <c r="D12727" s="232" t="s">
        <v>30698</v>
      </c>
      <c r="E12727" s="232" t="str">
        <f>CONCATENATE(SUM('Раздел 3'!Z229:Z245),"=",SUM('Раздел 3'!Z249:Z249))</f>
        <v>0=0</v>
      </c>
    </row>
    <row r="12728" spans="1:5" ht="42" hidden="1" customHeight="1">
      <c r="A12728" s="231" t="str">
        <f>IF((SUM('Раздел 3'!AA229:AA245)=SUM('Раздел 3'!AA249:AA249)),"","Неверно!")</f>
        <v/>
      </c>
      <c r="B12728" s="237" t="s">
        <v>32584</v>
      </c>
      <c r="C12728" s="232" t="s">
        <v>30712</v>
      </c>
      <c r="D12728" s="232" t="s">
        <v>30698</v>
      </c>
      <c r="E12728" s="232" t="str">
        <f>CONCATENATE(SUM('Раздел 3'!AA229:AA245),"=",SUM('Раздел 3'!AA249:AA249))</f>
        <v>0=0</v>
      </c>
    </row>
    <row r="12729" spans="1:5" ht="42" hidden="1" customHeight="1">
      <c r="A12729" s="231" t="str">
        <f>IF((SUM('Раздел 3'!AB229:AB245)=SUM('Раздел 3'!AB249:AB249)),"","Неверно!")</f>
        <v/>
      </c>
      <c r="B12729" s="237" t="s">
        <v>32584</v>
      </c>
      <c r="C12729" s="232" t="s">
        <v>30713</v>
      </c>
      <c r="D12729" s="232" t="s">
        <v>30698</v>
      </c>
      <c r="E12729" s="232" t="str">
        <f>CONCATENATE(SUM('Раздел 3'!AB229:AB245),"=",SUM('Раздел 3'!AB249:AB249))</f>
        <v>0=0</v>
      </c>
    </row>
    <row r="12730" spans="1:5" ht="42" hidden="1" customHeight="1">
      <c r="A12730" s="231" t="str">
        <f>IF((SUM('Раздел 3'!AC229:AC245)=SUM('Раздел 3'!AC249:AC249)),"","Неверно!")</f>
        <v/>
      </c>
      <c r="B12730" s="237" t="s">
        <v>32584</v>
      </c>
      <c r="C12730" s="232" t="s">
        <v>30714</v>
      </c>
      <c r="D12730" s="232" t="s">
        <v>30698</v>
      </c>
      <c r="E12730" s="232" t="str">
        <f>CONCATENATE(SUM('Раздел 3'!AC229:AC245),"=",SUM('Раздел 3'!AC249:AC249))</f>
        <v>0=0</v>
      </c>
    </row>
    <row r="12731" spans="1:5" ht="42" hidden="1" customHeight="1">
      <c r="A12731" s="231" t="str">
        <f>IF((SUM('Раздел 3'!AD229:AD245)=SUM('Раздел 3'!AD249:AD249)),"","Неверно!")</f>
        <v/>
      </c>
      <c r="B12731" s="237" t="s">
        <v>32584</v>
      </c>
      <c r="C12731" s="232" t="s">
        <v>30715</v>
      </c>
      <c r="D12731" s="232" t="s">
        <v>30698</v>
      </c>
      <c r="E12731" s="232" t="str">
        <f>CONCATENATE(SUM('Раздел 3'!AD229:AD245),"=",SUM('Раздел 3'!AD249:AD249))</f>
        <v>0=0</v>
      </c>
    </row>
    <row r="12732" spans="1:5" ht="42" hidden="1" customHeight="1">
      <c r="A12732" s="231" t="str">
        <f>IF((SUM('Раздел 3'!AE229:AE245)=SUM('Раздел 3'!AE249:AE249)),"","Неверно!")</f>
        <v/>
      </c>
      <c r="B12732" s="237" t="s">
        <v>32584</v>
      </c>
      <c r="C12732" s="232" t="s">
        <v>30716</v>
      </c>
      <c r="D12732" s="232" t="s">
        <v>30698</v>
      </c>
      <c r="E12732" s="232" t="str">
        <f>CONCATENATE(SUM('Раздел 3'!AE229:AE245),"=",SUM('Раздел 3'!AE249:AE249))</f>
        <v>0=0</v>
      </c>
    </row>
    <row r="12733" spans="1:5" ht="42" hidden="1" customHeight="1">
      <c r="A12733" s="231" t="str">
        <f>IF((SUM('Раздел 3'!AF229:AF245)=SUM('Раздел 3'!AF249:AF249)),"","Неверно!")</f>
        <v/>
      </c>
      <c r="B12733" s="237" t="s">
        <v>32584</v>
      </c>
      <c r="C12733" s="232" t="s">
        <v>30717</v>
      </c>
      <c r="D12733" s="232" t="s">
        <v>30698</v>
      </c>
      <c r="E12733" s="232" t="str">
        <f>CONCATENATE(SUM('Раздел 3'!AF229:AF245),"=",SUM('Раздел 3'!AF249:AF249))</f>
        <v>0=0</v>
      </c>
    </row>
    <row r="12734" spans="1:5" ht="42" hidden="1" customHeight="1">
      <c r="A12734" s="231" t="str">
        <f>IF((SUM('Раздел 3'!AG229:AG245)=SUM('Раздел 3'!AG249:AG249)),"","Неверно!")</f>
        <v/>
      </c>
      <c r="B12734" s="237" t="s">
        <v>32584</v>
      </c>
      <c r="C12734" s="232" t="s">
        <v>30718</v>
      </c>
      <c r="D12734" s="232" t="s">
        <v>30698</v>
      </c>
      <c r="E12734" s="232" t="str">
        <f>CONCATENATE(SUM('Раздел 3'!AG229:AG245),"=",SUM('Раздел 3'!AG249:AG249))</f>
        <v>0=0</v>
      </c>
    </row>
    <row r="12735" spans="1:5" ht="42" hidden="1" customHeight="1">
      <c r="A12735" s="231" t="str">
        <f>IF((SUM('Раздел 3'!AH229:AH245)=SUM('Раздел 3'!AH249:AH249)),"","Неверно!")</f>
        <v/>
      </c>
      <c r="B12735" s="237" t="s">
        <v>32584</v>
      </c>
      <c r="C12735" s="232" t="s">
        <v>30719</v>
      </c>
      <c r="D12735" s="232" t="s">
        <v>30698</v>
      </c>
      <c r="E12735" s="232" t="str">
        <f>CONCATENATE(SUM('Раздел 3'!AH229:AH245),"=",SUM('Раздел 3'!AH249:AH249))</f>
        <v>0=0</v>
      </c>
    </row>
    <row r="12736" spans="1:5" ht="42" hidden="1" customHeight="1">
      <c r="A12736" s="231" t="str">
        <f>IF((SUM('Раздел 3'!H229:H245)=SUM('Раздел 3'!H249:H249)),"","Неверно!")</f>
        <v/>
      </c>
      <c r="B12736" s="237" t="s">
        <v>32584</v>
      </c>
      <c r="C12736" s="232" t="s">
        <v>30720</v>
      </c>
      <c r="D12736" s="232" t="s">
        <v>30698</v>
      </c>
      <c r="E12736" s="232" t="str">
        <f>CONCATENATE(SUM('Раздел 3'!H229:H245),"=",SUM('Раздел 3'!H249:H249))</f>
        <v>0=0</v>
      </c>
    </row>
    <row r="12737" spans="1:5" ht="42" hidden="1" customHeight="1">
      <c r="A12737" s="231" t="str">
        <f>IF((SUM('Раздел 3'!AI229:AI245)=SUM('Раздел 3'!AI249:AI249)),"","Неверно!")</f>
        <v/>
      </c>
      <c r="B12737" s="237" t="s">
        <v>32584</v>
      </c>
      <c r="C12737" s="232" t="s">
        <v>30721</v>
      </c>
      <c r="D12737" s="232" t="s">
        <v>30698</v>
      </c>
      <c r="E12737" s="232" t="str">
        <f>CONCATENATE(SUM('Раздел 3'!AI229:AI245),"=",SUM('Раздел 3'!AI249:AI249))</f>
        <v>0=0</v>
      </c>
    </row>
    <row r="12738" spans="1:5" ht="42" hidden="1" customHeight="1">
      <c r="A12738" s="231" t="str">
        <f>IF((SUM('Раздел 3'!AJ229:AJ245)=SUM('Раздел 3'!AJ249:AJ249)),"","Неверно!")</f>
        <v/>
      </c>
      <c r="B12738" s="237" t="s">
        <v>32584</v>
      </c>
      <c r="C12738" s="232" t="s">
        <v>30722</v>
      </c>
      <c r="D12738" s="232" t="s">
        <v>30698</v>
      </c>
      <c r="E12738" s="232" t="str">
        <f>CONCATENATE(SUM('Раздел 3'!AJ229:AJ245),"=",SUM('Раздел 3'!AJ249:AJ249))</f>
        <v>0=0</v>
      </c>
    </row>
    <row r="12739" spans="1:5" ht="42" hidden="1" customHeight="1">
      <c r="A12739" s="231" t="str">
        <f>IF((SUM('Раздел 3'!AK229:AK245)=SUM('Раздел 3'!AK249:AK249)),"","Неверно!")</f>
        <v/>
      </c>
      <c r="B12739" s="237" t="s">
        <v>32584</v>
      </c>
      <c r="C12739" s="232" t="s">
        <v>30723</v>
      </c>
      <c r="D12739" s="232" t="s">
        <v>30698</v>
      </c>
      <c r="E12739" s="232" t="str">
        <f>CONCATENATE(SUM('Раздел 3'!AK229:AK245),"=",SUM('Раздел 3'!AK249:AK249))</f>
        <v>0=0</v>
      </c>
    </row>
    <row r="12740" spans="1:5" ht="42" hidden="1" customHeight="1">
      <c r="A12740" s="231" t="str">
        <f>IF((SUM('Раздел 3'!AL229:AL245)=SUM('Раздел 3'!AL249:AL249)),"","Неверно!")</f>
        <v/>
      </c>
      <c r="B12740" s="237" t="s">
        <v>32584</v>
      </c>
      <c r="C12740" s="232" t="s">
        <v>30724</v>
      </c>
      <c r="D12740" s="232" t="s">
        <v>30698</v>
      </c>
      <c r="E12740" s="232" t="str">
        <f>CONCATENATE(SUM('Раздел 3'!AL229:AL245),"=",SUM('Раздел 3'!AL249:AL249))</f>
        <v>0=0</v>
      </c>
    </row>
    <row r="12741" spans="1:5" ht="42" hidden="1" customHeight="1">
      <c r="A12741" s="231" t="str">
        <f>IF((SUM('Раздел 3'!I229:I245)=SUM('Раздел 3'!I249:I249)),"","Неверно!")</f>
        <v/>
      </c>
      <c r="B12741" s="237" t="s">
        <v>32584</v>
      </c>
      <c r="C12741" s="232" t="s">
        <v>30725</v>
      </c>
      <c r="D12741" s="232" t="s">
        <v>30698</v>
      </c>
      <c r="E12741" s="232" t="str">
        <f>CONCATENATE(SUM('Раздел 3'!I229:I245),"=",SUM('Раздел 3'!I249:I249))</f>
        <v>0=0</v>
      </c>
    </row>
    <row r="12742" spans="1:5" ht="42" hidden="1" customHeight="1">
      <c r="A12742" s="231" t="str">
        <f>IF((SUM('Раздел 3'!J229:J245)=SUM('Раздел 3'!J249:J249)),"","Неверно!")</f>
        <v/>
      </c>
      <c r="B12742" s="237" t="s">
        <v>32584</v>
      </c>
      <c r="C12742" s="232" t="s">
        <v>30726</v>
      </c>
      <c r="D12742" s="232" t="s">
        <v>30698</v>
      </c>
      <c r="E12742" s="232" t="str">
        <f>CONCATENATE(SUM('Раздел 3'!J229:J245),"=",SUM('Раздел 3'!J249:J249))</f>
        <v>0=0</v>
      </c>
    </row>
    <row r="12743" spans="1:5" ht="42" hidden="1" customHeight="1">
      <c r="A12743" s="231" t="str">
        <f>IF((SUM('Раздел 3'!K229:K245)=SUM('Раздел 3'!K249:K249)),"","Неверно!")</f>
        <v/>
      </c>
      <c r="B12743" s="237" t="s">
        <v>32584</v>
      </c>
      <c r="C12743" s="232" t="s">
        <v>30727</v>
      </c>
      <c r="D12743" s="232" t="s">
        <v>30698</v>
      </c>
      <c r="E12743" s="232" t="str">
        <f>CONCATENATE(SUM('Раздел 3'!K229:K245),"=",SUM('Раздел 3'!K249:K249))</f>
        <v>0=0</v>
      </c>
    </row>
    <row r="12744" spans="1:5" ht="42" hidden="1" customHeight="1">
      <c r="A12744" s="231" t="str">
        <f>IF((SUM('Раздел 3'!L229:L245)=SUM('Раздел 3'!L249:L249)),"","Неверно!")</f>
        <v/>
      </c>
      <c r="B12744" s="237" t="s">
        <v>32584</v>
      </c>
      <c r="C12744" s="232" t="s">
        <v>30728</v>
      </c>
      <c r="D12744" s="232" t="s">
        <v>30698</v>
      </c>
      <c r="E12744" s="232" t="str">
        <f>CONCATENATE(SUM('Раздел 3'!L229:L245),"=",SUM('Раздел 3'!L249:L249))</f>
        <v>0=0</v>
      </c>
    </row>
    <row r="12745" spans="1:5" ht="42" hidden="1" customHeight="1">
      <c r="A12745" s="231" t="str">
        <f>IF((SUM('Раздел 3'!M229:M245)=SUM('Раздел 3'!M249:M249)),"","Неверно!")</f>
        <v/>
      </c>
      <c r="B12745" s="237" t="s">
        <v>32584</v>
      </c>
      <c r="C12745" s="232" t="s">
        <v>30729</v>
      </c>
      <c r="D12745" s="232" t="s">
        <v>30698</v>
      </c>
      <c r="E12745" s="232" t="str">
        <f>CONCATENATE(SUM('Раздел 3'!M229:M245),"=",SUM('Раздел 3'!M249:M249))</f>
        <v>0=0</v>
      </c>
    </row>
    <row r="12746" spans="1:5" ht="42" hidden="1" customHeight="1">
      <c r="A12746" s="231" t="str">
        <f>IF((SUM('Раздел 3'!N229:N245)=SUM('Раздел 3'!N249:N249)),"","Неверно!")</f>
        <v/>
      </c>
      <c r="B12746" s="237" t="s">
        <v>32584</v>
      </c>
      <c r="C12746" s="232" t="s">
        <v>30730</v>
      </c>
      <c r="D12746" s="232" t="s">
        <v>30698</v>
      </c>
      <c r="E12746" s="232" t="str">
        <f>CONCATENATE(SUM('Раздел 3'!N229:N245),"=",SUM('Раздел 3'!N249:N249))</f>
        <v>0=0</v>
      </c>
    </row>
    <row r="12747" spans="1:5" ht="42" hidden="1" customHeight="1">
      <c r="A12747" s="231" t="str">
        <f>IF((SUM('Раздел 3'!F215:F218)=SUM('Раздел 3'!F219:F219)),"","Неверно!")</f>
        <v/>
      </c>
      <c r="B12747" s="237" t="s">
        <v>32585</v>
      </c>
      <c r="C12747" s="232" t="s">
        <v>30663</v>
      </c>
      <c r="D12747" s="232" t="s">
        <v>30664</v>
      </c>
      <c r="E12747" s="232" t="str">
        <f>CONCATENATE(SUM('Раздел 3'!F215:F218),"=",SUM('Раздел 3'!F219:F219))</f>
        <v>0=0</v>
      </c>
    </row>
    <row r="12748" spans="1:5" ht="42" hidden="1" customHeight="1">
      <c r="A12748" s="231" t="str">
        <f>IF((SUM('Раздел 3'!O215:O218)=SUM('Раздел 3'!O219:O219)),"","Неверно!")</f>
        <v/>
      </c>
      <c r="B12748" s="237" t="s">
        <v>32585</v>
      </c>
      <c r="C12748" s="232" t="s">
        <v>30665</v>
      </c>
      <c r="D12748" s="232" t="s">
        <v>30664</v>
      </c>
      <c r="E12748" s="232" t="str">
        <f>CONCATENATE(SUM('Раздел 3'!O215:O218),"=",SUM('Раздел 3'!O219:O219))</f>
        <v>0=0</v>
      </c>
    </row>
    <row r="12749" spans="1:5" ht="42" hidden="1" customHeight="1">
      <c r="A12749" s="231" t="str">
        <f>IF((SUM('Раздел 3'!P215:P218)=SUM('Раздел 3'!P219:P219)),"","Неверно!")</f>
        <v/>
      </c>
      <c r="B12749" s="237" t="s">
        <v>32585</v>
      </c>
      <c r="C12749" s="232" t="s">
        <v>30666</v>
      </c>
      <c r="D12749" s="232" t="s">
        <v>30664</v>
      </c>
      <c r="E12749" s="232" t="str">
        <f>CONCATENATE(SUM('Раздел 3'!P215:P218),"=",SUM('Раздел 3'!P219:P219))</f>
        <v>0=0</v>
      </c>
    </row>
    <row r="12750" spans="1:5" ht="42" hidden="1" customHeight="1">
      <c r="A12750" s="231" t="str">
        <f>IF((SUM('Раздел 3'!Q215:Q218)=SUM('Раздел 3'!Q219:Q219)),"","Неверно!")</f>
        <v/>
      </c>
      <c r="B12750" s="237" t="s">
        <v>32585</v>
      </c>
      <c r="C12750" s="232" t="s">
        <v>30667</v>
      </c>
      <c r="D12750" s="232" t="s">
        <v>30664</v>
      </c>
      <c r="E12750" s="232" t="str">
        <f>CONCATENATE(SUM('Раздел 3'!Q215:Q218),"=",SUM('Раздел 3'!Q219:Q219))</f>
        <v>0=0</v>
      </c>
    </row>
    <row r="12751" spans="1:5" ht="42" hidden="1" customHeight="1">
      <c r="A12751" s="231" t="str">
        <f>IF((SUM('Раздел 3'!R215:R218)=SUM('Раздел 3'!R219:R219)),"","Неверно!")</f>
        <v/>
      </c>
      <c r="B12751" s="237" t="s">
        <v>32585</v>
      </c>
      <c r="C12751" s="232" t="s">
        <v>30668</v>
      </c>
      <c r="D12751" s="232" t="s">
        <v>30664</v>
      </c>
      <c r="E12751" s="232" t="str">
        <f>CONCATENATE(SUM('Раздел 3'!R215:R218),"=",SUM('Раздел 3'!R219:R219))</f>
        <v>0=0</v>
      </c>
    </row>
    <row r="12752" spans="1:5" ht="42" hidden="1" customHeight="1">
      <c r="A12752" s="231" t="str">
        <f>IF((SUM('Раздел 3'!S215:S218)=SUM('Раздел 3'!S219:S219)),"","Неверно!")</f>
        <v/>
      </c>
      <c r="B12752" s="237" t="s">
        <v>32585</v>
      </c>
      <c r="C12752" s="232" t="s">
        <v>30669</v>
      </c>
      <c r="D12752" s="232" t="s">
        <v>30664</v>
      </c>
      <c r="E12752" s="232" t="str">
        <f>CONCATENATE(SUM('Раздел 3'!S215:S218),"=",SUM('Раздел 3'!S219:S219))</f>
        <v>0=0</v>
      </c>
    </row>
    <row r="12753" spans="1:5" ht="42" hidden="1" customHeight="1">
      <c r="A12753" s="231" t="str">
        <f>IF((SUM('Раздел 3'!T215:T218)=SUM('Раздел 3'!T219:T219)),"","Неверно!")</f>
        <v/>
      </c>
      <c r="B12753" s="237" t="s">
        <v>32585</v>
      </c>
      <c r="C12753" s="232" t="s">
        <v>30670</v>
      </c>
      <c r="D12753" s="232" t="s">
        <v>30664</v>
      </c>
      <c r="E12753" s="232" t="str">
        <f>CONCATENATE(SUM('Раздел 3'!T215:T218),"=",SUM('Раздел 3'!T219:T219))</f>
        <v>0=0</v>
      </c>
    </row>
    <row r="12754" spans="1:5" ht="42" hidden="1" customHeight="1">
      <c r="A12754" s="231" t="str">
        <f>IF((SUM('Раздел 3'!U215:U218)=SUM('Раздел 3'!U219:U219)),"","Неверно!")</f>
        <v/>
      </c>
      <c r="B12754" s="237" t="s">
        <v>32585</v>
      </c>
      <c r="C12754" s="232" t="s">
        <v>30671</v>
      </c>
      <c r="D12754" s="232" t="s">
        <v>30664</v>
      </c>
      <c r="E12754" s="232" t="str">
        <f>CONCATENATE(SUM('Раздел 3'!U215:U218),"=",SUM('Раздел 3'!U219:U219))</f>
        <v>0=0</v>
      </c>
    </row>
    <row r="12755" spans="1:5" ht="42" hidden="1" customHeight="1">
      <c r="A12755" s="231" t="str">
        <f>IF((SUM('Раздел 3'!V215:V218)=SUM('Раздел 3'!V219:V219)),"","Неверно!")</f>
        <v/>
      </c>
      <c r="B12755" s="237" t="s">
        <v>32585</v>
      </c>
      <c r="C12755" s="232" t="s">
        <v>30672</v>
      </c>
      <c r="D12755" s="232" t="s">
        <v>30664</v>
      </c>
      <c r="E12755" s="232" t="str">
        <f>CONCATENATE(SUM('Раздел 3'!V215:V218),"=",SUM('Раздел 3'!V219:V219))</f>
        <v>0=0</v>
      </c>
    </row>
    <row r="12756" spans="1:5" ht="42" hidden="1" customHeight="1">
      <c r="A12756" s="231" t="str">
        <f>IF((SUM('Раздел 3'!W215:W218)=SUM('Раздел 3'!W219:W219)),"","Неверно!")</f>
        <v/>
      </c>
      <c r="B12756" s="237" t="s">
        <v>32585</v>
      </c>
      <c r="C12756" s="232" t="s">
        <v>30673</v>
      </c>
      <c r="D12756" s="232" t="s">
        <v>30664</v>
      </c>
      <c r="E12756" s="232" t="str">
        <f>CONCATENATE(SUM('Раздел 3'!W215:W218),"=",SUM('Раздел 3'!W219:W219))</f>
        <v>0=0</v>
      </c>
    </row>
    <row r="12757" spans="1:5" ht="42" hidden="1" customHeight="1">
      <c r="A12757" s="231" t="str">
        <f>IF((SUM('Раздел 3'!X215:X218)=SUM('Раздел 3'!X219:X219)),"","Неверно!")</f>
        <v/>
      </c>
      <c r="B12757" s="237" t="s">
        <v>32585</v>
      </c>
      <c r="C12757" s="232" t="s">
        <v>30674</v>
      </c>
      <c r="D12757" s="232" t="s">
        <v>30664</v>
      </c>
      <c r="E12757" s="232" t="str">
        <f>CONCATENATE(SUM('Раздел 3'!X215:X218),"=",SUM('Раздел 3'!X219:X219))</f>
        <v>0=0</v>
      </c>
    </row>
    <row r="12758" spans="1:5" ht="42" hidden="1" customHeight="1">
      <c r="A12758" s="231" t="str">
        <f>IF((SUM('Раздел 3'!G215:G218)=SUM('Раздел 3'!G219:G219)),"","Неверно!")</f>
        <v/>
      </c>
      <c r="B12758" s="237" t="s">
        <v>32585</v>
      </c>
      <c r="C12758" s="232" t="s">
        <v>30675</v>
      </c>
      <c r="D12758" s="232" t="s">
        <v>30664</v>
      </c>
      <c r="E12758" s="232" t="str">
        <f>CONCATENATE(SUM('Раздел 3'!G215:G218),"=",SUM('Раздел 3'!G219:G219))</f>
        <v>0=0</v>
      </c>
    </row>
    <row r="12759" spans="1:5" ht="42" hidden="1" customHeight="1">
      <c r="A12759" s="231" t="str">
        <f>IF((SUM('Раздел 3'!Y215:Y218)=SUM('Раздел 3'!Y219:Y219)),"","Неверно!")</f>
        <v/>
      </c>
      <c r="B12759" s="237" t="s">
        <v>32585</v>
      </c>
      <c r="C12759" s="232" t="s">
        <v>30676</v>
      </c>
      <c r="D12759" s="232" t="s">
        <v>30664</v>
      </c>
      <c r="E12759" s="232" t="str">
        <f>CONCATENATE(SUM('Раздел 3'!Y215:Y218),"=",SUM('Раздел 3'!Y219:Y219))</f>
        <v>0=0</v>
      </c>
    </row>
    <row r="12760" spans="1:5" ht="42" hidden="1" customHeight="1">
      <c r="A12760" s="231" t="str">
        <f>IF((SUM('Раздел 3'!Z215:Z218)=SUM('Раздел 3'!Z219:Z219)),"","Неверно!")</f>
        <v/>
      </c>
      <c r="B12760" s="237" t="s">
        <v>32585</v>
      </c>
      <c r="C12760" s="232" t="s">
        <v>30677</v>
      </c>
      <c r="D12760" s="232" t="s">
        <v>30664</v>
      </c>
      <c r="E12760" s="232" t="str">
        <f>CONCATENATE(SUM('Раздел 3'!Z215:Z218),"=",SUM('Раздел 3'!Z219:Z219))</f>
        <v>0=0</v>
      </c>
    </row>
    <row r="12761" spans="1:5" ht="42" hidden="1" customHeight="1">
      <c r="A12761" s="231" t="str">
        <f>IF((SUM('Раздел 3'!AA215:AA218)=SUM('Раздел 3'!AA219:AA219)),"","Неверно!")</f>
        <v/>
      </c>
      <c r="B12761" s="237" t="s">
        <v>32585</v>
      </c>
      <c r="C12761" s="232" t="s">
        <v>30678</v>
      </c>
      <c r="D12761" s="232" t="s">
        <v>30664</v>
      </c>
      <c r="E12761" s="232" t="str">
        <f>CONCATENATE(SUM('Раздел 3'!AA215:AA218),"=",SUM('Раздел 3'!AA219:AA219))</f>
        <v>0=0</v>
      </c>
    </row>
    <row r="12762" spans="1:5" ht="42" hidden="1" customHeight="1">
      <c r="A12762" s="231" t="str">
        <f>IF((SUM('Раздел 3'!AB215:AB218)=SUM('Раздел 3'!AB219:AB219)),"","Неверно!")</f>
        <v/>
      </c>
      <c r="B12762" s="237" t="s">
        <v>32585</v>
      </c>
      <c r="C12762" s="232" t="s">
        <v>30679</v>
      </c>
      <c r="D12762" s="232" t="s">
        <v>30664</v>
      </c>
      <c r="E12762" s="232" t="str">
        <f>CONCATENATE(SUM('Раздел 3'!AB215:AB218),"=",SUM('Раздел 3'!AB219:AB219))</f>
        <v>0=0</v>
      </c>
    </row>
    <row r="12763" spans="1:5" ht="42" hidden="1" customHeight="1">
      <c r="A12763" s="231" t="str">
        <f>IF((SUM('Раздел 3'!AC215:AC218)=SUM('Раздел 3'!AC219:AC219)),"","Неверно!")</f>
        <v/>
      </c>
      <c r="B12763" s="237" t="s">
        <v>32585</v>
      </c>
      <c r="C12763" s="232" t="s">
        <v>30680</v>
      </c>
      <c r="D12763" s="232" t="s">
        <v>30664</v>
      </c>
      <c r="E12763" s="232" t="str">
        <f>CONCATENATE(SUM('Раздел 3'!AC215:AC218),"=",SUM('Раздел 3'!AC219:AC219))</f>
        <v>0=0</v>
      </c>
    </row>
    <row r="12764" spans="1:5" ht="42" hidden="1" customHeight="1">
      <c r="A12764" s="231" t="str">
        <f>IF((SUM('Раздел 3'!AD215:AD218)=SUM('Раздел 3'!AD219:AD219)),"","Неверно!")</f>
        <v/>
      </c>
      <c r="B12764" s="237" t="s">
        <v>32585</v>
      </c>
      <c r="C12764" s="232" t="s">
        <v>30681</v>
      </c>
      <c r="D12764" s="232" t="s">
        <v>30664</v>
      </c>
      <c r="E12764" s="232" t="str">
        <f>CONCATENATE(SUM('Раздел 3'!AD215:AD218),"=",SUM('Раздел 3'!AD219:AD219))</f>
        <v>0=0</v>
      </c>
    </row>
    <row r="12765" spans="1:5" ht="42" hidden="1" customHeight="1">
      <c r="A12765" s="231" t="str">
        <f>IF((SUM('Раздел 3'!AE215:AE218)=SUM('Раздел 3'!AE219:AE219)),"","Неверно!")</f>
        <v/>
      </c>
      <c r="B12765" s="237" t="s">
        <v>32585</v>
      </c>
      <c r="C12765" s="232" t="s">
        <v>30682</v>
      </c>
      <c r="D12765" s="232" t="s">
        <v>30664</v>
      </c>
      <c r="E12765" s="232" t="str">
        <f>CONCATENATE(SUM('Раздел 3'!AE215:AE218),"=",SUM('Раздел 3'!AE219:AE219))</f>
        <v>0=0</v>
      </c>
    </row>
    <row r="12766" spans="1:5" ht="42" hidden="1" customHeight="1">
      <c r="A12766" s="231" t="str">
        <f>IF((SUM('Раздел 3'!AF215:AF218)=SUM('Раздел 3'!AF219:AF219)),"","Неверно!")</f>
        <v/>
      </c>
      <c r="B12766" s="237" t="s">
        <v>32585</v>
      </c>
      <c r="C12766" s="232" t="s">
        <v>30683</v>
      </c>
      <c r="D12766" s="232" t="s">
        <v>30664</v>
      </c>
      <c r="E12766" s="232" t="str">
        <f>CONCATENATE(SUM('Раздел 3'!AF215:AF218),"=",SUM('Раздел 3'!AF219:AF219))</f>
        <v>0=0</v>
      </c>
    </row>
    <row r="12767" spans="1:5" ht="42" hidden="1" customHeight="1">
      <c r="A12767" s="231" t="str">
        <f>IF((SUM('Раздел 3'!AG215:AG218)=SUM('Раздел 3'!AG219:AG219)),"","Неверно!")</f>
        <v/>
      </c>
      <c r="B12767" s="237" t="s">
        <v>32585</v>
      </c>
      <c r="C12767" s="232" t="s">
        <v>30684</v>
      </c>
      <c r="D12767" s="232" t="s">
        <v>30664</v>
      </c>
      <c r="E12767" s="232" t="str">
        <f>CONCATENATE(SUM('Раздел 3'!AG215:AG218),"=",SUM('Раздел 3'!AG219:AG219))</f>
        <v>0=0</v>
      </c>
    </row>
    <row r="12768" spans="1:5" ht="42" hidden="1" customHeight="1">
      <c r="A12768" s="231" t="str">
        <f>IF((SUM('Раздел 3'!AH215:AH218)=SUM('Раздел 3'!AH219:AH219)),"","Неверно!")</f>
        <v/>
      </c>
      <c r="B12768" s="237" t="s">
        <v>32585</v>
      </c>
      <c r="C12768" s="232" t="s">
        <v>30685</v>
      </c>
      <c r="D12768" s="232" t="s">
        <v>30664</v>
      </c>
      <c r="E12768" s="232" t="str">
        <f>CONCATENATE(SUM('Раздел 3'!AH215:AH218),"=",SUM('Раздел 3'!AH219:AH219))</f>
        <v>0=0</v>
      </c>
    </row>
    <row r="12769" spans="1:5" ht="42" hidden="1" customHeight="1">
      <c r="A12769" s="231" t="str">
        <f>IF((SUM('Раздел 3'!H215:H218)=SUM('Раздел 3'!H219:H219)),"","Неверно!")</f>
        <v/>
      </c>
      <c r="B12769" s="237" t="s">
        <v>32585</v>
      </c>
      <c r="C12769" s="232" t="s">
        <v>30686</v>
      </c>
      <c r="D12769" s="232" t="s">
        <v>30664</v>
      </c>
      <c r="E12769" s="232" t="str">
        <f>CONCATENATE(SUM('Раздел 3'!H215:H218),"=",SUM('Раздел 3'!H219:H219))</f>
        <v>0=0</v>
      </c>
    </row>
    <row r="12770" spans="1:5" ht="42" hidden="1" customHeight="1">
      <c r="A12770" s="231" t="str">
        <f>IF((SUM('Раздел 3'!AI215:AI218)=SUM('Раздел 3'!AI219:AI219)),"","Неверно!")</f>
        <v/>
      </c>
      <c r="B12770" s="237" t="s">
        <v>32585</v>
      </c>
      <c r="C12770" s="232" t="s">
        <v>30687</v>
      </c>
      <c r="D12770" s="232" t="s">
        <v>30664</v>
      </c>
      <c r="E12770" s="232" t="str">
        <f>CONCATENATE(SUM('Раздел 3'!AI215:AI218),"=",SUM('Раздел 3'!AI219:AI219))</f>
        <v>0=0</v>
      </c>
    </row>
    <row r="12771" spans="1:5" ht="42" hidden="1" customHeight="1">
      <c r="A12771" s="231" t="str">
        <f>IF((SUM('Раздел 3'!AJ215:AJ218)=SUM('Раздел 3'!AJ219:AJ219)),"","Неверно!")</f>
        <v/>
      </c>
      <c r="B12771" s="237" t="s">
        <v>32585</v>
      </c>
      <c r="C12771" s="232" t="s">
        <v>30688</v>
      </c>
      <c r="D12771" s="232" t="s">
        <v>30664</v>
      </c>
      <c r="E12771" s="232" t="str">
        <f>CONCATENATE(SUM('Раздел 3'!AJ215:AJ218),"=",SUM('Раздел 3'!AJ219:AJ219))</f>
        <v>0=0</v>
      </c>
    </row>
    <row r="12772" spans="1:5" ht="42" hidden="1" customHeight="1">
      <c r="A12772" s="231" t="str">
        <f>IF((SUM('Раздел 3'!AK215:AK218)=SUM('Раздел 3'!AK219:AK219)),"","Неверно!")</f>
        <v/>
      </c>
      <c r="B12772" s="237" t="s">
        <v>32585</v>
      </c>
      <c r="C12772" s="232" t="s">
        <v>30689</v>
      </c>
      <c r="D12772" s="232" t="s">
        <v>30664</v>
      </c>
      <c r="E12772" s="232" t="str">
        <f>CONCATENATE(SUM('Раздел 3'!AK215:AK218),"=",SUM('Раздел 3'!AK219:AK219))</f>
        <v>0=0</v>
      </c>
    </row>
    <row r="12773" spans="1:5" ht="42" hidden="1" customHeight="1">
      <c r="A12773" s="231" t="str">
        <f>IF((SUM('Раздел 3'!AL215:AL218)=SUM('Раздел 3'!AL219:AL219)),"","Неверно!")</f>
        <v/>
      </c>
      <c r="B12773" s="237" t="s">
        <v>32585</v>
      </c>
      <c r="C12773" s="232" t="s">
        <v>30690</v>
      </c>
      <c r="D12773" s="232" t="s">
        <v>30664</v>
      </c>
      <c r="E12773" s="232" t="str">
        <f>CONCATENATE(SUM('Раздел 3'!AL215:AL218),"=",SUM('Раздел 3'!AL219:AL219))</f>
        <v>0=0</v>
      </c>
    </row>
    <row r="12774" spans="1:5" ht="42" hidden="1" customHeight="1">
      <c r="A12774" s="231" t="str">
        <f>IF((SUM('Раздел 3'!I215:I218)=SUM('Раздел 3'!I219:I219)),"","Неверно!")</f>
        <v/>
      </c>
      <c r="B12774" s="237" t="s">
        <v>32585</v>
      </c>
      <c r="C12774" s="232" t="s">
        <v>30691</v>
      </c>
      <c r="D12774" s="232" t="s">
        <v>30664</v>
      </c>
      <c r="E12774" s="232" t="str">
        <f>CONCATENATE(SUM('Раздел 3'!I215:I218),"=",SUM('Раздел 3'!I219:I219))</f>
        <v>0=0</v>
      </c>
    </row>
    <row r="12775" spans="1:5" ht="42" hidden="1" customHeight="1">
      <c r="A12775" s="231" t="str">
        <f>IF((SUM('Раздел 3'!J215:J218)=SUM('Раздел 3'!J219:J219)),"","Неверно!")</f>
        <v/>
      </c>
      <c r="B12775" s="237" t="s">
        <v>32585</v>
      </c>
      <c r="C12775" s="232" t="s">
        <v>30692</v>
      </c>
      <c r="D12775" s="232" t="s">
        <v>30664</v>
      </c>
      <c r="E12775" s="232" t="str">
        <f>CONCATENATE(SUM('Раздел 3'!J215:J218),"=",SUM('Раздел 3'!J219:J219))</f>
        <v>0=0</v>
      </c>
    </row>
    <row r="12776" spans="1:5" ht="42" hidden="1" customHeight="1">
      <c r="A12776" s="231" t="str">
        <f>IF((SUM('Раздел 3'!K215:K218)=SUM('Раздел 3'!K219:K219)),"","Неверно!")</f>
        <v/>
      </c>
      <c r="B12776" s="237" t="s">
        <v>32585</v>
      </c>
      <c r="C12776" s="232" t="s">
        <v>30693</v>
      </c>
      <c r="D12776" s="232" t="s">
        <v>30664</v>
      </c>
      <c r="E12776" s="232" t="str">
        <f>CONCATENATE(SUM('Раздел 3'!K215:K218),"=",SUM('Раздел 3'!K219:K219))</f>
        <v>0=0</v>
      </c>
    </row>
    <row r="12777" spans="1:5" ht="42" hidden="1" customHeight="1">
      <c r="A12777" s="231" t="str">
        <f>IF((SUM('Раздел 3'!L215:L218)=SUM('Раздел 3'!L219:L219)),"","Неверно!")</f>
        <v/>
      </c>
      <c r="B12777" s="237" t="s">
        <v>32585</v>
      </c>
      <c r="C12777" s="232" t="s">
        <v>30694</v>
      </c>
      <c r="D12777" s="232" t="s">
        <v>30664</v>
      </c>
      <c r="E12777" s="232" t="str">
        <f>CONCATENATE(SUM('Раздел 3'!L215:L218),"=",SUM('Раздел 3'!L219:L219))</f>
        <v>0=0</v>
      </c>
    </row>
    <row r="12778" spans="1:5" ht="42" hidden="1" customHeight="1">
      <c r="A12778" s="231" t="str">
        <f>IF((SUM('Раздел 3'!M215:M218)=SUM('Раздел 3'!M219:M219)),"","Неверно!")</f>
        <v/>
      </c>
      <c r="B12778" s="237" t="s">
        <v>32585</v>
      </c>
      <c r="C12778" s="232" t="s">
        <v>30695</v>
      </c>
      <c r="D12778" s="232" t="s">
        <v>30664</v>
      </c>
      <c r="E12778" s="232" t="str">
        <f>CONCATENATE(SUM('Раздел 3'!M215:M218),"=",SUM('Раздел 3'!M219:M219))</f>
        <v>0=0</v>
      </c>
    </row>
    <row r="12779" spans="1:5" ht="42" hidden="1" customHeight="1">
      <c r="A12779" s="231" t="str">
        <f>IF((SUM('Раздел 3'!N215:N218)=SUM('Раздел 3'!N219:N219)),"","Неверно!")</f>
        <v/>
      </c>
      <c r="B12779" s="237" t="s">
        <v>32585</v>
      </c>
      <c r="C12779" s="232" t="s">
        <v>30696</v>
      </c>
      <c r="D12779" s="232" t="s">
        <v>30664</v>
      </c>
      <c r="E12779" s="232" t="str">
        <f>CONCATENATE(SUM('Раздел 3'!N215:N218),"=",SUM('Раздел 3'!N219:N219))</f>
        <v>0=0</v>
      </c>
    </row>
    <row r="12780" spans="1:5" ht="42" hidden="1" customHeight="1">
      <c r="A12780" s="231" t="str">
        <f>IF((SUM('Раздел 3'!F207:F212)=SUM('Раздел 3'!F213:F213)),"","Неверно!")</f>
        <v/>
      </c>
      <c r="B12780" s="237" t="s">
        <v>32586</v>
      </c>
      <c r="C12780" s="232" t="s">
        <v>30629</v>
      </c>
      <c r="D12780" s="232" t="s">
        <v>30630</v>
      </c>
      <c r="E12780" s="232" t="str">
        <f>CONCATENATE(SUM('Раздел 3'!F207:F212),"=",SUM('Раздел 3'!F213:F213))</f>
        <v>0=0</v>
      </c>
    </row>
    <row r="12781" spans="1:5" ht="42" hidden="1" customHeight="1">
      <c r="A12781" s="231" t="str">
        <f>IF((SUM('Раздел 3'!O207:O212)=SUM('Раздел 3'!O213:O213)),"","Неверно!")</f>
        <v/>
      </c>
      <c r="B12781" s="237" t="s">
        <v>32586</v>
      </c>
      <c r="C12781" s="232" t="s">
        <v>30631</v>
      </c>
      <c r="D12781" s="232" t="s">
        <v>30630</v>
      </c>
      <c r="E12781" s="232" t="str">
        <f>CONCATENATE(SUM('Раздел 3'!O207:O212),"=",SUM('Раздел 3'!O213:O213))</f>
        <v>0=0</v>
      </c>
    </row>
    <row r="12782" spans="1:5" ht="42" hidden="1" customHeight="1">
      <c r="A12782" s="231" t="str">
        <f>IF((SUM('Раздел 3'!P207:P212)=SUM('Раздел 3'!P213:P213)),"","Неверно!")</f>
        <v/>
      </c>
      <c r="B12782" s="237" t="s">
        <v>32586</v>
      </c>
      <c r="C12782" s="232" t="s">
        <v>30632</v>
      </c>
      <c r="D12782" s="232" t="s">
        <v>30630</v>
      </c>
      <c r="E12782" s="232" t="str">
        <f>CONCATENATE(SUM('Раздел 3'!P207:P212),"=",SUM('Раздел 3'!P213:P213))</f>
        <v>0=0</v>
      </c>
    </row>
    <row r="12783" spans="1:5" ht="42" hidden="1" customHeight="1">
      <c r="A12783" s="231" t="str">
        <f>IF((SUM('Раздел 3'!Q207:Q212)=SUM('Раздел 3'!Q213:Q213)),"","Неверно!")</f>
        <v/>
      </c>
      <c r="B12783" s="237" t="s">
        <v>32586</v>
      </c>
      <c r="C12783" s="232" t="s">
        <v>30633</v>
      </c>
      <c r="D12783" s="232" t="s">
        <v>30630</v>
      </c>
      <c r="E12783" s="232" t="str">
        <f>CONCATENATE(SUM('Раздел 3'!Q207:Q212),"=",SUM('Раздел 3'!Q213:Q213))</f>
        <v>0=0</v>
      </c>
    </row>
    <row r="12784" spans="1:5" ht="42" hidden="1" customHeight="1">
      <c r="A12784" s="231" t="str">
        <f>IF((SUM('Раздел 3'!R207:R212)=SUM('Раздел 3'!R213:R213)),"","Неверно!")</f>
        <v/>
      </c>
      <c r="B12784" s="237" t="s">
        <v>32586</v>
      </c>
      <c r="C12784" s="232" t="s">
        <v>30634</v>
      </c>
      <c r="D12784" s="232" t="s">
        <v>30630</v>
      </c>
      <c r="E12784" s="232" t="str">
        <f>CONCATENATE(SUM('Раздел 3'!R207:R212),"=",SUM('Раздел 3'!R213:R213))</f>
        <v>0=0</v>
      </c>
    </row>
    <row r="12785" spans="1:5" ht="42" hidden="1" customHeight="1">
      <c r="A12785" s="231" t="str">
        <f>IF((SUM('Раздел 3'!S207:S212)=SUM('Раздел 3'!S213:S213)),"","Неверно!")</f>
        <v/>
      </c>
      <c r="B12785" s="237" t="s">
        <v>32586</v>
      </c>
      <c r="C12785" s="232" t="s">
        <v>30635</v>
      </c>
      <c r="D12785" s="232" t="s">
        <v>30630</v>
      </c>
      <c r="E12785" s="232" t="str">
        <f>CONCATENATE(SUM('Раздел 3'!S207:S212),"=",SUM('Раздел 3'!S213:S213))</f>
        <v>0=0</v>
      </c>
    </row>
    <row r="12786" spans="1:5" ht="42" hidden="1" customHeight="1">
      <c r="A12786" s="231" t="str">
        <f>IF((SUM('Раздел 3'!T207:T212)=SUM('Раздел 3'!T213:T213)),"","Неверно!")</f>
        <v/>
      </c>
      <c r="B12786" s="237" t="s">
        <v>32586</v>
      </c>
      <c r="C12786" s="232" t="s">
        <v>30636</v>
      </c>
      <c r="D12786" s="232" t="s">
        <v>30630</v>
      </c>
      <c r="E12786" s="232" t="str">
        <f>CONCATENATE(SUM('Раздел 3'!T207:T212),"=",SUM('Раздел 3'!T213:T213))</f>
        <v>0=0</v>
      </c>
    </row>
    <row r="12787" spans="1:5" ht="42" hidden="1" customHeight="1">
      <c r="A12787" s="231" t="str">
        <f>IF((SUM('Раздел 3'!U207:U212)=SUM('Раздел 3'!U213:U213)),"","Неверно!")</f>
        <v/>
      </c>
      <c r="B12787" s="237" t="s">
        <v>32586</v>
      </c>
      <c r="C12787" s="232" t="s">
        <v>30637</v>
      </c>
      <c r="D12787" s="232" t="s">
        <v>30630</v>
      </c>
      <c r="E12787" s="232" t="str">
        <f>CONCATENATE(SUM('Раздел 3'!U207:U212),"=",SUM('Раздел 3'!U213:U213))</f>
        <v>0=0</v>
      </c>
    </row>
    <row r="12788" spans="1:5" ht="42" hidden="1" customHeight="1">
      <c r="A12788" s="231" t="str">
        <f>IF((SUM('Раздел 3'!V207:V212)=SUM('Раздел 3'!V213:V213)),"","Неверно!")</f>
        <v/>
      </c>
      <c r="B12788" s="237" t="s">
        <v>32586</v>
      </c>
      <c r="C12788" s="232" t="s">
        <v>30638</v>
      </c>
      <c r="D12788" s="232" t="s">
        <v>30630</v>
      </c>
      <c r="E12788" s="232" t="str">
        <f>CONCATENATE(SUM('Раздел 3'!V207:V212),"=",SUM('Раздел 3'!V213:V213))</f>
        <v>0=0</v>
      </c>
    </row>
    <row r="12789" spans="1:5" ht="42" hidden="1" customHeight="1">
      <c r="A12789" s="231" t="str">
        <f>IF((SUM('Раздел 3'!W207:W212)=SUM('Раздел 3'!W213:W213)),"","Неверно!")</f>
        <v/>
      </c>
      <c r="B12789" s="237" t="s">
        <v>32586</v>
      </c>
      <c r="C12789" s="232" t="s">
        <v>30639</v>
      </c>
      <c r="D12789" s="232" t="s">
        <v>30630</v>
      </c>
      <c r="E12789" s="232" t="str">
        <f>CONCATENATE(SUM('Раздел 3'!W207:W212),"=",SUM('Раздел 3'!W213:W213))</f>
        <v>0=0</v>
      </c>
    </row>
    <row r="12790" spans="1:5" ht="42" hidden="1" customHeight="1">
      <c r="A12790" s="231" t="str">
        <f>IF((SUM('Раздел 3'!X207:X212)=SUM('Раздел 3'!X213:X213)),"","Неверно!")</f>
        <v/>
      </c>
      <c r="B12790" s="237" t="s">
        <v>32586</v>
      </c>
      <c r="C12790" s="232" t="s">
        <v>30640</v>
      </c>
      <c r="D12790" s="232" t="s">
        <v>30630</v>
      </c>
      <c r="E12790" s="232" t="str">
        <f>CONCATENATE(SUM('Раздел 3'!X207:X212),"=",SUM('Раздел 3'!X213:X213))</f>
        <v>0=0</v>
      </c>
    </row>
    <row r="12791" spans="1:5" ht="42" hidden="1" customHeight="1">
      <c r="A12791" s="231" t="str">
        <f>IF((SUM('Раздел 3'!G207:G212)=SUM('Раздел 3'!G213:G213)),"","Неверно!")</f>
        <v/>
      </c>
      <c r="B12791" s="237" t="s">
        <v>32586</v>
      </c>
      <c r="C12791" s="232" t="s">
        <v>30641</v>
      </c>
      <c r="D12791" s="232" t="s">
        <v>30630</v>
      </c>
      <c r="E12791" s="232" t="str">
        <f>CONCATENATE(SUM('Раздел 3'!G207:G212),"=",SUM('Раздел 3'!G213:G213))</f>
        <v>0=0</v>
      </c>
    </row>
    <row r="12792" spans="1:5" ht="42" hidden="1" customHeight="1">
      <c r="A12792" s="231" t="str">
        <f>IF((SUM('Раздел 3'!Y207:Y212)=SUM('Раздел 3'!Y213:Y213)),"","Неверно!")</f>
        <v/>
      </c>
      <c r="B12792" s="237" t="s">
        <v>32586</v>
      </c>
      <c r="C12792" s="232" t="s">
        <v>30642</v>
      </c>
      <c r="D12792" s="232" t="s">
        <v>30630</v>
      </c>
      <c r="E12792" s="232" t="str">
        <f>CONCATENATE(SUM('Раздел 3'!Y207:Y212),"=",SUM('Раздел 3'!Y213:Y213))</f>
        <v>0=0</v>
      </c>
    </row>
    <row r="12793" spans="1:5" ht="42" hidden="1" customHeight="1">
      <c r="A12793" s="231" t="str">
        <f>IF((SUM('Раздел 3'!Z207:Z212)=SUM('Раздел 3'!Z213:Z213)),"","Неверно!")</f>
        <v/>
      </c>
      <c r="B12793" s="237" t="s">
        <v>32586</v>
      </c>
      <c r="C12793" s="232" t="s">
        <v>30643</v>
      </c>
      <c r="D12793" s="232" t="s">
        <v>30630</v>
      </c>
      <c r="E12793" s="232" t="str">
        <f>CONCATENATE(SUM('Раздел 3'!Z207:Z212),"=",SUM('Раздел 3'!Z213:Z213))</f>
        <v>0=0</v>
      </c>
    </row>
    <row r="12794" spans="1:5" ht="42" hidden="1" customHeight="1">
      <c r="A12794" s="231" t="str">
        <f>IF((SUM('Раздел 3'!AA207:AA212)=SUM('Раздел 3'!AA213:AA213)),"","Неверно!")</f>
        <v/>
      </c>
      <c r="B12794" s="237" t="s">
        <v>32586</v>
      </c>
      <c r="C12794" s="232" t="s">
        <v>30644</v>
      </c>
      <c r="D12794" s="232" t="s">
        <v>30630</v>
      </c>
      <c r="E12794" s="232" t="str">
        <f>CONCATENATE(SUM('Раздел 3'!AA207:AA212),"=",SUM('Раздел 3'!AA213:AA213))</f>
        <v>0=0</v>
      </c>
    </row>
    <row r="12795" spans="1:5" ht="42" hidden="1" customHeight="1">
      <c r="A12795" s="231" t="str">
        <f>IF((SUM('Раздел 3'!AB207:AB212)=SUM('Раздел 3'!AB213:AB213)),"","Неверно!")</f>
        <v/>
      </c>
      <c r="B12795" s="237" t="s">
        <v>32586</v>
      </c>
      <c r="C12795" s="232" t="s">
        <v>30645</v>
      </c>
      <c r="D12795" s="232" t="s">
        <v>30630</v>
      </c>
      <c r="E12795" s="232" t="str">
        <f>CONCATENATE(SUM('Раздел 3'!AB207:AB212),"=",SUM('Раздел 3'!AB213:AB213))</f>
        <v>0=0</v>
      </c>
    </row>
    <row r="12796" spans="1:5" ht="42" hidden="1" customHeight="1">
      <c r="A12796" s="231" t="str">
        <f>IF((SUM('Раздел 3'!AC207:AC212)=SUM('Раздел 3'!AC213:AC213)),"","Неверно!")</f>
        <v/>
      </c>
      <c r="B12796" s="237" t="s">
        <v>32586</v>
      </c>
      <c r="C12796" s="232" t="s">
        <v>30646</v>
      </c>
      <c r="D12796" s="232" t="s">
        <v>30630</v>
      </c>
      <c r="E12796" s="232" t="str">
        <f>CONCATENATE(SUM('Раздел 3'!AC207:AC212),"=",SUM('Раздел 3'!AC213:AC213))</f>
        <v>0=0</v>
      </c>
    </row>
    <row r="12797" spans="1:5" ht="42" hidden="1" customHeight="1">
      <c r="A12797" s="231" t="str">
        <f>IF((SUM('Раздел 3'!AD207:AD212)=SUM('Раздел 3'!AD213:AD213)),"","Неверно!")</f>
        <v/>
      </c>
      <c r="B12797" s="237" t="s">
        <v>32586</v>
      </c>
      <c r="C12797" s="232" t="s">
        <v>30647</v>
      </c>
      <c r="D12797" s="232" t="s">
        <v>30630</v>
      </c>
      <c r="E12797" s="232" t="str">
        <f>CONCATENATE(SUM('Раздел 3'!AD207:AD212),"=",SUM('Раздел 3'!AD213:AD213))</f>
        <v>0=0</v>
      </c>
    </row>
    <row r="12798" spans="1:5" ht="42" hidden="1" customHeight="1">
      <c r="A12798" s="231" t="str">
        <f>IF((SUM('Раздел 3'!AE207:AE212)=SUM('Раздел 3'!AE213:AE213)),"","Неверно!")</f>
        <v/>
      </c>
      <c r="B12798" s="237" t="s">
        <v>32586</v>
      </c>
      <c r="C12798" s="232" t="s">
        <v>30648</v>
      </c>
      <c r="D12798" s="232" t="s">
        <v>30630</v>
      </c>
      <c r="E12798" s="232" t="str">
        <f>CONCATENATE(SUM('Раздел 3'!AE207:AE212),"=",SUM('Раздел 3'!AE213:AE213))</f>
        <v>0=0</v>
      </c>
    </row>
    <row r="12799" spans="1:5" ht="42" hidden="1" customHeight="1">
      <c r="A12799" s="231" t="str">
        <f>IF((SUM('Раздел 3'!AF207:AF212)=SUM('Раздел 3'!AF213:AF213)),"","Неверно!")</f>
        <v/>
      </c>
      <c r="B12799" s="237" t="s">
        <v>32586</v>
      </c>
      <c r="C12799" s="232" t="s">
        <v>30649</v>
      </c>
      <c r="D12799" s="232" t="s">
        <v>30630</v>
      </c>
      <c r="E12799" s="232" t="str">
        <f>CONCATENATE(SUM('Раздел 3'!AF207:AF212),"=",SUM('Раздел 3'!AF213:AF213))</f>
        <v>0=0</v>
      </c>
    </row>
    <row r="12800" spans="1:5" ht="42" hidden="1" customHeight="1">
      <c r="A12800" s="231" t="str">
        <f>IF((SUM('Раздел 3'!AG207:AG212)=SUM('Раздел 3'!AG213:AG213)),"","Неверно!")</f>
        <v/>
      </c>
      <c r="B12800" s="237" t="s">
        <v>32586</v>
      </c>
      <c r="C12800" s="232" t="s">
        <v>30650</v>
      </c>
      <c r="D12800" s="232" t="s">
        <v>30630</v>
      </c>
      <c r="E12800" s="232" t="str">
        <f>CONCATENATE(SUM('Раздел 3'!AG207:AG212),"=",SUM('Раздел 3'!AG213:AG213))</f>
        <v>0=0</v>
      </c>
    </row>
    <row r="12801" spans="1:5" ht="42" hidden="1" customHeight="1">
      <c r="A12801" s="231" t="str">
        <f>IF((SUM('Раздел 3'!AH207:AH212)=SUM('Раздел 3'!AH213:AH213)),"","Неверно!")</f>
        <v/>
      </c>
      <c r="B12801" s="237" t="s">
        <v>32586</v>
      </c>
      <c r="C12801" s="232" t="s">
        <v>30651</v>
      </c>
      <c r="D12801" s="232" t="s">
        <v>30630</v>
      </c>
      <c r="E12801" s="232" t="str">
        <f>CONCATENATE(SUM('Раздел 3'!AH207:AH212),"=",SUM('Раздел 3'!AH213:AH213))</f>
        <v>0=0</v>
      </c>
    </row>
    <row r="12802" spans="1:5" ht="42" hidden="1" customHeight="1">
      <c r="A12802" s="231" t="str">
        <f>IF((SUM('Раздел 3'!H207:H212)=SUM('Раздел 3'!H213:H213)),"","Неверно!")</f>
        <v/>
      </c>
      <c r="B12802" s="237" t="s">
        <v>32586</v>
      </c>
      <c r="C12802" s="232" t="s">
        <v>30652</v>
      </c>
      <c r="D12802" s="232" t="s">
        <v>30630</v>
      </c>
      <c r="E12802" s="232" t="str">
        <f>CONCATENATE(SUM('Раздел 3'!H207:H212),"=",SUM('Раздел 3'!H213:H213))</f>
        <v>0=0</v>
      </c>
    </row>
    <row r="12803" spans="1:5" ht="42" hidden="1" customHeight="1">
      <c r="A12803" s="231" t="str">
        <f>IF((SUM('Раздел 3'!AI207:AI212)=SUM('Раздел 3'!AI213:AI213)),"","Неверно!")</f>
        <v/>
      </c>
      <c r="B12803" s="237" t="s">
        <v>32586</v>
      </c>
      <c r="C12803" s="232" t="s">
        <v>30653</v>
      </c>
      <c r="D12803" s="232" t="s">
        <v>30630</v>
      </c>
      <c r="E12803" s="232" t="str">
        <f>CONCATENATE(SUM('Раздел 3'!AI207:AI212),"=",SUM('Раздел 3'!AI213:AI213))</f>
        <v>0=0</v>
      </c>
    </row>
    <row r="12804" spans="1:5" ht="42" hidden="1" customHeight="1">
      <c r="A12804" s="231" t="str">
        <f>IF((SUM('Раздел 3'!AJ207:AJ212)=SUM('Раздел 3'!AJ213:AJ213)),"","Неверно!")</f>
        <v/>
      </c>
      <c r="B12804" s="237" t="s">
        <v>32586</v>
      </c>
      <c r="C12804" s="232" t="s">
        <v>30654</v>
      </c>
      <c r="D12804" s="232" t="s">
        <v>30630</v>
      </c>
      <c r="E12804" s="232" t="str">
        <f>CONCATENATE(SUM('Раздел 3'!AJ207:AJ212),"=",SUM('Раздел 3'!AJ213:AJ213))</f>
        <v>0=0</v>
      </c>
    </row>
    <row r="12805" spans="1:5" ht="42" hidden="1" customHeight="1">
      <c r="A12805" s="231" t="str">
        <f>IF((SUM('Раздел 3'!AK207:AK212)=SUM('Раздел 3'!AK213:AK213)),"","Неверно!")</f>
        <v/>
      </c>
      <c r="B12805" s="237" t="s">
        <v>32586</v>
      </c>
      <c r="C12805" s="232" t="s">
        <v>30655</v>
      </c>
      <c r="D12805" s="232" t="s">
        <v>30630</v>
      </c>
      <c r="E12805" s="232" t="str">
        <f>CONCATENATE(SUM('Раздел 3'!AK207:AK212),"=",SUM('Раздел 3'!AK213:AK213))</f>
        <v>0=0</v>
      </c>
    </row>
    <row r="12806" spans="1:5" ht="42" hidden="1" customHeight="1">
      <c r="A12806" s="231" t="str">
        <f>IF((SUM('Раздел 3'!AL207:AL212)=SUM('Раздел 3'!AL213:AL213)),"","Неверно!")</f>
        <v/>
      </c>
      <c r="B12806" s="237" t="s">
        <v>32586</v>
      </c>
      <c r="C12806" s="232" t="s">
        <v>30656</v>
      </c>
      <c r="D12806" s="232" t="s">
        <v>30630</v>
      </c>
      <c r="E12806" s="232" t="str">
        <f>CONCATENATE(SUM('Раздел 3'!AL207:AL212),"=",SUM('Раздел 3'!AL213:AL213))</f>
        <v>0=0</v>
      </c>
    </row>
    <row r="12807" spans="1:5" ht="42" hidden="1" customHeight="1">
      <c r="A12807" s="231" t="str">
        <f>IF((SUM('Раздел 3'!I207:I212)=SUM('Раздел 3'!I213:I213)),"","Неверно!")</f>
        <v/>
      </c>
      <c r="B12807" s="237" t="s">
        <v>32586</v>
      </c>
      <c r="C12807" s="232" t="s">
        <v>30657</v>
      </c>
      <c r="D12807" s="232" t="s">
        <v>30630</v>
      </c>
      <c r="E12807" s="232" t="str">
        <f>CONCATENATE(SUM('Раздел 3'!I207:I212),"=",SUM('Раздел 3'!I213:I213))</f>
        <v>0=0</v>
      </c>
    </row>
    <row r="12808" spans="1:5" ht="42" hidden="1" customHeight="1">
      <c r="A12808" s="231" t="str">
        <f>IF((SUM('Раздел 3'!J207:J212)=SUM('Раздел 3'!J213:J213)),"","Неверно!")</f>
        <v/>
      </c>
      <c r="B12808" s="237" t="s">
        <v>32586</v>
      </c>
      <c r="C12808" s="232" t="s">
        <v>30658</v>
      </c>
      <c r="D12808" s="232" t="s">
        <v>30630</v>
      </c>
      <c r="E12808" s="232" t="str">
        <f>CONCATENATE(SUM('Раздел 3'!J207:J212),"=",SUM('Раздел 3'!J213:J213))</f>
        <v>0=0</v>
      </c>
    </row>
    <row r="12809" spans="1:5" ht="42" hidden="1" customHeight="1">
      <c r="A12809" s="231" t="str">
        <f>IF((SUM('Раздел 3'!K207:K212)=SUM('Раздел 3'!K213:K213)),"","Неверно!")</f>
        <v/>
      </c>
      <c r="B12809" s="237" t="s">
        <v>32586</v>
      </c>
      <c r="C12809" s="232" t="s">
        <v>30659</v>
      </c>
      <c r="D12809" s="232" t="s">
        <v>30630</v>
      </c>
      <c r="E12809" s="232" t="str">
        <f>CONCATENATE(SUM('Раздел 3'!K207:K212),"=",SUM('Раздел 3'!K213:K213))</f>
        <v>0=0</v>
      </c>
    </row>
    <row r="12810" spans="1:5" ht="42" hidden="1" customHeight="1">
      <c r="A12810" s="231" t="str">
        <f>IF((SUM('Раздел 3'!L207:L212)=SUM('Раздел 3'!L213:L213)),"","Неверно!")</f>
        <v/>
      </c>
      <c r="B12810" s="237" t="s">
        <v>32586</v>
      </c>
      <c r="C12810" s="232" t="s">
        <v>30660</v>
      </c>
      <c r="D12810" s="232" t="s">
        <v>30630</v>
      </c>
      <c r="E12810" s="232" t="str">
        <f>CONCATENATE(SUM('Раздел 3'!L207:L212),"=",SUM('Раздел 3'!L213:L213))</f>
        <v>0=0</v>
      </c>
    </row>
    <row r="12811" spans="1:5" ht="42" hidden="1" customHeight="1">
      <c r="A12811" s="231" t="str">
        <f>IF((SUM('Раздел 3'!M207:M212)=SUM('Раздел 3'!M213:M213)),"","Неверно!")</f>
        <v/>
      </c>
      <c r="B12811" s="237" t="s">
        <v>32586</v>
      </c>
      <c r="C12811" s="232" t="s">
        <v>30661</v>
      </c>
      <c r="D12811" s="232" t="s">
        <v>30630</v>
      </c>
      <c r="E12811" s="232" t="str">
        <f>CONCATENATE(SUM('Раздел 3'!M207:M212),"=",SUM('Раздел 3'!M213:M213))</f>
        <v>0=0</v>
      </c>
    </row>
    <row r="12812" spans="1:5" ht="42" hidden="1" customHeight="1">
      <c r="A12812" s="231" t="str">
        <f>IF((SUM('Раздел 3'!N207:N212)=SUM('Раздел 3'!N213:N213)),"","Неверно!")</f>
        <v/>
      </c>
      <c r="B12812" s="237" t="s">
        <v>32586</v>
      </c>
      <c r="C12812" s="232" t="s">
        <v>30662</v>
      </c>
      <c r="D12812" s="232" t="s">
        <v>30630</v>
      </c>
      <c r="E12812" s="232" t="str">
        <f>CONCATENATE(SUM('Раздел 3'!N207:N212),"=",SUM('Раздел 3'!N213:N213))</f>
        <v>0=0</v>
      </c>
    </row>
    <row r="12813" spans="1:5" ht="42" hidden="1" customHeight="1">
      <c r="A12813" s="231" t="str">
        <f>IF((SUM('Раздел 3'!F147:F164)=SUM('Раздел 3'!F165:F165)),"","Неверно!")</f>
        <v/>
      </c>
      <c r="B12813" s="237" t="s">
        <v>32587</v>
      </c>
      <c r="C12813" s="232" t="s">
        <v>30595</v>
      </c>
      <c r="D12813" s="232" t="s">
        <v>30596</v>
      </c>
      <c r="E12813" s="232" t="str">
        <f>CONCATENATE(SUM('Раздел 3'!F147:F164),"=",SUM('Раздел 3'!F165:F165))</f>
        <v>0=0</v>
      </c>
    </row>
    <row r="12814" spans="1:5" ht="42" hidden="1" customHeight="1">
      <c r="A12814" s="231" t="str">
        <f>IF((SUM('Раздел 3'!O147:O164)=SUM('Раздел 3'!O165:O165)),"","Неверно!")</f>
        <v/>
      </c>
      <c r="B12814" s="237" t="s">
        <v>32587</v>
      </c>
      <c r="C12814" s="232" t="s">
        <v>30597</v>
      </c>
      <c r="D12814" s="232" t="s">
        <v>30596</v>
      </c>
      <c r="E12814" s="232" t="str">
        <f>CONCATENATE(SUM('Раздел 3'!O147:O164),"=",SUM('Раздел 3'!O165:O165))</f>
        <v>0=0</v>
      </c>
    </row>
    <row r="12815" spans="1:5" ht="42" hidden="1" customHeight="1">
      <c r="A12815" s="231" t="str">
        <f>IF((SUM('Раздел 3'!P147:P164)=SUM('Раздел 3'!P165:P165)),"","Неверно!")</f>
        <v/>
      </c>
      <c r="B12815" s="237" t="s">
        <v>32587</v>
      </c>
      <c r="C12815" s="232" t="s">
        <v>30598</v>
      </c>
      <c r="D12815" s="232" t="s">
        <v>30596</v>
      </c>
      <c r="E12815" s="232" t="str">
        <f>CONCATENATE(SUM('Раздел 3'!P147:P164),"=",SUM('Раздел 3'!P165:P165))</f>
        <v>0=0</v>
      </c>
    </row>
    <row r="12816" spans="1:5" ht="42" hidden="1" customHeight="1">
      <c r="A12816" s="231" t="str">
        <f>IF((SUM('Раздел 3'!Q147:Q164)=SUM('Раздел 3'!Q165:Q165)),"","Неверно!")</f>
        <v/>
      </c>
      <c r="B12816" s="237" t="s">
        <v>32587</v>
      </c>
      <c r="C12816" s="232" t="s">
        <v>30599</v>
      </c>
      <c r="D12816" s="232" t="s">
        <v>30596</v>
      </c>
      <c r="E12816" s="232" t="str">
        <f>CONCATENATE(SUM('Раздел 3'!Q147:Q164),"=",SUM('Раздел 3'!Q165:Q165))</f>
        <v>0=0</v>
      </c>
    </row>
    <row r="12817" spans="1:5" ht="42" hidden="1" customHeight="1">
      <c r="A12817" s="231" t="str">
        <f>IF((SUM('Раздел 3'!R147:R164)=SUM('Раздел 3'!R165:R165)),"","Неверно!")</f>
        <v/>
      </c>
      <c r="B12817" s="237" t="s">
        <v>32587</v>
      </c>
      <c r="C12817" s="232" t="s">
        <v>30600</v>
      </c>
      <c r="D12817" s="232" t="s">
        <v>30596</v>
      </c>
      <c r="E12817" s="232" t="str">
        <f>CONCATENATE(SUM('Раздел 3'!R147:R164),"=",SUM('Раздел 3'!R165:R165))</f>
        <v>0=0</v>
      </c>
    </row>
    <row r="12818" spans="1:5" ht="42" hidden="1" customHeight="1">
      <c r="A12818" s="231" t="str">
        <f>IF((SUM('Раздел 3'!S147:S164)=SUM('Раздел 3'!S165:S165)),"","Неверно!")</f>
        <v/>
      </c>
      <c r="B12818" s="237" t="s">
        <v>32587</v>
      </c>
      <c r="C12818" s="232" t="s">
        <v>30601</v>
      </c>
      <c r="D12818" s="232" t="s">
        <v>30596</v>
      </c>
      <c r="E12818" s="232" t="str">
        <f>CONCATENATE(SUM('Раздел 3'!S147:S164),"=",SUM('Раздел 3'!S165:S165))</f>
        <v>0=0</v>
      </c>
    </row>
    <row r="12819" spans="1:5" ht="42" hidden="1" customHeight="1">
      <c r="A12819" s="231" t="str">
        <f>IF((SUM('Раздел 3'!T147:T164)=SUM('Раздел 3'!T165:T165)),"","Неверно!")</f>
        <v/>
      </c>
      <c r="B12819" s="237" t="s">
        <v>32587</v>
      </c>
      <c r="C12819" s="232" t="s">
        <v>30602</v>
      </c>
      <c r="D12819" s="232" t="s">
        <v>30596</v>
      </c>
      <c r="E12819" s="232" t="str">
        <f>CONCATENATE(SUM('Раздел 3'!T147:T164),"=",SUM('Раздел 3'!T165:T165))</f>
        <v>0=0</v>
      </c>
    </row>
    <row r="12820" spans="1:5" ht="42" hidden="1" customHeight="1">
      <c r="A12820" s="231" t="str">
        <f>IF((SUM('Раздел 3'!U147:U164)=SUM('Раздел 3'!U165:U165)),"","Неверно!")</f>
        <v/>
      </c>
      <c r="B12820" s="237" t="s">
        <v>32587</v>
      </c>
      <c r="C12820" s="232" t="s">
        <v>30603</v>
      </c>
      <c r="D12820" s="232" t="s">
        <v>30596</v>
      </c>
      <c r="E12820" s="232" t="str">
        <f>CONCATENATE(SUM('Раздел 3'!U147:U164),"=",SUM('Раздел 3'!U165:U165))</f>
        <v>0=0</v>
      </c>
    </row>
    <row r="12821" spans="1:5" ht="42" hidden="1" customHeight="1">
      <c r="A12821" s="231" t="str">
        <f>IF((SUM('Раздел 3'!V147:V164)=SUM('Раздел 3'!V165:V165)),"","Неверно!")</f>
        <v/>
      </c>
      <c r="B12821" s="237" t="s">
        <v>32587</v>
      </c>
      <c r="C12821" s="232" t="s">
        <v>30604</v>
      </c>
      <c r="D12821" s="232" t="s">
        <v>30596</v>
      </c>
      <c r="E12821" s="232" t="str">
        <f>CONCATENATE(SUM('Раздел 3'!V147:V164),"=",SUM('Раздел 3'!V165:V165))</f>
        <v>0=0</v>
      </c>
    </row>
    <row r="12822" spans="1:5" ht="42" hidden="1" customHeight="1">
      <c r="A12822" s="231" t="str">
        <f>IF((SUM('Раздел 3'!W147:W164)=SUM('Раздел 3'!W165:W165)),"","Неверно!")</f>
        <v/>
      </c>
      <c r="B12822" s="237" t="s">
        <v>32587</v>
      </c>
      <c r="C12822" s="232" t="s">
        <v>30605</v>
      </c>
      <c r="D12822" s="232" t="s">
        <v>30596</v>
      </c>
      <c r="E12822" s="232" t="str">
        <f>CONCATENATE(SUM('Раздел 3'!W147:W164),"=",SUM('Раздел 3'!W165:W165))</f>
        <v>0=0</v>
      </c>
    </row>
    <row r="12823" spans="1:5" ht="42" hidden="1" customHeight="1">
      <c r="A12823" s="231" t="str">
        <f>IF((SUM('Раздел 3'!X147:X164)=SUM('Раздел 3'!X165:X165)),"","Неверно!")</f>
        <v/>
      </c>
      <c r="B12823" s="237" t="s">
        <v>32587</v>
      </c>
      <c r="C12823" s="232" t="s">
        <v>30606</v>
      </c>
      <c r="D12823" s="232" t="s">
        <v>30596</v>
      </c>
      <c r="E12823" s="232" t="str">
        <f>CONCATENATE(SUM('Раздел 3'!X147:X164),"=",SUM('Раздел 3'!X165:X165))</f>
        <v>0=0</v>
      </c>
    </row>
    <row r="12824" spans="1:5" ht="42" hidden="1" customHeight="1">
      <c r="A12824" s="231" t="str">
        <f>IF((SUM('Раздел 3'!G147:G164)=SUM('Раздел 3'!G165:G165)),"","Неверно!")</f>
        <v/>
      </c>
      <c r="B12824" s="237" t="s">
        <v>32587</v>
      </c>
      <c r="C12824" s="232" t="s">
        <v>30607</v>
      </c>
      <c r="D12824" s="232" t="s">
        <v>30596</v>
      </c>
      <c r="E12824" s="232" t="str">
        <f>CONCATENATE(SUM('Раздел 3'!G147:G164),"=",SUM('Раздел 3'!G165:G165))</f>
        <v>0=0</v>
      </c>
    </row>
    <row r="12825" spans="1:5" ht="42" hidden="1" customHeight="1">
      <c r="A12825" s="231" t="str">
        <f>IF((SUM('Раздел 3'!Y147:Y164)=SUM('Раздел 3'!Y165:Y165)),"","Неверно!")</f>
        <v/>
      </c>
      <c r="B12825" s="237" t="s">
        <v>32587</v>
      </c>
      <c r="C12825" s="232" t="s">
        <v>30608</v>
      </c>
      <c r="D12825" s="232" t="s">
        <v>30596</v>
      </c>
      <c r="E12825" s="232" t="str">
        <f>CONCATENATE(SUM('Раздел 3'!Y147:Y164),"=",SUM('Раздел 3'!Y165:Y165))</f>
        <v>0=0</v>
      </c>
    </row>
    <row r="12826" spans="1:5" ht="42" hidden="1" customHeight="1">
      <c r="A12826" s="231" t="str">
        <f>IF((SUM('Раздел 3'!Z147:Z164)=SUM('Раздел 3'!Z165:Z165)),"","Неверно!")</f>
        <v/>
      </c>
      <c r="B12826" s="237" t="s">
        <v>32587</v>
      </c>
      <c r="C12826" s="232" t="s">
        <v>30609</v>
      </c>
      <c r="D12826" s="232" t="s">
        <v>30596</v>
      </c>
      <c r="E12826" s="232" t="str">
        <f>CONCATENATE(SUM('Раздел 3'!Z147:Z164),"=",SUM('Раздел 3'!Z165:Z165))</f>
        <v>0=0</v>
      </c>
    </row>
    <row r="12827" spans="1:5" ht="42" hidden="1" customHeight="1">
      <c r="A12827" s="231" t="str">
        <f>IF((SUM('Раздел 3'!AA147:AA164)=SUM('Раздел 3'!AA165:AA165)),"","Неверно!")</f>
        <v/>
      </c>
      <c r="B12827" s="237" t="s">
        <v>32587</v>
      </c>
      <c r="C12827" s="232" t="s">
        <v>30610</v>
      </c>
      <c r="D12827" s="232" t="s">
        <v>30596</v>
      </c>
      <c r="E12827" s="232" t="str">
        <f>CONCATENATE(SUM('Раздел 3'!AA147:AA164),"=",SUM('Раздел 3'!AA165:AA165))</f>
        <v>0=0</v>
      </c>
    </row>
    <row r="12828" spans="1:5" ht="42" hidden="1" customHeight="1">
      <c r="A12828" s="231" t="str">
        <f>IF((SUM('Раздел 3'!AB147:AB164)=SUM('Раздел 3'!AB165:AB165)),"","Неверно!")</f>
        <v/>
      </c>
      <c r="B12828" s="237" t="s">
        <v>32587</v>
      </c>
      <c r="C12828" s="232" t="s">
        <v>30611</v>
      </c>
      <c r="D12828" s="232" t="s">
        <v>30596</v>
      </c>
      <c r="E12828" s="232" t="str">
        <f>CONCATENATE(SUM('Раздел 3'!AB147:AB164),"=",SUM('Раздел 3'!AB165:AB165))</f>
        <v>0=0</v>
      </c>
    </row>
    <row r="12829" spans="1:5" ht="42" hidden="1" customHeight="1">
      <c r="A12829" s="231" t="str">
        <f>IF((SUM('Раздел 3'!AC147:AC164)=SUM('Раздел 3'!AC165:AC165)),"","Неверно!")</f>
        <v/>
      </c>
      <c r="B12829" s="237" t="s">
        <v>32587</v>
      </c>
      <c r="C12829" s="232" t="s">
        <v>30612</v>
      </c>
      <c r="D12829" s="232" t="s">
        <v>30596</v>
      </c>
      <c r="E12829" s="232" t="str">
        <f>CONCATENATE(SUM('Раздел 3'!AC147:AC164),"=",SUM('Раздел 3'!AC165:AC165))</f>
        <v>0=0</v>
      </c>
    </row>
    <row r="12830" spans="1:5" ht="42" hidden="1" customHeight="1">
      <c r="A12830" s="231" t="str">
        <f>IF((SUM('Раздел 3'!AD147:AD164)=SUM('Раздел 3'!AD165:AD165)),"","Неверно!")</f>
        <v/>
      </c>
      <c r="B12830" s="237" t="s">
        <v>32587</v>
      </c>
      <c r="C12830" s="232" t="s">
        <v>30613</v>
      </c>
      <c r="D12830" s="232" t="s">
        <v>30596</v>
      </c>
      <c r="E12830" s="232" t="str">
        <f>CONCATENATE(SUM('Раздел 3'!AD147:AD164),"=",SUM('Раздел 3'!AD165:AD165))</f>
        <v>0=0</v>
      </c>
    </row>
    <row r="12831" spans="1:5" ht="42" hidden="1" customHeight="1">
      <c r="A12831" s="231" t="str">
        <f>IF((SUM('Раздел 3'!AE147:AE164)=SUM('Раздел 3'!AE165:AE165)),"","Неверно!")</f>
        <v/>
      </c>
      <c r="B12831" s="237" t="s">
        <v>32587</v>
      </c>
      <c r="C12831" s="232" t="s">
        <v>30614</v>
      </c>
      <c r="D12831" s="232" t="s">
        <v>30596</v>
      </c>
      <c r="E12831" s="232" t="str">
        <f>CONCATENATE(SUM('Раздел 3'!AE147:AE164),"=",SUM('Раздел 3'!AE165:AE165))</f>
        <v>0=0</v>
      </c>
    </row>
    <row r="12832" spans="1:5" ht="42" hidden="1" customHeight="1">
      <c r="A12832" s="231" t="str">
        <f>IF((SUM('Раздел 3'!AF147:AF164)=SUM('Раздел 3'!AF165:AF165)),"","Неверно!")</f>
        <v/>
      </c>
      <c r="B12832" s="237" t="s">
        <v>32587</v>
      </c>
      <c r="C12832" s="232" t="s">
        <v>30615</v>
      </c>
      <c r="D12832" s="232" t="s">
        <v>30596</v>
      </c>
      <c r="E12832" s="232" t="str">
        <f>CONCATENATE(SUM('Раздел 3'!AF147:AF164),"=",SUM('Раздел 3'!AF165:AF165))</f>
        <v>0=0</v>
      </c>
    </row>
    <row r="12833" spans="1:5" ht="42" hidden="1" customHeight="1">
      <c r="A12833" s="231" t="str">
        <f>IF((SUM('Раздел 3'!AG147:AG164)=SUM('Раздел 3'!AG165:AG165)),"","Неверно!")</f>
        <v/>
      </c>
      <c r="B12833" s="237" t="s">
        <v>32587</v>
      </c>
      <c r="C12833" s="232" t="s">
        <v>30616</v>
      </c>
      <c r="D12833" s="232" t="s">
        <v>30596</v>
      </c>
      <c r="E12833" s="232" t="str">
        <f>CONCATENATE(SUM('Раздел 3'!AG147:AG164),"=",SUM('Раздел 3'!AG165:AG165))</f>
        <v>0=0</v>
      </c>
    </row>
    <row r="12834" spans="1:5" ht="42" hidden="1" customHeight="1">
      <c r="A12834" s="231" t="str">
        <f>IF((SUM('Раздел 3'!AH147:AH164)=SUM('Раздел 3'!AH165:AH165)),"","Неверно!")</f>
        <v/>
      </c>
      <c r="B12834" s="237" t="s">
        <v>32587</v>
      </c>
      <c r="C12834" s="232" t="s">
        <v>30617</v>
      </c>
      <c r="D12834" s="232" t="s">
        <v>30596</v>
      </c>
      <c r="E12834" s="232" t="str">
        <f>CONCATENATE(SUM('Раздел 3'!AH147:AH164),"=",SUM('Раздел 3'!AH165:AH165))</f>
        <v>0=0</v>
      </c>
    </row>
    <row r="12835" spans="1:5" ht="42" hidden="1" customHeight="1">
      <c r="A12835" s="231" t="str">
        <f>IF((SUM('Раздел 3'!H147:H164)=SUM('Раздел 3'!H165:H165)),"","Неверно!")</f>
        <v/>
      </c>
      <c r="B12835" s="237" t="s">
        <v>32587</v>
      </c>
      <c r="C12835" s="232" t="s">
        <v>30618</v>
      </c>
      <c r="D12835" s="232" t="s">
        <v>30596</v>
      </c>
      <c r="E12835" s="232" t="str">
        <f>CONCATENATE(SUM('Раздел 3'!H147:H164),"=",SUM('Раздел 3'!H165:H165))</f>
        <v>0=0</v>
      </c>
    </row>
    <row r="12836" spans="1:5" ht="42" hidden="1" customHeight="1">
      <c r="A12836" s="231" t="str">
        <f>IF((SUM('Раздел 3'!AI147:AI164)=SUM('Раздел 3'!AI165:AI165)),"","Неверно!")</f>
        <v/>
      </c>
      <c r="B12836" s="237" t="s">
        <v>32587</v>
      </c>
      <c r="C12836" s="232" t="s">
        <v>30619</v>
      </c>
      <c r="D12836" s="232" t="s">
        <v>30596</v>
      </c>
      <c r="E12836" s="232" t="str">
        <f>CONCATENATE(SUM('Раздел 3'!AI147:AI164),"=",SUM('Раздел 3'!AI165:AI165))</f>
        <v>0=0</v>
      </c>
    </row>
    <row r="12837" spans="1:5" ht="42" hidden="1" customHeight="1">
      <c r="A12837" s="231" t="str">
        <f>IF((SUM('Раздел 3'!AJ147:AJ164)=SUM('Раздел 3'!AJ165:AJ165)),"","Неверно!")</f>
        <v/>
      </c>
      <c r="B12837" s="237" t="s">
        <v>32587</v>
      </c>
      <c r="C12837" s="232" t="s">
        <v>30620</v>
      </c>
      <c r="D12837" s="232" t="s">
        <v>30596</v>
      </c>
      <c r="E12837" s="232" t="str">
        <f>CONCATENATE(SUM('Раздел 3'!AJ147:AJ164),"=",SUM('Раздел 3'!AJ165:AJ165))</f>
        <v>0=0</v>
      </c>
    </row>
    <row r="12838" spans="1:5" ht="42" hidden="1" customHeight="1">
      <c r="A12838" s="231" t="str">
        <f>IF((SUM('Раздел 3'!AK147:AK164)=SUM('Раздел 3'!AK165:AK165)),"","Неверно!")</f>
        <v/>
      </c>
      <c r="B12838" s="237" t="s">
        <v>32587</v>
      </c>
      <c r="C12838" s="232" t="s">
        <v>30621</v>
      </c>
      <c r="D12838" s="232" t="s">
        <v>30596</v>
      </c>
      <c r="E12838" s="232" t="str">
        <f>CONCATENATE(SUM('Раздел 3'!AK147:AK164),"=",SUM('Раздел 3'!AK165:AK165))</f>
        <v>0=0</v>
      </c>
    </row>
    <row r="12839" spans="1:5" ht="42" hidden="1" customHeight="1">
      <c r="A12839" s="231" t="str">
        <f>IF((SUM('Раздел 3'!AL147:AL164)=SUM('Раздел 3'!AL165:AL165)),"","Неверно!")</f>
        <v/>
      </c>
      <c r="B12839" s="237" t="s">
        <v>32587</v>
      </c>
      <c r="C12839" s="232" t="s">
        <v>30622</v>
      </c>
      <c r="D12839" s="232" t="s">
        <v>30596</v>
      </c>
      <c r="E12839" s="232" t="str">
        <f>CONCATENATE(SUM('Раздел 3'!AL147:AL164),"=",SUM('Раздел 3'!AL165:AL165))</f>
        <v>0=0</v>
      </c>
    </row>
    <row r="12840" spans="1:5" ht="42" hidden="1" customHeight="1">
      <c r="A12840" s="231" t="str">
        <f>IF((SUM('Раздел 3'!I147:I164)=SUM('Раздел 3'!I165:I165)),"","Неверно!")</f>
        <v/>
      </c>
      <c r="B12840" s="237" t="s">
        <v>32587</v>
      </c>
      <c r="C12840" s="232" t="s">
        <v>30623</v>
      </c>
      <c r="D12840" s="232" t="s">
        <v>30596</v>
      </c>
      <c r="E12840" s="232" t="str">
        <f>CONCATENATE(SUM('Раздел 3'!I147:I164),"=",SUM('Раздел 3'!I165:I165))</f>
        <v>0=0</v>
      </c>
    </row>
    <row r="12841" spans="1:5" ht="42" hidden="1" customHeight="1">
      <c r="A12841" s="231" t="str">
        <f>IF((SUM('Раздел 3'!J147:J164)=SUM('Раздел 3'!J165:J165)),"","Неверно!")</f>
        <v/>
      </c>
      <c r="B12841" s="237" t="s">
        <v>32587</v>
      </c>
      <c r="C12841" s="232" t="s">
        <v>30624</v>
      </c>
      <c r="D12841" s="232" t="s">
        <v>30596</v>
      </c>
      <c r="E12841" s="232" t="str">
        <f>CONCATENATE(SUM('Раздел 3'!J147:J164),"=",SUM('Раздел 3'!J165:J165))</f>
        <v>0=0</v>
      </c>
    </row>
    <row r="12842" spans="1:5" ht="42" hidden="1" customHeight="1">
      <c r="A12842" s="231" t="str">
        <f>IF((SUM('Раздел 3'!K147:K164)=SUM('Раздел 3'!K165:K165)),"","Неверно!")</f>
        <v/>
      </c>
      <c r="B12842" s="237" t="s">
        <v>32587</v>
      </c>
      <c r="C12842" s="232" t="s">
        <v>30625</v>
      </c>
      <c r="D12842" s="232" t="s">
        <v>30596</v>
      </c>
      <c r="E12842" s="232" t="str">
        <f>CONCATENATE(SUM('Раздел 3'!K147:K164),"=",SUM('Раздел 3'!K165:K165))</f>
        <v>0=0</v>
      </c>
    </row>
    <row r="12843" spans="1:5" ht="42" hidden="1" customHeight="1">
      <c r="A12843" s="231" t="str">
        <f>IF((SUM('Раздел 3'!L147:L164)=SUM('Раздел 3'!L165:L165)),"","Неверно!")</f>
        <v/>
      </c>
      <c r="B12843" s="237" t="s">
        <v>32587</v>
      </c>
      <c r="C12843" s="232" t="s">
        <v>30626</v>
      </c>
      <c r="D12843" s="232" t="s">
        <v>30596</v>
      </c>
      <c r="E12843" s="232" t="str">
        <f>CONCATENATE(SUM('Раздел 3'!L147:L164),"=",SUM('Раздел 3'!L165:L165))</f>
        <v>0=0</v>
      </c>
    </row>
    <row r="12844" spans="1:5" ht="42" hidden="1" customHeight="1">
      <c r="A12844" s="231" t="str">
        <f>IF((SUM('Раздел 3'!M147:M164)=SUM('Раздел 3'!M165:M165)),"","Неверно!")</f>
        <v/>
      </c>
      <c r="B12844" s="237" t="s">
        <v>32587</v>
      </c>
      <c r="C12844" s="232" t="s">
        <v>30627</v>
      </c>
      <c r="D12844" s="232" t="s">
        <v>30596</v>
      </c>
      <c r="E12844" s="232" t="str">
        <f>CONCATENATE(SUM('Раздел 3'!M147:M164),"=",SUM('Раздел 3'!M165:M165))</f>
        <v>0=0</v>
      </c>
    </row>
    <row r="12845" spans="1:5" ht="42" hidden="1" customHeight="1">
      <c r="A12845" s="231" t="str">
        <f>IF((SUM('Раздел 3'!N147:N164)=SUM('Раздел 3'!N165:N165)),"","Неверно!")</f>
        <v/>
      </c>
      <c r="B12845" s="237" t="s">
        <v>32587</v>
      </c>
      <c r="C12845" s="232" t="s">
        <v>30628</v>
      </c>
      <c r="D12845" s="232" t="s">
        <v>30596</v>
      </c>
      <c r="E12845" s="232" t="str">
        <f>CONCATENATE(SUM('Раздел 3'!N147:N164),"=",SUM('Раздел 3'!N165:N165))</f>
        <v>0=0</v>
      </c>
    </row>
    <row r="12846" spans="1:5" ht="42" hidden="1" customHeight="1">
      <c r="A12846" s="231" t="str">
        <f>IF((SUM('Раздел 3'!F118:F120)=SUM('Раздел 3'!F121:F121)),"","Неверно!")</f>
        <v/>
      </c>
      <c r="B12846" s="237" t="s">
        <v>32588</v>
      </c>
      <c r="C12846" s="232" t="s">
        <v>30561</v>
      </c>
      <c r="D12846" s="232" t="s">
        <v>30562</v>
      </c>
      <c r="E12846" s="232" t="str">
        <f>CONCATENATE(SUM('Раздел 3'!F118:F120),"=",SUM('Раздел 3'!F121:F121))</f>
        <v>0=0</v>
      </c>
    </row>
    <row r="12847" spans="1:5" ht="42" hidden="1" customHeight="1">
      <c r="A12847" s="231" t="str">
        <f>IF((SUM('Раздел 3'!O118:O120)=SUM('Раздел 3'!O121:O121)),"","Неверно!")</f>
        <v/>
      </c>
      <c r="B12847" s="237" t="s">
        <v>32588</v>
      </c>
      <c r="C12847" s="232" t="s">
        <v>30563</v>
      </c>
      <c r="D12847" s="232" t="s">
        <v>30562</v>
      </c>
      <c r="E12847" s="232" t="str">
        <f>CONCATENATE(SUM('Раздел 3'!O118:O120),"=",SUM('Раздел 3'!O121:O121))</f>
        <v>0=0</v>
      </c>
    </row>
    <row r="12848" spans="1:5" ht="42" hidden="1" customHeight="1">
      <c r="A12848" s="231" t="str">
        <f>IF((SUM('Раздел 3'!P118:P120)=SUM('Раздел 3'!P121:P121)),"","Неверно!")</f>
        <v/>
      </c>
      <c r="B12848" s="237" t="s">
        <v>32588</v>
      </c>
      <c r="C12848" s="232" t="s">
        <v>30564</v>
      </c>
      <c r="D12848" s="232" t="s">
        <v>30562</v>
      </c>
      <c r="E12848" s="232" t="str">
        <f>CONCATENATE(SUM('Раздел 3'!P118:P120),"=",SUM('Раздел 3'!P121:P121))</f>
        <v>0=0</v>
      </c>
    </row>
    <row r="12849" spans="1:5" ht="42" hidden="1" customHeight="1">
      <c r="A12849" s="231" t="str">
        <f>IF((SUM('Раздел 3'!Q118:Q120)=SUM('Раздел 3'!Q121:Q121)),"","Неверно!")</f>
        <v/>
      </c>
      <c r="B12849" s="237" t="s">
        <v>32588</v>
      </c>
      <c r="C12849" s="232" t="s">
        <v>30565</v>
      </c>
      <c r="D12849" s="232" t="s">
        <v>30562</v>
      </c>
      <c r="E12849" s="232" t="str">
        <f>CONCATENATE(SUM('Раздел 3'!Q118:Q120),"=",SUM('Раздел 3'!Q121:Q121))</f>
        <v>0=0</v>
      </c>
    </row>
    <row r="12850" spans="1:5" ht="42" hidden="1" customHeight="1">
      <c r="A12850" s="231" t="str">
        <f>IF((SUM('Раздел 3'!R118:R120)=SUM('Раздел 3'!R121:R121)),"","Неверно!")</f>
        <v/>
      </c>
      <c r="B12850" s="237" t="s">
        <v>32588</v>
      </c>
      <c r="C12850" s="232" t="s">
        <v>30566</v>
      </c>
      <c r="D12850" s="232" t="s">
        <v>30562</v>
      </c>
      <c r="E12850" s="232" t="str">
        <f>CONCATENATE(SUM('Раздел 3'!R118:R120),"=",SUM('Раздел 3'!R121:R121))</f>
        <v>0=0</v>
      </c>
    </row>
    <row r="12851" spans="1:5" ht="42" hidden="1" customHeight="1">
      <c r="A12851" s="231" t="str">
        <f>IF((SUM('Раздел 3'!S118:S120)=SUM('Раздел 3'!S121:S121)),"","Неверно!")</f>
        <v/>
      </c>
      <c r="B12851" s="237" t="s">
        <v>32588</v>
      </c>
      <c r="C12851" s="232" t="s">
        <v>30567</v>
      </c>
      <c r="D12851" s="232" t="s">
        <v>30562</v>
      </c>
      <c r="E12851" s="232" t="str">
        <f>CONCATENATE(SUM('Раздел 3'!S118:S120),"=",SUM('Раздел 3'!S121:S121))</f>
        <v>0=0</v>
      </c>
    </row>
    <row r="12852" spans="1:5" ht="42" hidden="1" customHeight="1">
      <c r="A12852" s="231" t="str">
        <f>IF((SUM('Раздел 3'!T118:T120)=SUM('Раздел 3'!T121:T121)),"","Неверно!")</f>
        <v/>
      </c>
      <c r="B12852" s="237" t="s">
        <v>32588</v>
      </c>
      <c r="C12852" s="232" t="s">
        <v>30568</v>
      </c>
      <c r="D12852" s="232" t="s">
        <v>30562</v>
      </c>
      <c r="E12852" s="232" t="str">
        <f>CONCATENATE(SUM('Раздел 3'!T118:T120),"=",SUM('Раздел 3'!T121:T121))</f>
        <v>0=0</v>
      </c>
    </row>
    <row r="12853" spans="1:5" ht="42" hidden="1" customHeight="1">
      <c r="A12853" s="231" t="str">
        <f>IF((SUM('Раздел 3'!U118:U120)=SUM('Раздел 3'!U121:U121)),"","Неверно!")</f>
        <v/>
      </c>
      <c r="B12853" s="237" t="s">
        <v>32588</v>
      </c>
      <c r="C12853" s="232" t="s">
        <v>30569</v>
      </c>
      <c r="D12853" s="232" t="s">
        <v>30562</v>
      </c>
      <c r="E12853" s="232" t="str">
        <f>CONCATENATE(SUM('Раздел 3'!U118:U120),"=",SUM('Раздел 3'!U121:U121))</f>
        <v>0=0</v>
      </c>
    </row>
    <row r="12854" spans="1:5" ht="42" hidden="1" customHeight="1">
      <c r="A12854" s="231" t="str">
        <f>IF((SUM('Раздел 3'!V118:V120)=SUM('Раздел 3'!V121:V121)),"","Неверно!")</f>
        <v/>
      </c>
      <c r="B12854" s="237" t="s">
        <v>32588</v>
      </c>
      <c r="C12854" s="232" t="s">
        <v>30570</v>
      </c>
      <c r="D12854" s="232" t="s">
        <v>30562</v>
      </c>
      <c r="E12854" s="232" t="str">
        <f>CONCATENATE(SUM('Раздел 3'!V118:V120),"=",SUM('Раздел 3'!V121:V121))</f>
        <v>0=0</v>
      </c>
    </row>
    <row r="12855" spans="1:5" ht="42" hidden="1" customHeight="1">
      <c r="A12855" s="231" t="str">
        <f>IF((SUM('Раздел 3'!W118:W120)=SUM('Раздел 3'!W121:W121)),"","Неверно!")</f>
        <v/>
      </c>
      <c r="B12855" s="237" t="s">
        <v>32588</v>
      </c>
      <c r="C12855" s="232" t="s">
        <v>30571</v>
      </c>
      <c r="D12855" s="232" t="s">
        <v>30562</v>
      </c>
      <c r="E12855" s="232" t="str">
        <f>CONCATENATE(SUM('Раздел 3'!W118:W120),"=",SUM('Раздел 3'!W121:W121))</f>
        <v>0=0</v>
      </c>
    </row>
    <row r="12856" spans="1:5" ht="42" hidden="1" customHeight="1">
      <c r="A12856" s="231" t="str">
        <f>IF((SUM('Раздел 3'!X118:X120)=SUM('Раздел 3'!X121:X121)),"","Неверно!")</f>
        <v/>
      </c>
      <c r="B12856" s="237" t="s">
        <v>32588</v>
      </c>
      <c r="C12856" s="232" t="s">
        <v>30572</v>
      </c>
      <c r="D12856" s="232" t="s">
        <v>30562</v>
      </c>
      <c r="E12856" s="232" t="str">
        <f>CONCATENATE(SUM('Раздел 3'!X118:X120),"=",SUM('Раздел 3'!X121:X121))</f>
        <v>0=0</v>
      </c>
    </row>
    <row r="12857" spans="1:5" ht="42" hidden="1" customHeight="1">
      <c r="A12857" s="231" t="str">
        <f>IF((SUM('Раздел 3'!G118:G120)=SUM('Раздел 3'!G121:G121)),"","Неверно!")</f>
        <v/>
      </c>
      <c r="B12857" s="237" t="s">
        <v>32588</v>
      </c>
      <c r="C12857" s="232" t="s">
        <v>30573</v>
      </c>
      <c r="D12857" s="232" t="s">
        <v>30562</v>
      </c>
      <c r="E12857" s="232" t="str">
        <f>CONCATENATE(SUM('Раздел 3'!G118:G120),"=",SUM('Раздел 3'!G121:G121))</f>
        <v>0=0</v>
      </c>
    </row>
    <row r="12858" spans="1:5" ht="42" hidden="1" customHeight="1">
      <c r="A12858" s="231" t="str">
        <f>IF((SUM('Раздел 3'!Y118:Y120)=SUM('Раздел 3'!Y121:Y121)),"","Неверно!")</f>
        <v/>
      </c>
      <c r="B12858" s="237" t="s">
        <v>32588</v>
      </c>
      <c r="C12858" s="232" t="s">
        <v>30574</v>
      </c>
      <c r="D12858" s="232" t="s">
        <v>30562</v>
      </c>
      <c r="E12858" s="232" t="str">
        <f>CONCATENATE(SUM('Раздел 3'!Y118:Y120),"=",SUM('Раздел 3'!Y121:Y121))</f>
        <v>0=0</v>
      </c>
    </row>
    <row r="12859" spans="1:5" ht="42" hidden="1" customHeight="1">
      <c r="A12859" s="231" t="str">
        <f>IF((SUM('Раздел 3'!Z118:Z120)=SUM('Раздел 3'!Z121:Z121)),"","Неверно!")</f>
        <v/>
      </c>
      <c r="B12859" s="237" t="s">
        <v>32588</v>
      </c>
      <c r="C12859" s="232" t="s">
        <v>30575</v>
      </c>
      <c r="D12859" s="232" t="s">
        <v>30562</v>
      </c>
      <c r="E12859" s="232" t="str">
        <f>CONCATENATE(SUM('Раздел 3'!Z118:Z120),"=",SUM('Раздел 3'!Z121:Z121))</f>
        <v>0=0</v>
      </c>
    </row>
    <row r="12860" spans="1:5" ht="42" hidden="1" customHeight="1">
      <c r="A12860" s="231" t="str">
        <f>IF((SUM('Раздел 3'!AA118:AA120)=SUM('Раздел 3'!AA121:AA121)),"","Неверно!")</f>
        <v/>
      </c>
      <c r="B12860" s="237" t="s">
        <v>32588</v>
      </c>
      <c r="C12860" s="232" t="s">
        <v>30576</v>
      </c>
      <c r="D12860" s="232" t="s">
        <v>30562</v>
      </c>
      <c r="E12860" s="232" t="str">
        <f>CONCATENATE(SUM('Раздел 3'!AA118:AA120),"=",SUM('Раздел 3'!AA121:AA121))</f>
        <v>0=0</v>
      </c>
    </row>
    <row r="12861" spans="1:5" ht="42" hidden="1" customHeight="1">
      <c r="A12861" s="231" t="str">
        <f>IF((SUM('Раздел 3'!AB118:AB120)=SUM('Раздел 3'!AB121:AB121)),"","Неверно!")</f>
        <v/>
      </c>
      <c r="B12861" s="237" t="s">
        <v>32588</v>
      </c>
      <c r="C12861" s="232" t="s">
        <v>30577</v>
      </c>
      <c r="D12861" s="232" t="s">
        <v>30562</v>
      </c>
      <c r="E12861" s="232" t="str">
        <f>CONCATENATE(SUM('Раздел 3'!AB118:AB120),"=",SUM('Раздел 3'!AB121:AB121))</f>
        <v>0=0</v>
      </c>
    </row>
    <row r="12862" spans="1:5" ht="42" hidden="1" customHeight="1">
      <c r="A12862" s="231" t="str">
        <f>IF((SUM('Раздел 3'!AC118:AC120)=SUM('Раздел 3'!AC121:AC121)),"","Неверно!")</f>
        <v/>
      </c>
      <c r="B12862" s="237" t="s">
        <v>32588</v>
      </c>
      <c r="C12862" s="232" t="s">
        <v>30578</v>
      </c>
      <c r="D12862" s="232" t="s">
        <v>30562</v>
      </c>
      <c r="E12862" s="232" t="str">
        <f>CONCATENATE(SUM('Раздел 3'!AC118:AC120),"=",SUM('Раздел 3'!AC121:AC121))</f>
        <v>0=0</v>
      </c>
    </row>
    <row r="12863" spans="1:5" ht="42" hidden="1" customHeight="1">
      <c r="A12863" s="231" t="str">
        <f>IF((SUM('Раздел 3'!AD118:AD120)=SUM('Раздел 3'!AD121:AD121)),"","Неверно!")</f>
        <v/>
      </c>
      <c r="B12863" s="237" t="s">
        <v>32588</v>
      </c>
      <c r="C12863" s="232" t="s">
        <v>30579</v>
      </c>
      <c r="D12863" s="232" t="s">
        <v>30562</v>
      </c>
      <c r="E12863" s="232" t="str">
        <f>CONCATENATE(SUM('Раздел 3'!AD118:AD120),"=",SUM('Раздел 3'!AD121:AD121))</f>
        <v>0=0</v>
      </c>
    </row>
    <row r="12864" spans="1:5" ht="42" hidden="1" customHeight="1">
      <c r="A12864" s="231" t="str">
        <f>IF((SUM('Раздел 3'!AE118:AE120)=SUM('Раздел 3'!AE121:AE121)),"","Неверно!")</f>
        <v/>
      </c>
      <c r="B12864" s="237" t="s">
        <v>32588</v>
      </c>
      <c r="C12864" s="232" t="s">
        <v>30580</v>
      </c>
      <c r="D12864" s="232" t="s">
        <v>30562</v>
      </c>
      <c r="E12864" s="232" t="str">
        <f>CONCATENATE(SUM('Раздел 3'!AE118:AE120),"=",SUM('Раздел 3'!AE121:AE121))</f>
        <v>0=0</v>
      </c>
    </row>
    <row r="12865" spans="1:5" ht="42" hidden="1" customHeight="1">
      <c r="A12865" s="231" t="str">
        <f>IF((SUM('Раздел 3'!AF118:AF120)=SUM('Раздел 3'!AF121:AF121)),"","Неверно!")</f>
        <v/>
      </c>
      <c r="B12865" s="237" t="s">
        <v>32588</v>
      </c>
      <c r="C12865" s="232" t="s">
        <v>30581</v>
      </c>
      <c r="D12865" s="232" t="s">
        <v>30562</v>
      </c>
      <c r="E12865" s="232" t="str">
        <f>CONCATENATE(SUM('Раздел 3'!AF118:AF120),"=",SUM('Раздел 3'!AF121:AF121))</f>
        <v>0=0</v>
      </c>
    </row>
    <row r="12866" spans="1:5" ht="42" hidden="1" customHeight="1">
      <c r="A12866" s="231" t="str">
        <f>IF((SUM('Раздел 3'!AG118:AG120)=SUM('Раздел 3'!AG121:AG121)),"","Неверно!")</f>
        <v/>
      </c>
      <c r="B12866" s="237" t="s">
        <v>32588</v>
      </c>
      <c r="C12866" s="232" t="s">
        <v>30582</v>
      </c>
      <c r="D12866" s="232" t="s">
        <v>30562</v>
      </c>
      <c r="E12866" s="232" t="str">
        <f>CONCATENATE(SUM('Раздел 3'!AG118:AG120),"=",SUM('Раздел 3'!AG121:AG121))</f>
        <v>0=0</v>
      </c>
    </row>
    <row r="12867" spans="1:5" ht="42" hidden="1" customHeight="1">
      <c r="A12867" s="231" t="str">
        <f>IF((SUM('Раздел 3'!AH118:AH120)=SUM('Раздел 3'!AH121:AH121)),"","Неверно!")</f>
        <v/>
      </c>
      <c r="B12867" s="237" t="s">
        <v>32588</v>
      </c>
      <c r="C12867" s="232" t="s">
        <v>30583</v>
      </c>
      <c r="D12867" s="232" t="s">
        <v>30562</v>
      </c>
      <c r="E12867" s="232" t="str">
        <f>CONCATENATE(SUM('Раздел 3'!AH118:AH120),"=",SUM('Раздел 3'!AH121:AH121))</f>
        <v>0=0</v>
      </c>
    </row>
    <row r="12868" spans="1:5" ht="42" hidden="1" customHeight="1">
      <c r="A12868" s="231" t="str">
        <f>IF((SUM('Раздел 3'!H118:H120)=SUM('Раздел 3'!H121:H121)),"","Неверно!")</f>
        <v/>
      </c>
      <c r="B12868" s="237" t="s">
        <v>32588</v>
      </c>
      <c r="C12868" s="232" t="s">
        <v>30584</v>
      </c>
      <c r="D12868" s="232" t="s">
        <v>30562</v>
      </c>
      <c r="E12868" s="232" t="str">
        <f>CONCATENATE(SUM('Раздел 3'!H118:H120),"=",SUM('Раздел 3'!H121:H121))</f>
        <v>0=0</v>
      </c>
    </row>
    <row r="12869" spans="1:5" ht="42" hidden="1" customHeight="1">
      <c r="A12869" s="231" t="str">
        <f>IF((SUM('Раздел 3'!AI118:AI120)=SUM('Раздел 3'!AI121:AI121)),"","Неверно!")</f>
        <v/>
      </c>
      <c r="B12869" s="237" t="s">
        <v>32588</v>
      </c>
      <c r="C12869" s="232" t="s">
        <v>30585</v>
      </c>
      <c r="D12869" s="232" t="s">
        <v>30562</v>
      </c>
      <c r="E12869" s="232" t="str">
        <f>CONCATENATE(SUM('Раздел 3'!AI118:AI120),"=",SUM('Раздел 3'!AI121:AI121))</f>
        <v>0=0</v>
      </c>
    </row>
    <row r="12870" spans="1:5" ht="42" hidden="1" customHeight="1">
      <c r="A12870" s="231" t="str">
        <f>IF((SUM('Раздел 3'!AJ118:AJ120)=SUM('Раздел 3'!AJ121:AJ121)),"","Неверно!")</f>
        <v/>
      </c>
      <c r="B12870" s="237" t="s">
        <v>32588</v>
      </c>
      <c r="C12870" s="232" t="s">
        <v>30586</v>
      </c>
      <c r="D12870" s="232" t="s">
        <v>30562</v>
      </c>
      <c r="E12870" s="232" t="str">
        <f>CONCATENATE(SUM('Раздел 3'!AJ118:AJ120),"=",SUM('Раздел 3'!AJ121:AJ121))</f>
        <v>0=0</v>
      </c>
    </row>
    <row r="12871" spans="1:5" ht="42" hidden="1" customHeight="1">
      <c r="A12871" s="231" t="str">
        <f>IF((SUM('Раздел 3'!AK118:AK120)=SUM('Раздел 3'!AK121:AK121)),"","Неверно!")</f>
        <v/>
      </c>
      <c r="B12871" s="237" t="s">
        <v>32588</v>
      </c>
      <c r="C12871" s="232" t="s">
        <v>30587</v>
      </c>
      <c r="D12871" s="232" t="s">
        <v>30562</v>
      </c>
      <c r="E12871" s="232" t="str">
        <f>CONCATENATE(SUM('Раздел 3'!AK118:AK120),"=",SUM('Раздел 3'!AK121:AK121))</f>
        <v>0=0</v>
      </c>
    </row>
    <row r="12872" spans="1:5" ht="42" hidden="1" customHeight="1">
      <c r="A12872" s="231" t="str">
        <f>IF((SUM('Раздел 3'!AL118:AL120)=SUM('Раздел 3'!AL121:AL121)),"","Неверно!")</f>
        <v/>
      </c>
      <c r="B12872" s="237" t="s">
        <v>32588</v>
      </c>
      <c r="C12872" s="232" t="s">
        <v>30588</v>
      </c>
      <c r="D12872" s="232" t="s">
        <v>30562</v>
      </c>
      <c r="E12872" s="232" t="str">
        <f>CONCATENATE(SUM('Раздел 3'!AL118:AL120),"=",SUM('Раздел 3'!AL121:AL121))</f>
        <v>0=0</v>
      </c>
    </row>
    <row r="12873" spans="1:5" ht="42" hidden="1" customHeight="1">
      <c r="A12873" s="231" t="str">
        <f>IF((SUM('Раздел 3'!I118:I120)=SUM('Раздел 3'!I121:I121)),"","Неверно!")</f>
        <v/>
      </c>
      <c r="B12873" s="237" t="s">
        <v>32588</v>
      </c>
      <c r="C12873" s="232" t="s">
        <v>30589</v>
      </c>
      <c r="D12873" s="232" t="s">
        <v>30562</v>
      </c>
      <c r="E12873" s="232" t="str">
        <f>CONCATENATE(SUM('Раздел 3'!I118:I120),"=",SUM('Раздел 3'!I121:I121))</f>
        <v>0=0</v>
      </c>
    </row>
    <row r="12874" spans="1:5" ht="42" hidden="1" customHeight="1">
      <c r="A12874" s="231" t="str">
        <f>IF((SUM('Раздел 3'!J118:J120)=SUM('Раздел 3'!J121:J121)),"","Неверно!")</f>
        <v/>
      </c>
      <c r="B12874" s="237" t="s">
        <v>32588</v>
      </c>
      <c r="C12874" s="232" t="s">
        <v>30590</v>
      </c>
      <c r="D12874" s="232" t="s">
        <v>30562</v>
      </c>
      <c r="E12874" s="232" t="str">
        <f>CONCATENATE(SUM('Раздел 3'!J118:J120),"=",SUM('Раздел 3'!J121:J121))</f>
        <v>0=0</v>
      </c>
    </row>
    <row r="12875" spans="1:5" ht="42" hidden="1" customHeight="1">
      <c r="A12875" s="231" t="str">
        <f>IF((SUM('Раздел 3'!K118:K120)=SUM('Раздел 3'!K121:K121)),"","Неверно!")</f>
        <v/>
      </c>
      <c r="B12875" s="237" t="s">
        <v>32588</v>
      </c>
      <c r="C12875" s="232" t="s">
        <v>30591</v>
      </c>
      <c r="D12875" s="232" t="s">
        <v>30562</v>
      </c>
      <c r="E12875" s="232" t="str">
        <f>CONCATENATE(SUM('Раздел 3'!K118:K120),"=",SUM('Раздел 3'!K121:K121))</f>
        <v>0=0</v>
      </c>
    </row>
    <row r="12876" spans="1:5" ht="42" hidden="1" customHeight="1">
      <c r="A12876" s="231" t="str">
        <f>IF((SUM('Раздел 3'!L118:L120)=SUM('Раздел 3'!L121:L121)),"","Неверно!")</f>
        <v/>
      </c>
      <c r="B12876" s="237" t="s">
        <v>32588</v>
      </c>
      <c r="C12876" s="232" t="s">
        <v>30592</v>
      </c>
      <c r="D12876" s="232" t="s">
        <v>30562</v>
      </c>
      <c r="E12876" s="232" t="str">
        <f>CONCATENATE(SUM('Раздел 3'!L118:L120),"=",SUM('Раздел 3'!L121:L121))</f>
        <v>0=0</v>
      </c>
    </row>
    <row r="12877" spans="1:5" ht="42" hidden="1" customHeight="1">
      <c r="A12877" s="231" t="str">
        <f>IF((SUM('Раздел 3'!M118:M120)=SUM('Раздел 3'!M121:M121)),"","Неверно!")</f>
        <v/>
      </c>
      <c r="B12877" s="237" t="s">
        <v>32588</v>
      </c>
      <c r="C12877" s="232" t="s">
        <v>30593</v>
      </c>
      <c r="D12877" s="232" t="s">
        <v>30562</v>
      </c>
      <c r="E12877" s="232" t="str">
        <f>CONCATENATE(SUM('Раздел 3'!M118:M120),"=",SUM('Раздел 3'!M121:M121))</f>
        <v>0=0</v>
      </c>
    </row>
    <row r="12878" spans="1:5" ht="42" hidden="1" customHeight="1">
      <c r="A12878" s="231" t="str">
        <f>IF((SUM('Раздел 3'!N118:N120)=SUM('Раздел 3'!N121:N121)),"","Неверно!")</f>
        <v/>
      </c>
      <c r="B12878" s="237" t="s">
        <v>32588</v>
      </c>
      <c r="C12878" s="232" t="s">
        <v>30594</v>
      </c>
      <c r="D12878" s="232" t="s">
        <v>30562</v>
      </c>
      <c r="E12878" s="232" t="str">
        <f>CONCATENATE(SUM('Раздел 3'!N118:N120),"=",SUM('Раздел 3'!N121:N121))</f>
        <v>0=0</v>
      </c>
    </row>
    <row r="12879" spans="1:5" ht="42" hidden="1" customHeight="1">
      <c r="A12879" s="231" t="str">
        <f>IF((SUM('Раздел 3'!F95:F112)=SUM('Раздел 3'!F113:F113)),"","Неверно!")</f>
        <v/>
      </c>
      <c r="B12879" s="237" t="s">
        <v>32589</v>
      </c>
      <c r="C12879" s="232" t="s">
        <v>30527</v>
      </c>
      <c r="D12879" s="232" t="s">
        <v>30528</v>
      </c>
      <c r="E12879" s="232" t="str">
        <f>CONCATENATE(SUM('Раздел 3'!F95:F112),"=",SUM('Раздел 3'!F113:F113))</f>
        <v>0=0</v>
      </c>
    </row>
    <row r="12880" spans="1:5" ht="42" hidden="1" customHeight="1">
      <c r="A12880" s="231" t="str">
        <f>IF((SUM('Раздел 3'!O95:O112)=SUM('Раздел 3'!O113:O113)),"","Неверно!")</f>
        <v/>
      </c>
      <c r="B12880" s="237" t="s">
        <v>32589</v>
      </c>
      <c r="C12880" s="232" t="s">
        <v>30529</v>
      </c>
      <c r="D12880" s="232" t="s">
        <v>30528</v>
      </c>
      <c r="E12880" s="232" t="str">
        <f>CONCATENATE(SUM('Раздел 3'!O95:O112),"=",SUM('Раздел 3'!O113:O113))</f>
        <v>0=0</v>
      </c>
    </row>
    <row r="12881" spans="1:5" ht="42" hidden="1" customHeight="1">
      <c r="A12881" s="231" t="str">
        <f>IF((SUM('Раздел 3'!P95:P112)=SUM('Раздел 3'!P113:P113)),"","Неверно!")</f>
        <v/>
      </c>
      <c r="B12881" s="237" t="s">
        <v>32589</v>
      </c>
      <c r="C12881" s="232" t="s">
        <v>30530</v>
      </c>
      <c r="D12881" s="232" t="s">
        <v>30528</v>
      </c>
      <c r="E12881" s="232" t="str">
        <f>CONCATENATE(SUM('Раздел 3'!P95:P112),"=",SUM('Раздел 3'!P113:P113))</f>
        <v>0=0</v>
      </c>
    </row>
    <row r="12882" spans="1:5" ht="42" hidden="1" customHeight="1">
      <c r="A12882" s="231" t="str">
        <f>IF((SUM('Раздел 3'!Q95:Q112)=SUM('Раздел 3'!Q113:Q113)),"","Неверно!")</f>
        <v/>
      </c>
      <c r="B12882" s="237" t="s">
        <v>32589</v>
      </c>
      <c r="C12882" s="232" t="s">
        <v>30531</v>
      </c>
      <c r="D12882" s="232" t="s">
        <v>30528</v>
      </c>
      <c r="E12882" s="232" t="str">
        <f>CONCATENATE(SUM('Раздел 3'!Q95:Q112),"=",SUM('Раздел 3'!Q113:Q113))</f>
        <v>0=0</v>
      </c>
    </row>
    <row r="12883" spans="1:5" ht="42" hidden="1" customHeight="1">
      <c r="A12883" s="231" t="str">
        <f>IF((SUM('Раздел 3'!R95:R112)=SUM('Раздел 3'!R113:R113)),"","Неверно!")</f>
        <v/>
      </c>
      <c r="B12883" s="237" t="s">
        <v>32589</v>
      </c>
      <c r="C12883" s="232" t="s">
        <v>30532</v>
      </c>
      <c r="D12883" s="232" t="s">
        <v>30528</v>
      </c>
      <c r="E12883" s="232" t="str">
        <f>CONCATENATE(SUM('Раздел 3'!R95:R112),"=",SUM('Раздел 3'!R113:R113))</f>
        <v>0=0</v>
      </c>
    </row>
    <row r="12884" spans="1:5" ht="42" hidden="1" customHeight="1">
      <c r="A12884" s="231" t="str">
        <f>IF((SUM('Раздел 3'!S95:S112)=SUM('Раздел 3'!S113:S113)),"","Неверно!")</f>
        <v/>
      </c>
      <c r="B12884" s="237" t="s">
        <v>32589</v>
      </c>
      <c r="C12884" s="232" t="s">
        <v>30533</v>
      </c>
      <c r="D12884" s="232" t="s">
        <v>30528</v>
      </c>
      <c r="E12884" s="232" t="str">
        <f>CONCATENATE(SUM('Раздел 3'!S95:S112),"=",SUM('Раздел 3'!S113:S113))</f>
        <v>0=0</v>
      </c>
    </row>
    <row r="12885" spans="1:5" ht="42" hidden="1" customHeight="1">
      <c r="A12885" s="231" t="str">
        <f>IF((SUM('Раздел 3'!T95:T112)=SUM('Раздел 3'!T113:T113)),"","Неверно!")</f>
        <v/>
      </c>
      <c r="B12885" s="237" t="s">
        <v>32589</v>
      </c>
      <c r="C12885" s="232" t="s">
        <v>30534</v>
      </c>
      <c r="D12885" s="232" t="s">
        <v>30528</v>
      </c>
      <c r="E12885" s="232" t="str">
        <f>CONCATENATE(SUM('Раздел 3'!T95:T112),"=",SUM('Раздел 3'!T113:T113))</f>
        <v>0=0</v>
      </c>
    </row>
    <row r="12886" spans="1:5" ht="42" hidden="1" customHeight="1">
      <c r="A12886" s="231" t="str">
        <f>IF((SUM('Раздел 3'!U95:U112)=SUM('Раздел 3'!U113:U113)),"","Неверно!")</f>
        <v/>
      </c>
      <c r="B12886" s="237" t="s">
        <v>32589</v>
      </c>
      <c r="C12886" s="232" t="s">
        <v>30535</v>
      </c>
      <c r="D12886" s="232" t="s">
        <v>30528</v>
      </c>
      <c r="E12886" s="232" t="str">
        <f>CONCATENATE(SUM('Раздел 3'!U95:U112),"=",SUM('Раздел 3'!U113:U113))</f>
        <v>0=0</v>
      </c>
    </row>
    <row r="12887" spans="1:5" ht="42" hidden="1" customHeight="1">
      <c r="A12887" s="231" t="str">
        <f>IF((SUM('Раздел 3'!V95:V112)=SUM('Раздел 3'!V113:V113)),"","Неверно!")</f>
        <v/>
      </c>
      <c r="B12887" s="237" t="s">
        <v>32589</v>
      </c>
      <c r="C12887" s="232" t="s">
        <v>30536</v>
      </c>
      <c r="D12887" s="232" t="s">
        <v>30528</v>
      </c>
      <c r="E12887" s="232" t="str">
        <f>CONCATENATE(SUM('Раздел 3'!V95:V112),"=",SUM('Раздел 3'!V113:V113))</f>
        <v>0=0</v>
      </c>
    </row>
    <row r="12888" spans="1:5" ht="42" hidden="1" customHeight="1">
      <c r="A12888" s="231" t="str">
        <f>IF((SUM('Раздел 3'!W95:W112)=SUM('Раздел 3'!W113:W113)),"","Неверно!")</f>
        <v/>
      </c>
      <c r="B12888" s="237" t="s">
        <v>32589</v>
      </c>
      <c r="C12888" s="232" t="s">
        <v>30537</v>
      </c>
      <c r="D12888" s="232" t="s">
        <v>30528</v>
      </c>
      <c r="E12888" s="232" t="str">
        <f>CONCATENATE(SUM('Раздел 3'!W95:W112),"=",SUM('Раздел 3'!W113:W113))</f>
        <v>0=0</v>
      </c>
    </row>
    <row r="12889" spans="1:5" ht="42" hidden="1" customHeight="1">
      <c r="A12889" s="231" t="str">
        <f>IF((SUM('Раздел 3'!X95:X112)=SUM('Раздел 3'!X113:X113)),"","Неверно!")</f>
        <v/>
      </c>
      <c r="B12889" s="237" t="s">
        <v>32589</v>
      </c>
      <c r="C12889" s="232" t="s">
        <v>30538</v>
      </c>
      <c r="D12889" s="232" t="s">
        <v>30528</v>
      </c>
      <c r="E12889" s="232" t="str">
        <f>CONCATENATE(SUM('Раздел 3'!X95:X112),"=",SUM('Раздел 3'!X113:X113))</f>
        <v>0=0</v>
      </c>
    </row>
    <row r="12890" spans="1:5" ht="42" hidden="1" customHeight="1">
      <c r="A12890" s="231" t="str">
        <f>IF((SUM('Раздел 3'!G95:G112)=SUM('Раздел 3'!G113:G113)),"","Неверно!")</f>
        <v/>
      </c>
      <c r="B12890" s="237" t="s">
        <v>32589</v>
      </c>
      <c r="C12890" s="232" t="s">
        <v>30539</v>
      </c>
      <c r="D12890" s="232" t="s">
        <v>30528</v>
      </c>
      <c r="E12890" s="232" t="str">
        <f>CONCATENATE(SUM('Раздел 3'!G95:G112),"=",SUM('Раздел 3'!G113:G113))</f>
        <v>0=0</v>
      </c>
    </row>
    <row r="12891" spans="1:5" ht="42" hidden="1" customHeight="1">
      <c r="A12891" s="231" t="str">
        <f>IF((SUM('Раздел 3'!Y95:Y112)=SUM('Раздел 3'!Y113:Y113)),"","Неверно!")</f>
        <v/>
      </c>
      <c r="B12891" s="237" t="s">
        <v>32589</v>
      </c>
      <c r="C12891" s="232" t="s">
        <v>30540</v>
      </c>
      <c r="D12891" s="232" t="s">
        <v>30528</v>
      </c>
      <c r="E12891" s="232" t="str">
        <f>CONCATENATE(SUM('Раздел 3'!Y95:Y112),"=",SUM('Раздел 3'!Y113:Y113))</f>
        <v>0=0</v>
      </c>
    </row>
    <row r="12892" spans="1:5" ht="42" hidden="1" customHeight="1">
      <c r="A12892" s="231" t="str">
        <f>IF((SUM('Раздел 3'!Z95:Z112)=SUM('Раздел 3'!Z113:Z113)),"","Неверно!")</f>
        <v/>
      </c>
      <c r="B12892" s="237" t="s">
        <v>32589</v>
      </c>
      <c r="C12892" s="232" t="s">
        <v>30541</v>
      </c>
      <c r="D12892" s="232" t="s">
        <v>30528</v>
      </c>
      <c r="E12892" s="232" t="str">
        <f>CONCATENATE(SUM('Раздел 3'!Z95:Z112),"=",SUM('Раздел 3'!Z113:Z113))</f>
        <v>0=0</v>
      </c>
    </row>
    <row r="12893" spans="1:5" ht="42" hidden="1" customHeight="1">
      <c r="A12893" s="231" t="str">
        <f>IF((SUM('Раздел 3'!AA95:AA112)=SUM('Раздел 3'!AA113:AA113)),"","Неверно!")</f>
        <v/>
      </c>
      <c r="B12893" s="237" t="s">
        <v>32589</v>
      </c>
      <c r="C12893" s="232" t="s">
        <v>30542</v>
      </c>
      <c r="D12893" s="232" t="s">
        <v>30528</v>
      </c>
      <c r="E12893" s="232" t="str">
        <f>CONCATENATE(SUM('Раздел 3'!AA95:AA112),"=",SUM('Раздел 3'!AA113:AA113))</f>
        <v>0=0</v>
      </c>
    </row>
    <row r="12894" spans="1:5" ht="42" hidden="1" customHeight="1">
      <c r="A12894" s="231" t="str">
        <f>IF((SUM('Раздел 3'!AB95:AB112)=SUM('Раздел 3'!AB113:AB113)),"","Неверно!")</f>
        <v/>
      </c>
      <c r="B12894" s="237" t="s">
        <v>32589</v>
      </c>
      <c r="C12894" s="232" t="s">
        <v>30543</v>
      </c>
      <c r="D12894" s="232" t="s">
        <v>30528</v>
      </c>
      <c r="E12894" s="232" t="str">
        <f>CONCATENATE(SUM('Раздел 3'!AB95:AB112),"=",SUM('Раздел 3'!AB113:AB113))</f>
        <v>0=0</v>
      </c>
    </row>
    <row r="12895" spans="1:5" ht="42" hidden="1" customHeight="1">
      <c r="A12895" s="231" t="str">
        <f>IF((SUM('Раздел 3'!AC95:AC112)=SUM('Раздел 3'!AC113:AC113)),"","Неверно!")</f>
        <v/>
      </c>
      <c r="B12895" s="237" t="s">
        <v>32589</v>
      </c>
      <c r="C12895" s="232" t="s">
        <v>30544</v>
      </c>
      <c r="D12895" s="232" t="s">
        <v>30528</v>
      </c>
      <c r="E12895" s="232" t="str">
        <f>CONCATENATE(SUM('Раздел 3'!AC95:AC112),"=",SUM('Раздел 3'!AC113:AC113))</f>
        <v>0=0</v>
      </c>
    </row>
    <row r="12896" spans="1:5" ht="42" hidden="1" customHeight="1">
      <c r="A12896" s="231" t="str">
        <f>IF((SUM('Раздел 3'!AD95:AD112)=SUM('Раздел 3'!AD113:AD113)),"","Неверно!")</f>
        <v/>
      </c>
      <c r="B12896" s="237" t="s">
        <v>32589</v>
      </c>
      <c r="C12896" s="232" t="s">
        <v>30545</v>
      </c>
      <c r="D12896" s="232" t="s">
        <v>30528</v>
      </c>
      <c r="E12896" s="232" t="str">
        <f>CONCATENATE(SUM('Раздел 3'!AD95:AD112),"=",SUM('Раздел 3'!AD113:AD113))</f>
        <v>0=0</v>
      </c>
    </row>
    <row r="12897" spans="1:5" ht="42" hidden="1" customHeight="1">
      <c r="A12897" s="231" t="str">
        <f>IF((SUM('Раздел 3'!AE95:AE112)=SUM('Раздел 3'!AE113:AE113)),"","Неверно!")</f>
        <v/>
      </c>
      <c r="B12897" s="237" t="s">
        <v>32589</v>
      </c>
      <c r="C12897" s="232" t="s">
        <v>30546</v>
      </c>
      <c r="D12897" s="232" t="s">
        <v>30528</v>
      </c>
      <c r="E12897" s="232" t="str">
        <f>CONCATENATE(SUM('Раздел 3'!AE95:AE112),"=",SUM('Раздел 3'!AE113:AE113))</f>
        <v>0=0</v>
      </c>
    </row>
    <row r="12898" spans="1:5" ht="42" hidden="1" customHeight="1">
      <c r="A12898" s="231" t="str">
        <f>IF((SUM('Раздел 3'!AF95:AF112)=SUM('Раздел 3'!AF113:AF113)),"","Неверно!")</f>
        <v/>
      </c>
      <c r="B12898" s="237" t="s">
        <v>32589</v>
      </c>
      <c r="C12898" s="232" t="s">
        <v>30547</v>
      </c>
      <c r="D12898" s="232" t="s">
        <v>30528</v>
      </c>
      <c r="E12898" s="232" t="str">
        <f>CONCATENATE(SUM('Раздел 3'!AF95:AF112),"=",SUM('Раздел 3'!AF113:AF113))</f>
        <v>0=0</v>
      </c>
    </row>
    <row r="12899" spans="1:5" ht="42" hidden="1" customHeight="1">
      <c r="A12899" s="231" t="str">
        <f>IF((SUM('Раздел 3'!AG95:AG112)=SUM('Раздел 3'!AG113:AG113)),"","Неверно!")</f>
        <v/>
      </c>
      <c r="B12899" s="237" t="s">
        <v>32589</v>
      </c>
      <c r="C12899" s="232" t="s">
        <v>30548</v>
      </c>
      <c r="D12899" s="232" t="s">
        <v>30528</v>
      </c>
      <c r="E12899" s="232" t="str">
        <f>CONCATENATE(SUM('Раздел 3'!AG95:AG112),"=",SUM('Раздел 3'!AG113:AG113))</f>
        <v>0=0</v>
      </c>
    </row>
    <row r="12900" spans="1:5" ht="42" hidden="1" customHeight="1">
      <c r="A12900" s="231" t="str">
        <f>IF((SUM('Раздел 3'!AH95:AH112)=SUM('Раздел 3'!AH113:AH113)),"","Неверно!")</f>
        <v/>
      </c>
      <c r="B12900" s="237" t="s">
        <v>32589</v>
      </c>
      <c r="C12900" s="232" t="s">
        <v>30549</v>
      </c>
      <c r="D12900" s="232" t="s">
        <v>30528</v>
      </c>
      <c r="E12900" s="232" t="str">
        <f>CONCATENATE(SUM('Раздел 3'!AH95:AH112),"=",SUM('Раздел 3'!AH113:AH113))</f>
        <v>0=0</v>
      </c>
    </row>
    <row r="12901" spans="1:5" ht="42" hidden="1" customHeight="1">
      <c r="A12901" s="231" t="str">
        <f>IF((SUM('Раздел 3'!H95:H112)=SUM('Раздел 3'!H113:H113)),"","Неверно!")</f>
        <v/>
      </c>
      <c r="B12901" s="237" t="s">
        <v>32589</v>
      </c>
      <c r="C12901" s="232" t="s">
        <v>30550</v>
      </c>
      <c r="D12901" s="232" t="s">
        <v>30528</v>
      </c>
      <c r="E12901" s="232" t="str">
        <f>CONCATENATE(SUM('Раздел 3'!H95:H112),"=",SUM('Раздел 3'!H113:H113))</f>
        <v>0=0</v>
      </c>
    </row>
    <row r="12902" spans="1:5" ht="42" hidden="1" customHeight="1">
      <c r="A12902" s="231" t="str">
        <f>IF((SUM('Раздел 3'!AI95:AI112)=SUM('Раздел 3'!AI113:AI113)),"","Неверно!")</f>
        <v/>
      </c>
      <c r="B12902" s="237" t="s">
        <v>32589</v>
      </c>
      <c r="C12902" s="232" t="s">
        <v>30551</v>
      </c>
      <c r="D12902" s="232" t="s">
        <v>30528</v>
      </c>
      <c r="E12902" s="232" t="str">
        <f>CONCATENATE(SUM('Раздел 3'!AI95:AI112),"=",SUM('Раздел 3'!AI113:AI113))</f>
        <v>0=0</v>
      </c>
    </row>
    <row r="12903" spans="1:5" ht="42" hidden="1" customHeight="1">
      <c r="A12903" s="231" t="str">
        <f>IF((SUM('Раздел 3'!AJ95:AJ112)=SUM('Раздел 3'!AJ113:AJ113)),"","Неверно!")</f>
        <v/>
      </c>
      <c r="B12903" s="237" t="s">
        <v>32589</v>
      </c>
      <c r="C12903" s="232" t="s">
        <v>30552</v>
      </c>
      <c r="D12903" s="232" t="s">
        <v>30528</v>
      </c>
      <c r="E12903" s="232" t="str">
        <f>CONCATENATE(SUM('Раздел 3'!AJ95:AJ112),"=",SUM('Раздел 3'!AJ113:AJ113))</f>
        <v>0=0</v>
      </c>
    </row>
    <row r="12904" spans="1:5" ht="42" hidden="1" customHeight="1">
      <c r="A12904" s="231" t="str">
        <f>IF((SUM('Раздел 3'!AK95:AK112)=SUM('Раздел 3'!AK113:AK113)),"","Неверно!")</f>
        <v/>
      </c>
      <c r="B12904" s="237" t="s">
        <v>32589</v>
      </c>
      <c r="C12904" s="232" t="s">
        <v>30553</v>
      </c>
      <c r="D12904" s="232" t="s">
        <v>30528</v>
      </c>
      <c r="E12904" s="232" t="str">
        <f>CONCATENATE(SUM('Раздел 3'!AK95:AK112),"=",SUM('Раздел 3'!AK113:AK113))</f>
        <v>0=0</v>
      </c>
    </row>
    <row r="12905" spans="1:5" ht="42" hidden="1" customHeight="1">
      <c r="A12905" s="231" t="str">
        <f>IF((SUM('Раздел 3'!AL95:AL112)=SUM('Раздел 3'!AL113:AL113)),"","Неверно!")</f>
        <v/>
      </c>
      <c r="B12905" s="237" t="s">
        <v>32589</v>
      </c>
      <c r="C12905" s="232" t="s">
        <v>30554</v>
      </c>
      <c r="D12905" s="232" t="s">
        <v>30528</v>
      </c>
      <c r="E12905" s="232" t="str">
        <f>CONCATENATE(SUM('Раздел 3'!AL95:AL112),"=",SUM('Раздел 3'!AL113:AL113))</f>
        <v>0=0</v>
      </c>
    </row>
    <row r="12906" spans="1:5" ht="42" hidden="1" customHeight="1">
      <c r="A12906" s="231" t="str">
        <f>IF((SUM('Раздел 3'!I95:I112)=SUM('Раздел 3'!I113:I113)),"","Неверно!")</f>
        <v/>
      </c>
      <c r="B12906" s="237" t="s">
        <v>32589</v>
      </c>
      <c r="C12906" s="232" t="s">
        <v>30555</v>
      </c>
      <c r="D12906" s="232" t="s">
        <v>30528</v>
      </c>
      <c r="E12906" s="232" t="str">
        <f>CONCATENATE(SUM('Раздел 3'!I95:I112),"=",SUM('Раздел 3'!I113:I113))</f>
        <v>0=0</v>
      </c>
    </row>
    <row r="12907" spans="1:5" ht="42" hidden="1" customHeight="1">
      <c r="A12907" s="231" t="str">
        <f>IF((SUM('Раздел 3'!J95:J112)=SUM('Раздел 3'!J113:J113)),"","Неверно!")</f>
        <v/>
      </c>
      <c r="B12907" s="237" t="s">
        <v>32589</v>
      </c>
      <c r="C12907" s="232" t="s">
        <v>30556</v>
      </c>
      <c r="D12907" s="232" t="s">
        <v>30528</v>
      </c>
      <c r="E12907" s="232" t="str">
        <f>CONCATENATE(SUM('Раздел 3'!J95:J112),"=",SUM('Раздел 3'!J113:J113))</f>
        <v>0=0</v>
      </c>
    </row>
    <row r="12908" spans="1:5" ht="42" hidden="1" customHeight="1">
      <c r="A12908" s="231" t="str">
        <f>IF((SUM('Раздел 3'!K95:K112)=SUM('Раздел 3'!K113:K113)),"","Неверно!")</f>
        <v/>
      </c>
      <c r="B12908" s="237" t="s">
        <v>32589</v>
      </c>
      <c r="C12908" s="232" t="s">
        <v>30557</v>
      </c>
      <c r="D12908" s="232" t="s">
        <v>30528</v>
      </c>
      <c r="E12908" s="232" t="str">
        <f>CONCATENATE(SUM('Раздел 3'!K95:K112),"=",SUM('Раздел 3'!K113:K113))</f>
        <v>0=0</v>
      </c>
    </row>
    <row r="12909" spans="1:5" ht="42" hidden="1" customHeight="1">
      <c r="A12909" s="231" t="str">
        <f>IF((SUM('Раздел 3'!L95:L112)=SUM('Раздел 3'!L113:L113)),"","Неверно!")</f>
        <v/>
      </c>
      <c r="B12909" s="237" t="s">
        <v>32589</v>
      </c>
      <c r="C12909" s="232" t="s">
        <v>30558</v>
      </c>
      <c r="D12909" s="232" t="s">
        <v>30528</v>
      </c>
      <c r="E12909" s="232" t="str">
        <f>CONCATENATE(SUM('Раздел 3'!L95:L112),"=",SUM('Раздел 3'!L113:L113))</f>
        <v>0=0</v>
      </c>
    </row>
    <row r="12910" spans="1:5" ht="42" hidden="1" customHeight="1">
      <c r="A12910" s="231" t="str">
        <f>IF((SUM('Раздел 3'!M95:M112)=SUM('Раздел 3'!M113:M113)),"","Неверно!")</f>
        <v/>
      </c>
      <c r="B12910" s="237" t="s">
        <v>32589</v>
      </c>
      <c r="C12910" s="232" t="s">
        <v>30559</v>
      </c>
      <c r="D12910" s="232" t="s">
        <v>30528</v>
      </c>
      <c r="E12910" s="232" t="str">
        <f>CONCATENATE(SUM('Раздел 3'!M95:M112),"=",SUM('Раздел 3'!M113:M113))</f>
        <v>0=0</v>
      </c>
    </row>
    <row r="12911" spans="1:5" ht="42" hidden="1" customHeight="1">
      <c r="A12911" s="231" t="str">
        <f>IF((SUM('Раздел 3'!N95:N112)=SUM('Раздел 3'!N113:N113)),"","Неверно!")</f>
        <v/>
      </c>
      <c r="B12911" s="237" t="s">
        <v>32589</v>
      </c>
      <c r="C12911" s="232" t="s">
        <v>30560</v>
      </c>
      <c r="D12911" s="232" t="s">
        <v>30528</v>
      </c>
      <c r="E12911" s="232" t="str">
        <f>CONCATENATE(SUM('Раздел 3'!N95:N112),"=",SUM('Раздел 3'!N113:N113))</f>
        <v>0=0</v>
      </c>
    </row>
    <row r="12912" spans="1:5" ht="42" hidden="1" customHeight="1">
      <c r="A12912" s="231" t="str">
        <f>IF((SUM('Раздел 3'!F49:F82)=SUM('Раздел 3'!F83:F83)),"","Неверно!")</f>
        <v/>
      </c>
      <c r="B12912" s="237" t="s">
        <v>32590</v>
      </c>
      <c r="C12912" s="232" t="s">
        <v>30493</v>
      </c>
      <c r="D12912" s="232" t="s">
        <v>30494</v>
      </c>
      <c r="E12912" s="232" t="str">
        <f>CONCATENATE(SUM('Раздел 3'!F49:F82),"=",SUM('Раздел 3'!F83:F83))</f>
        <v>0=0</v>
      </c>
    </row>
    <row r="12913" spans="1:5" ht="42" hidden="1" customHeight="1">
      <c r="A12913" s="231" t="str">
        <f>IF((SUM('Раздел 3'!O49:O82)=SUM('Раздел 3'!O83:O83)),"","Неверно!")</f>
        <v/>
      </c>
      <c r="B12913" s="237" t="s">
        <v>32590</v>
      </c>
      <c r="C12913" s="232" t="s">
        <v>30495</v>
      </c>
      <c r="D12913" s="232" t="s">
        <v>30494</v>
      </c>
      <c r="E12913" s="232" t="str">
        <f>CONCATENATE(SUM('Раздел 3'!O49:O82),"=",SUM('Раздел 3'!O83:O83))</f>
        <v>0=0</v>
      </c>
    </row>
    <row r="12914" spans="1:5" ht="42" hidden="1" customHeight="1">
      <c r="A12914" s="231" t="str">
        <f>IF((SUM('Раздел 3'!P49:P82)=SUM('Раздел 3'!P83:P83)),"","Неверно!")</f>
        <v/>
      </c>
      <c r="B12914" s="237" t="s">
        <v>32590</v>
      </c>
      <c r="C12914" s="232" t="s">
        <v>30496</v>
      </c>
      <c r="D12914" s="232" t="s">
        <v>30494</v>
      </c>
      <c r="E12914" s="232" t="str">
        <f>CONCATENATE(SUM('Раздел 3'!P49:P82),"=",SUM('Раздел 3'!P83:P83))</f>
        <v>0=0</v>
      </c>
    </row>
    <row r="12915" spans="1:5" ht="42" hidden="1" customHeight="1">
      <c r="A12915" s="231" t="str">
        <f>IF((SUM('Раздел 3'!Q49:Q82)=SUM('Раздел 3'!Q83:Q83)),"","Неверно!")</f>
        <v/>
      </c>
      <c r="B12915" s="237" t="s">
        <v>32590</v>
      </c>
      <c r="C12915" s="232" t="s">
        <v>30497</v>
      </c>
      <c r="D12915" s="232" t="s">
        <v>30494</v>
      </c>
      <c r="E12915" s="232" t="str">
        <f>CONCATENATE(SUM('Раздел 3'!Q49:Q82),"=",SUM('Раздел 3'!Q83:Q83))</f>
        <v>0=0</v>
      </c>
    </row>
    <row r="12916" spans="1:5" ht="42" hidden="1" customHeight="1">
      <c r="A12916" s="231" t="str">
        <f>IF((SUM('Раздел 3'!R49:R82)=SUM('Раздел 3'!R83:R83)),"","Неверно!")</f>
        <v/>
      </c>
      <c r="B12916" s="237" t="s">
        <v>32590</v>
      </c>
      <c r="C12916" s="232" t="s">
        <v>30498</v>
      </c>
      <c r="D12916" s="232" t="s">
        <v>30494</v>
      </c>
      <c r="E12916" s="232" t="str">
        <f>CONCATENATE(SUM('Раздел 3'!R49:R82),"=",SUM('Раздел 3'!R83:R83))</f>
        <v>0=0</v>
      </c>
    </row>
    <row r="12917" spans="1:5" ht="42" hidden="1" customHeight="1">
      <c r="A12917" s="231" t="str">
        <f>IF((SUM('Раздел 3'!S49:S82)=SUM('Раздел 3'!S83:S83)),"","Неверно!")</f>
        <v/>
      </c>
      <c r="B12917" s="237" t="s">
        <v>32590</v>
      </c>
      <c r="C12917" s="232" t="s">
        <v>30499</v>
      </c>
      <c r="D12917" s="232" t="s">
        <v>30494</v>
      </c>
      <c r="E12917" s="232" t="str">
        <f>CONCATENATE(SUM('Раздел 3'!S49:S82),"=",SUM('Раздел 3'!S83:S83))</f>
        <v>0=0</v>
      </c>
    </row>
    <row r="12918" spans="1:5" ht="42" hidden="1" customHeight="1">
      <c r="A12918" s="231" t="str">
        <f>IF((SUM('Раздел 3'!T49:T82)=SUM('Раздел 3'!T83:T83)),"","Неверно!")</f>
        <v/>
      </c>
      <c r="B12918" s="237" t="s">
        <v>32590</v>
      </c>
      <c r="C12918" s="232" t="s">
        <v>30500</v>
      </c>
      <c r="D12918" s="232" t="s">
        <v>30494</v>
      </c>
      <c r="E12918" s="232" t="str">
        <f>CONCATENATE(SUM('Раздел 3'!T49:T82),"=",SUM('Раздел 3'!T83:T83))</f>
        <v>0=0</v>
      </c>
    </row>
    <row r="12919" spans="1:5" ht="42" hidden="1" customHeight="1">
      <c r="A12919" s="231" t="str">
        <f>IF((SUM('Раздел 3'!U49:U82)=SUM('Раздел 3'!U83:U83)),"","Неверно!")</f>
        <v/>
      </c>
      <c r="B12919" s="237" t="s">
        <v>32590</v>
      </c>
      <c r="C12919" s="232" t="s">
        <v>30501</v>
      </c>
      <c r="D12919" s="232" t="s">
        <v>30494</v>
      </c>
      <c r="E12919" s="232" t="str">
        <f>CONCATENATE(SUM('Раздел 3'!U49:U82),"=",SUM('Раздел 3'!U83:U83))</f>
        <v>0=0</v>
      </c>
    </row>
    <row r="12920" spans="1:5" ht="42" hidden="1" customHeight="1">
      <c r="A12920" s="231" t="str">
        <f>IF((SUM('Раздел 3'!V49:V82)=SUM('Раздел 3'!V83:V83)),"","Неверно!")</f>
        <v/>
      </c>
      <c r="B12920" s="237" t="s">
        <v>32590</v>
      </c>
      <c r="C12920" s="232" t="s">
        <v>30502</v>
      </c>
      <c r="D12920" s="232" t="s">
        <v>30494</v>
      </c>
      <c r="E12920" s="232" t="str">
        <f>CONCATENATE(SUM('Раздел 3'!V49:V82),"=",SUM('Раздел 3'!V83:V83))</f>
        <v>0=0</v>
      </c>
    </row>
    <row r="12921" spans="1:5" ht="42" hidden="1" customHeight="1">
      <c r="A12921" s="231" t="str">
        <f>IF((SUM('Раздел 3'!W49:W82)=SUM('Раздел 3'!W83:W83)),"","Неверно!")</f>
        <v/>
      </c>
      <c r="B12921" s="237" t="s">
        <v>32590</v>
      </c>
      <c r="C12921" s="232" t="s">
        <v>30503</v>
      </c>
      <c r="D12921" s="232" t="s">
        <v>30494</v>
      </c>
      <c r="E12921" s="232" t="str">
        <f>CONCATENATE(SUM('Раздел 3'!W49:W82),"=",SUM('Раздел 3'!W83:W83))</f>
        <v>0=0</v>
      </c>
    </row>
    <row r="12922" spans="1:5" ht="42" hidden="1" customHeight="1">
      <c r="A12922" s="231" t="str">
        <f>IF((SUM('Раздел 3'!X49:X82)=SUM('Раздел 3'!X83:X83)),"","Неверно!")</f>
        <v/>
      </c>
      <c r="B12922" s="237" t="s">
        <v>32590</v>
      </c>
      <c r="C12922" s="232" t="s">
        <v>30504</v>
      </c>
      <c r="D12922" s="232" t="s">
        <v>30494</v>
      </c>
      <c r="E12922" s="232" t="str">
        <f>CONCATENATE(SUM('Раздел 3'!X49:X82),"=",SUM('Раздел 3'!X83:X83))</f>
        <v>0=0</v>
      </c>
    </row>
    <row r="12923" spans="1:5" ht="42" hidden="1" customHeight="1">
      <c r="A12923" s="231" t="str">
        <f>IF((SUM('Раздел 3'!G49:G82)=SUM('Раздел 3'!G83:G83)),"","Неверно!")</f>
        <v/>
      </c>
      <c r="B12923" s="237" t="s">
        <v>32590</v>
      </c>
      <c r="C12923" s="232" t="s">
        <v>30505</v>
      </c>
      <c r="D12923" s="232" t="s">
        <v>30494</v>
      </c>
      <c r="E12923" s="232" t="str">
        <f>CONCATENATE(SUM('Раздел 3'!G49:G82),"=",SUM('Раздел 3'!G83:G83))</f>
        <v>0=0</v>
      </c>
    </row>
    <row r="12924" spans="1:5" ht="42" hidden="1" customHeight="1">
      <c r="A12924" s="231" t="str">
        <f>IF((SUM('Раздел 3'!Y49:Y82)=SUM('Раздел 3'!Y83:Y83)),"","Неверно!")</f>
        <v/>
      </c>
      <c r="B12924" s="237" t="s">
        <v>32590</v>
      </c>
      <c r="C12924" s="232" t="s">
        <v>30506</v>
      </c>
      <c r="D12924" s="232" t="s">
        <v>30494</v>
      </c>
      <c r="E12924" s="232" t="str">
        <f>CONCATENATE(SUM('Раздел 3'!Y49:Y82),"=",SUM('Раздел 3'!Y83:Y83))</f>
        <v>0=0</v>
      </c>
    </row>
    <row r="12925" spans="1:5" ht="42" hidden="1" customHeight="1">
      <c r="A12925" s="231" t="str">
        <f>IF((SUM('Раздел 3'!Z49:Z82)=SUM('Раздел 3'!Z83:Z83)),"","Неверно!")</f>
        <v/>
      </c>
      <c r="B12925" s="237" t="s">
        <v>32590</v>
      </c>
      <c r="C12925" s="232" t="s">
        <v>30507</v>
      </c>
      <c r="D12925" s="232" t="s">
        <v>30494</v>
      </c>
      <c r="E12925" s="232" t="str">
        <f>CONCATENATE(SUM('Раздел 3'!Z49:Z82),"=",SUM('Раздел 3'!Z83:Z83))</f>
        <v>0=0</v>
      </c>
    </row>
    <row r="12926" spans="1:5" ht="42" hidden="1" customHeight="1">
      <c r="A12926" s="231" t="str">
        <f>IF((SUM('Раздел 3'!AA49:AA82)=SUM('Раздел 3'!AA83:AA83)),"","Неверно!")</f>
        <v/>
      </c>
      <c r="B12926" s="237" t="s">
        <v>32590</v>
      </c>
      <c r="C12926" s="232" t="s">
        <v>30508</v>
      </c>
      <c r="D12926" s="232" t="s">
        <v>30494</v>
      </c>
      <c r="E12926" s="232" t="str">
        <f>CONCATENATE(SUM('Раздел 3'!AA49:AA82),"=",SUM('Раздел 3'!AA83:AA83))</f>
        <v>0=0</v>
      </c>
    </row>
    <row r="12927" spans="1:5" ht="42" hidden="1" customHeight="1">
      <c r="A12927" s="231" t="str">
        <f>IF((SUM('Раздел 3'!AB49:AB82)=SUM('Раздел 3'!AB83:AB83)),"","Неверно!")</f>
        <v/>
      </c>
      <c r="B12927" s="237" t="s">
        <v>32590</v>
      </c>
      <c r="C12927" s="232" t="s">
        <v>30509</v>
      </c>
      <c r="D12927" s="232" t="s">
        <v>30494</v>
      </c>
      <c r="E12927" s="232" t="str">
        <f>CONCATENATE(SUM('Раздел 3'!AB49:AB82),"=",SUM('Раздел 3'!AB83:AB83))</f>
        <v>0=0</v>
      </c>
    </row>
    <row r="12928" spans="1:5" ht="42" hidden="1" customHeight="1">
      <c r="A12928" s="231" t="str">
        <f>IF((SUM('Раздел 3'!AC49:AC82)=SUM('Раздел 3'!AC83:AC83)),"","Неверно!")</f>
        <v/>
      </c>
      <c r="B12928" s="237" t="s">
        <v>32590</v>
      </c>
      <c r="C12928" s="232" t="s">
        <v>30510</v>
      </c>
      <c r="D12928" s="232" t="s">
        <v>30494</v>
      </c>
      <c r="E12928" s="232" t="str">
        <f>CONCATENATE(SUM('Раздел 3'!AC49:AC82),"=",SUM('Раздел 3'!AC83:AC83))</f>
        <v>0=0</v>
      </c>
    </row>
    <row r="12929" spans="1:5" ht="42" hidden="1" customHeight="1">
      <c r="A12929" s="231" t="str">
        <f>IF((SUM('Раздел 3'!AD49:AD82)=SUM('Раздел 3'!AD83:AD83)),"","Неверно!")</f>
        <v/>
      </c>
      <c r="B12929" s="237" t="s">
        <v>32590</v>
      </c>
      <c r="C12929" s="232" t="s">
        <v>30511</v>
      </c>
      <c r="D12929" s="232" t="s">
        <v>30494</v>
      </c>
      <c r="E12929" s="232" t="str">
        <f>CONCATENATE(SUM('Раздел 3'!AD49:AD82),"=",SUM('Раздел 3'!AD83:AD83))</f>
        <v>0=0</v>
      </c>
    </row>
    <row r="12930" spans="1:5" ht="42" hidden="1" customHeight="1">
      <c r="A12930" s="231" t="str">
        <f>IF((SUM('Раздел 3'!AE49:AE82)=SUM('Раздел 3'!AE83:AE83)),"","Неверно!")</f>
        <v/>
      </c>
      <c r="B12930" s="237" t="s">
        <v>32590</v>
      </c>
      <c r="C12930" s="232" t="s">
        <v>30512</v>
      </c>
      <c r="D12930" s="232" t="s">
        <v>30494</v>
      </c>
      <c r="E12930" s="232" t="str">
        <f>CONCATENATE(SUM('Раздел 3'!AE49:AE82),"=",SUM('Раздел 3'!AE83:AE83))</f>
        <v>0=0</v>
      </c>
    </row>
    <row r="12931" spans="1:5" ht="42" hidden="1" customHeight="1">
      <c r="A12931" s="231" t="str">
        <f>IF((SUM('Раздел 3'!AF49:AF82)=SUM('Раздел 3'!AF83:AF83)),"","Неверно!")</f>
        <v/>
      </c>
      <c r="B12931" s="237" t="s">
        <v>32590</v>
      </c>
      <c r="C12931" s="232" t="s">
        <v>30513</v>
      </c>
      <c r="D12931" s="232" t="s">
        <v>30494</v>
      </c>
      <c r="E12931" s="232" t="str">
        <f>CONCATENATE(SUM('Раздел 3'!AF49:AF82),"=",SUM('Раздел 3'!AF83:AF83))</f>
        <v>0=0</v>
      </c>
    </row>
    <row r="12932" spans="1:5" ht="42" hidden="1" customHeight="1">
      <c r="A12932" s="231" t="str">
        <f>IF((SUM('Раздел 3'!AG49:AG82)=SUM('Раздел 3'!AG83:AG83)),"","Неверно!")</f>
        <v/>
      </c>
      <c r="B12932" s="237" t="s">
        <v>32590</v>
      </c>
      <c r="C12932" s="232" t="s">
        <v>30514</v>
      </c>
      <c r="D12932" s="232" t="s">
        <v>30494</v>
      </c>
      <c r="E12932" s="232" t="str">
        <f>CONCATENATE(SUM('Раздел 3'!AG49:AG82),"=",SUM('Раздел 3'!AG83:AG83))</f>
        <v>0=0</v>
      </c>
    </row>
    <row r="12933" spans="1:5" ht="42" hidden="1" customHeight="1">
      <c r="A12933" s="231" t="str">
        <f>IF((SUM('Раздел 3'!AH49:AH82)=SUM('Раздел 3'!AH83:AH83)),"","Неверно!")</f>
        <v/>
      </c>
      <c r="B12933" s="237" t="s">
        <v>32590</v>
      </c>
      <c r="C12933" s="232" t="s">
        <v>30515</v>
      </c>
      <c r="D12933" s="232" t="s">
        <v>30494</v>
      </c>
      <c r="E12933" s="232" t="str">
        <f>CONCATENATE(SUM('Раздел 3'!AH49:AH82),"=",SUM('Раздел 3'!AH83:AH83))</f>
        <v>0=0</v>
      </c>
    </row>
    <row r="12934" spans="1:5" ht="42" hidden="1" customHeight="1">
      <c r="A12934" s="231" t="str">
        <f>IF((SUM('Раздел 3'!H49:H82)=SUM('Раздел 3'!H83:H83)),"","Неверно!")</f>
        <v/>
      </c>
      <c r="B12934" s="237" t="s">
        <v>32590</v>
      </c>
      <c r="C12934" s="232" t="s">
        <v>30516</v>
      </c>
      <c r="D12934" s="232" t="s">
        <v>30494</v>
      </c>
      <c r="E12934" s="232" t="str">
        <f>CONCATENATE(SUM('Раздел 3'!H49:H82),"=",SUM('Раздел 3'!H83:H83))</f>
        <v>0=0</v>
      </c>
    </row>
    <row r="12935" spans="1:5" ht="42" hidden="1" customHeight="1">
      <c r="A12935" s="231" t="str">
        <f>IF((SUM('Раздел 3'!AI49:AI82)=SUM('Раздел 3'!AI83:AI83)),"","Неверно!")</f>
        <v/>
      </c>
      <c r="B12935" s="237" t="s">
        <v>32590</v>
      </c>
      <c r="C12935" s="232" t="s">
        <v>30517</v>
      </c>
      <c r="D12935" s="232" t="s">
        <v>30494</v>
      </c>
      <c r="E12935" s="232" t="str">
        <f>CONCATENATE(SUM('Раздел 3'!AI49:AI82),"=",SUM('Раздел 3'!AI83:AI83))</f>
        <v>0=0</v>
      </c>
    </row>
    <row r="12936" spans="1:5" ht="42" hidden="1" customHeight="1">
      <c r="A12936" s="231" t="str">
        <f>IF((SUM('Раздел 3'!AJ49:AJ82)=SUM('Раздел 3'!AJ83:AJ83)),"","Неверно!")</f>
        <v/>
      </c>
      <c r="B12936" s="237" t="s">
        <v>32590</v>
      </c>
      <c r="C12936" s="232" t="s">
        <v>30518</v>
      </c>
      <c r="D12936" s="232" t="s">
        <v>30494</v>
      </c>
      <c r="E12936" s="232" t="str">
        <f>CONCATENATE(SUM('Раздел 3'!AJ49:AJ82),"=",SUM('Раздел 3'!AJ83:AJ83))</f>
        <v>0=0</v>
      </c>
    </row>
    <row r="12937" spans="1:5" ht="42" hidden="1" customHeight="1">
      <c r="A12937" s="231" t="str">
        <f>IF((SUM('Раздел 3'!AK49:AK82)=SUM('Раздел 3'!AK83:AK83)),"","Неверно!")</f>
        <v/>
      </c>
      <c r="B12937" s="237" t="s">
        <v>32590</v>
      </c>
      <c r="C12937" s="232" t="s">
        <v>30519</v>
      </c>
      <c r="D12937" s="232" t="s">
        <v>30494</v>
      </c>
      <c r="E12937" s="232" t="str">
        <f>CONCATENATE(SUM('Раздел 3'!AK49:AK82),"=",SUM('Раздел 3'!AK83:AK83))</f>
        <v>0=0</v>
      </c>
    </row>
    <row r="12938" spans="1:5" ht="42" hidden="1" customHeight="1">
      <c r="A12938" s="231" t="str">
        <f>IF((SUM('Раздел 3'!AL49:AL82)=SUM('Раздел 3'!AL83:AL83)),"","Неверно!")</f>
        <v/>
      </c>
      <c r="B12938" s="237" t="s">
        <v>32590</v>
      </c>
      <c r="C12938" s="232" t="s">
        <v>30520</v>
      </c>
      <c r="D12938" s="232" t="s">
        <v>30494</v>
      </c>
      <c r="E12938" s="232" t="str">
        <f>CONCATENATE(SUM('Раздел 3'!AL49:AL82),"=",SUM('Раздел 3'!AL83:AL83))</f>
        <v>0=0</v>
      </c>
    </row>
    <row r="12939" spans="1:5" ht="42" hidden="1" customHeight="1">
      <c r="A12939" s="231" t="str">
        <f>IF((SUM('Раздел 3'!I49:I82)=SUM('Раздел 3'!I83:I83)),"","Неверно!")</f>
        <v/>
      </c>
      <c r="B12939" s="237" t="s">
        <v>32590</v>
      </c>
      <c r="C12939" s="232" t="s">
        <v>30521</v>
      </c>
      <c r="D12939" s="232" t="s">
        <v>30494</v>
      </c>
      <c r="E12939" s="232" t="str">
        <f>CONCATENATE(SUM('Раздел 3'!I49:I82),"=",SUM('Раздел 3'!I83:I83))</f>
        <v>0=0</v>
      </c>
    </row>
    <row r="12940" spans="1:5" ht="42" hidden="1" customHeight="1">
      <c r="A12940" s="231" t="str">
        <f>IF((SUM('Раздел 3'!J49:J82)=SUM('Раздел 3'!J83:J83)),"","Неверно!")</f>
        <v/>
      </c>
      <c r="B12940" s="237" t="s">
        <v>32590</v>
      </c>
      <c r="C12940" s="232" t="s">
        <v>30522</v>
      </c>
      <c r="D12940" s="232" t="s">
        <v>30494</v>
      </c>
      <c r="E12940" s="232" t="str">
        <f>CONCATENATE(SUM('Раздел 3'!J49:J82),"=",SUM('Раздел 3'!J83:J83))</f>
        <v>0=0</v>
      </c>
    </row>
    <row r="12941" spans="1:5" ht="42" hidden="1" customHeight="1">
      <c r="A12941" s="231" t="str">
        <f>IF((SUM('Раздел 3'!K49:K82)=SUM('Раздел 3'!K83:K83)),"","Неверно!")</f>
        <v/>
      </c>
      <c r="B12941" s="237" t="s">
        <v>32590</v>
      </c>
      <c r="C12941" s="232" t="s">
        <v>30523</v>
      </c>
      <c r="D12941" s="232" t="s">
        <v>30494</v>
      </c>
      <c r="E12941" s="232" t="str">
        <f>CONCATENATE(SUM('Раздел 3'!K49:K82),"=",SUM('Раздел 3'!K83:K83))</f>
        <v>0=0</v>
      </c>
    </row>
    <row r="12942" spans="1:5" ht="42" hidden="1" customHeight="1">
      <c r="A12942" s="231" t="str">
        <f>IF((SUM('Раздел 3'!L49:L82)=SUM('Раздел 3'!L83:L83)),"","Неверно!")</f>
        <v/>
      </c>
      <c r="B12942" s="237" t="s">
        <v>32590</v>
      </c>
      <c r="C12942" s="232" t="s">
        <v>30524</v>
      </c>
      <c r="D12942" s="232" t="s">
        <v>30494</v>
      </c>
      <c r="E12942" s="232" t="str">
        <f>CONCATENATE(SUM('Раздел 3'!L49:L82),"=",SUM('Раздел 3'!L83:L83))</f>
        <v>0=0</v>
      </c>
    </row>
    <row r="12943" spans="1:5" ht="42" hidden="1" customHeight="1">
      <c r="A12943" s="231" t="str">
        <f>IF((SUM('Раздел 3'!M49:M82)=SUM('Раздел 3'!M83:M83)),"","Неверно!")</f>
        <v/>
      </c>
      <c r="B12943" s="237" t="s">
        <v>32590</v>
      </c>
      <c r="C12943" s="232" t="s">
        <v>30525</v>
      </c>
      <c r="D12943" s="232" t="s">
        <v>30494</v>
      </c>
      <c r="E12943" s="232" t="str">
        <f>CONCATENATE(SUM('Раздел 3'!M49:M82),"=",SUM('Раздел 3'!M83:M83))</f>
        <v>0=0</v>
      </c>
    </row>
    <row r="12944" spans="1:5" ht="42" hidden="1" customHeight="1">
      <c r="A12944" s="231" t="str">
        <f>IF((SUM('Раздел 3'!N49:N82)=SUM('Раздел 3'!N83:N83)),"","Неверно!")</f>
        <v/>
      </c>
      <c r="B12944" s="237" t="s">
        <v>32590</v>
      </c>
      <c r="C12944" s="232" t="s">
        <v>30526</v>
      </c>
      <c r="D12944" s="232" t="s">
        <v>30494</v>
      </c>
      <c r="E12944" s="232" t="str">
        <f>CONCATENATE(SUM('Раздел 3'!N49:N82),"=",SUM('Раздел 3'!N83:N83))</f>
        <v>0=0</v>
      </c>
    </row>
    <row r="12945" spans="1:5" ht="42" hidden="1" customHeight="1">
      <c r="A12945" s="231" t="str">
        <f>IF((SUM('Раздел 3'!F183:F183)=0),"","Неверно!")</f>
        <v/>
      </c>
      <c r="B12945" s="237" t="s">
        <v>32591</v>
      </c>
      <c r="C12945" s="232" t="s">
        <v>30483</v>
      </c>
      <c r="D12945" s="232" t="s">
        <v>30484</v>
      </c>
      <c r="E12945" s="232" t="str">
        <f>CONCATENATE(SUM('Раздел 3'!F183:F183),"=",0)</f>
        <v>0=0</v>
      </c>
    </row>
    <row r="12946" spans="1:5" ht="42" hidden="1" customHeight="1">
      <c r="A12946" s="231" t="str">
        <f>IF((SUM('Раздел 3'!O183:O183)=0),"","Неверно!")</f>
        <v/>
      </c>
      <c r="B12946" s="237" t="s">
        <v>32591</v>
      </c>
      <c r="C12946" s="232" t="s">
        <v>11264</v>
      </c>
      <c r="D12946" s="232" t="s">
        <v>30484</v>
      </c>
      <c r="E12946" s="232" t="str">
        <f>CONCATENATE(SUM('Раздел 3'!O183:O183),"=",0)</f>
        <v>0=0</v>
      </c>
    </row>
    <row r="12947" spans="1:5" ht="42" hidden="1" customHeight="1">
      <c r="A12947" s="231" t="str">
        <f>IF((SUM('Раздел 3'!P183:P183)=0),"","Неверно!")</f>
        <v/>
      </c>
      <c r="B12947" s="237" t="s">
        <v>32591</v>
      </c>
      <c r="C12947" s="232" t="s">
        <v>11269</v>
      </c>
      <c r="D12947" s="232" t="s">
        <v>30484</v>
      </c>
      <c r="E12947" s="232" t="str">
        <f>CONCATENATE(SUM('Раздел 3'!P183:P183),"=",0)</f>
        <v>0=0</v>
      </c>
    </row>
    <row r="12948" spans="1:5" ht="42" hidden="1" customHeight="1">
      <c r="A12948" s="231" t="str">
        <f>IF((SUM('Раздел 3'!Q183:Q183)=0),"","Неверно!")</f>
        <v/>
      </c>
      <c r="B12948" s="237" t="s">
        <v>32591</v>
      </c>
      <c r="C12948" s="232" t="s">
        <v>11274</v>
      </c>
      <c r="D12948" s="232" t="s">
        <v>30484</v>
      </c>
      <c r="E12948" s="232" t="str">
        <f>CONCATENATE(SUM('Раздел 3'!Q183:Q183),"=",0)</f>
        <v>0=0</v>
      </c>
    </row>
    <row r="12949" spans="1:5" ht="42" hidden="1" customHeight="1">
      <c r="A12949" s="231" t="str">
        <f>IF((SUM('Раздел 3'!R183:R183)=0),"","Неверно!")</f>
        <v/>
      </c>
      <c r="B12949" s="237" t="s">
        <v>32591</v>
      </c>
      <c r="C12949" s="232" t="s">
        <v>11279</v>
      </c>
      <c r="D12949" s="232" t="s">
        <v>30484</v>
      </c>
      <c r="E12949" s="232" t="str">
        <f>CONCATENATE(SUM('Раздел 3'!R183:R183),"=",0)</f>
        <v>0=0</v>
      </c>
    </row>
    <row r="12950" spans="1:5" ht="42" hidden="1" customHeight="1">
      <c r="A12950" s="231" t="str">
        <f>IF((SUM('Раздел 3'!S183:S183)=0),"","Неверно!")</f>
        <v/>
      </c>
      <c r="B12950" s="237" t="s">
        <v>32591</v>
      </c>
      <c r="C12950" s="232" t="s">
        <v>11284</v>
      </c>
      <c r="D12950" s="232" t="s">
        <v>30484</v>
      </c>
      <c r="E12950" s="232" t="str">
        <f>CONCATENATE(SUM('Раздел 3'!S183:S183),"=",0)</f>
        <v>0=0</v>
      </c>
    </row>
    <row r="12951" spans="1:5" ht="42" hidden="1" customHeight="1">
      <c r="A12951" s="231" t="str">
        <f>IF((SUM('Раздел 3'!T183:T183)=0),"","Неверно!")</f>
        <v/>
      </c>
      <c r="B12951" s="237" t="s">
        <v>32591</v>
      </c>
      <c r="C12951" s="232" t="s">
        <v>11289</v>
      </c>
      <c r="D12951" s="232" t="s">
        <v>30484</v>
      </c>
      <c r="E12951" s="232" t="str">
        <f>CONCATENATE(SUM('Раздел 3'!T183:T183),"=",0)</f>
        <v>0=0</v>
      </c>
    </row>
    <row r="12952" spans="1:5" ht="42" hidden="1" customHeight="1">
      <c r="A12952" s="231" t="str">
        <f>IF((SUM('Раздел 3'!U183:U183)=0),"","Неверно!")</f>
        <v/>
      </c>
      <c r="B12952" s="237" t="s">
        <v>32591</v>
      </c>
      <c r="C12952" s="232" t="s">
        <v>30485</v>
      </c>
      <c r="D12952" s="232" t="s">
        <v>30484</v>
      </c>
      <c r="E12952" s="232" t="str">
        <f>CONCATENATE(SUM('Раздел 3'!U183:U183),"=",0)</f>
        <v>0=0</v>
      </c>
    </row>
    <row r="12953" spans="1:5" ht="42" hidden="1" customHeight="1">
      <c r="A12953" s="231" t="str">
        <f>IF((SUM('Раздел 3'!V183:V183)=0),"","Неверно!")</f>
        <v/>
      </c>
      <c r="B12953" s="237" t="s">
        <v>32591</v>
      </c>
      <c r="C12953" s="232" t="s">
        <v>30486</v>
      </c>
      <c r="D12953" s="232" t="s">
        <v>30484</v>
      </c>
      <c r="E12953" s="232" t="str">
        <f>CONCATENATE(SUM('Раздел 3'!V183:V183),"=",0)</f>
        <v>0=0</v>
      </c>
    </row>
    <row r="12954" spans="1:5" ht="42" hidden="1" customHeight="1">
      <c r="A12954" s="231" t="str">
        <f>IF((SUM('Раздел 3'!W183:W183)=0),"","Неверно!")</f>
        <v/>
      </c>
      <c r="B12954" s="237" t="s">
        <v>32591</v>
      </c>
      <c r="C12954" s="232" t="s">
        <v>30487</v>
      </c>
      <c r="D12954" s="232" t="s">
        <v>30484</v>
      </c>
      <c r="E12954" s="232" t="str">
        <f>CONCATENATE(SUM('Раздел 3'!W183:W183),"=",0)</f>
        <v>0=0</v>
      </c>
    </row>
    <row r="12955" spans="1:5" ht="42" hidden="1" customHeight="1">
      <c r="A12955" s="231" t="str">
        <f>IF((SUM('Раздел 3'!X183:X183)=0),"","Неверно!")</f>
        <v/>
      </c>
      <c r="B12955" s="237" t="s">
        <v>32591</v>
      </c>
      <c r="C12955" s="232" t="s">
        <v>30488</v>
      </c>
      <c r="D12955" s="232" t="s">
        <v>30484</v>
      </c>
      <c r="E12955" s="232" t="str">
        <f>CONCATENATE(SUM('Раздел 3'!X183:X183),"=",0)</f>
        <v>0=0</v>
      </c>
    </row>
    <row r="12956" spans="1:5" ht="42" hidden="1" customHeight="1">
      <c r="A12956" s="231" t="str">
        <f>IF((SUM('Раздел 3'!G183:G183)=0),"","Неверно!")</f>
        <v/>
      </c>
      <c r="B12956" s="237" t="s">
        <v>32591</v>
      </c>
      <c r="C12956" s="232" t="s">
        <v>11294</v>
      </c>
      <c r="D12956" s="232" t="s">
        <v>30484</v>
      </c>
      <c r="E12956" s="232" t="str">
        <f>CONCATENATE(SUM('Раздел 3'!G183:G183),"=",0)</f>
        <v>0=0</v>
      </c>
    </row>
    <row r="12957" spans="1:5" ht="42" hidden="1" customHeight="1">
      <c r="A12957" s="231" t="str">
        <f>IF((SUM('Раздел 3'!Y183:Y183)=0),"","Неверно!")</f>
        <v/>
      </c>
      <c r="B12957" s="237" t="s">
        <v>32591</v>
      </c>
      <c r="C12957" s="232" t="s">
        <v>30489</v>
      </c>
      <c r="D12957" s="232" t="s">
        <v>30484</v>
      </c>
      <c r="E12957" s="232" t="str">
        <f>CONCATENATE(SUM('Раздел 3'!Y183:Y183),"=",0)</f>
        <v>0=0</v>
      </c>
    </row>
    <row r="12958" spans="1:5" ht="42" hidden="1" customHeight="1">
      <c r="A12958" s="231" t="str">
        <f>IF((SUM('Раздел 3'!Z183:Z183)=0),"","Неверно!")</f>
        <v/>
      </c>
      <c r="B12958" s="237" t="s">
        <v>32591</v>
      </c>
      <c r="C12958" s="232" t="s">
        <v>30490</v>
      </c>
      <c r="D12958" s="232" t="s">
        <v>30484</v>
      </c>
      <c r="E12958" s="232" t="str">
        <f>CONCATENATE(SUM('Раздел 3'!Z183:Z183),"=",0)</f>
        <v>0=0</v>
      </c>
    </row>
    <row r="12959" spans="1:5" ht="42" hidden="1" customHeight="1">
      <c r="A12959" s="231" t="str">
        <f>IF((SUM('Раздел 3'!AA183:AA183)=0),"","Неверно!")</f>
        <v/>
      </c>
      <c r="B12959" s="237" t="s">
        <v>32591</v>
      </c>
      <c r="C12959" s="232" t="s">
        <v>30491</v>
      </c>
      <c r="D12959" s="232" t="s">
        <v>30484</v>
      </c>
      <c r="E12959" s="232" t="str">
        <f>CONCATENATE(SUM('Раздел 3'!AA183:AA183),"=",0)</f>
        <v>0=0</v>
      </c>
    </row>
    <row r="12960" spans="1:5" ht="42" hidden="1" customHeight="1">
      <c r="A12960" s="231" t="str">
        <f>IF((SUM('Раздел 3'!AB183:AB183)=0),"","Неверно!")</f>
        <v/>
      </c>
      <c r="B12960" s="237" t="s">
        <v>32591</v>
      </c>
      <c r="C12960" s="232" t="s">
        <v>30492</v>
      </c>
      <c r="D12960" s="232" t="s">
        <v>30484</v>
      </c>
      <c r="E12960" s="232" t="str">
        <f>CONCATENATE(SUM('Раздел 3'!AB183:AB183),"=",0)</f>
        <v>0=0</v>
      </c>
    </row>
    <row r="12961" spans="1:5" ht="42" hidden="1" customHeight="1">
      <c r="A12961" s="231" t="str">
        <f>IF((SUM('Раздел 3'!AC183:AC183)=0),"","Неверно!")</f>
        <v/>
      </c>
      <c r="B12961" s="237" t="s">
        <v>32591</v>
      </c>
      <c r="C12961" s="232" t="s">
        <v>27135</v>
      </c>
      <c r="D12961" s="232" t="s">
        <v>30484</v>
      </c>
      <c r="E12961" s="232" t="str">
        <f>CONCATENATE(SUM('Раздел 3'!AC183:AC183),"=",0)</f>
        <v>0=0</v>
      </c>
    </row>
    <row r="12962" spans="1:5" ht="42" hidden="1" customHeight="1">
      <c r="A12962" s="231" t="str">
        <f>IF((SUM('Раздел 3'!AD183:AD183)=0),"","Неверно!")</f>
        <v/>
      </c>
      <c r="B12962" s="237" t="s">
        <v>32591</v>
      </c>
      <c r="C12962" s="232" t="s">
        <v>27140</v>
      </c>
      <c r="D12962" s="232" t="s">
        <v>30484</v>
      </c>
      <c r="E12962" s="232" t="str">
        <f>CONCATENATE(SUM('Раздел 3'!AD183:AD183),"=",0)</f>
        <v>0=0</v>
      </c>
    </row>
    <row r="12963" spans="1:5" ht="42" hidden="1" customHeight="1">
      <c r="A12963" s="231" t="str">
        <f>IF((SUM('Раздел 3'!AE183:AE183)=0),"","Неверно!")</f>
        <v/>
      </c>
      <c r="B12963" s="237" t="s">
        <v>32591</v>
      </c>
      <c r="C12963" s="232" t="s">
        <v>27145</v>
      </c>
      <c r="D12963" s="232" t="s">
        <v>30484</v>
      </c>
      <c r="E12963" s="232" t="str">
        <f>CONCATENATE(SUM('Раздел 3'!AE183:AE183),"=",0)</f>
        <v>0=0</v>
      </c>
    </row>
    <row r="12964" spans="1:5" ht="42" hidden="1" customHeight="1">
      <c r="A12964" s="231" t="str">
        <f>IF((SUM('Раздел 3'!AF183:AF183)=0),"","Неверно!")</f>
        <v/>
      </c>
      <c r="B12964" s="237" t="s">
        <v>32591</v>
      </c>
      <c r="C12964" s="232" t="s">
        <v>27150</v>
      </c>
      <c r="D12964" s="232" t="s">
        <v>30484</v>
      </c>
      <c r="E12964" s="232" t="str">
        <f>CONCATENATE(SUM('Раздел 3'!AF183:AF183),"=",0)</f>
        <v>0=0</v>
      </c>
    </row>
    <row r="12965" spans="1:5" ht="42" hidden="1" customHeight="1">
      <c r="A12965" s="231" t="str">
        <f>IF((SUM('Раздел 3'!AG183:AG183)=0),"","Неверно!")</f>
        <v/>
      </c>
      <c r="B12965" s="237" t="s">
        <v>32591</v>
      </c>
      <c r="C12965" s="232" t="s">
        <v>27155</v>
      </c>
      <c r="D12965" s="232" t="s">
        <v>30484</v>
      </c>
      <c r="E12965" s="232" t="str">
        <f>CONCATENATE(SUM('Раздел 3'!AG183:AG183),"=",0)</f>
        <v>0=0</v>
      </c>
    </row>
    <row r="12966" spans="1:5" ht="42" hidden="1" customHeight="1">
      <c r="A12966" s="231" t="str">
        <f>IF((SUM('Раздел 3'!AH183:AH183)=0),"","Неверно!")</f>
        <v/>
      </c>
      <c r="B12966" s="237" t="s">
        <v>32591</v>
      </c>
      <c r="C12966" s="232" t="s">
        <v>27160</v>
      </c>
      <c r="D12966" s="232" t="s">
        <v>30484</v>
      </c>
      <c r="E12966" s="232" t="str">
        <f>CONCATENATE(SUM('Раздел 3'!AH183:AH183),"=",0)</f>
        <v>0=0</v>
      </c>
    </row>
    <row r="12967" spans="1:5" ht="42" hidden="1" customHeight="1">
      <c r="A12967" s="231" t="str">
        <f>IF((SUM('Раздел 3'!H183:H183)=0),"","Неверно!")</f>
        <v/>
      </c>
      <c r="B12967" s="237" t="s">
        <v>32591</v>
      </c>
      <c r="C12967" s="232" t="s">
        <v>11299</v>
      </c>
      <c r="D12967" s="232" t="s">
        <v>30484</v>
      </c>
      <c r="E12967" s="232" t="str">
        <f>CONCATENATE(SUM('Раздел 3'!H183:H183),"=",0)</f>
        <v>0=0</v>
      </c>
    </row>
    <row r="12968" spans="1:5" ht="42" hidden="1" customHeight="1">
      <c r="A12968" s="231" t="str">
        <f>IF((SUM('Раздел 3'!AI183:AI183)=0),"","Неверно!")</f>
        <v/>
      </c>
      <c r="B12968" s="237" t="s">
        <v>32591</v>
      </c>
      <c r="C12968" s="232" t="s">
        <v>27165</v>
      </c>
      <c r="D12968" s="232" t="s">
        <v>30484</v>
      </c>
      <c r="E12968" s="232" t="str">
        <f>CONCATENATE(SUM('Раздел 3'!AI183:AI183),"=",0)</f>
        <v>0=0</v>
      </c>
    </row>
    <row r="12969" spans="1:5" ht="42" hidden="1" customHeight="1">
      <c r="A12969" s="231" t="str">
        <f>IF((SUM('Раздел 3'!AJ183:AJ183)=0),"","Неверно!")</f>
        <v/>
      </c>
      <c r="B12969" s="237" t="s">
        <v>32591</v>
      </c>
      <c r="C12969" s="232" t="s">
        <v>27170</v>
      </c>
      <c r="D12969" s="232" t="s">
        <v>30484</v>
      </c>
      <c r="E12969" s="232" t="str">
        <f>CONCATENATE(SUM('Раздел 3'!AJ183:AJ183),"=",0)</f>
        <v>0=0</v>
      </c>
    </row>
    <row r="12970" spans="1:5" ht="42" hidden="1" customHeight="1">
      <c r="A12970" s="231" t="str">
        <f>IF((SUM('Раздел 3'!AK183:AK183)=0),"","Неверно!")</f>
        <v/>
      </c>
      <c r="B12970" s="237" t="s">
        <v>32591</v>
      </c>
      <c r="C12970" s="232" t="s">
        <v>27175</v>
      </c>
      <c r="D12970" s="232" t="s">
        <v>30484</v>
      </c>
      <c r="E12970" s="232" t="str">
        <f>CONCATENATE(SUM('Раздел 3'!AK183:AK183),"=",0)</f>
        <v>0=0</v>
      </c>
    </row>
    <row r="12971" spans="1:5" ht="42" hidden="1" customHeight="1">
      <c r="A12971" s="231" t="str">
        <f>IF((SUM('Раздел 3'!AL183:AL183)=0),"","Неверно!")</f>
        <v/>
      </c>
      <c r="B12971" s="237" t="s">
        <v>32591</v>
      </c>
      <c r="C12971" s="232" t="s">
        <v>27180</v>
      </c>
      <c r="D12971" s="232" t="s">
        <v>30484</v>
      </c>
      <c r="E12971" s="232" t="str">
        <f>CONCATENATE(SUM('Раздел 3'!AL183:AL183),"=",0)</f>
        <v>0=0</v>
      </c>
    </row>
    <row r="12972" spans="1:5" ht="42" hidden="1" customHeight="1">
      <c r="A12972" s="231" t="str">
        <f>IF((SUM('Раздел 3'!I183:I183)=0),"","Неверно!")</f>
        <v/>
      </c>
      <c r="B12972" s="237" t="s">
        <v>32591</v>
      </c>
      <c r="C12972" s="232" t="s">
        <v>11304</v>
      </c>
      <c r="D12972" s="232" t="s">
        <v>30484</v>
      </c>
      <c r="E12972" s="232" t="str">
        <f>CONCATENATE(SUM('Раздел 3'!I183:I183),"=",0)</f>
        <v>0=0</v>
      </c>
    </row>
    <row r="12973" spans="1:5" ht="42" hidden="1" customHeight="1">
      <c r="A12973" s="231" t="str">
        <f>IF((SUM('Раздел 3'!J183:J183)=0),"","Неверно!")</f>
        <v/>
      </c>
      <c r="B12973" s="237" t="s">
        <v>32591</v>
      </c>
      <c r="C12973" s="232" t="s">
        <v>11309</v>
      </c>
      <c r="D12973" s="232" t="s">
        <v>30484</v>
      </c>
      <c r="E12973" s="232" t="str">
        <f>CONCATENATE(SUM('Раздел 3'!J183:J183),"=",0)</f>
        <v>0=0</v>
      </c>
    </row>
    <row r="12974" spans="1:5" ht="42" hidden="1" customHeight="1">
      <c r="A12974" s="231" t="str">
        <f>IF((SUM('Раздел 3'!K183:K183)=0),"","Неверно!")</f>
        <v/>
      </c>
      <c r="B12974" s="237" t="s">
        <v>32591</v>
      </c>
      <c r="C12974" s="232" t="s">
        <v>11314</v>
      </c>
      <c r="D12974" s="232" t="s">
        <v>30484</v>
      </c>
      <c r="E12974" s="232" t="str">
        <f>CONCATENATE(SUM('Раздел 3'!K183:K183),"=",0)</f>
        <v>0=0</v>
      </c>
    </row>
    <row r="12975" spans="1:5" ht="42" hidden="1" customHeight="1">
      <c r="A12975" s="231" t="str">
        <f>IF((SUM('Раздел 3'!L183:L183)=0),"","Неверно!")</f>
        <v/>
      </c>
      <c r="B12975" s="237" t="s">
        <v>32591</v>
      </c>
      <c r="C12975" s="232" t="s">
        <v>11319</v>
      </c>
      <c r="D12975" s="232" t="s">
        <v>30484</v>
      </c>
      <c r="E12975" s="232" t="str">
        <f>CONCATENATE(SUM('Раздел 3'!L183:L183),"=",0)</f>
        <v>0=0</v>
      </c>
    </row>
    <row r="12976" spans="1:5" ht="42" hidden="1" customHeight="1">
      <c r="A12976" s="231" t="str">
        <f>IF((SUM('Раздел 3'!M183:M183)=0),"","Неверно!")</f>
        <v/>
      </c>
      <c r="B12976" s="237" t="s">
        <v>32591</v>
      </c>
      <c r="C12976" s="232" t="s">
        <v>11324</v>
      </c>
      <c r="D12976" s="232" t="s">
        <v>30484</v>
      </c>
      <c r="E12976" s="232" t="str">
        <f>CONCATENATE(SUM('Раздел 3'!M183:M183),"=",0)</f>
        <v>0=0</v>
      </c>
    </row>
    <row r="12977" spans="1:5" ht="42" hidden="1" customHeight="1">
      <c r="A12977" s="231" t="str">
        <f>IF((SUM('Раздел 3'!N183:N183)=0),"","Неверно!")</f>
        <v/>
      </c>
      <c r="B12977" s="237" t="s">
        <v>32591</v>
      </c>
      <c r="C12977" s="232" t="s">
        <v>11329</v>
      </c>
      <c r="D12977" s="232" t="s">
        <v>30484</v>
      </c>
      <c r="E12977" s="232" t="str">
        <f>CONCATENATE(SUM('Раздел 3'!N183:N183),"=",0)</f>
        <v>0=0</v>
      </c>
    </row>
    <row r="12978" spans="1:5" ht="42" hidden="1" customHeight="1">
      <c r="A12978" s="231" t="str">
        <f>IF((SUM('Разделы 1, 2'!D29:D29)=SUM('Разделы 1, 2'!D26:D28)),"","Неверно!")</f>
        <v/>
      </c>
      <c r="B12978" s="237" t="s">
        <v>32592</v>
      </c>
      <c r="C12978" s="232" t="s">
        <v>25746</v>
      </c>
      <c r="D12978" s="232" t="s">
        <v>25747</v>
      </c>
      <c r="E12978" s="232" t="str">
        <f>CONCATENATE(SUM('Разделы 1, 2'!D29:D29),"=",SUM('Разделы 1, 2'!D26:D28))</f>
        <v>4=4</v>
      </c>
    </row>
    <row r="12979" spans="1:5" ht="42" hidden="1" customHeight="1">
      <c r="A12979" s="231" t="str">
        <f>IF((SUM('Разделы 1, 2'!M29:M29)=SUM('Разделы 1, 2'!M26:M28)),"","Неверно!")</f>
        <v/>
      </c>
      <c r="B12979" s="237" t="s">
        <v>32592</v>
      </c>
      <c r="C12979" s="232" t="s">
        <v>25748</v>
      </c>
      <c r="D12979" s="232" t="s">
        <v>25747</v>
      </c>
      <c r="E12979" s="232" t="str">
        <f>CONCATENATE(SUM('Разделы 1, 2'!M29:M29),"=",SUM('Разделы 1, 2'!M26:M28))</f>
        <v>0=0</v>
      </c>
    </row>
    <row r="12980" spans="1:5" ht="42" hidden="1" customHeight="1">
      <c r="A12980" s="231" t="str">
        <f>IF((SUM('Разделы 1, 2'!N29:N29)=SUM('Разделы 1, 2'!N26:N28)),"","Неверно!")</f>
        <v/>
      </c>
      <c r="B12980" s="237" t="s">
        <v>32592</v>
      </c>
      <c r="C12980" s="232" t="s">
        <v>25749</v>
      </c>
      <c r="D12980" s="232" t="s">
        <v>25747</v>
      </c>
      <c r="E12980" s="232" t="str">
        <f>CONCATENATE(SUM('Разделы 1, 2'!N29:N29),"=",SUM('Разделы 1, 2'!N26:N28))</f>
        <v>0=0</v>
      </c>
    </row>
    <row r="12981" spans="1:5" ht="42" hidden="1" customHeight="1">
      <c r="A12981" s="231" t="str">
        <f>IF((SUM('Разделы 1, 2'!O29:O29)=SUM('Разделы 1, 2'!O26:O28)),"","Неверно!")</f>
        <v/>
      </c>
      <c r="B12981" s="237" t="s">
        <v>32592</v>
      </c>
      <c r="C12981" s="232" t="s">
        <v>25750</v>
      </c>
      <c r="D12981" s="232" t="s">
        <v>25747</v>
      </c>
      <c r="E12981" s="232" t="str">
        <f>CONCATENATE(SUM('Разделы 1, 2'!O29:O29),"=",SUM('Разделы 1, 2'!O26:O28))</f>
        <v>0=0</v>
      </c>
    </row>
    <row r="12982" spans="1:5" ht="42" hidden="1" customHeight="1">
      <c r="A12982" s="231" t="str">
        <f>IF((SUM('Разделы 1, 2'!P29:P29)=SUM('Разделы 1, 2'!P26:P28)),"","Неверно!")</f>
        <v/>
      </c>
      <c r="B12982" s="237" t="s">
        <v>32592</v>
      </c>
      <c r="C12982" s="232" t="s">
        <v>25751</v>
      </c>
      <c r="D12982" s="232" t="s">
        <v>25747</v>
      </c>
      <c r="E12982" s="232" t="str">
        <f>CONCATENATE(SUM('Разделы 1, 2'!P29:P29),"=",SUM('Разделы 1, 2'!P26:P28))</f>
        <v>4=4</v>
      </c>
    </row>
    <row r="12983" spans="1:5" ht="42" hidden="1" customHeight="1">
      <c r="A12983" s="231" t="str">
        <f>IF((SUM('Разделы 1, 2'!Q29:Q29)=SUM('Разделы 1, 2'!Q26:Q28)),"","Неверно!")</f>
        <v/>
      </c>
      <c r="B12983" s="237" t="s">
        <v>32592</v>
      </c>
      <c r="C12983" s="232" t="s">
        <v>25752</v>
      </c>
      <c r="D12983" s="232" t="s">
        <v>25747</v>
      </c>
      <c r="E12983" s="232" t="str">
        <f>CONCATENATE(SUM('Разделы 1, 2'!Q29:Q29),"=",SUM('Разделы 1, 2'!Q26:Q28))</f>
        <v>0=0</v>
      </c>
    </row>
    <row r="12984" spans="1:5" ht="42" hidden="1" customHeight="1">
      <c r="A12984" s="231" t="str">
        <f>IF((SUM('Разделы 1, 2'!E29:E29)=SUM('Разделы 1, 2'!E26:E28)),"","Неверно!")</f>
        <v/>
      </c>
      <c r="B12984" s="237" t="s">
        <v>32592</v>
      </c>
      <c r="C12984" s="232" t="s">
        <v>25753</v>
      </c>
      <c r="D12984" s="232" t="s">
        <v>25747</v>
      </c>
      <c r="E12984" s="232" t="str">
        <f>CONCATENATE(SUM('Разделы 1, 2'!E29:E29),"=",SUM('Разделы 1, 2'!E26:E28))</f>
        <v>0=0</v>
      </c>
    </row>
    <row r="12985" spans="1:5" ht="42" hidden="1" customHeight="1">
      <c r="A12985" s="231" t="str">
        <f>IF((SUM('Разделы 1, 2'!F29:F29)=SUM('Разделы 1, 2'!F26:F28)),"","Неверно!")</f>
        <v/>
      </c>
      <c r="B12985" s="237" t="s">
        <v>32592</v>
      </c>
      <c r="C12985" s="232" t="s">
        <v>25754</v>
      </c>
      <c r="D12985" s="232" t="s">
        <v>25747</v>
      </c>
      <c r="E12985" s="232" t="str">
        <f>CONCATENATE(SUM('Разделы 1, 2'!F29:F29),"=",SUM('Разделы 1, 2'!F26:F28))</f>
        <v>0=0</v>
      </c>
    </row>
    <row r="12986" spans="1:5" ht="42" hidden="1" customHeight="1">
      <c r="A12986" s="231" t="str">
        <f>IF((SUM('Разделы 1, 2'!G29:G29)=SUM('Разделы 1, 2'!G26:G28)),"","Неверно!")</f>
        <v/>
      </c>
      <c r="B12986" s="237" t="s">
        <v>32592</v>
      </c>
      <c r="C12986" s="232" t="s">
        <v>25755</v>
      </c>
      <c r="D12986" s="232" t="s">
        <v>25747</v>
      </c>
      <c r="E12986" s="232" t="str">
        <f>CONCATENATE(SUM('Разделы 1, 2'!G29:G29),"=",SUM('Разделы 1, 2'!G26:G28))</f>
        <v>0=0</v>
      </c>
    </row>
    <row r="12987" spans="1:5" ht="42" hidden="1" customHeight="1">
      <c r="A12987" s="231" t="str">
        <f>IF((SUM('Разделы 1, 2'!H29:H29)=SUM('Разделы 1, 2'!H26:H28)),"","Неверно!")</f>
        <v/>
      </c>
      <c r="B12987" s="237" t="s">
        <v>32592</v>
      </c>
      <c r="C12987" s="232" t="s">
        <v>25756</v>
      </c>
      <c r="D12987" s="232" t="s">
        <v>25747</v>
      </c>
      <c r="E12987" s="232" t="str">
        <f>CONCATENATE(SUM('Разделы 1, 2'!H29:H29),"=",SUM('Разделы 1, 2'!H26:H28))</f>
        <v>0=0</v>
      </c>
    </row>
    <row r="12988" spans="1:5" ht="42" hidden="1" customHeight="1">
      <c r="A12988" s="231" t="str">
        <f>IF((SUM('Разделы 1, 2'!I29:I29)=SUM('Разделы 1, 2'!I26:I28)),"","Неверно!")</f>
        <v/>
      </c>
      <c r="B12988" s="237" t="s">
        <v>32592</v>
      </c>
      <c r="C12988" s="232" t="s">
        <v>25757</v>
      </c>
      <c r="D12988" s="232" t="s">
        <v>25747</v>
      </c>
      <c r="E12988" s="232" t="str">
        <f>CONCATENATE(SUM('Разделы 1, 2'!I29:I29),"=",SUM('Разделы 1, 2'!I26:I28))</f>
        <v>0=0</v>
      </c>
    </row>
    <row r="12989" spans="1:5" ht="42" hidden="1" customHeight="1">
      <c r="A12989" s="231" t="str">
        <f>IF((SUM('Разделы 1, 2'!J29:J29)=SUM('Разделы 1, 2'!J26:J28)),"","Неверно!")</f>
        <v/>
      </c>
      <c r="B12989" s="237" t="s">
        <v>32592</v>
      </c>
      <c r="C12989" s="232" t="s">
        <v>25758</v>
      </c>
      <c r="D12989" s="232" t="s">
        <v>25747</v>
      </c>
      <c r="E12989" s="232" t="str">
        <f>CONCATENATE(SUM('Разделы 1, 2'!J29:J29),"=",SUM('Разделы 1, 2'!J26:J28))</f>
        <v>0=0</v>
      </c>
    </row>
    <row r="12990" spans="1:5" ht="42" hidden="1" customHeight="1">
      <c r="A12990" s="231" t="str">
        <f>IF((SUM('Разделы 1, 2'!K29:K29)=SUM('Разделы 1, 2'!K26:K28)),"","Неверно!")</f>
        <v/>
      </c>
      <c r="B12990" s="237" t="s">
        <v>32592</v>
      </c>
      <c r="C12990" s="232" t="s">
        <v>25759</v>
      </c>
      <c r="D12990" s="232" t="s">
        <v>25747</v>
      </c>
      <c r="E12990" s="232" t="str">
        <f>CONCATENATE(SUM('Разделы 1, 2'!K29:K29),"=",SUM('Разделы 1, 2'!K26:K28))</f>
        <v>0=0</v>
      </c>
    </row>
    <row r="12991" spans="1:5" ht="42" hidden="1" customHeight="1">
      <c r="A12991" s="231" t="str">
        <f>IF((SUM('Разделы 1, 2'!L29:L29)=SUM('Разделы 1, 2'!L26:L28)),"","Неверно!")</f>
        <v/>
      </c>
      <c r="B12991" s="237" t="s">
        <v>32592</v>
      </c>
      <c r="C12991" s="232" t="s">
        <v>25760</v>
      </c>
      <c r="D12991" s="232" t="s">
        <v>25747</v>
      </c>
      <c r="E12991" s="232" t="str">
        <f>CONCATENATE(SUM('Разделы 1, 2'!L29:L29),"=",SUM('Разделы 1, 2'!L26:L28))</f>
        <v>0=0</v>
      </c>
    </row>
    <row r="12992" spans="1:5" ht="42" hidden="1" customHeight="1">
      <c r="A12992" s="231" t="str">
        <f>IF((SUM('Разделы 1, 2'!D34:D34)=SUM('Разделы 1, 2'!D31:D33)),"","Неверно!")</f>
        <v/>
      </c>
      <c r="B12992" s="237" t="s">
        <v>32593</v>
      </c>
      <c r="C12992" s="232" t="s">
        <v>25731</v>
      </c>
      <c r="D12992" s="232" t="s">
        <v>25732</v>
      </c>
      <c r="E12992" s="232" t="str">
        <f>CONCATENATE(SUM('Разделы 1, 2'!D34:D34),"=",SUM('Разделы 1, 2'!D31:D33))</f>
        <v>0=0</v>
      </c>
    </row>
    <row r="12993" spans="1:5" ht="42" hidden="1" customHeight="1">
      <c r="A12993" s="231" t="str">
        <f>IF((SUM('Разделы 1, 2'!M34:M34)=SUM('Разделы 1, 2'!M31:M33)),"","Неверно!")</f>
        <v/>
      </c>
      <c r="B12993" s="237" t="s">
        <v>32593</v>
      </c>
      <c r="C12993" s="232" t="s">
        <v>25733</v>
      </c>
      <c r="D12993" s="232" t="s">
        <v>25732</v>
      </c>
      <c r="E12993" s="232" t="str">
        <f>CONCATENATE(SUM('Разделы 1, 2'!M34:M34),"=",SUM('Разделы 1, 2'!M31:M33))</f>
        <v>0=0</v>
      </c>
    </row>
    <row r="12994" spans="1:5" ht="42" hidden="1" customHeight="1">
      <c r="A12994" s="231" t="str">
        <f>IF((SUM('Разделы 1, 2'!N34:N34)=SUM('Разделы 1, 2'!N31:N33)),"","Неверно!")</f>
        <v/>
      </c>
      <c r="B12994" s="237" t="s">
        <v>32593</v>
      </c>
      <c r="C12994" s="232" t="s">
        <v>25734</v>
      </c>
      <c r="D12994" s="232" t="s">
        <v>25732</v>
      </c>
      <c r="E12994" s="232" t="str">
        <f>CONCATENATE(SUM('Разделы 1, 2'!N34:N34),"=",SUM('Разделы 1, 2'!N31:N33))</f>
        <v>0=0</v>
      </c>
    </row>
    <row r="12995" spans="1:5" ht="42" hidden="1" customHeight="1">
      <c r="A12995" s="231" t="str">
        <f>IF((SUM('Разделы 1, 2'!O34:O34)=SUM('Разделы 1, 2'!O31:O33)),"","Неверно!")</f>
        <v/>
      </c>
      <c r="B12995" s="237" t="s">
        <v>32593</v>
      </c>
      <c r="C12995" s="232" t="s">
        <v>25735</v>
      </c>
      <c r="D12995" s="232" t="s">
        <v>25732</v>
      </c>
      <c r="E12995" s="232" t="str">
        <f>CONCATENATE(SUM('Разделы 1, 2'!O34:O34),"=",SUM('Разделы 1, 2'!O31:O33))</f>
        <v>0=0</v>
      </c>
    </row>
    <row r="12996" spans="1:5" ht="42" hidden="1" customHeight="1">
      <c r="A12996" s="231" t="str">
        <f>IF((SUM('Разделы 1, 2'!P34:P34)=SUM('Разделы 1, 2'!P31:P33)),"","Неверно!")</f>
        <v/>
      </c>
      <c r="B12996" s="237" t="s">
        <v>32593</v>
      </c>
      <c r="C12996" s="232" t="s">
        <v>25736</v>
      </c>
      <c r="D12996" s="232" t="s">
        <v>25732</v>
      </c>
      <c r="E12996" s="232" t="str">
        <f>CONCATENATE(SUM('Разделы 1, 2'!P34:P34),"=",SUM('Разделы 1, 2'!P31:P33))</f>
        <v>0=0</v>
      </c>
    </row>
    <row r="12997" spans="1:5" ht="42" hidden="1" customHeight="1">
      <c r="A12997" s="231" t="str">
        <f>IF((SUM('Разделы 1, 2'!Q34:Q34)=SUM('Разделы 1, 2'!Q31:Q33)),"","Неверно!")</f>
        <v/>
      </c>
      <c r="B12997" s="237" t="s">
        <v>32593</v>
      </c>
      <c r="C12997" s="232" t="s">
        <v>25737</v>
      </c>
      <c r="D12997" s="232" t="s">
        <v>25732</v>
      </c>
      <c r="E12997" s="232" t="str">
        <f>CONCATENATE(SUM('Разделы 1, 2'!Q34:Q34),"=",SUM('Разделы 1, 2'!Q31:Q33))</f>
        <v>0=0</v>
      </c>
    </row>
    <row r="12998" spans="1:5" ht="42" hidden="1" customHeight="1">
      <c r="A12998" s="231" t="str">
        <f>IF((SUM('Разделы 1, 2'!E34:E34)=SUM('Разделы 1, 2'!E31:E33)),"","Неверно!")</f>
        <v/>
      </c>
      <c r="B12998" s="237" t="s">
        <v>32593</v>
      </c>
      <c r="C12998" s="232" t="s">
        <v>25738</v>
      </c>
      <c r="D12998" s="232" t="s">
        <v>25732</v>
      </c>
      <c r="E12998" s="232" t="str">
        <f>CONCATENATE(SUM('Разделы 1, 2'!E34:E34),"=",SUM('Разделы 1, 2'!E31:E33))</f>
        <v>0=0</v>
      </c>
    </row>
    <row r="12999" spans="1:5" ht="42" hidden="1" customHeight="1">
      <c r="A12999" s="231" t="str">
        <f>IF((SUM('Разделы 1, 2'!F34:F34)=SUM('Разделы 1, 2'!F31:F33)),"","Неверно!")</f>
        <v/>
      </c>
      <c r="B12999" s="237" t="s">
        <v>32593</v>
      </c>
      <c r="C12999" s="232" t="s">
        <v>25739</v>
      </c>
      <c r="D12999" s="232" t="s">
        <v>25732</v>
      </c>
      <c r="E12999" s="232" t="str">
        <f>CONCATENATE(SUM('Разделы 1, 2'!F34:F34),"=",SUM('Разделы 1, 2'!F31:F33))</f>
        <v>0=0</v>
      </c>
    </row>
    <row r="13000" spans="1:5" ht="42" hidden="1" customHeight="1">
      <c r="A13000" s="231" t="str">
        <f>IF((SUM('Разделы 1, 2'!G34:G34)=SUM('Разделы 1, 2'!G31:G33)),"","Неверно!")</f>
        <v/>
      </c>
      <c r="B13000" s="237" t="s">
        <v>32593</v>
      </c>
      <c r="C13000" s="232" t="s">
        <v>25740</v>
      </c>
      <c r="D13000" s="232" t="s">
        <v>25732</v>
      </c>
      <c r="E13000" s="232" t="str">
        <f>CONCATENATE(SUM('Разделы 1, 2'!G34:G34),"=",SUM('Разделы 1, 2'!G31:G33))</f>
        <v>0=0</v>
      </c>
    </row>
    <row r="13001" spans="1:5" ht="42" hidden="1" customHeight="1">
      <c r="A13001" s="231" t="str">
        <f>IF((SUM('Разделы 1, 2'!H34:H34)=SUM('Разделы 1, 2'!H31:H33)),"","Неверно!")</f>
        <v/>
      </c>
      <c r="B13001" s="237" t="s">
        <v>32593</v>
      </c>
      <c r="C13001" s="232" t="s">
        <v>25741</v>
      </c>
      <c r="D13001" s="232" t="s">
        <v>25732</v>
      </c>
      <c r="E13001" s="232" t="str">
        <f>CONCATENATE(SUM('Разделы 1, 2'!H34:H34),"=",SUM('Разделы 1, 2'!H31:H33))</f>
        <v>0=0</v>
      </c>
    </row>
    <row r="13002" spans="1:5" ht="42" hidden="1" customHeight="1">
      <c r="A13002" s="231" t="str">
        <f>IF((SUM('Разделы 1, 2'!I34:I34)=SUM('Разделы 1, 2'!I31:I33)),"","Неверно!")</f>
        <v/>
      </c>
      <c r="B13002" s="237" t="s">
        <v>32593</v>
      </c>
      <c r="C13002" s="232" t="s">
        <v>25742</v>
      </c>
      <c r="D13002" s="232" t="s">
        <v>25732</v>
      </c>
      <c r="E13002" s="232" t="str">
        <f>CONCATENATE(SUM('Разделы 1, 2'!I34:I34),"=",SUM('Разделы 1, 2'!I31:I33))</f>
        <v>0=0</v>
      </c>
    </row>
    <row r="13003" spans="1:5" ht="42" hidden="1" customHeight="1">
      <c r="A13003" s="231" t="str">
        <f>IF((SUM('Разделы 1, 2'!J34:J34)=SUM('Разделы 1, 2'!J31:J33)),"","Неверно!")</f>
        <v/>
      </c>
      <c r="B13003" s="237" t="s">
        <v>32593</v>
      </c>
      <c r="C13003" s="232" t="s">
        <v>25743</v>
      </c>
      <c r="D13003" s="232" t="s">
        <v>25732</v>
      </c>
      <c r="E13003" s="232" t="str">
        <f>CONCATENATE(SUM('Разделы 1, 2'!J34:J34),"=",SUM('Разделы 1, 2'!J31:J33))</f>
        <v>0=0</v>
      </c>
    </row>
    <row r="13004" spans="1:5" ht="42" hidden="1" customHeight="1">
      <c r="A13004" s="231" t="str">
        <f>IF((SUM('Разделы 1, 2'!K34:K34)=SUM('Разделы 1, 2'!K31:K33)),"","Неверно!")</f>
        <v/>
      </c>
      <c r="B13004" s="237" t="s">
        <v>32593</v>
      </c>
      <c r="C13004" s="232" t="s">
        <v>25744</v>
      </c>
      <c r="D13004" s="232" t="s">
        <v>25732</v>
      </c>
      <c r="E13004" s="232" t="str">
        <f>CONCATENATE(SUM('Разделы 1, 2'!K34:K34),"=",SUM('Разделы 1, 2'!K31:K33))</f>
        <v>0=0</v>
      </c>
    </row>
    <row r="13005" spans="1:5" ht="42" hidden="1" customHeight="1">
      <c r="A13005" s="231" t="str">
        <f>IF((SUM('Разделы 1, 2'!L34:L34)=SUM('Разделы 1, 2'!L31:L33)),"","Неверно!")</f>
        <v/>
      </c>
      <c r="B13005" s="237" t="s">
        <v>32593</v>
      </c>
      <c r="C13005" s="232" t="s">
        <v>25745</v>
      </c>
      <c r="D13005" s="232" t="s">
        <v>25732</v>
      </c>
      <c r="E13005" s="232" t="str">
        <f>CONCATENATE(SUM('Разделы 1, 2'!L34:L34),"=",SUM('Разделы 1, 2'!L31:L33))</f>
        <v>0=0</v>
      </c>
    </row>
    <row r="13006" spans="1:5" ht="42" hidden="1" customHeight="1">
      <c r="A13006" s="231" t="str">
        <f>IF((SUM('Разделы 1, 2'!Q25:Q25)&lt;=SUM('Разделы 1, 2'!D25:D25)),"","Неверно!")</f>
        <v/>
      </c>
      <c r="B13006" s="237" t="s">
        <v>32594</v>
      </c>
      <c r="C13006" s="232" t="s">
        <v>25707</v>
      </c>
      <c r="D13006" s="232" t="s">
        <v>25708</v>
      </c>
      <c r="E13006" s="232" t="str">
        <f>CONCATENATE(SUM('Разделы 1, 2'!Q25:Q25),"&lt;=",SUM('Разделы 1, 2'!D25:D25))</f>
        <v>0&lt;=4</v>
      </c>
    </row>
    <row r="13007" spans="1:5" ht="42" hidden="1" customHeight="1">
      <c r="A13007" s="231" t="str">
        <f>IF((SUM('Разделы 1, 2'!Q34:Q34)&lt;=SUM('Разделы 1, 2'!D34:D34)),"","Неверно!")</f>
        <v/>
      </c>
      <c r="B13007" s="237" t="s">
        <v>32594</v>
      </c>
      <c r="C13007" s="232" t="s">
        <v>25709</v>
      </c>
      <c r="D13007" s="232" t="s">
        <v>25708</v>
      </c>
      <c r="E13007" s="232" t="str">
        <f>CONCATENATE(SUM('Разделы 1, 2'!Q34:Q34),"&lt;=",SUM('Разделы 1, 2'!D34:D34))</f>
        <v>0&lt;=0</v>
      </c>
    </row>
    <row r="13008" spans="1:5" ht="42" hidden="1" customHeight="1">
      <c r="A13008" s="231" t="str">
        <f>IF((SUM('Разделы 1, 2'!Q35:Q35)&lt;=SUM('Разделы 1, 2'!D35:D35)),"","Неверно!")</f>
        <v/>
      </c>
      <c r="B13008" s="237" t="s">
        <v>32594</v>
      </c>
      <c r="C13008" s="232" t="s">
        <v>25710</v>
      </c>
      <c r="D13008" s="232" t="s">
        <v>25708</v>
      </c>
      <c r="E13008" s="232" t="str">
        <f>CONCATENATE(SUM('Разделы 1, 2'!Q35:Q35),"&lt;=",SUM('Разделы 1, 2'!D35:D35))</f>
        <v>0&lt;=0</v>
      </c>
    </row>
    <row r="13009" spans="1:5" ht="42" hidden="1" customHeight="1">
      <c r="A13009" s="231" t="str">
        <f>IF((SUM('Разделы 1, 2'!Q26:Q26)&lt;=SUM('Разделы 1, 2'!D26:D26)),"","Неверно!")</f>
        <v/>
      </c>
      <c r="B13009" s="237" t="s">
        <v>32594</v>
      </c>
      <c r="C13009" s="232" t="s">
        <v>25711</v>
      </c>
      <c r="D13009" s="232" t="s">
        <v>25708</v>
      </c>
      <c r="E13009" s="232" t="str">
        <f>CONCATENATE(SUM('Разделы 1, 2'!Q26:Q26),"&lt;=",SUM('Разделы 1, 2'!D26:D26))</f>
        <v>0&lt;=4</v>
      </c>
    </row>
    <row r="13010" spans="1:5" ht="42" hidden="1" customHeight="1">
      <c r="A13010" s="231" t="str">
        <f>IF((SUM('Разделы 1, 2'!Q27:Q27)&lt;=SUM('Разделы 1, 2'!D27:D27)),"","Неверно!")</f>
        <v/>
      </c>
      <c r="B13010" s="237" t="s">
        <v>32594</v>
      </c>
      <c r="C13010" s="232" t="s">
        <v>25712</v>
      </c>
      <c r="D13010" s="232" t="s">
        <v>25708</v>
      </c>
      <c r="E13010" s="232" t="str">
        <f>CONCATENATE(SUM('Разделы 1, 2'!Q27:Q27),"&lt;=",SUM('Разделы 1, 2'!D27:D27))</f>
        <v>0&lt;=0</v>
      </c>
    </row>
    <row r="13011" spans="1:5" ht="42" hidden="1" customHeight="1">
      <c r="A13011" s="231" t="str">
        <f>IF((SUM('Разделы 1, 2'!Q28:Q28)&lt;=SUM('Разделы 1, 2'!D28:D28)),"","Неверно!")</f>
        <v/>
      </c>
      <c r="B13011" s="237" t="s">
        <v>32594</v>
      </c>
      <c r="C13011" s="232" t="s">
        <v>25713</v>
      </c>
      <c r="D13011" s="232" t="s">
        <v>25708</v>
      </c>
      <c r="E13011" s="232" t="str">
        <f>CONCATENATE(SUM('Разделы 1, 2'!Q28:Q28),"&lt;=",SUM('Разделы 1, 2'!D28:D28))</f>
        <v>0&lt;=0</v>
      </c>
    </row>
    <row r="13012" spans="1:5" ht="42" hidden="1" customHeight="1">
      <c r="A13012" s="231" t="str">
        <f>IF((SUM('Разделы 1, 2'!Q29:Q29)&lt;=SUM('Разделы 1, 2'!D29:D29)),"","Неверно!")</f>
        <v/>
      </c>
      <c r="B13012" s="237" t="s">
        <v>32594</v>
      </c>
      <c r="C13012" s="232" t="s">
        <v>25714</v>
      </c>
      <c r="D13012" s="232" t="s">
        <v>25708</v>
      </c>
      <c r="E13012" s="232" t="str">
        <f>CONCATENATE(SUM('Разделы 1, 2'!Q29:Q29),"&lt;=",SUM('Разделы 1, 2'!D29:D29))</f>
        <v>0&lt;=4</v>
      </c>
    </row>
    <row r="13013" spans="1:5" ht="42" hidden="1" customHeight="1">
      <c r="A13013" s="231" t="str">
        <f>IF((SUM('Разделы 1, 2'!Q30:Q30)&lt;=SUM('Разделы 1, 2'!D30:D30)),"","Неверно!")</f>
        <v/>
      </c>
      <c r="B13013" s="237" t="s">
        <v>32594</v>
      </c>
      <c r="C13013" s="232" t="s">
        <v>25715</v>
      </c>
      <c r="D13013" s="232" t="s">
        <v>25708</v>
      </c>
      <c r="E13013" s="232" t="str">
        <f>CONCATENATE(SUM('Разделы 1, 2'!Q30:Q30),"&lt;=",SUM('Разделы 1, 2'!D30:D30))</f>
        <v>0&lt;=0</v>
      </c>
    </row>
    <row r="13014" spans="1:5" ht="42" hidden="1" customHeight="1">
      <c r="A13014" s="231" t="str">
        <f>IF((SUM('Разделы 1, 2'!Q31:Q31)&lt;=SUM('Разделы 1, 2'!D31:D31)),"","Неверно!")</f>
        <v/>
      </c>
      <c r="B13014" s="237" t="s">
        <v>32594</v>
      </c>
      <c r="C13014" s="232" t="s">
        <v>25716</v>
      </c>
      <c r="D13014" s="232" t="s">
        <v>25708</v>
      </c>
      <c r="E13014" s="232" t="str">
        <f>CONCATENATE(SUM('Разделы 1, 2'!Q31:Q31),"&lt;=",SUM('Разделы 1, 2'!D31:D31))</f>
        <v>0&lt;=0</v>
      </c>
    </row>
    <row r="13015" spans="1:5" ht="42" hidden="1" customHeight="1">
      <c r="A13015" s="231" t="str">
        <f>IF((SUM('Разделы 1, 2'!Q32:Q32)&lt;=SUM('Разделы 1, 2'!D32:D32)),"","Неверно!")</f>
        <v/>
      </c>
      <c r="B13015" s="237" t="s">
        <v>32594</v>
      </c>
      <c r="C13015" s="232" t="s">
        <v>25717</v>
      </c>
      <c r="D13015" s="232" t="s">
        <v>25708</v>
      </c>
      <c r="E13015" s="232" t="str">
        <f>CONCATENATE(SUM('Разделы 1, 2'!Q32:Q32),"&lt;=",SUM('Разделы 1, 2'!D32:D32))</f>
        <v>0&lt;=0</v>
      </c>
    </row>
    <row r="13016" spans="1:5" ht="42" hidden="1" customHeight="1">
      <c r="A13016" s="231" t="str">
        <f>IF((SUM('Разделы 1, 2'!Q33:Q33)&lt;=SUM('Разделы 1, 2'!D33:D33)),"","Неверно!")</f>
        <v/>
      </c>
      <c r="B13016" s="237" t="s">
        <v>32594</v>
      </c>
      <c r="C13016" s="232" t="s">
        <v>25718</v>
      </c>
      <c r="D13016" s="232" t="s">
        <v>25708</v>
      </c>
      <c r="E13016" s="232" t="str">
        <f>CONCATENATE(SUM('Разделы 1, 2'!Q33:Q33),"&lt;=",SUM('Разделы 1, 2'!D33:D33))</f>
        <v>0&lt;=0</v>
      </c>
    </row>
    <row r="13017" spans="1:5" ht="42" hidden="1" customHeight="1">
      <c r="A13017" s="231" t="str">
        <f>IF((SUM('Раздел 3'!Z9:Z9)=SUM('Разделы 1, 2'!L14:L14)),"","Неверно!")</f>
        <v/>
      </c>
      <c r="B13017" s="237" t="s">
        <v>32595</v>
      </c>
      <c r="C13017" s="232" t="s">
        <v>25685</v>
      </c>
      <c r="D13017" s="232" t="s">
        <v>25686</v>
      </c>
      <c r="E13017" s="232" t="str">
        <f>CONCATENATE(SUM('Раздел 3'!Z9:Z9),"=",SUM('Разделы 1, 2'!L14:L14))</f>
        <v>4=4</v>
      </c>
    </row>
    <row r="13018" spans="1:5" ht="42" hidden="1" customHeight="1">
      <c r="A13018" s="231" t="str">
        <f>IF((SUM('Разделы 1, 2'!D9:X19)&gt;=0),"","Неверно!")</f>
        <v/>
      </c>
      <c r="B13018" s="237" t="s">
        <v>32596</v>
      </c>
      <c r="C13018" s="232" t="s">
        <v>32218</v>
      </c>
      <c r="D13018" s="232" t="s">
        <v>25516</v>
      </c>
      <c r="E13018" s="232" t="str">
        <f>CONCATENATE(SUM('Разделы 1, 2'!D9:X19),"&gt;=",0)</f>
        <v>12447&gt;=0</v>
      </c>
    </row>
    <row r="13019" spans="1:5" ht="42" hidden="1" customHeight="1">
      <c r="A13019" s="231" t="str">
        <f>IF((SUM('Раздел 4'!AL327:AL327)=0),"","Неверно!")</f>
        <v/>
      </c>
      <c r="B13019" s="237" t="s">
        <v>32597</v>
      </c>
      <c r="C13019" s="232" t="s">
        <v>24952</v>
      </c>
      <c r="D13019" s="232" t="s">
        <v>24953</v>
      </c>
      <c r="E13019" s="232" t="str">
        <f>CONCATENATE(SUM('Раздел 4'!AL327:AL327),"=",0)</f>
        <v>0=0</v>
      </c>
    </row>
    <row r="13020" spans="1:5" ht="42" hidden="1" customHeight="1">
      <c r="A13020" s="231" t="str">
        <f>IF((SUM('Раздел 4'!AL328:AL328)=0),"","Неверно!")</f>
        <v/>
      </c>
      <c r="B13020" s="237" t="s">
        <v>32597</v>
      </c>
      <c r="C13020" s="232" t="s">
        <v>24954</v>
      </c>
      <c r="D13020" s="232" t="s">
        <v>24953</v>
      </c>
      <c r="E13020" s="232" t="str">
        <f>CONCATENATE(SUM('Раздел 4'!AL328:AL328),"=",0)</f>
        <v>0=0</v>
      </c>
    </row>
    <row r="13021" spans="1:5" ht="42" hidden="1" customHeight="1">
      <c r="A13021" s="231" t="str">
        <f>IF((SUM('Раздел 4'!F327:F327)=0),"","Неверно!")</f>
        <v/>
      </c>
      <c r="B13021" s="237" t="s">
        <v>32598</v>
      </c>
      <c r="C13021" s="232" t="s">
        <v>24208</v>
      </c>
      <c r="D13021" s="232" t="s">
        <v>24209</v>
      </c>
      <c r="E13021" s="232" t="str">
        <f>CONCATENATE(SUM('Раздел 4'!F327:F327),"=",0)</f>
        <v>0=0</v>
      </c>
    </row>
    <row r="13022" spans="1:5" ht="42" hidden="1" customHeight="1">
      <c r="A13022" s="231" t="str">
        <f>IF((SUM('Раздел 4'!F328:F328)=0),"","Неверно!")</f>
        <v/>
      </c>
      <c r="B13022" s="237" t="s">
        <v>32598</v>
      </c>
      <c r="C13022" s="232" t="s">
        <v>24210</v>
      </c>
      <c r="D13022" s="232" t="s">
        <v>24209</v>
      </c>
      <c r="E13022" s="232" t="str">
        <f>CONCATENATE(SUM('Раздел 4'!F328:F328),"=",0)</f>
        <v>0=0</v>
      </c>
    </row>
    <row r="13023" spans="1:5" ht="42" hidden="1" customHeight="1">
      <c r="A13023" s="231" t="str">
        <f>IF((SUM('Раздел 4'!O327:O327)=0),"","Неверно!")</f>
        <v/>
      </c>
      <c r="B13023" s="237" t="s">
        <v>32598</v>
      </c>
      <c r="C13023" s="232" t="s">
        <v>24211</v>
      </c>
      <c r="D13023" s="232" t="s">
        <v>24209</v>
      </c>
      <c r="E13023" s="232" t="str">
        <f>CONCATENATE(SUM('Раздел 4'!O327:O327),"=",0)</f>
        <v>0=0</v>
      </c>
    </row>
    <row r="13024" spans="1:5" ht="42" hidden="1" customHeight="1">
      <c r="A13024" s="231" t="str">
        <f>IF((SUM('Раздел 4'!O328:O328)=0),"","Неверно!")</f>
        <v/>
      </c>
      <c r="B13024" s="237" t="s">
        <v>32598</v>
      </c>
      <c r="C13024" s="232" t="s">
        <v>24212</v>
      </c>
      <c r="D13024" s="232" t="s">
        <v>24209</v>
      </c>
      <c r="E13024" s="232" t="str">
        <f>CONCATENATE(SUM('Раздел 4'!O328:O328),"=",0)</f>
        <v>0=0</v>
      </c>
    </row>
    <row r="13025" spans="1:5" ht="42" hidden="1" customHeight="1">
      <c r="A13025" s="231" t="str">
        <f>IF((SUM('Раздел 4'!P327:P327)=0),"","Неверно!")</f>
        <v/>
      </c>
      <c r="B13025" s="237" t="s">
        <v>32598</v>
      </c>
      <c r="C13025" s="232" t="s">
        <v>24213</v>
      </c>
      <c r="D13025" s="232" t="s">
        <v>24209</v>
      </c>
      <c r="E13025" s="232" t="str">
        <f>CONCATENATE(SUM('Раздел 4'!P327:P327),"=",0)</f>
        <v>0=0</v>
      </c>
    </row>
    <row r="13026" spans="1:5" ht="42" hidden="1" customHeight="1">
      <c r="A13026" s="231" t="str">
        <f>IF((SUM('Раздел 4'!P328:P328)=0),"","Неверно!")</f>
        <v/>
      </c>
      <c r="B13026" s="237" t="s">
        <v>32598</v>
      </c>
      <c r="C13026" s="232" t="s">
        <v>24214</v>
      </c>
      <c r="D13026" s="232" t="s">
        <v>24209</v>
      </c>
      <c r="E13026" s="232" t="str">
        <f>CONCATENATE(SUM('Раздел 4'!P328:P328),"=",0)</f>
        <v>0=0</v>
      </c>
    </row>
    <row r="13027" spans="1:5" ht="42" hidden="1" customHeight="1">
      <c r="A13027" s="231" t="str">
        <f>IF((SUM('Раздел 4'!G327:G327)=0),"","Неверно!")</f>
        <v/>
      </c>
      <c r="B13027" s="237" t="s">
        <v>32598</v>
      </c>
      <c r="C13027" s="232" t="s">
        <v>24215</v>
      </c>
      <c r="D13027" s="232" t="s">
        <v>24209</v>
      </c>
      <c r="E13027" s="232" t="str">
        <f>CONCATENATE(SUM('Раздел 4'!G327:G327),"=",0)</f>
        <v>0=0</v>
      </c>
    </row>
    <row r="13028" spans="1:5" ht="42" hidden="1" customHeight="1">
      <c r="A13028" s="231" t="str">
        <f>IF((SUM('Раздел 4'!G328:G328)=0),"","Неверно!")</f>
        <v/>
      </c>
      <c r="B13028" s="237" t="s">
        <v>32598</v>
      </c>
      <c r="C13028" s="232" t="s">
        <v>24216</v>
      </c>
      <c r="D13028" s="232" t="s">
        <v>24209</v>
      </c>
      <c r="E13028" s="232" t="str">
        <f>CONCATENATE(SUM('Раздел 4'!G328:G328),"=",0)</f>
        <v>0=0</v>
      </c>
    </row>
    <row r="13029" spans="1:5" ht="42" hidden="1" customHeight="1">
      <c r="A13029" s="231" t="str">
        <f>IF((SUM('Раздел 4'!H327:H327)=0),"","Неверно!")</f>
        <v/>
      </c>
      <c r="B13029" s="237" t="s">
        <v>32598</v>
      </c>
      <c r="C13029" s="232" t="s">
        <v>24217</v>
      </c>
      <c r="D13029" s="232" t="s">
        <v>24209</v>
      </c>
      <c r="E13029" s="232" t="str">
        <f>CONCATENATE(SUM('Раздел 4'!H327:H327),"=",0)</f>
        <v>0=0</v>
      </c>
    </row>
    <row r="13030" spans="1:5" ht="42" hidden="1" customHeight="1">
      <c r="A13030" s="231" t="str">
        <f>IF((SUM('Раздел 4'!H328:H328)=0),"","Неверно!")</f>
        <v/>
      </c>
      <c r="B13030" s="237" t="s">
        <v>32598</v>
      </c>
      <c r="C13030" s="232" t="s">
        <v>24218</v>
      </c>
      <c r="D13030" s="232" t="s">
        <v>24209</v>
      </c>
      <c r="E13030" s="232" t="str">
        <f>CONCATENATE(SUM('Раздел 4'!H328:H328),"=",0)</f>
        <v>0=0</v>
      </c>
    </row>
    <row r="13031" spans="1:5" ht="42" hidden="1" customHeight="1">
      <c r="A13031" s="231" t="str">
        <f>IF((SUM('Раздел 4'!I327:I327)=0),"","Неверно!")</f>
        <v/>
      </c>
      <c r="B13031" s="237" t="s">
        <v>32598</v>
      </c>
      <c r="C13031" s="232" t="s">
        <v>24219</v>
      </c>
      <c r="D13031" s="232" t="s">
        <v>24209</v>
      </c>
      <c r="E13031" s="232" t="str">
        <f>CONCATENATE(SUM('Раздел 4'!I327:I327),"=",0)</f>
        <v>0=0</v>
      </c>
    </row>
    <row r="13032" spans="1:5" ht="42" hidden="1" customHeight="1">
      <c r="A13032" s="231" t="str">
        <f>IF((SUM('Раздел 4'!I328:I328)=0),"","Неверно!")</f>
        <v/>
      </c>
      <c r="B13032" s="237" t="s">
        <v>32598</v>
      </c>
      <c r="C13032" s="232" t="s">
        <v>24220</v>
      </c>
      <c r="D13032" s="232" t="s">
        <v>24209</v>
      </c>
      <c r="E13032" s="232" t="str">
        <f>CONCATENATE(SUM('Раздел 4'!I328:I328),"=",0)</f>
        <v>0=0</v>
      </c>
    </row>
    <row r="13033" spans="1:5" ht="42" hidden="1" customHeight="1">
      <c r="A13033" s="231" t="str">
        <f>IF((SUM('Раздел 4'!J327:J327)=0),"","Неверно!")</f>
        <v/>
      </c>
      <c r="B13033" s="237" t="s">
        <v>32598</v>
      </c>
      <c r="C13033" s="232" t="s">
        <v>24221</v>
      </c>
      <c r="D13033" s="232" t="s">
        <v>24209</v>
      </c>
      <c r="E13033" s="232" t="str">
        <f>CONCATENATE(SUM('Раздел 4'!J327:J327),"=",0)</f>
        <v>0=0</v>
      </c>
    </row>
    <row r="13034" spans="1:5" ht="42" hidden="1" customHeight="1">
      <c r="A13034" s="231" t="str">
        <f>IF((SUM('Раздел 4'!J328:J328)=0),"","Неверно!")</f>
        <v/>
      </c>
      <c r="B13034" s="237" t="s">
        <v>32598</v>
      </c>
      <c r="C13034" s="232" t="s">
        <v>24222</v>
      </c>
      <c r="D13034" s="232" t="s">
        <v>24209</v>
      </c>
      <c r="E13034" s="232" t="str">
        <f>CONCATENATE(SUM('Раздел 4'!J328:J328),"=",0)</f>
        <v>0=0</v>
      </c>
    </row>
    <row r="13035" spans="1:5" ht="42" hidden="1" customHeight="1">
      <c r="A13035" s="231" t="str">
        <f>IF((SUM('Раздел 4'!K327:K327)=0),"","Неверно!")</f>
        <v/>
      </c>
      <c r="B13035" s="237" t="s">
        <v>32598</v>
      </c>
      <c r="C13035" s="232" t="s">
        <v>24223</v>
      </c>
      <c r="D13035" s="232" t="s">
        <v>24209</v>
      </c>
      <c r="E13035" s="232" t="str">
        <f>CONCATENATE(SUM('Раздел 4'!K327:K327),"=",0)</f>
        <v>0=0</v>
      </c>
    </row>
    <row r="13036" spans="1:5" ht="42" hidden="1" customHeight="1">
      <c r="A13036" s="231" t="str">
        <f>IF((SUM('Раздел 4'!K328:K328)=0),"","Неверно!")</f>
        <v/>
      </c>
      <c r="B13036" s="237" t="s">
        <v>32598</v>
      </c>
      <c r="C13036" s="232" t="s">
        <v>24224</v>
      </c>
      <c r="D13036" s="232" t="s">
        <v>24209</v>
      </c>
      <c r="E13036" s="232" t="str">
        <f>CONCATENATE(SUM('Раздел 4'!K328:K328),"=",0)</f>
        <v>0=0</v>
      </c>
    </row>
    <row r="13037" spans="1:5" ht="42" hidden="1" customHeight="1">
      <c r="A13037" s="231" t="str">
        <f>IF((SUM('Раздел 4'!L327:L327)=0),"","Неверно!")</f>
        <v/>
      </c>
      <c r="B13037" s="237" t="s">
        <v>32598</v>
      </c>
      <c r="C13037" s="232" t="s">
        <v>24225</v>
      </c>
      <c r="D13037" s="232" t="s">
        <v>24209</v>
      </c>
      <c r="E13037" s="232" t="str">
        <f>CONCATENATE(SUM('Раздел 4'!L327:L327),"=",0)</f>
        <v>0=0</v>
      </c>
    </row>
    <row r="13038" spans="1:5" ht="42" hidden="1" customHeight="1">
      <c r="A13038" s="231" t="str">
        <f>IF((SUM('Раздел 4'!L328:L328)=0),"","Неверно!")</f>
        <v/>
      </c>
      <c r="B13038" s="237" t="s">
        <v>32598</v>
      </c>
      <c r="C13038" s="232" t="s">
        <v>24226</v>
      </c>
      <c r="D13038" s="232" t="s">
        <v>24209</v>
      </c>
      <c r="E13038" s="232" t="str">
        <f>CONCATENATE(SUM('Раздел 4'!L328:L328),"=",0)</f>
        <v>0=0</v>
      </c>
    </row>
    <row r="13039" spans="1:5" ht="42" hidden="1" customHeight="1">
      <c r="A13039" s="231" t="str">
        <f>IF((SUM('Раздел 4'!M327:M327)=0),"","Неверно!")</f>
        <v/>
      </c>
      <c r="B13039" s="237" t="s">
        <v>32598</v>
      </c>
      <c r="C13039" s="232" t="s">
        <v>24227</v>
      </c>
      <c r="D13039" s="232" t="s">
        <v>24209</v>
      </c>
      <c r="E13039" s="232" t="str">
        <f>CONCATENATE(SUM('Раздел 4'!M327:M327),"=",0)</f>
        <v>0=0</v>
      </c>
    </row>
    <row r="13040" spans="1:5" ht="42" hidden="1" customHeight="1">
      <c r="A13040" s="231" t="str">
        <f>IF((SUM('Раздел 4'!M328:M328)=0),"","Неверно!")</f>
        <v/>
      </c>
      <c r="B13040" s="237" t="s">
        <v>32598</v>
      </c>
      <c r="C13040" s="232" t="s">
        <v>24228</v>
      </c>
      <c r="D13040" s="232" t="s">
        <v>24209</v>
      </c>
      <c r="E13040" s="232" t="str">
        <f>CONCATENATE(SUM('Раздел 4'!M328:M328),"=",0)</f>
        <v>0=0</v>
      </c>
    </row>
    <row r="13041" spans="1:5" ht="42" hidden="1" customHeight="1">
      <c r="A13041" s="231" t="str">
        <f>IF((SUM('Раздел 4'!N327:N327)=0),"","Неверно!")</f>
        <v/>
      </c>
      <c r="B13041" s="237" t="s">
        <v>32598</v>
      </c>
      <c r="C13041" s="232" t="s">
        <v>24229</v>
      </c>
      <c r="D13041" s="232" t="s">
        <v>24209</v>
      </c>
      <c r="E13041" s="232" t="str">
        <f>CONCATENATE(SUM('Раздел 4'!N327:N327),"=",0)</f>
        <v>0=0</v>
      </c>
    </row>
    <row r="13042" spans="1:5" ht="42" hidden="1" customHeight="1">
      <c r="A13042" s="231" t="str">
        <f>IF((SUM('Раздел 4'!N328:N328)=0),"","Неверно!")</f>
        <v/>
      </c>
      <c r="B13042" s="237" t="s">
        <v>32598</v>
      </c>
      <c r="C13042" s="232" t="s">
        <v>24230</v>
      </c>
      <c r="D13042" s="232" t="s">
        <v>24209</v>
      </c>
      <c r="E13042" s="232" t="str">
        <f>CONCATENATE(SUM('Раздел 4'!N328:N328),"=",0)</f>
        <v>0=0</v>
      </c>
    </row>
    <row r="13043" spans="1:5" ht="42" hidden="1" customHeight="1">
      <c r="A13043" s="231" t="str">
        <f>IF((SUM('Раздел 3'!F264:AL264)&lt;=SUM('Раздел 3'!F9:AL9)),"","Неверно!")</f>
        <v/>
      </c>
      <c r="B13043" s="237" t="s">
        <v>32599</v>
      </c>
      <c r="C13043" s="232" t="s">
        <v>30481</v>
      </c>
      <c r="D13043" s="232" t="s">
        <v>30482</v>
      </c>
      <c r="E13043" s="232" t="str">
        <f>CONCATENATE(SUM('Раздел 3'!F264:AL264),"&lt;=",SUM('Раздел 3'!F9:AL9))</f>
        <v>0&lt;=8</v>
      </c>
    </row>
    <row r="13044" spans="1:5" ht="42" hidden="1" customHeight="1">
      <c r="A13044" s="231" t="str">
        <f>IF((SUM('Раздел 4'!F253:F259)&gt;=SUM('Раздел 4'!F263:F323)),"","Неверно!")</f>
        <v/>
      </c>
      <c r="B13044" s="237" t="s">
        <v>32600</v>
      </c>
      <c r="C13044" s="232" t="s">
        <v>11332</v>
      </c>
      <c r="D13044" s="232" t="s">
        <v>11333</v>
      </c>
      <c r="E13044" s="232" t="str">
        <f>CONCATENATE(SUM('Раздел 4'!F253:F259),"&gt;=",SUM('Раздел 4'!F263:F323))</f>
        <v>0&gt;=0</v>
      </c>
    </row>
    <row r="13045" spans="1:5" ht="42" hidden="1" customHeight="1">
      <c r="A13045" s="231" t="str">
        <f>IF((SUM('Раздел 4'!O253:O259)&gt;=SUM('Раздел 4'!O263:O323)),"","Неверно!")</f>
        <v/>
      </c>
      <c r="B13045" s="237" t="s">
        <v>32600</v>
      </c>
      <c r="C13045" s="232" t="s">
        <v>11334</v>
      </c>
      <c r="D13045" s="232" t="s">
        <v>11333</v>
      </c>
      <c r="E13045" s="232" t="str">
        <f>CONCATENATE(SUM('Раздел 4'!O253:O259),"&gt;=",SUM('Раздел 4'!O263:O323))</f>
        <v>0&gt;=0</v>
      </c>
    </row>
    <row r="13046" spans="1:5" ht="42" hidden="1" customHeight="1">
      <c r="A13046" s="231" t="str">
        <f>IF((SUM('Раздел 4'!P253:P259)&gt;=SUM('Раздел 4'!P263:P323)),"","Неверно!")</f>
        <v/>
      </c>
      <c r="B13046" s="237" t="s">
        <v>32600</v>
      </c>
      <c r="C13046" s="232" t="s">
        <v>11335</v>
      </c>
      <c r="D13046" s="232" t="s">
        <v>11333</v>
      </c>
      <c r="E13046" s="232" t="str">
        <f>CONCATENATE(SUM('Раздел 4'!P253:P259),"&gt;=",SUM('Раздел 4'!P263:P323))</f>
        <v>0&gt;=0</v>
      </c>
    </row>
    <row r="13047" spans="1:5" ht="42" hidden="1" customHeight="1">
      <c r="A13047" s="231" t="str">
        <f>IF((SUM('Раздел 4'!Q253:Q259)&gt;=SUM('Раздел 4'!Q263:Q323)),"","Неверно!")</f>
        <v/>
      </c>
      <c r="B13047" s="237" t="s">
        <v>32600</v>
      </c>
      <c r="C13047" s="232" t="s">
        <v>11336</v>
      </c>
      <c r="D13047" s="232" t="s">
        <v>11333</v>
      </c>
      <c r="E13047" s="232" t="str">
        <f>CONCATENATE(SUM('Раздел 4'!Q253:Q259),"&gt;=",SUM('Раздел 4'!Q263:Q323))</f>
        <v>0&gt;=0</v>
      </c>
    </row>
    <row r="13048" spans="1:5" ht="42" hidden="1" customHeight="1">
      <c r="A13048" s="231" t="str">
        <f>IF((SUM('Раздел 4'!R253:R259)&gt;=SUM('Раздел 4'!R263:R323)),"","Неверно!")</f>
        <v/>
      </c>
      <c r="B13048" s="237" t="s">
        <v>32600</v>
      </c>
      <c r="C13048" s="232" t="s">
        <v>11337</v>
      </c>
      <c r="D13048" s="232" t="s">
        <v>11333</v>
      </c>
      <c r="E13048" s="232" t="str">
        <f>CONCATENATE(SUM('Раздел 4'!R253:R259),"&gt;=",SUM('Раздел 4'!R263:R323))</f>
        <v>0&gt;=0</v>
      </c>
    </row>
    <row r="13049" spans="1:5" ht="42" hidden="1" customHeight="1">
      <c r="A13049" s="231" t="str">
        <f>IF((SUM('Раздел 4'!S253:S259)&gt;=SUM('Раздел 4'!S263:S323)),"","Неверно!")</f>
        <v/>
      </c>
      <c r="B13049" s="237" t="s">
        <v>32600</v>
      </c>
      <c r="C13049" s="232" t="s">
        <v>11338</v>
      </c>
      <c r="D13049" s="232" t="s">
        <v>11333</v>
      </c>
      <c r="E13049" s="232" t="str">
        <f>CONCATENATE(SUM('Раздел 4'!S253:S259),"&gt;=",SUM('Раздел 4'!S263:S323))</f>
        <v>0&gt;=0</v>
      </c>
    </row>
    <row r="13050" spans="1:5" ht="42" hidden="1" customHeight="1">
      <c r="A13050" s="231" t="str">
        <f>IF((SUM('Раздел 4'!T253:T259)&gt;=SUM('Раздел 4'!T263:T323)),"","Неверно!")</f>
        <v/>
      </c>
      <c r="B13050" s="237" t="s">
        <v>32600</v>
      </c>
      <c r="C13050" s="232" t="s">
        <v>11339</v>
      </c>
      <c r="D13050" s="232" t="s">
        <v>11333</v>
      </c>
      <c r="E13050" s="232" t="str">
        <f>CONCATENATE(SUM('Раздел 4'!T253:T259),"&gt;=",SUM('Раздел 4'!T263:T323))</f>
        <v>0&gt;=0</v>
      </c>
    </row>
    <row r="13051" spans="1:5" ht="42" hidden="1" customHeight="1">
      <c r="A13051" s="231" t="str">
        <f>IF((SUM('Раздел 4'!U253:U259)&gt;=SUM('Раздел 4'!U263:U323)),"","Неверно!")</f>
        <v/>
      </c>
      <c r="B13051" s="237" t="s">
        <v>32600</v>
      </c>
      <c r="C13051" s="232" t="s">
        <v>11340</v>
      </c>
      <c r="D13051" s="232" t="s">
        <v>11333</v>
      </c>
      <c r="E13051" s="232" t="str">
        <f>CONCATENATE(SUM('Раздел 4'!U253:U259),"&gt;=",SUM('Раздел 4'!U263:U323))</f>
        <v>0&gt;=0</v>
      </c>
    </row>
    <row r="13052" spans="1:5" ht="42" hidden="1" customHeight="1">
      <c r="A13052" s="231" t="str">
        <f>IF((SUM('Раздел 4'!V253:V259)&gt;=SUM('Раздел 4'!V263:V323)),"","Неверно!")</f>
        <v/>
      </c>
      <c r="B13052" s="237" t="s">
        <v>32600</v>
      </c>
      <c r="C13052" s="232" t="s">
        <v>11341</v>
      </c>
      <c r="D13052" s="232" t="s">
        <v>11333</v>
      </c>
      <c r="E13052" s="232" t="str">
        <f>CONCATENATE(SUM('Раздел 4'!V253:V259),"&gt;=",SUM('Раздел 4'!V263:V323))</f>
        <v>0&gt;=0</v>
      </c>
    </row>
    <row r="13053" spans="1:5" ht="42" hidden="1" customHeight="1">
      <c r="A13053" s="231" t="str">
        <f>IF((SUM('Раздел 4'!W253:W259)&gt;=SUM('Раздел 4'!W263:W323)),"","Неверно!")</f>
        <v/>
      </c>
      <c r="B13053" s="237" t="s">
        <v>32600</v>
      </c>
      <c r="C13053" s="232" t="s">
        <v>11342</v>
      </c>
      <c r="D13053" s="232" t="s">
        <v>11333</v>
      </c>
      <c r="E13053" s="232" t="str">
        <f>CONCATENATE(SUM('Раздел 4'!W253:W259),"&gt;=",SUM('Раздел 4'!W263:W323))</f>
        <v>0&gt;=0</v>
      </c>
    </row>
    <row r="13054" spans="1:5" ht="42" hidden="1" customHeight="1">
      <c r="A13054" s="231" t="str">
        <f>IF((SUM('Раздел 4'!X253:X259)&gt;=SUM('Раздел 4'!X263:X323)),"","Неверно!")</f>
        <v/>
      </c>
      <c r="B13054" s="237" t="s">
        <v>32600</v>
      </c>
      <c r="C13054" s="232" t="s">
        <v>11343</v>
      </c>
      <c r="D13054" s="232" t="s">
        <v>11333</v>
      </c>
      <c r="E13054" s="232" t="str">
        <f>CONCATENATE(SUM('Раздел 4'!X253:X259),"&gt;=",SUM('Раздел 4'!X263:X323))</f>
        <v>0&gt;=0</v>
      </c>
    </row>
    <row r="13055" spans="1:5" ht="42" hidden="1" customHeight="1">
      <c r="A13055" s="231" t="str">
        <f>IF((SUM('Раздел 4'!G253:G259)&gt;=SUM('Раздел 4'!G263:G323)),"","Неверно!")</f>
        <v/>
      </c>
      <c r="B13055" s="237" t="s">
        <v>32600</v>
      </c>
      <c r="C13055" s="232" t="s">
        <v>11344</v>
      </c>
      <c r="D13055" s="232" t="s">
        <v>11333</v>
      </c>
      <c r="E13055" s="232" t="str">
        <f>CONCATENATE(SUM('Раздел 4'!G253:G259),"&gt;=",SUM('Раздел 4'!G263:G323))</f>
        <v>0&gt;=0</v>
      </c>
    </row>
    <row r="13056" spans="1:5" ht="42" hidden="1" customHeight="1">
      <c r="A13056" s="231" t="str">
        <f>IF((SUM('Раздел 4'!Y253:Y259)&gt;=SUM('Раздел 4'!Y263:Y323)),"","Неверно!")</f>
        <v/>
      </c>
      <c r="B13056" s="237" t="s">
        <v>32600</v>
      </c>
      <c r="C13056" s="232" t="s">
        <v>11345</v>
      </c>
      <c r="D13056" s="232" t="s">
        <v>11333</v>
      </c>
      <c r="E13056" s="232" t="str">
        <f>CONCATENATE(SUM('Раздел 4'!Y253:Y259),"&gt;=",SUM('Раздел 4'!Y263:Y323))</f>
        <v>0&gt;=0</v>
      </c>
    </row>
    <row r="13057" spans="1:5" ht="42" hidden="1" customHeight="1">
      <c r="A13057" s="231" t="str">
        <f>IF((SUM('Раздел 4'!Z253:Z259)&gt;=SUM('Раздел 4'!Z263:Z323)),"","Неверно!")</f>
        <v/>
      </c>
      <c r="B13057" s="237" t="s">
        <v>32600</v>
      </c>
      <c r="C13057" s="232" t="s">
        <v>11346</v>
      </c>
      <c r="D13057" s="232" t="s">
        <v>11333</v>
      </c>
      <c r="E13057" s="232" t="str">
        <f>CONCATENATE(SUM('Раздел 4'!Z253:Z259),"&gt;=",SUM('Раздел 4'!Z263:Z323))</f>
        <v>0&gt;=0</v>
      </c>
    </row>
    <row r="13058" spans="1:5" ht="42" hidden="1" customHeight="1">
      <c r="A13058" s="231" t="str">
        <f>IF((SUM('Раздел 4'!AA253:AA259)&gt;=SUM('Раздел 4'!AA263:AA323)),"","Неверно!")</f>
        <v/>
      </c>
      <c r="B13058" s="237" t="s">
        <v>32600</v>
      </c>
      <c r="C13058" s="232" t="s">
        <v>11347</v>
      </c>
      <c r="D13058" s="232" t="s">
        <v>11333</v>
      </c>
      <c r="E13058" s="232" t="str">
        <f>CONCATENATE(SUM('Раздел 4'!AA253:AA259),"&gt;=",SUM('Раздел 4'!AA263:AA323))</f>
        <v>0&gt;=0</v>
      </c>
    </row>
    <row r="13059" spans="1:5" ht="42" hidden="1" customHeight="1">
      <c r="A13059" s="231" t="str">
        <f>IF((SUM('Раздел 4'!AB253:AB259)&gt;=SUM('Раздел 4'!AB263:AB323)),"","Неверно!")</f>
        <v/>
      </c>
      <c r="B13059" s="237" t="s">
        <v>32600</v>
      </c>
      <c r="C13059" s="232" t="s">
        <v>11348</v>
      </c>
      <c r="D13059" s="232" t="s">
        <v>11333</v>
      </c>
      <c r="E13059" s="232" t="str">
        <f>CONCATENATE(SUM('Раздел 4'!AB253:AB259),"&gt;=",SUM('Раздел 4'!AB263:AB323))</f>
        <v>0&gt;=0</v>
      </c>
    </row>
    <row r="13060" spans="1:5" ht="42" hidden="1" customHeight="1">
      <c r="A13060" s="231" t="str">
        <f>IF((SUM('Раздел 4'!AC253:AC259)&gt;=SUM('Раздел 4'!AC263:AC323)),"","Неверно!")</f>
        <v/>
      </c>
      <c r="B13060" s="237" t="s">
        <v>32600</v>
      </c>
      <c r="C13060" s="232" t="s">
        <v>11349</v>
      </c>
      <c r="D13060" s="232" t="s">
        <v>11333</v>
      </c>
      <c r="E13060" s="232" t="str">
        <f>CONCATENATE(SUM('Раздел 4'!AC253:AC259),"&gt;=",SUM('Раздел 4'!AC263:AC323))</f>
        <v>0&gt;=0</v>
      </c>
    </row>
    <row r="13061" spans="1:5" ht="42" hidden="1" customHeight="1">
      <c r="A13061" s="231" t="str">
        <f>IF((SUM('Раздел 4'!AD253:AD259)&gt;=SUM('Раздел 4'!AD263:AD323)),"","Неверно!")</f>
        <v/>
      </c>
      <c r="B13061" s="237" t="s">
        <v>32600</v>
      </c>
      <c r="C13061" s="232" t="s">
        <v>11350</v>
      </c>
      <c r="D13061" s="232" t="s">
        <v>11333</v>
      </c>
      <c r="E13061" s="232" t="str">
        <f>CONCATENATE(SUM('Раздел 4'!AD253:AD259),"&gt;=",SUM('Раздел 4'!AD263:AD323))</f>
        <v>0&gt;=0</v>
      </c>
    </row>
    <row r="13062" spans="1:5" ht="42" hidden="1" customHeight="1">
      <c r="A13062" s="231" t="str">
        <f>IF((SUM('Раздел 4'!AE253:AE259)&gt;=SUM('Раздел 4'!AE263:AE323)),"","Неверно!")</f>
        <v/>
      </c>
      <c r="B13062" s="237" t="s">
        <v>32600</v>
      </c>
      <c r="C13062" s="232" t="s">
        <v>11351</v>
      </c>
      <c r="D13062" s="232" t="s">
        <v>11333</v>
      </c>
      <c r="E13062" s="232" t="str">
        <f>CONCATENATE(SUM('Раздел 4'!AE253:AE259),"&gt;=",SUM('Раздел 4'!AE263:AE323))</f>
        <v>0&gt;=0</v>
      </c>
    </row>
    <row r="13063" spans="1:5" ht="42" hidden="1" customHeight="1">
      <c r="A13063" s="231" t="str">
        <f>IF((SUM('Раздел 4'!AF253:AF259)&gt;=SUM('Раздел 4'!AF263:AF323)),"","Неверно!")</f>
        <v/>
      </c>
      <c r="B13063" s="237" t="s">
        <v>32600</v>
      </c>
      <c r="C13063" s="232" t="s">
        <v>11352</v>
      </c>
      <c r="D13063" s="232" t="s">
        <v>11333</v>
      </c>
      <c r="E13063" s="232" t="str">
        <f>CONCATENATE(SUM('Раздел 4'!AF253:AF259),"&gt;=",SUM('Раздел 4'!AF263:AF323))</f>
        <v>0&gt;=0</v>
      </c>
    </row>
    <row r="13064" spans="1:5" ht="42" hidden="1" customHeight="1">
      <c r="A13064" s="231" t="str">
        <f>IF((SUM('Раздел 4'!AG253:AG259)&gt;=SUM('Раздел 4'!AG263:AG323)),"","Неверно!")</f>
        <v/>
      </c>
      <c r="B13064" s="237" t="s">
        <v>32600</v>
      </c>
      <c r="C13064" s="232" t="s">
        <v>11353</v>
      </c>
      <c r="D13064" s="232" t="s">
        <v>11333</v>
      </c>
      <c r="E13064" s="232" t="str">
        <f>CONCATENATE(SUM('Раздел 4'!AG253:AG259),"&gt;=",SUM('Раздел 4'!AG263:AG323))</f>
        <v>0&gt;=0</v>
      </c>
    </row>
    <row r="13065" spans="1:5" ht="42" hidden="1" customHeight="1">
      <c r="A13065" s="231" t="str">
        <f>IF((SUM('Раздел 4'!AH253:AH259)&gt;=SUM('Раздел 4'!AH263:AH323)),"","Неверно!")</f>
        <v/>
      </c>
      <c r="B13065" s="237" t="s">
        <v>32600</v>
      </c>
      <c r="C13065" s="232" t="s">
        <v>11354</v>
      </c>
      <c r="D13065" s="232" t="s">
        <v>11333</v>
      </c>
      <c r="E13065" s="232" t="str">
        <f>CONCATENATE(SUM('Раздел 4'!AH253:AH259),"&gt;=",SUM('Раздел 4'!AH263:AH323))</f>
        <v>0&gt;=0</v>
      </c>
    </row>
    <row r="13066" spans="1:5" ht="42" hidden="1" customHeight="1">
      <c r="A13066" s="231" t="str">
        <f>IF((SUM('Раздел 4'!H253:H259)&gt;=SUM('Раздел 4'!H263:H323)),"","Неверно!")</f>
        <v/>
      </c>
      <c r="B13066" s="237" t="s">
        <v>32600</v>
      </c>
      <c r="C13066" s="232" t="s">
        <v>11355</v>
      </c>
      <c r="D13066" s="232" t="s">
        <v>11333</v>
      </c>
      <c r="E13066" s="232" t="str">
        <f>CONCATENATE(SUM('Раздел 4'!H253:H259),"&gt;=",SUM('Раздел 4'!H263:H323))</f>
        <v>0&gt;=0</v>
      </c>
    </row>
    <row r="13067" spans="1:5" ht="42" hidden="1" customHeight="1">
      <c r="A13067" s="231" t="str">
        <f>IF((SUM('Раздел 4'!AI253:AI259)&gt;=SUM('Раздел 4'!AI263:AI323)),"","Неверно!")</f>
        <v/>
      </c>
      <c r="B13067" s="237" t="s">
        <v>32600</v>
      </c>
      <c r="C13067" s="232" t="s">
        <v>11356</v>
      </c>
      <c r="D13067" s="232" t="s">
        <v>11333</v>
      </c>
      <c r="E13067" s="232" t="str">
        <f>CONCATENATE(SUM('Раздел 4'!AI253:AI259),"&gt;=",SUM('Раздел 4'!AI263:AI323))</f>
        <v>0&gt;=0</v>
      </c>
    </row>
    <row r="13068" spans="1:5" ht="42" hidden="1" customHeight="1">
      <c r="A13068" s="231" t="str">
        <f>IF((SUM('Раздел 4'!AJ253:AJ259)&gt;=SUM('Раздел 4'!AJ263:AJ323)),"","Неверно!")</f>
        <v/>
      </c>
      <c r="B13068" s="237" t="s">
        <v>32600</v>
      </c>
      <c r="C13068" s="232" t="s">
        <v>11357</v>
      </c>
      <c r="D13068" s="232" t="s">
        <v>11333</v>
      </c>
      <c r="E13068" s="232" t="str">
        <f>CONCATENATE(SUM('Раздел 4'!AJ253:AJ259),"&gt;=",SUM('Раздел 4'!AJ263:AJ323))</f>
        <v>0&gt;=0</v>
      </c>
    </row>
    <row r="13069" spans="1:5" ht="42" hidden="1" customHeight="1">
      <c r="A13069" s="231" t="str">
        <f>IF((SUM('Раздел 4'!AK253:AK259)&gt;=SUM('Раздел 4'!AK263:AK323)),"","Неверно!")</f>
        <v/>
      </c>
      <c r="B13069" s="237" t="s">
        <v>32600</v>
      </c>
      <c r="C13069" s="232" t="s">
        <v>11358</v>
      </c>
      <c r="D13069" s="232" t="s">
        <v>11333</v>
      </c>
      <c r="E13069" s="232" t="str">
        <f>CONCATENATE(SUM('Раздел 4'!AK253:AK259),"&gt;=",SUM('Раздел 4'!AK263:AK323))</f>
        <v>0&gt;=0</v>
      </c>
    </row>
    <row r="13070" spans="1:5" ht="42" hidden="1" customHeight="1">
      <c r="A13070" s="231" t="str">
        <f>IF((SUM('Раздел 4'!AL253:AL259)&gt;=SUM('Раздел 4'!AL263:AL323)),"","Неверно!")</f>
        <v/>
      </c>
      <c r="B13070" s="237" t="s">
        <v>32600</v>
      </c>
      <c r="C13070" s="232" t="s">
        <v>11359</v>
      </c>
      <c r="D13070" s="232" t="s">
        <v>11333</v>
      </c>
      <c r="E13070" s="232" t="str">
        <f>CONCATENATE(SUM('Раздел 4'!AL253:AL259),"&gt;=",SUM('Раздел 4'!AL263:AL323))</f>
        <v>0&gt;=0</v>
      </c>
    </row>
    <row r="13071" spans="1:5" ht="42" hidden="1" customHeight="1">
      <c r="A13071" s="231" t="str">
        <f>IF((SUM('Раздел 4'!I253:I259)&gt;=SUM('Раздел 4'!I263:I323)),"","Неверно!")</f>
        <v/>
      </c>
      <c r="B13071" s="237" t="s">
        <v>32600</v>
      </c>
      <c r="C13071" s="232" t="s">
        <v>11360</v>
      </c>
      <c r="D13071" s="232" t="s">
        <v>11333</v>
      </c>
      <c r="E13071" s="232" t="str">
        <f>CONCATENATE(SUM('Раздел 4'!I253:I259),"&gt;=",SUM('Раздел 4'!I263:I323))</f>
        <v>0&gt;=0</v>
      </c>
    </row>
    <row r="13072" spans="1:5" ht="42" hidden="1" customHeight="1">
      <c r="A13072" s="231" t="str">
        <f>IF((SUM('Раздел 4'!J253:J259)&gt;=SUM('Раздел 4'!J263:J323)),"","Неверно!")</f>
        <v/>
      </c>
      <c r="B13072" s="237" t="s">
        <v>32600</v>
      </c>
      <c r="C13072" s="232" t="s">
        <v>11361</v>
      </c>
      <c r="D13072" s="232" t="s">
        <v>11333</v>
      </c>
      <c r="E13072" s="232" t="str">
        <f>CONCATENATE(SUM('Раздел 4'!J253:J259),"&gt;=",SUM('Раздел 4'!J263:J323))</f>
        <v>0&gt;=0</v>
      </c>
    </row>
    <row r="13073" spans="1:5" ht="42" hidden="1" customHeight="1">
      <c r="A13073" s="231" t="str">
        <f>IF((SUM('Раздел 4'!K253:K259)&gt;=SUM('Раздел 4'!K263:K323)),"","Неверно!")</f>
        <v/>
      </c>
      <c r="B13073" s="237" t="s">
        <v>32600</v>
      </c>
      <c r="C13073" s="232" t="s">
        <v>11362</v>
      </c>
      <c r="D13073" s="232" t="s">
        <v>11333</v>
      </c>
      <c r="E13073" s="232" t="str">
        <f>CONCATENATE(SUM('Раздел 4'!K253:K259),"&gt;=",SUM('Раздел 4'!K263:K323))</f>
        <v>0&gt;=0</v>
      </c>
    </row>
    <row r="13074" spans="1:5" ht="42" hidden="1" customHeight="1">
      <c r="A13074" s="231" t="str">
        <f>IF((SUM('Раздел 4'!L253:L259)&gt;=SUM('Раздел 4'!L263:L323)),"","Неверно!")</f>
        <v/>
      </c>
      <c r="B13074" s="237" t="s">
        <v>32600</v>
      </c>
      <c r="C13074" s="232" t="s">
        <v>11363</v>
      </c>
      <c r="D13074" s="232" t="s">
        <v>11333</v>
      </c>
      <c r="E13074" s="232" t="str">
        <f>CONCATENATE(SUM('Раздел 4'!L253:L259),"&gt;=",SUM('Раздел 4'!L263:L323))</f>
        <v>0&gt;=0</v>
      </c>
    </row>
    <row r="13075" spans="1:5" ht="42" hidden="1" customHeight="1">
      <c r="A13075" s="231" t="str">
        <f>IF((SUM('Раздел 4'!M253:M259)&gt;=SUM('Раздел 4'!M263:M323)),"","Неверно!")</f>
        <v/>
      </c>
      <c r="B13075" s="237" t="s">
        <v>32600</v>
      </c>
      <c r="C13075" s="232" t="s">
        <v>11364</v>
      </c>
      <c r="D13075" s="232" t="s">
        <v>11333</v>
      </c>
      <c r="E13075" s="232" t="str">
        <f>CONCATENATE(SUM('Раздел 4'!M253:M259),"&gt;=",SUM('Раздел 4'!M263:M323))</f>
        <v>0&gt;=0</v>
      </c>
    </row>
    <row r="13076" spans="1:5" ht="42" hidden="1" customHeight="1">
      <c r="A13076" s="231" t="str">
        <f>IF((SUM('Раздел 4'!N253:N259)&gt;=SUM('Раздел 4'!N263:N323)),"","Неверно!")</f>
        <v/>
      </c>
      <c r="B13076" s="237" t="s">
        <v>32600</v>
      </c>
      <c r="C13076" s="232" t="s">
        <v>11365</v>
      </c>
      <c r="D13076" s="232" t="s">
        <v>11333</v>
      </c>
      <c r="E13076" s="232" t="str">
        <f>CONCATENATE(SUM('Раздел 4'!N253:N259),"&gt;=",SUM('Раздел 4'!N263:N323))</f>
        <v>0&gt;=0</v>
      </c>
    </row>
    <row r="13077" spans="1:5" ht="42" hidden="1" customHeight="1">
      <c r="A13077" s="231" t="str">
        <f>IF((SUM('Раздел 4'!X327:X327)=0),"","Неверно!")</f>
        <v/>
      </c>
      <c r="B13077" s="237" t="s">
        <v>32601</v>
      </c>
      <c r="C13077" s="232" t="s">
        <v>10806</v>
      </c>
      <c r="D13077" s="232" t="s">
        <v>10807</v>
      </c>
      <c r="E13077" s="232" t="str">
        <f>CONCATENATE(SUM('Раздел 4'!X327:X327),"=",0)</f>
        <v>0=0</v>
      </c>
    </row>
    <row r="13078" spans="1:5" ht="42" hidden="1" customHeight="1">
      <c r="A13078" s="231" t="str">
        <f>IF((SUM('Раздел 4'!X328:X328)=0),"","Неверно!")</f>
        <v/>
      </c>
      <c r="B13078" s="237" t="s">
        <v>32601</v>
      </c>
      <c r="C13078" s="232" t="s">
        <v>10808</v>
      </c>
      <c r="D13078" s="232" t="s">
        <v>10807</v>
      </c>
      <c r="E13078" s="232" t="str">
        <f>CONCATENATE(SUM('Раздел 4'!X328:X328),"=",0)</f>
        <v>0=0</v>
      </c>
    </row>
    <row r="13079" spans="1:5" ht="42" hidden="1" customHeight="1">
      <c r="A13079" s="231" t="str">
        <f>IF((SUM('Раздел 4'!AC327:AC327)=0),"","Неверно!")</f>
        <v/>
      </c>
      <c r="B13079" s="237" t="s">
        <v>32602</v>
      </c>
      <c r="C13079" s="232" t="s">
        <v>10586</v>
      </c>
      <c r="D13079" s="232" t="s">
        <v>10587</v>
      </c>
      <c r="E13079" s="232" t="str">
        <f>CONCATENATE(SUM('Раздел 4'!AC327:AC327),"=",0)</f>
        <v>0=0</v>
      </c>
    </row>
    <row r="13080" spans="1:5" ht="42" hidden="1" customHeight="1">
      <c r="A13080" s="231" t="str">
        <f>IF((SUM('Раздел 4'!AC328:AC328)=0),"","Неверно!")</f>
        <v/>
      </c>
      <c r="B13080" s="237" t="s">
        <v>32602</v>
      </c>
      <c r="C13080" s="232" t="s">
        <v>10588</v>
      </c>
      <c r="D13080" s="232" t="s">
        <v>10587</v>
      </c>
      <c r="E13080" s="232" t="str">
        <f>CONCATENATE(SUM('Раздел 4'!AC328:AC328),"=",0)</f>
        <v>0=0</v>
      </c>
    </row>
    <row r="13081" spans="1:5" ht="42" hidden="1" customHeight="1">
      <c r="A13081" s="231" t="str">
        <f>IF((SUM('Раздел 4'!AD327:AD327)=0),"","Неверно!")</f>
        <v/>
      </c>
      <c r="B13081" s="237" t="s">
        <v>32602</v>
      </c>
      <c r="C13081" s="232" t="s">
        <v>10589</v>
      </c>
      <c r="D13081" s="232" t="s">
        <v>10587</v>
      </c>
      <c r="E13081" s="232" t="str">
        <f>CONCATENATE(SUM('Раздел 4'!AD327:AD327),"=",0)</f>
        <v>0=0</v>
      </c>
    </row>
    <row r="13082" spans="1:5" ht="42" hidden="1" customHeight="1">
      <c r="A13082" s="231" t="str">
        <f>IF((SUM('Раздел 4'!AD328:AD328)=0),"","Неверно!")</f>
        <v/>
      </c>
      <c r="B13082" s="237" t="s">
        <v>32602</v>
      </c>
      <c r="C13082" s="232" t="s">
        <v>10590</v>
      </c>
      <c r="D13082" s="232" t="s">
        <v>10587</v>
      </c>
      <c r="E13082" s="232" t="str">
        <f>CONCATENATE(SUM('Раздел 4'!AD328:AD328),"=",0)</f>
        <v>0=0</v>
      </c>
    </row>
    <row r="13083" spans="1:5" ht="42" hidden="1" customHeight="1">
      <c r="A13083" s="231" t="str">
        <f>IF((SUM('Раздел 4'!AE327:AE327)=0),"","Неверно!")</f>
        <v/>
      </c>
      <c r="B13083" s="237" t="s">
        <v>32602</v>
      </c>
      <c r="C13083" s="232" t="s">
        <v>10591</v>
      </c>
      <c r="D13083" s="232" t="s">
        <v>10587</v>
      </c>
      <c r="E13083" s="232" t="str">
        <f>CONCATENATE(SUM('Раздел 4'!AE327:AE327),"=",0)</f>
        <v>0=0</v>
      </c>
    </row>
    <row r="13084" spans="1:5" ht="42" hidden="1" customHeight="1">
      <c r="A13084" s="231" t="str">
        <f>IF((SUM('Раздел 4'!AE328:AE328)=0),"","Неверно!")</f>
        <v/>
      </c>
      <c r="B13084" s="237" t="s">
        <v>32602</v>
      </c>
      <c r="C13084" s="232" t="s">
        <v>10592</v>
      </c>
      <c r="D13084" s="232" t="s">
        <v>10587</v>
      </c>
      <c r="E13084" s="232" t="str">
        <f>CONCATENATE(SUM('Раздел 4'!AE328:AE328),"=",0)</f>
        <v>0=0</v>
      </c>
    </row>
    <row r="13085" spans="1:5" ht="42" hidden="1" customHeight="1">
      <c r="A13085" s="231" t="str">
        <f>IF((SUM('Раздел 4'!AF327:AF327)=0),"","Неверно!")</f>
        <v/>
      </c>
      <c r="B13085" s="237" t="s">
        <v>32602</v>
      </c>
      <c r="C13085" s="232" t="s">
        <v>10593</v>
      </c>
      <c r="D13085" s="232" t="s">
        <v>10587</v>
      </c>
      <c r="E13085" s="232" t="str">
        <f>CONCATENATE(SUM('Раздел 4'!AF327:AF327),"=",0)</f>
        <v>0=0</v>
      </c>
    </row>
    <row r="13086" spans="1:5" ht="42" hidden="1" customHeight="1">
      <c r="A13086" s="231" t="str">
        <f>IF((SUM('Раздел 4'!AF328:AF328)=0),"","Неверно!")</f>
        <v/>
      </c>
      <c r="B13086" s="237" t="s">
        <v>32602</v>
      </c>
      <c r="C13086" s="232" t="s">
        <v>10594</v>
      </c>
      <c r="D13086" s="232" t="s">
        <v>10587</v>
      </c>
      <c r="E13086" s="232" t="str">
        <f>CONCATENATE(SUM('Раздел 4'!AF328:AF328),"=",0)</f>
        <v>0=0</v>
      </c>
    </row>
    <row r="13087" spans="1:5" ht="42" hidden="1" customHeight="1">
      <c r="A13087" s="231" t="str">
        <f>IF((SUM('Раздел 4'!AG327:AG327)=0),"","Неверно!")</f>
        <v/>
      </c>
      <c r="B13087" s="237" t="s">
        <v>32602</v>
      </c>
      <c r="C13087" s="232" t="s">
        <v>10595</v>
      </c>
      <c r="D13087" s="232" t="s">
        <v>10587</v>
      </c>
      <c r="E13087" s="232" t="str">
        <f>CONCATENATE(SUM('Раздел 4'!AG327:AG327),"=",0)</f>
        <v>0=0</v>
      </c>
    </row>
    <row r="13088" spans="1:5" ht="42" hidden="1" customHeight="1">
      <c r="A13088" s="231" t="str">
        <f>IF((SUM('Раздел 4'!AG328:AG328)=0),"","Неверно!")</f>
        <v/>
      </c>
      <c r="B13088" s="237" t="s">
        <v>32602</v>
      </c>
      <c r="C13088" s="232" t="s">
        <v>10596</v>
      </c>
      <c r="D13088" s="232" t="s">
        <v>10587</v>
      </c>
      <c r="E13088" s="232" t="str">
        <f>CONCATENATE(SUM('Раздел 4'!AG328:AG328),"=",0)</f>
        <v>0=0</v>
      </c>
    </row>
    <row r="13089" spans="1:5" ht="42" hidden="1" customHeight="1">
      <c r="A13089" s="231" t="str">
        <f>IF((SUM('Раздел 4'!AH327:AH327)=0),"","Неверно!")</f>
        <v/>
      </c>
      <c r="B13089" s="237" t="s">
        <v>32602</v>
      </c>
      <c r="C13089" s="232" t="s">
        <v>10597</v>
      </c>
      <c r="D13089" s="232" t="s">
        <v>10587</v>
      </c>
      <c r="E13089" s="232" t="str">
        <f>CONCATENATE(SUM('Раздел 4'!AH327:AH327),"=",0)</f>
        <v>0=0</v>
      </c>
    </row>
    <row r="13090" spans="1:5" ht="42" hidden="1" customHeight="1">
      <c r="A13090" s="231" t="str">
        <f>IF((SUM('Раздел 4'!AH328:AH328)=0),"","Неверно!")</f>
        <v/>
      </c>
      <c r="B13090" s="237" t="s">
        <v>32602</v>
      </c>
      <c r="C13090" s="232" t="s">
        <v>10598</v>
      </c>
      <c r="D13090" s="232" t="s">
        <v>10587</v>
      </c>
      <c r="E13090" s="232" t="str">
        <f>CONCATENATE(SUM('Раздел 4'!AH328:AH328),"=",0)</f>
        <v>0=0</v>
      </c>
    </row>
    <row r="13091" spans="1:5" ht="42" hidden="1" customHeight="1">
      <c r="A13091" s="231" t="str">
        <f>IF((SUM('Раздел 4'!AI327:AI327)=0),"","Неверно!")</f>
        <v/>
      </c>
      <c r="B13091" s="237" t="s">
        <v>32602</v>
      </c>
      <c r="C13091" s="232" t="s">
        <v>10599</v>
      </c>
      <c r="D13091" s="232" t="s">
        <v>10587</v>
      </c>
      <c r="E13091" s="232" t="str">
        <f>CONCATENATE(SUM('Раздел 4'!AI327:AI327),"=",0)</f>
        <v>0=0</v>
      </c>
    </row>
    <row r="13092" spans="1:5" ht="42" hidden="1" customHeight="1">
      <c r="A13092" s="231" t="str">
        <f>IF((SUM('Раздел 4'!AI328:AI328)=0),"","Неверно!")</f>
        <v/>
      </c>
      <c r="B13092" s="237" t="s">
        <v>32602</v>
      </c>
      <c r="C13092" s="232" t="s">
        <v>10600</v>
      </c>
      <c r="D13092" s="232" t="s">
        <v>10587</v>
      </c>
      <c r="E13092" s="232" t="str">
        <f>CONCATENATE(SUM('Раздел 4'!AI328:AI328),"=",0)</f>
        <v>0=0</v>
      </c>
    </row>
    <row r="13093" spans="1:5" ht="42" hidden="1" customHeight="1">
      <c r="A13093" s="231" t="str">
        <f>IF((SUM('Раздел 4'!R327:R327)=0),"","Неверно!")</f>
        <v/>
      </c>
      <c r="B13093" s="237" t="s">
        <v>32603</v>
      </c>
      <c r="C13093" s="232" t="s">
        <v>10577</v>
      </c>
      <c r="D13093" s="232" t="s">
        <v>10578</v>
      </c>
      <c r="E13093" s="232" t="str">
        <f>CONCATENATE(SUM('Раздел 4'!R327:R327),"=",0)</f>
        <v>0=0</v>
      </c>
    </row>
    <row r="13094" spans="1:5" ht="42" hidden="1" customHeight="1">
      <c r="A13094" s="231" t="str">
        <f>IF((SUM('Раздел 4'!R328:R328)=0),"","Неверно!")</f>
        <v/>
      </c>
      <c r="B13094" s="237" t="s">
        <v>32603</v>
      </c>
      <c r="C13094" s="232" t="s">
        <v>10579</v>
      </c>
      <c r="D13094" s="232" t="s">
        <v>10578</v>
      </c>
      <c r="E13094" s="232" t="str">
        <f>CONCATENATE(SUM('Раздел 4'!R328:R328),"=",0)</f>
        <v>0=0</v>
      </c>
    </row>
    <row r="13095" spans="1:5" ht="42" hidden="1" customHeight="1">
      <c r="A13095" s="231" t="str">
        <f>IF((SUM('Раздел 4'!S327:S327)=0),"","Неверно!")</f>
        <v/>
      </c>
      <c r="B13095" s="237" t="s">
        <v>32603</v>
      </c>
      <c r="C13095" s="232" t="s">
        <v>10580</v>
      </c>
      <c r="D13095" s="232" t="s">
        <v>10578</v>
      </c>
      <c r="E13095" s="232" t="str">
        <f>CONCATENATE(SUM('Раздел 4'!S327:S327),"=",0)</f>
        <v>0=0</v>
      </c>
    </row>
    <row r="13096" spans="1:5" ht="42" hidden="1" customHeight="1">
      <c r="A13096" s="231" t="str">
        <f>IF((SUM('Раздел 4'!S328:S328)=0),"","Неверно!")</f>
        <v/>
      </c>
      <c r="B13096" s="237" t="s">
        <v>32603</v>
      </c>
      <c r="C13096" s="232" t="s">
        <v>10581</v>
      </c>
      <c r="D13096" s="232" t="s">
        <v>10578</v>
      </c>
      <c r="E13096" s="232" t="str">
        <f>CONCATENATE(SUM('Раздел 4'!S328:S328),"=",0)</f>
        <v>0=0</v>
      </c>
    </row>
    <row r="13097" spans="1:5" ht="42" hidden="1" customHeight="1">
      <c r="A13097" s="231" t="str">
        <f>IF((SUM('Раздел 4'!T327:T327)=0),"","Неверно!")</f>
        <v/>
      </c>
      <c r="B13097" s="237" t="s">
        <v>32603</v>
      </c>
      <c r="C13097" s="232" t="s">
        <v>10582</v>
      </c>
      <c r="D13097" s="232" t="s">
        <v>10578</v>
      </c>
      <c r="E13097" s="232" t="str">
        <f>CONCATENATE(SUM('Раздел 4'!T327:T327),"=",0)</f>
        <v>0=0</v>
      </c>
    </row>
    <row r="13098" spans="1:5" ht="42" hidden="1" customHeight="1">
      <c r="A13098" s="231" t="str">
        <f>IF((SUM('Раздел 4'!T328:T328)=0),"","Неверно!")</f>
        <v/>
      </c>
      <c r="B13098" s="237" t="s">
        <v>32603</v>
      </c>
      <c r="C13098" s="232" t="s">
        <v>10583</v>
      </c>
      <c r="D13098" s="232" t="s">
        <v>10578</v>
      </c>
      <c r="E13098" s="232" t="str">
        <f>CONCATENATE(SUM('Раздел 4'!T328:T328),"=",0)</f>
        <v>0=0</v>
      </c>
    </row>
    <row r="13099" spans="1:5" ht="42" hidden="1" customHeight="1">
      <c r="A13099" s="231" t="str">
        <f>IF((SUM('Раздел 4'!U327:U327)=0),"","Неверно!")</f>
        <v/>
      </c>
      <c r="B13099" s="237" t="s">
        <v>32603</v>
      </c>
      <c r="C13099" s="232" t="s">
        <v>10584</v>
      </c>
      <c r="D13099" s="232" t="s">
        <v>10578</v>
      </c>
      <c r="E13099" s="232" t="str">
        <f>CONCATENATE(SUM('Раздел 4'!U327:U327),"=",0)</f>
        <v>0=0</v>
      </c>
    </row>
    <row r="13100" spans="1:5" ht="42" hidden="1" customHeight="1">
      <c r="A13100" s="231" t="str">
        <f>IF((SUM('Раздел 4'!U328:U328)=0),"","Неверно!")</f>
        <v/>
      </c>
      <c r="B13100" s="237" t="s">
        <v>32603</v>
      </c>
      <c r="C13100" s="232" t="s">
        <v>10585</v>
      </c>
      <c r="D13100" s="232" t="s">
        <v>10578</v>
      </c>
      <c r="E13100" s="232" t="str">
        <f>CONCATENATE(SUM('Раздел 4'!U328:U328),"=",0)</f>
        <v>0=0</v>
      </c>
    </row>
    <row r="13101" spans="1:5" ht="42" hidden="1" customHeight="1">
      <c r="A13101" s="231" t="str">
        <f>IF((SUM('Раздел 4'!O131:O131)=0),"","Неверно!")</f>
        <v/>
      </c>
      <c r="B13101" s="237" t="s">
        <v>32604</v>
      </c>
      <c r="C13101" s="232" t="s">
        <v>28764</v>
      </c>
      <c r="D13101" s="232" t="s">
        <v>28765</v>
      </c>
      <c r="E13101" s="232" t="str">
        <f>CONCATENATE(SUM('Раздел 4'!O131:O131),"=",0)</f>
        <v>0=0</v>
      </c>
    </row>
    <row r="13102" spans="1:5" ht="42" hidden="1" customHeight="1">
      <c r="A13102" s="231" t="str">
        <f>IF((SUM('Раздел 4'!O132:O132)=0),"","Неверно!")</f>
        <v/>
      </c>
      <c r="B13102" s="237" t="s">
        <v>32604</v>
      </c>
      <c r="C13102" s="232" t="s">
        <v>28766</v>
      </c>
      <c r="D13102" s="232" t="s">
        <v>28765</v>
      </c>
      <c r="E13102" s="232" t="str">
        <f>CONCATENATE(SUM('Раздел 4'!O132:O132),"=",0)</f>
        <v>0=0</v>
      </c>
    </row>
    <row r="13103" spans="1:5" ht="42" hidden="1" customHeight="1">
      <c r="A13103" s="231" t="str">
        <f>IF((SUM('Раздел 4'!O133:O133)=0),"","Неверно!")</f>
        <v/>
      </c>
      <c r="B13103" s="237" t="s">
        <v>32604</v>
      </c>
      <c r="C13103" s="232" t="s">
        <v>28767</v>
      </c>
      <c r="D13103" s="232" t="s">
        <v>28765</v>
      </c>
      <c r="E13103" s="232" t="str">
        <f>CONCATENATE(SUM('Раздел 4'!O133:O133),"=",0)</f>
        <v>0=0</v>
      </c>
    </row>
    <row r="13104" spans="1:5" ht="42" hidden="1" customHeight="1">
      <c r="A13104" s="231" t="str">
        <f>IF((SUM('Раздел 4'!O134:O134)=0),"","Неверно!")</f>
        <v/>
      </c>
      <c r="B13104" s="237" t="s">
        <v>32604</v>
      </c>
      <c r="C13104" s="232" t="s">
        <v>28768</v>
      </c>
      <c r="D13104" s="232" t="s">
        <v>28765</v>
      </c>
      <c r="E13104" s="232" t="str">
        <f>CONCATENATE(SUM('Раздел 4'!O134:O134),"=",0)</f>
        <v>0=0</v>
      </c>
    </row>
    <row r="13105" spans="1:5" ht="42" hidden="1" customHeight="1">
      <c r="A13105" s="231" t="str">
        <f>IF((SUM('Раздел 4'!O135:O135)=0),"","Неверно!")</f>
        <v/>
      </c>
      <c r="B13105" s="237" t="s">
        <v>32604</v>
      </c>
      <c r="C13105" s="232" t="s">
        <v>28769</v>
      </c>
      <c r="D13105" s="232" t="s">
        <v>28765</v>
      </c>
      <c r="E13105" s="232" t="str">
        <f>CONCATENATE(SUM('Раздел 4'!O135:O135),"=",0)</f>
        <v>0=0</v>
      </c>
    </row>
    <row r="13106" spans="1:5" ht="42" hidden="1" customHeight="1">
      <c r="A13106" s="231" t="str">
        <f>IF((SUM('Раздел 4'!P131:P131)=0),"","Неверно!")</f>
        <v/>
      </c>
      <c r="B13106" s="237" t="s">
        <v>32604</v>
      </c>
      <c r="C13106" s="232" t="s">
        <v>28770</v>
      </c>
      <c r="D13106" s="232" t="s">
        <v>28765</v>
      </c>
      <c r="E13106" s="232" t="str">
        <f>CONCATENATE(SUM('Раздел 4'!P131:P131),"=",0)</f>
        <v>0=0</v>
      </c>
    </row>
    <row r="13107" spans="1:5" ht="42" hidden="1" customHeight="1">
      <c r="A13107" s="231" t="str">
        <f>IF((SUM('Раздел 4'!P132:P132)=0),"","Неверно!")</f>
        <v/>
      </c>
      <c r="B13107" s="237" t="s">
        <v>32604</v>
      </c>
      <c r="C13107" s="232" t="s">
        <v>28771</v>
      </c>
      <c r="D13107" s="232" t="s">
        <v>28765</v>
      </c>
      <c r="E13107" s="232" t="str">
        <f>CONCATENATE(SUM('Раздел 4'!P132:P132),"=",0)</f>
        <v>0=0</v>
      </c>
    </row>
    <row r="13108" spans="1:5" ht="42" hidden="1" customHeight="1">
      <c r="A13108" s="231" t="str">
        <f>IF((SUM('Раздел 4'!P133:P133)=0),"","Неверно!")</f>
        <v/>
      </c>
      <c r="B13108" s="237" t="s">
        <v>32604</v>
      </c>
      <c r="C13108" s="232" t="s">
        <v>28772</v>
      </c>
      <c r="D13108" s="232" t="s">
        <v>28765</v>
      </c>
      <c r="E13108" s="232" t="str">
        <f>CONCATENATE(SUM('Раздел 4'!P133:P133),"=",0)</f>
        <v>0=0</v>
      </c>
    </row>
    <row r="13109" spans="1:5" ht="42" hidden="1" customHeight="1">
      <c r="A13109" s="231" t="str">
        <f>IF((SUM('Раздел 4'!P134:P134)=0),"","Неверно!")</f>
        <v/>
      </c>
      <c r="B13109" s="237" t="s">
        <v>32604</v>
      </c>
      <c r="C13109" s="232" t="s">
        <v>28773</v>
      </c>
      <c r="D13109" s="232" t="s">
        <v>28765</v>
      </c>
      <c r="E13109" s="232" t="str">
        <f>CONCATENATE(SUM('Раздел 4'!P134:P134),"=",0)</f>
        <v>0=0</v>
      </c>
    </row>
    <row r="13110" spans="1:5" ht="42" hidden="1" customHeight="1">
      <c r="A13110" s="231" t="str">
        <f>IF((SUM('Раздел 4'!P135:P135)=0),"","Неверно!")</f>
        <v/>
      </c>
      <c r="B13110" s="237" t="s">
        <v>32604</v>
      </c>
      <c r="C13110" s="232" t="s">
        <v>28774</v>
      </c>
      <c r="D13110" s="232" t="s">
        <v>28765</v>
      </c>
      <c r="E13110" s="232" t="str">
        <f>CONCATENATE(SUM('Раздел 4'!P135:P135),"=",0)</f>
        <v>0=0</v>
      </c>
    </row>
    <row r="13111" spans="1:5" ht="42" hidden="1" customHeight="1">
      <c r="A13111" s="231" t="str">
        <f>IF((SUM('Раздел 4'!Q131:Q131)=0),"","Неверно!")</f>
        <v/>
      </c>
      <c r="B13111" s="237" t="s">
        <v>32604</v>
      </c>
      <c r="C13111" s="232" t="s">
        <v>28775</v>
      </c>
      <c r="D13111" s="232" t="s">
        <v>28765</v>
      </c>
      <c r="E13111" s="232" t="str">
        <f>CONCATENATE(SUM('Раздел 4'!Q131:Q131),"=",0)</f>
        <v>0=0</v>
      </c>
    </row>
    <row r="13112" spans="1:5" ht="42" hidden="1" customHeight="1">
      <c r="A13112" s="231" t="str">
        <f>IF((SUM('Раздел 4'!Q132:Q132)=0),"","Неверно!")</f>
        <v/>
      </c>
      <c r="B13112" s="237" t="s">
        <v>32604</v>
      </c>
      <c r="C13112" s="232" t="s">
        <v>28776</v>
      </c>
      <c r="D13112" s="232" t="s">
        <v>28765</v>
      </c>
      <c r="E13112" s="232" t="str">
        <f>CONCATENATE(SUM('Раздел 4'!Q132:Q132),"=",0)</f>
        <v>0=0</v>
      </c>
    </row>
    <row r="13113" spans="1:5" ht="42" hidden="1" customHeight="1">
      <c r="A13113" s="231" t="str">
        <f>IF((SUM('Раздел 4'!Q133:Q133)=0),"","Неверно!")</f>
        <v/>
      </c>
      <c r="B13113" s="237" t="s">
        <v>32604</v>
      </c>
      <c r="C13113" s="232" t="s">
        <v>28777</v>
      </c>
      <c r="D13113" s="232" t="s">
        <v>28765</v>
      </c>
      <c r="E13113" s="232" t="str">
        <f>CONCATENATE(SUM('Раздел 4'!Q133:Q133),"=",0)</f>
        <v>0=0</v>
      </c>
    </row>
    <row r="13114" spans="1:5" ht="42" hidden="1" customHeight="1">
      <c r="A13114" s="231" t="str">
        <f>IF((SUM('Раздел 4'!Q134:Q134)=0),"","Неверно!")</f>
        <v/>
      </c>
      <c r="B13114" s="237" t="s">
        <v>32604</v>
      </c>
      <c r="C13114" s="232" t="s">
        <v>28778</v>
      </c>
      <c r="D13114" s="232" t="s">
        <v>28765</v>
      </c>
      <c r="E13114" s="232" t="str">
        <f>CONCATENATE(SUM('Раздел 4'!Q134:Q134),"=",0)</f>
        <v>0=0</v>
      </c>
    </row>
    <row r="13115" spans="1:5" ht="42" hidden="1" customHeight="1">
      <c r="A13115" s="231" t="str">
        <f>IF((SUM('Раздел 4'!Q135:Q135)=0),"","Неверно!")</f>
        <v/>
      </c>
      <c r="B13115" s="237" t="s">
        <v>32604</v>
      </c>
      <c r="C13115" s="232" t="s">
        <v>28779</v>
      </c>
      <c r="D13115" s="232" t="s">
        <v>28765</v>
      </c>
      <c r="E13115" s="232" t="str">
        <f>CONCATENATE(SUM('Раздел 4'!Q135:Q135),"=",0)</f>
        <v>0=0</v>
      </c>
    </row>
    <row r="13116" spans="1:5" ht="42" hidden="1" customHeight="1">
      <c r="A13116" s="231" t="str">
        <f>IF((SUM('Раздел 4'!R131:R131)=0),"","Неверно!")</f>
        <v/>
      </c>
      <c r="B13116" s="237" t="s">
        <v>32604</v>
      </c>
      <c r="C13116" s="232" t="s">
        <v>28780</v>
      </c>
      <c r="D13116" s="232" t="s">
        <v>28765</v>
      </c>
      <c r="E13116" s="232" t="str">
        <f>CONCATENATE(SUM('Раздел 4'!R131:R131),"=",0)</f>
        <v>0=0</v>
      </c>
    </row>
    <row r="13117" spans="1:5" ht="42" hidden="1" customHeight="1">
      <c r="A13117" s="231" t="str">
        <f>IF((SUM('Раздел 4'!R132:R132)=0),"","Неверно!")</f>
        <v/>
      </c>
      <c r="B13117" s="237" t="s">
        <v>32604</v>
      </c>
      <c r="C13117" s="232" t="s">
        <v>28781</v>
      </c>
      <c r="D13117" s="232" t="s">
        <v>28765</v>
      </c>
      <c r="E13117" s="232" t="str">
        <f>CONCATENATE(SUM('Раздел 4'!R132:R132),"=",0)</f>
        <v>0=0</v>
      </c>
    </row>
    <row r="13118" spans="1:5" ht="42" hidden="1" customHeight="1">
      <c r="A13118" s="231" t="str">
        <f>IF((SUM('Раздел 4'!R133:R133)=0),"","Неверно!")</f>
        <v/>
      </c>
      <c r="B13118" s="237" t="s">
        <v>32604</v>
      </c>
      <c r="C13118" s="232" t="s">
        <v>28782</v>
      </c>
      <c r="D13118" s="232" t="s">
        <v>28765</v>
      </c>
      <c r="E13118" s="232" t="str">
        <f>CONCATENATE(SUM('Раздел 4'!R133:R133),"=",0)</f>
        <v>0=0</v>
      </c>
    </row>
    <row r="13119" spans="1:5" ht="42" hidden="1" customHeight="1">
      <c r="A13119" s="231" t="str">
        <f>IF((SUM('Раздел 4'!R134:R134)=0),"","Неверно!")</f>
        <v/>
      </c>
      <c r="B13119" s="237" t="s">
        <v>32604</v>
      </c>
      <c r="C13119" s="232" t="s">
        <v>28783</v>
      </c>
      <c r="D13119" s="232" t="s">
        <v>28765</v>
      </c>
      <c r="E13119" s="232" t="str">
        <f>CONCATENATE(SUM('Раздел 4'!R134:R134),"=",0)</f>
        <v>0=0</v>
      </c>
    </row>
    <row r="13120" spans="1:5" ht="42" hidden="1" customHeight="1">
      <c r="A13120" s="231" t="str">
        <f>IF((SUM('Раздел 4'!R135:R135)=0),"","Неверно!")</f>
        <v/>
      </c>
      <c r="B13120" s="237" t="s">
        <v>32604</v>
      </c>
      <c r="C13120" s="232" t="s">
        <v>28784</v>
      </c>
      <c r="D13120" s="232" t="s">
        <v>28765</v>
      </c>
      <c r="E13120" s="232" t="str">
        <f>CONCATENATE(SUM('Раздел 4'!R135:R135),"=",0)</f>
        <v>0=0</v>
      </c>
    </row>
    <row r="13121" spans="1:5" ht="42" hidden="1" customHeight="1">
      <c r="A13121" s="231" t="str">
        <f>IF((SUM('Раздел 4'!S131:S131)=0),"","Неверно!")</f>
        <v/>
      </c>
      <c r="B13121" s="237" t="s">
        <v>32604</v>
      </c>
      <c r="C13121" s="232" t="s">
        <v>28785</v>
      </c>
      <c r="D13121" s="232" t="s">
        <v>28765</v>
      </c>
      <c r="E13121" s="232" t="str">
        <f>CONCATENATE(SUM('Раздел 4'!S131:S131),"=",0)</f>
        <v>0=0</v>
      </c>
    </row>
    <row r="13122" spans="1:5" ht="42" hidden="1" customHeight="1">
      <c r="A13122" s="231" t="str">
        <f>IF((SUM('Раздел 4'!S132:S132)=0),"","Неверно!")</f>
        <v/>
      </c>
      <c r="B13122" s="237" t="s">
        <v>32604</v>
      </c>
      <c r="C13122" s="232" t="s">
        <v>28786</v>
      </c>
      <c r="D13122" s="232" t="s">
        <v>28765</v>
      </c>
      <c r="E13122" s="232" t="str">
        <f>CONCATENATE(SUM('Раздел 4'!S132:S132),"=",0)</f>
        <v>0=0</v>
      </c>
    </row>
    <row r="13123" spans="1:5" ht="42" hidden="1" customHeight="1">
      <c r="A13123" s="231" t="str">
        <f>IF((SUM('Раздел 4'!S133:S133)=0),"","Неверно!")</f>
        <v/>
      </c>
      <c r="B13123" s="237" t="s">
        <v>32604</v>
      </c>
      <c r="C13123" s="232" t="s">
        <v>28787</v>
      </c>
      <c r="D13123" s="232" t="s">
        <v>28765</v>
      </c>
      <c r="E13123" s="232" t="str">
        <f>CONCATENATE(SUM('Раздел 4'!S133:S133),"=",0)</f>
        <v>0=0</v>
      </c>
    </row>
    <row r="13124" spans="1:5" ht="42" hidden="1" customHeight="1">
      <c r="A13124" s="231" t="str">
        <f>IF((SUM('Раздел 4'!S134:S134)=0),"","Неверно!")</f>
        <v/>
      </c>
      <c r="B13124" s="237" t="s">
        <v>32604</v>
      </c>
      <c r="C13124" s="232" t="s">
        <v>28788</v>
      </c>
      <c r="D13124" s="232" t="s">
        <v>28765</v>
      </c>
      <c r="E13124" s="232" t="str">
        <f>CONCATENATE(SUM('Раздел 4'!S134:S134),"=",0)</f>
        <v>0=0</v>
      </c>
    </row>
    <row r="13125" spans="1:5" ht="42" hidden="1" customHeight="1">
      <c r="A13125" s="231" t="str">
        <f>IF((SUM('Раздел 4'!S135:S135)=0),"","Неверно!")</f>
        <v/>
      </c>
      <c r="B13125" s="237" t="s">
        <v>32604</v>
      </c>
      <c r="C13125" s="232" t="s">
        <v>28789</v>
      </c>
      <c r="D13125" s="232" t="s">
        <v>28765</v>
      </c>
      <c r="E13125" s="232" t="str">
        <f>CONCATENATE(SUM('Раздел 4'!S135:S135),"=",0)</f>
        <v>0=0</v>
      </c>
    </row>
    <row r="13126" spans="1:5" ht="42" hidden="1" customHeight="1">
      <c r="A13126" s="231" t="str">
        <f>IF((SUM('Раздел 4'!T131:T131)=0),"","Неверно!")</f>
        <v/>
      </c>
      <c r="B13126" s="237" t="s">
        <v>32604</v>
      </c>
      <c r="C13126" s="232" t="s">
        <v>28790</v>
      </c>
      <c r="D13126" s="232" t="s">
        <v>28765</v>
      </c>
      <c r="E13126" s="232" t="str">
        <f>CONCATENATE(SUM('Раздел 4'!T131:T131),"=",0)</f>
        <v>0=0</v>
      </c>
    </row>
    <row r="13127" spans="1:5" ht="42" hidden="1" customHeight="1">
      <c r="A13127" s="231" t="str">
        <f>IF((SUM('Раздел 4'!T132:T132)=0),"","Неверно!")</f>
        <v/>
      </c>
      <c r="B13127" s="237" t="s">
        <v>32604</v>
      </c>
      <c r="C13127" s="232" t="s">
        <v>28791</v>
      </c>
      <c r="D13127" s="232" t="s">
        <v>28765</v>
      </c>
      <c r="E13127" s="232" t="str">
        <f>CONCATENATE(SUM('Раздел 4'!T132:T132),"=",0)</f>
        <v>0=0</v>
      </c>
    </row>
    <row r="13128" spans="1:5" ht="42" hidden="1" customHeight="1">
      <c r="A13128" s="231" t="str">
        <f>IF((SUM('Раздел 4'!T133:T133)=0),"","Неверно!")</f>
        <v/>
      </c>
      <c r="B13128" s="237" t="s">
        <v>32604</v>
      </c>
      <c r="C13128" s="232" t="s">
        <v>28792</v>
      </c>
      <c r="D13128" s="232" t="s">
        <v>28765</v>
      </c>
      <c r="E13128" s="232" t="str">
        <f>CONCATENATE(SUM('Раздел 4'!T133:T133),"=",0)</f>
        <v>0=0</v>
      </c>
    </row>
    <row r="13129" spans="1:5" ht="42" hidden="1" customHeight="1">
      <c r="A13129" s="231" t="str">
        <f>IF((SUM('Раздел 4'!T134:T134)=0),"","Неверно!")</f>
        <v/>
      </c>
      <c r="B13129" s="237" t="s">
        <v>32604</v>
      </c>
      <c r="C13129" s="232" t="s">
        <v>28793</v>
      </c>
      <c r="D13129" s="232" t="s">
        <v>28765</v>
      </c>
      <c r="E13129" s="232" t="str">
        <f>CONCATENATE(SUM('Раздел 4'!T134:T134),"=",0)</f>
        <v>0=0</v>
      </c>
    </row>
    <row r="13130" spans="1:5" ht="42" hidden="1" customHeight="1">
      <c r="A13130" s="231" t="str">
        <f>IF((SUM('Раздел 4'!T135:T135)=0),"","Неверно!")</f>
        <v/>
      </c>
      <c r="B13130" s="237" t="s">
        <v>32604</v>
      </c>
      <c r="C13130" s="232" t="s">
        <v>28794</v>
      </c>
      <c r="D13130" s="232" t="s">
        <v>28765</v>
      </c>
      <c r="E13130" s="232" t="str">
        <f>CONCATENATE(SUM('Раздел 4'!T135:T135),"=",0)</f>
        <v>0=0</v>
      </c>
    </row>
    <row r="13131" spans="1:5" ht="42" hidden="1" customHeight="1">
      <c r="A13131" s="231" t="str">
        <f>IF((SUM('Раздел 4'!G131:G131)=0),"","Неверно!")</f>
        <v/>
      </c>
      <c r="B13131" s="237" t="s">
        <v>32604</v>
      </c>
      <c r="C13131" s="232" t="s">
        <v>28795</v>
      </c>
      <c r="D13131" s="232" t="s">
        <v>28765</v>
      </c>
      <c r="E13131" s="232" t="str">
        <f>CONCATENATE(SUM('Раздел 4'!G131:G131),"=",0)</f>
        <v>0=0</v>
      </c>
    </row>
    <row r="13132" spans="1:5" ht="42" hidden="1" customHeight="1">
      <c r="A13132" s="231" t="str">
        <f>IF((SUM('Раздел 4'!G132:G132)=0),"","Неверно!")</f>
        <v/>
      </c>
      <c r="B13132" s="237" t="s">
        <v>32604</v>
      </c>
      <c r="C13132" s="232" t="s">
        <v>28796</v>
      </c>
      <c r="D13132" s="232" t="s">
        <v>28765</v>
      </c>
      <c r="E13132" s="232" t="str">
        <f>CONCATENATE(SUM('Раздел 4'!G132:G132),"=",0)</f>
        <v>0=0</v>
      </c>
    </row>
    <row r="13133" spans="1:5" ht="42" hidden="1" customHeight="1">
      <c r="A13133" s="231" t="str">
        <f>IF((SUM('Раздел 4'!G133:G133)=0),"","Неверно!")</f>
        <v/>
      </c>
      <c r="B13133" s="237" t="s">
        <v>32604</v>
      </c>
      <c r="C13133" s="232" t="s">
        <v>28797</v>
      </c>
      <c r="D13133" s="232" t="s">
        <v>28765</v>
      </c>
      <c r="E13133" s="232" t="str">
        <f>CONCATENATE(SUM('Раздел 4'!G133:G133),"=",0)</f>
        <v>0=0</v>
      </c>
    </row>
    <row r="13134" spans="1:5" ht="42" hidden="1" customHeight="1">
      <c r="A13134" s="231" t="str">
        <f>IF((SUM('Раздел 4'!G134:G134)=0),"","Неверно!")</f>
        <v/>
      </c>
      <c r="B13134" s="237" t="s">
        <v>32604</v>
      </c>
      <c r="C13134" s="232" t="s">
        <v>28798</v>
      </c>
      <c r="D13134" s="232" t="s">
        <v>28765</v>
      </c>
      <c r="E13134" s="232" t="str">
        <f>CONCATENATE(SUM('Раздел 4'!G134:G134),"=",0)</f>
        <v>0=0</v>
      </c>
    </row>
    <row r="13135" spans="1:5" ht="42" hidden="1" customHeight="1">
      <c r="A13135" s="231" t="str">
        <f>IF((SUM('Раздел 4'!G135:G135)=0),"","Неверно!")</f>
        <v/>
      </c>
      <c r="B13135" s="237" t="s">
        <v>32604</v>
      </c>
      <c r="C13135" s="232" t="s">
        <v>28799</v>
      </c>
      <c r="D13135" s="232" t="s">
        <v>28765</v>
      </c>
      <c r="E13135" s="232" t="str">
        <f>CONCATENATE(SUM('Раздел 4'!G135:G135),"=",0)</f>
        <v>0=0</v>
      </c>
    </row>
    <row r="13136" spans="1:5" ht="42" hidden="1" customHeight="1">
      <c r="A13136" s="231" t="str">
        <f>IF((SUM('Раздел 4'!H131:H131)=0),"","Неверно!")</f>
        <v/>
      </c>
      <c r="B13136" s="237" t="s">
        <v>32604</v>
      </c>
      <c r="C13136" s="232" t="s">
        <v>28800</v>
      </c>
      <c r="D13136" s="232" t="s">
        <v>28765</v>
      </c>
      <c r="E13136" s="232" t="str">
        <f>CONCATENATE(SUM('Раздел 4'!H131:H131),"=",0)</f>
        <v>0=0</v>
      </c>
    </row>
    <row r="13137" spans="1:5" ht="42" hidden="1" customHeight="1">
      <c r="A13137" s="231" t="str">
        <f>IF((SUM('Раздел 4'!H132:H132)=0),"","Неверно!")</f>
        <v/>
      </c>
      <c r="B13137" s="237" t="s">
        <v>32604</v>
      </c>
      <c r="C13137" s="232" t="s">
        <v>28801</v>
      </c>
      <c r="D13137" s="232" t="s">
        <v>28765</v>
      </c>
      <c r="E13137" s="232" t="str">
        <f>CONCATENATE(SUM('Раздел 4'!H132:H132),"=",0)</f>
        <v>0=0</v>
      </c>
    </row>
    <row r="13138" spans="1:5" ht="42" hidden="1" customHeight="1">
      <c r="A13138" s="231" t="str">
        <f>IF((SUM('Раздел 4'!H133:H133)=0),"","Неверно!")</f>
        <v/>
      </c>
      <c r="B13138" s="237" t="s">
        <v>32604</v>
      </c>
      <c r="C13138" s="232" t="s">
        <v>28802</v>
      </c>
      <c r="D13138" s="232" t="s">
        <v>28765</v>
      </c>
      <c r="E13138" s="232" t="str">
        <f>CONCATENATE(SUM('Раздел 4'!H133:H133),"=",0)</f>
        <v>0=0</v>
      </c>
    </row>
    <row r="13139" spans="1:5" ht="42" hidden="1" customHeight="1">
      <c r="A13139" s="231" t="str">
        <f>IF((SUM('Раздел 4'!H134:H134)=0),"","Неверно!")</f>
        <v/>
      </c>
      <c r="B13139" s="237" t="s">
        <v>32604</v>
      </c>
      <c r="C13139" s="232" t="s">
        <v>28803</v>
      </c>
      <c r="D13139" s="232" t="s">
        <v>28765</v>
      </c>
      <c r="E13139" s="232" t="str">
        <f>CONCATENATE(SUM('Раздел 4'!H134:H134),"=",0)</f>
        <v>0=0</v>
      </c>
    </row>
    <row r="13140" spans="1:5" ht="42" hidden="1" customHeight="1">
      <c r="A13140" s="231" t="str">
        <f>IF((SUM('Раздел 4'!H135:H135)=0),"","Неверно!")</f>
        <v/>
      </c>
      <c r="B13140" s="237" t="s">
        <v>32604</v>
      </c>
      <c r="C13140" s="232" t="s">
        <v>28804</v>
      </c>
      <c r="D13140" s="232" t="s">
        <v>28765</v>
      </c>
      <c r="E13140" s="232" t="str">
        <f>CONCATENATE(SUM('Раздел 4'!H135:H135),"=",0)</f>
        <v>0=0</v>
      </c>
    </row>
    <row r="13141" spans="1:5" ht="42" hidden="1" customHeight="1">
      <c r="A13141" s="231" t="str">
        <f>IF((SUM('Раздел 4'!I131:I131)=0),"","Неверно!")</f>
        <v/>
      </c>
      <c r="B13141" s="237" t="s">
        <v>32604</v>
      </c>
      <c r="C13141" s="232" t="s">
        <v>28805</v>
      </c>
      <c r="D13141" s="232" t="s">
        <v>28765</v>
      </c>
      <c r="E13141" s="232" t="str">
        <f>CONCATENATE(SUM('Раздел 4'!I131:I131),"=",0)</f>
        <v>0=0</v>
      </c>
    </row>
    <row r="13142" spans="1:5" ht="42" hidden="1" customHeight="1">
      <c r="A13142" s="231" t="str">
        <f>IF((SUM('Раздел 4'!I132:I132)=0),"","Неверно!")</f>
        <v/>
      </c>
      <c r="B13142" s="237" t="s">
        <v>32604</v>
      </c>
      <c r="C13142" s="232" t="s">
        <v>28806</v>
      </c>
      <c r="D13142" s="232" t="s">
        <v>28765</v>
      </c>
      <c r="E13142" s="232" t="str">
        <f>CONCATENATE(SUM('Раздел 4'!I132:I132),"=",0)</f>
        <v>0=0</v>
      </c>
    </row>
    <row r="13143" spans="1:5" ht="42" hidden="1" customHeight="1">
      <c r="A13143" s="231" t="str">
        <f>IF((SUM('Раздел 4'!I133:I133)=0),"","Неверно!")</f>
        <v/>
      </c>
      <c r="B13143" s="237" t="s">
        <v>32604</v>
      </c>
      <c r="C13143" s="232" t="s">
        <v>28807</v>
      </c>
      <c r="D13143" s="232" t="s">
        <v>28765</v>
      </c>
      <c r="E13143" s="232" t="str">
        <f>CONCATENATE(SUM('Раздел 4'!I133:I133),"=",0)</f>
        <v>0=0</v>
      </c>
    </row>
    <row r="13144" spans="1:5" ht="42" hidden="1" customHeight="1">
      <c r="A13144" s="231" t="str">
        <f>IF((SUM('Раздел 4'!I134:I134)=0),"","Неверно!")</f>
        <v/>
      </c>
      <c r="B13144" s="237" t="s">
        <v>32604</v>
      </c>
      <c r="C13144" s="232" t="s">
        <v>28808</v>
      </c>
      <c r="D13144" s="232" t="s">
        <v>28765</v>
      </c>
      <c r="E13144" s="232" t="str">
        <f>CONCATENATE(SUM('Раздел 4'!I134:I134),"=",0)</f>
        <v>0=0</v>
      </c>
    </row>
    <row r="13145" spans="1:5" ht="42" hidden="1" customHeight="1">
      <c r="A13145" s="231" t="str">
        <f>IF((SUM('Раздел 4'!I135:I135)=0),"","Неверно!")</f>
        <v/>
      </c>
      <c r="B13145" s="237" t="s">
        <v>32604</v>
      </c>
      <c r="C13145" s="232" t="s">
        <v>28809</v>
      </c>
      <c r="D13145" s="232" t="s">
        <v>28765</v>
      </c>
      <c r="E13145" s="232" t="str">
        <f>CONCATENATE(SUM('Раздел 4'!I135:I135),"=",0)</f>
        <v>0=0</v>
      </c>
    </row>
    <row r="13146" spans="1:5" ht="42" hidden="1" customHeight="1">
      <c r="A13146" s="231" t="str">
        <f>IF((SUM('Раздел 4'!J131:J131)=0),"","Неверно!")</f>
        <v/>
      </c>
      <c r="B13146" s="237" t="s">
        <v>32604</v>
      </c>
      <c r="C13146" s="232" t="s">
        <v>28810</v>
      </c>
      <c r="D13146" s="232" t="s">
        <v>28765</v>
      </c>
      <c r="E13146" s="232" t="str">
        <f>CONCATENATE(SUM('Раздел 4'!J131:J131),"=",0)</f>
        <v>0=0</v>
      </c>
    </row>
    <row r="13147" spans="1:5" ht="42" hidden="1" customHeight="1">
      <c r="A13147" s="231" t="str">
        <f>IF((SUM('Раздел 4'!J132:J132)=0),"","Неверно!")</f>
        <v/>
      </c>
      <c r="B13147" s="237" t="s">
        <v>32604</v>
      </c>
      <c r="C13147" s="232" t="s">
        <v>28811</v>
      </c>
      <c r="D13147" s="232" t="s">
        <v>28765</v>
      </c>
      <c r="E13147" s="232" t="str">
        <f>CONCATENATE(SUM('Раздел 4'!J132:J132),"=",0)</f>
        <v>0=0</v>
      </c>
    </row>
    <row r="13148" spans="1:5" ht="42" hidden="1" customHeight="1">
      <c r="A13148" s="231" t="str">
        <f>IF((SUM('Раздел 4'!J133:J133)=0),"","Неверно!")</f>
        <v/>
      </c>
      <c r="B13148" s="237" t="s">
        <v>32604</v>
      </c>
      <c r="C13148" s="232" t="s">
        <v>28812</v>
      </c>
      <c r="D13148" s="232" t="s">
        <v>28765</v>
      </c>
      <c r="E13148" s="232" t="str">
        <f>CONCATENATE(SUM('Раздел 4'!J133:J133),"=",0)</f>
        <v>0=0</v>
      </c>
    </row>
    <row r="13149" spans="1:5" ht="42" hidden="1" customHeight="1">
      <c r="A13149" s="231" t="str">
        <f>IF((SUM('Раздел 4'!J134:J134)=0),"","Неверно!")</f>
        <v/>
      </c>
      <c r="B13149" s="237" t="s">
        <v>32604</v>
      </c>
      <c r="C13149" s="232" t="s">
        <v>28813</v>
      </c>
      <c r="D13149" s="232" t="s">
        <v>28765</v>
      </c>
      <c r="E13149" s="232" t="str">
        <f>CONCATENATE(SUM('Раздел 4'!J134:J134),"=",0)</f>
        <v>0=0</v>
      </c>
    </row>
    <row r="13150" spans="1:5" ht="42" hidden="1" customHeight="1">
      <c r="A13150" s="231" t="str">
        <f>IF((SUM('Раздел 4'!J135:J135)=0),"","Неверно!")</f>
        <v/>
      </c>
      <c r="B13150" s="237" t="s">
        <v>32604</v>
      </c>
      <c r="C13150" s="232" t="s">
        <v>28814</v>
      </c>
      <c r="D13150" s="232" t="s">
        <v>28765</v>
      </c>
      <c r="E13150" s="232" t="str">
        <f>CONCATENATE(SUM('Раздел 4'!J135:J135),"=",0)</f>
        <v>0=0</v>
      </c>
    </row>
    <row r="13151" spans="1:5" ht="42" hidden="1" customHeight="1">
      <c r="A13151" s="231" t="str">
        <f>IF((SUM('Раздел 4'!K131:K131)=0),"","Неверно!")</f>
        <v/>
      </c>
      <c r="B13151" s="237" t="s">
        <v>32604</v>
      </c>
      <c r="C13151" s="232" t="s">
        <v>28815</v>
      </c>
      <c r="D13151" s="232" t="s">
        <v>28765</v>
      </c>
      <c r="E13151" s="232" t="str">
        <f>CONCATENATE(SUM('Раздел 4'!K131:K131),"=",0)</f>
        <v>0=0</v>
      </c>
    </row>
    <row r="13152" spans="1:5" ht="42" hidden="1" customHeight="1">
      <c r="A13152" s="231" t="str">
        <f>IF((SUM('Раздел 4'!K132:K132)=0),"","Неверно!")</f>
        <v/>
      </c>
      <c r="B13152" s="237" t="s">
        <v>32604</v>
      </c>
      <c r="C13152" s="232" t="s">
        <v>28816</v>
      </c>
      <c r="D13152" s="232" t="s">
        <v>28765</v>
      </c>
      <c r="E13152" s="232" t="str">
        <f>CONCATENATE(SUM('Раздел 4'!K132:K132),"=",0)</f>
        <v>0=0</v>
      </c>
    </row>
    <row r="13153" spans="1:5" ht="42" hidden="1" customHeight="1">
      <c r="A13153" s="231" t="str">
        <f>IF((SUM('Раздел 4'!K133:K133)=0),"","Неверно!")</f>
        <v/>
      </c>
      <c r="B13153" s="237" t="s">
        <v>32604</v>
      </c>
      <c r="C13153" s="232" t="s">
        <v>28817</v>
      </c>
      <c r="D13153" s="232" t="s">
        <v>28765</v>
      </c>
      <c r="E13153" s="232" t="str">
        <f>CONCATENATE(SUM('Раздел 4'!K133:K133),"=",0)</f>
        <v>0=0</v>
      </c>
    </row>
    <row r="13154" spans="1:5" ht="42" hidden="1" customHeight="1">
      <c r="A13154" s="231" t="str">
        <f>IF((SUM('Раздел 4'!K134:K134)=0),"","Неверно!")</f>
        <v/>
      </c>
      <c r="B13154" s="237" t="s">
        <v>32604</v>
      </c>
      <c r="C13154" s="232" t="s">
        <v>28818</v>
      </c>
      <c r="D13154" s="232" t="s">
        <v>28765</v>
      </c>
      <c r="E13154" s="232" t="str">
        <f>CONCATENATE(SUM('Раздел 4'!K134:K134),"=",0)</f>
        <v>0=0</v>
      </c>
    </row>
    <row r="13155" spans="1:5" ht="42" hidden="1" customHeight="1">
      <c r="A13155" s="231" t="str">
        <f>IF((SUM('Раздел 4'!K135:K135)=0),"","Неверно!")</f>
        <v/>
      </c>
      <c r="B13155" s="237" t="s">
        <v>32604</v>
      </c>
      <c r="C13155" s="232" t="s">
        <v>28819</v>
      </c>
      <c r="D13155" s="232" t="s">
        <v>28765</v>
      </c>
      <c r="E13155" s="232" t="str">
        <f>CONCATENATE(SUM('Раздел 4'!K135:K135),"=",0)</f>
        <v>0=0</v>
      </c>
    </row>
    <row r="13156" spans="1:5" ht="42" hidden="1" customHeight="1">
      <c r="A13156" s="231" t="str">
        <f>IF((SUM('Раздел 4'!L131:L131)=0),"","Неверно!")</f>
        <v/>
      </c>
      <c r="B13156" s="237" t="s">
        <v>32604</v>
      </c>
      <c r="C13156" s="232" t="s">
        <v>28820</v>
      </c>
      <c r="D13156" s="232" t="s">
        <v>28765</v>
      </c>
      <c r="E13156" s="232" t="str">
        <f>CONCATENATE(SUM('Раздел 4'!L131:L131),"=",0)</f>
        <v>0=0</v>
      </c>
    </row>
    <row r="13157" spans="1:5" ht="42" hidden="1" customHeight="1">
      <c r="A13157" s="231" t="str">
        <f>IF((SUM('Раздел 4'!L132:L132)=0),"","Неверно!")</f>
        <v/>
      </c>
      <c r="B13157" s="237" t="s">
        <v>32604</v>
      </c>
      <c r="C13157" s="232" t="s">
        <v>28821</v>
      </c>
      <c r="D13157" s="232" t="s">
        <v>28765</v>
      </c>
      <c r="E13157" s="232" t="str">
        <f>CONCATENATE(SUM('Раздел 4'!L132:L132),"=",0)</f>
        <v>0=0</v>
      </c>
    </row>
    <row r="13158" spans="1:5" ht="42" hidden="1" customHeight="1">
      <c r="A13158" s="231" t="str">
        <f>IF((SUM('Раздел 4'!L133:L133)=0),"","Неверно!")</f>
        <v/>
      </c>
      <c r="B13158" s="237" t="s">
        <v>32604</v>
      </c>
      <c r="C13158" s="232" t="s">
        <v>28822</v>
      </c>
      <c r="D13158" s="232" t="s">
        <v>28765</v>
      </c>
      <c r="E13158" s="232" t="str">
        <f>CONCATENATE(SUM('Раздел 4'!L133:L133),"=",0)</f>
        <v>0=0</v>
      </c>
    </row>
    <row r="13159" spans="1:5" ht="42" hidden="1" customHeight="1">
      <c r="A13159" s="231" t="str">
        <f>IF((SUM('Раздел 4'!L134:L134)=0),"","Неверно!")</f>
        <v/>
      </c>
      <c r="B13159" s="237" t="s">
        <v>32604</v>
      </c>
      <c r="C13159" s="232" t="s">
        <v>28823</v>
      </c>
      <c r="D13159" s="232" t="s">
        <v>28765</v>
      </c>
      <c r="E13159" s="232" t="str">
        <f>CONCATENATE(SUM('Раздел 4'!L134:L134),"=",0)</f>
        <v>0=0</v>
      </c>
    </row>
    <row r="13160" spans="1:5" ht="42" hidden="1" customHeight="1">
      <c r="A13160" s="231" t="str">
        <f>IF((SUM('Раздел 4'!L135:L135)=0),"","Неверно!")</f>
        <v/>
      </c>
      <c r="B13160" s="237" t="s">
        <v>32604</v>
      </c>
      <c r="C13160" s="232" t="s">
        <v>28824</v>
      </c>
      <c r="D13160" s="232" t="s">
        <v>28765</v>
      </c>
      <c r="E13160" s="232" t="str">
        <f>CONCATENATE(SUM('Раздел 4'!L135:L135),"=",0)</f>
        <v>0=0</v>
      </c>
    </row>
    <row r="13161" spans="1:5" ht="42" hidden="1" customHeight="1">
      <c r="A13161" s="231" t="str">
        <f>IF((SUM('Раздел 4'!M131:M131)=0),"","Неверно!")</f>
        <v/>
      </c>
      <c r="B13161" s="237" t="s">
        <v>32604</v>
      </c>
      <c r="C13161" s="232" t="s">
        <v>28825</v>
      </c>
      <c r="D13161" s="232" t="s">
        <v>28765</v>
      </c>
      <c r="E13161" s="232" t="str">
        <f>CONCATENATE(SUM('Раздел 4'!M131:M131),"=",0)</f>
        <v>0=0</v>
      </c>
    </row>
    <row r="13162" spans="1:5" ht="42" hidden="1" customHeight="1">
      <c r="A13162" s="231" t="str">
        <f>IF((SUM('Раздел 4'!M132:M132)=0),"","Неверно!")</f>
        <v/>
      </c>
      <c r="B13162" s="237" t="s">
        <v>32604</v>
      </c>
      <c r="C13162" s="232" t="s">
        <v>28826</v>
      </c>
      <c r="D13162" s="232" t="s">
        <v>28765</v>
      </c>
      <c r="E13162" s="232" t="str">
        <f>CONCATENATE(SUM('Раздел 4'!M132:M132),"=",0)</f>
        <v>0=0</v>
      </c>
    </row>
    <row r="13163" spans="1:5" ht="42" hidden="1" customHeight="1">
      <c r="A13163" s="231" t="str">
        <f>IF((SUM('Раздел 4'!M133:M133)=0),"","Неверно!")</f>
        <v/>
      </c>
      <c r="B13163" s="237" t="s">
        <v>32604</v>
      </c>
      <c r="C13163" s="232" t="s">
        <v>28827</v>
      </c>
      <c r="D13163" s="232" t="s">
        <v>28765</v>
      </c>
      <c r="E13163" s="232" t="str">
        <f>CONCATENATE(SUM('Раздел 4'!M133:M133),"=",0)</f>
        <v>0=0</v>
      </c>
    </row>
    <row r="13164" spans="1:5" ht="42" hidden="1" customHeight="1">
      <c r="A13164" s="231" t="str">
        <f>IF((SUM('Раздел 4'!M134:M134)=0),"","Неверно!")</f>
        <v/>
      </c>
      <c r="B13164" s="237" t="s">
        <v>32604</v>
      </c>
      <c r="C13164" s="232" t="s">
        <v>28828</v>
      </c>
      <c r="D13164" s="232" t="s">
        <v>28765</v>
      </c>
      <c r="E13164" s="232" t="str">
        <f>CONCATENATE(SUM('Раздел 4'!M134:M134),"=",0)</f>
        <v>0=0</v>
      </c>
    </row>
    <row r="13165" spans="1:5" ht="42" hidden="1" customHeight="1">
      <c r="A13165" s="231" t="str">
        <f>IF((SUM('Раздел 4'!M135:M135)=0),"","Неверно!")</f>
        <v/>
      </c>
      <c r="B13165" s="237" t="s">
        <v>32604</v>
      </c>
      <c r="C13165" s="232" t="s">
        <v>28829</v>
      </c>
      <c r="D13165" s="232" t="s">
        <v>28765</v>
      </c>
      <c r="E13165" s="232" t="str">
        <f>CONCATENATE(SUM('Раздел 4'!M135:M135),"=",0)</f>
        <v>0=0</v>
      </c>
    </row>
    <row r="13166" spans="1:5" ht="42" hidden="1" customHeight="1">
      <c r="A13166" s="231" t="str">
        <f>IF((SUM('Раздел 4'!N131:N131)=0),"","Неверно!")</f>
        <v/>
      </c>
      <c r="B13166" s="237" t="s">
        <v>32604</v>
      </c>
      <c r="C13166" s="232" t="s">
        <v>28830</v>
      </c>
      <c r="D13166" s="232" t="s">
        <v>28765</v>
      </c>
      <c r="E13166" s="232" t="str">
        <f>CONCATENATE(SUM('Раздел 4'!N131:N131),"=",0)</f>
        <v>0=0</v>
      </c>
    </row>
    <row r="13167" spans="1:5" ht="42" hidden="1" customHeight="1">
      <c r="A13167" s="231" t="str">
        <f>IF((SUM('Раздел 4'!N132:N132)=0),"","Неверно!")</f>
        <v/>
      </c>
      <c r="B13167" s="237" t="s">
        <v>32604</v>
      </c>
      <c r="C13167" s="232" t="s">
        <v>28831</v>
      </c>
      <c r="D13167" s="232" t="s">
        <v>28765</v>
      </c>
      <c r="E13167" s="232" t="str">
        <f>CONCATENATE(SUM('Раздел 4'!N132:N132),"=",0)</f>
        <v>0=0</v>
      </c>
    </row>
    <row r="13168" spans="1:5" ht="42" hidden="1" customHeight="1">
      <c r="A13168" s="231" t="str">
        <f>IF((SUM('Раздел 4'!N133:N133)=0),"","Неверно!")</f>
        <v/>
      </c>
      <c r="B13168" s="237" t="s">
        <v>32604</v>
      </c>
      <c r="C13168" s="232" t="s">
        <v>28832</v>
      </c>
      <c r="D13168" s="232" t="s">
        <v>28765</v>
      </c>
      <c r="E13168" s="232" t="str">
        <f>CONCATENATE(SUM('Раздел 4'!N133:N133),"=",0)</f>
        <v>0=0</v>
      </c>
    </row>
    <row r="13169" spans="1:5" ht="42" hidden="1" customHeight="1">
      <c r="A13169" s="231" t="str">
        <f>IF((SUM('Раздел 4'!N134:N134)=0),"","Неверно!")</f>
        <v/>
      </c>
      <c r="B13169" s="237" t="s">
        <v>32604</v>
      </c>
      <c r="C13169" s="232" t="s">
        <v>28833</v>
      </c>
      <c r="D13169" s="232" t="s">
        <v>28765</v>
      </c>
      <c r="E13169" s="232" t="str">
        <f>CONCATENATE(SUM('Раздел 4'!N134:N134),"=",0)</f>
        <v>0=0</v>
      </c>
    </row>
    <row r="13170" spans="1:5" ht="42" hidden="1" customHeight="1">
      <c r="A13170" s="231" t="str">
        <f>IF((SUM('Раздел 4'!N135:N135)=0),"","Неверно!")</f>
        <v/>
      </c>
      <c r="B13170" s="237" t="s">
        <v>32604</v>
      </c>
      <c r="C13170" s="232" t="s">
        <v>28834</v>
      </c>
      <c r="D13170" s="232" t="s">
        <v>28765</v>
      </c>
      <c r="E13170" s="232" t="str">
        <f>CONCATENATE(SUM('Раздел 4'!N135:N135),"=",0)</f>
        <v>0=0</v>
      </c>
    </row>
    <row r="13171" spans="1:5" ht="42" hidden="1" customHeight="1">
      <c r="A13171" s="231" t="str">
        <f>IF((SUM('Раздел 4'!O157:O157)=0),"","Неверно!")</f>
        <v/>
      </c>
      <c r="B13171" s="237" t="s">
        <v>32605</v>
      </c>
      <c r="C13171" s="232" t="s">
        <v>28721</v>
      </c>
      <c r="D13171" s="232" t="s">
        <v>28722</v>
      </c>
      <c r="E13171" s="232" t="str">
        <f>CONCATENATE(SUM('Раздел 4'!O157:O157),"=",0)</f>
        <v>0=0</v>
      </c>
    </row>
    <row r="13172" spans="1:5" ht="42" hidden="1" customHeight="1">
      <c r="A13172" s="231" t="str">
        <f>IF((SUM('Раздел 4'!O158:O158)=0),"","Неверно!")</f>
        <v/>
      </c>
      <c r="B13172" s="237" t="s">
        <v>32605</v>
      </c>
      <c r="C13172" s="232" t="s">
        <v>28723</v>
      </c>
      <c r="D13172" s="232" t="s">
        <v>28722</v>
      </c>
      <c r="E13172" s="232" t="str">
        <f>CONCATENATE(SUM('Раздел 4'!O158:O158),"=",0)</f>
        <v>0=0</v>
      </c>
    </row>
    <row r="13173" spans="1:5" ht="42" hidden="1" customHeight="1">
      <c r="A13173" s="231" t="str">
        <f>IF((SUM('Раздел 4'!O159:O159)=0),"","Неверно!")</f>
        <v/>
      </c>
      <c r="B13173" s="237" t="s">
        <v>32605</v>
      </c>
      <c r="C13173" s="232" t="s">
        <v>28724</v>
      </c>
      <c r="D13173" s="232" t="s">
        <v>28722</v>
      </c>
      <c r="E13173" s="232" t="str">
        <f>CONCATENATE(SUM('Раздел 4'!O159:O159),"=",0)</f>
        <v>0=0</v>
      </c>
    </row>
    <row r="13174" spans="1:5" ht="42" hidden="1" customHeight="1">
      <c r="A13174" s="231" t="str">
        <f>IF((SUM('Раздел 4'!P157:P157)=0),"","Неверно!")</f>
        <v/>
      </c>
      <c r="B13174" s="237" t="s">
        <v>32605</v>
      </c>
      <c r="C13174" s="232" t="s">
        <v>28725</v>
      </c>
      <c r="D13174" s="232" t="s">
        <v>28722</v>
      </c>
      <c r="E13174" s="232" t="str">
        <f>CONCATENATE(SUM('Раздел 4'!P157:P157),"=",0)</f>
        <v>0=0</v>
      </c>
    </row>
    <row r="13175" spans="1:5" ht="42" hidden="1" customHeight="1">
      <c r="A13175" s="231" t="str">
        <f>IF((SUM('Раздел 4'!P158:P158)=0),"","Неверно!")</f>
        <v/>
      </c>
      <c r="B13175" s="237" t="s">
        <v>32605</v>
      </c>
      <c r="C13175" s="232" t="s">
        <v>28726</v>
      </c>
      <c r="D13175" s="232" t="s">
        <v>28722</v>
      </c>
      <c r="E13175" s="232" t="str">
        <f>CONCATENATE(SUM('Раздел 4'!P158:P158),"=",0)</f>
        <v>0=0</v>
      </c>
    </row>
    <row r="13176" spans="1:5" ht="42" hidden="1" customHeight="1">
      <c r="A13176" s="231" t="str">
        <f>IF((SUM('Раздел 4'!P159:P159)=0),"","Неверно!")</f>
        <v/>
      </c>
      <c r="B13176" s="237" t="s">
        <v>32605</v>
      </c>
      <c r="C13176" s="232" t="s">
        <v>28727</v>
      </c>
      <c r="D13176" s="232" t="s">
        <v>28722</v>
      </c>
      <c r="E13176" s="232" t="str">
        <f>CONCATENATE(SUM('Раздел 4'!P159:P159),"=",0)</f>
        <v>0=0</v>
      </c>
    </row>
    <row r="13177" spans="1:5" ht="42" hidden="1" customHeight="1">
      <c r="A13177" s="231" t="str">
        <f>IF((SUM('Раздел 4'!Q157:Q157)=0),"","Неверно!")</f>
        <v/>
      </c>
      <c r="B13177" s="237" t="s">
        <v>32605</v>
      </c>
      <c r="C13177" s="232" t="s">
        <v>28728</v>
      </c>
      <c r="D13177" s="232" t="s">
        <v>28722</v>
      </c>
      <c r="E13177" s="232" t="str">
        <f>CONCATENATE(SUM('Раздел 4'!Q157:Q157),"=",0)</f>
        <v>0=0</v>
      </c>
    </row>
    <row r="13178" spans="1:5" ht="42" hidden="1" customHeight="1">
      <c r="A13178" s="231" t="str">
        <f>IF((SUM('Раздел 4'!Q158:Q158)=0),"","Неверно!")</f>
        <v/>
      </c>
      <c r="B13178" s="237" t="s">
        <v>32605</v>
      </c>
      <c r="C13178" s="232" t="s">
        <v>28729</v>
      </c>
      <c r="D13178" s="232" t="s">
        <v>28722</v>
      </c>
      <c r="E13178" s="232" t="str">
        <f>CONCATENATE(SUM('Раздел 4'!Q158:Q158),"=",0)</f>
        <v>0=0</v>
      </c>
    </row>
    <row r="13179" spans="1:5" ht="42" hidden="1" customHeight="1">
      <c r="A13179" s="231" t="str">
        <f>IF((SUM('Раздел 4'!Q159:Q159)=0),"","Неверно!")</f>
        <v/>
      </c>
      <c r="B13179" s="237" t="s">
        <v>32605</v>
      </c>
      <c r="C13179" s="232" t="s">
        <v>28730</v>
      </c>
      <c r="D13179" s="232" t="s">
        <v>28722</v>
      </c>
      <c r="E13179" s="232" t="str">
        <f>CONCATENATE(SUM('Раздел 4'!Q159:Q159),"=",0)</f>
        <v>0=0</v>
      </c>
    </row>
    <row r="13180" spans="1:5" ht="42" hidden="1" customHeight="1">
      <c r="A13180" s="231" t="str">
        <f>IF((SUM('Раздел 4'!R157:R157)=0),"","Неверно!")</f>
        <v/>
      </c>
      <c r="B13180" s="237" t="s">
        <v>32605</v>
      </c>
      <c r="C13180" s="232" t="s">
        <v>28731</v>
      </c>
      <c r="D13180" s="232" t="s">
        <v>28722</v>
      </c>
      <c r="E13180" s="232" t="str">
        <f>CONCATENATE(SUM('Раздел 4'!R157:R157),"=",0)</f>
        <v>0=0</v>
      </c>
    </row>
    <row r="13181" spans="1:5" ht="42" hidden="1" customHeight="1">
      <c r="A13181" s="231" t="str">
        <f>IF((SUM('Раздел 4'!R158:R158)=0),"","Неверно!")</f>
        <v/>
      </c>
      <c r="B13181" s="237" t="s">
        <v>32605</v>
      </c>
      <c r="C13181" s="232" t="s">
        <v>28732</v>
      </c>
      <c r="D13181" s="232" t="s">
        <v>28722</v>
      </c>
      <c r="E13181" s="232" t="str">
        <f>CONCATENATE(SUM('Раздел 4'!R158:R158),"=",0)</f>
        <v>0=0</v>
      </c>
    </row>
    <row r="13182" spans="1:5" ht="42" hidden="1" customHeight="1">
      <c r="A13182" s="231" t="str">
        <f>IF((SUM('Раздел 4'!R159:R159)=0),"","Неверно!")</f>
        <v/>
      </c>
      <c r="B13182" s="237" t="s">
        <v>32605</v>
      </c>
      <c r="C13182" s="232" t="s">
        <v>28733</v>
      </c>
      <c r="D13182" s="232" t="s">
        <v>28722</v>
      </c>
      <c r="E13182" s="232" t="str">
        <f>CONCATENATE(SUM('Раздел 4'!R159:R159),"=",0)</f>
        <v>0=0</v>
      </c>
    </row>
    <row r="13183" spans="1:5" ht="42" hidden="1" customHeight="1">
      <c r="A13183" s="231" t="str">
        <f>IF((SUM('Раздел 4'!S157:S157)=0),"","Неверно!")</f>
        <v/>
      </c>
      <c r="B13183" s="237" t="s">
        <v>32605</v>
      </c>
      <c r="C13183" s="232" t="s">
        <v>28734</v>
      </c>
      <c r="D13183" s="232" t="s">
        <v>28722</v>
      </c>
      <c r="E13183" s="232" t="str">
        <f>CONCATENATE(SUM('Раздел 4'!S157:S157),"=",0)</f>
        <v>0=0</v>
      </c>
    </row>
    <row r="13184" spans="1:5" ht="42" hidden="1" customHeight="1">
      <c r="A13184" s="231" t="str">
        <f>IF((SUM('Раздел 4'!S158:S158)=0),"","Неверно!")</f>
        <v/>
      </c>
      <c r="B13184" s="237" t="s">
        <v>32605</v>
      </c>
      <c r="C13184" s="232" t="s">
        <v>28735</v>
      </c>
      <c r="D13184" s="232" t="s">
        <v>28722</v>
      </c>
      <c r="E13184" s="232" t="str">
        <f>CONCATENATE(SUM('Раздел 4'!S158:S158),"=",0)</f>
        <v>0=0</v>
      </c>
    </row>
    <row r="13185" spans="1:5" ht="42" hidden="1" customHeight="1">
      <c r="A13185" s="231" t="str">
        <f>IF((SUM('Раздел 4'!S159:S159)=0),"","Неверно!")</f>
        <v/>
      </c>
      <c r="B13185" s="237" t="s">
        <v>32605</v>
      </c>
      <c r="C13185" s="232" t="s">
        <v>28736</v>
      </c>
      <c r="D13185" s="232" t="s">
        <v>28722</v>
      </c>
      <c r="E13185" s="232" t="str">
        <f>CONCATENATE(SUM('Раздел 4'!S159:S159),"=",0)</f>
        <v>0=0</v>
      </c>
    </row>
    <row r="13186" spans="1:5" ht="42" hidden="1" customHeight="1">
      <c r="A13186" s="231" t="str">
        <f>IF((SUM('Раздел 4'!T157:T157)=0),"","Неверно!")</f>
        <v/>
      </c>
      <c r="B13186" s="237" t="s">
        <v>32605</v>
      </c>
      <c r="C13186" s="232" t="s">
        <v>28737</v>
      </c>
      <c r="D13186" s="232" t="s">
        <v>28722</v>
      </c>
      <c r="E13186" s="232" t="str">
        <f>CONCATENATE(SUM('Раздел 4'!T157:T157),"=",0)</f>
        <v>0=0</v>
      </c>
    </row>
    <row r="13187" spans="1:5" ht="42" hidden="1" customHeight="1">
      <c r="A13187" s="231" t="str">
        <f>IF((SUM('Раздел 4'!T158:T158)=0),"","Неверно!")</f>
        <v/>
      </c>
      <c r="B13187" s="237" t="s">
        <v>32605</v>
      </c>
      <c r="C13187" s="232" t="s">
        <v>28738</v>
      </c>
      <c r="D13187" s="232" t="s">
        <v>28722</v>
      </c>
      <c r="E13187" s="232" t="str">
        <f>CONCATENATE(SUM('Раздел 4'!T158:T158),"=",0)</f>
        <v>0=0</v>
      </c>
    </row>
    <row r="13188" spans="1:5" ht="42" hidden="1" customHeight="1">
      <c r="A13188" s="231" t="str">
        <f>IF((SUM('Раздел 4'!T159:T159)=0),"","Неверно!")</f>
        <v/>
      </c>
      <c r="B13188" s="237" t="s">
        <v>32605</v>
      </c>
      <c r="C13188" s="232" t="s">
        <v>28739</v>
      </c>
      <c r="D13188" s="232" t="s">
        <v>28722</v>
      </c>
      <c r="E13188" s="232" t="str">
        <f>CONCATENATE(SUM('Раздел 4'!T159:T159),"=",0)</f>
        <v>0=0</v>
      </c>
    </row>
    <row r="13189" spans="1:5" ht="42" hidden="1" customHeight="1">
      <c r="A13189" s="231" t="str">
        <f>IF((SUM('Раздел 4'!G157:G157)=0),"","Неверно!")</f>
        <v/>
      </c>
      <c r="B13189" s="237" t="s">
        <v>32605</v>
      </c>
      <c r="C13189" s="232" t="s">
        <v>28740</v>
      </c>
      <c r="D13189" s="232" t="s">
        <v>28722</v>
      </c>
      <c r="E13189" s="232" t="str">
        <f>CONCATENATE(SUM('Раздел 4'!G157:G157),"=",0)</f>
        <v>0=0</v>
      </c>
    </row>
    <row r="13190" spans="1:5" ht="42" hidden="1" customHeight="1">
      <c r="A13190" s="231" t="str">
        <f>IF((SUM('Раздел 4'!G158:G158)=0),"","Неверно!")</f>
        <v/>
      </c>
      <c r="B13190" s="237" t="s">
        <v>32605</v>
      </c>
      <c r="C13190" s="232" t="s">
        <v>28741</v>
      </c>
      <c r="D13190" s="232" t="s">
        <v>28722</v>
      </c>
      <c r="E13190" s="232" t="str">
        <f>CONCATENATE(SUM('Раздел 4'!G158:G158),"=",0)</f>
        <v>0=0</v>
      </c>
    </row>
    <row r="13191" spans="1:5" ht="42" hidden="1" customHeight="1">
      <c r="A13191" s="231" t="str">
        <f>IF((SUM('Раздел 4'!G159:G159)=0),"","Неверно!")</f>
        <v/>
      </c>
      <c r="B13191" s="237" t="s">
        <v>32605</v>
      </c>
      <c r="C13191" s="232" t="s">
        <v>28742</v>
      </c>
      <c r="D13191" s="232" t="s">
        <v>28722</v>
      </c>
      <c r="E13191" s="232" t="str">
        <f>CONCATENATE(SUM('Раздел 4'!G159:G159),"=",0)</f>
        <v>0=0</v>
      </c>
    </row>
    <row r="13192" spans="1:5" ht="42" hidden="1" customHeight="1">
      <c r="A13192" s="231" t="str">
        <f>IF((SUM('Раздел 4'!H157:H157)=0),"","Неверно!")</f>
        <v/>
      </c>
      <c r="B13192" s="237" t="s">
        <v>32605</v>
      </c>
      <c r="C13192" s="232" t="s">
        <v>28743</v>
      </c>
      <c r="D13192" s="232" t="s">
        <v>28722</v>
      </c>
      <c r="E13192" s="232" t="str">
        <f>CONCATENATE(SUM('Раздел 4'!H157:H157),"=",0)</f>
        <v>0=0</v>
      </c>
    </row>
    <row r="13193" spans="1:5" ht="42" hidden="1" customHeight="1">
      <c r="A13193" s="231" t="str">
        <f>IF((SUM('Раздел 4'!H158:H158)=0),"","Неверно!")</f>
        <v/>
      </c>
      <c r="B13193" s="237" t="s">
        <v>32605</v>
      </c>
      <c r="C13193" s="232" t="s">
        <v>28744</v>
      </c>
      <c r="D13193" s="232" t="s">
        <v>28722</v>
      </c>
      <c r="E13193" s="232" t="str">
        <f>CONCATENATE(SUM('Раздел 4'!H158:H158),"=",0)</f>
        <v>0=0</v>
      </c>
    </row>
    <row r="13194" spans="1:5" ht="42" hidden="1" customHeight="1">
      <c r="A13194" s="231" t="str">
        <f>IF((SUM('Раздел 4'!H159:H159)=0),"","Неверно!")</f>
        <v/>
      </c>
      <c r="B13194" s="237" t="s">
        <v>32605</v>
      </c>
      <c r="C13194" s="232" t="s">
        <v>28745</v>
      </c>
      <c r="D13194" s="232" t="s">
        <v>28722</v>
      </c>
      <c r="E13194" s="232" t="str">
        <f>CONCATENATE(SUM('Раздел 4'!H159:H159),"=",0)</f>
        <v>0=0</v>
      </c>
    </row>
    <row r="13195" spans="1:5" ht="42" hidden="1" customHeight="1">
      <c r="A13195" s="231" t="str">
        <f>IF((SUM('Раздел 4'!I157:I157)=0),"","Неверно!")</f>
        <v/>
      </c>
      <c r="B13195" s="237" t="s">
        <v>32605</v>
      </c>
      <c r="C13195" s="232" t="s">
        <v>28746</v>
      </c>
      <c r="D13195" s="232" t="s">
        <v>28722</v>
      </c>
      <c r="E13195" s="232" t="str">
        <f>CONCATENATE(SUM('Раздел 4'!I157:I157),"=",0)</f>
        <v>0=0</v>
      </c>
    </row>
    <row r="13196" spans="1:5" ht="42" hidden="1" customHeight="1">
      <c r="A13196" s="231" t="str">
        <f>IF((SUM('Раздел 4'!I158:I158)=0),"","Неверно!")</f>
        <v/>
      </c>
      <c r="B13196" s="237" t="s">
        <v>32605</v>
      </c>
      <c r="C13196" s="232" t="s">
        <v>28747</v>
      </c>
      <c r="D13196" s="232" t="s">
        <v>28722</v>
      </c>
      <c r="E13196" s="232" t="str">
        <f>CONCATENATE(SUM('Раздел 4'!I158:I158),"=",0)</f>
        <v>0=0</v>
      </c>
    </row>
    <row r="13197" spans="1:5" ht="42" hidden="1" customHeight="1">
      <c r="A13197" s="231" t="str">
        <f>IF((SUM('Раздел 4'!I159:I159)=0),"","Неверно!")</f>
        <v/>
      </c>
      <c r="B13197" s="237" t="s">
        <v>32605</v>
      </c>
      <c r="C13197" s="232" t="s">
        <v>28748</v>
      </c>
      <c r="D13197" s="232" t="s">
        <v>28722</v>
      </c>
      <c r="E13197" s="232" t="str">
        <f>CONCATENATE(SUM('Раздел 4'!I159:I159),"=",0)</f>
        <v>0=0</v>
      </c>
    </row>
    <row r="13198" spans="1:5" ht="42" hidden="1" customHeight="1">
      <c r="A13198" s="231" t="str">
        <f>IF((SUM('Раздел 4'!J157:J157)=0),"","Неверно!")</f>
        <v/>
      </c>
      <c r="B13198" s="237" t="s">
        <v>32605</v>
      </c>
      <c r="C13198" s="232" t="s">
        <v>28749</v>
      </c>
      <c r="D13198" s="232" t="s">
        <v>28722</v>
      </c>
      <c r="E13198" s="232" t="str">
        <f>CONCATENATE(SUM('Раздел 4'!J157:J157),"=",0)</f>
        <v>0=0</v>
      </c>
    </row>
    <row r="13199" spans="1:5" ht="42" hidden="1" customHeight="1">
      <c r="A13199" s="231" t="str">
        <f>IF((SUM('Раздел 4'!J158:J158)=0),"","Неверно!")</f>
        <v/>
      </c>
      <c r="B13199" s="237" t="s">
        <v>32605</v>
      </c>
      <c r="C13199" s="232" t="s">
        <v>28750</v>
      </c>
      <c r="D13199" s="232" t="s">
        <v>28722</v>
      </c>
      <c r="E13199" s="232" t="str">
        <f>CONCATENATE(SUM('Раздел 4'!J158:J158),"=",0)</f>
        <v>0=0</v>
      </c>
    </row>
    <row r="13200" spans="1:5" ht="42" hidden="1" customHeight="1">
      <c r="A13200" s="231" t="str">
        <f>IF((SUM('Раздел 4'!J159:J159)=0),"","Неверно!")</f>
        <v/>
      </c>
      <c r="B13200" s="237" t="s">
        <v>32605</v>
      </c>
      <c r="C13200" s="232" t="s">
        <v>28751</v>
      </c>
      <c r="D13200" s="232" t="s">
        <v>28722</v>
      </c>
      <c r="E13200" s="232" t="str">
        <f>CONCATENATE(SUM('Раздел 4'!J159:J159),"=",0)</f>
        <v>0=0</v>
      </c>
    </row>
    <row r="13201" spans="1:5" ht="42" hidden="1" customHeight="1">
      <c r="A13201" s="231" t="str">
        <f>IF((SUM('Раздел 4'!K157:K157)=0),"","Неверно!")</f>
        <v/>
      </c>
      <c r="B13201" s="237" t="s">
        <v>32605</v>
      </c>
      <c r="C13201" s="232" t="s">
        <v>28752</v>
      </c>
      <c r="D13201" s="232" t="s">
        <v>28722</v>
      </c>
      <c r="E13201" s="232" t="str">
        <f>CONCATENATE(SUM('Раздел 4'!K157:K157),"=",0)</f>
        <v>0=0</v>
      </c>
    </row>
    <row r="13202" spans="1:5" ht="42" hidden="1" customHeight="1">
      <c r="A13202" s="231" t="str">
        <f>IF((SUM('Раздел 4'!K158:K158)=0),"","Неверно!")</f>
        <v/>
      </c>
      <c r="B13202" s="237" t="s">
        <v>32605</v>
      </c>
      <c r="C13202" s="232" t="s">
        <v>28753</v>
      </c>
      <c r="D13202" s="232" t="s">
        <v>28722</v>
      </c>
      <c r="E13202" s="232" t="str">
        <f>CONCATENATE(SUM('Раздел 4'!K158:K158),"=",0)</f>
        <v>0=0</v>
      </c>
    </row>
    <row r="13203" spans="1:5" ht="42" hidden="1" customHeight="1">
      <c r="A13203" s="231" t="str">
        <f>IF((SUM('Раздел 4'!K159:K159)=0),"","Неверно!")</f>
        <v/>
      </c>
      <c r="B13203" s="237" t="s">
        <v>32605</v>
      </c>
      <c r="C13203" s="232" t="s">
        <v>28754</v>
      </c>
      <c r="D13203" s="232" t="s">
        <v>28722</v>
      </c>
      <c r="E13203" s="232" t="str">
        <f>CONCATENATE(SUM('Раздел 4'!K159:K159),"=",0)</f>
        <v>0=0</v>
      </c>
    </row>
    <row r="13204" spans="1:5" ht="42" hidden="1" customHeight="1">
      <c r="A13204" s="231" t="str">
        <f>IF((SUM('Раздел 4'!L157:L157)=0),"","Неверно!")</f>
        <v/>
      </c>
      <c r="B13204" s="237" t="s">
        <v>32605</v>
      </c>
      <c r="C13204" s="232" t="s">
        <v>28755</v>
      </c>
      <c r="D13204" s="232" t="s">
        <v>28722</v>
      </c>
      <c r="E13204" s="232" t="str">
        <f>CONCATENATE(SUM('Раздел 4'!L157:L157),"=",0)</f>
        <v>0=0</v>
      </c>
    </row>
    <row r="13205" spans="1:5" ht="42" hidden="1" customHeight="1">
      <c r="A13205" s="231" t="str">
        <f>IF((SUM('Раздел 4'!L158:L158)=0),"","Неверно!")</f>
        <v/>
      </c>
      <c r="B13205" s="237" t="s">
        <v>32605</v>
      </c>
      <c r="C13205" s="232" t="s">
        <v>28756</v>
      </c>
      <c r="D13205" s="232" t="s">
        <v>28722</v>
      </c>
      <c r="E13205" s="232" t="str">
        <f>CONCATENATE(SUM('Раздел 4'!L158:L158),"=",0)</f>
        <v>0=0</v>
      </c>
    </row>
    <row r="13206" spans="1:5" ht="42" hidden="1" customHeight="1">
      <c r="A13206" s="231" t="str">
        <f>IF((SUM('Раздел 4'!L159:L159)=0),"","Неверно!")</f>
        <v/>
      </c>
      <c r="B13206" s="237" t="s">
        <v>32605</v>
      </c>
      <c r="C13206" s="232" t="s">
        <v>28757</v>
      </c>
      <c r="D13206" s="232" t="s">
        <v>28722</v>
      </c>
      <c r="E13206" s="232" t="str">
        <f>CONCATENATE(SUM('Раздел 4'!L159:L159),"=",0)</f>
        <v>0=0</v>
      </c>
    </row>
    <row r="13207" spans="1:5" ht="42" hidden="1" customHeight="1">
      <c r="A13207" s="231" t="str">
        <f>IF((SUM('Раздел 4'!M157:M157)=0),"","Неверно!")</f>
        <v/>
      </c>
      <c r="B13207" s="237" t="s">
        <v>32605</v>
      </c>
      <c r="C13207" s="232" t="s">
        <v>28758</v>
      </c>
      <c r="D13207" s="232" t="s">
        <v>28722</v>
      </c>
      <c r="E13207" s="232" t="str">
        <f>CONCATENATE(SUM('Раздел 4'!M157:M157),"=",0)</f>
        <v>0=0</v>
      </c>
    </row>
    <row r="13208" spans="1:5" ht="42" hidden="1" customHeight="1">
      <c r="A13208" s="231" t="str">
        <f>IF((SUM('Раздел 4'!M158:M158)=0),"","Неверно!")</f>
        <v/>
      </c>
      <c r="B13208" s="237" t="s">
        <v>32605</v>
      </c>
      <c r="C13208" s="232" t="s">
        <v>28759</v>
      </c>
      <c r="D13208" s="232" t="s">
        <v>28722</v>
      </c>
      <c r="E13208" s="232" t="str">
        <f>CONCATENATE(SUM('Раздел 4'!M158:M158),"=",0)</f>
        <v>0=0</v>
      </c>
    </row>
    <row r="13209" spans="1:5" ht="42" hidden="1" customHeight="1">
      <c r="A13209" s="231" t="str">
        <f>IF((SUM('Раздел 4'!M159:M159)=0),"","Неверно!")</f>
        <v/>
      </c>
      <c r="B13209" s="237" t="s">
        <v>32605</v>
      </c>
      <c r="C13209" s="232" t="s">
        <v>28760</v>
      </c>
      <c r="D13209" s="232" t="s">
        <v>28722</v>
      </c>
      <c r="E13209" s="232" t="str">
        <f>CONCATENATE(SUM('Раздел 4'!M159:M159),"=",0)</f>
        <v>0=0</v>
      </c>
    </row>
    <row r="13210" spans="1:5" ht="42" hidden="1" customHeight="1">
      <c r="A13210" s="231" t="str">
        <f>IF((SUM('Раздел 4'!N157:N157)=0),"","Неверно!")</f>
        <v/>
      </c>
      <c r="B13210" s="237" t="s">
        <v>32605</v>
      </c>
      <c r="C13210" s="232" t="s">
        <v>28761</v>
      </c>
      <c r="D13210" s="232" t="s">
        <v>28722</v>
      </c>
      <c r="E13210" s="232" t="str">
        <f>CONCATENATE(SUM('Раздел 4'!N157:N157),"=",0)</f>
        <v>0=0</v>
      </c>
    </row>
    <row r="13211" spans="1:5" ht="42" hidden="1" customHeight="1">
      <c r="A13211" s="231" t="str">
        <f>IF((SUM('Раздел 4'!N158:N158)=0),"","Неверно!")</f>
        <v/>
      </c>
      <c r="B13211" s="237" t="s">
        <v>32605</v>
      </c>
      <c r="C13211" s="232" t="s">
        <v>28762</v>
      </c>
      <c r="D13211" s="232" t="s">
        <v>28722</v>
      </c>
      <c r="E13211" s="232" t="str">
        <f>CONCATENATE(SUM('Раздел 4'!N158:N158),"=",0)</f>
        <v>0=0</v>
      </c>
    </row>
    <row r="13212" spans="1:5" ht="42" hidden="1" customHeight="1">
      <c r="A13212" s="231" t="str">
        <f>IF((SUM('Раздел 4'!N159:N159)=0),"","Неверно!")</f>
        <v/>
      </c>
      <c r="B13212" s="237" t="s">
        <v>32605</v>
      </c>
      <c r="C13212" s="232" t="s">
        <v>28763</v>
      </c>
      <c r="D13212" s="232" t="s">
        <v>28722</v>
      </c>
      <c r="E13212" s="232" t="str">
        <f>CONCATENATE(SUM('Раздел 4'!N159:N159),"=",0)</f>
        <v>0=0</v>
      </c>
    </row>
    <row r="13213" spans="1:5" ht="42" hidden="1" customHeight="1">
      <c r="A13213" s="231" t="str">
        <f>IF((SUM('Раздел 4'!O161:O161)=0),"","Неверно!")</f>
        <v/>
      </c>
      <c r="B13213" s="237" t="s">
        <v>32606</v>
      </c>
      <c r="C13213" s="232" t="s">
        <v>28622</v>
      </c>
      <c r="D13213" s="232" t="s">
        <v>28623</v>
      </c>
      <c r="E13213" s="232" t="str">
        <f>CONCATENATE(SUM('Раздел 4'!O161:O161),"=",0)</f>
        <v>0=0</v>
      </c>
    </row>
    <row r="13214" spans="1:5" ht="42" hidden="1" customHeight="1">
      <c r="A13214" s="231" t="str">
        <f>IF((SUM('Раздел 4'!O162:O162)=0),"","Неверно!")</f>
        <v/>
      </c>
      <c r="B13214" s="237" t="s">
        <v>32606</v>
      </c>
      <c r="C13214" s="232" t="s">
        <v>28624</v>
      </c>
      <c r="D13214" s="232" t="s">
        <v>28623</v>
      </c>
      <c r="E13214" s="232" t="str">
        <f>CONCATENATE(SUM('Раздел 4'!O162:O162),"=",0)</f>
        <v>0=0</v>
      </c>
    </row>
    <row r="13215" spans="1:5" ht="42" hidden="1" customHeight="1">
      <c r="A13215" s="231" t="str">
        <f>IF((SUM('Раздел 4'!O163:O163)=0),"","Неверно!")</f>
        <v/>
      </c>
      <c r="B13215" s="237" t="s">
        <v>32606</v>
      </c>
      <c r="C13215" s="232" t="s">
        <v>28625</v>
      </c>
      <c r="D13215" s="232" t="s">
        <v>28623</v>
      </c>
      <c r="E13215" s="232" t="str">
        <f>CONCATENATE(SUM('Раздел 4'!O163:O163),"=",0)</f>
        <v>0=0</v>
      </c>
    </row>
    <row r="13216" spans="1:5" ht="42" hidden="1" customHeight="1">
      <c r="A13216" s="231" t="str">
        <f>IF((SUM('Раздел 4'!O164:O164)=0),"","Неверно!")</f>
        <v/>
      </c>
      <c r="B13216" s="237" t="s">
        <v>32606</v>
      </c>
      <c r="C13216" s="232" t="s">
        <v>28626</v>
      </c>
      <c r="D13216" s="232" t="s">
        <v>28623</v>
      </c>
      <c r="E13216" s="232" t="str">
        <f>CONCATENATE(SUM('Раздел 4'!O164:O164),"=",0)</f>
        <v>0=0</v>
      </c>
    </row>
    <row r="13217" spans="1:5" ht="42" hidden="1" customHeight="1">
      <c r="A13217" s="231" t="str">
        <f>IF((SUM('Раздел 4'!O165:O165)=0),"","Неверно!")</f>
        <v/>
      </c>
      <c r="B13217" s="237" t="s">
        <v>32606</v>
      </c>
      <c r="C13217" s="232" t="s">
        <v>28627</v>
      </c>
      <c r="D13217" s="232" t="s">
        <v>28623</v>
      </c>
      <c r="E13217" s="232" t="str">
        <f>CONCATENATE(SUM('Раздел 4'!O165:O165),"=",0)</f>
        <v>0=0</v>
      </c>
    </row>
    <row r="13218" spans="1:5" ht="42" hidden="1" customHeight="1">
      <c r="A13218" s="231" t="str">
        <f>IF((SUM('Раздел 4'!O166:O166)=0),"","Неверно!")</f>
        <v/>
      </c>
      <c r="B13218" s="237" t="s">
        <v>32606</v>
      </c>
      <c r="C13218" s="232" t="s">
        <v>28628</v>
      </c>
      <c r="D13218" s="232" t="s">
        <v>28623</v>
      </c>
      <c r="E13218" s="232" t="str">
        <f>CONCATENATE(SUM('Раздел 4'!O166:O166),"=",0)</f>
        <v>0=0</v>
      </c>
    </row>
    <row r="13219" spans="1:5" ht="42" hidden="1" customHeight="1">
      <c r="A13219" s="231" t="str">
        <f>IF((SUM('Раздел 4'!O167:O167)=0),"","Неверно!")</f>
        <v/>
      </c>
      <c r="B13219" s="237" t="s">
        <v>32606</v>
      </c>
      <c r="C13219" s="232" t="s">
        <v>28629</v>
      </c>
      <c r="D13219" s="232" t="s">
        <v>28623</v>
      </c>
      <c r="E13219" s="232" t="str">
        <f>CONCATENATE(SUM('Раздел 4'!O167:O167),"=",0)</f>
        <v>0=0</v>
      </c>
    </row>
    <row r="13220" spans="1:5" ht="42" hidden="1" customHeight="1">
      <c r="A13220" s="231" t="str">
        <f>IF((SUM('Раздел 4'!P161:P161)=0),"","Неверно!")</f>
        <v/>
      </c>
      <c r="B13220" s="237" t="s">
        <v>32606</v>
      </c>
      <c r="C13220" s="232" t="s">
        <v>28630</v>
      </c>
      <c r="D13220" s="232" t="s">
        <v>28623</v>
      </c>
      <c r="E13220" s="232" t="str">
        <f>CONCATENATE(SUM('Раздел 4'!P161:P161),"=",0)</f>
        <v>0=0</v>
      </c>
    </row>
    <row r="13221" spans="1:5" ht="42" hidden="1" customHeight="1">
      <c r="A13221" s="231" t="str">
        <f>IF((SUM('Раздел 4'!P162:P162)=0),"","Неверно!")</f>
        <v/>
      </c>
      <c r="B13221" s="237" t="s">
        <v>32606</v>
      </c>
      <c r="C13221" s="232" t="s">
        <v>28631</v>
      </c>
      <c r="D13221" s="232" t="s">
        <v>28623</v>
      </c>
      <c r="E13221" s="232" t="str">
        <f>CONCATENATE(SUM('Раздел 4'!P162:P162),"=",0)</f>
        <v>0=0</v>
      </c>
    </row>
    <row r="13222" spans="1:5" ht="42" hidden="1" customHeight="1">
      <c r="A13222" s="231" t="str">
        <f>IF((SUM('Раздел 4'!P163:P163)=0),"","Неверно!")</f>
        <v/>
      </c>
      <c r="B13222" s="237" t="s">
        <v>32606</v>
      </c>
      <c r="C13222" s="232" t="s">
        <v>28632</v>
      </c>
      <c r="D13222" s="232" t="s">
        <v>28623</v>
      </c>
      <c r="E13222" s="232" t="str">
        <f>CONCATENATE(SUM('Раздел 4'!P163:P163),"=",0)</f>
        <v>0=0</v>
      </c>
    </row>
    <row r="13223" spans="1:5" ht="42" hidden="1" customHeight="1">
      <c r="A13223" s="231" t="str">
        <f>IF((SUM('Раздел 4'!P164:P164)=0),"","Неверно!")</f>
        <v/>
      </c>
      <c r="B13223" s="237" t="s">
        <v>32606</v>
      </c>
      <c r="C13223" s="232" t="s">
        <v>28633</v>
      </c>
      <c r="D13223" s="232" t="s">
        <v>28623</v>
      </c>
      <c r="E13223" s="232" t="str">
        <f>CONCATENATE(SUM('Раздел 4'!P164:P164),"=",0)</f>
        <v>0=0</v>
      </c>
    </row>
    <row r="13224" spans="1:5" ht="42" hidden="1" customHeight="1">
      <c r="A13224" s="231" t="str">
        <f>IF((SUM('Раздел 4'!P165:P165)=0),"","Неверно!")</f>
        <v/>
      </c>
      <c r="B13224" s="237" t="s">
        <v>32606</v>
      </c>
      <c r="C13224" s="232" t="s">
        <v>28634</v>
      </c>
      <c r="D13224" s="232" t="s">
        <v>28623</v>
      </c>
      <c r="E13224" s="232" t="str">
        <f>CONCATENATE(SUM('Раздел 4'!P165:P165),"=",0)</f>
        <v>0=0</v>
      </c>
    </row>
    <row r="13225" spans="1:5" ht="42" hidden="1" customHeight="1">
      <c r="A13225" s="231" t="str">
        <f>IF((SUM('Раздел 4'!P166:P166)=0),"","Неверно!")</f>
        <v/>
      </c>
      <c r="B13225" s="237" t="s">
        <v>32606</v>
      </c>
      <c r="C13225" s="232" t="s">
        <v>28635</v>
      </c>
      <c r="D13225" s="232" t="s">
        <v>28623</v>
      </c>
      <c r="E13225" s="232" t="str">
        <f>CONCATENATE(SUM('Раздел 4'!P166:P166),"=",0)</f>
        <v>0=0</v>
      </c>
    </row>
    <row r="13226" spans="1:5" ht="42" hidden="1" customHeight="1">
      <c r="A13226" s="231" t="str">
        <f>IF((SUM('Раздел 4'!P167:P167)=0),"","Неверно!")</f>
        <v/>
      </c>
      <c r="B13226" s="237" t="s">
        <v>32606</v>
      </c>
      <c r="C13226" s="232" t="s">
        <v>28636</v>
      </c>
      <c r="D13226" s="232" t="s">
        <v>28623</v>
      </c>
      <c r="E13226" s="232" t="str">
        <f>CONCATENATE(SUM('Раздел 4'!P167:P167),"=",0)</f>
        <v>0=0</v>
      </c>
    </row>
    <row r="13227" spans="1:5" ht="42" hidden="1" customHeight="1">
      <c r="A13227" s="231" t="str">
        <f>IF((SUM('Раздел 4'!Q161:Q161)=0),"","Неверно!")</f>
        <v/>
      </c>
      <c r="B13227" s="237" t="s">
        <v>32606</v>
      </c>
      <c r="C13227" s="232" t="s">
        <v>28637</v>
      </c>
      <c r="D13227" s="232" t="s">
        <v>28623</v>
      </c>
      <c r="E13227" s="232" t="str">
        <f>CONCATENATE(SUM('Раздел 4'!Q161:Q161),"=",0)</f>
        <v>0=0</v>
      </c>
    </row>
    <row r="13228" spans="1:5" ht="42" hidden="1" customHeight="1">
      <c r="A13228" s="231" t="str">
        <f>IF((SUM('Раздел 4'!Q162:Q162)=0),"","Неверно!")</f>
        <v/>
      </c>
      <c r="B13228" s="237" t="s">
        <v>32606</v>
      </c>
      <c r="C13228" s="232" t="s">
        <v>28638</v>
      </c>
      <c r="D13228" s="232" t="s">
        <v>28623</v>
      </c>
      <c r="E13228" s="232" t="str">
        <f>CONCATENATE(SUM('Раздел 4'!Q162:Q162),"=",0)</f>
        <v>0=0</v>
      </c>
    </row>
    <row r="13229" spans="1:5" ht="42" hidden="1" customHeight="1">
      <c r="A13229" s="231" t="str">
        <f>IF((SUM('Раздел 4'!Q163:Q163)=0),"","Неверно!")</f>
        <v/>
      </c>
      <c r="B13229" s="237" t="s">
        <v>32606</v>
      </c>
      <c r="C13229" s="232" t="s">
        <v>28639</v>
      </c>
      <c r="D13229" s="232" t="s">
        <v>28623</v>
      </c>
      <c r="E13229" s="232" t="str">
        <f>CONCATENATE(SUM('Раздел 4'!Q163:Q163),"=",0)</f>
        <v>0=0</v>
      </c>
    </row>
    <row r="13230" spans="1:5" ht="42" hidden="1" customHeight="1">
      <c r="A13230" s="231" t="str">
        <f>IF((SUM('Раздел 4'!Q164:Q164)=0),"","Неверно!")</f>
        <v/>
      </c>
      <c r="B13230" s="237" t="s">
        <v>32606</v>
      </c>
      <c r="C13230" s="232" t="s">
        <v>28640</v>
      </c>
      <c r="D13230" s="232" t="s">
        <v>28623</v>
      </c>
      <c r="E13230" s="232" t="str">
        <f>CONCATENATE(SUM('Раздел 4'!Q164:Q164),"=",0)</f>
        <v>0=0</v>
      </c>
    </row>
    <row r="13231" spans="1:5" ht="42" hidden="1" customHeight="1">
      <c r="A13231" s="231" t="str">
        <f>IF((SUM('Раздел 4'!Q165:Q165)=0),"","Неверно!")</f>
        <v/>
      </c>
      <c r="B13231" s="237" t="s">
        <v>32606</v>
      </c>
      <c r="C13231" s="232" t="s">
        <v>28641</v>
      </c>
      <c r="D13231" s="232" t="s">
        <v>28623</v>
      </c>
      <c r="E13231" s="232" t="str">
        <f>CONCATENATE(SUM('Раздел 4'!Q165:Q165),"=",0)</f>
        <v>0=0</v>
      </c>
    </row>
    <row r="13232" spans="1:5" ht="42" hidden="1" customHeight="1">
      <c r="A13232" s="231" t="str">
        <f>IF((SUM('Раздел 4'!Q166:Q166)=0),"","Неверно!")</f>
        <v/>
      </c>
      <c r="B13232" s="237" t="s">
        <v>32606</v>
      </c>
      <c r="C13232" s="232" t="s">
        <v>28642</v>
      </c>
      <c r="D13232" s="232" t="s">
        <v>28623</v>
      </c>
      <c r="E13232" s="232" t="str">
        <f>CONCATENATE(SUM('Раздел 4'!Q166:Q166),"=",0)</f>
        <v>0=0</v>
      </c>
    </row>
    <row r="13233" spans="1:5" ht="42" hidden="1" customHeight="1">
      <c r="A13233" s="231" t="str">
        <f>IF((SUM('Раздел 4'!Q167:Q167)=0),"","Неверно!")</f>
        <v/>
      </c>
      <c r="B13233" s="237" t="s">
        <v>32606</v>
      </c>
      <c r="C13233" s="232" t="s">
        <v>28643</v>
      </c>
      <c r="D13233" s="232" t="s">
        <v>28623</v>
      </c>
      <c r="E13233" s="232" t="str">
        <f>CONCATENATE(SUM('Раздел 4'!Q167:Q167),"=",0)</f>
        <v>0=0</v>
      </c>
    </row>
    <row r="13234" spans="1:5" ht="42" hidden="1" customHeight="1">
      <c r="A13234" s="231" t="str">
        <f>IF((SUM('Раздел 4'!R161:R161)=0),"","Неверно!")</f>
        <v/>
      </c>
      <c r="B13234" s="237" t="s">
        <v>32606</v>
      </c>
      <c r="C13234" s="232" t="s">
        <v>28644</v>
      </c>
      <c r="D13234" s="232" t="s">
        <v>28623</v>
      </c>
      <c r="E13234" s="232" t="str">
        <f>CONCATENATE(SUM('Раздел 4'!R161:R161),"=",0)</f>
        <v>0=0</v>
      </c>
    </row>
    <row r="13235" spans="1:5" ht="42" hidden="1" customHeight="1">
      <c r="A13235" s="231" t="str">
        <f>IF((SUM('Раздел 4'!R162:R162)=0),"","Неверно!")</f>
        <v/>
      </c>
      <c r="B13235" s="237" t="s">
        <v>32606</v>
      </c>
      <c r="C13235" s="232" t="s">
        <v>28645</v>
      </c>
      <c r="D13235" s="232" t="s">
        <v>28623</v>
      </c>
      <c r="E13235" s="232" t="str">
        <f>CONCATENATE(SUM('Раздел 4'!R162:R162),"=",0)</f>
        <v>0=0</v>
      </c>
    </row>
    <row r="13236" spans="1:5" ht="42" hidden="1" customHeight="1">
      <c r="A13236" s="231" t="str">
        <f>IF((SUM('Раздел 4'!R163:R163)=0),"","Неверно!")</f>
        <v/>
      </c>
      <c r="B13236" s="237" t="s">
        <v>32606</v>
      </c>
      <c r="C13236" s="232" t="s">
        <v>28646</v>
      </c>
      <c r="D13236" s="232" t="s">
        <v>28623</v>
      </c>
      <c r="E13236" s="232" t="str">
        <f>CONCATENATE(SUM('Раздел 4'!R163:R163),"=",0)</f>
        <v>0=0</v>
      </c>
    </row>
    <row r="13237" spans="1:5" ht="42" hidden="1" customHeight="1">
      <c r="A13237" s="231" t="str">
        <f>IF((SUM('Раздел 4'!R164:R164)=0),"","Неверно!")</f>
        <v/>
      </c>
      <c r="B13237" s="237" t="s">
        <v>32606</v>
      </c>
      <c r="C13237" s="232" t="s">
        <v>28647</v>
      </c>
      <c r="D13237" s="232" t="s">
        <v>28623</v>
      </c>
      <c r="E13237" s="232" t="str">
        <f>CONCATENATE(SUM('Раздел 4'!R164:R164),"=",0)</f>
        <v>0=0</v>
      </c>
    </row>
    <row r="13238" spans="1:5" ht="42" hidden="1" customHeight="1">
      <c r="A13238" s="231" t="str">
        <f>IF((SUM('Раздел 4'!R165:R165)=0),"","Неверно!")</f>
        <v/>
      </c>
      <c r="B13238" s="237" t="s">
        <v>32606</v>
      </c>
      <c r="C13238" s="232" t="s">
        <v>28648</v>
      </c>
      <c r="D13238" s="232" t="s">
        <v>28623</v>
      </c>
      <c r="E13238" s="232" t="str">
        <f>CONCATENATE(SUM('Раздел 4'!R165:R165),"=",0)</f>
        <v>0=0</v>
      </c>
    </row>
    <row r="13239" spans="1:5" ht="42" hidden="1" customHeight="1">
      <c r="A13239" s="231" t="str">
        <f>IF((SUM('Раздел 4'!R166:R166)=0),"","Неверно!")</f>
        <v/>
      </c>
      <c r="B13239" s="237" t="s">
        <v>32606</v>
      </c>
      <c r="C13239" s="232" t="s">
        <v>28649</v>
      </c>
      <c r="D13239" s="232" t="s">
        <v>28623</v>
      </c>
      <c r="E13239" s="232" t="str">
        <f>CONCATENATE(SUM('Раздел 4'!R166:R166),"=",0)</f>
        <v>0=0</v>
      </c>
    </row>
    <row r="13240" spans="1:5" ht="42" hidden="1" customHeight="1">
      <c r="A13240" s="231" t="str">
        <f>IF((SUM('Раздел 4'!R167:R167)=0),"","Неверно!")</f>
        <v/>
      </c>
      <c r="B13240" s="237" t="s">
        <v>32606</v>
      </c>
      <c r="C13240" s="232" t="s">
        <v>28650</v>
      </c>
      <c r="D13240" s="232" t="s">
        <v>28623</v>
      </c>
      <c r="E13240" s="232" t="str">
        <f>CONCATENATE(SUM('Раздел 4'!R167:R167),"=",0)</f>
        <v>0=0</v>
      </c>
    </row>
    <row r="13241" spans="1:5" ht="42" hidden="1" customHeight="1">
      <c r="A13241" s="231" t="str">
        <f>IF((SUM('Раздел 4'!S161:S161)=0),"","Неверно!")</f>
        <v/>
      </c>
      <c r="B13241" s="237" t="s">
        <v>32606</v>
      </c>
      <c r="C13241" s="232" t="s">
        <v>28651</v>
      </c>
      <c r="D13241" s="232" t="s">
        <v>28623</v>
      </c>
      <c r="E13241" s="232" t="str">
        <f>CONCATENATE(SUM('Раздел 4'!S161:S161),"=",0)</f>
        <v>0=0</v>
      </c>
    </row>
    <row r="13242" spans="1:5" ht="42" hidden="1" customHeight="1">
      <c r="A13242" s="231" t="str">
        <f>IF((SUM('Раздел 4'!S162:S162)=0),"","Неверно!")</f>
        <v/>
      </c>
      <c r="B13242" s="237" t="s">
        <v>32606</v>
      </c>
      <c r="C13242" s="232" t="s">
        <v>28652</v>
      </c>
      <c r="D13242" s="232" t="s">
        <v>28623</v>
      </c>
      <c r="E13242" s="232" t="str">
        <f>CONCATENATE(SUM('Раздел 4'!S162:S162),"=",0)</f>
        <v>0=0</v>
      </c>
    </row>
    <row r="13243" spans="1:5" ht="42" hidden="1" customHeight="1">
      <c r="A13243" s="231" t="str">
        <f>IF((SUM('Раздел 4'!S163:S163)=0),"","Неверно!")</f>
        <v/>
      </c>
      <c r="B13243" s="237" t="s">
        <v>32606</v>
      </c>
      <c r="C13243" s="232" t="s">
        <v>28653</v>
      </c>
      <c r="D13243" s="232" t="s">
        <v>28623</v>
      </c>
      <c r="E13243" s="232" t="str">
        <f>CONCATENATE(SUM('Раздел 4'!S163:S163),"=",0)</f>
        <v>0=0</v>
      </c>
    </row>
    <row r="13244" spans="1:5" ht="42" hidden="1" customHeight="1">
      <c r="A13244" s="231" t="str">
        <f>IF((SUM('Раздел 4'!S164:S164)=0),"","Неверно!")</f>
        <v/>
      </c>
      <c r="B13244" s="237" t="s">
        <v>32606</v>
      </c>
      <c r="C13244" s="232" t="s">
        <v>28654</v>
      </c>
      <c r="D13244" s="232" t="s">
        <v>28623</v>
      </c>
      <c r="E13244" s="232" t="str">
        <f>CONCATENATE(SUM('Раздел 4'!S164:S164),"=",0)</f>
        <v>0=0</v>
      </c>
    </row>
    <row r="13245" spans="1:5" ht="42" hidden="1" customHeight="1">
      <c r="A13245" s="231" t="str">
        <f>IF((SUM('Раздел 4'!S165:S165)=0),"","Неверно!")</f>
        <v/>
      </c>
      <c r="B13245" s="237" t="s">
        <v>32606</v>
      </c>
      <c r="C13245" s="232" t="s">
        <v>28655</v>
      </c>
      <c r="D13245" s="232" t="s">
        <v>28623</v>
      </c>
      <c r="E13245" s="232" t="str">
        <f>CONCATENATE(SUM('Раздел 4'!S165:S165),"=",0)</f>
        <v>0=0</v>
      </c>
    </row>
    <row r="13246" spans="1:5" ht="42" hidden="1" customHeight="1">
      <c r="A13246" s="231" t="str">
        <f>IF((SUM('Раздел 4'!S166:S166)=0),"","Неверно!")</f>
        <v/>
      </c>
      <c r="B13246" s="237" t="s">
        <v>32606</v>
      </c>
      <c r="C13246" s="232" t="s">
        <v>28656</v>
      </c>
      <c r="D13246" s="232" t="s">
        <v>28623</v>
      </c>
      <c r="E13246" s="232" t="str">
        <f>CONCATENATE(SUM('Раздел 4'!S166:S166),"=",0)</f>
        <v>0=0</v>
      </c>
    </row>
    <row r="13247" spans="1:5" ht="42" hidden="1" customHeight="1">
      <c r="A13247" s="231" t="str">
        <f>IF((SUM('Раздел 4'!S167:S167)=0),"","Неверно!")</f>
        <v/>
      </c>
      <c r="B13247" s="237" t="s">
        <v>32606</v>
      </c>
      <c r="C13247" s="232" t="s">
        <v>28657</v>
      </c>
      <c r="D13247" s="232" t="s">
        <v>28623</v>
      </c>
      <c r="E13247" s="232" t="str">
        <f>CONCATENATE(SUM('Раздел 4'!S167:S167),"=",0)</f>
        <v>0=0</v>
      </c>
    </row>
    <row r="13248" spans="1:5" ht="42" hidden="1" customHeight="1">
      <c r="A13248" s="231" t="str">
        <f>IF((SUM('Раздел 4'!T161:T161)=0),"","Неверно!")</f>
        <v/>
      </c>
      <c r="B13248" s="237" t="s">
        <v>32606</v>
      </c>
      <c r="C13248" s="232" t="s">
        <v>28658</v>
      </c>
      <c r="D13248" s="232" t="s">
        <v>28623</v>
      </c>
      <c r="E13248" s="232" t="str">
        <f>CONCATENATE(SUM('Раздел 4'!T161:T161),"=",0)</f>
        <v>0=0</v>
      </c>
    </row>
    <row r="13249" spans="1:5" ht="42" hidden="1" customHeight="1">
      <c r="A13249" s="231" t="str">
        <f>IF((SUM('Раздел 4'!T162:T162)=0),"","Неверно!")</f>
        <v/>
      </c>
      <c r="B13249" s="237" t="s">
        <v>32606</v>
      </c>
      <c r="C13249" s="232" t="s">
        <v>28659</v>
      </c>
      <c r="D13249" s="232" t="s">
        <v>28623</v>
      </c>
      <c r="E13249" s="232" t="str">
        <f>CONCATENATE(SUM('Раздел 4'!T162:T162),"=",0)</f>
        <v>0=0</v>
      </c>
    </row>
    <row r="13250" spans="1:5" ht="42" hidden="1" customHeight="1">
      <c r="A13250" s="231" t="str">
        <f>IF((SUM('Раздел 4'!T163:T163)=0),"","Неверно!")</f>
        <v/>
      </c>
      <c r="B13250" s="237" t="s">
        <v>32606</v>
      </c>
      <c r="C13250" s="232" t="s">
        <v>28660</v>
      </c>
      <c r="D13250" s="232" t="s">
        <v>28623</v>
      </c>
      <c r="E13250" s="232" t="str">
        <f>CONCATENATE(SUM('Раздел 4'!T163:T163),"=",0)</f>
        <v>0=0</v>
      </c>
    </row>
    <row r="13251" spans="1:5" ht="42" hidden="1" customHeight="1">
      <c r="A13251" s="231" t="str">
        <f>IF((SUM('Раздел 4'!T164:T164)=0),"","Неверно!")</f>
        <v/>
      </c>
      <c r="B13251" s="237" t="s">
        <v>32606</v>
      </c>
      <c r="C13251" s="232" t="s">
        <v>28661</v>
      </c>
      <c r="D13251" s="232" t="s">
        <v>28623</v>
      </c>
      <c r="E13251" s="232" t="str">
        <f>CONCATENATE(SUM('Раздел 4'!T164:T164),"=",0)</f>
        <v>0=0</v>
      </c>
    </row>
    <row r="13252" spans="1:5" ht="42" hidden="1" customHeight="1">
      <c r="A13252" s="231" t="str">
        <f>IF((SUM('Раздел 4'!T165:T165)=0),"","Неверно!")</f>
        <v/>
      </c>
      <c r="B13252" s="237" t="s">
        <v>32606</v>
      </c>
      <c r="C13252" s="232" t="s">
        <v>28662</v>
      </c>
      <c r="D13252" s="232" t="s">
        <v>28623</v>
      </c>
      <c r="E13252" s="232" t="str">
        <f>CONCATENATE(SUM('Раздел 4'!T165:T165),"=",0)</f>
        <v>0=0</v>
      </c>
    </row>
    <row r="13253" spans="1:5" ht="42" hidden="1" customHeight="1">
      <c r="A13253" s="231" t="str">
        <f>IF((SUM('Раздел 4'!T166:T166)=0),"","Неверно!")</f>
        <v/>
      </c>
      <c r="B13253" s="237" t="s">
        <v>32606</v>
      </c>
      <c r="C13253" s="232" t="s">
        <v>28663</v>
      </c>
      <c r="D13253" s="232" t="s">
        <v>28623</v>
      </c>
      <c r="E13253" s="232" t="str">
        <f>CONCATENATE(SUM('Раздел 4'!T166:T166),"=",0)</f>
        <v>0=0</v>
      </c>
    </row>
    <row r="13254" spans="1:5" ht="42" hidden="1" customHeight="1">
      <c r="A13254" s="231" t="str">
        <f>IF((SUM('Раздел 4'!T167:T167)=0),"","Неверно!")</f>
        <v/>
      </c>
      <c r="B13254" s="237" t="s">
        <v>32606</v>
      </c>
      <c r="C13254" s="232" t="s">
        <v>28664</v>
      </c>
      <c r="D13254" s="232" t="s">
        <v>28623</v>
      </c>
      <c r="E13254" s="232" t="str">
        <f>CONCATENATE(SUM('Раздел 4'!T167:T167),"=",0)</f>
        <v>0=0</v>
      </c>
    </row>
    <row r="13255" spans="1:5" ht="42" hidden="1" customHeight="1">
      <c r="A13255" s="231" t="str">
        <f>IF((SUM('Раздел 4'!G161:G161)=0),"","Неверно!")</f>
        <v/>
      </c>
      <c r="B13255" s="237" t="s">
        <v>32606</v>
      </c>
      <c r="C13255" s="232" t="s">
        <v>28665</v>
      </c>
      <c r="D13255" s="232" t="s">
        <v>28623</v>
      </c>
      <c r="E13255" s="232" t="str">
        <f>CONCATENATE(SUM('Раздел 4'!G161:G161),"=",0)</f>
        <v>0=0</v>
      </c>
    </row>
    <row r="13256" spans="1:5" ht="42" hidden="1" customHeight="1">
      <c r="A13256" s="231" t="str">
        <f>IF((SUM('Раздел 4'!G162:G162)=0),"","Неверно!")</f>
        <v/>
      </c>
      <c r="B13256" s="237" t="s">
        <v>32606</v>
      </c>
      <c r="C13256" s="232" t="s">
        <v>28666</v>
      </c>
      <c r="D13256" s="232" t="s">
        <v>28623</v>
      </c>
      <c r="E13256" s="232" t="str">
        <f>CONCATENATE(SUM('Раздел 4'!G162:G162),"=",0)</f>
        <v>0=0</v>
      </c>
    </row>
    <row r="13257" spans="1:5" ht="42" hidden="1" customHeight="1">
      <c r="A13257" s="231" t="str">
        <f>IF((SUM('Раздел 4'!G163:G163)=0),"","Неверно!")</f>
        <v/>
      </c>
      <c r="B13257" s="237" t="s">
        <v>32606</v>
      </c>
      <c r="C13257" s="232" t="s">
        <v>28667</v>
      </c>
      <c r="D13257" s="232" t="s">
        <v>28623</v>
      </c>
      <c r="E13257" s="232" t="str">
        <f>CONCATENATE(SUM('Раздел 4'!G163:G163),"=",0)</f>
        <v>0=0</v>
      </c>
    </row>
    <row r="13258" spans="1:5" ht="42" hidden="1" customHeight="1">
      <c r="A13258" s="231" t="str">
        <f>IF((SUM('Раздел 4'!G164:G164)=0),"","Неверно!")</f>
        <v/>
      </c>
      <c r="B13258" s="237" t="s">
        <v>32606</v>
      </c>
      <c r="C13258" s="232" t="s">
        <v>28668</v>
      </c>
      <c r="D13258" s="232" t="s">
        <v>28623</v>
      </c>
      <c r="E13258" s="232" t="str">
        <f>CONCATENATE(SUM('Раздел 4'!G164:G164),"=",0)</f>
        <v>0=0</v>
      </c>
    </row>
    <row r="13259" spans="1:5" ht="42" hidden="1" customHeight="1">
      <c r="A13259" s="231" t="str">
        <f>IF((SUM('Раздел 4'!G165:G165)=0),"","Неверно!")</f>
        <v/>
      </c>
      <c r="B13259" s="237" t="s">
        <v>32606</v>
      </c>
      <c r="C13259" s="232" t="s">
        <v>28669</v>
      </c>
      <c r="D13259" s="232" t="s">
        <v>28623</v>
      </c>
      <c r="E13259" s="232" t="str">
        <f>CONCATENATE(SUM('Раздел 4'!G165:G165),"=",0)</f>
        <v>0=0</v>
      </c>
    </row>
    <row r="13260" spans="1:5" ht="42" hidden="1" customHeight="1">
      <c r="A13260" s="231" t="str">
        <f>IF((SUM('Раздел 4'!G166:G166)=0),"","Неверно!")</f>
        <v/>
      </c>
      <c r="B13260" s="237" t="s">
        <v>32606</v>
      </c>
      <c r="C13260" s="232" t="s">
        <v>28670</v>
      </c>
      <c r="D13260" s="232" t="s">
        <v>28623</v>
      </c>
      <c r="E13260" s="232" t="str">
        <f>CONCATENATE(SUM('Раздел 4'!G166:G166),"=",0)</f>
        <v>0=0</v>
      </c>
    </row>
    <row r="13261" spans="1:5" ht="42" hidden="1" customHeight="1">
      <c r="A13261" s="231" t="str">
        <f>IF((SUM('Раздел 4'!G167:G167)=0),"","Неверно!")</f>
        <v/>
      </c>
      <c r="B13261" s="237" t="s">
        <v>32606</v>
      </c>
      <c r="C13261" s="232" t="s">
        <v>28671</v>
      </c>
      <c r="D13261" s="232" t="s">
        <v>28623</v>
      </c>
      <c r="E13261" s="232" t="str">
        <f>CONCATENATE(SUM('Раздел 4'!G167:G167),"=",0)</f>
        <v>0=0</v>
      </c>
    </row>
    <row r="13262" spans="1:5" ht="42" hidden="1" customHeight="1">
      <c r="A13262" s="231" t="str">
        <f>IF((SUM('Раздел 4'!H161:H161)=0),"","Неверно!")</f>
        <v/>
      </c>
      <c r="B13262" s="237" t="s">
        <v>32606</v>
      </c>
      <c r="C13262" s="232" t="s">
        <v>28672</v>
      </c>
      <c r="D13262" s="232" t="s">
        <v>28623</v>
      </c>
      <c r="E13262" s="232" t="str">
        <f>CONCATENATE(SUM('Раздел 4'!H161:H161),"=",0)</f>
        <v>0=0</v>
      </c>
    </row>
    <row r="13263" spans="1:5" ht="42" hidden="1" customHeight="1">
      <c r="A13263" s="231" t="str">
        <f>IF((SUM('Раздел 4'!H162:H162)=0),"","Неверно!")</f>
        <v/>
      </c>
      <c r="B13263" s="237" t="s">
        <v>32606</v>
      </c>
      <c r="C13263" s="232" t="s">
        <v>28673</v>
      </c>
      <c r="D13263" s="232" t="s">
        <v>28623</v>
      </c>
      <c r="E13263" s="232" t="str">
        <f>CONCATENATE(SUM('Раздел 4'!H162:H162),"=",0)</f>
        <v>0=0</v>
      </c>
    </row>
    <row r="13264" spans="1:5" ht="42" hidden="1" customHeight="1">
      <c r="A13264" s="231" t="str">
        <f>IF((SUM('Раздел 4'!H163:H163)=0),"","Неверно!")</f>
        <v/>
      </c>
      <c r="B13264" s="237" t="s">
        <v>32606</v>
      </c>
      <c r="C13264" s="232" t="s">
        <v>28674</v>
      </c>
      <c r="D13264" s="232" t="s">
        <v>28623</v>
      </c>
      <c r="E13264" s="232" t="str">
        <f>CONCATENATE(SUM('Раздел 4'!H163:H163),"=",0)</f>
        <v>0=0</v>
      </c>
    </row>
    <row r="13265" spans="1:5" ht="42" hidden="1" customHeight="1">
      <c r="A13265" s="231" t="str">
        <f>IF((SUM('Раздел 4'!H164:H164)=0),"","Неверно!")</f>
        <v/>
      </c>
      <c r="B13265" s="237" t="s">
        <v>32606</v>
      </c>
      <c r="C13265" s="232" t="s">
        <v>28675</v>
      </c>
      <c r="D13265" s="232" t="s">
        <v>28623</v>
      </c>
      <c r="E13265" s="232" t="str">
        <f>CONCATENATE(SUM('Раздел 4'!H164:H164),"=",0)</f>
        <v>0=0</v>
      </c>
    </row>
    <row r="13266" spans="1:5" ht="42" hidden="1" customHeight="1">
      <c r="A13266" s="231" t="str">
        <f>IF((SUM('Раздел 4'!H165:H165)=0),"","Неверно!")</f>
        <v/>
      </c>
      <c r="B13266" s="237" t="s">
        <v>32606</v>
      </c>
      <c r="C13266" s="232" t="s">
        <v>28676</v>
      </c>
      <c r="D13266" s="232" t="s">
        <v>28623</v>
      </c>
      <c r="E13266" s="232" t="str">
        <f>CONCATENATE(SUM('Раздел 4'!H165:H165),"=",0)</f>
        <v>0=0</v>
      </c>
    </row>
    <row r="13267" spans="1:5" ht="42" hidden="1" customHeight="1">
      <c r="A13267" s="231" t="str">
        <f>IF((SUM('Раздел 4'!H166:H166)=0),"","Неверно!")</f>
        <v/>
      </c>
      <c r="B13267" s="237" t="s">
        <v>32606</v>
      </c>
      <c r="C13267" s="232" t="s">
        <v>28677</v>
      </c>
      <c r="D13267" s="232" t="s">
        <v>28623</v>
      </c>
      <c r="E13267" s="232" t="str">
        <f>CONCATENATE(SUM('Раздел 4'!H166:H166),"=",0)</f>
        <v>0=0</v>
      </c>
    </row>
    <row r="13268" spans="1:5" ht="42" hidden="1" customHeight="1">
      <c r="A13268" s="231" t="str">
        <f>IF((SUM('Раздел 4'!H167:H167)=0),"","Неверно!")</f>
        <v/>
      </c>
      <c r="B13268" s="237" t="s">
        <v>32606</v>
      </c>
      <c r="C13268" s="232" t="s">
        <v>28678</v>
      </c>
      <c r="D13268" s="232" t="s">
        <v>28623</v>
      </c>
      <c r="E13268" s="232" t="str">
        <f>CONCATENATE(SUM('Раздел 4'!H167:H167),"=",0)</f>
        <v>0=0</v>
      </c>
    </row>
    <row r="13269" spans="1:5" ht="42" hidden="1" customHeight="1">
      <c r="A13269" s="231" t="str">
        <f>IF((SUM('Раздел 4'!I161:I161)=0),"","Неверно!")</f>
        <v/>
      </c>
      <c r="B13269" s="237" t="s">
        <v>32606</v>
      </c>
      <c r="C13269" s="232" t="s">
        <v>28679</v>
      </c>
      <c r="D13269" s="232" t="s">
        <v>28623</v>
      </c>
      <c r="E13269" s="232" t="str">
        <f>CONCATENATE(SUM('Раздел 4'!I161:I161),"=",0)</f>
        <v>0=0</v>
      </c>
    </row>
    <row r="13270" spans="1:5" ht="42" hidden="1" customHeight="1">
      <c r="A13270" s="231" t="str">
        <f>IF((SUM('Раздел 4'!I162:I162)=0),"","Неверно!")</f>
        <v/>
      </c>
      <c r="B13270" s="237" t="s">
        <v>32606</v>
      </c>
      <c r="C13270" s="232" t="s">
        <v>28680</v>
      </c>
      <c r="D13270" s="232" t="s">
        <v>28623</v>
      </c>
      <c r="E13270" s="232" t="str">
        <f>CONCATENATE(SUM('Раздел 4'!I162:I162),"=",0)</f>
        <v>0=0</v>
      </c>
    </row>
    <row r="13271" spans="1:5" ht="42" hidden="1" customHeight="1">
      <c r="A13271" s="231" t="str">
        <f>IF((SUM('Раздел 4'!I163:I163)=0),"","Неверно!")</f>
        <v/>
      </c>
      <c r="B13271" s="237" t="s">
        <v>32606</v>
      </c>
      <c r="C13271" s="232" t="s">
        <v>28681</v>
      </c>
      <c r="D13271" s="232" t="s">
        <v>28623</v>
      </c>
      <c r="E13271" s="232" t="str">
        <f>CONCATENATE(SUM('Раздел 4'!I163:I163),"=",0)</f>
        <v>0=0</v>
      </c>
    </row>
    <row r="13272" spans="1:5" ht="42" hidden="1" customHeight="1">
      <c r="A13272" s="231" t="str">
        <f>IF((SUM('Раздел 4'!I164:I164)=0),"","Неверно!")</f>
        <v/>
      </c>
      <c r="B13272" s="237" t="s">
        <v>32606</v>
      </c>
      <c r="C13272" s="232" t="s">
        <v>28682</v>
      </c>
      <c r="D13272" s="232" t="s">
        <v>28623</v>
      </c>
      <c r="E13272" s="232" t="str">
        <f>CONCATENATE(SUM('Раздел 4'!I164:I164),"=",0)</f>
        <v>0=0</v>
      </c>
    </row>
    <row r="13273" spans="1:5" ht="42" hidden="1" customHeight="1">
      <c r="A13273" s="231" t="str">
        <f>IF((SUM('Раздел 4'!I165:I165)=0),"","Неверно!")</f>
        <v/>
      </c>
      <c r="B13273" s="237" t="s">
        <v>32606</v>
      </c>
      <c r="C13273" s="232" t="s">
        <v>28683</v>
      </c>
      <c r="D13273" s="232" t="s">
        <v>28623</v>
      </c>
      <c r="E13273" s="232" t="str">
        <f>CONCATENATE(SUM('Раздел 4'!I165:I165),"=",0)</f>
        <v>0=0</v>
      </c>
    </row>
    <row r="13274" spans="1:5" ht="42" hidden="1" customHeight="1">
      <c r="A13274" s="231" t="str">
        <f>IF((SUM('Раздел 4'!I166:I166)=0),"","Неверно!")</f>
        <v/>
      </c>
      <c r="B13274" s="237" t="s">
        <v>32606</v>
      </c>
      <c r="C13274" s="232" t="s">
        <v>28684</v>
      </c>
      <c r="D13274" s="232" t="s">
        <v>28623</v>
      </c>
      <c r="E13274" s="232" t="str">
        <f>CONCATENATE(SUM('Раздел 4'!I166:I166),"=",0)</f>
        <v>0=0</v>
      </c>
    </row>
    <row r="13275" spans="1:5" ht="42" hidden="1" customHeight="1">
      <c r="A13275" s="231" t="str">
        <f>IF((SUM('Раздел 4'!I167:I167)=0),"","Неверно!")</f>
        <v/>
      </c>
      <c r="B13275" s="237" t="s">
        <v>32606</v>
      </c>
      <c r="C13275" s="232" t="s">
        <v>28685</v>
      </c>
      <c r="D13275" s="232" t="s">
        <v>28623</v>
      </c>
      <c r="E13275" s="232" t="str">
        <f>CONCATENATE(SUM('Раздел 4'!I167:I167),"=",0)</f>
        <v>0=0</v>
      </c>
    </row>
    <row r="13276" spans="1:5" ht="42" hidden="1" customHeight="1">
      <c r="A13276" s="231" t="str">
        <f>IF((SUM('Раздел 4'!J161:J161)=0),"","Неверно!")</f>
        <v/>
      </c>
      <c r="B13276" s="237" t="s">
        <v>32606</v>
      </c>
      <c r="C13276" s="232" t="s">
        <v>28686</v>
      </c>
      <c r="D13276" s="232" t="s">
        <v>28623</v>
      </c>
      <c r="E13276" s="232" t="str">
        <f>CONCATENATE(SUM('Раздел 4'!J161:J161),"=",0)</f>
        <v>0=0</v>
      </c>
    </row>
    <row r="13277" spans="1:5" ht="42" hidden="1" customHeight="1">
      <c r="A13277" s="231" t="str">
        <f>IF((SUM('Раздел 4'!J162:J162)=0),"","Неверно!")</f>
        <v/>
      </c>
      <c r="B13277" s="237" t="s">
        <v>32606</v>
      </c>
      <c r="C13277" s="232" t="s">
        <v>28687</v>
      </c>
      <c r="D13277" s="232" t="s">
        <v>28623</v>
      </c>
      <c r="E13277" s="232" t="str">
        <f>CONCATENATE(SUM('Раздел 4'!J162:J162),"=",0)</f>
        <v>0=0</v>
      </c>
    </row>
    <row r="13278" spans="1:5" ht="42" hidden="1" customHeight="1">
      <c r="A13278" s="231" t="str">
        <f>IF((SUM('Раздел 4'!J163:J163)=0),"","Неверно!")</f>
        <v/>
      </c>
      <c r="B13278" s="237" t="s">
        <v>32606</v>
      </c>
      <c r="C13278" s="232" t="s">
        <v>28688</v>
      </c>
      <c r="D13278" s="232" t="s">
        <v>28623</v>
      </c>
      <c r="E13278" s="232" t="str">
        <f>CONCATENATE(SUM('Раздел 4'!J163:J163),"=",0)</f>
        <v>0=0</v>
      </c>
    </row>
    <row r="13279" spans="1:5" ht="42" hidden="1" customHeight="1">
      <c r="A13279" s="231" t="str">
        <f>IF((SUM('Раздел 4'!J164:J164)=0),"","Неверно!")</f>
        <v/>
      </c>
      <c r="B13279" s="237" t="s">
        <v>32606</v>
      </c>
      <c r="C13279" s="232" t="s">
        <v>28689</v>
      </c>
      <c r="D13279" s="232" t="s">
        <v>28623</v>
      </c>
      <c r="E13279" s="232" t="str">
        <f>CONCATENATE(SUM('Раздел 4'!J164:J164),"=",0)</f>
        <v>0=0</v>
      </c>
    </row>
    <row r="13280" spans="1:5" ht="42" hidden="1" customHeight="1">
      <c r="A13280" s="231" t="str">
        <f>IF((SUM('Раздел 4'!J165:J165)=0),"","Неверно!")</f>
        <v/>
      </c>
      <c r="B13280" s="237" t="s">
        <v>32606</v>
      </c>
      <c r="C13280" s="232" t="s">
        <v>28690</v>
      </c>
      <c r="D13280" s="232" t="s">
        <v>28623</v>
      </c>
      <c r="E13280" s="232" t="str">
        <f>CONCATENATE(SUM('Раздел 4'!J165:J165),"=",0)</f>
        <v>0=0</v>
      </c>
    </row>
    <row r="13281" spans="1:5" ht="42" hidden="1" customHeight="1">
      <c r="A13281" s="231" t="str">
        <f>IF((SUM('Раздел 4'!J166:J166)=0),"","Неверно!")</f>
        <v/>
      </c>
      <c r="B13281" s="237" t="s">
        <v>32606</v>
      </c>
      <c r="C13281" s="232" t="s">
        <v>28691</v>
      </c>
      <c r="D13281" s="232" t="s">
        <v>28623</v>
      </c>
      <c r="E13281" s="232" t="str">
        <f>CONCATENATE(SUM('Раздел 4'!J166:J166),"=",0)</f>
        <v>0=0</v>
      </c>
    </row>
    <row r="13282" spans="1:5" ht="42" hidden="1" customHeight="1">
      <c r="A13282" s="231" t="str">
        <f>IF((SUM('Раздел 4'!J167:J167)=0),"","Неверно!")</f>
        <v/>
      </c>
      <c r="B13282" s="237" t="s">
        <v>32606</v>
      </c>
      <c r="C13282" s="232" t="s">
        <v>28692</v>
      </c>
      <c r="D13282" s="232" t="s">
        <v>28623</v>
      </c>
      <c r="E13282" s="232" t="str">
        <f>CONCATENATE(SUM('Раздел 4'!J167:J167),"=",0)</f>
        <v>0=0</v>
      </c>
    </row>
    <row r="13283" spans="1:5" ht="42" hidden="1" customHeight="1">
      <c r="A13283" s="231" t="str">
        <f>IF((SUM('Раздел 4'!K161:K161)=0),"","Неверно!")</f>
        <v/>
      </c>
      <c r="B13283" s="237" t="s">
        <v>32606</v>
      </c>
      <c r="C13283" s="232" t="s">
        <v>28693</v>
      </c>
      <c r="D13283" s="232" t="s">
        <v>28623</v>
      </c>
      <c r="E13283" s="232" t="str">
        <f>CONCATENATE(SUM('Раздел 4'!K161:K161),"=",0)</f>
        <v>0=0</v>
      </c>
    </row>
    <row r="13284" spans="1:5" ht="42" hidden="1" customHeight="1">
      <c r="A13284" s="231" t="str">
        <f>IF((SUM('Раздел 4'!K162:K162)=0),"","Неверно!")</f>
        <v/>
      </c>
      <c r="B13284" s="237" t="s">
        <v>32606</v>
      </c>
      <c r="C13284" s="232" t="s">
        <v>28694</v>
      </c>
      <c r="D13284" s="232" t="s">
        <v>28623</v>
      </c>
      <c r="E13284" s="232" t="str">
        <f>CONCATENATE(SUM('Раздел 4'!K162:K162),"=",0)</f>
        <v>0=0</v>
      </c>
    </row>
    <row r="13285" spans="1:5" ht="42" hidden="1" customHeight="1">
      <c r="A13285" s="231" t="str">
        <f>IF((SUM('Раздел 4'!K163:K163)=0),"","Неверно!")</f>
        <v/>
      </c>
      <c r="B13285" s="237" t="s">
        <v>32606</v>
      </c>
      <c r="C13285" s="232" t="s">
        <v>28695</v>
      </c>
      <c r="D13285" s="232" t="s">
        <v>28623</v>
      </c>
      <c r="E13285" s="232" t="str">
        <f>CONCATENATE(SUM('Раздел 4'!K163:K163),"=",0)</f>
        <v>0=0</v>
      </c>
    </row>
    <row r="13286" spans="1:5" ht="42" hidden="1" customHeight="1">
      <c r="A13286" s="231" t="str">
        <f>IF((SUM('Раздел 4'!K164:K164)=0),"","Неверно!")</f>
        <v/>
      </c>
      <c r="B13286" s="237" t="s">
        <v>32606</v>
      </c>
      <c r="C13286" s="232" t="s">
        <v>28696</v>
      </c>
      <c r="D13286" s="232" t="s">
        <v>28623</v>
      </c>
      <c r="E13286" s="232" t="str">
        <f>CONCATENATE(SUM('Раздел 4'!K164:K164),"=",0)</f>
        <v>0=0</v>
      </c>
    </row>
    <row r="13287" spans="1:5" ht="42" hidden="1" customHeight="1">
      <c r="A13287" s="231" t="str">
        <f>IF((SUM('Раздел 4'!K165:K165)=0),"","Неверно!")</f>
        <v/>
      </c>
      <c r="B13287" s="237" t="s">
        <v>32606</v>
      </c>
      <c r="C13287" s="232" t="s">
        <v>28697</v>
      </c>
      <c r="D13287" s="232" t="s">
        <v>28623</v>
      </c>
      <c r="E13287" s="232" t="str">
        <f>CONCATENATE(SUM('Раздел 4'!K165:K165),"=",0)</f>
        <v>0=0</v>
      </c>
    </row>
    <row r="13288" spans="1:5" ht="42" hidden="1" customHeight="1">
      <c r="A13288" s="231" t="str">
        <f>IF((SUM('Раздел 4'!K166:K166)=0),"","Неверно!")</f>
        <v/>
      </c>
      <c r="B13288" s="237" t="s">
        <v>32606</v>
      </c>
      <c r="C13288" s="232" t="s">
        <v>28698</v>
      </c>
      <c r="D13288" s="232" t="s">
        <v>28623</v>
      </c>
      <c r="E13288" s="232" t="str">
        <f>CONCATENATE(SUM('Раздел 4'!K166:K166),"=",0)</f>
        <v>0=0</v>
      </c>
    </row>
    <row r="13289" spans="1:5" ht="42" hidden="1" customHeight="1">
      <c r="A13289" s="231" t="str">
        <f>IF((SUM('Раздел 4'!K167:K167)=0),"","Неверно!")</f>
        <v/>
      </c>
      <c r="B13289" s="237" t="s">
        <v>32606</v>
      </c>
      <c r="C13289" s="232" t="s">
        <v>28699</v>
      </c>
      <c r="D13289" s="232" t="s">
        <v>28623</v>
      </c>
      <c r="E13289" s="232" t="str">
        <f>CONCATENATE(SUM('Раздел 4'!K167:K167),"=",0)</f>
        <v>0=0</v>
      </c>
    </row>
    <row r="13290" spans="1:5" ht="42" hidden="1" customHeight="1">
      <c r="A13290" s="231" t="str">
        <f>IF((SUM('Раздел 4'!L161:L161)=0),"","Неверно!")</f>
        <v/>
      </c>
      <c r="B13290" s="237" t="s">
        <v>32606</v>
      </c>
      <c r="C13290" s="232" t="s">
        <v>28700</v>
      </c>
      <c r="D13290" s="232" t="s">
        <v>28623</v>
      </c>
      <c r="E13290" s="232" t="str">
        <f>CONCATENATE(SUM('Раздел 4'!L161:L161),"=",0)</f>
        <v>0=0</v>
      </c>
    </row>
    <row r="13291" spans="1:5" ht="42" hidden="1" customHeight="1">
      <c r="A13291" s="231" t="str">
        <f>IF((SUM('Раздел 4'!L162:L162)=0),"","Неверно!")</f>
        <v/>
      </c>
      <c r="B13291" s="237" t="s">
        <v>32606</v>
      </c>
      <c r="C13291" s="232" t="s">
        <v>28701</v>
      </c>
      <c r="D13291" s="232" t="s">
        <v>28623</v>
      </c>
      <c r="E13291" s="232" t="str">
        <f>CONCATENATE(SUM('Раздел 4'!L162:L162),"=",0)</f>
        <v>0=0</v>
      </c>
    </row>
    <row r="13292" spans="1:5" ht="42" hidden="1" customHeight="1">
      <c r="A13292" s="231" t="str">
        <f>IF((SUM('Раздел 4'!L163:L163)=0),"","Неверно!")</f>
        <v/>
      </c>
      <c r="B13292" s="237" t="s">
        <v>32606</v>
      </c>
      <c r="C13292" s="232" t="s">
        <v>28702</v>
      </c>
      <c r="D13292" s="232" t="s">
        <v>28623</v>
      </c>
      <c r="E13292" s="232" t="str">
        <f>CONCATENATE(SUM('Раздел 4'!L163:L163),"=",0)</f>
        <v>0=0</v>
      </c>
    </row>
    <row r="13293" spans="1:5" ht="42" hidden="1" customHeight="1">
      <c r="A13293" s="231" t="str">
        <f>IF((SUM('Раздел 4'!L164:L164)=0),"","Неверно!")</f>
        <v/>
      </c>
      <c r="B13293" s="237" t="s">
        <v>32606</v>
      </c>
      <c r="C13293" s="232" t="s">
        <v>28703</v>
      </c>
      <c r="D13293" s="232" t="s">
        <v>28623</v>
      </c>
      <c r="E13293" s="232" t="str">
        <f>CONCATENATE(SUM('Раздел 4'!L164:L164),"=",0)</f>
        <v>0=0</v>
      </c>
    </row>
    <row r="13294" spans="1:5" ht="42" hidden="1" customHeight="1">
      <c r="A13294" s="231" t="str">
        <f>IF((SUM('Раздел 4'!L165:L165)=0),"","Неверно!")</f>
        <v/>
      </c>
      <c r="B13294" s="237" t="s">
        <v>32606</v>
      </c>
      <c r="C13294" s="232" t="s">
        <v>28704</v>
      </c>
      <c r="D13294" s="232" t="s">
        <v>28623</v>
      </c>
      <c r="E13294" s="232" t="str">
        <f>CONCATENATE(SUM('Раздел 4'!L165:L165),"=",0)</f>
        <v>0=0</v>
      </c>
    </row>
    <row r="13295" spans="1:5" ht="42" hidden="1" customHeight="1">
      <c r="A13295" s="231" t="str">
        <f>IF((SUM('Раздел 4'!L166:L166)=0),"","Неверно!")</f>
        <v/>
      </c>
      <c r="B13295" s="237" t="s">
        <v>32606</v>
      </c>
      <c r="C13295" s="232" t="s">
        <v>28705</v>
      </c>
      <c r="D13295" s="232" t="s">
        <v>28623</v>
      </c>
      <c r="E13295" s="232" t="str">
        <f>CONCATENATE(SUM('Раздел 4'!L166:L166),"=",0)</f>
        <v>0=0</v>
      </c>
    </row>
    <row r="13296" spans="1:5" ht="42" hidden="1" customHeight="1">
      <c r="A13296" s="231" t="str">
        <f>IF((SUM('Раздел 4'!L167:L167)=0),"","Неверно!")</f>
        <v/>
      </c>
      <c r="B13296" s="237" t="s">
        <v>32606</v>
      </c>
      <c r="C13296" s="232" t="s">
        <v>28706</v>
      </c>
      <c r="D13296" s="232" t="s">
        <v>28623</v>
      </c>
      <c r="E13296" s="232" t="str">
        <f>CONCATENATE(SUM('Раздел 4'!L167:L167),"=",0)</f>
        <v>0=0</v>
      </c>
    </row>
    <row r="13297" spans="1:5" ht="42" hidden="1" customHeight="1">
      <c r="A13297" s="231" t="str">
        <f>IF((SUM('Раздел 4'!M161:M161)=0),"","Неверно!")</f>
        <v/>
      </c>
      <c r="B13297" s="237" t="s">
        <v>32606</v>
      </c>
      <c r="C13297" s="232" t="s">
        <v>28707</v>
      </c>
      <c r="D13297" s="232" t="s">
        <v>28623</v>
      </c>
      <c r="E13297" s="232" t="str">
        <f>CONCATENATE(SUM('Раздел 4'!M161:M161),"=",0)</f>
        <v>0=0</v>
      </c>
    </row>
    <row r="13298" spans="1:5" ht="42" hidden="1" customHeight="1">
      <c r="A13298" s="231" t="str">
        <f>IF((SUM('Раздел 4'!M162:M162)=0),"","Неверно!")</f>
        <v/>
      </c>
      <c r="B13298" s="237" t="s">
        <v>32606</v>
      </c>
      <c r="C13298" s="232" t="s">
        <v>28708</v>
      </c>
      <c r="D13298" s="232" t="s">
        <v>28623</v>
      </c>
      <c r="E13298" s="232" t="str">
        <f>CONCATENATE(SUM('Раздел 4'!M162:M162),"=",0)</f>
        <v>0=0</v>
      </c>
    </row>
    <row r="13299" spans="1:5" ht="42" hidden="1" customHeight="1">
      <c r="A13299" s="231" t="str">
        <f>IF((SUM('Раздел 4'!M163:M163)=0),"","Неверно!")</f>
        <v/>
      </c>
      <c r="B13299" s="237" t="s">
        <v>32606</v>
      </c>
      <c r="C13299" s="232" t="s">
        <v>28709</v>
      </c>
      <c r="D13299" s="232" t="s">
        <v>28623</v>
      </c>
      <c r="E13299" s="232" t="str">
        <f>CONCATENATE(SUM('Раздел 4'!M163:M163),"=",0)</f>
        <v>0=0</v>
      </c>
    </row>
    <row r="13300" spans="1:5" ht="42" hidden="1" customHeight="1">
      <c r="A13300" s="231" t="str">
        <f>IF((SUM('Раздел 4'!M164:M164)=0),"","Неверно!")</f>
        <v/>
      </c>
      <c r="B13300" s="237" t="s">
        <v>32606</v>
      </c>
      <c r="C13300" s="232" t="s">
        <v>28710</v>
      </c>
      <c r="D13300" s="232" t="s">
        <v>28623</v>
      </c>
      <c r="E13300" s="232" t="str">
        <f>CONCATENATE(SUM('Раздел 4'!M164:M164),"=",0)</f>
        <v>0=0</v>
      </c>
    </row>
    <row r="13301" spans="1:5" ht="42" hidden="1" customHeight="1">
      <c r="A13301" s="231" t="str">
        <f>IF((SUM('Раздел 4'!M165:M165)=0),"","Неверно!")</f>
        <v/>
      </c>
      <c r="B13301" s="237" t="s">
        <v>32606</v>
      </c>
      <c r="C13301" s="232" t="s">
        <v>28711</v>
      </c>
      <c r="D13301" s="232" t="s">
        <v>28623</v>
      </c>
      <c r="E13301" s="232" t="str">
        <f>CONCATENATE(SUM('Раздел 4'!M165:M165),"=",0)</f>
        <v>0=0</v>
      </c>
    </row>
    <row r="13302" spans="1:5" ht="42" hidden="1" customHeight="1">
      <c r="A13302" s="231" t="str">
        <f>IF((SUM('Раздел 4'!M166:M166)=0),"","Неверно!")</f>
        <v/>
      </c>
      <c r="B13302" s="237" t="s">
        <v>32606</v>
      </c>
      <c r="C13302" s="232" t="s">
        <v>28712</v>
      </c>
      <c r="D13302" s="232" t="s">
        <v>28623</v>
      </c>
      <c r="E13302" s="232" t="str">
        <f>CONCATENATE(SUM('Раздел 4'!M166:M166),"=",0)</f>
        <v>0=0</v>
      </c>
    </row>
    <row r="13303" spans="1:5" ht="42" hidden="1" customHeight="1">
      <c r="A13303" s="231" t="str">
        <f>IF((SUM('Раздел 4'!M167:M167)=0),"","Неверно!")</f>
        <v/>
      </c>
      <c r="B13303" s="237" t="s">
        <v>32606</v>
      </c>
      <c r="C13303" s="232" t="s">
        <v>28713</v>
      </c>
      <c r="D13303" s="232" t="s">
        <v>28623</v>
      </c>
      <c r="E13303" s="232" t="str">
        <f>CONCATENATE(SUM('Раздел 4'!M167:M167),"=",0)</f>
        <v>0=0</v>
      </c>
    </row>
    <row r="13304" spans="1:5" ht="42" hidden="1" customHeight="1">
      <c r="A13304" s="231" t="str">
        <f>IF((SUM('Раздел 4'!N161:N161)=0),"","Неверно!")</f>
        <v/>
      </c>
      <c r="B13304" s="237" t="s">
        <v>32606</v>
      </c>
      <c r="C13304" s="232" t="s">
        <v>28714</v>
      </c>
      <c r="D13304" s="232" t="s">
        <v>28623</v>
      </c>
      <c r="E13304" s="232" t="str">
        <f>CONCATENATE(SUM('Раздел 4'!N161:N161),"=",0)</f>
        <v>0=0</v>
      </c>
    </row>
    <row r="13305" spans="1:5" ht="42" hidden="1" customHeight="1">
      <c r="A13305" s="231" t="str">
        <f>IF((SUM('Раздел 4'!N162:N162)=0),"","Неверно!")</f>
        <v/>
      </c>
      <c r="B13305" s="237" t="s">
        <v>32606</v>
      </c>
      <c r="C13305" s="232" t="s">
        <v>28715</v>
      </c>
      <c r="D13305" s="232" t="s">
        <v>28623</v>
      </c>
      <c r="E13305" s="232" t="str">
        <f>CONCATENATE(SUM('Раздел 4'!N162:N162),"=",0)</f>
        <v>0=0</v>
      </c>
    </row>
    <row r="13306" spans="1:5" ht="42" hidden="1" customHeight="1">
      <c r="A13306" s="231" t="str">
        <f>IF((SUM('Раздел 4'!N163:N163)=0),"","Неверно!")</f>
        <v/>
      </c>
      <c r="B13306" s="237" t="s">
        <v>32606</v>
      </c>
      <c r="C13306" s="232" t="s">
        <v>28716</v>
      </c>
      <c r="D13306" s="232" t="s">
        <v>28623</v>
      </c>
      <c r="E13306" s="232" t="str">
        <f>CONCATENATE(SUM('Раздел 4'!N163:N163),"=",0)</f>
        <v>0=0</v>
      </c>
    </row>
    <row r="13307" spans="1:5" ht="42" hidden="1" customHeight="1">
      <c r="A13307" s="231" t="str">
        <f>IF((SUM('Раздел 4'!N164:N164)=0),"","Неверно!")</f>
        <v/>
      </c>
      <c r="B13307" s="237" t="s">
        <v>32606</v>
      </c>
      <c r="C13307" s="232" t="s">
        <v>28717</v>
      </c>
      <c r="D13307" s="232" t="s">
        <v>28623</v>
      </c>
      <c r="E13307" s="232" t="str">
        <f>CONCATENATE(SUM('Раздел 4'!N164:N164),"=",0)</f>
        <v>0=0</v>
      </c>
    </row>
    <row r="13308" spans="1:5" ht="42" hidden="1" customHeight="1">
      <c r="A13308" s="231" t="str">
        <f>IF((SUM('Раздел 4'!N165:N165)=0),"","Неверно!")</f>
        <v/>
      </c>
      <c r="B13308" s="237" t="s">
        <v>32606</v>
      </c>
      <c r="C13308" s="232" t="s">
        <v>28718</v>
      </c>
      <c r="D13308" s="232" t="s">
        <v>28623</v>
      </c>
      <c r="E13308" s="232" t="str">
        <f>CONCATENATE(SUM('Раздел 4'!N165:N165),"=",0)</f>
        <v>0=0</v>
      </c>
    </row>
    <row r="13309" spans="1:5" ht="42" hidden="1" customHeight="1">
      <c r="A13309" s="231" t="str">
        <f>IF((SUM('Раздел 4'!N166:N166)=0),"","Неверно!")</f>
        <v/>
      </c>
      <c r="B13309" s="237" t="s">
        <v>32606</v>
      </c>
      <c r="C13309" s="232" t="s">
        <v>28719</v>
      </c>
      <c r="D13309" s="232" t="s">
        <v>28623</v>
      </c>
      <c r="E13309" s="232" t="str">
        <f>CONCATENATE(SUM('Раздел 4'!N166:N166),"=",0)</f>
        <v>0=0</v>
      </c>
    </row>
    <row r="13310" spans="1:5" ht="42" hidden="1" customHeight="1">
      <c r="A13310" s="231" t="str">
        <f>IF((SUM('Раздел 4'!N167:N167)=0),"","Неверно!")</f>
        <v/>
      </c>
      <c r="B13310" s="237" t="s">
        <v>32606</v>
      </c>
      <c r="C13310" s="232" t="s">
        <v>28720</v>
      </c>
      <c r="D13310" s="232" t="s">
        <v>28623</v>
      </c>
      <c r="E13310" s="232" t="str">
        <f>CONCATENATE(SUM('Раздел 4'!N167:N167),"=",0)</f>
        <v>0=0</v>
      </c>
    </row>
    <row r="13311" spans="1:5" ht="42" hidden="1" customHeight="1">
      <c r="A13311" s="231" t="str">
        <f>IF((SUM('Раздел 4'!O267:O267)=0),"","Неверно!")</f>
        <v/>
      </c>
      <c r="B13311" s="237" t="s">
        <v>32607</v>
      </c>
      <c r="C13311" s="232" t="s">
        <v>28607</v>
      </c>
      <c r="D13311" s="232" t="s">
        <v>28608</v>
      </c>
      <c r="E13311" s="232" t="str">
        <f>CONCATENATE(SUM('Раздел 4'!O267:O267),"=",0)</f>
        <v>0=0</v>
      </c>
    </row>
    <row r="13312" spans="1:5" ht="42" hidden="1" customHeight="1">
      <c r="A13312" s="231" t="str">
        <f>IF((SUM('Раздел 4'!P267:P267)=0),"","Неверно!")</f>
        <v/>
      </c>
      <c r="B13312" s="237" t="s">
        <v>32607</v>
      </c>
      <c r="C13312" s="232" t="s">
        <v>28609</v>
      </c>
      <c r="D13312" s="232" t="s">
        <v>28608</v>
      </c>
      <c r="E13312" s="232" t="str">
        <f>CONCATENATE(SUM('Раздел 4'!P267:P267),"=",0)</f>
        <v>0=0</v>
      </c>
    </row>
    <row r="13313" spans="1:5" ht="42" hidden="1" customHeight="1">
      <c r="A13313" s="231" t="str">
        <f>IF((SUM('Раздел 4'!Q267:Q267)=0),"","Неверно!")</f>
        <v/>
      </c>
      <c r="B13313" s="237" t="s">
        <v>32607</v>
      </c>
      <c r="C13313" s="232" t="s">
        <v>28610</v>
      </c>
      <c r="D13313" s="232" t="s">
        <v>28608</v>
      </c>
      <c r="E13313" s="232" t="str">
        <f>CONCATENATE(SUM('Раздел 4'!Q267:Q267),"=",0)</f>
        <v>0=0</v>
      </c>
    </row>
    <row r="13314" spans="1:5" ht="42" hidden="1" customHeight="1">
      <c r="A13314" s="231" t="str">
        <f>IF((SUM('Раздел 4'!R267:R267)=0),"","Неверно!")</f>
        <v/>
      </c>
      <c r="B13314" s="237" t="s">
        <v>32607</v>
      </c>
      <c r="C13314" s="232" t="s">
        <v>28611</v>
      </c>
      <c r="D13314" s="232" t="s">
        <v>28608</v>
      </c>
      <c r="E13314" s="232" t="str">
        <f>CONCATENATE(SUM('Раздел 4'!R267:R267),"=",0)</f>
        <v>0=0</v>
      </c>
    </row>
    <row r="13315" spans="1:5" ht="42" hidden="1" customHeight="1">
      <c r="A13315" s="231" t="str">
        <f>IF((SUM('Раздел 4'!S267:S267)=0),"","Неверно!")</f>
        <v/>
      </c>
      <c r="B13315" s="237" t="s">
        <v>32607</v>
      </c>
      <c r="C13315" s="232" t="s">
        <v>28612</v>
      </c>
      <c r="D13315" s="232" t="s">
        <v>28608</v>
      </c>
      <c r="E13315" s="232" t="str">
        <f>CONCATENATE(SUM('Раздел 4'!S267:S267),"=",0)</f>
        <v>0=0</v>
      </c>
    </row>
    <row r="13316" spans="1:5" ht="42" hidden="1" customHeight="1">
      <c r="A13316" s="231" t="str">
        <f>IF((SUM('Раздел 4'!T267:T267)=0),"","Неверно!")</f>
        <v/>
      </c>
      <c r="B13316" s="237" t="s">
        <v>32607</v>
      </c>
      <c r="C13316" s="232" t="s">
        <v>28613</v>
      </c>
      <c r="D13316" s="232" t="s">
        <v>28608</v>
      </c>
      <c r="E13316" s="232" t="str">
        <f>CONCATENATE(SUM('Раздел 4'!T267:T267),"=",0)</f>
        <v>0=0</v>
      </c>
    </row>
    <row r="13317" spans="1:5" ht="42" hidden="1" customHeight="1">
      <c r="A13317" s="231" t="str">
        <f>IF((SUM('Раздел 4'!G267:G267)=0),"","Неверно!")</f>
        <v/>
      </c>
      <c r="B13317" s="237" t="s">
        <v>32607</v>
      </c>
      <c r="C13317" s="232" t="s">
        <v>28614</v>
      </c>
      <c r="D13317" s="232" t="s">
        <v>28608</v>
      </c>
      <c r="E13317" s="232" t="str">
        <f>CONCATENATE(SUM('Раздел 4'!G267:G267),"=",0)</f>
        <v>0=0</v>
      </c>
    </row>
    <row r="13318" spans="1:5" ht="42" hidden="1" customHeight="1">
      <c r="A13318" s="231" t="str">
        <f>IF((SUM('Раздел 4'!H267:H267)=0),"","Неверно!")</f>
        <v/>
      </c>
      <c r="B13318" s="237" t="s">
        <v>32607</v>
      </c>
      <c r="C13318" s="232" t="s">
        <v>28615</v>
      </c>
      <c r="D13318" s="232" t="s">
        <v>28608</v>
      </c>
      <c r="E13318" s="232" t="str">
        <f>CONCATENATE(SUM('Раздел 4'!H267:H267),"=",0)</f>
        <v>0=0</v>
      </c>
    </row>
    <row r="13319" spans="1:5" ht="42" hidden="1" customHeight="1">
      <c r="A13319" s="231" t="str">
        <f>IF((SUM('Раздел 4'!I267:I267)=0),"","Неверно!")</f>
        <v/>
      </c>
      <c r="B13319" s="237" t="s">
        <v>32607</v>
      </c>
      <c r="C13319" s="232" t="s">
        <v>28616</v>
      </c>
      <c r="D13319" s="232" t="s">
        <v>28608</v>
      </c>
      <c r="E13319" s="232" t="str">
        <f>CONCATENATE(SUM('Раздел 4'!I267:I267),"=",0)</f>
        <v>0=0</v>
      </c>
    </row>
    <row r="13320" spans="1:5" ht="42" hidden="1" customHeight="1">
      <c r="A13320" s="231" t="str">
        <f>IF((SUM('Раздел 4'!J267:J267)=0),"","Неверно!")</f>
        <v/>
      </c>
      <c r="B13320" s="237" t="s">
        <v>32607</v>
      </c>
      <c r="C13320" s="232" t="s">
        <v>28617</v>
      </c>
      <c r="D13320" s="232" t="s">
        <v>28608</v>
      </c>
      <c r="E13320" s="232" t="str">
        <f>CONCATENATE(SUM('Раздел 4'!J267:J267),"=",0)</f>
        <v>0=0</v>
      </c>
    </row>
    <row r="13321" spans="1:5" ht="42" hidden="1" customHeight="1">
      <c r="A13321" s="231" t="str">
        <f>IF((SUM('Раздел 4'!K267:K267)=0),"","Неверно!")</f>
        <v/>
      </c>
      <c r="B13321" s="237" t="s">
        <v>32607</v>
      </c>
      <c r="C13321" s="232" t="s">
        <v>28618</v>
      </c>
      <c r="D13321" s="232" t="s">
        <v>28608</v>
      </c>
      <c r="E13321" s="232" t="str">
        <f>CONCATENATE(SUM('Раздел 4'!K267:K267),"=",0)</f>
        <v>0=0</v>
      </c>
    </row>
    <row r="13322" spans="1:5" ht="42" hidden="1" customHeight="1">
      <c r="A13322" s="231" t="str">
        <f>IF((SUM('Раздел 4'!L267:L267)=0),"","Неверно!")</f>
        <v/>
      </c>
      <c r="B13322" s="237" t="s">
        <v>32607</v>
      </c>
      <c r="C13322" s="232" t="s">
        <v>28619</v>
      </c>
      <c r="D13322" s="232" t="s">
        <v>28608</v>
      </c>
      <c r="E13322" s="232" t="str">
        <f>CONCATENATE(SUM('Раздел 4'!L267:L267),"=",0)</f>
        <v>0=0</v>
      </c>
    </row>
    <row r="13323" spans="1:5" ht="42" hidden="1" customHeight="1">
      <c r="A13323" s="231" t="str">
        <f>IF((SUM('Раздел 4'!M267:M267)=0),"","Неверно!")</f>
        <v/>
      </c>
      <c r="B13323" s="237" t="s">
        <v>32607</v>
      </c>
      <c r="C13323" s="232" t="s">
        <v>28620</v>
      </c>
      <c r="D13323" s="232" t="s">
        <v>28608</v>
      </c>
      <c r="E13323" s="232" t="str">
        <f>CONCATENATE(SUM('Раздел 4'!M267:M267),"=",0)</f>
        <v>0=0</v>
      </c>
    </row>
    <row r="13324" spans="1:5" ht="42" hidden="1" customHeight="1">
      <c r="A13324" s="231" t="str">
        <f>IF((SUM('Раздел 4'!N267:N267)=0),"","Неверно!")</f>
        <v/>
      </c>
      <c r="B13324" s="237" t="s">
        <v>32607</v>
      </c>
      <c r="C13324" s="232" t="s">
        <v>28621</v>
      </c>
      <c r="D13324" s="232" t="s">
        <v>28608</v>
      </c>
      <c r="E13324" s="232" t="str">
        <f>CONCATENATE(SUM('Раздел 4'!N267:N267),"=",0)</f>
        <v>0=0</v>
      </c>
    </row>
    <row r="13325" spans="1:5" ht="42" hidden="1" customHeight="1">
      <c r="A13325" s="231" t="str">
        <f>IF((SUM('Раздел 4'!O82:O82)=0),"","Неверно!")</f>
        <v/>
      </c>
      <c r="B13325" s="237" t="s">
        <v>32608</v>
      </c>
      <c r="C13325" s="232" t="s">
        <v>28522</v>
      </c>
      <c r="D13325" s="232" t="s">
        <v>28523</v>
      </c>
      <c r="E13325" s="232" t="str">
        <f>CONCATENATE(SUM('Раздел 4'!O82:O82),"=",0)</f>
        <v>0=0</v>
      </c>
    </row>
    <row r="13326" spans="1:5" ht="42" hidden="1" customHeight="1">
      <c r="A13326" s="231" t="str">
        <f>IF((SUM('Раздел 4'!O83:O83)=0),"","Неверно!")</f>
        <v/>
      </c>
      <c r="B13326" s="237" t="s">
        <v>32608</v>
      </c>
      <c r="C13326" s="232" t="s">
        <v>28524</v>
      </c>
      <c r="D13326" s="232" t="s">
        <v>28523</v>
      </c>
      <c r="E13326" s="232" t="str">
        <f>CONCATENATE(SUM('Раздел 4'!O83:O83),"=",0)</f>
        <v>0=0</v>
      </c>
    </row>
    <row r="13327" spans="1:5" ht="42" hidden="1" customHeight="1">
      <c r="A13327" s="231" t="str">
        <f>IF((SUM('Раздел 4'!O84:O84)=0),"","Неверно!")</f>
        <v/>
      </c>
      <c r="B13327" s="237" t="s">
        <v>32608</v>
      </c>
      <c r="C13327" s="232" t="s">
        <v>28525</v>
      </c>
      <c r="D13327" s="232" t="s">
        <v>28523</v>
      </c>
      <c r="E13327" s="232" t="str">
        <f>CONCATENATE(SUM('Раздел 4'!O84:O84),"=",0)</f>
        <v>0=0</v>
      </c>
    </row>
    <row r="13328" spans="1:5" ht="42" hidden="1" customHeight="1">
      <c r="A13328" s="231" t="str">
        <f>IF((SUM('Раздел 4'!O85:O85)=0),"","Неверно!")</f>
        <v/>
      </c>
      <c r="B13328" s="237" t="s">
        <v>32608</v>
      </c>
      <c r="C13328" s="232" t="s">
        <v>28526</v>
      </c>
      <c r="D13328" s="232" t="s">
        <v>28523</v>
      </c>
      <c r="E13328" s="232" t="str">
        <f>CONCATENATE(SUM('Раздел 4'!O85:O85),"=",0)</f>
        <v>0=0</v>
      </c>
    </row>
    <row r="13329" spans="1:5" ht="42" hidden="1" customHeight="1">
      <c r="A13329" s="231" t="str">
        <f>IF((SUM('Раздел 4'!O86:O86)=0),"","Неверно!")</f>
        <v/>
      </c>
      <c r="B13329" s="237" t="s">
        <v>32608</v>
      </c>
      <c r="C13329" s="232" t="s">
        <v>28527</v>
      </c>
      <c r="D13329" s="232" t="s">
        <v>28523</v>
      </c>
      <c r="E13329" s="232" t="str">
        <f>CONCATENATE(SUM('Раздел 4'!O86:O86),"=",0)</f>
        <v>0=0</v>
      </c>
    </row>
    <row r="13330" spans="1:5" ht="42" hidden="1" customHeight="1">
      <c r="A13330" s="231" t="str">
        <f>IF((SUM('Раздел 4'!O87:O87)=0),"","Неверно!")</f>
        <v/>
      </c>
      <c r="B13330" s="237" t="s">
        <v>32608</v>
      </c>
      <c r="C13330" s="232" t="s">
        <v>28528</v>
      </c>
      <c r="D13330" s="232" t="s">
        <v>28523</v>
      </c>
      <c r="E13330" s="232" t="str">
        <f>CONCATENATE(SUM('Раздел 4'!O87:O87),"=",0)</f>
        <v>0=0</v>
      </c>
    </row>
    <row r="13331" spans="1:5" ht="42" hidden="1" customHeight="1">
      <c r="A13331" s="231" t="str">
        <f>IF((SUM('Раздел 4'!P82:P82)=0),"","Неверно!")</f>
        <v/>
      </c>
      <c r="B13331" s="237" t="s">
        <v>32608</v>
      </c>
      <c r="C13331" s="232" t="s">
        <v>28529</v>
      </c>
      <c r="D13331" s="232" t="s">
        <v>28523</v>
      </c>
      <c r="E13331" s="232" t="str">
        <f>CONCATENATE(SUM('Раздел 4'!P82:P82),"=",0)</f>
        <v>0=0</v>
      </c>
    </row>
    <row r="13332" spans="1:5" ht="42" hidden="1" customHeight="1">
      <c r="A13332" s="231" t="str">
        <f>IF((SUM('Раздел 4'!P83:P83)=0),"","Неверно!")</f>
        <v/>
      </c>
      <c r="B13332" s="237" t="s">
        <v>32608</v>
      </c>
      <c r="C13332" s="232" t="s">
        <v>28530</v>
      </c>
      <c r="D13332" s="232" t="s">
        <v>28523</v>
      </c>
      <c r="E13332" s="232" t="str">
        <f>CONCATENATE(SUM('Раздел 4'!P83:P83),"=",0)</f>
        <v>0=0</v>
      </c>
    </row>
    <row r="13333" spans="1:5" ht="42" hidden="1" customHeight="1">
      <c r="A13333" s="231" t="str">
        <f>IF((SUM('Раздел 4'!P84:P84)=0),"","Неверно!")</f>
        <v/>
      </c>
      <c r="B13333" s="237" t="s">
        <v>32608</v>
      </c>
      <c r="C13333" s="232" t="s">
        <v>28531</v>
      </c>
      <c r="D13333" s="232" t="s">
        <v>28523</v>
      </c>
      <c r="E13333" s="232" t="str">
        <f>CONCATENATE(SUM('Раздел 4'!P84:P84),"=",0)</f>
        <v>0=0</v>
      </c>
    </row>
    <row r="13334" spans="1:5" ht="42" hidden="1" customHeight="1">
      <c r="A13334" s="231" t="str">
        <f>IF((SUM('Раздел 4'!P85:P85)=0),"","Неверно!")</f>
        <v/>
      </c>
      <c r="B13334" s="237" t="s">
        <v>32608</v>
      </c>
      <c r="C13334" s="232" t="s">
        <v>28532</v>
      </c>
      <c r="D13334" s="232" t="s">
        <v>28523</v>
      </c>
      <c r="E13334" s="232" t="str">
        <f>CONCATENATE(SUM('Раздел 4'!P85:P85),"=",0)</f>
        <v>0=0</v>
      </c>
    </row>
    <row r="13335" spans="1:5" ht="42" hidden="1" customHeight="1">
      <c r="A13335" s="231" t="str">
        <f>IF((SUM('Раздел 4'!P86:P86)=0),"","Неверно!")</f>
        <v/>
      </c>
      <c r="B13335" s="237" t="s">
        <v>32608</v>
      </c>
      <c r="C13335" s="232" t="s">
        <v>28533</v>
      </c>
      <c r="D13335" s="232" t="s">
        <v>28523</v>
      </c>
      <c r="E13335" s="232" t="str">
        <f>CONCATENATE(SUM('Раздел 4'!P86:P86),"=",0)</f>
        <v>0=0</v>
      </c>
    </row>
    <row r="13336" spans="1:5" ht="42" hidden="1" customHeight="1">
      <c r="A13336" s="231" t="str">
        <f>IF((SUM('Раздел 4'!P87:P87)=0),"","Неверно!")</f>
        <v/>
      </c>
      <c r="B13336" s="237" t="s">
        <v>32608</v>
      </c>
      <c r="C13336" s="232" t="s">
        <v>28534</v>
      </c>
      <c r="D13336" s="232" t="s">
        <v>28523</v>
      </c>
      <c r="E13336" s="232" t="str">
        <f>CONCATENATE(SUM('Раздел 4'!P87:P87),"=",0)</f>
        <v>0=0</v>
      </c>
    </row>
    <row r="13337" spans="1:5" ht="42" hidden="1" customHeight="1">
      <c r="A13337" s="231" t="str">
        <f>IF((SUM('Раздел 4'!Q82:Q82)=0),"","Неверно!")</f>
        <v/>
      </c>
      <c r="B13337" s="237" t="s">
        <v>32608</v>
      </c>
      <c r="C13337" s="232" t="s">
        <v>28535</v>
      </c>
      <c r="D13337" s="232" t="s">
        <v>28523</v>
      </c>
      <c r="E13337" s="232" t="str">
        <f>CONCATENATE(SUM('Раздел 4'!Q82:Q82),"=",0)</f>
        <v>0=0</v>
      </c>
    </row>
    <row r="13338" spans="1:5" ht="42" hidden="1" customHeight="1">
      <c r="A13338" s="231" t="str">
        <f>IF((SUM('Раздел 4'!Q83:Q83)=0),"","Неверно!")</f>
        <v/>
      </c>
      <c r="B13338" s="237" t="s">
        <v>32608</v>
      </c>
      <c r="C13338" s="232" t="s">
        <v>28536</v>
      </c>
      <c r="D13338" s="232" t="s">
        <v>28523</v>
      </c>
      <c r="E13338" s="232" t="str">
        <f>CONCATENATE(SUM('Раздел 4'!Q83:Q83),"=",0)</f>
        <v>0=0</v>
      </c>
    </row>
    <row r="13339" spans="1:5" ht="42" hidden="1" customHeight="1">
      <c r="A13339" s="231" t="str">
        <f>IF((SUM('Раздел 4'!Q84:Q84)=0),"","Неверно!")</f>
        <v/>
      </c>
      <c r="B13339" s="237" t="s">
        <v>32608</v>
      </c>
      <c r="C13339" s="232" t="s">
        <v>28537</v>
      </c>
      <c r="D13339" s="232" t="s">
        <v>28523</v>
      </c>
      <c r="E13339" s="232" t="str">
        <f>CONCATENATE(SUM('Раздел 4'!Q84:Q84),"=",0)</f>
        <v>0=0</v>
      </c>
    </row>
    <row r="13340" spans="1:5" ht="42" hidden="1" customHeight="1">
      <c r="A13340" s="231" t="str">
        <f>IF((SUM('Раздел 4'!Q85:Q85)=0),"","Неверно!")</f>
        <v/>
      </c>
      <c r="B13340" s="237" t="s">
        <v>32608</v>
      </c>
      <c r="C13340" s="232" t="s">
        <v>28538</v>
      </c>
      <c r="D13340" s="232" t="s">
        <v>28523</v>
      </c>
      <c r="E13340" s="232" t="str">
        <f>CONCATENATE(SUM('Раздел 4'!Q85:Q85),"=",0)</f>
        <v>0=0</v>
      </c>
    </row>
    <row r="13341" spans="1:5" ht="42" hidden="1" customHeight="1">
      <c r="A13341" s="231" t="str">
        <f>IF((SUM('Раздел 4'!Q86:Q86)=0),"","Неверно!")</f>
        <v/>
      </c>
      <c r="B13341" s="237" t="s">
        <v>32608</v>
      </c>
      <c r="C13341" s="232" t="s">
        <v>28539</v>
      </c>
      <c r="D13341" s="232" t="s">
        <v>28523</v>
      </c>
      <c r="E13341" s="232" t="str">
        <f>CONCATENATE(SUM('Раздел 4'!Q86:Q86),"=",0)</f>
        <v>0=0</v>
      </c>
    </row>
    <row r="13342" spans="1:5" ht="42" hidden="1" customHeight="1">
      <c r="A13342" s="231" t="str">
        <f>IF((SUM('Раздел 4'!Q87:Q87)=0),"","Неверно!")</f>
        <v/>
      </c>
      <c r="B13342" s="237" t="s">
        <v>32608</v>
      </c>
      <c r="C13342" s="232" t="s">
        <v>28540</v>
      </c>
      <c r="D13342" s="232" t="s">
        <v>28523</v>
      </c>
      <c r="E13342" s="232" t="str">
        <f>CONCATENATE(SUM('Раздел 4'!Q87:Q87),"=",0)</f>
        <v>0=0</v>
      </c>
    </row>
    <row r="13343" spans="1:5" ht="42" hidden="1" customHeight="1">
      <c r="A13343" s="231" t="str">
        <f>IF((SUM('Раздел 4'!R82:R82)=0),"","Неверно!")</f>
        <v/>
      </c>
      <c r="B13343" s="237" t="s">
        <v>32608</v>
      </c>
      <c r="C13343" s="232" t="s">
        <v>28541</v>
      </c>
      <c r="D13343" s="232" t="s">
        <v>28523</v>
      </c>
      <c r="E13343" s="232" t="str">
        <f>CONCATENATE(SUM('Раздел 4'!R82:R82),"=",0)</f>
        <v>0=0</v>
      </c>
    </row>
    <row r="13344" spans="1:5" ht="42" hidden="1" customHeight="1">
      <c r="A13344" s="231" t="str">
        <f>IF((SUM('Раздел 4'!R83:R83)=0),"","Неверно!")</f>
        <v/>
      </c>
      <c r="B13344" s="237" t="s">
        <v>32608</v>
      </c>
      <c r="C13344" s="232" t="s">
        <v>28542</v>
      </c>
      <c r="D13344" s="232" t="s">
        <v>28523</v>
      </c>
      <c r="E13344" s="232" t="str">
        <f>CONCATENATE(SUM('Раздел 4'!R83:R83),"=",0)</f>
        <v>0=0</v>
      </c>
    </row>
    <row r="13345" spans="1:5" ht="42" hidden="1" customHeight="1">
      <c r="A13345" s="231" t="str">
        <f>IF((SUM('Раздел 4'!R84:R84)=0),"","Неверно!")</f>
        <v/>
      </c>
      <c r="B13345" s="237" t="s">
        <v>32608</v>
      </c>
      <c r="C13345" s="232" t="s">
        <v>28543</v>
      </c>
      <c r="D13345" s="232" t="s">
        <v>28523</v>
      </c>
      <c r="E13345" s="232" t="str">
        <f>CONCATENATE(SUM('Раздел 4'!R84:R84),"=",0)</f>
        <v>0=0</v>
      </c>
    </row>
    <row r="13346" spans="1:5" ht="42" hidden="1" customHeight="1">
      <c r="A13346" s="231" t="str">
        <f>IF((SUM('Раздел 4'!R85:R85)=0),"","Неверно!")</f>
        <v/>
      </c>
      <c r="B13346" s="237" t="s">
        <v>32608</v>
      </c>
      <c r="C13346" s="232" t="s">
        <v>28544</v>
      </c>
      <c r="D13346" s="232" t="s">
        <v>28523</v>
      </c>
      <c r="E13346" s="232" t="str">
        <f>CONCATENATE(SUM('Раздел 4'!R85:R85),"=",0)</f>
        <v>0=0</v>
      </c>
    </row>
    <row r="13347" spans="1:5" ht="42" hidden="1" customHeight="1">
      <c r="A13347" s="231" t="str">
        <f>IF((SUM('Раздел 4'!R86:R86)=0),"","Неверно!")</f>
        <v/>
      </c>
      <c r="B13347" s="237" t="s">
        <v>32608</v>
      </c>
      <c r="C13347" s="232" t="s">
        <v>28545</v>
      </c>
      <c r="D13347" s="232" t="s">
        <v>28523</v>
      </c>
      <c r="E13347" s="232" t="str">
        <f>CONCATENATE(SUM('Раздел 4'!R86:R86),"=",0)</f>
        <v>0=0</v>
      </c>
    </row>
    <row r="13348" spans="1:5" ht="42" hidden="1" customHeight="1">
      <c r="A13348" s="231" t="str">
        <f>IF((SUM('Раздел 4'!R87:R87)=0),"","Неверно!")</f>
        <v/>
      </c>
      <c r="B13348" s="237" t="s">
        <v>32608</v>
      </c>
      <c r="C13348" s="232" t="s">
        <v>28546</v>
      </c>
      <c r="D13348" s="232" t="s">
        <v>28523</v>
      </c>
      <c r="E13348" s="232" t="str">
        <f>CONCATENATE(SUM('Раздел 4'!R87:R87),"=",0)</f>
        <v>0=0</v>
      </c>
    </row>
    <row r="13349" spans="1:5" ht="42" hidden="1" customHeight="1">
      <c r="A13349" s="231" t="str">
        <f>IF((SUM('Раздел 4'!S82:S82)=0),"","Неверно!")</f>
        <v/>
      </c>
      <c r="B13349" s="237" t="s">
        <v>32608</v>
      </c>
      <c r="C13349" s="232" t="s">
        <v>28547</v>
      </c>
      <c r="D13349" s="232" t="s">
        <v>28523</v>
      </c>
      <c r="E13349" s="232" t="str">
        <f>CONCATENATE(SUM('Раздел 4'!S82:S82),"=",0)</f>
        <v>0=0</v>
      </c>
    </row>
    <row r="13350" spans="1:5" ht="42" hidden="1" customHeight="1">
      <c r="A13350" s="231" t="str">
        <f>IF((SUM('Раздел 4'!S83:S83)=0),"","Неверно!")</f>
        <v/>
      </c>
      <c r="B13350" s="237" t="s">
        <v>32608</v>
      </c>
      <c r="C13350" s="232" t="s">
        <v>28548</v>
      </c>
      <c r="D13350" s="232" t="s">
        <v>28523</v>
      </c>
      <c r="E13350" s="232" t="str">
        <f>CONCATENATE(SUM('Раздел 4'!S83:S83),"=",0)</f>
        <v>0=0</v>
      </c>
    </row>
    <row r="13351" spans="1:5" ht="42" hidden="1" customHeight="1">
      <c r="A13351" s="231" t="str">
        <f>IF((SUM('Раздел 4'!S84:S84)=0),"","Неверно!")</f>
        <v/>
      </c>
      <c r="B13351" s="237" t="s">
        <v>32608</v>
      </c>
      <c r="C13351" s="232" t="s">
        <v>28549</v>
      </c>
      <c r="D13351" s="232" t="s">
        <v>28523</v>
      </c>
      <c r="E13351" s="232" t="str">
        <f>CONCATENATE(SUM('Раздел 4'!S84:S84),"=",0)</f>
        <v>0=0</v>
      </c>
    </row>
    <row r="13352" spans="1:5" ht="42" hidden="1" customHeight="1">
      <c r="A13352" s="231" t="str">
        <f>IF((SUM('Раздел 4'!S85:S85)=0),"","Неверно!")</f>
        <v/>
      </c>
      <c r="B13352" s="237" t="s">
        <v>32608</v>
      </c>
      <c r="C13352" s="232" t="s">
        <v>28550</v>
      </c>
      <c r="D13352" s="232" t="s">
        <v>28523</v>
      </c>
      <c r="E13352" s="232" t="str">
        <f>CONCATENATE(SUM('Раздел 4'!S85:S85),"=",0)</f>
        <v>0=0</v>
      </c>
    </row>
    <row r="13353" spans="1:5" ht="42" hidden="1" customHeight="1">
      <c r="A13353" s="231" t="str">
        <f>IF((SUM('Раздел 4'!S86:S86)=0),"","Неверно!")</f>
        <v/>
      </c>
      <c r="B13353" s="237" t="s">
        <v>32608</v>
      </c>
      <c r="C13353" s="232" t="s">
        <v>28551</v>
      </c>
      <c r="D13353" s="232" t="s">
        <v>28523</v>
      </c>
      <c r="E13353" s="232" t="str">
        <f>CONCATENATE(SUM('Раздел 4'!S86:S86),"=",0)</f>
        <v>0=0</v>
      </c>
    </row>
    <row r="13354" spans="1:5" ht="42" hidden="1" customHeight="1">
      <c r="A13354" s="231" t="str">
        <f>IF((SUM('Раздел 4'!S87:S87)=0),"","Неверно!")</f>
        <v/>
      </c>
      <c r="B13354" s="237" t="s">
        <v>32608</v>
      </c>
      <c r="C13354" s="232" t="s">
        <v>28552</v>
      </c>
      <c r="D13354" s="232" t="s">
        <v>28523</v>
      </c>
      <c r="E13354" s="232" t="str">
        <f>CONCATENATE(SUM('Раздел 4'!S87:S87),"=",0)</f>
        <v>0=0</v>
      </c>
    </row>
    <row r="13355" spans="1:5" ht="42" hidden="1" customHeight="1">
      <c r="A13355" s="231" t="str">
        <f>IF((SUM('Раздел 4'!T82:T82)=0),"","Неверно!")</f>
        <v/>
      </c>
      <c r="B13355" s="237" t="s">
        <v>32608</v>
      </c>
      <c r="C13355" s="232" t="s">
        <v>28553</v>
      </c>
      <c r="D13355" s="232" t="s">
        <v>28523</v>
      </c>
      <c r="E13355" s="232" t="str">
        <f>CONCATENATE(SUM('Раздел 4'!T82:T82),"=",0)</f>
        <v>0=0</v>
      </c>
    </row>
    <row r="13356" spans="1:5" ht="42" hidden="1" customHeight="1">
      <c r="A13356" s="231" t="str">
        <f>IF((SUM('Раздел 4'!T83:T83)=0),"","Неверно!")</f>
        <v/>
      </c>
      <c r="B13356" s="237" t="s">
        <v>32608</v>
      </c>
      <c r="C13356" s="232" t="s">
        <v>28554</v>
      </c>
      <c r="D13356" s="232" t="s">
        <v>28523</v>
      </c>
      <c r="E13356" s="232" t="str">
        <f>CONCATENATE(SUM('Раздел 4'!T83:T83),"=",0)</f>
        <v>0=0</v>
      </c>
    </row>
    <row r="13357" spans="1:5" ht="42" hidden="1" customHeight="1">
      <c r="A13357" s="231" t="str">
        <f>IF((SUM('Раздел 4'!T84:T84)=0),"","Неверно!")</f>
        <v/>
      </c>
      <c r="B13357" s="237" t="s">
        <v>32608</v>
      </c>
      <c r="C13357" s="232" t="s">
        <v>28555</v>
      </c>
      <c r="D13357" s="232" t="s">
        <v>28523</v>
      </c>
      <c r="E13357" s="232" t="str">
        <f>CONCATENATE(SUM('Раздел 4'!T84:T84),"=",0)</f>
        <v>0=0</v>
      </c>
    </row>
    <row r="13358" spans="1:5" ht="42" hidden="1" customHeight="1">
      <c r="A13358" s="231" t="str">
        <f>IF((SUM('Раздел 4'!T85:T85)=0),"","Неверно!")</f>
        <v/>
      </c>
      <c r="B13358" s="237" t="s">
        <v>32608</v>
      </c>
      <c r="C13358" s="232" t="s">
        <v>28556</v>
      </c>
      <c r="D13358" s="232" t="s">
        <v>28523</v>
      </c>
      <c r="E13358" s="232" t="str">
        <f>CONCATENATE(SUM('Раздел 4'!T85:T85),"=",0)</f>
        <v>0=0</v>
      </c>
    </row>
    <row r="13359" spans="1:5" ht="42" hidden="1" customHeight="1">
      <c r="A13359" s="231" t="str">
        <f>IF((SUM('Раздел 4'!T86:T86)=0),"","Неверно!")</f>
        <v/>
      </c>
      <c r="B13359" s="237" t="s">
        <v>32608</v>
      </c>
      <c r="C13359" s="232" t="s">
        <v>28557</v>
      </c>
      <c r="D13359" s="232" t="s">
        <v>28523</v>
      </c>
      <c r="E13359" s="232" t="str">
        <f>CONCATENATE(SUM('Раздел 4'!T86:T86),"=",0)</f>
        <v>0=0</v>
      </c>
    </row>
    <row r="13360" spans="1:5" ht="42" hidden="1" customHeight="1">
      <c r="A13360" s="231" t="str">
        <f>IF((SUM('Раздел 4'!T87:T87)=0),"","Неверно!")</f>
        <v/>
      </c>
      <c r="B13360" s="237" t="s">
        <v>32608</v>
      </c>
      <c r="C13360" s="232" t="s">
        <v>28558</v>
      </c>
      <c r="D13360" s="232" t="s">
        <v>28523</v>
      </c>
      <c r="E13360" s="232" t="str">
        <f>CONCATENATE(SUM('Раздел 4'!T87:T87),"=",0)</f>
        <v>0=0</v>
      </c>
    </row>
    <row r="13361" spans="1:5" ht="42" hidden="1" customHeight="1">
      <c r="A13361" s="231" t="str">
        <f>IF((SUM('Раздел 4'!G82:G82)=0),"","Неверно!")</f>
        <v/>
      </c>
      <c r="B13361" s="237" t="s">
        <v>32608</v>
      </c>
      <c r="C13361" s="232" t="s">
        <v>28559</v>
      </c>
      <c r="D13361" s="232" t="s">
        <v>28523</v>
      </c>
      <c r="E13361" s="232" t="str">
        <f>CONCATENATE(SUM('Раздел 4'!G82:G82),"=",0)</f>
        <v>0=0</v>
      </c>
    </row>
    <row r="13362" spans="1:5" ht="42" hidden="1" customHeight="1">
      <c r="A13362" s="231" t="str">
        <f>IF((SUM('Раздел 4'!G83:G83)=0),"","Неверно!")</f>
        <v/>
      </c>
      <c r="B13362" s="237" t="s">
        <v>32608</v>
      </c>
      <c r="C13362" s="232" t="s">
        <v>28560</v>
      </c>
      <c r="D13362" s="232" t="s">
        <v>28523</v>
      </c>
      <c r="E13362" s="232" t="str">
        <f>CONCATENATE(SUM('Раздел 4'!G83:G83),"=",0)</f>
        <v>0=0</v>
      </c>
    </row>
    <row r="13363" spans="1:5" ht="42" hidden="1" customHeight="1">
      <c r="A13363" s="231" t="str">
        <f>IF((SUM('Раздел 4'!G84:G84)=0),"","Неверно!")</f>
        <v/>
      </c>
      <c r="B13363" s="237" t="s">
        <v>32608</v>
      </c>
      <c r="C13363" s="232" t="s">
        <v>28561</v>
      </c>
      <c r="D13363" s="232" t="s">
        <v>28523</v>
      </c>
      <c r="E13363" s="232" t="str">
        <f>CONCATENATE(SUM('Раздел 4'!G84:G84),"=",0)</f>
        <v>0=0</v>
      </c>
    </row>
    <row r="13364" spans="1:5" ht="42" hidden="1" customHeight="1">
      <c r="A13364" s="231" t="str">
        <f>IF((SUM('Раздел 4'!G85:G85)=0),"","Неверно!")</f>
        <v/>
      </c>
      <c r="B13364" s="237" t="s">
        <v>32608</v>
      </c>
      <c r="C13364" s="232" t="s">
        <v>28562</v>
      </c>
      <c r="D13364" s="232" t="s">
        <v>28523</v>
      </c>
      <c r="E13364" s="232" t="str">
        <f>CONCATENATE(SUM('Раздел 4'!G85:G85),"=",0)</f>
        <v>0=0</v>
      </c>
    </row>
    <row r="13365" spans="1:5" ht="42" hidden="1" customHeight="1">
      <c r="A13365" s="231" t="str">
        <f>IF((SUM('Раздел 4'!G86:G86)=0),"","Неверно!")</f>
        <v/>
      </c>
      <c r="B13365" s="237" t="s">
        <v>32608</v>
      </c>
      <c r="C13365" s="232" t="s">
        <v>28563</v>
      </c>
      <c r="D13365" s="232" t="s">
        <v>28523</v>
      </c>
      <c r="E13365" s="232" t="str">
        <f>CONCATENATE(SUM('Раздел 4'!G86:G86),"=",0)</f>
        <v>0=0</v>
      </c>
    </row>
    <row r="13366" spans="1:5" ht="42" hidden="1" customHeight="1">
      <c r="A13366" s="231" t="str">
        <f>IF((SUM('Раздел 4'!G87:G87)=0),"","Неверно!")</f>
        <v/>
      </c>
      <c r="B13366" s="237" t="s">
        <v>32608</v>
      </c>
      <c r="C13366" s="232" t="s">
        <v>28564</v>
      </c>
      <c r="D13366" s="232" t="s">
        <v>28523</v>
      </c>
      <c r="E13366" s="232" t="str">
        <f>CONCATENATE(SUM('Раздел 4'!G87:G87),"=",0)</f>
        <v>0=0</v>
      </c>
    </row>
    <row r="13367" spans="1:5" ht="42" hidden="1" customHeight="1">
      <c r="A13367" s="231" t="str">
        <f>IF((SUM('Раздел 4'!H82:H82)=0),"","Неверно!")</f>
        <v/>
      </c>
      <c r="B13367" s="237" t="s">
        <v>32608</v>
      </c>
      <c r="C13367" s="232" t="s">
        <v>28565</v>
      </c>
      <c r="D13367" s="232" t="s">
        <v>28523</v>
      </c>
      <c r="E13367" s="232" t="str">
        <f>CONCATENATE(SUM('Раздел 4'!H82:H82),"=",0)</f>
        <v>0=0</v>
      </c>
    </row>
    <row r="13368" spans="1:5" ht="42" hidden="1" customHeight="1">
      <c r="A13368" s="231" t="str">
        <f>IF((SUM('Раздел 4'!H83:H83)=0),"","Неверно!")</f>
        <v/>
      </c>
      <c r="B13368" s="237" t="s">
        <v>32608</v>
      </c>
      <c r="C13368" s="232" t="s">
        <v>28566</v>
      </c>
      <c r="D13368" s="232" t="s">
        <v>28523</v>
      </c>
      <c r="E13368" s="232" t="str">
        <f>CONCATENATE(SUM('Раздел 4'!H83:H83),"=",0)</f>
        <v>0=0</v>
      </c>
    </row>
    <row r="13369" spans="1:5" ht="42" hidden="1" customHeight="1">
      <c r="A13369" s="231" t="str">
        <f>IF((SUM('Раздел 4'!H84:H84)=0),"","Неверно!")</f>
        <v/>
      </c>
      <c r="B13369" s="237" t="s">
        <v>32608</v>
      </c>
      <c r="C13369" s="232" t="s">
        <v>28567</v>
      </c>
      <c r="D13369" s="232" t="s">
        <v>28523</v>
      </c>
      <c r="E13369" s="232" t="str">
        <f>CONCATENATE(SUM('Раздел 4'!H84:H84),"=",0)</f>
        <v>0=0</v>
      </c>
    </row>
    <row r="13370" spans="1:5" ht="42" hidden="1" customHeight="1">
      <c r="A13370" s="231" t="str">
        <f>IF((SUM('Раздел 4'!H85:H85)=0),"","Неверно!")</f>
        <v/>
      </c>
      <c r="B13370" s="237" t="s">
        <v>32608</v>
      </c>
      <c r="C13370" s="232" t="s">
        <v>28568</v>
      </c>
      <c r="D13370" s="232" t="s">
        <v>28523</v>
      </c>
      <c r="E13370" s="232" t="str">
        <f>CONCATENATE(SUM('Раздел 4'!H85:H85),"=",0)</f>
        <v>0=0</v>
      </c>
    </row>
    <row r="13371" spans="1:5" ht="42" hidden="1" customHeight="1">
      <c r="A13371" s="231" t="str">
        <f>IF((SUM('Раздел 4'!H86:H86)=0),"","Неверно!")</f>
        <v/>
      </c>
      <c r="B13371" s="237" t="s">
        <v>32608</v>
      </c>
      <c r="C13371" s="232" t="s">
        <v>28569</v>
      </c>
      <c r="D13371" s="232" t="s">
        <v>28523</v>
      </c>
      <c r="E13371" s="232" t="str">
        <f>CONCATENATE(SUM('Раздел 4'!H86:H86),"=",0)</f>
        <v>0=0</v>
      </c>
    </row>
    <row r="13372" spans="1:5" ht="42" hidden="1" customHeight="1">
      <c r="A13372" s="231" t="str">
        <f>IF((SUM('Раздел 4'!H87:H87)=0),"","Неверно!")</f>
        <v/>
      </c>
      <c r="B13372" s="237" t="s">
        <v>32608</v>
      </c>
      <c r="C13372" s="232" t="s">
        <v>28570</v>
      </c>
      <c r="D13372" s="232" t="s">
        <v>28523</v>
      </c>
      <c r="E13372" s="232" t="str">
        <f>CONCATENATE(SUM('Раздел 4'!H87:H87),"=",0)</f>
        <v>0=0</v>
      </c>
    </row>
    <row r="13373" spans="1:5" ht="42" hidden="1" customHeight="1">
      <c r="A13373" s="231" t="str">
        <f>IF((SUM('Раздел 4'!I82:I82)=0),"","Неверно!")</f>
        <v/>
      </c>
      <c r="B13373" s="237" t="s">
        <v>32608</v>
      </c>
      <c r="C13373" s="232" t="s">
        <v>28571</v>
      </c>
      <c r="D13373" s="232" t="s">
        <v>28523</v>
      </c>
      <c r="E13373" s="232" t="str">
        <f>CONCATENATE(SUM('Раздел 4'!I82:I82),"=",0)</f>
        <v>0=0</v>
      </c>
    </row>
    <row r="13374" spans="1:5" ht="42" hidden="1" customHeight="1">
      <c r="A13374" s="231" t="str">
        <f>IF((SUM('Раздел 4'!I83:I83)=0),"","Неверно!")</f>
        <v/>
      </c>
      <c r="B13374" s="237" t="s">
        <v>32608</v>
      </c>
      <c r="C13374" s="232" t="s">
        <v>28572</v>
      </c>
      <c r="D13374" s="232" t="s">
        <v>28523</v>
      </c>
      <c r="E13374" s="232" t="str">
        <f>CONCATENATE(SUM('Раздел 4'!I83:I83),"=",0)</f>
        <v>0=0</v>
      </c>
    </row>
    <row r="13375" spans="1:5" ht="42" hidden="1" customHeight="1">
      <c r="A13375" s="231" t="str">
        <f>IF((SUM('Раздел 4'!I84:I84)=0),"","Неверно!")</f>
        <v/>
      </c>
      <c r="B13375" s="237" t="s">
        <v>32608</v>
      </c>
      <c r="C13375" s="232" t="s">
        <v>28573</v>
      </c>
      <c r="D13375" s="232" t="s">
        <v>28523</v>
      </c>
      <c r="E13375" s="232" t="str">
        <f>CONCATENATE(SUM('Раздел 4'!I84:I84),"=",0)</f>
        <v>0=0</v>
      </c>
    </row>
    <row r="13376" spans="1:5" ht="42" hidden="1" customHeight="1">
      <c r="A13376" s="231" t="str">
        <f>IF((SUM('Раздел 4'!I85:I85)=0),"","Неверно!")</f>
        <v/>
      </c>
      <c r="B13376" s="237" t="s">
        <v>32608</v>
      </c>
      <c r="C13376" s="232" t="s">
        <v>28574</v>
      </c>
      <c r="D13376" s="232" t="s">
        <v>28523</v>
      </c>
      <c r="E13376" s="232" t="str">
        <f>CONCATENATE(SUM('Раздел 4'!I85:I85),"=",0)</f>
        <v>0=0</v>
      </c>
    </row>
    <row r="13377" spans="1:5" ht="42" hidden="1" customHeight="1">
      <c r="A13377" s="231" t="str">
        <f>IF((SUM('Раздел 4'!I86:I86)=0),"","Неверно!")</f>
        <v/>
      </c>
      <c r="B13377" s="237" t="s">
        <v>32608</v>
      </c>
      <c r="C13377" s="232" t="s">
        <v>28575</v>
      </c>
      <c r="D13377" s="232" t="s">
        <v>28523</v>
      </c>
      <c r="E13377" s="232" t="str">
        <f>CONCATENATE(SUM('Раздел 4'!I86:I86),"=",0)</f>
        <v>0=0</v>
      </c>
    </row>
    <row r="13378" spans="1:5" ht="42" hidden="1" customHeight="1">
      <c r="A13378" s="231" t="str">
        <f>IF((SUM('Раздел 4'!I87:I87)=0),"","Неверно!")</f>
        <v/>
      </c>
      <c r="B13378" s="237" t="s">
        <v>32608</v>
      </c>
      <c r="C13378" s="232" t="s">
        <v>28576</v>
      </c>
      <c r="D13378" s="232" t="s">
        <v>28523</v>
      </c>
      <c r="E13378" s="232" t="str">
        <f>CONCATENATE(SUM('Раздел 4'!I87:I87),"=",0)</f>
        <v>0=0</v>
      </c>
    </row>
    <row r="13379" spans="1:5" ht="42" hidden="1" customHeight="1">
      <c r="A13379" s="231" t="str">
        <f>IF((SUM('Раздел 4'!J82:J82)=0),"","Неверно!")</f>
        <v/>
      </c>
      <c r="B13379" s="237" t="s">
        <v>32608</v>
      </c>
      <c r="C13379" s="232" t="s">
        <v>28577</v>
      </c>
      <c r="D13379" s="232" t="s">
        <v>28523</v>
      </c>
      <c r="E13379" s="232" t="str">
        <f>CONCATENATE(SUM('Раздел 4'!J82:J82),"=",0)</f>
        <v>0=0</v>
      </c>
    </row>
    <row r="13380" spans="1:5" ht="42" hidden="1" customHeight="1">
      <c r="A13380" s="231" t="str">
        <f>IF((SUM('Раздел 4'!J83:J83)=0),"","Неверно!")</f>
        <v/>
      </c>
      <c r="B13380" s="237" t="s">
        <v>32608</v>
      </c>
      <c r="C13380" s="232" t="s">
        <v>28578</v>
      </c>
      <c r="D13380" s="232" t="s">
        <v>28523</v>
      </c>
      <c r="E13380" s="232" t="str">
        <f>CONCATENATE(SUM('Раздел 4'!J83:J83),"=",0)</f>
        <v>0=0</v>
      </c>
    </row>
    <row r="13381" spans="1:5" ht="42" hidden="1" customHeight="1">
      <c r="A13381" s="231" t="str">
        <f>IF((SUM('Раздел 4'!J84:J84)=0),"","Неверно!")</f>
        <v/>
      </c>
      <c r="B13381" s="237" t="s">
        <v>32608</v>
      </c>
      <c r="C13381" s="232" t="s">
        <v>28579</v>
      </c>
      <c r="D13381" s="232" t="s">
        <v>28523</v>
      </c>
      <c r="E13381" s="232" t="str">
        <f>CONCATENATE(SUM('Раздел 4'!J84:J84),"=",0)</f>
        <v>0=0</v>
      </c>
    </row>
    <row r="13382" spans="1:5" ht="42" hidden="1" customHeight="1">
      <c r="A13382" s="231" t="str">
        <f>IF((SUM('Раздел 4'!J85:J85)=0),"","Неверно!")</f>
        <v/>
      </c>
      <c r="B13382" s="237" t="s">
        <v>32608</v>
      </c>
      <c r="C13382" s="232" t="s">
        <v>28580</v>
      </c>
      <c r="D13382" s="232" t="s">
        <v>28523</v>
      </c>
      <c r="E13382" s="232" t="str">
        <f>CONCATENATE(SUM('Раздел 4'!J85:J85),"=",0)</f>
        <v>0=0</v>
      </c>
    </row>
    <row r="13383" spans="1:5" ht="42" hidden="1" customHeight="1">
      <c r="A13383" s="231" t="str">
        <f>IF((SUM('Раздел 4'!J86:J86)=0),"","Неверно!")</f>
        <v/>
      </c>
      <c r="B13383" s="237" t="s">
        <v>32608</v>
      </c>
      <c r="C13383" s="232" t="s">
        <v>28581</v>
      </c>
      <c r="D13383" s="232" t="s">
        <v>28523</v>
      </c>
      <c r="E13383" s="232" t="str">
        <f>CONCATENATE(SUM('Раздел 4'!J86:J86),"=",0)</f>
        <v>0=0</v>
      </c>
    </row>
    <row r="13384" spans="1:5" ht="42" hidden="1" customHeight="1">
      <c r="A13384" s="231" t="str">
        <f>IF((SUM('Раздел 4'!J87:J87)=0),"","Неверно!")</f>
        <v/>
      </c>
      <c r="B13384" s="237" t="s">
        <v>32608</v>
      </c>
      <c r="C13384" s="232" t="s">
        <v>28582</v>
      </c>
      <c r="D13384" s="232" t="s">
        <v>28523</v>
      </c>
      <c r="E13384" s="232" t="str">
        <f>CONCATENATE(SUM('Раздел 4'!J87:J87),"=",0)</f>
        <v>0=0</v>
      </c>
    </row>
    <row r="13385" spans="1:5" ht="42" hidden="1" customHeight="1">
      <c r="A13385" s="231" t="str">
        <f>IF((SUM('Раздел 4'!K82:K82)=0),"","Неверно!")</f>
        <v/>
      </c>
      <c r="B13385" s="237" t="s">
        <v>32608</v>
      </c>
      <c r="C13385" s="232" t="s">
        <v>28583</v>
      </c>
      <c r="D13385" s="232" t="s">
        <v>28523</v>
      </c>
      <c r="E13385" s="232" t="str">
        <f>CONCATENATE(SUM('Раздел 4'!K82:K82),"=",0)</f>
        <v>0=0</v>
      </c>
    </row>
    <row r="13386" spans="1:5" ht="42" hidden="1" customHeight="1">
      <c r="A13386" s="231" t="str">
        <f>IF((SUM('Раздел 4'!K83:K83)=0),"","Неверно!")</f>
        <v/>
      </c>
      <c r="B13386" s="237" t="s">
        <v>32608</v>
      </c>
      <c r="C13386" s="232" t="s">
        <v>28584</v>
      </c>
      <c r="D13386" s="232" t="s">
        <v>28523</v>
      </c>
      <c r="E13386" s="232" t="str">
        <f>CONCATENATE(SUM('Раздел 4'!K83:K83),"=",0)</f>
        <v>0=0</v>
      </c>
    </row>
    <row r="13387" spans="1:5" ht="42" hidden="1" customHeight="1">
      <c r="A13387" s="231" t="str">
        <f>IF((SUM('Раздел 4'!K84:K84)=0),"","Неверно!")</f>
        <v/>
      </c>
      <c r="B13387" s="237" t="s">
        <v>32608</v>
      </c>
      <c r="C13387" s="232" t="s">
        <v>28585</v>
      </c>
      <c r="D13387" s="232" t="s">
        <v>28523</v>
      </c>
      <c r="E13387" s="232" t="str">
        <f>CONCATENATE(SUM('Раздел 4'!K84:K84),"=",0)</f>
        <v>0=0</v>
      </c>
    </row>
    <row r="13388" spans="1:5" ht="42" hidden="1" customHeight="1">
      <c r="A13388" s="231" t="str">
        <f>IF((SUM('Раздел 4'!K85:K85)=0),"","Неверно!")</f>
        <v/>
      </c>
      <c r="B13388" s="237" t="s">
        <v>32608</v>
      </c>
      <c r="C13388" s="232" t="s">
        <v>28586</v>
      </c>
      <c r="D13388" s="232" t="s">
        <v>28523</v>
      </c>
      <c r="E13388" s="232" t="str">
        <f>CONCATENATE(SUM('Раздел 4'!K85:K85),"=",0)</f>
        <v>0=0</v>
      </c>
    </row>
    <row r="13389" spans="1:5" ht="42" hidden="1" customHeight="1">
      <c r="A13389" s="231" t="str">
        <f>IF((SUM('Раздел 4'!K86:K86)=0),"","Неверно!")</f>
        <v/>
      </c>
      <c r="B13389" s="237" t="s">
        <v>32608</v>
      </c>
      <c r="C13389" s="232" t="s">
        <v>28587</v>
      </c>
      <c r="D13389" s="232" t="s">
        <v>28523</v>
      </c>
      <c r="E13389" s="232" t="str">
        <f>CONCATENATE(SUM('Раздел 4'!K86:K86),"=",0)</f>
        <v>0=0</v>
      </c>
    </row>
    <row r="13390" spans="1:5" ht="42" hidden="1" customHeight="1">
      <c r="A13390" s="231" t="str">
        <f>IF((SUM('Раздел 4'!K87:K87)=0),"","Неверно!")</f>
        <v/>
      </c>
      <c r="B13390" s="237" t="s">
        <v>32608</v>
      </c>
      <c r="C13390" s="232" t="s">
        <v>28588</v>
      </c>
      <c r="D13390" s="232" t="s">
        <v>28523</v>
      </c>
      <c r="E13390" s="232" t="str">
        <f>CONCATENATE(SUM('Раздел 4'!K87:K87),"=",0)</f>
        <v>0=0</v>
      </c>
    </row>
    <row r="13391" spans="1:5" ht="42" hidden="1" customHeight="1">
      <c r="A13391" s="231" t="str">
        <f>IF((SUM('Раздел 4'!L82:L82)=0),"","Неверно!")</f>
        <v/>
      </c>
      <c r="B13391" s="237" t="s">
        <v>32608</v>
      </c>
      <c r="C13391" s="232" t="s">
        <v>28589</v>
      </c>
      <c r="D13391" s="232" t="s">
        <v>28523</v>
      </c>
      <c r="E13391" s="232" t="str">
        <f>CONCATENATE(SUM('Раздел 4'!L82:L82),"=",0)</f>
        <v>0=0</v>
      </c>
    </row>
    <row r="13392" spans="1:5" ht="42" hidden="1" customHeight="1">
      <c r="A13392" s="231" t="str">
        <f>IF((SUM('Раздел 4'!L83:L83)=0),"","Неверно!")</f>
        <v/>
      </c>
      <c r="B13392" s="237" t="s">
        <v>32608</v>
      </c>
      <c r="C13392" s="232" t="s">
        <v>28590</v>
      </c>
      <c r="D13392" s="232" t="s">
        <v>28523</v>
      </c>
      <c r="E13392" s="232" t="str">
        <f>CONCATENATE(SUM('Раздел 4'!L83:L83),"=",0)</f>
        <v>0=0</v>
      </c>
    </row>
    <row r="13393" spans="1:5" ht="42" hidden="1" customHeight="1">
      <c r="A13393" s="231" t="str">
        <f>IF((SUM('Раздел 4'!L84:L84)=0),"","Неверно!")</f>
        <v/>
      </c>
      <c r="B13393" s="237" t="s">
        <v>32608</v>
      </c>
      <c r="C13393" s="232" t="s">
        <v>28591</v>
      </c>
      <c r="D13393" s="232" t="s">
        <v>28523</v>
      </c>
      <c r="E13393" s="232" t="str">
        <f>CONCATENATE(SUM('Раздел 4'!L84:L84),"=",0)</f>
        <v>0=0</v>
      </c>
    </row>
    <row r="13394" spans="1:5" ht="42" hidden="1" customHeight="1">
      <c r="A13394" s="231" t="str">
        <f>IF((SUM('Раздел 4'!L85:L85)=0),"","Неверно!")</f>
        <v/>
      </c>
      <c r="B13394" s="237" t="s">
        <v>32608</v>
      </c>
      <c r="C13394" s="232" t="s">
        <v>28592</v>
      </c>
      <c r="D13394" s="232" t="s">
        <v>28523</v>
      </c>
      <c r="E13394" s="232" t="str">
        <f>CONCATENATE(SUM('Раздел 4'!L85:L85),"=",0)</f>
        <v>0=0</v>
      </c>
    </row>
    <row r="13395" spans="1:5" ht="42" hidden="1" customHeight="1">
      <c r="A13395" s="231" t="str">
        <f>IF((SUM('Раздел 4'!L86:L86)=0),"","Неверно!")</f>
        <v/>
      </c>
      <c r="B13395" s="237" t="s">
        <v>32608</v>
      </c>
      <c r="C13395" s="232" t="s">
        <v>28593</v>
      </c>
      <c r="D13395" s="232" t="s">
        <v>28523</v>
      </c>
      <c r="E13395" s="232" t="str">
        <f>CONCATENATE(SUM('Раздел 4'!L86:L86),"=",0)</f>
        <v>0=0</v>
      </c>
    </row>
    <row r="13396" spans="1:5" ht="42" hidden="1" customHeight="1">
      <c r="A13396" s="231" t="str">
        <f>IF((SUM('Раздел 4'!L87:L87)=0),"","Неверно!")</f>
        <v/>
      </c>
      <c r="B13396" s="237" t="s">
        <v>32608</v>
      </c>
      <c r="C13396" s="232" t="s">
        <v>28594</v>
      </c>
      <c r="D13396" s="232" t="s">
        <v>28523</v>
      </c>
      <c r="E13396" s="232" t="str">
        <f>CONCATENATE(SUM('Раздел 4'!L87:L87),"=",0)</f>
        <v>0=0</v>
      </c>
    </row>
    <row r="13397" spans="1:5" ht="42" hidden="1" customHeight="1">
      <c r="A13397" s="231" t="str">
        <f>IF((SUM('Раздел 4'!M82:M82)=0),"","Неверно!")</f>
        <v/>
      </c>
      <c r="B13397" s="237" t="s">
        <v>32608</v>
      </c>
      <c r="C13397" s="232" t="s">
        <v>28595</v>
      </c>
      <c r="D13397" s="232" t="s">
        <v>28523</v>
      </c>
      <c r="E13397" s="232" t="str">
        <f>CONCATENATE(SUM('Раздел 4'!M82:M82),"=",0)</f>
        <v>0=0</v>
      </c>
    </row>
    <row r="13398" spans="1:5" ht="42" hidden="1" customHeight="1">
      <c r="A13398" s="231" t="str">
        <f>IF((SUM('Раздел 4'!M83:M83)=0),"","Неверно!")</f>
        <v/>
      </c>
      <c r="B13398" s="237" t="s">
        <v>32608</v>
      </c>
      <c r="C13398" s="232" t="s">
        <v>28596</v>
      </c>
      <c r="D13398" s="232" t="s">
        <v>28523</v>
      </c>
      <c r="E13398" s="232" t="str">
        <f>CONCATENATE(SUM('Раздел 4'!M83:M83),"=",0)</f>
        <v>0=0</v>
      </c>
    </row>
    <row r="13399" spans="1:5" ht="42" hidden="1" customHeight="1">
      <c r="A13399" s="231" t="str">
        <f>IF((SUM('Раздел 4'!M84:M84)=0),"","Неверно!")</f>
        <v/>
      </c>
      <c r="B13399" s="237" t="s">
        <v>32608</v>
      </c>
      <c r="C13399" s="232" t="s">
        <v>28597</v>
      </c>
      <c r="D13399" s="232" t="s">
        <v>28523</v>
      </c>
      <c r="E13399" s="232" t="str">
        <f>CONCATENATE(SUM('Раздел 4'!M84:M84),"=",0)</f>
        <v>0=0</v>
      </c>
    </row>
    <row r="13400" spans="1:5" ht="42" hidden="1" customHeight="1">
      <c r="A13400" s="231" t="str">
        <f>IF((SUM('Раздел 4'!M85:M85)=0),"","Неверно!")</f>
        <v/>
      </c>
      <c r="B13400" s="237" t="s">
        <v>32608</v>
      </c>
      <c r="C13400" s="232" t="s">
        <v>28598</v>
      </c>
      <c r="D13400" s="232" t="s">
        <v>28523</v>
      </c>
      <c r="E13400" s="232" t="str">
        <f>CONCATENATE(SUM('Раздел 4'!M85:M85),"=",0)</f>
        <v>0=0</v>
      </c>
    </row>
    <row r="13401" spans="1:5" ht="42" hidden="1" customHeight="1">
      <c r="A13401" s="231" t="str">
        <f>IF((SUM('Раздел 4'!M86:M86)=0),"","Неверно!")</f>
        <v/>
      </c>
      <c r="B13401" s="237" t="s">
        <v>32608</v>
      </c>
      <c r="C13401" s="232" t="s">
        <v>28599</v>
      </c>
      <c r="D13401" s="232" t="s">
        <v>28523</v>
      </c>
      <c r="E13401" s="232" t="str">
        <f>CONCATENATE(SUM('Раздел 4'!M86:M86),"=",0)</f>
        <v>0=0</v>
      </c>
    </row>
    <row r="13402" spans="1:5" ht="42" hidden="1" customHeight="1">
      <c r="A13402" s="231" t="str">
        <f>IF((SUM('Раздел 4'!M87:M87)=0),"","Неверно!")</f>
        <v/>
      </c>
      <c r="B13402" s="237" t="s">
        <v>32608</v>
      </c>
      <c r="C13402" s="232" t="s">
        <v>28600</v>
      </c>
      <c r="D13402" s="232" t="s">
        <v>28523</v>
      </c>
      <c r="E13402" s="232" t="str">
        <f>CONCATENATE(SUM('Раздел 4'!M87:M87),"=",0)</f>
        <v>0=0</v>
      </c>
    </row>
    <row r="13403" spans="1:5" ht="42" hidden="1" customHeight="1">
      <c r="A13403" s="231" t="str">
        <f>IF((SUM('Раздел 4'!N82:N82)=0),"","Неверно!")</f>
        <v/>
      </c>
      <c r="B13403" s="237" t="s">
        <v>32608</v>
      </c>
      <c r="C13403" s="232" t="s">
        <v>28601</v>
      </c>
      <c r="D13403" s="232" t="s">
        <v>28523</v>
      </c>
      <c r="E13403" s="232" t="str">
        <f>CONCATENATE(SUM('Раздел 4'!N82:N82),"=",0)</f>
        <v>0=0</v>
      </c>
    </row>
    <row r="13404" spans="1:5" ht="42" hidden="1" customHeight="1">
      <c r="A13404" s="231" t="str">
        <f>IF((SUM('Раздел 4'!N83:N83)=0),"","Неверно!")</f>
        <v/>
      </c>
      <c r="B13404" s="237" t="s">
        <v>32608</v>
      </c>
      <c r="C13404" s="232" t="s">
        <v>28602</v>
      </c>
      <c r="D13404" s="232" t="s">
        <v>28523</v>
      </c>
      <c r="E13404" s="232" t="str">
        <f>CONCATENATE(SUM('Раздел 4'!N83:N83),"=",0)</f>
        <v>0=0</v>
      </c>
    </row>
    <row r="13405" spans="1:5" ht="42" hidden="1" customHeight="1">
      <c r="A13405" s="231" t="str">
        <f>IF((SUM('Раздел 4'!N84:N84)=0),"","Неверно!")</f>
        <v/>
      </c>
      <c r="B13405" s="237" t="s">
        <v>32608</v>
      </c>
      <c r="C13405" s="232" t="s">
        <v>28603</v>
      </c>
      <c r="D13405" s="232" t="s">
        <v>28523</v>
      </c>
      <c r="E13405" s="232" t="str">
        <f>CONCATENATE(SUM('Раздел 4'!N84:N84),"=",0)</f>
        <v>0=0</v>
      </c>
    </row>
    <row r="13406" spans="1:5" ht="42" hidden="1" customHeight="1">
      <c r="A13406" s="231" t="str">
        <f>IF((SUM('Раздел 4'!N85:N85)=0),"","Неверно!")</f>
        <v/>
      </c>
      <c r="B13406" s="237" t="s">
        <v>32608</v>
      </c>
      <c r="C13406" s="232" t="s">
        <v>28604</v>
      </c>
      <c r="D13406" s="232" t="s">
        <v>28523</v>
      </c>
      <c r="E13406" s="232" t="str">
        <f>CONCATENATE(SUM('Раздел 4'!N85:N85),"=",0)</f>
        <v>0=0</v>
      </c>
    </row>
    <row r="13407" spans="1:5" ht="42" hidden="1" customHeight="1">
      <c r="A13407" s="231" t="str">
        <f>IF((SUM('Раздел 4'!N86:N86)=0),"","Неверно!")</f>
        <v/>
      </c>
      <c r="B13407" s="237" t="s">
        <v>32608</v>
      </c>
      <c r="C13407" s="232" t="s">
        <v>28605</v>
      </c>
      <c r="D13407" s="232" t="s">
        <v>28523</v>
      </c>
      <c r="E13407" s="232" t="str">
        <f>CONCATENATE(SUM('Раздел 4'!N86:N86),"=",0)</f>
        <v>0=0</v>
      </c>
    </row>
    <row r="13408" spans="1:5" ht="42" hidden="1" customHeight="1">
      <c r="A13408" s="231" t="str">
        <f>IF((SUM('Раздел 4'!N87:N87)=0),"","Неверно!")</f>
        <v/>
      </c>
      <c r="B13408" s="237" t="s">
        <v>32608</v>
      </c>
      <c r="C13408" s="232" t="s">
        <v>28606</v>
      </c>
      <c r="D13408" s="232" t="s">
        <v>28523</v>
      </c>
      <c r="E13408" s="232" t="str">
        <f>CONCATENATE(SUM('Раздел 4'!N87:N87),"=",0)</f>
        <v>0=0</v>
      </c>
    </row>
    <row r="13409" spans="1:5" ht="42" hidden="1" customHeight="1">
      <c r="A13409" s="231" t="str">
        <f>IF((SUM('Раздел 4'!O283:O283)=0),"","Неверно!")</f>
        <v/>
      </c>
      <c r="B13409" s="237" t="s">
        <v>32609</v>
      </c>
      <c r="C13409" s="232" t="s">
        <v>28507</v>
      </c>
      <c r="D13409" s="232" t="s">
        <v>28508</v>
      </c>
      <c r="E13409" s="232" t="str">
        <f>CONCATENATE(SUM('Раздел 4'!O283:O283),"=",0)</f>
        <v>0=0</v>
      </c>
    </row>
    <row r="13410" spans="1:5" ht="42" hidden="1" customHeight="1">
      <c r="A13410" s="231" t="str">
        <f>IF((SUM('Раздел 4'!P283:P283)=0),"","Неверно!")</f>
        <v/>
      </c>
      <c r="B13410" s="237" t="s">
        <v>32609</v>
      </c>
      <c r="C13410" s="232" t="s">
        <v>28509</v>
      </c>
      <c r="D13410" s="232" t="s">
        <v>28508</v>
      </c>
      <c r="E13410" s="232" t="str">
        <f>CONCATENATE(SUM('Раздел 4'!P283:P283),"=",0)</f>
        <v>0=0</v>
      </c>
    </row>
    <row r="13411" spans="1:5" ht="42" hidden="1" customHeight="1">
      <c r="A13411" s="231" t="str">
        <f>IF((SUM('Раздел 4'!Q283:Q283)=0),"","Неверно!")</f>
        <v/>
      </c>
      <c r="B13411" s="237" t="s">
        <v>32609</v>
      </c>
      <c r="C13411" s="232" t="s">
        <v>28510</v>
      </c>
      <c r="D13411" s="232" t="s">
        <v>28508</v>
      </c>
      <c r="E13411" s="232" t="str">
        <f>CONCATENATE(SUM('Раздел 4'!Q283:Q283),"=",0)</f>
        <v>0=0</v>
      </c>
    </row>
    <row r="13412" spans="1:5" ht="42" hidden="1" customHeight="1">
      <c r="A13412" s="231" t="str">
        <f>IF((SUM('Раздел 4'!R283:R283)=0),"","Неверно!")</f>
        <v/>
      </c>
      <c r="B13412" s="237" t="s">
        <v>32609</v>
      </c>
      <c r="C13412" s="232" t="s">
        <v>28511</v>
      </c>
      <c r="D13412" s="232" t="s">
        <v>28508</v>
      </c>
      <c r="E13412" s="232" t="str">
        <f>CONCATENATE(SUM('Раздел 4'!R283:R283),"=",0)</f>
        <v>0=0</v>
      </c>
    </row>
    <row r="13413" spans="1:5" ht="42" hidden="1" customHeight="1">
      <c r="A13413" s="231" t="str">
        <f>IF((SUM('Раздел 4'!S283:S283)=0),"","Неверно!")</f>
        <v/>
      </c>
      <c r="B13413" s="237" t="s">
        <v>32609</v>
      </c>
      <c r="C13413" s="232" t="s">
        <v>28512</v>
      </c>
      <c r="D13413" s="232" t="s">
        <v>28508</v>
      </c>
      <c r="E13413" s="232" t="str">
        <f>CONCATENATE(SUM('Раздел 4'!S283:S283),"=",0)</f>
        <v>0=0</v>
      </c>
    </row>
    <row r="13414" spans="1:5" ht="42" hidden="1" customHeight="1">
      <c r="A13414" s="231" t="str">
        <f>IF((SUM('Раздел 4'!T283:T283)=0),"","Неверно!")</f>
        <v/>
      </c>
      <c r="B13414" s="237" t="s">
        <v>32609</v>
      </c>
      <c r="C13414" s="232" t="s">
        <v>28513</v>
      </c>
      <c r="D13414" s="232" t="s">
        <v>28508</v>
      </c>
      <c r="E13414" s="232" t="str">
        <f>CONCATENATE(SUM('Раздел 4'!T283:T283),"=",0)</f>
        <v>0=0</v>
      </c>
    </row>
    <row r="13415" spans="1:5" ht="42" hidden="1" customHeight="1">
      <c r="A13415" s="231" t="str">
        <f>IF((SUM('Раздел 4'!G283:G283)=0),"","Неверно!")</f>
        <v/>
      </c>
      <c r="B13415" s="237" t="s">
        <v>32609</v>
      </c>
      <c r="C13415" s="232" t="s">
        <v>28514</v>
      </c>
      <c r="D13415" s="232" t="s">
        <v>28508</v>
      </c>
      <c r="E13415" s="232" t="str">
        <f>CONCATENATE(SUM('Раздел 4'!G283:G283),"=",0)</f>
        <v>0=0</v>
      </c>
    </row>
    <row r="13416" spans="1:5" ht="42" hidden="1" customHeight="1">
      <c r="A13416" s="231" t="str">
        <f>IF((SUM('Раздел 4'!H283:H283)=0),"","Неверно!")</f>
        <v/>
      </c>
      <c r="B13416" s="237" t="s">
        <v>32609</v>
      </c>
      <c r="C13416" s="232" t="s">
        <v>28515</v>
      </c>
      <c r="D13416" s="232" t="s">
        <v>28508</v>
      </c>
      <c r="E13416" s="232" t="str">
        <f>CONCATENATE(SUM('Раздел 4'!H283:H283),"=",0)</f>
        <v>0=0</v>
      </c>
    </row>
    <row r="13417" spans="1:5" ht="42" hidden="1" customHeight="1">
      <c r="A13417" s="231" t="str">
        <f>IF((SUM('Раздел 4'!I283:I283)=0),"","Неверно!")</f>
        <v/>
      </c>
      <c r="B13417" s="237" t="s">
        <v>32609</v>
      </c>
      <c r="C13417" s="232" t="s">
        <v>28516</v>
      </c>
      <c r="D13417" s="232" t="s">
        <v>28508</v>
      </c>
      <c r="E13417" s="232" t="str">
        <f>CONCATENATE(SUM('Раздел 4'!I283:I283),"=",0)</f>
        <v>0=0</v>
      </c>
    </row>
    <row r="13418" spans="1:5" ht="42" hidden="1" customHeight="1">
      <c r="A13418" s="231" t="str">
        <f>IF((SUM('Раздел 4'!J283:J283)=0),"","Неверно!")</f>
        <v/>
      </c>
      <c r="B13418" s="237" t="s">
        <v>32609</v>
      </c>
      <c r="C13418" s="232" t="s">
        <v>28517</v>
      </c>
      <c r="D13418" s="232" t="s">
        <v>28508</v>
      </c>
      <c r="E13418" s="232" t="str">
        <f>CONCATENATE(SUM('Раздел 4'!J283:J283),"=",0)</f>
        <v>0=0</v>
      </c>
    </row>
    <row r="13419" spans="1:5" ht="42" hidden="1" customHeight="1">
      <c r="A13419" s="231" t="str">
        <f>IF((SUM('Раздел 4'!K283:K283)=0),"","Неверно!")</f>
        <v/>
      </c>
      <c r="B13419" s="237" t="s">
        <v>32609</v>
      </c>
      <c r="C13419" s="232" t="s">
        <v>28518</v>
      </c>
      <c r="D13419" s="232" t="s">
        <v>28508</v>
      </c>
      <c r="E13419" s="232" t="str">
        <f>CONCATENATE(SUM('Раздел 4'!K283:K283),"=",0)</f>
        <v>0=0</v>
      </c>
    </row>
    <row r="13420" spans="1:5" ht="42" hidden="1" customHeight="1">
      <c r="A13420" s="231" t="str">
        <f>IF((SUM('Раздел 4'!L283:L283)=0),"","Неверно!")</f>
        <v/>
      </c>
      <c r="B13420" s="237" t="s">
        <v>32609</v>
      </c>
      <c r="C13420" s="232" t="s">
        <v>28519</v>
      </c>
      <c r="D13420" s="232" t="s">
        <v>28508</v>
      </c>
      <c r="E13420" s="232" t="str">
        <f>CONCATENATE(SUM('Раздел 4'!L283:L283),"=",0)</f>
        <v>0=0</v>
      </c>
    </row>
    <row r="13421" spans="1:5" ht="42" hidden="1" customHeight="1">
      <c r="A13421" s="231" t="str">
        <f>IF((SUM('Раздел 4'!M283:M283)=0),"","Неверно!")</f>
        <v/>
      </c>
      <c r="B13421" s="237" t="s">
        <v>32609</v>
      </c>
      <c r="C13421" s="232" t="s">
        <v>28520</v>
      </c>
      <c r="D13421" s="232" t="s">
        <v>28508</v>
      </c>
      <c r="E13421" s="232" t="str">
        <f>CONCATENATE(SUM('Раздел 4'!M283:M283),"=",0)</f>
        <v>0=0</v>
      </c>
    </row>
    <row r="13422" spans="1:5" ht="42" hidden="1" customHeight="1">
      <c r="A13422" s="231" t="str">
        <f>IF((SUM('Раздел 4'!N283:N283)=0),"","Неверно!")</f>
        <v/>
      </c>
      <c r="B13422" s="237" t="s">
        <v>32609</v>
      </c>
      <c r="C13422" s="232" t="s">
        <v>28521</v>
      </c>
      <c r="D13422" s="232" t="s">
        <v>28508</v>
      </c>
      <c r="E13422" s="232" t="str">
        <f>CONCATENATE(SUM('Раздел 4'!N283:N283),"=",0)</f>
        <v>0=0</v>
      </c>
    </row>
    <row r="13423" spans="1:5" ht="42" hidden="1" customHeight="1">
      <c r="A13423" s="231" t="str">
        <f>IF((SUM('Раздел 4'!AC108:AC108)=0),"","Неверно!")</f>
        <v/>
      </c>
      <c r="B13423" s="237" t="s">
        <v>32610</v>
      </c>
      <c r="C13423" s="232" t="s">
        <v>21662</v>
      </c>
      <c r="D13423" s="232" t="s">
        <v>28506</v>
      </c>
      <c r="E13423" s="232" t="str">
        <f>CONCATENATE(SUM('Раздел 4'!AC108:AC108),"=",0)</f>
        <v>0=0</v>
      </c>
    </row>
    <row r="13424" spans="1:5" ht="42" hidden="1" customHeight="1">
      <c r="A13424" s="231" t="str">
        <f>IF((SUM('Раздел 4'!AC107:AC107)=0),"","Неверно!")</f>
        <v/>
      </c>
      <c r="B13424" s="237" t="s">
        <v>32610</v>
      </c>
      <c r="C13424" s="232" t="s">
        <v>21824</v>
      </c>
      <c r="D13424" s="232" t="s">
        <v>28506</v>
      </c>
      <c r="E13424" s="232" t="str">
        <f>CONCATENATE(SUM('Раздел 4'!AC107:AC107),"=",0)</f>
        <v>0=0</v>
      </c>
    </row>
    <row r="13425" spans="1:5" ht="42" hidden="1" customHeight="1">
      <c r="A13425" s="231" t="str">
        <f>IF((SUM('Раздел 4'!AD108:AD108)=0),"","Неверно!")</f>
        <v/>
      </c>
      <c r="B13425" s="237" t="s">
        <v>32610</v>
      </c>
      <c r="C13425" s="232" t="s">
        <v>21825</v>
      </c>
      <c r="D13425" s="232" t="s">
        <v>28506</v>
      </c>
      <c r="E13425" s="232" t="str">
        <f>CONCATENATE(SUM('Раздел 4'!AD108:AD108),"=",0)</f>
        <v>0=0</v>
      </c>
    </row>
    <row r="13426" spans="1:5" ht="42" hidden="1" customHeight="1">
      <c r="A13426" s="231" t="str">
        <f>IF((SUM('Раздел 4'!AD107:AD107)=0),"","Неверно!")</f>
        <v/>
      </c>
      <c r="B13426" s="237" t="s">
        <v>32610</v>
      </c>
      <c r="C13426" s="232" t="s">
        <v>21986</v>
      </c>
      <c r="D13426" s="232" t="s">
        <v>28506</v>
      </c>
      <c r="E13426" s="232" t="str">
        <f>CONCATENATE(SUM('Раздел 4'!AD107:AD107),"=",0)</f>
        <v>0=0</v>
      </c>
    </row>
    <row r="13427" spans="1:5" ht="42" hidden="1" customHeight="1">
      <c r="A13427" s="231" t="str">
        <f>IF((SUM('Раздел 4'!AE108:AE108)=0),"","Неверно!")</f>
        <v/>
      </c>
      <c r="B13427" s="237" t="s">
        <v>32610</v>
      </c>
      <c r="C13427" s="232" t="s">
        <v>21987</v>
      </c>
      <c r="D13427" s="232" t="s">
        <v>28506</v>
      </c>
      <c r="E13427" s="232" t="str">
        <f>CONCATENATE(SUM('Раздел 4'!AE108:AE108),"=",0)</f>
        <v>0=0</v>
      </c>
    </row>
    <row r="13428" spans="1:5" ht="42" hidden="1" customHeight="1">
      <c r="A13428" s="231" t="str">
        <f>IF((SUM('Раздел 4'!AE107:AE107)=0),"","Неверно!")</f>
        <v/>
      </c>
      <c r="B13428" s="237" t="s">
        <v>32610</v>
      </c>
      <c r="C13428" s="232" t="s">
        <v>22148</v>
      </c>
      <c r="D13428" s="232" t="s">
        <v>28506</v>
      </c>
      <c r="E13428" s="232" t="str">
        <f>CONCATENATE(SUM('Раздел 4'!AE107:AE107),"=",0)</f>
        <v>0=0</v>
      </c>
    </row>
    <row r="13429" spans="1:5" ht="42" hidden="1" customHeight="1">
      <c r="A13429" s="231" t="str">
        <f>IF((SUM('Раздел 4'!AF108:AF108)=0),"","Неверно!")</f>
        <v/>
      </c>
      <c r="B13429" s="237" t="s">
        <v>32610</v>
      </c>
      <c r="C13429" s="232" t="s">
        <v>22149</v>
      </c>
      <c r="D13429" s="232" t="s">
        <v>28506</v>
      </c>
      <c r="E13429" s="232" t="str">
        <f>CONCATENATE(SUM('Раздел 4'!AF108:AF108),"=",0)</f>
        <v>0=0</v>
      </c>
    </row>
    <row r="13430" spans="1:5" ht="42" hidden="1" customHeight="1">
      <c r="A13430" s="231" t="str">
        <f>IF((SUM('Раздел 4'!AF107:AF107)=0),"","Неверно!")</f>
        <v/>
      </c>
      <c r="B13430" s="237" t="s">
        <v>32610</v>
      </c>
      <c r="C13430" s="232" t="s">
        <v>22310</v>
      </c>
      <c r="D13430" s="232" t="s">
        <v>28506</v>
      </c>
      <c r="E13430" s="232" t="str">
        <f>CONCATENATE(SUM('Раздел 4'!AF107:AF107),"=",0)</f>
        <v>0=0</v>
      </c>
    </row>
    <row r="13431" spans="1:5" ht="42" hidden="1" customHeight="1">
      <c r="A13431" s="231" t="str">
        <f>IF((SUM('Раздел 4'!AG108:AG108)=0),"","Неверно!")</f>
        <v/>
      </c>
      <c r="B13431" s="237" t="s">
        <v>32610</v>
      </c>
      <c r="C13431" s="232" t="s">
        <v>22311</v>
      </c>
      <c r="D13431" s="232" t="s">
        <v>28506</v>
      </c>
      <c r="E13431" s="232" t="str">
        <f>CONCATENATE(SUM('Раздел 4'!AG108:AG108),"=",0)</f>
        <v>0=0</v>
      </c>
    </row>
    <row r="13432" spans="1:5" ht="42" hidden="1" customHeight="1">
      <c r="A13432" s="231" t="str">
        <f>IF((SUM('Раздел 4'!AG107:AG107)=0),"","Неверно!")</f>
        <v/>
      </c>
      <c r="B13432" s="237" t="s">
        <v>32610</v>
      </c>
      <c r="C13432" s="232" t="s">
        <v>22472</v>
      </c>
      <c r="D13432" s="232" t="s">
        <v>28506</v>
      </c>
      <c r="E13432" s="232" t="str">
        <f>CONCATENATE(SUM('Раздел 4'!AG107:AG107),"=",0)</f>
        <v>0=0</v>
      </c>
    </row>
    <row r="13433" spans="1:5" ht="42" hidden="1" customHeight="1">
      <c r="A13433" s="231" t="str">
        <f>IF((SUM('Раздел 4'!AH108:AH108)=0),"","Неверно!")</f>
        <v/>
      </c>
      <c r="B13433" s="237" t="s">
        <v>32610</v>
      </c>
      <c r="C13433" s="232" t="s">
        <v>22473</v>
      </c>
      <c r="D13433" s="232" t="s">
        <v>28506</v>
      </c>
      <c r="E13433" s="232" t="str">
        <f>CONCATENATE(SUM('Раздел 4'!AH108:AH108),"=",0)</f>
        <v>0=0</v>
      </c>
    </row>
    <row r="13434" spans="1:5" ht="42" hidden="1" customHeight="1">
      <c r="A13434" s="231" t="str">
        <f>IF((SUM('Раздел 4'!AH107:AH107)=0),"","Неверно!")</f>
        <v/>
      </c>
      <c r="B13434" s="237" t="s">
        <v>32610</v>
      </c>
      <c r="C13434" s="232" t="s">
        <v>22634</v>
      </c>
      <c r="D13434" s="232" t="s">
        <v>28506</v>
      </c>
      <c r="E13434" s="232" t="str">
        <f>CONCATENATE(SUM('Раздел 4'!AH107:AH107),"=",0)</f>
        <v>0=0</v>
      </c>
    </row>
    <row r="13435" spans="1:5" ht="42" hidden="1" customHeight="1">
      <c r="A13435" s="231" t="str">
        <f>IF((SUM('Раздел 4'!AI108:AI108)=0),"","Неверно!")</f>
        <v/>
      </c>
      <c r="B13435" s="237" t="s">
        <v>32610</v>
      </c>
      <c r="C13435" s="232" t="s">
        <v>22635</v>
      </c>
      <c r="D13435" s="232" t="s">
        <v>28506</v>
      </c>
      <c r="E13435" s="232" t="str">
        <f>CONCATENATE(SUM('Раздел 4'!AI108:AI108),"=",0)</f>
        <v>0=0</v>
      </c>
    </row>
    <row r="13436" spans="1:5" ht="42" hidden="1" customHeight="1">
      <c r="A13436" s="231" t="str">
        <f>IF((SUM('Раздел 4'!AI107:AI107)=0),"","Неверно!")</f>
        <v/>
      </c>
      <c r="B13436" s="237" t="s">
        <v>32610</v>
      </c>
      <c r="C13436" s="232" t="s">
        <v>22796</v>
      </c>
      <c r="D13436" s="232" t="s">
        <v>28506</v>
      </c>
      <c r="E13436" s="232" t="str">
        <f>CONCATENATE(SUM('Раздел 4'!AI107:AI107),"=",0)</f>
        <v>0=0</v>
      </c>
    </row>
    <row r="13437" spans="1:5" ht="42" hidden="1" customHeight="1">
      <c r="A13437" s="231" t="str">
        <f>IF((SUM('Раздел 4'!AJ108:AJ108)=0),"","Неверно!")</f>
        <v/>
      </c>
      <c r="B13437" s="237" t="s">
        <v>32610</v>
      </c>
      <c r="C13437" s="232" t="s">
        <v>22797</v>
      </c>
      <c r="D13437" s="232" t="s">
        <v>28506</v>
      </c>
      <c r="E13437" s="232" t="str">
        <f>CONCATENATE(SUM('Раздел 4'!AJ108:AJ108),"=",0)</f>
        <v>0=0</v>
      </c>
    </row>
    <row r="13438" spans="1:5" ht="42" hidden="1" customHeight="1">
      <c r="A13438" s="231" t="str">
        <f>IF((SUM('Раздел 4'!AJ107:AJ107)=0),"","Неверно!")</f>
        <v/>
      </c>
      <c r="B13438" s="237" t="s">
        <v>32610</v>
      </c>
      <c r="C13438" s="232" t="s">
        <v>22958</v>
      </c>
      <c r="D13438" s="232" t="s">
        <v>28506</v>
      </c>
      <c r="E13438" s="232" t="str">
        <f>CONCATENATE(SUM('Раздел 4'!AJ107:AJ107),"=",0)</f>
        <v>0=0</v>
      </c>
    </row>
    <row r="13439" spans="1:5" ht="42" hidden="1" customHeight="1">
      <c r="A13439" s="231" t="str">
        <f>IF((SUM('Раздел 4'!AK108:AK108)=0),"","Неверно!")</f>
        <v/>
      </c>
      <c r="B13439" s="237" t="s">
        <v>32610</v>
      </c>
      <c r="C13439" s="232" t="s">
        <v>22959</v>
      </c>
      <c r="D13439" s="232" t="s">
        <v>28506</v>
      </c>
      <c r="E13439" s="232" t="str">
        <f>CONCATENATE(SUM('Раздел 4'!AK108:AK108),"=",0)</f>
        <v>0=0</v>
      </c>
    </row>
    <row r="13440" spans="1:5" ht="42" hidden="1" customHeight="1">
      <c r="A13440" s="231" t="str">
        <f>IF((SUM('Раздел 4'!AK107:AK107)=0),"","Неверно!")</f>
        <v/>
      </c>
      <c r="B13440" s="237" t="s">
        <v>32610</v>
      </c>
      <c r="C13440" s="232" t="s">
        <v>23120</v>
      </c>
      <c r="D13440" s="232" t="s">
        <v>28506</v>
      </c>
      <c r="E13440" s="232" t="str">
        <f>CONCATENATE(SUM('Раздел 4'!AK107:AK107),"=",0)</f>
        <v>0=0</v>
      </c>
    </row>
    <row r="13441" spans="1:5" ht="42" hidden="1" customHeight="1">
      <c r="A13441" s="231" t="str">
        <f>IF((SUM('Раздел 4'!AL108:AL108)=0),"","Неверно!")</f>
        <v/>
      </c>
      <c r="B13441" s="237" t="s">
        <v>32610</v>
      </c>
      <c r="C13441" s="232" t="s">
        <v>23121</v>
      </c>
      <c r="D13441" s="232" t="s">
        <v>28506</v>
      </c>
      <c r="E13441" s="232" t="str">
        <f>CONCATENATE(SUM('Раздел 4'!AL108:AL108),"=",0)</f>
        <v>0=0</v>
      </c>
    </row>
    <row r="13442" spans="1:5" ht="42" hidden="1" customHeight="1">
      <c r="A13442" s="231" t="str">
        <f>IF((SUM('Раздел 4'!AL107:AL107)=0),"","Неверно!")</f>
        <v/>
      </c>
      <c r="B13442" s="237" t="s">
        <v>32610</v>
      </c>
      <c r="C13442" s="232" t="s">
        <v>23282</v>
      </c>
      <c r="D13442" s="232" t="s">
        <v>28506</v>
      </c>
      <c r="E13442" s="232" t="str">
        <f>CONCATENATE(SUM('Раздел 4'!AL107:AL107),"=",0)</f>
        <v>0=0</v>
      </c>
    </row>
    <row r="13443" spans="1:5" ht="42" hidden="1" customHeight="1">
      <c r="A13443" s="231" t="str">
        <f>IF((SUM('Раздел 4'!O41:O41)=0),"","Неверно!")</f>
        <v/>
      </c>
      <c r="B13443" s="237" t="s">
        <v>32611</v>
      </c>
      <c r="C13443" s="232" t="s">
        <v>28351</v>
      </c>
      <c r="D13443" s="232" t="s">
        <v>28352</v>
      </c>
      <c r="E13443" s="232" t="str">
        <f>CONCATENATE(SUM('Раздел 4'!O41:O41),"=",0)</f>
        <v>0=0</v>
      </c>
    </row>
    <row r="13444" spans="1:5" ht="42" hidden="1" customHeight="1">
      <c r="A13444" s="231" t="str">
        <f>IF((SUM('Раздел 4'!O42:O42)=0),"","Неверно!")</f>
        <v/>
      </c>
      <c r="B13444" s="237" t="s">
        <v>32611</v>
      </c>
      <c r="C13444" s="232" t="s">
        <v>28353</v>
      </c>
      <c r="D13444" s="232" t="s">
        <v>28352</v>
      </c>
      <c r="E13444" s="232" t="str">
        <f>CONCATENATE(SUM('Раздел 4'!O42:O42),"=",0)</f>
        <v>0=0</v>
      </c>
    </row>
    <row r="13445" spans="1:5" ht="42" hidden="1" customHeight="1">
      <c r="A13445" s="231" t="str">
        <f>IF((SUM('Раздел 4'!O43:O43)=0),"","Неверно!")</f>
        <v/>
      </c>
      <c r="B13445" s="237" t="s">
        <v>32611</v>
      </c>
      <c r="C13445" s="232" t="s">
        <v>28354</v>
      </c>
      <c r="D13445" s="232" t="s">
        <v>28352</v>
      </c>
      <c r="E13445" s="232" t="str">
        <f>CONCATENATE(SUM('Раздел 4'!O43:O43),"=",0)</f>
        <v>0=0</v>
      </c>
    </row>
    <row r="13446" spans="1:5" ht="42" hidden="1" customHeight="1">
      <c r="A13446" s="231" t="str">
        <f>IF((SUM('Раздел 4'!O44:O44)=0),"","Неверно!")</f>
        <v/>
      </c>
      <c r="B13446" s="237" t="s">
        <v>32611</v>
      </c>
      <c r="C13446" s="232" t="s">
        <v>28355</v>
      </c>
      <c r="D13446" s="232" t="s">
        <v>28352</v>
      </c>
      <c r="E13446" s="232" t="str">
        <f>CONCATENATE(SUM('Раздел 4'!O44:O44),"=",0)</f>
        <v>0=0</v>
      </c>
    </row>
    <row r="13447" spans="1:5" ht="42" hidden="1" customHeight="1">
      <c r="A13447" s="231" t="str">
        <f>IF((SUM('Раздел 4'!O45:O45)=0),"","Неверно!")</f>
        <v/>
      </c>
      <c r="B13447" s="237" t="s">
        <v>32611</v>
      </c>
      <c r="C13447" s="232" t="s">
        <v>28356</v>
      </c>
      <c r="D13447" s="232" t="s">
        <v>28352</v>
      </c>
      <c r="E13447" s="232" t="str">
        <f>CONCATENATE(SUM('Раздел 4'!O45:O45),"=",0)</f>
        <v>0=0</v>
      </c>
    </row>
    <row r="13448" spans="1:5" ht="42" hidden="1" customHeight="1">
      <c r="A13448" s="231" t="str">
        <f>IF((SUM('Раздел 4'!O46:O46)=0),"","Неверно!")</f>
        <v/>
      </c>
      <c r="B13448" s="237" t="s">
        <v>32611</v>
      </c>
      <c r="C13448" s="232" t="s">
        <v>28357</v>
      </c>
      <c r="D13448" s="232" t="s">
        <v>28352</v>
      </c>
      <c r="E13448" s="232" t="str">
        <f>CONCATENATE(SUM('Раздел 4'!O46:O46),"=",0)</f>
        <v>0=0</v>
      </c>
    </row>
    <row r="13449" spans="1:5" ht="42" hidden="1" customHeight="1">
      <c r="A13449" s="231" t="str">
        <f>IF((SUM('Раздел 4'!O47:O47)=0),"","Неверно!")</f>
        <v/>
      </c>
      <c r="B13449" s="237" t="s">
        <v>32611</v>
      </c>
      <c r="C13449" s="232" t="s">
        <v>28358</v>
      </c>
      <c r="D13449" s="232" t="s">
        <v>28352</v>
      </c>
      <c r="E13449" s="232" t="str">
        <f>CONCATENATE(SUM('Раздел 4'!O47:O47),"=",0)</f>
        <v>0=0</v>
      </c>
    </row>
    <row r="13450" spans="1:5" ht="42" hidden="1" customHeight="1">
      <c r="A13450" s="231" t="str">
        <f>IF((SUM('Раздел 4'!O48:O48)=0),"","Неверно!")</f>
        <v/>
      </c>
      <c r="B13450" s="237" t="s">
        <v>32611</v>
      </c>
      <c r="C13450" s="232" t="s">
        <v>28359</v>
      </c>
      <c r="D13450" s="232" t="s">
        <v>28352</v>
      </c>
      <c r="E13450" s="232" t="str">
        <f>CONCATENATE(SUM('Раздел 4'!O48:O48),"=",0)</f>
        <v>0=0</v>
      </c>
    </row>
    <row r="13451" spans="1:5" ht="42" hidden="1" customHeight="1">
      <c r="A13451" s="231" t="str">
        <f>IF((SUM('Раздел 4'!O49:O49)=0),"","Неверно!")</f>
        <v/>
      </c>
      <c r="B13451" s="237" t="s">
        <v>32611</v>
      </c>
      <c r="C13451" s="232" t="s">
        <v>28360</v>
      </c>
      <c r="D13451" s="232" t="s">
        <v>28352</v>
      </c>
      <c r="E13451" s="232" t="str">
        <f>CONCATENATE(SUM('Раздел 4'!O49:O49),"=",0)</f>
        <v>0=0</v>
      </c>
    </row>
    <row r="13452" spans="1:5" ht="42" hidden="1" customHeight="1">
      <c r="A13452" s="231" t="str">
        <f>IF((SUM('Раздел 4'!O50:O50)=0),"","Неверно!")</f>
        <v/>
      </c>
      <c r="B13452" s="237" t="s">
        <v>32611</v>
      </c>
      <c r="C13452" s="232" t="s">
        <v>28361</v>
      </c>
      <c r="D13452" s="232" t="s">
        <v>28352</v>
      </c>
      <c r="E13452" s="232" t="str">
        <f>CONCATENATE(SUM('Раздел 4'!O50:O50),"=",0)</f>
        <v>0=0</v>
      </c>
    </row>
    <row r="13453" spans="1:5" ht="42" hidden="1" customHeight="1">
      <c r="A13453" s="231" t="str">
        <f>IF((SUM('Раздел 4'!O51:O51)=0),"","Неверно!")</f>
        <v/>
      </c>
      <c r="B13453" s="237" t="s">
        <v>32611</v>
      </c>
      <c r="C13453" s="232" t="s">
        <v>28362</v>
      </c>
      <c r="D13453" s="232" t="s">
        <v>28352</v>
      </c>
      <c r="E13453" s="232" t="str">
        <f>CONCATENATE(SUM('Раздел 4'!O51:O51),"=",0)</f>
        <v>0=0</v>
      </c>
    </row>
    <row r="13454" spans="1:5" ht="42" hidden="1" customHeight="1">
      <c r="A13454" s="231" t="str">
        <f>IF((SUM('Раздел 4'!P41:P41)=0),"","Неверно!")</f>
        <v/>
      </c>
      <c r="B13454" s="237" t="s">
        <v>32611</v>
      </c>
      <c r="C13454" s="232" t="s">
        <v>28363</v>
      </c>
      <c r="D13454" s="232" t="s">
        <v>28352</v>
      </c>
      <c r="E13454" s="232" t="str">
        <f>CONCATENATE(SUM('Раздел 4'!P41:P41),"=",0)</f>
        <v>0=0</v>
      </c>
    </row>
    <row r="13455" spans="1:5" ht="42" hidden="1" customHeight="1">
      <c r="A13455" s="231" t="str">
        <f>IF((SUM('Раздел 4'!P42:P42)=0),"","Неверно!")</f>
        <v/>
      </c>
      <c r="B13455" s="237" t="s">
        <v>32611</v>
      </c>
      <c r="C13455" s="232" t="s">
        <v>28364</v>
      </c>
      <c r="D13455" s="232" t="s">
        <v>28352</v>
      </c>
      <c r="E13455" s="232" t="str">
        <f>CONCATENATE(SUM('Раздел 4'!P42:P42),"=",0)</f>
        <v>0=0</v>
      </c>
    </row>
    <row r="13456" spans="1:5" ht="42" hidden="1" customHeight="1">
      <c r="A13456" s="231" t="str">
        <f>IF((SUM('Раздел 4'!P43:P43)=0),"","Неверно!")</f>
        <v/>
      </c>
      <c r="B13456" s="237" t="s">
        <v>32611</v>
      </c>
      <c r="C13456" s="232" t="s">
        <v>28365</v>
      </c>
      <c r="D13456" s="232" t="s">
        <v>28352</v>
      </c>
      <c r="E13456" s="232" t="str">
        <f>CONCATENATE(SUM('Раздел 4'!P43:P43),"=",0)</f>
        <v>0=0</v>
      </c>
    </row>
    <row r="13457" spans="1:5" ht="42" hidden="1" customHeight="1">
      <c r="A13457" s="231" t="str">
        <f>IF((SUM('Раздел 4'!P44:P44)=0),"","Неверно!")</f>
        <v/>
      </c>
      <c r="B13457" s="237" t="s">
        <v>32611</v>
      </c>
      <c r="C13457" s="232" t="s">
        <v>28366</v>
      </c>
      <c r="D13457" s="232" t="s">
        <v>28352</v>
      </c>
      <c r="E13457" s="232" t="str">
        <f>CONCATENATE(SUM('Раздел 4'!P44:P44),"=",0)</f>
        <v>0=0</v>
      </c>
    </row>
    <row r="13458" spans="1:5" ht="42" hidden="1" customHeight="1">
      <c r="A13458" s="231" t="str">
        <f>IF((SUM('Раздел 4'!P45:P45)=0),"","Неверно!")</f>
        <v/>
      </c>
      <c r="B13458" s="237" t="s">
        <v>32611</v>
      </c>
      <c r="C13458" s="232" t="s">
        <v>28367</v>
      </c>
      <c r="D13458" s="232" t="s">
        <v>28352</v>
      </c>
      <c r="E13458" s="232" t="str">
        <f>CONCATENATE(SUM('Раздел 4'!P45:P45),"=",0)</f>
        <v>0=0</v>
      </c>
    </row>
    <row r="13459" spans="1:5" ht="42" hidden="1" customHeight="1">
      <c r="A13459" s="231" t="str">
        <f>IF((SUM('Раздел 4'!P46:P46)=0),"","Неверно!")</f>
        <v/>
      </c>
      <c r="B13459" s="237" t="s">
        <v>32611</v>
      </c>
      <c r="C13459" s="232" t="s">
        <v>28368</v>
      </c>
      <c r="D13459" s="232" t="s">
        <v>28352</v>
      </c>
      <c r="E13459" s="232" t="str">
        <f>CONCATENATE(SUM('Раздел 4'!P46:P46),"=",0)</f>
        <v>0=0</v>
      </c>
    </row>
    <row r="13460" spans="1:5" ht="42" hidden="1" customHeight="1">
      <c r="A13460" s="231" t="str">
        <f>IF((SUM('Раздел 4'!P47:P47)=0),"","Неверно!")</f>
        <v/>
      </c>
      <c r="B13460" s="237" t="s">
        <v>32611</v>
      </c>
      <c r="C13460" s="232" t="s">
        <v>28369</v>
      </c>
      <c r="D13460" s="232" t="s">
        <v>28352</v>
      </c>
      <c r="E13460" s="232" t="str">
        <f>CONCATENATE(SUM('Раздел 4'!P47:P47),"=",0)</f>
        <v>0=0</v>
      </c>
    </row>
    <row r="13461" spans="1:5" ht="42" hidden="1" customHeight="1">
      <c r="A13461" s="231" t="str">
        <f>IF((SUM('Раздел 4'!P48:P48)=0),"","Неверно!")</f>
        <v/>
      </c>
      <c r="B13461" s="237" t="s">
        <v>32611</v>
      </c>
      <c r="C13461" s="232" t="s">
        <v>28370</v>
      </c>
      <c r="D13461" s="232" t="s">
        <v>28352</v>
      </c>
      <c r="E13461" s="232" t="str">
        <f>CONCATENATE(SUM('Раздел 4'!P48:P48),"=",0)</f>
        <v>0=0</v>
      </c>
    </row>
    <row r="13462" spans="1:5" ht="42" hidden="1" customHeight="1">
      <c r="A13462" s="231" t="str">
        <f>IF((SUM('Раздел 4'!P49:P49)=0),"","Неверно!")</f>
        <v/>
      </c>
      <c r="B13462" s="237" t="s">
        <v>32611</v>
      </c>
      <c r="C13462" s="232" t="s">
        <v>28371</v>
      </c>
      <c r="D13462" s="232" t="s">
        <v>28352</v>
      </c>
      <c r="E13462" s="232" t="str">
        <f>CONCATENATE(SUM('Раздел 4'!P49:P49),"=",0)</f>
        <v>0=0</v>
      </c>
    </row>
    <row r="13463" spans="1:5" ht="42" hidden="1" customHeight="1">
      <c r="A13463" s="231" t="str">
        <f>IF((SUM('Раздел 4'!P50:P50)=0),"","Неверно!")</f>
        <v/>
      </c>
      <c r="B13463" s="237" t="s">
        <v>32611</v>
      </c>
      <c r="C13463" s="232" t="s">
        <v>28372</v>
      </c>
      <c r="D13463" s="232" t="s">
        <v>28352</v>
      </c>
      <c r="E13463" s="232" t="str">
        <f>CONCATENATE(SUM('Раздел 4'!P50:P50),"=",0)</f>
        <v>0=0</v>
      </c>
    </row>
    <row r="13464" spans="1:5" ht="42" hidden="1" customHeight="1">
      <c r="A13464" s="231" t="str">
        <f>IF((SUM('Раздел 4'!P51:P51)=0),"","Неверно!")</f>
        <v/>
      </c>
      <c r="B13464" s="237" t="s">
        <v>32611</v>
      </c>
      <c r="C13464" s="232" t="s">
        <v>28373</v>
      </c>
      <c r="D13464" s="232" t="s">
        <v>28352</v>
      </c>
      <c r="E13464" s="232" t="str">
        <f>CONCATENATE(SUM('Раздел 4'!P51:P51),"=",0)</f>
        <v>0=0</v>
      </c>
    </row>
    <row r="13465" spans="1:5" ht="42" hidden="1" customHeight="1">
      <c r="A13465" s="231" t="str">
        <f>IF((SUM('Раздел 4'!Q41:Q41)=0),"","Неверно!")</f>
        <v/>
      </c>
      <c r="B13465" s="237" t="s">
        <v>32611</v>
      </c>
      <c r="C13465" s="232" t="s">
        <v>28374</v>
      </c>
      <c r="D13465" s="232" t="s">
        <v>28352</v>
      </c>
      <c r="E13465" s="232" t="str">
        <f>CONCATENATE(SUM('Раздел 4'!Q41:Q41),"=",0)</f>
        <v>0=0</v>
      </c>
    </row>
    <row r="13466" spans="1:5" ht="42" hidden="1" customHeight="1">
      <c r="A13466" s="231" t="str">
        <f>IF((SUM('Раздел 4'!Q42:Q42)=0),"","Неверно!")</f>
        <v/>
      </c>
      <c r="B13466" s="237" t="s">
        <v>32611</v>
      </c>
      <c r="C13466" s="232" t="s">
        <v>28375</v>
      </c>
      <c r="D13466" s="232" t="s">
        <v>28352</v>
      </c>
      <c r="E13466" s="232" t="str">
        <f>CONCATENATE(SUM('Раздел 4'!Q42:Q42),"=",0)</f>
        <v>0=0</v>
      </c>
    </row>
    <row r="13467" spans="1:5" ht="42" hidden="1" customHeight="1">
      <c r="A13467" s="231" t="str">
        <f>IF((SUM('Раздел 4'!Q43:Q43)=0),"","Неверно!")</f>
        <v/>
      </c>
      <c r="B13467" s="237" t="s">
        <v>32611</v>
      </c>
      <c r="C13467" s="232" t="s">
        <v>28376</v>
      </c>
      <c r="D13467" s="232" t="s">
        <v>28352</v>
      </c>
      <c r="E13467" s="232" t="str">
        <f>CONCATENATE(SUM('Раздел 4'!Q43:Q43),"=",0)</f>
        <v>0=0</v>
      </c>
    </row>
    <row r="13468" spans="1:5" ht="42" hidden="1" customHeight="1">
      <c r="A13468" s="231" t="str">
        <f>IF((SUM('Раздел 4'!Q44:Q44)=0),"","Неверно!")</f>
        <v/>
      </c>
      <c r="B13468" s="237" t="s">
        <v>32611</v>
      </c>
      <c r="C13468" s="232" t="s">
        <v>28377</v>
      </c>
      <c r="D13468" s="232" t="s">
        <v>28352</v>
      </c>
      <c r="E13468" s="232" t="str">
        <f>CONCATENATE(SUM('Раздел 4'!Q44:Q44),"=",0)</f>
        <v>0=0</v>
      </c>
    </row>
    <row r="13469" spans="1:5" ht="42" hidden="1" customHeight="1">
      <c r="A13469" s="231" t="str">
        <f>IF((SUM('Раздел 4'!Q45:Q45)=0),"","Неверно!")</f>
        <v/>
      </c>
      <c r="B13469" s="237" t="s">
        <v>32611</v>
      </c>
      <c r="C13469" s="232" t="s">
        <v>28378</v>
      </c>
      <c r="D13469" s="232" t="s">
        <v>28352</v>
      </c>
      <c r="E13469" s="232" t="str">
        <f>CONCATENATE(SUM('Раздел 4'!Q45:Q45),"=",0)</f>
        <v>0=0</v>
      </c>
    </row>
    <row r="13470" spans="1:5" ht="42" hidden="1" customHeight="1">
      <c r="A13470" s="231" t="str">
        <f>IF((SUM('Раздел 4'!Q46:Q46)=0),"","Неверно!")</f>
        <v/>
      </c>
      <c r="B13470" s="237" t="s">
        <v>32611</v>
      </c>
      <c r="C13470" s="232" t="s">
        <v>28379</v>
      </c>
      <c r="D13470" s="232" t="s">
        <v>28352</v>
      </c>
      <c r="E13470" s="232" t="str">
        <f>CONCATENATE(SUM('Раздел 4'!Q46:Q46),"=",0)</f>
        <v>0=0</v>
      </c>
    </row>
    <row r="13471" spans="1:5" ht="42" hidden="1" customHeight="1">
      <c r="A13471" s="231" t="str">
        <f>IF((SUM('Раздел 4'!Q47:Q47)=0),"","Неверно!")</f>
        <v/>
      </c>
      <c r="B13471" s="237" t="s">
        <v>32611</v>
      </c>
      <c r="C13471" s="232" t="s">
        <v>28380</v>
      </c>
      <c r="D13471" s="232" t="s">
        <v>28352</v>
      </c>
      <c r="E13471" s="232" t="str">
        <f>CONCATENATE(SUM('Раздел 4'!Q47:Q47),"=",0)</f>
        <v>0=0</v>
      </c>
    </row>
    <row r="13472" spans="1:5" ht="42" hidden="1" customHeight="1">
      <c r="A13472" s="231" t="str">
        <f>IF((SUM('Раздел 4'!Q48:Q48)=0),"","Неверно!")</f>
        <v/>
      </c>
      <c r="B13472" s="237" t="s">
        <v>32611</v>
      </c>
      <c r="C13472" s="232" t="s">
        <v>28381</v>
      </c>
      <c r="D13472" s="232" t="s">
        <v>28352</v>
      </c>
      <c r="E13472" s="232" t="str">
        <f>CONCATENATE(SUM('Раздел 4'!Q48:Q48),"=",0)</f>
        <v>0=0</v>
      </c>
    </row>
    <row r="13473" spans="1:5" ht="42" hidden="1" customHeight="1">
      <c r="A13473" s="231" t="str">
        <f>IF((SUM('Раздел 4'!Q49:Q49)=0),"","Неверно!")</f>
        <v/>
      </c>
      <c r="B13473" s="237" t="s">
        <v>32611</v>
      </c>
      <c r="C13473" s="232" t="s">
        <v>28382</v>
      </c>
      <c r="D13473" s="232" t="s">
        <v>28352</v>
      </c>
      <c r="E13473" s="232" t="str">
        <f>CONCATENATE(SUM('Раздел 4'!Q49:Q49),"=",0)</f>
        <v>0=0</v>
      </c>
    </row>
    <row r="13474" spans="1:5" ht="42" hidden="1" customHeight="1">
      <c r="A13474" s="231" t="str">
        <f>IF((SUM('Раздел 4'!Q50:Q50)=0),"","Неверно!")</f>
        <v/>
      </c>
      <c r="B13474" s="237" t="s">
        <v>32611</v>
      </c>
      <c r="C13474" s="232" t="s">
        <v>28383</v>
      </c>
      <c r="D13474" s="232" t="s">
        <v>28352</v>
      </c>
      <c r="E13474" s="232" t="str">
        <f>CONCATENATE(SUM('Раздел 4'!Q50:Q50),"=",0)</f>
        <v>0=0</v>
      </c>
    </row>
    <row r="13475" spans="1:5" ht="42" hidden="1" customHeight="1">
      <c r="A13475" s="231" t="str">
        <f>IF((SUM('Раздел 4'!Q51:Q51)=0),"","Неверно!")</f>
        <v/>
      </c>
      <c r="B13475" s="237" t="s">
        <v>32611</v>
      </c>
      <c r="C13475" s="232" t="s">
        <v>28384</v>
      </c>
      <c r="D13475" s="232" t="s">
        <v>28352</v>
      </c>
      <c r="E13475" s="232" t="str">
        <f>CONCATENATE(SUM('Раздел 4'!Q51:Q51),"=",0)</f>
        <v>0=0</v>
      </c>
    </row>
    <row r="13476" spans="1:5" ht="42" hidden="1" customHeight="1">
      <c r="A13476" s="231" t="str">
        <f>IF((SUM('Раздел 4'!R41:R41)=0),"","Неверно!")</f>
        <v/>
      </c>
      <c r="B13476" s="237" t="s">
        <v>32611</v>
      </c>
      <c r="C13476" s="232" t="s">
        <v>28385</v>
      </c>
      <c r="D13476" s="232" t="s">
        <v>28352</v>
      </c>
      <c r="E13476" s="232" t="str">
        <f>CONCATENATE(SUM('Раздел 4'!R41:R41),"=",0)</f>
        <v>0=0</v>
      </c>
    </row>
    <row r="13477" spans="1:5" ht="42" hidden="1" customHeight="1">
      <c r="A13477" s="231" t="str">
        <f>IF((SUM('Раздел 4'!R42:R42)=0),"","Неверно!")</f>
        <v/>
      </c>
      <c r="B13477" s="237" t="s">
        <v>32611</v>
      </c>
      <c r="C13477" s="232" t="s">
        <v>28386</v>
      </c>
      <c r="D13477" s="232" t="s">
        <v>28352</v>
      </c>
      <c r="E13477" s="232" t="str">
        <f>CONCATENATE(SUM('Раздел 4'!R42:R42),"=",0)</f>
        <v>0=0</v>
      </c>
    </row>
    <row r="13478" spans="1:5" ht="42" hidden="1" customHeight="1">
      <c r="A13478" s="231" t="str">
        <f>IF((SUM('Раздел 4'!R43:R43)=0),"","Неверно!")</f>
        <v/>
      </c>
      <c r="B13478" s="237" t="s">
        <v>32611</v>
      </c>
      <c r="C13478" s="232" t="s">
        <v>28387</v>
      </c>
      <c r="D13478" s="232" t="s">
        <v>28352</v>
      </c>
      <c r="E13478" s="232" t="str">
        <f>CONCATENATE(SUM('Раздел 4'!R43:R43),"=",0)</f>
        <v>0=0</v>
      </c>
    </row>
    <row r="13479" spans="1:5" ht="42" hidden="1" customHeight="1">
      <c r="A13479" s="231" t="str">
        <f>IF((SUM('Раздел 4'!R44:R44)=0),"","Неверно!")</f>
        <v/>
      </c>
      <c r="B13479" s="237" t="s">
        <v>32611</v>
      </c>
      <c r="C13479" s="232" t="s">
        <v>28388</v>
      </c>
      <c r="D13479" s="232" t="s">
        <v>28352</v>
      </c>
      <c r="E13479" s="232" t="str">
        <f>CONCATENATE(SUM('Раздел 4'!R44:R44),"=",0)</f>
        <v>0=0</v>
      </c>
    </row>
    <row r="13480" spans="1:5" ht="42" hidden="1" customHeight="1">
      <c r="A13480" s="231" t="str">
        <f>IF((SUM('Раздел 4'!R45:R45)=0),"","Неверно!")</f>
        <v/>
      </c>
      <c r="B13480" s="237" t="s">
        <v>32611</v>
      </c>
      <c r="C13480" s="232" t="s">
        <v>28389</v>
      </c>
      <c r="D13480" s="232" t="s">
        <v>28352</v>
      </c>
      <c r="E13480" s="232" t="str">
        <f>CONCATENATE(SUM('Раздел 4'!R45:R45),"=",0)</f>
        <v>0=0</v>
      </c>
    </row>
    <row r="13481" spans="1:5" ht="42" hidden="1" customHeight="1">
      <c r="A13481" s="231" t="str">
        <f>IF((SUM('Раздел 4'!R46:R46)=0),"","Неверно!")</f>
        <v/>
      </c>
      <c r="B13481" s="237" t="s">
        <v>32611</v>
      </c>
      <c r="C13481" s="232" t="s">
        <v>28390</v>
      </c>
      <c r="D13481" s="232" t="s">
        <v>28352</v>
      </c>
      <c r="E13481" s="232" t="str">
        <f>CONCATENATE(SUM('Раздел 4'!R46:R46),"=",0)</f>
        <v>0=0</v>
      </c>
    </row>
    <row r="13482" spans="1:5" ht="42" hidden="1" customHeight="1">
      <c r="A13482" s="231" t="str">
        <f>IF((SUM('Раздел 4'!R47:R47)=0),"","Неверно!")</f>
        <v/>
      </c>
      <c r="B13482" s="237" t="s">
        <v>32611</v>
      </c>
      <c r="C13482" s="232" t="s">
        <v>28391</v>
      </c>
      <c r="D13482" s="232" t="s">
        <v>28352</v>
      </c>
      <c r="E13482" s="232" t="str">
        <f>CONCATENATE(SUM('Раздел 4'!R47:R47),"=",0)</f>
        <v>0=0</v>
      </c>
    </row>
    <row r="13483" spans="1:5" ht="42" hidden="1" customHeight="1">
      <c r="A13483" s="231" t="str">
        <f>IF((SUM('Раздел 4'!R48:R48)=0),"","Неверно!")</f>
        <v/>
      </c>
      <c r="B13483" s="237" t="s">
        <v>32611</v>
      </c>
      <c r="C13483" s="232" t="s">
        <v>28392</v>
      </c>
      <c r="D13483" s="232" t="s">
        <v>28352</v>
      </c>
      <c r="E13483" s="232" t="str">
        <f>CONCATENATE(SUM('Раздел 4'!R48:R48),"=",0)</f>
        <v>0=0</v>
      </c>
    </row>
    <row r="13484" spans="1:5" ht="42" hidden="1" customHeight="1">
      <c r="A13484" s="231" t="str">
        <f>IF((SUM('Раздел 4'!R49:R49)=0),"","Неверно!")</f>
        <v/>
      </c>
      <c r="B13484" s="237" t="s">
        <v>32611</v>
      </c>
      <c r="C13484" s="232" t="s">
        <v>28393</v>
      </c>
      <c r="D13484" s="232" t="s">
        <v>28352</v>
      </c>
      <c r="E13484" s="232" t="str">
        <f>CONCATENATE(SUM('Раздел 4'!R49:R49),"=",0)</f>
        <v>0=0</v>
      </c>
    </row>
    <row r="13485" spans="1:5" ht="42" hidden="1" customHeight="1">
      <c r="A13485" s="231" t="str">
        <f>IF((SUM('Раздел 4'!R50:R50)=0),"","Неверно!")</f>
        <v/>
      </c>
      <c r="B13485" s="237" t="s">
        <v>32611</v>
      </c>
      <c r="C13485" s="232" t="s">
        <v>28394</v>
      </c>
      <c r="D13485" s="232" t="s">
        <v>28352</v>
      </c>
      <c r="E13485" s="232" t="str">
        <f>CONCATENATE(SUM('Раздел 4'!R50:R50),"=",0)</f>
        <v>0=0</v>
      </c>
    </row>
    <row r="13486" spans="1:5" ht="42" hidden="1" customHeight="1">
      <c r="A13486" s="231" t="str">
        <f>IF((SUM('Раздел 4'!R51:R51)=0),"","Неверно!")</f>
        <v/>
      </c>
      <c r="B13486" s="237" t="s">
        <v>32611</v>
      </c>
      <c r="C13486" s="232" t="s">
        <v>28395</v>
      </c>
      <c r="D13486" s="232" t="s">
        <v>28352</v>
      </c>
      <c r="E13486" s="232" t="str">
        <f>CONCATENATE(SUM('Раздел 4'!R51:R51),"=",0)</f>
        <v>0=0</v>
      </c>
    </row>
    <row r="13487" spans="1:5" ht="42" hidden="1" customHeight="1">
      <c r="A13487" s="231" t="str">
        <f>IF((SUM('Раздел 4'!S41:S41)=0),"","Неверно!")</f>
        <v/>
      </c>
      <c r="B13487" s="237" t="s">
        <v>32611</v>
      </c>
      <c r="C13487" s="232" t="s">
        <v>28396</v>
      </c>
      <c r="D13487" s="232" t="s">
        <v>28352</v>
      </c>
      <c r="E13487" s="232" t="str">
        <f>CONCATENATE(SUM('Раздел 4'!S41:S41),"=",0)</f>
        <v>0=0</v>
      </c>
    </row>
    <row r="13488" spans="1:5" ht="42" hidden="1" customHeight="1">
      <c r="A13488" s="231" t="str">
        <f>IF((SUM('Раздел 4'!S42:S42)=0),"","Неверно!")</f>
        <v/>
      </c>
      <c r="B13488" s="237" t="s">
        <v>32611</v>
      </c>
      <c r="C13488" s="232" t="s">
        <v>28397</v>
      </c>
      <c r="D13488" s="232" t="s">
        <v>28352</v>
      </c>
      <c r="E13488" s="232" t="str">
        <f>CONCATENATE(SUM('Раздел 4'!S42:S42),"=",0)</f>
        <v>0=0</v>
      </c>
    </row>
    <row r="13489" spans="1:5" ht="42" hidden="1" customHeight="1">
      <c r="A13489" s="231" t="str">
        <f>IF((SUM('Раздел 4'!S43:S43)=0),"","Неверно!")</f>
        <v/>
      </c>
      <c r="B13489" s="237" t="s">
        <v>32611</v>
      </c>
      <c r="C13489" s="232" t="s">
        <v>28398</v>
      </c>
      <c r="D13489" s="232" t="s">
        <v>28352</v>
      </c>
      <c r="E13489" s="232" t="str">
        <f>CONCATENATE(SUM('Раздел 4'!S43:S43),"=",0)</f>
        <v>0=0</v>
      </c>
    </row>
    <row r="13490" spans="1:5" ht="42" hidden="1" customHeight="1">
      <c r="A13490" s="231" t="str">
        <f>IF((SUM('Раздел 4'!S44:S44)=0),"","Неверно!")</f>
        <v/>
      </c>
      <c r="B13490" s="237" t="s">
        <v>32611</v>
      </c>
      <c r="C13490" s="232" t="s">
        <v>28399</v>
      </c>
      <c r="D13490" s="232" t="s">
        <v>28352</v>
      </c>
      <c r="E13490" s="232" t="str">
        <f>CONCATENATE(SUM('Раздел 4'!S44:S44),"=",0)</f>
        <v>0=0</v>
      </c>
    </row>
    <row r="13491" spans="1:5" ht="42" hidden="1" customHeight="1">
      <c r="A13491" s="231" t="str">
        <f>IF((SUM('Раздел 4'!S45:S45)=0),"","Неверно!")</f>
        <v/>
      </c>
      <c r="B13491" s="237" t="s">
        <v>32611</v>
      </c>
      <c r="C13491" s="232" t="s">
        <v>28400</v>
      </c>
      <c r="D13491" s="232" t="s">
        <v>28352</v>
      </c>
      <c r="E13491" s="232" t="str">
        <f>CONCATENATE(SUM('Раздел 4'!S45:S45),"=",0)</f>
        <v>0=0</v>
      </c>
    </row>
    <row r="13492" spans="1:5" ht="42" hidden="1" customHeight="1">
      <c r="A13492" s="231" t="str">
        <f>IF((SUM('Раздел 4'!S46:S46)=0),"","Неверно!")</f>
        <v/>
      </c>
      <c r="B13492" s="237" t="s">
        <v>32611</v>
      </c>
      <c r="C13492" s="232" t="s">
        <v>28401</v>
      </c>
      <c r="D13492" s="232" t="s">
        <v>28352</v>
      </c>
      <c r="E13492" s="232" t="str">
        <f>CONCATENATE(SUM('Раздел 4'!S46:S46),"=",0)</f>
        <v>0=0</v>
      </c>
    </row>
    <row r="13493" spans="1:5" ht="42" hidden="1" customHeight="1">
      <c r="A13493" s="231" t="str">
        <f>IF((SUM('Раздел 4'!S47:S47)=0),"","Неверно!")</f>
        <v/>
      </c>
      <c r="B13493" s="237" t="s">
        <v>32611</v>
      </c>
      <c r="C13493" s="232" t="s">
        <v>28402</v>
      </c>
      <c r="D13493" s="232" t="s">
        <v>28352</v>
      </c>
      <c r="E13493" s="232" t="str">
        <f>CONCATENATE(SUM('Раздел 4'!S47:S47),"=",0)</f>
        <v>0=0</v>
      </c>
    </row>
    <row r="13494" spans="1:5" ht="42" hidden="1" customHeight="1">
      <c r="A13494" s="231" t="str">
        <f>IF((SUM('Раздел 4'!S48:S48)=0),"","Неверно!")</f>
        <v/>
      </c>
      <c r="B13494" s="237" t="s">
        <v>32611</v>
      </c>
      <c r="C13494" s="232" t="s">
        <v>28403</v>
      </c>
      <c r="D13494" s="232" t="s">
        <v>28352</v>
      </c>
      <c r="E13494" s="232" t="str">
        <f>CONCATENATE(SUM('Раздел 4'!S48:S48),"=",0)</f>
        <v>0=0</v>
      </c>
    </row>
    <row r="13495" spans="1:5" ht="42" hidden="1" customHeight="1">
      <c r="A13495" s="231" t="str">
        <f>IF((SUM('Раздел 4'!S49:S49)=0),"","Неверно!")</f>
        <v/>
      </c>
      <c r="B13495" s="237" t="s">
        <v>32611</v>
      </c>
      <c r="C13495" s="232" t="s">
        <v>28404</v>
      </c>
      <c r="D13495" s="232" t="s">
        <v>28352</v>
      </c>
      <c r="E13495" s="232" t="str">
        <f>CONCATENATE(SUM('Раздел 4'!S49:S49),"=",0)</f>
        <v>0=0</v>
      </c>
    </row>
    <row r="13496" spans="1:5" ht="42" hidden="1" customHeight="1">
      <c r="A13496" s="231" t="str">
        <f>IF((SUM('Раздел 4'!S50:S50)=0),"","Неверно!")</f>
        <v/>
      </c>
      <c r="B13496" s="237" t="s">
        <v>32611</v>
      </c>
      <c r="C13496" s="232" t="s">
        <v>28405</v>
      </c>
      <c r="D13496" s="232" t="s">
        <v>28352</v>
      </c>
      <c r="E13496" s="232" t="str">
        <f>CONCATENATE(SUM('Раздел 4'!S50:S50),"=",0)</f>
        <v>0=0</v>
      </c>
    </row>
    <row r="13497" spans="1:5" ht="42" hidden="1" customHeight="1">
      <c r="A13497" s="231" t="str">
        <f>IF((SUM('Раздел 4'!S51:S51)=0),"","Неверно!")</f>
        <v/>
      </c>
      <c r="B13497" s="237" t="s">
        <v>32611</v>
      </c>
      <c r="C13497" s="232" t="s">
        <v>28406</v>
      </c>
      <c r="D13497" s="232" t="s">
        <v>28352</v>
      </c>
      <c r="E13497" s="232" t="str">
        <f>CONCATENATE(SUM('Раздел 4'!S51:S51),"=",0)</f>
        <v>0=0</v>
      </c>
    </row>
    <row r="13498" spans="1:5" ht="42" hidden="1" customHeight="1">
      <c r="A13498" s="231" t="str">
        <f>IF((SUM('Раздел 4'!T41:T41)=0),"","Неверно!")</f>
        <v/>
      </c>
      <c r="B13498" s="237" t="s">
        <v>32611</v>
      </c>
      <c r="C13498" s="232" t="s">
        <v>28407</v>
      </c>
      <c r="D13498" s="232" t="s">
        <v>28352</v>
      </c>
      <c r="E13498" s="232" t="str">
        <f>CONCATENATE(SUM('Раздел 4'!T41:T41),"=",0)</f>
        <v>0=0</v>
      </c>
    </row>
    <row r="13499" spans="1:5" ht="42" hidden="1" customHeight="1">
      <c r="A13499" s="231" t="str">
        <f>IF((SUM('Раздел 4'!T42:T42)=0),"","Неверно!")</f>
        <v/>
      </c>
      <c r="B13499" s="237" t="s">
        <v>32611</v>
      </c>
      <c r="C13499" s="232" t="s">
        <v>28408</v>
      </c>
      <c r="D13499" s="232" t="s">
        <v>28352</v>
      </c>
      <c r="E13499" s="232" t="str">
        <f>CONCATENATE(SUM('Раздел 4'!T42:T42),"=",0)</f>
        <v>0=0</v>
      </c>
    </row>
    <row r="13500" spans="1:5" ht="42" hidden="1" customHeight="1">
      <c r="A13500" s="231" t="str">
        <f>IF((SUM('Раздел 4'!T43:T43)=0),"","Неверно!")</f>
        <v/>
      </c>
      <c r="B13500" s="237" t="s">
        <v>32611</v>
      </c>
      <c r="C13500" s="232" t="s">
        <v>28409</v>
      </c>
      <c r="D13500" s="232" t="s">
        <v>28352</v>
      </c>
      <c r="E13500" s="232" t="str">
        <f>CONCATENATE(SUM('Раздел 4'!T43:T43),"=",0)</f>
        <v>0=0</v>
      </c>
    </row>
    <row r="13501" spans="1:5" ht="42" hidden="1" customHeight="1">
      <c r="A13501" s="231" t="str">
        <f>IF((SUM('Раздел 4'!T44:T44)=0),"","Неверно!")</f>
        <v/>
      </c>
      <c r="B13501" s="237" t="s">
        <v>32611</v>
      </c>
      <c r="C13501" s="232" t="s">
        <v>28410</v>
      </c>
      <c r="D13501" s="232" t="s">
        <v>28352</v>
      </c>
      <c r="E13501" s="232" t="str">
        <f>CONCATENATE(SUM('Раздел 4'!T44:T44),"=",0)</f>
        <v>0=0</v>
      </c>
    </row>
    <row r="13502" spans="1:5" ht="42" hidden="1" customHeight="1">
      <c r="A13502" s="231" t="str">
        <f>IF((SUM('Раздел 4'!T45:T45)=0),"","Неверно!")</f>
        <v/>
      </c>
      <c r="B13502" s="237" t="s">
        <v>32611</v>
      </c>
      <c r="C13502" s="232" t="s">
        <v>28411</v>
      </c>
      <c r="D13502" s="232" t="s">
        <v>28352</v>
      </c>
      <c r="E13502" s="232" t="str">
        <f>CONCATENATE(SUM('Раздел 4'!T45:T45),"=",0)</f>
        <v>0=0</v>
      </c>
    </row>
    <row r="13503" spans="1:5" ht="42" hidden="1" customHeight="1">
      <c r="A13503" s="231" t="str">
        <f>IF((SUM('Раздел 4'!T46:T46)=0),"","Неверно!")</f>
        <v/>
      </c>
      <c r="B13503" s="237" t="s">
        <v>32611</v>
      </c>
      <c r="C13503" s="232" t="s">
        <v>28412</v>
      </c>
      <c r="D13503" s="232" t="s">
        <v>28352</v>
      </c>
      <c r="E13503" s="232" t="str">
        <f>CONCATENATE(SUM('Раздел 4'!T46:T46),"=",0)</f>
        <v>0=0</v>
      </c>
    </row>
    <row r="13504" spans="1:5" ht="42" hidden="1" customHeight="1">
      <c r="A13504" s="231" t="str">
        <f>IF((SUM('Раздел 4'!T47:T47)=0),"","Неверно!")</f>
        <v/>
      </c>
      <c r="B13504" s="237" t="s">
        <v>32611</v>
      </c>
      <c r="C13504" s="232" t="s">
        <v>28413</v>
      </c>
      <c r="D13504" s="232" t="s">
        <v>28352</v>
      </c>
      <c r="E13504" s="232" t="str">
        <f>CONCATENATE(SUM('Раздел 4'!T47:T47),"=",0)</f>
        <v>0=0</v>
      </c>
    </row>
    <row r="13505" spans="1:5" ht="42" hidden="1" customHeight="1">
      <c r="A13505" s="231" t="str">
        <f>IF((SUM('Раздел 4'!T48:T48)=0),"","Неверно!")</f>
        <v/>
      </c>
      <c r="B13505" s="237" t="s">
        <v>32611</v>
      </c>
      <c r="C13505" s="232" t="s">
        <v>28414</v>
      </c>
      <c r="D13505" s="232" t="s">
        <v>28352</v>
      </c>
      <c r="E13505" s="232" t="str">
        <f>CONCATENATE(SUM('Раздел 4'!T48:T48),"=",0)</f>
        <v>0=0</v>
      </c>
    </row>
    <row r="13506" spans="1:5" ht="42" hidden="1" customHeight="1">
      <c r="A13506" s="231" t="str">
        <f>IF((SUM('Раздел 4'!T49:T49)=0),"","Неверно!")</f>
        <v/>
      </c>
      <c r="B13506" s="237" t="s">
        <v>32611</v>
      </c>
      <c r="C13506" s="232" t="s">
        <v>28415</v>
      </c>
      <c r="D13506" s="232" t="s">
        <v>28352</v>
      </c>
      <c r="E13506" s="232" t="str">
        <f>CONCATENATE(SUM('Раздел 4'!T49:T49),"=",0)</f>
        <v>0=0</v>
      </c>
    </row>
    <row r="13507" spans="1:5" ht="42" hidden="1" customHeight="1">
      <c r="A13507" s="231" t="str">
        <f>IF((SUM('Раздел 4'!T50:T50)=0),"","Неверно!")</f>
        <v/>
      </c>
      <c r="B13507" s="237" t="s">
        <v>32611</v>
      </c>
      <c r="C13507" s="232" t="s">
        <v>28416</v>
      </c>
      <c r="D13507" s="232" t="s">
        <v>28352</v>
      </c>
      <c r="E13507" s="232" t="str">
        <f>CONCATENATE(SUM('Раздел 4'!T50:T50),"=",0)</f>
        <v>0=0</v>
      </c>
    </row>
    <row r="13508" spans="1:5" ht="42" hidden="1" customHeight="1">
      <c r="A13508" s="231" t="str">
        <f>IF((SUM('Раздел 4'!T51:T51)=0),"","Неверно!")</f>
        <v/>
      </c>
      <c r="B13508" s="237" t="s">
        <v>32611</v>
      </c>
      <c r="C13508" s="232" t="s">
        <v>28417</v>
      </c>
      <c r="D13508" s="232" t="s">
        <v>28352</v>
      </c>
      <c r="E13508" s="232" t="str">
        <f>CONCATENATE(SUM('Раздел 4'!T51:T51),"=",0)</f>
        <v>0=0</v>
      </c>
    </row>
    <row r="13509" spans="1:5" ht="42" hidden="1" customHeight="1">
      <c r="A13509" s="231" t="str">
        <f>IF((SUM('Раздел 4'!G41:G41)=0),"","Неверно!")</f>
        <v/>
      </c>
      <c r="B13509" s="237" t="s">
        <v>32611</v>
      </c>
      <c r="C13509" s="232" t="s">
        <v>28418</v>
      </c>
      <c r="D13509" s="232" t="s">
        <v>28352</v>
      </c>
      <c r="E13509" s="232" t="str">
        <f>CONCATENATE(SUM('Раздел 4'!G41:G41),"=",0)</f>
        <v>0=0</v>
      </c>
    </row>
    <row r="13510" spans="1:5" ht="42" hidden="1" customHeight="1">
      <c r="A13510" s="231" t="str">
        <f>IF((SUM('Раздел 4'!G42:G42)=0),"","Неверно!")</f>
        <v/>
      </c>
      <c r="B13510" s="237" t="s">
        <v>32611</v>
      </c>
      <c r="C13510" s="232" t="s">
        <v>28419</v>
      </c>
      <c r="D13510" s="232" t="s">
        <v>28352</v>
      </c>
      <c r="E13510" s="232" t="str">
        <f>CONCATENATE(SUM('Раздел 4'!G42:G42),"=",0)</f>
        <v>0=0</v>
      </c>
    </row>
    <row r="13511" spans="1:5" ht="42" hidden="1" customHeight="1">
      <c r="A13511" s="231" t="str">
        <f>IF((SUM('Раздел 4'!G43:G43)=0),"","Неверно!")</f>
        <v/>
      </c>
      <c r="B13511" s="237" t="s">
        <v>32611</v>
      </c>
      <c r="C13511" s="232" t="s">
        <v>28420</v>
      </c>
      <c r="D13511" s="232" t="s">
        <v>28352</v>
      </c>
      <c r="E13511" s="232" t="str">
        <f>CONCATENATE(SUM('Раздел 4'!G43:G43),"=",0)</f>
        <v>0=0</v>
      </c>
    </row>
    <row r="13512" spans="1:5" ht="42" hidden="1" customHeight="1">
      <c r="A13512" s="231" t="str">
        <f>IF((SUM('Раздел 4'!G44:G44)=0),"","Неверно!")</f>
        <v/>
      </c>
      <c r="B13512" s="237" t="s">
        <v>32611</v>
      </c>
      <c r="C13512" s="232" t="s">
        <v>28421</v>
      </c>
      <c r="D13512" s="232" t="s">
        <v>28352</v>
      </c>
      <c r="E13512" s="232" t="str">
        <f>CONCATENATE(SUM('Раздел 4'!G44:G44),"=",0)</f>
        <v>0=0</v>
      </c>
    </row>
    <row r="13513" spans="1:5" ht="42" hidden="1" customHeight="1">
      <c r="A13513" s="231" t="str">
        <f>IF((SUM('Раздел 4'!G45:G45)=0),"","Неверно!")</f>
        <v/>
      </c>
      <c r="B13513" s="237" t="s">
        <v>32611</v>
      </c>
      <c r="C13513" s="232" t="s">
        <v>28422</v>
      </c>
      <c r="D13513" s="232" t="s">
        <v>28352</v>
      </c>
      <c r="E13513" s="232" t="str">
        <f>CONCATENATE(SUM('Раздел 4'!G45:G45),"=",0)</f>
        <v>0=0</v>
      </c>
    </row>
    <row r="13514" spans="1:5" ht="42" hidden="1" customHeight="1">
      <c r="A13514" s="231" t="str">
        <f>IF((SUM('Раздел 4'!G46:G46)=0),"","Неверно!")</f>
        <v/>
      </c>
      <c r="B13514" s="237" t="s">
        <v>32611</v>
      </c>
      <c r="C13514" s="232" t="s">
        <v>28423</v>
      </c>
      <c r="D13514" s="232" t="s">
        <v>28352</v>
      </c>
      <c r="E13514" s="232" t="str">
        <f>CONCATENATE(SUM('Раздел 4'!G46:G46),"=",0)</f>
        <v>0=0</v>
      </c>
    </row>
    <row r="13515" spans="1:5" ht="42" hidden="1" customHeight="1">
      <c r="A13515" s="231" t="str">
        <f>IF((SUM('Раздел 4'!G47:G47)=0),"","Неверно!")</f>
        <v/>
      </c>
      <c r="B13515" s="237" t="s">
        <v>32611</v>
      </c>
      <c r="C13515" s="232" t="s">
        <v>28424</v>
      </c>
      <c r="D13515" s="232" t="s">
        <v>28352</v>
      </c>
      <c r="E13515" s="232" t="str">
        <f>CONCATENATE(SUM('Раздел 4'!G47:G47),"=",0)</f>
        <v>0=0</v>
      </c>
    </row>
    <row r="13516" spans="1:5" ht="42" hidden="1" customHeight="1">
      <c r="A13516" s="231" t="str">
        <f>IF((SUM('Раздел 4'!G48:G48)=0),"","Неверно!")</f>
        <v/>
      </c>
      <c r="B13516" s="237" t="s">
        <v>32611</v>
      </c>
      <c r="C13516" s="232" t="s">
        <v>28425</v>
      </c>
      <c r="D13516" s="232" t="s">
        <v>28352</v>
      </c>
      <c r="E13516" s="232" t="str">
        <f>CONCATENATE(SUM('Раздел 4'!G48:G48),"=",0)</f>
        <v>0=0</v>
      </c>
    </row>
    <row r="13517" spans="1:5" ht="42" hidden="1" customHeight="1">
      <c r="A13517" s="231" t="str">
        <f>IF((SUM('Раздел 4'!G49:G49)=0),"","Неверно!")</f>
        <v/>
      </c>
      <c r="B13517" s="237" t="s">
        <v>32611</v>
      </c>
      <c r="C13517" s="232" t="s">
        <v>28426</v>
      </c>
      <c r="D13517" s="232" t="s">
        <v>28352</v>
      </c>
      <c r="E13517" s="232" t="str">
        <f>CONCATENATE(SUM('Раздел 4'!G49:G49),"=",0)</f>
        <v>0=0</v>
      </c>
    </row>
    <row r="13518" spans="1:5" ht="42" hidden="1" customHeight="1">
      <c r="A13518" s="231" t="str">
        <f>IF((SUM('Раздел 4'!G50:G50)=0),"","Неверно!")</f>
        <v/>
      </c>
      <c r="B13518" s="237" t="s">
        <v>32611</v>
      </c>
      <c r="C13518" s="232" t="s">
        <v>28427</v>
      </c>
      <c r="D13518" s="232" t="s">
        <v>28352</v>
      </c>
      <c r="E13518" s="232" t="str">
        <f>CONCATENATE(SUM('Раздел 4'!G50:G50),"=",0)</f>
        <v>0=0</v>
      </c>
    </row>
    <row r="13519" spans="1:5" ht="42" hidden="1" customHeight="1">
      <c r="A13519" s="231" t="str">
        <f>IF((SUM('Раздел 4'!G51:G51)=0),"","Неверно!")</f>
        <v/>
      </c>
      <c r="B13519" s="237" t="s">
        <v>32611</v>
      </c>
      <c r="C13519" s="232" t="s">
        <v>28428</v>
      </c>
      <c r="D13519" s="232" t="s">
        <v>28352</v>
      </c>
      <c r="E13519" s="232" t="str">
        <f>CONCATENATE(SUM('Раздел 4'!G51:G51),"=",0)</f>
        <v>0=0</v>
      </c>
    </row>
    <row r="13520" spans="1:5" ht="42" hidden="1" customHeight="1">
      <c r="A13520" s="231" t="str">
        <f>IF((SUM('Раздел 4'!H41:H41)=0),"","Неверно!")</f>
        <v/>
      </c>
      <c r="B13520" s="237" t="s">
        <v>32611</v>
      </c>
      <c r="C13520" s="232" t="s">
        <v>28429</v>
      </c>
      <c r="D13520" s="232" t="s">
        <v>28352</v>
      </c>
      <c r="E13520" s="232" t="str">
        <f>CONCATENATE(SUM('Раздел 4'!H41:H41),"=",0)</f>
        <v>0=0</v>
      </c>
    </row>
    <row r="13521" spans="1:5" ht="42" hidden="1" customHeight="1">
      <c r="A13521" s="231" t="str">
        <f>IF((SUM('Раздел 4'!H42:H42)=0),"","Неверно!")</f>
        <v/>
      </c>
      <c r="B13521" s="237" t="s">
        <v>32611</v>
      </c>
      <c r="C13521" s="232" t="s">
        <v>28430</v>
      </c>
      <c r="D13521" s="232" t="s">
        <v>28352</v>
      </c>
      <c r="E13521" s="232" t="str">
        <f>CONCATENATE(SUM('Раздел 4'!H42:H42),"=",0)</f>
        <v>0=0</v>
      </c>
    </row>
    <row r="13522" spans="1:5" ht="42" hidden="1" customHeight="1">
      <c r="A13522" s="231" t="str">
        <f>IF((SUM('Раздел 4'!H43:H43)=0),"","Неверно!")</f>
        <v/>
      </c>
      <c r="B13522" s="237" t="s">
        <v>32611</v>
      </c>
      <c r="C13522" s="232" t="s">
        <v>28431</v>
      </c>
      <c r="D13522" s="232" t="s">
        <v>28352</v>
      </c>
      <c r="E13522" s="232" t="str">
        <f>CONCATENATE(SUM('Раздел 4'!H43:H43),"=",0)</f>
        <v>0=0</v>
      </c>
    </row>
    <row r="13523" spans="1:5" ht="42" hidden="1" customHeight="1">
      <c r="A13523" s="231" t="str">
        <f>IF((SUM('Раздел 4'!H44:H44)=0),"","Неверно!")</f>
        <v/>
      </c>
      <c r="B13523" s="237" t="s">
        <v>32611</v>
      </c>
      <c r="C13523" s="232" t="s">
        <v>28432</v>
      </c>
      <c r="D13523" s="232" t="s">
        <v>28352</v>
      </c>
      <c r="E13523" s="232" t="str">
        <f>CONCATENATE(SUM('Раздел 4'!H44:H44),"=",0)</f>
        <v>0=0</v>
      </c>
    </row>
    <row r="13524" spans="1:5" ht="42" hidden="1" customHeight="1">
      <c r="A13524" s="231" t="str">
        <f>IF((SUM('Раздел 4'!H45:H45)=0),"","Неверно!")</f>
        <v/>
      </c>
      <c r="B13524" s="237" t="s">
        <v>32611</v>
      </c>
      <c r="C13524" s="232" t="s">
        <v>28433</v>
      </c>
      <c r="D13524" s="232" t="s">
        <v>28352</v>
      </c>
      <c r="E13524" s="232" t="str">
        <f>CONCATENATE(SUM('Раздел 4'!H45:H45),"=",0)</f>
        <v>0=0</v>
      </c>
    </row>
    <row r="13525" spans="1:5" ht="42" hidden="1" customHeight="1">
      <c r="A13525" s="231" t="str">
        <f>IF((SUM('Раздел 4'!H46:H46)=0),"","Неверно!")</f>
        <v/>
      </c>
      <c r="B13525" s="237" t="s">
        <v>32611</v>
      </c>
      <c r="C13525" s="232" t="s">
        <v>28434</v>
      </c>
      <c r="D13525" s="232" t="s">
        <v>28352</v>
      </c>
      <c r="E13525" s="232" t="str">
        <f>CONCATENATE(SUM('Раздел 4'!H46:H46),"=",0)</f>
        <v>0=0</v>
      </c>
    </row>
    <row r="13526" spans="1:5" ht="42" hidden="1" customHeight="1">
      <c r="A13526" s="231" t="str">
        <f>IF((SUM('Раздел 4'!H47:H47)=0),"","Неверно!")</f>
        <v/>
      </c>
      <c r="B13526" s="237" t="s">
        <v>32611</v>
      </c>
      <c r="C13526" s="232" t="s">
        <v>28435</v>
      </c>
      <c r="D13526" s="232" t="s">
        <v>28352</v>
      </c>
      <c r="E13526" s="232" t="str">
        <f>CONCATENATE(SUM('Раздел 4'!H47:H47),"=",0)</f>
        <v>0=0</v>
      </c>
    </row>
    <row r="13527" spans="1:5" ht="42" hidden="1" customHeight="1">
      <c r="A13527" s="231" t="str">
        <f>IF((SUM('Раздел 4'!H48:H48)=0),"","Неверно!")</f>
        <v/>
      </c>
      <c r="B13527" s="237" t="s">
        <v>32611</v>
      </c>
      <c r="C13527" s="232" t="s">
        <v>28436</v>
      </c>
      <c r="D13527" s="232" t="s">
        <v>28352</v>
      </c>
      <c r="E13527" s="232" t="str">
        <f>CONCATENATE(SUM('Раздел 4'!H48:H48),"=",0)</f>
        <v>0=0</v>
      </c>
    </row>
    <row r="13528" spans="1:5" ht="42" hidden="1" customHeight="1">
      <c r="A13528" s="231" t="str">
        <f>IF((SUM('Раздел 4'!H49:H49)=0),"","Неверно!")</f>
        <v/>
      </c>
      <c r="B13528" s="237" t="s">
        <v>32611</v>
      </c>
      <c r="C13528" s="232" t="s">
        <v>28437</v>
      </c>
      <c r="D13528" s="232" t="s">
        <v>28352</v>
      </c>
      <c r="E13528" s="232" t="str">
        <f>CONCATENATE(SUM('Раздел 4'!H49:H49),"=",0)</f>
        <v>0=0</v>
      </c>
    </row>
    <row r="13529" spans="1:5" ht="42" hidden="1" customHeight="1">
      <c r="A13529" s="231" t="str">
        <f>IF((SUM('Раздел 4'!H50:H50)=0),"","Неверно!")</f>
        <v/>
      </c>
      <c r="B13529" s="237" t="s">
        <v>32611</v>
      </c>
      <c r="C13529" s="232" t="s">
        <v>28438</v>
      </c>
      <c r="D13529" s="232" t="s">
        <v>28352</v>
      </c>
      <c r="E13529" s="232" t="str">
        <f>CONCATENATE(SUM('Раздел 4'!H50:H50),"=",0)</f>
        <v>0=0</v>
      </c>
    </row>
    <row r="13530" spans="1:5" ht="42" hidden="1" customHeight="1">
      <c r="A13530" s="231" t="str">
        <f>IF((SUM('Раздел 4'!H51:H51)=0),"","Неверно!")</f>
        <v/>
      </c>
      <c r="B13530" s="237" t="s">
        <v>32611</v>
      </c>
      <c r="C13530" s="232" t="s">
        <v>28439</v>
      </c>
      <c r="D13530" s="232" t="s">
        <v>28352</v>
      </c>
      <c r="E13530" s="232" t="str">
        <f>CONCATENATE(SUM('Раздел 4'!H51:H51),"=",0)</f>
        <v>0=0</v>
      </c>
    </row>
    <row r="13531" spans="1:5" ht="42" hidden="1" customHeight="1">
      <c r="A13531" s="231" t="str">
        <f>IF((SUM('Раздел 4'!I41:I41)=0),"","Неверно!")</f>
        <v/>
      </c>
      <c r="B13531" s="237" t="s">
        <v>32611</v>
      </c>
      <c r="C13531" s="232" t="s">
        <v>28440</v>
      </c>
      <c r="D13531" s="232" t="s">
        <v>28352</v>
      </c>
      <c r="E13531" s="232" t="str">
        <f>CONCATENATE(SUM('Раздел 4'!I41:I41),"=",0)</f>
        <v>0=0</v>
      </c>
    </row>
    <row r="13532" spans="1:5" ht="42" hidden="1" customHeight="1">
      <c r="A13532" s="231" t="str">
        <f>IF((SUM('Раздел 4'!I42:I42)=0),"","Неверно!")</f>
        <v/>
      </c>
      <c r="B13532" s="237" t="s">
        <v>32611</v>
      </c>
      <c r="C13532" s="232" t="s">
        <v>28441</v>
      </c>
      <c r="D13532" s="232" t="s">
        <v>28352</v>
      </c>
      <c r="E13532" s="232" t="str">
        <f>CONCATENATE(SUM('Раздел 4'!I42:I42),"=",0)</f>
        <v>0=0</v>
      </c>
    </row>
    <row r="13533" spans="1:5" ht="42" hidden="1" customHeight="1">
      <c r="A13533" s="231" t="str">
        <f>IF((SUM('Раздел 4'!I43:I43)=0),"","Неверно!")</f>
        <v/>
      </c>
      <c r="B13533" s="237" t="s">
        <v>32611</v>
      </c>
      <c r="C13533" s="232" t="s">
        <v>28442</v>
      </c>
      <c r="D13533" s="232" t="s">
        <v>28352</v>
      </c>
      <c r="E13533" s="232" t="str">
        <f>CONCATENATE(SUM('Раздел 4'!I43:I43),"=",0)</f>
        <v>0=0</v>
      </c>
    </row>
    <row r="13534" spans="1:5" ht="42" hidden="1" customHeight="1">
      <c r="A13534" s="231" t="str">
        <f>IF((SUM('Раздел 4'!I44:I44)=0),"","Неверно!")</f>
        <v/>
      </c>
      <c r="B13534" s="237" t="s">
        <v>32611</v>
      </c>
      <c r="C13534" s="232" t="s">
        <v>28443</v>
      </c>
      <c r="D13534" s="232" t="s">
        <v>28352</v>
      </c>
      <c r="E13534" s="232" t="str">
        <f>CONCATENATE(SUM('Раздел 4'!I44:I44),"=",0)</f>
        <v>0=0</v>
      </c>
    </row>
    <row r="13535" spans="1:5" ht="42" hidden="1" customHeight="1">
      <c r="A13535" s="231" t="str">
        <f>IF((SUM('Раздел 4'!I45:I45)=0),"","Неверно!")</f>
        <v/>
      </c>
      <c r="B13535" s="237" t="s">
        <v>32611</v>
      </c>
      <c r="C13535" s="232" t="s">
        <v>28444</v>
      </c>
      <c r="D13535" s="232" t="s">
        <v>28352</v>
      </c>
      <c r="E13535" s="232" t="str">
        <f>CONCATENATE(SUM('Раздел 4'!I45:I45),"=",0)</f>
        <v>0=0</v>
      </c>
    </row>
    <row r="13536" spans="1:5" ht="42" hidden="1" customHeight="1">
      <c r="A13536" s="231" t="str">
        <f>IF((SUM('Раздел 4'!I46:I46)=0),"","Неверно!")</f>
        <v/>
      </c>
      <c r="B13536" s="237" t="s">
        <v>32611</v>
      </c>
      <c r="C13536" s="232" t="s">
        <v>28445</v>
      </c>
      <c r="D13536" s="232" t="s">
        <v>28352</v>
      </c>
      <c r="E13536" s="232" t="str">
        <f>CONCATENATE(SUM('Раздел 4'!I46:I46),"=",0)</f>
        <v>0=0</v>
      </c>
    </row>
    <row r="13537" spans="1:5" ht="42" hidden="1" customHeight="1">
      <c r="A13537" s="231" t="str">
        <f>IF((SUM('Раздел 4'!I47:I47)=0),"","Неверно!")</f>
        <v/>
      </c>
      <c r="B13537" s="237" t="s">
        <v>32611</v>
      </c>
      <c r="C13537" s="232" t="s">
        <v>28446</v>
      </c>
      <c r="D13537" s="232" t="s">
        <v>28352</v>
      </c>
      <c r="E13537" s="232" t="str">
        <f>CONCATENATE(SUM('Раздел 4'!I47:I47),"=",0)</f>
        <v>0=0</v>
      </c>
    </row>
    <row r="13538" spans="1:5" ht="42" hidden="1" customHeight="1">
      <c r="A13538" s="231" t="str">
        <f>IF((SUM('Раздел 4'!I48:I48)=0),"","Неверно!")</f>
        <v/>
      </c>
      <c r="B13538" s="237" t="s">
        <v>32611</v>
      </c>
      <c r="C13538" s="232" t="s">
        <v>28447</v>
      </c>
      <c r="D13538" s="232" t="s">
        <v>28352</v>
      </c>
      <c r="E13538" s="232" t="str">
        <f>CONCATENATE(SUM('Раздел 4'!I48:I48),"=",0)</f>
        <v>0=0</v>
      </c>
    </row>
    <row r="13539" spans="1:5" ht="42" hidden="1" customHeight="1">
      <c r="A13539" s="231" t="str">
        <f>IF((SUM('Раздел 4'!I49:I49)=0),"","Неверно!")</f>
        <v/>
      </c>
      <c r="B13539" s="237" t="s">
        <v>32611</v>
      </c>
      <c r="C13539" s="232" t="s">
        <v>28448</v>
      </c>
      <c r="D13539" s="232" t="s">
        <v>28352</v>
      </c>
      <c r="E13539" s="232" t="str">
        <f>CONCATENATE(SUM('Раздел 4'!I49:I49),"=",0)</f>
        <v>0=0</v>
      </c>
    </row>
    <row r="13540" spans="1:5" ht="42" hidden="1" customHeight="1">
      <c r="A13540" s="231" t="str">
        <f>IF((SUM('Раздел 4'!I50:I50)=0),"","Неверно!")</f>
        <v/>
      </c>
      <c r="B13540" s="237" t="s">
        <v>32611</v>
      </c>
      <c r="C13540" s="232" t="s">
        <v>28449</v>
      </c>
      <c r="D13540" s="232" t="s">
        <v>28352</v>
      </c>
      <c r="E13540" s="232" t="str">
        <f>CONCATENATE(SUM('Раздел 4'!I50:I50),"=",0)</f>
        <v>0=0</v>
      </c>
    </row>
    <row r="13541" spans="1:5" ht="42" hidden="1" customHeight="1">
      <c r="A13541" s="231" t="str">
        <f>IF((SUM('Раздел 4'!I51:I51)=0),"","Неверно!")</f>
        <v/>
      </c>
      <c r="B13541" s="237" t="s">
        <v>32611</v>
      </c>
      <c r="C13541" s="232" t="s">
        <v>28450</v>
      </c>
      <c r="D13541" s="232" t="s">
        <v>28352</v>
      </c>
      <c r="E13541" s="232" t="str">
        <f>CONCATENATE(SUM('Раздел 4'!I51:I51),"=",0)</f>
        <v>0=0</v>
      </c>
    </row>
    <row r="13542" spans="1:5" ht="42" hidden="1" customHeight="1">
      <c r="A13542" s="231" t="str">
        <f>IF((SUM('Раздел 4'!J41:J41)=0),"","Неверно!")</f>
        <v/>
      </c>
      <c r="B13542" s="237" t="s">
        <v>32611</v>
      </c>
      <c r="C13542" s="232" t="s">
        <v>28451</v>
      </c>
      <c r="D13542" s="232" t="s">
        <v>28352</v>
      </c>
      <c r="E13542" s="232" t="str">
        <f>CONCATENATE(SUM('Раздел 4'!J41:J41),"=",0)</f>
        <v>0=0</v>
      </c>
    </row>
    <row r="13543" spans="1:5" ht="42" hidden="1" customHeight="1">
      <c r="A13543" s="231" t="str">
        <f>IF((SUM('Раздел 4'!J42:J42)=0),"","Неверно!")</f>
        <v/>
      </c>
      <c r="B13543" s="237" t="s">
        <v>32611</v>
      </c>
      <c r="C13543" s="232" t="s">
        <v>28452</v>
      </c>
      <c r="D13543" s="232" t="s">
        <v>28352</v>
      </c>
      <c r="E13543" s="232" t="str">
        <f>CONCATENATE(SUM('Раздел 4'!J42:J42),"=",0)</f>
        <v>0=0</v>
      </c>
    </row>
    <row r="13544" spans="1:5" ht="42" hidden="1" customHeight="1">
      <c r="A13544" s="231" t="str">
        <f>IF((SUM('Раздел 4'!J43:J43)=0),"","Неверно!")</f>
        <v/>
      </c>
      <c r="B13544" s="237" t="s">
        <v>32611</v>
      </c>
      <c r="C13544" s="232" t="s">
        <v>28453</v>
      </c>
      <c r="D13544" s="232" t="s">
        <v>28352</v>
      </c>
      <c r="E13544" s="232" t="str">
        <f>CONCATENATE(SUM('Раздел 4'!J43:J43),"=",0)</f>
        <v>0=0</v>
      </c>
    </row>
    <row r="13545" spans="1:5" ht="42" hidden="1" customHeight="1">
      <c r="A13545" s="231" t="str">
        <f>IF((SUM('Раздел 4'!J44:J44)=0),"","Неверно!")</f>
        <v/>
      </c>
      <c r="B13545" s="237" t="s">
        <v>32611</v>
      </c>
      <c r="C13545" s="232" t="s">
        <v>28454</v>
      </c>
      <c r="D13545" s="232" t="s">
        <v>28352</v>
      </c>
      <c r="E13545" s="232" t="str">
        <f>CONCATENATE(SUM('Раздел 4'!J44:J44),"=",0)</f>
        <v>0=0</v>
      </c>
    </row>
    <row r="13546" spans="1:5" ht="42" hidden="1" customHeight="1">
      <c r="A13546" s="231" t="str">
        <f>IF((SUM('Раздел 4'!J45:J45)=0),"","Неверно!")</f>
        <v/>
      </c>
      <c r="B13546" s="237" t="s">
        <v>32611</v>
      </c>
      <c r="C13546" s="232" t="s">
        <v>28455</v>
      </c>
      <c r="D13546" s="232" t="s">
        <v>28352</v>
      </c>
      <c r="E13546" s="232" t="str">
        <f>CONCATENATE(SUM('Раздел 4'!J45:J45),"=",0)</f>
        <v>0=0</v>
      </c>
    </row>
    <row r="13547" spans="1:5" ht="42" hidden="1" customHeight="1">
      <c r="A13547" s="231" t="str">
        <f>IF((SUM('Раздел 4'!J46:J46)=0),"","Неверно!")</f>
        <v/>
      </c>
      <c r="B13547" s="237" t="s">
        <v>32611</v>
      </c>
      <c r="C13547" s="232" t="s">
        <v>28456</v>
      </c>
      <c r="D13547" s="232" t="s">
        <v>28352</v>
      </c>
      <c r="E13547" s="232" t="str">
        <f>CONCATENATE(SUM('Раздел 4'!J46:J46),"=",0)</f>
        <v>0=0</v>
      </c>
    </row>
    <row r="13548" spans="1:5" ht="42" hidden="1" customHeight="1">
      <c r="A13548" s="231" t="str">
        <f>IF((SUM('Раздел 4'!J47:J47)=0),"","Неверно!")</f>
        <v/>
      </c>
      <c r="B13548" s="237" t="s">
        <v>32611</v>
      </c>
      <c r="C13548" s="232" t="s">
        <v>28457</v>
      </c>
      <c r="D13548" s="232" t="s">
        <v>28352</v>
      </c>
      <c r="E13548" s="232" t="str">
        <f>CONCATENATE(SUM('Раздел 4'!J47:J47),"=",0)</f>
        <v>0=0</v>
      </c>
    </row>
    <row r="13549" spans="1:5" ht="42" hidden="1" customHeight="1">
      <c r="A13549" s="231" t="str">
        <f>IF((SUM('Раздел 4'!J48:J48)=0),"","Неверно!")</f>
        <v/>
      </c>
      <c r="B13549" s="237" t="s">
        <v>32611</v>
      </c>
      <c r="C13549" s="232" t="s">
        <v>28458</v>
      </c>
      <c r="D13549" s="232" t="s">
        <v>28352</v>
      </c>
      <c r="E13549" s="232" t="str">
        <f>CONCATENATE(SUM('Раздел 4'!J48:J48),"=",0)</f>
        <v>0=0</v>
      </c>
    </row>
    <row r="13550" spans="1:5" ht="42" hidden="1" customHeight="1">
      <c r="A13550" s="231" t="str">
        <f>IF((SUM('Раздел 4'!J49:J49)=0),"","Неверно!")</f>
        <v/>
      </c>
      <c r="B13550" s="237" t="s">
        <v>32611</v>
      </c>
      <c r="C13550" s="232" t="s">
        <v>28459</v>
      </c>
      <c r="D13550" s="232" t="s">
        <v>28352</v>
      </c>
      <c r="E13550" s="232" t="str">
        <f>CONCATENATE(SUM('Раздел 4'!J49:J49),"=",0)</f>
        <v>0=0</v>
      </c>
    </row>
    <row r="13551" spans="1:5" ht="42" hidden="1" customHeight="1">
      <c r="A13551" s="231" t="str">
        <f>IF((SUM('Раздел 4'!J50:J50)=0),"","Неверно!")</f>
        <v/>
      </c>
      <c r="B13551" s="237" t="s">
        <v>32611</v>
      </c>
      <c r="C13551" s="232" t="s">
        <v>28460</v>
      </c>
      <c r="D13551" s="232" t="s">
        <v>28352</v>
      </c>
      <c r="E13551" s="232" t="str">
        <f>CONCATENATE(SUM('Раздел 4'!J50:J50),"=",0)</f>
        <v>0=0</v>
      </c>
    </row>
    <row r="13552" spans="1:5" ht="42" hidden="1" customHeight="1">
      <c r="A13552" s="231" t="str">
        <f>IF((SUM('Раздел 4'!J51:J51)=0),"","Неверно!")</f>
        <v/>
      </c>
      <c r="B13552" s="237" t="s">
        <v>32611</v>
      </c>
      <c r="C13552" s="232" t="s">
        <v>28461</v>
      </c>
      <c r="D13552" s="232" t="s">
        <v>28352</v>
      </c>
      <c r="E13552" s="232" t="str">
        <f>CONCATENATE(SUM('Раздел 4'!J51:J51),"=",0)</f>
        <v>0=0</v>
      </c>
    </row>
    <row r="13553" spans="1:5" ht="42" hidden="1" customHeight="1">
      <c r="A13553" s="231" t="str">
        <f>IF((SUM('Раздел 4'!K41:K41)=0),"","Неверно!")</f>
        <v/>
      </c>
      <c r="B13553" s="237" t="s">
        <v>32611</v>
      </c>
      <c r="C13553" s="232" t="s">
        <v>28462</v>
      </c>
      <c r="D13553" s="232" t="s">
        <v>28352</v>
      </c>
      <c r="E13553" s="232" t="str">
        <f>CONCATENATE(SUM('Раздел 4'!K41:K41),"=",0)</f>
        <v>0=0</v>
      </c>
    </row>
    <row r="13554" spans="1:5" ht="42" hidden="1" customHeight="1">
      <c r="A13554" s="231" t="str">
        <f>IF((SUM('Раздел 4'!K42:K42)=0),"","Неверно!")</f>
        <v/>
      </c>
      <c r="B13554" s="237" t="s">
        <v>32611</v>
      </c>
      <c r="C13554" s="232" t="s">
        <v>28463</v>
      </c>
      <c r="D13554" s="232" t="s">
        <v>28352</v>
      </c>
      <c r="E13554" s="232" t="str">
        <f>CONCATENATE(SUM('Раздел 4'!K42:K42),"=",0)</f>
        <v>0=0</v>
      </c>
    </row>
    <row r="13555" spans="1:5" ht="42" hidden="1" customHeight="1">
      <c r="A13555" s="231" t="str">
        <f>IF((SUM('Раздел 4'!K43:K43)=0),"","Неверно!")</f>
        <v/>
      </c>
      <c r="B13555" s="237" t="s">
        <v>32611</v>
      </c>
      <c r="C13555" s="232" t="s">
        <v>28464</v>
      </c>
      <c r="D13555" s="232" t="s">
        <v>28352</v>
      </c>
      <c r="E13555" s="232" t="str">
        <f>CONCATENATE(SUM('Раздел 4'!K43:K43),"=",0)</f>
        <v>0=0</v>
      </c>
    </row>
    <row r="13556" spans="1:5" ht="42" hidden="1" customHeight="1">
      <c r="A13556" s="231" t="str">
        <f>IF((SUM('Раздел 4'!K44:K44)=0),"","Неверно!")</f>
        <v/>
      </c>
      <c r="B13556" s="237" t="s">
        <v>32611</v>
      </c>
      <c r="C13556" s="232" t="s">
        <v>28465</v>
      </c>
      <c r="D13556" s="232" t="s">
        <v>28352</v>
      </c>
      <c r="E13556" s="232" t="str">
        <f>CONCATENATE(SUM('Раздел 4'!K44:K44),"=",0)</f>
        <v>0=0</v>
      </c>
    </row>
    <row r="13557" spans="1:5" ht="42" hidden="1" customHeight="1">
      <c r="A13557" s="231" t="str">
        <f>IF((SUM('Раздел 4'!K45:K45)=0),"","Неверно!")</f>
        <v/>
      </c>
      <c r="B13557" s="237" t="s">
        <v>32611</v>
      </c>
      <c r="C13557" s="232" t="s">
        <v>28466</v>
      </c>
      <c r="D13557" s="232" t="s">
        <v>28352</v>
      </c>
      <c r="E13557" s="232" t="str">
        <f>CONCATENATE(SUM('Раздел 4'!K45:K45),"=",0)</f>
        <v>0=0</v>
      </c>
    </row>
    <row r="13558" spans="1:5" ht="42" hidden="1" customHeight="1">
      <c r="A13558" s="231" t="str">
        <f>IF((SUM('Раздел 4'!K46:K46)=0),"","Неверно!")</f>
        <v/>
      </c>
      <c r="B13558" s="237" t="s">
        <v>32611</v>
      </c>
      <c r="C13558" s="232" t="s">
        <v>28467</v>
      </c>
      <c r="D13558" s="232" t="s">
        <v>28352</v>
      </c>
      <c r="E13558" s="232" t="str">
        <f>CONCATENATE(SUM('Раздел 4'!K46:K46),"=",0)</f>
        <v>0=0</v>
      </c>
    </row>
    <row r="13559" spans="1:5" ht="42" hidden="1" customHeight="1">
      <c r="A13559" s="231" t="str">
        <f>IF((SUM('Раздел 4'!K47:K47)=0),"","Неверно!")</f>
        <v/>
      </c>
      <c r="B13559" s="237" t="s">
        <v>32611</v>
      </c>
      <c r="C13559" s="232" t="s">
        <v>28468</v>
      </c>
      <c r="D13559" s="232" t="s">
        <v>28352</v>
      </c>
      <c r="E13559" s="232" t="str">
        <f>CONCATENATE(SUM('Раздел 4'!K47:K47),"=",0)</f>
        <v>0=0</v>
      </c>
    </row>
    <row r="13560" spans="1:5" ht="42" hidden="1" customHeight="1">
      <c r="A13560" s="231" t="str">
        <f>IF((SUM('Раздел 4'!K48:K48)=0),"","Неверно!")</f>
        <v/>
      </c>
      <c r="B13560" s="237" t="s">
        <v>32611</v>
      </c>
      <c r="C13560" s="232" t="s">
        <v>28469</v>
      </c>
      <c r="D13560" s="232" t="s">
        <v>28352</v>
      </c>
      <c r="E13560" s="232" t="str">
        <f>CONCATENATE(SUM('Раздел 4'!K48:K48),"=",0)</f>
        <v>0=0</v>
      </c>
    </row>
    <row r="13561" spans="1:5" ht="42" hidden="1" customHeight="1">
      <c r="A13561" s="231" t="str">
        <f>IF((SUM('Раздел 4'!K49:K49)=0),"","Неверно!")</f>
        <v/>
      </c>
      <c r="B13561" s="237" t="s">
        <v>32611</v>
      </c>
      <c r="C13561" s="232" t="s">
        <v>28470</v>
      </c>
      <c r="D13561" s="232" t="s">
        <v>28352</v>
      </c>
      <c r="E13561" s="232" t="str">
        <f>CONCATENATE(SUM('Раздел 4'!K49:K49),"=",0)</f>
        <v>0=0</v>
      </c>
    </row>
    <row r="13562" spans="1:5" ht="42" hidden="1" customHeight="1">
      <c r="A13562" s="231" t="str">
        <f>IF((SUM('Раздел 4'!K50:K50)=0),"","Неверно!")</f>
        <v/>
      </c>
      <c r="B13562" s="237" t="s">
        <v>32611</v>
      </c>
      <c r="C13562" s="232" t="s">
        <v>28471</v>
      </c>
      <c r="D13562" s="232" t="s">
        <v>28352</v>
      </c>
      <c r="E13562" s="232" t="str">
        <f>CONCATENATE(SUM('Раздел 4'!K50:K50),"=",0)</f>
        <v>0=0</v>
      </c>
    </row>
    <row r="13563" spans="1:5" ht="42" hidden="1" customHeight="1">
      <c r="A13563" s="231" t="str">
        <f>IF((SUM('Раздел 4'!K51:K51)=0),"","Неверно!")</f>
        <v/>
      </c>
      <c r="B13563" s="237" t="s">
        <v>32611</v>
      </c>
      <c r="C13563" s="232" t="s">
        <v>28472</v>
      </c>
      <c r="D13563" s="232" t="s">
        <v>28352</v>
      </c>
      <c r="E13563" s="232" t="str">
        <f>CONCATENATE(SUM('Раздел 4'!K51:K51),"=",0)</f>
        <v>0=0</v>
      </c>
    </row>
    <row r="13564" spans="1:5" ht="42" hidden="1" customHeight="1">
      <c r="A13564" s="231" t="str">
        <f>IF((SUM('Раздел 4'!L41:L41)=0),"","Неверно!")</f>
        <v/>
      </c>
      <c r="B13564" s="237" t="s">
        <v>32611</v>
      </c>
      <c r="C13564" s="232" t="s">
        <v>28473</v>
      </c>
      <c r="D13564" s="232" t="s">
        <v>28352</v>
      </c>
      <c r="E13564" s="232" t="str">
        <f>CONCATENATE(SUM('Раздел 4'!L41:L41),"=",0)</f>
        <v>0=0</v>
      </c>
    </row>
    <row r="13565" spans="1:5" ht="42" hidden="1" customHeight="1">
      <c r="A13565" s="231" t="str">
        <f>IF((SUM('Раздел 4'!L42:L42)=0),"","Неверно!")</f>
        <v/>
      </c>
      <c r="B13565" s="237" t="s">
        <v>32611</v>
      </c>
      <c r="C13565" s="232" t="s">
        <v>28474</v>
      </c>
      <c r="D13565" s="232" t="s">
        <v>28352</v>
      </c>
      <c r="E13565" s="232" t="str">
        <f>CONCATENATE(SUM('Раздел 4'!L42:L42),"=",0)</f>
        <v>0=0</v>
      </c>
    </row>
    <row r="13566" spans="1:5" ht="42" hidden="1" customHeight="1">
      <c r="A13566" s="231" t="str">
        <f>IF((SUM('Раздел 4'!L43:L43)=0),"","Неверно!")</f>
        <v/>
      </c>
      <c r="B13566" s="237" t="s">
        <v>32611</v>
      </c>
      <c r="C13566" s="232" t="s">
        <v>28475</v>
      </c>
      <c r="D13566" s="232" t="s">
        <v>28352</v>
      </c>
      <c r="E13566" s="232" t="str">
        <f>CONCATENATE(SUM('Раздел 4'!L43:L43),"=",0)</f>
        <v>0=0</v>
      </c>
    </row>
    <row r="13567" spans="1:5" ht="42" hidden="1" customHeight="1">
      <c r="A13567" s="231" t="str">
        <f>IF((SUM('Раздел 4'!L44:L44)=0),"","Неверно!")</f>
        <v/>
      </c>
      <c r="B13567" s="237" t="s">
        <v>32611</v>
      </c>
      <c r="C13567" s="232" t="s">
        <v>28476</v>
      </c>
      <c r="D13567" s="232" t="s">
        <v>28352</v>
      </c>
      <c r="E13567" s="232" t="str">
        <f>CONCATENATE(SUM('Раздел 4'!L44:L44),"=",0)</f>
        <v>0=0</v>
      </c>
    </row>
    <row r="13568" spans="1:5" ht="42" hidden="1" customHeight="1">
      <c r="A13568" s="231" t="str">
        <f>IF((SUM('Раздел 4'!L45:L45)=0),"","Неверно!")</f>
        <v/>
      </c>
      <c r="B13568" s="237" t="s">
        <v>32611</v>
      </c>
      <c r="C13568" s="232" t="s">
        <v>28477</v>
      </c>
      <c r="D13568" s="232" t="s">
        <v>28352</v>
      </c>
      <c r="E13568" s="232" t="str">
        <f>CONCATENATE(SUM('Раздел 4'!L45:L45),"=",0)</f>
        <v>0=0</v>
      </c>
    </row>
    <row r="13569" spans="1:5" ht="42" hidden="1" customHeight="1">
      <c r="A13569" s="231" t="str">
        <f>IF((SUM('Раздел 4'!L46:L46)=0),"","Неверно!")</f>
        <v/>
      </c>
      <c r="B13569" s="237" t="s">
        <v>32611</v>
      </c>
      <c r="C13569" s="232" t="s">
        <v>28478</v>
      </c>
      <c r="D13569" s="232" t="s">
        <v>28352</v>
      </c>
      <c r="E13569" s="232" t="str">
        <f>CONCATENATE(SUM('Раздел 4'!L46:L46),"=",0)</f>
        <v>0=0</v>
      </c>
    </row>
    <row r="13570" spans="1:5" ht="42" hidden="1" customHeight="1">
      <c r="A13570" s="231" t="str">
        <f>IF((SUM('Раздел 4'!L47:L47)=0),"","Неверно!")</f>
        <v/>
      </c>
      <c r="B13570" s="237" t="s">
        <v>32611</v>
      </c>
      <c r="C13570" s="232" t="s">
        <v>28479</v>
      </c>
      <c r="D13570" s="232" t="s">
        <v>28352</v>
      </c>
      <c r="E13570" s="232" t="str">
        <f>CONCATENATE(SUM('Раздел 4'!L47:L47),"=",0)</f>
        <v>0=0</v>
      </c>
    </row>
    <row r="13571" spans="1:5" ht="42" hidden="1" customHeight="1">
      <c r="A13571" s="231" t="str">
        <f>IF((SUM('Раздел 4'!L48:L48)=0),"","Неверно!")</f>
        <v/>
      </c>
      <c r="B13571" s="237" t="s">
        <v>32611</v>
      </c>
      <c r="C13571" s="232" t="s">
        <v>28480</v>
      </c>
      <c r="D13571" s="232" t="s">
        <v>28352</v>
      </c>
      <c r="E13571" s="232" t="str">
        <f>CONCATENATE(SUM('Раздел 4'!L48:L48),"=",0)</f>
        <v>0=0</v>
      </c>
    </row>
    <row r="13572" spans="1:5" ht="42" hidden="1" customHeight="1">
      <c r="A13572" s="231" t="str">
        <f>IF((SUM('Раздел 4'!L49:L49)=0),"","Неверно!")</f>
        <v/>
      </c>
      <c r="B13572" s="237" t="s">
        <v>32611</v>
      </c>
      <c r="C13572" s="232" t="s">
        <v>28481</v>
      </c>
      <c r="D13572" s="232" t="s">
        <v>28352</v>
      </c>
      <c r="E13572" s="232" t="str">
        <f>CONCATENATE(SUM('Раздел 4'!L49:L49),"=",0)</f>
        <v>0=0</v>
      </c>
    </row>
    <row r="13573" spans="1:5" ht="42" hidden="1" customHeight="1">
      <c r="A13573" s="231" t="str">
        <f>IF((SUM('Раздел 4'!L50:L50)=0),"","Неверно!")</f>
        <v/>
      </c>
      <c r="B13573" s="237" t="s">
        <v>32611</v>
      </c>
      <c r="C13573" s="232" t="s">
        <v>28482</v>
      </c>
      <c r="D13573" s="232" t="s">
        <v>28352</v>
      </c>
      <c r="E13573" s="232" t="str">
        <f>CONCATENATE(SUM('Раздел 4'!L50:L50),"=",0)</f>
        <v>0=0</v>
      </c>
    </row>
    <row r="13574" spans="1:5" ht="42" hidden="1" customHeight="1">
      <c r="A13574" s="231" t="str">
        <f>IF((SUM('Раздел 4'!L51:L51)=0),"","Неверно!")</f>
        <v/>
      </c>
      <c r="B13574" s="237" t="s">
        <v>32611</v>
      </c>
      <c r="C13574" s="232" t="s">
        <v>28483</v>
      </c>
      <c r="D13574" s="232" t="s">
        <v>28352</v>
      </c>
      <c r="E13574" s="232" t="str">
        <f>CONCATENATE(SUM('Раздел 4'!L51:L51),"=",0)</f>
        <v>0=0</v>
      </c>
    </row>
    <row r="13575" spans="1:5" ht="42" hidden="1" customHeight="1">
      <c r="A13575" s="231" t="str">
        <f>IF((SUM('Раздел 4'!M41:M41)=0),"","Неверно!")</f>
        <v/>
      </c>
      <c r="B13575" s="237" t="s">
        <v>32611</v>
      </c>
      <c r="C13575" s="232" t="s">
        <v>28484</v>
      </c>
      <c r="D13575" s="232" t="s">
        <v>28352</v>
      </c>
      <c r="E13575" s="232" t="str">
        <f>CONCATENATE(SUM('Раздел 4'!M41:M41),"=",0)</f>
        <v>0=0</v>
      </c>
    </row>
    <row r="13576" spans="1:5" ht="42" hidden="1" customHeight="1">
      <c r="A13576" s="231" t="str">
        <f>IF((SUM('Раздел 4'!M42:M42)=0),"","Неверно!")</f>
        <v/>
      </c>
      <c r="B13576" s="237" t="s">
        <v>32611</v>
      </c>
      <c r="C13576" s="232" t="s">
        <v>28485</v>
      </c>
      <c r="D13576" s="232" t="s">
        <v>28352</v>
      </c>
      <c r="E13576" s="232" t="str">
        <f>CONCATENATE(SUM('Раздел 4'!M42:M42),"=",0)</f>
        <v>0=0</v>
      </c>
    </row>
    <row r="13577" spans="1:5" ht="42" hidden="1" customHeight="1">
      <c r="A13577" s="231" t="str">
        <f>IF((SUM('Раздел 4'!M43:M43)=0),"","Неверно!")</f>
        <v/>
      </c>
      <c r="B13577" s="237" t="s">
        <v>32611</v>
      </c>
      <c r="C13577" s="232" t="s">
        <v>28486</v>
      </c>
      <c r="D13577" s="232" t="s">
        <v>28352</v>
      </c>
      <c r="E13577" s="232" t="str">
        <f>CONCATENATE(SUM('Раздел 4'!M43:M43),"=",0)</f>
        <v>0=0</v>
      </c>
    </row>
    <row r="13578" spans="1:5" ht="42" hidden="1" customHeight="1">
      <c r="A13578" s="231" t="str">
        <f>IF((SUM('Раздел 4'!M44:M44)=0),"","Неверно!")</f>
        <v/>
      </c>
      <c r="B13578" s="237" t="s">
        <v>32611</v>
      </c>
      <c r="C13578" s="232" t="s">
        <v>28487</v>
      </c>
      <c r="D13578" s="232" t="s">
        <v>28352</v>
      </c>
      <c r="E13578" s="232" t="str">
        <f>CONCATENATE(SUM('Раздел 4'!M44:M44),"=",0)</f>
        <v>0=0</v>
      </c>
    </row>
    <row r="13579" spans="1:5" ht="42" hidden="1" customHeight="1">
      <c r="A13579" s="231" t="str">
        <f>IF((SUM('Раздел 4'!M45:M45)=0),"","Неверно!")</f>
        <v/>
      </c>
      <c r="B13579" s="237" t="s">
        <v>32611</v>
      </c>
      <c r="C13579" s="232" t="s">
        <v>28488</v>
      </c>
      <c r="D13579" s="232" t="s">
        <v>28352</v>
      </c>
      <c r="E13579" s="232" t="str">
        <f>CONCATENATE(SUM('Раздел 4'!M45:M45),"=",0)</f>
        <v>0=0</v>
      </c>
    </row>
    <row r="13580" spans="1:5" ht="42" hidden="1" customHeight="1">
      <c r="A13580" s="231" t="str">
        <f>IF((SUM('Раздел 4'!M46:M46)=0),"","Неверно!")</f>
        <v/>
      </c>
      <c r="B13580" s="237" t="s">
        <v>32611</v>
      </c>
      <c r="C13580" s="232" t="s">
        <v>28489</v>
      </c>
      <c r="D13580" s="232" t="s">
        <v>28352</v>
      </c>
      <c r="E13580" s="232" t="str">
        <f>CONCATENATE(SUM('Раздел 4'!M46:M46),"=",0)</f>
        <v>0=0</v>
      </c>
    </row>
    <row r="13581" spans="1:5" ht="42" hidden="1" customHeight="1">
      <c r="A13581" s="231" t="str">
        <f>IF((SUM('Раздел 4'!M47:M47)=0),"","Неверно!")</f>
        <v/>
      </c>
      <c r="B13581" s="237" t="s">
        <v>32611</v>
      </c>
      <c r="C13581" s="232" t="s">
        <v>28490</v>
      </c>
      <c r="D13581" s="232" t="s">
        <v>28352</v>
      </c>
      <c r="E13581" s="232" t="str">
        <f>CONCATENATE(SUM('Раздел 4'!M47:M47),"=",0)</f>
        <v>0=0</v>
      </c>
    </row>
    <row r="13582" spans="1:5" ht="42" hidden="1" customHeight="1">
      <c r="A13582" s="231" t="str">
        <f>IF((SUM('Раздел 4'!M48:M48)=0),"","Неверно!")</f>
        <v/>
      </c>
      <c r="B13582" s="237" t="s">
        <v>32611</v>
      </c>
      <c r="C13582" s="232" t="s">
        <v>28491</v>
      </c>
      <c r="D13582" s="232" t="s">
        <v>28352</v>
      </c>
      <c r="E13582" s="232" t="str">
        <f>CONCATENATE(SUM('Раздел 4'!M48:M48),"=",0)</f>
        <v>0=0</v>
      </c>
    </row>
    <row r="13583" spans="1:5" ht="42" hidden="1" customHeight="1">
      <c r="A13583" s="231" t="str">
        <f>IF((SUM('Раздел 4'!M49:M49)=0),"","Неверно!")</f>
        <v/>
      </c>
      <c r="B13583" s="237" t="s">
        <v>32611</v>
      </c>
      <c r="C13583" s="232" t="s">
        <v>28492</v>
      </c>
      <c r="D13583" s="232" t="s">
        <v>28352</v>
      </c>
      <c r="E13583" s="232" t="str">
        <f>CONCATENATE(SUM('Раздел 4'!M49:M49),"=",0)</f>
        <v>0=0</v>
      </c>
    </row>
    <row r="13584" spans="1:5" ht="42" hidden="1" customHeight="1">
      <c r="A13584" s="231" t="str">
        <f>IF((SUM('Раздел 4'!M50:M50)=0),"","Неверно!")</f>
        <v/>
      </c>
      <c r="B13584" s="237" t="s">
        <v>32611</v>
      </c>
      <c r="C13584" s="232" t="s">
        <v>28493</v>
      </c>
      <c r="D13584" s="232" t="s">
        <v>28352</v>
      </c>
      <c r="E13584" s="232" t="str">
        <f>CONCATENATE(SUM('Раздел 4'!M50:M50),"=",0)</f>
        <v>0=0</v>
      </c>
    </row>
    <row r="13585" spans="1:5" ht="42" hidden="1" customHeight="1">
      <c r="A13585" s="231" t="str">
        <f>IF((SUM('Раздел 4'!M51:M51)=0),"","Неверно!")</f>
        <v/>
      </c>
      <c r="B13585" s="237" t="s">
        <v>32611</v>
      </c>
      <c r="C13585" s="232" t="s">
        <v>28494</v>
      </c>
      <c r="D13585" s="232" t="s">
        <v>28352</v>
      </c>
      <c r="E13585" s="232" t="str">
        <f>CONCATENATE(SUM('Раздел 4'!M51:M51),"=",0)</f>
        <v>0=0</v>
      </c>
    </row>
    <row r="13586" spans="1:5" ht="42" hidden="1" customHeight="1">
      <c r="A13586" s="231" t="str">
        <f>IF((SUM('Раздел 4'!N41:N41)=0),"","Неверно!")</f>
        <v/>
      </c>
      <c r="B13586" s="237" t="s">
        <v>32611</v>
      </c>
      <c r="C13586" s="232" t="s">
        <v>28495</v>
      </c>
      <c r="D13586" s="232" t="s">
        <v>28352</v>
      </c>
      <c r="E13586" s="232" t="str">
        <f>CONCATENATE(SUM('Раздел 4'!N41:N41),"=",0)</f>
        <v>0=0</v>
      </c>
    </row>
    <row r="13587" spans="1:5" ht="42" hidden="1" customHeight="1">
      <c r="A13587" s="231" t="str">
        <f>IF((SUM('Раздел 4'!N42:N42)=0),"","Неверно!")</f>
        <v/>
      </c>
      <c r="B13587" s="237" t="s">
        <v>32611</v>
      </c>
      <c r="C13587" s="232" t="s">
        <v>28496</v>
      </c>
      <c r="D13587" s="232" t="s">
        <v>28352</v>
      </c>
      <c r="E13587" s="232" t="str">
        <f>CONCATENATE(SUM('Раздел 4'!N42:N42),"=",0)</f>
        <v>0=0</v>
      </c>
    </row>
    <row r="13588" spans="1:5" ht="42" hidden="1" customHeight="1">
      <c r="A13588" s="231" t="str">
        <f>IF((SUM('Раздел 4'!N43:N43)=0),"","Неверно!")</f>
        <v/>
      </c>
      <c r="B13588" s="237" t="s">
        <v>32611</v>
      </c>
      <c r="C13588" s="232" t="s">
        <v>28497</v>
      </c>
      <c r="D13588" s="232" t="s">
        <v>28352</v>
      </c>
      <c r="E13588" s="232" t="str">
        <f>CONCATENATE(SUM('Раздел 4'!N43:N43),"=",0)</f>
        <v>0=0</v>
      </c>
    </row>
    <row r="13589" spans="1:5" ht="42" hidden="1" customHeight="1">
      <c r="A13589" s="231" t="str">
        <f>IF((SUM('Раздел 4'!N44:N44)=0),"","Неверно!")</f>
        <v/>
      </c>
      <c r="B13589" s="237" t="s">
        <v>32611</v>
      </c>
      <c r="C13589" s="232" t="s">
        <v>28498</v>
      </c>
      <c r="D13589" s="232" t="s">
        <v>28352</v>
      </c>
      <c r="E13589" s="232" t="str">
        <f>CONCATENATE(SUM('Раздел 4'!N44:N44),"=",0)</f>
        <v>0=0</v>
      </c>
    </row>
    <row r="13590" spans="1:5" ht="42" hidden="1" customHeight="1">
      <c r="A13590" s="231" t="str">
        <f>IF((SUM('Раздел 4'!N45:N45)=0),"","Неверно!")</f>
        <v/>
      </c>
      <c r="B13590" s="237" t="s">
        <v>32611</v>
      </c>
      <c r="C13590" s="232" t="s">
        <v>28499</v>
      </c>
      <c r="D13590" s="232" t="s">
        <v>28352</v>
      </c>
      <c r="E13590" s="232" t="str">
        <f>CONCATENATE(SUM('Раздел 4'!N45:N45),"=",0)</f>
        <v>0=0</v>
      </c>
    </row>
    <row r="13591" spans="1:5" ht="42" hidden="1" customHeight="1">
      <c r="A13591" s="231" t="str">
        <f>IF((SUM('Раздел 4'!N46:N46)=0),"","Неверно!")</f>
        <v/>
      </c>
      <c r="B13591" s="237" t="s">
        <v>32611</v>
      </c>
      <c r="C13591" s="232" t="s">
        <v>28500</v>
      </c>
      <c r="D13591" s="232" t="s">
        <v>28352</v>
      </c>
      <c r="E13591" s="232" t="str">
        <f>CONCATENATE(SUM('Раздел 4'!N46:N46),"=",0)</f>
        <v>0=0</v>
      </c>
    </row>
    <row r="13592" spans="1:5" ht="42" hidden="1" customHeight="1">
      <c r="A13592" s="231" t="str">
        <f>IF((SUM('Раздел 4'!N47:N47)=0),"","Неверно!")</f>
        <v/>
      </c>
      <c r="B13592" s="237" t="s">
        <v>32611</v>
      </c>
      <c r="C13592" s="232" t="s">
        <v>28501</v>
      </c>
      <c r="D13592" s="232" t="s">
        <v>28352</v>
      </c>
      <c r="E13592" s="232" t="str">
        <f>CONCATENATE(SUM('Раздел 4'!N47:N47),"=",0)</f>
        <v>0=0</v>
      </c>
    </row>
    <row r="13593" spans="1:5" ht="42" hidden="1" customHeight="1">
      <c r="A13593" s="231" t="str">
        <f>IF((SUM('Раздел 4'!N48:N48)=0),"","Неверно!")</f>
        <v/>
      </c>
      <c r="B13593" s="237" t="s">
        <v>32611</v>
      </c>
      <c r="C13593" s="232" t="s">
        <v>28502</v>
      </c>
      <c r="D13593" s="232" t="s">
        <v>28352</v>
      </c>
      <c r="E13593" s="232" t="str">
        <f>CONCATENATE(SUM('Раздел 4'!N48:N48),"=",0)</f>
        <v>0=0</v>
      </c>
    </row>
    <row r="13594" spans="1:5" ht="42" hidden="1" customHeight="1">
      <c r="A13594" s="231" t="str">
        <f>IF((SUM('Раздел 4'!N49:N49)=0),"","Неверно!")</f>
        <v/>
      </c>
      <c r="B13594" s="237" t="s">
        <v>32611</v>
      </c>
      <c r="C13594" s="232" t="s">
        <v>28503</v>
      </c>
      <c r="D13594" s="232" t="s">
        <v>28352</v>
      </c>
      <c r="E13594" s="232" t="str">
        <f>CONCATENATE(SUM('Раздел 4'!N49:N49),"=",0)</f>
        <v>0=0</v>
      </c>
    </row>
    <row r="13595" spans="1:5" ht="42" hidden="1" customHeight="1">
      <c r="A13595" s="231" t="str">
        <f>IF((SUM('Раздел 4'!N50:N50)=0),"","Неверно!")</f>
        <v/>
      </c>
      <c r="B13595" s="237" t="s">
        <v>32611</v>
      </c>
      <c r="C13595" s="232" t="s">
        <v>28504</v>
      </c>
      <c r="D13595" s="232" t="s">
        <v>28352</v>
      </c>
      <c r="E13595" s="232" t="str">
        <f>CONCATENATE(SUM('Раздел 4'!N50:N50),"=",0)</f>
        <v>0=0</v>
      </c>
    </row>
    <row r="13596" spans="1:5" ht="42" hidden="1" customHeight="1">
      <c r="A13596" s="231" t="str">
        <f>IF((SUM('Раздел 4'!N51:N51)=0),"","Неверно!")</f>
        <v/>
      </c>
      <c r="B13596" s="237" t="s">
        <v>32611</v>
      </c>
      <c r="C13596" s="232" t="s">
        <v>28505</v>
      </c>
      <c r="D13596" s="232" t="s">
        <v>28352</v>
      </c>
      <c r="E13596" s="232" t="str">
        <f>CONCATENATE(SUM('Раздел 4'!N51:N51),"=",0)</f>
        <v>0=0</v>
      </c>
    </row>
    <row r="13597" spans="1:5" ht="42" hidden="1" customHeight="1">
      <c r="A13597" s="231" t="str">
        <f>IF((SUM('Раздел 4'!O25:O25)=0),"","Неверно!")</f>
        <v/>
      </c>
      <c r="B13597" s="237" t="s">
        <v>32612</v>
      </c>
      <c r="C13597" s="232" t="s">
        <v>28336</v>
      </c>
      <c r="D13597" s="232" t="s">
        <v>28337</v>
      </c>
      <c r="E13597" s="232" t="str">
        <f>CONCATENATE(SUM('Раздел 4'!O25:O25),"=",0)</f>
        <v>0=0</v>
      </c>
    </row>
    <row r="13598" spans="1:5" ht="42" hidden="1" customHeight="1">
      <c r="A13598" s="231" t="str">
        <f>IF((SUM('Раздел 4'!P25:P25)=0),"","Неверно!")</f>
        <v/>
      </c>
      <c r="B13598" s="237" t="s">
        <v>32612</v>
      </c>
      <c r="C13598" s="232" t="s">
        <v>28338</v>
      </c>
      <c r="D13598" s="232" t="s">
        <v>28337</v>
      </c>
      <c r="E13598" s="232" t="str">
        <f>CONCATENATE(SUM('Раздел 4'!P25:P25),"=",0)</f>
        <v>0=0</v>
      </c>
    </row>
    <row r="13599" spans="1:5" ht="42" hidden="1" customHeight="1">
      <c r="A13599" s="231" t="str">
        <f>IF((SUM('Раздел 4'!Q25:Q25)=0),"","Неверно!")</f>
        <v/>
      </c>
      <c r="B13599" s="237" t="s">
        <v>32612</v>
      </c>
      <c r="C13599" s="232" t="s">
        <v>28339</v>
      </c>
      <c r="D13599" s="232" t="s">
        <v>28337</v>
      </c>
      <c r="E13599" s="232" t="str">
        <f>CONCATENATE(SUM('Раздел 4'!Q25:Q25),"=",0)</f>
        <v>0=0</v>
      </c>
    </row>
    <row r="13600" spans="1:5" ht="42" hidden="1" customHeight="1">
      <c r="A13600" s="231" t="str">
        <f>IF((SUM('Раздел 4'!R25:R25)=0),"","Неверно!")</f>
        <v/>
      </c>
      <c r="B13600" s="237" t="s">
        <v>32612</v>
      </c>
      <c r="C13600" s="232" t="s">
        <v>28340</v>
      </c>
      <c r="D13600" s="232" t="s">
        <v>28337</v>
      </c>
      <c r="E13600" s="232" t="str">
        <f>CONCATENATE(SUM('Раздел 4'!R25:R25),"=",0)</f>
        <v>0=0</v>
      </c>
    </row>
    <row r="13601" spans="1:5" ht="42" hidden="1" customHeight="1">
      <c r="A13601" s="231" t="str">
        <f>IF((SUM('Раздел 4'!S25:S25)=0),"","Неверно!")</f>
        <v/>
      </c>
      <c r="B13601" s="237" t="s">
        <v>32612</v>
      </c>
      <c r="C13601" s="232" t="s">
        <v>28341</v>
      </c>
      <c r="D13601" s="232" t="s">
        <v>28337</v>
      </c>
      <c r="E13601" s="232" t="str">
        <f>CONCATENATE(SUM('Раздел 4'!S25:S25),"=",0)</f>
        <v>0=0</v>
      </c>
    </row>
    <row r="13602" spans="1:5" ht="42" hidden="1" customHeight="1">
      <c r="A13602" s="231" t="str">
        <f>IF((SUM('Раздел 4'!T25:T25)=0),"","Неверно!")</f>
        <v/>
      </c>
      <c r="B13602" s="237" t="s">
        <v>32612</v>
      </c>
      <c r="C13602" s="232" t="s">
        <v>28342</v>
      </c>
      <c r="D13602" s="232" t="s">
        <v>28337</v>
      </c>
      <c r="E13602" s="232" t="str">
        <f>CONCATENATE(SUM('Раздел 4'!T25:T25),"=",0)</f>
        <v>0=0</v>
      </c>
    </row>
    <row r="13603" spans="1:5" ht="42" hidden="1" customHeight="1">
      <c r="A13603" s="231" t="str">
        <f>IF((SUM('Раздел 4'!G25:G25)=0),"","Неверно!")</f>
        <v/>
      </c>
      <c r="B13603" s="237" t="s">
        <v>32612</v>
      </c>
      <c r="C13603" s="232" t="s">
        <v>28343</v>
      </c>
      <c r="D13603" s="232" t="s">
        <v>28337</v>
      </c>
      <c r="E13603" s="232" t="str">
        <f>CONCATENATE(SUM('Раздел 4'!G25:G25),"=",0)</f>
        <v>0=0</v>
      </c>
    </row>
    <row r="13604" spans="1:5" ht="42" hidden="1" customHeight="1">
      <c r="A13604" s="231" t="str">
        <f>IF((SUM('Раздел 4'!H25:H25)=0),"","Неверно!")</f>
        <v/>
      </c>
      <c r="B13604" s="237" t="s">
        <v>32612</v>
      </c>
      <c r="C13604" s="232" t="s">
        <v>28344</v>
      </c>
      <c r="D13604" s="232" t="s">
        <v>28337</v>
      </c>
      <c r="E13604" s="232" t="str">
        <f>CONCATENATE(SUM('Раздел 4'!H25:H25),"=",0)</f>
        <v>0=0</v>
      </c>
    </row>
    <row r="13605" spans="1:5" ht="42" hidden="1" customHeight="1">
      <c r="A13605" s="231" t="str">
        <f>IF((SUM('Раздел 4'!I25:I25)=0),"","Неверно!")</f>
        <v/>
      </c>
      <c r="B13605" s="237" t="s">
        <v>32612</v>
      </c>
      <c r="C13605" s="232" t="s">
        <v>28345</v>
      </c>
      <c r="D13605" s="232" t="s">
        <v>28337</v>
      </c>
      <c r="E13605" s="232" t="str">
        <f>CONCATENATE(SUM('Раздел 4'!I25:I25),"=",0)</f>
        <v>0=0</v>
      </c>
    </row>
    <row r="13606" spans="1:5" ht="42" hidden="1" customHeight="1">
      <c r="A13606" s="231" t="str">
        <f>IF((SUM('Раздел 4'!J25:J25)=0),"","Неверно!")</f>
        <v/>
      </c>
      <c r="B13606" s="237" t="s">
        <v>32612</v>
      </c>
      <c r="C13606" s="232" t="s">
        <v>28346</v>
      </c>
      <c r="D13606" s="232" t="s">
        <v>28337</v>
      </c>
      <c r="E13606" s="232" t="str">
        <f>CONCATENATE(SUM('Раздел 4'!J25:J25),"=",0)</f>
        <v>0=0</v>
      </c>
    </row>
    <row r="13607" spans="1:5" ht="42" hidden="1" customHeight="1">
      <c r="A13607" s="231" t="str">
        <f>IF((SUM('Раздел 4'!K25:K25)=0),"","Неверно!")</f>
        <v/>
      </c>
      <c r="B13607" s="237" t="s">
        <v>32612</v>
      </c>
      <c r="C13607" s="232" t="s">
        <v>28347</v>
      </c>
      <c r="D13607" s="232" t="s">
        <v>28337</v>
      </c>
      <c r="E13607" s="232" t="str">
        <f>CONCATENATE(SUM('Раздел 4'!K25:K25),"=",0)</f>
        <v>0=0</v>
      </c>
    </row>
    <row r="13608" spans="1:5" ht="42" hidden="1" customHeight="1">
      <c r="A13608" s="231" t="str">
        <f>IF((SUM('Раздел 4'!L25:L25)=0),"","Неверно!")</f>
        <v/>
      </c>
      <c r="B13608" s="237" t="s">
        <v>32612</v>
      </c>
      <c r="C13608" s="232" t="s">
        <v>28348</v>
      </c>
      <c r="D13608" s="232" t="s">
        <v>28337</v>
      </c>
      <c r="E13608" s="232" t="str">
        <f>CONCATENATE(SUM('Раздел 4'!L25:L25),"=",0)</f>
        <v>0=0</v>
      </c>
    </row>
    <row r="13609" spans="1:5" ht="42" hidden="1" customHeight="1">
      <c r="A13609" s="231" t="str">
        <f>IF((SUM('Раздел 4'!M25:M25)=0),"","Неверно!")</f>
        <v/>
      </c>
      <c r="B13609" s="237" t="s">
        <v>32612</v>
      </c>
      <c r="C13609" s="232" t="s">
        <v>28349</v>
      </c>
      <c r="D13609" s="232" t="s">
        <v>28337</v>
      </c>
      <c r="E13609" s="232" t="str">
        <f>CONCATENATE(SUM('Раздел 4'!M25:M25),"=",0)</f>
        <v>0=0</v>
      </c>
    </row>
    <row r="13610" spans="1:5" ht="42" hidden="1" customHeight="1">
      <c r="A13610" s="231" t="str">
        <f>IF((SUM('Раздел 4'!N25:N25)=0),"","Неверно!")</f>
        <v/>
      </c>
      <c r="B13610" s="237" t="s">
        <v>32612</v>
      </c>
      <c r="C13610" s="232" t="s">
        <v>28350</v>
      </c>
      <c r="D13610" s="232" t="s">
        <v>28337</v>
      </c>
      <c r="E13610" s="232" t="str">
        <f>CONCATENATE(SUM('Раздел 4'!N25:N25),"=",0)</f>
        <v>0=0</v>
      </c>
    </row>
    <row r="13611" spans="1:5" ht="42" hidden="1" customHeight="1">
      <c r="A13611" s="231" t="str">
        <f>IF((SUM('Раздел 4'!O263:O264)=0),"","Неверно!")</f>
        <v/>
      </c>
      <c r="B13611" s="237" t="s">
        <v>32613</v>
      </c>
      <c r="C13611" s="232" t="s">
        <v>28321</v>
      </c>
      <c r="D13611" s="232" t="s">
        <v>28322</v>
      </c>
      <c r="E13611" s="232" t="str">
        <f>CONCATENATE(SUM('Раздел 4'!O263:O264),"=",0)</f>
        <v>0=0</v>
      </c>
    </row>
    <row r="13612" spans="1:5" ht="42" hidden="1" customHeight="1">
      <c r="A13612" s="231" t="str">
        <f>IF((SUM('Раздел 4'!P263:P264)=0),"","Неверно!")</f>
        <v/>
      </c>
      <c r="B13612" s="237" t="s">
        <v>32613</v>
      </c>
      <c r="C13612" s="232" t="s">
        <v>28323</v>
      </c>
      <c r="D13612" s="232" t="s">
        <v>28322</v>
      </c>
      <c r="E13612" s="232" t="str">
        <f>CONCATENATE(SUM('Раздел 4'!P263:P264),"=",0)</f>
        <v>0=0</v>
      </c>
    </row>
    <row r="13613" spans="1:5" ht="42" hidden="1" customHeight="1">
      <c r="A13613" s="231" t="str">
        <f>IF((SUM('Раздел 4'!Q263:Q264)=0),"","Неверно!")</f>
        <v/>
      </c>
      <c r="B13613" s="237" t="s">
        <v>32613</v>
      </c>
      <c r="C13613" s="232" t="s">
        <v>28324</v>
      </c>
      <c r="D13613" s="232" t="s">
        <v>28322</v>
      </c>
      <c r="E13613" s="232" t="str">
        <f>CONCATENATE(SUM('Раздел 4'!Q263:Q264),"=",0)</f>
        <v>0=0</v>
      </c>
    </row>
    <row r="13614" spans="1:5" ht="42" hidden="1" customHeight="1">
      <c r="A13614" s="231" t="str">
        <f>IF((SUM('Раздел 4'!R263:R264)=0),"","Неверно!")</f>
        <v/>
      </c>
      <c r="B13614" s="237" t="s">
        <v>32613</v>
      </c>
      <c r="C13614" s="232" t="s">
        <v>28325</v>
      </c>
      <c r="D13614" s="232" t="s">
        <v>28322</v>
      </c>
      <c r="E13614" s="232" t="str">
        <f>CONCATENATE(SUM('Раздел 4'!R263:R264),"=",0)</f>
        <v>0=0</v>
      </c>
    </row>
    <row r="13615" spans="1:5" ht="42" hidden="1" customHeight="1">
      <c r="A13615" s="231" t="str">
        <f>IF((SUM('Раздел 4'!S263:S264)=0),"","Неверно!")</f>
        <v/>
      </c>
      <c r="B13615" s="237" t="s">
        <v>32613</v>
      </c>
      <c r="C13615" s="232" t="s">
        <v>28326</v>
      </c>
      <c r="D13615" s="232" t="s">
        <v>28322</v>
      </c>
      <c r="E13615" s="232" t="str">
        <f>CONCATENATE(SUM('Раздел 4'!S263:S264),"=",0)</f>
        <v>0=0</v>
      </c>
    </row>
    <row r="13616" spans="1:5" ht="42" hidden="1" customHeight="1">
      <c r="A13616" s="231" t="str">
        <f>IF((SUM('Раздел 4'!T263:T264)=0),"","Неверно!")</f>
        <v/>
      </c>
      <c r="B13616" s="237" t="s">
        <v>32613</v>
      </c>
      <c r="C13616" s="232" t="s">
        <v>28327</v>
      </c>
      <c r="D13616" s="232" t="s">
        <v>28322</v>
      </c>
      <c r="E13616" s="232" t="str">
        <f>CONCATENATE(SUM('Раздел 4'!T263:T264),"=",0)</f>
        <v>0=0</v>
      </c>
    </row>
    <row r="13617" spans="1:5" ht="42" hidden="1" customHeight="1">
      <c r="A13617" s="231" t="str">
        <f>IF((SUM('Раздел 4'!G263:G264)=0),"","Неверно!")</f>
        <v/>
      </c>
      <c r="B13617" s="237" t="s">
        <v>32613</v>
      </c>
      <c r="C13617" s="232" t="s">
        <v>28328</v>
      </c>
      <c r="D13617" s="232" t="s">
        <v>28322</v>
      </c>
      <c r="E13617" s="232" t="str">
        <f>CONCATENATE(SUM('Раздел 4'!G263:G264),"=",0)</f>
        <v>0=0</v>
      </c>
    </row>
    <row r="13618" spans="1:5" ht="42" hidden="1" customHeight="1">
      <c r="A13618" s="231" t="str">
        <f>IF((SUM('Раздел 4'!H263:H264)=0),"","Неверно!")</f>
        <v/>
      </c>
      <c r="B13618" s="237" t="s">
        <v>32613</v>
      </c>
      <c r="C13618" s="232" t="s">
        <v>28329</v>
      </c>
      <c r="D13618" s="232" t="s">
        <v>28322</v>
      </c>
      <c r="E13618" s="232" t="str">
        <f>CONCATENATE(SUM('Раздел 4'!H263:H264),"=",0)</f>
        <v>0=0</v>
      </c>
    </row>
    <row r="13619" spans="1:5" ht="42" hidden="1" customHeight="1">
      <c r="A13619" s="231" t="str">
        <f>IF((SUM('Раздел 4'!I263:I264)=0),"","Неверно!")</f>
        <v/>
      </c>
      <c r="B13619" s="237" t="s">
        <v>32613</v>
      </c>
      <c r="C13619" s="232" t="s">
        <v>28330</v>
      </c>
      <c r="D13619" s="232" t="s">
        <v>28322</v>
      </c>
      <c r="E13619" s="232" t="str">
        <f>CONCATENATE(SUM('Раздел 4'!I263:I264),"=",0)</f>
        <v>0=0</v>
      </c>
    </row>
    <row r="13620" spans="1:5" ht="42" hidden="1" customHeight="1">
      <c r="A13620" s="231" t="str">
        <f>IF((SUM('Раздел 4'!J263:J264)=0),"","Неверно!")</f>
        <v/>
      </c>
      <c r="B13620" s="237" t="s">
        <v>32613</v>
      </c>
      <c r="C13620" s="232" t="s">
        <v>28331</v>
      </c>
      <c r="D13620" s="232" t="s">
        <v>28322</v>
      </c>
      <c r="E13620" s="232" t="str">
        <f>CONCATENATE(SUM('Раздел 4'!J263:J264),"=",0)</f>
        <v>0=0</v>
      </c>
    </row>
    <row r="13621" spans="1:5" ht="42" hidden="1" customHeight="1">
      <c r="A13621" s="231" t="str">
        <f>IF((SUM('Раздел 4'!K263:K264)=0),"","Неверно!")</f>
        <v/>
      </c>
      <c r="B13621" s="237" t="s">
        <v>32613</v>
      </c>
      <c r="C13621" s="232" t="s">
        <v>28332</v>
      </c>
      <c r="D13621" s="232" t="s">
        <v>28322</v>
      </c>
      <c r="E13621" s="232" t="str">
        <f>CONCATENATE(SUM('Раздел 4'!K263:K264),"=",0)</f>
        <v>0=0</v>
      </c>
    </row>
    <row r="13622" spans="1:5" ht="42" hidden="1" customHeight="1">
      <c r="A13622" s="231" t="str">
        <f>IF((SUM('Раздел 4'!L263:L264)=0),"","Неверно!")</f>
        <v/>
      </c>
      <c r="B13622" s="237" t="s">
        <v>32613</v>
      </c>
      <c r="C13622" s="232" t="s">
        <v>28333</v>
      </c>
      <c r="D13622" s="232" t="s">
        <v>28322</v>
      </c>
      <c r="E13622" s="232" t="str">
        <f>CONCATENATE(SUM('Раздел 4'!L263:L264),"=",0)</f>
        <v>0=0</v>
      </c>
    </row>
    <row r="13623" spans="1:5" ht="42" hidden="1" customHeight="1">
      <c r="A13623" s="231" t="str">
        <f>IF((SUM('Раздел 4'!M263:M264)=0),"","Неверно!")</f>
        <v/>
      </c>
      <c r="B13623" s="237" t="s">
        <v>32613</v>
      </c>
      <c r="C13623" s="232" t="s">
        <v>28334</v>
      </c>
      <c r="D13623" s="232" t="s">
        <v>28322</v>
      </c>
      <c r="E13623" s="232" t="str">
        <f>CONCATENATE(SUM('Раздел 4'!M263:M264),"=",0)</f>
        <v>0=0</v>
      </c>
    </row>
    <row r="13624" spans="1:5" ht="42" hidden="1" customHeight="1">
      <c r="A13624" s="231" t="str">
        <f>IF((SUM('Раздел 4'!N263:N264)=0),"","Неверно!")</f>
        <v/>
      </c>
      <c r="B13624" s="237" t="s">
        <v>32613</v>
      </c>
      <c r="C13624" s="232" t="s">
        <v>28335</v>
      </c>
      <c r="D13624" s="232" t="s">
        <v>28322</v>
      </c>
      <c r="E13624" s="232" t="str">
        <f>CONCATENATE(SUM('Раздел 4'!N263:N264),"=",0)</f>
        <v>0=0</v>
      </c>
    </row>
    <row r="13625" spans="1:5" ht="42" hidden="1" customHeight="1">
      <c r="A13625" s="231" t="str">
        <f>IF((SUM('Раздел 4'!O154:O154)=0),"","Неверно!")</f>
        <v/>
      </c>
      <c r="B13625" s="237" t="s">
        <v>32614</v>
      </c>
      <c r="C13625" s="232" t="s">
        <v>28292</v>
      </c>
      <c r="D13625" s="232" t="s">
        <v>28293</v>
      </c>
      <c r="E13625" s="232" t="str">
        <f>CONCATENATE(SUM('Раздел 4'!O154:O154),"=",0)</f>
        <v>0=0</v>
      </c>
    </row>
    <row r="13626" spans="1:5" ht="42" hidden="1" customHeight="1">
      <c r="A13626" s="231" t="str">
        <f>IF((SUM('Раздел 4'!O155:O155)=0),"","Неверно!")</f>
        <v/>
      </c>
      <c r="B13626" s="237" t="s">
        <v>32614</v>
      </c>
      <c r="C13626" s="232" t="s">
        <v>28294</v>
      </c>
      <c r="D13626" s="232" t="s">
        <v>28293</v>
      </c>
      <c r="E13626" s="232" t="str">
        <f>CONCATENATE(SUM('Раздел 4'!O155:O155),"=",0)</f>
        <v>0=0</v>
      </c>
    </row>
    <row r="13627" spans="1:5" ht="42" hidden="1" customHeight="1">
      <c r="A13627" s="231" t="str">
        <f>IF((SUM('Раздел 4'!P154:P154)=0),"","Неверно!")</f>
        <v/>
      </c>
      <c r="B13627" s="237" t="s">
        <v>32614</v>
      </c>
      <c r="C13627" s="232" t="s">
        <v>28295</v>
      </c>
      <c r="D13627" s="232" t="s">
        <v>28293</v>
      </c>
      <c r="E13627" s="232" t="str">
        <f>CONCATENATE(SUM('Раздел 4'!P154:P154),"=",0)</f>
        <v>0=0</v>
      </c>
    </row>
    <row r="13628" spans="1:5" ht="42" hidden="1" customHeight="1">
      <c r="A13628" s="231" t="str">
        <f>IF((SUM('Раздел 4'!P155:P155)=0),"","Неверно!")</f>
        <v/>
      </c>
      <c r="B13628" s="237" t="s">
        <v>32614</v>
      </c>
      <c r="C13628" s="232" t="s">
        <v>28296</v>
      </c>
      <c r="D13628" s="232" t="s">
        <v>28293</v>
      </c>
      <c r="E13628" s="232" t="str">
        <f>CONCATENATE(SUM('Раздел 4'!P155:P155),"=",0)</f>
        <v>0=0</v>
      </c>
    </row>
    <row r="13629" spans="1:5" ht="42" hidden="1" customHeight="1">
      <c r="A13629" s="231" t="str">
        <f>IF((SUM('Раздел 4'!Q154:Q154)=0),"","Неверно!")</f>
        <v/>
      </c>
      <c r="B13629" s="237" t="s">
        <v>32614</v>
      </c>
      <c r="C13629" s="232" t="s">
        <v>28297</v>
      </c>
      <c r="D13629" s="232" t="s">
        <v>28293</v>
      </c>
      <c r="E13629" s="232" t="str">
        <f>CONCATENATE(SUM('Раздел 4'!Q154:Q154),"=",0)</f>
        <v>0=0</v>
      </c>
    </row>
    <row r="13630" spans="1:5" ht="42" hidden="1" customHeight="1">
      <c r="A13630" s="231" t="str">
        <f>IF((SUM('Раздел 4'!Q155:Q155)=0),"","Неверно!")</f>
        <v/>
      </c>
      <c r="B13630" s="237" t="s">
        <v>32614</v>
      </c>
      <c r="C13630" s="232" t="s">
        <v>28298</v>
      </c>
      <c r="D13630" s="232" t="s">
        <v>28293</v>
      </c>
      <c r="E13630" s="232" t="str">
        <f>CONCATENATE(SUM('Раздел 4'!Q155:Q155),"=",0)</f>
        <v>0=0</v>
      </c>
    </row>
    <row r="13631" spans="1:5" ht="42" hidden="1" customHeight="1">
      <c r="A13631" s="231" t="str">
        <f>IF((SUM('Раздел 4'!R154:R154)=0),"","Неверно!")</f>
        <v/>
      </c>
      <c r="B13631" s="237" t="s">
        <v>32614</v>
      </c>
      <c r="C13631" s="232" t="s">
        <v>28299</v>
      </c>
      <c r="D13631" s="232" t="s">
        <v>28293</v>
      </c>
      <c r="E13631" s="232" t="str">
        <f>CONCATENATE(SUM('Раздел 4'!R154:R154),"=",0)</f>
        <v>0=0</v>
      </c>
    </row>
    <row r="13632" spans="1:5" ht="42" hidden="1" customHeight="1">
      <c r="A13632" s="231" t="str">
        <f>IF((SUM('Раздел 4'!R155:R155)=0),"","Неверно!")</f>
        <v/>
      </c>
      <c r="B13632" s="237" t="s">
        <v>32614</v>
      </c>
      <c r="C13632" s="232" t="s">
        <v>28300</v>
      </c>
      <c r="D13632" s="232" t="s">
        <v>28293</v>
      </c>
      <c r="E13632" s="232" t="str">
        <f>CONCATENATE(SUM('Раздел 4'!R155:R155),"=",0)</f>
        <v>0=0</v>
      </c>
    </row>
    <row r="13633" spans="1:5" ht="42" hidden="1" customHeight="1">
      <c r="A13633" s="231" t="str">
        <f>IF((SUM('Раздел 4'!S154:S154)=0),"","Неверно!")</f>
        <v/>
      </c>
      <c r="B13633" s="237" t="s">
        <v>32614</v>
      </c>
      <c r="C13633" s="232" t="s">
        <v>28301</v>
      </c>
      <c r="D13633" s="232" t="s">
        <v>28293</v>
      </c>
      <c r="E13633" s="232" t="str">
        <f>CONCATENATE(SUM('Раздел 4'!S154:S154),"=",0)</f>
        <v>0=0</v>
      </c>
    </row>
    <row r="13634" spans="1:5" ht="42" hidden="1" customHeight="1">
      <c r="A13634" s="231" t="str">
        <f>IF((SUM('Раздел 4'!S155:S155)=0),"","Неверно!")</f>
        <v/>
      </c>
      <c r="B13634" s="237" t="s">
        <v>32614</v>
      </c>
      <c r="C13634" s="232" t="s">
        <v>28302</v>
      </c>
      <c r="D13634" s="232" t="s">
        <v>28293</v>
      </c>
      <c r="E13634" s="232" t="str">
        <f>CONCATENATE(SUM('Раздел 4'!S155:S155),"=",0)</f>
        <v>0=0</v>
      </c>
    </row>
    <row r="13635" spans="1:5" ht="42" hidden="1" customHeight="1">
      <c r="A13635" s="231" t="str">
        <f>IF((SUM('Раздел 4'!T154:T154)=0),"","Неверно!")</f>
        <v/>
      </c>
      <c r="B13635" s="237" t="s">
        <v>32614</v>
      </c>
      <c r="C13635" s="232" t="s">
        <v>28303</v>
      </c>
      <c r="D13635" s="232" t="s">
        <v>28293</v>
      </c>
      <c r="E13635" s="232" t="str">
        <f>CONCATENATE(SUM('Раздел 4'!T154:T154),"=",0)</f>
        <v>0=0</v>
      </c>
    </row>
    <row r="13636" spans="1:5" ht="42" hidden="1" customHeight="1">
      <c r="A13636" s="231" t="str">
        <f>IF((SUM('Раздел 4'!T155:T155)=0),"","Неверно!")</f>
        <v/>
      </c>
      <c r="B13636" s="237" t="s">
        <v>32614</v>
      </c>
      <c r="C13636" s="232" t="s">
        <v>28304</v>
      </c>
      <c r="D13636" s="232" t="s">
        <v>28293</v>
      </c>
      <c r="E13636" s="232" t="str">
        <f>CONCATENATE(SUM('Раздел 4'!T155:T155),"=",0)</f>
        <v>0=0</v>
      </c>
    </row>
    <row r="13637" spans="1:5" ht="42" hidden="1" customHeight="1">
      <c r="A13637" s="231" t="str">
        <f>IF((SUM('Раздел 4'!G154:G154)=0),"","Неверно!")</f>
        <v/>
      </c>
      <c r="B13637" s="237" t="s">
        <v>32614</v>
      </c>
      <c r="C13637" s="232" t="s">
        <v>28305</v>
      </c>
      <c r="D13637" s="232" t="s">
        <v>28293</v>
      </c>
      <c r="E13637" s="232" t="str">
        <f>CONCATENATE(SUM('Раздел 4'!G154:G154),"=",0)</f>
        <v>0=0</v>
      </c>
    </row>
    <row r="13638" spans="1:5" ht="42" hidden="1" customHeight="1">
      <c r="A13638" s="231" t="str">
        <f>IF((SUM('Раздел 4'!G155:G155)=0),"","Неверно!")</f>
        <v/>
      </c>
      <c r="B13638" s="237" t="s">
        <v>32614</v>
      </c>
      <c r="C13638" s="232" t="s">
        <v>28306</v>
      </c>
      <c r="D13638" s="232" t="s">
        <v>28293</v>
      </c>
      <c r="E13638" s="232" t="str">
        <f>CONCATENATE(SUM('Раздел 4'!G155:G155),"=",0)</f>
        <v>0=0</v>
      </c>
    </row>
    <row r="13639" spans="1:5" ht="42" hidden="1" customHeight="1">
      <c r="A13639" s="231" t="str">
        <f>IF((SUM('Раздел 4'!H154:H154)=0),"","Неверно!")</f>
        <v/>
      </c>
      <c r="B13639" s="237" t="s">
        <v>32614</v>
      </c>
      <c r="C13639" s="232" t="s">
        <v>28307</v>
      </c>
      <c r="D13639" s="232" t="s">
        <v>28293</v>
      </c>
      <c r="E13639" s="232" t="str">
        <f>CONCATENATE(SUM('Раздел 4'!H154:H154),"=",0)</f>
        <v>0=0</v>
      </c>
    </row>
    <row r="13640" spans="1:5" ht="42" hidden="1" customHeight="1">
      <c r="A13640" s="231" t="str">
        <f>IF((SUM('Раздел 4'!H155:H155)=0),"","Неверно!")</f>
        <v/>
      </c>
      <c r="B13640" s="237" t="s">
        <v>32614</v>
      </c>
      <c r="C13640" s="232" t="s">
        <v>28308</v>
      </c>
      <c r="D13640" s="232" t="s">
        <v>28293</v>
      </c>
      <c r="E13640" s="232" t="str">
        <f>CONCATENATE(SUM('Раздел 4'!H155:H155),"=",0)</f>
        <v>0=0</v>
      </c>
    </row>
    <row r="13641" spans="1:5" ht="42" hidden="1" customHeight="1">
      <c r="A13641" s="231" t="str">
        <f>IF((SUM('Раздел 4'!I154:I154)=0),"","Неверно!")</f>
        <v/>
      </c>
      <c r="B13641" s="237" t="s">
        <v>32614</v>
      </c>
      <c r="C13641" s="232" t="s">
        <v>28309</v>
      </c>
      <c r="D13641" s="232" t="s">
        <v>28293</v>
      </c>
      <c r="E13641" s="232" t="str">
        <f>CONCATENATE(SUM('Раздел 4'!I154:I154),"=",0)</f>
        <v>0=0</v>
      </c>
    </row>
    <row r="13642" spans="1:5" ht="42" hidden="1" customHeight="1">
      <c r="A13642" s="231" t="str">
        <f>IF((SUM('Раздел 4'!I155:I155)=0),"","Неверно!")</f>
        <v/>
      </c>
      <c r="B13642" s="237" t="s">
        <v>32614</v>
      </c>
      <c r="C13642" s="232" t="s">
        <v>28310</v>
      </c>
      <c r="D13642" s="232" t="s">
        <v>28293</v>
      </c>
      <c r="E13642" s="232" t="str">
        <f>CONCATENATE(SUM('Раздел 4'!I155:I155),"=",0)</f>
        <v>0=0</v>
      </c>
    </row>
    <row r="13643" spans="1:5" ht="42" hidden="1" customHeight="1">
      <c r="A13643" s="231" t="str">
        <f>IF((SUM('Раздел 4'!J154:J154)=0),"","Неверно!")</f>
        <v/>
      </c>
      <c r="B13643" s="237" t="s">
        <v>32614</v>
      </c>
      <c r="C13643" s="232" t="s">
        <v>28311</v>
      </c>
      <c r="D13643" s="232" t="s">
        <v>28293</v>
      </c>
      <c r="E13643" s="232" t="str">
        <f>CONCATENATE(SUM('Раздел 4'!J154:J154),"=",0)</f>
        <v>0=0</v>
      </c>
    </row>
    <row r="13644" spans="1:5" ht="42" hidden="1" customHeight="1">
      <c r="A13644" s="231" t="str">
        <f>IF((SUM('Раздел 4'!J155:J155)=0),"","Неверно!")</f>
        <v/>
      </c>
      <c r="B13644" s="237" t="s">
        <v>32614</v>
      </c>
      <c r="C13644" s="232" t="s">
        <v>28312</v>
      </c>
      <c r="D13644" s="232" t="s">
        <v>28293</v>
      </c>
      <c r="E13644" s="232" t="str">
        <f>CONCATENATE(SUM('Раздел 4'!J155:J155),"=",0)</f>
        <v>0=0</v>
      </c>
    </row>
    <row r="13645" spans="1:5" ht="42" hidden="1" customHeight="1">
      <c r="A13645" s="231" t="str">
        <f>IF((SUM('Раздел 4'!K154:K154)=0),"","Неверно!")</f>
        <v/>
      </c>
      <c r="B13645" s="237" t="s">
        <v>32614</v>
      </c>
      <c r="C13645" s="232" t="s">
        <v>28313</v>
      </c>
      <c r="D13645" s="232" t="s">
        <v>28293</v>
      </c>
      <c r="E13645" s="232" t="str">
        <f>CONCATENATE(SUM('Раздел 4'!K154:K154),"=",0)</f>
        <v>0=0</v>
      </c>
    </row>
    <row r="13646" spans="1:5" ht="42" hidden="1" customHeight="1">
      <c r="A13646" s="231" t="str">
        <f>IF((SUM('Раздел 4'!K155:K155)=0),"","Неверно!")</f>
        <v/>
      </c>
      <c r="B13646" s="237" t="s">
        <v>32614</v>
      </c>
      <c r="C13646" s="232" t="s">
        <v>28314</v>
      </c>
      <c r="D13646" s="232" t="s">
        <v>28293</v>
      </c>
      <c r="E13646" s="232" t="str">
        <f>CONCATENATE(SUM('Раздел 4'!K155:K155),"=",0)</f>
        <v>0=0</v>
      </c>
    </row>
    <row r="13647" spans="1:5" ht="42" hidden="1" customHeight="1">
      <c r="A13647" s="231" t="str">
        <f>IF((SUM('Раздел 4'!L154:L154)=0),"","Неверно!")</f>
        <v/>
      </c>
      <c r="B13647" s="237" t="s">
        <v>32614</v>
      </c>
      <c r="C13647" s="232" t="s">
        <v>28315</v>
      </c>
      <c r="D13647" s="232" t="s">
        <v>28293</v>
      </c>
      <c r="E13647" s="232" t="str">
        <f>CONCATENATE(SUM('Раздел 4'!L154:L154),"=",0)</f>
        <v>0=0</v>
      </c>
    </row>
    <row r="13648" spans="1:5" ht="42" hidden="1" customHeight="1">
      <c r="A13648" s="231" t="str">
        <f>IF((SUM('Раздел 4'!L155:L155)=0),"","Неверно!")</f>
        <v/>
      </c>
      <c r="B13648" s="237" t="s">
        <v>32614</v>
      </c>
      <c r="C13648" s="232" t="s">
        <v>28316</v>
      </c>
      <c r="D13648" s="232" t="s">
        <v>28293</v>
      </c>
      <c r="E13648" s="232" t="str">
        <f>CONCATENATE(SUM('Раздел 4'!L155:L155),"=",0)</f>
        <v>0=0</v>
      </c>
    </row>
    <row r="13649" spans="1:5" ht="42" hidden="1" customHeight="1">
      <c r="A13649" s="231" t="str">
        <f>IF((SUM('Раздел 4'!M154:M154)=0),"","Неверно!")</f>
        <v/>
      </c>
      <c r="B13649" s="237" t="s">
        <v>32614</v>
      </c>
      <c r="C13649" s="232" t="s">
        <v>28317</v>
      </c>
      <c r="D13649" s="232" t="s">
        <v>28293</v>
      </c>
      <c r="E13649" s="232" t="str">
        <f>CONCATENATE(SUM('Раздел 4'!M154:M154),"=",0)</f>
        <v>0=0</v>
      </c>
    </row>
    <row r="13650" spans="1:5" ht="42" hidden="1" customHeight="1">
      <c r="A13650" s="231" t="str">
        <f>IF((SUM('Раздел 4'!M155:M155)=0),"","Неверно!")</f>
        <v/>
      </c>
      <c r="B13650" s="237" t="s">
        <v>32614</v>
      </c>
      <c r="C13650" s="232" t="s">
        <v>28318</v>
      </c>
      <c r="D13650" s="232" t="s">
        <v>28293</v>
      </c>
      <c r="E13650" s="232" t="str">
        <f>CONCATENATE(SUM('Раздел 4'!M155:M155),"=",0)</f>
        <v>0=0</v>
      </c>
    </row>
    <row r="13651" spans="1:5" ht="42" hidden="1" customHeight="1">
      <c r="A13651" s="231" t="str">
        <f>IF((SUM('Раздел 4'!N154:N154)=0),"","Неверно!")</f>
        <v/>
      </c>
      <c r="B13651" s="237" t="s">
        <v>32614</v>
      </c>
      <c r="C13651" s="232" t="s">
        <v>28319</v>
      </c>
      <c r="D13651" s="232" t="s">
        <v>28293</v>
      </c>
      <c r="E13651" s="232" t="str">
        <f>CONCATENATE(SUM('Раздел 4'!N154:N154),"=",0)</f>
        <v>0=0</v>
      </c>
    </row>
    <row r="13652" spans="1:5" ht="42" hidden="1" customHeight="1">
      <c r="A13652" s="231" t="str">
        <f>IF((SUM('Раздел 4'!N155:N155)=0),"","Неверно!")</f>
        <v/>
      </c>
      <c r="B13652" s="237" t="s">
        <v>32614</v>
      </c>
      <c r="C13652" s="232" t="s">
        <v>28320</v>
      </c>
      <c r="D13652" s="232" t="s">
        <v>28293</v>
      </c>
      <c r="E13652" s="232" t="str">
        <f>CONCATENATE(SUM('Раздел 4'!N155:N155),"=",0)</f>
        <v>0=0</v>
      </c>
    </row>
    <row r="13653" spans="1:5" ht="42" hidden="1" customHeight="1">
      <c r="A13653" s="231" t="str">
        <f>IF((SUM('Раздел 4'!O170:O170)=0),"","Неверно!")</f>
        <v/>
      </c>
      <c r="B13653" s="237" t="s">
        <v>32615</v>
      </c>
      <c r="C13653" s="232" t="s">
        <v>28193</v>
      </c>
      <c r="D13653" s="232" t="s">
        <v>28194</v>
      </c>
      <c r="E13653" s="232" t="str">
        <f>CONCATENATE(SUM('Раздел 4'!O170:O170),"=",0)</f>
        <v>0=0</v>
      </c>
    </row>
    <row r="13654" spans="1:5" ht="42" hidden="1" customHeight="1">
      <c r="A13654" s="231" t="str">
        <f>IF((SUM('Раздел 4'!O171:O171)=0),"","Неверно!")</f>
        <v/>
      </c>
      <c r="B13654" s="237" t="s">
        <v>32615</v>
      </c>
      <c r="C13654" s="232" t="s">
        <v>28195</v>
      </c>
      <c r="D13654" s="232" t="s">
        <v>28194</v>
      </c>
      <c r="E13654" s="232" t="str">
        <f>CONCATENATE(SUM('Раздел 4'!O171:O171),"=",0)</f>
        <v>0=0</v>
      </c>
    </row>
    <row r="13655" spans="1:5" ht="42" hidden="1" customHeight="1">
      <c r="A13655" s="231" t="str">
        <f>IF((SUM('Раздел 4'!O172:O172)=0),"","Неверно!")</f>
        <v/>
      </c>
      <c r="B13655" s="237" t="s">
        <v>32615</v>
      </c>
      <c r="C13655" s="232" t="s">
        <v>28196</v>
      </c>
      <c r="D13655" s="232" t="s">
        <v>28194</v>
      </c>
      <c r="E13655" s="232" t="str">
        <f>CONCATENATE(SUM('Раздел 4'!O172:O172),"=",0)</f>
        <v>0=0</v>
      </c>
    </row>
    <row r="13656" spans="1:5" ht="42" hidden="1" customHeight="1">
      <c r="A13656" s="231" t="str">
        <f>IF((SUM('Раздел 4'!O173:O173)=0),"","Неверно!")</f>
        <v/>
      </c>
      <c r="B13656" s="237" t="s">
        <v>32615</v>
      </c>
      <c r="C13656" s="232" t="s">
        <v>28197</v>
      </c>
      <c r="D13656" s="232" t="s">
        <v>28194</v>
      </c>
      <c r="E13656" s="232" t="str">
        <f>CONCATENATE(SUM('Раздел 4'!O173:O173),"=",0)</f>
        <v>0=0</v>
      </c>
    </row>
    <row r="13657" spans="1:5" ht="42" hidden="1" customHeight="1">
      <c r="A13657" s="231" t="str">
        <f>IF((SUM('Раздел 4'!O174:O174)=0),"","Неверно!")</f>
        <v/>
      </c>
      <c r="B13657" s="237" t="s">
        <v>32615</v>
      </c>
      <c r="C13657" s="232" t="s">
        <v>28198</v>
      </c>
      <c r="D13657" s="232" t="s">
        <v>28194</v>
      </c>
      <c r="E13657" s="232" t="str">
        <f>CONCATENATE(SUM('Раздел 4'!O174:O174),"=",0)</f>
        <v>0=0</v>
      </c>
    </row>
    <row r="13658" spans="1:5" ht="42" hidden="1" customHeight="1">
      <c r="A13658" s="231" t="str">
        <f>IF((SUM('Раздел 4'!O175:O175)=0),"","Неверно!")</f>
        <v/>
      </c>
      <c r="B13658" s="237" t="s">
        <v>32615</v>
      </c>
      <c r="C13658" s="232" t="s">
        <v>28199</v>
      </c>
      <c r="D13658" s="232" t="s">
        <v>28194</v>
      </c>
      <c r="E13658" s="232" t="str">
        <f>CONCATENATE(SUM('Раздел 4'!O175:O175),"=",0)</f>
        <v>0=0</v>
      </c>
    </row>
    <row r="13659" spans="1:5" ht="42" hidden="1" customHeight="1">
      <c r="A13659" s="231" t="str">
        <f>IF((SUM('Раздел 4'!O176:O176)=0),"","Неверно!")</f>
        <v/>
      </c>
      <c r="B13659" s="237" t="s">
        <v>32615</v>
      </c>
      <c r="C13659" s="232" t="s">
        <v>28200</v>
      </c>
      <c r="D13659" s="232" t="s">
        <v>28194</v>
      </c>
      <c r="E13659" s="232" t="str">
        <f>CONCATENATE(SUM('Раздел 4'!O176:O176),"=",0)</f>
        <v>0=0</v>
      </c>
    </row>
    <row r="13660" spans="1:5" ht="42" hidden="1" customHeight="1">
      <c r="A13660" s="231" t="str">
        <f>IF((SUM('Раздел 4'!P170:P170)=0),"","Неверно!")</f>
        <v/>
      </c>
      <c r="B13660" s="237" t="s">
        <v>32615</v>
      </c>
      <c r="C13660" s="232" t="s">
        <v>28201</v>
      </c>
      <c r="D13660" s="232" t="s">
        <v>28194</v>
      </c>
      <c r="E13660" s="232" t="str">
        <f>CONCATENATE(SUM('Раздел 4'!P170:P170),"=",0)</f>
        <v>0=0</v>
      </c>
    </row>
    <row r="13661" spans="1:5" ht="42" hidden="1" customHeight="1">
      <c r="A13661" s="231" t="str">
        <f>IF((SUM('Раздел 4'!P171:P171)=0),"","Неверно!")</f>
        <v/>
      </c>
      <c r="B13661" s="237" t="s">
        <v>32615</v>
      </c>
      <c r="C13661" s="232" t="s">
        <v>28202</v>
      </c>
      <c r="D13661" s="232" t="s">
        <v>28194</v>
      </c>
      <c r="E13661" s="232" t="str">
        <f>CONCATENATE(SUM('Раздел 4'!P171:P171),"=",0)</f>
        <v>0=0</v>
      </c>
    </row>
    <row r="13662" spans="1:5" ht="42" hidden="1" customHeight="1">
      <c r="A13662" s="231" t="str">
        <f>IF((SUM('Раздел 4'!P172:P172)=0),"","Неверно!")</f>
        <v/>
      </c>
      <c r="B13662" s="237" t="s">
        <v>32615</v>
      </c>
      <c r="C13662" s="232" t="s">
        <v>28203</v>
      </c>
      <c r="D13662" s="232" t="s">
        <v>28194</v>
      </c>
      <c r="E13662" s="232" t="str">
        <f>CONCATENATE(SUM('Раздел 4'!P172:P172),"=",0)</f>
        <v>0=0</v>
      </c>
    </row>
    <row r="13663" spans="1:5" ht="42" hidden="1" customHeight="1">
      <c r="A13663" s="231" t="str">
        <f>IF((SUM('Раздел 4'!P173:P173)=0),"","Неверно!")</f>
        <v/>
      </c>
      <c r="B13663" s="237" t="s">
        <v>32615</v>
      </c>
      <c r="C13663" s="232" t="s">
        <v>28204</v>
      </c>
      <c r="D13663" s="232" t="s">
        <v>28194</v>
      </c>
      <c r="E13663" s="232" t="str">
        <f>CONCATENATE(SUM('Раздел 4'!P173:P173),"=",0)</f>
        <v>0=0</v>
      </c>
    </row>
    <row r="13664" spans="1:5" ht="42" hidden="1" customHeight="1">
      <c r="A13664" s="231" t="str">
        <f>IF((SUM('Раздел 4'!P174:P174)=0),"","Неверно!")</f>
        <v/>
      </c>
      <c r="B13664" s="237" t="s">
        <v>32615</v>
      </c>
      <c r="C13664" s="232" t="s">
        <v>28205</v>
      </c>
      <c r="D13664" s="232" t="s">
        <v>28194</v>
      </c>
      <c r="E13664" s="232" t="str">
        <f>CONCATENATE(SUM('Раздел 4'!P174:P174),"=",0)</f>
        <v>0=0</v>
      </c>
    </row>
    <row r="13665" spans="1:5" ht="42" hidden="1" customHeight="1">
      <c r="A13665" s="231" t="str">
        <f>IF((SUM('Раздел 4'!P175:P175)=0),"","Неверно!")</f>
        <v/>
      </c>
      <c r="B13665" s="237" t="s">
        <v>32615</v>
      </c>
      <c r="C13665" s="232" t="s">
        <v>28206</v>
      </c>
      <c r="D13665" s="232" t="s">
        <v>28194</v>
      </c>
      <c r="E13665" s="232" t="str">
        <f>CONCATENATE(SUM('Раздел 4'!P175:P175),"=",0)</f>
        <v>0=0</v>
      </c>
    </row>
    <row r="13666" spans="1:5" ht="42" hidden="1" customHeight="1">
      <c r="A13666" s="231" t="str">
        <f>IF((SUM('Раздел 4'!P176:P176)=0),"","Неверно!")</f>
        <v/>
      </c>
      <c r="B13666" s="237" t="s">
        <v>32615</v>
      </c>
      <c r="C13666" s="232" t="s">
        <v>28207</v>
      </c>
      <c r="D13666" s="232" t="s">
        <v>28194</v>
      </c>
      <c r="E13666" s="232" t="str">
        <f>CONCATENATE(SUM('Раздел 4'!P176:P176),"=",0)</f>
        <v>0=0</v>
      </c>
    </row>
    <row r="13667" spans="1:5" ht="42" hidden="1" customHeight="1">
      <c r="A13667" s="231" t="str">
        <f>IF((SUM('Раздел 4'!Q170:Q170)=0),"","Неверно!")</f>
        <v/>
      </c>
      <c r="B13667" s="237" t="s">
        <v>32615</v>
      </c>
      <c r="C13667" s="232" t="s">
        <v>28208</v>
      </c>
      <c r="D13667" s="232" t="s">
        <v>28194</v>
      </c>
      <c r="E13667" s="232" t="str">
        <f>CONCATENATE(SUM('Раздел 4'!Q170:Q170),"=",0)</f>
        <v>0=0</v>
      </c>
    </row>
    <row r="13668" spans="1:5" ht="42" hidden="1" customHeight="1">
      <c r="A13668" s="231" t="str">
        <f>IF((SUM('Раздел 4'!Q171:Q171)=0),"","Неверно!")</f>
        <v/>
      </c>
      <c r="B13668" s="237" t="s">
        <v>32615</v>
      </c>
      <c r="C13668" s="232" t="s">
        <v>28209</v>
      </c>
      <c r="D13668" s="232" t="s">
        <v>28194</v>
      </c>
      <c r="E13668" s="232" t="str">
        <f>CONCATENATE(SUM('Раздел 4'!Q171:Q171),"=",0)</f>
        <v>0=0</v>
      </c>
    </row>
    <row r="13669" spans="1:5" ht="42" hidden="1" customHeight="1">
      <c r="A13669" s="231" t="str">
        <f>IF((SUM('Раздел 4'!Q172:Q172)=0),"","Неверно!")</f>
        <v/>
      </c>
      <c r="B13669" s="237" t="s">
        <v>32615</v>
      </c>
      <c r="C13669" s="232" t="s">
        <v>28210</v>
      </c>
      <c r="D13669" s="232" t="s">
        <v>28194</v>
      </c>
      <c r="E13669" s="232" t="str">
        <f>CONCATENATE(SUM('Раздел 4'!Q172:Q172),"=",0)</f>
        <v>0=0</v>
      </c>
    </row>
    <row r="13670" spans="1:5" ht="42" hidden="1" customHeight="1">
      <c r="A13670" s="231" t="str">
        <f>IF((SUM('Раздел 4'!Q173:Q173)=0),"","Неверно!")</f>
        <v/>
      </c>
      <c r="B13670" s="237" t="s">
        <v>32615</v>
      </c>
      <c r="C13670" s="232" t="s">
        <v>28211</v>
      </c>
      <c r="D13670" s="232" t="s">
        <v>28194</v>
      </c>
      <c r="E13670" s="232" t="str">
        <f>CONCATENATE(SUM('Раздел 4'!Q173:Q173),"=",0)</f>
        <v>0=0</v>
      </c>
    </row>
    <row r="13671" spans="1:5" ht="42" hidden="1" customHeight="1">
      <c r="A13671" s="231" t="str">
        <f>IF((SUM('Раздел 4'!Q174:Q174)=0),"","Неверно!")</f>
        <v/>
      </c>
      <c r="B13671" s="237" t="s">
        <v>32615</v>
      </c>
      <c r="C13671" s="232" t="s">
        <v>28212</v>
      </c>
      <c r="D13671" s="232" t="s">
        <v>28194</v>
      </c>
      <c r="E13671" s="232" t="str">
        <f>CONCATENATE(SUM('Раздел 4'!Q174:Q174),"=",0)</f>
        <v>0=0</v>
      </c>
    </row>
    <row r="13672" spans="1:5" ht="42" hidden="1" customHeight="1">
      <c r="A13672" s="231" t="str">
        <f>IF((SUM('Раздел 4'!Q175:Q175)=0),"","Неверно!")</f>
        <v/>
      </c>
      <c r="B13672" s="237" t="s">
        <v>32615</v>
      </c>
      <c r="C13672" s="232" t="s">
        <v>28213</v>
      </c>
      <c r="D13672" s="232" t="s">
        <v>28194</v>
      </c>
      <c r="E13672" s="232" t="str">
        <f>CONCATENATE(SUM('Раздел 4'!Q175:Q175),"=",0)</f>
        <v>0=0</v>
      </c>
    </row>
    <row r="13673" spans="1:5" ht="42" hidden="1" customHeight="1">
      <c r="A13673" s="231" t="str">
        <f>IF((SUM('Раздел 4'!Q176:Q176)=0),"","Неверно!")</f>
        <v/>
      </c>
      <c r="B13673" s="237" t="s">
        <v>32615</v>
      </c>
      <c r="C13673" s="232" t="s">
        <v>28214</v>
      </c>
      <c r="D13673" s="232" t="s">
        <v>28194</v>
      </c>
      <c r="E13673" s="232" t="str">
        <f>CONCATENATE(SUM('Раздел 4'!Q176:Q176),"=",0)</f>
        <v>0=0</v>
      </c>
    </row>
    <row r="13674" spans="1:5" ht="42" hidden="1" customHeight="1">
      <c r="A13674" s="231" t="str">
        <f>IF((SUM('Раздел 4'!R170:R170)=0),"","Неверно!")</f>
        <v/>
      </c>
      <c r="B13674" s="237" t="s">
        <v>32615</v>
      </c>
      <c r="C13674" s="232" t="s">
        <v>28215</v>
      </c>
      <c r="D13674" s="232" t="s">
        <v>28194</v>
      </c>
      <c r="E13674" s="232" t="str">
        <f>CONCATENATE(SUM('Раздел 4'!R170:R170),"=",0)</f>
        <v>0=0</v>
      </c>
    </row>
    <row r="13675" spans="1:5" ht="42" hidden="1" customHeight="1">
      <c r="A13675" s="231" t="str">
        <f>IF((SUM('Раздел 4'!R171:R171)=0),"","Неверно!")</f>
        <v/>
      </c>
      <c r="B13675" s="237" t="s">
        <v>32615</v>
      </c>
      <c r="C13675" s="232" t="s">
        <v>28216</v>
      </c>
      <c r="D13675" s="232" t="s">
        <v>28194</v>
      </c>
      <c r="E13675" s="232" t="str">
        <f>CONCATENATE(SUM('Раздел 4'!R171:R171),"=",0)</f>
        <v>0=0</v>
      </c>
    </row>
    <row r="13676" spans="1:5" ht="42" hidden="1" customHeight="1">
      <c r="A13676" s="231" t="str">
        <f>IF((SUM('Раздел 4'!R172:R172)=0),"","Неверно!")</f>
        <v/>
      </c>
      <c r="B13676" s="237" t="s">
        <v>32615</v>
      </c>
      <c r="C13676" s="232" t="s">
        <v>28217</v>
      </c>
      <c r="D13676" s="232" t="s">
        <v>28194</v>
      </c>
      <c r="E13676" s="232" t="str">
        <f>CONCATENATE(SUM('Раздел 4'!R172:R172),"=",0)</f>
        <v>0=0</v>
      </c>
    </row>
    <row r="13677" spans="1:5" ht="42" hidden="1" customHeight="1">
      <c r="A13677" s="231" t="str">
        <f>IF((SUM('Раздел 4'!R173:R173)=0),"","Неверно!")</f>
        <v/>
      </c>
      <c r="B13677" s="237" t="s">
        <v>32615</v>
      </c>
      <c r="C13677" s="232" t="s">
        <v>28218</v>
      </c>
      <c r="D13677" s="232" t="s">
        <v>28194</v>
      </c>
      <c r="E13677" s="232" t="str">
        <f>CONCATENATE(SUM('Раздел 4'!R173:R173),"=",0)</f>
        <v>0=0</v>
      </c>
    </row>
    <row r="13678" spans="1:5" ht="42" hidden="1" customHeight="1">
      <c r="A13678" s="231" t="str">
        <f>IF((SUM('Раздел 4'!R174:R174)=0),"","Неверно!")</f>
        <v/>
      </c>
      <c r="B13678" s="237" t="s">
        <v>32615</v>
      </c>
      <c r="C13678" s="232" t="s">
        <v>28219</v>
      </c>
      <c r="D13678" s="232" t="s">
        <v>28194</v>
      </c>
      <c r="E13678" s="232" t="str">
        <f>CONCATENATE(SUM('Раздел 4'!R174:R174),"=",0)</f>
        <v>0=0</v>
      </c>
    </row>
    <row r="13679" spans="1:5" ht="42" hidden="1" customHeight="1">
      <c r="A13679" s="231" t="str">
        <f>IF((SUM('Раздел 4'!R175:R175)=0),"","Неверно!")</f>
        <v/>
      </c>
      <c r="B13679" s="237" t="s">
        <v>32615</v>
      </c>
      <c r="C13679" s="232" t="s">
        <v>28220</v>
      </c>
      <c r="D13679" s="232" t="s">
        <v>28194</v>
      </c>
      <c r="E13679" s="232" t="str">
        <f>CONCATENATE(SUM('Раздел 4'!R175:R175),"=",0)</f>
        <v>0=0</v>
      </c>
    </row>
    <row r="13680" spans="1:5" ht="42" hidden="1" customHeight="1">
      <c r="A13680" s="231" t="str">
        <f>IF((SUM('Раздел 4'!R176:R176)=0),"","Неверно!")</f>
        <v/>
      </c>
      <c r="B13680" s="237" t="s">
        <v>32615</v>
      </c>
      <c r="C13680" s="232" t="s">
        <v>28221</v>
      </c>
      <c r="D13680" s="232" t="s">
        <v>28194</v>
      </c>
      <c r="E13680" s="232" t="str">
        <f>CONCATENATE(SUM('Раздел 4'!R176:R176),"=",0)</f>
        <v>0=0</v>
      </c>
    </row>
    <row r="13681" spans="1:5" ht="42" hidden="1" customHeight="1">
      <c r="A13681" s="231" t="str">
        <f>IF((SUM('Раздел 4'!S170:S170)=0),"","Неверно!")</f>
        <v/>
      </c>
      <c r="B13681" s="237" t="s">
        <v>32615</v>
      </c>
      <c r="C13681" s="232" t="s">
        <v>28222</v>
      </c>
      <c r="D13681" s="232" t="s">
        <v>28194</v>
      </c>
      <c r="E13681" s="232" t="str">
        <f>CONCATENATE(SUM('Раздел 4'!S170:S170),"=",0)</f>
        <v>0=0</v>
      </c>
    </row>
    <row r="13682" spans="1:5" ht="42" hidden="1" customHeight="1">
      <c r="A13682" s="231" t="str">
        <f>IF((SUM('Раздел 4'!S171:S171)=0),"","Неверно!")</f>
        <v/>
      </c>
      <c r="B13682" s="237" t="s">
        <v>32615</v>
      </c>
      <c r="C13682" s="232" t="s">
        <v>28223</v>
      </c>
      <c r="D13682" s="232" t="s">
        <v>28194</v>
      </c>
      <c r="E13682" s="232" t="str">
        <f>CONCATENATE(SUM('Раздел 4'!S171:S171),"=",0)</f>
        <v>0=0</v>
      </c>
    </row>
    <row r="13683" spans="1:5" ht="42" hidden="1" customHeight="1">
      <c r="A13683" s="231" t="str">
        <f>IF((SUM('Раздел 4'!S172:S172)=0),"","Неверно!")</f>
        <v/>
      </c>
      <c r="B13683" s="237" t="s">
        <v>32615</v>
      </c>
      <c r="C13683" s="232" t="s">
        <v>28224</v>
      </c>
      <c r="D13683" s="232" t="s">
        <v>28194</v>
      </c>
      <c r="E13683" s="232" t="str">
        <f>CONCATENATE(SUM('Раздел 4'!S172:S172),"=",0)</f>
        <v>0=0</v>
      </c>
    </row>
    <row r="13684" spans="1:5" ht="42" hidden="1" customHeight="1">
      <c r="A13684" s="231" t="str">
        <f>IF((SUM('Раздел 4'!S173:S173)=0),"","Неверно!")</f>
        <v/>
      </c>
      <c r="B13684" s="237" t="s">
        <v>32615</v>
      </c>
      <c r="C13684" s="232" t="s">
        <v>28225</v>
      </c>
      <c r="D13684" s="232" t="s">
        <v>28194</v>
      </c>
      <c r="E13684" s="232" t="str">
        <f>CONCATENATE(SUM('Раздел 4'!S173:S173),"=",0)</f>
        <v>0=0</v>
      </c>
    </row>
    <row r="13685" spans="1:5" ht="42" hidden="1" customHeight="1">
      <c r="A13685" s="231" t="str">
        <f>IF((SUM('Раздел 4'!S174:S174)=0),"","Неверно!")</f>
        <v/>
      </c>
      <c r="B13685" s="237" t="s">
        <v>32615</v>
      </c>
      <c r="C13685" s="232" t="s">
        <v>28226</v>
      </c>
      <c r="D13685" s="232" t="s">
        <v>28194</v>
      </c>
      <c r="E13685" s="232" t="str">
        <f>CONCATENATE(SUM('Раздел 4'!S174:S174),"=",0)</f>
        <v>0=0</v>
      </c>
    </row>
    <row r="13686" spans="1:5" ht="42" hidden="1" customHeight="1">
      <c r="A13686" s="231" t="str">
        <f>IF((SUM('Раздел 4'!S175:S175)=0),"","Неверно!")</f>
        <v/>
      </c>
      <c r="B13686" s="237" t="s">
        <v>32615</v>
      </c>
      <c r="C13686" s="232" t="s">
        <v>28227</v>
      </c>
      <c r="D13686" s="232" t="s">
        <v>28194</v>
      </c>
      <c r="E13686" s="232" t="str">
        <f>CONCATENATE(SUM('Раздел 4'!S175:S175),"=",0)</f>
        <v>0=0</v>
      </c>
    </row>
    <row r="13687" spans="1:5" ht="42" hidden="1" customHeight="1">
      <c r="A13687" s="231" t="str">
        <f>IF((SUM('Раздел 4'!S176:S176)=0),"","Неверно!")</f>
        <v/>
      </c>
      <c r="B13687" s="237" t="s">
        <v>32615</v>
      </c>
      <c r="C13687" s="232" t="s">
        <v>28228</v>
      </c>
      <c r="D13687" s="232" t="s">
        <v>28194</v>
      </c>
      <c r="E13687" s="232" t="str">
        <f>CONCATENATE(SUM('Раздел 4'!S176:S176),"=",0)</f>
        <v>0=0</v>
      </c>
    </row>
    <row r="13688" spans="1:5" ht="42" hidden="1" customHeight="1">
      <c r="A13688" s="231" t="str">
        <f>IF((SUM('Раздел 4'!T170:T170)=0),"","Неверно!")</f>
        <v/>
      </c>
      <c r="B13688" s="237" t="s">
        <v>32615</v>
      </c>
      <c r="C13688" s="232" t="s">
        <v>28229</v>
      </c>
      <c r="D13688" s="232" t="s">
        <v>28194</v>
      </c>
      <c r="E13688" s="232" t="str">
        <f>CONCATENATE(SUM('Раздел 4'!T170:T170),"=",0)</f>
        <v>0=0</v>
      </c>
    </row>
    <row r="13689" spans="1:5" ht="42" hidden="1" customHeight="1">
      <c r="A13689" s="231" t="str">
        <f>IF((SUM('Раздел 4'!T171:T171)=0),"","Неверно!")</f>
        <v/>
      </c>
      <c r="B13689" s="237" t="s">
        <v>32615</v>
      </c>
      <c r="C13689" s="232" t="s">
        <v>28230</v>
      </c>
      <c r="D13689" s="232" t="s">
        <v>28194</v>
      </c>
      <c r="E13689" s="232" t="str">
        <f>CONCATENATE(SUM('Раздел 4'!T171:T171),"=",0)</f>
        <v>0=0</v>
      </c>
    </row>
    <row r="13690" spans="1:5" ht="42" hidden="1" customHeight="1">
      <c r="A13690" s="231" t="str">
        <f>IF((SUM('Раздел 4'!T172:T172)=0),"","Неверно!")</f>
        <v/>
      </c>
      <c r="B13690" s="237" t="s">
        <v>32615</v>
      </c>
      <c r="C13690" s="232" t="s">
        <v>28231</v>
      </c>
      <c r="D13690" s="232" t="s">
        <v>28194</v>
      </c>
      <c r="E13690" s="232" t="str">
        <f>CONCATENATE(SUM('Раздел 4'!T172:T172),"=",0)</f>
        <v>0=0</v>
      </c>
    </row>
    <row r="13691" spans="1:5" ht="42" hidden="1" customHeight="1">
      <c r="A13691" s="231" t="str">
        <f>IF((SUM('Раздел 4'!T173:T173)=0),"","Неверно!")</f>
        <v/>
      </c>
      <c r="B13691" s="237" t="s">
        <v>32615</v>
      </c>
      <c r="C13691" s="232" t="s">
        <v>28232</v>
      </c>
      <c r="D13691" s="232" t="s">
        <v>28194</v>
      </c>
      <c r="E13691" s="232" t="str">
        <f>CONCATENATE(SUM('Раздел 4'!T173:T173),"=",0)</f>
        <v>0=0</v>
      </c>
    </row>
    <row r="13692" spans="1:5" ht="42" hidden="1" customHeight="1">
      <c r="A13692" s="231" t="str">
        <f>IF((SUM('Раздел 4'!T174:T174)=0),"","Неверно!")</f>
        <v/>
      </c>
      <c r="B13692" s="237" t="s">
        <v>32615</v>
      </c>
      <c r="C13692" s="232" t="s">
        <v>28233</v>
      </c>
      <c r="D13692" s="232" t="s">
        <v>28194</v>
      </c>
      <c r="E13692" s="232" t="str">
        <f>CONCATENATE(SUM('Раздел 4'!T174:T174),"=",0)</f>
        <v>0=0</v>
      </c>
    </row>
    <row r="13693" spans="1:5" ht="42" hidden="1" customHeight="1">
      <c r="A13693" s="231" t="str">
        <f>IF((SUM('Раздел 4'!T175:T175)=0),"","Неверно!")</f>
        <v/>
      </c>
      <c r="B13693" s="237" t="s">
        <v>32615</v>
      </c>
      <c r="C13693" s="232" t="s">
        <v>28234</v>
      </c>
      <c r="D13693" s="232" t="s">
        <v>28194</v>
      </c>
      <c r="E13693" s="232" t="str">
        <f>CONCATENATE(SUM('Раздел 4'!T175:T175),"=",0)</f>
        <v>0=0</v>
      </c>
    </row>
    <row r="13694" spans="1:5" ht="42" hidden="1" customHeight="1">
      <c r="A13694" s="231" t="str">
        <f>IF((SUM('Раздел 4'!T176:T176)=0),"","Неверно!")</f>
        <v/>
      </c>
      <c r="B13694" s="237" t="s">
        <v>32615</v>
      </c>
      <c r="C13694" s="232" t="s">
        <v>28235</v>
      </c>
      <c r="D13694" s="232" t="s">
        <v>28194</v>
      </c>
      <c r="E13694" s="232" t="str">
        <f>CONCATENATE(SUM('Раздел 4'!T176:T176),"=",0)</f>
        <v>0=0</v>
      </c>
    </row>
    <row r="13695" spans="1:5" ht="42" hidden="1" customHeight="1">
      <c r="A13695" s="231" t="str">
        <f>IF((SUM('Раздел 4'!G170:G170)=0),"","Неверно!")</f>
        <v/>
      </c>
      <c r="B13695" s="237" t="s">
        <v>32615</v>
      </c>
      <c r="C13695" s="232" t="s">
        <v>28236</v>
      </c>
      <c r="D13695" s="232" t="s">
        <v>28194</v>
      </c>
      <c r="E13695" s="232" t="str">
        <f>CONCATENATE(SUM('Раздел 4'!G170:G170),"=",0)</f>
        <v>0=0</v>
      </c>
    </row>
    <row r="13696" spans="1:5" ht="42" hidden="1" customHeight="1">
      <c r="A13696" s="231" t="str">
        <f>IF((SUM('Раздел 4'!G171:G171)=0),"","Неверно!")</f>
        <v/>
      </c>
      <c r="B13696" s="237" t="s">
        <v>32615</v>
      </c>
      <c r="C13696" s="232" t="s">
        <v>28237</v>
      </c>
      <c r="D13696" s="232" t="s">
        <v>28194</v>
      </c>
      <c r="E13696" s="232" t="str">
        <f>CONCATENATE(SUM('Раздел 4'!G171:G171),"=",0)</f>
        <v>0=0</v>
      </c>
    </row>
    <row r="13697" spans="1:5" ht="42" hidden="1" customHeight="1">
      <c r="A13697" s="231" t="str">
        <f>IF((SUM('Раздел 4'!G172:G172)=0),"","Неверно!")</f>
        <v/>
      </c>
      <c r="B13697" s="237" t="s">
        <v>32615</v>
      </c>
      <c r="C13697" s="232" t="s">
        <v>28238</v>
      </c>
      <c r="D13697" s="232" t="s">
        <v>28194</v>
      </c>
      <c r="E13697" s="232" t="str">
        <f>CONCATENATE(SUM('Раздел 4'!G172:G172),"=",0)</f>
        <v>0=0</v>
      </c>
    </row>
    <row r="13698" spans="1:5" ht="42" hidden="1" customHeight="1">
      <c r="A13698" s="231" t="str">
        <f>IF((SUM('Раздел 4'!G173:G173)=0),"","Неверно!")</f>
        <v/>
      </c>
      <c r="B13698" s="237" t="s">
        <v>32615</v>
      </c>
      <c r="C13698" s="232" t="s">
        <v>28239</v>
      </c>
      <c r="D13698" s="232" t="s">
        <v>28194</v>
      </c>
      <c r="E13698" s="232" t="str">
        <f>CONCATENATE(SUM('Раздел 4'!G173:G173),"=",0)</f>
        <v>0=0</v>
      </c>
    </row>
    <row r="13699" spans="1:5" ht="42" hidden="1" customHeight="1">
      <c r="A13699" s="231" t="str">
        <f>IF((SUM('Раздел 4'!G174:G174)=0),"","Неверно!")</f>
        <v/>
      </c>
      <c r="B13699" s="237" t="s">
        <v>32615</v>
      </c>
      <c r="C13699" s="232" t="s">
        <v>28240</v>
      </c>
      <c r="D13699" s="232" t="s">
        <v>28194</v>
      </c>
      <c r="E13699" s="232" t="str">
        <f>CONCATENATE(SUM('Раздел 4'!G174:G174),"=",0)</f>
        <v>0=0</v>
      </c>
    </row>
    <row r="13700" spans="1:5" ht="42" hidden="1" customHeight="1">
      <c r="A13700" s="231" t="str">
        <f>IF((SUM('Раздел 4'!G175:G175)=0),"","Неверно!")</f>
        <v/>
      </c>
      <c r="B13700" s="237" t="s">
        <v>32615</v>
      </c>
      <c r="C13700" s="232" t="s">
        <v>28241</v>
      </c>
      <c r="D13700" s="232" t="s">
        <v>28194</v>
      </c>
      <c r="E13700" s="232" t="str">
        <f>CONCATENATE(SUM('Раздел 4'!G175:G175),"=",0)</f>
        <v>0=0</v>
      </c>
    </row>
    <row r="13701" spans="1:5" ht="42" hidden="1" customHeight="1">
      <c r="A13701" s="231" t="str">
        <f>IF((SUM('Раздел 4'!G176:G176)=0),"","Неверно!")</f>
        <v/>
      </c>
      <c r="B13701" s="237" t="s">
        <v>32615</v>
      </c>
      <c r="C13701" s="232" t="s">
        <v>28242</v>
      </c>
      <c r="D13701" s="232" t="s">
        <v>28194</v>
      </c>
      <c r="E13701" s="232" t="str">
        <f>CONCATENATE(SUM('Раздел 4'!G176:G176),"=",0)</f>
        <v>0=0</v>
      </c>
    </row>
    <row r="13702" spans="1:5" ht="42" hidden="1" customHeight="1">
      <c r="A13702" s="231" t="str">
        <f>IF((SUM('Раздел 4'!H170:H170)=0),"","Неверно!")</f>
        <v/>
      </c>
      <c r="B13702" s="237" t="s">
        <v>32615</v>
      </c>
      <c r="C13702" s="232" t="s">
        <v>28243</v>
      </c>
      <c r="D13702" s="232" t="s">
        <v>28194</v>
      </c>
      <c r="E13702" s="232" t="str">
        <f>CONCATENATE(SUM('Раздел 4'!H170:H170),"=",0)</f>
        <v>0=0</v>
      </c>
    </row>
    <row r="13703" spans="1:5" ht="42" hidden="1" customHeight="1">
      <c r="A13703" s="231" t="str">
        <f>IF((SUM('Раздел 4'!H171:H171)=0),"","Неверно!")</f>
        <v/>
      </c>
      <c r="B13703" s="237" t="s">
        <v>32615</v>
      </c>
      <c r="C13703" s="232" t="s">
        <v>28244</v>
      </c>
      <c r="D13703" s="232" t="s">
        <v>28194</v>
      </c>
      <c r="E13703" s="232" t="str">
        <f>CONCATENATE(SUM('Раздел 4'!H171:H171),"=",0)</f>
        <v>0=0</v>
      </c>
    </row>
    <row r="13704" spans="1:5" ht="42" hidden="1" customHeight="1">
      <c r="A13704" s="231" t="str">
        <f>IF((SUM('Раздел 4'!H172:H172)=0),"","Неверно!")</f>
        <v/>
      </c>
      <c r="B13704" s="237" t="s">
        <v>32615</v>
      </c>
      <c r="C13704" s="232" t="s">
        <v>28245</v>
      </c>
      <c r="D13704" s="232" t="s">
        <v>28194</v>
      </c>
      <c r="E13704" s="232" t="str">
        <f>CONCATENATE(SUM('Раздел 4'!H172:H172),"=",0)</f>
        <v>0=0</v>
      </c>
    </row>
    <row r="13705" spans="1:5" ht="42" hidden="1" customHeight="1">
      <c r="A13705" s="231" t="str">
        <f>IF((SUM('Раздел 4'!H173:H173)=0),"","Неверно!")</f>
        <v/>
      </c>
      <c r="B13705" s="237" t="s">
        <v>32615</v>
      </c>
      <c r="C13705" s="232" t="s">
        <v>28246</v>
      </c>
      <c r="D13705" s="232" t="s">
        <v>28194</v>
      </c>
      <c r="E13705" s="232" t="str">
        <f>CONCATENATE(SUM('Раздел 4'!H173:H173),"=",0)</f>
        <v>0=0</v>
      </c>
    </row>
    <row r="13706" spans="1:5" ht="42" hidden="1" customHeight="1">
      <c r="A13706" s="231" t="str">
        <f>IF((SUM('Раздел 4'!H174:H174)=0),"","Неверно!")</f>
        <v/>
      </c>
      <c r="B13706" s="237" t="s">
        <v>32615</v>
      </c>
      <c r="C13706" s="232" t="s">
        <v>28247</v>
      </c>
      <c r="D13706" s="232" t="s">
        <v>28194</v>
      </c>
      <c r="E13706" s="232" t="str">
        <f>CONCATENATE(SUM('Раздел 4'!H174:H174),"=",0)</f>
        <v>0=0</v>
      </c>
    </row>
    <row r="13707" spans="1:5" ht="42" hidden="1" customHeight="1">
      <c r="A13707" s="231" t="str">
        <f>IF((SUM('Раздел 4'!H175:H175)=0),"","Неверно!")</f>
        <v/>
      </c>
      <c r="B13707" s="237" t="s">
        <v>32615</v>
      </c>
      <c r="C13707" s="232" t="s">
        <v>28248</v>
      </c>
      <c r="D13707" s="232" t="s">
        <v>28194</v>
      </c>
      <c r="E13707" s="232" t="str">
        <f>CONCATENATE(SUM('Раздел 4'!H175:H175),"=",0)</f>
        <v>0=0</v>
      </c>
    </row>
    <row r="13708" spans="1:5" ht="42" hidden="1" customHeight="1">
      <c r="A13708" s="231" t="str">
        <f>IF((SUM('Раздел 4'!H176:H176)=0),"","Неверно!")</f>
        <v/>
      </c>
      <c r="B13708" s="237" t="s">
        <v>32615</v>
      </c>
      <c r="C13708" s="232" t="s">
        <v>28249</v>
      </c>
      <c r="D13708" s="232" t="s">
        <v>28194</v>
      </c>
      <c r="E13708" s="232" t="str">
        <f>CONCATENATE(SUM('Раздел 4'!H176:H176),"=",0)</f>
        <v>0=0</v>
      </c>
    </row>
    <row r="13709" spans="1:5" ht="42" hidden="1" customHeight="1">
      <c r="A13709" s="231" t="str">
        <f>IF((SUM('Раздел 4'!I170:I170)=0),"","Неверно!")</f>
        <v/>
      </c>
      <c r="B13709" s="237" t="s">
        <v>32615</v>
      </c>
      <c r="C13709" s="232" t="s">
        <v>28250</v>
      </c>
      <c r="D13709" s="232" t="s">
        <v>28194</v>
      </c>
      <c r="E13709" s="232" t="str">
        <f>CONCATENATE(SUM('Раздел 4'!I170:I170),"=",0)</f>
        <v>0=0</v>
      </c>
    </row>
    <row r="13710" spans="1:5" ht="42" hidden="1" customHeight="1">
      <c r="A13710" s="231" t="str">
        <f>IF((SUM('Раздел 4'!I171:I171)=0),"","Неверно!")</f>
        <v/>
      </c>
      <c r="B13710" s="237" t="s">
        <v>32615</v>
      </c>
      <c r="C13710" s="232" t="s">
        <v>28251</v>
      </c>
      <c r="D13710" s="232" t="s">
        <v>28194</v>
      </c>
      <c r="E13710" s="232" t="str">
        <f>CONCATENATE(SUM('Раздел 4'!I171:I171),"=",0)</f>
        <v>0=0</v>
      </c>
    </row>
    <row r="13711" spans="1:5" ht="42" hidden="1" customHeight="1">
      <c r="A13711" s="231" t="str">
        <f>IF((SUM('Раздел 4'!I172:I172)=0),"","Неверно!")</f>
        <v/>
      </c>
      <c r="B13711" s="237" t="s">
        <v>32615</v>
      </c>
      <c r="C13711" s="232" t="s">
        <v>28252</v>
      </c>
      <c r="D13711" s="232" t="s">
        <v>28194</v>
      </c>
      <c r="E13711" s="232" t="str">
        <f>CONCATENATE(SUM('Раздел 4'!I172:I172),"=",0)</f>
        <v>0=0</v>
      </c>
    </row>
    <row r="13712" spans="1:5" ht="42" hidden="1" customHeight="1">
      <c r="A13712" s="231" t="str">
        <f>IF((SUM('Раздел 4'!I173:I173)=0),"","Неверно!")</f>
        <v/>
      </c>
      <c r="B13712" s="237" t="s">
        <v>32615</v>
      </c>
      <c r="C13712" s="232" t="s">
        <v>28253</v>
      </c>
      <c r="D13712" s="232" t="s">
        <v>28194</v>
      </c>
      <c r="E13712" s="232" t="str">
        <f>CONCATENATE(SUM('Раздел 4'!I173:I173),"=",0)</f>
        <v>0=0</v>
      </c>
    </row>
    <row r="13713" spans="1:5" ht="42" hidden="1" customHeight="1">
      <c r="A13713" s="231" t="str">
        <f>IF((SUM('Раздел 4'!I174:I174)=0),"","Неверно!")</f>
        <v/>
      </c>
      <c r="B13713" s="237" t="s">
        <v>32615</v>
      </c>
      <c r="C13713" s="232" t="s">
        <v>28254</v>
      </c>
      <c r="D13713" s="232" t="s">
        <v>28194</v>
      </c>
      <c r="E13713" s="232" t="str">
        <f>CONCATENATE(SUM('Раздел 4'!I174:I174),"=",0)</f>
        <v>0=0</v>
      </c>
    </row>
    <row r="13714" spans="1:5" ht="42" hidden="1" customHeight="1">
      <c r="A13714" s="231" t="str">
        <f>IF((SUM('Раздел 4'!I175:I175)=0),"","Неверно!")</f>
        <v/>
      </c>
      <c r="B13714" s="237" t="s">
        <v>32615</v>
      </c>
      <c r="C13714" s="232" t="s">
        <v>28255</v>
      </c>
      <c r="D13714" s="232" t="s">
        <v>28194</v>
      </c>
      <c r="E13714" s="232" t="str">
        <f>CONCATENATE(SUM('Раздел 4'!I175:I175),"=",0)</f>
        <v>0=0</v>
      </c>
    </row>
    <row r="13715" spans="1:5" ht="42" hidden="1" customHeight="1">
      <c r="A13715" s="231" t="str">
        <f>IF((SUM('Раздел 4'!I176:I176)=0),"","Неверно!")</f>
        <v/>
      </c>
      <c r="B13715" s="237" t="s">
        <v>32615</v>
      </c>
      <c r="C13715" s="232" t="s">
        <v>28256</v>
      </c>
      <c r="D13715" s="232" t="s">
        <v>28194</v>
      </c>
      <c r="E13715" s="232" t="str">
        <f>CONCATENATE(SUM('Раздел 4'!I176:I176),"=",0)</f>
        <v>0=0</v>
      </c>
    </row>
    <row r="13716" spans="1:5" ht="42" hidden="1" customHeight="1">
      <c r="A13716" s="231" t="str">
        <f>IF((SUM('Раздел 4'!J170:J170)=0),"","Неверно!")</f>
        <v/>
      </c>
      <c r="B13716" s="237" t="s">
        <v>32615</v>
      </c>
      <c r="C13716" s="232" t="s">
        <v>28257</v>
      </c>
      <c r="D13716" s="232" t="s">
        <v>28194</v>
      </c>
      <c r="E13716" s="232" t="str">
        <f>CONCATENATE(SUM('Раздел 4'!J170:J170),"=",0)</f>
        <v>0=0</v>
      </c>
    </row>
    <row r="13717" spans="1:5" ht="42" hidden="1" customHeight="1">
      <c r="A13717" s="231" t="str">
        <f>IF((SUM('Раздел 4'!J171:J171)=0),"","Неверно!")</f>
        <v/>
      </c>
      <c r="B13717" s="237" t="s">
        <v>32615</v>
      </c>
      <c r="C13717" s="232" t="s">
        <v>28258</v>
      </c>
      <c r="D13717" s="232" t="s">
        <v>28194</v>
      </c>
      <c r="E13717" s="232" t="str">
        <f>CONCATENATE(SUM('Раздел 4'!J171:J171),"=",0)</f>
        <v>0=0</v>
      </c>
    </row>
    <row r="13718" spans="1:5" ht="42" hidden="1" customHeight="1">
      <c r="A13718" s="231" t="str">
        <f>IF((SUM('Раздел 4'!J172:J172)=0),"","Неверно!")</f>
        <v/>
      </c>
      <c r="B13718" s="237" t="s">
        <v>32615</v>
      </c>
      <c r="C13718" s="232" t="s">
        <v>28259</v>
      </c>
      <c r="D13718" s="232" t="s">
        <v>28194</v>
      </c>
      <c r="E13718" s="232" t="str">
        <f>CONCATENATE(SUM('Раздел 4'!J172:J172),"=",0)</f>
        <v>0=0</v>
      </c>
    </row>
    <row r="13719" spans="1:5" ht="42" hidden="1" customHeight="1">
      <c r="A13719" s="231" t="str">
        <f>IF((SUM('Раздел 4'!J173:J173)=0),"","Неверно!")</f>
        <v/>
      </c>
      <c r="B13719" s="237" t="s">
        <v>32615</v>
      </c>
      <c r="C13719" s="232" t="s">
        <v>28260</v>
      </c>
      <c r="D13719" s="232" t="s">
        <v>28194</v>
      </c>
      <c r="E13719" s="232" t="str">
        <f>CONCATENATE(SUM('Раздел 4'!J173:J173),"=",0)</f>
        <v>0=0</v>
      </c>
    </row>
    <row r="13720" spans="1:5" ht="42" hidden="1" customHeight="1">
      <c r="A13720" s="231" t="str">
        <f>IF((SUM('Раздел 4'!J174:J174)=0),"","Неверно!")</f>
        <v/>
      </c>
      <c r="B13720" s="237" t="s">
        <v>32615</v>
      </c>
      <c r="C13720" s="232" t="s">
        <v>28261</v>
      </c>
      <c r="D13720" s="232" t="s">
        <v>28194</v>
      </c>
      <c r="E13720" s="232" t="str">
        <f>CONCATENATE(SUM('Раздел 4'!J174:J174),"=",0)</f>
        <v>0=0</v>
      </c>
    </row>
    <row r="13721" spans="1:5" ht="42" hidden="1" customHeight="1">
      <c r="A13721" s="231" t="str">
        <f>IF((SUM('Раздел 4'!J175:J175)=0),"","Неверно!")</f>
        <v/>
      </c>
      <c r="B13721" s="237" t="s">
        <v>32615</v>
      </c>
      <c r="C13721" s="232" t="s">
        <v>28262</v>
      </c>
      <c r="D13721" s="232" t="s">
        <v>28194</v>
      </c>
      <c r="E13721" s="232" t="str">
        <f>CONCATENATE(SUM('Раздел 4'!J175:J175),"=",0)</f>
        <v>0=0</v>
      </c>
    </row>
    <row r="13722" spans="1:5" ht="42" hidden="1" customHeight="1">
      <c r="A13722" s="231" t="str">
        <f>IF((SUM('Раздел 4'!J176:J176)=0),"","Неверно!")</f>
        <v/>
      </c>
      <c r="B13722" s="237" t="s">
        <v>32615</v>
      </c>
      <c r="C13722" s="232" t="s">
        <v>28263</v>
      </c>
      <c r="D13722" s="232" t="s">
        <v>28194</v>
      </c>
      <c r="E13722" s="232" t="str">
        <f>CONCATENATE(SUM('Раздел 4'!J176:J176),"=",0)</f>
        <v>0=0</v>
      </c>
    </row>
    <row r="13723" spans="1:5" ht="42" hidden="1" customHeight="1">
      <c r="A13723" s="231" t="str">
        <f>IF((SUM('Раздел 4'!K170:K170)=0),"","Неверно!")</f>
        <v/>
      </c>
      <c r="B13723" s="237" t="s">
        <v>32615</v>
      </c>
      <c r="C13723" s="232" t="s">
        <v>28264</v>
      </c>
      <c r="D13723" s="232" t="s">
        <v>28194</v>
      </c>
      <c r="E13723" s="232" t="str">
        <f>CONCATENATE(SUM('Раздел 4'!K170:K170),"=",0)</f>
        <v>0=0</v>
      </c>
    </row>
    <row r="13724" spans="1:5" ht="42" hidden="1" customHeight="1">
      <c r="A13724" s="231" t="str">
        <f>IF((SUM('Раздел 4'!K171:K171)=0),"","Неверно!")</f>
        <v/>
      </c>
      <c r="B13724" s="237" t="s">
        <v>32615</v>
      </c>
      <c r="C13724" s="232" t="s">
        <v>28265</v>
      </c>
      <c r="D13724" s="232" t="s">
        <v>28194</v>
      </c>
      <c r="E13724" s="232" t="str">
        <f>CONCATENATE(SUM('Раздел 4'!K171:K171),"=",0)</f>
        <v>0=0</v>
      </c>
    </row>
    <row r="13725" spans="1:5" ht="42" hidden="1" customHeight="1">
      <c r="A13725" s="231" t="str">
        <f>IF((SUM('Раздел 4'!K172:K172)=0),"","Неверно!")</f>
        <v/>
      </c>
      <c r="B13725" s="237" t="s">
        <v>32615</v>
      </c>
      <c r="C13725" s="232" t="s">
        <v>28266</v>
      </c>
      <c r="D13725" s="232" t="s">
        <v>28194</v>
      </c>
      <c r="E13725" s="232" t="str">
        <f>CONCATENATE(SUM('Раздел 4'!K172:K172),"=",0)</f>
        <v>0=0</v>
      </c>
    </row>
    <row r="13726" spans="1:5" ht="42" hidden="1" customHeight="1">
      <c r="A13726" s="231" t="str">
        <f>IF((SUM('Раздел 4'!K173:K173)=0),"","Неверно!")</f>
        <v/>
      </c>
      <c r="B13726" s="237" t="s">
        <v>32615</v>
      </c>
      <c r="C13726" s="232" t="s">
        <v>28267</v>
      </c>
      <c r="D13726" s="232" t="s">
        <v>28194</v>
      </c>
      <c r="E13726" s="232" t="str">
        <f>CONCATENATE(SUM('Раздел 4'!K173:K173),"=",0)</f>
        <v>0=0</v>
      </c>
    </row>
    <row r="13727" spans="1:5" ht="42" hidden="1" customHeight="1">
      <c r="A13727" s="231" t="str">
        <f>IF((SUM('Раздел 4'!K174:K174)=0),"","Неверно!")</f>
        <v/>
      </c>
      <c r="B13727" s="237" t="s">
        <v>32615</v>
      </c>
      <c r="C13727" s="232" t="s">
        <v>28268</v>
      </c>
      <c r="D13727" s="232" t="s">
        <v>28194</v>
      </c>
      <c r="E13727" s="232" t="str">
        <f>CONCATENATE(SUM('Раздел 4'!K174:K174),"=",0)</f>
        <v>0=0</v>
      </c>
    </row>
    <row r="13728" spans="1:5" ht="42" hidden="1" customHeight="1">
      <c r="A13728" s="231" t="str">
        <f>IF((SUM('Раздел 4'!K175:K175)=0),"","Неверно!")</f>
        <v/>
      </c>
      <c r="B13728" s="237" t="s">
        <v>32615</v>
      </c>
      <c r="C13728" s="232" t="s">
        <v>28269</v>
      </c>
      <c r="D13728" s="232" t="s">
        <v>28194</v>
      </c>
      <c r="E13728" s="232" t="str">
        <f>CONCATENATE(SUM('Раздел 4'!K175:K175),"=",0)</f>
        <v>0=0</v>
      </c>
    </row>
    <row r="13729" spans="1:5" ht="42" hidden="1" customHeight="1">
      <c r="A13729" s="231" t="str">
        <f>IF((SUM('Раздел 4'!K176:K176)=0),"","Неверно!")</f>
        <v/>
      </c>
      <c r="B13729" s="237" t="s">
        <v>32615</v>
      </c>
      <c r="C13729" s="232" t="s">
        <v>28270</v>
      </c>
      <c r="D13729" s="232" t="s">
        <v>28194</v>
      </c>
      <c r="E13729" s="232" t="str">
        <f>CONCATENATE(SUM('Раздел 4'!K176:K176),"=",0)</f>
        <v>0=0</v>
      </c>
    </row>
    <row r="13730" spans="1:5" ht="42" hidden="1" customHeight="1">
      <c r="A13730" s="231" t="str">
        <f>IF((SUM('Раздел 4'!L170:L170)=0),"","Неверно!")</f>
        <v/>
      </c>
      <c r="B13730" s="237" t="s">
        <v>32615</v>
      </c>
      <c r="C13730" s="232" t="s">
        <v>28271</v>
      </c>
      <c r="D13730" s="232" t="s">
        <v>28194</v>
      </c>
      <c r="E13730" s="232" t="str">
        <f>CONCATENATE(SUM('Раздел 4'!L170:L170),"=",0)</f>
        <v>0=0</v>
      </c>
    </row>
    <row r="13731" spans="1:5" ht="42" hidden="1" customHeight="1">
      <c r="A13731" s="231" t="str">
        <f>IF((SUM('Раздел 4'!L171:L171)=0),"","Неверно!")</f>
        <v/>
      </c>
      <c r="B13731" s="237" t="s">
        <v>32615</v>
      </c>
      <c r="C13731" s="232" t="s">
        <v>28272</v>
      </c>
      <c r="D13731" s="232" t="s">
        <v>28194</v>
      </c>
      <c r="E13731" s="232" t="str">
        <f>CONCATENATE(SUM('Раздел 4'!L171:L171),"=",0)</f>
        <v>0=0</v>
      </c>
    </row>
    <row r="13732" spans="1:5" ht="42" hidden="1" customHeight="1">
      <c r="A13732" s="231" t="str">
        <f>IF((SUM('Раздел 4'!L172:L172)=0),"","Неверно!")</f>
        <v/>
      </c>
      <c r="B13732" s="237" t="s">
        <v>32615</v>
      </c>
      <c r="C13732" s="232" t="s">
        <v>28273</v>
      </c>
      <c r="D13732" s="232" t="s">
        <v>28194</v>
      </c>
      <c r="E13732" s="232" t="str">
        <f>CONCATENATE(SUM('Раздел 4'!L172:L172),"=",0)</f>
        <v>0=0</v>
      </c>
    </row>
    <row r="13733" spans="1:5" ht="42" hidden="1" customHeight="1">
      <c r="A13733" s="231" t="str">
        <f>IF((SUM('Раздел 4'!L173:L173)=0),"","Неверно!")</f>
        <v/>
      </c>
      <c r="B13733" s="237" t="s">
        <v>32615</v>
      </c>
      <c r="C13733" s="232" t="s">
        <v>28274</v>
      </c>
      <c r="D13733" s="232" t="s">
        <v>28194</v>
      </c>
      <c r="E13733" s="232" t="str">
        <f>CONCATENATE(SUM('Раздел 4'!L173:L173),"=",0)</f>
        <v>0=0</v>
      </c>
    </row>
    <row r="13734" spans="1:5" ht="42" hidden="1" customHeight="1">
      <c r="A13734" s="231" t="str">
        <f>IF((SUM('Раздел 4'!L174:L174)=0),"","Неверно!")</f>
        <v/>
      </c>
      <c r="B13734" s="237" t="s">
        <v>32615</v>
      </c>
      <c r="C13734" s="232" t="s">
        <v>28275</v>
      </c>
      <c r="D13734" s="232" t="s">
        <v>28194</v>
      </c>
      <c r="E13734" s="232" t="str">
        <f>CONCATENATE(SUM('Раздел 4'!L174:L174),"=",0)</f>
        <v>0=0</v>
      </c>
    </row>
    <row r="13735" spans="1:5" ht="42" hidden="1" customHeight="1">
      <c r="A13735" s="231" t="str">
        <f>IF((SUM('Раздел 4'!L175:L175)=0),"","Неверно!")</f>
        <v/>
      </c>
      <c r="B13735" s="237" t="s">
        <v>32615</v>
      </c>
      <c r="C13735" s="232" t="s">
        <v>28276</v>
      </c>
      <c r="D13735" s="232" t="s">
        <v>28194</v>
      </c>
      <c r="E13735" s="232" t="str">
        <f>CONCATENATE(SUM('Раздел 4'!L175:L175),"=",0)</f>
        <v>0=0</v>
      </c>
    </row>
    <row r="13736" spans="1:5" ht="42" hidden="1" customHeight="1">
      <c r="A13736" s="231" t="str">
        <f>IF((SUM('Раздел 4'!L176:L176)=0),"","Неверно!")</f>
        <v/>
      </c>
      <c r="B13736" s="237" t="s">
        <v>32615</v>
      </c>
      <c r="C13736" s="232" t="s">
        <v>28277</v>
      </c>
      <c r="D13736" s="232" t="s">
        <v>28194</v>
      </c>
      <c r="E13736" s="232" t="str">
        <f>CONCATENATE(SUM('Раздел 4'!L176:L176),"=",0)</f>
        <v>0=0</v>
      </c>
    </row>
    <row r="13737" spans="1:5" ht="42" hidden="1" customHeight="1">
      <c r="A13737" s="231" t="str">
        <f>IF((SUM('Раздел 4'!M170:M170)=0),"","Неверно!")</f>
        <v/>
      </c>
      <c r="B13737" s="237" t="s">
        <v>32615</v>
      </c>
      <c r="C13737" s="232" t="s">
        <v>28278</v>
      </c>
      <c r="D13737" s="232" t="s">
        <v>28194</v>
      </c>
      <c r="E13737" s="232" t="str">
        <f>CONCATENATE(SUM('Раздел 4'!M170:M170),"=",0)</f>
        <v>0=0</v>
      </c>
    </row>
    <row r="13738" spans="1:5" ht="42" hidden="1" customHeight="1">
      <c r="A13738" s="231" t="str">
        <f>IF((SUM('Раздел 4'!M171:M171)=0),"","Неверно!")</f>
        <v/>
      </c>
      <c r="B13738" s="237" t="s">
        <v>32615</v>
      </c>
      <c r="C13738" s="232" t="s">
        <v>28279</v>
      </c>
      <c r="D13738" s="232" t="s">
        <v>28194</v>
      </c>
      <c r="E13738" s="232" t="str">
        <f>CONCATENATE(SUM('Раздел 4'!M171:M171),"=",0)</f>
        <v>0=0</v>
      </c>
    </row>
    <row r="13739" spans="1:5" ht="42" hidden="1" customHeight="1">
      <c r="A13739" s="231" t="str">
        <f>IF((SUM('Раздел 4'!M172:M172)=0),"","Неверно!")</f>
        <v/>
      </c>
      <c r="B13739" s="237" t="s">
        <v>32615</v>
      </c>
      <c r="C13739" s="232" t="s">
        <v>28280</v>
      </c>
      <c r="D13739" s="232" t="s">
        <v>28194</v>
      </c>
      <c r="E13739" s="232" t="str">
        <f>CONCATENATE(SUM('Раздел 4'!M172:M172),"=",0)</f>
        <v>0=0</v>
      </c>
    </row>
    <row r="13740" spans="1:5" ht="42" hidden="1" customHeight="1">
      <c r="A13740" s="231" t="str">
        <f>IF((SUM('Раздел 4'!M173:M173)=0),"","Неверно!")</f>
        <v/>
      </c>
      <c r="B13740" s="237" t="s">
        <v>32615</v>
      </c>
      <c r="C13740" s="232" t="s">
        <v>28281</v>
      </c>
      <c r="D13740" s="232" t="s">
        <v>28194</v>
      </c>
      <c r="E13740" s="232" t="str">
        <f>CONCATENATE(SUM('Раздел 4'!M173:M173),"=",0)</f>
        <v>0=0</v>
      </c>
    </row>
    <row r="13741" spans="1:5" ht="42" hidden="1" customHeight="1">
      <c r="A13741" s="231" t="str">
        <f>IF((SUM('Раздел 4'!M174:M174)=0),"","Неверно!")</f>
        <v/>
      </c>
      <c r="B13741" s="237" t="s">
        <v>32615</v>
      </c>
      <c r="C13741" s="232" t="s">
        <v>28282</v>
      </c>
      <c r="D13741" s="232" t="s">
        <v>28194</v>
      </c>
      <c r="E13741" s="232" t="str">
        <f>CONCATENATE(SUM('Раздел 4'!M174:M174),"=",0)</f>
        <v>0=0</v>
      </c>
    </row>
    <row r="13742" spans="1:5" ht="42" hidden="1" customHeight="1">
      <c r="A13742" s="231" t="str">
        <f>IF((SUM('Раздел 4'!M175:M175)=0),"","Неверно!")</f>
        <v/>
      </c>
      <c r="B13742" s="237" t="s">
        <v>32615</v>
      </c>
      <c r="C13742" s="232" t="s">
        <v>28283</v>
      </c>
      <c r="D13742" s="232" t="s">
        <v>28194</v>
      </c>
      <c r="E13742" s="232" t="str">
        <f>CONCATENATE(SUM('Раздел 4'!M175:M175),"=",0)</f>
        <v>0=0</v>
      </c>
    </row>
    <row r="13743" spans="1:5" ht="42" hidden="1" customHeight="1">
      <c r="A13743" s="231" t="str">
        <f>IF((SUM('Раздел 4'!M176:M176)=0),"","Неверно!")</f>
        <v/>
      </c>
      <c r="B13743" s="237" t="s">
        <v>32615</v>
      </c>
      <c r="C13743" s="232" t="s">
        <v>28284</v>
      </c>
      <c r="D13743" s="232" t="s">
        <v>28194</v>
      </c>
      <c r="E13743" s="232" t="str">
        <f>CONCATENATE(SUM('Раздел 4'!M176:M176),"=",0)</f>
        <v>0=0</v>
      </c>
    </row>
    <row r="13744" spans="1:5" ht="42" hidden="1" customHeight="1">
      <c r="A13744" s="231" t="str">
        <f>IF((SUM('Раздел 4'!N170:N170)=0),"","Неверно!")</f>
        <v/>
      </c>
      <c r="B13744" s="237" t="s">
        <v>32615</v>
      </c>
      <c r="C13744" s="232" t="s">
        <v>28285</v>
      </c>
      <c r="D13744" s="232" t="s">
        <v>28194</v>
      </c>
      <c r="E13744" s="232" t="str">
        <f>CONCATENATE(SUM('Раздел 4'!N170:N170),"=",0)</f>
        <v>0=0</v>
      </c>
    </row>
    <row r="13745" spans="1:5" ht="42" hidden="1" customHeight="1">
      <c r="A13745" s="231" t="str">
        <f>IF((SUM('Раздел 4'!N171:N171)=0),"","Неверно!")</f>
        <v/>
      </c>
      <c r="B13745" s="237" t="s">
        <v>32615</v>
      </c>
      <c r="C13745" s="232" t="s">
        <v>28286</v>
      </c>
      <c r="D13745" s="232" t="s">
        <v>28194</v>
      </c>
      <c r="E13745" s="232" t="str">
        <f>CONCATENATE(SUM('Раздел 4'!N171:N171),"=",0)</f>
        <v>0=0</v>
      </c>
    </row>
    <row r="13746" spans="1:5" ht="42" hidden="1" customHeight="1">
      <c r="A13746" s="231" t="str">
        <f>IF((SUM('Раздел 4'!N172:N172)=0),"","Неверно!")</f>
        <v/>
      </c>
      <c r="B13746" s="237" t="s">
        <v>32615</v>
      </c>
      <c r="C13746" s="232" t="s">
        <v>28287</v>
      </c>
      <c r="D13746" s="232" t="s">
        <v>28194</v>
      </c>
      <c r="E13746" s="232" t="str">
        <f>CONCATENATE(SUM('Раздел 4'!N172:N172),"=",0)</f>
        <v>0=0</v>
      </c>
    </row>
    <row r="13747" spans="1:5" ht="42" hidden="1" customHeight="1">
      <c r="A13747" s="231" t="str">
        <f>IF((SUM('Раздел 4'!N173:N173)=0),"","Неверно!")</f>
        <v/>
      </c>
      <c r="B13747" s="237" t="s">
        <v>32615</v>
      </c>
      <c r="C13747" s="232" t="s">
        <v>28288</v>
      </c>
      <c r="D13747" s="232" t="s">
        <v>28194</v>
      </c>
      <c r="E13747" s="232" t="str">
        <f>CONCATENATE(SUM('Раздел 4'!N173:N173),"=",0)</f>
        <v>0=0</v>
      </c>
    </row>
    <row r="13748" spans="1:5" ht="42" hidden="1" customHeight="1">
      <c r="A13748" s="231" t="str">
        <f>IF((SUM('Раздел 4'!N174:N174)=0),"","Неверно!")</f>
        <v/>
      </c>
      <c r="B13748" s="237" t="s">
        <v>32615</v>
      </c>
      <c r="C13748" s="232" t="s">
        <v>28289</v>
      </c>
      <c r="D13748" s="232" t="s">
        <v>28194</v>
      </c>
      <c r="E13748" s="232" t="str">
        <f>CONCATENATE(SUM('Раздел 4'!N174:N174),"=",0)</f>
        <v>0=0</v>
      </c>
    </row>
    <row r="13749" spans="1:5" ht="42" hidden="1" customHeight="1">
      <c r="A13749" s="231" t="str">
        <f>IF((SUM('Раздел 4'!N175:N175)=0),"","Неверно!")</f>
        <v/>
      </c>
      <c r="B13749" s="237" t="s">
        <v>32615</v>
      </c>
      <c r="C13749" s="232" t="s">
        <v>28290</v>
      </c>
      <c r="D13749" s="232" t="s">
        <v>28194</v>
      </c>
      <c r="E13749" s="232" t="str">
        <f>CONCATENATE(SUM('Раздел 4'!N175:N175),"=",0)</f>
        <v>0=0</v>
      </c>
    </row>
    <row r="13750" spans="1:5" ht="42" hidden="1" customHeight="1">
      <c r="A13750" s="231" t="str">
        <f>IF((SUM('Раздел 4'!N176:N176)=0),"","Неверно!")</f>
        <v/>
      </c>
      <c r="B13750" s="237" t="s">
        <v>32615</v>
      </c>
      <c r="C13750" s="232" t="s">
        <v>28291</v>
      </c>
      <c r="D13750" s="232" t="s">
        <v>28194</v>
      </c>
      <c r="E13750" s="232" t="str">
        <f>CONCATENATE(SUM('Раздел 4'!N176:N176),"=",0)</f>
        <v>0=0</v>
      </c>
    </row>
    <row r="13751" spans="1:5" ht="42" hidden="1" customHeight="1">
      <c r="A13751" s="231" t="str">
        <f>IF((SUM('Раздел 4'!O237:O237)=0),"","Неверно!")</f>
        <v/>
      </c>
      <c r="B13751" s="237" t="s">
        <v>32616</v>
      </c>
      <c r="C13751" s="232" t="s">
        <v>28178</v>
      </c>
      <c r="D13751" s="232" t="s">
        <v>28179</v>
      </c>
      <c r="E13751" s="232" t="str">
        <f>CONCATENATE(SUM('Раздел 4'!O237:O237),"=",0)</f>
        <v>0=0</v>
      </c>
    </row>
    <row r="13752" spans="1:5" ht="42" hidden="1" customHeight="1">
      <c r="A13752" s="231" t="str">
        <f>IF((SUM('Раздел 4'!P237:P237)=0),"","Неверно!")</f>
        <v/>
      </c>
      <c r="B13752" s="237" t="s">
        <v>32616</v>
      </c>
      <c r="C13752" s="232" t="s">
        <v>28180</v>
      </c>
      <c r="D13752" s="232" t="s">
        <v>28179</v>
      </c>
      <c r="E13752" s="232" t="str">
        <f>CONCATENATE(SUM('Раздел 4'!P237:P237),"=",0)</f>
        <v>0=0</v>
      </c>
    </row>
    <row r="13753" spans="1:5" ht="42" hidden="1" customHeight="1">
      <c r="A13753" s="231" t="str">
        <f>IF((SUM('Раздел 4'!Q237:Q237)=0),"","Неверно!")</f>
        <v/>
      </c>
      <c r="B13753" s="237" t="s">
        <v>32616</v>
      </c>
      <c r="C13753" s="232" t="s">
        <v>28181</v>
      </c>
      <c r="D13753" s="232" t="s">
        <v>28179</v>
      </c>
      <c r="E13753" s="232" t="str">
        <f>CONCATENATE(SUM('Раздел 4'!Q237:Q237),"=",0)</f>
        <v>0=0</v>
      </c>
    </row>
    <row r="13754" spans="1:5" ht="42" hidden="1" customHeight="1">
      <c r="A13754" s="231" t="str">
        <f>IF((SUM('Раздел 4'!R237:R237)=0),"","Неверно!")</f>
        <v/>
      </c>
      <c r="B13754" s="237" t="s">
        <v>32616</v>
      </c>
      <c r="C13754" s="232" t="s">
        <v>28182</v>
      </c>
      <c r="D13754" s="232" t="s">
        <v>28179</v>
      </c>
      <c r="E13754" s="232" t="str">
        <f>CONCATENATE(SUM('Раздел 4'!R237:R237),"=",0)</f>
        <v>0=0</v>
      </c>
    </row>
    <row r="13755" spans="1:5" ht="42" hidden="1" customHeight="1">
      <c r="A13755" s="231" t="str">
        <f>IF((SUM('Раздел 4'!S237:S237)=0),"","Неверно!")</f>
        <v/>
      </c>
      <c r="B13755" s="237" t="s">
        <v>32616</v>
      </c>
      <c r="C13755" s="232" t="s">
        <v>28183</v>
      </c>
      <c r="D13755" s="232" t="s">
        <v>28179</v>
      </c>
      <c r="E13755" s="232" t="str">
        <f>CONCATENATE(SUM('Раздел 4'!S237:S237),"=",0)</f>
        <v>0=0</v>
      </c>
    </row>
    <row r="13756" spans="1:5" ht="42" hidden="1" customHeight="1">
      <c r="A13756" s="231" t="str">
        <f>IF((SUM('Раздел 4'!T237:T237)=0),"","Неверно!")</f>
        <v/>
      </c>
      <c r="B13756" s="237" t="s">
        <v>32616</v>
      </c>
      <c r="C13756" s="232" t="s">
        <v>28184</v>
      </c>
      <c r="D13756" s="232" t="s">
        <v>28179</v>
      </c>
      <c r="E13756" s="232" t="str">
        <f>CONCATENATE(SUM('Раздел 4'!T237:T237),"=",0)</f>
        <v>0=0</v>
      </c>
    </row>
    <row r="13757" spans="1:5" ht="42" hidden="1" customHeight="1">
      <c r="A13757" s="231" t="str">
        <f>IF((SUM('Раздел 4'!G237:G237)=0),"","Неверно!")</f>
        <v/>
      </c>
      <c r="B13757" s="237" t="s">
        <v>32616</v>
      </c>
      <c r="C13757" s="232" t="s">
        <v>28185</v>
      </c>
      <c r="D13757" s="232" t="s">
        <v>28179</v>
      </c>
      <c r="E13757" s="232" t="str">
        <f>CONCATENATE(SUM('Раздел 4'!G237:G237),"=",0)</f>
        <v>0=0</v>
      </c>
    </row>
    <row r="13758" spans="1:5" ht="42" hidden="1" customHeight="1">
      <c r="A13758" s="231" t="str">
        <f>IF((SUM('Раздел 4'!H237:H237)=0),"","Неверно!")</f>
        <v/>
      </c>
      <c r="B13758" s="237" t="s">
        <v>32616</v>
      </c>
      <c r="C13758" s="232" t="s">
        <v>28186</v>
      </c>
      <c r="D13758" s="232" t="s">
        <v>28179</v>
      </c>
      <c r="E13758" s="232" t="str">
        <f>CONCATENATE(SUM('Раздел 4'!H237:H237),"=",0)</f>
        <v>0=0</v>
      </c>
    </row>
    <row r="13759" spans="1:5" ht="42" hidden="1" customHeight="1">
      <c r="A13759" s="231" t="str">
        <f>IF((SUM('Раздел 4'!I237:I237)=0),"","Неверно!")</f>
        <v/>
      </c>
      <c r="B13759" s="237" t="s">
        <v>32616</v>
      </c>
      <c r="C13759" s="232" t="s">
        <v>28187</v>
      </c>
      <c r="D13759" s="232" t="s">
        <v>28179</v>
      </c>
      <c r="E13759" s="232" t="str">
        <f>CONCATENATE(SUM('Раздел 4'!I237:I237),"=",0)</f>
        <v>0=0</v>
      </c>
    </row>
    <row r="13760" spans="1:5" ht="42" hidden="1" customHeight="1">
      <c r="A13760" s="231" t="str">
        <f>IF((SUM('Раздел 4'!J237:J237)=0),"","Неверно!")</f>
        <v/>
      </c>
      <c r="B13760" s="237" t="s">
        <v>32616</v>
      </c>
      <c r="C13760" s="232" t="s">
        <v>28188</v>
      </c>
      <c r="D13760" s="232" t="s">
        <v>28179</v>
      </c>
      <c r="E13760" s="232" t="str">
        <f>CONCATENATE(SUM('Раздел 4'!J237:J237),"=",0)</f>
        <v>0=0</v>
      </c>
    </row>
    <row r="13761" spans="1:5" ht="42" hidden="1" customHeight="1">
      <c r="A13761" s="231" t="str">
        <f>IF((SUM('Раздел 4'!K237:K237)=0),"","Неверно!")</f>
        <v/>
      </c>
      <c r="B13761" s="237" t="s">
        <v>32616</v>
      </c>
      <c r="C13761" s="232" t="s">
        <v>28189</v>
      </c>
      <c r="D13761" s="232" t="s">
        <v>28179</v>
      </c>
      <c r="E13761" s="232" t="str">
        <f>CONCATENATE(SUM('Раздел 4'!K237:K237),"=",0)</f>
        <v>0=0</v>
      </c>
    </row>
    <row r="13762" spans="1:5" ht="42" hidden="1" customHeight="1">
      <c r="A13762" s="231" t="str">
        <f>IF((SUM('Раздел 4'!L237:L237)=0),"","Неверно!")</f>
        <v/>
      </c>
      <c r="B13762" s="237" t="s">
        <v>32616</v>
      </c>
      <c r="C13762" s="232" t="s">
        <v>28190</v>
      </c>
      <c r="D13762" s="232" t="s">
        <v>28179</v>
      </c>
      <c r="E13762" s="232" t="str">
        <f>CONCATENATE(SUM('Раздел 4'!L237:L237),"=",0)</f>
        <v>0=0</v>
      </c>
    </row>
    <row r="13763" spans="1:5" ht="42" hidden="1" customHeight="1">
      <c r="A13763" s="231" t="str">
        <f>IF((SUM('Раздел 4'!M237:M237)=0),"","Неверно!")</f>
        <v/>
      </c>
      <c r="B13763" s="237" t="s">
        <v>32616</v>
      </c>
      <c r="C13763" s="232" t="s">
        <v>28191</v>
      </c>
      <c r="D13763" s="232" t="s">
        <v>28179</v>
      </c>
      <c r="E13763" s="232" t="str">
        <f>CONCATENATE(SUM('Раздел 4'!M237:M237),"=",0)</f>
        <v>0=0</v>
      </c>
    </row>
    <row r="13764" spans="1:5" ht="42" hidden="1" customHeight="1">
      <c r="A13764" s="231" t="str">
        <f>IF((SUM('Раздел 4'!N237:N237)=0),"","Неверно!")</f>
        <v/>
      </c>
      <c r="B13764" s="237" t="s">
        <v>32616</v>
      </c>
      <c r="C13764" s="232" t="s">
        <v>28192</v>
      </c>
      <c r="D13764" s="232" t="s">
        <v>28179</v>
      </c>
      <c r="E13764" s="232" t="str">
        <f>CONCATENATE(SUM('Раздел 4'!N237:N237),"=",0)</f>
        <v>0=0</v>
      </c>
    </row>
    <row r="13765" spans="1:5" ht="42" hidden="1" customHeight="1">
      <c r="A13765" s="231" t="str">
        <f>IF((SUM('Раздел 4'!O29:O29)=0),"","Неверно!")</f>
        <v/>
      </c>
      <c r="B13765" s="237" t="s">
        <v>32617</v>
      </c>
      <c r="C13765" s="232" t="s">
        <v>28163</v>
      </c>
      <c r="D13765" s="232" t="s">
        <v>28164</v>
      </c>
      <c r="E13765" s="232" t="str">
        <f>CONCATENATE(SUM('Раздел 4'!O29:O29),"=",0)</f>
        <v>0=0</v>
      </c>
    </row>
    <row r="13766" spans="1:5" ht="42" hidden="1" customHeight="1">
      <c r="A13766" s="231" t="str">
        <f>IF((SUM('Раздел 4'!P29:P29)=0),"","Неверно!")</f>
        <v/>
      </c>
      <c r="B13766" s="237" t="s">
        <v>32617</v>
      </c>
      <c r="C13766" s="232" t="s">
        <v>28165</v>
      </c>
      <c r="D13766" s="232" t="s">
        <v>28164</v>
      </c>
      <c r="E13766" s="232" t="str">
        <f>CONCATENATE(SUM('Раздел 4'!P29:P29),"=",0)</f>
        <v>0=0</v>
      </c>
    </row>
    <row r="13767" spans="1:5" ht="42" hidden="1" customHeight="1">
      <c r="A13767" s="231" t="str">
        <f>IF((SUM('Раздел 4'!Q29:Q29)=0),"","Неверно!")</f>
        <v/>
      </c>
      <c r="B13767" s="237" t="s">
        <v>32617</v>
      </c>
      <c r="C13767" s="232" t="s">
        <v>28166</v>
      </c>
      <c r="D13767" s="232" t="s">
        <v>28164</v>
      </c>
      <c r="E13767" s="232" t="str">
        <f>CONCATENATE(SUM('Раздел 4'!Q29:Q29),"=",0)</f>
        <v>0=0</v>
      </c>
    </row>
    <row r="13768" spans="1:5" ht="42" hidden="1" customHeight="1">
      <c r="A13768" s="231" t="str">
        <f>IF((SUM('Раздел 4'!R29:R29)=0),"","Неверно!")</f>
        <v/>
      </c>
      <c r="B13768" s="237" t="s">
        <v>32617</v>
      </c>
      <c r="C13768" s="232" t="s">
        <v>28167</v>
      </c>
      <c r="D13768" s="232" t="s">
        <v>28164</v>
      </c>
      <c r="E13768" s="232" t="str">
        <f>CONCATENATE(SUM('Раздел 4'!R29:R29),"=",0)</f>
        <v>0=0</v>
      </c>
    </row>
    <row r="13769" spans="1:5" ht="42" hidden="1" customHeight="1">
      <c r="A13769" s="231" t="str">
        <f>IF((SUM('Раздел 4'!S29:S29)=0),"","Неверно!")</f>
        <v/>
      </c>
      <c r="B13769" s="237" t="s">
        <v>32617</v>
      </c>
      <c r="C13769" s="232" t="s">
        <v>28168</v>
      </c>
      <c r="D13769" s="232" t="s">
        <v>28164</v>
      </c>
      <c r="E13769" s="232" t="str">
        <f>CONCATENATE(SUM('Раздел 4'!S29:S29),"=",0)</f>
        <v>0=0</v>
      </c>
    </row>
    <row r="13770" spans="1:5" ht="42" hidden="1" customHeight="1">
      <c r="A13770" s="231" t="str">
        <f>IF((SUM('Раздел 4'!T29:T29)=0),"","Неверно!")</f>
        <v/>
      </c>
      <c r="B13770" s="237" t="s">
        <v>32617</v>
      </c>
      <c r="C13770" s="232" t="s">
        <v>28169</v>
      </c>
      <c r="D13770" s="232" t="s">
        <v>28164</v>
      </c>
      <c r="E13770" s="232" t="str">
        <f>CONCATENATE(SUM('Раздел 4'!T29:T29),"=",0)</f>
        <v>0=0</v>
      </c>
    </row>
    <row r="13771" spans="1:5" ht="42" hidden="1" customHeight="1">
      <c r="A13771" s="231" t="str">
        <f>IF((SUM('Раздел 4'!G29:G29)=0),"","Неверно!")</f>
        <v/>
      </c>
      <c r="B13771" s="237" t="s">
        <v>32617</v>
      </c>
      <c r="C13771" s="232" t="s">
        <v>28170</v>
      </c>
      <c r="D13771" s="232" t="s">
        <v>28164</v>
      </c>
      <c r="E13771" s="232" t="str">
        <f>CONCATENATE(SUM('Раздел 4'!G29:G29),"=",0)</f>
        <v>0=0</v>
      </c>
    </row>
    <row r="13772" spans="1:5" ht="42" hidden="1" customHeight="1">
      <c r="A13772" s="231" t="str">
        <f>IF((SUM('Раздел 4'!H29:H29)=0),"","Неверно!")</f>
        <v/>
      </c>
      <c r="B13772" s="237" t="s">
        <v>32617</v>
      </c>
      <c r="C13772" s="232" t="s">
        <v>28171</v>
      </c>
      <c r="D13772" s="232" t="s">
        <v>28164</v>
      </c>
      <c r="E13772" s="232" t="str">
        <f>CONCATENATE(SUM('Раздел 4'!H29:H29),"=",0)</f>
        <v>0=0</v>
      </c>
    </row>
    <row r="13773" spans="1:5" ht="42" hidden="1" customHeight="1">
      <c r="A13773" s="231" t="str">
        <f>IF((SUM('Раздел 4'!I29:I29)=0),"","Неверно!")</f>
        <v/>
      </c>
      <c r="B13773" s="237" t="s">
        <v>32617</v>
      </c>
      <c r="C13773" s="232" t="s">
        <v>28172</v>
      </c>
      <c r="D13773" s="232" t="s">
        <v>28164</v>
      </c>
      <c r="E13773" s="232" t="str">
        <f>CONCATENATE(SUM('Раздел 4'!I29:I29),"=",0)</f>
        <v>0=0</v>
      </c>
    </row>
    <row r="13774" spans="1:5" ht="42" hidden="1" customHeight="1">
      <c r="A13774" s="231" t="str">
        <f>IF((SUM('Раздел 4'!J29:J29)=0),"","Неверно!")</f>
        <v/>
      </c>
      <c r="B13774" s="237" t="s">
        <v>32617</v>
      </c>
      <c r="C13774" s="232" t="s">
        <v>28173</v>
      </c>
      <c r="D13774" s="232" t="s">
        <v>28164</v>
      </c>
      <c r="E13774" s="232" t="str">
        <f>CONCATENATE(SUM('Раздел 4'!J29:J29),"=",0)</f>
        <v>0=0</v>
      </c>
    </row>
    <row r="13775" spans="1:5" ht="42" hidden="1" customHeight="1">
      <c r="A13775" s="231" t="str">
        <f>IF((SUM('Раздел 4'!K29:K29)=0),"","Неверно!")</f>
        <v/>
      </c>
      <c r="B13775" s="237" t="s">
        <v>32617</v>
      </c>
      <c r="C13775" s="232" t="s">
        <v>28174</v>
      </c>
      <c r="D13775" s="232" t="s">
        <v>28164</v>
      </c>
      <c r="E13775" s="232" t="str">
        <f>CONCATENATE(SUM('Раздел 4'!K29:K29),"=",0)</f>
        <v>0=0</v>
      </c>
    </row>
    <row r="13776" spans="1:5" ht="42" hidden="1" customHeight="1">
      <c r="A13776" s="231" t="str">
        <f>IF((SUM('Раздел 4'!L29:L29)=0),"","Неверно!")</f>
        <v/>
      </c>
      <c r="B13776" s="237" t="s">
        <v>32617</v>
      </c>
      <c r="C13776" s="232" t="s">
        <v>28175</v>
      </c>
      <c r="D13776" s="232" t="s">
        <v>28164</v>
      </c>
      <c r="E13776" s="232" t="str">
        <f>CONCATENATE(SUM('Раздел 4'!L29:L29),"=",0)</f>
        <v>0=0</v>
      </c>
    </row>
    <row r="13777" spans="1:5" ht="42" hidden="1" customHeight="1">
      <c r="A13777" s="231" t="str">
        <f>IF((SUM('Раздел 4'!M29:M29)=0),"","Неверно!")</f>
        <v/>
      </c>
      <c r="B13777" s="237" t="s">
        <v>32617</v>
      </c>
      <c r="C13777" s="232" t="s">
        <v>28176</v>
      </c>
      <c r="D13777" s="232" t="s">
        <v>28164</v>
      </c>
      <c r="E13777" s="232" t="str">
        <f>CONCATENATE(SUM('Раздел 4'!M29:M29),"=",0)</f>
        <v>0=0</v>
      </c>
    </row>
    <row r="13778" spans="1:5" ht="42" hidden="1" customHeight="1">
      <c r="A13778" s="231" t="str">
        <f>IF((SUM('Раздел 4'!N29:N29)=0),"","Неверно!")</f>
        <v/>
      </c>
      <c r="B13778" s="237" t="s">
        <v>32617</v>
      </c>
      <c r="C13778" s="232" t="s">
        <v>28177</v>
      </c>
      <c r="D13778" s="232" t="s">
        <v>28164</v>
      </c>
      <c r="E13778" s="232" t="str">
        <f>CONCATENATE(SUM('Раздел 4'!N29:N29),"=",0)</f>
        <v>0=0</v>
      </c>
    </row>
    <row r="13779" spans="1:5" ht="42" hidden="1" customHeight="1">
      <c r="A13779" s="231" t="str">
        <f>IF((SUM('Раздел 4'!O234:O234)=0),"","Неверно!")</f>
        <v/>
      </c>
      <c r="B13779" s="237" t="s">
        <v>32618</v>
      </c>
      <c r="C13779" s="232" t="s">
        <v>28148</v>
      </c>
      <c r="D13779" s="232" t="s">
        <v>28149</v>
      </c>
      <c r="E13779" s="232" t="str">
        <f>CONCATENATE(SUM('Раздел 4'!O234:O234),"=",0)</f>
        <v>0=0</v>
      </c>
    </row>
    <row r="13780" spans="1:5" ht="42" hidden="1" customHeight="1">
      <c r="A13780" s="231" t="str">
        <f>IF((SUM('Раздел 4'!P234:P234)=0),"","Неверно!")</f>
        <v/>
      </c>
      <c r="B13780" s="237" t="s">
        <v>32618</v>
      </c>
      <c r="C13780" s="232" t="s">
        <v>28150</v>
      </c>
      <c r="D13780" s="232" t="s">
        <v>28149</v>
      </c>
      <c r="E13780" s="232" t="str">
        <f>CONCATENATE(SUM('Раздел 4'!P234:P234),"=",0)</f>
        <v>0=0</v>
      </c>
    </row>
    <row r="13781" spans="1:5" ht="42" hidden="1" customHeight="1">
      <c r="A13781" s="231" t="str">
        <f>IF((SUM('Раздел 4'!Q234:Q234)=0),"","Неверно!")</f>
        <v/>
      </c>
      <c r="B13781" s="237" t="s">
        <v>32618</v>
      </c>
      <c r="C13781" s="232" t="s">
        <v>28151</v>
      </c>
      <c r="D13781" s="232" t="s">
        <v>28149</v>
      </c>
      <c r="E13781" s="232" t="str">
        <f>CONCATENATE(SUM('Раздел 4'!Q234:Q234),"=",0)</f>
        <v>0=0</v>
      </c>
    </row>
    <row r="13782" spans="1:5" ht="42" hidden="1" customHeight="1">
      <c r="A13782" s="231" t="str">
        <f>IF((SUM('Раздел 4'!R234:R234)=0),"","Неверно!")</f>
        <v/>
      </c>
      <c r="B13782" s="237" t="s">
        <v>32618</v>
      </c>
      <c r="C13782" s="232" t="s">
        <v>28152</v>
      </c>
      <c r="D13782" s="232" t="s">
        <v>28149</v>
      </c>
      <c r="E13782" s="232" t="str">
        <f>CONCATENATE(SUM('Раздел 4'!R234:R234),"=",0)</f>
        <v>0=0</v>
      </c>
    </row>
    <row r="13783" spans="1:5" ht="42" hidden="1" customHeight="1">
      <c r="A13783" s="231" t="str">
        <f>IF((SUM('Раздел 4'!S234:S234)=0),"","Неверно!")</f>
        <v/>
      </c>
      <c r="B13783" s="237" t="s">
        <v>32618</v>
      </c>
      <c r="C13783" s="232" t="s">
        <v>28153</v>
      </c>
      <c r="D13783" s="232" t="s">
        <v>28149</v>
      </c>
      <c r="E13783" s="232" t="str">
        <f>CONCATENATE(SUM('Раздел 4'!S234:S234),"=",0)</f>
        <v>0=0</v>
      </c>
    </row>
    <row r="13784" spans="1:5" ht="42" hidden="1" customHeight="1">
      <c r="A13784" s="231" t="str">
        <f>IF((SUM('Раздел 4'!T234:T234)=0),"","Неверно!")</f>
        <v/>
      </c>
      <c r="B13784" s="237" t="s">
        <v>32618</v>
      </c>
      <c r="C13784" s="232" t="s">
        <v>28154</v>
      </c>
      <c r="D13784" s="232" t="s">
        <v>28149</v>
      </c>
      <c r="E13784" s="232" t="str">
        <f>CONCATENATE(SUM('Раздел 4'!T234:T234),"=",0)</f>
        <v>0=0</v>
      </c>
    </row>
    <row r="13785" spans="1:5" ht="42" hidden="1" customHeight="1">
      <c r="A13785" s="231" t="str">
        <f>IF((SUM('Раздел 4'!G234:G234)=0),"","Неверно!")</f>
        <v/>
      </c>
      <c r="B13785" s="237" t="s">
        <v>32618</v>
      </c>
      <c r="C13785" s="232" t="s">
        <v>28155</v>
      </c>
      <c r="D13785" s="232" t="s">
        <v>28149</v>
      </c>
      <c r="E13785" s="232" t="str">
        <f>CONCATENATE(SUM('Раздел 4'!G234:G234),"=",0)</f>
        <v>0=0</v>
      </c>
    </row>
    <row r="13786" spans="1:5" ht="42" hidden="1" customHeight="1">
      <c r="A13786" s="231" t="str">
        <f>IF((SUM('Раздел 4'!H234:H234)=0),"","Неверно!")</f>
        <v/>
      </c>
      <c r="B13786" s="237" t="s">
        <v>32618</v>
      </c>
      <c r="C13786" s="232" t="s">
        <v>28156</v>
      </c>
      <c r="D13786" s="232" t="s">
        <v>28149</v>
      </c>
      <c r="E13786" s="232" t="str">
        <f>CONCATENATE(SUM('Раздел 4'!H234:H234),"=",0)</f>
        <v>0=0</v>
      </c>
    </row>
    <row r="13787" spans="1:5" ht="42" hidden="1" customHeight="1">
      <c r="A13787" s="231" t="str">
        <f>IF((SUM('Раздел 4'!I234:I234)=0),"","Неверно!")</f>
        <v/>
      </c>
      <c r="B13787" s="237" t="s">
        <v>32618</v>
      </c>
      <c r="C13787" s="232" t="s">
        <v>28157</v>
      </c>
      <c r="D13787" s="232" t="s">
        <v>28149</v>
      </c>
      <c r="E13787" s="232" t="str">
        <f>CONCATENATE(SUM('Раздел 4'!I234:I234),"=",0)</f>
        <v>0=0</v>
      </c>
    </row>
    <row r="13788" spans="1:5" ht="42" hidden="1" customHeight="1">
      <c r="A13788" s="231" t="str">
        <f>IF((SUM('Раздел 4'!J234:J234)=0),"","Неверно!")</f>
        <v/>
      </c>
      <c r="B13788" s="237" t="s">
        <v>32618</v>
      </c>
      <c r="C13788" s="232" t="s">
        <v>28158</v>
      </c>
      <c r="D13788" s="232" t="s">
        <v>28149</v>
      </c>
      <c r="E13788" s="232" t="str">
        <f>CONCATENATE(SUM('Раздел 4'!J234:J234),"=",0)</f>
        <v>0=0</v>
      </c>
    </row>
    <row r="13789" spans="1:5" ht="42" hidden="1" customHeight="1">
      <c r="A13789" s="231" t="str">
        <f>IF((SUM('Раздел 4'!K234:K234)=0),"","Неверно!")</f>
        <v/>
      </c>
      <c r="B13789" s="237" t="s">
        <v>32618</v>
      </c>
      <c r="C13789" s="232" t="s">
        <v>28159</v>
      </c>
      <c r="D13789" s="232" t="s">
        <v>28149</v>
      </c>
      <c r="E13789" s="232" t="str">
        <f>CONCATENATE(SUM('Раздел 4'!K234:K234),"=",0)</f>
        <v>0=0</v>
      </c>
    </row>
    <row r="13790" spans="1:5" ht="42" hidden="1" customHeight="1">
      <c r="A13790" s="231" t="str">
        <f>IF((SUM('Раздел 4'!L234:L234)=0),"","Неверно!")</f>
        <v/>
      </c>
      <c r="B13790" s="237" t="s">
        <v>32618</v>
      </c>
      <c r="C13790" s="232" t="s">
        <v>28160</v>
      </c>
      <c r="D13790" s="232" t="s">
        <v>28149</v>
      </c>
      <c r="E13790" s="232" t="str">
        <f>CONCATENATE(SUM('Раздел 4'!L234:L234),"=",0)</f>
        <v>0=0</v>
      </c>
    </row>
    <row r="13791" spans="1:5" ht="42" hidden="1" customHeight="1">
      <c r="A13791" s="231" t="str">
        <f>IF((SUM('Раздел 4'!M234:M234)=0),"","Неверно!")</f>
        <v/>
      </c>
      <c r="B13791" s="237" t="s">
        <v>32618</v>
      </c>
      <c r="C13791" s="232" t="s">
        <v>28161</v>
      </c>
      <c r="D13791" s="232" t="s">
        <v>28149</v>
      </c>
      <c r="E13791" s="232" t="str">
        <f>CONCATENATE(SUM('Раздел 4'!M234:M234),"=",0)</f>
        <v>0=0</v>
      </c>
    </row>
    <row r="13792" spans="1:5" ht="42" hidden="1" customHeight="1">
      <c r="A13792" s="231" t="str">
        <f>IF((SUM('Раздел 4'!N234:N234)=0),"","Неверно!")</f>
        <v/>
      </c>
      <c r="B13792" s="237" t="s">
        <v>32618</v>
      </c>
      <c r="C13792" s="232" t="s">
        <v>28162</v>
      </c>
      <c r="D13792" s="232" t="s">
        <v>28149</v>
      </c>
      <c r="E13792" s="232" t="str">
        <f>CONCATENATE(SUM('Раздел 4'!N234:N234),"=",0)</f>
        <v>0=0</v>
      </c>
    </row>
    <row r="13793" spans="1:5" ht="42" hidden="1" customHeight="1">
      <c r="A13793" s="231" t="str">
        <f>IF((SUM('Раздел 4'!O228:O228)=0),"","Неверно!")</f>
        <v/>
      </c>
      <c r="B13793" s="237" t="s">
        <v>32619</v>
      </c>
      <c r="C13793" s="232" t="s">
        <v>28133</v>
      </c>
      <c r="D13793" s="232" t="s">
        <v>28134</v>
      </c>
      <c r="E13793" s="232" t="str">
        <f>CONCATENATE(SUM('Раздел 4'!O228:O228),"=",0)</f>
        <v>0=0</v>
      </c>
    </row>
    <row r="13794" spans="1:5" ht="42" hidden="1" customHeight="1">
      <c r="A13794" s="231" t="str">
        <f>IF((SUM('Раздел 4'!P228:P228)=0),"","Неверно!")</f>
        <v/>
      </c>
      <c r="B13794" s="237" t="s">
        <v>32619</v>
      </c>
      <c r="C13794" s="232" t="s">
        <v>28135</v>
      </c>
      <c r="D13794" s="232" t="s">
        <v>28134</v>
      </c>
      <c r="E13794" s="232" t="str">
        <f>CONCATENATE(SUM('Раздел 4'!P228:P228),"=",0)</f>
        <v>0=0</v>
      </c>
    </row>
    <row r="13795" spans="1:5" ht="42" hidden="1" customHeight="1">
      <c r="A13795" s="231" t="str">
        <f>IF((SUM('Раздел 4'!Q228:Q228)=0),"","Неверно!")</f>
        <v/>
      </c>
      <c r="B13795" s="237" t="s">
        <v>32619</v>
      </c>
      <c r="C13795" s="232" t="s">
        <v>28136</v>
      </c>
      <c r="D13795" s="232" t="s">
        <v>28134</v>
      </c>
      <c r="E13795" s="232" t="str">
        <f>CONCATENATE(SUM('Раздел 4'!Q228:Q228),"=",0)</f>
        <v>0=0</v>
      </c>
    </row>
    <row r="13796" spans="1:5" ht="42" hidden="1" customHeight="1">
      <c r="A13796" s="231" t="str">
        <f>IF((SUM('Раздел 4'!R228:R228)=0),"","Неверно!")</f>
        <v/>
      </c>
      <c r="B13796" s="237" t="s">
        <v>32619</v>
      </c>
      <c r="C13796" s="232" t="s">
        <v>28137</v>
      </c>
      <c r="D13796" s="232" t="s">
        <v>28134</v>
      </c>
      <c r="E13796" s="232" t="str">
        <f>CONCATENATE(SUM('Раздел 4'!R228:R228),"=",0)</f>
        <v>0=0</v>
      </c>
    </row>
    <row r="13797" spans="1:5" ht="42" hidden="1" customHeight="1">
      <c r="A13797" s="231" t="str">
        <f>IF((SUM('Раздел 4'!S228:S228)=0),"","Неверно!")</f>
        <v/>
      </c>
      <c r="B13797" s="237" t="s">
        <v>32619</v>
      </c>
      <c r="C13797" s="232" t="s">
        <v>28138</v>
      </c>
      <c r="D13797" s="232" t="s">
        <v>28134</v>
      </c>
      <c r="E13797" s="232" t="str">
        <f>CONCATENATE(SUM('Раздел 4'!S228:S228),"=",0)</f>
        <v>0=0</v>
      </c>
    </row>
    <row r="13798" spans="1:5" ht="42" hidden="1" customHeight="1">
      <c r="A13798" s="231" t="str">
        <f>IF((SUM('Раздел 4'!T228:T228)=0),"","Неверно!")</f>
        <v/>
      </c>
      <c r="B13798" s="237" t="s">
        <v>32619</v>
      </c>
      <c r="C13798" s="232" t="s">
        <v>28139</v>
      </c>
      <c r="D13798" s="232" t="s">
        <v>28134</v>
      </c>
      <c r="E13798" s="232" t="str">
        <f>CONCATENATE(SUM('Раздел 4'!T228:T228),"=",0)</f>
        <v>0=0</v>
      </c>
    </row>
    <row r="13799" spans="1:5" ht="42" hidden="1" customHeight="1">
      <c r="A13799" s="231" t="str">
        <f>IF((SUM('Раздел 4'!G228:G228)=0),"","Неверно!")</f>
        <v/>
      </c>
      <c r="B13799" s="237" t="s">
        <v>32619</v>
      </c>
      <c r="C13799" s="232" t="s">
        <v>28140</v>
      </c>
      <c r="D13799" s="232" t="s">
        <v>28134</v>
      </c>
      <c r="E13799" s="232" t="str">
        <f>CONCATENATE(SUM('Раздел 4'!G228:G228),"=",0)</f>
        <v>0=0</v>
      </c>
    </row>
    <row r="13800" spans="1:5" ht="42" hidden="1" customHeight="1">
      <c r="A13800" s="231" t="str">
        <f>IF((SUM('Раздел 4'!H228:H228)=0),"","Неверно!")</f>
        <v/>
      </c>
      <c r="B13800" s="237" t="s">
        <v>32619</v>
      </c>
      <c r="C13800" s="232" t="s">
        <v>28141</v>
      </c>
      <c r="D13800" s="232" t="s">
        <v>28134</v>
      </c>
      <c r="E13800" s="232" t="str">
        <f>CONCATENATE(SUM('Раздел 4'!H228:H228),"=",0)</f>
        <v>0=0</v>
      </c>
    </row>
    <row r="13801" spans="1:5" ht="42" hidden="1" customHeight="1">
      <c r="A13801" s="231" t="str">
        <f>IF((SUM('Раздел 4'!I228:I228)=0),"","Неверно!")</f>
        <v/>
      </c>
      <c r="B13801" s="237" t="s">
        <v>32619</v>
      </c>
      <c r="C13801" s="232" t="s">
        <v>28142</v>
      </c>
      <c r="D13801" s="232" t="s">
        <v>28134</v>
      </c>
      <c r="E13801" s="232" t="str">
        <f>CONCATENATE(SUM('Раздел 4'!I228:I228),"=",0)</f>
        <v>0=0</v>
      </c>
    </row>
    <row r="13802" spans="1:5" ht="42" hidden="1" customHeight="1">
      <c r="A13802" s="231" t="str">
        <f>IF((SUM('Раздел 4'!J228:J228)=0),"","Неверно!")</f>
        <v/>
      </c>
      <c r="B13802" s="237" t="s">
        <v>32619</v>
      </c>
      <c r="C13802" s="232" t="s">
        <v>28143</v>
      </c>
      <c r="D13802" s="232" t="s">
        <v>28134</v>
      </c>
      <c r="E13802" s="232" t="str">
        <f>CONCATENATE(SUM('Раздел 4'!J228:J228),"=",0)</f>
        <v>0=0</v>
      </c>
    </row>
    <row r="13803" spans="1:5" ht="42" hidden="1" customHeight="1">
      <c r="A13803" s="231" t="str">
        <f>IF((SUM('Раздел 4'!K228:K228)=0),"","Неверно!")</f>
        <v/>
      </c>
      <c r="B13803" s="237" t="s">
        <v>32619</v>
      </c>
      <c r="C13803" s="232" t="s">
        <v>28144</v>
      </c>
      <c r="D13803" s="232" t="s">
        <v>28134</v>
      </c>
      <c r="E13803" s="232" t="str">
        <f>CONCATENATE(SUM('Раздел 4'!K228:K228),"=",0)</f>
        <v>0=0</v>
      </c>
    </row>
    <row r="13804" spans="1:5" ht="42" hidden="1" customHeight="1">
      <c r="A13804" s="231" t="str">
        <f>IF((SUM('Раздел 4'!L228:L228)=0),"","Неверно!")</f>
        <v/>
      </c>
      <c r="B13804" s="237" t="s">
        <v>32619</v>
      </c>
      <c r="C13804" s="232" t="s">
        <v>28145</v>
      </c>
      <c r="D13804" s="232" t="s">
        <v>28134</v>
      </c>
      <c r="E13804" s="232" t="str">
        <f>CONCATENATE(SUM('Раздел 4'!L228:L228),"=",0)</f>
        <v>0=0</v>
      </c>
    </row>
    <row r="13805" spans="1:5" ht="42" hidden="1" customHeight="1">
      <c r="A13805" s="231" t="str">
        <f>IF((SUM('Раздел 4'!M228:M228)=0),"","Неверно!")</f>
        <v/>
      </c>
      <c r="B13805" s="237" t="s">
        <v>32619</v>
      </c>
      <c r="C13805" s="232" t="s">
        <v>28146</v>
      </c>
      <c r="D13805" s="232" t="s">
        <v>28134</v>
      </c>
      <c r="E13805" s="232" t="str">
        <f>CONCATENATE(SUM('Раздел 4'!M228:M228),"=",0)</f>
        <v>0=0</v>
      </c>
    </row>
    <row r="13806" spans="1:5" ht="42" hidden="1" customHeight="1">
      <c r="A13806" s="231" t="str">
        <f>IF((SUM('Раздел 4'!N228:N228)=0),"","Неверно!")</f>
        <v/>
      </c>
      <c r="B13806" s="237" t="s">
        <v>32619</v>
      </c>
      <c r="C13806" s="232" t="s">
        <v>28147</v>
      </c>
      <c r="D13806" s="232" t="s">
        <v>28134</v>
      </c>
      <c r="E13806" s="232" t="str">
        <f>CONCATENATE(SUM('Раздел 4'!N228:N228),"=",0)</f>
        <v>0=0</v>
      </c>
    </row>
    <row r="13807" spans="1:5" ht="42" hidden="1" customHeight="1">
      <c r="A13807" s="231" t="str">
        <f>IF((SUM('Раздел 4'!AC10:AC10)=0),"","Неверно!")</f>
        <v/>
      </c>
      <c r="B13807" s="237" t="s">
        <v>32620</v>
      </c>
      <c r="C13807" s="232" t="s">
        <v>28062</v>
      </c>
      <c r="D13807" s="232" t="s">
        <v>28063</v>
      </c>
      <c r="E13807" s="232" t="str">
        <f>CONCATENATE(SUM('Раздел 4'!AC10:AC10),"=",0)</f>
        <v>0=0</v>
      </c>
    </row>
    <row r="13808" spans="1:5" ht="42" hidden="1" customHeight="1">
      <c r="A13808" s="231" t="str">
        <f>IF((SUM('Раздел 4'!AC11:AC11)=0),"","Неверно!")</f>
        <v/>
      </c>
      <c r="B13808" s="237" t="s">
        <v>32620</v>
      </c>
      <c r="C13808" s="232" t="s">
        <v>28064</v>
      </c>
      <c r="D13808" s="232" t="s">
        <v>28063</v>
      </c>
      <c r="E13808" s="232" t="str">
        <f>CONCATENATE(SUM('Раздел 4'!AC11:AC11),"=",0)</f>
        <v>0=0</v>
      </c>
    </row>
    <row r="13809" spans="1:5" ht="42" hidden="1" customHeight="1">
      <c r="A13809" s="231" t="str">
        <f>IF((SUM('Раздел 4'!AC12:AC12)=0),"","Неверно!")</f>
        <v/>
      </c>
      <c r="B13809" s="237" t="s">
        <v>32620</v>
      </c>
      <c r="C13809" s="232" t="s">
        <v>28065</v>
      </c>
      <c r="D13809" s="232" t="s">
        <v>28063</v>
      </c>
      <c r="E13809" s="232" t="str">
        <f>CONCATENATE(SUM('Раздел 4'!AC12:AC12),"=",0)</f>
        <v>0=0</v>
      </c>
    </row>
    <row r="13810" spans="1:5" ht="42" hidden="1" customHeight="1">
      <c r="A13810" s="231" t="str">
        <f>IF((SUM('Раздел 4'!AC13:AC13)=0),"","Неверно!")</f>
        <v/>
      </c>
      <c r="B13810" s="237" t="s">
        <v>32620</v>
      </c>
      <c r="C13810" s="232" t="s">
        <v>28066</v>
      </c>
      <c r="D13810" s="232" t="s">
        <v>28063</v>
      </c>
      <c r="E13810" s="232" t="str">
        <f>CONCATENATE(SUM('Раздел 4'!AC13:AC13),"=",0)</f>
        <v>0=0</v>
      </c>
    </row>
    <row r="13811" spans="1:5" ht="42" hidden="1" customHeight="1">
      <c r="A13811" s="231" t="str">
        <f>IF((SUM('Раздел 4'!AC14:AC14)=0),"","Неверно!")</f>
        <v/>
      </c>
      <c r="B13811" s="237" t="s">
        <v>32620</v>
      </c>
      <c r="C13811" s="232" t="s">
        <v>28067</v>
      </c>
      <c r="D13811" s="232" t="s">
        <v>28063</v>
      </c>
      <c r="E13811" s="232" t="str">
        <f>CONCATENATE(SUM('Раздел 4'!AC14:AC14),"=",0)</f>
        <v>0=0</v>
      </c>
    </row>
    <row r="13812" spans="1:5" ht="42" hidden="1" customHeight="1">
      <c r="A13812" s="231" t="str">
        <f>IF((SUM('Раздел 4'!AC15:AC15)=0),"","Неверно!")</f>
        <v/>
      </c>
      <c r="B13812" s="237" t="s">
        <v>32620</v>
      </c>
      <c r="C13812" s="232" t="s">
        <v>28068</v>
      </c>
      <c r="D13812" s="232" t="s">
        <v>28063</v>
      </c>
      <c r="E13812" s="232" t="str">
        <f>CONCATENATE(SUM('Раздел 4'!AC15:AC15),"=",0)</f>
        <v>0=0</v>
      </c>
    </row>
    <row r="13813" spans="1:5" ht="42" hidden="1" customHeight="1">
      <c r="A13813" s="231" t="str">
        <f>IF((SUM('Раздел 4'!AC16:AC16)=0),"","Неверно!")</f>
        <v/>
      </c>
      <c r="B13813" s="237" t="s">
        <v>32620</v>
      </c>
      <c r="C13813" s="232" t="s">
        <v>28069</v>
      </c>
      <c r="D13813" s="232" t="s">
        <v>28063</v>
      </c>
      <c r="E13813" s="232" t="str">
        <f>CONCATENATE(SUM('Раздел 4'!AC16:AC16),"=",0)</f>
        <v>0=0</v>
      </c>
    </row>
    <row r="13814" spans="1:5" ht="42" hidden="1" customHeight="1">
      <c r="A13814" s="231" t="str">
        <f>IF((SUM('Раздел 4'!AC17:AC17)=0),"","Неверно!")</f>
        <v/>
      </c>
      <c r="B13814" s="237" t="s">
        <v>32620</v>
      </c>
      <c r="C13814" s="232" t="s">
        <v>15277</v>
      </c>
      <c r="D13814" s="232" t="s">
        <v>28063</v>
      </c>
      <c r="E13814" s="232" t="str">
        <f>CONCATENATE(SUM('Раздел 4'!AC17:AC17),"=",0)</f>
        <v>0=0</v>
      </c>
    </row>
    <row r="13815" spans="1:5" ht="42" hidden="1" customHeight="1">
      <c r="A13815" s="231" t="str">
        <f>IF((SUM('Раздел 4'!AD10:AD10)=0),"","Неверно!")</f>
        <v/>
      </c>
      <c r="B13815" s="237" t="s">
        <v>32620</v>
      </c>
      <c r="C13815" s="232" t="s">
        <v>28070</v>
      </c>
      <c r="D13815" s="232" t="s">
        <v>28063</v>
      </c>
      <c r="E13815" s="232" t="str">
        <f>CONCATENATE(SUM('Раздел 4'!AD10:AD10),"=",0)</f>
        <v>0=0</v>
      </c>
    </row>
    <row r="13816" spans="1:5" ht="42" hidden="1" customHeight="1">
      <c r="A13816" s="231" t="str">
        <f>IF((SUM('Раздел 4'!AD11:AD11)=0),"","Неверно!")</f>
        <v/>
      </c>
      <c r="B13816" s="237" t="s">
        <v>32620</v>
      </c>
      <c r="C13816" s="232" t="s">
        <v>28071</v>
      </c>
      <c r="D13816" s="232" t="s">
        <v>28063</v>
      </c>
      <c r="E13816" s="232" t="str">
        <f>CONCATENATE(SUM('Раздел 4'!AD11:AD11),"=",0)</f>
        <v>0=0</v>
      </c>
    </row>
    <row r="13817" spans="1:5" ht="42" hidden="1" customHeight="1">
      <c r="A13817" s="231" t="str">
        <f>IF((SUM('Раздел 4'!AD12:AD12)=0),"","Неверно!")</f>
        <v/>
      </c>
      <c r="B13817" s="237" t="s">
        <v>32620</v>
      </c>
      <c r="C13817" s="232" t="s">
        <v>28072</v>
      </c>
      <c r="D13817" s="232" t="s">
        <v>28063</v>
      </c>
      <c r="E13817" s="232" t="str">
        <f>CONCATENATE(SUM('Раздел 4'!AD12:AD12),"=",0)</f>
        <v>0=0</v>
      </c>
    </row>
    <row r="13818" spans="1:5" ht="42" hidden="1" customHeight="1">
      <c r="A13818" s="231" t="str">
        <f>IF((SUM('Раздел 4'!AD13:AD13)=0),"","Неверно!")</f>
        <v/>
      </c>
      <c r="B13818" s="237" t="s">
        <v>32620</v>
      </c>
      <c r="C13818" s="232" t="s">
        <v>28073</v>
      </c>
      <c r="D13818" s="232" t="s">
        <v>28063</v>
      </c>
      <c r="E13818" s="232" t="str">
        <f>CONCATENATE(SUM('Раздел 4'!AD13:AD13),"=",0)</f>
        <v>0=0</v>
      </c>
    </row>
    <row r="13819" spans="1:5" ht="42" hidden="1" customHeight="1">
      <c r="A13819" s="231" t="str">
        <f>IF((SUM('Раздел 4'!AD14:AD14)=0),"","Неверно!")</f>
        <v/>
      </c>
      <c r="B13819" s="237" t="s">
        <v>32620</v>
      </c>
      <c r="C13819" s="232" t="s">
        <v>28074</v>
      </c>
      <c r="D13819" s="232" t="s">
        <v>28063</v>
      </c>
      <c r="E13819" s="232" t="str">
        <f>CONCATENATE(SUM('Раздел 4'!AD14:AD14),"=",0)</f>
        <v>0=0</v>
      </c>
    </row>
    <row r="13820" spans="1:5" ht="42" hidden="1" customHeight="1">
      <c r="A13820" s="231" t="str">
        <f>IF((SUM('Раздел 4'!AD15:AD15)=0),"","Неверно!")</f>
        <v/>
      </c>
      <c r="B13820" s="237" t="s">
        <v>32620</v>
      </c>
      <c r="C13820" s="232" t="s">
        <v>28075</v>
      </c>
      <c r="D13820" s="232" t="s">
        <v>28063</v>
      </c>
      <c r="E13820" s="232" t="str">
        <f>CONCATENATE(SUM('Раздел 4'!AD15:AD15),"=",0)</f>
        <v>0=0</v>
      </c>
    </row>
    <row r="13821" spans="1:5" ht="42" hidden="1" customHeight="1">
      <c r="A13821" s="231" t="str">
        <f>IF((SUM('Раздел 4'!AD16:AD16)=0),"","Неверно!")</f>
        <v/>
      </c>
      <c r="B13821" s="237" t="s">
        <v>32620</v>
      </c>
      <c r="C13821" s="232" t="s">
        <v>28076</v>
      </c>
      <c r="D13821" s="232" t="s">
        <v>28063</v>
      </c>
      <c r="E13821" s="232" t="str">
        <f>CONCATENATE(SUM('Раздел 4'!AD16:AD16),"=",0)</f>
        <v>0=0</v>
      </c>
    </row>
    <row r="13822" spans="1:5" ht="42" hidden="1" customHeight="1">
      <c r="A13822" s="231" t="str">
        <f>IF((SUM('Раздел 4'!AD17:AD17)=0),"","Неверно!")</f>
        <v/>
      </c>
      <c r="B13822" s="237" t="s">
        <v>32620</v>
      </c>
      <c r="C13822" s="232" t="s">
        <v>15278</v>
      </c>
      <c r="D13822" s="232" t="s">
        <v>28063</v>
      </c>
      <c r="E13822" s="232" t="str">
        <f>CONCATENATE(SUM('Раздел 4'!AD17:AD17),"=",0)</f>
        <v>0=0</v>
      </c>
    </row>
    <row r="13823" spans="1:5" ht="42" hidden="1" customHeight="1">
      <c r="A13823" s="231" t="str">
        <f>IF((SUM('Раздел 4'!AE10:AE10)=0),"","Неверно!")</f>
        <v/>
      </c>
      <c r="B13823" s="237" t="s">
        <v>32620</v>
      </c>
      <c r="C13823" s="232" t="s">
        <v>28077</v>
      </c>
      <c r="D13823" s="232" t="s">
        <v>28063</v>
      </c>
      <c r="E13823" s="232" t="str">
        <f>CONCATENATE(SUM('Раздел 4'!AE10:AE10),"=",0)</f>
        <v>0=0</v>
      </c>
    </row>
    <row r="13824" spans="1:5" ht="42" hidden="1" customHeight="1">
      <c r="A13824" s="231" t="str">
        <f>IF((SUM('Раздел 4'!AE11:AE11)=0),"","Неверно!")</f>
        <v/>
      </c>
      <c r="B13824" s="237" t="s">
        <v>32620</v>
      </c>
      <c r="C13824" s="232" t="s">
        <v>28078</v>
      </c>
      <c r="D13824" s="232" t="s">
        <v>28063</v>
      </c>
      <c r="E13824" s="232" t="str">
        <f>CONCATENATE(SUM('Раздел 4'!AE11:AE11),"=",0)</f>
        <v>0=0</v>
      </c>
    </row>
    <row r="13825" spans="1:5" ht="42" hidden="1" customHeight="1">
      <c r="A13825" s="231" t="str">
        <f>IF((SUM('Раздел 4'!AE12:AE12)=0),"","Неверно!")</f>
        <v/>
      </c>
      <c r="B13825" s="237" t="s">
        <v>32620</v>
      </c>
      <c r="C13825" s="232" t="s">
        <v>28079</v>
      </c>
      <c r="D13825" s="232" t="s">
        <v>28063</v>
      </c>
      <c r="E13825" s="232" t="str">
        <f>CONCATENATE(SUM('Раздел 4'!AE12:AE12),"=",0)</f>
        <v>0=0</v>
      </c>
    </row>
    <row r="13826" spans="1:5" ht="42" hidden="1" customHeight="1">
      <c r="A13826" s="231" t="str">
        <f>IF((SUM('Раздел 4'!AE13:AE13)=0),"","Неверно!")</f>
        <v/>
      </c>
      <c r="B13826" s="237" t="s">
        <v>32620</v>
      </c>
      <c r="C13826" s="232" t="s">
        <v>28080</v>
      </c>
      <c r="D13826" s="232" t="s">
        <v>28063</v>
      </c>
      <c r="E13826" s="232" t="str">
        <f>CONCATENATE(SUM('Раздел 4'!AE13:AE13),"=",0)</f>
        <v>0=0</v>
      </c>
    </row>
    <row r="13827" spans="1:5" ht="42" hidden="1" customHeight="1">
      <c r="A13827" s="231" t="str">
        <f>IF((SUM('Раздел 4'!AE14:AE14)=0),"","Неверно!")</f>
        <v/>
      </c>
      <c r="B13827" s="237" t="s">
        <v>32620</v>
      </c>
      <c r="C13827" s="232" t="s">
        <v>28081</v>
      </c>
      <c r="D13827" s="232" t="s">
        <v>28063</v>
      </c>
      <c r="E13827" s="232" t="str">
        <f>CONCATENATE(SUM('Раздел 4'!AE14:AE14),"=",0)</f>
        <v>0=0</v>
      </c>
    </row>
    <row r="13828" spans="1:5" ht="42" hidden="1" customHeight="1">
      <c r="A13828" s="231" t="str">
        <f>IF((SUM('Раздел 4'!AE15:AE15)=0),"","Неверно!")</f>
        <v/>
      </c>
      <c r="B13828" s="237" t="s">
        <v>32620</v>
      </c>
      <c r="C13828" s="232" t="s">
        <v>28082</v>
      </c>
      <c r="D13828" s="232" t="s">
        <v>28063</v>
      </c>
      <c r="E13828" s="232" t="str">
        <f>CONCATENATE(SUM('Раздел 4'!AE15:AE15),"=",0)</f>
        <v>0=0</v>
      </c>
    </row>
    <row r="13829" spans="1:5" ht="42" hidden="1" customHeight="1">
      <c r="A13829" s="231" t="str">
        <f>IF((SUM('Раздел 4'!AE16:AE16)=0),"","Неверно!")</f>
        <v/>
      </c>
      <c r="B13829" s="237" t="s">
        <v>32620</v>
      </c>
      <c r="C13829" s="232" t="s">
        <v>28083</v>
      </c>
      <c r="D13829" s="232" t="s">
        <v>28063</v>
      </c>
      <c r="E13829" s="232" t="str">
        <f>CONCATENATE(SUM('Раздел 4'!AE16:AE16),"=",0)</f>
        <v>0=0</v>
      </c>
    </row>
    <row r="13830" spans="1:5" ht="42" hidden="1" customHeight="1">
      <c r="A13830" s="231" t="str">
        <f>IF((SUM('Раздел 4'!AE17:AE17)=0),"","Неверно!")</f>
        <v/>
      </c>
      <c r="B13830" s="237" t="s">
        <v>32620</v>
      </c>
      <c r="C13830" s="232" t="s">
        <v>15279</v>
      </c>
      <c r="D13830" s="232" t="s">
        <v>28063</v>
      </c>
      <c r="E13830" s="232" t="str">
        <f>CONCATENATE(SUM('Раздел 4'!AE17:AE17),"=",0)</f>
        <v>0=0</v>
      </c>
    </row>
    <row r="13831" spans="1:5" ht="42" hidden="1" customHeight="1">
      <c r="A13831" s="231" t="str">
        <f>IF((SUM('Раздел 4'!AF10:AF10)=0),"","Неверно!")</f>
        <v/>
      </c>
      <c r="B13831" s="237" t="s">
        <v>32620</v>
      </c>
      <c r="C13831" s="232" t="s">
        <v>28084</v>
      </c>
      <c r="D13831" s="232" t="s">
        <v>28063</v>
      </c>
      <c r="E13831" s="232" t="str">
        <f>CONCATENATE(SUM('Раздел 4'!AF10:AF10),"=",0)</f>
        <v>0=0</v>
      </c>
    </row>
    <row r="13832" spans="1:5" ht="42" hidden="1" customHeight="1">
      <c r="A13832" s="231" t="str">
        <f>IF((SUM('Раздел 4'!AF11:AF11)=0),"","Неверно!")</f>
        <v/>
      </c>
      <c r="B13832" s="237" t="s">
        <v>32620</v>
      </c>
      <c r="C13832" s="232" t="s">
        <v>28085</v>
      </c>
      <c r="D13832" s="232" t="s">
        <v>28063</v>
      </c>
      <c r="E13832" s="232" t="str">
        <f>CONCATENATE(SUM('Раздел 4'!AF11:AF11),"=",0)</f>
        <v>0=0</v>
      </c>
    </row>
    <row r="13833" spans="1:5" ht="42" hidden="1" customHeight="1">
      <c r="A13833" s="231" t="str">
        <f>IF((SUM('Раздел 4'!AF12:AF12)=0),"","Неверно!")</f>
        <v/>
      </c>
      <c r="B13833" s="237" t="s">
        <v>32620</v>
      </c>
      <c r="C13833" s="232" t="s">
        <v>28086</v>
      </c>
      <c r="D13833" s="232" t="s">
        <v>28063</v>
      </c>
      <c r="E13833" s="232" t="str">
        <f>CONCATENATE(SUM('Раздел 4'!AF12:AF12),"=",0)</f>
        <v>0=0</v>
      </c>
    </row>
    <row r="13834" spans="1:5" ht="42" hidden="1" customHeight="1">
      <c r="A13834" s="231" t="str">
        <f>IF((SUM('Раздел 4'!AF13:AF13)=0),"","Неверно!")</f>
        <v/>
      </c>
      <c r="B13834" s="237" t="s">
        <v>32620</v>
      </c>
      <c r="C13834" s="232" t="s">
        <v>28087</v>
      </c>
      <c r="D13834" s="232" t="s">
        <v>28063</v>
      </c>
      <c r="E13834" s="232" t="str">
        <f>CONCATENATE(SUM('Раздел 4'!AF13:AF13),"=",0)</f>
        <v>0=0</v>
      </c>
    </row>
    <row r="13835" spans="1:5" ht="42" hidden="1" customHeight="1">
      <c r="A13835" s="231" t="str">
        <f>IF((SUM('Раздел 4'!AF14:AF14)=0),"","Неверно!")</f>
        <v/>
      </c>
      <c r="B13835" s="237" t="s">
        <v>32620</v>
      </c>
      <c r="C13835" s="232" t="s">
        <v>28088</v>
      </c>
      <c r="D13835" s="232" t="s">
        <v>28063</v>
      </c>
      <c r="E13835" s="232" t="str">
        <f>CONCATENATE(SUM('Раздел 4'!AF14:AF14),"=",0)</f>
        <v>0=0</v>
      </c>
    </row>
    <row r="13836" spans="1:5" ht="42" hidden="1" customHeight="1">
      <c r="A13836" s="231" t="str">
        <f>IF((SUM('Раздел 4'!AF15:AF15)=0),"","Неверно!")</f>
        <v/>
      </c>
      <c r="B13836" s="237" t="s">
        <v>32620</v>
      </c>
      <c r="C13836" s="232" t="s">
        <v>28089</v>
      </c>
      <c r="D13836" s="232" t="s">
        <v>28063</v>
      </c>
      <c r="E13836" s="232" t="str">
        <f>CONCATENATE(SUM('Раздел 4'!AF15:AF15),"=",0)</f>
        <v>0=0</v>
      </c>
    </row>
    <row r="13837" spans="1:5" ht="42" hidden="1" customHeight="1">
      <c r="A13837" s="231" t="str">
        <f>IF((SUM('Раздел 4'!AF16:AF16)=0),"","Неверно!")</f>
        <v/>
      </c>
      <c r="B13837" s="237" t="s">
        <v>32620</v>
      </c>
      <c r="C13837" s="232" t="s">
        <v>28090</v>
      </c>
      <c r="D13837" s="232" t="s">
        <v>28063</v>
      </c>
      <c r="E13837" s="232" t="str">
        <f>CONCATENATE(SUM('Раздел 4'!AF16:AF16),"=",0)</f>
        <v>0=0</v>
      </c>
    </row>
    <row r="13838" spans="1:5" ht="42" hidden="1" customHeight="1">
      <c r="A13838" s="231" t="str">
        <f>IF((SUM('Раздел 4'!AF17:AF17)=0),"","Неверно!")</f>
        <v/>
      </c>
      <c r="B13838" s="237" t="s">
        <v>32620</v>
      </c>
      <c r="C13838" s="232" t="s">
        <v>15280</v>
      </c>
      <c r="D13838" s="232" t="s">
        <v>28063</v>
      </c>
      <c r="E13838" s="232" t="str">
        <f>CONCATENATE(SUM('Раздел 4'!AF17:AF17),"=",0)</f>
        <v>0=0</v>
      </c>
    </row>
    <row r="13839" spans="1:5" ht="42" hidden="1" customHeight="1">
      <c r="A13839" s="231" t="str">
        <f>IF((SUM('Раздел 4'!AG10:AG10)=0),"","Неверно!")</f>
        <v/>
      </c>
      <c r="B13839" s="237" t="s">
        <v>32620</v>
      </c>
      <c r="C13839" s="232" t="s">
        <v>28091</v>
      </c>
      <c r="D13839" s="232" t="s">
        <v>28063</v>
      </c>
      <c r="E13839" s="232" t="str">
        <f>CONCATENATE(SUM('Раздел 4'!AG10:AG10),"=",0)</f>
        <v>0=0</v>
      </c>
    </row>
    <row r="13840" spans="1:5" ht="42" hidden="1" customHeight="1">
      <c r="A13840" s="231" t="str">
        <f>IF((SUM('Раздел 4'!AG11:AG11)=0),"","Неверно!")</f>
        <v/>
      </c>
      <c r="B13840" s="237" t="s">
        <v>32620</v>
      </c>
      <c r="C13840" s="232" t="s">
        <v>28092</v>
      </c>
      <c r="D13840" s="232" t="s">
        <v>28063</v>
      </c>
      <c r="E13840" s="232" t="str">
        <f>CONCATENATE(SUM('Раздел 4'!AG11:AG11),"=",0)</f>
        <v>0=0</v>
      </c>
    </row>
    <row r="13841" spans="1:5" ht="42" hidden="1" customHeight="1">
      <c r="A13841" s="231" t="str">
        <f>IF((SUM('Раздел 4'!AG12:AG12)=0),"","Неверно!")</f>
        <v/>
      </c>
      <c r="B13841" s="237" t="s">
        <v>32620</v>
      </c>
      <c r="C13841" s="232" t="s">
        <v>28093</v>
      </c>
      <c r="D13841" s="232" t="s">
        <v>28063</v>
      </c>
      <c r="E13841" s="232" t="str">
        <f>CONCATENATE(SUM('Раздел 4'!AG12:AG12),"=",0)</f>
        <v>0=0</v>
      </c>
    </row>
    <row r="13842" spans="1:5" ht="42" hidden="1" customHeight="1">
      <c r="A13842" s="231" t="str">
        <f>IF((SUM('Раздел 4'!AG13:AG13)=0),"","Неверно!")</f>
        <v/>
      </c>
      <c r="B13842" s="237" t="s">
        <v>32620</v>
      </c>
      <c r="C13842" s="232" t="s">
        <v>28094</v>
      </c>
      <c r="D13842" s="232" t="s">
        <v>28063</v>
      </c>
      <c r="E13842" s="232" t="str">
        <f>CONCATENATE(SUM('Раздел 4'!AG13:AG13),"=",0)</f>
        <v>0=0</v>
      </c>
    </row>
    <row r="13843" spans="1:5" ht="42" hidden="1" customHeight="1">
      <c r="A13843" s="231" t="str">
        <f>IF((SUM('Раздел 4'!AG14:AG14)=0),"","Неверно!")</f>
        <v/>
      </c>
      <c r="B13843" s="237" t="s">
        <v>32620</v>
      </c>
      <c r="C13843" s="232" t="s">
        <v>28095</v>
      </c>
      <c r="D13843" s="232" t="s">
        <v>28063</v>
      </c>
      <c r="E13843" s="232" t="str">
        <f>CONCATENATE(SUM('Раздел 4'!AG14:AG14),"=",0)</f>
        <v>0=0</v>
      </c>
    </row>
    <row r="13844" spans="1:5" ht="42" hidden="1" customHeight="1">
      <c r="A13844" s="231" t="str">
        <f>IF((SUM('Раздел 4'!AG15:AG15)=0),"","Неверно!")</f>
        <v/>
      </c>
      <c r="B13844" s="237" t="s">
        <v>32620</v>
      </c>
      <c r="C13844" s="232" t="s">
        <v>28096</v>
      </c>
      <c r="D13844" s="232" t="s">
        <v>28063</v>
      </c>
      <c r="E13844" s="232" t="str">
        <f>CONCATENATE(SUM('Раздел 4'!AG15:AG15),"=",0)</f>
        <v>0=0</v>
      </c>
    </row>
    <row r="13845" spans="1:5" ht="42" hidden="1" customHeight="1">
      <c r="A13845" s="231" t="str">
        <f>IF((SUM('Раздел 4'!AG16:AG16)=0),"","Неверно!")</f>
        <v/>
      </c>
      <c r="B13845" s="237" t="s">
        <v>32620</v>
      </c>
      <c r="C13845" s="232" t="s">
        <v>28097</v>
      </c>
      <c r="D13845" s="232" t="s">
        <v>28063</v>
      </c>
      <c r="E13845" s="232" t="str">
        <f>CONCATENATE(SUM('Раздел 4'!AG16:AG16),"=",0)</f>
        <v>0=0</v>
      </c>
    </row>
    <row r="13846" spans="1:5" ht="42" hidden="1" customHeight="1">
      <c r="A13846" s="231" t="str">
        <f>IF((SUM('Раздел 4'!AG17:AG17)=0),"","Неверно!")</f>
        <v/>
      </c>
      <c r="B13846" s="237" t="s">
        <v>32620</v>
      </c>
      <c r="C13846" s="232" t="s">
        <v>15281</v>
      </c>
      <c r="D13846" s="232" t="s">
        <v>28063</v>
      </c>
      <c r="E13846" s="232" t="str">
        <f>CONCATENATE(SUM('Раздел 4'!AG17:AG17),"=",0)</f>
        <v>0=0</v>
      </c>
    </row>
    <row r="13847" spans="1:5" ht="42" hidden="1" customHeight="1">
      <c r="A13847" s="231" t="str">
        <f>IF((SUM('Раздел 4'!AH10:AH10)=0),"","Неверно!")</f>
        <v/>
      </c>
      <c r="B13847" s="237" t="s">
        <v>32620</v>
      </c>
      <c r="C13847" s="232" t="s">
        <v>28098</v>
      </c>
      <c r="D13847" s="232" t="s">
        <v>28063</v>
      </c>
      <c r="E13847" s="232" t="str">
        <f>CONCATENATE(SUM('Раздел 4'!AH10:AH10),"=",0)</f>
        <v>0=0</v>
      </c>
    </row>
    <row r="13848" spans="1:5" ht="42" hidden="1" customHeight="1">
      <c r="A13848" s="231" t="str">
        <f>IF((SUM('Раздел 4'!AH11:AH11)=0),"","Неверно!")</f>
        <v/>
      </c>
      <c r="B13848" s="237" t="s">
        <v>32620</v>
      </c>
      <c r="C13848" s="232" t="s">
        <v>28099</v>
      </c>
      <c r="D13848" s="232" t="s">
        <v>28063</v>
      </c>
      <c r="E13848" s="232" t="str">
        <f>CONCATENATE(SUM('Раздел 4'!AH11:AH11),"=",0)</f>
        <v>0=0</v>
      </c>
    </row>
    <row r="13849" spans="1:5" ht="42" hidden="1" customHeight="1">
      <c r="A13849" s="231" t="str">
        <f>IF((SUM('Раздел 4'!AH12:AH12)=0),"","Неверно!")</f>
        <v/>
      </c>
      <c r="B13849" s="237" t="s">
        <v>32620</v>
      </c>
      <c r="C13849" s="232" t="s">
        <v>28100</v>
      </c>
      <c r="D13849" s="232" t="s">
        <v>28063</v>
      </c>
      <c r="E13849" s="232" t="str">
        <f>CONCATENATE(SUM('Раздел 4'!AH12:AH12),"=",0)</f>
        <v>0=0</v>
      </c>
    </row>
    <row r="13850" spans="1:5" ht="42" hidden="1" customHeight="1">
      <c r="A13850" s="231" t="str">
        <f>IF((SUM('Раздел 4'!AH13:AH13)=0),"","Неверно!")</f>
        <v/>
      </c>
      <c r="B13850" s="237" t="s">
        <v>32620</v>
      </c>
      <c r="C13850" s="232" t="s">
        <v>28101</v>
      </c>
      <c r="D13850" s="232" t="s">
        <v>28063</v>
      </c>
      <c r="E13850" s="232" t="str">
        <f>CONCATENATE(SUM('Раздел 4'!AH13:AH13),"=",0)</f>
        <v>0=0</v>
      </c>
    </row>
    <row r="13851" spans="1:5" ht="42" hidden="1" customHeight="1">
      <c r="A13851" s="231" t="str">
        <f>IF((SUM('Раздел 4'!AH14:AH14)=0),"","Неверно!")</f>
        <v/>
      </c>
      <c r="B13851" s="237" t="s">
        <v>32620</v>
      </c>
      <c r="C13851" s="232" t="s">
        <v>28102</v>
      </c>
      <c r="D13851" s="232" t="s">
        <v>28063</v>
      </c>
      <c r="E13851" s="232" t="str">
        <f>CONCATENATE(SUM('Раздел 4'!AH14:AH14),"=",0)</f>
        <v>0=0</v>
      </c>
    </row>
    <row r="13852" spans="1:5" ht="42" hidden="1" customHeight="1">
      <c r="A13852" s="231" t="str">
        <f>IF((SUM('Раздел 4'!AH15:AH15)=0),"","Неверно!")</f>
        <v/>
      </c>
      <c r="B13852" s="237" t="s">
        <v>32620</v>
      </c>
      <c r="C13852" s="232" t="s">
        <v>28103</v>
      </c>
      <c r="D13852" s="232" t="s">
        <v>28063</v>
      </c>
      <c r="E13852" s="232" t="str">
        <f>CONCATENATE(SUM('Раздел 4'!AH15:AH15),"=",0)</f>
        <v>0=0</v>
      </c>
    </row>
    <row r="13853" spans="1:5" ht="42" hidden="1" customHeight="1">
      <c r="A13853" s="231" t="str">
        <f>IF((SUM('Раздел 4'!AH16:AH16)=0),"","Неверно!")</f>
        <v/>
      </c>
      <c r="B13853" s="237" t="s">
        <v>32620</v>
      </c>
      <c r="C13853" s="232" t="s">
        <v>28104</v>
      </c>
      <c r="D13853" s="232" t="s">
        <v>28063</v>
      </c>
      <c r="E13853" s="232" t="str">
        <f>CONCATENATE(SUM('Раздел 4'!AH16:AH16),"=",0)</f>
        <v>0=0</v>
      </c>
    </row>
    <row r="13854" spans="1:5" ht="42" hidden="1" customHeight="1">
      <c r="A13854" s="231" t="str">
        <f>IF((SUM('Раздел 4'!AH17:AH17)=0),"","Неверно!")</f>
        <v/>
      </c>
      <c r="B13854" s="237" t="s">
        <v>32620</v>
      </c>
      <c r="C13854" s="232" t="s">
        <v>15282</v>
      </c>
      <c r="D13854" s="232" t="s">
        <v>28063</v>
      </c>
      <c r="E13854" s="232" t="str">
        <f>CONCATENATE(SUM('Раздел 4'!AH17:AH17),"=",0)</f>
        <v>0=0</v>
      </c>
    </row>
    <row r="13855" spans="1:5" ht="42" hidden="1" customHeight="1">
      <c r="A13855" s="231" t="str">
        <f>IF((SUM('Раздел 4'!AI10:AI10)=0),"","Неверно!")</f>
        <v/>
      </c>
      <c r="B13855" s="237" t="s">
        <v>32620</v>
      </c>
      <c r="C13855" s="232" t="s">
        <v>28105</v>
      </c>
      <c r="D13855" s="232" t="s">
        <v>28063</v>
      </c>
      <c r="E13855" s="232" t="str">
        <f>CONCATENATE(SUM('Раздел 4'!AI10:AI10),"=",0)</f>
        <v>0=0</v>
      </c>
    </row>
    <row r="13856" spans="1:5" ht="42" hidden="1" customHeight="1">
      <c r="A13856" s="231" t="str">
        <f>IF((SUM('Раздел 4'!AI11:AI11)=0),"","Неверно!")</f>
        <v/>
      </c>
      <c r="B13856" s="237" t="s">
        <v>32620</v>
      </c>
      <c r="C13856" s="232" t="s">
        <v>28106</v>
      </c>
      <c r="D13856" s="232" t="s">
        <v>28063</v>
      </c>
      <c r="E13856" s="232" t="str">
        <f>CONCATENATE(SUM('Раздел 4'!AI11:AI11),"=",0)</f>
        <v>0=0</v>
      </c>
    </row>
    <row r="13857" spans="1:5" ht="42" hidden="1" customHeight="1">
      <c r="A13857" s="231" t="str">
        <f>IF((SUM('Раздел 4'!AI12:AI12)=0),"","Неверно!")</f>
        <v/>
      </c>
      <c r="B13857" s="237" t="s">
        <v>32620</v>
      </c>
      <c r="C13857" s="232" t="s">
        <v>28107</v>
      </c>
      <c r="D13857" s="232" t="s">
        <v>28063</v>
      </c>
      <c r="E13857" s="232" t="str">
        <f>CONCATENATE(SUM('Раздел 4'!AI12:AI12),"=",0)</f>
        <v>0=0</v>
      </c>
    </row>
    <row r="13858" spans="1:5" ht="42" hidden="1" customHeight="1">
      <c r="A13858" s="231" t="str">
        <f>IF((SUM('Раздел 4'!AI13:AI13)=0),"","Неверно!")</f>
        <v/>
      </c>
      <c r="B13858" s="237" t="s">
        <v>32620</v>
      </c>
      <c r="C13858" s="232" t="s">
        <v>28108</v>
      </c>
      <c r="D13858" s="232" t="s">
        <v>28063</v>
      </c>
      <c r="E13858" s="232" t="str">
        <f>CONCATENATE(SUM('Раздел 4'!AI13:AI13),"=",0)</f>
        <v>0=0</v>
      </c>
    </row>
    <row r="13859" spans="1:5" ht="42" hidden="1" customHeight="1">
      <c r="A13859" s="231" t="str">
        <f>IF((SUM('Раздел 4'!AI14:AI14)=0),"","Неверно!")</f>
        <v/>
      </c>
      <c r="B13859" s="237" t="s">
        <v>32620</v>
      </c>
      <c r="C13859" s="232" t="s">
        <v>28109</v>
      </c>
      <c r="D13859" s="232" t="s">
        <v>28063</v>
      </c>
      <c r="E13859" s="232" t="str">
        <f>CONCATENATE(SUM('Раздел 4'!AI14:AI14),"=",0)</f>
        <v>0=0</v>
      </c>
    </row>
    <row r="13860" spans="1:5" ht="42" hidden="1" customHeight="1">
      <c r="A13860" s="231" t="str">
        <f>IF((SUM('Раздел 4'!AI15:AI15)=0),"","Неверно!")</f>
        <v/>
      </c>
      <c r="B13860" s="237" t="s">
        <v>32620</v>
      </c>
      <c r="C13860" s="232" t="s">
        <v>28110</v>
      </c>
      <c r="D13860" s="232" t="s">
        <v>28063</v>
      </c>
      <c r="E13860" s="232" t="str">
        <f>CONCATENATE(SUM('Раздел 4'!AI15:AI15),"=",0)</f>
        <v>0=0</v>
      </c>
    </row>
    <row r="13861" spans="1:5" ht="42" hidden="1" customHeight="1">
      <c r="A13861" s="231" t="str">
        <f>IF((SUM('Раздел 4'!AI16:AI16)=0),"","Неверно!")</f>
        <v/>
      </c>
      <c r="B13861" s="237" t="s">
        <v>32620</v>
      </c>
      <c r="C13861" s="232" t="s">
        <v>28111</v>
      </c>
      <c r="D13861" s="232" t="s">
        <v>28063</v>
      </c>
      <c r="E13861" s="232" t="str">
        <f>CONCATENATE(SUM('Раздел 4'!AI16:AI16),"=",0)</f>
        <v>0=0</v>
      </c>
    </row>
    <row r="13862" spans="1:5" ht="42" hidden="1" customHeight="1">
      <c r="A13862" s="231" t="str">
        <f>IF((SUM('Раздел 4'!AI17:AI17)=0),"","Неверно!")</f>
        <v/>
      </c>
      <c r="B13862" s="237" t="s">
        <v>32620</v>
      </c>
      <c r="C13862" s="232" t="s">
        <v>15284</v>
      </c>
      <c r="D13862" s="232" t="s">
        <v>28063</v>
      </c>
      <c r="E13862" s="232" t="str">
        <f>CONCATENATE(SUM('Раздел 4'!AI17:AI17),"=",0)</f>
        <v>0=0</v>
      </c>
    </row>
    <row r="13863" spans="1:5" ht="42" hidden="1" customHeight="1">
      <c r="A13863" s="231" t="str">
        <f>IF((SUM('Раздел 4'!AJ10:AJ10)=0),"","Неверно!")</f>
        <v/>
      </c>
      <c r="B13863" s="237" t="s">
        <v>32620</v>
      </c>
      <c r="C13863" s="232" t="s">
        <v>28112</v>
      </c>
      <c r="D13863" s="232" t="s">
        <v>28063</v>
      </c>
      <c r="E13863" s="232" t="str">
        <f>CONCATENATE(SUM('Раздел 4'!AJ10:AJ10),"=",0)</f>
        <v>0=0</v>
      </c>
    </row>
    <row r="13864" spans="1:5" ht="42" hidden="1" customHeight="1">
      <c r="A13864" s="231" t="str">
        <f>IF((SUM('Раздел 4'!AJ11:AJ11)=0),"","Неверно!")</f>
        <v/>
      </c>
      <c r="B13864" s="237" t="s">
        <v>32620</v>
      </c>
      <c r="C13864" s="232" t="s">
        <v>28113</v>
      </c>
      <c r="D13864" s="232" t="s">
        <v>28063</v>
      </c>
      <c r="E13864" s="232" t="str">
        <f>CONCATENATE(SUM('Раздел 4'!AJ11:AJ11),"=",0)</f>
        <v>0=0</v>
      </c>
    </row>
    <row r="13865" spans="1:5" ht="42" hidden="1" customHeight="1">
      <c r="A13865" s="231" t="str">
        <f>IF((SUM('Раздел 4'!AJ12:AJ12)=0),"","Неверно!")</f>
        <v/>
      </c>
      <c r="B13865" s="237" t="s">
        <v>32620</v>
      </c>
      <c r="C13865" s="232" t="s">
        <v>28114</v>
      </c>
      <c r="D13865" s="232" t="s">
        <v>28063</v>
      </c>
      <c r="E13865" s="232" t="str">
        <f>CONCATENATE(SUM('Раздел 4'!AJ12:AJ12),"=",0)</f>
        <v>0=0</v>
      </c>
    </row>
    <row r="13866" spans="1:5" ht="42" hidden="1" customHeight="1">
      <c r="A13866" s="231" t="str">
        <f>IF((SUM('Раздел 4'!AJ13:AJ13)=0),"","Неверно!")</f>
        <v/>
      </c>
      <c r="B13866" s="237" t="s">
        <v>32620</v>
      </c>
      <c r="C13866" s="232" t="s">
        <v>28115</v>
      </c>
      <c r="D13866" s="232" t="s">
        <v>28063</v>
      </c>
      <c r="E13866" s="232" t="str">
        <f>CONCATENATE(SUM('Раздел 4'!AJ13:AJ13),"=",0)</f>
        <v>0=0</v>
      </c>
    </row>
    <row r="13867" spans="1:5" ht="42" hidden="1" customHeight="1">
      <c r="A13867" s="231" t="str">
        <f>IF((SUM('Раздел 4'!AJ14:AJ14)=0),"","Неверно!")</f>
        <v/>
      </c>
      <c r="B13867" s="237" t="s">
        <v>32620</v>
      </c>
      <c r="C13867" s="232" t="s">
        <v>28116</v>
      </c>
      <c r="D13867" s="232" t="s">
        <v>28063</v>
      </c>
      <c r="E13867" s="232" t="str">
        <f>CONCATENATE(SUM('Раздел 4'!AJ14:AJ14),"=",0)</f>
        <v>0=0</v>
      </c>
    </row>
    <row r="13868" spans="1:5" ht="42" hidden="1" customHeight="1">
      <c r="A13868" s="231" t="str">
        <f>IF((SUM('Раздел 4'!AJ15:AJ15)=0),"","Неверно!")</f>
        <v/>
      </c>
      <c r="B13868" s="237" t="s">
        <v>32620</v>
      </c>
      <c r="C13868" s="232" t="s">
        <v>28117</v>
      </c>
      <c r="D13868" s="232" t="s">
        <v>28063</v>
      </c>
      <c r="E13868" s="232" t="str">
        <f>CONCATENATE(SUM('Раздел 4'!AJ15:AJ15),"=",0)</f>
        <v>0=0</v>
      </c>
    </row>
    <row r="13869" spans="1:5" ht="42" hidden="1" customHeight="1">
      <c r="A13869" s="231" t="str">
        <f>IF((SUM('Раздел 4'!AJ16:AJ16)=0),"","Неверно!")</f>
        <v/>
      </c>
      <c r="B13869" s="237" t="s">
        <v>32620</v>
      </c>
      <c r="C13869" s="232" t="s">
        <v>28118</v>
      </c>
      <c r="D13869" s="232" t="s">
        <v>28063</v>
      </c>
      <c r="E13869" s="232" t="str">
        <f>CONCATENATE(SUM('Раздел 4'!AJ16:AJ16),"=",0)</f>
        <v>0=0</v>
      </c>
    </row>
    <row r="13870" spans="1:5" ht="42" hidden="1" customHeight="1">
      <c r="A13870" s="231" t="str">
        <f>IF((SUM('Раздел 4'!AJ17:AJ17)=0),"","Неверно!")</f>
        <v/>
      </c>
      <c r="B13870" s="237" t="s">
        <v>32620</v>
      </c>
      <c r="C13870" s="232" t="s">
        <v>15285</v>
      </c>
      <c r="D13870" s="232" t="s">
        <v>28063</v>
      </c>
      <c r="E13870" s="232" t="str">
        <f>CONCATENATE(SUM('Раздел 4'!AJ17:AJ17),"=",0)</f>
        <v>0=0</v>
      </c>
    </row>
    <row r="13871" spans="1:5" ht="42" hidden="1" customHeight="1">
      <c r="A13871" s="231" t="str">
        <f>IF((SUM('Раздел 4'!AK10:AK10)=0),"","Неверно!")</f>
        <v/>
      </c>
      <c r="B13871" s="237" t="s">
        <v>32620</v>
      </c>
      <c r="C13871" s="232" t="s">
        <v>28119</v>
      </c>
      <c r="D13871" s="232" t="s">
        <v>28063</v>
      </c>
      <c r="E13871" s="232" t="str">
        <f>CONCATENATE(SUM('Раздел 4'!AK10:AK10),"=",0)</f>
        <v>0=0</v>
      </c>
    </row>
    <row r="13872" spans="1:5" ht="42" hidden="1" customHeight="1">
      <c r="A13872" s="231" t="str">
        <f>IF((SUM('Раздел 4'!AK11:AK11)=0),"","Неверно!")</f>
        <v/>
      </c>
      <c r="B13872" s="237" t="s">
        <v>32620</v>
      </c>
      <c r="C13872" s="232" t="s">
        <v>28120</v>
      </c>
      <c r="D13872" s="232" t="s">
        <v>28063</v>
      </c>
      <c r="E13872" s="232" t="str">
        <f>CONCATENATE(SUM('Раздел 4'!AK11:AK11),"=",0)</f>
        <v>0=0</v>
      </c>
    </row>
    <row r="13873" spans="1:5" ht="42" hidden="1" customHeight="1">
      <c r="A13873" s="231" t="str">
        <f>IF((SUM('Раздел 4'!AK12:AK12)=0),"","Неверно!")</f>
        <v/>
      </c>
      <c r="B13873" s="237" t="s">
        <v>32620</v>
      </c>
      <c r="C13873" s="232" t="s">
        <v>28121</v>
      </c>
      <c r="D13873" s="232" t="s">
        <v>28063</v>
      </c>
      <c r="E13873" s="232" t="str">
        <f>CONCATENATE(SUM('Раздел 4'!AK12:AK12),"=",0)</f>
        <v>0=0</v>
      </c>
    </row>
    <row r="13874" spans="1:5" ht="42" hidden="1" customHeight="1">
      <c r="A13874" s="231" t="str">
        <f>IF((SUM('Раздел 4'!AK13:AK13)=0),"","Неверно!")</f>
        <v/>
      </c>
      <c r="B13874" s="237" t="s">
        <v>32620</v>
      </c>
      <c r="C13874" s="232" t="s">
        <v>28122</v>
      </c>
      <c r="D13874" s="232" t="s">
        <v>28063</v>
      </c>
      <c r="E13874" s="232" t="str">
        <f>CONCATENATE(SUM('Раздел 4'!AK13:AK13),"=",0)</f>
        <v>0=0</v>
      </c>
    </row>
    <row r="13875" spans="1:5" ht="42" hidden="1" customHeight="1">
      <c r="A13875" s="231" t="str">
        <f>IF((SUM('Раздел 4'!AK14:AK14)=0),"","Неверно!")</f>
        <v/>
      </c>
      <c r="B13875" s="237" t="s">
        <v>32620</v>
      </c>
      <c r="C13875" s="232" t="s">
        <v>28123</v>
      </c>
      <c r="D13875" s="232" t="s">
        <v>28063</v>
      </c>
      <c r="E13875" s="232" t="str">
        <f>CONCATENATE(SUM('Раздел 4'!AK14:AK14),"=",0)</f>
        <v>0=0</v>
      </c>
    </row>
    <row r="13876" spans="1:5" ht="42" hidden="1" customHeight="1">
      <c r="A13876" s="231" t="str">
        <f>IF((SUM('Раздел 4'!AK15:AK15)=0),"","Неверно!")</f>
        <v/>
      </c>
      <c r="B13876" s="237" t="s">
        <v>32620</v>
      </c>
      <c r="C13876" s="232" t="s">
        <v>28124</v>
      </c>
      <c r="D13876" s="232" t="s">
        <v>28063</v>
      </c>
      <c r="E13876" s="232" t="str">
        <f>CONCATENATE(SUM('Раздел 4'!AK15:AK15),"=",0)</f>
        <v>0=0</v>
      </c>
    </row>
    <row r="13877" spans="1:5" ht="42" hidden="1" customHeight="1">
      <c r="A13877" s="231" t="str">
        <f>IF((SUM('Раздел 4'!AK16:AK16)=0),"","Неверно!")</f>
        <v/>
      </c>
      <c r="B13877" s="237" t="s">
        <v>32620</v>
      </c>
      <c r="C13877" s="232" t="s">
        <v>28125</v>
      </c>
      <c r="D13877" s="232" t="s">
        <v>28063</v>
      </c>
      <c r="E13877" s="232" t="str">
        <f>CONCATENATE(SUM('Раздел 4'!AK16:AK16),"=",0)</f>
        <v>0=0</v>
      </c>
    </row>
    <row r="13878" spans="1:5" ht="42" hidden="1" customHeight="1">
      <c r="A13878" s="231" t="str">
        <f>IF((SUM('Раздел 4'!AK17:AK17)=0),"","Неверно!")</f>
        <v/>
      </c>
      <c r="B13878" s="237" t="s">
        <v>32620</v>
      </c>
      <c r="C13878" s="232" t="s">
        <v>15286</v>
      </c>
      <c r="D13878" s="232" t="s">
        <v>28063</v>
      </c>
      <c r="E13878" s="232" t="str">
        <f>CONCATENATE(SUM('Раздел 4'!AK17:AK17),"=",0)</f>
        <v>0=0</v>
      </c>
    </row>
    <row r="13879" spans="1:5" ht="42" hidden="1" customHeight="1">
      <c r="A13879" s="231" t="str">
        <f>IF((SUM('Раздел 4'!AL10:AL10)=0),"","Неверно!")</f>
        <v/>
      </c>
      <c r="B13879" s="237" t="s">
        <v>32620</v>
      </c>
      <c r="C13879" s="232" t="s">
        <v>28126</v>
      </c>
      <c r="D13879" s="232" t="s">
        <v>28063</v>
      </c>
      <c r="E13879" s="232" t="str">
        <f>CONCATENATE(SUM('Раздел 4'!AL10:AL10),"=",0)</f>
        <v>0=0</v>
      </c>
    </row>
    <row r="13880" spans="1:5" ht="42" hidden="1" customHeight="1">
      <c r="A13880" s="231" t="str">
        <f>IF((SUM('Раздел 4'!AL11:AL11)=0),"","Неверно!")</f>
        <v/>
      </c>
      <c r="B13880" s="237" t="s">
        <v>32620</v>
      </c>
      <c r="C13880" s="232" t="s">
        <v>28127</v>
      </c>
      <c r="D13880" s="232" t="s">
        <v>28063</v>
      </c>
      <c r="E13880" s="232" t="str">
        <f>CONCATENATE(SUM('Раздел 4'!AL11:AL11),"=",0)</f>
        <v>0=0</v>
      </c>
    </row>
    <row r="13881" spans="1:5" ht="42" hidden="1" customHeight="1">
      <c r="A13881" s="231" t="str">
        <f>IF((SUM('Раздел 4'!AL12:AL12)=0),"","Неверно!")</f>
        <v/>
      </c>
      <c r="B13881" s="237" t="s">
        <v>32620</v>
      </c>
      <c r="C13881" s="232" t="s">
        <v>28128</v>
      </c>
      <c r="D13881" s="232" t="s">
        <v>28063</v>
      </c>
      <c r="E13881" s="232" t="str">
        <f>CONCATENATE(SUM('Раздел 4'!AL12:AL12),"=",0)</f>
        <v>0=0</v>
      </c>
    </row>
    <row r="13882" spans="1:5" ht="42" hidden="1" customHeight="1">
      <c r="A13882" s="231" t="str">
        <f>IF((SUM('Раздел 4'!AL13:AL13)=0),"","Неверно!")</f>
        <v/>
      </c>
      <c r="B13882" s="237" t="s">
        <v>32620</v>
      </c>
      <c r="C13882" s="232" t="s">
        <v>28129</v>
      </c>
      <c r="D13882" s="232" t="s">
        <v>28063</v>
      </c>
      <c r="E13882" s="232" t="str">
        <f>CONCATENATE(SUM('Раздел 4'!AL13:AL13),"=",0)</f>
        <v>0=0</v>
      </c>
    </row>
    <row r="13883" spans="1:5" ht="42" hidden="1" customHeight="1">
      <c r="A13883" s="231" t="str">
        <f>IF((SUM('Раздел 4'!AL14:AL14)=0),"","Неверно!")</f>
        <v/>
      </c>
      <c r="B13883" s="237" t="s">
        <v>32620</v>
      </c>
      <c r="C13883" s="232" t="s">
        <v>28130</v>
      </c>
      <c r="D13883" s="232" t="s">
        <v>28063</v>
      </c>
      <c r="E13883" s="232" t="str">
        <f>CONCATENATE(SUM('Раздел 4'!AL14:AL14),"=",0)</f>
        <v>0=0</v>
      </c>
    </row>
    <row r="13884" spans="1:5" ht="42" hidden="1" customHeight="1">
      <c r="A13884" s="231" t="str">
        <f>IF((SUM('Раздел 4'!AL15:AL15)=0),"","Неверно!")</f>
        <v/>
      </c>
      <c r="B13884" s="237" t="s">
        <v>32620</v>
      </c>
      <c r="C13884" s="232" t="s">
        <v>28131</v>
      </c>
      <c r="D13884" s="232" t="s">
        <v>28063</v>
      </c>
      <c r="E13884" s="232" t="str">
        <f>CONCATENATE(SUM('Раздел 4'!AL15:AL15),"=",0)</f>
        <v>0=0</v>
      </c>
    </row>
    <row r="13885" spans="1:5" ht="42" hidden="1" customHeight="1">
      <c r="A13885" s="231" t="str">
        <f>IF((SUM('Раздел 4'!AL16:AL16)=0),"","Неверно!")</f>
        <v/>
      </c>
      <c r="B13885" s="237" t="s">
        <v>32620</v>
      </c>
      <c r="C13885" s="232" t="s">
        <v>28132</v>
      </c>
      <c r="D13885" s="232" t="s">
        <v>28063</v>
      </c>
      <c r="E13885" s="232" t="str">
        <f>CONCATENATE(SUM('Раздел 4'!AL16:AL16),"=",0)</f>
        <v>0=0</v>
      </c>
    </row>
    <row r="13886" spans="1:5" ht="42" hidden="1" customHeight="1">
      <c r="A13886" s="231" t="str">
        <f>IF((SUM('Раздел 4'!AL17:AL17)=0),"","Неверно!")</f>
        <v/>
      </c>
      <c r="B13886" s="237" t="s">
        <v>32620</v>
      </c>
      <c r="C13886" s="232" t="s">
        <v>15287</v>
      </c>
      <c r="D13886" s="232" t="s">
        <v>28063</v>
      </c>
      <c r="E13886" s="232" t="str">
        <f>CONCATENATE(SUM('Раздел 4'!AL17:AL17),"=",0)</f>
        <v>0=0</v>
      </c>
    </row>
    <row r="13887" spans="1:5" ht="42" hidden="1" customHeight="1">
      <c r="A13887" s="231" t="str">
        <f>IF((SUM('Раздел 4'!AC41:AC41)=0),"","Неверно!")</f>
        <v/>
      </c>
      <c r="B13887" s="237" t="s">
        <v>32621</v>
      </c>
      <c r="C13887" s="232" t="s">
        <v>21759</v>
      </c>
      <c r="D13887" s="232" t="s">
        <v>28061</v>
      </c>
      <c r="E13887" s="232" t="str">
        <f>CONCATENATE(SUM('Раздел 4'!AC41:AC41),"=",0)</f>
        <v>0=0</v>
      </c>
    </row>
    <row r="13888" spans="1:5" ht="42" hidden="1" customHeight="1">
      <c r="A13888" s="231" t="str">
        <f>IF((SUM('Раздел 4'!AC42:AC42)=0),"","Неверно!")</f>
        <v/>
      </c>
      <c r="B13888" s="237" t="s">
        <v>32621</v>
      </c>
      <c r="C13888" s="232" t="s">
        <v>21760</v>
      </c>
      <c r="D13888" s="232" t="s">
        <v>28061</v>
      </c>
      <c r="E13888" s="232" t="str">
        <f>CONCATENATE(SUM('Раздел 4'!AC42:AC42),"=",0)</f>
        <v>0=0</v>
      </c>
    </row>
    <row r="13889" spans="1:5" ht="42" hidden="1" customHeight="1">
      <c r="A13889" s="231" t="str">
        <f>IF((SUM('Раздел 4'!AC43:AC43)=0),"","Неверно!")</f>
        <v/>
      </c>
      <c r="B13889" s="237" t="s">
        <v>32621</v>
      </c>
      <c r="C13889" s="232" t="s">
        <v>21761</v>
      </c>
      <c r="D13889" s="232" t="s">
        <v>28061</v>
      </c>
      <c r="E13889" s="232" t="str">
        <f>CONCATENATE(SUM('Раздел 4'!AC43:AC43),"=",0)</f>
        <v>0=0</v>
      </c>
    </row>
    <row r="13890" spans="1:5" ht="42" hidden="1" customHeight="1">
      <c r="A13890" s="231" t="str">
        <f>IF((SUM('Раздел 4'!AC44:AC44)=0),"","Неверно!")</f>
        <v/>
      </c>
      <c r="B13890" s="237" t="s">
        <v>32621</v>
      </c>
      <c r="C13890" s="232" t="s">
        <v>21762</v>
      </c>
      <c r="D13890" s="232" t="s">
        <v>28061</v>
      </c>
      <c r="E13890" s="232" t="str">
        <f>CONCATENATE(SUM('Раздел 4'!AC44:AC44),"=",0)</f>
        <v>0=0</v>
      </c>
    </row>
    <row r="13891" spans="1:5" ht="42" hidden="1" customHeight="1">
      <c r="A13891" s="231" t="str">
        <f>IF((SUM('Раздел 4'!AC45:AC45)=0),"","Неверно!")</f>
        <v/>
      </c>
      <c r="B13891" s="237" t="s">
        <v>32621</v>
      </c>
      <c r="C13891" s="232" t="s">
        <v>21763</v>
      </c>
      <c r="D13891" s="232" t="s">
        <v>28061</v>
      </c>
      <c r="E13891" s="232" t="str">
        <f>CONCATENATE(SUM('Раздел 4'!AC45:AC45),"=",0)</f>
        <v>0=0</v>
      </c>
    </row>
    <row r="13892" spans="1:5" ht="42" hidden="1" customHeight="1">
      <c r="A13892" s="231" t="str">
        <f>IF((SUM('Раздел 4'!AC46:AC46)=0),"","Неверно!")</f>
        <v/>
      </c>
      <c r="B13892" s="237" t="s">
        <v>32621</v>
      </c>
      <c r="C13892" s="232" t="s">
        <v>21764</v>
      </c>
      <c r="D13892" s="232" t="s">
        <v>28061</v>
      </c>
      <c r="E13892" s="232" t="str">
        <f>CONCATENATE(SUM('Раздел 4'!AC46:AC46),"=",0)</f>
        <v>0=0</v>
      </c>
    </row>
    <row r="13893" spans="1:5" ht="42" hidden="1" customHeight="1">
      <c r="A13893" s="231" t="str">
        <f>IF((SUM('Раздел 4'!AC47:AC47)=0),"","Неверно!")</f>
        <v/>
      </c>
      <c r="B13893" s="237" t="s">
        <v>32621</v>
      </c>
      <c r="C13893" s="232" t="s">
        <v>21765</v>
      </c>
      <c r="D13893" s="232" t="s">
        <v>28061</v>
      </c>
      <c r="E13893" s="232" t="str">
        <f>CONCATENATE(SUM('Раздел 4'!AC47:AC47),"=",0)</f>
        <v>0=0</v>
      </c>
    </row>
    <row r="13894" spans="1:5" ht="42" hidden="1" customHeight="1">
      <c r="A13894" s="231" t="str">
        <f>IF((SUM('Раздел 4'!AC48:AC48)=0),"","Неверно!")</f>
        <v/>
      </c>
      <c r="B13894" s="237" t="s">
        <v>32621</v>
      </c>
      <c r="C13894" s="232" t="s">
        <v>21766</v>
      </c>
      <c r="D13894" s="232" t="s">
        <v>28061</v>
      </c>
      <c r="E13894" s="232" t="str">
        <f>CONCATENATE(SUM('Раздел 4'!AC48:AC48),"=",0)</f>
        <v>0=0</v>
      </c>
    </row>
    <row r="13895" spans="1:5" ht="42" hidden="1" customHeight="1">
      <c r="A13895" s="231" t="str">
        <f>IF((SUM('Раздел 4'!AC49:AC49)=0),"","Неверно!")</f>
        <v/>
      </c>
      <c r="B13895" s="237" t="s">
        <v>32621</v>
      </c>
      <c r="C13895" s="232" t="s">
        <v>21767</v>
      </c>
      <c r="D13895" s="232" t="s">
        <v>28061</v>
      </c>
      <c r="E13895" s="232" t="str">
        <f>CONCATENATE(SUM('Раздел 4'!AC49:AC49),"=",0)</f>
        <v>0=0</v>
      </c>
    </row>
    <row r="13896" spans="1:5" ht="42" hidden="1" customHeight="1">
      <c r="A13896" s="231" t="str">
        <f>IF((SUM('Раздел 4'!AC50:AC50)=0),"","Неверно!")</f>
        <v/>
      </c>
      <c r="B13896" s="237" t="s">
        <v>32621</v>
      </c>
      <c r="C13896" s="232" t="s">
        <v>21768</v>
      </c>
      <c r="D13896" s="232" t="s">
        <v>28061</v>
      </c>
      <c r="E13896" s="232" t="str">
        <f>CONCATENATE(SUM('Раздел 4'!AC50:AC50),"=",0)</f>
        <v>0=0</v>
      </c>
    </row>
    <row r="13897" spans="1:5" ht="42" hidden="1" customHeight="1">
      <c r="A13897" s="231" t="str">
        <f>IF((SUM('Раздел 4'!AC51:AC51)=0),"","Неверно!")</f>
        <v/>
      </c>
      <c r="B13897" s="237" t="s">
        <v>32621</v>
      </c>
      <c r="C13897" s="232" t="s">
        <v>21769</v>
      </c>
      <c r="D13897" s="232" t="s">
        <v>28061</v>
      </c>
      <c r="E13897" s="232" t="str">
        <f>CONCATENATE(SUM('Раздел 4'!AC51:AC51),"=",0)</f>
        <v>0=0</v>
      </c>
    </row>
    <row r="13898" spans="1:5" ht="42" hidden="1" customHeight="1">
      <c r="A13898" s="231" t="str">
        <f>IF((SUM('Раздел 4'!AD41:AD41)=0),"","Неверно!")</f>
        <v/>
      </c>
      <c r="B13898" s="237" t="s">
        <v>32621</v>
      </c>
      <c r="C13898" s="232" t="s">
        <v>21921</v>
      </c>
      <c r="D13898" s="232" t="s">
        <v>28061</v>
      </c>
      <c r="E13898" s="232" t="str">
        <f>CONCATENATE(SUM('Раздел 4'!AD41:AD41),"=",0)</f>
        <v>0=0</v>
      </c>
    </row>
    <row r="13899" spans="1:5" ht="42" hidden="1" customHeight="1">
      <c r="A13899" s="231" t="str">
        <f>IF((SUM('Раздел 4'!AD42:AD42)=0),"","Неверно!")</f>
        <v/>
      </c>
      <c r="B13899" s="237" t="s">
        <v>32621</v>
      </c>
      <c r="C13899" s="232" t="s">
        <v>21922</v>
      </c>
      <c r="D13899" s="232" t="s">
        <v>28061</v>
      </c>
      <c r="E13899" s="232" t="str">
        <f>CONCATENATE(SUM('Раздел 4'!AD42:AD42),"=",0)</f>
        <v>0=0</v>
      </c>
    </row>
    <row r="13900" spans="1:5" ht="42" hidden="1" customHeight="1">
      <c r="A13900" s="231" t="str">
        <f>IF((SUM('Раздел 4'!AD43:AD43)=0),"","Неверно!")</f>
        <v/>
      </c>
      <c r="B13900" s="237" t="s">
        <v>32621</v>
      </c>
      <c r="C13900" s="232" t="s">
        <v>21923</v>
      </c>
      <c r="D13900" s="232" t="s">
        <v>28061</v>
      </c>
      <c r="E13900" s="232" t="str">
        <f>CONCATENATE(SUM('Раздел 4'!AD43:AD43),"=",0)</f>
        <v>0=0</v>
      </c>
    </row>
    <row r="13901" spans="1:5" ht="42" hidden="1" customHeight="1">
      <c r="A13901" s="231" t="str">
        <f>IF((SUM('Раздел 4'!AD44:AD44)=0),"","Неверно!")</f>
        <v/>
      </c>
      <c r="B13901" s="237" t="s">
        <v>32621</v>
      </c>
      <c r="C13901" s="232" t="s">
        <v>21924</v>
      </c>
      <c r="D13901" s="232" t="s">
        <v>28061</v>
      </c>
      <c r="E13901" s="232" t="str">
        <f>CONCATENATE(SUM('Раздел 4'!AD44:AD44),"=",0)</f>
        <v>0=0</v>
      </c>
    </row>
    <row r="13902" spans="1:5" ht="42" hidden="1" customHeight="1">
      <c r="A13902" s="231" t="str">
        <f>IF((SUM('Раздел 4'!AD45:AD45)=0),"","Неверно!")</f>
        <v/>
      </c>
      <c r="B13902" s="237" t="s">
        <v>32621</v>
      </c>
      <c r="C13902" s="232" t="s">
        <v>21925</v>
      </c>
      <c r="D13902" s="232" t="s">
        <v>28061</v>
      </c>
      <c r="E13902" s="232" t="str">
        <f>CONCATENATE(SUM('Раздел 4'!AD45:AD45),"=",0)</f>
        <v>0=0</v>
      </c>
    </row>
    <row r="13903" spans="1:5" ht="42" hidden="1" customHeight="1">
      <c r="A13903" s="231" t="str">
        <f>IF((SUM('Раздел 4'!AD46:AD46)=0),"","Неверно!")</f>
        <v/>
      </c>
      <c r="B13903" s="237" t="s">
        <v>32621</v>
      </c>
      <c r="C13903" s="232" t="s">
        <v>21926</v>
      </c>
      <c r="D13903" s="232" t="s">
        <v>28061</v>
      </c>
      <c r="E13903" s="232" t="str">
        <f>CONCATENATE(SUM('Раздел 4'!AD46:AD46),"=",0)</f>
        <v>0=0</v>
      </c>
    </row>
    <row r="13904" spans="1:5" ht="42" hidden="1" customHeight="1">
      <c r="A13904" s="231" t="str">
        <f>IF((SUM('Раздел 4'!AD47:AD47)=0),"","Неверно!")</f>
        <v/>
      </c>
      <c r="B13904" s="237" t="s">
        <v>32621</v>
      </c>
      <c r="C13904" s="232" t="s">
        <v>21927</v>
      </c>
      <c r="D13904" s="232" t="s">
        <v>28061</v>
      </c>
      <c r="E13904" s="232" t="str">
        <f>CONCATENATE(SUM('Раздел 4'!AD47:AD47),"=",0)</f>
        <v>0=0</v>
      </c>
    </row>
    <row r="13905" spans="1:5" ht="42" hidden="1" customHeight="1">
      <c r="A13905" s="231" t="str">
        <f>IF((SUM('Раздел 4'!AD48:AD48)=0),"","Неверно!")</f>
        <v/>
      </c>
      <c r="B13905" s="237" t="s">
        <v>32621</v>
      </c>
      <c r="C13905" s="232" t="s">
        <v>21928</v>
      </c>
      <c r="D13905" s="232" t="s">
        <v>28061</v>
      </c>
      <c r="E13905" s="232" t="str">
        <f>CONCATENATE(SUM('Раздел 4'!AD48:AD48),"=",0)</f>
        <v>0=0</v>
      </c>
    </row>
    <row r="13906" spans="1:5" ht="42" hidden="1" customHeight="1">
      <c r="A13906" s="231" t="str">
        <f>IF((SUM('Раздел 4'!AD49:AD49)=0),"","Неверно!")</f>
        <v/>
      </c>
      <c r="B13906" s="237" t="s">
        <v>32621</v>
      </c>
      <c r="C13906" s="232" t="s">
        <v>21929</v>
      </c>
      <c r="D13906" s="232" t="s">
        <v>28061</v>
      </c>
      <c r="E13906" s="232" t="str">
        <f>CONCATENATE(SUM('Раздел 4'!AD49:AD49),"=",0)</f>
        <v>0=0</v>
      </c>
    </row>
    <row r="13907" spans="1:5" ht="42" hidden="1" customHeight="1">
      <c r="A13907" s="231" t="str">
        <f>IF((SUM('Раздел 4'!AD50:AD50)=0),"","Неверно!")</f>
        <v/>
      </c>
      <c r="B13907" s="237" t="s">
        <v>32621</v>
      </c>
      <c r="C13907" s="232" t="s">
        <v>21930</v>
      </c>
      <c r="D13907" s="232" t="s">
        <v>28061</v>
      </c>
      <c r="E13907" s="232" t="str">
        <f>CONCATENATE(SUM('Раздел 4'!AD50:AD50),"=",0)</f>
        <v>0=0</v>
      </c>
    </row>
    <row r="13908" spans="1:5" ht="42" hidden="1" customHeight="1">
      <c r="A13908" s="231" t="str">
        <f>IF((SUM('Раздел 4'!AD51:AD51)=0),"","Неверно!")</f>
        <v/>
      </c>
      <c r="B13908" s="237" t="s">
        <v>32621</v>
      </c>
      <c r="C13908" s="232" t="s">
        <v>21931</v>
      </c>
      <c r="D13908" s="232" t="s">
        <v>28061</v>
      </c>
      <c r="E13908" s="232" t="str">
        <f>CONCATENATE(SUM('Раздел 4'!AD51:AD51),"=",0)</f>
        <v>0=0</v>
      </c>
    </row>
    <row r="13909" spans="1:5" ht="42" hidden="1" customHeight="1">
      <c r="A13909" s="231" t="str">
        <f>IF((SUM('Раздел 4'!AE41:AE41)=0),"","Неверно!")</f>
        <v/>
      </c>
      <c r="B13909" s="237" t="s">
        <v>32621</v>
      </c>
      <c r="C13909" s="232" t="s">
        <v>22083</v>
      </c>
      <c r="D13909" s="232" t="s">
        <v>28061</v>
      </c>
      <c r="E13909" s="232" t="str">
        <f>CONCATENATE(SUM('Раздел 4'!AE41:AE41),"=",0)</f>
        <v>0=0</v>
      </c>
    </row>
    <row r="13910" spans="1:5" ht="42" hidden="1" customHeight="1">
      <c r="A13910" s="231" t="str">
        <f>IF((SUM('Раздел 4'!AE42:AE42)=0),"","Неверно!")</f>
        <v/>
      </c>
      <c r="B13910" s="237" t="s">
        <v>32621</v>
      </c>
      <c r="C13910" s="232" t="s">
        <v>22084</v>
      </c>
      <c r="D13910" s="232" t="s">
        <v>28061</v>
      </c>
      <c r="E13910" s="232" t="str">
        <f>CONCATENATE(SUM('Раздел 4'!AE42:AE42),"=",0)</f>
        <v>0=0</v>
      </c>
    </row>
    <row r="13911" spans="1:5" ht="42" hidden="1" customHeight="1">
      <c r="A13911" s="231" t="str">
        <f>IF((SUM('Раздел 4'!AE43:AE43)=0),"","Неверно!")</f>
        <v/>
      </c>
      <c r="B13911" s="237" t="s">
        <v>32621</v>
      </c>
      <c r="C13911" s="232" t="s">
        <v>22085</v>
      </c>
      <c r="D13911" s="232" t="s">
        <v>28061</v>
      </c>
      <c r="E13911" s="232" t="str">
        <f>CONCATENATE(SUM('Раздел 4'!AE43:AE43),"=",0)</f>
        <v>0=0</v>
      </c>
    </row>
    <row r="13912" spans="1:5" ht="42" hidden="1" customHeight="1">
      <c r="A13912" s="231" t="str">
        <f>IF((SUM('Раздел 4'!AE44:AE44)=0),"","Неверно!")</f>
        <v/>
      </c>
      <c r="B13912" s="237" t="s">
        <v>32621</v>
      </c>
      <c r="C13912" s="232" t="s">
        <v>22086</v>
      </c>
      <c r="D13912" s="232" t="s">
        <v>28061</v>
      </c>
      <c r="E13912" s="232" t="str">
        <f>CONCATENATE(SUM('Раздел 4'!AE44:AE44),"=",0)</f>
        <v>0=0</v>
      </c>
    </row>
    <row r="13913" spans="1:5" ht="42" hidden="1" customHeight="1">
      <c r="A13913" s="231" t="str">
        <f>IF((SUM('Раздел 4'!AE45:AE45)=0),"","Неверно!")</f>
        <v/>
      </c>
      <c r="B13913" s="237" t="s">
        <v>32621</v>
      </c>
      <c r="C13913" s="232" t="s">
        <v>22087</v>
      </c>
      <c r="D13913" s="232" t="s">
        <v>28061</v>
      </c>
      <c r="E13913" s="232" t="str">
        <f>CONCATENATE(SUM('Раздел 4'!AE45:AE45),"=",0)</f>
        <v>0=0</v>
      </c>
    </row>
    <row r="13914" spans="1:5" ht="42" hidden="1" customHeight="1">
      <c r="A13914" s="231" t="str">
        <f>IF((SUM('Раздел 4'!AE46:AE46)=0),"","Неверно!")</f>
        <v/>
      </c>
      <c r="B13914" s="237" t="s">
        <v>32621</v>
      </c>
      <c r="C13914" s="232" t="s">
        <v>22088</v>
      </c>
      <c r="D13914" s="232" t="s">
        <v>28061</v>
      </c>
      <c r="E13914" s="232" t="str">
        <f>CONCATENATE(SUM('Раздел 4'!AE46:AE46),"=",0)</f>
        <v>0=0</v>
      </c>
    </row>
    <row r="13915" spans="1:5" ht="42" hidden="1" customHeight="1">
      <c r="A13915" s="231" t="str">
        <f>IF((SUM('Раздел 4'!AE47:AE47)=0),"","Неверно!")</f>
        <v/>
      </c>
      <c r="B13915" s="237" t="s">
        <v>32621</v>
      </c>
      <c r="C13915" s="232" t="s">
        <v>22089</v>
      </c>
      <c r="D13915" s="232" t="s">
        <v>28061</v>
      </c>
      <c r="E13915" s="232" t="str">
        <f>CONCATENATE(SUM('Раздел 4'!AE47:AE47),"=",0)</f>
        <v>0=0</v>
      </c>
    </row>
    <row r="13916" spans="1:5" ht="42" hidden="1" customHeight="1">
      <c r="A13916" s="231" t="str">
        <f>IF((SUM('Раздел 4'!AE48:AE48)=0),"","Неверно!")</f>
        <v/>
      </c>
      <c r="B13916" s="237" t="s">
        <v>32621</v>
      </c>
      <c r="C13916" s="232" t="s">
        <v>22090</v>
      </c>
      <c r="D13916" s="232" t="s">
        <v>28061</v>
      </c>
      <c r="E13916" s="232" t="str">
        <f>CONCATENATE(SUM('Раздел 4'!AE48:AE48),"=",0)</f>
        <v>0=0</v>
      </c>
    </row>
    <row r="13917" spans="1:5" ht="42" hidden="1" customHeight="1">
      <c r="A13917" s="231" t="str">
        <f>IF((SUM('Раздел 4'!AE49:AE49)=0),"","Неверно!")</f>
        <v/>
      </c>
      <c r="B13917" s="237" t="s">
        <v>32621</v>
      </c>
      <c r="C13917" s="232" t="s">
        <v>22091</v>
      </c>
      <c r="D13917" s="232" t="s">
        <v>28061</v>
      </c>
      <c r="E13917" s="232" t="str">
        <f>CONCATENATE(SUM('Раздел 4'!AE49:AE49),"=",0)</f>
        <v>0=0</v>
      </c>
    </row>
    <row r="13918" spans="1:5" ht="42" hidden="1" customHeight="1">
      <c r="A13918" s="231" t="str">
        <f>IF((SUM('Раздел 4'!AE50:AE50)=0),"","Неверно!")</f>
        <v/>
      </c>
      <c r="B13918" s="237" t="s">
        <v>32621</v>
      </c>
      <c r="C13918" s="232" t="s">
        <v>22092</v>
      </c>
      <c r="D13918" s="232" t="s">
        <v>28061</v>
      </c>
      <c r="E13918" s="232" t="str">
        <f>CONCATENATE(SUM('Раздел 4'!AE50:AE50),"=",0)</f>
        <v>0=0</v>
      </c>
    </row>
    <row r="13919" spans="1:5" ht="42" hidden="1" customHeight="1">
      <c r="A13919" s="231" t="str">
        <f>IF((SUM('Раздел 4'!AE51:AE51)=0),"","Неверно!")</f>
        <v/>
      </c>
      <c r="B13919" s="237" t="s">
        <v>32621</v>
      </c>
      <c r="C13919" s="232" t="s">
        <v>22093</v>
      </c>
      <c r="D13919" s="232" t="s">
        <v>28061</v>
      </c>
      <c r="E13919" s="232" t="str">
        <f>CONCATENATE(SUM('Раздел 4'!AE51:AE51),"=",0)</f>
        <v>0=0</v>
      </c>
    </row>
    <row r="13920" spans="1:5" ht="42" hidden="1" customHeight="1">
      <c r="A13920" s="231" t="str">
        <f>IF((SUM('Раздел 4'!AF41:AF41)=0),"","Неверно!")</f>
        <v/>
      </c>
      <c r="B13920" s="237" t="s">
        <v>32621</v>
      </c>
      <c r="C13920" s="232" t="s">
        <v>22245</v>
      </c>
      <c r="D13920" s="232" t="s">
        <v>28061</v>
      </c>
      <c r="E13920" s="232" t="str">
        <f>CONCATENATE(SUM('Раздел 4'!AF41:AF41),"=",0)</f>
        <v>0=0</v>
      </c>
    </row>
    <row r="13921" spans="1:5" ht="42" hidden="1" customHeight="1">
      <c r="A13921" s="231" t="str">
        <f>IF((SUM('Раздел 4'!AF42:AF42)=0),"","Неверно!")</f>
        <v/>
      </c>
      <c r="B13921" s="237" t="s">
        <v>32621</v>
      </c>
      <c r="C13921" s="232" t="s">
        <v>22246</v>
      </c>
      <c r="D13921" s="232" t="s">
        <v>28061</v>
      </c>
      <c r="E13921" s="232" t="str">
        <f>CONCATENATE(SUM('Раздел 4'!AF42:AF42),"=",0)</f>
        <v>0=0</v>
      </c>
    </row>
    <row r="13922" spans="1:5" ht="42" hidden="1" customHeight="1">
      <c r="A13922" s="231" t="str">
        <f>IF((SUM('Раздел 4'!AF43:AF43)=0),"","Неверно!")</f>
        <v/>
      </c>
      <c r="B13922" s="237" t="s">
        <v>32621</v>
      </c>
      <c r="C13922" s="232" t="s">
        <v>22247</v>
      </c>
      <c r="D13922" s="232" t="s">
        <v>28061</v>
      </c>
      <c r="E13922" s="232" t="str">
        <f>CONCATENATE(SUM('Раздел 4'!AF43:AF43),"=",0)</f>
        <v>0=0</v>
      </c>
    </row>
    <row r="13923" spans="1:5" ht="42" hidden="1" customHeight="1">
      <c r="A13923" s="231" t="str">
        <f>IF((SUM('Раздел 4'!AF44:AF44)=0),"","Неверно!")</f>
        <v/>
      </c>
      <c r="B13923" s="237" t="s">
        <v>32621</v>
      </c>
      <c r="C13923" s="232" t="s">
        <v>22248</v>
      </c>
      <c r="D13923" s="232" t="s">
        <v>28061</v>
      </c>
      <c r="E13923" s="232" t="str">
        <f>CONCATENATE(SUM('Раздел 4'!AF44:AF44),"=",0)</f>
        <v>0=0</v>
      </c>
    </row>
    <row r="13924" spans="1:5" ht="42" hidden="1" customHeight="1">
      <c r="A13924" s="231" t="str">
        <f>IF((SUM('Раздел 4'!AF45:AF45)=0),"","Неверно!")</f>
        <v/>
      </c>
      <c r="B13924" s="237" t="s">
        <v>32621</v>
      </c>
      <c r="C13924" s="232" t="s">
        <v>22249</v>
      </c>
      <c r="D13924" s="232" t="s">
        <v>28061</v>
      </c>
      <c r="E13924" s="232" t="str">
        <f>CONCATENATE(SUM('Раздел 4'!AF45:AF45),"=",0)</f>
        <v>0=0</v>
      </c>
    </row>
    <row r="13925" spans="1:5" ht="42" hidden="1" customHeight="1">
      <c r="A13925" s="231" t="str">
        <f>IF((SUM('Раздел 4'!AF46:AF46)=0),"","Неверно!")</f>
        <v/>
      </c>
      <c r="B13925" s="237" t="s">
        <v>32621</v>
      </c>
      <c r="C13925" s="232" t="s">
        <v>22250</v>
      </c>
      <c r="D13925" s="232" t="s">
        <v>28061</v>
      </c>
      <c r="E13925" s="232" t="str">
        <f>CONCATENATE(SUM('Раздел 4'!AF46:AF46),"=",0)</f>
        <v>0=0</v>
      </c>
    </row>
    <row r="13926" spans="1:5" ht="42" hidden="1" customHeight="1">
      <c r="A13926" s="231" t="str">
        <f>IF((SUM('Раздел 4'!AF47:AF47)=0),"","Неверно!")</f>
        <v/>
      </c>
      <c r="B13926" s="237" t="s">
        <v>32621</v>
      </c>
      <c r="C13926" s="232" t="s">
        <v>22251</v>
      </c>
      <c r="D13926" s="232" t="s">
        <v>28061</v>
      </c>
      <c r="E13926" s="232" t="str">
        <f>CONCATENATE(SUM('Раздел 4'!AF47:AF47),"=",0)</f>
        <v>0=0</v>
      </c>
    </row>
    <row r="13927" spans="1:5" ht="42" hidden="1" customHeight="1">
      <c r="A13927" s="231" t="str">
        <f>IF((SUM('Раздел 4'!AF48:AF48)=0),"","Неверно!")</f>
        <v/>
      </c>
      <c r="B13927" s="237" t="s">
        <v>32621</v>
      </c>
      <c r="C13927" s="232" t="s">
        <v>22252</v>
      </c>
      <c r="D13927" s="232" t="s">
        <v>28061</v>
      </c>
      <c r="E13927" s="232" t="str">
        <f>CONCATENATE(SUM('Раздел 4'!AF48:AF48),"=",0)</f>
        <v>0=0</v>
      </c>
    </row>
    <row r="13928" spans="1:5" ht="42" hidden="1" customHeight="1">
      <c r="A13928" s="231" t="str">
        <f>IF((SUM('Раздел 4'!AF49:AF49)=0),"","Неверно!")</f>
        <v/>
      </c>
      <c r="B13928" s="237" t="s">
        <v>32621</v>
      </c>
      <c r="C13928" s="232" t="s">
        <v>22253</v>
      </c>
      <c r="D13928" s="232" t="s">
        <v>28061</v>
      </c>
      <c r="E13928" s="232" t="str">
        <f>CONCATENATE(SUM('Раздел 4'!AF49:AF49),"=",0)</f>
        <v>0=0</v>
      </c>
    </row>
    <row r="13929" spans="1:5" ht="42" hidden="1" customHeight="1">
      <c r="A13929" s="231" t="str">
        <f>IF((SUM('Раздел 4'!AF50:AF50)=0),"","Неверно!")</f>
        <v/>
      </c>
      <c r="B13929" s="237" t="s">
        <v>32621</v>
      </c>
      <c r="C13929" s="232" t="s">
        <v>22254</v>
      </c>
      <c r="D13929" s="232" t="s">
        <v>28061</v>
      </c>
      <c r="E13929" s="232" t="str">
        <f>CONCATENATE(SUM('Раздел 4'!AF50:AF50),"=",0)</f>
        <v>0=0</v>
      </c>
    </row>
    <row r="13930" spans="1:5" ht="42" hidden="1" customHeight="1">
      <c r="A13930" s="231" t="str">
        <f>IF((SUM('Раздел 4'!AF51:AF51)=0),"","Неверно!")</f>
        <v/>
      </c>
      <c r="B13930" s="237" t="s">
        <v>32621</v>
      </c>
      <c r="C13930" s="232" t="s">
        <v>22255</v>
      </c>
      <c r="D13930" s="232" t="s">
        <v>28061</v>
      </c>
      <c r="E13930" s="232" t="str">
        <f>CONCATENATE(SUM('Раздел 4'!AF51:AF51),"=",0)</f>
        <v>0=0</v>
      </c>
    </row>
    <row r="13931" spans="1:5" ht="42" hidden="1" customHeight="1">
      <c r="A13931" s="231" t="str">
        <f>IF((SUM('Раздел 4'!AG41:AG41)=0),"","Неверно!")</f>
        <v/>
      </c>
      <c r="B13931" s="237" t="s">
        <v>32621</v>
      </c>
      <c r="C13931" s="232" t="s">
        <v>22407</v>
      </c>
      <c r="D13931" s="232" t="s">
        <v>28061</v>
      </c>
      <c r="E13931" s="232" t="str">
        <f>CONCATENATE(SUM('Раздел 4'!AG41:AG41),"=",0)</f>
        <v>0=0</v>
      </c>
    </row>
    <row r="13932" spans="1:5" ht="42" hidden="1" customHeight="1">
      <c r="A13932" s="231" t="str">
        <f>IF((SUM('Раздел 4'!AG42:AG42)=0),"","Неверно!")</f>
        <v/>
      </c>
      <c r="B13932" s="237" t="s">
        <v>32621</v>
      </c>
      <c r="C13932" s="232" t="s">
        <v>22408</v>
      </c>
      <c r="D13932" s="232" t="s">
        <v>28061</v>
      </c>
      <c r="E13932" s="232" t="str">
        <f>CONCATENATE(SUM('Раздел 4'!AG42:AG42),"=",0)</f>
        <v>0=0</v>
      </c>
    </row>
    <row r="13933" spans="1:5" ht="42" hidden="1" customHeight="1">
      <c r="A13933" s="231" t="str">
        <f>IF((SUM('Раздел 4'!AG43:AG43)=0),"","Неверно!")</f>
        <v/>
      </c>
      <c r="B13933" s="237" t="s">
        <v>32621</v>
      </c>
      <c r="C13933" s="232" t="s">
        <v>22409</v>
      </c>
      <c r="D13933" s="232" t="s">
        <v>28061</v>
      </c>
      <c r="E13933" s="232" t="str">
        <f>CONCATENATE(SUM('Раздел 4'!AG43:AG43),"=",0)</f>
        <v>0=0</v>
      </c>
    </row>
    <row r="13934" spans="1:5" ht="42" hidden="1" customHeight="1">
      <c r="A13934" s="231" t="str">
        <f>IF((SUM('Раздел 4'!AG44:AG44)=0),"","Неверно!")</f>
        <v/>
      </c>
      <c r="B13934" s="237" t="s">
        <v>32621</v>
      </c>
      <c r="C13934" s="232" t="s">
        <v>22410</v>
      </c>
      <c r="D13934" s="232" t="s">
        <v>28061</v>
      </c>
      <c r="E13934" s="232" t="str">
        <f>CONCATENATE(SUM('Раздел 4'!AG44:AG44),"=",0)</f>
        <v>0=0</v>
      </c>
    </row>
    <row r="13935" spans="1:5" ht="42" hidden="1" customHeight="1">
      <c r="A13935" s="231" t="str">
        <f>IF((SUM('Раздел 4'!AG45:AG45)=0),"","Неверно!")</f>
        <v/>
      </c>
      <c r="B13935" s="237" t="s">
        <v>32621</v>
      </c>
      <c r="C13935" s="232" t="s">
        <v>22411</v>
      </c>
      <c r="D13935" s="232" t="s">
        <v>28061</v>
      </c>
      <c r="E13935" s="232" t="str">
        <f>CONCATENATE(SUM('Раздел 4'!AG45:AG45),"=",0)</f>
        <v>0=0</v>
      </c>
    </row>
    <row r="13936" spans="1:5" ht="42" hidden="1" customHeight="1">
      <c r="A13936" s="231" t="str">
        <f>IF((SUM('Раздел 4'!AG46:AG46)=0),"","Неверно!")</f>
        <v/>
      </c>
      <c r="B13936" s="237" t="s">
        <v>32621</v>
      </c>
      <c r="C13936" s="232" t="s">
        <v>22412</v>
      </c>
      <c r="D13936" s="232" t="s">
        <v>28061</v>
      </c>
      <c r="E13936" s="232" t="str">
        <f>CONCATENATE(SUM('Раздел 4'!AG46:AG46),"=",0)</f>
        <v>0=0</v>
      </c>
    </row>
    <row r="13937" spans="1:5" ht="42" hidden="1" customHeight="1">
      <c r="A13937" s="231" t="str">
        <f>IF((SUM('Раздел 4'!AG47:AG47)=0),"","Неверно!")</f>
        <v/>
      </c>
      <c r="B13937" s="237" t="s">
        <v>32621</v>
      </c>
      <c r="C13937" s="232" t="s">
        <v>22413</v>
      </c>
      <c r="D13937" s="232" t="s">
        <v>28061</v>
      </c>
      <c r="E13937" s="232" t="str">
        <f>CONCATENATE(SUM('Раздел 4'!AG47:AG47),"=",0)</f>
        <v>0=0</v>
      </c>
    </row>
    <row r="13938" spans="1:5" ht="42" hidden="1" customHeight="1">
      <c r="A13938" s="231" t="str">
        <f>IF((SUM('Раздел 4'!AG48:AG48)=0),"","Неверно!")</f>
        <v/>
      </c>
      <c r="B13938" s="237" t="s">
        <v>32621</v>
      </c>
      <c r="C13938" s="232" t="s">
        <v>22414</v>
      </c>
      <c r="D13938" s="232" t="s">
        <v>28061</v>
      </c>
      <c r="E13938" s="232" t="str">
        <f>CONCATENATE(SUM('Раздел 4'!AG48:AG48),"=",0)</f>
        <v>0=0</v>
      </c>
    </row>
    <row r="13939" spans="1:5" ht="42" hidden="1" customHeight="1">
      <c r="A13939" s="231" t="str">
        <f>IF((SUM('Раздел 4'!AG49:AG49)=0),"","Неверно!")</f>
        <v/>
      </c>
      <c r="B13939" s="237" t="s">
        <v>32621</v>
      </c>
      <c r="C13939" s="232" t="s">
        <v>22415</v>
      </c>
      <c r="D13939" s="232" t="s">
        <v>28061</v>
      </c>
      <c r="E13939" s="232" t="str">
        <f>CONCATENATE(SUM('Раздел 4'!AG49:AG49),"=",0)</f>
        <v>0=0</v>
      </c>
    </row>
    <row r="13940" spans="1:5" ht="42" hidden="1" customHeight="1">
      <c r="A13940" s="231" t="str">
        <f>IF((SUM('Раздел 4'!AG50:AG50)=0),"","Неверно!")</f>
        <v/>
      </c>
      <c r="B13940" s="237" t="s">
        <v>32621</v>
      </c>
      <c r="C13940" s="232" t="s">
        <v>22416</v>
      </c>
      <c r="D13940" s="232" t="s">
        <v>28061</v>
      </c>
      <c r="E13940" s="232" t="str">
        <f>CONCATENATE(SUM('Раздел 4'!AG50:AG50),"=",0)</f>
        <v>0=0</v>
      </c>
    </row>
    <row r="13941" spans="1:5" ht="42" hidden="1" customHeight="1">
      <c r="A13941" s="231" t="str">
        <f>IF((SUM('Раздел 4'!AG51:AG51)=0),"","Неверно!")</f>
        <v/>
      </c>
      <c r="B13941" s="237" t="s">
        <v>32621</v>
      </c>
      <c r="C13941" s="232" t="s">
        <v>22417</v>
      </c>
      <c r="D13941" s="232" t="s">
        <v>28061</v>
      </c>
      <c r="E13941" s="232" t="str">
        <f>CONCATENATE(SUM('Раздел 4'!AG51:AG51),"=",0)</f>
        <v>0=0</v>
      </c>
    </row>
    <row r="13942" spans="1:5" ht="42" hidden="1" customHeight="1">
      <c r="A13942" s="231" t="str">
        <f>IF((SUM('Раздел 4'!AH41:AH41)=0),"","Неверно!")</f>
        <v/>
      </c>
      <c r="B13942" s="237" t="s">
        <v>32621</v>
      </c>
      <c r="C13942" s="232" t="s">
        <v>22569</v>
      </c>
      <c r="D13942" s="232" t="s">
        <v>28061</v>
      </c>
      <c r="E13942" s="232" t="str">
        <f>CONCATENATE(SUM('Раздел 4'!AH41:AH41),"=",0)</f>
        <v>0=0</v>
      </c>
    </row>
    <row r="13943" spans="1:5" ht="42" hidden="1" customHeight="1">
      <c r="A13943" s="231" t="str">
        <f>IF((SUM('Раздел 4'!AH42:AH42)=0),"","Неверно!")</f>
        <v/>
      </c>
      <c r="B13943" s="237" t="s">
        <v>32621</v>
      </c>
      <c r="C13943" s="232" t="s">
        <v>22570</v>
      </c>
      <c r="D13943" s="232" t="s">
        <v>28061</v>
      </c>
      <c r="E13943" s="232" t="str">
        <f>CONCATENATE(SUM('Раздел 4'!AH42:AH42),"=",0)</f>
        <v>0=0</v>
      </c>
    </row>
    <row r="13944" spans="1:5" ht="42" hidden="1" customHeight="1">
      <c r="A13944" s="231" t="str">
        <f>IF((SUM('Раздел 4'!AH43:AH43)=0),"","Неверно!")</f>
        <v/>
      </c>
      <c r="B13944" s="237" t="s">
        <v>32621</v>
      </c>
      <c r="C13944" s="232" t="s">
        <v>22571</v>
      </c>
      <c r="D13944" s="232" t="s">
        <v>28061</v>
      </c>
      <c r="E13944" s="232" t="str">
        <f>CONCATENATE(SUM('Раздел 4'!AH43:AH43),"=",0)</f>
        <v>0=0</v>
      </c>
    </row>
    <row r="13945" spans="1:5" ht="42" hidden="1" customHeight="1">
      <c r="A13945" s="231" t="str">
        <f>IF((SUM('Раздел 4'!AH44:AH44)=0),"","Неверно!")</f>
        <v/>
      </c>
      <c r="B13945" s="237" t="s">
        <v>32621</v>
      </c>
      <c r="C13945" s="232" t="s">
        <v>22572</v>
      </c>
      <c r="D13945" s="232" t="s">
        <v>28061</v>
      </c>
      <c r="E13945" s="232" t="str">
        <f>CONCATENATE(SUM('Раздел 4'!AH44:AH44),"=",0)</f>
        <v>0=0</v>
      </c>
    </row>
    <row r="13946" spans="1:5" ht="42" hidden="1" customHeight="1">
      <c r="A13946" s="231" t="str">
        <f>IF((SUM('Раздел 4'!AH45:AH45)=0),"","Неверно!")</f>
        <v/>
      </c>
      <c r="B13946" s="237" t="s">
        <v>32621</v>
      </c>
      <c r="C13946" s="232" t="s">
        <v>22573</v>
      </c>
      <c r="D13946" s="232" t="s">
        <v>28061</v>
      </c>
      <c r="E13946" s="232" t="str">
        <f>CONCATENATE(SUM('Раздел 4'!AH45:AH45),"=",0)</f>
        <v>0=0</v>
      </c>
    </row>
    <row r="13947" spans="1:5" ht="42" hidden="1" customHeight="1">
      <c r="A13947" s="231" t="str">
        <f>IF((SUM('Раздел 4'!AH46:AH46)=0),"","Неверно!")</f>
        <v/>
      </c>
      <c r="B13947" s="237" t="s">
        <v>32621</v>
      </c>
      <c r="C13947" s="232" t="s">
        <v>22574</v>
      </c>
      <c r="D13947" s="232" t="s">
        <v>28061</v>
      </c>
      <c r="E13947" s="232" t="str">
        <f>CONCATENATE(SUM('Раздел 4'!AH46:AH46),"=",0)</f>
        <v>0=0</v>
      </c>
    </row>
    <row r="13948" spans="1:5" ht="42" hidden="1" customHeight="1">
      <c r="A13948" s="231" t="str">
        <f>IF((SUM('Раздел 4'!AH47:AH47)=0),"","Неверно!")</f>
        <v/>
      </c>
      <c r="B13948" s="237" t="s">
        <v>32621</v>
      </c>
      <c r="C13948" s="232" t="s">
        <v>22575</v>
      </c>
      <c r="D13948" s="232" t="s">
        <v>28061</v>
      </c>
      <c r="E13948" s="232" t="str">
        <f>CONCATENATE(SUM('Раздел 4'!AH47:AH47),"=",0)</f>
        <v>0=0</v>
      </c>
    </row>
    <row r="13949" spans="1:5" ht="42" hidden="1" customHeight="1">
      <c r="A13949" s="231" t="str">
        <f>IF((SUM('Раздел 4'!AH48:AH48)=0),"","Неверно!")</f>
        <v/>
      </c>
      <c r="B13949" s="237" t="s">
        <v>32621</v>
      </c>
      <c r="C13949" s="232" t="s">
        <v>22576</v>
      </c>
      <c r="D13949" s="232" t="s">
        <v>28061</v>
      </c>
      <c r="E13949" s="232" t="str">
        <f>CONCATENATE(SUM('Раздел 4'!AH48:AH48),"=",0)</f>
        <v>0=0</v>
      </c>
    </row>
    <row r="13950" spans="1:5" ht="42" hidden="1" customHeight="1">
      <c r="A13950" s="231" t="str">
        <f>IF((SUM('Раздел 4'!AH49:AH49)=0),"","Неверно!")</f>
        <v/>
      </c>
      <c r="B13950" s="237" t="s">
        <v>32621</v>
      </c>
      <c r="C13950" s="232" t="s">
        <v>22577</v>
      </c>
      <c r="D13950" s="232" t="s">
        <v>28061</v>
      </c>
      <c r="E13950" s="232" t="str">
        <f>CONCATENATE(SUM('Раздел 4'!AH49:AH49),"=",0)</f>
        <v>0=0</v>
      </c>
    </row>
    <row r="13951" spans="1:5" ht="42" hidden="1" customHeight="1">
      <c r="A13951" s="231" t="str">
        <f>IF((SUM('Раздел 4'!AH50:AH50)=0),"","Неверно!")</f>
        <v/>
      </c>
      <c r="B13951" s="237" t="s">
        <v>32621</v>
      </c>
      <c r="C13951" s="232" t="s">
        <v>22578</v>
      </c>
      <c r="D13951" s="232" t="s">
        <v>28061</v>
      </c>
      <c r="E13951" s="232" t="str">
        <f>CONCATENATE(SUM('Раздел 4'!AH50:AH50),"=",0)</f>
        <v>0=0</v>
      </c>
    </row>
    <row r="13952" spans="1:5" ht="42" hidden="1" customHeight="1">
      <c r="A13952" s="231" t="str">
        <f>IF((SUM('Раздел 4'!AH51:AH51)=0),"","Неверно!")</f>
        <v/>
      </c>
      <c r="B13952" s="237" t="s">
        <v>32621</v>
      </c>
      <c r="C13952" s="232" t="s">
        <v>22579</v>
      </c>
      <c r="D13952" s="232" t="s">
        <v>28061</v>
      </c>
      <c r="E13952" s="232" t="str">
        <f>CONCATENATE(SUM('Раздел 4'!AH51:AH51),"=",0)</f>
        <v>0=0</v>
      </c>
    </row>
    <row r="13953" spans="1:5" ht="42" hidden="1" customHeight="1">
      <c r="A13953" s="231" t="str">
        <f>IF((SUM('Раздел 4'!AI41:AI41)=0),"","Неверно!")</f>
        <v/>
      </c>
      <c r="B13953" s="237" t="s">
        <v>32621</v>
      </c>
      <c r="C13953" s="232" t="s">
        <v>22731</v>
      </c>
      <c r="D13953" s="232" t="s">
        <v>28061</v>
      </c>
      <c r="E13953" s="232" t="str">
        <f>CONCATENATE(SUM('Раздел 4'!AI41:AI41),"=",0)</f>
        <v>0=0</v>
      </c>
    </row>
    <row r="13954" spans="1:5" ht="42" hidden="1" customHeight="1">
      <c r="A13954" s="231" t="str">
        <f>IF((SUM('Раздел 4'!AI42:AI42)=0),"","Неверно!")</f>
        <v/>
      </c>
      <c r="B13954" s="237" t="s">
        <v>32621</v>
      </c>
      <c r="C13954" s="232" t="s">
        <v>22732</v>
      </c>
      <c r="D13954" s="232" t="s">
        <v>28061</v>
      </c>
      <c r="E13954" s="232" t="str">
        <f>CONCATENATE(SUM('Раздел 4'!AI42:AI42),"=",0)</f>
        <v>0=0</v>
      </c>
    </row>
    <row r="13955" spans="1:5" ht="42" hidden="1" customHeight="1">
      <c r="A13955" s="231" t="str">
        <f>IF((SUM('Раздел 4'!AI43:AI43)=0),"","Неверно!")</f>
        <v/>
      </c>
      <c r="B13955" s="237" t="s">
        <v>32621</v>
      </c>
      <c r="C13955" s="232" t="s">
        <v>22733</v>
      </c>
      <c r="D13955" s="232" t="s">
        <v>28061</v>
      </c>
      <c r="E13955" s="232" t="str">
        <f>CONCATENATE(SUM('Раздел 4'!AI43:AI43),"=",0)</f>
        <v>0=0</v>
      </c>
    </row>
    <row r="13956" spans="1:5" ht="42" hidden="1" customHeight="1">
      <c r="A13956" s="231" t="str">
        <f>IF((SUM('Раздел 4'!AI44:AI44)=0),"","Неверно!")</f>
        <v/>
      </c>
      <c r="B13956" s="237" t="s">
        <v>32621</v>
      </c>
      <c r="C13956" s="232" t="s">
        <v>22734</v>
      </c>
      <c r="D13956" s="232" t="s">
        <v>28061</v>
      </c>
      <c r="E13956" s="232" t="str">
        <f>CONCATENATE(SUM('Раздел 4'!AI44:AI44),"=",0)</f>
        <v>0=0</v>
      </c>
    </row>
    <row r="13957" spans="1:5" ht="42" hidden="1" customHeight="1">
      <c r="A13957" s="231" t="str">
        <f>IF((SUM('Раздел 4'!AI45:AI45)=0),"","Неверно!")</f>
        <v/>
      </c>
      <c r="B13957" s="237" t="s">
        <v>32621</v>
      </c>
      <c r="C13957" s="232" t="s">
        <v>22735</v>
      </c>
      <c r="D13957" s="232" t="s">
        <v>28061</v>
      </c>
      <c r="E13957" s="232" t="str">
        <f>CONCATENATE(SUM('Раздел 4'!AI45:AI45),"=",0)</f>
        <v>0=0</v>
      </c>
    </row>
    <row r="13958" spans="1:5" ht="42" hidden="1" customHeight="1">
      <c r="A13958" s="231" t="str">
        <f>IF((SUM('Раздел 4'!AI46:AI46)=0),"","Неверно!")</f>
        <v/>
      </c>
      <c r="B13958" s="237" t="s">
        <v>32621</v>
      </c>
      <c r="C13958" s="232" t="s">
        <v>22736</v>
      </c>
      <c r="D13958" s="232" t="s">
        <v>28061</v>
      </c>
      <c r="E13958" s="232" t="str">
        <f>CONCATENATE(SUM('Раздел 4'!AI46:AI46),"=",0)</f>
        <v>0=0</v>
      </c>
    </row>
    <row r="13959" spans="1:5" ht="42" hidden="1" customHeight="1">
      <c r="A13959" s="231" t="str">
        <f>IF((SUM('Раздел 4'!AI47:AI47)=0),"","Неверно!")</f>
        <v/>
      </c>
      <c r="B13959" s="237" t="s">
        <v>32621</v>
      </c>
      <c r="C13959" s="232" t="s">
        <v>22737</v>
      </c>
      <c r="D13959" s="232" t="s">
        <v>28061</v>
      </c>
      <c r="E13959" s="232" t="str">
        <f>CONCATENATE(SUM('Раздел 4'!AI47:AI47),"=",0)</f>
        <v>0=0</v>
      </c>
    </row>
    <row r="13960" spans="1:5" ht="42" hidden="1" customHeight="1">
      <c r="A13960" s="231" t="str">
        <f>IF((SUM('Раздел 4'!AI48:AI48)=0),"","Неверно!")</f>
        <v/>
      </c>
      <c r="B13960" s="237" t="s">
        <v>32621</v>
      </c>
      <c r="C13960" s="232" t="s">
        <v>22738</v>
      </c>
      <c r="D13960" s="232" t="s">
        <v>28061</v>
      </c>
      <c r="E13960" s="232" t="str">
        <f>CONCATENATE(SUM('Раздел 4'!AI48:AI48),"=",0)</f>
        <v>0=0</v>
      </c>
    </row>
    <row r="13961" spans="1:5" ht="42" hidden="1" customHeight="1">
      <c r="A13961" s="231" t="str">
        <f>IF((SUM('Раздел 4'!AI49:AI49)=0),"","Неверно!")</f>
        <v/>
      </c>
      <c r="B13961" s="237" t="s">
        <v>32621</v>
      </c>
      <c r="C13961" s="232" t="s">
        <v>22739</v>
      </c>
      <c r="D13961" s="232" t="s">
        <v>28061</v>
      </c>
      <c r="E13961" s="232" t="str">
        <f>CONCATENATE(SUM('Раздел 4'!AI49:AI49),"=",0)</f>
        <v>0=0</v>
      </c>
    </row>
    <row r="13962" spans="1:5" ht="42" hidden="1" customHeight="1">
      <c r="A13962" s="231" t="str">
        <f>IF((SUM('Раздел 4'!AI50:AI50)=0),"","Неверно!")</f>
        <v/>
      </c>
      <c r="B13962" s="237" t="s">
        <v>32621</v>
      </c>
      <c r="C13962" s="232" t="s">
        <v>22740</v>
      </c>
      <c r="D13962" s="232" t="s">
        <v>28061</v>
      </c>
      <c r="E13962" s="232" t="str">
        <f>CONCATENATE(SUM('Раздел 4'!AI50:AI50),"=",0)</f>
        <v>0=0</v>
      </c>
    </row>
    <row r="13963" spans="1:5" ht="42" hidden="1" customHeight="1">
      <c r="A13963" s="231" t="str">
        <f>IF((SUM('Раздел 4'!AI51:AI51)=0),"","Неверно!")</f>
        <v/>
      </c>
      <c r="B13963" s="237" t="s">
        <v>32621</v>
      </c>
      <c r="C13963" s="232" t="s">
        <v>22741</v>
      </c>
      <c r="D13963" s="232" t="s">
        <v>28061</v>
      </c>
      <c r="E13963" s="232" t="str">
        <f>CONCATENATE(SUM('Раздел 4'!AI51:AI51),"=",0)</f>
        <v>0=0</v>
      </c>
    </row>
    <row r="13964" spans="1:5" ht="42" hidden="1" customHeight="1">
      <c r="A13964" s="231" t="str">
        <f>IF((SUM('Раздел 4'!AJ41:AJ41)=0),"","Неверно!")</f>
        <v/>
      </c>
      <c r="B13964" s="237" t="s">
        <v>32621</v>
      </c>
      <c r="C13964" s="232" t="s">
        <v>22893</v>
      </c>
      <c r="D13964" s="232" t="s">
        <v>28061</v>
      </c>
      <c r="E13964" s="232" t="str">
        <f>CONCATENATE(SUM('Раздел 4'!AJ41:AJ41),"=",0)</f>
        <v>0=0</v>
      </c>
    </row>
    <row r="13965" spans="1:5" ht="42" hidden="1" customHeight="1">
      <c r="A13965" s="231" t="str">
        <f>IF((SUM('Раздел 4'!AJ42:AJ42)=0),"","Неверно!")</f>
        <v/>
      </c>
      <c r="B13965" s="237" t="s">
        <v>32621</v>
      </c>
      <c r="C13965" s="232" t="s">
        <v>22894</v>
      </c>
      <c r="D13965" s="232" t="s">
        <v>28061</v>
      </c>
      <c r="E13965" s="232" t="str">
        <f>CONCATENATE(SUM('Раздел 4'!AJ42:AJ42),"=",0)</f>
        <v>0=0</v>
      </c>
    </row>
    <row r="13966" spans="1:5" ht="42" hidden="1" customHeight="1">
      <c r="A13966" s="231" t="str">
        <f>IF((SUM('Раздел 4'!AJ43:AJ43)=0),"","Неверно!")</f>
        <v/>
      </c>
      <c r="B13966" s="237" t="s">
        <v>32621</v>
      </c>
      <c r="C13966" s="232" t="s">
        <v>22895</v>
      </c>
      <c r="D13966" s="232" t="s">
        <v>28061</v>
      </c>
      <c r="E13966" s="232" t="str">
        <f>CONCATENATE(SUM('Раздел 4'!AJ43:AJ43),"=",0)</f>
        <v>0=0</v>
      </c>
    </row>
    <row r="13967" spans="1:5" ht="42" hidden="1" customHeight="1">
      <c r="A13967" s="231" t="str">
        <f>IF((SUM('Раздел 4'!AJ44:AJ44)=0),"","Неверно!")</f>
        <v/>
      </c>
      <c r="B13967" s="237" t="s">
        <v>32621</v>
      </c>
      <c r="C13967" s="232" t="s">
        <v>22896</v>
      </c>
      <c r="D13967" s="232" t="s">
        <v>28061</v>
      </c>
      <c r="E13967" s="232" t="str">
        <f>CONCATENATE(SUM('Раздел 4'!AJ44:AJ44),"=",0)</f>
        <v>0=0</v>
      </c>
    </row>
    <row r="13968" spans="1:5" ht="42" hidden="1" customHeight="1">
      <c r="A13968" s="231" t="str">
        <f>IF((SUM('Раздел 4'!AJ45:AJ45)=0),"","Неверно!")</f>
        <v/>
      </c>
      <c r="B13968" s="237" t="s">
        <v>32621</v>
      </c>
      <c r="C13968" s="232" t="s">
        <v>22897</v>
      </c>
      <c r="D13968" s="232" t="s">
        <v>28061</v>
      </c>
      <c r="E13968" s="232" t="str">
        <f>CONCATENATE(SUM('Раздел 4'!AJ45:AJ45),"=",0)</f>
        <v>0=0</v>
      </c>
    </row>
    <row r="13969" spans="1:5" ht="42" hidden="1" customHeight="1">
      <c r="A13969" s="231" t="str">
        <f>IF((SUM('Раздел 4'!AJ46:AJ46)=0),"","Неверно!")</f>
        <v/>
      </c>
      <c r="B13969" s="237" t="s">
        <v>32621</v>
      </c>
      <c r="C13969" s="232" t="s">
        <v>22898</v>
      </c>
      <c r="D13969" s="232" t="s">
        <v>28061</v>
      </c>
      <c r="E13969" s="232" t="str">
        <f>CONCATENATE(SUM('Раздел 4'!AJ46:AJ46),"=",0)</f>
        <v>0=0</v>
      </c>
    </row>
    <row r="13970" spans="1:5" ht="42" hidden="1" customHeight="1">
      <c r="A13970" s="231" t="str">
        <f>IF((SUM('Раздел 4'!AJ47:AJ47)=0),"","Неверно!")</f>
        <v/>
      </c>
      <c r="B13970" s="237" t="s">
        <v>32621</v>
      </c>
      <c r="C13970" s="232" t="s">
        <v>22899</v>
      </c>
      <c r="D13970" s="232" t="s">
        <v>28061</v>
      </c>
      <c r="E13970" s="232" t="str">
        <f>CONCATENATE(SUM('Раздел 4'!AJ47:AJ47),"=",0)</f>
        <v>0=0</v>
      </c>
    </row>
    <row r="13971" spans="1:5" ht="42" hidden="1" customHeight="1">
      <c r="A13971" s="231" t="str">
        <f>IF((SUM('Раздел 4'!AJ48:AJ48)=0),"","Неверно!")</f>
        <v/>
      </c>
      <c r="B13971" s="237" t="s">
        <v>32621</v>
      </c>
      <c r="C13971" s="232" t="s">
        <v>22900</v>
      </c>
      <c r="D13971" s="232" t="s">
        <v>28061</v>
      </c>
      <c r="E13971" s="232" t="str">
        <f>CONCATENATE(SUM('Раздел 4'!AJ48:AJ48),"=",0)</f>
        <v>0=0</v>
      </c>
    </row>
    <row r="13972" spans="1:5" ht="42" hidden="1" customHeight="1">
      <c r="A13972" s="231" t="str">
        <f>IF((SUM('Раздел 4'!AJ49:AJ49)=0),"","Неверно!")</f>
        <v/>
      </c>
      <c r="B13972" s="237" t="s">
        <v>32621</v>
      </c>
      <c r="C13972" s="232" t="s">
        <v>22901</v>
      </c>
      <c r="D13972" s="232" t="s">
        <v>28061</v>
      </c>
      <c r="E13972" s="232" t="str">
        <f>CONCATENATE(SUM('Раздел 4'!AJ49:AJ49),"=",0)</f>
        <v>0=0</v>
      </c>
    </row>
    <row r="13973" spans="1:5" ht="42" hidden="1" customHeight="1">
      <c r="A13973" s="231" t="str">
        <f>IF((SUM('Раздел 4'!AJ50:AJ50)=0),"","Неверно!")</f>
        <v/>
      </c>
      <c r="B13973" s="237" t="s">
        <v>32621</v>
      </c>
      <c r="C13973" s="232" t="s">
        <v>22902</v>
      </c>
      <c r="D13973" s="232" t="s">
        <v>28061</v>
      </c>
      <c r="E13973" s="232" t="str">
        <f>CONCATENATE(SUM('Раздел 4'!AJ50:AJ50),"=",0)</f>
        <v>0=0</v>
      </c>
    </row>
    <row r="13974" spans="1:5" ht="42" hidden="1" customHeight="1">
      <c r="A13974" s="231" t="str">
        <f>IF((SUM('Раздел 4'!AJ51:AJ51)=0),"","Неверно!")</f>
        <v/>
      </c>
      <c r="B13974" s="237" t="s">
        <v>32621</v>
      </c>
      <c r="C13974" s="232" t="s">
        <v>22903</v>
      </c>
      <c r="D13974" s="232" t="s">
        <v>28061</v>
      </c>
      <c r="E13974" s="232" t="str">
        <f>CONCATENATE(SUM('Раздел 4'!AJ51:AJ51),"=",0)</f>
        <v>0=0</v>
      </c>
    </row>
    <row r="13975" spans="1:5" ht="42" hidden="1" customHeight="1">
      <c r="A13975" s="231" t="str">
        <f>IF((SUM('Раздел 4'!AK41:AK41)=0),"","Неверно!")</f>
        <v/>
      </c>
      <c r="B13975" s="237" t="s">
        <v>32621</v>
      </c>
      <c r="C13975" s="232" t="s">
        <v>23055</v>
      </c>
      <c r="D13975" s="232" t="s">
        <v>28061</v>
      </c>
      <c r="E13975" s="232" t="str">
        <f>CONCATENATE(SUM('Раздел 4'!AK41:AK41),"=",0)</f>
        <v>0=0</v>
      </c>
    </row>
    <row r="13976" spans="1:5" ht="42" hidden="1" customHeight="1">
      <c r="A13976" s="231" t="str">
        <f>IF((SUM('Раздел 4'!AK42:AK42)=0),"","Неверно!")</f>
        <v/>
      </c>
      <c r="B13976" s="237" t="s">
        <v>32621</v>
      </c>
      <c r="C13976" s="232" t="s">
        <v>23056</v>
      </c>
      <c r="D13976" s="232" t="s">
        <v>28061</v>
      </c>
      <c r="E13976" s="232" t="str">
        <f>CONCATENATE(SUM('Раздел 4'!AK42:AK42),"=",0)</f>
        <v>0=0</v>
      </c>
    </row>
    <row r="13977" spans="1:5" ht="42" hidden="1" customHeight="1">
      <c r="A13977" s="231" t="str">
        <f>IF((SUM('Раздел 4'!AK43:AK43)=0),"","Неверно!")</f>
        <v/>
      </c>
      <c r="B13977" s="237" t="s">
        <v>32621</v>
      </c>
      <c r="C13977" s="232" t="s">
        <v>23057</v>
      </c>
      <c r="D13977" s="232" t="s">
        <v>28061</v>
      </c>
      <c r="E13977" s="232" t="str">
        <f>CONCATENATE(SUM('Раздел 4'!AK43:AK43),"=",0)</f>
        <v>0=0</v>
      </c>
    </row>
    <row r="13978" spans="1:5" ht="42" hidden="1" customHeight="1">
      <c r="A13978" s="231" t="str">
        <f>IF((SUM('Раздел 4'!AK44:AK44)=0),"","Неверно!")</f>
        <v/>
      </c>
      <c r="B13978" s="237" t="s">
        <v>32621</v>
      </c>
      <c r="C13978" s="232" t="s">
        <v>23058</v>
      </c>
      <c r="D13978" s="232" t="s">
        <v>28061</v>
      </c>
      <c r="E13978" s="232" t="str">
        <f>CONCATENATE(SUM('Раздел 4'!AK44:AK44),"=",0)</f>
        <v>0=0</v>
      </c>
    </row>
    <row r="13979" spans="1:5" ht="42" hidden="1" customHeight="1">
      <c r="A13979" s="231" t="str">
        <f>IF((SUM('Раздел 4'!AK45:AK45)=0),"","Неверно!")</f>
        <v/>
      </c>
      <c r="B13979" s="237" t="s">
        <v>32621</v>
      </c>
      <c r="C13979" s="232" t="s">
        <v>23059</v>
      </c>
      <c r="D13979" s="232" t="s">
        <v>28061</v>
      </c>
      <c r="E13979" s="232" t="str">
        <f>CONCATENATE(SUM('Раздел 4'!AK45:AK45),"=",0)</f>
        <v>0=0</v>
      </c>
    </row>
    <row r="13980" spans="1:5" ht="42" hidden="1" customHeight="1">
      <c r="A13980" s="231" t="str">
        <f>IF((SUM('Раздел 4'!AK46:AK46)=0),"","Неверно!")</f>
        <v/>
      </c>
      <c r="B13980" s="237" t="s">
        <v>32621</v>
      </c>
      <c r="C13980" s="232" t="s">
        <v>23060</v>
      </c>
      <c r="D13980" s="232" t="s">
        <v>28061</v>
      </c>
      <c r="E13980" s="232" t="str">
        <f>CONCATENATE(SUM('Раздел 4'!AK46:AK46),"=",0)</f>
        <v>0=0</v>
      </c>
    </row>
    <row r="13981" spans="1:5" ht="42" hidden="1" customHeight="1">
      <c r="A13981" s="231" t="str">
        <f>IF((SUM('Раздел 4'!AK47:AK47)=0),"","Неверно!")</f>
        <v/>
      </c>
      <c r="B13981" s="237" t="s">
        <v>32621</v>
      </c>
      <c r="C13981" s="232" t="s">
        <v>23061</v>
      </c>
      <c r="D13981" s="232" t="s">
        <v>28061</v>
      </c>
      <c r="E13981" s="232" t="str">
        <f>CONCATENATE(SUM('Раздел 4'!AK47:AK47),"=",0)</f>
        <v>0=0</v>
      </c>
    </row>
    <row r="13982" spans="1:5" ht="42" hidden="1" customHeight="1">
      <c r="A13982" s="231" t="str">
        <f>IF((SUM('Раздел 4'!AK48:AK48)=0),"","Неверно!")</f>
        <v/>
      </c>
      <c r="B13982" s="237" t="s">
        <v>32621</v>
      </c>
      <c r="C13982" s="232" t="s">
        <v>23062</v>
      </c>
      <c r="D13982" s="232" t="s">
        <v>28061</v>
      </c>
      <c r="E13982" s="232" t="str">
        <f>CONCATENATE(SUM('Раздел 4'!AK48:AK48),"=",0)</f>
        <v>0=0</v>
      </c>
    </row>
    <row r="13983" spans="1:5" ht="42" hidden="1" customHeight="1">
      <c r="A13983" s="231" t="str">
        <f>IF((SUM('Раздел 4'!AK49:AK49)=0),"","Неверно!")</f>
        <v/>
      </c>
      <c r="B13983" s="237" t="s">
        <v>32621</v>
      </c>
      <c r="C13983" s="232" t="s">
        <v>23063</v>
      </c>
      <c r="D13983" s="232" t="s">
        <v>28061</v>
      </c>
      <c r="E13983" s="232" t="str">
        <f>CONCATENATE(SUM('Раздел 4'!AK49:AK49),"=",0)</f>
        <v>0=0</v>
      </c>
    </row>
    <row r="13984" spans="1:5" ht="42" hidden="1" customHeight="1">
      <c r="A13984" s="231" t="str">
        <f>IF((SUM('Раздел 4'!AK50:AK50)=0),"","Неверно!")</f>
        <v/>
      </c>
      <c r="B13984" s="237" t="s">
        <v>32621</v>
      </c>
      <c r="C13984" s="232" t="s">
        <v>23064</v>
      </c>
      <c r="D13984" s="232" t="s">
        <v>28061</v>
      </c>
      <c r="E13984" s="232" t="str">
        <f>CONCATENATE(SUM('Раздел 4'!AK50:AK50),"=",0)</f>
        <v>0=0</v>
      </c>
    </row>
    <row r="13985" spans="1:5" ht="42" hidden="1" customHeight="1">
      <c r="A13985" s="231" t="str">
        <f>IF((SUM('Раздел 4'!AK51:AK51)=0),"","Неверно!")</f>
        <v/>
      </c>
      <c r="B13985" s="237" t="s">
        <v>32621</v>
      </c>
      <c r="C13985" s="232" t="s">
        <v>23065</v>
      </c>
      <c r="D13985" s="232" t="s">
        <v>28061</v>
      </c>
      <c r="E13985" s="232" t="str">
        <f>CONCATENATE(SUM('Раздел 4'!AK51:AK51),"=",0)</f>
        <v>0=0</v>
      </c>
    </row>
    <row r="13986" spans="1:5" ht="42" hidden="1" customHeight="1">
      <c r="A13986" s="231" t="str">
        <f>IF((SUM('Раздел 4'!AL41:AL41)=0),"","Неверно!")</f>
        <v/>
      </c>
      <c r="B13986" s="237" t="s">
        <v>32621</v>
      </c>
      <c r="C13986" s="232" t="s">
        <v>23217</v>
      </c>
      <c r="D13986" s="232" t="s">
        <v>28061</v>
      </c>
      <c r="E13986" s="232" t="str">
        <f>CONCATENATE(SUM('Раздел 4'!AL41:AL41),"=",0)</f>
        <v>0=0</v>
      </c>
    </row>
    <row r="13987" spans="1:5" ht="42" hidden="1" customHeight="1">
      <c r="A13987" s="231" t="str">
        <f>IF((SUM('Раздел 4'!AL42:AL42)=0),"","Неверно!")</f>
        <v/>
      </c>
      <c r="B13987" s="237" t="s">
        <v>32621</v>
      </c>
      <c r="C13987" s="232" t="s">
        <v>23218</v>
      </c>
      <c r="D13987" s="232" t="s">
        <v>28061</v>
      </c>
      <c r="E13987" s="232" t="str">
        <f>CONCATENATE(SUM('Раздел 4'!AL42:AL42),"=",0)</f>
        <v>0=0</v>
      </c>
    </row>
    <row r="13988" spans="1:5" ht="42" hidden="1" customHeight="1">
      <c r="A13988" s="231" t="str">
        <f>IF((SUM('Раздел 4'!AL43:AL43)=0),"","Неверно!")</f>
        <v/>
      </c>
      <c r="B13988" s="237" t="s">
        <v>32621</v>
      </c>
      <c r="C13988" s="232" t="s">
        <v>23219</v>
      </c>
      <c r="D13988" s="232" t="s">
        <v>28061</v>
      </c>
      <c r="E13988" s="232" t="str">
        <f>CONCATENATE(SUM('Раздел 4'!AL43:AL43),"=",0)</f>
        <v>0=0</v>
      </c>
    </row>
    <row r="13989" spans="1:5" ht="42" hidden="1" customHeight="1">
      <c r="A13989" s="231" t="str">
        <f>IF((SUM('Раздел 4'!AL44:AL44)=0),"","Неверно!")</f>
        <v/>
      </c>
      <c r="B13989" s="237" t="s">
        <v>32621</v>
      </c>
      <c r="C13989" s="232" t="s">
        <v>23220</v>
      </c>
      <c r="D13989" s="232" t="s">
        <v>28061</v>
      </c>
      <c r="E13989" s="232" t="str">
        <f>CONCATENATE(SUM('Раздел 4'!AL44:AL44),"=",0)</f>
        <v>0=0</v>
      </c>
    </row>
    <row r="13990" spans="1:5" ht="42" hidden="1" customHeight="1">
      <c r="A13990" s="231" t="str">
        <f>IF((SUM('Раздел 4'!AL45:AL45)=0),"","Неверно!")</f>
        <v/>
      </c>
      <c r="B13990" s="237" t="s">
        <v>32621</v>
      </c>
      <c r="C13990" s="232" t="s">
        <v>23221</v>
      </c>
      <c r="D13990" s="232" t="s">
        <v>28061</v>
      </c>
      <c r="E13990" s="232" t="str">
        <f>CONCATENATE(SUM('Раздел 4'!AL45:AL45),"=",0)</f>
        <v>0=0</v>
      </c>
    </row>
    <row r="13991" spans="1:5" ht="42" hidden="1" customHeight="1">
      <c r="A13991" s="231" t="str">
        <f>IF((SUM('Раздел 4'!AL46:AL46)=0),"","Неверно!")</f>
        <v/>
      </c>
      <c r="B13991" s="237" t="s">
        <v>32621</v>
      </c>
      <c r="C13991" s="232" t="s">
        <v>23222</v>
      </c>
      <c r="D13991" s="232" t="s">
        <v>28061</v>
      </c>
      <c r="E13991" s="232" t="str">
        <f>CONCATENATE(SUM('Раздел 4'!AL46:AL46),"=",0)</f>
        <v>0=0</v>
      </c>
    </row>
    <row r="13992" spans="1:5" ht="42" hidden="1" customHeight="1">
      <c r="A13992" s="231" t="str">
        <f>IF((SUM('Раздел 4'!AL47:AL47)=0),"","Неверно!")</f>
        <v/>
      </c>
      <c r="B13992" s="237" t="s">
        <v>32621</v>
      </c>
      <c r="C13992" s="232" t="s">
        <v>23223</v>
      </c>
      <c r="D13992" s="232" t="s">
        <v>28061</v>
      </c>
      <c r="E13992" s="232" t="str">
        <f>CONCATENATE(SUM('Раздел 4'!AL47:AL47),"=",0)</f>
        <v>0=0</v>
      </c>
    </row>
    <row r="13993" spans="1:5" ht="42" hidden="1" customHeight="1">
      <c r="A13993" s="231" t="str">
        <f>IF((SUM('Раздел 4'!AL48:AL48)=0),"","Неверно!")</f>
        <v/>
      </c>
      <c r="B13993" s="237" t="s">
        <v>32621</v>
      </c>
      <c r="C13993" s="232" t="s">
        <v>23224</v>
      </c>
      <c r="D13993" s="232" t="s">
        <v>28061</v>
      </c>
      <c r="E13993" s="232" t="str">
        <f>CONCATENATE(SUM('Раздел 4'!AL48:AL48),"=",0)</f>
        <v>0=0</v>
      </c>
    </row>
    <row r="13994" spans="1:5" ht="42" hidden="1" customHeight="1">
      <c r="A13994" s="231" t="str">
        <f>IF((SUM('Раздел 4'!AL49:AL49)=0),"","Неверно!")</f>
        <v/>
      </c>
      <c r="B13994" s="237" t="s">
        <v>32621</v>
      </c>
      <c r="C13994" s="232" t="s">
        <v>23225</v>
      </c>
      <c r="D13994" s="232" t="s">
        <v>28061</v>
      </c>
      <c r="E13994" s="232" t="str">
        <f>CONCATENATE(SUM('Раздел 4'!AL49:AL49),"=",0)</f>
        <v>0=0</v>
      </c>
    </row>
    <row r="13995" spans="1:5" ht="42" hidden="1" customHeight="1">
      <c r="A13995" s="231" t="str">
        <f>IF((SUM('Раздел 4'!AL50:AL50)=0),"","Неверно!")</f>
        <v/>
      </c>
      <c r="B13995" s="237" t="s">
        <v>32621</v>
      </c>
      <c r="C13995" s="232" t="s">
        <v>23226</v>
      </c>
      <c r="D13995" s="232" t="s">
        <v>28061</v>
      </c>
      <c r="E13995" s="232" t="str">
        <f>CONCATENATE(SUM('Раздел 4'!AL50:AL50),"=",0)</f>
        <v>0=0</v>
      </c>
    </row>
    <row r="13996" spans="1:5" ht="42" hidden="1" customHeight="1">
      <c r="A13996" s="231" t="str">
        <f>IF((SUM('Раздел 4'!AL51:AL51)=0),"","Неверно!")</f>
        <v/>
      </c>
      <c r="B13996" s="237" t="s">
        <v>32621</v>
      </c>
      <c r="C13996" s="232" t="s">
        <v>23227</v>
      </c>
      <c r="D13996" s="232" t="s">
        <v>28061</v>
      </c>
      <c r="E13996" s="232" t="str">
        <f>CONCATENATE(SUM('Раздел 4'!AL51:AL51),"=",0)</f>
        <v>0=0</v>
      </c>
    </row>
    <row r="13997" spans="1:5" ht="42" hidden="1" customHeight="1">
      <c r="A13997" s="231" t="str">
        <f>IF((SUM('Раздел 4'!AC29:AC29)=0),"","Неверно!")</f>
        <v/>
      </c>
      <c r="B13997" s="237" t="s">
        <v>32622</v>
      </c>
      <c r="C13997" s="232" t="s">
        <v>21747</v>
      </c>
      <c r="D13997" s="232" t="s">
        <v>28060</v>
      </c>
      <c r="E13997" s="232" t="str">
        <f>CONCATENATE(SUM('Раздел 4'!AC29:AC29),"=",0)</f>
        <v>0=0</v>
      </c>
    </row>
    <row r="13998" spans="1:5" ht="42" hidden="1" customHeight="1">
      <c r="A13998" s="231" t="str">
        <f>IF((SUM('Раздел 4'!AD29:AD29)=0),"","Неверно!")</f>
        <v/>
      </c>
      <c r="B13998" s="237" t="s">
        <v>32622</v>
      </c>
      <c r="C13998" s="232" t="s">
        <v>21909</v>
      </c>
      <c r="D13998" s="232" t="s">
        <v>28060</v>
      </c>
      <c r="E13998" s="232" t="str">
        <f>CONCATENATE(SUM('Раздел 4'!AD29:AD29),"=",0)</f>
        <v>0=0</v>
      </c>
    </row>
    <row r="13999" spans="1:5" ht="42" hidden="1" customHeight="1">
      <c r="A13999" s="231" t="str">
        <f>IF((SUM('Раздел 4'!AE29:AE29)=0),"","Неверно!")</f>
        <v/>
      </c>
      <c r="B13999" s="237" t="s">
        <v>32622</v>
      </c>
      <c r="C13999" s="232" t="s">
        <v>22071</v>
      </c>
      <c r="D13999" s="232" t="s">
        <v>28060</v>
      </c>
      <c r="E13999" s="232" t="str">
        <f>CONCATENATE(SUM('Раздел 4'!AE29:AE29),"=",0)</f>
        <v>0=0</v>
      </c>
    </row>
    <row r="14000" spans="1:5" ht="42" hidden="1" customHeight="1">
      <c r="A14000" s="231" t="str">
        <f>IF((SUM('Раздел 4'!AF29:AF29)=0),"","Неверно!")</f>
        <v/>
      </c>
      <c r="B14000" s="237" t="s">
        <v>32622</v>
      </c>
      <c r="C14000" s="232" t="s">
        <v>22233</v>
      </c>
      <c r="D14000" s="232" t="s">
        <v>28060</v>
      </c>
      <c r="E14000" s="232" t="str">
        <f>CONCATENATE(SUM('Раздел 4'!AF29:AF29),"=",0)</f>
        <v>0=0</v>
      </c>
    </row>
    <row r="14001" spans="1:5" ht="42" hidden="1" customHeight="1">
      <c r="A14001" s="231" t="str">
        <f>IF((SUM('Раздел 4'!AG29:AG29)=0),"","Неверно!")</f>
        <v/>
      </c>
      <c r="B14001" s="237" t="s">
        <v>32622</v>
      </c>
      <c r="C14001" s="232" t="s">
        <v>22395</v>
      </c>
      <c r="D14001" s="232" t="s">
        <v>28060</v>
      </c>
      <c r="E14001" s="232" t="str">
        <f>CONCATENATE(SUM('Раздел 4'!AG29:AG29),"=",0)</f>
        <v>0=0</v>
      </c>
    </row>
    <row r="14002" spans="1:5" ht="42" hidden="1" customHeight="1">
      <c r="A14002" s="231" t="str">
        <f>IF((SUM('Раздел 4'!AH29:AH29)=0),"","Неверно!")</f>
        <v/>
      </c>
      <c r="B14002" s="237" t="s">
        <v>32622</v>
      </c>
      <c r="C14002" s="232" t="s">
        <v>22557</v>
      </c>
      <c r="D14002" s="232" t="s">
        <v>28060</v>
      </c>
      <c r="E14002" s="232" t="str">
        <f>CONCATENATE(SUM('Раздел 4'!AH29:AH29),"=",0)</f>
        <v>0=0</v>
      </c>
    </row>
    <row r="14003" spans="1:5" ht="42" hidden="1" customHeight="1">
      <c r="A14003" s="231" t="str">
        <f>IF((SUM('Раздел 4'!AI29:AI29)=0),"","Неверно!")</f>
        <v/>
      </c>
      <c r="B14003" s="237" t="s">
        <v>32622</v>
      </c>
      <c r="C14003" s="232" t="s">
        <v>22719</v>
      </c>
      <c r="D14003" s="232" t="s">
        <v>28060</v>
      </c>
      <c r="E14003" s="232" t="str">
        <f>CONCATENATE(SUM('Раздел 4'!AI29:AI29),"=",0)</f>
        <v>0=0</v>
      </c>
    </row>
    <row r="14004" spans="1:5" ht="42" hidden="1" customHeight="1">
      <c r="A14004" s="231" t="str">
        <f>IF((SUM('Раздел 4'!AJ29:AJ29)=0),"","Неверно!")</f>
        <v/>
      </c>
      <c r="B14004" s="237" t="s">
        <v>32622</v>
      </c>
      <c r="C14004" s="232" t="s">
        <v>22881</v>
      </c>
      <c r="D14004" s="232" t="s">
        <v>28060</v>
      </c>
      <c r="E14004" s="232" t="str">
        <f>CONCATENATE(SUM('Раздел 4'!AJ29:AJ29),"=",0)</f>
        <v>0=0</v>
      </c>
    </row>
    <row r="14005" spans="1:5" ht="42" hidden="1" customHeight="1">
      <c r="A14005" s="231" t="str">
        <f>IF((SUM('Раздел 4'!AK29:AK29)=0),"","Неверно!")</f>
        <v/>
      </c>
      <c r="B14005" s="237" t="s">
        <v>32622</v>
      </c>
      <c r="C14005" s="232" t="s">
        <v>23043</v>
      </c>
      <c r="D14005" s="232" t="s">
        <v>28060</v>
      </c>
      <c r="E14005" s="232" t="str">
        <f>CONCATENATE(SUM('Раздел 4'!AK29:AK29),"=",0)</f>
        <v>0=0</v>
      </c>
    </row>
    <row r="14006" spans="1:5" ht="42" hidden="1" customHeight="1">
      <c r="A14006" s="231" t="str">
        <f>IF((SUM('Раздел 4'!AL29:AL29)=0),"","Неверно!")</f>
        <v/>
      </c>
      <c r="B14006" s="237" t="s">
        <v>32622</v>
      </c>
      <c r="C14006" s="232" t="s">
        <v>23205</v>
      </c>
      <c r="D14006" s="232" t="s">
        <v>28060</v>
      </c>
      <c r="E14006" s="232" t="str">
        <f>CONCATENATE(SUM('Раздел 4'!AL29:AL29),"=",0)</f>
        <v>0=0</v>
      </c>
    </row>
    <row r="14007" spans="1:5" ht="42" hidden="1" customHeight="1">
      <c r="A14007" s="231" t="str">
        <f>IF((SUM('Раздел 4'!AC25:AC25)=0),"","Неверно!")</f>
        <v/>
      </c>
      <c r="B14007" s="237" t="s">
        <v>32623</v>
      </c>
      <c r="C14007" s="232" t="s">
        <v>21733</v>
      </c>
      <c r="D14007" s="232" t="s">
        <v>28059</v>
      </c>
      <c r="E14007" s="232" t="str">
        <f>CONCATENATE(SUM('Раздел 4'!AC25:AC25),"=",0)</f>
        <v>0=0</v>
      </c>
    </row>
    <row r="14008" spans="1:5" ht="42" hidden="1" customHeight="1">
      <c r="A14008" s="231" t="str">
        <f>IF((SUM('Раздел 4'!AD25:AD25)=0),"","Неверно!")</f>
        <v/>
      </c>
      <c r="B14008" s="237" t="s">
        <v>32623</v>
      </c>
      <c r="C14008" s="232" t="s">
        <v>21895</v>
      </c>
      <c r="D14008" s="232" t="s">
        <v>28059</v>
      </c>
      <c r="E14008" s="232" t="str">
        <f>CONCATENATE(SUM('Раздел 4'!AD25:AD25),"=",0)</f>
        <v>0=0</v>
      </c>
    </row>
    <row r="14009" spans="1:5" ht="42" hidden="1" customHeight="1">
      <c r="A14009" s="231" t="str">
        <f>IF((SUM('Раздел 4'!AE25:AE25)=0),"","Неверно!")</f>
        <v/>
      </c>
      <c r="B14009" s="237" t="s">
        <v>32623</v>
      </c>
      <c r="C14009" s="232" t="s">
        <v>22057</v>
      </c>
      <c r="D14009" s="232" t="s">
        <v>28059</v>
      </c>
      <c r="E14009" s="232" t="str">
        <f>CONCATENATE(SUM('Раздел 4'!AE25:AE25),"=",0)</f>
        <v>0=0</v>
      </c>
    </row>
    <row r="14010" spans="1:5" ht="42" hidden="1" customHeight="1">
      <c r="A14010" s="231" t="str">
        <f>IF((SUM('Раздел 4'!AF25:AF25)=0),"","Неверно!")</f>
        <v/>
      </c>
      <c r="B14010" s="237" t="s">
        <v>32623</v>
      </c>
      <c r="C14010" s="232" t="s">
        <v>22219</v>
      </c>
      <c r="D14010" s="232" t="s">
        <v>28059</v>
      </c>
      <c r="E14010" s="232" t="str">
        <f>CONCATENATE(SUM('Раздел 4'!AF25:AF25),"=",0)</f>
        <v>0=0</v>
      </c>
    </row>
    <row r="14011" spans="1:5" ht="42" hidden="1" customHeight="1">
      <c r="A14011" s="231" t="str">
        <f>IF((SUM('Раздел 4'!AG25:AG25)=0),"","Неверно!")</f>
        <v/>
      </c>
      <c r="B14011" s="237" t="s">
        <v>32623</v>
      </c>
      <c r="C14011" s="232" t="s">
        <v>22381</v>
      </c>
      <c r="D14011" s="232" t="s">
        <v>28059</v>
      </c>
      <c r="E14011" s="232" t="str">
        <f>CONCATENATE(SUM('Раздел 4'!AG25:AG25),"=",0)</f>
        <v>0=0</v>
      </c>
    </row>
    <row r="14012" spans="1:5" ht="42" hidden="1" customHeight="1">
      <c r="A14012" s="231" t="str">
        <f>IF((SUM('Раздел 4'!AH25:AH25)=0),"","Неверно!")</f>
        <v/>
      </c>
      <c r="B14012" s="237" t="s">
        <v>32623</v>
      </c>
      <c r="C14012" s="232" t="s">
        <v>22543</v>
      </c>
      <c r="D14012" s="232" t="s">
        <v>28059</v>
      </c>
      <c r="E14012" s="232" t="str">
        <f>CONCATENATE(SUM('Раздел 4'!AH25:AH25),"=",0)</f>
        <v>0=0</v>
      </c>
    </row>
    <row r="14013" spans="1:5" ht="42" hidden="1" customHeight="1">
      <c r="A14013" s="231" t="str">
        <f>IF((SUM('Раздел 4'!AI25:AI25)=0),"","Неверно!")</f>
        <v/>
      </c>
      <c r="B14013" s="237" t="s">
        <v>32623</v>
      </c>
      <c r="C14013" s="232" t="s">
        <v>22705</v>
      </c>
      <c r="D14013" s="232" t="s">
        <v>28059</v>
      </c>
      <c r="E14013" s="232" t="str">
        <f>CONCATENATE(SUM('Раздел 4'!AI25:AI25),"=",0)</f>
        <v>0=0</v>
      </c>
    </row>
    <row r="14014" spans="1:5" ht="42" hidden="1" customHeight="1">
      <c r="A14014" s="231" t="str">
        <f>IF((SUM('Раздел 4'!AJ25:AJ25)=0),"","Неверно!")</f>
        <v/>
      </c>
      <c r="B14014" s="237" t="s">
        <v>32623</v>
      </c>
      <c r="C14014" s="232" t="s">
        <v>22867</v>
      </c>
      <c r="D14014" s="232" t="s">
        <v>28059</v>
      </c>
      <c r="E14014" s="232" t="str">
        <f>CONCATENATE(SUM('Раздел 4'!AJ25:AJ25),"=",0)</f>
        <v>0=0</v>
      </c>
    </row>
    <row r="14015" spans="1:5" ht="42" hidden="1" customHeight="1">
      <c r="A14015" s="231" t="str">
        <f>IF((SUM('Раздел 4'!AK25:AK25)=0),"","Неверно!")</f>
        <v/>
      </c>
      <c r="B14015" s="237" t="s">
        <v>32623</v>
      </c>
      <c r="C14015" s="232" t="s">
        <v>23029</v>
      </c>
      <c r="D14015" s="232" t="s">
        <v>28059</v>
      </c>
      <c r="E14015" s="232" t="str">
        <f>CONCATENATE(SUM('Раздел 4'!AK25:AK25),"=",0)</f>
        <v>0=0</v>
      </c>
    </row>
    <row r="14016" spans="1:5" ht="42" hidden="1" customHeight="1">
      <c r="A14016" s="231" t="str">
        <f>IF((SUM('Раздел 4'!AL25:AL25)=0),"","Неверно!")</f>
        <v/>
      </c>
      <c r="B14016" s="237" t="s">
        <v>32623</v>
      </c>
      <c r="C14016" s="232" t="s">
        <v>23191</v>
      </c>
      <c r="D14016" s="232" t="s">
        <v>28059</v>
      </c>
      <c r="E14016" s="232" t="str">
        <f>CONCATENATE(SUM('Раздел 4'!AL25:AL25),"=",0)</f>
        <v>0=0</v>
      </c>
    </row>
    <row r="14017" spans="1:5" ht="42" hidden="1" customHeight="1">
      <c r="A14017" s="231" t="str">
        <f>IF((SUM('Раздел 4'!O10:O10)=0),"","Неверно!")</f>
        <v/>
      </c>
      <c r="B14017" s="237" t="s">
        <v>32624</v>
      </c>
      <c r="C14017" s="232" t="s">
        <v>27960</v>
      </c>
      <c r="D14017" s="232" t="s">
        <v>27961</v>
      </c>
      <c r="E14017" s="232" t="str">
        <f>CONCATENATE(SUM('Раздел 4'!O10:O10),"=",0)</f>
        <v>0=0</v>
      </c>
    </row>
    <row r="14018" spans="1:5" ht="42" hidden="1" customHeight="1">
      <c r="A14018" s="231" t="str">
        <f>IF((SUM('Раздел 4'!O11:O11)=0),"","Неверно!")</f>
        <v/>
      </c>
      <c r="B14018" s="237" t="s">
        <v>32624</v>
      </c>
      <c r="C14018" s="232" t="s">
        <v>27962</v>
      </c>
      <c r="D14018" s="232" t="s">
        <v>27961</v>
      </c>
      <c r="E14018" s="232" t="str">
        <f>CONCATENATE(SUM('Раздел 4'!O11:O11),"=",0)</f>
        <v>0=0</v>
      </c>
    </row>
    <row r="14019" spans="1:5" ht="42" hidden="1" customHeight="1">
      <c r="A14019" s="231" t="str">
        <f>IF((SUM('Раздел 4'!O12:O12)=0),"","Неверно!")</f>
        <v/>
      </c>
      <c r="B14019" s="237" t="s">
        <v>32624</v>
      </c>
      <c r="C14019" s="232" t="s">
        <v>27963</v>
      </c>
      <c r="D14019" s="232" t="s">
        <v>27961</v>
      </c>
      <c r="E14019" s="232" t="str">
        <f>CONCATENATE(SUM('Раздел 4'!O12:O12),"=",0)</f>
        <v>0=0</v>
      </c>
    </row>
    <row r="14020" spans="1:5" ht="42" hidden="1" customHeight="1">
      <c r="A14020" s="231" t="str">
        <f>IF((SUM('Раздел 4'!O13:O13)=0),"","Неверно!")</f>
        <v/>
      </c>
      <c r="B14020" s="237" t="s">
        <v>32624</v>
      </c>
      <c r="C14020" s="232" t="s">
        <v>27964</v>
      </c>
      <c r="D14020" s="232" t="s">
        <v>27961</v>
      </c>
      <c r="E14020" s="232" t="str">
        <f>CONCATENATE(SUM('Раздел 4'!O13:O13),"=",0)</f>
        <v>0=0</v>
      </c>
    </row>
    <row r="14021" spans="1:5" ht="42" hidden="1" customHeight="1">
      <c r="A14021" s="231" t="str">
        <f>IF((SUM('Раздел 4'!O14:O14)=0),"","Неверно!")</f>
        <v/>
      </c>
      <c r="B14021" s="237" t="s">
        <v>32624</v>
      </c>
      <c r="C14021" s="232" t="s">
        <v>27965</v>
      </c>
      <c r="D14021" s="232" t="s">
        <v>27961</v>
      </c>
      <c r="E14021" s="232" t="str">
        <f>CONCATENATE(SUM('Раздел 4'!O14:O14),"=",0)</f>
        <v>0=0</v>
      </c>
    </row>
    <row r="14022" spans="1:5" ht="42" hidden="1" customHeight="1">
      <c r="A14022" s="231" t="str">
        <f>IF((SUM('Раздел 4'!O15:O15)=0),"","Неверно!")</f>
        <v/>
      </c>
      <c r="B14022" s="237" t="s">
        <v>32624</v>
      </c>
      <c r="C14022" s="232" t="s">
        <v>27966</v>
      </c>
      <c r="D14022" s="232" t="s">
        <v>27961</v>
      </c>
      <c r="E14022" s="232" t="str">
        <f>CONCATENATE(SUM('Раздел 4'!O15:O15),"=",0)</f>
        <v>0=0</v>
      </c>
    </row>
    <row r="14023" spans="1:5" ht="42" hidden="1" customHeight="1">
      <c r="A14023" s="231" t="str">
        <f>IF((SUM('Раздел 4'!O16:O16)=0),"","Неверно!")</f>
        <v/>
      </c>
      <c r="B14023" s="237" t="s">
        <v>32624</v>
      </c>
      <c r="C14023" s="232" t="s">
        <v>27967</v>
      </c>
      <c r="D14023" s="232" t="s">
        <v>27961</v>
      </c>
      <c r="E14023" s="232" t="str">
        <f>CONCATENATE(SUM('Раздел 4'!O16:O16),"=",0)</f>
        <v>0=0</v>
      </c>
    </row>
    <row r="14024" spans="1:5" ht="42" hidden="1" customHeight="1">
      <c r="A14024" s="231" t="str">
        <f>IF((SUM('Раздел 4'!O17:O17)=0),"","Неверно!")</f>
        <v/>
      </c>
      <c r="B14024" s="237" t="s">
        <v>32624</v>
      </c>
      <c r="C14024" s="232" t="s">
        <v>15262</v>
      </c>
      <c r="D14024" s="232" t="s">
        <v>27961</v>
      </c>
      <c r="E14024" s="232" t="str">
        <f>CONCATENATE(SUM('Раздел 4'!O17:O17),"=",0)</f>
        <v>0=0</v>
      </c>
    </row>
    <row r="14025" spans="1:5" ht="42" hidden="1" customHeight="1">
      <c r="A14025" s="231" t="str">
        <f>IF((SUM('Раздел 4'!P10:P10)=0),"","Неверно!")</f>
        <v/>
      </c>
      <c r="B14025" s="237" t="s">
        <v>32624</v>
      </c>
      <c r="C14025" s="232" t="s">
        <v>27968</v>
      </c>
      <c r="D14025" s="232" t="s">
        <v>27961</v>
      </c>
      <c r="E14025" s="232" t="str">
        <f>CONCATENATE(SUM('Раздел 4'!P10:P10),"=",0)</f>
        <v>0=0</v>
      </c>
    </row>
    <row r="14026" spans="1:5" ht="42" hidden="1" customHeight="1">
      <c r="A14026" s="231" t="str">
        <f>IF((SUM('Раздел 4'!P11:P11)=0),"","Неверно!")</f>
        <v/>
      </c>
      <c r="B14026" s="237" t="s">
        <v>32624</v>
      </c>
      <c r="C14026" s="232" t="s">
        <v>27969</v>
      </c>
      <c r="D14026" s="232" t="s">
        <v>27961</v>
      </c>
      <c r="E14026" s="232" t="str">
        <f>CONCATENATE(SUM('Раздел 4'!P11:P11),"=",0)</f>
        <v>0=0</v>
      </c>
    </row>
    <row r="14027" spans="1:5" ht="42" hidden="1" customHeight="1">
      <c r="A14027" s="231" t="str">
        <f>IF((SUM('Раздел 4'!P12:P12)=0),"","Неверно!")</f>
        <v/>
      </c>
      <c r="B14027" s="237" t="s">
        <v>32624</v>
      </c>
      <c r="C14027" s="232" t="s">
        <v>27970</v>
      </c>
      <c r="D14027" s="232" t="s">
        <v>27961</v>
      </c>
      <c r="E14027" s="232" t="str">
        <f>CONCATENATE(SUM('Раздел 4'!P12:P12),"=",0)</f>
        <v>0=0</v>
      </c>
    </row>
    <row r="14028" spans="1:5" ht="42" hidden="1" customHeight="1">
      <c r="A14028" s="231" t="str">
        <f>IF((SUM('Раздел 4'!P13:P13)=0),"","Неверно!")</f>
        <v/>
      </c>
      <c r="B14028" s="237" t="s">
        <v>32624</v>
      </c>
      <c r="C14028" s="232" t="s">
        <v>27971</v>
      </c>
      <c r="D14028" s="232" t="s">
        <v>27961</v>
      </c>
      <c r="E14028" s="232" t="str">
        <f>CONCATENATE(SUM('Раздел 4'!P13:P13),"=",0)</f>
        <v>0=0</v>
      </c>
    </row>
    <row r="14029" spans="1:5" ht="42" hidden="1" customHeight="1">
      <c r="A14029" s="231" t="str">
        <f>IF((SUM('Раздел 4'!P14:P14)=0),"","Неверно!")</f>
        <v/>
      </c>
      <c r="B14029" s="237" t="s">
        <v>32624</v>
      </c>
      <c r="C14029" s="232" t="s">
        <v>27972</v>
      </c>
      <c r="D14029" s="232" t="s">
        <v>27961</v>
      </c>
      <c r="E14029" s="232" t="str">
        <f>CONCATENATE(SUM('Раздел 4'!P14:P14),"=",0)</f>
        <v>0=0</v>
      </c>
    </row>
    <row r="14030" spans="1:5" ht="42" hidden="1" customHeight="1">
      <c r="A14030" s="231" t="str">
        <f>IF((SUM('Раздел 4'!P15:P15)=0),"","Неверно!")</f>
        <v/>
      </c>
      <c r="B14030" s="237" t="s">
        <v>32624</v>
      </c>
      <c r="C14030" s="232" t="s">
        <v>27973</v>
      </c>
      <c r="D14030" s="232" t="s">
        <v>27961</v>
      </c>
      <c r="E14030" s="232" t="str">
        <f>CONCATENATE(SUM('Раздел 4'!P15:P15),"=",0)</f>
        <v>0=0</v>
      </c>
    </row>
    <row r="14031" spans="1:5" ht="42" hidden="1" customHeight="1">
      <c r="A14031" s="231" t="str">
        <f>IF((SUM('Раздел 4'!P16:P16)=0),"","Неверно!")</f>
        <v/>
      </c>
      <c r="B14031" s="237" t="s">
        <v>32624</v>
      </c>
      <c r="C14031" s="232" t="s">
        <v>27974</v>
      </c>
      <c r="D14031" s="232" t="s">
        <v>27961</v>
      </c>
      <c r="E14031" s="232" t="str">
        <f>CONCATENATE(SUM('Раздел 4'!P16:P16),"=",0)</f>
        <v>0=0</v>
      </c>
    </row>
    <row r="14032" spans="1:5" ht="42" hidden="1" customHeight="1">
      <c r="A14032" s="231" t="str">
        <f>IF((SUM('Раздел 4'!P17:P17)=0),"","Неверно!")</f>
        <v/>
      </c>
      <c r="B14032" s="237" t="s">
        <v>32624</v>
      </c>
      <c r="C14032" s="232" t="s">
        <v>15263</v>
      </c>
      <c r="D14032" s="232" t="s">
        <v>27961</v>
      </c>
      <c r="E14032" s="232" t="str">
        <f>CONCATENATE(SUM('Раздел 4'!P17:P17),"=",0)</f>
        <v>0=0</v>
      </c>
    </row>
    <row r="14033" spans="1:5" ht="42" hidden="1" customHeight="1">
      <c r="A14033" s="231" t="str">
        <f>IF((SUM('Раздел 4'!Q10:Q10)=0),"","Неверно!")</f>
        <v/>
      </c>
      <c r="B14033" s="237" t="s">
        <v>32624</v>
      </c>
      <c r="C14033" s="232" t="s">
        <v>27975</v>
      </c>
      <c r="D14033" s="232" t="s">
        <v>27961</v>
      </c>
      <c r="E14033" s="232" t="str">
        <f>CONCATENATE(SUM('Раздел 4'!Q10:Q10),"=",0)</f>
        <v>0=0</v>
      </c>
    </row>
    <row r="14034" spans="1:5" ht="42" hidden="1" customHeight="1">
      <c r="A14034" s="231" t="str">
        <f>IF((SUM('Раздел 4'!Q11:Q11)=0),"","Неверно!")</f>
        <v/>
      </c>
      <c r="B14034" s="237" t="s">
        <v>32624</v>
      </c>
      <c r="C14034" s="232" t="s">
        <v>27976</v>
      </c>
      <c r="D14034" s="232" t="s">
        <v>27961</v>
      </c>
      <c r="E14034" s="232" t="str">
        <f>CONCATENATE(SUM('Раздел 4'!Q11:Q11),"=",0)</f>
        <v>0=0</v>
      </c>
    </row>
    <row r="14035" spans="1:5" ht="42" hidden="1" customHeight="1">
      <c r="A14035" s="231" t="str">
        <f>IF((SUM('Раздел 4'!Q12:Q12)=0),"","Неверно!")</f>
        <v/>
      </c>
      <c r="B14035" s="237" t="s">
        <v>32624</v>
      </c>
      <c r="C14035" s="232" t="s">
        <v>27977</v>
      </c>
      <c r="D14035" s="232" t="s">
        <v>27961</v>
      </c>
      <c r="E14035" s="232" t="str">
        <f>CONCATENATE(SUM('Раздел 4'!Q12:Q12),"=",0)</f>
        <v>0=0</v>
      </c>
    </row>
    <row r="14036" spans="1:5" ht="42" hidden="1" customHeight="1">
      <c r="A14036" s="231" t="str">
        <f>IF((SUM('Раздел 4'!Q13:Q13)=0),"","Неверно!")</f>
        <v/>
      </c>
      <c r="B14036" s="237" t="s">
        <v>32624</v>
      </c>
      <c r="C14036" s="232" t="s">
        <v>27978</v>
      </c>
      <c r="D14036" s="232" t="s">
        <v>27961</v>
      </c>
      <c r="E14036" s="232" t="str">
        <f>CONCATENATE(SUM('Раздел 4'!Q13:Q13),"=",0)</f>
        <v>0=0</v>
      </c>
    </row>
    <row r="14037" spans="1:5" ht="42" hidden="1" customHeight="1">
      <c r="A14037" s="231" t="str">
        <f>IF((SUM('Раздел 4'!Q14:Q14)=0),"","Неверно!")</f>
        <v/>
      </c>
      <c r="B14037" s="237" t="s">
        <v>32624</v>
      </c>
      <c r="C14037" s="232" t="s">
        <v>27979</v>
      </c>
      <c r="D14037" s="232" t="s">
        <v>27961</v>
      </c>
      <c r="E14037" s="232" t="str">
        <f>CONCATENATE(SUM('Раздел 4'!Q14:Q14),"=",0)</f>
        <v>0=0</v>
      </c>
    </row>
    <row r="14038" spans="1:5" ht="42" hidden="1" customHeight="1">
      <c r="A14038" s="231" t="str">
        <f>IF((SUM('Раздел 4'!Q15:Q15)=0),"","Неверно!")</f>
        <v/>
      </c>
      <c r="B14038" s="237" t="s">
        <v>32624</v>
      </c>
      <c r="C14038" s="232" t="s">
        <v>27980</v>
      </c>
      <c r="D14038" s="232" t="s">
        <v>27961</v>
      </c>
      <c r="E14038" s="232" t="str">
        <f>CONCATENATE(SUM('Раздел 4'!Q15:Q15),"=",0)</f>
        <v>0=0</v>
      </c>
    </row>
    <row r="14039" spans="1:5" ht="42" hidden="1" customHeight="1">
      <c r="A14039" s="231" t="str">
        <f>IF((SUM('Раздел 4'!Q16:Q16)=0),"","Неверно!")</f>
        <v/>
      </c>
      <c r="B14039" s="237" t="s">
        <v>32624</v>
      </c>
      <c r="C14039" s="232" t="s">
        <v>27981</v>
      </c>
      <c r="D14039" s="232" t="s">
        <v>27961</v>
      </c>
      <c r="E14039" s="232" t="str">
        <f>CONCATENATE(SUM('Раздел 4'!Q16:Q16),"=",0)</f>
        <v>0=0</v>
      </c>
    </row>
    <row r="14040" spans="1:5" ht="42" hidden="1" customHeight="1">
      <c r="A14040" s="231" t="str">
        <f>IF((SUM('Раздел 4'!Q17:Q17)=0),"","Неверно!")</f>
        <v/>
      </c>
      <c r="B14040" s="237" t="s">
        <v>32624</v>
      </c>
      <c r="C14040" s="232" t="s">
        <v>15264</v>
      </c>
      <c r="D14040" s="232" t="s">
        <v>27961</v>
      </c>
      <c r="E14040" s="232" t="str">
        <f>CONCATENATE(SUM('Раздел 4'!Q17:Q17),"=",0)</f>
        <v>0=0</v>
      </c>
    </row>
    <row r="14041" spans="1:5" ht="42" hidden="1" customHeight="1">
      <c r="A14041" s="231" t="str">
        <f>IF((SUM('Раздел 4'!R10:R10)=0),"","Неверно!")</f>
        <v/>
      </c>
      <c r="B14041" s="237" t="s">
        <v>32624</v>
      </c>
      <c r="C14041" s="232" t="s">
        <v>27982</v>
      </c>
      <c r="D14041" s="232" t="s">
        <v>27961</v>
      </c>
      <c r="E14041" s="232" t="str">
        <f>CONCATENATE(SUM('Раздел 4'!R10:R10),"=",0)</f>
        <v>0=0</v>
      </c>
    </row>
    <row r="14042" spans="1:5" ht="42" hidden="1" customHeight="1">
      <c r="A14042" s="231" t="str">
        <f>IF((SUM('Раздел 4'!R11:R11)=0),"","Неверно!")</f>
        <v/>
      </c>
      <c r="B14042" s="237" t="s">
        <v>32624</v>
      </c>
      <c r="C14042" s="232" t="s">
        <v>27983</v>
      </c>
      <c r="D14042" s="232" t="s">
        <v>27961</v>
      </c>
      <c r="E14042" s="232" t="str">
        <f>CONCATENATE(SUM('Раздел 4'!R11:R11),"=",0)</f>
        <v>0=0</v>
      </c>
    </row>
    <row r="14043" spans="1:5" ht="42" hidden="1" customHeight="1">
      <c r="A14043" s="231" t="str">
        <f>IF((SUM('Раздел 4'!R12:R12)=0),"","Неверно!")</f>
        <v/>
      </c>
      <c r="B14043" s="237" t="s">
        <v>32624</v>
      </c>
      <c r="C14043" s="232" t="s">
        <v>27984</v>
      </c>
      <c r="D14043" s="232" t="s">
        <v>27961</v>
      </c>
      <c r="E14043" s="232" t="str">
        <f>CONCATENATE(SUM('Раздел 4'!R12:R12),"=",0)</f>
        <v>0=0</v>
      </c>
    </row>
    <row r="14044" spans="1:5" ht="42" hidden="1" customHeight="1">
      <c r="A14044" s="231" t="str">
        <f>IF((SUM('Раздел 4'!R13:R13)=0),"","Неверно!")</f>
        <v/>
      </c>
      <c r="B14044" s="237" t="s">
        <v>32624</v>
      </c>
      <c r="C14044" s="232" t="s">
        <v>27985</v>
      </c>
      <c r="D14044" s="232" t="s">
        <v>27961</v>
      </c>
      <c r="E14044" s="232" t="str">
        <f>CONCATENATE(SUM('Раздел 4'!R13:R13),"=",0)</f>
        <v>0=0</v>
      </c>
    </row>
    <row r="14045" spans="1:5" ht="42" hidden="1" customHeight="1">
      <c r="A14045" s="231" t="str">
        <f>IF((SUM('Раздел 4'!R14:R14)=0),"","Неверно!")</f>
        <v/>
      </c>
      <c r="B14045" s="237" t="s">
        <v>32624</v>
      </c>
      <c r="C14045" s="232" t="s">
        <v>27986</v>
      </c>
      <c r="D14045" s="232" t="s">
        <v>27961</v>
      </c>
      <c r="E14045" s="232" t="str">
        <f>CONCATENATE(SUM('Раздел 4'!R14:R14),"=",0)</f>
        <v>0=0</v>
      </c>
    </row>
    <row r="14046" spans="1:5" ht="42" hidden="1" customHeight="1">
      <c r="A14046" s="231" t="str">
        <f>IF((SUM('Раздел 4'!R15:R15)=0),"","Неверно!")</f>
        <v/>
      </c>
      <c r="B14046" s="237" t="s">
        <v>32624</v>
      </c>
      <c r="C14046" s="232" t="s">
        <v>27987</v>
      </c>
      <c r="D14046" s="232" t="s">
        <v>27961</v>
      </c>
      <c r="E14046" s="232" t="str">
        <f>CONCATENATE(SUM('Раздел 4'!R15:R15),"=",0)</f>
        <v>0=0</v>
      </c>
    </row>
    <row r="14047" spans="1:5" ht="42" hidden="1" customHeight="1">
      <c r="A14047" s="231" t="str">
        <f>IF((SUM('Раздел 4'!R16:R16)=0),"","Неверно!")</f>
        <v/>
      </c>
      <c r="B14047" s="237" t="s">
        <v>32624</v>
      </c>
      <c r="C14047" s="232" t="s">
        <v>27988</v>
      </c>
      <c r="D14047" s="232" t="s">
        <v>27961</v>
      </c>
      <c r="E14047" s="232" t="str">
        <f>CONCATENATE(SUM('Раздел 4'!R16:R16),"=",0)</f>
        <v>0=0</v>
      </c>
    </row>
    <row r="14048" spans="1:5" ht="42" hidden="1" customHeight="1">
      <c r="A14048" s="231" t="str">
        <f>IF((SUM('Раздел 4'!R17:R17)=0),"","Неверно!")</f>
        <v/>
      </c>
      <c r="B14048" s="237" t="s">
        <v>32624</v>
      </c>
      <c r="C14048" s="232" t="s">
        <v>15265</v>
      </c>
      <c r="D14048" s="232" t="s">
        <v>27961</v>
      </c>
      <c r="E14048" s="232" t="str">
        <f>CONCATENATE(SUM('Раздел 4'!R17:R17),"=",0)</f>
        <v>0=0</v>
      </c>
    </row>
    <row r="14049" spans="1:5" ht="42" hidden="1" customHeight="1">
      <c r="A14049" s="231" t="str">
        <f>IF((SUM('Раздел 4'!S10:S10)=0),"","Неверно!")</f>
        <v/>
      </c>
      <c r="B14049" s="237" t="s">
        <v>32624</v>
      </c>
      <c r="C14049" s="232" t="s">
        <v>27989</v>
      </c>
      <c r="D14049" s="232" t="s">
        <v>27961</v>
      </c>
      <c r="E14049" s="232" t="str">
        <f>CONCATENATE(SUM('Раздел 4'!S10:S10),"=",0)</f>
        <v>0=0</v>
      </c>
    </row>
    <row r="14050" spans="1:5" ht="42" hidden="1" customHeight="1">
      <c r="A14050" s="231" t="str">
        <f>IF((SUM('Раздел 4'!S11:S11)=0),"","Неверно!")</f>
        <v/>
      </c>
      <c r="B14050" s="237" t="s">
        <v>32624</v>
      </c>
      <c r="C14050" s="232" t="s">
        <v>27990</v>
      </c>
      <c r="D14050" s="232" t="s">
        <v>27961</v>
      </c>
      <c r="E14050" s="232" t="str">
        <f>CONCATENATE(SUM('Раздел 4'!S11:S11),"=",0)</f>
        <v>0=0</v>
      </c>
    </row>
    <row r="14051" spans="1:5" ht="42" hidden="1" customHeight="1">
      <c r="A14051" s="231" t="str">
        <f>IF((SUM('Раздел 4'!S12:S12)=0),"","Неверно!")</f>
        <v/>
      </c>
      <c r="B14051" s="237" t="s">
        <v>32624</v>
      </c>
      <c r="C14051" s="232" t="s">
        <v>27991</v>
      </c>
      <c r="D14051" s="232" t="s">
        <v>27961</v>
      </c>
      <c r="E14051" s="232" t="str">
        <f>CONCATENATE(SUM('Раздел 4'!S12:S12),"=",0)</f>
        <v>0=0</v>
      </c>
    </row>
    <row r="14052" spans="1:5" ht="42" hidden="1" customHeight="1">
      <c r="A14052" s="231" t="str">
        <f>IF((SUM('Раздел 4'!S13:S13)=0),"","Неверно!")</f>
        <v/>
      </c>
      <c r="B14052" s="237" t="s">
        <v>32624</v>
      </c>
      <c r="C14052" s="232" t="s">
        <v>27992</v>
      </c>
      <c r="D14052" s="232" t="s">
        <v>27961</v>
      </c>
      <c r="E14052" s="232" t="str">
        <f>CONCATENATE(SUM('Раздел 4'!S13:S13),"=",0)</f>
        <v>0=0</v>
      </c>
    </row>
    <row r="14053" spans="1:5" ht="42" hidden="1" customHeight="1">
      <c r="A14053" s="231" t="str">
        <f>IF((SUM('Раздел 4'!S14:S14)=0),"","Неверно!")</f>
        <v/>
      </c>
      <c r="B14053" s="237" t="s">
        <v>32624</v>
      </c>
      <c r="C14053" s="232" t="s">
        <v>27993</v>
      </c>
      <c r="D14053" s="232" t="s">
        <v>27961</v>
      </c>
      <c r="E14053" s="232" t="str">
        <f>CONCATENATE(SUM('Раздел 4'!S14:S14),"=",0)</f>
        <v>0=0</v>
      </c>
    </row>
    <row r="14054" spans="1:5" ht="42" hidden="1" customHeight="1">
      <c r="A14054" s="231" t="str">
        <f>IF((SUM('Раздел 4'!S15:S15)=0),"","Неверно!")</f>
        <v/>
      </c>
      <c r="B14054" s="237" t="s">
        <v>32624</v>
      </c>
      <c r="C14054" s="232" t="s">
        <v>27994</v>
      </c>
      <c r="D14054" s="232" t="s">
        <v>27961</v>
      </c>
      <c r="E14054" s="232" t="str">
        <f>CONCATENATE(SUM('Раздел 4'!S15:S15),"=",0)</f>
        <v>0=0</v>
      </c>
    </row>
    <row r="14055" spans="1:5" ht="42" hidden="1" customHeight="1">
      <c r="A14055" s="231" t="str">
        <f>IF((SUM('Раздел 4'!S16:S16)=0),"","Неверно!")</f>
        <v/>
      </c>
      <c r="B14055" s="237" t="s">
        <v>32624</v>
      </c>
      <c r="C14055" s="232" t="s">
        <v>27995</v>
      </c>
      <c r="D14055" s="232" t="s">
        <v>27961</v>
      </c>
      <c r="E14055" s="232" t="str">
        <f>CONCATENATE(SUM('Раздел 4'!S16:S16),"=",0)</f>
        <v>0=0</v>
      </c>
    </row>
    <row r="14056" spans="1:5" ht="42" hidden="1" customHeight="1">
      <c r="A14056" s="231" t="str">
        <f>IF((SUM('Раздел 4'!S17:S17)=0),"","Неверно!")</f>
        <v/>
      </c>
      <c r="B14056" s="237" t="s">
        <v>32624</v>
      </c>
      <c r="C14056" s="232" t="s">
        <v>15266</v>
      </c>
      <c r="D14056" s="232" t="s">
        <v>27961</v>
      </c>
      <c r="E14056" s="232" t="str">
        <f>CONCATENATE(SUM('Раздел 4'!S17:S17),"=",0)</f>
        <v>0=0</v>
      </c>
    </row>
    <row r="14057" spans="1:5" ht="42" hidden="1" customHeight="1">
      <c r="A14057" s="231" t="str">
        <f>IF((SUM('Раздел 4'!T10:T10)=0),"","Неверно!")</f>
        <v/>
      </c>
      <c r="B14057" s="237" t="s">
        <v>32624</v>
      </c>
      <c r="C14057" s="232" t="s">
        <v>27996</v>
      </c>
      <c r="D14057" s="232" t="s">
        <v>27961</v>
      </c>
      <c r="E14057" s="232" t="str">
        <f>CONCATENATE(SUM('Раздел 4'!T10:T10),"=",0)</f>
        <v>0=0</v>
      </c>
    </row>
    <row r="14058" spans="1:5" ht="42" hidden="1" customHeight="1">
      <c r="A14058" s="231" t="str">
        <f>IF((SUM('Раздел 4'!T11:T11)=0),"","Неверно!")</f>
        <v/>
      </c>
      <c r="B14058" s="237" t="s">
        <v>32624</v>
      </c>
      <c r="C14058" s="232" t="s">
        <v>27997</v>
      </c>
      <c r="D14058" s="232" t="s">
        <v>27961</v>
      </c>
      <c r="E14058" s="232" t="str">
        <f>CONCATENATE(SUM('Раздел 4'!T11:T11),"=",0)</f>
        <v>0=0</v>
      </c>
    </row>
    <row r="14059" spans="1:5" ht="42" hidden="1" customHeight="1">
      <c r="A14059" s="231" t="str">
        <f>IF((SUM('Раздел 4'!T12:T12)=0),"","Неверно!")</f>
        <v/>
      </c>
      <c r="B14059" s="237" t="s">
        <v>32624</v>
      </c>
      <c r="C14059" s="232" t="s">
        <v>27998</v>
      </c>
      <c r="D14059" s="232" t="s">
        <v>27961</v>
      </c>
      <c r="E14059" s="232" t="str">
        <f>CONCATENATE(SUM('Раздел 4'!T12:T12),"=",0)</f>
        <v>0=0</v>
      </c>
    </row>
    <row r="14060" spans="1:5" ht="42" hidden="1" customHeight="1">
      <c r="A14060" s="231" t="str">
        <f>IF((SUM('Раздел 4'!T13:T13)=0),"","Неверно!")</f>
        <v/>
      </c>
      <c r="B14060" s="237" t="s">
        <v>32624</v>
      </c>
      <c r="C14060" s="232" t="s">
        <v>27999</v>
      </c>
      <c r="D14060" s="232" t="s">
        <v>27961</v>
      </c>
      <c r="E14060" s="232" t="str">
        <f>CONCATENATE(SUM('Раздел 4'!T13:T13),"=",0)</f>
        <v>0=0</v>
      </c>
    </row>
    <row r="14061" spans="1:5" ht="42" hidden="1" customHeight="1">
      <c r="A14061" s="231" t="str">
        <f>IF((SUM('Раздел 4'!T14:T14)=0),"","Неверно!")</f>
        <v/>
      </c>
      <c r="B14061" s="237" t="s">
        <v>32624</v>
      </c>
      <c r="C14061" s="232" t="s">
        <v>28000</v>
      </c>
      <c r="D14061" s="232" t="s">
        <v>27961</v>
      </c>
      <c r="E14061" s="232" t="str">
        <f>CONCATENATE(SUM('Раздел 4'!T14:T14),"=",0)</f>
        <v>0=0</v>
      </c>
    </row>
    <row r="14062" spans="1:5" ht="42" hidden="1" customHeight="1">
      <c r="A14062" s="231" t="str">
        <f>IF((SUM('Раздел 4'!T15:T15)=0),"","Неверно!")</f>
        <v/>
      </c>
      <c r="B14062" s="237" t="s">
        <v>32624</v>
      </c>
      <c r="C14062" s="232" t="s">
        <v>28001</v>
      </c>
      <c r="D14062" s="232" t="s">
        <v>27961</v>
      </c>
      <c r="E14062" s="232" t="str">
        <f>CONCATENATE(SUM('Раздел 4'!T15:T15),"=",0)</f>
        <v>0=0</v>
      </c>
    </row>
    <row r="14063" spans="1:5" ht="42" hidden="1" customHeight="1">
      <c r="A14063" s="231" t="str">
        <f>IF((SUM('Раздел 4'!T16:T16)=0),"","Неверно!")</f>
        <v/>
      </c>
      <c r="B14063" s="237" t="s">
        <v>32624</v>
      </c>
      <c r="C14063" s="232" t="s">
        <v>28002</v>
      </c>
      <c r="D14063" s="232" t="s">
        <v>27961</v>
      </c>
      <c r="E14063" s="232" t="str">
        <f>CONCATENATE(SUM('Раздел 4'!T16:T16),"=",0)</f>
        <v>0=0</v>
      </c>
    </row>
    <row r="14064" spans="1:5" ht="42" hidden="1" customHeight="1">
      <c r="A14064" s="231" t="str">
        <f>IF((SUM('Раздел 4'!T17:T17)=0),"","Неверно!")</f>
        <v/>
      </c>
      <c r="B14064" s="237" t="s">
        <v>32624</v>
      </c>
      <c r="C14064" s="232" t="s">
        <v>15267</v>
      </c>
      <c r="D14064" s="232" t="s">
        <v>27961</v>
      </c>
      <c r="E14064" s="232" t="str">
        <f>CONCATENATE(SUM('Раздел 4'!T17:T17),"=",0)</f>
        <v>0=0</v>
      </c>
    </row>
    <row r="14065" spans="1:5" ht="42" hidden="1" customHeight="1">
      <c r="A14065" s="231" t="str">
        <f>IF((SUM('Раздел 4'!G10:G10)=0),"","Неверно!")</f>
        <v/>
      </c>
      <c r="B14065" s="237" t="s">
        <v>32624</v>
      </c>
      <c r="C14065" s="232" t="s">
        <v>28003</v>
      </c>
      <c r="D14065" s="232" t="s">
        <v>27961</v>
      </c>
      <c r="E14065" s="232" t="str">
        <f>CONCATENATE(SUM('Раздел 4'!G10:G10),"=",0)</f>
        <v>0=0</v>
      </c>
    </row>
    <row r="14066" spans="1:5" ht="42" hidden="1" customHeight="1">
      <c r="A14066" s="231" t="str">
        <f>IF((SUM('Раздел 4'!G11:G11)=0),"","Неверно!")</f>
        <v/>
      </c>
      <c r="B14066" s="237" t="s">
        <v>32624</v>
      </c>
      <c r="C14066" s="232" t="s">
        <v>28004</v>
      </c>
      <c r="D14066" s="232" t="s">
        <v>27961</v>
      </c>
      <c r="E14066" s="232" t="str">
        <f>CONCATENATE(SUM('Раздел 4'!G11:G11),"=",0)</f>
        <v>0=0</v>
      </c>
    </row>
    <row r="14067" spans="1:5" ht="42" hidden="1" customHeight="1">
      <c r="A14067" s="231" t="str">
        <f>IF((SUM('Раздел 4'!G12:G12)=0),"","Неверно!")</f>
        <v/>
      </c>
      <c r="B14067" s="237" t="s">
        <v>32624</v>
      </c>
      <c r="C14067" s="232" t="s">
        <v>28005</v>
      </c>
      <c r="D14067" s="232" t="s">
        <v>27961</v>
      </c>
      <c r="E14067" s="232" t="str">
        <f>CONCATENATE(SUM('Раздел 4'!G12:G12),"=",0)</f>
        <v>0=0</v>
      </c>
    </row>
    <row r="14068" spans="1:5" ht="42" hidden="1" customHeight="1">
      <c r="A14068" s="231" t="str">
        <f>IF((SUM('Раздел 4'!G13:G13)=0),"","Неверно!")</f>
        <v/>
      </c>
      <c r="B14068" s="237" t="s">
        <v>32624</v>
      </c>
      <c r="C14068" s="232" t="s">
        <v>28006</v>
      </c>
      <c r="D14068" s="232" t="s">
        <v>27961</v>
      </c>
      <c r="E14068" s="232" t="str">
        <f>CONCATENATE(SUM('Раздел 4'!G13:G13),"=",0)</f>
        <v>0=0</v>
      </c>
    </row>
    <row r="14069" spans="1:5" ht="42" hidden="1" customHeight="1">
      <c r="A14069" s="231" t="str">
        <f>IF((SUM('Раздел 4'!G14:G14)=0),"","Неверно!")</f>
        <v/>
      </c>
      <c r="B14069" s="237" t="s">
        <v>32624</v>
      </c>
      <c r="C14069" s="232" t="s">
        <v>28007</v>
      </c>
      <c r="D14069" s="232" t="s">
        <v>27961</v>
      </c>
      <c r="E14069" s="232" t="str">
        <f>CONCATENATE(SUM('Раздел 4'!G14:G14),"=",0)</f>
        <v>0=0</v>
      </c>
    </row>
    <row r="14070" spans="1:5" ht="42" hidden="1" customHeight="1">
      <c r="A14070" s="231" t="str">
        <f>IF((SUM('Раздел 4'!G15:G15)=0),"","Неверно!")</f>
        <v/>
      </c>
      <c r="B14070" s="237" t="s">
        <v>32624</v>
      </c>
      <c r="C14070" s="232" t="s">
        <v>28008</v>
      </c>
      <c r="D14070" s="232" t="s">
        <v>27961</v>
      </c>
      <c r="E14070" s="232" t="str">
        <f>CONCATENATE(SUM('Раздел 4'!G15:G15),"=",0)</f>
        <v>0=0</v>
      </c>
    </row>
    <row r="14071" spans="1:5" ht="42" hidden="1" customHeight="1">
      <c r="A14071" s="231" t="str">
        <f>IF((SUM('Раздел 4'!G16:G16)=0),"","Неверно!")</f>
        <v/>
      </c>
      <c r="B14071" s="237" t="s">
        <v>32624</v>
      </c>
      <c r="C14071" s="232" t="s">
        <v>28009</v>
      </c>
      <c r="D14071" s="232" t="s">
        <v>27961</v>
      </c>
      <c r="E14071" s="232" t="str">
        <f>CONCATENATE(SUM('Раздел 4'!G16:G16),"=",0)</f>
        <v>0=0</v>
      </c>
    </row>
    <row r="14072" spans="1:5" ht="42" hidden="1" customHeight="1">
      <c r="A14072" s="231" t="str">
        <f>IF((SUM('Раздел 4'!G17:G17)=0),"","Неверно!")</f>
        <v/>
      </c>
      <c r="B14072" s="237" t="s">
        <v>32624</v>
      </c>
      <c r="C14072" s="232" t="s">
        <v>15272</v>
      </c>
      <c r="D14072" s="232" t="s">
        <v>27961</v>
      </c>
      <c r="E14072" s="232" t="str">
        <f>CONCATENATE(SUM('Раздел 4'!G17:G17),"=",0)</f>
        <v>0=0</v>
      </c>
    </row>
    <row r="14073" spans="1:5" ht="42" hidden="1" customHeight="1">
      <c r="A14073" s="231" t="str">
        <f>IF((SUM('Раздел 4'!H10:H10)=0),"","Неверно!")</f>
        <v/>
      </c>
      <c r="B14073" s="237" t="s">
        <v>32624</v>
      </c>
      <c r="C14073" s="232" t="s">
        <v>28010</v>
      </c>
      <c r="D14073" s="232" t="s">
        <v>27961</v>
      </c>
      <c r="E14073" s="232" t="str">
        <f>CONCATENATE(SUM('Раздел 4'!H10:H10),"=",0)</f>
        <v>0=0</v>
      </c>
    </row>
    <row r="14074" spans="1:5" ht="42" hidden="1" customHeight="1">
      <c r="A14074" s="231" t="str">
        <f>IF((SUM('Раздел 4'!H11:H11)=0),"","Неверно!")</f>
        <v/>
      </c>
      <c r="B14074" s="237" t="s">
        <v>32624</v>
      </c>
      <c r="C14074" s="232" t="s">
        <v>28011</v>
      </c>
      <c r="D14074" s="232" t="s">
        <v>27961</v>
      </c>
      <c r="E14074" s="232" t="str">
        <f>CONCATENATE(SUM('Раздел 4'!H11:H11),"=",0)</f>
        <v>0=0</v>
      </c>
    </row>
    <row r="14075" spans="1:5" ht="42" hidden="1" customHeight="1">
      <c r="A14075" s="231" t="str">
        <f>IF((SUM('Раздел 4'!H12:H12)=0),"","Неверно!")</f>
        <v/>
      </c>
      <c r="B14075" s="237" t="s">
        <v>32624</v>
      </c>
      <c r="C14075" s="232" t="s">
        <v>28012</v>
      </c>
      <c r="D14075" s="232" t="s">
        <v>27961</v>
      </c>
      <c r="E14075" s="232" t="str">
        <f>CONCATENATE(SUM('Раздел 4'!H12:H12),"=",0)</f>
        <v>0=0</v>
      </c>
    </row>
    <row r="14076" spans="1:5" ht="42" hidden="1" customHeight="1">
      <c r="A14076" s="231" t="str">
        <f>IF((SUM('Раздел 4'!H13:H13)=0),"","Неверно!")</f>
        <v/>
      </c>
      <c r="B14076" s="237" t="s">
        <v>32624</v>
      </c>
      <c r="C14076" s="232" t="s">
        <v>28013</v>
      </c>
      <c r="D14076" s="232" t="s">
        <v>27961</v>
      </c>
      <c r="E14076" s="232" t="str">
        <f>CONCATENATE(SUM('Раздел 4'!H13:H13),"=",0)</f>
        <v>0=0</v>
      </c>
    </row>
    <row r="14077" spans="1:5" ht="42" hidden="1" customHeight="1">
      <c r="A14077" s="231" t="str">
        <f>IF((SUM('Раздел 4'!H14:H14)=0),"","Неверно!")</f>
        <v/>
      </c>
      <c r="B14077" s="237" t="s">
        <v>32624</v>
      </c>
      <c r="C14077" s="232" t="s">
        <v>28014</v>
      </c>
      <c r="D14077" s="232" t="s">
        <v>27961</v>
      </c>
      <c r="E14077" s="232" t="str">
        <f>CONCATENATE(SUM('Раздел 4'!H14:H14),"=",0)</f>
        <v>0=0</v>
      </c>
    </row>
    <row r="14078" spans="1:5" ht="42" hidden="1" customHeight="1">
      <c r="A14078" s="231" t="str">
        <f>IF((SUM('Раздел 4'!H15:H15)=0),"","Неверно!")</f>
        <v/>
      </c>
      <c r="B14078" s="237" t="s">
        <v>32624</v>
      </c>
      <c r="C14078" s="232" t="s">
        <v>28015</v>
      </c>
      <c r="D14078" s="232" t="s">
        <v>27961</v>
      </c>
      <c r="E14078" s="232" t="str">
        <f>CONCATENATE(SUM('Раздел 4'!H15:H15),"=",0)</f>
        <v>0=0</v>
      </c>
    </row>
    <row r="14079" spans="1:5" ht="42" hidden="1" customHeight="1">
      <c r="A14079" s="231" t="str">
        <f>IF((SUM('Раздел 4'!H16:H16)=0),"","Неверно!")</f>
        <v/>
      </c>
      <c r="B14079" s="237" t="s">
        <v>32624</v>
      </c>
      <c r="C14079" s="232" t="s">
        <v>28016</v>
      </c>
      <c r="D14079" s="232" t="s">
        <v>27961</v>
      </c>
      <c r="E14079" s="232" t="str">
        <f>CONCATENATE(SUM('Раздел 4'!H16:H16),"=",0)</f>
        <v>0=0</v>
      </c>
    </row>
    <row r="14080" spans="1:5" ht="42" hidden="1" customHeight="1">
      <c r="A14080" s="231" t="str">
        <f>IF((SUM('Раздел 4'!H17:H17)=0),"","Неверно!")</f>
        <v/>
      </c>
      <c r="B14080" s="237" t="s">
        <v>32624</v>
      </c>
      <c r="C14080" s="232" t="s">
        <v>15283</v>
      </c>
      <c r="D14080" s="232" t="s">
        <v>27961</v>
      </c>
      <c r="E14080" s="232" t="str">
        <f>CONCATENATE(SUM('Раздел 4'!H17:H17),"=",0)</f>
        <v>0=0</v>
      </c>
    </row>
    <row r="14081" spans="1:5" ht="42" hidden="1" customHeight="1">
      <c r="A14081" s="231" t="str">
        <f>IF((SUM('Раздел 4'!I10:I10)=0),"","Неверно!")</f>
        <v/>
      </c>
      <c r="B14081" s="237" t="s">
        <v>32624</v>
      </c>
      <c r="C14081" s="232" t="s">
        <v>28017</v>
      </c>
      <c r="D14081" s="232" t="s">
        <v>27961</v>
      </c>
      <c r="E14081" s="232" t="str">
        <f>CONCATENATE(SUM('Раздел 4'!I10:I10),"=",0)</f>
        <v>0=0</v>
      </c>
    </row>
    <row r="14082" spans="1:5" ht="42" hidden="1" customHeight="1">
      <c r="A14082" s="231" t="str">
        <f>IF((SUM('Раздел 4'!I11:I11)=0),"","Неверно!")</f>
        <v/>
      </c>
      <c r="B14082" s="237" t="s">
        <v>32624</v>
      </c>
      <c r="C14082" s="232" t="s">
        <v>28018</v>
      </c>
      <c r="D14082" s="232" t="s">
        <v>27961</v>
      </c>
      <c r="E14082" s="232" t="str">
        <f>CONCATENATE(SUM('Раздел 4'!I11:I11),"=",0)</f>
        <v>0=0</v>
      </c>
    </row>
    <row r="14083" spans="1:5" ht="42" hidden="1" customHeight="1">
      <c r="A14083" s="231" t="str">
        <f>IF((SUM('Раздел 4'!I12:I12)=0),"","Неверно!")</f>
        <v/>
      </c>
      <c r="B14083" s="237" t="s">
        <v>32624</v>
      </c>
      <c r="C14083" s="232" t="s">
        <v>28019</v>
      </c>
      <c r="D14083" s="232" t="s">
        <v>27961</v>
      </c>
      <c r="E14083" s="232" t="str">
        <f>CONCATENATE(SUM('Раздел 4'!I12:I12),"=",0)</f>
        <v>0=0</v>
      </c>
    </row>
    <row r="14084" spans="1:5" ht="42" hidden="1" customHeight="1">
      <c r="A14084" s="231" t="str">
        <f>IF((SUM('Раздел 4'!I13:I13)=0),"","Неверно!")</f>
        <v/>
      </c>
      <c r="B14084" s="237" t="s">
        <v>32624</v>
      </c>
      <c r="C14084" s="232" t="s">
        <v>28020</v>
      </c>
      <c r="D14084" s="232" t="s">
        <v>27961</v>
      </c>
      <c r="E14084" s="232" t="str">
        <f>CONCATENATE(SUM('Раздел 4'!I13:I13),"=",0)</f>
        <v>0=0</v>
      </c>
    </row>
    <row r="14085" spans="1:5" ht="42" hidden="1" customHeight="1">
      <c r="A14085" s="231" t="str">
        <f>IF((SUM('Раздел 4'!I14:I14)=0),"","Неверно!")</f>
        <v/>
      </c>
      <c r="B14085" s="237" t="s">
        <v>32624</v>
      </c>
      <c r="C14085" s="232" t="s">
        <v>28021</v>
      </c>
      <c r="D14085" s="232" t="s">
        <v>27961</v>
      </c>
      <c r="E14085" s="232" t="str">
        <f>CONCATENATE(SUM('Раздел 4'!I14:I14),"=",0)</f>
        <v>0=0</v>
      </c>
    </row>
    <row r="14086" spans="1:5" ht="42" hidden="1" customHeight="1">
      <c r="A14086" s="231" t="str">
        <f>IF((SUM('Раздел 4'!I15:I15)=0),"","Неверно!")</f>
        <v/>
      </c>
      <c r="B14086" s="237" t="s">
        <v>32624</v>
      </c>
      <c r="C14086" s="232" t="s">
        <v>28022</v>
      </c>
      <c r="D14086" s="232" t="s">
        <v>27961</v>
      </c>
      <c r="E14086" s="232" t="str">
        <f>CONCATENATE(SUM('Раздел 4'!I15:I15),"=",0)</f>
        <v>0=0</v>
      </c>
    </row>
    <row r="14087" spans="1:5" ht="42" hidden="1" customHeight="1">
      <c r="A14087" s="231" t="str">
        <f>IF((SUM('Раздел 4'!I16:I16)=0),"","Неверно!")</f>
        <v/>
      </c>
      <c r="B14087" s="237" t="s">
        <v>32624</v>
      </c>
      <c r="C14087" s="232" t="s">
        <v>28023</v>
      </c>
      <c r="D14087" s="232" t="s">
        <v>27961</v>
      </c>
      <c r="E14087" s="232" t="str">
        <f>CONCATENATE(SUM('Раздел 4'!I16:I16),"=",0)</f>
        <v>0=0</v>
      </c>
    </row>
    <row r="14088" spans="1:5" ht="42" hidden="1" customHeight="1">
      <c r="A14088" s="231" t="str">
        <f>IF((SUM('Раздел 4'!I17:I17)=0),"","Неверно!")</f>
        <v/>
      </c>
      <c r="B14088" s="237" t="s">
        <v>32624</v>
      </c>
      <c r="C14088" s="232" t="s">
        <v>15288</v>
      </c>
      <c r="D14088" s="232" t="s">
        <v>27961</v>
      </c>
      <c r="E14088" s="232" t="str">
        <f>CONCATENATE(SUM('Раздел 4'!I17:I17),"=",0)</f>
        <v>0=0</v>
      </c>
    </row>
    <row r="14089" spans="1:5" ht="42" hidden="1" customHeight="1">
      <c r="A14089" s="231" t="str">
        <f>IF((SUM('Раздел 4'!J10:J10)=0),"","Неверно!")</f>
        <v/>
      </c>
      <c r="B14089" s="237" t="s">
        <v>32624</v>
      </c>
      <c r="C14089" s="232" t="s">
        <v>28024</v>
      </c>
      <c r="D14089" s="232" t="s">
        <v>27961</v>
      </c>
      <c r="E14089" s="232" t="str">
        <f>CONCATENATE(SUM('Раздел 4'!J10:J10),"=",0)</f>
        <v>0=0</v>
      </c>
    </row>
    <row r="14090" spans="1:5" ht="42" hidden="1" customHeight="1">
      <c r="A14090" s="231" t="str">
        <f>IF((SUM('Раздел 4'!J11:J11)=0),"","Неверно!")</f>
        <v/>
      </c>
      <c r="B14090" s="237" t="s">
        <v>32624</v>
      </c>
      <c r="C14090" s="232" t="s">
        <v>28025</v>
      </c>
      <c r="D14090" s="232" t="s">
        <v>27961</v>
      </c>
      <c r="E14090" s="232" t="str">
        <f>CONCATENATE(SUM('Раздел 4'!J11:J11),"=",0)</f>
        <v>0=0</v>
      </c>
    </row>
    <row r="14091" spans="1:5" ht="42" hidden="1" customHeight="1">
      <c r="A14091" s="231" t="str">
        <f>IF((SUM('Раздел 4'!J12:J12)=0),"","Неверно!")</f>
        <v/>
      </c>
      <c r="B14091" s="237" t="s">
        <v>32624</v>
      </c>
      <c r="C14091" s="232" t="s">
        <v>28026</v>
      </c>
      <c r="D14091" s="232" t="s">
        <v>27961</v>
      </c>
      <c r="E14091" s="232" t="str">
        <f>CONCATENATE(SUM('Раздел 4'!J12:J12),"=",0)</f>
        <v>0=0</v>
      </c>
    </row>
    <row r="14092" spans="1:5" ht="42" hidden="1" customHeight="1">
      <c r="A14092" s="231" t="str">
        <f>IF((SUM('Раздел 4'!J13:J13)=0),"","Неверно!")</f>
        <v/>
      </c>
      <c r="B14092" s="237" t="s">
        <v>32624</v>
      </c>
      <c r="C14092" s="232" t="s">
        <v>28027</v>
      </c>
      <c r="D14092" s="232" t="s">
        <v>27961</v>
      </c>
      <c r="E14092" s="232" t="str">
        <f>CONCATENATE(SUM('Раздел 4'!J13:J13),"=",0)</f>
        <v>0=0</v>
      </c>
    </row>
    <row r="14093" spans="1:5" ht="42" hidden="1" customHeight="1">
      <c r="A14093" s="231" t="str">
        <f>IF((SUM('Раздел 4'!J14:J14)=0),"","Неверно!")</f>
        <v/>
      </c>
      <c r="B14093" s="237" t="s">
        <v>32624</v>
      </c>
      <c r="C14093" s="232" t="s">
        <v>28028</v>
      </c>
      <c r="D14093" s="232" t="s">
        <v>27961</v>
      </c>
      <c r="E14093" s="232" t="str">
        <f>CONCATENATE(SUM('Раздел 4'!J14:J14),"=",0)</f>
        <v>0=0</v>
      </c>
    </row>
    <row r="14094" spans="1:5" ht="42" hidden="1" customHeight="1">
      <c r="A14094" s="231" t="str">
        <f>IF((SUM('Раздел 4'!J15:J15)=0),"","Неверно!")</f>
        <v/>
      </c>
      <c r="B14094" s="237" t="s">
        <v>32624</v>
      </c>
      <c r="C14094" s="232" t="s">
        <v>28029</v>
      </c>
      <c r="D14094" s="232" t="s">
        <v>27961</v>
      </c>
      <c r="E14094" s="232" t="str">
        <f>CONCATENATE(SUM('Раздел 4'!J15:J15),"=",0)</f>
        <v>0=0</v>
      </c>
    </row>
    <row r="14095" spans="1:5" ht="42" hidden="1" customHeight="1">
      <c r="A14095" s="231" t="str">
        <f>IF((SUM('Раздел 4'!J16:J16)=0),"","Неверно!")</f>
        <v/>
      </c>
      <c r="B14095" s="237" t="s">
        <v>32624</v>
      </c>
      <c r="C14095" s="232" t="s">
        <v>28030</v>
      </c>
      <c r="D14095" s="232" t="s">
        <v>27961</v>
      </c>
      <c r="E14095" s="232" t="str">
        <f>CONCATENATE(SUM('Раздел 4'!J16:J16),"=",0)</f>
        <v>0=0</v>
      </c>
    </row>
    <row r="14096" spans="1:5" ht="42" hidden="1" customHeight="1">
      <c r="A14096" s="231" t="str">
        <f>IF((SUM('Раздел 4'!J17:J17)=0),"","Неверно!")</f>
        <v/>
      </c>
      <c r="B14096" s="237" t="s">
        <v>32624</v>
      </c>
      <c r="C14096" s="232" t="s">
        <v>15289</v>
      </c>
      <c r="D14096" s="232" t="s">
        <v>27961</v>
      </c>
      <c r="E14096" s="232" t="str">
        <f>CONCATENATE(SUM('Раздел 4'!J17:J17),"=",0)</f>
        <v>0=0</v>
      </c>
    </row>
    <row r="14097" spans="1:5" ht="42" hidden="1" customHeight="1">
      <c r="A14097" s="231" t="str">
        <f>IF((SUM('Раздел 4'!K10:K10)=0),"","Неверно!")</f>
        <v/>
      </c>
      <c r="B14097" s="237" t="s">
        <v>32624</v>
      </c>
      <c r="C14097" s="232" t="s">
        <v>28031</v>
      </c>
      <c r="D14097" s="232" t="s">
        <v>27961</v>
      </c>
      <c r="E14097" s="232" t="str">
        <f>CONCATENATE(SUM('Раздел 4'!K10:K10),"=",0)</f>
        <v>0=0</v>
      </c>
    </row>
    <row r="14098" spans="1:5" ht="42" hidden="1" customHeight="1">
      <c r="A14098" s="231" t="str">
        <f>IF((SUM('Раздел 4'!K11:K11)=0),"","Неверно!")</f>
        <v/>
      </c>
      <c r="B14098" s="237" t="s">
        <v>32624</v>
      </c>
      <c r="C14098" s="232" t="s">
        <v>28032</v>
      </c>
      <c r="D14098" s="232" t="s">
        <v>27961</v>
      </c>
      <c r="E14098" s="232" t="str">
        <f>CONCATENATE(SUM('Раздел 4'!K11:K11),"=",0)</f>
        <v>0=0</v>
      </c>
    </row>
    <row r="14099" spans="1:5" ht="42" hidden="1" customHeight="1">
      <c r="A14099" s="231" t="str">
        <f>IF((SUM('Раздел 4'!K12:K12)=0),"","Неверно!")</f>
        <v/>
      </c>
      <c r="B14099" s="237" t="s">
        <v>32624</v>
      </c>
      <c r="C14099" s="232" t="s">
        <v>28033</v>
      </c>
      <c r="D14099" s="232" t="s">
        <v>27961</v>
      </c>
      <c r="E14099" s="232" t="str">
        <f>CONCATENATE(SUM('Раздел 4'!K12:K12),"=",0)</f>
        <v>0=0</v>
      </c>
    </row>
    <row r="14100" spans="1:5" ht="42" hidden="1" customHeight="1">
      <c r="A14100" s="231" t="str">
        <f>IF((SUM('Раздел 4'!K13:K13)=0),"","Неверно!")</f>
        <v/>
      </c>
      <c r="B14100" s="237" t="s">
        <v>32624</v>
      </c>
      <c r="C14100" s="232" t="s">
        <v>28034</v>
      </c>
      <c r="D14100" s="232" t="s">
        <v>27961</v>
      </c>
      <c r="E14100" s="232" t="str">
        <f>CONCATENATE(SUM('Раздел 4'!K13:K13),"=",0)</f>
        <v>0=0</v>
      </c>
    </row>
    <row r="14101" spans="1:5" ht="42" hidden="1" customHeight="1">
      <c r="A14101" s="231" t="str">
        <f>IF((SUM('Раздел 4'!K14:K14)=0),"","Неверно!")</f>
        <v/>
      </c>
      <c r="B14101" s="237" t="s">
        <v>32624</v>
      </c>
      <c r="C14101" s="232" t="s">
        <v>28035</v>
      </c>
      <c r="D14101" s="232" t="s">
        <v>27961</v>
      </c>
      <c r="E14101" s="232" t="str">
        <f>CONCATENATE(SUM('Раздел 4'!K14:K14),"=",0)</f>
        <v>0=0</v>
      </c>
    </row>
    <row r="14102" spans="1:5" ht="42" hidden="1" customHeight="1">
      <c r="A14102" s="231" t="str">
        <f>IF((SUM('Раздел 4'!K15:K15)=0),"","Неверно!")</f>
        <v/>
      </c>
      <c r="B14102" s="237" t="s">
        <v>32624</v>
      </c>
      <c r="C14102" s="232" t="s">
        <v>28036</v>
      </c>
      <c r="D14102" s="232" t="s">
        <v>27961</v>
      </c>
      <c r="E14102" s="232" t="str">
        <f>CONCATENATE(SUM('Раздел 4'!K15:K15),"=",0)</f>
        <v>0=0</v>
      </c>
    </row>
    <row r="14103" spans="1:5" ht="42" hidden="1" customHeight="1">
      <c r="A14103" s="231" t="str">
        <f>IF((SUM('Раздел 4'!K16:K16)=0),"","Неверно!")</f>
        <v/>
      </c>
      <c r="B14103" s="237" t="s">
        <v>32624</v>
      </c>
      <c r="C14103" s="232" t="s">
        <v>28037</v>
      </c>
      <c r="D14103" s="232" t="s">
        <v>27961</v>
      </c>
      <c r="E14103" s="232" t="str">
        <f>CONCATENATE(SUM('Раздел 4'!K16:K16),"=",0)</f>
        <v>0=0</v>
      </c>
    </row>
    <row r="14104" spans="1:5" ht="42" hidden="1" customHeight="1">
      <c r="A14104" s="231" t="str">
        <f>IF((SUM('Раздел 4'!K17:K17)=0),"","Неверно!")</f>
        <v/>
      </c>
      <c r="B14104" s="237" t="s">
        <v>32624</v>
      </c>
      <c r="C14104" s="232" t="s">
        <v>15290</v>
      </c>
      <c r="D14104" s="232" t="s">
        <v>27961</v>
      </c>
      <c r="E14104" s="232" t="str">
        <f>CONCATENATE(SUM('Раздел 4'!K17:K17),"=",0)</f>
        <v>0=0</v>
      </c>
    </row>
    <row r="14105" spans="1:5" ht="42" hidden="1" customHeight="1">
      <c r="A14105" s="231" t="str">
        <f>IF((SUM('Раздел 4'!L10:L10)=0),"","Неверно!")</f>
        <v/>
      </c>
      <c r="B14105" s="237" t="s">
        <v>32624</v>
      </c>
      <c r="C14105" s="232" t="s">
        <v>28038</v>
      </c>
      <c r="D14105" s="232" t="s">
        <v>27961</v>
      </c>
      <c r="E14105" s="232" t="str">
        <f>CONCATENATE(SUM('Раздел 4'!L10:L10),"=",0)</f>
        <v>0=0</v>
      </c>
    </row>
    <row r="14106" spans="1:5" ht="42" hidden="1" customHeight="1">
      <c r="A14106" s="231" t="str">
        <f>IF((SUM('Раздел 4'!L11:L11)=0),"","Неверно!")</f>
        <v/>
      </c>
      <c r="B14106" s="237" t="s">
        <v>32624</v>
      </c>
      <c r="C14106" s="232" t="s">
        <v>28039</v>
      </c>
      <c r="D14106" s="232" t="s">
        <v>27961</v>
      </c>
      <c r="E14106" s="232" t="str">
        <f>CONCATENATE(SUM('Раздел 4'!L11:L11),"=",0)</f>
        <v>0=0</v>
      </c>
    </row>
    <row r="14107" spans="1:5" ht="42" hidden="1" customHeight="1">
      <c r="A14107" s="231" t="str">
        <f>IF((SUM('Раздел 4'!L12:L12)=0),"","Неверно!")</f>
        <v/>
      </c>
      <c r="B14107" s="237" t="s">
        <v>32624</v>
      </c>
      <c r="C14107" s="232" t="s">
        <v>28040</v>
      </c>
      <c r="D14107" s="232" t="s">
        <v>27961</v>
      </c>
      <c r="E14107" s="232" t="str">
        <f>CONCATENATE(SUM('Раздел 4'!L12:L12),"=",0)</f>
        <v>0=0</v>
      </c>
    </row>
    <row r="14108" spans="1:5" ht="42" hidden="1" customHeight="1">
      <c r="A14108" s="231" t="str">
        <f>IF((SUM('Раздел 4'!L13:L13)=0),"","Неверно!")</f>
        <v/>
      </c>
      <c r="B14108" s="237" t="s">
        <v>32624</v>
      </c>
      <c r="C14108" s="232" t="s">
        <v>28041</v>
      </c>
      <c r="D14108" s="232" t="s">
        <v>27961</v>
      </c>
      <c r="E14108" s="232" t="str">
        <f>CONCATENATE(SUM('Раздел 4'!L13:L13),"=",0)</f>
        <v>0=0</v>
      </c>
    </row>
    <row r="14109" spans="1:5" ht="42" hidden="1" customHeight="1">
      <c r="A14109" s="231" t="str">
        <f>IF((SUM('Раздел 4'!L14:L14)=0),"","Неверно!")</f>
        <v/>
      </c>
      <c r="B14109" s="237" t="s">
        <v>32624</v>
      </c>
      <c r="C14109" s="232" t="s">
        <v>28042</v>
      </c>
      <c r="D14109" s="232" t="s">
        <v>27961</v>
      </c>
      <c r="E14109" s="232" t="str">
        <f>CONCATENATE(SUM('Раздел 4'!L14:L14),"=",0)</f>
        <v>0=0</v>
      </c>
    </row>
    <row r="14110" spans="1:5" ht="42" hidden="1" customHeight="1">
      <c r="A14110" s="231" t="str">
        <f>IF((SUM('Раздел 4'!L15:L15)=0),"","Неверно!")</f>
        <v/>
      </c>
      <c r="B14110" s="237" t="s">
        <v>32624</v>
      </c>
      <c r="C14110" s="232" t="s">
        <v>28043</v>
      </c>
      <c r="D14110" s="232" t="s">
        <v>27961</v>
      </c>
      <c r="E14110" s="232" t="str">
        <f>CONCATENATE(SUM('Раздел 4'!L15:L15),"=",0)</f>
        <v>0=0</v>
      </c>
    </row>
    <row r="14111" spans="1:5" ht="42" hidden="1" customHeight="1">
      <c r="A14111" s="231" t="str">
        <f>IF((SUM('Раздел 4'!L16:L16)=0),"","Неверно!")</f>
        <v/>
      </c>
      <c r="B14111" s="237" t="s">
        <v>32624</v>
      </c>
      <c r="C14111" s="232" t="s">
        <v>28044</v>
      </c>
      <c r="D14111" s="232" t="s">
        <v>27961</v>
      </c>
      <c r="E14111" s="232" t="str">
        <f>CONCATENATE(SUM('Раздел 4'!L16:L16),"=",0)</f>
        <v>0=0</v>
      </c>
    </row>
    <row r="14112" spans="1:5" ht="42" hidden="1" customHeight="1">
      <c r="A14112" s="231" t="str">
        <f>IF((SUM('Раздел 4'!L17:L17)=0),"","Неверно!")</f>
        <v/>
      </c>
      <c r="B14112" s="237" t="s">
        <v>32624</v>
      </c>
      <c r="C14112" s="232" t="s">
        <v>15291</v>
      </c>
      <c r="D14112" s="232" t="s">
        <v>27961</v>
      </c>
      <c r="E14112" s="232" t="str">
        <f>CONCATENATE(SUM('Раздел 4'!L17:L17),"=",0)</f>
        <v>0=0</v>
      </c>
    </row>
    <row r="14113" spans="1:5" ht="42" hidden="1" customHeight="1">
      <c r="A14113" s="231" t="str">
        <f>IF((SUM('Раздел 4'!M10:M10)=0),"","Неверно!")</f>
        <v/>
      </c>
      <c r="B14113" s="237" t="s">
        <v>32624</v>
      </c>
      <c r="C14113" s="232" t="s">
        <v>28045</v>
      </c>
      <c r="D14113" s="232" t="s">
        <v>27961</v>
      </c>
      <c r="E14113" s="232" t="str">
        <f>CONCATENATE(SUM('Раздел 4'!M10:M10),"=",0)</f>
        <v>0=0</v>
      </c>
    </row>
    <row r="14114" spans="1:5" ht="42" hidden="1" customHeight="1">
      <c r="A14114" s="231" t="str">
        <f>IF((SUM('Раздел 4'!M11:M11)=0),"","Неверно!")</f>
        <v/>
      </c>
      <c r="B14114" s="237" t="s">
        <v>32624</v>
      </c>
      <c r="C14114" s="232" t="s">
        <v>28046</v>
      </c>
      <c r="D14114" s="232" t="s">
        <v>27961</v>
      </c>
      <c r="E14114" s="232" t="str">
        <f>CONCATENATE(SUM('Раздел 4'!M11:M11),"=",0)</f>
        <v>0=0</v>
      </c>
    </row>
    <row r="14115" spans="1:5" ht="42" hidden="1" customHeight="1">
      <c r="A14115" s="231" t="str">
        <f>IF((SUM('Раздел 4'!M12:M12)=0),"","Неверно!")</f>
        <v/>
      </c>
      <c r="B14115" s="237" t="s">
        <v>32624</v>
      </c>
      <c r="C14115" s="232" t="s">
        <v>28047</v>
      </c>
      <c r="D14115" s="232" t="s">
        <v>27961</v>
      </c>
      <c r="E14115" s="232" t="str">
        <f>CONCATENATE(SUM('Раздел 4'!M12:M12),"=",0)</f>
        <v>0=0</v>
      </c>
    </row>
    <row r="14116" spans="1:5" ht="42" hidden="1" customHeight="1">
      <c r="A14116" s="231" t="str">
        <f>IF((SUM('Раздел 4'!M13:M13)=0),"","Неверно!")</f>
        <v/>
      </c>
      <c r="B14116" s="237" t="s">
        <v>32624</v>
      </c>
      <c r="C14116" s="232" t="s">
        <v>28048</v>
      </c>
      <c r="D14116" s="232" t="s">
        <v>27961</v>
      </c>
      <c r="E14116" s="232" t="str">
        <f>CONCATENATE(SUM('Раздел 4'!M13:M13),"=",0)</f>
        <v>0=0</v>
      </c>
    </row>
    <row r="14117" spans="1:5" ht="42" hidden="1" customHeight="1">
      <c r="A14117" s="231" t="str">
        <f>IF((SUM('Раздел 4'!M14:M14)=0),"","Неверно!")</f>
        <v/>
      </c>
      <c r="B14117" s="237" t="s">
        <v>32624</v>
      </c>
      <c r="C14117" s="232" t="s">
        <v>28049</v>
      </c>
      <c r="D14117" s="232" t="s">
        <v>27961</v>
      </c>
      <c r="E14117" s="232" t="str">
        <f>CONCATENATE(SUM('Раздел 4'!M14:M14),"=",0)</f>
        <v>0=0</v>
      </c>
    </row>
    <row r="14118" spans="1:5" ht="42" hidden="1" customHeight="1">
      <c r="A14118" s="231" t="str">
        <f>IF((SUM('Раздел 4'!M15:M15)=0),"","Неверно!")</f>
        <v/>
      </c>
      <c r="B14118" s="237" t="s">
        <v>32624</v>
      </c>
      <c r="C14118" s="232" t="s">
        <v>28050</v>
      </c>
      <c r="D14118" s="232" t="s">
        <v>27961</v>
      </c>
      <c r="E14118" s="232" t="str">
        <f>CONCATENATE(SUM('Раздел 4'!M15:M15),"=",0)</f>
        <v>0=0</v>
      </c>
    </row>
    <row r="14119" spans="1:5" ht="42" hidden="1" customHeight="1">
      <c r="A14119" s="231" t="str">
        <f>IF((SUM('Раздел 4'!M16:M16)=0),"","Неверно!")</f>
        <v/>
      </c>
      <c r="B14119" s="237" t="s">
        <v>32624</v>
      </c>
      <c r="C14119" s="232" t="s">
        <v>28051</v>
      </c>
      <c r="D14119" s="232" t="s">
        <v>27961</v>
      </c>
      <c r="E14119" s="232" t="str">
        <f>CONCATENATE(SUM('Раздел 4'!M16:M16),"=",0)</f>
        <v>0=0</v>
      </c>
    </row>
    <row r="14120" spans="1:5" ht="42" hidden="1" customHeight="1">
      <c r="A14120" s="231" t="str">
        <f>IF((SUM('Раздел 4'!M17:M17)=0),"","Неверно!")</f>
        <v/>
      </c>
      <c r="B14120" s="237" t="s">
        <v>32624</v>
      </c>
      <c r="C14120" s="232" t="s">
        <v>15292</v>
      </c>
      <c r="D14120" s="232" t="s">
        <v>27961</v>
      </c>
      <c r="E14120" s="232" t="str">
        <f>CONCATENATE(SUM('Раздел 4'!M17:M17),"=",0)</f>
        <v>0=0</v>
      </c>
    </row>
    <row r="14121" spans="1:5" ht="42" hidden="1" customHeight="1">
      <c r="A14121" s="231" t="str">
        <f>IF((SUM('Раздел 4'!N10:N10)=0),"","Неверно!")</f>
        <v/>
      </c>
      <c r="B14121" s="237" t="s">
        <v>32624</v>
      </c>
      <c r="C14121" s="232" t="s">
        <v>28052</v>
      </c>
      <c r="D14121" s="232" t="s">
        <v>27961</v>
      </c>
      <c r="E14121" s="232" t="str">
        <f>CONCATENATE(SUM('Раздел 4'!N10:N10),"=",0)</f>
        <v>0=0</v>
      </c>
    </row>
    <row r="14122" spans="1:5" ht="42" hidden="1" customHeight="1">
      <c r="A14122" s="231" t="str">
        <f>IF((SUM('Раздел 4'!N11:N11)=0),"","Неверно!")</f>
        <v/>
      </c>
      <c r="B14122" s="237" t="s">
        <v>32624</v>
      </c>
      <c r="C14122" s="232" t="s">
        <v>28053</v>
      </c>
      <c r="D14122" s="232" t="s">
        <v>27961</v>
      </c>
      <c r="E14122" s="232" t="str">
        <f>CONCATENATE(SUM('Раздел 4'!N11:N11),"=",0)</f>
        <v>0=0</v>
      </c>
    </row>
    <row r="14123" spans="1:5" ht="42" hidden="1" customHeight="1">
      <c r="A14123" s="231" t="str">
        <f>IF((SUM('Раздел 4'!N12:N12)=0),"","Неверно!")</f>
        <v/>
      </c>
      <c r="B14123" s="237" t="s">
        <v>32624</v>
      </c>
      <c r="C14123" s="232" t="s">
        <v>28054</v>
      </c>
      <c r="D14123" s="232" t="s">
        <v>27961</v>
      </c>
      <c r="E14123" s="232" t="str">
        <f>CONCATENATE(SUM('Раздел 4'!N12:N12),"=",0)</f>
        <v>0=0</v>
      </c>
    </row>
    <row r="14124" spans="1:5" ht="42" hidden="1" customHeight="1">
      <c r="A14124" s="231" t="str">
        <f>IF((SUM('Раздел 4'!N13:N13)=0),"","Неверно!")</f>
        <v/>
      </c>
      <c r="B14124" s="237" t="s">
        <v>32624</v>
      </c>
      <c r="C14124" s="232" t="s">
        <v>28055</v>
      </c>
      <c r="D14124" s="232" t="s">
        <v>27961</v>
      </c>
      <c r="E14124" s="232" t="str">
        <f>CONCATENATE(SUM('Раздел 4'!N13:N13),"=",0)</f>
        <v>0=0</v>
      </c>
    </row>
    <row r="14125" spans="1:5" ht="42" hidden="1" customHeight="1">
      <c r="A14125" s="231" t="str">
        <f>IF((SUM('Раздел 4'!N14:N14)=0),"","Неверно!")</f>
        <v/>
      </c>
      <c r="B14125" s="237" t="s">
        <v>32624</v>
      </c>
      <c r="C14125" s="232" t="s">
        <v>28056</v>
      </c>
      <c r="D14125" s="232" t="s">
        <v>27961</v>
      </c>
      <c r="E14125" s="232" t="str">
        <f>CONCATENATE(SUM('Раздел 4'!N14:N14),"=",0)</f>
        <v>0=0</v>
      </c>
    </row>
    <row r="14126" spans="1:5" ht="42" hidden="1" customHeight="1">
      <c r="A14126" s="231" t="str">
        <f>IF((SUM('Раздел 4'!N15:N15)=0),"","Неверно!")</f>
        <v/>
      </c>
      <c r="B14126" s="237" t="s">
        <v>32624</v>
      </c>
      <c r="C14126" s="232" t="s">
        <v>28057</v>
      </c>
      <c r="D14126" s="232" t="s">
        <v>27961</v>
      </c>
      <c r="E14126" s="232" t="str">
        <f>CONCATENATE(SUM('Раздел 4'!N15:N15),"=",0)</f>
        <v>0=0</v>
      </c>
    </row>
    <row r="14127" spans="1:5" ht="42" hidden="1" customHeight="1">
      <c r="A14127" s="231" t="str">
        <f>IF((SUM('Раздел 4'!N16:N16)=0),"","Неверно!")</f>
        <v/>
      </c>
      <c r="B14127" s="237" t="s">
        <v>32624</v>
      </c>
      <c r="C14127" s="232" t="s">
        <v>28058</v>
      </c>
      <c r="D14127" s="232" t="s">
        <v>27961</v>
      </c>
      <c r="E14127" s="232" t="str">
        <f>CONCATENATE(SUM('Раздел 4'!N16:N16),"=",0)</f>
        <v>0=0</v>
      </c>
    </row>
    <row r="14128" spans="1:5" ht="42" hidden="1" customHeight="1">
      <c r="A14128" s="231" t="str">
        <f>IF((SUM('Раздел 4'!N17:N17)=0),"","Неверно!")</f>
        <v/>
      </c>
      <c r="B14128" s="237" t="s">
        <v>32624</v>
      </c>
      <c r="C14128" s="232" t="s">
        <v>15293</v>
      </c>
      <c r="D14128" s="232" t="s">
        <v>27961</v>
      </c>
      <c r="E14128" s="232" t="str">
        <f>CONCATENATE(SUM('Раздел 4'!N17:N17),"=",0)</f>
        <v>0=0</v>
      </c>
    </row>
    <row r="14129" spans="1:5" ht="42" hidden="1" customHeight="1">
      <c r="A14129" s="231" t="str">
        <f>IF((SUM('Раздел 4'!AC82:AC82)=0),"","Неверно!")</f>
        <v/>
      </c>
      <c r="B14129" s="237" t="s">
        <v>32625</v>
      </c>
      <c r="C14129" s="232" t="s">
        <v>21800</v>
      </c>
      <c r="D14129" s="232" t="s">
        <v>27959</v>
      </c>
      <c r="E14129" s="232" t="str">
        <f>CONCATENATE(SUM('Раздел 4'!AC82:AC82),"=",0)</f>
        <v>0=0</v>
      </c>
    </row>
    <row r="14130" spans="1:5" ht="42" hidden="1" customHeight="1">
      <c r="A14130" s="231" t="str">
        <f>IF((SUM('Раздел 4'!AC83:AC83)=0),"","Неверно!")</f>
        <v/>
      </c>
      <c r="B14130" s="237" t="s">
        <v>32625</v>
      </c>
      <c r="C14130" s="232" t="s">
        <v>21801</v>
      </c>
      <c r="D14130" s="232" t="s">
        <v>27959</v>
      </c>
      <c r="E14130" s="232" t="str">
        <f>CONCATENATE(SUM('Раздел 4'!AC83:AC83),"=",0)</f>
        <v>0=0</v>
      </c>
    </row>
    <row r="14131" spans="1:5" ht="42" hidden="1" customHeight="1">
      <c r="A14131" s="231" t="str">
        <f>IF((SUM('Раздел 4'!AC84:AC84)=0),"","Неверно!")</f>
        <v/>
      </c>
      <c r="B14131" s="237" t="s">
        <v>32625</v>
      </c>
      <c r="C14131" s="232" t="s">
        <v>21802</v>
      </c>
      <c r="D14131" s="232" t="s">
        <v>27959</v>
      </c>
      <c r="E14131" s="232" t="str">
        <f>CONCATENATE(SUM('Раздел 4'!AC84:AC84),"=",0)</f>
        <v>0=0</v>
      </c>
    </row>
    <row r="14132" spans="1:5" ht="42" hidden="1" customHeight="1">
      <c r="A14132" s="231" t="str">
        <f>IF((SUM('Раздел 4'!AC85:AC85)=0),"","Неверно!")</f>
        <v/>
      </c>
      <c r="B14132" s="237" t="s">
        <v>32625</v>
      </c>
      <c r="C14132" s="232" t="s">
        <v>21803</v>
      </c>
      <c r="D14132" s="232" t="s">
        <v>27959</v>
      </c>
      <c r="E14132" s="232" t="str">
        <f>CONCATENATE(SUM('Раздел 4'!AC85:AC85),"=",0)</f>
        <v>0=0</v>
      </c>
    </row>
    <row r="14133" spans="1:5" ht="42" hidden="1" customHeight="1">
      <c r="A14133" s="231" t="str">
        <f>IF((SUM('Раздел 4'!AC86:AC86)=0),"","Неверно!")</f>
        <v/>
      </c>
      <c r="B14133" s="237" t="s">
        <v>32625</v>
      </c>
      <c r="C14133" s="232" t="s">
        <v>21804</v>
      </c>
      <c r="D14133" s="232" t="s">
        <v>27959</v>
      </c>
      <c r="E14133" s="232" t="str">
        <f>CONCATENATE(SUM('Раздел 4'!AC86:AC86),"=",0)</f>
        <v>0=0</v>
      </c>
    </row>
    <row r="14134" spans="1:5" ht="42" hidden="1" customHeight="1">
      <c r="A14134" s="231" t="str">
        <f>IF((SUM('Раздел 4'!AC87:AC87)=0),"","Неверно!")</f>
        <v/>
      </c>
      <c r="B14134" s="237" t="s">
        <v>32625</v>
      </c>
      <c r="C14134" s="232" t="s">
        <v>21805</v>
      </c>
      <c r="D14134" s="232" t="s">
        <v>27959</v>
      </c>
      <c r="E14134" s="232" t="str">
        <f>CONCATENATE(SUM('Раздел 4'!AC87:AC87),"=",0)</f>
        <v>0=0</v>
      </c>
    </row>
    <row r="14135" spans="1:5" ht="42" hidden="1" customHeight="1">
      <c r="A14135" s="231" t="str">
        <f>IF((SUM('Раздел 4'!AD82:AD82)=0),"","Неверно!")</f>
        <v/>
      </c>
      <c r="B14135" s="237" t="s">
        <v>32625</v>
      </c>
      <c r="C14135" s="232" t="s">
        <v>21962</v>
      </c>
      <c r="D14135" s="232" t="s">
        <v>27959</v>
      </c>
      <c r="E14135" s="232" t="str">
        <f>CONCATENATE(SUM('Раздел 4'!AD82:AD82),"=",0)</f>
        <v>0=0</v>
      </c>
    </row>
    <row r="14136" spans="1:5" ht="42" hidden="1" customHeight="1">
      <c r="A14136" s="231" t="str">
        <f>IF((SUM('Раздел 4'!AD83:AD83)=0),"","Неверно!")</f>
        <v/>
      </c>
      <c r="B14136" s="237" t="s">
        <v>32625</v>
      </c>
      <c r="C14136" s="232" t="s">
        <v>21963</v>
      </c>
      <c r="D14136" s="232" t="s">
        <v>27959</v>
      </c>
      <c r="E14136" s="232" t="str">
        <f>CONCATENATE(SUM('Раздел 4'!AD83:AD83),"=",0)</f>
        <v>0=0</v>
      </c>
    </row>
    <row r="14137" spans="1:5" ht="42" hidden="1" customHeight="1">
      <c r="A14137" s="231" t="str">
        <f>IF((SUM('Раздел 4'!AD84:AD84)=0),"","Неверно!")</f>
        <v/>
      </c>
      <c r="B14137" s="237" t="s">
        <v>32625</v>
      </c>
      <c r="C14137" s="232" t="s">
        <v>21964</v>
      </c>
      <c r="D14137" s="232" t="s">
        <v>27959</v>
      </c>
      <c r="E14137" s="232" t="str">
        <f>CONCATENATE(SUM('Раздел 4'!AD84:AD84),"=",0)</f>
        <v>0=0</v>
      </c>
    </row>
    <row r="14138" spans="1:5" ht="42" hidden="1" customHeight="1">
      <c r="A14138" s="231" t="str">
        <f>IF((SUM('Раздел 4'!AD85:AD85)=0),"","Неверно!")</f>
        <v/>
      </c>
      <c r="B14138" s="237" t="s">
        <v>32625</v>
      </c>
      <c r="C14138" s="232" t="s">
        <v>21965</v>
      </c>
      <c r="D14138" s="232" t="s">
        <v>27959</v>
      </c>
      <c r="E14138" s="232" t="str">
        <f>CONCATENATE(SUM('Раздел 4'!AD85:AD85),"=",0)</f>
        <v>0=0</v>
      </c>
    </row>
    <row r="14139" spans="1:5" ht="42" hidden="1" customHeight="1">
      <c r="A14139" s="231" t="str">
        <f>IF((SUM('Раздел 4'!AD86:AD86)=0),"","Неверно!")</f>
        <v/>
      </c>
      <c r="B14139" s="237" t="s">
        <v>32625</v>
      </c>
      <c r="C14139" s="232" t="s">
        <v>21966</v>
      </c>
      <c r="D14139" s="232" t="s">
        <v>27959</v>
      </c>
      <c r="E14139" s="232" t="str">
        <f>CONCATENATE(SUM('Раздел 4'!AD86:AD86),"=",0)</f>
        <v>0=0</v>
      </c>
    </row>
    <row r="14140" spans="1:5" ht="42" hidden="1" customHeight="1">
      <c r="A14140" s="231" t="str">
        <f>IF((SUM('Раздел 4'!AD87:AD87)=0),"","Неверно!")</f>
        <v/>
      </c>
      <c r="B14140" s="237" t="s">
        <v>32625</v>
      </c>
      <c r="C14140" s="232" t="s">
        <v>21967</v>
      </c>
      <c r="D14140" s="232" t="s">
        <v>27959</v>
      </c>
      <c r="E14140" s="232" t="str">
        <f>CONCATENATE(SUM('Раздел 4'!AD87:AD87),"=",0)</f>
        <v>0=0</v>
      </c>
    </row>
    <row r="14141" spans="1:5" ht="42" hidden="1" customHeight="1">
      <c r="A14141" s="231" t="str">
        <f>IF((SUM('Раздел 4'!AE82:AE82)=0),"","Неверно!")</f>
        <v/>
      </c>
      <c r="B14141" s="237" t="s">
        <v>32625</v>
      </c>
      <c r="C14141" s="232" t="s">
        <v>22124</v>
      </c>
      <c r="D14141" s="232" t="s">
        <v>27959</v>
      </c>
      <c r="E14141" s="232" t="str">
        <f>CONCATENATE(SUM('Раздел 4'!AE82:AE82),"=",0)</f>
        <v>0=0</v>
      </c>
    </row>
    <row r="14142" spans="1:5" ht="42" hidden="1" customHeight="1">
      <c r="A14142" s="231" t="str">
        <f>IF((SUM('Раздел 4'!AE83:AE83)=0),"","Неверно!")</f>
        <v/>
      </c>
      <c r="B14142" s="237" t="s">
        <v>32625</v>
      </c>
      <c r="C14142" s="232" t="s">
        <v>22125</v>
      </c>
      <c r="D14142" s="232" t="s">
        <v>27959</v>
      </c>
      <c r="E14142" s="232" t="str">
        <f>CONCATENATE(SUM('Раздел 4'!AE83:AE83),"=",0)</f>
        <v>0=0</v>
      </c>
    </row>
    <row r="14143" spans="1:5" ht="42" hidden="1" customHeight="1">
      <c r="A14143" s="231" t="str">
        <f>IF((SUM('Раздел 4'!AE84:AE84)=0),"","Неверно!")</f>
        <v/>
      </c>
      <c r="B14143" s="237" t="s">
        <v>32625</v>
      </c>
      <c r="C14143" s="232" t="s">
        <v>22126</v>
      </c>
      <c r="D14143" s="232" t="s">
        <v>27959</v>
      </c>
      <c r="E14143" s="232" t="str">
        <f>CONCATENATE(SUM('Раздел 4'!AE84:AE84),"=",0)</f>
        <v>0=0</v>
      </c>
    </row>
    <row r="14144" spans="1:5" ht="42" hidden="1" customHeight="1">
      <c r="A14144" s="231" t="str">
        <f>IF((SUM('Раздел 4'!AE85:AE85)=0),"","Неверно!")</f>
        <v/>
      </c>
      <c r="B14144" s="237" t="s">
        <v>32625</v>
      </c>
      <c r="C14144" s="232" t="s">
        <v>22127</v>
      </c>
      <c r="D14144" s="232" t="s">
        <v>27959</v>
      </c>
      <c r="E14144" s="232" t="str">
        <f>CONCATENATE(SUM('Раздел 4'!AE85:AE85),"=",0)</f>
        <v>0=0</v>
      </c>
    </row>
    <row r="14145" spans="1:5" ht="42" hidden="1" customHeight="1">
      <c r="A14145" s="231" t="str">
        <f>IF((SUM('Раздел 4'!AE86:AE86)=0),"","Неверно!")</f>
        <v/>
      </c>
      <c r="B14145" s="237" t="s">
        <v>32625</v>
      </c>
      <c r="C14145" s="232" t="s">
        <v>22128</v>
      </c>
      <c r="D14145" s="232" t="s">
        <v>27959</v>
      </c>
      <c r="E14145" s="232" t="str">
        <f>CONCATENATE(SUM('Раздел 4'!AE86:AE86),"=",0)</f>
        <v>0=0</v>
      </c>
    </row>
    <row r="14146" spans="1:5" ht="42" hidden="1" customHeight="1">
      <c r="A14146" s="231" t="str">
        <f>IF((SUM('Раздел 4'!AE87:AE87)=0),"","Неверно!")</f>
        <v/>
      </c>
      <c r="B14146" s="237" t="s">
        <v>32625</v>
      </c>
      <c r="C14146" s="232" t="s">
        <v>22129</v>
      </c>
      <c r="D14146" s="232" t="s">
        <v>27959</v>
      </c>
      <c r="E14146" s="232" t="str">
        <f>CONCATENATE(SUM('Раздел 4'!AE87:AE87),"=",0)</f>
        <v>0=0</v>
      </c>
    </row>
    <row r="14147" spans="1:5" ht="42" hidden="1" customHeight="1">
      <c r="A14147" s="231" t="str">
        <f>IF((SUM('Раздел 4'!AF82:AF82)=0),"","Неверно!")</f>
        <v/>
      </c>
      <c r="B14147" s="237" t="s">
        <v>32625</v>
      </c>
      <c r="C14147" s="232" t="s">
        <v>22286</v>
      </c>
      <c r="D14147" s="232" t="s">
        <v>27959</v>
      </c>
      <c r="E14147" s="232" t="str">
        <f>CONCATENATE(SUM('Раздел 4'!AF82:AF82),"=",0)</f>
        <v>0=0</v>
      </c>
    </row>
    <row r="14148" spans="1:5" ht="42" hidden="1" customHeight="1">
      <c r="A14148" s="231" t="str">
        <f>IF((SUM('Раздел 4'!AF83:AF83)=0),"","Неверно!")</f>
        <v/>
      </c>
      <c r="B14148" s="237" t="s">
        <v>32625</v>
      </c>
      <c r="C14148" s="232" t="s">
        <v>22287</v>
      </c>
      <c r="D14148" s="232" t="s">
        <v>27959</v>
      </c>
      <c r="E14148" s="232" t="str">
        <f>CONCATENATE(SUM('Раздел 4'!AF83:AF83),"=",0)</f>
        <v>0=0</v>
      </c>
    </row>
    <row r="14149" spans="1:5" ht="42" hidden="1" customHeight="1">
      <c r="A14149" s="231" t="str">
        <f>IF((SUM('Раздел 4'!AF84:AF84)=0),"","Неверно!")</f>
        <v/>
      </c>
      <c r="B14149" s="237" t="s">
        <v>32625</v>
      </c>
      <c r="C14149" s="232" t="s">
        <v>22288</v>
      </c>
      <c r="D14149" s="232" t="s">
        <v>27959</v>
      </c>
      <c r="E14149" s="232" t="str">
        <f>CONCATENATE(SUM('Раздел 4'!AF84:AF84),"=",0)</f>
        <v>0=0</v>
      </c>
    </row>
    <row r="14150" spans="1:5" ht="42" hidden="1" customHeight="1">
      <c r="A14150" s="231" t="str">
        <f>IF((SUM('Раздел 4'!AF85:AF85)=0),"","Неверно!")</f>
        <v/>
      </c>
      <c r="B14150" s="237" t="s">
        <v>32625</v>
      </c>
      <c r="C14150" s="232" t="s">
        <v>22289</v>
      </c>
      <c r="D14150" s="232" t="s">
        <v>27959</v>
      </c>
      <c r="E14150" s="232" t="str">
        <f>CONCATENATE(SUM('Раздел 4'!AF85:AF85),"=",0)</f>
        <v>0=0</v>
      </c>
    </row>
    <row r="14151" spans="1:5" ht="42" hidden="1" customHeight="1">
      <c r="A14151" s="231" t="str">
        <f>IF((SUM('Раздел 4'!AF86:AF86)=0),"","Неверно!")</f>
        <v/>
      </c>
      <c r="B14151" s="237" t="s">
        <v>32625</v>
      </c>
      <c r="C14151" s="232" t="s">
        <v>22290</v>
      </c>
      <c r="D14151" s="232" t="s">
        <v>27959</v>
      </c>
      <c r="E14151" s="232" t="str">
        <f>CONCATENATE(SUM('Раздел 4'!AF86:AF86),"=",0)</f>
        <v>0=0</v>
      </c>
    </row>
    <row r="14152" spans="1:5" ht="42" hidden="1" customHeight="1">
      <c r="A14152" s="231" t="str">
        <f>IF((SUM('Раздел 4'!AF87:AF87)=0),"","Неверно!")</f>
        <v/>
      </c>
      <c r="B14152" s="237" t="s">
        <v>32625</v>
      </c>
      <c r="C14152" s="232" t="s">
        <v>22291</v>
      </c>
      <c r="D14152" s="232" t="s">
        <v>27959</v>
      </c>
      <c r="E14152" s="232" t="str">
        <f>CONCATENATE(SUM('Раздел 4'!AF87:AF87),"=",0)</f>
        <v>0=0</v>
      </c>
    </row>
    <row r="14153" spans="1:5" ht="42" hidden="1" customHeight="1">
      <c r="A14153" s="231" t="str">
        <f>IF((SUM('Раздел 4'!AG82:AG82)=0),"","Неверно!")</f>
        <v/>
      </c>
      <c r="B14153" s="237" t="s">
        <v>32625</v>
      </c>
      <c r="C14153" s="232" t="s">
        <v>22448</v>
      </c>
      <c r="D14153" s="232" t="s">
        <v>27959</v>
      </c>
      <c r="E14153" s="232" t="str">
        <f>CONCATENATE(SUM('Раздел 4'!AG82:AG82),"=",0)</f>
        <v>0=0</v>
      </c>
    </row>
    <row r="14154" spans="1:5" ht="42" hidden="1" customHeight="1">
      <c r="A14154" s="231" t="str">
        <f>IF((SUM('Раздел 4'!AG83:AG83)=0),"","Неверно!")</f>
        <v/>
      </c>
      <c r="B14154" s="237" t="s">
        <v>32625</v>
      </c>
      <c r="C14154" s="232" t="s">
        <v>22449</v>
      </c>
      <c r="D14154" s="232" t="s">
        <v>27959</v>
      </c>
      <c r="E14154" s="232" t="str">
        <f>CONCATENATE(SUM('Раздел 4'!AG83:AG83),"=",0)</f>
        <v>0=0</v>
      </c>
    </row>
    <row r="14155" spans="1:5" ht="42" hidden="1" customHeight="1">
      <c r="A14155" s="231" t="str">
        <f>IF((SUM('Раздел 4'!AG84:AG84)=0),"","Неверно!")</f>
        <v/>
      </c>
      <c r="B14155" s="237" t="s">
        <v>32625</v>
      </c>
      <c r="C14155" s="232" t="s">
        <v>22450</v>
      </c>
      <c r="D14155" s="232" t="s">
        <v>27959</v>
      </c>
      <c r="E14155" s="232" t="str">
        <f>CONCATENATE(SUM('Раздел 4'!AG84:AG84),"=",0)</f>
        <v>0=0</v>
      </c>
    </row>
    <row r="14156" spans="1:5" ht="42" hidden="1" customHeight="1">
      <c r="A14156" s="231" t="str">
        <f>IF((SUM('Раздел 4'!AG85:AG85)=0),"","Неверно!")</f>
        <v/>
      </c>
      <c r="B14156" s="237" t="s">
        <v>32625</v>
      </c>
      <c r="C14156" s="232" t="s">
        <v>22451</v>
      </c>
      <c r="D14156" s="232" t="s">
        <v>27959</v>
      </c>
      <c r="E14156" s="232" t="str">
        <f>CONCATENATE(SUM('Раздел 4'!AG85:AG85),"=",0)</f>
        <v>0=0</v>
      </c>
    </row>
    <row r="14157" spans="1:5" ht="42" hidden="1" customHeight="1">
      <c r="A14157" s="231" t="str">
        <f>IF((SUM('Раздел 4'!AG86:AG86)=0),"","Неверно!")</f>
        <v/>
      </c>
      <c r="B14157" s="237" t="s">
        <v>32625</v>
      </c>
      <c r="C14157" s="232" t="s">
        <v>22452</v>
      </c>
      <c r="D14157" s="232" t="s">
        <v>27959</v>
      </c>
      <c r="E14157" s="232" t="str">
        <f>CONCATENATE(SUM('Раздел 4'!AG86:AG86),"=",0)</f>
        <v>0=0</v>
      </c>
    </row>
    <row r="14158" spans="1:5" ht="42" hidden="1" customHeight="1">
      <c r="A14158" s="231" t="str">
        <f>IF((SUM('Раздел 4'!AG87:AG87)=0),"","Неверно!")</f>
        <v/>
      </c>
      <c r="B14158" s="237" t="s">
        <v>32625</v>
      </c>
      <c r="C14158" s="232" t="s">
        <v>22453</v>
      </c>
      <c r="D14158" s="232" t="s">
        <v>27959</v>
      </c>
      <c r="E14158" s="232" t="str">
        <f>CONCATENATE(SUM('Раздел 4'!AG87:AG87),"=",0)</f>
        <v>0=0</v>
      </c>
    </row>
    <row r="14159" spans="1:5" ht="42" hidden="1" customHeight="1">
      <c r="A14159" s="231" t="str">
        <f>IF((SUM('Раздел 4'!AH82:AH82)=0),"","Неверно!")</f>
        <v/>
      </c>
      <c r="B14159" s="237" t="s">
        <v>32625</v>
      </c>
      <c r="C14159" s="232" t="s">
        <v>22610</v>
      </c>
      <c r="D14159" s="232" t="s">
        <v>27959</v>
      </c>
      <c r="E14159" s="232" t="str">
        <f>CONCATENATE(SUM('Раздел 4'!AH82:AH82),"=",0)</f>
        <v>0=0</v>
      </c>
    </row>
    <row r="14160" spans="1:5" ht="42" hidden="1" customHeight="1">
      <c r="A14160" s="231" t="str">
        <f>IF((SUM('Раздел 4'!AH83:AH83)=0),"","Неверно!")</f>
        <v/>
      </c>
      <c r="B14160" s="237" t="s">
        <v>32625</v>
      </c>
      <c r="C14160" s="232" t="s">
        <v>22611</v>
      </c>
      <c r="D14160" s="232" t="s">
        <v>27959</v>
      </c>
      <c r="E14160" s="232" t="str">
        <f>CONCATENATE(SUM('Раздел 4'!AH83:AH83),"=",0)</f>
        <v>0=0</v>
      </c>
    </row>
    <row r="14161" spans="1:5" ht="42" hidden="1" customHeight="1">
      <c r="A14161" s="231" t="str">
        <f>IF((SUM('Раздел 4'!AH84:AH84)=0),"","Неверно!")</f>
        <v/>
      </c>
      <c r="B14161" s="237" t="s">
        <v>32625</v>
      </c>
      <c r="C14161" s="232" t="s">
        <v>22612</v>
      </c>
      <c r="D14161" s="232" t="s">
        <v>27959</v>
      </c>
      <c r="E14161" s="232" t="str">
        <f>CONCATENATE(SUM('Раздел 4'!AH84:AH84),"=",0)</f>
        <v>0=0</v>
      </c>
    </row>
    <row r="14162" spans="1:5" ht="42" hidden="1" customHeight="1">
      <c r="A14162" s="231" t="str">
        <f>IF((SUM('Раздел 4'!AH85:AH85)=0),"","Неверно!")</f>
        <v/>
      </c>
      <c r="B14162" s="237" t="s">
        <v>32625</v>
      </c>
      <c r="C14162" s="232" t="s">
        <v>22613</v>
      </c>
      <c r="D14162" s="232" t="s">
        <v>27959</v>
      </c>
      <c r="E14162" s="232" t="str">
        <f>CONCATENATE(SUM('Раздел 4'!AH85:AH85),"=",0)</f>
        <v>0=0</v>
      </c>
    </row>
    <row r="14163" spans="1:5" ht="42" hidden="1" customHeight="1">
      <c r="A14163" s="231" t="str">
        <f>IF((SUM('Раздел 4'!AH86:AH86)=0),"","Неверно!")</f>
        <v/>
      </c>
      <c r="B14163" s="237" t="s">
        <v>32625</v>
      </c>
      <c r="C14163" s="232" t="s">
        <v>22614</v>
      </c>
      <c r="D14163" s="232" t="s">
        <v>27959</v>
      </c>
      <c r="E14163" s="232" t="str">
        <f>CONCATENATE(SUM('Раздел 4'!AH86:AH86),"=",0)</f>
        <v>0=0</v>
      </c>
    </row>
    <row r="14164" spans="1:5" ht="42" hidden="1" customHeight="1">
      <c r="A14164" s="231" t="str">
        <f>IF((SUM('Раздел 4'!AH87:AH87)=0),"","Неверно!")</f>
        <v/>
      </c>
      <c r="B14164" s="237" t="s">
        <v>32625</v>
      </c>
      <c r="C14164" s="232" t="s">
        <v>22615</v>
      </c>
      <c r="D14164" s="232" t="s">
        <v>27959</v>
      </c>
      <c r="E14164" s="232" t="str">
        <f>CONCATENATE(SUM('Раздел 4'!AH87:AH87),"=",0)</f>
        <v>0=0</v>
      </c>
    </row>
    <row r="14165" spans="1:5" ht="42" hidden="1" customHeight="1">
      <c r="A14165" s="231" t="str">
        <f>IF((SUM('Раздел 4'!AI82:AI82)=0),"","Неверно!")</f>
        <v/>
      </c>
      <c r="B14165" s="237" t="s">
        <v>32625</v>
      </c>
      <c r="C14165" s="232" t="s">
        <v>22772</v>
      </c>
      <c r="D14165" s="232" t="s">
        <v>27959</v>
      </c>
      <c r="E14165" s="232" t="str">
        <f>CONCATENATE(SUM('Раздел 4'!AI82:AI82),"=",0)</f>
        <v>0=0</v>
      </c>
    </row>
    <row r="14166" spans="1:5" ht="42" hidden="1" customHeight="1">
      <c r="A14166" s="231" t="str">
        <f>IF((SUM('Раздел 4'!AI83:AI83)=0),"","Неверно!")</f>
        <v/>
      </c>
      <c r="B14166" s="237" t="s">
        <v>32625</v>
      </c>
      <c r="C14166" s="232" t="s">
        <v>22773</v>
      </c>
      <c r="D14166" s="232" t="s">
        <v>27959</v>
      </c>
      <c r="E14166" s="232" t="str">
        <f>CONCATENATE(SUM('Раздел 4'!AI83:AI83),"=",0)</f>
        <v>0=0</v>
      </c>
    </row>
    <row r="14167" spans="1:5" ht="42" hidden="1" customHeight="1">
      <c r="A14167" s="231" t="str">
        <f>IF((SUM('Раздел 4'!AI84:AI84)=0),"","Неверно!")</f>
        <v/>
      </c>
      <c r="B14167" s="237" t="s">
        <v>32625</v>
      </c>
      <c r="C14167" s="232" t="s">
        <v>22774</v>
      </c>
      <c r="D14167" s="232" t="s">
        <v>27959</v>
      </c>
      <c r="E14167" s="232" t="str">
        <f>CONCATENATE(SUM('Раздел 4'!AI84:AI84),"=",0)</f>
        <v>0=0</v>
      </c>
    </row>
    <row r="14168" spans="1:5" ht="42" hidden="1" customHeight="1">
      <c r="A14168" s="231" t="str">
        <f>IF((SUM('Раздел 4'!AI85:AI85)=0),"","Неверно!")</f>
        <v/>
      </c>
      <c r="B14168" s="237" t="s">
        <v>32625</v>
      </c>
      <c r="C14168" s="232" t="s">
        <v>22775</v>
      </c>
      <c r="D14168" s="232" t="s">
        <v>27959</v>
      </c>
      <c r="E14168" s="232" t="str">
        <f>CONCATENATE(SUM('Раздел 4'!AI85:AI85),"=",0)</f>
        <v>0=0</v>
      </c>
    </row>
    <row r="14169" spans="1:5" ht="42" hidden="1" customHeight="1">
      <c r="A14169" s="231" t="str">
        <f>IF((SUM('Раздел 4'!AI86:AI86)=0),"","Неверно!")</f>
        <v/>
      </c>
      <c r="B14169" s="237" t="s">
        <v>32625</v>
      </c>
      <c r="C14169" s="232" t="s">
        <v>22776</v>
      </c>
      <c r="D14169" s="232" t="s">
        <v>27959</v>
      </c>
      <c r="E14169" s="232" t="str">
        <f>CONCATENATE(SUM('Раздел 4'!AI86:AI86),"=",0)</f>
        <v>0=0</v>
      </c>
    </row>
    <row r="14170" spans="1:5" ht="42" hidden="1" customHeight="1">
      <c r="A14170" s="231" t="str">
        <f>IF((SUM('Раздел 4'!AI87:AI87)=0),"","Неверно!")</f>
        <v/>
      </c>
      <c r="B14170" s="237" t="s">
        <v>32625</v>
      </c>
      <c r="C14170" s="232" t="s">
        <v>22777</v>
      </c>
      <c r="D14170" s="232" t="s">
        <v>27959</v>
      </c>
      <c r="E14170" s="232" t="str">
        <f>CONCATENATE(SUM('Раздел 4'!AI87:AI87),"=",0)</f>
        <v>0=0</v>
      </c>
    </row>
    <row r="14171" spans="1:5" ht="42" hidden="1" customHeight="1">
      <c r="A14171" s="231" t="str">
        <f>IF((SUM('Раздел 4'!AJ82:AJ82)=0),"","Неверно!")</f>
        <v/>
      </c>
      <c r="B14171" s="237" t="s">
        <v>32625</v>
      </c>
      <c r="C14171" s="232" t="s">
        <v>22934</v>
      </c>
      <c r="D14171" s="232" t="s">
        <v>27959</v>
      </c>
      <c r="E14171" s="232" t="str">
        <f>CONCATENATE(SUM('Раздел 4'!AJ82:AJ82),"=",0)</f>
        <v>0=0</v>
      </c>
    </row>
    <row r="14172" spans="1:5" ht="42" hidden="1" customHeight="1">
      <c r="A14172" s="231" t="str">
        <f>IF((SUM('Раздел 4'!AJ83:AJ83)=0),"","Неверно!")</f>
        <v/>
      </c>
      <c r="B14172" s="237" t="s">
        <v>32625</v>
      </c>
      <c r="C14172" s="232" t="s">
        <v>22935</v>
      </c>
      <c r="D14172" s="232" t="s">
        <v>27959</v>
      </c>
      <c r="E14172" s="232" t="str">
        <f>CONCATENATE(SUM('Раздел 4'!AJ83:AJ83),"=",0)</f>
        <v>0=0</v>
      </c>
    </row>
    <row r="14173" spans="1:5" ht="42" hidden="1" customHeight="1">
      <c r="A14173" s="231" t="str">
        <f>IF((SUM('Раздел 4'!AJ84:AJ84)=0),"","Неверно!")</f>
        <v/>
      </c>
      <c r="B14173" s="237" t="s">
        <v>32625</v>
      </c>
      <c r="C14173" s="232" t="s">
        <v>22936</v>
      </c>
      <c r="D14173" s="232" t="s">
        <v>27959</v>
      </c>
      <c r="E14173" s="232" t="str">
        <f>CONCATENATE(SUM('Раздел 4'!AJ84:AJ84),"=",0)</f>
        <v>0=0</v>
      </c>
    </row>
    <row r="14174" spans="1:5" ht="42" hidden="1" customHeight="1">
      <c r="A14174" s="231" t="str">
        <f>IF((SUM('Раздел 4'!AJ85:AJ85)=0),"","Неверно!")</f>
        <v/>
      </c>
      <c r="B14174" s="237" t="s">
        <v>32625</v>
      </c>
      <c r="C14174" s="232" t="s">
        <v>22937</v>
      </c>
      <c r="D14174" s="232" t="s">
        <v>27959</v>
      </c>
      <c r="E14174" s="232" t="str">
        <f>CONCATENATE(SUM('Раздел 4'!AJ85:AJ85),"=",0)</f>
        <v>0=0</v>
      </c>
    </row>
    <row r="14175" spans="1:5" ht="42" hidden="1" customHeight="1">
      <c r="A14175" s="231" t="str">
        <f>IF((SUM('Раздел 4'!AJ86:AJ86)=0),"","Неверно!")</f>
        <v/>
      </c>
      <c r="B14175" s="237" t="s">
        <v>32625</v>
      </c>
      <c r="C14175" s="232" t="s">
        <v>22938</v>
      </c>
      <c r="D14175" s="232" t="s">
        <v>27959</v>
      </c>
      <c r="E14175" s="232" t="str">
        <f>CONCATENATE(SUM('Раздел 4'!AJ86:AJ86),"=",0)</f>
        <v>0=0</v>
      </c>
    </row>
    <row r="14176" spans="1:5" ht="42" hidden="1" customHeight="1">
      <c r="A14176" s="231" t="str">
        <f>IF((SUM('Раздел 4'!AJ87:AJ87)=0),"","Неверно!")</f>
        <v/>
      </c>
      <c r="B14176" s="237" t="s">
        <v>32625</v>
      </c>
      <c r="C14176" s="232" t="s">
        <v>22939</v>
      </c>
      <c r="D14176" s="232" t="s">
        <v>27959</v>
      </c>
      <c r="E14176" s="232" t="str">
        <f>CONCATENATE(SUM('Раздел 4'!AJ87:AJ87),"=",0)</f>
        <v>0=0</v>
      </c>
    </row>
    <row r="14177" spans="1:5" ht="42" hidden="1" customHeight="1">
      <c r="A14177" s="231" t="str">
        <f>IF((SUM('Раздел 4'!AK82:AK82)=0),"","Неверно!")</f>
        <v/>
      </c>
      <c r="B14177" s="237" t="s">
        <v>32625</v>
      </c>
      <c r="C14177" s="232" t="s">
        <v>23096</v>
      </c>
      <c r="D14177" s="232" t="s">
        <v>27959</v>
      </c>
      <c r="E14177" s="232" t="str">
        <f>CONCATENATE(SUM('Раздел 4'!AK82:AK82),"=",0)</f>
        <v>0=0</v>
      </c>
    </row>
    <row r="14178" spans="1:5" ht="42" hidden="1" customHeight="1">
      <c r="A14178" s="231" t="str">
        <f>IF((SUM('Раздел 4'!AK83:AK83)=0),"","Неверно!")</f>
        <v/>
      </c>
      <c r="B14178" s="237" t="s">
        <v>32625</v>
      </c>
      <c r="C14178" s="232" t="s">
        <v>23097</v>
      </c>
      <c r="D14178" s="232" t="s">
        <v>27959</v>
      </c>
      <c r="E14178" s="232" t="str">
        <f>CONCATENATE(SUM('Раздел 4'!AK83:AK83),"=",0)</f>
        <v>0=0</v>
      </c>
    </row>
    <row r="14179" spans="1:5" ht="42" hidden="1" customHeight="1">
      <c r="A14179" s="231" t="str">
        <f>IF((SUM('Раздел 4'!AK84:AK84)=0),"","Неверно!")</f>
        <v/>
      </c>
      <c r="B14179" s="237" t="s">
        <v>32625</v>
      </c>
      <c r="C14179" s="232" t="s">
        <v>23098</v>
      </c>
      <c r="D14179" s="232" t="s">
        <v>27959</v>
      </c>
      <c r="E14179" s="232" t="str">
        <f>CONCATENATE(SUM('Раздел 4'!AK84:AK84),"=",0)</f>
        <v>0=0</v>
      </c>
    </row>
    <row r="14180" spans="1:5" ht="42" hidden="1" customHeight="1">
      <c r="A14180" s="231" t="str">
        <f>IF((SUM('Раздел 4'!AK85:AK85)=0),"","Неверно!")</f>
        <v/>
      </c>
      <c r="B14180" s="237" t="s">
        <v>32625</v>
      </c>
      <c r="C14180" s="232" t="s">
        <v>23099</v>
      </c>
      <c r="D14180" s="232" t="s">
        <v>27959</v>
      </c>
      <c r="E14180" s="232" t="str">
        <f>CONCATENATE(SUM('Раздел 4'!AK85:AK85),"=",0)</f>
        <v>0=0</v>
      </c>
    </row>
    <row r="14181" spans="1:5" ht="42" hidden="1" customHeight="1">
      <c r="A14181" s="231" t="str">
        <f>IF((SUM('Раздел 4'!AK86:AK86)=0),"","Неверно!")</f>
        <v/>
      </c>
      <c r="B14181" s="237" t="s">
        <v>32625</v>
      </c>
      <c r="C14181" s="232" t="s">
        <v>23100</v>
      </c>
      <c r="D14181" s="232" t="s">
        <v>27959</v>
      </c>
      <c r="E14181" s="232" t="str">
        <f>CONCATENATE(SUM('Раздел 4'!AK86:AK86),"=",0)</f>
        <v>0=0</v>
      </c>
    </row>
    <row r="14182" spans="1:5" ht="42" hidden="1" customHeight="1">
      <c r="A14182" s="231" t="str">
        <f>IF((SUM('Раздел 4'!AK87:AK87)=0),"","Неверно!")</f>
        <v/>
      </c>
      <c r="B14182" s="237" t="s">
        <v>32625</v>
      </c>
      <c r="C14182" s="232" t="s">
        <v>23101</v>
      </c>
      <c r="D14182" s="232" t="s">
        <v>27959</v>
      </c>
      <c r="E14182" s="232" t="str">
        <f>CONCATENATE(SUM('Раздел 4'!AK87:AK87),"=",0)</f>
        <v>0=0</v>
      </c>
    </row>
    <row r="14183" spans="1:5" ht="42" hidden="1" customHeight="1">
      <c r="A14183" s="231" t="str">
        <f>IF((SUM('Раздел 4'!AL82:AL82)=0),"","Неверно!")</f>
        <v/>
      </c>
      <c r="B14183" s="237" t="s">
        <v>32625</v>
      </c>
      <c r="C14183" s="232" t="s">
        <v>23258</v>
      </c>
      <c r="D14183" s="232" t="s">
        <v>27959</v>
      </c>
      <c r="E14183" s="232" t="str">
        <f>CONCATENATE(SUM('Раздел 4'!AL82:AL82),"=",0)</f>
        <v>0=0</v>
      </c>
    </row>
    <row r="14184" spans="1:5" ht="42" hidden="1" customHeight="1">
      <c r="A14184" s="231" t="str">
        <f>IF((SUM('Раздел 4'!AL83:AL83)=0),"","Неверно!")</f>
        <v/>
      </c>
      <c r="B14184" s="237" t="s">
        <v>32625</v>
      </c>
      <c r="C14184" s="232" t="s">
        <v>23259</v>
      </c>
      <c r="D14184" s="232" t="s">
        <v>27959</v>
      </c>
      <c r="E14184" s="232" t="str">
        <f>CONCATENATE(SUM('Раздел 4'!AL83:AL83),"=",0)</f>
        <v>0=0</v>
      </c>
    </row>
    <row r="14185" spans="1:5" ht="42" hidden="1" customHeight="1">
      <c r="A14185" s="231" t="str">
        <f>IF((SUM('Раздел 4'!AL84:AL84)=0),"","Неверно!")</f>
        <v/>
      </c>
      <c r="B14185" s="237" t="s">
        <v>32625</v>
      </c>
      <c r="C14185" s="232" t="s">
        <v>23260</v>
      </c>
      <c r="D14185" s="232" t="s">
        <v>27959</v>
      </c>
      <c r="E14185" s="232" t="str">
        <f>CONCATENATE(SUM('Раздел 4'!AL84:AL84),"=",0)</f>
        <v>0=0</v>
      </c>
    </row>
    <row r="14186" spans="1:5" ht="42" hidden="1" customHeight="1">
      <c r="A14186" s="231" t="str">
        <f>IF((SUM('Раздел 4'!AL85:AL85)=0),"","Неверно!")</f>
        <v/>
      </c>
      <c r="B14186" s="237" t="s">
        <v>32625</v>
      </c>
      <c r="C14186" s="232" t="s">
        <v>23261</v>
      </c>
      <c r="D14186" s="232" t="s">
        <v>27959</v>
      </c>
      <c r="E14186" s="232" t="str">
        <f>CONCATENATE(SUM('Раздел 4'!AL85:AL85),"=",0)</f>
        <v>0=0</v>
      </c>
    </row>
    <row r="14187" spans="1:5" ht="42" hidden="1" customHeight="1">
      <c r="A14187" s="231" t="str">
        <f>IF((SUM('Раздел 4'!AL86:AL86)=0),"","Неверно!")</f>
        <v/>
      </c>
      <c r="B14187" s="237" t="s">
        <v>32625</v>
      </c>
      <c r="C14187" s="232" t="s">
        <v>23262</v>
      </c>
      <c r="D14187" s="232" t="s">
        <v>27959</v>
      </c>
      <c r="E14187" s="232" t="str">
        <f>CONCATENATE(SUM('Раздел 4'!AL86:AL86),"=",0)</f>
        <v>0=0</v>
      </c>
    </row>
    <row r="14188" spans="1:5" ht="42" hidden="1" customHeight="1">
      <c r="A14188" s="231" t="str">
        <f>IF((SUM('Раздел 4'!AL87:AL87)=0),"","Неверно!")</f>
        <v/>
      </c>
      <c r="B14188" s="237" t="s">
        <v>32625</v>
      </c>
      <c r="C14188" s="232" t="s">
        <v>23263</v>
      </c>
      <c r="D14188" s="232" t="s">
        <v>27959</v>
      </c>
      <c r="E14188" s="232" t="str">
        <f>CONCATENATE(SUM('Раздел 4'!AL87:AL87),"=",0)</f>
        <v>0=0</v>
      </c>
    </row>
    <row r="14189" spans="1:5" ht="42" hidden="1" customHeight="1">
      <c r="A14189" s="231" t="str">
        <f>IF((SUM('Раздел 4'!O95:O95)=0),"","Неверно!")</f>
        <v/>
      </c>
      <c r="B14189" s="237" t="s">
        <v>32626</v>
      </c>
      <c r="C14189" s="232" t="s">
        <v>27804</v>
      </c>
      <c r="D14189" s="232" t="s">
        <v>27805</v>
      </c>
      <c r="E14189" s="232" t="str">
        <f>CONCATENATE(SUM('Раздел 4'!O95:O95),"=",0)</f>
        <v>0=0</v>
      </c>
    </row>
    <row r="14190" spans="1:5" ht="42" hidden="1" customHeight="1">
      <c r="A14190" s="231" t="str">
        <f>IF((SUM('Раздел 4'!O96:O96)=0),"","Неверно!")</f>
        <v/>
      </c>
      <c r="B14190" s="237" t="s">
        <v>32626</v>
      </c>
      <c r="C14190" s="232" t="s">
        <v>27806</v>
      </c>
      <c r="D14190" s="232" t="s">
        <v>27805</v>
      </c>
      <c r="E14190" s="232" t="str">
        <f>CONCATENATE(SUM('Раздел 4'!O96:O96),"=",0)</f>
        <v>0=0</v>
      </c>
    </row>
    <row r="14191" spans="1:5" ht="42" hidden="1" customHeight="1">
      <c r="A14191" s="231" t="str">
        <f>IF((SUM('Раздел 4'!O97:O97)=0),"","Неверно!")</f>
        <v/>
      </c>
      <c r="B14191" s="237" t="s">
        <v>32626</v>
      </c>
      <c r="C14191" s="232" t="s">
        <v>27807</v>
      </c>
      <c r="D14191" s="232" t="s">
        <v>27805</v>
      </c>
      <c r="E14191" s="232" t="str">
        <f>CONCATENATE(SUM('Раздел 4'!O97:O97),"=",0)</f>
        <v>0=0</v>
      </c>
    </row>
    <row r="14192" spans="1:5" ht="42" hidden="1" customHeight="1">
      <c r="A14192" s="231" t="str">
        <f>IF((SUM('Раздел 4'!O98:O98)=0),"","Неверно!")</f>
        <v/>
      </c>
      <c r="B14192" s="237" t="s">
        <v>32626</v>
      </c>
      <c r="C14192" s="232" t="s">
        <v>27808</v>
      </c>
      <c r="D14192" s="232" t="s">
        <v>27805</v>
      </c>
      <c r="E14192" s="232" t="str">
        <f>CONCATENATE(SUM('Раздел 4'!O98:O98),"=",0)</f>
        <v>0=0</v>
      </c>
    </row>
    <row r="14193" spans="1:5" ht="42" hidden="1" customHeight="1">
      <c r="A14193" s="231" t="str">
        <f>IF((SUM('Раздел 4'!O99:O99)=0),"","Неверно!")</f>
        <v/>
      </c>
      <c r="B14193" s="237" t="s">
        <v>32626</v>
      </c>
      <c r="C14193" s="232" t="s">
        <v>27809</v>
      </c>
      <c r="D14193" s="232" t="s">
        <v>27805</v>
      </c>
      <c r="E14193" s="232" t="str">
        <f>CONCATENATE(SUM('Раздел 4'!O99:O99),"=",0)</f>
        <v>0=0</v>
      </c>
    </row>
    <row r="14194" spans="1:5" ht="42" hidden="1" customHeight="1">
      <c r="A14194" s="231" t="str">
        <f>IF((SUM('Раздел 4'!O100:O100)=0),"","Неверно!")</f>
        <v/>
      </c>
      <c r="B14194" s="237" t="s">
        <v>32626</v>
      </c>
      <c r="C14194" s="232" t="s">
        <v>27810</v>
      </c>
      <c r="D14194" s="232" t="s">
        <v>27805</v>
      </c>
      <c r="E14194" s="232" t="str">
        <f>CONCATENATE(SUM('Раздел 4'!O100:O100),"=",0)</f>
        <v>0=0</v>
      </c>
    </row>
    <row r="14195" spans="1:5" ht="42" hidden="1" customHeight="1">
      <c r="A14195" s="231" t="str">
        <f>IF((SUM('Раздел 4'!O101:O101)=0),"","Неверно!")</f>
        <v/>
      </c>
      <c r="B14195" s="237" t="s">
        <v>32626</v>
      </c>
      <c r="C14195" s="232" t="s">
        <v>27811</v>
      </c>
      <c r="D14195" s="232" t="s">
        <v>27805</v>
      </c>
      <c r="E14195" s="232" t="str">
        <f>CONCATENATE(SUM('Раздел 4'!O101:O101),"=",0)</f>
        <v>0=0</v>
      </c>
    </row>
    <row r="14196" spans="1:5" ht="42" hidden="1" customHeight="1">
      <c r="A14196" s="231" t="str">
        <f>IF((SUM('Раздел 4'!O102:O102)=0),"","Неверно!")</f>
        <v/>
      </c>
      <c r="B14196" s="237" t="s">
        <v>32626</v>
      </c>
      <c r="C14196" s="232" t="s">
        <v>27812</v>
      </c>
      <c r="D14196" s="232" t="s">
        <v>27805</v>
      </c>
      <c r="E14196" s="232" t="str">
        <f>CONCATENATE(SUM('Раздел 4'!O102:O102),"=",0)</f>
        <v>0=0</v>
      </c>
    </row>
    <row r="14197" spans="1:5" ht="42" hidden="1" customHeight="1">
      <c r="A14197" s="231" t="str">
        <f>IF((SUM('Раздел 4'!O103:O103)=0),"","Неверно!")</f>
        <v/>
      </c>
      <c r="B14197" s="237" t="s">
        <v>32626</v>
      </c>
      <c r="C14197" s="232" t="s">
        <v>27813</v>
      </c>
      <c r="D14197" s="232" t="s">
        <v>27805</v>
      </c>
      <c r="E14197" s="232" t="str">
        <f>CONCATENATE(SUM('Раздел 4'!O103:O103),"=",0)</f>
        <v>0=0</v>
      </c>
    </row>
    <row r="14198" spans="1:5" ht="42" hidden="1" customHeight="1">
      <c r="A14198" s="231" t="str">
        <f>IF((SUM('Раздел 4'!O104:O104)=0),"","Неверно!")</f>
        <v/>
      </c>
      <c r="B14198" s="237" t="s">
        <v>32626</v>
      </c>
      <c r="C14198" s="232" t="s">
        <v>27814</v>
      </c>
      <c r="D14198" s="232" t="s">
        <v>27805</v>
      </c>
      <c r="E14198" s="232" t="str">
        <f>CONCATENATE(SUM('Раздел 4'!O104:O104),"=",0)</f>
        <v>0=0</v>
      </c>
    </row>
    <row r="14199" spans="1:5" ht="42" hidden="1" customHeight="1">
      <c r="A14199" s="231" t="str">
        <f>IF((SUM('Раздел 4'!O105:O105)=0),"","Неверно!")</f>
        <v/>
      </c>
      <c r="B14199" s="237" t="s">
        <v>32626</v>
      </c>
      <c r="C14199" s="232" t="s">
        <v>27815</v>
      </c>
      <c r="D14199" s="232" t="s">
        <v>27805</v>
      </c>
      <c r="E14199" s="232" t="str">
        <f>CONCATENATE(SUM('Раздел 4'!O105:O105),"=",0)</f>
        <v>0=0</v>
      </c>
    </row>
    <row r="14200" spans="1:5" ht="42" hidden="1" customHeight="1">
      <c r="A14200" s="231" t="str">
        <f>IF((SUM('Раздел 4'!P95:P95)=0),"","Неверно!")</f>
        <v/>
      </c>
      <c r="B14200" s="237" t="s">
        <v>32626</v>
      </c>
      <c r="C14200" s="232" t="s">
        <v>27816</v>
      </c>
      <c r="D14200" s="232" t="s">
        <v>27805</v>
      </c>
      <c r="E14200" s="232" t="str">
        <f>CONCATENATE(SUM('Раздел 4'!P95:P95),"=",0)</f>
        <v>0=0</v>
      </c>
    </row>
    <row r="14201" spans="1:5" ht="42" hidden="1" customHeight="1">
      <c r="A14201" s="231" t="str">
        <f>IF((SUM('Раздел 4'!P96:P96)=0),"","Неверно!")</f>
        <v/>
      </c>
      <c r="B14201" s="237" t="s">
        <v>32626</v>
      </c>
      <c r="C14201" s="232" t="s">
        <v>27817</v>
      </c>
      <c r="D14201" s="232" t="s">
        <v>27805</v>
      </c>
      <c r="E14201" s="232" t="str">
        <f>CONCATENATE(SUM('Раздел 4'!P96:P96),"=",0)</f>
        <v>0=0</v>
      </c>
    </row>
    <row r="14202" spans="1:5" ht="42" hidden="1" customHeight="1">
      <c r="A14202" s="231" t="str">
        <f>IF((SUM('Раздел 4'!P97:P97)=0),"","Неверно!")</f>
        <v/>
      </c>
      <c r="B14202" s="237" t="s">
        <v>32626</v>
      </c>
      <c r="C14202" s="232" t="s">
        <v>27818</v>
      </c>
      <c r="D14202" s="232" t="s">
        <v>27805</v>
      </c>
      <c r="E14202" s="232" t="str">
        <f>CONCATENATE(SUM('Раздел 4'!P97:P97),"=",0)</f>
        <v>0=0</v>
      </c>
    </row>
    <row r="14203" spans="1:5" ht="42" hidden="1" customHeight="1">
      <c r="A14203" s="231" t="str">
        <f>IF((SUM('Раздел 4'!P98:P98)=0),"","Неверно!")</f>
        <v/>
      </c>
      <c r="B14203" s="237" t="s">
        <v>32626</v>
      </c>
      <c r="C14203" s="232" t="s">
        <v>27819</v>
      </c>
      <c r="D14203" s="232" t="s">
        <v>27805</v>
      </c>
      <c r="E14203" s="232" t="str">
        <f>CONCATENATE(SUM('Раздел 4'!P98:P98),"=",0)</f>
        <v>0=0</v>
      </c>
    </row>
    <row r="14204" spans="1:5" ht="42" hidden="1" customHeight="1">
      <c r="A14204" s="231" t="str">
        <f>IF((SUM('Раздел 4'!P99:P99)=0),"","Неверно!")</f>
        <v/>
      </c>
      <c r="B14204" s="237" t="s">
        <v>32626</v>
      </c>
      <c r="C14204" s="232" t="s">
        <v>27820</v>
      </c>
      <c r="D14204" s="232" t="s">
        <v>27805</v>
      </c>
      <c r="E14204" s="232" t="str">
        <f>CONCATENATE(SUM('Раздел 4'!P99:P99),"=",0)</f>
        <v>0=0</v>
      </c>
    </row>
    <row r="14205" spans="1:5" ht="42" hidden="1" customHeight="1">
      <c r="A14205" s="231" t="str">
        <f>IF((SUM('Раздел 4'!P100:P100)=0),"","Неверно!")</f>
        <v/>
      </c>
      <c r="B14205" s="237" t="s">
        <v>32626</v>
      </c>
      <c r="C14205" s="232" t="s">
        <v>27821</v>
      </c>
      <c r="D14205" s="232" t="s">
        <v>27805</v>
      </c>
      <c r="E14205" s="232" t="str">
        <f>CONCATENATE(SUM('Раздел 4'!P100:P100),"=",0)</f>
        <v>0=0</v>
      </c>
    </row>
    <row r="14206" spans="1:5" ht="42" hidden="1" customHeight="1">
      <c r="A14206" s="231" t="str">
        <f>IF((SUM('Раздел 4'!P101:P101)=0),"","Неверно!")</f>
        <v/>
      </c>
      <c r="B14206" s="237" t="s">
        <v>32626</v>
      </c>
      <c r="C14206" s="232" t="s">
        <v>27822</v>
      </c>
      <c r="D14206" s="232" t="s">
        <v>27805</v>
      </c>
      <c r="E14206" s="232" t="str">
        <f>CONCATENATE(SUM('Раздел 4'!P101:P101),"=",0)</f>
        <v>0=0</v>
      </c>
    </row>
    <row r="14207" spans="1:5" ht="42" hidden="1" customHeight="1">
      <c r="A14207" s="231" t="str">
        <f>IF((SUM('Раздел 4'!P102:P102)=0),"","Неверно!")</f>
        <v/>
      </c>
      <c r="B14207" s="237" t="s">
        <v>32626</v>
      </c>
      <c r="C14207" s="232" t="s">
        <v>27823</v>
      </c>
      <c r="D14207" s="232" t="s">
        <v>27805</v>
      </c>
      <c r="E14207" s="232" t="str">
        <f>CONCATENATE(SUM('Раздел 4'!P102:P102),"=",0)</f>
        <v>0=0</v>
      </c>
    </row>
    <row r="14208" spans="1:5" ht="42" hidden="1" customHeight="1">
      <c r="A14208" s="231" t="str">
        <f>IF((SUM('Раздел 4'!P103:P103)=0),"","Неверно!")</f>
        <v/>
      </c>
      <c r="B14208" s="237" t="s">
        <v>32626</v>
      </c>
      <c r="C14208" s="232" t="s">
        <v>27824</v>
      </c>
      <c r="D14208" s="232" t="s">
        <v>27805</v>
      </c>
      <c r="E14208" s="232" t="str">
        <f>CONCATENATE(SUM('Раздел 4'!P103:P103),"=",0)</f>
        <v>0=0</v>
      </c>
    </row>
    <row r="14209" spans="1:5" ht="42" hidden="1" customHeight="1">
      <c r="A14209" s="231" t="str">
        <f>IF((SUM('Раздел 4'!P104:P104)=0),"","Неверно!")</f>
        <v/>
      </c>
      <c r="B14209" s="237" t="s">
        <v>32626</v>
      </c>
      <c r="C14209" s="232" t="s">
        <v>27825</v>
      </c>
      <c r="D14209" s="232" t="s">
        <v>27805</v>
      </c>
      <c r="E14209" s="232" t="str">
        <f>CONCATENATE(SUM('Раздел 4'!P104:P104),"=",0)</f>
        <v>0=0</v>
      </c>
    </row>
    <row r="14210" spans="1:5" ht="42" hidden="1" customHeight="1">
      <c r="A14210" s="231" t="str">
        <f>IF((SUM('Раздел 4'!P105:P105)=0),"","Неверно!")</f>
        <v/>
      </c>
      <c r="B14210" s="237" t="s">
        <v>32626</v>
      </c>
      <c r="C14210" s="232" t="s">
        <v>27826</v>
      </c>
      <c r="D14210" s="232" t="s">
        <v>27805</v>
      </c>
      <c r="E14210" s="232" t="str">
        <f>CONCATENATE(SUM('Раздел 4'!P105:P105),"=",0)</f>
        <v>0=0</v>
      </c>
    </row>
    <row r="14211" spans="1:5" ht="42" hidden="1" customHeight="1">
      <c r="A14211" s="231" t="str">
        <f>IF((SUM('Раздел 4'!Q95:Q95)=0),"","Неверно!")</f>
        <v/>
      </c>
      <c r="B14211" s="237" t="s">
        <v>32626</v>
      </c>
      <c r="C14211" s="232" t="s">
        <v>27827</v>
      </c>
      <c r="D14211" s="232" t="s">
        <v>27805</v>
      </c>
      <c r="E14211" s="232" t="str">
        <f>CONCATENATE(SUM('Раздел 4'!Q95:Q95),"=",0)</f>
        <v>0=0</v>
      </c>
    </row>
    <row r="14212" spans="1:5" ht="42" hidden="1" customHeight="1">
      <c r="A14212" s="231" t="str">
        <f>IF((SUM('Раздел 4'!Q96:Q96)=0),"","Неверно!")</f>
        <v/>
      </c>
      <c r="B14212" s="237" t="s">
        <v>32626</v>
      </c>
      <c r="C14212" s="232" t="s">
        <v>27828</v>
      </c>
      <c r="D14212" s="232" t="s">
        <v>27805</v>
      </c>
      <c r="E14212" s="232" t="str">
        <f>CONCATENATE(SUM('Раздел 4'!Q96:Q96),"=",0)</f>
        <v>0=0</v>
      </c>
    </row>
    <row r="14213" spans="1:5" ht="42" hidden="1" customHeight="1">
      <c r="A14213" s="231" t="str">
        <f>IF((SUM('Раздел 4'!Q97:Q97)=0),"","Неверно!")</f>
        <v/>
      </c>
      <c r="B14213" s="237" t="s">
        <v>32626</v>
      </c>
      <c r="C14213" s="232" t="s">
        <v>27829</v>
      </c>
      <c r="D14213" s="232" t="s">
        <v>27805</v>
      </c>
      <c r="E14213" s="232" t="str">
        <f>CONCATENATE(SUM('Раздел 4'!Q97:Q97),"=",0)</f>
        <v>0=0</v>
      </c>
    </row>
    <row r="14214" spans="1:5" ht="42" hidden="1" customHeight="1">
      <c r="A14214" s="231" t="str">
        <f>IF((SUM('Раздел 4'!Q98:Q98)=0),"","Неверно!")</f>
        <v/>
      </c>
      <c r="B14214" s="237" t="s">
        <v>32626</v>
      </c>
      <c r="C14214" s="232" t="s">
        <v>27830</v>
      </c>
      <c r="D14214" s="232" t="s">
        <v>27805</v>
      </c>
      <c r="E14214" s="232" t="str">
        <f>CONCATENATE(SUM('Раздел 4'!Q98:Q98),"=",0)</f>
        <v>0=0</v>
      </c>
    </row>
    <row r="14215" spans="1:5" ht="42" hidden="1" customHeight="1">
      <c r="A14215" s="231" t="str">
        <f>IF((SUM('Раздел 4'!Q99:Q99)=0),"","Неверно!")</f>
        <v/>
      </c>
      <c r="B14215" s="237" t="s">
        <v>32626</v>
      </c>
      <c r="C14215" s="232" t="s">
        <v>27831</v>
      </c>
      <c r="D14215" s="232" t="s">
        <v>27805</v>
      </c>
      <c r="E14215" s="232" t="str">
        <f>CONCATENATE(SUM('Раздел 4'!Q99:Q99),"=",0)</f>
        <v>0=0</v>
      </c>
    </row>
    <row r="14216" spans="1:5" ht="42" hidden="1" customHeight="1">
      <c r="A14216" s="231" t="str">
        <f>IF((SUM('Раздел 4'!Q100:Q100)=0),"","Неверно!")</f>
        <v/>
      </c>
      <c r="B14216" s="237" t="s">
        <v>32626</v>
      </c>
      <c r="C14216" s="232" t="s">
        <v>27832</v>
      </c>
      <c r="D14216" s="232" t="s">
        <v>27805</v>
      </c>
      <c r="E14216" s="232" t="str">
        <f>CONCATENATE(SUM('Раздел 4'!Q100:Q100),"=",0)</f>
        <v>0=0</v>
      </c>
    </row>
    <row r="14217" spans="1:5" ht="42" hidden="1" customHeight="1">
      <c r="A14217" s="231" t="str">
        <f>IF((SUM('Раздел 4'!Q101:Q101)=0),"","Неверно!")</f>
        <v/>
      </c>
      <c r="B14217" s="237" t="s">
        <v>32626</v>
      </c>
      <c r="C14217" s="232" t="s">
        <v>27833</v>
      </c>
      <c r="D14217" s="232" t="s">
        <v>27805</v>
      </c>
      <c r="E14217" s="232" t="str">
        <f>CONCATENATE(SUM('Раздел 4'!Q101:Q101),"=",0)</f>
        <v>0=0</v>
      </c>
    </row>
    <row r="14218" spans="1:5" ht="42" hidden="1" customHeight="1">
      <c r="A14218" s="231" t="str">
        <f>IF((SUM('Раздел 4'!Q102:Q102)=0),"","Неверно!")</f>
        <v/>
      </c>
      <c r="B14218" s="237" t="s">
        <v>32626</v>
      </c>
      <c r="C14218" s="232" t="s">
        <v>27834</v>
      </c>
      <c r="D14218" s="232" t="s">
        <v>27805</v>
      </c>
      <c r="E14218" s="232" t="str">
        <f>CONCATENATE(SUM('Раздел 4'!Q102:Q102),"=",0)</f>
        <v>0=0</v>
      </c>
    </row>
    <row r="14219" spans="1:5" ht="42" hidden="1" customHeight="1">
      <c r="A14219" s="231" t="str">
        <f>IF((SUM('Раздел 4'!Q103:Q103)=0),"","Неверно!")</f>
        <v/>
      </c>
      <c r="B14219" s="237" t="s">
        <v>32626</v>
      </c>
      <c r="C14219" s="232" t="s">
        <v>27835</v>
      </c>
      <c r="D14219" s="232" t="s">
        <v>27805</v>
      </c>
      <c r="E14219" s="232" t="str">
        <f>CONCATENATE(SUM('Раздел 4'!Q103:Q103),"=",0)</f>
        <v>0=0</v>
      </c>
    </row>
    <row r="14220" spans="1:5" ht="42" hidden="1" customHeight="1">
      <c r="A14220" s="231" t="str">
        <f>IF((SUM('Раздел 4'!Q104:Q104)=0),"","Неверно!")</f>
        <v/>
      </c>
      <c r="B14220" s="237" t="s">
        <v>32626</v>
      </c>
      <c r="C14220" s="232" t="s">
        <v>27836</v>
      </c>
      <c r="D14220" s="232" t="s">
        <v>27805</v>
      </c>
      <c r="E14220" s="232" t="str">
        <f>CONCATENATE(SUM('Раздел 4'!Q104:Q104),"=",0)</f>
        <v>0=0</v>
      </c>
    </row>
    <row r="14221" spans="1:5" ht="42" hidden="1" customHeight="1">
      <c r="A14221" s="231" t="str">
        <f>IF((SUM('Раздел 4'!Q105:Q105)=0),"","Неверно!")</f>
        <v/>
      </c>
      <c r="B14221" s="237" t="s">
        <v>32626</v>
      </c>
      <c r="C14221" s="232" t="s">
        <v>27837</v>
      </c>
      <c r="D14221" s="232" t="s">
        <v>27805</v>
      </c>
      <c r="E14221" s="232" t="str">
        <f>CONCATENATE(SUM('Раздел 4'!Q105:Q105),"=",0)</f>
        <v>0=0</v>
      </c>
    </row>
    <row r="14222" spans="1:5" ht="42" hidden="1" customHeight="1">
      <c r="A14222" s="231" t="str">
        <f>IF((SUM('Раздел 4'!R95:R95)=0),"","Неверно!")</f>
        <v/>
      </c>
      <c r="B14222" s="237" t="s">
        <v>32626</v>
      </c>
      <c r="C14222" s="232" t="s">
        <v>27838</v>
      </c>
      <c r="D14222" s="232" t="s">
        <v>27805</v>
      </c>
      <c r="E14222" s="232" t="str">
        <f>CONCATENATE(SUM('Раздел 4'!R95:R95),"=",0)</f>
        <v>0=0</v>
      </c>
    </row>
    <row r="14223" spans="1:5" ht="42" hidden="1" customHeight="1">
      <c r="A14223" s="231" t="str">
        <f>IF((SUM('Раздел 4'!R96:R96)=0),"","Неверно!")</f>
        <v/>
      </c>
      <c r="B14223" s="237" t="s">
        <v>32626</v>
      </c>
      <c r="C14223" s="232" t="s">
        <v>27839</v>
      </c>
      <c r="D14223" s="232" t="s">
        <v>27805</v>
      </c>
      <c r="E14223" s="232" t="str">
        <f>CONCATENATE(SUM('Раздел 4'!R96:R96),"=",0)</f>
        <v>0=0</v>
      </c>
    </row>
    <row r="14224" spans="1:5" ht="42" hidden="1" customHeight="1">
      <c r="A14224" s="231" t="str">
        <f>IF((SUM('Раздел 4'!R97:R97)=0),"","Неверно!")</f>
        <v/>
      </c>
      <c r="B14224" s="237" t="s">
        <v>32626</v>
      </c>
      <c r="C14224" s="232" t="s">
        <v>27840</v>
      </c>
      <c r="D14224" s="232" t="s">
        <v>27805</v>
      </c>
      <c r="E14224" s="232" t="str">
        <f>CONCATENATE(SUM('Раздел 4'!R97:R97),"=",0)</f>
        <v>0=0</v>
      </c>
    </row>
    <row r="14225" spans="1:5" ht="42" hidden="1" customHeight="1">
      <c r="A14225" s="231" t="str">
        <f>IF((SUM('Раздел 4'!R98:R98)=0),"","Неверно!")</f>
        <v/>
      </c>
      <c r="B14225" s="237" t="s">
        <v>32626</v>
      </c>
      <c r="C14225" s="232" t="s">
        <v>27841</v>
      </c>
      <c r="D14225" s="232" t="s">
        <v>27805</v>
      </c>
      <c r="E14225" s="232" t="str">
        <f>CONCATENATE(SUM('Раздел 4'!R98:R98),"=",0)</f>
        <v>0=0</v>
      </c>
    </row>
    <row r="14226" spans="1:5" ht="42" hidden="1" customHeight="1">
      <c r="A14226" s="231" t="str">
        <f>IF((SUM('Раздел 4'!R99:R99)=0),"","Неверно!")</f>
        <v/>
      </c>
      <c r="B14226" s="237" t="s">
        <v>32626</v>
      </c>
      <c r="C14226" s="232" t="s">
        <v>27842</v>
      </c>
      <c r="D14226" s="232" t="s">
        <v>27805</v>
      </c>
      <c r="E14226" s="232" t="str">
        <f>CONCATENATE(SUM('Раздел 4'!R99:R99),"=",0)</f>
        <v>0=0</v>
      </c>
    </row>
    <row r="14227" spans="1:5" ht="42" hidden="1" customHeight="1">
      <c r="A14227" s="231" t="str">
        <f>IF((SUM('Раздел 4'!R100:R100)=0),"","Неверно!")</f>
        <v/>
      </c>
      <c r="B14227" s="237" t="s">
        <v>32626</v>
      </c>
      <c r="C14227" s="232" t="s">
        <v>27843</v>
      </c>
      <c r="D14227" s="232" t="s">
        <v>27805</v>
      </c>
      <c r="E14227" s="232" t="str">
        <f>CONCATENATE(SUM('Раздел 4'!R100:R100),"=",0)</f>
        <v>0=0</v>
      </c>
    </row>
    <row r="14228" spans="1:5" ht="42" hidden="1" customHeight="1">
      <c r="A14228" s="231" t="str">
        <f>IF((SUM('Раздел 4'!R101:R101)=0),"","Неверно!")</f>
        <v/>
      </c>
      <c r="B14228" s="237" t="s">
        <v>32626</v>
      </c>
      <c r="C14228" s="232" t="s">
        <v>27844</v>
      </c>
      <c r="D14228" s="232" t="s">
        <v>27805</v>
      </c>
      <c r="E14228" s="232" t="str">
        <f>CONCATENATE(SUM('Раздел 4'!R101:R101),"=",0)</f>
        <v>0=0</v>
      </c>
    </row>
    <row r="14229" spans="1:5" ht="42" hidden="1" customHeight="1">
      <c r="A14229" s="231" t="str">
        <f>IF((SUM('Раздел 4'!R102:R102)=0),"","Неверно!")</f>
        <v/>
      </c>
      <c r="B14229" s="237" t="s">
        <v>32626</v>
      </c>
      <c r="C14229" s="232" t="s">
        <v>27845</v>
      </c>
      <c r="D14229" s="232" t="s">
        <v>27805</v>
      </c>
      <c r="E14229" s="232" t="str">
        <f>CONCATENATE(SUM('Раздел 4'!R102:R102),"=",0)</f>
        <v>0=0</v>
      </c>
    </row>
    <row r="14230" spans="1:5" ht="42" hidden="1" customHeight="1">
      <c r="A14230" s="231" t="str">
        <f>IF((SUM('Раздел 4'!R103:R103)=0),"","Неверно!")</f>
        <v/>
      </c>
      <c r="B14230" s="237" t="s">
        <v>32626</v>
      </c>
      <c r="C14230" s="232" t="s">
        <v>27846</v>
      </c>
      <c r="D14230" s="232" t="s">
        <v>27805</v>
      </c>
      <c r="E14230" s="232" t="str">
        <f>CONCATENATE(SUM('Раздел 4'!R103:R103),"=",0)</f>
        <v>0=0</v>
      </c>
    </row>
    <row r="14231" spans="1:5" ht="42" hidden="1" customHeight="1">
      <c r="A14231" s="231" t="str">
        <f>IF((SUM('Раздел 4'!R104:R104)=0),"","Неверно!")</f>
        <v/>
      </c>
      <c r="B14231" s="237" t="s">
        <v>32626</v>
      </c>
      <c r="C14231" s="232" t="s">
        <v>27847</v>
      </c>
      <c r="D14231" s="232" t="s">
        <v>27805</v>
      </c>
      <c r="E14231" s="232" t="str">
        <f>CONCATENATE(SUM('Раздел 4'!R104:R104),"=",0)</f>
        <v>0=0</v>
      </c>
    </row>
    <row r="14232" spans="1:5" ht="42" hidden="1" customHeight="1">
      <c r="A14232" s="231" t="str">
        <f>IF((SUM('Раздел 4'!R105:R105)=0),"","Неверно!")</f>
        <v/>
      </c>
      <c r="B14232" s="237" t="s">
        <v>32626</v>
      </c>
      <c r="C14232" s="232" t="s">
        <v>27848</v>
      </c>
      <c r="D14232" s="232" t="s">
        <v>27805</v>
      </c>
      <c r="E14232" s="232" t="str">
        <f>CONCATENATE(SUM('Раздел 4'!R105:R105),"=",0)</f>
        <v>0=0</v>
      </c>
    </row>
    <row r="14233" spans="1:5" ht="42" hidden="1" customHeight="1">
      <c r="A14233" s="231" t="str">
        <f>IF((SUM('Раздел 4'!S95:S95)=0),"","Неверно!")</f>
        <v/>
      </c>
      <c r="B14233" s="237" t="s">
        <v>32626</v>
      </c>
      <c r="C14233" s="232" t="s">
        <v>27849</v>
      </c>
      <c r="D14233" s="232" t="s">
        <v>27805</v>
      </c>
      <c r="E14233" s="232" t="str">
        <f>CONCATENATE(SUM('Раздел 4'!S95:S95),"=",0)</f>
        <v>0=0</v>
      </c>
    </row>
    <row r="14234" spans="1:5" ht="42" hidden="1" customHeight="1">
      <c r="A14234" s="231" t="str">
        <f>IF((SUM('Раздел 4'!S96:S96)=0),"","Неверно!")</f>
        <v/>
      </c>
      <c r="B14234" s="237" t="s">
        <v>32626</v>
      </c>
      <c r="C14234" s="232" t="s">
        <v>27850</v>
      </c>
      <c r="D14234" s="232" t="s">
        <v>27805</v>
      </c>
      <c r="E14234" s="232" t="str">
        <f>CONCATENATE(SUM('Раздел 4'!S96:S96),"=",0)</f>
        <v>0=0</v>
      </c>
    </row>
    <row r="14235" spans="1:5" ht="42" hidden="1" customHeight="1">
      <c r="A14235" s="231" t="str">
        <f>IF((SUM('Раздел 4'!S97:S97)=0),"","Неверно!")</f>
        <v/>
      </c>
      <c r="B14235" s="237" t="s">
        <v>32626</v>
      </c>
      <c r="C14235" s="232" t="s">
        <v>27851</v>
      </c>
      <c r="D14235" s="232" t="s">
        <v>27805</v>
      </c>
      <c r="E14235" s="232" t="str">
        <f>CONCATENATE(SUM('Раздел 4'!S97:S97),"=",0)</f>
        <v>0=0</v>
      </c>
    </row>
    <row r="14236" spans="1:5" ht="42" hidden="1" customHeight="1">
      <c r="A14236" s="231" t="str">
        <f>IF((SUM('Раздел 4'!S98:S98)=0),"","Неверно!")</f>
        <v/>
      </c>
      <c r="B14236" s="237" t="s">
        <v>32626</v>
      </c>
      <c r="C14236" s="232" t="s">
        <v>27852</v>
      </c>
      <c r="D14236" s="232" t="s">
        <v>27805</v>
      </c>
      <c r="E14236" s="232" t="str">
        <f>CONCATENATE(SUM('Раздел 4'!S98:S98),"=",0)</f>
        <v>0=0</v>
      </c>
    </row>
    <row r="14237" spans="1:5" ht="42" hidden="1" customHeight="1">
      <c r="A14237" s="231" t="str">
        <f>IF((SUM('Раздел 4'!S99:S99)=0),"","Неверно!")</f>
        <v/>
      </c>
      <c r="B14237" s="237" t="s">
        <v>32626</v>
      </c>
      <c r="C14237" s="232" t="s">
        <v>27853</v>
      </c>
      <c r="D14237" s="232" t="s">
        <v>27805</v>
      </c>
      <c r="E14237" s="232" t="str">
        <f>CONCATENATE(SUM('Раздел 4'!S99:S99),"=",0)</f>
        <v>0=0</v>
      </c>
    </row>
    <row r="14238" spans="1:5" ht="42" hidden="1" customHeight="1">
      <c r="A14238" s="231" t="str">
        <f>IF((SUM('Раздел 4'!S100:S100)=0),"","Неверно!")</f>
        <v/>
      </c>
      <c r="B14238" s="237" t="s">
        <v>32626</v>
      </c>
      <c r="C14238" s="232" t="s">
        <v>27854</v>
      </c>
      <c r="D14238" s="232" t="s">
        <v>27805</v>
      </c>
      <c r="E14238" s="232" t="str">
        <f>CONCATENATE(SUM('Раздел 4'!S100:S100),"=",0)</f>
        <v>0=0</v>
      </c>
    </row>
    <row r="14239" spans="1:5" ht="42" hidden="1" customHeight="1">
      <c r="A14239" s="231" t="str">
        <f>IF((SUM('Раздел 4'!S101:S101)=0),"","Неверно!")</f>
        <v/>
      </c>
      <c r="B14239" s="237" t="s">
        <v>32626</v>
      </c>
      <c r="C14239" s="232" t="s">
        <v>27855</v>
      </c>
      <c r="D14239" s="232" t="s">
        <v>27805</v>
      </c>
      <c r="E14239" s="232" t="str">
        <f>CONCATENATE(SUM('Раздел 4'!S101:S101),"=",0)</f>
        <v>0=0</v>
      </c>
    </row>
    <row r="14240" spans="1:5" ht="42" hidden="1" customHeight="1">
      <c r="A14240" s="231" t="str">
        <f>IF((SUM('Раздел 4'!S102:S102)=0),"","Неверно!")</f>
        <v/>
      </c>
      <c r="B14240" s="237" t="s">
        <v>32626</v>
      </c>
      <c r="C14240" s="232" t="s">
        <v>27856</v>
      </c>
      <c r="D14240" s="232" t="s">
        <v>27805</v>
      </c>
      <c r="E14240" s="232" t="str">
        <f>CONCATENATE(SUM('Раздел 4'!S102:S102),"=",0)</f>
        <v>0=0</v>
      </c>
    </row>
    <row r="14241" spans="1:5" ht="42" hidden="1" customHeight="1">
      <c r="A14241" s="231" t="str">
        <f>IF((SUM('Раздел 4'!S103:S103)=0),"","Неверно!")</f>
        <v/>
      </c>
      <c r="B14241" s="237" t="s">
        <v>32626</v>
      </c>
      <c r="C14241" s="232" t="s">
        <v>27857</v>
      </c>
      <c r="D14241" s="232" t="s">
        <v>27805</v>
      </c>
      <c r="E14241" s="232" t="str">
        <f>CONCATENATE(SUM('Раздел 4'!S103:S103),"=",0)</f>
        <v>0=0</v>
      </c>
    </row>
    <row r="14242" spans="1:5" ht="42" hidden="1" customHeight="1">
      <c r="A14242" s="231" t="str">
        <f>IF((SUM('Раздел 4'!S104:S104)=0),"","Неверно!")</f>
        <v/>
      </c>
      <c r="B14242" s="237" t="s">
        <v>32626</v>
      </c>
      <c r="C14242" s="232" t="s">
        <v>27858</v>
      </c>
      <c r="D14242" s="232" t="s">
        <v>27805</v>
      </c>
      <c r="E14242" s="232" t="str">
        <f>CONCATENATE(SUM('Раздел 4'!S104:S104),"=",0)</f>
        <v>0=0</v>
      </c>
    </row>
    <row r="14243" spans="1:5" ht="42" hidden="1" customHeight="1">
      <c r="A14243" s="231" t="str">
        <f>IF((SUM('Раздел 4'!S105:S105)=0),"","Неверно!")</f>
        <v/>
      </c>
      <c r="B14243" s="237" t="s">
        <v>32626</v>
      </c>
      <c r="C14243" s="232" t="s">
        <v>27859</v>
      </c>
      <c r="D14243" s="232" t="s">
        <v>27805</v>
      </c>
      <c r="E14243" s="232" t="str">
        <f>CONCATENATE(SUM('Раздел 4'!S105:S105),"=",0)</f>
        <v>0=0</v>
      </c>
    </row>
    <row r="14244" spans="1:5" ht="42" hidden="1" customHeight="1">
      <c r="A14244" s="231" t="str">
        <f>IF((SUM('Раздел 4'!T95:T95)=0),"","Неверно!")</f>
        <v/>
      </c>
      <c r="B14244" s="237" t="s">
        <v>32626</v>
      </c>
      <c r="C14244" s="232" t="s">
        <v>27860</v>
      </c>
      <c r="D14244" s="232" t="s">
        <v>27805</v>
      </c>
      <c r="E14244" s="232" t="str">
        <f>CONCATENATE(SUM('Раздел 4'!T95:T95),"=",0)</f>
        <v>0=0</v>
      </c>
    </row>
    <row r="14245" spans="1:5" ht="42" hidden="1" customHeight="1">
      <c r="A14245" s="231" t="str">
        <f>IF((SUM('Раздел 4'!T96:T96)=0),"","Неверно!")</f>
        <v/>
      </c>
      <c r="B14245" s="237" t="s">
        <v>32626</v>
      </c>
      <c r="C14245" s="232" t="s">
        <v>27861</v>
      </c>
      <c r="D14245" s="232" t="s">
        <v>27805</v>
      </c>
      <c r="E14245" s="232" t="str">
        <f>CONCATENATE(SUM('Раздел 4'!T96:T96),"=",0)</f>
        <v>0=0</v>
      </c>
    </row>
    <row r="14246" spans="1:5" ht="42" hidden="1" customHeight="1">
      <c r="A14246" s="231" t="str">
        <f>IF((SUM('Раздел 4'!T97:T97)=0),"","Неверно!")</f>
        <v/>
      </c>
      <c r="B14246" s="237" t="s">
        <v>32626</v>
      </c>
      <c r="C14246" s="232" t="s">
        <v>27862</v>
      </c>
      <c r="D14246" s="232" t="s">
        <v>27805</v>
      </c>
      <c r="E14246" s="232" t="str">
        <f>CONCATENATE(SUM('Раздел 4'!T97:T97),"=",0)</f>
        <v>0=0</v>
      </c>
    </row>
    <row r="14247" spans="1:5" ht="42" hidden="1" customHeight="1">
      <c r="A14247" s="231" t="str">
        <f>IF((SUM('Раздел 4'!T98:T98)=0),"","Неверно!")</f>
        <v/>
      </c>
      <c r="B14247" s="237" t="s">
        <v>32626</v>
      </c>
      <c r="C14247" s="232" t="s">
        <v>27863</v>
      </c>
      <c r="D14247" s="232" t="s">
        <v>27805</v>
      </c>
      <c r="E14247" s="232" t="str">
        <f>CONCATENATE(SUM('Раздел 4'!T98:T98),"=",0)</f>
        <v>0=0</v>
      </c>
    </row>
    <row r="14248" spans="1:5" ht="42" hidden="1" customHeight="1">
      <c r="A14248" s="231" t="str">
        <f>IF((SUM('Раздел 4'!T99:T99)=0),"","Неверно!")</f>
        <v/>
      </c>
      <c r="B14248" s="237" t="s">
        <v>32626</v>
      </c>
      <c r="C14248" s="232" t="s">
        <v>27864</v>
      </c>
      <c r="D14248" s="232" t="s">
        <v>27805</v>
      </c>
      <c r="E14248" s="232" t="str">
        <f>CONCATENATE(SUM('Раздел 4'!T99:T99),"=",0)</f>
        <v>0=0</v>
      </c>
    </row>
    <row r="14249" spans="1:5" ht="42" hidden="1" customHeight="1">
      <c r="A14249" s="231" t="str">
        <f>IF((SUM('Раздел 4'!T100:T100)=0),"","Неверно!")</f>
        <v/>
      </c>
      <c r="B14249" s="237" t="s">
        <v>32626</v>
      </c>
      <c r="C14249" s="232" t="s">
        <v>27865</v>
      </c>
      <c r="D14249" s="232" t="s">
        <v>27805</v>
      </c>
      <c r="E14249" s="232" t="str">
        <f>CONCATENATE(SUM('Раздел 4'!T100:T100),"=",0)</f>
        <v>0=0</v>
      </c>
    </row>
    <row r="14250" spans="1:5" ht="42" hidden="1" customHeight="1">
      <c r="A14250" s="231" t="str">
        <f>IF((SUM('Раздел 4'!T101:T101)=0),"","Неверно!")</f>
        <v/>
      </c>
      <c r="B14250" s="237" t="s">
        <v>32626</v>
      </c>
      <c r="C14250" s="232" t="s">
        <v>27866</v>
      </c>
      <c r="D14250" s="232" t="s">
        <v>27805</v>
      </c>
      <c r="E14250" s="232" t="str">
        <f>CONCATENATE(SUM('Раздел 4'!T101:T101),"=",0)</f>
        <v>0=0</v>
      </c>
    </row>
    <row r="14251" spans="1:5" ht="42" hidden="1" customHeight="1">
      <c r="A14251" s="231" t="str">
        <f>IF((SUM('Раздел 4'!T102:T102)=0),"","Неверно!")</f>
        <v/>
      </c>
      <c r="B14251" s="237" t="s">
        <v>32626</v>
      </c>
      <c r="C14251" s="232" t="s">
        <v>27867</v>
      </c>
      <c r="D14251" s="232" t="s">
        <v>27805</v>
      </c>
      <c r="E14251" s="232" t="str">
        <f>CONCATENATE(SUM('Раздел 4'!T102:T102),"=",0)</f>
        <v>0=0</v>
      </c>
    </row>
    <row r="14252" spans="1:5" ht="42" hidden="1" customHeight="1">
      <c r="A14252" s="231" t="str">
        <f>IF((SUM('Раздел 4'!T103:T103)=0),"","Неверно!")</f>
        <v/>
      </c>
      <c r="B14252" s="237" t="s">
        <v>32626</v>
      </c>
      <c r="C14252" s="232" t="s">
        <v>27868</v>
      </c>
      <c r="D14252" s="232" t="s">
        <v>27805</v>
      </c>
      <c r="E14252" s="232" t="str">
        <f>CONCATENATE(SUM('Раздел 4'!T103:T103),"=",0)</f>
        <v>0=0</v>
      </c>
    </row>
    <row r="14253" spans="1:5" ht="42" hidden="1" customHeight="1">
      <c r="A14253" s="231" t="str">
        <f>IF((SUM('Раздел 4'!T104:T104)=0),"","Неверно!")</f>
        <v/>
      </c>
      <c r="B14253" s="237" t="s">
        <v>32626</v>
      </c>
      <c r="C14253" s="232" t="s">
        <v>27869</v>
      </c>
      <c r="D14253" s="232" t="s">
        <v>27805</v>
      </c>
      <c r="E14253" s="232" t="str">
        <f>CONCATENATE(SUM('Раздел 4'!T104:T104),"=",0)</f>
        <v>0=0</v>
      </c>
    </row>
    <row r="14254" spans="1:5" ht="42" hidden="1" customHeight="1">
      <c r="A14254" s="231" t="str">
        <f>IF((SUM('Раздел 4'!T105:T105)=0),"","Неверно!")</f>
        <v/>
      </c>
      <c r="B14254" s="237" t="s">
        <v>32626</v>
      </c>
      <c r="C14254" s="232" t="s">
        <v>27870</v>
      </c>
      <c r="D14254" s="232" t="s">
        <v>27805</v>
      </c>
      <c r="E14254" s="232" t="str">
        <f>CONCATENATE(SUM('Раздел 4'!T105:T105),"=",0)</f>
        <v>0=0</v>
      </c>
    </row>
    <row r="14255" spans="1:5" ht="42" hidden="1" customHeight="1">
      <c r="A14255" s="231" t="str">
        <f>IF((SUM('Раздел 4'!G95:G95)=0),"","Неверно!")</f>
        <v/>
      </c>
      <c r="B14255" s="237" t="s">
        <v>32626</v>
      </c>
      <c r="C14255" s="232" t="s">
        <v>27871</v>
      </c>
      <c r="D14255" s="232" t="s">
        <v>27805</v>
      </c>
      <c r="E14255" s="232" t="str">
        <f>CONCATENATE(SUM('Раздел 4'!G95:G95),"=",0)</f>
        <v>0=0</v>
      </c>
    </row>
    <row r="14256" spans="1:5" ht="42" hidden="1" customHeight="1">
      <c r="A14256" s="231" t="str">
        <f>IF((SUM('Раздел 4'!G96:G96)=0),"","Неверно!")</f>
        <v/>
      </c>
      <c r="B14256" s="237" t="s">
        <v>32626</v>
      </c>
      <c r="C14256" s="232" t="s">
        <v>27872</v>
      </c>
      <c r="D14256" s="232" t="s">
        <v>27805</v>
      </c>
      <c r="E14256" s="232" t="str">
        <f>CONCATENATE(SUM('Раздел 4'!G96:G96),"=",0)</f>
        <v>0=0</v>
      </c>
    </row>
    <row r="14257" spans="1:5" ht="42" hidden="1" customHeight="1">
      <c r="A14257" s="231" t="str">
        <f>IF((SUM('Раздел 4'!G97:G97)=0),"","Неверно!")</f>
        <v/>
      </c>
      <c r="B14257" s="237" t="s">
        <v>32626</v>
      </c>
      <c r="C14257" s="232" t="s">
        <v>27873</v>
      </c>
      <c r="D14257" s="232" t="s">
        <v>27805</v>
      </c>
      <c r="E14257" s="232" t="str">
        <f>CONCATENATE(SUM('Раздел 4'!G97:G97),"=",0)</f>
        <v>0=0</v>
      </c>
    </row>
    <row r="14258" spans="1:5" ht="42" hidden="1" customHeight="1">
      <c r="A14258" s="231" t="str">
        <f>IF((SUM('Раздел 4'!G98:G98)=0),"","Неверно!")</f>
        <v/>
      </c>
      <c r="B14258" s="237" t="s">
        <v>32626</v>
      </c>
      <c r="C14258" s="232" t="s">
        <v>27874</v>
      </c>
      <c r="D14258" s="232" t="s">
        <v>27805</v>
      </c>
      <c r="E14258" s="232" t="str">
        <f>CONCATENATE(SUM('Раздел 4'!G98:G98),"=",0)</f>
        <v>0=0</v>
      </c>
    </row>
    <row r="14259" spans="1:5" ht="42" hidden="1" customHeight="1">
      <c r="A14259" s="231" t="str">
        <f>IF((SUM('Раздел 4'!G99:G99)=0),"","Неверно!")</f>
        <v/>
      </c>
      <c r="B14259" s="237" t="s">
        <v>32626</v>
      </c>
      <c r="C14259" s="232" t="s">
        <v>27875</v>
      </c>
      <c r="D14259" s="232" t="s">
        <v>27805</v>
      </c>
      <c r="E14259" s="232" t="str">
        <f>CONCATENATE(SUM('Раздел 4'!G99:G99),"=",0)</f>
        <v>0=0</v>
      </c>
    </row>
    <row r="14260" spans="1:5" ht="42" hidden="1" customHeight="1">
      <c r="A14260" s="231" t="str">
        <f>IF((SUM('Раздел 4'!G100:G100)=0),"","Неверно!")</f>
        <v/>
      </c>
      <c r="B14260" s="237" t="s">
        <v>32626</v>
      </c>
      <c r="C14260" s="232" t="s">
        <v>27876</v>
      </c>
      <c r="D14260" s="232" t="s">
        <v>27805</v>
      </c>
      <c r="E14260" s="232" t="str">
        <f>CONCATENATE(SUM('Раздел 4'!G100:G100),"=",0)</f>
        <v>0=0</v>
      </c>
    </row>
    <row r="14261" spans="1:5" ht="42" hidden="1" customHeight="1">
      <c r="A14261" s="231" t="str">
        <f>IF((SUM('Раздел 4'!G101:G101)=0),"","Неверно!")</f>
        <v/>
      </c>
      <c r="B14261" s="237" t="s">
        <v>32626</v>
      </c>
      <c r="C14261" s="232" t="s">
        <v>27877</v>
      </c>
      <c r="D14261" s="232" t="s">
        <v>27805</v>
      </c>
      <c r="E14261" s="232" t="str">
        <f>CONCATENATE(SUM('Раздел 4'!G101:G101),"=",0)</f>
        <v>0=0</v>
      </c>
    </row>
    <row r="14262" spans="1:5" ht="42" hidden="1" customHeight="1">
      <c r="A14262" s="231" t="str">
        <f>IF((SUM('Раздел 4'!G102:G102)=0),"","Неверно!")</f>
        <v/>
      </c>
      <c r="B14262" s="237" t="s">
        <v>32626</v>
      </c>
      <c r="C14262" s="232" t="s">
        <v>27878</v>
      </c>
      <c r="D14262" s="232" t="s">
        <v>27805</v>
      </c>
      <c r="E14262" s="232" t="str">
        <f>CONCATENATE(SUM('Раздел 4'!G102:G102),"=",0)</f>
        <v>0=0</v>
      </c>
    </row>
    <row r="14263" spans="1:5" ht="42" hidden="1" customHeight="1">
      <c r="A14263" s="231" t="str">
        <f>IF((SUM('Раздел 4'!G103:G103)=0),"","Неверно!")</f>
        <v/>
      </c>
      <c r="B14263" s="237" t="s">
        <v>32626</v>
      </c>
      <c r="C14263" s="232" t="s">
        <v>27879</v>
      </c>
      <c r="D14263" s="232" t="s">
        <v>27805</v>
      </c>
      <c r="E14263" s="232" t="str">
        <f>CONCATENATE(SUM('Раздел 4'!G103:G103),"=",0)</f>
        <v>0=0</v>
      </c>
    </row>
    <row r="14264" spans="1:5" ht="42" hidden="1" customHeight="1">
      <c r="A14264" s="231" t="str">
        <f>IF((SUM('Раздел 4'!G104:G104)=0),"","Неверно!")</f>
        <v/>
      </c>
      <c r="B14264" s="237" t="s">
        <v>32626</v>
      </c>
      <c r="C14264" s="232" t="s">
        <v>27880</v>
      </c>
      <c r="D14264" s="232" t="s">
        <v>27805</v>
      </c>
      <c r="E14264" s="232" t="str">
        <f>CONCATENATE(SUM('Раздел 4'!G104:G104),"=",0)</f>
        <v>0=0</v>
      </c>
    </row>
    <row r="14265" spans="1:5" ht="42" hidden="1" customHeight="1">
      <c r="A14265" s="231" t="str">
        <f>IF((SUM('Раздел 4'!G105:G105)=0),"","Неверно!")</f>
        <v/>
      </c>
      <c r="B14265" s="237" t="s">
        <v>32626</v>
      </c>
      <c r="C14265" s="232" t="s">
        <v>27881</v>
      </c>
      <c r="D14265" s="232" t="s">
        <v>27805</v>
      </c>
      <c r="E14265" s="232" t="str">
        <f>CONCATENATE(SUM('Раздел 4'!G105:G105),"=",0)</f>
        <v>0=0</v>
      </c>
    </row>
    <row r="14266" spans="1:5" ht="42" hidden="1" customHeight="1">
      <c r="A14266" s="231" t="str">
        <f>IF((SUM('Раздел 4'!H95:H95)=0),"","Неверно!")</f>
        <v/>
      </c>
      <c r="B14266" s="237" t="s">
        <v>32626</v>
      </c>
      <c r="C14266" s="232" t="s">
        <v>27882</v>
      </c>
      <c r="D14266" s="232" t="s">
        <v>27805</v>
      </c>
      <c r="E14266" s="232" t="str">
        <f>CONCATENATE(SUM('Раздел 4'!H95:H95),"=",0)</f>
        <v>0=0</v>
      </c>
    </row>
    <row r="14267" spans="1:5" ht="42" hidden="1" customHeight="1">
      <c r="A14267" s="231" t="str">
        <f>IF((SUM('Раздел 4'!H96:H96)=0),"","Неверно!")</f>
        <v/>
      </c>
      <c r="B14267" s="237" t="s">
        <v>32626</v>
      </c>
      <c r="C14267" s="232" t="s">
        <v>27883</v>
      </c>
      <c r="D14267" s="232" t="s">
        <v>27805</v>
      </c>
      <c r="E14267" s="232" t="str">
        <f>CONCATENATE(SUM('Раздел 4'!H96:H96),"=",0)</f>
        <v>0=0</v>
      </c>
    </row>
    <row r="14268" spans="1:5" ht="42" hidden="1" customHeight="1">
      <c r="A14268" s="231" t="str">
        <f>IF((SUM('Раздел 4'!H97:H97)=0),"","Неверно!")</f>
        <v/>
      </c>
      <c r="B14268" s="237" t="s">
        <v>32626</v>
      </c>
      <c r="C14268" s="232" t="s">
        <v>27884</v>
      </c>
      <c r="D14268" s="232" t="s">
        <v>27805</v>
      </c>
      <c r="E14268" s="232" t="str">
        <f>CONCATENATE(SUM('Раздел 4'!H97:H97),"=",0)</f>
        <v>0=0</v>
      </c>
    </row>
    <row r="14269" spans="1:5" ht="42" hidden="1" customHeight="1">
      <c r="A14269" s="231" t="str">
        <f>IF((SUM('Раздел 4'!H98:H98)=0),"","Неверно!")</f>
        <v/>
      </c>
      <c r="B14269" s="237" t="s">
        <v>32626</v>
      </c>
      <c r="C14269" s="232" t="s">
        <v>27885</v>
      </c>
      <c r="D14269" s="232" t="s">
        <v>27805</v>
      </c>
      <c r="E14269" s="232" t="str">
        <f>CONCATENATE(SUM('Раздел 4'!H98:H98),"=",0)</f>
        <v>0=0</v>
      </c>
    </row>
    <row r="14270" spans="1:5" ht="42" hidden="1" customHeight="1">
      <c r="A14270" s="231" t="str">
        <f>IF((SUM('Раздел 4'!H99:H99)=0),"","Неверно!")</f>
        <v/>
      </c>
      <c r="B14270" s="237" t="s">
        <v>32626</v>
      </c>
      <c r="C14270" s="232" t="s">
        <v>27886</v>
      </c>
      <c r="D14270" s="232" t="s">
        <v>27805</v>
      </c>
      <c r="E14270" s="232" t="str">
        <f>CONCATENATE(SUM('Раздел 4'!H99:H99),"=",0)</f>
        <v>0=0</v>
      </c>
    </row>
    <row r="14271" spans="1:5" ht="42" hidden="1" customHeight="1">
      <c r="A14271" s="231" t="str">
        <f>IF((SUM('Раздел 4'!H100:H100)=0),"","Неверно!")</f>
        <v/>
      </c>
      <c r="B14271" s="237" t="s">
        <v>32626</v>
      </c>
      <c r="C14271" s="232" t="s">
        <v>27887</v>
      </c>
      <c r="D14271" s="232" t="s">
        <v>27805</v>
      </c>
      <c r="E14271" s="232" t="str">
        <f>CONCATENATE(SUM('Раздел 4'!H100:H100),"=",0)</f>
        <v>0=0</v>
      </c>
    </row>
    <row r="14272" spans="1:5" ht="42" hidden="1" customHeight="1">
      <c r="A14272" s="231" t="str">
        <f>IF((SUM('Раздел 4'!H101:H101)=0),"","Неверно!")</f>
        <v/>
      </c>
      <c r="B14272" s="237" t="s">
        <v>32626</v>
      </c>
      <c r="C14272" s="232" t="s">
        <v>27888</v>
      </c>
      <c r="D14272" s="232" t="s">
        <v>27805</v>
      </c>
      <c r="E14272" s="232" t="str">
        <f>CONCATENATE(SUM('Раздел 4'!H101:H101),"=",0)</f>
        <v>0=0</v>
      </c>
    </row>
    <row r="14273" spans="1:5" ht="42" hidden="1" customHeight="1">
      <c r="A14273" s="231" t="str">
        <f>IF((SUM('Раздел 4'!H102:H102)=0),"","Неверно!")</f>
        <v/>
      </c>
      <c r="B14273" s="237" t="s">
        <v>32626</v>
      </c>
      <c r="C14273" s="232" t="s">
        <v>27889</v>
      </c>
      <c r="D14273" s="232" t="s">
        <v>27805</v>
      </c>
      <c r="E14273" s="232" t="str">
        <f>CONCATENATE(SUM('Раздел 4'!H102:H102),"=",0)</f>
        <v>0=0</v>
      </c>
    </row>
    <row r="14274" spans="1:5" ht="42" hidden="1" customHeight="1">
      <c r="A14274" s="231" t="str">
        <f>IF((SUM('Раздел 4'!H103:H103)=0),"","Неверно!")</f>
        <v/>
      </c>
      <c r="B14274" s="237" t="s">
        <v>32626</v>
      </c>
      <c r="C14274" s="232" t="s">
        <v>27890</v>
      </c>
      <c r="D14274" s="232" t="s">
        <v>27805</v>
      </c>
      <c r="E14274" s="232" t="str">
        <f>CONCATENATE(SUM('Раздел 4'!H103:H103),"=",0)</f>
        <v>0=0</v>
      </c>
    </row>
    <row r="14275" spans="1:5" ht="42" hidden="1" customHeight="1">
      <c r="A14275" s="231" t="str">
        <f>IF((SUM('Раздел 4'!H104:H104)=0),"","Неверно!")</f>
        <v/>
      </c>
      <c r="B14275" s="237" t="s">
        <v>32626</v>
      </c>
      <c r="C14275" s="232" t="s">
        <v>27891</v>
      </c>
      <c r="D14275" s="232" t="s">
        <v>27805</v>
      </c>
      <c r="E14275" s="232" t="str">
        <f>CONCATENATE(SUM('Раздел 4'!H104:H104),"=",0)</f>
        <v>0=0</v>
      </c>
    </row>
    <row r="14276" spans="1:5" ht="42" hidden="1" customHeight="1">
      <c r="A14276" s="231" t="str">
        <f>IF((SUM('Раздел 4'!H105:H105)=0),"","Неверно!")</f>
        <v/>
      </c>
      <c r="B14276" s="237" t="s">
        <v>32626</v>
      </c>
      <c r="C14276" s="232" t="s">
        <v>27892</v>
      </c>
      <c r="D14276" s="232" t="s">
        <v>27805</v>
      </c>
      <c r="E14276" s="232" t="str">
        <f>CONCATENATE(SUM('Раздел 4'!H105:H105),"=",0)</f>
        <v>0=0</v>
      </c>
    </row>
    <row r="14277" spans="1:5" ht="42" hidden="1" customHeight="1">
      <c r="A14277" s="231" t="str">
        <f>IF((SUM('Раздел 4'!I95:I95)=0),"","Неверно!")</f>
        <v/>
      </c>
      <c r="B14277" s="237" t="s">
        <v>32626</v>
      </c>
      <c r="C14277" s="232" t="s">
        <v>27893</v>
      </c>
      <c r="D14277" s="232" t="s">
        <v>27805</v>
      </c>
      <c r="E14277" s="232" t="str">
        <f>CONCATENATE(SUM('Раздел 4'!I95:I95),"=",0)</f>
        <v>0=0</v>
      </c>
    </row>
    <row r="14278" spans="1:5" ht="42" hidden="1" customHeight="1">
      <c r="A14278" s="231" t="str">
        <f>IF((SUM('Раздел 4'!I96:I96)=0),"","Неверно!")</f>
        <v/>
      </c>
      <c r="B14278" s="237" t="s">
        <v>32626</v>
      </c>
      <c r="C14278" s="232" t="s">
        <v>27894</v>
      </c>
      <c r="D14278" s="232" t="s">
        <v>27805</v>
      </c>
      <c r="E14278" s="232" t="str">
        <f>CONCATENATE(SUM('Раздел 4'!I96:I96),"=",0)</f>
        <v>0=0</v>
      </c>
    </row>
    <row r="14279" spans="1:5" ht="42" hidden="1" customHeight="1">
      <c r="A14279" s="231" t="str">
        <f>IF((SUM('Раздел 4'!I97:I97)=0),"","Неверно!")</f>
        <v/>
      </c>
      <c r="B14279" s="237" t="s">
        <v>32626</v>
      </c>
      <c r="C14279" s="232" t="s">
        <v>27895</v>
      </c>
      <c r="D14279" s="232" t="s">
        <v>27805</v>
      </c>
      <c r="E14279" s="232" t="str">
        <f>CONCATENATE(SUM('Раздел 4'!I97:I97),"=",0)</f>
        <v>0=0</v>
      </c>
    </row>
    <row r="14280" spans="1:5" ht="42" hidden="1" customHeight="1">
      <c r="A14280" s="231" t="str">
        <f>IF((SUM('Раздел 4'!I98:I98)=0),"","Неверно!")</f>
        <v/>
      </c>
      <c r="B14280" s="237" t="s">
        <v>32626</v>
      </c>
      <c r="C14280" s="232" t="s">
        <v>27896</v>
      </c>
      <c r="D14280" s="232" t="s">
        <v>27805</v>
      </c>
      <c r="E14280" s="232" t="str">
        <f>CONCATENATE(SUM('Раздел 4'!I98:I98),"=",0)</f>
        <v>0=0</v>
      </c>
    </row>
    <row r="14281" spans="1:5" ht="42" hidden="1" customHeight="1">
      <c r="A14281" s="231" t="str">
        <f>IF((SUM('Раздел 4'!I99:I99)=0),"","Неверно!")</f>
        <v/>
      </c>
      <c r="B14281" s="237" t="s">
        <v>32626</v>
      </c>
      <c r="C14281" s="232" t="s">
        <v>27897</v>
      </c>
      <c r="D14281" s="232" t="s">
        <v>27805</v>
      </c>
      <c r="E14281" s="232" t="str">
        <f>CONCATENATE(SUM('Раздел 4'!I99:I99),"=",0)</f>
        <v>0=0</v>
      </c>
    </row>
    <row r="14282" spans="1:5" ht="42" hidden="1" customHeight="1">
      <c r="A14282" s="231" t="str">
        <f>IF((SUM('Раздел 4'!I100:I100)=0),"","Неверно!")</f>
        <v/>
      </c>
      <c r="B14282" s="237" t="s">
        <v>32626</v>
      </c>
      <c r="C14282" s="232" t="s">
        <v>27898</v>
      </c>
      <c r="D14282" s="232" t="s">
        <v>27805</v>
      </c>
      <c r="E14282" s="232" t="str">
        <f>CONCATENATE(SUM('Раздел 4'!I100:I100),"=",0)</f>
        <v>0=0</v>
      </c>
    </row>
    <row r="14283" spans="1:5" ht="42" hidden="1" customHeight="1">
      <c r="A14283" s="231" t="str">
        <f>IF((SUM('Раздел 4'!I101:I101)=0),"","Неверно!")</f>
        <v/>
      </c>
      <c r="B14283" s="237" t="s">
        <v>32626</v>
      </c>
      <c r="C14283" s="232" t="s">
        <v>27899</v>
      </c>
      <c r="D14283" s="232" t="s">
        <v>27805</v>
      </c>
      <c r="E14283" s="232" t="str">
        <f>CONCATENATE(SUM('Раздел 4'!I101:I101),"=",0)</f>
        <v>0=0</v>
      </c>
    </row>
    <row r="14284" spans="1:5" ht="42" hidden="1" customHeight="1">
      <c r="A14284" s="231" t="str">
        <f>IF((SUM('Раздел 4'!I102:I102)=0),"","Неверно!")</f>
        <v/>
      </c>
      <c r="B14284" s="237" t="s">
        <v>32626</v>
      </c>
      <c r="C14284" s="232" t="s">
        <v>27900</v>
      </c>
      <c r="D14284" s="232" t="s">
        <v>27805</v>
      </c>
      <c r="E14284" s="232" t="str">
        <f>CONCATENATE(SUM('Раздел 4'!I102:I102),"=",0)</f>
        <v>0=0</v>
      </c>
    </row>
    <row r="14285" spans="1:5" ht="42" hidden="1" customHeight="1">
      <c r="A14285" s="231" t="str">
        <f>IF((SUM('Раздел 4'!I103:I103)=0),"","Неверно!")</f>
        <v/>
      </c>
      <c r="B14285" s="237" t="s">
        <v>32626</v>
      </c>
      <c r="C14285" s="232" t="s">
        <v>27901</v>
      </c>
      <c r="D14285" s="232" t="s">
        <v>27805</v>
      </c>
      <c r="E14285" s="232" t="str">
        <f>CONCATENATE(SUM('Раздел 4'!I103:I103),"=",0)</f>
        <v>0=0</v>
      </c>
    </row>
    <row r="14286" spans="1:5" ht="42" hidden="1" customHeight="1">
      <c r="A14286" s="231" t="str">
        <f>IF((SUM('Раздел 4'!I104:I104)=0),"","Неверно!")</f>
        <v/>
      </c>
      <c r="B14286" s="237" t="s">
        <v>32626</v>
      </c>
      <c r="C14286" s="232" t="s">
        <v>27902</v>
      </c>
      <c r="D14286" s="232" t="s">
        <v>27805</v>
      </c>
      <c r="E14286" s="232" t="str">
        <f>CONCATENATE(SUM('Раздел 4'!I104:I104),"=",0)</f>
        <v>0=0</v>
      </c>
    </row>
    <row r="14287" spans="1:5" ht="42" hidden="1" customHeight="1">
      <c r="A14287" s="231" t="str">
        <f>IF((SUM('Раздел 4'!I105:I105)=0),"","Неверно!")</f>
        <v/>
      </c>
      <c r="B14287" s="237" t="s">
        <v>32626</v>
      </c>
      <c r="C14287" s="232" t="s">
        <v>27903</v>
      </c>
      <c r="D14287" s="232" t="s">
        <v>27805</v>
      </c>
      <c r="E14287" s="232" t="str">
        <f>CONCATENATE(SUM('Раздел 4'!I105:I105),"=",0)</f>
        <v>0=0</v>
      </c>
    </row>
    <row r="14288" spans="1:5" ht="42" hidden="1" customHeight="1">
      <c r="A14288" s="231" t="str">
        <f>IF((SUM('Раздел 4'!J95:J95)=0),"","Неверно!")</f>
        <v/>
      </c>
      <c r="B14288" s="237" t="s">
        <v>32626</v>
      </c>
      <c r="C14288" s="232" t="s">
        <v>27904</v>
      </c>
      <c r="D14288" s="232" t="s">
        <v>27805</v>
      </c>
      <c r="E14288" s="232" t="str">
        <f>CONCATENATE(SUM('Раздел 4'!J95:J95),"=",0)</f>
        <v>0=0</v>
      </c>
    </row>
    <row r="14289" spans="1:5" ht="42" hidden="1" customHeight="1">
      <c r="A14289" s="231" t="str">
        <f>IF((SUM('Раздел 4'!J96:J96)=0),"","Неверно!")</f>
        <v/>
      </c>
      <c r="B14289" s="237" t="s">
        <v>32626</v>
      </c>
      <c r="C14289" s="232" t="s">
        <v>27905</v>
      </c>
      <c r="D14289" s="232" t="s">
        <v>27805</v>
      </c>
      <c r="E14289" s="232" t="str">
        <f>CONCATENATE(SUM('Раздел 4'!J96:J96),"=",0)</f>
        <v>0=0</v>
      </c>
    </row>
    <row r="14290" spans="1:5" ht="42" hidden="1" customHeight="1">
      <c r="A14290" s="231" t="str">
        <f>IF((SUM('Раздел 4'!J97:J97)=0),"","Неверно!")</f>
        <v/>
      </c>
      <c r="B14290" s="237" t="s">
        <v>32626</v>
      </c>
      <c r="C14290" s="232" t="s">
        <v>27906</v>
      </c>
      <c r="D14290" s="232" t="s">
        <v>27805</v>
      </c>
      <c r="E14290" s="232" t="str">
        <f>CONCATENATE(SUM('Раздел 4'!J97:J97),"=",0)</f>
        <v>0=0</v>
      </c>
    </row>
    <row r="14291" spans="1:5" ht="42" hidden="1" customHeight="1">
      <c r="A14291" s="231" t="str">
        <f>IF((SUM('Раздел 4'!J98:J98)=0),"","Неверно!")</f>
        <v/>
      </c>
      <c r="B14291" s="237" t="s">
        <v>32626</v>
      </c>
      <c r="C14291" s="232" t="s">
        <v>27907</v>
      </c>
      <c r="D14291" s="232" t="s">
        <v>27805</v>
      </c>
      <c r="E14291" s="232" t="str">
        <f>CONCATENATE(SUM('Раздел 4'!J98:J98),"=",0)</f>
        <v>0=0</v>
      </c>
    </row>
    <row r="14292" spans="1:5" ht="42" hidden="1" customHeight="1">
      <c r="A14292" s="231" t="str">
        <f>IF((SUM('Раздел 4'!J99:J99)=0),"","Неверно!")</f>
        <v/>
      </c>
      <c r="B14292" s="237" t="s">
        <v>32626</v>
      </c>
      <c r="C14292" s="232" t="s">
        <v>27908</v>
      </c>
      <c r="D14292" s="232" t="s">
        <v>27805</v>
      </c>
      <c r="E14292" s="232" t="str">
        <f>CONCATENATE(SUM('Раздел 4'!J99:J99),"=",0)</f>
        <v>0=0</v>
      </c>
    </row>
    <row r="14293" spans="1:5" ht="42" hidden="1" customHeight="1">
      <c r="A14293" s="231" t="str">
        <f>IF((SUM('Раздел 4'!J100:J100)=0),"","Неверно!")</f>
        <v/>
      </c>
      <c r="B14293" s="237" t="s">
        <v>32626</v>
      </c>
      <c r="C14293" s="232" t="s">
        <v>27909</v>
      </c>
      <c r="D14293" s="232" t="s">
        <v>27805</v>
      </c>
      <c r="E14293" s="232" t="str">
        <f>CONCATENATE(SUM('Раздел 4'!J100:J100),"=",0)</f>
        <v>0=0</v>
      </c>
    </row>
    <row r="14294" spans="1:5" ht="42" hidden="1" customHeight="1">
      <c r="A14294" s="231" t="str">
        <f>IF((SUM('Раздел 4'!J101:J101)=0),"","Неверно!")</f>
        <v/>
      </c>
      <c r="B14294" s="237" t="s">
        <v>32626</v>
      </c>
      <c r="C14294" s="232" t="s">
        <v>27910</v>
      </c>
      <c r="D14294" s="232" t="s">
        <v>27805</v>
      </c>
      <c r="E14294" s="232" t="str">
        <f>CONCATENATE(SUM('Раздел 4'!J101:J101),"=",0)</f>
        <v>0=0</v>
      </c>
    </row>
    <row r="14295" spans="1:5" ht="42" hidden="1" customHeight="1">
      <c r="A14295" s="231" t="str">
        <f>IF((SUM('Раздел 4'!J102:J102)=0),"","Неверно!")</f>
        <v/>
      </c>
      <c r="B14295" s="237" t="s">
        <v>32626</v>
      </c>
      <c r="C14295" s="232" t="s">
        <v>27911</v>
      </c>
      <c r="D14295" s="232" t="s">
        <v>27805</v>
      </c>
      <c r="E14295" s="232" t="str">
        <f>CONCATENATE(SUM('Раздел 4'!J102:J102),"=",0)</f>
        <v>0=0</v>
      </c>
    </row>
    <row r="14296" spans="1:5" ht="42" hidden="1" customHeight="1">
      <c r="A14296" s="231" t="str">
        <f>IF((SUM('Раздел 4'!J103:J103)=0),"","Неверно!")</f>
        <v/>
      </c>
      <c r="B14296" s="237" t="s">
        <v>32626</v>
      </c>
      <c r="C14296" s="232" t="s">
        <v>27912</v>
      </c>
      <c r="D14296" s="232" t="s">
        <v>27805</v>
      </c>
      <c r="E14296" s="232" t="str">
        <f>CONCATENATE(SUM('Раздел 4'!J103:J103),"=",0)</f>
        <v>0=0</v>
      </c>
    </row>
    <row r="14297" spans="1:5" ht="42" hidden="1" customHeight="1">
      <c r="A14297" s="231" t="str">
        <f>IF((SUM('Раздел 4'!J104:J104)=0),"","Неверно!")</f>
        <v/>
      </c>
      <c r="B14297" s="237" t="s">
        <v>32626</v>
      </c>
      <c r="C14297" s="232" t="s">
        <v>27913</v>
      </c>
      <c r="D14297" s="232" t="s">
        <v>27805</v>
      </c>
      <c r="E14297" s="232" t="str">
        <f>CONCATENATE(SUM('Раздел 4'!J104:J104),"=",0)</f>
        <v>0=0</v>
      </c>
    </row>
    <row r="14298" spans="1:5" ht="42" hidden="1" customHeight="1">
      <c r="A14298" s="231" t="str">
        <f>IF((SUM('Раздел 4'!J105:J105)=0),"","Неверно!")</f>
        <v/>
      </c>
      <c r="B14298" s="237" t="s">
        <v>32626</v>
      </c>
      <c r="C14298" s="232" t="s">
        <v>27914</v>
      </c>
      <c r="D14298" s="232" t="s">
        <v>27805</v>
      </c>
      <c r="E14298" s="232" t="str">
        <f>CONCATENATE(SUM('Раздел 4'!J105:J105),"=",0)</f>
        <v>0=0</v>
      </c>
    </row>
    <row r="14299" spans="1:5" ht="42" hidden="1" customHeight="1">
      <c r="A14299" s="231" t="str">
        <f>IF((SUM('Раздел 4'!K95:K95)=0),"","Неверно!")</f>
        <v/>
      </c>
      <c r="B14299" s="237" t="s">
        <v>32626</v>
      </c>
      <c r="C14299" s="232" t="s">
        <v>27915</v>
      </c>
      <c r="D14299" s="232" t="s">
        <v>27805</v>
      </c>
      <c r="E14299" s="232" t="str">
        <f>CONCATENATE(SUM('Раздел 4'!K95:K95),"=",0)</f>
        <v>0=0</v>
      </c>
    </row>
    <row r="14300" spans="1:5" ht="42" hidden="1" customHeight="1">
      <c r="A14300" s="231" t="str">
        <f>IF((SUM('Раздел 4'!K96:K96)=0),"","Неверно!")</f>
        <v/>
      </c>
      <c r="B14300" s="237" t="s">
        <v>32626</v>
      </c>
      <c r="C14300" s="232" t="s">
        <v>27916</v>
      </c>
      <c r="D14300" s="232" t="s">
        <v>27805</v>
      </c>
      <c r="E14300" s="232" t="str">
        <f>CONCATENATE(SUM('Раздел 4'!K96:K96),"=",0)</f>
        <v>0=0</v>
      </c>
    </row>
    <row r="14301" spans="1:5" ht="42" hidden="1" customHeight="1">
      <c r="A14301" s="231" t="str">
        <f>IF((SUM('Раздел 4'!K97:K97)=0),"","Неверно!")</f>
        <v/>
      </c>
      <c r="B14301" s="237" t="s">
        <v>32626</v>
      </c>
      <c r="C14301" s="232" t="s">
        <v>27917</v>
      </c>
      <c r="D14301" s="232" t="s">
        <v>27805</v>
      </c>
      <c r="E14301" s="232" t="str">
        <f>CONCATENATE(SUM('Раздел 4'!K97:K97),"=",0)</f>
        <v>0=0</v>
      </c>
    </row>
    <row r="14302" spans="1:5" ht="42" hidden="1" customHeight="1">
      <c r="A14302" s="231" t="str">
        <f>IF((SUM('Раздел 4'!K98:K98)=0),"","Неверно!")</f>
        <v/>
      </c>
      <c r="B14302" s="237" t="s">
        <v>32626</v>
      </c>
      <c r="C14302" s="232" t="s">
        <v>27918</v>
      </c>
      <c r="D14302" s="232" t="s">
        <v>27805</v>
      </c>
      <c r="E14302" s="232" t="str">
        <f>CONCATENATE(SUM('Раздел 4'!K98:K98),"=",0)</f>
        <v>0=0</v>
      </c>
    </row>
    <row r="14303" spans="1:5" ht="42" hidden="1" customHeight="1">
      <c r="A14303" s="231" t="str">
        <f>IF((SUM('Раздел 4'!K99:K99)=0),"","Неверно!")</f>
        <v/>
      </c>
      <c r="B14303" s="237" t="s">
        <v>32626</v>
      </c>
      <c r="C14303" s="232" t="s">
        <v>27919</v>
      </c>
      <c r="D14303" s="232" t="s">
        <v>27805</v>
      </c>
      <c r="E14303" s="232" t="str">
        <f>CONCATENATE(SUM('Раздел 4'!K99:K99),"=",0)</f>
        <v>0=0</v>
      </c>
    </row>
    <row r="14304" spans="1:5" ht="42" hidden="1" customHeight="1">
      <c r="A14304" s="231" t="str">
        <f>IF((SUM('Раздел 4'!K100:K100)=0),"","Неверно!")</f>
        <v/>
      </c>
      <c r="B14304" s="237" t="s">
        <v>32626</v>
      </c>
      <c r="C14304" s="232" t="s">
        <v>27920</v>
      </c>
      <c r="D14304" s="232" t="s">
        <v>27805</v>
      </c>
      <c r="E14304" s="232" t="str">
        <f>CONCATENATE(SUM('Раздел 4'!K100:K100),"=",0)</f>
        <v>0=0</v>
      </c>
    </row>
    <row r="14305" spans="1:5" ht="42" hidden="1" customHeight="1">
      <c r="A14305" s="231" t="str">
        <f>IF((SUM('Раздел 4'!K101:K101)=0),"","Неверно!")</f>
        <v/>
      </c>
      <c r="B14305" s="237" t="s">
        <v>32626</v>
      </c>
      <c r="C14305" s="232" t="s">
        <v>27921</v>
      </c>
      <c r="D14305" s="232" t="s">
        <v>27805</v>
      </c>
      <c r="E14305" s="232" t="str">
        <f>CONCATENATE(SUM('Раздел 4'!K101:K101),"=",0)</f>
        <v>0=0</v>
      </c>
    </row>
    <row r="14306" spans="1:5" ht="42" hidden="1" customHeight="1">
      <c r="A14306" s="231" t="str">
        <f>IF((SUM('Раздел 4'!K102:K102)=0),"","Неверно!")</f>
        <v/>
      </c>
      <c r="B14306" s="237" t="s">
        <v>32626</v>
      </c>
      <c r="C14306" s="232" t="s">
        <v>27922</v>
      </c>
      <c r="D14306" s="232" t="s">
        <v>27805</v>
      </c>
      <c r="E14306" s="232" t="str">
        <f>CONCATENATE(SUM('Раздел 4'!K102:K102),"=",0)</f>
        <v>0=0</v>
      </c>
    </row>
    <row r="14307" spans="1:5" ht="42" hidden="1" customHeight="1">
      <c r="A14307" s="231" t="str">
        <f>IF((SUM('Раздел 4'!K103:K103)=0),"","Неверно!")</f>
        <v/>
      </c>
      <c r="B14307" s="237" t="s">
        <v>32626</v>
      </c>
      <c r="C14307" s="232" t="s">
        <v>27923</v>
      </c>
      <c r="D14307" s="232" t="s">
        <v>27805</v>
      </c>
      <c r="E14307" s="232" t="str">
        <f>CONCATENATE(SUM('Раздел 4'!K103:K103),"=",0)</f>
        <v>0=0</v>
      </c>
    </row>
    <row r="14308" spans="1:5" ht="42" hidden="1" customHeight="1">
      <c r="A14308" s="231" t="str">
        <f>IF((SUM('Раздел 4'!K104:K104)=0),"","Неверно!")</f>
        <v/>
      </c>
      <c r="B14308" s="237" t="s">
        <v>32626</v>
      </c>
      <c r="C14308" s="232" t="s">
        <v>27924</v>
      </c>
      <c r="D14308" s="232" t="s">
        <v>27805</v>
      </c>
      <c r="E14308" s="232" t="str">
        <f>CONCATENATE(SUM('Раздел 4'!K104:K104),"=",0)</f>
        <v>0=0</v>
      </c>
    </row>
    <row r="14309" spans="1:5" ht="42" hidden="1" customHeight="1">
      <c r="A14309" s="231" t="str">
        <f>IF((SUM('Раздел 4'!K105:K105)=0),"","Неверно!")</f>
        <v/>
      </c>
      <c r="B14309" s="237" t="s">
        <v>32626</v>
      </c>
      <c r="C14309" s="232" t="s">
        <v>27925</v>
      </c>
      <c r="D14309" s="232" t="s">
        <v>27805</v>
      </c>
      <c r="E14309" s="232" t="str">
        <f>CONCATENATE(SUM('Раздел 4'!K105:K105),"=",0)</f>
        <v>0=0</v>
      </c>
    </row>
    <row r="14310" spans="1:5" ht="42" hidden="1" customHeight="1">
      <c r="A14310" s="231" t="str">
        <f>IF((SUM('Раздел 4'!L95:L95)=0),"","Неверно!")</f>
        <v/>
      </c>
      <c r="B14310" s="237" t="s">
        <v>32626</v>
      </c>
      <c r="C14310" s="232" t="s">
        <v>27926</v>
      </c>
      <c r="D14310" s="232" t="s">
        <v>27805</v>
      </c>
      <c r="E14310" s="232" t="str">
        <f>CONCATENATE(SUM('Раздел 4'!L95:L95),"=",0)</f>
        <v>0=0</v>
      </c>
    </row>
    <row r="14311" spans="1:5" ht="42" hidden="1" customHeight="1">
      <c r="A14311" s="231" t="str">
        <f>IF((SUM('Раздел 4'!L96:L96)=0),"","Неверно!")</f>
        <v/>
      </c>
      <c r="B14311" s="237" t="s">
        <v>32626</v>
      </c>
      <c r="C14311" s="232" t="s">
        <v>27927</v>
      </c>
      <c r="D14311" s="232" t="s">
        <v>27805</v>
      </c>
      <c r="E14311" s="232" t="str">
        <f>CONCATENATE(SUM('Раздел 4'!L96:L96),"=",0)</f>
        <v>0=0</v>
      </c>
    </row>
    <row r="14312" spans="1:5" ht="42" hidden="1" customHeight="1">
      <c r="A14312" s="231" t="str">
        <f>IF((SUM('Раздел 4'!L97:L97)=0),"","Неверно!")</f>
        <v/>
      </c>
      <c r="B14312" s="237" t="s">
        <v>32626</v>
      </c>
      <c r="C14312" s="232" t="s">
        <v>27928</v>
      </c>
      <c r="D14312" s="232" t="s">
        <v>27805</v>
      </c>
      <c r="E14312" s="232" t="str">
        <f>CONCATENATE(SUM('Раздел 4'!L97:L97),"=",0)</f>
        <v>0=0</v>
      </c>
    </row>
    <row r="14313" spans="1:5" ht="42" hidden="1" customHeight="1">
      <c r="A14313" s="231" t="str">
        <f>IF((SUM('Раздел 4'!L98:L98)=0),"","Неверно!")</f>
        <v/>
      </c>
      <c r="B14313" s="237" t="s">
        <v>32626</v>
      </c>
      <c r="C14313" s="232" t="s">
        <v>27929</v>
      </c>
      <c r="D14313" s="232" t="s">
        <v>27805</v>
      </c>
      <c r="E14313" s="232" t="str">
        <f>CONCATENATE(SUM('Раздел 4'!L98:L98),"=",0)</f>
        <v>0=0</v>
      </c>
    </row>
    <row r="14314" spans="1:5" ht="42" hidden="1" customHeight="1">
      <c r="A14314" s="231" t="str">
        <f>IF((SUM('Раздел 4'!L99:L99)=0),"","Неверно!")</f>
        <v/>
      </c>
      <c r="B14314" s="237" t="s">
        <v>32626</v>
      </c>
      <c r="C14314" s="232" t="s">
        <v>27930</v>
      </c>
      <c r="D14314" s="232" t="s">
        <v>27805</v>
      </c>
      <c r="E14314" s="232" t="str">
        <f>CONCATENATE(SUM('Раздел 4'!L99:L99),"=",0)</f>
        <v>0=0</v>
      </c>
    </row>
    <row r="14315" spans="1:5" ht="42" hidden="1" customHeight="1">
      <c r="A14315" s="231" t="str">
        <f>IF((SUM('Раздел 4'!L100:L100)=0),"","Неверно!")</f>
        <v/>
      </c>
      <c r="B14315" s="237" t="s">
        <v>32626</v>
      </c>
      <c r="C14315" s="232" t="s">
        <v>27931</v>
      </c>
      <c r="D14315" s="232" t="s">
        <v>27805</v>
      </c>
      <c r="E14315" s="232" t="str">
        <f>CONCATENATE(SUM('Раздел 4'!L100:L100),"=",0)</f>
        <v>0=0</v>
      </c>
    </row>
    <row r="14316" spans="1:5" ht="42" hidden="1" customHeight="1">
      <c r="A14316" s="231" t="str">
        <f>IF((SUM('Раздел 4'!L101:L101)=0),"","Неверно!")</f>
        <v/>
      </c>
      <c r="B14316" s="237" t="s">
        <v>32626</v>
      </c>
      <c r="C14316" s="232" t="s">
        <v>27932</v>
      </c>
      <c r="D14316" s="232" t="s">
        <v>27805</v>
      </c>
      <c r="E14316" s="232" t="str">
        <f>CONCATENATE(SUM('Раздел 4'!L101:L101),"=",0)</f>
        <v>0=0</v>
      </c>
    </row>
    <row r="14317" spans="1:5" ht="42" hidden="1" customHeight="1">
      <c r="A14317" s="231" t="str">
        <f>IF((SUM('Раздел 4'!L102:L102)=0),"","Неверно!")</f>
        <v/>
      </c>
      <c r="B14317" s="237" t="s">
        <v>32626</v>
      </c>
      <c r="C14317" s="232" t="s">
        <v>27933</v>
      </c>
      <c r="D14317" s="232" t="s">
        <v>27805</v>
      </c>
      <c r="E14317" s="232" t="str">
        <f>CONCATENATE(SUM('Раздел 4'!L102:L102),"=",0)</f>
        <v>0=0</v>
      </c>
    </row>
    <row r="14318" spans="1:5" ht="42" hidden="1" customHeight="1">
      <c r="A14318" s="231" t="str">
        <f>IF((SUM('Раздел 4'!L103:L103)=0),"","Неверно!")</f>
        <v/>
      </c>
      <c r="B14318" s="237" t="s">
        <v>32626</v>
      </c>
      <c r="C14318" s="232" t="s">
        <v>27934</v>
      </c>
      <c r="D14318" s="232" t="s">
        <v>27805</v>
      </c>
      <c r="E14318" s="232" t="str">
        <f>CONCATENATE(SUM('Раздел 4'!L103:L103),"=",0)</f>
        <v>0=0</v>
      </c>
    </row>
    <row r="14319" spans="1:5" ht="42" hidden="1" customHeight="1">
      <c r="A14319" s="231" t="str">
        <f>IF((SUM('Раздел 4'!L104:L104)=0),"","Неверно!")</f>
        <v/>
      </c>
      <c r="B14319" s="237" t="s">
        <v>32626</v>
      </c>
      <c r="C14319" s="232" t="s">
        <v>27935</v>
      </c>
      <c r="D14319" s="232" t="s">
        <v>27805</v>
      </c>
      <c r="E14319" s="232" t="str">
        <f>CONCATENATE(SUM('Раздел 4'!L104:L104),"=",0)</f>
        <v>0=0</v>
      </c>
    </row>
    <row r="14320" spans="1:5" ht="42" hidden="1" customHeight="1">
      <c r="A14320" s="231" t="str">
        <f>IF((SUM('Раздел 4'!L105:L105)=0),"","Неверно!")</f>
        <v/>
      </c>
      <c r="B14320" s="237" t="s">
        <v>32626</v>
      </c>
      <c r="C14320" s="232" t="s">
        <v>27936</v>
      </c>
      <c r="D14320" s="232" t="s">
        <v>27805</v>
      </c>
      <c r="E14320" s="232" t="str">
        <f>CONCATENATE(SUM('Раздел 4'!L105:L105),"=",0)</f>
        <v>0=0</v>
      </c>
    </row>
    <row r="14321" spans="1:5" ht="42" hidden="1" customHeight="1">
      <c r="A14321" s="231" t="str">
        <f>IF((SUM('Раздел 4'!M95:M95)=0),"","Неверно!")</f>
        <v/>
      </c>
      <c r="B14321" s="237" t="s">
        <v>32626</v>
      </c>
      <c r="C14321" s="232" t="s">
        <v>27937</v>
      </c>
      <c r="D14321" s="232" t="s">
        <v>27805</v>
      </c>
      <c r="E14321" s="232" t="str">
        <f>CONCATENATE(SUM('Раздел 4'!M95:M95),"=",0)</f>
        <v>0=0</v>
      </c>
    </row>
    <row r="14322" spans="1:5" ht="42" hidden="1" customHeight="1">
      <c r="A14322" s="231" t="str">
        <f>IF((SUM('Раздел 4'!M96:M96)=0),"","Неверно!")</f>
        <v/>
      </c>
      <c r="B14322" s="237" t="s">
        <v>32626</v>
      </c>
      <c r="C14322" s="232" t="s">
        <v>27938</v>
      </c>
      <c r="D14322" s="232" t="s">
        <v>27805</v>
      </c>
      <c r="E14322" s="232" t="str">
        <f>CONCATENATE(SUM('Раздел 4'!M96:M96),"=",0)</f>
        <v>0=0</v>
      </c>
    </row>
    <row r="14323" spans="1:5" ht="42" hidden="1" customHeight="1">
      <c r="A14323" s="231" t="str">
        <f>IF((SUM('Раздел 4'!M97:M97)=0),"","Неверно!")</f>
        <v/>
      </c>
      <c r="B14323" s="237" t="s">
        <v>32626</v>
      </c>
      <c r="C14323" s="232" t="s">
        <v>27939</v>
      </c>
      <c r="D14323" s="232" t="s">
        <v>27805</v>
      </c>
      <c r="E14323" s="232" t="str">
        <f>CONCATENATE(SUM('Раздел 4'!M97:M97),"=",0)</f>
        <v>0=0</v>
      </c>
    </row>
    <row r="14324" spans="1:5" ht="42" hidden="1" customHeight="1">
      <c r="A14324" s="231" t="str">
        <f>IF((SUM('Раздел 4'!M98:M98)=0),"","Неверно!")</f>
        <v/>
      </c>
      <c r="B14324" s="237" t="s">
        <v>32626</v>
      </c>
      <c r="C14324" s="232" t="s">
        <v>27940</v>
      </c>
      <c r="D14324" s="232" t="s">
        <v>27805</v>
      </c>
      <c r="E14324" s="232" t="str">
        <f>CONCATENATE(SUM('Раздел 4'!M98:M98),"=",0)</f>
        <v>0=0</v>
      </c>
    </row>
    <row r="14325" spans="1:5" ht="42" hidden="1" customHeight="1">
      <c r="A14325" s="231" t="str">
        <f>IF((SUM('Раздел 4'!M99:M99)=0),"","Неверно!")</f>
        <v/>
      </c>
      <c r="B14325" s="237" t="s">
        <v>32626</v>
      </c>
      <c r="C14325" s="232" t="s">
        <v>27941</v>
      </c>
      <c r="D14325" s="232" t="s">
        <v>27805</v>
      </c>
      <c r="E14325" s="232" t="str">
        <f>CONCATENATE(SUM('Раздел 4'!M99:M99),"=",0)</f>
        <v>0=0</v>
      </c>
    </row>
    <row r="14326" spans="1:5" ht="42" hidden="1" customHeight="1">
      <c r="A14326" s="231" t="str">
        <f>IF((SUM('Раздел 4'!M100:M100)=0),"","Неверно!")</f>
        <v/>
      </c>
      <c r="B14326" s="237" t="s">
        <v>32626</v>
      </c>
      <c r="C14326" s="232" t="s">
        <v>27942</v>
      </c>
      <c r="D14326" s="232" t="s">
        <v>27805</v>
      </c>
      <c r="E14326" s="232" t="str">
        <f>CONCATENATE(SUM('Раздел 4'!M100:M100),"=",0)</f>
        <v>0=0</v>
      </c>
    </row>
    <row r="14327" spans="1:5" ht="42" hidden="1" customHeight="1">
      <c r="A14327" s="231" t="str">
        <f>IF((SUM('Раздел 4'!M101:M101)=0),"","Неверно!")</f>
        <v/>
      </c>
      <c r="B14327" s="237" t="s">
        <v>32626</v>
      </c>
      <c r="C14327" s="232" t="s">
        <v>27943</v>
      </c>
      <c r="D14327" s="232" t="s">
        <v>27805</v>
      </c>
      <c r="E14327" s="232" t="str">
        <f>CONCATENATE(SUM('Раздел 4'!M101:M101),"=",0)</f>
        <v>0=0</v>
      </c>
    </row>
    <row r="14328" spans="1:5" ht="42" hidden="1" customHeight="1">
      <c r="A14328" s="231" t="str">
        <f>IF((SUM('Раздел 4'!M102:M102)=0),"","Неверно!")</f>
        <v/>
      </c>
      <c r="B14328" s="237" t="s">
        <v>32626</v>
      </c>
      <c r="C14328" s="232" t="s">
        <v>27944</v>
      </c>
      <c r="D14328" s="232" t="s">
        <v>27805</v>
      </c>
      <c r="E14328" s="232" t="str">
        <f>CONCATENATE(SUM('Раздел 4'!M102:M102),"=",0)</f>
        <v>0=0</v>
      </c>
    </row>
    <row r="14329" spans="1:5" ht="42" hidden="1" customHeight="1">
      <c r="A14329" s="231" t="str">
        <f>IF((SUM('Раздел 4'!M103:M103)=0),"","Неверно!")</f>
        <v/>
      </c>
      <c r="B14329" s="237" t="s">
        <v>32626</v>
      </c>
      <c r="C14329" s="232" t="s">
        <v>27945</v>
      </c>
      <c r="D14329" s="232" t="s">
        <v>27805</v>
      </c>
      <c r="E14329" s="232" t="str">
        <f>CONCATENATE(SUM('Раздел 4'!M103:M103),"=",0)</f>
        <v>0=0</v>
      </c>
    </row>
    <row r="14330" spans="1:5" ht="42" hidden="1" customHeight="1">
      <c r="A14330" s="231" t="str">
        <f>IF((SUM('Раздел 4'!M104:M104)=0),"","Неверно!")</f>
        <v/>
      </c>
      <c r="B14330" s="237" t="s">
        <v>32626</v>
      </c>
      <c r="C14330" s="232" t="s">
        <v>27946</v>
      </c>
      <c r="D14330" s="232" t="s">
        <v>27805</v>
      </c>
      <c r="E14330" s="232" t="str">
        <f>CONCATENATE(SUM('Раздел 4'!M104:M104),"=",0)</f>
        <v>0=0</v>
      </c>
    </row>
    <row r="14331" spans="1:5" ht="42" hidden="1" customHeight="1">
      <c r="A14331" s="231" t="str">
        <f>IF((SUM('Раздел 4'!M105:M105)=0),"","Неверно!")</f>
        <v/>
      </c>
      <c r="B14331" s="237" t="s">
        <v>32626</v>
      </c>
      <c r="C14331" s="232" t="s">
        <v>27947</v>
      </c>
      <c r="D14331" s="232" t="s">
        <v>27805</v>
      </c>
      <c r="E14331" s="232" t="str">
        <f>CONCATENATE(SUM('Раздел 4'!M105:M105),"=",0)</f>
        <v>0=0</v>
      </c>
    </row>
    <row r="14332" spans="1:5" ht="42" hidden="1" customHeight="1">
      <c r="A14332" s="231" t="str">
        <f>IF((SUM('Раздел 4'!N95:N95)=0),"","Неверно!")</f>
        <v/>
      </c>
      <c r="B14332" s="237" t="s">
        <v>32626</v>
      </c>
      <c r="C14332" s="232" t="s">
        <v>27948</v>
      </c>
      <c r="D14332" s="232" t="s">
        <v>27805</v>
      </c>
      <c r="E14332" s="232" t="str">
        <f>CONCATENATE(SUM('Раздел 4'!N95:N95),"=",0)</f>
        <v>0=0</v>
      </c>
    </row>
    <row r="14333" spans="1:5" ht="42" hidden="1" customHeight="1">
      <c r="A14333" s="231" t="str">
        <f>IF((SUM('Раздел 4'!N96:N96)=0),"","Неверно!")</f>
        <v/>
      </c>
      <c r="B14333" s="237" t="s">
        <v>32626</v>
      </c>
      <c r="C14333" s="232" t="s">
        <v>27949</v>
      </c>
      <c r="D14333" s="232" t="s">
        <v>27805</v>
      </c>
      <c r="E14333" s="232" t="str">
        <f>CONCATENATE(SUM('Раздел 4'!N96:N96),"=",0)</f>
        <v>0=0</v>
      </c>
    </row>
    <row r="14334" spans="1:5" ht="42" hidden="1" customHeight="1">
      <c r="A14334" s="231" t="str">
        <f>IF((SUM('Раздел 4'!N97:N97)=0),"","Неверно!")</f>
        <v/>
      </c>
      <c r="B14334" s="237" t="s">
        <v>32626</v>
      </c>
      <c r="C14334" s="232" t="s">
        <v>27950</v>
      </c>
      <c r="D14334" s="232" t="s">
        <v>27805</v>
      </c>
      <c r="E14334" s="232" t="str">
        <f>CONCATENATE(SUM('Раздел 4'!N97:N97),"=",0)</f>
        <v>0=0</v>
      </c>
    </row>
    <row r="14335" spans="1:5" ht="42" hidden="1" customHeight="1">
      <c r="A14335" s="231" t="str">
        <f>IF((SUM('Раздел 4'!N98:N98)=0),"","Неверно!")</f>
        <v/>
      </c>
      <c r="B14335" s="237" t="s">
        <v>32626</v>
      </c>
      <c r="C14335" s="232" t="s">
        <v>27951</v>
      </c>
      <c r="D14335" s="232" t="s">
        <v>27805</v>
      </c>
      <c r="E14335" s="232" t="str">
        <f>CONCATENATE(SUM('Раздел 4'!N98:N98),"=",0)</f>
        <v>0=0</v>
      </c>
    </row>
    <row r="14336" spans="1:5" ht="42" hidden="1" customHeight="1">
      <c r="A14336" s="231" t="str">
        <f>IF((SUM('Раздел 4'!N99:N99)=0),"","Неверно!")</f>
        <v/>
      </c>
      <c r="B14336" s="237" t="s">
        <v>32626</v>
      </c>
      <c r="C14336" s="232" t="s">
        <v>27952</v>
      </c>
      <c r="D14336" s="232" t="s">
        <v>27805</v>
      </c>
      <c r="E14336" s="232" t="str">
        <f>CONCATENATE(SUM('Раздел 4'!N99:N99),"=",0)</f>
        <v>0=0</v>
      </c>
    </row>
    <row r="14337" spans="1:5" ht="42" hidden="1" customHeight="1">
      <c r="A14337" s="231" t="str">
        <f>IF((SUM('Раздел 4'!N100:N100)=0),"","Неверно!")</f>
        <v/>
      </c>
      <c r="B14337" s="237" t="s">
        <v>32626</v>
      </c>
      <c r="C14337" s="232" t="s">
        <v>27953</v>
      </c>
      <c r="D14337" s="232" t="s">
        <v>27805</v>
      </c>
      <c r="E14337" s="232" t="str">
        <f>CONCATENATE(SUM('Раздел 4'!N100:N100),"=",0)</f>
        <v>0=0</v>
      </c>
    </row>
    <row r="14338" spans="1:5" ht="42" hidden="1" customHeight="1">
      <c r="A14338" s="231" t="str">
        <f>IF((SUM('Раздел 4'!N101:N101)=0),"","Неверно!")</f>
        <v/>
      </c>
      <c r="B14338" s="237" t="s">
        <v>32626</v>
      </c>
      <c r="C14338" s="232" t="s">
        <v>27954</v>
      </c>
      <c r="D14338" s="232" t="s">
        <v>27805</v>
      </c>
      <c r="E14338" s="232" t="str">
        <f>CONCATENATE(SUM('Раздел 4'!N101:N101),"=",0)</f>
        <v>0=0</v>
      </c>
    </row>
    <row r="14339" spans="1:5" ht="42" hidden="1" customHeight="1">
      <c r="A14339" s="231" t="str">
        <f>IF((SUM('Раздел 4'!N102:N102)=0),"","Неверно!")</f>
        <v/>
      </c>
      <c r="B14339" s="237" t="s">
        <v>32626</v>
      </c>
      <c r="C14339" s="232" t="s">
        <v>27955</v>
      </c>
      <c r="D14339" s="232" t="s">
        <v>27805</v>
      </c>
      <c r="E14339" s="232" t="str">
        <f>CONCATENATE(SUM('Раздел 4'!N102:N102),"=",0)</f>
        <v>0=0</v>
      </c>
    </row>
    <row r="14340" spans="1:5" ht="42" hidden="1" customHeight="1">
      <c r="A14340" s="231" t="str">
        <f>IF((SUM('Раздел 4'!N103:N103)=0),"","Неверно!")</f>
        <v/>
      </c>
      <c r="B14340" s="237" t="s">
        <v>32626</v>
      </c>
      <c r="C14340" s="232" t="s">
        <v>27956</v>
      </c>
      <c r="D14340" s="232" t="s">
        <v>27805</v>
      </c>
      <c r="E14340" s="232" t="str">
        <f>CONCATENATE(SUM('Раздел 4'!N103:N103),"=",0)</f>
        <v>0=0</v>
      </c>
    </row>
    <row r="14341" spans="1:5" ht="42" hidden="1" customHeight="1">
      <c r="A14341" s="231" t="str">
        <f>IF((SUM('Раздел 4'!N104:N104)=0),"","Неверно!")</f>
        <v/>
      </c>
      <c r="B14341" s="237" t="s">
        <v>32626</v>
      </c>
      <c r="C14341" s="232" t="s">
        <v>27957</v>
      </c>
      <c r="D14341" s="232" t="s">
        <v>27805</v>
      </c>
      <c r="E14341" s="232" t="str">
        <f>CONCATENATE(SUM('Раздел 4'!N104:N104),"=",0)</f>
        <v>0=0</v>
      </c>
    </row>
    <row r="14342" spans="1:5" ht="42" hidden="1" customHeight="1">
      <c r="A14342" s="231" t="str">
        <f>IF((SUM('Раздел 4'!N105:N105)=0),"","Неверно!")</f>
        <v/>
      </c>
      <c r="B14342" s="237" t="s">
        <v>32626</v>
      </c>
      <c r="C14342" s="232" t="s">
        <v>27958</v>
      </c>
      <c r="D14342" s="232" t="s">
        <v>27805</v>
      </c>
      <c r="E14342" s="232" t="str">
        <f>CONCATENATE(SUM('Раздел 4'!N105:N105),"=",0)</f>
        <v>0=0</v>
      </c>
    </row>
    <row r="14343" spans="1:5" ht="42" hidden="1" customHeight="1">
      <c r="A14343" s="231" t="str">
        <f>IF((SUM('Раздел 4'!O112:O112)=0),"","Неверно!")</f>
        <v/>
      </c>
      <c r="B14343" s="237" t="s">
        <v>32627</v>
      </c>
      <c r="C14343" s="232" t="s">
        <v>27747</v>
      </c>
      <c r="D14343" s="232" t="s">
        <v>27748</v>
      </c>
      <c r="E14343" s="232" t="str">
        <f>CONCATENATE(SUM('Раздел 4'!O112:O112),"=",0)</f>
        <v>0=0</v>
      </c>
    </row>
    <row r="14344" spans="1:5" ht="42" hidden="1" customHeight="1">
      <c r="A14344" s="231" t="str">
        <f>IF((SUM('Раздел 4'!O113:O113)=0),"","Неверно!")</f>
        <v/>
      </c>
      <c r="B14344" s="237" t="s">
        <v>32627</v>
      </c>
      <c r="C14344" s="232" t="s">
        <v>27749</v>
      </c>
      <c r="D14344" s="232" t="s">
        <v>27748</v>
      </c>
      <c r="E14344" s="232" t="str">
        <f>CONCATENATE(SUM('Раздел 4'!O113:O113),"=",0)</f>
        <v>0=0</v>
      </c>
    </row>
    <row r="14345" spans="1:5" ht="42" hidden="1" customHeight="1">
      <c r="A14345" s="231" t="str">
        <f>IF((SUM('Раздел 4'!O114:O114)=0),"","Неверно!")</f>
        <v/>
      </c>
      <c r="B14345" s="237" t="s">
        <v>32627</v>
      </c>
      <c r="C14345" s="232" t="s">
        <v>27750</v>
      </c>
      <c r="D14345" s="232" t="s">
        <v>27748</v>
      </c>
      <c r="E14345" s="232" t="str">
        <f>CONCATENATE(SUM('Раздел 4'!O114:O114),"=",0)</f>
        <v>0=0</v>
      </c>
    </row>
    <row r="14346" spans="1:5" ht="42" hidden="1" customHeight="1">
      <c r="A14346" s="231" t="str">
        <f>IF((SUM('Раздел 4'!O115:O115)=0),"","Неверно!")</f>
        <v/>
      </c>
      <c r="B14346" s="237" t="s">
        <v>32627</v>
      </c>
      <c r="C14346" s="232" t="s">
        <v>27751</v>
      </c>
      <c r="D14346" s="232" t="s">
        <v>27748</v>
      </c>
      <c r="E14346" s="232" t="str">
        <f>CONCATENATE(SUM('Раздел 4'!O115:O115),"=",0)</f>
        <v>0=0</v>
      </c>
    </row>
    <row r="14347" spans="1:5" ht="42" hidden="1" customHeight="1">
      <c r="A14347" s="231" t="str">
        <f>IF((SUM('Раздел 4'!P112:P112)=0),"","Неверно!")</f>
        <v/>
      </c>
      <c r="B14347" s="237" t="s">
        <v>32627</v>
      </c>
      <c r="C14347" s="232" t="s">
        <v>27752</v>
      </c>
      <c r="D14347" s="232" t="s">
        <v>27748</v>
      </c>
      <c r="E14347" s="232" t="str">
        <f>CONCATENATE(SUM('Раздел 4'!P112:P112),"=",0)</f>
        <v>0=0</v>
      </c>
    </row>
    <row r="14348" spans="1:5" ht="42" hidden="1" customHeight="1">
      <c r="A14348" s="231" t="str">
        <f>IF((SUM('Раздел 4'!P113:P113)=0),"","Неверно!")</f>
        <v/>
      </c>
      <c r="B14348" s="237" t="s">
        <v>32627</v>
      </c>
      <c r="C14348" s="232" t="s">
        <v>27753</v>
      </c>
      <c r="D14348" s="232" t="s">
        <v>27748</v>
      </c>
      <c r="E14348" s="232" t="str">
        <f>CONCATENATE(SUM('Раздел 4'!P113:P113),"=",0)</f>
        <v>0=0</v>
      </c>
    </row>
    <row r="14349" spans="1:5" ht="42" hidden="1" customHeight="1">
      <c r="A14349" s="231" t="str">
        <f>IF((SUM('Раздел 4'!P114:P114)=0),"","Неверно!")</f>
        <v/>
      </c>
      <c r="B14349" s="237" t="s">
        <v>32627</v>
      </c>
      <c r="C14349" s="232" t="s">
        <v>27754</v>
      </c>
      <c r="D14349" s="232" t="s">
        <v>27748</v>
      </c>
      <c r="E14349" s="232" t="str">
        <f>CONCATENATE(SUM('Раздел 4'!P114:P114),"=",0)</f>
        <v>0=0</v>
      </c>
    </row>
    <row r="14350" spans="1:5" ht="42" hidden="1" customHeight="1">
      <c r="A14350" s="231" t="str">
        <f>IF((SUM('Раздел 4'!P115:P115)=0),"","Неверно!")</f>
        <v/>
      </c>
      <c r="B14350" s="237" t="s">
        <v>32627</v>
      </c>
      <c r="C14350" s="232" t="s">
        <v>27755</v>
      </c>
      <c r="D14350" s="232" t="s">
        <v>27748</v>
      </c>
      <c r="E14350" s="232" t="str">
        <f>CONCATENATE(SUM('Раздел 4'!P115:P115),"=",0)</f>
        <v>0=0</v>
      </c>
    </row>
    <row r="14351" spans="1:5" ht="42" hidden="1" customHeight="1">
      <c r="A14351" s="231" t="str">
        <f>IF((SUM('Раздел 4'!Q112:Q112)=0),"","Неверно!")</f>
        <v/>
      </c>
      <c r="B14351" s="237" t="s">
        <v>32627</v>
      </c>
      <c r="C14351" s="232" t="s">
        <v>27756</v>
      </c>
      <c r="D14351" s="232" t="s">
        <v>27748</v>
      </c>
      <c r="E14351" s="232" t="str">
        <f>CONCATENATE(SUM('Раздел 4'!Q112:Q112),"=",0)</f>
        <v>0=0</v>
      </c>
    </row>
    <row r="14352" spans="1:5" ht="42" hidden="1" customHeight="1">
      <c r="A14352" s="231" t="str">
        <f>IF((SUM('Раздел 4'!Q113:Q113)=0),"","Неверно!")</f>
        <v/>
      </c>
      <c r="B14352" s="237" t="s">
        <v>32627</v>
      </c>
      <c r="C14352" s="232" t="s">
        <v>27757</v>
      </c>
      <c r="D14352" s="232" t="s">
        <v>27748</v>
      </c>
      <c r="E14352" s="232" t="str">
        <f>CONCATENATE(SUM('Раздел 4'!Q113:Q113),"=",0)</f>
        <v>0=0</v>
      </c>
    </row>
    <row r="14353" spans="1:5" ht="42" hidden="1" customHeight="1">
      <c r="A14353" s="231" t="str">
        <f>IF((SUM('Раздел 4'!Q114:Q114)=0),"","Неверно!")</f>
        <v/>
      </c>
      <c r="B14353" s="237" t="s">
        <v>32627</v>
      </c>
      <c r="C14353" s="232" t="s">
        <v>27758</v>
      </c>
      <c r="D14353" s="232" t="s">
        <v>27748</v>
      </c>
      <c r="E14353" s="232" t="str">
        <f>CONCATENATE(SUM('Раздел 4'!Q114:Q114),"=",0)</f>
        <v>0=0</v>
      </c>
    </row>
    <row r="14354" spans="1:5" ht="42" hidden="1" customHeight="1">
      <c r="A14354" s="231" t="str">
        <f>IF((SUM('Раздел 4'!Q115:Q115)=0),"","Неверно!")</f>
        <v/>
      </c>
      <c r="B14354" s="237" t="s">
        <v>32627</v>
      </c>
      <c r="C14354" s="232" t="s">
        <v>27759</v>
      </c>
      <c r="D14354" s="232" t="s">
        <v>27748</v>
      </c>
      <c r="E14354" s="232" t="str">
        <f>CONCATENATE(SUM('Раздел 4'!Q115:Q115),"=",0)</f>
        <v>0=0</v>
      </c>
    </row>
    <row r="14355" spans="1:5" ht="42" hidden="1" customHeight="1">
      <c r="A14355" s="231" t="str">
        <f>IF((SUM('Раздел 4'!R112:R112)=0),"","Неверно!")</f>
        <v/>
      </c>
      <c r="B14355" s="237" t="s">
        <v>32627</v>
      </c>
      <c r="C14355" s="232" t="s">
        <v>27760</v>
      </c>
      <c r="D14355" s="232" t="s">
        <v>27748</v>
      </c>
      <c r="E14355" s="232" t="str">
        <f>CONCATENATE(SUM('Раздел 4'!R112:R112),"=",0)</f>
        <v>0=0</v>
      </c>
    </row>
    <row r="14356" spans="1:5" ht="42" hidden="1" customHeight="1">
      <c r="A14356" s="231" t="str">
        <f>IF((SUM('Раздел 4'!R113:R113)=0),"","Неверно!")</f>
        <v/>
      </c>
      <c r="B14356" s="237" t="s">
        <v>32627</v>
      </c>
      <c r="C14356" s="232" t="s">
        <v>27761</v>
      </c>
      <c r="D14356" s="232" t="s">
        <v>27748</v>
      </c>
      <c r="E14356" s="232" t="str">
        <f>CONCATENATE(SUM('Раздел 4'!R113:R113),"=",0)</f>
        <v>0=0</v>
      </c>
    </row>
    <row r="14357" spans="1:5" ht="42" hidden="1" customHeight="1">
      <c r="A14357" s="231" t="str">
        <f>IF((SUM('Раздел 4'!R114:R114)=0),"","Неверно!")</f>
        <v/>
      </c>
      <c r="B14357" s="237" t="s">
        <v>32627</v>
      </c>
      <c r="C14357" s="232" t="s">
        <v>27762</v>
      </c>
      <c r="D14357" s="232" t="s">
        <v>27748</v>
      </c>
      <c r="E14357" s="232" t="str">
        <f>CONCATENATE(SUM('Раздел 4'!R114:R114),"=",0)</f>
        <v>0=0</v>
      </c>
    </row>
    <row r="14358" spans="1:5" ht="42" hidden="1" customHeight="1">
      <c r="A14358" s="231" t="str">
        <f>IF((SUM('Раздел 4'!R115:R115)=0),"","Неверно!")</f>
        <v/>
      </c>
      <c r="B14358" s="237" t="s">
        <v>32627</v>
      </c>
      <c r="C14358" s="232" t="s">
        <v>27763</v>
      </c>
      <c r="D14358" s="232" t="s">
        <v>27748</v>
      </c>
      <c r="E14358" s="232" t="str">
        <f>CONCATENATE(SUM('Раздел 4'!R115:R115),"=",0)</f>
        <v>0=0</v>
      </c>
    </row>
    <row r="14359" spans="1:5" ht="42" hidden="1" customHeight="1">
      <c r="A14359" s="231" t="str">
        <f>IF((SUM('Раздел 4'!S112:S112)=0),"","Неверно!")</f>
        <v/>
      </c>
      <c r="B14359" s="237" t="s">
        <v>32627</v>
      </c>
      <c r="C14359" s="232" t="s">
        <v>27764</v>
      </c>
      <c r="D14359" s="232" t="s">
        <v>27748</v>
      </c>
      <c r="E14359" s="232" t="str">
        <f>CONCATENATE(SUM('Раздел 4'!S112:S112),"=",0)</f>
        <v>0=0</v>
      </c>
    </row>
    <row r="14360" spans="1:5" ht="42" hidden="1" customHeight="1">
      <c r="A14360" s="231" t="str">
        <f>IF((SUM('Раздел 4'!S113:S113)=0),"","Неверно!")</f>
        <v/>
      </c>
      <c r="B14360" s="237" t="s">
        <v>32627</v>
      </c>
      <c r="C14360" s="232" t="s">
        <v>27765</v>
      </c>
      <c r="D14360" s="232" t="s">
        <v>27748</v>
      </c>
      <c r="E14360" s="232" t="str">
        <f>CONCATENATE(SUM('Раздел 4'!S113:S113),"=",0)</f>
        <v>0=0</v>
      </c>
    </row>
    <row r="14361" spans="1:5" ht="42" hidden="1" customHeight="1">
      <c r="A14361" s="231" t="str">
        <f>IF((SUM('Раздел 4'!S114:S114)=0),"","Неверно!")</f>
        <v/>
      </c>
      <c r="B14361" s="237" t="s">
        <v>32627</v>
      </c>
      <c r="C14361" s="232" t="s">
        <v>27766</v>
      </c>
      <c r="D14361" s="232" t="s">
        <v>27748</v>
      </c>
      <c r="E14361" s="232" t="str">
        <f>CONCATENATE(SUM('Раздел 4'!S114:S114),"=",0)</f>
        <v>0=0</v>
      </c>
    </row>
    <row r="14362" spans="1:5" ht="42" hidden="1" customHeight="1">
      <c r="A14362" s="231" t="str">
        <f>IF((SUM('Раздел 4'!S115:S115)=0),"","Неверно!")</f>
        <v/>
      </c>
      <c r="B14362" s="237" t="s">
        <v>32627</v>
      </c>
      <c r="C14362" s="232" t="s">
        <v>27767</v>
      </c>
      <c r="D14362" s="232" t="s">
        <v>27748</v>
      </c>
      <c r="E14362" s="232" t="str">
        <f>CONCATENATE(SUM('Раздел 4'!S115:S115),"=",0)</f>
        <v>0=0</v>
      </c>
    </row>
    <row r="14363" spans="1:5" ht="42" hidden="1" customHeight="1">
      <c r="A14363" s="231" t="str">
        <f>IF((SUM('Раздел 4'!T112:T112)=0),"","Неверно!")</f>
        <v/>
      </c>
      <c r="B14363" s="237" t="s">
        <v>32627</v>
      </c>
      <c r="C14363" s="232" t="s">
        <v>27768</v>
      </c>
      <c r="D14363" s="232" t="s">
        <v>27748</v>
      </c>
      <c r="E14363" s="232" t="str">
        <f>CONCATENATE(SUM('Раздел 4'!T112:T112),"=",0)</f>
        <v>0=0</v>
      </c>
    </row>
    <row r="14364" spans="1:5" ht="42" hidden="1" customHeight="1">
      <c r="A14364" s="231" t="str">
        <f>IF((SUM('Раздел 4'!T113:T113)=0),"","Неверно!")</f>
        <v/>
      </c>
      <c r="B14364" s="237" t="s">
        <v>32627</v>
      </c>
      <c r="C14364" s="232" t="s">
        <v>27769</v>
      </c>
      <c r="D14364" s="232" t="s">
        <v>27748</v>
      </c>
      <c r="E14364" s="232" t="str">
        <f>CONCATENATE(SUM('Раздел 4'!T113:T113),"=",0)</f>
        <v>0=0</v>
      </c>
    </row>
    <row r="14365" spans="1:5" ht="42" hidden="1" customHeight="1">
      <c r="A14365" s="231" t="str">
        <f>IF((SUM('Раздел 4'!T114:T114)=0),"","Неверно!")</f>
        <v/>
      </c>
      <c r="B14365" s="237" t="s">
        <v>32627</v>
      </c>
      <c r="C14365" s="232" t="s">
        <v>27770</v>
      </c>
      <c r="D14365" s="232" t="s">
        <v>27748</v>
      </c>
      <c r="E14365" s="232" t="str">
        <f>CONCATENATE(SUM('Раздел 4'!T114:T114),"=",0)</f>
        <v>0=0</v>
      </c>
    </row>
    <row r="14366" spans="1:5" ht="42" hidden="1" customHeight="1">
      <c r="A14366" s="231" t="str">
        <f>IF((SUM('Раздел 4'!T115:T115)=0),"","Неверно!")</f>
        <v/>
      </c>
      <c r="B14366" s="237" t="s">
        <v>32627</v>
      </c>
      <c r="C14366" s="232" t="s">
        <v>27771</v>
      </c>
      <c r="D14366" s="232" t="s">
        <v>27748</v>
      </c>
      <c r="E14366" s="232" t="str">
        <f>CONCATENATE(SUM('Раздел 4'!T115:T115),"=",0)</f>
        <v>0=0</v>
      </c>
    </row>
    <row r="14367" spans="1:5" ht="42" hidden="1" customHeight="1">
      <c r="A14367" s="231" t="str">
        <f>IF((SUM('Раздел 4'!G112:G112)=0),"","Неверно!")</f>
        <v/>
      </c>
      <c r="B14367" s="237" t="s">
        <v>32627</v>
      </c>
      <c r="C14367" s="232" t="s">
        <v>27772</v>
      </c>
      <c r="D14367" s="232" t="s">
        <v>27748</v>
      </c>
      <c r="E14367" s="232" t="str">
        <f>CONCATENATE(SUM('Раздел 4'!G112:G112),"=",0)</f>
        <v>0=0</v>
      </c>
    </row>
    <row r="14368" spans="1:5" ht="42" hidden="1" customHeight="1">
      <c r="A14368" s="231" t="str">
        <f>IF((SUM('Раздел 4'!G113:G113)=0),"","Неверно!")</f>
        <v/>
      </c>
      <c r="B14368" s="237" t="s">
        <v>32627</v>
      </c>
      <c r="C14368" s="232" t="s">
        <v>27773</v>
      </c>
      <c r="D14368" s="232" t="s">
        <v>27748</v>
      </c>
      <c r="E14368" s="232" t="str">
        <f>CONCATENATE(SUM('Раздел 4'!G113:G113),"=",0)</f>
        <v>0=0</v>
      </c>
    </row>
    <row r="14369" spans="1:5" ht="42" hidden="1" customHeight="1">
      <c r="A14369" s="231" t="str">
        <f>IF((SUM('Раздел 4'!G114:G114)=0),"","Неверно!")</f>
        <v/>
      </c>
      <c r="B14369" s="237" t="s">
        <v>32627</v>
      </c>
      <c r="C14369" s="232" t="s">
        <v>27774</v>
      </c>
      <c r="D14369" s="232" t="s">
        <v>27748</v>
      </c>
      <c r="E14369" s="232" t="str">
        <f>CONCATENATE(SUM('Раздел 4'!G114:G114),"=",0)</f>
        <v>0=0</v>
      </c>
    </row>
    <row r="14370" spans="1:5" ht="42" hidden="1" customHeight="1">
      <c r="A14370" s="231" t="str">
        <f>IF((SUM('Раздел 4'!G115:G115)=0),"","Неверно!")</f>
        <v/>
      </c>
      <c r="B14370" s="237" t="s">
        <v>32627</v>
      </c>
      <c r="C14370" s="232" t="s">
        <v>27775</v>
      </c>
      <c r="D14370" s="232" t="s">
        <v>27748</v>
      </c>
      <c r="E14370" s="232" t="str">
        <f>CONCATENATE(SUM('Раздел 4'!G115:G115),"=",0)</f>
        <v>0=0</v>
      </c>
    </row>
    <row r="14371" spans="1:5" ht="42" hidden="1" customHeight="1">
      <c r="A14371" s="231" t="str">
        <f>IF((SUM('Раздел 4'!H112:H112)=0),"","Неверно!")</f>
        <v/>
      </c>
      <c r="B14371" s="237" t="s">
        <v>32627</v>
      </c>
      <c r="C14371" s="232" t="s">
        <v>27776</v>
      </c>
      <c r="D14371" s="232" t="s">
        <v>27748</v>
      </c>
      <c r="E14371" s="232" t="str">
        <f>CONCATENATE(SUM('Раздел 4'!H112:H112),"=",0)</f>
        <v>0=0</v>
      </c>
    </row>
    <row r="14372" spans="1:5" ht="42" hidden="1" customHeight="1">
      <c r="A14372" s="231" t="str">
        <f>IF((SUM('Раздел 4'!H113:H113)=0),"","Неверно!")</f>
        <v/>
      </c>
      <c r="B14372" s="237" t="s">
        <v>32627</v>
      </c>
      <c r="C14372" s="232" t="s">
        <v>27777</v>
      </c>
      <c r="D14372" s="232" t="s">
        <v>27748</v>
      </c>
      <c r="E14372" s="232" t="str">
        <f>CONCATENATE(SUM('Раздел 4'!H113:H113),"=",0)</f>
        <v>0=0</v>
      </c>
    </row>
    <row r="14373" spans="1:5" ht="42" hidden="1" customHeight="1">
      <c r="A14373" s="231" t="str">
        <f>IF((SUM('Раздел 4'!H114:H114)=0),"","Неверно!")</f>
        <v/>
      </c>
      <c r="B14373" s="237" t="s">
        <v>32627</v>
      </c>
      <c r="C14373" s="232" t="s">
        <v>27778</v>
      </c>
      <c r="D14373" s="232" t="s">
        <v>27748</v>
      </c>
      <c r="E14373" s="232" t="str">
        <f>CONCATENATE(SUM('Раздел 4'!H114:H114),"=",0)</f>
        <v>0=0</v>
      </c>
    </row>
    <row r="14374" spans="1:5" ht="42" hidden="1" customHeight="1">
      <c r="A14374" s="231" t="str">
        <f>IF((SUM('Раздел 4'!H115:H115)=0),"","Неверно!")</f>
        <v/>
      </c>
      <c r="B14374" s="237" t="s">
        <v>32627</v>
      </c>
      <c r="C14374" s="232" t="s">
        <v>27779</v>
      </c>
      <c r="D14374" s="232" t="s">
        <v>27748</v>
      </c>
      <c r="E14374" s="232" t="str">
        <f>CONCATENATE(SUM('Раздел 4'!H115:H115),"=",0)</f>
        <v>0=0</v>
      </c>
    </row>
    <row r="14375" spans="1:5" ht="42" hidden="1" customHeight="1">
      <c r="A14375" s="231" t="str">
        <f>IF((SUM('Раздел 4'!I112:I112)=0),"","Неверно!")</f>
        <v/>
      </c>
      <c r="B14375" s="237" t="s">
        <v>32627</v>
      </c>
      <c r="C14375" s="232" t="s">
        <v>27780</v>
      </c>
      <c r="D14375" s="232" t="s">
        <v>27748</v>
      </c>
      <c r="E14375" s="232" t="str">
        <f>CONCATENATE(SUM('Раздел 4'!I112:I112),"=",0)</f>
        <v>0=0</v>
      </c>
    </row>
    <row r="14376" spans="1:5" ht="42" hidden="1" customHeight="1">
      <c r="A14376" s="231" t="str">
        <f>IF((SUM('Раздел 4'!I113:I113)=0),"","Неверно!")</f>
        <v/>
      </c>
      <c r="B14376" s="237" t="s">
        <v>32627</v>
      </c>
      <c r="C14376" s="232" t="s">
        <v>27781</v>
      </c>
      <c r="D14376" s="232" t="s">
        <v>27748</v>
      </c>
      <c r="E14376" s="232" t="str">
        <f>CONCATENATE(SUM('Раздел 4'!I113:I113),"=",0)</f>
        <v>0=0</v>
      </c>
    </row>
    <row r="14377" spans="1:5" ht="42" hidden="1" customHeight="1">
      <c r="A14377" s="231" t="str">
        <f>IF((SUM('Раздел 4'!I114:I114)=0),"","Неверно!")</f>
        <v/>
      </c>
      <c r="B14377" s="237" t="s">
        <v>32627</v>
      </c>
      <c r="C14377" s="232" t="s">
        <v>27782</v>
      </c>
      <c r="D14377" s="232" t="s">
        <v>27748</v>
      </c>
      <c r="E14377" s="232" t="str">
        <f>CONCATENATE(SUM('Раздел 4'!I114:I114),"=",0)</f>
        <v>0=0</v>
      </c>
    </row>
    <row r="14378" spans="1:5" ht="42" hidden="1" customHeight="1">
      <c r="A14378" s="231" t="str">
        <f>IF((SUM('Раздел 4'!I115:I115)=0),"","Неверно!")</f>
        <v/>
      </c>
      <c r="B14378" s="237" t="s">
        <v>32627</v>
      </c>
      <c r="C14378" s="232" t="s">
        <v>27783</v>
      </c>
      <c r="D14378" s="232" t="s">
        <v>27748</v>
      </c>
      <c r="E14378" s="232" t="str">
        <f>CONCATENATE(SUM('Раздел 4'!I115:I115),"=",0)</f>
        <v>0=0</v>
      </c>
    </row>
    <row r="14379" spans="1:5" ht="42" hidden="1" customHeight="1">
      <c r="A14379" s="231" t="str">
        <f>IF((SUM('Раздел 4'!J112:J112)=0),"","Неверно!")</f>
        <v/>
      </c>
      <c r="B14379" s="237" t="s">
        <v>32627</v>
      </c>
      <c r="C14379" s="232" t="s">
        <v>27784</v>
      </c>
      <c r="D14379" s="232" t="s">
        <v>27748</v>
      </c>
      <c r="E14379" s="232" t="str">
        <f>CONCATENATE(SUM('Раздел 4'!J112:J112),"=",0)</f>
        <v>0=0</v>
      </c>
    </row>
    <row r="14380" spans="1:5" ht="42" hidden="1" customHeight="1">
      <c r="A14380" s="231" t="str">
        <f>IF((SUM('Раздел 4'!J113:J113)=0),"","Неверно!")</f>
        <v/>
      </c>
      <c r="B14380" s="237" t="s">
        <v>32627</v>
      </c>
      <c r="C14380" s="232" t="s">
        <v>27785</v>
      </c>
      <c r="D14380" s="232" t="s">
        <v>27748</v>
      </c>
      <c r="E14380" s="232" t="str">
        <f>CONCATENATE(SUM('Раздел 4'!J113:J113),"=",0)</f>
        <v>0=0</v>
      </c>
    </row>
    <row r="14381" spans="1:5" ht="42" hidden="1" customHeight="1">
      <c r="A14381" s="231" t="str">
        <f>IF((SUM('Раздел 4'!J114:J114)=0),"","Неверно!")</f>
        <v/>
      </c>
      <c r="B14381" s="237" t="s">
        <v>32627</v>
      </c>
      <c r="C14381" s="232" t="s">
        <v>27786</v>
      </c>
      <c r="D14381" s="232" t="s">
        <v>27748</v>
      </c>
      <c r="E14381" s="232" t="str">
        <f>CONCATENATE(SUM('Раздел 4'!J114:J114),"=",0)</f>
        <v>0=0</v>
      </c>
    </row>
    <row r="14382" spans="1:5" ht="42" hidden="1" customHeight="1">
      <c r="A14382" s="231" t="str">
        <f>IF((SUM('Раздел 4'!J115:J115)=0),"","Неверно!")</f>
        <v/>
      </c>
      <c r="B14382" s="237" t="s">
        <v>32627</v>
      </c>
      <c r="C14382" s="232" t="s">
        <v>27787</v>
      </c>
      <c r="D14382" s="232" t="s">
        <v>27748</v>
      </c>
      <c r="E14382" s="232" t="str">
        <f>CONCATENATE(SUM('Раздел 4'!J115:J115),"=",0)</f>
        <v>0=0</v>
      </c>
    </row>
    <row r="14383" spans="1:5" ht="42" hidden="1" customHeight="1">
      <c r="A14383" s="231" t="str">
        <f>IF((SUM('Раздел 4'!K112:K112)=0),"","Неверно!")</f>
        <v/>
      </c>
      <c r="B14383" s="237" t="s">
        <v>32627</v>
      </c>
      <c r="C14383" s="232" t="s">
        <v>27788</v>
      </c>
      <c r="D14383" s="232" t="s">
        <v>27748</v>
      </c>
      <c r="E14383" s="232" t="str">
        <f>CONCATENATE(SUM('Раздел 4'!K112:K112),"=",0)</f>
        <v>0=0</v>
      </c>
    </row>
    <row r="14384" spans="1:5" ht="42" hidden="1" customHeight="1">
      <c r="A14384" s="231" t="str">
        <f>IF((SUM('Раздел 4'!K113:K113)=0),"","Неверно!")</f>
        <v/>
      </c>
      <c r="B14384" s="237" t="s">
        <v>32627</v>
      </c>
      <c r="C14384" s="232" t="s">
        <v>27789</v>
      </c>
      <c r="D14384" s="232" t="s">
        <v>27748</v>
      </c>
      <c r="E14384" s="232" t="str">
        <f>CONCATENATE(SUM('Раздел 4'!K113:K113),"=",0)</f>
        <v>0=0</v>
      </c>
    </row>
    <row r="14385" spans="1:5" ht="42" hidden="1" customHeight="1">
      <c r="A14385" s="231" t="str">
        <f>IF((SUM('Раздел 4'!K114:K114)=0),"","Неверно!")</f>
        <v/>
      </c>
      <c r="B14385" s="237" t="s">
        <v>32627</v>
      </c>
      <c r="C14385" s="232" t="s">
        <v>27790</v>
      </c>
      <c r="D14385" s="232" t="s">
        <v>27748</v>
      </c>
      <c r="E14385" s="232" t="str">
        <f>CONCATENATE(SUM('Раздел 4'!K114:K114),"=",0)</f>
        <v>0=0</v>
      </c>
    </row>
    <row r="14386" spans="1:5" ht="42" hidden="1" customHeight="1">
      <c r="A14386" s="231" t="str">
        <f>IF((SUM('Раздел 4'!K115:K115)=0),"","Неверно!")</f>
        <v/>
      </c>
      <c r="B14386" s="237" t="s">
        <v>32627</v>
      </c>
      <c r="C14386" s="232" t="s">
        <v>27791</v>
      </c>
      <c r="D14386" s="232" t="s">
        <v>27748</v>
      </c>
      <c r="E14386" s="232" t="str">
        <f>CONCATENATE(SUM('Раздел 4'!K115:K115),"=",0)</f>
        <v>0=0</v>
      </c>
    </row>
    <row r="14387" spans="1:5" ht="42" hidden="1" customHeight="1">
      <c r="A14387" s="231" t="str">
        <f>IF((SUM('Раздел 4'!L112:L112)=0),"","Неверно!")</f>
        <v/>
      </c>
      <c r="B14387" s="237" t="s">
        <v>32627</v>
      </c>
      <c r="C14387" s="232" t="s">
        <v>27792</v>
      </c>
      <c r="D14387" s="232" t="s">
        <v>27748</v>
      </c>
      <c r="E14387" s="232" t="str">
        <f>CONCATENATE(SUM('Раздел 4'!L112:L112),"=",0)</f>
        <v>0=0</v>
      </c>
    </row>
    <row r="14388" spans="1:5" ht="42" hidden="1" customHeight="1">
      <c r="A14388" s="231" t="str">
        <f>IF((SUM('Раздел 4'!L113:L113)=0),"","Неверно!")</f>
        <v/>
      </c>
      <c r="B14388" s="237" t="s">
        <v>32627</v>
      </c>
      <c r="C14388" s="232" t="s">
        <v>27793</v>
      </c>
      <c r="D14388" s="232" t="s">
        <v>27748</v>
      </c>
      <c r="E14388" s="232" t="str">
        <f>CONCATENATE(SUM('Раздел 4'!L113:L113),"=",0)</f>
        <v>0=0</v>
      </c>
    </row>
    <row r="14389" spans="1:5" ht="42" hidden="1" customHeight="1">
      <c r="A14389" s="231" t="str">
        <f>IF((SUM('Раздел 4'!L114:L114)=0),"","Неверно!")</f>
        <v/>
      </c>
      <c r="B14389" s="237" t="s">
        <v>32627</v>
      </c>
      <c r="C14389" s="232" t="s">
        <v>27794</v>
      </c>
      <c r="D14389" s="232" t="s">
        <v>27748</v>
      </c>
      <c r="E14389" s="232" t="str">
        <f>CONCATENATE(SUM('Раздел 4'!L114:L114),"=",0)</f>
        <v>0=0</v>
      </c>
    </row>
    <row r="14390" spans="1:5" ht="42" hidden="1" customHeight="1">
      <c r="A14390" s="231" t="str">
        <f>IF((SUM('Раздел 4'!L115:L115)=0),"","Неверно!")</f>
        <v/>
      </c>
      <c r="B14390" s="237" t="s">
        <v>32627</v>
      </c>
      <c r="C14390" s="232" t="s">
        <v>27795</v>
      </c>
      <c r="D14390" s="232" t="s">
        <v>27748</v>
      </c>
      <c r="E14390" s="232" t="str">
        <f>CONCATENATE(SUM('Раздел 4'!L115:L115),"=",0)</f>
        <v>0=0</v>
      </c>
    </row>
    <row r="14391" spans="1:5" ht="42" hidden="1" customHeight="1">
      <c r="A14391" s="231" t="str">
        <f>IF((SUM('Раздел 4'!M112:M112)=0),"","Неверно!")</f>
        <v/>
      </c>
      <c r="B14391" s="237" t="s">
        <v>32627</v>
      </c>
      <c r="C14391" s="232" t="s">
        <v>27796</v>
      </c>
      <c r="D14391" s="232" t="s">
        <v>27748</v>
      </c>
      <c r="E14391" s="232" t="str">
        <f>CONCATENATE(SUM('Раздел 4'!M112:M112),"=",0)</f>
        <v>0=0</v>
      </c>
    </row>
    <row r="14392" spans="1:5" ht="42" hidden="1" customHeight="1">
      <c r="A14392" s="231" t="str">
        <f>IF((SUM('Раздел 4'!M113:M113)=0),"","Неверно!")</f>
        <v/>
      </c>
      <c r="B14392" s="237" t="s">
        <v>32627</v>
      </c>
      <c r="C14392" s="232" t="s">
        <v>27797</v>
      </c>
      <c r="D14392" s="232" t="s">
        <v>27748</v>
      </c>
      <c r="E14392" s="232" t="str">
        <f>CONCATENATE(SUM('Раздел 4'!M113:M113),"=",0)</f>
        <v>0=0</v>
      </c>
    </row>
    <row r="14393" spans="1:5" ht="42" hidden="1" customHeight="1">
      <c r="A14393" s="231" t="str">
        <f>IF((SUM('Раздел 4'!M114:M114)=0),"","Неверно!")</f>
        <v/>
      </c>
      <c r="B14393" s="237" t="s">
        <v>32627</v>
      </c>
      <c r="C14393" s="232" t="s">
        <v>27798</v>
      </c>
      <c r="D14393" s="232" t="s">
        <v>27748</v>
      </c>
      <c r="E14393" s="232" t="str">
        <f>CONCATENATE(SUM('Раздел 4'!M114:M114),"=",0)</f>
        <v>0=0</v>
      </c>
    </row>
    <row r="14394" spans="1:5" ht="42" hidden="1" customHeight="1">
      <c r="A14394" s="231" t="str">
        <f>IF((SUM('Раздел 4'!M115:M115)=0),"","Неверно!")</f>
        <v/>
      </c>
      <c r="B14394" s="237" t="s">
        <v>32627</v>
      </c>
      <c r="C14394" s="232" t="s">
        <v>27799</v>
      </c>
      <c r="D14394" s="232" t="s">
        <v>27748</v>
      </c>
      <c r="E14394" s="232" t="str">
        <f>CONCATENATE(SUM('Раздел 4'!M115:M115),"=",0)</f>
        <v>0=0</v>
      </c>
    </row>
    <row r="14395" spans="1:5" ht="42" hidden="1" customHeight="1">
      <c r="A14395" s="231" t="str">
        <f>IF((SUM('Раздел 4'!N112:N112)=0),"","Неверно!")</f>
        <v/>
      </c>
      <c r="B14395" s="237" t="s">
        <v>32627</v>
      </c>
      <c r="C14395" s="232" t="s">
        <v>27800</v>
      </c>
      <c r="D14395" s="232" t="s">
        <v>27748</v>
      </c>
      <c r="E14395" s="232" t="str">
        <f>CONCATENATE(SUM('Раздел 4'!N112:N112),"=",0)</f>
        <v>0=0</v>
      </c>
    </row>
    <row r="14396" spans="1:5" ht="42" hidden="1" customHeight="1">
      <c r="A14396" s="231" t="str">
        <f>IF((SUM('Раздел 4'!N113:N113)=0),"","Неверно!")</f>
        <v/>
      </c>
      <c r="B14396" s="237" t="s">
        <v>32627</v>
      </c>
      <c r="C14396" s="232" t="s">
        <v>27801</v>
      </c>
      <c r="D14396" s="232" t="s">
        <v>27748</v>
      </c>
      <c r="E14396" s="232" t="str">
        <f>CONCATENATE(SUM('Раздел 4'!N113:N113),"=",0)</f>
        <v>0=0</v>
      </c>
    </row>
    <row r="14397" spans="1:5" ht="42" hidden="1" customHeight="1">
      <c r="A14397" s="231" t="str">
        <f>IF((SUM('Раздел 4'!N114:N114)=0),"","Неверно!")</f>
        <v/>
      </c>
      <c r="B14397" s="237" t="s">
        <v>32627</v>
      </c>
      <c r="C14397" s="232" t="s">
        <v>27802</v>
      </c>
      <c r="D14397" s="232" t="s">
        <v>27748</v>
      </c>
      <c r="E14397" s="232" t="str">
        <f>CONCATENATE(SUM('Раздел 4'!N114:N114),"=",0)</f>
        <v>0=0</v>
      </c>
    </row>
    <row r="14398" spans="1:5" ht="42" hidden="1" customHeight="1">
      <c r="A14398" s="231" t="str">
        <f>IF((SUM('Раздел 4'!N115:N115)=0),"","Неверно!")</f>
        <v/>
      </c>
      <c r="B14398" s="237" t="s">
        <v>32627</v>
      </c>
      <c r="C14398" s="232" t="s">
        <v>27803</v>
      </c>
      <c r="D14398" s="232" t="s">
        <v>27748</v>
      </c>
      <c r="E14398" s="232" t="str">
        <f>CONCATENATE(SUM('Раздел 4'!N115:N115),"=",0)</f>
        <v>0=0</v>
      </c>
    </row>
    <row r="14399" spans="1:5" ht="42" hidden="1" customHeight="1">
      <c r="A14399" s="231" t="str">
        <f>IF((SUM('Раздел 4'!O108:O108)=0),"","Неверно!")</f>
        <v/>
      </c>
      <c r="B14399" s="237" t="s">
        <v>32628</v>
      </c>
      <c r="C14399" s="232" t="s">
        <v>27718</v>
      </c>
      <c r="D14399" s="232" t="s">
        <v>27719</v>
      </c>
      <c r="E14399" s="232" t="str">
        <f>CONCATENATE(SUM('Раздел 4'!O108:O108),"=",0)</f>
        <v>0=0</v>
      </c>
    </row>
    <row r="14400" spans="1:5" ht="42" hidden="1" customHeight="1">
      <c r="A14400" s="231" t="str">
        <f>IF((SUM('Раздел 4'!O107:O107)=0),"","Неверно!")</f>
        <v/>
      </c>
      <c r="B14400" s="237" t="s">
        <v>32628</v>
      </c>
      <c r="C14400" s="232" t="s">
        <v>27720</v>
      </c>
      <c r="D14400" s="232" t="s">
        <v>27719</v>
      </c>
      <c r="E14400" s="232" t="str">
        <f>CONCATENATE(SUM('Раздел 4'!O107:O107),"=",0)</f>
        <v>0=0</v>
      </c>
    </row>
    <row r="14401" spans="1:5" ht="42" hidden="1" customHeight="1">
      <c r="A14401" s="231" t="str">
        <f>IF((SUM('Раздел 4'!P108:P108)=0),"","Неверно!")</f>
        <v/>
      </c>
      <c r="B14401" s="237" t="s">
        <v>32628</v>
      </c>
      <c r="C14401" s="232" t="s">
        <v>27721</v>
      </c>
      <c r="D14401" s="232" t="s">
        <v>27719</v>
      </c>
      <c r="E14401" s="232" t="str">
        <f>CONCATENATE(SUM('Раздел 4'!P108:P108),"=",0)</f>
        <v>0=0</v>
      </c>
    </row>
    <row r="14402" spans="1:5" ht="42" hidden="1" customHeight="1">
      <c r="A14402" s="231" t="str">
        <f>IF((SUM('Раздел 4'!P107:P107)=0),"","Неверно!")</f>
        <v/>
      </c>
      <c r="B14402" s="237" t="s">
        <v>32628</v>
      </c>
      <c r="C14402" s="232" t="s">
        <v>27722</v>
      </c>
      <c r="D14402" s="232" t="s">
        <v>27719</v>
      </c>
      <c r="E14402" s="232" t="str">
        <f>CONCATENATE(SUM('Раздел 4'!P107:P107),"=",0)</f>
        <v>0=0</v>
      </c>
    </row>
    <row r="14403" spans="1:5" ht="42" hidden="1" customHeight="1">
      <c r="A14403" s="231" t="str">
        <f>IF((SUM('Раздел 4'!Q108:Q108)=0),"","Неверно!")</f>
        <v/>
      </c>
      <c r="B14403" s="237" t="s">
        <v>32628</v>
      </c>
      <c r="C14403" s="232" t="s">
        <v>27723</v>
      </c>
      <c r="D14403" s="232" t="s">
        <v>27719</v>
      </c>
      <c r="E14403" s="232" t="str">
        <f>CONCATENATE(SUM('Раздел 4'!Q108:Q108),"=",0)</f>
        <v>0=0</v>
      </c>
    </row>
    <row r="14404" spans="1:5" ht="42" hidden="1" customHeight="1">
      <c r="A14404" s="231" t="str">
        <f>IF((SUM('Раздел 4'!Q107:Q107)=0),"","Неверно!")</f>
        <v/>
      </c>
      <c r="B14404" s="237" t="s">
        <v>32628</v>
      </c>
      <c r="C14404" s="232" t="s">
        <v>27724</v>
      </c>
      <c r="D14404" s="232" t="s">
        <v>27719</v>
      </c>
      <c r="E14404" s="232" t="str">
        <f>CONCATENATE(SUM('Раздел 4'!Q107:Q107),"=",0)</f>
        <v>0=0</v>
      </c>
    </row>
    <row r="14405" spans="1:5" ht="42" hidden="1" customHeight="1">
      <c r="A14405" s="231" t="str">
        <f>IF((SUM('Раздел 4'!R108:R108)=0),"","Неверно!")</f>
        <v/>
      </c>
      <c r="B14405" s="237" t="s">
        <v>32628</v>
      </c>
      <c r="C14405" s="232" t="s">
        <v>27725</v>
      </c>
      <c r="D14405" s="232" t="s">
        <v>27719</v>
      </c>
      <c r="E14405" s="232" t="str">
        <f>CONCATENATE(SUM('Раздел 4'!R108:R108),"=",0)</f>
        <v>0=0</v>
      </c>
    </row>
    <row r="14406" spans="1:5" ht="42" hidden="1" customHeight="1">
      <c r="A14406" s="231" t="str">
        <f>IF((SUM('Раздел 4'!R107:R107)=0),"","Неверно!")</f>
        <v/>
      </c>
      <c r="B14406" s="237" t="s">
        <v>32628</v>
      </c>
      <c r="C14406" s="232" t="s">
        <v>27726</v>
      </c>
      <c r="D14406" s="232" t="s">
        <v>27719</v>
      </c>
      <c r="E14406" s="232" t="str">
        <f>CONCATENATE(SUM('Раздел 4'!R107:R107),"=",0)</f>
        <v>0=0</v>
      </c>
    </row>
    <row r="14407" spans="1:5" ht="42" hidden="1" customHeight="1">
      <c r="A14407" s="231" t="str">
        <f>IF((SUM('Раздел 4'!S108:S108)=0),"","Неверно!")</f>
        <v/>
      </c>
      <c r="B14407" s="237" t="s">
        <v>32628</v>
      </c>
      <c r="C14407" s="232" t="s">
        <v>27727</v>
      </c>
      <c r="D14407" s="232" t="s">
        <v>27719</v>
      </c>
      <c r="E14407" s="232" t="str">
        <f>CONCATENATE(SUM('Раздел 4'!S108:S108),"=",0)</f>
        <v>0=0</v>
      </c>
    </row>
    <row r="14408" spans="1:5" ht="42" hidden="1" customHeight="1">
      <c r="A14408" s="231" t="str">
        <f>IF((SUM('Раздел 4'!S107:S107)=0),"","Неверно!")</f>
        <v/>
      </c>
      <c r="B14408" s="237" t="s">
        <v>32628</v>
      </c>
      <c r="C14408" s="232" t="s">
        <v>27728</v>
      </c>
      <c r="D14408" s="232" t="s">
        <v>27719</v>
      </c>
      <c r="E14408" s="232" t="str">
        <f>CONCATENATE(SUM('Раздел 4'!S107:S107),"=",0)</f>
        <v>0=0</v>
      </c>
    </row>
    <row r="14409" spans="1:5" ht="42" hidden="1" customHeight="1">
      <c r="A14409" s="231" t="str">
        <f>IF((SUM('Раздел 4'!T108:T108)=0),"","Неверно!")</f>
        <v/>
      </c>
      <c r="B14409" s="237" t="s">
        <v>32628</v>
      </c>
      <c r="C14409" s="232" t="s">
        <v>27729</v>
      </c>
      <c r="D14409" s="232" t="s">
        <v>27719</v>
      </c>
      <c r="E14409" s="232" t="str">
        <f>CONCATENATE(SUM('Раздел 4'!T108:T108),"=",0)</f>
        <v>0=0</v>
      </c>
    </row>
    <row r="14410" spans="1:5" ht="42" hidden="1" customHeight="1">
      <c r="A14410" s="231" t="str">
        <f>IF((SUM('Раздел 4'!T107:T107)=0),"","Неверно!")</f>
        <v/>
      </c>
      <c r="B14410" s="237" t="s">
        <v>32628</v>
      </c>
      <c r="C14410" s="232" t="s">
        <v>27730</v>
      </c>
      <c r="D14410" s="232" t="s">
        <v>27719</v>
      </c>
      <c r="E14410" s="232" t="str">
        <f>CONCATENATE(SUM('Раздел 4'!T107:T107),"=",0)</f>
        <v>0=0</v>
      </c>
    </row>
    <row r="14411" spans="1:5" ht="42" hidden="1" customHeight="1">
      <c r="A14411" s="231" t="str">
        <f>IF((SUM('Раздел 4'!G108:G108)=0),"","Неверно!")</f>
        <v/>
      </c>
      <c r="B14411" s="237" t="s">
        <v>32628</v>
      </c>
      <c r="C14411" s="232" t="s">
        <v>27731</v>
      </c>
      <c r="D14411" s="232" t="s">
        <v>27719</v>
      </c>
      <c r="E14411" s="232" t="str">
        <f>CONCATENATE(SUM('Раздел 4'!G108:G108),"=",0)</f>
        <v>0=0</v>
      </c>
    </row>
    <row r="14412" spans="1:5" ht="42" hidden="1" customHeight="1">
      <c r="A14412" s="231" t="str">
        <f>IF((SUM('Раздел 4'!G107:G107)=0),"","Неверно!")</f>
        <v/>
      </c>
      <c r="B14412" s="237" t="s">
        <v>32628</v>
      </c>
      <c r="C14412" s="232" t="s">
        <v>27732</v>
      </c>
      <c r="D14412" s="232" t="s">
        <v>27719</v>
      </c>
      <c r="E14412" s="232" t="str">
        <f>CONCATENATE(SUM('Раздел 4'!G107:G107),"=",0)</f>
        <v>0=0</v>
      </c>
    </row>
    <row r="14413" spans="1:5" ht="42" hidden="1" customHeight="1">
      <c r="A14413" s="231" t="str">
        <f>IF((SUM('Раздел 4'!H108:H108)=0),"","Неверно!")</f>
        <v/>
      </c>
      <c r="B14413" s="237" t="s">
        <v>32628</v>
      </c>
      <c r="C14413" s="232" t="s">
        <v>27733</v>
      </c>
      <c r="D14413" s="232" t="s">
        <v>27719</v>
      </c>
      <c r="E14413" s="232" t="str">
        <f>CONCATENATE(SUM('Раздел 4'!H108:H108),"=",0)</f>
        <v>0=0</v>
      </c>
    </row>
    <row r="14414" spans="1:5" ht="42" hidden="1" customHeight="1">
      <c r="A14414" s="231" t="str">
        <f>IF((SUM('Раздел 4'!H107:H107)=0),"","Неверно!")</f>
        <v/>
      </c>
      <c r="B14414" s="237" t="s">
        <v>32628</v>
      </c>
      <c r="C14414" s="232" t="s">
        <v>27734</v>
      </c>
      <c r="D14414" s="232" t="s">
        <v>27719</v>
      </c>
      <c r="E14414" s="232" t="str">
        <f>CONCATENATE(SUM('Раздел 4'!H107:H107),"=",0)</f>
        <v>0=0</v>
      </c>
    </row>
    <row r="14415" spans="1:5" ht="42" hidden="1" customHeight="1">
      <c r="A14415" s="231" t="str">
        <f>IF((SUM('Раздел 4'!I108:I108)=0),"","Неверно!")</f>
        <v/>
      </c>
      <c r="B14415" s="237" t="s">
        <v>32628</v>
      </c>
      <c r="C14415" s="232" t="s">
        <v>27735</v>
      </c>
      <c r="D14415" s="232" t="s">
        <v>27719</v>
      </c>
      <c r="E14415" s="232" t="str">
        <f>CONCATENATE(SUM('Раздел 4'!I108:I108),"=",0)</f>
        <v>0=0</v>
      </c>
    </row>
    <row r="14416" spans="1:5" ht="42" hidden="1" customHeight="1">
      <c r="A14416" s="231" t="str">
        <f>IF((SUM('Раздел 4'!I107:I107)=0),"","Неверно!")</f>
        <v/>
      </c>
      <c r="B14416" s="237" t="s">
        <v>32628</v>
      </c>
      <c r="C14416" s="232" t="s">
        <v>27736</v>
      </c>
      <c r="D14416" s="232" t="s">
        <v>27719</v>
      </c>
      <c r="E14416" s="232" t="str">
        <f>CONCATENATE(SUM('Раздел 4'!I107:I107),"=",0)</f>
        <v>0=0</v>
      </c>
    </row>
    <row r="14417" spans="1:5" ht="42" hidden="1" customHeight="1">
      <c r="A14417" s="231" t="str">
        <f>IF((SUM('Раздел 4'!J108:J108)=0),"","Неверно!")</f>
        <v/>
      </c>
      <c r="B14417" s="237" t="s">
        <v>32628</v>
      </c>
      <c r="C14417" s="232" t="s">
        <v>27737</v>
      </c>
      <c r="D14417" s="232" t="s">
        <v>27719</v>
      </c>
      <c r="E14417" s="232" t="str">
        <f>CONCATENATE(SUM('Раздел 4'!J108:J108),"=",0)</f>
        <v>0=0</v>
      </c>
    </row>
    <row r="14418" spans="1:5" ht="42" hidden="1" customHeight="1">
      <c r="A14418" s="231" t="str">
        <f>IF((SUM('Раздел 4'!J107:J107)=0),"","Неверно!")</f>
        <v/>
      </c>
      <c r="B14418" s="237" t="s">
        <v>32628</v>
      </c>
      <c r="C14418" s="232" t="s">
        <v>27738</v>
      </c>
      <c r="D14418" s="232" t="s">
        <v>27719</v>
      </c>
      <c r="E14418" s="232" t="str">
        <f>CONCATENATE(SUM('Раздел 4'!J107:J107),"=",0)</f>
        <v>0=0</v>
      </c>
    </row>
    <row r="14419" spans="1:5" ht="42" hidden="1" customHeight="1">
      <c r="A14419" s="231" t="str">
        <f>IF((SUM('Раздел 4'!K108:K108)=0),"","Неверно!")</f>
        <v/>
      </c>
      <c r="B14419" s="237" t="s">
        <v>32628</v>
      </c>
      <c r="C14419" s="232" t="s">
        <v>27739</v>
      </c>
      <c r="D14419" s="232" t="s">
        <v>27719</v>
      </c>
      <c r="E14419" s="232" t="str">
        <f>CONCATENATE(SUM('Раздел 4'!K108:K108),"=",0)</f>
        <v>0=0</v>
      </c>
    </row>
    <row r="14420" spans="1:5" ht="42" hidden="1" customHeight="1">
      <c r="A14420" s="231" t="str">
        <f>IF((SUM('Раздел 4'!K107:K107)=0),"","Неверно!")</f>
        <v/>
      </c>
      <c r="B14420" s="237" t="s">
        <v>32628</v>
      </c>
      <c r="C14420" s="232" t="s">
        <v>27740</v>
      </c>
      <c r="D14420" s="232" t="s">
        <v>27719</v>
      </c>
      <c r="E14420" s="232" t="str">
        <f>CONCATENATE(SUM('Раздел 4'!K107:K107),"=",0)</f>
        <v>0=0</v>
      </c>
    </row>
    <row r="14421" spans="1:5" ht="42" hidden="1" customHeight="1">
      <c r="A14421" s="231" t="str">
        <f>IF((SUM('Раздел 4'!L108:L108)=0),"","Неверно!")</f>
        <v/>
      </c>
      <c r="B14421" s="237" t="s">
        <v>32628</v>
      </c>
      <c r="C14421" s="232" t="s">
        <v>27741</v>
      </c>
      <c r="D14421" s="232" t="s">
        <v>27719</v>
      </c>
      <c r="E14421" s="232" t="str">
        <f>CONCATENATE(SUM('Раздел 4'!L108:L108),"=",0)</f>
        <v>0=0</v>
      </c>
    </row>
    <row r="14422" spans="1:5" ht="42" hidden="1" customHeight="1">
      <c r="A14422" s="231" t="str">
        <f>IF((SUM('Раздел 4'!L107:L107)=0),"","Неверно!")</f>
        <v/>
      </c>
      <c r="B14422" s="237" t="s">
        <v>32628</v>
      </c>
      <c r="C14422" s="232" t="s">
        <v>27742</v>
      </c>
      <c r="D14422" s="232" t="s">
        <v>27719</v>
      </c>
      <c r="E14422" s="232" t="str">
        <f>CONCATENATE(SUM('Раздел 4'!L107:L107),"=",0)</f>
        <v>0=0</v>
      </c>
    </row>
    <row r="14423" spans="1:5" ht="42" hidden="1" customHeight="1">
      <c r="A14423" s="231" t="str">
        <f>IF((SUM('Раздел 4'!M108:M108)=0),"","Неверно!")</f>
        <v/>
      </c>
      <c r="B14423" s="237" t="s">
        <v>32628</v>
      </c>
      <c r="C14423" s="232" t="s">
        <v>27743</v>
      </c>
      <c r="D14423" s="232" t="s">
        <v>27719</v>
      </c>
      <c r="E14423" s="232" t="str">
        <f>CONCATENATE(SUM('Раздел 4'!M108:M108),"=",0)</f>
        <v>0=0</v>
      </c>
    </row>
    <row r="14424" spans="1:5" ht="42" hidden="1" customHeight="1">
      <c r="A14424" s="231" t="str">
        <f>IF((SUM('Раздел 4'!M107:M107)=0),"","Неверно!")</f>
        <v/>
      </c>
      <c r="B14424" s="237" t="s">
        <v>32628</v>
      </c>
      <c r="C14424" s="232" t="s">
        <v>27744</v>
      </c>
      <c r="D14424" s="232" t="s">
        <v>27719</v>
      </c>
      <c r="E14424" s="232" t="str">
        <f>CONCATENATE(SUM('Раздел 4'!M107:M107),"=",0)</f>
        <v>0=0</v>
      </c>
    </row>
    <row r="14425" spans="1:5" ht="42" hidden="1" customHeight="1">
      <c r="A14425" s="231" t="str">
        <f>IF((SUM('Раздел 4'!N108:N108)=0),"","Неверно!")</f>
        <v/>
      </c>
      <c r="B14425" s="237" t="s">
        <v>32628</v>
      </c>
      <c r="C14425" s="232" t="s">
        <v>27745</v>
      </c>
      <c r="D14425" s="232" t="s">
        <v>27719</v>
      </c>
      <c r="E14425" s="232" t="str">
        <f>CONCATENATE(SUM('Раздел 4'!N108:N108),"=",0)</f>
        <v>0=0</v>
      </c>
    </row>
    <row r="14426" spans="1:5" ht="42" hidden="1" customHeight="1">
      <c r="A14426" s="231" t="str">
        <f>IF((SUM('Раздел 4'!N107:N107)=0),"","Неверно!")</f>
        <v/>
      </c>
      <c r="B14426" s="237" t="s">
        <v>32628</v>
      </c>
      <c r="C14426" s="232" t="s">
        <v>27746</v>
      </c>
      <c r="D14426" s="232" t="s">
        <v>27719</v>
      </c>
      <c r="E14426" s="232" t="str">
        <f>CONCATENATE(SUM('Раздел 4'!N107:N107),"=",0)</f>
        <v>0=0</v>
      </c>
    </row>
    <row r="14427" spans="1:5" ht="42" hidden="1" customHeight="1">
      <c r="A14427" s="231" t="str">
        <f>IF((SUM('Раздел 4'!AC170:AC170)=0),"","Неверно!")</f>
        <v/>
      </c>
      <c r="B14427" s="237" t="s">
        <v>32629</v>
      </c>
      <c r="C14427" s="232" t="s">
        <v>21726</v>
      </c>
      <c r="D14427" s="232" t="s">
        <v>27717</v>
      </c>
      <c r="E14427" s="232" t="str">
        <f>CONCATENATE(SUM('Раздел 4'!AC170:AC170),"=",0)</f>
        <v>0=0</v>
      </c>
    </row>
    <row r="14428" spans="1:5" ht="42" hidden="1" customHeight="1">
      <c r="A14428" s="231" t="str">
        <f>IF((SUM('Раздел 4'!AC171:AC171)=0),"","Неверно!")</f>
        <v/>
      </c>
      <c r="B14428" s="237" t="s">
        <v>32629</v>
      </c>
      <c r="C14428" s="232" t="s">
        <v>21727</v>
      </c>
      <c r="D14428" s="232" t="s">
        <v>27717</v>
      </c>
      <c r="E14428" s="232" t="str">
        <f>CONCATENATE(SUM('Раздел 4'!AC171:AC171),"=",0)</f>
        <v>0=0</v>
      </c>
    </row>
    <row r="14429" spans="1:5" ht="42" hidden="1" customHeight="1">
      <c r="A14429" s="231" t="str">
        <f>IF((SUM('Раздел 4'!AC172:AC172)=0),"","Неверно!")</f>
        <v/>
      </c>
      <c r="B14429" s="237" t="s">
        <v>32629</v>
      </c>
      <c r="C14429" s="232" t="s">
        <v>21728</v>
      </c>
      <c r="D14429" s="232" t="s">
        <v>27717</v>
      </c>
      <c r="E14429" s="232" t="str">
        <f>CONCATENATE(SUM('Раздел 4'!AC172:AC172),"=",0)</f>
        <v>0=0</v>
      </c>
    </row>
    <row r="14430" spans="1:5" ht="42" hidden="1" customHeight="1">
      <c r="A14430" s="231" t="str">
        <f>IF((SUM('Раздел 4'!AC173:AC173)=0),"","Неверно!")</f>
        <v/>
      </c>
      <c r="B14430" s="237" t="s">
        <v>32629</v>
      </c>
      <c r="C14430" s="232" t="s">
        <v>21729</v>
      </c>
      <c r="D14430" s="232" t="s">
        <v>27717</v>
      </c>
      <c r="E14430" s="232" t="str">
        <f>CONCATENATE(SUM('Раздел 4'!AC173:AC173),"=",0)</f>
        <v>0=0</v>
      </c>
    </row>
    <row r="14431" spans="1:5" ht="42" hidden="1" customHeight="1">
      <c r="A14431" s="231" t="str">
        <f>IF((SUM('Раздел 4'!AC174:AC174)=0),"","Неверно!")</f>
        <v/>
      </c>
      <c r="B14431" s="237" t="s">
        <v>32629</v>
      </c>
      <c r="C14431" s="232" t="s">
        <v>21730</v>
      </c>
      <c r="D14431" s="232" t="s">
        <v>27717</v>
      </c>
      <c r="E14431" s="232" t="str">
        <f>CONCATENATE(SUM('Раздел 4'!AC174:AC174),"=",0)</f>
        <v>0=0</v>
      </c>
    </row>
    <row r="14432" spans="1:5" ht="42" hidden="1" customHeight="1">
      <c r="A14432" s="231" t="str">
        <f>IF((SUM('Раздел 4'!AC175:AC175)=0),"","Неверно!")</f>
        <v/>
      </c>
      <c r="B14432" s="237" t="s">
        <v>32629</v>
      </c>
      <c r="C14432" s="232" t="s">
        <v>21731</v>
      </c>
      <c r="D14432" s="232" t="s">
        <v>27717</v>
      </c>
      <c r="E14432" s="232" t="str">
        <f>CONCATENATE(SUM('Раздел 4'!AC175:AC175),"=",0)</f>
        <v>0=0</v>
      </c>
    </row>
    <row r="14433" spans="1:5" ht="42" hidden="1" customHeight="1">
      <c r="A14433" s="231" t="str">
        <f>IF((SUM('Раздел 4'!AC176:AC176)=0),"","Неверно!")</f>
        <v/>
      </c>
      <c r="B14433" s="237" t="s">
        <v>32629</v>
      </c>
      <c r="C14433" s="232" t="s">
        <v>21732</v>
      </c>
      <c r="D14433" s="232" t="s">
        <v>27717</v>
      </c>
      <c r="E14433" s="232" t="str">
        <f>CONCATENATE(SUM('Раздел 4'!AC176:AC176),"=",0)</f>
        <v>0=0</v>
      </c>
    </row>
    <row r="14434" spans="1:5" ht="42" hidden="1" customHeight="1">
      <c r="A14434" s="231" t="str">
        <f>IF((SUM('Раздел 4'!AD170:AD170)=0),"","Неверно!")</f>
        <v/>
      </c>
      <c r="B14434" s="237" t="s">
        <v>32629</v>
      </c>
      <c r="C14434" s="232" t="s">
        <v>21888</v>
      </c>
      <c r="D14434" s="232" t="s">
        <v>27717</v>
      </c>
      <c r="E14434" s="232" t="str">
        <f>CONCATENATE(SUM('Раздел 4'!AD170:AD170),"=",0)</f>
        <v>0=0</v>
      </c>
    </row>
    <row r="14435" spans="1:5" ht="42" hidden="1" customHeight="1">
      <c r="A14435" s="231" t="str">
        <f>IF((SUM('Раздел 4'!AD171:AD171)=0),"","Неверно!")</f>
        <v/>
      </c>
      <c r="B14435" s="237" t="s">
        <v>32629</v>
      </c>
      <c r="C14435" s="232" t="s">
        <v>21889</v>
      </c>
      <c r="D14435" s="232" t="s">
        <v>27717</v>
      </c>
      <c r="E14435" s="232" t="str">
        <f>CONCATENATE(SUM('Раздел 4'!AD171:AD171),"=",0)</f>
        <v>0=0</v>
      </c>
    </row>
    <row r="14436" spans="1:5" ht="42" hidden="1" customHeight="1">
      <c r="A14436" s="231" t="str">
        <f>IF((SUM('Раздел 4'!AD172:AD172)=0),"","Неверно!")</f>
        <v/>
      </c>
      <c r="B14436" s="237" t="s">
        <v>32629</v>
      </c>
      <c r="C14436" s="232" t="s">
        <v>21890</v>
      </c>
      <c r="D14436" s="232" t="s">
        <v>27717</v>
      </c>
      <c r="E14436" s="232" t="str">
        <f>CONCATENATE(SUM('Раздел 4'!AD172:AD172),"=",0)</f>
        <v>0=0</v>
      </c>
    </row>
    <row r="14437" spans="1:5" ht="42" hidden="1" customHeight="1">
      <c r="A14437" s="231" t="str">
        <f>IF((SUM('Раздел 4'!AD173:AD173)=0),"","Неверно!")</f>
        <v/>
      </c>
      <c r="B14437" s="237" t="s">
        <v>32629</v>
      </c>
      <c r="C14437" s="232" t="s">
        <v>21891</v>
      </c>
      <c r="D14437" s="232" t="s">
        <v>27717</v>
      </c>
      <c r="E14437" s="232" t="str">
        <f>CONCATENATE(SUM('Раздел 4'!AD173:AD173),"=",0)</f>
        <v>0=0</v>
      </c>
    </row>
    <row r="14438" spans="1:5" ht="42" hidden="1" customHeight="1">
      <c r="A14438" s="231" t="str">
        <f>IF((SUM('Раздел 4'!AD174:AD174)=0),"","Неверно!")</f>
        <v/>
      </c>
      <c r="B14438" s="237" t="s">
        <v>32629</v>
      </c>
      <c r="C14438" s="232" t="s">
        <v>21892</v>
      </c>
      <c r="D14438" s="232" t="s">
        <v>27717</v>
      </c>
      <c r="E14438" s="232" t="str">
        <f>CONCATENATE(SUM('Раздел 4'!AD174:AD174),"=",0)</f>
        <v>0=0</v>
      </c>
    </row>
    <row r="14439" spans="1:5" ht="42" hidden="1" customHeight="1">
      <c r="A14439" s="231" t="str">
        <f>IF((SUM('Раздел 4'!AD175:AD175)=0),"","Неверно!")</f>
        <v/>
      </c>
      <c r="B14439" s="237" t="s">
        <v>32629</v>
      </c>
      <c r="C14439" s="232" t="s">
        <v>21893</v>
      </c>
      <c r="D14439" s="232" t="s">
        <v>27717</v>
      </c>
      <c r="E14439" s="232" t="str">
        <f>CONCATENATE(SUM('Раздел 4'!AD175:AD175),"=",0)</f>
        <v>0=0</v>
      </c>
    </row>
    <row r="14440" spans="1:5" ht="42" hidden="1" customHeight="1">
      <c r="A14440" s="231" t="str">
        <f>IF((SUM('Раздел 4'!AD176:AD176)=0),"","Неверно!")</f>
        <v/>
      </c>
      <c r="B14440" s="237" t="s">
        <v>32629</v>
      </c>
      <c r="C14440" s="232" t="s">
        <v>21894</v>
      </c>
      <c r="D14440" s="232" t="s">
        <v>27717</v>
      </c>
      <c r="E14440" s="232" t="str">
        <f>CONCATENATE(SUM('Раздел 4'!AD176:AD176),"=",0)</f>
        <v>0=0</v>
      </c>
    </row>
    <row r="14441" spans="1:5" ht="42" hidden="1" customHeight="1">
      <c r="A14441" s="231" t="str">
        <f>IF((SUM('Раздел 4'!AE170:AE170)=0),"","Неверно!")</f>
        <v/>
      </c>
      <c r="B14441" s="237" t="s">
        <v>32629</v>
      </c>
      <c r="C14441" s="232" t="s">
        <v>22050</v>
      </c>
      <c r="D14441" s="232" t="s">
        <v>27717</v>
      </c>
      <c r="E14441" s="232" t="str">
        <f>CONCATENATE(SUM('Раздел 4'!AE170:AE170),"=",0)</f>
        <v>0=0</v>
      </c>
    </row>
    <row r="14442" spans="1:5" ht="42" hidden="1" customHeight="1">
      <c r="A14442" s="231" t="str">
        <f>IF((SUM('Раздел 4'!AE171:AE171)=0),"","Неверно!")</f>
        <v/>
      </c>
      <c r="B14442" s="237" t="s">
        <v>32629</v>
      </c>
      <c r="C14442" s="232" t="s">
        <v>22051</v>
      </c>
      <c r="D14442" s="232" t="s">
        <v>27717</v>
      </c>
      <c r="E14442" s="232" t="str">
        <f>CONCATENATE(SUM('Раздел 4'!AE171:AE171),"=",0)</f>
        <v>0=0</v>
      </c>
    </row>
    <row r="14443" spans="1:5" ht="42" hidden="1" customHeight="1">
      <c r="A14443" s="231" t="str">
        <f>IF((SUM('Раздел 4'!AE172:AE172)=0),"","Неверно!")</f>
        <v/>
      </c>
      <c r="B14443" s="237" t="s">
        <v>32629</v>
      </c>
      <c r="C14443" s="232" t="s">
        <v>22052</v>
      </c>
      <c r="D14443" s="232" t="s">
        <v>27717</v>
      </c>
      <c r="E14443" s="232" t="str">
        <f>CONCATENATE(SUM('Раздел 4'!AE172:AE172),"=",0)</f>
        <v>0=0</v>
      </c>
    </row>
    <row r="14444" spans="1:5" ht="42" hidden="1" customHeight="1">
      <c r="A14444" s="231" t="str">
        <f>IF((SUM('Раздел 4'!AE173:AE173)=0),"","Неверно!")</f>
        <v/>
      </c>
      <c r="B14444" s="237" t="s">
        <v>32629</v>
      </c>
      <c r="C14444" s="232" t="s">
        <v>22053</v>
      </c>
      <c r="D14444" s="232" t="s">
        <v>27717</v>
      </c>
      <c r="E14444" s="232" t="str">
        <f>CONCATENATE(SUM('Раздел 4'!AE173:AE173),"=",0)</f>
        <v>0=0</v>
      </c>
    </row>
    <row r="14445" spans="1:5" ht="42" hidden="1" customHeight="1">
      <c r="A14445" s="231" t="str">
        <f>IF((SUM('Раздел 4'!AE174:AE174)=0),"","Неверно!")</f>
        <v/>
      </c>
      <c r="B14445" s="237" t="s">
        <v>32629</v>
      </c>
      <c r="C14445" s="232" t="s">
        <v>22054</v>
      </c>
      <c r="D14445" s="232" t="s">
        <v>27717</v>
      </c>
      <c r="E14445" s="232" t="str">
        <f>CONCATENATE(SUM('Раздел 4'!AE174:AE174),"=",0)</f>
        <v>0=0</v>
      </c>
    </row>
    <row r="14446" spans="1:5" ht="42" hidden="1" customHeight="1">
      <c r="A14446" s="231" t="str">
        <f>IF((SUM('Раздел 4'!AE175:AE175)=0),"","Неверно!")</f>
        <v/>
      </c>
      <c r="B14446" s="237" t="s">
        <v>32629</v>
      </c>
      <c r="C14446" s="232" t="s">
        <v>22055</v>
      </c>
      <c r="D14446" s="232" t="s">
        <v>27717</v>
      </c>
      <c r="E14446" s="232" t="str">
        <f>CONCATENATE(SUM('Раздел 4'!AE175:AE175),"=",0)</f>
        <v>0=0</v>
      </c>
    </row>
    <row r="14447" spans="1:5" ht="42" hidden="1" customHeight="1">
      <c r="A14447" s="231" t="str">
        <f>IF((SUM('Раздел 4'!AE176:AE176)=0),"","Неверно!")</f>
        <v/>
      </c>
      <c r="B14447" s="237" t="s">
        <v>32629</v>
      </c>
      <c r="C14447" s="232" t="s">
        <v>22056</v>
      </c>
      <c r="D14447" s="232" t="s">
        <v>27717</v>
      </c>
      <c r="E14447" s="232" t="str">
        <f>CONCATENATE(SUM('Раздел 4'!AE176:AE176),"=",0)</f>
        <v>0=0</v>
      </c>
    </row>
    <row r="14448" spans="1:5" ht="42" hidden="1" customHeight="1">
      <c r="A14448" s="231" t="str">
        <f>IF((SUM('Раздел 4'!AF170:AF170)=0),"","Неверно!")</f>
        <v/>
      </c>
      <c r="B14448" s="237" t="s">
        <v>32629</v>
      </c>
      <c r="C14448" s="232" t="s">
        <v>22212</v>
      </c>
      <c r="D14448" s="232" t="s">
        <v>27717</v>
      </c>
      <c r="E14448" s="232" t="str">
        <f>CONCATENATE(SUM('Раздел 4'!AF170:AF170),"=",0)</f>
        <v>0=0</v>
      </c>
    </row>
    <row r="14449" spans="1:5" ht="42" hidden="1" customHeight="1">
      <c r="A14449" s="231" t="str">
        <f>IF((SUM('Раздел 4'!AF171:AF171)=0),"","Неверно!")</f>
        <v/>
      </c>
      <c r="B14449" s="237" t="s">
        <v>32629</v>
      </c>
      <c r="C14449" s="232" t="s">
        <v>22213</v>
      </c>
      <c r="D14449" s="232" t="s">
        <v>27717</v>
      </c>
      <c r="E14449" s="232" t="str">
        <f>CONCATENATE(SUM('Раздел 4'!AF171:AF171),"=",0)</f>
        <v>0=0</v>
      </c>
    </row>
    <row r="14450" spans="1:5" ht="42" hidden="1" customHeight="1">
      <c r="A14450" s="231" t="str">
        <f>IF((SUM('Раздел 4'!AF172:AF172)=0),"","Неверно!")</f>
        <v/>
      </c>
      <c r="B14450" s="237" t="s">
        <v>32629</v>
      </c>
      <c r="C14450" s="232" t="s">
        <v>22214</v>
      </c>
      <c r="D14450" s="232" t="s">
        <v>27717</v>
      </c>
      <c r="E14450" s="232" t="str">
        <f>CONCATENATE(SUM('Раздел 4'!AF172:AF172),"=",0)</f>
        <v>0=0</v>
      </c>
    </row>
    <row r="14451" spans="1:5" ht="42" hidden="1" customHeight="1">
      <c r="A14451" s="231" t="str">
        <f>IF((SUM('Раздел 4'!AF173:AF173)=0),"","Неверно!")</f>
        <v/>
      </c>
      <c r="B14451" s="237" t="s">
        <v>32629</v>
      </c>
      <c r="C14451" s="232" t="s">
        <v>22215</v>
      </c>
      <c r="D14451" s="232" t="s">
        <v>27717</v>
      </c>
      <c r="E14451" s="232" t="str">
        <f>CONCATENATE(SUM('Раздел 4'!AF173:AF173),"=",0)</f>
        <v>0=0</v>
      </c>
    </row>
    <row r="14452" spans="1:5" ht="42" hidden="1" customHeight="1">
      <c r="A14452" s="231" t="str">
        <f>IF((SUM('Раздел 4'!AF174:AF174)=0),"","Неверно!")</f>
        <v/>
      </c>
      <c r="B14452" s="237" t="s">
        <v>32629</v>
      </c>
      <c r="C14452" s="232" t="s">
        <v>22216</v>
      </c>
      <c r="D14452" s="232" t="s">
        <v>27717</v>
      </c>
      <c r="E14452" s="232" t="str">
        <f>CONCATENATE(SUM('Раздел 4'!AF174:AF174),"=",0)</f>
        <v>0=0</v>
      </c>
    </row>
    <row r="14453" spans="1:5" ht="42" hidden="1" customHeight="1">
      <c r="A14453" s="231" t="str">
        <f>IF((SUM('Раздел 4'!AF175:AF175)=0),"","Неверно!")</f>
        <v/>
      </c>
      <c r="B14453" s="237" t="s">
        <v>32629</v>
      </c>
      <c r="C14453" s="232" t="s">
        <v>22217</v>
      </c>
      <c r="D14453" s="232" t="s">
        <v>27717</v>
      </c>
      <c r="E14453" s="232" t="str">
        <f>CONCATENATE(SUM('Раздел 4'!AF175:AF175),"=",0)</f>
        <v>0=0</v>
      </c>
    </row>
    <row r="14454" spans="1:5" ht="42" hidden="1" customHeight="1">
      <c r="A14454" s="231" t="str">
        <f>IF((SUM('Раздел 4'!AF176:AF176)=0),"","Неверно!")</f>
        <v/>
      </c>
      <c r="B14454" s="237" t="s">
        <v>32629</v>
      </c>
      <c r="C14454" s="232" t="s">
        <v>22218</v>
      </c>
      <c r="D14454" s="232" t="s">
        <v>27717</v>
      </c>
      <c r="E14454" s="232" t="str">
        <f>CONCATENATE(SUM('Раздел 4'!AF176:AF176),"=",0)</f>
        <v>0=0</v>
      </c>
    </row>
    <row r="14455" spans="1:5" ht="42" hidden="1" customHeight="1">
      <c r="A14455" s="231" t="str">
        <f>IF((SUM('Раздел 4'!AG170:AG170)=0),"","Неверно!")</f>
        <v/>
      </c>
      <c r="B14455" s="237" t="s">
        <v>32629</v>
      </c>
      <c r="C14455" s="232" t="s">
        <v>22374</v>
      </c>
      <c r="D14455" s="232" t="s">
        <v>27717</v>
      </c>
      <c r="E14455" s="232" t="str">
        <f>CONCATENATE(SUM('Раздел 4'!AG170:AG170),"=",0)</f>
        <v>0=0</v>
      </c>
    </row>
    <row r="14456" spans="1:5" ht="42" hidden="1" customHeight="1">
      <c r="A14456" s="231" t="str">
        <f>IF((SUM('Раздел 4'!AG171:AG171)=0),"","Неверно!")</f>
        <v/>
      </c>
      <c r="B14456" s="237" t="s">
        <v>32629</v>
      </c>
      <c r="C14456" s="232" t="s">
        <v>22375</v>
      </c>
      <c r="D14456" s="232" t="s">
        <v>27717</v>
      </c>
      <c r="E14456" s="232" t="str">
        <f>CONCATENATE(SUM('Раздел 4'!AG171:AG171),"=",0)</f>
        <v>0=0</v>
      </c>
    </row>
    <row r="14457" spans="1:5" ht="42" hidden="1" customHeight="1">
      <c r="A14457" s="231" t="str">
        <f>IF((SUM('Раздел 4'!AG172:AG172)=0),"","Неверно!")</f>
        <v/>
      </c>
      <c r="B14457" s="237" t="s">
        <v>32629</v>
      </c>
      <c r="C14457" s="232" t="s">
        <v>22376</v>
      </c>
      <c r="D14457" s="232" t="s">
        <v>27717</v>
      </c>
      <c r="E14457" s="232" t="str">
        <f>CONCATENATE(SUM('Раздел 4'!AG172:AG172),"=",0)</f>
        <v>0=0</v>
      </c>
    </row>
    <row r="14458" spans="1:5" ht="42" hidden="1" customHeight="1">
      <c r="A14458" s="231" t="str">
        <f>IF((SUM('Раздел 4'!AG173:AG173)=0),"","Неверно!")</f>
        <v/>
      </c>
      <c r="B14458" s="237" t="s">
        <v>32629</v>
      </c>
      <c r="C14458" s="232" t="s">
        <v>22377</v>
      </c>
      <c r="D14458" s="232" t="s">
        <v>27717</v>
      </c>
      <c r="E14458" s="232" t="str">
        <f>CONCATENATE(SUM('Раздел 4'!AG173:AG173),"=",0)</f>
        <v>0=0</v>
      </c>
    </row>
    <row r="14459" spans="1:5" ht="42" hidden="1" customHeight="1">
      <c r="A14459" s="231" t="str">
        <f>IF((SUM('Раздел 4'!AG174:AG174)=0),"","Неверно!")</f>
        <v/>
      </c>
      <c r="B14459" s="237" t="s">
        <v>32629</v>
      </c>
      <c r="C14459" s="232" t="s">
        <v>22378</v>
      </c>
      <c r="D14459" s="232" t="s">
        <v>27717</v>
      </c>
      <c r="E14459" s="232" t="str">
        <f>CONCATENATE(SUM('Раздел 4'!AG174:AG174),"=",0)</f>
        <v>0=0</v>
      </c>
    </row>
    <row r="14460" spans="1:5" ht="42" hidden="1" customHeight="1">
      <c r="A14460" s="231" t="str">
        <f>IF((SUM('Раздел 4'!AG175:AG175)=0),"","Неверно!")</f>
        <v/>
      </c>
      <c r="B14460" s="237" t="s">
        <v>32629</v>
      </c>
      <c r="C14460" s="232" t="s">
        <v>22379</v>
      </c>
      <c r="D14460" s="232" t="s">
        <v>27717</v>
      </c>
      <c r="E14460" s="232" t="str">
        <f>CONCATENATE(SUM('Раздел 4'!AG175:AG175),"=",0)</f>
        <v>0=0</v>
      </c>
    </row>
    <row r="14461" spans="1:5" ht="42" hidden="1" customHeight="1">
      <c r="A14461" s="231" t="str">
        <f>IF((SUM('Раздел 4'!AG176:AG176)=0),"","Неверно!")</f>
        <v/>
      </c>
      <c r="B14461" s="237" t="s">
        <v>32629</v>
      </c>
      <c r="C14461" s="232" t="s">
        <v>22380</v>
      </c>
      <c r="D14461" s="232" t="s">
        <v>27717</v>
      </c>
      <c r="E14461" s="232" t="str">
        <f>CONCATENATE(SUM('Раздел 4'!AG176:AG176),"=",0)</f>
        <v>0=0</v>
      </c>
    </row>
    <row r="14462" spans="1:5" ht="42" hidden="1" customHeight="1">
      <c r="A14462" s="231" t="str">
        <f>IF((SUM('Раздел 4'!AH170:AH170)=0),"","Неверно!")</f>
        <v/>
      </c>
      <c r="B14462" s="237" t="s">
        <v>32629</v>
      </c>
      <c r="C14462" s="232" t="s">
        <v>22536</v>
      </c>
      <c r="D14462" s="232" t="s">
        <v>27717</v>
      </c>
      <c r="E14462" s="232" t="str">
        <f>CONCATENATE(SUM('Раздел 4'!AH170:AH170),"=",0)</f>
        <v>0=0</v>
      </c>
    </row>
    <row r="14463" spans="1:5" ht="42" hidden="1" customHeight="1">
      <c r="A14463" s="231" t="str">
        <f>IF((SUM('Раздел 4'!AH171:AH171)=0),"","Неверно!")</f>
        <v/>
      </c>
      <c r="B14463" s="237" t="s">
        <v>32629</v>
      </c>
      <c r="C14463" s="232" t="s">
        <v>22537</v>
      </c>
      <c r="D14463" s="232" t="s">
        <v>27717</v>
      </c>
      <c r="E14463" s="232" t="str">
        <f>CONCATENATE(SUM('Раздел 4'!AH171:AH171),"=",0)</f>
        <v>0=0</v>
      </c>
    </row>
    <row r="14464" spans="1:5" ht="42" hidden="1" customHeight="1">
      <c r="A14464" s="231" t="str">
        <f>IF((SUM('Раздел 4'!AH172:AH172)=0),"","Неверно!")</f>
        <v/>
      </c>
      <c r="B14464" s="237" t="s">
        <v>32629</v>
      </c>
      <c r="C14464" s="232" t="s">
        <v>22538</v>
      </c>
      <c r="D14464" s="232" t="s">
        <v>27717</v>
      </c>
      <c r="E14464" s="232" t="str">
        <f>CONCATENATE(SUM('Раздел 4'!AH172:AH172),"=",0)</f>
        <v>0=0</v>
      </c>
    </row>
    <row r="14465" spans="1:5" ht="42" hidden="1" customHeight="1">
      <c r="A14465" s="231" t="str">
        <f>IF((SUM('Раздел 4'!AH173:AH173)=0),"","Неверно!")</f>
        <v/>
      </c>
      <c r="B14465" s="237" t="s">
        <v>32629</v>
      </c>
      <c r="C14465" s="232" t="s">
        <v>22539</v>
      </c>
      <c r="D14465" s="232" t="s">
        <v>27717</v>
      </c>
      <c r="E14465" s="232" t="str">
        <f>CONCATENATE(SUM('Раздел 4'!AH173:AH173),"=",0)</f>
        <v>0=0</v>
      </c>
    </row>
    <row r="14466" spans="1:5" ht="42" hidden="1" customHeight="1">
      <c r="A14466" s="231" t="str">
        <f>IF((SUM('Раздел 4'!AH174:AH174)=0),"","Неверно!")</f>
        <v/>
      </c>
      <c r="B14466" s="237" t="s">
        <v>32629</v>
      </c>
      <c r="C14466" s="232" t="s">
        <v>22540</v>
      </c>
      <c r="D14466" s="232" t="s">
        <v>27717</v>
      </c>
      <c r="E14466" s="232" t="str">
        <f>CONCATENATE(SUM('Раздел 4'!AH174:AH174),"=",0)</f>
        <v>0=0</v>
      </c>
    </row>
    <row r="14467" spans="1:5" ht="42" hidden="1" customHeight="1">
      <c r="A14467" s="231" t="str">
        <f>IF((SUM('Раздел 4'!AH175:AH175)=0),"","Неверно!")</f>
        <v/>
      </c>
      <c r="B14467" s="237" t="s">
        <v>32629</v>
      </c>
      <c r="C14467" s="232" t="s">
        <v>22541</v>
      </c>
      <c r="D14467" s="232" t="s">
        <v>27717</v>
      </c>
      <c r="E14467" s="232" t="str">
        <f>CONCATENATE(SUM('Раздел 4'!AH175:AH175),"=",0)</f>
        <v>0=0</v>
      </c>
    </row>
    <row r="14468" spans="1:5" ht="42" hidden="1" customHeight="1">
      <c r="A14468" s="231" t="str">
        <f>IF((SUM('Раздел 4'!AH176:AH176)=0),"","Неверно!")</f>
        <v/>
      </c>
      <c r="B14468" s="237" t="s">
        <v>32629</v>
      </c>
      <c r="C14468" s="232" t="s">
        <v>22542</v>
      </c>
      <c r="D14468" s="232" t="s">
        <v>27717</v>
      </c>
      <c r="E14468" s="232" t="str">
        <f>CONCATENATE(SUM('Раздел 4'!AH176:AH176),"=",0)</f>
        <v>0=0</v>
      </c>
    </row>
    <row r="14469" spans="1:5" ht="42" hidden="1" customHeight="1">
      <c r="A14469" s="231" t="str">
        <f>IF((SUM('Раздел 4'!AI170:AI170)=0),"","Неверно!")</f>
        <v/>
      </c>
      <c r="B14469" s="237" t="s">
        <v>32629</v>
      </c>
      <c r="C14469" s="232" t="s">
        <v>22698</v>
      </c>
      <c r="D14469" s="232" t="s">
        <v>27717</v>
      </c>
      <c r="E14469" s="232" t="str">
        <f>CONCATENATE(SUM('Раздел 4'!AI170:AI170),"=",0)</f>
        <v>0=0</v>
      </c>
    </row>
    <row r="14470" spans="1:5" ht="42" hidden="1" customHeight="1">
      <c r="A14470" s="231" t="str">
        <f>IF((SUM('Раздел 4'!AI171:AI171)=0),"","Неверно!")</f>
        <v/>
      </c>
      <c r="B14470" s="237" t="s">
        <v>32629</v>
      </c>
      <c r="C14470" s="232" t="s">
        <v>22699</v>
      </c>
      <c r="D14470" s="232" t="s">
        <v>27717</v>
      </c>
      <c r="E14470" s="232" t="str">
        <f>CONCATENATE(SUM('Раздел 4'!AI171:AI171),"=",0)</f>
        <v>0=0</v>
      </c>
    </row>
    <row r="14471" spans="1:5" ht="42" hidden="1" customHeight="1">
      <c r="A14471" s="231" t="str">
        <f>IF((SUM('Раздел 4'!AI172:AI172)=0),"","Неверно!")</f>
        <v/>
      </c>
      <c r="B14471" s="237" t="s">
        <v>32629</v>
      </c>
      <c r="C14471" s="232" t="s">
        <v>22700</v>
      </c>
      <c r="D14471" s="232" t="s">
        <v>27717</v>
      </c>
      <c r="E14471" s="232" t="str">
        <f>CONCATENATE(SUM('Раздел 4'!AI172:AI172),"=",0)</f>
        <v>0=0</v>
      </c>
    </row>
    <row r="14472" spans="1:5" ht="42" hidden="1" customHeight="1">
      <c r="A14472" s="231" t="str">
        <f>IF((SUM('Раздел 4'!AI173:AI173)=0),"","Неверно!")</f>
        <v/>
      </c>
      <c r="B14472" s="237" t="s">
        <v>32629</v>
      </c>
      <c r="C14472" s="232" t="s">
        <v>22701</v>
      </c>
      <c r="D14472" s="232" t="s">
        <v>27717</v>
      </c>
      <c r="E14472" s="232" t="str">
        <f>CONCATENATE(SUM('Раздел 4'!AI173:AI173),"=",0)</f>
        <v>0=0</v>
      </c>
    </row>
    <row r="14473" spans="1:5" ht="42" hidden="1" customHeight="1">
      <c r="A14473" s="231" t="str">
        <f>IF((SUM('Раздел 4'!AI174:AI174)=0),"","Неверно!")</f>
        <v/>
      </c>
      <c r="B14473" s="237" t="s">
        <v>32629</v>
      </c>
      <c r="C14473" s="232" t="s">
        <v>22702</v>
      </c>
      <c r="D14473" s="232" t="s">
        <v>27717</v>
      </c>
      <c r="E14473" s="232" t="str">
        <f>CONCATENATE(SUM('Раздел 4'!AI174:AI174),"=",0)</f>
        <v>0=0</v>
      </c>
    </row>
    <row r="14474" spans="1:5" ht="42" hidden="1" customHeight="1">
      <c r="A14474" s="231" t="str">
        <f>IF((SUM('Раздел 4'!AI175:AI175)=0),"","Неверно!")</f>
        <v/>
      </c>
      <c r="B14474" s="237" t="s">
        <v>32629</v>
      </c>
      <c r="C14474" s="232" t="s">
        <v>22703</v>
      </c>
      <c r="D14474" s="232" t="s">
        <v>27717</v>
      </c>
      <c r="E14474" s="232" t="str">
        <f>CONCATENATE(SUM('Раздел 4'!AI175:AI175),"=",0)</f>
        <v>0=0</v>
      </c>
    </row>
    <row r="14475" spans="1:5" ht="42" hidden="1" customHeight="1">
      <c r="A14475" s="231" t="str">
        <f>IF((SUM('Раздел 4'!AI176:AI176)=0),"","Неверно!")</f>
        <v/>
      </c>
      <c r="B14475" s="237" t="s">
        <v>32629</v>
      </c>
      <c r="C14475" s="232" t="s">
        <v>22704</v>
      </c>
      <c r="D14475" s="232" t="s">
        <v>27717</v>
      </c>
      <c r="E14475" s="232" t="str">
        <f>CONCATENATE(SUM('Раздел 4'!AI176:AI176),"=",0)</f>
        <v>0=0</v>
      </c>
    </row>
    <row r="14476" spans="1:5" ht="42" hidden="1" customHeight="1">
      <c r="A14476" s="231" t="str">
        <f>IF((SUM('Раздел 4'!AJ170:AJ170)=0),"","Неверно!")</f>
        <v/>
      </c>
      <c r="B14476" s="237" t="s">
        <v>32629</v>
      </c>
      <c r="C14476" s="232" t="s">
        <v>22860</v>
      </c>
      <c r="D14476" s="232" t="s">
        <v>27717</v>
      </c>
      <c r="E14476" s="232" t="str">
        <f>CONCATENATE(SUM('Раздел 4'!AJ170:AJ170),"=",0)</f>
        <v>0=0</v>
      </c>
    </row>
    <row r="14477" spans="1:5" ht="42" hidden="1" customHeight="1">
      <c r="A14477" s="231" t="str">
        <f>IF((SUM('Раздел 4'!AJ171:AJ171)=0),"","Неверно!")</f>
        <v/>
      </c>
      <c r="B14477" s="237" t="s">
        <v>32629</v>
      </c>
      <c r="C14477" s="232" t="s">
        <v>22861</v>
      </c>
      <c r="D14477" s="232" t="s">
        <v>27717</v>
      </c>
      <c r="E14477" s="232" t="str">
        <f>CONCATENATE(SUM('Раздел 4'!AJ171:AJ171),"=",0)</f>
        <v>0=0</v>
      </c>
    </row>
    <row r="14478" spans="1:5" ht="42" hidden="1" customHeight="1">
      <c r="A14478" s="231" t="str">
        <f>IF((SUM('Раздел 4'!AJ172:AJ172)=0),"","Неверно!")</f>
        <v/>
      </c>
      <c r="B14478" s="237" t="s">
        <v>32629</v>
      </c>
      <c r="C14478" s="232" t="s">
        <v>22862</v>
      </c>
      <c r="D14478" s="232" t="s">
        <v>27717</v>
      </c>
      <c r="E14478" s="232" t="str">
        <f>CONCATENATE(SUM('Раздел 4'!AJ172:AJ172),"=",0)</f>
        <v>0=0</v>
      </c>
    </row>
    <row r="14479" spans="1:5" ht="42" hidden="1" customHeight="1">
      <c r="A14479" s="231" t="str">
        <f>IF((SUM('Раздел 4'!AJ173:AJ173)=0),"","Неверно!")</f>
        <v/>
      </c>
      <c r="B14479" s="237" t="s">
        <v>32629</v>
      </c>
      <c r="C14479" s="232" t="s">
        <v>22863</v>
      </c>
      <c r="D14479" s="232" t="s">
        <v>27717</v>
      </c>
      <c r="E14479" s="232" t="str">
        <f>CONCATENATE(SUM('Раздел 4'!AJ173:AJ173),"=",0)</f>
        <v>0=0</v>
      </c>
    </row>
    <row r="14480" spans="1:5" ht="42" hidden="1" customHeight="1">
      <c r="A14480" s="231" t="str">
        <f>IF((SUM('Раздел 4'!AJ174:AJ174)=0),"","Неверно!")</f>
        <v/>
      </c>
      <c r="B14480" s="237" t="s">
        <v>32629</v>
      </c>
      <c r="C14480" s="232" t="s">
        <v>22864</v>
      </c>
      <c r="D14480" s="232" t="s">
        <v>27717</v>
      </c>
      <c r="E14480" s="232" t="str">
        <f>CONCATENATE(SUM('Раздел 4'!AJ174:AJ174),"=",0)</f>
        <v>0=0</v>
      </c>
    </row>
    <row r="14481" spans="1:5" ht="42" hidden="1" customHeight="1">
      <c r="A14481" s="231" t="str">
        <f>IF((SUM('Раздел 4'!AJ175:AJ175)=0),"","Неверно!")</f>
        <v/>
      </c>
      <c r="B14481" s="237" t="s">
        <v>32629</v>
      </c>
      <c r="C14481" s="232" t="s">
        <v>22865</v>
      </c>
      <c r="D14481" s="232" t="s">
        <v>27717</v>
      </c>
      <c r="E14481" s="232" t="str">
        <f>CONCATENATE(SUM('Раздел 4'!AJ175:AJ175),"=",0)</f>
        <v>0=0</v>
      </c>
    </row>
    <row r="14482" spans="1:5" ht="42" hidden="1" customHeight="1">
      <c r="A14482" s="231" t="str">
        <f>IF((SUM('Раздел 4'!AJ176:AJ176)=0),"","Неверно!")</f>
        <v/>
      </c>
      <c r="B14482" s="237" t="s">
        <v>32629</v>
      </c>
      <c r="C14482" s="232" t="s">
        <v>22866</v>
      </c>
      <c r="D14482" s="232" t="s">
        <v>27717</v>
      </c>
      <c r="E14482" s="232" t="str">
        <f>CONCATENATE(SUM('Раздел 4'!AJ176:AJ176),"=",0)</f>
        <v>0=0</v>
      </c>
    </row>
    <row r="14483" spans="1:5" ht="42" hidden="1" customHeight="1">
      <c r="A14483" s="231" t="str">
        <f>IF((SUM('Раздел 4'!AK170:AK170)=0),"","Неверно!")</f>
        <v/>
      </c>
      <c r="B14483" s="237" t="s">
        <v>32629</v>
      </c>
      <c r="C14483" s="232" t="s">
        <v>23022</v>
      </c>
      <c r="D14483" s="232" t="s">
        <v>27717</v>
      </c>
      <c r="E14483" s="232" t="str">
        <f>CONCATENATE(SUM('Раздел 4'!AK170:AK170),"=",0)</f>
        <v>0=0</v>
      </c>
    </row>
    <row r="14484" spans="1:5" ht="42" hidden="1" customHeight="1">
      <c r="A14484" s="231" t="str">
        <f>IF((SUM('Раздел 4'!AK171:AK171)=0),"","Неверно!")</f>
        <v/>
      </c>
      <c r="B14484" s="237" t="s">
        <v>32629</v>
      </c>
      <c r="C14484" s="232" t="s">
        <v>23023</v>
      </c>
      <c r="D14484" s="232" t="s">
        <v>27717</v>
      </c>
      <c r="E14484" s="232" t="str">
        <f>CONCATENATE(SUM('Раздел 4'!AK171:AK171),"=",0)</f>
        <v>0=0</v>
      </c>
    </row>
    <row r="14485" spans="1:5" ht="42" hidden="1" customHeight="1">
      <c r="A14485" s="231" t="str">
        <f>IF((SUM('Раздел 4'!AK172:AK172)=0),"","Неверно!")</f>
        <v/>
      </c>
      <c r="B14485" s="237" t="s">
        <v>32629</v>
      </c>
      <c r="C14485" s="232" t="s">
        <v>23024</v>
      </c>
      <c r="D14485" s="232" t="s">
        <v>27717</v>
      </c>
      <c r="E14485" s="232" t="str">
        <f>CONCATENATE(SUM('Раздел 4'!AK172:AK172),"=",0)</f>
        <v>0=0</v>
      </c>
    </row>
    <row r="14486" spans="1:5" ht="42" hidden="1" customHeight="1">
      <c r="A14486" s="231" t="str">
        <f>IF((SUM('Раздел 4'!AK173:AK173)=0),"","Неверно!")</f>
        <v/>
      </c>
      <c r="B14486" s="237" t="s">
        <v>32629</v>
      </c>
      <c r="C14486" s="232" t="s">
        <v>23025</v>
      </c>
      <c r="D14486" s="232" t="s">
        <v>27717</v>
      </c>
      <c r="E14486" s="232" t="str">
        <f>CONCATENATE(SUM('Раздел 4'!AK173:AK173),"=",0)</f>
        <v>0=0</v>
      </c>
    </row>
    <row r="14487" spans="1:5" ht="42" hidden="1" customHeight="1">
      <c r="A14487" s="231" t="str">
        <f>IF((SUM('Раздел 4'!AK174:AK174)=0),"","Неверно!")</f>
        <v/>
      </c>
      <c r="B14487" s="237" t="s">
        <v>32629</v>
      </c>
      <c r="C14487" s="232" t="s">
        <v>23026</v>
      </c>
      <c r="D14487" s="232" t="s">
        <v>27717</v>
      </c>
      <c r="E14487" s="232" t="str">
        <f>CONCATENATE(SUM('Раздел 4'!AK174:AK174),"=",0)</f>
        <v>0=0</v>
      </c>
    </row>
    <row r="14488" spans="1:5" ht="42" hidden="1" customHeight="1">
      <c r="A14488" s="231" t="str">
        <f>IF((SUM('Раздел 4'!AK175:AK175)=0),"","Неверно!")</f>
        <v/>
      </c>
      <c r="B14488" s="237" t="s">
        <v>32629</v>
      </c>
      <c r="C14488" s="232" t="s">
        <v>23027</v>
      </c>
      <c r="D14488" s="232" t="s">
        <v>27717</v>
      </c>
      <c r="E14488" s="232" t="str">
        <f>CONCATENATE(SUM('Раздел 4'!AK175:AK175),"=",0)</f>
        <v>0=0</v>
      </c>
    </row>
    <row r="14489" spans="1:5" ht="42" hidden="1" customHeight="1">
      <c r="A14489" s="231" t="str">
        <f>IF((SUM('Раздел 4'!AK176:AK176)=0),"","Неверно!")</f>
        <v/>
      </c>
      <c r="B14489" s="237" t="s">
        <v>32629</v>
      </c>
      <c r="C14489" s="232" t="s">
        <v>23028</v>
      </c>
      <c r="D14489" s="232" t="s">
        <v>27717</v>
      </c>
      <c r="E14489" s="232" t="str">
        <f>CONCATENATE(SUM('Раздел 4'!AK176:AK176),"=",0)</f>
        <v>0=0</v>
      </c>
    </row>
    <row r="14490" spans="1:5" ht="42" hidden="1" customHeight="1">
      <c r="A14490" s="231" t="str">
        <f>IF((SUM('Раздел 4'!AL170:AL170)=0),"","Неверно!")</f>
        <v/>
      </c>
      <c r="B14490" s="237" t="s">
        <v>32629</v>
      </c>
      <c r="C14490" s="232" t="s">
        <v>23184</v>
      </c>
      <c r="D14490" s="232" t="s">
        <v>27717</v>
      </c>
      <c r="E14490" s="232" t="str">
        <f>CONCATENATE(SUM('Раздел 4'!AL170:AL170),"=",0)</f>
        <v>0=0</v>
      </c>
    </row>
    <row r="14491" spans="1:5" ht="42" hidden="1" customHeight="1">
      <c r="A14491" s="231" t="str">
        <f>IF((SUM('Раздел 4'!AL171:AL171)=0),"","Неверно!")</f>
        <v/>
      </c>
      <c r="B14491" s="237" t="s">
        <v>32629</v>
      </c>
      <c r="C14491" s="232" t="s">
        <v>23185</v>
      </c>
      <c r="D14491" s="232" t="s">
        <v>27717</v>
      </c>
      <c r="E14491" s="232" t="str">
        <f>CONCATENATE(SUM('Раздел 4'!AL171:AL171),"=",0)</f>
        <v>0=0</v>
      </c>
    </row>
    <row r="14492" spans="1:5" ht="42" hidden="1" customHeight="1">
      <c r="A14492" s="231" t="str">
        <f>IF((SUM('Раздел 4'!AL172:AL172)=0),"","Неверно!")</f>
        <v/>
      </c>
      <c r="B14492" s="237" t="s">
        <v>32629</v>
      </c>
      <c r="C14492" s="232" t="s">
        <v>23186</v>
      </c>
      <c r="D14492" s="232" t="s">
        <v>27717</v>
      </c>
      <c r="E14492" s="232" t="str">
        <f>CONCATENATE(SUM('Раздел 4'!AL172:AL172),"=",0)</f>
        <v>0=0</v>
      </c>
    </row>
    <row r="14493" spans="1:5" ht="42" hidden="1" customHeight="1">
      <c r="A14493" s="231" t="str">
        <f>IF((SUM('Раздел 4'!AL173:AL173)=0),"","Неверно!")</f>
        <v/>
      </c>
      <c r="B14493" s="237" t="s">
        <v>32629</v>
      </c>
      <c r="C14493" s="232" t="s">
        <v>23187</v>
      </c>
      <c r="D14493" s="232" t="s">
        <v>27717</v>
      </c>
      <c r="E14493" s="232" t="str">
        <f>CONCATENATE(SUM('Раздел 4'!AL173:AL173),"=",0)</f>
        <v>0=0</v>
      </c>
    </row>
    <row r="14494" spans="1:5" ht="42" hidden="1" customHeight="1">
      <c r="A14494" s="231" t="str">
        <f>IF((SUM('Раздел 4'!AL174:AL174)=0),"","Неверно!")</f>
        <v/>
      </c>
      <c r="B14494" s="237" t="s">
        <v>32629</v>
      </c>
      <c r="C14494" s="232" t="s">
        <v>23188</v>
      </c>
      <c r="D14494" s="232" t="s">
        <v>27717</v>
      </c>
      <c r="E14494" s="232" t="str">
        <f>CONCATENATE(SUM('Раздел 4'!AL174:AL174),"=",0)</f>
        <v>0=0</v>
      </c>
    </row>
    <row r="14495" spans="1:5" ht="42" hidden="1" customHeight="1">
      <c r="A14495" s="231" t="str">
        <f>IF((SUM('Раздел 4'!AL175:AL175)=0),"","Неверно!")</f>
        <v/>
      </c>
      <c r="B14495" s="237" t="s">
        <v>32629</v>
      </c>
      <c r="C14495" s="232" t="s">
        <v>23189</v>
      </c>
      <c r="D14495" s="232" t="s">
        <v>27717</v>
      </c>
      <c r="E14495" s="232" t="str">
        <f>CONCATENATE(SUM('Раздел 4'!AL175:AL175),"=",0)</f>
        <v>0=0</v>
      </c>
    </row>
    <row r="14496" spans="1:5" ht="42" hidden="1" customHeight="1">
      <c r="A14496" s="231" t="str">
        <f>IF((SUM('Раздел 4'!AL176:AL176)=0),"","Неверно!")</f>
        <v/>
      </c>
      <c r="B14496" s="237" t="s">
        <v>32629</v>
      </c>
      <c r="C14496" s="232" t="s">
        <v>23190</v>
      </c>
      <c r="D14496" s="232" t="s">
        <v>27717</v>
      </c>
      <c r="E14496" s="232" t="str">
        <f>CONCATENATE(SUM('Раздел 4'!AL176:AL176),"=",0)</f>
        <v>0=0</v>
      </c>
    </row>
    <row r="14497" spans="1:5" ht="42" hidden="1" customHeight="1">
      <c r="A14497" s="231" t="str">
        <f>IF((SUM('Раздел 4'!AC161:AC161)=0),"","Неверно!")</f>
        <v/>
      </c>
      <c r="B14497" s="237" t="s">
        <v>32630</v>
      </c>
      <c r="C14497" s="232" t="s">
        <v>21718</v>
      </c>
      <c r="D14497" s="232" t="s">
        <v>27716</v>
      </c>
      <c r="E14497" s="232" t="str">
        <f>CONCATENATE(SUM('Раздел 4'!AC161:AC161),"=",0)</f>
        <v>0=0</v>
      </c>
    </row>
    <row r="14498" spans="1:5" ht="42" hidden="1" customHeight="1">
      <c r="A14498" s="231" t="str">
        <f>IF((SUM('Раздел 4'!AC162:AC162)=0),"","Неверно!")</f>
        <v/>
      </c>
      <c r="B14498" s="237" t="s">
        <v>32630</v>
      </c>
      <c r="C14498" s="232" t="s">
        <v>21719</v>
      </c>
      <c r="D14498" s="232" t="s">
        <v>27716</v>
      </c>
      <c r="E14498" s="232" t="str">
        <f>CONCATENATE(SUM('Раздел 4'!AC162:AC162),"=",0)</f>
        <v>0=0</v>
      </c>
    </row>
    <row r="14499" spans="1:5" ht="42" hidden="1" customHeight="1">
      <c r="A14499" s="231" t="str">
        <f>IF((SUM('Раздел 4'!AC163:AC163)=0),"","Неверно!")</f>
        <v/>
      </c>
      <c r="B14499" s="237" t="s">
        <v>32630</v>
      </c>
      <c r="C14499" s="232" t="s">
        <v>21720</v>
      </c>
      <c r="D14499" s="232" t="s">
        <v>27716</v>
      </c>
      <c r="E14499" s="232" t="str">
        <f>CONCATENATE(SUM('Раздел 4'!AC163:AC163),"=",0)</f>
        <v>0=0</v>
      </c>
    </row>
    <row r="14500" spans="1:5" ht="42" hidden="1" customHeight="1">
      <c r="A14500" s="231" t="str">
        <f>IF((SUM('Раздел 4'!AC164:AC164)=0),"","Неверно!")</f>
        <v/>
      </c>
      <c r="B14500" s="237" t="s">
        <v>32630</v>
      </c>
      <c r="C14500" s="232" t="s">
        <v>21721</v>
      </c>
      <c r="D14500" s="232" t="s">
        <v>27716</v>
      </c>
      <c r="E14500" s="232" t="str">
        <f>CONCATENATE(SUM('Раздел 4'!AC164:AC164),"=",0)</f>
        <v>0=0</v>
      </c>
    </row>
    <row r="14501" spans="1:5" ht="42" hidden="1" customHeight="1">
      <c r="A14501" s="231" t="str">
        <f>IF((SUM('Раздел 4'!AC165:AC165)=0),"","Неверно!")</f>
        <v/>
      </c>
      <c r="B14501" s="237" t="s">
        <v>32630</v>
      </c>
      <c r="C14501" s="232" t="s">
        <v>21722</v>
      </c>
      <c r="D14501" s="232" t="s">
        <v>27716</v>
      </c>
      <c r="E14501" s="232" t="str">
        <f>CONCATENATE(SUM('Раздел 4'!AC165:AC165),"=",0)</f>
        <v>0=0</v>
      </c>
    </row>
    <row r="14502" spans="1:5" ht="42" hidden="1" customHeight="1">
      <c r="A14502" s="231" t="str">
        <f>IF((SUM('Раздел 4'!AC166:AC166)=0),"","Неверно!")</f>
        <v/>
      </c>
      <c r="B14502" s="237" t="s">
        <v>32630</v>
      </c>
      <c r="C14502" s="232" t="s">
        <v>21723</v>
      </c>
      <c r="D14502" s="232" t="s">
        <v>27716</v>
      </c>
      <c r="E14502" s="232" t="str">
        <f>CONCATENATE(SUM('Раздел 4'!AC166:AC166),"=",0)</f>
        <v>0=0</v>
      </c>
    </row>
    <row r="14503" spans="1:5" ht="42" hidden="1" customHeight="1">
      <c r="A14503" s="231" t="str">
        <f>IF((SUM('Раздел 4'!AC167:AC167)=0),"","Неверно!")</f>
        <v/>
      </c>
      <c r="B14503" s="237" t="s">
        <v>32630</v>
      </c>
      <c r="C14503" s="232" t="s">
        <v>21724</v>
      </c>
      <c r="D14503" s="232" t="s">
        <v>27716</v>
      </c>
      <c r="E14503" s="232" t="str">
        <f>CONCATENATE(SUM('Раздел 4'!AC167:AC167),"=",0)</f>
        <v>0=0</v>
      </c>
    </row>
    <row r="14504" spans="1:5" ht="42" hidden="1" customHeight="1">
      <c r="A14504" s="231" t="str">
        <f>IF((SUM('Раздел 4'!AD161:AD161)=0),"","Неверно!")</f>
        <v/>
      </c>
      <c r="B14504" s="237" t="s">
        <v>32630</v>
      </c>
      <c r="C14504" s="232" t="s">
        <v>21880</v>
      </c>
      <c r="D14504" s="232" t="s">
        <v>27716</v>
      </c>
      <c r="E14504" s="232" t="str">
        <f>CONCATENATE(SUM('Раздел 4'!AD161:AD161),"=",0)</f>
        <v>0=0</v>
      </c>
    </row>
    <row r="14505" spans="1:5" ht="42" hidden="1" customHeight="1">
      <c r="A14505" s="231" t="str">
        <f>IF((SUM('Раздел 4'!AD162:AD162)=0),"","Неверно!")</f>
        <v/>
      </c>
      <c r="B14505" s="237" t="s">
        <v>32630</v>
      </c>
      <c r="C14505" s="232" t="s">
        <v>21881</v>
      </c>
      <c r="D14505" s="232" t="s">
        <v>27716</v>
      </c>
      <c r="E14505" s="232" t="str">
        <f>CONCATENATE(SUM('Раздел 4'!AD162:AD162),"=",0)</f>
        <v>0=0</v>
      </c>
    </row>
    <row r="14506" spans="1:5" ht="42" hidden="1" customHeight="1">
      <c r="A14506" s="231" t="str">
        <f>IF((SUM('Раздел 4'!AD163:AD163)=0),"","Неверно!")</f>
        <v/>
      </c>
      <c r="B14506" s="237" t="s">
        <v>32630</v>
      </c>
      <c r="C14506" s="232" t="s">
        <v>21882</v>
      </c>
      <c r="D14506" s="232" t="s">
        <v>27716</v>
      </c>
      <c r="E14506" s="232" t="str">
        <f>CONCATENATE(SUM('Раздел 4'!AD163:AD163),"=",0)</f>
        <v>0=0</v>
      </c>
    </row>
    <row r="14507" spans="1:5" ht="42" hidden="1" customHeight="1">
      <c r="A14507" s="231" t="str">
        <f>IF((SUM('Раздел 4'!AD164:AD164)=0),"","Неверно!")</f>
        <v/>
      </c>
      <c r="B14507" s="237" t="s">
        <v>32630</v>
      </c>
      <c r="C14507" s="232" t="s">
        <v>21883</v>
      </c>
      <c r="D14507" s="232" t="s">
        <v>27716</v>
      </c>
      <c r="E14507" s="232" t="str">
        <f>CONCATENATE(SUM('Раздел 4'!AD164:AD164),"=",0)</f>
        <v>0=0</v>
      </c>
    </row>
    <row r="14508" spans="1:5" ht="42" hidden="1" customHeight="1">
      <c r="A14508" s="231" t="str">
        <f>IF((SUM('Раздел 4'!AD165:AD165)=0),"","Неверно!")</f>
        <v/>
      </c>
      <c r="B14508" s="237" t="s">
        <v>32630</v>
      </c>
      <c r="C14508" s="232" t="s">
        <v>21884</v>
      </c>
      <c r="D14508" s="232" t="s">
        <v>27716</v>
      </c>
      <c r="E14508" s="232" t="str">
        <f>CONCATENATE(SUM('Раздел 4'!AD165:AD165),"=",0)</f>
        <v>0=0</v>
      </c>
    </row>
    <row r="14509" spans="1:5" ht="42" hidden="1" customHeight="1">
      <c r="A14509" s="231" t="str">
        <f>IF((SUM('Раздел 4'!AD166:AD166)=0),"","Неверно!")</f>
        <v/>
      </c>
      <c r="B14509" s="237" t="s">
        <v>32630</v>
      </c>
      <c r="C14509" s="232" t="s">
        <v>21885</v>
      </c>
      <c r="D14509" s="232" t="s">
        <v>27716</v>
      </c>
      <c r="E14509" s="232" t="str">
        <f>CONCATENATE(SUM('Раздел 4'!AD166:AD166),"=",0)</f>
        <v>0=0</v>
      </c>
    </row>
    <row r="14510" spans="1:5" ht="42" hidden="1" customHeight="1">
      <c r="A14510" s="231" t="str">
        <f>IF((SUM('Раздел 4'!AD167:AD167)=0),"","Неверно!")</f>
        <v/>
      </c>
      <c r="B14510" s="237" t="s">
        <v>32630</v>
      </c>
      <c r="C14510" s="232" t="s">
        <v>21886</v>
      </c>
      <c r="D14510" s="232" t="s">
        <v>27716</v>
      </c>
      <c r="E14510" s="232" t="str">
        <f>CONCATENATE(SUM('Раздел 4'!AD167:AD167),"=",0)</f>
        <v>0=0</v>
      </c>
    </row>
    <row r="14511" spans="1:5" ht="42" hidden="1" customHeight="1">
      <c r="A14511" s="231" t="str">
        <f>IF((SUM('Раздел 4'!AE161:AE161)=0),"","Неверно!")</f>
        <v/>
      </c>
      <c r="B14511" s="237" t="s">
        <v>32630</v>
      </c>
      <c r="C14511" s="232" t="s">
        <v>22042</v>
      </c>
      <c r="D14511" s="232" t="s">
        <v>27716</v>
      </c>
      <c r="E14511" s="232" t="str">
        <f>CONCATENATE(SUM('Раздел 4'!AE161:AE161),"=",0)</f>
        <v>0=0</v>
      </c>
    </row>
    <row r="14512" spans="1:5" ht="42" hidden="1" customHeight="1">
      <c r="A14512" s="231" t="str">
        <f>IF((SUM('Раздел 4'!AE162:AE162)=0),"","Неверно!")</f>
        <v/>
      </c>
      <c r="B14512" s="237" t="s">
        <v>32630</v>
      </c>
      <c r="C14512" s="232" t="s">
        <v>22043</v>
      </c>
      <c r="D14512" s="232" t="s">
        <v>27716</v>
      </c>
      <c r="E14512" s="232" t="str">
        <f>CONCATENATE(SUM('Раздел 4'!AE162:AE162),"=",0)</f>
        <v>0=0</v>
      </c>
    </row>
    <row r="14513" spans="1:5" ht="42" hidden="1" customHeight="1">
      <c r="A14513" s="231" t="str">
        <f>IF((SUM('Раздел 4'!AE163:AE163)=0),"","Неверно!")</f>
        <v/>
      </c>
      <c r="B14513" s="237" t="s">
        <v>32630</v>
      </c>
      <c r="C14513" s="232" t="s">
        <v>22044</v>
      </c>
      <c r="D14513" s="232" t="s">
        <v>27716</v>
      </c>
      <c r="E14513" s="232" t="str">
        <f>CONCATENATE(SUM('Раздел 4'!AE163:AE163),"=",0)</f>
        <v>0=0</v>
      </c>
    </row>
    <row r="14514" spans="1:5" ht="42" hidden="1" customHeight="1">
      <c r="A14514" s="231" t="str">
        <f>IF((SUM('Раздел 4'!AE164:AE164)=0),"","Неверно!")</f>
        <v/>
      </c>
      <c r="B14514" s="237" t="s">
        <v>32630</v>
      </c>
      <c r="C14514" s="232" t="s">
        <v>22045</v>
      </c>
      <c r="D14514" s="232" t="s">
        <v>27716</v>
      </c>
      <c r="E14514" s="232" t="str">
        <f>CONCATENATE(SUM('Раздел 4'!AE164:AE164),"=",0)</f>
        <v>0=0</v>
      </c>
    </row>
    <row r="14515" spans="1:5" ht="42" hidden="1" customHeight="1">
      <c r="A14515" s="231" t="str">
        <f>IF((SUM('Раздел 4'!AE165:AE165)=0),"","Неверно!")</f>
        <v/>
      </c>
      <c r="B14515" s="237" t="s">
        <v>32630</v>
      </c>
      <c r="C14515" s="232" t="s">
        <v>22046</v>
      </c>
      <c r="D14515" s="232" t="s">
        <v>27716</v>
      </c>
      <c r="E14515" s="232" t="str">
        <f>CONCATENATE(SUM('Раздел 4'!AE165:AE165),"=",0)</f>
        <v>0=0</v>
      </c>
    </row>
    <row r="14516" spans="1:5" ht="42" hidden="1" customHeight="1">
      <c r="A14516" s="231" t="str">
        <f>IF((SUM('Раздел 4'!AE166:AE166)=0),"","Неверно!")</f>
        <v/>
      </c>
      <c r="B14516" s="237" t="s">
        <v>32630</v>
      </c>
      <c r="C14516" s="232" t="s">
        <v>22047</v>
      </c>
      <c r="D14516" s="232" t="s">
        <v>27716</v>
      </c>
      <c r="E14516" s="232" t="str">
        <f>CONCATENATE(SUM('Раздел 4'!AE166:AE166),"=",0)</f>
        <v>0=0</v>
      </c>
    </row>
    <row r="14517" spans="1:5" ht="42" hidden="1" customHeight="1">
      <c r="A14517" s="231" t="str">
        <f>IF((SUM('Раздел 4'!AE167:AE167)=0),"","Неверно!")</f>
        <v/>
      </c>
      <c r="B14517" s="237" t="s">
        <v>32630</v>
      </c>
      <c r="C14517" s="232" t="s">
        <v>22048</v>
      </c>
      <c r="D14517" s="232" t="s">
        <v>27716</v>
      </c>
      <c r="E14517" s="232" t="str">
        <f>CONCATENATE(SUM('Раздел 4'!AE167:AE167),"=",0)</f>
        <v>0=0</v>
      </c>
    </row>
    <row r="14518" spans="1:5" ht="42" hidden="1" customHeight="1">
      <c r="A14518" s="231" t="str">
        <f>IF((SUM('Раздел 4'!AF161:AF161)=0),"","Неверно!")</f>
        <v/>
      </c>
      <c r="B14518" s="237" t="s">
        <v>32630</v>
      </c>
      <c r="C14518" s="232" t="s">
        <v>22204</v>
      </c>
      <c r="D14518" s="232" t="s">
        <v>27716</v>
      </c>
      <c r="E14518" s="232" t="str">
        <f>CONCATENATE(SUM('Раздел 4'!AF161:AF161),"=",0)</f>
        <v>0=0</v>
      </c>
    </row>
    <row r="14519" spans="1:5" ht="42" hidden="1" customHeight="1">
      <c r="A14519" s="231" t="str">
        <f>IF((SUM('Раздел 4'!AF162:AF162)=0),"","Неверно!")</f>
        <v/>
      </c>
      <c r="B14519" s="237" t="s">
        <v>32630</v>
      </c>
      <c r="C14519" s="232" t="s">
        <v>22205</v>
      </c>
      <c r="D14519" s="232" t="s">
        <v>27716</v>
      </c>
      <c r="E14519" s="232" t="str">
        <f>CONCATENATE(SUM('Раздел 4'!AF162:AF162),"=",0)</f>
        <v>0=0</v>
      </c>
    </row>
    <row r="14520" spans="1:5" ht="42" hidden="1" customHeight="1">
      <c r="A14520" s="231" t="str">
        <f>IF((SUM('Раздел 4'!AF163:AF163)=0),"","Неверно!")</f>
        <v/>
      </c>
      <c r="B14520" s="237" t="s">
        <v>32630</v>
      </c>
      <c r="C14520" s="232" t="s">
        <v>22206</v>
      </c>
      <c r="D14520" s="232" t="s">
        <v>27716</v>
      </c>
      <c r="E14520" s="232" t="str">
        <f>CONCATENATE(SUM('Раздел 4'!AF163:AF163),"=",0)</f>
        <v>0=0</v>
      </c>
    </row>
    <row r="14521" spans="1:5" ht="42" hidden="1" customHeight="1">
      <c r="A14521" s="231" t="str">
        <f>IF((SUM('Раздел 4'!AF164:AF164)=0),"","Неверно!")</f>
        <v/>
      </c>
      <c r="B14521" s="237" t="s">
        <v>32630</v>
      </c>
      <c r="C14521" s="232" t="s">
        <v>22207</v>
      </c>
      <c r="D14521" s="232" t="s">
        <v>27716</v>
      </c>
      <c r="E14521" s="232" t="str">
        <f>CONCATENATE(SUM('Раздел 4'!AF164:AF164),"=",0)</f>
        <v>0=0</v>
      </c>
    </row>
    <row r="14522" spans="1:5" ht="42" hidden="1" customHeight="1">
      <c r="A14522" s="231" t="str">
        <f>IF((SUM('Раздел 4'!AF165:AF165)=0),"","Неверно!")</f>
        <v/>
      </c>
      <c r="B14522" s="237" t="s">
        <v>32630</v>
      </c>
      <c r="C14522" s="232" t="s">
        <v>22208</v>
      </c>
      <c r="D14522" s="232" t="s">
        <v>27716</v>
      </c>
      <c r="E14522" s="232" t="str">
        <f>CONCATENATE(SUM('Раздел 4'!AF165:AF165),"=",0)</f>
        <v>0=0</v>
      </c>
    </row>
    <row r="14523" spans="1:5" ht="42" hidden="1" customHeight="1">
      <c r="A14523" s="231" t="str">
        <f>IF((SUM('Раздел 4'!AF166:AF166)=0),"","Неверно!")</f>
        <v/>
      </c>
      <c r="B14523" s="237" t="s">
        <v>32630</v>
      </c>
      <c r="C14523" s="232" t="s">
        <v>22209</v>
      </c>
      <c r="D14523" s="232" t="s">
        <v>27716</v>
      </c>
      <c r="E14523" s="232" t="str">
        <f>CONCATENATE(SUM('Раздел 4'!AF166:AF166),"=",0)</f>
        <v>0=0</v>
      </c>
    </row>
    <row r="14524" spans="1:5" ht="42" hidden="1" customHeight="1">
      <c r="A14524" s="231" t="str">
        <f>IF((SUM('Раздел 4'!AF167:AF167)=0),"","Неверно!")</f>
        <v/>
      </c>
      <c r="B14524" s="237" t="s">
        <v>32630</v>
      </c>
      <c r="C14524" s="232" t="s">
        <v>22210</v>
      </c>
      <c r="D14524" s="232" t="s">
        <v>27716</v>
      </c>
      <c r="E14524" s="232" t="str">
        <f>CONCATENATE(SUM('Раздел 4'!AF167:AF167),"=",0)</f>
        <v>0=0</v>
      </c>
    </row>
    <row r="14525" spans="1:5" ht="42" hidden="1" customHeight="1">
      <c r="A14525" s="231" t="str">
        <f>IF((SUM('Раздел 4'!AG161:AG161)=0),"","Неверно!")</f>
        <v/>
      </c>
      <c r="B14525" s="237" t="s">
        <v>32630</v>
      </c>
      <c r="C14525" s="232" t="s">
        <v>22366</v>
      </c>
      <c r="D14525" s="232" t="s">
        <v>27716</v>
      </c>
      <c r="E14525" s="232" t="str">
        <f>CONCATENATE(SUM('Раздел 4'!AG161:AG161),"=",0)</f>
        <v>0=0</v>
      </c>
    </row>
    <row r="14526" spans="1:5" ht="42" hidden="1" customHeight="1">
      <c r="A14526" s="231" t="str">
        <f>IF((SUM('Раздел 4'!AG162:AG162)=0),"","Неверно!")</f>
        <v/>
      </c>
      <c r="B14526" s="237" t="s">
        <v>32630</v>
      </c>
      <c r="C14526" s="232" t="s">
        <v>22367</v>
      </c>
      <c r="D14526" s="232" t="s">
        <v>27716</v>
      </c>
      <c r="E14526" s="232" t="str">
        <f>CONCATENATE(SUM('Раздел 4'!AG162:AG162),"=",0)</f>
        <v>0=0</v>
      </c>
    </row>
    <row r="14527" spans="1:5" ht="42" hidden="1" customHeight="1">
      <c r="A14527" s="231" t="str">
        <f>IF((SUM('Раздел 4'!AG163:AG163)=0),"","Неверно!")</f>
        <v/>
      </c>
      <c r="B14527" s="237" t="s">
        <v>32630</v>
      </c>
      <c r="C14527" s="232" t="s">
        <v>22368</v>
      </c>
      <c r="D14527" s="232" t="s">
        <v>27716</v>
      </c>
      <c r="E14527" s="232" t="str">
        <f>CONCATENATE(SUM('Раздел 4'!AG163:AG163),"=",0)</f>
        <v>0=0</v>
      </c>
    </row>
    <row r="14528" spans="1:5" ht="42" hidden="1" customHeight="1">
      <c r="A14528" s="231" t="str">
        <f>IF((SUM('Раздел 4'!AG164:AG164)=0),"","Неверно!")</f>
        <v/>
      </c>
      <c r="B14528" s="237" t="s">
        <v>32630</v>
      </c>
      <c r="C14528" s="232" t="s">
        <v>22369</v>
      </c>
      <c r="D14528" s="232" t="s">
        <v>27716</v>
      </c>
      <c r="E14528" s="232" t="str">
        <f>CONCATENATE(SUM('Раздел 4'!AG164:AG164),"=",0)</f>
        <v>0=0</v>
      </c>
    </row>
    <row r="14529" spans="1:5" ht="42" hidden="1" customHeight="1">
      <c r="A14529" s="231" t="str">
        <f>IF((SUM('Раздел 4'!AG165:AG165)=0),"","Неверно!")</f>
        <v/>
      </c>
      <c r="B14529" s="237" t="s">
        <v>32630</v>
      </c>
      <c r="C14529" s="232" t="s">
        <v>22370</v>
      </c>
      <c r="D14529" s="232" t="s">
        <v>27716</v>
      </c>
      <c r="E14529" s="232" t="str">
        <f>CONCATENATE(SUM('Раздел 4'!AG165:AG165),"=",0)</f>
        <v>0=0</v>
      </c>
    </row>
    <row r="14530" spans="1:5" ht="42" hidden="1" customHeight="1">
      <c r="A14530" s="231" t="str">
        <f>IF((SUM('Раздел 4'!AG166:AG166)=0),"","Неверно!")</f>
        <v/>
      </c>
      <c r="B14530" s="237" t="s">
        <v>32630</v>
      </c>
      <c r="C14530" s="232" t="s">
        <v>22371</v>
      </c>
      <c r="D14530" s="232" t="s">
        <v>27716</v>
      </c>
      <c r="E14530" s="232" t="str">
        <f>CONCATENATE(SUM('Раздел 4'!AG166:AG166),"=",0)</f>
        <v>0=0</v>
      </c>
    </row>
    <row r="14531" spans="1:5" ht="42" hidden="1" customHeight="1">
      <c r="A14531" s="231" t="str">
        <f>IF((SUM('Раздел 4'!AG167:AG167)=0),"","Неверно!")</f>
        <v/>
      </c>
      <c r="B14531" s="237" t="s">
        <v>32630</v>
      </c>
      <c r="C14531" s="232" t="s">
        <v>22372</v>
      </c>
      <c r="D14531" s="232" t="s">
        <v>27716</v>
      </c>
      <c r="E14531" s="232" t="str">
        <f>CONCATENATE(SUM('Раздел 4'!AG167:AG167),"=",0)</f>
        <v>0=0</v>
      </c>
    </row>
    <row r="14532" spans="1:5" ht="42" hidden="1" customHeight="1">
      <c r="A14532" s="231" t="str">
        <f>IF((SUM('Раздел 4'!AH161:AH161)=0),"","Неверно!")</f>
        <v/>
      </c>
      <c r="B14532" s="237" t="s">
        <v>32630</v>
      </c>
      <c r="C14532" s="232" t="s">
        <v>22528</v>
      </c>
      <c r="D14532" s="232" t="s">
        <v>27716</v>
      </c>
      <c r="E14532" s="232" t="str">
        <f>CONCATENATE(SUM('Раздел 4'!AH161:AH161),"=",0)</f>
        <v>0=0</v>
      </c>
    </row>
    <row r="14533" spans="1:5" ht="42" hidden="1" customHeight="1">
      <c r="A14533" s="231" t="str">
        <f>IF((SUM('Раздел 4'!AH162:AH162)=0),"","Неверно!")</f>
        <v/>
      </c>
      <c r="B14533" s="237" t="s">
        <v>32630</v>
      </c>
      <c r="C14533" s="232" t="s">
        <v>22529</v>
      </c>
      <c r="D14533" s="232" t="s">
        <v>27716</v>
      </c>
      <c r="E14533" s="232" t="str">
        <f>CONCATENATE(SUM('Раздел 4'!AH162:AH162),"=",0)</f>
        <v>0=0</v>
      </c>
    </row>
    <row r="14534" spans="1:5" ht="42" hidden="1" customHeight="1">
      <c r="A14534" s="231" t="str">
        <f>IF((SUM('Раздел 4'!AH163:AH163)=0),"","Неверно!")</f>
        <v/>
      </c>
      <c r="B14534" s="237" t="s">
        <v>32630</v>
      </c>
      <c r="C14534" s="232" t="s">
        <v>22530</v>
      </c>
      <c r="D14534" s="232" t="s">
        <v>27716</v>
      </c>
      <c r="E14534" s="232" t="str">
        <f>CONCATENATE(SUM('Раздел 4'!AH163:AH163),"=",0)</f>
        <v>0=0</v>
      </c>
    </row>
    <row r="14535" spans="1:5" ht="42" hidden="1" customHeight="1">
      <c r="A14535" s="231" t="str">
        <f>IF((SUM('Раздел 4'!AH164:AH164)=0),"","Неверно!")</f>
        <v/>
      </c>
      <c r="B14535" s="237" t="s">
        <v>32630</v>
      </c>
      <c r="C14535" s="232" t="s">
        <v>22531</v>
      </c>
      <c r="D14535" s="232" t="s">
        <v>27716</v>
      </c>
      <c r="E14535" s="232" t="str">
        <f>CONCATENATE(SUM('Раздел 4'!AH164:AH164),"=",0)</f>
        <v>0=0</v>
      </c>
    </row>
    <row r="14536" spans="1:5" ht="42" hidden="1" customHeight="1">
      <c r="A14536" s="231" t="str">
        <f>IF((SUM('Раздел 4'!AH165:AH165)=0),"","Неверно!")</f>
        <v/>
      </c>
      <c r="B14536" s="237" t="s">
        <v>32630</v>
      </c>
      <c r="C14536" s="232" t="s">
        <v>22532</v>
      </c>
      <c r="D14536" s="232" t="s">
        <v>27716</v>
      </c>
      <c r="E14536" s="232" t="str">
        <f>CONCATENATE(SUM('Раздел 4'!AH165:AH165),"=",0)</f>
        <v>0=0</v>
      </c>
    </row>
    <row r="14537" spans="1:5" ht="42" hidden="1" customHeight="1">
      <c r="A14537" s="231" t="str">
        <f>IF((SUM('Раздел 4'!AH166:AH166)=0),"","Неверно!")</f>
        <v/>
      </c>
      <c r="B14537" s="237" t="s">
        <v>32630</v>
      </c>
      <c r="C14537" s="232" t="s">
        <v>22533</v>
      </c>
      <c r="D14537" s="232" t="s">
        <v>27716</v>
      </c>
      <c r="E14537" s="232" t="str">
        <f>CONCATENATE(SUM('Раздел 4'!AH166:AH166),"=",0)</f>
        <v>0=0</v>
      </c>
    </row>
    <row r="14538" spans="1:5" ht="42" hidden="1" customHeight="1">
      <c r="A14538" s="231" t="str">
        <f>IF((SUM('Раздел 4'!AH167:AH167)=0),"","Неверно!")</f>
        <v/>
      </c>
      <c r="B14538" s="237" t="s">
        <v>32630</v>
      </c>
      <c r="C14538" s="232" t="s">
        <v>22534</v>
      </c>
      <c r="D14538" s="232" t="s">
        <v>27716</v>
      </c>
      <c r="E14538" s="232" t="str">
        <f>CONCATENATE(SUM('Раздел 4'!AH167:AH167),"=",0)</f>
        <v>0=0</v>
      </c>
    </row>
    <row r="14539" spans="1:5" ht="42" hidden="1" customHeight="1">
      <c r="A14539" s="231" t="str">
        <f>IF((SUM('Раздел 4'!AI161:AI161)=0),"","Неверно!")</f>
        <v/>
      </c>
      <c r="B14539" s="237" t="s">
        <v>32630</v>
      </c>
      <c r="C14539" s="232" t="s">
        <v>22690</v>
      </c>
      <c r="D14539" s="232" t="s">
        <v>27716</v>
      </c>
      <c r="E14539" s="232" t="str">
        <f>CONCATENATE(SUM('Раздел 4'!AI161:AI161),"=",0)</f>
        <v>0=0</v>
      </c>
    </row>
    <row r="14540" spans="1:5" ht="42" hidden="1" customHeight="1">
      <c r="A14540" s="231" t="str">
        <f>IF((SUM('Раздел 4'!AI162:AI162)=0),"","Неверно!")</f>
        <v/>
      </c>
      <c r="B14540" s="237" t="s">
        <v>32630</v>
      </c>
      <c r="C14540" s="232" t="s">
        <v>22691</v>
      </c>
      <c r="D14540" s="232" t="s">
        <v>27716</v>
      </c>
      <c r="E14540" s="232" t="str">
        <f>CONCATENATE(SUM('Раздел 4'!AI162:AI162),"=",0)</f>
        <v>0=0</v>
      </c>
    </row>
    <row r="14541" spans="1:5" ht="42" hidden="1" customHeight="1">
      <c r="A14541" s="231" t="str">
        <f>IF((SUM('Раздел 4'!AI163:AI163)=0),"","Неверно!")</f>
        <v/>
      </c>
      <c r="B14541" s="237" t="s">
        <v>32630</v>
      </c>
      <c r="C14541" s="232" t="s">
        <v>22692</v>
      </c>
      <c r="D14541" s="232" t="s">
        <v>27716</v>
      </c>
      <c r="E14541" s="232" t="str">
        <f>CONCATENATE(SUM('Раздел 4'!AI163:AI163),"=",0)</f>
        <v>0=0</v>
      </c>
    </row>
    <row r="14542" spans="1:5" ht="42" hidden="1" customHeight="1">
      <c r="A14542" s="231" t="str">
        <f>IF((SUM('Раздел 4'!AI164:AI164)=0),"","Неверно!")</f>
        <v/>
      </c>
      <c r="B14542" s="237" t="s">
        <v>32630</v>
      </c>
      <c r="C14542" s="232" t="s">
        <v>22693</v>
      </c>
      <c r="D14542" s="232" t="s">
        <v>27716</v>
      </c>
      <c r="E14542" s="232" t="str">
        <f>CONCATENATE(SUM('Раздел 4'!AI164:AI164),"=",0)</f>
        <v>0=0</v>
      </c>
    </row>
    <row r="14543" spans="1:5" ht="42" hidden="1" customHeight="1">
      <c r="A14543" s="231" t="str">
        <f>IF((SUM('Раздел 4'!AI165:AI165)=0),"","Неверно!")</f>
        <v/>
      </c>
      <c r="B14543" s="237" t="s">
        <v>32630</v>
      </c>
      <c r="C14543" s="232" t="s">
        <v>22694</v>
      </c>
      <c r="D14543" s="232" t="s">
        <v>27716</v>
      </c>
      <c r="E14543" s="232" t="str">
        <f>CONCATENATE(SUM('Раздел 4'!AI165:AI165),"=",0)</f>
        <v>0=0</v>
      </c>
    </row>
    <row r="14544" spans="1:5" ht="42" hidden="1" customHeight="1">
      <c r="A14544" s="231" t="str">
        <f>IF((SUM('Раздел 4'!AI166:AI166)=0),"","Неверно!")</f>
        <v/>
      </c>
      <c r="B14544" s="237" t="s">
        <v>32630</v>
      </c>
      <c r="C14544" s="232" t="s">
        <v>22695</v>
      </c>
      <c r="D14544" s="232" t="s">
        <v>27716</v>
      </c>
      <c r="E14544" s="232" t="str">
        <f>CONCATENATE(SUM('Раздел 4'!AI166:AI166),"=",0)</f>
        <v>0=0</v>
      </c>
    </row>
    <row r="14545" spans="1:5" ht="42" hidden="1" customHeight="1">
      <c r="A14545" s="231" t="str">
        <f>IF((SUM('Раздел 4'!AI167:AI167)=0),"","Неверно!")</f>
        <v/>
      </c>
      <c r="B14545" s="237" t="s">
        <v>32630</v>
      </c>
      <c r="C14545" s="232" t="s">
        <v>22696</v>
      </c>
      <c r="D14545" s="232" t="s">
        <v>27716</v>
      </c>
      <c r="E14545" s="232" t="str">
        <f>CONCATENATE(SUM('Раздел 4'!AI167:AI167),"=",0)</f>
        <v>0=0</v>
      </c>
    </row>
    <row r="14546" spans="1:5" ht="42" hidden="1" customHeight="1">
      <c r="A14546" s="231" t="str">
        <f>IF((SUM('Раздел 4'!AJ161:AJ161)=0),"","Неверно!")</f>
        <v/>
      </c>
      <c r="B14546" s="237" t="s">
        <v>32630</v>
      </c>
      <c r="C14546" s="232" t="s">
        <v>22852</v>
      </c>
      <c r="D14546" s="232" t="s">
        <v>27716</v>
      </c>
      <c r="E14546" s="232" t="str">
        <f>CONCATENATE(SUM('Раздел 4'!AJ161:AJ161),"=",0)</f>
        <v>0=0</v>
      </c>
    </row>
    <row r="14547" spans="1:5" ht="42" hidden="1" customHeight="1">
      <c r="A14547" s="231" t="str">
        <f>IF((SUM('Раздел 4'!AJ162:AJ162)=0),"","Неверно!")</f>
        <v/>
      </c>
      <c r="B14547" s="237" t="s">
        <v>32630</v>
      </c>
      <c r="C14547" s="232" t="s">
        <v>22853</v>
      </c>
      <c r="D14547" s="232" t="s">
        <v>27716</v>
      </c>
      <c r="E14547" s="232" t="str">
        <f>CONCATENATE(SUM('Раздел 4'!AJ162:AJ162),"=",0)</f>
        <v>0=0</v>
      </c>
    </row>
    <row r="14548" spans="1:5" ht="42" hidden="1" customHeight="1">
      <c r="A14548" s="231" t="str">
        <f>IF((SUM('Раздел 4'!AJ163:AJ163)=0),"","Неверно!")</f>
        <v/>
      </c>
      <c r="B14548" s="237" t="s">
        <v>32630</v>
      </c>
      <c r="C14548" s="232" t="s">
        <v>22854</v>
      </c>
      <c r="D14548" s="232" t="s">
        <v>27716</v>
      </c>
      <c r="E14548" s="232" t="str">
        <f>CONCATENATE(SUM('Раздел 4'!AJ163:AJ163),"=",0)</f>
        <v>0=0</v>
      </c>
    </row>
    <row r="14549" spans="1:5" ht="42" hidden="1" customHeight="1">
      <c r="A14549" s="231" t="str">
        <f>IF((SUM('Раздел 4'!AJ164:AJ164)=0),"","Неверно!")</f>
        <v/>
      </c>
      <c r="B14549" s="237" t="s">
        <v>32630</v>
      </c>
      <c r="C14549" s="232" t="s">
        <v>22855</v>
      </c>
      <c r="D14549" s="232" t="s">
        <v>27716</v>
      </c>
      <c r="E14549" s="232" t="str">
        <f>CONCATENATE(SUM('Раздел 4'!AJ164:AJ164),"=",0)</f>
        <v>0=0</v>
      </c>
    </row>
    <row r="14550" spans="1:5" ht="42" hidden="1" customHeight="1">
      <c r="A14550" s="231" t="str">
        <f>IF((SUM('Раздел 4'!AJ165:AJ165)=0),"","Неверно!")</f>
        <v/>
      </c>
      <c r="B14550" s="237" t="s">
        <v>32630</v>
      </c>
      <c r="C14550" s="232" t="s">
        <v>22856</v>
      </c>
      <c r="D14550" s="232" t="s">
        <v>27716</v>
      </c>
      <c r="E14550" s="232" t="str">
        <f>CONCATENATE(SUM('Раздел 4'!AJ165:AJ165),"=",0)</f>
        <v>0=0</v>
      </c>
    </row>
    <row r="14551" spans="1:5" ht="42" hidden="1" customHeight="1">
      <c r="A14551" s="231" t="str">
        <f>IF((SUM('Раздел 4'!AJ166:AJ166)=0),"","Неверно!")</f>
        <v/>
      </c>
      <c r="B14551" s="237" t="s">
        <v>32630</v>
      </c>
      <c r="C14551" s="232" t="s">
        <v>22857</v>
      </c>
      <c r="D14551" s="232" t="s">
        <v>27716</v>
      </c>
      <c r="E14551" s="232" t="str">
        <f>CONCATENATE(SUM('Раздел 4'!AJ166:AJ166),"=",0)</f>
        <v>0=0</v>
      </c>
    </row>
    <row r="14552" spans="1:5" ht="42" hidden="1" customHeight="1">
      <c r="A14552" s="231" t="str">
        <f>IF((SUM('Раздел 4'!AJ167:AJ167)=0),"","Неверно!")</f>
        <v/>
      </c>
      <c r="B14552" s="237" t="s">
        <v>32630</v>
      </c>
      <c r="C14552" s="232" t="s">
        <v>22858</v>
      </c>
      <c r="D14552" s="232" t="s">
        <v>27716</v>
      </c>
      <c r="E14552" s="232" t="str">
        <f>CONCATENATE(SUM('Раздел 4'!AJ167:AJ167),"=",0)</f>
        <v>0=0</v>
      </c>
    </row>
    <row r="14553" spans="1:5" ht="42" hidden="1" customHeight="1">
      <c r="A14553" s="231" t="str">
        <f>IF((SUM('Раздел 4'!AK161:AK161)=0),"","Неверно!")</f>
        <v/>
      </c>
      <c r="B14553" s="237" t="s">
        <v>32630</v>
      </c>
      <c r="C14553" s="232" t="s">
        <v>23014</v>
      </c>
      <c r="D14553" s="232" t="s">
        <v>27716</v>
      </c>
      <c r="E14553" s="232" t="str">
        <f>CONCATENATE(SUM('Раздел 4'!AK161:AK161),"=",0)</f>
        <v>0=0</v>
      </c>
    </row>
    <row r="14554" spans="1:5" ht="42" hidden="1" customHeight="1">
      <c r="A14554" s="231" t="str">
        <f>IF((SUM('Раздел 4'!AK162:AK162)=0),"","Неверно!")</f>
        <v/>
      </c>
      <c r="B14554" s="237" t="s">
        <v>32630</v>
      </c>
      <c r="C14554" s="232" t="s">
        <v>23015</v>
      </c>
      <c r="D14554" s="232" t="s">
        <v>27716</v>
      </c>
      <c r="E14554" s="232" t="str">
        <f>CONCATENATE(SUM('Раздел 4'!AK162:AK162),"=",0)</f>
        <v>0=0</v>
      </c>
    </row>
    <row r="14555" spans="1:5" ht="42" hidden="1" customHeight="1">
      <c r="A14555" s="231" t="str">
        <f>IF((SUM('Раздел 4'!AK163:AK163)=0),"","Неверно!")</f>
        <v/>
      </c>
      <c r="B14555" s="237" t="s">
        <v>32630</v>
      </c>
      <c r="C14555" s="232" t="s">
        <v>23016</v>
      </c>
      <c r="D14555" s="232" t="s">
        <v>27716</v>
      </c>
      <c r="E14555" s="232" t="str">
        <f>CONCATENATE(SUM('Раздел 4'!AK163:AK163),"=",0)</f>
        <v>0=0</v>
      </c>
    </row>
    <row r="14556" spans="1:5" ht="42" hidden="1" customHeight="1">
      <c r="A14556" s="231" t="str">
        <f>IF((SUM('Раздел 4'!AK164:AK164)=0),"","Неверно!")</f>
        <v/>
      </c>
      <c r="B14556" s="237" t="s">
        <v>32630</v>
      </c>
      <c r="C14556" s="232" t="s">
        <v>23017</v>
      </c>
      <c r="D14556" s="232" t="s">
        <v>27716</v>
      </c>
      <c r="E14556" s="232" t="str">
        <f>CONCATENATE(SUM('Раздел 4'!AK164:AK164),"=",0)</f>
        <v>0=0</v>
      </c>
    </row>
    <row r="14557" spans="1:5" ht="42" hidden="1" customHeight="1">
      <c r="A14557" s="231" t="str">
        <f>IF((SUM('Раздел 4'!AK165:AK165)=0),"","Неверно!")</f>
        <v/>
      </c>
      <c r="B14557" s="237" t="s">
        <v>32630</v>
      </c>
      <c r="C14557" s="232" t="s">
        <v>23018</v>
      </c>
      <c r="D14557" s="232" t="s">
        <v>27716</v>
      </c>
      <c r="E14557" s="232" t="str">
        <f>CONCATENATE(SUM('Раздел 4'!AK165:AK165),"=",0)</f>
        <v>0=0</v>
      </c>
    </row>
    <row r="14558" spans="1:5" ht="42" hidden="1" customHeight="1">
      <c r="A14558" s="231" t="str">
        <f>IF((SUM('Раздел 4'!AK166:AK166)=0),"","Неверно!")</f>
        <v/>
      </c>
      <c r="B14558" s="237" t="s">
        <v>32630</v>
      </c>
      <c r="C14558" s="232" t="s">
        <v>23019</v>
      </c>
      <c r="D14558" s="232" t="s">
        <v>27716</v>
      </c>
      <c r="E14558" s="232" t="str">
        <f>CONCATENATE(SUM('Раздел 4'!AK166:AK166),"=",0)</f>
        <v>0=0</v>
      </c>
    </row>
    <row r="14559" spans="1:5" ht="42" hidden="1" customHeight="1">
      <c r="A14559" s="231" t="str">
        <f>IF((SUM('Раздел 4'!AK167:AK167)=0),"","Неверно!")</f>
        <v/>
      </c>
      <c r="B14559" s="237" t="s">
        <v>32630</v>
      </c>
      <c r="C14559" s="232" t="s">
        <v>23020</v>
      </c>
      <c r="D14559" s="232" t="s">
        <v>27716</v>
      </c>
      <c r="E14559" s="232" t="str">
        <f>CONCATENATE(SUM('Раздел 4'!AK167:AK167),"=",0)</f>
        <v>0=0</v>
      </c>
    </row>
    <row r="14560" spans="1:5" ht="42" hidden="1" customHeight="1">
      <c r="A14560" s="231" t="str">
        <f>IF((SUM('Раздел 4'!AL161:AL161)=0),"","Неверно!")</f>
        <v/>
      </c>
      <c r="B14560" s="237" t="s">
        <v>32630</v>
      </c>
      <c r="C14560" s="232" t="s">
        <v>23176</v>
      </c>
      <c r="D14560" s="232" t="s">
        <v>27716</v>
      </c>
      <c r="E14560" s="232" t="str">
        <f>CONCATENATE(SUM('Раздел 4'!AL161:AL161),"=",0)</f>
        <v>0=0</v>
      </c>
    </row>
    <row r="14561" spans="1:5" ht="42" hidden="1" customHeight="1">
      <c r="A14561" s="231" t="str">
        <f>IF((SUM('Раздел 4'!AL162:AL162)=0),"","Неверно!")</f>
        <v/>
      </c>
      <c r="B14561" s="237" t="s">
        <v>32630</v>
      </c>
      <c r="C14561" s="232" t="s">
        <v>23177</v>
      </c>
      <c r="D14561" s="232" t="s">
        <v>27716</v>
      </c>
      <c r="E14561" s="232" t="str">
        <f>CONCATENATE(SUM('Раздел 4'!AL162:AL162),"=",0)</f>
        <v>0=0</v>
      </c>
    </row>
    <row r="14562" spans="1:5" ht="42" hidden="1" customHeight="1">
      <c r="A14562" s="231" t="str">
        <f>IF((SUM('Раздел 4'!AL163:AL163)=0),"","Неверно!")</f>
        <v/>
      </c>
      <c r="B14562" s="237" t="s">
        <v>32630</v>
      </c>
      <c r="C14562" s="232" t="s">
        <v>23178</v>
      </c>
      <c r="D14562" s="232" t="s">
        <v>27716</v>
      </c>
      <c r="E14562" s="232" t="str">
        <f>CONCATENATE(SUM('Раздел 4'!AL163:AL163),"=",0)</f>
        <v>0=0</v>
      </c>
    </row>
    <row r="14563" spans="1:5" ht="42" hidden="1" customHeight="1">
      <c r="A14563" s="231" t="str">
        <f>IF((SUM('Раздел 4'!AL164:AL164)=0),"","Неверно!")</f>
        <v/>
      </c>
      <c r="B14563" s="237" t="s">
        <v>32630</v>
      </c>
      <c r="C14563" s="232" t="s">
        <v>23179</v>
      </c>
      <c r="D14563" s="232" t="s">
        <v>27716</v>
      </c>
      <c r="E14563" s="232" t="str">
        <f>CONCATENATE(SUM('Раздел 4'!AL164:AL164),"=",0)</f>
        <v>0=0</v>
      </c>
    </row>
    <row r="14564" spans="1:5" ht="42" hidden="1" customHeight="1">
      <c r="A14564" s="231" t="str">
        <f>IF((SUM('Раздел 4'!AL165:AL165)=0),"","Неверно!")</f>
        <v/>
      </c>
      <c r="B14564" s="237" t="s">
        <v>32630</v>
      </c>
      <c r="C14564" s="232" t="s">
        <v>23180</v>
      </c>
      <c r="D14564" s="232" t="s">
        <v>27716</v>
      </c>
      <c r="E14564" s="232" t="str">
        <f>CONCATENATE(SUM('Раздел 4'!AL165:AL165),"=",0)</f>
        <v>0=0</v>
      </c>
    </row>
    <row r="14565" spans="1:5" ht="42" hidden="1" customHeight="1">
      <c r="A14565" s="231" t="str">
        <f>IF((SUM('Раздел 4'!AL166:AL166)=0),"","Неверно!")</f>
        <v/>
      </c>
      <c r="B14565" s="237" t="s">
        <v>32630</v>
      </c>
      <c r="C14565" s="232" t="s">
        <v>23181</v>
      </c>
      <c r="D14565" s="232" t="s">
        <v>27716</v>
      </c>
      <c r="E14565" s="232" t="str">
        <f>CONCATENATE(SUM('Раздел 4'!AL166:AL166),"=",0)</f>
        <v>0=0</v>
      </c>
    </row>
    <row r="14566" spans="1:5" ht="42" hidden="1" customHeight="1">
      <c r="A14566" s="231" t="str">
        <f>IF((SUM('Раздел 4'!AL167:AL167)=0),"","Неверно!")</f>
        <v/>
      </c>
      <c r="B14566" s="237" t="s">
        <v>32630</v>
      </c>
      <c r="C14566" s="232" t="s">
        <v>23182</v>
      </c>
      <c r="D14566" s="232" t="s">
        <v>27716</v>
      </c>
      <c r="E14566" s="232" t="str">
        <f>CONCATENATE(SUM('Раздел 4'!AL167:AL167),"=",0)</f>
        <v>0=0</v>
      </c>
    </row>
    <row r="14567" spans="1:5" ht="42" hidden="1" customHeight="1">
      <c r="A14567" s="231" t="str">
        <f>IF((SUM('Раздел 4'!AC157:AC157)=0),"","Неверно!")</f>
        <v/>
      </c>
      <c r="B14567" s="237" t="s">
        <v>32631</v>
      </c>
      <c r="C14567" s="232" t="s">
        <v>21714</v>
      </c>
      <c r="D14567" s="232" t="s">
        <v>27715</v>
      </c>
      <c r="E14567" s="232" t="str">
        <f>CONCATENATE(SUM('Раздел 4'!AC157:AC157),"=",0)</f>
        <v>0=0</v>
      </c>
    </row>
    <row r="14568" spans="1:5" ht="42" hidden="1" customHeight="1">
      <c r="A14568" s="231" t="str">
        <f>IF((SUM('Раздел 4'!AC158:AC158)=0),"","Неверно!")</f>
        <v/>
      </c>
      <c r="B14568" s="237" t="s">
        <v>32631</v>
      </c>
      <c r="C14568" s="232" t="s">
        <v>21716</v>
      </c>
      <c r="D14568" s="232" t="s">
        <v>27715</v>
      </c>
      <c r="E14568" s="232" t="str">
        <f>CONCATENATE(SUM('Раздел 4'!AC158:AC158),"=",0)</f>
        <v>0=0</v>
      </c>
    </row>
    <row r="14569" spans="1:5" ht="42" hidden="1" customHeight="1">
      <c r="A14569" s="231" t="str">
        <f>IF((SUM('Раздел 4'!AC159:AC159)=0),"","Неверно!")</f>
        <v/>
      </c>
      <c r="B14569" s="237" t="s">
        <v>32631</v>
      </c>
      <c r="C14569" s="232" t="s">
        <v>21717</v>
      </c>
      <c r="D14569" s="232" t="s">
        <v>27715</v>
      </c>
      <c r="E14569" s="232" t="str">
        <f>CONCATENATE(SUM('Раздел 4'!AC159:AC159),"=",0)</f>
        <v>0=0</v>
      </c>
    </row>
    <row r="14570" spans="1:5" ht="42" hidden="1" customHeight="1">
      <c r="A14570" s="231" t="str">
        <f>IF((SUM('Раздел 4'!AD157:AD157)=0),"","Неверно!")</f>
        <v/>
      </c>
      <c r="B14570" s="237" t="s">
        <v>32631</v>
      </c>
      <c r="C14570" s="232" t="s">
        <v>21876</v>
      </c>
      <c r="D14570" s="232" t="s">
        <v>27715</v>
      </c>
      <c r="E14570" s="232" t="str">
        <f>CONCATENATE(SUM('Раздел 4'!AD157:AD157),"=",0)</f>
        <v>0=0</v>
      </c>
    </row>
    <row r="14571" spans="1:5" ht="42" hidden="1" customHeight="1">
      <c r="A14571" s="231" t="str">
        <f>IF((SUM('Раздел 4'!AD158:AD158)=0),"","Неверно!")</f>
        <v/>
      </c>
      <c r="B14571" s="237" t="s">
        <v>32631</v>
      </c>
      <c r="C14571" s="232" t="s">
        <v>21878</v>
      </c>
      <c r="D14571" s="232" t="s">
        <v>27715</v>
      </c>
      <c r="E14571" s="232" t="str">
        <f>CONCATENATE(SUM('Раздел 4'!AD158:AD158),"=",0)</f>
        <v>0=0</v>
      </c>
    </row>
    <row r="14572" spans="1:5" ht="42" hidden="1" customHeight="1">
      <c r="A14572" s="231" t="str">
        <f>IF((SUM('Раздел 4'!AD159:AD159)=0),"","Неверно!")</f>
        <v/>
      </c>
      <c r="B14572" s="237" t="s">
        <v>32631</v>
      </c>
      <c r="C14572" s="232" t="s">
        <v>21879</v>
      </c>
      <c r="D14572" s="232" t="s">
        <v>27715</v>
      </c>
      <c r="E14572" s="232" t="str">
        <f>CONCATENATE(SUM('Раздел 4'!AD159:AD159),"=",0)</f>
        <v>0=0</v>
      </c>
    </row>
    <row r="14573" spans="1:5" ht="42" hidden="1" customHeight="1">
      <c r="A14573" s="231" t="str">
        <f>IF((SUM('Раздел 4'!AE157:AE157)=0),"","Неверно!")</f>
        <v/>
      </c>
      <c r="B14573" s="237" t="s">
        <v>32631</v>
      </c>
      <c r="C14573" s="232" t="s">
        <v>22038</v>
      </c>
      <c r="D14573" s="232" t="s">
        <v>27715</v>
      </c>
      <c r="E14573" s="232" t="str">
        <f>CONCATENATE(SUM('Раздел 4'!AE157:AE157),"=",0)</f>
        <v>0=0</v>
      </c>
    </row>
    <row r="14574" spans="1:5" ht="42" hidden="1" customHeight="1">
      <c r="A14574" s="231" t="str">
        <f>IF((SUM('Раздел 4'!AE158:AE158)=0),"","Неверно!")</f>
        <v/>
      </c>
      <c r="B14574" s="237" t="s">
        <v>32631</v>
      </c>
      <c r="C14574" s="232" t="s">
        <v>22040</v>
      </c>
      <c r="D14574" s="232" t="s">
        <v>27715</v>
      </c>
      <c r="E14574" s="232" t="str">
        <f>CONCATENATE(SUM('Раздел 4'!AE158:AE158),"=",0)</f>
        <v>0=0</v>
      </c>
    </row>
    <row r="14575" spans="1:5" ht="42" hidden="1" customHeight="1">
      <c r="A14575" s="231" t="str">
        <f>IF((SUM('Раздел 4'!AE159:AE159)=0),"","Неверно!")</f>
        <v/>
      </c>
      <c r="B14575" s="237" t="s">
        <v>32631</v>
      </c>
      <c r="C14575" s="232" t="s">
        <v>22041</v>
      </c>
      <c r="D14575" s="232" t="s">
        <v>27715</v>
      </c>
      <c r="E14575" s="232" t="str">
        <f>CONCATENATE(SUM('Раздел 4'!AE159:AE159),"=",0)</f>
        <v>0=0</v>
      </c>
    </row>
    <row r="14576" spans="1:5" ht="42" hidden="1" customHeight="1">
      <c r="A14576" s="231" t="str">
        <f>IF((SUM('Раздел 4'!AF157:AF157)=0),"","Неверно!")</f>
        <v/>
      </c>
      <c r="B14576" s="237" t="s">
        <v>32631</v>
      </c>
      <c r="C14576" s="232" t="s">
        <v>22200</v>
      </c>
      <c r="D14576" s="232" t="s">
        <v>27715</v>
      </c>
      <c r="E14576" s="232" t="str">
        <f>CONCATENATE(SUM('Раздел 4'!AF157:AF157),"=",0)</f>
        <v>0=0</v>
      </c>
    </row>
    <row r="14577" spans="1:5" ht="42" hidden="1" customHeight="1">
      <c r="A14577" s="231" t="str">
        <f>IF((SUM('Раздел 4'!AF158:AF158)=0),"","Неверно!")</f>
        <v/>
      </c>
      <c r="B14577" s="237" t="s">
        <v>32631</v>
      </c>
      <c r="C14577" s="232" t="s">
        <v>22202</v>
      </c>
      <c r="D14577" s="232" t="s">
        <v>27715</v>
      </c>
      <c r="E14577" s="232" t="str">
        <f>CONCATENATE(SUM('Раздел 4'!AF158:AF158),"=",0)</f>
        <v>0=0</v>
      </c>
    </row>
    <row r="14578" spans="1:5" ht="42" hidden="1" customHeight="1">
      <c r="A14578" s="231" t="str">
        <f>IF((SUM('Раздел 4'!AF159:AF159)=0),"","Неверно!")</f>
        <v/>
      </c>
      <c r="B14578" s="237" t="s">
        <v>32631</v>
      </c>
      <c r="C14578" s="232" t="s">
        <v>22203</v>
      </c>
      <c r="D14578" s="232" t="s">
        <v>27715</v>
      </c>
      <c r="E14578" s="232" t="str">
        <f>CONCATENATE(SUM('Раздел 4'!AF159:AF159),"=",0)</f>
        <v>0=0</v>
      </c>
    </row>
    <row r="14579" spans="1:5" ht="42" hidden="1" customHeight="1">
      <c r="A14579" s="231" t="str">
        <f>IF((SUM('Раздел 4'!AG157:AG157)=0),"","Неверно!")</f>
        <v/>
      </c>
      <c r="B14579" s="237" t="s">
        <v>32631</v>
      </c>
      <c r="C14579" s="232" t="s">
        <v>22362</v>
      </c>
      <c r="D14579" s="232" t="s">
        <v>27715</v>
      </c>
      <c r="E14579" s="232" t="str">
        <f>CONCATENATE(SUM('Раздел 4'!AG157:AG157),"=",0)</f>
        <v>0=0</v>
      </c>
    </row>
    <row r="14580" spans="1:5" ht="42" hidden="1" customHeight="1">
      <c r="A14580" s="231" t="str">
        <f>IF((SUM('Раздел 4'!AG158:AG158)=0),"","Неверно!")</f>
        <v/>
      </c>
      <c r="B14580" s="237" t="s">
        <v>32631</v>
      </c>
      <c r="C14580" s="232" t="s">
        <v>22364</v>
      </c>
      <c r="D14580" s="232" t="s">
        <v>27715</v>
      </c>
      <c r="E14580" s="232" t="str">
        <f>CONCATENATE(SUM('Раздел 4'!AG158:AG158),"=",0)</f>
        <v>0=0</v>
      </c>
    </row>
    <row r="14581" spans="1:5" ht="42" hidden="1" customHeight="1">
      <c r="A14581" s="231" t="str">
        <f>IF((SUM('Раздел 4'!AG159:AG159)=0),"","Неверно!")</f>
        <v/>
      </c>
      <c r="B14581" s="237" t="s">
        <v>32631</v>
      </c>
      <c r="C14581" s="232" t="s">
        <v>22365</v>
      </c>
      <c r="D14581" s="232" t="s">
        <v>27715</v>
      </c>
      <c r="E14581" s="232" t="str">
        <f>CONCATENATE(SUM('Раздел 4'!AG159:AG159),"=",0)</f>
        <v>0=0</v>
      </c>
    </row>
    <row r="14582" spans="1:5" ht="42" hidden="1" customHeight="1">
      <c r="A14582" s="231" t="str">
        <f>IF((SUM('Раздел 4'!AH157:AH157)=0),"","Неверно!")</f>
        <v/>
      </c>
      <c r="B14582" s="237" t="s">
        <v>32631</v>
      </c>
      <c r="C14582" s="232" t="s">
        <v>22524</v>
      </c>
      <c r="D14582" s="232" t="s">
        <v>27715</v>
      </c>
      <c r="E14582" s="232" t="str">
        <f>CONCATENATE(SUM('Раздел 4'!AH157:AH157),"=",0)</f>
        <v>0=0</v>
      </c>
    </row>
    <row r="14583" spans="1:5" ht="42" hidden="1" customHeight="1">
      <c r="A14583" s="231" t="str">
        <f>IF((SUM('Раздел 4'!AH158:AH158)=0),"","Неверно!")</f>
        <v/>
      </c>
      <c r="B14583" s="237" t="s">
        <v>32631</v>
      </c>
      <c r="C14583" s="232" t="s">
        <v>22526</v>
      </c>
      <c r="D14583" s="232" t="s">
        <v>27715</v>
      </c>
      <c r="E14583" s="232" t="str">
        <f>CONCATENATE(SUM('Раздел 4'!AH158:AH158),"=",0)</f>
        <v>0=0</v>
      </c>
    </row>
    <row r="14584" spans="1:5" ht="42" hidden="1" customHeight="1">
      <c r="A14584" s="231" t="str">
        <f>IF((SUM('Раздел 4'!AH159:AH159)=0),"","Неверно!")</f>
        <v/>
      </c>
      <c r="B14584" s="237" t="s">
        <v>32631</v>
      </c>
      <c r="C14584" s="232" t="s">
        <v>22527</v>
      </c>
      <c r="D14584" s="232" t="s">
        <v>27715</v>
      </c>
      <c r="E14584" s="232" t="str">
        <f>CONCATENATE(SUM('Раздел 4'!AH159:AH159),"=",0)</f>
        <v>0=0</v>
      </c>
    </row>
    <row r="14585" spans="1:5" ht="42" hidden="1" customHeight="1">
      <c r="A14585" s="231" t="str">
        <f>IF((SUM('Раздел 4'!AI157:AI157)=0),"","Неверно!")</f>
        <v/>
      </c>
      <c r="B14585" s="237" t="s">
        <v>32631</v>
      </c>
      <c r="C14585" s="232" t="s">
        <v>22686</v>
      </c>
      <c r="D14585" s="232" t="s">
        <v>27715</v>
      </c>
      <c r="E14585" s="232" t="str">
        <f>CONCATENATE(SUM('Раздел 4'!AI157:AI157),"=",0)</f>
        <v>0=0</v>
      </c>
    </row>
    <row r="14586" spans="1:5" ht="42" hidden="1" customHeight="1">
      <c r="A14586" s="231" t="str">
        <f>IF((SUM('Раздел 4'!AI158:AI158)=0),"","Неверно!")</f>
        <v/>
      </c>
      <c r="B14586" s="237" t="s">
        <v>32631</v>
      </c>
      <c r="C14586" s="232" t="s">
        <v>22688</v>
      </c>
      <c r="D14586" s="232" t="s">
        <v>27715</v>
      </c>
      <c r="E14586" s="232" t="str">
        <f>CONCATENATE(SUM('Раздел 4'!AI158:AI158),"=",0)</f>
        <v>0=0</v>
      </c>
    </row>
    <row r="14587" spans="1:5" ht="42" hidden="1" customHeight="1">
      <c r="A14587" s="231" t="str">
        <f>IF((SUM('Раздел 4'!AI159:AI159)=0),"","Неверно!")</f>
        <v/>
      </c>
      <c r="B14587" s="237" t="s">
        <v>32631</v>
      </c>
      <c r="C14587" s="232" t="s">
        <v>22689</v>
      </c>
      <c r="D14587" s="232" t="s">
        <v>27715</v>
      </c>
      <c r="E14587" s="232" t="str">
        <f>CONCATENATE(SUM('Раздел 4'!AI159:AI159),"=",0)</f>
        <v>0=0</v>
      </c>
    </row>
    <row r="14588" spans="1:5" ht="42" hidden="1" customHeight="1">
      <c r="A14588" s="231" t="str">
        <f>IF((SUM('Раздел 4'!AJ157:AJ157)=0),"","Неверно!")</f>
        <v/>
      </c>
      <c r="B14588" s="237" t="s">
        <v>32631</v>
      </c>
      <c r="C14588" s="232" t="s">
        <v>22848</v>
      </c>
      <c r="D14588" s="232" t="s">
        <v>27715</v>
      </c>
      <c r="E14588" s="232" t="str">
        <f>CONCATENATE(SUM('Раздел 4'!AJ157:AJ157),"=",0)</f>
        <v>0=0</v>
      </c>
    </row>
    <row r="14589" spans="1:5" ht="42" hidden="1" customHeight="1">
      <c r="A14589" s="231" t="str">
        <f>IF((SUM('Раздел 4'!AJ158:AJ158)=0),"","Неверно!")</f>
        <v/>
      </c>
      <c r="B14589" s="237" t="s">
        <v>32631</v>
      </c>
      <c r="C14589" s="232" t="s">
        <v>22850</v>
      </c>
      <c r="D14589" s="232" t="s">
        <v>27715</v>
      </c>
      <c r="E14589" s="232" t="str">
        <f>CONCATENATE(SUM('Раздел 4'!AJ158:AJ158),"=",0)</f>
        <v>0=0</v>
      </c>
    </row>
    <row r="14590" spans="1:5" ht="42" hidden="1" customHeight="1">
      <c r="A14590" s="231" t="str">
        <f>IF((SUM('Раздел 4'!AJ159:AJ159)=0),"","Неверно!")</f>
        <v/>
      </c>
      <c r="B14590" s="237" t="s">
        <v>32631</v>
      </c>
      <c r="C14590" s="232" t="s">
        <v>22851</v>
      </c>
      <c r="D14590" s="232" t="s">
        <v>27715</v>
      </c>
      <c r="E14590" s="232" t="str">
        <f>CONCATENATE(SUM('Раздел 4'!AJ159:AJ159),"=",0)</f>
        <v>0=0</v>
      </c>
    </row>
    <row r="14591" spans="1:5" ht="42" hidden="1" customHeight="1">
      <c r="A14591" s="231" t="str">
        <f>IF((SUM('Раздел 4'!AK157:AK157)=0),"","Неверно!")</f>
        <v/>
      </c>
      <c r="B14591" s="237" t="s">
        <v>32631</v>
      </c>
      <c r="C14591" s="232" t="s">
        <v>23010</v>
      </c>
      <c r="D14591" s="232" t="s">
        <v>27715</v>
      </c>
      <c r="E14591" s="232" t="str">
        <f>CONCATENATE(SUM('Раздел 4'!AK157:AK157),"=",0)</f>
        <v>0=0</v>
      </c>
    </row>
    <row r="14592" spans="1:5" ht="42" hidden="1" customHeight="1">
      <c r="A14592" s="231" t="str">
        <f>IF((SUM('Раздел 4'!AK158:AK158)=0),"","Неверно!")</f>
        <v/>
      </c>
      <c r="B14592" s="237" t="s">
        <v>32631</v>
      </c>
      <c r="C14592" s="232" t="s">
        <v>23012</v>
      </c>
      <c r="D14592" s="232" t="s">
        <v>27715</v>
      </c>
      <c r="E14592" s="232" t="str">
        <f>CONCATENATE(SUM('Раздел 4'!AK158:AK158),"=",0)</f>
        <v>0=0</v>
      </c>
    </row>
    <row r="14593" spans="1:5" ht="42" hidden="1" customHeight="1">
      <c r="A14593" s="231" t="str">
        <f>IF((SUM('Раздел 4'!AK159:AK159)=0),"","Неверно!")</f>
        <v/>
      </c>
      <c r="B14593" s="237" t="s">
        <v>32631</v>
      </c>
      <c r="C14593" s="232" t="s">
        <v>23013</v>
      </c>
      <c r="D14593" s="232" t="s">
        <v>27715</v>
      </c>
      <c r="E14593" s="232" t="str">
        <f>CONCATENATE(SUM('Раздел 4'!AK159:AK159),"=",0)</f>
        <v>0=0</v>
      </c>
    </row>
    <row r="14594" spans="1:5" ht="42" hidden="1" customHeight="1">
      <c r="A14594" s="231" t="str">
        <f>IF((SUM('Раздел 4'!AL157:AL157)=0),"","Неверно!")</f>
        <v/>
      </c>
      <c r="B14594" s="237" t="s">
        <v>32631</v>
      </c>
      <c r="C14594" s="232" t="s">
        <v>23172</v>
      </c>
      <c r="D14594" s="232" t="s">
        <v>27715</v>
      </c>
      <c r="E14594" s="232" t="str">
        <f>CONCATENATE(SUM('Раздел 4'!AL157:AL157),"=",0)</f>
        <v>0=0</v>
      </c>
    </row>
    <row r="14595" spans="1:5" ht="42" hidden="1" customHeight="1">
      <c r="A14595" s="231" t="str">
        <f>IF((SUM('Раздел 4'!AL158:AL158)=0),"","Неверно!")</f>
        <v/>
      </c>
      <c r="B14595" s="237" t="s">
        <v>32631</v>
      </c>
      <c r="C14595" s="232" t="s">
        <v>23174</v>
      </c>
      <c r="D14595" s="232" t="s">
        <v>27715</v>
      </c>
      <c r="E14595" s="232" t="str">
        <f>CONCATENATE(SUM('Раздел 4'!AL158:AL158),"=",0)</f>
        <v>0=0</v>
      </c>
    </row>
    <row r="14596" spans="1:5" ht="42" hidden="1" customHeight="1">
      <c r="A14596" s="231" t="str">
        <f>IF((SUM('Раздел 4'!AL159:AL159)=0),"","Неверно!")</f>
        <v/>
      </c>
      <c r="B14596" s="237" t="s">
        <v>32631</v>
      </c>
      <c r="C14596" s="232" t="s">
        <v>23175</v>
      </c>
      <c r="D14596" s="232" t="s">
        <v>27715</v>
      </c>
      <c r="E14596" s="232" t="str">
        <f>CONCATENATE(SUM('Раздел 4'!AL159:AL159),"=",0)</f>
        <v>0=0</v>
      </c>
    </row>
    <row r="14597" spans="1:5" ht="42" hidden="1" customHeight="1">
      <c r="A14597" s="231" t="str">
        <f>IF((SUM('Раздел 4'!AC154:AC154)=0),"","Неверно!")</f>
        <v/>
      </c>
      <c r="B14597" s="237" t="s">
        <v>32632</v>
      </c>
      <c r="C14597" s="232" t="s">
        <v>21712</v>
      </c>
      <c r="D14597" s="232" t="s">
        <v>27714</v>
      </c>
      <c r="E14597" s="232" t="str">
        <f>CONCATENATE(SUM('Раздел 4'!AC154:AC154),"=",0)</f>
        <v>0=0</v>
      </c>
    </row>
    <row r="14598" spans="1:5" ht="42" hidden="1" customHeight="1">
      <c r="A14598" s="231" t="str">
        <f>IF((SUM('Раздел 4'!AC155:AC155)=0),"","Неверно!")</f>
        <v/>
      </c>
      <c r="B14598" s="237" t="s">
        <v>32632</v>
      </c>
      <c r="C14598" s="232" t="s">
        <v>21713</v>
      </c>
      <c r="D14598" s="232" t="s">
        <v>27714</v>
      </c>
      <c r="E14598" s="232" t="str">
        <f>CONCATENATE(SUM('Раздел 4'!AC155:AC155),"=",0)</f>
        <v>0=0</v>
      </c>
    </row>
    <row r="14599" spans="1:5" ht="42" hidden="1" customHeight="1">
      <c r="A14599" s="231" t="str">
        <f>IF((SUM('Раздел 4'!AD154:AD154)=0),"","Неверно!")</f>
        <v/>
      </c>
      <c r="B14599" s="237" t="s">
        <v>32632</v>
      </c>
      <c r="C14599" s="232" t="s">
        <v>21874</v>
      </c>
      <c r="D14599" s="232" t="s">
        <v>27714</v>
      </c>
      <c r="E14599" s="232" t="str">
        <f>CONCATENATE(SUM('Раздел 4'!AD154:AD154),"=",0)</f>
        <v>0=0</v>
      </c>
    </row>
    <row r="14600" spans="1:5" ht="42" hidden="1" customHeight="1">
      <c r="A14600" s="231" t="str">
        <f>IF((SUM('Раздел 4'!AD155:AD155)=0),"","Неверно!")</f>
        <v/>
      </c>
      <c r="B14600" s="237" t="s">
        <v>32632</v>
      </c>
      <c r="C14600" s="232" t="s">
        <v>21875</v>
      </c>
      <c r="D14600" s="232" t="s">
        <v>27714</v>
      </c>
      <c r="E14600" s="232" t="str">
        <f>CONCATENATE(SUM('Раздел 4'!AD155:AD155),"=",0)</f>
        <v>0=0</v>
      </c>
    </row>
    <row r="14601" spans="1:5" ht="42" hidden="1" customHeight="1">
      <c r="A14601" s="231" t="str">
        <f>IF((SUM('Раздел 4'!AE154:AE154)=0),"","Неверно!")</f>
        <v/>
      </c>
      <c r="B14601" s="237" t="s">
        <v>32632</v>
      </c>
      <c r="C14601" s="232" t="s">
        <v>22036</v>
      </c>
      <c r="D14601" s="232" t="s">
        <v>27714</v>
      </c>
      <c r="E14601" s="232" t="str">
        <f>CONCATENATE(SUM('Раздел 4'!AE154:AE154),"=",0)</f>
        <v>0=0</v>
      </c>
    </row>
    <row r="14602" spans="1:5" ht="42" hidden="1" customHeight="1">
      <c r="A14602" s="231" t="str">
        <f>IF((SUM('Раздел 4'!AE155:AE155)=0),"","Неверно!")</f>
        <v/>
      </c>
      <c r="B14602" s="237" t="s">
        <v>32632</v>
      </c>
      <c r="C14602" s="232" t="s">
        <v>22037</v>
      </c>
      <c r="D14602" s="232" t="s">
        <v>27714</v>
      </c>
      <c r="E14602" s="232" t="str">
        <f>CONCATENATE(SUM('Раздел 4'!AE155:AE155),"=",0)</f>
        <v>0=0</v>
      </c>
    </row>
    <row r="14603" spans="1:5" ht="42" hidden="1" customHeight="1">
      <c r="A14603" s="231" t="str">
        <f>IF((SUM('Раздел 4'!AF154:AF154)=0),"","Неверно!")</f>
        <v/>
      </c>
      <c r="B14603" s="237" t="s">
        <v>32632</v>
      </c>
      <c r="C14603" s="232" t="s">
        <v>22198</v>
      </c>
      <c r="D14603" s="232" t="s">
        <v>27714</v>
      </c>
      <c r="E14603" s="232" t="str">
        <f>CONCATENATE(SUM('Раздел 4'!AF154:AF154),"=",0)</f>
        <v>0=0</v>
      </c>
    </row>
    <row r="14604" spans="1:5" ht="42" hidden="1" customHeight="1">
      <c r="A14604" s="231" t="str">
        <f>IF((SUM('Раздел 4'!AF155:AF155)=0),"","Неверно!")</f>
        <v/>
      </c>
      <c r="B14604" s="237" t="s">
        <v>32632</v>
      </c>
      <c r="C14604" s="232" t="s">
        <v>22199</v>
      </c>
      <c r="D14604" s="232" t="s">
        <v>27714</v>
      </c>
      <c r="E14604" s="232" t="str">
        <f>CONCATENATE(SUM('Раздел 4'!AF155:AF155),"=",0)</f>
        <v>0=0</v>
      </c>
    </row>
    <row r="14605" spans="1:5" ht="42" hidden="1" customHeight="1">
      <c r="A14605" s="231" t="str">
        <f>IF((SUM('Раздел 4'!AG154:AG154)=0),"","Неверно!")</f>
        <v/>
      </c>
      <c r="B14605" s="237" t="s">
        <v>32632</v>
      </c>
      <c r="C14605" s="232" t="s">
        <v>22360</v>
      </c>
      <c r="D14605" s="232" t="s">
        <v>27714</v>
      </c>
      <c r="E14605" s="232" t="str">
        <f>CONCATENATE(SUM('Раздел 4'!AG154:AG154),"=",0)</f>
        <v>0=0</v>
      </c>
    </row>
    <row r="14606" spans="1:5" ht="42" hidden="1" customHeight="1">
      <c r="A14606" s="231" t="str">
        <f>IF((SUM('Раздел 4'!AG155:AG155)=0),"","Неверно!")</f>
        <v/>
      </c>
      <c r="B14606" s="237" t="s">
        <v>32632</v>
      </c>
      <c r="C14606" s="232" t="s">
        <v>22361</v>
      </c>
      <c r="D14606" s="232" t="s">
        <v>27714</v>
      </c>
      <c r="E14606" s="232" t="str">
        <f>CONCATENATE(SUM('Раздел 4'!AG155:AG155),"=",0)</f>
        <v>0=0</v>
      </c>
    </row>
    <row r="14607" spans="1:5" ht="42" hidden="1" customHeight="1">
      <c r="A14607" s="231" t="str">
        <f>IF((SUM('Раздел 4'!AH154:AH154)=0),"","Неверно!")</f>
        <v/>
      </c>
      <c r="B14607" s="237" t="s">
        <v>32632</v>
      </c>
      <c r="C14607" s="232" t="s">
        <v>22522</v>
      </c>
      <c r="D14607" s="232" t="s">
        <v>27714</v>
      </c>
      <c r="E14607" s="232" t="str">
        <f>CONCATENATE(SUM('Раздел 4'!AH154:AH154),"=",0)</f>
        <v>0=0</v>
      </c>
    </row>
    <row r="14608" spans="1:5" ht="42" hidden="1" customHeight="1">
      <c r="A14608" s="231" t="str">
        <f>IF((SUM('Раздел 4'!AH155:AH155)=0),"","Неверно!")</f>
        <v/>
      </c>
      <c r="B14608" s="237" t="s">
        <v>32632</v>
      </c>
      <c r="C14608" s="232" t="s">
        <v>22523</v>
      </c>
      <c r="D14608" s="232" t="s">
        <v>27714</v>
      </c>
      <c r="E14608" s="232" t="str">
        <f>CONCATENATE(SUM('Раздел 4'!AH155:AH155),"=",0)</f>
        <v>0=0</v>
      </c>
    </row>
    <row r="14609" spans="1:5" ht="42" hidden="1" customHeight="1">
      <c r="A14609" s="231" t="str">
        <f>IF((SUM('Раздел 4'!AI154:AI154)=0),"","Неверно!")</f>
        <v/>
      </c>
      <c r="B14609" s="237" t="s">
        <v>32632</v>
      </c>
      <c r="C14609" s="232" t="s">
        <v>22684</v>
      </c>
      <c r="D14609" s="232" t="s">
        <v>27714</v>
      </c>
      <c r="E14609" s="232" t="str">
        <f>CONCATENATE(SUM('Раздел 4'!AI154:AI154),"=",0)</f>
        <v>0=0</v>
      </c>
    </row>
    <row r="14610" spans="1:5" ht="42" hidden="1" customHeight="1">
      <c r="A14610" s="231" t="str">
        <f>IF((SUM('Раздел 4'!AI155:AI155)=0),"","Неверно!")</f>
        <v/>
      </c>
      <c r="B14610" s="237" t="s">
        <v>32632</v>
      </c>
      <c r="C14610" s="232" t="s">
        <v>22685</v>
      </c>
      <c r="D14610" s="232" t="s">
        <v>27714</v>
      </c>
      <c r="E14610" s="232" t="str">
        <f>CONCATENATE(SUM('Раздел 4'!AI155:AI155),"=",0)</f>
        <v>0=0</v>
      </c>
    </row>
    <row r="14611" spans="1:5" ht="42" hidden="1" customHeight="1">
      <c r="A14611" s="231" t="str">
        <f>IF((SUM('Раздел 4'!AJ154:AJ154)=0),"","Неверно!")</f>
        <v/>
      </c>
      <c r="B14611" s="237" t="s">
        <v>32632</v>
      </c>
      <c r="C14611" s="232" t="s">
        <v>22846</v>
      </c>
      <c r="D14611" s="232" t="s">
        <v>27714</v>
      </c>
      <c r="E14611" s="232" t="str">
        <f>CONCATENATE(SUM('Раздел 4'!AJ154:AJ154),"=",0)</f>
        <v>0=0</v>
      </c>
    </row>
    <row r="14612" spans="1:5" ht="42" hidden="1" customHeight="1">
      <c r="A14612" s="231" t="str">
        <f>IF((SUM('Раздел 4'!AJ155:AJ155)=0),"","Неверно!")</f>
        <v/>
      </c>
      <c r="B14612" s="237" t="s">
        <v>32632</v>
      </c>
      <c r="C14612" s="232" t="s">
        <v>22847</v>
      </c>
      <c r="D14612" s="232" t="s">
        <v>27714</v>
      </c>
      <c r="E14612" s="232" t="str">
        <f>CONCATENATE(SUM('Раздел 4'!AJ155:AJ155),"=",0)</f>
        <v>0=0</v>
      </c>
    </row>
    <row r="14613" spans="1:5" ht="42" hidden="1" customHeight="1">
      <c r="A14613" s="231" t="str">
        <f>IF((SUM('Раздел 4'!AK154:AK154)=0),"","Неверно!")</f>
        <v/>
      </c>
      <c r="B14613" s="237" t="s">
        <v>32632</v>
      </c>
      <c r="C14613" s="232" t="s">
        <v>23008</v>
      </c>
      <c r="D14613" s="232" t="s">
        <v>27714</v>
      </c>
      <c r="E14613" s="232" t="str">
        <f>CONCATENATE(SUM('Раздел 4'!AK154:AK154),"=",0)</f>
        <v>0=0</v>
      </c>
    </row>
    <row r="14614" spans="1:5" ht="42" hidden="1" customHeight="1">
      <c r="A14614" s="231" t="str">
        <f>IF((SUM('Раздел 4'!AK155:AK155)=0),"","Неверно!")</f>
        <v/>
      </c>
      <c r="B14614" s="237" t="s">
        <v>32632</v>
      </c>
      <c r="C14614" s="232" t="s">
        <v>23009</v>
      </c>
      <c r="D14614" s="232" t="s">
        <v>27714</v>
      </c>
      <c r="E14614" s="232" t="str">
        <f>CONCATENATE(SUM('Раздел 4'!AK155:AK155),"=",0)</f>
        <v>0=0</v>
      </c>
    </row>
    <row r="14615" spans="1:5" ht="42" hidden="1" customHeight="1">
      <c r="A14615" s="231" t="str">
        <f>IF((SUM('Раздел 4'!AL154:AL154)=0),"","Неверно!")</f>
        <v/>
      </c>
      <c r="B14615" s="237" t="s">
        <v>32632</v>
      </c>
      <c r="C14615" s="232" t="s">
        <v>23170</v>
      </c>
      <c r="D14615" s="232" t="s">
        <v>27714</v>
      </c>
      <c r="E14615" s="232" t="str">
        <f>CONCATENATE(SUM('Раздел 4'!AL154:AL154),"=",0)</f>
        <v>0=0</v>
      </c>
    </row>
    <row r="14616" spans="1:5" ht="42" hidden="1" customHeight="1">
      <c r="A14616" s="231" t="str">
        <f>IF((SUM('Раздел 4'!AL155:AL155)=0),"","Неверно!")</f>
        <v/>
      </c>
      <c r="B14616" s="237" t="s">
        <v>32632</v>
      </c>
      <c r="C14616" s="232" t="s">
        <v>23171</v>
      </c>
      <c r="D14616" s="232" t="s">
        <v>27714</v>
      </c>
      <c r="E14616" s="232" t="str">
        <f>CONCATENATE(SUM('Раздел 4'!AL155:AL155),"=",0)</f>
        <v>0=0</v>
      </c>
    </row>
    <row r="14617" spans="1:5" ht="42" hidden="1" customHeight="1">
      <c r="A14617" s="231" t="str">
        <f>IF((SUM('Раздел 4'!AC131:AC131)=0),"","Неверно!")</f>
        <v/>
      </c>
      <c r="B14617" s="237" t="s">
        <v>32633</v>
      </c>
      <c r="C14617" s="232" t="s">
        <v>21687</v>
      </c>
      <c r="D14617" s="232" t="s">
        <v>27713</v>
      </c>
      <c r="E14617" s="232" t="str">
        <f>CONCATENATE(SUM('Раздел 4'!AC131:AC131),"=",0)</f>
        <v>0=0</v>
      </c>
    </row>
    <row r="14618" spans="1:5" ht="42" hidden="1" customHeight="1">
      <c r="A14618" s="231" t="str">
        <f>IF((SUM('Раздел 4'!AC132:AC132)=0),"","Неверно!")</f>
        <v/>
      </c>
      <c r="B14618" s="237" t="s">
        <v>32633</v>
      </c>
      <c r="C14618" s="232" t="s">
        <v>21688</v>
      </c>
      <c r="D14618" s="232" t="s">
        <v>27713</v>
      </c>
      <c r="E14618" s="232" t="str">
        <f>CONCATENATE(SUM('Раздел 4'!AC132:AC132),"=",0)</f>
        <v>0=0</v>
      </c>
    </row>
    <row r="14619" spans="1:5" ht="42" hidden="1" customHeight="1">
      <c r="A14619" s="231" t="str">
        <f>IF((SUM('Раздел 4'!AC133:AC133)=0),"","Неверно!")</f>
        <v/>
      </c>
      <c r="B14619" s="237" t="s">
        <v>32633</v>
      </c>
      <c r="C14619" s="232" t="s">
        <v>21689</v>
      </c>
      <c r="D14619" s="232" t="s">
        <v>27713</v>
      </c>
      <c r="E14619" s="232" t="str">
        <f>CONCATENATE(SUM('Раздел 4'!AC133:AC133),"=",0)</f>
        <v>0=0</v>
      </c>
    </row>
    <row r="14620" spans="1:5" ht="42" hidden="1" customHeight="1">
      <c r="A14620" s="231" t="str">
        <f>IF((SUM('Раздел 4'!AC134:AC134)=0),"","Неверно!")</f>
        <v/>
      </c>
      <c r="B14620" s="237" t="s">
        <v>32633</v>
      </c>
      <c r="C14620" s="232" t="s">
        <v>21690</v>
      </c>
      <c r="D14620" s="232" t="s">
        <v>27713</v>
      </c>
      <c r="E14620" s="232" t="str">
        <f>CONCATENATE(SUM('Раздел 4'!AC134:AC134),"=",0)</f>
        <v>0=0</v>
      </c>
    </row>
    <row r="14621" spans="1:5" ht="42" hidden="1" customHeight="1">
      <c r="A14621" s="231" t="str">
        <f>IF((SUM('Раздел 4'!AC135:AC135)=0),"","Неверно!")</f>
        <v/>
      </c>
      <c r="B14621" s="237" t="s">
        <v>32633</v>
      </c>
      <c r="C14621" s="232" t="s">
        <v>21691</v>
      </c>
      <c r="D14621" s="232" t="s">
        <v>27713</v>
      </c>
      <c r="E14621" s="232" t="str">
        <f>CONCATENATE(SUM('Раздел 4'!AC135:AC135),"=",0)</f>
        <v>0=0</v>
      </c>
    </row>
    <row r="14622" spans="1:5" ht="42" hidden="1" customHeight="1">
      <c r="A14622" s="231" t="str">
        <f>IF((SUM('Раздел 4'!AD131:AD131)=0),"","Неверно!")</f>
        <v/>
      </c>
      <c r="B14622" s="237" t="s">
        <v>32633</v>
      </c>
      <c r="C14622" s="232" t="s">
        <v>21849</v>
      </c>
      <c r="D14622" s="232" t="s">
        <v>27713</v>
      </c>
      <c r="E14622" s="232" t="str">
        <f>CONCATENATE(SUM('Раздел 4'!AD131:AD131),"=",0)</f>
        <v>0=0</v>
      </c>
    </row>
    <row r="14623" spans="1:5" ht="42" hidden="1" customHeight="1">
      <c r="A14623" s="231" t="str">
        <f>IF((SUM('Раздел 4'!AD132:AD132)=0),"","Неверно!")</f>
        <v/>
      </c>
      <c r="B14623" s="237" t="s">
        <v>32633</v>
      </c>
      <c r="C14623" s="232" t="s">
        <v>21850</v>
      </c>
      <c r="D14623" s="232" t="s">
        <v>27713</v>
      </c>
      <c r="E14623" s="232" t="str">
        <f>CONCATENATE(SUM('Раздел 4'!AD132:AD132),"=",0)</f>
        <v>0=0</v>
      </c>
    </row>
    <row r="14624" spans="1:5" ht="42" hidden="1" customHeight="1">
      <c r="A14624" s="231" t="str">
        <f>IF((SUM('Раздел 4'!AD133:AD133)=0),"","Неверно!")</f>
        <v/>
      </c>
      <c r="B14624" s="237" t="s">
        <v>32633</v>
      </c>
      <c r="C14624" s="232" t="s">
        <v>21851</v>
      </c>
      <c r="D14624" s="232" t="s">
        <v>27713</v>
      </c>
      <c r="E14624" s="232" t="str">
        <f>CONCATENATE(SUM('Раздел 4'!AD133:AD133),"=",0)</f>
        <v>0=0</v>
      </c>
    </row>
    <row r="14625" spans="1:5" ht="42" hidden="1" customHeight="1">
      <c r="A14625" s="231" t="str">
        <f>IF((SUM('Раздел 4'!AD134:AD134)=0),"","Неверно!")</f>
        <v/>
      </c>
      <c r="B14625" s="237" t="s">
        <v>32633</v>
      </c>
      <c r="C14625" s="232" t="s">
        <v>21852</v>
      </c>
      <c r="D14625" s="232" t="s">
        <v>27713</v>
      </c>
      <c r="E14625" s="232" t="str">
        <f>CONCATENATE(SUM('Раздел 4'!AD134:AD134),"=",0)</f>
        <v>0=0</v>
      </c>
    </row>
    <row r="14626" spans="1:5" ht="42" hidden="1" customHeight="1">
      <c r="A14626" s="231" t="str">
        <f>IF((SUM('Раздел 4'!AD135:AD135)=0),"","Неверно!")</f>
        <v/>
      </c>
      <c r="B14626" s="237" t="s">
        <v>32633</v>
      </c>
      <c r="C14626" s="232" t="s">
        <v>21853</v>
      </c>
      <c r="D14626" s="232" t="s">
        <v>27713</v>
      </c>
      <c r="E14626" s="232" t="str">
        <f>CONCATENATE(SUM('Раздел 4'!AD135:AD135),"=",0)</f>
        <v>0=0</v>
      </c>
    </row>
    <row r="14627" spans="1:5" ht="42" hidden="1" customHeight="1">
      <c r="A14627" s="231" t="str">
        <f>IF((SUM('Раздел 4'!AE131:AE131)=0),"","Неверно!")</f>
        <v/>
      </c>
      <c r="B14627" s="237" t="s">
        <v>32633</v>
      </c>
      <c r="C14627" s="232" t="s">
        <v>22011</v>
      </c>
      <c r="D14627" s="232" t="s">
        <v>27713</v>
      </c>
      <c r="E14627" s="232" t="str">
        <f>CONCATENATE(SUM('Раздел 4'!AE131:AE131),"=",0)</f>
        <v>0=0</v>
      </c>
    </row>
    <row r="14628" spans="1:5" ht="42" hidden="1" customHeight="1">
      <c r="A14628" s="231" t="str">
        <f>IF((SUM('Раздел 4'!AE132:AE132)=0),"","Неверно!")</f>
        <v/>
      </c>
      <c r="B14628" s="237" t="s">
        <v>32633</v>
      </c>
      <c r="C14628" s="232" t="s">
        <v>22012</v>
      </c>
      <c r="D14628" s="232" t="s">
        <v>27713</v>
      </c>
      <c r="E14628" s="232" t="str">
        <f>CONCATENATE(SUM('Раздел 4'!AE132:AE132),"=",0)</f>
        <v>0=0</v>
      </c>
    </row>
    <row r="14629" spans="1:5" ht="42" hidden="1" customHeight="1">
      <c r="A14629" s="231" t="str">
        <f>IF((SUM('Раздел 4'!AE133:AE133)=0),"","Неверно!")</f>
        <v/>
      </c>
      <c r="B14629" s="237" t="s">
        <v>32633</v>
      </c>
      <c r="C14629" s="232" t="s">
        <v>22013</v>
      </c>
      <c r="D14629" s="232" t="s">
        <v>27713</v>
      </c>
      <c r="E14629" s="232" t="str">
        <f>CONCATENATE(SUM('Раздел 4'!AE133:AE133),"=",0)</f>
        <v>0=0</v>
      </c>
    </row>
    <row r="14630" spans="1:5" ht="42" hidden="1" customHeight="1">
      <c r="A14630" s="231" t="str">
        <f>IF((SUM('Раздел 4'!AE134:AE134)=0),"","Неверно!")</f>
        <v/>
      </c>
      <c r="B14630" s="237" t="s">
        <v>32633</v>
      </c>
      <c r="C14630" s="232" t="s">
        <v>22014</v>
      </c>
      <c r="D14630" s="232" t="s">
        <v>27713</v>
      </c>
      <c r="E14630" s="232" t="str">
        <f>CONCATENATE(SUM('Раздел 4'!AE134:AE134),"=",0)</f>
        <v>0=0</v>
      </c>
    </row>
    <row r="14631" spans="1:5" ht="42" hidden="1" customHeight="1">
      <c r="A14631" s="231" t="str">
        <f>IF((SUM('Раздел 4'!AE135:AE135)=0),"","Неверно!")</f>
        <v/>
      </c>
      <c r="B14631" s="237" t="s">
        <v>32633</v>
      </c>
      <c r="C14631" s="232" t="s">
        <v>22015</v>
      </c>
      <c r="D14631" s="232" t="s">
        <v>27713</v>
      </c>
      <c r="E14631" s="232" t="str">
        <f>CONCATENATE(SUM('Раздел 4'!AE135:AE135),"=",0)</f>
        <v>0=0</v>
      </c>
    </row>
    <row r="14632" spans="1:5" ht="42" hidden="1" customHeight="1">
      <c r="A14632" s="231" t="str">
        <f>IF((SUM('Раздел 4'!AF131:AF131)=0),"","Неверно!")</f>
        <v/>
      </c>
      <c r="B14632" s="237" t="s">
        <v>32633</v>
      </c>
      <c r="C14632" s="232" t="s">
        <v>22173</v>
      </c>
      <c r="D14632" s="232" t="s">
        <v>27713</v>
      </c>
      <c r="E14632" s="232" t="str">
        <f>CONCATENATE(SUM('Раздел 4'!AF131:AF131),"=",0)</f>
        <v>0=0</v>
      </c>
    </row>
    <row r="14633" spans="1:5" ht="42" hidden="1" customHeight="1">
      <c r="A14633" s="231" t="str">
        <f>IF((SUM('Раздел 4'!AF132:AF132)=0),"","Неверно!")</f>
        <v/>
      </c>
      <c r="B14633" s="237" t="s">
        <v>32633</v>
      </c>
      <c r="C14633" s="232" t="s">
        <v>22174</v>
      </c>
      <c r="D14633" s="232" t="s">
        <v>27713</v>
      </c>
      <c r="E14633" s="232" t="str">
        <f>CONCATENATE(SUM('Раздел 4'!AF132:AF132),"=",0)</f>
        <v>0=0</v>
      </c>
    </row>
    <row r="14634" spans="1:5" ht="42" hidden="1" customHeight="1">
      <c r="A14634" s="231" t="str">
        <f>IF((SUM('Раздел 4'!AF133:AF133)=0),"","Неверно!")</f>
        <v/>
      </c>
      <c r="B14634" s="237" t="s">
        <v>32633</v>
      </c>
      <c r="C14634" s="232" t="s">
        <v>22175</v>
      </c>
      <c r="D14634" s="232" t="s">
        <v>27713</v>
      </c>
      <c r="E14634" s="232" t="str">
        <f>CONCATENATE(SUM('Раздел 4'!AF133:AF133),"=",0)</f>
        <v>0=0</v>
      </c>
    </row>
    <row r="14635" spans="1:5" ht="42" hidden="1" customHeight="1">
      <c r="A14635" s="231" t="str">
        <f>IF((SUM('Раздел 4'!AF134:AF134)=0),"","Неверно!")</f>
        <v/>
      </c>
      <c r="B14635" s="237" t="s">
        <v>32633</v>
      </c>
      <c r="C14635" s="232" t="s">
        <v>22176</v>
      </c>
      <c r="D14635" s="232" t="s">
        <v>27713</v>
      </c>
      <c r="E14635" s="232" t="str">
        <f>CONCATENATE(SUM('Раздел 4'!AF134:AF134),"=",0)</f>
        <v>0=0</v>
      </c>
    </row>
    <row r="14636" spans="1:5" ht="42" hidden="1" customHeight="1">
      <c r="A14636" s="231" t="str">
        <f>IF((SUM('Раздел 4'!AF135:AF135)=0),"","Неверно!")</f>
        <v/>
      </c>
      <c r="B14636" s="237" t="s">
        <v>32633</v>
      </c>
      <c r="C14636" s="232" t="s">
        <v>22177</v>
      </c>
      <c r="D14636" s="232" t="s">
        <v>27713</v>
      </c>
      <c r="E14636" s="232" t="str">
        <f>CONCATENATE(SUM('Раздел 4'!AF135:AF135),"=",0)</f>
        <v>0=0</v>
      </c>
    </row>
    <row r="14637" spans="1:5" ht="42" hidden="1" customHeight="1">
      <c r="A14637" s="231" t="str">
        <f>IF((SUM('Раздел 4'!AG131:AG131)=0),"","Неверно!")</f>
        <v/>
      </c>
      <c r="B14637" s="237" t="s">
        <v>32633</v>
      </c>
      <c r="C14637" s="232" t="s">
        <v>22335</v>
      </c>
      <c r="D14637" s="232" t="s">
        <v>27713</v>
      </c>
      <c r="E14637" s="232" t="str">
        <f>CONCATENATE(SUM('Раздел 4'!AG131:AG131),"=",0)</f>
        <v>0=0</v>
      </c>
    </row>
    <row r="14638" spans="1:5" ht="42" hidden="1" customHeight="1">
      <c r="A14638" s="231" t="str">
        <f>IF((SUM('Раздел 4'!AG132:AG132)=0),"","Неверно!")</f>
        <v/>
      </c>
      <c r="B14638" s="237" t="s">
        <v>32633</v>
      </c>
      <c r="C14638" s="232" t="s">
        <v>22336</v>
      </c>
      <c r="D14638" s="232" t="s">
        <v>27713</v>
      </c>
      <c r="E14638" s="232" t="str">
        <f>CONCATENATE(SUM('Раздел 4'!AG132:AG132),"=",0)</f>
        <v>0=0</v>
      </c>
    </row>
    <row r="14639" spans="1:5" ht="42" hidden="1" customHeight="1">
      <c r="A14639" s="231" t="str">
        <f>IF((SUM('Раздел 4'!AG133:AG133)=0),"","Неверно!")</f>
        <v/>
      </c>
      <c r="B14639" s="237" t="s">
        <v>32633</v>
      </c>
      <c r="C14639" s="232" t="s">
        <v>22337</v>
      </c>
      <c r="D14639" s="232" t="s">
        <v>27713</v>
      </c>
      <c r="E14639" s="232" t="str">
        <f>CONCATENATE(SUM('Раздел 4'!AG133:AG133),"=",0)</f>
        <v>0=0</v>
      </c>
    </row>
    <row r="14640" spans="1:5" ht="42" hidden="1" customHeight="1">
      <c r="A14640" s="231" t="str">
        <f>IF((SUM('Раздел 4'!AG134:AG134)=0),"","Неверно!")</f>
        <v/>
      </c>
      <c r="B14640" s="237" t="s">
        <v>32633</v>
      </c>
      <c r="C14640" s="232" t="s">
        <v>22338</v>
      </c>
      <c r="D14640" s="232" t="s">
        <v>27713</v>
      </c>
      <c r="E14640" s="232" t="str">
        <f>CONCATENATE(SUM('Раздел 4'!AG134:AG134),"=",0)</f>
        <v>0=0</v>
      </c>
    </row>
    <row r="14641" spans="1:5" ht="42" hidden="1" customHeight="1">
      <c r="A14641" s="231" t="str">
        <f>IF((SUM('Раздел 4'!AG135:AG135)=0),"","Неверно!")</f>
        <v/>
      </c>
      <c r="B14641" s="237" t="s">
        <v>32633</v>
      </c>
      <c r="C14641" s="232" t="s">
        <v>22339</v>
      </c>
      <c r="D14641" s="232" t="s">
        <v>27713</v>
      </c>
      <c r="E14641" s="232" t="str">
        <f>CONCATENATE(SUM('Раздел 4'!AG135:AG135),"=",0)</f>
        <v>0=0</v>
      </c>
    </row>
    <row r="14642" spans="1:5" ht="42" hidden="1" customHeight="1">
      <c r="A14642" s="231" t="str">
        <f>IF((SUM('Раздел 4'!AH131:AH131)=0),"","Неверно!")</f>
        <v/>
      </c>
      <c r="B14642" s="237" t="s">
        <v>32633</v>
      </c>
      <c r="C14642" s="232" t="s">
        <v>22497</v>
      </c>
      <c r="D14642" s="232" t="s">
        <v>27713</v>
      </c>
      <c r="E14642" s="232" t="str">
        <f>CONCATENATE(SUM('Раздел 4'!AH131:AH131),"=",0)</f>
        <v>0=0</v>
      </c>
    </row>
    <row r="14643" spans="1:5" ht="42" hidden="1" customHeight="1">
      <c r="A14643" s="231" t="str">
        <f>IF((SUM('Раздел 4'!AH132:AH132)=0),"","Неверно!")</f>
        <v/>
      </c>
      <c r="B14643" s="237" t="s">
        <v>32633</v>
      </c>
      <c r="C14643" s="232" t="s">
        <v>22498</v>
      </c>
      <c r="D14643" s="232" t="s">
        <v>27713</v>
      </c>
      <c r="E14643" s="232" t="str">
        <f>CONCATENATE(SUM('Раздел 4'!AH132:AH132),"=",0)</f>
        <v>0=0</v>
      </c>
    </row>
    <row r="14644" spans="1:5" ht="42" hidden="1" customHeight="1">
      <c r="A14644" s="231" t="str">
        <f>IF((SUM('Раздел 4'!AH133:AH133)=0),"","Неверно!")</f>
        <v/>
      </c>
      <c r="B14644" s="237" t="s">
        <v>32633</v>
      </c>
      <c r="C14644" s="232" t="s">
        <v>22499</v>
      </c>
      <c r="D14644" s="232" t="s">
        <v>27713</v>
      </c>
      <c r="E14644" s="232" t="str">
        <f>CONCATENATE(SUM('Раздел 4'!AH133:AH133),"=",0)</f>
        <v>0=0</v>
      </c>
    </row>
    <row r="14645" spans="1:5" ht="42" hidden="1" customHeight="1">
      <c r="A14645" s="231" t="str">
        <f>IF((SUM('Раздел 4'!AH134:AH134)=0),"","Неверно!")</f>
        <v/>
      </c>
      <c r="B14645" s="237" t="s">
        <v>32633</v>
      </c>
      <c r="C14645" s="232" t="s">
        <v>22500</v>
      </c>
      <c r="D14645" s="232" t="s">
        <v>27713</v>
      </c>
      <c r="E14645" s="232" t="str">
        <f>CONCATENATE(SUM('Раздел 4'!AH134:AH134),"=",0)</f>
        <v>0=0</v>
      </c>
    </row>
    <row r="14646" spans="1:5" ht="42" hidden="1" customHeight="1">
      <c r="A14646" s="231" t="str">
        <f>IF((SUM('Раздел 4'!AH135:AH135)=0),"","Неверно!")</f>
        <v/>
      </c>
      <c r="B14646" s="237" t="s">
        <v>32633</v>
      </c>
      <c r="C14646" s="232" t="s">
        <v>22501</v>
      </c>
      <c r="D14646" s="232" t="s">
        <v>27713</v>
      </c>
      <c r="E14646" s="232" t="str">
        <f>CONCATENATE(SUM('Раздел 4'!AH135:AH135),"=",0)</f>
        <v>0=0</v>
      </c>
    </row>
    <row r="14647" spans="1:5" ht="42" hidden="1" customHeight="1">
      <c r="A14647" s="231" t="str">
        <f>IF((SUM('Раздел 4'!AI131:AI131)=0),"","Неверно!")</f>
        <v/>
      </c>
      <c r="B14647" s="237" t="s">
        <v>32633</v>
      </c>
      <c r="C14647" s="232" t="s">
        <v>22659</v>
      </c>
      <c r="D14647" s="232" t="s">
        <v>27713</v>
      </c>
      <c r="E14647" s="232" t="str">
        <f>CONCATENATE(SUM('Раздел 4'!AI131:AI131),"=",0)</f>
        <v>0=0</v>
      </c>
    </row>
    <row r="14648" spans="1:5" ht="42" hidden="1" customHeight="1">
      <c r="A14648" s="231" t="str">
        <f>IF((SUM('Раздел 4'!AI132:AI132)=0),"","Неверно!")</f>
        <v/>
      </c>
      <c r="B14648" s="237" t="s">
        <v>32633</v>
      </c>
      <c r="C14648" s="232" t="s">
        <v>22660</v>
      </c>
      <c r="D14648" s="232" t="s">
        <v>27713</v>
      </c>
      <c r="E14648" s="232" t="str">
        <f>CONCATENATE(SUM('Раздел 4'!AI132:AI132),"=",0)</f>
        <v>0=0</v>
      </c>
    </row>
    <row r="14649" spans="1:5" ht="42" hidden="1" customHeight="1">
      <c r="A14649" s="231" t="str">
        <f>IF((SUM('Раздел 4'!AI133:AI133)=0),"","Неверно!")</f>
        <v/>
      </c>
      <c r="B14649" s="237" t="s">
        <v>32633</v>
      </c>
      <c r="C14649" s="232" t="s">
        <v>22661</v>
      </c>
      <c r="D14649" s="232" t="s">
        <v>27713</v>
      </c>
      <c r="E14649" s="232" t="str">
        <f>CONCATENATE(SUM('Раздел 4'!AI133:AI133),"=",0)</f>
        <v>0=0</v>
      </c>
    </row>
    <row r="14650" spans="1:5" ht="42" hidden="1" customHeight="1">
      <c r="A14650" s="231" t="str">
        <f>IF((SUM('Раздел 4'!AI134:AI134)=0),"","Неверно!")</f>
        <v/>
      </c>
      <c r="B14650" s="237" t="s">
        <v>32633</v>
      </c>
      <c r="C14650" s="232" t="s">
        <v>22662</v>
      </c>
      <c r="D14650" s="232" t="s">
        <v>27713</v>
      </c>
      <c r="E14650" s="232" t="str">
        <f>CONCATENATE(SUM('Раздел 4'!AI134:AI134),"=",0)</f>
        <v>0=0</v>
      </c>
    </row>
    <row r="14651" spans="1:5" ht="42" hidden="1" customHeight="1">
      <c r="A14651" s="231" t="str">
        <f>IF((SUM('Раздел 4'!AI135:AI135)=0),"","Неверно!")</f>
        <v/>
      </c>
      <c r="B14651" s="237" t="s">
        <v>32633</v>
      </c>
      <c r="C14651" s="232" t="s">
        <v>22663</v>
      </c>
      <c r="D14651" s="232" t="s">
        <v>27713</v>
      </c>
      <c r="E14651" s="232" t="str">
        <f>CONCATENATE(SUM('Раздел 4'!AI135:AI135),"=",0)</f>
        <v>0=0</v>
      </c>
    </row>
    <row r="14652" spans="1:5" ht="42" hidden="1" customHeight="1">
      <c r="A14652" s="231" t="str">
        <f>IF((SUM('Раздел 4'!AJ131:AJ131)=0),"","Неверно!")</f>
        <v/>
      </c>
      <c r="B14652" s="237" t="s">
        <v>32633</v>
      </c>
      <c r="C14652" s="232" t="s">
        <v>22821</v>
      </c>
      <c r="D14652" s="232" t="s">
        <v>27713</v>
      </c>
      <c r="E14652" s="232" t="str">
        <f>CONCATENATE(SUM('Раздел 4'!AJ131:AJ131),"=",0)</f>
        <v>0=0</v>
      </c>
    </row>
    <row r="14653" spans="1:5" ht="42" hidden="1" customHeight="1">
      <c r="A14653" s="231" t="str">
        <f>IF((SUM('Раздел 4'!AJ132:AJ132)=0),"","Неверно!")</f>
        <v/>
      </c>
      <c r="B14653" s="237" t="s">
        <v>32633</v>
      </c>
      <c r="C14653" s="232" t="s">
        <v>22822</v>
      </c>
      <c r="D14653" s="232" t="s">
        <v>27713</v>
      </c>
      <c r="E14653" s="232" t="str">
        <f>CONCATENATE(SUM('Раздел 4'!AJ132:AJ132),"=",0)</f>
        <v>0=0</v>
      </c>
    </row>
    <row r="14654" spans="1:5" ht="42" hidden="1" customHeight="1">
      <c r="A14654" s="231" t="str">
        <f>IF((SUM('Раздел 4'!AJ133:AJ133)=0),"","Неверно!")</f>
        <v/>
      </c>
      <c r="B14654" s="237" t="s">
        <v>32633</v>
      </c>
      <c r="C14654" s="232" t="s">
        <v>22823</v>
      </c>
      <c r="D14654" s="232" t="s">
        <v>27713</v>
      </c>
      <c r="E14654" s="232" t="str">
        <f>CONCATENATE(SUM('Раздел 4'!AJ133:AJ133),"=",0)</f>
        <v>0=0</v>
      </c>
    </row>
    <row r="14655" spans="1:5" ht="42" hidden="1" customHeight="1">
      <c r="A14655" s="231" t="str">
        <f>IF((SUM('Раздел 4'!AJ134:AJ134)=0),"","Неверно!")</f>
        <v/>
      </c>
      <c r="B14655" s="237" t="s">
        <v>32633</v>
      </c>
      <c r="C14655" s="232" t="s">
        <v>22824</v>
      </c>
      <c r="D14655" s="232" t="s">
        <v>27713</v>
      </c>
      <c r="E14655" s="232" t="str">
        <f>CONCATENATE(SUM('Раздел 4'!AJ134:AJ134),"=",0)</f>
        <v>0=0</v>
      </c>
    </row>
    <row r="14656" spans="1:5" ht="42" hidden="1" customHeight="1">
      <c r="A14656" s="231" t="str">
        <f>IF((SUM('Раздел 4'!AJ135:AJ135)=0),"","Неверно!")</f>
        <v/>
      </c>
      <c r="B14656" s="237" t="s">
        <v>32633</v>
      </c>
      <c r="C14656" s="232" t="s">
        <v>22825</v>
      </c>
      <c r="D14656" s="232" t="s">
        <v>27713</v>
      </c>
      <c r="E14656" s="232" t="str">
        <f>CONCATENATE(SUM('Раздел 4'!AJ135:AJ135),"=",0)</f>
        <v>0=0</v>
      </c>
    </row>
    <row r="14657" spans="1:5" ht="42" hidden="1" customHeight="1">
      <c r="A14657" s="231" t="str">
        <f>IF((SUM('Раздел 4'!AK131:AK131)=0),"","Неверно!")</f>
        <v/>
      </c>
      <c r="B14657" s="237" t="s">
        <v>32633</v>
      </c>
      <c r="C14657" s="232" t="s">
        <v>22983</v>
      </c>
      <c r="D14657" s="232" t="s">
        <v>27713</v>
      </c>
      <c r="E14657" s="232" t="str">
        <f>CONCATENATE(SUM('Раздел 4'!AK131:AK131),"=",0)</f>
        <v>0=0</v>
      </c>
    </row>
    <row r="14658" spans="1:5" ht="42" hidden="1" customHeight="1">
      <c r="A14658" s="231" t="str">
        <f>IF((SUM('Раздел 4'!AK132:AK132)=0),"","Неверно!")</f>
        <v/>
      </c>
      <c r="B14658" s="237" t="s">
        <v>32633</v>
      </c>
      <c r="C14658" s="232" t="s">
        <v>22984</v>
      </c>
      <c r="D14658" s="232" t="s">
        <v>27713</v>
      </c>
      <c r="E14658" s="232" t="str">
        <f>CONCATENATE(SUM('Раздел 4'!AK132:AK132),"=",0)</f>
        <v>0=0</v>
      </c>
    </row>
    <row r="14659" spans="1:5" ht="42" hidden="1" customHeight="1">
      <c r="A14659" s="231" t="str">
        <f>IF((SUM('Раздел 4'!AK133:AK133)=0),"","Неверно!")</f>
        <v/>
      </c>
      <c r="B14659" s="237" t="s">
        <v>32633</v>
      </c>
      <c r="C14659" s="232" t="s">
        <v>22985</v>
      </c>
      <c r="D14659" s="232" t="s">
        <v>27713</v>
      </c>
      <c r="E14659" s="232" t="str">
        <f>CONCATENATE(SUM('Раздел 4'!AK133:AK133),"=",0)</f>
        <v>0=0</v>
      </c>
    </row>
    <row r="14660" spans="1:5" ht="42" hidden="1" customHeight="1">
      <c r="A14660" s="231" t="str">
        <f>IF((SUM('Раздел 4'!AK134:AK134)=0),"","Неверно!")</f>
        <v/>
      </c>
      <c r="B14660" s="237" t="s">
        <v>32633</v>
      </c>
      <c r="C14660" s="232" t="s">
        <v>22986</v>
      </c>
      <c r="D14660" s="232" t="s">
        <v>27713</v>
      </c>
      <c r="E14660" s="232" t="str">
        <f>CONCATENATE(SUM('Раздел 4'!AK134:AK134),"=",0)</f>
        <v>0=0</v>
      </c>
    </row>
    <row r="14661" spans="1:5" ht="42" hidden="1" customHeight="1">
      <c r="A14661" s="231" t="str">
        <f>IF((SUM('Раздел 4'!AK135:AK135)=0),"","Неверно!")</f>
        <v/>
      </c>
      <c r="B14661" s="237" t="s">
        <v>32633</v>
      </c>
      <c r="C14661" s="232" t="s">
        <v>22987</v>
      </c>
      <c r="D14661" s="232" t="s">
        <v>27713</v>
      </c>
      <c r="E14661" s="232" t="str">
        <f>CONCATENATE(SUM('Раздел 4'!AK135:AK135),"=",0)</f>
        <v>0=0</v>
      </c>
    </row>
    <row r="14662" spans="1:5" ht="42" hidden="1" customHeight="1">
      <c r="A14662" s="231" t="str">
        <f>IF((SUM('Раздел 4'!AL131:AL131)=0),"","Неверно!")</f>
        <v/>
      </c>
      <c r="B14662" s="237" t="s">
        <v>32633</v>
      </c>
      <c r="C14662" s="232" t="s">
        <v>23145</v>
      </c>
      <c r="D14662" s="232" t="s">
        <v>27713</v>
      </c>
      <c r="E14662" s="232" t="str">
        <f>CONCATENATE(SUM('Раздел 4'!AL131:AL131),"=",0)</f>
        <v>0=0</v>
      </c>
    </row>
    <row r="14663" spans="1:5" ht="42" hidden="1" customHeight="1">
      <c r="A14663" s="231" t="str">
        <f>IF((SUM('Раздел 4'!AL132:AL132)=0),"","Неверно!")</f>
        <v/>
      </c>
      <c r="B14663" s="237" t="s">
        <v>32633</v>
      </c>
      <c r="C14663" s="232" t="s">
        <v>23146</v>
      </c>
      <c r="D14663" s="232" t="s">
        <v>27713</v>
      </c>
      <c r="E14663" s="232" t="str">
        <f>CONCATENATE(SUM('Раздел 4'!AL132:AL132),"=",0)</f>
        <v>0=0</v>
      </c>
    </row>
    <row r="14664" spans="1:5" ht="42" hidden="1" customHeight="1">
      <c r="A14664" s="231" t="str">
        <f>IF((SUM('Раздел 4'!AL133:AL133)=0),"","Неверно!")</f>
        <v/>
      </c>
      <c r="B14664" s="237" t="s">
        <v>32633</v>
      </c>
      <c r="C14664" s="232" t="s">
        <v>23147</v>
      </c>
      <c r="D14664" s="232" t="s">
        <v>27713</v>
      </c>
      <c r="E14664" s="232" t="str">
        <f>CONCATENATE(SUM('Раздел 4'!AL133:AL133),"=",0)</f>
        <v>0=0</v>
      </c>
    </row>
    <row r="14665" spans="1:5" ht="42" hidden="1" customHeight="1">
      <c r="A14665" s="231" t="str">
        <f>IF((SUM('Раздел 4'!AL134:AL134)=0),"","Неверно!")</f>
        <v/>
      </c>
      <c r="B14665" s="237" t="s">
        <v>32633</v>
      </c>
      <c r="C14665" s="232" t="s">
        <v>23148</v>
      </c>
      <c r="D14665" s="232" t="s">
        <v>27713</v>
      </c>
      <c r="E14665" s="232" t="str">
        <f>CONCATENATE(SUM('Раздел 4'!AL134:AL134),"=",0)</f>
        <v>0=0</v>
      </c>
    </row>
    <row r="14666" spans="1:5" ht="42" hidden="1" customHeight="1">
      <c r="A14666" s="231" t="str">
        <f>IF((SUM('Раздел 4'!AL135:AL135)=0),"","Неверно!")</f>
        <v/>
      </c>
      <c r="B14666" s="237" t="s">
        <v>32633</v>
      </c>
      <c r="C14666" s="232" t="s">
        <v>23149</v>
      </c>
      <c r="D14666" s="232" t="s">
        <v>27713</v>
      </c>
      <c r="E14666" s="232" t="str">
        <f>CONCATENATE(SUM('Раздел 4'!AL135:AL135),"=",0)</f>
        <v>0=0</v>
      </c>
    </row>
    <row r="14667" spans="1:5" ht="42" hidden="1" customHeight="1">
      <c r="A14667" s="231" t="str">
        <f>IF((SUM('Раздел 4'!AC283:AC283)=0),"","Неверно!")</f>
        <v/>
      </c>
      <c r="B14667" s="237" t="s">
        <v>32634</v>
      </c>
      <c r="C14667" s="232" t="s">
        <v>27702</v>
      </c>
      <c r="D14667" s="232" t="s">
        <v>27703</v>
      </c>
      <c r="E14667" s="232" t="str">
        <f>CONCATENATE(SUM('Раздел 4'!AC283:AC283),"=",0)</f>
        <v>0=0</v>
      </c>
    </row>
    <row r="14668" spans="1:5" ht="42" hidden="1" customHeight="1">
      <c r="A14668" s="231" t="str">
        <f>IF((SUM('Раздел 4'!AD283:AD283)=0),"","Неверно!")</f>
        <v/>
      </c>
      <c r="B14668" s="237" t="s">
        <v>32634</v>
      </c>
      <c r="C14668" s="232" t="s">
        <v>27704</v>
      </c>
      <c r="D14668" s="232" t="s">
        <v>27703</v>
      </c>
      <c r="E14668" s="232" t="str">
        <f>CONCATENATE(SUM('Раздел 4'!AD283:AD283),"=",0)</f>
        <v>0=0</v>
      </c>
    </row>
    <row r="14669" spans="1:5" ht="42" hidden="1" customHeight="1">
      <c r="A14669" s="231" t="str">
        <f>IF((SUM('Раздел 4'!AE283:AE283)=0),"","Неверно!")</f>
        <v/>
      </c>
      <c r="B14669" s="237" t="s">
        <v>32634</v>
      </c>
      <c r="C14669" s="232" t="s">
        <v>27705</v>
      </c>
      <c r="D14669" s="232" t="s">
        <v>27703</v>
      </c>
      <c r="E14669" s="232" t="str">
        <f>CONCATENATE(SUM('Раздел 4'!AE283:AE283),"=",0)</f>
        <v>0=0</v>
      </c>
    </row>
    <row r="14670" spans="1:5" ht="42" hidden="1" customHeight="1">
      <c r="A14670" s="231" t="str">
        <f>IF((SUM('Раздел 4'!AF283:AF283)=0),"","Неверно!")</f>
        <v/>
      </c>
      <c r="B14670" s="237" t="s">
        <v>32634</v>
      </c>
      <c r="C14670" s="232" t="s">
        <v>27706</v>
      </c>
      <c r="D14670" s="232" t="s">
        <v>27703</v>
      </c>
      <c r="E14670" s="232" t="str">
        <f>CONCATENATE(SUM('Раздел 4'!AF283:AF283),"=",0)</f>
        <v>0=0</v>
      </c>
    </row>
    <row r="14671" spans="1:5" ht="42" hidden="1" customHeight="1">
      <c r="A14671" s="231" t="str">
        <f>IF((SUM('Раздел 4'!AG283:AG283)=0),"","Неверно!")</f>
        <v/>
      </c>
      <c r="B14671" s="237" t="s">
        <v>32634</v>
      </c>
      <c r="C14671" s="232" t="s">
        <v>27707</v>
      </c>
      <c r="D14671" s="232" t="s">
        <v>27703</v>
      </c>
      <c r="E14671" s="232" t="str">
        <f>CONCATENATE(SUM('Раздел 4'!AG283:AG283),"=",0)</f>
        <v>0=0</v>
      </c>
    </row>
    <row r="14672" spans="1:5" ht="42" hidden="1" customHeight="1">
      <c r="A14672" s="231" t="str">
        <f>IF((SUM('Раздел 4'!AH283:AH283)=0),"","Неверно!")</f>
        <v/>
      </c>
      <c r="B14672" s="237" t="s">
        <v>32634</v>
      </c>
      <c r="C14672" s="232" t="s">
        <v>27708</v>
      </c>
      <c r="D14672" s="232" t="s">
        <v>27703</v>
      </c>
      <c r="E14672" s="232" t="str">
        <f>CONCATENATE(SUM('Раздел 4'!AH283:AH283),"=",0)</f>
        <v>0=0</v>
      </c>
    </row>
    <row r="14673" spans="1:5" ht="42" hidden="1" customHeight="1">
      <c r="A14673" s="231" t="str">
        <f>IF((SUM('Раздел 4'!AI283:AI283)=0),"","Неверно!")</f>
        <v/>
      </c>
      <c r="B14673" s="237" t="s">
        <v>32634</v>
      </c>
      <c r="C14673" s="232" t="s">
        <v>27709</v>
      </c>
      <c r="D14673" s="232" t="s">
        <v>27703</v>
      </c>
      <c r="E14673" s="232" t="str">
        <f>CONCATENATE(SUM('Раздел 4'!AI283:AI283),"=",0)</f>
        <v>0=0</v>
      </c>
    </row>
    <row r="14674" spans="1:5" ht="42" hidden="1" customHeight="1">
      <c r="A14674" s="231" t="str">
        <f>IF((SUM('Раздел 4'!AJ283:AJ283)=0),"","Неверно!")</f>
        <v/>
      </c>
      <c r="B14674" s="237" t="s">
        <v>32634</v>
      </c>
      <c r="C14674" s="232" t="s">
        <v>27710</v>
      </c>
      <c r="D14674" s="232" t="s">
        <v>27703</v>
      </c>
      <c r="E14674" s="232" t="str">
        <f>CONCATENATE(SUM('Раздел 4'!AJ283:AJ283),"=",0)</f>
        <v>0=0</v>
      </c>
    </row>
    <row r="14675" spans="1:5" ht="42" hidden="1" customHeight="1">
      <c r="A14675" s="231" t="str">
        <f>IF((SUM('Раздел 4'!AK283:AK283)=0),"","Неверно!")</f>
        <v/>
      </c>
      <c r="B14675" s="237" t="s">
        <v>32634</v>
      </c>
      <c r="C14675" s="232" t="s">
        <v>27711</v>
      </c>
      <c r="D14675" s="232" t="s">
        <v>27703</v>
      </c>
      <c r="E14675" s="232" t="str">
        <f>CONCATENATE(SUM('Раздел 4'!AK283:AK283),"=",0)</f>
        <v>0=0</v>
      </c>
    </row>
    <row r="14676" spans="1:5" ht="42" hidden="1" customHeight="1">
      <c r="A14676" s="231" t="str">
        <f>IF((SUM('Раздел 4'!AL283:AL283)=0),"","Неверно!")</f>
        <v/>
      </c>
      <c r="B14676" s="237" t="s">
        <v>32634</v>
      </c>
      <c r="C14676" s="232" t="s">
        <v>27712</v>
      </c>
      <c r="D14676" s="232" t="s">
        <v>27703</v>
      </c>
      <c r="E14676" s="232" t="str">
        <f>CONCATENATE(SUM('Раздел 4'!AL283:AL283),"=",0)</f>
        <v>0=0</v>
      </c>
    </row>
    <row r="14677" spans="1:5" ht="42" hidden="1" customHeight="1">
      <c r="A14677" s="231" t="str">
        <f>IF((SUM('Раздел 4'!AC267:AC267)=0),"","Неверно!")</f>
        <v/>
      </c>
      <c r="B14677" s="237" t="s">
        <v>32635</v>
      </c>
      <c r="C14677" s="232" t="s">
        <v>27691</v>
      </c>
      <c r="D14677" s="232" t="s">
        <v>27692</v>
      </c>
      <c r="E14677" s="232" t="str">
        <f>CONCATENATE(SUM('Раздел 4'!AC267:AC267),"=",0)</f>
        <v>0=0</v>
      </c>
    </row>
    <row r="14678" spans="1:5" ht="42" hidden="1" customHeight="1">
      <c r="A14678" s="231" t="str">
        <f>IF((SUM('Раздел 4'!AD267:AD267)=0),"","Неверно!")</f>
        <v/>
      </c>
      <c r="B14678" s="237" t="s">
        <v>32635</v>
      </c>
      <c r="C14678" s="232" t="s">
        <v>27693</v>
      </c>
      <c r="D14678" s="232" t="s">
        <v>27692</v>
      </c>
      <c r="E14678" s="232" t="str">
        <f>CONCATENATE(SUM('Раздел 4'!AD267:AD267),"=",0)</f>
        <v>0=0</v>
      </c>
    </row>
    <row r="14679" spans="1:5" ht="42" hidden="1" customHeight="1">
      <c r="A14679" s="231" t="str">
        <f>IF((SUM('Раздел 4'!AE267:AE267)=0),"","Неверно!")</f>
        <v/>
      </c>
      <c r="B14679" s="237" t="s">
        <v>32635</v>
      </c>
      <c r="C14679" s="232" t="s">
        <v>27694</v>
      </c>
      <c r="D14679" s="232" t="s">
        <v>27692</v>
      </c>
      <c r="E14679" s="232" t="str">
        <f>CONCATENATE(SUM('Раздел 4'!AE267:AE267),"=",0)</f>
        <v>0=0</v>
      </c>
    </row>
    <row r="14680" spans="1:5" ht="42" hidden="1" customHeight="1">
      <c r="A14680" s="231" t="str">
        <f>IF((SUM('Раздел 4'!AF267:AF267)=0),"","Неверно!")</f>
        <v/>
      </c>
      <c r="B14680" s="237" t="s">
        <v>32635</v>
      </c>
      <c r="C14680" s="232" t="s">
        <v>27695</v>
      </c>
      <c r="D14680" s="232" t="s">
        <v>27692</v>
      </c>
      <c r="E14680" s="232" t="str">
        <f>CONCATENATE(SUM('Раздел 4'!AF267:AF267),"=",0)</f>
        <v>0=0</v>
      </c>
    </row>
    <row r="14681" spans="1:5" ht="42" hidden="1" customHeight="1">
      <c r="A14681" s="231" t="str">
        <f>IF((SUM('Раздел 4'!AG267:AG267)=0),"","Неверно!")</f>
        <v/>
      </c>
      <c r="B14681" s="237" t="s">
        <v>32635</v>
      </c>
      <c r="C14681" s="232" t="s">
        <v>27696</v>
      </c>
      <c r="D14681" s="232" t="s">
        <v>27692</v>
      </c>
      <c r="E14681" s="232" t="str">
        <f>CONCATENATE(SUM('Раздел 4'!AG267:AG267),"=",0)</f>
        <v>0=0</v>
      </c>
    </row>
    <row r="14682" spans="1:5" ht="42" hidden="1" customHeight="1">
      <c r="A14682" s="231" t="str">
        <f>IF((SUM('Раздел 4'!AH267:AH267)=0),"","Неверно!")</f>
        <v/>
      </c>
      <c r="B14682" s="237" t="s">
        <v>32635</v>
      </c>
      <c r="C14682" s="232" t="s">
        <v>27697</v>
      </c>
      <c r="D14682" s="232" t="s">
        <v>27692</v>
      </c>
      <c r="E14682" s="232" t="str">
        <f>CONCATENATE(SUM('Раздел 4'!AH267:AH267),"=",0)</f>
        <v>0=0</v>
      </c>
    </row>
    <row r="14683" spans="1:5" ht="42" hidden="1" customHeight="1">
      <c r="A14683" s="231" t="str">
        <f>IF((SUM('Раздел 4'!AI267:AI267)=0),"","Неверно!")</f>
        <v/>
      </c>
      <c r="B14683" s="237" t="s">
        <v>32635</v>
      </c>
      <c r="C14683" s="232" t="s">
        <v>27698</v>
      </c>
      <c r="D14683" s="232" t="s">
        <v>27692</v>
      </c>
      <c r="E14683" s="232" t="str">
        <f>CONCATENATE(SUM('Раздел 4'!AI267:AI267),"=",0)</f>
        <v>0=0</v>
      </c>
    </row>
    <row r="14684" spans="1:5" ht="42" hidden="1" customHeight="1">
      <c r="A14684" s="231" t="str">
        <f>IF((SUM('Раздел 4'!AJ267:AJ267)=0),"","Неверно!")</f>
        <v/>
      </c>
      <c r="B14684" s="237" t="s">
        <v>32635</v>
      </c>
      <c r="C14684" s="232" t="s">
        <v>27699</v>
      </c>
      <c r="D14684" s="232" t="s">
        <v>27692</v>
      </c>
      <c r="E14684" s="232" t="str">
        <f>CONCATENATE(SUM('Раздел 4'!AJ267:AJ267),"=",0)</f>
        <v>0=0</v>
      </c>
    </row>
    <row r="14685" spans="1:5" ht="42" hidden="1" customHeight="1">
      <c r="A14685" s="231" t="str">
        <f>IF((SUM('Раздел 4'!AK267:AK267)=0),"","Неверно!")</f>
        <v/>
      </c>
      <c r="B14685" s="237" t="s">
        <v>32635</v>
      </c>
      <c r="C14685" s="232" t="s">
        <v>27700</v>
      </c>
      <c r="D14685" s="232" t="s">
        <v>27692</v>
      </c>
      <c r="E14685" s="232" t="str">
        <f>CONCATENATE(SUM('Раздел 4'!AK267:AK267),"=",0)</f>
        <v>0=0</v>
      </c>
    </row>
    <row r="14686" spans="1:5" ht="42" hidden="1" customHeight="1">
      <c r="A14686" s="231" t="str">
        <f>IF((SUM('Раздел 4'!AL267:AL267)=0),"","Неверно!")</f>
        <v/>
      </c>
      <c r="B14686" s="237" t="s">
        <v>32635</v>
      </c>
      <c r="C14686" s="232" t="s">
        <v>27701</v>
      </c>
      <c r="D14686" s="232" t="s">
        <v>27692</v>
      </c>
      <c r="E14686" s="232" t="str">
        <f>CONCATENATE(SUM('Раздел 4'!AL267:AL267),"=",0)</f>
        <v>0=0</v>
      </c>
    </row>
    <row r="14687" spans="1:5" ht="42" hidden="1" customHeight="1">
      <c r="A14687" s="231" t="str">
        <f>IF((SUM('Раздел 4'!AC263:AC263)=0),"","Неверно!")</f>
        <v/>
      </c>
      <c r="B14687" s="237" t="s">
        <v>32636</v>
      </c>
      <c r="C14687" s="232" t="s">
        <v>27670</v>
      </c>
      <c r="D14687" s="232" t="s">
        <v>27671</v>
      </c>
      <c r="E14687" s="232" t="str">
        <f>CONCATENATE(SUM('Раздел 4'!AC263:AC263),"=",0)</f>
        <v>0=0</v>
      </c>
    </row>
    <row r="14688" spans="1:5" ht="42" hidden="1" customHeight="1">
      <c r="A14688" s="231" t="str">
        <f>IF((SUM('Раздел 4'!AC264:AC264)=0),"","Неверно!")</f>
        <v/>
      </c>
      <c r="B14688" s="237" t="s">
        <v>32636</v>
      </c>
      <c r="C14688" s="232" t="s">
        <v>27672</v>
      </c>
      <c r="D14688" s="232" t="s">
        <v>27671</v>
      </c>
      <c r="E14688" s="232" t="str">
        <f>CONCATENATE(SUM('Раздел 4'!AC264:AC264),"=",0)</f>
        <v>0=0</v>
      </c>
    </row>
    <row r="14689" spans="1:5" ht="42" hidden="1" customHeight="1">
      <c r="A14689" s="231" t="str">
        <f>IF((SUM('Раздел 4'!AD263:AD263)=0),"","Неверно!")</f>
        <v/>
      </c>
      <c r="B14689" s="237" t="s">
        <v>32636</v>
      </c>
      <c r="C14689" s="232" t="s">
        <v>27673</v>
      </c>
      <c r="D14689" s="232" t="s">
        <v>27671</v>
      </c>
      <c r="E14689" s="232" t="str">
        <f>CONCATENATE(SUM('Раздел 4'!AD263:AD263),"=",0)</f>
        <v>0=0</v>
      </c>
    </row>
    <row r="14690" spans="1:5" ht="42" hidden="1" customHeight="1">
      <c r="A14690" s="231" t="str">
        <f>IF((SUM('Раздел 4'!AD264:AD264)=0),"","Неверно!")</f>
        <v/>
      </c>
      <c r="B14690" s="237" t="s">
        <v>32636</v>
      </c>
      <c r="C14690" s="232" t="s">
        <v>27674</v>
      </c>
      <c r="D14690" s="232" t="s">
        <v>27671</v>
      </c>
      <c r="E14690" s="232" t="str">
        <f>CONCATENATE(SUM('Раздел 4'!AD264:AD264),"=",0)</f>
        <v>0=0</v>
      </c>
    </row>
    <row r="14691" spans="1:5" ht="42" hidden="1" customHeight="1">
      <c r="A14691" s="231" t="str">
        <f>IF((SUM('Раздел 4'!AE263:AE263)=0),"","Неверно!")</f>
        <v/>
      </c>
      <c r="B14691" s="237" t="s">
        <v>32636</v>
      </c>
      <c r="C14691" s="232" t="s">
        <v>27675</v>
      </c>
      <c r="D14691" s="232" t="s">
        <v>27671</v>
      </c>
      <c r="E14691" s="232" t="str">
        <f>CONCATENATE(SUM('Раздел 4'!AE263:AE263),"=",0)</f>
        <v>0=0</v>
      </c>
    </row>
    <row r="14692" spans="1:5" ht="42" hidden="1" customHeight="1">
      <c r="A14692" s="231" t="str">
        <f>IF((SUM('Раздел 4'!AE264:AE264)=0),"","Неверно!")</f>
        <v/>
      </c>
      <c r="B14692" s="237" t="s">
        <v>32636</v>
      </c>
      <c r="C14692" s="232" t="s">
        <v>27676</v>
      </c>
      <c r="D14692" s="232" t="s">
        <v>27671</v>
      </c>
      <c r="E14692" s="232" t="str">
        <f>CONCATENATE(SUM('Раздел 4'!AE264:AE264),"=",0)</f>
        <v>0=0</v>
      </c>
    </row>
    <row r="14693" spans="1:5" ht="42" hidden="1" customHeight="1">
      <c r="A14693" s="231" t="str">
        <f>IF((SUM('Раздел 4'!AF263:AF263)=0),"","Неверно!")</f>
        <v/>
      </c>
      <c r="B14693" s="237" t="s">
        <v>32636</v>
      </c>
      <c r="C14693" s="232" t="s">
        <v>27677</v>
      </c>
      <c r="D14693" s="232" t="s">
        <v>27671</v>
      </c>
      <c r="E14693" s="232" t="str">
        <f>CONCATENATE(SUM('Раздел 4'!AF263:AF263),"=",0)</f>
        <v>0=0</v>
      </c>
    </row>
    <row r="14694" spans="1:5" ht="42" hidden="1" customHeight="1">
      <c r="A14694" s="231" t="str">
        <f>IF((SUM('Раздел 4'!AF264:AF264)=0),"","Неверно!")</f>
        <v/>
      </c>
      <c r="B14694" s="237" t="s">
        <v>32636</v>
      </c>
      <c r="C14694" s="232" t="s">
        <v>27678</v>
      </c>
      <c r="D14694" s="232" t="s">
        <v>27671</v>
      </c>
      <c r="E14694" s="232" t="str">
        <f>CONCATENATE(SUM('Раздел 4'!AF264:AF264),"=",0)</f>
        <v>0=0</v>
      </c>
    </row>
    <row r="14695" spans="1:5" ht="42" hidden="1" customHeight="1">
      <c r="A14695" s="231" t="str">
        <f>IF((SUM('Раздел 4'!AG263:AG263)=0),"","Неверно!")</f>
        <v/>
      </c>
      <c r="B14695" s="237" t="s">
        <v>32636</v>
      </c>
      <c r="C14695" s="232" t="s">
        <v>27679</v>
      </c>
      <c r="D14695" s="232" t="s">
        <v>27671</v>
      </c>
      <c r="E14695" s="232" t="str">
        <f>CONCATENATE(SUM('Раздел 4'!AG263:AG263),"=",0)</f>
        <v>0=0</v>
      </c>
    </row>
    <row r="14696" spans="1:5" ht="42" hidden="1" customHeight="1">
      <c r="A14696" s="231" t="str">
        <f>IF((SUM('Раздел 4'!AG264:AG264)=0),"","Неверно!")</f>
        <v/>
      </c>
      <c r="B14696" s="237" t="s">
        <v>32636</v>
      </c>
      <c r="C14696" s="232" t="s">
        <v>27680</v>
      </c>
      <c r="D14696" s="232" t="s">
        <v>27671</v>
      </c>
      <c r="E14696" s="232" t="str">
        <f>CONCATENATE(SUM('Раздел 4'!AG264:AG264),"=",0)</f>
        <v>0=0</v>
      </c>
    </row>
    <row r="14697" spans="1:5" ht="42" hidden="1" customHeight="1">
      <c r="A14697" s="231" t="str">
        <f>IF((SUM('Раздел 4'!AH263:AH263)=0),"","Неверно!")</f>
        <v/>
      </c>
      <c r="B14697" s="237" t="s">
        <v>32636</v>
      </c>
      <c r="C14697" s="232" t="s">
        <v>27681</v>
      </c>
      <c r="D14697" s="232" t="s">
        <v>27671</v>
      </c>
      <c r="E14697" s="232" t="str">
        <f>CONCATENATE(SUM('Раздел 4'!AH263:AH263),"=",0)</f>
        <v>0=0</v>
      </c>
    </row>
    <row r="14698" spans="1:5" ht="42" hidden="1" customHeight="1">
      <c r="A14698" s="231" t="str">
        <f>IF((SUM('Раздел 4'!AH264:AH264)=0),"","Неверно!")</f>
        <v/>
      </c>
      <c r="B14698" s="237" t="s">
        <v>32636</v>
      </c>
      <c r="C14698" s="232" t="s">
        <v>27682</v>
      </c>
      <c r="D14698" s="232" t="s">
        <v>27671</v>
      </c>
      <c r="E14698" s="232" t="str">
        <f>CONCATENATE(SUM('Раздел 4'!AH264:AH264),"=",0)</f>
        <v>0=0</v>
      </c>
    </row>
    <row r="14699" spans="1:5" ht="42" hidden="1" customHeight="1">
      <c r="A14699" s="231" t="str">
        <f>IF((SUM('Раздел 4'!AI263:AI263)=0),"","Неверно!")</f>
        <v/>
      </c>
      <c r="B14699" s="237" t="s">
        <v>32636</v>
      </c>
      <c r="C14699" s="232" t="s">
        <v>27683</v>
      </c>
      <c r="D14699" s="232" t="s">
        <v>27671</v>
      </c>
      <c r="E14699" s="232" t="str">
        <f>CONCATENATE(SUM('Раздел 4'!AI263:AI263),"=",0)</f>
        <v>0=0</v>
      </c>
    </row>
    <row r="14700" spans="1:5" ht="42" hidden="1" customHeight="1">
      <c r="A14700" s="231" t="str">
        <f>IF((SUM('Раздел 4'!AI264:AI264)=0),"","Неверно!")</f>
        <v/>
      </c>
      <c r="B14700" s="237" t="s">
        <v>32636</v>
      </c>
      <c r="C14700" s="232" t="s">
        <v>27684</v>
      </c>
      <c r="D14700" s="232" t="s">
        <v>27671</v>
      </c>
      <c r="E14700" s="232" t="str">
        <f>CONCATENATE(SUM('Раздел 4'!AI264:AI264),"=",0)</f>
        <v>0=0</v>
      </c>
    </row>
    <row r="14701" spans="1:5" ht="42" hidden="1" customHeight="1">
      <c r="A14701" s="231" t="str">
        <f>IF((SUM('Раздел 4'!AJ263:AJ263)=0),"","Неверно!")</f>
        <v/>
      </c>
      <c r="B14701" s="237" t="s">
        <v>32636</v>
      </c>
      <c r="C14701" s="232" t="s">
        <v>27685</v>
      </c>
      <c r="D14701" s="232" t="s">
        <v>27671</v>
      </c>
      <c r="E14701" s="232" t="str">
        <f>CONCATENATE(SUM('Раздел 4'!AJ263:AJ263),"=",0)</f>
        <v>0=0</v>
      </c>
    </row>
    <row r="14702" spans="1:5" ht="42" hidden="1" customHeight="1">
      <c r="A14702" s="231" t="str">
        <f>IF((SUM('Раздел 4'!AJ264:AJ264)=0),"","Неверно!")</f>
        <v/>
      </c>
      <c r="B14702" s="237" t="s">
        <v>32636</v>
      </c>
      <c r="C14702" s="232" t="s">
        <v>27686</v>
      </c>
      <c r="D14702" s="232" t="s">
        <v>27671</v>
      </c>
      <c r="E14702" s="232" t="str">
        <f>CONCATENATE(SUM('Раздел 4'!AJ264:AJ264),"=",0)</f>
        <v>0=0</v>
      </c>
    </row>
    <row r="14703" spans="1:5" ht="42" hidden="1" customHeight="1">
      <c r="A14703" s="231" t="str">
        <f>IF((SUM('Раздел 4'!AK263:AK263)=0),"","Неверно!")</f>
        <v/>
      </c>
      <c r="B14703" s="237" t="s">
        <v>32636</v>
      </c>
      <c r="C14703" s="232" t="s">
        <v>27687</v>
      </c>
      <c r="D14703" s="232" t="s">
        <v>27671</v>
      </c>
      <c r="E14703" s="232" t="str">
        <f>CONCATENATE(SUM('Раздел 4'!AK263:AK263),"=",0)</f>
        <v>0=0</v>
      </c>
    </row>
    <row r="14704" spans="1:5" ht="42" hidden="1" customHeight="1">
      <c r="A14704" s="231" t="str">
        <f>IF((SUM('Раздел 4'!AK264:AK264)=0),"","Неверно!")</f>
        <v/>
      </c>
      <c r="B14704" s="237" t="s">
        <v>32636</v>
      </c>
      <c r="C14704" s="232" t="s">
        <v>27688</v>
      </c>
      <c r="D14704" s="232" t="s">
        <v>27671</v>
      </c>
      <c r="E14704" s="232" t="str">
        <f>CONCATENATE(SUM('Раздел 4'!AK264:AK264),"=",0)</f>
        <v>0=0</v>
      </c>
    </row>
    <row r="14705" spans="1:5" ht="42" hidden="1" customHeight="1">
      <c r="A14705" s="231" t="str">
        <f>IF((SUM('Раздел 4'!AL263:AL263)=0),"","Неверно!")</f>
        <v/>
      </c>
      <c r="B14705" s="237" t="s">
        <v>32636</v>
      </c>
      <c r="C14705" s="232" t="s">
        <v>27689</v>
      </c>
      <c r="D14705" s="232" t="s">
        <v>27671</v>
      </c>
      <c r="E14705" s="232" t="str">
        <f>CONCATENATE(SUM('Раздел 4'!AL263:AL263),"=",0)</f>
        <v>0=0</v>
      </c>
    </row>
    <row r="14706" spans="1:5" ht="42" hidden="1" customHeight="1">
      <c r="A14706" s="231" t="str">
        <f>IF((SUM('Раздел 4'!AL264:AL264)=0),"","Неверно!")</f>
        <v/>
      </c>
      <c r="B14706" s="237" t="s">
        <v>32636</v>
      </c>
      <c r="C14706" s="232" t="s">
        <v>27690</v>
      </c>
      <c r="D14706" s="232" t="s">
        <v>27671</v>
      </c>
      <c r="E14706" s="232" t="str">
        <f>CONCATENATE(SUM('Раздел 4'!AL264:AL264),"=",0)</f>
        <v>0=0</v>
      </c>
    </row>
    <row r="14707" spans="1:5" ht="42" hidden="1" customHeight="1">
      <c r="A14707" s="231" t="str">
        <f>IF((SUM('Раздел 4'!AC237:AC237)=0),"","Неверно!")</f>
        <v/>
      </c>
      <c r="B14707" s="237" t="s">
        <v>32637</v>
      </c>
      <c r="C14707" s="232" t="s">
        <v>27659</v>
      </c>
      <c r="D14707" s="232" t="s">
        <v>27660</v>
      </c>
      <c r="E14707" s="232" t="str">
        <f>CONCATENATE(SUM('Раздел 4'!AC237:AC237),"=",0)</f>
        <v>0=0</v>
      </c>
    </row>
    <row r="14708" spans="1:5" ht="42" hidden="1" customHeight="1">
      <c r="A14708" s="231" t="str">
        <f>IF((SUM('Раздел 4'!AD237:AD237)=0),"","Неверно!")</f>
        <v/>
      </c>
      <c r="B14708" s="237" t="s">
        <v>32637</v>
      </c>
      <c r="C14708" s="232" t="s">
        <v>27661</v>
      </c>
      <c r="D14708" s="232" t="s">
        <v>27660</v>
      </c>
      <c r="E14708" s="232" t="str">
        <f>CONCATENATE(SUM('Раздел 4'!AD237:AD237),"=",0)</f>
        <v>0=0</v>
      </c>
    </row>
    <row r="14709" spans="1:5" ht="42" hidden="1" customHeight="1">
      <c r="A14709" s="231" t="str">
        <f>IF((SUM('Раздел 4'!AE237:AE237)=0),"","Неверно!")</f>
        <v/>
      </c>
      <c r="B14709" s="237" t="s">
        <v>32637</v>
      </c>
      <c r="C14709" s="232" t="s">
        <v>27662</v>
      </c>
      <c r="D14709" s="232" t="s">
        <v>27660</v>
      </c>
      <c r="E14709" s="232" t="str">
        <f>CONCATENATE(SUM('Раздел 4'!AE237:AE237),"=",0)</f>
        <v>0=0</v>
      </c>
    </row>
    <row r="14710" spans="1:5" ht="42" hidden="1" customHeight="1">
      <c r="A14710" s="231" t="str">
        <f>IF((SUM('Раздел 4'!AF237:AF237)=0),"","Неверно!")</f>
        <v/>
      </c>
      <c r="B14710" s="237" t="s">
        <v>32637</v>
      </c>
      <c r="C14710" s="232" t="s">
        <v>27663</v>
      </c>
      <c r="D14710" s="232" t="s">
        <v>27660</v>
      </c>
      <c r="E14710" s="232" t="str">
        <f>CONCATENATE(SUM('Раздел 4'!AF237:AF237),"=",0)</f>
        <v>0=0</v>
      </c>
    </row>
    <row r="14711" spans="1:5" ht="42" hidden="1" customHeight="1">
      <c r="A14711" s="231" t="str">
        <f>IF((SUM('Раздел 4'!AG237:AG237)=0),"","Неверно!")</f>
        <v/>
      </c>
      <c r="B14711" s="237" t="s">
        <v>32637</v>
      </c>
      <c r="C14711" s="232" t="s">
        <v>27664</v>
      </c>
      <c r="D14711" s="232" t="s">
        <v>27660</v>
      </c>
      <c r="E14711" s="232" t="str">
        <f>CONCATENATE(SUM('Раздел 4'!AG237:AG237),"=",0)</f>
        <v>0=0</v>
      </c>
    </row>
    <row r="14712" spans="1:5" ht="42" hidden="1" customHeight="1">
      <c r="A14712" s="231" t="str">
        <f>IF((SUM('Раздел 4'!AH237:AH237)=0),"","Неверно!")</f>
        <v/>
      </c>
      <c r="B14712" s="237" t="s">
        <v>32637</v>
      </c>
      <c r="C14712" s="232" t="s">
        <v>27665</v>
      </c>
      <c r="D14712" s="232" t="s">
        <v>27660</v>
      </c>
      <c r="E14712" s="232" t="str">
        <f>CONCATENATE(SUM('Раздел 4'!AH237:AH237),"=",0)</f>
        <v>0=0</v>
      </c>
    </row>
    <row r="14713" spans="1:5" ht="42" hidden="1" customHeight="1">
      <c r="A14713" s="231" t="str">
        <f>IF((SUM('Раздел 4'!AI237:AI237)=0),"","Неверно!")</f>
        <v/>
      </c>
      <c r="B14713" s="237" t="s">
        <v>32637</v>
      </c>
      <c r="C14713" s="232" t="s">
        <v>27666</v>
      </c>
      <c r="D14713" s="232" t="s">
        <v>27660</v>
      </c>
      <c r="E14713" s="232" t="str">
        <f>CONCATENATE(SUM('Раздел 4'!AI237:AI237),"=",0)</f>
        <v>0=0</v>
      </c>
    </row>
    <row r="14714" spans="1:5" ht="42" hidden="1" customHeight="1">
      <c r="A14714" s="231" t="str">
        <f>IF((SUM('Раздел 4'!AJ237:AJ237)=0),"","Неверно!")</f>
        <v/>
      </c>
      <c r="B14714" s="237" t="s">
        <v>32637</v>
      </c>
      <c r="C14714" s="232" t="s">
        <v>27667</v>
      </c>
      <c r="D14714" s="232" t="s">
        <v>27660</v>
      </c>
      <c r="E14714" s="232" t="str">
        <f>CONCATENATE(SUM('Раздел 4'!AJ237:AJ237),"=",0)</f>
        <v>0=0</v>
      </c>
    </row>
    <row r="14715" spans="1:5" ht="42" hidden="1" customHeight="1">
      <c r="A14715" s="231" t="str">
        <f>IF((SUM('Раздел 4'!AK237:AK237)=0),"","Неверно!")</f>
        <v/>
      </c>
      <c r="B14715" s="237" t="s">
        <v>32637</v>
      </c>
      <c r="C14715" s="232" t="s">
        <v>27668</v>
      </c>
      <c r="D14715" s="232" t="s">
        <v>27660</v>
      </c>
      <c r="E14715" s="232" t="str">
        <f>CONCATENATE(SUM('Раздел 4'!AK237:AK237),"=",0)</f>
        <v>0=0</v>
      </c>
    </row>
    <row r="14716" spans="1:5" ht="42" hidden="1" customHeight="1">
      <c r="A14716" s="231" t="str">
        <f>IF((SUM('Раздел 4'!AL237:AL237)=0),"","Неверно!")</f>
        <v/>
      </c>
      <c r="B14716" s="237" t="s">
        <v>32637</v>
      </c>
      <c r="C14716" s="232" t="s">
        <v>27669</v>
      </c>
      <c r="D14716" s="232" t="s">
        <v>27660</v>
      </c>
      <c r="E14716" s="232" t="str">
        <f>CONCATENATE(SUM('Раздел 4'!AL237:AL237),"=",0)</f>
        <v>0=0</v>
      </c>
    </row>
    <row r="14717" spans="1:5" ht="42" hidden="1" customHeight="1">
      <c r="A14717" s="231" t="str">
        <f>IF((SUM('Раздел 4'!AC234:AC234)=0),"","Неверно!")</f>
        <v/>
      </c>
      <c r="B14717" s="237" t="s">
        <v>32638</v>
      </c>
      <c r="C14717" s="232" t="s">
        <v>27648</v>
      </c>
      <c r="D14717" s="232" t="s">
        <v>27649</v>
      </c>
      <c r="E14717" s="232" t="str">
        <f>CONCATENATE(SUM('Раздел 4'!AC234:AC234),"=",0)</f>
        <v>0=0</v>
      </c>
    </row>
    <row r="14718" spans="1:5" ht="42" hidden="1" customHeight="1">
      <c r="A14718" s="231" t="str">
        <f>IF((SUM('Раздел 4'!AD234:AD234)=0),"","Неверно!")</f>
        <v/>
      </c>
      <c r="B14718" s="237" t="s">
        <v>32638</v>
      </c>
      <c r="C14718" s="232" t="s">
        <v>27650</v>
      </c>
      <c r="D14718" s="232" t="s">
        <v>27649</v>
      </c>
      <c r="E14718" s="232" t="str">
        <f>CONCATENATE(SUM('Раздел 4'!AD234:AD234),"=",0)</f>
        <v>0=0</v>
      </c>
    </row>
    <row r="14719" spans="1:5" ht="42" hidden="1" customHeight="1">
      <c r="A14719" s="231" t="str">
        <f>IF((SUM('Раздел 4'!AE234:AE234)=0),"","Неверно!")</f>
        <v/>
      </c>
      <c r="B14719" s="237" t="s">
        <v>32638</v>
      </c>
      <c r="C14719" s="232" t="s">
        <v>27651</v>
      </c>
      <c r="D14719" s="232" t="s">
        <v>27649</v>
      </c>
      <c r="E14719" s="232" t="str">
        <f>CONCATENATE(SUM('Раздел 4'!AE234:AE234),"=",0)</f>
        <v>0=0</v>
      </c>
    </row>
    <row r="14720" spans="1:5" ht="42" hidden="1" customHeight="1">
      <c r="A14720" s="231" t="str">
        <f>IF((SUM('Раздел 4'!AF234:AF234)=0),"","Неверно!")</f>
        <v/>
      </c>
      <c r="B14720" s="237" t="s">
        <v>32638</v>
      </c>
      <c r="C14720" s="232" t="s">
        <v>27652</v>
      </c>
      <c r="D14720" s="232" t="s">
        <v>27649</v>
      </c>
      <c r="E14720" s="232" t="str">
        <f>CONCATENATE(SUM('Раздел 4'!AF234:AF234),"=",0)</f>
        <v>0=0</v>
      </c>
    </row>
    <row r="14721" spans="1:5" ht="42" hidden="1" customHeight="1">
      <c r="A14721" s="231" t="str">
        <f>IF((SUM('Раздел 4'!AG234:AG234)=0),"","Неверно!")</f>
        <v/>
      </c>
      <c r="B14721" s="237" t="s">
        <v>32638</v>
      </c>
      <c r="C14721" s="232" t="s">
        <v>27653</v>
      </c>
      <c r="D14721" s="232" t="s">
        <v>27649</v>
      </c>
      <c r="E14721" s="232" t="str">
        <f>CONCATENATE(SUM('Раздел 4'!AG234:AG234),"=",0)</f>
        <v>0=0</v>
      </c>
    </row>
    <row r="14722" spans="1:5" ht="42" hidden="1" customHeight="1">
      <c r="A14722" s="231" t="str">
        <f>IF((SUM('Раздел 4'!AH234:AH234)=0),"","Неверно!")</f>
        <v/>
      </c>
      <c r="B14722" s="237" t="s">
        <v>32638</v>
      </c>
      <c r="C14722" s="232" t="s">
        <v>27654</v>
      </c>
      <c r="D14722" s="232" t="s">
        <v>27649</v>
      </c>
      <c r="E14722" s="232" t="str">
        <f>CONCATENATE(SUM('Раздел 4'!AH234:AH234),"=",0)</f>
        <v>0=0</v>
      </c>
    </row>
    <row r="14723" spans="1:5" ht="42" hidden="1" customHeight="1">
      <c r="A14723" s="231" t="str">
        <f>IF((SUM('Раздел 4'!AI234:AI234)=0),"","Неверно!")</f>
        <v/>
      </c>
      <c r="B14723" s="237" t="s">
        <v>32638</v>
      </c>
      <c r="C14723" s="232" t="s">
        <v>27655</v>
      </c>
      <c r="D14723" s="232" t="s">
        <v>27649</v>
      </c>
      <c r="E14723" s="232" t="str">
        <f>CONCATENATE(SUM('Раздел 4'!AI234:AI234),"=",0)</f>
        <v>0=0</v>
      </c>
    </row>
    <row r="14724" spans="1:5" ht="42" hidden="1" customHeight="1">
      <c r="A14724" s="231" t="str">
        <f>IF((SUM('Раздел 4'!AJ234:AJ234)=0),"","Неверно!")</f>
        <v/>
      </c>
      <c r="B14724" s="237" t="s">
        <v>32638</v>
      </c>
      <c r="C14724" s="232" t="s">
        <v>27656</v>
      </c>
      <c r="D14724" s="232" t="s">
        <v>27649</v>
      </c>
      <c r="E14724" s="232" t="str">
        <f>CONCATENATE(SUM('Раздел 4'!AJ234:AJ234),"=",0)</f>
        <v>0=0</v>
      </c>
    </row>
    <row r="14725" spans="1:5" ht="42" hidden="1" customHeight="1">
      <c r="A14725" s="231" t="str">
        <f>IF((SUM('Раздел 4'!AK234:AK234)=0),"","Неверно!")</f>
        <v/>
      </c>
      <c r="B14725" s="237" t="s">
        <v>32638</v>
      </c>
      <c r="C14725" s="232" t="s">
        <v>27657</v>
      </c>
      <c r="D14725" s="232" t="s">
        <v>27649</v>
      </c>
      <c r="E14725" s="232" t="str">
        <f>CONCATENATE(SUM('Раздел 4'!AK234:AK234),"=",0)</f>
        <v>0=0</v>
      </c>
    </row>
    <row r="14726" spans="1:5" ht="42" hidden="1" customHeight="1">
      <c r="A14726" s="231" t="str">
        <f>IF((SUM('Раздел 4'!AL234:AL234)=0),"","Неверно!")</f>
        <v/>
      </c>
      <c r="B14726" s="237" t="s">
        <v>32638</v>
      </c>
      <c r="C14726" s="232" t="s">
        <v>27658</v>
      </c>
      <c r="D14726" s="232" t="s">
        <v>27649</v>
      </c>
      <c r="E14726" s="232" t="str">
        <f>CONCATENATE(SUM('Раздел 4'!AL234:AL234),"=",0)</f>
        <v>0=0</v>
      </c>
    </row>
    <row r="14727" spans="1:5" ht="42" hidden="1" customHeight="1">
      <c r="A14727" s="231" t="str">
        <f>IF((SUM('Раздел 4'!AC228:AC228)=0),"","Неверно!")</f>
        <v/>
      </c>
      <c r="B14727" s="237" t="s">
        <v>32639</v>
      </c>
      <c r="C14727" s="232" t="s">
        <v>27637</v>
      </c>
      <c r="D14727" s="232" t="s">
        <v>27638</v>
      </c>
      <c r="E14727" s="232" t="str">
        <f>CONCATENATE(SUM('Раздел 4'!AC228:AC228),"=",0)</f>
        <v>0=0</v>
      </c>
    </row>
    <row r="14728" spans="1:5" ht="42" hidden="1" customHeight="1">
      <c r="A14728" s="231" t="str">
        <f>IF((SUM('Раздел 4'!AD228:AD228)=0),"","Неверно!")</f>
        <v/>
      </c>
      <c r="B14728" s="237" t="s">
        <v>32639</v>
      </c>
      <c r="C14728" s="232" t="s">
        <v>27639</v>
      </c>
      <c r="D14728" s="232" t="s">
        <v>27638</v>
      </c>
      <c r="E14728" s="232" t="str">
        <f>CONCATENATE(SUM('Раздел 4'!AD228:AD228),"=",0)</f>
        <v>0=0</v>
      </c>
    </row>
    <row r="14729" spans="1:5" ht="42" hidden="1" customHeight="1">
      <c r="A14729" s="231" t="str">
        <f>IF((SUM('Раздел 4'!AE228:AE228)=0),"","Неверно!")</f>
        <v/>
      </c>
      <c r="B14729" s="237" t="s">
        <v>32639</v>
      </c>
      <c r="C14729" s="232" t="s">
        <v>27640</v>
      </c>
      <c r="D14729" s="232" t="s">
        <v>27638</v>
      </c>
      <c r="E14729" s="232" t="str">
        <f>CONCATENATE(SUM('Раздел 4'!AE228:AE228),"=",0)</f>
        <v>0=0</v>
      </c>
    </row>
    <row r="14730" spans="1:5" ht="42" hidden="1" customHeight="1">
      <c r="A14730" s="231" t="str">
        <f>IF((SUM('Раздел 4'!AF228:AF228)=0),"","Неверно!")</f>
        <v/>
      </c>
      <c r="B14730" s="237" t="s">
        <v>32639</v>
      </c>
      <c r="C14730" s="232" t="s">
        <v>27641</v>
      </c>
      <c r="D14730" s="232" t="s">
        <v>27638</v>
      </c>
      <c r="E14730" s="232" t="str">
        <f>CONCATENATE(SUM('Раздел 4'!AF228:AF228),"=",0)</f>
        <v>0=0</v>
      </c>
    </row>
    <row r="14731" spans="1:5" ht="42" hidden="1" customHeight="1">
      <c r="A14731" s="231" t="str">
        <f>IF((SUM('Раздел 4'!AG228:AG228)=0),"","Неверно!")</f>
        <v/>
      </c>
      <c r="B14731" s="237" t="s">
        <v>32639</v>
      </c>
      <c r="C14731" s="232" t="s">
        <v>27642</v>
      </c>
      <c r="D14731" s="232" t="s">
        <v>27638</v>
      </c>
      <c r="E14731" s="232" t="str">
        <f>CONCATENATE(SUM('Раздел 4'!AG228:AG228),"=",0)</f>
        <v>0=0</v>
      </c>
    </row>
    <row r="14732" spans="1:5" ht="42" hidden="1" customHeight="1">
      <c r="A14732" s="231" t="str">
        <f>IF((SUM('Раздел 4'!AH228:AH228)=0),"","Неверно!")</f>
        <v/>
      </c>
      <c r="B14732" s="237" t="s">
        <v>32639</v>
      </c>
      <c r="C14732" s="232" t="s">
        <v>27643</v>
      </c>
      <c r="D14732" s="232" t="s">
        <v>27638</v>
      </c>
      <c r="E14732" s="232" t="str">
        <f>CONCATENATE(SUM('Раздел 4'!AH228:AH228),"=",0)</f>
        <v>0=0</v>
      </c>
    </row>
    <row r="14733" spans="1:5" ht="42" hidden="1" customHeight="1">
      <c r="A14733" s="231" t="str">
        <f>IF((SUM('Раздел 4'!AI228:AI228)=0),"","Неверно!")</f>
        <v/>
      </c>
      <c r="B14733" s="237" t="s">
        <v>32639</v>
      </c>
      <c r="C14733" s="232" t="s">
        <v>27644</v>
      </c>
      <c r="D14733" s="232" t="s">
        <v>27638</v>
      </c>
      <c r="E14733" s="232" t="str">
        <f>CONCATENATE(SUM('Раздел 4'!AI228:AI228),"=",0)</f>
        <v>0=0</v>
      </c>
    </row>
    <row r="14734" spans="1:5" ht="42" hidden="1" customHeight="1">
      <c r="A14734" s="231" t="str">
        <f>IF((SUM('Раздел 4'!AJ228:AJ228)=0),"","Неверно!")</f>
        <v/>
      </c>
      <c r="B14734" s="237" t="s">
        <v>32639</v>
      </c>
      <c r="C14734" s="232" t="s">
        <v>27645</v>
      </c>
      <c r="D14734" s="232" t="s">
        <v>27638</v>
      </c>
      <c r="E14734" s="232" t="str">
        <f>CONCATENATE(SUM('Раздел 4'!AJ228:AJ228),"=",0)</f>
        <v>0=0</v>
      </c>
    </row>
    <row r="14735" spans="1:5" ht="42" hidden="1" customHeight="1">
      <c r="A14735" s="231" t="str">
        <f>IF((SUM('Раздел 4'!AK228:AK228)=0),"","Неверно!")</f>
        <v/>
      </c>
      <c r="B14735" s="237" t="s">
        <v>32639</v>
      </c>
      <c r="C14735" s="232" t="s">
        <v>27646</v>
      </c>
      <c r="D14735" s="232" t="s">
        <v>27638</v>
      </c>
      <c r="E14735" s="232" t="str">
        <f>CONCATENATE(SUM('Раздел 4'!AK228:AK228),"=",0)</f>
        <v>0=0</v>
      </c>
    </row>
    <row r="14736" spans="1:5" ht="42" hidden="1" customHeight="1">
      <c r="A14736" s="231" t="str">
        <f>IF((SUM('Раздел 4'!AL228:AL228)=0),"","Неверно!")</f>
        <v/>
      </c>
      <c r="B14736" s="237" t="s">
        <v>32639</v>
      </c>
      <c r="C14736" s="232" t="s">
        <v>27647</v>
      </c>
      <c r="D14736" s="232" t="s">
        <v>27638</v>
      </c>
      <c r="E14736" s="232" t="str">
        <f>CONCATENATE(SUM('Раздел 4'!AL228:AL228),"=",0)</f>
        <v>0=0</v>
      </c>
    </row>
    <row r="14737" spans="1:5" ht="42" hidden="1" customHeight="1">
      <c r="A14737" s="231" t="str">
        <f>IF((SUM('Раздел 4'!F218:F218)=0),"","Неверно!")</f>
        <v/>
      </c>
      <c r="B14737" s="237" t="s">
        <v>32640</v>
      </c>
      <c r="C14737" s="232" t="s">
        <v>15329</v>
      </c>
      <c r="D14737" s="232" t="s">
        <v>15330</v>
      </c>
      <c r="E14737" s="232" t="str">
        <f>CONCATENATE(SUM('Раздел 4'!F218:F218),"=",0)</f>
        <v>0=0</v>
      </c>
    </row>
    <row r="14738" spans="1:5" ht="42" hidden="1" customHeight="1">
      <c r="A14738" s="231" t="str">
        <f>IF((SUM('Раздел 4'!O218:O218)=0),"","Неверно!")</f>
        <v/>
      </c>
      <c r="B14738" s="237" t="s">
        <v>32640</v>
      </c>
      <c r="C14738" s="232" t="s">
        <v>15331</v>
      </c>
      <c r="D14738" s="232" t="s">
        <v>15330</v>
      </c>
      <c r="E14738" s="232" t="str">
        <f>CONCATENATE(SUM('Раздел 4'!O218:O218),"=",0)</f>
        <v>0=0</v>
      </c>
    </row>
    <row r="14739" spans="1:5" ht="42" hidden="1" customHeight="1">
      <c r="A14739" s="231" t="str">
        <f>IF((SUM('Раздел 4'!P218:P218)=0),"","Неверно!")</f>
        <v/>
      </c>
      <c r="B14739" s="237" t="s">
        <v>32640</v>
      </c>
      <c r="C14739" s="232" t="s">
        <v>15332</v>
      </c>
      <c r="D14739" s="232" t="s">
        <v>15330</v>
      </c>
      <c r="E14739" s="232" t="str">
        <f>CONCATENATE(SUM('Раздел 4'!P218:P218),"=",0)</f>
        <v>0=0</v>
      </c>
    </row>
    <row r="14740" spans="1:5" ht="42" hidden="1" customHeight="1">
      <c r="A14740" s="231" t="str">
        <f>IF((SUM('Раздел 4'!Q218:Q218)=0),"","Неверно!")</f>
        <v/>
      </c>
      <c r="B14740" s="237" t="s">
        <v>32640</v>
      </c>
      <c r="C14740" s="232" t="s">
        <v>15333</v>
      </c>
      <c r="D14740" s="232" t="s">
        <v>15330</v>
      </c>
      <c r="E14740" s="232" t="str">
        <f>CONCATENATE(SUM('Раздел 4'!Q218:Q218),"=",0)</f>
        <v>0=0</v>
      </c>
    </row>
    <row r="14741" spans="1:5" ht="42" hidden="1" customHeight="1">
      <c r="A14741" s="231" t="str">
        <f>IF((SUM('Раздел 4'!R218:R218)=0),"","Неверно!")</f>
        <v/>
      </c>
      <c r="B14741" s="237" t="s">
        <v>32640</v>
      </c>
      <c r="C14741" s="232" t="s">
        <v>15334</v>
      </c>
      <c r="D14741" s="232" t="s">
        <v>15330</v>
      </c>
      <c r="E14741" s="232" t="str">
        <f>CONCATENATE(SUM('Раздел 4'!R218:R218),"=",0)</f>
        <v>0=0</v>
      </c>
    </row>
    <row r="14742" spans="1:5" ht="42" hidden="1" customHeight="1">
      <c r="A14742" s="231" t="str">
        <f>IF((SUM('Раздел 4'!S218:S218)=0),"","Неверно!")</f>
        <v/>
      </c>
      <c r="B14742" s="237" t="s">
        <v>32640</v>
      </c>
      <c r="C14742" s="232" t="s">
        <v>15335</v>
      </c>
      <c r="D14742" s="232" t="s">
        <v>15330</v>
      </c>
      <c r="E14742" s="232" t="str">
        <f>CONCATENATE(SUM('Раздел 4'!S218:S218),"=",0)</f>
        <v>0=0</v>
      </c>
    </row>
    <row r="14743" spans="1:5" ht="42" hidden="1" customHeight="1">
      <c r="A14743" s="231" t="str">
        <f>IF((SUM('Раздел 4'!T218:T218)=0),"","Неверно!")</f>
        <v/>
      </c>
      <c r="B14743" s="237" t="s">
        <v>32640</v>
      </c>
      <c r="C14743" s="232" t="s">
        <v>15336</v>
      </c>
      <c r="D14743" s="232" t="s">
        <v>15330</v>
      </c>
      <c r="E14743" s="232" t="str">
        <f>CONCATENATE(SUM('Раздел 4'!T218:T218),"=",0)</f>
        <v>0=0</v>
      </c>
    </row>
    <row r="14744" spans="1:5" ht="42" hidden="1" customHeight="1">
      <c r="A14744" s="231" t="str">
        <f>IF((SUM('Раздел 4'!U218:U218)=0),"","Неверно!")</f>
        <v/>
      </c>
      <c r="B14744" s="237" t="s">
        <v>32640</v>
      </c>
      <c r="C14744" s="232" t="s">
        <v>15337</v>
      </c>
      <c r="D14744" s="232" t="s">
        <v>15330</v>
      </c>
      <c r="E14744" s="232" t="str">
        <f>CONCATENATE(SUM('Раздел 4'!U218:U218),"=",0)</f>
        <v>0=0</v>
      </c>
    </row>
    <row r="14745" spans="1:5" ht="42" hidden="1" customHeight="1">
      <c r="A14745" s="231" t="str">
        <f>IF((SUM('Раздел 4'!V218:V218)=0),"","Неверно!")</f>
        <v/>
      </c>
      <c r="B14745" s="237" t="s">
        <v>32640</v>
      </c>
      <c r="C14745" s="232" t="s">
        <v>15338</v>
      </c>
      <c r="D14745" s="232" t="s">
        <v>15330</v>
      </c>
      <c r="E14745" s="232" t="str">
        <f>CONCATENATE(SUM('Раздел 4'!V218:V218),"=",0)</f>
        <v>0=0</v>
      </c>
    </row>
    <row r="14746" spans="1:5" ht="42" hidden="1" customHeight="1">
      <c r="A14746" s="231" t="str">
        <f>IF((SUM('Раздел 4'!W218:W218)=0),"","Неверно!")</f>
        <v/>
      </c>
      <c r="B14746" s="237" t="s">
        <v>32640</v>
      </c>
      <c r="C14746" s="232" t="s">
        <v>15339</v>
      </c>
      <c r="D14746" s="232" t="s">
        <v>15330</v>
      </c>
      <c r="E14746" s="232" t="str">
        <f>CONCATENATE(SUM('Раздел 4'!W218:W218),"=",0)</f>
        <v>0=0</v>
      </c>
    </row>
    <row r="14747" spans="1:5" ht="42" hidden="1" customHeight="1">
      <c r="A14747" s="231" t="str">
        <f>IF((SUM('Раздел 4'!X218:X218)=0),"","Неверно!")</f>
        <v/>
      </c>
      <c r="B14747" s="237" t="s">
        <v>32640</v>
      </c>
      <c r="C14747" s="232" t="s">
        <v>15340</v>
      </c>
      <c r="D14747" s="232" t="s">
        <v>15330</v>
      </c>
      <c r="E14747" s="232" t="str">
        <f>CONCATENATE(SUM('Раздел 4'!X218:X218),"=",0)</f>
        <v>0=0</v>
      </c>
    </row>
    <row r="14748" spans="1:5" ht="42" hidden="1" customHeight="1">
      <c r="A14748" s="231" t="str">
        <f>IF((SUM('Раздел 4'!G218:G218)=0),"","Неверно!")</f>
        <v/>
      </c>
      <c r="B14748" s="237" t="s">
        <v>32640</v>
      </c>
      <c r="C14748" s="232" t="s">
        <v>15341</v>
      </c>
      <c r="D14748" s="232" t="s">
        <v>15330</v>
      </c>
      <c r="E14748" s="232" t="str">
        <f>CONCATENATE(SUM('Раздел 4'!G218:G218),"=",0)</f>
        <v>0=0</v>
      </c>
    </row>
    <row r="14749" spans="1:5" ht="42" hidden="1" customHeight="1">
      <c r="A14749" s="231" t="str">
        <f>IF((SUM('Раздел 4'!Y218:Y218)=0),"","Неверно!")</f>
        <v/>
      </c>
      <c r="B14749" s="237" t="s">
        <v>32640</v>
      </c>
      <c r="C14749" s="232" t="s">
        <v>15342</v>
      </c>
      <c r="D14749" s="232" t="s">
        <v>15330</v>
      </c>
      <c r="E14749" s="232" t="str">
        <f>CONCATENATE(SUM('Раздел 4'!Y218:Y218),"=",0)</f>
        <v>0=0</v>
      </c>
    </row>
    <row r="14750" spans="1:5" ht="42" hidden="1" customHeight="1">
      <c r="A14750" s="231" t="str">
        <f>IF((SUM('Раздел 4'!Z218:Z218)=0),"","Неверно!")</f>
        <v/>
      </c>
      <c r="B14750" s="237" t="s">
        <v>32640</v>
      </c>
      <c r="C14750" s="232" t="s">
        <v>15343</v>
      </c>
      <c r="D14750" s="232" t="s">
        <v>15330</v>
      </c>
      <c r="E14750" s="232" t="str">
        <f>CONCATENATE(SUM('Раздел 4'!Z218:Z218),"=",0)</f>
        <v>0=0</v>
      </c>
    </row>
    <row r="14751" spans="1:5" ht="42" hidden="1" customHeight="1">
      <c r="A14751" s="231" t="str">
        <f>IF((SUM('Раздел 4'!AA218:AA218)=0),"","Неверно!")</f>
        <v/>
      </c>
      <c r="B14751" s="237" t="s">
        <v>32640</v>
      </c>
      <c r="C14751" s="232" t="s">
        <v>15344</v>
      </c>
      <c r="D14751" s="232" t="s">
        <v>15330</v>
      </c>
      <c r="E14751" s="232" t="str">
        <f>CONCATENATE(SUM('Раздел 4'!AA218:AA218),"=",0)</f>
        <v>0=0</v>
      </c>
    </row>
    <row r="14752" spans="1:5" ht="42" hidden="1" customHeight="1">
      <c r="A14752" s="231" t="str">
        <f>IF((SUM('Раздел 4'!AB218:AB218)=0),"","Неверно!")</f>
        <v/>
      </c>
      <c r="B14752" s="237" t="s">
        <v>32640</v>
      </c>
      <c r="C14752" s="232" t="s">
        <v>15345</v>
      </c>
      <c r="D14752" s="232" t="s">
        <v>15330</v>
      </c>
      <c r="E14752" s="232" t="str">
        <f>CONCATENATE(SUM('Раздел 4'!AB218:AB218),"=",0)</f>
        <v>0=0</v>
      </c>
    </row>
    <row r="14753" spans="1:5" ht="42" hidden="1" customHeight="1">
      <c r="A14753" s="231" t="str">
        <f>IF((SUM('Раздел 4'!AC218:AC218)=0),"","Неверно!")</f>
        <v/>
      </c>
      <c r="B14753" s="237" t="s">
        <v>32640</v>
      </c>
      <c r="C14753" s="232" t="s">
        <v>15346</v>
      </c>
      <c r="D14753" s="232" t="s">
        <v>15330</v>
      </c>
      <c r="E14753" s="232" t="str">
        <f>CONCATENATE(SUM('Раздел 4'!AC218:AC218),"=",0)</f>
        <v>0=0</v>
      </c>
    </row>
    <row r="14754" spans="1:5" ht="42" hidden="1" customHeight="1">
      <c r="A14754" s="231" t="str">
        <f>IF((SUM('Раздел 4'!AD218:AD218)=0),"","Неверно!")</f>
        <v/>
      </c>
      <c r="B14754" s="237" t="s">
        <v>32640</v>
      </c>
      <c r="C14754" s="232" t="s">
        <v>15347</v>
      </c>
      <c r="D14754" s="232" t="s">
        <v>15330</v>
      </c>
      <c r="E14754" s="232" t="str">
        <f>CONCATENATE(SUM('Раздел 4'!AD218:AD218),"=",0)</f>
        <v>0=0</v>
      </c>
    </row>
    <row r="14755" spans="1:5" ht="42" hidden="1" customHeight="1">
      <c r="A14755" s="231" t="str">
        <f>IF((SUM('Раздел 4'!AE218:AE218)=0),"","Неверно!")</f>
        <v/>
      </c>
      <c r="B14755" s="237" t="s">
        <v>32640</v>
      </c>
      <c r="C14755" s="232" t="s">
        <v>15348</v>
      </c>
      <c r="D14755" s="232" t="s">
        <v>15330</v>
      </c>
      <c r="E14755" s="232" t="str">
        <f>CONCATENATE(SUM('Раздел 4'!AE218:AE218),"=",0)</f>
        <v>0=0</v>
      </c>
    </row>
    <row r="14756" spans="1:5" ht="42" hidden="1" customHeight="1">
      <c r="A14756" s="231" t="str">
        <f>IF((SUM('Раздел 4'!AF218:AF218)=0),"","Неверно!")</f>
        <v/>
      </c>
      <c r="B14756" s="237" t="s">
        <v>32640</v>
      </c>
      <c r="C14756" s="232" t="s">
        <v>15349</v>
      </c>
      <c r="D14756" s="232" t="s">
        <v>15330</v>
      </c>
      <c r="E14756" s="232" t="str">
        <f>CONCATENATE(SUM('Раздел 4'!AF218:AF218),"=",0)</f>
        <v>0=0</v>
      </c>
    </row>
    <row r="14757" spans="1:5" ht="42" hidden="1" customHeight="1">
      <c r="A14757" s="231" t="str">
        <f>IF((SUM('Раздел 4'!AG218:AG218)=0),"","Неверно!")</f>
        <v/>
      </c>
      <c r="B14757" s="237" t="s">
        <v>32640</v>
      </c>
      <c r="C14757" s="232" t="s">
        <v>15350</v>
      </c>
      <c r="D14757" s="232" t="s">
        <v>15330</v>
      </c>
      <c r="E14757" s="232" t="str">
        <f>CONCATENATE(SUM('Раздел 4'!AG218:AG218),"=",0)</f>
        <v>0=0</v>
      </c>
    </row>
    <row r="14758" spans="1:5" ht="42" hidden="1" customHeight="1">
      <c r="A14758" s="231" t="str">
        <f>IF((SUM('Раздел 4'!AH218:AH218)=0),"","Неверно!")</f>
        <v/>
      </c>
      <c r="B14758" s="237" t="s">
        <v>32640</v>
      </c>
      <c r="C14758" s="232" t="s">
        <v>15351</v>
      </c>
      <c r="D14758" s="232" t="s">
        <v>15330</v>
      </c>
      <c r="E14758" s="232" t="str">
        <f>CONCATENATE(SUM('Раздел 4'!AH218:AH218),"=",0)</f>
        <v>0=0</v>
      </c>
    </row>
    <row r="14759" spans="1:5" ht="42" hidden="1" customHeight="1">
      <c r="A14759" s="231" t="str">
        <f>IF((SUM('Раздел 4'!H218:H218)=0),"","Неверно!")</f>
        <v/>
      </c>
      <c r="B14759" s="237" t="s">
        <v>32640</v>
      </c>
      <c r="C14759" s="232" t="s">
        <v>15352</v>
      </c>
      <c r="D14759" s="232" t="s">
        <v>15330</v>
      </c>
      <c r="E14759" s="232" t="str">
        <f>CONCATENATE(SUM('Раздел 4'!H218:H218),"=",0)</f>
        <v>0=0</v>
      </c>
    </row>
    <row r="14760" spans="1:5" ht="42" hidden="1" customHeight="1">
      <c r="A14760" s="231" t="str">
        <f>IF((SUM('Раздел 4'!AI218:AI218)=0),"","Неверно!")</f>
        <v/>
      </c>
      <c r="B14760" s="237" t="s">
        <v>32640</v>
      </c>
      <c r="C14760" s="232" t="s">
        <v>15353</v>
      </c>
      <c r="D14760" s="232" t="s">
        <v>15330</v>
      </c>
      <c r="E14760" s="232" t="str">
        <f>CONCATENATE(SUM('Раздел 4'!AI218:AI218),"=",0)</f>
        <v>0=0</v>
      </c>
    </row>
    <row r="14761" spans="1:5" ht="42" hidden="1" customHeight="1">
      <c r="A14761" s="231" t="str">
        <f>IF((SUM('Раздел 4'!AJ218:AJ218)=0),"","Неверно!")</f>
        <v/>
      </c>
      <c r="B14761" s="237" t="s">
        <v>32640</v>
      </c>
      <c r="C14761" s="232" t="s">
        <v>15354</v>
      </c>
      <c r="D14761" s="232" t="s">
        <v>15330</v>
      </c>
      <c r="E14761" s="232" t="str">
        <f>CONCATENATE(SUM('Раздел 4'!AJ218:AJ218),"=",0)</f>
        <v>0=0</v>
      </c>
    </row>
    <row r="14762" spans="1:5" ht="42" hidden="1" customHeight="1">
      <c r="A14762" s="231" t="str">
        <f>IF((SUM('Раздел 4'!AK218:AK218)=0),"","Неверно!")</f>
        <v/>
      </c>
      <c r="B14762" s="237" t="s">
        <v>32640</v>
      </c>
      <c r="C14762" s="232" t="s">
        <v>15355</v>
      </c>
      <c r="D14762" s="232" t="s">
        <v>15330</v>
      </c>
      <c r="E14762" s="232" t="str">
        <f>CONCATENATE(SUM('Раздел 4'!AK218:AK218),"=",0)</f>
        <v>0=0</v>
      </c>
    </row>
    <row r="14763" spans="1:5" ht="42" hidden="1" customHeight="1">
      <c r="A14763" s="231" t="str">
        <f>IF((SUM('Раздел 4'!AL218:AL218)=0),"","Неверно!")</f>
        <v/>
      </c>
      <c r="B14763" s="237" t="s">
        <v>32640</v>
      </c>
      <c r="C14763" s="232" t="s">
        <v>15356</v>
      </c>
      <c r="D14763" s="232" t="s">
        <v>15330</v>
      </c>
      <c r="E14763" s="232" t="str">
        <f>CONCATENATE(SUM('Раздел 4'!AL218:AL218),"=",0)</f>
        <v>0=0</v>
      </c>
    </row>
    <row r="14764" spans="1:5" ht="42" hidden="1" customHeight="1">
      <c r="A14764" s="231" t="str">
        <f>IF((SUM('Раздел 4'!I218:I218)=0),"","Неверно!")</f>
        <v/>
      </c>
      <c r="B14764" s="237" t="s">
        <v>32640</v>
      </c>
      <c r="C14764" s="232" t="s">
        <v>15357</v>
      </c>
      <c r="D14764" s="232" t="s">
        <v>15330</v>
      </c>
      <c r="E14764" s="232" t="str">
        <f>CONCATENATE(SUM('Раздел 4'!I218:I218),"=",0)</f>
        <v>0=0</v>
      </c>
    </row>
    <row r="14765" spans="1:5" ht="42" hidden="1" customHeight="1">
      <c r="A14765" s="231" t="str">
        <f>IF((SUM('Раздел 4'!J218:J218)=0),"","Неверно!")</f>
        <v/>
      </c>
      <c r="B14765" s="237" t="s">
        <v>32640</v>
      </c>
      <c r="C14765" s="232" t="s">
        <v>15358</v>
      </c>
      <c r="D14765" s="232" t="s">
        <v>15330</v>
      </c>
      <c r="E14765" s="232" t="str">
        <f>CONCATENATE(SUM('Раздел 4'!J218:J218),"=",0)</f>
        <v>0=0</v>
      </c>
    </row>
    <row r="14766" spans="1:5" ht="42" hidden="1" customHeight="1">
      <c r="A14766" s="231" t="str">
        <f>IF((SUM('Раздел 4'!K218:K218)=0),"","Неверно!")</f>
        <v/>
      </c>
      <c r="B14766" s="237" t="s">
        <v>32640</v>
      </c>
      <c r="C14766" s="232" t="s">
        <v>15359</v>
      </c>
      <c r="D14766" s="232" t="s">
        <v>15330</v>
      </c>
      <c r="E14766" s="232" t="str">
        <f>CONCATENATE(SUM('Раздел 4'!K218:K218),"=",0)</f>
        <v>0=0</v>
      </c>
    </row>
    <row r="14767" spans="1:5" ht="42" hidden="1" customHeight="1">
      <c r="A14767" s="231" t="str">
        <f>IF((SUM('Раздел 4'!L218:L218)=0),"","Неверно!")</f>
        <v/>
      </c>
      <c r="B14767" s="237" t="s">
        <v>32640</v>
      </c>
      <c r="C14767" s="232" t="s">
        <v>15360</v>
      </c>
      <c r="D14767" s="232" t="s">
        <v>15330</v>
      </c>
      <c r="E14767" s="232" t="str">
        <f>CONCATENATE(SUM('Раздел 4'!L218:L218),"=",0)</f>
        <v>0=0</v>
      </c>
    </row>
    <row r="14768" spans="1:5" ht="42" hidden="1" customHeight="1">
      <c r="A14768" s="231" t="str">
        <f>IF((SUM('Раздел 4'!M218:M218)=0),"","Неверно!")</f>
        <v/>
      </c>
      <c r="B14768" s="237" t="s">
        <v>32640</v>
      </c>
      <c r="C14768" s="232" t="s">
        <v>15361</v>
      </c>
      <c r="D14768" s="232" t="s">
        <v>15330</v>
      </c>
      <c r="E14768" s="232" t="str">
        <f>CONCATENATE(SUM('Раздел 4'!M218:M218),"=",0)</f>
        <v>0=0</v>
      </c>
    </row>
    <row r="14769" spans="1:5" ht="42" hidden="1" customHeight="1">
      <c r="A14769" s="231" t="str">
        <f>IF((SUM('Раздел 4'!N218:N218)=0),"","Неверно!")</f>
        <v/>
      </c>
      <c r="B14769" s="237" t="s">
        <v>32640</v>
      </c>
      <c r="C14769" s="232" t="s">
        <v>15362</v>
      </c>
      <c r="D14769" s="232" t="s">
        <v>15330</v>
      </c>
      <c r="E14769" s="232" t="str">
        <f>CONCATENATE(SUM('Раздел 4'!N218:N218),"=",0)</f>
        <v>0=0</v>
      </c>
    </row>
    <row r="14770" spans="1:5" ht="42" hidden="1" customHeight="1">
      <c r="A14770" s="231" t="str">
        <f>IF((SUM('Раздел 4'!AA329:AA329)=0),"","Неверно!")</f>
        <v/>
      </c>
      <c r="B14770" s="237" t="s">
        <v>32641</v>
      </c>
      <c r="C14770" s="232" t="s">
        <v>13862</v>
      </c>
      <c r="D14770" s="232" t="s">
        <v>13863</v>
      </c>
      <c r="E14770" s="232" t="str">
        <f>CONCATENATE(SUM('Раздел 4'!AA329:AA329),"=",0)</f>
        <v>0=0</v>
      </c>
    </row>
    <row r="14771" spans="1:5" ht="42" hidden="1" customHeight="1">
      <c r="A14771" s="231" t="str">
        <f>IF((SUM('Раздел 7'!D9:AJ119)=0),"","Неверно!")</f>
        <v/>
      </c>
      <c r="B14771" s="237" t="s">
        <v>32642</v>
      </c>
      <c r="C14771" s="232" t="s">
        <v>29151</v>
      </c>
      <c r="D14771" s="232" t="s">
        <v>10647</v>
      </c>
      <c r="E14771" s="232" t="str">
        <f>CONCATENATE(SUM('Раздел 7'!D9:AJ119),"=",0)</f>
        <v>0=0</v>
      </c>
    </row>
    <row r="14772" spans="1:5" ht="42" hidden="1" customHeight="1">
      <c r="A14772" s="231" t="str">
        <f>IF((SUM('Раздел 6'!D9:AJ119)=0),"","Неверно!")</f>
        <v/>
      </c>
      <c r="B14772" s="237" t="s">
        <v>32643</v>
      </c>
      <c r="C14772" s="232" t="s">
        <v>29152</v>
      </c>
      <c r="D14772" s="232" t="s">
        <v>10646</v>
      </c>
      <c r="E14772" s="232" t="str">
        <f>CONCATENATE(SUM('Раздел 6'!D9:AJ119),"=",0)</f>
        <v>0=0</v>
      </c>
    </row>
    <row r="14773" spans="1:5" ht="42" hidden="1" customHeight="1">
      <c r="A14773" s="231" t="str">
        <f>IF((SUM('Разделы 1, 2'!G15:G15)=0),"","Неверно!")</f>
        <v/>
      </c>
      <c r="B14773" s="237" t="s">
        <v>32644</v>
      </c>
      <c r="C14773" s="232" t="s">
        <v>25704</v>
      </c>
      <c r="D14773" s="232" t="s">
        <v>25705</v>
      </c>
      <c r="E14773" s="232" t="str">
        <f>CONCATENATE(SUM('Разделы 1, 2'!G15:G15),"=",0)</f>
        <v>0=0</v>
      </c>
    </row>
    <row r="14774" spans="1:5" ht="42" hidden="1" customHeight="1">
      <c r="A14774" s="231" t="str">
        <f>IF((SUM('Разделы 1, 2'!H15:H15)=0),"","Неверно!")</f>
        <v/>
      </c>
      <c r="B14774" s="237" t="s">
        <v>32644</v>
      </c>
      <c r="C14774" s="232" t="s">
        <v>25706</v>
      </c>
      <c r="D14774" s="232" t="s">
        <v>25705</v>
      </c>
      <c r="E14774" s="232" t="str">
        <f>CONCATENATE(SUM('Разделы 1, 2'!H15:H15),"=",0)</f>
        <v>0=0</v>
      </c>
    </row>
    <row r="14775" spans="1:5" ht="42" hidden="1" customHeight="1">
      <c r="A14775" s="231" t="str">
        <f>IF((SUM('Разделы 1, 2'!E11:E11)+SUM('Разделы 1, 2'!E16:E16)=0),"","Неверно!")</f>
        <v/>
      </c>
      <c r="B14775" s="237" t="s">
        <v>32645</v>
      </c>
      <c r="C14775" s="232" t="s">
        <v>25678</v>
      </c>
      <c r="D14775" s="232" t="s">
        <v>25679</v>
      </c>
      <c r="E14775" s="232" t="str">
        <f>CONCATENATE(SUM('Разделы 1, 2'!E11:E11),"+",SUM('Разделы 1, 2'!E16:E16),"=",0)</f>
        <v>0+0=0</v>
      </c>
    </row>
    <row r="14776" spans="1:5" ht="42" hidden="1" customHeight="1">
      <c r="A14776" s="231" t="str">
        <f>IF((SUM('Разделы 1, 2'!E12:E12)+SUM('Разделы 1, 2'!E17:E17)=0),"","Неверно!")</f>
        <v/>
      </c>
      <c r="B14776" s="237" t="s">
        <v>32645</v>
      </c>
      <c r="C14776" s="232" t="s">
        <v>25680</v>
      </c>
      <c r="D14776" s="232" t="s">
        <v>25679</v>
      </c>
      <c r="E14776" s="232" t="str">
        <f>CONCATENATE(SUM('Разделы 1, 2'!E12:E12),"+",SUM('Разделы 1, 2'!E17:E17),"=",0)</f>
        <v>0+0=0</v>
      </c>
    </row>
    <row r="14777" spans="1:5" ht="42" hidden="1" customHeight="1">
      <c r="A14777" s="231" t="str">
        <f>IF((SUM('Разделы 1, 2'!E13:E13)+SUM('Разделы 1, 2'!E18:E18)=0),"","Неверно!")</f>
        <v/>
      </c>
      <c r="B14777" s="237" t="s">
        <v>32645</v>
      </c>
      <c r="C14777" s="232" t="s">
        <v>25681</v>
      </c>
      <c r="D14777" s="232" t="s">
        <v>25679</v>
      </c>
      <c r="E14777" s="232" t="str">
        <f>CONCATENATE(SUM('Разделы 1, 2'!E13:E13),"+",SUM('Разделы 1, 2'!E18:E18),"=",0)</f>
        <v>0+0=0</v>
      </c>
    </row>
    <row r="14778" spans="1:5" ht="42" hidden="1" customHeight="1">
      <c r="A14778" s="231" t="str">
        <f>IF((SUM('Разделы 1, 2'!F11:F11)+SUM('Разделы 1, 2'!F16:F16)=0),"","Неверно!")</f>
        <v/>
      </c>
      <c r="B14778" s="237" t="s">
        <v>32645</v>
      </c>
      <c r="C14778" s="232" t="s">
        <v>25682</v>
      </c>
      <c r="D14778" s="232" t="s">
        <v>25679</v>
      </c>
      <c r="E14778" s="232" t="str">
        <f>CONCATENATE(SUM('Разделы 1, 2'!F11:F11),"+",SUM('Разделы 1, 2'!F16:F16),"=",0)</f>
        <v>0+0=0</v>
      </c>
    </row>
    <row r="14779" spans="1:5" ht="42" hidden="1" customHeight="1">
      <c r="A14779" s="231" t="str">
        <f>IF((SUM('Разделы 1, 2'!F12:F12)+SUM('Разделы 1, 2'!F17:F17)=0),"","Неверно!")</f>
        <v/>
      </c>
      <c r="B14779" s="237" t="s">
        <v>32645</v>
      </c>
      <c r="C14779" s="232" t="s">
        <v>25683</v>
      </c>
      <c r="D14779" s="232" t="s">
        <v>25679</v>
      </c>
      <c r="E14779" s="232" t="str">
        <f>CONCATENATE(SUM('Разделы 1, 2'!F12:F12),"+",SUM('Разделы 1, 2'!F17:F17),"=",0)</f>
        <v>0+0=0</v>
      </c>
    </row>
    <row r="14780" spans="1:5" ht="42" hidden="1" customHeight="1">
      <c r="A14780" s="231" t="str">
        <f>IF((SUM('Разделы 1, 2'!F13:F13)+SUM('Разделы 1, 2'!F18:F18)=0),"","Неверно!")</f>
        <v/>
      </c>
      <c r="B14780" s="237" t="s">
        <v>32645</v>
      </c>
      <c r="C14780" s="232" t="s">
        <v>25684</v>
      </c>
      <c r="D14780" s="232" t="s">
        <v>25679</v>
      </c>
      <c r="E14780" s="232" t="str">
        <f>CONCATENATE(SUM('Разделы 1, 2'!F13:F13),"+",SUM('Разделы 1, 2'!F18:F18),"=",0)</f>
        <v>0+0=0</v>
      </c>
    </row>
    <row r="14781" spans="1:5" ht="42" hidden="1" customHeight="1">
      <c r="A14781" s="231" t="str">
        <f>IF((SUM('Разделы 1, 2'!N11:N13)+SUM('Разделы 1, 2'!N16:N18)=0),"","Неверно!")</f>
        <v/>
      </c>
      <c r="B14781" s="237" t="s">
        <v>32646</v>
      </c>
      <c r="C14781" s="232" t="s">
        <v>25676</v>
      </c>
      <c r="D14781" s="232" t="s">
        <v>25677</v>
      </c>
      <c r="E14781" s="232" t="str">
        <f>CONCATENATE(SUM('Разделы 1, 2'!N11:N13),"+",SUM('Разделы 1, 2'!N16:N18),"=",0)</f>
        <v>0+0=0</v>
      </c>
    </row>
    <row r="14782" spans="1:5" ht="42" hidden="1" customHeight="1">
      <c r="A14782" s="231" t="str">
        <f>IF((SUM('Раздел 3'!F28:F28)=0),"","Неверно!")</f>
        <v/>
      </c>
      <c r="B14782" s="237" t="s">
        <v>32647</v>
      </c>
      <c r="C14782" s="232" t="s">
        <v>27074</v>
      </c>
      <c r="D14782" s="232" t="s">
        <v>30480</v>
      </c>
      <c r="E14782" s="232" t="str">
        <f>CONCATENATE(SUM('Раздел 3'!F28:F28),"=",0)</f>
        <v>0=0</v>
      </c>
    </row>
    <row r="14783" spans="1:5" ht="42" hidden="1" customHeight="1">
      <c r="A14783" s="231" t="str">
        <f>IF((SUM('Раздел 3'!O28:O28)=0),"","Неверно!")</f>
        <v/>
      </c>
      <c r="B14783" s="237" t="s">
        <v>32647</v>
      </c>
      <c r="C14783" s="232" t="s">
        <v>27075</v>
      </c>
      <c r="D14783" s="232" t="s">
        <v>30480</v>
      </c>
      <c r="E14783" s="232" t="str">
        <f>CONCATENATE(SUM('Раздел 3'!O28:O28),"=",0)</f>
        <v>0=0</v>
      </c>
    </row>
    <row r="14784" spans="1:5" ht="42" hidden="1" customHeight="1">
      <c r="A14784" s="231" t="str">
        <f>IF((SUM('Раздел 3'!P28:P28)=0),"","Неверно!")</f>
        <v/>
      </c>
      <c r="B14784" s="237" t="s">
        <v>32647</v>
      </c>
      <c r="C14784" s="232" t="s">
        <v>27076</v>
      </c>
      <c r="D14784" s="232" t="s">
        <v>30480</v>
      </c>
      <c r="E14784" s="232" t="str">
        <f>CONCATENATE(SUM('Раздел 3'!P28:P28),"=",0)</f>
        <v>0=0</v>
      </c>
    </row>
    <row r="14785" spans="1:5" ht="42" hidden="1" customHeight="1">
      <c r="A14785" s="231" t="str">
        <f>IF((SUM('Раздел 3'!Q28:Q28)=0),"","Неверно!")</f>
        <v/>
      </c>
      <c r="B14785" s="237" t="s">
        <v>32647</v>
      </c>
      <c r="C14785" s="232" t="s">
        <v>27077</v>
      </c>
      <c r="D14785" s="232" t="s">
        <v>30480</v>
      </c>
      <c r="E14785" s="232" t="str">
        <f>CONCATENATE(SUM('Раздел 3'!Q28:Q28),"=",0)</f>
        <v>0=0</v>
      </c>
    </row>
    <row r="14786" spans="1:5" ht="42" hidden="1" customHeight="1">
      <c r="A14786" s="231" t="str">
        <f>IF((SUM('Раздел 3'!R28:R28)=0),"","Неверно!")</f>
        <v/>
      </c>
      <c r="B14786" s="237" t="s">
        <v>32647</v>
      </c>
      <c r="C14786" s="232" t="s">
        <v>27078</v>
      </c>
      <c r="D14786" s="232" t="s">
        <v>30480</v>
      </c>
      <c r="E14786" s="232" t="str">
        <f>CONCATENATE(SUM('Раздел 3'!R28:R28),"=",0)</f>
        <v>0=0</v>
      </c>
    </row>
    <row r="14787" spans="1:5" ht="42" hidden="1" customHeight="1">
      <c r="A14787" s="231" t="str">
        <f>IF((SUM('Раздел 3'!S28:S28)=0),"","Неверно!")</f>
        <v/>
      </c>
      <c r="B14787" s="237" t="s">
        <v>32647</v>
      </c>
      <c r="C14787" s="232" t="s">
        <v>27079</v>
      </c>
      <c r="D14787" s="232" t="s">
        <v>30480</v>
      </c>
      <c r="E14787" s="232" t="str">
        <f>CONCATENATE(SUM('Раздел 3'!S28:S28),"=",0)</f>
        <v>0=0</v>
      </c>
    </row>
    <row r="14788" spans="1:5" ht="42" hidden="1" customHeight="1">
      <c r="A14788" s="231" t="str">
        <f>IF((SUM('Раздел 3'!T28:T28)=0),"","Неверно!")</f>
        <v/>
      </c>
      <c r="B14788" s="237" t="s">
        <v>32647</v>
      </c>
      <c r="C14788" s="232" t="s">
        <v>27080</v>
      </c>
      <c r="D14788" s="232" t="s">
        <v>30480</v>
      </c>
      <c r="E14788" s="232" t="str">
        <f>CONCATENATE(SUM('Раздел 3'!T28:T28),"=",0)</f>
        <v>0=0</v>
      </c>
    </row>
    <row r="14789" spans="1:5" ht="42" hidden="1" customHeight="1">
      <c r="A14789" s="231" t="str">
        <f>IF((SUM('Раздел 3'!U28:U28)=0),"","Неверно!")</f>
        <v/>
      </c>
      <c r="B14789" s="237" t="s">
        <v>32647</v>
      </c>
      <c r="C14789" s="232" t="s">
        <v>27081</v>
      </c>
      <c r="D14789" s="232" t="s">
        <v>30480</v>
      </c>
      <c r="E14789" s="232" t="str">
        <f>CONCATENATE(SUM('Раздел 3'!U28:U28),"=",0)</f>
        <v>0=0</v>
      </c>
    </row>
    <row r="14790" spans="1:5" ht="42" hidden="1" customHeight="1">
      <c r="A14790" s="231" t="str">
        <f>IF((SUM('Раздел 3'!V28:V28)=0),"","Неверно!")</f>
        <v/>
      </c>
      <c r="B14790" s="237" t="s">
        <v>32647</v>
      </c>
      <c r="C14790" s="232" t="s">
        <v>27082</v>
      </c>
      <c r="D14790" s="232" t="s">
        <v>30480</v>
      </c>
      <c r="E14790" s="232" t="str">
        <f>CONCATENATE(SUM('Раздел 3'!V28:V28),"=",0)</f>
        <v>0=0</v>
      </c>
    </row>
    <row r="14791" spans="1:5" ht="42" hidden="1" customHeight="1">
      <c r="A14791" s="231" t="str">
        <f>IF((SUM('Раздел 3'!W28:W28)=0),"","Неверно!")</f>
        <v/>
      </c>
      <c r="B14791" s="237" t="s">
        <v>32647</v>
      </c>
      <c r="C14791" s="232" t="s">
        <v>27083</v>
      </c>
      <c r="D14791" s="232" t="s">
        <v>30480</v>
      </c>
      <c r="E14791" s="232" t="str">
        <f>CONCATENATE(SUM('Раздел 3'!W28:W28),"=",0)</f>
        <v>0=0</v>
      </c>
    </row>
    <row r="14792" spans="1:5" ht="42" hidden="1" customHeight="1">
      <c r="A14792" s="231" t="str">
        <f>IF((SUM('Раздел 3'!X28:X28)=0),"","Неверно!")</f>
        <v/>
      </c>
      <c r="B14792" s="237" t="s">
        <v>32647</v>
      </c>
      <c r="C14792" s="232" t="s">
        <v>27084</v>
      </c>
      <c r="D14792" s="232" t="s">
        <v>30480</v>
      </c>
      <c r="E14792" s="232" t="str">
        <f>CONCATENATE(SUM('Раздел 3'!X28:X28),"=",0)</f>
        <v>0=0</v>
      </c>
    </row>
    <row r="14793" spans="1:5" ht="42" hidden="1" customHeight="1">
      <c r="A14793" s="231" t="str">
        <f>IF((SUM('Раздел 3'!G28:G28)=0),"","Неверно!")</f>
        <v/>
      </c>
      <c r="B14793" s="237" t="s">
        <v>32647</v>
      </c>
      <c r="C14793" s="232" t="s">
        <v>27085</v>
      </c>
      <c r="D14793" s="232" t="s">
        <v>30480</v>
      </c>
      <c r="E14793" s="232" t="str">
        <f>CONCATENATE(SUM('Раздел 3'!G28:G28),"=",0)</f>
        <v>0=0</v>
      </c>
    </row>
    <row r="14794" spans="1:5" ht="42" hidden="1" customHeight="1">
      <c r="A14794" s="231" t="str">
        <f>IF((SUM('Раздел 3'!Y28:Y28)=0),"","Неверно!")</f>
        <v/>
      </c>
      <c r="B14794" s="237" t="s">
        <v>32647</v>
      </c>
      <c r="C14794" s="232" t="s">
        <v>27086</v>
      </c>
      <c r="D14794" s="232" t="s">
        <v>30480</v>
      </c>
      <c r="E14794" s="232" t="str">
        <f>CONCATENATE(SUM('Раздел 3'!Y28:Y28),"=",0)</f>
        <v>0=0</v>
      </c>
    </row>
    <row r="14795" spans="1:5" ht="42" hidden="1" customHeight="1">
      <c r="A14795" s="231" t="str">
        <f>IF((SUM('Раздел 3'!Z28:Z28)=0),"","Неверно!")</f>
        <v/>
      </c>
      <c r="B14795" s="237" t="s">
        <v>32647</v>
      </c>
      <c r="C14795" s="232" t="s">
        <v>27087</v>
      </c>
      <c r="D14795" s="232" t="s">
        <v>30480</v>
      </c>
      <c r="E14795" s="232" t="str">
        <f>CONCATENATE(SUM('Раздел 3'!Z28:Z28),"=",0)</f>
        <v>0=0</v>
      </c>
    </row>
    <row r="14796" spans="1:5" ht="42" hidden="1" customHeight="1">
      <c r="A14796" s="231" t="str">
        <f>IF((SUM('Раздел 3'!AA28:AA28)=0),"","Неверно!")</f>
        <v/>
      </c>
      <c r="B14796" s="237" t="s">
        <v>32647</v>
      </c>
      <c r="C14796" s="232" t="s">
        <v>27088</v>
      </c>
      <c r="D14796" s="232" t="s">
        <v>30480</v>
      </c>
      <c r="E14796" s="232" t="str">
        <f>CONCATENATE(SUM('Раздел 3'!AA28:AA28),"=",0)</f>
        <v>0=0</v>
      </c>
    </row>
    <row r="14797" spans="1:5" ht="42" hidden="1" customHeight="1">
      <c r="A14797" s="231" t="str">
        <f>IF((SUM('Раздел 3'!AB28:AB28)=0),"","Неверно!")</f>
        <v/>
      </c>
      <c r="B14797" s="237" t="s">
        <v>32647</v>
      </c>
      <c r="C14797" s="232" t="s">
        <v>27089</v>
      </c>
      <c r="D14797" s="232" t="s">
        <v>30480</v>
      </c>
      <c r="E14797" s="232" t="str">
        <f>CONCATENATE(SUM('Раздел 3'!AB28:AB28),"=",0)</f>
        <v>0=0</v>
      </c>
    </row>
    <row r="14798" spans="1:5" ht="42" hidden="1" customHeight="1">
      <c r="A14798" s="231" t="str">
        <f>IF((SUM('Раздел 3'!AC28:AC28)=0),"","Неверно!")</f>
        <v/>
      </c>
      <c r="B14798" s="237" t="s">
        <v>32647</v>
      </c>
      <c r="C14798" s="232" t="s">
        <v>27090</v>
      </c>
      <c r="D14798" s="232" t="s">
        <v>30480</v>
      </c>
      <c r="E14798" s="232" t="str">
        <f>CONCATENATE(SUM('Раздел 3'!AC28:AC28),"=",0)</f>
        <v>0=0</v>
      </c>
    </row>
    <row r="14799" spans="1:5" ht="42" hidden="1" customHeight="1">
      <c r="A14799" s="231" t="str">
        <f>IF((SUM('Раздел 3'!AD28:AD28)=0),"","Неверно!")</f>
        <v/>
      </c>
      <c r="B14799" s="237" t="s">
        <v>32647</v>
      </c>
      <c r="C14799" s="232" t="s">
        <v>27091</v>
      </c>
      <c r="D14799" s="232" t="s">
        <v>30480</v>
      </c>
      <c r="E14799" s="232" t="str">
        <f>CONCATENATE(SUM('Раздел 3'!AD28:AD28),"=",0)</f>
        <v>0=0</v>
      </c>
    </row>
    <row r="14800" spans="1:5" ht="42" hidden="1" customHeight="1">
      <c r="A14800" s="231" t="str">
        <f>IF((SUM('Раздел 3'!AE28:AE28)=0),"","Неверно!")</f>
        <v/>
      </c>
      <c r="B14800" s="237" t="s">
        <v>32647</v>
      </c>
      <c r="C14800" s="232" t="s">
        <v>27092</v>
      </c>
      <c r="D14800" s="232" t="s">
        <v>30480</v>
      </c>
      <c r="E14800" s="232" t="str">
        <f>CONCATENATE(SUM('Раздел 3'!AE28:AE28),"=",0)</f>
        <v>0=0</v>
      </c>
    </row>
    <row r="14801" spans="1:5" ht="42" hidden="1" customHeight="1">
      <c r="A14801" s="231" t="str">
        <f>IF((SUM('Раздел 3'!AF28:AF28)=0),"","Неверно!")</f>
        <v/>
      </c>
      <c r="B14801" s="237" t="s">
        <v>32647</v>
      </c>
      <c r="C14801" s="232" t="s">
        <v>27093</v>
      </c>
      <c r="D14801" s="232" t="s">
        <v>30480</v>
      </c>
      <c r="E14801" s="232" t="str">
        <f>CONCATENATE(SUM('Раздел 3'!AF28:AF28),"=",0)</f>
        <v>0=0</v>
      </c>
    </row>
    <row r="14802" spans="1:5" ht="42" hidden="1" customHeight="1">
      <c r="A14802" s="231" t="str">
        <f>IF((SUM('Раздел 3'!AG28:AG28)=0),"","Неверно!")</f>
        <v/>
      </c>
      <c r="B14802" s="237" t="s">
        <v>32647</v>
      </c>
      <c r="C14802" s="232" t="s">
        <v>27094</v>
      </c>
      <c r="D14802" s="232" t="s">
        <v>30480</v>
      </c>
      <c r="E14802" s="232" t="str">
        <f>CONCATENATE(SUM('Раздел 3'!AG28:AG28),"=",0)</f>
        <v>0=0</v>
      </c>
    </row>
    <row r="14803" spans="1:5" ht="42" hidden="1" customHeight="1">
      <c r="A14803" s="231" t="str">
        <f>IF((SUM('Раздел 3'!AH28:AH28)=0),"","Неверно!")</f>
        <v/>
      </c>
      <c r="B14803" s="237" t="s">
        <v>32647</v>
      </c>
      <c r="C14803" s="232" t="s">
        <v>27095</v>
      </c>
      <c r="D14803" s="232" t="s">
        <v>30480</v>
      </c>
      <c r="E14803" s="232" t="str">
        <f>CONCATENATE(SUM('Раздел 3'!AH28:AH28),"=",0)</f>
        <v>0=0</v>
      </c>
    </row>
    <row r="14804" spans="1:5" ht="42" hidden="1" customHeight="1">
      <c r="A14804" s="231" t="str">
        <f>IF((SUM('Раздел 3'!H28:H28)=0),"","Неверно!")</f>
        <v/>
      </c>
      <c r="B14804" s="237" t="s">
        <v>32647</v>
      </c>
      <c r="C14804" s="232" t="s">
        <v>27096</v>
      </c>
      <c r="D14804" s="232" t="s">
        <v>30480</v>
      </c>
      <c r="E14804" s="232" t="str">
        <f>CONCATENATE(SUM('Раздел 3'!H28:H28),"=",0)</f>
        <v>0=0</v>
      </c>
    </row>
    <row r="14805" spans="1:5" ht="42" hidden="1" customHeight="1">
      <c r="A14805" s="231" t="str">
        <f>IF((SUM('Раздел 3'!AI28:AI28)=0),"","Неверно!")</f>
        <v/>
      </c>
      <c r="B14805" s="237" t="s">
        <v>32647</v>
      </c>
      <c r="C14805" s="232" t="s">
        <v>27097</v>
      </c>
      <c r="D14805" s="232" t="s">
        <v>30480</v>
      </c>
      <c r="E14805" s="232" t="str">
        <f>CONCATENATE(SUM('Раздел 3'!AI28:AI28),"=",0)</f>
        <v>0=0</v>
      </c>
    </row>
    <row r="14806" spans="1:5" ht="42" hidden="1" customHeight="1">
      <c r="A14806" s="231" t="str">
        <f>IF((SUM('Раздел 3'!AJ28:AJ28)=0),"","Неверно!")</f>
        <v/>
      </c>
      <c r="B14806" s="237" t="s">
        <v>32647</v>
      </c>
      <c r="C14806" s="232" t="s">
        <v>27098</v>
      </c>
      <c r="D14806" s="232" t="s">
        <v>30480</v>
      </c>
      <c r="E14806" s="232" t="str">
        <f>CONCATENATE(SUM('Раздел 3'!AJ28:AJ28),"=",0)</f>
        <v>0=0</v>
      </c>
    </row>
    <row r="14807" spans="1:5" ht="42" hidden="1" customHeight="1">
      <c r="A14807" s="231" t="str">
        <f>IF((SUM('Раздел 3'!AK28:AK28)=0),"","Неверно!")</f>
        <v/>
      </c>
      <c r="B14807" s="237" t="s">
        <v>32647</v>
      </c>
      <c r="C14807" s="232" t="s">
        <v>27099</v>
      </c>
      <c r="D14807" s="232" t="s">
        <v>30480</v>
      </c>
      <c r="E14807" s="232" t="str">
        <f>CONCATENATE(SUM('Раздел 3'!AK28:AK28),"=",0)</f>
        <v>0=0</v>
      </c>
    </row>
    <row r="14808" spans="1:5" ht="42" hidden="1" customHeight="1">
      <c r="A14808" s="231" t="str">
        <f>IF((SUM('Раздел 3'!AL28:AL28)=0),"","Неверно!")</f>
        <v/>
      </c>
      <c r="B14808" s="237" t="s">
        <v>32647</v>
      </c>
      <c r="C14808" s="232" t="s">
        <v>27100</v>
      </c>
      <c r="D14808" s="232" t="s">
        <v>30480</v>
      </c>
      <c r="E14808" s="232" t="str">
        <f>CONCATENATE(SUM('Раздел 3'!AL28:AL28),"=",0)</f>
        <v>0=0</v>
      </c>
    </row>
    <row r="14809" spans="1:5" ht="42" hidden="1" customHeight="1">
      <c r="A14809" s="231" t="str">
        <f>IF((SUM('Раздел 3'!I28:I28)=0),"","Неверно!")</f>
        <v/>
      </c>
      <c r="B14809" s="237" t="s">
        <v>32647</v>
      </c>
      <c r="C14809" s="232" t="s">
        <v>27101</v>
      </c>
      <c r="D14809" s="232" t="s">
        <v>30480</v>
      </c>
      <c r="E14809" s="232" t="str">
        <f>CONCATENATE(SUM('Раздел 3'!I28:I28),"=",0)</f>
        <v>0=0</v>
      </c>
    </row>
    <row r="14810" spans="1:5" ht="42" hidden="1" customHeight="1">
      <c r="A14810" s="231" t="str">
        <f>IF((SUM('Раздел 3'!J28:J28)=0),"","Неверно!")</f>
        <v/>
      </c>
      <c r="B14810" s="237" t="s">
        <v>32647</v>
      </c>
      <c r="C14810" s="232" t="s">
        <v>27102</v>
      </c>
      <c r="D14810" s="232" t="s">
        <v>30480</v>
      </c>
      <c r="E14810" s="232" t="str">
        <f>CONCATENATE(SUM('Раздел 3'!J28:J28),"=",0)</f>
        <v>0=0</v>
      </c>
    </row>
    <row r="14811" spans="1:5" ht="42" hidden="1" customHeight="1">
      <c r="A14811" s="231" t="str">
        <f>IF((SUM('Раздел 3'!K28:K28)=0),"","Неверно!")</f>
        <v/>
      </c>
      <c r="B14811" s="237" t="s">
        <v>32647</v>
      </c>
      <c r="C14811" s="232" t="s">
        <v>27103</v>
      </c>
      <c r="D14811" s="232" t="s">
        <v>30480</v>
      </c>
      <c r="E14811" s="232" t="str">
        <f>CONCATENATE(SUM('Раздел 3'!K28:K28),"=",0)</f>
        <v>0=0</v>
      </c>
    </row>
    <row r="14812" spans="1:5" ht="42" hidden="1" customHeight="1">
      <c r="A14812" s="231" t="str">
        <f>IF((SUM('Раздел 3'!L28:L28)=0),"","Неверно!")</f>
        <v/>
      </c>
      <c r="B14812" s="237" t="s">
        <v>32647</v>
      </c>
      <c r="C14812" s="232" t="s">
        <v>27104</v>
      </c>
      <c r="D14812" s="232" t="s">
        <v>30480</v>
      </c>
      <c r="E14812" s="232" t="str">
        <f>CONCATENATE(SUM('Раздел 3'!L28:L28),"=",0)</f>
        <v>0=0</v>
      </c>
    </row>
    <row r="14813" spans="1:5" ht="42" hidden="1" customHeight="1">
      <c r="A14813" s="231" t="str">
        <f>IF((SUM('Раздел 3'!M28:M28)=0),"","Неверно!")</f>
        <v/>
      </c>
      <c r="B14813" s="237" t="s">
        <v>32647</v>
      </c>
      <c r="C14813" s="232" t="s">
        <v>27105</v>
      </c>
      <c r="D14813" s="232" t="s">
        <v>30480</v>
      </c>
      <c r="E14813" s="232" t="str">
        <f>CONCATENATE(SUM('Раздел 3'!M28:M28),"=",0)</f>
        <v>0=0</v>
      </c>
    </row>
    <row r="14814" spans="1:5" ht="42" hidden="1" customHeight="1">
      <c r="A14814" s="231" t="str">
        <f>IF((SUM('Раздел 3'!N28:N28)=0),"","Неверно!")</f>
        <v/>
      </c>
      <c r="B14814" s="237" t="s">
        <v>32647</v>
      </c>
      <c r="C14814" s="232" t="s">
        <v>27106</v>
      </c>
      <c r="D14814" s="232" t="s">
        <v>30480</v>
      </c>
      <c r="E14814" s="232" t="str">
        <f>CONCATENATE(SUM('Раздел 3'!N28:N28),"=",0)</f>
        <v>0=0</v>
      </c>
    </row>
    <row r="14815" spans="1:5" ht="42" hidden="1" customHeight="1">
      <c r="A14815" s="231" t="str">
        <f>IF((SUM('Разделы 1, 2'!G35:G35)=0),"","Неверно!")</f>
        <v/>
      </c>
      <c r="B14815" s="237" t="s">
        <v>32648</v>
      </c>
      <c r="C14815" s="232" t="s">
        <v>10562</v>
      </c>
      <c r="D14815" s="232" t="s">
        <v>10563</v>
      </c>
      <c r="E14815" s="232" t="str">
        <f>CONCATENATE(SUM('Разделы 1, 2'!G35:G35),"=",0)</f>
        <v>0=0</v>
      </c>
    </row>
    <row r="14816" spans="1:5" ht="42" hidden="1" customHeight="1">
      <c r="A14816" s="231" t="str">
        <f>IF((SUM('Разделы 1, 2'!G32:G33)=0),"","Неверно!")</f>
        <v/>
      </c>
      <c r="B14816" s="237" t="s">
        <v>32649</v>
      </c>
      <c r="C14816" s="232" t="s">
        <v>10564</v>
      </c>
      <c r="D14816" s="232" t="s">
        <v>10565</v>
      </c>
      <c r="E14816" s="232" t="str">
        <f>CONCATENATE(SUM('Разделы 1, 2'!G32:G33),"=",0)</f>
        <v>0=0</v>
      </c>
    </row>
    <row r="14817" spans="1:5" ht="42" hidden="1" customHeight="1">
      <c r="A14817" s="231" t="str">
        <f>IF((SUM('Разделы 1, 2'!H31:H35)=0),"","Неверно!")</f>
        <v/>
      </c>
      <c r="B14817" s="237" t="s">
        <v>32650</v>
      </c>
      <c r="C14817" s="232" t="s">
        <v>10648</v>
      </c>
      <c r="D14817" s="232" t="s">
        <v>10649</v>
      </c>
      <c r="E14817" s="232" t="str">
        <f>CONCATENATE(SUM('Разделы 1, 2'!H31:H35),"=",0)</f>
        <v>0=0</v>
      </c>
    </row>
    <row r="14818" spans="1:5" ht="42" hidden="1" customHeight="1">
      <c r="A14818" s="231" t="str">
        <f>IF((SUM('Разделы 1, 2'!I31:I35)=0),"","Неверно!")</f>
        <v/>
      </c>
      <c r="B14818" s="237" t="s">
        <v>32650</v>
      </c>
      <c r="C14818" s="232" t="s">
        <v>10650</v>
      </c>
      <c r="D14818" s="232" t="s">
        <v>10649</v>
      </c>
      <c r="E14818" s="232" t="str">
        <f>CONCATENATE(SUM('Разделы 1, 2'!I31:I35),"=",0)</f>
        <v>0=0</v>
      </c>
    </row>
    <row r="14819" spans="1:5" ht="42" customHeight="1">
      <c r="A14819" s="231" t="str">
        <f>IF((SUM('Разделы 5, 5.1'!D25:D26)&gt;0),"","Неверно!")</f>
        <v/>
      </c>
      <c r="B14819" s="237" t="s">
        <v>32651</v>
      </c>
      <c r="C14819" s="232" t="s">
        <v>32652</v>
      </c>
      <c r="D14819" s="232" t="s">
        <v>32653</v>
      </c>
      <c r="E14819" s="232" t="str">
        <f>CONCATENATE(SUM('Разделы 5, 5.1'!D25:D26),"&gt;",0)</f>
        <v>6&gt;0</v>
      </c>
    </row>
    <row r="14820" spans="1:5" ht="42" hidden="1" customHeight="1">
      <c r="A14820" s="231" t="str">
        <f>IF((SUM('Раздел 4'!AD9:AI9)=0),"","Неверно!")</f>
        <v/>
      </c>
      <c r="B14820" s="237" t="s">
        <v>32654</v>
      </c>
      <c r="C14820" s="232" t="s">
        <v>29134</v>
      </c>
      <c r="D14820" s="232" t="s">
        <v>29135</v>
      </c>
      <c r="E14820" s="232" t="str">
        <f>CONCATENATE(SUM('Раздел 4'!AD9:AI9),"=",0)</f>
        <v>0=0</v>
      </c>
    </row>
    <row r="14821" spans="1:5" ht="42" hidden="1" customHeight="1">
      <c r="A14821" s="231" t="str">
        <f>IF((SUM('Раздел 3'!AC184:AC184)=0),"","Неверно!")</f>
        <v/>
      </c>
      <c r="B14821" s="237" t="s">
        <v>32655</v>
      </c>
      <c r="C14821" s="232" t="s">
        <v>27136</v>
      </c>
      <c r="D14821" s="232" t="s">
        <v>30479</v>
      </c>
      <c r="E14821" s="232" t="str">
        <f>CONCATENATE(SUM('Раздел 3'!AC184:AC184),"=",0)</f>
        <v>0=0</v>
      </c>
    </row>
    <row r="14822" spans="1:5" ht="42" hidden="1" customHeight="1">
      <c r="A14822" s="231" t="str">
        <f>IF((SUM('Раздел 3'!AC185:AC185)=0),"","Неверно!")</f>
        <v/>
      </c>
      <c r="B14822" s="237" t="s">
        <v>32655</v>
      </c>
      <c r="C14822" s="232" t="s">
        <v>27137</v>
      </c>
      <c r="D14822" s="232" t="s">
        <v>30479</v>
      </c>
      <c r="E14822" s="232" t="str">
        <f>CONCATENATE(SUM('Раздел 3'!AC185:AC185),"=",0)</f>
        <v>0=0</v>
      </c>
    </row>
    <row r="14823" spans="1:5" ht="42" hidden="1" customHeight="1">
      <c r="A14823" s="231" t="str">
        <f>IF((SUM('Раздел 3'!AD184:AD184)=0),"","Неверно!")</f>
        <v/>
      </c>
      <c r="B14823" s="237" t="s">
        <v>32655</v>
      </c>
      <c r="C14823" s="232" t="s">
        <v>27141</v>
      </c>
      <c r="D14823" s="232" t="s">
        <v>30479</v>
      </c>
      <c r="E14823" s="232" t="str">
        <f>CONCATENATE(SUM('Раздел 3'!AD184:AD184),"=",0)</f>
        <v>0=0</v>
      </c>
    </row>
    <row r="14824" spans="1:5" ht="42" hidden="1" customHeight="1">
      <c r="A14824" s="231" t="str">
        <f>IF((SUM('Раздел 3'!AD185:AD185)=0),"","Неверно!")</f>
        <v/>
      </c>
      <c r="B14824" s="237" t="s">
        <v>32655</v>
      </c>
      <c r="C14824" s="232" t="s">
        <v>27142</v>
      </c>
      <c r="D14824" s="232" t="s">
        <v>30479</v>
      </c>
      <c r="E14824" s="232" t="str">
        <f>CONCATENATE(SUM('Раздел 3'!AD185:AD185),"=",0)</f>
        <v>0=0</v>
      </c>
    </row>
    <row r="14825" spans="1:5" ht="42" hidden="1" customHeight="1">
      <c r="A14825" s="231" t="str">
        <f>IF((SUM('Раздел 3'!AE184:AE184)=0),"","Неверно!")</f>
        <v/>
      </c>
      <c r="B14825" s="237" t="s">
        <v>32655</v>
      </c>
      <c r="C14825" s="232" t="s">
        <v>27146</v>
      </c>
      <c r="D14825" s="232" t="s">
        <v>30479</v>
      </c>
      <c r="E14825" s="232" t="str">
        <f>CONCATENATE(SUM('Раздел 3'!AE184:AE184),"=",0)</f>
        <v>0=0</v>
      </c>
    </row>
    <row r="14826" spans="1:5" ht="42" hidden="1" customHeight="1">
      <c r="A14826" s="231" t="str">
        <f>IF((SUM('Раздел 3'!AE185:AE185)=0),"","Неверно!")</f>
        <v/>
      </c>
      <c r="B14826" s="237" t="s">
        <v>32655</v>
      </c>
      <c r="C14826" s="232" t="s">
        <v>27147</v>
      </c>
      <c r="D14826" s="232" t="s">
        <v>30479</v>
      </c>
      <c r="E14826" s="232" t="str">
        <f>CONCATENATE(SUM('Раздел 3'!AE185:AE185),"=",0)</f>
        <v>0=0</v>
      </c>
    </row>
    <row r="14827" spans="1:5" ht="42" hidden="1" customHeight="1">
      <c r="A14827" s="231" t="str">
        <f>IF((SUM('Раздел 3'!AF184:AF184)=0),"","Неверно!")</f>
        <v/>
      </c>
      <c r="B14827" s="237" t="s">
        <v>32655</v>
      </c>
      <c r="C14827" s="232" t="s">
        <v>27151</v>
      </c>
      <c r="D14827" s="232" t="s">
        <v>30479</v>
      </c>
      <c r="E14827" s="232" t="str">
        <f>CONCATENATE(SUM('Раздел 3'!AF184:AF184),"=",0)</f>
        <v>0=0</v>
      </c>
    </row>
    <row r="14828" spans="1:5" ht="42" hidden="1" customHeight="1">
      <c r="A14828" s="231" t="str">
        <f>IF((SUM('Раздел 3'!AF185:AF185)=0),"","Неверно!")</f>
        <v/>
      </c>
      <c r="B14828" s="237" t="s">
        <v>32655</v>
      </c>
      <c r="C14828" s="232" t="s">
        <v>27152</v>
      </c>
      <c r="D14828" s="232" t="s">
        <v>30479</v>
      </c>
      <c r="E14828" s="232" t="str">
        <f>CONCATENATE(SUM('Раздел 3'!AF185:AF185),"=",0)</f>
        <v>0=0</v>
      </c>
    </row>
    <row r="14829" spans="1:5" ht="42" hidden="1" customHeight="1">
      <c r="A14829" s="231" t="str">
        <f>IF((SUM('Раздел 3'!AG184:AG184)=0),"","Неверно!")</f>
        <v/>
      </c>
      <c r="B14829" s="237" t="s">
        <v>32655</v>
      </c>
      <c r="C14829" s="232" t="s">
        <v>27156</v>
      </c>
      <c r="D14829" s="232" t="s">
        <v>30479</v>
      </c>
      <c r="E14829" s="232" t="str">
        <f>CONCATENATE(SUM('Раздел 3'!AG184:AG184),"=",0)</f>
        <v>0=0</v>
      </c>
    </row>
    <row r="14830" spans="1:5" ht="42" hidden="1" customHeight="1">
      <c r="A14830" s="231" t="str">
        <f>IF((SUM('Раздел 3'!AG185:AG185)=0),"","Неверно!")</f>
        <v/>
      </c>
      <c r="B14830" s="237" t="s">
        <v>32655</v>
      </c>
      <c r="C14830" s="232" t="s">
        <v>27157</v>
      </c>
      <c r="D14830" s="232" t="s">
        <v>30479</v>
      </c>
      <c r="E14830" s="232" t="str">
        <f>CONCATENATE(SUM('Раздел 3'!AG185:AG185),"=",0)</f>
        <v>0=0</v>
      </c>
    </row>
    <row r="14831" spans="1:5" ht="42" hidden="1" customHeight="1">
      <c r="A14831" s="231" t="str">
        <f>IF((SUM('Раздел 3'!AH184:AH184)=0),"","Неверно!")</f>
        <v/>
      </c>
      <c r="B14831" s="237" t="s">
        <v>32655</v>
      </c>
      <c r="C14831" s="232" t="s">
        <v>27161</v>
      </c>
      <c r="D14831" s="232" t="s">
        <v>30479</v>
      </c>
      <c r="E14831" s="232" t="str">
        <f>CONCATENATE(SUM('Раздел 3'!AH184:AH184),"=",0)</f>
        <v>0=0</v>
      </c>
    </row>
    <row r="14832" spans="1:5" ht="42" hidden="1" customHeight="1">
      <c r="A14832" s="231" t="str">
        <f>IF((SUM('Раздел 3'!AH185:AH185)=0),"","Неверно!")</f>
        <v/>
      </c>
      <c r="B14832" s="237" t="s">
        <v>32655</v>
      </c>
      <c r="C14832" s="232" t="s">
        <v>27162</v>
      </c>
      <c r="D14832" s="232" t="s">
        <v>30479</v>
      </c>
      <c r="E14832" s="232" t="str">
        <f>CONCATENATE(SUM('Раздел 3'!AH185:AH185),"=",0)</f>
        <v>0=0</v>
      </c>
    </row>
    <row r="14833" spans="1:5" ht="42" hidden="1" customHeight="1">
      <c r="A14833" s="231" t="str">
        <f>IF((SUM('Раздел 3'!AI184:AI184)=0),"","Неверно!")</f>
        <v/>
      </c>
      <c r="B14833" s="237" t="s">
        <v>32655</v>
      </c>
      <c r="C14833" s="232" t="s">
        <v>27166</v>
      </c>
      <c r="D14833" s="232" t="s">
        <v>30479</v>
      </c>
      <c r="E14833" s="232" t="str">
        <f>CONCATENATE(SUM('Раздел 3'!AI184:AI184),"=",0)</f>
        <v>0=0</v>
      </c>
    </row>
    <row r="14834" spans="1:5" ht="42" hidden="1" customHeight="1">
      <c r="A14834" s="231" t="str">
        <f>IF((SUM('Раздел 3'!AI185:AI185)=0),"","Неверно!")</f>
        <v/>
      </c>
      <c r="B14834" s="237" t="s">
        <v>32655</v>
      </c>
      <c r="C14834" s="232" t="s">
        <v>27167</v>
      </c>
      <c r="D14834" s="232" t="s">
        <v>30479</v>
      </c>
      <c r="E14834" s="232" t="str">
        <f>CONCATENATE(SUM('Раздел 3'!AI185:AI185),"=",0)</f>
        <v>0=0</v>
      </c>
    </row>
    <row r="14835" spans="1:5" ht="42" hidden="1" customHeight="1">
      <c r="A14835" s="231" t="str">
        <f>IF((SUM('Раздел 3'!AJ184:AJ184)=0),"","Неверно!")</f>
        <v/>
      </c>
      <c r="B14835" s="237" t="s">
        <v>32655</v>
      </c>
      <c r="C14835" s="232" t="s">
        <v>27171</v>
      </c>
      <c r="D14835" s="232" t="s">
        <v>30479</v>
      </c>
      <c r="E14835" s="232" t="str">
        <f>CONCATENATE(SUM('Раздел 3'!AJ184:AJ184),"=",0)</f>
        <v>0=0</v>
      </c>
    </row>
    <row r="14836" spans="1:5" ht="42" hidden="1" customHeight="1">
      <c r="A14836" s="231" t="str">
        <f>IF((SUM('Раздел 3'!AJ185:AJ185)=0),"","Неверно!")</f>
        <v/>
      </c>
      <c r="B14836" s="237" t="s">
        <v>32655</v>
      </c>
      <c r="C14836" s="232" t="s">
        <v>27172</v>
      </c>
      <c r="D14836" s="232" t="s">
        <v>30479</v>
      </c>
      <c r="E14836" s="232" t="str">
        <f>CONCATENATE(SUM('Раздел 3'!AJ185:AJ185),"=",0)</f>
        <v>0=0</v>
      </c>
    </row>
    <row r="14837" spans="1:5" ht="42" hidden="1" customHeight="1">
      <c r="A14837" s="231" t="str">
        <f>IF((SUM('Раздел 3'!AK184:AK184)=0),"","Неверно!")</f>
        <v/>
      </c>
      <c r="B14837" s="237" t="s">
        <v>32655</v>
      </c>
      <c r="C14837" s="232" t="s">
        <v>27176</v>
      </c>
      <c r="D14837" s="232" t="s">
        <v>30479</v>
      </c>
      <c r="E14837" s="232" t="str">
        <f>CONCATENATE(SUM('Раздел 3'!AK184:AK184),"=",0)</f>
        <v>0=0</v>
      </c>
    </row>
    <row r="14838" spans="1:5" ht="42" hidden="1" customHeight="1">
      <c r="A14838" s="231" t="str">
        <f>IF((SUM('Раздел 3'!AK185:AK185)=0),"","Неверно!")</f>
        <v/>
      </c>
      <c r="B14838" s="237" t="s">
        <v>32655</v>
      </c>
      <c r="C14838" s="232" t="s">
        <v>27177</v>
      </c>
      <c r="D14838" s="232" t="s">
        <v>30479</v>
      </c>
      <c r="E14838" s="232" t="str">
        <f>CONCATENATE(SUM('Раздел 3'!AK185:AK185),"=",0)</f>
        <v>0=0</v>
      </c>
    </row>
    <row r="14839" spans="1:5" ht="42" hidden="1" customHeight="1">
      <c r="A14839" s="231" t="str">
        <f>IF((SUM('Раздел 3'!AL184:AL184)=0),"","Неверно!")</f>
        <v/>
      </c>
      <c r="B14839" s="237" t="s">
        <v>32655</v>
      </c>
      <c r="C14839" s="232" t="s">
        <v>27181</v>
      </c>
      <c r="D14839" s="232" t="s">
        <v>30479</v>
      </c>
      <c r="E14839" s="232" t="str">
        <f>CONCATENATE(SUM('Раздел 3'!AL184:AL184),"=",0)</f>
        <v>0=0</v>
      </c>
    </row>
    <row r="14840" spans="1:5" ht="42" hidden="1" customHeight="1">
      <c r="A14840" s="231" t="str">
        <f>IF((SUM('Раздел 3'!AL185:AL185)=0),"","Неверно!")</f>
        <v/>
      </c>
      <c r="B14840" s="237" t="s">
        <v>32655</v>
      </c>
      <c r="C14840" s="232" t="s">
        <v>27182</v>
      </c>
      <c r="D14840" s="232" t="s">
        <v>30479</v>
      </c>
      <c r="E14840" s="232" t="str">
        <f>CONCATENATE(SUM('Раздел 3'!AL185:AL185),"=",0)</f>
        <v>0=0</v>
      </c>
    </row>
    <row r="14841" spans="1:5" ht="42" hidden="1" customHeight="1">
      <c r="A14841" s="231" t="str">
        <f>IF((SUM('Раздел 3'!O184:O184)=0),"","Неверно!")</f>
        <v/>
      </c>
      <c r="B14841" s="237" t="s">
        <v>32656</v>
      </c>
      <c r="C14841" s="232" t="s">
        <v>11265</v>
      </c>
      <c r="D14841" s="232" t="s">
        <v>30478</v>
      </c>
      <c r="E14841" s="232" t="str">
        <f>CONCATENATE(SUM('Раздел 3'!O184:O184),"=",0)</f>
        <v>0=0</v>
      </c>
    </row>
    <row r="14842" spans="1:5" ht="42" hidden="1" customHeight="1">
      <c r="A14842" s="231" t="str">
        <f>IF((SUM('Раздел 3'!O185:O185)=0),"","Неверно!")</f>
        <v/>
      </c>
      <c r="B14842" s="237" t="s">
        <v>32656</v>
      </c>
      <c r="C14842" s="232" t="s">
        <v>11266</v>
      </c>
      <c r="D14842" s="232" t="s">
        <v>30478</v>
      </c>
      <c r="E14842" s="232" t="str">
        <f>CONCATENATE(SUM('Раздел 3'!O185:O185),"=",0)</f>
        <v>0=0</v>
      </c>
    </row>
    <row r="14843" spans="1:5" ht="42" hidden="1" customHeight="1">
      <c r="A14843" s="231" t="str">
        <f>IF((SUM('Раздел 3'!P184:P184)=0),"","Неверно!")</f>
        <v/>
      </c>
      <c r="B14843" s="237" t="s">
        <v>32656</v>
      </c>
      <c r="C14843" s="232" t="s">
        <v>11270</v>
      </c>
      <c r="D14843" s="232" t="s">
        <v>30478</v>
      </c>
      <c r="E14843" s="232" t="str">
        <f>CONCATENATE(SUM('Раздел 3'!P184:P184),"=",0)</f>
        <v>0=0</v>
      </c>
    </row>
    <row r="14844" spans="1:5" ht="42" hidden="1" customHeight="1">
      <c r="A14844" s="231" t="str">
        <f>IF((SUM('Раздел 3'!P185:P185)=0),"","Неверно!")</f>
        <v/>
      </c>
      <c r="B14844" s="237" t="s">
        <v>32656</v>
      </c>
      <c r="C14844" s="232" t="s">
        <v>11271</v>
      </c>
      <c r="D14844" s="232" t="s">
        <v>30478</v>
      </c>
      <c r="E14844" s="232" t="str">
        <f>CONCATENATE(SUM('Раздел 3'!P185:P185),"=",0)</f>
        <v>0=0</v>
      </c>
    </row>
    <row r="14845" spans="1:5" ht="42" hidden="1" customHeight="1">
      <c r="A14845" s="231" t="str">
        <f>IF((SUM('Раздел 3'!Q184:Q184)=0),"","Неверно!")</f>
        <v/>
      </c>
      <c r="B14845" s="237" t="s">
        <v>32656</v>
      </c>
      <c r="C14845" s="232" t="s">
        <v>11275</v>
      </c>
      <c r="D14845" s="232" t="s">
        <v>30478</v>
      </c>
      <c r="E14845" s="232" t="str">
        <f>CONCATENATE(SUM('Раздел 3'!Q184:Q184),"=",0)</f>
        <v>0=0</v>
      </c>
    </row>
    <row r="14846" spans="1:5" ht="42" hidden="1" customHeight="1">
      <c r="A14846" s="231" t="str">
        <f>IF((SUM('Раздел 3'!Q185:Q185)=0),"","Неверно!")</f>
        <v/>
      </c>
      <c r="B14846" s="237" t="s">
        <v>32656</v>
      </c>
      <c r="C14846" s="232" t="s">
        <v>11276</v>
      </c>
      <c r="D14846" s="232" t="s">
        <v>30478</v>
      </c>
      <c r="E14846" s="232" t="str">
        <f>CONCATENATE(SUM('Раздел 3'!Q185:Q185),"=",0)</f>
        <v>0=0</v>
      </c>
    </row>
    <row r="14847" spans="1:5" ht="42" hidden="1" customHeight="1">
      <c r="A14847" s="231" t="str">
        <f>IF((SUM('Раздел 3'!R184:R184)=0),"","Неверно!")</f>
        <v/>
      </c>
      <c r="B14847" s="237" t="s">
        <v>32656</v>
      </c>
      <c r="C14847" s="232" t="s">
        <v>11280</v>
      </c>
      <c r="D14847" s="232" t="s">
        <v>30478</v>
      </c>
      <c r="E14847" s="232" t="str">
        <f>CONCATENATE(SUM('Раздел 3'!R184:R184),"=",0)</f>
        <v>0=0</v>
      </c>
    </row>
    <row r="14848" spans="1:5" ht="42" hidden="1" customHeight="1">
      <c r="A14848" s="231" t="str">
        <f>IF((SUM('Раздел 3'!R185:R185)=0),"","Неверно!")</f>
        <v/>
      </c>
      <c r="B14848" s="237" t="s">
        <v>32656</v>
      </c>
      <c r="C14848" s="232" t="s">
        <v>11281</v>
      </c>
      <c r="D14848" s="232" t="s">
        <v>30478</v>
      </c>
      <c r="E14848" s="232" t="str">
        <f>CONCATENATE(SUM('Раздел 3'!R185:R185),"=",0)</f>
        <v>0=0</v>
      </c>
    </row>
    <row r="14849" spans="1:5" ht="42" hidden="1" customHeight="1">
      <c r="A14849" s="231" t="str">
        <f>IF((SUM('Раздел 3'!S184:S184)=0),"","Неверно!")</f>
        <v/>
      </c>
      <c r="B14849" s="237" t="s">
        <v>32656</v>
      </c>
      <c r="C14849" s="232" t="s">
        <v>11285</v>
      </c>
      <c r="D14849" s="232" t="s">
        <v>30478</v>
      </c>
      <c r="E14849" s="232" t="str">
        <f>CONCATENATE(SUM('Раздел 3'!S184:S184),"=",0)</f>
        <v>0=0</v>
      </c>
    </row>
    <row r="14850" spans="1:5" ht="42" hidden="1" customHeight="1">
      <c r="A14850" s="231" t="str">
        <f>IF((SUM('Раздел 3'!S185:S185)=0),"","Неверно!")</f>
        <v/>
      </c>
      <c r="B14850" s="237" t="s">
        <v>32656</v>
      </c>
      <c r="C14850" s="232" t="s">
        <v>11286</v>
      </c>
      <c r="D14850" s="232" t="s">
        <v>30478</v>
      </c>
      <c r="E14850" s="232" t="str">
        <f>CONCATENATE(SUM('Раздел 3'!S185:S185),"=",0)</f>
        <v>0=0</v>
      </c>
    </row>
    <row r="14851" spans="1:5" ht="42" hidden="1" customHeight="1">
      <c r="A14851" s="231" t="str">
        <f>IF((SUM('Раздел 3'!T184:T184)=0),"","Неверно!")</f>
        <v/>
      </c>
      <c r="B14851" s="237" t="s">
        <v>32656</v>
      </c>
      <c r="C14851" s="232" t="s">
        <v>11290</v>
      </c>
      <c r="D14851" s="232" t="s">
        <v>30478</v>
      </c>
      <c r="E14851" s="232" t="str">
        <f>CONCATENATE(SUM('Раздел 3'!T184:T184),"=",0)</f>
        <v>0=0</v>
      </c>
    </row>
    <row r="14852" spans="1:5" ht="42" hidden="1" customHeight="1">
      <c r="A14852" s="231" t="str">
        <f>IF((SUM('Раздел 3'!T185:T185)=0),"","Неверно!")</f>
        <v/>
      </c>
      <c r="B14852" s="237" t="s">
        <v>32656</v>
      </c>
      <c r="C14852" s="232" t="s">
        <v>11291</v>
      </c>
      <c r="D14852" s="232" t="s">
        <v>30478</v>
      </c>
      <c r="E14852" s="232" t="str">
        <f>CONCATENATE(SUM('Раздел 3'!T185:T185),"=",0)</f>
        <v>0=0</v>
      </c>
    </row>
    <row r="14853" spans="1:5" ht="42" hidden="1" customHeight="1">
      <c r="A14853" s="231" t="str">
        <f>IF((SUM('Раздел 3'!G184:G184)=0),"","Неверно!")</f>
        <v/>
      </c>
      <c r="B14853" s="237" t="s">
        <v>32656</v>
      </c>
      <c r="C14853" s="232" t="s">
        <v>11295</v>
      </c>
      <c r="D14853" s="232" t="s">
        <v>30478</v>
      </c>
      <c r="E14853" s="232" t="str">
        <f>CONCATENATE(SUM('Раздел 3'!G184:G184),"=",0)</f>
        <v>0=0</v>
      </c>
    </row>
    <row r="14854" spans="1:5" ht="42" hidden="1" customHeight="1">
      <c r="A14854" s="231" t="str">
        <f>IF((SUM('Раздел 3'!G185:G185)=0),"","Неверно!")</f>
        <v/>
      </c>
      <c r="B14854" s="237" t="s">
        <v>32656</v>
      </c>
      <c r="C14854" s="232" t="s">
        <v>11296</v>
      </c>
      <c r="D14854" s="232" t="s">
        <v>30478</v>
      </c>
      <c r="E14854" s="232" t="str">
        <f>CONCATENATE(SUM('Раздел 3'!G185:G185),"=",0)</f>
        <v>0=0</v>
      </c>
    </row>
    <row r="14855" spans="1:5" ht="42" hidden="1" customHeight="1">
      <c r="A14855" s="231" t="str">
        <f>IF((SUM('Раздел 3'!H184:H184)=0),"","Неверно!")</f>
        <v/>
      </c>
      <c r="B14855" s="237" t="s">
        <v>32656</v>
      </c>
      <c r="C14855" s="232" t="s">
        <v>11300</v>
      </c>
      <c r="D14855" s="232" t="s">
        <v>30478</v>
      </c>
      <c r="E14855" s="232" t="str">
        <f>CONCATENATE(SUM('Раздел 3'!H184:H184),"=",0)</f>
        <v>0=0</v>
      </c>
    </row>
    <row r="14856" spans="1:5" ht="42" hidden="1" customHeight="1">
      <c r="A14856" s="231" t="str">
        <f>IF((SUM('Раздел 3'!H185:H185)=0),"","Неверно!")</f>
        <v/>
      </c>
      <c r="B14856" s="237" t="s">
        <v>32656</v>
      </c>
      <c r="C14856" s="232" t="s">
        <v>11301</v>
      </c>
      <c r="D14856" s="232" t="s">
        <v>30478</v>
      </c>
      <c r="E14856" s="232" t="str">
        <f>CONCATENATE(SUM('Раздел 3'!H185:H185),"=",0)</f>
        <v>0=0</v>
      </c>
    </row>
    <row r="14857" spans="1:5" ht="42" hidden="1" customHeight="1">
      <c r="A14857" s="231" t="str">
        <f>IF((SUM('Раздел 3'!I184:I184)=0),"","Неверно!")</f>
        <v/>
      </c>
      <c r="B14857" s="237" t="s">
        <v>32656</v>
      </c>
      <c r="C14857" s="232" t="s">
        <v>11305</v>
      </c>
      <c r="D14857" s="232" t="s">
        <v>30478</v>
      </c>
      <c r="E14857" s="232" t="str">
        <f>CONCATENATE(SUM('Раздел 3'!I184:I184),"=",0)</f>
        <v>0=0</v>
      </c>
    </row>
    <row r="14858" spans="1:5" ht="42" hidden="1" customHeight="1">
      <c r="A14858" s="231" t="str">
        <f>IF((SUM('Раздел 3'!I185:I185)=0),"","Неверно!")</f>
        <v/>
      </c>
      <c r="B14858" s="237" t="s">
        <v>32656</v>
      </c>
      <c r="C14858" s="232" t="s">
        <v>11306</v>
      </c>
      <c r="D14858" s="232" t="s">
        <v>30478</v>
      </c>
      <c r="E14858" s="232" t="str">
        <f>CONCATENATE(SUM('Раздел 3'!I185:I185),"=",0)</f>
        <v>0=0</v>
      </c>
    </row>
    <row r="14859" spans="1:5" ht="42" hidden="1" customHeight="1">
      <c r="A14859" s="231" t="str">
        <f>IF((SUM('Раздел 3'!J184:J184)=0),"","Неверно!")</f>
        <v/>
      </c>
      <c r="B14859" s="237" t="s">
        <v>32656</v>
      </c>
      <c r="C14859" s="232" t="s">
        <v>11310</v>
      </c>
      <c r="D14859" s="232" t="s">
        <v>30478</v>
      </c>
      <c r="E14859" s="232" t="str">
        <f>CONCATENATE(SUM('Раздел 3'!J184:J184),"=",0)</f>
        <v>0=0</v>
      </c>
    </row>
    <row r="14860" spans="1:5" ht="42" hidden="1" customHeight="1">
      <c r="A14860" s="231" t="str">
        <f>IF((SUM('Раздел 3'!J185:J185)=0),"","Неверно!")</f>
        <v/>
      </c>
      <c r="B14860" s="237" t="s">
        <v>32656</v>
      </c>
      <c r="C14860" s="232" t="s">
        <v>11311</v>
      </c>
      <c r="D14860" s="232" t="s">
        <v>30478</v>
      </c>
      <c r="E14860" s="232" t="str">
        <f>CONCATENATE(SUM('Раздел 3'!J185:J185),"=",0)</f>
        <v>0=0</v>
      </c>
    </row>
    <row r="14861" spans="1:5" ht="42" hidden="1" customHeight="1">
      <c r="A14861" s="231" t="str">
        <f>IF((SUM('Раздел 3'!K184:K184)=0),"","Неверно!")</f>
        <v/>
      </c>
      <c r="B14861" s="237" t="s">
        <v>32656</v>
      </c>
      <c r="C14861" s="232" t="s">
        <v>11315</v>
      </c>
      <c r="D14861" s="232" t="s">
        <v>30478</v>
      </c>
      <c r="E14861" s="232" t="str">
        <f>CONCATENATE(SUM('Раздел 3'!K184:K184),"=",0)</f>
        <v>0=0</v>
      </c>
    </row>
    <row r="14862" spans="1:5" ht="42" hidden="1" customHeight="1">
      <c r="A14862" s="231" t="str">
        <f>IF((SUM('Раздел 3'!K185:K185)=0),"","Неверно!")</f>
        <v/>
      </c>
      <c r="B14862" s="237" t="s">
        <v>32656</v>
      </c>
      <c r="C14862" s="232" t="s">
        <v>11316</v>
      </c>
      <c r="D14862" s="232" t="s">
        <v>30478</v>
      </c>
      <c r="E14862" s="232" t="str">
        <f>CONCATENATE(SUM('Раздел 3'!K185:K185),"=",0)</f>
        <v>0=0</v>
      </c>
    </row>
    <row r="14863" spans="1:5" ht="42" hidden="1" customHeight="1">
      <c r="A14863" s="231" t="str">
        <f>IF((SUM('Раздел 3'!L184:L184)=0),"","Неверно!")</f>
        <v/>
      </c>
      <c r="B14863" s="237" t="s">
        <v>32656</v>
      </c>
      <c r="C14863" s="232" t="s">
        <v>11320</v>
      </c>
      <c r="D14863" s="232" t="s">
        <v>30478</v>
      </c>
      <c r="E14863" s="232" t="str">
        <f>CONCATENATE(SUM('Раздел 3'!L184:L184),"=",0)</f>
        <v>0=0</v>
      </c>
    </row>
    <row r="14864" spans="1:5" ht="42" hidden="1" customHeight="1">
      <c r="A14864" s="231" t="str">
        <f>IF((SUM('Раздел 3'!L185:L185)=0),"","Неверно!")</f>
        <v/>
      </c>
      <c r="B14864" s="237" t="s">
        <v>32656</v>
      </c>
      <c r="C14864" s="232" t="s">
        <v>11321</v>
      </c>
      <c r="D14864" s="232" t="s">
        <v>30478</v>
      </c>
      <c r="E14864" s="232" t="str">
        <f>CONCATENATE(SUM('Раздел 3'!L185:L185),"=",0)</f>
        <v>0=0</v>
      </c>
    </row>
    <row r="14865" spans="1:5" ht="42" hidden="1" customHeight="1">
      <c r="A14865" s="231" t="str">
        <f>IF((SUM('Раздел 3'!M184:M184)=0),"","Неверно!")</f>
        <v/>
      </c>
      <c r="B14865" s="237" t="s">
        <v>32656</v>
      </c>
      <c r="C14865" s="232" t="s">
        <v>11325</v>
      </c>
      <c r="D14865" s="232" t="s">
        <v>30478</v>
      </c>
      <c r="E14865" s="232" t="str">
        <f>CONCATENATE(SUM('Раздел 3'!M184:M184),"=",0)</f>
        <v>0=0</v>
      </c>
    </row>
    <row r="14866" spans="1:5" ht="42" hidden="1" customHeight="1">
      <c r="A14866" s="231" t="str">
        <f>IF((SUM('Раздел 3'!M185:M185)=0),"","Неверно!")</f>
        <v/>
      </c>
      <c r="B14866" s="237" t="s">
        <v>32656</v>
      </c>
      <c r="C14866" s="232" t="s">
        <v>11326</v>
      </c>
      <c r="D14866" s="232" t="s">
        <v>30478</v>
      </c>
      <c r="E14866" s="232" t="str">
        <f>CONCATENATE(SUM('Раздел 3'!M185:M185),"=",0)</f>
        <v>0=0</v>
      </c>
    </row>
    <row r="14867" spans="1:5" ht="42" hidden="1" customHeight="1">
      <c r="A14867" s="231" t="str">
        <f>IF((SUM('Раздел 3'!N184:N184)=0),"","Неверно!")</f>
        <v/>
      </c>
      <c r="B14867" s="237" t="s">
        <v>32656</v>
      </c>
      <c r="C14867" s="232" t="s">
        <v>11330</v>
      </c>
      <c r="D14867" s="232" t="s">
        <v>30478</v>
      </c>
      <c r="E14867" s="232" t="str">
        <f>CONCATENATE(SUM('Раздел 3'!N184:N184),"=",0)</f>
        <v>0=0</v>
      </c>
    </row>
    <row r="14868" spans="1:5" ht="42" hidden="1" customHeight="1">
      <c r="A14868" s="231" t="str">
        <f>IF((SUM('Раздел 3'!N185:N185)=0),"","Неверно!")</f>
        <v/>
      </c>
      <c r="B14868" s="237" t="s">
        <v>32656</v>
      </c>
      <c r="C14868" s="232" t="s">
        <v>11331</v>
      </c>
      <c r="D14868" s="232" t="s">
        <v>30478</v>
      </c>
      <c r="E14868" s="232" t="str">
        <f>CONCATENATE(SUM('Раздел 3'!N185:N185),"=",0)</f>
        <v>0=0</v>
      </c>
    </row>
    <row r="14869" spans="1:5" ht="42" hidden="1" customHeight="1">
      <c r="A14869" s="231" t="str">
        <f>IF((SUM('Раздел 3'!AC21:AC21)=0),"","Неверно!")</f>
        <v/>
      </c>
      <c r="B14869" s="237" t="s">
        <v>32657</v>
      </c>
      <c r="C14869" s="232" t="s">
        <v>27566</v>
      </c>
      <c r="D14869" s="232" t="s">
        <v>27567</v>
      </c>
      <c r="E14869" s="232" t="str">
        <f>CONCATENATE(SUM('Раздел 3'!AC21:AC21),"=",0)</f>
        <v>0=0</v>
      </c>
    </row>
    <row r="14870" spans="1:5" ht="42" hidden="1" customHeight="1">
      <c r="A14870" s="231" t="str">
        <f>IF((SUM('Раздел 3'!AC22:AC22)=0),"","Неверно!")</f>
        <v/>
      </c>
      <c r="B14870" s="237" t="s">
        <v>32657</v>
      </c>
      <c r="C14870" s="232" t="s">
        <v>27568</v>
      </c>
      <c r="D14870" s="232" t="s">
        <v>27567</v>
      </c>
      <c r="E14870" s="232" t="str">
        <f>CONCATENATE(SUM('Раздел 3'!AC22:AC22),"=",0)</f>
        <v>0=0</v>
      </c>
    </row>
    <row r="14871" spans="1:5" ht="42" hidden="1" customHeight="1">
      <c r="A14871" s="231" t="str">
        <f>IF((SUM('Раздел 3'!AC23:AC23)=0),"","Неверно!")</f>
        <v/>
      </c>
      <c r="B14871" s="237" t="s">
        <v>32657</v>
      </c>
      <c r="C14871" s="232" t="s">
        <v>27569</v>
      </c>
      <c r="D14871" s="232" t="s">
        <v>27567</v>
      </c>
      <c r="E14871" s="232" t="str">
        <f>CONCATENATE(SUM('Раздел 3'!AC23:AC23),"=",0)</f>
        <v>0=0</v>
      </c>
    </row>
    <row r="14872" spans="1:5" ht="42" hidden="1" customHeight="1">
      <c r="A14872" s="231" t="str">
        <f>IF((SUM('Раздел 3'!AC24:AC24)=0),"","Неверно!")</f>
        <v/>
      </c>
      <c r="B14872" s="237" t="s">
        <v>32657</v>
      </c>
      <c r="C14872" s="232" t="s">
        <v>27570</v>
      </c>
      <c r="D14872" s="232" t="s">
        <v>27567</v>
      </c>
      <c r="E14872" s="232" t="str">
        <f>CONCATENATE(SUM('Раздел 3'!AC24:AC24),"=",0)</f>
        <v>0=0</v>
      </c>
    </row>
    <row r="14873" spans="1:5" ht="42" hidden="1" customHeight="1">
      <c r="A14873" s="231" t="str">
        <f>IF((SUM('Раздел 3'!AC25:AC25)=0),"","Неверно!")</f>
        <v/>
      </c>
      <c r="B14873" s="237" t="s">
        <v>32657</v>
      </c>
      <c r="C14873" s="232" t="s">
        <v>27571</v>
      </c>
      <c r="D14873" s="232" t="s">
        <v>27567</v>
      </c>
      <c r="E14873" s="232" t="str">
        <f>CONCATENATE(SUM('Раздел 3'!AC25:AC25),"=",0)</f>
        <v>0=0</v>
      </c>
    </row>
    <row r="14874" spans="1:5" ht="42" hidden="1" customHeight="1">
      <c r="A14874" s="231" t="str">
        <f>IF((SUM('Раздел 3'!AC26:AC26)=0),"","Неверно!")</f>
        <v/>
      </c>
      <c r="B14874" s="237" t="s">
        <v>32657</v>
      </c>
      <c r="C14874" s="232" t="s">
        <v>27572</v>
      </c>
      <c r="D14874" s="232" t="s">
        <v>27567</v>
      </c>
      <c r="E14874" s="232" t="str">
        <f>CONCATENATE(SUM('Раздел 3'!AC26:AC26),"=",0)</f>
        <v>0=0</v>
      </c>
    </row>
    <row r="14875" spans="1:5" ht="42" hidden="1" customHeight="1">
      <c r="A14875" s="231" t="str">
        <f>IF((SUM('Раздел 3'!AC27:AC27)=0),"","Неверно!")</f>
        <v/>
      </c>
      <c r="B14875" s="237" t="s">
        <v>32657</v>
      </c>
      <c r="C14875" s="232" t="s">
        <v>27573</v>
      </c>
      <c r="D14875" s="232" t="s">
        <v>27567</v>
      </c>
      <c r="E14875" s="232" t="str">
        <f>CONCATENATE(SUM('Раздел 3'!AC27:AC27),"=",0)</f>
        <v>0=0</v>
      </c>
    </row>
    <row r="14876" spans="1:5" ht="42" hidden="1" customHeight="1">
      <c r="A14876" s="231" t="str">
        <f>IF((SUM('Раздел 3'!AD21:AD21)=0),"","Неверно!")</f>
        <v/>
      </c>
      <c r="B14876" s="237" t="s">
        <v>32657</v>
      </c>
      <c r="C14876" s="232" t="s">
        <v>27574</v>
      </c>
      <c r="D14876" s="232" t="s">
        <v>27567</v>
      </c>
      <c r="E14876" s="232" t="str">
        <f>CONCATENATE(SUM('Раздел 3'!AD21:AD21),"=",0)</f>
        <v>0=0</v>
      </c>
    </row>
    <row r="14877" spans="1:5" ht="42" hidden="1" customHeight="1">
      <c r="A14877" s="231" t="str">
        <f>IF((SUM('Раздел 3'!AD22:AD22)=0),"","Неверно!")</f>
        <v/>
      </c>
      <c r="B14877" s="237" t="s">
        <v>32657</v>
      </c>
      <c r="C14877" s="232" t="s">
        <v>27575</v>
      </c>
      <c r="D14877" s="232" t="s">
        <v>27567</v>
      </c>
      <c r="E14877" s="232" t="str">
        <f>CONCATENATE(SUM('Раздел 3'!AD22:AD22),"=",0)</f>
        <v>0=0</v>
      </c>
    </row>
    <row r="14878" spans="1:5" ht="42" hidden="1" customHeight="1">
      <c r="A14878" s="231" t="str">
        <f>IF((SUM('Раздел 3'!AD23:AD23)=0),"","Неверно!")</f>
        <v/>
      </c>
      <c r="B14878" s="237" t="s">
        <v>32657</v>
      </c>
      <c r="C14878" s="232" t="s">
        <v>27576</v>
      </c>
      <c r="D14878" s="232" t="s">
        <v>27567</v>
      </c>
      <c r="E14878" s="232" t="str">
        <f>CONCATENATE(SUM('Раздел 3'!AD23:AD23),"=",0)</f>
        <v>0=0</v>
      </c>
    </row>
    <row r="14879" spans="1:5" ht="42" hidden="1" customHeight="1">
      <c r="A14879" s="231" t="str">
        <f>IF((SUM('Раздел 3'!AD24:AD24)=0),"","Неверно!")</f>
        <v/>
      </c>
      <c r="B14879" s="237" t="s">
        <v>32657</v>
      </c>
      <c r="C14879" s="232" t="s">
        <v>27577</v>
      </c>
      <c r="D14879" s="232" t="s">
        <v>27567</v>
      </c>
      <c r="E14879" s="232" t="str">
        <f>CONCATENATE(SUM('Раздел 3'!AD24:AD24),"=",0)</f>
        <v>0=0</v>
      </c>
    </row>
    <row r="14880" spans="1:5" ht="42" hidden="1" customHeight="1">
      <c r="A14880" s="231" t="str">
        <f>IF((SUM('Раздел 3'!AD25:AD25)=0),"","Неверно!")</f>
        <v/>
      </c>
      <c r="B14880" s="237" t="s">
        <v>32657</v>
      </c>
      <c r="C14880" s="232" t="s">
        <v>27578</v>
      </c>
      <c r="D14880" s="232" t="s">
        <v>27567</v>
      </c>
      <c r="E14880" s="232" t="str">
        <f>CONCATENATE(SUM('Раздел 3'!AD25:AD25),"=",0)</f>
        <v>0=0</v>
      </c>
    </row>
    <row r="14881" spans="1:5" ht="42" hidden="1" customHeight="1">
      <c r="A14881" s="231" t="str">
        <f>IF((SUM('Раздел 3'!AD26:AD26)=0),"","Неверно!")</f>
        <v/>
      </c>
      <c r="B14881" s="237" t="s">
        <v>32657</v>
      </c>
      <c r="C14881" s="232" t="s">
        <v>27579</v>
      </c>
      <c r="D14881" s="232" t="s">
        <v>27567</v>
      </c>
      <c r="E14881" s="232" t="str">
        <f>CONCATENATE(SUM('Раздел 3'!AD26:AD26),"=",0)</f>
        <v>0=0</v>
      </c>
    </row>
    <row r="14882" spans="1:5" ht="42" hidden="1" customHeight="1">
      <c r="A14882" s="231" t="str">
        <f>IF((SUM('Раздел 3'!AD27:AD27)=0),"","Неверно!")</f>
        <v/>
      </c>
      <c r="B14882" s="237" t="s">
        <v>32657</v>
      </c>
      <c r="C14882" s="232" t="s">
        <v>27580</v>
      </c>
      <c r="D14882" s="232" t="s">
        <v>27567</v>
      </c>
      <c r="E14882" s="232" t="str">
        <f>CONCATENATE(SUM('Раздел 3'!AD27:AD27),"=",0)</f>
        <v>0=0</v>
      </c>
    </row>
    <row r="14883" spans="1:5" ht="42" hidden="1" customHeight="1">
      <c r="A14883" s="231" t="str">
        <f>IF((SUM('Раздел 3'!AE21:AE21)=0),"","Неверно!")</f>
        <v/>
      </c>
      <c r="B14883" s="237" t="s">
        <v>32657</v>
      </c>
      <c r="C14883" s="232" t="s">
        <v>27581</v>
      </c>
      <c r="D14883" s="232" t="s">
        <v>27567</v>
      </c>
      <c r="E14883" s="232" t="str">
        <f>CONCATENATE(SUM('Раздел 3'!AE21:AE21),"=",0)</f>
        <v>0=0</v>
      </c>
    </row>
    <row r="14884" spans="1:5" ht="42" hidden="1" customHeight="1">
      <c r="A14884" s="231" t="str">
        <f>IF((SUM('Раздел 3'!AE22:AE22)=0),"","Неверно!")</f>
        <v/>
      </c>
      <c r="B14884" s="237" t="s">
        <v>32657</v>
      </c>
      <c r="C14884" s="232" t="s">
        <v>27582</v>
      </c>
      <c r="D14884" s="232" t="s">
        <v>27567</v>
      </c>
      <c r="E14884" s="232" t="str">
        <f>CONCATENATE(SUM('Раздел 3'!AE22:AE22),"=",0)</f>
        <v>0=0</v>
      </c>
    </row>
    <row r="14885" spans="1:5" ht="42" hidden="1" customHeight="1">
      <c r="A14885" s="231" t="str">
        <f>IF((SUM('Раздел 3'!AE23:AE23)=0),"","Неверно!")</f>
        <v/>
      </c>
      <c r="B14885" s="237" t="s">
        <v>32657</v>
      </c>
      <c r="C14885" s="232" t="s">
        <v>27583</v>
      </c>
      <c r="D14885" s="232" t="s">
        <v>27567</v>
      </c>
      <c r="E14885" s="232" t="str">
        <f>CONCATENATE(SUM('Раздел 3'!AE23:AE23),"=",0)</f>
        <v>0=0</v>
      </c>
    </row>
    <row r="14886" spans="1:5" ht="42" hidden="1" customHeight="1">
      <c r="A14886" s="231" t="str">
        <f>IF((SUM('Раздел 3'!AE24:AE24)=0),"","Неверно!")</f>
        <v/>
      </c>
      <c r="B14886" s="237" t="s">
        <v>32657</v>
      </c>
      <c r="C14886" s="232" t="s">
        <v>27584</v>
      </c>
      <c r="D14886" s="232" t="s">
        <v>27567</v>
      </c>
      <c r="E14886" s="232" t="str">
        <f>CONCATENATE(SUM('Раздел 3'!AE24:AE24),"=",0)</f>
        <v>0=0</v>
      </c>
    </row>
    <row r="14887" spans="1:5" ht="42" hidden="1" customHeight="1">
      <c r="A14887" s="231" t="str">
        <f>IF((SUM('Раздел 3'!AE25:AE25)=0),"","Неверно!")</f>
        <v/>
      </c>
      <c r="B14887" s="237" t="s">
        <v>32657</v>
      </c>
      <c r="C14887" s="232" t="s">
        <v>27585</v>
      </c>
      <c r="D14887" s="232" t="s">
        <v>27567</v>
      </c>
      <c r="E14887" s="232" t="str">
        <f>CONCATENATE(SUM('Раздел 3'!AE25:AE25),"=",0)</f>
        <v>0=0</v>
      </c>
    </row>
    <row r="14888" spans="1:5" ht="42" hidden="1" customHeight="1">
      <c r="A14888" s="231" t="str">
        <f>IF((SUM('Раздел 3'!AE26:AE26)=0),"","Неверно!")</f>
        <v/>
      </c>
      <c r="B14888" s="237" t="s">
        <v>32657</v>
      </c>
      <c r="C14888" s="232" t="s">
        <v>27586</v>
      </c>
      <c r="D14888" s="232" t="s">
        <v>27567</v>
      </c>
      <c r="E14888" s="232" t="str">
        <f>CONCATENATE(SUM('Раздел 3'!AE26:AE26),"=",0)</f>
        <v>0=0</v>
      </c>
    </row>
    <row r="14889" spans="1:5" ht="42" hidden="1" customHeight="1">
      <c r="A14889" s="231" t="str">
        <f>IF((SUM('Раздел 3'!AE27:AE27)=0),"","Неверно!")</f>
        <v/>
      </c>
      <c r="B14889" s="237" t="s">
        <v>32657</v>
      </c>
      <c r="C14889" s="232" t="s">
        <v>27587</v>
      </c>
      <c r="D14889" s="232" t="s">
        <v>27567</v>
      </c>
      <c r="E14889" s="232" t="str">
        <f>CONCATENATE(SUM('Раздел 3'!AE27:AE27),"=",0)</f>
        <v>0=0</v>
      </c>
    </row>
    <row r="14890" spans="1:5" ht="42" hidden="1" customHeight="1">
      <c r="A14890" s="231" t="str">
        <f>IF((SUM('Раздел 3'!AF21:AF21)=0),"","Неверно!")</f>
        <v/>
      </c>
      <c r="B14890" s="237" t="s">
        <v>32657</v>
      </c>
      <c r="C14890" s="232" t="s">
        <v>27588</v>
      </c>
      <c r="D14890" s="232" t="s">
        <v>27567</v>
      </c>
      <c r="E14890" s="232" t="str">
        <f>CONCATENATE(SUM('Раздел 3'!AF21:AF21),"=",0)</f>
        <v>0=0</v>
      </c>
    </row>
    <row r="14891" spans="1:5" ht="42" hidden="1" customHeight="1">
      <c r="A14891" s="231" t="str">
        <f>IF((SUM('Раздел 3'!AF22:AF22)=0),"","Неверно!")</f>
        <v/>
      </c>
      <c r="B14891" s="237" t="s">
        <v>32657</v>
      </c>
      <c r="C14891" s="232" t="s">
        <v>27589</v>
      </c>
      <c r="D14891" s="232" t="s">
        <v>27567</v>
      </c>
      <c r="E14891" s="232" t="str">
        <f>CONCATENATE(SUM('Раздел 3'!AF22:AF22),"=",0)</f>
        <v>0=0</v>
      </c>
    </row>
    <row r="14892" spans="1:5" ht="42" hidden="1" customHeight="1">
      <c r="A14892" s="231" t="str">
        <f>IF((SUM('Раздел 3'!AF23:AF23)=0),"","Неверно!")</f>
        <v/>
      </c>
      <c r="B14892" s="237" t="s">
        <v>32657</v>
      </c>
      <c r="C14892" s="232" t="s">
        <v>27590</v>
      </c>
      <c r="D14892" s="232" t="s">
        <v>27567</v>
      </c>
      <c r="E14892" s="232" t="str">
        <f>CONCATENATE(SUM('Раздел 3'!AF23:AF23),"=",0)</f>
        <v>0=0</v>
      </c>
    </row>
    <row r="14893" spans="1:5" ht="42" hidden="1" customHeight="1">
      <c r="A14893" s="231" t="str">
        <f>IF((SUM('Раздел 3'!AF24:AF24)=0),"","Неверно!")</f>
        <v/>
      </c>
      <c r="B14893" s="237" t="s">
        <v>32657</v>
      </c>
      <c r="C14893" s="232" t="s">
        <v>27591</v>
      </c>
      <c r="D14893" s="232" t="s">
        <v>27567</v>
      </c>
      <c r="E14893" s="232" t="str">
        <f>CONCATENATE(SUM('Раздел 3'!AF24:AF24),"=",0)</f>
        <v>0=0</v>
      </c>
    </row>
    <row r="14894" spans="1:5" ht="42" hidden="1" customHeight="1">
      <c r="A14894" s="231" t="str">
        <f>IF((SUM('Раздел 3'!AF25:AF25)=0),"","Неверно!")</f>
        <v/>
      </c>
      <c r="B14894" s="237" t="s">
        <v>32657</v>
      </c>
      <c r="C14894" s="232" t="s">
        <v>27592</v>
      </c>
      <c r="D14894" s="232" t="s">
        <v>27567</v>
      </c>
      <c r="E14894" s="232" t="str">
        <f>CONCATENATE(SUM('Раздел 3'!AF25:AF25),"=",0)</f>
        <v>0=0</v>
      </c>
    </row>
    <row r="14895" spans="1:5" ht="42" hidden="1" customHeight="1">
      <c r="A14895" s="231" t="str">
        <f>IF((SUM('Раздел 3'!AF26:AF26)=0),"","Неверно!")</f>
        <v/>
      </c>
      <c r="B14895" s="237" t="s">
        <v>32657</v>
      </c>
      <c r="C14895" s="232" t="s">
        <v>27593</v>
      </c>
      <c r="D14895" s="232" t="s">
        <v>27567</v>
      </c>
      <c r="E14895" s="232" t="str">
        <f>CONCATENATE(SUM('Раздел 3'!AF26:AF26),"=",0)</f>
        <v>0=0</v>
      </c>
    </row>
    <row r="14896" spans="1:5" ht="42" hidden="1" customHeight="1">
      <c r="A14896" s="231" t="str">
        <f>IF((SUM('Раздел 3'!AF27:AF27)=0),"","Неверно!")</f>
        <v/>
      </c>
      <c r="B14896" s="237" t="s">
        <v>32657</v>
      </c>
      <c r="C14896" s="232" t="s">
        <v>27594</v>
      </c>
      <c r="D14896" s="232" t="s">
        <v>27567</v>
      </c>
      <c r="E14896" s="232" t="str">
        <f>CONCATENATE(SUM('Раздел 3'!AF27:AF27),"=",0)</f>
        <v>0=0</v>
      </c>
    </row>
    <row r="14897" spans="1:5" ht="42" hidden="1" customHeight="1">
      <c r="A14897" s="231" t="str">
        <f>IF((SUM('Раздел 3'!AG21:AG21)=0),"","Неверно!")</f>
        <v/>
      </c>
      <c r="B14897" s="237" t="s">
        <v>32657</v>
      </c>
      <c r="C14897" s="232" t="s">
        <v>27595</v>
      </c>
      <c r="D14897" s="232" t="s">
        <v>27567</v>
      </c>
      <c r="E14897" s="232" t="str">
        <f>CONCATENATE(SUM('Раздел 3'!AG21:AG21),"=",0)</f>
        <v>0=0</v>
      </c>
    </row>
    <row r="14898" spans="1:5" ht="42" hidden="1" customHeight="1">
      <c r="A14898" s="231" t="str">
        <f>IF((SUM('Раздел 3'!AG22:AG22)=0),"","Неверно!")</f>
        <v/>
      </c>
      <c r="B14898" s="237" t="s">
        <v>32657</v>
      </c>
      <c r="C14898" s="232" t="s">
        <v>27596</v>
      </c>
      <c r="D14898" s="232" t="s">
        <v>27567</v>
      </c>
      <c r="E14898" s="232" t="str">
        <f>CONCATENATE(SUM('Раздел 3'!AG22:AG22),"=",0)</f>
        <v>0=0</v>
      </c>
    </row>
    <row r="14899" spans="1:5" ht="42" hidden="1" customHeight="1">
      <c r="A14899" s="231" t="str">
        <f>IF((SUM('Раздел 3'!AG23:AG23)=0),"","Неверно!")</f>
        <v/>
      </c>
      <c r="B14899" s="237" t="s">
        <v>32657</v>
      </c>
      <c r="C14899" s="232" t="s">
        <v>27597</v>
      </c>
      <c r="D14899" s="232" t="s">
        <v>27567</v>
      </c>
      <c r="E14899" s="232" t="str">
        <f>CONCATENATE(SUM('Раздел 3'!AG23:AG23),"=",0)</f>
        <v>0=0</v>
      </c>
    </row>
    <row r="14900" spans="1:5" ht="42" hidden="1" customHeight="1">
      <c r="A14900" s="231" t="str">
        <f>IF((SUM('Раздел 3'!AG24:AG24)=0),"","Неверно!")</f>
        <v/>
      </c>
      <c r="B14900" s="237" t="s">
        <v>32657</v>
      </c>
      <c r="C14900" s="232" t="s">
        <v>27598</v>
      </c>
      <c r="D14900" s="232" t="s">
        <v>27567</v>
      </c>
      <c r="E14900" s="232" t="str">
        <f>CONCATENATE(SUM('Раздел 3'!AG24:AG24),"=",0)</f>
        <v>0=0</v>
      </c>
    </row>
    <row r="14901" spans="1:5" ht="42" hidden="1" customHeight="1">
      <c r="A14901" s="231" t="str">
        <f>IF((SUM('Раздел 3'!AG25:AG25)=0),"","Неверно!")</f>
        <v/>
      </c>
      <c r="B14901" s="237" t="s">
        <v>32657</v>
      </c>
      <c r="C14901" s="232" t="s">
        <v>27599</v>
      </c>
      <c r="D14901" s="232" t="s">
        <v>27567</v>
      </c>
      <c r="E14901" s="232" t="str">
        <f>CONCATENATE(SUM('Раздел 3'!AG25:AG25),"=",0)</f>
        <v>0=0</v>
      </c>
    </row>
    <row r="14902" spans="1:5" ht="42" hidden="1" customHeight="1">
      <c r="A14902" s="231" t="str">
        <f>IF((SUM('Раздел 3'!AG26:AG26)=0),"","Неверно!")</f>
        <v/>
      </c>
      <c r="B14902" s="237" t="s">
        <v>32657</v>
      </c>
      <c r="C14902" s="232" t="s">
        <v>27600</v>
      </c>
      <c r="D14902" s="232" t="s">
        <v>27567</v>
      </c>
      <c r="E14902" s="232" t="str">
        <f>CONCATENATE(SUM('Раздел 3'!AG26:AG26),"=",0)</f>
        <v>0=0</v>
      </c>
    </row>
    <row r="14903" spans="1:5" ht="42" hidden="1" customHeight="1">
      <c r="A14903" s="231" t="str">
        <f>IF((SUM('Раздел 3'!AG27:AG27)=0),"","Неверно!")</f>
        <v/>
      </c>
      <c r="B14903" s="237" t="s">
        <v>32657</v>
      </c>
      <c r="C14903" s="232" t="s">
        <v>27601</v>
      </c>
      <c r="D14903" s="232" t="s">
        <v>27567</v>
      </c>
      <c r="E14903" s="232" t="str">
        <f>CONCATENATE(SUM('Раздел 3'!AG27:AG27),"=",0)</f>
        <v>0=0</v>
      </c>
    </row>
    <row r="14904" spans="1:5" ht="42" hidden="1" customHeight="1">
      <c r="A14904" s="231" t="str">
        <f>IF((SUM('Раздел 3'!AH21:AH21)=0),"","Неверно!")</f>
        <v/>
      </c>
      <c r="B14904" s="237" t="s">
        <v>32657</v>
      </c>
      <c r="C14904" s="232" t="s">
        <v>27602</v>
      </c>
      <c r="D14904" s="232" t="s">
        <v>27567</v>
      </c>
      <c r="E14904" s="232" t="str">
        <f>CONCATENATE(SUM('Раздел 3'!AH21:AH21),"=",0)</f>
        <v>0=0</v>
      </c>
    </row>
    <row r="14905" spans="1:5" ht="42" hidden="1" customHeight="1">
      <c r="A14905" s="231" t="str">
        <f>IF((SUM('Раздел 3'!AH22:AH22)=0),"","Неверно!")</f>
        <v/>
      </c>
      <c r="B14905" s="237" t="s">
        <v>32657</v>
      </c>
      <c r="C14905" s="232" t="s">
        <v>27603</v>
      </c>
      <c r="D14905" s="232" t="s">
        <v>27567</v>
      </c>
      <c r="E14905" s="232" t="str">
        <f>CONCATENATE(SUM('Раздел 3'!AH22:AH22),"=",0)</f>
        <v>0=0</v>
      </c>
    </row>
    <row r="14906" spans="1:5" ht="42" hidden="1" customHeight="1">
      <c r="A14906" s="231" t="str">
        <f>IF((SUM('Раздел 3'!AH23:AH23)=0),"","Неверно!")</f>
        <v/>
      </c>
      <c r="B14906" s="237" t="s">
        <v>32657</v>
      </c>
      <c r="C14906" s="232" t="s">
        <v>27604</v>
      </c>
      <c r="D14906" s="232" t="s">
        <v>27567</v>
      </c>
      <c r="E14906" s="232" t="str">
        <f>CONCATENATE(SUM('Раздел 3'!AH23:AH23),"=",0)</f>
        <v>0=0</v>
      </c>
    </row>
    <row r="14907" spans="1:5" ht="42" hidden="1" customHeight="1">
      <c r="A14907" s="231" t="str">
        <f>IF((SUM('Раздел 3'!AH24:AH24)=0),"","Неверно!")</f>
        <v/>
      </c>
      <c r="B14907" s="237" t="s">
        <v>32657</v>
      </c>
      <c r="C14907" s="232" t="s">
        <v>27605</v>
      </c>
      <c r="D14907" s="232" t="s">
        <v>27567</v>
      </c>
      <c r="E14907" s="232" t="str">
        <f>CONCATENATE(SUM('Раздел 3'!AH24:AH24),"=",0)</f>
        <v>0=0</v>
      </c>
    </row>
    <row r="14908" spans="1:5" ht="42" hidden="1" customHeight="1">
      <c r="A14908" s="231" t="str">
        <f>IF((SUM('Раздел 3'!AH25:AH25)=0),"","Неверно!")</f>
        <v/>
      </c>
      <c r="B14908" s="237" t="s">
        <v>32657</v>
      </c>
      <c r="C14908" s="232" t="s">
        <v>27606</v>
      </c>
      <c r="D14908" s="232" t="s">
        <v>27567</v>
      </c>
      <c r="E14908" s="232" t="str">
        <f>CONCATENATE(SUM('Раздел 3'!AH25:AH25),"=",0)</f>
        <v>0=0</v>
      </c>
    </row>
    <row r="14909" spans="1:5" ht="42" hidden="1" customHeight="1">
      <c r="A14909" s="231" t="str">
        <f>IF((SUM('Раздел 3'!AH26:AH26)=0),"","Неверно!")</f>
        <v/>
      </c>
      <c r="B14909" s="237" t="s">
        <v>32657</v>
      </c>
      <c r="C14909" s="232" t="s">
        <v>27607</v>
      </c>
      <c r="D14909" s="232" t="s">
        <v>27567</v>
      </c>
      <c r="E14909" s="232" t="str">
        <f>CONCATENATE(SUM('Раздел 3'!AH26:AH26),"=",0)</f>
        <v>0=0</v>
      </c>
    </row>
    <row r="14910" spans="1:5" ht="42" hidden="1" customHeight="1">
      <c r="A14910" s="231" t="str">
        <f>IF((SUM('Раздел 3'!AH27:AH27)=0),"","Неверно!")</f>
        <v/>
      </c>
      <c r="B14910" s="237" t="s">
        <v>32657</v>
      </c>
      <c r="C14910" s="232" t="s">
        <v>27608</v>
      </c>
      <c r="D14910" s="232" t="s">
        <v>27567</v>
      </c>
      <c r="E14910" s="232" t="str">
        <f>CONCATENATE(SUM('Раздел 3'!AH27:AH27),"=",0)</f>
        <v>0=0</v>
      </c>
    </row>
    <row r="14911" spans="1:5" ht="42" hidden="1" customHeight="1">
      <c r="A14911" s="231" t="str">
        <f>IF((SUM('Раздел 3'!AI21:AI21)=0),"","Неверно!")</f>
        <v/>
      </c>
      <c r="B14911" s="237" t="s">
        <v>32657</v>
      </c>
      <c r="C14911" s="232" t="s">
        <v>27609</v>
      </c>
      <c r="D14911" s="232" t="s">
        <v>27567</v>
      </c>
      <c r="E14911" s="232" t="str">
        <f>CONCATENATE(SUM('Раздел 3'!AI21:AI21),"=",0)</f>
        <v>0=0</v>
      </c>
    </row>
    <row r="14912" spans="1:5" ht="42" hidden="1" customHeight="1">
      <c r="A14912" s="231" t="str">
        <f>IF((SUM('Раздел 3'!AI22:AI22)=0),"","Неверно!")</f>
        <v/>
      </c>
      <c r="B14912" s="237" t="s">
        <v>32657</v>
      </c>
      <c r="C14912" s="232" t="s">
        <v>27610</v>
      </c>
      <c r="D14912" s="232" t="s">
        <v>27567</v>
      </c>
      <c r="E14912" s="232" t="str">
        <f>CONCATENATE(SUM('Раздел 3'!AI22:AI22),"=",0)</f>
        <v>0=0</v>
      </c>
    </row>
    <row r="14913" spans="1:5" ht="42" hidden="1" customHeight="1">
      <c r="A14913" s="231" t="str">
        <f>IF((SUM('Раздел 3'!AI23:AI23)=0),"","Неверно!")</f>
        <v/>
      </c>
      <c r="B14913" s="237" t="s">
        <v>32657</v>
      </c>
      <c r="C14913" s="232" t="s">
        <v>27611</v>
      </c>
      <c r="D14913" s="232" t="s">
        <v>27567</v>
      </c>
      <c r="E14913" s="232" t="str">
        <f>CONCATENATE(SUM('Раздел 3'!AI23:AI23),"=",0)</f>
        <v>0=0</v>
      </c>
    </row>
    <row r="14914" spans="1:5" ht="42" hidden="1" customHeight="1">
      <c r="A14914" s="231" t="str">
        <f>IF((SUM('Раздел 3'!AI24:AI24)=0),"","Неверно!")</f>
        <v/>
      </c>
      <c r="B14914" s="237" t="s">
        <v>32657</v>
      </c>
      <c r="C14914" s="232" t="s">
        <v>27612</v>
      </c>
      <c r="D14914" s="232" t="s">
        <v>27567</v>
      </c>
      <c r="E14914" s="232" t="str">
        <f>CONCATENATE(SUM('Раздел 3'!AI24:AI24),"=",0)</f>
        <v>0=0</v>
      </c>
    </row>
    <row r="14915" spans="1:5" ht="42" hidden="1" customHeight="1">
      <c r="A14915" s="231" t="str">
        <f>IF((SUM('Раздел 3'!AI25:AI25)=0),"","Неверно!")</f>
        <v/>
      </c>
      <c r="B14915" s="237" t="s">
        <v>32657</v>
      </c>
      <c r="C14915" s="232" t="s">
        <v>27613</v>
      </c>
      <c r="D14915" s="232" t="s">
        <v>27567</v>
      </c>
      <c r="E14915" s="232" t="str">
        <f>CONCATENATE(SUM('Раздел 3'!AI25:AI25),"=",0)</f>
        <v>0=0</v>
      </c>
    </row>
    <row r="14916" spans="1:5" ht="42" hidden="1" customHeight="1">
      <c r="A14916" s="231" t="str">
        <f>IF((SUM('Раздел 3'!AI26:AI26)=0),"","Неверно!")</f>
        <v/>
      </c>
      <c r="B14916" s="237" t="s">
        <v>32657</v>
      </c>
      <c r="C14916" s="232" t="s">
        <v>27614</v>
      </c>
      <c r="D14916" s="232" t="s">
        <v>27567</v>
      </c>
      <c r="E14916" s="232" t="str">
        <f>CONCATENATE(SUM('Раздел 3'!AI26:AI26),"=",0)</f>
        <v>0=0</v>
      </c>
    </row>
    <row r="14917" spans="1:5" ht="42" hidden="1" customHeight="1">
      <c r="A14917" s="231" t="str">
        <f>IF((SUM('Раздел 3'!AI27:AI27)=0),"","Неверно!")</f>
        <v/>
      </c>
      <c r="B14917" s="237" t="s">
        <v>32657</v>
      </c>
      <c r="C14917" s="232" t="s">
        <v>27615</v>
      </c>
      <c r="D14917" s="232" t="s">
        <v>27567</v>
      </c>
      <c r="E14917" s="232" t="str">
        <f>CONCATENATE(SUM('Раздел 3'!AI27:AI27),"=",0)</f>
        <v>0=0</v>
      </c>
    </row>
    <row r="14918" spans="1:5" ht="42" hidden="1" customHeight="1">
      <c r="A14918" s="231" t="str">
        <f>IF((SUM('Раздел 3'!AJ21:AJ21)=0),"","Неверно!")</f>
        <v/>
      </c>
      <c r="B14918" s="237" t="s">
        <v>32657</v>
      </c>
      <c r="C14918" s="232" t="s">
        <v>27616</v>
      </c>
      <c r="D14918" s="232" t="s">
        <v>27567</v>
      </c>
      <c r="E14918" s="232" t="str">
        <f>CONCATENATE(SUM('Раздел 3'!AJ21:AJ21),"=",0)</f>
        <v>0=0</v>
      </c>
    </row>
    <row r="14919" spans="1:5" ht="42" hidden="1" customHeight="1">
      <c r="A14919" s="231" t="str">
        <f>IF((SUM('Раздел 3'!AJ22:AJ22)=0),"","Неверно!")</f>
        <v/>
      </c>
      <c r="B14919" s="237" t="s">
        <v>32657</v>
      </c>
      <c r="C14919" s="232" t="s">
        <v>27617</v>
      </c>
      <c r="D14919" s="232" t="s">
        <v>27567</v>
      </c>
      <c r="E14919" s="232" t="str">
        <f>CONCATENATE(SUM('Раздел 3'!AJ22:AJ22),"=",0)</f>
        <v>0=0</v>
      </c>
    </row>
    <row r="14920" spans="1:5" ht="42" hidden="1" customHeight="1">
      <c r="A14920" s="231" t="str">
        <f>IF((SUM('Раздел 3'!AJ23:AJ23)=0),"","Неверно!")</f>
        <v/>
      </c>
      <c r="B14920" s="237" t="s">
        <v>32657</v>
      </c>
      <c r="C14920" s="232" t="s">
        <v>27618</v>
      </c>
      <c r="D14920" s="232" t="s">
        <v>27567</v>
      </c>
      <c r="E14920" s="232" t="str">
        <f>CONCATENATE(SUM('Раздел 3'!AJ23:AJ23),"=",0)</f>
        <v>0=0</v>
      </c>
    </row>
    <row r="14921" spans="1:5" ht="42" hidden="1" customHeight="1">
      <c r="A14921" s="231" t="str">
        <f>IF((SUM('Раздел 3'!AJ24:AJ24)=0),"","Неверно!")</f>
        <v/>
      </c>
      <c r="B14921" s="237" t="s">
        <v>32657</v>
      </c>
      <c r="C14921" s="232" t="s">
        <v>27619</v>
      </c>
      <c r="D14921" s="232" t="s">
        <v>27567</v>
      </c>
      <c r="E14921" s="232" t="str">
        <f>CONCATENATE(SUM('Раздел 3'!AJ24:AJ24),"=",0)</f>
        <v>0=0</v>
      </c>
    </row>
    <row r="14922" spans="1:5" ht="42" hidden="1" customHeight="1">
      <c r="A14922" s="231" t="str">
        <f>IF((SUM('Раздел 3'!AJ25:AJ25)=0),"","Неверно!")</f>
        <v/>
      </c>
      <c r="B14922" s="237" t="s">
        <v>32657</v>
      </c>
      <c r="C14922" s="232" t="s">
        <v>27620</v>
      </c>
      <c r="D14922" s="232" t="s">
        <v>27567</v>
      </c>
      <c r="E14922" s="232" t="str">
        <f>CONCATENATE(SUM('Раздел 3'!AJ25:AJ25),"=",0)</f>
        <v>0=0</v>
      </c>
    </row>
    <row r="14923" spans="1:5" ht="42" hidden="1" customHeight="1">
      <c r="A14923" s="231" t="str">
        <f>IF((SUM('Раздел 3'!AJ26:AJ26)=0),"","Неверно!")</f>
        <v/>
      </c>
      <c r="B14923" s="237" t="s">
        <v>32657</v>
      </c>
      <c r="C14923" s="232" t="s">
        <v>27621</v>
      </c>
      <c r="D14923" s="232" t="s">
        <v>27567</v>
      </c>
      <c r="E14923" s="232" t="str">
        <f>CONCATENATE(SUM('Раздел 3'!AJ26:AJ26),"=",0)</f>
        <v>0=0</v>
      </c>
    </row>
    <row r="14924" spans="1:5" ht="42" hidden="1" customHeight="1">
      <c r="A14924" s="231" t="str">
        <f>IF((SUM('Раздел 3'!AJ27:AJ27)=0),"","Неверно!")</f>
        <v/>
      </c>
      <c r="B14924" s="237" t="s">
        <v>32657</v>
      </c>
      <c r="C14924" s="232" t="s">
        <v>27622</v>
      </c>
      <c r="D14924" s="232" t="s">
        <v>27567</v>
      </c>
      <c r="E14924" s="232" t="str">
        <f>CONCATENATE(SUM('Раздел 3'!AJ27:AJ27),"=",0)</f>
        <v>0=0</v>
      </c>
    </row>
    <row r="14925" spans="1:5" ht="42" hidden="1" customHeight="1">
      <c r="A14925" s="231" t="str">
        <f>IF((SUM('Раздел 3'!AK21:AK21)=0),"","Неверно!")</f>
        <v/>
      </c>
      <c r="B14925" s="237" t="s">
        <v>32657</v>
      </c>
      <c r="C14925" s="232" t="s">
        <v>27623</v>
      </c>
      <c r="D14925" s="232" t="s">
        <v>27567</v>
      </c>
      <c r="E14925" s="232" t="str">
        <f>CONCATENATE(SUM('Раздел 3'!AK21:AK21),"=",0)</f>
        <v>0=0</v>
      </c>
    </row>
    <row r="14926" spans="1:5" ht="42" hidden="1" customHeight="1">
      <c r="A14926" s="231" t="str">
        <f>IF((SUM('Раздел 3'!AK22:AK22)=0),"","Неверно!")</f>
        <v/>
      </c>
      <c r="B14926" s="237" t="s">
        <v>32657</v>
      </c>
      <c r="C14926" s="232" t="s">
        <v>27624</v>
      </c>
      <c r="D14926" s="232" t="s">
        <v>27567</v>
      </c>
      <c r="E14926" s="232" t="str">
        <f>CONCATENATE(SUM('Раздел 3'!AK22:AK22),"=",0)</f>
        <v>0=0</v>
      </c>
    </row>
    <row r="14927" spans="1:5" ht="42" hidden="1" customHeight="1">
      <c r="A14927" s="231" t="str">
        <f>IF((SUM('Раздел 3'!AK23:AK23)=0),"","Неверно!")</f>
        <v/>
      </c>
      <c r="B14927" s="237" t="s">
        <v>32657</v>
      </c>
      <c r="C14927" s="232" t="s">
        <v>27625</v>
      </c>
      <c r="D14927" s="232" t="s">
        <v>27567</v>
      </c>
      <c r="E14927" s="232" t="str">
        <f>CONCATENATE(SUM('Раздел 3'!AK23:AK23),"=",0)</f>
        <v>0=0</v>
      </c>
    </row>
    <row r="14928" spans="1:5" ht="42" hidden="1" customHeight="1">
      <c r="A14928" s="231" t="str">
        <f>IF((SUM('Раздел 3'!AK24:AK24)=0),"","Неверно!")</f>
        <v/>
      </c>
      <c r="B14928" s="237" t="s">
        <v>32657</v>
      </c>
      <c r="C14928" s="232" t="s">
        <v>27626</v>
      </c>
      <c r="D14928" s="232" t="s">
        <v>27567</v>
      </c>
      <c r="E14928" s="232" t="str">
        <f>CONCATENATE(SUM('Раздел 3'!AK24:AK24),"=",0)</f>
        <v>0=0</v>
      </c>
    </row>
    <row r="14929" spans="1:5" ht="42" hidden="1" customHeight="1">
      <c r="A14929" s="231" t="str">
        <f>IF((SUM('Раздел 3'!AK25:AK25)=0),"","Неверно!")</f>
        <v/>
      </c>
      <c r="B14929" s="237" t="s">
        <v>32657</v>
      </c>
      <c r="C14929" s="232" t="s">
        <v>27627</v>
      </c>
      <c r="D14929" s="232" t="s">
        <v>27567</v>
      </c>
      <c r="E14929" s="232" t="str">
        <f>CONCATENATE(SUM('Раздел 3'!AK25:AK25),"=",0)</f>
        <v>0=0</v>
      </c>
    </row>
    <row r="14930" spans="1:5" ht="42" hidden="1" customHeight="1">
      <c r="A14930" s="231" t="str">
        <f>IF((SUM('Раздел 3'!AK26:AK26)=0),"","Неверно!")</f>
        <v/>
      </c>
      <c r="B14930" s="237" t="s">
        <v>32657</v>
      </c>
      <c r="C14930" s="232" t="s">
        <v>27628</v>
      </c>
      <c r="D14930" s="232" t="s">
        <v>27567</v>
      </c>
      <c r="E14930" s="232" t="str">
        <f>CONCATENATE(SUM('Раздел 3'!AK26:AK26),"=",0)</f>
        <v>0=0</v>
      </c>
    </row>
    <row r="14931" spans="1:5" ht="42" hidden="1" customHeight="1">
      <c r="A14931" s="231" t="str">
        <f>IF((SUM('Раздел 3'!AK27:AK27)=0),"","Неверно!")</f>
        <v/>
      </c>
      <c r="B14931" s="237" t="s">
        <v>32657</v>
      </c>
      <c r="C14931" s="232" t="s">
        <v>27629</v>
      </c>
      <c r="D14931" s="232" t="s">
        <v>27567</v>
      </c>
      <c r="E14931" s="232" t="str">
        <f>CONCATENATE(SUM('Раздел 3'!AK27:AK27),"=",0)</f>
        <v>0=0</v>
      </c>
    </row>
    <row r="14932" spans="1:5" ht="42" hidden="1" customHeight="1">
      <c r="A14932" s="231" t="str">
        <f>IF((SUM('Раздел 3'!AL21:AL21)=0),"","Неверно!")</f>
        <v/>
      </c>
      <c r="B14932" s="237" t="s">
        <v>32657</v>
      </c>
      <c r="C14932" s="232" t="s">
        <v>27630</v>
      </c>
      <c r="D14932" s="232" t="s">
        <v>27567</v>
      </c>
      <c r="E14932" s="232" t="str">
        <f>CONCATENATE(SUM('Раздел 3'!AL21:AL21),"=",0)</f>
        <v>0=0</v>
      </c>
    </row>
    <row r="14933" spans="1:5" ht="42" hidden="1" customHeight="1">
      <c r="A14933" s="231" t="str">
        <f>IF((SUM('Раздел 3'!AL22:AL22)=0),"","Неверно!")</f>
        <v/>
      </c>
      <c r="B14933" s="237" t="s">
        <v>32657</v>
      </c>
      <c r="C14933" s="232" t="s">
        <v>27631</v>
      </c>
      <c r="D14933" s="232" t="s">
        <v>27567</v>
      </c>
      <c r="E14933" s="232" t="str">
        <f>CONCATENATE(SUM('Раздел 3'!AL22:AL22),"=",0)</f>
        <v>0=0</v>
      </c>
    </row>
    <row r="14934" spans="1:5" ht="42" hidden="1" customHeight="1">
      <c r="A14934" s="231" t="str">
        <f>IF((SUM('Раздел 3'!AL23:AL23)=0),"","Неверно!")</f>
        <v/>
      </c>
      <c r="B14934" s="237" t="s">
        <v>32657</v>
      </c>
      <c r="C14934" s="232" t="s">
        <v>27632</v>
      </c>
      <c r="D14934" s="232" t="s">
        <v>27567</v>
      </c>
      <c r="E14934" s="232" t="str">
        <f>CONCATENATE(SUM('Раздел 3'!AL23:AL23),"=",0)</f>
        <v>0=0</v>
      </c>
    </row>
    <row r="14935" spans="1:5" ht="42" hidden="1" customHeight="1">
      <c r="A14935" s="231" t="str">
        <f>IF((SUM('Раздел 3'!AL24:AL24)=0),"","Неверно!")</f>
        <v/>
      </c>
      <c r="B14935" s="237" t="s">
        <v>32657</v>
      </c>
      <c r="C14935" s="232" t="s">
        <v>27633</v>
      </c>
      <c r="D14935" s="232" t="s">
        <v>27567</v>
      </c>
      <c r="E14935" s="232" t="str">
        <f>CONCATENATE(SUM('Раздел 3'!AL24:AL24),"=",0)</f>
        <v>0=0</v>
      </c>
    </row>
    <row r="14936" spans="1:5" ht="42" hidden="1" customHeight="1">
      <c r="A14936" s="231" t="str">
        <f>IF((SUM('Раздел 3'!AL25:AL25)=0),"","Неверно!")</f>
        <v/>
      </c>
      <c r="B14936" s="237" t="s">
        <v>32657</v>
      </c>
      <c r="C14936" s="232" t="s">
        <v>27634</v>
      </c>
      <c r="D14936" s="232" t="s">
        <v>27567</v>
      </c>
      <c r="E14936" s="232" t="str">
        <f>CONCATENATE(SUM('Раздел 3'!AL25:AL25),"=",0)</f>
        <v>0=0</v>
      </c>
    </row>
    <row r="14937" spans="1:5" ht="42" hidden="1" customHeight="1">
      <c r="A14937" s="231" t="str">
        <f>IF((SUM('Раздел 3'!AL26:AL26)=0),"","Неверно!")</f>
        <v/>
      </c>
      <c r="B14937" s="237" t="s">
        <v>32657</v>
      </c>
      <c r="C14937" s="232" t="s">
        <v>27635</v>
      </c>
      <c r="D14937" s="232" t="s">
        <v>27567</v>
      </c>
      <c r="E14937" s="232" t="str">
        <f>CONCATENATE(SUM('Раздел 3'!AL26:AL26),"=",0)</f>
        <v>0=0</v>
      </c>
    </row>
    <row r="14938" spans="1:5" ht="42" hidden="1" customHeight="1">
      <c r="A14938" s="231" t="str">
        <f>IF((SUM('Раздел 3'!AL27:AL27)=0),"","Неверно!")</f>
        <v/>
      </c>
      <c r="B14938" s="237" t="s">
        <v>32657</v>
      </c>
      <c r="C14938" s="232" t="s">
        <v>27636</v>
      </c>
      <c r="D14938" s="232" t="s">
        <v>27567</v>
      </c>
      <c r="E14938" s="232" t="str">
        <f>CONCATENATE(SUM('Раздел 3'!AL27:AL27),"=",0)</f>
        <v>0=0</v>
      </c>
    </row>
    <row r="14939" spans="1:5" ht="42" hidden="1" customHeight="1">
      <c r="A14939" s="231" t="str">
        <f>IF((SUM('Раздел 4'!AC256:AC256)=0),"","Неверно!")</f>
        <v/>
      </c>
      <c r="B14939" s="237" t="s">
        <v>32658</v>
      </c>
      <c r="C14939" s="232" t="s">
        <v>27545</v>
      </c>
      <c r="D14939" s="232" t="s">
        <v>27546</v>
      </c>
      <c r="E14939" s="232" t="str">
        <f>CONCATENATE(SUM('Раздел 4'!AC256:AC256),"=",0)</f>
        <v>0=0</v>
      </c>
    </row>
    <row r="14940" spans="1:5" ht="42" hidden="1" customHeight="1">
      <c r="A14940" s="231" t="str">
        <f>IF((SUM('Раздел 4'!AC257:AC257)=0),"","Неверно!")</f>
        <v/>
      </c>
      <c r="B14940" s="237" t="s">
        <v>32658</v>
      </c>
      <c r="C14940" s="232" t="s">
        <v>27547</v>
      </c>
      <c r="D14940" s="232" t="s">
        <v>27546</v>
      </c>
      <c r="E14940" s="232" t="str">
        <f>CONCATENATE(SUM('Раздел 4'!AC257:AC257),"=",0)</f>
        <v>0=0</v>
      </c>
    </row>
    <row r="14941" spans="1:5" ht="42" hidden="1" customHeight="1">
      <c r="A14941" s="231" t="str">
        <f>IF((SUM('Раздел 4'!AD256:AD256)=0),"","Неверно!")</f>
        <v/>
      </c>
      <c r="B14941" s="237" t="s">
        <v>32658</v>
      </c>
      <c r="C14941" s="232" t="s">
        <v>27548</v>
      </c>
      <c r="D14941" s="232" t="s">
        <v>27546</v>
      </c>
      <c r="E14941" s="232" t="str">
        <f>CONCATENATE(SUM('Раздел 4'!AD256:AD256),"=",0)</f>
        <v>0=0</v>
      </c>
    </row>
    <row r="14942" spans="1:5" ht="42" hidden="1" customHeight="1">
      <c r="A14942" s="231" t="str">
        <f>IF((SUM('Раздел 4'!AD257:AD257)=0),"","Неверно!")</f>
        <v/>
      </c>
      <c r="B14942" s="237" t="s">
        <v>32658</v>
      </c>
      <c r="C14942" s="232" t="s">
        <v>27549</v>
      </c>
      <c r="D14942" s="232" t="s">
        <v>27546</v>
      </c>
      <c r="E14942" s="232" t="str">
        <f>CONCATENATE(SUM('Раздел 4'!AD257:AD257),"=",0)</f>
        <v>0=0</v>
      </c>
    </row>
    <row r="14943" spans="1:5" ht="42" hidden="1" customHeight="1">
      <c r="A14943" s="231" t="str">
        <f>IF((SUM('Раздел 4'!AE256:AE256)=0),"","Неверно!")</f>
        <v/>
      </c>
      <c r="B14943" s="237" t="s">
        <v>32658</v>
      </c>
      <c r="C14943" s="232" t="s">
        <v>27550</v>
      </c>
      <c r="D14943" s="232" t="s">
        <v>27546</v>
      </c>
      <c r="E14943" s="232" t="str">
        <f>CONCATENATE(SUM('Раздел 4'!AE256:AE256),"=",0)</f>
        <v>0=0</v>
      </c>
    </row>
    <row r="14944" spans="1:5" ht="42" hidden="1" customHeight="1">
      <c r="A14944" s="231" t="str">
        <f>IF((SUM('Раздел 4'!AE257:AE257)=0),"","Неверно!")</f>
        <v/>
      </c>
      <c r="B14944" s="237" t="s">
        <v>32658</v>
      </c>
      <c r="C14944" s="232" t="s">
        <v>27551</v>
      </c>
      <c r="D14944" s="232" t="s">
        <v>27546</v>
      </c>
      <c r="E14944" s="232" t="str">
        <f>CONCATENATE(SUM('Раздел 4'!AE257:AE257),"=",0)</f>
        <v>0=0</v>
      </c>
    </row>
    <row r="14945" spans="1:5" ht="42" hidden="1" customHeight="1">
      <c r="A14945" s="231" t="str">
        <f>IF((SUM('Раздел 4'!AF256:AF256)=0),"","Неверно!")</f>
        <v/>
      </c>
      <c r="B14945" s="237" t="s">
        <v>32658</v>
      </c>
      <c r="C14945" s="232" t="s">
        <v>27552</v>
      </c>
      <c r="D14945" s="232" t="s">
        <v>27546</v>
      </c>
      <c r="E14945" s="232" t="str">
        <f>CONCATENATE(SUM('Раздел 4'!AF256:AF256),"=",0)</f>
        <v>0=0</v>
      </c>
    </row>
    <row r="14946" spans="1:5" ht="42" hidden="1" customHeight="1">
      <c r="A14946" s="231" t="str">
        <f>IF((SUM('Раздел 4'!AF257:AF257)=0),"","Неверно!")</f>
        <v/>
      </c>
      <c r="B14946" s="237" t="s">
        <v>32658</v>
      </c>
      <c r="C14946" s="232" t="s">
        <v>27553</v>
      </c>
      <c r="D14946" s="232" t="s">
        <v>27546</v>
      </c>
      <c r="E14946" s="232" t="str">
        <f>CONCATENATE(SUM('Раздел 4'!AF257:AF257),"=",0)</f>
        <v>0=0</v>
      </c>
    </row>
    <row r="14947" spans="1:5" ht="42" hidden="1" customHeight="1">
      <c r="A14947" s="231" t="str">
        <f>IF((SUM('Раздел 4'!AG256:AG256)=0),"","Неверно!")</f>
        <v/>
      </c>
      <c r="B14947" s="237" t="s">
        <v>32658</v>
      </c>
      <c r="C14947" s="232" t="s">
        <v>27554</v>
      </c>
      <c r="D14947" s="232" t="s">
        <v>27546</v>
      </c>
      <c r="E14947" s="232" t="str">
        <f>CONCATENATE(SUM('Раздел 4'!AG256:AG256),"=",0)</f>
        <v>0=0</v>
      </c>
    </row>
    <row r="14948" spans="1:5" ht="42" hidden="1" customHeight="1">
      <c r="A14948" s="231" t="str">
        <f>IF((SUM('Раздел 4'!AG257:AG257)=0),"","Неверно!")</f>
        <v/>
      </c>
      <c r="B14948" s="237" t="s">
        <v>32658</v>
      </c>
      <c r="C14948" s="232" t="s">
        <v>27555</v>
      </c>
      <c r="D14948" s="232" t="s">
        <v>27546</v>
      </c>
      <c r="E14948" s="232" t="str">
        <f>CONCATENATE(SUM('Раздел 4'!AG257:AG257),"=",0)</f>
        <v>0=0</v>
      </c>
    </row>
    <row r="14949" spans="1:5" ht="42" hidden="1" customHeight="1">
      <c r="A14949" s="231" t="str">
        <f>IF((SUM('Раздел 4'!AH256:AH256)=0),"","Неверно!")</f>
        <v/>
      </c>
      <c r="B14949" s="237" t="s">
        <v>32658</v>
      </c>
      <c r="C14949" s="232" t="s">
        <v>27556</v>
      </c>
      <c r="D14949" s="232" t="s">
        <v>27546</v>
      </c>
      <c r="E14949" s="232" t="str">
        <f>CONCATENATE(SUM('Раздел 4'!AH256:AH256),"=",0)</f>
        <v>0=0</v>
      </c>
    </row>
    <row r="14950" spans="1:5" ht="42" hidden="1" customHeight="1">
      <c r="A14950" s="231" t="str">
        <f>IF((SUM('Раздел 4'!AH257:AH257)=0),"","Неверно!")</f>
        <v/>
      </c>
      <c r="B14950" s="237" t="s">
        <v>32658</v>
      </c>
      <c r="C14950" s="232" t="s">
        <v>27557</v>
      </c>
      <c r="D14950" s="232" t="s">
        <v>27546</v>
      </c>
      <c r="E14950" s="232" t="str">
        <f>CONCATENATE(SUM('Раздел 4'!AH257:AH257),"=",0)</f>
        <v>0=0</v>
      </c>
    </row>
    <row r="14951" spans="1:5" ht="42" hidden="1" customHeight="1">
      <c r="A14951" s="231" t="str">
        <f>IF((SUM('Раздел 4'!AI256:AI256)=0),"","Неверно!")</f>
        <v/>
      </c>
      <c r="B14951" s="237" t="s">
        <v>32658</v>
      </c>
      <c r="C14951" s="232" t="s">
        <v>27558</v>
      </c>
      <c r="D14951" s="232" t="s">
        <v>27546</v>
      </c>
      <c r="E14951" s="232" t="str">
        <f>CONCATENATE(SUM('Раздел 4'!AI256:AI256),"=",0)</f>
        <v>0=0</v>
      </c>
    </row>
    <row r="14952" spans="1:5" ht="42" hidden="1" customHeight="1">
      <c r="A14952" s="231" t="str">
        <f>IF((SUM('Раздел 4'!AI257:AI257)=0),"","Неверно!")</f>
        <v/>
      </c>
      <c r="B14952" s="237" t="s">
        <v>32658</v>
      </c>
      <c r="C14952" s="232" t="s">
        <v>27559</v>
      </c>
      <c r="D14952" s="232" t="s">
        <v>27546</v>
      </c>
      <c r="E14952" s="232" t="str">
        <f>CONCATENATE(SUM('Раздел 4'!AI257:AI257),"=",0)</f>
        <v>0=0</v>
      </c>
    </row>
    <row r="14953" spans="1:5" ht="42" hidden="1" customHeight="1">
      <c r="A14953" s="231" t="str">
        <f>IF((SUM('Раздел 4'!AJ256:AJ256)=0),"","Неверно!")</f>
        <v/>
      </c>
      <c r="B14953" s="237" t="s">
        <v>32658</v>
      </c>
      <c r="C14953" s="232" t="s">
        <v>27560</v>
      </c>
      <c r="D14953" s="232" t="s">
        <v>27546</v>
      </c>
      <c r="E14953" s="232" t="str">
        <f>CONCATENATE(SUM('Раздел 4'!AJ256:AJ256),"=",0)</f>
        <v>0=0</v>
      </c>
    </row>
    <row r="14954" spans="1:5" ht="42" hidden="1" customHeight="1">
      <c r="A14954" s="231" t="str">
        <f>IF((SUM('Раздел 4'!AJ257:AJ257)=0),"","Неверно!")</f>
        <v/>
      </c>
      <c r="B14954" s="237" t="s">
        <v>32658</v>
      </c>
      <c r="C14954" s="232" t="s">
        <v>27561</v>
      </c>
      <c r="D14954" s="232" t="s">
        <v>27546</v>
      </c>
      <c r="E14954" s="232" t="str">
        <f>CONCATENATE(SUM('Раздел 4'!AJ257:AJ257),"=",0)</f>
        <v>0=0</v>
      </c>
    </row>
    <row r="14955" spans="1:5" ht="42" hidden="1" customHeight="1">
      <c r="A14955" s="231" t="str">
        <f>IF((SUM('Раздел 4'!AK256:AK256)=0),"","Неверно!")</f>
        <v/>
      </c>
      <c r="B14955" s="237" t="s">
        <v>32658</v>
      </c>
      <c r="C14955" s="232" t="s">
        <v>27562</v>
      </c>
      <c r="D14955" s="232" t="s">
        <v>27546</v>
      </c>
      <c r="E14955" s="232" t="str">
        <f>CONCATENATE(SUM('Раздел 4'!AK256:AK256),"=",0)</f>
        <v>0=0</v>
      </c>
    </row>
    <row r="14956" spans="1:5" ht="42" hidden="1" customHeight="1">
      <c r="A14956" s="231" t="str">
        <f>IF((SUM('Раздел 4'!AK257:AK257)=0),"","Неверно!")</f>
        <v/>
      </c>
      <c r="B14956" s="237" t="s">
        <v>32658</v>
      </c>
      <c r="C14956" s="232" t="s">
        <v>27563</v>
      </c>
      <c r="D14956" s="232" t="s">
        <v>27546</v>
      </c>
      <c r="E14956" s="232" t="str">
        <f>CONCATENATE(SUM('Раздел 4'!AK257:AK257),"=",0)</f>
        <v>0=0</v>
      </c>
    </row>
    <row r="14957" spans="1:5" ht="42" hidden="1" customHeight="1">
      <c r="A14957" s="231" t="str">
        <f>IF((SUM('Раздел 4'!AL256:AL256)=0),"","Неверно!")</f>
        <v/>
      </c>
      <c r="B14957" s="237" t="s">
        <v>32658</v>
      </c>
      <c r="C14957" s="232" t="s">
        <v>27564</v>
      </c>
      <c r="D14957" s="232" t="s">
        <v>27546</v>
      </c>
      <c r="E14957" s="232" t="str">
        <f>CONCATENATE(SUM('Раздел 4'!AL256:AL256),"=",0)</f>
        <v>0=0</v>
      </c>
    </row>
    <row r="14958" spans="1:5" ht="42" hidden="1" customHeight="1">
      <c r="A14958" s="231" t="str">
        <f>IF((SUM('Раздел 4'!AL257:AL257)=0),"","Неверно!")</f>
        <v/>
      </c>
      <c r="B14958" s="237" t="s">
        <v>32658</v>
      </c>
      <c r="C14958" s="232" t="s">
        <v>27565</v>
      </c>
      <c r="D14958" s="232" t="s">
        <v>27546</v>
      </c>
      <c r="E14958" s="232" t="str">
        <f>CONCATENATE(SUM('Раздел 4'!AL257:AL257),"=",0)</f>
        <v>0=0</v>
      </c>
    </row>
    <row r="14959" spans="1:5" ht="42" hidden="1" customHeight="1">
      <c r="A14959" s="231" t="str">
        <f>IF((SUM('Раздел 3'!AC44:AC44)=0),"","Неверно!")</f>
        <v/>
      </c>
      <c r="B14959" s="237" t="s">
        <v>32659</v>
      </c>
      <c r="C14959" s="232" t="s">
        <v>27457</v>
      </c>
      <c r="D14959" s="232" t="s">
        <v>30477</v>
      </c>
      <c r="E14959" s="232" t="str">
        <f>CONCATENATE(SUM('Раздел 3'!AC44:AC44),"=",0)</f>
        <v>0=0</v>
      </c>
    </row>
    <row r="14960" spans="1:5" ht="42" hidden="1" customHeight="1">
      <c r="A14960" s="231" t="str">
        <f>IF((SUM('Раздел 3'!AD44:AD44)=0),"","Неверно!")</f>
        <v/>
      </c>
      <c r="B14960" s="237" t="s">
        <v>32659</v>
      </c>
      <c r="C14960" s="232" t="s">
        <v>27464</v>
      </c>
      <c r="D14960" s="232" t="s">
        <v>30477</v>
      </c>
      <c r="E14960" s="232" t="str">
        <f>CONCATENATE(SUM('Раздел 3'!AD44:AD44),"=",0)</f>
        <v>0=0</v>
      </c>
    </row>
    <row r="14961" spans="1:5" ht="42" hidden="1" customHeight="1">
      <c r="A14961" s="231" t="str">
        <f>IF((SUM('Раздел 3'!AE44:AE44)=0),"","Неверно!")</f>
        <v/>
      </c>
      <c r="B14961" s="237" t="s">
        <v>32659</v>
      </c>
      <c r="C14961" s="232" t="s">
        <v>27471</v>
      </c>
      <c r="D14961" s="232" t="s">
        <v>30477</v>
      </c>
      <c r="E14961" s="232" t="str">
        <f>CONCATENATE(SUM('Раздел 3'!AE44:AE44),"=",0)</f>
        <v>0=0</v>
      </c>
    </row>
    <row r="14962" spans="1:5" ht="42" hidden="1" customHeight="1">
      <c r="A14962" s="231" t="str">
        <f>IF((SUM('Раздел 3'!AF44:AF44)=0),"","Неверно!")</f>
        <v/>
      </c>
      <c r="B14962" s="237" t="s">
        <v>32659</v>
      </c>
      <c r="C14962" s="232" t="s">
        <v>27478</v>
      </c>
      <c r="D14962" s="232" t="s">
        <v>30477</v>
      </c>
      <c r="E14962" s="232" t="str">
        <f>CONCATENATE(SUM('Раздел 3'!AF44:AF44),"=",0)</f>
        <v>0=0</v>
      </c>
    </row>
    <row r="14963" spans="1:5" ht="42" hidden="1" customHeight="1">
      <c r="A14963" s="231" t="str">
        <f>IF((SUM('Раздел 3'!AG44:AG44)=0),"","Неверно!")</f>
        <v/>
      </c>
      <c r="B14963" s="237" t="s">
        <v>32659</v>
      </c>
      <c r="C14963" s="232" t="s">
        <v>27485</v>
      </c>
      <c r="D14963" s="232" t="s">
        <v>30477</v>
      </c>
      <c r="E14963" s="232" t="str">
        <f>CONCATENATE(SUM('Раздел 3'!AG44:AG44),"=",0)</f>
        <v>0=0</v>
      </c>
    </row>
    <row r="14964" spans="1:5" ht="42" hidden="1" customHeight="1">
      <c r="A14964" s="231" t="str">
        <f>IF((SUM('Раздел 3'!AH44:AH44)=0),"","Неверно!")</f>
        <v/>
      </c>
      <c r="B14964" s="237" t="s">
        <v>32659</v>
      </c>
      <c r="C14964" s="232" t="s">
        <v>27492</v>
      </c>
      <c r="D14964" s="232" t="s">
        <v>30477</v>
      </c>
      <c r="E14964" s="232" t="str">
        <f>CONCATENATE(SUM('Раздел 3'!AH44:AH44),"=",0)</f>
        <v>0=0</v>
      </c>
    </row>
    <row r="14965" spans="1:5" ht="42" hidden="1" customHeight="1">
      <c r="A14965" s="231" t="str">
        <f>IF((SUM('Раздел 3'!AI44:AI44)=0),"","Неверно!")</f>
        <v/>
      </c>
      <c r="B14965" s="237" t="s">
        <v>32659</v>
      </c>
      <c r="C14965" s="232" t="s">
        <v>27499</v>
      </c>
      <c r="D14965" s="232" t="s">
        <v>30477</v>
      </c>
      <c r="E14965" s="232" t="str">
        <f>CONCATENATE(SUM('Раздел 3'!AI44:AI44),"=",0)</f>
        <v>0=0</v>
      </c>
    </row>
    <row r="14966" spans="1:5" ht="42" hidden="1" customHeight="1">
      <c r="A14966" s="231" t="str">
        <f>IF((SUM('Раздел 3'!AJ44:AJ44)=0),"","Неверно!")</f>
        <v/>
      </c>
      <c r="B14966" s="237" t="s">
        <v>32659</v>
      </c>
      <c r="C14966" s="232" t="s">
        <v>27506</v>
      </c>
      <c r="D14966" s="232" t="s">
        <v>30477</v>
      </c>
      <c r="E14966" s="232" t="str">
        <f>CONCATENATE(SUM('Раздел 3'!AJ44:AJ44),"=",0)</f>
        <v>0=0</v>
      </c>
    </row>
    <row r="14967" spans="1:5" ht="42" hidden="1" customHeight="1">
      <c r="A14967" s="231" t="str">
        <f>IF((SUM('Раздел 3'!AK44:AK44)=0),"","Неверно!")</f>
        <v/>
      </c>
      <c r="B14967" s="237" t="s">
        <v>32659</v>
      </c>
      <c r="C14967" s="232" t="s">
        <v>27513</v>
      </c>
      <c r="D14967" s="232" t="s">
        <v>30477</v>
      </c>
      <c r="E14967" s="232" t="str">
        <f>CONCATENATE(SUM('Раздел 3'!AK44:AK44),"=",0)</f>
        <v>0=0</v>
      </c>
    </row>
    <row r="14968" spans="1:5" ht="42" hidden="1" customHeight="1">
      <c r="A14968" s="231" t="str">
        <f>IF((SUM('Раздел 3'!AL44:AL44)=0),"","Неверно!")</f>
        <v/>
      </c>
      <c r="B14968" s="237" t="s">
        <v>32659</v>
      </c>
      <c r="C14968" s="232" t="s">
        <v>27520</v>
      </c>
      <c r="D14968" s="232" t="s">
        <v>30477</v>
      </c>
      <c r="E14968" s="232" t="str">
        <f>CONCATENATE(SUM('Раздел 3'!AL44:AL44),"=",0)</f>
        <v>0=0</v>
      </c>
    </row>
    <row r="14969" spans="1:5" ht="42" hidden="1" customHeight="1">
      <c r="A14969" s="231" t="str">
        <f>IF((SUM('Раздел 3'!AC42:AC42)=0),"","Неверно!")</f>
        <v/>
      </c>
      <c r="B14969" s="237" t="s">
        <v>32660</v>
      </c>
      <c r="C14969" s="232" t="s">
        <v>27456</v>
      </c>
      <c r="D14969" s="232" t="s">
        <v>30476</v>
      </c>
      <c r="E14969" s="232" t="str">
        <f>CONCATENATE(SUM('Раздел 3'!AC42:AC42),"=",0)</f>
        <v>0=0</v>
      </c>
    </row>
    <row r="14970" spans="1:5" ht="42" hidden="1" customHeight="1">
      <c r="A14970" s="231" t="str">
        <f>IF((SUM('Раздел 3'!AD42:AD42)=0),"","Неверно!")</f>
        <v/>
      </c>
      <c r="B14970" s="237" t="s">
        <v>32660</v>
      </c>
      <c r="C14970" s="232" t="s">
        <v>27463</v>
      </c>
      <c r="D14970" s="232" t="s">
        <v>30476</v>
      </c>
      <c r="E14970" s="232" t="str">
        <f>CONCATENATE(SUM('Раздел 3'!AD42:AD42),"=",0)</f>
        <v>0=0</v>
      </c>
    </row>
    <row r="14971" spans="1:5" ht="42" hidden="1" customHeight="1">
      <c r="A14971" s="231" t="str">
        <f>IF((SUM('Раздел 3'!AE42:AE42)=0),"","Неверно!")</f>
        <v/>
      </c>
      <c r="B14971" s="237" t="s">
        <v>32660</v>
      </c>
      <c r="C14971" s="232" t="s">
        <v>27470</v>
      </c>
      <c r="D14971" s="232" t="s">
        <v>30476</v>
      </c>
      <c r="E14971" s="232" t="str">
        <f>CONCATENATE(SUM('Раздел 3'!AE42:AE42),"=",0)</f>
        <v>0=0</v>
      </c>
    </row>
    <row r="14972" spans="1:5" ht="42" hidden="1" customHeight="1">
      <c r="A14972" s="231" t="str">
        <f>IF((SUM('Раздел 3'!AF42:AF42)=0),"","Неверно!")</f>
        <v/>
      </c>
      <c r="B14972" s="237" t="s">
        <v>32660</v>
      </c>
      <c r="C14972" s="232" t="s">
        <v>27477</v>
      </c>
      <c r="D14972" s="232" t="s">
        <v>30476</v>
      </c>
      <c r="E14972" s="232" t="str">
        <f>CONCATENATE(SUM('Раздел 3'!AF42:AF42),"=",0)</f>
        <v>0=0</v>
      </c>
    </row>
    <row r="14973" spans="1:5" ht="42" hidden="1" customHeight="1">
      <c r="A14973" s="231" t="str">
        <f>IF((SUM('Раздел 3'!AG42:AG42)=0),"","Неверно!")</f>
        <v/>
      </c>
      <c r="B14973" s="237" t="s">
        <v>32660</v>
      </c>
      <c r="C14973" s="232" t="s">
        <v>27484</v>
      </c>
      <c r="D14973" s="232" t="s">
        <v>30476</v>
      </c>
      <c r="E14973" s="232" t="str">
        <f>CONCATENATE(SUM('Раздел 3'!AG42:AG42),"=",0)</f>
        <v>0=0</v>
      </c>
    </row>
    <row r="14974" spans="1:5" ht="42" hidden="1" customHeight="1">
      <c r="A14974" s="231" t="str">
        <f>IF((SUM('Раздел 3'!AH42:AH42)=0),"","Неверно!")</f>
        <v/>
      </c>
      <c r="B14974" s="237" t="s">
        <v>32660</v>
      </c>
      <c r="C14974" s="232" t="s">
        <v>27491</v>
      </c>
      <c r="D14974" s="232" t="s">
        <v>30476</v>
      </c>
      <c r="E14974" s="232" t="str">
        <f>CONCATENATE(SUM('Раздел 3'!AH42:AH42),"=",0)</f>
        <v>0=0</v>
      </c>
    </row>
    <row r="14975" spans="1:5" ht="42" hidden="1" customHeight="1">
      <c r="A14975" s="231" t="str">
        <f>IF((SUM('Раздел 3'!AI42:AI42)=0),"","Неверно!")</f>
        <v/>
      </c>
      <c r="B14975" s="237" t="s">
        <v>32660</v>
      </c>
      <c r="C14975" s="232" t="s">
        <v>27498</v>
      </c>
      <c r="D14975" s="232" t="s">
        <v>30476</v>
      </c>
      <c r="E14975" s="232" t="str">
        <f>CONCATENATE(SUM('Раздел 3'!AI42:AI42),"=",0)</f>
        <v>0=0</v>
      </c>
    </row>
    <row r="14976" spans="1:5" ht="42" hidden="1" customHeight="1">
      <c r="A14976" s="231" t="str">
        <f>IF((SUM('Раздел 3'!AJ42:AJ42)=0),"","Неверно!")</f>
        <v/>
      </c>
      <c r="B14976" s="237" t="s">
        <v>32660</v>
      </c>
      <c r="C14976" s="232" t="s">
        <v>27505</v>
      </c>
      <c r="D14976" s="232" t="s">
        <v>30476</v>
      </c>
      <c r="E14976" s="232" t="str">
        <f>CONCATENATE(SUM('Раздел 3'!AJ42:AJ42),"=",0)</f>
        <v>0=0</v>
      </c>
    </row>
    <row r="14977" spans="1:5" ht="42" hidden="1" customHeight="1">
      <c r="A14977" s="231" t="str">
        <f>IF((SUM('Раздел 3'!AK42:AK42)=0),"","Неверно!")</f>
        <v/>
      </c>
      <c r="B14977" s="237" t="s">
        <v>32660</v>
      </c>
      <c r="C14977" s="232" t="s">
        <v>27512</v>
      </c>
      <c r="D14977" s="232" t="s">
        <v>30476</v>
      </c>
      <c r="E14977" s="232" t="str">
        <f>CONCATENATE(SUM('Раздел 3'!AK42:AK42),"=",0)</f>
        <v>0=0</v>
      </c>
    </row>
    <row r="14978" spans="1:5" ht="42" hidden="1" customHeight="1">
      <c r="A14978" s="231" t="str">
        <f>IF((SUM('Раздел 3'!AL42:AL42)=0),"","Неверно!")</f>
        <v/>
      </c>
      <c r="B14978" s="237" t="s">
        <v>32660</v>
      </c>
      <c r="C14978" s="232" t="s">
        <v>27519</v>
      </c>
      <c r="D14978" s="232" t="s">
        <v>30476</v>
      </c>
      <c r="E14978" s="232" t="str">
        <f>CONCATENATE(SUM('Раздел 3'!AL42:AL42),"=",0)</f>
        <v>0=0</v>
      </c>
    </row>
    <row r="14979" spans="1:5" ht="42" hidden="1" customHeight="1">
      <c r="A14979" s="231" t="str">
        <f>IF((SUM('Раздел 3'!AC49:AC49)=0),"","Неверно!")</f>
        <v/>
      </c>
      <c r="B14979" s="237" t="s">
        <v>32661</v>
      </c>
      <c r="C14979" s="232" t="s">
        <v>27458</v>
      </c>
      <c r="D14979" s="232" t="s">
        <v>30415</v>
      </c>
      <c r="E14979" s="232" t="str">
        <f>CONCATENATE(SUM('Раздел 3'!AC49:AC49),"=",0)</f>
        <v>0=0</v>
      </c>
    </row>
    <row r="14980" spans="1:5" ht="42" hidden="1" customHeight="1">
      <c r="A14980" s="231" t="str">
        <f>IF((SUM('Раздел 3'!AC50:AC50)=0),"","Неверно!")</f>
        <v/>
      </c>
      <c r="B14980" s="237" t="s">
        <v>32661</v>
      </c>
      <c r="C14980" s="232" t="s">
        <v>27459</v>
      </c>
      <c r="D14980" s="232" t="s">
        <v>30415</v>
      </c>
      <c r="E14980" s="232" t="str">
        <f>CONCATENATE(SUM('Раздел 3'!AC50:AC50),"=",0)</f>
        <v>0=0</v>
      </c>
    </row>
    <row r="14981" spans="1:5" ht="42" hidden="1" customHeight="1">
      <c r="A14981" s="231" t="str">
        <f>IF((SUM('Раздел 3'!AC51:AC51)=0),"","Неверно!")</f>
        <v/>
      </c>
      <c r="B14981" s="237" t="s">
        <v>32661</v>
      </c>
      <c r="C14981" s="232" t="s">
        <v>27460</v>
      </c>
      <c r="D14981" s="232" t="s">
        <v>30415</v>
      </c>
      <c r="E14981" s="232" t="str">
        <f>CONCATENATE(SUM('Раздел 3'!AC51:AC51),"=",0)</f>
        <v>0=0</v>
      </c>
    </row>
    <row r="14982" spans="1:5" ht="42" hidden="1" customHeight="1">
      <c r="A14982" s="231" t="str">
        <f>IF((SUM('Раздел 3'!AC52:AC52)=0),"","Неверно!")</f>
        <v/>
      </c>
      <c r="B14982" s="237" t="s">
        <v>32661</v>
      </c>
      <c r="C14982" s="232" t="s">
        <v>27461</v>
      </c>
      <c r="D14982" s="232" t="s">
        <v>30415</v>
      </c>
      <c r="E14982" s="232" t="str">
        <f>CONCATENATE(SUM('Раздел 3'!AC52:AC52),"=",0)</f>
        <v>0=0</v>
      </c>
    </row>
    <row r="14983" spans="1:5" ht="42" hidden="1" customHeight="1">
      <c r="A14983" s="231" t="str">
        <f>IF((SUM('Раздел 3'!AC53:AC53)=0),"","Неверно!")</f>
        <v/>
      </c>
      <c r="B14983" s="237" t="s">
        <v>32661</v>
      </c>
      <c r="C14983" s="232" t="s">
        <v>9331</v>
      </c>
      <c r="D14983" s="232" t="s">
        <v>30415</v>
      </c>
      <c r="E14983" s="232" t="str">
        <f>CONCATENATE(SUM('Раздел 3'!AC53:AC53),"=",0)</f>
        <v>0=0</v>
      </c>
    </row>
    <row r="14984" spans="1:5" ht="42" hidden="1" customHeight="1">
      <c r="A14984" s="231" t="str">
        <f>IF((SUM('Раздел 3'!AC54:AC54)=0),"","Неверно!")</f>
        <v/>
      </c>
      <c r="B14984" s="237" t="s">
        <v>32661</v>
      </c>
      <c r="C14984" s="232" t="s">
        <v>30416</v>
      </c>
      <c r="D14984" s="232" t="s">
        <v>30415</v>
      </c>
      <c r="E14984" s="232" t="str">
        <f>CONCATENATE(SUM('Раздел 3'!AC54:AC54),"=",0)</f>
        <v>0=0</v>
      </c>
    </row>
    <row r="14985" spans="1:5" ht="42" hidden="1" customHeight="1">
      <c r="A14985" s="231" t="str">
        <f>IF((SUM('Раздел 3'!AC55:AC55)=0),"","Неверно!")</f>
        <v/>
      </c>
      <c r="B14985" s="237" t="s">
        <v>32661</v>
      </c>
      <c r="C14985" s="232" t="s">
        <v>30417</v>
      </c>
      <c r="D14985" s="232" t="s">
        <v>30415</v>
      </c>
      <c r="E14985" s="232" t="str">
        <f>CONCATENATE(SUM('Раздел 3'!AC55:AC55),"=",0)</f>
        <v>0=0</v>
      </c>
    </row>
    <row r="14986" spans="1:5" ht="42" hidden="1" customHeight="1">
      <c r="A14986" s="231" t="str">
        <f>IF((SUM('Раздел 3'!AC56:AC56)=0),"","Неверно!")</f>
        <v/>
      </c>
      <c r="B14986" s="237" t="s">
        <v>32661</v>
      </c>
      <c r="C14986" s="232" t="s">
        <v>30418</v>
      </c>
      <c r="D14986" s="232" t="s">
        <v>30415</v>
      </c>
      <c r="E14986" s="232" t="str">
        <f>CONCATENATE(SUM('Раздел 3'!AC56:AC56),"=",0)</f>
        <v>0=0</v>
      </c>
    </row>
    <row r="14987" spans="1:5" ht="42" hidden="1" customHeight="1">
      <c r="A14987" s="231" t="str">
        <f>IF((SUM('Раздел 3'!AC57:AC57)=0),"","Неверно!")</f>
        <v/>
      </c>
      <c r="B14987" s="237" t="s">
        <v>32661</v>
      </c>
      <c r="C14987" s="232" t="s">
        <v>30419</v>
      </c>
      <c r="D14987" s="232" t="s">
        <v>30415</v>
      </c>
      <c r="E14987" s="232" t="str">
        <f>CONCATENATE(SUM('Раздел 3'!AC57:AC57),"=",0)</f>
        <v>0=0</v>
      </c>
    </row>
    <row r="14988" spans="1:5" ht="42" hidden="1" customHeight="1">
      <c r="A14988" s="231" t="str">
        <f>IF((SUM('Раздел 3'!AC58:AC58)=0),"","Неверно!")</f>
        <v/>
      </c>
      <c r="B14988" s="237" t="s">
        <v>32661</v>
      </c>
      <c r="C14988" s="232" t="s">
        <v>27445</v>
      </c>
      <c r="D14988" s="232" t="s">
        <v>30415</v>
      </c>
      <c r="E14988" s="232" t="str">
        <f>CONCATENATE(SUM('Раздел 3'!AC58:AC58),"=",0)</f>
        <v>0=0</v>
      </c>
    </row>
    <row r="14989" spans="1:5" ht="42" hidden="1" customHeight="1">
      <c r="A14989" s="231" t="str">
        <f>IF((SUM('Раздел 3'!AC59:AC59)=0),"","Неверно!")</f>
        <v/>
      </c>
      <c r="B14989" s="237" t="s">
        <v>32661</v>
      </c>
      <c r="C14989" s="232" t="s">
        <v>30420</v>
      </c>
      <c r="D14989" s="232" t="s">
        <v>30415</v>
      </c>
      <c r="E14989" s="232" t="str">
        <f>CONCATENATE(SUM('Раздел 3'!AC59:AC59),"=",0)</f>
        <v>0=0</v>
      </c>
    </row>
    <row r="14990" spans="1:5" ht="42" hidden="1" customHeight="1">
      <c r="A14990" s="231" t="str">
        <f>IF((SUM('Раздел 3'!AC60:AC60)=0),"","Неверно!")</f>
        <v/>
      </c>
      <c r="B14990" s="237" t="s">
        <v>32661</v>
      </c>
      <c r="C14990" s="232" t="s">
        <v>30421</v>
      </c>
      <c r="D14990" s="232" t="s">
        <v>30415</v>
      </c>
      <c r="E14990" s="232" t="str">
        <f>CONCATENATE(SUM('Раздел 3'!AC60:AC60),"=",0)</f>
        <v>0=0</v>
      </c>
    </row>
    <row r="14991" spans="1:5" ht="42" hidden="1" customHeight="1">
      <c r="A14991" s="231" t="str">
        <f>IF((SUM('Раздел 3'!AD49:AD49)=0),"","Неверно!")</f>
        <v/>
      </c>
      <c r="B14991" s="237" t="s">
        <v>32661</v>
      </c>
      <c r="C14991" s="232" t="s">
        <v>27465</v>
      </c>
      <c r="D14991" s="232" t="s">
        <v>30415</v>
      </c>
      <c r="E14991" s="232" t="str">
        <f>CONCATENATE(SUM('Раздел 3'!AD49:AD49),"=",0)</f>
        <v>0=0</v>
      </c>
    </row>
    <row r="14992" spans="1:5" ht="42" hidden="1" customHeight="1">
      <c r="A14992" s="231" t="str">
        <f>IF((SUM('Раздел 3'!AD50:AD50)=0),"","Неверно!")</f>
        <v/>
      </c>
      <c r="B14992" s="237" t="s">
        <v>32661</v>
      </c>
      <c r="C14992" s="232" t="s">
        <v>27466</v>
      </c>
      <c r="D14992" s="232" t="s">
        <v>30415</v>
      </c>
      <c r="E14992" s="232" t="str">
        <f>CONCATENATE(SUM('Раздел 3'!AD50:AD50),"=",0)</f>
        <v>0=0</v>
      </c>
    </row>
    <row r="14993" spans="1:5" ht="42" hidden="1" customHeight="1">
      <c r="A14993" s="231" t="str">
        <f>IF((SUM('Раздел 3'!AD51:AD51)=0),"","Неверно!")</f>
        <v/>
      </c>
      <c r="B14993" s="237" t="s">
        <v>32661</v>
      </c>
      <c r="C14993" s="232" t="s">
        <v>27467</v>
      </c>
      <c r="D14993" s="232" t="s">
        <v>30415</v>
      </c>
      <c r="E14993" s="232" t="str">
        <f>CONCATENATE(SUM('Раздел 3'!AD51:AD51),"=",0)</f>
        <v>0=0</v>
      </c>
    </row>
    <row r="14994" spans="1:5" ht="42" hidden="1" customHeight="1">
      <c r="A14994" s="231" t="str">
        <f>IF((SUM('Раздел 3'!AD52:AD52)=0),"","Неверно!")</f>
        <v/>
      </c>
      <c r="B14994" s="237" t="s">
        <v>32661</v>
      </c>
      <c r="C14994" s="232" t="s">
        <v>27468</v>
      </c>
      <c r="D14994" s="232" t="s">
        <v>30415</v>
      </c>
      <c r="E14994" s="232" t="str">
        <f>CONCATENATE(SUM('Раздел 3'!AD52:AD52),"=",0)</f>
        <v>0=0</v>
      </c>
    </row>
    <row r="14995" spans="1:5" ht="42" hidden="1" customHeight="1">
      <c r="A14995" s="231" t="str">
        <f>IF((SUM('Раздел 3'!AD53:AD53)=0),"","Неверно!")</f>
        <v/>
      </c>
      <c r="B14995" s="237" t="s">
        <v>32661</v>
      </c>
      <c r="C14995" s="232" t="s">
        <v>9332</v>
      </c>
      <c r="D14995" s="232" t="s">
        <v>30415</v>
      </c>
      <c r="E14995" s="232" t="str">
        <f>CONCATENATE(SUM('Раздел 3'!AD53:AD53),"=",0)</f>
        <v>0=0</v>
      </c>
    </row>
    <row r="14996" spans="1:5" ht="42" hidden="1" customHeight="1">
      <c r="A14996" s="231" t="str">
        <f>IF((SUM('Раздел 3'!AD54:AD54)=0),"","Неверно!")</f>
        <v/>
      </c>
      <c r="B14996" s="237" t="s">
        <v>32661</v>
      </c>
      <c r="C14996" s="232" t="s">
        <v>30422</v>
      </c>
      <c r="D14996" s="232" t="s">
        <v>30415</v>
      </c>
      <c r="E14996" s="232" t="str">
        <f>CONCATENATE(SUM('Раздел 3'!AD54:AD54),"=",0)</f>
        <v>0=0</v>
      </c>
    </row>
    <row r="14997" spans="1:5" ht="42" hidden="1" customHeight="1">
      <c r="A14997" s="231" t="str">
        <f>IF((SUM('Раздел 3'!AD55:AD55)=0),"","Неверно!")</f>
        <v/>
      </c>
      <c r="B14997" s="237" t="s">
        <v>32661</v>
      </c>
      <c r="C14997" s="232" t="s">
        <v>30423</v>
      </c>
      <c r="D14997" s="232" t="s">
        <v>30415</v>
      </c>
      <c r="E14997" s="232" t="str">
        <f>CONCATENATE(SUM('Раздел 3'!AD55:AD55),"=",0)</f>
        <v>0=0</v>
      </c>
    </row>
    <row r="14998" spans="1:5" ht="42" hidden="1" customHeight="1">
      <c r="A14998" s="231" t="str">
        <f>IF((SUM('Раздел 3'!AD56:AD56)=0),"","Неверно!")</f>
        <v/>
      </c>
      <c r="B14998" s="237" t="s">
        <v>32661</v>
      </c>
      <c r="C14998" s="232" t="s">
        <v>30424</v>
      </c>
      <c r="D14998" s="232" t="s">
        <v>30415</v>
      </c>
      <c r="E14998" s="232" t="str">
        <f>CONCATENATE(SUM('Раздел 3'!AD56:AD56),"=",0)</f>
        <v>0=0</v>
      </c>
    </row>
    <row r="14999" spans="1:5" ht="42" hidden="1" customHeight="1">
      <c r="A14999" s="231" t="str">
        <f>IF((SUM('Раздел 3'!AD57:AD57)=0),"","Неверно!")</f>
        <v/>
      </c>
      <c r="B14999" s="237" t="s">
        <v>32661</v>
      </c>
      <c r="C14999" s="232" t="s">
        <v>30425</v>
      </c>
      <c r="D14999" s="232" t="s">
        <v>30415</v>
      </c>
      <c r="E14999" s="232" t="str">
        <f>CONCATENATE(SUM('Раздел 3'!AD57:AD57),"=",0)</f>
        <v>0=0</v>
      </c>
    </row>
    <row r="15000" spans="1:5" ht="42" hidden="1" customHeight="1">
      <c r="A15000" s="231" t="str">
        <f>IF((SUM('Раздел 3'!AD58:AD58)=0),"","Неверно!")</f>
        <v/>
      </c>
      <c r="B15000" s="237" t="s">
        <v>32661</v>
      </c>
      <c r="C15000" s="232" t="s">
        <v>27446</v>
      </c>
      <c r="D15000" s="232" t="s">
        <v>30415</v>
      </c>
      <c r="E15000" s="232" t="str">
        <f>CONCATENATE(SUM('Раздел 3'!AD58:AD58),"=",0)</f>
        <v>0=0</v>
      </c>
    </row>
    <row r="15001" spans="1:5" ht="42" hidden="1" customHeight="1">
      <c r="A15001" s="231" t="str">
        <f>IF((SUM('Раздел 3'!AD59:AD59)=0),"","Неверно!")</f>
        <v/>
      </c>
      <c r="B15001" s="237" t="s">
        <v>32661</v>
      </c>
      <c r="C15001" s="232" t="s">
        <v>30426</v>
      </c>
      <c r="D15001" s="232" t="s">
        <v>30415</v>
      </c>
      <c r="E15001" s="232" t="str">
        <f>CONCATENATE(SUM('Раздел 3'!AD59:AD59),"=",0)</f>
        <v>0=0</v>
      </c>
    </row>
    <row r="15002" spans="1:5" ht="42" hidden="1" customHeight="1">
      <c r="A15002" s="231" t="str">
        <f>IF((SUM('Раздел 3'!AD60:AD60)=0),"","Неверно!")</f>
        <v/>
      </c>
      <c r="B15002" s="237" t="s">
        <v>32661</v>
      </c>
      <c r="C15002" s="232" t="s">
        <v>30427</v>
      </c>
      <c r="D15002" s="232" t="s">
        <v>30415</v>
      </c>
      <c r="E15002" s="232" t="str">
        <f>CONCATENATE(SUM('Раздел 3'!AD60:AD60),"=",0)</f>
        <v>0=0</v>
      </c>
    </row>
    <row r="15003" spans="1:5" ht="42" hidden="1" customHeight="1">
      <c r="A15003" s="231" t="str">
        <f>IF((SUM('Раздел 3'!AE49:AE49)=0),"","Неверно!")</f>
        <v/>
      </c>
      <c r="B15003" s="237" t="s">
        <v>32661</v>
      </c>
      <c r="C15003" s="232" t="s">
        <v>27472</v>
      </c>
      <c r="D15003" s="232" t="s">
        <v>30415</v>
      </c>
      <c r="E15003" s="232" t="str">
        <f>CONCATENATE(SUM('Раздел 3'!AE49:AE49),"=",0)</f>
        <v>0=0</v>
      </c>
    </row>
    <row r="15004" spans="1:5" ht="42" hidden="1" customHeight="1">
      <c r="A15004" s="231" t="str">
        <f>IF((SUM('Раздел 3'!AE50:AE50)=0),"","Неверно!")</f>
        <v/>
      </c>
      <c r="B15004" s="237" t="s">
        <v>32661</v>
      </c>
      <c r="C15004" s="232" t="s">
        <v>27473</v>
      </c>
      <c r="D15004" s="232" t="s">
        <v>30415</v>
      </c>
      <c r="E15004" s="232" t="str">
        <f>CONCATENATE(SUM('Раздел 3'!AE50:AE50),"=",0)</f>
        <v>0=0</v>
      </c>
    </row>
    <row r="15005" spans="1:5" ht="42" hidden="1" customHeight="1">
      <c r="A15005" s="231" t="str">
        <f>IF((SUM('Раздел 3'!AE51:AE51)=0),"","Неверно!")</f>
        <v/>
      </c>
      <c r="B15005" s="237" t="s">
        <v>32661</v>
      </c>
      <c r="C15005" s="232" t="s">
        <v>27474</v>
      </c>
      <c r="D15005" s="232" t="s">
        <v>30415</v>
      </c>
      <c r="E15005" s="232" t="str">
        <f>CONCATENATE(SUM('Раздел 3'!AE51:AE51),"=",0)</f>
        <v>0=0</v>
      </c>
    </row>
    <row r="15006" spans="1:5" ht="42" hidden="1" customHeight="1">
      <c r="A15006" s="231" t="str">
        <f>IF((SUM('Раздел 3'!AE52:AE52)=0),"","Неверно!")</f>
        <v/>
      </c>
      <c r="B15006" s="237" t="s">
        <v>32661</v>
      </c>
      <c r="C15006" s="232" t="s">
        <v>27475</v>
      </c>
      <c r="D15006" s="232" t="s">
        <v>30415</v>
      </c>
      <c r="E15006" s="232" t="str">
        <f>CONCATENATE(SUM('Раздел 3'!AE52:AE52),"=",0)</f>
        <v>0=0</v>
      </c>
    </row>
    <row r="15007" spans="1:5" ht="42" hidden="1" customHeight="1">
      <c r="A15007" s="231" t="str">
        <f>IF((SUM('Раздел 3'!AE53:AE53)=0),"","Неверно!")</f>
        <v/>
      </c>
      <c r="B15007" s="237" t="s">
        <v>32661</v>
      </c>
      <c r="C15007" s="232" t="s">
        <v>9333</v>
      </c>
      <c r="D15007" s="232" t="s">
        <v>30415</v>
      </c>
      <c r="E15007" s="232" t="str">
        <f>CONCATENATE(SUM('Раздел 3'!AE53:AE53),"=",0)</f>
        <v>0=0</v>
      </c>
    </row>
    <row r="15008" spans="1:5" ht="42" hidden="1" customHeight="1">
      <c r="A15008" s="231" t="str">
        <f>IF((SUM('Раздел 3'!AE54:AE54)=0),"","Неверно!")</f>
        <v/>
      </c>
      <c r="B15008" s="237" t="s">
        <v>32661</v>
      </c>
      <c r="C15008" s="232" t="s">
        <v>30428</v>
      </c>
      <c r="D15008" s="232" t="s">
        <v>30415</v>
      </c>
      <c r="E15008" s="232" t="str">
        <f>CONCATENATE(SUM('Раздел 3'!AE54:AE54),"=",0)</f>
        <v>0=0</v>
      </c>
    </row>
    <row r="15009" spans="1:5" ht="42" hidden="1" customHeight="1">
      <c r="A15009" s="231" t="str">
        <f>IF((SUM('Раздел 3'!AE55:AE55)=0),"","Неверно!")</f>
        <v/>
      </c>
      <c r="B15009" s="237" t="s">
        <v>32661</v>
      </c>
      <c r="C15009" s="232" t="s">
        <v>30429</v>
      </c>
      <c r="D15009" s="232" t="s">
        <v>30415</v>
      </c>
      <c r="E15009" s="232" t="str">
        <f>CONCATENATE(SUM('Раздел 3'!AE55:AE55),"=",0)</f>
        <v>0=0</v>
      </c>
    </row>
    <row r="15010" spans="1:5" ht="42" hidden="1" customHeight="1">
      <c r="A15010" s="231" t="str">
        <f>IF((SUM('Раздел 3'!AE56:AE56)=0),"","Неверно!")</f>
        <v/>
      </c>
      <c r="B15010" s="237" t="s">
        <v>32661</v>
      </c>
      <c r="C15010" s="232" t="s">
        <v>30430</v>
      </c>
      <c r="D15010" s="232" t="s">
        <v>30415</v>
      </c>
      <c r="E15010" s="232" t="str">
        <f>CONCATENATE(SUM('Раздел 3'!AE56:AE56),"=",0)</f>
        <v>0=0</v>
      </c>
    </row>
    <row r="15011" spans="1:5" ht="42" hidden="1" customHeight="1">
      <c r="A15011" s="231" t="str">
        <f>IF((SUM('Раздел 3'!AE57:AE57)=0),"","Неверно!")</f>
        <v/>
      </c>
      <c r="B15011" s="237" t="s">
        <v>32661</v>
      </c>
      <c r="C15011" s="232" t="s">
        <v>30431</v>
      </c>
      <c r="D15011" s="232" t="s">
        <v>30415</v>
      </c>
      <c r="E15011" s="232" t="str">
        <f>CONCATENATE(SUM('Раздел 3'!AE57:AE57),"=",0)</f>
        <v>0=0</v>
      </c>
    </row>
    <row r="15012" spans="1:5" ht="42" hidden="1" customHeight="1">
      <c r="A15012" s="231" t="str">
        <f>IF((SUM('Раздел 3'!AE58:AE58)=0),"","Неверно!")</f>
        <v/>
      </c>
      <c r="B15012" s="237" t="s">
        <v>32661</v>
      </c>
      <c r="C15012" s="232" t="s">
        <v>27447</v>
      </c>
      <c r="D15012" s="232" t="s">
        <v>30415</v>
      </c>
      <c r="E15012" s="232" t="str">
        <f>CONCATENATE(SUM('Раздел 3'!AE58:AE58),"=",0)</f>
        <v>0=0</v>
      </c>
    </row>
    <row r="15013" spans="1:5" ht="42" hidden="1" customHeight="1">
      <c r="A15013" s="231" t="str">
        <f>IF((SUM('Раздел 3'!AE59:AE59)=0),"","Неверно!")</f>
        <v/>
      </c>
      <c r="B15013" s="237" t="s">
        <v>32661</v>
      </c>
      <c r="C15013" s="232" t="s">
        <v>30432</v>
      </c>
      <c r="D15013" s="232" t="s">
        <v>30415</v>
      </c>
      <c r="E15013" s="232" t="str">
        <f>CONCATENATE(SUM('Раздел 3'!AE59:AE59),"=",0)</f>
        <v>0=0</v>
      </c>
    </row>
    <row r="15014" spans="1:5" ht="42" hidden="1" customHeight="1">
      <c r="A15014" s="231" t="str">
        <f>IF((SUM('Раздел 3'!AE60:AE60)=0),"","Неверно!")</f>
        <v/>
      </c>
      <c r="B15014" s="237" t="s">
        <v>32661</v>
      </c>
      <c r="C15014" s="232" t="s">
        <v>30433</v>
      </c>
      <c r="D15014" s="232" t="s">
        <v>30415</v>
      </c>
      <c r="E15014" s="232" t="str">
        <f>CONCATENATE(SUM('Раздел 3'!AE60:AE60),"=",0)</f>
        <v>0=0</v>
      </c>
    </row>
    <row r="15015" spans="1:5" ht="42" hidden="1" customHeight="1">
      <c r="A15015" s="231" t="str">
        <f>IF((SUM('Раздел 3'!AF49:AF49)=0),"","Неверно!")</f>
        <v/>
      </c>
      <c r="B15015" s="237" t="s">
        <v>32661</v>
      </c>
      <c r="C15015" s="232" t="s">
        <v>27479</v>
      </c>
      <c r="D15015" s="232" t="s">
        <v>30415</v>
      </c>
      <c r="E15015" s="232" t="str">
        <f>CONCATENATE(SUM('Раздел 3'!AF49:AF49),"=",0)</f>
        <v>0=0</v>
      </c>
    </row>
    <row r="15016" spans="1:5" ht="42" hidden="1" customHeight="1">
      <c r="A15016" s="231" t="str">
        <f>IF((SUM('Раздел 3'!AF50:AF50)=0),"","Неверно!")</f>
        <v/>
      </c>
      <c r="B15016" s="237" t="s">
        <v>32661</v>
      </c>
      <c r="C15016" s="232" t="s">
        <v>27480</v>
      </c>
      <c r="D15016" s="232" t="s">
        <v>30415</v>
      </c>
      <c r="E15016" s="232" t="str">
        <f>CONCATENATE(SUM('Раздел 3'!AF50:AF50),"=",0)</f>
        <v>0=0</v>
      </c>
    </row>
    <row r="15017" spans="1:5" ht="42" hidden="1" customHeight="1">
      <c r="A15017" s="231" t="str">
        <f>IF((SUM('Раздел 3'!AF51:AF51)=0),"","Неверно!")</f>
        <v/>
      </c>
      <c r="B15017" s="237" t="s">
        <v>32661</v>
      </c>
      <c r="C15017" s="232" t="s">
        <v>27481</v>
      </c>
      <c r="D15017" s="232" t="s">
        <v>30415</v>
      </c>
      <c r="E15017" s="232" t="str">
        <f>CONCATENATE(SUM('Раздел 3'!AF51:AF51),"=",0)</f>
        <v>0=0</v>
      </c>
    </row>
    <row r="15018" spans="1:5" ht="42" hidden="1" customHeight="1">
      <c r="A15018" s="231" t="str">
        <f>IF((SUM('Раздел 3'!AF52:AF52)=0),"","Неверно!")</f>
        <v/>
      </c>
      <c r="B15018" s="237" t="s">
        <v>32661</v>
      </c>
      <c r="C15018" s="232" t="s">
        <v>27482</v>
      </c>
      <c r="D15018" s="232" t="s">
        <v>30415</v>
      </c>
      <c r="E15018" s="232" t="str">
        <f>CONCATENATE(SUM('Раздел 3'!AF52:AF52),"=",0)</f>
        <v>0=0</v>
      </c>
    </row>
    <row r="15019" spans="1:5" ht="42" hidden="1" customHeight="1">
      <c r="A15019" s="231" t="str">
        <f>IF((SUM('Раздел 3'!AF53:AF53)=0),"","Неверно!")</f>
        <v/>
      </c>
      <c r="B15019" s="237" t="s">
        <v>32661</v>
      </c>
      <c r="C15019" s="232" t="s">
        <v>9334</v>
      </c>
      <c r="D15019" s="232" t="s">
        <v>30415</v>
      </c>
      <c r="E15019" s="232" t="str">
        <f>CONCATENATE(SUM('Раздел 3'!AF53:AF53),"=",0)</f>
        <v>0=0</v>
      </c>
    </row>
    <row r="15020" spans="1:5" ht="42" hidden="1" customHeight="1">
      <c r="A15020" s="231" t="str">
        <f>IF((SUM('Раздел 3'!AF54:AF54)=0),"","Неверно!")</f>
        <v/>
      </c>
      <c r="B15020" s="237" t="s">
        <v>32661</v>
      </c>
      <c r="C15020" s="232" t="s">
        <v>30434</v>
      </c>
      <c r="D15020" s="232" t="s">
        <v>30415</v>
      </c>
      <c r="E15020" s="232" t="str">
        <f>CONCATENATE(SUM('Раздел 3'!AF54:AF54),"=",0)</f>
        <v>0=0</v>
      </c>
    </row>
    <row r="15021" spans="1:5" ht="42" hidden="1" customHeight="1">
      <c r="A15021" s="231" t="str">
        <f>IF((SUM('Раздел 3'!AF55:AF55)=0),"","Неверно!")</f>
        <v/>
      </c>
      <c r="B15021" s="237" t="s">
        <v>32661</v>
      </c>
      <c r="C15021" s="232" t="s">
        <v>30435</v>
      </c>
      <c r="D15021" s="232" t="s">
        <v>30415</v>
      </c>
      <c r="E15021" s="232" t="str">
        <f>CONCATENATE(SUM('Раздел 3'!AF55:AF55),"=",0)</f>
        <v>0=0</v>
      </c>
    </row>
    <row r="15022" spans="1:5" ht="42" hidden="1" customHeight="1">
      <c r="A15022" s="231" t="str">
        <f>IF((SUM('Раздел 3'!AF56:AF56)=0),"","Неверно!")</f>
        <v/>
      </c>
      <c r="B15022" s="237" t="s">
        <v>32661</v>
      </c>
      <c r="C15022" s="232" t="s">
        <v>30436</v>
      </c>
      <c r="D15022" s="232" t="s">
        <v>30415</v>
      </c>
      <c r="E15022" s="232" t="str">
        <f>CONCATENATE(SUM('Раздел 3'!AF56:AF56),"=",0)</f>
        <v>0=0</v>
      </c>
    </row>
    <row r="15023" spans="1:5" ht="42" hidden="1" customHeight="1">
      <c r="A15023" s="231" t="str">
        <f>IF((SUM('Раздел 3'!AF57:AF57)=0),"","Неверно!")</f>
        <v/>
      </c>
      <c r="B15023" s="237" t="s">
        <v>32661</v>
      </c>
      <c r="C15023" s="232" t="s">
        <v>30437</v>
      </c>
      <c r="D15023" s="232" t="s">
        <v>30415</v>
      </c>
      <c r="E15023" s="232" t="str">
        <f>CONCATENATE(SUM('Раздел 3'!AF57:AF57),"=",0)</f>
        <v>0=0</v>
      </c>
    </row>
    <row r="15024" spans="1:5" ht="42" hidden="1" customHeight="1">
      <c r="A15024" s="231" t="str">
        <f>IF((SUM('Раздел 3'!AF58:AF58)=0),"","Неверно!")</f>
        <v/>
      </c>
      <c r="B15024" s="237" t="s">
        <v>32661</v>
      </c>
      <c r="C15024" s="232" t="s">
        <v>27448</v>
      </c>
      <c r="D15024" s="232" t="s">
        <v>30415</v>
      </c>
      <c r="E15024" s="232" t="str">
        <f>CONCATENATE(SUM('Раздел 3'!AF58:AF58),"=",0)</f>
        <v>0=0</v>
      </c>
    </row>
    <row r="15025" spans="1:5" ht="42" hidden="1" customHeight="1">
      <c r="A15025" s="231" t="str">
        <f>IF((SUM('Раздел 3'!AF59:AF59)=0),"","Неверно!")</f>
        <v/>
      </c>
      <c r="B15025" s="237" t="s">
        <v>32661</v>
      </c>
      <c r="C15025" s="232" t="s">
        <v>30438</v>
      </c>
      <c r="D15025" s="232" t="s">
        <v>30415</v>
      </c>
      <c r="E15025" s="232" t="str">
        <f>CONCATENATE(SUM('Раздел 3'!AF59:AF59),"=",0)</f>
        <v>0=0</v>
      </c>
    </row>
    <row r="15026" spans="1:5" ht="42" hidden="1" customHeight="1">
      <c r="A15026" s="231" t="str">
        <f>IF((SUM('Раздел 3'!AF60:AF60)=0),"","Неверно!")</f>
        <v/>
      </c>
      <c r="B15026" s="237" t="s">
        <v>32661</v>
      </c>
      <c r="C15026" s="232" t="s">
        <v>30439</v>
      </c>
      <c r="D15026" s="232" t="s">
        <v>30415</v>
      </c>
      <c r="E15026" s="232" t="str">
        <f>CONCATENATE(SUM('Раздел 3'!AF60:AF60),"=",0)</f>
        <v>0=0</v>
      </c>
    </row>
    <row r="15027" spans="1:5" ht="42" hidden="1" customHeight="1">
      <c r="A15027" s="231" t="str">
        <f>IF((SUM('Раздел 3'!AG49:AG49)=0),"","Неверно!")</f>
        <v/>
      </c>
      <c r="B15027" s="237" t="s">
        <v>32661</v>
      </c>
      <c r="C15027" s="232" t="s">
        <v>27486</v>
      </c>
      <c r="D15027" s="232" t="s">
        <v>30415</v>
      </c>
      <c r="E15027" s="232" t="str">
        <f>CONCATENATE(SUM('Раздел 3'!AG49:AG49),"=",0)</f>
        <v>0=0</v>
      </c>
    </row>
    <row r="15028" spans="1:5" ht="42" hidden="1" customHeight="1">
      <c r="A15028" s="231" t="str">
        <f>IF((SUM('Раздел 3'!AG50:AG50)=0),"","Неверно!")</f>
        <v/>
      </c>
      <c r="B15028" s="237" t="s">
        <v>32661</v>
      </c>
      <c r="C15028" s="232" t="s">
        <v>27487</v>
      </c>
      <c r="D15028" s="232" t="s">
        <v>30415</v>
      </c>
      <c r="E15028" s="232" t="str">
        <f>CONCATENATE(SUM('Раздел 3'!AG50:AG50),"=",0)</f>
        <v>0=0</v>
      </c>
    </row>
    <row r="15029" spans="1:5" ht="42" hidden="1" customHeight="1">
      <c r="A15029" s="231" t="str">
        <f>IF((SUM('Раздел 3'!AG51:AG51)=0),"","Неверно!")</f>
        <v/>
      </c>
      <c r="B15029" s="237" t="s">
        <v>32661</v>
      </c>
      <c r="C15029" s="232" t="s">
        <v>27488</v>
      </c>
      <c r="D15029" s="232" t="s">
        <v>30415</v>
      </c>
      <c r="E15029" s="232" t="str">
        <f>CONCATENATE(SUM('Раздел 3'!AG51:AG51),"=",0)</f>
        <v>0=0</v>
      </c>
    </row>
    <row r="15030" spans="1:5" ht="42" hidden="1" customHeight="1">
      <c r="A15030" s="231" t="str">
        <f>IF((SUM('Раздел 3'!AG52:AG52)=0),"","Неверно!")</f>
        <v/>
      </c>
      <c r="B15030" s="237" t="s">
        <v>32661</v>
      </c>
      <c r="C15030" s="232" t="s">
        <v>27489</v>
      </c>
      <c r="D15030" s="232" t="s">
        <v>30415</v>
      </c>
      <c r="E15030" s="232" t="str">
        <f>CONCATENATE(SUM('Раздел 3'!AG52:AG52),"=",0)</f>
        <v>0=0</v>
      </c>
    </row>
    <row r="15031" spans="1:5" ht="42" hidden="1" customHeight="1">
      <c r="A15031" s="231" t="str">
        <f>IF((SUM('Раздел 3'!AG53:AG53)=0),"","Неверно!")</f>
        <v/>
      </c>
      <c r="B15031" s="237" t="s">
        <v>32661</v>
      </c>
      <c r="C15031" s="232" t="s">
        <v>9335</v>
      </c>
      <c r="D15031" s="232" t="s">
        <v>30415</v>
      </c>
      <c r="E15031" s="232" t="str">
        <f>CONCATENATE(SUM('Раздел 3'!AG53:AG53),"=",0)</f>
        <v>0=0</v>
      </c>
    </row>
    <row r="15032" spans="1:5" ht="42" hidden="1" customHeight="1">
      <c r="A15032" s="231" t="str">
        <f>IF((SUM('Раздел 3'!AG54:AG54)=0),"","Неверно!")</f>
        <v/>
      </c>
      <c r="B15032" s="237" t="s">
        <v>32661</v>
      </c>
      <c r="C15032" s="232" t="s">
        <v>30440</v>
      </c>
      <c r="D15032" s="232" t="s">
        <v>30415</v>
      </c>
      <c r="E15032" s="232" t="str">
        <f>CONCATENATE(SUM('Раздел 3'!AG54:AG54),"=",0)</f>
        <v>0=0</v>
      </c>
    </row>
    <row r="15033" spans="1:5" ht="42" hidden="1" customHeight="1">
      <c r="A15033" s="231" t="str">
        <f>IF((SUM('Раздел 3'!AG55:AG55)=0),"","Неверно!")</f>
        <v/>
      </c>
      <c r="B15033" s="237" t="s">
        <v>32661</v>
      </c>
      <c r="C15033" s="232" t="s">
        <v>30441</v>
      </c>
      <c r="D15033" s="232" t="s">
        <v>30415</v>
      </c>
      <c r="E15033" s="232" t="str">
        <f>CONCATENATE(SUM('Раздел 3'!AG55:AG55),"=",0)</f>
        <v>0=0</v>
      </c>
    </row>
    <row r="15034" spans="1:5" ht="42" hidden="1" customHeight="1">
      <c r="A15034" s="231" t="str">
        <f>IF((SUM('Раздел 3'!AG56:AG56)=0),"","Неверно!")</f>
        <v/>
      </c>
      <c r="B15034" s="237" t="s">
        <v>32661</v>
      </c>
      <c r="C15034" s="232" t="s">
        <v>30442</v>
      </c>
      <c r="D15034" s="232" t="s">
        <v>30415</v>
      </c>
      <c r="E15034" s="232" t="str">
        <f>CONCATENATE(SUM('Раздел 3'!AG56:AG56),"=",0)</f>
        <v>0=0</v>
      </c>
    </row>
    <row r="15035" spans="1:5" ht="42" hidden="1" customHeight="1">
      <c r="A15035" s="231" t="str">
        <f>IF((SUM('Раздел 3'!AG57:AG57)=0),"","Неверно!")</f>
        <v/>
      </c>
      <c r="B15035" s="237" t="s">
        <v>32661</v>
      </c>
      <c r="C15035" s="232" t="s">
        <v>30443</v>
      </c>
      <c r="D15035" s="232" t="s">
        <v>30415</v>
      </c>
      <c r="E15035" s="232" t="str">
        <f>CONCATENATE(SUM('Раздел 3'!AG57:AG57),"=",0)</f>
        <v>0=0</v>
      </c>
    </row>
    <row r="15036" spans="1:5" ht="42" hidden="1" customHeight="1">
      <c r="A15036" s="231" t="str">
        <f>IF((SUM('Раздел 3'!AG58:AG58)=0),"","Неверно!")</f>
        <v/>
      </c>
      <c r="B15036" s="237" t="s">
        <v>32661</v>
      </c>
      <c r="C15036" s="232" t="s">
        <v>27449</v>
      </c>
      <c r="D15036" s="232" t="s">
        <v>30415</v>
      </c>
      <c r="E15036" s="232" t="str">
        <f>CONCATENATE(SUM('Раздел 3'!AG58:AG58),"=",0)</f>
        <v>0=0</v>
      </c>
    </row>
    <row r="15037" spans="1:5" ht="42" hidden="1" customHeight="1">
      <c r="A15037" s="231" t="str">
        <f>IF((SUM('Раздел 3'!AG59:AG59)=0),"","Неверно!")</f>
        <v/>
      </c>
      <c r="B15037" s="237" t="s">
        <v>32661</v>
      </c>
      <c r="C15037" s="232" t="s">
        <v>30444</v>
      </c>
      <c r="D15037" s="232" t="s">
        <v>30415</v>
      </c>
      <c r="E15037" s="232" t="str">
        <f>CONCATENATE(SUM('Раздел 3'!AG59:AG59),"=",0)</f>
        <v>0=0</v>
      </c>
    </row>
    <row r="15038" spans="1:5" ht="42" hidden="1" customHeight="1">
      <c r="A15038" s="231" t="str">
        <f>IF((SUM('Раздел 3'!AG60:AG60)=0),"","Неверно!")</f>
        <v/>
      </c>
      <c r="B15038" s="237" t="s">
        <v>32661</v>
      </c>
      <c r="C15038" s="232" t="s">
        <v>30445</v>
      </c>
      <c r="D15038" s="232" t="s">
        <v>30415</v>
      </c>
      <c r="E15038" s="232" t="str">
        <f>CONCATENATE(SUM('Раздел 3'!AG60:AG60),"=",0)</f>
        <v>0=0</v>
      </c>
    </row>
    <row r="15039" spans="1:5" ht="42" hidden="1" customHeight="1">
      <c r="A15039" s="231" t="str">
        <f>IF((SUM('Раздел 3'!AH49:AH49)=0),"","Неверно!")</f>
        <v/>
      </c>
      <c r="B15039" s="237" t="s">
        <v>32661</v>
      </c>
      <c r="C15039" s="232" t="s">
        <v>27493</v>
      </c>
      <c r="D15039" s="232" t="s">
        <v>30415</v>
      </c>
      <c r="E15039" s="232" t="str">
        <f>CONCATENATE(SUM('Раздел 3'!AH49:AH49),"=",0)</f>
        <v>0=0</v>
      </c>
    </row>
    <row r="15040" spans="1:5" ht="42" hidden="1" customHeight="1">
      <c r="A15040" s="231" t="str">
        <f>IF((SUM('Раздел 3'!AH50:AH50)=0),"","Неверно!")</f>
        <v/>
      </c>
      <c r="B15040" s="237" t="s">
        <v>32661</v>
      </c>
      <c r="C15040" s="232" t="s">
        <v>27494</v>
      </c>
      <c r="D15040" s="232" t="s">
        <v>30415</v>
      </c>
      <c r="E15040" s="232" t="str">
        <f>CONCATENATE(SUM('Раздел 3'!AH50:AH50),"=",0)</f>
        <v>0=0</v>
      </c>
    </row>
    <row r="15041" spans="1:5" ht="42" hidden="1" customHeight="1">
      <c r="A15041" s="231" t="str">
        <f>IF((SUM('Раздел 3'!AH51:AH51)=0),"","Неверно!")</f>
        <v/>
      </c>
      <c r="B15041" s="237" t="s">
        <v>32661</v>
      </c>
      <c r="C15041" s="232" t="s">
        <v>27495</v>
      </c>
      <c r="D15041" s="232" t="s">
        <v>30415</v>
      </c>
      <c r="E15041" s="232" t="str">
        <f>CONCATENATE(SUM('Раздел 3'!AH51:AH51),"=",0)</f>
        <v>0=0</v>
      </c>
    </row>
    <row r="15042" spans="1:5" ht="42" hidden="1" customHeight="1">
      <c r="A15042" s="231" t="str">
        <f>IF((SUM('Раздел 3'!AH52:AH52)=0),"","Неверно!")</f>
        <v/>
      </c>
      <c r="B15042" s="237" t="s">
        <v>32661</v>
      </c>
      <c r="C15042" s="232" t="s">
        <v>27496</v>
      </c>
      <c r="D15042" s="232" t="s">
        <v>30415</v>
      </c>
      <c r="E15042" s="232" t="str">
        <f>CONCATENATE(SUM('Раздел 3'!AH52:AH52),"=",0)</f>
        <v>0=0</v>
      </c>
    </row>
    <row r="15043" spans="1:5" ht="42" hidden="1" customHeight="1">
      <c r="A15043" s="231" t="str">
        <f>IF((SUM('Раздел 3'!AH53:AH53)=0),"","Неверно!")</f>
        <v/>
      </c>
      <c r="B15043" s="237" t="s">
        <v>32661</v>
      </c>
      <c r="C15043" s="232" t="s">
        <v>9336</v>
      </c>
      <c r="D15043" s="232" t="s">
        <v>30415</v>
      </c>
      <c r="E15043" s="232" t="str">
        <f>CONCATENATE(SUM('Раздел 3'!AH53:AH53),"=",0)</f>
        <v>0=0</v>
      </c>
    </row>
    <row r="15044" spans="1:5" ht="42" hidden="1" customHeight="1">
      <c r="A15044" s="231" t="str">
        <f>IF((SUM('Раздел 3'!AH54:AH54)=0),"","Неверно!")</f>
        <v/>
      </c>
      <c r="B15044" s="237" t="s">
        <v>32661</v>
      </c>
      <c r="C15044" s="232" t="s">
        <v>30446</v>
      </c>
      <c r="D15044" s="232" t="s">
        <v>30415</v>
      </c>
      <c r="E15044" s="232" t="str">
        <f>CONCATENATE(SUM('Раздел 3'!AH54:AH54),"=",0)</f>
        <v>0=0</v>
      </c>
    </row>
    <row r="15045" spans="1:5" ht="42" hidden="1" customHeight="1">
      <c r="A15045" s="231" t="str">
        <f>IF((SUM('Раздел 3'!AH55:AH55)=0),"","Неверно!")</f>
        <v/>
      </c>
      <c r="B15045" s="237" t="s">
        <v>32661</v>
      </c>
      <c r="C15045" s="232" t="s">
        <v>30447</v>
      </c>
      <c r="D15045" s="232" t="s">
        <v>30415</v>
      </c>
      <c r="E15045" s="232" t="str">
        <f>CONCATENATE(SUM('Раздел 3'!AH55:AH55),"=",0)</f>
        <v>0=0</v>
      </c>
    </row>
    <row r="15046" spans="1:5" ht="42" hidden="1" customHeight="1">
      <c r="A15046" s="231" t="str">
        <f>IF((SUM('Раздел 3'!AH56:AH56)=0),"","Неверно!")</f>
        <v/>
      </c>
      <c r="B15046" s="237" t="s">
        <v>32661</v>
      </c>
      <c r="C15046" s="232" t="s">
        <v>30448</v>
      </c>
      <c r="D15046" s="232" t="s">
        <v>30415</v>
      </c>
      <c r="E15046" s="232" t="str">
        <f>CONCATENATE(SUM('Раздел 3'!AH56:AH56),"=",0)</f>
        <v>0=0</v>
      </c>
    </row>
    <row r="15047" spans="1:5" ht="42" hidden="1" customHeight="1">
      <c r="A15047" s="231" t="str">
        <f>IF((SUM('Раздел 3'!AH57:AH57)=0),"","Неверно!")</f>
        <v/>
      </c>
      <c r="B15047" s="237" t="s">
        <v>32661</v>
      </c>
      <c r="C15047" s="232" t="s">
        <v>30449</v>
      </c>
      <c r="D15047" s="232" t="s">
        <v>30415</v>
      </c>
      <c r="E15047" s="232" t="str">
        <f>CONCATENATE(SUM('Раздел 3'!AH57:AH57),"=",0)</f>
        <v>0=0</v>
      </c>
    </row>
    <row r="15048" spans="1:5" ht="42" hidden="1" customHeight="1">
      <c r="A15048" s="231" t="str">
        <f>IF((SUM('Раздел 3'!AH58:AH58)=0),"","Неверно!")</f>
        <v/>
      </c>
      <c r="B15048" s="237" t="s">
        <v>32661</v>
      </c>
      <c r="C15048" s="232" t="s">
        <v>27450</v>
      </c>
      <c r="D15048" s="232" t="s">
        <v>30415</v>
      </c>
      <c r="E15048" s="232" t="str">
        <f>CONCATENATE(SUM('Раздел 3'!AH58:AH58),"=",0)</f>
        <v>0=0</v>
      </c>
    </row>
    <row r="15049" spans="1:5" ht="42" hidden="1" customHeight="1">
      <c r="A15049" s="231" t="str">
        <f>IF((SUM('Раздел 3'!AH59:AH59)=0),"","Неверно!")</f>
        <v/>
      </c>
      <c r="B15049" s="237" t="s">
        <v>32661</v>
      </c>
      <c r="C15049" s="232" t="s">
        <v>30450</v>
      </c>
      <c r="D15049" s="232" t="s">
        <v>30415</v>
      </c>
      <c r="E15049" s="232" t="str">
        <f>CONCATENATE(SUM('Раздел 3'!AH59:AH59),"=",0)</f>
        <v>0=0</v>
      </c>
    </row>
    <row r="15050" spans="1:5" ht="42" hidden="1" customHeight="1">
      <c r="A15050" s="231" t="str">
        <f>IF((SUM('Раздел 3'!AH60:AH60)=0),"","Неверно!")</f>
        <v/>
      </c>
      <c r="B15050" s="237" t="s">
        <v>32661</v>
      </c>
      <c r="C15050" s="232" t="s">
        <v>30451</v>
      </c>
      <c r="D15050" s="232" t="s">
        <v>30415</v>
      </c>
      <c r="E15050" s="232" t="str">
        <f>CONCATENATE(SUM('Раздел 3'!AH60:AH60),"=",0)</f>
        <v>0=0</v>
      </c>
    </row>
    <row r="15051" spans="1:5" ht="42" hidden="1" customHeight="1">
      <c r="A15051" s="231" t="str">
        <f>IF((SUM('Раздел 3'!AI49:AI49)=0),"","Неверно!")</f>
        <v/>
      </c>
      <c r="B15051" s="237" t="s">
        <v>32661</v>
      </c>
      <c r="C15051" s="232" t="s">
        <v>27500</v>
      </c>
      <c r="D15051" s="232" t="s">
        <v>30415</v>
      </c>
      <c r="E15051" s="232" t="str">
        <f>CONCATENATE(SUM('Раздел 3'!AI49:AI49),"=",0)</f>
        <v>0=0</v>
      </c>
    </row>
    <row r="15052" spans="1:5" ht="42" hidden="1" customHeight="1">
      <c r="A15052" s="231" t="str">
        <f>IF((SUM('Раздел 3'!AI50:AI50)=0),"","Неверно!")</f>
        <v/>
      </c>
      <c r="B15052" s="237" t="s">
        <v>32661</v>
      </c>
      <c r="C15052" s="232" t="s">
        <v>27501</v>
      </c>
      <c r="D15052" s="232" t="s">
        <v>30415</v>
      </c>
      <c r="E15052" s="232" t="str">
        <f>CONCATENATE(SUM('Раздел 3'!AI50:AI50),"=",0)</f>
        <v>0=0</v>
      </c>
    </row>
    <row r="15053" spans="1:5" ht="42" hidden="1" customHeight="1">
      <c r="A15053" s="231" t="str">
        <f>IF((SUM('Раздел 3'!AI51:AI51)=0),"","Неверно!")</f>
        <v/>
      </c>
      <c r="B15053" s="237" t="s">
        <v>32661</v>
      </c>
      <c r="C15053" s="232" t="s">
        <v>27502</v>
      </c>
      <c r="D15053" s="232" t="s">
        <v>30415</v>
      </c>
      <c r="E15053" s="232" t="str">
        <f>CONCATENATE(SUM('Раздел 3'!AI51:AI51),"=",0)</f>
        <v>0=0</v>
      </c>
    </row>
    <row r="15054" spans="1:5" ht="42" hidden="1" customHeight="1">
      <c r="A15054" s="231" t="str">
        <f>IF((SUM('Раздел 3'!AI52:AI52)=0),"","Неверно!")</f>
        <v/>
      </c>
      <c r="B15054" s="237" t="s">
        <v>32661</v>
      </c>
      <c r="C15054" s="232" t="s">
        <v>27503</v>
      </c>
      <c r="D15054" s="232" t="s">
        <v>30415</v>
      </c>
      <c r="E15054" s="232" t="str">
        <f>CONCATENATE(SUM('Раздел 3'!AI52:AI52),"=",0)</f>
        <v>0=0</v>
      </c>
    </row>
    <row r="15055" spans="1:5" ht="42" hidden="1" customHeight="1">
      <c r="A15055" s="231" t="str">
        <f>IF((SUM('Раздел 3'!AI53:AI53)=0),"","Неверно!")</f>
        <v/>
      </c>
      <c r="B15055" s="237" t="s">
        <v>32661</v>
      </c>
      <c r="C15055" s="232" t="s">
        <v>9338</v>
      </c>
      <c r="D15055" s="232" t="s">
        <v>30415</v>
      </c>
      <c r="E15055" s="232" t="str">
        <f>CONCATENATE(SUM('Раздел 3'!AI53:AI53),"=",0)</f>
        <v>0=0</v>
      </c>
    </row>
    <row r="15056" spans="1:5" ht="42" hidden="1" customHeight="1">
      <c r="A15056" s="231" t="str">
        <f>IF((SUM('Раздел 3'!AI54:AI54)=0),"","Неверно!")</f>
        <v/>
      </c>
      <c r="B15056" s="237" t="s">
        <v>32661</v>
      </c>
      <c r="C15056" s="232" t="s">
        <v>30452</v>
      </c>
      <c r="D15056" s="232" t="s">
        <v>30415</v>
      </c>
      <c r="E15056" s="232" t="str">
        <f>CONCATENATE(SUM('Раздел 3'!AI54:AI54),"=",0)</f>
        <v>0=0</v>
      </c>
    </row>
    <row r="15057" spans="1:5" ht="42" hidden="1" customHeight="1">
      <c r="A15057" s="231" t="str">
        <f>IF((SUM('Раздел 3'!AI55:AI55)=0),"","Неверно!")</f>
        <v/>
      </c>
      <c r="B15057" s="237" t="s">
        <v>32661</v>
      </c>
      <c r="C15057" s="232" t="s">
        <v>30453</v>
      </c>
      <c r="D15057" s="232" t="s">
        <v>30415</v>
      </c>
      <c r="E15057" s="232" t="str">
        <f>CONCATENATE(SUM('Раздел 3'!AI55:AI55),"=",0)</f>
        <v>0=0</v>
      </c>
    </row>
    <row r="15058" spans="1:5" ht="42" hidden="1" customHeight="1">
      <c r="A15058" s="231" t="str">
        <f>IF((SUM('Раздел 3'!AI56:AI56)=0),"","Неверно!")</f>
        <v/>
      </c>
      <c r="B15058" s="237" t="s">
        <v>32661</v>
      </c>
      <c r="C15058" s="232" t="s">
        <v>30454</v>
      </c>
      <c r="D15058" s="232" t="s">
        <v>30415</v>
      </c>
      <c r="E15058" s="232" t="str">
        <f>CONCATENATE(SUM('Раздел 3'!AI56:AI56),"=",0)</f>
        <v>0=0</v>
      </c>
    </row>
    <row r="15059" spans="1:5" ht="42" hidden="1" customHeight="1">
      <c r="A15059" s="231" t="str">
        <f>IF((SUM('Раздел 3'!AI57:AI57)=0),"","Неверно!")</f>
        <v/>
      </c>
      <c r="B15059" s="237" t="s">
        <v>32661</v>
      </c>
      <c r="C15059" s="232" t="s">
        <v>30455</v>
      </c>
      <c r="D15059" s="232" t="s">
        <v>30415</v>
      </c>
      <c r="E15059" s="232" t="str">
        <f>CONCATENATE(SUM('Раздел 3'!AI57:AI57),"=",0)</f>
        <v>0=0</v>
      </c>
    </row>
    <row r="15060" spans="1:5" ht="42" hidden="1" customHeight="1">
      <c r="A15060" s="231" t="str">
        <f>IF((SUM('Раздел 3'!AI58:AI58)=0),"","Неверно!")</f>
        <v/>
      </c>
      <c r="B15060" s="237" t="s">
        <v>32661</v>
      </c>
      <c r="C15060" s="232" t="s">
        <v>27451</v>
      </c>
      <c r="D15060" s="232" t="s">
        <v>30415</v>
      </c>
      <c r="E15060" s="232" t="str">
        <f>CONCATENATE(SUM('Раздел 3'!AI58:AI58),"=",0)</f>
        <v>0=0</v>
      </c>
    </row>
    <row r="15061" spans="1:5" ht="42" hidden="1" customHeight="1">
      <c r="A15061" s="231" t="str">
        <f>IF((SUM('Раздел 3'!AI59:AI59)=0),"","Неверно!")</f>
        <v/>
      </c>
      <c r="B15061" s="237" t="s">
        <v>32661</v>
      </c>
      <c r="C15061" s="232" t="s">
        <v>30456</v>
      </c>
      <c r="D15061" s="232" t="s">
        <v>30415</v>
      </c>
      <c r="E15061" s="232" t="str">
        <f>CONCATENATE(SUM('Раздел 3'!AI59:AI59),"=",0)</f>
        <v>0=0</v>
      </c>
    </row>
    <row r="15062" spans="1:5" ht="42" hidden="1" customHeight="1">
      <c r="A15062" s="231" t="str">
        <f>IF((SUM('Раздел 3'!AI60:AI60)=0),"","Неверно!")</f>
        <v/>
      </c>
      <c r="B15062" s="237" t="s">
        <v>32661</v>
      </c>
      <c r="C15062" s="232" t="s">
        <v>30457</v>
      </c>
      <c r="D15062" s="232" t="s">
        <v>30415</v>
      </c>
      <c r="E15062" s="232" t="str">
        <f>CONCATENATE(SUM('Раздел 3'!AI60:AI60),"=",0)</f>
        <v>0=0</v>
      </c>
    </row>
    <row r="15063" spans="1:5" ht="42" hidden="1" customHeight="1">
      <c r="A15063" s="231" t="str">
        <f>IF((SUM('Раздел 3'!AJ49:AJ49)=0),"","Неверно!")</f>
        <v/>
      </c>
      <c r="B15063" s="237" t="s">
        <v>32661</v>
      </c>
      <c r="C15063" s="232" t="s">
        <v>27507</v>
      </c>
      <c r="D15063" s="232" t="s">
        <v>30415</v>
      </c>
      <c r="E15063" s="232" t="str">
        <f>CONCATENATE(SUM('Раздел 3'!AJ49:AJ49),"=",0)</f>
        <v>0=0</v>
      </c>
    </row>
    <row r="15064" spans="1:5" ht="42" hidden="1" customHeight="1">
      <c r="A15064" s="231" t="str">
        <f>IF((SUM('Раздел 3'!AJ50:AJ50)=0),"","Неверно!")</f>
        <v/>
      </c>
      <c r="B15064" s="237" t="s">
        <v>32661</v>
      </c>
      <c r="C15064" s="232" t="s">
        <v>27508</v>
      </c>
      <c r="D15064" s="232" t="s">
        <v>30415</v>
      </c>
      <c r="E15064" s="232" t="str">
        <f>CONCATENATE(SUM('Раздел 3'!AJ50:AJ50),"=",0)</f>
        <v>0=0</v>
      </c>
    </row>
    <row r="15065" spans="1:5" ht="42" hidden="1" customHeight="1">
      <c r="A15065" s="231" t="str">
        <f>IF((SUM('Раздел 3'!AJ51:AJ51)=0),"","Неверно!")</f>
        <v/>
      </c>
      <c r="B15065" s="237" t="s">
        <v>32661</v>
      </c>
      <c r="C15065" s="232" t="s">
        <v>27509</v>
      </c>
      <c r="D15065" s="232" t="s">
        <v>30415</v>
      </c>
      <c r="E15065" s="232" t="str">
        <f>CONCATENATE(SUM('Раздел 3'!AJ51:AJ51),"=",0)</f>
        <v>0=0</v>
      </c>
    </row>
    <row r="15066" spans="1:5" ht="42" hidden="1" customHeight="1">
      <c r="A15066" s="231" t="str">
        <f>IF((SUM('Раздел 3'!AJ52:AJ52)=0),"","Неверно!")</f>
        <v/>
      </c>
      <c r="B15066" s="237" t="s">
        <v>32661</v>
      </c>
      <c r="C15066" s="232" t="s">
        <v>27510</v>
      </c>
      <c r="D15066" s="232" t="s">
        <v>30415</v>
      </c>
      <c r="E15066" s="232" t="str">
        <f>CONCATENATE(SUM('Раздел 3'!AJ52:AJ52),"=",0)</f>
        <v>0=0</v>
      </c>
    </row>
    <row r="15067" spans="1:5" ht="42" hidden="1" customHeight="1">
      <c r="A15067" s="231" t="str">
        <f>IF((SUM('Раздел 3'!AJ53:AJ53)=0),"","Неверно!")</f>
        <v/>
      </c>
      <c r="B15067" s="237" t="s">
        <v>32661</v>
      </c>
      <c r="C15067" s="232" t="s">
        <v>9339</v>
      </c>
      <c r="D15067" s="232" t="s">
        <v>30415</v>
      </c>
      <c r="E15067" s="232" t="str">
        <f>CONCATENATE(SUM('Раздел 3'!AJ53:AJ53),"=",0)</f>
        <v>0=0</v>
      </c>
    </row>
    <row r="15068" spans="1:5" ht="42" hidden="1" customHeight="1">
      <c r="A15068" s="231" t="str">
        <f>IF((SUM('Раздел 3'!AJ54:AJ54)=0),"","Неверно!")</f>
        <v/>
      </c>
      <c r="B15068" s="237" t="s">
        <v>32661</v>
      </c>
      <c r="C15068" s="232" t="s">
        <v>30458</v>
      </c>
      <c r="D15068" s="232" t="s">
        <v>30415</v>
      </c>
      <c r="E15068" s="232" t="str">
        <f>CONCATENATE(SUM('Раздел 3'!AJ54:AJ54),"=",0)</f>
        <v>0=0</v>
      </c>
    </row>
    <row r="15069" spans="1:5" ht="42" hidden="1" customHeight="1">
      <c r="A15069" s="231" t="str">
        <f>IF((SUM('Раздел 3'!AJ55:AJ55)=0),"","Неверно!")</f>
        <v/>
      </c>
      <c r="B15069" s="237" t="s">
        <v>32661</v>
      </c>
      <c r="C15069" s="232" t="s">
        <v>30459</v>
      </c>
      <c r="D15069" s="232" t="s">
        <v>30415</v>
      </c>
      <c r="E15069" s="232" t="str">
        <f>CONCATENATE(SUM('Раздел 3'!AJ55:AJ55),"=",0)</f>
        <v>0=0</v>
      </c>
    </row>
    <row r="15070" spans="1:5" ht="42" hidden="1" customHeight="1">
      <c r="A15070" s="231" t="str">
        <f>IF((SUM('Раздел 3'!AJ56:AJ56)=0),"","Неверно!")</f>
        <v/>
      </c>
      <c r="B15070" s="237" t="s">
        <v>32661</v>
      </c>
      <c r="C15070" s="232" t="s">
        <v>30460</v>
      </c>
      <c r="D15070" s="232" t="s">
        <v>30415</v>
      </c>
      <c r="E15070" s="232" t="str">
        <f>CONCATENATE(SUM('Раздел 3'!AJ56:AJ56),"=",0)</f>
        <v>0=0</v>
      </c>
    </row>
    <row r="15071" spans="1:5" ht="42" hidden="1" customHeight="1">
      <c r="A15071" s="231" t="str">
        <f>IF((SUM('Раздел 3'!AJ57:AJ57)=0),"","Неверно!")</f>
        <v/>
      </c>
      <c r="B15071" s="237" t="s">
        <v>32661</v>
      </c>
      <c r="C15071" s="232" t="s">
        <v>30461</v>
      </c>
      <c r="D15071" s="232" t="s">
        <v>30415</v>
      </c>
      <c r="E15071" s="232" t="str">
        <f>CONCATENATE(SUM('Раздел 3'!AJ57:AJ57),"=",0)</f>
        <v>0=0</v>
      </c>
    </row>
    <row r="15072" spans="1:5" ht="42" hidden="1" customHeight="1">
      <c r="A15072" s="231" t="str">
        <f>IF((SUM('Раздел 3'!AJ58:AJ58)=0),"","Неверно!")</f>
        <v/>
      </c>
      <c r="B15072" s="237" t="s">
        <v>32661</v>
      </c>
      <c r="C15072" s="232" t="s">
        <v>27452</v>
      </c>
      <c r="D15072" s="232" t="s">
        <v>30415</v>
      </c>
      <c r="E15072" s="232" t="str">
        <f>CONCATENATE(SUM('Раздел 3'!AJ58:AJ58),"=",0)</f>
        <v>0=0</v>
      </c>
    </row>
    <row r="15073" spans="1:5" ht="42" hidden="1" customHeight="1">
      <c r="A15073" s="231" t="str">
        <f>IF((SUM('Раздел 3'!AJ59:AJ59)=0),"","Неверно!")</f>
        <v/>
      </c>
      <c r="B15073" s="237" t="s">
        <v>32661</v>
      </c>
      <c r="C15073" s="232" t="s">
        <v>30462</v>
      </c>
      <c r="D15073" s="232" t="s">
        <v>30415</v>
      </c>
      <c r="E15073" s="232" t="str">
        <f>CONCATENATE(SUM('Раздел 3'!AJ59:AJ59),"=",0)</f>
        <v>0=0</v>
      </c>
    </row>
    <row r="15074" spans="1:5" ht="42" hidden="1" customHeight="1">
      <c r="A15074" s="231" t="str">
        <f>IF((SUM('Раздел 3'!AJ60:AJ60)=0),"","Неверно!")</f>
        <v/>
      </c>
      <c r="B15074" s="237" t="s">
        <v>32661</v>
      </c>
      <c r="C15074" s="232" t="s">
        <v>30463</v>
      </c>
      <c r="D15074" s="232" t="s">
        <v>30415</v>
      </c>
      <c r="E15074" s="232" t="str">
        <f>CONCATENATE(SUM('Раздел 3'!AJ60:AJ60),"=",0)</f>
        <v>0=0</v>
      </c>
    </row>
    <row r="15075" spans="1:5" ht="42" hidden="1" customHeight="1">
      <c r="A15075" s="231" t="str">
        <f>IF((SUM('Раздел 3'!AK49:AK49)=0),"","Неверно!")</f>
        <v/>
      </c>
      <c r="B15075" s="237" t="s">
        <v>32661</v>
      </c>
      <c r="C15075" s="232" t="s">
        <v>27514</v>
      </c>
      <c r="D15075" s="232" t="s">
        <v>30415</v>
      </c>
      <c r="E15075" s="232" t="str">
        <f>CONCATENATE(SUM('Раздел 3'!AK49:AK49),"=",0)</f>
        <v>0=0</v>
      </c>
    </row>
    <row r="15076" spans="1:5" ht="42" hidden="1" customHeight="1">
      <c r="A15076" s="231" t="str">
        <f>IF((SUM('Раздел 3'!AK50:AK50)=0),"","Неверно!")</f>
        <v/>
      </c>
      <c r="B15076" s="237" t="s">
        <v>32661</v>
      </c>
      <c r="C15076" s="232" t="s">
        <v>27515</v>
      </c>
      <c r="D15076" s="232" t="s">
        <v>30415</v>
      </c>
      <c r="E15076" s="232" t="str">
        <f>CONCATENATE(SUM('Раздел 3'!AK50:AK50),"=",0)</f>
        <v>0=0</v>
      </c>
    </row>
    <row r="15077" spans="1:5" ht="42" hidden="1" customHeight="1">
      <c r="A15077" s="231" t="str">
        <f>IF((SUM('Раздел 3'!AK51:AK51)=0),"","Неверно!")</f>
        <v/>
      </c>
      <c r="B15077" s="237" t="s">
        <v>32661</v>
      </c>
      <c r="C15077" s="232" t="s">
        <v>27516</v>
      </c>
      <c r="D15077" s="232" t="s">
        <v>30415</v>
      </c>
      <c r="E15077" s="232" t="str">
        <f>CONCATENATE(SUM('Раздел 3'!AK51:AK51),"=",0)</f>
        <v>0=0</v>
      </c>
    </row>
    <row r="15078" spans="1:5" ht="42" hidden="1" customHeight="1">
      <c r="A15078" s="231" t="str">
        <f>IF((SUM('Раздел 3'!AK52:AK52)=0),"","Неверно!")</f>
        <v/>
      </c>
      <c r="B15078" s="237" t="s">
        <v>32661</v>
      </c>
      <c r="C15078" s="232" t="s">
        <v>27517</v>
      </c>
      <c r="D15078" s="232" t="s">
        <v>30415</v>
      </c>
      <c r="E15078" s="232" t="str">
        <f>CONCATENATE(SUM('Раздел 3'!AK52:AK52),"=",0)</f>
        <v>0=0</v>
      </c>
    </row>
    <row r="15079" spans="1:5" ht="42" hidden="1" customHeight="1">
      <c r="A15079" s="231" t="str">
        <f>IF((SUM('Раздел 3'!AK53:AK53)=0),"","Неверно!")</f>
        <v/>
      </c>
      <c r="B15079" s="237" t="s">
        <v>32661</v>
      </c>
      <c r="C15079" s="232" t="s">
        <v>9340</v>
      </c>
      <c r="D15079" s="232" t="s">
        <v>30415</v>
      </c>
      <c r="E15079" s="232" t="str">
        <f>CONCATENATE(SUM('Раздел 3'!AK53:AK53),"=",0)</f>
        <v>0=0</v>
      </c>
    </row>
    <row r="15080" spans="1:5" ht="42" hidden="1" customHeight="1">
      <c r="A15080" s="231" t="str">
        <f>IF((SUM('Раздел 3'!AK54:AK54)=0),"","Неверно!")</f>
        <v/>
      </c>
      <c r="B15080" s="237" t="s">
        <v>32661</v>
      </c>
      <c r="C15080" s="232" t="s">
        <v>30464</v>
      </c>
      <c r="D15080" s="232" t="s">
        <v>30415</v>
      </c>
      <c r="E15080" s="232" t="str">
        <f>CONCATENATE(SUM('Раздел 3'!AK54:AK54),"=",0)</f>
        <v>0=0</v>
      </c>
    </row>
    <row r="15081" spans="1:5" ht="42" hidden="1" customHeight="1">
      <c r="A15081" s="231" t="str">
        <f>IF((SUM('Раздел 3'!AK55:AK55)=0),"","Неверно!")</f>
        <v/>
      </c>
      <c r="B15081" s="237" t="s">
        <v>32661</v>
      </c>
      <c r="C15081" s="232" t="s">
        <v>30465</v>
      </c>
      <c r="D15081" s="232" t="s">
        <v>30415</v>
      </c>
      <c r="E15081" s="232" t="str">
        <f>CONCATENATE(SUM('Раздел 3'!AK55:AK55),"=",0)</f>
        <v>0=0</v>
      </c>
    </row>
    <row r="15082" spans="1:5" ht="42" hidden="1" customHeight="1">
      <c r="A15082" s="231" t="str">
        <f>IF((SUM('Раздел 3'!AK56:AK56)=0),"","Неверно!")</f>
        <v/>
      </c>
      <c r="B15082" s="237" t="s">
        <v>32661</v>
      </c>
      <c r="C15082" s="232" t="s">
        <v>30466</v>
      </c>
      <c r="D15082" s="232" t="s">
        <v>30415</v>
      </c>
      <c r="E15082" s="232" t="str">
        <f>CONCATENATE(SUM('Раздел 3'!AK56:AK56),"=",0)</f>
        <v>0=0</v>
      </c>
    </row>
    <row r="15083" spans="1:5" ht="42" hidden="1" customHeight="1">
      <c r="A15083" s="231" t="str">
        <f>IF((SUM('Раздел 3'!AK57:AK57)=0),"","Неверно!")</f>
        <v/>
      </c>
      <c r="B15083" s="237" t="s">
        <v>32661</v>
      </c>
      <c r="C15083" s="232" t="s">
        <v>30467</v>
      </c>
      <c r="D15083" s="232" t="s">
        <v>30415</v>
      </c>
      <c r="E15083" s="232" t="str">
        <f>CONCATENATE(SUM('Раздел 3'!AK57:AK57),"=",0)</f>
        <v>0=0</v>
      </c>
    </row>
    <row r="15084" spans="1:5" ht="42" hidden="1" customHeight="1">
      <c r="A15084" s="231" t="str">
        <f>IF((SUM('Раздел 3'!AK58:AK58)=0),"","Неверно!")</f>
        <v/>
      </c>
      <c r="B15084" s="237" t="s">
        <v>32661</v>
      </c>
      <c r="C15084" s="232" t="s">
        <v>27453</v>
      </c>
      <c r="D15084" s="232" t="s">
        <v>30415</v>
      </c>
      <c r="E15084" s="232" t="str">
        <f>CONCATENATE(SUM('Раздел 3'!AK58:AK58),"=",0)</f>
        <v>0=0</v>
      </c>
    </row>
    <row r="15085" spans="1:5" ht="42" hidden="1" customHeight="1">
      <c r="A15085" s="231" t="str">
        <f>IF((SUM('Раздел 3'!AK59:AK59)=0),"","Неверно!")</f>
        <v/>
      </c>
      <c r="B15085" s="237" t="s">
        <v>32661</v>
      </c>
      <c r="C15085" s="232" t="s">
        <v>30468</v>
      </c>
      <c r="D15085" s="232" t="s">
        <v>30415</v>
      </c>
      <c r="E15085" s="232" t="str">
        <f>CONCATENATE(SUM('Раздел 3'!AK59:AK59),"=",0)</f>
        <v>0=0</v>
      </c>
    </row>
    <row r="15086" spans="1:5" ht="42" hidden="1" customHeight="1">
      <c r="A15086" s="231" t="str">
        <f>IF((SUM('Раздел 3'!AK60:AK60)=0),"","Неверно!")</f>
        <v/>
      </c>
      <c r="B15086" s="237" t="s">
        <v>32661</v>
      </c>
      <c r="C15086" s="232" t="s">
        <v>30469</v>
      </c>
      <c r="D15086" s="232" t="s">
        <v>30415</v>
      </c>
      <c r="E15086" s="232" t="str">
        <f>CONCATENATE(SUM('Раздел 3'!AK60:AK60),"=",0)</f>
        <v>0=0</v>
      </c>
    </row>
    <row r="15087" spans="1:5" ht="42" hidden="1" customHeight="1">
      <c r="A15087" s="231" t="str">
        <f>IF((SUM('Раздел 3'!AL49:AL49)=0),"","Неверно!")</f>
        <v/>
      </c>
      <c r="B15087" s="237" t="s">
        <v>32661</v>
      </c>
      <c r="C15087" s="232" t="s">
        <v>27521</v>
      </c>
      <c r="D15087" s="232" t="s">
        <v>30415</v>
      </c>
      <c r="E15087" s="232" t="str">
        <f>CONCATENATE(SUM('Раздел 3'!AL49:AL49),"=",0)</f>
        <v>0=0</v>
      </c>
    </row>
    <row r="15088" spans="1:5" ht="42" hidden="1" customHeight="1">
      <c r="A15088" s="231" t="str">
        <f>IF((SUM('Раздел 3'!AL50:AL50)=0),"","Неверно!")</f>
        <v/>
      </c>
      <c r="B15088" s="237" t="s">
        <v>32661</v>
      </c>
      <c r="C15088" s="232" t="s">
        <v>27522</v>
      </c>
      <c r="D15088" s="232" t="s">
        <v>30415</v>
      </c>
      <c r="E15088" s="232" t="str">
        <f>CONCATENATE(SUM('Раздел 3'!AL50:AL50),"=",0)</f>
        <v>0=0</v>
      </c>
    </row>
    <row r="15089" spans="1:5" ht="42" hidden="1" customHeight="1">
      <c r="A15089" s="231" t="str">
        <f>IF((SUM('Раздел 3'!AL51:AL51)=0),"","Неверно!")</f>
        <v/>
      </c>
      <c r="B15089" s="237" t="s">
        <v>32661</v>
      </c>
      <c r="C15089" s="232" t="s">
        <v>27523</v>
      </c>
      <c r="D15089" s="232" t="s">
        <v>30415</v>
      </c>
      <c r="E15089" s="232" t="str">
        <f>CONCATENATE(SUM('Раздел 3'!AL51:AL51),"=",0)</f>
        <v>0=0</v>
      </c>
    </row>
    <row r="15090" spans="1:5" ht="42" hidden="1" customHeight="1">
      <c r="A15090" s="231" t="str">
        <f>IF((SUM('Раздел 3'!AL52:AL52)=0),"","Неверно!")</f>
        <v/>
      </c>
      <c r="B15090" s="237" t="s">
        <v>32661</v>
      </c>
      <c r="C15090" s="232" t="s">
        <v>27524</v>
      </c>
      <c r="D15090" s="232" t="s">
        <v>30415</v>
      </c>
      <c r="E15090" s="232" t="str">
        <f>CONCATENATE(SUM('Раздел 3'!AL52:AL52),"=",0)</f>
        <v>0=0</v>
      </c>
    </row>
    <row r="15091" spans="1:5" ht="42" hidden="1" customHeight="1">
      <c r="A15091" s="231" t="str">
        <f>IF((SUM('Раздел 3'!AL53:AL53)=0),"","Неверно!")</f>
        <v/>
      </c>
      <c r="B15091" s="237" t="s">
        <v>32661</v>
      </c>
      <c r="C15091" s="232" t="s">
        <v>9341</v>
      </c>
      <c r="D15091" s="232" t="s">
        <v>30415</v>
      </c>
      <c r="E15091" s="232" t="str">
        <f>CONCATENATE(SUM('Раздел 3'!AL53:AL53),"=",0)</f>
        <v>0=0</v>
      </c>
    </row>
    <row r="15092" spans="1:5" ht="42" hidden="1" customHeight="1">
      <c r="A15092" s="231" t="str">
        <f>IF((SUM('Раздел 3'!AL54:AL54)=0),"","Неверно!")</f>
        <v/>
      </c>
      <c r="B15092" s="237" t="s">
        <v>32661</v>
      </c>
      <c r="C15092" s="232" t="s">
        <v>30470</v>
      </c>
      <c r="D15092" s="232" t="s">
        <v>30415</v>
      </c>
      <c r="E15092" s="232" t="str">
        <f>CONCATENATE(SUM('Раздел 3'!AL54:AL54),"=",0)</f>
        <v>0=0</v>
      </c>
    </row>
    <row r="15093" spans="1:5" ht="42" hidden="1" customHeight="1">
      <c r="A15093" s="231" t="str">
        <f>IF((SUM('Раздел 3'!AL55:AL55)=0),"","Неверно!")</f>
        <v/>
      </c>
      <c r="B15093" s="237" t="s">
        <v>32661</v>
      </c>
      <c r="C15093" s="232" t="s">
        <v>30471</v>
      </c>
      <c r="D15093" s="232" t="s">
        <v>30415</v>
      </c>
      <c r="E15093" s="232" t="str">
        <f>CONCATENATE(SUM('Раздел 3'!AL55:AL55),"=",0)</f>
        <v>0=0</v>
      </c>
    </row>
    <row r="15094" spans="1:5" ht="42" hidden="1" customHeight="1">
      <c r="A15094" s="231" t="str">
        <f>IF((SUM('Раздел 3'!AL56:AL56)=0),"","Неверно!")</f>
        <v/>
      </c>
      <c r="B15094" s="237" t="s">
        <v>32661</v>
      </c>
      <c r="C15094" s="232" t="s">
        <v>30472</v>
      </c>
      <c r="D15094" s="232" t="s">
        <v>30415</v>
      </c>
      <c r="E15094" s="232" t="str">
        <f>CONCATENATE(SUM('Раздел 3'!AL56:AL56),"=",0)</f>
        <v>0=0</v>
      </c>
    </row>
    <row r="15095" spans="1:5" ht="42" hidden="1" customHeight="1">
      <c r="A15095" s="231" t="str">
        <f>IF((SUM('Раздел 3'!AL57:AL57)=0),"","Неверно!")</f>
        <v/>
      </c>
      <c r="B15095" s="237" t="s">
        <v>32661</v>
      </c>
      <c r="C15095" s="232" t="s">
        <v>30473</v>
      </c>
      <c r="D15095" s="232" t="s">
        <v>30415</v>
      </c>
      <c r="E15095" s="232" t="str">
        <f>CONCATENATE(SUM('Раздел 3'!AL57:AL57),"=",0)</f>
        <v>0=0</v>
      </c>
    </row>
    <row r="15096" spans="1:5" ht="42" hidden="1" customHeight="1">
      <c r="A15096" s="231" t="str">
        <f>IF((SUM('Раздел 3'!AL58:AL58)=0),"","Неверно!")</f>
        <v/>
      </c>
      <c r="B15096" s="237" t="s">
        <v>32661</v>
      </c>
      <c r="C15096" s="232" t="s">
        <v>27454</v>
      </c>
      <c r="D15096" s="232" t="s">
        <v>30415</v>
      </c>
      <c r="E15096" s="232" t="str">
        <f>CONCATENATE(SUM('Раздел 3'!AL58:AL58),"=",0)</f>
        <v>0=0</v>
      </c>
    </row>
    <row r="15097" spans="1:5" ht="42" hidden="1" customHeight="1">
      <c r="A15097" s="231" t="str">
        <f>IF((SUM('Раздел 3'!AL59:AL59)=0),"","Неверно!")</f>
        <v/>
      </c>
      <c r="B15097" s="237" t="s">
        <v>32661</v>
      </c>
      <c r="C15097" s="232" t="s">
        <v>30474</v>
      </c>
      <c r="D15097" s="232" t="s">
        <v>30415</v>
      </c>
      <c r="E15097" s="232" t="str">
        <f>CONCATENATE(SUM('Раздел 3'!AL59:AL59),"=",0)</f>
        <v>0=0</v>
      </c>
    </row>
    <row r="15098" spans="1:5" ht="42" hidden="1" customHeight="1">
      <c r="A15098" s="231" t="str">
        <f>IF((SUM('Раздел 3'!AL60:AL60)=0),"","Неверно!")</f>
        <v/>
      </c>
      <c r="B15098" s="237" t="s">
        <v>32661</v>
      </c>
      <c r="C15098" s="232" t="s">
        <v>30475</v>
      </c>
      <c r="D15098" s="232" t="s">
        <v>30415</v>
      </c>
      <c r="E15098" s="232" t="str">
        <f>CONCATENATE(SUM('Раздел 3'!AL60:AL60),"=",0)</f>
        <v>0=0</v>
      </c>
    </row>
    <row r="15099" spans="1:5" ht="42" hidden="1" customHeight="1">
      <c r="A15099" s="231" t="str">
        <f>IF((SUM('Раздел 3'!AC66:AC66)=0),"","Неверно!")</f>
        <v/>
      </c>
      <c r="B15099" s="237" t="s">
        <v>32662</v>
      </c>
      <c r="C15099" s="232" t="s">
        <v>30404</v>
      </c>
      <c r="D15099" s="232" t="s">
        <v>30405</v>
      </c>
      <c r="E15099" s="232" t="str">
        <f>CONCATENATE(SUM('Раздел 3'!AC66:AC66),"=",0)</f>
        <v>0=0</v>
      </c>
    </row>
    <row r="15100" spans="1:5" ht="42" hidden="1" customHeight="1">
      <c r="A15100" s="231" t="str">
        <f>IF((SUM('Раздел 3'!AD66:AD66)=0),"","Неверно!")</f>
        <v/>
      </c>
      <c r="B15100" s="237" t="s">
        <v>32662</v>
      </c>
      <c r="C15100" s="232" t="s">
        <v>30406</v>
      </c>
      <c r="D15100" s="232" t="s">
        <v>30405</v>
      </c>
      <c r="E15100" s="232" t="str">
        <f>CONCATENATE(SUM('Раздел 3'!AD66:AD66),"=",0)</f>
        <v>0=0</v>
      </c>
    </row>
    <row r="15101" spans="1:5" ht="42" hidden="1" customHeight="1">
      <c r="A15101" s="231" t="str">
        <f>IF((SUM('Раздел 3'!AE66:AE66)=0),"","Неверно!")</f>
        <v/>
      </c>
      <c r="B15101" s="237" t="s">
        <v>32662</v>
      </c>
      <c r="C15101" s="232" t="s">
        <v>30407</v>
      </c>
      <c r="D15101" s="232" t="s">
        <v>30405</v>
      </c>
      <c r="E15101" s="232" t="str">
        <f>CONCATENATE(SUM('Раздел 3'!AE66:AE66),"=",0)</f>
        <v>0=0</v>
      </c>
    </row>
    <row r="15102" spans="1:5" ht="42" hidden="1" customHeight="1">
      <c r="A15102" s="231" t="str">
        <f>IF((SUM('Раздел 3'!AF66:AF66)=0),"","Неверно!")</f>
        <v/>
      </c>
      <c r="B15102" s="237" t="s">
        <v>32662</v>
      </c>
      <c r="C15102" s="232" t="s">
        <v>30408</v>
      </c>
      <c r="D15102" s="232" t="s">
        <v>30405</v>
      </c>
      <c r="E15102" s="232" t="str">
        <f>CONCATENATE(SUM('Раздел 3'!AF66:AF66),"=",0)</f>
        <v>0=0</v>
      </c>
    </row>
    <row r="15103" spans="1:5" ht="42" hidden="1" customHeight="1">
      <c r="A15103" s="231" t="str">
        <f>IF((SUM('Раздел 3'!AG66:AG66)=0),"","Неверно!")</f>
        <v/>
      </c>
      <c r="B15103" s="237" t="s">
        <v>32662</v>
      </c>
      <c r="C15103" s="232" t="s">
        <v>30409</v>
      </c>
      <c r="D15103" s="232" t="s">
        <v>30405</v>
      </c>
      <c r="E15103" s="232" t="str">
        <f>CONCATENATE(SUM('Раздел 3'!AG66:AG66),"=",0)</f>
        <v>0=0</v>
      </c>
    </row>
    <row r="15104" spans="1:5" ht="42" hidden="1" customHeight="1">
      <c r="A15104" s="231" t="str">
        <f>IF((SUM('Раздел 3'!AH66:AH66)=0),"","Неверно!")</f>
        <v/>
      </c>
      <c r="B15104" s="237" t="s">
        <v>32662</v>
      </c>
      <c r="C15104" s="232" t="s">
        <v>30410</v>
      </c>
      <c r="D15104" s="232" t="s">
        <v>30405</v>
      </c>
      <c r="E15104" s="232" t="str">
        <f>CONCATENATE(SUM('Раздел 3'!AH66:AH66),"=",0)</f>
        <v>0=0</v>
      </c>
    </row>
    <row r="15105" spans="1:5" ht="42" hidden="1" customHeight="1">
      <c r="A15105" s="231" t="str">
        <f>IF((SUM('Раздел 3'!AI66:AI66)=0),"","Неверно!")</f>
        <v/>
      </c>
      <c r="B15105" s="237" t="s">
        <v>32662</v>
      </c>
      <c r="C15105" s="232" t="s">
        <v>30411</v>
      </c>
      <c r="D15105" s="232" t="s">
        <v>30405</v>
      </c>
      <c r="E15105" s="232" t="str">
        <f>CONCATENATE(SUM('Раздел 3'!AI66:AI66),"=",0)</f>
        <v>0=0</v>
      </c>
    </row>
    <row r="15106" spans="1:5" ht="42" hidden="1" customHeight="1">
      <c r="A15106" s="231" t="str">
        <f>IF((SUM('Раздел 3'!AJ66:AJ66)=0),"","Неверно!")</f>
        <v/>
      </c>
      <c r="B15106" s="237" t="s">
        <v>32662</v>
      </c>
      <c r="C15106" s="232" t="s">
        <v>30412</v>
      </c>
      <c r="D15106" s="232" t="s">
        <v>30405</v>
      </c>
      <c r="E15106" s="232" t="str">
        <f>CONCATENATE(SUM('Раздел 3'!AJ66:AJ66),"=",0)</f>
        <v>0=0</v>
      </c>
    </row>
    <row r="15107" spans="1:5" ht="42" hidden="1" customHeight="1">
      <c r="A15107" s="231" t="str">
        <f>IF((SUM('Раздел 3'!AK66:AK66)=0),"","Неверно!")</f>
        <v/>
      </c>
      <c r="B15107" s="237" t="s">
        <v>32662</v>
      </c>
      <c r="C15107" s="232" t="s">
        <v>30413</v>
      </c>
      <c r="D15107" s="232" t="s">
        <v>30405</v>
      </c>
      <c r="E15107" s="232" t="str">
        <f>CONCATENATE(SUM('Раздел 3'!AK66:AK66),"=",0)</f>
        <v>0=0</v>
      </c>
    </row>
    <row r="15108" spans="1:5" ht="42" hidden="1" customHeight="1">
      <c r="A15108" s="231" t="str">
        <f>IF((SUM('Раздел 3'!AL66:AL66)=0),"","Неверно!")</f>
        <v/>
      </c>
      <c r="B15108" s="237" t="s">
        <v>32662</v>
      </c>
      <c r="C15108" s="232" t="s">
        <v>30414</v>
      </c>
      <c r="D15108" s="232" t="s">
        <v>30405</v>
      </c>
      <c r="E15108" s="232" t="str">
        <f>CONCATENATE(SUM('Раздел 3'!AL66:AL66),"=",0)</f>
        <v>0=0</v>
      </c>
    </row>
    <row r="15109" spans="1:5" ht="42" hidden="1" customHeight="1">
      <c r="A15109" s="231" t="str">
        <f>IF((SUM('Раздел 3'!AC12:AC12)=0),"","Неверно!")</f>
        <v/>
      </c>
      <c r="B15109" s="237" t="s">
        <v>32663</v>
      </c>
      <c r="C15109" s="232" t="s">
        <v>27434</v>
      </c>
      <c r="D15109" s="232" t="s">
        <v>27435</v>
      </c>
      <c r="E15109" s="232" t="str">
        <f>CONCATENATE(SUM('Раздел 3'!AC12:AC12),"=",0)</f>
        <v>0=0</v>
      </c>
    </row>
    <row r="15110" spans="1:5" ht="42" hidden="1" customHeight="1">
      <c r="A15110" s="231" t="str">
        <f>IF((SUM('Раздел 3'!AD12:AD12)=0),"","Неверно!")</f>
        <v/>
      </c>
      <c r="B15110" s="237" t="s">
        <v>32663</v>
      </c>
      <c r="C15110" s="232" t="s">
        <v>27436</v>
      </c>
      <c r="D15110" s="232" t="s">
        <v>27435</v>
      </c>
      <c r="E15110" s="232" t="str">
        <f>CONCATENATE(SUM('Раздел 3'!AD12:AD12),"=",0)</f>
        <v>0=0</v>
      </c>
    </row>
    <row r="15111" spans="1:5" ht="42" hidden="1" customHeight="1">
      <c r="A15111" s="231" t="str">
        <f>IF((SUM('Раздел 3'!AE12:AE12)=0),"","Неверно!")</f>
        <v/>
      </c>
      <c r="B15111" s="237" t="s">
        <v>32663</v>
      </c>
      <c r="C15111" s="232" t="s">
        <v>27437</v>
      </c>
      <c r="D15111" s="232" t="s">
        <v>27435</v>
      </c>
      <c r="E15111" s="232" t="str">
        <f>CONCATENATE(SUM('Раздел 3'!AE12:AE12),"=",0)</f>
        <v>0=0</v>
      </c>
    </row>
    <row r="15112" spans="1:5" ht="42" hidden="1" customHeight="1">
      <c r="A15112" s="231" t="str">
        <f>IF((SUM('Раздел 3'!AF12:AF12)=0),"","Неверно!")</f>
        <v/>
      </c>
      <c r="B15112" s="237" t="s">
        <v>32663</v>
      </c>
      <c r="C15112" s="232" t="s">
        <v>27438</v>
      </c>
      <c r="D15112" s="232" t="s">
        <v>27435</v>
      </c>
      <c r="E15112" s="232" t="str">
        <f>CONCATENATE(SUM('Раздел 3'!AF12:AF12),"=",0)</f>
        <v>0=0</v>
      </c>
    </row>
    <row r="15113" spans="1:5" ht="42" hidden="1" customHeight="1">
      <c r="A15113" s="231" t="str">
        <f>IF((SUM('Раздел 3'!AG12:AG12)=0),"","Неверно!")</f>
        <v/>
      </c>
      <c r="B15113" s="237" t="s">
        <v>32663</v>
      </c>
      <c r="C15113" s="232" t="s">
        <v>27439</v>
      </c>
      <c r="D15113" s="232" t="s">
        <v>27435</v>
      </c>
      <c r="E15113" s="232" t="str">
        <f>CONCATENATE(SUM('Раздел 3'!AG12:AG12),"=",0)</f>
        <v>0=0</v>
      </c>
    </row>
    <row r="15114" spans="1:5" ht="42" hidden="1" customHeight="1">
      <c r="A15114" s="231" t="str">
        <f>IF((SUM('Раздел 3'!AH12:AH12)=0),"","Неверно!")</f>
        <v/>
      </c>
      <c r="B15114" s="237" t="s">
        <v>32663</v>
      </c>
      <c r="C15114" s="232" t="s">
        <v>27440</v>
      </c>
      <c r="D15114" s="232" t="s">
        <v>27435</v>
      </c>
      <c r="E15114" s="232" t="str">
        <f>CONCATENATE(SUM('Раздел 3'!AH12:AH12),"=",0)</f>
        <v>0=0</v>
      </c>
    </row>
    <row r="15115" spans="1:5" ht="42" hidden="1" customHeight="1">
      <c r="A15115" s="231" t="str">
        <f>IF((SUM('Раздел 3'!AI12:AI12)=0),"","Неверно!")</f>
        <v/>
      </c>
      <c r="B15115" s="237" t="s">
        <v>32663</v>
      </c>
      <c r="C15115" s="232" t="s">
        <v>27441</v>
      </c>
      <c r="D15115" s="232" t="s">
        <v>27435</v>
      </c>
      <c r="E15115" s="232" t="str">
        <f>CONCATENATE(SUM('Раздел 3'!AI12:AI12),"=",0)</f>
        <v>0=0</v>
      </c>
    </row>
    <row r="15116" spans="1:5" ht="42" hidden="1" customHeight="1">
      <c r="A15116" s="231" t="str">
        <f>IF((SUM('Раздел 3'!AJ12:AJ12)=0),"","Неверно!")</f>
        <v/>
      </c>
      <c r="B15116" s="237" t="s">
        <v>32663</v>
      </c>
      <c r="C15116" s="232" t="s">
        <v>27442</v>
      </c>
      <c r="D15116" s="232" t="s">
        <v>27435</v>
      </c>
      <c r="E15116" s="232" t="str">
        <f>CONCATENATE(SUM('Раздел 3'!AJ12:AJ12),"=",0)</f>
        <v>0=0</v>
      </c>
    </row>
    <row r="15117" spans="1:5" ht="42" hidden="1" customHeight="1">
      <c r="A15117" s="231" t="str">
        <f>IF((SUM('Раздел 3'!AK12:AK12)=0),"","Неверно!")</f>
        <v/>
      </c>
      <c r="B15117" s="237" t="s">
        <v>32663</v>
      </c>
      <c r="C15117" s="232" t="s">
        <v>27443</v>
      </c>
      <c r="D15117" s="232" t="s">
        <v>27435</v>
      </c>
      <c r="E15117" s="232" t="str">
        <f>CONCATENATE(SUM('Раздел 3'!AK12:AK12),"=",0)</f>
        <v>0=0</v>
      </c>
    </row>
    <row r="15118" spans="1:5" ht="42" hidden="1" customHeight="1">
      <c r="A15118" s="231" t="str">
        <f>IF((SUM('Раздел 3'!AL12:AL12)=0),"","Неверно!")</f>
        <v/>
      </c>
      <c r="B15118" s="237" t="s">
        <v>32663</v>
      </c>
      <c r="C15118" s="232" t="s">
        <v>27444</v>
      </c>
      <c r="D15118" s="232" t="s">
        <v>27435</v>
      </c>
      <c r="E15118" s="232" t="str">
        <f>CONCATENATE(SUM('Раздел 3'!AL12:AL12),"=",0)</f>
        <v>0=0</v>
      </c>
    </row>
    <row r="15119" spans="1:5" ht="42" hidden="1" customHeight="1">
      <c r="A15119" s="231" t="str">
        <f>IF((SUM('Раздел 3'!AC31:AC31)=0),"","Неверно!")</f>
        <v/>
      </c>
      <c r="B15119" s="237" t="s">
        <v>32664</v>
      </c>
      <c r="C15119" s="232" t="s">
        <v>27413</v>
      </c>
      <c r="D15119" s="232" t="s">
        <v>27414</v>
      </c>
      <c r="E15119" s="232" t="str">
        <f>CONCATENATE(SUM('Раздел 3'!AC31:AC31),"=",0)</f>
        <v>0=0</v>
      </c>
    </row>
    <row r="15120" spans="1:5" ht="42" hidden="1" customHeight="1">
      <c r="A15120" s="231" t="str">
        <f>IF((SUM('Раздел 3'!AC32:AC32)=0),"","Неверно!")</f>
        <v/>
      </c>
      <c r="B15120" s="237" t="s">
        <v>32664</v>
      </c>
      <c r="C15120" s="232" t="s">
        <v>27415</v>
      </c>
      <c r="D15120" s="232" t="s">
        <v>27414</v>
      </c>
      <c r="E15120" s="232" t="str">
        <f>CONCATENATE(SUM('Раздел 3'!AC32:AC32),"=",0)</f>
        <v>0=0</v>
      </c>
    </row>
    <row r="15121" spans="1:5" ht="42" hidden="1" customHeight="1">
      <c r="A15121" s="231" t="str">
        <f>IF((SUM('Раздел 3'!AD31:AD31)=0),"","Неверно!")</f>
        <v/>
      </c>
      <c r="B15121" s="237" t="s">
        <v>32664</v>
      </c>
      <c r="C15121" s="232" t="s">
        <v>27416</v>
      </c>
      <c r="D15121" s="232" t="s">
        <v>27414</v>
      </c>
      <c r="E15121" s="232" t="str">
        <f>CONCATENATE(SUM('Раздел 3'!AD31:AD31),"=",0)</f>
        <v>0=0</v>
      </c>
    </row>
    <row r="15122" spans="1:5" ht="42" hidden="1" customHeight="1">
      <c r="A15122" s="231" t="str">
        <f>IF((SUM('Раздел 3'!AD32:AD32)=0),"","Неверно!")</f>
        <v/>
      </c>
      <c r="B15122" s="237" t="s">
        <v>32664</v>
      </c>
      <c r="C15122" s="232" t="s">
        <v>27417</v>
      </c>
      <c r="D15122" s="232" t="s">
        <v>27414</v>
      </c>
      <c r="E15122" s="232" t="str">
        <f>CONCATENATE(SUM('Раздел 3'!AD32:AD32),"=",0)</f>
        <v>0=0</v>
      </c>
    </row>
    <row r="15123" spans="1:5" ht="42" hidden="1" customHeight="1">
      <c r="A15123" s="231" t="str">
        <f>IF((SUM('Раздел 3'!AE31:AE31)=0),"","Неверно!")</f>
        <v/>
      </c>
      <c r="B15123" s="237" t="s">
        <v>32664</v>
      </c>
      <c r="C15123" s="232" t="s">
        <v>27418</v>
      </c>
      <c r="D15123" s="232" t="s">
        <v>27414</v>
      </c>
      <c r="E15123" s="232" t="str">
        <f>CONCATENATE(SUM('Раздел 3'!AE31:AE31),"=",0)</f>
        <v>0=0</v>
      </c>
    </row>
    <row r="15124" spans="1:5" ht="42" hidden="1" customHeight="1">
      <c r="A15124" s="231" t="str">
        <f>IF((SUM('Раздел 3'!AE32:AE32)=0),"","Неверно!")</f>
        <v/>
      </c>
      <c r="B15124" s="237" t="s">
        <v>32664</v>
      </c>
      <c r="C15124" s="232" t="s">
        <v>27419</v>
      </c>
      <c r="D15124" s="232" t="s">
        <v>27414</v>
      </c>
      <c r="E15124" s="232" t="str">
        <f>CONCATENATE(SUM('Раздел 3'!AE32:AE32),"=",0)</f>
        <v>0=0</v>
      </c>
    </row>
    <row r="15125" spans="1:5" ht="42" hidden="1" customHeight="1">
      <c r="A15125" s="231" t="str">
        <f>IF((SUM('Раздел 3'!AF31:AF31)=0),"","Неверно!")</f>
        <v/>
      </c>
      <c r="B15125" s="237" t="s">
        <v>32664</v>
      </c>
      <c r="C15125" s="232" t="s">
        <v>27420</v>
      </c>
      <c r="D15125" s="232" t="s">
        <v>27414</v>
      </c>
      <c r="E15125" s="232" t="str">
        <f>CONCATENATE(SUM('Раздел 3'!AF31:AF31),"=",0)</f>
        <v>0=0</v>
      </c>
    </row>
    <row r="15126" spans="1:5" ht="42" hidden="1" customHeight="1">
      <c r="A15126" s="231" t="str">
        <f>IF((SUM('Раздел 3'!AF32:AF32)=0),"","Неверно!")</f>
        <v/>
      </c>
      <c r="B15126" s="237" t="s">
        <v>32664</v>
      </c>
      <c r="C15126" s="232" t="s">
        <v>27421</v>
      </c>
      <c r="D15126" s="232" t="s">
        <v>27414</v>
      </c>
      <c r="E15126" s="232" t="str">
        <f>CONCATENATE(SUM('Раздел 3'!AF32:AF32),"=",0)</f>
        <v>0=0</v>
      </c>
    </row>
    <row r="15127" spans="1:5" ht="42" hidden="1" customHeight="1">
      <c r="A15127" s="231" t="str">
        <f>IF((SUM('Раздел 3'!AG31:AG31)=0),"","Неверно!")</f>
        <v/>
      </c>
      <c r="B15127" s="237" t="s">
        <v>32664</v>
      </c>
      <c r="C15127" s="232" t="s">
        <v>27422</v>
      </c>
      <c r="D15127" s="232" t="s">
        <v>27414</v>
      </c>
      <c r="E15127" s="232" t="str">
        <f>CONCATENATE(SUM('Раздел 3'!AG31:AG31),"=",0)</f>
        <v>0=0</v>
      </c>
    </row>
    <row r="15128" spans="1:5" ht="42" hidden="1" customHeight="1">
      <c r="A15128" s="231" t="str">
        <f>IF((SUM('Раздел 3'!AG32:AG32)=0),"","Неверно!")</f>
        <v/>
      </c>
      <c r="B15128" s="237" t="s">
        <v>32664</v>
      </c>
      <c r="C15128" s="232" t="s">
        <v>27423</v>
      </c>
      <c r="D15128" s="232" t="s">
        <v>27414</v>
      </c>
      <c r="E15128" s="232" t="str">
        <f>CONCATENATE(SUM('Раздел 3'!AG32:AG32),"=",0)</f>
        <v>0=0</v>
      </c>
    </row>
    <row r="15129" spans="1:5" ht="42" hidden="1" customHeight="1">
      <c r="A15129" s="231" t="str">
        <f>IF((SUM('Раздел 3'!AH31:AH31)=0),"","Неверно!")</f>
        <v/>
      </c>
      <c r="B15129" s="237" t="s">
        <v>32664</v>
      </c>
      <c r="C15129" s="232" t="s">
        <v>27424</v>
      </c>
      <c r="D15129" s="232" t="s">
        <v>27414</v>
      </c>
      <c r="E15129" s="232" t="str">
        <f>CONCATENATE(SUM('Раздел 3'!AH31:AH31),"=",0)</f>
        <v>0=0</v>
      </c>
    </row>
    <row r="15130" spans="1:5" ht="42" hidden="1" customHeight="1">
      <c r="A15130" s="231" t="str">
        <f>IF((SUM('Раздел 3'!AH32:AH32)=0),"","Неверно!")</f>
        <v/>
      </c>
      <c r="B15130" s="237" t="s">
        <v>32664</v>
      </c>
      <c r="C15130" s="232" t="s">
        <v>27425</v>
      </c>
      <c r="D15130" s="232" t="s">
        <v>27414</v>
      </c>
      <c r="E15130" s="232" t="str">
        <f>CONCATENATE(SUM('Раздел 3'!AH32:AH32),"=",0)</f>
        <v>0=0</v>
      </c>
    </row>
    <row r="15131" spans="1:5" ht="42" hidden="1" customHeight="1">
      <c r="A15131" s="231" t="str">
        <f>IF((SUM('Раздел 3'!AI31:AI31)=0),"","Неверно!")</f>
        <v/>
      </c>
      <c r="B15131" s="237" t="s">
        <v>32664</v>
      </c>
      <c r="C15131" s="232" t="s">
        <v>27426</v>
      </c>
      <c r="D15131" s="232" t="s">
        <v>27414</v>
      </c>
      <c r="E15131" s="232" t="str">
        <f>CONCATENATE(SUM('Раздел 3'!AI31:AI31),"=",0)</f>
        <v>0=0</v>
      </c>
    </row>
    <row r="15132" spans="1:5" ht="42" hidden="1" customHeight="1">
      <c r="A15132" s="231" t="str">
        <f>IF((SUM('Раздел 3'!AI32:AI32)=0),"","Неверно!")</f>
        <v/>
      </c>
      <c r="B15132" s="237" t="s">
        <v>32664</v>
      </c>
      <c r="C15132" s="232" t="s">
        <v>27427</v>
      </c>
      <c r="D15132" s="232" t="s">
        <v>27414</v>
      </c>
      <c r="E15132" s="232" t="str">
        <f>CONCATENATE(SUM('Раздел 3'!AI32:AI32),"=",0)</f>
        <v>0=0</v>
      </c>
    </row>
    <row r="15133" spans="1:5" ht="42" hidden="1" customHeight="1">
      <c r="A15133" s="231" t="str">
        <f>IF((SUM('Раздел 3'!AJ31:AJ31)=0),"","Неверно!")</f>
        <v/>
      </c>
      <c r="B15133" s="237" t="s">
        <v>32664</v>
      </c>
      <c r="C15133" s="232" t="s">
        <v>27428</v>
      </c>
      <c r="D15133" s="232" t="s">
        <v>27414</v>
      </c>
      <c r="E15133" s="232" t="str">
        <f>CONCATENATE(SUM('Раздел 3'!AJ31:AJ31),"=",0)</f>
        <v>0=0</v>
      </c>
    </row>
    <row r="15134" spans="1:5" ht="42" hidden="1" customHeight="1">
      <c r="A15134" s="231" t="str">
        <f>IF((SUM('Раздел 3'!AJ32:AJ32)=0),"","Неверно!")</f>
        <v/>
      </c>
      <c r="B15134" s="237" t="s">
        <v>32664</v>
      </c>
      <c r="C15134" s="232" t="s">
        <v>27429</v>
      </c>
      <c r="D15134" s="232" t="s">
        <v>27414</v>
      </c>
      <c r="E15134" s="232" t="str">
        <f>CONCATENATE(SUM('Раздел 3'!AJ32:AJ32),"=",0)</f>
        <v>0=0</v>
      </c>
    </row>
    <row r="15135" spans="1:5" ht="42" hidden="1" customHeight="1">
      <c r="A15135" s="231" t="str">
        <f>IF((SUM('Раздел 3'!AK31:AK31)=0),"","Неверно!")</f>
        <v/>
      </c>
      <c r="B15135" s="237" t="s">
        <v>32664</v>
      </c>
      <c r="C15135" s="232" t="s">
        <v>27430</v>
      </c>
      <c r="D15135" s="232" t="s">
        <v>27414</v>
      </c>
      <c r="E15135" s="232" t="str">
        <f>CONCATENATE(SUM('Раздел 3'!AK31:AK31),"=",0)</f>
        <v>0=0</v>
      </c>
    </row>
    <row r="15136" spans="1:5" ht="42" hidden="1" customHeight="1">
      <c r="A15136" s="231" t="str">
        <f>IF((SUM('Раздел 3'!AK32:AK32)=0),"","Неверно!")</f>
        <v/>
      </c>
      <c r="B15136" s="237" t="s">
        <v>32664</v>
      </c>
      <c r="C15136" s="232" t="s">
        <v>27431</v>
      </c>
      <c r="D15136" s="232" t="s">
        <v>27414</v>
      </c>
      <c r="E15136" s="232" t="str">
        <f>CONCATENATE(SUM('Раздел 3'!AK32:AK32),"=",0)</f>
        <v>0=0</v>
      </c>
    </row>
    <row r="15137" spans="1:5" ht="42" hidden="1" customHeight="1">
      <c r="A15137" s="231" t="str">
        <f>IF((SUM('Раздел 3'!AL31:AL31)=0),"","Неверно!")</f>
        <v/>
      </c>
      <c r="B15137" s="237" t="s">
        <v>32664</v>
      </c>
      <c r="C15137" s="232" t="s">
        <v>27432</v>
      </c>
      <c r="D15137" s="232" t="s">
        <v>27414</v>
      </c>
      <c r="E15137" s="232" t="str">
        <f>CONCATENATE(SUM('Раздел 3'!AL31:AL31),"=",0)</f>
        <v>0=0</v>
      </c>
    </row>
    <row r="15138" spans="1:5" ht="42" hidden="1" customHeight="1">
      <c r="A15138" s="231" t="str">
        <f>IF((SUM('Раздел 3'!AL32:AL32)=0),"","Неверно!")</f>
        <v/>
      </c>
      <c r="B15138" s="237" t="s">
        <v>32664</v>
      </c>
      <c r="C15138" s="232" t="s">
        <v>27433</v>
      </c>
      <c r="D15138" s="232" t="s">
        <v>27414</v>
      </c>
      <c r="E15138" s="232" t="str">
        <f>CONCATENATE(SUM('Раздел 3'!AL32:AL32),"=",0)</f>
        <v>0=0</v>
      </c>
    </row>
    <row r="15139" spans="1:5" ht="42" hidden="1" customHeight="1">
      <c r="A15139" s="231" t="str">
        <f>IF((SUM('Раздел 3'!AC75:AC75)=0),"","Неверно!")</f>
        <v/>
      </c>
      <c r="B15139" s="237" t="s">
        <v>32665</v>
      </c>
      <c r="C15139" s="232" t="s">
        <v>30393</v>
      </c>
      <c r="D15139" s="232" t="s">
        <v>30394</v>
      </c>
      <c r="E15139" s="232" t="str">
        <f>CONCATENATE(SUM('Раздел 3'!AC75:AC75),"=",0)</f>
        <v>0=0</v>
      </c>
    </row>
    <row r="15140" spans="1:5" ht="42" hidden="1" customHeight="1">
      <c r="A15140" s="231" t="str">
        <f>IF((SUM('Раздел 3'!AD75:AD75)=0),"","Неверно!")</f>
        <v/>
      </c>
      <c r="B15140" s="237" t="s">
        <v>32665</v>
      </c>
      <c r="C15140" s="232" t="s">
        <v>30395</v>
      </c>
      <c r="D15140" s="232" t="s">
        <v>30394</v>
      </c>
      <c r="E15140" s="232" t="str">
        <f>CONCATENATE(SUM('Раздел 3'!AD75:AD75),"=",0)</f>
        <v>0=0</v>
      </c>
    </row>
    <row r="15141" spans="1:5" ht="42" hidden="1" customHeight="1">
      <c r="A15141" s="231" t="str">
        <f>IF((SUM('Раздел 3'!AE75:AE75)=0),"","Неверно!")</f>
        <v/>
      </c>
      <c r="B15141" s="237" t="s">
        <v>32665</v>
      </c>
      <c r="C15141" s="232" t="s">
        <v>30396</v>
      </c>
      <c r="D15141" s="232" t="s">
        <v>30394</v>
      </c>
      <c r="E15141" s="232" t="str">
        <f>CONCATENATE(SUM('Раздел 3'!AE75:AE75),"=",0)</f>
        <v>0=0</v>
      </c>
    </row>
    <row r="15142" spans="1:5" ht="42" hidden="1" customHeight="1">
      <c r="A15142" s="231" t="str">
        <f>IF((SUM('Раздел 3'!AF75:AF75)=0),"","Неверно!")</f>
        <v/>
      </c>
      <c r="B15142" s="237" t="s">
        <v>32665</v>
      </c>
      <c r="C15142" s="232" t="s">
        <v>30397</v>
      </c>
      <c r="D15142" s="232" t="s">
        <v>30394</v>
      </c>
      <c r="E15142" s="232" t="str">
        <f>CONCATENATE(SUM('Раздел 3'!AF75:AF75),"=",0)</f>
        <v>0=0</v>
      </c>
    </row>
    <row r="15143" spans="1:5" ht="42" hidden="1" customHeight="1">
      <c r="A15143" s="231" t="str">
        <f>IF((SUM('Раздел 3'!AG75:AG75)=0),"","Неверно!")</f>
        <v/>
      </c>
      <c r="B15143" s="237" t="s">
        <v>32665</v>
      </c>
      <c r="C15143" s="232" t="s">
        <v>30398</v>
      </c>
      <c r="D15143" s="232" t="s">
        <v>30394</v>
      </c>
      <c r="E15143" s="232" t="str">
        <f>CONCATENATE(SUM('Раздел 3'!AG75:AG75),"=",0)</f>
        <v>0=0</v>
      </c>
    </row>
    <row r="15144" spans="1:5" ht="42" hidden="1" customHeight="1">
      <c r="A15144" s="231" t="str">
        <f>IF((SUM('Раздел 3'!AH75:AH75)=0),"","Неверно!")</f>
        <v/>
      </c>
      <c r="B15144" s="237" t="s">
        <v>32665</v>
      </c>
      <c r="C15144" s="232" t="s">
        <v>30399</v>
      </c>
      <c r="D15144" s="232" t="s">
        <v>30394</v>
      </c>
      <c r="E15144" s="232" t="str">
        <f>CONCATENATE(SUM('Раздел 3'!AH75:AH75),"=",0)</f>
        <v>0=0</v>
      </c>
    </row>
    <row r="15145" spans="1:5" ht="42" hidden="1" customHeight="1">
      <c r="A15145" s="231" t="str">
        <f>IF((SUM('Раздел 3'!AI75:AI75)=0),"","Неверно!")</f>
        <v/>
      </c>
      <c r="B15145" s="237" t="s">
        <v>32665</v>
      </c>
      <c r="C15145" s="232" t="s">
        <v>30400</v>
      </c>
      <c r="D15145" s="232" t="s">
        <v>30394</v>
      </c>
      <c r="E15145" s="232" t="str">
        <f>CONCATENATE(SUM('Раздел 3'!AI75:AI75),"=",0)</f>
        <v>0=0</v>
      </c>
    </row>
    <row r="15146" spans="1:5" ht="42" hidden="1" customHeight="1">
      <c r="A15146" s="231" t="str">
        <f>IF((SUM('Раздел 3'!AJ75:AJ75)=0),"","Неверно!")</f>
        <v/>
      </c>
      <c r="B15146" s="237" t="s">
        <v>32665</v>
      </c>
      <c r="C15146" s="232" t="s">
        <v>30401</v>
      </c>
      <c r="D15146" s="232" t="s">
        <v>30394</v>
      </c>
      <c r="E15146" s="232" t="str">
        <f>CONCATENATE(SUM('Раздел 3'!AJ75:AJ75),"=",0)</f>
        <v>0=0</v>
      </c>
    </row>
    <row r="15147" spans="1:5" ht="42" hidden="1" customHeight="1">
      <c r="A15147" s="231" t="str">
        <f>IF((SUM('Раздел 3'!AK75:AK75)=0),"","Неверно!")</f>
        <v/>
      </c>
      <c r="B15147" s="237" t="s">
        <v>32665</v>
      </c>
      <c r="C15147" s="232" t="s">
        <v>30402</v>
      </c>
      <c r="D15147" s="232" t="s">
        <v>30394</v>
      </c>
      <c r="E15147" s="232" t="str">
        <f>CONCATENATE(SUM('Раздел 3'!AK75:AK75),"=",0)</f>
        <v>0=0</v>
      </c>
    </row>
    <row r="15148" spans="1:5" ht="42" hidden="1" customHeight="1">
      <c r="A15148" s="231" t="str">
        <f>IF((SUM('Раздел 3'!AL75:AL75)=0),"","Неверно!")</f>
        <v/>
      </c>
      <c r="B15148" s="237" t="s">
        <v>32665</v>
      </c>
      <c r="C15148" s="232" t="s">
        <v>30403</v>
      </c>
      <c r="D15148" s="232" t="s">
        <v>30394</v>
      </c>
      <c r="E15148" s="232" t="str">
        <f>CONCATENATE(SUM('Раздел 3'!AL75:AL75),"=",0)</f>
        <v>0=0</v>
      </c>
    </row>
    <row r="15149" spans="1:5" ht="42" hidden="1" customHeight="1">
      <c r="A15149" s="231" t="str">
        <f>IF((SUM('Раздел 3'!AC73:AC73)=0),"","Неверно!")</f>
        <v/>
      </c>
      <c r="B15149" s="237" t="s">
        <v>32666</v>
      </c>
      <c r="C15149" s="232" t="s">
        <v>30382</v>
      </c>
      <c r="D15149" s="232" t="s">
        <v>30383</v>
      </c>
      <c r="E15149" s="232" t="str">
        <f>CONCATENATE(SUM('Раздел 3'!AC73:AC73),"=",0)</f>
        <v>0=0</v>
      </c>
    </row>
    <row r="15150" spans="1:5" ht="42" hidden="1" customHeight="1">
      <c r="A15150" s="231" t="str">
        <f>IF((SUM('Раздел 3'!AD73:AD73)=0),"","Неверно!")</f>
        <v/>
      </c>
      <c r="B15150" s="237" t="s">
        <v>32666</v>
      </c>
      <c r="C15150" s="232" t="s">
        <v>30384</v>
      </c>
      <c r="D15150" s="232" t="s">
        <v>30383</v>
      </c>
      <c r="E15150" s="232" t="str">
        <f>CONCATENATE(SUM('Раздел 3'!AD73:AD73),"=",0)</f>
        <v>0=0</v>
      </c>
    </row>
    <row r="15151" spans="1:5" ht="42" hidden="1" customHeight="1">
      <c r="A15151" s="231" t="str">
        <f>IF((SUM('Раздел 3'!AE73:AE73)=0),"","Неверно!")</f>
        <v/>
      </c>
      <c r="B15151" s="237" t="s">
        <v>32666</v>
      </c>
      <c r="C15151" s="232" t="s">
        <v>30385</v>
      </c>
      <c r="D15151" s="232" t="s">
        <v>30383</v>
      </c>
      <c r="E15151" s="232" t="str">
        <f>CONCATENATE(SUM('Раздел 3'!AE73:AE73),"=",0)</f>
        <v>0=0</v>
      </c>
    </row>
    <row r="15152" spans="1:5" ht="42" hidden="1" customHeight="1">
      <c r="A15152" s="231" t="str">
        <f>IF((SUM('Раздел 3'!AF73:AF73)=0),"","Неверно!")</f>
        <v/>
      </c>
      <c r="B15152" s="237" t="s">
        <v>32666</v>
      </c>
      <c r="C15152" s="232" t="s">
        <v>30386</v>
      </c>
      <c r="D15152" s="232" t="s">
        <v>30383</v>
      </c>
      <c r="E15152" s="232" t="str">
        <f>CONCATENATE(SUM('Раздел 3'!AF73:AF73),"=",0)</f>
        <v>0=0</v>
      </c>
    </row>
    <row r="15153" spans="1:5" ht="42" hidden="1" customHeight="1">
      <c r="A15153" s="231" t="str">
        <f>IF((SUM('Раздел 3'!AG73:AG73)=0),"","Неверно!")</f>
        <v/>
      </c>
      <c r="B15153" s="237" t="s">
        <v>32666</v>
      </c>
      <c r="C15153" s="232" t="s">
        <v>30387</v>
      </c>
      <c r="D15153" s="232" t="s">
        <v>30383</v>
      </c>
      <c r="E15153" s="232" t="str">
        <f>CONCATENATE(SUM('Раздел 3'!AG73:AG73),"=",0)</f>
        <v>0=0</v>
      </c>
    </row>
    <row r="15154" spans="1:5" ht="42" hidden="1" customHeight="1">
      <c r="A15154" s="231" t="str">
        <f>IF((SUM('Раздел 3'!AH73:AH73)=0),"","Неверно!")</f>
        <v/>
      </c>
      <c r="B15154" s="237" t="s">
        <v>32666</v>
      </c>
      <c r="C15154" s="232" t="s">
        <v>30388</v>
      </c>
      <c r="D15154" s="232" t="s">
        <v>30383</v>
      </c>
      <c r="E15154" s="232" t="str">
        <f>CONCATENATE(SUM('Раздел 3'!AH73:AH73),"=",0)</f>
        <v>0=0</v>
      </c>
    </row>
    <row r="15155" spans="1:5" ht="42" hidden="1" customHeight="1">
      <c r="A15155" s="231" t="str">
        <f>IF((SUM('Раздел 3'!AI73:AI73)=0),"","Неверно!")</f>
        <v/>
      </c>
      <c r="B15155" s="237" t="s">
        <v>32666</v>
      </c>
      <c r="C15155" s="232" t="s">
        <v>30389</v>
      </c>
      <c r="D15155" s="232" t="s">
        <v>30383</v>
      </c>
      <c r="E15155" s="232" t="str">
        <f>CONCATENATE(SUM('Раздел 3'!AI73:AI73),"=",0)</f>
        <v>0=0</v>
      </c>
    </row>
    <row r="15156" spans="1:5" ht="42" hidden="1" customHeight="1">
      <c r="A15156" s="231" t="str">
        <f>IF((SUM('Раздел 3'!AJ73:AJ73)=0),"","Неверно!")</f>
        <v/>
      </c>
      <c r="B15156" s="237" t="s">
        <v>32666</v>
      </c>
      <c r="C15156" s="232" t="s">
        <v>30390</v>
      </c>
      <c r="D15156" s="232" t="s">
        <v>30383</v>
      </c>
      <c r="E15156" s="232" t="str">
        <f>CONCATENATE(SUM('Раздел 3'!AJ73:AJ73),"=",0)</f>
        <v>0=0</v>
      </c>
    </row>
    <row r="15157" spans="1:5" ht="42" hidden="1" customHeight="1">
      <c r="A15157" s="231" t="str">
        <f>IF((SUM('Раздел 3'!AK73:AK73)=0),"","Неверно!")</f>
        <v/>
      </c>
      <c r="B15157" s="237" t="s">
        <v>32666</v>
      </c>
      <c r="C15157" s="232" t="s">
        <v>30391</v>
      </c>
      <c r="D15157" s="232" t="s">
        <v>30383</v>
      </c>
      <c r="E15157" s="232" t="str">
        <f>CONCATENATE(SUM('Раздел 3'!AK73:AK73),"=",0)</f>
        <v>0=0</v>
      </c>
    </row>
    <row r="15158" spans="1:5" ht="42" hidden="1" customHeight="1">
      <c r="A15158" s="231" t="str">
        <f>IF((SUM('Раздел 3'!AL73:AL73)=0),"","Неверно!")</f>
        <v/>
      </c>
      <c r="B15158" s="237" t="s">
        <v>32666</v>
      </c>
      <c r="C15158" s="232" t="s">
        <v>30392</v>
      </c>
      <c r="D15158" s="232" t="s">
        <v>30383</v>
      </c>
      <c r="E15158" s="232" t="str">
        <f>CONCATENATE(SUM('Раздел 3'!AL73:AL73),"=",0)</f>
        <v>0=0</v>
      </c>
    </row>
    <row r="15159" spans="1:5" ht="42" hidden="1" customHeight="1">
      <c r="A15159" s="231" t="str">
        <f>IF((SUM('Раздел 3'!AC175:AC175)=0),"","Неверно!")</f>
        <v/>
      </c>
      <c r="B15159" s="237" t="s">
        <v>32667</v>
      </c>
      <c r="C15159" s="232" t="s">
        <v>25783</v>
      </c>
      <c r="D15159" s="232" t="s">
        <v>30351</v>
      </c>
      <c r="E15159" s="232" t="str">
        <f>CONCATENATE(SUM('Раздел 3'!AC175:AC175),"=",0)</f>
        <v>0=0</v>
      </c>
    </row>
    <row r="15160" spans="1:5" ht="42" hidden="1" customHeight="1">
      <c r="A15160" s="231" t="str">
        <f>IF((SUM('Раздел 3'!AC176:AC176)=0),"","Неверно!")</f>
        <v/>
      </c>
      <c r="B15160" s="237" t="s">
        <v>32667</v>
      </c>
      <c r="C15160" s="232" t="s">
        <v>28863</v>
      </c>
      <c r="D15160" s="232" t="s">
        <v>30351</v>
      </c>
      <c r="E15160" s="232" t="str">
        <f>CONCATENATE(SUM('Раздел 3'!AC176:AC176),"=",0)</f>
        <v>0=0</v>
      </c>
    </row>
    <row r="15161" spans="1:5" ht="42" hidden="1" customHeight="1">
      <c r="A15161" s="231" t="str">
        <f>IF((SUM('Раздел 3'!AC177:AC177)=0),"","Неверно!")</f>
        <v/>
      </c>
      <c r="B15161" s="237" t="s">
        <v>32667</v>
      </c>
      <c r="C15161" s="232" t="s">
        <v>28864</v>
      </c>
      <c r="D15161" s="232" t="s">
        <v>30351</v>
      </c>
      <c r="E15161" s="232" t="str">
        <f>CONCATENATE(SUM('Раздел 3'!AC177:AC177),"=",0)</f>
        <v>0=0</v>
      </c>
    </row>
    <row r="15162" spans="1:5" ht="42" hidden="1" customHeight="1">
      <c r="A15162" s="231" t="str">
        <f>IF((SUM('Раздел 3'!AC178:AC178)=0),"","Неверно!")</f>
        <v/>
      </c>
      <c r="B15162" s="237" t="s">
        <v>32667</v>
      </c>
      <c r="C15162" s="232" t="s">
        <v>30352</v>
      </c>
      <c r="D15162" s="232" t="s">
        <v>30351</v>
      </c>
      <c r="E15162" s="232" t="str">
        <f>CONCATENATE(SUM('Раздел 3'!AC178:AC178),"=",0)</f>
        <v>0=0</v>
      </c>
    </row>
    <row r="15163" spans="1:5" ht="42" hidden="1" customHeight="1">
      <c r="A15163" s="231" t="str">
        <f>IF((SUM('Раздел 3'!AC179:AC179)=0),"","Неверно!")</f>
        <v/>
      </c>
      <c r="B15163" s="237" t="s">
        <v>32667</v>
      </c>
      <c r="C15163" s="232" t="s">
        <v>30353</v>
      </c>
      <c r="D15163" s="232" t="s">
        <v>30351</v>
      </c>
      <c r="E15163" s="232" t="str">
        <f>CONCATENATE(SUM('Раздел 3'!AC179:AC179),"=",0)</f>
        <v>0=0</v>
      </c>
    </row>
    <row r="15164" spans="1:5" ht="42" hidden="1" customHeight="1">
      <c r="A15164" s="231" t="str">
        <f>IF((SUM('Раздел 3'!AC180:AC180)=0),"","Неверно!")</f>
        <v/>
      </c>
      <c r="B15164" s="237" t="s">
        <v>32667</v>
      </c>
      <c r="C15164" s="232" t="s">
        <v>30354</v>
      </c>
      <c r="D15164" s="232" t="s">
        <v>30351</v>
      </c>
      <c r="E15164" s="232" t="str">
        <f>CONCATENATE(SUM('Раздел 3'!AC180:AC180),"=",0)</f>
        <v>0=0</v>
      </c>
    </row>
    <row r="15165" spans="1:5" ht="42" hidden="1" customHeight="1">
      <c r="A15165" s="231" t="str">
        <f>IF((SUM('Раздел 3'!AC181:AC181)=0),"","Неверно!")</f>
        <v/>
      </c>
      <c r="B15165" s="237" t="s">
        <v>32667</v>
      </c>
      <c r="C15165" s="232" t="s">
        <v>27133</v>
      </c>
      <c r="D15165" s="232" t="s">
        <v>30351</v>
      </c>
      <c r="E15165" s="232" t="str">
        <f>CONCATENATE(SUM('Раздел 3'!AC181:AC181),"=",0)</f>
        <v>0=0</v>
      </c>
    </row>
    <row r="15166" spans="1:5" ht="42" hidden="1" customHeight="1">
      <c r="A15166" s="231" t="str">
        <f>IF((SUM('Раздел 3'!AC182:AC182)=0),"","Неверно!")</f>
        <v/>
      </c>
      <c r="B15166" s="237" t="s">
        <v>32667</v>
      </c>
      <c r="C15166" s="232" t="s">
        <v>27134</v>
      </c>
      <c r="D15166" s="232" t="s">
        <v>30351</v>
      </c>
      <c r="E15166" s="232" t="str">
        <f>CONCATENATE(SUM('Раздел 3'!AC182:AC182),"=",0)</f>
        <v>0=0</v>
      </c>
    </row>
    <row r="15167" spans="1:5" ht="42" hidden="1" customHeight="1">
      <c r="A15167" s="231" t="str">
        <f>IF((SUM('Раздел 3'!AD175:AD175)=0),"","Неверно!")</f>
        <v/>
      </c>
      <c r="B15167" s="237" t="s">
        <v>32667</v>
      </c>
      <c r="C15167" s="232" t="s">
        <v>25784</v>
      </c>
      <c r="D15167" s="232" t="s">
        <v>30351</v>
      </c>
      <c r="E15167" s="232" t="str">
        <f>CONCATENATE(SUM('Раздел 3'!AD175:AD175),"=",0)</f>
        <v>0=0</v>
      </c>
    </row>
    <row r="15168" spans="1:5" ht="42" hidden="1" customHeight="1">
      <c r="A15168" s="231" t="str">
        <f>IF((SUM('Раздел 3'!AD176:AD176)=0),"","Неверно!")</f>
        <v/>
      </c>
      <c r="B15168" s="237" t="s">
        <v>32667</v>
      </c>
      <c r="C15168" s="232" t="s">
        <v>28865</v>
      </c>
      <c r="D15168" s="232" t="s">
        <v>30351</v>
      </c>
      <c r="E15168" s="232" t="str">
        <f>CONCATENATE(SUM('Раздел 3'!AD176:AD176),"=",0)</f>
        <v>0=0</v>
      </c>
    </row>
    <row r="15169" spans="1:5" ht="42" hidden="1" customHeight="1">
      <c r="A15169" s="231" t="str">
        <f>IF((SUM('Раздел 3'!AD177:AD177)=0),"","Неверно!")</f>
        <v/>
      </c>
      <c r="B15169" s="237" t="s">
        <v>32667</v>
      </c>
      <c r="C15169" s="232" t="s">
        <v>28866</v>
      </c>
      <c r="D15169" s="232" t="s">
        <v>30351</v>
      </c>
      <c r="E15169" s="232" t="str">
        <f>CONCATENATE(SUM('Раздел 3'!AD177:AD177),"=",0)</f>
        <v>0=0</v>
      </c>
    </row>
    <row r="15170" spans="1:5" ht="42" hidden="1" customHeight="1">
      <c r="A15170" s="231" t="str">
        <f>IF((SUM('Раздел 3'!AD178:AD178)=0),"","Неверно!")</f>
        <v/>
      </c>
      <c r="B15170" s="237" t="s">
        <v>32667</v>
      </c>
      <c r="C15170" s="232" t="s">
        <v>30355</v>
      </c>
      <c r="D15170" s="232" t="s">
        <v>30351</v>
      </c>
      <c r="E15170" s="232" t="str">
        <f>CONCATENATE(SUM('Раздел 3'!AD178:AD178),"=",0)</f>
        <v>0=0</v>
      </c>
    </row>
    <row r="15171" spans="1:5" ht="42" hidden="1" customHeight="1">
      <c r="A15171" s="231" t="str">
        <f>IF((SUM('Раздел 3'!AD179:AD179)=0),"","Неверно!")</f>
        <v/>
      </c>
      <c r="B15171" s="237" t="s">
        <v>32667</v>
      </c>
      <c r="C15171" s="232" t="s">
        <v>30356</v>
      </c>
      <c r="D15171" s="232" t="s">
        <v>30351</v>
      </c>
      <c r="E15171" s="232" t="str">
        <f>CONCATENATE(SUM('Раздел 3'!AD179:AD179),"=",0)</f>
        <v>0=0</v>
      </c>
    </row>
    <row r="15172" spans="1:5" ht="42" hidden="1" customHeight="1">
      <c r="A15172" s="231" t="str">
        <f>IF((SUM('Раздел 3'!AD180:AD180)=0),"","Неверно!")</f>
        <v/>
      </c>
      <c r="B15172" s="237" t="s">
        <v>32667</v>
      </c>
      <c r="C15172" s="232" t="s">
        <v>30357</v>
      </c>
      <c r="D15172" s="232" t="s">
        <v>30351</v>
      </c>
      <c r="E15172" s="232" t="str">
        <f>CONCATENATE(SUM('Раздел 3'!AD180:AD180),"=",0)</f>
        <v>0=0</v>
      </c>
    </row>
    <row r="15173" spans="1:5" ht="42" hidden="1" customHeight="1">
      <c r="A15173" s="231" t="str">
        <f>IF((SUM('Раздел 3'!AD181:AD181)=0),"","Неверно!")</f>
        <v/>
      </c>
      <c r="B15173" s="237" t="s">
        <v>32667</v>
      </c>
      <c r="C15173" s="232" t="s">
        <v>27138</v>
      </c>
      <c r="D15173" s="232" t="s">
        <v>30351</v>
      </c>
      <c r="E15173" s="232" t="str">
        <f>CONCATENATE(SUM('Раздел 3'!AD181:AD181),"=",0)</f>
        <v>0=0</v>
      </c>
    </row>
    <row r="15174" spans="1:5" ht="42" hidden="1" customHeight="1">
      <c r="A15174" s="231" t="str">
        <f>IF((SUM('Раздел 3'!AD182:AD182)=0),"","Неверно!")</f>
        <v/>
      </c>
      <c r="B15174" s="237" t="s">
        <v>32667</v>
      </c>
      <c r="C15174" s="232" t="s">
        <v>27139</v>
      </c>
      <c r="D15174" s="232" t="s">
        <v>30351</v>
      </c>
      <c r="E15174" s="232" t="str">
        <f>CONCATENATE(SUM('Раздел 3'!AD182:AD182),"=",0)</f>
        <v>0=0</v>
      </c>
    </row>
    <row r="15175" spans="1:5" ht="42" hidden="1" customHeight="1">
      <c r="A15175" s="231" t="str">
        <f>IF((SUM('Раздел 3'!AE175:AE175)=0),"","Неверно!")</f>
        <v/>
      </c>
      <c r="B15175" s="237" t="s">
        <v>32667</v>
      </c>
      <c r="C15175" s="232" t="s">
        <v>25785</v>
      </c>
      <c r="D15175" s="232" t="s">
        <v>30351</v>
      </c>
      <c r="E15175" s="232" t="str">
        <f>CONCATENATE(SUM('Раздел 3'!AE175:AE175),"=",0)</f>
        <v>0=0</v>
      </c>
    </row>
    <row r="15176" spans="1:5" ht="42" hidden="1" customHeight="1">
      <c r="A15176" s="231" t="str">
        <f>IF((SUM('Раздел 3'!AE176:AE176)=0),"","Неверно!")</f>
        <v/>
      </c>
      <c r="B15176" s="237" t="s">
        <v>32667</v>
      </c>
      <c r="C15176" s="232" t="s">
        <v>28867</v>
      </c>
      <c r="D15176" s="232" t="s">
        <v>30351</v>
      </c>
      <c r="E15176" s="232" t="str">
        <f>CONCATENATE(SUM('Раздел 3'!AE176:AE176),"=",0)</f>
        <v>0=0</v>
      </c>
    </row>
    <row r="15177" spans="1:5" ht="42" hidden="1" customHeight="1">
      <c r="A15177" s="231" t="str">
        <f>IF((SUM('Раздел 3'!AE177:AE177)=0),"","Неверно!")</f>
        <v/>
      </c>
      <c r="B15177" s="237" t="s">
        <v>32667</v>
      </c>
      <c r="C15177" s="232" t="s">
        <v>28868</v>
      </c>
      <c r="D15177" s="232" t="s">
        <v>30351</v>
      </c>
      <c r="E15177" s="232" t="str">
        <f>CONCATENATE(SUM('Раздел 3'!AE177:AE177),"=",0)</f>
        <v>0=0</v>
      </c>
    </row>
    <row r="15178" spans="1:5" ht="42" hidden="1" customHeight="1">
      <c r="A15178" s="231" t="str">
        <f>IF((SUM('Раздел 3'!AE178:AE178)=0),"","Неверно!")</f>
        <v/>
      </c>
      <c r="B15178" s="237" t="s">
        <v>32667</v>
      </c>
      <c r="C15178" s="232" t="s">
        <v>30358</v>
      </c>
      <c r="D15178" s="232" t="s">
        <v>30351</v>
      </c>
      <c r="E15178" s="232" t="str">
        <f>CONCATENATE(SUM('Раздел 3'!AE178:AE178),"=",0)</f>
        <v>0=0</v>
      </c>
    </row>
    <row r="15179" spans="1:5" ht="42" hidden="1" customHeight="1">
      <c r="A15179" s="231" t="str">
        <f>IF((SUM('Раздел 3'!AE179:AE179)=0),"","Неверно!")</f>
        <v/>
      </c>
      <c r="B15179" s="237" t="s">
        <v>32667</v>
      </c>
      <c r="C15179" s="232" t="s">
        <v>30359</v>
      </c>
      <c r="D15179" s="232" t="s">
        <v>30351</v>
      </c>
      <c r="E15179" s="232" t="str">
        <f>CONCATENATE(SUM('Раздел 3'!AE179:AE179),"=",0)</f>
        <v>0=0</v>
      </c>
    </row>
    <row r="15180" spans="1:5" ht="42" hidden="1" customHeight="1">
      <c r="A15180" s="231" t="str">
        <f>IF((SUM('Раздел 3'!AE180:AE180)=0),"","Неверно!")</f>
        <v/>
      </c>
      <c r="B15180" s="237" t="s">
        <v>32667</v>
      </c>
      <c r="C15180" s="232" t="s">
        <v>30360</v>
      </c>
      <c r="D15180" s="232" t="s">
        <v>30351</v>
      </c>
      <c r="E15180" s="232" t="str">
        <f>CONCATENATE(SUM('Раздел 3'!AE180:AE180),"=",0)</f>
        <v>0=0</v>
      </c>
    </row>
    <row r="15181" spans="1:5" ht="42" hidden="1" customHeight="1">
      <c r="A15181" s="231" t="str">
        <f>IF((SUM('Раздел 3'!AE181:AE181)=0),"","Неверно!")</f>
        <v/>
      </c>
      <c r="B15181" s="237" t="s">
        <v>32667</v>
      </c>
      <c r="C15181" s="232" t="s">
        <v>27143</v>
      </c>
      <c r="D15181" s="232" t="s">
        <v>30351</v>
      </c>
      <c r="E15181" s="232" t="str">
        <f>CONCATENATE(SUM('Раздел 3'!AE181:AE181),"=",0)</f>
        <v>0=0</v>
      </c>
    </row>
    <row r="15182" spans="1:5" ht="42" hidden="1" customHeight="1">
      <c r="A15182" s="231" t="str">
        <f>IF((SUM('Раздел 3'!AE182:AE182)=0),"","Неверно!")</f>
        <v/>
      </c>
      <c r="B15182" s="237" t="s">
        <v>32667</v>
      </c>
      <c r="C15182" s="232" t="s">
        <v>27144</v>
      </c>
      <c r="D15182" s="232" t="s">
        <v>30351</v>
      </c>
      <c r="E15182" s="232" t="str">
        <f>CONCATENATE(SUM('Раздел 3'!AE182:AE182),"=",0)</f>
        <v>0=0</v>
      </c>
    </row>
    <row r="15183" spans="1:5" ht="42" hidden="1" customHeight="1">
      <c r="A15183" s="231" t="str">
        <f>IF((SUM('Раздел 3'!AF175:AF175)=0),"","Неверно!")</f>
        <v/>
      </c>
      <c r="B15183" s="237" t="s">
        <v>32667</v>
      </c>
      <c r="C15183" s="232" t="s">
        <v>25786</v>
      </c>
      <c r="D15183" s="232" t="s">
        <v>30351</v>
      </c>
      <c r="E15183" s="232" t="str">
        <f>CONCATENATE(SUM('Раздел 3'!AF175:AF175),"=",0)</f>
        <v>0=0</v>
      </c>
    </row>
    <row r="15184" spans="1:5" ht="42" hidden="1" customHeight="1">
      <c r="A15184" s="231" t="str">
        <f>IF((SUM('Раздел 3'!AF176:AF176)=0),"","Неверно!")</f>
        <v/>
      </c>
      <c r="B15184" s="237" t="s">
        <v>32667</v>
      </c>
      <c r="C15184" s="232" t="s">
        <v>28869</v>
      </c>
      <c r="D15184" s="232" t="s">
        <v>30351</v>
      </c>
      <c r="E15184" s="232" t="str">
        <f>CONCATENATE(SUM('Раздел 3'!AF176:AF176),"=",0)</f>
        <v>0=0</v>
      </c>
    </row>
    <row r="15185" spans="1:5" ht="42" hidden="1" customHeight="1">
      <c r="A15185" s="231" t="str">
        <f>IF((SUM('Раздел 3'!AF177:AF177)=0),"","Неверно!")</f>
        <v/>
      </c>
      <c r="B15185" s="237" t="s">
        <v>32667</v>
      </c>
      <c r="C15185" s="232" t="s">
        <v>28870</v>
      </c>
      <c r="D15185" s="232" t="s">
        <v>30351</v>
      </c>
      <c r="E15185" s="232" t="str">
        <f>CONCATENATE(SUM('Раздел 3'!AF177:AF177),"=",0)</f>
        <v>0=0</v>
      </c>
    </row>
    <row r="15186" spans="1:5" ht="42" hidden="1" customHeight="1">
      <c r="A15186" s="231" t="str">
        <f>IF((SUM('Раздел 3'!AF178:AF178)=0),"","Неверно!")</f>
        <v/>
      </c>
      <c r="B15186" s="237" t="s">
        <v>32667</v>
      </c>
      <c r="C15186" s="232" t="s">
        <v>30361</v>
      </c>
      <c r="D15186" s="232" t="s">
        <v>30351</v>
      </c>
      <c r="E15186" s="232" t="str">
        <f>CONCATENATE(SUM('Раздел 3'!AF178:AF178),"=",0)</f>
        <v>0=0</v>
      </c>
    </row>
    <row r="15187" spans="1:5" ht="42" hidden="1" customHeight="1">
      <c r="A15187" s="231" t="str">
        <f>IF((SUM('Раздел 3'!AF179:AF179)=0),"","Неверно!")</f>
        <v/>
      </c>
      <c r="B15187" s="237" t="s">
        <v>32667</v>
      </c>
      <c r="C15187" s="232" t="s">
        <v>30362</v>
      </c>
      <c r="D15187" s="232" t="s">
        <v>30351</v>
      </c>
      <c r="E15187" s="232" t="str">
        <f>CONCATENATE(SUM('Раздел 3'!AF179:AF179),"=",0)</f>
        <v>0=0</v>
      </c>
    </row>
    <row r="15188" spans="1:5" ht="42" hidden="1" customHeight="1">
      <c r="A15188" s="231" t="str">
        <f>IF((SUM('Раздел 3'!AF180:AF180)=0),"","Неверно!")</f>
        <v/>
      </c>
      <c r="B15188" s="237" t="s">
        <v>32667</v>
      </c>
      <c r="C15188" s="232" t="s">
        <v>30363</v>
      </c>
      <c r="D15188" s="232" t="s">
        <v>30351</v>
      </c>
      <c r="E15188" s="232" t="str">
        <f>CONCATENATE(SUM('Раздел 3'!AF180:AF180),"=",0)</f>
        <v>0=0</v>
      </c>
    </row>
    <row r="15189" spans="1:5" ht="42" hidden="1" customHeight="1">
      <c r="A15189" s="231" t="str">
        <f>IF((SUM('Раздел 3'!AF181:AF181)=0),"","Неверно!")</f>
        <v/>
      </c>
      <c r="B15189" s="237" t="s">
        <v>32667</v>
      </c>
      <c r="C15189" s="232" t="s">
        <v>27148</v>
      </c>
      <c r="D15189" s="232" t="s">
        <v>30351</v>
      </c>
      <c r="E15189" s="232" t="str">
        <f>CONCATENATE(SUM('Раздел 3'!AF181:AF181),"=",0)</f>
        <v>0=0</v>
      </c>
    </row>
    <row r="15190" spans="1:5" ht="42" hidden="1" customHeight="1">
      <c r="A15190" s="231" t="str">
        <f>IF((SUM('Раздел 3'!AF182:AF182)=0),"","Неверно!")</f>
        <v/>
      </c>
      <c r="B15190" s="237" t="s">
        <v>32667</v>
      </c>
      <c r="C15190" s="232" t="s">
        <v>27149</v>
      </c>
      <c r="D15190" s="232" t="s">
        <v>30351</v>
      </c>
      <c r="E15190" s="232" t="str">
        <f>CONCATENATE(SUM('Раздел 3'!AF182:AF182),"=",0)</f>
        <v>0=0</v>
      </c>
    </row>
    <row r="15191" spans="1:5" ht="42" hidden="1" customHeight="1">
      <c r="A15191" s="231" t="str">
        <f>IF((SUM('Раздел 3'!AG175:AG175)=0),"","Неверно!")</f>
        <v/>
      </c>
      <c r="B15191" s="237" t="s">
        <v>32667</v>
      </c>
      <c r="C15191" s="232" t="s">
        <v>25787</v>
      </c>
      <c r="D15191" s="232" t="s">
        <v>30351</v>
      </c>
      <c r="E15191" s="232" t="str">
        <f>CONCATENATE(SUM('Раздел 3'!AG175:AG175),"=",0)</f>
        <v>0=0</v>
      </c>
    </row>
    <row r="15192" spans="1:5" ht="42" hidden="1" customHeight="1">
      <c r="A15192" s="231" t="str">
        <f>IF((SUM('Раздел 3'!AG176:AG176)=0),"","Неверно!")</f>
        <v/>
      </c>
      <c r="B15192" s="237" t="s">
        <v>32667</v>
      </c>
      <c r="C15192" s="232" t="s">
        <v>28871</v>
      </c>
      <c r="D15192" s="232" t="s">
        <v>30351</v>
      </c>
      <c r="E15192" s="232" t="str">
        <f>CONCATENATE(SUM('Раздел 3'!AG176:AG176),"=",0)</f>
        <v>0=0</v>
      </c>
    </row>
    <row r="15193" spans="1:5" ht="42" hidden="1" customHeight="1">
      <c r="A15193" s="231" t="str">
        <f>IF((SUM('Раздел 3'!AG177:AG177)=0),"","Неверно!")</f>
        <v/>
      </c>
      <c r="B15193" s="237" t="s">
        <v>32667</v>
      </c>
      <c r="C15193" s="232" t="s">
        <v>28872</v>
      </c>
      <c r="D15193" s="232" t="s">
        <v>30351</v>
      </c>
      <c r="E15193" s="232" t="str">
        <f>CONCATENATE(SUM('Раздел 3'!AG177:AG177),"=",0)</f>
        <v>0=0</v>
      </c>
    </row>
    <row r="15194" spans="1:5" ht="42" hidden="1" customHeight="1">
      <c r="A15194" s="231" t="str">
        <f>IF((SUM('Раздел 3'!AG178:AG178)=0),"","Неверно!")</f>
        <v/>
      </c>
      <c r="B15194" s="237" t="s">
        <v>32667</v>
      </c>
      <c r="C15194" s="232" t="s">
        <v>30364</v>
      </c>
      <c r="D15194" s="232" t="s">
        <v>30351</v>
      </c>
      <c r="E15194" s="232" t="str">
        <f>CONCATENATE(SUM('Раздел 3'!AG178:AG178),"=",0)</f>
        <v>0=0</v>
      </c>
    </row>
    <row r="15195" spans="1:5" ht="42" hidden="1" customHeight="1">
      <c r="A15195" s="231" t="str">
        <f>IF((SUM('Раздел 3'!AG179:AG179)=0),"","Неверно!")</f>
        <v/>
      </c>
      <c r="B15195" s="237" t="s">
        <v>32667</v>
      </c>
      <c r="C15195" s="232" t="s">
        <v>30365</v>
      </c>
      <c r="D15195" s="232" t="s">
        <v>30351</v>
      </c>
      <c r="E15195" s="232" t="str">
        <f>CONCATENATE(SUM('Раздел 3'!AG179:AG179),"=",0)</f>
        <v>0=0</v>
      </c>
    </row>
    <row r="15196" spans="1:5" ht="42" hidden="1" customHeight="1">
      <c r="A15196" s="231" t="str">
        <f>IF((SUM('Раздел 3'!AG180:AG180)=0),"","Неверно!")</f>
        <v/>
      </c>
      <c r="B15196" s="237" t="s">
        <v>32667</v>
      </c>
      <c r="C15196" s="232" t="s">
        <v>30366</v>
      </c>
      <c r="D15196" s="232" t="s">
        <v>30351</v>
      </c>
      <c r="E15196" s="232" t="str">
        <f>CONCATENATE(SUM('Раздел 3'!AG180:AG180),"=",0)</f>
        <v>0=0</v>
      </c>
    </row>
    <row r="15197" spans="1:5" ht="42" hidden="1" customHeight="1">
      <c r="A15197" s="231" t="str">
        <f>IF((SUM('Раздел 3'!AG181:AG181)=0),"","Неверно!")</f>
        <v/>
      </c>
      <c r="B15197" s="237" t="s">
        <v>32667</v>
      </c>
      <c r="C15197" s="232" t="s">
        <v>27153</v>
      </c>
      <c r="D15197" s="232" t="s">
        <v>30351</v>
      </c>
      <c r="E15197" s="232" t="str">
        <f>CONCATENATE(SUM('Раздел 3'!AG181:AG181),"=",0)</f>
        <v>0=0</v>
      </c>
    </row>
    <row r="15198" spans="1:5" ht="42" hidden="1" customHeight="1">
      <c r="A15198" s="231" t="str">
        <f>IF((SUM('Раздел 3'!AG182:AG182)=0),"","Неверно!")</f>
        <v/>
      </c>
      <c r="B15198" s="237" t="s">
        <v>32667</v>
      </c>
      <c r="C15198" s="232" t="s">
        <v>27154</v>
      </c>
      <c r="D15198" s="232" t="s">
        <v>30351</v>
      </c>
      <c r="E15198" s="232" t="str">
        <f>CONCATENATE(SUM('Раздел 3'!AG182:AG182),"=",0)</f>
        <v>0=0</v>
      </c>
    </row>
    <row r="15199" spans="1:5" ht="42" hidden="1" customHeight="1">
      <c r="A15199" s="231" t="str">
        <f>IF((SUM('Раздел 3'!AH175:AH175)=0),"","Неверно!")</f>
        <v/>
      </c>
      <c r="B15199" s="237" t="s">
        <v>32667</v>
      </c>
      <c r="C15199" s="232" t="s">
        <v>25788</v>
      </c>
      <c r="D15199" s="232" t="s">
        <v>30351</v>
      </c>
      <c r="E15199" s="232" t="str">
        <f>CONCATENATE(SUM('Раздел 3'!AH175:AH175),"=",0)</f>
        <v>0=0</v>
      </c>
    </row>
    <row r="15200" spans="1:5" ht="42" hidden="1" customHeight="1">
      <c r="A15200" s="231" t="str">
        <f>IF((SUM('Раздел 3'!AH176:AH176)=0),"","Неверно!")</f>
        <v/>
      </c>
      <c r="B15200" s="237" t="s">
        <v>32667</v>
      </c>
      <c r="C15200" s="232" t="s">
        <v>28873</v>
      </c>
      <c r="D15200" s="232" t="s">
        <v>30351</v>
      </c>
      <c r="E15200" s="232" t="str">
        <f>CONCATENATE(SUM('Раздел 3'!AH176:AH176),"=",0)</f>
        <v>0=0</v>
      </c>
    </row>
    <row r="15201" spans="1:5" ht="42" hidden="1" customHeight="1">
      <c r="A15201" s="231" t="str">
        <f>IF((SUM('Раздел 3'!AH177:AH177)=0),"","Неверно!")</f>
        <v/>
      </c>
      <c r="B15201" s="237" t="s">
        <v>32667</v>
      </c>
      <c r="C15201" s="232" t="s">
        <v>28874</v>
      </c>
      <c r="D15201" s="232" t="s">
        <v>30351</v>
      </c>
      <c r="E15201" s="232" t="str">
        <f>CONCATENATE(SUM('Раздел 3'!AH177:AH177),"=",0)</f>
        <v>0=0</v>
      </c>
    </row>
    <row r="15202" spans="1:5" ht="42" hidden="1" customHeight="1">
      <c r="A15202" s="231" t="str">
        <f>IF((SUM('Раздел 3'!AH178:AH178)=0),"","Неверно!")</f>
        <v/>
      </c>
      <c r="B15202" s="237" t="s">
        <v>32667</v>
      </c>
      <c r="C15202" s="232" t="s">
        <v>30367</v>
      </c>
      <c r="D15202" s="232" t="s">
        <v>30351</v>
      </c>
      <c r="E15202" s="232" t="str">
        <f>CONCATENATE(SUM('Раздел 3'!AH178:AH178),"=",0)</f>
        <v>0=0</v>
      </c>
    </row>
    <row r="15203" spans="1:5" ht="42" hidden="1" customHeight="1">
      <c r="A15203" s="231" t="str">
        <f>IF((SUM('Раздел 3'!AH179:AH179)=0),"","Неверно!")</f>
        <v/>
      </c>
      <c r="B15203" s="237" t="s">
        <v>32667</v>
      </c>
      <c r="C15203" s="232" t="s">
        <v>30368</v>
      </c>
      <c r="D15203" s="232" t="s">
        <v>30351</v>
      </c>
      <c r="E15203" s="232" t="str">
        <f>CONCATENATE(SUM('Раздел 3'!AH179:AH179),"=",0)</f>
        <v>0=0</v>
      </c>
    </row>
    <row r="15204" spans="1:5" ht="42" hidden="1" customHeight="1">
      <c r="A15204" s="231" t="str">
        <f>IF((SUM('Раздел 3'!AH180:AH180)=0),"","Неверно!")</f>
        <v/>
      </c>
      <c r="B15204" s="237" t="s">
        <v>32667</v>
      </c>
      <c r="C15204" s="232" t="s">
        <v>30369</v>
      </c>
      <c r="D15204" s="232" t="s">
        <v>30351</v>
      </c>
      <c r="E15204" s="232" t="str">
        <f>CONCATENATE(SUM('Раздел 3'!AH180:AH180),"=",0)</f>
        <v>0=0</v>
      </c>
    </row>
    <row r="15205" spans="1:5" ht="42" hidden="1" customHeight="1">
      <c r="A15205" s="231" t="str">
        <f>IF((SUM('Раздел 3'!AH181:AH181)=0),"","Неверно!")</f>
        <v/>
      </c>
      <c r="B15205" s="237" t="s">
        <v>32667</v>
      </c>
      <c r="C15205" s="232" t="s">
        <v>27158</v>
      </c>
      <c r="D15205" s="232" t="s">
        <v>30351</v>
      </c>
      <c r="E15205" s="232" t="str">
        <f>CONCATENATE(SUM('Раздел 3'!AH181:AH181),"=",0)</f>
        <v>0=0</v>
      </c>
    </row>
    <row r="15206" spans="1:5" ht="42" hidden="1" customHeight="1">
      <c r="A15206" s="231" t="str">
        <f>IF((SUM('Раздел 3'!AH182:AH182)=0),"","Неверно!")</f>
        <v/>
      </c>
      <c r="B15206" s="237" t="s">
        <v>32667</v>
      </c>
      <c r="C15206" s="232" t="s">
        <v>27159</v>
      </c>
      <c r="D15206" s="232" t="s">
        <v>30351</v>
      </c>
      <c r="E15206" s="232" t="str">
        <f>CONCATENATE(SUM('Раздел 3'!AH182:AH182),"=",0)</f>
        <v>0=0</v>
      </c>
    </row>
    <row r="15207" spans="1:5" ht="42" hidden="1" customHeight="1">
      <c r="A15207" s="231" t="str">
        <f>IF((SUM('Раздел 3'!AI175:AI175)=0),"","Неверно!")</f>
        <v/>
      </c>
      <c r="B15207" s="237" t="s">
        <v>32667</v>
      </c>
      <c r="C15207" s="232" t="s">
        <v>25790</v>
      </c>
      <c r="D15207" s="232" t="s">
        <v>30351</v>
      </c>
      <c r="E15207" s="232" t="str">
        <f>CONCATENATE(SUM('Раздел 3'!AI175:AI175),"=",0)</f>
        <v>0=0</v>
      </c>
    </row>
    <row r="15208" spans="1:5" ht="42" hidden="1" customHeight="1">
      <c r="A15208" s="231" t="str">
        <f>IF((SUM('Раздел 3'!AI176:AI176)=0),"","Неверно!")</f>
        <v/>
      </c>
      <c r="B15208" s="237" t="s">
        <v>32667</v>
      </c>
      <c r="C15208" s="232" t="s">
        <v>28875</v>
      </c>
      <c r="D15208" s="232" t="s">
        <v>30351</v>
      </c>
      <c r="E15208" s="232" t="str">
        <f>CONCATENATE(SUM('Раздел 3'!AI176:AI176),"=",0)</f>
        <v>0=0</v>
      </c>
    </row>
    <row r="15209" spans="1:5" ht="42" hidden="1" customHeight="1">
      <c r="A15209" s="231" t="str">
        <f>IF((SUM('Раздел 3'!AI177:AI177)=0),"","Неверно!")</f>
        <v/>
      </c>
      <c r="B15209" s="237" t="s">
        <v>32667</v>
      </c>
      <c r="C15209" s="232" t="s">
        <v>28876</v>
      </c>
      <c r="D15209" s="232" t="s">
        <v>30351</v>
      </c>
      <c r="E15209" s="232" t="str">
        <f>CONCATENATE(SUM('Раздел 3'!AI177:AI177),"=",0)</f>
        <v>0=0</v>
      </c>
    </row>
    <row r="15210" spans="1:5" ht="42" hidden="1" customHeight="1">
      <c r="A15210" s="231" t="str">
        <f>IF((SUM('Раздел 3'!AI178:AI178)=0),"","Неверно!")</f>
        <v/>
      </c>
      <c r="B15210" s="237" t="s">
        <v>32667</v>
      </c>
      <c r="C15210" s="232" t="s">
        <v>30370</v>
      </c>
      <c r="D15210" s="232" t="s">
        <v>30351</v>
      </c>
      <c r="E15210" s="232" t="str">
        <f>CONCATENATE(SUM('Раздел 3'!AI178:AI178),"=",0)</f>
        <v>0=0</v>
      </c>
    </row>
    <row r="15211" spans="1:5" ht="42" hidden="1" customHeight="1">
      <c r="A15211" s="231" t="str">
        <f>IF((SUM('Раздел 3'!AI179:AI179)=0),"","Неверно!")</f>
        <v/>
      </c>
      <c r="B15211" s="237" t="s">
        <v>32667</v>
      </c>
      <c r="C15211" s="232" t="s">
        <v>30371</v>
      </c>
      <c r="D15211" s="232" t="s">
        <v>30351</v>
      </c>
      <c r="E15211" s="232" t="str">
        <f>CONCATENATE(SUM('Раздел 3'!AI179:AI179),"=",0)</f>
        <v>0=0</v>
      </c>
    </row>
    <row r="15212" spans="1:5" ht="42" hidden="1" customHeight="1">
      <c r="A15212" s="231" t="str">
        <f>IF((SUM('Раздел 3'!AI180:AI180)=0),"","Неверно!")</f>
        <v/>
      </c>
      <c r="B15212" s="237" t="s">
        <v>32667</v>
      </c>
      <c r="C15212" s="232" t="s">
        <v>30372</v>
      </c>
      <c r="D15212" s="232" t="s">
        <v>30351</v>
      </c>
      <c r="E15212" s="232" t="str">
        <f>CONCATENATE(SUM('Раздел 3'!AI180:AI180),"=",0)</f>
        <v>0=0</v>
      </c>
    </row>
    <row r="15213" spans="1:5" ht="42" hidden="1" customHeight="1">
      <c r="A15213" s="231" t="str">
        <f>IF((SUM('Раздел 3'!AI181:AI181)=0),"","Неверно!")</f>
        <v/>
      </c>
      <c r="B15213" s="237" t="s">
        <v>32667</v>
      </c>
      <c r="C15213" s="232" t="s">
        <v>27163</v>
      </c>
      <c r="D15213" s="232" t="s">
        <v>30351</v>
      </c>
      <c r="E15213" s="232" t="str">
        <f>CONCATENATE(SUM('Раздел 3'!AI181:AI181),"=",0)</f>
        <v>0=0</v>
      </c>
    </row>
    <row r="15214" spans="1:5" ht="42" hidden="1" customHeight="1">
      <c r="A15214" s="231" t="str">
        <f>IF((SUM('Раздел 3'!AI182:AI182)=0),"","Неверно!")</f>
        <v/>
      </c>
      <c r="B15214" s="237" t="s">
        <v>32667</v>
      </c>
      <c r="C15214" s="232" t="s">
        <v>27164</v>
      </c>
      <c r="D15214" s="232" t="s">
        <v>30351</v>
      </c>
      <c r="E15214" s="232" t="str">
        <f>CONCATENATE(SUM('Раздел 3'!AI182:AI182),"=",0)</f>
        <v>0=0</v>
      </c>
    </row>
    <row r="15215" spans="1:5" ht="42" hidden="1" customHeight="1">
      <c r="A15215" s="231" t="str">
        <f>IF((SUM('Раздел 3'!AJ175:AJ175)=0),"","Неверно!")</f>
        <v/>
      </c>
      <c r="B15215" s="237" t="s">
        <v>32667</v>
      </c>
      <c r="C15215" s="232" t="s">
        <v>25791</v>
      </c>
      <c r="D15215" s="232" t="s">
        <v>30351</v>
      </c>
      <c r="E15215" s="232" t="str">
        <f>CONCATENATE(SUM('Раздел 3'!AJ175:AJ175),"=",0)</f>
        <v>0=0</v>
      </c>
    </row>
    <row r="15216" spans="1:5" ht="42" hidden="1" customHeight="1">
      <c r="A15216" s="231" t="str">
        <f>IF((SUM('Раздел 3'!AJ176:AJ176)=0),"","Неверно!")</f>
        <v/>
      </c>
      <c r="B15216" s="237" t="s">
        <v>32667</v>
      </c>
      <c r="C15216" s="232" t="s">
        <v>28877</v>
      </c>
      <c r="D15216" s="232" t="s">
        <v>30351</v>
      </c>
      <c r="E15216" s="232" t="str">
        <f>CONCATENATE(SUM('Раздел 3'!AJ176:AJ176),"=",0)</f>
        <v>0=0</v>
      </c>
    </row>
    <row r="15217" spans="1:5" ht="42" hidden="1" customHeight="1">
      <c r="A15217" s="231" t="str">
        <f>IF((SUM('Раздел 3'!AJ177:AJ177)=0),"","Неверно!")</f>
        <v/>
      </c>
      <c r="B15217" s="237" t="s">
        <v>32667</v>
      </c>
      <c r="C15217" s="232" t="s">
        <v>28878</v>
      </c>
      <c r="D15217" s="232" t="s">
        <v>30351</v>
      </c>
      <c r="E15217" s="232" t="str">
        <f>CONCATENATE(SUM('Раздел 3'!AJ177:AJ177),"=",0)</f>
        <v>0=0</v>
      </c>
    </row>
    <row r="15218" spans="1:5" ht="42" hidden="1" customHeight="1">
      <c r="A15218" s="231" t="str">
        <f>IF((SUM('Раздел 3'!AJ178:AJ178)=0),"","Неверно!")</f>
        <v/>
      </c>
      <c r="B15218" s="237" t="s">
        <v>32667</v>
      </c>
      <c r="C15218" s="232" t="s">
        <v>30373</v>
      </c>
      <c r="D15218" s="232" t="s">
        <v>30351</v>
      </c>
      <c r="E15218" s="232" t="str">
        <f>CONCATENATE(SUM('Раздел 3'!AJ178:AJ178),"=",0)</f>
        <v>0=0</v>
      </c>
    </row>
    <row r="15219" spans="1:5" ht="42" hidden="1" customHeight="1">
      <c r="A15219" s="231" t="str">
        <f>IF((SUM('Раздел 3'!AJ179:AJ179)=0),"","Неверно!")</f>
        <v/>
      </c>
      <c r="B15219" s="237" t="s">
        <v>32667</v>
      </c>
      <c r="C15219" s="232" t="s">
        <v>30374</v>
      </c>
      <c r="D15219" s="232" t="s">
        <v>30351</v>
      </c>
      <c r="E15219" s="232" t="str">
        <f>CONCATENATE(SUM('Раздел 3'!AJ179:AJ179),"=",0)</f>
        <v>0=0</v>
      </c>
    </row>
    <row r="15220" spans="1:5" ht="42" hidden="1" customHeight="1">
      <c r="A15220" s="231" t="str">
        <f>IF((SUM('Раздел 3'!AJ180:AJ180)=0),"","Неверно!")</f>
        <v/>
      </c>
      <c r="B15220" s="237" t="s">
        <v>32667</v>
      </c>
      <c r="C15220" s="232" t="s">
        <v>30375</v>
      </c>
      <c r="D15220" s="232" t="s">
        <v>30351</v>
      </c>
      <c r="E15220" s="232" t="str">
        <f>CONCATENATE(SUM('Раздел 3'!AJ180:AJ180),"=",0)</f>
        <v>0=0</v>
      </c>
    </row>
    <row r="15221" spans="1:5" ht="42" hidden="1" customHeight="1">
      <c r="A15221" s="231" t="str">
        <f>IF((SUM('Раздел 3'!AJ181:AJ181)=0),"","Неверно!")</f>
        <v/>
      </c>
      <c r="B15221" s="237" t="s">
        <v>32667</v>
      </c>
      <c r="C15221" s="232" t="s">
        <v>27168</v>
      </c>
      <c r="D15221" s="232" t="s">
        <v>30351</v>
      </c>
      <c r="E15221" s="232" t="str">
        <f>CONCATENATE(SUM('Раздел 3'!AJ181:AJ181),"=",0)</f>
        <v>0=0</v>
      </c>
    </row>
    <row r="15222" spans="1:5" ht="42" hidden="1" customHeight="1">
      <c r="A15222" s="231" t="str">
        <f>IF((SUM('Раздел 3'!AJ182:AJ182)=0),"","Неверно!")</f>
        <v/>
      </c>
      <c r="B15222" s="237" t="s">
        <v>32667</v>
      </c>
      <c r="C15222" s="232" t="s">
        <v>27169</v>
      </c>
      <c r="D15222" s="232" t="s">
        <v>30351</v>
      </c>
      <c r="E15222" s="232" t="str">
        <f>CONCATENATE(SUM('Раздел 3'!AJ182:AJ182),"=",0)</f>
        <v>0=0</v>
      </c>
    </row>
    <row r="15223" spans="1:5" ht="42" hidden="1" customHeight="1">
      <c r="A15223" s="231" t="str">
        <f>IF((SUM('Раздел 3'!AK175:AK175)=0),"","Неверно!")</f>
        <v/>
      </c>
      <c r="B15223" s="237" t="s">
        <v>32667</v>
      </c>
      <c r="C15223" s="232" t="s">
        <v>25792</v>
      </c>
      <c r="D15223" s="232" t="s">
        <v>30351</v>
      </c>
      <c r="E15223" s="232" t="str">
        <f>CONCATENATE(SUM('Раздел 3'!AK175:AK175),"=",0)</f>
        <v>0=0</v>
      </c>
    </row>
    <row r="15224" spans="1:5" ht="42" hidden="1" customHeight="1">
      <c r="A15224" s="231" t="str">
        <f>IF((SUM('Раздел 3'!AK176:AK176)=0),"","Неверно!")</f>
        <v/>
      </c>
      <c r="B15224" s="237" t="s">
        <v>32667</v>
      </c>
      <c r="C15224" s="232" t="s">
        <v>28879</v>
      </c>
      <c r="D15224" s="232" t="s">
        <v>30351</v>
      </c>
      <c r="E15224" s="232" t="str">
        <f>CONCATENATE(SUM('Раздел 3'!AK176:AK176),"=",0)</f>
        <v>0=0</v>
      </c>
    </row>
    <row r="15225" spans="1:5" ht="42" hidden="1" customHeight="1">
      <c r="A15225" s="231" t="str">
        <f>IF((SUM('Раздел 3'!AK177:AK177)=0),"","Неверно!")</f>
        <v/>
      </c>
      <c r="B15225" s="237" t="s">
        <v>32667</v>
      </c>
      <c r="C15225" s="232" t="s">
        <v>28880</v>
      </c>
      <c r="D15225" s="232" t="s">
        <v>30351</v>
      </c>
      <c r="E15225" s="232" t="str">
        <f>CONCATENATE(SUM('Раздел 3'!AK177:AK177),"=",0)</f>
        <v>0=0</v>
      </c>
    </row>
    <row r="15226" spans="1:5" ht="42" hidden="1" customHeight="1">
      <c r="A15226" s="231" t="str">
        <f>IF((SUM('Раздел 3'!AK178:AK178)=0),"","Неверно!")</f>
        <v/>
      </c>
      <c r="B15226" s="237" t="s">
        <v>32667</v>
      </c>
      <c r="C15226" s="232" t="s">
        <v>30376</v>
      </c>
      <c r="D15226" s="232" t="s">
        <v>30351</v>
      </c>
      <c r="E15226" s="232" t="str">
        <f>CONCATENATE(SUM('Раздел 3'!AK178:AK178),"=",0)</f>
        <v>0=0</v>
      </c>
    </row>
    <row r="15227" spans="1:5" ht="42" hidden="1" customHeight="1">
      <c r="A15227" s="231" t="str">
        <f>IF((SUM('Раздел 3'!AK179:AK179)=0),"","Неверно!")</f>
        <v/>
      </c>
      <c r="B15227" s="237" t="s">
        <v>32667</v>
      </c>
      <c r="C15227" s="232" t="s">
        <v>30377</v>
      </c>
      <c r="D15227" s="232" t="s">
        <v>30351</v>
      </c>
      <c r="E15227" s="232" t="str">
        <f>CONCATENATE(SUM('Раздел 3'!AK179:AK179),"=",0)</f>
        <v>0=0</v>
      </c>
    </row>
    <row r="15228" spans="1:5" ht="42" hidden="1" customHeight="1">
      <c r="A15228" s="231" t="str">
        <f>IF((SUM('Раздел 3'!AK180:AK180)=0),"","Неверно!")</f>
        <v/>
      </c>
      <c r="B15228" s="237" t="s">
        <v>32667</v>
      </c>
      <c r="C15228" s="232" t="s">
        <v>30378</v>
      </c>
      <c r="D15228" s="232" t="s">
        <v>30351</v>
      </c>
      <c r="E15228" s="232" t="str">
        <f>CONCATENATE(SUM('Раздел 3'!AK180:AK180),"=",0)</f>
        <v>0=0</v>
      </c>
    </row>
    <row r="15229" spans="1:5" ht="42" hidden="1" customHeight="1">
      <c r="A15229" s="231" t="str">
        <f>IF((SUM('Раздел 3'!AK181:AK181)=0),"","Неверно!")</f>
        <v/>
      </c>
      <c r="B15229" s="237" t="s">
        <v>32667</v>
      </c>
      <c r="C15229" s="232" t="s">
        <v>27173</v>
      </c>
      <c r="D15229" s="232" t="s">
        <v>30351</v>
      </c>
      <c r="E15229" s="232" t="str">
        <f>CONCATENATE(SUM('Раздел 3'!AK181:AK181),"=",0)</f>
        <v>0=0</v>
      </c>
    </row>
    <row r="15230" spans="1:5" ht="42" hidden="1" customHeight="1">
      <c r="A15230" s="231" t="str">
        <f>IF((SUM('Раздел 3'!AK182:AK182)=0),"","Неверно!")</f>
        <v/>
      </c>
      <c r="B15230" s="237" t="s">
        <v>32667</v>
      </c>
      <c r="C15230" s="232" t="s">
        <v>27174</v>
      </c>
      <c r="D15230" s="232" t="s">
        <v>30351</v>
      </c>
      <c r="E15230" s="232" t="str">
        <f>CONCATENATE(SUM('Раздел 3'!AK182:AK182),"=",0)</f>
        <v>0=0</v>
      </c>
    </row>
    <row r="15231" spans="1:5" ht="42" hidden="1" customHeight="1">
      <c r="A15231" s="231" t="str">
        <f>IF((SUM('Раздел 3'!AL175:AL175)=0),"","Неверно!")</f>
        <v/>
      </c>
      <c r="B15231" s="237" t="s">
        <v>32667</v>
      </c>
      <c r="C15231" s="232" t="s">
        <v>25793</v>
      </c>
      <c r="D15231" s="232" t="s">
        <v>30351</v>
      </c>
      <c r="E15231" s="232" t="str">
        <f>CONCATENATE(SUM('Раздел 3'!AL175:AL175),"=",0)</f>
        <v>0=0</v>
      </c>
    </row>
    <row r="15232" spans="1:5" ht="42" hidden="1" customHeight="1">
      <c r="A15232" s="231" t="str">
        <f>IF((SUM('Раздел 3'!AL176:AL176)=0),"","Неверно!")</f>
        <v/>
      </c>
      <c r="B15232" s="237" t="s">
        <v>32667</v>
      </c>
      <c r="C15232" s="232" t="s">
        <v>28881</v>
      </c>
      <c r="D15232" s="232" t="s">
        <v>30351</v>
      </c>
      <c r="E15232" s="232" t="str">
        <f>CONCATENATE(SUM('Раздел 3'!AL176:AL176),"=",0)</f>
        <v>0=0</v>
      </c>
    </row>
    <row r="15233" spans="1:5" ht="42" hidden="1" customHeight="1">
      <c r="A15233" s="231" t="str">
        <f>IF((SUM('Раздел 3'!AL177:AL177)=0),"","Неверно!")</f>
        <v/>
      </c>
      <c r="B15233" s="237" t="s">
        <v>32667</v>
      </c>
      <c r="C15233" s="232" t="s">
        <v>28882</v>
      </c>
      <c r="D15233" s="232" t="s">
        <v>30351</v>
      </c>
      <c r="E15233" s="232" t="str">
        <f>CONCATENATE(SUM('Раздел 3'!AL177:AL177),"=",0)</f>
        <v>0=0</v>
      </c>
    </row>
    <row r="15234" spans="1:5" ht="42" hidden="1" customHeight="1">
      <c r="A15234" s="231" t="str">
        <f>IF((SUM('Раздел 3'!AL178:AL178)=0),"","Неверно!")</f>
        <v/>
      </c>
      <c r="B15234" s="237" t="s">
        <v>32667</v>
      </c>
      <c r="C15234" s="232" t="s">
        <v>30379</v>
      </c>
      <c r="D15234" s="232" t="s">
        <v>30351</v>
      </c>
      <c r="E15234" s="232" t="str">
        <f>CONCATENATE(SUM('Раздел 3'!AL178:AL178),"=",0)</f>
        <v>0=0</v>
      </c>
    </row>
    <row r="15235" spans="1:5" ht="42" hidden="1" customHeight="1">
      <c r="A15235" s="231" t="str">
        <f>IF((SUM('Раздел 3'!AL179:AL179)=0),"","Неверно!")</f>
        <v/>
      </c>
      <c r="B15235" s="237" t="s">
        <v>32667</v>
      </c>
      <c r="C15235" s="232" t="s">
        <v>30380</v>
      </c>
      <c r="D15235" s="232" t="s">
        <v>30351</v>
      </c>
      <c r="E15235" s="232" t="str">
        <f>CONCATENATE(SUM('Раздел 3'!AL179:AL179),"=",0)</f>
        <v>0=0</v>
      </c>
    </row>
    <row r="15236" spans="1:5" ht="42" hidden="1" customHeight="1">
      <c r="A15236" s="231" t="str">
        <f>IF((SUM('Раздел 3'!AL180:AL180)=0),"","Неверно!")</f>
        <v/>
      </c>
      <c r="B15236" s="237" t="s">
        <v>32667</v>
      </c>
      <c r="C15236" s="232" t="s">
        <v>30381</v>
      </c>
      <c r="D15236" s="232" t="s">
        <v>30351</v>
      </c>
      <c r="E15236" s="232" t="str">
        <f>CONCATENATE(SUM('Раздел 3'!AL180:AL180),"=",0)</f>
        <v>0=0</v>
      </c>
    </row>
    <row r="15237" spans="1:5" ht="42" hidden="1" customHeight="1">
      <c r="A15237" s="231" t="str">
        <f>IF((SUM('Раздел 3'!AL181:AL181)=0),"","Неверно!")</f>
        <v/>
      </c>
      <c r="B15237" s="237" t="s">
        <v>32667</v>
      </c>
      <c r="C15237" s="232" t="s">
        <v>27178</v>
      </c>
      <c r="D15237" s="232" t="s">
        <v>30351</v>
      </c>
      <c r="E15237" s="232" t="str">
        <f>CONCATENATE(SUM('Раздел 3'!AL181:AL181),"=",0)</f>
        <v>0=0</v>
      </c>
    </row>
    <row r="15238" spans="1:5" ht="42" hidden="1" customHeight="1">
      <c r="A15238" s="231" t="str">
        <f>IF((SUM('Раздел 3'!AL182:AL182)=0),"","Неверно!")</f>
        <v/>
      </c>
      <c r="B15238" s="237" t="s">
        <v>32667</v>
      </c>
      <c r="C15238" s="232" t="s">
        <v>27179</v>
      </c>
      <c r="D15238" s="232" t="s">
        <v>30351</v>
      </c>
      <c r="E15238" s="232" t="str">
        <f>CONCATENATE(SUM('Раздел 3'!AL182:AL182),"=",0)</f>
        <v>0=0</v>
      </c>
    </row>
    <row r="15239" spans="1:5" ht="42" hidden="1" customHeight="1">
      <c r="A15239" s="231" t="str">
        <f>IF((SUM('Раздел 3'!AC160:AC160)=0),"","Неверно!")</f>
        <v/>
      </c>
      <c r="B15239" s="237" t="s">
        <v>32668</v>
      </c>
      <c r="C15239" s="232" t="s">
        <v>30330</v>
      </c>
      <c r="D15239" s="232" t="s">
        <v>30331</v>
      </c>
      <c r="E15239" s="232" t="str">
        <f>CONCATENATE(SUM('Раздел 3'!AC160:AC160),"=",0)</f>
        <v>0=0</v>
      </c>
    </row>
    <row r="15240" spans="1:5" ht="42" hidden="1" customHeight="1">
      <c r="A15240" s="231" t="str">
        <f>IF((SUM('Раздел 3'!AC161:AC161)=0),"","Неверно!")</f>
        <v/>
      </c>
      <c r="B15240" s="237" t="s">
        <v>32668</v>
      </c>
      <c r="C15240" s="232" t="s">
        <v>30332</v>
      </c>
      <c r="D15240" s="232" t="s">
        <v>30331</v>
      </c>
      <c r="E15240" s="232" t="str">
        <f>CONCATENATE(SUM('Раздел 3'!AC161:AC161),"=",0)</f>
        <v>0=0</v>
      </c>
    </row>
    <row r="15241" spans="1:5" ht="42" hidden="1" customHeight="1">
      <c r="A15241" s="231" t="str">
        <f>IF((SUM('Раздел 3'!AD160:AD160)=0),"","Неверно!")</f>
        <v/>
      </c>
      <c r="B15241" s="237" t="s">
        <v>32668</v>
      </c>
      <c r="C15241" s="232" t="s">
        <v>30333</v>
      </c>
      <c r="D15241" s="232" t="s">
        <v>30331</v>
      </c>
      <c r="E15241" s="232" t="str">
        <f>CONCATENATE(SUM('Раздел 3'!AD160:AD160),"=",0)</f>
        <v>0=0</v>
      </c>
    </row>
    <row r="15242" spans="1:5" ht="42" hidden="1" customHeight="1">
      <c r="A15242" s="231" t="str">
        <f>IF((SUM('Раздел 3'!AD161:AD161)=0),"","Неверно!")</f>
        <v/>
      </c>
      <c r="B15242" s="237" t="s">
        <v>32668</v>
      </c>
      <c r="C15242" s="232" t="s">
        <v>30334</v>
      </c>
      <c r="D15242" s="232" t="s">
        <v>30331</v>
      </c>
      <c r="E15242" s="232" t="str">
        <f>CONCATENATE(SUM('Раздел 3'!AD161:AD161),"=",0)</f>
        <v>0=0</v>
      </c>
    </row>
    <row r="15243" spans="1:5" ht="42" hidden="1" customHeight="1">
      <c r="A15243" s="231" t="str">
        <f>IF((SUM('Раздел 3'!AE160:AE160)=0),"","Неверно!")</f>
        <v/>
      </c>
      <c r="B15243" s="237" t="s">
        <v>32668</v>
      </c>
      <c r="C15243" s="232" t="s">
        <v>30335</v>
      </c>
      <c r="D15243" s="232" t="s">
        <v>30331</v>
      </c>
      <c r="E15243" s="232" t="str">
        <f>CONCATENATE(SUM('Раздел 3'!AE160:AE160),"=",0)</f>
        <v>0=0</v>
      </c>
    </row>
    <row r="15244" spans="1:5" ht="42" hidden="1" customHeight="1">
      <c r="A15244" s="231" t="str">
        <f>IF((SUM('Раздел 3'!AE161:AE161)=0),"","Неверно!")</f>
        <v/>
      </c>
      <c r="B15244" s="237" t="s">
        <v>32668</v>
      </c>
      <c r="C15244" s="232" t="s">
        <v>30336</v>
      </c>
      <c r="D15244" s="232" t="s">
        <v>30331</v>
      </c>
      <c r="E15244" s="232" t="str">
        <f>CONCATENATE(SUM('Раздел 3'!AE161:AE161),"=",0)</f>
        <v>0=0</v>
      </c>
    </row>
    <row r="15245" spans="1:5" ht="42" hidden="1" customHeight="1">
      <c r="A15245" s="231" t="str">
        <f>IF((SUM('Раздел 3'!AF160:AF160)=0),"","Неверно!")</f>
        <v/>
      </c>
      <c r="B15245" s="237" t="s">
        <v>32668</v>
      </c>
      <c r="C15245" s="232" t="s">
        <v>30337</v>
      </c>
      <c r="D15245" s="232" t="s">
        <v>30331</v>
      </c>
      <c r="E15245" s="232" t="str">
        <f>CONCATENATE(SUM('Раздел 3'!AF160:AF160),"=",0)</f>
        <v>0=0</v>
      </c>
    </row>
    <row r="15246" spans="1:5" ht="42" hidden="1" customHeight="1">
      <c r="A15246" s="231" t="str">
        <f>IF((SUM('Раздел 3'!AF161:AF161)=0),"","Неверно!")</f>
        <v/>
      </c>
      <c r="B15246" s="237" t="s">
        <v>32668</v>
      </c>
      <c r="C15246" s="232" t="s">
        <v>30338</v>
      </c>
      <c r="D15246" s="232" t="s">
        <v>30331</v>
      </c>
      <c r="E15246" s="232" t="str">
        <f>CONCATENATE(SUM('Раздел 3'!AF161:AF161),"=",0)</f>
        <v>0=0</v>
      </c>
    </row>
    <row r="15247" spans="1:5" ht="42" hidden="1" customHeight="1">
      <c r="A15247" s="231" t="str">
        <f>IF((SUM('Раздел 3'!AG160:AG160)=0),"","Неверно!")</f>
        <v/>
      </c>
      <c r="B15247" s="237" t="s">
        <v>32668</v>
      </c>
      <c r="C15247" s="232" t="s">
        <v>30339</v>
      </c>
      <c r="D15247" s="232" t="s">
        <v>30331</v>
      </c>
      <c r="E15247" s="232" t="str">
        <f>CONCATENATE(SUM('Раздел 3'!AG160:AG160),"=",0)</f>
        <v>0=0</v>
      </c>
    </row>
    <row r="15248" spans="1:5" ht="42" hidden="1" customHeight="1">
      <c r="A15248" s="231" t="str">
        <f>IF((SUM('Раздел 3'!AG161:AG161)=0),"","Неверно!")</f>
        <v/>
      </c>
      <c r="B15248" s="237" t="s">
        <v>32668</v>
      </c>
      <c r="C15248" s="232" t="s">
        <v>30340</v>
      </c>
      <c r="D15248" s="232" t="s">
        <v>30331</v>
      </c>
      <c r="E15248" s="232" t="str">
        <f>CONCATENATE(SUM('Раздел 3'!AG161:AG161),"=",0)</f>
        <v>0=0</v>
      </c>
    </row>
    <row r="15249" spans="1:5" ht="42" hidden="1" customHeight="1">
      <c r="A15249" s="231" t="str">
        <f>IF((SUM('Раздел 3'!AH160:AH160)=0),"","Неверно!")</f>
        <v/>
      </c>
      <c r="B15249" s="237" t="s">
        <v>32668</v>
      </c>
      <c r="C15249" s="232" t="s">
        <v>30341</v>
      </c>
      <c r="D15249" s="232" t="s">
        <v>30331</v>
      </c>
      <c r="E15249" s="232" t="str">
        <f>CONCATENATE(SUM('Раздел 3'!AH160:AH160),"=",0)</f>
        <v>0=0</v>
      </c>
    </row>
    <row r="15250" spans="1:5" ht="42" hidden="1" customHeight="1">
      <c r="A15250" s="231" t="str">
        <f>IF((SUM('Раздел 3'!AH161:AH161)=0),"","Неверно!")</f>
        <v/>
      </c>
      <c r="B15250" s="237" t="s">
        <v>32668</v>
      </c>
      <c r="C15250" s="232" t="s">
        <v>30342</v>
      </c>
      <c r="D15250" s="232" t="s">
        <v>30331</v>
      </c>
      <c r="E15250" s="232" t="str">
        <f>CONCATENATE(SUM('Раздел 3'!AH161:AH161),"=",0)</f>
        <v>0=0</v>
      </c>
    </row>
    <row r="15251" spans="1:5" ht="42" hidden="1" customHeight="1">
      <c r="A15251" s="231" t="str">
        <f>IF((SUM('Раздел 3'!AI160:AI160)=0),"","Неверно!")</f>
        <v/>
      </c>
      <c r="B15251" s="237" t="s">
        <v>32668</v>
      </c>
      <c r="C15251" s="232" t="s">
        <v>30343</v>
      </c>
      <c r="D15251" s="232" t="s">
        <v>30331</v>
      </c>
      <c r="E15251" s="232" t="str">
        <f>CONCATENATE(SUM('Раздел 3'!AI160:AI160),"=",0)</f>
        <v>0=0</v>
      </c>
    </row>
    <row r="15252" spans="1:5" ht="42" hidden="1" customHeight="1">
      <c r="A15252" s="231" t="str">
        <f>IF((SUM('Раздел 3'!AI161:AI161)=0),"","Неверно!")</f>
        <v/>
      </c>
      <c r="B15252" s="237" t="s">
        <v>32668</v>
      </c>
      <c r="C15252" s="232" t="s">
        <v>30344</v>
      </c>
      <c r="D15252" s="232" t="s">
        <v>30331</v>
      </c>
      <c r="E15252" s="232" t="str">
        <f>CONCATENATE(SUM('Раздел 3'!AI161:AI161),"=",0)</f>
        <v>0=0</v>
      </c>
    </row>
    <row r="15253" spans="1:5" ht="42" hidden="1" customHeight="1">
      <c r="A15253" s="231" t="str">
        <f>IF((SUM('Раздел 3'!AJ160:AJ160)=0),"","Неверно!")</f>
        <v/>
      </c>
      <c r="B15253" s="237" t="s">
        <v>32668</v>
      </c>
      <c r="C15253" s="232" t="s">
        <v>30345</v>
      </c>
      <c r="D15253" s="232" t="s">
        <v>30331</v>
      </c>
      <c r="E15253" s="232" t="str">
        <f>CONCATENATE(SUM('Раздел 3'!AJ160:AJ160),"=",0)</f>
        <v>0=0</v>
      </c>
    </row>
    <row r="15254" spans="1:5" ht="42" hidden="1" customHeight="1">
      <c r="A15254" s="231" t="str">
        <f>IF((SUM('Раздел 3'!AJ161:AJ161)=0),"","Неверно!")</f>
        <v/>
      </c>
      <c r="B15254" s="237" t="s">
        <v>32668</v>
      </c>
      <c r="C15254" s="232" t="s">
        <v>30346</v>
      </c>
      <c r="D15254" s="232" t="s">
        <v>30331</v>
      </c>
      <c r="E15254" s="232" t="str">
        <f>CONCATENATE(SUM('Раздел 3'!AJ161:AJ161),"=",0)</f>
        <v>0=0</v>
      </c>
    </row>
    <row r="15255" spans="1:5" ht="42" hidden="1" customHeight="1">
      <c r="A15255" s="231" t="str">
        <f>IF((SUM('Раздел 3'!AK160:AK160)=0),"","Неверно!")</f>
        <v/>
      </c>
      <c r="B15255" s="237" t="s">
        <v>32668</v>
      </c>
      <c r="C15255" s="232" t="s">
        <v>30347</v>
      </c>
      <c r="D15255" s="232" t="s">
        <v>30331</v>
      </c>
      <c r="E15255" s="232" t="str">
        <f>CONCATENATE(SUM('Раздел 3'!AK160:AK160),"=",0)</f>
        <v>0=0</v>
      </c>
    </row>
    <row r="15256" spans="1:5" ht="42" hidden="1" customHeight="1">
      <c r="A15256" s="231" t="str">
        <f>IF((SUM('Раздел 3'!AK161:AK161)=0),"","Неверно!")</f>
        <v/>
      </c>
      <c r="B15256" s="237" t="s">
        <v>32668</v>
      </c>
      <c r="C15256" s="232" t="s">
        <v>30348</v>
      </c>
      <c r="D15256" s="232" t="s">
        <v>30331</v>
      </c>
      <c r="E15256" s="232" t="str">
        <f>CONCATENATE(SUM('Раздел 3'!AK161:AK161),"=",0)</f>
        <v>0=0</v>
      </c>
    </row>
    <row r="15257" spans="1:5" ht="42" hidden="1" customHeight="1">
      <c r="A15257" s="231" t="str">
        <f>IF((SUM('Раздел 3'!AL160:AL160)=0),"","Неверно!")</f>
        <v/>
      </c>
      <c r="B15257" s="237" t="s">
        <v>32668</v>
      </c>
      <c r="C15257" s="232" t="s">
        <v>30349</v>
      </c>
      <c r="D15257" s="232" t="s">
        <v>30331</v>
      </c>
      <c r="E15257" s="232" t="str">
        <f>CONCATENATE(SUM('Раздел 3'!AL160:AL160),"=",0)</f>
        <v>0=0</v>
      </c>
    </row>
    <row r="15258" spans="1:5" ht="42" hidden="1" customHeight="1">
      <c r="A15258" s="231" t="str">
        <f>IF((SUM('Раздел 3'!AL161:AL161)=0),"","Неверно!")</f>
        <v/>
      </c>
      <c r="B15258" s="237" t="s">
        <v>32668</v>
      </c>
      <c r="C15258" s="232" t="s">
        <v>30350</v>
      </c>
      <c r="D15258" s="232" t="s">
        <v>30331</v>
      </c>
      <c r="E15258" s="232" t="str">
        <f>CONCATENATE(SUM('Раздел 3'!AL161:AL161),"=",0)</f>
        <v>0=0</v>
      </c>
    </row>
    <row r="15259" spans="1:5" ht="42" hidden="1" customHeight="1">
      <c r="A15259" s="231" t="str">
        <f>IF((SUM('Раздел 3'!AC156:AC156)=0),"","Неверно!")</f>
        <v/>
      </c>
      <c r="B15259" s="237" t="s">
        <v>32669</v>
      </c>
      <c r="C15259" s="232" t="s">
        <v>30319</v>
      </c>
      <c r="D15259" s="232" t="s">
        <v>30320</v>
      </c>
      <c r="E15259" s="232" t="str">
        <f>CONCATENATE(SUM('Раздел 3'!AC156:AC156),"=",0)</f>
        <v>0=0</v>
      </c>
    </row>
    <row r="15260" spans="1:5" ht="42" hidden="1" customHeight="1">
      <c r="A15260" s="231" t="str">
        <f>IF((SUM('Раздел 3'!AD156:AD156)=0),"","Неверно!")</f>
        <v/>
      </c>
      <c r="B15260" s="237" t="s">
        <v>32669</v>
      </c>
      <c r="C15260" s="232" t="s">
        <v>30321</v>
      </c>
      <c r="D15260" s="232" t="s">
        <v>30320</v>
      </c>
      <c r="E15260" s="232" t="str">
        <f>CONCATENATE(SUM('Раздел 3'!AD156:AD156),"=",0)</f>
        <v>0=0</v>
      </c>
    </row>
    <row r="15261" spans="1:5" ht="42" hidden="1" customHeight="1">
      <c r="A15261" s="231" t="str">
        <f>IF((SUM('Раздел 3'!AE156:AE156)=0),"","Неверно!")</f>
        <v/>
      </c>
      <c r="B15261" s="237" t="s">
        <v>32669</v>
      </c>
      <c r="C15261" s="232" t="s">
        <v>30322</v>
      </c>
      <c r="D15261" s="232" t="s">
        <v>30320</v>
      </c>
      <c r="E15261" s="232" t="str">
        <f>CONCATENATE(SUM('Раздел 3'!AE156:AE156),"=",0)</f>
        <v>0=0</v>
      </c>
    </row>
    <row r="15262" spans="1:5" ht="42" hidden="1" customHeight="1">
      <c r="A15262" s="231" t="str">
        <f>IF((SUM('Раздел 3'!AF156:AF156)=0),"","Неверно!")</f>
        <v/>
      </c>
      <c r="B15262" s="237" t="s">
        <v>32669</v>
      </c>
      <c r="C15262" s="232" t="s">
        <v>30323</v>
      </c>
      <c r="D15262" s="232" t="s">
        <v>30320</v>
      </c>
      <c r="E15262" s="232" t="str">
        <f>CONCATENATE(SUM('Раздел 3'!AF156:AF156),"=",0)</f>
        <v>0=0</v>
      </c>
    </row>
    <row r="15263" spans="1:5" ht="42" hidden="1" customHeight="1">
      <c r="A15263" s="231" t="str">
        <f>IF((SUM('Раздел 3'!AG156:AG156)=0),"","Неверно!")</f>
        <v/>
      </c>
      <c r="B15263" s="237" t="s">
        <v>32669</v>
      </c>
      <c r="C15263" s="232" t="s">
        <v>30324</v>
      </c>
      <c r="D15263" s="232" t="s">
        <v>30320</v>
      </c>
      <c r="E15263" s="232" t="str">
        <f>CONCATENATE(SUM('Раздел 3'!AG156:AG156),"=",0)</f>
        <v>0=0</v>
      </c>
    </row>
    <row r="15264" spans="1:5" ht="42" hidden="1" customHeight="1">
      <c r="A15264" s="231" t="str">
        <f>IF((SUM('Раздел 3'!AH156:AH156)=0),"","Неверно!")</f>
        <v/>
      </c>
      <c r="B15264" s="237" t="s">
        <v>32669</v>
      </c>
      <c r="C15264" s="232" t="s">
        <v>30325</v>
      </c>
      <c r="D15264" s="232" t="s">
        <v>30320</v>
      </c>
      <c r="E15264" s="232" t="str">
        <f>CONCATENATE(SUM('Раздел 3'!AH156:AH156),"=",0)</f>
        <v>0=0</v>
      </c>
    </row>
    <row r="15265" spans="1:5" ht="42" hidden="1" customHeight="1">
      <c r="A15265" s="231" t="str">
        <f>IF((SUM('Раздел 3'!AI156:AI156)=0),"","Неверно!")</f>
        <v/>
      </c>
      <c r="B15265" s="237" t="s">
        <v>32669</v>
      </c>
      <c r="C15265" s="232" t="s">
        <v>30326</v>
      </c>
      <c r="D15265" s="232" t="s">
        <v>30320</v>
      </c>
      <c r="E15265" s="232" t="str">
        <f>CONCATENATE(SUM('Раздел 3'!AI156:AI156),"=",0)</f>
        <v>0=0</v>
      </c>
    </row>
    <row r="15266" spans="1:5" ht="42" hidden="1" customHeight="1">
      <c r="A15266" s="231" t="str">
        <f>IF((SUM('Раздел 3'!AJ156:AJ156)=0),"","Неверно!")</f>
        <v/>
      </c>
      <c r="B15266" s="237" t="s">
        <v>32669</v>
      </c>
      <c r="C15266" s="232" t="s">
        <v>30327</v>
      </c>
      <c r="D15266" s="232" t="s">
        <v>30320</v>
      </c>
      <c r="E15266" s="232" t="str">
        <f>CONCATENATE(SUM('Раздел 3'!AJ156:AJ156),"=",0)</f>
        <v>0=0</v>
      </c>
    </row>
    <row r="15267" spans="1:5" ht="42" hidden="1" customHeight="1">
      <c r="A15267" s="231" t="str">
        <f>IF((SUM('Раздел 3'!AK156:AK156)=0),"","Неверно!")</f>
        <v/>
      </c>
      <c r="B15267" s="237" t="s">
        <v>32669</v>
      </c>
      <c r="C15267" s="232" t="s">
        <v>30328</v>
      </c>
      <c r="D15267" s="232" t="s">
        <v>30320</v>
      </c>
      <c r="E15267" s="232" t="str">
        <f>CONCATENATE(SUM('Раздел 3'!AK156:AK156),"=",0)</f>
        <v>0=0</v>
      </c>
    </row>
    <row r="15268" spans="1:5" ht="42" hidden="1" customHeight="1">
      <c r="A15268" s="231" t="str">
        <f>IF((SUM('Раздел 3'!AL156:AL156)=0),"","Неверно!")</f>
        <v/>
      </c>
      <c r="B15268" s="237" t="s">
        <v>32669</v>
      </c>
      <c r="C15268" s="232" t="s">
        <v>30329</v>
      </c>
      <c r="D15268" s="232" t="s">
        <v>30320</v>
      </c>
      <c r="E15268" s="232" t="str">
        <f>CONCATENATE(SUM('Раздел 3'!AL156:AL156),"=",0)</f>
        <v>0=0</v>
      </c>
    </row>
    <row r="15269" spans="1:5" ht="42" hidden="1" customHeight="1">
      <c r="A15269" s="231" t="str">
        <f>IF((SUM('Раздел 3'!AC151:AC151)=0),"","Неверно!")</f>
        <v/>
      </c>
      <c r="B15269" s="237" t="s">
        <v>32670</v>
      </c>
      <c r="C15269" s="232" t="s">
        <v>30308</v>
      </c>
      <c r="D15269" s="232" t="s">
        <v>30309</v>
      </c>
      <c r="E15269" s="232" t="str">
        <f>CONCATENATE(SUM('Раздел 3'!AC151:AC151),"=",0)</f>
        <v>0=0</v>
      </c>
    </row>
    <row r="15270" spans="1:5" ht="42" hidden="1" customHeight="1">
      <c r="A15270" s="231" t="str">
        <f>IF((SUM('Раздел 3'!AC152:AC152)=0),"","Неверно!")</f>
        <v/>
      </c>
      <c r="B15270" s="237" t="s">
        <v>32670</v>
      </c>
      <c r="C15270" s="232" t="s">
        <v>27383</v>
      </c>
      <c r="D15270" s="232" t="s">
        <v>30309</v>
      </c>
      <c r="E15270" s="232" t="str">
        <f>CONCATENATE(SUM('Раздел 3'!AC152:AC152),"=",0)</f>
        <v>0=0</v>
      </c>
    </row>
    <row r="15271" spans="1:5" ht="42" hidden="1" customHeight="1">
      <c r="A15271" s="231" t="str">
        <f>IF((SUM('Раздел 3'!AC153:AC153)=0),"","Неверно!")</f>
        <v/>
      </c>
      <c r="B15271" s="237" t="s">
        <v>32670</v>
      </c>
      <c r="C15271" s="232" t="s">
        <v>27384</v>
      </c>
      <c r="D15271" s="232" t="s">
        <v>30309</v>
      </c>
      <c r="E15271" s="232" t="str">
        <f>CONCATENATE(SUM('Раздел 3'!AC153:AC153),"=",0)</f>
        <v>0=0</v>
      </c>
    </row>
    <row r="15272" spans="1:5" ht="42" hidden="1" customHeight="1">
      <c r="A15272" s="231" t="str">
        <f>IF((SUM('Раздел 3'!AD151:AD151)=0),"","Неверно!")</f>
        <v/>
      </c>
      <c r="B15272" s="237" t="s">
        <v>32670</v>
      </c>
      <c r="C15272" s="232" t="s">
        <v>30310</v>
      </c>
      <c r="D15272" s="232" t="s">
        <v>30309</v>
      </c>
      <c r="E15272" s="232" t="str">
        <f>CONCATENATE(SUM('Раздел 3'!AD151:AD151),"=",0)</f>
        <v>0=0</v>
      </c>
    </row>
    <row r="15273" spans="1:5" ht="42" hidden="1" customHeight="1">
      <c r="A15273" s="231" t="str">
        <f>IF((SUM('Раздел 3'!AD152:AD152)=0),"","Неверно!")</f>
        <v/>
      </c>
      <c r="B15273" s="237" t="s">
        <v>32670</v>
      </c>
      <c r="C15273" s="232" t="s">
        <v>27385</v>
      </c>
      <c r="D15273" s="232" t="s">
        <v>30309</v>
      </c>
      <c r="E15273" s="232" t="str">
        <f>CONCATENATE(SUM('Раздел 3'!AD152:AD152),"=",0)</f>
        <v>0=0</v>
      </c>
    </row>
    <row r="15274" spans="1:5" ht="42" hidden="1" customHeight="1">
      <c r="A15274" s="231" t="str">
        <f>IF((SUM('Раздел 3'!AD153:AD153)=0),"","Неверно!")</f>
        <v/>
      </c>
      <c r="B15274" s="237" t="s">
        <v>32670</v>
      </c>
      <c r="C15274" s="232" t="s">
        <v>27386</v>
      </c>
      <c r="D15274" s="232" t="s">
        <v>30309</v>
      </c>
      <c r="E15274" s="232" t="str">
        <f>CONCATENATE(SUM('Раздел 3'!AD153:AD153),"=",0)</f>
        <v>0=0</v>
      </c>
    </row>
    <row r="15275" spans="1:5" ht="42" hidden="1" customHeight="1">
      <c r="A15275" s="231" t="str">
        <f>IF((SUM('Раздел 3'!AE151:AE151)=0),"","Неверно!")</f>
        <v/>
      </c>
      <c r="B15275" s="237" t="s">
        <v>32670</v>
      </c>
      <c r="C15275" s="232" t="s">
        <v>30311</v>
      </c>
      <c r="D15275" s="232" t="s">
        <v>30309</v>
      </c>
      <c r="E15275" s="232" t="str">
        <f>CONCATENATE(SUM('Раздел 3'!AE151:AE151),"=",0)</f>
        <v>0=0</v>
      </c>
    </row>
    <row r="15276" spans="1:5" ht="42" hidden="1" customHeight="1">
      <c r="A15276" s="231" t="str">
        <f>IF((SUM('Раздел 3'!AE152:AE152)=0),"","Неверно!")</f>
        <v/>
      </c>
      <c r="B15276" s="237" t="s">
        <v>32670</v>
      </c>
      <c r="C15276" s="232" t="s">
        <v>27387</v>
      </c>
      <c r="D15276" s="232" t="s">
        <v>30309</v>
      </c>
      <c r="E15276" s="232" t="str">
        <f>CONCATENATE(SUM('Раздел 3'!AE152:AE152),"=",0)</f>
        <v>0=0</v>
      </c>
    </row>
    <row r="15277" spans="1:5" ht="42" hidden="1" customHeight="1">
      <c r="A15277" s="231" t="str">
        <f>IF((SUM('Раздел 3'!AE153:AE153)=0),"","Неверно!")</f>
        <v/>
      </c>
      <c r="B15277" s="237" t="s">
        <v>32670</v>
      </c>
      <c r="C15277" s="232" t="s">
        <v>27388</v>
      </c>
      <c r="D15277" s="232" t="s">
        <v>30309</v>
      </c>
      <c r="E15277" s="232" t="str">
        <f>CONCATENATE(SUM('Раздел 3'!AE153:AE153),"=",0)</f>
        <v>0=0</v>
      </c>
    </row>
    <row r="15278" spans="1:5" ht="42" hidden="1" customHeight="1">
      <c r="A15278" s="231" t="str">
        <f>IF((SUM('Раздел 3'!AF151:AF151)=0),"","Неверно!")</f>
        <v/>
      </c>
      <c r="B15278" s="237" t="s">
        <v>32670</v>
      </c>
      <c r="C15278" s="232" t="s">
        <v>30312</v>
      </c>
      <c r="D15278" s="232" t="s">
        <v>30309</v>
      </c>
      <c r="E15278" s="232" t="str">
        <f>CONCATENATE(SUM('Раздел 3'!AF151:AF151),"=",0)</f>
        <v>0=0</v>
      </c>
    </row>
    <row r="15279" spans="1:5" ht="42" hidden="1" customHeight="1">
      <c r="A15279" s="231" t="str">
        <f>IF((SUM('Раздел 3'!AF152:AF152)=0),"","Неверно!")</f>
        <v/>
      </c>
      <c r="B15279" s="237" t="s">
        <v>32670</v>
      </c>
      <c r="C15279" s="232" t="s">
        <v>27389</v>
      </c>
      <c r="D15279" s="232" t="s">
        <v>30309</v>
      </c>
      <c r="E15279" s="232" t="str">
        <f>CONCATENATE(SUM('Раздел 3'!AF152:AF152),"=",0)</f>
        <v>0=0</v>
      </c>
    </row>
    <row r="15280" spans="1:5" ht="42" hidden="1" customHeight="1">
      <c r="A15280" s="231" t="str">
        <f>IF((SUM('Раздел 3'!AF153:AF153)=0),"","Неверно!")</f>
        <v/>
      </c>
      <c r="B15280" s="237" t="s">
        <v>32670</v>
      </c>
      <c r="C15280" s="232" t="s">
        <v>27390</v>
      </c>
      <c r="D15280" s="232" t="s">
        <v>30309</v>
      </c>
      <c r="E15280" s="232" t="str">
        <f>CONCATENATE(SUM('Раздел 3'!AF153:AF153),"=",0)</f>
        <v>0=0</v>
      </c>
    </row>
    <row r="15281" spans="1:5" ht="42" hidden="1" customHeight="1">
      <c r="A15281" s="231" t="str">
        <f>IF((SUM('Раздел 3'!AG151:AG151)=0),"","Неверно!")</f>
        <v/>
      </c>
      <c r="B15281" s="237" t="s">
        <v>32670</v>
      </c>
      <c r="C15281" s="232" t="s">
        <v>30313</v>
      </c>
      <c r="D15281" s="232" t="s">
        <v>30309</v>
      </c>
      <c r="E15281" s="232" t="str">
        <f>CONCATENATE(SUM('Раздел 3'!AG151:AG151),"=",0)</f>
        <v>0=0</v>
      </c>
    </row>
    <row r="15282" spans="1:5" ht="42" hidden="1" customHeight="1">
      <c r="A15282" s="231" t="str">
        <f>IF((SUM('Раздел 3'!AG152:AG152)=0),"","Неверно!")</f>
        <v/>
      </c>
      <c r="B15282" s="237" t="s">
        <v>32670</v>
      </c>
      <c r="C15282" s="232" t="s">
        <v>27391</v>
      </c>
      <c r="D15282" s="232" t="s">
        <v>30309</v>
      </c>
      <c r="E15282" s="232" t="str">
        <f>CONCATENATE(SUM('Раздел 3'!AG152:AG152),"=",0)</f>
        <v>0=0</v>
      </c>
    </row>
    <row r="15283" spans="1:5" ht="42" hidden="1" customHeight="1">
      <c r="A15283" s="231" t="str">
        <f>IF((SUM('Раздел 3'!AG153:AG153)=0),"","Неверно!")</f>
        <v/>
      </c>
      <c r="B15283" s="237" t="s">
        <v>32670</v>
      </c>
      <c r="C15283" s="232" t="s">
        <v>27392</v>
      </c>
      <c r="D15283" s="232" t="s">
        <v>30309</v>
      </c>
      <c r="E15283" s="232" t="str">
        <f>CONCATENATE(SUM('Раздел 3'!AG153:AG153),"=",0)</f>
        <v>0=0</v>
      </c>
    </row>
    <row r="15284" spans="1:5" ht="42" hidden="1" customHeight="1">
      <c r="A15284" s="231" t="str">
        <f>IF((SUM('Раздел 3'!AH151:AH151)=0),"","Неверно!")</f>
        <v/>
      </c>
      <c r="B15284" s="237" t="s">
        <v>32670</v>
      </c>
      <c r="C15284" s="232" t="s">
        <v>30314</v>
      </c>
      <c r="D15284" s="232" t="s">
        <v>30309</v>
      </c>
      <c r="E15284" s="232" t="str">
        <f>CONCATENATE(SUM('Раздел 3'!AH151:AH151),"=",0)</f>
        <v>0=0</v>
      </c>
    </row>
    <row r="15285" spans="1:5" ht="42" hidden="1" customHeight="1">
      <c r="A15285" s="231" t="str">
        <f>IF((SUM('Раздел 3'!AH152:AH152)=0),"","Неверно!")</f>
        <v/>
      </c>
      <c r="B15285" s="237" t="s">
        <v>32670</v>
      </c>
      <c r="C15285" s="232" t="s">
        <v>27393</v>
      </c>
      <c r="D15285" s="232" t="s">
        <v>30309</v>
      </c>
      <c r="E15285" s="232" t="str">
        <f>CONCATENATE(SUM('Раздел 3'!AH152:AH152),"=",0)</f>
        <v>0=0</v>
      </c>
    </row>
    <row r="15286" spans="1:5" ht="42" hidden="1" customHeight="1">
      <c r="A15286" s="231" t="str">
        <f>IF((SUM('Раздел 3'!AH153:AH153)=0),"","Неверно!")</f>
        <v/>
      </c>
      <c r="B15286" s="237" t="s">
        <v>32670</v>
      </c>
      <c r="C15286" s="232" t="s">
        <v>27394</v>
      </c>
      <c r="D15286" s="232" t="s">
        <v>30309</v>
      </c>
      <c r="E15286" s="232" t="str">
        <f>CONCATENATE(SUM('Раздел 3'!AH153:AH153),"=",0)</f>
        <v>0=0</v>
      </c>
    </row>
    <row r="15287" spans="1:5" ht="42" hidden="1" customHeight="1">
      <c r="A15287" s="231" t="str">
        <f>IF((SUM('Раздел 3'!AI151:AI151)=0),"","Неверно!")</f>
        <v/>
      </c>
      <c r="B15287" s="237" t="s">
        <v>32670</v>
      </c>
      <c r="C15287" s="232" t="s">
        <v>30315</v>
      </c>
      <c r="D15287" s="232" t="s">
        <v>30309</v>
      </c>
      <c r="E15287" s="232" t="str">
        <f>CONCATENATE(SUM('Раздел 3'!AI151:AI151),"=",0)</f>
        <v>0=0</v>
      </c>
    </row>
    <row r="15288" spans="1:5" ht="42" hidden="1" customHeight="1">
      <c r="A15288" s="231" t="str">
        <f>IF((SUM('Раздел 3'!AI152:AI152)=0),"","Неверно!")</f>
        <v/>
      </c>
      <c r="B15288" s="237" t="s">
        <v>32670</v>
      </c>
      <c r="C15288" s="232" t="s">
        <v>27395</v>
      </c>
      <c r="D15288" s="232" t="s">
        <v>30309</v>
      </c>
      <c r="E15288" s="232" t="str">
        <f>CONCATENATE(SUM('Раздел 3'!AI152:AI152),"=",0)</f>
        <v>0=0</v>
      </c>
    </row>
    <row r="15289" spans="1:5" ht="42" hidden="1" customHeight="1">
      <c r="A15289" s="231" t="str">
        <f>IF((SUM('Раздел 3'!AI153:AI153)=0),"","Неверно!")</f>
        <v/>
      </c>
      <c r="B15289" s="237" t="s">
        <v>32670</v>
      </c>
      <c r="C15289" s="232" t="s">
        <v>27396</v>
      </c>
      <c r="D15289" s="232" t="s">
        <v>30309</v>
      </c>
      <c r="E15289" s="232" t="str">
        <f>CONCATENATE(SUM('Раздел 3'!AI153:AI153),"=",0)</f>
        <v>0=0</v>
      </c>
    </row>
    <row r="15290" spans="1:5" ht="42" hidden="1" customHeight="1">
      <c r="A15290" s="231" t="str">
        <f>IF((SUM('Раздел 3'!AJ151:AJ151)=0),"","Неверно!")</f>
        <v/>
      </c>
      <c r="B15290" s="237" t="s">
        <v>32670</v>
      </c>
      <c r="C15290" s="232" t="s">
        <v>30316</v>
      </c>
      <c r="D15290" s="232" t="s">
        <v>30309</v>
      </c>
      <c r="E15290" s="232" t="str">
        <f>CONCATENATE(SUM('Раздел 3'!AJ151:AJ151),"=",0)</f>
        <v>0=0</v>
      </c>
    </row>
    <row r="15291" spans="1:5" ht="42" hidden="1" customHeight="1">
      <c r="A15291" s="231" t="str">
        <f>IF((SUM('Раздел 3'!AJ152:AJ152)=0),"","Неверно!")</f>
        <v/>
      </c>
      <c r="B15291" s="237" t="s">
        <v>32670</v>
      </c>
      <c r="C15291" s="232" t="s">
        <v>27397</v>
      </c>
      <c r="D15291" s="232" t="s">
        <v>30309</v>
      </c>
      <c r="E15291" s="232" t="str">
        <f>CONCATENATE(SUM('Раздел 3'!AJ152:AJ152),"=",0)</f>
        <v>0=0</v>
      </c>
    </row>
    <row r="15292" spans="1:5" ht="42" hidden="1" customHeight="1">
      <c r="A15292" s="231" t="str">
        <f>IF((SUM('Раздел 3'!AJ153:AJ153)=0),"","Неверно!")</f>
        <v/>
      </c>
      <c r="B15292" s="237" t="s">
        <v>32670</v>
      </c>
      <c r="C15292" s="232" t="s">
        <v>27398</v>
      </c>
      <c r="D15292" s="232" t="s">
        <v>30309</v>
      </c>
      <c r="E15292" s="232" t="str">
        <f>CONCATENATE(SUM('Раздел 3'!AJ153:AJ153),"=",0)</f>
        <v>0=0</v>
      </c>
    </row>
    <row r="15293" spans="1:5" ht="42" hidden="1" customHeight="1">
      <c r="A15293" s="231" t="str">
        <f>IF((SUM('Раздел 3'!AK151:AK151)=0),"","Неверно!")</f>
        <v/>
      </c>
      <c r="B15293" s="237" t="s">
        <v>32670</v>
      </c>
      <c r="C15293" s="232" t="s">
        <v>30317</v>
      </c>
      <c r="D15293" s="232" t="s">
        <v>30309</v>
      </c>
      <c r="E15293" s="232" t="str">
        <f>CONCATENATE(SUM('Раздел 3'!AK151:AK151),"=",0)</f>
        <v>0=0</v>
      </c>
    </row>
    <row r="15294" spans="1:5" ht="42" hidden="1" customHeight="1">
      <c r="A15294" s="231" t="str">
        <f>IF((SUM('Раздел 3'!AK152:AK152)=0),"","Неверно!")</f>
        <v/>
      </c>
      <c r="B15294" s="237" t="s">
        <v>32670</v>
      </c>
      <c r="C15294" s="232" t="s">
        <v>27399</v>
      </c>
      <c r="D15294" s="232" t="s">
        <v>30309</v>
      </c>
      <c r="E15294" s="232" t="str">
        <f>CONCATENATE(SUM('Раздел 3'!AK152:AK152),"=",0)</f>
        <v>0=0</v>
      </c>
    </row>
    <row r="15295" spans="1:5" ht="42" hidden="1" customHeight="1">
      <c r="A15295" s="231" t="str">
        <f>IF((SUM('Раздел 3'!AK153:AK153)=0),"","Неверно!")</f>
        <v/>
      </c>
      <c r="B15295" s="237" t="s">
        <v>32670</v>
      </c>
      <c r="C15295" s="232" t="s">
        <v>27400</v>
      </c>
      <c r="D15295" s="232" t="s">
        <v>30309</v>
      </c>
      <c r="E15295" s="232" t="str">
        <f>CONCATENATE(SUM('Раздел 3'!AK153:AK153),"=",0)</f>
        <v>0=0</v>
      </c>
    </row>
    <row r="15296" spans="1:5" ht="42" hidden="1" customHeight="1">
      <c r="A15296" s="231" t="str">
        <f>IF((SUM('Раздел 3'!AL151:AL151)=0),"","Неверно!")</f>
        <v/>
      </c>
      <c r="B15296" s="237" t="s">
        <v>32670</v>
      </c>
      <c r="C15296" s="232" t="s">
        <v>30318</v>
      </c>
      <c r="D15296" s="232" t="s">
        <v>30309</v>
      </c>
      <c r="E15296" s="232" t="str">
        <f>CONCATENATE(SUM('Раздел 3'!AL151:AL151),"=",0)</f>
        <v>0=0</v>
      </c>
    </row>
    <row r="15297" spans="1:5" ht="42" hidden="1" customHeight="1">
      <c r="A15297" s="231" t="str">
        <f>IF((SUM('Раздел 3'!AL152:AL152)=0),"","Неверно!")</f>
        <v/>
      </c>
      <c r="B15297" s="237" t="s">
        <v>32670</v>
      </c>
      <c r="C15297" s="232" t="s">
        <v>27401</v>
      </c>
      <c r="D15297" s="232" t="s">
        <v>30309</v>
      </c>
      <c r="E15297" s="232" t="str">
        <f>CONCATENATE(SUM('Раздел 3'!AL152:AL152),"=",0)</f>
        <v>0=0</v>
      </c>
    </row>
    <row r="15298" spans="1:5" ht="42" hidden="1" customHeight="1">
      <c r="A15298" s="231" t="str">
        <f>IF((SUM('Раздел 3'!AL153:AL153)=0),"","Неверно!")</f>
        <v/>
      </c>
      <c r="B15298" s="237" t="s">
        <v>32670</v>
      </c>
      <c r="C15298" s="232" t="s">
        <v>27402</v>
      </c>
      <c r="D15298" s="232" t="s">
        <v>30309</v>
      </c>
      <c r="E15298" s="232" t="str">
        <f>CONCATENATE(SUM('Раздел 3'!AL153:AL153),"=",0)</f>
        <v>0=0</v>
      </c>
    </row>
    <row r="15299" spans="1:5" ht="42" hidden="1" customHeight="1">
      <c r="A15299" s="231" t="str">
        <f>IF((SUM('Раздел 3'!AC133:AC133)=0),"","Неверно!")</f>
        <v/>
      </c>
      <c r="B15299" s="237" t="s">
        <v>32671</v>
      </c>
      <c r="C15299" s="232" t="s">
        <v>27355</v>
      </c>
      <c r="D15299" s="232" t="s">
        <v>30307</v>
      </c>
      <c r="E15299" s="232" t="str">
        <f>CONCATENATE(SUM('Раздел 3'!AC133:AC133),"=",0)</f>
        <v>0=0</v>
      </c>
    </row>
    <row r="15300" spans="1:5" ht="42" hidden="1" customHeight="1">
      <c r="A15300" s="231" t="str">
        <f>IF((SUM('Раздел 3'!AD133:AD133)=0),"","Неверно!")</f>
        <v/>
      </c>
      <c r="B15300" s="237" t="s">
        <v>32671</v>
      </c>
      <c r="C15300" s="232" t="s">
        <v>27358</v>
      </c>
      <c r="D15300" s="232" t="s">
        <v>30307</v>
      </c>
      <c r="E15300" s="232" t="str">
        <f>CONCATENATE(SUM('Раздел 3'!AD133:AD133),"=",0)</f>
        <v>0=0</v>
      </c>
    </row>
    <row r="15301" spans="1:5" ht="42" hidden="1" customHeight="1">
      <c r="A15301" s="231" t="str">
        <f>IF((SUM('Раздел 3'!AE133:AE133)=0),"","Неверно!")</f>
        <v/>
      </c>
      <c r="B15301" s="237" t="s">
        <v>32671</v>
      </c>
      <c r="C15301" s="232" t="s">
        <v>27361</v>
      </c>
      <c r="D15301" s="232" t="s">
        <v>30307</v>
      </c>
      <c r="E15301" s="232" t="str">
        <f>CONCATENATE(SUM('Раздел 3'!AE133:AE133),"=",0)</f>
        <v>0=0</v>
      </c>
    </row>
    <row r="15302" spans="1:5" ht="42" hidden="1" customHeight="1">
      <c r="A15302" s="231" t="str">
        <f>IF((SUM('Раздел 3'!AF133:AF133)=0),"","Неверно!")</f>
        <v/>
      </c>
      <c r="B15302" s="237" t="s">
        <v>32671</v>
      </c>
      <c r="C15302" s="232" t="s">
        <v>27364</v>
      </c>
      <c r="D15302" s="232" t="s">
        <v>30307</v>
      </c>
      <c r="E15302" s="232" t="str">
        <f>CONCATENATE(SUM('Раздел 3'!AF133:AF133),"=",0)</f>
        <v>0=0</v>
      </c>
    </row>
    <row r="15303" spans="1:5" ht="42" hidden="1" customHeight="1">
      <c r="A15303" s="231" t="str">
        <f>IF((SUM('Раздел 3'!AG133:AG133)=0),"","Неверно!")</f>
        <v/>
      </c>
      <c r="B15303" s="237" t="s">
        <v>32671</v>
      </c>
      <c r="C15303" s="232" t="s">
        <v>27367</v>
      </c>
      <c r="D15303" s="232" t="s">
        <v>30307</v>
      </c>
      <c r="E15303" s="232" t="str">
        <f>CONCATENATE(SUM('Раздел 3'!AG133:AG133),"=",0)</f>
        <v>0=0</v>
      </c>
    </row>
    <row r="15304" spans="1:5" ht="42" hidden="1" customHeight="1">
      <c r="A15304" s="231" t="str">
        <f>IF((SUM('Раздел 3'!AH133:AH133)=0),"","Неверно!")</f>
        <v/>
      </c>
      <c r="B15304" s="237" t="s">
        <v>32671</v>
      </c>
      <c r="C15304" s="232" t="s">
        <v>27370</v>
      </c>
      <c r="D15304" s="232" t="s">
        <v>30307</v>
      </c>
      <c r="E15304" s="232" t="str">
        <f>CONCATENATE(SUM('Раздел 3'!AH133:AH133),"=",0)</f>
        <v>0=0</v>
      </c>
    </row>
    <row r="15305" spans="1:5" ht="42" hidden="1" customHeight="1">
      <c r="A15305" s="231" t="str">
        <f>IF((SUM('Раздел 3'!AI133:AI133)=0),"","Неверно!")</f>
        <v/>
      </c>
      <c r="B15305" s="237" t="s">
        <v>32671</v>
      </c>
      <c r="C15305" s="232" t="s">
        <v>27373</v>
      </c>
      <c r="D15305" s="232" t="s">
        <v>30307</v>
      </c>
      <c r="E15305" s="232" t="str">
        <f>CONCATENATE(SUM('Раздел 3'!AI133:AI133),"=",0)</f>
        <v>0=0</v>
      </c>
    </row>
    <row r="15306" spans="1:5" ht="42" hidden="1" customHeight="1">
      <c r="A15306" s="231" t="str">
        <f>IF((SUM('Раздел 3'!AJ133:AJ133)=0),"","Неверно!")</f>
        <v/>
      </c>
      <c r="B15306" s="237" t="s">
        <v>32671</v>
      </c>
      <c r="C15306" s="232" t="s">
        <v>27376</v>
      </c>
      <c r="D15306" s="232" t="s">
        <v>30307</v>
      </c>
      <c r="E15306" s="232" t="str">
        <f>CONCATENATE(SUM('Раздел 3'!AJ133:AJ133),"=",0)</f>
        <v>0=0</v>
      </c>
    </row>
    <row r="15307" spans="1:5" ht="42" hidden="1" customHeight="1">
      <c r="A15307" s="231" t="str">
        <f>IF((SUM('Раздел 3'!AK133:AK133)=0),"","Неверно!")</f>
        <v/>
      </c>
      <c r="B15307" s="237" t="s">
        <v>32671</v>
      </c>
      <c r="C15307" s="232" t="s">
        <v>27379</v>
      </c>
      <c r="D15307" s="232" t="s">
        <v>30307</v>
      </c>
      <c r="E15307" s="232" t="str">
        <f>CONCATENATE(SUM('Раздел 3'!AK133:AK133),"=",0)</f>
        <v>0=0</v>
      </c>
    </row>
    <row r="15308" spans="1:5" ht="42" hidden="1" customHeight="1">
      <c r="A15308" s="231" t="str">
        <f>IF((SUM('Раздел 3'!AL133:AL133)=0),"","Неверно!")</f>
        <v/>
      </c>
      <c r="B15308" s="237" t="s">
        <v>32671</v>
      </c>
      <c r="C15308" s="232" t="s">
        <v>27382</v>
      </c>
      <c r="D15308" s="232" t="s">
        <v>30307</v>
      </c>
      <c r="E15308" s="232" t="str">
        <f>CONCATENATE(SUM('Раздел 3'!AL133:AL133),"=",0)</f>
        <v>0=0</v>
      </c>
    </row>
    <row r="15309" spans="1:5" ht="42" hidden="1" customHeight="1">
      <c r="A15309" s="231" t="str">
        <f>IF((SUM('Раздел 3'!AC138:AC138)=0),"","Неверно!")</f>
        <v/>
      </c>
      <c r="B15309" s="237" t="s">
        <v>32672</v>
      </c>
      <c r="C15309" s="232" t="s">
        <v>30256</v>
      </c>
      <c r="D15309" s="232" t="s">
        <v>30257</v>
      </c>
      <c r="E15309" s="232" t="str">
        <f>CONCATENATE(SUM('Раздел 3'!AC138:AC138),"=",0)</f>
        <v>0=0</v>
      </c>
    </row>
    <row r="15310" spans="1:5" ht="42" hidden="1" customHeight="1">
      <c r="A15310" s="231" t="str">
        <f>IF((SUM('Раздел 3'!AC139:AC139)=0),"","Неверно!")</f>
        <v/>
      </c>
      <c r="B15310" s="237" t="s">
        <v>32672</v>
      </c>
      <c r="C15310" s="232" t="s">
        <v>30258</v>
      </c>
      <c r="D15310" s="232" t="s">
        <v>30257</v>
      </c>
      <c r="E15310" s="232" t="str">
        <f>CONCATENATE(SUM('Раздел 3'!AC139:AC139),"=",0)</f>
        <v>0=0</v>
      </c>
    </row>
    <row r="15311" spans="1:5" ht="42" hidden="1" customHeight="1">
      <c r="A15311" s="231" t="str">
        <f>IF((SUM('Раздел 3'!AC140:AC140)=0),"","Неверно!")</f>
        <v/>
      </c>
      <c r="B15311" s="237" t="s">
        <v>32672</v>
      </c>
      <c r="C15311" s="232" t="s">
        <v>30259</v>
      </c>
      <c r="D15311" s="232" t="s">
        <v>30257</v>
      </c>
      <c r="E15311" s="232" t="str">
        <f>CONCATENATE(SUM('Раздел 3'!AC140:AC140),"=",0)</f>
        <v>0=0</v>
      </c>
    </row>
    <row r="15312" spans="1:5" ht="42" hidden="1" customHeight="1">
      <c r="A15312" s="231" t="str">
        <f>IF((SUM('Раздел 3'!AC141:AC141)=0),"","Неверно!")</f>
        <v/>
      </c>
      <c r="B15312" s="237" t="s">
        <v>32672</v>
      </c>
      <c r="C15312" s="232" t="s">
        <v>30260</v>
      </c>
      <c r="D15312" s="232" t="s">
        <v>30257</v>
      </c>
      <c r="E15312" s="232" t="str">
        <f>CONCATENATE(SUM('Раздел 3'!AC141:AC141),"=",0)</f>
        <v>0=0</v>
      </c>
    </row>
    <row r="15313" spans="1:5" ht="42" hidden="1" customHeight="1">
      <c r="A15313" s="231" t="str">
        <f>IF((SUM('Раздел 3'!AC142:AC142)=0),"","Неверно!")</f>
        <v/>
      </c>
      <c r="B15313" s="237" t="s">
        <v>32672</v>
      </c>
      <c r="C15313" s="232" t="s">
        <v>30261</v>
      </c>
      <c r="D15313" s="232" t="s">
        <v>30257</v>
      </c>
      <c r="E15313" s="232" t="str">
        <f>CONCATENATE(SUM('Раздел 3'!AC142:AC142),"=",0)</f>
        <v>0=0</v>
      </c>
    </row>
    <row r="15314" spans="1:5" ht="42" hidden="1" customHeight="1">
      <c r="A15314" s="231" t="str">
        <f>IF((SUM('Раздел 3'!AD138:AD138)=0),"","Неверно!")</f>
        <v/>
      </c>
      <c r="B15314" s="237" t="s">
        <v>32672</v>
      </c>
      <c r="C15314" s="232" t="s">
        <v>30262</v>
      </c>
      <c r="D15314" s="232" t="s">
        <v>30257</v>
      </c>
      <c r="E15314" s="232" t="str">
        <f>CONCATENATE(SUM('Раздел 3'!AD138:AD138),"=",0)</f>
        <v>0=0</v>
      </c>
    </row>
    <row r="15315" spans="1:5" ht="42" hidden="1" customHeight="1">
      <c r="A15315" s="231" t="str">
        <f>IF((SUM('Раздел 3'!AD139:AD139)=0),"","Неверно!")</f>
        <v/>
      </c>
      <c r="B15315" s="237" t="s">
        <v>32672</v>
      </c>
      <c r="C15315" s="232" t="s">
        <v>30263</v>
      </c>
      <c r="D15315" s="232" t="s">
        <v>30257</v>
      </c>
      <c r="E15315" s="232" t="str">
        <f>CONCATENATE(SUM('Раздел 3'!AD139:AD139),"=",0)</f>
        <v>0=0</v>
      </c>
    </row>
    <row r="15316" spans="1:5" ht="42" hidden="1" customHeight="1">
      <c r="A15316" s="231" t="str">
        <f>IF((SUM('Раздел 3'!AD140:AD140)=0),"","Неверно!")</f>
        <v/>
      </c>
      <c r="B15316" s="237" t="s">
        <v>32672</v>
      </c>
      <c r="C15316" s="232" t="s">
        <v>30264</v>
      </c>
      <c r="D15316" s="232" t="s">
        <v>30257</v>
      </c>
      <c r="E15316" s="232" t="str">
        <f>CONCATENATE(SUM('Раздел 3'!AD140:AD140),"=",0)</f>
        <v>0=0</v>
      </c>
    </row>
    <row r="15317" spans="1:5" ht="42" hidden="1" customHeight="1">
      <c r="A15317" s="231" t="str">
        <f>IF((SUM('Раздел 3'!AD141:AD141)=0),"","Неверно!")</f>
        <v/>
      </c>
      <c r="B15317" s="237" t="s">
        <v>32672</v>
      </c>
      <c r="C15317" s="232" t="s">
        <v>30265</v>
      </c>
      <c r="D15317" s="232" t="s">
        <v>30257</v>
      </c>
      <c r="E15317" s="232" t="str">
        <f>CONCATENATE(SUM('Раздел 3'!AD141:AD141),"=",0)</f>
        <v>0=0</v>
      </c>
    </row>
    <row r="15318" spans="1:5" ht="42" hidden="1" customHeight="1">
      <c r="A15318" s="231" t="str">
        <f>IF((SUM('Раздел 3'!AD142:AD142)=0),"","Неверно!")</f>
        <v/>
      </c>
      <c r="B15318" s="237" t="s">
        <v>32672</v>
      </c>
      <c r="C15318" s="232" t="s">
        <v>30266</v>
      </c>
      <c r="D15318" s="232" t="s">
        <v>30257</v>
      </c>
      <c r="E15318" s="232" t="str">
        <f>CONCATENATE(SUM('Раздел 3'!AD142:AD142),"=",0)</f>
        <v>0=0</v>
      </c>
    </row>
    <row r="15319" spans="1:5" ht="42" hidden="1" customHeight="1">
      <c r="A15319" s="231" t="str">
        <f>IF((SUM('Раздел 3'!AE138:AE138)=0),"","Неверно!")</f>
        <v/>
      </c>
      <c r="B15319" s="237" t="s">
        <v>32672</v>
      </c>
      <c r="C15319" s="232" t="s">
        <v>30267</v>
      </c>
      <c r="D15319" s="232" t="s">
        <v>30257</v>
      </c>
      <c r="E15319" s="232" t="str">
        <f>CONCATENATE(SUM('Раздел 3'!AE138:AE138),"=",0)</f>
        <v>0=0</v>
      </c>
    </row>
    <row r="15320" spans="1:5" ht="42" hidden="1" customHeight="1">
      <c r="A15320" s="231" t="str">
        <f>IF((SUM('Раздел 3'!AE139:AE139)=0),"","Неверно!")</f>
        <v/>
      </c>
      <c r="B15320" s="237" t="s">
        <v>32672</v>
      </c>
      <c r="C15320" s="232" t="s">
        <v>30268</v>
      </c>
      <c r="D15320" s="232" t="s">
        <v>30257</v>
      </c>
      <c r="E15320" s="232" t="str">
        <f>CONCATENATE(SUM('Раздел 3'!AE139:AE139),"=",0)</f>
        <v>0=0</v>
      </c>
    </row>
    <row r="15321" spans="1:5" ht="42" hidden="1" customHeight="1">
      <c r="A15321" s="231" t="str">
        <f>IF((SUM('Раздел 3'!AE140:AE140)=0),"","Неверно!")</f>
        <v/>
      </c>
      <c r="B15321" s="237" t="s">
        <v>32672</v>
      </c>
      <c r="C15321" s="232" t="s">
        <v>30269</v>
      </c>
      <c r="D15321" s="232" t="s">
        <v>30257</v>
      </c>
      <c r="E15321" s="232" t="str">
        <f>CONCATENATE(SUM('Раздел 3'!AE140:AE140),"=",0)</f>
        <v>0=0</v>
      </c>
    </row>
    <row r="15322" spans="1:5" ht="42" hidden="1" customHeight="1">
      <c r="A15322" s="231" t="str">
        <f>IF((SUM('Раздел 3'!AE141:AE141)=0),"","Неверно!")</f>
        <v/>
      </c>
      <c r="B15322" s="237" t="s">
        <v>32672</v>
      </c>
      <c r="C15322" s="232" t="s">
        <v>30270</v>
      </c>
      <c r="D15322" s="232" t="s">
        <v>30257</v>
      </c>
      <c r="E15322" s="232" t="str">
        <f>CONCATENATE(SUM('Раздел 3'!AE141:AE141),"=",0)</f>
        <v>0=0</v>
      </c>
    </row>
    <row r="15323" spans="1:5" ht="42" hidden="1" customHeight="1">
      <c r="A15323" s="231" t="str">
        <f>IF((SUM('Раздел 3'!AE142:AE142)=0),"","Неверно!")</f>
        <v/>
      </c>
      <c r="B15323" s="237" t="s">
        <v>32672</v>
      </c>
      <c r="C15323" s="232" t="s">
        <v>30271</v>
      </c>
      <c r="D15323" s="232" t="s">
        <v>30257</v>
      </c>
      <c r="E15323" s="232" t="str">
        <f>CONCATENATE(SUM('Раздел 3'!AE142:AE142),"=",0)</f>
        <v>0=0</v>
      </c>
    </row>
    <row r="15324" spans="1:5" ht="42" hidden="1" customHeight="1">
      <c r="A15324" s="231" t="str">
        <f>IF((SUM('Раздел 3'!AF138:AF138)=0),"","Неверно!")</f>
        <v/>
      </c>
      <c r="B15324" s="237" t="s">
        <v>32672</v>
      </c>
      <c r="C15324" s="232" t="s">
        <v>30272</v>
      </c>
      <c r="D15324" s="232" t="s">
        <v>30257</v>
      </c>
      <c r="E15324" s="232" t="str">
        <f>CONCATENATE(SUM('Раздел 3'!AF138:AF138),"=",0)</f>
        <v>0=0</v>
      </c>
    </row>
    <row r="15325" spans="1:5" ht="42" hidden="1" customHeight="1">
      <c r="A15325" s="231" t="str">
        <f>IF((SUM('Раздел 3'!AF139:AF139)=0),"","Неверно!")</f>
        <v/>
      </c>
      <c r="B15325" s="237" t="s">
        <v>32672</v>
      </c>
      <c r="C15325" s="232" t="s">
        <v>30273</v>
      </c>
      <c r="D15325" s="232" t="s">
        <v>30257</v>
      </c>
      <c r="E15325" s="232" t="str">
        <f>CONCATENATE(SUM('Раздел 3'!AF139:AF139),"=",0)</f>
        <v>0=0</v>
      </c>
    </row>
    <row r="15326" spans="1:5" ht="42" hidden="1" customHeight="1">
      <c r="A15326" s="231" t="str">
        <f>IF((SUM('Раздел 3'!AF140:AF140)=0),"","Неверно!")</f>
        <v/>
      </c>
      <c r="B15326" s="237" t="s">
        <v>32672</v>
      </c>
      <c r="C15326" s="232" t="s">
        <v>30274</v>
      </c>
      <c r="D15326" s="232" t="s">
        <v>30257</v>
      </c>
      <c r="E15326" s="232" t="str">
        <f>CONCATENATE(SUM('Раздел 3'!AF140:AF140),"=",0)</f>
        <v>0=0</v>
      </c>
    </row>
    <row r="15327" spans="1:5" ht="42" hidden="1" customHeight="1">
      <c r="A15327" s="231" t="str">
        <f>IF((SUM('Раздел 3'!AF141:AF141)=0),"","Неверно!")</f>
        <v/>
      </c>
      <c r="B15327" s="237" t="s">
        <v>32672</v>
      </c>
      <c r="C15327" s="232" t="s">
        <v>30275</v>
      </c>
      <c r="D15327" s="232" t="s">
        <v>30257</v>
      </c>
      <c r="E15327" s="232" t="str">
        <f>CONCATENATE(SUM('Раздел 3'!AF141:AF141),"=",0)</f>
        <v>0=0</v>
      </c>
    </row>
    <row r="15328" spans="1:5" ht="42" hidden="1" customHeight="1">
      <c r="A15328" s="231" t="str">
        <f>IF((SUM('Раздел 3'!AF142:AF142)=0),"","Неверно!")</f>
        <v/>
      </c>
      <c r="B15328" s="237" t="s">
        <v>32672</v>
      </c>
      <c r="C15328" s="232" t="s">
        <v>30276</v>
      </c>
      <c r="D15328" s="232" t="s">
        <v>30257</v>
      </c>
      <c r="E15328" s="232" t="str">
        <f>CONCATENATE(SUM('Раздел 3'!AF142:AF142),"=",0)</f>
        <v>0=0</v>
      </c>
    </row>
    <row r="15329" spans="1:5" ht="42" hidden="1" customHeight="1">
      <c r="A15329" s="231" t="str">
        <f>IF((SUM('Раздел 3'!AG138:AG138)=0),"","Неверно!")</f>
        <v/>
      </c>
      <c r="B15329" s="237" t="s">
        <v>32672</v>
      </c>
      <c r="C15329" s="232" t="s">
        <v>30277</v>
      </c>
      <c r="D15329" s="232" t="s">
        <v>30257</v>
      </c>
      <c r="E15329" s="232" t="str">
        <f>CONCATENATE(SUM('Раздел 3'!AG138:AG138),"=",0)</f>
        <v>0=0</v>
      </c>
    </row>
    <row r="15330" spans="1:5" ht="42" hidden="1" customHeight="1">
      <c r="A15330" s="231" t="str">
        <f>IF((SUM('Раздел 3'!AG139:AG139)=0),"","Неверно!")</f>
        <v/>
      </c>
      <c r="B15330" s="237" t="s">
        <v>32672</v>
      </c>
      <c r="C15330" s="232" t="s">
        <v>30278</v>
      </c>
      <c r="D15330" s="232" t="s">
        <v>30257</v>
      </c>
      <c r="E15330" s="232" t="str">
        <f>CONCATENATE(SUM('Раздел 3'!AG139:AG139),"=",0)</f>
        <v>0=0</v>
      </c>
    </row>
    <row r="15331" spans="1:5" ht="42" hidden="1" customHeight="1">
      <c r="A15331" s="231" t="str">
        <f>IF((SUM('Раздел 3'!AG140:AG140)=0),"","Неверно!")</f>
        <v/>
      </c>
      <c r="B15331" s="237" t="s">
        <v>32672</v>
      </c>
      <c r="C15331" s="232" t="s">
        <v>30279</v>
      </c>
      <c r="D15331" s="232" t="s">
        <v>30257</v>
      </c>
      <c r="E15331" s="232" t="str">
        <f>CONCATENATE(SUM('Раздел 3'!AG140:AG140),"=",0)</f>
        <v>0=0</v>
      </c>
    </row>
    <row r="15332" spans="1:5" ht="42" hidden="1" customHeight="1">
      <c r="A15332" s="231" t="str">
        <f>IF((SUM('Раздел 3'!AG141:AG141)=0),"","Неверно!")</f>
        <v/>
      </c>
      <c r="B15332" s="237" t="s">
        <v>32672</v>
      </c>
      <c r="C15332" s="232" t="s">
        <v>30280</v>
      </c>
      <c r="D15332" s="232" t="s">
        <v>30257</v>
      </c>
      <c r="E15332" s="232" t="str">
        <f>CONCATENATE(SUM('Раздел 3'!AG141:AG141),"=",0)</f>
        <v>0=0</v>
      </c>
    </row>
    <row r="15333" spans="1:5" ht="42" hidden="1" customHeight="1">
      <c r="A15333" s="231" t="str">
        <f>IF((SUM('Раздел 3'!AG142:AG142)=0),"","Неверно!")</f>
        <v/>
      </c>
      <c r="B15333" s="237" t="s">
        <v>32672</v>
      </c>
      <c r="C15333" s="232" t="s">
        <v>30281</v>
      </c>
      <c r="D15333" s="232" t="s">
        <v>30257</v>
      </c>
      <c r="E15333" s="232" t="str">
        <f>CONCATENATE(SUM('Раздел 3'!AG142:AG142),"=",0)</f>
        <v>0=0</v>
      </c>
    </row>
    <row r="15334" spans="1:5" ht="42" hidden="1" customHeight="1">
      <c r="A15334" s="231" t="str">
        <f>IF((SUM('Раздел 3'!AH138:AH138)=0),"","Неверно!")</f>
        <v/>
      </c>
      <c r="B15334" s="237" t="s">
        <v>32672</v>
      </c>
      <c r="C15334" s="232" t="s">
        <v>30282</v>
      </c>
      <c r="D15334" s="232" t="s">
        <v>30257</v>
      </c>
      <c r="E15334" s="232" t="str">
        <f>CONCATENATE(SUM('Раздел 3'!AH138:AH138),"=",0)</f>
        <v>0=0</v>
      </c>
    </row>
    <row r="15335" spans="1:5" ht="42" hidden="1" customHeight="1">
      <c r="A15335" s="231" t="str">
        <f>IF((SUM('Раздел 3'!AH139:AH139)=0),"","Неверно!")</f>
        <v/>
      </c>
      <c r="B15335" s="237" t="s">
        <v>32672</v>
      </c>
      <c r="C15335" s="232" t="s">
        <v>30283</v>
      </c>
      <c r="D15335" s="232" t="s">
        <v>30257</v>
      </c>
      <c r="E15335" s="232" t="str">
        <f>CONCATENATE(SUM('Раздел 3'!AH139:AH139),"=",0)</f>
        <v>0=0</v>
      </c>
    </row>
    <row r="15336" spans="1:5" ht="42" hidden="1" customHeight="1">
      <c r="A15336" s="231" t="str">
        <f>IF((SUM('Раздел 3'!AH140:AH140)=0),"","Неверно!")</f>
        <v/>
      </c>
      <c r="B15336" s="237" t="s">
        <v>32672</v>
      </c>
      <c r="C15336" s="232" t="s">
        <v>30284</v>
      </c>
      <c r="D15336" s="232" t="s">
        <v>30257</v>
      </c>
      <c r="E15336" s="232" t="str">
        <f>CONCATENATE(SUM('Раздел 3'!AH140:AH140),"=",0)</f>
        <v>0=0</v>
      </c>
    </row>
    <row r="15337" spans="1:5" ht="42" hidden="1" customHeight="1">
      <c r="A15337" s="231" t="str">
        <f>IF((SUM('Раздел 3'!AH141:AH141)=0),"","Неверно!")</f>
        <v/>
      </c>
      <c r="B15337" s="237" t="s">
        <v>32672</v>
      </c>
      <c r="C15337" s="232" t="s">
        <v>30285</v>
      </c>
      <c r="D15337" s="232" t="s">
        <v>30257</v>
      </c>
      <c r="E15337" s="232" t="str">
        <f>CONCATENATE(SUM('Раздел 3'!AH141:AH141),"=",0)</f>
        <v>0=0</v>
      </c>
    </row>
    <row r="15338" spans="1:5" ht="42" hidden="1" customHeight="1">
      <c r="A15338" s="231" t="str">
        <f>IF((SUM('Раздел 3'!AH142:AH142)=0),"","Неверно!")</f>
        <v/>
      </c>
      <c r="B15338" s="237" t="s">
        <v>32672</v>
      </c>
      <c r="C15338" s="232" t="s">
        <v>30286</v>
      </c>
      <c r="D15338" s="232" t="s">
        <v>30257</v>
      </c>
      <c r="E15338" s="232" t="str">
        <f>CONCATENATE(SUM('Раздел 3'!AH142:AH142),"=",0)</f>
        <v>0=0</v>
      </c>
    </row>
    <row r="15339" spans="1:5" ht="42" hidden="1" customHeight="1">
      <c r="A15339" s="231" t="str">
        <f>IF((SUM('Раздел 3'!AI138:AI138)=0),"","Неверно!")</f>
        <v/>
      </c>
      <c r="B15339" s="237" t="s">
        <v>32672</v>
      </c>
      <c r="C15339" s="232" t="s">
        <v>30287</v>
      </c>
      <c r="D15339" s="232" t="s">
        <v>30257</v>
      </c>
      <c r="E15339" s="232" t="str">
        <f>CONCATENATE(SUM('Раздел 3'!AI138:AI138),"=",0)</f>
        <v>0=0</v>
      </c>
    </row>
    <row r="15340" spans="1:5" ht="42" hidden="1" customHeight="1">
      <c r="A15340" s="231" t="str">
        <f>IF((SUM('Раздел 3'!AI139:AI139)=0),"","Неверно!")</f>
        <v/>
      </c>
      <c r="B15340" s="237" t="s">
        <v>32672</v>
      </c>
      <c r="C15340" s="232" t="s">
        <v>30288</v>
      </c>
      <c r="D15340" s="232" t="s">
        <v>30257</v>
      </c>
      <c r="E15340" s="232" t="str">
        <f>CONCATENATE(SUM('Раздел 3'!AI139:AI139),"=",0)</f>
        <v>0=0</v>
      </c>
    </row>
    <row r="15341" spans="1:5" ht="42" hidden="1" customHeight="1">
      <c r="A15341" s="231" t="str">
        <f>IF((SUM('Раздел 3'!AI140:AI140)=0),"","Неверно!")</f>
        <v/>
      </c>
      <c r="B15341" s="237" t="s">
        <v>32672</v>
      </c>
      <c r="C15341" s="232" t="s">
        <v>30289</v>
      </c>
      <c r="D15341" s="232" t="s">
        <v>30257</v>
      </c>
      <c r="E15341" s="232" t="str">
        <f>CONCATENATE(SUM('Раздел 3'!AI140:AI140),"=",0)</f>
        <v>0=0</v>
      </c>
    </row>
    <row r="15342" spans="1:5" ht="42" hidden="1" customHeight="1">
      <c r="A15342" s="231" t="str">
        <f>IF((SUM('Раздел 3'!AI141:AI141)=0),"","Неверно!")</f>
        <v/>
      </c>
      <c r="B15342" s="237" t="s">
        <v>32672</v>
      </c>
      <c r="C15342" s="232" t="s">
        <v>30290</v>
      </c>
      <c r="D15342" s="232" t="s">
        <v>30257</v>
      </c>
      <c r="E15342" s="232" t="str">
        <f>CONCATENATE(SUM('Раздел 3'!AI141:AI141),"=",0)</f>
        <v>0=0</v>
      </c>
    </row>
    <row r="15343" spans="1:5" ht="42" hidden="1" customHeight="1">
      <c r="A15343" s="231" t="str">
        <f>IF((SUM('Раздел 3'!AI142:AI142)=0),"","Неверно!")</f>
        <v/>
      </c>
      <c r="B15343" s="237" t="s">
        <v>32672</v>
      </c>
      <c r="C15343" s="232" t="s">
        <v>30291</v>
      </c>
      <c r="D15343" s="232" t="s">
        <v>30257</v>
      </c>
      <c r="E15343" s="232" t="str">
        <f>CONCATENATE(SUM('Раздел 3'!AI142:AI142),"=",0)</f>
        <v>0=0</v>
      </c>
    </row>
    <row r="15344" spans="1:5" ht="42" hidden="1" customHeight="1">
      <c r="A15344" s="231" t="str">
        <f>IF((SUM('Раздел 3'!AJ138:AJ138)=0),"","Неверно!")</f>
        <v/>
      </c>
      <c r="B15344" s="237" t="s">
        <v>32672</v>
      </c>
      <c r="C15344" s="232" t="s">
        <v>30292</v>
      </c>
      <c r="D15344" s="232" t="s">
        <v>30257</v>
      </c>
      <c r="E15344" s="232" t="str">
        <f>CONCATENATE(SUM('Раздел 3'!AJ138:AJ138),"=",0)</f>
        <v>0=0</v>
      </c>
    </row>
    <row r="15345" spans="1:5" ht="42" hidden="1" customHeight="1">
      <c r="A15345" s="231" t="str">
        <f>IF((SUM('Раздел 3'!AJ139:AJ139)=0),"","Неверно!")</f>
        <v/>
      </c>
      <c r="B15345" s="237" t="s">
        <v>32672</v>
      </c>
      <c r="C15345" s="232" t="s">
        <v>30293</v>
      </c>
      <c r="D15345" s="232" t="s">
        <v>30257</v>
      </c>
      <c r="E15345" s="232" t="str">
        <f>CONCATENATE(SUM('Раздел 3'!AJ139:AJ139),"=",0)</f>
        <v>0=0</v>
      </c>
    </row>
    <row r="15346" spans="1:5" ht="42" hidden="1" customHeight="1">
      <c r="A15346" s="231" t="str">
        <f>IF((SUM('Раздел 3'!AJ140:AJ140)=0),"","Неверно!")</f>
        <v/>
      </c>
      <c r="B15346" s="237" t="s">
        <v>32672</v>
      </c>
      <c r="C15346" s="232" t="s">
        <v>30294</v>
      </c>
      <c r="D15346" s="232" t="s">
        <v>30257</v>
      </c>
      <c r="E15346" s="232" t="str">
        <f>CONCATENATE(SUM('Раздел 3'!AJ140:AJ140),"=",0)</f>
        <v>0=0</v>
      </c>
    </row>
    <row r="15347" spans="1:5" ht="42" hidden="1" customHeight="1">
      <c r="A15347" s="231" t="str">
        <f>IF((SUM('Раздел 3'!AJ141:AJ141)=0),"","Неверно!")</f>
        <v/>
      </c>
      <c r="B15347" s="237" t="s">
        <v>32672</v>
      </c>
      <c r="C15347" s="232" t="s">
        <v>30295</v>
      </c>
      <c r="D15347" s="232" t="s">
        <v>30257</v>
      </c>
      <c r="E15347" s="232" t="str">
        <f>CONCATENATE(SUM('Раздел 3'!AJ141:AJ141),"=",0)</f>
        <v>0=0</v>
      </c>
    </row>
    <row r="15348" spans="1:5" ht="42" hidden="1" customHeight="1">
      <c r="A15348" s="231" t="str">
        <f>IF((SUM('Раздел 3'!AJ142:AJ142)=0),"","Неверно!")</f>
        <v/>
      </c>
      <c r="B15348" s="237" t="s">
        <v>32672</v>
      </c>
      <c r="C15348" s="232" t="s">
        <v>30296</v>
      </c>
      <c r="D15348" s="232" t="s">
        <v>30257</v>
      </c>
      <c r="E15348" s="232" t="str">
        <f>CONCATENATE(SUM('Раздел 3'!AJ142:AJ142),"=",0)</f>
        <v>0=0</v>
      </c>
    </row>
    <row r="15349" spans="1:5" ht="42" hidden="1" customHeight="1">
      <c r="A15349" s="231" t="str">
        <f>IF((SUM('Раздел 3'!AK138:AK138)=0),"","Неверно!")</f>
        <v/>
      </c>
      <c r="B15349" s="237" t="s">
        <v>32672</v>
      </c>
      <c r="C15349" s="232" t="s">
        <v>30297</v>
      </c>
      <c r="D15349" s="232" t="s">
        <v>30257</v>
      </c>
      <c r="E15349" s="232" t="str">
        <f>CONCATENATE(SUM('Раздел 3'!AK138:AK138),"=",0)</f>
        <v>0=0</v>
      </c>
    </row>
    <row r="15350" spans="1:5" ht="42" hidden="1" customHeight="1">
      <c r="A15350" s="231" t="str">
        <f>IF((SUM('Раздел 3'!AK139:AK139)=0),"","Неверно!")</f>
        <v/>
      </c>
      <c r="B15350" s="237" t="s">
        <v>32672</v>
      </c>
      <c r="C15350" s="232" t="s">
        <v>30298</v>
      </c>
      <c r="D15350" s="232" t="s">
        <v>30257</v>
      </c>
      <c r="E15350" s="232" t="str">
        <f>CONCATENATE(SUM('Раздел 3'!AK139:AK139),"=",0)</f>
        <v>0=0</v>
      </c>
    </row>
    <row r="15351" spans="1:5" ht="42" hidden="1" customHeight="1">
      <c r="A15351" s="231" t="str">
        <f>IF((SUM('Раздел 3'!AK140:AK140)=0),"","Неверно!")</f>
        <v/>
      </c>
      <c r="B15351" s="237" t="s">
        <v>32672</v>
      </c>
      <c r="C15351" s="232" t="s">
        <v>30299</v>
      </c>
      <c r="D15351" s="232" t="s">
        <v>30257</v>
      </c>
      <c r="E15351" s="232" t="str">
        <f>CONCATENATE(SUM('Раздел 3'!AK140:AK140),"=",0)</f>
        <v>0=0</v>
      </c>
    </row>
    <row r="15352" spans="1:5" ht="42" hidden="1" customHeight="1">
      <c r="A15352" s="231" t="str">
        <f>IF((SUM('Раздел 3'!AK141:AK141)=0),"","Неверно!")</f>
        <v/>
      </c>
      <c r="B15352" s="237" t="s">
        <v>32672</v>
      </c>
      <c r="C15352" s="232" t="s">
        <v>30300</v>
      </c>
      <c r="D15352" s="232" t="s">
        <v>30257</v>
      </c>
      <c r="E15352" s="232" t="str">
        <f>CONCATENATE(SUM('Раздел 3'!AK141:AK141),"=",0)</f>
        <v>0=0</v>
      </c>
    </row>
    <row r="15353" spans="1:5" ht="42" hidden="1" customHeight="1">
      <c r="A15353" s="231" t="str">
        <f>IF((SUM('Раздел 3'!AK142:AK142)=0),"","Неверно!")</f>
        <v/>
      </c>
      <c r="B15353" s="237" t="s">
        <v>32672</v>
      </c>
      <c r="C15353" s="232" t="s">
        <v>30301</v>
      </c>
      <c r="D15353" s="232" t="s">
        <v>30257</v>
      </c>
      <c r="E15353" s="232" t="str">
        <f>CONCATENATE(SUM('Раздел 3'!AK142:AK142),"=",0)</f>
        <v>0=0</v>
      </c>
    </row>
    <row r="15354" spans="1:5" ht="42" hidden="1" customHeight="1">
      <c r="A15354" s="231" t="str">
        <f>IF((SUM('Раздел 3'!AL138:AL138)=0),"","Неверно!")</f>
        <v/>
      </c>
      <c r="B15354" s="237" t="s">
        <v>32672</v>
      </c>
      <c r="C15354" s="232" t="s">
        <v>30302</v>
      </c>
      <c r="D15354" s="232" t="s">
        <v>30257</v>
      </c>
      <c r="E15354" s="232" t="str">
        <f>CONCATENATE(SUM('Раздел 3'!AL138:AL138),"=",0)</f>
        <v>0=0</v>
      </c>
    </row>
    <row r="15355" spans="1:5" ht="42" hidden="1" customHeight="1">
      <c r="A15355" s="231" t="str">
        <f>IF((SUM('Раздел 3'!AL139:AL139)=0),"","Неверно!")</f>
        <v/>
      </c>
      <c r="B15355" s="237" t="s">
        <v>32672</v>
      </c>
      <c r="C15355" s="232" t="s">
        <v>30303</v>
      </c>
      <c r="D15355" s="232" t="s">
        <v>30257</v>
      </c>
      <c r="E15355" s="232" t="str">
        <f>CONCATENATE(SUM('Раздел 3'!AL139:AL139),"=",0)</f>
        <v>0=0</v>
      </c>
    </row>
    <row r="15356" spans="1:5" ht="42" hidden="1" customHeight="1">
      <c r="A15356" s="231" t="str">
        <f>IF((SUM('Раздел 3'!AL140:AL140)=0),"","Неверно!")</f>
        <v/>
      </c>
      <c r="B15356" s="237" t="s">
        <v>32672</v>
      </c>
      <c r="C15356" s="232" t="s">
        <v>30304</v>
      </c>
      <c r="D15356" s="232" t="s">
        <v>30257</v>
      </c>
      <c r="E15356" s="232" t="str">
        <f>CONCATENATE(SUM('Раздел 3'!AL140:AL140),"=",0)</f>
        <v>0=0</v>
      </c>
    </row>
    <row r="15357" spans="1:5" ht="42" hidden="1" customHeight="1">
      <c r="A15357" s="231" t="str">
        <f>IF((SUM('Раздел 3'!AL141:AL141)=0),"","Неверно!")</f>
        <v/>
      </c>
      <c r="B15357" s="237" t="s">
        <v>32672</v>
      </c>
      <c r="C15357" s="232" t="s">
        <v>30305</v>
      </c>
      <c r="D15357" s="232" t="s">
        <v>30257</v>
      </c>
      <c r="E15357" s="232" t="str">
        <f>CONCATENATE(SUM('Раздел 3'!AL141:AL141),"=",0)</f>
        <v>0=0</v>
      </c>
    </row>
    <row r="15358" spans="1:5" ht="42" hidden="1" customHeight="1">
      <c r="A15358" s="231" t="str">
        <f>IF((SUM('Раздел 3'!AL142:AL142)=0),"","Неверно!")</f>
        <v/>
      </c>
      <c r="B15358" s="237" t="s">
        <v>32672</v>
      </c>
      <c r="C15358" s="232" t="s">
        <v>30306</v>
      </c>
      <c r="D15358" s="232" t="s">
        <v>30257</v>
      </c>
      <c r="E15358" s="232" t="str">
        <f>CONCATENATE(SUM('Раздел 3'!AL142:AL142),"=",0)</f>
        <v>0=0</v>
      </c>
    </row>
    <row r="15359" spans="1:5" ht="42" hidden="1" customHeight="1">
      <c r="A15359" s="231" t="str">
        <f>IF((SUM('Раздел 3'!AC127:AC127)=0),"","Неверно!")</f>
        <v/>
      </c>
      <c r="B15359" s="237" t="s">
        <v>32673</v>
      </c>
      <c r="C15359" s="232" t="s">
        <v>30225</v>
      </c>
      <c r="D15359" s="232" t="s">
        <v>30226</v>
      </c>
      <c r="E15359" s="232" t="str">
        <f>CONCATENATE(SUM('Раздел 3'!AC127:AC127),"=",0)</f>
        <v>0=0</v>
      </c>
    </row>
    <row r="15360" spans="1:5" ht="42" hidden="1" customHeight="1">
      <c r="A15360" s="231" t="str">
        <f>IF((SUM('Раздел 3'!AC128:AC128)=0),"","Неверно!")</f>
        <v/>
      </c>
      <c r="B15360" s="237" t="s">
        <v>32673</v>
      </c>
      <c r="C15360" s="232" t="s">
        <v>30227</v>
      </c>
      <c r="D15360" s="232" t="s">
        <v>30226</v>
      </c>
      <c r="E15360" s="232" t="str">
        <f>CONCATENATE(SUM('Раздел 3'!AC128:AC128),"=",0)</f>
        <v>0=0</v>
      </c>
    </row>
    <row r="15361" spans="1:5" ht="42" hidden="1" customHeight="1">
      <c r="A15361" s="231" t="str">
        <f>IF((SUM('Раздел 3'!AC129:AC129)=0),"","Неверно!")</f>
        <v/>
      </c>
      <c r="B15361" s="237" t="s">
        <v>32673</v>
      </c>
      <c r="C15361" s="232" t="s">
        <v>30228</v>
      </c>
      <c r="D15361" s="232" t="s">
        <v>30226</v>
      </c>
      <c r="E15361" s="232" t="str">
        <f>CONCATENATE(SUM('Раздел 3'!AC129:AC129),"=",0)</f>
        <v>0=0</v>
      </c>
    </row>
    <row r="15362" spans="1:5" ht="42" hidden="1" customHeight="1">
      <c r="A15362" s="231" t="str">
        <f>IF((SUM('Раздел 3'!AC130:AC130)=0),"","Неверно!")</f>
        <v/>
      </c>
      <c r="B15362" s="237" t="s">
        <v>32673</v>
      </c>
      <c r="C15362" s="232" t="s">
        <v>27353</v>
      </c>
      <c r="D15362" s="232" t="s">
        <v>30226</v>
      </c>
      <c r="E15362" s="232" t="str">
        <f>CONCATENATE(SUM('Раздел 3'!AC130:AC130),"=",0)</f>
        <v>0=0</v>
      </c>
    </row>
    <row r="15363" spans="1:5" ht="42" hidden="1" customHeight="1">
      <c r="A15363" s="231" t="str">
        <f>IF((SUM('Раздел 3'!AD127:AD127)=0),"","Неверно!")</f>
        <v/>
      </c>
      <c r="B15363" s="237" t="s">
        <v>32673</v>
      </c>
      <c r="C15363" s="232" t="s">
        <v>30229</v>
      </c>
      <c r="D15363" s="232" t="s">
        <v>30226</v>
      </c>
      <c r="E15363" s="232" t="str">
        <f>CONCATENATE(SUM('Раздел 3'!AD127:AD127),"=",0)</f>
        <v>0=0</v>
      </c>
    </row>
    <row r="15364" spans="1:5" ht="42" hidden="1" customHeight="1">
      <c r="A15364" s="231" t="str">
        <f>IF((SUM('Раздел 3'!AD128:AD128)=0),"","Неверно!")</f>
        <v/>
      </c>
      <c r="B15364" s="237" t="s">
        <v>32673</v>
      </c>
      <c r="C15364" s="232" t="s">
        <v>30230</v>
      </c>
      <c r="D15364" s="232" t="s">
        <v>30226</v>
      </c>
      <c r="E15364" s="232" t="str">
        <f>CONCATENATE(SUM('Раздел 3'!AD128:AD128),"=",0)</f>
        <v>0=0</v>
      </c>
    </row>
    <row r="15365" spans="1:5" ht="42" hidden="1" customHeight="1">
      <c r="A15365" s="231" t="str">
        <f>IF((SUM('Раздел 3'!AD129:AD129)=0),"","Неверно!")</f>
        <v/>
      </c>
      <c r="B15365" s="237" t="s">
        <v>32673</v>
      </c>
      <c r="C15365" s="232" t="s">
        <v>30231</v>
      </c>
      <c r="D15365" s="232" t="s">
        <v>30226</v>
      </c>
      <c r="E15365" s="232" t="str">
        <f>CONCATENATE(SUM('Раздел 3'!AD129:AD129),"=",0)</f>
        <v>0=0</v>
      </c>
    </row>
    <row r="15366" spans="1:5" ht="42" hidden="1" customHeight="1">
      <c r="A15366" s="231" t="str">
        <f>IF((SUM('Раздел 3'!AD130:AD130)=0),"","Неверно!")</f>
        <v/>
      </c>
      <c r="B15366" s="237" t="s">
        <v>32673</v>
      </c>
      <c r="C15366" s="232" t="s">
        <v>27356</v>
      </c>
      <c r="D15366" s="232" t="s">
        <v>30226</v>
      </c>
      <c r="E15366" s="232" t="str">
        <f>CONCATENATE(SUM('Раздел 3'!AD130:AD130),"=",0)</f>
        <v>0=0</v>
      </c>
    </row>
    <row r="15367" spans="1:5" ht="42" hidden="1" customHeight="1">
      <c r="A15367" s="231" t="str">
        <f>IF((SUM('Раздел 3'!AE127:AE127)=0),"","Неверно!")</f>
        <v/>
      </c>
      <c r="B15367" s="237" t="s">
        <v>32673</v>
      </c>
      <c r="C15367" s="232" t="s">
        <v>30232</v>
      </c>
      <c r="D15367" s="232" t="s">
        <v>30226</v>
      </c>
      <c r="E15367" s="232" t="str">
        <f>CONCATENATE(SUM('Раздел 3'!AE127:AE127),"=",0)</f>
        <v>0=0</v>
      </c>
    </row>
    <row r="15368" spans="1:5" ht="42" hidden="1" customHeight="1">
      <c r="A15368" s="231" t="str">
        <f>IF((SUM('Раздел 3'!AE128:AE128)=0),"","Неверно!")</f>
        <v/>
      </c>
      <c r="B15368" s="237" t="s">
        <v>32673</v>
      </c>
      <c r="C15368" s="232" t="s">
        <v>30233</v>
      </c>
      <c r="D15368" s="232" t="s">
        <v>30226</v>
      </c>
      <c r="E15368" s="232" t="str">
        <f>CONCATENATE(SUM('Раздел 3'!AE128:AE128),"=",0)</f>
        <v>0=0</v>
      </c>
    </row>
    <row r="15369" spans="1:5" ht="42" hidden="1" customHeight="1">
      <c r="A15369" s="231" t="str">
        <f>IF((SUM('Раздел 3'!AE129:AE129)=0),"","Неверно!")</f>
        <v/>
      </c>
      <c r="B15369" s="237" t="s">
        <v>32673</v>
      </c>
      <c r="C15369" s="232" t="s">
        <v>30234</v>
      </c>
      <c r="D15369" s="232" t="s">
        <v>30226</v>
      </c>
      <c r="E15369" s="232" t="str">
        <f>CONCATENATE(SUM('Раздел 3'!AE129:AE129),"=",0)</f>
        <v>0=0</v>
      </c>
    </row>
    <row r="15370" spans="1:5" ht="42" hidden="1" customHeight="1">
      <c r="A15370" s="231" t="str">
        <f>IF((SUM('Раздел 3'!AE130:AE130)=0),"","Неверно!")</f>
        <v/>
      </c>
      <c r="B15370" s="237" t="s">
        <v>32673</v>
      </c>
      <c r="C15370" s="232" t="s">
        <v>27359</v>
      </c>
      <c r="D15370" s="232" t="s">
        <v>30226</v>
      </c>
      <c r="E15370" s="232" t="str">
        <f>CONCATENATE(SUM('Раздел 3'!AE130:AE130),"=",0)</f>
        <v>0=0</v>
      </c>
    </row>
    <row r="15371" spans="1:5" ht="42" hidden="1" customHeight="1">
      <c r="A15371" s="231" t="str">
        <f>IF((SUM('Раздел 3'!AF127:AF127)=0),"","Неверно!")</f>
        <v/>
      </c>
      <c r="B15371" s="237" t="s">
        <v>32673</v>
      </c>
      <c r="C15371" s="232" t="s">
        <v>30235</v>
      </c>
      <c r="D15371" s="232" t="s">
        <v>30226</v>
      </c>
      <c r="E15371" s="232" t="str">
        <f>CONCATENATE(SUM('Раздел 3'!AF127:AF127),"=",0)</f>
        <v>0=0</v>
      </c>
    </row>
    <row r="15372" spans="1:5" ht="42" hidden="1" customHeight="1">
      <c r="A15372" s="231" t="str">
        <f>IF((SUM('Раздел 3'!AF128:AF128)=0),"","Неверно!")</f>
        <v/>
      </c>
      <c r="B15372" s="237" t="s">
        <v>32673</v>
      </c>
      <c r="C15372" s="232" t="s">
        <v>30236</v>
      </c>
      <c r="D15372" s="232" t="s">
        <v>30226</v>
      </c>
      <c r="E15372" s="232" t="str">
        <f>CONCATENATE(SUM('Раздел 3'!AF128:AF128),"=",0)</f>
        <v>0=0</v>
      </c>
    </row>
    <row r="15373" spans="1:5" ht="42" hidden="1" customHeight="1">
      <c r="A15373" s="231" t="str">
        <f>IF((SUM('Раздел 3'!AF129:AF129)=0),"","Неверно!")</f>
        <v/>
      </c>
      <c r="B15373" s="237" t="s">
        <v>32673</v>
      </c>
      <c r="C15373" s="232" t="s">
        <v>30237</v>
      </c>
      <c r="D15373" s="232" t="s">
        <v>30226</v>
      </c>
      <c r="E15373" s="232" t="str">
        <f>CONCATENATE(SUM('Раздел 3'!AF129:AF129),"=",0)</f>
        <v>0=0</v>
      </c>
    </row>
    <row r="15374" spans="1:5" ht="42" hidden="1" customHeight="1">
      <c r="A15374" s="231" t="str">
        <f>IF((SUM('Раздел 3'!AF130:AF130)=0),"","Неверно!")</f>
        <v/>
      </c>
      <c r="B15374" s="237" t="s">
        <v>32673</v>
      </c>
      <c r="C15374" s="232" t="s">
        <v>27362</v>
      </c>
      <c r="D15374" s="232" t="s">
        <v>30226</v>
      </c>
      <c r="E15374" s="232" t="str">
        <f>CONCATENATE(SUM('Раздел 3'!AF130:AF130),"=",0)</f>
        <v>0=0</v>
      </c>
    </row>
    <row r="15375" spans="1:5" ht="42" hidden="1" customHeight="1">
      <c r="A15375" s="231" t="str">
        <f>IF((SUM('Раздел 3'!AG127:AG127)=0),"","Неверно!")</f>
        <v/>
      </c>
      <c r="B15375" s="237" t="s">
        <v>32673</v>
      </c>
      <c r="C15375" s="232" t="s">
        <v>30238</v>
      </c>
      <c r="D15375" s="232" t="s">
        <v>30226</v>
      </c>
      <c r="E15375" s="232" t="str">
        <f>CONCATENATE(SUM('Раздел 3'!AG127:AG127),"=",0)</f>
        <v>0=0</v>
      </c>
    </row>
    <row r="15376" spans="1:5" ht="42" hidden="1" customHeight="1">
      <c r="A15376" s="231" t="str">
        <f>IF((SUM('Раздел 3'!AG128:AG128)=0),"","Неверно!")</f>
        <v/>
      </c>
      <c r="B15376" s="237" t="s">
        <v>32673</v>
      </c>
      <c r="C15376" s="232" t="s">
        <v>30239</v>
      </c>
      <c r="D15376" s="232" t="s">
        <v>30226</v>
      </c>
      <c r="E15376" s="232" t="str">
        <f>CONCATENATE(SUM('Раздел 3'!AG128:AG128),"=",0)</f>
        <v>0=0</v>
      </c>
    </row>
    <row r="15377" spans="1:5" ht="42" hidden="1" customHeight="1">
      <c r="A15377" s="231" t="str">
        <f>IF((SUM('Раздел 3'!AG129:AG129)=0),"","Неверно!")</f>
        <v/>
      </c>
      <c r="B15377" s="237" t="s">
        <v>32673</v>
      </c>
      <c r="C15377" s="232" t="s">
        <v>30240</v>
      </c>
      <c r="D15377" s="232" t="s">
        <v>30226</v>
      </c>
      <c r="E15377" s="232" t="str">
        <f>CONCATENATE(SUM('Раздел 3'!AG129:AG129),"=",0)</f>
        <v>0=0</v>
      </c>
    </row>
    <row r="15378" spans="1:5" ht="42" hidden="1" customHeight="1">
      <c r="A15378" s="231" t="str">
        <f>IF((SUM('Раздел 3'!AG130:AG130)=0),"","Неверно!")</f>
        <v/>
      </c>
      <c r="B15378" s="237" t="s">
        <v>32673</v>
      </c>
      <c r="C15378" s="232" t="s">
        <v>27365</v>
      </c>
      <c r="D15378" s="232" t="s">
        <v>30226</v>
      </c>
      <c r="E15378" s="232" t="str">
        <f>CONCATENATE(SUM('Раздел 3'!AG130:AG130),"=",0)</f>
        <v>0=0</v>
      </c>
    </row>
    <row r="15379" spans="1:5" ht="42" hidden="1" customHeight="1">
      <c r="A15379" s="231" t="str">
        <f>IF((SUM('Раздел 3'!AH127:AH127)=0),"","Неверно!")</f>
        <v/>
      </c>
      <c r="B15379" s="237" t="s">
        <v>32673</v>
      </c>
      <c r="C15379" s="232" t="s">
        <v>30241</v>
      </c>
      <c r="D15379" s="232" t="s">
        <v>30226</v>
      </c>
      <c r="E15379" s="232" t="str">
        <f>CONCATENATE(SUM('Раздел 3'!AH127:AH127),"=",0)</f>
        <v>0=0</v>
      </c>
    </row>
    <row r="15380" spans="1:5" ht="42" hidden="1" customHeight="1">
      <c r="A15380" s="231" t="str">
        <f>IF((SUM('Раздел 3'!AH128:AH128)=0),"","Неверно!")</f>
        <v/>
      </c>
      <c r="B15380" s="237" t="s">
        <v>32673</v>
      </c>
      <c r="C15380" s="232" t="s">
        <v>30242</v>
      </c>
      <c r="D15380" s="232" t="s">
        <v>30226</v>
      </c>
      <c r="E15380" s="232" t="str">
        <f>CONCATENATE(SUM('Раздел 3'!AH128:AH128),"=",0)</f>
        <v>0=0</v>
      </c>
    </row>
    <row r="15381" spans="1:5" ht="42" hidden="1" customHeight="1">
      <c r="A15381" s="231" t="str">
        <f>IF((SUM('Раздел 3'!AH129:AH129)=0),"","Неверно!")</f>
        <v/>
      </c>
      <c r="B15381" s="237" t="s">
        <v>32673</v>
      </c>
      <c r="C15381" s="232" t="s">
        <v>30243</v>
      </c>
      <c r="D15381" s="232" t="s">
        <v>30226</v>
      </c>
      <c r="E15381" s="232" t="str">
        <f>CONCATENATE(SUM('Раздел 3'!AH129:AH129),"=",0)</f>
        <v>0=0</v>
      </c>
    </row>
    <row r="15382" spans="1:5" ht="42" hidden="1" customHeight="1">
      <c r="A15382" s="231" t="str">
        <f>IF((SUM('Раздел 3'!AH130:AH130)=0),"","Неверно!")</f>
        <v/>
      </c>
      <c r="B15382" s="237" t="s">
        <v>32673</v>
      </c>
      <c r="C15382" s="232" t="s">
        <v>27368</v>
      </c>
      <c r="D15382" s="232" t="s">
        <v>30226</v>
      </c>
      <c r="E15382" s="232" t="str">
        <f>CONCATENATE(SUM('Раздел 3'!AH130:AH130),"=",0)</f>
        <v>0=0</v>
      </c>
    </row>
    <row r="15383" spans="1:5" ht="42" hidden="1" customHeight="1">
      <c r="A15383" s="231" t="str">
        <f>IF((SUM('Раздел 3'!AI127:AI127)=0),"","Неверно!")</f>
        <v/>
      </c>
      <c r="B15383" s="237" t="s">
        <v>32673</v>
      </c>
      <c r="C15383" s="232" t="s">
        <v>30244</v>
      </c>
      <c r="D15383" s="232" t="s">
        <v>30226</v>
      </c>
      <c r="E15383" s="232" t="str">
        <f>CONCATENATE(SUM('Раздел 3'!AI127:AI127),"=",0)</f>
        <v>0=0</v>
      </c>
    </row>
    <row r="15384" spans="1:5" ht="42" hidden="1" customHeight="1">
      <c r="A15384" s="231" t="str">
        <f>IF((SUM('Раздел 3'!AI128:AI128)=0),"","Неверно!")</f>
        <v/>
      </c>
      <c r="B15384" s="237" t="s">
        <v>32673</v>
      </c>
      <c r="C15384" s="232" t="s">
        <v>30245</v>
      </c>
      <c r="D15384" s="232" t="s">
        <v>30226</v>
      </c>
      <c r="E15384" s="232" t="str">
        <f>CONCATENATE(SUM('Раздел 3'!AI128:AI128),"=",0)</f>
        <v>0=0</v>
      </c>
    </row>
    <row r="15385" spans="1:5" ht="42" hidden="1" customHeight="1">
      <c r="A15385" s="231" t="str">
        <f>IF((SUM('Раздел 3'!AI129:AI129)=0),"","Неверно!")</f>
        <v/>
      </c>
      <c r="B15385" s="237" t="s">
        <v>32673</v>
      </c>
      <c r="C15385" s="232" t="s">
        <v>30246</v>
      </c>
      <c r="D15385" s="232" t="s">
        <v>30226</v>
      </c>
      <c r="E15385" s="232" t="str">
        <f>CONCATENATE(SUM('Раздел 3'!AI129:AI129),"=",0)</f>
        <v>0=0</v>
      </c>
    </row>
    <row r="15386" spans="1:5" ht="42" hidden="1" customHeight="1">
      <c r="A15386" s="231" t="str">
        <f>IF((SUM('Раздел 3'!AI130:AI130)=0),"","Неверно!")</f>
        <v/>
      </c>
      <c r="B15386" s="237" t="s">
        <v>32673</v>
      </c>
      <c r="C15386" s="232" t="s">
        <v>27371</v>
      </c>
      <c r="D15386" s="232" t="s">
        <v>30226</v>
      </c>
      <c r="E15386" s="232" t="str">
        <f>CONCATENATE(SUM('Раздел 3'!AI130:AI130),"=",0)</f>
        <v>0=0</v>
      </c>
    </row>
    <row r="15387" spans="1:5" ht="42" hidden="1" customHeight="1">
      <c r="A15387" s="231" t="str">
        <f>IF((SUM('Раздел 3'!AJ127:AJ127)=0),"","Неверно!")</f>
        <v/>
      </c>
      <c r="B15387" s="237" t="s">
        <v>32673</v>
      </c>
      <c r="C15387" s="232" t="s">
        <v>30247</v>
      </c>
      <c r="D15387" s="232" t="s">
        <v>30226</v>
      </c>
      <c r="E15387" s="232" t="str">
        <f>CONCATENATE(SUM('Раздел 3'!AJ127:AJ127),"=",0)</f>
        <v>0=0</v>
      </c>
    </row>
    <row r="15388" spans="1:5" ht="42" hidden="1" customHeight="1">
      <c r="A15388" s="231" t="str">
        <f>IF((SUM('Раздел 3'!AJ128:AJ128)=0),"","Неверно!")</f>
        <v/>
      </c>
      <c r="B15388" s="237" t="s">
        <v>32673</v>
      </c>
      <c r="C15388" s="232" t="s">
        <v>30248</v>
      </c>
      <c r="D15388" s="232" t="s">
        <v>30226</v>
      </c>
      <c r="E15388" s="232" t="str">
        <f>CONCATENATE(SUM('Раздел 3'!AJ128:AJ128),"=",0)</f>
        <v>0=0</v>
      </c>
    </row>
    <row r="15389" spans="1:5" ht="42" hidden="1" customHeight="1">
      <c r="A15389" s="231" t="str">
        <f>IF((SUM('Раздел 3'!AJ129:AJ129)=0),"","Неверно!")</f>
        <v/>
      </c>
      <c r="B15389" s="237" t="s">
        <v>32673</v>
      </c>
      <c r="C15389" s="232" t="s">
        <v>30249</v>
      </c>
      <c r="D15389" s="232" t="s">
        <v>30226</v>
      </c>
      <c r="E15389" s="232" t="str">
        <f>CONCATENATE(SUM('Раздел 3'!AJ129:AJ129),"=",0)</f>
        <v>0=0</v>
      </c>
    </row>
    <row r="15390" spans="1:5" ht="42" hidden="1" customHeight="1">
      <c r="A15390" s="231" t="str">
        <f>IF((SUM('Раздел 3'!AJ130:AJ130)=0),"","Неверно!")</f>
        <v/>
      </c>
      <c r="B15390" s="237" t="s">
        <v>32673</v>
      </c>
      <c r="C15390" s="232" t="s">
        <v>27374</v>
      </c>
      <c r="D15390" s="232" t="s">
        <v>30226</v>
      </c>
      <c r="E15390" s="232" t="str">
        <f>CONCATENATE(SUM('Раздел 3'!AJ130:AJ130),"=",0)</f>
        <v>0=0</v>
      </c>
    </row>
    <row r="15391" spans="1:5" ht="42" hidden="1" customHeight="1">
      <c r="A15391" s="231" t="str">
        <f>IF((SUM('Раздел 3'!AK127:AK127)=0),"","Неверно!")</f>
        <v/>
      </c>
      <c r="B15391" s="237" t="s">
        <v>32673</v>
      </c>
      <c r="C15391" s="232" t="s">
        <v>30250</v>
      </c>
      <c r="D15391" s="232" t="s">
        <v>30226</v>
      </c>
      <c r="E15391" s="232" t="str">
        <f>CONCATENATE(SUM('Раздел 3'!AK127:AK127),"=",0)</f>
        <v>0=0</v>
      </c>
    </row>
    <row r="15392" spans="1:5" ht="42" hidden="1" customHeight="1">
      <c r="A15392" s="231" t="str">
        <f>IF((SUM('Раздел 3'!AK128:AK128)=0),"","Неверно!")</f>
        <v/>
      </c>
      <c r="B15392" s="237" t="s">
        <v>32673</v>
      </c>
      <c r="C15392" s="232" t="s">
        <v>30251</v>
      </c>
      <c r="D15392" s="232" t="s">
        <v>30226</v>
      </c>
      <c r="E15392" s="232" t="str">
        <f>CONCATENATE(SUM('Раздел 3'!AK128:AK128),"=",0)</f>
        <v>0=0</v>
      </c>
    </row>
    <row r="15393" spans="1:5" ht="42" hidden="1" customHeight="1">
      <c r="A15393" s="231" t="str">
        <f>IF((SUM('Раздел 3'!AK129:AK129)=0),"","Неверно!")</f>
        <v/>
      </c>
      <c r="B15393" s="237" t="s">
        <v>32673</v>
      </c>
      <c r="C15393" s="232" t="s">
        <v>30252</v>
      </c>
      <c r="D15393" s="232" t="s">
        <v>30226</v>
      </c>
      <c r="E15393" s="232" t="str">
        <f>CONCATENATE(SUM('Раздел 3'!AK129:AK129),"=",0)</f>
        <v>0=0</v>
      </c>
    </row>
    <row r="15394" spans="1:5" ht="42" hidden="1" customHeight="1">
      <c r="A15394" s="231" t="str">
        <f>IF((SUM('Раздел 3'!AK130:AK130)=0),"","Неверно!")</f>
        <v/>
      </c>
      <c r="B15394" s="237" t="s">
        <v>32673</v>
      </c>
      <c r="C15394" s="232" t="s">
        <v>27377</v>
      </c>
      <c r="D15394" s="232" t="s">
        <v>30226</v>
      </c>
      <c r="E15394" s="232" t="str">
        <f>CONCATENATE(SUM('Раздел 3'!AK130:AK130),"=",0)</f>
        <v>0=0</v>
      </c>
    </row>
    <row r="15395" spans="1:5" ht="42" hidden="1" customHeight="1">
      <c r="A15395" s="231" t="str">
        <f>IF((SUM('Раздел 3'!AL127:AL127)=0),"","Неверно!")</f>
        <v/>
      </c>
      <c r="B15395" s="237" t="s">
        <v>32673</v>
      </c>
      <c r="C15395" s="232" t="s">
        <v>30253</v>
      </c>
      <c r="D15395" s="232" t="s">
        <v>30226</v>
      </c>
      <c r="E15395" s="232" t="str">
        <f>CONCATENATE(SUM('Раздел 3'!AL127:AL127),"=",0)</f>
        <v>0=0</v>
      </c>
    </row>
    <row r="15396" spans="1:5" ht="42" hidden="1" customHeight="1">
      <c r="A15396" s="231" t="str">
        <f>IF((SUM('Раздел 3'!AL128:AL128)=0),"","Неверно!")</f>
        <v/>
      </c>
      <c r="B15396" s="237" t="s">
        <v>32673</v>
      </c>
      <c r="C15396" s="232" t="s">
        <v>30254</v>
      </c>
      <c r="D15396" s="232" t="s">
        <v>30226</v>
      </c>
      <c r="E15396" s="232" t="str">
        <f>CONCATENATE(SUM('Раздел 3'!AL128:AL128),"=",0)</f>
        <v>0=0</v>
      </c>
    </row>
    <row r="15397" spans="1:5" ht="42" hidden="1" customHeight="1">
      <c r="A15397" s="231" t="str">
        <f>IF((SUM('Раздел 3'!AL129:AL129)=0),"","Неверно!")</f>
        <v/>
      </c>
      <c r="B15397" s="237" t="s">
        <v>32673</v>
      </c>
      <c r="C15397" s="232" t="s">
        <v>30255</v>
      </c>
      <c r="D15397" s="232" t="s">
        <v>30226</v>
      </c>
      <c r="E15397" s="232" t="str">
        <f>CONCATENATE(SUM('Раздел 3'!AL129:AL129),"=",0)</f>
        <v>0=0</v>
      </c>
    </row>
    <row r="15398" spans="1:5" ht="42" hidden="1" customHeight="1">
      <c r="A15398" s="231" t="str">
        <f>IF((SUM('Раздел 3'!AL130:AL130)=0),"","Неверно!")</f>
        <v/>
      </c>
      <c r="B15398" s="237" t="s">
        <v>32673</v>
      </c>
      <c r="C15398" s="232" t="s">
        <v>27380</v>
      </c>
      <c r="D15398" s="232" t="s">
        <v>30226</v>
      </c>
      <c r="E15398" s="232" t="str">
        <f>CONCATENATE(SUM('Раздел 3'!AL130:AL130),"=",0)</f>
        <v>0=0</v>
      </c>
    </row>
    <row r="15399" spans="1:5" ht="42" hidden="1" customHeight="1">
      <c r="A15399" s="231" t="str">
        <f>IF((SUM('Раздел 3'!AC114:AC114)=0),"","Неверно!")</f>
        <v/>
      </c>
      <c r="B15399" s="237" t="s">
        <v>32674</v>
      </c>
      <c r="C15399" s="232" t="s">
        <v>30214</v>
      </c>
      <c r="D15399" s="232" t="s">
        <v>30215</v>
      </c>
      <c r="E15399" s="232" t="str">
        <f>CONCATENATE(SUM('Раздел 3'!AC114:AC114),"=",0)</f>
        <v>0=0</v>
      </c>
    </row>
    <row r="15400" spans="1:5" ht="42" hidden="1" customHeight="1">
      <c r="A15400" s="231" t="str">
        <f>IF((SUM('Раздел 3'!AD114:AD114)=0),"","Неверно!")</f>
        <v/>
      </c>
      <c r="B15400" s="237" t="s">
        <v>32674</v>
      </c>
      <c r="C15400" s="232" t="s">
        <v>30216</v>
      </c>
      <c r="D15400" s="232" t="s">
        <v>30215</v>
      </c>
      <c r="E15400" s="232" t="str">
        <f>CONCATENATE(SUM('Раздел 3'!AD114:AD114),"=",0)</f>
        <v>0=0</v>
      </c>
    </row>
    <row r="15401" spans="1:5" ht="42" hidden="1" customHeight="1">
      <c r="A15401" s="231" t="str">
        <f>IF((SUM('Раздел 3'!AE114:AE114)=0),"","Неверно!")</f>
        <v/>
      </c>
      <c r="B15401" s="237" t="s">
        <v>32674</v>
      </c>
      <c r="C15401" s="232" t="s">
        <v>30217</v>
      </c>
      <c r="D15401" s="232" t="s">
        <v>30215</v>
      </c>
      <c r="E15401" s="232" t="str">
        <f>CONCATENATE(SUM('Раздел 3'!AE114:AE114),"=",0)</f>
        <v>0=0</v>
      </c>
    </row>
    <row r="15402" spans="1:5" ht="42" hidden="1" customHeight="1">
      <c r="A15402" s="231" t="str">
        <f>IF((SUM('Раздел 3'!AF114:AF114)=0),"","Неверно!")</f>
        <v/>
      </c>
      <c r="B15402" s="237" t="s">
        <v>32674</v>
      </c>
      <c r="C15402" s="232" t="s">
        <v>30218</v>
      </c>
      <c r="D15402" s="232" t="s">
        <v>30215</v>
      </c>
      <c r="E15402" s="232" t="str">
        <f>CONCATENATE(SUM('Раздел 3'!AF114:AF114),"=",0)</f>
        <v>0=0</v>
      </c>
    </row>
    <row r="15403" spans="1:5" ht="42" hidden="1" customHeight="1">
      <c r="A15403" s="231" t="str">
        <f>IF((SUM('Раздел 3'!AG114:AG114)=0),"","Неверно!")</f>
        <v/>
      </c>
      <c r="B15403" s="237" t="s">
        <v>32674</v>
      </c>
      <c r="C15403" s="232" t="s">
        <v>30219</v>
      </c>
      <c r="D15403" s="232" t="s">
        <v>30215</v>
      </c>
      <c r="E15403" s="232" t="str">
        <f>CONCATENATE(SUM('Раздел 3'!AG114:AG114),"=",0)</f>
        <v>0=0</v>
      </c>
    </row>
    <row r="15404" spans="1:5" ht="42" hidden="1" customHeight="1">
      <c r="A15404" s="231" t="str">
        <f>IF((SUM('Раздел 3'!AH114:AH114)=0),"","Неверно!")</f>
        <v/>
      </c>
      <c r="B15404" s="237" t="s">
        <v>32674</v>
      </c>
      <c r="C15404" s="232" t="s">
        <v>30220</v>
      </c>
      <c r="D15404" s="232" t="s">
        <v>30215</v>
      </c>
      <c r="E15404" s="232" t="str">
        <f>CONCATENATE(SUM('Раздел 3'!AH114:AH114),"=",0)</f>
        <v>0=0</v>
      </c>
    </row>
    <row r="15405" spans="1:5" ht="42" hidden="1" customHeight="1">
      <c r="A15405" s="231" t="str">
        <f>IF((SUM('Раздел 3'!AI114:AI114)=0),"","Неверно!")</f>
        <v/>
      </c>
      <c r="B15405" s="237" t="s">
        <v>32674</v>
      </c>
      <c r="C15405" s="232" t="s">
        <v>30221</v>
      </c>
      <c r="D15405" s="232" t="s">
        <v>30215</v>
      </c>
      <c r="E15405" s="232" t="str">
        <f>CONCATENATE(SUM('Раздел 3'!AI114:AI114),"=",0)</f>
        <v>0=0</v>
      </c>
    </row>
    <row r="15406" spans="1:5" ht="42" hidden="1" customHeight="1">
      <c r="A15406" s="231" t="str">
        <f>IF((SUM('Раздел 3'!AJ114:AJ114)=0),"","Неверно!")</f>
        <v/>
      </c>
      <c r="B15406" s="237" t="s">
        <v>32674</v>
      </c>
      <c r="C15406" s="232" t="s">
        <v>30222</v>
      </c>
      <c r="D15406" s="232" t="s">
        <v>30215</v>
      </c>
      <c r="E15406" s="232" t="str">
        <f>CONCATENATE(SUM('Раздел 3'!AJ114:AJ114),"=",0)</f>
        <v>0=0</v>
      </c>
    </row>
    <row r="15407" spans="1:5" ht="42" hidden="1" customHeight="1">
      <c r="A15407" s="231" t="str">
        <f>IF((SUM('Раздел 3'!AK114:AK114)=0),"","Неверно!")</f>
        <v/>
      </c>
      <c r="B15407" s="237" t="s">
        <v>32674</v>
      </c>
      <c r="C15407" s="232" t="s">
        <v>30223</v>
      </c>
      <c r="D15407" s="232" t="s">
        <v>30215</v>
      </c>
      <c r="E15407" s="232" t="str">
        <f>CONCATENATE(SUM('Раздел 3'!AK114:AK114),"=",0)</f>
        <v>0=0</v>
      </c>
    </row>
    <row r="15408" spans="1:5" ht="42" hidden="1" customHeight="1">
      <c r="A15408" s="231" t="str">
        <f>IF((SUM('Раздел 3'!AL114:AL114)=0),"","Неверно!")</f>
        <v/>
      </c>
      <c r="B15408" s="237" t="s">
        <v>32674</v>
      </c>
      <c r="C15408" s="232" t="s">
        <v>30224</v>
      </c>
      <c r="D15408" s="232" t="s">
        <v>30215</v>
      </c>
      <c r="E15408" s="232" t="str">
        <f>CONCATENATE(SUM('Раздел 3'!AL114:AL114),"=",0)</f>
        <v>0=0</v>
      </c>
    </row>
    <row r="15409" spans="1:5" ht="42" hidden="1" customHeight="1">
      <c r="A15409" s="231" t="str">
        <f>IF((SUM('Раздел 3'!AC108:AC108)=0),"","Неверно!")</f>
        <v/>
      </c>
      <c r="B15409" s="237" t="s">
        <v>32675</v>
      </c>
      <c r="C15409" s="232" t="s">
        <v>30163</v>
      </c>
      <c r="D15409" s="232" t="s">
        <v>30164</v>
      </c>
      <c r="E15409" s="232" t="str">
        <f>CONCATENATE(SUM('Раздел 3'!AC108:AC108),"=",0)</f>
        <v>0=0</v>
      </c>
    </row>
    <row r="15410" spans="1:5" ht="42" hidden="1" customHeight="1">
      <c r="A15410" s="231" t="str">
        <f>IF((SUM('Раздел 3'!AC103:AC103)=0),"","Неверно!")</f>
        <v/>
      </c>
      <c r="B15410" s="237" t="s">
        <v>32675</v>
      </c>
      <c r="C15410" s="232" t="s">
        <v>30165</v>
      </c>
      <c r="D15410" s="232" t="s">
        <v>30164</v>
      </c>
      <c r="E15410" s="232" t="str">
        <f>CONCATENATE(SUM('Раздел 3'!AC103:AC103),"=",0)</f>
        <v>0=0</v>
      </c>
    </row>
    <row r="15411" spans="1:5" ht="42" hidden="1" customHeight="1">
      <c r="A15411" s="231" t="str">
        <f>IF((SUM('Раздел 3'!AC104:AC104)=0),"","Неверно!")</f>
        <v/>
      </c>
      <c r="B15411" s="237" t="s">
        <v>32675</v>
      </c>
      <c r="C15411" s="232" t="s">
        <v>30166</v>
      </c>
      <c r="D15411" s="232" t="s">
        <v>30164</v>
      </c>
      <c r="E15411" s="232" t="str">
        <f>CONCATENATE(SUM('Раздел 3'!AC104:AC104),"=",0)</f>
        <v>0=0</v>
      </c>
    </row>
    <row r="15412" spans="1:5" ht="42" hidden="1" customHeight="1">
      <c r="A15412" s="231" t="str">
        <f>IF((SUM('Раздел 3'!AC105:AC105)=0),"","Неверно!")</f>
        <v/>
      </c>
      <c r="B15412" s="237" t="s">
        <v>32675</v>
      </c>
      <c r="C15412" s="232" t="s">
        <v>30167</v>
      </c>
      <c r="D15412" s="232" t="s">
        <v>30164</v>
      </c>
      <c r="E15412" s="232" t="str">
        <f>CONCATENATE(SUM('Раздел 3'!AC105:AC105),"=",0)</f>
        <v>0=0</v>
      </c>
    </row>
    <row r="15413" spans="1:5" ht="42" hidden="1" customHeight="1">
      <c r="A15413" s="231" t="str">
        <f>IF((SUM('Раздел 3'!AC106:AC106)=0),"","Неверно!")</f>
        <v/>
      </c>
      <c r="B15413" s="237" t="s">
        <v>32675</v>
      </c>
      <c r="C15413" s="232" t="s">
        <v>27343</v>
      </c>
      <c r="D15413" s="232" t="s">
        <v>30164</v>
      </c>
      <c r="E15413" s="232" t="str">
        <f>CONCATENATE(SUM('Раздел 3'!AC106:AC106),"=",0)</f>
        <v>0=0</v>
      </c>
    </row>
    <row r="15414" spans="1:5" ht="42" hidden="1" customHeight="1">
      <c r="A15414" s="231" t="str">
        <f>IF((SUM('Раздел 3'!AC107:AC107)=0),"","Неверно!")</f>
        <v/>
      </c>
      <c r="B15414" s="237" t="s">
        <v>32675</v>
      </c>
      <c r="C15414" s="232" t="s">
        <v>30168</v>
      </c>
      <c r="D15414" s="232" t="s">
        <v>30164</v>
      </c>
      <c r="E15414" s="232" t="str">
        <f>CONCATENATE(SUM('Раздел 3'!AC107:AC107),"=",0)</f>
        <v>0=0</v>
      </c>
    </row>
    <row r="15415" spans="1:5" ht="42" hidden="1" customHeight="1">
      <c r="A15415" s="231" t="str">
        <f>IF((SUM('Раздел 3'!AD108:AD108)=0),"","Неверно!")</f>
        <v/>
      </c>
      <c r="B15415" s="237" t="s">
        <v>32675</v>
      </c>
      <c r="C15415" s="232" t="s">
        <v>30169</v>
      </c>
      <c r="D15415" s="232" t="s">
        <v>30164</v>
      </c>
      <c r="E15415" s="232" t="str">
        <f>CONCATENATE(SUM('Раздел 3'!AD108:AD108),"=",0)</f>
        <v>0=0</v>
      </c>
    </row>
    <row r="15416" spans="1:5" ht="42" hidden="1" customHeight="1">
      <c r="A15416" s="231" t="str">
        <f>IF((SUM('Раздел 3'!AD103:AD103)=0),"","Неверно!")</f>
        <v/>
      </c>
      <c r="B15416" s="237" t="s">
        <v>32675</v>
      </c>
      <c r="C15416" s="232" t="s">
        <v>30170</v>
      </c>
      <c r="D15416" s="232" t="s">
        <v>30164</v>
      </c>
      <c r="E15416" s="232" t="str">
        <f>CONCATENATE(SUM('Раздел 3'!AD103:AD103),"=",0)</f>
        <v>0=0</v>
      </c>
    </row>
    <row r="15417" spans="1:5" ht="42" hidden="1" customHeight="1">
      <c r="A15417" s="231" t="str">
        <f>IF((SUM('Раздел 3'!AD104:AD104)=0),"","Неверно!")</f>
        <v/>
      </c>
      <c r="B15417" s="237" t="s">
        <v>32675</v>
      </c>
      <c r="C15417" s="232" t="s">
        <v>30171</v>
      </c>
      <c r="D15417" s="232" t="s">
        <v>30164</v>
      </c>
      <c r="E15417" s="232" t="str">
        <f>CONCATENATE(SUM('Раздел 3'!AD104:AD104),"=",0)</f>
        <v>0=0</v>
      </c>
    </row>
    <row r="15418" spans="1:5" ht="42" hidden="1" customHeight="1">
      <c r="A15418" s="231" t="str">
        <f>IF((SUM('Раздел 3'!AD105:AD105)=0),"","Неверно!")</f>
        <v/>
      </c>
      <c r="B15418" s="237" t="s">
        <v>32675</v>
      </c>
      <c r="C15418" s="232" t="s">
        <v>30172</v>
      </c>
      <c r="D15418" s="232" t="s">
        <v>30164</v>
      </c>
      <c r="E15418" s="232" t="str">
        <f>CONCATENATE(SUM('Раздел 3'!AD105:AD105),"=",0)</f>
        <v>0=0</v>
      </c>
    </row>
    <row r="15419" spans="1:5" ht="42" hidden="1" customHeight="1">
      <c r="A15419" s="231" t="str">
        <f>IF((SUM('Раздел 3'!AD106:AD106)=0),"","Неверно!")</f>
        <v/>
      </c>
      <c r="B15419" s="237" t="s">
        <v>32675</v>
      </c>
      <c r="C15419" s="232" t="s">
        <v>27344</v>
      </c>
      <c r="D15419" s="232" t="s">
        <v>30164</v>
      </c>
      <c r="E15419" s="232" t="str">
        <f>CONCATENATE(SUM('Раздел 3'!AD106:AD106),"=",0)</f>
        <v>0=0</v>
      </c>
    </row>
    <row r="15420" spans="1:5" ht="42" hidden="1" customHeight="1">
      <c r="A15420" s="231" t="str">
        <f>IF((SUM('Раздел 3'!AD107:AD107)=0),"","Неверно!")</f>
        <v/>
      </c>
      <c r="B15420" s="237" t="s">
        <v>32675</v>
      </c>
      <c r="C15420" s="232" t="s">
        <v>30173</v>
      </c>
      <c r="D15420" s="232" t="s">
        <v>30164</v>
      </c>
      <c r="E15420" s="232" t="str">
        <f>CONCATENATE(SUM('Раздел 3'!AD107:AD107),"=",0)</f>
        <v>0=0</v>
      </c>
    </row>
    <row r="15421" spans="1:5" ht="42" hidden="1" customHeight="1">
      <c r="A15421" s="231" t="str">
        <f>IF((SUM('Раздел 3'!AE108:AE108)=0),"","Неверно!")</f>
        <v/>
      </c>
      <c r="B15421" s="237" t="s">
        <v>32675</v>
      </c>
      <c r="C15421" s="232" t="s">
        <v>30174</v>
      </c>
      <c r="D15421" s="232" t="s">
        <v>30164</v>
      </c>
      <c r="E15421" s="232" t="str">
        <f>CONCATENATE(SUM('Раздел 3'!AE108:AE108),"=",0)</f>
        <v>0=0</v>
      </c>
    </row>
    <row r="15422" spans="1:5" ht="42" hidden="1" customHeight="1">
      <c r="A15422" s="231" t="str">
        <f>IF((SUM('Раздел 3'!AE103:AE103)=0),"","Неверно!")</f>
        <v/>
      </c>
      <c r="B15422" s="237" t="s">
        <v>32675</v>
      </c>
      <c r="C15422" s="232" t="s">
        <v>30175</v>
      </c>
      <c r="D15422" s="232" t="s">
        <v>30164</v>
      </c>
      <c r="E15422" s="232" t="str">
        <f>CONCATENATE(SUM('Раздел 3'!AE103:AE103),"=",0)</f>
        <v>0=0</v>
      </c>
    </row>
    <row r="15423" spans="1:5" ht="42" hidden="1" customHeight="1">
      <c r="A15423" s="231" t="str">
        <f>IF((SUM('Раздел 3'!AE104:AE104)=0),"","Неверно!")</f>
        <v/>
      </c>
      <c r="B15423" s="237" t="s">
        <v>32675</v>
      </c>
      <c r="C15423" s="232" t="s">
        <v>30176</v>
      </c>
      <c r="D15423" s="232" t="s">
        <v>30164</v>
      </c>
      <c r="E15423" s="232" t="str">
        <f>CONCATENATE(SUM('Раздел 3'!AE104:AE104),"=",0)</f>
        <v>0=0</v>
      </c>
    </row>
    <row r="15424" spans="1:5" ht="42" hidden="1" customHeight="1">
      <c r="A15424" s="231" t="str">
        <f>IF((SUM('Раздел 3'!AE105:AE105)=0),"","Неверно!")</f>
        <v/>
      </c>
      <c r="B15424" s="237" t="s">
        <v>32675</v>
      </c>
      <c r="C15424" s="232" t="s">
        <v>30177</v>
      </c>
      <c r="D15424" s="232" t="s">
        <v>30164</v>
      </c>
      <c r="E15424" s="232" t="str">
        <f>CONCATENATE(SUM('Раздел 3'!AE105:AE105),"=",0)</f>
        <v>0=0</v>
      </c>
    </row>
    <row r="15425" spans="1:5" ht="42" hidden="1" customHeight="1">
      <c r="A15425" s="231" t="str">
        <f>IF((SUM('Раздел 3'!AE106:AE106)=0),"","Неверно!")</f>
        <v/>
      </c>
      <c r="B15425" s="237" t="s">
        <v>32675</v>
      </c>
      <c r="C15425" s="232" t="s">
        <v>27345</v>
      </c>
      <c r="D15425" s="232" t="s">
        <v>30164</v>
      </c>
      <c r="E15425" s="232" t="str">
        <f>CONCATENATE(SUM('Раздел 3'!AE106:AE106),"=",0)</f>
        <v>0=0</v>
      </c>
    </row>
    <row r="15426" spans="1:5" ht="42" hidden="1" customHeight="1">
      <c r="A15426" s="231" t="str">
        <f>IF((SUM('Раздел 3'!AE107:AE107)=0),"","Неверно!")</f>
        <v/>
      </c>
      <c r="B15426" s="237" t="s">
        <v>32675</v>
      </c>
      <c r="C15426" s="232" t="s">
        <v>30178</v>
      </c>
      <c r="D15426" s="232" t="s">
        <v>30164</v>
      </c>
      <c r="E15426" s="232" t="str">
        <f>CONCATENATE(SUM('Раздел 3'!AE107:AE107),"=",0)</f>
        <v>0=0</v>
      </c>
    </row>
    <row r="15427" spans="1:5" ht="42" hidden="1" customHeight="1">
      <c r="A15427" s="231" t="str">
        <f>IF((SUM('Раздел 3'!AF108:AF108)=0),"","Неверно!")</f>
        <v/>
      </c>
      <c r="B15427" s="237" t="s">
        <v>32675</v>
      </c>
      <c r="C15427" s="232" t="s">
        <v>30179</v>
      </c>
      <c r="D15427" s="232" t="s">
        <v>30164</v>
      </c>
      <c r="E15427" s="232" t="str">
        <f>CONCATENATE(SUM('Раздел 3'!AF108:AF108),"=",0)</f>
        <v>0=0</v>
      </c>
    </row>
    <row r="15428" spans="1:5" ht="42" hidden="1" customHeight="1">
      <c r="A15428" s="231" t="str">
        <f>IF((SUM('Раздел 3'!AF103:AF103)=0),"","Неверно!")</f>
        <v/>
      </c>
      <c r="B15428" s="237" t="s">
        <v>32675</v>
      </c>
      <c r="C15428" s="232" t="s">
        <v>30180</v>
      </c>
      <c r="D15428" s="232" t="s">
        <v>30164</v>
      </c>
      <c r="E15428" s="232" t="str">
        <f>CONCATENATE(SUM('Раздел 3'!AF103:AF103),"=",0)</f>
        <v>0=0</v>
      </c>
    </row>
    <row r="15429" spans="1:5" ht="42" hidden="1" customHeight="1">
      <c r="A15429" s="231" t="str">
        <f>IF((SUM('Раздел 3'!AF104:AF104)=0),"","Неверно!")</f>
        <v/>
      </c>
      <c r="B15429" s="237" t="s">
        <v>32675</v>
      </c>
      <c r="C15429" s="232" t="s">
        <v>30181</v>
      </c>
      <c r="D15429" s="232" t="s">
        <v>30164</v>
      </c>
      <c r="E15429" s="232" t="str">
        <f>CONCATENATE(SUM('Раздел 3'!AF104:AF104),"=",0)</f>
        <v>0=0</v>
      </c>
    </row>
    <row r="15430" spans="1:5" ht="42" hidden="1" customHeight="1">
      <c r="A15430" s="231" t="str">
        <f>IF((SUM('Раздел 3'!AF105:AF105)=0),"","Неверно!")</f>
        <v/>
      </c>
      <c r="B15430" s="237" t="s">
        <v>32675</v>
      </c>
      <c r="C15430" s="232" t="s">
        <v>30182</v>
      </c>
      <c r="D15430" s="232" t="s">
        <v>30164</v>
      </c>
      <c r="E15430" s="232" t="str">
        <f>CONCATENATE(SUM('Раздел 3'!AF105:AF105),"=",0)</f>
        <v>0=0</v>
      </c>
    </row>
    <row r="15431" spans="1:5" ht="42" hidden="1" customHeight="1">
      <c r="A15431" s="231" t="str">
        <f>IF((SUM('Раздел 3'!AF106:AF106)=0),"","Неверно!")</f>
        <v/>
      </c>
      <c r="B15431" s="237" t="s">
        <v>32675</v>
      </c>
      <c r="C15431" s="232" t="s">
        <v>27346</v>
      </c>
      <c r="D15431" s="232" t="s">
        <v>30164</v>
      </c>
      <c r="E15431" s="232" t="str">
        <f>CONCATENATE(SUM('Раздел 3'!AF106:AF106),"=",0)</f>
        <v>0=0</v>
      </c>
    </row>
    <row r="15432" spans="1:5" ht="42" hidden="1" customHeight="1">
      <c r="A15432" s="231" t="str">
        <f>IF((SUM('Раздел 3'!AF107:AF107)=0),"","Неверно!")</f>
        <v/>
      </c>
      <c r="B15432" s="237" t="s">
        <v>32675</v>
      </c>
      <c r="C15432" s="232" t="s">
        <v>30183</v>
      </c>
      <c r="D15432" s="232" t="s">
        <v>30164</v>
      </c>
      <c r="E15432" s="232" t="str">
        <f>CONCATENATE(SUM('Раздел 3'!AF107:AF107),"=",0)</f>
        <v>0=0</v>
      </c>
    </row>
    <row r="15433" spans="1:5" ht="42" hidden="1" customHeight="1">
      <c r="A15433" s="231" t="str">
        <f>IF((SUM('Раздел 3'!AG108:AG108)=0),"","Неверно!")</f>
        <v/>
      </c>
      <c r="B15433" s="237" t="s">
        <v>32675</v>
      </c>
      <c r="C15433" s="232" t="s">
        <v>30184</v>
      </c>
      <c r="D15433" s="232" t="s">
        <v>30164</v>
      </c>
      <c r="E15433" s="232" t="str">
        <f>CONCATENATE(SUM('Раздел 3'!AG108:AG108),"=",0)</f>
        <v>0=0</v>
      </c>
    </row>
    <row r="15434" spans="1:5" ht="42" hidden="1" customHeight="1">
      <c r="A15434" s="231" t="str">
        <f>IF((SUM('Раздел 3'!AG103:AG103)=0),"","Неверно!")</f>
        <v/>
      </c>
      <c r="B15434" s="237" t="s">
        <v>32675</v>
      </c>
      <c r="C15434" s="232" t="s">
        <v>30185</v>
      </c>
      <c r="D15434" s="232" t="s">
        <v>30164</v>
      </c>
      <c r="E15434" s="232" t="str">
        <f>CONCATENATE(SUM('Раздел 3'!AG103:AG103),"=",0)</f>
        <v>0=0</v>
      </c>
    </row>
    <row r="15435" spans="1:5" ht="42" hidden="1" customHeight="1">
      <c r="A15435" s="231" t="str">
        <f>IF((SUM('Раздел 3'!AG104:AG104)=0),"","Неверно!")</f>
        <v/>
      </c>
      <c r="B15435" s="237" t="s">
        <v>32675</v>
      </c>
      <c r="C15435" s="232" t="s">
        <v>30186</v>
      </c>
      <c r="D15435" s="232" t="s">
        <v>30164</v>
      </c>
      <c r="E15435" s="232" t="str">
        <f>CONCATENATE(SUM('Раздел 3'!AG104:AG104),"=",0)</f>
        <v>0=0</v>
      </c>
    </row>
    <row r="15436" spans="1:5" ht="42" hidden="1" customHeight="1">
      <c r="A15436" s="231" t="str">
        <f>IF((SUM('Раздел 3'!AG105:AG105)=0),"","Неверно!")</f>
        <v/>
      </c>
      <c r="B15436" s="237" t="s">
        <v>32675</v>
      </c>
      <c r="C15436" s="232" t="s">
        <v>30187</v>
      </c>
      <c r="D15436" s="232" t="s">
        <v>30164</v>
      </c>
      <c r="E15436" s="232" t="str">
        <f>CONCATENATE(SUM('Раздел 3'!AG105:AG105),"=",0)</f>
        <v>0=0</v>
      </c>
    </row>
    <row r="15437" spans="1:5" ht="42" hidden="1" customHeight="1">
      <c r="A15437" s="231" t="str">
        <f>IF((SUM('Раздел 3'!AG106:AG106)=0),"","Неверно!")</f>
        <v/>
      </c>
      <c r="B15437" s="237" t="s">
        <v>32675</v>
      </c>
      <c r="C15437" s="232" t="s">
        <v>27347</v>
      </c>
      <c r="D15437" s="232" t="s">
        <v>30164</v>
      </c>
      <c r="E15437" s="232" t="str">
        <f>CONCATENATE(SUM('Раздел 3'!AG106:AG106),"=",0)</f>
        <v>0=0</v>
      </c>
    </row>
    <row r="15438" spans="1:5" ht="42" hidden="1" customHeight="1">
      <c r="A15438" s="231" t="str">
        <f>IF((SUM('Раздел 3'!AG107:AG107)=0),"","Неверно!")</f>
        <v/>
      </c>
      <c r="B15438" s="237" t="s">
        <v>32675</v>
      </c>
      <c r="C15438" s="232" t="s">
        <v>30188</v>
      </c>
      <c r="D15438" s="232" t="s">
        <v>30164</v>
      </c>
      <c r="E15438" s="232" t="str">
        <f>CONCATENATE(SUM('Раздел 3'!AG107:AG107),"=",0)</f>
        <v>0=0</v>
      </c>
    </row>
    <row r="15439" spans="1:5" ht="42" hidden="1" customHeight="1">
      <c r="A15439" s="231" t="str">
        <f>IF((SUM('Раздел 3'!AH108:AH108)=0),"","Неверно!")</f>
        <v/>
      </c>
      <c r="B15439" s="237" t="s">
        <v>32675</v>
      </c>
      <c r="C15439" s="232" t="s">
        <v>30189</v>
      </c>
      <c r="D15439" s="232" t="s">
        <v>30164</v>
      </c>
      <c r="E15439" s="232" t="str">
        <f>CONCATENATE(SUM('Раздел 3'!AH108:AH108),"=",0)</f>
        <v>0=0</v>
      </c>
    </row>
    <row r="15440" spans="1:5" ht="42" hidden="1" customHeight="1">
      <c r="A15440" s="231" t="str">
        <f>IF((SUM('Раздел 3'!AH103:AH103)=0),"","Неверно!")</f>
        <v/>
      </c>
      <c r="B15440" s="237" t="s">
        <v>32675</v>
      </c>
      <c r="C15440" s="232" t="s">
        <v>30190</v>
      </c>
      <c r="D15440" s="232" t="s">
        <v>30164</v>
      </c>
      <c r="E15440" s="232" t="str">
        <f>CONCATENATE(SUM('Раздел 3'!AH103:AH103),"=",0)</f>
        <v>0=0</v>
      </c>
    </row>
    <row r="15441" spans="1:5" ht="42" hidden="1" customHeight="1">
      <c r="A15441" s="231" t="str">
        <f>IF((SUM('Раздел 3'!AH104:AH104)=0),"","Неверно!")</f>
        <v/>
      </c>
      <c r="B15441" s="237" t="s">
        <v>32675</v>
      </c>
      <c r="C15441" s="232" t="s">
        <v>30191</v>
      </c>
      <c r="D15441" s="232" t="s">
        <v>30164</v>
      </c>
      <c r="E15441" s="232" t="str">
        <f>CONCATENATE(SUM('Раздел 3'!AH104:AH104),"=",0)</f>
        <v>0=0</v>
      </c>
    </row>
    <row r="15442" spans="1:5" ht="42" hidden="1" customHeight="1">
      <c r="A15442" s="231" t="str">
        <f>IF((SUM('Раздел 3'!AH105:AH105)=0),"","Неверно!")</f>
        <v/>
      </c>
      <c r="B15442" s="237" t="s">
        <v>32675</v>
      </c>
      <c r="C15442" s="232" t="s">
        <v>30192</v>
      </c>
      <c r="D15442" s="232" t="s">
        <v>30164</v>
      </c>
      <c r="E15442" s="232" t="str">
        <f>CONCATENATE(SUM('Раздел 3'!AH105:AH105),"=",0)</f>
        <v>0=0</v>
      </c>
    </row>
    <row r="15443" spans="1:5" ht="42" hidden="1" customHeight="1">
      <c r="A15443" s="231" t="str">
        <f>IF((SUM('Раздел 3'!AH106:AH106)=0),"","Неверно!")</f>
        <v/>
      </c>
      <c r="B15443" s="237" t="s">
        <v>32675</v>
      </c>
      <c r="C15443" s="232" t="s">
        <v>27348</v>
      </c>
      <c r="D15443" s="232" t="s">
        <v>30164</v>
      </c>
      <c r="E15443" s="232" t="str">
        <f>CONCATENATE(SUM('Раздел 3'!AH106:AH106),"=",0)</f>
        <v>0=0</v>
      </c>
    </row>
    <row r="15444" spans="1:5" ht="42" hidden="1" customHeight="1">
      <c r="A15444" s="231" t="str">
        <f>IF((SUM('Раздел 3'!AH107:AH107)=0),"","Неверно!")</f>
        <v/>
      </c>
      <c r="B15444" s="237" t="s">
        <v>32675</v>
      </c>
      <c r="C15444" s="232" t="s">
        <v>30193</v>
      </c>
      <c r="D15444" s="232" t="s">
        <v>30164</v>
      </c>
      <c r="E15444" s="232" t="str">
        <f>CONCATENATE(SUM('Раздел 3'!AH107:AH107),"=",0)</f>
        <v>0=0</v>
      </c>
    </row>
    <row r="15445" spans="1:5" ht="42" hidden="1" customHeight="1">
      <c r="A15445" s="231" t="str">
        <f>IF((SUM('Раздел 3'!AI108:AI108)=0),"","Неверно!")</f>
        <v/>
      </c>
      <c r="B15445" s="237" t="s">
        <v>32675</v>
      </c>
      <c r="C15445" s="232" t="s">
        <v>30194</v>
      </c>
      <c r="D15445" s="232" t="s">
        <v>30164</v>
      </c>
      <c r="E15445" s="232" t="str">
        <f>CONCATENATE(SUM('Раздел 3'!AI108:AI108),"=",0)</f>
        <v>0=0</v>
      </c>
    </row>
    <row r="15446" spans="1:5" ht="42" hidden="1" customHeight="1">
      <c r="A15446" s="231" t="str">
        <f>IF((SUM('Раздел 3'!AI103:AI103)=0),"","Неверно!")</f>
        <v/>
      </c>
      <c r="B15446" s="237" t="s">
        <v>32675</v>
      </c>
      <c r="C15446" s="232" t="s">
        <v>30195</v>
      </c>
      <c r="D15446" s="232" t="s">
        <v>30164</v>
      </c>
      <c r="E15446" s="232" t="str">
        <f>CONCATENATE(SUM('Раздел 3'!AI103:AI103),"=",0)</f>
        <v>0=0</v>
      </c>
    </row>
    <row r="15447" spans="1:5" ht="42" hidden="1" customHeight="1">
      <c r="A15447" s="231" t="str">
        <f>IF((SUM('Раздел 3'!AI104:AI104)=0),"","Неверно!")</f>
        <v/>
      </c>
      <c r="B15447" s="237" t="s">
        <v>32675</v>
      </c>
      <c r="C15447" s="232" t="s">
        <v>30196</v>
      </c>
      <c r="D15447" s="232" t="s">
        <v>30164</v>
      </c>
      <c r="E15447" s="232" t="str">
        <f>CONCATENATE(SUM('Раздел 3'!AI104:AI104),"=",0)</f>
        <v>0=0</v>
      </c>
    </row>
    <row r="15448" spans="1:5" ht="42" hidden="1" customHeight="1">
      <c r="A15448" s="231" t="str">
        <f>IF((SUM('Раздел 3'!AI105:AI105)=0),"","Неверно!")</f>
        <v/>
      </c>
      <c r="B15448" s="237" t="s">
        <v>32675</v>
      </c>
      <c r="C15448" s="232" t="s">
        <v>30197</v>
      </c>
      <c r="D15448" s="232" t="s">
        <v>30164</v>
      </c>
      <c r="E15448" s="232" t="str">
        <f>CONCATENATE(SUM('Раздел 3'!AI105:AI105),"=",0)</f>
        <v>0=0</v>
      </c>
    </row>
    <row r="15449" spans="1:5" ht="42" hidden="1" customHeight="1">
      <c r="A15449" s="231" t="str">
        <f>IF((SUM('Раздел 3'!AI106:AI106)=0),"","Неверно!")</f>
        <v/>
      </c>
      <c r="B15449" s="237" t="s">
        <v>32675</v>
      </c>
      <c r="C15449" s="232" t="s">
        <v>27349</v>
      </c>
      <c r="D15449" s="232" t="s">
        <v>30164</v>
      </c>
      <c r="E15449" s="232" t="str">
        <f>CONCATENATE(SUM('Раздел 3'!AI106:AI106),"=",0)</f>
        <v>0=0</v>
      </c>
    </row>
    <row r="15450" spans="1:5" ht="42" hidden="1" customHeight="1">
      <c r="A15450" s="231" t="str">
        <f>IF((SUM('Раздел 3'!AI107:AI107)=0),"","Неверно!")</f>
        <v/>
      </c>
      <c r="B15450" s="237" t="s">
        <v>32675</v>
      </c>
      <c r="C15450" s="232" t="s">
        <v>30198</v>
      </c>
      <c r="D15450" s="232" t="s">
        <v>30164</v>
      </c>
      <c r="E15450" s="232" t="str">
        <f>CONCATENATE(SUM('Раздел 3'!AI107:AI107),"=",0)</f>
        <v>0=0</v>
      </c>
    </row>
    <row r="15451" spans="1:5" ht="42" hidden="1" customHeight="1">
      <c r="A15451" s="231" t="str">
        <f>IF((SUM('Раздел 3'!AJ108:AJ108)=0),"","Неверно!")</f>
        <v/>
      </c>
      <c r="B15451" s="237" t="s">
        <v>32675</v>
      </c>
      <c r="C15451" s="232" t="s">
        <v>30199</v>
      </c>
      <c r="D15451" s="232" t="s">
        <v>30164</v>
      </c>
      <c r="E15451" s="232" t="str">
        <f>CONCATENATE(SUM('Раздел 3'!AJ108:AJ108),"=",0)</f>
        <v>0=0</v>
      </c>
    </row>
    <row r="15452" spans="1:5" ht="42" hidden="1" customHeight="1">
      <c r="A15452" s="231" t="str">
        <f>IF((SUM('Раздел 3'!AJ103:AJ103)=0),"","Неверно!")</f>
        <v/>
      </c>
      <c r="B15452" s="237" t="s">
        <v>32675</v>
      </c>
      <c r="C15452" s="232" t="s">
        <v>30200</v>
      </c>
      <c r="D15452" s="232" t="s">
        <v>30164</v>
      </c>
      <c r="E15452" s="232" t="str">
        <f>CONCATENATE(SUM('Раздел 3'!AJ103:AJ103),"=",0)</f>
        <v>0=0</v>
      </c>
    </row>
    <row r="15453" spans="1:5" ht="42" hidden="1" customHeight="1">
      <c r="A15453" s="231" t="str">
        <f>IF((SUM('Раздел 3'!AJ104:AJ104)=0),"","Неверно!")</f>
        <v/>
      </c>
      <c r="B15453" s="237" t="s">
        <v>32675</v>
      </c>
      <c r="C15453" s="232" t="s">
        <v>30201</v>
      </c>
      <c r="D15453" s="232" t="s">
        <v>30164</v>
      </c>
      <c r="E15453" s="232" t="str">
        <f>CONCATENATE(SUM('Раздел 3'!AJ104:AJ104),"=",0)</f>
        <v>0=0</v>
      </c>
    </row>
    <row r="15454" spans="1:5" ht="42" hidden="1" customHeight="1">
      <c r="A15454" s="231" t="str">
        <f>IF((SUM('Раздел 3'!AJ105:AJ105)=0),"","Неверно!")</f>
        <v/>
      </c>
      <c r="B15454" s="237" t="s">
        <v>32675</v>
      </c>
      <c r="C15454" s="232" t="s">
        <v>30202</v>
      </c>
      <c r="D15454" s="232" t="s">
        <v>30164</v>
      </c>
      <c r="E15454" s="232" t="str">
        <f>CONCATENATE(SUM('Раздел 3'!AJ105:AJ105),"=",0)</f>
        <v>0=0</v>
      </c>
    </row>
    <row r="15455" spans="1:5" ht="42" hidden="1" customHeight="1">
      <c r="A15455" s="231" t="str">
        <f>IF((SUM('Раздел 3'!AJ106:AJ106)=0),"","Неверно!")</f>
        <v/>
      </c>
      <c r="B15455" s="237" t="s">
        <v>32675</v>
      </c>
      <c r="C15455" s="232" t="s">
        <v>27350</v>
      </c>
      <c r="D15455" s="232" t="s">
        <v>30164</v>
      </c>
      <c r="E15455" s="232" t="str">
        <f>CONCATENATE(SUM('Раздел 3'!AJ106:AJ106),"=",0)</f>
        <v>0=0</v>
      </c>
    </row>
    <row r="15456" spans="1:5" ht="42" hidden="1" customHeight="1">
      <c r="A15456" s="231" t="str">
        <f>IF((SUM('Раздел 3'!AJ107:AJ107)=0),"","Неверно!")</f>
        <v/>
      </c>
      <c r="B15456" s="237" t="s">
        <v>32675</v>
      </c>
      <c r="C15456" s="232" t="s">
        <v>30203</v>
      </c>
      <c r="D15456" s="232" t="s">
        <v>30164</v>
      </c>
      <c r="E15456" s="232" t="str">
        <f>CONCATENATE(SUM('Раздел 3'!AJ107:AJ107),"=",0)</f>
        <v>0=0</v>
      </c>
    </row>
    <row r="15457" spans="1:5" ht="42" hidden="1" customHeight="1">
      <c r="A15457" s="231" t="str">
        <f>IF((SUM('Раздел 3'!AK108:AK108)=0),"","Неверно!")</f>
        <v/>
      </c>
      <c r="B15457" s="237" t="s">
        <v>32675</v>
      </c>
      <c r="C15457" s="232" t="s">
        <v>30204</v>
      </c>
      <c r="D15457" s="232" t="s">
        <v>30164</v>
      </c>
      <c r="E15457" s="232" t="str">
        <f>CONCATENATE(SUM('Раздел 3'!AK108:AK108),"=",0)</f>
        <v>0=0</v>
      </c>
    </row>
    <row r="15458" spans="1:5" ht="42" hidden="1" customHeight="1">
      <c r="A15458" s="231" t="str">
        <f>IF((SUM('Раздел 3'!AK103:AK103)=0),"","Неверно!")</f>
        <v/>
      </c>
      <c r="B15458" s="237" t="s">
        <v>32675</v>
      </c>
      <c r="C15458" s="232" t="s">
        <v>30205</v>
      </c>
      <c r="D15458" s="232" t="s">
        <v>30164</v>
      </c>
      <c r="E15458" s="232" t="str">
        <f>CONCATENATE(SUM('Раздел 3'!AK103:AK103),"=",0)</f>
        <v>0=0</v>
      </c>
    </row>
    <row r="15459" spans="1:5" ht="42" hidden="1" customHeight="1">
      <c r="A15459" s="231" t="str">
        <f>IF((SUM('Раздел 3'!AK104:AK104)=0),"","Неверно!")</f>
        <v/>
      </c>
      <c r="B15459" s="237" t="s">
        <v>32675</v>
      </c>
      <c r="C15459" s="232" t="s">
        <v>30206</v>
      </c>
      <c r="D15459" s="232" t="s">
        <v>30164</v>
      </c>
      <c r="E15459" s="232" t="str">
        <f>CONCATENATE(SUM('Раздел 3'!AK104:AK104),"=",0)</f>
        <v>0=0</v>
      </c>
    </row>
    <row r="15460" spans="1:5" ht="42" hidden="1" customHeight="1">
      <c r="A15460" s="231" t="str">
        <f>IF((SUM('Раздел 3'!AK105:AK105)=0),"","Неверно!")</f>
        <v/>
      </c>
      <c r="B15460" s="237" t="s">
        <v>32675</v>
      </c>
      <c r="C15460" s="232" t="s">
        <v>30207</v>
      </c>
      <c r="D15460" s="232" t="s">
        <v>30164</v>
      </c>
      <c r="E15460" s="232" t="str">
        <f>CONCATENATE(SUM('Раздел 3'!AK105:AK105),"=",0)</f>
        <v>0=0</v>
      </c>
    </row>
    <row r="15461" spans="1:5" ht="42" hidden="1" customHeight="1">
      <c r="A15461" s="231" t="str">
        <f>IF((SUM('Раздел 3'!AK106:AK106)=0),"","Неверно!")</f>
        <v/>
      </c>
      <c r="B15461" s="237" t="s">
        <v>32675</v>
      </c>
      <c r="C15461" s="232" t="s">
        <v>27351</v>
      </c>
      <c r="D15461" s="232" t="s">
        <v>30164</v>
      </c>
      <c r="E15461" s="232" t="str">
        <f>CONCATENATE(SUM('Раздел 3'!AK106:AK106),"=",0)</f>
        <v>0=0</v>
      </c>
    </row>
    <row r="15462" spans="1:5" ht="42" hidden="1" customHeight="1">
      <c r="A15462" s="231" t="str">
        <f>IF((SUM('Раздел 3'!AK107:AK107)=0),"","Неверно!")</f>
        <v/>
      </c>
      <c r="B15462" s="237" t="s">
        <v>32675</v>
      </c>
      <c r="C15462" s="232" t="s">
        <v>30208</v>
      </c>
      <c r="D15462" s="232" t="s">
        <v>30164</v>
      </c>
      <c r="E15462" s="232" t="str">
        <f>CONCATENATE(SUM('Раздел 3'!AK107:AK107),"=",0)</f>
        <v>0=0</v>
      </c>
    </row>
    <row r="15463" spans="1:5" ht="42" hidden="1" customHeight="1">
      <c r="A15463" s="231" t="str">
        <f>IF((SUM('Раздел 3'!AL108:AL108)=0),"","Неверно!")</f>
        <v/>
      </c>
      <c r="B15463" s="237" t="s">
        <v>32675</v>
      </c>
      <c r="C15463" s="232" t="s">
        <v>30209</v>
      </c>
      <c r="D15463" s="232" t="s">
        <v>30164</v>
      </c>
      <c r="E15463" s="232" t="str">
        <f>CONCATENATE(SUM('Раздел 3'!AL108:AL108),"=",0)</f>
        <v>0=0</v>
      </c>
    </row>
    <row r="15464" spans="1:5" ht="42" hidden="1" customHeight="1">
      <c r="A15464" s="231" t="str">
        <f>IF((SUM('Раздел 3'!AL103:AL103)=0),"","Неверно!")</f>
        <v/>
      </c>
      <c r="B15464" s="237" t="s">
        <v>32675</v>
      </c>
      <c r="C15464" s="232" t="s">
        <v>30210</v>
      </c>
      <c r="D15464" s="232" t="s">
        <v>30164</v>
      </c>
      <c r="E15464" s="232" t="str">
        <f>CONCATENATE(SUM('Раздел 3'!AL103:AL103),"=",0)</f>
        <v>0=0</v>
      </c>
    </row>
    <row r="15465" spans="1:5" ht="42" hidden="1" customHeight="1">
      <c r="A15465" s="231" t="str">
        <f>IF((SUM('Раздел 3'!AL104:AL104)=0),"","Неверно!")</f>
        <v/>
      </c>
      <c r="B15465" s="237" t="s">
        <v>32675</v>
      </c>
      <c r="C15465" s="232" t="s">
        <v>30211</v>
      </c>
      <c r="D15465" s="232" t="s">
        <v>30164</v>
      </c>
      <c r="E15465" s="232" t="str">
        <f>CONCATENATE(SUM('Раздел 3'!AL104:AL104),"=",0)</f>
        <v>0=0</v>
      </c>
    </row>
    <row r="15466" spans="1:5" ht="42" hidden="1" customHeight="1">
      <c r="A15466" s="231" t="str">
        <f>IF((SUM('Раздел 3'!AL105:AL105)=0),"","Неверно!")</f>
        <v/>
      </c>
      <c r="B15466" s="237" t="s">
        <v>32675</v>
      </c>
      <c r="C15466" s="232" t="s">
        <v>30212</v>
      </c>
      <c r="D15466" s="232" t="s">
        <v>30164</v>
      </c>
      <c r="E15466" s="232" t="str">
        <f>CONCATENATE(SUM('Раздел 3'!AL105:AL105),"=",0)</f>
        <v>0=0</v>
      </c>
    </row>
    <row r="15467" spans="1:5" ht="42" hidden="1" customHeight="1">
      <c r="A15467" s="231" t="str">
        <f>IF((SUM('Раздел 3'!AL106:AL106)=0),"","Неверно!")</f>
        <v/>
      </c>
      <c r="B15467" s="237" t="s">
        <v>32675</v>
      </c>
      <c r="C15467" s="232" t="s">
        <v>27352</v>
      </c>
      <c r="D15467" s="232" t="s">
        <v>30164</v>
      </c>
      <c r="E15467" s="232" t="str">
        <f>CONCATENATE(SUM('Раздел 3'!AL106:AL106),"=",0)</f>
        <v>0=0</v>
      </c>
    </row>
    <row r="15468" spans="1:5" ht="42" hidden="1" customHeight="1">
      <c r="A15468" s="231" t="str">
        <f>IF((SUM('Раздел 3'!AL107:AL107)=0),"","Неверно!")</f>
        <v/>
      </c>
      <c r="B15468" s="237" t="s">
        <v>32675</v>
      </c>
      <c r="C15468" s="232" t="s">
        <v>30213</v>
      </c>
      <c r="D15468" s="232" t="s">
        <v>30164</v>
      </c>
      <c r="E15468" s="232" t="str">
        <f>CONCATENATE(SUM('Раздел 3'!AL107:AL107),"=",0)</f>
        <v>0=0</v>
      </c>
    </row>
    <row r="15469" spans="1:5" ht="42" hidden="1" customHeight="1">
      <c r="A15469" s="231" t="str">
        <f>IF((SUM('Раздел 3'!AC223:AC223)=0),"","Неверно!")</f>
        <v/>
      </c>
      <c r="B15469" s="237" t="s">
        <v>32676</v>
      </c>
      <c r="C15469" s="232" t="s">
        <v>27203</v>
      </c>
      <c r="D15469" s="232" t="s">
        <v>30162</v>
      </c>
      <c r="E15469" s="232" t="str">
        <f>CONCATENATE(SUM('Раздел 3'!AC223:AC223),"=",0)</f>
        <v>0=0</v>
      </c>
    </row>
    <row r="15470" spans="1:5" ht="42" hidden="1" customHeight="1">
      <c r="A15470" s="231" t="str">
        <f>IF((SUM('Раздел 3'!AD223:AD223)=0),"","Неверно!")</f>
        <v/>
      </c>
      <c r="B15470" s="237" t="s">
        <v>32676</v>
      </c>
      <c r="C15470" s="232" t="s">
        <v>27216</v>
      </c>
      <c r="D15470" s="232" t="s">
        <v>30162</v>
      </c>
      <c r="E15470" s="232" t="str">
        <f>CONCATENATE(SUM('Раздел 3'!AD223:AD223),"=",0)</f>
        <v>0=0</v>
      </c>
    </row>
    <row r="15471" spans="1:5" ht="42" hidden="1" customHeight="1">
      <c r="A15471" s="231" t="str">
        <f>IF((SUM('Раздел 3'!AE223:AE223)=0),"","Неверно!")</f>
        <v/>
      </c>
      <c r="B15471" s="237" t="s">
        <v>32676</v>
      </c>
      <c r="C15471" s="232" t="s">
        <v>27229</v>
      </c>
      <c r="D15471" s="232" t="s">
        <v>30162</v>
      </c>
      <c r="E15471" s="232" t="str">
        <f>CONCATENATE(SUM('Раздел 3'!AE223:AE223),"=",0)</f>
        <v>0=0</v>
      </c>
    </row>
    <row r="15472" spans="1:5" ht="42" hidden="1" customHeight="1">
      <c r="A15472" s="231" t="str">
        <f>IF((SUM('Раздел 3'!AF223:AF223)=0),"","Неверно!")</f>
        <v/>
      </c>
      <c r="B15472" s="237" t="s">
        <v>32676</v>
      </c>
      <c r="C15472" s="232" t="s">
        <v>27242</v>
      </c>
      <c r="D15472" s="232" t="s">
        <v>30162</v>
      </c>
      <c r="E15472" s="232" t="str">
        <f>CONCATENATE(SUM('Раздел 3'!AF223:AF223),"=",0)</f>
        <v>0=0</v>
      </c>
    </row>
    <row r="15473" spans="1:5" ht="42" hidden="1" customHeight="1">
      <c r="A15473" s="231" t="str">
        <f>IF((SUM('Раздел 3'!AG223:AG223)=0),"","Неверно!")</f>
        <v/>
      </c>
      <c r="B15473" s="237" t="s">
        <v>32676</v>
      </c>
      <c r="C15473" s="232" t="s">
        <v>27255</v>
      </c>
      <c r="D15473" s="232" t="s">
        <v>30162</v>
      </c>
      <c r="E15473" s="232" t="str">
        <f>CONCATENATE(SUM('Раздел 3'!AG223:AG223),"=",0)</f>
        <v>0=0</v>
      </c>
    </row>
    <row r="15474" spans="1:5" ht="42" hidden="1" customHeight="1">
      <c r="A15474" s="231" t="str">
        <f>IF((SUM('Раздел 3'!AH223:AH223)=0),"","Неверно!")</f>
        <v/>
      </c>
      <c r="B15474" s="237" t="s">
        <v>32676</v>
      </c>
      <c r="C15474" s="232" t="s">
        <v>27268</v>
      </c>
      <c r="D15474" s="232" t="s">
        <v>30162</v>
      </c>
      <c r="E15474" s="232" t="str">
        <f>CONCATENATE(SUM('Раздел 3'!AH223:AH223),"=",0)</f>
        <v>0=0</v>
      </c>
    </row>
    <row r="15475" spans="1:5" ht="42" hidden="1" customHeight="1">
      <c r="A15475" s="231" t="str">
        <f>IF((SUM('Раздел 3'!AI223:AI223)=0),"","Неверно!")</f>
        <v/>
      </c>
      <c r="B15475" s="237" t="s">
        <v>32676</v>
      </c>
      <c r="C15475" s="232" t="s">
        <v>27281</v>
      </c>
      <c r="D15475" s="232" t="s">
        <v>30162</v>
      </c>
      <c r="E15475" s="232" t="str">
        <f>CONCATENATE(SUM('Раздел 3'!AI223:AI223),"=",0)</f>
        <v>0=0</v>
      </c>
    </row>
    <row r="15476" spans="1:5" ht="42" hidden="1" customHeight="1">
      <c r="A15476" s="231" t="str">
        <f>IF((SUM('Раздел 3'!AJ223:AJ223)=0),"","Неверно!")</f>
        <v/>
      </c>
      <c r="B15476" s="237" t="s">
        <v>32676</v>
      </c>
      <c r="C15476" s="232" t="s">
        <v>27294</v>
      </c>
      <c r="D15476" s="232" t="s">
        <v>30162</v>
      </c>
      <c r="E15476" s="232" t="str">
        <f>CONCATENATE(SUM('Раздел 3'!AJ223:AJ223),"=",0)</f>
        <v>0=0</v>
      </c>
    </row>
    <row r="15477" spans="1:5" ht="42" hidden="1" customHeight="1">
      <c r="A15477" s="231" t="str">
        <f>IF((SUM('Раздел 3'!AK223:AK223)=0),"","Неверно!")</f>
        <v/>
      </c>
      <c r="B15477" s="237" t="s">
        <v>32676</v>
      </c>
      <c r="C15477" s="232" t="s">
        <v>27307</v>
      </c>
      <c r="D15477" s="232" t="s">
        <v>30162</v>
      </c>
      <c r="E15477" s="232" t="str">
        <f>CONCATENATE(SUM('Раздел 3'!AK223:AK223),"=",0)</f>
        <v>0=0</v>
      </c>
    </row>
    <row r="15478" spans="1:5" ht="42" hidden="1" customHeight="1">
      <c r="A15478" s="231" t="str">
        <f>IF((SUM('Раздел 3'!AL223:AL223)=0),"","Неверно!")</f>
        <v/>
      </c>
      <c r="B15478" s="237" t="s">
        <v>32676</v>
      </c>
      <c r="C15478" s="232" t="s">
        <v>27320</v>
      </c>
      <c r="D15478" s="232" t="s">
        <v>30162</v>
      </c>
      <c r="E15478" s="232" t="str">
        <f>CONCATENATE(SUM('Раздел 3'!AL223:AL223),"=",0)</f>
        <v>0=0</v>
      </c>
    </row>
    <row r="15479" spans="1:5" ht="42" hidden="1" customHeight="1">
      <c r="A15479" s="231" t="str">
        <f>IF((SUM('Раздел 3'!AC229:AC229)=0),"","Неверно!")</f>
        <v/>
      </c>
      <c r="B15479" s="237" t="s">
        <v>32677</v>
      </c>
      <c r="C15479" s="232" t="s">
        <v>27206</v>
      </c>
      <c r="D15479" s="232" t="s">
        <v>30051</v>
      </c>
      <c r="E15479" s="232" t="str">
        <f>CONCATENATE(SUM('Раздел 3'!AC229:AC229),"=",0)</f>
        <v>0=0</v>
      </c>
    </row>
    <row r="15480" spans="1:5" ht="42" hidden="1" customHeight="1">
      <c r="A15480" s="231" t="str">
        <f>IF((SUM('Раздел 3'!AC230:AC230)=0),"","Неверно!")</f>
        <v/>
      </c>
      <c r="B15480" s="237" t="s">
        <v>32677</v>
      </c>
      <c r="C15480" s="232" t="s">
        <v>27207</v>
      </c>
      <c r="D15480" s="232" t="s">
        <v>30051</v>
      </c>
      <c r="E15480" s="232" t="str">
        <f>CONCATENATE(SUM('Раздел 3'!AC230:AC230),"=",0)</f>
        <v>0=0</v>
      </c>
    </row>
    <row r="15481" spans="1:5" ht="42" hidden="1" customHeight="1">
      <c r="A15481" s="231" t="str">
        <f>IF((SUM('Раздел 3'!AC231:AC231)=0),"","Неверно!")</f>
        <v/>
      </c>
      <c r="B15481" s="237" t="s">
        <v>32677</v>
      </c>
      <c r="C15481" s="232" t="s">
        <v>27208</v>
      </c>
      <c r="D15481" s="232" t="s">
        <v>30051</v>
      </c>
      <c r="E15481" s="232" t="str">
        <f>CONCATENATE(SUM('Раздел 3'!AC231:AC231),"=",0)</f>
        <v>0=0</v>
      </c>
    </row>
    <row r="15482" spans="1:5" ht="42" hidden="1" customHeight="1">
      <c r="A15482" s="231" t="str">
        <f>IF((SUM('Раздел 3'!AC232:AC232)=0),"","Неверно!")</f>
        <v/>
      </c>
      <c r="B15482" s="237" t="s">
        <v>32677</v>
      </c>
      <c r="C15482" s="232" t="s">
        <v>27209</v>
      </c>
      <c r="D15482" s="232" t="s">
        <v>30051</v>
      </c>
      <c r="E15482" s="232" t="str">
        <f>CONCATENATE(SUM('Раздел 3'!AC232:AC232),"=",0)</f>
        <v>0=0</v>
      </c>
    </row>
    <row r="15483" spans="1:5" ht="42" hidden="1" customHeight="1">
      <c r="A15483" s="231" t="str">
        <f>IF((SUM('Раздел 3'!AC233:AC233)=0),"","Неверно!")</f>
        <v/>
      </c>
      <c r="B15483" s="237" t="s">
        <v>32677</v>
      </c>
      <c r="C15483" s="232" t="s">
        <v>27210</v>
      </c>
      <c r="D15483" s="232" t="s">
        <v>30051</v>
      </c>
      <c r="E15483" s="232" t="str">
        <f>CONCATENATE(SUM('Раздел 3'!AC233:AC233),"=",0)</f>
        <v>0=0</v>
      </c>
    </row>
    <row r="15484" spans="1:5" ht="42" hidden="1" customHeight="1">
      <c r="A15484" s="231" t="str">
        <f>IF((SUM('Раздел 3'!AC234:AC234)=0),"","Неверно!")</f>
        <v/>
      </c>
      <c r="B15484" s="237" t="s">
        <v>32677</v>
      </c>
      <c r="C15484" s="232" t="s">
        <v>27211</v>
      </c>
      <c r="D15484" s="232" t="s">
        <v>30051</v>
      </c>
      <c r="E15484" s="232" t="str">
        <f>CONCATENATE(SUM('Раздел 3'!AC234:AC234),"=",0)</f>
        <v>0=0</v>
      </c>
    </row>
    <row r="15485" spans="1:5" ht="42" hidden="1" customHeight="1">
      <c r="A15485" s="231" t="str">
        <f>IF((SUM('Раздел 3'!AC235:AC235)=0),"","Неверно!")</f>
        <v/>
      </c>
      <c r="B15485" s="237" t="s">
        <v>32677</v>
      </c>
      <c r="C15485" s="232" t="s">
        <v>27212</v>
      </c>
      <c r="D15485" s="232" t="s">
        <v>30051</v>
      </c>
      <c r="E15485" s="232" t="str">
        <f>CONCATENATE(SUM('Раздел 3'!AC235:AC235),"=",0)</f>
        <v>0=0</v>
      </c>
    </row>
    <row r="15486" spans="1:5" ht="42" hidden="1" customHeight="1">
      <c r="A15486" s="231" t="str">
        <f>IF((SUM('Раздел 3'!AC236:AC236)=0),"","Неверно!")</f>
        <v/>
      </c>
      <c r="B15486" s="237" t="s">
        <v>32677</v>
      </c>
      <c r="C15486" s="232" t="s">
        <v>27213</v>
      </c>
      <c r="D15486" s="232" t="s">
        <v>30051</v>
      </c>
      <c r="E15486" s="232" t="str">
        <f>CONCATENATE(SUM('Раздел 3'!AC236:AC236),"=",0)</f>
        <v>0=0</v>
      </c>
    </row>
    <row r="15487" spans="1:5" ht="42" hidden="1" customHeight="1">
      <c r="A15487" s="231" t="str">
        <f>IF((SUM('Раздел 3'!AC237:AC237)=0),"","Неверно!")</f>
        <v/>
      </c>
      <c r="B15487" s="237" t="s">
        <v>32677</v>
      </c>
      <c r="C15487" s="232" t="s">
        <v>27214</v>
      </c>
      <c r="D15487" s="232" t="s">
        <v>30051</v>
      </c>
      <c r="E15487" s="232" t="str">
        <f>CONCATENATE(SUM('Раздел 3'!AC237:AC237),"=",0)</f>
        <v>0=0</v>
      </c>
    </row>
    <row r="15488" spans="1:5" ht="42" hidden="1" customHeight="1">
      <c r="A15488" s="231" t="str">
        <f>IF((SUM('Раздел 3'!AC238:AC238)=0),"","Неверно!")</f>
        <v/>
      </c>
      <c r="B15488" s="237" t="s">
        <v>32677</v>
      </c>
      <c r="C15488" s="232" t="s">
        <v>27215</v>
      </c>
      <c r="D15488" s="232" t="s">
        <v>30051</v>
      </c>
      <c r="E15488" s="232" t="str">
        <f>CONCATENATE(SUM('Раздел 3'!AC238:AC238),"=",0)</f>
        <v>0=0</v>
      </c>
    </row>
    <row r="15489" spans="1:5" ht="42" hidden="1" customHeight="1">
      <c r="A15489" s="231" t="str">
        <f>IF((SUM('Раздел 3'!AC239:AC239)=0),"","Неверно!")</f>
        <v/>
      </c>
      <c r="B15489" s="237" t="s">
        <v>32677</v>
      </c>
      <c r="C15489" s="232" t="s">
        <v>30052</v>
      </c>
      <c r="D15489" s="232" t="s">
        <v>30051</v>
      </c>
      <c r="E15489" s="232" t="str">
        <f>CONCATENATE(SUM('Раздел 3'!AC239:AC239),"=",0)</f>
        <v>0=0</v>
      </c>
    </row>
    <row r="15490" spans="1:5" ht="42" hidden="1" customHeight="1">
      <c r="A15490" s="231" t="str">
        <f>IF((SUM('Раздел 3'!AC240:AC240)=0),"","Неверно!")</f>
        <v/>
      </c>
      <c r="B15490" s="237" t="s">
        <v>32677</v>
      </c>
      <c r="C15490" s="232" t="s">
        <v>30053</v>
      </c>
      <c r="D15490" s="232" t="s">
        <v>30051</v>
      </c>
      <c r="E15490" s="232" t="str">
        <f>CONCATENATE(SUM('Раздел 3'!AC240:AC240),"=",0)</f>
        <v>0=0</v>
      </c>
    </row>
    <row r="15491" spans="1:5" ht="42" hidden="1" customHeight="1">
      <c r="A15491" s="231" t="str">
        <f>IF((SUM('Раздел 3'!AC241:AC241)=0),"","Неверно!")</f>
        <v/>
      </c>
      <c r="B15491" s="237" t="s">
        <v>32677</v>
      </c>
      <c r="C15491" s="232" t="s">
        <v>30054</v>
      </c>
      <c r="D15491" s="232" t="s">
        <v>30051</v>
      </c>
      <c r="E15491" s="232" t="str">
        <f>CONCATENATE(SUM('Раздел 3'!AC241:AC241),"=",0)</f>
        <v>0=0</v>
      </c>
    </row>
    <row r="15492" spans="1:5" ht="42" hidden="1" customHeight="1">
      <c r="A15492" s="231" t="str">
        <f>IF((SUM('Раздел 3'!AC242:AC242)=0),"","Неверно!")</f>
        <v/>
      </c>
      <c r="B15492" s="237" t="s">
        <v>32677</v>
      </c>
      <c r="C15492" s="232" t="s">
        <v>30055</v>
      </c>
      <c r="D15492" s="232" t="s">
        <v>30051</v>
      </c>
      <c r="E15492" s="232" t="str">
        <f>CONCATENATE(SUM('Раздел 3'!AC242:AC242),"=",0)</f>
        <v>0=0</v>
      </c>
    </row>
    <row r="15493" spans="1:5" ht="42" hidden="1" customHeight="1">
      <c r="A15493" s="231" t="str">
        <f>IF((SUM('Раздел 3'!AC243:AC243)=0),"","Неверно!")</f>
        <v/>
      </c>
      <c r="B15493" s="237" t="s">
        <v>32677</v>
      </c>
      <c r="C15493" s="232" t="s">
        <v>30056</v>
      </c>
      <c r="D15493" s="232" t="s">
        <v>30051</v>
      </c>
      <c r="E15493" s="232" t="str">
        <f>CONCATENATE(SUM('Раздел 3'!AC243:AC243),"=",0)</f>
        <v>0=0</v>
      </c>
    </row>
    <row r="15494" spans="1:5" ht="42" hidden="1" customHeight="1">
      <c r="A15494" s="231" t="str">
        <f>IF((SUM('Раздел 3'!AC244:AC244)=0),"","Неверно!")</f>
        <v/>
      </c>
      <c r="B15494" s="237" t="s">
        <v>32677</v>
      </c>
      <c r="C15494" s="232" t="s">
        <v>30057</v>
      </c>
      <c r="D15494" s="232" t="s">
        <v>30051</v>
      </c>
      <c r="E15494" s="232" t="str">
        <f>CONCATENATE(SUM('Раздел 3'!AC244:AC244),"=",0)</f>
        <v>0=0</v>
      </c>
    </row>
    <row r="15495" spans="1:5" ht="42" hidden="1" customHeight="1">
      <c r="A15495" s="231" t="str">
        <f>IF((SUM('Раздел 3'!AC245:AC245)=0),"","Неверно!")</f>
        <v/>
      </c>
      <c r="B15495" s="237" t="s">
        <v>32677</v>
      </c>
      <c r="C15495" s="232" t="s">
        <v>30058</v>
      </c>
      <c r="D15495" s="232" t="s">
        <v>30051</v>
      </c>
      <c r="E15495" s="232" t="str">
        <f>CONCATENATE(SUM('Раздел 3'!AC245:AC245),"=",0)</f>
        <v>0=0</v>
      </c>
    </row>
    <row r="15496" spans="1:5" ht="42" hidden="1" customHeight="1">
      <c r="A15496" s="231" t="str">
        <f>IF((SUM('Раздел 3'!AC246:AC246)=0),"","Неверно!")</f>
        <v/>
      </c>
      <c r="B15496" s="237" t="s">
        <v>32677</v>
      </c>
      <c r="C15496" s="232" t="s">
        <v>30059</v>
      </c>
      <c r="D15496" s="232" t="s">
        <v>30051</v>
      </c>
      <c r="E15496" s="232" t="str">
        <f>CONCATENATE(SUM('Раздел 3'!AC246:AC246),"=",0)</f>
        <v>0=0</v>
      </c>
    </row>
    <row r="15497" spans="1:5" ht="42" hidden="1" customHeight="1">
      <c r="A15497" s="231" t="str">
        <f>IF((SUM('Раздел 3'!AC247:AC247)=0),"","Неверно!")</f>
        <v/>
      </c>
      <c r="B15497" s="237" t="s">
        <v>32677</v>
      </c>
      <c r="C15497" s="232" t="s">
        <v>30060</v>
      </c>
      <c r="D15497" s="232" t="s">
        <v>30051</v>
      </c>
      <c r="E15497" s="232" t="str">
        <f>CONCATENATE(SUM('Раздел 3'!AC247:AC247),"=",0)</f>
        <v>0=0</v>
      </c>
    </row>
    <row r="15498" spans="1:5" ht="42" hidden="1" customHeight="1">
      <c r="A15498" s="231" t="str">
        <f>IF((SUM('Раздел 3'!AC248:AC248)=0),"","Неверно!")</f>
        <v/>
      </c>
      <c r="B15498" s="237" t="s">
        <v>32677</v>
      </c>
      <c r="C15498" s="232" t="s">
        <v>30061</v>
      </c>
      <c r="D15498" s="232" t="s">
        <v>30051</v>
      </c>
      <c r="E15498" s="232" t="str">
        <f>CONCATENATE(SUM('Раздел 3'!AC248:AC248),"=",0)</f>
        <v>0=0</v>
      </c>
    </row>
    <row r="15499" spans="1:5" ht="42" hidden="1" customHeight="1">
      <c r="A15499" s="231" t="str">
        <f>IF((SUM('Раздел 3'!AC249:AC249)=0),"","Неверно!")</f>
        <v/>
      </c>
      <c r="B15499" s="237" t="s">
        <v>32677</v>
      </c>
      <c r="C15499" s="232" t="s">
        <v>30062</v>
      </c>
      <c r="D15499" s="232" t="s">
        <v>30051</v>
      </c>
      <c r="E15499" s="232" t="str">
        <f>CONCATENATE(SUM('Раздел 3'!AC249:AC249),"=",0)</f>
        <v>0=0</v>
      </c>
    </row>
    <row r="15500" spans="1:5" ht="42" hidden="1" customHeight="1">
      <c r="A15500" s="231" t="str">
        <f>IF((SUM('Раздел 3'!AD229:AD229)=0),"","Неверно!")</f>
        <v/>
      </c>
      <c r="B15500" s="237" t="s">
        <v>32677</v>
      </c>
      <c r="C15500" s="232" t="s">
        <v>27219</v>
      </c>
      <c r="D15500" s="232" t="s">
        <v>30051</v>
      </c>
      <c r="E15500" s="232" t="str">
        <f>CONCATENATE(SUM('Раздел 3'!AD229:AD229),"=",0)</f>
        <v>0=0</v>
      </c>
    </row>
    <row r="15501" spans="1:5" ht="42" hidden="1" customHeight="1">
      <c r="A15501" s="231" t="str">
        <f>IF((SUM('Раздел 3'!AD230:AD230)=0),"","Неверно!")</f>
        <v/>
      </c>
      <c r="B15501" s="237" t="s">
        <v>32677</v>
      </c>
      <c r="C15501" s="232" t="s">
        <v>27220</v>
      </c>
      <c r="D15501" s="232" t="s">
        <v>30051</v>
      </c>
      <c r="E15501" s="232" t="str">
        <f>CONCATENATE(SUM('Раздел 3'!AD230:AD230),"=",0)</f>
        <v>0=0</v>
      </c>
    </row>
    <row r="15502" spans="1:5" ht="42" hidden="1" customHeight="1">
      <c r="A15502" s="231" t="str">
        <f>IF((SUM('Раздел 3'!AD231:AD231)=0),"","Неверно!")</f>
        <v/>
      </c>
      <c r="B15502" s="237" t="s">
        <v>32677</v>
      </c>
      <c r="C15502" s="232" t="s">
        <v>27221</v>
      </c>
      <c r="D15502" s="232" t="s">
        <v>30051</v>
      </c>
      <c r="E15502" s="232" t="str">
        <f>CONCATENATE(SUM('Раздел 3'!AD231:AD231),"=",0)</f>
        <v>0=0</v>
      </c>
    </row>
    <row r="15503" spans="1:5" ht="42" hidden="1" customHeight="1">
      <c r="A15503" s="231" t="str">
        <f>IF((SUM('Раздел 3'!AD232:AD232)=0),"","Неверно!")</f>
        <v/>
      </c>
      <c r="B15503" s="237" t="s">
        <v>32677</v>
      </c>
      <c r="C15503" s="232" t="s">
        <v>27222</v>
      </c>
      <c r="D15503" s="232" t="s">
        <v>30051</v>
      </c>
      <c r="E15503" s="232" t="str">
        <f>CONCATENATE(SUM('Раздел 3'!AD232:AD232),"=",0)</f>
        <v>0=0</v>
      </c>
    </row>
    <row r="15504" spans="1:5" ht="42" hidden="1" customHeight="1">
      <c r="A15504" s="231" t="str">
        <f>IF((SUM('Раздел 3'!AD233:AD233)=0),"","Неверно!")</f>
        <v/>
      </c>
      <c r="B15504" s="237" t="s">
        <v>32677</v>
      </c>
      <c r="C15504" s="232" t="s">
        <v>27223</v>
      </c>
      <c r="D15504" s="232" t="s">
        <v>30051</v>
      </c>
      <c r="E15504" s="232" t="str">
        <f>CONCATENATE(SUM('Раздел 3'!AD233:AD233),"=",0)</f>
        <v>0=0</v>
      </c>
    </row>
    <row r="15505" spans="1:5" ht="42" hidden="1" customHeight="1">
      <c r="A15505" s="231" t="str">
        <f>IF((SUM('Раздел 3'!AD234:AD234)=0),"","Неверно!")</f>
        <v/>
      </c>
      <c r="B15505" s="237" t="s">
        <v>32677</v>
      </c>
      <c r="C15505" s="232" t="s">
        <v>27224</v>
      </c>
      <c r="D15505" s="232" t="s">
        <v>30051</v>
      </c>
      <c r="E15505" s="232" t="str">
        <f>CONCATENATE(SUM('Раздел 3'!AD234:AD234),"=",0)</f>
        <v>0=0</v>
      </c>
    </row>
    <row r="15506" spans="1:5" ht="42" hidden="1" customHeight="1">
      <c r="A15506" s="231" t="str">
        <f>IF((SUM('Раздел 3'!AD235:AD235)=0),"","Неверно!")</f>
        <v/>
      </c>
      <c r="B15506" s="237" t="s">
        <v>32677</v>
      </c>
      <c r="C15506" s="232" t="s">
        <v>27225</v>
      </c>
      <c r="D15506" s="232" t="s">
        <v>30051</v>
      </c>
      <c r="E15506" s="232" t="str">
        <f>CONCATENATE(SUM('Раздел 3'!AD235:AD235),"=",0)</f>
        <v>0=0</v>
      </c>
    </row>
    <row r="15507" spans="1:5" ht="42" hidden="1" customHeight="1">
      <c r="A15507" s="231" t="str">
        <f>IF((SUM('Раздел 3'!AD236:AD236)=0),"","Неверно!")</f>
        <v/>
      </c>
      <c r="B15507" s="237" t="s">
        <v>32677</v>
      </c>
      <c r="C15507" s="232" t="s">
        <v>27226</v>
      </c>
      <c r="D15507" s="232" t="s">
        <v>30051</v>
      </c>
      <c r="E15507" s="232" t="str">
        <f>CONCATENATE(SUM('Раздел 3'!AD236:AD236),"=",0)</f>
        <v>0=0</v>
      </c>
    </row>
    <row r="15508" spans="1:5" ht="42" hidden="1" customHeight="1">
      <c r="A15508" s="231" t="str">
        <f>IF((SUM('Раздел 3'!AD237:AD237)=0),"","Неверно!")</f>
        <v/>
      </c>
      <c r="B15508" s="237" t="s">
        <v>32677</v>
      </c>
      <c r="C15508" s="232" t="s">
        <v>27227</v>
      </c>
      <c r="D15508" s="232" t="s">
        <v>30051</v>
      </c>
      <c r="E15508" s="232" t="str">
        <f>CONCATENATE(SUM('Раздел 3'!AD237:AD237),"=",0)</f>
        <v>0=0</v>
      </c>
    </row>
    <row r="15509" spans="1:5" ht="42" hidden="1" customHeight="1">
      <c r="A15509" s="231" t="str">
        <f>IF((SUM('Раздел 3'!AD238:AD238)=0),"","Неверно!")</f>
        <v/>
      </c>
      <c r="B15509" s="237" t="s">
        <v>32677</v>
      </c>
      <c r="C15509" s="232" t="s">
        <v>27228</v>
      </c>
      <c r="D15509" s="232" t="s">
        <v>30051</v>
      </c>
      <c r="E15509" s="232" t="str">
        <f>CONCATENATE(SUM('Раздел 3'!AD238:AD238),"=",0)</f>
        <v>0=0</v>
      </c>
    </row>
    <row r="15510" spans="1:5" ht="42" hidden="1" customHeight="1">
      <c r="A15510" s="231" t="str">
        <f>IF((SUM('Раздел 3'!AD239:AD239)=0),"","Неверно!")</f>
        <v/>
      </c>
      <c r="B15510" s="237" t="s">
        <v>32677</v>
      </c>
      <c r="C15510" s="232" t="s">
        <v>30063</v>
      </c>
      <c r="D15510" s="232" t="s">
        <v>30051</v>
      </c>
      <c r="E15510" s="232" t="str">
        <f>CONCATENATE(SUM('Раздел 3'!AD239:AD239),"=",0)</f>
        <v>0=0</v>
      </c>
    </row>
    <row r="15511" spans="1:5" ht="42" hidden="1" customHeight="1">
      <c r="A15511" s="231" t="str">
        <f>IF((SUM('Раздел 3'!AD240:AD240)=0),"","Неверно!")</f>
        <v/>
      </c>
      <c r="B15511" s="237" t="s">
        <v>32677</v>
      </c>
      <c r="C15511" s="232" t="s">
        <v>30064</v>
      </c>
      <c r="D15511" s="232" t="s">
        <v>30051</v>
      </c>
      <c r="E15511" s="232" t="str">
        <f>CONCATENATE(SUM('Раздел 3'!AD240:AD240),"=",0)</f>
        <v>0=0</v>
      </c>
    </row>
    <row r="15512" spans="1:5" ht="42" hidden="1" customHeight="1">
      <c r="A15512" s="231" t="str">
        <f>IF((SUM('Раздел 3'!AD241:AD241)=0),"","Неверно!")</f>
        <v/>
      </c>
      <c r="B15512" s="237" t="s">
        <v>32677</v>
      </c>
      <c r="C15512" s="232" t="s">
        <v>30065</v>
      </c>
      <c r="D15512" s="232" t="s">
        <v>30051</v>
      </c>
      <c r="E15512" s="232" t="str">
        <f>CONCATENATE(SUM('Раздел 3'!AD241:AD241),"=",0)</f>
        <v>0=0</v>
      </c>
    </row>
    <row r="15513" spans="1:5" ht="42" hidden="1" customHeight="1">
      <c r="A15513" s="231" t="str">
        <f>IF((SUM('Раздел 3'!AD242:AD242)=0),"","Неверно!")</f>
        <v/>
      </c>
      <c r="B15513" s="237" t="s">
        <v>32677</v>
      </c>
      <c r="C15513" s="232" t="s">
        <v>30066</v>
      </c>
      <c r="D15513" s="232" t="s">
        <v>30051</v>
      </c>
      <c r="E15513" s="232" t="str">
        <f>CONCATENATE(SUM('Раздел 3'!AD242:AD242),"=",0)</f>
        <v>0=0</v>
      </c>
    </row>
    <row r="15514" spans="1:5" ht="42" hidden="1" customHeight="1">
      <c r="A15514" s="231" t="str">
        <f>IF((SUM('Раздел 3'!AD243:AD243)=0),"","Неверно!")</f>
        <v/>
      </c>
      <c r="B15514" s="237" t="s">
        <v>32677</v>
      </c>
      <c r="C15514" s="232" t="s">
        <v>30067</v>
      </c>
      <c r="D15514" s="232" t="s">
        <v>30051</v>
      </c>
      <c r="E15514" s="232" t="str">
        <f>CONCATENATE(SUM('Раздел 3'!AD243:AD243),"=",0)</f>
        <v>0=0</v>
      </c>
    </row>
    <row r="15515" spans="1:5" ht="42" hidden="1" customHeight="1">
      <c r="A15515" s="231" t="str">
        <f>IF((SUM('Раздел 3'!AD244:AD244)=0),"","Неверно!")</f>
        <v/>
      </c>
      <c r="B15515" s="237" t="s">
        <v>32677</v>
      </c>
      <c r="C15515" s="232" t="s">
        <v>30068</v>
      </c>
      <c r="D15515" s="232" t="s">
        <v>30051</v>
      </c>
      <c r="E15515" s="232" t="str">
        <f>CONCATENATE(SUM('Раздел 3'!AD244:AD244),"=",0)</f>
        <v>0=0</v>
      </c>
    </row>
    <row r="15516" spans="1:5" ht="42" hidden="1" customHeight="1">
      <c r="A15516" s="231" t="str">
        <f>IF((SUM('Раздел 3'!AD245:AD245)=0),"","Неверно!")</f>
        <v/>
      </c>
      <c r="B15516" s="237" t="s">
        <v>32677</v>
      </c>
      <c r="C15516" s="232" t="s">
        <v>30069</v>
      </c>
      <c r="D15516" s="232" t="s">
        <v>30051</v>
      </c>
      <c r="E15516" s="232" t="str">
        <f>CONCATENATE(SUM('Раздел 3'!AD245:AD245),"=",0)</f>
        <v>0=0</v>
      </c>
    </row>
    <row r="15517" spans="1:5" ht="42" hidden="1" customHeight="1">
      <c r="A15517" s="231" t="str">
        <f>IF((SUM('Раздел 3'!AD246:AD246)=0),"","Неверно!")</f>
        <v/>
      </c>
      <c r="B15517" s="237" t="s">
        <v>32677</v>
      </c>
      <c r="C15517" s="232" t="s">
        <v>30070</v>
      </c>
      <c r="D15517" s="232" t="s">
        <v>30051</v>
      </c>
      <c r="E15517" s="232" t="str">
        <f>CONCATENATE(SUM('Раздел 3'!AD246:AD246),"=",0)</f>
        <v>0=0</v>
      </c>
    </row>
    <row r="15518" spans="1:5" ht="42" hidden="1" customHeight="1">
      <c r="A15518" s="231" t="str">
        <f>IF((SUM('Раздел 3'!AD247:AD247)=0),"","Неверно!")</f>
        <v/>
      </c>
      <c r="B15518" s="237" t="s">
        <v>32677</v>
      </c>
      <c r="C15518" s="232" t="s">
        <v>30071</v>
      </c>
      <c r="D15518" s="232" t="s">
        <v>30051</v>
      </c>
      <c r="E15518" s="232" t="str">
        <f>CONCATENATE(SUM('Раздел 3'!AD247:AD247),"=",0)</f>
        <v>0=0</v>
      </c>
    </row>
    <row r="15519" spans="1:5" ht="42" hidden="1" customHeight="1">
      <c r="A15519" s="231" t="str">
        <f>IF((SUM('Раздел 3'!AD248:AD248)=0),"","Неверно!")</f>
        <v/>
      </c>
      <c r="B15519" s="237" t="s">
        <v>32677</v>
      </c>
      <c r="C15519" s="232" t="s">
        <v>30072</v>
      </c>
      <c r="D15519" s="232" t="s">
        <v>30051</v>
      </c>
      <c r="E15519" s="232" t="str">
        <f>CONCATENATE(SUM('Раздел 3'!AD248:AD248),"=",0)</f>
        <v>0=0</v>
      </c>
    </row>
    <row r="15520" spans="1:5" ht="42" hidden="1" customHeight="1">
      <c r="A15520" s="231" t="str">
        <f>IF((SUM('Раздел 3'!AD249:AD249)=0),"","Неверно!")</f>
        <v/>
      </c>
      <c r="B15520" s="237" t="s">
        <v>32677</v>
      </c>
      <c r="C15520" s="232" t="s">
        <v>30073</v>
      </c>
      <c r="D15520" s="232" t="s">
        <v>30051</v>
      </c>
      <c r="E15520" s="232" t="str">
        <f>CONCATENATE(SUM('Раздел 3'!AD249:AD249),"=",0)</f>
        <v>0=0</v>
      </c>
    </row>
    <row r="15521" spans="1:5" ht="42" hidden="1" customHeight="1">
      <c r="A15521" s="231" t="str">
        <f>IF((SUM('Раздел 3'!AE229:AE229)=0),"","Неверно!")</f>
        <v/>
      </c>
      <c r="B15521" s="237" t="s">
        <v>32677</v>
      </c>
      <c r="C15521" s="232" t="s">
        <v>27232</v>
      </c>
      <c r="D15521" s="232" t="s">
        <v>30051</v>
      </c>
      <c r="E15521" s="232" t="str">
        <f>CONCATENATE(SUM('Раздел 3'!AE229:AE229),"=",0)</f>
        <v>0=0</v>
      </c>
    </row>
    <row r="15522" spans="1:5" ht="42" hidden="1" customHeight="1">
      <c r="A15522" s="231" t="str">
        <f>IF((SUM('Раздел 3'!AE230:AE230)=0),"","Неверно!")</f>
        <v/>
      </c>
      <c r="B15522" s="237" t="s">
        <v>32677</v>
      </c>
      <c r="C15522" s="232" t="s">
        <v>27233</v>
      </c>
      <c r="D15522" s="232" t="s">
        <v>30051</v>
      </c>
      <c r="E15522" s="232" t="str">
        <f>CONCATENATE(SUM('Раздел 3'!AE230:AE230),"=",0)</f>
        <v>0=0</v>
      </c>
    </row>
    <row r="15523" spans="1:5" ht="42" hidden="1" customHeight="1">
      <c r="A15523" s="231" t="str">
        <f>IF((SUM('Раздел 3'!AE231:AE231)=0),"","Неверно!")</f>
        <v/>
      </c>
      <c r="B15523" s="237" t="s">
        <v>32677</v>
      </c>
      <c r="C15523" s="232" t="s">
        <v>27234</v>
      </c>
      <c r="D15523" s="232" t="s">
        <v>30051</v>
      </c>
      <c r="E15523" s="232" t="str">
        <f>CONCATENATE(SUM('Раздел 3'!AE231:AE231),"=",0)</f>
        <v>0=0</v>
      </c>
    </row>
    <row r="15524" spans="1:5" ht="42" hidden="1" customHeight="1">
      <c r="A15524" s="231" t="str">
        <f>IF((SUM('Раздел 3'!AE232:AE232)=0),"","Неверно!")</f>
        <v/>
      </c>
      <c r="B15524" s="237" t="s">
        <v>32677</v>
      </c>
      <c r="C15524" s="232" t="s">
        <v>27235</v>
      </c>
      <c r="D15524" s="232" t="s">
        <v>30051</v>
      </c>
      <c r="E15524" s="232" t="str">
        <f>CONCATENATE(SUM('Раздел 3'!AE232:AE232),"=",0)</f>
        <v>0=0</v>
      </c>
    </row>
    <row r="15525" spans="1:5" ht="42" hidden="1" customHeight="1">
      <c r="A15525" s="231" t="str">
        <f>IF((SUM('Раздел 3'!AE233:AE233)=0),"","Неверно!")</f>
        <v/>
      </c>
      <c r="B15525" s="237" t="s">
        <v>32677</v>
      </c>
      <c r="C15525" s="232" t="s">
        <v>27236</v>
      </c>
      <c r="D15525" s="232" t="s">
        <v>30051</v>
      </c>
      <c r="E15525" s="232" t="str">
        <f>CONCATENATE(SUM('Раздел 3'!AE233:AE233),"=",0)</f>
        <v>0=0</v>
      </c>
    </row>
    <row r="15526" spans="1:5" ht="42" hidden="1" customHeight="1">
      <c r="A15526" s="231" t="str">
        <f>IF((SUM('Раздел 3'!AE234:AE234)=0),"","Неверно!")</f>
        <v/>
      </c>
      <c r="B15526" s="237" t="s">
        <v>32677</v>
      </c>
      <c r="C15526" s="232" t="s">
        <v>27237</v>
      </c>
      <c r="D15526" s="232" t="s">
        <v>30051</v>
      </c>
      <c r="E15526" s="232" t="str">
        <f>CONCATENATE(SUM('Раздел 3'!AE234:AE234),"=",0)</f>
        <v>0=0</v>
      </c>
    </row>
    <row r="15527" spans="1:5" ht="42" hidden="1" customHeight="1">
      <c r="A15527" s="231" t="str">
        <f>IF((SUM('Раздел 3'!AE235:AE235)=0),"","Неверно!")</f>
        <v/>
      </c>
      <c r="B15527" s="237" t="s">
        <v>32677</v>
      </c>
      <c r="C15527" s="232" t="s">
        <v>27238</v>
      </c>
      <c r="D15527" s="232" t="s">
        <v>30051</v>
      </c>
      <c r="E15527" s="232" t="str">
        <f>CONCATENATE(SUM('Раздел 3'!AE235:AE235),"=",0)</f>
        <v>0=0</v>
      </c>
    </row>
    <row r="15528" spans="1:5" ht="42" hidden="1" customHeight="1">
      <c r="A15528" s="231" t="str">
        <f>IF((SUM('Раздел 3'!AE236:AE236)=0),"","Неверно!")</f>
        <v/>
      </c>
      <c r="B15528" s="237" t="s">
        <v>32677</v>
      </c>
      <c r="C15528" s="232" t="s">
        <v>27239</v>
      </c>
      <c r="D15528" s="232" t="s">
        <v>30051</v>
      </c>
      <c r="E15528" s="232" t="str">
        <f>CONCATENATE(SUM('Раздел 3'!AE236:AE236),"=",0)</f>
        <v>0=0</v>
      </c>
    </row>
    <row r="15529" spans="1:5" ht="42" hidden="1" customHeight="1">
      <c r="A15529" s="231" t="str">
        <f>IF((SUM('Раздел 3'!AE237:AE237)=0),"","Неверно!")</f>
        <v/>
      </c>
      <c r="B15529" s="237" t="s">
        <v>32677</v>
      </c>
      <c r="C15529" s="232" t="s">
        <v>27240</v>
      </c>
      <c r="D15529" s="232" t="s">
        <v>30051</v>
      </c>
      <c r="E15529" s="232" t="str">
        <f>CONCATENATE(SUM('Раздел 3'!AE237:AE237),"=",0)</f>
        <v>0=0</v>
      </c>
    </row>
    <row r="15530" spans="1:5" ht="42" hidden="1" customHeight="1">
      <c r="A15530" s="231" t="str">
        <f>IF((SUM('Раздел 3'!AE238:AE238)=0),"","Неверно!")</f>
        <v/>
      </c>
      <c r="B15530" s="237" t="s">
        <v>32677</v>
      </c>
      <c r="C15530" s="232" t="s">
        <v>27241</v>
      </c>
      <c r="D15530" s="232" t="s">
        <v>30051</v>
      </c>
      <c r="E15530" s="232" t="str">
        <f>CONCATENATE(SUM('Раздел 3'!AE238:AE238),"=",0)</f>
        <v>0=0</v>
      </c>
    </row>
    <row r="15531" spans="1:5" ht="42" hidden="1" customHeight="1">
      <c r="A15531" s="231" t="str">
        <f>IF((SUM('Раздел 3'!AE239:AE239)=0),"","Неверно!")</f>
        <v/>
      </c>
      <c r="B15531" s="237" t="s">
        <v>32677</v>
      </c>
      <c r="C15531" s="232" t="s">
        <v>30074</v>
      </c>
      <c r="D15531" s="232" t="s">
        <v>30051</v>
      </c>
      <c r="E15531" s="232" t="str">
        <f>CONCATENATE(SUM('Раздел 3'!AE239:AE239),"=",0)</f>
        <v>0=0</v>
      </c>
    </row>
    <row r="15532" spans="1:5" ht="42" hidden="1" customHeight="1">
      <c r="A15532" s="231" t="str">
        <f>IF((SUM('Раздел 3'!AE240:AE240)=0),"","Неверно!")</f>
        <v/>
      </c>
      <c r="B15532" s="237" t="s">
        <v>32677</v>
      </c>
      <c r="C15532" s="232" t="s">
        <v>30075</v>
      </c>
      <c r="D15532" s="232" t="s">
        <v>30051</v>
      </c>
      <c r="E15532" s="232" t="str">
        <f>CONCATENATE(SUM('Раздел 3'!AE240:AE240),"=",0)</f>
        <v>0=0</v>
      </c>
    </row>
    <row r="15533" spans="1:5" ht="42" hidden="1" customHeight="1">
      <c r="A15533" s="231" t="str">
        <f>IF((SUM('Раздел 3'!AE241:AE241)=0),"","Неверно!")</f>
        <v/>
      </c>
      <c r="B15533" s="237" t="s">
        <v>32677</v>
      </c>
      <c r="C15533" s="232" t="s">
        <v>30076</v>
      </c>
      <c r="D15533" s="232" t="s">
        <v>30051</v>
      </c>
      <c r="E15533" s="232" t="str">
        <f>CONCATENATE(SUM('Раздел 3'!AE241:AE241),"=",0)</f>
        <v>0=0</v>
      </c>
    </row>
    <row r="15534" spans="1:5" ht="42" hidden="1" customHeight="1">
      <c r="A15534" s="231" t="str">
        <f>IF((SUM('Раздел 3'!AE242:AE242)=0),"","Неверно!")</f>
        <v/>
      </c>
      <c r="B15534" s="237" t="s">
        <v>32677</v>
      </c>
      <c r="C15534" s="232" t="s">
        <v>30077</v>
      </c>
      <c r="D15534" s="232" t="s">
        <v>30051</v>
      </c>
      <c r="E15534" s="232" t="str">
        <f>CONCATENATE(SUM('Раздел 3'!AE242:AE242),"=",0)</f>
        <v>0=0</v>
      </c>
    </row>
    <row r="15535" spans="1:5" ht="42" hidden="1" customHeight="1">
      <c r="A15535" s="231" t="str">
        <f>IF((SUM('Раздел 3'!AE243:AE243)=0),"","Неверно!")</f>
        <v/>
      </c>
      <c r="B15535" s="237" t="s">
        <v>32677</v>
      </c>
      <c r="C15535" s="232" t="s">
        <v>30078</v>
      </c>
      <c r="D15535" s="232" t="s">
        <v>30051</v>
      </c>
      <c r="E15535" s="232" t="str">
        <f>CONCATENATE(SUM('Раздел 3'!AE243:AE243),"=",0)</f>
        <v>0=0</v>
      </c>
    </row>
    <row r="15536" spans="1:5" ht="42" hidden="1" customHeight="1">
      <c r="A15536" s="231" t="str">
        <f>IF((SUM('Раздел 3'!AE244:AE244)=0),"","Неверно!")</f>
        <v/>
      </c>
      <c r="B15536" s="237" t="s">
        <v>32677</v>
      </c>
      <c r="C15536" s="232" t="s">
        <v>30079</v>
      </c>
      <c r="D15536" s="232" t="s">
        <v>30051</v>
      </c>
      <c r="E15536" s="232" t="str">
        <f>CONCATENATE(SUM('Раздел 3'!AE244:AE244),"=",0)</f>
        <v>0=0</v>
      </c>
    </row>
    <row r="15537" spans="1:5" ht="42" hidden="1" customHeight="1">
      <c r="A15537" s="231" t="str">
        <f>IF((SUM('Раздел 3'!AE245:AE245)=0),"","Неверно!")</f>
        <v/>
      </c>
      <c r="B15537" s="237" t="s">
        <v>32677</v>
      </c>
      <c r="C15537" s="232" t="s">
        <v>30080</v>
      </c>
      <c r="D15537" s="232" t="s">
        <v>30051</v>
      </c>
      <c r="E15537" s="232" t="str">
        <f>CONCATENATE(SUM('Раздел 3'!AE245:AE245),"=",0)</f>
        <v>0=0</v>
      </c>
    </row>
    <row r="15538" spans="1:5" ht="42" hidden="1" customHeight="1">
      <c r="A15538" s="231" t="str">
        <f>IF((SUM('Раздел 3'!AE246:AE246)=0),"","Неверно!")</f>
        <v/>
      </c>
      <c r="B15538" s="237" t="s">
        <v>32677</v>
      </c>
      <c r="C15538" s="232" t="s">
        <v>30081</v>
      </c>
      <c r="D15538" s="232" t="s">
        <v>30051</v>
      </c>
      <c r="E15538" s="232" t="str">
        <f>CONCATENATE(SUM('Раздел 3'!AE246:AE246),"=",0)</f>
        <v>0=0</v>
      </c>
    </row>
    <row r="15539" spans="1:5" ht="42" hidden="1" customHeight="1">
      <c r="A15539" s="231" t="str">
        <f>IF((SUM('Раздел 3'!AE247:AE247)=0),"","Неверно!")</f>
        <v/>
      </c>
      <c r="B15539" s="237" t="s">
        <v>32677</v>
      </c>
      <c r="C15539" s="232" t="s">
        <v>30082</v>
      </c>
      <c r="D15539" s="232" t="s">
        <v>30051</v>
      </c>
      <c r="E15539" s="232" t="str">
        <f>CONCATENATE(SUM('Раздел 3'!AE247:AE247),"=",0)</f>
        <v>0=0</v>
      </c>
    </row>
    <row r="15540" spans="1:5" ht="42" hidden="1" customHeight="1">
      <c r="A15540" s="231" t="str">
        <f>IF((SUM('Раздел 3'!AE248:AE248)=0),"","Неверно!")</f>
        <v/>
      </c>
      <c r="B15540" s="237" t="s">
        <v>32677</v>
      </c>
      <c r="C15540" s="232" t="s">
        <v>30083</v>
      </c>
      <c r="D15540" s="232" t="s">
        <v>30051</v>
      </c>
      <c r="E15540" s="232" t="str">
        <f>CONCATENATE(SUM('Раздел 3'!AE248:AE248),"=",0)</f>
        <v>0=0</v>
      </c>
    </row>
    <row r="15541" spans="1:5" ht="42" hidden="1" customHeight="1">
      <c r="A15541" s="231" t="str">
        <f>IF((SUM('Раздел 3'!AE249:AE249)=0),"","Неверно!")</f>
        <v/>
      </c>
      <c r="B15541" s="237" t="s">
        <v>32677</v>
      </c>
      <c r="C15541" s="232" t="s">
        <v>30084</v>
      </c>
      <c r="D15541" s="232" t="s">
        <v>30051</v>
      </c>
      <c r="E15541" s="232" t="str">
        <f>CONCATENATE(SUM('Раздел 3'!AE249:AE249),"=",0)</f>
        <v>0=0</v>
      </c>
    </row>
    <row r="15542" spans="1:5" ht="42" hidden="1" customHeight="1">
      <c r="A15542" s="231" t="str">
        <f>IF((SUM('Раздел 3'!AF229:AF229)=0),"","Неверно!")</f>
        <v/>
      </c>
      <c r="B15542" s="237" t="s">
        <v>32677</v>
      </c>
      <c r="C15542" s="232" t="s">
        <v>27245</v>
      </c>
      <c r="D15542" s="232" t="s">
        <v>30051</v>
      </c>
      <c r="E15542" s="232" t="str">
        <f>CONCATENATE(SUM('Раздел 3'!AF229:AF229),"=",0)</f>
        <v>0=0</v>
      </c>
    </row>
    <row r="15543" spans="1:5" ht="42" hidden="1" customHeight="1">
      <c r="A15543" s="231" t="str">
        <f>IF((SUM('Раздел 3'!AF230:AF230)=0),"","Неверно!")</f>
        <v/>
      </c>
      <c r="B15543" s="237" t="s">
        <v>32677</v>
      </c>
      <c r="C15543" s="232" t="s">
        <v>27246</v>
      </c>
      <c r="D15543" s="232" t="s">
        <v>30051</v>
      </c>
      <c r="E15543" s="232" t="str">
        <f>CONCATENATE(SUM('Раздел 3'!AF230:AF230),"=",0)</f>
        <v>0=0</v>
      </c>
    </row>
    <row r="15544" spans="1:5" ht="42" hidden="1" customHeight="1">
      <c r="A15544" s="231" t="str">
        <f>IF((SUM('Раздел 3'!AF231:AF231)=0),"","Неверно!")</f>
        <v/>
      </c>
      <c r="B15544" s="237" t="s">
        <v>32677</v>
      </c>
      <c r="C15544" s="232" t="s">
        <v>27247</v>
      </c>
      <c r="D15544" s="232" t="s">
        <v>30051</v>
      </c>
      <c r="E15544" s="232" t="str">
        <f>CONCATENATE(SUM('Раздел 3'!AF231:AF231),"=",0)</f>
        <v>0=0</v>
      </c>
    </row>
    <row r="15545" spans="1:5" ht="42" hidden="1" customHeight="1">
      <c r="A15545" s="231" t="str">
        <f>IF((SUM('Раздел 3'!AF232:AF232)=0),"","Неверно!")</f>
        <v/>
      </c>
      <c r="B15545" s="237" t="s">
        <v>32677</v>
      </c>
      <c r="C15545" s="232" t="s">
        <v>27248</v>
      </c>
      <c r="D15545" s="232" t="s">
        <v>30051</v>
      </c>
      <c r="E15545" s="232" t="str">
        <f>CONCATENATE(SUM('Раздел 3'!AF232:AF232),"=",0)</f>
        <v>0=0</v>
      </c>
    </row>
    <row r="15546" spans="1:5" ht="42" hidden="1" customHeight="1">
      <c r="A15546" s="231" t="str">
        <f>IF((SUM('Раздел 3'!AF233:AF233)=0),"","Неверно!")</f>
        <v/>
      </c>
      <c r="B15546" s="237" t="s">
        <v>32677</v>
      </c>
      <c r="C15546" s="232" t="s">
        <v>27249</v>
      </c>
      <c r="D15546" s="232" t="s">
        <v>30051</v>
      </c>
      <c r="E15546" s="232" t="str">
        <f>CONCATENATE(SUM('Раздел 3'!AF233:AF233),"=",0)</f>
        <v>0=0</v>
      </c>
    </row>
    <row r="15547" spans="1:5" ht="42" hidden="1" customHeight="1">
      <c r="A15547" s="231" t="str">
        <f>IF((SUM('Раздел 3'!AF234:AF234)=0),"","Неверно!")</f>
        <v/>
      </c>
      <c r="B15547" s="237" t="s">
        <v>32677</v>
      </c>
      <c r="C15547" s="232" t="s">
        <v>27250</v>
      </c>
      <c r="D15547" s="232" t="s">
        <v>30051</v>
      </c>
      <c r="E15547" s="232" t="str">
        <f>CONCATENATE(SUM('Раздел 3'!AF234:AF234),"=",0)</f>
        <v>0=0</v>
      </c>
    </row>
    <row r="15548" spans="1:5" ht="42" hidden="1" customHeight="1">
      <c r="A15548" s="231" t="str">
        <f>IF((SUM('Раздел 3'!AF235:AF235)=0),"","Неверно!")</f>
        <v/>
      </c>
      <c r="B15548" s="237" t="s">
        <v>32677</v>
      </c>
      <c r="C15548" s="232" t="s">
        <v>27251</v>
      </c>
      <c r="D15548" s="232" t="s">
        <v>30051</v>
      </c>
      <c r="E15548" s="232" t="str">
        <f>CONCATENATE(SUM('Раздел 3'!AF235:AF235),"=",0)</f>
        <v>0=0</v>
      </c>
    </row>
    <row r="15549" spans="1:5" ht="42" hidden="1" customHeight="1">
      <c r="A15549" s="231" t="str">
        <f>IF((SUM('Раздел 3'!AF236:AF236)=0),"","Неверно!")</f>
        <v/>
      </c>
      <c r="B15549" s="237" t="s">
        <v>32677</v>
      </c>
      <c r="C15549" s="232" t="s">
        <v>27252</v>
      </c>
      <c r="D15549" s="232" t="s">
        <v>30051</v>
      </c>
      <c r="E15549" s="232" t="str">
        <f>CONCATENATE(SUM('Раздел 3'!AF236:AF236),"=",0)</f>
        <v>0=0</v>
      </c>
    </row>
    <row r="15550" spans="1:5" ht="42" hidden="1" customHeight="1">
      <c r="A15550" s="231" t="str">
        <f>IF((SUM('Раздел 3'!AF237:AF237)=0),"","Неверно!")</f>
        <v/>
      </c>
      <c r="B15550" s="237" t="s">
        <v>32677</v>
      </c>
      <c r="C15550" s="232" t="s">
        <v>27253</v>
      </c>
      <c r="D15550" s="232" t="s">
        <v>30051</v>
      </c>
      <c r="E15550" s="232" t="str">
        <f>CONCATENATE(SUM('Раздел 3'!AF237:AF237),"=",0)</f>
        <v>0=0</v>
      </c>
    </row>
    <row r="15551" spans="1:5" ht="42" hidden="1" customHeight="1">
      <c r="A15551" s="231" t="str">
        <f>IF((SUM('Раздел 3'!AF238:AF238)=0),"","Неверно!")</f>
        <v/>
      </c>
      <c r="B15551" s="237" t="s">
        <v>32677</v>
      </c>
      <c r="C15551" s="232" t="s">
        <v>27254</v>
      </c>
      <c r="D15551" s="232" t="s">
        <v>30051</v>
      </c>
      <c r="E15551" s="232" t="str">
        <f>CONCATENATE(SUM('Раздел 3'!AF238:AF238),"=",0)</f>
        <v>0=0</v>
      </c>
    </row>
    <row r="15552" spans="1:5" ht="42" hidden="1" customHeight="1">
      <c r="A15552" s="231" t="str">
        <f>IF((SUM('Раздел 3'!AF239:AF239)=0),"","Неверно!")</f>
        <v/>
      </c>
      <c r="B15552" s="237" t="s">
        <v>32677</v>
      </c>
      <c r="C15552" s="232" t="s">
        <v>30085</v>
      </c>
      <c r="D15552" s="232" t="s">
        <v>30051</v>
      </c>
      <c r="E15552" s="232" t="str">
        <f>CONCATENATE(SUM('Раздел 3'!AF239:AF239),"=",0)</f>
        <v>0=0</v>
      </c>
    </row>
    <row r="15553" spans="1:5" ht="42" hidden="1" customHeight="1">
      <c r="A15553" s="231" t="str">
        <f>IF((SUM('Раздел 3'!AF240:AF240)=0),"","Неверно!")</f>
        <v/>
      </c>
      <c r="B15553" s="237" t="s">
        <v>32677</v>
      </c>
      <c r="C15553" s="232" t="s">
        <v>30086</v>
      </c>
      <c r="D15553" s="232" t="s">
        <v>30051</v>
      </c>
      <c r="E15553" s="232" t="str">
        <f>CONCATENATE(SUM('Раздел 3'!AF240:AF240),"=",0)</f>
        <v>0=0</v>
      </c>
    </row>
    <row r="15554" spans="1:5" ht="42" hidden="1" customHeight="1">
      <c r="A15554" s="231" t="str">
        <f>IF((SUM('Раздел 3'!AF241:AF241)=0),"","Неверно!")</f>
        <v/>
      </c>
      <c r="B15554" s="237" t="s">
        <v>32677</v>
      </c>
      <c r="C15554" s="232" t="s">
        <v>30087</v>
      </c>
      <c r="D15554" s="232" t="s">
        <v>30051</v>
      </c>
      <c r="E15554" s="232" t="str">
        <f>CONCATENATE(SUM('Раздел 3'!AF241:AF241),"=",0)</f>
        <v>0=0</v>
      </c>
    </row>
    <row r="15555" spans="1:5" ht="42" hidden="1" customHeight="1">
      <c r="A15555" s="231" t="str">
        <f>IF((SUM('Раздел 3'!AF242:AF242)=0),"","Неверно!")</f>
        <v/>
      </c>
      <c r="B15555" s="237" t="s">
        <v>32677</v>
      </c>
      <c r="C15555" s="232" t="s">
        <v>30088</v>
      </c>
      <c r="D15555" s="232" t="s">
        <v>30051</v>
      </c>
      <c r="E15555" s="232" t="str">
        <f>CONCATENATE(SUM('Раздел 3'!AF242:AF242),"=",0)</f>
        <v>0=0</v>
      </c>
    </row>
    <row r="15556" spans="1:5" ht="42" hidden="1" customHeight="1">
      <c r="A15556" s="231" t="str">
        <f>IF((SUM('Раздел 3'!AF243:AF243)=0),"","Неверно!")</f>
        <v/>
      </c>
      <c r="B15556" s="237" t="s">
        <v>32677</v>
      </c>
      <c r="C15556" s="232" t="s">
        <v>30089</v>
      </c>
      <c r="D15556" s="232" t="s">
        <v>30051</v>
      </c>
      <c r="E15556" s="232" t="str">
        <f>CONCATENATE(SUM('Раздел 3'!AF243:AF243),"=",0)</f>
        <v>0=0</v>
      </c>
    </row>
    <row r="15557" spans="1:5" ht="42" hidden="1" customHeight="1">
      <c r="A15557" s="231" t="str">
        <f>IF((SUM('Раздел 3'!AF244:AF244)=0),"","Неверно!")</f>
        <v/>
      </c>
      <c r="B15557" s="237" t="s">
        <v>32677</v>
      </c>
      <c r="C15557" s="232" t="s">
        <v>30090</v>
      </c>
      <c r="D15557" s="232" t="s">
        <v>30051</v>
      </c>
      <c r="E15557" s="232" t="str">
        <f>CONCATENATE(SUM('Раздел 3'!AF244:AF244),"=",0)</f>
        <v>0=0</v>
      </c>
    </row>
    <row r="15558" spans="1:5" ht="42" hidden="1" customHeight="1">
      <c r="A15558" s="231" t="str">
        <f>IF((SUM('Раздел 3'!AF245:AF245)=0),"","Неверно!")</f>
        <v/>
      </c>
      <c r="B15558" s="237" t="s">
        <v>32677</v>
      </c>
      <c r="C15558" s="232" t="s">
        <v>30091</v>
      </c>
      <c r="D15558" s="232" t="s">
        <v>30051</v>
      </c>
      <c r="E15558" s="232" t="str">
        <f>CONCATENATE(SUM('Раздел 3'!AF245:AF245),"=",0)</f>
        <v>0=0</v>
      </c>
    </row>
    <row r="15559" spans="1:5" ht="42" hidden="1" customHeight="1">
      <c r="A15559" s="231" t="str">
        <f>IF((SUM('Раздел 3'!AF246:AF246)=0),"","Неверно!")</f>
        <v/>
      </c>
      <c r="B15559" s="237" t="s">
        <v>32677</v>
      </c>
      <c r="C15559" s="232" t="s">
        <v>30092</v>
      </c>
      <c r="D15559" s="232" t="s">
        <v>30051</v>
      </c>
      <c r="E15559" s="232" t="str">
        <f>CONCATENATE(SUM('Раздел 3'!AF246:AF246),"=",0)</f>
        <v>0=0</v>
      </c>
    </row>
    <row r="15560" spans="1:5" ht="42" hidden="1" customHeight="1">
      <c r="A15560" s="231" t="str">
        <f>IF((SUM('Раздел 3'!AF247:AF247)=0),"","Неверно!")</f>
        <v/>
      </c>
      <c r="B15560" s="237" t="s">
        <v>32677</v>
      </c>
      <c r="C15560" s="232" t="s">
        <v>30093</v>
      </c>
      <c r="D15560" s="232" t="s">
        <v>30051</v>
      </c>
      <c r="E15560" s="232" t="str">
        <f>CONCATENATE(SUM('Раздел 3'!AF247:AF247),"=",0)</f>
        <v>0=0</v>
      </c>
    </row>
    <row r="15561" spans="1:5" ht="42" hidden="1" customHeight="1">
      <c r="A15561" s="231" t="str">
        <f>IF((SUM('Раздел 3'!AF248:AF248)=0),"","Неверно!")</f>
        <v/>
      </c>
      <c r="B15561" s="237" t="s">
        <v>32677</v>
      </c>
      <c r="C15561" s="232" t="s">
        <v>30094</v>
      </c>
      <c r="D15561" s="232" t="s">
        <v>30051</v>
      </c>
      <c r="E15561" s="232" t="str">
        <f>CONCATENATE(SUM('Раздел 3'!AF248:AF248),"=",0)</f>
        <v>0=0</v>
      </c>
    </row>
    <row r="15562" spans="1:5" ht="42" hidden="1" customHeight="1">
      <c r="A15562" s="231" t="str">
        <f>IF((SUM('Раздел 3'!AF249:AF249)=0),"","Неверно!")</f>
        <v/>
      </c>
      <c r="B15562" s="237" t="s">
        <v>32677</v>
      </c>
      <c r="C15562" s="232" t="s">
        <v>30095</v>
      </c>
      <c r="D15562" s="232" t="s">
        <v>30051</v>
      </c>
      <c r="E15562" s="232" t="str">
        <f>CONCATENATE(SUM('Раздел 3'!AF249:AF249),"=",0)</f>
        <v>0=0</v>
      </c>
    </row>
    <row r="15563" spans="1:5" ht="42" hidden="1" customHeight="1">
      <c r="A15563" s="231" t="str">
        <f>IF((SUM('Раздел 3'!AG229:AG229)=0),"","Неверно!")</f>
        <v/>
      </c>
      <c r="B15563" s="237" t="s">
        <v>32677</v>
      </c>
      <c r="C15563" s="232" t="s">
        <v>27258</v>
      </c>
      <c r="D15563" s="232" t="s">
        <v>30051</v>
      </c>
      <c r="E15563" s="232" t="str">
        <f>CONCATENATE(SUM('Раздел 3'!AG229:AG229),"=",0)</f>
        <v>0=0</v>
      </c>
    </row>
    <row r="15564" spans="1:5" ht="42" hidden="1" customHeight="1">
      <c r="A15564" s="231" t="str">
        <f>IF((SUM('Раздел 3'!AG230:AG230)=0),"","Неверно!")</f>
        <v/>
      </c>
      <c r="B15564" s="237" t="s">
        <v>32677</v>
      </c>
      <c r="C15564" s="232" t="s">
        <v>27259</v>
      </c>
      <c r="D15564" s="232" t="s">
        <v>30051</v>
      </c>
      <c r="E15564" s="232" t="str">
        <f>CONCATENATE(SUM('Раздел 3'!AG230:AG230),"=",0)</f>
        <v>0=0</v>
      </c>
    </row>
    <row r="15565" spans="1:5" ht="42" hidden="1" customHeight="1">
      <c r="A15565" s="231" t="str">
        <f>IF((SUM('Раздел 3'!AG231:AG231)=0),"","Неверно!")</f>
        <v/>
      </c>
      <c r="B15565" s="237" t="s">
        <v>32677</v>
      </c>
      <c r="C15565" s="232" t="s">
        <v>27260</v>
      </c>
      <c r="D15565" s="232" t="s">
        <v>30051</v>
      </c>
      <c r="E15565" s="232" t="str">
        <f>CONCATENATE(SUM('Раздел 3'!AG231:AG231),"=",0)</f>
        <v>0=0</v>
      </c>
    </row>
    <row r="15566" spans="1:5" ht="42" hidden="1" customHeight="1">
      <c r="A15566" s="231" t="str">
        <f>IF((SUM('Раздел 3'!AG232:AG232)=0),"","Неверно!")</f>
        <v/>
      </c>
      <c r="B15566" s="237" t="s">
        <v>32677</v>
      </c>
      <c r="C15566" s="232" t="s">
        <v>27261</v>
      </c>
      <c r="D15566" s="232" t="s">
        <v>30051</v>
      </c>
      <c r="E15566" s="232" t="str">
        <f>CONCATENATE(SUM('Раздел 3'!AG232:AG232),"=",0)</f>
        <v>0=0</v>
      </c>
    </row>
    <row r="15567" spans="1:5" ht="42" hidden="1" customHeight="1">
      <c r="A15567" s="231" t="str">
        <f>IF((SUM('Раздел 3'!AG233:AG233)=0),"","Неверно!")</f>
        <v/>
      </c>
      <c r="B15567" s="237" t="s">
        <v>32677</v>
      </c>
      <c r="C15567" s="232" t="s">
        <v>27262</v>
      </c>
      <c r="D15567" s="232" t="s">
        <v>30051</v>
      </c>
      <c r="E15567" s="232" t="str">
        <f>CONCATENATE(SUM('Раздел 3'!AG233:AG233),"=",0)</f>
        <v>0=0</v>
      </c>
    </row>
    <row r="15568" spans="1:5" ht="42" hidden="1" customHeight="1">
      <c r="A15568" s="231" t="str">
        <f>IF((SUM('Раздел 3'!AG234:AG234)=0),"","Неверно!")</f>
        <v/>
      </c>
      <c r="B15568" s="237" t="s">
        <v>32677</v>
      </c>
      <c r="C15568" s="232" t="s">
        <v>27263</v>
      </c>
      <c r="D15568" s="232" t="s">
        <v>30051</v>
      </c>
      <c r="E15568" s="232" t="str">
        <f>CONCATENATE(SUM('Раздел 3'!AG234:AG234),"=",0)</f>
        <v>0=0</v>
      </c>
    </row>
    <row r="15569" spans="1:5" ht="42" hidden="1" customHeight="1">
      <c r="A15569" s="231" t="str">
        <f>IF((SUM('Раздел 3'!AG235:AG235)=0),"","Неверно!")</f>
        <v/>
      </c>
      <c r="B15569" s="237" t="s">
        <v>32677</v>
      </c>
      <c r="C15569" s="232" t="s">
        <v>27264</v>
      </c>
      <c r="D15569" s="232" t="s">
        <v>30051</v>
      </c>
      <c r="E15569" s="232" t="str">
        <f>CONCATENATE(SUM('Раздел 3'!AG235:AG235),"=",0)</f>
        <v>0=0</v>
      </c>
    </row>
    <row r="15570" spans="1:5" ht="42" hidden="1" customHeight="1">
      <c r="A15570" s="231" t="str">
        <f>IF((SUM('Раздел 3'!AG236:AG236)=0),"","Неверно!")</f>
        <v/>
      </c>
      <c r="B15570" s="237" t="s">
        <v>32677</v>
      </c>
      <c r="C15570" s="232" t="s">
        <v>27265</v>
      </c>
      <c r="D15570" s="232" t="s">
        <v>30051</v>
      </c>
      <c r="E15570" s="232" t="str">
        <f>CONCATENATE(SUM('Раздел 3'!AG236:AG236),"=",0)</f>
        <v>0=0</v>
      </c>
    </row>
    <row r="15571" spans="1:5" ht="42" hidden="1" customHeight="1">
      <c r="A15571" s="231" t="str">
        <f>IF((SUM('Раздел 3'!AG237:AG237)=0),"","Неверно!")</f>
        <v/>
      </c>
      <c r="B15571" s="237" t="s">
        <v>32677</v>
      </c>
      <c r="C15571" s="232" t="s">
        <v>27266</v>
      </c>
      <c r="D15571" s="232" t="s">
        <v>30051</v>
      </c>
      <c r="E15571" s="232" t="str">
        <f>CONCATENATE(SUM('Раздел 3'!AG237:AG237),"=",0)</f>
        <v>0=0</v>
      </c>
    </row>
    <row r="15572" spans="1:5" ht="42" hidden="1" customHeight="1">
      <c r="A15572" s="231" t="str">
        <f>IF((SUM('Раздел 3'!AG238:AG238)=0),"","Неверно!")</f>
        <v/>
      </c>
      <c r="B15572" s="237" t="s">
        <v>32677</v>
      </c>
      <c r="C15572" s="232" t="s">
        <v>27267</v>
      </c>
      <c r="D15572" s="232" t="s">
        <v>30051</v>
      </c>
      <c r="E15572" s="232" t="str">
        <f>CONCATENATE(SUM('Раздел 3'!AG238:AG238),"=",0)</f>
        <v>0=0</v>
      </c>
    </row>
    <row r="15573" spans="1:5" ht="42" hidden="1" customHeight="1">
      <c r="A15573" s="231" t="str">
        <f>IF((SUM('Раздел 3'!AG239:AG239)=0),"","Неверно!")</f>
        <v/>
      </c>
      <c r="B15573" s="237" t="s">
        <v>32677</v>
      </c>
      <c r="C15573" s="232" t="s">
        <v>30096</v>
      </c>
      <c r="D15573" s="232" t="s">
        <v>30051</v>
      </c>
      <c r="E15573" s="232" t="str">
        <f>CONCATENATE(SUM('Раздел 3'!AG239:AG239),"=",0)</f>
        <v>0=0</v>
      </c>
    </row>
    <row r="15574" spans="1:5" ht="42" hidden="1" customHeight="1">
      <c r="A15574" s="231" t="str">
        <f>IF((SUM('Раздел 3'!AG240:AG240)=0),"","Неверно!")</f>
        <v/>
      </c>
      <c r="B15574" s="237" t="s">
        <v>32677</v>
      </c>
      <c r="C15574" s="232" t="s">
        <v>30097</v>
      </c>
      <c r="D15574" s="232" t="s">
        <v>30051</v>
      </c>
      <c r="E15574" s="232" t="str">
        <f>CONCATENATE(SUM('Раздел 3'!AG240:AG240),"=",0)</f>
        <v>0=0</v>
      </c>
    </row>
    <row r="15575" spans="1:5" ht="42" hidden="1" customHeight="1">
      <c r="A15575" s="231" t="str">
        <f>IF((SUM('Раздел 3'!AG241:AG241)=0),"","Неверно!")</f>
        <v/>
      </c>
      <c r="B15575" s="237" t="s">
        <v>32677</v>
      </c>
      <c r="C15575" s="232" t="s">
        <v>30098</v>
      </c>
      <c r="D15575" s="232" t="s">
        <v>30051</v>
      </c>
      <c r="E15575" s="232" t="str">
        <f>CONCATENATE(SUM('Раздел 3'!AG241:AG241),"=",0)</f>
        <v>0=0</v>
      </c>
    </row>
    <row r="15576" spans="1:5" ht="42" hidden="1" customHeight="1">
      <c r="A15576" s="231" t="str">
        <f>IF((SUM('Раздел 3'!AG242:AG242)=0),"","Неверно!")</f>
        <v/>
      </c>
      <c r="B15576" s="237" t="s">
        <v>32677</v>
      </c>
      <c r="C15576" s="232" t="s">
        <v>30099</v>
      </c>
      <c r="D15576" s="232" t="s">
        <v>30051</v>
      </c>
      <c r="E15576" s="232" t="str">
        <f>CONCATENATE(SUM('Раздел 3'!AG242:AG242),"=",0)</f>
        <v>0=0</v>
      </c>
    </row>
    <row r="15577" spans="1:5" ht="42" hidden="1" customHeight="1">
      <c r="A15577" s="231" t="str">
        <f>IF((SUM('Раздел 3'!AG243:AG243)=0),"","Неверно!")</f>
        <v/>
      </c>
      <c r="B15577" s="237" t="s">
        <v>32677</v>
      </c>
      <c r="C15577" s="232" t="s">
        <v>30100</v>
      </c>
      <c r="D15577" s="232" t="s">
        <v>30051</v>
      </c>
      <c r="E15577" s="232" t="str">
        <f>CONCATENATE(SUM('Раздел 3'!AG243:AG243),"=",0)</f>
        <v>0=0</v>
      </c>
    </row>
    <row r="15578" spans="1:5" ht="42" hidden="1" customHeight="1">
      <c r="A15578" s="231" t="str">
        <f>IF((SUM('Раздел 3'!AG244:AG244)=0),"","Неверно!")</f>
        <v/>
      </c>
      <c r="B15578" s="237" t="s">
        <v>32677</v>
      </c>
      <c r="C15578" s="232" t="s">
        <v>30101</v>
      </c>
      <c r="D15578" s="232" t="s">
        <v>30051</v>
      </c>
      <c r="E15578" s="232" t="str">
        <f>CONCATENATE(SUM('Раздел 3'!AG244:AG244),"=",0)</f>
        <v>0=0</v>
      </c>
    </row>
    <row r="15579" spans="1:5" ht="42" hidden="1" customHeight="1">
      <c r="A15579" s="231" t="str">
        <f>IF((SUM('Раздел 3'!AG245:AG245)=0),"","Неверно!")</f>
        <v/>
      </c>
      <c r="B15579" s="237" t="s">
        <v>32677</v>
      </c>
      <c r="C15579" s="232" t="s">
        <v>30102</v>
      </c>
      <c r="D15579" s="232" t="s">
        <v>30051</v>
      </c>
      <c r="E15579" s="232" t="str">
        <f>CONCATENATE(SUM('Раздел 3'!AG245:AG245),"=",0)</f>
        <v>0=0</v>
      </c>
    </row>
    <row r="15580" spans="1:5" ht="42" hidden="1" customHeight="1">
      <c r="A15580" s="231" t="str">
        <f>IF((SUM('Раздел 3'!AG246:AG246)=0),"","Неверно!")</f>
        <v/>
      </c>
      <c r="B15580" s="237" t="s">
        <v>32677</v>
      </c>
      <c r="C15580" s="232" t="s">
        <v>30103</v>
      </c>
      <c r="D15580" s="232" t="s">
        <v>30051</v>
      </c>
      <c r="E15580" s="232" t="str">
        <f>CONCATENATE(SUM('Раздел 3'!AG246:AG246),"=",0)</f>
        <v>0=0</v>
      </c>
    </row>
    <row r="15581" spans="1:5" ht="42" hidden="1" customHeight="1">
      <c r="A15581" s="231" t="str">
        <f>IF((SUM('Раздел 3'!AG247:AG247)=0),"","Неверно!")</f>
        <v/>
      </c>
      <c r="B15581" s="237" t="s">
        <v>32677</v>
      </c>
      <c r="C15581" s="232" t="s">
        <v>30104</v>
      </c>
      <c r="D15581" s="232" t="s">
        <v>30051</v>
      </c>
      <c r="E15581" s="232" t="str">
        <f>CONCATENATE(SUM('Раздел 3'!AG247:AG247),"=",0)</f>
        <v>0=0</v>
      </c>
    </row>
    <row r="15582" spans="1:5" ht="42" hidden="1" customHeight="1">
      <c r="A15582" s="231" t="str">
        <f>IF((SUM('Раздел 3'!AG248:AG248)=0),"","Неверно!")</f>
        <v/>
      </c>
      <c r="B15582" s="237" t="s">
        <v>32677</v>
      </c>
      <c r="C15582" s="232" t="s">
        <v>30105</v>
      </c>
      <c r="D15582" s="232" t="s">
        <v>30051</v>
      </c>
      <c r="E15582" s="232" t="str">
        <f>CONCATENATE(SUM('Раздел 3'!AG248:AG248),"=",0)</f>
        <v>0=0</v>
      </c>
    </row>
    <row r="15583" spans="1:5" ht="42" hidden="1" customHeight="1">
      <c r="A15583" s="231" t="str">
        <f>IF((SUM('Раздел 3'!AG249:AG249)=0),"","Неверно!")</f>
        <v/>
      </c>
      <c r="B15583" s="237" t="s">
        <v>32677</v>
      </c>
      <c r="C15583" s="232" t="s">
        <v>30106</v>
      </c>
      <c r="D15583" s="232" t="s">
        <v>30051</v>
      </c>
      <c r="E15583" s="232" t="str">
        <f>CONCATENATE(SUM('Раздел 3'!AG249:AG249),"=",0)</f>
        <v>0=0</v>
      </c>
    </row>
    <row r="15584" spans="1:5" ht="42" hidden="1" customHeight="1">
      <c r="A15584" s="231" t="str">
        <f>IF((SUM('Раздел 3'!AH229:AH229)=0),"","Неверно!")</f>
        <v/>
      </c>
      <c r="B15584" s="237" t="s">
        <v>32677</v>
      </c>
      <c r="C15584" s="232" t="s">
        <v>27271</v>
      </c>
      <c r="D15584" s="232" t="s">
        <v>30051</v>
      </c>
      <c r="E15584" s="232" t="str">
        <f>CONCATENATE(SUM('Раздел 3'!AH229:AH229),"=",0)</f>
        <v>0=0</v>
      </c>
    </row>
    <row r="15585" spans="1:5" ht="42" hidden="1" customHeight="1">
      <c r="A15585" s="231" t="str">
        <f>IF((SUM('Раздел 3'!AH230:AH230)=0),"","Неверно!")</f>
        <v/>
      </c>
      <c r="B15585" s="237" t="s">
        <v>32677</v>
      </c>
      <c r="C15585" s="232" t="s">
        <v>27272</v>
      </c>
      <c r="D15585" s="232" t="s">
        <v>30051</v>
      </c>
      <c r="E15585" s="232" t="str">
        <f>CONCATENATE(SUM('Раздел 3'!AH230:AH230),"=",0)</f>
        <v>0=0</v>
      </c>
    </row>
    <row r="15586" spans="1:5" ht="42" hidden="1" customHeight="1">
      <c r="A15586" s="231" t="str">
        <f>IF((SUM('Раздел 3'!AH231:AH231)=0),"","Неверно!")</f>
        <v/>
      </c>
      <c r="B15586" s="237" t="s">
        <v>32677</v>
      </c>
      <c r="C15586" s="232" t="s">
        <v>27273</v>
      </c>
      <c r="D15586" s="232" t="s">
        <v>30051</v>
      </c>
      <c r="E15586" s="232" t="str">
        <f>CONCATENATE(SUM('Раздел 3'!AH231:AH231),"=",0)</f>
        <v>0=0</v>
      </c>
    </row>
    <row r="15587" spans="1:5" ht="42" hidden="1" customHeight="1">
      <c r="A15587" s="231" t="str">
        <f>IF((SUM('Раздел 3'!AH232:AH232)=0),"","Неверно!")</f>
        <v/>
      </c>
      <c r="B15587" s="237" t="s">
        <v>32677</v>
      </c>
      <c r="C15587" s="232" t="s">
        <v>27274</v>
      </c>
      <c r="D15587" s="232" t="s">
        <v>30051</v>
      </c>
      <c r="E15587" s="232" t="str">
        <f>CONCATENATE(SUM('Раздел 3'!AH232:AH232),"=",0)</f>
        <v>0=0</v>
      </c>
    </row>
    <row r="15588" spans="1:5" ht="42" hidden="1" customHeight="1">
      <c r="A15588" s="231" t="str">
        <f>IF((SUM('Раздел 3'!AH233:AH233)=0),"","Неверно!")</f>
        <v/>
      </c>
      <c r="B15588" s="237" t="s">
        <v>32677</v>
      </c>
      <c r="C15588" s="232" t="s">
        <v>27275</v>
      </c>
      <c r="D15588" s="232" t="s">
        <v>30051</v>
      </c>
      <c r="E15588" s="232" t="str">
        <f>CONCATENATE(SUM('Раздел 3'!AH233:AH233),"=",0)</f>
        <v>0=0</v>
      </c>
    </row>
    <row r="15589" spans="1:5" ht="42" hidden="1" customHeight="1">
      <c r="A15589" s="231" t="str">
        <f>IF((SUM('Раздел 3'!AH234:AH234)=0),"","Неверно!")</f>
        <v/>
      </c>
      <c r="B15589" s="237" t="s">
        <v>32677</v>
      </c>
      <c r="C15589" s="232" t="s">
        <v>27276</v>
      </c>
      <c r="D15589" s="232" t="s">
        <v>30051</v>
      </c>
      <c r="E15589" s="232" t="str">
        <f>CONCATENATE(SUM('Раздел 3'!AH234:AH234),"=",0)</f>
        <v>0=0</v>
      </c>
    </row>
    <row r="15590" spans="1:5" ht="42" hidden="1" customHeight="1">
      <c r="A15590" s="231" t="str">
        <f>IF((SUM('Раздел 3'!AH235:AH235)=0),"","Неверно!")</f>
        <v/>
      </c>
      <c r="B15590" s="237" t="s">
        <v>32677</v>
      </c>
      <c r="C15590" s="232" t="s">
        <v>27277</v>
      </c>
      <c r="D15590" s="232" t="s">
        <v>30051</v>
      </c>
      <c r="E15590" s="232" t="str">
        <f>CONCATENATE(SUM('Раздел 3'!AH235:AH235),"=",0)</f>
        <v>0=0</v>
      </c>
    </row>
    <row r="15591" spans="1:5" ht="42" hidden="1" customHeight="1">
      <c r="A15591" s="231" t="str">
        <f>IF((SUM('Раздел 3'!AH236:AH236)=0),"","Неверно!")</f>
        <v/>
      </c>
      <c r="B15591" s="237" t="s">
        <v>32677</v>
      </c>
      <c r="C15591" s="232" t="s">
        <v>27278</v>
      </c>
      <c r="D15591" s="232" t="s">
        <v>30051</v>
      </c>
      <c r="E15591" s="232" t="str">
        <f>CONCATENATE(SUM('Раздел 3'!AH236:AH236),"=",0)</f>
        <v>0=0</v>
      </c>
    </row>
    <row r="15592" spans="1:5" ht="42" hidden="1" customHeight="1">
      <c r="A15592" s="231" t="str">
        <f>IF((SUM('Раздел 3'!AH237:AH237)=0),"","Неверно!")</f>
        <v/>
      </c>
      <c r="B15592" s="237" t="s">
        <v>32677</v>
      </c>
      <c r="C15592" s="232" t="s">
        <v>27279</v>
      </c>
      <c r="D15592" s="232" t="s">
        <v>30051</v>
      </c>
      <c r="E15592" s="232" t="str">
        <f>CONCATENATE(SUM('Раздел 3'!AH237:AH237),"=",0)</f>
        <v>0=0</v>
      </c>
    </row>
    <row r="15593" spans="1:5" ht="42" hidden="1" customHeight="1">
      <c r="A15593" s="231" t="str">
        <f>IF((SUM('Раздел 3'!AH238:AH238)=0),"","Неверно!")</f>
        <v/>
      </c>
      <c r="B15593" s="237" t="s">
        <v>32677</v>
      </c>
      <c r="C15593" s="232" t="s">
        <v>27280</v>
      </c>
      <c r="D15593" s="232" t="s">
        <v>30051</v>
      </c>
      <c r="E15593" s="232" t="str">
        <f>CONCATENATE(SUM('Раздел 3'!AH238:AH238),"=",0)</f>
        <v>0=0</v>
      </c>
    </row>
    <row r="15594" spans="1:5" ht="42" hidden="1" customHeight="1">
      <c r="A15594" s="231" t="str">
        <f>IF((SUM('Раздел 3'!AH239:AH239)=0),"","Неверно!")</f>
        <v/>
      </c>
      <c r="B15594" s="237" t="s">
        <v>32677</v>
      </c>
      <c r="C15594" s="232" t="s">
        <v>30107</v>
      </c>
      <c r="D15594" s="232" t="s">
        <v>30051</v>
      </c>
      <c r="E15594" s="232" t="str">
        <f>CONCATENATE(SUM('Раздел 3'!AH239:AH239),"=",0)</f>
        <v>0=0</v>
      </c>
    </row>
    <row r="15595" spans="1:5" ht="42" hidden="1" customHeight="1">
      <c r="A15595" s="231" t="str">
        <f>IF((SUM('Раздел 3'!AH240:AH240)=0),"","Неверно!")</f>
        <v/>
      </c>
      <c r="B15595" s="237" t="s">
        <v>32677</v>
      </c>
      <c r="C15595" s="232" t="s">
        <v>30108</v>
      </c>
      <c r="D15595" s="232" t="s">
        <v>30051</v>
      </c>
      <c r="E15595" s="232" t="str">
        <f>CONCATENATE(SUM('Раздел 3'!AH240:AH240),"=",0)</f>
        <v>0=0</v>
      </c>
    </row>
    <row r="15596" spans="1:5" ht="42" hidden="1" customHeight="1">
      <c r="A15596" s="231" t="str">
        <f>IF((SUM('Раздел 3'!AH241:AH241)=0),"","Неверно!")</f>
        <v/>
      </c>
      <c r="B15596" s="237" t="s">
        <v>32677</v>
      </c>
      <c r="C15596" s="232" t="s">
        <v>30109</v>
      </c>
      <c r="D15596" s="232" t="s">
        <v>30051</v>
      </c>
      <c r="E15596" s="232" t="str">
        <f>CONCATENATE(SUM('Раздел 3'!AH241:AH241),"=",0)</f>
        <v>0=0</v>
      </c>
    </row>
    <row r="15597" spans="1:5" ht="42" hidden="1" customHeight="1">
      <c r="A15597" s="231" t="str">
        <f>IF((SUM('Раздел 3'!AH242:AH242)=0),"","Неверно!")</f>
        <v/>
      </c>
      <c r="B15597" s="237" t="s">
        <v>32677</v>
      </c>
      <c r="C15597" s="232" t="s">
        <v>30110</v>
      </c>
      <c r="D15597" s="232" t="s">
        <v>30051</v>
      </c>
      <c r="E15597" s="232" t="str">
        <f>CONCATENATE(SUM('Раздел 3'!AH242:AH242),"=",0)</f>
        <v>0=0</v>
      </c>
    </row>
    <row r="15598" spans="1:5" ht="42" hidden="1" customHeight="1">
      <c r="A15598" s="231" t="str">
        <f>IF((SUM('Раздел 3'!AH243:AH243)=0),"","Неверно!")</f>
        <v/>
      </c>
      <c r="B15598" s="237" t="s">
        <v>32677</v>
      </c>
      <c r="C15598" s="232" t="s">
        <v>30111</v>
      </c>
      <c r="D15598" s="232" t="s">
        <v>30051</v>
      </c>
      <c r="E15598" s="232" t="str">
        <f>CONCATENATE(SUM('Раздел 3'!AH243:AH243),"=",0)</f>
        <v>0=0</v>
      </c>
    </row>
    <row r="15599" spans="1:5" ht="42" hidden="1" customHeight="1">
      <c r="A15599" s="231" t="str">
        <f>IF((SUM('Раздел 3'!AH244:AH244)=0),"","Неверно!")</f>
        <v/>
      </c>
      <c r="B15599" s="237" t="s">
        <v>32677</v>
      </c>
      <c r="C15599" s="232" t="s">
        <v>30112</v>
      </c>
      <c r="D15599" s="232" t="s">
        <v>30051</v>
      </c>
      <c r="E15599" s="232" t="str">
        <f>CONCATENATE(SUM('Раздел 3'!AH244:AH244),"=",0)</f>
        <v>0=0</v>
      </c>
    </row>
    <row r="15600" spans="1:5" ht="42" hidden="1" customHeight="1">
      <c r="A15600" s="231" t="str">
        <f>IF((SUM('Раздел 3'!AH245:AH245)=0),"","Неверно!")</f>
        <v/>
      </c>
      <c r="B15600" s="237" t="s">
        <v>32677</v>
      </c>
      <c r="C15600" s="232" t="s">
        <v>30113</v>
      </c>
      <c r="D15600" s="232" t="s">
        <v>30051</v>
      </c>
      <c r="E15600" s="232" t="str">
        <f>CONCATENATE(SUM('Раздел 3'!AH245:AH245),"=",0)</f>
        <v>0=0</v>
      </c>
    </row>
    <row r="15601" spans="1:5" ht="42" hidden="1" customHeight="1">
      <c r="A15601" s="231" t="str">
        <f>IF((SUM('Раздел 3'!AH246:AH246)=0),"","Неверно!")</f>
        <v/>
      </c>
      <c r="B15601" s="237" t="s">
        <v>32677</v>
      </c>
      <c r="C15601" s="232" t="s">
        <v>30114</v>
      </c>
      <c r="D15601" s="232" t="s">
        <v>30051</v>
      </c>
      <c r="E15601" s="232" t="str">
        <f>CONCATENATE(SUM('Раздел 3'!AH246:AH246),"=",0)</f>
        <v>0=0</v>
      </c>
    </row>
    <row r="15602" spans="1:5" ht="42" hidden="1" customHeight="1">
      <c r="A15602" s="231" t="str">
        <f>IF((SUM('Раздел 3'!AH247:AH247)=0),"","Неверно!")</f>
        <v/>
      </c>
      <c r="B15602" s="237" t="s">
        <v>32677</v>
      </c>
      <c r="C15602" s="232" t="s">
        <v>30115</v>
      </c>
      <c r="D15602" s="232" t="s">
        <v>30051</v>
      </c>
      <c r="E15602" s="232" t="str">
        <f>CONCATENATE(SUM('Раздел 3'!AH247:AH247),"=",0)</f>
        <v>0=0</v>
      </c>
    </row>
    <row r="15603" spans="1:5" ht="42" hidden="1" customHeight="1">
      <c r="A15603" s="231" t="str">
        <f>IF((SUM('Раздел 3'!AH248:AH248)=0),"","Неверно!")</f>
        <v/>
      </c>
      <c r="B15603" s="237" t="s">
        <v>32677</v>
      </c>
      <c r="C15603" s="232" t="s">
        <v>30116</v>
      </c>
      <c r="D15603" s="232" t="s">
        <v>30051</v>
      </c>
      <c r="E15603" s="232" t="str">
        <f>CONCATENATE(SUM('Раздел 3'!AH248:AH248),"=",0)</f>
        <v>0=0</v>
      </c>
    </row>
    <row r="15604" spans="1:5" ht="42" hidden="1" customHeight="1">
      <c r="A15604" s="231" t="str">
        <f>IF((SUM('Раздел 3'!AH249:AH249)=0),"","Неверно!")</f>
        <v/>
      </c>
      <c r="B15604" s="237" t="s">
        <v>32677</v>
      </c>
      <c r="C15604" s="232" t="s">
        <v>30117</v>
      </c>
      <c r="D15604" s="232" t="s">
        <v>30051</v>
      </c>
      <c r="E15604" s="232" t="str">
        <f>CONCATENATE(SUM('Раздел 3'!AH249:AH249),"=",0)</f>
        <v>0=0</v>
      </c>
    </row>
    <row r="15605" spans="1:5" ht="42" hidden="1" customHeight="1">
      <c r="A15605" s="231" t="str">
        <f>IF((SUM('Раздел 3'!AI229:AI229)=0),"","Неверно!")</f>
        <v/>
      </c>
      <c r="B15605" s="237" t="s">
        <v>32677</v>
      </c>
      <c r="C15605" s="232" t="s">
        <v>27284</v>
      </c>
      <c r="D15605" s="232" t="s">
        <v>30051</v>
      </c>
      <c r="E15605" s="232" t="str">
        <f>CONCATENATE(SUM('Раздел 3'!AI229:AI229),"=",0)</f>
        <v>0=0</v>
      </c>
    </row>
    <row r="15606" spans="1:5" ht="42" hidden="1" customHeight="1">
      <c r="A15606" s="231" t="str">
        <f>IF((SUM('Раздел 3'!AI230:AI230)=0),"","Неверно!")</f>
        <v/>
      </c>
      <c r="B15606" s="237" t="s">
        <v>32677</v>
      </c>
      <c r="C15606" s="232" t="s">
        <v>27285</v>
      </c>
      <c r="D15606" s="232" t="s">
        <v>30051</v>
      </c>
      <c r="E15606" s="232" t="str">
        <f>CONCATENATE(SUM('Раздел 3'!AI230:AI230),"=",0)</f>
        <v>0=0</v>
      </c>
    </row>
    <row r="15607" spans="1:5" ht="42" hidden="1" customHeight="1">
      <c r="A15607" s="231" t="str">
        <f>IF((SUM('Раздел 3'!AI231:AI231)=0),"","Неверно!")</f>
        <v/>
      </c>
      <c r="B15607" s="237" t="s">
        <v>32677</v>
      </c>
      <c r="C15607" s="232" t="s">
        <v>27286</v>
      </c>
      <c r="D15607" s="232" t="s">
        <v>30051</v>
      </c>
      <c r="E15607" s="232" t="str">
        <f>CONCATENATE(SUM('Раздел 3'!AI231:AI231),"=",0)</f>
        <v>0=0</v>
      </c>
    </row>
    <row r="15608" spans="1:5" ht="42" hidden="1" customHeight="1">
      <c r="A15608" s="231" t="str">
        <f>IF((SUM('Раздел 3'!AI232:AI232)=0),"","Неверно!")</f>
        <v/>
      </c>
      <c r="B15608" s="237" t="s">
        <v>32677</v>
      </c>
      <c r="C15608" s="232" t="s">
        <v>27287</v>
      </c>
      <c r="D15608" s="232" t="s">
        <v>30051</v>
      </c>
      <c r="E15608" s="232" t="str">
        <f>CONCATENATE(SUM('Раздел 3'!AI232:AI232),"=",0)</f>
        <v>0=0</v>
      </c>
    </row>
    <row r="15609" spans="1:5" ht="42" hidden="1" customHeight="1">
      <c r="A15609" s="231" t="str">
        <f>IF((SUM('Раздел 3'!AI233:AI233)=0),"","Неверно!")</f>
        <v/>
      </c>
      <c r="B15609" s="237" t="s">
        <v>32677</v>
      </c>
      <c r="C15609" s="232" t="s">
        <v>27288</v>
      </c>
      <c r="D15609" s="232" t="s">
        <v>30051</v>
      </c>
      <c r="E15609" s="232" t="str">
        <f>CONCATENATE(SUM('Раздел 3'!AI233:AI233),"=",0)</f>
        <v>0=0</v>
      </c>
    </row>
    <row r="15610" spans="1:5" ht="42" hidden="1" customHeight="1">
      <c r="A15610" s="231" t="str">
        <f>IF((SUM('Раздел 3'!AI234:AI234)=0),"","Неверно!")</f>
        <v/>
      </c>
      <c r="B15610" s="237" t="s">
        <v>32677</v>
      </c>
      <c r="C15610" s="232" t="s">
        <v>27289</v>
      </c>
      <c r="D15610" s="232" t="s">
        <v>30051</v>
      </c>
      <c r="E15610" s="232" t="str">
        <f>CONCATENATE(SUM('Раздел 3'!AI234:AI234),"=",0)</f>
        <v>0=0</v>
      </c>
    </row>
    <row r="15611" spans="1:5" ht="42" hidden="1" customHeight="1">
      <c r="A15611" s="231" t="str">
        <f>IF((SUM('Раздел 3'!AI235:AI235)=0),"","Неверно!")</f>
        <v/>
      </c>
      <c r="B15611" s="237" t="s">
        <v>32677</v>
      </c>
      <c r="C15611" s="232" t="s">
        <v>27290</v>
      </c>
      <c r="D15611" s="232" t="s">
        <v>30051</v>
      </c>
      <c r="E15611" s="232" t="str">
        <f>CONCATENATE(SUM('Раздел 3'!AI235:AI235),"=",0)</f>
        <v>0=0</v>
      </c>
    </row>
    <row r="15612" spans="1:5" ht="42" hidden="1" customHeight="1">
      <c r="A15612" s="231" t="str">
        <f>IF((SUM('Раздел 3'!AI236:AI236)=0),"","Неверно!")</f>
        <v/>
      </c>
      <c r="B15612" s="237" t="s">
        <v>32677</v>
      </c>
      <c r="C15612" s="232" t="s">
        <v>27291</v>
      </c>
      <c r="D15612" s="232" t="s">
        <v>30051</v>
      </c>
      <c r="E15612" s="232" t="str">
        <f>CONCATENATE(SUM('Раздел 3'!AI236:AI236),"=",0)</f>
        <v>0=0</v>
      </c>
    </row>
    <row r="15613" spans="1:5" ht="42" hidden="1" customHeight="1">
      <c r="A15613" s="231" t="str">
        <f>IF((SUM('Раздел 3'!AI237:AI237)=0),"","Неверно!")</f>
        <v/>
      </c>
      <c r="B15613" s="237" t="s">
        <v>32677</v>
      </c>
      <c r="C15613" s="232" t="s">
        <v>27292</v>
      </c>
      <c r="D15613" s="232" t="s">
        <v>30051</v>
      </c>
      <c r="E15613" s="232" t="str">
        <f>CONCATENATE(SUM('Раздел 3'!AI237:AI237),"=",0)</f>
        <v>0=0</v>
      </c>
    </row>
    <row r="15614" spans="1:5" ht="42" hidden="1" customHeight="1">
      <c r="A15614" s="231" t="str">
        <f>IF((SUM('Раздел 3'!AI238:AI238)=0),"","Неверно!")</f>
        <v/>
      </c>
      <c r="B15614" s="237" t="s">
        <v>32677</v>
      </c>
      <c r="C15614" s="232" t="s">
        <v>27293</v>
      </c>
      <c r="D15614" s="232" t="s">
        <v>30051</v>
      </c>
      <c r="E15614" s="232" t="str">
        <f>CONCATENATE(SUM('Раздел 3'!AI238:AI238),"=",0)</f>
        <v>0=0</v>
      </c>
    </row>
    <row r="15615" spans="1:5" ht="42" hidden="1" customHeight="1">
      <c r="A15615" s="231" t="str">
        <f>IF((SUM('Раздел 3'!AI239:AI239)=0),"","Неверно!")</f>
        <v/>
      </c>
      <c r="B15615" s="237" t="s">
        <v>32677</v>
      </c>
      <c r="C15615" s="232" t="s">
        <v>30118</v>
      </c>
      <c r="D15615" s="232" t="s">
        <v>30051</v>
      </c>
      <c r="E15615" s="232" t="str">
        <f>CONCATENATE(SUM('Раздел 3'!AI239:AI239),"=",0)</f>
        <v>0=0</v>
      </c>
    </row>
    <row r="15616" spans="1:5" ht="42" hidden="1" customHeight="1">
      <c r="A15616" s="231" t="str">
        <f>IF((SUM('Раздел 3'!AI240:AI240)=0),"","Неверно!")</f>
        <v/>
      </c>
      <c r="B15616" s="237" t="s">
        <v>32677</v>
      </c>
      <c r="C15616" s="232" t="s">
        <v>30119</v>
      </c>
      <c r="D15616" s="232" t="s">
        <v>30051</v>
      </c>
      <c r="E15616" s="232" t="str">
        <f>CONCATENATE(SUM('Раздел 3'!AI240:AI240),"=",0)</f>
        <v>0=0</v>
      </c>
    </row>
    <row r="15617" spans="1:5" ht="42" hidden="1" customHeight="1">
      <c r="A15617" s="231" t="str">
        <f>IF((SUM('Раздел 3'!AI241:AI241)=0),"","Неверно!")</f>
        <v/>
      </c>
      <c r="B15617" s="237" t="s">
        <v>32677</v>
      </c>
      <c r="C15617" s="232" t="s">
        <v>30120</v>
      </c>
      <c r="D15617" s="232" t="s">
        <v>30051</v>
      </c>
      <c r="E15617" s="232" t="str">
        <f>CONCATENATE(SUM('Раздел 3'!AI241:AI241),"=",0)</f>
        <v>0=0</v>
      </c>
    </row>
    <row r="15618" spans="1:5" ht="42" hidden="1" customHeight="1">
      <c r="A15618" s="231" t="str">
        <f>IF((SUM('Раздел 3'!AI242:AI242)=0),"","Неверно!")</f>
        <v/>
      </c>
      <c r="B15618" s="237" t="s">
        <v>32677</v>
      </c>
      <c r="C15618" s="232" t="s">
        <v>30121</v>
      </c>
      <c r="D15618" s="232" t="s">
        <v>30051</v>
      </c>
      <c r="E15618" s="232" t="str">
        <f>CONCATENATE(SUM('Раздел 3'!AI242:AI242),"=",0)</f>
        <v>0=0</v>
      </c>
    </row>
    <row r="15619" spans="1:5" ht="42" hidden="1" customHeight="1">
      <c r="A15619" s="231" t="str">
        <f>IF((SUM('Раздел 3'!AI243:AI243)=0),"","Неверно!")</f>
        <v/>
      </c>
      <c r="B15619" s="237" t="s">
        <v>32677</v>
      </c>
      <c r="C15619" s="232" t="s">
        <v>30122</v>
      </c>
      <c r="D15619" s="232" t="s">
        <v>30051</v>
      </c>
      <c r="E15619" s="232" t="str">
        <f>CONCATENATE(SUM('Раздел 3'!AI243:AI243),"=",0)</f>
        <v>0=0</v>
      </c>
    </row>
    <row r="15620" spans="1:5" ht="42" hidden="1" customHeight="1">
      <c r="A15620" s="231" t="str">
        <f>IF((SUM('Раздел 3'!AI244:AI244)=0),"","Неверно!")</f>
        <v/>
      </c>
      <c r="B15620" s="237" t="s">
        <v>32677</v>
      </c>
      <c r="C15620" s="232" t="s">
        <v>30123</v>
      </c>
      <c r="D15620" s="232" t="s">
        <v>30051</v>
      </c>
      <c r="E15620" s="232" t="str">
        <f>CONCATENATE(SUM('Раздел 3'!AI244:AI244),"=",0)</f>
        <v>0=0</v>
      </c>
    </row>
    <row r="15621" spans="1:5" ht="42" hidden="1" customHeight="1">
      <c r="A15621" s="231" t="str">
        <f>IF((SUM('Раздел 3'!AI245:AI245)=0),"","Неверно!")</f>
        <v/>
      </c>
      <c r="B15621" s="237" t="s">
        <v>32677</v>
      </c>
      <c r="C15621" s="232" t="s">
        <v>30124</v>
      </c>
      <c r="D15621" s="232" t="s">
        <v>30051</v>
      </c>
      <c r="E15621" s="232" t="str">
        <f>CONCATENATE(SUM('Раздел 3'!AI245:AI245),"=",0)</f>
        <v>0=0</v>
      </c>
    </row>
    <row r="15622" spans="1:5" ht="42" hidden="1" customHeight="1">
      <c r="A15622" s="231" t="str">
        <f>IF((SUM('Раздел 3'!AI246:AI246)=0),"","Неверно!")</f>
        <v/>
      </c>
      <c r="B15622" s="237" t="s">
        <v>32677</v>
      </c>
      <c r="C15622" s="232" t="s">
        <v>30125</v>
      </c>
      <c r="D15622" s="232" t="s">
        <v>30051</v>
      </c>
      <c r="E15622" s="232" t="str">
        <f>CONCATENATE(SUM('Раздел 3'!AI246:AI246),"=",0)</f>
        <v>0=0</v>
      </c>
    </row>
    <row r="15623" spans="1:5" ht="42" hidden="1" customHeight="1">
      <c r="A15623" s="231" t="str">
        <f>IF((SUM('Раздел 3'!AI247:AI247)=0),"","Неверно!")</f>
        <v/>
      </c>
      <c r="B15623" s="237" t="s">
        <v>32677</v>
      </c>
      <c r="C15623" s="232" t="s">
        <v>30126</v>
      </c>
      <c r="D15623" s="232" t="s">
        <v>30051</v>
      </c>
      <c r="E15623" s="232" t="str">
        <f>CONCATENATE(SUM('Раздел 3'!AI247:AI247),"=",0)</f>
        <v>0=0</v>
      </c>
    </row>
    <row r="15624" spans="1:5" ht="42" hidden="1" customHeight="1">
      <c r="A15624" s="231" t="str">
        <f>IF((SUM('Раздел 3'!AI248:AI248)=0),"","Неверно!")</f>
        <v/>
      </c>
      <c r="B15624" s="237" t="s">
        <v>32677</v>
      </c>
      <c r="C15624" s="232" t="s">
        <v>30127</v>
      </c>
      <c r="D15624" s="232" t="s">
        <v>30051</v>
      </c>
      <c r="E15624" s="232" t="str">
        <f>CONCATENATE(SUM('Раздел 3'!AI248:AI248),"=",0)</f>
        <v>0=0</v>
      </c>
    </row>
    <row r="15625" spans="1:5" ht="42" hidden="1" customHeight="1">
      <c r="A15625" s="231" t="str">
        <f>IF((SUM('Раздел 3'!AI249:AI249)=0),"","Неверно!")</f>
        <v/>
      </c>
      <c r="B15625" s="237" t="s">
        <v>32677</v>
      </c>
      <c r="C15625" s="232" t="s">
        <v>30128</v>
      </c>
      <c r="D15625" s="232" t="s">
        <v>30051</v>
      </c>
      <c r="E15625" s="232" t="str">
        <f>CONCATENATE(SUM('Раздел 3'!AI249:AI249),"=",0)</f>
        <v>0=0</v>
      </c>
    </row>
    <row r="15626" spans="1:5" ht="42" hidden="1" customHeight="1">
      <c r="A15626" s="231" t="str">
        <f>IF((SUM('Раздел 3'!AJ229:AJ229)=0),"","Неверно!")</f>
        <v/>
      </c>
      <c r="B15626" s="237" t="s">
        <v>32677</v>
      </c>
      <c r="C15626" s="232" t="s">
        <v>27297</v>
      </c>
      <c r="D15626" s="232" t="s">
        <v>30051</v>
      </c>
      <c r="E15626" s="232" t="str">
        <f>CONCATENATE(SUM('Раздел 3'!AJ229:AJ229),"=",0)</f>
        <v>0=0</v>
      </c>
    </row>
    <row r="15627" spans="1:5" ht="42" hidden="1" customHeight="1">
      <c r="A15627" s="231" t="str">
        <f>IF((SUM('Раздел 3'!AJ230:AJ230)=0),"","Неверно!")</f>
        <v/>
      </c>
      <c r="B15627" s="237" t="s">
        <v>32677</v>
      </c>
      <c r="C15627" s="232" t="s">
        <v>27298</v>
      </c>
      <c r="D15627" s="232" t="s">
        <v>30051</v>
      </c>
      <c r="E15627" s="232" t="str">
        <f>CONCATENATE(SUM('Раздел 3'!AJ230:AJ230),"=",0)</f>
        <v>0=0</v>
      </c>
    </row>
    <row r="15628" spans="1:5" ht="42" hidden="1" customHeight="1">
      <c r="A15628" s="231" t="str">
        <f>IF((SUM('Раздел 3'!AJ231:AJ231)=0),"","Неверно!")</f>
        <v/>
      </c>
      <c r="B15628" s="237" t="s">
        <v>32677</v>
      </c>
      <c r="C15628" s="232" t="s">
        <v>27299</v>
      </c>
      <c r="D15628" s="232" t="s">
        <v>30051</v>
      </c>
      <c r="E15628" s="232" t="str">
        <f>CONCATENATE(SUM('Раздел 3'!AJ231:AJ231),"=",0)</f>
        <v>0=0</v>
      </c>
    </row>
    <row r="15629" spans="1:5" ht="42" hidden="1" customHeight="1">
      <c r="A15629" s="231" t="str">
        <f>IF((SUM('Раздел 3'!AJ232:AJ232)=0),"","Неверно!")</f>
        <v/>
      </c>
      <c r="B15629" s="237" t="s">
        <v>32677</v>
      </c>
      <c r="C15629" s="232" t="s">
        <v>27300</v>
      </c>
      <c r="D15629" s="232" t="s">
        <v>30051</v>
      </c>
      <c r="E15629" s="232" t="str">
        <f>CONCATENATE(SUM('Раздел 3'!AJ232:AJ232),"=",0)</f>
        <v>0=0</v>
      </c>
    </row>
    <row r="15630" spans="1:5" ht="42" hidden="1" customHeight="1">
      <c r="A15630" s="231" t="str">
        <f>IF((SUM('Раздел 3'!AJ233:AJ233)=0),"","Неверно!")</f>
        <v/>
      </c>
      <c r="B15630" s="237" t="s">
        <v>32677</v>
      </c>
      <c r="C15630" s="232" t="s">
        <v>27301</v>
      </c>
      <c r="D15630" s="232" t="s">
        <v>30051</v>
      </c>
      <c r="E15630" s="232" t="str">
        <f>CONCATENATE(SUM('Раздел 3'!AJ233:AJ233),"=",0)</f>
        <v>0=0</v>
      </c>
    </row>
    <row r="15631" spans="1:5" ht="42" hidden="1" customHeight="1">
      <c r="A15631" s="231" t="str">
        <f>IF((SUM('Раздел 3'!AJ234:AJ234)=0),"","Неверно!")</f>
        <v/>
      </c>
      <c r="B15631" s="237" t="s">
        <v>32677</v>
      </c>
      <c r="C15631" s="232" t="s">
        <v>27302</v>
      </c>
      <c r="D15631" s="232" t="s">
        <v>30051</v>
      </c>
      <c r="E15631" s="232" t="str">
        <f>CONCATENATE(SUM('Раздел 3'!AJ234:AJ234),"=",0)</f>
        <v>0=0</v>
      </c>
    </row>
    <row r="15632" spans="1:5" ht="42" hidden="1" customHeight="1">
      <c r="A15632" s="231" t="str">
        <f>IF((SUM('Раздел 3'!AJ235:AJ235)=0),"","Неверно!")</f>
        <v/>
      </c>
      <c r="B15632" s="237" t="s">
        <v>32677</v>
      </c>
      <c r="C15632" s="232" t="s">
        <v>27303</v>
      </c>
      <c r="D15632" s="232" t="s">
        <v>30051</v>
      </c>
      <c r="E15632" s="232" t="str">
        <f>CONCATENATE(SUM('Раздел 3'!AJ235:AJ235),"=",0)</f>
        <v>0=0</v>
      </c>
    </row>
    <row r="15633" spans="1:5" ht="42" hidden="1" customHeight="1">
      <c r="A15633" s="231" t="str">
        <f>IF((SUM('Раздел 3'!AJ236:AJ236)=0),"","Неверно!")</f>
        <v/>
      </c>
      <c r="B15633" s="237" t="s">
        <v>32677</v>
      </c>
      <c r="C15633" s="232" t="s">
        <v>27304</v>
      </c>
      <c r="D15633" s="232" t="s">
        <v>30051</v>
      </c>
      <c r="E15633" s="232" t="str">
        <f>CONCATENATE(SUM('Раздел 3'!AJ236:AJ236),"=",0)</f>
        <v>0=0</v>
      </c>
    </row>
    <row r="15634" spans="1:5" ht="42" hidden="1" customHeight="1">
      <c r="A15634" s="231" t="str">
        <f>IF((SUM('Раздел 3'!AJ237:AJ237)=0),"","Неверно!")</f>
        <v/>
      </c>
      <c r="B15634" s="237" t="s">
        <v>32677</v>
      </c>
      <c r="C15634" s="232" t="s">
        <v>27305</v>
      </c>
      <c r="D15634" s="232" t="s">
        <v>30051</v>
      </c>
      <c r="E15634" s="232" t="str">
        <f>CONCATENATE(SUM('Раздел 3'!AJ237:AJ237),"=",0)</f>
        <v>0=0</v>
      </c>
    </row>
    <row r="15635" spans="1:5" ht="42" hidden="1" customHeight="1">
      <c r="A15635" s="231" t="str">
        <f>IF((SUM('Раздел 3'!AJ238:AJ238)=0),"","Неверно!")</f>
        <v/>
      </c>
      <c r="B15635" s="237" t="s">
        <v>32677</v>
      </c>
      <c r="C15635" s="232" t="s">
        <v>27306</v>
      </c>
      <c r="D15635" s="232" t="s">
        <v>30051</v>
      </c>
      <c r="E15635" s="232" t="str">
        <f>CONCATENATE(SUM('Раздел 3'!AJ238:AJ238),"=",0)</f>
        <v>0=0</v>
      </c>
    </row>
    <row r="15636" spans="1:5" ht="42" hidden="1" customHeight="1">
      <c r="A15636" s="231" t="str">
        <f>IF((SUM('Раздел 3'!AJ239:AJ239)=0),"","Неверно!")</f>
        <v/>
      </c>
      <c r="B15636" s="237" t="s">
        <v>32677</v>
      </c>
      <c r="C15636" s="232" t="s">
        <v>30129</v>
      </c>
      <c r="D15636" s="232" t="s">
        <v>30051</v>
      </c>
      <c r="E15636" s="232" t="str">
        <f>CONCATENATE(SUM('Раздел 3'!AJ239:AJ239),"=",0)</f>
        <v>0=0</v>
      </c>
    </row>
    <row r="15637" spans="1:5" ht="42" hidden="1" customHeight="1">
      <c r="A15637" s="231" t="str">
        <f>IF((SUM('Раздел 3'!AJ240:AJ240)=0),"","Неверно!")</f>
        <v/>
      </c>
      <c r="B15637" s="237" t="s">
        <v>32677</v>
      </c>
      <c r="C15637" s="232" t="s">
        <v>30130</v>
      </c>
      <c r="D15637" s="232" t="s">
        <v>30051</v>
      </c>
      <c r="E15637" s="232" t="str">
        <f>CONCATENATE(SUM('Раздел 3'!AJ240:AJ240),"=",0)</f>
        <v>0=0</v>
      </c>
    </row>
    <row r="15638" spans="1:5" ht="42" hidden="1" customHeight="1">
      <c r="A15638" s="231" t="str">
        <f>IF((SUM('Раздел 3'!AJ241:AJ241)=0),"","Неверно!")</f>
        <v/>
      </c>
      <c r="B15638" s="237" t="s">
        <v>32677</v>
      </c>
      <c r="C15638" s="232" t="s">
        <v>30131</v>
      </c>
      <c r="D15638" s="232" t="s">
        <v>30051</v>
      </c>
      <c r="E15638" s="232" t="str">
        <f>CONCATENATE(SUM('Раздел 3'!AJ241:AJ241),"=",0)</f>
        <v>0=0</v>
      </c>
    </row>
    <row r="15639" spans="1:5" ht="42" hidden="1" customHeight="1">
      <c r="A15639" s="231" t="str">
        <f>IF((SUM('Раздел 3'!AJ242:AJ242)=0),"","Неверно!")</f>
        <v/>
      </c>
      <c r="B15639" s="237" t="s">
        <v>32677</v>
      </c>
      <c r="C15639" s="232" t="s">
        <v>30132</v>
      </c>
      <c r="D15639" s="232" t="s">
        <v>30051</v>
      </c>
      <c r="E15639" s="232" t="str">
        <f>CONCATENATE(SUM('Раздел 3'!AJ242:AJ242),"=",0)</f>
        <v>0=0</v>
      </c>
    </row>
    <row r="15640" spans="1:5" ht="42" hidden="1" customHeight="1">
      <c r="A15640" s="231" t="str">
        <f>IF((SUM('Раздел 3'!AJ243:AJ243)=0),"","Неверно!")</f>
        <v/>
      </c>
      <c r="B15640" s="237" t="s">
        <v>32677</v>
      </c>
      <c r="C15640" s="232" t="s">
        <v>30133</v>
      </c>
      <c r="D15640" s="232" t="s">
        <v>30051</v>
      </c>
      <c r="E15640" s="232" t="str">
        <f>CONCATENATE(SUM('Раздел 3'!AJ243:AJ243),"=",0)</f>
        <v>0=0</v>
      </c>
    </row>
    <row r="15641" spans="1:5" ht="42" hidden="1" customHeight="1">
      <c r="A15641" s="231" t="str">
        <f>IF((SUM('Раздел 3'!AJ244:AJ244)=0),"","Неверно!")</f>
        <v/>
      </c>
      <c r="B15641" s="237" t="s">
        <v>32677</v>
      </c>
      <c r="C15641" s="232" t="s">
        <v>30134</v>
      </c>
      <c r="D15641" s="232" t="s">
        <v>30051</v>
      </c>
      <c r="E15641" s="232" t="str">
        <f>CONCATENATE(SUM('Раздел 3'!AJ244:AJ244),"=",0)</f>
        <v>0=0</v>
      </c>
    </row>
    <row r="15642" spans="1:5" ht="42" hidden="1" customHeight="1">
      <c r="A15642" s="231" t="str">
        <f>IF((SUM('Раздел 3'!AJ245:AJ245)=0),"","Неверно!")</f>
        <v/>
      </c>
      <c r="B15642" s="237" t="s">
        <v>32677</v>
      </c>
      <c r="C15642" s="232" t="s">
        <v>30135</v>
      </c>
      <c r="D15642" s="232" t="s">
        <v>30051</v>
      </c>
      <c r="E15642" s="232" t="str">
        <f>CONCATENATE(SUM('Раздел 3'!AJ245:AJ245),"=",0)</f>
        <v>0=0</v>
      </c>
    </row>
    <row r="15643" spans="1:5" ht="42" hidden="1" customHeight="1">
      <c r="A15643" s="231" t="str">
        <f>IF((SUM('Раздел 3'!AJ246:AJ246)=0),"","Неверно!")</f>
        <v/>
      </c>
      <c r="B15643" s="237" t="s">
        <v>32677</v>
      </c>
      <c r="C15643" s="232" t="s">
        <v>30136</v>
      </c>
      <c r="D15643" s="232" t="s">
        <v>30051</v>
      </c>
      <c r="E15643" s="232" t="str">
        <f>CONCATENATE(SUM('Раздел 3'!AJ246:AJ246),"=",0)</f>
        <v>0=0</v>
      </c>
    </row>
    <row r="15644" spans="1:5" ht="42" hidden="1" customHeight="1">
      <c r="A15644" s="231" t="str">
        <f>IF((SUM('Раздел 3'!AJ247:AJ247)=0),"","Неверно!")</f>
        <v/>
      </c>
      <c r="B15644" s="237" t="s">
        <v>32677</v>
      </c>
      <c r="C15644" s="232" t="s">
        <v>30137</v>
      </c>
      <c r="D15644" s="232" t="s">
        <v>30051</v>
      </c>
      <c r="E15644" s="232" t="str">
        <f>CONCATENATE(SUM('Раздел 3'!AJ247:AJ247),"=",0)</f>
        <v>0=0</v>
      </c>
    </row>
    <row r="15645" spans="1:5" ht="42" hidden="1" customHeight="1">
      <c r="A15645" s="231" t="str">
        <f>IF((SUM('Раздел 3'!AJ248:AJ248)=0),"","Неверно!")</f>
        <v/>
      </c>
      <c r="B15645" s="237" t="s">
        <v>32677</v>
      </c>
      <c r="C15645" s="232" t="s">
        <v>30138</v>
      </c>
      <c r="D15645" s="232" t="s">
        <v>30051</v>
      </c>
      <c r="E15645" s="232" t="str">
        <f>CONCATENATE(SUM('Раздел 3'!AJ248:AJ248),"=",0)</f>
        <v>0=0</v>
      </c>
    </row>
    <row r="15646" spans="1:5" ht="42" hidden="1" customHeight="1">
      <c r="A15646" s="231" t="str">
        <f>IF((SUM('Раздел 3'!AJ249:AJ249)=0),"","Неверно!")</f>
        <v/>
      </c>
      <c r="B15646" s="237" t="s">
        <v>32677</v>
      </c>
      <c r="C15646" s="232" t="s">
        <v>30139</v>
      </c>
      <c r="D15646" s="232" t="s">
        <v>30051</v>
      </c>
      <c r="E15646" s="232" t="str">
        <f>CONCATENATE(SUM('Раздел 3'!AJ249:AJ249),"=",0)</f>
        <v>0=0</v>
      </c>
    </row>
    <row r="15647" spans="1:5" ht="42" hidden="1" customHeight="1">
      <c r="A15647" s="231" t="str">
        <f>IF((SUM('Раздел 3'!AK229:AK229)=0),"","Неверно!")</f>
        <v/>
      </c>
      <c r="B15647" s="237" t="s">
        <v>32677</v>
      </c>
      <c r="C15647" s="232" t="s">
        <v>27310</v>
      </c>
      <c r="D15647" s="232" t="s">
        <v>30051</v>
      </c>
      <c r="E15647" s="232" t="str">
        <f>CONCATENATE(SUM('Раздел 3'!AK229:AK229),"=",0)</f>
        <v>0=0</v>
      </c>
    </row>
    <row r="15648" spans="1:5" ht="42" hidden="1" customHeight="1">
      <c r="A15648" s="231" t="str">
        <f>IF((SUM('Раздел 3'!AK230:AK230)=0),"","Неверно!")</f>
        <v/>
      </c>
      <c r="B15648" s="237" t="s">
        <v>32677</v>
      </c>
      <c r="C15648" s="232" t="s">
        <v>27311</v>
      </c>
      <c r="D15648" s="232" t="s">
        <v>30051</v>
      </c>
      <c r="E15648" s="232" t="str">
        <f>CONCATENATE(SUM('Раздел 3'!AK230:AK230),"=",0)</f>
        <v>0=0</v>
      </c>
    </row>
    <row r="15649" spans="1:5" ht="42" hidden="1" customHeight="1">
      <c r="A15649" s="231" t="str">
        <f>IF((SUM('Раздел 3'!AK231:AK231)=0),"","Неверно!")</f>
        <v/>
      </c>
      <c r="B15649" s="237" t="s">
        <v>32677</v>
      </c>
      <c r="C15649" s="232" t="s">
        <v>27312</v>
      </c>
      <c r="D15649" s="232" t="s">
        <v>30051</v>
      </c>
      <c r="E15649" s="232" t="str">
        <f>CONCATENATE(SUM('Раздел 3'!AK231:AK231),"=",0)</f>
        <v>0=0</v>
      </c>
    </row>
    <row r="15650" spans="1:5" ht="42" hidden="1" customHeight="1">
      <c r="A15650" s="231" t="str">
        <f>IF((SUM('Раздел 3'!AK232:AK232)=0),"","Неверно!")</f>
        <v/>
      </c>
      <c r="B15650" s="237" t="s">
        <v>32677</v>
      </c>
      <c r="C15650" s="232" t="s">
        <v>27313</v>
      </c>
      <c r="D15650" s="232" t="s">
        <v>30051</v>
      </c>
      <c r="E15650" s="232" t="str">
        <f>CONCATENATE(SUM('Раздел 3'!AK232:AK232),"=",0)</f>
        <v>0=0</v>
      </c>
    </row>
    <row r="15651" spans="1:5" ht="42" hidden="1" customHeight="1">
      <c r="A15651" s="231" t="str">
        <f>IF((SUM('Раздел 3'!AK233:AK233)=0),"","Неверно!")</f>
        <v/>
      </c>
      <c r="B15651" s="237" t="s">
        <v>32677</v>
      </c>
      <c r="C15651" s="232" t="s">
        <v>27314</v>
      </c>
      <c r="D15651" s="232" t="s">
        <v>30051</v>
      </c>
      <c r="E15651" s="232" t="str">
        <f>CONCATENATE(SUM('Раздел 3'!AK233:AK233),"=",0)</f>
        <v>0=0</v>
      </c>
    </row>
    <row r="15652" spans="1:5" ht="42" hidden="1" customHeight="1">
      <c r="A15652" s="231" t="str">
        <f>IF((SUM('Раздел 3'!AK234:AK234)=0),"","Неверно!")</f>
        <v/>
      </c>
      <c r="B15652" s="237" t="s">
        <v>32677</v>
      </c>
      <c r="C15652" s="232" t="s">
        <v>27315</v>
      </c>
      <c r="D15652" s="232" t="s">
        <v>30051</v>
      </c>
      <c r="E15652" s="232" t="str">
        <f>CONCATENATE(SUM('Раздел 3'!AK234:AK234),"=",0)</f>
        <v>0=0</v>
      </c>
    </row>
    <row r="15653" spans="1:5" ht="42" hidden="1" customHeight="1">
      <c r="A15653" s="231" t="str">
        <f>IF((SUM('Раздел 3'!AK235:AK235)=0),"","Неверно!")</f>
        <v/>
      </c>
      <c r="B15653" s="237" t="s">
        <v>32677</v>
      </c>
      <c r="C15653" s="232" t="s">
        <v>27316</v>
      </c>
      <c r="D15653" s="232" t="s">
        <v>30051</v>
      </c>
      <c r="E15653" s="232" t="str">
        <f>CONCATENATE(SUM('Раздел 3'!AK235:AK235),"=",0)</f>
        <v>0=0</v>
      </c>
    </row>
    <row r="15654" spans="1:5" ht="42" hidden="1" customHeight="1">
      <c r="A15654" s="231" t="str">
        <f>IF((SUM('Раздел 3'!AK236:AK236)=0),"","Неверно!")</f>
        <v/>
      </c>
      <c r="B15654" s="237" t="s">
        <v>32677</v>
      </c>
      <c r="C15654" s="232" t="s">
        <v>27317</v>
      </c>
      <c r="D15654" s="232" t="s">
        <v>30051</v>
      </c>
      <c r="E15654" s="232" t="str">
        <f>CONCATENATE(SUM('Раздел 3'!AK236:AK236),"=",0)</f>
        <v>0=0</v>
      </c>
    </row>
    <row r="15655" spans="1:5" ht="42" hidden="1" customHeight="1">
      <c r="A15655" s="231" t="str">
        <f>IF((SUM('Раздел 3'!AK237:AK237)=0),"","Неверно!")</f>
        <v/>
      </c>
      <c r="B15655" s="237" t="s">
        <v>32677</v>
      </c>
      <c r="C15655" s="232" t="s">
        <v>27318</v>
      </c>
      <c r="D15655" s="232" t="s">
        <v>30051</v>
      </c>
      <c r="E15655" s="232" t="str">
        <f>CONCATENATE(SUM('Раздел 3'!AK237:AK237),"=",0)</f>
        <v>0=0</v>
      </c>
    </row>
    <row r="15656" spans="1:5" ht="42" hidden="1" customHeight="1">
      <c r="A15656" s="231" t="str">
        <f>IF((SUM('Раздел 3'!AK238:AK238)=0),"","Неверно!")</f>
        <v/>
      </c>
      <c r="B15656" s="237" t="s">
        <v>32677</v>
      </c>
      <c r="C15656" s="232" t="s">
        <v>27319</v>
      </c>
      <c r="D15656" s="232" t="s">
        <v>30051</v>
      </c>
      <c r="E15656" s="232" t="str">
        <f>CONCATENATE(SUM('Раздел 3'!AK238:AK238),"=",0)</f>
        <v>0=0</v>
      </c>
    </row>
    <row r="15657" spans="1:5" ht="42" hidden="1" customHeight="1">
      <c r="A15657" s="231" t="str">
        <f>IF((SUM('Раздел 3'!AK239:AK239)=0),"","Неверно!")</f>
        <v/>
      </c>
      <c r="B15657" s="237" t="s">
        <v>32677</v>
      </c>
      <c r="C15657" s="232" t="s">
        <v>30140</v>
      </c>
      <c r="D15657" s="232" t="s">
        <v>30051</v>
      </c>
      <c r="E15657" s="232" t="str">
        <f>CONCATENATE(SUM('Раздел 3'!AK239:AK239),"=",0)</f>
        <v>0=0</v>
      </c>
    </row>
    <row r="15658" spans="1:5" ht="42" hidden="1" customHeight="1">
      <c r="A15658" s="231" t="str">
        <f>IF((SUM('Раздел 3'!AK240:AK240)=0),"","Неверно!")</f>
        <v/>
      </c>
      <c r="B15658" s="237" t="s">
        <v>32677</v>
      </c>
      <c r="C15658" s="232" t="s">
        <v>30141</v>
      </c>
      <c r="D15658" s="232" t="s">
        <v>30051</v>
      </c>
      <c r="E15658" s="232" t="str">
        <f>CONCATENATE(SUM('Раздел 3'!AK240:AK240),"=",0)</f>
        <v>0=0</v>
      </c>
    </row>
    <row r="15659" spans="1:5" ht="42" hidden="1" customHeight="1">
      <c r="A15659" s="231" t="str">
        <f>IF((SUM('Раздел 3'!AK241:AK241)=0),"","Неверно!")</f>
        <v/>
      </c>
      <c r="B15659" s="237" t="s">
        <v>32677</v>
      </c>
      <c r="C15659" s="232" t="s">
        <v>30142</v>
      </c>
      <c r="D15659" s="232" t="s">
        <v>30051</v>
      </c>
      <c r="E15659" s="232" t="str">
        <f>CONCATENATE(SUM('Раздел 3'!AK241:AK241),"=",0)</f>
        <v>0=0</v>
      </c>
    </row>
    <row r="15660" spans="1:5" ht="42" hidden="1" customHeight="1">
      <c r="A15660" s="231" t="str">
        <f>IF((SUM('Раздел 3'!AK242:AK242)=0),"","Неверно!")</f>
        <v/>
      </c>
      <c r="B15660" s="237" t="s">
        <v>32677</v>
      </c>
      <c r="C15660" s="232" t="s">
        <v>30143</v>
      </c>
      <c r="D15660" s="232" t="s">
        <v>30051</v>
      </c>
      <c r="E15660" s="232" t="str">
        <f>CONCATENATE(SUM('Раздел 3'!AK242:AK242),"=",0)</f>
        <v>0=0</v>
      </c>
    </row>
    <row r="15661" spans="1:5" ht="42" hidden="1" customHeight="1">
      <c r="A15661" s="231" t="str">
        <f>IF((SUM('Раздел 3'!AK243:AK243)=0),"","Неверно!")</f>
        <v/>
      </c>
      <c r="B15661" s="237" t="s">
        <v>32677</v>
      </c>
      <c r="C15661" s="232" t="s">
        <v>30144</v>
      </c>
      <c r="D15661" s="232" t="s">
        <v>30051</v>
      </c>
      <c r="E15661" s="232" t="str">
        <f>CONCATENATE(SUM('Раздел 3'!AK243:AK243),"=",0)</f>
        <v>0=0</v>
      </c>
    </row>
    <row r="15662" spans="1:5" ht="42" hidden="1" customHeight="1">
      <c r="A15662" s="231" t="str">
        <f>IF((SUM('Раздел 3'!AK244:AK244)=0),"","Неверно!")</f>
        <v/>
      </c>
      <c r="B15662" s="237" t="s">
        <v>32677</v>
      </c>
      <c r="C15662" s="232" t="s">
        <v>30145</v>
      </c>
      <c r="D15662" s="232" t="s">
        <v>30051</v>
      </c>
      <c r="E15662" s="232" t="str">
        <f>CONCATENATE(SUM('Раздел 3'!AK244:AK244),"=",0)</f>
        <v>0=0</v>
      </c>
    </row>
    <row r="15663" spans="1:5" ht="42" hidden="1" customHeight="1">
      <c r="A15663" s="231" t="str">
        <f>IF((SUM('Раздел 3'!AK245:AK245)=0),"","Неверно!")</f>
        <v/>
      </c>
      <c r="B15663" s="237" t="s">
        <v>32677</v>
      </c>
      <c r="C15663" s="232" t="s">
        <v>30146</v>
      </c>
      <c r="D15663" s="232" t="s">
        <v>30051</v>
      </c>
      <c r="E15663" s="232" t="str">
        <f>CONCATENATE(SUM('Раздел 3'!AK245:AK245),"=",0)</f>
        <v>0=0</v>
      </c>
    </row>
    <row r="15664" spans="1:5" ht="42" hidden="1" customHeight="1">
      <c r="A15664" s="231" t="str">
        <f>IF((SUM('Раздел 3'!AK246:AK246)=0),"","Неверно!")</f>
        <v/>
      </c>
      <c r="B15664" s="237" t="s">
        <v>32677</v>
      </c>
      <c r="C15664" s="232" t="s">
        <v>30147</v>
      </c>
      <c r="D15664" s="232" t="s">
        <v>30051</v>
      </c>
      <c r="E15664" s="232" t="str">
        <f>CONCATENATE(SUM('Раздел 3'!AK246:AK246),"=",0)</f>
        <v>0=0</v>
      </c>
    </row>
    <row r="15665" spans="1:5" ht="42" hidden="1" customHeight="1">
      <c r="A15665" s="231" t="str">
        <f>IF((SUM('Раздел 3'!AK247:AK247)=0),"","Неверно!")</f>
        <v/>
      </c>
      <c r="B15665" s="237" t="s">
        <v>32677</v>
      </c>
      <c r="C15665" s="232" t="s">
        <v>30148</v>
      </c>
      <c r="D15665" s="232" t="s">
        <v>30051</v>
      </c>
      <c r="E15665" s="232" t="str">
        <f>CONCATENATE(SUM('Раздел 3'!AK247:AK247),"=",0)</f>
        <v>0=0</v>
      </c>
    </row>
    <row r="15666" spans="1:5" ht="42" hidden="1" customHeight="1">
      <c r="A15666" s="231" t="str">
        <f>IF((SUM('Раздел 3'!AK248:AK248)=0),"","Неверно!")</f>
        <v/>
      </c>
      <c r="B15666" s="237" t="s">
        <v>32677</v>
      </c>
      <c r="C15666" s="232" t="s">
        <v>30149</v>
      </c>
      <c r="D15666" s="232" t="s">
        <v>30051</v>
      </c>
      <c r="E15666" s="232" t="str">
        <f>CONCATENATE(SUM('Раздел 3'!AK248:AK248),"=",0)</f>
        <v>0=0</v>
      </c>
    </row>
    <row r="15667" spans="1:5" ht="42" hidden="1" customHeight="1">
      <c r="A15667" s="231" t="str">
        <f>IF((SUM('Раздел 3'!AK249:AK249)=0),"","Неверно!")</f>
        <v/>
      </c>
      <c r="B15667" s="237" t="s">
        <v>32677</v>
      </c>
      <c r="C15667" s="232" t="s">
        <v>30150</v>
      </c>
      <c r="D15667" s="232" t="s">
        <v>30051</v>
      </c>
      <c r="E15667" s="232" t="str">
        <f>CONCATENATE(SUM('Раздел 3'!AK249:AK249),"=",0)</f>
        <v>0=0</v>
      </c>
    </row>
    <row r="15668" spans="1:5" ht="42" hidden="1" customHeight="1">
      <c r="A15668" s="231" t="str">
        <f>IF((SUM('Раздел 3'!AL229:AL229)=0),"","Неверно!")</f>
        <v/>
      </c>
      <c r="B15668" s="237" t="s">
        <v>32677</v>
      </c>
      <c r="C15668" s="232" t="s">
        <v>27323</v>
      </c>
      <c r="D15668" s="232" t="s">
        <v>30051</v>
      </c>
      <c r="E15668" s="232" t="str">
        <f>CONCATENATE(SUM('Раздел 3'!AL229:AL229),"=",0)</f>
        <v>0=0</v>
      </c>
    </row>
    <row r="15669" spans="1:5" ht="42" hidden="1" customHeight="1">
      <c r="A15669" s="231" t="str">
        <f>IF((SUM('Раздел 3'!AL230:AL230)=0),"","Неверно!")</f>
        <v/>
      </c>
      <c r="B15669" s="237" t="s">
        <v>32677</v>
      </c>
      <c r="C15669" s="232" t="s">
        <v>27324</v>
      </c>
      <c r="D15669" s="232" t="s">
        <v>30051</v>
      </c>
      <c r="E15669" s="232" t="str">
        <f>CONCATENATE(SUM('Раздел 3'!AL230:AL230),"=",0)</f>
        <v>0=0</v>
      </c>
    </row>
    <row r="15670" spans="1:5" ht="42" hidden="1" customHeight="1">
      <c r="A15670" s="231" t="str">
        <f>IF((SUM('Раздел 3'!AL231:AL231)=0),"","Неверно!")</f>
        <v/>
      </c>
      <c r="B15670" s="237" t="s">
        <v>32677</v>
      </c>
      <c r="C15670" s="232" t="s">
        <v>27325</v>
      </c>
      <c r="D15670" s="232" t="s">
        <v>30051</v>
      </c>
      <c r="E15670" s="232" t="str">
        <f>CONCATENATE(SUM('Раздел 3'!AL231:AL231),"=",0)</f>
        <v>0=0</v>
      </c>
    </row>
    <row r="15671" spans="1:5" ht="42" hidden="1" customHeight="1">
      <c r="A15671" s="231" t="str">
        <f>IF((SUM('Раздел 3'!AL232:AL232)=0),"","Неверно!")</f>
        <v/>
      </c>
      <c r="B15671" s="237" t="s">
        <v>32677</v>
      </c>
      <c r="C15671" s="232" t="s">
        <v>27326</v>
      </c>
      <c r="D15671" s="232" t="s">
        <v>30051</v>
      </c>
      <c r="E15671" s="232" t="str">
        <f>CONCATENATE(SUM('Раздел 3'!AL232:AL232),"=",0)</f>
        <v>0=0</v>
      </c>
    </row>
    <row r="15672" spans="1:5" ht="42" hidden="1" customHeight="1">
      <c r="A15672" s="231" t="str">
        <f>IF((SUM('Раздел 3'!AL233:AL233)=0),"","Неверно!")</f>
        <v/>
      </c>
      <c r="B15672" s="237" t="s">
        <v>32677</v>
      </c>
      <c r="C15672" s="232" t="s">
        <v>27327</v>
      </c>
      <c r="D15672" s="232" t="s">
        <v>30051</v>
      </c>
      <c r="E15672" s="232" t="str">
        <f>CONCATENATE(SUM('Раздел 3'!AL233:AL233),"=",0)</f>
        <v>0=0</v>
      </c>
    </row>
    <row r="15673" spans="1:5" ht="42" hidden="1" customHeight="1">
      <c r="A15673" s="231" t="str">
        <f>IF((SUM('Раздел 3'!AL234:AL234)=0),"","Неверно!")</f>
        <v/>
      </c>
      <c r="B15673" s="237" t="s">
        <v>32677</v>
      </c>
      <c r="C15673" s="232" t="s">
        <v>27328</v>
      </c>
      <c r="D15673" s="232" t="s">
        <v>30051</v>
      </c>
      <c r="E15673" s="232" t="str">
        <f>CONCATENATE(SUM('Раздел 3'!AL234:AL234),"=",0)</f>
        <v>0=0</v>
      </c>
    </row>
    <row r="15674" spans="1:5" ht="42" hidden="1" customHeight="1">
      <c r="A15674" s="231" t="str">
        <f>IF((SUM('Раздел 3'!AL235:AL235)=0),"","Неверно!")</f>
        <v/>
      </c>
      <c r="B15674" s="237" t="s">
        <v>32677</v>
      </c>
      <c r="C15674" s="232" t="s">
        <v>27329</v>
      </c>
      <c r="D15674" s="232" t="s">
        <v>30051</v>
      </c>
      <c r="E15674" s="232" t="str">
        <f>CONCATENATE(SUM('Раздел 3'!AL235:AL235),"=",0)</f>
        <v>0=0</v>
      </c>
    </row>
    <row r="15675" spans="1:5" ht="42" hidden="1" customHeight="1">
      <c r="A15675" s="231" t="str">
        <f>IF((SUM('Раздел 3'!AL236:AL236)=0),"","Неверно!")</f>
        <v/>
      </c>
      <c r="B15675" s="237" t="s">
        <v>32677</v>
      </c>
      <c r="C15675" s="232" t="s">
        <v>27330</v>
      </c>
      <c r="D15675" s="232" t="s">
        <v>30051</v>
      </c>
      <c r="E15675" s="232" t="str">
        <f>CONCATENATE(SUM('Раздел 3'!AL236:AL236),"=",0)</f>
        <v>0=0</v>
      </c>
    </row>
    <row r="15676" spans="1:5" ht="42" hidden="1" customHeight="1">
      <c r="A15676" s="231" t="str">
        <f>IF((SUM('Раздел 3'!AL237:AL237)=0),"","Неверно!")</f>
        <v/>
      </c>
      <c r="B15676" s="237" t="s">
        <v>32677</v>
      </c>
      <c r="C15676" s="232" t="s">
        <v>27331</v>
      </c>
      <c r="D15676" s="232" t="s">
        <v>30051</v>
      </c>
      <c r="E15676" s="232" t="str">
        <f>CONCATENATE(SUM('Раздел 3'!AL237:AL237),"=",0)</f>
        <v>0=0</v>
      </c>
    </row>
    <row r="15677" spans="1:5" ht="42" hidden="1" customHeight="1">
      <c r="A15677" s="231" t="str">
        <f>IF((SUM('Раздел 3'!AL238:AL238)=0),"","Неверно!")</f>
        <v/>
      </c>
      <c r="B15677" s="237" t="s">
        <v>32677</v>
      </c>
      <c r="C15677" s="232" t="s">
        <v>27332</v>
      </c>
      <c r="D15677" s="232" t="s">
        <v>30051</v>
      </c>
      <c r="E15677" s="232" t="str">
        <f>CONCATENATE(SUM('Раздел 3'!AL238:AL238),"=",0)</f>
        <v>0=0</v>
      </c>
    </row>
    <row r="15678" spans="1:5" ht="42" hidden="1" customHeight="1">
      <c r="A15678" s="231" t="str">
        <f>IF((SUM('Раздел 3'!AL239:AL239)=0),"","Неверно!")</f>
        <v/>
      </c>
      <c r="B15678" s="237" t="s">
        <v>32677</v>
      </c>
      <c r="C15678" s="232" t="s">
        <v>30151</v>
      </c>
      <c r="D15678" s="232" t="s">
        <v>30051</v>
      </c>
      <c r="E15678" s="232" t="str">
        <f>CONCATENATE(SUM('Раздел 3'!AL239:AL239),"=",0)</f>
        <v>0=0</v>
      </c>
    </row>
    <row r="15679" spans="1:5" ht="42" hidden="1" customHeight="1">
      <c r="A15679" s="231" t="str">
        <f>IF((SUM('Раздел 3'!AL240:AL240)=0),"","Неверно!")</f>
        <v/>
      </c>
      <c r="B15679" s="237" t="s">
        <v>32677</v>
      </c>
      <c r="C15679" s="232" t="s">
        <v>30152</v>
      </c>
      <c r="D15679" s="232" t="s">
        <v>30051</v>
      </c>
      <c r="E15679" s="232" t="str">
        <f>CONCATENATE(SUM('Раздел 3'!AL240:AL240),"=",0)</f>
        <v>0=0</v>
      </c>
    </row>
    <row r="15680" spans="1:5" ht="42" hidden="1" customHeight="1">
      <c r="A15680" s="231" t="str">
        <f>IF((SUM('Раздел 3'!AL241:AL241)=0),"","Неверно!")</f>
        <v/>
      </c>
      <c r="B15680" s="237" t="s">
        <v>32677</v>
      </c>
      <c r="C15680" s="232" t="s">
        <v>30153</v>
      </c>
      <c r="D15680" s="232" t="s">
        <v>30051</v>
      </c>
      <c r="E15680" s="232" t="str">
        <f>CONCATENATE(SUM('Раздел 3'!AL241:AL241),"=",0)</f>
        <v>0=0</v>
      </c>
    </row>
    <row r="15681" spans="1:5" ht="42" hidden="1" customHeight="1">
      <c r="A15681" s="231" t="str">
        <f>IF((SUM('Раздел 3'!AL242:AL242)=0),"","Неверно!")</f>
        <v/>
      </c>
      <c r="B15681" s="237" t="s">
        <v>32677</v>
      </c>
      <c r="C15681" s="232" t="s">
        <v>30154</v>
      </c>
      <c r="D15681" s="232" t="s">
        <v>30051</v>
      </c>
      <c r="E15681" s="232" t="str">
        <f>CONCATENATE(SUM('Раздел 3'!AL242:AL242),"=",0)</f>
        <v>0=0</v>
      </c>
    </row>
    <row r="15682" spans="1:5" ht="42" hidden="1" customHeight="1">
      <c r="A15682" s="231" t="str">
        <f>IF((SUM('Раздел 3'!AL243:AL243)=0),"","Неверно!")</f>
        <v/>
      </c>
      <c r="B15682" s="237" t="s">
        <v>32677</v>
      </c>
      <c r="C15682" s="232" t="s">
        <v>30155</v>
      </c>
      <c r="D15682" s="232" t="s">
        <v>30051</v>
      </c>
      <c r="E15682" s="232" t="str">
        <f>CONCATENATE(SUM('Раздел 3'!AL243:AL243),"=",0)</f>
        <v>0=0</v>
      </c>
    </row>
    <row r="15683" spans="1:5" ht="42" hidden="1" customHeight="1">
      <c r="A15683" s="231" t="str">
        <f>IF((SUM('Раздел 3'!AL244:AL244)=0),"","Неверно!")</f>
        <v/>
      </c>
      <c r="B15683" s="237" t="s">
        <v>32677</v>
      </c>
      <c r="C15683" s="232" t="s">
        <v>30156</v>
      </c>
      <c r="D15683" s="232" t="s">
        <v>30051</v>
      </c>
      <c r="E15683" s="232" t="str">
        <f>CONCATENATE(SUM('Раздел 3'!AL244:AL244),"=",0)</f>
        <v>0=0</v>
      </c>
    </row>
    <row r="15684" spans="1:5" ht="42" hidden="1" customHeight="1">
      <c r="A15684" s="231" t="str">
        <f>IF((SUM('Раздел 3'!AL245:AL245)=0),"","Неверно!")</f>
        <v/>
      </c>
      <c r="B15684" s="237" t="s">
        <v>32677</v>
      </c>
      <c r="C15684" s="232" t="s">
        <v>30157</v>
      </c>
      <c r="D15684" s="232" t="s">
        <v>30051</v>
      </c>
      <c r="E15684" s="232" t="str">
        <f>CONCATENATE(SUM('Раздел 3'!AL245:AL245),"=",0)</f>
        <v>0=0</v>
      </c>
    </row>
    <row r="15685" spans="1:5" ht="42" hidden="1" customHeight="1">
      <c r="A15685" s="231" t="str">
        <f>IF((SUM('Раздел 3'!AL246:AL246)=0),"","Неверно!")</f>
        <v/>
      </c>
      <c r="B15685" s="237" t="s">
        <v>32677</v>
      </c>
      <c r="C15685" s="232" t="s">
        <v>30158</v>
      </c>
      <c r="D15685" s="232" t="s">
        <v>30051</v>
      </c>
      <c r="E15685" s="232" t="str">
        <f>CONCATENATE(SUM('Раздел 3'!AL246:AL246),"=",0)</f>
        <v>0=0</v>
      </c>
    </row>
    <row r="15686" spans="1:5" ht="42" hidden="1" customHeight="1">
      <c r="A15686" s="231" t="str">
        <f>IF((SUM('Раздел 3'!AL247:AL247)=0),"","Неверно!")</f>
        <v/>
      </c>
      <c r="B15686" s="237" t="s">
        <v>32677</v>
      </c>
      <c r="C15686" s="232" t="s">
        <v>30159</v>
      </c>
      <c r="D15686" s="232" t="s">
        <v>30051</v>
      </c>
      <c r="E15686" s="232" t="str">
        <f>CONCATENATE(SUM('Раздел 3'!AL247:AL247),"=",0)</f>
        <v>0=0</v>
      </c>
    </row>
    <row r="15687" spans="1:5" ht="42" hidden="1" customHeight="1">
      <c r="A15687" s="231" t="str">
        <f>IF((SUM('Раздел 3'!AL248:AL248)=0),"","Неверно!")</f>
        <v/>
      </c>
      <c r="B15687" s="237" t="s">
        <v>32677</v>
      </c>
      <c r="C15687" s="232" t="s">
        <v>30160</v>
      </c>
      <c r="D15687" s="232" t="s">
        <v>30051</v>
      </c>
      <c r="E15687" s="232" t="str">
        <f>CONCATENATE(SUM('Раздел 3'!AL248:AL248),"=",0)</f>
        <v>0=0</v>
      </c>
    </row>
    <row r="15688" spans="1:5" ht="42" hidden="1" customHeight="1">
      <c r="A15688" s="231" t="str">
        <f>IF((SUM('Раздел 3'!AL249:AL249)=0),"","Неверно!")</f>
        <v/>
      </c>
      <c r="B15688" s="237" t="s">
        <v>32677</v>
      </c>
      <c r="C15688" s="232" t="s">
        <v>30161</v>
      </c>
      <c r="D15688" s="232" t="s">
        <v>30051</v>
      </c>
      <c r="E15688" s="232" t="str">
        <f>CONCATENATE(SUM('Раздел 3'!AL249:AL249),"=",0)</f>
        <v>0=0</v>
      </c>
    </row>
    <row r="15689" spans="1:5" ht="42" hidden="1" customHeight="1">
      <c r="A15689" s="231" t="str">
        <f>IF((SUM('Раздел 3'!AC215:AC215)=0),"","Неверно!")</f>
        <v/>
      </c>
      <c r="B15689" s="237" t="s">
        <v>32678</v>
      </c>
      <c r="C15689" s="232" t="s">
        <v>27333</v>
      </c>
      <c r="D15689" s="232" t="s">
        <v>30030</v>
      </c>
      <c r="E15689" s="232" t="str">
        <f>CONCATENATE(SUM('Раздел 3'!AC215:AC215),"=",0)</f>
        <v>0=0</v>
      </c>
    </row>
    <row r="15690" spans="1:5" ht="42" hidden="1" customHeight="1">
      <c r="A15690" s="231" t="str">
        <f>IF((SUM('Раздел 3'!AC216:AC216)=0),"","Неверно!")</f>
        <v/>
      </c>
      <c r="B15690" s="237" t="s">
        <v>32678</v>
      </c>
      <c r="C15690" s="232" t="s">
        <v>30031</v>
      </c>
      <c r="D15690" s="232" t="s">
        <v>30030</v>
      </c>
      <c r="E15690" s="232" t="str">
        <f>CONCATENATE(SUM('Раздел 3'!AC216:AC216),"=",0)</f>
        <v>0=0</v>
      </c>
    </row>
    <row r="15691" spans="1:5" ht="42" hidden="1" customHeight="1">
      <c r="A15691" s="231" t="str">
        <f>IF((SUM('Раздел 3'!AC217:AC217)=0),"","Неверно!")</f>
        <v/>
      </c>
      <c r="B15691" s="237" t="s">
        <v>32678</v>
      </c>
      <c r="C15691" s="232" t="s">
        <v>10629</v>
      </c>
      <c r="D15691" s="232" t="s">
        <v>30030</v>
      </c>
      <c r="E15691" s="232" t="str">
        <f>CONCATENATE(SUM('Раздел 3'!AC217:AC217),"=",0)</f>
        <v>0=0</v>
      </c>
    </row>
    <row r="15692" spans="1:5" ht="42" hidden="1" customHeight="1">
      <c r="A15692" s="231" t="str">
        <f>IF((SUM('Раздел 3'!AC218:AC218)=0),"","Неверно!")</f>
        <v/>
      </c>
      <c r="B15692" s="237" t="s">
        <v>32678</v>
      </c>
      <c r="C15692" s="232" t="s">
        <v>25807</v>
      </c>
      <c r="D15692" s="232" t="s">
        <v>30030</v>
      </c>
      <c r="E15692" s="232" t="str">
        <f>CONCATENATE(SUM('Раздел 3'!AC218:AC218),"=",0)</f>
        <v>0=0</v>
      </c>
    </row>
    <row r="15693" spans="1:5" ht="42" hidden="1" customHeight="1">
      <c r="A15693" s="231" t="str">
        <f>IF((SUM('Раздел 3'!AC219:AC219)=0),"","Неверно!")</f>
        <v/>
      </c>
      <c r="B15693" s="237" t="s">
        <v>32678</v>
      </c>
      <c r="C15693" s="232" t="s">
        <v>30032</v>
      </c>
      <c r="D15693" s="232" t="s">
        <v>30030</v>
      </c>
      <c r="E15693" s="232" t="str">
        <f>CONCATENATE(SUM('Раздел 3'!AC219:AC219),"=",0)</f>
        <v>0=0</v>
      </c>
    </row>
    <row r="15694" spans="1:5" ht="42" hidden="1" customHeight="1">
      <c r="A15694" s="231" t="str">
        <f>IF((SUM('Раздел 3'!AD215:AD215)=0),"","Неверно!")</f>
        <v/>
      </c>
      <c r="B15694" s="237" t="s">
        <v>32678</v>
      </c>
      <c r="C15694" s="232" t="s">
        <v>27334</v>
      </c>
      <c r="D15694" s="232" t="s">
        <v>30030</v>
      </c>
      <c r="E15694" s="232" t="str">
        <f>CONCATENATE(SUM('Раздел 3'!AD215:AD215),"=",0)</f>
        <v>0=0</v>
      </c>
    </row>
    <row r="15695" spans="1:5" ht="42" hidden="1" customHeight="1">
      <c r="A15695" s="231" t="str">
        <f>IF((SUM('Раздел 3'!AD216:AD216)=0),"","Неверно!")</f>
        <v/>
      </c>
      <c r="B15695" s="237" t="s">
        <v>32678</v>
      </c>
      <c r="C15695" s="232" t="s">
        <v>30033</v>
      </c>
      <c r="D15695" s="232" t="s">
        <v>30030</v>
      </c>
      <c r="E15695" s="232" t="str">
        <f>CONCATENATE(SUM('Раздел 3'!AD216:AD216),"=",0)</f>
        <v>0=0</v>
      </c>
    </row>
    <row r="15696" spans="1:5" ht="42" hidden="1" customHeight="1">
      <c r="A15696" s="231" t="str">
        <f>IF((SUM('Раздел 3'!AD217:AD217)=0),"","Неверно!")</f>
        <v/>
      </c>
      <c r="B15696" s="237" t="s">
        <v>32678</v>
      </c>
      <c r="C15696" s="232" t="s">
        <v>10630</v>
      </c>
      <c r="D15696" s="232" t="s">
        <v>30030</v>
      </c>
      <c r="E15696" s="232" t="str">
        <f>CONCATENATE(SUM('Раздел 3'!AD217:AD217),"=",0)</f>
        <v>0=0</v>
      </c>
    </row>
    <row r="15697" spans="1:5" ht="42" hidden="1" customHeight="1">
      <c r="A15697" s="231" t="str">
        <f>IF((SUM('Раздел 3'!AD218:AD218)=0),"","Неверно!")</f>
        <v/>
      </c>
      <c r="B15697" s="237" t="s">
        <v>32678</v>
      </c>
      <c r="C15697" s="232" t="s">
        <v>25808</v>
      </c>
      <c r="D15697" s="232" t="s">
        <v>30030</v>
      </c>
      <c r="E15697" s="232" t="str">
        <f>CONCATENATE(SUM('Раздел 3'!AD218:AD218),"=",0)</f>
        <v>0=0</v>
      </c>
    </row>
    <row r="15698" spans="1:5" ht="42" hidden="1" customHeight="1">
      <c r="A15698" s="231" t="str">
        <f>IF((SUM('Раздел 3'!AD219:AD219)=0),"","Неверно!")</f>
        <v/>
      </c>
      <c r="B15698" s="237" t="s">
        <v>32678</v>
      </c>
      <c r="C15698" s="232" t="s">
        <v>30034</v>
      </c>
      <c r="D15698" s="232" t="s">
        <v>30030</v>
      </c>
      <c r="E15698" s="232" t="str">
        <f>CONCATENATE(SUM('Раздел 3'!AD219:AD219),"=",0)</f>
        <v>0=0</v>
      </c>
    </row>
    <row r="15699" spans="1:5" ht="42" hidden="1" customHeight="1">
      <c r="A15699" s="231" t="str">
        <f>IF((SUM('Раздел 3'!AE215:AE215)=0),"","Неверно!")</f>
        <v/>
      </c>
      <c r="B15699" s="237" t="s">
        <v>32678</v>
      </c>
      <c r="C15699" s="232" t="s">
        <v>27335</v>
      </c>
      <c r="D15699" s="232" t="s">
        <v>30030</v>
      </c>
      <c r="E15699" s="232" t="str">
        <f>CONCATENATE(SUM('Раздел 3'!AE215:AE215),"=",0)</f>
        <v>0=0</v>
      </c>
    </row>
    <row r="15700" spans="1:5" ht="42" hidden="1" customHeight="1">
      <c r="A15700" s="231" t="str">
        <f>IF((SUM('Раздел 3'!AE216:AE216)=0),"","Неверно!")</f>
        <v/>
      </c>
      <c r="B15700" s="237" t="s">
        <v>32678</v>
      </c>
      <c r="C15700" s="232" t="s">
        <v>30035</v>
      </c>
      <c r="D15700" s="232" t="s">
        <v>30030</v>
      </c>
      <c r="E15700" s="232" t="str">
        <f>CONCATENATE(SUM('Раздел 3'!AE216:AE216),"=",0)</f>
        <v>0=0</v>
      </c>
    </row>
    <row r="15701" spans="1:5" ht="42" hidden="1" customHeight="1">
      <c r="A15701" s="231" t="str">
        <f>IF((SUM('Раздел 3'!AE217:AE217)=0),"","Неверно!")</f>
        <v/>
      </c>
      <c r="B15701" s="237" t="s">
        <v>32678</v>
      </c>
      <c r="C15701" s="232" t="s">
        <v>10631</v>
      </c>
      <c r="D15701" s="232" t="s">
        <v>30030</v>
      </c>
      <c r="E15701" s="232" t="str">
        <f>CONCATENATE(SUM('Раздел 3'!AE217:AE217),"=",0)</f>
        <v>0=0</v>
      </c>
    </row>
    <row r="15702" spans="1:5" ht="42" hidden="1" customHeight="1">
      <c r="A15702" s="231" t="str">
        <f>IF((SUM('Раздел 3'!AE218:AE218)=0),"","Неверно!")</f>
        <v/>
      </c>
      <c r="B15702" s="237" t="s">
        <v>32678</v>
      </c>
      <c r="C15702" s="232" t="s">
        <v>25809</v>
      </c>
      <c r="D15702" s="232" t="s">
        <v>30030</v>
      </c>
      <c r="E15702" s="232" t="str">
        <f>CONCATENATE(SUM('Раздел 3'!AE218:AE218),"=",0)</f>
        <v>0=0</v>
      </c>
    </row>
    <row r="15703" spans="1:5" ht="42" hidden="1" customHeight="1">
      <c r="A15703" s="231" t="str">
        <f>IF((SUM('Раздел 3'!AE219:AE219)=0),"","Неверно!")</f>
        <v/>
      </c>
      <c r="B15703" s="237" t="s">
        <v>32678</v>
      </c>
      <c r="C15703" s="232" t="s">
        <v>30036</v>
      </c>
      <c r="D15703" s="232" t="s">
        <v>30030</v>
      </c>
      <c r="E15703" s="232" t="str">
        <f>CONCATENATE(SUM('Раздел 3'!AE219:AE219),"=",0)</f>
        <v>0=0</v>
      </c>
    </row>
    <row r="15704" spans="1:5" ht="42" hidden="1" customHeight="1">
      <c r="A15704" s="231" t="str">
        <f>IF((SUM('Раздел 3'!AF215:AF215)=0),"","Неверно!")</f>
        <v/>
      </c>
      <c r="B15704" s="237" t="s">
        <v>32678</v>
      </c>
      <c r="C15704" s="232" t="s">
        <v>27336</v>
      </c>
      <c r="D15704" s="232" t="s">
        <v>30030</v>
      </c>
      <c r="E15704" s="232" t="str">
        <f>CONCATENATE(SUM('Раздел 3'!AF215:AF215),"=",0)</f>
        <v>0=0</v>
      </c>
    </row>
    <row r="15705" spans="1:5" ht="42" hidden="1" customHeight="1">
      <c r="A15705" s="231" t="str">
        <f>IF((SUM('Раздел 3'!AF216:AF216)=0),"","Неверно!")</f>
        <v/>
      </c>
      <c r="B15705" s="237" t="s">
        <v>32678</v>
      </c>
      <c r="C15705" s="232" t="s">
        <v>30037</v>
      </c>
      <c r="D15705" s="232" t="s">
        <v>30030</v>
      </c>
      <c r="E15705" s="232" t="str">
        <f>CONCATENATE(SUM('Раздел 3'!AF216:AF216),"=",0)</f>
        <v>0=0</v>
      </c>
    </row>
    <row r="15706" spans="1:5" ht="42" hidden="1" customHeight="1">
      <c r="A15706" s="231" t="str">
        <f>IF((SUM('Раздел 3'!AF217:AF217)=0),"","Неверно!")</f>
        <v/>
      </c>
      <c r="B15706" s="237" t="s">
        <v>32678</v>
      </c>
      <c r="C15706" s="232" t="s">
        <v>10632</v>
      </c>
      <c r="D15706" s="232" t="s">
        <v>30030</v>
      </c>
      <c r="E15706" s="232" t="str">
        <f>CONCATENATE(SUM('Раздел 3'!AF217:AF217),"=",0)</f>
        <v>0=0</v>
      </c>
    </row>
    <row r="15707" spans="1:5" ht="42" hidden="1" customHeight="1">
      <c r="A15707" s="231" t="str">
        <f>IF((SUM('Раздел 3'!AF218:AF218)=0),"","Неверно!")</f>
        <v/>
      </c>
      <c r="B15707" s="237" t="s">
        <v>32678</v>
      </c>
      <c r="C15707" s="232" t="s">
        <v>25810</v>
      </c>
      <c r="D15707" s="232" t="s">
        <v>30030</v>
      </c>
      <c r="E15707" s="232" t="str">
        <f>CONCATENATE(SUM('Раздел 3'!AF218:AF218),"=",0)</f>
        <v>0=0</v>
      </c>
    </row>
    <row r="15708" spans="1:5" ht="42" hidden="1" customHeight="1">
      <c r="A15708" s="231" t="str">
        <f>IF((SUM('Раздел 3'!AF219:AF219)=0),"","Неверно!")</f>
        <v/>
      </c>
      <c r="B15708" s="237" t="s">
        <v>32678</v>
      </c>
      <c r="C15708" s="232" t="s">
        <v>30038</v>
      </c>
      <c r="D15708" s="232" t="s">
        <v>30030</v>
      </c>
      <c r="E15708" s="232" t="str">
        <f>CONCATENATE(SUM('Раздел 3'!AF219:AF219),"=",0)</f>
        <v>0=0</v>
      </c>
    </row>
    <row r="15709" spans="1:5" ht="42" hidden="1" customHeight="1">
      <c r="A15709" s="231" t="str">
        <f>IF((SUM('Раздел 3'!AG215:AG215)=0),"","Неверно!")</f>
        <v/>
      </c>
      <c r="B15709" s="237" t="s">
        <v>32678</v>
      </c>
      <c r="C15709" s="232" t="s">
        <v>27337</v>
      </c>
      <c r="D15709" s="232" t="s">
        <v>30030</v>
      </c>
      <c r="E15709" s="232" t="str">
        <f>CONCATENATE(SUM('Раздел 3'!AG215:AG215),"=",0)</f>
        <v>0=0</v>
      </c>
    </row>
    <row r="15710" spans="1:5" ht="42" hidden="1" customHeight="1">
      <c r="A15710" s="231" t="str">
        <f>IF((SUM('Раздел 3'!AG216:AG216)=0),"","Неверно!")</f>
        <v/>
      </c>
      <c r="B15710" s="237" t="s">
        <v>32678</v>
      </c>
      <c r="C15710" s="232" t="s">
        <v>30039</v>
      </c>
      <c r="D15710" s="232" t="s">
        <v>30030</v>
      </c>
      <c r="E15710" s="232" t="str">
        <f>CONCATENATE(SUM('Раздел 3'!AG216:AG216),"=",0)</f>
        <v>0=0</v>
      </c>
    </row>
    <row r="15711" spans="1:5" ht="42" hidden="1" customHeight="1">
      <c r="A15711" s="231" t="str">
        <f>IF((SUM('Раздел 3'!AG217:AG217)=0),"","Неверно!")</f>
        <v/>
      </c>
      <c r="B15711" s="237" t="s">
        <v>32678</v>
      </c>
      <c r="C15711" s="232" t="s">
        <v>10633</v>
      </c>
      <c r="D15711" s="232" t="s">
        <v>30030</v>
      </c>
      <c r="E15711" s="232" t="str">
        <f>CONCATENATE(SUM('Раздел 3'!AG217:AG217),"=",0)</f>
        <v>0=0</v>
      </c>
    </row>
    <row r="15712" spans="1:5" ht="42" hidden="1" customHeight="1">
      <c r="A15712" s="231" t="str">
        <f>IF((SUM('Раздел 3'!AG218:AG218)=0),"","Неверно!")</f>
        <v/>
      </c>
      <c r="B15712" s="237" t="s">
        <v>32678</v>
      </c>
      <c r="C15712" s="232" t="s">
        <v>25811</v>
      </c>
      <c r="D15712" s="232" t="s">
        <v>30030</v>
      </c>
      <c r="E15712" s="232" t="str">
        <f>CONCATENATE(SUM('Раздел 3'!AG218:AG218),"=",0)</f>
        <v>0=0</v>
      </c>
    </row>
    <row r="15713" spans="1:5" ht="42" hidden="1" customHeight="1">
      <c r="A15713" s="231" t="str">
        <f>IF((SUM('Раздел 3'!AG219:AG219)=0),"","Неверно!")</f>
        <v/>
      </c>
      <c r="B15713" s="237" t="s">
        <v>32678</v>
      </c>
      <c r="C15713" s="232" t="s">
        <v>30040</v>
      </c>
      <c r="D15713" s="232" t="s">
        <v>30030</v>
      </c>
      <c r="E15713" s="232" t="str">
        <f>CONCATENATE(SUM('Раздел 3'!AG219:AG219),"=",0)</f>
        <v>0=0</v>
      </c>
    </row>
    <row r="15714" spans="1:5" ht="42" hidden="1" customHeight="1">
      <c r="A15714" s="231" t="str">
        <f>IF((SUM('Раздел 3'!AH215:AH215)=0),"","Неверно!")</f>
        <v/>
      </c>
      <c r="B15714" s="237" t="s">
        <v>32678</v>
      </c>
      <c r="C15714" s="232" t="s">
        <v>27338</v>
      </c>
      <c r="D15714" s="232" t="s">
        <v>30030</v>
      </c>
      <c r="E15714" s="232" t="str">
        <f>CONCATENATE(SUM('Раздел 3'!AH215:AH215),"=",0)</f>
        <v>0=0</v>
      </c>
    </row>
    <row r="15715" spans="1:5" ht="42" hidden="1" customHeight="1">
      <c r="A15715" s="231" t="str">
        <f>IF((SUM('Раздел 3'!AH216:AH216)=0),"","Неверно!")</f>
        <v/>
      </c>
      <c r="B15715" s="237" t="s">
        <v>32678</v>
      </c>
      <c r="C15715" s="232" t="s">
        <v>30041</v>
      </c>
      <c r="D15715" s="232" t="s">
        <v>30030</v>
      </c>
      <c r="E15715" s="232" t="str">
        <f>CONCATENATE(SUM('Раздел 3'!AH216:AH216),"=",0)</f>
        <v>0=0</v>
      </c>
    </row>
    <row r="15716" spans="1:5" ht="42" hidden="1" customHeight="1">
      <c r="A15716" s="231" t="str">
        <f>IF((SUM('Раздел 3'!AH217:AH217)=0),"","Неверно!")</f>
        <v/>
      </c>
      <c r="B15716" s="237" t="s">
        <v>32678</v>
      </c>
      <c r="C15716" s="232" t="s">
        <v>10634</v>
      </c>
      <c r="D15716" s="232" t="s">
        <v>30030</v>
      </c>
      <c r="E15716" s="232" t="str">
        <f>CONCATENATE(SUM('Раздел 3'!AH217:AH217),"=",0)</f>
        <v>0=0</v>
      </c>
    </row>
    <row r="15717" spans="1:5" ht="42" hidden="1" customHeight="1">
      <c r="A15717" s="231" t="str">
        <f>IF((SUM('Раздел 3'!AH218:AH218)=0),"","Неверно!")</f>
        <v/>
      </c>
      <c r="B15717" s="237" t="s">
        <v>32678</v>
      </c>
      <c r="C15717" s="232" t="s">
        <v>25812</v>
      </c>
      <c r="D15717" s="232" t="s">
        <v>30030</v>
      </c>
      <c r="E15717" s="232" t="str">
        <f>CONCATENATE(SUM('Раздел 3'!AH218:AH218),"=",0)</f>
        <v>0=0</v>
      </c>
    </row>
    <row r="15718" spans="1:5" ht="42" hidden="1" customHeight="1">
      <c r="A15718" s="231" t="str">
        <f>IF((SUM('Раздел 3'!AH219:AH219)=0),"","Неверно!")</f>
        <v/>
      </c>
      <c r="B15718" s="237" t="s">
        <v>32678</v>
      </c>
      <c r="C15718" s="232" t="s">
        <v>30042</v>
      </c>
      <c r="D15718" s="232" t="s">
        <v>30030</v>
      </c>
      <c r="E15718" s="232" t="str">
        <f>CONCATENATE(SUM('Раздел 3'!AH219:AH219),"=",0)</f>
        <v>0=0</v>
      </c>
    </row>
    <row r="15719" spans="1:5" ht="42" hidden="1" customHeight="1">
      <c r="A15719" s="231" t="str">
        <f>IF((SUM('Раздел 3'!AI215:AI215)=0),"","Неверно!")</f>
        <v/>
      </c>
      <c r="B15719" s="237" t="s">
        <v>32678</v>
      </c>
      <c r="C15719" s="232" t="s">
        <v>27339</v>
      </c>
      <c r="D15719" s="232" t="s">
        <v>30030</v>
      </c>
      <c r="E15719" s="232" t="str">
        <f>CONCATENATE(SUM('Раздел 3'!AI215:AI215),"=",0)</f>
        <v>0=0</v>
      </c>
    </row>
    <row r="15720" spans="1:5" ht="42" hidden="1" customHeight="1">
      <c r="A15720" s="231" t="str">
        <f>IF((SUM('Раздел 3'!AI216:AI216)=0),"","Неверно!")</f>
        <v/>
      </c>
      <c r="B15720" s="237" t="s">
        <v>32678</v>
      </c>
      <c r="C15720" s="232" t="s">
        <v>30043</v>
      </c>
      <c r="D15720" s="232" t="s">
        <v>30030</v>
      </c>
      <c r="E15720" s="232" t="str">
        <f>CONCATENATE(SUM('Раздел 3'!AI216:AI216),"=",0)</f>
        <v>0=0</v>
      </c>
    </row>
    <row r="15721" spans="1:5" ht="42" hidden="1" customHeight="1">
      <c r="A15721" s="231" t="str">
        <f>IF((SUM('Раздел 3'!AI217:AI217)=0),"","Неверно!")</f>
        <v/>
      </c>
      <c r="B15721" s="237" t="s">
        <v>32678</v>
      </c>
      <c r="C15721" s="232" t="s">
        <v>10636</v>
      </c>
      <c r="D15721" s="232" t="s">
        <v>30030</v>
      </c>
      <c r="E15721" s="232" t="str">
        <f>CONCATENATE(SUM('Раздел 3'!AI217:AI217),"=",0)</f>
        <v>0=0</v>
      </c>
    </row>
    <row r="15722" spans="1:5" ht="42" hidden="1" customHeight="1">
      <c r="A15722" s="231" t="str">
        <f>IF((SUM('Раздел 3'!AI218:AI218)=0),"","Неверно!")</f>
        <v/>
      </c>
      <c r="B15722" s="237" t="s">
        <v>32678</v>
      </c>
      <c r="C15722" s="232" t="s">
        <v>25814</v>
      </c>
      <c r="D15722" s="232" t="s">
        <v>30030</v>
      </c>
      <c r="E15722" s="232" t="str">
        <f>CONCATENATE(SUM('Раздел 3'!AI218:AI218),"=",0)</f>
        <v>0=0</v>
      </c>
    </row>
    <row r="15723" spans="1:5" ht="42" hidden="1" customHeight="1">
      <c r="A15723" s="231" t="str">
        <f>IF((SUM('Раздел 3'!AI219:AI219)=0),"","Неверно!")</f>
        <v/>
      </c>
      <c r="B15723" s="237" t="s">
        <v>32678</v>
      </c>
      <c r="C15723" s="232" t="s">
        <v>30044</v>
      </c>
      <c r="D15723" s="232" t="s">
        <v>30030</v>
      </c>
      <c r="E15723" s="232" t="str">
        <f>CONCATENATE(SUM('Раздел 3'!AI219:AI219),"=",0)</f>
        <v>0=0</v>
      </c>
    </row>
    <row r="15724" spans="1:5" ht="42" hidden="1" customHeight="1">
      <c r="A15724" s="231" t="str">
        <f>IF((SUM('Раздел 3'!AJ215:AJ215)=0),"","Неверно!")</f>
        <v/>
      </c>
      <c r="B15724" s="237" t="s">
        <v>32678</v>
      </c>
      <c r="C15724" s="232" t="s">
        <v>27340</v>
      </c>
      <c r="D15724" s="232" t="s">
        <v>30030</v>
      </c>
      <c r="E15724" s="232" t="str">
        <f>CONCATENATE(SUM('Раздел 3'!AJ215:AJ215),"=",0)</f>
        <v>0=0</v>
      </c>
    </row>
    <row r="15725" spans="1:5" ht="42" hidden="1" customHeight="1">
      <c r="A15725" s="231" t="str">
        <f>IF((SUM('Раздел 3'!AJ216:AJ216)=0),"","Неверно!")</f>
        <v/>
      </c>
      <c r="B15725" s="237" t="s">
        <v>32678</v>
      </c>
      <c r="C15725" s="232" t="s">
        <v>30045</v>
      </c>
      <c r="D15725" s="232" t="s">
        <v>30030</v>
      </c>
      <c r="E15725" s="232" t="str">
        <f>CONCATENATE(SUM('Раздел 3'!AJ216:AJ216),"=",0)</f>
        <v>0=0</v>
      </c>
    </row>
    <row r="15726" spans="1:5" ht="42" hidden="1" customHeight="1">
      <c r="A15726" s="231" t="str">
        <f>IF((SUM('Раздел 3'!AJ217:AJ217)=0),"","Неверно!")</f>
        <v/>
      </c>
      <c r="B15726" s="237" t="s">
        <v>32678</v>
      </c>
      <c r="C15726" s="232" t="s">
        <v>10637</v>
      </c>
      <c r="D15726" s="232" t="s">
        <v>30030</v>
      </c>
      <c r="E15726" s="232" t="str">
        <f>CONCATENATE(SUM('Раздел 3'!AJ217:AJ217),"=",0)</f>
        <v>0=0</v>
      </c>
    </row>
    <row r="15727" spans="1:5" ht="42" hidden="1" customHeight="1">
      <c r="A15727" s="231" t="str">
        <f>IF((SUM('Раздел 3'!AJ218:AJ218)=0),"","Неверно!")</f>
        <v/>
      </c>
      <c r="B15727" s="237" t="s">
        <v>32678</v>
      </c>
      <c r="C15727" s="232" t="s">
        <v>25815</v>
      </c>
      <c r="D15727" s="232" t="s">
        <v>30030</v>
      </c>
      <c r="E15727" s="232" t="str">
        <f>CONCATENATE(SUM('Раздел 3'!AJ218:AJ218),"=",0)</f>
        <v>0=0</v>
      </c>
    </row>
    <row r="15728" spans="1:5" ht="42" hidden="1" customHeight="1">
      <c r="A15728" s="231" t="str">
        <f>IF((SUM('Раздел 3'!AJ219:AJ219)=0),"","Неверно!")</f>
        <v/>
      </c>
      <c r="B15728" s="237" t="s">
        <v>32678</v>
      </c>
      <c r="C15728" s="232" t="s">
        <v>30046</v>
      </c>
      <c r="D15728" s="232" t="s">
        <v>30030</v>
      </c>
      <c r="E15728" s="232" t="str">
        <f>CONCATENATE(SUM('Раздел 3'!AJ219:AJ219),"=",0)</f>
        <v>0=0</v>
      </c>
    </row>
    <row r="15729" spans="1:5" ht="42" hidden="1" customHeight="1">
      <c r="A15729" s="231" t="str">
        <f>IF((SUM('Раздел 3'!AK215:AK215)=0),"","Неверно!")</f>
        <v/>
      </c>
      <c r="B15729" s="237" t="s">
        <v>32678</v>
      </c>
      <c r="C15729" s="232" t="s">
        <v>27341</v>
      </c>
      <c r="D15729" s="232" t="s">
        <v>30030</v>
      </c>
      <c r="E15729" s="232" t="str">
        <f>CONCATENATE(SUM('Раздел 3'!AK215:AK215),"=",0)</f>
        <v>0=0</v>
      </c>
    </row>
    <row r="15730" spans="1:5" ht="42" hidden="1" customHeight="1">
      <c r="A15730" s="231" t="str">
        <f>IF((SUM('Раздел 3'!AK216:AK216)=0),"","Неверно!")</f>
        <v/>
      </c>
      <c r="B15730" s="237" t="s">
        <v>32678</v>
      </c>
      <c r="C15730" s="232" t="s">
        <v>30047</v>
      </c>
      <c r="D15730" s="232" t="s">
        <v>30030</v>
      </c>
      <c r="E15730" s="232" t="str">
        <f>CONCATENATE(SUM('Раздел 3'!AK216:AK216),"=",0)</f>
        <v>0=0</v>
      </c>
    </row>
    <row r="15731" spans="1:5" ht="42" hidden="1" customHeight="1">
      <c r="A15731" s="231" t="str">
        <f>IF((SUM('Раздел 3'!AK217:AK217)=0),"","Неверно!")</f>
        <v/>
      </c>
      <c r="B15731" s="237" t="s">
        <v>32678</v>
      </c>
      <c r="C15731" s="232" t="s">
        <v>10638</v>
      </c>
      <c r="D15731" s="232" t="s">
        <v>30030</v>
      </c>
      <c r="E15731" s="232" t="str">
        <f>CONCATENATE(SUM('Раздел 3'!AK217:AK217),"=",0)</f>
        <v>0=0</v>
      </c>
    </row>
    <row r="15732" spans="1:5" ht="42" hidden="1" customHeight="1">
      <c r="A15732" s="231" t="str">
        <f>IF((SUM('Раздел 3'!AK218:AK218)=0),"","Неверно!")</f>
        <v/>
      </c>
      <c r="B15732" s="237" t="s">
        <v>32678</v>
      </c>
      <c r="C15732" s="232" t="s">
        <v>25816</v>
      </c>
      <c r="D15732" s="232" t="s">
        <v>30030</v>
      </c>
      <c r="E15732" s="232" t="str">
        <f>CONCATENATE(SUM('Раздел 3'!AK218:AK218),"=",0)</f>
        <v>0=0</v>
      </c>
    </row>
    <row r="15733" spans="1:5" ht="42" hidden="1" customHeight="1">
      <c r="A15733" s="231" t="str">
        <f>IF((SUM('Раздел 3'!AK219:AK219)=0),"","Неверно!")</f>
        <v/>
      </c>
      <c r="B15733" s="237" t="s">
        <v>32678</v>
      </c>
      <c r="C15733" s="232" t="s">
        <v>30048</v>
      </c>
      <c r="D15733" s="232" t="s">
        <v>30030</v>
      </c>
      <c r="E15733" s="232" t="str">
        <f>CONCATENATE(SUM('Раздел 3'!AK219:AK219),"=",0)</f>
        <v>0=0</v>
      </c>
    </row>
    <row r="15734" spans="1:5" ht="42" hidden="1" customHeight="1">
      <c r="A15734" s="231" t="str">
        <f>IF((SUM('Раздел 3'!AL215:AL215)=0),"","Неверно!")</f>
        <v/>
      </c>
      <c r="B15734" s="237" t="s">
        <v>32678</v>
      </c>
      <c r="C15734" s="232" t="s">
        <v>27342</v>
      </c>
      <c r="D15734" s="232" t="s">
        <v>30030</v>
      </c>
      <c r="E15734" s="232" t="str">
        <f>CONCATENATE(SUM('Раздел 3'!AL215:AL215),"=",0)</f>
        <v>0=0</v>
      </c>
    </row>
    <row r="15735" spans="1:5" ht="42" hidden="1" customHeight="1">
      <c r="A15735" s="231" t="str">
        <f>IF((SUM('Раздел 3'!AL216:AL216)=0),"","Неверно!")</f>
        <v/>
      </c>
      <c r="B15735" s="237" t="s">
        <v>32678</v>
      </c>
      <c r="C15735" s="232" t="s">
        <v>30049</v>
      </c>
      <c r="D15735" s="232" t="s">
        <v>30030</v>
      </c>
      <c r="E15735" s="232" t="str">
        <f>CONCATENATE(SUM('Раздел 3'!AL216:AL216),"=",0)</f>
        <v>0=0</v>
      </c>
    </row>
    <row r="15736" spans="1:5" ht="42" hidden="1" customHeight="1">
      <c r="A15736" s="231" t="str">
        <f>IF((SUM('Раздел 3'!AL217:AL217)=0),"","Неверно!")</f>
        <v/>
      </c>
      <c r="B15736" s="237" t="s">
        <v>32678</v>
      </c>
      <c r="C15736" s="232" t="s">
        <v>10639</v>
      </c>
      <c r="D15736" s="232" t="s">
        <v>30030</v>
      </c>
      <c r="E15736" s="232" t="str">
        <f>CONCATENATE(SUM('Раздел 3'!AL217:AL217),"=",0)</f>
        <v>0=0</v>
      </c>
    </row>
    <row r="15737" spans="1:5" ht="42" hidden="1" customHeight="1">
      <c r="A15737" s="231" t="str">
        <f>IF((SUM('Раздел 3'!AL218:AL218)=0),"","Неверно!")</f>
        <v/>
      </c>
      <c r="B15737" s="237" t="s">
        <v>32678</v>
      </c>
      <c r="C15737" s="232" t="s">
        <v>25817</v>
      </c>
      <c r="D15737" s="232" t="s">
        <v>30030</v>
      </c>
      <c r="E15737" s="232" t="str">
        <f>CONCATENATE(SUM('Раздел 3'!AL218:AL218),"=",0)</f>
        <v>0=0</v>
      </c>
    </row>
    <row r="15738" spans="1:5" ht="42" hidden="1" customHeight="1">
      <c r="A15738" s="231" t="str">
        <f>IF((SUM('Раздел 3'!AL219:AL219)=0),"","Неверно!")</f>
        <v/>
      </c>
      <c r="B15738" s="237" t="s">
        <v>32678</v>
      </c>
      <c r="C15738" s="232" t="s">
        <v>30050</v>
      </c>
      <c r="D15738" s="232" t="s">
        <v>30030</v>
      </c>
      <c r="E15738" s="232" t="str">
        <f>CONCATENATE(SUM('Раздел 3'!AL219:AL219),"=",0)</f>
        <v>0=0</v>
      </c>
    </row>
    <row r="15739" spans="1:5" ht="42" hidden="1" customHeight="1">
      <c r="A15739" s="231" t="str">
        <f>IF((SUM('Раздел 3'!AC206:AC206)=0),"","Неверно!")</f>
        <v/>
      </c>
      <c r="B15739" s="237" t="s">
        <v>32679</v>
      </c>
      <c r="C15739" s="232" t="s">
        <v>30019</v>
      </c>
      <c r="D15739" s="232" t="s">
        <v>30020</v>
      </c>
      <c r="E15739" s="232" t="str">
        <f>CONCATENATE(SUM('Раздел 3'!AC206:AC206),"=",0)</f>
        <v>0=0</v>
      </c>
    </row>
    <row r="15740" spans="1:5" ht="42" hidden="1" customHeight="1">
      <c r="A15740" s="231" t="str">
        <f>IF((SUM('Раздел 3'!AD206:AD206)=0),"","Неверно!")</f>
        <v/>
      </c>
      <c r="B15740" s="237" t="s">
        <v>32679</v>
      </c>
      <c r="C15740" s="232" t="s">
        <v>30021</v>
      </c>
      <c r="D15740" s="232" t="s">
        <v>30020</v>
      </c>
      <c r="E15740" s="232" t="str">
        <f>CONCATENATE(SUM('Раздел 3'!AD206:AD206),"=",0)</f>
        <v>0=0</v>
      </c>
    </row>
    <row r="15741" spans="1:5" ht="42" hidden="1" customHeight="1">
      <c r="A15741" s="231" t="str">
        <f>IF((SUM('Раздел 3'!AE206:AE206)=0),"","Неверно!")</f>
        <v/>
      </c>
      <c r="B15741" s="237" t="s">
        <v>32679</v>
      </c>
      <c r="C15741" s="232" t="s">
        <v>30022</v>
      </c>
      <c r="D15741" s="232" t="s">
        <v>30020</v>
      </c>
      <c r="E15741" s="232" t="str">
        <f>CONCATENATE(SUM('Раздел 3'!AE206:AE206),"=",0)</f>
        <v>0=0</v>
      </c>
    </row>
    <row r="15742" spans="1:5" ht="42" hidden="1" customHeight="1">
      <c r="A15742" s="231" t="str">
        <f>IF((SUM('Раздел 3'!AF206:AF206)=0),"","Неверно!")</f>
        <v/>
      </c>
      <c r="B15742" s="237" t="s">
        <v>32679</v>
      </c>
      <c r="C15742" s="232" t="s">
        <v>30023</v>
      </c>
      <c r="D15742" s="232" t="s">
        <v>30020</v>
      </c>
      <c r="E15742" s="232" t="str">
        <f>CONCATENATE(SUM('Раздел 3'!AF206:AF206),"=",0)</f>
        <v>0=0</v>
      </c>
    </row>
    <row r="15743" spans="1:5" ht="42" hidden="1" customHeight="1">
      <c r="A15743" s="231" t="str">
        <f>IF((SUM('Раздел 3'!AG206:AG206)=0),"","Неверно!")</f>
        <v/>
      </c>
      <c r="B15743" s="237" t="s">
        <v>32679</v>
      </c>
      <c r="C15743" s="232" t="s">
        <v>30024</v>
      </c>
      <c r="D15743" s="232" t="s">
        <v>30020</v>
      </c>
      <c r="E15743" s="232" t="str">
        <f>CONCATENATE(SUM('Раздел 3'!AG206:AG206),"=",0)</f>
        <v>0=0</v>
      </c>
    </row>
    <row r="15744" spans="1:5" ht="42" hidden="1" customHeight="1">
      <c r="A15744" s="231" t="str">
        <f>IF((SUM('Раздел 3'!AH206:AH206)=0),"","Неверно!")</f>
        <v/>
      </c>
      <c r="B15744" s="237" t="s">
        <v>32679</v>
      </c>
      <c r="C15744" s="232" t="s">
        <v>30025</v>
      </c>
      <c r="D15744" s="232" t="s">
        <v>30020</v>
      </c>
      <c r="E15744" s="232" t="str">
        <f>CONCATENATE(SUM('Раздел 3'!AH206:AH206),"=",0)</f>
        <v>0=0</v>
      </c>
    </row>
    <row r="15745" spans="1:5" ht="42" hidden="1" customHeight="1">
      <c r="A15745" s="231" t="str">
        <f>IF((SUM('Раздел 3'!AI206:AI206)=0),"","Неверно!")</f>
        <v/>
      </c>
      <c r="B15745" s="237" t="s">
        <v>32679</v>
      </c>
      <c r="C15745" s="232" t="s">
        <v>30026</v>
      </c>
      <c r="D15745" s="232" t="s">
        <v>30020</v>
      </c>
      <c r="E15745" s="232" t="str">
        <f>CONCATENATE(SUM('Раздел 3'!AI206:AI206),"=",0)</f>
        <v>0=0</v>
      </c>
    </row>
    <row r="15746" spans="1:5" ht="42" hidden="1" customHeight="1">
      <c r="A15746" s="231" t="str">
        <f>IF((SUM('Раздел 3'!AJ206:AJ206)=0),"","Неверно!")</f>
        <v/>
      </c>
      <c r="B15746" s="237" t="s">
        <v>32679</v>
      </c>
      <c r="C15746" s="232" t="s">
        <v>30027</v>
      </c>
      <c r="D15746" s="232" t="s">
        <v>30020</v>
      </c>
      <c r="E15746" s="232" t="str">
        <f>CONCATENATE(SUM('Раздел 3'!AJ206:AJ206),"=",0)</f>
        <v>0=0</v>
      </c>
    </row>
    <row r="15747" spans="1:5" ht="42" hidden="1" customHeight="1">
      <c r="A15747" s="231" t="str">
        <f>IF((SUM('Раздел 3'!AK206:AK206)=0),"","Неверно!")</f>
        <v/>
      </c>
      <c r="B15747" s="237" t="s">
        <v>32679</v>
      </c>
      <c r="C15747" s="232" t="s">
        <v>30028</v>
      </c>
      <c r="D15747" s="232" t="s">
        <v>30020</v>
      </c>
      <c r="E15747" s="232" t="str">
        <f>CONCATENATE(SUM('Раздел 3'!AK206:AK206),"=",0)</f>
        <v>0=0</v>
      </c>
    </row>
    <row r="15748" spans="1:5" ht="42" hidden="1" customHeight="1">
      <c r="A15748" s="231" t="str">
        <f>IF((SUM('Раздел 3'!AL206:AL206)=0),"","Неверно!")</f>
        <v/>
      </c>
      <c r="B15748" s="237" t="s">
        <v>32679</v>
      </c>
      <c r="C15748" s="232" t="s">
        <v>30029</v>
      </c>
      <c r="D15748" s="232" t="s">
        <v>30020</v>
      </c>
      <c r="E15748" s="232" t="str">
        <f>CONCATENATE(SUM('Раздел 3'!AL206:AL206),"=",0)</f>
        <v>0=0</v>
      </c>
    </row>
    <row r="15749" spans="1:5" ht="42" hidden="1" customHeight="1">
      <c r="A15749" s="231" t="str">
        <f>IF((SUM('Раздел 3'!AC200:AC200)=0),"","Неверно!")</f>
        <v/>
      </c>
      <c r="B15749" s="237" t="s">
        <v>32680</v>
      </c>
      <c r="C15749" s="232" t="s">
        <v>29998</v>
      </c>
      <c r="D15749" s="232" t="s">
        <v>29999</v>
      </c>
      <c r="E15749" s="232" t="str">
        <f>CONCATENATE(SUM('Раздел 3'!AC200:AC200),"=",0)</f>
        <v>0=0</v>
      </c>
    </row>
    <row r="15750" spans="1:5" ht="42" hidden="1" customHeight="1">
      <c r="A15750" s="231" t="str">
        <f>IF((SUM('Раздел 3'!AC201:AC201)=0),"","Неверно!")</f>
        <v/>
      </c>
      <c r="B15750" s="237" t="s">
        <v>32680</v>
      </c>
      <c r="C15750" s="232" t="s">
        <v>30000</v>
      </c>
      <c r="D15750" s="232" t="s">
        <v>29999</v>
      </c>
      <c r="E15750" s="232" t="str">
        <f>CONCATENATE(SUM('Раздел 3'!AC201:AC201),"=",0)</f>
        <v>0=0</v>
      </c>
    </row>
    <row r="15751" spans="1:5" ht="42" hidden="1" customHeight="1">
      <c r="A15751" s="231" t="str">
        <f>IF((SUM('Раздел 3'!AD200:AD200)=0),"","Неверно!")</f>
        <v/>
      </c>
      <c r="B15751" s="237" t="s">
        <v>32680</v>
      </c>
      <c r="C15751" s="232" t="s">
        <v>30001</v>
      </c>
      <c r="D15751" s="232" t="s">
        <v>29999</v>
      </c>
      <c r="E15751" s="232" t="str">
        <f>CONCATENATE(SUM('Раздел 3'!AD200:AD200),"=",0)</f>
        <v>0=0</v>
      </c>
    </row>
    <row r="15752" spans="1:5" ht="42" hidden="1" customHeight="1">
      <c r="A15752" s="231" t="str">
        <f>IF((SUM('Раздел 3'!AD201:AD201)=0),"","Неверно!")</f>
        <v/>
      </c>
      <c r="B15752" s="237" t="s">
        <v>32680</v>
      </c>
      <c r="C15752" s="232" t="s">
        <v>30002</v>
      </c>
      <c r="D15752" s="232" t="s">
        <v>29999</v>
      </c>
      <c r="E15752" s="232" t="str">
        <f>CONCATENATE(SUM('Раздел 3'!AD201:AD201),"=",0)</f>
        <v>0=0</v>
      </c>
    </row>
    <row r="15753" spans="1:5" ht="42" hidden="1" customHeight="1">
      <c r="A15753" s="231" t="str">
        <f>IF((SUM('Раздел 3'!AE200:AE200)=0),"","Неверно!")</f>
        <v/>
      </c>
      <c r="B15753" s="237" t="s">
        <v>32680</v>
      </c>
      <c r="C15753" s="232" t="s">
        <v>30003</v>
      </c>
      <c r="D15753" s="232" t="s">
        <v>29999</v>
      </c>
      <c r="E15753" s="232" t="str">
        <f>CONCATENATE(SUM('Раздел 3'!AE200:AE200),"=",0)</f>
        <v>0=0</v>
      </c>
    </row>
    <row r="15754" spans="1:5" ht="42" hidden="1" customHeight="1">
      <c r="A15754" s="231" t="str">
        <f>IF((SUM('Раздел 3'!AE201:AE201)=0),"","Неверно!")</f>
        <v/>
      </c>
      <c r="B15754" s="237" t="s">
        <v>32680</v>
      </c>
      <c r="C15754" s="232" t="s">
        <v>30004</v>
      </c>
      <c r="D15754" s="232" t="s">
        <v>29999</v>
      </c>
      <c r="E15754" s="232" t="str">
        <f>CONCATENATE(SUM('Раздел 3'!AE201:AE201),"=",0)</f>
        <v>0=0</v>
      </c>
    </row>
    <row r="15755" spans="1:5" ht="42" hidden="1" customHeight="1">
      <c r="A15755" s="231" t="str">
        <f>IF((SUM('Раздел 3'!AF200:AF200)=0),"","Неверно!")</f>
        <v/>
      </c>
      <c r="B15755" s="237" t="s">
        <v>32680</v>
      </c>
      <c r="C15755" s="232" t="s">
        <v>30005</v>
      </c>
      <c r="D15755" s="232" t="s">
        <v>29999</v>
      </c>
      <c r="E15755" s="232" t="str">
        <f>CONCATENATE(SUM('Раздел 3'!AF200:AF200),"=",0)</f>
        <v>0=0</v>
      </c>
    </row>
    <row r="15756" spans="1:5" ht="42" hidden="1" customHeight="1">
      <c r="A15756" s="231" t="str">
        <f>IF((SUM('Раздел 3'!AF201:AF201)=0),"","Неверно!")</f>
        <v/>
      </c>
      <c r="B15756" s="237" t="s">
        <v>32680</v>
      </c>
      <c r="C15756" s="232" t="s">
        <v>30006</v>
      </c>
      <c r="D15756" s="232" t="s">
        <v>29999</v>
      </c>
      <c r="E15756" s="232" t="str">
        <f>CONCATENATE(SUM('Раздел 3'!AF201:AF201),"=",0)</f>
        <v>0=0</v>
      </c>
    </row>
    <row r="15757" spans="1:5" ht="42" hidden="1" customHeight="1">
      <c r="A15757" s="231" t="str">
        <f>IF((SUM('Раздел 3'!AG200:AG200)=0),"","Неверно!")</f>
        <v/>
      </c>
      <c r="B15757" s="237" t="s">
        <v>32680</v>
      </c>
      <c r="C15757" s="232" t="s">
        <v>30007</v>
      </c>
      <c r="D15757" s="232" t="s">
        <v>29999</v>
      </c>
      <c r="E15757" s="232" t="str">
        <f>CONCATENATE(SUM('Раздел 3'!AG200:AG200),"=",0)</f>
        <v>0=0</v>
      </c>
    </row>
    <row r="15758" spans="1:5" ht="42" hidden="1" customHeight="1">
      <c r="A15758" s="231" t="str">
        <f>IF((SUM('Раздел 3'!AG201:AG201)=0),"","Неверно!")</f>
        <v/>
      </c>
      <c r="B15758" s="237" t="s">
        <v>32680</v>
      </c>
      <c r="C15758" s="232" t="s">
        <v>30008</v>
      </c>
      <c r="D15758" s="232" t="s">
        <v>29999</v>
      </c>
      <c r="E15758" s="232" t="str">
        <f>CONCATENATE(SUM('Раздел 3'!AG201:AG201),"=",0)</f>
        <v>0=0</v>
      </c>
    </row>
    <row r="15759" spans="1:5" ht="42" hidden="1" customHeight="1">
      <c r="A15759" s="231" t="str">
        <f>IF((SUM('Раздел 3'!AH200:AH200)=0),"","Неверно!")</f>
        <v/>
      </c>
      <c r="B15759" s="237" t="s">
        <v>32680</v>
      </c>
      <c r="C15759" s="232" t="s">
        <v>30009</v>
      </c>
      <c r="D15759" s="232" t="s">
        <v>29999</v>
      </c>
      <c r="E15759" s="232" t="str">
        <f>CONCATENATE(SUM('Раздел 3'!AH200:AH200),"=",0)</f>
        <v>0=0</v>
      </c>
    </row>
    <row r="15760" spans="1:5" ht="42" hidden="1" customHeight="1">
      <c r="A15760" s="231" t="str">
        <f>IF((SUM('Раздел 3'!AH201:AH201)=0),"","Неверно!")</f>
        <v/>
      </c>
      <c r="B15760" s="237" t="s">
        <v>32680</v>
      </c>
      <c r="C15760" s="232" t="s">
        <v>30010</v>
      </c>
      <c r="D15760" s="232" t="s">
        <v>29999</v>
      </c>
      <c r="E15760" s="232" t="str">
        <f>CONCATENATE(SUM('Раздел 3'!AH201:AH201),"=",0)</f>
        <v>0=0</v>
      </c>
    </row>
    <row r="15761" spans="1:5" ht="42" hidden="1" customHeight="1">
      <c r="A15761" s="231" t="str">
        <f>IF((SUM('Раздел 3'!AI200:AI200)=0),"","Неверно!")</f>
        <v/>
      </c>
      <c r="B15761" s="237" t="s">
        <v>32680</v>
      </c>
      <c r="C15761" s="232" t="s">
        <v>30011</v>
      </c>
      <c r="D15761" s="232" t="s">
        <v>29999</v>
      </c>
      <c r="E15761" s="232" t="str">
        <f>CONCATENATE(SUM('Раздел 3'!AI200:AI200),"=",0)</f>
        <v>0=0</v>
      </c>
    </row>
    <row r="15762" spans="1:5" ht="42" hidden="1" customHeight="1">
      <c r="A15762" s="231" t="str">
        <f>IF((SUM('Раздел 3'!AI201:AI201)=0),"","Неверно!")</f>
        <v/>
      </c>
      <c r="B15762" s="237" t="s">
        <v>32680</v>
      </c>
      <c r="C15762" s="232" t="s">
        <v>30012</v>
      </c>
      <c r="D15762" s="232" t="s">
        <v>29999</v>
      </c>
      <c r="E15762" s="232" t="str">
        <f>CONCATENATE(SUM('Раздел 3'!AI201:AI201),"=",0)</f>
        <v>0=0</v>
      </c>
    </row>
    <row r="15763" spans="1:5" ht="42" hidden="1" customHeight="1">
      <c r="A15763" s="231" t="str">
        <f>IF((SUM('Раздел 3'!AJ200:AJ200)=0),"","Неверно!")</f>
        <v/>
      </c>
      <c r="B15763" s="237" t="s">
        <v>32680</v>
      </c>
      <c r="C15763" s="232" t="s">
        <v>30013</v>
      </c>
      <c r="D15763" s="232" t="s">
        <v>29999</v>
      </c>
      <c r="E15763" s="232" t="str">
        <f>CONCATENATE(SUM('Раздел 3'!AJ200:AJ200),"=",0)</f>
        <v>0=0</v>
      </c>
    </row>
    <row r="15764" spans="1:5" ht="42" hidden="1" customHeight="1">
      <c r="A15764" s="231" t="str">
        <f>IF((SUM('Раздел 3'!AJ201:AJ201)=0),"","Неверно!")</f>
        <v/>
      </c>
      <c r="B15764" s="237" t="s">
        <v>32680</v>
      </c>
      <c r="C15764" s="232" t="s">
        <v>30014</v>
      </c>
      <c r="D15764" s="232" t="s">
        <v>29999</v>
      </c>
      <c r="E15764" s="232" t="str">
        <f>CONCATENATE(SUM('Раздел 3'!AJ201:AJ201),"=",0)</f>
        <v>0=0</v>
      </c>
    </row>
    <row r="15765" spans="1:5" ht="42" hidden="1" customHeight="1">
      <c r="A15765" s="231" t="str">
        <f>IF((SUM('Раздел 3'!AK200:AK200)=0),"","Неверно!")</f>
        <v/>
      </c>
      <c r="B15765" s="237" t="s">
        <v>32680</v>
      </c>
      <c r="C15765" s="232" t="s">
        <v>30015</v>
      </c>
      <c r="D15765" s="232" t="s">
        <v>29999</v>
      </c>
      <c r="E15765" s="232" t="str">
        <f>CONCATENATE(SUM('Раздел 3'!AK200:AK200),"=",0)</f>
        <v>0=0</v>
      </c>
    </row>
    <row r="15766" spans="1:5" ht="42" hidden="1" customHeight="1">
      <c r="A15766" s="231" t="str">
        <f>IF((SUM('Раздел 3'!AK201:AK201)=0),"","Неверно!")</f>
        <v/>
      </c>
      <c r="B15766" s="237" t="s">
        <v>32680</v>
      </c>
      <c r="C15766" s="232" t="s">
        <v>30016</v>
      </c>
      <c r="D15766" s="232" t="s">
        <v>29999</v>
      </c>
      <c r="E15766" s="232" t="str">
        <f>CONCATENATE(SUM('Раздел 3'!AK201:AK201),"=",0)</f>
        <v>0=0</v>
      </c>
    </row>
    <row r="15767" spans="1:5" ht="42" hidden="1" customHeight="1">
      <c r="A15767" s="231" t="str">
        <f>IF((SUM('Раздел 3'!AL200:AL200)=0),"","Неверно!")</f>
        <v/>
      </c>
      <c r="B15767" s="237" t="s">
        <v>32680</v>
      </c>
      <c r="C15767" s="232" t="s">
        <v>30017</v>
      </c>
      <c r="D15767" s="232" t="s">
        <v>29999</v>
      </c>
      <c r="E15767" s="232" t="str">
        <f>CONCATENATE(SUM('Раздел 3'!AL200:AL200),"=",0)</f>
        <v>0=0</v>
      </c>
    </row>
    <row r="15768" spans="1:5" ht="42" hidden="1" customHeight="1">
      <c r="A15768" s="231" t="str">
        <f>IF((SUM('Раздел 3'!AL201:AL201)=0),"","Неверно!")</f>
        <v/>
      </c>
      <c r="B15768" s="237" t="s">
        <v>32680</v>
      </c>
      <c r="C15768" s="232" t="s">
        <v>30018</v>
      </c>
      <c r="D15768" s="232" t="s">
        <v>29999</v>
      </c>
      <c r="E15768" s="232" t="str">
        <f>CONCATENATE(SUM('Раздел 3'!AL201:AL201),"=",0)</f>
        <v>0=0</v>
      </c>
    </row>
    <row r="15769" spans="1:5" ht="42" hidden="1" customHeight="1">
      <c r="A15769" s="231" t="str">
        <f>IF((SUM('Раздел 3'!AC189:AC189)=0),"","Неверно!")</f>
        <v/>
      </c>
      <c r="B15769" s="237" t="s">
        <v>32681</v>
      </c>
      <c r="C15769" s="232" t="s">
        <v>29947</v>
      </c>
      <c r="D15769" s="232" t="s">
        <v>29948</v>
      </c>
      <c r="E15769" s="232" t="str">
        <f>CONCATENATE(SUM('Раздел 3'!AC189:AC189),"=",0)</f>
        <v>0=0</v>
      </c>
    </row>
    <row r="15770" spans="1:5" ht="42" hidden="1" customHeight="1">
      <c r="A15770" s="231" t="str">
        <f>IF((SUM('Раздел 3'!AC190:AC190)=0),"","Неверно!")</f>
        <v/>
      </c>
      <c r="B15770" s="237" t="s">
        <v>32681</v>
      </c>
      <c r="C15770" s="232" t="s">
        <v>29949</v>
      </c>
      <c r="D15770" s="232" t="s">
        <v>29948</v>
      </c>
      <c r="E15770" s="232" t="str">
        <f>CONCATENATE(SUM('Раздел 3'!AC190:AC190),"=",0)</f>
        <v>0=0</v>
      </c>
    </row>
    <row r="15771" spans="1:5" ht="42" hidden="1" customHeight="1">
      <c r="A15771" s="231" t="str">
        <f>IF((SUM('Раздел 3'!AC191:AC191)=0),"","Неверно!")</f>
        <v/>
      </c>
      <c r="B15771" s="237" t="s">
        <v>32681</v>
      </c>
      <c r="C15771" s="232" t="s">
        <v>29950</v>
      </c>
      <c r="D15771" s="232" t="s">
        <v>29948</v>
      </c>
      <c r="E15771" s="232" t="str">
        <f>CONCATENATE(SUM('Раздел 3'!AC191:AC191),"=",0)</f>
        <v>0=0</v>
      </c>
    </row>
    <row r="15772" spans="1:5" ht="42" hidden="1" customHeight="1">
      <c r="A15772" s="231" t="str">
        <f>IF((SUM('Раздел 3'!AC192:AC192)=0),"","Неверно!")</f>
        <v/>
      </c>
      <c r="B15772" s="237" t="s">
        <v>32681</v>
      </c>
      <c r="C15772" s="232" t="s">
        <v>27183</v>
      </c>
      <c r="D15772" s="232" t="s">
        <v>29948</v>
      </c>
      <c r="E15772" s="232" t="str">
        <f>CONCATENATE(SUM('Раздел 3'!AC192:AC192),"=",0)</f>
        <v>0=0</v>
      </c>
    </row>
    <row r="15773" spans="1:5" ht="42" hidden="1" customHeight="1">
      <c r="A15773" s="231" t="str">
        <f>IF((SUM('Раздел 3'!AC193:AC193)=0),"","Неверно!")</f>
        <v/>
      </c>
      <c r="B15773" s="237" t="s">
        <v>32681</v>
      </c>
      <c r="C15773" s="232" t="s">
        <v>27184</v>
      </c>
      <c r="D15773" s="232" t="s">
        <v>29948</v>
      </c>
      <c r="E15773" s="232" t="str">
        <f>CONCATENATE(SUM('Раздел 3'!AC193:AC193),"=",0)</f>
        <v>0=0</v>
      </c>
    </row>
    <row r="15774" spans="1:5" ht="42" hidden="1" customHeight="1">
      <c r="A15774" s="231" t="str">
        <f>IF((SUM('Раздел 3'!AC194:AC194)=0),"","Неверно!")</f>
        <v/>
      </c>
      <c r="B15774" s="237" t="s">
        <v>32681</v>
      </c>
      <c r="C15774" s="232" t="s">
        <v>29951</v>
      </c>
      <c r="D15774" s="232" t="s">
        <v>29948</v>
      </c>
      <c r="E15774" s="232" t="str">
        <f>CONCATENATE(SUM('Раздел 3'!AC194:AC194),"=",0)</f>
        <v>0=0</v>
      </c>
    </row>
    <row r="15775" spans="1:5" ht="42" hidden="1" customHeight="1">
      <c r="A15775" s="231" t="str">
        <f>IF((SUM('Раздел 3'!AC195:AC195)=0),"","Неверно!")</f>
        <v/>
      </c>
      <c r="B15775" s="237" t="s">
        <v>32681</v>
      </c>
      <c r="C15775" s="232" t="s">
        <v>29952</v>
      </c>
      <c r="D15775" s="232" t="s">
        <v>29948</v>
      </c>
      <c r="E15775" s="232" t="str">
        <f>CONCATENATE(SUM('Раздел 3'!AC195:AC195),"=",0)</f>
        <v>0=0</v>
      </c>
    </row>
    <row r="15776" spans="1:5" ht="42" hidden="1" customHeight="1">
      <c r="A15776" s="231" t="str">
        <f>IF((SUM('Раздел 3'!AD189:AD189)=0),"","Неверно!")</f>
        <v/>
      </c>
      <c r="B15776" s="237" t="s">
        <v>32681</v>
      </c>
      <c r="C15776" s="232" t="s">
        <v>29953</v>
      </c>
      <c r="D15776" s="232" t="s">
        <v>29948</v>
      </c>
      <c r="E15776" s="232" t="str">
        <f>CONCATENATE(SUM('Раздел 3'!AD189:AD189),"=",0)</f>
        <v>0=0</v>
      </c>
    </row>
    <row r="15777" spans="1:5" ht="42" hidden="1" customHeight="1">
      <c r="A15777" s="231" t="str">
        <f>IF((SUM('Раздел 3'!AD190:AD190)=0),"","Неверно!")</f>
        <v/>
      </c>
      <c r="B15777" s="237" t="s">
        <v>32681</v>
      </c>
      <c r="C15777" s="232" t="s">
        <v>29954</v>
      </c>
      <c r="D15777" s="232" t="s">
        <v>29948</v>
      </c>
      <c r="E15777" s="232" t="str">
        <f>CONCATENATE(SUM('Раздел 3'!AD190:AD190),"=",0)</f>
        <v>0=0</v>
      </c>
    </row>
    <row r="15778" spans="1:5" ht="42" hidden="1" customHeight="1">
      <c r="A15778" s="231" t="str">
        <f>IF((SUM('Раздел 3'!AD191:AD191)=0),"","Неверно!")</f>
        <v/>
      </c>
      <c r="B15778" s="237" t="s">
        <v>32681</v>
      </c>
      <c r="C15778" s="232" t="s">
        <v>29955</v>
      </c>
      <c r="D15778" s="232" t="s">
        <v>29948</v>
      </c>
      <c r="E15778" s="232" t="str">
        <f>CONCATENATE(SUM('Раздел 3'!AD191:AD191),"=",0)</f>
        <v>0=0</v>
      </c>
    </row>
    <row r="15779" spans="1:5" ht="42" hidden="1" customHeight="1">
      <c r="A15779" s="231" t="str">
        <f>IF((SUM('Раздел 3'!AD192:AD192)=0),"","Неверно!")</f>
        <v/>
      </c>
      <c r="B15779" s="237" t="s">
        <v>32681</v>
      </c>
      <c r="C15779" s="232" t="s">
        <v>27185</v>
      </c>
      <c r="D15779" s="232" t="s">
        <v>29948</v>
      </c>
      <c r="E15779" s="232" t="str">
        <f>CONCATENATE(SUM('Раздел 3'!AD192:AD192),"=",0)</f>
        <v>0=0</v>
      </c>
    </row>
    <row r="15780" spans="1:5" ht="42" hidden="1" customHeight="1">
      <c r="A15780" s="231" t="str">
        <f>IF((SUM('Раздел 3'!AD193:AD193)=0),"","Неверно!")</f>
        <v/>
      </c>
      <c r="B15780" s="237" t="s">
        <v>32681</v>
      </c>
      <c r="C15780" s="232" t="s">
        <v>27186</v>
      </c>
      <c r="D15780" s="232" t="s">
        <v>29948</v>
      </c>
      <c r="E15780" s="232" t="str">
        <f>CONCATENATE(SUM('Раздел 3'!AD193:AD193),"=",0)</f>
        <v>0=0</v>
      </c>
    </row>
    <row r="15781" spans="1:5" ht="42" hidden="1" customHeight="1">
      <c r="A15781" s="231" t="str">
        <f>IF((SUM('Раздел 3'!AD194:AD194)=0),"","Неверно!")</f>
        <v/>
      </c>
      <c r="B15781" s="237" t="s">
        <v>32681</v>
      </c>
      <c r="C15781" s="232" t="s">
        <v>29956</v>
      </c>
      <c r="D15781" s="232" t="s">
        <v>29948</v>
      </c>
      <c r="E15781" s="232" t="str">
        <f>CONCATENATE(SUM('Раздел 3'!AD194:AD194),"=",0)</f>
        <v>0=0</v>
      </c>
    </row>
    <row r="15782" spans="1:5" ht="42" hidden="1" customHeight="1">
      <c r="A15782" s="231" t="str">
        <f>IF((SUM('Раздел 3'!AD195:AD195)=0),"","Неверно!")</f>
        <v/>
      </c>
      <c r="B15782" s="237" t="s">
        <v>32681</v>
      </c>
      <c r="C15782" s="232" t="s">
        <v>29957</v>
      </c>
      <c r="D15782" s="232" t="s">
        <v>29948</v>
      </c>
      <c r="E15782" s="232" t="str">
        <f>CONCATENATE(SUM('Раздел 3'!AD195:AD195),"=",0)</f>
        <v>0=0</v>
      </c>
    </row>
    <row r="15783" spans="1:5" ht="42" hidden="1" customHeight="1">
      <c r="A15783" s="231" t="str">
        <f>IF((SUM('Раздел 3'!AE189:AE189)=0),"","Неверно!")</f>
        <v/>
      </c>
      <c r="B15783" s="237" t="s">
        <v>32681</v>
      </c>
      <c r="C15783" s="232" t="s">
        <v>29958</v>
      </c>
      <c r="D15783" s="232" t="s">
        <v>29948</v>
      </c>
      <c r="E15783" s="232" t="str">
        <f>CONCATENATE(SUM('Раздел 3'!AE189:AE189),"=",0)</f>
        <v>0=0</v>
      </c>
    </row>
    <row r="15784" spans="1:5" ht="42" hidden="1" customHeight="1">
      <c r="A15784" s="231" t="str">
        <f>IF((SUM('Раздел 3'!AE190:AE190)=0),"","Неверно!")</f>
        <v/>
      </c>
      <c r="B15784" s="237" t="s">
        <v>32681</v>
      </c>
      <c r="C15784" s="232" t="s">
        <v>29959</v>
      </c>
      <c r="D15784" s="232" t="s">
        <v>29948</v>
      </c>
      <c r="E15784" s="232" t="str">
        <f>CONCATENATE(SUM('Раздел 3'!AE190:AE190),"=",0)</f>
        <v>0=0</v>
      </c>
    </row>
    <row r="15785" spans="1:5" ht="42" hidden="1" customHeight="1">
      <c r="A15785" s="231" t="str">
        <f>IF((SUM('Раздел 3'!AE191:AE191)=0),"","Неверно!")</f>
        <v/>
      </c>
      <c r="B15785" s="237" t="s">
        <v>32681</v>
      </c>
      <c r="C15785" s="232" t="s">
        <v>29960</v>
      </c>
      <c r="D15785" s="232" t="s">
        <v>29948</v>
      </c>
      <c r="E15785" s="232" t="str">
        <f>CONCATENATE(SUM('Раздел 3'!AE191:AE191),"=",0)</f>
        <v>0=0</v>
      </c>
    </row>
    <row r="15786" spans="1:5" ht="42" hidden="1" customHeight="1">
      <c r="A15786" s="231" t="str">
        <f>IF((SUM('Раздел 3'!AE192:AE192)=0),"","Неверно!")</f>
        <v/>
      </c>
      <c r="B15786" s="237" t="s">
        <v>32681</v>
      </c>
      <c r="C15786" s="232" t="s">
        <v>27187</v>
      </c>
      <c r="D15786" s="232" t="s">
        <v>29948</v>
      </c>
      <c r="E15786" s="232" t="str">
        <f>CONCATENATE(SUM('Раздел 3'!AE192:AE192),"=",0)</f>
        <v>0=0</v>
      </c>
    </row>
    <row r="15787" spans="1:5" ht="42" hidden="1" customHeight="1">
      <c r="A15787" s="231" t="str">
        <f>IF((SUM('Раздел 3'!AE193:AE193)=0),"","Неверно!")</f>
        <v/>
      </c>
      <c r="B15787" s="237" t="s">
        <v>32681</v>
      </c>
      <c r="C15787" s="232" t="s">
        <v>27188</v>
      </c>
      <c r="D15787" s="232" t="s">
        <v>29948</v>
      </c>
      <c r="E15787" s="232" t="str">
        <f>CONCATENATE(SUM('Раздел 3'!AE193:AE193),"=",0)</f>
        <v>0=0</v>
      </c>
    </row>
    <row r="15788" spans="1:5" ht="42" hidden="1" customHeight="1">
      <c r="A15788" s="231" t="str">
        <f>IF((SUM('Раздел 3'!AE194:AE194)=0),"","Неверно!")</f>
        <v/>
      </c>
      <c r="B15788" s="237" t="s">
        <v>32681</v>
      </c>
      <c r="C15788" s="232" t="s">
        <v>29961</v>
      </c>
      <c r="D15788" s="232" t="s">
        <v>29948</v>
      </c>
      <c r="E15788" s="232" t="str">
        <f>CONCATENATE(SUM('Раздел 3'!AE194:AE194),"=",0)</f>
        <v>0=0</v>
      </c>
    </row>
    <row r="15789" spans="1:5" ht="42" hidden="1" customHeight="1">
      <c r="A15789" s="231" t="str">
        <f>IF((SUM('Раздел 3'!AE195:AE195)=0),"","Неверно!")</f>
        <v/>
      </c>
      <c r="B15789" s="237" t="s">
        <v>32681</v>
      </c>
      <c r="C15789" s="232" t="s">
        <v>29962</v>
      </c>
      <c r="D15789" s="232" t="s">
        <v>29948</v>
      </c>
      <c r="E15789" s="232" t="str">
        <f>CONCATENATE(SUM('Раздел 3'!AE195:AE195),"=",0)</f>
        <v>0=0</v>
      </c>
    </row>
    <row r="15790" spans="1:5" ht="42" hidden="1" customHeight="1">
      <c r="A15790" s="231" t="str">
        <f>IF((SUM('Раздел 3'!AF189:AF189)=0),"","Неверно!")</f>
        <v/>
      </c>
      <c r="B15790" s="237" t="s">
        <v>32681</v>
      </c>
      <c r="C15790" s="232" t="s">
        <v>29963</v>
      </c>
      <c r="D15790" s="232" t="s">
        <v>29948</v>
      </c>
      <c r="E15790" s="232" t="str">
        <f>CONCATENATE(SUM('Раздел 3'!AF189:AF189),"=",0)</f>
        <v>0=0</v>
      </c>
    </row>
    <row r="15791" spans="1:5" ht="42" hidden="1" customHeight="1">
      <c r="A15791" s="231" t="str">
        <f>IF((SUM('Раздел 3'!AF190:AF190)=0),"","Неверно!")</f>
        <v/>
      </c>
      <c r="B15791" s="237" t="s">
        <v>32681</v>
      </c>
      <c r="C15791" s="232" t="s">
        <v>29964</v>
      </c>
      <c r="D15791" s="232" t="s">
        <v>29948</v>
      </c>
      <c r="E15791" s="232" t="str">
        <f>CONCATENATE(SUM('Раздел 3'!AF190:AF190),"=",0)</f>
        <v>0=0</v>
      </c>
    </row>
    <row r="15792" spans="1:5" ht="42" hidden="1" customHeight="1">
      <c r="A15792" s="231" t="str">
        <f>IF((SUM('Раздел 3'!AF191:AF191)=0),"","Неверно!")</f>
        <v/>
      </c>
      <c r="B15792" s="237" t="s">
        <v>32681</v>
      </c>
      <c r="C15792" s="232" t="s">
        <v>29965</v>
      </c>
      <c r="D15792" s="232" t="s">
        <v>29948</v>
      </c>
      <c r="E15792" s="232" t="str">
        <f>CONCATENATE(SUM('Раздел 3'!AF191:AF191),"=",0)</f>
        <v>0=0</v>
      </c>
    </row>
    <row r="15793" spans="1:5" ht="42" hidden="1" customHeight="1">
      <c r="A15793" s="231" t="str">
        <f>IF((SUM('Раздел 3'!AF192:AF192)=0),"","Неверно!")</f>
        <v/>
      </c>
      <c r="B15793" s="237" t="s">
        <v>32681</v>
      </c>
      <c r="C15793" s="232" t="s">
        <v>27189</v>
      </c>
      <c r="D15793" s="232" t="s">
        <v>29948</v>
      </c>
      <c r="E15793" s="232" t="str">
        <f>CONCATENATE(SUM('Раздел 3'!AF192:AF192),"=",0)</f>
        <v>0=0</v>
      </c>
    </row>
    <row r="15794" spans="1:5" ht="42" hidden="1" customHeight="1">
      <c r="A15794" s="231" t="str">
        <f>IF((SUM('Раздел 3'!AF193:AF193)=0),"","Неверно!")</f>
        <v/>
      </c>
      <c r="B15794" s="237" t="s">
        <v>32681</v>
      </c>
      <c r="C15794" s="232" t="s">
        <v>27190</v>
      </c>
      <c r="D15794" s="232" t="s">
        <v>29948</v>
      </c>
      <c r="E15794" s="232" t="str">
        <f>CONCATENATE(SUM('Раздел 3'!AF193:AF193),"=",0)</f>
        <v>0=0</v>
      </c>
    </row>
    <row r="15795" spans="1:5" ht="42" hidden="1" customHeight="1">
      <c r="A15795" s="231" t="str">
        <f>IF((SUM('Раздел 3'!AF194:AF194)=0),"","Неверно!")</f>
        <v/>
      </c>
      <c r="B15795" s="237" t="s">
        <v>32681</v>
      </c>
      <c r="C15795" s="232" t="s">
        <v>29966</v>
      </c>
      <c r="D15795" s="232" t="s">
        <v>29948</v>
      </c>
      <c r="E15795" s="232" t="str">
        <f>CONCATENATE(SUM('Раздел 3'!AF194:AF194),"=",0)</f>
        <v>0=0</v>
      </c>
    </row>
    <row r="15796" spans="1:5" ht="42" hidden="1" customHeight="1">
      <c r="A15796" s="231" t="str">
        <f>IF((SUM('Раздел 3'!AF195:AF195)=0),"","Неверно!")</f>
        <v/>
      </c>
      <c r="B15796" s="237" t="s">
        <v>32681</v>
      </c>
      <c r="C15796" s="232" t="s">
        <v>29967</v>
      </c>
      <c r="D15796" s="232" t="s">
        <v>29948</v>
      </c>
      <c r="E15796" s="232" t="str">
        <f>CONCATENATE(SUM('Раздел 3'!AF195:AF195),"=",0)</f>
        <v>0=0</v>
      </c>
    </row>
    <row r="15797" spans="1:5" ht="42" hidden="1" customHeight="1">
      <c r="A15797" s="231" t="str">
        <f>IF((SUM('Раздел 3'!AG189:AG189)=0),"","Неверно!")</f>
        <v/>
      </c>
      <c r="B15797" s="237" t="s">
        <v>32681</v>
      </c>
      <c r="C15797" s="232" t="s">
        <v>29968</v>
      </c>
      <c r="D15797" s="232" t="s">
        <v>29948</v>
      </c>
      <c r="E15797" s="232" t="str">
        <f>CONCATENATE(SUM('Раздел 3'!AG189:AG189),"=",0)</f>
        <v>0=0</v>
      </c>
    </row>
    <row r="15798" spans="1:5" ht="42" hidden="1" customHeight="1">
      <c r="A15798" s="231" t="str">
        <f>IF((SUM('Раздел 3'!AG190:AG190)=0),"","Неверно!")</f>
        <v/>
      </c>
      <c r="B15798" s="237" t="s">
        <v>32681</v>
      </c>
      <c r="C15798" s="232" t="s">
        <v>29969</v>
      </c>
      <c r="D15798" s="232" t="s">
        <v>29948</v>
      </c>
      <c r="E15798" s="232" t="str">
        <f>CONCATENATE(SUM('Раздел 3'!AG190:AG190),"=",0)</f>
        <v>0=0</v>
      </c>
    </row>
    <row r="15799" spans="1:5" ht="42" hidden="1" customHeight="1">
      <c r="A15799" s="231" t="str">
        <f>IF((SUM('Раздел 3'!AG191:AG191)=0),"","Неверно!")</f>
        <v/>
      </c>
      <c r="B15799" s="237" t="s">
        <v>32681</v>
      </c>
      <c r="C15799" s="232" t="s">
        <v>29970</v>
      </c>
      <c r="D15799" s="232" t="s">
        <v>29948</v>
      </c>
      <c r="E15799" s="232" t="str">
        <f>CONCATENATE(SUM('Раздел 3'!AG191:AG191),"=",0)</f>
        <v>0=0</v>
      </c>
    </row>
    <row r="15800" spans="1:5" ht="42" hidden="1" customHeight="1">
      <c r="A15800" s="231" t="str">
        <f>IF((SUM('Раздел 3'!AG192:AG192)=0),"","Неверно!")</f>
        <v/>
      </c>
      <c r="B15800" s="237" t="s">
        <v>32681</v>
      </c>
      <c r="C15800" s="232" t="s">
        <v>27191</v>
      </c>
      <c r="D15800" s="232" t="s">
        <v>29948</v>
      </c>
      <c r="E15800" s="232" t="str">
        <f>CONCATENATE(SUM('Раздел 3'!AG192:AG192),"=",0)</f>
        <v>0=0</v>
      </c>
    </row>
    <row r="15801" spans="1:5" ht="42" hidden="1" customHeight="1">
      <c r="A15801" s="231" t="str">
        <f>IF((SUM('Раздел 3'!AG193:AG193)=0),"","Неверно!")</f>
        <v/>
      </c>
      <c r="B15801" s="237" t="s">
        <v>32681</v>
      </c>
      <c r="C15801" s="232" t="s">
        <v>27192</v>
      </c>
      <c r="D15801" s="232" t="s">
        <v>29948</v>
      </c>
      <c r="E15801" s="232" t="str">
        <f>CONCATENATE(SUM('Раздел 3'!AG193:AG193),"=",0)</f>
        <v>0=0</v>
      </c>
    </row>
    <row r="15802" spans="1:5" ht="42" hidden="1" customHeight="1">
      <c r="A15802" s="231" t="str">
        <f>IF((SUM('Раздел 3'!AG194:AG194)=0),"","Неверно!")</f>
        <v/>
      </c>
      <c r="B15802" s="237" t="s">
        <v>32681</v>
      </c>
      <c r="C15802" s="232" t="s">
        <v>29971</v>
      </c>
      <c r="D15802" s="232" t="s">
        <v>29948</v>
      </c>
      <c r="E15802" s="232" t="str">
        <f>CONCATENATE(SUM('Раздел 3'!AG194:AG194),"=",0)</f>
        <v>0=0</v>
      </c>
    </row>
    <row r="15803" spans="1:5" ht="42" hidden="1" customHeight="1">
      <c r="A15803" s="231" t="str">
        <f>IF((SUM('Раздел 3'!AG195:AG195)=0),"","Неверно!")</f>
        <v/>
      </c>
      <c r="B15803" s="237" t="s">
        <v>32681</v>
      </c>
      <c r="C15803" s="232" t="s">
        <v>29972</v>
      </c>
      <c r="D15803" s="232" t="s">
        <v>29948</v>
      </c>
      <c r="E15803" s="232" t="str">
        <f>CONCATENATE(SUM('Раздел 3'!AG195:AG195),"=",0)</f>
        <v>0=0</v>
      </c>
    </row>
    <row r="15804" spans="1:5" ht="42" hidden="1" customHeight="1">
      <c r="A15804" s="231" t="str">
        <f>IF((SUM('Раздел 3'!AH189:AH189)=0),"","Неверно!")</f>
        <v/>
      </c>
      <c r="B15804" s="237" t="s">
        <v>32681</v>
      </c>
      <c r="C15804" s="232" t="s">
        <v>29973</v>
      </c>
      <c r="D15804" s="232" t="s">
        <v>29948</v>
      </c>
      <c r="E15804" s="232" t="str">
        <f>CONCATENATE(SUM('Раздел 3'!AH189:AH189),"=",0)</f>
        <v>0=0</v>
      </c>
    </row>
    <row r="15805" spans="1:5" ht="42" hidden="1" customHeight="1">
      <c r="A15805" s="231" t="str">
        <f>IF((SUM('Раздел 3'!AH190:AH190)=0),"","Неверно!")</f>
        <v/>
      </c>
      <c r="B15805" s="237" t="s">
        <v>32681</v>
      </c>
      <c r="C15805" s="232" t="s">
        <v>29974</v>
      </c>
      <c r="D15805" s="232" t="s">
        <v>29948</v>
      </c>
      <c r="E15805" s="232" t="str">
        <f>CONCATENATE(SUM('Раздел 3'!AH190:AH190),"=",0)</f>
        <v>0=0</v>
      </c>
    </row>
    <row r="15806" spans="1:5" ht="42" hidden="1" customHeight="1">
      <c r="A15806" s="231" t="str">
        <f>IF((SUM('Раздел 3'!AH191:AH191)=0),"","Неверно!")</f>
        <v/>
      </c>
      <c r="B15806" s="237" t="s">
        <v>32681</v>
      </c>
      <c r="C15806" s="232" t="s">
        <v>29975</v>
      </c>
      <c r="D15806" s="232" t="s">
        <v>29948</v>
      </c>
      <c r="E15806" s="232" t="str">
        <f>CONCATENATE(SUM('Раздел 3'!AH191:AH191),"=",0)</f>
        <v>0=0</v>
      </c>
    </row>
    <row r="15807" spans="1:5" ht="42" hidden="1" customHeight="1">
      <c r="A15807" s="231" t="str">
        <f>IF((SUM('Раздел 3'!AH192:AH192)=0),"","Неверно!")</f>
        <v/>
      </c>
      <c r="B15807" s="237" t="s">
        <v>32681</v>
      </c>
      <c r="C15807" s="232" t="s">
        <v>27193</v>
      </c>
      <c r="D15807" s="232" t="s">
        <v>29948</v>
      </c>
      <c r="E15807" s="232" t="str">
        <f>CONCATENATE(SUM('Раздел 3'!AH192:AH192),"=",0)</f>
        <v>0=0</v>
      </c>
    </row>
    <row r="15808" spans="1:5" ht="42" hidden="1" customHeight="1">
      <c r="A15808" s="231" t="str">
        <f>IF((SUM('Раздел 3'!AH193:AH193)=0),"","Неверно!")</f>
        <v/>
      </c>
      <c r="B15808" s="237" t="s">
        <v>32681</v>
      </c>
      <c r="C15808" s="232" t="s">
        <v>27194</v>
      </c>
      <c r="D15808" s="232" t="s">
        <v>29948</v>
      </c>
      <c r="E15808" s="232" t="str">
        <f>CONCATENATE(SUM('Раздел 3'!AH193:AH193),"=",0)</f>
        <v>0=0</v>
      </c>
    </row>
    <row r="15809" spans="1:5" ht="42" hidden="1" customHeight="1">
      <c r="A15809" s="231" t="str">
        <f>IF((SUM('Раздел 3'!AH194:AH194)=0),"","Неверно!")</f>
        <v/>
      </c>
      <c r="B15809" s="237" t="s">
        <v>32681</v>
      </c>
      <c r="C15809" s="232" t="s">
        <v>29976</v>
      </c>
      <c r="D15809" s="232" t="s">
        <v>29948</v>
      </c>
      <c r="E15809" s="232" t="str">
        <f>CONCATENATE(SUM('Раздел 3'!AH194:AH194),"=",0)</f>
        <v>0=0</v>
      </c>
    </row>
    <row r="15810" spans="1:5" ht="42" hidden="1" customHeight="1">
      <c r="A15810" s="231" t="str">
        <f>IF((SUM('Раздел 3'!AH195:AH195)=0),"","Неверно!")</f>
        <v/>
      </c>
      <c r="B15810" s="237" t="s">
        <v>32681</v>
      </c>
      <c r="C15810" s="232" t="s">
        <v>29977</v>
      </c>
      <c r="D15810" s="232" t="s">
        <v>29948</v>
      </c>
      <c r="E15810" s="232" t="str">
        <f>CONCATENATE(SUM('Раздел 3'!AH195:AH195),"=",0)</f>
        <v>0=0</v>
      </c>
    </row>
    <row r="15811" spans="1:5" ht="42" hidden="1" customHeight="1">
      <c r="A15811" s="231" t="str">
        <f>IF((SUM('Раздел 3'!AI189:AI189)=0),"","Неверно!")</f>
        <v/>
      </c>
      <c r="B15811" s="237" t="s">
        <v>32681</v>
      </c>
      <c r="C15811" s="232" t="s">
        <v>29978</v>
      </c>
      <c r="D15811" s="232" t="s">
        <v>29948</v>
      </c>
      <c r="E15811" s="232" t="str">
        <f>CONCATENATE(SUM('Раздел 3'!AI189:AI189),"=",0)</f>
        <v>0=0</v>
      </c>
    </row>
    <row r="15812" spans="1:5" ht="42" hidden="1" customHeight="1">
      <c r="A15812" s="231" t="str">
        <f>IF((SUM('Раздел 3'!AI190:AI190)=0),"","Неверно!")</f>
        <v/>
      </c>
      <c r="B15812" s="237" t="s">
        <v>32681</v>
      </c>
      <c r="C15812" s="232" t="s">
        <v>29979</v>
      </c>
      <c r="D15812" s="232" t="s">
        <v>29948</v>
      </c>
      <c r="E15812" s="232" t="str">
        <f>CONCATENATE(SUM('Раздел 3'!AI190:AI190),"=",0)</f>
        <v>0=0</v>
      </c>
    </row>
    <row r="15813" spans="1:5" ht="42" hidden="1" customHeight="1">
      <c r="A15813" s="231" t="str">
        <f>IF((SUM('Раздел 3'!AI191:AI191)=0),"","Неверно!")</f>
        <v/>
      </c>
      <c r="B15813" s="237" t="s">
        <v>32681</v>
      </c>
      <c r="C15813" s="232" t="s">
        <v>29980</v>
      </c>
      <c r="D15813" s="232" t="s">
        <v>29948</v>
      </c>
      <c r="E15813" s="232" t="str">
        <f>CONCATENATE(SUM('Раздел 3'!AI191:AI191),"=",0)</f>
        <v>0=0</v>
      </c>
    </row>
    <row r="15814" spans="1:5" ht="42" hidden="1" customHeight="1">
      <c r="A15814" s="231" t="str">
        <f>IF((SUM('Раздел 3'!AI192:AI192)=0),"","Неверно!")</f>
        <v/>
      </c>
      <c r="B15814" s="237" t="s">
        <v>32681</v>
      </c>
      <c r="C15814" s="232" t="s">
        <v>27195</v>
      </c>
      <c r="D15814" s="232" t="s">
        <v>29948</v>
      </c>
      <c r="E15814" s="232" t="str">
        <f>CONCATENATE(SUM('Раздел 3'!AI192:AI192),"=",0)</f>
        <v>0=0</v>
      </c>
    </row>
    <row r="15815" spans="1:5" ht="42" hidden="1" customHeight="1">
      <c r="A15815" s="231" t="str">
        <f>IF((SUM('Раздел 3'!AI193:AI193)=0),"","Неверно!")</f>
        <v/>
      </c>
      <c r="B15815" s="237" t="s">
        <v>32681</v>
      </c>
      <c r="C15815" s="232" t="s">
        <v>27196</v>
      </c>
      <c r="D15815" s="232" t="s">
        <v>29948</v>
      </c>
      <c r="E15815" s="232" t="str">
        <f>CONCATENATE(SUM('Раздел 3'!AI193:AI193),"=",0)</f>
        <v>0=0</v>
      </c>
    </row>
    <row r="15816" spans="1:5" ht="42" hidden="1" customHeight="1">
      <c r="A15816" s="231" t="str">
        <f>IF((SUM('Раздел 3'!AI194:AI194)=0),"","Неверно!")</f>
        <v/>
      </c>
      <c r="B15816" s="237" t="s">
        <v>32681</v>
      </c>
      <c r="C15816" s="232" t="s">
        <v>29981</v>
      </c>
      <c r="D15816" s="232" t="s">
        <v>29948</v>
      </c>
      <c r="E15816" s="232" t="str">
        <f>CONCATENATE(SUM('Раздел 3'!AI194:AI194),"=",0)</f>
        <v>0=0</v>
      </c>
    </row>
    <row r="15817" spans="1:5" ht="42" hidden="1" customHeight="1">
      <c r="A15817" s="231" t="str">
        <f>IF((SUM('Раздел 3'!AI195:AI195)=0),"","Неверно!")</f>
        <v/>
      </c>
      <c r="B15817" s="237" t="s">
        <v>32681</v>
      </c>
      <c r="C15817" s="232" t="s">
        <v>29982</v>
      </c>
      <c r="D15817" s="232" t="s">
        <v>29948</v>
      </c>
      <c r="E15817" s="232" t="str">
        <f>CONCATENATE(SUM('Раздел 3'!AI195:AI195),"=",0)</f>
        <v>0=0</v>
      </c>
    </row>
    <row r="15818" spans="1:5" ht="42" hidden="1" customHeight="1">
      <c r="A15818" s="231" t="str">
        <f>IF((SUM('Раздел 3'!AJ189:AJ189)=0),"","Неверно!")</f>
        <v/>
      </c>
      <c r="B15818" s="237" t="s">
        <v>32681</v>
      </c>
      <c r="C15818" s="232" t="s">
        <v>29983</v>
      </c>
      <c r="D15818" s="232" t="s">
        <v>29948</v>
      </c>
      <c r="E15818" s="232" t="str">
        <f>CONCATENATE(SUM('Раздел 3'!AJ189:AJ189),"=",0)</f>
        <v>0=0</v>
      </c>
    </row>
    <row r="15819" spans="1:5" ht="42" hidden="1" customHeight="1">
      <c r="A15819" s="231" t="str">
        <f>IF((SUM('Раздел 3'!AJ190:AJ190)=0),"","Неверно!")</f>
        <v/>
      </c>
      <c r="B15819" s="237" t="s">
        <v>32681</v>
      </c>
      <c r="C15819" s="232" t="s">
        <v>29984</v>
      </c>
      <c r="D15819" s="232" t="s">
        <v>29948</v>
      </c>
      <c r="E15819" s="232" t="str">
        <f>CONCATENATE(SUM('Раздел 3'!AJ190:AJ190),"=",0)</f>
        <v>0=0</v>
      </c>
    </row>
    <row r="15820" spans="1:5" ht="42" hidden="1" customHeight="1">
      <c r="A15820" s="231" t="str">
        <f>IF((SUM('Раздел 3'!AJ191:AJ191)=0),"","Неверно!")</f>
        <v/>
      </c>
      <c r="B15820" s="237" t="s">
        <v>32681</v>
      </c>
      <c r="C15820" s="232" t="s">
        <v>29985</v>
      </c>
      <c r="D15820" s="232" t="s">
        <v>29948</v>
      </c>
      <c r="E15820" s="232" t="str">
        <f>CONCATENATE(SUM('Раздел 3'!AJ191:AJ191),"=",0)</f>
        <v>0=0</v>
      </c>
    </row>
    <row r="15821" spans="1:5" ht="42" hidden="1" customHeight="1">
      <c r="A15821" s="231" t="str">
        <f>IF((SUM('Раздел 3'!AJ192:AJ192)=0),"","Неверно!")</f>
        <v/>
      </c>
      <c r="B15821" s="237" t="s">
        <v>32681</v>
      </c>
      <c r="C15821" s="232" t="s">
        <v>27197</v>
      </c>
      <c r="D15821" s="232" t="s">
        <v>29948</v>
      </c>
      <c r="E15821" s="232" t="str">
        <f>CONCATENATE(SUM('Раздел 3'!AJ192:AJ192),"=",0)</f>
        <v>0=0</v>
      </c>
    </row>
    <row r="15822" spans="1:5" ht="42" hidden="1" customHeight="1">
      <c r="A15822" s="231" t="str">
        <f>IF((SUM('Раздел 3'!AJ193:AJ193)=0),"","Неверно!")</f>
        <v/>
      </c>
      <c r="B15822" s="237" t="s">
        <v>32681</v>
      </c>
      <c r="C15822" s="232" t="s">
        <v>27198</v>
      </c>
      <c r="D15822" s="232" t="s">
        <v>29948</v>
      </c>
      <c r="E15822" s="232" t="str">
        <f>CONCATENATE(SUM('Раздел 3'!AJ193:AJ193),"=",0)</f>
        <v>0=0</v>
      </c>
    </row>
    <row r="15823" spans="1:5" ht="42" hidden="1" customHeight="1">
      <c r="A15823" s="231" t="str">
        <f>IF((SUM('Раздел 3'!AJ194:AJ194)=0),"","Неверно!")</f>
        <v/>
      </c>
      <c r="B15823" s="237" t="s">
        <v>32681</v>
      </c>
      <c r="C15823" s="232" t="s">
        <v>29986</v>
      </c>
      <c r="D15823" s="232" t="s">
        <v>29948</v>
      </c>
      <c r="E15823" s="232" t="str">
        <f>CONCATENATE(SUM('Раздел 3'!AJ194:AJ194),"=",0)</f>
        <v>0=0</v>
      </c>
    </row>
    <row r="15824" spans="1:5" ht="42" hidden="1" customHeight="1">
      <c r="A15824" s="231" t="str">
        <f>IF((SUM('Раздел 3'!AJ195:AJ195)=0),"","Неверно!")</f>
        <v/>
      </c>
      <c r="B15824" s="237" t="s">
        <v>32681</v>
      </c>
      <c r="C15824" s="232" t="s">
        <v>29987</v>
      </c>
      <c r="D15824" s="232" t="s">
        <v>29948</v>
      </c>
      <c r="E15824" s="232" t="str">
        <f>CONCATENATE(SUM('Раздел 3'!AJ195:AJ195),"=",0)</f>
        <v>0=0</v>
      </c>
    </row>
    <row r="15825" spans="1:5" ht="42" hidden="1" customHeight="1">
      <c r="A15825" s="231" t="str">
        <f>IF((SUM('Раздел 3'!AK189:AK189)=0),"","Неверно!")</f>
        <v/>
      </c>
      <c r="B15825" s="237" t="s">
        <v>32681</v>
      </c>
      <c r="C15825" s="232" t="s">
        <v>29988</v>
      </c>
      <c r="D15825" s="232" t="s">
        <v>29948</v>
      </c>
      <c r="E15825" s="232" t="str">
        <f>CONCATENATE(SUM('Раздел 3'!AK189:AK189),"=",0)</f>
        <v>0=0</v>
      </c>
    </row>
    <row r="15826" spans="1:5" ht="42" hidden="1" customHeight="1">
      <c r="A15826" s="231" t="str">
        <f>IF((SUM('Раздел 3'!AK190:AK190)=0),"","Неверно!")</f>
        <v/>
      </c>
      <c r="B15826" s="237" t="s">
        <v>32681</v>
      </c>
      <c r="C15826" s="232" t="s">
        <v>29989</v>
      </c>
      <c r="D15826" s="232" t="s">
        <v>29948</v>
      </c>
      <c r="E15826" s="232" t="str">
        <f>CONCATENATE(SUM('Раздел 3'!AK190:AK190),"=",0)</f>
        <v>0=0</v>
      </c>
    </row>
    <row r="15827" spans="1:5" ht="42" hidden="1" customHeight="1">
      <c r="A15827" s="231" t="str">
        <f>IF((SUM('Раздел 3'!AK191:AK191)=0),"","Неверно!")</f>
        <v/>
      </c>
      <c r="B15827" s="237" t="s">
        <v>32681</v>
      </c>
      <c r="C15827" s="232" t="s">
        <v>29990</v>
      </c>
      <c r="D15827" s="232" t="s">
        <v>29948</v>
      </c>
      <c r="E15827" s="232" t="str">
        <f>CONCATENATE(SUM('Раздел 3'!AK191:AK191),"=",0)</f>
        <v>0=0</v>
      </c>
    </row>
    <row r="15828" spans="1:5" ht="42" hidden="1" customHeight="1">
      <c r="A15828" s="231" t="str">
        <f>IF((SUM('Раздел 3'!AK192:AK192)=0),"","Неверно!")</f>
        <v/>
      </c>
      <c r="B15828" s="237" t="s">
        <v>32681</v>
      </c>
      <c r="C15828" s="232" t="s">
        <v>27199</v>
      </c>
      <c r="D15828" s="232" t="s">
        <v>29948</v>
      </c>
      <c r="E15828" s="232" t="str">
        <f>CONCATENATE(SUM('Раздел 3'!AK192:AK192),"=",0)</f>
        <v>0=0</v>
      </c>
    </row>
    <row r="15829" spans="1:5" ht="42" hidden="1" customHeight="1">
      <c r="A15829" s="231" t="str">
        <f>IF((SUM('Раздел 3'!AK193:AK193)=0),"","Неверно!")</f>
        <v/>
      </c>
      <c r="B15829" s="237" t="s">
        <v>32681</v>
      </c>
      <c r="C15829" s="232" t="s">
        <v>27200</v>
      </c>
      <c r="D15829" s="232" t="s">
        <v>29948</v>
      </c>
      <c r="E15829" s="232" t="str">
        <f>CONCATENATE(SUM('Раздел 3'!AK193:AK193),"=",0)</f>
        <v>0=0</v>
      </c>
    </row>
    <row r="15830" spans="1:5" ht="42" hidden="1" customHeight="1">
      <c r="A15830" s="231" t="str">
        <f>IF((SUM('Раздел 3'!AK194:AK194)=0),"","Неверно!")</f>
        <v/>
      </c>
      <c r="B15830" s="237" t="s">
        <v>32681</v>
      </c>
      <c r="C15830" s="232" t="s">
        <v>29991</v>
      </c>
      <c r="D15830" s="232" t="s">
        <v>29948</v>
      </c>
      <c r="E15830" s="232" t="str">
        <f>CONCATENATE(SUM('Раздел 3'!AK194:AK194),"=",0)</f>
        <v>0=0</v>
      </c>
    </row>
    <row r="15831" spans="1:5" ht="42" hidden="1" customHeight="1">
      <c r="A15831" s="231" t="str">
        <f>IF((SUM('Раздел 3'!AK195:AK195)=0),"","Неверно!")</f>
        <v/>
      </c>
      <c r="B15831" s="237" t="s">
        <v>32681</v>
      </c>
      <c r="C15831" s="232" t="s">
        <v>29992</v>
      </c>
      <c r="D15831" s="232" t="s">
        <v>29948</v>
      </c>
      <c r="E15831" s="232" t="str">
        <f>CONCATENATE(SUM('Раздел 3'!AK195:AK195),"=",0)</f>
        <v>0=0</v>
      </c>
    </row>
    <row r="15832" spans="1:5" ht="42" hidden="1" customHeight="1">
      <c r="A15832" s="231" t="str">
        <f>IF((SUM('Раздел 3'!AL189:AL189)=0),"","Неверно!")</f>
        <v/>
      </c>
      <c r="B15832" s="237" t="s">
        <v>32681</v>
      </c>
      <c r="C15832" s="232" t="s">
        <v>29993</v>
      </c>
      <c r="D15832" s="232" t="s">
        <v>29948</v>
      </c>
      <c r="E15832" s="232" t="str">
        <f>CONCATENATE(SUM('Раздел 3'!AL189:AL189),"=",0)</f>
        <v>0=0</v>
      </c>
    </row>
    <row r="15833" spans="1:5" ht="42" hidden="1" customHeight="1">
      <c r="A15833" s="231" t="str">
        <f>IF((SUM('Раздел 3'!AL190:AL190)=0),"","Неверно!")</f>
        <v/>
      </c>
      <c r="B15833" s="237" t="s">
        <v>32681</v>
      </c>
      <c r="C15833" s="232" t="s">
        <v>29994</v>
      </c>
      <c r="D15833" s="232" t="s">
        <v>29948</v>
      </c>
      <c r="E15833" s="232" t="str">
        <f>CONCATENATE(SUM('Раздел 3'!AL190:AL190),"=",0)</f>
        <v>0=0</v>
      </c>
    </row>
    <row r="15834" spans="1:5" ht="42" hidden="1" customHeight="1">
      <c r="A15834" s="231" t="str">
        <f>IF((SUM('Раздел 3'!AL191:AL191)=0),"","Неверно!")</f>
        <v/>
      </c>
      <c r="B15834" s="237" t="s">
        <v>32681</v>
      </c>
      <c r="C15834" s="232" t="s">
        <v>29995</v>
      </c>
      <c r="D15834" s="232" t="s">
        <v>29948</v>
      </c>
      <c r="E15834" s="232" t="str">
        <f>CONCATENATE(SUM('Раздел 3'!AL191:AL191),"=",0)</f>
        <v>0=0</v>
      </c>
    </row>
    <row r="15835" spans="1:5" ht="42" hidden="1" customHeight="1">
      <c r="A15835" s="231" t="str">
        <f>IF((SUM('Раздел 3'!AL192:AL192)=0),"","Неверно!")</f>
        <v/>
      </c>
      <c r="B15835" s="237" t="s">
        <v>32681</v>
      </c>
      <c r="C15835" s="232" t="s">
        <v>27201</v>
      </c>
      <c r="D15835" s="232" t="s">
        <v>29948</v>
      </c>
      <c r="E15835" s="232" t="str">
        <f>CONCATENATE(SUM('Раздел 3'!AL192:AL192),"=",0)</f>
        <v>0=0</v>
      </c>
    </row>
    <row r="15836" spans="1:5" ht="42" hidden="1" customHeight="1">
      <c r="A15836" s="231" t="str">
        <f>IF((SUM('Раздел 3'!AL193:AL193)=0),"","Неверно!")</f>
        <v/>
      </c>
      <c r="B15836" s="237" t="s">
        <v>32681</v>
      </c>
      <c r="C15836" s="232" t="s">
        <v>27202</v>
      </c>
      <c r="D15836" s="232" t="s">
        <v>29948</v>
      </c>
      <c r="E15836" s="232" t="str">
        <f>CONCATENATE(SUM('Раздел 3'!AL193:AL193),"=",0)</f>
        <v>0=0</v>
      </c>
    </row>
    <row r="15837" spans="1:5" ht="42" hidden="1" customHeight="1">
      <c r="A15837" s="231" t="str">
        <f>IF((SUM('Раздел 3'!AL194:AL194)=0),"","Неверно!")</f>
        <v/>
      </c>
      <c r="B15837" s="237" t="s">
        <v>32681</v>
      </c>
      <c r="C15837" s="232" t="s">
        <v>29996</v>
      </c>
      <c r="D15837" s="232" t="s">
        <v>29948</v>
      </c>
      <c r="E15837" s="232" t="str">
        <f>CONCATENATE(SUM('Раздел 3'!AL194:AL194),"=",0)</f>
        <v>0=0</v>
      </c>
    </row>
    <row r="15838" spans="1:5" ht="42" hidden="1" customHeight="1">
      <c r="A15838" s="231" t="str">
        <f>IF((SUM('Раздел 3'!AL195:AL195)=0),"","Неверно!")</f>
        <v/>
      </c>
      <c r="B15838" s="237" t="s">
        <v>32681</v>
      </c>
      <c r="C15838" s="232" t="s">
        <v>29997</v>
      </c>
      <c r="D15838" s="232" t="s">
        <v>29948</v>
      </c>
      <c r="E15838" s="232" t="str">
        <f>CONCATENATE(SUM('Раздел 3'!AL195:AL195),"=",0)</f>
        <v>0=0</v>
      </c>
    </row>
    <row r="15839" spans="1:5" ht="42" hidden="1" customHeight="1">
      <c r="A15839" s="231" t="str">
        <f>IF((SUM('Раздел 3'!AC29:AC29)=0),"","Неверно!")</f>
        <v/>
      </c>
      <c r="B15839" s="237" t="s">
        <v>32682</v>
      </c>
      <c r="C15839" s="232" t="s">
        <v>27122</v>
      </c>
      <c r="D15839" s="232" t="s">
        <v>27123</v>
      </c>
      <c r="E15839" s="232" t="str">
        <f>CONCATENATE(SUM('Раздел 3'!AC29:AC29),"=",0)</f>
        <v>0=0</v>
      </c>
    </row>
    <row r="15840" spans="1:5" ht="42" hidden="1" customHeight="1">
      <c r="A15840" s="231" t="str">
        <f>IF((SUM('Раздел 3'!AD29:AD29)=0),"","Неверно!")</f>
        <v/>
      </c>
      <c r="B15840" s="237" t="s">
        <v>32682</v>
      </c>
      <c r="C15840" s="232" t="s">
        <v>27124</v>
      </c>
      <c r="D15840" s="232" t="s">
        <v>27123</v>
      </c>
      <c r="E15840" s="232" t="str">
        <f>CONCATENATE(SUM('Раздел 3'!AD29:AD29),"=",0)</f>
        <v>0=0</v>
      </c>
    </row>
    <row r="15841" spans="1:5" ht="42" hidden="1" customHeight="1">
      <c r="A15841" s="231" t="str">
        <f>IF((SUM('Раздел 3'!AE29:AE29)=0),"","Неверно!")</f>
        <v/>
      </c>
      <c r="B15841" s="237" t="s">
        <v>32682</v>
      </c>
      <c r="C15841" s="232" t="s">
        <v>27125</v>
      </c>
      <c r="D15841" s="232" t="s">
        <v>27123</v>
      </c>
      <c r="E15841" s="232" t="str">
        <f>CONCATENATE(SUM('Раздел 3'!AE29:AE29),"=",0)</f>
        <v>0=0</v>
      </c>
    </row>
    <row r="15842" spans="1:5" ht="42" hidden="1" customHeight="1">
      <c r="A15842" s="231" t="str">
        <f>IF((SUM('Раздел 3'!AF29:AF29)=0),"","Неверно!")</f>
        <v/>
      </c>
      <c r="B15842" s="237" t="s">
        <v>32682</v>
      </c>
      <c r="C15842" s="232" t="s">
        <v>27126</v>
      </c>
      <c r="D15842" s="232" t="s">
        <v>27123</v>
      </c>
      <c r="E15842" s="232" t="str">
        <f>CONCATENATE(SUM('Раздел 3'!AF29:AF29),"=",0)</f>
        <v>0=0</v>
      </c>
    </row>
    <row r="15843" spans="1:5" ht="42" hidden="1" customHeight="1">
      <c r="A15843" s="231" t="str">
        <f>IF((SUM('Раздел 3'!AG29:AG29)=0),"","Неверно!")</f>
        <v/>
      </c>
      <c r="B15843" s="237" t="s">
        <v>32682</v>
      </c>
      <c r="C15843" s="232" t="s">
        <v>27127</v>
      </c>
      <c r="D15843" s="232" t="s">
        <v>27123</v>
      </c>
      <c r="E15843" s="232" t="str">
        <f>CONCATENATE(SUM('Раздел 3'!AG29:AG29),"=",0)</f>
        <v>0=0</v>
      </c>
    </row>
    <row r="15844" spans="1:5" ht="42" hidden="1" customHeight="1">
      <c r="A15844" s="231" t="str">
        <f>IF((SUM('Раздел 3'!AH29:AH29)=0),"","Неверно!")</f>
        <v/>
      </c>
      <c r="B15844" s="237" t="s">
        <v>32682</v>
      </c>
      <c r="C15844" s="232" t="s">
        <v>27128</v>
      </c>
      <c r="D15844" s="232" t="s">
        <v>27123</v>
      </c>
      <c r="E15844" s="232" t="str">
        <f>CONCATENATE(SUM('Раздел 3'!AH29:AH29),"=",0)</f>
        <v>0=0</v>
      </c>
    </row>
    <row r="15845" spans="1:5" ht="42" hidden="1" customHeight="1">
      <c r="A15845" s="231" t="str">
        <f>IF((SUM('Раздел 3'!AI29:AI29)=0),"","Неверно!")</f>
        <v/>
      </c>
      <c r="B15845" s="237" t="s">
        <v>32682</v>
      </c>
      <c r="C15845" s="232" t="s">
        <v>27129</v>
      </c>
      <c r="D15845" s="232" t="s">
        <v>27123</v>
      </c>
      <c r="E15845" s="232" t="str">
        <f>CONCATENATE(SUM('Раздел 3'!AI29:AI29),"=",0)</f>
        <v>0=0</v>
      </c>
    </row>
    <row r="15846" spans="1:5" ht="42" hidden="1" customHeight="1">
      <c r="A15846" s="231" t="str">
        <f>IF((SUM('Раздел 3'!AJ29:AJ29)=0),"","Неверно!")</f>
        <v/>
      </c>
      <c r="B15846" s="237" t="s">
        <v>32682</v>
      </c>
      <c r="C15846" s="232" t="s">
        <v>27130</v>
      </c>
      <c r="D15846" s="232" t="s">
        <v>27123</v>
      </c>
      <c r="E15846" s="232" t="str">
        <f>CONCATENATE(SUM('Раздел 3'!AJ29:AJ29),"=",0)</f>
        <v>0=0</v>
      </c>
    </row>
    <row r="15847" spans="1:5" ht="42" hidden="1" customHeight="1">
      <c r="A15847" s="231" t="str">
        <f>IF((SUM('Раздел 3'!AK29:AK29)=0),"","Неверно!")</f>
        <v/>
      </c>
      <c r="B15847" s="237" t="s">
        <v>32682</v>
      </c>
      <c r="C15847" s="232" t="s">
        <v>27131</v>
      </c>
      <c r="D15847" s="232" t="s">
        <v>27123</v>
      </c>
      <c r="E15847" s="232" t="str">
        <f>CONCATENATE(SUM('Раздел 3'!AK29:AK29),"=",0)</f>
        <v>0=0</v>
      </c>
    </row>
    <row r="15848" spans="1:5" ht="42" hidden="1" customHeight="1">
      <c r="A15848" s="231" t="str">
        <f>IF((SUM('Раздел 3'!AL29:AL29)=0),"","Неверно!")</f>
        <v/>
      </c>
      <c r="B15848" s="237" t="s">
        <v>32682</v>
      </c>
      <c r="C15848" s="232" t="s">
        <v>27132</v>
      </c>
      <c r="D15848" s="232" t="s">
        <v>27123</v>
      </c>
      <c r="E15848" s="232" t="str">
        <f>CONCATENATE(SUM('Раздел 3'!AL29:AL29),"=",0)</f>
        <v>0=0</v>
      </c>
    </row>
    <row r="15849" spans="1:5" ht="42" hidden="1" customHeight="1">
      <c r="A15849" s="231" t="str">
        <f>IF((SUM('Раздел 3'!O29:O29)=0),"","Неверно!")</f>
        <v/>
      </c>
      <c r="B15849" s="237" t="s">
        <v>32683</v>
      </c>
      <c r="C15849" s="232" t="s">
        <v>27107</v>
      </c>
      <c r="D15849" s="232" t="s">
        <v>27108</v>
      </c>
      <c r="E15849" s="232" t="str">
        <f>CONCATENATE(SUM('Раздел 3'!O29:O29),"=",0)</f>
        <v>0=0</v>
      </c>
    </row>
    <row r="15850" spans="1:5" ht="42" hidden="1" customHeight="1">
      <c r="A15850" s="231" t="str">
        <f>IF((SUM('Раздел 3'!P29:P29)=0),"","Неверно!")</f>
        <v/>
      </c>
      <c r="B15850" s="237" t="s">
        <v>32683</v>
      </c>
      <c r="C15850" s="232" t="s">
        <v>27109</v>
      </c>
      <c r="D15850" s="232" t="s">
        <v>27108</v>
      </c>
      <c r="E15850" s="232" t="str">
        <f>CONCATENATE(SUM('Раздел 3'!P29:P29),"=",0)</f>
        <v>0=0</v>
      </c>
    </row>
    <row r="15851" spans="1:5" ht="42" hidden="1" customHeight="1">
      <c r="A15851" s="231" t="str">
        <f>IF((SUM('Раздел 3'!Q29:Q29)=0),"","Неверно!")</f>
        <v/>
      </c>
      <c r="B15851" s="237" t="s">
        <v>32683</v>
      </c>
      <c r="C15851" s="232" t="s">
        <v>27110</v>
      </c>
      <c r="D15851" s="232" t="s">
        <v>27108</v>
      </c>
      <c r="E15851" s="232" t="str">
        <f>CONCATENATE(SUM('Раздел 3'!Q29:Q29),"=",0)</f>
        <v>0=0</v>
      </c>
    </row>
    <row r="15852" spans="1:5" ht="42" hidden="1" customHeight="1">
      <c r="A15852" s="231" t="str">
        <f>IF((SUM('Раздел 3'!R29:R29)=0),"","Неверно!")</f>
        <v/>
      </c>
      <c r="B15852" s="237" t="s">
        <v>32683</v>
      </c>
      <c r="C15852" s="232" t="s">
        <v>27111</v>
      </c>
      <c r="D15852" s="232" t="s">
        <v>27108</v>
      </c>
      <c r="E15852" s="232" t="str">
        <f>CONCATENATE(SUM('Раздел 3'!R29:R29),"=",0)</f>
        <v>0=0</v>
      </c>
    </row>
    <row r="15853" spans="1:5" ht="42" hidden="1" customHeight="1">
      <c r="A15853" s="231" t="str">
        <f>IF((SUM('Раздел 3'!S29:S29)=0),"","Неверно!")</f>
        <v/>
      </c>
      <c r="B15853" s="237" t="s">
        <v>32683</v>
      </c>
      <c r="C15853" s="232" t="s">
        <v>27112</v>
      </c>
      <c r="D15853" s="232" t="s">
        <v>27108</v>
      </c>
      <c r="E15853" s="232" t="str">
        <f>CONCATENATE(SUM('Раздел 3'!S29:S29),"=",0)</f>
        <v>0=0</v>
      </c>
    </row>
    <row r="15854" spans="1:5" ht="42" hidden="1" customHeight="1">
      <c r="A15854" s="231" t="str">
        <f>IF((SUM('Раздел 3'!T29:T29)=0),"","Неверно!")</f>
        <v/>
      </c>
      <c r="B15854" s="237" t="s">
        <v>32683</v>
      </c>
      <c r="C15854" s="232" t="s">
        <v>27113</v>
      </c>
      <c r="D15854" s="232" t="s">
        <v>27108</v>
      </c>
      <c r="E15854" s="232" t="str">
        <f>CONCATENATE(SUM('Раздел 3'!T29:T29),"=",0)</f>
        <v>0=0</v>
      </c>
    </row>
    <row r="15855" spans="1:5" ht="42" hidden="1" customHeight="1">
      <c r="A15855" s="231" t="str">
        <f>IF((SUM('Раздел 3'!G29:G29)=0),"","Неверно!")</f>
        <v/>
      </c>
      <c r="B15855" s="237" t="s">
        <v>32683</v>
      </c>
      <c r="C15855" s="232" t="s">
        <v>27114</v>
      </c>
      <c r="D15855" s="232" t="s">
        <v>27108</v>
      </c>
      <c r="E15855" s="232" t="str">
        <f>CONCATENATE(SUM('Раздел 3'!G29:G29),"=",0)</f>
        <v>0=0</v>
      </c>
    </row>
    <row r="15856" spans="1:5" ht="42" hidden="1" customHeight="1">
      <c r="A15856" s="231" t="str">
        <f>IF((SUM('Раздел 3'!H29:H29)=0),"","Неверно!")</f>
        <v/>
      </c>
      <c r="B15856" s="237" t="s">
        <v>32683</v>
      </c>
      <c r="C15856" s="232" t="s">
        <v>27115</v>
      </c>
      <c r="D15856" s="232" t="s">
        <v>27108</v>
      </c>
      <c r="E15856" s="232" t="str">
        <f>CONCATENATE(SUM('Раздел 3'!H29:H29),"=",0)</f>
        <v>0=0</v>
      </c>
    </row>
    <row r="15857" spans="1:5" ht="42" hidden="1" customHeight="1">
      <c r="A15857" s="231" t="str">
        <f>IF((SUM('Раздел 3'!I29:I29)=0),"","Неверно!")</f>
        <v/>
      </c>
      <c r="B15857" s="237" t="s">
        <v>32683</v>
      </c>
      <c r="C15857" s="232" t="s">
        <v>27116</v>
      </c>
      <c r="D15857" s="232" t="s">
        <v>27108</v>
      </c>
      <c r="E15857" s="232" t="str">
        <f>CONCATENATE(SUM('Раздел 3'!I29:I29),"=",0)</f>
        <v>0=0</v>
      </c>
    </row>
    <row r="15858" spans="1:5" ht="42" hidden="1" customHeight="1">
      <c r="A15858" s="231" t="str">
        <f>IF((SUM('Раздел 3'!J29:J29)=0),"","Неверно!")</f>
        <v/>
      </c>
      <c r="B15858" s="237" t="s">
        <v>32683</v>
      </c>
      <c r="C15858" s="232" t="s">
        <v>27117</v>
      </c>
      <c r="D15858" s="232" t="s">
        <v>27108</v>
      </c>
      <c r="E15858" s="232" t="str">
        <f>CONCATENATE(SUM('Раздел 3'!J29:J29),"=",0)</f>
        <v>0=0</v>
      </c>
    </row>
    <row r="15859" spans="1:5" ht="42" hidden="1" customHeight="1">
      <c r="A15859" s="231" t="str">
        <f>IF((SUM('Раздел 3'!K29:K29)=0),"","Неверно!")</f>
        <v/>
      </c>
      <c r="B15859" s="237" t="s">
        <v>32683</v>
      </c>
      <c r="C15859" s="232" t="s">
        <v>27118</v>
      </c>
      <c r="D15859" s="232" t="s">
        <v>27108</v>
      </c>
      <c r="E15859" s="232" t="str">
        <f>CONCATENATE(SUM('Раздел 3'!K29:K29),"=",0)</f>
        <v>0=0</v>
      </c>
    </row>
    <row r="15860" spans="1:5" ht="42" hidden="1" customHeight="1">
      <c r="A15860" s="231" t="str">
        <f>IF((SUM('Раздел 3'!L29:L29)=0),"","Неверно!")</f>
        <v/>
      </c>
      <c r="B15860" s="237" t="s">
        <v>32683</v>
      </c>
      <c r="C15860" s="232" t="s">
        <v>27119</v>
      </c>
      <c r="D15860" s="232" t="s">
        <v>27108</v>
      </c>
      <c r="E15860" s="232" t="str">
        <f>CONCATENATE(SUM('Раздел 3'!L29:L29),"=",0)</f>
        <v>0=0</v>
      </c>
    </row>
    <row r="15861" spans="1:5" ht="42" hidden="1" customHeight="1">
      <c r="A15861" s="231" t="str">
        <f>IF((SUM('Раздел 3'!M29:M29)=0),"","Неверно!")</f>
        <v/>
      </c>
      <c r="B15861" s="237" t="s">
        <v>32683</v>
      </c>
      <c r="C15861" s="232" t="s">
        <v>27120</v>
      </c>
      <c r="D15861" s="232" t="s">
        <v>27108</v>
      </c>
      <c r="E15861" s="232" t="str">
        <f>CONCATENATE(SUM('Раздел 3'!M29:M29),"=",0)</f>
        <v>0=0</v>
      </c>
    </row>
    <row r="15862" spans="1:5" ht="42" hidden="1" customHeight="1">
      <c r="A15862" s="231" t="str">
        <f>IF((SUM('Раздел 3'!N29:N29)=0),"","Неверно!")</f>
        <v/>
      </c>
      <c r="B15862" s="237" t="s">
        <v>32683</v>
      </c>
      <c r="C15862" s="232" t="s">
        <v>27121</v>
      </c>
      <c r="D15862" s="232" t="s">
        <v>27108</v>
      </c>
      <c r="E15862" s="232" t="str">
        <f>CONCATENATE(SUM('Раздел 3'!N29:N29),"=",0)</f>
        <v>0=0</v>
      </c>
    </row>
    <row r="15863" spans="1:5" ht="42" hidden="1" customHeight="1">
      <c r="A15863" s="231" t="str">
        <f>IF((SUM('Раздел 4'!O168:O168)=0),"","Неверно!")</f>
        <v/>
      </c>
      <c r="B15863" s="237" t="s">
        <v>32684</v>
      </c>
      <c r="C15863" s="232" t="s">
        <v>25487</v>
      </c>
      <c r="D15863" s="232" t="s">
        <v>25488</v>
      </c>
      <c r="E15863" s="232" t="str">
        <f>CONCATENATE(SUM('Раздел 4'!O168:O168),"=",0)</f>
        <v>0=0</v>
      </c>
    </row>
    <row r="15864" spans="1:5" ht="42" hidden="1" customHeight="1">
      <c r="A15864" s="231" t="str">
        <f>IF((SUM('Раздел 4'!O169:O169)=0),"","Неверно!")</f>
        <v/>
      </c>
      <c r="B15864" s="237" t="s">
        <v>32684</v>
      </c>
      <c r="C15864" s="232" t="s">
        <v>25489</v>
      </c>
      <c r="D15864" s="232" t="s">
        <v>25488</v>
      </c>
      <c r="E15864" s="232" t="str">
        <f>CONCATENATE(SUM('Раздел 4'!O169:O169),"=",0)</f>
        <v>0=0</v>
      </c>
    </row>
    <row r="15865" spans="1:5" ht="42" hidden="1" customHeight="1">
      <c r="A15865" s="231" t="str">
        <f>IF((SUM('Раздел 4'!P168:P168)=0),"","Неверно!")</f>
        <v/>
      </c>
      <c r="B15865" s="237" t="s">
        <v>32684</v>
      </c>
      <c r="C15865" s="232" t="s">
        <v>25490</v>
      </c>
      <c r="D15865" s="232" t="s">
        <v>25488</v>
      </c>
      <c r="E15865" s="232" t="str">
        <f>CONCATENATE(SUM('Раздел 4'!P168:P168),"=",0)</f>
        <v>0=0</v>
      </c>
    </row>
    <row r="15866" spans="1:5" ht="42" hidden="1" customHeight="1">
      <c r="A15866" s="231" t="str">
        <f>IF((SUM('Раздел 4'!P169:P169)=0),"","Неверно!")</f>
        <v/>
      </c>
      <c r="B15866" s="237" t="s">
        <v>32684</v>
      </c>
      <c r="C15866" s="232" t="s">
        <v>25491</v>
      </c>
      <c r="D15866" s="232" t="s">
        <v>25488</v>
      </c>
      <c r="E15866" s="232" t="str">
        <f>CONCATENATE(SUM('Раздел 4'!P169:P169),"=",0)</f>
        <v>0=0</v>
      </c>
    </row>
    <row r="15867" spans="1:5" ht="42" hidden="1" customHeight="1">
      <c r="A15867" s="231" t="str">
        <f>IF((SUM('Раздел 4'!Q168:Q168)=0),"","Неверно!")</f>
        <v/>
      </c>
      <c r="B15867" s="237" t="s">
        <v>32684</v>
      </c>
      <c r="C15867" s="232" t="s">
        <v>25492</v>
      </c>
      <c r="D15867" s="232" t="s">
        <v>25488</v>
      </c>
      <c r="E15867" s="232" t="str">
        <f>CONCATENATE(SUM('Раздел 4'!Q168:Q168),"=",0)</f>
        <v>0=0</v>
      </c>
    </row>
    <row r="15868" spans="1:5" ht="42" hidden="1" customHeight="1">
      <c r="A15868" s="231" t="str">
        <f>IF((SUM('Раздел 4'!Q169:Q169)=0),"","Неверно!")</f>
        <v/>
      </c>
      <c r="B15868" s="237" t="s">
        <v>32684</v>
      </c>
      <c r="C15868" s="232" t="s">
        <v>25493</v>
      </c>
      <c r="D15868" s="232" t="s">
        <v>25488</v>
      </c>
      <c r="E15868" s="232" t="str">
        <f>CONCATENATE(SUM('Раздел 4'!Q169:Q169),"=",0)</f>
        <v>0=0</v>
      </c>
    </row>
    <row r="15869" spans="1:5" ht="42" hidden="1" customHeight="1">
      <c r="A15869" s="231" t="str">
        <f>IF((SUM('Раздел 4'!R168:R168)=0),"","Неверно!")</f>
        <v/>
      </c>
      <c r="B15869" s="237" t="s">
        <v>32684</v>
      </c>
      <c r="C15869" s="232" t="s">
        <v>25494</v>
      </c>
      <c r="D15869" s="232" t="s">
        <v>25488</v>
      </c>
      <c r="E15869" s="232" t="str">
        <f>CONCATENATE(SUM('Раздел 4'!R168:R168),"=",0)</f>
        <v>0=0</v>
      </c>
    </row>
    <row r="15870" spans="1:5" ht="42" hidden="1" customHeight="1">
      <c r="A15870" s="231" t="str">
        <f>IF((SUM('Раздел 4'!R169:R169)=0),"","Неверно!")</f>
        <v/>
      </c>
      <c r="B15870" s="237" t="s">
        <v>32684</v>
      </c>
      <c r="C15870" s="232" t="s">
        <v>25495</v>
      </c>
      <c r="D15870" s="232" t="s">
        <v>25488</v>
      </c>
      <c r="E15870" s="232" t="str">
        <f>CONCATENATE(SUM('Раздел 4'!R169:R169),"=",0)</f>
        <v>0=0</v>
      </c>
    </row>
    <row r="15871" spans="1:5" ht="42" hidden="1" customHeight="1">
      <c r="A15871" s="231" t="str">
        <f>IF((SUM('Раздел 4'!S168:S168)=0),"","Неверно!")</f>
        <v/>
      </c>
      <c r="B15871" s="237" t="s">
        <v>32684</v>
      </c>
      <c r="C15871" s="232" t="s">
        <v>25496</v>
      </c>
      <c r="D15871" s="232" t="s">
        <v>25488</v>
      </c>
      <c r="E15871" s="232" t="str">
        <f>CONCATENATE(SUM('Раздел 4'!S168:S168),"=",0)</f>
        <v>0=0</v>
      </c>
    </row>
    <row r="15872" spans="1:5" ht="42" hidden="1" customHeight="1">
      <c r="A15872" s="231" t="str">
        <f>IF((SUM('Раздел 4'!S169:S169)=0),"","Неверно!")</f>
        <v/>
      </c>
      <c r="B15872" s="237" t="s">
        <v>32684</v>
      </c>
      <c r="C15872" s="232" t="s">
        <v>25497</v>
      </c>
      <c r="D15872" s="232" t="s">
        <v>25488</v>
      </c>
      <c r="E15872" s="232" t="str">
        <f>CONCATENATE(SUM('Раздел 4'!S169:S169),"=",0)</f>
        <v>0=0</v>
      </c>
    </row>
    <row r="15873" spans="1:5" ht="42" hidden="1" customHeight="1">
      <c r="A15873" s="231" t="str">
        <f>IF((SUM('Раздел 4'!T168:T168)=0),"","Неверно!")</f>
        <v/>
      </c>
      <c r="B15873" s="237" t="s">
        <v>32684</v>
      </c>
      <c r="C15873" s="232" t="s">
        <v>25498</v>
      </c>
      <c r="D15873" s="232" t="s">
        <v>25488</v>
      </c>
      <c r="E15873" s="232" t="str">
        <f>CONCATENATE(SUM('Раздел 4'!T168:T168),"=",0)</f>
        <v>0=0</v>
      </c>
    </row>
    <row r="15874" spans="1:5" ht="42" hidden="1" customHeight="1">
      <c r="A15874" s="231" t="str">
        <f>IF((SUM('Раздел 4'!T169:T169)=0),"","Неверно!")</f>
        <v/>
      </c>
      <c r="B15874" s="237" t="s">
        <v>32684</v>
      </c>
      <c r="C15874" s="232" t="s">
        <v>25499</v>
      </c>
      <c r="D15874" s="232" t="s">
        <v>25488</v>
      </c>
      <c r="E15874" s="232" t="str">
        <f>CONCATENATE(SUM('Раздел 4'!T169:T169),"=",0)</f>
        <v>0=0</v>
      </c>
    </row>
    <row r="15875" spans="1:5" ht="42" hidden="1" customHeight="1">
      <c r="A15875" s="231" t="str">
        <f>IF((SUM('Раздел 4'!G168:G168)=0),"","Неверно!")</f>
        <v/>
      </c>
      <c r="B15875" s="237" t="s">
        <v>32684</v>
      </c>
      <c r="C15875" s="232" t="s">
        <v>25500</v>
      </c>
      <c r="D15875" s="232" t="s">
        <v>25488</v>
      </c>
      <c r="E15875" s="232" t="str">
        <f>CONCATENATE(SUM('Раздел 4'!G168:G168),"=",0)</f>
        <v>0=0</v>
      </c>
    </row>
    <row r="15876" spans="1:5" ht="42" hidden="1" customHeight="1">
      <c r="A15876" s="231" t="str">
        <f>IF((SUM('Раздел 4'!G169:G169)=0),"","Неверно!")</f>
        <v/>
      </c>
      <c r="B15876" s="237" t="s">
        <v>32684</v>
      </c>
      <c r="C15876" s="232" t="s">
        <v>25501</v>
      </c>
      <c r="D15876" s="232" t="s">
        <v>25488</v>
      </c>
      <c r="E15876" s="232" t="str">
        <f>CONCATENATE(SUM('Раздел 4'!G169:G169),"=",0)</f>
        <v>0=0</v>
      </c>
    </row>
    <row r="15877" spans="1:5" ht="42" hidden="1" customHeight="1">
      <c r="A15877" s="231" t="str">
        <f>IF((SUM('Раздел 4'!H168:H168)=0),"","Неверно!")</f>
        <v/>
      </c>
      <c r="B15877" s="237" t="s">
        <v>32684</v>
      </c>
      <c r="C15877" s="232" t="s">
        <v>25502</v>
      </c>
      <c r="D15877" s="232" t="s">
        <v>25488</v>
      </c>
      <c r="E15877" s="232" t="str">
        <f>CONCATENATE(SUM('Раздел 4'!H168:H168),"=",0)</f>
        <v>0=0</v>
      </c>
    </row>
    <row r="15878" spans="1:5" ht="42" hidden="1" customHeight="1">
      <c r="A15878" s="231" t="str">
        <f>IF((SUM('Раздел 4'!H169:H169)=0),"","Неверно!")</f>
        <v/>
      </c>
      <c r="B15878" s="237" t="s">
        <v>32684</v>
      </c>
      <c r="C15878" s="232" t="s">
        <v>25503</v>
      </c>
      <c r="D15878" s="232" t="s">
        <v>25488</v>
      </c>
      <c r="E15878" s="232" t="str">
        <f>CONCATENATE(SUM('Раздел 4'!H169:H169),"=",0)</f>
        <v>0=0</v>
      </c>
    </row>
    <row r="15879" spans="1:5" ht="42" hidden="1" customHeight="1">
      <c r="A15879" s="231" t="str">
        <f>IF((SUM('Раздел 4'!I168:I168)=0),"","Неверно!")</f>
        <v/>
      </c>
      <c r="B15879" s="237" t="s">
        <v>32684</v>
      </c>
      <c r="C15879" s="232" t="s">
        <v>25504</v>
      </c>
      <c r="D15879" s="232" t="s">
        <v>25488</v>
      </c>
      <c r="E15879" s="232" t="str">
        <f>CONCATENATE(SUM('Раздел 4'!I168:I168),"=",0)</f>
        <v>0=0</v>
      </c>
    </row>
    <row r="15880" spans="1:5" ht="42" hidden="1" customHeight="1">
      <c r="A15880" s="231" t="str">
        <f>IF((SUM('Раздел 4'!I169:I169)=0),"","Неверно!")</f>
        <v/>
      </c>
      <c r="B15880" s="237" t="s">
        <v>32684</v>
      </c>
      <c r="C15880" s="232" t="s">
        <v>25505</v>
      </c>
      <c r="D15880" s="232" t="s">
        <v>25488</v>
      </c>
      <c r="E15880" s="232" t="str">
        <f>CONCATENATE(SUM('Раздел 4'!I169:I169),"=",0)</f>
        <v>0=0</v>
      </c>
    </row>
    <row r="15881" spans="1:5" ht="42" hidden="1" customHeight="1">
      <c r="A15881" s="231" t="str">
        <f>IF((SUM('Раздел 4'!J168:J168)=0),"","Неверно!")</f>
        <v/>
      </c>
      <c r="B15881" s="237" t="s">
        <v>32684</v>
      </c>
      <c r="C15881" s="232" t="s">
        <v>25506</v>
      </c>
      <c r="D15881" s="232" t="s">
        <v>25488</v>
      </c>
      <c r="E15881" s="232" t="str">
        <f>CONCATENATE(SUM('Раздел 4'!J168:J168),"=",0)</f>
        <v>0=0</v>
      </c>
    </row>
    <row r="15882" spans="1:5" ht="42" hidden="1" customHeight="1">
      <c r="A15882" s="231" t="str">
        <f>IF((SUM('Раздел 4'!J169:J169)=0),"","Неверно!")</f>
        <v/>
      </c>
      <c r="B15882" s="237" t="s">
        <v>32684</v>
      </c>
      <c r="C15882" s="232" t="s">
        <v>25507</v>
      </c>
      <c r="D15882" s="232" t="s">
        <v>25488</v>
      </c>
      <c r="E15882" s="232" t="str">
        <f>CONCATENATE(SUM('Раздел 4'!J169:J169),"=",0)</f>
        <v>0=0</v>
      </c>
    </row>
    <row r="15883" spans="1:5" ht="42" hidden="1" customHeight="1">
      <c r="A15883" s="231" t="str">
        <f>IF((SUM('Раздел 4'!K168:K168)=0),"","Неверно!")</f>
        <v/>
      </c>
      <c r="B15883" s="237" t="s">
        <v>32684</v>
      </c>
      <c r="C15883" s="232" t="s">
        <v>25508</v>
      </c>
      <c r="D15883" s="232" t="s">
        <v>25488</v>
      </c>
      <c r="E15883" s="232" t="str">
        <f>CONCATENATE(SUM('Раздел 4'!K168:K168),"=",0)</f>
        <v>0=0</v>
      </c>
    </row>
    <row r="15884" spans="1:5" ht="42" hidden="1" customHeight="1">
      <c r="A15884" s="231" t="str">
        <f>IF((SUM('Раздел 4'!K169:K169)=0),"","Неверно!")</f>
        <v/>
      </c>
      <c r="B15884" s="237" t="s">
        <v>32684</v>
      </c>
      <c r="C15884" s="232" t="s">
        <v>25509</v>
      </c>
      <c r="D15884" s="232" t="s">
        <v>25488</v>
      </c>
      <c r="E15884" s="232" t="str">
        <f>CONCATENATE(SUM('Раздел 4'!K169:K169),"=",0)</f>
        <v>0=0</v>
      </c>
    </row>
    <row r="15885" spans="1:5" ht="42" hidden="1" customHeight="1">
      <c r="A15885" s="231" t="str">
        <f>IF((SUM('Раздел 4'!L168:L168)=0),"","Неверно!")</f>
        <v/>
      </c>
      <c r="B15885" s="237" t="s">
        <v>32684</v>
      </c>
      <c r="C15885" s="232" t="s">
        <v>25510</v>
      </c>
      <c r="D15885" s="232" t="s">
        <v>25488</v>
      </c>
      <c r="E15885" s="232" t="str">
        <f>CONCATENATE(SUM('Раздел 4'!L168:L168),"=",0)</f>
        <v>0=0</v>
      </c>
    </row>
    <row r="15886" spans="1:5" ht="42" hidden="1" customHeight="1">
      <c r="A15886" s="231" t="str">
        <f>IF((SUM('Раздел 4'!L169:L169)=0),"","Неверно!")</f>
        <v/>
      </c>
      <c r="B15886" s="237" t="s">
        <v>32684</v>
      </c>
      <c r="C15886" s="232" t="s">
        <v>25511</v>
      </c>
      <c r="D15886" s="232" t="s">
        <v>25488</v>
      </c>
      <c r="E15886" s="232" t="str">
        <f>CONCATENATE(SUM('Раздел 4'!L169:L169),"=",0)</f>
        <v>0=0</v>
      </c>
    </row>
    <row r="15887" spans="1:5" ht="42" hidden="1" customHeight="1">
      <c r="A15887" s="231" t="str">
        <f>IF((SUM('Раздел 4'!M168:M168)=0),"","Неверно!")</f>
        <v/>
      </c>
      <c r="B15887" s="237" t="s">
        <v>32684</v>
      </c>
      <c r="C15887" s="232" t="s">
        <v>25512</v>
      </c>
      <c r="D15887" s="232" t="s">
        <v>25488</v>
      </c>
      <c r="E15887" s="232" t="str">
        <f>CONCATENATE(SUM('Раздел 4'!M168:M168),"=",0)</f>
        <v>0=0</v>
      </c>
    </row>
    <row r="15888" spans="1:5" ht="42" hidden="1" customHeight="1">
      <c r="A15888" s="231" t="str">
        <f>IF((SUM('Раздел 4'!M169:M169)=0),"","Неверно!")</f>
        <v/>
      </c>
      <c r="B15888" s="237" t="s">
        <v>32684</v>
      </c>
      <c r="C15888" s="232" t="s">
        <v>25513</v>
      </c>
      <c r="D15888" s="232" t="s">
        <v>25488</v>
      </c>
      <c r="E15888" s="232" t="str">
        <f>CONCATENATE(SUM('Раздел 4'!M169:M169),"=",0)</f>
        <v>0=0</v>
      </c>
    </row>
    <row r="15889" spans="1:5" ht="42" hidden="1" customHeight="1">
      <c r="A15889" s="231" t="str">
        <f>IF((SUM('Раздел 4'!N168:N168)=0),"","Неверно!")</f>
        <v/>
      </c>
      <c r="B15889" s="237" t="s">
        <v>32684</v>
      </c>
      <c r="C15889" s="232" t="s">
        <v>25514</v>
      </c>
      <c r="D15889" s="232" t="s">
        <v>25488</v>
      </c>
      <c r="E15889" s="232" t="str">
        <f>CONCATENATE(SUM('Раздел 4'!N168:N168),"=",0)</f>
        <v>0=0</v>
      </c>
    </row>
    <row r="15890" spans="1:5" ht="42" hidden="1" customHeight="1">
      <c r="A15890" s="231" t="str">
        <f>IF((SUM('Раздел 4'!N169:N169)=0),"","Неверно!")</f>
        <v/>
      </c>
      <c r="B15890" s="237" t="s">
        <v>32684</v>
      </c>
      <c r="C15890" s="232" t="s">
        <v>25515</v>
      </c>
      <c r="D15890" s="232" t="s">
        <v>25488</v>
      </c>
      <c r="E15890" s="232" t="str">
        <f>CONCATENATE(SUM('Раздел 4'!N169:N169),"=",0)</f>
        <v>0=0</v>
      </c>
    </row>
    <row r="15891" spans="1:5" ht="42" hidden="1" customHeight="1">
      <c r="A15891" s="231" t="str">
        <f>IF((SUM('Раздел 4'!AC136:AC136)=0),"","Неверно!")</f>
        <v/>
      </c>
      <c r="B15891" s="237" t="s">
        <v>32685</v>
      </c>
      <c r="C15891" s="232" t="s">
        <v>21692</v>
      </c>
      <c r="D15891" s="232" t="s">
        <v>25486</v>
      </c>
      <c r="E15891" s="232" t="str">
        <f>CONCATENATE(SUM('Раздел 4'!AC136:AC136),"=",0)</f>
        <v>0=0</v>
      </c>
    </row>
    <row r="15892" spans="1:5" ht="42" hidden="1" customHeight="1">
      <c r="A15892" s="231" t="str">
        <f>IF((SUM('Раздел 4'!AC137:AC137)=0),"","Неверно!")</f>
        <v/>
      </c>
      <c r="B15892" s="237" t="s">
        <v>32685</v>
      </c>
      <c r="C15892" s="232" t="s">
        <v>21693</v>
      </c>
      <c r="D15892" s="232" t="s">
        <v>25486</v>
      </c>
      <c r="E15892" s="232" t="str">
        <f>CONCATENATE(SUM('Раздел 4'!AC137:AC137),"=",0)</f>
        <v>0=0</v>
      </c>
    </row>
    <row r="15893" spans="1:5" ht="42" hidden="1" customHeight="1">
      <c r="A15893" s="231" t="str">
        <f>IF((SUM('Раздел 4'!AC138:AC138)=0),"","Неверно!")</f>
        <v/>
      </c>
      <c r="B15893" s="237" t="s">
        <v>32685</v>
      </c>
      <c r="C15893" s="232" t="s">
        <v>21695</v>
      </c>
      <c r="D15893" s="232" t="s">
        <v>25486</v>
      </c>
      <c r="E15893" s="232" t="str">
        <f>CONCATENATE(SUM('Раздел 4'!AC138:AC138),"=",0)</f>
        <v>0=0</v>
      </c>
    </row>
    <row r="15894" spans="1:5" ht="42" hidden="1" customHeight="1">
      <c r="A15894" s="231" t="str">
        <f>IF((SUM('Раздел 4'!AC139:AC139)=0),"","Неверно!")</f>
        <v/>
      </c>
      <c r="B15894" s="237" t="s">
        <v>32685</v>
      </c>
      <c r="C15894" s="232" t="s">
        <v>21696</v>
      </c>
      <c r="D15894" s="232" t="s">
        <v>25486</v>
      </c>
      <c r="E15894" s="232" t="str">
        <f>CONCATENATE(SUM('Раздел 4'!AC139:AC139),"=",0)</f>
        <v>0=0</v>
      </c>
    </row>
    <row r="15895" spans="1:5" ht="42" hidden="1" customHeight="1">
      <c r="A15895" s="231" t="str">
        <f>IF((SUM('Раздел 4'!AC140:AC140)=0),"","Неверно!")</f>
        <v/>
      </c>
      <c r="B15895" s="237" t="s">
        <v>32685</v>
      </c>
      <c r="C15895" s="232" t="s">
        <v>21697</v>
      </c>
      <c r="D15895" s="232" t="s">
        <v>25486</v>
      </c>
      <c r="E15895" s="232" t="str">
        <f>CONCATENATE(SUM('Раздел 4'!AC140:AC140),"=",0)</f>
        <v>0=0</v>
      </c>
    </row>
    <row r="15896" spans="1:5" ht="42" hidden="1" customHeight="1">
      <c r="A15896" s="231" t="str">
        <f>IF((SUM('Раздел 4'!AC141:AC141)=0),"","Неверно!")</f>
        <v/>
      </c>
      <c r="B15896" s="237" t="s">
        <v>32685</v>
      </c>
      <c r="C15896" s="232" t="s">
        <v>21698</v>
      </c>
      <c r="D15896" s="232" t="s">
        <v>25486</v>
      </c>
      <c r="E15896" s="232" t="str">
        <f>CONCATENATE(SUM('Раздел 4'!AC141:AC141),"=",0)</f>
        <v>0=0</v>
      </c>
    </row>
    <row r="15897" spans="1:5" ht="42" hidden="1" customHeight="1">
      <c r="A15897" s="231" t="str">
        <f>IF((SUM('Раздел 4'!AC142:AC142)=0),"","Неверно!")</f>
        <v/>
      </c>
      <c r="B15897" s="237" t="s">
        <v>32685</v>
      </c>
      <c r="C15897" s="232" t="s">
        <v>21699</v>
      </c>
      <c r="D15897" s="232" t="s">
        <v>25486</v>
      </c>
      <c r="E15897" s="232" t="str">
        <f>CONCATENATE(SUM('Раздел 4'!AC142:AC142),"=",0)</f>
        <v>0=0</v>
      </c>
    </row>
    <row r="15898" spans="1:5" ht="42" hidden="1" customHeight="1">
      <c r="A15898" s="231" t="str">
        <f>IF((SUM('Раздел 4'!AC143:AC143)=0),"","Неверно!")</f>
        <v/>
      </c>
      <c r="B15898" s="237" t="s">
        <v>32685</v>
      </c>
      <c r="C15898" s="232" t="s">
        <v>21700</v>
      </c>
      <c r="D15898" s="232" t="s">
        <v>25486</v>
      </c>
      <c r="E15898" s="232" t="str">
        <f>CONCATENATE(SUM('Раздел 4'!AC143:AC143),"=",0)</f>
        <v>0=0</v>
      </c>
    </row>
    <row r="15899" spans="1:5" ht="42" hidden="1" customHeight="1">
      <c r="A15899" s="231" t="str">
        <f>IF((SUM('Раздел 4'!AC144:AC144)=0),"","Неверно!")</f>
        <v/>
      </c>
      <c r="B15899" s="237" t="s">
        <v>32685</v>
      </c>
      <c r="C15899" s="232" t="s">
        <v>21701</v>
      </c>
      <c r="D15899" s="232" t="s">
        <v>25486</v>
      </c>
      <c r="E15899" s="232" t="str">
        <f>CONCATENATE(SUM('Раздел 4'!AC144:AC144),"=",0)</f>
        <v>0=0</v>
      </c>
    </row>
    <row r="15900" spans="1:5" ht="42" hidden="1" customHeight="1">
      <c r="A15900" s="231" t="str">
        <f>IF((SUM('Раздел 4'!AC145:AC145)=0),"","Неверно!")</f>
        <v/>
      </c>
      <c r="B15900" s="237" t="s">
        <v>32685</v>
      </c>
      <c r="C15900" s="232" t="s">
        <v>21702</v>
      </c>
      <c r="D15900" s="232" t="s">
        <v>25486</v>
      </c>
      <c r="E15900" s="232" t="str">
        <f>CONCATENATE(SUM('Раздел 4'!AC145:AC145),"=",0)</f>
        <v>0=0</v>
      </c>
    </row>
    <row r="15901" spans="1:5" ht="42" hidden="1" customHeight="1">
      <c r="A15901" s="231" t="str">
        <f>IF((SUM('Раздел 4'!AC146:AC146)=0),"","Неверно!")</f>
        <v/>
      </c>
      <c r="B15901" s="237" t="s">
        <v>32685</v>
      </c>
      <c r="C15901" s="232" t="s">
        <v>21703</v>
      </c>
      <c r="D15901" s="232" t="s">
        <v>25486</v>
      </c>
      <c r="E15901" s="232" t="str">
        <f>CONCATENATE(SUM('Раздел 4'!AC146:AC146),"=",0)</f>
        <v>0=0</v>
      </c>
    </row>
    <row r="15902" spans="1:5" ht="42" hidden="1" customHeight="1">
      <c r="A15902" s="231" t="str">
        <f>IF((SUM('Раздел 4'!AC147:AC147)=0),"","Неверно!")</f>
        <v/>
      </c>
      <c r="B15902" s="237" t="s">
        <v>32685</v>
      </c>
      <c r="C15902" s="232" t="s">
        <v>21704</v>
      </c>
      <c r="D15902" s="232" t="s">
        <v>25486</v>
      </c>
      <c r="E15902" s="232" t="str">
        <f>CONCATENATE(SUM('Раздел 4'!AC147:AC147),"=",0)</f>
        <v>0=0</v>
      </c>
    </row>
    <row r="15903" spans="1:5" ht="42" hidden="1" customHeight="1">
      <c r="A15903" s="231" t="str">
        <f>IF((SUM('Раздел 4'!AC148:AC148)=0),"","Неверно!")</f>
        <v/>
      </c>
      <c r="B15903" s="237" t="s">
        <v>32685</v>
      </c>
      <c r="C15903" s="232" t="s">
        <v>21706</v>
      </c>
      <c r="D15903" s="232" t="s">
        <v>25486</v>
      </c>
      <c r="E15903" s="232" t="str">
        <f>CONCATENATE(SUM('Раздел 4'!AC148:AC148),"=",0)</f>
        <v>0=0</v>
      </c>
    </row>
    <row r="15904" spans="1:5" ht="42" hidden="1" customHeight="1">
      <c r="A15904" s="231" t="str">
        <f>IF((SUM('Раздел 4'!AC149:AC149)=0),"","Неверно!")</f>
        <v/>
      </c>
      <c r="B15904" s="237" t="s">
        <v>32685</v>
      </c>
      <c r="C15904" s="232" t="s">
        <v>21707</v>
      </c>
      <c r="D15904" s="232" t="s">
        <v>25486</v>
      </c>
      <c r="E15904" s="232" t="str">
        <f>CONCATENATE(SUM('Раздел 4'!AC149:AC149),"=",0)</f>
        <v>0=0</v>
      </c>
    </row>
    <row r="15905" spans="1:5" ht="42" hidden="1" customHeight="1">
      <c r="A15905" s="231" t="str">
        <f>IF((SUM('Раздел 4'!AC150:AC150)=0),"","Неверно!")</f>
        <v/>
      </c>
      <c r="B15905" s="237" t="s">
        <v>32685</v>
      </c>
      <c r="C15905" s="232" t="s">
        <v>21708</v>
      </c>
      <c r="D15905" s="232" t="s">
        <v>25486</v>
      </c>
      <c r="E15905" s="232" t="str">
        <f>CONCATENATE(SUM('Раздел 4'!AC150:AC150),"=",0)</f>
        <v>0=0</v>
      </c>
    </row>
    <row r="15906" spans="1:5" ht="42" hidden="1" customHeight="1">
      <c r="A15906" s="231" t="str">
        <f>IF((SUM('Раздел 4'!AC151:AC151)=0),"","Неверно!")</f>
        <v/>
      </c>
      <c r="B15906" s="237" t="s">
        <v>32685</v>
      </c>
      <c r="C15906" s="232" t="s">
        <v>21709</v>
      </c>
      <c r="D15906" s="232" t="s">
        <v>25486</v>
      </c>
      <c r="E15906" s="232" t="str">
        <f>CONCATENATE(SUM('Раздел 4'!AC151:AC151),"=",0)</f>
        <v>0=0</v>
      </c>
    </row>
    <row r="15907" spans="1:5" ht="42" hidden="1" customHeight="1">
      <c r="A15907" s="231" t="str">
        <f>IF((SUM('Раздел 4'!AC152:AC152)=0),"","Неверно!")</f>
        <v/>
      </c>
      <c r="B15907" s="237" t="s">
        <v>32685</v>
      </c>
      <c r="C15907" s="232" t="s">
        <v>21710</v>
      </c>
      <c r="D15907" s="232" t="s">
        <v>25486</v>
      </c>
      <c r="E15907" s="232" t="str">
        <f>CONCATENATE(SUM('Раздел 4'!AC152:AC152),"=",0)</f>
        <v>0=0</v>
      </c>
    </row>
    <row r="15908" spans="1:5" ht="42" hidden="1" customHeight="1">
      <c r="A15908" s="231" t="str">
        <f>IF((SUM('Раздел 4'!AC153:AC153)=0),"","Неверно!")</f>
        <v/>
      </c>
      <c r="B15908" s="237" t="s">
        <v>32685</v>
      </c>
      <c r="C15908" s="232" t="s">
        <v>21711</v>
      </c>
      <c r="D15908" s="232" t="s">
        <v>25486</v>
      </c>
      <c r="E15908" s="232" t="str">
        <f>CONCATENATE(SUM('Раздел 4'!AC153:AC153),"=",0)</f>
        <v>0=0</v>
      </c>
    </row>
    <row r="15909" spans="1:5" ht="42" hidden="1" customHeight="1">
      <c r="A15909" s="231" t="str">
        <f>IF((SUM('Раздел 4'!AD136:AD136)=0),"","Неверно!")</f>
        <v/>
      </c>
      <c r="B15909" s="237" t="s">
        <v>32685</v>
      </c>
      <c r="C15909" s="232" t="s">
        <v>21854</v>
      </c>
      <c r="D15909" s="232" t="s">
        <v>25486</v>
      </c>
      <c r="E15909" s="232" t="str">
        <f>CONCATENATE(SUM('Раздел 4'!AD136:AD136),"=",0)</f>
        <v>0=0</v>
      </c>
    </row>
    <row r="15910" spans="1:5" ht="42" hidden="1" customHeight="1">
      <c r="A15910" s="231" t="str">
        <f>IF((SUM('Раздел 4'!AD137:AD137)=0),"","Неверно!")</f>
        <v/>
      </c>
      <c r="B15910" s="237" t="s">
        <v>32685</v>
      </c>
      <c r="C15910" s="232" t="s">
        <v>21855</v>
      </c>
      <c r="D15910" s="232" t="s">
        <v>25486</v>
      </c>
      <c r="E15910" s="232" t="str">
        <f>CONCATENATE(SUM('Раздел 4'!AD137:AD137),"=",0)</f>
        <v>0=0</v>
      </c>
    </row>
    <row r="15911" spans="1:5" ht="42" hidden="1" customHeight="1">
      <c r="A15911" s="231" t="str">
        <f>IF((SUM('Раздел 4'!AD138:AD138)=0),"","Неверно!")</f>
        <v/>
      </c>
      <c r="B15911" s="237" t="s">
        <v>32685</v>
      </c>
      <c r="C15911" s="232" t="s">
        <v>21857</v>
      </c>
      <c r="D15911" s="232" t="s">
        <v>25486</v>
      </c>
      <c r="E15911" s="232" t="str">
        <f>CONCATENATE(SUM('Раздел 4'!AD138:AD138),"=",0)</f>
        <v>0=0</v>
      </c>
    </row>
    <row r="15912" spans="1:5" ht="42" hidden="1" customHeight="1">
      <c r="A15912" s="231" t="str">
        <f>IF((SUM('Раздел 4'!AD139:AD139)=0),"","Неверно!")</f>
        <v/>
      </c>
      <c r="B15912" s="237" t="s">
        <v>32685</v>
      </c>
      <c r="C15912" s="232" t="s">
        <v>21858</v>
      </c>
      <c r="D15912" s="232" t="s">
        <v>25486</v>
      </c>
      <c r="E15912" s="232" t="str">
        <f>CONCATENATE(SUM('Раздел 4'!AD139:AD139),"=",0)</f>
        <v>0=0</v>
      </c>
    </row>
    <row r="15913" spans="1:5" ht="42" hidden="1" customHeight="1">
      <c r="A15913" s="231" t="str">
        <f>IF((SUM('Раздел 4'!AD140:AD140)=0),"","Неверно!")</f>
        <v/>
      </c>
      <c r="B15913" s="237" t="s">
        <v>32685</v>
      </c>
      <c r="C15913" s="232" t="s">
        <v>21859</v>
      </c>
      <c r="D15913" s="232" t="s">
        <v>25486</v>
      </c>
      <c r="E15913" s="232" t="str">
        <f>CONCATENATE(SUM('Раздел 4'!AD140:AD140),"=",0)</f>
        <v>0=0</v>
      </c>
    </row>
    <row r="15914" spans="1:5" ht="42" hidden="1" customHeight="1">
      <c r="A15914" s="231" t="str">
        <f>IF((SUM('Раздел 4'!AD141:AD141)=0),"","Неверно!")</f>
        <v/>
      </c>
      <c r="B15914" s="237" t="s">
        <v>32685</v>
      </c>
      <c r="C15914" s="232" t="s">
        <v>21860</v>
      </c>
      <c r="D15914" s="232" t="s">
        <v>25486</v>
      </c>
      <c r="E15914" s="232" t="str">
        <f>CONCATENATE(SUM('Раздел 4'!AD141:AD141),"=",0)</f>
        <v>0=0</v>
      </c>
    </row>
    <row r="15915" spans="1:5" ht="42" hidden="1" customHeight="1">
      <c r="A15915" s="231" t="str">
        <f>IF((SUM('Раздел 4'!AD142:AD142)=0),"","Неверно!")</f>
        <v/>
      </c>
      <c r="B15915" s="237" t="s">
        <v>32685</v>
      </c>
      <c r="C15915" s="232" t="s">
        <v>21861</v>
      </c>
      <c r="D15915" s="232" t="s">
        <v>25486</v>
      </c>
      <c r="E15915" s="232" t="str">
        <f>CONCATENATE(SUM('Раздел 4'!AD142:AD142),"=",0)</f>
        <v>0=0</v>
      </c>
    </row>
    <row r="15916" spans="1:5" ht="42" hidden="1" customHeight="1">
      <c r="A15916" s="231" t="str">
        <f>IF((SUM('Раздел 4'!AD143:AD143)=0),"","Неверно!")</f>
        <v/>
      </c>
      <c r="B15916" s="237" t="s">
        <v>32685</v>
      </c>
      <c r="C15916" s="232" t="s">
        <v>21862</v>
      </c>
      <c r="D15916" s="232" t="s">
        <v>25486</v>
      </c>
      <c r="E15916" s="232" t="str">
        <f>CONCATENATE(SUM('Раздел 4'!AD143:AD143),"=",0)</f>
        <v>0=0</v>
      </c>
    </row>
    <row r="15917" spans="1:5" ht="42" hidden="1" customHeight="1">
      <c r="A15917" s="231" t="str">
        <f>IF((SUM('Раздел 4'!AD144:AD144)=0),"","Неверно!")</f>
        <v/>
      </c>
      <c r="B15917" s="237" t="s">
        <v>32685</v>
      </c>
      <c r="C15917" s="232" t="s">
        <v>21863</v>
      </c>
      <c r="D15917" s="232" t="s">
        <v>25486</v>
      </c>
      <c r="E15917" s="232" t="str">
        <f>CONCATENATE(SUM('Раздел 4'!AD144:AD144),"=",0)</f>
        <v>0=0</v>
      </c>
    </row>
    <row r="15918" spans="1:5" ht="42" hidden="1" customHeight="1">
      <c r="A15918" s="231" t="str">
        <f>IF((SUM('Раздел 4'!AD145:AD145)=0),"","Неверно!")</f>
        <v/>
      </c>
      <c r="B15918" s="237" t="s">
        <v>32685</v>
      </c>
      <c r="C15918" s="232" t="s">
        <v>21864</v>
      </c>
      <c r="D15918" s="232" t="s">
        <v>25486</v>
      </c>
      <c r="E15918" s="232" t="str">
        <f>CONCATENATE(SUM('Раздел 4'!AD145:AD145),"=",0)</f>
        <v>0=0</v>
      </c>
    </row>
    <row r="15919" spans="1:5" ht="42" hidden="1" customHeight="1">
      <c r="A15919" s="231" t="str">
        <f>IF((SUM('Раздел 4'!AD146:AD146)=0),"","Неверно!")</f>
        <v/>
      </c>
      <c r="B15919" s="237" t="s">
        <v>32685</v>
      </c>
      <c r="C15919" s="232" t="s">
        <v>21865</v>
      </c>
      <c r="D15919" s="232" t="s">
        <v>25486</v>
      </c>
      <c r="E15919" s="232" t="str">
        <f>CONCATENATE(SUM('Раздел 4'!AD146:AD146),"=",0)</f>
        <v>0=0</v>
      </c>
    </row>
    <row r="15920" spans="1:5" ht="42" hidden="1" customHeight="1">
      <c r="A15920" s="231" t="str">
        <f>IF((SUM('Раздел 4'!AD147:AD147)=0),"","Неверно!")</f>
        <v/>
      </c>
      <c r="B15920" s="237" t="s">
        <v>32685</v>
      </c>
      <c r="C15920" s="232" t="s">
        <v>21866</v>
      </c>
      <c r="D15920" s="232" t="s">
        <v>25486</v>
      </c>
      <c r="E15920" s="232" t="str">
        <f>CONCATENATE(SUM('Раздел 4'!AD147:AD147),"=",0)</f>
        <v>0=0</v>
      </c>
    </row>
    <row r="15921" spans="1:5" ht="42" hidden="1" customHeight="1">
      <c r="A15921" s="231" t="str">
        <f>IF((SUM('Раздел 4'!AD148:AD148)=0),"","Неверно!")</f>
        <v/>
      </c>
      <c r="B15921" s="237" t="s">
        <v>32685</v>
      </c>
      <c r="C15921" s="232" t="s">
        <v>21868</v>
      </c>
      <c r="D15921" s="232" t="s">
        <v>25486</v>
      </c>
      <c r="E15921" s="232" t="str">
        <f>CONCATENATE(SUM('Раздел 4'!AD148:AD148),"=",0)</f>
        <v>0=0</v>
      </c>
    </row>
    <row r="15922" spans="1:5" ht="42" hidden="1" customHeight="1">
      <c r="A15922" s="231" t="str">
        <f>IF((SUM('Раздел 4'!AD149:AD149)=0),"","Неверно!")</f>
        <v/>
      </c>
      <c r="B15922" s="237" t="s">
        <v>32685</v>
      </c>
      <c r="C15922" s="232" t="s">
        <v>21869</v>
      </c>
      <c r="D15922" s="232" t="s">
        <v>25486</v>
      </c>
      <c r="E15922" s="232" t="str">
        <f>CONCATENATE(SUM('Раздел 4'!AD149:AD149),"=",0)</f>
        <v>0=0</v>
      </c>
    </row>
    <row r="15923" spans="1:5" ht="42" hidden="1" customHeight="1">
      <c r="A15923" s="231" t="str">
        <f>IF((SUM('Раздел 4'!AD150:AD150)=0),"","Неверно!")</f>
        <v/>
      </c>
      <c r="B15923" s="237" t="s">
        <v>32685</v>
      </c>
      <c r="C15923" s="232" t="s">
        <v>21870</v>
      </c>
      <c r="D15923" s="232" t="s">
        <v>25486</v>
      </c>
      <c r="E15923" s="232" t="str">
        <f>CONCATENATE(SUM('Раздел 4'!AD150:AD150),"=",0)</f>
        <v>0=0</v>
      </c>
    </row>
    <row r="15924" spans="1:5" ht="42" hidden="1" customHeight="1">
      <c r="A15924" s="231" t="str">
        <f>IF((SUM('Раздел 4'!AD151:AD151)=0),"","Неверно!")</f>
        <v/>
      </c>
      <c r="B15924" s="237" t="s">
        <v>32685</v>
      </c>
      <c r="C15924" s="232" t="s">
        <v>21871</v>
      </c>
      <c r="D15924" s="232" t="s">
        <v>25486</v>
      </c>
      <c r="E15924" s="232" t="str">
        <f>CONCATENATE(SUM('Раздел 4'!AD151:AD151),"=",0)</f>
        <v>0=0</v>
      </c>
    </row>
    <row r="15925" spans="1:5" ht="42" hidden="1" customHeight="1">
      <c r="A15925" s="231" t="str">
        <f>IF((SUM('Раздел 4'!AD152:AD152)=0),"","Неверно!")</f>
        <v/>
      </c>
      <c r="B15925" s="237" t="s">
        <v>32685</v>
      </c>
      <c r="C15925" s="232" t="s">
        <v>21872</v>
      </c>
      <c r="D15925" s="232" t="s">
        <v>25486</v>
      </c>
      <c r="E15925" s="232" t="str">
        <f>CONCATENATE(SUM('Раздел 4'!AD152:AD152),"=",0)</f>
        <v>0=0</v>
      </c>
    </row>
    <row r="15926" spans="1:5" ht="42" hidden="1" customHeight="1">
      <c r="A15926" s="231" t="str">
        <f>IF((SUM('Раздел 4'!AD153:AD153)=0),"","Неверно!")</f>
        <v/>
      </c>
      <c r="B15926" s="237" t="s">
        <v>32685</v>
      </c>
      <c r="C15926" s="232" t="s">
        <v>21873</v>
      </c>
      <c r="D15926" s="232" t="s">
        <v>25486</v>
      </c>
      <c r="E15926" s="232" t="str">
        <f>CONCATENATE(SUM('Раздел 4'!AD153:AD153),"=",0)</f>
        <v>0=0</v>
      </c>
    </row>
    <row r="15927" spans="1:5" ht="42" hidden="1" customHeight="1">
      <c r="A15927" s="231" t="str">
        <f>IF((SUM('Раздел 4'!AE136:AE136)=0),"","Неверно!")</f>
        <v/>
      </c>
      <c r="B15927" s="237" t="s">
        <v>32685</v>
      </c>
      <c r="C15927" s="232" t="s">
        <v>22016</v>
      </c>
      <c r="D15927" s="232" t="s">
        <v>25486</v>
      </c>
      <c r="E15927" s="232" t="str">
        <f>CONCATENATE(SUM('Раздел 4'!AE136:AE136),"=",0)</f>
        <v>0=0</v>
      </c>
    </row>
    <row r="15928" spans="1:5" ht="42" hidden="1" customHeight="1">
      <c r="A15928" s="231" t="str">
        <f>IF((SUM('Раздел 4'!AE137:AE137)=0),"","Неверно!")</f>
        <v/>
      </c>
      <c r="B15928" s="237" t="s">
        <v>32685</v>
      </c>
      <c r="C15928" s="232" t="s">
        <v>22017</v>
      </c>
      <c r="D15928" s="232" t="s">
        <v>25486</v>
      </c>
      <c r="E15928" s="232" t="str">
        <f>CONCATENATE(SUM('Раздел 4'!AE137:AE137),"=",0)</f>
        <v>0=0</v>
      </c>
    </row>
    <row r="15929" spans="1:5" ht="42" hidden="1" customHeight="1">
      <c r="A15929" s="231" t="str">
        <f>IF((SUM('Раздел 4'!AE138:AE138)=0),"","Неверно!")</f>
        <v/>
      </c>
      <c r="B15929" s="237" t="s">
        <v>32685</v>
      </c>
      <c r="C15929" s="232" t="s">
        <v>22019</v>
      </c>
      <c r="D15929" s="232" t="s">
        <v>25486</v>
      </c>
      <c r="E15929" s="232" t="str">
        <f>CONCATENATE(SUM('Раздел 4'!AE138:AE138),"=",0)</f>
        <v>0=0</v>
      </c>
    </row>
    <row r="15930" spans="1:5" ht="42" hidden="1" customHeight="1">
      <c r="A15930" s="231" t="str">
        <f>IF((SUM('Раздел 4'!AE139:AE139)=0),"","Неверно!")</f>
        <v/>
      </c>
      <c r="B15930" s="237" t="s">
        <v>32685</v>
      </c>
      <c r="C15930" s="232" t="s">
        <v>22020</v>
      </c>
      <c r="D15930" s="232" t="s">
        <v>25486</v>
      </c>
      <c r="E15930" s="232" t="str">
        <f>CONCATENATE(SUM('Раздел 4'!AE139:AE139),"=",0)</f>
        <v>0=0</v>
      </c>
    </row>
    <row r="15931" spans="1:5" ht="42" hidden="1" customHeight="1">
      <c r="A15931" s="231" t="str">
        <f>IF((SUM('Раздел 4'!AE140:AE140)=0),"","Неверно!")</f>
        <v/>
      </c>
      <c r="B15931" s="237" t="s">
        <v>32685</v>
      </c>
      <c r="C15931" s="232" t="s">
        <v>22021</v>
      </c>
      <c r="D15931" s="232" t="s">
        <v>25486</v>
      </c>
      <c r="E15931" s="232" t="str">
        <f>CONCATENATE(SUM('Раздел 4'!AE140:AE140),"=",0)</f>
        <v>0=0</v>
      </c>
    </row>
    <row r="15932" spans="1:5" ht="42" hidden="1" customHeight="1">
      <c r="A15932" s="231" t="str">
        <f>IF((SUM('Раздел 4'!AE141:AE141)=0),"","Неверно!")</f>
        <v/>
      </c>
      <c r="B15932" s="237" t="s">
        <v>32685</v>
      </c>
      <c r="C15932" s="232" t="s">
        <v>22022</v>
      </c>
      <c r="D15932" s="232" t="s">
        <v>25486</v>
      </c>
      <c r="E15932" s="232" t="str">
        <f>CONCATENATE(SUM('Раздел 4'!AE141:AE141),"=",0)</f>
        <v>0=0</v>
      </c>
    </row>
    <row r="15933" spans="1:5" ht="42" hidden="1" customHeight="1">
      <c r="A15933" s="231" t="str">
        <f>IF((SUM('Раздел 4'!AE142:AE142)=0),"","Неверно!")</f>
        <v/>
      </c>
      <c r="B15933" s="237" t="s">
        <v>32685</v>
      </c>
      <c r="C15933" s="232" t="s">
        <v>22023</v>
      </c>
      <c r="D15933" s="232" t="s">
        <v>25486</v>
      </c>
      <c r="E15933" s="232" t="str">
        <f>CONCATENATE(SUM('Раздел 4'!AE142:AE142),"=",0)</f>
        <v>0=0</v>
      </c>
    </row>
    <row r="15934" spans="1:5" ht="42" hidden="1" customHeight="1">
      <c r="A15934" s="231" t="str">
        <f>IF((SUM('Раздел 4'!AE143:AE143)=0),"","Неверно!")</f>
        <v/>
      </c>
      <c r="B15934" s="237" t="s">
        <v>32685</v>
      </c>
      <c r="C15934" s="232" t="s">
        <v>22024</v>
      </c>
      <c r="D15934" s="232" t="s">
        <v>25486</v>
      </c>
      <c r="E15934" s="232" t="str">
        <f>CONCATENATE(SUM('Раздел 4'!AE143:AE143),"=",0)</f>
        <v>0=0</v>
      </c>
    </row>
    <row r="15935" spans="1:5" ht="42" hidden="1" customHeight="1">
      <c r="A15935" s="231" t="str">
        <f>IF((SUM('Раздел 4'!AE144:AE144)=0),"","Неверно!")</f>
        <v/>
      </c>
      <c r="B15935" s="237" t="s">
        <v>32685</v>
      </c>
      <c r="C15935" s="232" t="s">
        <v>22025</v>
      </c>
      <c r="D15935" s="232" t="s">
        <v>25486</v>
      </c>
      <c r="E15935" s="232" t="str">
        <f>CONCATENATE(SUM('Раздел 4'!AE144:AE144),"=",0)</f>
        <v>0=0</v>
      </c>
    </row>
    <row r="15936" spans="1:5" ht="42" hidden="1" customHeight="1">
      <c r="A15936" s="231" t="str">
        <f>IF((SUM('Раздел 4'!AE145:AE145)=0),"","Неверно!")</f>
        <v/>
      </c>
      <c r="B15936" s="237" t="s">
        <v>32685</v>
      </c>
      <c r="C15936" s="232" t="s">
        <v>22026</v>
      </c>
      <c r="D15936" s="232" t="s">
        <v>25486</v>
      </c>
      <c r="E15936" s="232" t="str">
        <f>CONCATENATE(SUM('Раздел 4'!AE145:AE145),"=",0)</f>
        <v>0=0</v>
      </c>
    </row>
    <row r="15937" spans="1:5" ht="42" hidden="1" customHeight="1">
      <c r="A15937" s="231" t="str">
        <f>IF((SUM('Раздел 4'!AE146:AE146)=0),"","Неверно!")</f>
        <v/>
      </c>
      <c r="B15937" s="237" t="s">
        <v>32685</v>
      </c>
      <c r="C15937" s="232" t="s">
        <v>22027</v>
      </c>
      <c r="D15937" s="232" t="s">
        <v>25486</v>
      </c>
      <c r="E15937" s="232" t="str">
        <f>CONCATENATE(SUM('Раздел 4'!AE146:AE146),"=",0)</f>
        <v>0=0</v>
      </c>
    </row>
    <row r="15938" spans="1:5" ht="42" hidden="1" customHeight="1">
      <c r="A15938" s="231" t="str">
        <f>IF((SUM('Раздел 4'!AE147:AE147)=0),"","Неверно!")</f>
        <v/>
      </c>
      <c r="B15938" s="237" t="s">
        <v>32685</v>
      </c>
      <c r="C15938" s="232" t="s">
        <v>22028</v>
      </c>
      <c r="D15938" s="232" t="s">
        <v>25486</v>
      </c>
      <c r="E15938" s="232" t="str">
        <f>CONCATENATE(SUM('Раздел 4'!AE147:AE147),"=",0)</f>
        <v>0=0</v>
      </c>
    </row>
    <row r="15939" spans="1:5" ht="42" hidden="1" customHeight="1">
      <c r="A15939" s="231" t="str">
        <f>IF((SUM('Раздел 4'!AE148:AE148)=0),"","Неверно!")</f>
        <v/>
      </c>
      <c r="B15939" s="237" t="s">
        <v>32685</v>
      </c>
      <c r="C15939" s="232" t="s">
        <v>22030</v>
      </c>
      <c r="D15939" s="232" t="s">
        <v>25486</v>
      </c>
      <c r="E15939" s="232" t="str">
        <f>CONCATENATE(SUM('Раздел 4'!AE148:AE148),"=",0)</f>
        <v>0=0</v>
      </c>
    </row>
    <row r="15940" spans="1:5" ht="42" hidden="1" customHeight="1">
      <c r="A15940" s="231" t="str">
        <f>IF((SUM('Раздел 4'!AE149:AE149)=0),"","Неверно!")</f>
        <v/>
      </c>
      <c r="B15940" s="237" t="s">
        <v>32685</v>
      </c>
      <c r="C15940" s="232" t="s">
        <v>22031</v>
      </c>
      <c r="D15940" s="232" t="s">
        <v>25486</v>
      </c>
      <c r="E15940" s="232" t="str">
        <f>CONCATENATE(SUM('Раздел 4'!AE149:AE149),"=",0)</f>
        <v>0=0</v>
      </c>
    </row>
    <row r="15941" spans="1:5" ht="42" hidden="1" customHeight="1">
      <c r="A15941" s="231" t="str">
        <f>IF((SUM('Раздел 4'!AE150:AE150)=0),"","Неверно!")</f>
        <v/>
      </c>
      <c r="B15941" s="237" t="s">
        <v>32685</v>
      </c>
      <c r="C15941" s="232" t="s">
        <v>22032</v>
      </c>
      <c r="D15941" s="232" t="s">
        <v>25486</v>
      </c>
      <c r="E15941" s="232" t="str">
        <f>CONCATENATE(SUM('Раздел 4'!AE150:AE150),"=",0)</f>
        <v>0=0</v>
      </c>
    </row>
    <row r="15942" spans="1:5" ht="42" hidden="1" customHeight="1">
      <c r="A15942" s="231" t="str">
        <f>IF((SUM('Раздел 4'!AE151:AE151)=0),"","Неверно!")</f>
        <v/>
      </c>
      <c r="B15942" s="237" t="s">
        <v>32685</v>
      </c>
      <c r="C15942" s="232" t="s">
        <v>22033</v>
      </c>
      <c r="D15942" s="232" t="s">
        <v>25486</v>
      </c>
      <c r="E15942" s="232" t="str">
        <f>CONCATENATE(SUM('Раздел 4'!AE151:AE151),"=",0)</f>
        <v>0=0</v>
      </c>
    </row>
    <row r="15943" spans="1:5" ht="42" hidden="1" customHeight="1">
      <c r="A15943" s="231" t="str">
        <f>IF((SUM('Раздел 4'!AE152:AE152)=0),"","Неверно!")</f>
        <v/>
      </c>
      <c r="B15943" s="237" t="s">
        <v>32685</v>
      </c>
      <c r="C15943" s="232" t="s">
        <v>22034</v>
      </c>
      <c r="D15943" s="232" t="s">
        <v>25486</v>
      </c>
      <c r="E15943" s="232" t="str">
        <f>CONCATENATE(SUM('Раздел 4'!AE152:AE152),"=",0)</f>
        <v>0=0</v>
      </c>
    </row>
    <row r="15944" spans="1:5" ht="42" hidden="1" customHeight="1">
      <c r="A15944" s="231" t="str">
        <f>IF((SUM('Раздел 4'!AE153:AE153)=0),"","Неверно!")</f>
        <v/>
      </c>
      <c r="B15944" s="237" t="s">
        <v>32685</v>
      </c>
      <c r="C15944" s="232" t="s">
        <v>22035</v>
      </c>
      <c r="D15944" s="232" t="s">
        <v>25486</v>
      </c>
      <c r="E15944" s="232" t="str">
        <f>CONCATENATE(SUM('Раздел 4'!AE153:AE153),"=",0)</f>
        <v>0=0</v>
      </c>
    </row>
    <row r="15945" spans="1:5" ht="42" hidden="1" customHeight="1">
      <c r="A15945" s="231" t="str">
        <f>IF((SUM('Раздел 4'!AF136:AF136)=0),"","Неверно!")</f>
        <v/>
      </c>
      <c r="B15945" s="237" t="s">
        <v>32685</v>
      </c>
      <c r="C15945" s="232" t="s">
        <v>22178</v>
      </c>
      <c r="D15945" s="232" t="s">
        <v>25486</v>
      </c>
      <c r="E15945" s="232" t="str">
        <f>CONCATENATE(SUM('Раздел 4'!AF136:AF136),"=",0)</f>
        <v>0=0</v>
      </c>
    </row>
    <row r="15946" spans="1:5" ht="42" hidden="1" customHeight="1">
      <c r="A15946" s="231" t="str">
        <f>IF((SUM('Раздел 4'!AF137:AF137)=0),"","Неверно!")</f>
        <v/>
      </c>
      <c r="B15946" s="237" t="s">
        <v>32685</v>
      </c>
      <c r="C15946" s="232" t="s">
        <v>22179</v>
      </c>
      <c r="D15946" s="232" t="s">
        <v>25486</v>
      </c>
      <c r="E15946" s="232" t="str">
        <f>CONCATENATE(SUM('Раздел 4'!AF137:AF137),"=",0)</f>
        <v>0=0</v>
      </c>
    </row>
    <row r="15947" spans="1:5" ht="42" hidden="1" customHeight="1">
      <c r="A15947" s="231" t="str">
        <f>IF((SUM('Раздел 4'!AF138:AF138)=0),"","Неверно!")</f>
        <v/>
      </c>
      <c r="B15947" s="237" t="s">
        <v>32685</v>
      </c>
      <c r="C15947" s="232" t="s">
        <v>22181</v>
      </c>
      <c r="D15947" s="232" t="s">
        <v>25486</v>
      </c>
      <c r="E15947" s="232" t="str">
        <f>CONCATENATE(SUM('Раздел 4'!AF138:AF138),"=",0)</f>
        <v>0=0</v>
      </c>
    </row>
    <row r="15948" spans="1:5" ht="42" hidden="1" customHeight="1">
      <c r="A15948" s="231" t="str">
        <f>IF((SUM('Раздел 4'!AF139:AF139)=0),"","Неверно!")</f>
        <v/>
      </c>
      <c r="B15948" s="237" t="s">
        <v>32685</v>
      </c>
      <c r="C15948" s="232" t="s">
        <v>22182</v>
      </c>
      <c r="D15948" s="232" t="s">
        <v>25486</v>
      </c>
      <c r="E15948" s="232" t="str">
        <f>CONCATENATE(SUM('Раздел 4'!AF139:AF139),"=",0)</f>
        <v>0=0</v>
      </c>
    </row>
    <row r="15949" spans="1:5" ht="42" hidden="1" customHeight="1">
      <c r="A15949" s="231" t="str">
        <f>IF((SUM('Раздел 4'!AF140:AF140)=0),"","Неверно!")</f>
        <v/>
      </c>
      <c r="B15949" s="237" t="s">
        <v>32685</v>
      </c>
      <c r="C15949" s="232" t="s">
        <v>22183</v>
      </c>
      <c r="D15949" s="232" t="s">
        <v>25486</v>
      </c>
      <c r="E15949" s="232" t="str">
        <f>CONCATENATE(SUM('Раздел 4'!AF140:AF140),"=",0)</f>
        <v>0=0</v>
      </c>
    </row>
    <row r="15950" spans="1:5" ht="42" hidden="1" customHeight="1">
      <c r="A15950" s="231" t="str">
        <f>IF((SUM('Раздел 4'!AF141:AF141)=0),"","Неверно!")</f>
        <v/>
      </c>
      <c r="B15950" s="237" t="s">
        <v>32685</v>
      </c>
      <c r="C15950" s="232" t="s">
        <v>22184</v>
      </c>
      <c r="D15950" s="232" t="s">
        <v>25486</v>
      </c>
      <c r="E15950" s="232" t="str">
        <f>CONCATENATE(SUM('Раздел 4'!AF141:AF141),"=",0)</f>
        <v>0=0</v>
      </c>
    </row>
    <row r="15951" spans="1:5" ht="42" hidden="1" customHeight="1">
      <c r="A15951" s="231" t="str">
        <f>IF((SUM('Раздел 4'!AF142:AF142)=0),"","Неверно!")</f>
        <v/>
      </c>
      <c r="B15951" s="237" t="s">
        <v>32685</v>
      </c>
      <c r="C15951" s="232" t="s">
        <v>22185</v>
      </c>
      <c r="D15951" s="232" t="s">
        <v>25486</v>
      </c>
      <c r="E15951" s="232" t="str">
        <f>CONCATENATE(SUM('Раздел 4'!AF142:AF142),"=",0)</f>
        <v>0=0</v>
      </c>
    </row>
    <row r="15952" spans="1:5" ht="42" hidden="1" customHeight="1">
      <c r="A15952" s="231" t="str">
        <f>IF((SUM('Раздел 4'!AF143:AF143)=0),"","Неверно!")</f>
        <v/>
      </c>
      <c r="B15952" s="237" t="s">
        <v>32685</v>
      </c>
      <c r="C15952" s="232" t="s">
        <v>22186</v>
      </c>
      <c r="D15952" s="232" t="s">
        <v>25486</v>
      </c>
      <c r="E15952" s="232" t="str">
        <f>CONCATENATE(SUM('Раздел 4'!AF143:AF143),"=",0)</f>
        <v>0=0</v>
      </c>
    </row>
    <row r="15953" spans="1:5" ht="42" hidden="1" customHeight="1">
      <c r="A15953" s="231" t="str">
        <f>IF((SUM('Раздел 4'!AF144:AF144)=0),"","Неверно!")</f>
        <v/>
      </c>
      <c r="B15953" s="237" t="s">
        <v>32685</v>
      </c>
      <c r="C15953" s="232" t="s">
        <v>22187</v>
      </c>
      <c r="D15953" s="232" t="s">
        <v>25486</v>
      </c>
      <c r="E15953" s="232" t="str">
        <f>CONCATENATE(SUM('Раздел 4'!AF144:AF144),"=",0)</f>
        <v>0=0</v>
      </c>
    </row>
    <row r="15954" spans="1:5" ht="42" hidden="1" customHeight="1">
      <c r="A15954" s="231" t="str">
        <f>IF((SUM('Раздел 4'!AF145:AF145)=0),"","Неверно!")</f>
        <v/>
      </c>
      <c r="B15954" s="237" t="s">
        <v>32685</v>
      </c>
      <c r="C15954" s="232" t="s">
        <v>22188</v>
      </c>
      <c r="D15954" s="232" t="s">
        <v>25486</v>
      </c>
      <c r="E15954" s="232" t="str">
        <f>CONCATENATE(SUM('Раздел 4'!AF145:AF145),"=",0)</f>
        <v>0=0</v>
      </c>
    </row>
    <row r="15955" spans="1:5" ht="42" hidden="1" customHeight="1">
      <c r="A15955" s="231" t="str">
        <f>IF((SUM('Раздел 4'!AF146:AF146)=0),"","Неверно!")</f>
        <v/>
      </c>
      <c r="B15955" s="237" t="s">
        <v>32685</v>
      </c>
      <c r="C15955" s="232" t="s">
        <v>22189</v>
      </c>
      <c r="D15955" s="232" t="s">
        <v>25486</v>
      </c>
      <c r="E15955" s="232" t="str">
        <f>CONCATENATE(SUM('Раздел 4'!AF146:AF146),"=",0)</f>
        <v>0=0</v>
      </c>
    </row>
    <row r="15956" spans="1:5" ht="42" hidden="1" customHeight="1">
      <c r="A15956" s="231" t="str">
        <f>IF((SUM('Раздел 4'!AF147:AF147)=0),"","Неверно!")</f>
        <v/>
      </c>
      <c r="B15956" s="237" t="s">
        <v>32685</v>
      </c>
      <c r="C15956" s="232" t="s">
        <v>22190</v>
      </c>
      <c r="D15956" s="232" t="s">
        <v>25486</v>
      </c>
      <c r="E15956" s="232" t="str">
        <f>CONCATENATE(SUM('Раздел 4'!AF147:AF147),"=",0)</f>
        <v>0=0</v>
      </c>
    </row>
    <row r="15957" spans="1:5" ht="42" hidden="1" customHeight="1">
      <c r="A15957" s="231" t="str">
        <f>IF((SUM('Раздел 4'!AF148:AF148)=0),"","Неверно!")</f>
        <v/>
      </c>
      <c r="B15957" s="237" t="s">
        <v>32685</v>
      </c>
      <c r="C15957" s="232" t="s">
        <v>22192</v>
      </c>
      <c r="D15957" s="232" t="s">
        <v>25486</v>
      </c>
      <c r="E15957" s="232" t="str">
        <f>CONCATENATE(SUM('Раздел 4'!AF148:AF148),"=",0)</f>
        <v>0=0</v>
      </c>
    </row>
    <row r="15958" spans="1:5" ht="42" hidden="1" customHeight="1">
      <c r="A15958" s="231" t="str">
        <f>IF((SUM('Раздел 4'!AF149:AF149)=0),"","Неверно!")</f>
        <v/>
      </c>
      <c r="B15958" s="237" t="s">
        <v>32685</v>
      </c>
      <c r="C15958" s="232" t="s">
        <v>22193</v>
      </c>
      <c r="D15958" s="232" t="s">
        <v>25486</v>
      </c>
      <c r="E15958" s="232" t="str">
        <f>CONCATENATE(SUM('Раздел 4'!AF149:AF149),"=",0)</f>
        <v>0=0</v>
      </c>
    </row>
    <row r="15959" spans="1:5" ht="42" hidden="1" customHeight="1">
      <c r="A15959" s="231" t="str">
        <f>IF((SUM('Раздел 4'!AF150:AF150)=0),"","Неверно!")</f>
        <v/>
      </c>
      <c r="B15959" s="237" t="s">
        <v>32685</v>
      </c>
      <c r="C15959" s="232" t="s">
        <v>22194</v>
      </c>
      <c r="D15959" s="232" t="s">
        <v>25486</v>
      </c>
      <c r="E15959" s="232" t="str">
        <f>CONCATENATE(SUM('Раздел 4'!AF150:AF150),"=",0)</f>
        <v>0=0</v>
      </c>
    </row>
    <row r="15960" spans="1:5" ht="42" hidden="1" customHeight="1">
      <c r="A15960" s="231" t="str">
        <f>IF((SUM('Раздел 4'!AF151:AF151)=0),"","Неверно!")</f>
        <v/>
      </c>
      <c r="B15960" s="237" t="s">
        <v>32685</v>
      </c>
      <c r="C15960" s="232" t="s">
        <v>22195</v>
      </c>
      <c r="D15960" s="232" t="s">
        <v>25486</v>
      </c>
      <c r="E15960" s="232" t="str">
        <f>CONCATENATE(SUM('Раздел 4'!AF151:AF151),"=",0)</f>
        <v>0=0</v>
      </c>
    </row>
    <row r="15961" spans="1:5" ht="42" hidden="1" customHeight="1">
      <c r="A15961" s="231" t="str">
        <f>IF((SUM('Раздел 4'!AF152:AF152)=0),"","Неверно!")</f>
        <v/>
      </c>
      <c r="B15961" s="237" t="s">
        <v>32685</v>
      </c>
      <c r="C15961" s="232" t="s">
        <v>22196</v>
      </c>
      <c r="D15961" s="232" t="s">
        <v>25486</v>
      </c>
      <c r="E15961" s="232" t="str">
        <f>CONCATENATE(SUM('Раздел 4'!AF152:AF152),"=",0)</f>
        <v>0=0</v>
      </c>
    </row>
    <row r="15962" spans="1:5" ht="42" hidden="1" customHeight="1">
      <c r="A15962" s="231" t="str">
        <f>IF((SUM('Раздел 4'!AF153:AF153)=0),"","Неверно!")</f>
        <v/>
      </c>
      <c r="B15962" s="237" t="s">
        <v>32685</v>
      </c>
      <c r="C15962" s="232" t="s">
        <v>22197</v>
      </c>
      <c r="D15962" s="232" t="s">
        <v>25486</v>
      </c>
      <c r="E15962" s="232" t="str">
        <f>CONCATENATE(SUM('Раздел 4'!AF153:AF153),"=",0)</f>
        <v>0=0</v>
      </c>
    </row>
    <row r="15963" spans="1:5" ht="42" hidden="1" customHeight="1">
      <c r="A15963" s="231" t="str">
        <f>IF((SUM('Раздел 4'!AG136:AG136)=0),"","Неверно!")</f>
        <v/>
      </c>
      <c r="B15963" s="237" t="s">
        <v>32685</v>
      </c>
      <c r="C15963" s="232" t="s">
        <v>22340</v>
      </c>
      <c r="D15963" s="232" t="s">
        <v>25486</v>
      </c>
      <c r="E15963" s="232" t="str">
        <f>CONCATENATE(SUM('Раздел 4'!AG136:AG136),"=",0)</f>
        <v>0=0</v>
      </c>
    </row>
    <row r="15964" spans="1:5" ht="42" hidden="1" customHeight="1">
      <c r="A15964" s="231" t="str">
        <f>IF((SUM('Раздел 4'!AG137:AG137)=0),"","Неверно!")</f>
        <v/>
      </c>
      <c r="B15964" s="237" t="s">
        <v>32685</v>
      </c>
      <c r="C15964" s="232" t="s">
        <v>22341</v>
      </c>
      <c r="D15964" s="232" t="s">
        <v>25486</v>
      </c>
      <c r="E15964" s="232" t="str">
        <f>CONCATENATE(SUM('Раздел 4'!AG137:AG137),"=",0)</f>
        <v>0=0</v>
      </c>
    </row>
    <row r="15965" spans="1:5" ht="42" hidden="1" customHeight="1">
      <c r="A15965" s="231" t="str">
        <f>IF((SUM('Раздел 4'!AG138:AG138)=0),"","Неверно!")</f>
        <v/>
      </c>
      <c r="B15965" s="237" t="s">
        <v>32685</v>
      </c>
      <c r="C15965" s="232" t="s">
        <v>22343</v>
      </c>
      <c r="D15965" s="232" t="s">
        <v>25486</v>
      </c>
      <c r="E15965" s="232" t="str">
        <f>CONCATENATE(SUM('Раздел 4'!AG138:AG138),"=",0)</f>
        <v>0=0</v>
      </c>
    </row>
    <row r="15966" spans="1:5" ht="42" hidden="1" customHeight="1">
      <c r="A15966" s="231" t="str">
        <f>IF((SUM('Раздел 4'!AG139:AG139)=0),"","Неверно!")</f>
        <v/>
      </c>
      <c r="B15966" s="237" t="s">
        <v>32685</v>
      </c>
      <c r="C15966" s="232" t="s">
        <v>22344</v>
      </c>
      <c r="D15966" s="232" t="s">
        <v>25486</v>
      </c>
      <c r="E15966" s="232" t="str">
        <f>CONCATENATE(SUM('Раздел 4'!AG139:AG139),"=",0)</f>
        <v>0=0</v>
      </c>
    </row>
    <row r="15967" spans="1:5" ht="42" hidden="1" customHeight="1">
      <c r="A15967" s="231" t="str">
        <f>IF((SUM('Раздел 4'!AG140:AG140)=0),"","Неверно!")</f>
        <v/>
      </c>
      <c r="B15967" s="237" t="s">
        <v>32685</v>
      </c>
      <c r="C15967" s="232" t="s">
        <v>22345</v>
      </c>
      <c r="D15967" s="232" t="s">
        <v>25486</v>
      </c>
      <c r="E15967" s="232" t="str">
        <f>CONCATENATE(SUM('Раздел 4'!AG140:AG140),"=",0)</f>
        <v>0=0</v>
      </c>
    </row>
    <row r="15968" spans="1:5" ht="42" hidden="1" customHeight="1">
      <c r="A15968" s="231" t="str">
        <f>IF((SUM('Раздел 4'!AG141:AG141)=0),"","Неверно!")</f>
        <v/>
      </c>
      <c r="B15968" s="237" t="s">
        <v>32685</v>
      </c>
      <c r="C15968" s="232" t="s">
        <v>22346</v>
      </c>
      <c r="D15968" s="232" t="s">
        <v>25486</v>
      </c>
      <c r="E15968" s="232" t="str">
        <f>CONCATENATE(SUM('Раздел 4'!AG141:AG141),"=",0)</f>
        <v>0=0</v>
      </c>
    </row>
    <row r="15969" spans="1:5" ht="42" hidden="1" customHeight="1">
      <c r="A15969" s="231" t="str">
        <f>IF((SUM('Раздел 4'!AG142:AG142)=0),"","Неверно!")</f>
        <v/>
      </c>
      <c r="B15969" s="237" t="s">
        <v>32685</v>
      </c>
      <c r="C15969" s="232" t="s">
        <v>22347</v>
      </c>
      <c r="D15969" s="232" t="s">
        <v>25486</v>
      </c>
      <c r="E15969" s="232" t="str">
        <f>CONCATENATE(SUM('Раздел 4'!AG142:AG142),"=",0)</f>
        <v>0=0</v>
      </c>
    </row>
    <row r="15970" spans="1:5" ht="42" hidden="1" customHeight="1">
      <c r="A15970" s="231" t="str">
        <f>IF((SUM('Раздел 4'!AG143:AG143)=0),"","Неверно!")</f>
        <v/>
      </c>
      <c r="B15970" s="237" t="s">
        <v>32685</v>
      </c>
      <c r="C15970" s="232" t="s">
        <v>22348</v>
      </c>
      <c r="D15970" s="232" t="s">
        <v>25486</v>
      </c>
      <c r="E15970" s="232" t="str">
        <f>CONCATENATE(SUM('Раздел 4'!AG143:AG143),"=",0)</f>
        <v>0=0</v>
      </c>
    </row>
    <row r="15971" spans="1:5" ht="42" hidden="1" customHeight="1">
      <c r="A15971" s="231" t="str">
        <f>IF((SUM('Раздел 4'!AG144:AG144)=0),"","Неверно!")</f>
        <v/>
      </c>
      <c r="B15971" s="237" t="s">
        <v>32685</v>
      </c>
      <c r="C15971" s="232" t="s">
        <v>22349</v>
      </c>
      <c r="D15971" s="232" t="s">
        <v>25486</v>
      </c>
      <c r="E15971" s="232" t="str">
        <f>CONCATENATE(SUM('Раздел 4'!AG144:AG144),"=",0)</f>
        <v>0=0</v>
      </c>
    </row>
    <row r="15972" spans="1:5" ht="42" hidden="1" customHeight="1">
      <c r="A15972" s="231" t="str">
        <f>IF((SUM('Раздел 4'!AG145:AG145)=0),"","Неверно!")</f>
        <v/>
      </c>
      <c r="B15972" s="237" t="s">
        <v>32685</v>
      </c>
      <c r="C15972" s="232" t="s">
        <v>22350</v>
      </c>
      <c r="D15972" s="232" t="s">
        <v>25486</v>
      </c>
      <c r="E15972" s="232" t="str">
        <f>CONCATENATE(SUM('Раздел 4'!AG145:AG145),"=",0)</f>
        <v>0=0</v>
      </c>
    </row>
    <row r="15973" spans="1:5" ht="42" hidden="1" customHeight="1">
      <c r="A15973" s="231" t="str">
        <f>IF((SUM('Раздел 4'!AG146:AG146)=0),"","Неверно!")</f>
        <v/>
      </c>
      <c r="B15973" s="237" t="s">
        <v>32685</v>
      </c>
      <c r="C15973" s="232" t="s">
        <v>22351</v>
      </c>
      <c r="D15973" s="232" t="s">
        <v>25486</v>
      </c>
      <c r="E15973" s="232" t="str">
        <f>CONCATENATE(SUM('Раздел 4'!AG146:AG146),"=",0)</f>
        <v>0=0</v>
      </c>
    </row>
    <row r="15974" spans="1:5" ht="42" hidden="1" customHeight="1">
      <c r="A15974" s="231" t="str">
        <f>IF((SUM('Раздел 4'!AG147:AG147)=0),"","Неверно!")</f>
        <v/>
      </c>
      <c r="B15974" s="237" t="s">
        <v>32685</v>
      </c>
      <c r="C15974" s="232" t="s">
        <v>22352</v>
      </c>
      <c r="D15974" s="232" t="s">
        <v>25486</v>
      </c>
      <c r="E15974" s="232" t="str">
        <f>CONCATENATE(SUM('Раздел 4'!AG147:AG147),"=",0)</f>
        <v>0=0</v>
      </c>
    </row>
    <row r="15975" spans="1:5" ht="42" hidden="1" customHeight="1">
      <c r="A15975" s="231" t="str">
        <f>IF((SUM('Раздел 4'!AG148:AG148)=0),"","Неверно!")</f>
        <v/>
      </c>
      <c r="B15975" s="237" t="s">
        <v>32685</v>
      </c>
      <c r="C15975" s="232" t="s">
        <v>22354</v>
      </c>
      <c r="D15975" s="232" t="s">
        <v>25486</v>
      </c>
      <c r="E15975" s="232" t="str">
        <f>CONCATENATE(SUM('Раздел 4'!AG148:AG148),"=",0)</f>
        <v>0=0</v>
      </c>
    </row>
    <row r="15976" spans="1:5" ht="42" hidden="1" customHeight="1">
      <c r="A15976" s="231" t="str">
        <f>IF((SUM('Раздел 4'!AG149:AG149)=0),"","Неверно!")</f>
        <v/>
      </c>
      <c r="B15976" s="237" t="s">
        <v>32685</v>
      </c>
      <c r="C15976" s="232" t="s">
        <v>22355</v>
      </c>
      <c r="D15976" s="232" t="s">
        <v>25486</v>
      </c>
      <c r="E15976" s="232" t="str">
        <f>CONCATENATE(SUM('Раздел 4'!AG149:AG149),"=",0)</f>
        <v>0=0</v>
      </c>
    </row>
    <row r="15977" spans="1:5" ht="42" hidden="1" customHeight="1">
      <c r="A15977" s="231" t="str">
        <f>IF((SUM('Раздел 4'!AG150:AG150)=0),"","Неверно!")</f>
        <v/>
      </c>
      <c r="B15977" s="237" t="s">
        <v>32685</v>
      </c>
      <c r="C15977" s="232" t="s">
        <v>22356</v>
      </c>
      <c r="D15977" s="232" t="s">
        <v>25486</v>
      </c>
      <c r="E15977" s="232" t="str">
        <f>CONCATENATE(SUM('Раздел 4'!AG150:AG150),"=",0)</f>
        <v>0=0</v>
      </c>
    </row>
    <row r="15978" spans="1:5" ht="42" hidden="1" customHeight="1">
      <c r="A15978" s="231" t="str">
        <f>IF((SUM('Раздел 4'!AG151:AG151)=0),"","Неверно!")</f>
        <v/>
      </c>
      <c r="B15978" s="237" t="s">
        <v>32685</v>
      </c>
      <c r="C15978" s="232" t="s">
        <v>22357</v>
      </c>
      <c r="D15978" s="232" t="s">
        <v>25486</v>
      </c>
      <c r="E15978" s="232" t="str">
        <f>CONCATENATE(SUM('Раздел 4'!AG151:AG151),"=",0)</f>
        <v>0=0</v>
      </c>
    </row>
    <row r="15979" spans="1:5" ht="42" hidden="1" customHeight="1">
      <c r="A15979" s="231" t="str">
        <f>IF((SUM('Раздел 4'!AG152:AG152)=0),"","Неверно!")</f>
        <v/>
      </c>
      <c r="B15979" s="237" t="s">
        <v>32685</v>
      </c>
      <c r="C15979" s="232" t="s">
        <v>22358</v>
      </c>
      <c r="D15979" s="232" t="s">
        <v>25486</v>
      </c>
      <c r="E15979" s="232" t="str">
        <f>CONCATENATE(SUM('Раздел 4'!AG152:AG152),"=",0)</f>
        <v>0=0</v>
      </c>
    </row>
    <row r="15980" spans="1:5" ht="42" hidden="1" customHeight="1">
      <c r="A15980" s="231" t="str">
        <f>IF((SUM('Раздел 4'!AG153:AG153)=0),"","Неверно!")</f>
        <v/>
      </c>
      <c r="B15980" s="237" t="s">
        <v>32685</v>
      </c>
      <c r="C15980" s="232" t="s">
        <v>22359</v>
      </c>
      <c r="D15980" s="232" t="s">
        <v>25486</v>
      </c>
      <c r="E15980" s="232" t="str">
        <f>CONCATENATE(SUM('Раздел 4'!AG153:AG153),"=",0)</f>
        <v>0=0</v>
      </c>
    </row>
    <row r="15981" spans="1:5" ht="42" hidden="1" customHeight="1">
      <c r="A15981" s="231" t="str">
        <f>IF((SUM('Раздел 4'!AH136:AH136)=0),"","Неверно!")</f>
        <v/>
      </c>
      <c r="B15981" s="237" t="s">
        <v>32685</v>
      </c>
      <c r="C15981" s="232" t="s">
        <v>22502</v>
      </c>
      <c r="D15981" s="232" t="s">
        <v>25486</v>
      </c>
      <c r="E15981" s="232" t="str">
        <f>CONCATENATE(SUM('Раздел 4'!AH136:AH136),"=",0)</f>
        <v>0=0</v>
      </c>
    </row>
    <row r="15982" spans="1:5" ht="42" hidden="1" customHeight="1">
      <c r="A15982" s="231" t="str">
        <f>IF((SUM('Раздел 4'!AH137:AH137)=0),"","Неверно!")</f>
        <v/>
      </c>
      <c r="B15982" s="237" t="s">
        <v>32685</v>
      </c>
      <c r="C15982" s="232" t="s">
        <v>22503</v>
      </c>
      <c r="D15982" s="232" t="s">
        <v>25486</v>
      </c>
      <c r="E15982" s="232" t="str">
        <f>CONCATENATE(SUM('Раздел 4'!AH137:AH137),"=",0)</f>
        <v>0=0</v>
      </c>
    </row>
    <row r="15983" spans="1:5" ht="42" hidden="1" customHeight="1">
      <c r="A15983" s="231" t="str">
        <f>IF((SUM('Раздел 4'!AH138:AH138)=0),"","Неверно!")</f>
        <v/>
      </c>
      <c r="B15983" s="237" t="s">
        <v>32685</v>
      </c>
      <c r="C15983" s="232" t="s">
        <v>22505</v>
      </c>
      <c r="D15983" s="232" t="s">
        <v>25486</v>
      </c>
      <c r="E15983" s="232" t="str">
        <f>CONCATENATE(SUM('Раздел 4'!AH138:AH138),"=",0)</f>
        <v>0=0</v>
      </c>
    </row>
    <row r="15984" spans="1:5" ht="42" hidden="1" customHeight="1">
      <c r="A15984" s="231" t="str">
        <f>IF((SUM('Раздел 4'!AH139:AH139)=0),"","Неверно!")</f>
        <v/>
      </c>
      <c r="B15984" s="237" t="s">
        <v>32685</v>
      </c>
      <c r="C15984" s="232" t="s">
        <v>22506</v>
      </c>
      <c r="D15984" s="232" t="s">
        <v>25486</v>
      </c>
      <c r="E15984" s="232" t="str">
        <f>CONCATENATE(SUM('Раздел 4'!AH139:AH139),"=",0)</f>
        <v>0=0</v>
      </c>
    </row>
    <row r="15985" spans="1:5" ht="42" hidden="1" customHeight="1">
      <c r="A15985" s="231" t="str">
        <f>IF((SUM('Раздел 4'!AH140:AH140)=0),"","Неверно!")</f>
        <v/>
      </c>
      <c r="B15985" s="237" t="s">
        <v>32685</v>
      </c>
      <c r="C15985" s="232" t="s">
        <v>22507</v>
      </c>
      <c r="D15985" s="232" t="s">
        <v>25486</v>
      </c>
      <c r="E15985" s="232" t="str">
        <f>CONCATENATE(SUM('Раздел 4'!AH140:AH140),"=",0)</f>
        <v>0=0</v>
      </c>
    </row>
    <row r="15986" spans="1:5" ht="42" hidden="1" customHeight="1">
      <c r="A15986" s="231" t="str">
        <f>IF((SUM('Раздел 4'!AH141:AH141)=0),"","Неверно!")</f>
        <v/>
      </c>
      <c r="B15986" s="237" t="s">
        <v>32685</v>
      </c>
      <c r="C15986" s="232" t="s">
        <v>22508</v>
      </c>
      <c r="D15986" s="232" t="s">
        <v>25486</v>
      </c>
      <c r="E15986" s="232" t="str">
        <f>CONCATENATE(SUM('Раздел 4'!AH141:AH141),"=",0)</f>
        <v>0=0</v>
      </c>
    </row>
    <row r="15987" spans="1:5" ht="42" hidden="1" customHeight="1">
      <c r="A15987" s="231" t="str">
        <f>IF((SUM('Раздел 4'!AH142:AH142)=0),"","Неверно!")</f>
        <v/>
      </c>
      <c r="B15987" s="237" t="s">
        <v>32685</v>
      </c>
      <c r="C15987" s="232" t="s">
        <v>22509</v>
      </c>
      <c r="D15987" s="232" t="s">
        <v>25486</v>
      </c>
      <c r="E15987" s="232" t="str">
        <f>CONCATENATE(SUM('Раздел 4'!AH142:AH142),"=",0)</f>
        <v>0=0</v>
      </c>
    </row>
    <row r="15988" spans="1:5" ht="42" hidden="1" customHeight="1">
      <c r="A15988" s="231" t="str">
        <f>IF((SUM('Раздел 4'!AH143:AH143)=0),"","Неверно!")</f>
        <v/>
      </c>
      <c r="B15988" s="237" t="s">
        <v>32685</v>
      </c>
      <c r="C15988" s="232" t="s">
        <v>22510</v>
      </c>
      <c r="D15988" s="232" t="s">
        <v>25486</v>
      </c>
      <c r="E15988" s="232" t="str">
        <f>CONCATENATE(SUM('Раздел 4'!AH143:AH143),"=",0)</f>
        <v>0=0</v>
      </c>
    </row>
    <row r="15989" spans="1:5" ht="42" hidden="1" customHeight="1">
      <c r="A15989" s="231" t="str">
        <f>IF((SUM('Раздел 4'!AH144:AH144)=0),"","Неверно!")</f>
        <v/>
      </c>
      <c r="B15989" s="237" t="s">
        <v>32685</v>
      </c>
      <c r="C15989" s="232" t="s">
        <v>22511</v>
      </c>
      <c r="D15989" s="232" t="s">
        <v>25486</v>
      </c>
      <c r="E15989" s="232" t="str">
        <f>CONCATENATE(SUM('Раздел 4'!AH144:AH144),"=",0)</f>
        <v>0=0</v>
      </c>
    </row>
    <row r="15990" spans="1:5" ht="42" hidden="1" customHeight="1">
      <c r="A15990" s="231" t="str">
        <f>IF((SUM('Раздел 4'!AH145:AH145)=0),"","Неверно!")</f>
        <v/>
      </c>
      <c r="B15990" s="237" t="s">
        <v>32685</v>
      </c>
      <c r="C15990" s="232" t="s">
        <v>22512</v>
      </c>
      <c r="D15990" s="232" t="s">
        <v>25486</v>
      </c>
      <c r="E15990" s="232" t="str">
        <f>CONCATENATE(SUM('Раздел 4'!AH145:AH145),"=",0)</f>
        <v>0=0</v>
      </c>
    </row>
    <row r="15991" spans="1:5" ht="42" hidden="1" customHeight="1">
      <c r="A15991" s="231" t="str">
        <f>IF((SUM('Раздел 4'!AH146:AH146)=0),"","Неверно!")</f>
        <v/>
      </c>
      <c r="B15991" s="237" t="s">
        <v>32685</v>
      </c>
      <c r="C15991" s="232" t="s">
        <v>22513</v>
      </c>
      <c r="D15991" s="232" t="s">
        <v>25486</v>
      </c>
      <c r="E15991" s="232" t="str">
        <f>CONCATENATE(SUM('Раздел 4'!AH146:AH146),"=",0)</f>
        <v>0=0</v>
      </c>
    </row>
    <row r="15992" spans="1:5" ht="42" hidden="1" customHeight="1">
      <c r="A15992" s="231" t="str">
        <f>IF((SUM('Раздел 4'!AH147:AH147)=0),"","Неверно!")</f>
        <v/>
      </c>
      <c r="B15992" s="237" t="s">
        <v>32685</v>
      </c>
      <c r="C15992" s="232" t="s">
        <v>22514</v>
      </c>
      <c r="D15992" s="232" t="s">
        <v>25486</v>
      </c>
      <c r="E15992" s="232" t="str">
        <f>CONCATENATE(SUM('Раздел 4'!AH147:AH147),"=",0)</f>
        <v>0=0</v>
      </c>
    </row>
    <row r="15993" spans="1:5" ht="42" hidden="1" customHeight="1">
      <c r="A15993" s="231" t="str">
        <f>IF((SUM('Раздел 4'!AH148:AH148)=0),"","Неверно!")</f>
        <v/>
      </c>
      <c r="B15993" s="237" t="s">
        <v>32685</v>
      </c>
      <c r="C15993" s="232" t="s">
        <v>22516</v>
      </c>
      <c r="D15993" s="232" t="s">
        <v>25486</v>
      </c>
      <c r="E15993" s="232" t="str">
        <f>CONCATENATE(SUM('Раздел 4'!AH148:AH148),"=",0)</f>
        <v>0=0</v>
      </c>
    </row>
    <row r="15994" spans="1:5" ht="42" hidden="1" customHeight="1">
      <c r="A15994" s="231" t="str">
        <f>IF((SUM('Раздел 4'!AH149:AH149)=0),"","Неверно!")</f>
        <v/>
      </c>
      <c r="B15994" s="237" t="s">
        <v>32685</v>
      </c>
      <c r="C15994" s="232" t="s">
        <v>22517</v>
      </c>
      <c r="D15994" s="232" t="s">
        <v>25486</v>
      </c>
      <c r="E15994" s="232" t="str">
        <f>CONCATENATE(SUM('Раздел 4'!AH149:AH149),"=",0)</f>
        <v>0=0</v>
      </c>
    </row>
    <row r="15995" spans="1:5" ht="42" hidden="1" customHeight="1">
      <c r="A15995" s="231" t="str">
        <f>IF((SUM('Раздел 4'!AH150:AH150)=0),"","Неверно!")</f>
        <v/>
      </c>
      <c r="B15995" s="237" t="s">
        <v>32685</v>
      </c>
      <c r="C15995" s="232" t="s">
        <v>22518</v>
      </c>
      <c r="D15995" s="232" t="s">
        <v>25486</v>
      </c>
      <c r="E15995" s="232" t="str">
        <f>CONCATENATE(SUM('Раздел 4'!AH150:AH150),"=",0)</f>
        <v>0=0</v>
      </c>
    </row>
    <row r="15996" spans="1:5" ht="42" hidden="1" customHeight="1">
      <c r="A15996" s="231" t="str">
        <f>IF((SUM('Раздел 4'!AH151:AH151)=0),"","Неверно!")</f>
        <v/>
      </c>
      <c r="B15996" s="237" t="s">
        <v>32685</v>
      </c>
      <c r="C15996" s="232" t="s">
        <v>22519</v>
      </c>
      <c r="D15996" s="232" t="s">
        <v>25486</v>
      </c>
      <c r="E15996" s="232" t="str">
        <f>CONCATENATE(SUM('Раздел 4'!AH151:AH151),"=",0)</f>
        <v>0=0</v>
      </c>
    </row>
    <row r="15997" spans="1:5" ht="42" hidden="1" customHeight="1">
      <c r="A15997" s="231" t="str">
        <f>IF((SUM('Раздел 4'!AH152:AH152)=0),"","Неверно!")</f>
        <v/>
      </c>
      <c r="B15997" s="237" t="s">
        <v>32685</v>
      </c>
      <c r="C15997" s="232" t="s">
        <v>22520</v>
      </c>
      <c r="D15997" s="232" t="s">
        <v>25486</v>
      </c>
      <c r="E15997" s="232" t="str">
        <f>CONCATENATE(SUM('Раздел 4'!AH152:AH152),"=",0)</f>
        <v>0=0</v>
      </c>
    </row>
    <row r="15998" spans="1:5" ht="42" hidden="1" customHeight="1">
      <c r="A15998" s="231" t="str">
        <f>IF((SUM('Раздел 4'!AH153:AH153)=0),"","Неверно!")</f>
        <v/>
      </c>
      <c r="B15998" s="237" t="s">
        <v>32685</v>
      </c>
      <c r="C15998" s="232" t="s">
        <v>22521</v>
      </c>
      <c r="D15998" s="232" t="s">
        <v>25486</v>
      </c>
      <c r="E15998" s="232" t="str">
        <f>CONCATENATE(SUM('Раздел 4'!AH153:AH153),"=",0)</f>
        <v>0=0</v>
      </c>
    </row>
    <row r="15999" spans="1:5" ht="42" hidden="1" customHeight="1">
      <c r="A15999" s="231" t="str">
        <f>IF((SUM('Раздел 4'!AI136:AI136)=0),"","Неверно!")</f>
        <v/>
      </c>
      <c r="B15999" s="237" t="s">
        <v>32685</v>
      </c>
      <c r="C15999" s="232" t="s">
        <v>22664</v>
      </c>
      <c r="D15999" s="232" t="s">
        <v>25486</v>
      </c>
      <c r="E15999" s="232" t="str">
        <f>CONCATENATE(SUM('Раздел 4'!AI136:AI136),"=",0)</f>
        <v>0=0</v>
      </c>
    </row>
    <row r="16000" spans="1:5" ht="42" hidden="1" customHeight="1">
      <c r="A16000" s="231" t="str">
        <f>IF((SUM('Раздел 4'!AI137:AI137)=0),"","Неверно!")</f>
        <v/>
      </c>
      <c r="B16000" s="237" t="s">
        <v>32685</v>
      </c>
      <c r="C16000" s="232" t="s">
        <v>22665</v>
      </c>
      <c r="D16000" s="232" t="s">
        <v>25486</v>
      </c>
      <c r="E16000" s="232" t="str">
        <f>CONCATENATE(SUM('Раздел 4'!AI137:AI137),"=",0)</f>
        <v>0=0</v>
      </c>
    </row>
    <row r="16001" spans="1:5" ht="42" hidden="1" customHeight="1">
      <c r="A16001" s="231" t="str">
        <f>IF((SUM('Раздел 4'!AI138:AI138)=0),"","Неверно!")</f>
        <v/>
      </c>
      <c r="B16001" s="237" t="s">
        <v>32685</v>
      </c>
      <c r="C16001" s="232" t="s">
        <v>22667</v>
      </c>
      <c r="D16001" s="232" t="s">
        <v>25486</v>
      </c>
      <c r="E16001" s="232" t="str">
        <f>CONCATENATE(SUM('Раздел 4'!AI138:AI138),"=",0)</f>
        <v>0=0</v>
      </c>
    </row>
    <row r="16002" spans="1:5" ht="42" hidden="1" customHeight="1">
      <c r="A16002" s="231" t="str">
        <f>IF((SUM('Раздел 4'!AI139:AI139)=0),"","Неверно!")</f>
        <v/>
      </c>
      <c r="B16002" s="237" t="s">
        <v>32685</v>
      </c>
      <c r="C16002" s="232" t="s">
        <v>22668</v>
      </c>
      <c r="D16002" s="232" t="s">
        <v>25486</v>
      </c>
      <c r="E16002" s="232" t="str">
        <f>CONCATENATE(SUM('Раздел 4'!AI139:AI139),"=",0)</f>
        <v>0=0</v>
      </c>
    </row>
    <row r="16003" spans="1:5" ht="42" hidden="1" customHeight="1">
      <c r="A16003" s="231" t="str">
        <f>IF((SUM('Раздел 4'!AI140:AI140)=0),"","Неверно!")</f>
        <v/>
      </c>
      <c r="B16003" s="237" t="s">
        <v>32685</v>
      </c>
      <c r="C16003" s="232" t="s">
        <v>22669</v>
      </c>
      <c r="D16003" s="232" t="s">
        <v>25486</v>
      </c>
      <c r="E16003" s="232" t="str">
        <f>CONCATENATE(SUM('Раздел 4'!AI140:AI140),"=",0)</f>
        <v>0=0</v>
      </c>
    </row>
    <row r="16004" spans="1:5" ht="42" hidden="1" customHeight="1">
      <c r="A16004" s="231" t="str">
        <f>IF((SUM('Раздел 4'!AI141:AI141)=0),"","Неверно!")</f>
        <v/>
      </c>
      <c r="B16004" s="237" t="s">
        <v>32685</v>
      </c>
      <c r="C16004" s="232" t="s">
        <v>22670</v>
      </c>
      <c r="D16004" s="232" t="s">
        <v>25486</v>
      </c>
      <c r="E16004" s="232" t="str">
        <f>CONCATENATE(SUM('Раздел 4'!AI141:AI141),"=",0)</f>
        <v>0=0</v>
      </c>
    </row>
    <row r="16005" spans="1:5" ht="42" hidden="1" customHeight="1">
      <c r="A16005" s="231" t="str">
        <f>IF((SUM('Раздел 4'!AI142:AI142)=0),"","Неверно!")</f>
        <v/>
      </c>
      <c r="B16005" s="237" t="s">
        <v>32685</v>
      </c>
      <c r="C16005" s="232" t="s">
        <v>22671</v>
      </c>
      <c r="D16005" s="232" t="s">
        <v>25486</v>
      </c>
      <c r="E16005" s="232" t="str">
        <f>CONCATENATE(SUM('Раздел 4'!AI142:AI142),"=",0)</f>
        <v>0=0</v>
      </c>
    </row>
    <row r="16006" spans="1:5" ht="42" hidden="1" customHeight="1">
      <c r="A16006" s="231" t="str">
        <f>IF((SUM('Раздел 4'!AI143:AI143)=0),"","Неверно!")</f>
        <v/>
      </c>
      <c r="B16006" s="237" t="s">
        <v>32685</v>
      </c>
      <c r="C16006" s="232" t="s">
        <v>22672</v>
      </c>
      <c r="D16006" s="232" t="s">
        <v>25486</v>
      </c>
      <c r="E16006" s="232" t="str">
        <f>CONCATENATE(SUM('Раздел 4'!AI143:AI143),"=",0)</f>
        <v>0=0</v>
      </c>
    </row>
    <row r="16007" spans="1:5" ht="42" hidden="1" customHeight="1">
      <c r="A16007" s="231" t="str">
        <f>IF((SUM('Раздел 4'!AI144:AI144)=0),"","Неверно!")</f>
        <v/>
      </c>
      <c r="B16007" s="237" t="s">
        <v>32685</v>
      </c>
      <c r="C16007" s="232" t="s">
        <v>22673</v>
      </c>
      <c r="D16007" s="232" t="s">
        <v>25486</v>
      </c>
      <c r="E16007" s="232" t="str">
        <f>CONCATENATE(SUM('Раздел 4'!AI144:AI144),"=",0)</f>
        <v>0=0</v>
      </c>
    </row>
    <row r="16008" spans="1:5" ht="42" hidden="1" customHeight="1">
      <c r="A16008" s="231" t="str">
        <f>IF((SUM('Раздел 4'!AI145:AI145)=0),"","Неверно!")</f>
        <v/>
      </c>
      <c r="B16008" s="237" t="s">
        <v>32685</v>
      </c>
      <c r="C16008" s="232" t="s">
        <v>22674</v>
      </c>
      <c r="D16008" s="232" t="s">
        <v>25486</v>
      </c>
      <c r="E16008" s="232" t="str">
        <f>CONCATENATE(SUM('Раздел 4'!AI145:AI145),"=",0)</f>
        <v>0=0</v>
      </c>
    </row>
    <row r="16009" spans="1:5" ht="42" hidden="1" customHeight="1">
      <c r="A16009" s="231" t="str">
        <f>IF((SUM('Раздел 4'!AI146:AI146)=0),"","Неверно!")</f>
        <v/>
      </c>
      <c r="B16009" s="237" t="s">
        <v>32685</v>
      </c>
      <c r="C16009" s="232" t="s">
        <v>22675</v>
      </c>
      <c r="D16009" s="232" t="s">
        <v>25486</v>
      </c>
      <c r="E16009" s="232" t="str">
        <f>CONCATENATE(SUM('Раздел 4'!AI146:AI146),"=",0)</f>
        <v>0=0</v>
      </c>
    </row>
    <row r="16010" spans="1:5" ht="42" hidden="1" customHeight="1">
      <c r="A16010" s="231" t="str">
        <f>IF((SUM('Раздел 4'!AI147:AI147)=0),"","Неверно!")</f>
        <v/>
      </c>
      <c r="B16010" s="237" t="s">
        <v>32685</v>
      </c>
      <c r="C16010" s="232" t="s">
        <v>22676</v>
      </c>
      <c r="D16010" s="232" t="s">
        <v>25486</v>
      </c>
      <c r="E16010" s="232" t="str">
        <f>CONCATENATE(SUM('Раздел 4'!AI147:AI147),"=",0)</f>
        <v>0=0</v>
      </c>
    </row>
    <row r="16011" spans="1:5" ht="42" hidden="1" customHeight="1">
      <c r="A16011" s="231" t="str">
        <f>IF((SUM('Раздел 4'!AI148:AI148)=0),"","Неверно!")</f>
        <v/>
      </c>
      <c r="B16011" s="237" t="s">
        <v>32685</v>
      </c>
      <c r="C16011" s="232" t="s">
        <v>22678</v>
      </c>
      <c r="D16011" s="232" t="s">
        <v>25486</v>
      </c>
      <c r="E16011" s="232" t="str">
        <f>CONCATENATE(SUM('Раздел 4'!AI148:AI148),"=",0)</f>
        <v>0=0</v>
      </c>
    </row>
    <row r="16012" spans="1:5" ht="42" hidden="1" customHeight="1">
      <c r="A16012" s="231" t="str">
        <f>IF((SUM('Раздел 4'!AI149:AI149)=0),"","Неверно!")</f>
        <v/>
      </c>
      <c r="B16012" s="237" t="s">
        <v>32685</v>
      </c>
      <c r="C16012" s="232" t="s">
        <v>22679</v>
      </c>
      <c r="D16012" s="232" t="s">
        <v>25486</v>
      </c>
      <c r="E16012" s="232" t="str">
        <f>CONCATENATE(SUM('Раздел 4'!AI149:AI149),"=",0)</f>
        <v>0=0</v>
      </c>
    </row>
    <row r="16013" spans="1:5" ht="42" hidden="1" customHeight="1">
      <c r="A16013" s="231" t="str">
        <f>IF((SUM('Раздел 4'!AI150:AI150)=0),"","Неверно!")</f>
        <v/>
      </c>
      <c r="B16013" s="237" t="s">
        <v>32685</v>
      </c>
      <c r="C16013" s="232" t="s">
        <v>22680</v>
      </c>
      <c r="D16013" s="232" t="s">
        <v>25486</v>
      </c>
      <c r="E16013" s="232" t="str">
        <f>CONCATENATE(SUM('Раздел 4'!AI150:AI150),"=",0)</f>
        <v>0=0</v>
      </c>
    </row>
    <row r="16014" spans="1:5" ht="42" hidden="1" customHeight="1">
      <c r="A16014" s="231" t="str">
        <f>IF((SUM('Раздел 4'!AI151:AI151)=0),"","Неверно!")</f>
        <v/>
      </c>
      <c r="B16014" s="237" t="s">
        <v>32685</v>
      </c>
      <c r="C16014" s="232" t="s">
        <v>22681</v>
      </c>
      <c r="D16014" s="232" t="s">
        <v>25486</v>
      </c>
      <c r="E16014" s="232" t="str">
        <f>CONCATENATE(SUM('Раздел 4'!AI151:AI151),"=",0)</f>
        <v>0=0</v>
      </c>
    </row>
    <row r="16015" spans="1:5" ht="42" hidden="1" customHeight="1">
      <c r="A16015" s="231" t="str">
        <f>IF((SUM('Раздел 4'!AI152:AI152)=0),"","Неверно!")</f>
        <v/>
      </c>
      <c r="B16015" s="237" t="s">
        <v>32685</v>
      </c>
      <c r="C16015" s="232" t="s">
        <v>22682</v>
      </c>
      <c r="D16015" s="232" t="s">
        <v>25486</v>
      </c>
      <c r="E16015" s="232" t="str">
        <f>CONCATENATE(SUM('Раздел 4'!AI152:AI152),"=",0)</f>
        <v>0=0</v>
      </c>
    </row>
    <row r="16016" spans="1:5" ht="42" hidden="1" customHeight="1">
      <c r="A16016" s="231" t="str">
        <f>IF((SUM('Раздел 4'!AI153:AI153)=0),"","Неверно!")</f>
        <v/>
      </c>
      <c r="B16016" s="237" t="s">
        <v>32685</v>
      </c>
      <c r="C16016" s="232" t="s">
        <v>22683</v>
      </c>
      <c r="D16016" s="232" t="s">
        <v>25486</v>
      </c>
      <c r="E16016" s="232" t="str">
        <f>CONCATENATE(SUM('Раздел 4'!AI153:AI153),"=",0)</f>
        <v>0=0</v>
      </c>
    </row>
    <row r="16017" spans="1:5" ht="42" hidden="1" customHeight="1">
      <c r="A16017" s="231" t="str">
        <f>IF((SUM('Раздел 4'!AJ136:AJ136)=0),"","Неверно!")</f>
        <v/>
      </c>
      <c r="B16017" s="237" t="s">
        <v>32685</v>
      </c>
      <c r="C16017" s="232" t="s">
        <v>22826</v>
      </c>
      <c r="D16017" s="232" t="s">
        <v>25486</v>
      </c>
      <c r="E16017" s="232" t="str">
        <f>CONCATENATE(SUM('Раздел 4'!AJ136:AJ136),"=",0)</f>
        <v>0=0</v>
      </c>
    </row>
    <row r="16018" spans="1:5" ht="42" hidden="1" customHeight="1">
      <c r="A16018" s="231" t="str">
        <f>IF((SUM('Раздел 4'!AJ137:AJ137)=0),"","Неверно!")</f>
        <v/>
      </c>
      <c r="B16018" s="237" t="s">
        <v>32685</v>
      </c>
      <c r="C16018" s="232" t="s">
        <v>22827</v>
      </c>
      <c r="D16018" s="232" t="s">
        <v>25486</v>
      </c>
      <c r="E16018" s="232" t="str">
        <f>CONCATENATE(SUM('Раздел 4'!AJ137:AJ137),"=",0)</f>
        <v>0=0</v>
      </c>
    </row>
    <row r="16019" spans="1:5" ht="42" hidden="1" customHeight="1">
      <c r="A16019" s="231" t="str">
        <f>IF((SUM('Раздел 4'!AJ138:AJ138)=0),"","Неверно!")</f>
        <v/>
      </c>
      <c r="B16019" s="237" t="s">
        <v>32685</v>
      </c>
      <c r="C16019" s="232" t="s">
        <v>22829</v>
      </c>
      <c r="D16019" s="232" t="s">
        <v>25486</v>
      </c>
      <c r="E16019" s="232" t="str">
        <f>CONCATENATE(SUM('Раздел 4'!AJ138:AJ138),"=",0)</f>
        <v>0=0</v>
      </c>
    </row>
    <row r="16020" spans="1:5" ht="42" hidden="1" customHeight="1">
      <c r="A16020" s="231" t="str">
        <f>IF((SUM('Раздел 4'!AJ139:AJ139)=0),"","Неверно!")</f>
        <v/>
      </c>
      <c r="B16020" s="237" t="s">
        <v>32685</v>
      </c>
      <c r="C16020" s="232" t="s">
        <v>22830</v>
      </c>
      <c r="D16020" s="232" t="s">
        <v>25486</v>
      </c>
      <c r="E16020" s="232" t="str">
        <f>CONCATENATE(SUM('Раздел 4'!AJ139:AJ139),"=",0)</f>
        <v>0=0</v>
      </c>
    </row>
    <row r="16021" spans="1:5" ht="42" hidden="1" customHeight="1">
      <c r="A16021" s="231" t="str">
        <f>IF((SUM('Раздел 4'!AJ140:AJ140)=0),"","Неверно!")</f>
        <v/>
      </c>
      <c r="B16021" s="237" t="s">
        <v>32685</v>
      </c>
      <c r="C16021" s="232" t="s">
        <v>22831</v>
      </c>
      <c r="D16021" s="232" t="s">
        <v>25486</v>
      </c>
      <c r="E16021" s="232" t="str">
        <f>CONCATENATE(SUM('Раздел 4'!AJ140:AJ140),"=",0)</f>
        <v>0=0</v>
      </c>
    </row>
    <row r="16022" spans="1:5" ht="42" hidden="1" customHeight="1">
      <c r="A16022" s="231" t="str">
        <f>IF((SUM('Раздел 4'!AJ141:AJ141)=0),"","Неверно!")</f>
        <v/>
      </c>
      <c r="B16022" s="237" t="s">
        <v>32685</v>
      </c>
      <c r="C16022" s="232" t="s">
        <v>22832</v>
      </c>
      <c r="D16022" s="232" t="s">
        <v>25486</v>
      </c>
      <c r="E16022" s="232" t="str">
        <f>CONCATENATE(SUM('Раздел 4'!AJ141:AJ141),"=",0)</f>
        <v>0=0</v>
      </c>
    </row>
    <row r="16023" spans="1:5" ht="42" hidden="1" customHeight="1">
      <c r="A16023" s="231" t="str">
        <f>IF((SUM('Раздел 4'!AJ142:AJ142)=0),"","Неверно!")</f>
        <v/>
      </c>
      <c r="B16023" s="237" t="s">
        <v>32685</v>
      </c>
      <c r="C16023" s="232" t="s">
        <v>22833</v>
      </c>
      <c r="D16023" s="232" t="s">
        <v>25486</v>
      </c>
      <c r="E16023" s="232" t="str">
        <f>CONCATENATE(SUM('Раздел 4'!AJ142:AJ142),"=",0)</f>
        <v>0=0</v>
      </c>
    </row>
    <row r="16024" spans="1:5" ht="42" hidden="1" customHeight="1">
      <c r="A16024" s="231" t="str">
        <f>IF((SUM('Раздел 4'!AJ143:AJ143)=0),"","Неверно!")</f>
        <v/>
      </c>
      <c r="B16024" s="237" t="s">
        <v>32685</v>
      </c>
      <c r="C16024" s="232" t="s">
        <v>22834</v>
      </c>
      <c r="D16024" s="232" t="s">
        <v>25486</v>
      </c>
      <c r="E16024" s="232" t="str">
        <f>CONCATENATE(SUM('Раздел 4'!AJ143:AJ143),"=",0)</f>
        <v>0=0</v>
      </c>
    </row>
    <row r="16025" spans="1:5" ht="42" hidden="1" customHeight="1">
      <c r="A16025" s="231" t="str">
        <f>IF((SUM('Раздел 4'!AJ144:AJ144)=0),"","Неверно!")</f>
        <v/>
      </c>
      <c r="B16025" s="237" t="s">
        <v>32685</v>
      </c>
      <c r="C16025" s="232" t="s">
        <v>22835</v>
      </c>
      <c r="D16025" s="232" t="s">
        <v>25486</v>
      </c>
      <c r="E16025" s="232" t="str">
        <f>CONCATENATE(SUM('Раздел 4'!AJ144:AJ144),"=",0)</f>
        <v>0=0</v>
      </c>
    </row>
    <row r="16026" spans="1:5" ht="42" hidden="1" customHeight="1">
      <c r="A16026" s="231" t="str">
        <f>IF((SUM('Раздел 4'!AJ145:AJ145)=0),"","Неверно!")</f>
        <v/>
      </c>
      <c r="B16026" s="237" t="s">
        <v>32685</v>
      </c>
      <c r="C16026" s="232" t="s">
        <v>22836</v>
      </c>
      <c r="D16026" s="232" t="s">
        <v>25486</v>
      </c>
      <c r="E16026" s="232" t="str">
        <f>CONCATENATE(SUM('Раздел 4'!AJ145:AJ145),"=",0)</f>
        <v>0=0</v>
      </c>
    </row>
    <row r="16027" spans="1:5" ht="42" hidden="1" customHeight="1">
      <c r="A16027" s="231" t="str">
        <f>IF((SUM('Раздел 4'!AJ146:AJ146)=0),"","Неверно!")</f>
        <v/>
      </c>
      <c r="B16027" s="237" t="s">
        <v>32685</v>
      </c>
      <c r="C16027" s="232" t="s">
        <v>22837</v>
      </c>
      <c r="D16027" s="232" t="s">
        <v>25486</v>
      </c>
      <c r="E16027" s="232" t="str">
        <f>CONCATENATE(SUM('Раздел 4'!AJ146:AJ146),"=",0)</f>
        <v>0=0</v>
      </c>
    </row>
    <row r="16028" spans="1:5" ht="42" hidden="1" customHeight="1">
      <c r="A16028" s="231" t="str">
        <f>IF((SUM('Раздел 4'!AJ147:AJ147)=0),"","Неверно!")</f>
        <v/>
      </c>
      <c r="B16028" s="237" t="s">
        <v>32685</v>
      </c>
      <c r="C16028" s="232" t="s">
        <v>22838</v>
      </c>
      <c r="D16028" s="232" t="s">
        <v>25486</v>
      </c>
      <c r="E16028" s="232" t="str">
        <f>CONCATENATE(SUM('Раздел 4'!AJ147:AJ147),"=",0)</f>
        <v>0=0</v>
      </c>
    </row>
    <row r="16029" spans="1:5" ht="42" hidden="1" customHeight="1">
      <c r="A16029" s="231" t="str">
        <f>IF((SUM('Раздел 4'!AJ148:AJ148)=0),"","Неверно!")</f>
        <v/>
      </c>
      <c r="B16029" s="237" t="s">
        <v>32685</v>
      </c>
      <c r="C16029" s="232" t="s">
        <v>22840</v>
      </c>
      <c r="D16029" s="232" t="s">
        <v>25486</v>
      </c>
      <c r="E16029" s="232" t="str">
        <f>CONCATENATE(SUM('Раздел 4'!AJ148:AJ148),"=",0)</f>
        <v>0=0</v>
      </c>
    </row>
    <row r="16030" spans="1:5" ht="42" hidden="1" customHeight="1">
      <c r="A16030" s="231" t="str">
        <f>IF((SUM('Раздел 4'!AJ149:AJ149)=0),"","Неверно!")</f>
        <v/>
      </c>
      <c r="B16030" s="237" t="s">
        <v>32685</v>
      </c>
      <c r="C16030" s="232" t="s">
        <v>22841</v>
      </c>
      <c r="D16030" s="232" t="s">
        <v>25486</v>
      </c>
      <c r="E16030" s="232" t="str">
        <f>CONCATENATE(SUM('Раздел 4'!AJ149:AJ149),"=",0)</f>
        <v>0=0</v>
      </c>
    </row>
    <row r="16031" spans="1:5" ht="42" hidden="1" customHeight="1">
      <c r="A16031" s="231" t="str">
        <f>IF((SUM('Раздел 4'!AJ150:AJ150)=0),"","Неверно!")</f>
        <v/>
      </c>
      <c r="B16031" s="237" t="s">
        <v>32685</v>
      </c>
      <c r="C16031" s="232" t="s">
        <v>22842</v>
      </c>
      <c r="D16031" s="232" t="s">
        <v>25486</v>
      </c>
      <c r="E16031" s="232" t="str">
        <f>CONCATENATE(SUM('Раздел 4'!AJ150:AJ150),"=",0)</f>
        <v>0=0</v>
      </c>
    </row>
    <row r="16032" spans="1:5" ht="42" hidden="1" customHeight="1">
      <c r="A16032" s="231" t="str">
        <f>IF((SUM('Раздел 4'!AJ151:AJ151)=0),"","Неверно!")</f>
        <v/>
      </c>
      <c r="B16032" s="237" t="s">
        <v>32685</v>
      </c>
      <c r="C16032" s="232" t="s">
        <v>22843</v>
      </c>
      <c r="D16032" s="232" t="s">
        <v>25486</v>
      </c>
      <c r="E16032" s="232" t="str">
        <f>CONCATENATE(SUM('Раздел 4'!AJ151:AJ151),"=",0)</f>
        <v>0=0</v>
      </c>
    </row>
    <row r="16033" spans="1:5" ht="42" hidden="1" customHeight="1">
      <c r="A16033" s="231" t="str">
        <f>IF((SUM('Раздел 4'!AJ152:AJ152)=0),"","Неверно!")</f>
        <v/>
      </c>
      <c r="B16033" s="237" t="s">
        <v>32685</v>
      </c>
      <c r="C16033" s="232" t="s">
        <v>22844</v>
      </c>
      <c r="D16033" s="232" t="s">
        <v>25486</v>
      </c>
      <c r="E16033" s="232" t="str">
        <f>CONCATENATE(SUM('Раздел 4'!AJ152:AJ152),"=",0)</f>
        <v>0=0</v>
      </c>
    </row>
    <row r="16034" spans="1:5" ht="42" hidden="1" customHeight="1">
      <c r="A16034" s="231" t="str">
        <f>IF((SUM('Раздел 4'!AJ153:AJ153)=0),"","Неверно!")</f>
        <v/>
      </c>
      <c r="B16034" s="237" t="s">
        <v>32685</v>
      </c>
      <c r="C16034" s="232" t="s">
        <v>22845</v>
      </c>
      <c r="D16034" s="232" t="s">
        <v>25486</v>
      </c>
      <c r="E16034" s="232" t="str">
        <f>CONCATENATE(SUM('Раздел 4'!AJ153:AJ153),"=",0)</f>
        <v>0=0</v>
      </c>
    </row>
    <row r="16035" spans="1:5" ht="42" hidden="1" customHeight="1">
      <c r="A16035" s="231" t="str">
        <f>IF((SUM('Раздел 4'!AK136:AK136)=0),"","Неверно!")</f>
        <v/>
      </c>
      <c r="B16035" s="237" t="s">
        <v>32685</v>
      </c>
      <c r="C16035" s="232" t="s">
        <v>22988</v>
      </c>
      <c r="D16035" s="232" t="s">
        <v>25486</v>
      </c>
      <c r="E16035" s="232" t="str">
        <f>CONCATENATE(SUM('Раздел 4'!AK136:AK136),"=",0)</f>
        <v>0=0</v>
      </c>
    </row>
    <row r="16036" spans="1:5" ht="42" hidden="1" customHeight="1">
      <c r="A16036" s="231" t="str">
        <f>IF((SUM('Раздел 4'!AK137:AK137)=0),"","Неверно!")</f>
        <v/>
      </c>
      <c r="B16036" s="237" t="s">
        <v>32685</v>
      </c>
      <c r="C16036" s="232" t="s">
        <v>22989</v>
      </c>
      <c r="D16036" s="232" t="s">
        <v>25486</v>
      </c>
      <c r="E16036" s="232" t="str">
        <f>CONCATENATE(SUM('Раздел 4'!AK137:AK137),"=",0)</f>
        <v>0=0</v>
      </c>
    </row>
    <row r="16037" spans="1:5" ht="42" hidden="1" customHeight="1">
      <c r="A16037" s="231" t="str">
        <f>IF((SUM('Раздел 4'!AK138:AK138)=0),"","Неверно!")</f>
        <v/>
      </c>
      <c r="B16037" s="237" t="s">
        <v>32685</v>
      </c>
      <c r="C16037" s="232" t="s">
        <v>22991</v>
      </c>
      <c r="D16037" s="232" t="s">
        <v>25486</v>
      </c>
      <c r="E16037" s="232" t="str">
        <f>CONCATENATE(SUM('Раздел 4'!AK138:AK138),"=",0)</f>
        <v>0=0</v>
      </c>
    </row>
    <row r="16038" spans="1:5" ht="42" hidden="1" customHeight="1">
      <c r="A16038" s="231" t="str">
        <f>IF((SUM('Раздел 4'!AK139:AK139)=0),"","Неверно!")</f>
        <v/>
      </c>
      <c r="B16038" s="237" t="s">
        <v>32685</v>
      </c>
      <c r="C16038" s="232" t="s">
        <v>22992</v>
      </c>
      <c r="D16038" s="232" t="s">
        <v>25486</v>
      </c>
      <c r="E16038" s="232" t="str">
        <f>CONCATENATE(SUM('Раздел 4'!AK139:AK139),"=",0)</f>
        <v>0=0</v>
      </c>
    </row>
    <row r="16039" spans="1:5" ht="42" hidden="1" customHeight="1">
      <c r="A16039" s="231" t="str">
        <f>IF((SUM('Раздел 4'!AK140:AK140)=0),"","Неверно!")</f>
        <v/>
      </c>
      <c r="B16039" s="237" t="s">
        <v>32685</v>
      </c>
      <c r="C16039" s="232" t="s">
        <v>22993</v>
      </c>
      <c r="D16039" s="232" t="s">
        <v>25486</v>
      </c>
      <c r="E16039" s="232" t="str">
        <f>CONCATENATE(SUM('Раздел 4'!AK140:AK140),"=",0)</f>
        <v>0=0</v>
      </c>
    </row>
    <row r="16040" spans="1:5" ht="42" hidden="1" customHeight="1">
      <c r="A16040" s="231" t="str">
        <f>IF((SUM('Раздел 4'!AK141:AK141)=0),"","Неверно!")</f>
        <v/>
      </c>
      <c r="B16040" s="237" t="s">
        <v>32685</v>
      </c>
      <c r="C16040" s="232" t="s">
        <v>22994</v>
      </c>
      <c r="D16040" s="232" t="s">
        <v>25486</v>
      </c>
      <c r="E16040" s="232" t="str">
        <f>CONCATENATE(SUM('Раздел 4'!AK141:AK141),"=",0)</f>
        <v>0=0</v>
      </c>
    </row>
    <row r="16041" spans="1:5" ht="42" hidden="1" customHeight="1">
      <c r="A16041" s="231" t="str">
        <f>IF((SUM('Раздел 4'!AK142:AK142)=0),"","Неверно!")</f>
        <v/>
      </c>
      <c r="B16041" s="237" t="s">
        <v>32685</v>
      </c>
      <c r="C16041" s="232" t="s">
        <v>22995</v>
      </c>
      <c r="D16041" s="232" t="s">
        <v>25486</v>
      </c>
      <c r="E16041" s="232" t="str">
        <f>CONCATENATE(SUM('Раздел 4'!AK142:AK142),"=",0)</f>
        <v>0=0</v>
      </c>
    </row>
    <row r="16042" spans="1:5" ht="42" hidden="1" customHeight="1">
      <c r="A16042" s="231" t="str">
        <f>IF((SUM('Раздел 4'!AK143:AK143)=0),"","Неверно!")</f>
        <v/>
      </c>
      <c r="B16042" s="237" t="s">
        <v>32685</v>
      </c>
      <c r="C16042" s="232" t="s">
        <v>22996</v>
      </c>
      <c r="D16042" s="232" t="s">
        <v>25486</v>
      </c>
      <c r="E16042" s="232" t="str">
        <f>CONCATENATE(SUM('Раздел 4'!AK143:AK143),"=",0)</f>
        <v>0=0</v>
      </c>
    </row>
    <row r="16043" spans="1:5" ht="42" hidden="1" customHeight="1">
      <c r="A16043" s="231" t="str">
        <f>IF((SUM('Раздел 4'!AK144:AK144)=0),"","Неверно!")</f>
        <v/>
      </c>
      <c r="B16043" s="237" t="s">
        <v>32685</v>
      </c>
      <c r="C16043" s="232" t="s">
        <v>22997</v>
      </c>
      <c r="D16043" s="232" t="s">
        <v>25486</v>
      </c>
      <c r="E16043" s="232" t="str">
        <f>CONCATENATE(SUM('Раздел 4'!AK144:AK144),"=",0)</f>
        <v>0=0</v>
      </c>
    </row>
    <row r="16044" spans="1:5" ht="42" hidden="1" customHeight="1">
      <c r="A16044" s="231" t="str">
        <f>IF((SUM('Раздел 4'!AK145:AK145)=0),"","Неверно!")</f>
        <v/>
      </c>
      <c r="B16044" s="237" t="s">
        <v>32685</v>
      </c>
      <c r="C16044" s="232" t="s">
        <v>22998</v>
      </c>
      <c r="D16044" s="232" t="s">
        <v>25486</v>
      </c>
      <c r="E16044" s="232" t="str">
        <f>CONCATENATE(SUM('Раздел 4'!AK145:AK145),"=",0)</f>
        <v>0=0</v>
      </c>
    </row>
    <row r="16045" spans="1:5" ht="42" hidden="1" customHeight="1">
      <c r="A16045" s="231" t="str">
        <f>IF((SUM('Раздел 4'!AK146:AK146)=0),"","Неверно!")</f>
        <v/>
      </c>
      <c r="B16045" s="237" t="s">
        <v>32685</v>
      </c>
      <c r="C16045" s="232" t="s">
        <v>22999</v>
      </c>
      <c r="D16045" s="232" t="s">
        <v>25486</v>
      </c>
      <c r="E16045" s="232" t="str">
        <f>CONCATENATE(SUM('Раздел 4'!AK146:AK146),"=",0)</f>
        <v>0=0</v>
      </c>
    </row>
    <row r="16046" spans="1:5" ht="42" hidden="1" customHeight="1">
      <c r="A16046" s="231" t="str">
        <f>IF((SUM('Раздел 4'!AK147:AK147)=0),"","Неверно!")</f>
        <v/>
      </c>
      <c r="B16046" s="237" t="s">
        <v>32685</v>
      </c>
      <c r="C16046" s="232" t="s">
        <v>23000</v>
      </c>
      <c r="D16046" s="232" t="s">
        <v>25486</v>
      </c>
      <c r="E16046" s="232" t="str">
        <f>CONCATENATE(SUM('Раздел 4'!AK147:AK147),"=",0)</f>
        <v>0=0</v>
      </c>
    </row>
    <row r="16047" spans="1:5" ht="42" hidden="1" customHeight="1">
      <c r="A16047" s="231" t="str">
        <f>IF((SUM('Раздел 4'!AK148:AK148)=0),"","Неверно!")</f>
        <v/>
      </c>
      <c r="B16047" s="237" t="s">
        <v>32685</v>
      </c>
      <c r="C16047" s="232" t="s">
        <v>23002</v>
      </c>
      <c r="D16047" s="232" t="s">
        <v>25486</v>
      </c>
      <c r="E16047" s="232" t="str">
        <f>CONCATENATE(SUM('Раздел 4'!AK148:AK148),"=",0)</f>
        <v>0=0</v>
      </c>
    </row>
    <row r="16048" spans="1:5" ht="42" hidden="1" customHeight="1">
      <c r="A16048" s="231" t="str">
        <f>IF((SUM('Раздел 4'!AK149:AK149)=0),"","Неверно!")</f>
        <v/>
      </c>
      <c r="B16048" s="237" t="s">
        <v>32685</v>
      </c>
      <c r="C16048" s="232" t="s">
        <v>23003</v>
      </c>
      <c r="D16048" s="232" t="s">
        <v>25486</v>
      </c>
      <c r="E16048" s="232" t="str">
        <f>CONCATENATE(SUM('Раздел 4'!AK149:AK149),"=",0)</f>
        <v>0=0</v>
      </c>
    </row>
    <row r="16049" spans="1:5" ht="42" hidden="1" customHeight="1">
      <c r="A16049" s="231" t="str">
        <f>IF((SUM('Раздел 4'!AK150:AK150)=0),"","Неверно!")</f>
        <v/>
      </c>
      <c r="B16049" s="237" t="s">
        <v>32685</v>
      </c>
      <c r="C16049" s="232" t="s">
        <v>23004</v>
      </c>
      <c r="D16049" s="232" t="s">
        <v>25486</v>
      </c>
      <c r="E16049" s="232" t="str">
        <f>CONCATENATE(SUM('Раздел 4'!AK150:AK150),"=",0)</f>
        <v>0=0</v>
      </c>
    </row>
    <row r="16050" spans="1:5" ht="42" hidden="1" customHeight="1">
      <c r="A16050" s="231" t="str">
        <f>IF((SUM('Раздел 4'!AK151:AK151)=0),"","Неверно!")</f>
        <v/>
      </c>
      <c r="B16050" s="237" t="s">
        <v>32685</v>
      </c>
      <c r="C16050" s="232" t="s">
        <v>23005</v>
      </c>
      <c r="D16050" s="232" t="s">
        <v>25486</v>
      </c>
      <c r="E16050" s="232" t="str">
        <f>CONCATENATE(SUM('Раздел 4'!AK151:AK151),"=",0)</f>
        <v>0=0</v>
      </c>
    </row>
    <row r="16051" spans="1:5" ht="42" hidden="1" customHeight="1">
      <c r="A16051" s="231" t="str">
        <f>IF((SUM('Раздел 4'!AK152:AK152)=0),"","Неверно!")</f>
        <v/>
      </c>
      <c r="B16051" s="237" t="s">
        <v>32685</v>
      </c>
      <c r="C16051" s="232" t="s">
        <v>23006</v>
      </c>
      <c r="D16051" s="232" t="s">
        <v>25486</v>
      </c>
      <c r="E16051" s="232" t="str">
        <f>CONCATENATE(SUM('Раздел 4'!AK152:AK152),"=",0)</f>
        <v>0=0</v>
      </c>
    </row>
    <row r="16052" spans="1:5" ht="42" hidden="1" customHeight="1">
      <c r="A16052" s="231" t="str">
        <f>IF((SUM('Раздел 4'!AK153:AK153)=0),"","Неверно!")</f>
        <v/>
      </c>
      <c r="B16052" s="237" t="s">
        <v>32685</v>
      </c>
      <c r="C16052" s="232" t="s">
        <v>23007</v>
      </c>
      <c r="D16052" s="232" t="s">
        <v>25486</v>
      </c>
      <c r="E16052" s="232" t="str">
        <f>CONCATENATE(SUM('Раздел 4'!AK153:AK153),"=",0)</f>
        <v>0=0</v>
      </c>
    </row>
    <row r="16053" spans="1:5" ht="42" hidden="1" customHeight="1">
      <c r="A16053" s="231" t="str">
        <f>IF((SUM('Раздел 4'!AL136:AL136)=0),"","Неверно!")</f>
        <v/>
      </c>
      <c r="B16053" s="237" t="s">
        <v>32685</v>
      </c>
      <c r="C16053" s="232" t="s">
        <v>23150</v>
      </c>
      <c r="D16053" s="232" t="s">
        <v>25486</v>
      </c>
      <c r="E16053" s="232" t="str">
        <f>CONCATENATE(SUM('Раздел 4'!AL136:AL136),"=",0)</f>
        <v>0=0</v>
      </c>
    </row>
    <row r="16054" spans="1:5" ht="42" hidden="1" customHeight="1">
      <c r="A16054" s="231" t="str">
        <f>IF((SUM('Раздел 4'!AL137:AL137)=0),"","Неверно!")</f>
        <v/>
      </c>
      <c r="B16054" s="237" t="s">
        <v>32685</v>
      </c>
      <c r="C16054" s="232" t="s">
        <v>23151</v>
      </c>
      <c r="D16054" s="232" t="s">
        <v>25486</v>
      </c>
      <c r="E16054" s="232" t="str">
        <f>CONCATENATE(SUM('Раздел 4'!AL137:AL137),"=",0)</f>
        <v>0=0</v>
      </c>
    </row>
    <row r="16055" spans="1:5" ht="42" hidden="1" customHeight="1">
      <c r="A16055" s="231" t="str">
        <f>IF((SUM('Раздел 4'!AL138:AL138)=0),"","Неверно!")</f>
        <v/>
      </c>
      <c r="B16055" s="237" t="s">
        <v>32685</v>
      </c>
      <c r="C16055" s="232" t="s">
        <v>23153</v>
      </c>
      <c r="D16055" s="232" t="s">
        <v>25486</v>
      </c>
      <c r="E16055" s="232" t="str">
        <f>CONCATENATE(SUM('Раздел 4'!AL138:AL138),"=",0)</f>
        <v>0=0</v>
      </c>
    </row>
    <row r="16056" spans="1:5" ht="42" hidden="1" customHeight="1">
      <c r="A16056" s="231" t="str">
        <f>IF((SUM('Раздел 4'!AL139:AL139)=0),"","Неверно!")</f>
        <v/>
      </c>
      <c r="B16056" s="237" t="s">
        <v>32685</v>
      </c>
      <c r="C16056" s="232" t="s">
        <v>23154</v>
      </c>
      <c r="D16056" s="232" t="s">
        <v>25486</v>
      </c>
      <c r="E16056" s="232" t="str">
        <f>CONCATENATE(SUM('Раздел 4'!AL139:AL139),"=",0)</f>
        <v>0=0</v>
      </c>
    </row>
    <row r="16057" spans="1:5" ht="42" hidden="1" customHeight="1">
      <c r="A16057" s="231" t="str">
        <f>IF((SUM('Раздел 4'!AL140:AL140)=0),"","Неверно!")</f>
        <v/>
      </c>
      <c r="B16057" s="237" t="s">
        <v>32685</v>
      </c>
      <c r="C16057" s="232" t="s">
        <v>23155</v>
      </c>
      <c r="D16057" s="232" t="s">
        <v>25486</v>
      </c>
      <c r="E16057" s="232" t="str">
        <f>CONCATENATE(SUM('Раздел 4'!AL140:AL140),"=",0)</f>
        <v>0=0</v>
      </c>
    </row>
    <row r="16058" spans="1:5" ht="42" hidden="1" customHeight="1">
      <c r="A16058" s="231" t="str">
        <f>IF((SUM('Раздел 4'!AL141:AL141)=0),"","Неверно!")</f>
        <v/>
      </c>
      <c r="B16058" s="237" t="s">
        <v>32685</v>
      </c>
      <c r="C16058" s="232" t="s">
        <v>23156</v>
      </c>
      <c r="D16058" s="232" t="s">
        <v>25486</v>
      </c>
      <c r="E16058" s="232" t="str">
        <f>CONCATENATE(SUM('Раздел 4'!AL141:AL141),"=",0)</f>
        <v>0=0</v>
      </c>
    </row>
    <row r="16059" spans="1:5" ht="42" hidden="1" customHeight="1">
      <c r="A16059" s="231" t="str">
        <f>IF((SUM('Раздел 4'!AL142:AL142)=0),"","Неверно!")</f>
        <v/>
      </c>
      <c r="B16059" s="237" t="s">
        <v>32685</v>
      </c>
      <c r="C16059" s="232" t="s">
        <v>23157</v>
      </c>
      <c r="D16059" s="232" t="s">
        <v>25486</v>
      </c>
      <c r="E16059" s="232" t="str">
        <f>CONCATENATE(SUM('Раздел 4'!AL142:AL142),"=",0)</f>
        <v>0=0</v>
      </c>
    </row>
    <row r="16060" spans="1:5" ht="42" hidden="1" customHeight="1">
      <c r="A16060" s="231" t="str">
        <f>IF((SUM('Раздел 4'!AL143:AL143)=0),"","Неверно!")</f>
        <v/>
      </c>
      <c r="B16060" s="237" t="s">
        <v>32685</v>
      </c>
      <c r="C16060" s="232" t="s">
        <v>23158</v>
      </c>
      <c r="D16060" s="232" t="s">
        <v>25486</v>
      </c>
      <c r="E16060" s="232" t="str">
        <f>CONCATENATE(SUM('Раздел 4'!AL143:AL143),"=",0)</f>
        <v>0=0</v>
      </c>
    </row>
    <row r="16061" spans="1:5" ht="42" hidden="1" customHeight="1">
      <c r="A16061" s="231" t="str">
        <f>IF((SUM('Раздел 4'!AL144:AL144)=0),"","Неверно!")</f>
        <v/>
      </c>
      <c r="B16061" s="237" t="s">
        <v>32685</v>
      </c>
      <c r="C16061" s="232" t="s">
        <v>23159</v>
      </c>
      <c r="D16061" s="232" t="s">
        <v>25486</v>
      </c>
      <c r="E16061" s="232" t="str">
        <f>CONCATENATE(SUM('Раздел 4'!AL144:AL144),"=",0)</f>
        <v>0=0</v>
      </c>
    </row>
    <row r="16062" spans="1:5" ht="42" hidden="1" customHeight="1">
      <c r="A16062" s="231" t="str">
        <f>IF((SUM('Раздел 4'!AL145:AL145)=0),"","Неверно!")</f>
        <v/>
      </c>
      <c r="B16062" s="237" t="s">
        <v>32685</v>
      </c>
      <c r="C16062" s="232" t="s">
        <v>23160</v>
      </c>
      <c r="D16062" s="232" t="s">
        <v>25486</v>
      </c>
      <c r="E16062" s="232" t="str">
        <f>CONCATENATE(SUM('Раздел 4'!AL145:AL145),"=",0)</f>
        <v>0=0</v>
      </c>
    </row>
    <row r="16063" spans="1:5" ht="42" hidden="1" customHeight="1">
      <c r="A16063" s="231" t="str">
        <f>IF((SUM('Раздел 4'!AL146:AL146)=0),"","Неверно!")</f>
        <v/>
      </c>
      <c r="B16063" s="237" t="s">
        <v>32685</v>
      </c>
      <c r="C16063" s="232" t="s">
        <v>23161</v>
      </c>
      <c r="D16063" s="232" t="s">
        <v>25486</v>
      </c>
      <c r="E16063" s="232" t="str">
        <f>CONCATENATE(SUM('Раздел 4'!AL146:AL146),"=",0)</f>
        <v>0=0</v>
      </c>
    </row>
    <row r="16064" spans="1:5" ht="42" hidden="1" customHeight="1">
      <c r="A16064" s="231" t="str">
        <f>IF((SUM('Раздел 4'!AL147:AL147)=0),"","Неверно!")</f>
        <v/>
      </c>
      <c r="B16064" s="237" t="s">
        <v>32685</v>
      </c>
      <c r="C16064" s="232" t="s">
        <v>23162</v>
      </c>
      <c r="D16064" s="232" t="s">
        <v>25486</v>
      </c>
      <c r="E16064" s="232" t="str">
        <f>CONCATENATE(SUM('Раздел 4'!AL147:AL147),"=",0)</f>
        <v>0=0</v>
      </c>
    </row>
    <row r="16065" spans="1:5" ht="42" hidden="1" customHeight="1">
      <c r="A16065" s="231" t="str">
        <f>IF((SUM('Раздел 4'!AL148:AL148)=0),"","Неверно!")</f>
        <v/>
      </c>
      <c r="B16065" s="237" t="s">
        <v>32685</v>
      </c>
      <c r="C16065" s="232" t="s">
        <v>23164</v>
      </c>
      <c r="D16065" s="232" t="s">
        <v>25486</v>
      </c>
      <c r="E16065" s="232" t="str">
        <f>CONCATENATE(SUM('Раздел 4'!AL148:AL148),"=",0)</f>
        <v>0=0</v>
      </c>
    </row>
    <row r="16066" spans="1:5" ht="42" hidden="1" customHeight="1">
      <c r="A16066" s="231" t="str">
        <f>IF((SUM('Раздел 4'!AL149:AL149)=0),"","Неверно!")</f>
        <v/>
      </c>
      <c r="B16066" s="237" t="s">
        <v>32685</v>
      </c>
      <c r="C16066" s="232" t="s">
        <v>23165</v>
      </c>
      <c r="D16066" s="232" t="s">
        <v>25486</v>
      </c>
      <c r="E16066" s="232" t="str">
        <f>CONCATENATE(SUM('Раздел 4'!AL149:AL149),"=",0)</f>
        <v>0=0</v>
      </c>
    </row>
    <row r="16067" spans="1:5" ht="42" hidden="1" customHeight="1">
      <c r="A16067" s="231" t="str">
        <f>IF((SUM('Раздел 4'!AL150:AL150)=0),"","Неверно!")</f>
        <v/>
      </c>
      <c r="B16067" s="237" t="s">
        <v>32685</v>
      </c>
      <c r="C16067" s="232" t="s">
        <v>23166</v>
      </c>
      <c r="D16067" s="232" t="s">
        <v>25486</v>
      </c>
      <c r="E16067" s="232" t="str">
        <f>CONCATENATE(SUM('Раздел 4'!AL150:AL150),"=",0)</f>
        <v>0=0</v>
      </c>
    </row>
    <row r="16068" spans="1:5" ht="42" hidden="1" customHeight="1">
      <c r="A16068" s="231" t="str">
        <f>IF((SUM('Раздел 4'!AL151:AL151)=0),"","Неверно!")</f>
        <v/>
      </c>
      <c r="B16068" s="237" t="s">
        <v>32685</v>
      </c>
      <c r="C16068" s="232" t="s">
        <v>23167</v>
      </c>
      <c r="D16068" s="232" t="s">
        <v>25486</v>
      </c>
      <c r="E16068" s="232" t="str">
        <f>CONCATENATE(SUM('Раздел 4'!AL151:AL151),"=",0)</f>
        <v>0=0</v>
      </c>
    </row>
    <row r="16069" spans="1:5" ht="42" hidden="1" customHeight="1">
      <c r="A16069" s="231" t="str">
        <f>IF((SUM('Раздел 4'!AL152:AL152)=0),"","Неверно!")</f>
        <v/>
      </c>
      <c r="B16069" s="237" t="s">
        <v>32685</v>
      </c>
      <c r="C16069" s="232" t="s">
        <v>23168</v>
      </c>
      <c r="D16069" s="232" t="s">
        <v>25486</v>
      </c>
      <c r="E16069" s="232" t="str">
        <f>CONCATENATE(SUM('Раздел 4'!AL152:AL152),"=",0)</f>
        <v>0=0</v>
      </c>
    </row>
    <row r="16070" spans="1:5" ht="42" hidden="1" customHeight="1">
      <c r="A16070" s="231" t="str">
        <f>IF((SUM('Раздел 4'!AL153:AL153)=0),"","Неверно!")</f>
        <v/>
      </c>
      <c r="B16070" s="237" t="s">
        <v>32685</v>
      </c>
      <c r="C16070" s="232" t="s">
        <v>23169</v>
      </c>
      <c r="D16070" s="232" t="s">
        <v>25486</v>
      </c>
      <c r="E16070" s="232" t="str">
        <f>CONCATENATE(SUM('Раздел 4'!AL153:AL153),"=",0)</f>
        <v>0=0</v>
      </c>
    </row>
    <row r="16071" spans="1:5" ht="42" hidden="1" customHeight="1">
      <c r="A16071" s="231" t="str">
        <f>IF((SUM('Раздел 4'!O136:O136)=0),"","Неверно!")</f>
        <v/>
      </c>
      <c r="B16071" s="237" t="s">
        <v>32686</v>
      </c>
      <c r="C16071" s="232" t="s">
        <v>25233</v>
      </c>
      <c r="D16071" s="232" t="s">
        <v>25234</v>
      </c>
      <c r="E16071" s="232" t="str">
        <f>CONCATENATE(SUM('Раздел 4'!O136:O136),"=",0)</f>
        <v>0=0</v>
      </c>
    </row>
    <row r="16072" spans="1:5" ht="42" hidden="1" customHeight="1">
      <c r="A16072" s="231" t="str">
        <f>IF((SUM('Раздел 4'!O137:O137)=0),"","Неверно!")</f>
        <v/>
      </c>
      <c r="B16072" s="237" t="s">
        <v>32686</v>
      </c>
      <c r="C16072" s="232" t="s">
        <v>25235</v>
      </c>
      <c r="D16072" s="232" t="s">
        <v>25234</v>
      </c>
      <c r="E16072" s="232" t="str">
        <f>CONCATENATE(SUM('Раздел 4'!O137:O137),"=",0)</f>
        <v>0=0</v>
      </c>
    </row>
    <row r="16073" spans="1:5" ht="42" hidden="1" customHeight="1">
      <c r="A16073" s="231" t="str">
        <f>IF((SUM('Раздел 4'!O138:O138)=0),"","Неверно!")</f>
        <v/>
      </c>
      <c r="B16073" s="237" t="s">
        <v>32686</v>
      </c>
      <c r="C16073" s="232" t="s">
        <v>25236</v>
      </c>
      <c r="D16073" s="232" t="s">
        <v>25234</v>
      </c>
      <c r="E16073" s="232" t="str">
        <f>CONCATENATE(SUM('Раздел 4'!O138:O138),"=",0)</f>
        <v>0=0</v>
      </c>
    </row>
    <row r="16074" spans="1:5" ht="42" hidden="1" customHeight="1">
      <c r="A16074" s="231" t="str">
        <f>IF((SUM('Раздел 4'!O139:O139)=0),"","Неверно!")</f>
        <v/>
      </c>
      <c r="B16074" s="237" t="s">
        <v>32686</v>
      </c>
      <c r="C16074" s="232" t="s">
        <v>25237</v>
      </c>
      <c r="D16074" s="232" t="s">
        <v>25234</v>
      </c>
      <c r="E16074" s="232" t="str">
        <f>CONCATENATE(SUM('Раздел 4'!O139:O139),"=",0)</f>
        <v>0=0</v>
      </c>
    </row>
    <row r="16075" spans="1:5" ht="42" hidden="1" customHeight="1">
      <c r="A16075" s="231" t="str">
        <f>IF((SUM('Раздел 4'!O140:O140)=0),"","Неверно!")</f>
        <v/>
      </c>
      <c r="B16075" s="237" t="s">
        <v>32686</v>
      </c>
      <c r="C16075" s="232" t="s">
        <v>25238</v>
      </c>
      <c r="D16075" s="232" t="s">
        <v>25234</v>
      </c>
      <c r="E16075" s="232" t="str">
        <f>CONCATENATE(SUM('Раздел 4'!O140:O140),"=",0)</f>
        <v>0=0</v>
      </c>
    </row>
    <row r="16076" spans="1:5" ht="42" hidden="1" customHeight="1">
      <c r="A16076" s="231" t="str">
        <f>IF((SUM('Раздел 4'!O141:O141)=0),"","Неверно!")</f>
        <v/>
      </c>
      <c r="B16076" s="237" t="s">
        <v>32686</v>
      </c>
      <c r="C16076" s="232" t="s">
        <v>25239</v>
      </c>
      <c r="D16076" s="232" t="s">
        <v>25234</v>
      </c>
      <c r="E16076" s="232" t="str">
        <f>CONCATENATE(SUM('Раздел 4'!O141:O141),"=",0)</f>
        <v>0=0</v>
      </c>
    </row>
    <row r="16077" spans="1:5" ht="42" hidden="1" customHeight="1">
      <c r="A16077" s="231" t="str">
        <f>IF((SUM('Раздел 4'!O142:O142)=0),"","Неверно!")</f>
        <v/>
      </c>
      <c r="B16077" s="237" t="s">
        <v>32686</v>
      </c>
      <c r="C16077" s="232" t="s">
        <v>25240</v>
      </c>
      <c r="D16077" s="232" t="s">
        <v>25234</v>
      </c>
      <c r="E16077" s="232" t="str">
        <f>CONCATENATE(SUM('Раздел 4'!O142:O142),"=",0)</f>
        <v>0=0</v>
      </c>
    </row>
    <row r="16078" spans="1:5" ht="42" hidden="1" customHeight="1">
      <c r="A16078" s="231" t="str">
        <f>IF((SUM('Раздел 4'!O143:O143)=0),"","Неверно!")</f>
        <v/>
      </c>
      <c r="B16078" s="237" t="s">
        <v>32686</v>
      </c>
      <c r="C16078" s="232" t="s">
        <v>25241</v>
      </c>
      <c r="D16078" s="232" t="s">
        <v>25234</v>
      </c>
      <c r="E16078" s="232" t="str">
        <f>CONCATENATE(SUM('Раздел 4'!O143:O143),"=",0)</f>
        <v>0=0</v>
      </c>
    </row>
    <row r="16079" spans="1:5" ht="42" hidden="1" customHeight="1">
      <c r="A16079" s="231" t="str">
        <f>IF((SUM('Раздел 4'!O144:O144)=0),"","Неверно!")</f>
        <v/>
      </c>
      <c r="B16079" s="237" t="s">
        <v>32686</v>
      </c>
      <c r="C16079" s="232" t="s">
        <v>25242</v>
      </c>
      <c r="D16079" s="232" t="s">
        <v>25234</v>
      </c>
      <c r="E16079" s="232" t="str">
        <f>CONCATENATE(SUM('Раздел 4'!O144:O144),"=",0)</f>
        <v>0=0</v>
      </c>
    </row>
    <row r="16080" spans="1:5" ht="42" hidden="1" customHeight="1">
      <c r="A16080" s="231" t="str">
        <f>IF((SUM('Раздел 4'!O145:O145)=0),"","Неверно!")</f>
        <v/>
      </c>
      <c r="B16080" s="237" t="s">
        <v>32686</v>
      </c>
      <c r="C16080" s="232" t="s">
        <v>25243</v>
      </c>
      <c r="D16080" s="232" t="s">
        <v>25234</v>
      </c>
      <c r="E16080" s="232" t="str">
        <f>CONCATENATE(SUM('Раздел 4'!O145:O145),"=",0)</f>
        <v>0=0</v>
      </c>
    </row>
    <row r="16081" spans="1:5" ht="42" hidden="1" customHeight="1">
      <c r="A16081" s="231" t="str">
        <f>IF((SUM('Раздел 4'!O146:O146)=0),"","Неверно!")</f>
        <v/>
      </c>
      <c r="B16081" s="237" t="s">
        <v>32686</v>
      </c>
      <c r="C16081" s="232" t="s">
        <v>25244</v>
      </c>
      <c r="D16081" s="232" t="s">
        <v>25234</v>
      </c>
      <c r="E16081" s="232" t="str">
        <f>CONCATENATE(SUM('Раздел 4'!O146:O146),"=",0)</f>
        <v>0=0</v>
      </c>
    </row>
    <row r="16082" spans="1:5" ht="42" hidden="1" customHeight="1">
      <c r="A16082" s="231" t="str">
        <f>IF((SUM('Раздел 4'!O147:O147)=0),"","Неверно!")</f>
        <v/>
      </c>
      <c r="B16082" s="237" t="s">
        <v>32686</v>
      </c>
      <c r="C16082" s="232" t="s">
        <v>25245</v>
      </c>
      <c r="D16082" s="232" t="s">
        <v>25234</v>
      </c>
      <c r="E16082" s="232" t="str">
        <f>CONCATENATE(SUM('Раздел 4'!O147:O147),"=",0)</f>
        <v>0=0</v>
      </c>
    </row>
    <row r="16083" spans="1:5" ht="42" hidden="1" customHeight="1">
      <c r="A16083" s="231" t="str">
        <f>IF((SUM('Раздел 4'!O148:O148)=0),"","Неверно!")</f>
        <v/>
      </c>
      <c r="B16083" s="237" t="s">
        <v>32686</v>
      </c>
      <c r="C16083" s="232" t="s">
        <v>25246</v>
      </c>
      <c r="D16083" s="232" t="s">
        <v>25234</v>
      </c>
      <c r="E16083" s="232" t="str">
        <f>CONCATENATE(SUM('Раздел 4'!O148:O148),"=",0)</f>
        <v>0=0</v>
      </c>
    </row>
    <row r="16084" spans="1:5" ht="42" hidden="1" customHeight="1">
      <c r="A16084" s="231" t="str">
        <f>IF((SUM('Раздел 4'!O149:O149)=0),"","Неверно!")</f>
        <v/>
      </c>
      <c r="B16084" s="237" t="s">
        <v>32686</v>
      </c>
      <c r="C16084" s="232" t="s">
        <v>25247</v>
      </c>
      <c r="D16084" s="232" t="s">
        <v>25234</v>
      </c>
      <c r="E16084" s="232" t="str">
        <f>CONCATENATE(SUM('Раздел 4'!O149:O149),"=",0)</f>
        <v>0=0</v>
      </c>
    </row>
    <row r="16085" spans="1:5" ht="42" hidden="1" customHeight="1">
      <c r="A16085" s="231" t="str">
        <f>IF((SUM('Раздел 4'!O150:O150)=0),"","Неверно!")</f>
        <v/>
      </c>
      <c r="B16085" s="237" t="s">
        <v>32686</v>
      </c>
      <c r="C16085" s="232" t="s">
        <v>25248</v>
      </c>
      <c r="D16085" s="232" t="s">
        <v>25234</v>
      </c>
      <c r="E16085" s="232" t="str">
        <f>CONCATENATE(SUM('Раздел 4'!O150:O150),"=",0)</f>
        <v>0=0</v>
      </c>
    </row>
    <row r="16086" spans="1:5" ht="42" hidden="1" customHeight="1">
      <c r="A16086" s="231" t="str">
        <f>IF((SUM('Раздел 4'!O151:O151)=0),"","Неверно!")</f>
        <v/>
      </c>
      <c r="B16086" s="237" t="s">
        <v>32686</v>
      </c>
      <c r="C16086" s="232" t="s">
        <v>25249</v>
      </c>
      <c r="D16086" s="232" t="s">
        <v>25234</v>
      </c>
      <c r="E16086" s="232" t="str">
        <f>CONCATENATE(SUM('Раздел 4'!O151:O151),"=",0)</f>
        <v>0=0</v>
      </c>
    </row>
    <row r="16087" spans="1:5" ht="42" hidden="1" customHeight="1">
      <c r="A16087" s="231" t="str">
        <f>IF((SUM('Раздел 4'!O152:O152)=0),"","Неверно!")</f>
        <v/>
      </c>
      <c r="B16087" s="237" t="s">
        <v>32686</v>
      </c>
      <c r="C16087" s="232" t="s">
        <v>25250</v>
      </c>
      <c r="D16087" s="232" t="s">
        <v>25234</v>
      </c>
      <c r="E16087" s="232" t="str">
        <f>CONCATENATE(SUM('Раздел 4'!O152:O152),"=",0)</f>
        <v>0=0</v>
      </c>
    </row>
    <row r="16088" spans="1:5" ht="42" hidden="1" customHeight="1">
      <c r="A16088" s="231" t="str">
        <f>IF((SUM('Раздел 4'!O153:O153)=0),"","Неверно!")</f>
        <v/>
      </c>
      <c r="B16088" s="237" t="s">
        <v>32686</v>
      </c>
      <c r="C16088" s="232" t="s">
        <v>25251</v>
      </c>
      <c r="D16088" s="232" t="s">
        <v>25234</v>
      </c>
      <c r="E16088" s="232" t="str">
        <f>CONCATENATE(SUM('Раздел 4'!O153:O153),"=",0)</f>
        <v>0=0</v>
      </c>
    </row>
    <row r="16089" spans="1:5" ht="42" hidden="1" customHeight="1">
      <c r="A16089" s="231" t="str">
        <f>IF((SUM('Раздел 4'!P136:P136)=0),"","Неверно!")</f>
        <v/>
      </c>
      <c r="B16089" s="237" t="s">
        <v>32686</v>
      </c>
      <c r="C16089" s="232" t="s">
        <v>25252</v>
      </c>
      <c r="D16089" s="232" t="s">
        <v>25234</v>
      </c>
      <c r="E16089" s="232" t="str">
        <f>CONCATENATE(SUM('Раздел 4'!P136:P136),"=",0)</f>
        <v>0=0</v>
      </c>
    </row>
    <row r="16090" spans="1:5" ht="42" hidden="1" customHeight="1">
      <c r="A16090" s="231" t="str">
        <f>IF((SUM('Раздел 4'!P137:P137)=0),"","Неверно!")</f>
        <v/>
      </c>
      <c r="B16090" s="237" t="s">
        <v>32686</v>
      </c>
      <c r="C16090" s="232" t="s">
        <v>25253</v>
      </c>
      <c r="D16090" s="232" t="s">
        <v>25234</v>
      </c>
      <c r="E16090" s="232" t="str">
        <f>CONCATENATE(SUM('Раздел 4'!P137:P137),"=",0)</f>
        <v>0=0</v>
      </c>
    </row>
    <row r="16091" spans="1:5" ht="42" hidden="1" customHeight="1">
      <c r="A16091" s="231" t="str">
        <f>IF((SUM('Раздел 4'!P138:P138)=0),"","Неверно!")</f>
        <v/>
      </c>
      <c r="B16091" s="237" t="s">
        <v>32686</v>
      </c>
      <c r="C16091" s="232" t="s">
        <v>25254</v>
      </c>
      <c r="D16091" s="232" t="s">
        <v>25234</v>
      </c>
      <c r="E16091" s="232" t="str">
        <f>CONCATENATE(SUM('Раздел 4'!P138:P138),"=",0)</f>
        <v>0=0</v>
      </c>
    </row>
    <row r="16092" spans="1:5" ht="42" hidden="1" customHeight="1">
      <c r="A16092" s="231" t="str">
        <f>IF((SUM('Раздел 4'!P139:P139)=0),"","Неверно!")</f>
        <v/>
      </c>
      <c r="B16092" s="237" t="s">
        <v>32686</v>
      </c>
      <c r="C16092" s="232" t="s">
        <v>25255</v>
      </c>
      <c r="D16092" s="232" t="s">
        <v>25234</v>
      </c>
      <c r="E16092" s="232" t="str">
        <f>CONCATENATE(SUM('Раздел 4'!P139:P139),"=",0)</f>
        <v>0=0</v>
      </c>
    </row>
    <row r="16093" spans="1:5" ht="42" hidden="1" customHeight="1">
      <c r="A16093" s="231" t="str">
        <f>IF((SUM('Раздел 4'!P140:P140)=0),"","Неверно!")</f>
        <v/>
      </c>
      <c r="B16093" s="237" t="s">
        <v>32686</v>
      </c>
      <c r="C16093" s="232" t="s">
        <v>25256</v>
      </c>
      <c r="D16093" s="232" t="s">
        <v>25234</v>
      </c>
      <c r="E16093" s="232" t="str">
        <f>CONCATENATE(SUM('Раздел 4'!P140:P140),"=",0)</f>
        <v>0=0</v>
      </c>
    </row>
    <row r="16094" spans="1:5" ht="42" hidden="1" customHeight="1">
      <c r="A16094" s="231" t="str">
        <f>IF((SUM('Раздел 4'!P141:P141)=0),"","Неверно!")</f>
        <v/>
      </c>
      <c r="B16094" s="237" t="s">
        <v>32686</v>
      </c>
      <c r="C16094" s="232" t="s">
        <v>25257</v>
      </c>
      <c r="D16094" s="232" t="s">
        <v>25234</v>
      </c>
      <c r="E16094" s="232" t="str">
        <f>CONCATENATE(SUM('Раздел 4'!P141:P141),"=",0)</f>
        <v>0=0</v>
      </c>
    </row>
    <row r="16095" spans="1:5" ht="42" hidden="1" customHeight="1">
      <c r="A16095" s="231" t="str">
        <f>IF((SUM('Раздел 4'!P142:P142)=0),"","Неверно!")</f>
        <v/>
      </c>
      <c r="B16095" s="237" t="s">
        <v>32686</v>
      </c>
      <c r="C16095" s="232" t="s">
        <v>25258</v>
      </c>
      <c r="D16095" s="232" t="s">
        <v>25234</v>
      </c>
      <c r="E16095" s="232" t="str">
        <f>CONCATENATE(SUM('Раздел 4'!P142:P142),"=",0)</f>
        <v>0=0</v>
      </c>
    </row>
    <row r="16096" spans="1:5" ht="42" hidden="1" customHeight="1">
      <c r="A16096" s="231" t="str">
        <f>IF((SUM('Раздел 4'!P143:P143)=0),"","Неверно!")</f>
        <v/>
      </c>
      <c r="B16096" s="237" t="s">
        <v>32686</v>
      </c>
      <c r="C16096" s="232" t="s">
        <v>25259</v>
      </c>
      <c r="D16096" s="232" t="s">
        <v>25234</v>
      </c>
      <c r="E16096" s="232" t="str">
        <f>CONCATENATE(SUM('Раздел 4'!P143:P143),"=",0)</f>
        <v>0=0</v>
      </c>
    </row>
    <row r="16097" spans="1:5" ht="42" hidden="1" customHeight="1">
      <c r="A16097" s="231" t="str">
        <f>IF((SUM('Раздел 4'!P144:P144)=0),"","Неверно!")</f>
        <v/>
      </c>
      <c r="B16097" s="237" t="s">
        <v>32686</v>
      </c>
      <c r="C16097" s="232" t="s">
        <v>25260</v>
      </c>
      <c r="D16097" s="232" t="s">
        <v>25234</v>
      </c>
      <c r="E16097" s="232" t="str">
        <f>CONCATENATE(SUM('Раздел 4'!P144:P144),"=",0)</f>
        <v>0=0</v>
      </c>
    </row>
    <row r="16098" spans="1:5" ht="42" hidden="1" customHeight="1">
      <c r="A16098" s="231" t="str">
        <f>IF((SUM('Раздел 4'!P145:P145)=0),"","Неверно!")</f>
        <v/>
      </c>
      <c r="B16098" s="237" t="s">
        <v>32686</v>
      </c>
      <c r="C16098" s="232" t="s">
        <v>25261</v>
      </c>
      <c r="D16098" s="232" t="s">
        <v>25234</v>
      </c>
      <c r="E16098" s="232" t="str">
        <f>CONCATENATE(SUM('Раздел 4'!P145:P145),"=",0)</f>
        <v>0=0</v>
      </c>
    </row>
    <row r="16099" spans="1:5" ht="42" hidden="1" customHeight="1">
      <c r="A16099" s="231" t="str">
        <f>IF((SUM('Раздел 4'!P146:P146)=0),"","Неверно!")</f>
        <v/>
      </c>
      <c r="B16099" s="237" t="s">
        <v>32686</v>
      </c>
      <c r="C16099" s="232" t="s">
        <v>25262</v>
      </c>
      <c r="D16099" s="232" t="s">
        <v>25234</v>
      </c>
      <c r="E16099" s="232" t="str">
        <f>CONCATENATE(SUM('Раздел 4'!P146:P146),"=",0)</f>
        <v>0=0</v>
      </c>
    </row>
    <row r="16100" spans="1:5" ht="42" hidden="1" customHeight="1">
      <c r="A16100" s="231" t="str">
        <f>IF((SUM('Раздел 4'!P147:P147)=0),"","Неверно!")</f>
        <v/>
      </c>
      <c r="B16100" s="237" t="s">
        <v>32686</v>
      </c>
      <c r="C16100" s="232" t="s">
        <v>25263</v>
      </c>
      <c r="D16100" s="232" t="s">
        <v>25234</v>
      </c>
      <c r="E16100" s="232" t="str">
        <f>CONCATENATE(SUM('Раздел 4'!P147:P147),"=",0)</f>
        <v>0=0</v>
      </c>
    </row>
    <row r="16101" spans="1:5" ht="42" hidden="1" customHeight="1">
      <c r="A16101" s="231" t="str">
        <f>IF((SUM('Раздел 4'!P148:P148)=0),"","Неверно!")</f>
        <v/>
      </c>
      <c r="B16101" s="237" t="s">
        <v>32686</v>
      </c>
      <c r="C16101" s="232" t="s">
        <v>25264</v>
      </c>
      <c r="D16101" s="232" t="s">
        <v>25234</v>
      </c>
      <c r="E16101" s="232" t="str">
        <f>CONCATENATE(SUM('Раздел 4'!P148:P148),"=",0)</f>
        <v>0=0</v>
      </c>
    </row>
    <row r="16102" spans="1:5" ht="42" hidden="1" customHeight="1">
      <c r="A16102" s="231" t="str">
        <f>IF((SUM('Раздел 4'!P149:P149)=0),"","Неверно!")</f>
        <v/>
      </c>
      <c r="B16102" s="237" t="s">
        <v>32686</v>
      </c>
      <c r="C16102" s="232" t="s">
        <v>25265</v>
      </c>
      <c r="D16102" s="232" t="s">
        <v>25234</v>
      </c>
      <c r="E16102" s="232" t="str">
        <f>CONCATENATE(SUM('Раздел 4'!P149:P149),"=",0)</f>
        <v>0=0</v>
      </c>
    </row>
    <row r="16103" spans="1:5" ht="42" hidden="1" customHeight="1">
      <c r="A16103" s="231" t="str">
        <f>IF((SUM('Раздел 4'!P150:P150)=0),"","Неверно!")</f>
        <v/>
      </c>
      <c r="B16103" s="237" t="s">
        <v>32686</v>
      </c>
      <c r="C16103" s="232" t="s">
        <v>25266</v>
      </c>
      <c r="D16103" s="232" t="s">
        <v>25234</v>
      </c>
      <c r="E16103" s="232" t="str">
        <f>CONCATENATE(SUM('Раздел 4'!P150:P150),"=",0)</f>
        <v>0=0</v>
      </c>
    </row>
    <row r="16104" spans="1:5" ht="42" hidden="1" customHeight="1">
      <c r="A16104" s="231" t="str">
        <f>IF((SUM('Раздел 4'!P151:P151)=0),"","Неверно!")</f>
        <v/>
      </c>
      <c r="B16104" s="237" t="s">
        <v>32686</v>
      </c>
      <c r="C16104" s="232" t="s">
        <v>25267</v>
      </c>
      <c r="D16104" s="232" t="s">
        <v>25234</v>
      </c>
      <c r="E16104" s="232" t="str">
        <f>CONCATENATE(SUM('Раздел 4'!P151:P151),"=",0)</f>
        <v>0=0</v>
      </c>
    </row>
    <row r="16105" spans="1:5" ht="42" hidden="1" customHeight="1">
      <c r="A16105" s="231" t="str">
        <f>IF((SUM('Раздел 4'!P152:P152)=0),"","Неверно!")</f>
        <v/>
      </c>
      <c r="B16105" s="237" t="s">
        <v>32686</v>
      </c>
      <c r="C16105" s="232" t="s">
        <v>25268</v>
      </c>
      <c r="D16105" s="232" t="s">
        <v>25234</v>
      </c>
      <c r="E16105" s="232" t="str">
        <f>CONCATENATE(SUM('Раздел 4'!P152:P152),"=",0)</f>
        <v>0=0</v>
      </c>
    </row>
    <row r="16106" spans="1:5" ht="42" hidden="1" customHeight="1">
      <c r="A16106" s="231" t="str">
        <f>IF((SUM('Раздел 4'!P153:P153)=0),"","Неверно!")</f>
        <v/>
      </c>
      <c r="B16106" s="237" t="s">
        <v>32686</v>
      </c>
      <c r="C16106" s="232" t="s">
        <v>25269</v>
      </c>
      <c r="D16106" s="232" t="s">
        <v>25234</v>
      </c>
      <c r="E16106" s="232" t="str">
        <f>CONCATENATE(SUM('Раздел 4'!P153:P153),"=",0)</f>
        <v>0=0</v>
      </c>
    </row>
    <row r="16107" spans="1:5" ht="42" hidden="1" customHeight="1">
      <c r="A16107" s="231" t="str">
        <f>IF((SUM('Раздел 4'!Q136:Q136)=0),"","Неверно!")</f>
        <v/>
      </c>
      <c r="B16107" s="237" t="s">
        <v>32686</v>
      </c>
      <c r="C16107" s="232" t="s">
        <v>25270</v>
      </c>
      <c r="D16107" s="232" t="s">
        <v>25234</v>
      </c>
      <c r="E16107" s="232" t="str">
        <f>CONCATENATE(SUM('Раздел 4'!Q136:Q136),"=",0)</f>
        <v>0=0</v>
      </c>
    </row>
    <row r="16108" spans="1:5" ht="42" hidden="1" customHeight="1">
      <c r="A16108" s="231" t="str">
        <f>IF((SUM('Раздел 4'!Q137:Q137)=0),"","Неверно!")</f>
        <v/>
      </c>
      <c r="B16108" s="237" t="s">
        <v>32686</v>
      </c>
      <c r="C16108" s="232" t="s">
        <v>25271</v>
      </c>
      <c r="D16108" s="232" t="s">
        <v>25234</v>
      </c>
      <c r="E16108" s="232" t="str">
        <f>CONCATENATE(SUM('Раздел 4'!Q137:Q137),"=",0)</f>
        <v>0=0</v>
      </c>
    </row>
    <row r="16109" spans="1:5" ht="42" hidden="1" customHeight="1">
      <c r="A16109" s="231" t="str">
        <f>IF((SUM('Раздел 4'!Q138:Q138)=0),"","Неверно!")</f>
        <v/>
      </c>
      <c r="B16109" s="237" t="s">
        <v>32686</v>
      </c>
      <c r="C16109" s="232" t="s">
        <v>25272</v>
      </c>
      <c r="D16109" s="232" t="s">
        <v>25234</v>
      </c>
      <c r="E16109" s="232" t="str">
        <f>CONCATENATE(SUM('Раздел 4'!Q138:Q138),"=",0)</f>
        <v>0=0</v>
      </c>
    </row>
    <row r="16110" spans="1:5" ht="42" hidden="1" customHeight="1">
      <c r="A16110" s="231" t="str">
        <f>IF((SUM('Раздел 4'!Q139:Q139)=0),"","Неверно!")</f>
        <v/>
      </c>
      <c r="B16110" s="237" t="s">
        <v>32686</v>
      </c>
      <c r="C16110" s="232" t="s">
        <v>25273</v>
      </c>
      <c r="D16110" s="232" t="s">
        <v>25234</v>
      </c>
      <c r="E16110" s="232" t="str">
        <f>CONCATENATE(SUM('Раздел 4'!Q139:Q139),"=",0)</f>
        <v>0=0</v>
      </c>
    </row>
    <row r="16111" spans="1:5" ht="42" hidden="1" customHeight="1">
      <c r="A16111" s="231" t="str">
        <f>IF((SUM('Раздел 4'!Q140:Q140)=0),"","Неверно!")</f>
        <v/>
      </c>
      <c r="B16111" s="237" t="s">
        <v>32686</v>
      </c>
      <c r="C16111" s="232" t="s">
        <v>25274</v>
      </c>
      <c r="D16111" s="232" t="s">
        <v>25234</v>
      </c>
      <c r="E16111" s="232" t="str">
        <f>CONCATENATE(SUM('Раздел 4'!Q140:Q140),"=",0)</f>
        <v>0=0</v>
      </c>
    </row>
    <row r="16112" spans="1:5" ht="42" hidden="1" customHeight="1">
      <c r="A16112" s="231" t="str">
        <f>IF((SUM('Раздел 4'!Q141:Q141)=0),"","Неверно!")</f>
        <v/>
      </c>
      <c r="B16112" s="237" t="s">
        <v>32686</v>
      </c>
      <c r="C16112" s="232" t="s">
        <v>25275</v>
      </c>
      <c r="D16112" s="232" t="s">
        <v>25234</v>
      </c>
      <c r="E16112" s="232" t="str">
        <f>CONCATENATE(SUM('Раздел 4'!Q141:Q141),"=",0)</f>
        <v>0=0</v>
      </c>
    </row>
    <row r="16113" spans="1:5" ht="42" hidden="1" customHeight="1">
      <c r="A16113" s="231" t="str">
        <f>IF((SUM('Раздел 4'!Q142:Q142)=0),"","Неверно!")</f>
        <v/>
      </c>
      <c r="B16113" s="237" t="s">
        <v>32686</v>
      </c>
      <c r="C16113" s="232" t="s">
        <v>25276</v>
      </c>
      <c r="D16113" s="232" t="s">
        <v>25234</v>
      </c>
      <c r="E16113" s="232" t="str">
        <f>CONCATENATE(SUM('Раздел 4'!Q142:Q142),"=",0)</f>
        <v>0=0</v>
      </c>
    </row>
    <row r="16114" spans="1:5" ht="42" hidden="1" customHeight="1">
      <c r="A16114" s="231" t="str">
        <f>IF((SUM('Раздел 4'!Q143:Q143)=0),"","Неверно!")</f>
        <v/>
      </c>
      <c r="B16114" s="237" t="s">
        <v>32686</v>
      </c>
      <c r="C16114" s="232" t="s">
        <v>25277</v>
      </c>
      <c r="D16114" s="232" t="s">
        <v>25234</v>
      </c>
      <c r="E16114" s="232" t="str">
        <f>CONCATENATE(SUM('Раздел 4'!Q143:Q143),"=",0)</f>
        <v>0=0</v>
      </c>
    </row>
    <row r="16115" spans="1:5" ht="42" hidden="1" customHeight="1">
      <c r="A16115" s="231" t="str">
        <f>IF((SUM('Раздел 4'!Q144:Q144)=0),"","Неверно!")</f>
        <v/>
      </c>
      <c r="B16115" s="237" t="s">
        <v>32686</v>
      </c>
      <c r="C16115" s="232" t="s">
        <v>25278</v>
      </c>
      <c r="D16115" s="232" t="s">
        <v>25234</v>
      </c>
      <c r="E16115" s="232" t="str">
        <f>CONCATENATE(SUM('Раздел 4'!Q144:Q144),"=",0)</f>
        <v>0=0</v>
      </c>
    </row>
    <row r="16116" spans="1:5" ht="42" hidden="1" customHeight="1">
      <c r="A16116" s="231" t="str">
        <f>IF((SUM('Раздел 4'!Q145:Q145)=0),"","Неверно!")</f>
        <v/>
      </c>
      <c r="B16116" s="237" t="s">
        <v>32686</v>
      </c>
      <c r="C16116" s="232" t="s">
        <v>25279</v>
      </c>
      <c r="D16116" s="232" t="s">
        <v>25234</v>
      </c>
      <c r="E16116" s="232" t="str">
        <f>CONCATENATE(SUM('Раздел 4'!Q145:Q145),"=",0)</f>
        <v>0=0</v>
      </c>
    </row>
    <row r="16117" spans="1:5" ht="42" hidden="1" customHeight="1">
      <c r="A16117" s="231" t="str">
        <f>IF((SUM('Раздел 4'!Q146:Q146)=0),"","Неверно!")</f>
        <v/>
      </c>
      <c r="B16117" s="237" t="s">
        <v>32686</v>
      </c>
      <c r="C16117" s="232" t="s">
        <v>25280</v>
      </c>
      <c r="D16117" s="232" t="s">
        <v>25234</v>
      </c>
      <c r="E16117" s="232" t="str">
        <f>CONCATENATE(SUM('Раздел 4'!Q146:Q146),"=",0)</f>
        <v>0=0</v>
      </c>
    </row>
    <row r="16118" spans="1:5" ht="42" hidden="1" customHeight="1">
      <c r="A16118" s="231" t="str">
        <f>IF((SUM('Раздел 4'!Q147:Q147)=0),"","Неверно!")</f>
        <v/>
      </c>
      <c r="B16118" s="237" t="s">
        <v>32686</v>
      </c>
      <c r="C16118" s="232" t="s">
        <v>25281</v>
      </c>
      <c r="D16118" s="232" t="s">
        <v>25234</v>
      </c>
      <c r="E16118" s="232" t="str">
        <f>CONCATENATE(SUM('Раздел 4'!Q147:Q147),"=",0)</f>
        <v>0=0</v>
      </c>
    </row>
    <row r="16119" spans="1:5" ht="42" hidden="1" customHeight="1">
      <c r="A16119" s="231" t="str">
        <f>IF((SUM('Раздел 4'!Q148:Q148)=0),"","Неверно!")</f>
        <v/>
      </c>
      <c r="B16119" s="237" t="s">
        <v>32686</v>
      </c>
      <c r="C16119" s="232" t="s">
        <v>25282</v>
      </c>
      <c r="D16119" s="232" t="s">
        <v>25234</v>
      </c>
      <c r="E16119" s="232" t="str">
        <f>CONCATENATE(SUM('Раздел 4'!Q148:Q148),"=",0)</f>
        <v>0=0</v>
      </c>
    </row>
    <row r="16120" spans="1:5" ht="42" hidden="1" customHeight="1">
      <c r="A16120" s="231" t="str">
        <f>IF((SUM('Раздел 4'!Q149:Q149)=0),"","Неверно!")</f>
        <v/>
      </c>
      <c r="B16120" s="237" t="s">
        <v>32686</v>
      </c>
      <c r="C16120" s="232" t="s">
        <v>25283</v>
      </c>
      <c r="D16120" s="232" t="s">
        <v>25234</v>
      </c>
      <c r="E16120" s="232" t="str">
        <f>CONCATENATE(SUM('Раздел 4'!Q149:Q149),"=",0)</f>
        <v>0=0</v>
      </c>
    </row>
    <row r="16121" spans="1:5" ht="42" hidden="1" customHeight="1">
      <c r="A16121" s="231" t="str">
        <f>IF((SUM('Раздел 4'!Q150:Q150)=0),"","Неверно!")</f>
        <v/>
      </c>
      <c r="B16121" s="237" t="s">
        <v>32686</v>
      </c>
      <c r="C16121" s="232" t="s">
        <v>25284</v>
      </c>
      <c r="D16121" s="232" t="s">
        <v>25234</v>
      </c>
      <c r="E16121" s="232" t="str">
        <f>CONCATENATE(SUM('Раздел 4'!Q150:Q150),"=",0)</f>
        <v>0=0</v>
      </c>
    </row>
    <row r="16122" spans="1:5" ht="42" hidden="1" customHeight="1">
      <c r="A16122" s="231" t="str">
        <f>IF((SUM('Раздел 4'!Q151:Q151)=0),"","Неверно!")</f>
        <v/>
      </c>
      <c r="B16122" s="237" t="s">
        <v>32686</v>
      </c>
      <c r="C16122" s="232" t="s">
        <v>25285</v>
      </c>
      <c r="D16122" s="232" t="s">
        <v>25234</v>
      </c>
      <c r="E16122" s="232" t="str">
        <f>CONCATENATE(SUM('Раздел 4'!Q151:Q151),"=",0)</f>
        <v>0=0</v>
      </c>
    </row>
    <row r="16123" spans="1:5" ht="42" hidden="1" customHeight="1">
      <c r="A16123" s="231" t="str">
        <f>IF((SUM('Раздел 4'!Q152:Q152)=0),"","Неверно!")</f>
        <v/>
      </c>
      <c r="B16123" s="237" t="s">
        <v>32686</v>
      </c>
      <c r="C16123" s="232" t="s">
        <v>25286</v>
      </c>
      <c r="D16123" s="232" t="s">
        <v>25234</v>
      </c>
      <c r="E16123" s="232" t="str">
        <f>CONCATENATE(SUM('Раздел 4'!Q152:Q152),"=",0)</f>
        <v>0=0</v>
      </c>
    </row>
    <row r="16124" spans="1:5" ht="42" hidden="1" customHeight="1">
      <c r="A16124" s="231" t="str">
        <f>IF((SUM('Раздел 4'!Q153:Q153)=0),"","Неверно!")</f>
        <v/>
      </c>
      <c r="B16124" s="237" t="s">
        <v>32686</v>
      </c>
      <c r="C16124" s="232" t="s">
        <v>25287</v>
      </c>
      <c r="D16124" s="232" t="s">
        <v>25234</v>
      </c>
      <c r="E16124" s="232" t="str">
        <f>CONCATENATE(SUM('Раздел 4'!Q153:Q153),"=",0)</f>
        <v>0=0</v>
      </c>
    </row>
    <row r="16125" spans="1:5" ht="42" hidden="1" customHeight="1">
      <c r="A16125" s="231" t="str">
        <f>IF((SUM('Раздел 4'!R136:R136)=0),"","Неверно!")</f>
        <v/>
      </c>
      <c r="B16125" s="237" t="s">
        <v>32686</v>
      </c>
      <c r="C16125" s="232" t="s">
        <v>25288</v>
      </c>
      <c r="D16125" s="232" t="s">
        <v>25234</v>
      </c>
      <c r="E16125" s="232" t="str">
        <f>CONCATENATE(SUM('Раздел 4'!R136:R136),"=",0)</f>
        <v>0=0</v>
      </c>
    </row>
    <row r="16126" spans="1:5" ht="42" hidden="1" customHeight="1">
      <c r="A16126" s="231" t="str">
        <f>IF((SUM('Раздел 4'!R137:R137)=0),"","Неверно!")</f>
        <v/>
      </c>
      <c r="B16126" s="237" t="s">
        <v>32686</v>
      </c>
      <c r="C16126" s="232" t="s">
        <v>25289</v>
      </c>
      <c r="D16126" s="232" t="s">
        <v>25234</v>
      </c>
      <c r="E16126" s="232" t="str">
        <f>CONCATENATE(SUM('Раздел 4'!R137:R137),"=",0)</f>
        <v>0=0</v>
      </c>
    </row>
    <row r="16127" spans="1:5" ht="42" hidden="1" customHeight="1">
      <c r="A16127" s="231" t="str">
        <f>IF((SUM('Раздел 4'!R138:R138)=0),"","Неверно!")</f>
        <v/>
      </c>
      <c r="B16127" s="237" t="s">
        <v>32686</v>
      </c>
      <c r="C16127" s="232" t="s">
        <v>25290</v>
      </c>
      <c r="D16127" s="232" t="s">
        <v>25234</v>
      </c>
      <c r="E16127" s="232" t="str">
        <f>CONCATENATE(SUM('Раздел 4'!R138:R138),"=",0)</f>
        <v>0=0</v>
      </c>
    </row>
    <row r="16128" spans="1:5" ht="42" hidden="1" customHeight="1">
      <c r="A16128" s="231" t="str">
        <f>IF((SUM('Раздел 4'!R139:R139)=0),"","Неверно!")</f>
        <v/>
      </c>
      <c r="B16128" s="237" t="s">
        <v>32686</v>
      </c>
      <c r="C16128" s="232" t="s">
        <v>25291</v>
      </c>
      <c r="D16128" s="232" t="s">
        <v>25234</v>
      </c>
      <c r="E16128" s="232" t="str">
        <f>CONCATENATE(SUM('Раздел 4'!R139:R139),"=",0)</f>
        <v>0=0</v>
      </c>
    </row>
    <row r="16129" spans="1:5" ht="42" hidden="1" customHeight="1">
      <c r="A16129" s="231" t="str">
        <f>IF((SUM('Раздел 4'!R140:R140)=0),"","Неверно!")</f>
        <v/>
      </c>
      <c r="B16129" s="237" t="s">
        <v>32686</v>
      </c>
      <c r="C16129" s="232" t="s">
        <v>25292</v>
      </c>
      <c r="D16129" s="232" t="s">
        <v>25234</v>
      </c>
      <c r="E16129" s="232" t="str">
        <f>CONCATENATE(SUM('Раздел 4'!R140:R140),"=",0)</f>
        <v>0=0</v>
      </c>
    </row>
    <row r="16130" spans="1:5" ht="42" hidden="1" customHeight="1">
      <c r="A16130" s="231" t="str">
        <f>IF((SUM('Раздел 4'!R141:R141)=0),"","Неверно!")</f>
        <v/>
      </c>
      <c r="B16130" s="237" t="s">
        <v>32686</v>
      </c>
      <c r="C16130" s="232" t="s">
        <v>25293</v>
      </c>
      <c r="D16130" s="232" t="s">
        <v>25234</v>
      </c>
      <c r="E16130" s="232" t="str">
        <f>CONCATENATE(SUM('Раздел 4'!R141:R141),"=",0)</f>
        <v>0=0</v>
      </c>
    </row>
    <row r="16131" spans="1:5" ht="42" hidden="1" customHeight="1">
      <c r="A16131" s="231" t="str">
        <f>IF((SUM('Раздел 4'!R142:R142)=0),"","Неверно!")</f>
        <v/>
      </c>
      <c r="B16131" s="237" t="s">
        <v>32686</v>
      </c>
      <c r="C16131" s="232" t="s">
        <v>25294</v>
      </c>
      <c r="D16131" s="232" t="s">
        <v>25234</v>
      </c>
      <c r="E16131" s="232" t="str">
        <f>CONCATENATE(SUM('Раздел 4'!R142:R142),"=",0)</f>
        <v>0=0</v>
      </c>
    </row>
    <row r="16132" spans="1:5" ht="42" hidden="1" customHeight="1">
      <c r="A16132" s="231" t="str">
        <f>IF((SUM('Раздел 4'!R143:R143)=0),"","Неверно!")</f>
        <v/>
      </c>
      <c r="B16132" s="237" t="s">
        <v>32686</v>
      </c>
      <c r="C16132" s="232" t="s">
        <v>25295</v>
      </c>
      <c r="D16132" s="232" t="s">
        <v>25234</v>
      </c>
      <c r="E16132" s="232" t="str">
        <f>CONCATENATE(SUM('Раздел 4'!R143:R143),"=",0)</f>
        <v>0=0</v>
      </c>
    </row>
    <row r="16133" spans="1:5" ht="42" hidden="1" customHeight="1">
      <c r="A16133" s="231" t="str">
        <f>IF((SUM('Раздел 4'!R144:R144)=0),"","Неверно!")</f>
        <v/>
      </c>
      <c r="B16133" s="237" t="s">
        <v>32686</v>
      </c>
      <c r="C16133" s="232" t="s">
        <v>25296</v>
      </c>
      <c r="D16133" s="232" t="s">
        <v>25234</v>
      </c>
      <c r="E16133" s="232" t="str">
        <f>CONCATENATE(SUM('Раздел 4'!R144:R144),"=",0)</f>
        <v>0=0</v>
      </c>
    </row>
    <row r="16134" spans="1:5" ht="42" hidden="1" customHeight="1">
      <c r="A16134" s="231" t="str">
        <f>IF((SUM('Раздел 4'!R145:R145)=0),"","Неверно!")</f>
        <v/>
      </c>
      <c r="B16134" s="237" t="s">
        <v>32686</v>
      </c>
      <c r="C16134" s="232" t="s">
        <v>25297</v>
      </c>
      <c r="D16134" s="232" t="s">
        <v>25234</v>
      </c>
      <c r="E16134" s="232" t="str">
        <f>CONCATENATE(SUM('Раздел 4'!R145:R145),"=",0)</f>
        <v>0=0</v>
      </c>
    </row>
    <row r="16135" spans="1:5" ht="42" hidden="1" customHeight="1">
      <c r="A16135" s="231" t="str">
        <f>IF((SUM('Раздел 4'!R146:R146)=0),"","Неверно!")</f>
        <v/>
      </c>
      <c r="B16135" s="237" t="s">
        <v>32686</v>
      </c>
      <c r="C16135" s="232" t="s">
        <v>25298</v>
      </c>
      <c r="D16135" s="232" t="s">
        <v>25234</v>
      </c>
      <c r="E16135" s="232" t="str">
        <f>CONCATENATE(SUM('Раздел 4'!R146:R146),"=",0)</f>
        <v>0=0</v>
      </c>
    </row>
    <row r="16136" spans="1:5" ht="42" hidden="1" customHeight="1">
      <c r="A16136" s="231" t="str">
        <f>IF((SUM('Раздел 4'!R147:R147)=0),"","Неверно!")</f>
        <v/>
      </c>
      <c r="B16136" s="237" t="s">
        <v>32686</v>
      </c>
      <c r="C16136" s="232" t="s">
        <v>25299</v>
      </c>
      <c r="D16136" s="232" t="s">
        <v>25234</v>
      </c>
      <c r="E16136" s="232" t="str">
        <f>CONCATENATE(SUM('Раздел 4'!R147:R147),"=",0)</f>
        <v>0=0</v>
      </c>
    </row>
    <row r="16137" spans="1:5" ht="42" hidden="1" customHeight="1">
      <c r="A16137" s="231" t="str">
        <f>IF((SUM('Раздел 4'!R148:R148)=0),"","Неверно!")</f>
        <v/>
      </c>
      <c r="B16137" s="237" t="s">
        <v>32686</v>
      </c>
      <c r="C16137" s="232" t="s">
        <v>25300</v>
      </c>
      <c r="D16137" s="232" t="s">
        <v>25234</v>
      </c>
      <c r="E16137" s="232" t="str">
        <f>CONCATENATE(SUM('Раздел 4'!R148:R148),"=",0)</f>
        <v>0=0</v>
      </c>
    </row>
    <row r="16138" spans="1:5" ht="42" hidden="1" customHeight="1">
      <c r="A16138" s="231" t="str">
        <f>IF((SUM('Раздел 4'!R149:R149)=0),"","Неверно!")</f>
        <v/>
      </c>
      <c r="B16138" s="237" t="s">
        <v>32686</v>
      </c>
      <c r="C16138" s="232" t="s">
        <v>25301</v>
      </c>
      <c r="D16138" s="232" t="s">
        <v>25234</v>
      </c>
      <c r="E16138" s="232" t="str">
        <f>CONCATENATE(SUM('Раздел 4'!R149:R149),"=",0)</f>
        <v>0=0</v>
      </c>
    </row>
    <row r="16139" spans="1:5" ht="42" hidden="1" customHeight="1">
      <c r="A16139" s="231" t="str">
        <f>IF((SUM('Раздел 4'!R150:R150)=0),"","Неверно!")</f>
        <v/>
      </c>
      <c r="B16139" s="237" t="s">
        <v>32686</v>
      </c>
      <c r="C16139" s="232" t="s">
        <v>25302</v>
      </c>
      <c r="D16139" s="232" t="s">
        <v>25234</v>
      </c>
      <c r="E16139" s="232" t="str">
        <f>CONCATENATE(SUM('Раздел 4'!R150:R150),"=",0)</f>
        <v>0=0</v>
      </c>
    </row>
    <row r="16140" spans="1:5" ht="42" hidden="1" customHeight="1">
      <c r="A16140" s="231" t="str">
        <f>IF((SUM('Раздел 4'!R151:R151)=0),"","Неверно!")</f>
        <v/>
      </c>
      <c r="B16140" s="237" t="s">
        <v>32686</v>
      </c>
      <c r="C16140" s="232" t="s">
        <v>25303</v>
      </c>
      <c r="D16140" s="232" t="s">
        <v>25234</v>
      </c>
      <c r="E16140" s="232" t="str">
        <f>CONCATENATE(SUM('Раздел 4'!R151:R151),"=",0)</f>
        <v>0=0</v>
      </c>
    </row>
    <row r="16141" spans="1:5" ht="42" hidden="1" customHeight="1">
      <c r="A16141" s="231" t="str">
        <f>IF((SUM('Раздел 4'!R152:R152)=0),"","Неверно!")</f>
        <v/>
      </c>
      <c r="B16141" s="237" t="s">
        <v>32686</v>
      </c>
      <c r="C16141" s="232" t="s">
        <v>25304</v>
      </c>
      <c r="D16141" s="232" t="s">
        <v>25234</v>
      </c>
      <c r="E16141" s="232" t="str">
        <f>CONCATENATE(SUM('Раздел 4'!R152:R152),"=",0)</f>
        <v>0=0</v>
      </c>
    </row>
    <row r="16142" spans="1:5" ht="42" hidden="1" customHeight="1">
      <c r="A16142" s="231" t="str">
        <f>IF((SUM('Раздел 4'!R153:R153)=0),"","Неверно!")</f>
        <v/>
      </c>
      <c r="B16142" s="237" t="s">
        <v>32686</v>
      </c>
      <c r="C16142" s="232" t="s">
        <v>25305</v>
      </c>
      <c r="D16142" s="232" t="s">
        <v>25234</v>
      </c>
      <c r="E16142" s="232" t="str">
        <f>CONCATENATE(SUM('Раздел 4'!R153:R153),"=",0)</f>
        <v>0=0</v>
      </c>
    </row>
    <row r="16143" spans="1:5" ht="42" hidden="1" customHeight="1">
      <c r="A16143" s="231" t="str">
        <f>IF((SUM('Раздел 4'!S136:S136)=0),"","Неверно!")</f>
        <v/>
      </c>
      <c r="B16143" s="237" t="s">
        <v>32686</v>
      </c>
      <c r="C16143" s="232" t="s">
        <v>25306</v>
      </c>
      <c r="D16143" s="232" t="s">
        <v>25234</v>
      </c>
      <c r="E16143" s="232" t="str">
        <f>CONCATENATE(SUM('Раздел 4'!S136:S136),"=",0)</f>
        <v>0=0</v>
      </c>
    </row>
    <row r="16144" spans="1:5" ht="42" hidden="1" customHeight="1">
      <c r="A16144" s="231" t="str">
        <f>IF((SUM('Раздел 4'!S137:S137)=0),"","Неверно!")</f>
        <v/>
      </c>
      <c r="B16144" s="237" t="s">
        <v>32686</v>
      </c>
      <c r="C16144" s="232" t="s">
        <v>25307</v>
      </c>
      <c r="D16144" s="232" t="s">
        <v>25234</v>
      </c>
      <c r="E16144" s="232" t="str">
        <f>CONCATENATE(SUM('Раздел 4'!S137:S137),"=",0)</f>
        <v>0=0</v>
      </c>
    </row>
    <row r="16145" spans="1:5" ht="42" hidden="1" customHeight="1">
      <c r="A16145" s="231" t="str">
        <f>IF((SUM('Раздел 4'!S138:S138)=0),"","Неверно!")</f>
        <v/>
      </c>
      <c r="B16145" s="237" t="s">
        <v>32686</v>
      </c>
      <c r="C16145" s="232" t="s">
        <v>25308</v>
      </c>
      <c r="D16145" s="232" t="s">
        <v>25234</v>
      </c>
      <c r="E16145" s="232" t="str">
        <f>CONCATENATE(SUM('Раздел 4'!S138:S138),"=",0)</f>
        <v>0=0</v>
      </c>
    </row>
    <row r="16146" spans="1:5" ht="42" hidden="1" customHeight="1">
      <c r="A16146" s="231" t="str">
        <f>IF((SUM('Раздел 4'!S139:S139)=0),"","Неверно!")</f>
        <v/>
      </c>
      <c r="B16146" s="237" t="s">
        <v>32686</v>
      </c>
      <c r="C16146" s="232" t="s">
        <v>25309</v>
      </c>
      <c r="D16146" s="232" t="s">
        <v>25234</v>
      </c>
      <c r="E16146" s="232" t="str">
        <f>CONCATENATE(SUM('Раздел 4'!S139:S139),"=",0)</f>
        <v>0=0</v>
      </c>
    </row>
    <row r="16147" spans="1:5" ht="42" hidden="1" customHeight="1">
      <c r="A16147" s="231" t="str">
        <f>IF((SUM('Раздел 4'!S140:S140)=0),"","Неверно!")</f>
        <v/>
      </c>
      <c r="B16147" s="237" t="s">
        <v>32686</v>
      </c>
      <c r="C16147" s="232" t="s">
        <v>25310</v>
      </c>
      <c r="D16147" s="232" t="s">
        <v>25234</v>
      </c>
      <c r="E16147" s="232" t="str">
        <f>CONCATENATE(SUM('Раздел 4'!S140:S140),"=",0)</f>
        <v>0=0</v>
      </c>
    </row>
    <row r="16148" spans="1:5" ht="42" hidden="1" customHeight="1">
      <c r="A16148" s="231" t="str">
        <f>IF((SUM('Раздел 4'!S141:S141)=0),"","Неверно!")</f>
        <v/>
      </c>
      <c r="B16148" s="237" t="s">
        <v>32686</v>
      </c>
      <c r="C16148" s="232" t="s">
        <v>25311</v>
      </c>
      <c r="D16148" s="232" t="s">
        <v>25234</v>
      </c>
      <c r="E16148" s="232" t="str">
        <f>CONCATENATE(SUM('Раздел 4'!S141:S141),"=",0)</f>
        <v>0=0</v>
      </c>
    </row>
    <row r="16149" spans="1:5" ht="42" hidden="1" customHeight="1">
      <c r="A16149" s="231" t="str">
        <f>IF((SUM('Раздел 4'!S142:S142)=0),"","Неверно!")</f>
        <v/>
      </c>
      <c r="B16149" s="237" t="s">
        <v>32686</v>
      </c>
      <c r="C16149" s="232" t="s">
        <v>25312</v>
      </c>
      <c r="D16149" s="232" t="s">
        <v>25234</v>
      </c>
      <c r="E16149" s="232" t="str">
        <f>CONCATENATE(SUM('Раздел 4'!S142:S142),"=",0)</f>
        <v>0=0</v>
      </c>
    </row>
    <row r="16150" spans="1:5" ht="42" hidden="1" customHeight="1">
      <c r="A16150" s="231" t="str">
        <f>IF((SUM('Раздел 4'!S143:S143)=0),"","Неверно!")</f>
        <v/>
      </c>
      <c r="B16150" s="237" t="s">
        <v>32686</v>
      </c>
      <c r="C16150" s="232" t="s">
        <v>25313</v>
      </c>
      <c r="D16150" s="232" t="s">
        <v>25234</v>
      </c>
      <c r="E16150" s="232" t="str">
        <f>CONCATENATE(SUM('Раздел 4'!S143:S143),"=",0)</f>
        <v>0=0</v>
      </c>
    </row>
    <row r="16151" spans="1:5" ht="42" hidden="1" customHeight="1">
      <c r="A16151" s="231" t="str">
        <f>IF((SUM('Раздел 4'!S144:S144)=0),"","Неверно!")</f>
        <v/>
      </c>
      <c r="B16151" s="237" t="s">
        <v>32686</v>
      </c>
      <c r="C16151" s="232" t="s">
        <v>25314</v>
      </c>
      <c r="D16151" s="232" t="s">
        <v>25234</v>
      </c>
      <c r="E16151" s="232" t="str">
        <f>CONCATENATE(SUM('Раздел 4'!S144:S144),"=",0)</f>
        <v>0=0</v>
      </c>
    </row>
    <row r="16152" spans="1:5" ht="42" hidden="1" customHeight="1">
      <c r="A16152" s="231" t="str">
        <f>IF((SUM('Раздел 4'!S145:S145)=0),"","Неверно!")</f>
        <v/>
      </c>
      <c r="B16152" s="237" t="s">
        <v>32686</v>
      </c>
      <c r="C16152" s="232" t="s">
        <v>25315</v>
      </c>
      <c r="D16152" s="232" t="s">
        <v>25234</v>
      </c>
      <c r="E16152" s="232" t="str">
        <f>CONCATENATE(SUM('Раздел 4'!S145:S145),"=",0)</f>
        <v>0=0</v>
      </c>
    </row>
    <row r="16153" spans="1:5" ht="42" hidden="1" customHeight="1">
      <c r="A16153" s="231" t="str">
        <f>IF((SUM('Раздел 4'!S146:S146)=0),"","Неверно!")</f>
        <v/>
      </c>
      <c r="B16153" s="237" t="s">
        <v>32686</v>
      </c>
      <c r="C16153" s="232" t="s">
        <v>25316</v>
      </c>
      <c r="D16153" s="232" t="s">
        <v>25234</v>
      </c>
      <c r="E16153" s="232" t="str">
        <f>CONCATENATE(SUM('Раздел 4'!S146:S146),"=",0)</f>
        <v>0=0</v>
      </c>
    </row>
    <row r="16154" spans="1:5" ht="42" hidden="1" customHeight="1">
      <c r="A16154" s="231" t="str">
        <f>IF((SUM('Раздел 4'!S147:S147)=0),"","Неверно!")</f>
        <v/>
      </c>
      <c r="B16154" s="237" t="s">
        <v>32686</v>
      </c>
      <c r="C16154" s="232" t="s">
        <v>25317</v>
      </c>
      <c r="D16154" s="232" t="s">
        <v>25234</v>
      </c>
      <c r="E16154" s="232" t="str">
        <f>CONCATENATE(SUM('Раздел 4'!S147:S147),"=",0)</f>
        <v>0=0</v>
      </c>
    </row>
    <row r="16155" spans="1:5" ht="42" hidden="1" customHeight="1">
      <c r="A16155" s="231" t="str">
        <f>IF((SUM('Раздел 4'!S148:S148)=0),"","Неверно!")</f>
        <v/>
      </c>
      <c r="B16155" s="237" t="s">
        <v>32686</v>
      </c>
      <c r="C16155" s="232" t="s">
        <v>25318</v>
      </c>
      <c r="D16155" s="232" t="s">
        <v>25234</v>
      </c>
      <c r="E16155" s="232" t="str">
        <f>CONCATENATE(SUM('Раздел 4'!S148:S148),"=",0)</f>
        <v>0=0</v>
      </c>
    </row>
    <row r="16156" spans="1:5" ht="42" hidden="1" customHeight="1">
      <c r="A16156" s="231" t="str">
        <f>IF((SUM('Раздел 4'!S149:S149)=0),"","Неверно!")</f>
        <v/>
      </c>
      <c r="B16156" s="237" t="s">
        <v>32686</v>
      </c>
      <c r="C16156" s="232" t="s">
        <v>25319</v>
      </c>
      <c r="D16156" s="232" t="s">
        <v>25234</v>
      </c>
      <c r="E16156" s="232" t="str">
        <f>CONCATENATE(SUM('Раздел 4'!S149:S149),"=",0)</f>
        <v>0=0</v>
      </c>
    </row>
    <row r="16157" spans="1:5" ht="42" hidden="1" customHeight="1">
      <c r="A16157" s="231" t="str">
        <f>IF((SUM('Раздел 4'!S150:S150)=0),"","Неверно!")</f>
        <v/>
      </c>
      <c r="B16157" s="237" t="s">
        <v>32686</v>
      </c>
      <c r="C16157" s="232" t="s">
        <v>25320</v>
      </c>
      <c r="D16157" s="232" t="s">
        <v>25234</v>
      </c>
      <c r="E16157" s="232" t="str">
        <f>CONCATENATE(SUM('Раздел 4'!S150:S150),"=",0)</f>
        <v>0=0</v>
      </c>
    </row>
    <row r="16158" spans="1:5" ht="42" hidden="1" customHeight="1">
      <c r="A16158" s="231" t="str">
        <f>IF((SUM('Раздел 4'!S151:S151)=0),"","Неверно!")</f>
        <v/>
      </c>
      <c r="B16158" s="237" t="s">
        <v>32686</v>
      </c>
      <c r="C16158" s="232" t="s">
        <v>25321</v>
      </c>
      <c r="D16158" s="232" t="s">
        <v>25234</v>
      </c>
      <c r="E16158" s="232" t="str">
        <f>CONCATENATE(SUM('Раздел 4'!S151:S151),"=",0)</f>
        <v>0=0</v>
      </c>
    </row>
    <row r="16159" spans="1:5" ht="42" hidden="1" customHeight="1">
      <c r="A16159" s="231" t="str">
        <f>IF((SUM('Раздел 4'!S152:S152)=0),"","Неверно!")</f>
        <v/>
      </c>
      <c r="B16159" s="237" t="s">
        <v>32686</v>
      </c>
      <c r="C16159" s="232" t="s">
        <v>25322</v>
      </c>
      <c r="D16159" s="232" t="s">
        <v>25234</v>
      </c>
      <c r="E16159" s="232" t="str">
        <f>CONCATENATE(SUM('Раздел 4'!S152:S152),"=",0)</f>
        <v>0=0</v>
      </c>
    </row>
    <row r="16160" spans="1:5" ht="42" hidden="1" customHeight="1">
      <c r="A16160" s="231" t="str">
        <f>IF((SUM('Раздел 4'!S153:S153)=0),"","Неверно!")</f>
        <v/>
      </c>
      <c r="B16160" s="237" t="s">
        <v>32686</v>
      </c>
      <c r="C16160" s="232" t="s">
        <v>25323</v>
      </c>
      <c r="D16160" s="232" t="s">
        <v>25234</v>
      </c>
      <c r="E16160" s="232" t="str">
        <f>CONCATENATE(SUM('Раздел 4'!S153:S153),"=",0)</f>
        <v>0=0</v>
      </c>
    </row>
    <row r="16161" spans="1:5" ht="42" hidden="1" customHeight="1">
      <c r="A16161" s="231" t="str">
        <f>IF((SUM('Раздел 4'!T136:T136)=0),"","Неверно!")</f>
        <v/>
      </c>
      <c r="B16161" s="237" t="s">
        <v>32686</v>
      </c>
      <c r="C16161" s="232" t="s">
        <v>25324</v>
      </c>
      <c r="D16161" s="232" t="s">
        <v>25234</v>
      </c>
      <c r="E16161" s="232" t="str">
        <f>CONCATENATE(SUM('Раздел 4'!T136:T136),"=",0)</f>
        <v>0=0</v>
      </c>
    </row>
    <row r="16162" spans="1:5" ht="42" hidden="1" customHeight="1">
      <c r="A16162" s="231" t="str">
        <f>IF((SUM('Раздел 4'!T137:T137)=0),"","Неверно!")</f>
        <v/>
      </c>
      <c r="B16162" s="237" t="s">
        <v>32686</v>
      </c>
      <c r="C16162" s="232" t="s">
        <v>25325</v>
      </c>
      <c r="D16162" s="232" t="s">
        <v>25234</v>
      </c>
      <c r="E16162" s="232" t="str">
        <f>CONCATENATE(SUM('Раздел 4'!T137:T137),"=",0)</f>
        <v>0=0</v>
      </c>
    </row>
    <row r="16163" spans="1:5" ht="42" hidden="1" customHeight="1">
      <c r="A16163" s="231" t="str">
        <f>IF((SUM('Раздел 4'!T138:T138)=0),"","Неверно!")</f>
        <v/>
      </c>
      <c r="B16163" s="237" t="s">
        <v>32686</v>
      </c>
      <c r="C16163" s="232" t="s">
        <v>25326</v>
      </c>
      <c r="D16163" s="232" t="s">
        <v>25234</v>
      </c>
      <c r="E16163" s="232" t="str">
        <f>CONCATENATE(SUM('Раздел 4'!T138:T138),"=",0)</f>
        <v>0=0</v>
      </c>
    </row>
    <row r="16164" spans="1:5" ht="42" hidden="1" customHeight="1">
      <c r="A16164" s="231" t="str">
        <f>IF((SUM('Раздел 4'!T139:T139)=0),"","Неверно!")</f>
        <v/>
      </c>
      <c r="B16164" s="237" t="s">
        <v>32686</v>
      </c>
      <c r="C16164" s="232" t="s">
        <v>25327</v>
      </c>
      <c r="D16164" s="232" t="s">
        <v>25234</v>
      </c>
      <c r="E16164" s="232" t="str">
        <f>CONCATENATE(SUM('Раздел 4'!T139:T139),"=",0)</f>
        <v>0=0</v>
      </c>
    </row>
    <row r="16165" spans="1:5" ht="42" hidden="1" customHeight="1">
      <c r="A16165" s="231" t="str">
        <f>IF((SUM('Раздел 4'!T140:T140)=0),"","Неверно!")</f>
        <v/>
      </c>
      <c r="B16165" s="237" t="s">
        <v>32686</v>
      </c>
      <c r="C16165" s="232" t="s">
        <v>25328</v>
      </c>
      <c r="D16165" s="232" t="s">
        <v>25234</v>
      </c>
      <c r="E16165" s="232" t="str">
        <f>CONCATENATE(SUM('Раздел 4'!T140:T140),"=",0)</f>
        <v>0=0</v>
      </c>
    </row>
    <row r="16166" spans="1:5" ht="42" hidden="1" customHeight="1">
      <c r="A16166" s="231" t="str">
        <f>IF((SUM('Раздел 4'!T141:T141)=0),"","Неверно!")</f>
        <v/>
      </c>
      <c r="B16166" s="237" t="s">
        <v>32686</v>
      </c>
      <c r="C16166" s="232" t="s">
        <v>25329</v>
      </c>
      <c r="D16166" s="232" t="s">
        <v>25234</v>
      </c>
      <c r="E16166" s="232" t="str">
        <f>CONCATENATE(SUM('Раздел 4'!T141:T141),"=",0)</f>
        <v>0=0</v>
      </c>
    </row>
    <row r="16167" spans="1:5" ht="42" hidden="1" customHeight="1">
      <c r="A16167" s="231" t="str">
        <f>IF((SUM('Раздел 4'!T142:T142)=0),"","Неверно!")</f>
        <v/>
      </c>
      <c r="B16167" s="237" t="s">
        <v>32686</v>
      </c>
      <c r="C16167" s="232" t="s">
        <v>25330</v>
      </c>
      <c r="D16167" s="232" t="s">
        <v>25234</v>
      </c>
      <c r="E16167" s="232" t="str">
        <f>CONCATENATE(SUM('Раздел 4'!T142:T142),"=",0)</f>
        <v>0=0</v>
      </c>
    </row>
    <row r="16168" spans="1:5" ht="42" hidden="1" customHeight="1">
      <c r="A16168" s="231" t="str">
        <f>IF((SUM('Раздел 4'!T143:T143)=0),"","Неверно!")</f>
        <v/>
      </c>
      <c r="B16168" s="237" t="s">
        <v>32686</v>
      </c>
      <c r="C16168" s="232" t="s">
        <v>25331</v>
      </c>
      <c r="D16168" s="232" t="s">
        <v>25234</v>
      </c>
      <c r="E16168" s="232" t="str">
        <f>CONCATENATE(SUM('Раздел 4'!T143:T143),"=",0)</f>
        <v>0=0</v>
      </c>
    </row>
    <row r="16169" spans="1:5" ht="42" hidden="1" customHeight="1">
      <c r="A16169" s="231" t="str">
        <f>IF((SUM('Раздел 4'!T144:T144)=0),"","Неверно!")</f>
        <v/>
      </c>
      <c r="B16169" s="237" t="s">
        <v>32686</v>
      </c>
      <c r="C16169" s="232" t="s">
        <v>25332</v>
      </c>
      <c r="D16169" s="232" t="s">
        <v>25234</v>
      </c>
      <c r="E16169" s="232" t="str">
        <f>CONCATENATE(SUM('Раздел 4'!T144:T144),"=",0)</f>
        <v>0=0</v>
      </c>
    </row>
    <row r="16170" spans="1:5" ht="42" hidden="1" customHeight="1">
      <c r="A16170" s="231" t="str">
        <f>IF((SUM('Раздел 4'!T145:T145)=0),"","Неверно!")</f>
        <v/>
      </c>
      <c r="B16170" s="237" t="s">
        <v>32686</v>
      </c>
      <c r="C16170" s="232" t="s">
        <v>25333</v>
      </c>
      <c r="D16170" s="232" t="s">
        <v>25234</v>
      </c>
      <c r="E16170" s="232" t="str">
        <f>CONCATENATE(SUM('Раздел 4'!T145:T145),"=",0)</f>
        <v>0=0</v>
      </c>
    </row>
    <row r="16171" spans="1:5" ht="42" hidden="1" customHeight="1">
      <c r="A16171" s="231" t="str">
        <f>IF((SUM('Раздел 4'!T146:T146)=0),"","Неверно!")</f>
        <v/>
      </c>
      <c r="B16171" s="237" t="s">
        <v>32686</v>
      </c>
      <c r="C16171" s="232" t="s">
        <v>25334</v>
      </c>
      <c r="D16171" s="232" t="s">
        <v>25234</v>
      </c>
      <c r="E16171" s="232" t="str">
        <f>CONCATENATE(SUM('Раздел 4'!T146:T146),"=",0)</f>
        <v>0=0</v>
      </c>
    </row>
    <row r="16172" spans="1:5" ht="42" hidden="1" customHeight="1">
      <c r="A16172" s="231" t="str">
        <f>IF((SUM('Раздел 4'!T147:T147)=0),"","Неверно!")</f>
        <v/>
      </c>
      <c r="B16172" s="237" t="s">
        <v>32686</v>
      </c>
      <c r="C16172" s="232" t="s">
        <v>25335</v>
      </c>
      <c r="D16172" s="232" t="s">
        <v>25234</v>
      </c>
      <c r="E16172" s="232" t="str">
        <f>CONCATENATE(SUM('Раздел 4'!T147:T147),"=",0)</f>
        <v>0=0</v>
      </c>
    </row>
    <row r="16173" spans="1:5" ht="42" hidden="1" customHeight="1">
      <c r="A16173" s="231" t="str">
        <f>IF((SUM('Раздел 4'!T148:T148)=0),"","Неверно!")</f>
        <v/>
      </c>
      <c r="B16173" s="237" t="s">
        <v>32686</v>
      </c>
      <c r="C16173" s="232" t="s">
        <v>25336</v>
      </c>
      <c r="D16173" s="232" t="s">
        <v>25234</v>
      </c>
      <c r="E16173" s="232" t="str">
        <f>CONCATENATE(SUM('Раздел 4'!T148:T148),"=",0)</f>
        <v>0=0</v>
      </c>
    </row>
    <row r="16174" spans="1:5" ht="42" hidden="1" customHeight="1">
      <c r="A16174" s="231" t="str">
        <f>IF((SUM('Раздел 4'!T149:T149)=0),"","Неверно!")</f>
        <v/>
      </c>
      <c r="B16174" s="237" t="s">
        <v>32686</v>
      </c>
      <c r="C16174" s="232" t="s">
        <v>25337</v>
      </c>
      <c r="D16174" s="232" t="s">
        <v>25234</v>
      </c>
      <c r="E16174" s="232" t="str">
        <f>CONCATENATE(SUM('Раздел 4'!T149:T149),"=",0)</f>
        <v>0=0</v>
      </c>
    </row>
    <row r="16175" spans="1:5" ht="42" hidden="1" customHeight="1">
      <c r="A16175" s="231" t="str">
        <f>IF((SUM('Раздел 4'!T150:T150)=0),"","Неверно!")</f>
        <v/>
      </c>
      <c r="B16175" s="237" t="s">
        <v>32686</v>
      </c>
      <c r="C16175" s="232" t="s">
        <v>25338</v>
      </c>
      <c r="D16175" s="232" t="s">
        <v>25234</v>
      </c>
      <c r="E16175" s="232" t="str">
        <f>CONCATENATE(SUM('Раздел 4'!T150:T150),"=",0)</f>
        <v>0=0</v>
      </c>
    </row>
    <row r="16176" spans="1:5" ht="42" hidden="1" customHeight="1">
      <c r="A16176" s="231" t="str">
        <f>IF((SUM('Раздел 4'!T151:T151)=0),"","Неверно!")</f>
        <v/>
      </c>
      <c r="B16176" s="237" t="s">
        <v>32686</v>
      </c>
      <c r="C16176" s="232" t="s">
        <v>25339</v>
      </c>
      <c r="D16176" s="232" t="s">
        <v>25234</v>
      </c>
      <c r="E16176" s="232" t="str">
        <f>CONCATENATE(SUM('Раздел 4'!T151:T151),"=",0)</f>
        <v>0=0</v>
      </c>
    </row>
    <row r="16177" spans="1:5" ht="42" hidden="1" customHeight="1">
      <c r="A16177" s="231" t="str">
        <f>IF((SUM('Раздел 4'!T152:T152)=0),"","Неверно!")</f>
        <v/>
      </c>
      <c r="B16177" s="237" t="s">
        <v>32686</v>
      </c>
      <c r="C16177" s="232" t="s">
        <v>25340</v>
      </c>
      <c r="D16177" s="232" t="s">
        <v>25234</v>
      </c>
      <c r="E16177" s="232" t="str">
        <f>CONCATENATE(SUM('Раздел 4'!T152:T152),"=",0)</f>
        <v>0=0</v>
      </c>
    </row>
    <row r="16178" spans="1:5" ht="42" hidden="1" customHeight="1">
      <c r="A16178" s="231" t="str">
        <f>IF((SUM('Раздел 4'!T153:T153)=0),"","Неверно!")</f>
        <v/>
      </c>
      <c r="B16178" s="237" t="s">
        <v>32686</v>
      </c>
      <c r="C16178" s="232" t="s">
        <v>25341</v>
      </c>
      <c r="D16178" s="232" t="s">
        <v>25234</v>
      </c>
      <c r="E16178" s="232" t="str">
        <f>CONCATENATE(SUM('Раздел 4'!T153:T153),"=",0)</f>
        <v>0=0</v>
      </c>
    </row>
    <row r="16179" spans="1:5" ht="42" hidden="1" customHeight="1">
      <c r="A16179" s="231" t="str">
        <f>IF((SUM('Раздел 4'!G136:G136)=0),"","Неверно!")</f>
        <v/>
      </c>
      <c r="B16179" s="237" t="s">
        <v>32686</v>
      </c>
      <c r="C16179" s="232" t="s">
        <v>25342</v>
      </c>
      <c r="D16179" s="232" t="s">
        <v>25234</v>
      </c>
      <c r="E16179" s="232" t="str">
        <f>CONCATENATE(SUM('Раздел 4'!G136:G136),"=",0)</f>
        <v>0=0</v>
      </c>
    </row>
    <row r="16180" spans="1:5" ht="42" hidden="1" customHeight="1">
      <c r="A16180" s="231" t="str">
        <f>IF((SUM('Раздел 4'!G137:G137)=0),"","Неверно!")</f>
        <v/>
      </c>
      <c r="B16180" s="237" t="s">
        <v>32686</v>
      </c>
      <c r="C16180" s="232" t="s">
        <v>25343</v>
      </c>
      <c r="D16180" s="232" t="s">
        <v>25234</v>
      </c>
      <c r="E16180" s="232" t="str">
        <f>CONCATENATE(SUM('Раздел 4'!G137:G137),"=",0)</f>
        <v>0=0</v>
      </c>
    </row>
    <row r="16181" spans="1:5" ht="42" hidden="1" customHeight="1">
      <c r="A16181" s="231" t="str">
        <f>IF((SUM('Раздел 4'!G138:G138)=0),"","Неверно!")</f>
        <v/>
      </c>
      <c r="B16181" s="237" t="s">
        <v>32686</v>
      </c>
      <c r="C16181" s="232" t="s">
        <v>25344</v>
      </c>
      <c r="D16181" s="232" t="s">
        <v>25234</v>
      </c>
      <c r="E16181" s="232" t="str">
        <f>CONCATENATE(SUM('Раздел 4'!G138:G138),"=",0)</f>
        <v>0=0</v>
      </c>
    </row>
    <row r="16182" spans="1:5" ht="42" hidden="1" customHeight="1">
      <c r="A16182" s="231" t="str">
        <f>IF((SUM('Раздел 4'!G139:G139)=0),"","Неверно!")</f>
        <v/>
      </c>
      <c r="B16182" s="237" t="s">
        <v>32686</v>
      </c>
      <c r="C16182" s="232" t="s">
        <v>25345</v>
      </c>
      <c r="D16182" s="232" t="s">
        <v>25234</v>
      </c>
      <c r="E16182" s="232" t="str">
        <f>CONCATENATE(SUM('Раздел 4'!G139:G139),"=",0)</f>
        <v>0=0</v>
      </c>
    </row>
    <row r="16183" spans="1:5" ht="42" hidden="1" customHeight="1">
      <c r="A16183" s="231" t="str">
        <f>IF((SUM('Раздел 4'!G140:G140)=0),"","Неверно!")</f>
        <v/>
      </c>
      <c r="B16183" s="237" t="s">
        <v>32686</v>
      </c>
      <c r="C16183" s="232" t="s">
        <v>25346</v>
      </c>
      <c r="D16183" s="232" t="s">
        <v>25234</v>
      </c>
      <c r="E16183" s="232" t="str">
        <f>CONCATENATE(SUM('Раздел 4'!G140:G140),"=",0)</f>
        <v>0=0</v>
      </c>
    </row>
    <row r="16184" spans="1:5" ht="42" hidden="1" customHeight="1">
      <c r="A16184" s="231" t="str">
        <f>IF((SUM('Раздел 4'!G141:G141)=0),"","Неверно!")</f>
        <v/>
      </c>
      <c r="B16184" s="237" t="s">
        <v>32686</v>
      </c>
      <c r="C16184" s="232" t="s">
        <v>25347</v>
      </c>
      <c r="D16184" s="232" t="s">
        <v>25234</v>
      </c>
      <c r="E16184" s="232" t="str">
        <f>CONCATENATE(SUM('Раздел 4'!G141:G141),"=",0)</f>
        <v>0=0</v>
      </c>
    </row>
    <row r="16185" spans="1:5" ht="42" hidden="1" customHeight="1">
      <c r="A16185" s="231" t="str">
        <f>IF((SUM('Раздел 4'!G142:G142)=0),"","Неверно!")</f>
        <v/>
      </c>
      <c r="B16185" s="237" t="s">
        <v>32686</v>
      </c>
      <c r="C16185" s="232" t="s">
        <v>25348</v>
      </c>
      <c r="D16185" s="232" t="s">
        <v>25234</v>
      </c>
      <c r="E16185" s="232" t="str">
        <f>CONCATENATE(SUM('Раздел 4'!G142:G142),"=",0)</f>
        <v>0=0</v>
      </c>
    </row>
    <row r="16186" spans="1:5" ht="42" hidden="1" customHeight="1">
      <c r="A16186" s="231" t="str">
        <f>IF((SUM('Раздел 4'!G143:G143)=0),"","Неверно!")</f>
        <v/>
      </c>
      <c r="B16186" s="237" t="s">
        <v>32686</v>
      </c>
      <c r="C16186" s="232" t="s">
        <v>25349</v>
      </c>
      <c r="D16186" s="232" t="s">
        <v>25234</v>
      </c>
      <c r="E16186" s="232" t="str">
        <f>CONCATENATE(SUM('Раздел 4'!G143:G143),"=",0)</f>
        <v>0=0</v>
      </c>
    </row>
    <row r="16187" spans="1:5" ht="42" hidden="1" customHeight="1">
      <c r="A16187" s="231" t="str">
        <f>IF((SUM('Раздел 4'!G144:G144)=0),"","Неверно!")</f>
        <v/>
      </c>
      <c r="B16187" s="237" t="s">
        <v>32686</v>
      </c>
      <c r="C16187" s="232" t="s">
        <v>25350</v>
      </c>
      <c r="D16187" s="232" t="s">
        <v>25234</v>
      </c>
      <c r="E16187" s="232" t="str">
        <f>CONCATENATE(SUM('Раздел 4'!G144:G144),"=",0)</f>
        <v>0=0</v>
      </c>
    </row>
    <row r="16188" spans="1:5" ht="42" hidden="1" customHeight="1">
      <c r="A16188" s="231" t="str">
        <f>IF((SUM('Раздел 4'!G145:G145)=0),"","Неверно!")</f>
        <v/>
      </c>
      <c r="B16188" s="237" t="s">
        <v>32686</v>
      </c>
      <c r="C16188" s="232" t="s">
        <v>25351</v>
      </c>
      <c r="D16188" s="232" t="s">
        <v>25234</v>
      </c>
      <c r="E16188" s="232" t="str">
        <f>CONCATENATE(SUM('Раздел 4'!G145:G145),"=",0)</f>
        <v>0=0</v>
      </c>
    </row>
    <row r="16189" spans="1:5" ht="42" hidden="1" customHeight="1">
      <c r="A16189" s="231" t="str">
        <f>IF((SUM('Раздел 4'!G146:G146)=0),"","Неверно!")</f>
        <v/>
      </c>
      <c r="B16189" s="237" t="s">
        <v>32686</v>
      </c>
      <c r="C16189" s="232" t="s">
        <v>25352</v>
      </c>
      <c r="D16189" s="232" t="s">
        <v>25234</v>
      </c>
      <c r="E16189" s="232" t="str">
        <f>CONCATENATE(SUM('Раздел 4'!G146:G146),"=",0)</f>
        <v>0=0</v>
      </c>
    </row>
    <row r="16190" spans="1:5" ht="42" hidden="1" customHeight="1">
      <c r="A16190" s="231" t="str">
        <f>IF((SUM('Раздел 4'!G147:G147)=0),"","Неверно!")</f>
        <v/>
      </c>
      <c r="B16190" s="237" t="s">
        <v>32686</v>
      </c>
      <c r="C16190" s="232" t="s">
        <v>25353</v>
      </c>
      <c r="D16190" s="232" t="s">
        <v>25234</v>
      </c>
      <c r="E16190" s="232" t="str">
        <f>CONCATENATE(SUM('Раздел 4'!G147:G147),"=",0)</f>
        <v>0=0</v>
      </c>
    </row>
    <row r="16191" spans="1:5" ht="42" hidden="1" customHeight="1">
      <c r="A16191" s="231" t="str">
        <f>IF((SUM('Раздел 4'!G148:G148)=0),"","Неверно!")</f>
        <v/>
      </c>
      <c r="B16191" s="237" t="s">
        <v>32686</v>
      </c>
      <c r="C16191" s="232" t="s">
        <v>25354</v>
      </c>
      <c r="D16191" s="232" t="s">
        <v>25234</v>
      </c>
      <c r="E16191" s="232" t="str">
        <f>CONCATENATE(SUM('Раздел 4'!G148:G148),"=",0)</f>
        <v>0=0</v>
      </c>
    </row>
    <row r="16192" spans="1:5" ht="42" hidden="1" customHeight="1">
      <c r="A16192" s="231" t="str">
        <f>IF((SUM('Раздел 4'!G149:G149)=0),"","Неверно!")</f>
        <v/>
      </c>
      <c r="B16192" s="237" t="s">
        <v>32686</v>
      </c>
      <c r="C16192" s="232" t="s">
        <v>25355</v>
      </c>
      <c r="D16192" s="232" t="s">
        <v>25234</v>
      </c>
      <c r="E16192" s="232" t="str">
        <f>CONCATENATE(SUM('Раздел 4'!G149:G149),"=",0)</f>
        <v>0=0</v>
      </c>
    </row>
    <row r="16193" spans="1:5" ht="42" hidden="1" customHeight="1">
      <c r="A16193" s="231" t="str">
        <f>IF((SUM('Раздел 4'!G150:G150)=0),"","Неверно!")</f>
        <v/>
      </c>
      <c r="B16193" s="237" t="s">
        <v>32686</v>
      </c>
      <c r="C16193" s="232" t="s">
        <v>25356</v>
      </c>
      <c r="D16193" s="232" t="s">
        <v>25234</v>
      </c>
      <c r="E16193" s="232" t="str">
        <f>CONCATENATE(SUM('Раздел 4'!G150:G150),"=",0)</f>
        <v>0=0</v>
      </c>
    </row>
    <row r="16194" spans="1:5" ht="42" hidden="1" customHeight="1">
      <c r="A16194" s="231" t="str">
        <f>IF((SUM('Раздел 4'!G151:G151)=0),"","Неверно!")</f>
        <v/>
      </c>
      <c r="B16194" s="237" t="s">
        <v>32686</v>
      </c>
      <c r="C16194" s="232" t="s">
        <v>25357</v>
      </c>
      <c r="D16194" s="232" t="s">
        <v>25234</v>
      </c>
      <c r="E16194" s="232" t="str">
        <f>CONCATENATE(SUM('Раздел 4'!G151:G151),"=",0)</f>
        <v>0=0</v>
      </c>
    </row>
    <row r="16195" spans="1:5" ht="42" hidden="1" customHeight="1">
      <c r="A16195" s="231" t="str">
        <f>IF((SUM('Раздел 4'!G152:G152)=0),"","Неверно!")</f>
        <v/>
      </c>
      <c r="B16195" s="237" t="s">
        <v>32686</v>
      </c>
      <c r="C16195" s="232" t="s">
        <v>25358</v>
      </c>
      <c r="D16195" s="232" t="s">
        <v>25234</v>
      </c>
      <c r="E16195" s="232" t="str">
        <f>CONCATENATE(SUM('Раздел 4'!G152:G152),"=",0)</f>
        <v>0=0</v>
      </c>
    </row>
    <row r="16196" spans="1:5" ht="42" hidden="1" customHeight="1">
      <c r="A16196" s="231" t="str">
        <f>IF((SUM('Раздел 4'!G153:G153)=0),"","Неверно!")</f>
        <v/>
      </c>
      <c r="B16196" s="237" t="s">
        <v>32686</v>
      </c>
      <c r="C16196" s="232" t="s">
        <v>25359</v>
      </c>
      <c r="D16196" s="232" t="s">
        <v>25234</v>
      </c>
      <c r="E16196" s="232" t="str">
        <f>CONCATENATE(SUM('Раздел 4'!G153:G153),"=",0)</f>
        <v>0=0</v>
      </c>
    </row>
    <row r="16197" spans="1:5" ht="42" hidden="1" customHeight="1">
      <c r="A16197" s="231" t="str">
        <f>IF((SUM('Раздел 4'!H136:H136)=0),"","Неверно!")</f>
        <v/>
      </c>
      <c r="B16197" s="237" t="s">
        <v>32686</v>
      </c>
      <c r="C16197" s="232" t="s">
        <v>25360</v>
      </c>
      <c r="D16197" s="232" t="s">
        <v>25234</v>
      </c>
      <c r="E16197" s="232" t="str">
        <f>CONCATENATE(SUM('Раздел 4'!H136:H136),"=",0)</f>
        <v>0=0</v>
      </c>
    </row>
    <row r="16198" spans="1:5" ht="42" hidden="1" customHeight="1">
      <c r="A16198" s="231" t="str">
        <f>IF((SUM('Раздел 4'!H137:H137)=0),"","Неверно!")</f>
        <v/>
      </c>
      <c r="B16198" s="237" t="s">
        <v>32686</v>
      </c>
      <c r="C16198" s="232" t="s">
        <v>25361</v>
      </c>
      <c r="D16198" s="232" t="s">
        <v>25234</v>
      </c>
      <c r="E16198" s="232" t="str">
        <f>CONCATENATE(SUM('Раздел 4'!H137:H137),"=",0)</f>
        <v>0=0</v>
      </c>
    </row>
    <row r="16199" spans="1:5" ht="42" hidden="1" customHeight="1">
      <c r="A16199" s="231" t="str">
        <f>IF((SUM('Раздел 4'!H138:H138)=0),"","Неверно!")</f>
        <v/>
      </c>
      <c r="B16199" s="237" t="s">
        <v>32686</v>
      </c>
      <c r="C16199" s="232" t="s">
        <v>25362</v>
      </c>
      <c r="D16199" s="232" t="s">
        <v>25234</v>
      </c>
      <c r="E16199" s="232" t="str">
        <f>CONCATENATE(SUM('Раздел 4'!H138:H138),"=",0)</f>
        <v>0=0</v>
      </c>
    </row>
    <row r="16200" spans="1:5" ht="42" hidden="1" customHeight="1">
      <c r="A16200" s="231" t="str">
        <f>IF((SUM('Раздел 4'!H139:H139)=0),"","Неверно!")</f>
        <v/>
      </c>
      <c r="B16200" s="237" t="s">
        <v>32686</v>
      </c>
      <c r="C16200" s="232" t="s">
        <v>25363</v>
      </c>
      <c r="D16200" s="232" t="s">
        <v>25234</v>
      </c>
      <c r="E16200" s="232" t="str">
        <f>CONCATENATE(SUM('Раздел 4'!H139:H139),"=",0)</f>
        <v>0=0</v>
      </c>
    </row>
    <row r="16201" spans="1:5" ht="42" hidden="1" customHeight="1">
      <c r="A16201" s="231" t="str">
        <f>IF((SUM('Раздел 4'!H140:H140)=0),"","Неверно!")</f>
        <v/>
      </c>
      <c r="B16201" s="237" t="s">
        <v>32686</v>
      </c>
      <c r="C16201" s="232" t="s">
        <v>25364</v>
      </c>
      <c r="D16201" s="232" t="s">
        <v>25234</v>
      </c>
      <c r="E16201" s="232" t="str">
        <f>CONCATENATE(SUM('Раздел 4'!H140:H140),"=",0)</f>
        <v>0=0</v>
      </c>
    </row>
    <row r="16202" spans="1:5" ht="42" hidden="1" customHeight="1">
      <c r="A16202" s="231" t="str">
        <f>IF((SUM('Раздел 4'!H141:H141)=0),"","Неверно!")</f>
        <v/>
      </c>
      <c r="B16202" s="237" t="s">
        <v>32686</v>
      </c>
      <c r="C16202" s="232" t="s">
        <v>25365</v>
      </c>
      <c r="D16202" s="232" t="s">
        <v>25234</v>
      </c>
      <c r="E16202" s="232" t="str">
        <f>CONCATENATE(SUM('Раздел 4'!H141:H141),"=",0)</f>
        <v>0=0</v>
      </c>
    </row>
    <row r="16203" spans="1:5" ht="42" hidden="1" customHeight="1">
      <c r="A16203" s="231" t="str">
        <f>IF((SUM('Раздел 4'!H142:H142)=0),"","Неверно!")</f>
        <v/>
      </c>
      <c r="B16203" s="237" t="s">
        <v>32686</v>
      </c>
      <c r="C16203" s="232" t="s">
        <v>25366</v>
      </c>
      <c r="D16203" s="232" t="s">
        <v>25234</v>
      </c>
      <c r="E16203" s="232" t="str">
        <f>CONCATENATE(SUM('Раздел 4'!H142:H142),"=",0)</f>
        <v>0=0</v>
      </c>
    </row>
    <row r="16204" spans="1:5" ht="42" hidden="1" customHeight="1">
      <c r="A16204" s="231" t="str">
        <f>IF((SUM('Раздел 4'!H143:H143)=0),"","Неверно!")</f>
        <v/>
      </c>
      <c r="B16204" s="237" t="s">
        <v>32686</v>
      </c>
      <c r="C16204" s="232" t="s">
        <v>25367</v>
      </c>
      <c r="D16204" s="232" t="s">
        <v>25234</v>
      </c>
      <c r="E16204" s="232" t="str">
        <f>CONCATENATE(SUM('Раздел 4'!H143:H143),"=",0)</f>
        <v>0=0</v>
      </c>
    </row>
    <row r="16205" spans="1:5" ht="42" hidden="1" customHeight="1">
      <c r="A16205" s="231" t="str">
        <f>IF((SUM('Раздел 4'!H144:H144)=0),"","Неверно!")</f>
        <v/>
      </c>
      <c r="B16205" s="237" t="s">
        <v>32686</v>
      </c>
      <c r="C16205" s="232" t="s">
        <v>25368</v>
      </c>
      <c r="D16205" s="232" t="s">
        <v>25234</v>
      </c>
      <c r="E16205" s="232" t="str">
        <f>CONCATENATE(SUM('Раздел 4'!H144:H144),"=",0)</f>
        <v>0=0</v>
      </c>
    </row>
    <row r="16206" spans="1:5" ht="42" hidden="1" customHeight="1">
      <c r="A16206" s="231" t="str">
        <f>IF((SUM('Раздел 4'!H145:H145)=0),"","Неверно!")</f>
        <v/>
      </c>
      <c r="B16206" s="237" t="s">
        <v>32686</v>
      </c>
      <c r="C16206" s="232" t="s">
        <v>25369</v>
      </c>
      <c r="D16206" s="232" t="s">
        <v>25234</v>
      </c>
      <c r="E16206" s="232" t="str">
        <f>CONCATENATE(SUM('Раздел 4'!H145:H145),"=",0)</f>
        <v>0=0</v>
      </c>
    </row>
    <row r="16207" spans="1:5" ht="42" hidden="1" customHeight="1">
      <c r="A16207" s="231" t="str">
        <f>IF((SUM('Раздел 4'!H146:H146)=0),"","Неверно!")</f>
        <v/>
      </c>
      <c r="B16207" s="237" t="s">
        <v>32686</v>
      </c>
      <c r="C16207" s="232" t="s">
        <v>25370</v>
      </c>
      <c r="D16207" s="232" t="s">
        <v>25234</v>
      </c>
      <c r="E16207" s="232" t="str">
        <f>CONCATENATE(SUM('Раздел 4'!H146:H146),"=",0)</f>
        <v>0=0</v>
      </c>
    </row>
    <row r="16208" spans="1:5" ht="42" hidden="1" customHeight="1">
      <c r="A16208" s="231" t="str">
        <f>IF((SUM('Раздел 4'!H147:H147)=0),"","Неверно!")</f>
        <v/>
      </c>
      <c r="B16208" s="237" t="s">
        <v>32686</v>
      </c>
      <c r="C16208" s="232" t="s">
        <v>25371</v>
      </c>
      <c r="D16208" s="232" t="s">
        <v>25234</v>
      </c>
      <c r="E16208" s="232" t="str">
        <f>CONCATENATE(SUM('Раздел 4'!H147:H147),"=",0)</f>
        <v>0=0</v>
      </c>
    </row>
    <row r="16209" spans="1:5" ht="42" hidden="1" customHeight="1">
      <c r="A16209" s="231" t="str">
        <f>IF((SUM('Раздел 4'!H148:H148)=0),"","Неверно!")</f>
        <v/>
      </c>
      <c r="B16209" s="237" t="s">
        <v>32686</v>
      </c>
      <c r="C16209" s="232" t="s">
        <v>25372</v>
      </c>
      <c r="D16209" s="232" t="s">
        <v>25234</v>
      </c>
      <c r="E16209" s="232" t="str">
        <f>CONCATENATE(SUM('Раздел 4'!H148:H148),"=",0)</f>
        <v>0=0</v>
      </c>
    </row>
    <row r="16210" spans="1:5" ht="42" hidden="1" customHeight="1">
      <c r="A16210" s="231" t="str">
        <f>IF((SUM('Раздел 4'!H149:H149)=0),"","Неверно!")</f>
        <v/>
      </c>
      <c r="B16210" s="237" t="s">
        <v>32686</v>
      </c>
      <c r="C16210" s="232" t="s">
        <v>25373</v>
      </c>
      <c r="D16210" s="232" t="s">
        <v>25234</v>
      </c>
      <c r="E16210" s="232" t="str">
        <f>CONCATENATE(SUM('Раздел 4'!H149:H149),"=",0)</f>
        <v>0=0</v>
      </c>
    </row>
    <row r="16211" spans="1:5" ht="42" hidden="1" customHeight="1">
      <c r="A16211" s="231" t="str">
        <f>IF((SUM('Раздел 4'!H150:H150)=0),"","Неверно!")</f>
        <v/>
      </c>
      <c r="B16211" s="237" t="s">
        <v>32686</v>
      </c>
      <c r="C16211" s="232" t="s">
        <v>25374</v>
      </c>
      <c r="D16211" s="232" t="s">
        <v>25234</v>
      </c>
      <c r="E16211" s="232" t="str">
        <f>CONCATENATE(SUM('Раздел 4'!H150:H150),"=",0)</f>
        <v>0=0</v>
      </c>
    </row>
    <row r="16212" spans="1:5" ht="42" hidden="1" customHeight="1">
      <c r="A16212" s="231" t="str">
        <f>IF((SUM('Раздел 4'!H151:H151)=0),"","Неверно!")</f>
        <v/>
      </c>
      <c r="B16212" s="237" t="s">
        <v>32686</v>
      </c>
      <c r="C16212" s="232" t="s">
        <v>25375</v>
      </c>
      <c r="D16212" s="232" t="s">
        <v>25234</v>
      </c>
      <c r="E16212" s="232" t="str">
        <f>CONCATENATE(SUM('Раздел 4'!H151:H151),"=",0)</f>
        <v>0=0</v>
      </c>
    </row>
    <row r="16213" spans="1:5" ht="42" hidden="1" customHeight="1">
      <c r="A16213" s="231" t="str">
        <f>IF((SUM('Раздел 4'!H152:H152)=0),"","Неверно!")</f>
        <v/>
      </c>
      <c r="B16213" s="237" t="s">
        <v>32686</v>
      </c>
      <c r="C16213" s="232" t="s">
        <v>25376</v>
      </c>
      <c r="D16213" s="232" t="s">
        <v>25234</v>
      </c>
      <c r="E16213" s="232" t="str">
        <f>CONCATENATE(SUM('Раздел 4'!H152:H152),"=",0)</f>
        <v>0=0</v>
      </c>
    </row>
    <row r="16214" spans="1:5" ht="42" hidden="1" customHeight="1">
      <c r="A16214" s="231" t="str">
        <f>IF((SUM('Раздел 4'!H153:H153)=0),"","Неверно!")</f>
        <v/>
      </c>
      <c r="B16214" s="237" t="s">
        <v>32686</v>
      </c>
      <c r="C16214" s="232" t="s">
        <v>25377</v>
      </c>
      <c r="D16214" s="232" t="s">
        <v>25234</v>
      </c>
      <c r="E16214" s="232" t="str">
        <f>CONCATENATE(SUM('Раздел 4'!H153:H153),"=",0)</f>
        <v>0=0</v>
      </c>
    </row>
    <row r="16215" spans="1:5" ht="42" hidden="1" customHeight="1">
      <c r="A16215" s="231" t="str">
        <f>IF((SUM('Раздел 4'!I136:I136)=0),"","Неверно!")</f>
        <v/>
      </c>
      <c r="B16215" s="237" t="s">
        <v>32686</v>
      </c>
      <c r="C16215" s="232" t="s">
        <v>25378</v>
      </c>
      <c r="D16215" s="232" t="s">
        <v>25234</v>
      </c>
      <c r="E16215" s="232" t="str">
        <f>CONCATENATE(SUM('Раздел 4'!I136:I136),"=",0)</f>
        <v>0=0</v>
      </c>
    </row>
    <row r="16216" spans="1:5" ht="42" hidden="1" customHeight="1">
      <c r="A16216" s="231" t="str">
        <f>IF((SUM('Раздел 4'!I137:I137)=0),"","Неверно!")</f>
        <v/>
      </c>
      <c r="B16216" s="237" t="s">
        <v>32686</v>
      </c>
      <c r="C16216" s="232" t="s">
        <v>25379</v>
      </c>
      <c r="D16216" s="232" t="s">
        <v>25234</v>
      </c>
      <c r="E16216" s="232" t="str">
        <f>CONCATENATE(SUM('Раздел 4'!I137:I137),"=",0)</f>
        <v>0=0</v>
      </c>
    </row>
    <row r="16217" spans="1:5" ht="42" hidden="1" customHeight="1">
      <c r="A16217" s="231" t="str">
        <f>IF((SUM('Раздел 4'!I138:I138)=0),"","Неверно!")</f>
        <v/>
      </c>
      <c r="B16217" s="237" t="s">
        <v>32686</v>
      </c>
      <c r="C16217" s="232" t="s">
        <v>25380</v>
      </c>
      <c r="D16217" s="232" t="s">
        <v>25234</v>
      </c>
      <c r="E16217" s="232" t="str">
        <f>CONCATENATE(SUM('Раздел 4'!I138:I138),"=",0)</f>
        <v>0=0</v>
      </c>
    </row>
    <row r="16218" spans="1:5" ht="42" hidden="1" customHeight="1">
      <c r="A16218" s="231" t="str">
        <f>IF((SUM('Раздел 4'!I139:I139)=0),"","Неверно!")</f>
        <v/>
      </c>
      <c r="B16218" s="237" t="s">
        <v>32686</v>
      </c>
      <c r="C16218" s="232" t="s">
        <v>25381</v>
      </c>
      <c r="D16218" s="232" t="s">
        <v>25234</v>
      </c>
      <c r="E16218" s="232" t="str">
        <f>CONCATENATE(SUM('Раздел 4'!I139:I139),"=",0)</f>
        <v>0=0</v>
      </c>
    </row>
    <row r="16219" spans="1:5" ht="42" hidden="1" customHeight="1">
      <c r="A16219" s="231" t="str">
        <f>IF((SUM('Раздел 4'!I140:I140)=0),"","Неверно!")</f>
        <v/>
      </c>
      <c r="B16219" s="237" t="s">
        <v>32686</v>
      </c>
      <c r="C16219" s="232" t="s">
        <v>25382</v>
      </c>
      <c r="D16219" s="232" t="s">
        <v>25234</v>
      </c>
      <c r="E16219" s="232" t="str">
        <f>CONCATENATE(SUM('Раздел 4'!I140:I140),"=",0)</f>
        <v>0=0</v>
      </c>
    </row>
    <row r="16220" spans="1:5" ht="42" hidden="1" customHeight="1">
      <c r="A16220" s="231" t="str">
        <f>IF((SUM('Раздел 4'!I141:I141)=0),"","Неверно!")</f>
        <v/>
      </c>
      <c r="B16220" s="237" t="s">
        <v>32686</v>
      </c>
      <c r="C16220" s="232" t="s">
        <v>25383</v>
      </c>
      <c r="D16220" s="232" t="s">
        <v>25234</v>
      </c>
      <c r="E16220" s="232" t="str">
        <f>CONCATENATE(SUM('Раздел 4'!I141:I141),"=",0)</f>
        <v>0=0</v>
      </c>
    </row>
    <row r="16221" spans="1:5" ht="42" hidden="1" customHeight="1">
      <c r="A16221" s="231" t="str">
        <f>IF((SUM('Раздел 4'!I142:I142)=0),"","Неверно!")</f>
        <v/>
      </c>
      <c r="B16221" s="237" t="s">
        <v>32686</v>
      </c>
      <c r="C16221" s="232" t="s">
        <v>25384</v>
      </c>
      <c r="D16221" s="232" t="s">
        <v>25234</v>
      </c>
      <c r="E16221" s="232" t="str">
        <f>CONCATENATE(SUM('Раздел 4'!I142:I142),"=",0)</f>
        <v>0=0</v>
      </c>
    </row>
    <row r="16222" spans="1:5" ht="42" hidden="1" customHeight="1">
      <c r="A16222" s="231" t="str">
        <f>IF((SUM('Раздел 4'!I143:I143)=0),"","Неверно!")</f>
        <v/>
      </c>
      <c r="B16222" s="237" t="s">
        <v>32686</v>
      </c>
      <c r="C16222" s="232" t="s">
        <v>25385</v>
      </c>
      <c r="D16222" s="232" t="s">
        <v>25234</v>
      </c>
      <c r="E16222" s="232" t="str">
        <f>CONCATENATE(SUM('Раздел 4'!I143:I143),"=",0)</f>
        <v>0=0</v>
      </c>
    </row>
    <row r="16223" spans="1:5" ht="42" hidden="1" customHeight="1">
      <c r="A16223" s="231" t="str">
        <f>IF((SUM('Раздел 4'!I144:I144)=0),"","Неверно!")</f>
        <v/>
      </c>
      <c r="B16223" s="237" t="s">
        <v>32686</v>
      </c>
      <c r="C16223" s="232" t="s">
        <v>25386</v>
      </c>
      <c r="D16223" s="232" t="s">
        <v>25234</v>
      </c>
      <c r="E16223" s="232" t="str">
        <f>CONCATENATE(SUM('Раздел 4'!I144:I144),"=",0)</f>
        <v>0=0</v>
      </c>
    </row>
    <row r="16224" spans="1:5" ht="42" hidden="1" customHeight="1">
      <c r="A16224" s="231" t="str">
        <f>IF((SUM('Раздел 4'!I145:I145)=0),"","Неверно!")</f>
        <v/>
      </c>
      <c r="B16224" s="237" t="s">
        <v>32686</v>
      </c>
      <c r="C16224" s="232" t="s">
        <v>25387</v>
      </c>
      <c r="D16224" s="232" t="s">
        <v>25234</v>
      </c>
      <c r="E16224" s="232" t="str">
        <f>CONCATENATE(SUM('Раздел 4'!I145:I145),"=",0)</f>
        <v>0=0</v>
      </c>
    </row>
    <row r="16225" spans="1:5" ht="42" hidden="1" customHeight="1">
      <c r="A16225" s="231" t="str">
        <f>IF((SUM('Раздел 4'!I146:I146)=0),"","Неверно!")</f>
        <v/>
      </c>
      <c r="B16225" s="237" t="s">
        <v>32686</v>
      </c>
      <c r="C16225" s="232" t="s">
        <v>25388</v>
      </c>
      <c r="D16225" s="232" t="s">
        <v>25234</v>
      </c>
      <c r="E16225" s="232" t="str">
        <f>CONCATENATE(SUM('Раздел 4'!I146:I146),"=",0)</f>
        <v>0=0</v>
      </c>
    </row>
    <row r="16226" spans="1:5" ht="42" hidden="1" customHeight="1">
      <c r="A16226" s="231" t="str">
        <f>IF((SUM('Раздел 4'!I147:I147)=0),"","Неверно!")</f>
        <v/>
      </c>
      <c r="B16226" s="237" t="s">
        <v>32686</v>
      </c>
      <c r="C16226" s="232" t="s">
        <v>25389</v>
      </c>
      <c r="D16226" s="232" t="s">
        <v>25234</v>
      </c>
      <c r="E16226" s="232" t="str">
        <f>CONCATENATE(SUM('Раздел 4'!I147:I147),"=",0)</f>
        <v>0=0</v>
      </c>
    </row>
    <row r="16227" spans="1:5" ht="42" hidden="1" customHeight="1">
      <c r="A16227" s="231" t="str">
        <f>IF((SUM('Раздел 4'!I148:I148)=0),"","Неверно!")</f>
        <v/>
      </c>
      <c r="B16227" s="237" t="s">
        <v>32686</v>
      </c>
      <c r="C16227" s="232" t="s">
        <v>25390</v>
      </c>
      <c r="D16227" s="232" t="s">
        <v>25234</v>
      </c>
      <c r="E16227" s="232" t="str">
        <f>CONCATENATE(SUM('Раздел 4'!I148:I148),"=",0)</f>
        <v>0=0</v>
      </c>
    </row>
    <row r="16228" spans="1:5" ht="42" hidden="1" customHeight="1">
      <c r="A16228" s="231" t="str">
        <f>IF((SUM('Раздел 4'!I149:I149)=0),"","Неверно!")</f>
        <v/>
      </c>
      <c r="B16228" s="237" t="s">
        <v>32686</v>
      </c>
      <c r="C16228" s="232" t="s">
        <v>25391</v>
      </c>
      <c r="D16228" s="232" t="s">
        <v>25234</v>
      </c>
      <c r="E16228" s="232" t="str">
        <f>CONCATENATE(SUM('Раздел 4'!I149:I149),"=",0)</f>
        <v>0=0</v>
      </c>
    </row>
    <row r="16229" spans="1:5" ht="42" hidden="1" customHeight="1">
      <c r="A16229" s="231" t="str">
        <f>IF((SUM('Раздел 4'!I150:I150)=0),"","Неверно!")</f>
        <v/>
      </c>
      <c r="B16229" s="237" t="s">
        <v>32686</v>
      </c>
      <c r="C16229" s="232" t="s">
        <v>25392</v>
      </c>
      <c r="D16229" s="232" t="s">
        <v>25234</v>
      </c>
      <c r="E16229" s="232" t="str">
        <f>CONCATENATE(SUM('Раздел 4'!I150:I150),"=",0)</f>
        <v>0=0</v>
      </c>
    </row>
    <row r="16230" spans="1:5" ht="42" hidden="1" customHeight="1">
      <c r="A16230" s="231" t="str">
        <f>IF((SUM('Раздел 4'!I151:I151)=0),"","Неверно!")</f>
        <v/>
      </c>
      <c r="B16230" s="237" t="s">
        <v>32686</v>
      </c>
      <c r="C16230" s="232" t="s">
        <v>25393</v>
      </c>
      <c r="D16230" s="232" t="s">
        <v>25234</v>
      </c>
      <c r="E16230" s="232" t="str">
        <f>CONCATENATE(SUM('Раздел 4'!I151:I151),"=",0)</f>
        <v>0=0</v>
      </c>
    </row>
    <row r="16231" spans="1:5" ht="42" hidden="1" customHeight="1">
      <c r="A16231" s="231" t="str">
        <f>IF((SUM('Раздел 4'!I152:I152)=0),"","Неверно!")</f>
        <v/>
      </c>
      <c r="B16231" s="237" t="s">
        <v>32686</v>
      </c>
      <c r="C16231" s="232" t="s">
        <v>25394</v>
      </c>
      <c r="D16231" s="232" t="s">
        <v>25234</v>
      </c>
      <c r="E16231" s="232" t="str">
        <f>CONCATENATE(SUM('Раздел 4'!I152:I152),"=",0)</f>
        <v>0=0</v>
      </c>
    </row>
    <row r="16232" spans="1:5" ht="42" hidden="1" customHeight="1">
      <c r="A16232" s="231" t="str">
        <f>IF((SUM('Раздел 4'!I153:I153)=0),"","Неверно!")</f>
        <v/>
      </c>
      <c r="B16232" s="237" t="s">
        <v>32686</v>
      </c>
      <c r="C16232" s="232" t="s">
        <v>25395</v>
      </c>
      <c r="D16232" s="232" t="s">
        <v>25234</v>
      </c>
      <c r="E16232" s="232" t="str">
        <f>CONCATENATE(SUM('Раздел 4'!I153:I153),"=",0)</f>
        <v>0=0</v>
      </c>
    </row>
    <row r="16233" spans="1:5" ht="42" hidden="1" customHeight="1">
      <c r="A16233" s="231" t="str">
        <f>IF((SUM('Раздел 4'!J136:J136)=0),"","Неверно!")</f>
        <v/>
      </c>
      <c r="B16233" s="237" t="s">
        <v>32686</v>
      </c>
      <c r="C16233" s="232" t="s">
        <v>25396</v>
      </c>
      <c r="D16233" s="232" t="s">
        <v>25234</v>
      </c>
      <c r="E16233" s="232" t="str">
        <f>CONCATENATE(SUM('Раздел 4'!J136:J136),"=",0)</f>
        <v>0=0</v>
      </c>
    </row>
    <row r="16234" spans="1:5" ht="42" hidden="1" customHeight="1">
      <c r="A16234" s="231" t="str">
        <f>IF((SUM('Раздел 4'!J137:J137)=0),"","Неверно!")</f>
        <v/>
      </c>
      <c r="B16234" s="237" t="s">
        <v>32686</v>
      </c>
      <c r="C16234" s="232" t="s">
        <v>25397</v>
      </c>
      <c r="D16234" s="232" t="s">
        <v>25234</v>
      </c>
      <c r="E16234" s="232" t="str">
        <f>CONCATENATE(SUM('Раздел 4'!J137:J137),"=",0)</f>
        <v>0=0</v>
      </c>
    </row>
    <row r="16235" spans="1:5" ht="42" hidden="1" customHeight="1">
      <c r="A16235" s="231" t="str">
        <f>IF((SUM('Раздел 4'!J138:J138)=0),"","Неверно!")</f>
        <v/>
      </c>
      <c r="B16235" s="237" t="s">
        <v>32686</v>
      </c>
      <c r="C16235" s="232" t="s">
        <v>25398</v>
      </c>
      <c r="D16235" s="232" t="s">
        <v>25234</v>
      </c>
      <c r="E16235" s="232" t="str">
        <f>CONCATENATE(SUM('Раздел 4'!J138:J138),"=",0)</f>
        <v>0=0</v>
      </c>
    </row>
    <row r="16236" spans="1:5" ht="42" hidden="1" customHeight="1">
      <c r="A16236" s="231" t="str">
        <f>IF((SUM('Раздел 4'!J139:J139)=0),"","Неверно!")</f>
        <v/>
      </c>
      <c r="B16236" s="237" t="s">
        <v>32686</v>
      </c>
      <c r="C16236" s="232" t="s">
        <v>25399</v>
      </c>
      <c r="D16236" s="232" t="s">
        <v>25234</v>
      </c>
      <c r="E16236" s="232" t="str">
        <f>CONCATENATE(SUM('Раздел 4'!J139:J139),"=",0)</f>
        <v>0=0</v>
      </c>
    </row>
    <row r="16237" spans="1:5" ht="42" hidden="1" customHeight="1">
      <c r="A16237" s="231" t="str">
        <f>IF((SUM('Раздел 4'!J140:J140)=0),"","Неверно!")</f>
        <v/>
      </c>
      <c r="B16237" s="237" t="s">
        <v>32686</v>
      </c>
      <c r="C16237" s="232" t="s">
        <v>25400</v>
      </c>
      <c r="D16237" s="232" t="s">
        <v>25234</v>
      </c>
      <c r="E16237" s="232" t="str">
        <f>CONCATENATE(SUM('Раздел 4'!J140:J140),"=",0)</f>
        <v>0=0</v>
      </c>
    </row>
    <row r="16238" spans="1:5" ht="42" hidden="1" customHeight="1">
      <c r="A16238" s="231" t="str">
        <f>IF((SUM('Раздел 4'!J141:J141)=0),"","Неверно!")</f>
        <v/>
      </c>
      <c r="B16238" s="237" t="s">
        <v>32686</v>
      </c>
      <c r="C16238" s="232" t="s">
        <v>25401</v>
      </c>
      <c r="D16238" s="232" t="s">
        <v>25234</v>
      </c>
      <c r="E16238" s="232" t="str">
        <f>CONCATENATE(SUM('Раздел 4'!J141:J141),"=",0)</f>
        <v>0=0</v>
      </c>
    </row>
    <row r="16239" spans="1:5" ht="42" hidden="1" customHeight="1">
      <c r="A16239" s="231" t="str">
        <f>IF((SUM('Раздел 4'!J142:J142)=0),"","Неверно!")</f>
        <v/>
      </c>
      <c r="B16239" s="237" t="s">
        <v>32686</v>
      </c>
      <c r="C16239" s="232" t="s">
        <v>25402</v>
      </c>
      <c r="D16239" s="232" t="s">
        <v>25234</v>
      </c>
      <c r="E16239" s="232" t="str">
        <f>CONCATENATE(SUM('Раздел 4'!J142:J142),"=",0)</f>
        <v>0=0</v>
      </c>
    </row>
    <row r="16240" spans="1:5" ht="42" hidden="1" customHeight="1">
      <c r="A16240" s="231" t="str">
        <f>IF((SUM('Раздел 4'!J143:J143)=0),"","Неверно!")</f>
        <v/>
      </c>
      <c r="B16240" s="237" t="s">
        <v>32686</v>
      </c>
      <c r="C16240" s="232" t="s">
        <v>25403</v>
      </c>
      <c r="D16240" s="232" t="s">
        <v>25234</v>
      </c>
      <c r="E16240" s="232" t="str">
        <f>CONCATENATE(SUM('Раздел 4'!J143:J143),"=",0)</f>
        <v>0=0</v>
      </c>
    </row>
    <row r="16241" spans="1:5" ht="42" hidden="1" customHeight="1">
      <c r="A16241" s="231" t="str">
        <f>IF((SUM('Раздел 4'!J144:J144)=0),"","Неверно!")</f>
        <v/>
      </c>
      <c r="B16241" s="237" t="s">
        <v>32686</v>
      </c>
      <c r="C16241" s="232" t="s">
        <v>25404</v>
      </c>
      <c r="D16241" s="232" t="s">
        <v>25234</v>
      </c>
      <c r="E16241" s="232" t="str">
        <f>CONCATENATE(SUM('Раздел 4'!J144:J144),"=",0)</f>
        <v>0=0</v>
      </c>
    </row>
    <row r="16242" spans="1:5" ht="42" hidden="1" customHeight="1">
      <c r="A16242" s="231" t="str">
        <f>IF((SUM('Раздел 4'!J145:J145)=0),"","Неверно!")</f>
        <v/>
      </c>
      <c r="B16242" s="237" t="s">
        <v>32686</v>
      </c>
      <c r="C16242" s="232" t="s">
        <v>25405</v>
      </c>
      <c r="D16242" s="232" t="s">
        <v>25234</v>
      </c>
      <c r="E16242" s="232" t="str">
        <f>CONCATENATE(SUM('Раздел 4'!J145:J145),"=",0)</f>
        <v>0=0</v>
      </c>
    </row>
    <row r="16243" spans="1:5" ht="42" hidden="1" customHeight="1">
      <c r="A16243" s="231" t="str">
        <f>IF((SUM('Раздел 4'!J146:J146)=0),"","Неверно!")</f>
        <v/>
      </c>
      <c r="B16243" s="237" t="s">
        <v>32686</v>
      </c>
      <c r="C16243" s="232" t="s">
        <v>25406</v>
      </c>
      <c r="D16243" s="232" t="s">
        <v>25234</v>
      </c>
      <c r="E16243" s="232" t="str">
        <f>CONCATENATE(SUM('Раздел 4'!J146:J146),"=",0)</f>
        <v>0=0</v>
      </c>
    </row>
    <row r="16244" spans="1:5" ht="42" hidden="1" customHeight="1">
      <c r="A16244" s="231" t="str">
        <f>IF((SUM('Раздел 4'!J147:J147)=0),"","Неверно!")</f>
        <v/>
      </c>
      <c r="B16244" s="237" t="s">
        <v>32686</v>
      </c>
      <c r="C16244" s="232" t="s">
        <v>25407</v>
      </c>
      <c r="D16244" s="232" t="s">
        <v>25234</v>
      </c>
      <c r="E16244" s="232" t="str">
        <f>CONCATENATE(SUM('Раздел 4'!J147:J147),"=",0)</f>
        <v>0=0</v>
      </c>
    </row>
    <row r="16245" spans="1:5" ht="42" hidden="1" customHeight="1">
      <c r="A16245" s="231" t="str">
        <f>IF((SUM('Раздел 4'!J148:J148)=0),"","Неверно!")</f>
        <v/>
      </c>
      <c r="B16245" s="237" t="s">
        <v>32686</v>
      </c>
      <c r="C16245" s="232" t="s">
        <v>25408</v>
      </c>
      <c r="D16245" s="232" t="s">
        <v>25234</v>
      </c>
      <c r="E16245" s="232" t="str">
        <f>CONCATENATE(SUM('Раздел 4'!J148:J148),"=",0)</f>
        <v>0=0</v>
      </c>
    </row>
    <row r="16246" spans="1:5" ht="42" hidden="1" customHeight="1">
      <c r="A16246" s="231" t="str">
        <f>IF((SUM('Раздел 4'!J149:J149)=0),"","Неверно!")</f>
        <v/>
      </c>
      <c r="B16246" s="237" t="s">
        <v>32686</v>
      </c>
      <c r="C16246" s="232" t="s">
        <v>25409</v>
      </c>
      <c r="D16246" s="232" t="s">
        <v>25234</v>
      </c>
      <c r="E16246" s="232" t="str">
        <f>CONCATENATE(SUM('Раздел 4'!J149:J149),"=",0)</f>
        <v>0=0</v>
      </c>
    </row>
    <row r="16247" spans="1:5" ht="42" hidden="1" customHeight="1">
      <c r="A16247" s="231" t="str">
        <f>IF((SUM('Раздел 4'!J150:J150)=0),"","Неверно!")</f>
        <v/>
      </c>
      <c r="B16247" s="237" t="s">
        <v>32686</v>
      </c>
      <c r="C16247" s="232" t="s">
        <v>25410</v>
      </c>
      <c r="D16247" s="232" t="s">
        <v>25234</v>
      </c>
      <c r="E16247" s="232" t="str">
        <f>CONCATENATE(SUM('Раздел 4'!J150:J150),"=",0)</f>
        <v>0=0</v>
      </c>
    </row>
    <row r="16248" spans="1:5" ht="42" hidden="1" customHeight="1">
      <c r="A16248" s="231" t="str">
        <f>IF((SUM('Раздел 4'!J151:J151)=0),"","Неверно!")</f>
        <v/>
      </c>
      <c r="B16248" s="237" t="s">
        <v>32686</v>
      </c>
      <c r="C16248" s="232" t="s">
        <v>25411</v>
      </c>
      <c r="D16248" s="232" t="s">
        <v>25234</v>
      </c>
      <c r="E16248" s="232" t="str">
        <f>CONCATENATE(SUM('Раздел 4'!J151:J151),"=",0)</f>
        <v>0=0</v>
      </c>
    </row>
    <row r="16249" spans="1:5" ht="42" hidden="1" customHeight="1">
      <c r="A16249" s="231" t="str">
        <f>IF((SUM('Раздел 4'!J152:J152)=0),"","Неверно!")</f>
        <v/>
      </c>
      <c r="B16249" s="237" t="s">
        <v>32686</v>
      </c>
      <c r="C16249" s="232" t="s">
        <v>25412</v>
      </c>
      <c r="D16249" s="232" t="s">
        <v>25234</v>
      </c>
      <c r="E16249" s="232" t="str">
        <f>CONCATENATE(SUM('Раздел 4'!J152:J152),"=",0)</f>
        <v>0=0</v>
      </c>
    </row>
    <row r="16250" spans="1:5" ht="42" hidden="1" customHeight="1">
      <c r="A16250" s="231" t="str">
        <f>IF((SUM('Раздел 4'!J153:J153)=0),"","Неверно!")</f>
        <v/>
      </c>
      <c r="B16250" s="237" t="s">
        <v>32686</v>
      </c>
      <c r="C16250" s="232" t="s">
        <v>25413</v>
      </c>
      <c r="D16250" s="232" t="s">
        <v>25234</v>
      </c>
      <c r="E16250" s="232" t="str">
        <f>CONCATENATE(SUM('Раздел 4'!J153:J153),"=",0)</f>
        <v>0=0</v>
      </c>
    </row>
    <row r="16251" spans="1:5" ht="42" hidden="1" customHeight="1">
      <c r="A16251" s="231" t="str">
        <f>IF((SUM('Раздел 4'!K136:K136)=0),"","Неверно!")</f>
        <v/>
      </c>
      <c r="B16251" s="237" t="s">
        <v>32686</v>
      </c>
      <c r="C16251" s="232" t="s">
        <v>25414</v>
      </c>
      <c r="D16251" s="232" t="s">
        <v>25234</v>
      </c>
      <c r="E16251" s="232" t="str">
        <f>CONCATENATE(SUM('Раздел 4'!K136:K136),"=",0)</f>
        <v>0=0</v>
      </c>
    </row>
    <row r="16252" spans="1:5" ht="42" hidden="1" customHeight="1">
      <c r="A16252" s="231" t="str">
        <f>IF((SUM('Раздел 4'!K137:K137)=0),"","Неверно!")</f>
        <v/>
      </c>
      <c r="B16252" s="237" t="s">
        <v>32686</v>
      </c>
      <c r="C16252" s="232" t="s">
        <v>25415</v>
      </c>
      <c r="D16252" s="232" t="s">
        <v>25234</v>
      </c>
      <c r="E16252" s="232" t="str">
        <f>CONCATENATE(SUM('Раздел 4'!K137:K137),"=",0)</f>
        <v>0=0</v>
      </c>
    </row>
    <row r="16253" spans="1:5" ht="42" hidden="1" customHeight="1">
      <c r="A16253" s="231" t="str">
        <f>IF((SUM('Раздел 4'!K138:K138)=0),"","Неверно!")</f>
        <v/>
      </c>
      <c r="B16253" s="237" t="s">
        <v>32686</v>
      </c>
      <c r="C16253" s="232" t="s">
        <v>25416</v>
      </c>
      <c r="D16253" s="232" t="s">
        <v>25234</v>
      </c>
      <c r="E16253" s="232" t="str">
        <f>CONCATENATE(SUM('Раздел 4'!K138:K138),"=",0)</f>
        <v>0=0</v>
      </c>
    </row>
    <row r="16254" spans="1:5" ht="42" hidden="1" customHeight="1">
      <c r="A16254" s="231" t="str">
        <f>IF((SUM('Раздел 4'!K139:K139)=0),"","Неверно!")</f>
        <v/>
      </c>
      <c r="B16254" s="237" t="s">
        <v>32686</v>
      </c>
      <c r="C16254" s="232" t="s">
        <v>25417</v>
      </c>
      <c r="D16254" s="232" t="s">
        <v>25234</v>
      </c>
      <c r="E16254" s="232" t="str">
        <f>CONCATENATE(SUM('Раздел 4'!K139:K139),"=",0)</f>
        <v>0=0</v>
      </c>
    </row>
    <row r="16255" spans="1:5" ht="42" hidden="1" customHeight="1">
      <c r="A16255" s="231" t="str">
        <f>IF((SUM('Раздел 4'!K140:K140)=0),"","Неверно!")</f>
        <v/>
      </c>
      <c r="B16255" s="237" t="s">
        <v>32686</v>
      </c>
      <c r="C16255" s="232" t="s">
        <v>25418</v>
      </c>
      <c r="D16255" s="232" t="s">
        <v>25234</v>
      </c>
      <c r="E16255" s="232" t="str">
        <f>CONCATENATE(SUM('Раздел 4'!K140:K140),"=",0)</f>
        <v>0=0</v>
      </c>
    </row>
    <row r="16256" spans="1:5" ht="42" hidden="1" customHeight="1">
      <c r="A16256" s="231" t="str">
        <f>IF((SUM('Раздел 4'!K141:K141)=0),"","Неверно!")</f>
        <v/>
      </c>
      <c r="B16256" s="237" t="s">
        <v>32686</v>
      </c>
      <c r="C16256" s="232" t="s">
        <v>25419</v>
      </c>
      <c r="D16256" s="232" t="s">
        <v>25234</v>
      </c>
      <c r="E16256" s="232" t="str">
        <f>CONCATENATE(SUM('Раздел 4'!K141:K141),"=",0)</f>
        <v>0=0</v>
      </c>
    </row>
    <row r="16257" spans="1:5" ht="42" hidden="1" customHeight="1">
      <c r="A16257" s="231" t="str">
        <f>IF((SUM('Раздел 4'!K142:K142)=0),"","Неверно!")</f>
        <v/>
      </c>
      <c r="B16257" s="237" t="s">
        <v>32686</v>
      </c>
      <c r="C16257" s="232" t="s">
        <v>25420</v>
      </c>
      <c r="D16257" s="232" t="s">
        <v>25234</v>
      </c>
      <c r="E16257" s="232" t="str">
        <f>CONCATENATE(SUM('Раздел 4'!K142:K142),"=",0)</f>
        <v>0=0</v>
      </c>
    </row>
    <row r="16258" spans="1:5" ht="42" hidden="1" customHeight="1">
      <c r="A16258" s="231" t="str">
        <f>IF((SUM('Раздел 4'!K143:K143)=0),"","Неверно!")</f>
        <v/>
      </c>
      <c r="B16258" s="237" t="s">
        <v>32686</v>
      </c>
      <c r="C16258" s="232" t="s">
        <v>25421</v>
      </c>
      <c r="D16258" s="232" t="s">
        <v>25234</v>
      </c>
      <c r="E16258" s="232" t="str">
        <f>CONCATENATE(SUM('Раздел 4'!K143:K143),"=",0)</f>
        <v>0=0</v>
      </c>
    </row>
    <row r="16259" spans="1:5" ht="42" hidden="1" customHeight="1">
      <c r="A16259" s="231" t="str">
        <f>IF((SUM('Раздел 4'!K144:K144)=0),"","Неверно!")</f>
        <v/>
      </c>
      <c r="B16259" s="237" t="s">
        <v>32686</v>
      </c>
      <c r="C16259" s="232" t="s">
        <v>25422</v>
      </c>
      <c r="D16259" s="232" t="s">
        <v>25234</v>
      </c>
      <c r="E16259" s="232" t="str">
        <f>CONCATENATE(SUM('Раздел 4'!K144:K144),"=",0)</f>
        <v>0=0</v>
      </c>
    </row>
    <row r="16260" spans="1:5" ht="42" hidden="1" customHeight="1">
      <c r="A16260" s="231" t="str">
        <f>IF((SUM('Раздел 4'!K145:K145)=0),"","Неверно!")</f>
        <v/>
      </c>
      <c r="B16260" s="237" t="s">
        <v>32686</v>
      </c>
      <c r="C16260" s="232" t="s">
        <v>25423</v>
      </c>
      <c r="D16260" s="232" t="s">
        <v>25234</v>
      </c>
      <c r="E16260" s="232" t="str">
        <f>CONCATENATE(SUM('Раздел 4'!K145:K145),"=",0)</f>
        <v>0=0</v>
      </c>
    </row>
    <row r="16261" spans="1:5" ht="42" hidden="1" customHeight="1">
      <c r="A16261" s="231" t="str">
        <f>IF((SUM('Раздел 4'!K146:K146)=0),"","Неверно!")</f>
        <v/>
      </c>
      <c r="B16261" s="237" t="s">
        <v>32686</v>
      </c>
      <c r="C16261" s="232" t="s">
        <v>25424</v>
      </c>
      <c r="D16261" s="232" t="s">
        <v>25234</v>
      </c>
      <c r="E16261" s="232" t="str">
        <f>CONCATENATE(SUM('Раздел 4'!K146:K146),"=",0)</f>
        <v>0=0</v>
      </c>
    </row>
    <row r="16262" spans="1:5" ht="42" hidden="1" customHeight="1">
      <c r="A16262" s="231" t="str">
        <f>IF((SUM('Раздел 4'!K147:K147)=0),"","Неверно!")</f>
        <v/>
      </c>
      <c r="B16262" s="237" t="s">
        <v>32686</v>
      </c>
      <c r="C16262" s="232" t="s">
        <v>25425</v>
      </c>
      <c r="D16262" s="232" t="s">
        <v>25234</v>
      </c>
      <c r="E16262" s="232" t="str">
        <f>CONCATENATE(SUM('Раздел 4'!K147:K147),"=",0)</f>
        <v>0=0</v>
      </c>
    </row>
    <row r="16263" spans="1:5" ht="42" hidden="1" customHeight="1">
      <c r="A16263" s="231" t="str">
        <f>IF((SUM('Раздел 4'!K148:K148)=0),"","Неверно!")</f>
        <v/>
      </c>
      <c r="B16263" s="237" t="s">
        <v>32686</v>
      </c>
      <c r="C16263" s="232" t="s">
        <v>25426</v>
      </c>
      <c r="D16263" s="232" t="s">
        <v>25234</v>
      </c>
      <c r="E16263" s="232" t="str">
        <f>CONCATENATE(SUM('Раздел 4'!K148:K148),"=",0)</f>
        <v>0=0</v>
      </c>
    </row>
    <row r="16264" spans="1:5" ht="42" hidden="1" customHeight="1">
      <c r="A16264" s="231" t="str">
        <f>IF((SUM('Раздел 4'!K149:K149)=0),"","Неверно!")</f>
        <v/>
      </c>
      <c r="B16264" s="237" t="s">
        <v>32686</v>
      </c>
      <c r="C16264" s="232" t="s">
        <v>25427</v>
      </c>
      <c r="D16264" s="232" t="s">
        <v>25234</v>
      </c>
      <c r="E16264" s="232" t="str">
        <f>CONCATENATE(SUM('Раздел 4'!K149:K149),"=",0)</f>
        <v>0=0</v>
      </c>
    </row>
    <row r="16265" spans="1:5" ht="42" hidden="1" customHeight="1">
      <c r="A16265" s="231" t="str">
        <f>IF((SUM('Раздел 4'!K150:K150)=0),"","Неверно!")</f>
        <v/>
      </c>
      <c r="B16265" s="237" t="s">
        <v>32686</v>
      </c>
      <c r="C16265" s="232" t="s">
        <v>25428</v>
      </c>
      <c r="D16265" s="232" t="s">
        <v>25234</v>
      </c>
      <c r="E16265" s="232" t="str">
        <f>CONCATENATE(SUM('Раздел 4'!K150:K150),"=",0)</f>
        <v>0=0</v>
      </c>
    </row>
    <row r="16266" spans="1:5" ht="42" hidden="1" customHeight="1">
      <c r="A16266" s="231" t="str">
        <f>IF((SUM('Раздел 4'!K151:K151)=0),"","Неверно!")</f>
        <v/>
      </c>
      <c r="B16266" s="237" t="s">
        <v>32686</v>
      </c>
      <c r="C16266" s="232" t="s">
        <v>25429</v>
      </c>
      <c r="D16266" s="232" t="s">
        <v>25234</v>
      </c>
      <c r="E16266" s="232" t="str">
        <f>CONCATENATE(SUM('Раздел 4'!K151:K151),"=",0)</f>
        <v>0=0</v>
      </c>
    </row>
    <row r="16267" spans="1:5" ht="42" hidden="1" customHeight="1">
      <c r="A16267" s="231" t="str">
        <f>IF((SUM('Раздел 4'!K152:K152)=0),"","Неверно!")</f>
        <v/>
      </c>
      <c r="B16267" s="237" t="s">
        <v>32686</v>
      </c>
      <c r="C16267" s="232" t="s">
        <v>25430</v>
      </c>
      <c r="D16267" s="232" t="s">
        <v>25234</v>
      </c>
      <c r="E16267" s="232" t="str">
        <f>CONCATENATE(SUM('Раздел 4'!K152:K152),"=",0)</f>
        <v>0=0</v>
      </c>
    </row>
    <row r="16268" spans="1:5" ht="42" hidden="1" customHeight="1">
      <c r="A16268" s="231" t="str">
        <f>IF((SUM('Раздел 4'!K153:K153)=0),"","Неверно!")</f>
        <v/>
      </c>
      <c r="B16268" s="237" t="s">
        <v>32686</v>
      </c>
      <c r="C16268" s="232" t="s">
        <v>25431</v>
      </c>
      <c r="D16268" s="232" t="s">
        <v>25234</v>
      </c>
      <c r="E16268" s="232" t="str">
        <f>CONCATENATE(SUM('Раздел 4'!K153:K153),"=",0)</f>
        <v>0=0</v>
      </c>
    </row>
    <row r="16269" spans="1:5" ht="42" hidden="1" customHeight="1">
      <c r="A16269" s="231" t="str">
        <f>IF((SUM('Раздел 4'!L136:L136)=0),"","Неверно!")</f>
        <v/>
      </c>
      <c r="B16269" s="237" t="s">
        <v>32686</v>
      </c>
      <c r="C16269" s="232" t="s">
        <v>25432</v>
      </c>
      <c r="D16269" s="232" t="s">
        <v>25234</v>
      </c>
      <c r="E16269" s="232" t="str">
        <f>CONCATENATE(SUM('Раздел 4'!L136:L136),"=",0)</f>
        <v>0=0</v>
      </c>
    </row>
    <row r="16270" spans="1:5" ht="42" hidden="1" customHeight="1">
      <c r="A16270" s="231" t="str">
        <f>IF((SUM('Раздел 4'!L137:L137)=0),"","Неверно!")</f>
        <v/>
      </c>
      <c r="B16270" s="237" t="s">
        <v>32686</v>
      </c>
      <c r="C16270" s="232" t="s">
        <v>25433</v>
      </c>
      <c r="D16270" s="232" t="s">
        <v>25234</v>
      </c>
      <c r="E16270" s="232" t="str">
        <f>CONCATENATE(SUM('Раздел 4'!L137:L137),"=",0)</f>
        <v>0=0</v>
      </c>
    </row>
    <row r="16271" spans="1:5" ht="42" hidden="1" customHeight="1">
      <c r="A16271" s="231" t="str">
        <f>IF((SUM('Раздел 4'!L138:L138)=0),"","Неверно!")</f>
        <v/>
      </c>
      <c r="B16271" s="237" t="s">
        <v>32686</v>
      </c>
      <c r="C16271" s="232" t="s">
        <v>25434</v>
      </c>
      <c r="D16271" s="232" t="s">
        <v>25234</v>
      </c>
      <c r="E16271" s="232" t="str">
        <f>CONCATENATE(SUM('Раздел 4'!L138:L138),"=",0)</f>
        <v>0=0</v>
      </c>
    </row>
    <row r="16272" spans="1:5" ht="42" hidden="1" customHeight="1">
      <c r="A16272" s="231" t="str">
        <f>IF((SUM('Раздел 4'!L139:L139)=0),"","Неверно!")</f>
        <v/>
      </c>
      <c r="B16272" s="237" t="s">
        <v>32686</v>
      </c>
      <c r="C16272" s="232" t="s">
        <v>25435</v>
      </c>
      <c r="D16272" s="232" t="s">
        <v>25234</v>
      </c>
      <c r="E16272" s="232" t="str">
        <f>CONCATENATE(SUM('Раздел 4'!L139:L139),"=",0)</f>
        <v>0=0</v>
      </c>
    </row>
    <row r="16273" spans="1:5" ht="42" hidden="1" customHeight="1">
      <c r="A16273" s="231" t="str">
        <f>IF((SUM('Раздел 4'!L140:L140)=0),"","Неверно!")</f>
        <v/>
      </c>
      <c r="B16273" s="237" t="s">
        <v>32686</v>
      </c>
      <c r="C16273" s="232" t="s">
        <v>25436</v>
      </c>
      <c r="D16273" s="232" t="s">
        <v>25234</v>
      </c>
      <c r="E16273" s="232" t="str">
        <f>CONCATENATE(SUM('Раздел 4'!L140:L140),"=",0)</f>
        <v>0=0</v>
      </c>
    </row>
    <row r="16274" spans="1:5" ht="42" hidden="1" customHeight="1">
      <c r="A16274" s="231" t="str">
        <f>IF((SUM('Раздел 4'!L141:L141)=0),"","Неверно!")</f>
        <v/>
      </c>
      <c r="B16274" s="237" t="s">
        <v>32686</v>
      </c>
      <c r="C16274" s="232" t="s">
        <v>25437</v>
      </c>
      <c r="D16274" s="232" t="s">
        <v>25234</v>
      </c>
      <c r="E16274" s="232" t="str">
        <f>CONCATENATE(SUM('Раздел 4'!L141:L141),"=",0)</f>
        <v>0=0</v>
      </c>
    </row>
    <row r="16275" spans="1:5" ht="42" hidden="1" customHeight="1">
      <c r="A16275" s="231" t="str">
        <f>IF((SUM('Раздел 4'!L142:L142)=0),"","Неверно!")</f>
        <v/>
      </c>
      <c r="B16275" s="237" t="s">
        <v>32686</v>
      </c>
      <c r="C16275" s="232" t="s">
        <v>25438</v>
      </c>
      <c r="D16275" s="232" t="s">
        <v>25234</v>
      </c>
      <c r="E16275" s="232" t="str">
        <f>CONCATENATE(SUM('Раздел 4'!L142:L142),"=",0)</f>
        <v>0=0</v>
      </c>
    </row>
    <row r="16276" spans="1:5" ht="42" hidden="1" customHeight="1">
      <c r="A16276" s="231" t="str">
        <f>IF((SUM('Раздел 4'!L143:L143)=0),"","Неверно!")</f>
        <v/>
      </c>
      <c r="B16276" s="237" t="s">
        <v>32686</v>
      </c>
      <c r="C16276" s="232" t="s">
        <v>25439</v>
      </c>
      <c r="D16276" s="232" t="s">
        <v>25234</v>
      </c>
      <c r="E16276" s="232" t="str">
        <f>CONCATENATE(SUM('Раздел 4'!L143:L143),"=",0)</f>
        <v>0=0</v>
      </c>
    </row>
    <row r="16277" spans="1:5" ht="42" hidden="1" customHeight="1">
      <c r="A16277" s="231" t="str">
        <f>IF((SUM('Раздел 4'!L144:L144)=0),"","Неверно!")</f>
        <v/>
      </c>
      <c r="B16277" s="237" t="s">
        <v>32686</v>
      </c>
      <c r="C16277" s="232" t="s">
        <v>25440</v>
      </c>
      <c r="D16277" s="232" t="s">
        <v>25234</v>
      </c>
      <c r="E16277" s="232" t="str">
        <f>CONCATENATE(SUM('Раздел 4'!L144:L144),"=",0)</f>
        <v>0=0</v>
      </c>
    </row>
    <row r="16278" spans="1:5" ht="42" hidden="1" customHeight="1">
      <c r="A16278" s="231" t="str">
        <f>IF((SUM('Раздел 4'!L145:L145)=0),"","Неверно!")</f>
        <v/>
      </c>
      <c r="B16278" s="237" t="s">
        <v>32686</v>
      </c>
      <c r="C16278" s="232" t="s">
        <v>25441</v>
      </c>
      <c r="D16278" s="232" t="s">
        <v>25234</v>
      </c>
      <c r="E16278" s="232" t="str">
        <f>CONCATENATE(SUM('Раздел 4'!L145:L145),"=",0)</f>
        <v>0=0</v>
      </c>
    </row>
    <row r="16279" spans="1:5" ht="42" hidden="1" customHeight="1">
      <c r="A16279" s="231" t="str">
        <f>IF((SUM('Раздел 4'!L146:L146)=0),"","Неверно!")</f>
        <v/>
      </c>
      <c r="B16279" s="237" t="s">
        <v>32686</v>
      </c>
      <c r="C16279" s="232" t="s">
        <v>25442</v>
      </c>
      <c r="D16279" s="232" t="s">
        <v>25234</v>
      </c>
      <c r="E16279" s="232" t="str">
        <f>CONCATENATE(SUM('Раздел 4'!L146:L146),"=",0)</f>
        <v>0=0</v>
      </c>
    </row>
    <row r="16280" spans="1:5" ht="42" hidden="1" customHeight="1">
      <c r="A16280" s="231" t="str">
        <f>IF((SUM('Раздел 4'!L147:L147)=0),"","Неверно!")</f>
        <v/>
      </c>
      <c r="B16280" s="237" t="s">
        <v>32686</v>
      </c>
      <c r="C16280" s="232" t="s">
        <v>25443</v>
      </c>
      <c r="D16280" s="232" t="s">
        <v>25234</v>
      </c>
      <c r="E16280" s="232" t="str">
        <f>CONCATENATE(SUM('Раздел 4'!L147:L147),"=",0)</f>
        <v>0=0</v>
      </c>
    </row>
    <row r="16281" spans="1:5" ht="42" hidden="1" customHeight="1">
      <c r="A16281" s="231" t="str">
        <f>IF((SUM('Раздел 4'!L148:L148)=0),"","Неверно!")</f>
        <v/>
      </c>
      <c r="B16281" s="237" t="s">
        <v>32686</v>
      </c>
      <c r="C16281" s="232" t="s">
        <v>25444</v>
      </c>
      <c r="D16281" s="232" t="s">
        <v>25234</v>
      </c>
      <c r="E16281" s="232" t="str">
        <f>CONCATENATE(SUM('Раздел 4'!L148:L148),"=",0)</f>
        <v>0=0</v>
      </c>
    </row>
    <row r="16282" spans="1:5" ht="42" hidden="1" customHeight="1">
      <c r="A16282" s="231" t="str">
        <f>IF((SUM('Раздел 4'!L149:L149)=0),"","Неверно!")</f>
        <v/>
      </c>
      <c r="B16282" s="237" t="s">
        <v>32686</v>
      </c>
      <c r="C16282" s="232" t="s">
        <v>25445</v>
      </c>
      <c r="D16282" s="232" t="s">
        <v>25234</v>
      </c>
      <c r="E16282" s="232" t="str">
        <f>CONCATENATE(SUM('Раздел 4'!L149:L149),"=",0)</f>
        <v>0=0</v>
      </c>
    </row>
    <row r="16283" spans="1:5" ht="42" hidden="1" customHeight="1">
      <c r="A16283" s="231" t="str">
        <f>IF((SUM('Раздел 4'!L150:L150)=0),"","Неверно!")</f>
        <v/>
      </c>
      <c r="B16283" s="237" t="s">
        <v>32686</v>
      </c>
      <c r="C16283" s="232" t="s">
        <v>25446</v>
      </c>
      <c r="D16283" s="232" t="s">
        <v>25234</v>
      </c>
      <c r="E16283" s="232" t="str">
        <f>CONCATENATE(SUM('Раздел 4'!L150:L150),"=",0)</f>
        <v>0=0</v>
      </c>
    </row>
    <row r="16284" spans="1:5" ht="42" hidden="1" customHeight="1">
      <c r="A16284" s="231" t="str">
        <f>IF((SUM('Раздел 4'!L151:L151)=0),"","Неверно!")</f>
        <v/>
      </c>
      <c r="B16284" s="237" t="s">
        <v>32686</v>
      </c>
      <c r="C16284" s="232" t="s">
        <v>25447</v>
      </c>
      <c r="D16284" s="232" t="s">
        <v>25234</v>
      </c>
      <c r="E16284" s="232" t="str">
        <f>CONCATENATE(SUM('Раздел 4'!L151:L151),"=",0)</f>
        <v>0=0</v>
      </c>
    </row>
    <row r="16285" spans="1:5" ht="42" hidden="1" customHeight="1">
      <c r="A16285" s="231" t="str">
        <f>IF((SUM('Раздел 4'!L152:L152)=0),"","Неверно!")</f>
        <v/>
      </c>
      <c r="B16285" s="237" t="s">
        <v>32686</v>
      </c>
      <c r="C16285" s="232" t="s">
        <v>25448</v>
      </c>
      <c r="D16285" s="232" t="s">
        <v>25234</v>
      </c>
      <c r="E16285" s="232" t="str">
        <f>CONCATENATE(SUM('Раздел 4'!L152:L152),"=",0)</f>
        <v>0=0</v>
      </c>
    </row>
    <row r="16286" spans="1:5" ht="42" hidden="1" customHeight="1">
      <c r="A16286" s="231" t="str">
        <f>IF((SUM('Раздел 4'!L153:L153)=0),"","Неверно!")</f>
        <v/>
      </c>
      <c r="B16286" s="237" t="s">
        <v>32686</v>
      </c>
      <c r="C16286" s="232" t="s">
        <v>25449</v>
      </c>
      <c r="D16286" s="232" t="s">
        <v>25234</v>
      </c>
      <c r="E16286" s="232" t="str">
        <f>CONCATENATE(SUM('Раздел 4'!L153:L153),"=",0)</f>
        <v>0=0</v>
      </c>
    </row>
    <row r="16287" spans="1:5" ht="42" hidden="1" customHeight="1">
      <c r="A16287" s="231" t="str">
        <f>IF((SUM('Раздел 4'!M136:M136)=0),"","Неверно!")</f>
        <v/>
      </c>
      <c r="B16287" s="237" t="s">
        <v>32686</v>
      </c>
      <c r="C16287" s="232" t="s">
        <v>25450</v>
      </c>
      <c r="D16287" s="232" t="s">
        <v>25234</v>
      </c>
      <c r="E16287" s="232" t="str">
        <f>CONCATENATE(SUM('Раздел 4'!M136:M136),"=",0)</f>
        <v>0=0</v>
      </c>
    </row>
    <row r="16288" spans="1:5" ht="42" hidden="1" customHeight="1">
      <c r="A16288" s="231" t="str">
        <f>IF((SUM('Раздел 4'!M137:M137)=0),"","Неверно!")</f>
        <v/>
      </c>
      <c r="B16288" s="237" t="s">
        <v>32686</v>
      </c>
      <c r="C16288" s="232" t="s">
        <v>25451</v>
      </c>
      <c r="D16288" s="232" t="s">
        <v>25234</v>
      </c>
      <c r="E16288" s="232" t="str">
        <f>CONCATENATE(SUM('Раздел 4'!M137:M137),"=",0)</f>
        <v>0=0</v>
      </c>
    </row>
    <row r="16289" spans="1:5" ht="42" hidden="1" customHeight="1">
      <c r="A16289" s="231" t="str">
        <f>IF((SUM('Раздел 4'!M138:M138)=0),"","Неверно!")</f>
        <v/>
      </c>
      <c r="B16289" s="237" t="s">
        <v>32686</v>
      </c>
      <c r="C16289" s="232" t="s">
        <v>25452</v>
      </c>
      <c r="D16289" s="232" t="s">
        <v>25234</v>
      </c>
      <c r="E16289" s="232" t="str">
        <f>CONCATENATE(SUM('Раздел 4'!M138:M138),"=",0)</f>
        <v>0=0</v>
      </c>
    </row>
    <row r="16290" spans="1:5" ht="42" hidden="1" customHeight="1">
      <c r="A16290" s="231" t="str">
        <f>IF((SUM('Раздел 4'!M139:M139)=0),"","Неверно!")</f>
        <v/>
      </c>
      <c r="B16290" s="237" t="s">
        <v>32686</v>
      </c>
      <c r="C16290" s="232" t="s">
        <v>25453</v>
      </c>
      <c r="D16290" s="232" t="s">
        <v>25234</v>
      </c>
      <c r="E16290" s="232" t="str">
        <f>CONCATENATE(SUM('Раздел 4'!M139:M139),"=",0)</f>
        <v>0=0</v>
      </c>
    </row>
    <row r="16291" spans="1:5" ht="42" hidden="1" customHeight="1">
      <c r="A16291" s="231" t="str">
        <f>IF((SUM('Раздел 4'!M140:M140)=0),"","Неверно!")</f>
        <v/>
      </c>
      <c r="B16291" s="237" t="s">
        <v>32686</v>
      </c>
      <c r="C16291" s="232" t="s">
        <v>25454</v>
      </c>
      <c r="D16291" s="232" t="s">
        <v>25234</v>
      </c>
      <c r="E16291" s="232" t="str">
        <f>CONCATENATE(SUM('Раздел 4'!M140:M140),"=",0)</f>
        <v>0=0</v>
      </c>
    </row>
    <row r="16292" spans="1:5" ht="42" hidden="1" customHeight="1">
      <c r="A16292" s="231" t="str">
        <f>IF((SUM('Раздел 4'!M141:M141)=0),"","Неверно!")</f>
        <v/>
      </c>
      <c r="B16292" s="237" t="s">
        <v>32686</v>
      </c>
      <c r="C16292" s="232" t="s">
        <v>25455</v>
      </c>
      <c r="D16292" s="232" t="s">
        <v>25234</v>
      </c>
      <c r="E16292" s="232" t="str">
        <f>CONCATENATE(SUM('Раздел 4'!M141:M141),"=",0)</f>
        <v>0=0</v>
      </c>
    </row>
    <row r="16293" spans="1:5" ht="42" hidden="1" customHeight="1">
      <c r="A16293" s="231" t="str">
        <f>IF((SUM('Раздел 4'!M142:M142)=0),"","Неверно!")</f>
        <v/>
      </c>
      <c r="B16293" s="237" t="s">
        <v>32686</v>
      </c>
      <c r="C16293" s="232" t="s">
        <v>25456</v>
      </c>
      <c r="D16293" s="232" t="s">
        <v>25234</v>
      </c>
      <c r="E16293" s="232" t="str">
        <f>CONCATENATE(SUM('Раздел 4'!M142:M142),"=",0)</f>
        <v>0=0</v>
      </c>
    </row>
    <row r="16294" spans="1:5" ht="42" hidden="1" customHeight="1">
      <c r="A16294" s="231" t="str">
        <f>IF((SUM('Раздел 4'!M143:M143)=0),"","Неверно!")</f>
        <v/>
      </c>
      <c r="B16294" s="237" t="s">
        <v>32686</v>
      </c>
      <c r="C16294" s="232" t="s">
        <v>25457</v>
      </c>
      <c r="D16294" s="232" t="s">
        <v>25234</v>
      </c>
      <c r="E16294" s="232" t="str">
        <f>CONCATENATE(SUM('Раздел 4'!M143:M143),"=",0)</f>
        <v>0=0</v>
      </c>
    </row>
    <row r="16295" spans="1:5" ht="42" hidden="1" customHeight="1">
      <c r="A16295" s="231" t="str">
        <f>IF((SUM('Раздел 4'!M144:M144)=0),"","Неверно!")</f>
        <v/>
      </c>
      <c r="B16295" s="237" t="s">
        <v>32686</v>
      </c>
      <c r="C16295" s="232" t="s">
        <v>25458</v>
      </c>
      <c r="D16295" s="232" t="s">
        <v>25234</v>
      </c>
      <c r="E16295" s="232" t="str">
        <f>CONCATENATE(SUM('Раздел 4'!M144:M144),"=",0)</f>
        <v>0=0</v>
      </c>
    </row>
    <row r="16296" spans="1:5" ht="42" hidden="1" customHeight="1">
      <c r="A16296" s="231" t="str">
        <f>IF((SUM('Раздел 4'!M145:M145)=0),"","Неверно!")</f>
        <v/>
      </c>
      <c r="B16296" s="237" t="s">
        <v>32686</v>
      </c>
      <c r="C16296" s="232" t="s">
        <v>25459</v>
      </c>
      <c r="D16296" s="232" t="s">
        <v>25234</v>
      </c>
      <c r="E16296" s="232" t="str">
        <f>CONCATENATE(SUM('Раздел 4'!M145:M145),"=",0)</f>
        <v>0=0</v>
      </c>
    </row>
    <row r="16297" spans="1:5" ht="42" hidden="1" customHeight="1">
      <c r="A16297" s="231" t="str">
        <f>IF((SUM('Раздел 4'!M146:M146)=0),"","Неверно!")</f>
        <v/>
      </c>
      <c r="B16297" s="237" t="s">
        <v>32686</v>
      </c>
      <c r="C16297" s="232" t="s">
        <v>25460</v>
      </c>
      <c r="D16297" s="232" t="s">
        <v>25234</v>
      </c>
      <c r="E16297" s="232" t="str">
        <f>CONCATENATE(SUM('Раздел 4'!M146:M146),"=",0)</f>
        <v>0=0</v>
      </c>
    </row>
    <row r="16298" spans="1:5" ht="42" hidden="1" customHeight="1">
      <c r="A16298" s="231" t="str">
        <f>IF((SUM('Раздел 4'!M147:M147)=0),"","Неверно!")</f>
        <v/>
      </c>
      <c r="B16298" s="237" t="s">
        <v>32686</v>
      </c>
      <c r="C16298" s="232" t="s">
        <v>25461</v>
      </c>
      <c r="D16298" s="232" t="s">
        <v>25234</v>
      </c>
      <c r="E16298" s="232" t="str">
        <f>CONCATENATE(SUM('Раздел 4'!M147:M147),"=",0)</f>
        <v>0=0</v>
      </c>
    </row>
    <row r="16299" spans="1:5" ht="42" hidden="1" customHeight="1">
      <c r="A16299" s="231" t="str">
        <f>IF((SUM('Раздел 4'!M148:M148)=0),"","Неверно!")</f>
        <v/>
      </c>
      <c r="B16299" s="237" t="s">
        <v>32686</v>
      </c>
      <c r="C16299" s="232" t="s">
        <v>25462</v>
      </c>
      <c r="D16299" s="232" t="s">
        <v>25234</v>
      </c>
      <c r="E16299" s="232" t="str">
        <f>CONCATENATE(SUM('Раздел 4'!M148:M148),"=",0)</f>
        <v>0=0</v>
      </c>
    </row>
    <row r="16300" spans="1:5" ht="42" hidden="1" customHeight="1">
      <c r="A16300" s="231" t="str">
        <f>IF((SUM('Раздел 4'!M149:M149)=0),"","Неверно!")</f>
        <v/>
      </c>
      <c r="B16300" s="237" t="s">
        <v>32686</v>
      </c>
      <c r="C16300" s="232" t="s">
        <v>25463</v>
      </c>
      <c r="D16300" s="232" t="s">
        <v>25234</v>
      </c>
      <c r="E16300" s="232" t="str">
        <f>CONCATENATE(SUM('Раздел 4'!M149:M149),"=",0)</f>
        <v>0=0</v>
      </c>
    </row>
    <row r="16301" spans="1:5" ht="42" hidden="1" customHeight="1">
      <c r="A16301" s="231" t="str">
        <f>IF((SUM('Раздел 4'!M150:M150)=0),"","Неверно!")</f>
        <v/>
      </c>
      <c r="B16301" s="237" t="s">
        <v>32686</v>
      </c>
      <c r="C16301" s="232" t="s">
        <v>25464</v>
      </c>
      <c r="D16301" s="232" t="s">
        <v>25234</v>
      </c>
      <c r="E16301" s="232" t="str">
        <f>CONCATENATE(SUM('Раздел 4'!M150:M150),"=",0)</f>
        <v>0=0</v>
      </c>
    </row>
    <row r="16302" spans="1:5" ht="42" hidden="1" customHeight="1">
      <c r="A16302" s="231" t="str">
        <f>IF((SUM('Раздел 4'!M151:M151)=0),"","Неверно!")</f>
        <v/>
      </c>
      <c r="B16302" s="237" t="s">
        <v>32686</v>
      </c>
      <c r="C16302" s="232" t="s">
        <v>25465</v>
      </c>
      <c r="D16302" s="232" t="s">
        <v>25234</v>
      </c>
      <c r="E16302" s="232" t="str">
        <f>CONCATENATE(SUM('Раздел 4'!M151:M151),"=",0)</f>
        <v>0=0</v>
      </c>
    </row>
    <row r="16303" spans="1:5" ht="42" hidden="1" customHeight="1">
      <c r="A16303" s="231" t="str">
        <f>IF((SUM('Раздел 4'!M152:M152)=0),"","Неверно!")</f>
        <v/>
      </c>
      <c r="B16303" s="237" t="s">
        <v>32686</v>
      </c>
      <c r="C16303" s="232" t="s">
        <v>25466</v>
      </c>
      <c r="D16303" s="232" t="s">
        <v>25234</v>
      </c>
      <c r="E16303" s="232" t="str">
        <f>CONCATENATE(SUM('Раздел 4'!M152:M152),"=",0)</f>
        <v>0=0</v>
      </c>
    </row>
    <row r="16304" spans="1:5" ht="42" hidden="1" customHeight="1">
      <c r="A16304" s="231" t="str">
        <f>IF((SUM('Раздел 4'!M153:M153)=0),"","Неверно!")</f>
        <v/>
      </c>
      <c r="B16304" s="237" t="s">
        <v>32686</v>
      </c>
      <c r="C16304" s="232" t="s">
        <v>25467</v>
      </c>
      <c r="D16304" s="232" t="s">
        <v>25234</v>
      </c>
      <c r="E16304" s="232" t="str">
        <f>CONCATENATE(SUM('Раздел 4'!M153:M153),"=",0)</f>
        <v>0=0</v>
      </c>
    </row>
    <row r="16305" spans="1:5" ht="42" hidden="1" customHeight="1">
      <c r="A16305" s="231" t="str">
        <f>IF((SUM('Раздел 4'!N136:N136)=0),"","Неверно!")</f>
        <v/>
      </c>
      <c r="B16305" s="237" t="s">
        <v>32686</v>
      </c>
      <c r="C16305" s="232" t="s">
        <v>25468</v>
      </c>
      <c r="D16305" s="232" t="s">
        <v>25234</v>
      </c>
      <c r="E16305" s="232" t="str">
        <f>CONCATENATE(SUM('Раздел 4'!N136:N136),"=",0)</f>
        <v>0=0</v>
      </c>
    </row>
    <row r="16306" spans="1:5" ht="42" hidden="1" customHeight="1">
      <c r="A16306" s="231" t="str">
        <f>IF((SUM('Раздел 4'!N137:N137)=0),"","Неверно!")</f>
        <v/>
      </c>
      <c r="B16306" s="237" t="s">
        <v>32686</v>
      </c>
      <c r="C16306" s="232" t="s">
        <v>25469</v>
      </c>
      <c r="D16306" s="232" t="s">
        <v>25234</v>
      </c>
      <c r="E16306" s="232" t="str">
        <f>CONCATENATE(SUM('Раздел 4'!N137:N137),"=",0)</f>
        <v>0=0</v>
      </c>
    </row>
    <row r="16307" spans="1:5" ht="42" hidden="1" customHeight="1">
      <c r="A16307" s="231" t="str">
        <f>IF((SUM('Раздел 4'!N138:N138)=0),"","Неверно!")</f>
        <v/>
      </c>
      <c r="B16307" s="237" t="s">
        <v>32686</v>
      </c>
      <c r="C16307" s="232" t="s">
        <v>25470</v>
      </c>
      <c r="D16307" s="232" t="s">
        <v>25234</v>
      </c>
      <c r="E16307" s="232" t="str">
        <f>CONCATENATE(SUM('Раздел 4'!N138:N138),"=",0)</f>
        <v>0=0</v>
      </c>
    </row>
    <row r="16308" spans="1:5" ht="42" hidden="1" customHeight="1">
      <c r="A16308" s="231" t="str">
        <f>IF((SUM('Раздел 4'!N139:N139)=0),"","Неверно!")</f>
        <v/>
      </c>
      <c r="B16308" s="237" t="s">
        <v>32686</v>
      </c>
      <c r="C16308" s="232" t="s">
        <v>25471</v>
      </c>
      <c r="D16308" s="232" t="s">
        <v>25234</v>
      </c>
      <c r="E16308" s="232" t="str">
        <f>CONCATENATE(SUM('Раздел 4'!N139:N139),"=",0)</f>
        <v>0=0</v>
      </c>
    </row>
    <row r="16309" spans="1:5" ht="42" hidden="1" customHeight="1">
      <c r="A16309" s="231" t="str">
        <f>IF((SUM('Раздел 4'!N140:N140)=0),"","Неверно!")</f>
        <v/>
      </c>
      <c r="B16309" s="237" t="s">
        <v>32686</v>
      </c>
      <c r="C16309" s="232" t="s">
        <v>25472</v>
      </c>
      <c r="D16309" s="232" t="s">
        <v>25234</v>
      </c>
      <c r="E16309" s="232" t="str">
        <f>CONCATENATE(SUM('Раздел 4'!N140:N140),"=",0)</f>
        <v>0=0</v>
      </c>
    </row>
    <row r="16310" spans="1:5" ht="42" hidden="1" customHeight="1">
      <c r="A16310" s="231" t="str">
        <f>IF((SUM('Раздел 4'!N141:N141)=0),"","Неверно!")</f>
        <v/>
      </c>
      <c r="B16310" s="237" t="s">
        <v>32686</v>
      </c>
      <c r="C16310" s="232" t="s">
        <v>25473</v>
      </c>
      <c r="D16310" s="232" t="s">
        <v>25234</v>
      </c>
      <c r="E16310" s="232" t="str">
        <f>CONCATENATE(SUM('Раздел 4'!N141:N141),"=",0)</f>
        <v>0=0</v>
      </c>
    </row>
    <row r="16311" spans="1:5" ht="42" hidden="1" customHeight="1">
      <c r="A16311" s="231" t="str">
        <f>IF((SUM('Раздел 4'!N142:N142)=0),"","Неверно!")</f>
        <v/>
      </c>
      <c r="B16311" s="237" t="s">
        <v>32686</v>
      </c>
      <c r="C16311" s="232" t="s">
        <v>25474</v>
      </c>
      <c r="D16311" s="232" t="s">
        <v>25234</v>
      </c>
      <c r="E16311" s="232" t="str">
        <f>CONCATENATE(SUM('Раздел 4'!N142:N142),"=",0)</f>
        <v>0=0</v>
      </c>
    </row>
    <row r="16312" spans="1:5" ht="42" hidden="1" customHeight="1">
      <c r="A16312" s="231" t="str">
        <f>IF((SUM('Раздел 4'!N143:N143)=0),"","Неверно!")</f>
        <v/>
      </c>
      <c r="B16312" s="237" t="s">
        <v>32686</v>
      </c>
      <c r="C16312" s="232" t="s">
        <v>25475</v>
      </c>
      <c r="D16312" s="232" t="s">
        <v>25234</v>
      </c>
      <c r="E16312" s="232" t="str">
        <f>CONCATENATE(SUM('Раздел 4'!N143:N143),"=",0)</f>
        <v>0=0</v>
      </c>
    </row>
    <row r="16313" spans="1:5" ht="42" hidden="1" customHeight="1">
      <c r="A16313" s="231" t="str">
        <f>IF((SUM('Раздел 4'!N144:N144)=0),"","Неверно!")</f>
        <v/>
      </c>
      <c r="B16313" s="237" t="s">
        <v>32686</v>
      </c>
      <c r="C16313" s="232" t="s">
        <v>25476</v>
      </c>
      <c r="D16313" s="232" t="s">
        <v>25234</v>
      </c>
      <c r="E16313" s="232" t="str">
        <f>CONCATENATE(SUM('Раздел 4'!N144:N144),"=",0)</f>
        <v>0=0</v>
      </c>
    </row>
    <row r="16314" spans="1:5" ht="42" hidden="1" customHeight="1">
      <c r="A16314" s="231" t="str">
        <f>IF((SUM('Раздел 4'!N145:N145)=0),"","Неверно!")</f>
        <v/>
      </c>
      <c r="B16314" s="237" t="s">
        <v>32686</v>
      </c>
      <c r="C16314" s="232" t="s">
        <v>25477</v>
      </c>
      <c r="D16314" s="232" t="s">
        <v>25234</v>
      </c>
      <c r="E16314" s="232" t="str">
        <f>CONCATENATE(SUM('Раздел 4'!N145:N145),"=",0)</f>
        <v>0=0</v>
      </c>
    </row>
    <row r="16315" spans="1:5" ht="42" hidden="1" customHeight="1">
      <c r="A16315" s="231" t="str">
        <f>IF((SUM('Раздел 4'!N146:N146)=0),"","Неверно!")</f>
        <v/>
      </c>
      <c r="B16315" s="237" t="s">
        <v>32686</v>
      </c>
      <c r="C16315" s="232" t="s">
        <v>25478</v>
      </c>
      <c r="D16315" s="232" t="s">
        <v>25234</v>
      </c>
      <c r="E16315" s="232" t="str">
        <f>CONCATENATE(SUM('Раздел 4'!N146:N146),"=",0)</f>
        <v>0=0</v>
      </c>
    </row>
    <row r="16316" spans="1:5" ht="42" hidden="1" customHeight="1">
      <c r="A16316" s="231" t="str">
        <f>IF((SUM('Раздел 4'!N147:N147)=0),"","Неверно!")</f>
        <v/>
      </c>
      <c r="B16316" s="237" t="s">
        <v>32686</v>
      </c>
      <c r="C16316" s="232" t="s">
        <v>25479</v>
      </c>
      <c r="D16316" s="232" t="s">
        <v>25234</v>
      </c>
      <c r="E16316" s="232" t="str">
        <f>CONCATENATE(SUM('Раздел 4'!N147:N147),"=",0)</f>
        <v>0=0</v>
      </c>
    </row>
    <row r="16317" spans="1:5" ht="42" hidden="1" customHeight="1">
      <c r="A16317" s="231" t="str">
        <f>IF((SUM('Раздел 4'!N148:N148)=0),"","Неверно!")</f>
        <v/>
      </c>
      <c r="B16317" s="237" t="s">
        <v>32686</v>
      </c>
      <c r="C16317" s="232" t="s">
        <v>25480</v>
      </c>
      <c r="D16317" s="232" t="s">
        <v>25234</v>
      </c>
      <c r="E16317" s="232" t="str">
        <f>CONCATENATE(SUM('Раздел 4'!N148:N148),"=",0)</f>
        <v>0=0</v>
      </c>
    </row>
    <row r="16318" spans="1:5" ht="42" hidden="1" customHeight="1">
      <c r="A16318" s="231" t="str">
        <f>IF((SUM('Раздел 4'!N149:N149)=0),"","Неверно!")</f>
        <v/>
      </c>
      <c r="B16318" s="237" t="s">
        <v>32686</v>
      </c>
      <c r="C16318" s="232" t="s">
        <v>25481</v>
      </c>
      <c r="D16318" s="232" t="s">
        <v>25234</v>
      </c>
      <c r="E16318" s="232" t="str">
        <f>CONCATENATE(SUM('Раздел 4'!N149:N149),"=",0)</f>
        <v>0=0</v>
      </c>
    </row>
    <row r="16319" spans="1:5" ht="42" hidden="1" customHeight="1">
      <c r="A16319" s="231" t="str">
        <f>IF((SUM('Раздел 4'!N150:N150)=0),"","Неверно!")</f>
        <v/>
      </c>
      <c r="B16319" s="237" t="s">
        <v>32686</v>
      </c>
      <c r="C16319" s="232" t="s">
        <v>25482</v>
      </c>
      <c r="D16319" s="232" t="s">
        <v>25234</v>
      </c>
      <c r="E16319" s="232" t="str">
        <f>CONCATENATE(SUM('Раздел 4'!N150:N150),"=",0)</f>
        <v>0=0</v>
      </c>
    </row>
    <row r="16320" spans="1:5" ht="42" hidden="1" customHeight="1">
      <c r="A16320" s="231" t="str">
        <f>IF((SUM('Раздел 4'!N151:N151)=0),"","Неверно!")</f>
        <v/>
      </c>
      <c r="B16320" s="237" t="s">
        <v>32686</v>
      </c>
      <c r="C16320" s="232" t="s">
        <v>25483</v>
      </c>
      <c r="D16320" s="232" t="s">
        <v>25234</v>
      </c>
      <c r="E16320" s="232" t="str">
        <f>CONCATENATE(SUM('Раздел 4'!N151:N151),"=",0)</f>
        <v>0=0</v>
      </c>
    </row>
    <row r="16321" spans="1:5" ht="42" hidden="1" customHeight="1">
      <c r="A16321" s="231" t="str">
        <f>IF((SUM('Раздел 4'!N152:N152)=0),"","Неверно!")</f>
        <v/>
      </c>
      <c r="B16321" s="237" t="s">
        <v>32686</v>
      </c>
      <c r="C16321" s="232" t="s">
        <v>25484</v>
      </c>
      <c r="D16321" s="232" t="s">
        <v>25234</v>
      </c>
      <c r="E16321" s="232" t="str">
        <f>CONCATENATE(SUM('Раздел 4'!N152:N152),"=",0)</f>
        <v>0=0</v>
      </c>
    </row>
    <row r="16322" spans="1:5" ht="42" hidden="1" customHeight="1">
      <c r="A16322" s="231" t="str">
        <f>IF((SUM('Раздел 4'!N153:N153)=0),"","Неверно!")</f>
        <v/>
      </c>
      <c r="B16322" s="237" t="s">
        <v>32686</v>
      </c>
      <c r="C16322" s="232" t="s">
        <v>25485</v>
      </c>
      <c r="D16322" s="232" t="s">
        <v>25234</v>
      </c>
      <c r="E16322" s="232" t="str">
        <f>CONCATENATE(SUM('Раздел 4'!N153:N153),"=",0)</f>
        <v>0=0</v>
      </c>
    </row>
    <row r="16323" spans="1:5" ht="42" hidden="1" customHeight="1">
      <c r="A16323" s="231" t="str">
        <f>IF((SUM('Раздел 4'!AC116:AC116)=0),"","Неверно!")</f>
        <v/>
      </c>
      <c r="B16323" s="237" t="s">
        <v>32687</v>
      </c>
      <c r="C16323" s="232" t="s">
        <v>21671</v>
      </c>
      <c r="D16323" s="232" t="s">
        <v>25232</v>
      </c>
      <c r="E16323" s="232" t="str">
        <f>CONCATENATE(SUM('Раздел 4'!AC116:AC116),"=",0)</f>
        <v>0=0</v>
      </c>
    </row>
    <row r="16324" spans="1:5" ht="42" hidden="1" customHeight="1">
      <c r="A16324" s="231" t="str">
        <f>IF((SUM('Раздел 4'!AC117:AC117)=0),"","Неверно!")</f>
        <v/>
      </c>
      <c r="B16324" s="237" t="s">
        <v>32687</v>
      </c>
      <c r="C16324" s="232" t="s">
        <v>21672</v>
      </c>
      <c r="D16324" s="232" t="s">
        <v>25232</v>
      </c>
      <c r="E16324" s="232" t="str">
        <f>CONCATENATE(SUM('Раздел 4'!AC117:AC117),"=",0)</f>
        <v>0=0</v>
      </c>
    </row>
    <row r="16325" spans="1:5" ht="42" hidden="1" customHeight="1">
      <c r="A16325" s="231" t="str">
        <f>IF((SUM('Раздел 4'!AC118:AC118)=0),"","Неверно!")</f>
        <v/>
      </c>
      <c r="B16325" s="237" t="s">
        <v>32687</v>
      </c>
      <c r="C16325" s="232" t="s">
        <v>21673</v>
      </c>
      <c r="D16325" s="232" t="s">
        <v>25232</v>
      </c>
      <c r="E16325" s="232" t="str">
        <f>CONCATENATE(SUM('Раздел 4'!AC118:AC118),"=",0)</f>
        <v>0=0</v>
      </c>
    </row>
    <row r="16326" spans="1:5" ht="42" hidden="1" customHeight="1">
      <c r="A16326" s="231" t="str">
        <f>IF((SUM('Раздел 4'!AC119:AC119)=0),"","Неверно!")</f>
        <v/>
      </c>
      <c r="B16326" s="237" t="s">
        <v>32687</v>
      </c>
      <c r="C16326" s="232" t="s">
        <v>21674</v>
      </c>
      <c r="D16326" s="232" t="s">
        <v>25232</v>
      </c>
      <c r="E16326" s="232" t="str">
        <f>CONCATENATE(SUM('Раздел 4'!AC119:AC119),"=",0)</f>
        <v>0=0</v>
      </c>
    </row>
    <row r="16327" spans="1:5" ht="42" hidden="1" customHeight="1">
      <c r="A16327" s="231" t="str">
        <f>IF((SUM('Раздел 4'!AC120:AC120)=0),"","Неверно!")</f>
        <v/>
      </c>
      <c r="B16327" s="237" t="s">
        <v>32687</v>
      </c>
      <c r="C16327" s="232" t="s">
        <v>21675</v>
      </c>
      <c r="D16327" s="232" t="s">
        <v>25232</v>
      </c>
      <c r="E16327" s="232" t="str">
        <f>CONCATENATE(SUM('Раздел 4'!AC120:AC120),"=",0)</f>
        <v>0=0</v>
      </c>
    </row>
    <row r="16328" spans="1:5" ht="42" hidden="1" customHeight="1">
      <c r="A16328" s="231" t="str">
        <f>IF((SUM('Раздел 4'!AC121:AC121)=0),"","Неверно!")</f>
        <v/>
      </c>
      <c r="B16328" s="237" t="s">
        <v>32687</v>
      </c>
      <c r="C16328" s="232" t="s">
        <v>21676</v>
      </c>
      <c r="D16328" s="232" t="s">
        <v>25232</v>
      </c>
      <c r="E16328" s="232" t="str">
        <f>CONCATENATE(SUM('Раздел 4'!AC121:AC121),"=",0)</f>
        <v>0=0</v>
      </c>
    </row>
    <row r="16329" spans="1:5" ht="42" hidden="1" customHeight="1">
      <c r="A16329" s="231" t="str">
        <f>IF((SUM('Раздел 4'!AC122:AC122)=0),"","Неверно!")</f>
        <v/>
      </c>
      <c r="B16329" s="237" t="s">
        <v>32687</v>
      </c>
      <c r="C16329" s="232" t="s">
        <v>21677</v>
      </c>
      <c r="D16329" s="232" t="s">
        <v>25232</v>
      </c>
      <c r="E16329" s="232" t="str">
        <f>CONCATENATE(SUM('Раздел 4'!AC122:AC122),"=",0)</f>
        <v>0=0</v>
      </c>
    </row>
    <row r="16330" spans="1:5" ht="42" hidden="1" customHeight="1">
      <c r="A16330" s="231" t="str">
        <f>IF((SUM('Раздел 4'!AC123:AC123)=0),"","Неверно!")</f>
        <v/>
      </c>
      <c r="B16330" s="237" t="s">
        <v>32687</v>
      </c>
      <c r="C16330" s="232" t="s">
        <v>21678</v>
      </c>
      <c r="D16330" s="232" t="s">
        <v>25232</v>
      </c>
      <c r="E16330" s="232" t="str">
        <f>CONCATENATE(SUM('Раздел 4'!AC123:AC123),"=",0)</f>
        <v>0=0</v>
      </c>
    </row>
    <row r="16331" spans="1:5" ht="42" hidden="1" customHeight="1">
      <c r="A16331" s="231" t="str">
        <f>IF((SUM('Раздел 4'!AC124:AC124)=0),"","Неверно!")</f>
        <v/>
      </c>
      <c r="B16331" s="237" t="s">
        <v>32687</v>
      </c>
      <c r="C16331" s="232" t="s">
        <v>21679</v>
      </c>
      <c r="D16331" s="232" t="s">
        <v>25232</v>
      </c>
      <c r="E16331" s="232" t="str">
        <f>CONCATENATE(SUM('Раздел 4'!AC124:AC124),"=",0)</f>
        <v>0=0</v>
      </c>
    </row>
    <row r="16332" spans="1:5" ht="42" hidden="1" customHeight="1">
      <c r="A16332" s="231" t="str">
        <f>IF((SUM('Раздел 4'!AC125:AC125)=0),"","Неверно!")</f>
        <v/>
      </c>
      <c r="B16332" s="237" t="s">
        <v>32687</v>
      </c>
      <c r="C16332" s="232" t="s">
        <v>21680</v>
      </c>
      <c r="D16332" s="232" t="s">
        <v>25232</v>
      </c>
      <c r="E16332" s="232" t="str">
        <f>CONCATENATE(SUM('Раздел 4'!AC125:AC125),"=",0)</f>
        <v>0=0</v>
      </c>
    </row>
    <row r="16333" spans="1:5" ht="42" hidden="1" customHeight="1">
      <c r="A16333" s="231" t="str">
        <f>IF((SUM('Раздел 4'!AC126:AC126)=0),"","Неверно!")</f>
        <v/>
      </c>
      <c r="B16333" s="237" t="s">
        <v>32687</v>
      </c>
      <c r="C16333" s="232" t="s">
        <v>21681</v>
      </c>
      <c r="D16333" s="232" t="s">
        <v>25232</v>
      </c>
      <c r="E16333" s="232" t="str">
        <f>CONCATENATE(SUM('Раздел 4'!AC126:AC126),"=",0)</f>
        <v>0=0</v>
      </c>
    </row>
    <row r="16334" spans="1:5" ht="42" hidden="1" customHeight="1">
      <c r="A16334" s="231" t="str">
        <f>IF((SUM('Раздел 4'!AC127:AC127)=0),"","Неверно!")</f>
        <v/>
      </c>
      <c r="B16334" s="237" t="s">
        <v>32687</v>
      </c>
      <c r="C16334" s="232" t="s">
        <v>21682</v>
      </c>
      <c r="D16334" s="232" t="s">
        <v>25232</v>
      </c>
      <c r="E16334" s="232" t="str">
        <f>CONCATENATE(SUM('Раздел 4'!AC127:AC127),"=",0)</f>
        <v>0=0</v>
      </c>
    </row>
    <row r="16335" spans="1:5" ht="42" hidden="1" customHeight="1">
      <c r="A16335" s="231" t="str">
        <f>IF((SUM('Раздел 4'!AC128:AC128)=0),"","Неверно!")</f>
        <v/>
      </c>
      <c r="B16335" s="237" t="s">
        <v>32687</v>
      </c>
      <c r="C16335" s="232" t="s">
        <v>21684</v>
      </c>
      <c r="D16335" s="232" t="s">
        <v>25232</v>
      </c>
      <c r="E16335" s="232" t="str">
        <f>CONCATENATE(SUM('Раздел 4'!AC128:AC128),"=",0)</f>
        <v>0=0</v>
      </c>
    </row>
    <row r="16336" spans="1:5" ht="42" hidden="1" customHeight="1">
      <c r="A16336" s="231" t="str">
        <f>IF((SUM('Раздел 4'!AC129:AC129)=0),"","Неверно!")</f>
        <v/>
      </c>
      <c r="B16336" s="237" t="s">
        <v>32687</v>
      </c>
      <c r="C16336" s="232" t="s">
        <v>21685</v>
      </c>
      <c r="D16336" s="232" t="s">
        <v>25232</v>
      </c>
      <c r="E16336" s="232" t="str">
        <f>CONCATENATE(SUM('Раздел 4'!AC129:AC129),"=",0)</f>
        <v>0=0</v>
      </c>
    </row>
    <row r="16337" spans="1:5" ht="42" hidden="1" customHeight="1">
      <c r="A16337" s="231" t="str">
        <f>IF((SUM('Раздел 4'!AC130:AC130)=0),"","Неверно!")</f>
        <v/>
      </c>
      <c r="B16337" s="237" t="s">
        <v>32687</v>
      </c>
      <c r="C16337" s="232" t="s">
        <v>21686</v>
      </c>
      <c r="D16337" s="232" t="s">
        <v>25232</v>
      </c>
      <c r="E16337" s="232" t="str">
        <f>CONCATENATE(SUM('Раздел 4'!AC130:AC130),"=",0)</f>
        <v>0=0</v>
      </c>
    </row>
    <row r="16338" spans="1:5" ht="42" hidden="1" customHeight="1">
      <c r="A16338" s="231" t="str">
        <f>IF((SUM('Раздел 4'!AD116:AD116)=0),"","Неверно!")</f>
        <v/>
      </c>
      <c r="B16338" s="237" t="s">
        <v>32687</v>
      </c>
      <c r="C16338" s="232" t="s">
        <v>21833</v>
      </c>
      <c r="D16338" s="232" t="s">
        <v>25232</v>
      </c>
      <c r="E16338" s="232" t="str">
        <f>CONCATENATE(SUM('Раздел 4'!AD116:AD116),"=",0)</f>
        <v>0=0</v>
      </c>
    </row>
    <row r="16339" spans="1:5" ht="42" hidden="1" customHeight="1">
      <c r="A16339" s="231" t="str">
        <f>IF((SUM('Раздел 4'!AD117:AD117)=0),"","Неверно!")</f>
        <v/>
      </c>
      <c r="B16339" s="237" t="s">
        <v>32687</v>
      </c>
      <c r="C16339" s="232" t="s">
        <v>21834</v>
      </c>
      <c r="D16339" s="232" t="s">
        <v>25232</v>
      </c>
      <c r="E16339" s="232" t="str">
        <f>CONCATENATE(SUM('Раздел 4'!AD117:AD117),"=",0)</f>
        <v>0=0</v>
      </c>
    </row>
    <row r="16340" spans="1:5" ht="42" hidden="1" customHeight="1">
      <c r="A16340" s="231" t="str">
        <f>IF((SUM('Раздел 4'!AD118:AD118)=0),"","Неверно!")</f>
        <v/>
      </c>
      <c r="B16340" s="237" t="s">
        <v>32687</v>
      </c>
      <c r="C16340" s="232" t="s">
        <v>21835</v>
      </c>
      <c r="D16340" s="232" t="s">
        <v>25232</v>
      </c>
      <c r="E16340" s="232" t="str">
        <f>CONCATENATE(SUM('Раздел 4'!AD118:AD118),"=",0)</f>
        <v>0=0</v>
      </c>
    </row>
    <row r="16341" spans="1:5" ht="42" hidden="1" customHeight="1">
      <c r="A16341" s="231" t="str">
        <f>IF((SUM('Раздел 4'!AD119:AD119)=0),"","Неверно!")</f>
        <v/>
      </c>
      <c r="B16341" s="237" t="s">
        <v>32687</v>
      </c>
      <c r="C16341" s="232" t="s">
        <v>21836</v>
      </c>
      <c r="D16341" s="232" t="s">
        <v>25232</v>
      </c>
      <c r="E16341" s="232" t="str">
        <f>CONCATENATE(SUM('Раздел 4'!AD119:AD119),"=",0)</f>
        <v>0=0</v>
      </c>
    </row>
    <row r="16342" spans="1:5" ht="42" hidden="1" customHeight="1">
      <c r="A16342" s="231" t="str">
        <f>IF((SUM('Раздел 4'!AD120:AD120)=0),"","Неверно!")</f>
        <v/>
      </c>
      <c r="B16342" s="237" t="s">
        <v>32687</v>
      </c>
      <c r="C16342" s="232" t="s">
        <v>21837</v>
      </c>
      <c r="D16342" s="232" t="s">
        <v>25232</v>
      </c>
      <c r="E16342" s="232" t="str">
        <f>CONCATENATE(SUM('Раздел 4'!AD120:AD120),"=",0)</f>
        <v>0=0</v>
      </c>
    </row>
    <row r="16343" spans="1:5" ht="42" hidden="1" customHeight="1">
      <c r="A16343" s="231" t="str">
        <f>IF((SUM('Раздел 4'!AD121:AD121)=0),"","Неверно!")</f>
        <v/>
      </c>
      <c r="B16343" s="237" t="s">
        <v>32687</v>
      </c>
      <c r="C16343" s="232" t="s">
        <v>21838</v>
      </c>
      <c r="D16343" s="232" t="s">
        <v>25232</v>
      </c>
      <c r="E16343" s="232" t="str">
        <f>CONCATENATE(SUM('Раздел 4'!AD121:AD121),"=",0)</f>
        <v>0=0</v>
      </c>
    </row>
    <row r="16344" spans="1:5" ht="42" hidden="1" customHeight="1">
      <c r="A16344" s="231" t="str">
        <f>IF((SUM('Раздел 4'!AD122:AD122)=0),"","Неверно!")</f>
        <v/>
      </c>
      <c r="B16344" s="237" t="s">
        <v>32687</v>
      </c>
      <c r="C16344" s="232" t="s">
        <v>21839</v>
      </c>
      <c r="D16344" s="232" t="s">
        <v>25232</v>
      </c>
      <c r="E16344" s="232" t="str">
        <f>CONCATENATE(SUM('Раздел 4'!AD122:AD122),"=",0)</f>
        <v>0=0</v>
      </c>
    </row>
    <row r="16345" spans="1:5" ht="42" hidden="1" customHeight="1">
      <c r="A16345" s="231" t="str">
        <f>IF((SUM('Раздел 4'!AD123:AD123)=0),"","Неверно!")</f>
        <v/>
      </c>
      <c r="B16345" s="237" t="s">
        <v>32687</v>
      </c>
      <c r="C16345" s="232" t="s">
        <v>21840</v>
      </c>
      <c r="D16345" s="232" t="s">
        <v>25232</v>
      </c>
      <c r="E16345" s="232" t="str">
        <f>CONCATENATE(SUM('Раздел 4'!AD123:AD123),"=",0)</f>
        <v>0=0</v>
      </c>
    </row>
    <row r="16346" spans="1:5" ht="42" hidden="1" customHeight="1">
      <c r="A16346" s="231" t="str">
        <f>IF((SUM('Раздел 4'!AD124:AD124)=0),"","Неверно!")</f>
        <v/>
      </c>
      <c r="B16346" s="237" t="s">
        <v>32687</v>
      </c>
      <c r="C16346" s="232" t="s">
        <v>21841</v>
      </c>
      <c r="D16346" s="232" t="s">
        <v>25232</v>
      </c>
      <c r="E16346" s="232" t="str">
        <f>CONCATENATE(SUM('Раздел 4'!AD124:AD124),"=",0)</f>
        <v>0=0</v>
      </c>
    </row>
    <row r="16347" spans="1:5" ht="42" hidden="1" customHeight="1">
      <c r="A16347" s="231" t="str">
        <f>IF((SUM('Раздел 4'!AD125:AD125)=0),"","Неверно!")</f>
        <v/>
      </c>
      <c r="B16347" s="237" t="s">
        <v>32687</v>
      </c>
      <c r="C16347" s="232" t="s">
        <v>21842</v>
      </c>
      <c r="D16347" s="232" t="s">
        <v>25232</v>
      </c>
      <c r="E16347" s="232" t="str">
        <f>CONCATENATE(SUM('Раздел 4'!AD125:AD125),"=",0)</f>
        <v>0=0</v>
      </c>
    </row>
    <row r="16348" spans="1:5" ht="42" hidden="1" customHeight="1">
      <c r="A16348" s="231" t="str">
        <f>IF((SUM('Раздел 4'!AD126:AD126)=0),"","Неверно!")</f>
        <v/>
      </c>
      <c r="B16348" s="237" t="s">
        <v>32687</v>
      </c>
      <c r="C16348" s="232" t="s">
        <v>21843</v>
      </c>
      <c r="D16348" s="232" t="s">
        <v>25232</v>
      </c>
      <c r="E16348" s="232" t="str">
        <f>CONCATENATE(SUM('Раздел 4'!AD126:AD126),"=",0)</f>
        <v>0=0</v>
      </c>
    </row>
    <row r="16349" spans="1:5" ht="42" hidden="1" customHeight="1">
      <c r="A16349" s="231" t="str">
        <f>IF((SUM('Раздел 4'!AD127:AD127)=0),"","Неверно!")</f>
        <v/>
      </c>
      <c r="B16349" s="237" t="s">
        <v>32687</v>
      </c>
      <c r="C16349" s="232" t="s">
        <v>21844</v>
      </c>
      <c r="D16349" s="232" t="s">
        <v>25232</v>
      </c>
      <c r="E16349" s="232" t="str">
        <f>CONCATENATE(SUM('Раздел 4'!AD127:AD127),"=",0)</f>
        <v>0=0</v>
      </c>
    </row>
    <row r="16350" spans="1:5" ht="42" hidden="1" customHeight="1">
      <c r="A16350" s="231" t="str">
        <f>IF((SUM('Раздел 4'!AD128:AD128)=0),"","Неверно!")</f>
        <v/>
      </c>
      <c r="B16350" s="237" t="s">
        <v>32687</v>
      </c>
      <c r="C16350" s="232" t="s">
        <v>21846</v>
      </c>
      <c r="D16350" s="232" t="s">
        <v>25232</v>
      </c>
      <c r="E16350" s="232" t="str">
        <f>CONCATENATE(SUM('Раздел 4'!AD128:AD128),"=",0)</f>
        <v>0=0</v>
      </c>
    </row>
    <row r="16351" spans="1:5" ht="42" hidden="1" customHeight="1">
      <c r="A16351" s="231" t="str">
        <f>IF((SUM('Раздел 4'!AD129:AD129)=0),"","Неверно!")</f>
        <v/>
      </c>
      <c r="B16351" s="237" t="s">
        <v>32687</v>
      </c>
      <c r="C16351" s="232" t="s">
        <v>21847</v>
      </c>
      <c r="D16351" s="232" t="s">
        <v>25232</v>
      </c>
      <c r="E16351" s="232" t="str">
        <f>CONCATENATE(SUM('Раздел 4'!AD129:AD129),"=",0)</f>
        <v>0=0</v>
      </c>
    </row>
    <row r="16352" spans="1:5" ht="42" hidden="1" customHeight="1">
      <c r="A16352" s="231" t="str">
        <f>IF((SUM('Раздел 4'!AD130:AD130)=0),"","Неверно!")</f>
        <v/>
      </c>
      <c r="B16352" s="237" t="s">
        <v>32687</v>
      </c>
      <c r="C16352" s="232" t="s">
        <v>21848</v>
      </c>
      <c r="D16352" s="232" t="s">
        <v>25232</v>
      </c>
      <c r="E16352" s="232" t="str">
        <f>CONCATENATE(SUM('Раздел 4'!AD130:AD130),"=",0)</f>
        <v>0=0</v>
      </c>
    </row>
    <row r="16353" spans="1:5" ht="42" hidden="1" customHeight="1">
      <c r="A16353" s="231" t="str">
        <f>IF((SUM('Раздел 4'!AE116:AE116)=0),"","Неверно!")</f>
        <v/>
      </c>
      <c r="B16353" s="237" t="s">
        <v>32687</v>
      </c>
      <c r="C16353" s="232" t="s">
        <v>21995</v>
      </c>
      <c r="D16353" s="232" t="s">
        <v>25232</v>
      </c>
      <c r="E16353" s="232" t="str">
        <f>CONCATENATE(SUM('Раздел 4'!AE116:AE116),"=",0)</f>
        <v>0=0</v>
      </c>
    </row>
    <row r="16354" spans="1:5" ht="42" hidden="1" customHeight="1">
      <c r="A16354" s="231" t="str">
        <f>IF((SUM('Раздел 4'!AE117:AE117)=0),"","Неверно!")</f>
        <v/>
      </c>
      <c r="B16354" s="237" t="s">
        <v>32687</v>
      </c>
      <c r="C16354" s="232" t="s">
        <v>21996</v>
      </c>
      <c r="D16354" s="232" t="s">
        <v>25232</v>
      </c>
      <c r="E16354" s="232" t="str">
        <f>CONCATENATE(SUM('Раздел 4'!AE117:AE117),"=",0)</f>
        <v>0=0</v>
      </c>
    </row>
    <row r="16355" spans="1:5" ht="42" hidden="1" customHeight="1">
      <c r="A16355" s="231" t="str">
        <f>IF((SUM('Раздел 4'!AE118:AE118)=0),"","Неверно!")</f>
        <v/>
      </c>
      <c r="B16355" s="237" t="s">
        <v>32687</v>
      </c>
      <c r="C16355" s="232" t="s">
        <v>21997</v>
      </c>
      <c r="D16355" s="232" t="s">
        <v>25232</v>
      </c>
      <c r="E16355" s="232" t="str">
        <f>CONCATENATE(SUM('Раздел 4'!AE118:AE118),"=",0)</f>
        <v>0=0</v>
      </c>
    </row>
    <row r="16356" spans="1:5" ht="42" hidden="1" customHeight="1">
      <c r="A16356" s="231" t="str">
        <f>IF((SUM('Раздел 4'!AE119:AE119)=0),"","Неверно!")</f>
        <v/>
      </c>
      <c r="B16356" s="237" t="s">
        <v>32687</v>
      </c>
      <c r="C16356" s="232" t="s">
        <v>21998</v>
      </c>
      <c r="D16356" s="232" t="s">
        <v>25232</v>
      </c>
      <c r="E16356" s="232" t="str">
        <f>CONCATENATE(SUM('Раздел 4'!AE119:AE119),"=",0)</f>
        <v>0=0</v>
      </c>
    </row>
    <row r="16357" spans="1:5" ht="42" hidden="1" customHeight="1">
      <c r="A16357" s="231" t="str">
        <f>IF((SUM('Раздел 4'!AE120:AE120)=0),"","Неверно!")</f>
        <v/>
      </c>
      <c r="B16357" s="237" t="s">
        <v>32687</v>
      </c>
      <c r="C16357" s="232" t="s">
        <v>21999</v>
      </c>
      <c r="D16357" s="232" t="s">
        <v>25232</v>
      </c>
      <c r="E16357" s="232" t="str">
        <f>CONCATENATE(SUM('Раздел 4'!AE120:AE120),"=",0)</f>
        <v>0=0</v>
      </c>
    </row>
    <row r="16358" spans="1:5" ht="42" hidden="1" customHeight="1">
      <c r="A16358" s="231" t="str">
        <f>IF((SUM('Раздел 4'!AE121:AE121)=0),"","Неверно!")</f>
        <v/>
      </c>
      <c r="B16358" s="237" t="s">
        <v>32687</v>
      </c>
      <c r="C16358" s="232" t="s">
        <v>22000</v>
      </c>
      <c r="D16358" s="232" t="s">
        <v>25232</v>
      </c>
      <c r="E16358" s="232" t="str">
        <f>CONCATENATE(SUM('Раздел 4'!AE121:AE121),"=",0)</f>
        <v>0=0</v>
      </c>
    </row>
    <row r="16359" spans="1:5" ht="42" hidden="1" customHeight="1">
      <c r="A16359" s="231" t="str">
        <f>IF((SUM('Раздел 4'!AE122:AE122)=0),"","Неверно!")</f>
        <v/>
      </c>
      <c r="B16359" s="237" t="s">
        <v>32687</v>
      </c>
      <c r="C16359" s="232" t="s">
        <v>22001</v>
      </c>
      <c r="D16359" s="232" t="s">
        <v>25232</v>
      </c>
      <c r="E16359" s="232" t="str">
        <f>CONCATENATE(SUM('Раздел 4'!AE122:AE122),"=",0)</f>
        <v>0=0</v>
      </c>
    </row>
    <row r="16360" spans="1:5" ht="42" hidden="1" customHeight="1">
      <c r="A16360" s="231" t="str">
        <f>IF((SUM('Раздел 4'!AE123:AE123)=0),"","Неверно!")</f>
        <v/>
      </c>
      <c r="B16360" s="237" t="s">
        <v>32687</v>
      </c>
      <c r="C16360" s="232" t="s">
        <v>22002</v>
      </c>
      <c r="D16360" s="232" t="s">
        <v>25232</v>
      </c>
      <c r="E16360" s="232" t="str">
        <f>CONCATENATE(SUM('Раздел 4'!AE123:AE123),"=",0)</f>
        <v>0=0</v>
      </c>
    </row>
    <row r="16361" spans="1:5" ht="42" hidden="1" customHeight="1">
      <c r="A16361" s="231" t="str">
        <f>IF((SUM('Раздел 4'!AE124:AE124)=0),"","Неверно!")</f>
        <v/>
      </c>
      <c r="B16361" s="237" t="s">
        <v>32687</v>
      </c>
      <c r="C16361" s="232" t="s">
        <v>22003</v>
      </c>
      <c r="D16361" s="232" t="s">
        <v>25232</v>
      </c>
      <c r="E16361" s="232" t="str">
        <f>CONCATENATE(SUM('Раздел 4'!AE124:AE124),"=",0)</f>
        <v>0=0</v>
      </c>
    </row>
    <row r="16362" spans="1:5" ht="42" hidden="1" customHeight="1">
      <c r="A16362" s="231" t="str">
        <f>IF((SUM('Раздел 4'!AE125:AE125)=0),"","Неверно!")</f>
        <v/>
      </c>
      <c r="B16362" s="237" t="s">
        <v>32687</v>
      </c>
      <c r="C16362" s="232" t="s">
        <v>22004</v>
      </c>
      <c r="D16362" s="232" t="s">
        <v>25232</v>
      </c>
      <c r="E16362" s="232" t="str">
        <f>CONCATENATE(SUM('Раздел 4'!AE125:AE125),"=",0)</f>
        <v>0=0</v>
      </c>
    </row>
    <row r="16363" spans="1:5" ht="42" hidden="1" customHeight="1">
      <c r="A16363" s="231" t="str">
        <f>IF((SUM('Раздел 4'!AE126:AE126)=0),"","Неверно!")</f>
        <v/>
      </c>
      <c r="B16363" s="237" t="s">
        <v>32687</v>
      </c>
      <c r="C16363" s="232" t="s">
        <v>22005</v>
      </c>
      <c r="D16363" s="232" t="s">
        <v>25232</v>
      </c>
      <c r="E16363" s="232" t="str">
        <f>CONCATENATE(SUM('Раздел 4'!AE126:AE126),"=",0)</f>
        <v>0=0</v>
      </c>
    </row>
    <row r="16364" spans="1:5" ht="42" hidden="1" customHeight="1">
      <c r="A16364" s="231" t="str">
        <f>IF((SUM('Раздел 4'!AE127:AE127)=0),"","Неверно!")</f>
        <v/>
      </c>
      <c r="B16364" s="237" t="s">
        <v>32687</v>
      </c>
      <c r="C16364" s="232" t="s">
        <v>22006</v>
      </c>
      <c r="D16364" s="232" t="s">
        <v>25232</v>
      </c>
      <c r="E16364" s="232" t="str">
        <f>CONCATENATE(SUM('Раздел 4'!AE127:AE127),"=",0)</f>
        <v>0=0</v>
      </c>
    </row>
    <row r="16365" spans="1:5" ht="42" hidden="1" customHeight="1">
      <c r="A16365" s="231" t="str">
        <f>IF((SUM('Раздел 4'!AE128:AE128)=0),"","Неверно!")</f>
        <v/>
      </c>
      <c r="B16365" s="237" t="s">
        <v>32687</v>
      </c>
      <c r="C16365" s="232" t="s">
        <v>22008</v>
      </c>
      <c r="D16365" s="232" t="s">
        <v>25232</v>
      </c>
      <c r="E16365" s="232" t="str">
        <f>CONCATENATE(SUM('Раздел 4'!AE128:AE128),"=",0)</f>
        <v>0=0</v>
      </c>
    </row>
    <row r="16366" spans="1:5" ht="42" hidden="1" customHeight="1">
      <c r="A16366" s="231" t="str">
        <f>IF((SUM('Раздел 4'!AE129:AE129)=0),"","Неверно!")</f>
        <v/>
      </c>
      <c r="B16366" s="237" t="s">
        <v>32687</v>
      </c>
      <c r="C16366" s="232" t="s">
        <v>22009</v>
      </c>
      <c r="D16366" s="232" t="s">
        <v>25232</v>
      </c>
      <c r="E16366" s="232" t="str">
        <f>CONCATENATE(SUM('Раздел 4'!AE129:AE129),"=",0)</f>
        <v>0=0</v>
      </c>
    </row>
    <row r="16367" spans="1:5" ht="42" hidden="1" customHeight="1">
      <c r="A16367" s="231" t="str">
        <f>IF((SUM('Раздел 4'!AE130:AE130)=0),"","Неверно!")</f>
        <v/>
      </c>
      <c r="B16367" s="237" t="s">
        <v>32687</v>
      </c>
      <c r="C16367" s="232" t="s">
        <v>22010</v>
      </c>
      <c r="D16367" s="232" t="s">
        <v>25232</v>
      </c>
      <c r="E16367" s="232" t="str">
        <f>CONCATENATE(SUM('Раздел 4'!AE130:AE130),"=",0)</f>
        <v>0=0</v>
      </c>
    </row>
    <row r="16368" spans="1:5" ht="42" hidden="1" customHeight="1">
      <c r="A16368" s="231" t="str">
        <f>IF((SUM('Раздел 4'!AF116:AF116)=0),"","Неверно!")</f>
        <v/>
      </c>
      <c r="B16368" s="237" t="s">
        <v>32687</v>
      </c>
      <c r="C16368" s="232" t="s">
        <v>22157</v>
      </c>
      <c r="D16368" s="232" t="s">
        <v>25232</v>
      </c>
      <c r="E16368" s="232" t="str">
        <f>CONCATENATE(SUM('Раздел 4'!AF116:AF116),"=",0)</f>
        <v>0=0</v>
      </c>
    </row>
    <row r="16369" spans="1:5" ht="42" hidden="1" customHeight="1">
      <c r="A16369" s="231" t="str">
        <f>IF((SUM('Раздел 4'!AF117:AF117)=0),"","Неверно!")</f>
        <v/>
      </c>
      <c r="B16369" s="237" t="s">
        <v>32687</v>
      </c>
      <c r="C16369" s="232" t="s">
        <v>22158</v>
      </c>
      <c r="D16369" s="232" t="s">
        <v>25232</v>
      </c>
      <c r="E16369" s="232" t="str">
        <f>CONCATENATE(SUM('Раздел 4'!AF117:AF117),"=",0)</f>
        <v>0=0</v>
      </c>
    </row>
    <row r="16370" spans="1:5" ht="42" hidden="1" customHeight="1">
      <c r="A16370" s="231" t="str">
        <f>IF((SUM('Раздел 4'!AF118:AF118)=0),"","Неверно!")</f>
        <v/>
      </c>
      <c r="B16370" s="237" t="s">
        <v>32687</v>
      </c>
      <c r="C16370" s="232" t="s">
        <v>22159</v>
      </c>
      <c r="D16370" s="232" t="s">
        <v>25232</v>
      </c>
      <c r="E16370" s="232" t="str">
        <f>CONCATENATE(SUM('Раздел 4'!AF118:AF118),"=",0)</f>
        <v>0=0</v>
      </c>
    </row>
    <row r="16371" spans="1:5" ht="42" hidden="1" customHeight="1">
      <c r="A16371" s="231" t="str">
        <f>IF((SUM('Раздел 4'!AF119:AF119)=0),"","Неверно!")</f>
        <v/>
      </c>
      <c r="B16371" s="237" t="s">
        <v>32687</v>
      </c>
      <c r="C16371" s="232" t="s">
        <v>22160</v>
      </c>
      <c r="D16371" s="232" t="s">
        <v>25232</v>
      </c>
      <c r="E16371" s="232" t="str">
        <f>CONCATENATE(SUM('Раздел 4'!AF119:AF119),"=",0)</f>
        <v>0=0</v>
      </c>
    </row>
    <row r="16372" spans="1:5" ht="42" hidden="1" customHeight="1">
      <c r="A16372" s="231" t="str">
        <f>IF((SUM('Раздел 4'!AF120:AF120)=0),"","Неверно!")</f>
        <v/>
      </c>
      <c r="B16372" s="237" t="s">
        <v>32687</v>
      </c>
      <c r="C16372" s="232" t="s">
        <v>22161</v>
      </c>
      <c r="D16372" s="232" t="s">
        <v>25232</v>
      </c>
      <c r="E16372" s="232" t="str">
        <f>CONCATENATE(SUM('Раздел 4'!AF120:AF120),"=",0)</f>
        <v>0=0</v>
      </c>
    </row>
    <row r="16373" spans="1:5" ht="42" hidden="1" customHeight="1">
      <c r="A16373" s="231" t="str">
        <f>IF((SUM('Раздел 4'!AF121:AF121)=0),"","Неверно!")</f>
        <v/>
      </c>
      <c r="B16373" s="237" t="s">
        <v>32687</v>
      </c>
      <c r="C16373" s="232" t="s">
        <v>22162</v>
      </c>
      <c r="D16373" s="232" t="s">
        <v>25232</v>
      </c>
      <c r="E16373" s="232" t="str">
        <f>CONCATENATE(SUM('Раздел 4'!AF121:AF121),"=",0)</f>
        <v>0=0</v>
      </c>
    </row>
    <row r="16374" spans="1:5" ht="42" hidden="1" customHeight="1">
      <c r="A16374" s="231" t="str">
        <f>IF((SUM('Раздел 4'!AF122:AF122)=0),"","Неверно!")</f>
        <v/>
      </c>
      <c r="B16374" s="237" t="s">
        <v>32687</v>
      </c>
      <c r="C16374" s="232" t="s">
        <v>22163</v>
      </c>
      <c r="D16374" s="232" t="s">
        <v>25232</v>
      </c>
      <c r="E16374" s="232" t="str">
        <f>CONCATENATE(SUM('Раздел 4'!AF122:AF122),"=",0)</f>
        <v>0=0</v>
      </c>
    </row>
    <row r="16375" spans="1:5" ht="42" hidden="1" customHeight="1">
      <c r="A16375" s="231" t="str">
        <f>IF((SUM('Раздел 4'!AF123:AF123)=0),"","Неверно!")</f>
        <v/>
      </c>
      <c r="B16375" s="237" t="s">
        <v>32687</v>
      </c>
      <c r="C16375" s="232" t="s">
        <v>22164</v>
      </c>
      <c r="D16375" s="232" t="s">
        <v>25232</v>
      </c>
      <c r="E16375" s="232" t="str">
        <f>CONCATENATE(SUM('Раздел 4'!AF123:AF123),"=",0)</f>
        <v>0=0</v>
      </c>
    </row>
    <row r="16376" spans="1:5" ht="42" hidden="1" customHeight="1">
      <c r="A16376" s="231" t="str">
        <f>IF((SUM('Раздел 4'!AF124:AF124)=0),"","Неверно!")</f>
        <v/>
      </c>
      <c r="B16376" s="237" t="s">
        <v>32687</v>
      </c>
      <c r="C16376" s="232" t="s">
        <v>22165</v>
      </c>
      <c r="D16376" s="232" t="s">
        <v>25232</v>
      </c>
      <c r="E16376" s="232" t="str">
        <f>CONCATENATE(SUM('Раздел 4'!AF124:AF124),"=",0)</f>
        <v>0=0</v>
      </c>
    </row>
    <row r="16377" spans="1:5" ht="42" hidden="1" customHeight="1">
      <c r="A16377" s="231" t="str">
        <f>IF((SUM('Раздел 4'!AF125:AF125)=0),"","Неверно!")</f>
        <v/>
      </c>
      <c r="B16377" s="237" t="s">
        <v>32687</v>
      </c>
      <c r="C16377" s="232" t="s">
        <v>22166</v>
      </c>
      <c r="D16377" s="232" t="s">
        <v>25232</v>
      </c>
      <c r="E16377" s="232" t="str">
        <f>CONCATENATE(SUM('Раздел 4'!AF125:AF125),"=",0)</f>
        <v>0=0</v>
      </c>
    </row>
    <row r="16378" spans="1:5" ht="42" hidden="1" customHeight="1">
      <c r="A16378" s="231" t="str">
        <f>IF((SUM('Раздел 4'!AF126:AF126)=0),"","Неверно!")</f>
        <v/>
      </c>
      <c r="B16378" s="237" t="s">
        <v>32687</v>
      </c>
      <c r="C16378" s="232" t="s">
        <v>22167</v>
      </c>
      <c r="D16378" s="232" t="s">
        <v>25232</v>
      </c>
      <c r="E16378" s="232" t="str">
        <f>CONCATENATE(SUM('Раздел 4'!AF126:AF126),"=",0)</f>
        <v>0=0</v>
      </c>
    </row>
    <row r="16379" spans="1:5" ht="42" hidden="1" customHeight="1">
      <c r="A16379" s="231" t="str">
        <f>IF((SUM('Раздел 4'!AF127:AF127)=0),"","Неверно!")</f>
        <v/>
      </c>
      <c r="B16379" s="237" t="s">
        <v>32687</v>
      </c>
      <c r="C16379" s="232" t="s">
        <v>22168</v>
      </c>
      <c r="D16379" s="232" t="s">
        <v>25232</v>
      </c>
      <c r="E16379" s="232" t="str">
        <f>CONCATENATE(SUM('Раздел 4'!AF127:AF127),"=",0)</f>
        <v>0=0</v>
      </c>
    </row>
    <row r="16380" spans="1:5" ht="42" hidden="1" customHeight="1">
      <c r="A16380" s="231" t="str">
        <f>IF((SUM('Раздел 4'!AF128:AF128)=0),"","Неверно!")</f>
        <v/>
      </c>
      <c r="B16380" s="237" t="s">
        <v>32687</v>
      </c>
      <c r="C16380" s="232" t="s">
        <v>22170</v>
      </c>
      <c r="D16380" s="232" t="s">
        <v>25232</v>
      </c>
      <c r="E16380" s="232" t="str">
        <f>CONCATENATE(SUM('Раздел 4'!AF128:AF128),"=",0)</f>
        <v>0=0</v>
      </c>
    </row>
    <row r="16381" spans="1:5" ht="42" hidden="1" customHeight="1">
      <c r="A16381" s="231" t="str">
        <f>IF((SUM('Раздел 4'!AF129:AF129)=0),"","Неверно!")</f>
        <v/>
      </c>
      <c r="B16381" s="237" t="s">
        <v>32687</v>
      </c>
      <c r="C16381" s="232" t="s">
        <v>22171</v>
      </c>
      <c r="D16381" s="232" t="s">
        <v>25232</v>
      </c>
      <c r="E16381" s="232" t="str">
        <f>CONCATENATE(SUM('Раздел 4'!AF129:AF129),"=",0)</f>
        <v>0=0</v>
      </c>
    </row>
    <row r="16382" spans="1:5" ht="42" hidden="1" customHeight="1">
      <c r="A16382" s="231" t="str">
        <f>IF((SUM('Раздел 4'!AF130:AF130)=0),"","Неверно!")</f>
        <v/>
      </c>
      <c r="B16382" s="237" t="s">
        <v>32687</v>
      </c>
      <c r="C16382" s="232" t="s">
        <v>22172</v>
      </c>
      <c r="D16382" s="232" t="s">
        <v>25232</v>
      </c>
      <c r="E16382" s="232" t="str">
        <f>CONCATENATE(SUM('Раздел 4'!AF130:AF130),"=",0)</f>
        <v>0=0</v>
      </c>
    </row>
    <row r="16383" spans="1:5" ht="42" hidden="1" customHeight="1">
      <c r="A16383" s="231" t="str">
        <f>IF((SUM('Раздел 4'!AG116:AG116)=0),"","Неверно!")</f>
        <v/>
      </c>
      <c r="B16383" s="237" t="s">
        <v>32687</v>
      </c>
      <c r="C16383" s="232" t="s">
        <v>22319</v>
      </c>
      <c r="D16383" s="232" t="s">
        <v>25232</v>
      </c>
      <c r="E16383" s="232" t="str">
        <f>CONCATENATE(SUM('Раздел 4'!AG116:AG116),"=",0)</f>
        <v>0=0</v>
      </c>
    </row>
    <row r="16384" spans="1:5" ht="42" hidden="1" customHeight="1">
      <c r="A16384" s="231" t="str">
        <f>IF((SUM('Раздел 4'!AG117:AG117)=0),"","Неверно!")</f>
        <v/>
      </c>
      <c r="B16384" s="237" t="s">
        <v>32687</v>
      </c>
      <c r="C16384" s="232" t="s">
        <v>22320</v>
      </c>
      <c r="D16384" s="232" t="s">
        <v>25232</v>
      </c>
      <c r="E16384" s="232" t="str">
        <f>CONCATENATE(SUM('Раздел 4'!AG117:AG117),"=",0)</f>
        <v>0=0</v>
      </c>
    </row>
    <row r="16385" spans="1:5" ht="42" hidden="1" customHeight="1">
      <c r="A16385" s="231" t="str">
        <f>IF((SUM('Раздел 4'!AG118:AG118)=0),"","Неверно!")</f>
        <v/>
      </c>
      <c r="B16385" s="237" t="s">
        <v>32687</v>
      </c>
      <c r="C16385" s="232" t="s">
        <v>22321</v>
      </c>
      <c r="D16385" s="232" t="s">
        <v>25232</v>
      </c>
      <c r="E16385" s="232" t="str">
        <f>CONCATENATE(SUM('Раздел 4'!AG118:AG118),"=",0)</f>
        <v>0=0</v>
      </c>
    </row>
    <row r="16386" spans="1:5" ht="42" hidden="1" customHeight="1">
      <c r="A16386" s="231" t="str">
        <f>IF((SUM('Раздел 4'!AG119:AG119)=0),"","Неверно!")</f>
        <v/>
      </c>
      <c r="B16386" s="237" t="s">
        <v>32687</v>
      </c>
      <c r="C16386" s="232" t="s">
        <v>22322</v>
      </c>
      <c r="D16386" s="232" t="s">
        <v>25232</v>
      </c>
      <c r="E16386" s="232" t="str">
        <f>CONCATENATE(SUM('Раздел 4'!AG119:AG119),"=",0)</f>
        <v>0=0</v>
      </c>
    </row>
    <row r="16387" spans="1:5" ht="42" hidden="1" customHeight="1">
      <c r="A16387" s="231" t="str">
        <f>IF((SUM('Раздел 4'!AG120:AG120)=0),"","Неверно!")</f>
        <v/>
      </c>
      <c r="B16387" s="237" t="s">
        <v>32687</v>
      </c>
      <c r="C16387" s="232" t="s">
        <v>22323</v>
      </c>
      <c r="D16387" s="232" t="s">
        <v>25232</v>
      </c>
      <c r="E16387" s="232" t="str">
        <f>CONCATENATE(SUM('Раздел 4'!AG120:AG120),"=",0)</f>
        <v>0=0</v>
      </c>
    </row>
    <row r="16388" spans="1:5" ht="42" hidden="1" customHeight="1">
      <c r="A16388" s="231" t="str">
        <f>IF((SUM('Раздел 4'!AG121:AG121)=0),"","Неверно!")</f>
        <v/>
      </c>
      <c r="B16388" s="237" t="s">
        <v>32687</v>
      </c>
      <c r="C16388" s="232" t="s">
        <v>22324</v>
      </c>
      <c r="D16388" s="232" t="s">
        <v>25232</v>
      </c>
      <c r="E16388" s="232" t="str">
        <f>CONCATENATE(SUM('Раздел 4'!AG121:AG121),"=",0)</f>
        <v>0=0</v>
      </c>
    </row>
    <row r="16389" spans="1:5" ht="42" hidden="1" customHeight="1">
      <c r="A16389" s="231" t="str">
        <f>IF((SUM('Раздел 4'!AG122:AG122)=0),"","Неверно!")</f>
        <v/>
      </c>
      <c r="B16389" s="237" t="s">
        <v>32687</v>
      </c>
      <c r="C16389" s="232" t="s">
        <v>22325</v>
      </c>
      <c r="D16389" s="232" t="s">
        <v>25232</v>
      </c>
      <c r="E16389" s="232" t="str">
        <f>CONCATENATE(SUM('Раздел 4'!AG122:AG122),"=",0)</f>
        <v>0=0</v>
      </c>
    </row>
    <row r="16390" spans="1:5" ht="42" hidden="1" customHeight="1">
      <c r="A16390" s="231" t="str">
        <f>IF((SUM('Раздел 4'!AG123:AG123)=0),"","Неверно!")</f>
        <v/>
      </c>
      <c r="B16390" s="237" t="s">
        <v>32687</v>
      </c>
      <c r="C16390" s="232" t="s">
        <v>22326</v>
      </c>
      <c r="D16390" s="232" t="s">
        <v>25232</v>
      </c>
      <c r="E16390" s="232" t="str">
        <f>CONCATENATE(SUM('Раздел 4'!AG123:AG123),"=",0)</f>
        <v>0=0</v>
      </c>
    </row>
    <row r="16391" spans="1:5" ht="42" hidden="1" customHeight="1">
      <c r="A16391" s="231" t="str">
        <f>IF((SUM('Раздел 4'!AG124:AG124)=0),"","Неверно!")</f>
        <v/>
      </c>
      <c r="B16391" s="237" t="s">
        <v>32687</v>
      </c>
      <c r="C16391" s="232" t="s">
        <v>22327</v>
      </c>
      <c r="D16391" s="232" t="s">
        <v>25232</v>
      </c>
      <c r="E16391" s="232" t="str">
        <f>CONCATENATE(SUM('Раздел 4'!AG124:AG124),"=",0)</f>
        <v>0=0</v>
      </c>
    </row>
    <row r="16392" spans="1:5" ht="42" hidden="1" customHeight="1">
      <c r="A16392" s="231" t="str">
        <f>IF((SUM('Раздел 4'!AG125:AG125)=0),"","Неверно!")</f>
        <v/>
      </c>
      <c r="B16392" s="237" t="s">
        <v>32687</v>
      </c>
      <c r="C16392" s="232" t="s">
        <v>22328</v>
      </c>
      <c r="D16392" s="232" t="s">
        <v>25232</v>
      </c>
      <c r="E16392" s="232" t="str">
        <f>CONCATENATE(SUM('Раздел 4'!AG125:AG125),"=",0)</f>
        <v>0=0</v>
      </c>
    </row>
    <row r="16393" spans="1:5" ht="42" hidden="1" customHeight="1">
      <c r="A16393" s="231" t="str">
        <f>IF((SUM('Раздел 4'!AG126:AG126)=0),"","Неверно!")</f>
        <v/>
      </c>
      <c r="B16393" s="237" t="s">
        <v>32687</v>
      </c>
      <c r="C16393" s="232" t="s">
        <v>22329</v>
      </c>
      <c r="D16393" s="232" t="s">
        <v>25232</v>
      </c>
      <c r="E16393" s="232" t="str">
        <f>CONCATENATE(SUM('Раздел 4'!AG126:AG126),"=",0)</f>
        <v>0=0</v>
      </c>
    </row>
    <row r="16394" spans="1:5" ht="42" hidden="1" customHeight="1">
      <c r="A16394" s="231" t="str">
        <f>IF((SUM('Раздел 4'!AG127:AG127)=0),"","Неверно!")</f>
        <v/>
      </c>
      <c r="B16394" s="237" t="s">
        <v>32687</v>
      </c>
      <c r="C16394" s="232" t="s">
        <v>22330</v>
      </c>
      <c r="D16394" s="232" t="s">
        <v>25232</v>
      </c>
      <c r="E16394" s="232" t="str">
        <f>CONCATENATE(SUM('Раздел 4'!AG127:AG127),"=",0)</f>
        <v>0=0</v>
      </c>
    </row>
    <row r="16395" spans="1:5" ht="42" hidden="1" customHeight="1">
      <c r="A16395" s="231" t="str">
        <f>IF((SUM('Раздел 4'!AG128:AG128)=0),"","Неверно!")</f>
        <v/>
      </c>
      <c r="B16395" s="237" t="s">
        <v>32687</v>
      </c>
      <c r="C16395" s="232" t="s">
        <v>22332</v>
      </c>
      <c r="D16395" s="232" t="s">
        <v>25232</v>
      </c>
      <c r="E16395" s="232" t="str">
        <f>CONCATENATE(SUM('Раздел 4'!AG128:AG128),"=",0)</f>
        <v>0=0</v>
      </c>
    </row>
    <row r="16396" spans="1:5" ht="42" hidden="1" customHeight="1">
      <c r="A16396" s="231" t="str">
        <f>IF((SUM('Раздел 4'!AG129:AG129)=0),"","Неверно!")</f>
        <v/>
      </c>
      <c r="B16396" s="237" t="s">
        <v>32687</v>
      </c>
      <c r="C16396" s="232" t="s">
        <v>22333</v>
      </c>
      <c r="D16396" s="232" t="s">
        <v>25232</v>
      </c>
      <c r="E16396" s="232" t="str">
        <f>CONCATENATE(SUM('Раздел 4'!AG129:AG129),"=",0)</f>
        <v>0=0</v>
      </c>
    </row>
    <row r="16397" spans="1:5" ht="42" hidden="1" customHeight="1">
      <c r="A16397" s="231" t="str">
        <f>IF((SUM('Раздел 4'!AG130:AG130)=0),"","Неверно!")</f>
        <v/>
      </c>
      <c r="B16397" s="237" t="s">
        <v>32687</v>
      </c>
      <c r="C16397" s="232" t="s">
        <v>22334</v>
      </c>
      <c r="D16397" s="232" t="s">
        <v>25232</v>
      </c>
      <c r="E16397" s="232" t="str">
        <f>CONCATENATE(SUM('Раздел 4'!AG130:AG130),"=",0)</f>
        <v>0=0</v>
      </c>
    </row>
    <row r="16398" spans="1:5" ht="42" hidden="1" customHeight="1">
      <c r="A16398" s="231" t="str">
        <f>IF((SUM('Раздел 4'!AH116:AH116)=0),"","Неверно!")</f>
        <v/>
      </c>
      <c r="B16398" s="237" t="s">
        <v>32687</v>
      </c>
      <c r="C16398" s="232" t="s">
        <v>22481</v>
      </c>
      <c r="D16398" s="232" t="s">
        <v>25232</v>
      </c>
      <c r="E16398" s="232" t="str">
        <f>CONCATENATE(SUM('Раздел 4'!AH116:AH116),"=",0)</f>
        <v>0=0</v>
      </c>
    </row>
    <row r="16399" spans="1:5" ht="42" hidden="1" customHeight="1">
      <c r="A16399" s="231" t="str">
        <f>IF((SUM('Раздел 4'!AH117:AH117)=0),"","Неверно!")</f>
        <v/>
      </c>
      <c r="B16399" s="237" t="s">
        <v>32687</v>
      </c>
      <c r="C16399" s="232" t="s">
        <v>22482</v>
      </c>
      <c r="D16399" s="232" t="s">
        <v>25232</v>
      </c>
      <c r="E16399" s="232" t="str">
        <f>CONCATENATE(SUM('Раздел 4'!AH117:AH117),"=",0)</f>
        <v>0=0</v>
      </c>
    </row>
    <row r="16400" spans="1:5" ht="42" hidden="1" customHeight="1">
      <c r="A16400" s="231" t="str">
        <f>IF((SUM('Раздел 4'!AH118:AH118)=0),"","Неверно!")</f>
        <v/>
      </c>
      <c r="B16400" s="237" t="s">
        <v>32687</v>
      </c>
      <c r="C16400" s="232" t="s">
        <v>22483</v>
      </c>
      <c r="D16400" s="232" t="s">
        <v>25232</v>
      </c>
      <c r="E16400" s="232" t="str">
        <f>CONCATENATE(SUM('Раздел 4'!AH118:AH118),"=",0)</f>
        <v>0=0</v>
      </c>
    </row>
    <row r="16401" spans="1:5" ht="42" hidden="1" customHeight="1">
      <c r="A16401" s="231" t="str">
        <f>IF((SUM('Раздел 4'!AH119:AH119)=0),"","Неверно!")</f>
        <v/>
      </c>
      <c r="B16401" s="237" t="s">
        <v>32687</v>
      </c>
      <c r="C16401" s="232" t="s">
        <v>22484</v>
      </c>
      <c r="D16401" s="232" t="s">
        <v>25232</v>
      </c>
      <c r="E16401" s="232" t="str">
        <f>CONCATENATE(SUM('Раздел 4'!AH119:AH119),"=",0)</f>
        <v>0=0</v>
      </c>
    </row>
    <row r="16402" spans="1:5" ht="42" hidden="1" customHeight="1">
      <c r="A16402" s="231" t="str">
        <f>IF((SUM('Раздел 4'!AH120:AH120)=0),"","Неверно!")</f>
        <v/>
      </c>
      <c r="B16402" s="237" t="s">
        <v>32687</v>
      </c>
      <c r="C16402" s="232" t="s">
        <v>22485</v>
      </c>
      <c r="D16402" s="232" t="s">
        <v>25232</v>
      </c>
      <c r="E16402" s="232" t="str">
        <f>CONCATENATE(SUM('Раздел 4'!AH120:AH120),"=",0)</f>
        <v>0=0</v>
      </c>
    </row>
    <row r="16403" spans="1:5" ht="42" hidden="1" customHeight="1">
      <c r="A16403" s="231" t="str">
        <f>IF((SUM('Раздел 4'!AH121:AH121)=0),"","Неверно!")</f>
        <v/>
      </c>
      <c r="B16403" s="237" t="s">
        <v>32687</v>
      </c>
      <c r="C16403" s="232" t="s">
        <v>22486</v>
      </c>
      <c r="D16403" s="232" t="s">
        <v>25232</v>
      </c>
      <c r="E16403" s="232" t="str">
        <f>CONCATENATE(SUM('Раздел 4'!AH121:AH121),"=",0)</f>
        <v>0=0</v>
      </c>
    </row>
    <row r="16404" spans="1:5" ht="42" hidden="1" customHeight="1">
      <c r="A16404" s="231" t="str">
        <f>IF((SUM('Раздел 4'!AH122:AH122)=0),"","Неверно!")</f>
        <v/>
      </c>
      <c r="B16404" s="237" t="s">
        <v>32687</v>
      </c>
      <c r="C16404" s="232" t="s">
        <v>22487</v>
      </c>
      <c r="D16404" s="232" t="s">
        <v>25232</v>
      </c>
      <c r="E16404" s="232" t="str">
        <f>CONCATENATE(SUM('Раздел 4'!AH122:AH122),"=",0)</f>
        <v>0=0</v>
      </c>
    </row>
    <row r="16405" spans="1:5" ht="42" hidden="1" customHeight="1">
      <c r="A16405" s="231" t="str">
        <f>IF((SUM('Раздел 4'!AH123:AH123)=0),"","Неверно!")</f>
        <v/>
      </c>
      <c r="B16405" s="237" t="s">
        <v>32687</v>
      </c>
      <c r="C16405" s="232" t="s">
        <v>22488</v>
      </c>
      <c r="D16405" s="232" t="s">
        <v>25232</v>
      </c>
      <c r="E16405" s="232" t="str">
        <f>CONCATENATE(SUM('Раздел 4'!AH123:AH123),"=",0)</f>
        <v>0=0</v>
      </c>
    </row>
    <row r="16406" spans="1:5" ht="42" hidden="1" customHeight="1">
      <c r="A16406" s="231" t="str">
        <f>IF((SUM('Раздел 4'!AH124:AH124)=0),"","Неверно!")</f>
        <v/>
      </c>
      <c r="B16406" s="237" t="s">
        <v>32687</v>
      </c>
      <c r="C16406" s="232" t="s">
        <v>22489</v>
      </c>
      <c r="D16406" s="232" t="s">
        <v>25232</v>
      </c>
      <c r="E16406" s="232" t="str">
        <f>CONCATENATE(SUM('Раздел 4'!AH124:AH124),"=",0)</f>
        <v>0=0</v>
      </c>
    </row>
    <row r="16407" spans="1:5" ht="42" hidden="1" customHeight="1">
      <c r="A16407" s="231" t="str">
        <f>IF((SUM('Раздел 4'!AH125:AH125)=0),"","Неверно!")</f>
        <v/>
      </c>
      <c r="B16407" s="237" t="s">
        <v>32687</v>
      </c>
      <c r="C16407" s="232" t="s">
        <v>22490</v>
      </c>
      <c r="D16407" s="232" t="s">
        <v>25232</v>
      </c>
      <c r="E16407" s="232" t="str">
        <f>CONCATENATE(SUM('Раздел 4'!AH125:AH125),"=",0)</f>
        <v>0=0</v>
      </c>
    </row>
    <row r="16408" spans="1:5" ht="42" hidden="1" customHeight="1">
      <c r="A16408" s="231" t="str">
        <f>IF((SUM('Раздел 4'!AH126:AH126)=0),"","Неверно!")</f>
        <v/>
      </c>
      <c r="B16408" s="237" t="s">
        <v>32687</v>
      </c>
      <c r="C16408" s="232" t="s">
        <v>22491</v>
      </c>
      <c r="D16408" s="232" t="s">
        <v>25232</v>
      </c>
      <c r="E16408" s="232" t="str">
        <f>CONCATENATE(SUM('Раздел 4'!AH126:AH126),"=",0)</f>
        <v>0=0</v>
      </c>
    </row>
    <row r="16409" spans="1:5" ht="42" hidden="1" customHeight="1">
      <c r="A16409" s="231" t="str">
        <f>IF((SUM('Раздел 4'!AH127:AH127)=0),"","Неверно!")</f>
        <v/>
      </c>
      <c r="B16409" s="237" t="s">
        <v>32687</v>
      </c>
      <c r="C16409" s="232" t="s">
        <v>22492</v>
      </c>
      <c r="D16409" s="232" t="s">
        <v>25232</v>
      </c>
      <c r="E16409" s="232" t="str">
        <f>CONCATENATE(SUM('Раздел 4'!AH127:AH127),"=",0)</f>
        <v>0=0</v>
      </c>
    </row>
    <row r="16410" spans="1:5" ht="42" hidden="1" customHeight="1">
      <c r="A16410" s="231" t="str">
        <f>IF((SUM('Раздел 4'!AH128:AH128)=0),"","Неверно!")</f>
        <v/>
      </c>
      <c r="B16410" s="237" t="s">
        <v>32687</v>
      </c>
      <c r="C16410" s="232" t="s">
        <v>22494</v>
      </c>
      <c r="D16410" s="232" t="s">
        <v>25232</v>
      </c>
      <c r="E16410" s="232" t="str">
        <f>CONCATENATE(SUM('Раздел 4'!AH128:AH128),"=",0)</f>
        <v>0=0</v>
      </c>
    </row>
    <row r="16411" spans="1:5" ht="42" hidden="1" customHeight="1">
      <c r="A16411" s="231" t="str">
        <f>IF((SUM('Раздел 4'!AH129:AH129)=0),"","Неверно!")</f>
        <v/>
      </c>
      <c r="B16411" s="237" t="s">
        <v>32687</v>
      </c>
      <c r="C16411" s="232" t="s">
        <v>22495</v>
      </c>
      <c r="D16411" s="232" t="s">
        <v>25232</v>
      </c>
      <c r="E16411" s="232" t="str">
        <f>CONCATENATE(SUM('Раздел 4'!AH129:AH129),"=",0)</f>
        <v>0=0</v>
      </c>
    </row>
    <row r="16412" spans="1:5" ht="42" hidden="1" customHeight="1">
      <c r="A16412" s="231" t="str">
        <f>IF((SUM('Раздел 4'!AH130:AH130)=0),"","Неверно!")</f>
        <v/>
      </c>
      <c r="B16412" s="237" t="s">
        <v>32687</v>
      </c>
      <c r="C16412" s="232" t="s">
        <v>22496</v>
      </c>
      <c r="D16412" s="232" t="s">
        <v>25232</v>
      </c>
      <c r="E16412" s="232" t="str">
        <f>CONCATENATE(SUM('Раздел 4'!AH130:AH130),"=",0)</f>
        <v>0=0</v>
      </c>
    </row>
    <row r="16413" spans="1:5" ht="42" hidden="1" customHeight="1">
      <c r="A16413" s="231" t="str">
        <f>IF((SUM('Раздел 4'!AI116:AI116)=0),"","Неверно!")</f>
        <v/>
      </c>
      <c r="B16413" s="237" t="s">
        <v>32687</v>
      </c>
      <c r="C16413" s="232" t="s">
        <v>22643</v>
      </c>
      <c r="D16413" s="232" t="s">
        <v>25232</v>
      </c>
      <c r="E16413" s="232" t="str">
        <f>CONCATENATE(SUM('Раздел 4'!AI116:AI116),"=",0)</f>
        <v>0=0</v>
      </c>
    </row>
    <row r="16414" spans="1:5" ht="42" hidden="1" customHeight="1">
      <c r="A16414" s="231" t="str">
        <f>IF((SUM('Раздел 4'!AI117:AI117)=0),"","Неверно!")</f>
        <v/>
      </c>
      <c r="B16414" s="237" t="s">
        <v>32687</v>
      </c>
      <c r="C16414" s="232" t="s">
        <v>22644</v>
      </c>
      <c r="D16414" s="232" t="s">
        <v>25232</v>
      </c>
      <c r="E16414" s="232" t="str">
        <f>CONCATENATE(SUM('Раздел 4'!AI117:AI117),"=",0)</f>
        <v>0=0</v>
      </c>
    </row>
    <row r="16415" spans="1:5" ht="42" hidden="1" customHeight="1">
      <c r="A16415" s="231" t="str">
        <f>IF((SUM('Раздел 4'!AI118:AI118)=0),"","Неверно!")</f>
        <v/>
      </c>
      <c r="B16415" s="237" t="s">
        <v>32687</v>
      </c>
      <c r="C16415" s="232" t="s">
        <v>22645</v>
      </c>
      <c r="D16415" s="232" t="s">
        <v>25232</v>
      </c>
      <c r="E16415" s="232" t="str">
        <f>CONCATENATE(SUM('Раздел 4'!AI118:AI118),"=",0)</f>
        <v>0=0</v>
      </c>
    </row>
    <row r="16416" spans="1:5" ht="42" hidden="1" customHeight="1">
      <c r="A16416" s="231" t="str">
        <f>IF((SUM('Раздел 4'!AI119:AI119)=0),"","Неверно!")</f>
        <v/>
      </c>
      <c r="B16416" s="237" t="s">
        <v>32687</v>
      </c>
      <c r="C16416" s="232" t="s">
        <v>22646</v>
      </c>
      <c r="D16416" s="232" t="s">
        <v>25232</v>
      </c>
      <c r="E16416" s="232" t="str">
        <f>CONCATENATE(SUM('Раздел 4'!AI119:AI119),"=",0)</f>
        <v>0=0</v>
      </c>
    </row>
    <row r="16417" spans="1:5" ht="42" hidden="1" customHeight="1">
      <c r="A16417" s="231" t="str">
        <f>IF((SUM('Раздел 4'!AI120:AI120)=0),"","Неверно!")</f>
        <v/>
      </c>
      <c r="B16417" s="237" t="s">
        <v>32687</v>
      </c>
      <c r="C16417" s="232" t="s">
        <v>22647</v>
      </c>
      <c r="D16417" s="232" t="s">
        <v>25232</v>
      </c>
      <c r="E16417" s="232" t="str">
        <f>CONCATENATE(SUM('Раздел 4'!AI120:AI120),"=",0)</f>
        <v>0=0</v>
      </c>
    </row>
    <row r="16418" spans="1:5" ht="42" hidden="1" customHeight="1">
      <c r="A16418" s="231" t="str">
        <f>IF((SUM('Раздел 4'!AI121:AI121)=0),"","Неверно!")</f>
        <v/>
      </c>
      <c r="B16418" s="237" t="s">
        <v>32687</v>
      </c>
      <c r="C16418" s="232" t="s">
        <v>22648</v>
      </c>
      <c r="D16418" s="232" t="s">
        <v>25232</v>
      </c>
      <c r="E16418" s="232" t="str">
        <f>CONCATENATE(SUM('Раздел 4'!AI121:AI121),"=",0)</f>
        <v>0=0</v>
      </c>
    </row>
    <row r="16419" spans="1:5" ht="42" hidden="1" customHeight="1">
      <c r="A16419" s="231" t="str">
        <f>IF((SUM('Раздел 4'!AI122:AI122)=0),"","Неверно!")</f>
        <v/>
      </c>
      <c r="B16419" s="237" t="s">
        <v>32687</v>
      </c>
      <c r="C16419" s="232" t="s">
        <v>22649</v>
      </c>
      <c r="D16419" s="232" t="s">
        <v>25232</v>
      </c>
      <c r="E16419" s="232" t="str">
        <f>CONCATENATE(SUM('Раздел 4'!AI122:AI122),"=",0)</f>
        <v>0=0</v>
      </c>
    </row>
    <row r="16420" spans="1:5" ht="42" hidden="1" customHeight="1">
      <c r="A16420" s="231" t="str">
        <f>IF((SUM('Раздел 4'!AI123:AI123)=0),"","Неверно!")</f>
        <v/>
      </c>
      <c r="B16420" s="237" t="s">
        <v>32687</v>
      </c>
      <c r="C16420" s="232" t="s">
        <v>22650</v>
      </c>
      <c r="D16420" s="232" t="s">
        <v>25232</v>
      </c>
      <c r="E16420" s="232" t="str">
        <f>CONCATENATE(SUM('Раздел 4'!AI123:AI123),"=",0)</f>
        <v>0=0</v>
      </c>
    </row>
    <row r="16421" spans="1:5" ht="42" hidden="1" customHeight="1">
      <c r="A16421" s="231" t="str">
        <f>IF((SUM('Раздел 4'!AI124:AI124)=0),"","Неверно!")</f>
        <v/>
      </c>
      <c r="B16421" s="237" t="s">
        <v>32687</v>
      </c>
      <c r="C16421" s="232" t="s">
        <v>22651</v>
      </c>
      <c r="D16421" s="232" t="s">
        <v>25232</v>
      </c>
      <c r="E16421" s="232" t="str">
        <f>CONCATENATE(SUM('Раздел 4'!AI124:AI124),"=",0)</f>
        <v>0=0</v>
      </c>
    </row>
    <row r="16422" spans="1:5" ht="42" hidden="1" customHeight="1">
      <c r="A16422" s="231" t="str">
        <f>IF((SUM('Раздел 4'!AI125:AI125)=0),"","Неверно!")</f>
        <v/>
      </c>
      <c r="B16422" s="237" t="s">
        <v>32687</v>
      </c>
      <c r="C16422" s="232" t="s">
        <v>22652</v>
      </c>
      <c r="D16422" s="232" t="s">
        <v>25232</v>
      </c>
      <c r="E16422" s="232" t="str">
        <f>CONCATENATE(SUM('Раздел 4'!AI125:AI125),"=",0)</f>
        <v>0=0</v>
      </c>
    </row>
    <row r="16423" spans="1:5" ht="42" hidden="1" customHeight="1">
      <c r="A16423" s="231" t="str">
        <f>IF((SUM('Раздел 4'!AI126:AI126)=0),"","Неверно!")</f>
        <v/>
      </c>
      <c r="B16423" s="237" t="s">
        <v>32687</v>
      </c>
      <c r="C16423" s="232" t="s">
        <v>22653</v>
      </c>
      <c r="D16423" s="232" t="s">
        <v>25232</v>
      </c>
      <c r="E16423" s="232" t="str">
        <f>CONCATENATE(SUM('Раздел 4'!AI126:AI126),"=",0)</f>
        <v>0=0</v>
      </c>
    </row>
    <row r="16424" spans="1:5" ht="42" hidden="1" customHeight="1">
      <c r="A16424" s="231" t="str">
        <f>IF((SUM('Раздел 4'!AI127:AI127)=0),"","Неверно!")</f>
        <v/>
      </c>
      <c r="B16424" s="237" t="s">
        <v>32687</v>
      </c>
      <c r="C16424" s="232" t="s">
        <v>22654</v>
      </c>
      <c r="D16424" s="232" t="s">
        <v>25232</v>
      </c>
      <c r="E16424" s="232" t="str">
        <f>CONCATENATE(SUM('Раздел 4'!AI127:AI127),"=",0)</f>
        <v>0=0</v>
      </c>
    </row>
    <row r="16425" spans="1:5" ht="42" hidden="1" customHeight="1">
      <c r="A16425" s="231" t="str">
        <f>IF((SUM('Раздел 4'!AI128:AI128)=0),"","Неверно!")</f>
        <v/>
      </c>
      <c r="B16425" s="237" t="s">
        <v>32687</v>
      </c>
      <c r="C16425" s="232" t="s">
        <v>22656</v>
      </c>
      <c r="D16425" s="232" t="s">
        <v>25232</v>
      </c>
      <c r="E16425" s="232" t="str">
        <f>CONCATENATE(SUM('Раздел 4'!AI128:AI128),"=",0)</f>
        <v>0=0</v>
      </c>
    </row>
    <row r="16426" spans="1:5" ht="42" hidden="1" customHeight="1">
      <c r="A16426" s="231" t="str">
        <f>IF((SUM('Раздел 4'!AI129:AI129)=0),"","Неверно!")</f>
        <v/>
      </c>
      <c r="B16426" s="237" t="s">
        <v>32687</v>
      </c>
      <c r="C16426" s="232" t="s">
        <v>22657</v>
      </c>
      <c r="D16426" s="232" t="s">
        <v>25232</v>
      </c>
      <c r="E16426" s="232" t="str">
        <f>CONCATENATE(SUM('Раздел 4'!AI129:AI129),"=",0)</f>
        <v>0=0</v>
      </c>
    </row>
    <row r="16427" spans="1:5" ht="42" hidden="1" customHeight="1">
      <c r="A16427" s="231" t="str">
        <f>IF((SUM('Раздел 4'!AI130:AI130)=0),"","Неверно!")</f>
        <v/>
      </c>
      <c r="B16427" s="237" t="s">
        <v>32687</v>
      </c>
      <c r="C16427" s="232" t="s">
        <v>22658</v>
      </c>
      <c r="D16427" s="232" t="s">
        <v>25232</v>
      </c>
      <c r="E16427" s="232" t="str">
        <f>CONCATENATE(SUM('Раздел 4'!AI130:AI130),"=",0)</f>
        <v>0=0</v>
      </c>
    </row>
    <row r="16428" spans="1:5" ht="42" hidden="1" customHeight="1">
      <c r="A16428" s="231" t="str">
        <f>IF((SUM('Раздел 4'!AJ116:AJ116)=0),"","Неверно!")</f>
        <v/>
      </c>
      <c r="B16428" s="237" t="s">
        <v>32687</v>
      </c>
      <c r="C16428" s="232" t="s">
        <v>22805</v>
      </c>
      <c r="D16428" s="232" t="s">
        <v>25232</v>
      </c>
      <c r="E16428" s="232" t="str">
        <f>CONCATENATE(SUM('Раздел 4'!AJ116:AJ116),"=",0)</f>
        <v>0=0</v>
      </c>
    </row>
    <row r="16429" spans="1:5" ht="42" hidden="1" customHeight="1">
      <c r="A16429" s="231" t="str">
        <f>IF((SUM('Раздел 4'!AJ117:AJ117)=0),"","Неверно!")</f>
        <v/>
      </c>
      <c r="B16429" s="237" t="s">
        <v>32687</v>
      </c>
      <c r="C16429" s="232" t="s">
        <v>22806</v>
      </c>
      <c r="D16429" s="232" t="s">
        <v>25232</v>
      </c>
      <c r="E16429" s="232" t="str">
        <f>CONCATENATE(SUM('Раздел 4'!AJ117:AJ117),"=",0)</f>
        <v>0=0</v>
      </c>
    </row>
    <row r="16430" spans="1:5" ht="42" hidden="1" customHeight="1">
      <c r="A16430" s="231" t="str">
        <f>IF((SUM('Раздел 4'!AJ118:AJ118)=0),"","Неверно!")</f>
        <v/>
      </c>
      <c r="B16430" s="237" t="s">
        <v>32687</v>
      </c>
      <c r="C16430" s="232" t="s">
        <v>22807</v>
      </c>
      <c r="D16430" s="232" t="s">
        <v>25232</v>
      </c>
      <c r="E16430" s="232" t="str">
        <f>CONCATENATE(SUM('Раздел 4'!AJ118:AJ118),"=",0)</f>
        <v>0=0</v>
      </c>
    </row>
    <row r="16431" spans="1:5" ht="42" hidden="1" customHeight="1">
      <c r="A16431" s="231" t="str">
        <f>IF((SUM('Раздел 4'!AJ119:AJ119)=0),"","Неверно!")</f>
        <v/>
      </c>
      <c r="B16431" s="237" t="s">
        <v>32687</v>
      </c>
      <c r="C16431" s="232" t="s">
        <v>22808</v>
      </c>
      <c r="D16431" s="232" t="s">
        <v>25232</v>
      </c>
      <c r="E16431" s="232" t="str">
        <f>CONCATENATE(SUM('Раздел 4'!AJ119:AJ119),"=",0)</f>
        <v>0=0</v>
      </c>
    </row>
    <row r="16432" spans="1:5" ht="42" hidden="1" customHeight="1">
      <c r="A16432" s="231" t="str">
        <f>IF((SUM('Раздел 4'!AJ120:AJ120)=0),"","Неверно!")</f>
        <v/>
      </c>
      <c r="B16432" s="237" t="s">
        <v>32687</v>
      </c>
      <c r="C16432" s="232" t="s">
        <v>22809</v>
      </c>
      <c r="D16432" s="232" t="s">
        <v>25232</v>
      </c>
      <c r="E16432" s="232" t="str">
        <f>CONCATENATE(SUM('Раздел 4'!AJ120:AJ120),"=",0)</f>
        <v>0=0</v>
      </c>
    </row>
    <row r="16433" spans="1:5" ht="42" hidden="1" customHeight="1">
      <c r="A16433" s="231" t="str">
        <f>IF((SUM('Раздел 4'!AJ121:AJ121)=0),"","Неверно!")</f>
        <v/>
      </c>
      <c r="B16433" s="237" t="s">
        <v>32687</v>
      </c>
      <c r="C16433" s="232" t="s">
        <v>22810</v>
      </c>
      <c r="D16433" s="232" t="s">
        <v>25232</v>
      </c>
      <c r="E16433" s="232" t="str">
        <f>CONCATENATE(SUM('Раздел 4'!AJ121:AJ121),"=",0)</f>
        <v>0=0</v>
      </c>
    </row>
    <row r="16434" spans="1:5" ht="42" hidden="1" customHeight="1">
      <c r="A16434" s="231" t="str">
        <f>IF((SUM('Раздел 4'!AJ122:AJ122)=0),"","Неверно!")</f>
        <v/>
      </c>
      <c r="B16434" s="237" t="s">
        <v>32687</v>
      </c>
      <c r="C16434" s="232" t="s">
        <v>22811</v>
      </c>
      <c r="D16434" s="232" t="s">
        <v>25232</v>
      </c>
      <c r="E16434" s="232" t="str">
        <f>CONCATENATE(SUM('Раздел 4'!AJ122:AJ122),"=",0)</f>
        <v>0=0</v>
      </c>
    </row>
    <row r="16435" spans="1:5" ht="42" hidden="1" customHeight="1">
      <c r="A16435" s="231" t="str">
        <f>IF((SUM('Раздел 4'!AJ123:AJ123)=0),"","Неверно!")</f>
        <v/>
      </c>
      <c r="B16435" s="237" t="s">
        <v>32687</v>
      </c>
      <c r="C16435" s="232" t="s">
        <v>22812</v>
      </c>
      <c r="D16435" s="232" t="s">
        <v>25232</v>
      </c>
      <c r="E16435" s="232" t="str">
        <f>CONCATENATE(SUM('Раздел 4'!AJ123:AJ123),"=",0)</f>
        <v>0=0</v>
      </c>
    </row>
    <row r="16436" spans="1:5" ht="42" hidden="1" customHeight="1">
      <c r="A16436" s="231" t="str">
        <f>IF((SUM('Раздел 4'!AJ124:AJ124)=0),"","Неверно!")</f>
        <v/>
      </c>
      <c r="B16436" s="237" t="s">
        <v>32687</v>
      </c>
      <c r="C16436" s="232" t="s">
        <v>22813</v>
      </c>
      <c r="D16436" s="232" t="s">
        <v>25232</v>
      </c>
      <c r="E16436" s="232" t="str">
        <f>CONCATENATE(SUM('Раздел 4'!AJ124:AJ124),"=",0)</f>
        <v>0=0</v>
      </c>
    </row>
    <row r="16437" spans="1:5" ht="42" hidden="1" customHeight="1">
      <c r="A16437" s="231" t="str">
        <f>IF((SUM('Раздел 4'!AJ125:AJ125)=0),"","Неверно!")</f>
        <v/>
      </c>
      <c r="B16437" s="237" t="s">
        <v>32687</v>
      </c>
      <c r="C16437" s="232" t="s">
        <v>22814</v>
      </c>
      <c r="D16437" s="232" t="s">
        <v>25232</v>
      </c>
      <c r="E16437" s="232" t="str">
        <f>CONCATENATE(SUM('Раздел 4'!AJ125:AJ125),"=",0)</f>
        <v>0=0</v>
      </c>
    </row>
    <row r="16438" spans="1:5" ht="42" hidden="1" customHeight="1">
      <c r="A16438" s="231" t="str">
        <f>IF((SUM('Раздел 4'!AJ126:AJ126)=0),"","Неверно!")</f>
        <v/>
      </c>
      <c r="B16438" s="237" t="s">
        <v>32687</v>
      </c>
      <c r="C16438" s="232" t="s">
        <v>22815</v>
      </c>
      <c r="D16438" s="232" t="s">
        <v>25232</v>
      </c>
      <c r="E16438" s="232" t="str">
        <f>CONCATENATE(SUM('Раздел 4'!AJ126:AJ126),"=",0)</f>
        <v>0=0</v>
      </c>
    </row>
    <row r="16439" spans="1:5" ht="42" hidden="1" customHeight="1">
      <c r="A16439" s="231" t="str">
        <f>IF((SUM('Раздел 4'!AJ127:AJ127)=0),"","Неверно!")</f>
        <v/>
      </c>
      <c r="B16439" s="237" t="s">
        <v>32687</v>
      </c>
      <c r="C16439" s="232" t="s">
        <v>22816</v>
      </c>
      <c r="D16439" s="232" t="s">
        <v>25232</v>
      </c>
      <c r="E16439" s="232" t="str">
        <f>CONCATENATE(SUM('Раздел 4'!AJ127:AJ127),"=",0)</f>
        <v>0=0</v>
      </c>
    </row>
    <row r="16440" spans="1:5" ht="42" hidden="1" customHeight="1">
      <c r="A16440" s="231" t="str">
        <f>IF((SUM('Раздел 4'!AJ128:AJ128)=0),"","Неверно!")</f>
        <v/>
      </c>
      <c r="B16440" s="237" t="s">
        <v>32687</v>
      </c>
      <c r="C16440" s="232" t="s">
        <v>22818</v>
      </c>
      <c r="D16440" s="232" t="s">
        <v>25232</v>
      </c>
      <c r="E16440" s="232" t="str">
        <f>CONCATENATE(SUM('Раздел 4'!AJ128:AJ128),"=",0)</f>
        <v>0=0</v>
      </c>
    </row>
    <row r="16441" spans="1:5" ht="42" hidden="1" customHeight="1">
      <c r="A16441" s="231" t="str">
        <f>IF((SUM('Раздел 4'!AJ129:AJ129)=0),"","Неверно!")</f>
        <v/>
      </c>
      <c r="B16441" s="237" t="s">
        <v>32687</v>
      </c>
      <c r="C16441" s="232" t="s">
        <v>22819</v>
      </c>
      <c r="D16441" s="232" t="s">
        <v>25232</v>
      </c>
      <c r="E16441" s="232" t="str">
        <f>CONCATENATE(SUM('Раздел 4'!AJ129:AJ129),"=",0)</f>
        <v>0=0</v>
      </c>
    </row>
    <row r="16442" spans="1:5" ht="42" hidden="1" customHeight="1">
      <c r="A16442" s="231" t="str">
        <f>IF((SUM('Раздел 4'!AJ130:AJ130)=0),"","Неверно!")</f>
        <v/>
      </c>
      <c r="B16442" s="237" t="s">
        <v>32687</v>
      </c>
      <c r="C16442" s="232" t="s">
        <v>22820</v>
      </c>
      <c r="D16442" s="232" t="s">
        <v>25232</v>
      </c>
      <c r="E16442" s="232" t="str">
        <f>CONCATENATE(SUM('Раздел 4'!AJ130:AJ130),"=",0)</f>
        <v>0=0</v>
      </c>
    </row>
    <row r="16443" spans="1:5" ht="42" hidden="1" customHeight="1">
      <c r="A16443" s="231" t="str">
        <f>IF((SUM('Раздел 4'!AK116:AK116)=0),"","Неверно!")</f>
        <v/>
      </c>
      <c r="B16443" s="237" t="s">
        <v>32687</v>
      </c>
      <c r="C16443" s="232" t="s">
        <v>22967</v>
      </c>
      <c r="D16443" s="232" t="s">
        <v>25232</v>
      </c>
      <c r="E16443" s="232" t="str">
        <f>CONCATENATE(SUM('Раздел 4'!AK116:AK116),"=",0)</f>
        <v>0=0</v>
      </c>
    </row>
    <row r="16444" spans="1:5" ht="42" hidden="1" customHeight="1">
      <c r="A16444" s="231" t="str">
        <f>IF((SUM('Раздел 4'!AK117:AK117)=0),"","Неверно!")</f>
        <v/>
      </c>
      <c r="B16444" s="237" t="s">
        <v>32687</v>
      </c>
      <c r="C16444" s="232" t="s">
        <v>22968</v>
      </c>
      <c r="D16444" s="232" t="s">
        <v>25232</v>
      </c>
      <c r="E16444" s="232" t="str">
        <f>CONCATENATE(SUM('Раздел 4'!AK117:AK117),"=",0)</f>
        <v>0=0</v>
      </c>
    </row>
    <row r="16445" spans="1:5" ht="42" hidden="1" customHeight="1">
      <c r="A16445" s="231" t="str">
        <f>IF((SUM('Раздел 4'!AK118:AK118)=0),"","Неверно!")</f>
        <v/>
      </c>
      <c r="B16445" s="237" t="s">
        <v>32687</v>
      </c>
      <c r="C16445" s="232" t="s">
        <v>22969</v>
      </c>
      <c r="D16445" s="232" t="s">
        <v>25232</v>
      </c>
      <c r="E16445" s="232" t="str">
        <f>CONCATENATE(SUM('Раздел 4'!AK118:AK118),"=",0)</f>
        <v>0=0</v>
      </c>
    </row>
    <row r="16446" spans="1:5" ht="42" hidden="1" customHeight="1">
      <c r="A16446" s="231" t="str">
        <f>IF((SUM('Раздел 4'!AK119:AK119)=0),"","Неверно!")</f>
        <v/>
      </c>
      <c r="B16446" s="237" t="s">
        <v>32687</v>
      </c>
      <c r="C16446" s="232" t="s">
        <v>22970</v>
      </c>
      <c r="D16446" s="232" t="s">
        <v>25232</v>
      </c>
      <c r="E16446" s="232" t="str">
        <f>CONCATENATE(SUM('Раздел 4'!AK119:AK119),"=",0)</f>
        <v>0=0</v>
      </c>
    </row>
    <row r="16447" spans="1:5" ht="42" hidden="1" customHeight="1">
      <c r="A16447" s="231" t="str">
        <f>IF((SUM('Раздел 4'!AK120:AK120)=0),"","Неверно!")</f>
        <v/>
      </c>
      <c r="B16447" s="237" t="s">
        <v>32687</v>
      </c>
      <c r="C16447" s="232" t="s">
        <v>22971</v>
      </c>
      <c r="D16447" s="232" t="s">
        <v>25232</v>
      </c>
      <c r="E16447" s="232" t="str">
        <f>CONCATENATE(SUM('Раздел 4'!AK120:AK120),"=",0)</f>
        <v>0=0</v>
      </c>
    </row>
    <row r="16448" spans="1:5" ht="42" hidden="1" customHeight="1">
      <c r="A16448" s="231" t="str">
        <f>IF((SUM('Раздел 4'!AK121:AK121)=0),"","Неверно!")</f>
        <v/>
      </c>
      <c r="B16448" s="237" t="s">
        <v>32687</v>
      </c>
      <c r="C16448" s="232" t="s">
        <v>22972</v>
      </c>
      <c r="D16448" s="232" t="s">
        <v>25232</v>
      </c>
      <c r="E16448" s="232" t="str">
        <f>CONCATENATE(SUM('Раздел 4'!AK121:AK121),"=",0)</f>
        <v>0=0</v>
      </c>
    </row>
    <row r="16449" spans="1:5" ht="42" hidden="1" customHeight="1">
      <c r="A16449" s="231" t="str">
        <f>IF((SUM('Раздел 4'!AK122:AK122)=0),"","Неверно!")</f>
        <v/>
      </c>
      <c r="B16449" s="237" t="s">
        <v>32687</v>
      </c>
      <c r="C16449" s="232" t="s">
        <v>22973</v>
      </c>
      <c r="D16449" s="232" t="s">
        <v>25232</v>
      </c>
      <c r="E16449" s="232" t="str">
        <f>CONCATENATE(SUM('Раздел 4'!AK122:AK122),"=",0)</f>
        <v>0=0</v>
      </c>
    </row>
    <row r="16450" spans="1:5" ht="42" hidden="1" customHeight="1">
      <c r="A16450" s="231" t="str">
        <f>IF((SUM('Раздел 4'!AK123:AK123)=0),"","Неверно!")</f>
        <v/>
      </c>
      <c r="B16450" s="237" t="s">
        <v>32687</v>
      </c>
      <c r="C16450" s="232" t="s">
        <v>22974</v>
      </c>
      <c r="D16450" s="232" t="s">
        <v>25232</v>
      </c>
      <c r="E16450" s="232" t="str">
        <f>CONCATENATE(SUM('Раздел 4'!AK123:AK123),"=",0)</f>
        <v>0=0</v>
      </c>
    </row>
    <row r="16451" spans="1:5" ht="42" hidden="1" customHeight="1">
      <c r="A16451" s="231" t="str">
        <f>IF((SUM('Раздел 4'!AK124:AK124)=0),"","Неверно!")</f>
        <v/>
      </c>
      <c r="B16451" s="237" t="s">
        <v>32687</v>
      </c>
      <c r="C16451" s="232" t="s">
        <v>22975</v>
      </c>
      <c r="D16451" s="232" t="s">
        <v>25232</v>
      </c>
      <c r="E16451" s="232" t="str">
        <f>CONCATENATE(SUM('Раздел 4'!AK124:AK124),"=",0)</f>
        <v>0=0</v>
      </c>
    </row>
    <row r="16452" spans="1:5" ht="42" hidden="1" customHeight="1">
      <c r="A16452" s="231" t="str">
        <f>IF((SUM('Раздел 4'!AK125:AK125)=0),"","Неверно!")</f>
        <v/>
      </c>
      <c r="B16452" s="237" t="s">
        <v>32687</v>
      </c>
      <c r="C16452" s="232" t="s">
        <v>22976</v>
      </c>
      <c r="D16452" s="232" t="s">
        <v>25232</v>
      </c>
      <c r="E16452" s="232" t="str">
        <f>CONCATENATE(SUM('Раздел 4'!AK125:AK125),"=",0)</f>
        <v>0=0</v>
      </c>
    </row>
    <row r="16453" spans="1:5" ht="42" hidden="1" customHeight="1">
      <c r="A16453" s="231" t="str">
        <f>IF((SUM('Раздел 4'!AK126:AK126)=0),"","Неверно!")</f>
        <v/>
      </c>
      <c r="B16453" s="237" t="s">
        <v>32687</v>
      </c>
      <c r="C16453" s="232" t="s">
        <v>22977</v>
      </c>
      <c r="D16453" s="232" t="s">
        <v>25232</v>
      </c>
      <c r="E16453" s="232" t="str">
        <f>CONCATENATE(SUM('Раздел 4'!AK126:AK126),"=",0)</f>
        <v>0=0</v>
      </c>
    </row>
    <row r="16454" spans="1:5" ht="42" hidden="1" customHeight="1">
      <c r="A16454" s="231" t="str">
        <f>IF((SUM('Раздел 4'!AK127:AK127)=0),"","Неверно!")</f>
        <v/>
      </c>
      <c r="B16454" s="237" t="s">
        <v>32687</v>
      </c>
      <c r="C16454" s="232" t="s">
        <v>22978</v>
      </c>
      <c r="D16454" s="232" t="s">
        <v>25232</v>
      </c>
      <c r="E16454" s="232" t="str">
        <f>CONCATENATE(SUM('Раздел 4'!AK127:AK127),"=",0)</f>
        <v>0=0</v>
      </c>
    </row>
    <row r="16455" spans="1:5" ht="42" hidden="1" customHeight="1">
      <c r="A16455" s="231" t="str">
        <f>IF((SUM('Раздел 4'!AK128:AK128)=0),"","Неверно!")</f>
        <v/>
      </c>
      <c r="B16455" s="237" t="s">
        <v>32687</v>
      </c>
      <c r="C16455" s="232" t="s">
        <v>22980</v>
      </c>
      <c r="D16455" s="232" t="s">
        <v>25232</v>
      </c>
      <c r="E16455" s="232" t="str">
        <f>CONCATENATE(SUM('Раздел 4'!AK128:AK128),"=",0)</f>
        <v>0=0</v>
      </c>
    </row>
    <row r="16456" spans="1:5" ht="42" hidden="1" customHeight="1">
      <c r="A16456" s="231" t="str">
        <f>IF((SUM('Раздел 4'!AK129:AK129)=0),"","Неверно!")</f>
        <v/>
      </c>
      <c r="B16456" s="237" t="s">
        <v>32687</v>
      </c>
      <c r="C16456" s="232" t="s">
        <v>22981</v>
      </c>
      <c r="D16456" s="232" t="s">
        <v>25232</v>
      </c>
      <c r="E16456" s="232" t="str">
        <f>CONCATENATE(SUM('Раздел 4'!AK129:AK129),"=",0)</f>
        <v>0=0</v>
      </c>
    </row>
    <row r="16457" spans="1:5" ht="42" hidden="1" customHeight="1">
      <c r="A16457" s="231" t="str">
        <f>IF((SUM('Раздел 4'!AK130:AK130)=0),"","Неверно!")</f>
        <v/>
      </c>
      <c r="B16457" s="237" t="s">
        <v>32687</v>
      </c>
      <c r="C16457" s="232" t="s">
        <v>22982</v>
      </c>
      <c r="D16457" s="232" t="s">
        <v>25232</v>
      </c>
      <c r="E16457" s="232" t="str">
        <f>CONCATENATE(SUM('Раздел 4'!AK130:AK130),"=",0)</f>
        <v>0=0</v>
      </c>
    </row>
    <row r="16458" spans="1:5" ht="42" hidden="1" customHeight="1">
      <c r="A16458" s="231" t="str">
        <f>IF((SUM('Раздел 4'!AL116:AL116)=0),"","Неверно!")</f>
        <v/>
      </c>
      <c r="B16458" s="237" t="s">
        <v>32687</v>
      </c>
      <c r="C16458" s="232" t="s">
        <v>23129</v>
      </c>
      <c r="D16458" s="232" t="s">
        <v>25232</v>
      </c>
      <c r="E16458" s="232" t="str">
        <f>CONCATENATE(SUM('Раздел 4'!AL116:AL116),"=",0)</f>
        <v>0=0</v>
      </c>
    </row>
    <row r="16459" spans="1:5" ht="42" hidden="1" customHeight="1">
      <c r="A16459" s="231" t="str">
        <f>IF((SUM('Раздел 4'!AL117:AL117)=0),"","Неверно!")</f>
        <v/>
      </c>
      <c r="B16459" s="237" t="s">
        <v>32687</v>
      </c>
      <c r="C16459" s="232" t="s">
        <v>23130</v>
      </c>
      <c r="D16459" s="232" t="s">
        <v>25232</v>
      </c>
      <c r="E16459" s="232" t="str">
        <f>CONCATENATE(SUM('Раздел 4'!AL117:AL117),"=",0)</f>
        <v>0=0</v>
      </c>
    </row>
    <row r="16460" spans="1:5" ht="42" hidden="1" customHeight="1">
      <c r="A16460" s="231" t="str">
        <f>IF((SUM('Раздел 4'!AL118:AL118)=0),"","Неверно!")</f>
        <v/>
      </c>
      <c r="B16460" s="237" t="s">
        <v>32687</v>
      </c>
      <c r="C16460" s="232" t="s">
        <v>23131</v>
      </c>
      <c r="D16460" s="232" t="s">
        <v>25232</v>
      </c>
      <c r="E16460" s="232" t="str">
        <f>CONCATENATE(SUM('Раздел 4'!AL118:AL118),"=",0)</f>
        <v>0=0</v>
      </c>
    </row>
    <row r="16461" spans="1:5" ht="42" hidden="1" customHeight="1">
      <c r="A16461" s="231" t="str">
        <f>IF((SUM('Раздел 4'!AL119:AL119)=0),"","Неверно!")</f>
        <v/>
      </c>
      <c r="B16461" s="237" t="s">
        <v>32687</v>
      </c>
      <c r="C16461" s="232" t="s">
        <v>23132</v>
      </c>
      <c r="D16461" s="232" t="s">
        <v>25232</v>
      </c>
      <c r="E16461" s="232" t="str">
        <f>CONCATENATE(SUM('Раздел 4'!AL119:AL119),"=",0)</f>
        <v>0=0</v>
      </c>
    </row>
    <row r="16462" spans="1:5" ht="42" hidden="1" customHeight="1">
      <c r="A16462" s="231" t="str">
        <f>IF((SUM('Раздел 4'!AL120:AL120)=0),"","Неверно!")</f>
        <v/>
      </c>
      <c r="B16462" s="237" t="s">
        <v>32687</v>
      </c>
      <c r="C16462" s="232" t="s">
        <v>23133</v>
      </c>
      <c r="D16462" s="232" t="s">
        <v>25232</v>
      </c>
      <c r="E16462" s="232" t="str">
        <f>CONCATENATE(SUM('Раздел 4'!AL120:AL120),"=",0)</f>
        <v>0=0</v>
      </c>
    </row>
    <row r="16463" spans="1:5" ht="42" hidden="1" customHeight="1">
      <c r="A16463" s="231" t="str">
        <f>IF((SUM('Раздел 4'!AL121:AL121)=0),"","Неверно!")</f>
        <v/>
      </c>
      <c r="B16463" s="237" t="s">
        <v>32687</v>
      </c>
      <c r="C16463" s="232" t="s">
        <v>23134</v>
      </c>
      <c r="D16463" s="232" t="s">
        <v>25232</v>
      </c>
      <c r="E16463" s="232" t="str">
        <f>CONCATENATE(SUM('Раздел 4'!AL121:AL121),"=",0)</f>
        <v>0=0</v>
      </c>
    </row>
    <row r="16464" spans="1:5" ht="42" hidden="1" customHeight="1">
      <c r="A16464" s="231" t="str">
        <f>IF((SUM('Раздел 4'!AL122:AL122)=0),"","Неверно!")</f>
        <v/>
      </c>
      <c r="B16464" s="237" t="s">
        <v>32687</v>
      </c>
      <c r="C16464" s="232" t="s">
        <v>23135</v>
      </c>
      <c r="D16464" s="232" t="s">
        <v>25232</v>
      </c>
      <c r="E16464" s="232" t="str">
        <f>CONCATENATE(SUM('Раздел 4'!AL122:AL122),"=",0)</f>
        <v>0=0</v>
      </c>
    </row>
    <row r="16465" spans="1:5" ht="42" hidden="1" customHeight="1">
      <c r="A16465" s="231" t="str">
        <f>IF((SUM('Раздел 4'!AL123:AL123)=0),"","Неверно!")</f>
        <v/>
      </c>
      <c r="B16465" s="237" t="s">
        <v>32687</v>
      </c>
      <c r="C16465" s="232" t="s">
        <v>23136</v>
      </c>
      <c r="D16465" s="232" t="s">
        <v>25232</v>
      </c>
      <c r="E16465" s="232" t="str">
        <f>CONCATENATE(SUM('Раздел 4'!AL123:AL123),"=",0)</f>
        <v>0=0</v>
      </c>
    </row>
    <row r="16466" spans="1:5" ht="42" hidden="1" customHeight="1">
      <c r="A16466" s="231" t="str">
        <f>IF((SUM('Раздел 4'!AL124:AL124)=0),"","Неверно!")</f>
        <v/>
      </c>
      <c r="B16466" s="237" t="s">
        <v>32687</v>
      </c>
      <c r="C16466" s="232" t="s">
        <v>23137</v>
      </c>
      <c r="D16466" s="232" t="s">
        <v>25232</v>
      </c>
      <c r="E16466" s="232" t="str">
        <f>CONCATENATE(SUM('Раздел 4'!AL124:AL124),"=",0)</f>
        <v>0=0</v>
      </c>
    </row>
    <row r="16467" spans="1:5" ht="42" hidden="1" customHeight="1">
      <c r="A16467" s="231" t="str">
        <f>IF((SUM('Раздел 4'!AL125:AL125)=0),"","Неверно!")</f>
        <v/>
      </c>
      <c r="B16467" s="237" t="s">
        <v>32687</v>
      </c>
      <c r="C16467" s="232" t="s">
        <v>23138</v>
      </c>
      <c r="D16467" s="232" t="s">
        <v>25232</v>
      </c>
      <c r="E16467" s="232" t="str">
        <f>CONCATENATE(SUM('Раздел 4'!AL125:AL125),"=",0)</f>
        <v>0=0</v>
      </c>
    </row>
    <row r="16468" spans="1:5" ht="42" hidden="1" customHeight="1">
      <c r="A16468" s="231" t="str">
        <f>IF((SUM('Раздел 4'!AL126:AL126)=0),"","Неверно!")</f>
        <v/>
      </c>
      <c r="B16468" s="237" t="s">
        <v>32687</v>
      </c>
      <c r="C16468" s="232" t="s">
        <v>23139</v>
      </c>
      <c r="D16468" s="232" t="s">
        <v>25232</v>
      </c>
      <c r="E16468" s="232" t="str">
        <f>CONCATENATE(SUM('Раздел 4'!AL126:AL126),"=",0)</f>
        <v>0=0</v>
      </c>
    </row>
    <row r="16469" spans="1:5" ht="42" hidden="1" customHeight="1">
      <c r="A16469" s="231" t="str">
        <f>IF((SUM('Раздел 4'!AL127:AL127)=0),"","Неверно!")</f>
        <v/>
      </c>
      <c r="B16469" s="237" t="s">
        <v>32687</v>
      </c>
      <c r="C16469" s="232" t="s">
        <v>23140</v>
      </c>
      <c r="D16469" s="232" t="s">
        <v>25232</v>
      </c>
      <c r="E16469" s="232" t="str">
        <f>CONCATENATE(SUM('Раздел 4'!AL127:AL127),"=",0)</f>
        <v>0=0</v>
      </c>
    </row>
    <row r="16470" spans="1:5" ht="42" hidden="1" customHeight="1">
      <c r="A16470" s="231" t="str">
        <f>IF((SUM('Раздел 4'!AL128:AL128)=0),"","Неверно!")</f>
        <v/>
      </c>
      <c r="B16470" s="237" t="s">
        <v>32687</v>
      </c>
      <c r="C16470" s="232" t="s">
        <v>23142</v>
      </c>
      <c r="D16470" s="232" t="s">
        <v>25232</v>
      </c>
      <c r="E16470" s="232" t="str">
        <f>CONCATENATE(SUM('Раздел 4'!AL128:AL128),"=",0)</f>
        <v>0=0</v>
      </c>
    </row>
    <row r="16471" spans="1:5" ht="42" hidden="1" customHeight="1">
      <c r="A16471" s="231" t="str">
        <f>IF((SUM('Раздел 4'!AL129:AL129)=0),"","Неверно!")</f>
        <v/>
      </c>
      <c r="B16471" s="237" t="s">
        <v>32687</v>
      </c>
      <c r="C16471" s="232" t="s">
        <v>23143</v>
      </c>
      <c r="D16471" s="232" t="s">
        <v>25232</v>
      </c>
      <c r="E16471" s="232" t="str">
        <f>CONCATENATE(SUM('Раздел 4'!AL129:AL129),"=",0)</f>
        <v>0=0</v>
      </c>
    </row>
    <row r="16472" spans="1:5" ht="42" hidden="1" customHeight="1">
      <c r="A16472" s="231" t="str">
        <f>IF((SUM('Раздел 4'!AL130:AL130)=0),"","Неверно!")</f>
        <v/>
      </c>
      <c r="B16472" s="237" t="s">
        <v>32687</v>
      </c>
      <c r="C16472" s="232" t="s">
        <v>23144</v>
      </c>
      <c r="D16472" s="232" t="s">
        <v>25232</v>
      </c>
      <c r="E16472" s="232" t="str">
        <f>CONCATENATE(SUM('Раздел 4'!AL130:AL130),"=",0)</f>
        <v>0=0</v>
      </c>
    </row>
    <row r="16473" spans="1:5" ht="42" hidden="1" customHeight="1">
      <c r="A16473" s="231" t="str">
        <f>IF((SUM('Раздел 4'!O116:O116)=0),"","Неверно!")</f>
        <v/>
      </c>
      <c r="B16473" s="237" t="s">
        <v>32688</v>
      </c>
      <c r="C16473" s="232" t="s">
        <v>25021</v>
      </c>
      <c r="D16473" s="232" t="s">
        <v>25022</v>
      </c>
      <c r="E16473" s="232" t="str">
        <f>CONCATENATE(SUM('Раздел 4'!O116:O116),"=",0)</f>
        <v>0=0</v>
      </c>
    </row>
    <row r="16474" spans="1:5" ht="42" hidden="1" customHeight="1">
      <c r="A16474" s="231" t="str">
        <f>IF((SUM('Раздел 4'!O117:O117)=0),"","Неверно!")</f>
        <v/>
      </c>
      <c r="B16474" s="237" t="s">
        <v>32688</v>
      </c>
      <c r="C16474" s="232" t="s">
        <v>25023</v>
      </c>
      <c r="D16474" s="232" t="s">
        <v>25022</v>
      </c>
      <c r="E16474" s="232" t="str">
        <f>CONCATENATE(SUM('Раздел 4'!O117:O117),"=",0)</f>
        <v>0=0</v>
      </c>
    </row>
    <row r="16475" spans="1:5" ht="42" hidden="1" customHeight="1">
      <c r="A16475" s="231" t="str">
        <f>IF((SUM('Раздел 4'!O118:O118)=0),"","Неверно!")</f>
        <v/>
      </c>
      <c r="B16475" s="237" t="s">
        <v>32688</v>
      </c>
      <c r="C16475" s="232" t="s">
        <v>25024</v>
      </c>
      <c r="D16475" s="232" t="s">
        <v>25022</v>
      </c>
      <c r="E16475" s="232" t="str">
        <f>CONCATENATE(SUM('Раздел 4'!O118:O118),"=",0)</f>
        <v>0=0</v>
      </c>
    </row>
    <row r="16476" spans="1:5" ht="42" hidden="1" customHeight="1">
      <c r="A16476" s="231" t="str">
        <f>IF((SUM('Раздел 4'!O119:O119)=0),"","Неверно!")</f>
        <v/>
      </c>
      <c r="B16476" s="237" t="s">
        <v>32688</v>
      </c>
      <c r="C16476" s="232" t="s">
        <v>25025</v>
      </c>
      <c r="D16476" s="232" t="s">
        <v>25022</v>
      </c>
      <c r="E16476" s="232" t="str">
        <f>CONCATENATE(SUM('Раздел 4'!O119:O119),"=",0)</f>
        <v>0=0</v>
      </c>
    </row>
    <row r="16477" spans="1:5" ht="42" hidden="1" customHeight="1">
      <c r="A16477" s="231" t="str">
        <f>IF((SUM('Раздел 4'!O120:O120)=0),"","Неверно!")</f>
        <v/>
      </c>
      <c r="B16477" s="237" t="s">
        <v>32688</v>
      </c>
      <c r="C16477" s="232" t="s">
        <v>25026</v>
      </c>
      <c r="D16477" s="232" t="s">
        <v>25022</v>
      </c>
      <c r="E16477" s="232" t="str">
        <f>CONCATENATE(SUM('Раздел 4'!O120:O120),"=",0)</f>
        <v>0=0</v>
      </c>
    </row>
    <row r="16478" spans="1:5" ht="42" hidden="1" customHeight="1">
      <c r="A16478" s="231" t="str">
        <f>IF((SUM('Раздел 4'!O121:O121)=0),"","Неверно!")</f>
        <v/>
      </c>
      <c r="B16478" s="237" t="s">
        <v>32688</v>
      </c>
      <c r="C16478" s="232" t="s">
        <v>25027</v>
      </c>
      <c r="D16478" s="232" t="s">
        <v>25022</v>
      </c>
      <c r="E16478" s="232" t="str">
        <f>CONCATENATE(SUM('Раздел 4'!O121:O121),"=",0)</f>
        <v>0=0</v>
      </c>
    </row>
    <row r="16479" spans="1:5" ht="42" hidden="1" customHeight="1">
      <c r="A16479" s="231" t="str">
        <f>IF((SUM('Раздел 4'!O122:O122)=0),"","Неверно!")</f>
        <v/>
      </c>
      <c r="B16479" s="237" t="s">
        <v>32688</v>
      </c>
      <c r="C16479" s="232" t="s">
        <v>25028</v>
      </c>
      <c r="D16479" s="232" t="s">
        <v>25022</v>
      </c>
      <c r="E16479" s="232" t="str">
        <f>CONCATENATE(SUM('Раздел 4'!O122:O122),"=",0)</f>
        <v>0=0</v>
      </c>
    </row>
    <row r="16480" spans="1:5" ht="42" hidden="1" customHeight="1">
      <c r="A16480" s="231" t="str">
        <f>IF((SUM('Раздел 4'!O123:O123)=0),"","Неверно!")</f>
        <v/>
      </c>
      <c r="B16480" s="237" t="s">
        <v>32688</v>
      </c>
      <c r="C16480" s="232" t="s">
        <v>25029</v>
      </c>
      <c r="D16480" s="232" t="s">
        <v>25022</v>
      </c>
      <c r="E16480" s="232" t="str">
        <f>CONCATENATE(SUM('Раздел 4'!O123:O123),"=",0)</f>
        <v>0=0</v>
      </c>
    </row>
    <row r="16481" spans="1:5" ht="42" hidden="1" customHeight="1">
      <c r="A16481" s="231" t="str">
        <f>IF((SUM('Раздел 4'!O124:O124)=0),"","Неверно!")</f>
        <v/>
      </c>
      <c r="B16481" s="237" t="s">
        <v>32688</v>
      </c>
      <c r="C16481" s="232" t="s">
        <v>25030</v>
      </c>
      <c r="D16481" s="232" t="s">
        <v>25022</v>
      </c>
      <c r="E16481" s="232" t="str">
        <f>CONCATENATE(SUM('Раздел 4'!O124:O124),"=",0)</f>
        <v>0=0</v>
      </c>
    </row>
    <row r="16482" spans="1:5" ht="42" hidden="1" customHeight="1">
      <c r="A16482" s="231" t="str">
        <f>IF((SUM('Раздел 4'!O125:O125)=0),"","Неверно!")</f>
        <v/>
      </c>
      <c r="B16482" s="237" t="s">
        <v>32688</v>
      </c>
      <c r="C16482" s="232" t="s">
        <v>25031</v>
      </c>
      <c r="D16482" s="232" t="s">
        <v>25022</v>
      </c>
      <c r="E16482" s="232" t="str">
        <f>CONCATENATE(SUM('Раздел 4'!O125:O125),"=",0)</f>
        <v>0=0</v>
      </c>
    </row>
    <row r="16483" spans="1:5" ht="42" hidden="1" customHeight="1">
      <c r="A16483" s="231" t="str">
        <f>IF((SUM('Раздел 4'!O126:O126)=0),"","Неверно!")</f>
        <v/>
      </c>
      <c r="B16483" s="237" t="s">
        <v>32688</v>
      </c>
      <c r="C16483" s="232" t="s">
        <v>25032</v>
      </c>
      <c r="D16483" s="232" t="s">
        <v>25022</v>
      </c>
      <c r="E16483" s="232" t="str">
        <f>CONCATENATE(SUM('Раздел 4'!O126:O126),"=",0)</f>
        <v>0=0</v>
      </c>
    </row>
    <row r="16484" spans="1:5" ht="42" hidden="1" customHeight="1">
      <c r="A16484" s="231" t="str">
        <f>IF((SUM('Раздел 4'!O127:O127)=0),"","Неверно!")</f>
        <v/>
      </c>
      <c r="B16484" s="237" t="s">
        <v>32688</v>
      </c>
      <c r="C16484" s="232" t="s">
        <v>25033</v>
      </c>
      <c r="D16484" s="232" t="s">
        <v>25022</v>
      </c>
      <c r="E16484" s="232" t="str">
        <f>CONCATENATE(SUM('Раздел 4'!O127:O127),"=",0)</f>
        <v>0=0</v>
      </c>
    </row>
    <row r="16485" spans="1:5" ht="42" hidden="1" customHeight="1">
      <c r="A16485" s="231" t="str">
        <f>IF((SUM('Раздел 4'!O128:O128)=0),"","Неверно!")</f>
        <v/>
      </c>
      <c r="B16485" s="237" t="s">
        <v>32688</v>
      </c>
      <c r="C16485" s="232" t="s">
        <v>25034</v>
      </c>
      <c r="D16485" s="232" t="s">
        <v>25022</v>
      </c>
      <c r="E16485" s="232" t="str">
        <f>CONCATENATE(SUM('Раздел 4'!O128:O128),"=",0)</f>
        <v>0=0</v>
      </c>
    </row>
    <row r="16486" spans="1:5" ht="42" hidden="1" customHeight="1">
      <c r="A16486" s="231" t="str">
        <f>IF((SUM('Раздел 4'!O129:O129)=0),"","Неверно!")</f>
        <v/>
      </c>
      <c r="B16486" s="237" t="s">
        <v>32688</v>
      </c>
      <c r="C16486" s="232" t="s">
        <v>25035</v>
      </c>
      <c r="D16486" s="232" t="s">
        <v>25022</v>
      </c>
      <c r="E16486" s="232" t="str">
        <f>CONCATENATE(SUM('Раздел 4'!O129:O129),"=",0)</f>
        <v>0=0</v>
      </c>
    </row>
    <row r="16487" spans="1:5" ht="42" hidden="1" customHeight="1">
      <c r="A16487" s="231" t="str">
        <f>IF((SUM('Раздел 4'!O130:O130)=0),"","Неверно!")</f>
        <v/>
      </c>
      <c r="B16487" s="237" t="s">
        <v>32688</v>
      </c>
      <c r="C16487" s="232" t="s">
        <v>25036</v>
      </c>
      <c r="D16487" s="232" t="s">
        <v>25022</v>
      </c>
      <c r="E16487" s="232" t="str">
        <f>CONCATENATE(SUM('Раздел 4'!O130:O130),"=",0)</f>
        <v>0=0</v>
      </c>
    </row>
    <row r="16488" spans="1:5" ht="42" hidden="1" customHeight="1">
      <c r="A16488" s="231" t="str">
        <f>IF((SUM('Раздел 4'!P116:P116)=0),"","Неверно!")</f>
        <v/>
      </c>
      <c r="B16488" s="237" t="s">
        <v>32688</v>
      </c>
      <c r="C16488" s="232" t="s">
        <v>25037</v>
      </c>
      <c r="D16488" s="232" t="s">
        <v>25022</v>
      </c>
      <c r="E16488" s="232" t="str">
        <f>CONCATENATE(SUM('Раздел 4'!P116:P116),"=",0)</f>
        <v>0=0</v>
      </c>
    </row>
    <row r="16489" spans="1:5" ht="42" hidden="1" customHeight="1">
      <c r="A16489" s="231" t="str">
        <f>IF((SUM('Раздел 4'!P117:P117)=0),"","Неверно!")</f>
        <v/>
      </c>
      <c r="B16489" s="237" t="s">
        <v>32688</v>
      </c>
      <c r="C16489" s="232" t="s">
        <v>25038</v>
      </c>
      <c r="D16489" s="232" t="s">
        <v>25022</v>
      </c>
      <c r="E16489" s="232" t="str">
        <f>CONCATENATE(SUM('Раздел 4'!P117:P117),"=",0)</f>
        <v>0=0</v>
      </c>
    </row>
    <row r="16490" spans="1:5" ht="42" hidden="1" customHeight="1">
      <c r="A16490" s="231" t="str">
        <f>IF((SUM('Раздел 4'!P118:P118)=0),"","Неверно!")</f>
        <v/>
      </c>
      <c r="B16490" s="237" t="s">
        <v>32688</v>
      </c>
      <c r="C16490" s="232" t="s">
        <v>25039</v>
      </c>
      <c r="D16490" s="232" t="s">
        <v>25022</v>
      </c>
      <c r="E16490" s="232" t="str">
        <f>CONCATENATE(SUM('Раздел 4'!P118:P118),"=",0)</f>
        <v>0=0</v>
      </c>
    </row>
    <row r="16491" spans="1:5" ht="42" hidden="1" customHeight="1">
      <c r="A16491" s="231" t="str">
        <f>IF((SUM('Раздел 4'!P119:P119)=0),"","Неверно!")</f>
        <v/>
      </c>
      <c r="B16491" s="237" t="s">
        <v>32688</v>
      </c>
      <c r="C16491" s="232" t="s">
        <v>25040</v>
      </c>
      <c r="D16491" s="232" t="s">
        <v>25022</v>
      </c>
      <c r="E16491" s="232" t="str">
        <f>CONCATENATE(SUM('Раздел 4'!P119:P119),"=",0)</f>
        <v>0=0</v>
      </c>
    </row>
    <row r="16492" spans="1:5" ht="42" hidden="1" customHeight="1">
      <c r="A16492" s="231" t="str">
        <f>IF((SUM('Раздел 4'!P120:P120)=0),"","Неверно!")</f>
        <v/>
      </c>
      <c r="B16492" s="237" t="s">
        <v>32688</v>
      </c>
      <c r="C16492" s="232" t="s">
        <v>25041</v>
      </c>
      <c r="D16492" s="232" t="s">
        <v>25022</v>
      </c>
      <c r="E16492" s="232" t="str">
        <f>CONCATENATE(SUM('Раздел 4'!P120:P120),"=",0)</f>
        <v>0=0</v>
      </c>
    </row>
    <row r="16493" spans="1:5" ht="42" hidden="1" customHeight="1">
      <c r="A16493" s="231" t="str">
        <f>IF((SUM('Раздел 4'!P121:P121)=0),"","Неверно!")</f>
        <v/>
      </c>
      <c r="B16493" s="237" t="s">
        <v>32688</v>
      </c>
      <c r="C16493" s="232" t="s">
        <v>25042</v>
      </c>
      <c r="D16493" s="232" t="s">
        <v>25022</v>
      </c>
      <c r="E16493" s="232" t="str">
        <f>CONCATENATE(SUM('Раздел 4'!P121:P121),"=",0)</f>
        <v>0=0</v>
      </c>
    </row>
    <row r="16494" spans="1:5" ht="42" hidden="1" customHeight="1">
      <c r="A16494" s="231" t="str">
        <f>IF((SUM('Раздел 4'!P122:P122)=0),"","Неверно!")</f>
        <v/>
      </c>
      <c r="B16494" s="237" t="s">
        <v>32688</v>
      </c>
      <c r="C16494" s="232" t="s">
        <v>25043</v>
      </c>
      <c r="D16494" s="232" t="s">
        <v>25022</v>
      </c>
      <c r="E16494" s="232" t="str">
        <f>CONCATENATE(SUM('Раздел 4'!P122:P122),"=",0)</f>
        <v>0=0</v>
      </c>
    </row>
    <row r="16495" spans="1:5" ht="42" hidden="1" customHeight="1">
      <c r="A16495" s="231" t="str">
        <f>IF((SUM('Раздел 4'!P123:P123)=0),"","Неверно!")</f>
        <v/>
      </c>
      <c r="B16495" s="237" t="s">
        <v>32688</v>
      </c>
      <c r="C16495" s="232" t="s">
        <v>25044</v>
      </c>
      <c r="D16495" s="232" t="s">
        <v>25022</v>
      </c>
      <c r="E16495" s="232" t="str">
        <f>CONCATENATE(SUM('Раздел 4'!P123:P123),"=",0)</f>
        <v>0=0</v>
      </c>
    </row>
    <row r="16496" spans="1:5" ht="42" hidden="1" customHeight="1">
      <c r="A16496" s="231" t="str">
        <f>IF((SUM('Раздел 4'!P124:P124)=0),"","Неверно!")</f>
        <v/>
      </c>
      <c r="B16496" s="237" t="s">
        <v>32688</v>
      </c>
      <c r="C16496" s="232" t="s">
        <v>25045</v>
      </c>
      <c r="D16496" s="232" t="s">
        <v>25022</v>
      </c>
      <c r="E16496" s="232" t="str">
        <f>CONCATENATE(SUM('Раздел 4'!P124:P124),"=",0)</f>
        <v>0=0</v>
      </c>
    </row>
    <row r="16497" spans="1:5" ht="42" hidden="1" customHeight="1">
      <c r="A16497" s="231" t="str">
        <f>IF((SUM('Раздел 4'!P125:P125)=0),"","Неверно!")</f>
        <v/>
      </c>
      <c r="B16497" s="237" t="s">
        <v>32688</v>
      </c>
      <c r="C16497" s="232" t="s">
        <v>25046</v>
      </c>
      <c r="D16497" s="232" t="s">
        <v>25022</v>
      </c>
      <c r="E16497" s="232" t="str">
        <f>CONCATENATE(SUM('Раздел 4'!P125:P125),"=",0)</f>
        <v>0=0</v>
      </c>
    </row>
    <row r="16498" spans="1:5" ht="42" hidden="1" customHeight="1">
      <c r="A16498" s="231" t="str">
        <f>IF((SUM('Раздел 4'!P126:P126)=0),"","Неверно!")</f>
        <v/>
      </c>
      <c r="B16498" s="237" t="s">
        <v>32688</v>
      </c>
      <c r="C16498" s="232" t="s">
        <v>25047</v>
      </c>
      <c r="D16498" s="232" t="s">
        <v>25022</v>
      </c>
      <c r="E16498" s="232" t="str">
        <f>CONCATENATE(SUM('Раздел 4'!P126:P126),"=",0)</f>
        <v>0=0</v>
      </c>
    </row>
    <row r="16499" spans="1:5" ht="42" hidden="1" customHeight="1">
      <c r="A16499" s="231" t="str">
        <f>IF((SUM('Раздел 4'!P127:P127)=0),"","Неверно!")</f>
        <v/>
      </c>
      <c r="B16499" s="237" t="s">
        <v>32688</v>
      </c>
      <c r="C16499" s="232" t="s">
        <v>25048</v>
      </c>
      <c r="D16499" s="232" t="s">
        <v>25022</v>
      </c>
      <c r="E16499" s="232" t="str">
        <f>CONCATENATE(SUM('Раздел 4'!P127:P127),"=",0)</f>
        <v>0=0</v>
      </c>
    </row>
    <row r="16500" spans="1:5" ht="42" hidden="1" customHeight="1">
      <c r="A16500" s="231" t="str">
        <f>IF((SUM('Раздел 4'!P128:P128)=0),"","Неверно!")</f>
        <v/>
      </c>
      <c r="B16500" s="237" t="s">
        <v>32688</v>
      </c>
      <c r="C16500" s="232" t="s">
        <v>25049</v>
      </c>
      <c r="D16500" s="232" t="s">
        <v>25022</v>
      </c>
      <c r="E16500" s="232" t="str">
        <f>CONCATENATE(SUM('Раздел 4'!P128:P128),"=",0)</f>
        <v>0=0</v>
      </c>
    </row>
    <row r="16501" spans="1:5" ht="42" hidden="1" customHeight="1">
      <c r="A16501" s="231" t="str">
        <f>IF((SUM('Раздел 4'!P129:P129)=0),"","Неверно!")</f>
        <v/>
      </c>
      <c r="B16501" s="237" t="s">
        <v>32688</v>
      </c>
      <c r="C16501" s="232" t="s">
        <v>25050</v>
      </c>
      <c r="D16501" s="232" t="s">
        <v>25022</v>
      </c>
      <c r="E16501" s="232" t="str">
        <f>CONCATENATE(SUM('Раздел 4'!P129:P129),"=",0)</f>
        <v>0=0</v>
      </c>
    </row>
    <row r="16502" spans="1:5" ht="42" hidden="1" customHeight="1">
      <c r="A16502" s="231" t="str">
        <f>IF((SUM('Раздел 4'!P130:P130)=0),"","Неверно!")</f>
        <v/>
      </c>
      <c r="B16502" s="237" t="s">
        <v>32688</v>
      </c>
      <c r="C16502" s="232" t="s">
        <v>25051</v>
      </c>
      <c r="D16502" s="232" t="s">
        <v>25022</v>
      </c>
      <c r="E16502" s="232" t="str">
        <f>CONCATENATE(SUM('Раздел 4'!P130:P130),"=",0)</f>
        <v>0=0</v>
      </c>
    </row>
    <row r="16503" spans="1:5" ht="42" hidden="1" customHeight="1">
      <c r="A16503" s="231" t="str">
        <f>IF((SUM('Раздел 4'!Q116:Q116)=0),"","Неверно!")</f>
        <v/>
      </c>
      <c r="B16503" s="237" t="s">
        <v>32688</v>
      </c>
      <c r="C16503" s="232" t="s">
        <v>25052</v>
      </c>
      <c r="D16503" s="232" t="s">
        <v>25022</v>
      </c>
      <c r="E16503" s="232" t="str">
        <f>CONCATENATE(SUM('Раздел 4'!Q116:Q116),"=",0)</f>
        <v>0=0</v>
      </c>
    </row>
    <row r="16504" spans="1:5" ht="42" hidden="1" customHeight="1">
      <c r="A16504" s="231" t="str">
        <f>IF((SUM('Раздел 4'!Q117:Q117)=0),"","Неверно!")</f>
        <v/>
      </c>
      <c r="B16504" s="237" t="s">
        <v>32688</v>
      </c>
      <c r="C16504" s="232" t="s">
        <v>25053</v>
      </c>
      <c r="D16504" s="232" t="s">
        <v>25022</v>
      </c>
      <c r="E16504" s="232" t="str">
        <f>CONCATENATE(SUM('Раздел 4'!Q117:Q117),"=",0)</f>
        <v>0=0</v>
      </c>
    </row>
    <row r="16505" spans="1:5" ht="42" hidden="1" customHeight="1">
      <c r="A16505" s="231" t="str">
        <f>IF((SUM('Раздел 4'!Q118:Q118)=0),"","Неверно!")</f>
        <v/>
      </c>
      <c r="B16505" s="237" t="s">
        <v>32688</v>
      </c>
      <c r="C16505" s="232" t="s">
        <v>25054</v>
      </c>
      <c r="D16505" s="232" t="s">
        <v>25022</v>
      </c>
      <c r="E16505" s="232" t="str">
        <f>CONCATENATE(SUM('Раздел 4'!Q118:Q118),"=",0)</f>
        <v>0=0</v>
      </c>
    </row>
    <row r="16506" spans="1:5" ht="42" hidden="1" customHeight="1">
      <c r="A16506" s="231" t="str">
        <f>IF((SUM('Раздел 4'!Q119:Q119)=0),"","Неверно!")</f>
        <v/>
      </c>
      <c r="B16506" s="237" t="s">
        <v>32688</v>
      </c>
      <c r="C16506" s="232" t="s">
        <v>25055</v>
      </c>
      <c r="D16506" s="232" t="s">
        <v>25022</v>
      </c>
      <c r="E16506" s="232" t="str">
        <f>CONCATENATE(SUM('Раздел 4'!Q119:Q119),"=",0)</f>
        <v>0=0</v>
      </c>
    </row>
    <row r="16507" spans="1:5" ht="42" hidden="1" customHeight="1">
      <c r="A16507" s="231" t="str">
        <f>IF((SUM('Раздел 4'!Q120:Q120)=0),"","Неверно!")</f>
        <v/>
      </c>
      <c r="B16507" s="237" t="s">
        <v>32688</v>
      </c>
      <c r="C16507" s="232" t="s">
        <v>25056</v>
      </c>
      <c r="D16507" s="232" t="s">
        <v>25022</v>
      </c>
      <c r="E16507" s="232" t="str">
        <f>CONCATENATE(SUM('Раздел 4'!Q120:Q120),"=",0)</f>
        <v>0=0</v>
      </c>
    </row>
    <row r="16508" spans="1:5" ht="42" hidden="1" customHeight="1">
      <c r="A16508" s="231" t="str">
        <f>IF((SUM('Раздел 4'!Q121:Q121)=0),"","Неверно!")</f>
        <v/>
      </c>
      <c r="B16508" s="237" t="s">
        <v>32688</v>
      </c>
      <c r="C16508" s="232" t="s">
        <v>25057</v>
      </c>
      <c r="D16508" s="232" t="s">
        <v>25022</v>
      </c>
      <c r="E16508" s="232" t="str">
        <f>CONCATENATE(SUM('Раздел 4'!Q121:Q121),"=",0)</f>
        <v>0=0</v>
      </c>
    </row>
    <row r="16509" spans="1:5" ht="42" hidden="1" customHeight="1">
      <c r="A16509" s="231" t="str">
        <f>IF((SUM('Раздел 4'!Q122:Q122)=0),"","Неверно!")</f>
        <v/>
      </c>
      <c r="B16509" s="237" t="s">
        <v>32688</v>
      </c>
      <c r="C16509" s="232" t="s">
        <v>25058</v>
      </c>
      <c r="D16509" s="232" t="s">
        <v>25022</v>
      </c>
      <c r="E16509" s="232" t="str">
        <f>CONCATENATE(SUM('Раздел 4'!Q122:Q122),"=",0)</f>
        <v>0=0</v>
      </c>
    </row>
    <row r="16510" spans="1:5" ht="42" hidden="1" customHeight="1">
      <c r="A16510" s="231" t="str">
        <f>IF((SUM('Раздел 4'!Q123:Q123)=0),"","Неверно!")</f>
        <v/>
      </c>
      <c r="B16510" s="237" t="s">
        <v>32688</v>
      </c>
      <c r="C16510" s="232" t="s">
        <v>25059</v>
      </c>
      <c r="D16510" s="232" t="s">
        <v>25022</v>
      </c>
      <c r="E16510" s="232" t="str">
        <f>CONCATENATE(SUM('Раздел 4'!Q123:Q123),"=",0)</f>
        <v>0=0</v>
      </c>
    </row>
    <row r="16511" spans="1:5" ht="42" hidden="1" customHeight="1">
      <c r="A16511" s="231" t="str">
        <f>IF((SUM('Раздел 4'!Q124:Q124)=0),"","Неверно!")</f>
        <v/>
      </c>
      <c r="B16511" s="237" t="s">
        <v>32688</v>
      </c>
      <c r="C16511" s="232" t="s">
        <v>25060</v>
      </c>
      <c r="D16511" s="232" t="s">
        <v>25022</v>
      </c>
      <c r="E16511" s="232" t="str">
        <f>CONCATENATE(SUM('Раздел 4'!Q124:Q124),"=",0)</f>
        <v>0=0</v>
      </c>
    </row>
    <row r="16512" spans="1:5" ht="42" hidden="1" customHeight="1">
      <c r="A16512" s="231" t="str">
        <f>IF((SUM('Раздел 4'!Q125:Q125)=0),"","Неверно!")</f>
        <v/>
      </c>
      <c r="B16512" s="237" t="s">
        <v>32688</v>
      </c>
      <c r="C16512" s="232" t="s">
        <v>25061</v>
      </c>
      <c r="D16512" s="232" t="s">
        <v>25022</v>
      </c>
      <c r="E16512" s="232" t="str">
        <f>CONCATENATE(SUM('Раздел 4'!Q125:Q125),"=",0)</f>
        <v>0=0</v>
      </c>
    </row>
    <row r="16513" spans="1:5" ht="42" hidden="1" customHeight="1">
      <c r="A16513" s="231" t="str">
        <f>IF((SUM('Раздел 4'!Q126:Q126)=0),"","Неверно!")</f>
        <v/>
      </c>
      <c r="B16513" s="237" t="s">
        <v>32688</v>
      </c>
      <c r="C16513" s="232" t="s">
        <v>25062</v>
      </c>
      <c r="D16513" s="232" t="s">
        <v>25022</v>
      </c>
      <c r="E16513" s="232" t="str">
        <f>CONCATENATE(SUM('Раздел 4'!Q126:Q126),"=",0)</f>
        <v>0=0</v>
      </c>
    </row>
    <row r="16514" spans="1:5" ht="42" hidden="1" customHeight="1">
      <c r="A16514" s="231" t="str">
        <f>IF((SUM('Раздел 4'!Q127:Q127)=0),"","Неверно!")</f>
        <v/>
      </c>
      <c r="B16514" s="237" t="s">
        <v>32688</v>
      </c>
      <c r="C16514" s="232" t="s">
        <v>25063</v>
      </c>
      <c r="D16514" s="232" t="s">
        <v>25022</v>
      </c>
      <c r="E16514" s="232" t="str">
        <f>CONCATENATE(SUM('Раздел 4'!Q127:Q127),"=",0)</f>
        <v>0=0</v>
      </c>
    </row>
    <row r="16515" spans="1:5" ht="42" hidden="1" customHeight="1">
      <c r="A16515" s="231" t="str">
        <f>IF((SUM('Раздел 4'!Q128:Q128)=0),"","Неверно!")</f>
        <v/>
      </c>
      <c r="B16515" s="237" t="s">
        <v>32688</v>
      </c>
      <c r="C16515" s="232" t="s">
        <v>25064</v>
      </c>
      <c r="D16515" s="232" t="s">
        <v>25022</v>
      </c>
      <c r="E16515" s="232" t="str">
        <f>CONCATENATE(SUM('Раздел 4'!Q128:Q128),"=",0)</f>
        <v>0=0</v>
      </c>
    </row>
    <row r="16516" spans="1:5" ht="42" hidden="1" customHeight="1">
      <c r="A16516" s="231" t="str">
        <f>IF((SUM('Раздел 4'!Q129:Q129)=0),"","Неверно!")</f>
        <v/>
      </c>
      <c r="B16516" s="237" t="s">
        <v>32688</v>
      </c>
      <c r="C16516" s="232" t="s">
        <v>25065</v>
      </c>
      <c r="D16516" s="232" t="s">
        <v>25022</v>
      </c>
      <c r="E16516" s="232" t="str">
        <f>CONCATENATE(SUM('Раздел 4'!Q129:Q129),"=",0)</f>
        <v>0=0</v>
      </c>
    </row>
    <row r="16517" spans="1:5" ht="42" hidden="1" customHeight="1">
      <c r="A16517" s="231" t="str">
        <f>IF((SUM('Раздел 4'!Q130:Q130)=0),"","Неверно!")</f>
        <v/>
      </c>
      <c r="B16517" s="237" t="s">
        <v>32688</v>
      </c>
      <c r="C16517" s="232" t="s">
        <v>25066</v>
      </c>
      <c r="D16517" s="232" t="s">
        <v>25022</v>
      </c>
      <c r="E16517" s="232" t="str">
        <f>CONCATENATE(SUM('Раздел 4'!Q130:Q130),"=",0)</f>
        <v>0=0</v>
      </c>
    </row>
    <row r="16518" spans="1:5" ht="42" hidden="1" customHeight="1">
      <c r="A16518" s="231" t="str">
        <f>IF((SUM('Раздел 4'!R116:R116)=0),"","Неверно!")</f>
        <v/>
      </c>
      <c r="B16518" s="237" t="s">
        <v>32688</v>
      </c>
      <c r="C16518" s="232" t="s">
        <v>25067</v>
      </c>
      <c r="D16518" s="232" t="s">
        <v>25022</v>
      </c>
      <c r="E16518" s="232" t="str">
        <f>CONCATENATE(SUM('Раздел 4'!R116:R116),"=",0)</f>
        <v>0=0</v>
      </c>
    </row>
    <row r="16519" spans="1:5" ht="42" hidden="1" customHeight="1">
      <c r="A16519" s="231" t="str">
        <f>IF((SUM('Раздел 4'!R117:R117)=0),"","Неверно!")</f>
        <v/>
      </c>
      <c r="B16519" s="237" t="s">
        <v>32688</v>
      </c>
      <c r="C16519" s="232" t="s">
        <v>25068</v>
      </c>
      <c r="D16519" s="232" t="s">
        <v>25022</v>
      </c>
      <c r="E16519" s="232" t="str">
        <f>CONCATENATE(SUM('Раздел 4'!R117:R117),"=",0)</f>
        <v>0=0</v>
      </c>
    </row>
    <row r="16520" spans="1:5" ht="42" hidden="1" customHeight="1">
      <c r="A16520" s="231" t="str">
        <f>IF((SUM('Раздел 4'!R118:R118)=0),"","Неверно!")</f>
        <v/>
      </c>
      <c r="B16520" s="237" t="s">
        <v>32688</v>
      </c>
      <c r="C16520" s="232" t="s">
        <v>25069</v>
      </c>
      <c r="D16520" s="232" t="s">
        <v>25022</v>
      </c>
      <c r="E16520" s="232" t="str">
        <f>CONCATENATE(SUM('Раздел 4'!R118:R118),"=",0)</f>
        <v>0=0</v>
      </c>
    </row>
    <row r="16521" spans="1:5" ht="42" hidden="1" customHeight="1">
      <c r="A16521" s="231" t="str">
        <f>IF((SUM('Раздел 4'!R119:R119)=0),"","Неверно!")</f>
        <v/>
      </c>
      <c r="B16521" s="237" t="s">
        <v>32688</v>
      </c>
      <c r="C16521" s="232" t="s">
        <v>25070</v>
      </c>
      <c r="D16521" s="232" t="s">
        <v>25022</v>
      </c>
      <c r="E16521" s="232" t="str">
        <f>CONCATENATE(SUM('Раздел 4'!R119:R119),"=",0)</f>
        <v>0=0</v>
      </c>
    </row>
    <row r="16522" spans="1:5" ht="42" hidden="1" customHeight="1">
      <c r="A16522" s="231" t="str">
        <f>IF((SUM('Раздел 4'!R120:R120)=0),"","Неверно!")</f>
        <v/>
      </c>
      <c r="B16522" s="237" t="s">
        <v>32688</v>
      </c>
      <c r="C16522" s="232" t="s">
        <v>25071</v>
      </c>
      <c r="D16522" s="232" t="s">
        <v>25022</v>
      </c>
      <c r="E16522" s="232" t="str">
        <f>CONCATENATE(SUM('Раздел 4'!R120:R120),"=",0)</f>
        <v>0=0</v>
      </c>
    </row>
    <row r="16523" spans="1:5" ht="42" hidden="1" customHeight="1">
      <c r="A16523" s="231" t="str">
        <f>IF((SUM('Раздел 4'!R121:R121)=0),"","Неверно!")</f>
        <v/>
      </c>
      <c r="B16523" s="237" t="s">
        <v>32688</v>
      </c>
      <c r="C16523" s="232" t="s">
        <v>25072</v>
      </c>
      <c r="D16523" s="232" t="s">
        <v>25022</v>
      </c>
      <c r="E16523" s="232" t="str">
        <f>CONCATENATE(SUM('Раздел 4'!R121:R121),"=",0)</f>
        <v>0=0</v>
      </c>
    </row>
    <row r="16524" spans="1:5" ht="42" hidden="1" customHeight="1">
      <c r="A16524" s="231" t="str">
        <f>IF((SUM('Раздел 4'!R122:R122)=0),"","Неверно!")</f>
        <v/>
      </c>
      <c r="B16524" s="237" t="s">
        <v>32688</v>
      </c>
      <c r="C16524" s="232" t="s">
        <v>25073</v>
      </c>
      <c r="D16524" s="232" t="s">
        <v>25022</v>
      </c>
      <c r="E16524" s="232" t="str">
        <f>CONCATENATE(SUM('Раздел 4'!R122:R122),"=",0)</f>
        <v>0=0</v>
      </c>
    </row>
    <row r="16525" spans="1:5" ht="42" hidden="1" customHeight="1">
      <c r="A16525" s="231" t="str">
        <f>IF((SUM('Раздел 4'!R123:R123)=0),"","Неверно!")</f>
        <v/>
      </c>
      <c r="B16525" s="237" t="s">
        <v>32688</v>
      </c>
      <c r="C16525" s="232" t="s">
        <v>25074</v>
      </c>
      <c r="D16525" s="232" t="s">
        <v>25022</v>
      </c>
      <c r="E16525" s="232" t="str">
        <f>CONCATENATE(SUM('Раздел 4'!R123:R123),"=",0)</f>
        <v>0=0</v>
      </c>
    </row>
    <row r="16526" spans="1:5" ht="42" hidden="1" customHeight="1">
      <c r="A16526" s="231" t="str">
        <f>IF((SUM('Раздел 4'!R124:R124)=0),"","Неверно!")</f>
        <v/>
      </c>
      <c r="B16526" s="237" t="s">
        <v>32688</v>
      </c>
      <c r="C16526" s="232" t="s">
        <v>25075</v>
      </c>
      <c r="D16526" s="232" t="s">
        <v>25022</v>
      </c>
      <c r="E16526" s="232" t="str">
        <f>CONCATENATE(SUM('Раздел 4'!R124:R124),"=",0)</f>
        <v>0=0</v>
      </c>
    </row>
    <row r="16527" spans="1:5" ht="42" hidden="1" customHeight="1">
      <c r="A16527" s="231" t="str">
        <f>IF((SUM('Раздел 4'!R125:R125)=0),"","Неверно!")</f>
        <v/>
      </c>
      <c r="B16527" s="237" t="s">
        <v>32688</v>
      </c>
      <c r="C16527" s="232" t="s">
        <v>25076</v>
      </c>
      <c r="D16527" s="232" t="s">
        <v>25022</v>
      </c>
      <c r="E16527" s="232" t="str">
        <f>CONCATENATE(SUM('Раздел 4'!R125:R125),"=",0)</f>
        <v>0=0</v>
      </c>
    </row>
    <row r="16528" spans="1:5" ht="42" hidden="1" customHeight="1">
      <c r="A16528" s="231" t="str">
        <f>IF((SUM('Раздел 4'!R126:R126)=0),"","Неверно!")</f>
        <v/>
      </c>
      <c r="B16528" s="237" t="s">
        <v>32688</v>
      </c>
      <c r="C16528" s="232" t="s">
        <v>25077</v>
      </c>
      <c r="D16528" s="232" t="s">
        <v>25022</v>
      </c>
      <c r="E16528" s="232" t="str">
        <f>CONCATENATE(SUM('Раздел 4'!R126:R126),"=",0)</f>
        <v>0=0</v>
      </c>
    </row>
    <row r="16529" spans="1:5" ht="42" hidden="1" customHeight="1">
      <c r="A16529" s="231" t="str">
        <f>IF((SUM('Раздел 4'!R127:R127)=0),"","Неверно!")</f>
        <v/>
      </c>
      <c r="B16529" s="237" t="s">
        <v>32688</v>
      </c>
      <c r="C16529" s="232" t="s">
        <v>25078</v>
      </c>
      <c r="D16529" s="232" t="s">
        <v>25022</v>
      </c>
      <c r="E16529" s="232" t="str">
        <f>CONCATENATE(SUM('Раздел 4'!R127:R127),"=",0)</f>
        <v>0=0</v>
      </c>
    </row>
    <row r="16530" spans="1:5" ht="42" hidden="1" customHeight="1">
      <c r="A16530" s="231" t="str">
        <f>IF((SUM('Раздел 4'!R128:R128)=0),"","Неверно!")</f>
        <v/>
      </c>
      <c r="B16530" s="237" t="s">
        <v>32688</v>
      </c>
      <c r="C16530" s="232" t="s">
        <v>25079</v>
      </c>
      <c r="D16530" s="232" t="s">
        <v>25022</v>
      </c>
      <c r="E16530" s="232" t="str">
        <f>CONCATENATE(SUM('Раздел 4'!R128:R128),"=",0)</f>
        <v>0=0</v>
      </c>
    </row>
    <row r="16531" spans="1:5" ht="42" hidden="1" customHeight="1">
      <c r="A16531" s="231" t="str">
        <f>IF((SUM('Раздел 4'!R129:R129)=0),"","Неверно!")</f>
        <v/>
      </c>
      <c r="B16531" s="237" t="s">
        <v>32688</v>
      </c>
      <c r="C16531" s="232" t="s">
        <v>25080</v>
      </c>
      <c r="D16531" s="232" t="s">
        <v>25022</v>
      </c>
      <c r="E16531" s="232" t="str">
        <f>CONCATENATE(SUM('Раздел 4'!R129:R129),"=",0)</f>
        <v>0=0</v>
      </c>
    </row>
    <row r="16532" spans="1:5" ht="42" hidden="1" customHeight="1">
      <c r="A16532" s="231" t="str">
        <f>IF((SUM('Раздел 4'!R130:R130)=0),"","Неверно!")</f>
        <v/>
      </c>
      <c r="B16532" s="237" t="s">
        <v>32688</v>
      </c>
      <c r="C16532" s="232" t="s">
        <v>25081</v>
      </c>
      <c r="D16532" s="232" t="s">
        <v>25022</v>
      </c>
      <c r="E16532" s="232" t="str">
        <f>CONCATENATE(SUM('Раздел 4'!R130:R130),"=",0)</f>
        <v>0=0</v>
      </c>
    </row>
    <row r="16533" spans="1:5" ht="42" hidden="1" customHeight="1">
      <c r="A16533" s="231" t="str">
        <f>IF((SUM('Раздел 4'!S116:S116)=0),"","Неверно!")</f>
        <v/>
      </c>
      <c r="B16533" s="237" t="s">
        <v>32688</v>
      </c>
      <c r="C16533" s="232" t="s">
        <v>25082</v>
      </c>
      <c r="D16533" s="232" t="s">
        <v>25022</v>
      </c>
      <c r="E16533" s="232" t="str">
        <f>CONCATENATE(SUM('Раздел 4'!S116:S116),"=",0)</f>
        <v>0=0</v>
      </c>
    </row>
    <row r="16534" spans="1:5" ht="42" hidden="1" customHeight="1">
      <c r="A16534" s="231" t="str">
        <f>IF((SUM('Раздел 4'!S117:S117)=0),"","Неверно!")</f>
        <v/>
      </c>
      <c r="B16534" s="237" t="s">
        <v>32688</v>
      </c>
      <c r="C16534" s="232" t="s">
        <v>25083</v>
      </c>
      <c r="D16534" s="232" t="s">
        <v>25022</v>
      </c>
      <c r="E16534" s="232" t="str">
        <f>CONCATENATE(SUM('Раздел 4'!S117:S117),"=",0)</f>
        <v>0=0</v>
      </c>
    </row>
    <row r="16535" spans="1:5" ht="42" hidden="1" customHeight="1">
      <c r="A16535" s="231" t="str">
        <f>IF((SUM('Раздел 4'!S118:S118)=0),"","Неверно!")</f>
        <v/>
      </c>
      <c r="B16535" s="237" t="s">
        <v>32688</v>
      </c>
      <c r="C16535" s="232" t="s">
        <v>25084</v>
      </c>
      <c r="D16535" s="232" t="s">
        <v>25022</v>
      </c>
      <c r="E16535" s="232" t="str">
        <f>CONCATENATE(SUM('Раздел 4'!S118:S118),"=",0)</f>
        <v>0=0</v>
      </c>
    </row>
    <row r="16536" spans="1:5" ht="42" hidden="1" customHeight="1">
      <c r="A16536" s="231" t="str">
        <f>IF((SUM('Раздел 4'!S119:S119)=0),"","Неверно!")</f>
        <v/>
      </c>
      <c r="B16536" s="237" t="s">
        <v>32688</v>
      </c>
      <c r="C16536" s="232" t="s">
        <v>25085</v>
      </c>
      <c r="D16536" s="232" t="s">
        <v>25022</v>
      </c>
      <c r="E16536" s="232" t="str">
        <f>CONCATENATE(SUM('Раздел 4'!S119:S119),"=",0)</f>
        <v>0=0</v>
      </c>
    </row>
    <row r="16537" spans="1:5" ht="42" hidden="1" customHeight="1">
      <c r="A16537" s="231" t="str">
        <f>IF((SUM('Раздел 4'!S120:S120)=0),"","Неверно!")</f>
        <v/>
      </c>
      <c r="B16537" s="237" t="s">
        <v>32688</v>
      </c>
      <c r="C16537" s="232" t="s">
        <v>25086</v>
      </c>
      <c r="D16537" s="232" t="s">
        <v>25022</v>
      </c>
      <c r="E16537" s="232" t="str">
        <f>CONCATENATE(SUM('Раздел 4'!S120:S120),"=",0)</f>
        <v>0=0</v>
      </c>
    </row>
    <row r="16538" spans="1:5" ht="42" hidden="1" customHeight="1">
      <c r="A16538" s="231" t="str">
        <f>IF((SUM('Раздел 4'!S121:S121)=0),"","Неверно!")</f>
        <v/>
      </c>
      <c r="B16538" s="237" t="s">
        <v>32688</v>
      </c>
      <c r="C16538" s="232" t="s">
        <v>25087</v>
      </c>
      <c r="D16538" s="232" t="s">
        <v>25022</v>
      </c>
      <c r="E16538" s="232" t="str">
        <f>CONCATENATE(SUM('Раздел 4'!S121:S121),"=",0)</f>
        <v>0=0</v>
      </c>
    </row>
    <row r="16539" spans="1:5" ht="42" hidden="1" customHeight="1">
      <c r="A16539" s="231" t="str">
        <f>IF((SUM('Раздел 4'!S122:S122)=0),"","Неверно!")</f>
        <v/>
      </c>
      <c r="B16539" s="237" t="s">
        <v>32688</v>
      </c>
      <c r="C16539" s="232" t="s">
        <v>25088</v>
      </c>
      <c r="D16539" s="232" t="s">
        <v>25022</v>
      </c>
      <c r="E16539" s="232" t="str">
        <f>CONCATENATE(SUM('Раздел 4'!S122:S122),"=",0)</f>
        <v>0=0</v>
      </c>
    </row>
    <row r="16540" spans="1:5" ht="42" hidden="1" customHeight="1">
      <c r="A16540" s="231" t="str">
        <f>IF((SUM('Раздел 4'!S123:S123)=0),"","Неверно!")</f>
        <v/>
      </c>
      <c r="B16540" s="237" t="s">
        <v>32688</v>
      </c>
      <c r="C16540" s="232" t="s">
        <v>25089</v>
      </c>
      <c r="D16540" s="232" t="s">
        <v>25022</v>
      </c>
      <c r="E16540" s="232" t="str">
        <f>CONCATENATE(SUM('Раздел 4'!S123:S123),"=",0)</f>
        <v>0=0</v>
      </c>
    </row>
    <row r="16541" spans="1:5" ht="42" hidden="1" customHeight="1">
      <c r="A16541" s="231" t="str">
        <f>IF((SUM('Раздел 4'!S124:S124)=0),"","Неверно!")</f>
        <v/>
      </c>
      <c r="B16541" s="237" t="s">
        <v>32688</v>
      </c>
      <c r="C16541" s="232" t="s">
        <v>25090</v>
      </c>
      <c r="D16541" s="232" t="s">
        <v>25022</v>
      </c>
      <c r="E16541" s="232" t="str">
        <f>CONCATENATE(SUM('Раздел 4'!S124:S124),"=",0)</f>
        <v>0=0</v>
      </c>
    </row>
    <row r="16542" spans="1:5" ht="42" hidden="1" customHeight="1">
      <c r="A16542" s="231" t="str">
        <f>IF((SUM('Раздел 4'!S125:S125)=0),"","Неверно!")</f>
        <v/>
      </c>
      <c r="B16542" s="237" t="s">
        <v>32688</v>
      </c>
      <c r="C16542" s="232" t="s">
        <v>25091</v>
      </c>
      <c r="D16542" s="232" t="s">
        <v>25022</v>
      </c>
      <c r="E16542" s="232" t="str">
        <f>CONCATENATE(SUM('Раздел 4'!S125:S125),"=",0)</f>
        <v>0=0</v>
      </c>
    </row>
    <row r="16543" spans="1:5" ht="42" hidden="1" customHeight="1">
      <c r="A16543" s="231" t="str">
        <f>IF((SUM('Раздел 4'!S126:S126)=0),"","Неверно!")</f>
        <v/>
      </c>
      <c r="B16543" s="237" t="s">
        <v>32688</v>
      </c>
      <c r="C16543" s="232" t="s">
        <v>25092</v>
      </c>
      <c r="D16543" s="232" t="s">
        <v>25022</v>
      </c>
      <c r="E16543" s="232" t="str">
        <f>CONCATENATE(SUM('Раздел 4'!S126:S126),"=",0)</f>
        <v>0=0</v>
      </c>
    </row>
    <row r="16544" spans="1:5" ht="42" hidden="1" customHeight="1">
      <c r="A16544" s="231" t="str">
        <f>IF((SUM('Раздел 4'!S127:S127)=0),"","Неверно!")</f>
        <v/>
      </c>
      <c r="B16544" s="237" t="s">
        <v>32688</v>
      </c>
      <c r="C16544" s="232" t="s">
        <v>25093</v>
      </c>
      <c r="D16544" s="232" t="s">
        <v>25022</v>
      </c>
      <c r="E16544" s="232" t="str">
        <f>CONCATENATE(SUM('Раздел 4'!S127:S127),"=",0)</f>
        <v>0=0</v>
      </c>
    </row>
    <row r="16545" spans="1:5" ht="42" hidden="1" customHeight="1">
      <c r="A16545" s="231" t="str">
        <f>IF((SUM('Раздел 4'!S128:S128)=0),"","Неверно!")</f>
        <v/>
      </c>
      <c r="B16545" s="237" t="s">
        <v>32688</v>
      </c>
      <c r="C16545" s="232" t="s">
        <v>25094</v>
      </c>
      <c r="D16545" s="232" t="s">
        <v>25022</v>
      </c>
      <c r="E16545" s="232" t="str">
        <f>CONCATENATE(SUM('Раздел 4'!S128:S128),"=",0)</f>
        <v>0=0</v>
      </c>
    </row>
    <row r="16546" spans="1:5" ht="42" hidden="1" customHeight="1">
      <c r="A16546" s="231" t="str">
        <f>IF((SUM('Раздел 4'!S129:S129)=0),"","Неверно!")</f>
        <v/>
      </c>
      <c r="B16546" s="237" t="s">
        <v>32688</v>
      </c>
      <c r="C16546" s="232" t="s">
        <v>25095</v>
      </c>
      <c r="D16546" s="232" t="s">
        <v>25022</v>
      </c>
      <c r="E16546" s="232" t="str">
        <f>CONCATENATE(SUM('Раздел 4'!S129:S129),"=",0)</f>
        <v>0=0</v>
      </c>
    </row>
    <row r="16547" spans="1:5" ht="42" hidden="1" customHeight="1">
      <c r="A16547" s="231" t="str">
        <f>IF((SUM('Раздел 4'!S130:S130)=0),"","Неверно!")</f>
        <v/>
      </c>
      <c r="B16547" s="237" t="s">
        <v>32688</v>
      </c>
      <c r="C16547" s="232" t="s">
        <v>25096</v>
      </c>
      <c r="D16547" s="232" t="s">
        <v>25022</v>
      </c>
      <c r="E16547" s="232" t="str">
        <f>CONCATENATE(SUM('Раздел 4'!S130:S130),"=",0)</f>
        <v>0=0</v>
      </c>
    </row>
    <row r="16548" spans="1:5" ht="42" hidden="1" customHeight="1">
      <c r="A16548" s="231" t="str">
        <f>IF((SUM('Раздел 4'!T116:T116)=0),"","Неверно!")</f>
        <v/>
      </c>
      <c r="B16548" s="237" t="s">
        <v>32688</v>
      </c>
      <c r="C16548" s="232" t="s">
        <v>25097</v>
      </c>
      <c r="D16548" s="232" t="s">
        <v>25022</v>
      </c>
      <c r="E16548" s="232" t="str">
        <f>CONCATENATE(SUM('Раздел 4'!T116:T116),"=",0)</f>
        <v>0=0</v>
      </c>
    </row>
    <row r="16549" spans="1:5" ht="42" hidden="1" customHeight="1">
      <c r="A16549" s="231" t="str">
        <f>IF((SUM('Раздел 4'!T117:T117)=0),"","Неверно!")</f>
        <v/>
      </c>
      <c r="B16549" s="237" t="s">
        <v>32688</v>
      </c>
      <c r="C16549" s="232" t="s">
        <v>25098</v>
      </c>
      <c r="D16549" s="232" t="s">
        <v>25022</v>
      </c>
      <c r="E16549" s="232" t="str">
        <f>CONCATENATE(SUM('Раздел 4'!T117:T117),"=",0)</f>
        <v>0=0</v>
      </c>
    </row>
    <row r="16550" spans="1:5" ht="42" hidden="1" customHeight="1">
      <c r="A16550" s="231" t="str">
        <f>IF((SUM('Раздел 4'!T118:T118)=0),"","Неверно!")</f>
        <v/>
      </c>
      <c r="B16550" s="237" t="s">
        <v>32688</v>
      </c>
      <c r="C16550" s="232" t="s">
        <v>25099</v>
      </c>
      <c r="D16550" s="232" t="s">
        <v>25022</v>
      </c>
      <c r="E16550" s="232" t="str">
        <f>CONCATENATE(SUM('Раздел 4'!T118:T118),"=",0)</f>
        <v>0=0</v>
      </c>
    </row>
    <row r="16551" spans="1:5" ht="42" hidden="1" customHeight="1">
      <c r="A16551" s="231" t="str">
        <f>IF((SUM('Раздел 4'!T119:T119)=0),"","Неверно!")</f>
        <v/>
      </c>
      <c r="B16551" s="237" t="s">
        <v>32688</v>
      </c>
      <c r="C16551" s="232" t="s">
        <v>25100</v>
      </c>
      <c r="D16551" s="232" t="s">
        <v>25022</v>
      </c>
      <c r="E16551" s="232" t="str">
        <f>CONCATENATE(SUM('Раздел 4'!T119:T119),"=",0)</f>
        <v>0=0</v>
      </c>
    </row>
    <row r="16552" spans="1:5" ht="42" hidden="1" customHeight="1">
      <c r="A16552" s="231" t="str">
        <f>IF((SUM('Раздел 4'!T120:T120)=0),"","Неверно!")</f>
        <v/>
      </c>
      <c r="B16552" s="237" t="s">
        <v>32688</v>
      </c>
      <c r="C16552" s="232" t="s">
        <v>25101</v>
      </c>
      <c r="D16552" s="232" t="s">
        <v>25022</v>
      </c>
      <c r="E16552" s="232" t="str">
        <f>CONCATENATE(SUM('Раздел 4'!T120:T120),"=",0)</f>
        <v>0=0</v>
      </c>
    </row>
    <row r="16553" spans="1:5" ht="42" hidden="1" customHeight="1">
      <c r="A16553" s="231" t="str">
        <f>IF((SUM('Раздел 4'!T121:T121)=0),"","Неверно!")</f>
        <v/>
      </c>
      <c r="B16553" s="237" t="s">
        <v>32688</v>
      </c>
      <c r="C16553" s="232" t="s">
        <v>25102</v>
      </c>
      <c r="D16553" s="232" t="s">
        <v>25022</v>
      </c>
      <c r="E16553" s="232" t="str">
        <f>CONCATENATE(SUM('Раздел 4'!T121:T121),"=",0)</f>
        <v>0=0</v>
      </c>
    </row>
    <row r="16554" spans="1:5" ht="42" hidden="1" customHeight="1">
      <c r="A16554" s="231" t="str">
        <f>IF((SUM('Раздел 4'!T122:T122)=0),"","Неверно!")</f>
        <v/>
      </c>
      <c r="B16554" s="237" t="s">
        <v>32688</v>
      </c>
      <c r="C16554" s="232" t="s">
        <v>25103</v>
      </c>
      <c r="D16554" s="232" t="s">
        <v>25022</v>
      </c>
      <c r="E16554" s="232" t="str">
        <f>CONCATENATE(SUM('Раздел 4'!T122:T122),"=",0)</f>
        <v>0=0</v>
      </c>
    </row>
    <row r="16555" spans="1:5" ht="42" hidden="1" customHeight="1">
      <c r="A16555" s="231" t="str">
        <f>IF((SUM('Раздел 4'!T123:T123)=0),"","Неверно!")</f>
        <v/>
      </c>
      <c r="B16555" s="237" t="s">
        <v>32688</v>
      </c>
      <c r="C16555" s="232" t="s">
        <v>25104</v>
      </c>
      <c r="D16555" s="232" t="s">
        <v>25022</v>
      </c>
      <c r="E16555" s="232" t="str">
        <f>CONCATENATE(SUM('Раздел 4'!T123:T123),"=",0)</f>
        <v>0=0</v>
      </c>
    </row>
    <row r="16556" spans="1:5" ht="42" hidden="1" customHeight="1">
      <c r="A16556" s="231" t="str">
        <f>IF((SUM('Раздел 4'!T124:T124)=0),"","Неверно!")</f>
        <v/>
      </c>
      <c r="B16556" s="237" t="s">
        <v>32688</v>
      </c>
      <c r="C16556" s="232" t="s">
        <v>25105</v>
      </c>
      <c r="D16556" s="232" t="s">
        <v>25022</v>
      </c>
      <c r="E16556" s="232" t="str">
        <f>CONCATENATE(SUM('Раздел 4'!T124:T124),"=",0)</f>
        <v>0=0</v>
      </c>
    </row>
    <row r="16557" spans="1:5" ht="42" hidden="1" customHeight="1">
      <c r="A16557" s="231" t="str">
        <f>IF((SUM('Раздел 4'!T125:T125)=0),"","Неверно!")</f>
        <v/>
      </c>
      <c r="B16557" s="237" t="s">
        <v>32688</v>
      </c>
      <c r="C16557" s="232" t="s">
        <v>25106</v>
      </c>
      <c r="D16557" s="232" t="s">
        <v>25022</v>
      </c>
      <c r="E16557" s="232" t="str">
        <f>CONCATENATE(SUM('Раздел 4'!T125:T125),"=",0)</f>
        <v>0=0</v>
      </c>
    </row>
    <row r="16558" spans="1:5" ht="42" hidden="1" customHeight="1">
      <c r="A16558" s="231" t="str">
        <f>IF((SUM('Раздел 4'!T126:T126)=0),"","Неверно!")</f>
        <v/>
      </c>
      <c r="B16558" s="237" t="s">
        <v>32688</v>
      </c>
      <c r="C16558" s="232" t="s">
        <v>25107</v>
      </c>
      <c r="D16558" s="232" t="s">
        <v>25022</v>
      </c>
      <c r="E16558" s="232" t="str">
        <f>CONCATENATE(SUM('Раздел 4'!T126:T126),"=",0)</f>
        <v>0=0</v>
      </c>
    </row>
    <row r="16559" spans="1:5" ht="42" hidden="1" customHeight="1">
      <c r="A16559" s="231" t="str">
        <f>IF((SUM('Раздел 4'!T127:T127)=0),"","Неверно!")</f>
        <v/>
      </c>
      <c r="B16559" s="237" t="s">
        <v>32688</v>
      </c>
      <c r="C16559" s="232" t="s">
        <v>25108</v>
      </c>
      <c r="D16559" s="232" t="s">
        <v>25022</v>
      </c>
      <c r="E16559" s="232" t="str">
        <f>CONCATENATE(SUM('Раздел 4'!T127:T127),"=",0)</f>
        <v>0=0</v>
      </c>
    </row>
    <row r="16560" spans="1:5" ht="42" hidden="1" customHeight="1">
      <c r="A16560" s="231" t="str">
        <f>IF((SUM('Раздел 4'!T128:T128)=0),"","Неверно!")</f>
        <v/>
      </c>
      <c r="B16560" s="237" t="s">
        <v>32688</v>
      </c>
      <c r="C16560" s="232" t="s">
        <v>25109</v>
      </c>
      <c r="D16560" s="232" t="s">
        <v>25022</v>
      </c>
      <c r="E16560" s="232" t="str">
        <f>CONCATENATE(SUM('Раздел 4'!T128:T128),"=",0)</f>
        <v>0=0</v>
      </c>
    </row>
    <row r="16561" spans="1:5" ht="42" hidden="1" customHeight="1">
      <c r="A16561" s="231" t="str">
        <f>IF((SUM('Раздел 4'!T129:T129)=0),"","Неверно!")</f>
        <v/>
      </c>
      <c r="B16561" s="237" t="s">
        <v>32688</v>
      </c>
      <c r="C16561" s="232" t="s">
        <v>25110</v>
      </c>
      <c r="D16561" s="232" t="s">
        <v>25022</v>
      </c>
      <c r="E16561" s="232" t="str">
        <f>CONCATENATE(SUM('Раздел 4'!T129:T129),"=",0)</f>
        <v>0=0</v>
      </c>
    </row>
    <row r="16562" spans="1:5" ht="42" hidden="1" customHeight="1">
      <c r="A16562" s="231" t="str">
        <f>IF((SUM('Раздел 4'!T130:T130)=0),"","Неверно!")</f>
        <v/>
      </c>
      <c r="B16562" s="237" t="s">
        <v>32688</v>
      </c>
      <c r="C16562" s="232" t="s">
        <v>25111</v>
      </c>
      <c r="D16562" s="232" t="s">
        <v>25022</v>
      </c>
      <c r="E16562" s="232" t="str">
        <f>CONCATENATE(SUM('Раздел 4'!T130:T130),"=",0)</f>
        <v>0=0</v>
      </c>
    </row>
    <row r="16563" spans="1:5" ht="42" hidden="1" customHeight="1">
      <c r="A16563" s="231" t="str">
        <f>IF((SUM('Раздел 4'!G116:G116)=0),"","Неверно!")</f>
        <v/>
      </c>
      <c r="B16563" s="237" t="s">
        <v>32688</v>
      </c>
      <c r="C16563" s="232" t="s">
        <v>25112</v>
      </c>
      <c r="D16563" s="232" t="s">
        <v>25022</v>
      </c>
      <c r="E16563" s="232" t="str">
        <f>CONCATENATE(SUM('Раздел 4'!G116:G116),"=",0)</f>
        <v>0=0</v>
      </c>
    </row>
    <row r="16564" spans="1:5" ht="42" hidden="1" customHeight="1">
      <c r="A16564" s="231" t="str">
        <f>IF((SUM('Раздел 4'!G117:G117)=0),"","Неверно!")</f>
        <v/>
      </c>
      <c r="B16564" s="237" t="s">
        <v>32688</v>
      </c>
      <c r="C16564" s="232" t="s">
        <v>25113</v>
      </c>
      <c r="D16564" s="232" t="s">
        <v>25022</v>
      </c>
      <c r="E16564" s="232" t="str">
        <f>CONCATENATE(SUM('Раздел 4'!G117:G117),"=",0)</f>
        <v>0=0</v>
      </c>
    </row>
    <row r="16565" spans="1:5" ht="42" hidden="1" customHeight="1">
      <c r="A16565" s="231" t="str">
        <f>IF((SUM('Раздел 4'!G118:G118)=0),"","Неверно!")</f>
        <v/>
      </c>
      <c r="B16565" s="237" t="s">
        <v>32688</v>
      </c>
      <c r="C16565" s="232" t="s">
        <v>25114</v>
      </c>
      <c r="D16565" s="232" t="s">
        <v>25022</v>
      </c>
      <c r="E16565" s="232" t="str">
        <f>CONCATENATE(SUM('Раздел 4'!G118:G118),"=",0)</f>
        <v>0=0</v>
      </c>
    </row>
    <row r="16566" spans="1:5" ht="42" hidden="1" customHeight="1">
      <c r="A16566" s="231" t="str">
        <f>IF((SUM('Раздел 4'!G119:G119)=0),"","Неверно!")</f>
        <v/>
      </c>
      <c r="B16566" s="237" t="s">
        <v>32688</v>
      </c>
      <c r="C16566" s="232" t="s">
        <v>25115</v>
      </c>
      <c r="D16566" s="232" t="s">
        <v>25022</v>
      </c>
      <c r="E16566" s="232" t="str">
        <f>CONCATENATE(SUM('Раздел 4'!G119:G119),"=",0)</f>
        <v>0=0</v>
      </c>
    </row>
    <row r="16567" spans="1:5" ht="42" hidden="1" customHeight="1">
      <c r="A16567" s="231" t="str">
        <f>IF((SUM('Раздел 4'!G120:G120)=0),"","Неверно!")</f>
        <v/>
      </c>
      <c r="B16567" s="237" t="s">
        <v>32688</v>
      </c>
      <c r="C16567" s="232" t="s">
        <v>25116</v>
      </c>
      <c r="D16567" s="232" t="s">
        <v>25022</v>
      </c>
      <c r="E16567" s="232" t="str">
        <f>CONCATENATE(SUM('Раздел 4'!G120:G120),"=",0)</f>
        <v>0=0</v>
      </c>
    </row>
    <row r="16568" spans="1:5" ht="42" hidden="1" customHeight="1">
      <c r="A16568" s="231" t="str">
        <f>IF((SUM('Раздел 4'!G121:G121)=0),"","Неверно!")</f>
        <v/>
      </c>
      <c r="B16568" s="237" t="s">
        <v>32688</v>
      </c>
      <c r="C16568" s="232" t="s">
        <v>25117</v>
      </c>
      <c r="D16568" s="232" t="s">
        <v>25022</v>
      </c>
      <c r="E16568" s="232" t="str">
        <f>CONCATENATE(SUM('Раздел 4'!G121:G121),"=",0)</f>
        <v>0=0</v>
      </c>
    </row>
    <row r="16569" spans="1:5" ht="42" hidden="1" customHeight="1">
      <c r="A16569" s="231" t="str">
        <f>IF((SUM('Раздел 4'!G122:G122)=0),"","Неверно!")</f>
        <v/>
      </c>
      <c r="B16569" s="237" t="s">
        <v>32688</v>
      </c>
      <c r="C16569" s="232" t="s">
        <v>25118</v>
      </c>
      <c r="D16569" s="232" t="s">
        <v>25022</v>
      </c>
      <c r="E16569" s="232" t="str">
        <f>CONCATENATE(SUM('Раздел 4'!G122:G122),"=",0)</f>
        <v>0=0</v>
      </c>
    </row>
    <row r="16570" spans="1:5" ht="42" hidden="1" customHeight="1">
      <c r="A16570" s="231" t="str">
        <f>IF((SUM('Раздел 4'!G123:G123)=0),"","Неверно!")</f>
        <v/>
      </c>
      <c r="B16570" s="237" t="s">
        <v>32688</v>
      </c>
      <c r="C16570" s="232" t="s">
        <v>25119</v>
      </c>
      <c r="D16570" s="232" t="s">
        <v>25022</v>
      </c>
      <c r="E16570" s="232" t="str">
        <f>CONCATENATE(SUM('Раздел 4'!G123:G123),"=",0)</f>
        <v>0=0</v>
      </c>
    </row>
    <row r="16571" spans="1:5" ht="42" hidden="1" customHeight="1">
      <c r="A16571" s="231" t="str">
        <f>IF((SUM('Раздел 4'!G124:G124)=0),"","Неверно!")</f>
        <v/>
      </c>
      <c r="B16571" s="237" t="s">
        <v>32688</v>
      </c>
      <c r="C16571" s="232" t="s">
        <v>25120</v>
      </c>
      <c r="D16571" s="232" t="s">
        <v>25022</v>
      </c>
      <c r="E16571" s="232" t="str">
        <f>CONCATENATE(SUM('Раздел 4'!G124:G124),"=",0)</f>
        <v>0=0</v>
      </c>
    </row>
    <row r="16572" spans="1:5" ht="42" hidden="1" customHeight="1">
      <c r="A16572" s="231" t="str">
        <f>IF((SUM('Раздел 4'!G125:G125)=0),"","Неверно!")</f>
        <v/>
      </c>
      <c r="B16572" s="237" t="s">
        <v>32688</v>
      </c>
      <c r="C16572" s="232" t="s">
        <v>25121</v>
      </c>
      <c r="D16572" s="232" t="s">
        <v>25022</v>
      </c>
      <c r="E16572" s="232" t="str">
        <f>CONCATENATE(SUM('Раздел 4'!G125:G125),"=",0)</f>
        <v>0=0</v>
      </c>
    </row>
    <row r="16573" spans="1:5" ht="42" hidden="1" customHeight="1">
      <c r="A16573" s="231" t="str">
        <f>IF((SUM('Раздел 4'!G126:G126)=0),"","Неверно!")</f>
        <v/>
      </c>
      <c r="B16573" s="237" t="s">
        <v>32688</v>
      </c>
      <c r="C16573" s="232" t="s">
        <v>25122</v>
      </c>
      <c r="D16573" s="232" t="s">
        <v>25022</v>
      </c>
      <c r="E16573" s="232" t="str">
        <f>CONCATENATE(SUM('Раздел 4'!G126:G126),"=",0)</f>
        <v>0=0</v>
      </c>
    </row>
    <row r="16574" spans="1:5" ht="42" hidden="1" customHeight="1">
      <c r="A16574" s="231" t="str">
        <f>IF((SUM('Раздел 4'!G127:G127)=0),"","Неверно!")</f>
        <v/>
      </c>
      <c r="B16574" s="237" t="s">
        <v>32688</v>
      </c>
      <c r="C16574" s="232" t="s">
        <v>25123</v>
      </c>
      <c r="D16574" s="232" t="s">
        <v>25022</v>
      </c>
      <c r="E16574" s="232" t="str">
        <f>CONCATENATE(SUM('Раздел 4'!G127:G127),"=",0)</f>
        <v>0=0</v>
      </c>
    </row>
    <row r="16575" spans="1:5" ht="42" hidden="1" customHeight="1">
      <c r="A16575" s="231" t="str">
        <f>IF((SUM('Раздел 4'!G128:G128)=0),"","Неверно!")</f>
        <v/>
      </c>
      <c r="B16575" s="237" t="s">
        <v>32688</v>
      </c>
      <c r="C16575" s="232" t="s">
        <v>25124</v>
      </c>
      <c r="D16575" s="232" t="s">
        <v>25022</v>
      </c>
      <c r="E16575" s="232" t="str">
        <f>CONCATENATE(SUM('Раздел 4'!G128:G128),"=",0)</f>
        <v>0=0</v>
      </c>
    </row>
    <row r="16576" spans="1:5" ht="42" hidden="1" customHeight="1">
      <c r="A16576" s="231" t="str">
        <f>IF((SUM('Раздел 4'!G129:G129)=0),"","Неверно!")</f>
        <v/>
      </c>
      <c r="B16576" s="237" t="s">
        <v>32688</v>
      </c>
      <c r="C16576" s="232" t="s">
        <v>25125</v>
      </c>
      <c r="D16576" s="232" t="s">
        <v>25022</v>
      </c>
      <c r="E16576" s="232" t="str">
        <f>CONCATENATE(SUM('Раздел 4'!G129:G129),"=",0)</f>
        <v>0=0</v>
      </c>
    </row>
    <row r="16577" spans="1:5" ht="42" hidden="1" customHeight="1">
      <c r="A16577" s="231" t="str">
        <f>IF((SUM('Раздел 4'!G130:G130)=0),"","Неверно!")</f>
        <v/>
      </c>
      <c r="B16577" s="237" t="s">
        <v>32688</v>
      </c>
      <c r="C16577" s="232" t="s">
        <v>25126</v>
      </c>
      <c r="D16577" s="232" t="s">
        <v>25022</v>
      </c>
      <c r="E16577" s="232" t="str">
        <f>CONCATENATE(SUM('Раздел 4'!G130:G130),"=",0)</f>
        <v>0=0</v>
      </c>
    </row>
    <row r="16578" spans="1:5" ht="42" hidden="1" customHeight="1">
      <c r="A16578" s="231" t="str">
        <f>IF((SUM('Раздел 4'!H116:H116)=0),"","Неверно!")</f>
        <v/>
      </c>
      <c r="B16578" s="237" t="s">
        <v>32688</v>
      </c>
      <c r="C16578" s="232" t="s">
        <v>25127</v>
      </c>
      <c r="D16578" s="232" t="s">
        <v>25022</v>
      </c>
      <c r="E16578" s="232" t="str">
        <f>CONCATENATE(SUM('Раздел 4'!H116:H116),"=",0)</f>
        <v>0=0</v>
      </c>
    </row>
    <row r="16579" spans="1:5" ht="42" hidden="1" customHeight="1">
      <c r="A16579" s="231" t="str">
        <f>IF((SUM('Раздел 4'!H117:H117)=0),"","Неверно!")</f>
        <v/>
      </c>
      <c r="B16579" s="237" t="s">
        <v>32688</v>
      </c>
      <c r="C16579" s="232" t="s">
        <v>25128</v>
      </c>
      <c r="D16579" s="232" t="s">
        <v>25022</v>
      </c>
      <c r="E16579" s="232" t="str">
        <f>CONCATENATE(SUM('Раздел 4'!H117:H117),"=",0)</f>
        <v>0=0</v>
      </c>
    </row>
    <row r="16580" spans="1:5" ht="42" hidden="1" customHeight="1">
      <c r="A16580" s="231" t="str">
        <f>IF((SUM('Раздел 4'!H118:H118)=0),"","Неверно!")</f>
        <v/>
      </c>
      <c r="B16580" s="237" t="s">
        <v>32688</v>
      </c>
      <c r="C16580" s="232" t="s">
        <v>25129</v>
      </c>
      <c r="D16580" s="232" t="s">
        <v>25022</v>
      </c>
      <c r="E16580" s="232" t="str">
        <f>CONCATENATE(SUM('Раздел 4'!H118:H118),"=",0)</f>
        <v>0=0</v>
      </c>
    </row>
    <row r="16581" spans="1:5" ht="42" hidden="1" customHeight="1">
      <c r="A16581" s="231" t="str">
        <f>IF((SUM('Раздел 4'!H119:H119)=0),"","Неверно!")</f>
        <v/>
      </c>
      <c r="B16581" s="237" t="s">
        <v>32688</v>
      </c>
      <c r="C16581" s="232" t="s">
        <v>25130</v>
      </c>
      <c r="D16581" s="232" t="s">
        <v>25022</v>
      </c>
      <c r="E16581" s="232" t="str">
        <f>CONCATENATE(SUM('Раздел 4'!H119:H119),"=",0)</f>
        <v>0=0</v>
      </c>
    </row>
    <row r="16582" spans="1:5" ht="42" hidden="1" customHeight="1">
      <c r="A16582" s="231" t="str">
        <f>IF((SUM('Раздел 4'!H120:H120)=0),"","Неверно!")</f>
        <v/>
      </c>
      <c r="B16582" s="237" t="s">
        <v>32688</v>
      </c>
      <c r="C16582" s="232" t="s">
        <v>25131</v>
      </c>
      <c r="D16582" s="232" t="s">
        <v>25022</v>
      </c>
      <c r="E16582" s="232" t="str">
        <f>CONCATENATE(SUM('Раздел 4'!H120:H120),"=",0)</f>
        <v>0=0</v>
      </c>
    </row>
    <row r="16583" spans="1:5" ht="42" hidden="1" customHeight="1">
      <c r="A16583" s="231" t="str">
        <f>IF((SUM('Раздел 4'!H121:H121)=0),"","Неверно!")</f>
        <v/>
      </c>
      <c r="B16583" s="237" t="s">
        <v>32688</v>
      </c>
      <c r="C16583" s="232" t="s">
        <v>25132</v>
      </c>
      <c r="D16583" s="232" t="s">
        <v>25022</v>
      </c>
      <c r="E16583" s="232" t="str">
        <f>CONCATENATE(SUM('Раздел 4'!H121:H121),"=",0)</f>
        <v>0=0</v>
      </c>
    </row>
    <row r="16584" spans="1:5" ht="42" hidden="1" customHeight="1">
      <c r="A16584" s="231" t="str">
        <f>IF((SUM('Раздел 4'!H122:H122)=0),"","Неверно!")</f>
        <v/>
      </c>
      <c r="B16584" s="237" t="s">
        <v>32688</v>
      </c>
      <c r="C16584" s="232" t="s">
        <v>25133</v>
      </c>
      <c r="D16584" s="232" t="s">
        <v>25022</v>
      </c>
      <c r="E16584" s="232" t="str">
        <f>CONCATENATE(SUM('Раздел 4'!H122:H122),"=",0)</f>
        <v>0=0</v>
      </c>
    </row>
    <row r="16585" spans="1:5" ht="42" hidden="1" customHeight="1">
      <c r="A16585" s="231" t="str">
        <f>IF((SUM('Раздел 4'!H123:H123)=0),"","Неверно!")</f>
        <v/>
      </c>
      <c r="B16585" s="237" t="s">
        <v>32688</v>
      </c>
      <c r="C16585" s="232" t="s">
        <v>25134</v>
      </c>
      <c r="D16585" s="232" t="s">
        <v>25022</v>
      </c>
      <c r="E16585" s="232" t="str">
        <f>CONCATENATE(SUM('Раздел 4'!H123:H123),"=",0)</f>
        <v>0=0</v>
      </c>
    </row>
    <row r="16586" spans="1:5" ht="42" hidden="1" customHeight="1">
      <c r="A16586" s="231" t="str">
        <f>IF((SUM('Раздел 4'!H124:H124)=0),"","Неверно!")</f>
        <v/>
      </c>
      <c r="B16586" s="237" t="s">
        <v>32688</v>
      </c>
      <c r="C16586" s="232" t="s">
        <v>25135</v>
      </c>
      <c r="D16586" s="232" t="s">
        <v>25022</v>
      </c>
      <c r="E16586" s="232" t="str">
        <f>CONCATENATE(SUM('Раздел 4'!H124:H124),"=",0)</f>
        <v>0=0</v>
      </c>
    </row>
    <row r="16587" spans="1:5" ht="42" hidden="1" customHeight="1">
      <c r="A16587" s="231" t="str">
        <f>IF((SUM('Раздел 4'!H125:H125)=0),"","Неверно!")</f>
        <v/>
      </c>
      <c r="B16587" s="237" t="s">
        <v>32688</v>
      </c>
      <c r="C16587" s="232" t="s">
        <v>25136</v>
      </c>
      <c r="D16587" s="232" t="s">
        <v>25022</v>
      </c>
      <c r="E16587" s="232" t="str">
        <f>CONCATENATE(SUM('Раздел 4'!H125:H125),"=",0)</f>
        <v>0=0</v>
      </c>
    </row>
    <row r="16588" spans="1:5" ht="42" hidden="1" customHeight="1">
      <c r="A16588" s="231" t="str">
        <f>IF((SUM('Раздел 4'!H126:H126)=0),"","Неверно!")</f>
        <v/>
      </c>
      <c r="B16588" s="237" t="s">
        <v>32688</v>
      </c>
      <c r="C16588" s="232" t="s">
        <v>25137</v>
      </c>
      <c r="D16588" s="232" t="s">
        <v>25022</v>
      </c>
      <c r="E16588" s="232" t="str">
        <f>CONCATENATE(SUM('Раздел 4'!H126:H126),"=",0)</f>
        <v>0=0</v>
      </c>
    </row>
    <row r="16589" spans="1:5" ht="42" hidden="1" customHeight="1">
      <c r="A16589" s="231" t="str">
        <f>IF((SUM('Раздел 4'!H127:H127)=0),"","Неверно!")</f>
        <v/>
      </c>
      <c r="B16589" s="237" t="s">
        <v>32688</v>
      </c>
      <c r="C16589" s="232" t="s">
        <v>25138</v>
      </c>
      <c r="D16589" s="232" t="s">
        <v>25022</v>
      </c>
      <c r="E16589" s="232" t="str">
        <f>CONCATENATE(SUM('Раздел 4'!H127:H127),"=",0)</f>
        <v>0=0</v>
      </c>
    </row>
    <row r="16590" spans="1:5" ht="42" hidden="1" customHeight="1">
      <c r="A16590" s="231" t="str">
        <f>IF((SUM('Раздел 4'!H128:H128)=0),"","Неверно!")</f>
        <v/>
      </c>
      <c r="B16590" s="237" t="s">
        <v>32688</v>
      </c>
      <c r="C16590" s="232" t="s">
        <v>25139</v>
      </c>
      <c r="D16590" s="232" t="s">
        <v>25022</v>
      </c>
      <c r="E16590" s="232" t="str">
        <f>CONCATENATE(SUM('Раздел 4'!H128:H128),"=",0)</f>
        <v>0=0</v>
      </c>
    </row>
    <row r="16591" spans="1:5" ht="42" hidden="1" customHeight="1">
      <c r="A16591" s="231" t="str">
        <f>IF((SUM('Раздел 4'!H129:H129)=0),"","Неверно!")</f>
        <v/>
      </c>
      <c r="B16591" s="237" t="s">
        <v>32688</v>
      </c>
      <c r="C16591" s="232" t="s">
        <v>25140</v>
      </c>
      <c r="D16591" s="232" t="s">
        <v>25022</v>
      </c>
      <c r="E16591" s="232" t="str">
        <f>CONCATENATE(SUM('Раздел 4'!H129:H129),"=",0)</f>
        <v>0=0</v>
      </c>
    </row>
    <row r="16592" spans="1:5" ht="42" hidden="1" customHeight="1">
      <c r="A16592" s="231" t="str">
        <f>IF((SUM('Раздел 4'!H130:H130)=0),"","Неверно!")</f>
        <v/>
      </c>
      <c r="B16592" s="237" t="s">
        <v>32688</v>
      </c>
      <c r="C16592" s="232" t="s">
        <v>25141</v>
      </c>
      <c r="D16592" s="232" t="s">
        <v>25022</v>
      </c>
      <c r="E16592" s="232" t="str">
        <f>CONCATENATE(SUM('Раздел 4'!H130:H130),"=",0)</f>
        <v>0=0</v>
      </c>
    </row>
    <row r="16593" spans="1:5" ht="42" hidden="1" customHeight="1">
      <c r="A16593" s="231" t="str">
        <f>IF((SUM('Раздел 4'!I116:I116)=0),"","Неверно!")</f>
        <v/>
      </c>
      <c r="B16593" s="237" t="s">
        <v>32688</v>
      </c>
      <c r="C16593" s="232" t="s">
        <v>25142</v>
      </c>
      <c r="D16593" s="232" t="s">
        <v>25022</v>
      </c>
      <c r="E16593" s="232" t="str">
        <f>CONCATENATE(SUM('Раздел 4'!I116:I116),"=",0)</f>
        <v>0=0</v>
      </c>
    </row>
    <row r="16594" spans="1:5" ht="42" hidden="1" customHeight="1">
      <c r="A16594" s="231" t="str">
        <f>IF((SUM('Раздел 4'!I117:I117)=0),"","Неверно!")</f>
        <v/>
      </c>
      <c r="B16594" s="237" t="s">
        <v>32688</v>
      </c>
      <c r="C16594" s="232" t="s">
        <v>25143</v>
      </c>
      <c r="D16594" s="232" t="s">
        <v>25022</v>
      </c>
      <c r="E16594" s="232" t="str">
        <f>CONCATENATE(SUM('Раздел 4'!I117:I117),"=",0)</f>
        <v>0=0</v>
      </c>
    </row>
    <row r="16595" spans="1:5" ht="42" hidden="1" customHeight="1">
      <c r="A16595" s="231" t="str">
        <f>IF((SUM('Раздел 4'!I118:I118)=0),"","Неверно!")</f>
        <v/>
      </c>
      <c r="B16595" s="237" t="s">
        <v>32688</v>
      </c>
      <c r="C16595" s="232" t="s">
        <v>25144</v>
      </c>
      <c r="D16595" s="232" t="s">
        <v>25022</v>
      </c>
      <c r="E16595" s="232" t="str">
        <f>CONCATENATE(SUM('Раздел 4'!I118:I118),"=",0)</f>
        <v>0=0</v>
      </c>
    </row>
    <row r="16596" spans="1:5" ht="42" hidden="1" customHeight="1">
      <c r="A16596" s="231" t="str">
        <f>IF((SUM('Раздел 4'!I119:I119)=0),"","Неверно!")</f>
        <v/>
      </c>
      <c r="B16596" s="237" t="s">
        <v>32688</v>
      </c>
      <c r="C16596" s="232" t="s">
        <v>25145</v>
      </c>
      <c r="D16596" s="232" t="s">
        <v>25022</v>
      </c>
      <c r="E16596" s="232" t="str">
        <f>CONCATENATE(SUM('Раздел 4'!I119:I119),"=",0)</f>
        <v>0=0</v>
      </c>
    </row>
    <row r="16597" spans="1:5" ht="42" hidden="1" customHeight="1">
      <c r="A16597" s="231" t="str">
        <f>IF((SUM('Раздел 4'!I120:I120)=0),"","Неверно!")</f>
        <v/>
      </c>
      <c r="B16597" s="237" t="s">
        <v>32688</v>
      </c>
      <c r="C16597" s="232" t="s">
        <v>25146</v>
      </c>
      <c r="D16597" s="232" t="s">
        <v>25022</v>
      </c>
      <c r="E16597" s="232" t="str">
        <f>CONCATENATE(SUM('Раздел 4'!I120:I120),"=",0)</f>
        <v>0=0</v>
      </c>
    </row>
    <row r="16598" spans="1:5" ht="42" hidden="1" customHeight="1">
      <c r="A16598" s="231" t="str">
        <f>IF((SUM('Раздел 4'!I121:I121)=0),"","Неверно!")</f>
        <v/>
      </c>
      <c r="B16598" s="237" t="s">
        <v>32688</v>
      </c>
      <c r="C16598" s="232" t="s">
        <v>25147</v>
      </c>
      <c r="D16598" s="232" t="s">
        <v>25022</v>
      </c>
      <c r="E16598" s="232" t="str">
        <f>CONCATENATE(SUM('Раздел 4'!I121:I121),"=",0)</f>
        <v>0=0</v>
      </c>
    </row>
    <row r="16599" spans="1:5" ht="42" hidden="1" customHeight="1">
      <c r="A16599" s="231" t="str">
        <f>IF((SUM('Раздел 4'!I122:I122)=0),"","Неверно!")</f>
        <v/>
      </c>
      <c r="B16599" s="237" t="s">
        <v>32688</v>
      </c>
      <c r="C16599" s="232" t="s">
        <v>25148</v>
      </c>
      <c r="D16599" s="232" t="s">
        <v>25022</v>
      </c>
      <c r="E16599" s="232" t="str">
        <f>CONCATENATE(SUM('Раздел 4'!I122:I122),"=",0)</f>
        <v>0=0</v>
      </c>
    </row>
    <row r="16600" spans="1:5" ht="42" hidden="1" customHeight="1">
      <c r="A16600" s="231" t="str">
        <f>IF((SUM('Раздел 4'!I123:I123)=0),"","Неверно!")</f>
        <v/>
      </c>
      <c r="B16600" s="237" t="s">
        <v>32688</v>
      </c>
      <c r="C16600" s="232" t="s">
        <v>25149</v>
      </c>
      <c r="D16600" s="232" t="s">
        <v>25022</v>
      </c>
      <c r="E16600" s="232" t="str">
        <f>CONCATENATE(SUM('Раздел 4'!I123:I123),"=",0)</f>
        <v>0=0</v>
      </c>
    </row>
    <row r="16601" spans="1:5" ht="42" hidden="1" customHeight="1">
      <c r="A16601" s="231" t="str">
        <f>IF((SUM('Раздел 4'!I124:I124)=0),"","Неверно!")</f>
        <v/>
      </c>
      <c r="B16601" s="237" t="s">
        <v>32688</v>
      </c>
      <c r="C16601" s="232" t="s">
        <v>25150</v>
      </c>
      <c r="D16601" s="232" t="s">
        <v>25022</v>
      </c>
      <c r="E16601" s="232" t="str">
        <f>CONCATENATE(SUM('Раздел 4'!I124:I124),"=",0)</f>
        <v>0=0</v>
      </c>
    </row>
    <row r="16602" spans="1:5" ht="42" hidden="1" customHeight="1">
      <c r="A16602" s="231" t="str">
        <f>IF((SUM('Раздел 4'!I125:I125)=0),"","Неверно!")</f>
        <v/>
      </c>
      <c r="B16602" s="237" t="s">
        <v>32688</v>
      </c>
      <c r="C16602" s="232" t="s">
        <v>25151</v>
      </c>
      <c r="D16602" s="232" t="s">
        <v>25022</v>
      </c>
      <c r="E16602" s="232" t="str">
        <f>CONCATENATE(SUM('Раздел 4'!I125:I125),"=",0)</f>
        <v>0=0</v>
      </c>
    </row>
    <row r="16603" spans="1:5" ht="42" hidden="1" customHeight="1">
      <c r="A16603" s="231" t="str">
        <f>IF((SUM('Раздел 4'!I126:I126)=0),"","Неверно!")</f>
        <v/>
      </c>
      <c r="B16603" s="237" t="s">
        <v>32688</v>
      </c>
      <c r="C16603" s="232" t="s">
        <v>25152</v>
      </c>
      <c r="D16603" s="232" t="s">
        <v>25022</v>
      </c>
      <c r="E16603" s="232" t="str">
        <f>CONCATENATE(SUM('Раздел 4'!I126:I126),"=",0)</f>
        <v>0=0</v>
      </c>
    </row>
    <row r="16604" spans="1:5" ht="42" hidden="1" customHeight="1">
      <c r="A16604" s="231" t="str">
        <f>IF((SUM('Раздел 4'!I127:I127)=0),"","Неверно!")</f>
        <v/>
      </c>
      <c r="B16604" s="237" t="s">
        <v>32688</v>
      </c>
      <c r="C16604" s="232" t="s">
        <v>25153</v>
      </c>
      <c r="D16604" s="232" t="s">
        <v>25022</v>
      </c>
      <c r="E16604" s="232" t="str">
        <f>CONCATENATE(SUM('Раздел 4'!I127:I127),"=",0)</f>
        <v>0=0</v>
      </c>
    </row>
    <row r="16605" spans="1:5" ht="42" hidden="1" customHeight="1">
      <c r="A16605" s="231" t="str">
        <f>IF((SUM('Раздел 4'!I128:I128)=0),"","Неверно!")</f>
        <v/>
      </c>
      <c r="B16605" s="237" t="s">
        <v>32688</v>
      </c>
      <c r="C16605" s="232" t="s">
        <v>25154</v>
      </c>
      <c r="D16605" s="232" t="s">
        <v>25022</v>
      </c>
      <c r="E16605" s="232" t="str">
        <f>CONCATENATE(SUM('Раздел 4'!I128:I128),"=",0)</f>
        <v>0=0</v>
      </c>
    </row>
    <row r="16606" spans="1:5" ht="42" hidden="1" customHeight="1">
      <c r="A16606" s="231" t="str">
        <f>IF((SUM('Раздел 4'!I129:I129)=0),"","Неверно!")</f>
        <v/>
      </c>
      <c r="B16606" s="237" t="s">
        <v>32688</v>
      </c>
      <c r="C16606" s="232" t="s">
        <v>25155</v>
      </c>
      <c r="D16606" s="232" t="s">
        <v>25022</v>
      </c>
      <c r="E16606" s="232" t="str">
        <f>CONCATENATE(SUM('Раздел 4'!I129:I129),"=",0)</f>
        <v>0=0</v>
      </c>
    </row>
    <row r="16607" spans="1:5" ht="42" hidden="1" customHeight="1">
      <c r="A16607" s="231" t="str">
        <f>IF((SUM('Раздел 4'!I130:I130)=0),"","Неверно!")</f>
        <v/>
      </c>
      <c r="B16607" s="237" t="s">
        <v>32688</v>
      </c>
      <c r="C16607" s="232" t="s">
        <v>25156</v>
      </c>
      <c r="D16607" s="232" t="s">
        <v>25022</v>
      </c>
      <c r="E16607" s="232" t="str">
        <f>CONCATENATE(SUM('Раздел 4'!I130:I130),"=",0)</f>
        <v>0=0</v>
      </c>
    </row>
    <row r="16608" spans="1:5" ht="42" hidden="1" customHeight="1">
      <c r="A16608" s="231" t="str">
        <f>IF((SUM('Раздел 4'!J116:J116)=0),"","Неверно!")</f>
        <v/>
      </c>
      <c r="B16608" s="237" t="s">
        <v>32688</v>
      </c>
      <c r="C16608" s="232" t="s">
        <v>25157</v>
      </c>
      <c r="D16608" s="232" t="s">
        <v>25022</v>
      </c>
      <c r="E16608" s="232" t="str">
        <f>CONCATENATE(SUM('Раздел 4'!J116:J116),"=",0)</f>
        <v>0=0</v>
      </c>
    </row>
    <row r="16609" spans="1:5" ht="42" hidden="1" customHeight="1">
      <c r="A16609" s="231" t="str">
        <f>IF((SUM('Раздел 4'!J117:J117)=0),"","Неверно!")</f>
        <v/>
      </c>
      <c r="B16609" s="237" t="s">
        <v>32688</v>
      </c>
      <c r="C16609" s="232" t="s">
        <v>25158</v>
      </c>
      <c r="D16609" s="232" t="s">
        <v>25022</v>
      </c>
      <c r="E16609" s="232" t="str">
        <f>CONCATENATE(SUM('Раздел 4'!J117:J117),"=",0)</f>
        <v>0=0</v>
      </c>
    </row>
    <row r="16610" spans="1:5" ht="42" hidden="1" customHeight="1">
      <c r="A16610" s="231" t="str">
        <f>IF((SUM('Раздел 4'!J118:J118)=0),"","Неверно!")</f>
        <v/>
      </c>
      <c r="B16610" s="237" t="s">
        <v>32688</v>
      </c>
      <c r="C16610" s="232" t="s">
        <v>25159</v>
      </c>
      <c r="D16610" s="232" t="s">
        <v>25022</v>
      </c>
      <c r="E16610" s="232" t="str">
        <f>CONCATENATE(SUM('Раздел 4'!J118:J118),"=",0)</f>
        <v>0=0</v>
      </c>
    </row>
    <row r="16611" spans="1:5" ht="42" hidden="1" customHeight="1">
      <c r="A16611" s="231" t="str">
        <f>IF((SUM('Раздел 4'!J119:J119)=0),"","Неверно!")</f>
        <v/>
      </c>
      <c r="B16611" s="237" t="s">
        <v>32688</v>
      </c>
      <c r="C16611" s="232" t="s">
        <v>25160</v>
      </c>
      <c r="D16611" s="232" t="s">
        <v>25022</v>
      </c>
      <c r="E16611" s="232" t="str">
        <f>CONCATENATE(SUM('Раздел 4'!J119:J119),"=",0)</f>
        <v>0=0</v>
      </c>
    </row>
    <row r="16612" spans="1:5" ht="42" hidden="1" customHeight="1">
      <c r="A16612" s="231" t="str">
        <f>IF((SUM('Раздел 4'!J120:J120)=0),"","Неверно!")</f>
        <v/>
      </c>
      <c r="B16612" s="237" t="s">
        <v>32688</v>
      </c>
      <c r="C16612" s="232" t="s">
        <v>25161</v>
      </c>
      <c r="D16612" s="232" t="s">
        <v>25022</v>
      </c>
      <c r="E16612" s="232" t="str">
        <f>CONCATENATE(SUM('Раздел 4'!J120:J120),"=",0)</f>
        <v>0=0</v>
      </c>
    </row>
    <row r="16613" spans="1:5" ht="42" hidden="1" customHeight="1">
      <c r="A16613" s="231" t="str">
        <f>IF((SUM('Раздел 4'!J121:J121)=0),"","Неверно!")</f>
        <v/>
      </c>
      <c r="B16613" s="237" t="s">
        <v>32688</v>
      </c>
      <c r="C16613" s="232" t="s">
        <v>25162</v>
      </c>
      <c r="D16613" s="232" t="s">
        <v>25022</v>
      </c>
      <c r="E16613" s="232" t="str">
        <f>CONCATENATE(SUM('Раздел 4'!J121:J121),"=",0)</f>
        <v>0=0</v>
      </c>
    </row>
    <row r="16614" spans="1:5" ht="42" hidden="1" customHeight="1">
      <c r="A16614" s="231" t="str">
        <f>IF((SUM('Раздел 4'!J122:J122)=0),"","Неверно!")</f>
        <v/>
      </c>
      <c r="B16614" s="237" t="s">
        <v>32688</v>
      </c>
      <c r="C16614" s="232" t="s">
        <v>25163</v>
      </c>
      <c r="D16614" s="232" t="s">
        <v>25022</v>
      </c>
      <c r="E16614" s="232" t="str">
        <f>CONCATENATE(SUM('Раздел 4'!J122:J122),"=",0)</f>
        <v>0=0</v>
      </c>
    </row>
    <row r="16615" spans="1:5" ht="42" hidden="1" customHeight="1">
      <c r="A16615" s="231" t="str">
        <f>IF((SUM('Раздел 4'!J123:J123)=0),"","Неверно!")</f>
        <v/>
      </c>
      <c r="B16615" s="237" t="s">
        <v>32688</v>
      </c>
      <c r="C16615" s="232" t="s">
        <v>25164</v>
      </c>
      <c r="D16615" s="232" t="s">
        <v>25022</v>
      </c>
      <c r="E16615" s="232" t="str">
        <f>CONCATENATE(SUM('Раздел 4'!J123:J123),"=",0)</f>
        <v>0=0</v>
      </c>
    </row>
    <row r="16616" spans="1:5" ht="42" hidden="1" customHeight="1">
      <c r="A16616" s="231" t="str">
        <f>IF((SUM('Раздел 4'!J124:J124)=0),"","Неверно!")</f>
        <v/>
      </c>
      <c r="B16616" s="237" t="s">
        <v>32688</v>
      </c>
      <c r="C16616" s="232" t="s">
        <v>25165</v>
      </c>
      <c r="D16616" s="232" t="s">
        <v>25022</v>
      </c>
      <c r="E16616" s="232" t="str">
        <f>CONCATENATE(SUM('Раздел 4'!J124:J124),"=",0)</f>
        <v>0=0</v>
      </c>
    </row>
    <row r="16617" spans="1:5" ht="42" hidden="1" customHeight="1">
      <c r="A16617" s="231" t="str">
        <f>IF((SUM('Раздел 4'!J125:J125)=0),"","Неверно!")</f>
        <v/>
      </c>
      <c r="B16617" s="237" t="s">
        <v>32688</v>
      </c>
      <c r="C16617" s="232" t="s">
        <v>25166</v>
      </c>
      <c r="D16617" s="232" t="s">
        <v>25022</v>
      </c>
      <c r="E16617" s="232" t="str">
        <f>CONCATENATE(SUM('Раздел 4'!J125:J125),"=",0)</f>
        <v>0=0</v>
      </c>
    </row>
    <row r="16618" spans="1:5" ht="42" hidden="1" customHeight="1">
      <c r="A16618" s="231" t="str">
        <f>IF((SUM('Раздел 4'!J126:J126)=0),"","Неверно!")</f>
        <v/>
      </c>
      <c r="B16618" s="237" t="s">
        <v>32688</v>
      </c>
      <c r="C16618" s="232" t="s">
        <v>25167</v>
      </c>
      <c r="D16618" s="232" t="s">
        <v>25022</v>
      </c>
      <c r="E16618" s="232" t="str">
        <f>CONCATENATE(SUM('Раздел 4'!J126:J126),"=",0)</f>
        <v>0=0</v>
      </c>
    </row>
    <row r="16619" spans="1:5" ht="42" hidden="1" customHeight="1">
      <c r="A16619" s="231" t="str">
        <f>IF((SUM('Раздел 4'!J127:J127)=0),"","Неверно!")</f>
        <v/>
      </c>
      <c r="B16619" s="237" t="s">
        <v>32688</v>
      </c>
      <c r="C16619" s="232" t="s">
        <v>25168</v>
      </c>
      <c r="D16619" s="232" t="s">
        <v>25022</v>
      </c>
      <c r="E16619" s="232" t="str">
        <f>CONCATENATE(SUM('Раздел 4'!J127:J127),"=",0)</f>
        <v>0=0</v>
      </c>
    </row>
    <row r="16620" spans="1:5" ht="42" hidden="1" customHeight="1">
      <c r="A16620" s="231" t="str">
        <f>IF((SUM('Раздел 4'!J128:J128)=0),"","Неверно!")</f>
        <v/>
      </c>
      <c r="B16620" s="237" t="s">
        <v>32688</v>
      </c>
      <c r="C16620" s="232" t="s">
        <v>25169</v>
      </c>
      <c r="D16620" s="232" t="s">
        <v>25022</v>
      </c>
      <c r="E16620" s="232" t="str">
        <f>CONCATENATE(SUM('Раздел 4'!J128:J128),"=",0)</f>
        <v>0=0</v>
      </c>
    </row>
    <row r="16621" spans="1:5" ht="42" hidden="1" customHeight="1">
      <c r="A16621" s="231" t="str">
        <f>IF((SUM('Раздел 4'!J129:J129)=0),"","Неверно!")</f>
        <v/>
      </c>
      <c r="B16621" s="237" t="s">
        <v>32688</v>
      </c>
      <c r="C16621" s="232" t="s">
        <v>25170</v>
      </c>
      <c r="D16621" s="232" t="s">
        <v>25022</v>
      </c>
      <c r="E16621" s="232" t="str">
        <f>CONCATENATE(SUM('Раздел 4'!J129:J129),"=",0)</f>
        <v>0=0</v>
      </c>
    </row>
    <row r="16622" spans="1:5" ht="42" hidden="1" customHeight="1">
      <c r="A16622" s="231" t="str">
        <f>IF((SUM('Раздел 4'!J130:J130)=0),"","Неверно!")</f>
        <v/>
      </c>
      <c r="B16622" s="237" t="s">
        <v>32688</v>
      </c>
      <c r="C16622" s="232" t="s">
        <v>25171</v>
      </c>
      <c r="D16622" s="232" t="s">
        <v>25022</v>
      </c>
      <c r="E16622" s="232" t="str">
        <f>CONCATENATE(SUM('Раздел 4'!J130:J130),"=",0)</f>
        <v>0=0</v>
      </c>
    </row>
    <row r="16623" spans="1:5" ht="42" hidden="1" customHeight="1">
      <c r="A16623" s="231" t="str">
        <f>IF((SUM('Раздел 4'!K116:K116)=0),"","Неверно!")</f>
        <v/>
      </c>
      <c r="B16623" s="237" t="s">
        <v>32688</v>
      </c>
      <c r="C16623" s="232" t="s">
        <v>25172</v>
      </c>
      <c r="D16623" s="232" t="s">
        <v>25022</v>
      </c>
      <c r="E16623" s="232" t="str">
        <f>CONCATENATE(SUM('Раздел 4'!K116:K116),"=",0)</f>
        <v>0=0</v>
      </c>
    </row>
    <row r="16624" spans="1:5" ht="42" hidden="1" customHeight="1">
      <c r="A16624" s="231" t="str">
        <f>IF((SUM('Раздел 4'!K117:K117)=0),"","Неверно!")</f>
        <v/>
      </c>
      <c r="B16624" s="237" t="s">
        <v>32688</v>
      </c>
      <c r="C16624" s="232" t="s">
        <v>25173</v>
      </c>
      <c r="D16624" s="232" t="s">
        <v>25022</v>
      </c>
      <c r="E16624" s="232" t="str">
        <f>CONCATENATE(SUM('Раздел 4'!K117:K117),"=",0)</f>
        <v>0=0</v>
      </c>
    </row>
    <row r="16625" spans="1:5" ht="42" hidden="1" customHeight="1">
      <c r="A16625" s="231" t="str">
        <f>IF((SUM('Раздел 4'!K118:K118)=0),"","Неверно!")</f>
        <v/>
      </c>
      <c r="B16625" s="237" t="s">
        <v>32688</v>
      </c>
      <c r="C16625" s="232" t="s">
        <v>25174</v>
      </c>
      <c r="D16625" s="232" t="s">
        <v>25022</v>
      </c>
      <c r="E16625" s="232" t="str">
        <f>CONCATENATE(SUM('Раздел 4'!K118:K118),"=",0)</f>
        <v>0=0</v>
      </c>
    </row>
    <row r="16626" spans="1:5" ht="42" hidden="1" customHeight="1">
      <c r="A16626" s="231" t="str">
        <f>IF((SUM('Раздел 4'!K119:K119)=0),"","Неверно!")</f>
        <v/>
      </c>
      <c r="B16626" s="237" t="s">
        <v>32688</v>
      </c>
      <c r="C16626" s="232" t="s">
        <v>25175</v>
      </c>
      <c r="D16626" s="232" t="s">
        <v>25022</v>
      </c>
      <c r="E16626" s="232" t="str">
        <f>CONCATENATE(SUM('Раздел 4'!K119:K119),"=",0)</f>
        <v>0=0</v>
      </c>
    </row>
    <row r="16627" spans="1:5" ht="42" hidden="1" customHeight="1">
      <c r="A16627" s="231" t="str">
        <f>IF((SUM('Раздел 4'!K120:K120)=0),"","Неверно!")</f>
        <v/>
      </c>
      <c r="B16627" s="237" t="s">
        <v>32688</v>
      </c>
      <c r="C16627" s="232" t="s">
        <v>25176</v>
      </c>
      <c r="D16627" s="232" t="s">
        <v>25022</v>
      </c>
      <c r="E16627" s="232" t="str">
        <f>CONCATENATE(SUM('Раздел 4'!K120:K120),"=",0)</f>
        <v>0=0</v>
      </c>
    </row>
    <row r="16628" spans="1:5" ht="42" hidden="1" customHeight="1">
      <c r="A16628" s="231" t="str">
        <f>IF((SUM('Раздел 4'!K121:K121)=0),"","Неверно!")</f>
        <v/>
      </c>
      <c r="B16628" s="237" t="s">
        <v>32688</v>
      </c>
      <c r="C16628" s="232" t="s">
        <v>25177</v>
      </c>
      <c r="D16628" s="232" t="s">
        <v>25022</v>
      </c>
      <c r="E16628" s="232" t="str">
        <f>CONCATENATE(SUM('Раздел 4'!K121:K121),"=",0)</f>
        <v>0=0</v>
      </c>
    </row>
    <row r="16629" spans="1:5" ht="42" hidden="1" customHeight="1">
      <c r="A16629" s="231" t="str">
        <f>IF((SUM('Раздел 4'!K122:K122)=0),"","Неверно!")</f>
        <v/>
      </c>
      <c r="B16629" s="237" t="s">
        <v>32688</v>
      </c>
      <c r="C16629" s="232" t="s">
        <v>25178</v>
      </c>
      <c r="D16629" s="232" t="s">
        <v>25022</v>
      </c>
      <c r="E16629" s="232" t="str">
        <f>CONCATENATE(SUM('Раздел 4'!K122:K122),"=",0)</f>
        <v>0=0</v>
      </c>
    </row>
    <row r="16630" spans="1:5" ht="42" hidden="1" customHeight="1">
      <c r="A16630" s="231" t="str">
        <f>IF((SUM('Раздел 4'!K123:K123)=0),"","Неверно!")</f>
        <v/>
      </c>
      <c r="B16630" s="237" t="s">
        <v>32688</v>
      </c>
      <c r="C16630" s="232" t="s">
        <v>25179</v>
      </c>
      <c r="D16630" s="232" t="s">
        <v>25022</v>
      </c>
      <c r="E16630" s="232" t="str">
        <f>CONCATENATE(SUM('Раздел 4'!K123:K123),"=",0)</f>
        <v>0=0</v>
      </c>
    </row>
    <row r="16631" spans="1:5" ht="42" hidden="1" customHeight="1">
      <c r="A16631" s="231" t="str">
        <f>IF((SUM('Раздел 4'!K124:K124)=0),"","Неверно!")</f>
        <v/>
      </c>
      <c r="B16631" s="237" t="s">
        <v>32688</v>
      </c>
      <c r="C16631" s="232" t="s">
        <v>25180</v>
      </c>
      <c r="D16631" s="232" t="s">
        <v>25022</v>
      </c>
      <c r="E16631" s="232" t="str">
        <f>CONCATENATE(SUM('Раздел 4'!K124:K124),"=",0)</f>
        <v>0=0</v>
      </c>
    </row>
    <row r="16632" spans="1:5" ht="42" hidden="1" customHeight="1">
      <c r="A16632" s="231" t="str">
        <f>IF((SUM('Раздел 4'!K125:K125)=0),"","Неверно!")</f>
        <v/>
      </c>
      <c r="B16632" s="237" t="s">
        <v>32688</v>
      </c>
      <c r="C16632" s="232" t="s">
        <v>25181</v>
      </c>
      <c r="D16632" s="232" t="s">
        <v>25022</v>
      </c>
      <c r="E16632" s="232" t="str">
        <f>CONCATENATE(SUM('Раздел 4'!K125:K125),"=",0)</f>
        <v>0=0</v>
      </c>
    </row>
    <row r="16633" spans="1:5" ht="42" hidden="1" customHeight="1">
      <c r="A16633" s="231" t="str">
        <f>IF((SUM('Раздел 4'!K126:K126)=0),"","Неверно!")</f>
        <v/>
      </c>
      <c r="B16633" s="237" t="s">
        <v>32688</v>
      </c>
      <c r="C16633" s="232" t="s">
        <v>25182</v>
      </c>
      <c r="D16633" s="232" t="s">
        <v>25022</v>
      </c>
      <c r="E16633" s="232" t="str">
        <f>CONCATENATE(SUM('Раздел 4'!K126:K126),"=",0)</f>
        <v>0=0</v>
      </c>
    </row>
    <row r="16634" spans="1:5" ht="42" hidden="1" customHeight="1">
      <c r="A16634" s="231" t="str">
        <f>IF((SUM('Раздел 4'!K127:K127)=0),"","Неверно!")</f>
        <v/>
      </c>
      <c r="B16634" s="237" t="s">
        <v>32688</v>
      </c>
      <c r="C16634" s="232" t="s">
        <v>25183</v>
      </c>
      <c r="D16634" s="232" t="s">
        <v>25022</v>
      </c>
      <c r="E16634" s="232" t="str">
        <f>CONCATENATE(SUM('Раздел 4'!K127:K127),"=",0)</f>
        <v>0=0</v>
      </c>
    </row>
    <row r="16635" spans="1:5" ht="42" hidden="1" customHeight="1">
      <c r="A16635" s="231" t="str">
        <f>IF((SUM('Раздел 4'!K128:K128)=0),"","Неверно!")</f>
        <v/>
      </c>
      <c r="B16635" s="237" t="s">
        <v>32688</v>
      </c>
      <c r="C16635" s="232" t="s">
        <v>25184</v>
      </c>
      <c r="D16635" s="232" t="s">
        <v>25022</v>
      </c>
      <c r="E16635" s="232" t="str">
        <f>CONCATENATE(SUM('Раздел 4'!K128:K128),"=",0)</f>
        <v>0=0</v>
      </c>
    </row>
    <row r="16636" spans="1:5" ht="42" hidden="1" customHeight="1">
      <c r="A16636" s="231" t="str">
        <f>IF((SUM('Раздел 4'!K129:K129)=0),"","Неверно!")</f>
        <v/>
      </c>
      <c r="B16636" s="237" t="s">
        <v>32688</v>
      </c>
      <c r="C16636" s="232" t="s">
        <v>25185</v>
      </c>
      <c r="D16636" s="232" t="s">
        <v>25022</v>
      </c>
      <c r="E16636" s="232" t="str">
        <f>CONCATENATE(SUM('Раздел 4'!K129:K129),"=",0)</f>
        <v>0=0</v>
      </c>
    </row>
    <row r="16637" spans="1:5" ht="42" hidden="1" customHeight="1">
      <c r="A16637" s="231" t="str">
        <f>IF((SUM('Раздел 4'!K130:K130)=0),"","Неверно!")</f>
        <v/>
      </c>
      <c r="B16637" s="237" t="s">
        <v>32688</v>
      </c>
      <c r="C16637" s="232" t="s">
        <v>25186</v>
      </c>
      <c r="D16637" s="232" t="s">
        <v>25022</v>
      </c>
      <c r="E16637" s="232" t="str">
        <f>CONCATENATE(SUM('Раздел 4'!K130:K130),"=",0)</f>
        <v>0=0</v>
      </c>
    </row>
    <row r="16638" spans="1:5" ht="42" hidden="1" customHeight="1">
      <c r="A16638" s="231" t="str">
        <f>IF((SUM('Раздел 4'!L116:L116)=0),"","Неверно!")</f>
        <v/>
      </c>
      <c r="B16638" s="237" t="s">
        <v>32688</v>
      </c>
      <c r="C16638" s="232" t="s">
        <v>25187</v>
      </c>
      <c r="D16638" s="232" t="s">
        <v>25022</v>
      </c>
      <c r="E16638" s="232" t="str">
        <f>CONCATENATE(SUM('Раздел 4'!L116:L116),"=",0)</f>
        <v>0=0</v>
      </c>
    </row>
    <row r="16639" spans="1:5" ht="42" hidden="1" customHeight="1">
      <c r="A16639" s="231" t="str">
        <f>IF((SUM('Раздел 4'!L117:L117)=0),"","Неверно!")</f>
        <v/>
      </c>
      <c r="B16639" s="237" t="s">
        <v>32688</v>
      </c>
      <c r="C16639" s="232" t="s">
        <v>25188</v>
      </c>
      <c r="D16639" s="232" t="s">
        <v>25022</v>
      </c>
      <c r="E16639" s="232" t="str">
        <f>CONCATENATE(SUM('Раздел 4'!L117:L117),"=",0)</f>
        <v>0=0</v>
      </c>
    </row>
    <row r="16640" spans="1:5" ht="42" hidden="1" customHeight="1">
      <c r="A16640" s="231" t="str">
        <f>IF((SUM('Раздел 4'!L118:L118)=0),"","Неверно!")</f>
        <v/>
      </c>
      <c r="B16640" s="237" t="s">
        <v>32688</v>
      </c>
      <c r="C16640" s="232" t="s">
        <v>25189</v>
      </c>
      <c r="D16640" s="232" t="s">
        <v>25022</v>
      </c>
      <c r="E16640" s="232" t="str">
        <f>CONCATENATE(SUM('Раздел 4'!L118:L118),"=",0)</f>
        <v>0=0</v>
      </c>
    </row>
    <row r="16641" spans="1:5" ht="42" hidden="1" customHeight="1">
      <c r="A16641" s="231" t="str">
        <f>IF((SUM('Раздел 4'!L119:L119)=0),"","Неверно!")</f>
        <v/>
      </c>
      <c r="B16641" s="237" t="s">
        <v>32688</v>
      </c>
      <c r="C16641" s="232" t="s">
        <v>25190</v>
      </c>
      <c r="D16641" s="232" t="s">
        <v>25022</v>
      </c>
      <c r="E16641" s="232" t="str">
        <f>CONCATENATE(SUM('Раздел 4'!L119:L119),"=",0)</f>
        <v>0=0</v>
      </c>
    </row>
    <row r="16642" spans="1:5" ht="42" hidden="1" customHeight="1">
      <c r="A16642" s="231" t="str">
        <f>IF((SUM('Раздел 4'!L120:L120)=0),"","Неверно!")</f>
        <v/>
      </c>
      <c r="B16642" s="237" t="s">
        <v>32688</v>
      </c>
      <c r="C16642" s="232" t="s">
        <v>25191</v>
      </c>
      <c r="D16642" s="232" t="s">
        <v>25022</v>
      </c>
      <c r="E16642" s="232" t="str">
        <f>CONCATENATE(SUM('Раздел 4'!L120:L120),"=",0)</f>
        <v>0=0</v>
      </c>
    </row>
    <row r="16643" spans="1:5" ht="42" hidden="1" customHeight="1">
      <c r="A16643" s="231" t="str">
        <f>IF((SUM('Раздел 4'!L121:L121)=0),"","Неверно!")</f>
        <v/>
      </c>
      <c r="B16643" s="237" t="s">
        <v>32688</v>
      </c>
      <c r="C16643" s="232" t="s">
        <v>25192</v>
      </c>
      <c r="D16643" s="232" t="s">
        <v>25022</v>
      </c>
      <c r="E16643" s="232" t="str">
        <f>CONCATENATE(SUM('Раздел 4'!L121:L121),"=",0)</f>
        <v>0=0</v>
      </c>
    </row>
    <row r="16644" spans="1:5" ht="42" hidden="1" customHeight="1">
      <c r="A16644" s="231" t="str">
        <f>IF((SUM('Раздел 4'!L122:L122)=0),"","Неверно!")</f>
        <v/>
      </c>
      <c r="B16644" s="237" t="s">
        <v>32688</v>
      </c>
      <c r="C16644" s="232" t="s">
        <v>25193</v>
      </c>
      <c r="D16644" s="232" t="s">
        <v>25022</v>
      </c>
      <c r="E16644" s="232" t="str">
        <f>CONCATENATE(SUM('Раздел 4'!L122:L122),"=",0)</f>
        <v>0=0</v>
      </c>
    </row>
    <row r="16645" spans="1:5" ht="42" hidden="1" customHeight="1">
      <c r="A16645" s="231" t="str">
        <f>IF((SUM('Раздел 4'!L123:L123)=0),"","Неверно!")</f>
        <v/>
      </c>
      <c r="B16645" s="237" t="s">
        <v>32688</v>
      </c>
      <c r="C16645" s="232" t="s">
        <v>25194</v>
      </c>
      <c r="D16645" s="232" t="s">
        <v>25022</v>
      </c>
      <c r="E16645" s="232" t="str">
        <f>CONCATENATE(SUM('Раздел 4'!L123:L123),"=",0)</f>
        <v>0=0</v>
      </c>
    </row>
    <row r="16646" spans="1:5" ht="42" hidden="1" customHeight="1">
      <c r="A16646" s="231" t="str">
        <f>IF((SUM('Раздел 4'!L124:L124)=0),"","Неверно!")</f>
        <v/>
      </c>
      <c r="B16646" s="237" t="s">
        <v>32688</v>
      </c>
      <c r="C16646" s="232" t="s">
        <v>25195</v>
      </c>
      <c r="D16646" s="232" t="s">
        <v>25022</v>
      </c>
      <c r="E16646" s="232" t="str">
        <f>CONCATENATE(SUM('Раздел 4'!L124:L124),"=",0)</f>
        <v>0=0</v>
      </c>
    </row>
    <row r="16647" spans="1:5" ht="42" hidden="1" customHeight="1">
      <c r="A16647" s="231" t="str">
        <f>IF((SUM('Раздел 4'!L125:L125)=0),"","Неверно!")</f>
        <v/>
      </c>
      <c r="B16647" s="237" t="s">
        <v>32688</v>
      </c>
      <c r="C16647" s="232" t="s">
        <v>25196</v>
      </c>
      <c r="D16647" s="232" t="s">
        <v>25022</v>
      </c>
      <c r="E16647" s="232" t="str">
        <f>CONCATENATE(SUM('Раздел 4'!L125:L125),"=",0)</f>
        <v>0=0</v>
      </c>
    </row>
    <row r="16648" spans="1:5" ht="42" hidden="1" customHeight="1">
      <c r="A16648" s="231" t="str">
        <f>IF((SUM('Раздел 4'!L126:L126)=0),"","Неверно!")</f>
        <v/>
      </c>
      <c r="B16648" s="237" t="s">
        <v>32688</v>
      </c>
      <c r="C16648" s="232" t="s">
        <v>25197</v>
      </c>
      <c r="D16648" s="232" t="s">
        <v>25022</v>
      </c>
      <c r="E16648" s="232" t="str">
        <f>CONCATENATE(SUM('Раздел 4'!L126:L126),"=",0)</f>
        <v>0=0</v>
      </c>
    </row>
    <row r="16649" spans="1:5" ht="42" hidden="1" customHeight="1">
      <c r="A16649" s="231" t="str">
        <f>IF((SUM('Раздел 4'!L127:L127)=0),"","Неверно!")</f>
        <v/>
      </c>
      <c r="B16649" s="237" t="s">
        <v>32688</v>
      </c>
      <c r="C16649" s="232" t="s">
        <v>25198</v>
      </c>
      <c r="D16649" s="232" t="s">
        <v>25022</v>
      </c>
      <c r="E16649" s="232" t="str">
        <f>CONCATENATE(SUM('Раздел 4'!L127:L127),"=",0)</f>
        <v>0=0</v>
      </c>
    </row>
    <row r="16650" spans="1:5" ht="42" hidden="1" customHeight="1">
      <c r="A16650" s="231" t="str">
        <f>IF((SUM('Раздел 4'!L128:L128)=0),"","Неверно!")</f>
        <v/>
      </c>
      <c r="B16650" s="237" t="s">
        <v>32688</v>
      </c>
      <c r="C16650" s="232" t="s">
        <v>25199</v>
      </c>
      <c r="D16650" s="232" t="s">
        <v>25022</v>
      </c>
      <c r="E16650" s="232" t="str">
        <f>CONCATENATE(SUM('Раздел 4'!L128:L128),"=",0)</f>
        <v>0=0</v>
      </c>
    </row>
    <row r="16651" spans="1:5" ht="42" hidden="1" customHeight="1">
      <c r="A16651" s="231" t="str">
        <f>IF((SUM('Раздел 4'!L129:L129)=0),"","Неверно!")</f>
        <v/>
      </c>
      <c r="B16651" s="237" t="s">
        <v>32688</v>
      </c>
      <c r="C16651" s="232" t="s">
        <v>25200</v>
      </c>
      <c r="D16651" s="232" t="s">
        <v>25022</v>
      </c>
      <c r="E16651" s="232" t="str">
        <f>CONCATENATE(SUM('Раздел 4'!L129:L129),"=",0)</f>
        <v>0=0</v>
      </c>
    </row>
    <row r="16652" spans="1:5" ht="42" hidden="1" customHeight="1">
      <c r="A16652" s="231" t="str">
        <f>IF((SUM('Раздел 4'!L130:L130)=0),"","Неверно!")</f>
        <v/>
      </c>
      <c r="B16652" s="237" t="s">
        <v>32688</v>
      </c>
      <c r="C16652" s="232" t="s">
        <v>25201</v>
      </c>
      <c r="D16652" s="232" t="s">
        <v>25022</v>
      </c>
      <c r="E16652" s="232" t="str">
        <f>CONCATENATE(SUM('Раздел 4'!L130:L130),"=",0)</f>
        <v>0=0</v>
      </c>
    </row>
    <row r="16653" spans="1:5" ht="42" hidden="1" customHeight="1">
      <c r="A16653" s="231" t="str">
        <f>IF((SUM('Раздел 4'!M116:M116)=0),"","Неверно!")</f>
        <v/>
      </c>
      <c r="B16653" s="237" t="s">
        <v>32688</v>
      </c>
      <c r="C16653" s="232" t="s">
        <v>25202</v>
      </c>
      <c r="D16653" s="232" t="s">
        <v>25022</v>
      </c>
      <c r="E16653" s="232" t="str">
        <f>CONCATENATE(SUM('Раздел 4'!M116:M116),"=",0)</f>
        <v>0=0</v>
      </c>
    </row>
    <row r="16654" spans="1:5" ht="42" hidden="1" customHeight="1">
      <c r="A16654" s="231" t="str">
        <f>IF((SUM('Раздел 4'!M117:M117)=0),"","Неверно!")</f>
        <v/>
      </c>
      <c r="B16654" s="237" t="s">
        <v>32688</v>
      </c>
      <c r="C16654" s="232" t="s">
        <v>25203</v>
      </c>
      <c r="D16654" s="232" t="s">
        <v>25022</v>
      </c>
      <c r="E16654" s="232" t="str">
        <f>CONCATENATE(SUM('Раздел 4'!M117:M117),"=",0)</f>
        <v>0=0</v>
      </c>
    </row>
    <row r="16655" spans="1:5" ht="42" hidden="1" customHeight="1">
      <c r="A16655" s="231" t="str">
        <f>IF((SUM('Раздел 4'!M118:M118)=0),"","Неверно!")</f>
        <v/>
      </c>
      <c r="B16655" s="237" t="s">
        <v>32688</v>
      </c>
      <c r="C16655" s="232" t="s">
        <v>25204</v>
      </c>
      <c r="D16655" s="232" t="s">
        <v>25022</v>
      </c>
      <c r="E16655" s="232" t="str">
        <f>CONCATENATE(SUM('Раздел 4'!M118:M118),"=",0)</f>
        <v>0=0</v>
      </c>
    </row>
    <row r="16656" spans="1:5" ht="42" hidden="1" customHeight="1">
      <c r="A16656" s="231" t="str">
        <f>IF((SUM('Раздел 4'!M119:M119)=0),"","Неверно!")</f>
        <v/>
      </c>
      <c r="B16656" s="237" t="s">
        <v>32688</v>
      </c>
      <c r="C16656" s="232" t="s">
        <v>25205</v>
      </c>
      <c r="D16656" s="232" t="s">
        <v>25022</v>
      </c>
      <c r="E16656" s="232" t="str">
        <f>CONCATENATE(SUM('Раздел 4'!M119:M119),"=",0)</f>
        <v>0=0</v>
      </c>
    </row>
    <row r="16657" spans="1:5" ht="42" hidden="1" customHeight="1">
      <c r="A16657" s="231" t="str">
        <f>IF((SUM('Раздел 4'!M120:M120)=0),"","Неверно!")</f>
        <v/>
      </c>
      <c r="B16657" s="237" t="s">
        <v>32688</v>
      </c>
      <c r="C16657" s="232" t="s">
        <v>25206</v>
      </c>
      <c r="D16657" s="232" t="s">
        <v>25022</v>
      </c>
      <c r="E16657" s="232" t="str">
        <f>CONCATENATE(SUM('Раздел 4'!M120:M120),"=",0)</f>
        <v>0=0</v>
      </c>
    </row>
    <row r="16658" spans="1:5" ht="42" hidden="1" customHeight="1">
      <c r="A16658" s="231" t="str">
        <f>IF((SUM('Раздел 4'!M121:M121)=0),"","Неверно!")</f>
        <v/>
      </c>
      <c r="B16658" s="237" t="s">
        <v>32688</v>
      </c>
      <c r="C16658" s="232" t="s">
        <v>25207</v>
      </c>
      <c r="D16658" s="232" t="s">
        <v>25022</v>
      </c>
      <c r="E16658" s="232" t="str">
        <f>CONCATENATE(SUM('Раздел 4'!M121:M121),"=",0)</f>
        <v>0=0</v>
      </c>
    </row>
    <row r="16659" spans="1:5" ht="42" hidden="1" customHeight="1">
      <c r="A16659" s="231" t="str">
        <f>IF((SUM('Раздел 4'!M122:M122)=0),"","Неверно!")</f>
        <v/>
      </c>
      <c r="B16659" s="237" t="s">
        <v>32688</v>
      </c>
      <c r="C16659" s="232" t="s">
        <v>25208</v>
      </c>
      <c r="D16659" s="232" t="s">
        <v>25022</v>
      </c>
      <c r="E16659" s="232" t="str">
        <f>CONCATENATE(SUM('Раздел 4'!M122:M122),"=",0)</f>
        <v>0=0</v>
      </c>
    </row>
    <row r="16660" spans="1:5" ht="42" hidden="1" customHeight="1">
      <c r="A16660" s="231" t="str">
        <f>IF((SUM('Раздел 4'!M123:M123)=0),"","Неверно!")</f>
        <v/>
      </c>
      <c r="B16660" s="237" t="s">
        <v>32688</v>
      </c>
      <c r="C16660" s="232" t="s">
        <v>25209</v>
      </c>
      <c r="D16660" s="232" t="s">
        <v>25022</v>
      </c>
      <c r="E16660" s="232" t="str">
        <f>CONCATENATE(SUM('Раздел 4'!M123:M123),"=",0)</f>
        <v>0=0</v>
      </c>
    </row>
    <row r="16661" spans="1:5" ht="42" hidden="1" customHeight="1">
      <c r="A16661" s="231" t="str">
        <f>IF((SUM('Раздел 4'!M124:M124)=0),"","Неверно!")</f>
        <v/>
      </c>
      <c r="B16661" s="237" t="s">
        <v>32688</v>
      </c>
      <c r="C16661" s="232" t="s">
        <v>25210</v>
      </c>
      <c r="D16661" s="232" t="s">
        <v>25022</v>
      </c>
      <c r="E16661" s="232" t="str">
        <f>CONCATENATE(SUM('Раздел 4'!M124:M124),"=",0)</f>
        <v>0=0</v>
      </c>
    </row>
    <row r="16662" spans="1:5" ht="42" hidden="1" customHeight="1">
      <c r="A16662" s="231" t="str">
        <f>IF((SUM('Раздел 4'!M125:M125)=0),"","Неверно!")</f>
        <v/>
      </c>
      <c r="B16662" s="237" t="s">
        <v>32688</v>
      </c>
      <c r="C16662" s="232" t="s">
        <v>25211</v>
      </c>
      <c r="D16662" s="232" t="s">
        <v>25022</v>
      </c>
      <c r="E16662" s="232" t="str">
        <f>CONCATENATE(SUM('Раздел 4'!M125:M125),"=",0)</f>
        <v>0=0</v>
      </c>
    </row>
    <row r="16663" spans="1:5" ht="42" hidden="1" customHeight="1">
      <c r="A16663" s="231" t="str">
        <f>IF((SUM('Раздел 4'!M126:M126)=0),"","Неверно!")</f>
        <v/>
      </c>
      <c r="B16663" s="237" t="s">
        <v>32688</v>
      </c>
      <c r="C16663" s="232" t="s">
        <v>25212</v>
      </c>
      <c r="D16663" s="232" t="s">
        <v>25022</v>
      </c>
      <c r="E16663" s="232" t="str">
        <f>CONCATENATE(SUM('Раздел 4'!M126:M126),"=",0)</f>
        <v>0=0</v>
      </c>
    </row>
    <row r="16664" spans="1:5" ht="42" hidden="1" customHeight="1">
      <c r="A16664" s="231" t="str">
        <f>IF((SUM('Раздел 4'!M127:M127)=0),"","Неверно!")</f>
        <v/>
      </c>
      <c r="B16664" s="237" t="s">
        <v>32688</v>
      </c>
      <c r="C16664" s="232" t="s">
        <v>25213</v>
      </c>
      <c r="D16664" s="232" t="s">
        <v>25022</v>
      </c>
      <c r="E16664" s="232" t="str">
        <f>CONCATENATE(SUM('Раздел 4'!M127:M127),"=",0)</f>
        <v>0=0</v>
      </c>
    </row>
    <row r="16665" spans="1:5" ht="42" hidden="1" customHeight="1">
      <c r="A16665" s="231" t="str">
        <f>IF((SUM('Раздел 4'!M128:M128)=0),"","Неверно!")</f>
        <v/>
      </c>
      <c r="B16665" s="237" t="s">
        <v>32688</v>
      </c>
      <c r="C16665" s="232" t="s">
        <v>25214</v>
      </c>
      <c r="D16665" s="232" t="s">
        <v>25022</v>
      </c>
      <c r="E16665" s="232" t="str">
        <f>CONCATENATE(SUM('Раздел 4'!M128:M128),"=",0)</f>
        <v>0=0</v>
      </c>
    </row>
    <row r="16666" spans="1:5" ht="42" hidden="1" customHeight="1">
      <c r="A16666" s="231" t="str">
        <f>IF((SUM('Раздел 4'!M129:M129)=0),"","Неверно!")</f>
        <v/>
      </c>
      <c r="B16666" s="237" t="s">
        <v>32688</v>
      </c>
      <c r="C16666" s="232" t="s">
        <v>25215</v>
      </c>
      <c r="D16666" s="232" t="s">
        <v>25022</v>
      </c>
      <c r="E16666" s="232" t="str">
        <f>CONCATENATE(SUM('Раздел 4'!M129:M129),"=",0)</f>
        <v>0=0</v>
      </c>
    </row>
    <row r="16667" spans="1:5" ht="42" hidden="1" customHeight="1">
      <c r="A16667" s="231" t="str">
        <f>IF((SUM('Раздел 4'!M130:M130)=0),"","Неверно!")</f>
        <v/>
      </c>
      <c r="B16667" s="237" t="s">
        <v>32688</v>
      </c>
      <c r="C16667" s="232" t="s">
        <v>25216</v>
      </c>
      <c r="D16667" s="232" t="s">
        <v>25022</v>
      </c>
      <c r="E16667" s="232" t="str">
        <f>CONCATENATE(SUM('Раздел 4'!M130:M130),"=",0)</f>
        <v>0=0</v>
      </c>
    </row>
    <row r="16668" spans="1:5" ht="42" hidden="1" customHeight="1">
      <c r="A16668" s="231" t="str">
        <f>IF((SUM('Раздел 4'!N116:N116)=0),"","Неверно!")</f>
        <v/>
      </c>
      <c r="B16668" s="237" t="s">
        <v>32688</v>
      </c>
      <c r="C16668" s="232" t="s">
        <v>25217</v>
      </c>
      <c r="D16668" s="232" t="s">
        <v>25022</v>
      </c>
      <c r="E16668" s="232" t="str">
        <f>CONCATENATE(SUM('Раздел 4'!N116:N116),"=",0)</f>
        <v>0=0</v>
      </c>
    </row>
    <row r="16669" spans="1:5" ht="42" hidden="1" customHeight="1">
      <c r="A16669" s="231" t="str">
        <f>IF((SUM('Раздел 4'!N117:N117)=0),"","Неверно!")</f>
        <v/>
      </c>
      <c r="B16669" s="237" t="s">
        <v>32688</v>
      </c>
      <c r="C16669" s="232" t="s">
        <v>25218</v>
      </c>
      <c r="D16669" s="232" t="s">
        <v>25022</v>
      </c>
      <c r="E16669" s="232" t="str">
        <f>CONCATENATE(SUM('Раздел 4'!N117:N117),"=",0)</f>
        <v>0=0</v>
      </c>
    </row>
    <row r="16670" spans="1:5" ht="42" hidden="1" customHeight="1">
      <c r="A16670" s="231" t="str">
        <f>IF((SUM('Раздел 4'!N118:N118)=0),"","Неверно!")</f>
        <v/>
      </c>
      <c r="B16670" s="237" t="s">
        <v>32688</v>
      </c>
      <c r="C16670" s="232" t="s">
        <v>25219</v>
      </c>
      <c r="D16670" s="232" t="s">
        <v>25022</v>
      </c>
      <c r="E16670" s="232" t="str">
        <f>CONCATENATE(SUM('Раздел 4'!N118:N118),"=",0)</f>
        <v>0=0</v>
      </c>
    </row>
    <row r="16671" spans="1:5" ht="42" hidden="1" customHeight="1">
      <c r="A16671" s="231" t="str">
        <f>IF((SUM('Раздел 4'!N119:N119)=0),"","Неверно!")</f>
        <v/>
      </c>
      <c r="B16671" s="237" t="s">
        <v>32688</v>
      </c>
      <c r="C16671" s="232" t="s">
        <v>25220</v>
      </c>
      <c r="D16671" s="232" t="s">
        <v>25022</v>
      </c>
      <c r="E16671" s="232" t="str">
        <f>CONCATENATE(SUM('Раздел 4'!N119:N119),"=",0)</f>
        <v>0=0</v>
      </c>
    </row>
    <row r="16672" spans="1:5" ht="42" hidden="1" customHeight="1">
      <c r="A16672" s="231" t="str">
        <f>IF((SUM('Раздел 4'!N120:N120)=0),"","Неверно!")</f>
        <v/>
      </c>
      <c r="B16672" s="237" t="s">
        <v>32688</v>
      </c>
      <c r="C16672" s="232" t="s">
        <v>25221</v>
      </c>
      <c r="D16672" s="232" t="s">
        <v>25022</v>
      </c>
      <c r="E16672" s="232" t="str">
        <f>CONCATENATE(SUM('Раздел 4'!N120:N120),"=",0)</f>
        <v>0=0</v>
      </c>
    </row>
    <row r="16673" spans="1:5" ht="42" hidden="1" customHeight="1">
      <c r="A16673" s="231" t="str">
        <f>IF((SUM('Раздел 4'!N121:N121)=0),"","Неверно!")</f>
        <v/>
      </c>
      <c r="B16673" s="237" t="s">
        <v>32688</v>
      </c>
      <c r="C16673" s="232" t="s">
        <v>25222</v>
      </c>
      <c r="D16673" s="232" t="s">
        <v>25022</v>
      </c>
      <c r="E16673" s="232" t="str">
        <f>CONCATENATE(SUM('Раздел 4'!N121:N121),"=",0)</f>
        <v>0=0</v>
      </c>
    </row>
    <row r="16674" spans="1:5" ht="42" hidden="1" customHeight="1">
      <c r="A16674" s="231" t="str">
        <f>IF((SUM('Раздел 4'!N122:N122)=0),"","Неверно!")</f>
        <v/>
      </c>
      <c r="B16674" s="237" t="s">
        <v>32688</v>
      </c>
      <c r="C16674" s="232" t="s">
        <v>25223</v>
      </c>
      <c r="D16674" s="232" t="s">
        <v>25022</v>
      </c>
      <c r="E16674" s="232" t="str">
        <f>CONCATENATE(SUM('Раздел 4'!N122:N122),"=",0)</f>
        <v>0=0</v>
      </c>
    </row>
    <row r="16675" spans="1:5" ht="42" hidden="1" customHeight="1">
      <c r="A16675" s="231" t="str">
        <f>IF((SUM('Раздел 4'!N123:N123)=0),"","Неверно!")</f>
        <v/>
      </c>
      <c r="B16675" s="237" t="s">
        <v>32688</v>
      </c>
      <c r="C16675" s="232" t="s">
        <v>25224</v>
      </c>
      <c r="D16675" s="232" t="s">
        <v>25022</v>
      </c>
      <c r="E16675" s="232" t="str">
        <f>CONCATENATE(SUM('Раздел 4'!N123:N123),"=",0)</f>
        <v>0=0</v>
      </c>
    </row>
    <row r="16676" spans="1:5" ht="42" hidden="1" customHeight="1">
      <c r="A16676" s="231" t="str">
        <f>IF((SUM('Раздел 4'!N124:N124)=0),"","Неверно!")</f>
        <v/>
      </c>
      <c r="B16676" s="237" t="s">
        <v>32688</v>
      </c>
      <c r="C16676" s="232" t="s">
        <v>25225</v>
      </c>
      <c r="D16676" s="232" t="s">
        <v>25022</v>
      </c>
      <c r="E16676" s="232" t="str">
        <f>CONCATENATE(SUM('Раздел 4'!N124:N124),"=",0)</f>
        <v>0=0</v>
      </c>
    </row>
    <row r="16677" spans="1:5" ht="42" hidden="1" customHeight="1">
      <c r="A16677" s="231" t="str">
        <f>IF((SUM('Раздел 4'!N125:N125)=0),"","Неверно!")</f>
        <v/>
      </c>
      <c r="B16677" s="237" t="s">
        <v>32688</v>
      </c>
      <c r="C16677" s="232" t="s">
        <v>25226</v>
      </c>
      <c r="D16677" s="232" t="s">
        <v>25022</v>
      </c>
      <c r="E16677" s="232" t="str">
        <f>CONCATENATE(SUM('Раздел 4'!N125:N125),"=",0)</f>
        <v>0=0</v>
      </c>
    </row>
    <row r="16678" spans="1:5" ht="42" hidden="1" customHeight="1">
      <c r="A16678" s="231" t="str">
        <f>IF((SUM('Раздел 4'!N126:N126)=0),"","Неверно!")</f>
        <v/>
      </c>
      <c r="B16678" s="237" t="s">
        <v>32688</v>
      </c>
      <c r="C16678" s="232" t="s">
        <v>25227</v>
      </c>
      <c r="D16678" s="232" t="s">
        <v>25022</v>
      </c>
      <c r="E16678" s="232" t="str">
        <f>CONCATENATE(SUM('Раздел 4'!N126:N126),"=",0)</f>
        <v>0=0</v>
      </c>
    </row>
    <row r="16679" spans="1:5" ht="42" hidden="1" customHeight="1">
      <c r="A16679" s="231" t="str">
        <f>IF((SUM('Раздел 4'!N127:N127)=0),"","Неверно!")</f>
        <v/>
      </c>
      <c r="B16679" s="237" t="s">
        <v>32688</v>
      </c>
      <c r="C16679" s="232" t="s">
        <v>25228</v>
      </c>
      <c r="D16679" s="232" t="s">
        <v>25022</v>
      </c>
      <c r="E16679" s="232" t="str">
        <f>CONCATENATE(SUM('Раздел 4'!N127:N127),"=",0)</f>
        <v>0=0</v>
      </c>
    </row>
    <row r="16680" spans="1:5" ht="42" hidden="1" customHeight="1">
      <c r="A16680" s="231" t="str">
        <f>IF((SUM('Раздел 4'!N128:N128)=0),"","Неверно!")</f>
        <v/>
      </c>
      <c r="B16680" s="237" t="s">
        <v>32688</v>
      </c>
      <c r="C16680" s="232" t="s">
        <v>25229</v>
      </c>
      <c r="D16680" s="232" t="s">
        <v>25022</v>
      </c>
      <c r="E16680" s="232" t="str">
        <f>CONCATENATE(SUM('Раздел 4'!N128:N128),"=",0)</f>
        <v>0=0</v>
      </c>
    </row>
    <row r="16681" spans="1:5" ht="42" hidden="1" customHeight="1">
      <c r="A16681" s="231" t="str">
        <f>IF((SUM('Раздел 4'!N129:N129)=0),"","Неверно!")</f>
        <v/>
      </c>
      <c r="B16681" s="237" t="s">
        <v>32688</v>
      </c>
      <c r="C16681" s="232" t="s">
        <v>25230</v>
      </c>
      <c r="D16681" s="232" t="s">
        <v>25022</v>
      </c>
      <c r="E16681" s="232" t="str">
        <f>CONCATENATE(SUM('Раздел 4'!N129:N129),"=",0)</f>
        <v>0=0</v>
      </c>
    </row>
    <row r="16682" spans="1:5" ht="42" hidden="1" customHeight="1">
      <c r="A16682" s="231" t="str">
        <f>IF((SUM('Раздел 4'!N130:N130)=0),"","Неверно!")</f>
        <v/>
      </c>
      <c r="B16682" s="237" t="s">
        <v>32688</v>
      </c>
      <c r="C16682" s="232" t="s">
        <v>25231</v>
      </c>
      <c r="D16682" s="232" t="s">
        <v>25022</v>
      </c>
      <c r="E16682" s="232" t="str">
        <f>CONCATENATE(SUM('Раздел 4'!N130:N130),"=",0)</f>
        <v>0=0</v>
      </c>
    </row>
    <row r="16683" spans="1:5" ht="42" hidden="1" customHeight="1">
      <c r="A16683" s="231" t="str">
        <f>IF((SUM('Раздел 4'!AC109:AC109)=0),"","Неверно!")</f>
        <v/>
      </c>
      <c r="B16683" s="237" t="s">
        <v>32689</v>
      </c>
      <c r="C16683" s="232" t="s">
        <v>21664</v>
      </c>
      <c r="D16683" s="232" t="s">
        <v>25020</v>
      </c>
      <c r="E16683" s="232" t="str">
        <f>CONCATENATE(SUM('Раздел 4'!AC109:AC109),"=",0)</f>
        <v>0=0</v>
      </c>
    </row>
    <row r="16684" spans="1:5" ht="42" hidden="1" customHeight="1">
      <c r="A16684" s="231" t="str">
        <f>IF((SUM('Раздел 4'!AC110:AC110)=0),"","Неверно!")</f>
        <v/>
      </c>
      <c r="B16684" s="237" t="s">
        <v>32689</v>
      </c>
      <c r="C16684" s="232" t="s">
        <v>21665</v>
      </c>
      <c r="D16684" s="232" t="s">
        <v>25020</v>
      </c>
      <c r="E16684" s="232" t="str">
        <f>CONCATENATE(SUM('Раздел 4'!AC110:AC110),"=",0)</f>
        <v>0=0</v>
      </c>
    </row>
    <row r="16685" spans="1:5" ht="42" hidden="1" customHeight="1">
      <c r="A16685" s="231" t="str">
        <f>IF((SUM('Раздел 4'!AC111:AC111)=0),"","Неверно!")</f>
        <v/>
      </c>
      <c r="B16685" s="237" t="s">
        <v>32689</v>
      </c>
      <c r="C16685" s="232" t="s">
        <v>21666</v>
      </c>
      <c r="D16685" s="232" t="s">
        <v>25020</v>
      </c>
      <c r="E16685" s="232" t="str">
        <f>CONCATENATE(SUM('Раздел 4'!AC111:AC111),"=",0)</f>
        <v>0=0</v>
      </c>
    </row>
    <row r="16686" spans="1:5" ht="42" hidden="1" customHeight="1">
      <c r="A16686" s="231" t="str">
        <f>IF((SUM('Раздел 4'!AD109:AD109)=0),"","Неверно!")</f>
        <v/>
      </c>
      <c r="B16686" s="237" t="s">
        <v>32689</v>
      </c>
      <c r="C16686" s="232" t="s">
        <v>21826</v>
      </c>
      <c r="D16686" s="232" t="s">
        <v>25020</v>
      </c>
      <c r="E16686" s="232" t="str">
        <f>CONCATENATE(SUM('Раздел 4'!AD109:AD109),"=",0)</f>
        <v>0=0</v>
      </c>
    </row>
    <row r="16687" spans="1:5" ht="42" hidden="1" customHeight="1">
      <c r="A16687" s="231" t="str">
        <f>IF((SUM('Раздел 4'!AD110:AD110)=0),"","Неверно!")</f>
        <v/>
      </c>
      <c r="B16687" s="237" t="s">
        <v>32689</v>
      </c>
      <c r="C16687" s="232" t="s">
        <v>21827</v>
      </c>
      <c r="D16687" s="232" t="s">
        <v>25020</v>
      </c>
      <c r="E16687" s="232" t="str">
        <f>CONCATENATE(SUM('Раздел 4'!AD110:AD110),"=",0)</f>
        <v>0=0</v>
      </c>
    </row>
    <row r="16688" spans="1:5" ht="42" hidden="1" customHeight="1">
      <c r="A16688" s="231" t="str">
        <f>IF((SUM('Раздел 4'!AD111:AD111)=0),"","Неверно!")</f>
        <v/>
      </c>
      <c r="B16688" s="237" t="s">
        <v>32689</v>
      </c>
      <c r="C16688" s="232" t="s">
        <v>21828</v>
      </c>
      <c r="D16688" s="232" t="s">
        <v>25020</v>
      </c>
      <c r="E16688" s="232" t="str">
        <f>CONCATENATE(SUM('Раздел 4'!AD111:AD111),"=",0)</f>
        <v>0=0</v>
      </c>
    </row>
    <row r="16689" spans="1:5" ht="42" hidden="1" customHeight="1">
      <c r="A16689" s="231" t="str">
        <f>IF((SUM('Раздел 4'!AE109:AE109)=0),"","Неверно!")</f>
        <v/>
      </c>
      <c r="B16689" s="237" t="s">
        <v>32689</v>
      </c>
      <c r="C16689" s="232" t="s">
        <v>21988</v>
      </c>
      <c r="D16689" s="232" t="s">
        <v>25020</v>
      </c>
      <c r="E16689" s="232" t="str">
        <f>CONCATENATE(SUM('Раздел 4'!AE109:AE109),"=",0)</f>
        <v>0=0</v>
      </c>
    </row>
    <row r="16690" spans="1:5" ht="42" hidden="1" customHeight="1">
      <c r="A16690" s="231" t="str">
        <f>IF((SUM('Раздел 4'!AE110:AE110)=0),"","Неверно!")</f>
        <v/>
      </c>
      <c r="B16690" s="237" t="s">
        <v>32689</v>
      </c>
      <c r="C16690" s="232" t="s">
        <v>21989</v>
      </c>
      <c r="D16690" s="232" t="s">
        <v>25020</v>
      </c>
      <c r="E16690" s="232" t="str">
        <f>CONCATENATE(SUM('Раздел 4'!AE110:AE110),"=",0)</f>
        <v>0=0</v>
      </c>
    </row>
    <row r="16691" spans="1:5" ht="42" hidden="1" customHeight="1">
      <c r="A16691" s="231" t="str">
        <f>IF((SUM('Раздел 4'!AE111:AE111)=0),"","Неверно!")</f>
        <v/>
      </c>
      <c r="B16691" s="237" t="s">
        <v>32689</v>
      </c>
      <c r="C16691" s="232" t="s">
        <v>21990</v>
      </c>
      <c r="D16691" s="232" t="s">
        <v>25020</v>
      </c>
      <c r="E16691" s="232" t="str">
        <f>CONCATENATE(SUM('Раздел 4'!AE111:AE111),"=",0)</f>
        <v>0=0</v>
      </c>
    </row>
    <row r="16692" spans="1:5" ht="42" hidden="1" customHeight="1">
      <c r="A16692" s="231" t="str">
        <f>IF((SUM('Раздел 4'!AF109:AF109)=0),"","Неверно!")</f>
        <v/>
      </c>
      <c r="B16692" s="237" t="s">
        <v>32689</v>
      </c>
      <c r="C16692" s="232" t="s">
        <v>22150</v>
      </c>
      <c r="D16692" s="232" t="s">
        <v>25020</v>
      </c>
      <c r="E16692" s="232" t="str">
        <f>CONCATENATE(SUM('Раздел 4'!AF109:AF109),"=",0)</f>
        <v>0=0</v>
      </c>
    </row>
    <row r="16693" spans="1:5" ht="42" hidden="1" customHeight="1">
      <c r="A16693" s="231" t="str">
        <f>IF((SUM('Раздел 4'!AF110:AF110)=0),"","Неверно!")</f>
        <v/>
      </c>
      <c r="B16693" s="237" t="s">
        <v>32689</v>
      </c>
      <c r="C16693" s="232" t="s">
        <v>22151</v>
      </c>
      <c r="D16693" s="232" t="s">
        <v>25020</v>
      </c>
      <c r="E16693" s="232" t="str">
        <f>CONCATENATE(SUM('Раздел 4'!AF110:AF110),"=",0)</f>
        <v>0=0</v>
      </c>
    </row>
    <row r="16694" spans="1:5" ht="42" hidden="1" customHeight="1">
      <c r="A16694" s="231" t="str">
        <f>IF((SUM('Раздел 4'!AF111:AF111)=0),"","Неверно!")</f>
        <v/>
      </c>
      <c r="B16694" s="237" t="s">
        <v>32689</v>
      </c>
      <c r="C16694" s="232" t="s">
        <v>22152</v>
      </c>
      <c r="D16694" s="232" t="s">
        <v>25020</v>
      </c>
      <c r="E16694" s="232" t="str">
        <f>CONCATENATE(SUM('Раздел 4'!AF111:AF111),"=",0)</f>
        <v>0=0</v>
      </c>
    </row>
    <row r="16695" spans="1:5" ht="42" hidden="1" customHeight="1">
      <c r="A16695" s="231" t="str">
        <f>IF((SUM('Раздел 4'!AG109:AG109)=0),"","Неверно!")</f>
        <v/>
      </c>
      <c r="B16695" s="237" t="s">
        <v>32689</v>
      </c>
      <c r="C16695" s="232" t="s">
        <v>22312</v>
      </c>
      <c r="D16695" s="232" t="s">
        <v>25020</v>
      </c>
      <c r="E16695" s="232" t="str">
        <f>CONCATENATE(SUM('Раздел 4'!AG109:AG109),"=",0)</f>
        <v>0=0</v>
      </c>
    </row>
    <row r="16696" spans="1:5" ht="42" hidden="1" customHeight="1">
      <c r="A16696" s="231" t="str">
        <f>IF((SUM('Раздел 4'!AG110:AG110)=0),"","Неверно!")</f>
        <v/>
      </c>
      <c r="B16696" s="237" t="s">
        <v>32689</v>
      </c>
      <c r="C16696" s="232" t="s">
        <v>22313</v>
      </c>
      <c r="D16696" s="232" t="s">
        <v>25020</v>
      </c>
      <c r="E16696" s="232" t="str">
        <f>CONCATENATE(SUM('Раздел 4'!AG110:AG110),"=",0)</f>
        <v>0=0</v>
      </c>
    </row>
    <row r="16697" spans="1:5" ht="42" hidden="1" customHeight="1">
      <c r="A16697" s="231" t="str">
        <f>IF((SUM('Раздел 4'!AG111:AG111)=0),"","Неверно!")</f>
        <v/>
      </c>
      <c r="B16697" s="237" t="s">
        <v>32689</v>
      </c>
      <c r="C16697" s="232" t="s">
        <v>22314</v>
      </c>
      <c r="D16697" s="232" t="s">
        <v>25020</v>
      </c>
      <c r="E16697" s="232" t="str">
        <f>CONCATENATE(SUM('Раздел 4'!AG111:AG111),"=",0)</f>
        <v>0=0</v>
      </c>
    </row>
    <row r="16698" spans="1:5" ht="42" hidden="1" customHeight="1">
      <c r="A16698" s="231" t="str">
        <f>IF((SUM('Раздел 4'!AH109:AH109)=0),"","Неверно!")</f>
        <v/>
      </c>
      <c r="B16698" s="237" t="s">
        <v>32689</v>
      </c>
      <c r="C16698" s="232" t="s">
        <v>22474</v>
      </c>
      <c r="D16698" s="232" t="s">
        <v>25020</v>
      </c>
      <c r="E16698" s="232" t="str">
        <f>CONCATENATE(SUM('Раздел 4'!AH109:AH109),"=",0)</f>
        <v>0=0</v>
      </c>
    </row>
    <row r="16699" spans="1:5" ht="42" hidden="1" customHeight="1">
      <c r="A16699" s="231" t="str">
        <f>IF((SUM('Раздел 4'!AH110:AH110)=0),"","Неверно!")</f>
        <v/>
      </c>
      <c r="B16699" s="237" t="s">
        <v>32689</v>
      </c>
      <c r="C16699" s="232" t="s">
        <v>22475</v>
      </c>
      <c r="D16699" s="232" t="s">
        <v>25020</v>
      </c>
      <c r="E16699" s="232" t="str">
        <f>CONCATENATE(SUM('Раздел 4'!AH110:AH110),"=",0)</f>
        <v>0=0</v>
      </c>
    </row>
    <row r="16700" spans="1:5" ht="42" hidden="1" customHeight="1">
      <c r="A16700" s="231" t="str">
        <f>IF((SUM('Раздел 4'!AH111:AH111)=0),"","Неверно!")</f>
        <v/>
      </c>
      <c r="B16700" s="237" t="s">
        <v>32689</v>
      </c>
      <c r="C16700" s="232" t="s">
        <v>22476</v>
      </c>
      <c r="D16700" s="232" t="s">
        <v>25020</v>
      </c>
      <c r="E16700" s="232" t="str">
        <f>CONCATENATE(SUM('Раздел 4'!AH111:AH111),"=",0)</f>
        <v>0=0</v>
      </c>
    </row>
    <row r="16701" spans="1:5" ht="42" hidden="1" customHeight="1">
      <c r="A16701" s="231" t="str">
        <f>IF((SUM('Раздел 4'!AI109:AI109)=0),"","Неверно!")</f>
        <v/>
      </c>
      <c r="B16701" s="237" t="s">
        <v>32689</v>
      </c>
      <c r="C16701" s="232" t="s">
        <v>22636</v>
      </c>
      <c r="D16701" s="232" t="s">
        <v>25020</v>
      </c>
      <c r="E16701" s="232" t="str">
        <f>CONCATENATE(SUM('Раздел 4'!AI109:AI109),"=",0)</f>
        <v>0=0</v>
      </c>
    </row>
    <row r="16702" spans="1:5" ht="42" hidden="1" customHeight="1">
      <c r="A16702" s="231" t="str">
        <f>IF((SUM('Раздел 4'!AI110:AI110)=0),"","Неверно!")</f>
        <v/>
      </c>
      <c r="B16702" s="237" t="s">
        <v>32689</v>
      </c>
      <c r="C16702" s="232" t="s">
        <v>22637</v>
      </c>
      <c r="D16702" s="232" t="s">
        <v>25020</v>
      </c>
      <c r="E16702" s="232" t="str">
        <f>CONCATENATE(SUM('Раздел 4'!AI110:AI110),"=",0)</f>
        <v>0=0</v>
      </c>
    </row>
    <row r="16703" spans="1:5" ht="42" hidden="1" customHeight="1">
      <c r="A16703" s="231" t="str">
        <f>IF((SUM('Раздел 4'!AI111:AI111)=0),"","Неверно!")</f>
        <v/>
      </c>
      <c r="B16703" s="237" t="s">
        <v>32689</v>
      </c>
      <c r="C16703" s="232" t="s">
        <v>22638</v>
      </c>
      <c r="D16703" s="232" t="s">
        <v>25020</v>
      </c>
      <c r="E16703" s="232" t="str">
        <f>CONCATENATE(SUM('Раздел 4'!AI111:AI111),"=",0)</f>
        <v>0=0</v>
      </c>
    </row>
    <row r="16704" spans="1:5" ht="42" hidden="1" customHeight="1">
      <c r="A16704" s="231" t="str">
        <f>IF((SUM('Раздел 4'!AJ109:AJ109)=0),"","Неверно!")</f>
        <v/>
      </c>
      <c r="B16704" s="237" t="s">
        <v>32689</v>
      </c>
      <c r="C16704" s="232" t="s">
        <v>22798</v>
      </c>
      <c r="D16704" s="232" t="s">
        <v>25020</v>
      </c>
      <c r="E16704" s="232" t="str">
        <f>CONCATENATE(SUM('Раздел 4'!AJ109:AJ109),"=",0)</f>
        <v>0=0</v>
      </c>
    </row>
    <row r="16705" spans="1:5" ht="42" hidden="1" customHeight="1">
      <c r="A16705" s="231" t="str">
        <f>IF((SUM('Раздел 4'!AJ110:AJ110)=0),"","Неверно!")</f>
        <v/>
      </c>
      <c r="B16705" s="237" t="s">
        <v>32689</v>
      </c>
      <c r="C16705" s="232" t="s">
        <v>22799</v>
      </c>
      <c r="D16705" s="232" t="s">
        <v>25020</v>
      </c>
      <c r="E16705" s="232" t="str">
        <f>CONCATENATE(SUM('Раздел 4'!AJ110:AJ110),"=",0)</f>
        <v>0=0</v>
      </c>
    </row>
    <row r="16706" spans="1:5" ht="42" hidden="1" customHeight="1">
      <c r="A16706" s="231" t="str">
        <f>IF((SUM('Раздел 4'!AJ111:AJ111)=0),"","Неверно!")</f>
        <v/>
      </c>
      <c r="B16706" s="237" t="s">
        <v>32689</v>
      </c>
      <c r="C16706" s="232" t="s">
        <v>22800</v>
      </c>
      <c r="D16706" s="232" t="s">
        <v>25020</v>
      </c>
      <c r="E16706" s="232" t="str">
        <f>CONCATENATE(SUM('Раздел 4'!AJ111:AJ111),"=",0)</f>
        <v>0=0</v>
      </c>
    </row>
    <row r="16707" spans="1:5" ht="42" hidden="1" customHeight="1">
      <c r="A16707" s="231" t="str">
        <f>IF((SUM('Раздел 4'!AK109:AK109)=0),"","Неверно!")</f>
        <v/>
      </c>
      <c r="B16707" s="237" t="s">
        <v>32689</v>
      </c>
      <c r="C16707" s="232" t="s">
        <v>22960</v>
      </c>
      <c r="D16707" s="232" t="s">
        <v>25020</v>
      </c>
      <c r="E16707" s="232" t="str">
        <f>CONCATENATE(SUM('Раздел 4'!AK109:AK109),"=",0)</f>
        <v>0=0</v>
      </c>
    </row>
    <row r="16708" spans="1:5" ht="42" hidden="1" customHeight="1">
      <c r="A16708" s="231" t="str">
        <f>IF((SUM('Раздел 4'!AK110:AK110)=0),"","Неверно!")</f>
        <v/>
      </c>
      <c r="B16708" s="237" t="s">
        <v>32689</v>
      </c>
      <c r="C16708" s="232" t="s">
        <v>22961</v>
      </c>
      <c r="D16708" s="232" t="s">
        <v>25020</v>
      </c>
      <c r="E16708" s="232" t="str">
        <f>CONCATENATE(SUM('Раздел 4'!AK110:AK110),"=",0)</f>
        <v>0=0</v>
      </c>
    </row>
    <row r="16709" spans="1:5" ht="42" hidden="1" customHeight="1">
      <c r="A16709" s="231" t="str">
        <f>IF((SUM('Раздел 4'!AK111:AK111)=0),"","Неверно!")</f>
        <v/>
      </c>
      <c r="B16709" s="237" t="s">
        <v>32689</v>
      </c>
      <c r="C16709" s="232" t="s">
        <v>22962</v>
      </c>
      <c r="D16709" s="232" t="s">
        <v>25020</v>
      </c>
      <c r="E16709" s="232" t="str">
        <f>CONCATENATE(SUM('Раздел 4'!AK111:AK111),"=",0)</f>
        <v>0=0</v>
      </c>
    </row>
    <row r="16710" spans="1:5" ht="42" hidden="1" customHeight="1">
      <c r="A16710" s="231" t="str">
        <f>IF((SUM('Раздел 4'!AL109:AL109)=0),"","Неверно!")</f>
        <v/>
      </c>
      <c r="B16710" s="237" t="s">
        <v>32689</v>
      </c>
      <c r="C16710" s="232" t="s">
        <v>23122</v>
      </c>
      <c r="D16710" s="232" t="s">
        <v>25020</v>
      </c>
      <c r="E16710" s="232" t="str">
        <f>CONCATENATE(SUM('Раздел 4'!AL109:AL109),"=",0)</f>
        <v>0=0</v>
      </c>
    </row>
    <row r="16711" spans="1:5" ht="42" hidden="1" customHeight="1">
      <c r="A16711" s="231" t="str">
        <f>IF((SUM('Раздел 4'!AL110:AL110)=0),"","Неверно!")</f>
        <v/>
      </c>
      <c r="B16711" s="237" t="s">
        <v>32689</v>
      </c>
      <c r="C16711" s="232" t="s">
        <v>23123</v>
      </c>
      <c r="D16711" s="232" t="s">
        <v>25020</v>
      </c>
      <c r="E16711" s="232" t="str">
        <f>CONCATENATE(SUM('Раздел 4'!AL110:AL110),"=",0)</f>
        <v>0=0</v>
      </c>
    </row>
    <row r="16712" spans="1:5" ht="42" hidden="1" customHeight="1">
      <c r="A16712" s="231" t="str">
        <f>IF((SUM('Раздел 4'!AL111:AL111)=0),"","Неверно!")</f>
        <v/>
      </c>
      <c r="B16712" s="237" t="s">
        <v>32689</v>
      </c>
      <c r="C16712" s="232" t="s">
        <v>23124</v>
      </c>
      <c r="D16712" s="232" t="s">
        <v>25020</v>
      </c>
      <c r="E16712" s="232" t="str">
        <f>CONCATENATE(SUM('Раздел 4'!AL111:AL111),"=",0)</f>
        <v>0=0</v>
      </c>
    </row>
    <row r="16713" spans="1:5" ht="42" hidden="1" customHeight="1">
      <c r="A16713" s="231" t="str">
        <f>IF((SUM('Раздел 4'!O109:O109)=0),"","Неверно!")</f>
        <v/>
      </c>
      <c r="B16713" s="237" t="s">
        <v>32690</v>
      </c>
      <c r="C16713" s="232" t="s">
        <v>24977</v>
      </c>
      <c r="D16713" s="232" t="s">
        <v>24978</v>
      </c>
      <c r="E16713" s="232" t="str">
        <f>CONCATENATE(SUM('Раздел 4'!O109:O109),"=",0)</f>
        <v>0=0</v>
      </c>
    </row>
    <row r="16714" spans="1:5" ht="42" hidden="1" customHeight="1">
      <c r="A16714" s="231" t="str">
        <f>IF((SUM('Раздел 4'!O110:O110)=0),"","Неверно!")</f>
        <v/>
      </c>
      <c r="B16714" s="237" t="s">
        <v>32690</v>
      </c>
      <c r="C16714" s="232" t="s">
        <v>24979</v>
      </c>
      <c r="D16714" s="232" t="s">
        <v>24978</v>
      </c>
      <c r="E16714" s="232" t="str">
        <f>CONCATENATE(SUM('Раздел 4'!O110:O110),"=",0)</f>
        <v>0=0</v>
      </c>
    </row>
    <row r="16715" spans="1:5" ht="42" hidden="1" customHeight="1">
      <c r="A16715" s="231" t="str">
        <f>IF((SUM('Раздел 4'!O111:O111)=0),"","Неверно!")</f>
        <v/>
      </c>
      <c r="B16715" s="237" t="s">
        <v>32690</v>
      </c>
      <c r="C16715" s="232" t="s">
        <v>24980</v>
      </c>
      <c r="D16715" s="232" t="s">
        <v>24978</v>
      </c>
      <c r="E16715" s="232" t="str">
        <f>CONCATENATE(SUM('Раздел 4'!O111:O111),"=",0)</f>
        <v>0=0</v>
      </c>
    </row>
    <row r="16716" spans="1:5" ht="42" hidden="1" customHeight="1">
      <c r="A16716" s="231" t="str">
        <f>IF((SUM('Раздел 4'!P109:P109)=0),"","Неверно!")</f>
        <v/>
      </c>
      <c r="B16716" s="237" t="s">
        <v>32690</v>
      </c>
      <c r="C16716" s="232" t="s">
        <v>24981</v>
      </c>
      <c r="D16716" s="232" t="s">
        <v>24978</v>
      </c>
      <c r="E16716" s="232" t="str">
        <f>CONCATENATE(SUM('Раздел 4'!P109:P109),"=",0)</f>
        <v>0=0</v>
      </c>
    </row>
    <row r="16717" spans="1:5" ht="42" hidden="1" customHeight="1">
      <c r="A16717" s="231" t="str">
        <f>IF((SUM('Раздел 4'!P110:P110)=0),"","Неверно!")</f>
        <v/>
      </c>
      <c r="B16717" s="237" t="s">
        <v>32690</v>
      </c>
      <c r="C16717" s="232" t="s">
        <v>24982</v>
      </c>
      <c r="D16717" s="232" t="s">
        <v>24978</v>
      </c>
      <c r="E16717" s="232" t="str">
        <f>CONCATENATE(SUM('Раздел 4'!P110:P110),"=",0)</f>
        <v>0=0</v>
      </c>
    </row>
    <row r="16718" spans="1:5" ht="42" hidden="1" customHeight="1">
      <c r="A16718" s="231" t="str">
        <f>IF((SUM('Раздел 4'!P111:P111)=0),"","Неверно!")</f>
        <v/>
      </c>
      <c r="B16718" s="237" t="s">
        <v>32690</v>
      </c>
      <c r="C16718" s="232" t="s">
        <v>24983</v>
      </c>
      <c r="D16718" s="232" t="s">
        <v>24978</v>
      </c>
      <c r="E16718" s="232" t="str">
        <f>CONCATENATE(SUM('Раздел 4'!P111:P111),"=",0)</f>
        <v>0=0</v>
      </c>
    </row>
    <row r="16719" spans="1:5" ht="42" hidden="1" customHeight="1">
      <c r="A16719" s="231" t="str">
        <f>IF((SUM('Раздел 4'!Q109:Q109)=0),"","Неверно!")</f>
        <v/>
      </c>
      <c r="B16719" s="237" t="s">
        <v>32690</v>
      </c>
      <c r="C16719" s="232" t="s">
        <v>24984</v>
      </c>
      <c r="D16719" s="232" t="s">
        <v>24978</v>
      </c>
      <c r="E16719" s="232" t="str">
        <f>CONCATENATE(SUM('Раздел 4'!Q109:Q109),"=",0)</f>
        <v>0=0</v>
      </c>
    </row>
    <row r="16720" spans="1:5" ht="42" hidden="1" customHeight="1">
      <c r="A16720" s="231" t="str">
        <f>IF((SUM('Раздел 4'!Q110:Q110)=0),"","Неверно!")</f>
        <v/>
      </c>
      <c r="B16720" s="237" t="s">
        <v>32690</v>
      </c>
      <c r="C16720" s="232" t="s">
        <v>24985</v>
      </c>
      <c r="D16720" s="232" t="s">
        <v>24978</v>
      </c>
      <c r="E16720" s="232" t="str">
        <f>CONCATENATE(SUM('Раздел 4'!Q110:Q110),"=",0)</f>
        <v>0=0</v>
      </c>
    </row>
    <row r="16721" spans="1:5" ht="42" hidden="1" customHeight="1">
      <c r="A16721" s="231" t="str">
        <f>IF((SUM('Раздел 4'!Q111:Q111)=0),"","Неверно!")</f>
        <v/>
      </c>
      <c r="B16721" s="237" t="s">
        <v>32690</v>
      </c>
      <c r="C16721" s="232" t="s">
        <v>24986</v>
      </c>
      <c r="D16721" s="232" t="s">
        <v>24978</v>
      </c>
      <c r="E16721" s="232" t="str">
        <f>CONCATENATE(SUM('Раздел 4'!Q111:Q111),"=",0)</f>
        <v>0=0</v>
      </c>
    </row>
    <row r="16722" spans="1:5" ht="42" hidden="1" customHeight="1">
      <c r="A16722" s="231" t="str">
        <f>IF((SUM('Раздел 4'!R109:R109)=0),"","Неверно!")</f>
        <v/>
      </c>
      <c r="B16722" s="237" t="s">
        <v>32690</v>
      </c>
      <c r="C16722" s="232" t="s">
        <v>24987</v>
      </c>
      <c r="D16722" s="232" t="s">
        <v>24978</v>
      </c>
      <c r="E16722" s="232" t="str">
        <f>CONCATENATE(SUM('Раздел 4'!R109:R109),"=",0)</f>
        <v>0=0</v>
      </c>
    </row>
    <row r="16723" spans="1:5" ht="42" hidden="1" customHeight="1">
      <c r="A16723" s="231" t="str">
        <f>IF((SUM('Раздел 4'!R110:R110)=0),"","Неверно!")</f>
        <v/>
      </c>
      <c r="B16723" s="237" t="s">
        <v>32690</v>
      </c>
      <c r="C16723" s="232" t="s">
        <v>24988</v>
      </c>
      <c r="D16723" s="232" t="s">
        <v>24978</v>
      </c>
      <c r="E16723" s="232" t="str">
        <f>CONCATENATE(SUM('Раздел 4'!R110:R110),"=",0)</f>
        <v>0=0</v>
      </c>
    </row>
    <row r="16724" spans="1:5" ht="42" hidden="1" customHeight="1">
      <c r="A16724" s="231" t="str">
        <f>IF((SUM('Раздел 4'!R111:R111)=0),"","Неверно!")</f>
        <v/>
      </c>
      <c r="B16724" s="237" t="s">
        <v>32690</v>
      </c>
      <c r="C16724" s="232" t="s">
        <v>24989</v>
      </c>
      <c r="D16724" s="232" t="s">
        <v>24978</v>
      </c>
      <c r="E16724" s="232" t="str">
        <f>CONCATENATE(SUM('Раздел 4'!R111:R111),"=",0)</f>
        <v>0=0</v>
      </c>
    </row>
    <row r="16725" spans="1:5" ht="42" hidden="1" customHeight="1">
      <c r="A16725" s="231" t="str">
        <f>IF((SUM('Раздел 4'!S109:S109)=0),"","Неверно!")</f>
        <v/>
      </c>
      <c r="B16725" s="237" t="s">
        <v>32690</v>
      </c>
      <c r="C16725" s="232" t="s">
        <v>24990</v>
      </c>
      <c r="D16725" s="232" t="s">
        <v>24978</v>
      </c>
      <c r="E16725" s="232" t="str">
        <f>CONCATENATE(SUM('Раздел 4'!S109:S109),"=",0)</f>
        <v>0=0</v>
      </c>
    </row>
    <row r="16726" spans="1:5" ht="42" hidden="1" customHeight="1">
      <c r="A16726" s="231" t="str">
        <f>IF((SUM('Раздел 4'!S110:S110)=0),"","Неверно!")</f>
        <v/>
      </c>
      <c r="B16726" s="237" t="s">
        <v>32690</v>
      </c>
      <c r="C16726" s="232" t="s">
        <v>24991</v>
      </c>
      <c r="D16726" s="232" t="s">
        <v>24978</v>
      </c>
      <c r="E16726" s="232" t="str">
        <f>CONCATENATE(SUM('Раздел 4'!S110:S110),"=",0)</f>
        <v>0=0</v>
      </c>
    </row>
    <row r="16727" spans="1:5" ht="42" hidden="1" customHeight="1">
      <c r="A16727" s="231" t="str">
        <f>IF((SUM('Раздел 4'!S111:S111)=0),"","Неверно!")</f>
        <v/>
      </c>
      <c r="B16727" s="237" t="s">
        <v>32690</v>
      </c>
      <c r="C16727" s="232" t="s">
        <v>24992</v>
      </c>
      <c r="D16727" s="232" t="s">
        <v>24978</v>
      </c>
      <c r="E16727" s="232" t="str">
        <f>CONCATENATE(SUM('Раздел 4'!S111:S111),"=",0)</f>
        <v>0=0</v>
      </c>
    </row>
    <row r="16728" spans="1:5" ht="42" hidden="1" customHeight="1">
      <c r="A16728" s="231" t="str">
        <f>IF((SUM('Раздел 4'!T109:T109)=0),"","Неверно!")</f>
        <v/>
      </c>
      <c r="B16728" s="237" t="s">
        <v>32690</v>
      </c>
      <c r="C16728" s="232" t="s">
        <v>24993</v>
      </c>
      <c r="D16728" s="232" t="s">
        <v>24978</v>
      </c>
      <c r="E16728" s="232" t="str">
        <f>CONCATENATE(SUM('Раздел 4'!T109:T109),"=",0)</f>
        <v>0=0</v>
      </c>
    </row>
    <row r="16729" spans="1:5" ht="42" hidden="1" customHeight="1">
      <c r="A16729" s="231" t="str">
        <f>IF((SUM('Раздел 4'!T110:T110)=0),"","Неверно!")</f>
        <v/>
      </c>
      <c r="B16729" s="237" t="s">
        <v>32690</v>
      </c>
      <c r="C16729" s="232" t="s">
        <v>24994</v>
      </c>
      <c r="D16729" s="232" t="s">
        <v>24978</v>
      </c>
      <c r="E16729" s="232" t="str">
        <f>CONCATENATE(SUM('Раздел 4'!T110:T110),"=",0)</f>
        <v>0=0</v>
      </c>
    </row>
    <row r="16730" spans="1:5" ht="42" hidden="1" customHeight="1">
      <c r="A16730" s="231" t="str">
        <f>IF((SUM('Раздел 4'!T111:T111)=0),"","Неверно!")</f>
        <v/>
      </c>
      <c r="B16730" s="237" t="s">
        <v>32690</v>
      </c>
      <c r="C16730" s="232" t="s">
        <v>24995</v>
      </c>
      <c r="D16730" s="232" t="s">
        <v>24978</v>
      </c>
      <c r="E16730" s="232" t="str">
        <f>CONCATENATE(SUM('Раздел 4'!T111:T111),"=",0)</f>
        <v>0=0</v>
      </c>
    </row>
    <row r="16731" spans="1:5" ht="42" hidden="1" customHeight="1">
      <c r="A16731" s="231" t="str">
        <f>IF((SUM('Раздел 4'!G109:G109)=0),"","Неверно!")</f>
        <v/>
      </c>
      <c r="B16731" s="237" t="s">
        <v>32690</v>
      </c>
      <c r="C16731" s="232" t="s">
        <v>24996</v>
      </c>
      <c r="D16731" s="232" t="s">
        <v>24978</v>
      </c>
      <c r="E16731" s="232" t="str">
        <f>CONCATENATE(SUM('Раздел 4'!G109:G109),"=",0)</f>
        <v>0=0</v>
      </c>
    </row>
    <row r="16732" spans="1:5" ht="42" hidden="1" customHeight="1">
      <c r="A16732" s="231" t="str">
        <f>IF((SUM('Раздел 4'!G110:G110)=0),"","Неверно!")</f>
        <v/>
      </c>
      <c r="B16732" s="237" t="s">
        <v>32690</v>
      </c>
      <c r="C16732" s="232" t="s">
        <v>24997</v>
      </c>
      <c r="D16732" s="232" t="s">
        <v>24978</v>
      </c>
      <c r="E16732" s="232" t="str">
        <f>CONCATENATE(SUM('Раздел 4'!G110:G110),"=",0)</f>
        <v>0=0</v>
      </c>
    </row>
    <row r="16733" spans="1:5" ht="42" hidden="1" customHeight="1">
      <c r="A16733" s="231" t="str">
        <f>IF((SUM('Раздел 4'!G111:G111)=0),"","Неверно!")</f>
        <v/>
      </c>
      <c r="B16733" s="237" t="s">
        <v>32690</v>
      </c>
      <c r="C16733" s="232" t="s">
        <v>24998</v>
      </c>
      <c r="D16733" s="232" t="s">
        <v>24978</v>
      </c>
      <c r="E16733" s="232" t="str">
        <f>CONCATENATE(SUM('Раздел 4'!G111:G111),"=",0)</f>
        <v>0=0</v>
      </c>
    </row>
    <row r="16734" spans="1:5" ht="42" hidden="1" customHeight="1">
      <c r="A16734" s="231" t="str">
        <f>IF((SUM('Раздел 4'!H109:H109)=0),"","Неверно!")</f>
        <v/>
      </c>
      <c r="B16734" s="237" t="s">
        <v>32690</v>
      </c>
      <c r="C16734" s="232" t="s">
        <v>24999</v>
      </c>
      <c r="D16734" s="232" t="s">
        <v>24978</v>
      </c>
      <c r="E16734" s="232" t="str">
        <f>CONCATENATE(SUM('Раздел 4'!H109:H109),"=",0)</f>
        <v>0=0</v>
      </c>
    </row>
    <row r="16735" spans="1:5" ht="42" hidden="1" customHeight="1">
      <c r="A16735" s="231" t="str">
        <f>IF((SUM('Раздел 4'!H110:H110)=0),"","Неверно!")</f>
        <v/>
      </c>
      <c r="B16735" s="237" t="s">
        <v>32690</v>
      </c>
      <c r="C16735" s="232" t="s">
        <v>25000</v>
      </c>
      <c r="D16735" s="232" t="s">
        <v>24978</v>
      </c>
      <c r="E16735" s="232" t="str">
        <f>CONCATENATE(SUM('Раздел 4'!H110:H110),"=",0)</f>
        <v>0=0</v>
      </c>
    </row>
    <row r="16736" spans="1:5" ht="42" hidden="1" customHeight="1">
      <c r="A16736" s="231" t="str">
        <f>IF((SUM('Раздел 4'!H111:H111)=0),"","Неверно!")</f>
        <v/>
      </c>
      <c r="B16736" s="237" t="s">
        <v>32690</v>
      </c>
      <c r="C16736" s="232" t="s">
        <v>25001</v>
      </c>
      <c r="D16736" s="232" t="s">
        <v>24978</v>
      </c>
      <c r="E16736" s="232" t="str">
        <f>CONCATENATE(SUM('Раздел 4'!H111:H111),"=",0)</f>
        <v>0=0</v>
      </c>
    </row>
    <row r="16737" spans="1:5" ht="42" hidden="1" customHeight="1">
      <c r="A16737" s="231" t="str">
        <f>IF((SUM('Раздел 4'!I109:I109)=0),"","Неверно!")</f>
        <v/>
      </c>
      <c r="B16737" s="237" t="s">
        <v>32690</v>
      </c>
      <c r="C16737" s="232" t="s">
        <v>25002</v>
      </c>
      <c r="D16737" s="232" t="s">
        <v>24978</v>
      </c>
      <c r="E16737" s="232" t="str">
        <f>CONCATENATE(SUM('Раздел 4'!I109:I109),"=",0)</f>
        <v>0=0</v>
      </c>
    </row>
    <row r="16738" spans="1:5" ht="42" hidden="1" customHeight="1">
      <c r="A16738" s="231" t="str">
        <f>IF((SUM('Раздел 4'!I110:I110)=0),"","Неверно!")</f>
        <v/>
      </c>
      <c r="B16738" s="237" t="s">
        <v>32690</v>
      </c>
      <c r="C16738" s="232" t="s">
        <v>25003</v>
      </c>
      <c r="D16738" s="232" t="s">
        <v>24978</v>
      </c>
      <c r="E16738" s="232" t="str">
        <f>CONCATENATE(SUM('Раздел 4'!I110:I110),"=",0)</f>
        <v>0=0</v>
      </c>
    </row>
    <row r="16739" spans="1:5" ht="42" hidden="1" customHeight="1">
      <c r="A16739" s="231" t="str">
        <f>IF((SUM('Раздел 4'!I111:I111)=0),"","Неверно!")</f>
        <v/>
      </c>
      <c r="B16739" s="237" t="s">
        <v>32690</v>
      </c>
      <c r="C16739" s="232" t="s">
        <v>25004</v>
      </c>
      <c r="D16739" s="232" t="s">
        <v>24978</v>
      </c>
      <c r="E16739" s="232" t="str">
        <f>CONCATENATE(SUM('Раздел 4'!I111:I111),"=",0)</f>
        <v>0=0</v>
      </c>
    </row>
    <row r="16740" spans="1:5" ht="42" hidden="1" customHeight="1">
      <c r="A16740" s="231" t="str">
        <f>IF((SUM('Раздел 4'!J109:J109)=0),"","Неверно!")</f>
        <v/>
      </c>
      <c r="B16740" s="237" t="s">
        <v>32690</v>
      </c>
      <c r="C16740" s="232" t="s">
        <v>25005</v>
      </c>
      <c r="D16740" s="232" t="s">
        <v>24978</v>
      </c>
      <c r="E16740" s="232" t="str">
        <f>CONCATENATE(SUM('Раздел 4'!J109:J109),"=",0)</f>
        <v>0=0</v>
      </c>
    </row>
    <row r="16741" spans="1:5" ht="42" hidden="1" customHeight="1">
      <c r="A16741" s="231" t="str">
        <f>IF((SUM('Раздел 4'!J110:J110)=0),"","Неверно!")</f>
        <v/>
      </c>
      <c r="B16741" s="237" t="s">
        <v>32690</v>
      </c>
      <c r="C16741" s="232" t="s">
        <v>25006</v>
      </c>
      <c r="D16741" s="232" t="s">
        <v>24978</v>
      </c>
      <c r="E16741" s="232" t="str">
        <f>CONCATENATE(SUM('Раздел 4'!J110:J110),"=",0)</f>
        <v>0=0</v>
      </c>
    </row>
    <row r="16742" spans="1:5" ht="42" hidden="1" customHeight="1">
      <c r="A16742" s="231" t="str">
        <f>IF((SUM('Раздел 4'!J111:J111)=0),"","Неверно!")</f>
        <v/>
      </c>
      <c r="B16742" s="237" t="s">
        <v>32690</v>
      </c>
      <c r="C16742" s="232" t="s">
        <v>25007</v>
      </c>
      <c r="D16742" s="232" t="s">
        <v>24978</v>
      </c>
      <c r="E16742" s="232" t="str">
        <f>CONCATENATE(SUM('Раздел 4'!J111:J111),"=",0)</f>
        <v>0=0</v>
      </c>
    </row>
    <row r="16743" spans="1:5" ht="42" hidden="1" customHeight="1">
      <c r="A16743" s="231" t="str">
        <f>IF((SUM('Раздел 4'!K109:K109)=0),"","Неверно!")</f>
        <v/>
      </c>
      <c r="B16743" s="237" t="s">
        <v>32690</v>
      </c>
      <c r="C16743" s="232" t="s">
        <v>25008</v>
      </c>
      <c r="D16743" s="232" t="s">
        <v>24978</v>
      </c>
      <c r="E16743" s="232" t="str">
        <f>CONCATENATE(SUM('Раздел 4'!K109:K109),"=",0)</f>
        <v>0=0</v>
      </c>
    </row>
    <row r="16744" spans="1:5" ht="42" hidden="1" customHeight="1">
      <c r="A16744" s="231" t="str">
        <f>IF((SUM('Раздел 4'!K110:K110)=0),"","Неверно!")</f>
        <v/>
      </c>
      <c r="B16744" s="237" t="s">
        <v>32690</v>
      </c>
      <c r="C16744" s="232" t="s">
        <v>25009</v>
      </c>
      <c r="D16744" s="232" t="s">
        <v>24978</v>
      </c>
      <c r="E16744" s="232" t="str">
        <f>CONCATENATE(SUM('Раздел 4'!K110:K110),"=",0)</f>
        <v>0=0</v>
      </c>
    </row>
    <row r="16745" spans="1:5" ht="42" hidden="1" customHeight="1">
      <c r="A16745" s="231" t="str">
        <f>IF((SUM('Раздел 4'!K111:K111)=0),"","Неверно!")</f>
        <v/>
      </c>
      <c r="B16745" s="237" t="s">
        <v>32690</v>
      </c>
      <c r="C16745" s="232" t="s">
        <v>25010</v>
      </c>
      <c r="D16745" s="232" t="s">
        <v>24978</v>
      </c>
      <c r="E16745" s="232" t="str">
        <f>CONCATENATE(SUM('Раздел 4'!K111:K111),"=",0)</f>
        <v>0=0</v>
      </c>
    </row>
    <row r="16746" spans="1:5" ht="42" hidden="1" customHeight="1">
      <c r="A16746" s="231" t="str">
        <f>IF((SUM('Раздел 4'!L109:L109)=0),"","Неверно!")</f>
        <v/>
      </c>
      <c r="B16746" s="237" t="s">
        <v>32690</v>
      </c>
      <c r="C16746" s="232" t="s">
        <v>25011</v>
      </c>
      <c r="D16746" s="232" t="s">
        <v>24978</v>
      </c>
      <c r="E16746" s="232" t="str">
        <f>CONCATENATE(SUM('Раздел 4'!L109:L109),"=",0)</f>
        <v>0=0</v>
      </c>
    </row>
    <row r="16747" spans="1:5" ht="42" hidden="1" customHeight="1">
      <c r="A16747" s="231" t="str">
        <f>IF((SUM('Раздел 4'!L110:L110)=0),"","Неверно!")</f>
        <v/>
      </c>
      <c r="B16747" s="237" t="s">
        <v>32690</v>
      </c>
      <c r="C16747" s="232" t="s">
        <v>25012</v>
      </c>
      <c r="D16747" s="232" t="s">
        <v>24978</v>
      </c>
      <c r="E16747" s="232" t="str">
        <f>CONCATENATE(SUM('Раздел 4'!L110:L110),"=",0)</f>
        <v>0=0</v>
      </c>
    </row>
    <row r="16748" spans="1:5" ht="42" hidden="1" customHeight="1">
      <c r="A16748" s="231" t="str">
        <f>IF((SUM('Раздел 4'!L111:L111)=0),"","Неверно!")</f>
        <v/>
      </c>
      <c r="B16748" s="237" t="s">
        <v>32690</v>
      </c>
      <c r="C16748" s="232" t="s">
        <v>25013</v>
      </c>
      <c r="D16748" s="232" t="s">
        <v>24978</v>
      </c>
      <c r="E16748" s="232" t="str">
        <f>CONCATENATE(SUM('Раздел 4'!L111:L111),"=",0)</f>
        <v>0=0</v>
      </c>
    </row>
    <row r="16749" spans="1:5" ht="42" hidden="1" customHeight="1">
      <c r="A16749" s="231" t="str">
        <f>IF((SUM('Раздел 4'!M109:M109)=0),"","Неверно!")</f>
        <v/>
      </c>
      <c r="B16749" s="237" t="s">
        <v>32690</v>
      </c>
      <c r="C16749" s="232" t="s">
        <v>25014</v>
      </c>
      <c r="D16749" s="232" t="s">
        <v>24978</v>
      </c>
      <c r="E16749" s="232" t="str">
        <f>CONCATENATE(SUM('Раздел 4'!M109:M109),"=",0)</f>
        <v>0=0</v>
      </c>
    </row>
    <row r="16750" spans="1:5" ht="42" hidden="1" customHeight="1">
      <c r="A16750" s="231" t="str">
        <f>IF((SUM('Раздел 4'!M110:M110)=0),"","Неверно!")</f>
        <v/>
      </c>
      <c r="B16750" s="237" t="s">
        <v>32690</v>
      </c>
      <c r="C16750" s="232" t="s">
        <v>25015</v>
      </c>
      <c r="D16750" s="232" t="s">
        <v>24978</v>
      </c>
      <c r="E16750" s="232" t="str">
        <f>CONCATENATE(SUM('Раздел 4'!M110:M110),"=",0)</f>
        <v>0=0</v>
      </c>
    </row>
    <row r="16751" spans="1:5" ht="42" hidden="1" customHeight="1">
      <c r="A16751" s="231" t="str">
        <f>IF((SUM('Раздел 4'!M111:M111)=0),"","Неверно!")</f>
        <v/>
      </c>
      <c r="B16751" s="237" t="s">
        <v>32690</v>
      </c>
      <c r="C16751" s="232" t="s">
        <v>25016</v>
      </c>
      <c r="D16751" s="232" t="s">
        <v>24978</v>
      </c>
      <c r="E16751" s="232" t="str">
        <f>CONCATENATE(SUM('Раздел 4'!M111:M111),"=",0)</f>
        <v>0=0</v>
      </c>
    </row>
    <row r="16752" spans="1:5" ht="42" hidden="1" customHeight="1">
      <c r="A16752" s="231" t="str">
        <f>IF((SUM('Раздел 4'!N109:N109)=0),"","Неверно!")</f>
        <v/>
      </c>
      <c r="B16752" s="237" t="s">
        <v>32690</v>
      </c>
      <c r="C16752" s="232" t="s">
        <v>25017</v>
      </c>
      <c r="D16752" s="232" t="s">
        <v>24978</v>
      </c>
      <c r="E16752" s="232" t="str">
        <f>CONCATENATE(SUM('Раздел 4'!N109:N109),"=",0)</f>
        <v>0=0</v>
      </c>
    </row>
    <row r="16753" spans="1:5" ht="42" hidden="1" customHeight="1">
      <c r="A16753" s="231" t="str">
        <f>IF((SUM('Раздел 4'!N110:N110)=0),"","Неверно!")</f>
        <v/>
      </c>
      <c r="B16753" s="237" t="s">
        <v>32690</v>
      </c>
      <c r="C16753" s="232" t="s">
        <v>25018</v>
      </c>
      <c r="D16753" s="232" t="s">
        <v>24978</v>
      </c>
      <c r="E16753" s="232" t="str">
        <f>CONCATENATE(SUM('Раздел 4'!N110:N110),"=",0)</f>
        <v>0=0</v>
      </c>
    </row>
    <row r="16754" spans="1:5" ht="42" hidden="1" customHeight="1">
      <c r="A16754" s="231" t="str">
        <f>IF((SUM('Раздел 4'!N111:N111)=0),"","Неверно!")</f>
        <v/>
      </c>
      <c r="B16754" s="237" t="s">
        <v>32690</v>
      </c>
      <c r="C16754" s="232" t="s">
        <v>25019</v>
      </c>
      <c r="D16754" s="232" t="s">
        <v>24978</v>
      </c>
      <c r="E16754" s="232" t="str">
        <f>CONCATENATE(SUM('Раздел 4'!N111:N111),"=",0)</f>
        <v>0=0</v>
      </c>
    </row>
    <row r="16755" spans="1:5" ht="42" hidden="1" customHeight="1">
      <c r="A16755" s="231" t="str">
        <f>IF((SUM('Раздел 4'!AC88:AC88)=0),"","Неверно!")</f>
        <v/>
      </c>
      <c r="B16755" s="237" t="s">
        <v>32691</v>
      </c>
      <c r="C16755" s="232" t="s">
        <v>21806</v>
      </c>
      <c r="D16755" s="232" t="s">
        <v>24976</v>
      </c>
      <c r="E16755" s="232" t="str">
        <f>CONCATENATE(SUM('Раздел 4'!AC88:AC88),"=",0)</f>
        <v>0=0</v>
      </c>
    </row>
    <row r="16756" spans="1:5" ht="42" hidden="1" customHeight="1">
      <c r="A16756" s="231" t="str">
        <f>IF((SUM('Раздел 4'!AC89:AC89)=0),"","Неверно!")</f>
        <v/>
      </c>
      <c r="B16756" s="237" t="s">
        <v>32691</v>
      </c>
      <c r="C16756" s="232" t="s">
        <v>21807</v>
      </c>
      <c r="D16756" s="232" t="s">
        <v>24976</v>
      </c>
      <c r="E16756" s="232" t="str">
        <f>CONCATENATE(SUM('Раздел 4'!AC89:AC89),"=",0)</f>
        <v>0=0</v>
      </c>
    </row>
    <row r="16757" spans="1:5" ht="42" hidden="1" customHeight="1">
      <c r="A16757" s="231" t="str">
        <f>IF((SUM('Раздел 4'!AC90:AC90)=0),"","Неверно!")</f>
        <v/>
      </c>
      <c r="B16757" s="237" t="s">
        <v>32691</v>
      </c>
      <c r="C16757" s="232" t="s">
        <v>21808</v>
      </c>
      <c r="D16757" s="232" t="s">
        <v>24976</v>
      </c>
      <c r="E16757" s="232" t="str">
        <f>CONCATENATE(SUM('Раздел 4'!AC90:AC90),"=",0)</f>
        <v>0=0</v>
      </c>
    </row>
    <row r="16758" spans="1:5" ht="42" hidden="1" customHeight="1">
      <c r="A16758" s="231" t="str">
        <f>IF((SUM('Раздел 4'!AC91:AC91)=0),"","Неверно!")</f>
        <v/>
      </c>
      <c r="B16758" s="237" t="s">
        <v>32691</v>
      </c>
      <c r="C16758" s="232" t="s">
        <v>21809</v>
      </c>
      <c r="D16758" s="232" t="s">
        <v>24976</v>
      </c>
      <c r="E16758" s="232" t="str">
        <f>CONCATENATE(SUM('Раздел 4'!AC91:AC91),"=",0)</f>
        <v>0=0</v>
      </c>
    </row>
    <row r="16759" spans="1:5" ht="42" hidden="1" customHeight="1">
      <c r="A16759" s="231" t="str">
        <f>IF((SUM('Раздел 4'!AC92:AC92)=0),"","Неверно!")</f>
        <v/>
      </c>
      <c r="B16759" s="237" t="s">
        <v>32691</v>
      </c>
      <c r="C16759" s="232" t="s">
        <v>21810</v>
      </c>
      <c r="D16759" s="232" t="s">
        <v>24976</v>
      </c>
      <c r="E16759" s="232" t="str">
        <f>CONCATENATE(SUM('Раздел 4'!AC92:AC92),"=",0)</f>
        <v>0=0</v>
      </c>
    </row>
    <row r="16760" spans="1:5" ht="42" hidden="1" customHeight="1">
      <c r="A16760" s="231" t="str">
        <f>IF((SUM('Раздел 4'!AC93:AC93)=0),"","Неверно!")</f>
        <v/>
      </c>
      <c r="B16760" s="237" t="s">
        <v>32691</v>
      </c>
      <c r="C16760" s="232" t="s">
        <v>21811</v>
      </c>
      <c r="D16760" s="232" t="s">
        <v>24976</v>
      </c>
      <c r="E16760" s="232" t="str">
        <f>CONCATENATE(SUM('Раздел 4'!AC93:AC93),"=",0)</f>
        <v>0=0</v>
      </c>
    </row>
    <row r="16761" spans="1:5" ht="42" hidden="1" customHeight="1">
      <c r="A16761" s="231" t="str">
        <f>IF((SUM('Раздел 4'!AC94:AC94)=0),"","Неверно!")</f>
        <v/>
      </c>
      <c r="B16761" s="237" t="s">
        <v>32691</v>
      </c>
      <c r="C16761" s="232" t="s">
        <v>21812</v>
      </c>
      <c r="D16761" s="232" t="s">
        <v>24976</v>
      </c>
      <c r="E16761" s="232" t="str">
        <f>CONCATENATE(SUM('Раздел 4'!AC94:AC94),"=",0)</f>
        <v>0=0</v>
      </c>
    </row>
    <row r="16762" spans="1:5" ht="42" hidden="1" customHeight="1">
      <c r="A16762" s="231" t="str">
        <f>IF((SUM('Раздел 4'!AD88:AD88)=0),"","Неверно!")</f>
        <v/>
      </c>
      <c r="B16762" s="237" t="s">
        <v>32691</v>
      </c>
      <c r="C16762" s="232" t="s">
        <v>21968</v>
      </c>
      <c r="D16762" s="232" t="s">
        <v>24976</v>
      </c>
      <c r="E16762" s="232" t="str">
        <f>CONCATENATE(SUM('Раздел 4'!AD88:AD88),"=",0)</f>
        <v>0=0</v>
      </c>
    </row>
    <row r="16763" spans="1:5" ht="42" hidden="1" customHeight="1">
      <c r="A16763" s="231" t="str">
        <f>IF((SUM('Раздел 4'!AD89:AD89)=0),"","Неверно!")</f>
        <v/>
      </c>
      <c r="B16763" s="237" t="s">
        <v>32691</v>
      </c>
      <c r="C16763" s="232" t="s">
        <v>21969</v>
      </c>
      <c r="D16763" s="232" t="s">
        <v>24976</v>
      </c>
      <c r="E16763" s="232" t="str">
        <f>CONCATENATE(SUM('Раздел 4'!AD89:AD89),"=",0)</f>
        <v>0=0</v>
      </c>
    </row>
    <row r="16764" spans="1:5" ht="42" hidden="1" customHeight="1">
      <c r="A16764" s="231" t="str">
        <f>IF((SUM('Раздел 4'!AD90:AD90)=0),"","Неверно!")</f>
        <v/>
      </c>
      <c r="B16764" s="237" t="s">
        <v>32691</v>
      </c>
      <c r="C16764" s="232" t="s">
        <v>21970</v>
      </c>
      <c r="D16764" s="232" t="s">
        <v>24976</v>
      </c>
      <c r="E16764" s="232" t="str">
        <f>CONCATENATE(SUM('Раздел 4'!AD90:AD90),"=",0)</f>
        <v>0=0</v>
      </c>
    </row>
    <row r="16765" spans="1:5" ht="42" hidden="1" customHeight="1">
      <c r="A16765" s="231" t="str">
        <f>IF((SUM('Раздел 4'!AD91:AD91)=0),"","Неверно!")</f>
        <v/>
      </c>
      <c r="B16765" s="237" t="s">
        <v>32691</v>
      </c>
      <c r="C16765" s="232" t="s">
        <v>21971</v>
      </c>
      <c r="D16765" s="232" t="s">
        <v>24976</v>
      </c>
      <c r="E16765" s="232" t="str">
        <f>CONCATENATE(SUM('Раздел 4'!AD91:AD91),"=",0)</f>
        <v>0=0</v>
      </c>
    </row>
    <row r="16766" spans="1:5" ht="42" hidden="1" customHeight="1">
      <c r="A16766" s="231" t="str">
        <f>IF((SUM('Раздел 4'!AD92:AD92)=0),"","Неверно!")</f>
        <v/>
      </c>
      <c r="B16766" s="237" t="s">
        <v>32691</v>
      </c>
      <c r="C16766" s="232" t="s">
        <v>21972</v>
      </c>
      <c r="D16766" s="232" t="s">
        <v>24976</v>
      </c>
      <c r="E16766" s="232" t="str">
        <f>CONCATENATE(SUM('Раздел 4'!AD92:AD92),"=",0)</f>
        <v>0=0</v>
      </c>
    </row>
    <row r="16767" spans="1:5" ht="42" hidden="1" customHeight="1">
      <c r="A16767" s="231" t="str">
        <f>IF((SUM('Раздел 4'!AD93:AD93)=0),"","Неверно!")</f>
        <v/>
      </c>
      <c r="B16767" s="237" t="s">
        <v>32691</v>
      </c>
      <c r="C16767" s="232" t="s">
        <v>21973</v>
      </c>
      <c r="D16767" s="232" t="s">
        <v>24976</v>
      </c>
      <c r="E16767" s="232" t="str">
        <f>CONCATENATE(SUM('Раздел 4'!AD93:AD93),"=",0)</f>
        <v>0=0</v>
      </c>
    </row>
    <row r="16768" spans="1:5" ht="42" hidden="1" customHeight="1">
      <c r="A16768" s="231" t="str">
        <f>IF((SUM('Раздел 4'!AD94:AD94)=0),"","Неверно!")</f>
        <v/>
      </c>
      <c r="B16768" s="237" t="s">
        <v>32691</v>
      </c>
      <c r="C16768" s="232" t="s">
        <v>21974</v>
      </c>
      <c r="D16768" s="232" t="s">
        <v>24976</v>
      </c>
      <c r="E16768" s="232" t="str">
        <f>CONCATENATE(SUM('Раздел 4'!AD94:AD94),"=",0)</f>
        <v>0=0</v>
      </c>
    </row>
    <row r="16769" spans="1:5" ht="42" hidden="1" customHeight="1">
      <c r="A16769" s="231" t="str">
        <f>IF((SUM('Раздел 4'!AE88:AE88)=0),"","Неверно!")</f>
        <v/>
      </c>
      <c r="B16769" s="237" t="s">
        <v>32691</v>
      </c>
      <c r="C16769" s="232" t="s">
        <v>22130</v>
      </c>
      <c r="D16769" s="232" t="s">
        <v>24976</v>
      </c>
      <c r="E16769" s="232" t="str">
        <f>CONCATENATE(SUM('Раздел 4'!AE88:AE88),"=",0)</f>
        <v>0=0</v>
      </c>
    </row>
    <row r="16770" spans="1:5" ht="42" hidden="1" customHeight="1">
      <c r="A16770" s="231" t="str">
        <f>IF((SUM('Раздел 4'!AE89:AE89)=0),"","Неверно!")</f>
        <v/>
      </c>
      <c r="B16770" s="237" t="s">
        <v>32691</v>
      </c>
      <c r="C16770" s="232" t="s">
        <v>22131</v>
      </c>
      <c r="D16770" s="232" t="s">
        <v>24976</v>
      </c>
      <c r="E16770" s="232" t="str">
        <f>CONCATENATE(SUM('Раздел 4'!AE89:AE89),"=",0)</f>
        <v>0=0</v>
      </c>
    </row>
    <row r="16771" spans="1:5" ht="42" hidden="1" customHeight="1">
      <c r="A16771" s="231" t="str">
        <f>IF((SUM('Раздел 4'!AE90:AE90)=0),"","Неверно!")</f>
        <v/>
      </c>
      <c r="B16771" s="237" t="s">
        <v>32691</v>
      </c>
      <c r="C16771" s="232" t="s">
        <v>22132</v>
      </c>
      <c r="D16771" s="232" t="s">
        <v>24976</v>
      </c>
      <c r="E16771" s="232" t="str">
        <f>CONCATENATE(SUM('Раздел 4'!AE90:AE90),"=",0)</f>
        <v>0=0</v>
      </c>
    </row>
    <row r="16772" spans="1:5" ht="42" hidden="1" customHeight="1">
      <c r="A16772" s="231" t="str">
        <f>IF((SUM('Раздел 4'!AE91:AE91)=0),"","Неверно!")</f>
        <v/>
      </c>
      <c r="B16772" s="237" t="s">
        <v>32691</v>
      </c>
      <c r="C16772" s="232" t="s">
        <v>22133</v>
      </c>
      <c r="D16772" s="232" t="s">
        <v>24976</v>
      </c>
      <c r="E16772" s="232" t="str">
        <f>CONCATENATE(SUM('Раздел 4'!AE91:AE91),"=",0)</f>
        <v>0=0</v>
      </c>
    </row>
    <row r="16773" spans="1:5" ht="42" hidden="1" customHeight="1">
      <c r="A16773" s="231" t="str">
        <f>IF((SUM('Раздел 4'!AE92:AE92)=0),"","Неверно!")</f>
        <v/>
      </c>
      <c r="B16773" s="237" t="s">
        <v>32691</v>
      </c>
      <c r="C16773" s="232" t="s">
        <v>22134</v>
      </c>
      <c r="D16773" s="232" t="s">
        <v>24976</v>
      </c>
      <c r="E16773" s="232" t="str">
        <f>CONCATENATE(SUM('Раздел 4'!AE92:AE92),"=",0)</f>
        <v>0=0</v>
      </c>
    </row>
    <row r="16774" spans="1:5" ht="42" hidden="1" customHeight="1">
      <c r="A16774" s="231" t="str">
        <f>IF((SUM('Раздел 4'!AE93:AE93)=0),"","Неверно!")</f>
        <v/>
      </c>
      <c r="B16774" s="237" t="s">
        <v>32691</v>
      </c>
      <c r="C16774" s="232" t="s">
        <v>22135</v>
      </c>
      <c r="D16774" s="232" t="s">
        <v>24976</v>
      </c>
      <c r="E16774" s="232" t="str">
        <f>CONCATENATE(SUM('Раздел 4'!AE93:AE93),"=",0)</f>
        <v>0=0</v>
      </c>
    </row>
    <row r="16775" spans="1:5" ht="42" hidden="1" customHeight="1">
      <c r="A16775" s="231" t="str">
        <f>IF((SUM('Раздел 4'!AE94:AE94)=0),"","Неверно!")</f>
        <v/>
      </c>
      <c r="B16775" s="237" t="s">
        <v>32691</v>
      </c>
      <c r="C16775" s="232" t="s">
        <v>22136</v>
      </c>
      <c r="D16775" s="232" t="s">
        <v>24976</v>
      </c>
      <c r="E16775" s="232" t="str">
        <f>CONCATENATE(SUM('Раздел 4'!AE94:AE94),"=",0)</f>
        <v>0=0</v>
      </c>
    </row>
    <row r="16776" spans="1:5" ht="42" hidden="1" customHeight="1">
      <c r="A16776" s="231" t="str">
        <f>IF((SUM('Раздел 4'!AF88:AF88)=0),"","Неверно!")</f>
        <v/>
      </c>
      <c r="B16776" s="237" t="s">
        <v>32691</v>
      </c>
      <c r="C16776" s="232" t="s">
        <v>22292</v>
      </c>
      <c r="D16776" s="232" t="s">
        <v>24976</v>
      </c>
      <c r="E16776" s="232" t="str">
        <f>CONCATENATE(SUM('Раздел 4'!AF88:AF88),"=",0)</f>
        <v>0=0</v>
      </c>
    </row>
    <row r="16777" spans="1:5" ht="42" hidden="1" customHeight="1">
      <c r="A16777" s="231" t="str">
        <f>IF((SUM('Раздел 4'!AF89:AF89)=0),"","Неверно!")</f>
        <v/>
      </c>
      <c r="B16777" s="237" t="s">
        <v>32691</v>
      </c>
      <c r="C16777" s="232" t="s">
        <v>22293</v>
      </c>
      <c r="D16777" s="232" t="s">
        <v>24976</v>
      </c>
      <c r="E16777" s="232" t="str">
        <f>CONCATENATE(SUM('Раздел 4'!AF89:AF89),"=",0)</f>
        <v>0=0</v>
      </c>
    </row>
    <row r="16778" spans="1:5" ht="42" hidden="1" customHeight="1">
      <c r="A16778" s="231" t="str">
        <f>IF((SUM('Раздел 4'!AF90:AF90)=0),"","Неверно!")</f>
        <v/>
      </c>
      <c r="B16778" s="237" t="s">
        <v>32691</v>
      </c>
      <c r="C16778" s="232" t="s">
        <v>22294</v>
      </c>
      <c r="D16778" s="232" t="s">
        <v>24976</v>
      </c>
      <c r="E16778" s="232" t="str">
        <f>CONCATENATE(SUM('Раздел 4'!AF90:AF90),"=",0)</f>
        <v>0=0</v>
      </c>
    </row>
    <row r="16779" spans="1:5" ht="42" hidden="1" customHeight="1">
      <c r="A16779" s="231" t="str">
        <f>IF((SUM('Раздел 4'!AF91:AF91)=0),"","Неверно!")</f>
        <v/>
      </c>
      <c r="B16779" s="237" t="s">
        <v>32691</v>
      </c>
      <c r="C16779" s="232" t="s">
        <v>22295</v>
      </c>
      <c r="D16779" s="232" t="s">
        <v>24976</v>
      </c>
      <c r="E16779" s="232" t="str">
        <f>CONCATENATE(SUM('Раздел 4'!AF91:AF91),"=",0)</f>
        <v>0=0</v>
      </c>
    </row>
    <row r="16780" spans="1:5" ht="42" hidden="1" customHeight="1">
      <c r="A16780" s="231" t="str">
        <f>IF((SUM('Раздел 4'!AF92:AF92)=0),"","Неверно!")</f>
        <v/>
      </c>
      <c r="B16780" s="237" t="s">
        <v>32691</v>
      </c>
      <c r="C16780" s="232" t="s">
        <v>22296</v>
      </c>
      <c r="D16780" s="232" t="s">
        <v>24976</v>
      </c>
      <c r="E16780" s="232" t="str">
        <f>CONCATENATE(SUM('Раздел 4'!AF92:AF92),"=",0)</f>
        <v>0=0</v>
      </c>
    </row>
    <row r="16781" spans="1:5" ht="42" hidden="1" customHeight="1">
      <c r="A16781" s="231" t="str">
        <f>IF((SUM('Раздел 4'!AF93:AF93)=0),"","Неверно!")</f>
        <v/>
      </c>
      <c r="B16781" s="237" t="s">
        <v>32691</v>
      </c>
      <c r="C16781" s="232" t="s">
        <v>22297</v>
      </c>
      <c r="D16781" s="232" t="s">
        <v>24976</v>
      </c>
      <c r="E16781" s="232" t="str">
        <f>CONCATENATE(SUM('Раздел 4'!AF93:AF93),"=",0)</f>
        <v>0=0</v>
      </c>
    </row>
    <row r="16782" spans="1:5" ht="42" hidden="1" customHeight="1">
      <c r="A16782" s="231" t="str">
        <f>IF((SUM('Раздел 4'!AF94:AF94)=0),"","Неверно!")</f>
        <v/>
      </c>
      <c r="B16782" s="237" t="s">
        <v>32691</v>
      </c>
      <c r="C16782" s="232" t="s">
        <v>22298</v>
      </c>
      <c r="D16782" s="232" t="s">
        <v>24976</v>
      </c>
      <c r="E16782" s="232" t="str">
        <f>CONCATENATE(SUM('Раздел 4'!AF94:AF94),"=",0)</f>
        <v>0=0</v>
      </c>
    </row>
    <row r="16783" spans="1:5" ht="42" hidden="1" customHeight="1">
      <c r="A16783" s="231" t="str">
        <f>IF((SUM('Раздел 4'!AG88:AG88)=0),"","Неверно!")</f>
        <v/>
      </c>
      <c r="B16783" s="237" t="s">
        <v>32691</v>
      </c>
      <c r="C16783" s="232" t="s">
        <v>22454</v>
      </c>
      <c r="D16783" s="232" t="s">
        <v>24976</v>
      </c>
      <c r="E16783" s="232" t="str">
        <f>CONCATENATE(SUM('Раздел 4'!AG88:AG88),"=",0)</f>
        <v>0=0</v>
      </c>
    </row>
    <row r="16784" spans="1:5" ht="42" hidden="1" customHeight="1">
      <c r="A16784" s="231" t="str">
        <f>IF((SUM('Раздел 4'!AG89:AG89)=0),"","Неверно!")</f>
        <v/>
      </c>
      <c r="B16784" s="237" t="s">
        <v>32691</v>
      </c>
      <c r="C16784" s="232" t="s">
        <v>22455</v>
      </c>
      <c r="D16784" s="232" t="s">
        <v>24976</v>
      </c>
      <c r="E16784" s="232" t="str">
        <f>CONCATENATE(SUM('Раздел 4'!AG89:AG89),"=",0)</f>
        <v>0=0</v>
      </c>
    </row>
    <row r="16785" spans="1:5" ht="42" hidden="1" customHeight="1">
      <c r="A16785" s="231" t="str">
        <f>IF((SUM('Раздел 4'!AG90:AG90)=0),"","Неверно!")</f>
        <v/>
      </c>
      <c r="B16785" s="237" t="s">
        <v>32691</v>
      </c>
      <c r="C16785" s="232" t="s">
        <v>22456</v>
      </c>
      <c r="D16785" s="232" t="s">
        <v>24976</v>
      </c>
      <c r="E16785" s="232" t="str">
        <f>CONCATENATE(SUM('Раздел 4'!AG90:AG90),"=",0)</f>
        <v>0=0</v>
      </c>
    </row>
    <row r="16786" spans="1:5" ht="42" hidden="1" customHeight="1">
      <c r="A16786" s="231" t="str">
        <f>IF((SUM('Раздел 4'!AG91:AG91)=0),"","Неверно!")</f>
        <v/>
      </c>
      <c r="B16786" s="237" t="s">
        <v>32691</v>
      </c>
      <c r="C16786" s="232" t="s">
        <v>22457</v>
      </c>
      <c r="D16786" s="232" t="s">
        <v>24976</v>
      </c>
      <c r="E16786" s="232" t="str">
        <f>CONCATENATE(SUM('Раздел 4'!AG91:AG91),"=",0)</f>
        <v>0=0</v>
      </c>
    </row>
    <row r="16787" spans="1:5" ht="42" hidden="1" customHeight="1">
      <c r="A16787" s="231" t="str">
        <f>IF((SUM('Раздел 4'!AG92:AG92)=0),"","Неверно!")</f>
        <v/>
      </c>
      <c r="B16787" s="237" t="s">
        <v>32691</v>
      </c>
      <c r="C16787" s="232" t="s">
        <v>22458</v>
      </c>
      <c r="D16787" s="232" t="s">
        <v>24976</v>
      </c>
      <c r="E16787" s="232" t="str">
        <f>CONCATENATE(SUM('Раздел 4'!AG92:AG92),"=",0)</f>
        <v>0=0</v>
      </c>
    </row>
    <row r="16788" spans="1:5" ht="42" hidden="1" customHeight="1">
      <c r="A16788" s="231" t="str">
        <f>IF((SUM('Раздел 4'!AG93:AG93)=0),"","Неверно!")</f>
        <v/>
      </c>
      <c r="B16788" s="237" t="s">
        <v>32691</v>
      </c>
      <c r="C16788" s="232" t="s">
        <v>22459</v>
      </c>
      <c r="D16788" s="232" t="s">
        <v>24976</v>
      </c>
      <c r="E16788" s="232" t="str">
        <f>CONCATENATE(SUM('Раздел 4'!AG93:AG93),"=",0)</f>
        <v>0=0</v>
      </c>
    </row>
    <row r="16789" spans="1:5" ht="42" hidden="1" customHeight="1">
      <c r="A16789" s="231" t="str">
        <f>IF((SUM('Раздел 4'!AG94:AG94)=0),"","Неверно!")</f>
        <v/>
      </c>
      <c r="B16789" s="237" t="s">
        <v>32691</v>
      </c>
      <c r="C16789" s="232" t="s">
        <v>22460</v>
      </c>
      <c r="D16789" s="232" t="s">
        <v>24976</v>
      </c>
      <c r="E16789" s="232" t="str">
        <f>CONCATENATE(SUM('Раздел 4'!AG94:AG94),"=",0)</f>
        <v>0=0</v>
      </c>
    </row>
    <row r="16790" spans="1:5" ht="42" hidden="1" customHeight="1">
      <c r="A16790" s="231" t="str">
        <f>IF((SUM('Раздел 4'!AH88:AH88)=0),"","Неверно!")</f>
        <v/>
      </c>
      <c r="B16790" s="237" t="s">
        <v>32691</v>
      </c>
      <c r="C16790" s="232" t="s">
        <v>22616</v>
      </c>
      <c r="D16790" s="232" t="s">
        <v>24976</v>
      </c>
      <c r="E16790" s="232" t="str">
        <f>CONCATENATE(SUM('Раздел 4'!AH88:AH88),"=",0)</f>
        <v>0=0</v>
      </c>
    </row>
    <row r="16791" spans="1:5" ht="42" hidden="1" customHeight="1">
      <c r="A16791" s="231" t="str">
        <f>IF((SUM('Раздел 4'!AH89:AH89)=0),"","Неверно!")</f>
        <v/>
      </c>
      <c r="B16791" s="237" t="s">
        <v>32691</v>
      </c>
      <c r="C16791" s="232" t="s">
        <v>22617</v>
      </c>
      <c r="D16791" s="232" t="s">
        <v>24976</v>
      </c>
      <c r="E16791" s="232" t="str">
        <f>CONCATENATE(SUM('Раздел 4'!AH89:AH89),"=",0)</f>
        <v>0=0</v>
      </c>
    </row>
    <row r="16792" spans="1:5" ht="42" hidden="1" customHeight="1">
      <c r="A16792" s="231" t="str">
        <f>IF((SUM('Раздел 4'!AH90:AH90)=0),"","Неверно!")</f>
        <v/>
      </c>
      <c r="B16792" s="237" t="s">
        <v>32691</v>
      </c>
      <c r="C16792" s="232" t="s">
        <v>22618</v>
      </c>
      <c r="D16792" s="232" t="s">
        <v>24976</v>
      </c>
      <c r="E16792" s="232" t="str">
        <f>CONCATENATE(SUM('Раздел 4'!AH90:AH90),"=",0)</f>
        <v>0=0</v>
      </c>
    </row>
    <row r="16793" spans="1:5" ht="42" hidden="1" customHeight="1">
      <c r="A16793" s="231" t="str">
        <f>IF((SUM('Раздел 4'!AH91:AH91)=0),"","Неверно!")</f>
        <v/>
      </c>
      <c r="B16793" s="237" t="s">
        <v>32691</v>
      </c>
      <c r="C16793" s="232" t="s">
        <v>22619</v>
      </c>
      <c r="D16793" s="232" t="s">
        <v>24976</v>
      </c>
      <c r="E16793" s="232" t="str">
        <f>CONCATENATE(SUM('Раздел 4'!AH91:AH91),"=",0)</f>
        <v>0=0</v>
      </c>
    </row>
    <row r="16794" spans="1:5" ht="42" hidden="1" customHeight="1">
      <c r="A16794" s="231" t="str">
        <f>IF((SUM('Раздел 4'!AH92:AH92)=0),"","Неверно!")</f>
        <v/>
      </c>
      <c r="B16794" s="237" t="s">
        <v>32691</v>
      </c>
      <c r="C16794" s="232" t="s">
        <v>22620</v>
      </c>
      <c r="D16794" s="232" t="s">
        <v>24976</v>
      </c>
      <c r="E16794" s="232" t="str">
        <f>CONCATENATE(SUM('Раздел 4'!AH92:AH92),"=",0)</f>
        <v>0=0</v>
      </c>
    </row>
    <row r="16795" spans="1:5" ht="42" hidden="1" customHeight="1">
      <c r="A16795" s="231" t="str">
        <f>IF((SUM('Раздел 4'!AH93:AH93)=0),"","Неверно!")</f>
        <v/>
      </c>
      <c r="B16795" s="237" t="s">
        <v>32691</v>
      </c>
      <c r="C16795" s="232" t="s">
        <v>22621</v>
      </c>
      <c r="D16795" s="232" t="s">
        <v>24976</v>
      </c>
      <c r="E16795" s="232" t="str">
        <f>CONCATENATE(SUM('Раздел 4'!AH93:AH93),"=",0)</f>
        <v>0=0</v>
      </c>
    </row>
    <row r="16796" spans="1:5" ht="42" hidden="1" customHeight="1">
      <c r="A16796" s="231" t="str">
        <f>IF((SUM('Раздел 4'!AH94:AH94)=0),"","Неверно!")</f>
        <v/>
      </c>
      <c r="B16796" s="237" t="s">
        <v>32691</v>
      </c>
      <c r="C16796" s="232" t="s">
        <v>22622</v>
      </c>
      <c r="D16796" s="232" t="s">
        <v>24976</v>
      </c>
      <c r="E16796" s="232" t="str">
        <f>CONCATENATE(SUM('Раздел 4'!AH94:AH94),"=",0)</f>
        <v>0=0</v>
      </c>
    </row>
    <row r="16797" spans="1:5" ht="42" hidden="1" customHeight="1">
      <c r="A16797" s="231" t="str">
        <f>IF((SUM('Раздел 4'!AI88:AI88)=0),"","Неверно!")</f>
        <v/>
      </c>
      <c r="B16797" s="237" t="s">
        <v>32691</v>
      </c>
      <c r="C16797" s="232" t="s">
        <v>22778</v>
      </c>
      <c r="D16797" s="232" t="s">
        <v>24976</v>
      </c>
      <c r="E16797" s="232" t="str">
        <f>CONCATENATE(SUM('Раздел 4'!AI88:AI88),"=",0)</f>
        <v>0=0</v>
      </c>
    </row>
    <row r="16798" spans="1:5" ht="42" hidden="1" customHeight="1">
      <c r="A16798" s="231" t="str">
        <f>IF((SUM('Раздел 4'!AI89:AI89)=0),"","Неверно!")</f>
        <v/>
      </c>
      <c r="B16798" s="237" t="s">
        <v>32691</v>
      </c>
      <c r="C16798" s="232" t="s">
        <v>22779</v>
      </c>
      <c r="D16798" s="232" t="s">
        <v>24976</v>
      </c>
      <c r="E16798" s="232" t="str">
        <f>CONCATENATE(SUM('Раздел 4'!AI89:AI89),"=",0)</f>
        <v>0=0</v>
      </c>
    </row>
    <row r="16799" spans="1:5" ht="42" hidden="1" customHeight="1">
      <c r="A16799" s="231" t="str">
        <f>IF((SUM('Раздел 4'!AI90:AI90)=0),"","Неверно!")</f>
        <v/>
      </c>
      <c r="B16799" s="237" t="s">
        <v>32691</v>
      </c>
      <c r="C16799" s="232" t="s">
        <v>22780</v>
      </c>
      <c r="D16799" s="232" t="s">
        <v>24976</v>
      </c>
      <c r="E16799" s="232" t="str">
        <f>CONCATENATE(SUM('Раздел 4'!AI90:AI90),"=",0)</f>
        <v>0=0</v>
      </c>
    </row>
    <row r="16800" spans="1:5" ht="42" hidden="1" customHeight="1">
      <c r="A16800" s="231" t="str">
        <f>IF((SUM('Раздел 4'!AI91:AI91)=0),"","Неверно!")</f>
        <v/>
      </c>
      <c r="B16800" s="237" t="s">
        <v>32691</v>
      </c>
      <c r="C16800" s="232" t="s">
        <v>22781</v>
      </c>
      <c r="D16800" s="232" t="s">
        <v>24976</v>
      </c>
      <c r="E16800" s="232" t="str">
        <f>CONCATENATE(SUM('Раздел 4'!AI91:AI91),"=",0)</f>
        <v>0=0</v>
      </c>
    </row>
    <row r="16801" spans="1:5" ht="42" hidden="1" customHeight="1">
      <c r="A16801" s="231" t="str">
        <f>IF((SUM('Раздел 4'!AI92:AI92)=0),"","Неверно!")</f>
        <v/>
      </c>
      <c r="B16801" s="237" t="s">
        <v>32691</v>
      </c>
      <c r="C16801" s="232" t="s">
        <v>22782</v>
      </c>
      <c r="D16801" s="232" t="s">
        <v>24976</v>
      </c>
      <c r="E16801" s="232" t="str">
        <f>CONCATENATE(SUM('Раздел 4'!AI92:AI92),"=",0)</f>
        <v>0=0</v>
      </c>
    </row>
    <row r="16802" spans="1:5" ht="42" hidden="1" customHeight="1">
      <c r="A16802" s="231" t="str">
        <f>IF((SUM('Раздел 4'!AI93:AI93)=0),"","Неверно!")</f>
        <v/>
      </c>
      <c r="B16802" s="237" t="s">
        <v>32691</v>
      </c>
      <c r="C16802" s="232" t="s">
        <v>22783</v>
      </c>
      <c r="D16802" s="232" t="s">
        <v>24976</v>
      </c>
      <c r="E16802" s="232" t="str">
        <f>CONCATENATE(SUM('Раздел 4'!AI93:AI93),"=",0)</f>
        <v>0=0</v>
      </c>
    </row>
    <row r="16803" spans="1:5" ht="42" hidden="1" customHeight="1">
      <c r="A16803" s="231" t="str">
        <f>IF((SUM('Раздел 4'!AI94:AI94)=0),"","Неверно!")</f>
        <v/>
      </c>
      <c r="B16803" s="237" t="s">
        <v>32691</v>
      </c>
      <c r="C16803" s="232" t="s">
        <v>22784</v>
      </c>
      <c r="D16803" s="232" t="s">
        <v>24976</v>
      </c>
      <c r="E16803" s="232" t="str">
        <f>CONCATENATE(SUM('Раздел 4'!AI94:AI94),"=",0)</f>
        <v>0=0</v>
      </c>
    </row>
    <row r="16804" spans="1:5" ht="42" hidden="1" customHeight="1">
      <c r="A16804" s="231" t="str">
        <f>IF((SUM('Раздел 4'!AJ88:AJ88)=0),"","Неверно!")</f>
        <v/>
      </c>
      <c r="B16804" s="237" t="s">
        <v>32691</v>
      </c>
      <c r="C16804" s="232" t="s">
        <v>22940</v>
      </c>
      <c r="D16804" s="232" t="s">
        <v>24976</v>
      </c>
      <c r="E16804" s="232" t="str">
        <f>CONCATENATE(SUM('Раздел 4'!AJ88:AJ88),"=",0)</f>
        <v>0=0</v>
      </c>
    </row>
    <row r="16805" spans="1:5" ht="42" hidden="1" customHeight="1">
      <c r="A16805" s="231" t="str">
        <f>IF((SUM('Раздел 4'!AJ89:AJ89)=0),"","Неверно!")</f>
        <v/>
      </c>
      <c r="B16805" s="237" t="s">
        <v>32691</v>
      </c>
      <c r="C16805" s="232" t="s">
        <v>22941</v>
      </c>
      <c r="D16805" s="232" t="s">
        <v>24976</v>
      </c>
      <c r="E16805" s="232" t="str">
        <f>CONCATENATE(SUM('Раздел 4'!AJ89:AJ89),"=",0)</f>
        <v>0=0</v>
      </c>
    </row>
    <row r="16806" spans="1:5" ht="42" hidden="1" customHeight="1">
      <c r="A16806" s="231" t="str">
        <f>IF((SUM('Раздел 4'!AJ90:AJ90)=0),"","Неверно!")</f>
        <v/>
      </c>
      <c r="B16806" s="237" t="s">
        <v>32691</v>
      </c>
      <c r="C16806" s="232" t="s">
        <v>22942</v>
      </c>
      <c r="D16806" s="232" t="s">
        <v>24976</v>
      </c>
      <c r="E16806" s="232" t="str">
        <f>CONCATENATE(SUM('Раздел 4'!AJ90:AJ90),"=",0)</f>
        <v>0=0</v>
      </c>
    </row>
    <row r="16807" spans="1:5" ht="42" hidden="1" customHeight="1">
      <c r="A16807" s="231" t="str">
        <f>IF((SUM('Раздел 4'!AJ91:AJ91)=0),"","Неверно!")</f>
        <v/>
      </c>
      <c r="B16807" s="237" t="s">
        <v>32691</v>
      </c>
      <c r="C16807" s="232" t="s">
        <v>22943</v>
      </c>
      <c r="D16807" s="232" t="s">
        <v>24976</v>
      </c>
      <c r="E16807" s="232" t="str">
        <f>CONCATENATE(SUM('Раздел 4'!AJ91:AJ91),"=",0)</f>
        <v>0=0</v>
      </c>
    </row>
    <row r="16808" spans="1:5" ht="42" hidden="1" customHeight="1">
      <c r="A16808" s="231" t="str">
        <f>IF((SUM('Раздел 4'!AJ92:AJ92)=0),"","Неверно!")</f>
        <v/>
      </c>
      <c r="B16808" s="237" t="s">
        <v>32691</v>
      </c>
      <c r="C16808" s="232" t="s">
        <v>22944</v>
      </c>
      <c r="D16808" s="232" t="s">
        <v>24976</v>
      </c>
      <c r="E16808" s="232" t="str">
        <f>CONCATENATE(SUM('Раздел 4'!AJ92:AJ92),"=",0)</f>
        <v>0=0</v>
      </c>
    </row>
    <row r="16809" spans="1:5" ht="42" hidden="1" customHeight="1">
      <c r="A16809" s="231" t="str">
        <f>IF((SUM('Раздел 4'!AJ93:AJ93)=0),"","Неверно!")</f>
        <v/>
      </c>
      <c r="B16809" s="237" t="s">
        <v>32691</v>
      </c>
      <c r="C16809" s="232" t="s">
        <v>22945</v>
      </c>
      <c r="D16809" s="232" t="s">
        <v>24976</v>
      </c>
      <c r="E16809" s="232" t="str">
        <f>CONCATENATE(SUM('Раздел 4'!AJ93:AJ93),"=",0)</f>
        <v>0=0</v>
      </c>
    </row>
    <row r="16810" spans="1:5" ht="42" hidden="1" customHeight="1">
      <c r="A16810" s="231" t="str">
        <f>IF((SUM('Раздел 4'!AJ94:AJ94)=0),"","Неверно!")</f>
        <v/>
      </c>
      <c r="B16810" s="237" t="s">
        <v>32691</v>
      </c>
      <c r="C16810" s="232" t="s">
        <v>22946</v>
      </c>
      <c r="D16810" s="232" t="s">
        <v>24976</v>
      </c>
      <c r="E16810" s="232" t="str">
        <f>CONCATENATE(SUM('Раздел 4'!AJ94:AJ94),"=",0)</f>
        <v>0=0</v>
      </c>
    </row>
    <row r="16811" spans="1:5" ht="42" hidden="1" customHeight="1">
      <c r="A16811" s="231" t="str">
        <f>IF((SUM('Раздел 4'!AK88:AK88)=0),"","Неверно!")</f>
        <v/>
      </c>
      <c r="B16811" s="237" t="s">
        <v>32691</v>
      </c>
      <c r="C16811" s="232" t="s">
        <v>23102</v>
      </c>
      <c r="D16811" s="232" t="s">
        <v>24976</v>
      </c>
      <c r="E16811" s="232" t="str">
        <f>CONCATENATE(SUM('Раздел 4'!AK88:AK88),"=",0)</f>
        <v>0=0</v>
      </c>
    </row>
    <row r="16812" spans="1:5" ht="42" hidden="1" customHeight="1">
      <c r="A16812" s="231" t="str">
        <f>IF((SUM('Раздел 4'!AK89:AK89)=0),"","Неверно!")</f>
        <v/>
      </c>
      <c r="B16812" s="237" t="s">
        <v>32691</v>
      </c>
      <c r="C16812" s="232" t="s">
        <v>23103</v>
      </c>
      <c r="D16812" s="232" t="s">
        <v>24976</v>
      </c>
      <c r="E16812" s="232" t="str">
        <f>CONCATENATE(SUM('Раздел 4'!AK89:AK89),"=",0)</f>
        <v>0=0</v>
      </c>
    </row>
    <row r="16813" spans="1:5" ht="42" hidden="1" customHeight="1">
      <c r="A16813" s="231" t="str">
        <f>IF((SUM('Раздел 4'!AK90:AK90)=0),"","Неверно!")</f>
        <v/>
      </c>
      <c r="B16813" s="237" t="s">
        <v>32691</v>
      </c>
      <c r="C16813" s="232" t="s">
        <v>23104</v>
      </c>
      <c r="D16813" s="232" t="s">
        <v>24976</v>
      </c>
      <c r="E16813" s="232" t="str">
        <f>CONCATENATE(SUM('Раздел 4'!AK90:AK90),"=",0)</f>
        <v>0=0</v>
      </c>
    </row>
    <row r="16814" spans="1:5" ht="42" hidden="1" customHeight="1">
      <c r="A16814" s="231" t="str">
        <f>IF((SUM('Раздел 4'!AK91:AK91)=0),"","Неверно!")</f>
        <v/>
      </c>
      <c r="B16814" s="237" t="s">
        <v>32691</v>
      </c>
      <c r="C16814" s="232" t="s">
        <v>23105</v>
      </c>
      <c r="D16814" s="232" t="s">
        <v>24976</v>
      </c>
      <c r="E16814" s="232" t="str">
        <f>CONCATENATE(SUM('Раздел 4'!AK91:AK91),"=",0)</f>
        <v>0=0</v>
      </c>
    </row>
    <row r="16815" spans="1:5" ht="42" hidden="1" customHeight="1">
      <c r="A16815" s="231" t="str">
        <f>IF((SUM('Раздел 4'!AK92:AK92)=0),"","Неверно!")</f>
        <v/>
      </c>
      <c r="B16815" s="237" t="s">
        <v>32691</v>
      </c>
      <c r="C16815" s="232" t="s">
        <v>23106</v>
      </c>
      <c r="D16815" s="232" t="s">
        <v>24976</v>
      </c>
      <c r="E16815" s="232" t="str">
        <f>CONCATENATE(SUM('Раздел 4'!AK92:AK92),"=",0)</f>
        <v>0=0</v>
      </c>
    </row>
    <row r="16816" spans="1:5" ht="42" hidden="1" customHeight="1">
      <c r="A16816" s="231" t="str">
        <f>IF((SUM('Раздел 4'!AK93:AK93)=0),"","Неверно!")</f>
        <v/>
      </c>
      <c r="B16816" s="237" t="s">
        <v>32691</v>
      </c>
      <c r="C16816" s="232" t="s">
        <v>23107</v>
      </c>
      <c r="D16816" s="232" t="s">
        <v>24976</v>
      </c>
      <c r="E16816" s="232" t="str">
        <f>CONCATENATE(SUM('Раздел 4'!AK93:AK93),"=",0)</f>
        <v>0=0</v>
      </c>
    </row>
    <row r="16817" spans="1:5" ht="42" hidden="1" customHeight="1">
      <c r="A16817" s="231" t="str">
        <f>IF((SUM('Раздел 4'!AK94:AK94)=0),"","Неверно!")</f>
        <v/>
      </c>
      <c r="B16817" s="237" t="s">
        <v>32691</v>
      </c>
      <c r="C16817" s="232" t="s">
        <v>23108</v>
      </c>
      <c r="D16817" s="232" t="s">
        <v>24976</v>
      </c>
      <c r="E16817" s="232" t="str">
        <f>CONCATENATE(SUM('Раздел 4'!AK94:AK94),"=",0)</f>
        <v>0=0</v>
      </c>
    </row>
    <row r="16818" spans="1:5" ht="42" hidden="1" customHeight="1">
      <c r="A16818" s="231" t="str">
        <f>IF((SUM('Раздел 4'!AL88:AL88)=0),"","Неверно!")</f>
        <v/>
      </c>
      <c r="B16818" s="237" t="s">
        <v>32691</v>
      </c>
      <c r="C16818" s="232" t="s">
        <v>23264</v>
      </c>
      <c r="D16818" s="232" t="s">
        <v>24976</v>
      </c>
      <c r="E16818" s="232" t="str">
        <f>CONCATENATE(SUM('Раздел 4'!AL88:AL88),"=",0)</f>
        <v>0=0</v>
      </c>
    </row>
    <row r="16819" spans="1:5" ht="42" hidden="1" customHeight="1">
      <c r="A16819" s="231" t="str">
        <f>IF((SUM('Раздел 4'!AL89:AL89)=0),"","Неверно!")</f>
        <v/>
      </c>
      <c r="B16819" s="237" t="s">
        <v>32691</v>
      </c>
      <c r="C16819" s="232" t="s">
        <v>23265</v>
      </c>
      <c r="D16819" s="232" t="s">
        <v>24976</v>
      </c>
      <c r="E16819" s="232" t="str">
        <f>CONCATENATE(SUM('Раздел 4'!AL89:AL89),"=",0)</f>
        <v>0=0</v>
      </c>
    </row>
    <row r="16820" spans="1:5" ht="42" hidden="1" customHeight="1">
      <c r="A16820" s="231" t="str">
        <f>IF((SUM('Раздел 4'!AL90:AL90)=0),"","Неверно!")</f>
        <v/>
      </c>
      <c r="B16820" s="237" t="s">
        <v>32691</v>
      </c>
      <c r="C16820" s="232" t="s">
        <v>23266</v>
      </c>
      <c r="D16820" s="232" t="s">
        <v>24976</v>
      </c>
      <c r="E16820" s="232" t="str">
        <f>CONCATENATE(SUM('Раздел 4'!AL90:AL90),"=",0)</f>
        <v>0=0</v>
      </c>
    </row>
    <row r="16821" spans="1:5" ht="42" hidden="1" customHeight="1">
      <c r="A16821" s="231" t="str">
        <f>IF((SUM('Раздел 4'!AL91:AL91)=0),"","Неверно!")</f>
        <v/>
      </c>
      <c r="B16821" s="237" t="s">
        <v>32691</v>
      </c>
      <c r="C16821" s="232" t="s">
        <v>23267</v>
      </c>
      <c r="D16821" s="232" t="s">
        <v>24976</v>
      </c>
      <c r="E16821" s="232" t="str">
        <f>CONCATENATE(SUM('Раздел 4'!AL91:AL91),"=",0)</f>
        <v>0=0</v>
      </c>
    </row>
    <row r="16822" spans="1:5" ht="42" hidden="1" customHeight="1">
      <c r="A16822" s="231" t="str">
        <f>IF((SUM('Раздел 4'!AL92:AL92)=0),"","Неверно!")</f>
        <v/>
      </c>
      <c r="B16822" s="237" t="s">
        <v>32691</v>
      </c>
      <c r="C16822" s="232" t="s">
        <v>23268</v>
      </c>
      <c r="D16822" s="232" t="s">
        <v>24976</v>
      </c>
      <c r="E16822" s="232" t="str">
        <f>CONCATENATE(SUM('Раздел 4'!AL92:AL92),"=",0)</f>
        <v>0=0</v>
      </c>
    </row>
    <row r="16823" spans="1:5" ht="42" hidden="1" customHeight="1">
      <c r="A16823" s="231" t="str">
        <f>IF((SUM('Раздел 4'!AL93:AL93)=0),"","Неверно!")</f>
        <v/>
      </c>
      <c r="B16823" s="237" t="s">
        <v>32691</v>
      </c>
      <c r="C16823" s="232" t="s">
        <v>23269</v>
      </c>
      <c r="D16823" s="232" t="s">
        <v>24976</v>
      </c>
      <c r="E16823" s="232" t="str">
        <f>CONCATENATE(SUM('Раздел 4'!AL93:AL93),"=",0)</f>
        <v>0=0</v>
      </c>
    </row>
    <row r="16824" spans="1:5" ht="42" hidden="1" customHeight="1">
      <c r="A16824" s="231" t="str">
        <f>IF((SUM('Раздел 4'!AL94:AL94)=0),"","Неверно!")</f>
        <v/>
      </c>
      <c r="B16824" s="237" t="s">
        <v>32691</v>
      </c>
      <c r="C16824" s="232" t="s">
        <v>23270</v>
      </c>
      <c r="D16824" s="232" t="s">
        <v>24976</v>
      </c>
      <c r="E16824" s="232" t="str">
        <f>CONCATENATE(SUM('Раздел 4'!AL94:AL94),"=",0)</f>
        <v>0=0</v>
      </c>
    </row>
    <row r="16825" spans="1:5" ht="42" hidden="1" customHeight="1">
      <c r="A16825" s="231" t="str">
        <f>IF((SUM('Раздел 4'!AC18:AC18)=0),"","Неверно!")</f>
        <v/>
      </c>
      <c r="B16825" s="237" t="s">
        <v>32692</v>
      </c>
      <c r="C16825" s="232" t="s">
        <v>24955</v>
      </c>
      <c r="D16825" s="232" t="s">
        <v>24956</v>
      </c>
      <c r="E16825" s="232" t="str">
        <f>CONCATENATE(SUM('Раздел 4'!AC18:AC18),"=",0)</f>
        <v>0=0</v>
      </c>
    </row>
    <row r="16826" spans="1:5" ht="42" hidden="1" customHeight="1">
      <c r="A16826" s="231" t="str">
        <f>IF((SUM('Раздел 4'!AC19:AC19)=0),"","Неверно!")</f>
        <v/>
      </c>
      <c r="B16826" s="237" t="s">
        <v>32692</v>
      </c>
      <c r="C16826" s="232" t="s">
        <v>24957</v>
      </c>
      <c r="D16826" s="232" t="s">
        <v>24956</v>
      </c>
      <c r="E16826" s="232" t="str">
        <f>CONCATENATE(SUM('Раздел 4'!AC19:AC19),"=",0)</f>
        <v>0=0</v>
      </c>
    </row>
    <row r="16827" spans="1:5" ht="42" hidden="1" customHeight="1">
      <c r="A16827" s="231" t="str">
        <f>IF((SUM('Раздел 4'!AC20:AC20)=0),"","Неверно!")</f>
        <v/>
      </c>
      <c r="B16827" s="237" t="s">
        <v>32692</v>
      </c>
      <c r="C16827" s="232" t="s">
        <v>21683</v>
      </c>
      <c r="D16827" s="232" t="s">
        <v>24956</v>
      </c>
      <c r="E16827" s="232" t="str">
        <f>CONCATENATE(SUM('Раздел 4'!AC20:AC20),"=",0)</f>
        <v>0=0</v>
      </c>
    </row>
    <row r="16828" spans="1:5" ht="42" hidden="1" customHeight="1">
      <c r="A16828" s="231" t="str">
        <f>IF((SUM('Раздел 4'!AC21:AC21)=0),"","Неверно!")</f>
        <v/>
      </c>
      <c r="B16828" s="237" t="s">
        <v>32692</v>
      </c>
      <c r="C16828" s="232" t="s">
        <v>21694</v>
      </c>
      <c r="D16828" s="232" t="s">
        <v>24956</v>
      </c>
      <c r="E16828" s="232" t="str">
        <f>CONCATENATE(SUM('Раздел 4'!AC21:AC21),"=",0)</f>
        <v>0=0</v>
      </c>
    </row>
    <row r="16829" spans="1:5" ht="42" hidden="1" customHeight="1">
      <c r="A16829" s="231" t="str">
        <f>IF((SUM('Раздел 4'!AC22:AC22)=0),"","Неверно!")</f>
        <v/>
      </c>
      <c r="B16829" s="237" t="s">
        <v>32692</v>
      </c>
      <c r="C16829" s="232" t="s">
        <v>21705</v>
      </c>
      <c r="D16829" s="232" t="s">
        <v>24956</v>
      </c>
      <c r="E16829" s="232" t="str">
        <f>CONCATENATE(SUM('Раздел 4'!AC22:AC22),"=",0)</f>
        <v>0=0</v>
      </c>
    </row>
    <row r="16830" spans="1:5" ht="42" hidden="1" customHeight="1">
      <c r="A16830" s="231" t="str">
        <f>IF((SUM('Раздел 4'!AC23:AC23)=0),"","Неверно!")</f>
        <v/>
      </c>
      <c r="B16830" s="237" t="s">
        <v>32692</v>
      </c>
      <c r="C16830" s="232" t="s">
        <v>21715</v>
      </c>
      <c r="D16830" s="232" t="s">
        <v>24956</v>
      </c>
      <c r="E16830" s="232" t="str">
        <f>CONCATENATE(SUM('Раздел 4'!AC23:AC23),"=",0)</f>
        <v>0=0</v>
      </c>
    </row>
    <row r="16831" spans="1:5" ht="42" hidden="1" customHeight="1">
      <c r="A16831" s="231" t="str">
        <f>IF((SUM('Раздел 4'!AC24:AC24)=0),"","Неверно!")</f>
        <v/>
      </c>
      <c r="B16831" s="237" t="s">
        <v>32692</v>
      </c>
      <c r="C16831" s="232" t="s">
        <v>21725</v>
      </c>
      <c r="D16831" s="232" t="s">
        <v>24956</v>
      </c>
      <c r="E16831" s="232" t="str">
        <f>CONCATENATE(SUM('Раздел 4'!AC24:AC24),"=",0)</f>
        <v>0=0</v>
      </c>
    </row>
    <row r="16832" spans="1:5" ht="42" hidden="1" customHeight="1">
      <c r="A16832" s="231" t="str">
        <f>IF((SUM('Раздел 4'!AD18:AD18)=0),"","Неверно!")</f>
        <v/>
      </c>
      <c r="B16832" s="237" t="s">
        <v>32692</v>
      </c>
      <c r="C16832" s="232" t="s">
        <v>24958</v>
      </c>
      <c r="D16832" s="232" t="s">
        <v>24956</v>
      </c>
      <c r="E16832" s="232" t="str">
        <f>CONCATENATE(SUM('Раздел 4'!AD18:AD18),"=",0)</f>
        <v>0=0</v>
      </c>
    </row>
    <row r="16833" spans="1:5" ht="42" hidden="1" customHeight="1">
      <c r="A16833" s="231" t="str">
        <f>IF((SUM('Раздел 4'!AD19:AD19)=0),"","Неверно!")</f>
        <v/>
      </c>
      <c r="B16833" s="237" t="s">
        <v>32692</v>
      </c>
      <c r="C16833" s="232" t="s">
        <v>24959</v>
      </c>
      <c r="D16833" s="232" t="s">
        <v>24956</v>
      </c>
      <c r="E16833" s="232" t="str">
        <f>CONCATENATE(SUM('Раздел 4'!AD19:AD19),"=",0)</f>
        <v>0=0</v>
      </c>
    </row>
    <row r="16834" spans="1:5" ht="42" hidden="1" customHeight="1">
      <c r="A16834" s="231" t="str">
        <f>IF((SUM('Раздел 4'!AD20:AD20)=0),"","Неверно!")</f>
        <v/>
      </c>
      <c r="B16834" s="237" t="s">
        <v>32692</v>
      </c>
      <c r="C16834" s="232" t="s">
        <v>21845</v>
      </c>
      <c r="D16834" s="232" t="s">
        <v>24956</v>
      </c>
      <c r="E16834" s="232" t="str">
        <f>CONCATENATE(SUM('Раздел 4'!AD20:AD20),"=",0)</f>
        <v>0=0</v>
      </c>
    </row>
    <row r="16835" spans="1:5" ht="42" hidden="1" customHeight="1">
      <c r="A16835" s="231" t="str">
        <f>IF((SUM('Раздел 4'!AD21:AD21)=0),"","Неверно!")</f>
        <v/>
      </c>
      <c r="B16835" s="237" t="s">
        <v>32692</v>
      </c>
      <c r="C16835" s="232" t="s">
        <v>21856</v>
      </c>
      <c r="D16835" s="232" t="s">
        <v>24956</v>
      </c>
      <c r="E16835" s="232" t="str">
        <f>CONCATENATE(SUM('Раздел 4'!AD21:AD21),"=",0)</f>
        <v>0=0</v>
      </c>
    </row>
    <row r="16836" spans="1:5" ht="42" hidden="1" customHeight="1">
      <c r="A16836" s="231" t="str">
        <f>IF((SUM('Раздел 4'!AD22:AD22)=0),"","Неверно!")</f>
        <v/>
      </c>
      <c r="B16836" s="237" t="s">
        <v>32692</v>
      </c>
      <c r="C16836" s="232" t="s">
        <v>21867</v>
      </c>
      <c r="D16836" s="232" t="s">
        <v>24956</v>
      </c>
      <c r="E16836" s="232" t="str">
        <f>CONCATENATE(SUM('Раздел 4'!AD22:AD22),"=",0)</f>
        <v>0=0</v>
      </c>
    </row>
    <row r="16837" spans="1:5" ht="42" hidden="1" customHeight="1">
      <c r="A16837" s="231" t="str">
        <f>IF((SUM('Раздел 4'!AD23:AD23)=0),"","Неверно!")</f>
        <v/>
      </c>
      <c r="B16837" s="237" t="s">
        <v>32692</v>
      </c>
      <c r="C16837" s="232" t="s">
        <v>21877</v>
      </c>
      <c r="D16837" s="232" t="s">
        <v>24956</v>
      </c>
      <c r="E16837" s="232" t="str">
        <f>CONCATENATE(SUM('Раздел 4'!AD23:AD23),"=",0)</f>
        <v>0=0</v>
      </c>
    </row>
    <row r="16838" spans="1:5" ht="42" hidden="1" customHeight="1">
      <c r="A16838" s="231" t="str">
        <f>IF((SUM('Раздел 4'!AD24:AD24)=0),"","Неверно!")</f>
        <v/>
      </c>
      <c r="B16838" s="237" t="s">
        <v>32692</v>
      </c>
      <c r="C16838" s="232" t="s">
        <v>21887</v>
      </c>
      <c r="D16838" s="232" t="s">
        <v>24956</v>
      </c>
      <c r="E16838" s="232" t="str">
        <f>CONCATENATE(SUM('Раздел 4'!AD24:AD24),"=",0)</f>
        <v>0=0</v>
      </c>
    </row>
    <row r="16839" spans="1:5" ht="42" hidden="1" customHeight="1">
      <c r="A16839" s="231" t="str">
        <f>IF((SUM('Раздел 4'!AE18:AE18)=0),"","Неверно!")</f>
        <v/>
      </c>
      <c r="B16839" s="237" t="s">
        <v>32692</v>
      </c>
      <c r="C16839" s="232" t="s">
        <v>24960</v>
      </c>
      <c r="D16839" s="232" t="s">
        <v>24956</v>
      </c>
      <c r="E16839" s="232" t="str">
        <f>CONCATENATE(SUM('Раздел 4'!AE18:AE18),"=",0)</f>
        <v>0=0</v>
      </c>
    </row>
    <row r="16840" spans="1:5" ht="42" hidden="1" customHeight="1">
      <c r="A16840" s="231" t="str">
        <f>IF((SUM('Раздел 4'!AE19:AE19)=0),"","Неверно!")</f>
        <v/>
      </c>
      <c r="B16840" s="237" t="s">
        <v>32692</v>
      </c>
      <c r="C16840" s="232" t="s">
        <v>24961</v>
      </c>
      <c r="D16840" s="232" t="s">
        <v>24956</v>
      </c>
      <c r="E16840" s="232" t="str">
        <f>CONCATENATE(SUM('Раздел 4'!AE19:AE19),"=",0)</f>
        <v>0=0</v>
      </c>
    </row>
    <row r="16841" spans="1:5" ht="42" hidden="1" customHeight="1">
      <c r="A16841" s="231" t="str">
        <f>IF((SUM('Раздел 4'!AE20:AE20)=0),"","Неверно!")</f>
        <v/>
      </c>
      <c r="B16841" s="237" t="s">
        <v>32692</v>
      </c>
      <c r="C16841" s="232" t="s">
        <v>22007</v>
      </c>
      <c r="D16841" s="232" t="s">
        <v>24956</v>
      </c>
      <c r="E16841" s="232" t="str">
        <f>CONCATENATE(SUM('Раздел 4'!AE20:AE20),"=",0)</f>
        <v>0=0</v>
      </c>
    </row>
    <row r="16842" spans="1:5" ht="42" hidden="1" customHeight="1">
      <c r="A16842" s="231" t="str">
        <f>IF((SUM('Раздел 4'!AE21:AE21)=0),"","Неверно!")</f>
        <v/>
      </c>
      <c r="B16842" s="237" t="s">
        <v>32692</v>
      </c>
      <c r="C16842" s="232" t="s">
        <v>22018</v>
      </c>
      <c r="D16842" s="232" t="s">
        <v>24956</v>
      </c>
      <c r="E16842" s="232" t="str">
        <f>CONCATENATE(SUM('Раздел 4'!AE21:AE21),"=",0)</f>
        <v>0=0</v>
      </c>
    </row>
    <row r="16843" spans="1:5" ht="42" hidden="1" customHeight="1">
      <c r="A16843" s="231" t="str">
        <f>IF((SUM('Раздел 4'!AE22:AE22)=0),"","Неверно!")</f>
        <v/>
      </c>
      <c r="B16843" s="237" t="s">
        <v>32692</v>
      </c>
      <c r="C16843" s="232" t="s">
        <v>22029</v>
      </c>
      <c r="D16843" s="232" t="s">
        <v>24956</v>
      </c>
      <c r="E16843" s="232" t="str">
        <f>CONCATENATE(SUM('Раздел 4'!AE22:AE22),"=",0)</f>
        <v>0=0</v>
      </c>
    </row>
    <row r="16844" spans="1:5" ht="42" hidden="1" customHeight="1">
      <c r="A16844" s="231" t="str">
        <f>IF((SUM('Раздел 4'!AE23:AE23)=0),"","Неверно!")</f>
        <v/>
      </c>
      <c r="B16844" s="237" t="s">
        <v>32692</v>
      </c>
      <c r="C16844" s="232" t="s">
        <v>22039</v>
      </c>
      <c r="D16844" s="232" t="s">
        <v>24956</v>
      </c>
      <c r="E16844" s="232" t="str">
        <f>CONCATENATE(SUM('Раздел 4'!AE23:AE23),"=",0)</f>
        <v>0=0</v>
      </c>
    </row>
    <row r="16845" spans="1:5" ht="42" hidden="1" customHeight="1">
      <c r="A16845" s="231" t="str">
        <f>IF((SUM('Раздел 4'!AE24:AE24)=0),"","Неверно!")</f>
        <v/>
      </c>
      <c r="B16845" s="237" t="s">
        <v>32692</v>
      </c>
      <c r="C16845" s="232" t="s">
        <v>22049</v>
      </c>
      <c r="D16845" s="232" t="s">
        <v>24956</v>
      </c>
      <c r="E16845" s="232" t="str">
        <f>CONCATENATE(SUM('Раздел 4'!AE24:AE24),"=",0)</f>
        <v>0=0</v>
      </c>
    </row>
    <row r="16846" spans="1:5" ht="42" hidden="1" customHeight="1">
      <c r="A16846" s="231" t="str">
        <f>IF((SUM('Раздел 4'!AF18:AF18)=0),"","Неверно!")</f>
        <v/>
      </c>
      <c r="B16846" s="237" t="s">
        <v>32692</v>
      </c>
      <c r="C16846" s="232" t="s">
        <v>24962</v>
      </c>
      <c r="D16846" s="232" t="s">
        <v>24956</v>
      </c>
      <c r="E16846" s="232" t="str">
        <f>CONCATENATE(SUM('Раздел 4'!AF18:AF18),"=",0)</f>
        <v>0=0</v>
      </c>
    </row>
    <row r="16847" spans="1:5" ht="42" hidden="1" customHeight="1">
      <c r="A16847" s="231" t="str">
        <f>IF((SUM('Раздел 4'!AF19:AF19)=0),"","Неверно!")</f>
        <v/>
      </c>
      <c r="B16847" s="237" t="s">
        <v>32692</v>
      </c>
      <c r="C16847" s="232" t="s">
        <v>24963</v>
      </c>
      <c r="D16847" s="232" t="s">
        <v>24956</v>
      </c>
      <c r="E16847" s="232" t="str">
        <f>CONCATENATE(SUM('Раздел 4'!AF19:AF19),"=",0)</f>
        <v>0=0</v>
      </c>
    </row>
    <row r="16848" spans="1:5" ht="42" hidden="1" customHeight="1">
      <c r="A16848" s="231" t="str">
        <f>IF((SUM('Раздел 4'!AF20:AF20)=0),"","Неверно!")</f>
        <v/>
      </c>
      <c r="B16848" s="237" t="s">
        <v>32692</v>
      </c>
      <c r="C16848" s="232" t="s">
        <v>22169</v>
      </c>
      <c r="D16848" s="232" t="s">
        <v>24956</v>
      </c>
      <c r="E16848" s="232" t="str">
        <f>CONCATENATE(SUM('Раздел 4'!AF20:AF20),"=",0)</f>
        <v>0=0</v>
      </c>
    </row>
    <row r="16849" spans="1:5" ht="42" hidden="1" customHeight="1">
      <c r="A16849" s="231" t="str">
        <f>IF((SUM('Раздел 4'!AF21:AF21)=0),"","Неверно!")</f>
        <v/>
      </c>
      <c r="B16849" s="237" t="s">
        <v>32692</v>
      </c>
      <c r="C16849" s="232" t="s">
        <v>22180</v>
      </c>
      <c r="D16849" s="232" t="s">
        <v>24956</v>
      </c>
      <c r="E16849" s="232" t="str">
        <f>CONCATENATE(SUM('Раздел 4'!AF21:AF21),"=",0)</f>
        <v>0=0</v>
      </c>
    </row>
    <row r="16850" spans="1:5" ht="42" hidden="1" customHeight="1">
      <c r="A16850" s="231" t="str">
        <f>IF((SUM('Раздел 4'!AF22:AF22)=0),"","Неверно!")</f>
        <v/>
      </c>
      <c r="B16850" s="237" t="s">
        <v>32692</v>
      </c>
      <c r="C16850" s="232" t="s">
        <v>22191</v>
      </c>
      <c r="D16850" s="232" t="s">
        <v>24956</v>
      </c>
      <c r="E16850" s="232" t="str">
        <f>CONCATENATE(SUM('Раздел 4'!AF22:AF22),"=",0)</f>
        <v>0=0</v>
      </c>
    </row>
    <row r="16851" spans="1:5" ht="42" hidden="1" customHeight="1">
      <c r="A16851" s="231" t="str">
        <f>IF((SUM('Раздел 4'!AF23:AF23)=0),"","Неверно!")</f>
        <v/>
      </c>
      <c r="B16851" s="237" t="s">
        <v>32692</v>
      </c>
      <c r="C16851" s="232" t="s">
        <v>22201</v>
      </c>
      <c r="D16851" s="232" t="s">
        <v>24956</v>
      </c>
      <c r="E16851" s="232" t="str">
        <f>CONCATENATE(SUM('Раздел 4'!AF23:AF23),"=",0)</f>
        <v>0=0</v>
      </c>
    </row>
    <row r="16852" spans="1:5" ht="42" hidden="1" customHeight="1">
      <c r="A16852" s="231" t="str">
        <f>IF((SUM('Раздел 4'!AF24:AF24)=0),"","Неверно!")</f>
        <v/>
      </c>
      <c r="B16852" s="237" t="s">
        <v>32692</v>
      </c>
      <c r="C16852" s="232" t="s">
        <v>22211</v>
      </c>
      <c r="D16852" s="232" t="s">
        <v>24956</v>
      </c>
      <c r="E16852" s="232" t="str">
        <f>CONCATENATE(SUM('Раздел 4'!AF24:AF24),"=",0)</f>
        <v>0=0</v>
      </c>
    </row>
    <row r="16853" spans="1:5" ht="42" hidden="1" customHeight="1">
      <c r="A16853" s="231" t="str">
        <f>IF((SUM('Раздел 4'!AG18:AG18)=0),"","Неверно!")</f>
        <v/>
      </c>
      <c r="B16853" s="237" t="s">
        <v>32692</v>
      </c>
      <c r="C16853" s="232" t="s">
        <v>24964</v>
      </c>
      <c r="D16853" s="232" t="s">
        <v>24956</v>
      </c>
      <c r="E16853" s="232" t="str">
        <f>CONCATENATE(SUM('Раздел 4'!AG18:AG18),"=",0)</f>
        <v>0=0</v>
      </c>
    </row>
    <row r="16854" spans="1:5" ht="42" hidden="1" customHeight="1">
      <c r="A16854" s="231" t="str">
        <f>IF((SUM('Раздел 4'!AG19:AG19)=0),"","Неверно!")</f>
        <v/>
      </c>
      <c r="B16854" s="237" t="s">
        <v>32692</v>
      </c>
      <c r="C16854" s="232" t="s">
        <v>24965</v>
      </c>
      <c r="D16854" s="232" t="s">
        <v>24956</v>
      </c>
      <c r="E16854" s="232" t="str">
        <f>CONCATENATE(SUM('Раздел 4'!AG19:AG19),"=",0)</f>
        <v>0=0</v>
      </c>
    </row>
    <row r="16855" spans="1:5" ht="42" hidden="1" customHeight="1">
      <c r="A16855" s="231" t="str">
        <f>IF((SUM('Раздел 4'!AG20:AG20)=0),"","Неверно!")</f>
        <v/>
      </c>
      <c r="B16855" s="237" t="s">
        <v>32692</v>
      </c>
      <c r="C16855" s="232" t="s">
        <v>22331</v>
      </c>
      <c r="D16855" s="232" t="s">
        <v>24956</v>
      </c>
      <c r="E16855" s="232" t="str">
        <f>CONCATENATE(SUM('Раздел 4'!AG20:AG20),"=",0)</f>
        <v>0=0</v>
      </c>
    </row>
    <row r="16856" spans="1:5" ht="42" hidden="1" customHeight="1">
      <c r="A16856" s="231" t="str">
        <f>IF((SUM('Раздел 4'!AG21:AG21)=0),"","Неверно!")</f>
        <v/>
      </c>
      <c r="B16856" s="237" t="s">
        <v>32692</v>
      </c>
      <c r="C16856" s="232" t="s">
        <v>22342</v>
      </c>
      <c r="D16856" s="232" t="s">
        <v>24956</v>
      </c>
      <c r="E16856" s="232" t="str">
        <f>CONCATENATE(SUM('Раздел 4'!AG21:AG21),"=",0)</f>
        <v>0=0</v>
      </c>
    </row>
    <row r="16857" spans="1:5" ht="42" hidden="1" customHeight="1">
      <c r="A16857" s="231" t="str">
        <f>IF((SUM('Раздел 4'!AG22:AG22)=0),"","Неверно!")</f>
        <v/>
      </c>
      <c r="B16857" s="237" t="s">
        <v>32692</v>
      </c>
      <c r="C16857" s="232" t="s">
        <v>22353</v>
      </c>
      <c r="D16857" s="232" t="s">
        <v>24956</v>
      </c>
      <c r="E16857" s="232" t="str">
        <f>CONCATENATE(SUM('Раздел 4'!AG22:AG22),"=",0)</f>
        <v>0=0</v>
      </c>
    </row>
    <row r="16858" spans="1:5" ht="42" hidden="1" customHeight="1">
      <c r="A16858" s="231" t="str">
        <f>IF((SUM('Раздел 4'!AG23:AG23)=0),"","Неверно!")</f>
        <v/>
      </c>
      <c r="B16858" s="237" t="s">
        <v>32692</v>
      </c>
      <c r="C16858" s="232" t="s">
        <v>22363</v>
      </c>
      <c r="D16858" s="232" t="s">
        <v>24956</v>
      </c>
      <c r="E16858" s="232" t="str">
        <f>CONCATENATE(SUM('Раздел 4'!AG23:AG23),"=",0)</f>
        <v>0=0</v>
      </c>
    </row>
    <row r="16859" spans="1:5" ht="42" hidden="1" customHeight="1">
      <c r="A16859" s="231" t="str">
        <f>IF((SUM('Раздел 4'!AG24:AG24)=0),"","Неверно!")</f>
        <v/>
      </c>
      <c r="B16859" s="237" t="s">
        <v>32692</v>
      </c>
      <c r="C16859" s="232" t="s">
        <v>22373</v>
      </c>
      <c r="D16859" s="232" t="s">
        <v>24956</v>
      </c>
      <c r="E16859" s="232" t="str">
        <f>CONCATENATE(SUM('Раздел 4'!AG24:AG24),"=",0)</f>
        <v>0=0</v>
      </c>
    </row>
    <row r="16860" spans="1:5" ht="42" hidden="1" customHeight="1">
      <c r="A16860" s="231" t="str">
        <f>IF((SUM('Раздел 4'!AH18:AH18)=0),"","Неверно!")</f>
        <v/>
      </c>
      <c r="B16860" s="237" t="s">
        <v>32692</v>
      </c>
      <c r="C16860" s="232" t="s">
        <v>24966</v>
      </c>
      <c r="D16860" s="232" t="s">
        <v>24956</v>
      </c>
      <c r="E16860" s="232" t="str">
        <f>CONCATENATE(SUM('Раздел 4'!AH18:AH18),"=",0)</f>
        <v>0=0</v>
      </c>
    </row>
    <row r="16861" spans="1:5" ht="42" hidden="1" customHeight="1">
      <c r="A16861" s="231" t="str">
        <f>IF((SUM('Раздел 4'!AH19:AH19)=0),"","Неверно!")</f>
        <v/>
      </c>
      <c r="B16861" s="237" t="s">
        <v>32692</v>
      </c>
      <c r="C16861" s="232" t="s">
        <v>24967</v>
      </c>
      <c r="D16861" s="232" t="s">
        <v>24956</v>
      </c>
      <c r="E16861" s="232" t="str">
        <f>CONCATENATE(SUM('Раздел 4'!AH19:AH19),"=",0)</f>
        <v>0=0</v>
      </c>
    </row>
    <row r="16862" spans="1:5" ht="42" hidden="1" customHeight="1">
      <c r="A16862" s="231" t="str">
        <f>IF((SUM('Раздел 4'!AH20:AH20)=0),"","Неверно!")</f>
        <v/>
      </c>
      <c r="B16862" s="237" t="s">
        <v>32692</v>
      </c>
      <c r="C16862" s="232" t="s">
        <v>22493</v>
      </c>
      <c r="D16862" s="232" t="s">
        <v>24956</v>
      </c>
      <c r="E16862" s="232" t="str">
        <f>CONCATENATE(SUM('Раздел 4'!AH20:AH20),"=",0)</f>
        <v>0=0</v>
      </c>
    </row>
    <row r="16863" spans="1:5" ht="42" hidden="1" customHeight="1">
      <c r="A16863" s="231" t="str">
        <f>IF((SUM('Раздел 4'!AH21:AH21)=0),"","Неверно!")</f>
        <v/>
      </c>
      <c r="B16863" s="237" t="s">
        <v>32692</v>
      </c>
      <c r="C16863" s="232" t="s">
        <v>22504</v>
      </c>
      <c r="D16863" s="232" t="s">
        <v>24956</v>
      </c>
      <c r="E16863" s="232" t="str">
        <f>CONCATENATE(SUM('Раздел 4'!AH21:AH21),"=",0)</f>
        <v>0=0</v>
      </c>
    </row>
    <row r="16864" spans="1:5" ht="42" hidden="1" customHeight="1">
      <c r="A16864" s="231" t="str">
        <f>IF((SUM('Раздел 4'!AH22:AH22)=0),"","Неверно!")</f>
        <v/>
      </c>
      <c r="B16864" s="237" t="s">
        <v>32692</v>
      </c>
      <c r="C16864" s="232" t="s">
        <v>22515</v>
      </c>
      <c r="D16864" s="232" t="s">
        <v>24956</v>
      </c>
      <c r="E16864" s="232" t="str">
        <f>CONCATENATE(SUM('Раздел 4'!AH22:AH22),"=",0)</f>
        <v>0=0</v>
      </c>
    </row>
    <row r="16865" spans="1:5" ht="42" hidden="1" customHeight="1">
      <c r="A16865" s="231" t="str">
        <f>IF((SUM('Раздел 4'!AH23:AH23)=0),"","Неверно!")</f>
        <v/>
      </c>
      <c r="B16865" s="237" t="s">
        <v>32692</v>
      </c>
      <c r="C16865" s="232" t="s">
        <v>22525</v>
      </c>
      <c r="D16865" s="232" t="s">
        <v>24956</v>
      </c>
      <c r="E16865" s="232" t="str">
        <f>CONCATENATE(SUM('Раздел 4'!AH23:AH23),"=",0)</f>
        <v>0=0</v>
      </c>
    </row>
    <row r="16866" spans="1:5" ht="42" hidden="1" customHeight="1">
      <c r="A16866" s="231" t="str">
        <f>IF((SUM('Раздел 4'!AH24:AH24)=0),"","Неверно!")</f>
        <v/>
      </c>
      <c r="B16866" s="237" t="s">
        <v>32692</v>
      </c>
      <c r="C16866" s="232" t="s">
        <v>22535</v>
      </c>
      <c r="D16866" s="232" t="s">
        <v>24956</v>
      </c>
      <c r="E16866" s="232" t="str">
        <f>CONCATENATE(SUM('Раздел 4'!AH24:AH24),"=",0)</f>
        <v>0=0</v>
      </c>
    </row>
    <row r="16867" spans="1:5" ht="42" hidden="1" customHeight="1">
      <c r="A16867" s="231" t="str">
        <f>IF((SUM('Раздел 4'!AI18:AI18)=0),"","Неверно!")</f>
        <v/>
      </c>
      <c r="B16867" s="237" t="s">
        <v>32692</v>
      </c>
      <c r="C16867" s="232" t="s">
        <v>24968</v>
      </c>
      <c r="D16867" s="232" t="s">
        <v>24956</v>
      </c>
      <c r="E16867" s="232" t="str">
        <f>CONCATENATE(SUM('Раздел 4'!AI18:AI18),"=",0)</f>
        <v>0=0</v>
      </c>
    </row>
    <row r="16868" spans="1:5" ht="42" hidden="1" customHeight="1">
      <c r="A16868" s="231" t="str">
        <f>IF((SUM('Раздел 4'!AI19:AI19)=0),"","Неверно!")</f>
        <v/>
      </c>
      <c r="B16868" s="237" t="s">
        <v>32692</v>
      </c>
      <c r="C16868" s="232" t="s">
        <v>24969</v>
      </c>
      <c r="D16868" s="232" t="s">
        <v>24956</v>
      </c>
      <c r="E16868" s="232" t="str">
        <f>CONCATENATE(SUM('Раздел 4'!AI19:AI19),"=",0)</f>
        <v>0=0</v>
      </c>
    </row>
    <row r="16869" spans="1:5" ht="42" hidden="1" customHeight="1">
      <c r="A16869" s="231" t="str">
        <f>IF((SUM('Раздел 4'!AI20:AI20)=0),"","Неверно!")</f>
        <v/>
      </c>
      <c r="B16869" s="237" t="s">
        <v>32692</v>
      </c>
      <c r="C16869" s="232" t="s">
        <v>22655</v>
      </c>
      <c r="D16869" s="232" t="s">
        <v>24956</v>
      </c>
      <c r="E16869" s="232" t="str">
        <f>CONCATENATE(SUM('Раздел 4'!AI20:AI20),"=",0)</f>
        <v>0=0</v>
      </c>
    </row>
    <row r="16870" spans="1:5" ht="42" hidden="1" customHeight="1">
      <c r="A16870" s="231" t="str">
        <f>IF((SUM('Раздел 4'!AI21:AI21)=0),"","Неверно!")</f>
        <v/>
      </c>
      <c r="B16870" s="237" t="s">
        <v>32692</v>
      </c>
      <c r="C16870" s="232" t="s">
        <v>22666</v>
      </c>
      <c r="D16870" s="232" t="s">
        <v>24956</v>
      </c>
      <c r="E16870" s="232" t="str">
        <f>CONCATENATE(SUM('Раздел 4'!AI21:AI21),"=",0)</f>
        <v>0=0</v>
      </c>
    </row>
    <row r="16871" spans="1:5" ht="42" hidden="1" customHeight="1">
      <c r="A16871" s="231" t="str">
        <f>IF((SUM('Раздел 4'!AI22:AI22)=0),"","Неверно!")</f>
        <v/>
      </c>
      <c r="B16871" s="237" t="s">
        <v>32692</v>
      </c>
      <c r="C16871" s="232" t="s">
        <v>22677</v>
      </c>
      <c r="D16871" s="232" t="s">
        <v>24956</v>
      </c>
      <c r="E16871" s="232" t="str">
        <f>CONCATENATE(SUM('Раздел 4'!AI22:AI22),"=",0)</f>
        <v>0=0</v>
      </c>
    </row>
    <row r="16872" spans="1:5" ht="42" hidden="1" customHeight="1">
      <c r="A16872" s="231" t="str">
        <f>IF((SUM('Раздел 4'!AI23:AI23)=0),"","Неверно!")</f>
        <v/>
      </c>
      <c r="B16872" s="237" t="s">
        <v>32692</v>
      </c>
      <c r="C16872" s="232" t="s">
        <v>22687</v>
      </c>
      <c r="D16872" s="232" t="s">
        <v>24956</v>
      </c>
      <c r="E16872" s="232" t="str">
        <f>CONCATENATE(SUM('Раздел 4'!AI23:AI23),"=",0)</f>
        <v>0=0</v>
      </c>
    </row>
    <row r="16873" spans="1:5" ht="42" hidden="1" customHeight="1">
      <c r="A16873" s="231" t="str">
        <f>IF((SUM('Раздел 4'!AI24:AI24)=0),"","Неверно!")</f>
        <v/>
      </c>
      <c r="B16873" s="237" t="s">
        <v>32692</v>
      </c>
      <c r="C16873" s="232" t="s">
        <v>22697</v>
      </c>
      <c r="D16873" s="232" t="s">
        <v>24956</v>
      </c>
      <c r="E16873" s="232" t="str">
        <f>CONCATENATE(SUM('Раздел 4'!AI24:AI24),"=",0)</f>
        <v>0=0</v>
      </c>
    </row>
    <row r="16874" spans="1:5" ht="42" hidden="1" customHeight="1">
      <c r="A16874" s="231" t="str">
        <f>IF((SUM('Раздел 4'!AJ18:AJ18)=0),"","Неверно!")</f>
        <v/>
      </c>
      <c r="B16874" s="237" t="s">
        <v>32692</v>
      </c>
      <c r="C16874" s="232" t="s">
        <v>24970</v>
      </c>
      <c r="D16874" s="232" t="s">
        <v>24956</v>
      </c>
      <c r="E16874" s="232" t="str">
        <f>CONCATENATE(SUM('Раздел 4'!AJ18:AJ18),"=",0)</f>
        <v>0=0</v>
      </c>
    </row>
    <row r="16875" spans="1:5" ht="42" hidden="1" customHeight="1">
      <c r="A16875" s="231" t="str">
        <f>IF((SUM('Раздел 4'!AJ19:AJ19)=0),"","Неверно!")</f>
        <v/>
      </c>
      <c r="B16875" s="237" t="s">
        <v>32692</v>
      </c>
      <c r="C16875" s="232" t="s">
        <v>24971</v>
      </c>
      <c r="D16875" s="232" t="s">
        <v>24956</v>
      </c>
      <c r="E16875" s="232" t="str">
        <f>CONCATENATE(SUM('Раздел 4'!AJ19:AJ19),"=",0)</f>
        <v>0=0</v>
      </c>
    </row>
    <row r="16876" spans="1:5" ht="42" hidden="1" customHeight="1">
      <c r="A16876" s="231" t="str">
        <f>IF((SUM('Раздел 4'!AJ20:AJ20)=0),"","Неверно!")</f>
        <v/>
      </c>
      <c r="B16876" s="237" t="s">
        <v>32692</v>
      </c>
      <c r="C16876" s="232" t="s">
        <v>22817</v>
      </c>
      <c r="D16876" s="232" t="s">
        <v>24956</v>
      </c>
      <c r="E16876" s="232" t="str">
        <f>CONCATENATE(SUM('Раздел 4'!AJ20:AJ20),"=",0)</f>
        <v>0=0</v>
      </c>
    </row>
    <row r="16877" spans="1:5" ht="42" hidden="1" customHeight="1">
      <c r="A16877" s="231" t="str">
        <f>IF((SUM('Раздел 4'!AJ21:AJ21)=0),"","Неверно!")</f>
        <v/>
      </c>
      <c r="B16877" s="237" t="s">
        <v>32692</v>
      </c>
      <c r="C16877" s="232" t="s">
        <v>22828</v>
      </c>
      <c r="D16877" s="232" t="s">
        <v>24956</v>
      </c>
      <c r="E16877" s="232" t="str">
        <f>CONCATENATE(SUM('Раздел 4'!AJ21:AJ21),"=",0)</f>
        <v>0=0</v>
      </c>
    </row>
    <row r="16878" spans="1:5" ht="42" hidden="1" customHeight="1">
      <c r="A16878" s="231" t="str">
        <f>IF((SUM('Раздел 4'!AJ22:AJ22)=0),"","Неверно!")</f>
        <v/>
      </c>
      <c r="B16878" s="237" t="s">
        <v>32692</v>
      </c>
      <c r="C16878" s="232" t="s">
        <v>22839</v>
      </c>
      <c r="D16878" s="232" t="s">
        <v>24956</v>
      </c>
      <c r="E16878" s="232" t="str">
        <f>CONCATENATE(SUM('Раздел 4'!AJ22:AJ22),"=",0)</f>
        <v>0=0</v>
      </c>
    </row>
    <row r="16879" spans="1:5" ht="42" hidden="1" customHeight="1">
      <c r="A16879" s="231" t="str">
        <f>IF((SUM('Раздел 4'!AJ23:AJ23)=0),"","Неверно!")</f>
        <v/>
      </c>
      <c r="B16879" s="237" t="s">
        <v>32692</v>
      </c>
      <c r="C16879" s="232" t="s">
        <v>22849</v>
      </c>
      <c r="D16879" s="232" t="s">
        <v>24956</v>
      </c>
      <c r="E16879" s="232" t="str">
        <f>CONCATENATE(SUM('Раздел 4'!AJ23:AJ23),"=",0)</f>
        <v>0=0</v>
      </c>
    </row>
    <row r="16880" spans="1:5" ht="42" hidden="1" customHeight="1">
      <c r="A16880" s="231" t="str">
        <f>IF((SUM('Раздел 4'!AJ24:AJ24)=0),"","Неверно!")</f>
        <v/>
      </c>
      <c r="B16880" s="237" t="s">
        <v>32692</v>
      </c>
      <c r="C16880" s="232" t="s">
        <v>22859</v>
      </c>
      <c r="D16880" s="232" t="s">
        <v>24956</v>
      </c>
      <c r="E16880" s="232" t="str">
        <f>CONCATENATE(SUM('Раздел 4'!AJ24:AJ24),"=",0)</f>
        <v>0=0</v>
      </c>
    </row>
    <row r="16881" spans="1:5" ht="42" hidden="1" customHeight="1">
      <c r="A16881" s="231" t="str">
        <f>IF((SUM('Раздел 4'!AK18:AK18)=0),"","Неверно!")</f>
        <v/>
      </c>
      <c r="B16881" s="237" t="s">
        <v>32692</v>
      </c>
      <c r="C16881" s="232" t="s">
        <v>24972</v>
      </c>
      <c r="D16881" s="232" t="s">
        <v>24956</v>
      </c>
      <c r="E16881" s="232" t="str">
        <f>CONCATENATE(SUM('Раздел 4'!AK18:AK18),"=",0)</f>
        <v>0=0</v>
      </c>
    </row>
    <row r="16882" spans="1:5" ht="42" hidden="1" customHeight="1">
      <c r="A16882" s="231" t="str">
        <f>IF((SUM('Раздел 4'!AK19:AK19)=0),"","Неверно!")</f>
        <v/>
      </c>
      <c r="B16882" s="237" t="s">
        <v>32692</v>
      </c>
      <c r="C16882" s="232" t="s">
        <v>24973</v>
      </c>
      <c r="D16882" s="232" t="s">
        <v>24956</v>
      </c>
      <c r="E16882" s="232" t="str">
        <f>CONCATENATE(SUM('Раздел 4'!AK19:AK19),"=",0)</f>
        <v>0=0</v>
      </c>
    </row>
    <row r="16883" spans="1:5" ht="42" hidden="1" customHeight="1">
      <c r="A16883" s="231" t="str">
        <f>IF((SUM('Раздел 4'!AK20:AK20)=0),"","Неверно!")</f>
        <v/>
      </c>
      <c r="B16883" s="237" t="s">
        <v>32692</v>
      </c>
      <c r="C16883" s="232" t="s">
        <v>22979</v>
      </c>
      <c r="D16883" s="232" t="s">
        <v>24956</v>
      </c>
      <c r="E16883" s="232" t="str">
        <f>CONCATENATE(SUM('Раздел 4'!AK20:AK20),"=",0)</f>
        <v>0=0</v>
      </c>
    </row>
    <row r="16884" spans="1:5" ht="42" hidden="1" customHeight="1">
      <c r="A16884" s="231" t="str">
        <f>IF((SUM('Раздел 4'!AK21:AK21)=0),"","Неверно!")</f>
        <v/>
      </c>
      <c r="B16884" s="237" t="s">
        <v>32692</v>
      </c>
      <c r="C16884" s="232" t="s">
        <v>22990</v>
      </c>
      <c r="D16884" s="232" t="s">
        <v>24956</v>
      </c>
      <c r="E16884" s="232" t="str">
        <f>CONCATENATE(SUM('Раздел 4'!AK21:AK21),"=",0)</f>
        <v>0=0</v>
      </c>
    </row>
    <row r="16885" spans="1:5" ht="42" hidden="1" customHeight="1">
      <c r="A16885" s="231" t="str">
        <f>IF((SUM('Раздел 4'!AK22:AK22)=0),"","Неверно!")</f>
        <v/>
      </c>
      <c r="B16885" s="237" t="s">
        <v>32692</v>
      </c>
      <c r="C16885" s="232" t="s">
        <v>23001</v>
      </c>
      <c r="D16885" s="232" t="s">
        <v>24956</v>
      </c>
      <c r="E16885" s="232" t="str">
        <f>CONCATENATE(SUM('Раздел 4'!AK22:AK22),"=",0)</f>
        <v>0=0</v>
      </c>
    </row>
    <row r="16886" spans="1:5" ht="42" hidden="1" customHeight="1">
      <c r="A16886" s="231" t="str">
        <f>IF((SUM('Раздел 4'!AK23:AK23)=0),"","Неверно!")</f>
        <v/>
      </c>
      <c r="B16886" s="237" t="s">
        <v>32692</v>
      </c>
      <c r="C16886" s="232" t="s">
        <v>23011</v>
      </c>
      <c r="D16886" s="232" t="s">
        <v>24956</v>
      </c>
      <c r="E16886" s="232" t="str">
        <f>CONCATENATE(SUM('Раздел 4'!AK23:AK23),"=",0)</f>
        <v>0=0</v>
      </c>
    </row>
    <row r="16887" spans="1:5" ht="42" hidden="1" customHeight="1">
      <c r="A16887" s="231" t="str">
        <f>IF((SUM('Раздел 4'!AK24:AK24)=0),"","Неверно!")</f>
        <v/>
      </c>
      <c r="B16887" s="237" t="s">
        <v>32692</v>
      </c>
      <c r="C16887" s="232" t="s">
        <v>23021</v>
      </c>
      <c r="D16887" s="232" t="s">
        <v>24956</v>
      </c>
      <c r="E16887" s="232" t="str">
        <f>CONCATENATE(SUM('Раздел 4'!AK24:AK24),"=",0)</f>
        <v>0=0</v>
      </c>
    </row>
    <row r="16888" spans="1:5" ht="42" hidden="1" customHeight="1">
      <c r="A16888" s="231" t="str">
        <f>IF((SUM('Раздел 4'!AL18:AL18)=0),"","Неверно!")</f>
        <v/>
      </c>
      <c r="B16888" s="237" t="s">
        <v>32692</v>
      </c>
      <c r="C16888" s="232" t="s">
        <v>24974</v>
      </c>
      <c r="D16888" s="232" t="s">
        <v>24956</v>
      </c>
      <c r="E16888" s="232" t="str">
        <f>CONCATENATE(SUM('Раздел 4'!AL18:AL18),"=",0)</f>
        <v>0=0</v>
      </c>
    </row>
    <row r="16889" spans="1:5" ht="42" hidden="1" customHeight="1">
      <c r="A16889" s="231" t="str">
        <f>IF((SUM('Раздел 4'!AL19:AL19)=0),"","Неверно!")</f>
        <v/>
      </c>
      <c r="B16889" s="237" t="s">
        <v>32692</v>
      </c>
      <c r="C16889" s="232" t="s">
        <v>24975</v>
      </c>
      <c r="D16889" s="232" t="s">
        <v>24956</v>
      </c>
      <c r="E16889" s="232" t="str">
        <f>CONCATENATE(SUM('Раздел 4'!AL19:AL19),"=",0)</f>
        <v>0=0</v>
      </c>
    </row>
    <row r="16890" spans="1:5" ht="42" hidden="1" customHeight="1">
      <c r="A16890" s="231" t="str">
        <f>IF((SUM('Раздел 4'!AL20:AL20)=0),"","Неверно!")</f>
        <v/>
      </c>
      <c r="B16890" s="237" t="s">
        <v>32692</v>
      </c>
      <c r="C16890" s="232" t="s">
        <v>23141</v>
      </c>
      <c r="D16890" s="232" t="s">
        <v>24956</v>
      </c>
      <c r="E16890" s="232" t="str">
        <f>CONCATENATE(SUM('Раздел 4'!AL20:AL20),"=",0)</f>
        <v>0=0</v>
      </c>
    </row>
    <row r="16891" spans="1:5" ht="42" hidden="1" customHeight="1">
      <c r="A16891" s="231" t="str">
        <f>IF((SUM('Раздел 4'!AL21:AL21)=0),"","Неверно!")</f>
        <v/>
      </c>
      <c r="B16891" s="237" t="s">
        <v>32692</v>
      </c>
      <c r="C16891" s="232" t="s">
        <v>23152</v>
      </c>
      <c r="D16891" s="232" t="s">
        <v>24956</v>
      </c>
      <c r="E16891" s="232" t="str">
        <f>CONCATENATE(SUM('Раздел 4'!AL21:AL21),"=",0)</f>
        <v>0=0</v>
      </c>
    </row>
    <row r="16892" spans="1:5" ht="42" hidden="1" customHeight="1">
      <c r="A16892" s="231" t="str">
        <f>IF((SUM('Раздел 4'!AL22:AL22)=0),"","Неверно!")</f>
        <v/>
      </c>
      <c r="B16892" s="237" t="s">
        <v>32692</v>
      </c>
      <c r="C16892" s="232" t="s">
        <v>23163</v>
      </c>
      <c r="D16892" s="232" t="s">
        <v>24956</v>
      </c>
      <c r="E16892" s="232" t="str">
        <f>CONCATENATE(SUM('Раздел 4'!AL22:AL22),"=",0)</f>
        <v>0=0</v>
      </c>
    </row>
    <row r="16893" spans="1:5" ht="42" hidden="1" customHeight="1">
      <c r="A16893" s="231" t="str">
        <f>IF((SUM('Раздел 4'!AL23:AL23)=0),"","Неверно!")</f>
        <v/>
      </c>
      <c r="B16893" s="237" t="s">
        <v>32692</v>
      </c>
      <c r="C16893" s="232" t="s">
        <v>23173</v>
      </c>
      <c r="D16893" s="232" t="s">
        <v>24956</v>
      </c>
      <c r="E16893" s="232" t="str">
        <f>CONCATENATE(SUM('Раздел 4'!AL23:AL23),"=",0)</f>
        <v>0=0</v>
      </c>
    </row>
    <row r="16894" spans="1:5" ht="42" hidden="1" customHeight="1">
      <c r="A16894" s="231" t="str">
        <f>IF((SUM('Раздел 4'!AL24:AL24)=0),"","Неверно!")</f>
        <v/>
      </c>
      <c r="B16894" s="237" t="s">
        <v>32692</v>
      </c>
      <c r="C16894" s="232" t="s">
        <v>23183</v>
      </c>
      <c r="D16894" s="232" t="s">
        <v>24956</v>
      </c>
      <c r="E16894" s="232" t="str">
        <f>CONCATENATE(SUM('Раздел 4'!AL24:AL24),"=",0)</f>
        <v>0=0</v>
      </c>
    </row>
    <row r="16895" spans="1:5" ht="42" hidden="1" customHeight="1">
      <c r="A16895" s="231" t="str">
        <f>IF((SUM('Раздел 4'!O88:O88)=0),"","Неверно!")</f>
        <v/>
      </c>
      <c r="B16895" s="237" t="s">
        <v>32693</v>
      </c>
      <c r="C16895" s="232" t="s">
        <v>24853</v>
      </c>
      <c r="D16895" s="232" t="s">
        <v>24854</v>
      </c>
      <c r="E16895" s="232" t="str">
        <f>CONCATENATE(SUM('Раздел 4'!O88:O88),"=",0)</f>
        <v>0=0</v>
      </c>
    </row>
    <row r="16896" spans="1:5" ht="42" hidden="1" customHeight="1">
      <c r="A16896" s="231" t="str">
        <f>IF((SUM('Раздел 4'!O89:O89)=0),"","Неверно!")</f>
        <v/>
      </c>
      <c r="B16896" s="237" t="s">
        <v>32693</v>
      </c>
      <c r="C16896" s="232" t="s">
        <v>24855</v>
      </c>
      <c r="D16896" s="232" t="s">
        <v>24854</v>
      </c>
      <c r="E16896" s="232" t="str">
        <f>CONCATENATE(SUM('Раздел 4'!O89:O89),"=",0)</f>
        <v>0=0</v>
      </c>
    </row>
    <row r="16897" spans="1:5" ht="42" hidden="1" customHeight="1">
      <c r="A16897" s="231" t="str">
        <f>IF((SUM('Раздел 4'!O90:O90)=0),"","Неверно!")</f>
        <v/>
      </c>
      <c r="B16897" s="237" t="s">
        <v>32693</v>
      </c>
      <c r="C16897" s="232" t="s">
        <v>24856</v>
      </c>
      <c r="D16897" s="232" t="s">
        <v>24854</v>
      </c>
      <c r="E16897" s="232" t="str">
        <f>CONCATENATE(SUM('Раздел 4'!O90:O90),"=",0)</f>
        <v>0=0</v>
      </c>
    </row>
    <row r="16898" spans="1:5" ht="42" hidden="1" customHeight="1">
      <c r="A16898" s="231" t="str">
        <f>IF((SUM('Раздел 4'!O91:O91)=0),"","Неверно!")</f>
        <v/>
      </c>
      <c r="B16898" s="237" t="s">
        <v>32693</v>
      </c>
      <c r="C16898" s="232" t="s">
        <v>24857</v>
      </c>
      <c r="D16898" s="232" t="s">
        <v>24854</v>
      </c>
      <c r="E16898" s="232" t="str">
        <f>CONCATENATE(SUM('Раздел 4'!O91:O91),"=",0)</f>
        <v>0=0</v>
      </c>
    </row>
    <row r="16899" spans="1:5" ht="42" hidden="1" customHeight="1">
      <c r="A16899" s="231" t="str">
        <f>IF((SUM('Раздел 4'!O92:O92)=0),"","Неверно!")</f>
        <v/>
      </c>
      <c r="B16899" s="237" t="s">
        <v>32693</v>
      </c>
      <c r="C16899" s="232" t="s">
        <v>24858</v>
      </c>
      <c r="D16899" s="232" t="s">
        <v>24854</v>
      </c>
      <c r="E16899" s="232" t="str">
        <f>CONCATENATE(SUM('Раздел 4'!O92:O92),"=",0)</f>
        <v>0=0</v>
      </c>
    </row>
    <row r="16900" spans="1:5" ht="42" hidden="1" customHeight="1">
      <c r="A16900" s="231" t="str">
        <f>IF((SUM('Раздел 4'!O93:O93)=0),"","Неверно!")</f>
        <v/>
      </c>
      <c r="B16900" s="237" t="s">
        <v>32693</v>
      </c>
      <c r="C16900" s="232" t="s">
        <v>24859</v>
      </c>
      <c r="D16900" s="232" t="s">
        <v>24854</v>
      </c>
      <c r="E16900" s="232" t="str">
        <f>CONCATENATE(SUM('Раздел 4'!O93:O93),"=",0)</f>
        <v>0=0</v>
      </c>
    </row>
    <row r="16901" spans="1:5" ht="42" hidden="1" customHeight="1">
      <c r="A16901" s="231" t="str">
        <f>IF((SUM('Раздел 4'!O94:O94)=0),"","Неверно!")</f>
        <v/>
      </c>
      <c r="B16901" s="237" t="s">
        <v>32693</v>
      </c>
      <c r="C16901" s="232" t="s">
        <v>24860</v>
      </c>
      <c r="D16901" s="232" t="s">
        <v>24854</v>
      </c>
      <c r="E16901" s="232" t="str">
        <f>CONCATENATE(SUM('Раздел 4'!O94:O94),"=",0)</f>
        <v>0=0</v>
      </c>
    </row>
    <row r="16902" spans="1:5" ht="42" hidden="1" customHeight="1">
      <c r="A16902" s="231" t="str">
        <f>IF((SUM('Раздел 4'!P88:P88)=0),"","Неверно!")</f>
        <v/>
      </c>
      <c r="B16902" s="237" t="s">
        <v>32693</v>
      </c>
      <c r="C16902" s="232" t="s">
        <v>24861</v>
      </c>
      <c r="D16902" s="232" t="s">
        <v>24854</v>
      </c>
      <c r="E16902" s="232" t="str">
        <f>CONCATENATE(SUM('Раздел 4'!P88:P88),"=",0)</f>
        <v>0=0</v>
      </c>
    </row>
    <row r="16903" spans="1:5" ht="42" hidden="1" customHeight="1">
      <c r="A16903" s="231" t="str">
        <f>IF((SUM('Раздел 4'!P89:P89)=0),"","Неверно!")</f>
        <v/>
      </c>
      <c r="B16903" s="237" t="s">
        <v>32693</v>
      </c>
      <c r="C16903" s="232" t="s">
        <v>24862</v>
      </c>
      <c r="D16903" s="232" t="s">
        <v>24854</v>
      </c>
      <c r="E16903" s="232" t="str">
        <f>CONCATENATE(SUM('Раздел 4'!P89:P89),"=",0)</f>
        <v>0=0</v>
      </c>
    </row>
    <row r="16904" spans="1:5" ht="42" hidden="1" customHeight="1">
      <c r="A16904" s="231" t="str">
        <f>IF((SUM('Раздел 4'!P90:P90)=0),"","Неверно!")</f>
        <v/>
      </c>
      <c r="B16904" s="237" t="s">
        <v>32693</v>
      </c>
      <c r="C16904" s="232" t="s">
        <v>24863</v>
      </c>
      <c r="D16904" s="232" t="s">
        <v>24854</v>
      </c>
      <c r="E16904" s="232" t="str">
        <f>CONCATENATE(SUM('Раздел 4'!P90:P90),"=",0)</f>
        <v>0=0</v>
      </c>
    </row>
    <row r="16905" spans="1:5" ht="42" hidden="1" customHeight="1">
      <c r="A16905" s="231" t="str">
        <f>IF((SUM('Раздел 4'!P91:P91)=0),"","Неверно!")</f>
        <v/>
      </c>
      <c r="B16905" s="237" t="s">
        <v>32693</v>
      </c>
      <c r="C16905" s="232" t="s">
        <v>24864</v>
      </c>
      <c r="D16905" s="232" t="s">
        <v>24854</v>
      </c>
      <c r="E16905" s="232" t="str">
        <f>CONCATENATE(SUM('Раздел 4'!P91:P91),"=",0)</f>
        <v>0=0</v>
      </c>
    </row>
    <row r="16906" spans="1:5" ht="42" hidden="1" customHeight="1">
      <c r="A16906" s="231" t="str">
        <f>IF((SUM('Раздел 4'!P92:P92)=0),"","Неверно!")</f>
        <v/>
      </c>
      <c r="B16906" s="237" t="s">
        <v>32693</v>
      </c>
      <c r="C16906" s="232" t="s">
        <v>24865</v>
      </c>
      <c r="D16906" s="232" t="s">
        <v>24854</v>
      </c>
      <c r="E16906" s="232" t="str">
        <f>CONCATENATE(SUM('Раздел 4'!P92:P92),"=",0)</f>
        <v>0=0</v>
      </c>
    </row>
    <row r="16907" spans="1:5" ht="42" hidden="1" customHeight="1">
      <c r="A16907" s="231" t="str">
        <f>IF((SUM('Раздел 4'!P93:P93)=0),"","Неверно!")</f>
        <v/>
      </c>
      <c r="B16907" s="237" t="s">
        <v>32693</v>
      </c>
      <c r="C16907" s="232" t="s">
        <v>24866</v>
      </c>
      <c r="D16907" s="232" t="s">
        <v>24854</v>
      </c>
      <c r="E16907" s="232" t="str">
        <f>CONCATENATE(SUM('Раздел 4'!P93:P93),"=",0)</f>
        <v>0=0</v>
      </c>
    </row>
    <row r="16908" spans="1:5" ht="42" hidden="1" customHeight="1">
      <c r="A16908" s="231" t="str">
        <f>IF((SUM('Раздел 4'!P94:P94)=0),"","Неверно!")</f>
        <v/>
      </c>
      <c r="B16908" s="237" t="s">
        <v>32693</v>
      </c>
      <c r="C16908" s="232" t="s">
        <v>24867</v>
      </c>
      <c r="D16908" s="232" t="s">
        <v>24854</v>
      </c>
      <c r="E16908" s="232" t="str">
        <f>CONCATENATE(SUM('Раздел 4'!P94:P94),"=",0)</f>
        <v>0=0</v>
      </c>
    </row>
    <row r="16909" spans="1:5" ht="42" hidden="1" customHeight="1">
      <c r="A16909" s="231" t="str">
        <f>IF((SUM('Раздел 4'!Q88:Q88)=0),"","Неверно!")</f>
        <v/>
      </c>
      <c r="B16909" s="237" t="s">
        <v>32693</v>
      </c>
      <c r="C16909" s="232" t="s">
        <v>24868</v>
      </c>
      <c r="D16909" s="232" t="s">
        <v>24854</v>
      </c>
      <c r="E16909" s="232" t="str">
        <f>CONCATENATE(SUM('Раздел 4'!Q88:Q88),"=",0)</f>
        <v>0=0</v>
      </c>
    </row>
    <row r="16910" spans="1:5" ht="42" hidden="1" customHeight="1">
      <c r="A16910" s="231" t="str">
        <f>IF((SUM('Раздел 4'!Q89:Q89)=0),"","Неверно!")</f>
        <v/>
      </c>
      <c r="B16910" s="237" t="s">
        <v>32693</v>
      </c>
      <c r="C16910" s="232" t="s">
        <v>24869</v>
      </c>
      <c r="D16910" s="232" t="s">
        <v>24854</v>
      </c>
      <c r="E16910" s="232" t="str">
        <f>CONCATENATE(SUM('Раздел 4'!Q89:Q89),"=",0)</f>
        <v>0=0</v>
      </c>
    </row>
    <row r="16911" spans="1:5" ht="42" hidden="1" customHeight="1">
      <c r="A16911" s="231" t="str">
        <f>IF((SUM('Раздел 4'!Q90:Q90)=0),"","Неверно!")</f>
        <v/>
      </c>
      <c r="B16911" s="237" t="s">
        <v>32693</v>
      </c>
      <c r="C16911" s="232" t="s">
        <v>24870</v>
      </c>
      <c r="D16911" s="232" t="s">
        <v>24854</v>
      </c>
      <c r="E16911" s="232" t="str">
        <f>CONCATENATE(SUM('Раздел 4'!Q90:Q90),"=",0)</f>
        <v>0=0</v>
      </c>
    </row>
    <row r="16912" spans="1:5" ht="42" hidden="1" customHeight="1">
      <c r="A16912" s="231" t="str">
        <f>IF((SUM('Раздел 4'!Q91:Q91)=0),"","Неверно!")</f>
        <v/>
      </c>
      <c r="B16912" s="237" t="s">
        <v>32693</v>
      </c>
      <c r="C16912" s="232" t="s">
        <v>24871</v>
      </c>
      <c r="D16912" s="232" t="s">
        <v>24854</v>
      </c>
      <c r="E16912" s="232" t="str">
        <f>CONCATENATE(SUM('Раздел 4'!Q91:Q91),"=",0)</f>
        <v>0=0</v>
      </c>
    </row>
    <row r="16913" spans="1:5" ht="42" hidden="1" customHeight="1">
      <c r="A16913" s="231" t="str">
        <f>IF((SUM('Раздел 4'!Q92:Q92)=0),"","Неверно!")</f>
        <v/>
      </c>
      <c r="B16913" s="237" t="s">
        <v>32693</v>
      </c>
      <c r="C16913" s="232" t="s">
        <v>24872</v>
      </c>
      <c r="D16913" s="232" t="s">
        <v>24854</v>
      </c>
      <c r="E16913" s="232" t="str">
        <f>CONCATENATE(SUM('Раздел 4'!Q92:Q92),"=",0)</f>
        <v>0=0</v>
      </c>
    </row>
    <row r="16914" spans="1:5" ht="42" hidden="1" customHeight="1">
      <c r="A16914" s="231" t="str">
        <f>IF((SUM('Раздел 4'!Q93:Q93)=0),"","Неверно!")</f>
        <v/>
      </c>
      <c r="B16914" s="237" t="s">
        <v>32693</v>
      </c>
      <c r="C16914" s="232" t="s">
        <v>24873</v>
      </c>
      <c r="D16914" s="232" t="s">
        <v>24854</v>
      </c>
      <c r="E16914" s="232" t="str">
        <f>CONCATENATE(SUM('Раздел 4'!Q93:Q93),"=",0)</f>
        <v>0=0</v>
      </c>
    </row>
    <row r="16915" spans="1:5" ht="42" hidden="1" customHeight="1">
      <c r="A16915" s="231" t="str">
        <f>IF((SUM('Раздел 4'!Q94:Q94)=0),"","Неверно!")</f>
        <v/>
      </c>
      <c r="B16915" s="237" t="s">
        <v>32693</v>
      </c>
      <c r="C16915" s="232" t="s">
        <v>24874</v>
      </c>
      <c r="D16915" s="232" t="s">
        <v>24854</v>
      </c>
      <c r="E16915" s="232" t="str">
        <f>CONCATENATE(SUM('Раздел 4'!Q94:Q94),"=",0)</f>
        <v>0=0</v>
      </c>
    </row>
    <row r="16916" spans="1:5" ht="42" hidden="1" customHeight="1">
      <c r="A16916" s="231" t="str">
        <f>IF((SUM('Раздел 4'!R88:R88)=0),"","Неверно!")</f>
        <v/>
      </c>
      <c r="B16916" s="237" t="s">
        <v>32693</v>
      </c>
      <c r="C16916" s="232" t="s">
        <v>24875</v>
      </c>
      <c r="D16916" s="232" t="s">
        <v>24854</v>
      </c>
      <c r="E16916" s="232" t="str">
        <f>CONCATENATE(SUM('Раздел 4'!R88:R88),"=",0)</f>
        <v>0=0</v>
      </c>
    </row>
    <row r="16917" spans="1:5" ht="42" hidden="1" customHeight="1">
      <c r="A16917" s="231" t="str">
        <f>IF((SUM('Раздел 4'!R89:R89)=0),"","Неверно!")</f>
        <v/>
      </c>
      <c r="B16917" s="237" t="s">
        <v>32693</v>
      </c>
      <c r="C16917" s="232" t="s">
        <v>24876</v>
      </c>
      <c r="D16917" s="232" t="s">
        <v>24854</v>
      </c>
      <c r="E16917" s="232" t="str">
        <f>CONCATENATE(SUM('Раздел 4'!R89:R89),"=",0)</f>
        <v>0=0</v>
      </c>
    </row>
    <row r="16918" spans="1:5" ht="42" hidden="1" customHeight="1">
      <c r="A16918" s="231" t="str">
        <f>IF((SUM('Раздел 4'!R90:R90)=0),"","Неверно!")</f>
        <v/>
      </c>
      <c r="B16918" s="237" t="s">
        <v>32693</v>
      </c>
      <c r="C16918" s="232" t="s">
        <v>24877</v>
      </c>
      <c r="D16918" s="232" t="s">
        <v>24854</v>
      </c>
      <c r="E16918" s="232" t="str">
        <f>CONCATENATE(SUM('Раздел 4'!R90:R90),"=",0)</f>
        <v>0=0</v>
      </c>
    </row>
    <row r="16919" spans="1:5" ht="42" hidden="1" customHeight="1">
      <c r="A16919" s="231" t="str">
        <f>IF((SUM('Раздел 4'!R91:R91)=0),"","Неверно!")</f>
        <v/>
      </c>
      <c r="B16919" s="237" t="s">
        <v>32693</v>
      </c>
      <c r="C16919" s="232" t="s">
        <v>24878</v>
      </c>
      <c r="D16919" s="232" t="s">
        <v>24854</v>
      </c>
      <c r="E16919" s="232" t="str">
        <f>CONCATENATE(SUM('Раздел 4'!R91:R91),"=",0)</f>
        <v>0=0</v>
      </c>
    </row>
    <row r="16920" spans="1:5" ht="42" hidden="1" customHeight="1">
      <c r="A16920" s="231" t="str">
        <f>IF((SUM('Раздел 4'!R92:R92)=0),"","Неверно!")</f>
        <v/>
      </c>
      <c r="B16920" s="237" t="s">
        <v>32693</v>
      </c>
      <c r="C16920" s="232" t="s">
        <v>24879</v>
      </c>
      <c r="D16920" s="232" t="s">
        <v>24854</v>
      </c>
      <c r="E16920" s="232" t="str">
        <f>CONCATENATE(SUM('Раздел 4'!R92:R92),"=",0)</f>
        <v>0=0</v>
      </c>
    </row>
    <row r="16921" spans="1:5" ht="42" hidden="1" customHeight="1">
      <c r="A16921" s="231" t="str">
        <f>IF((SUM('Раздел 4'!R93:R93)=0),"","Неверно!")</f>
        <v/>
      </c>
      <c r="B16921" s="237" t="s">
        <v>32693</v>
      </c>
      <c r="C16921" s="232" t="s">
        <v>24880</v>
      </c>
      <c r="D16921" s="232" t="s">
        <v>24854</v>
      </c>
      <c r="E16921" s="232" t="str">
        <f>CONCATENATE(SUM('Раздел 4'!R93:R93),"=",0)</f>
        <v>0=0</v>
      </c>
    </row>
    <row r="16922" spans="1:5" ht="42" hidden="1" customHeight="1">
      <c r="A16922" s="231" t="str">
        <f>IF((SUM('Раздел 4'!R94:R94)=0),"","Неверно!")</f>
        <v/>
      </c>
      <c r="B16922" s="237" t="s">
        <v>32693</v>
      </c>
      <c r="C16922" s="232" t="s">
        <v>24881</v>
      </c>
      <c r="D16922" s="232" t="s">
        <v>24854</v>
      </c>
      <c r="E16922" s="232" t="str">
        <f>CONCATENATE(SUM('Раздел 4'!R94:R94),"=",0)</f>
        <v>0=0</v>
      </c>
    </row>
    <row r="16923" spans="1:5" ht="42" hidden="1" customHeight="1">
      <c r="A16923" s="231" t="str">
        <f>IF((SUM('Раздел 4'!S88:S88)=0),"","Неверно!")</f>
        <v/>
      </c>
      <c r="B16923" s="237" t="s">
        <v>32693</v>
      </c>
      <c r="C16923" s="232" t="s">
        <v>24882</v>
      </c>
      <c r="D16923" s="232" t="s">
        <v>24854</v>
      </c>
      <c r="E16923" s="232" t="str">
        <f>CONCATENATE(SUM('Раздел 4'!S88:S88),"=",0)</f>
        <v>0=0</v>
      </c>
    </row>
    <row r="16924" spans="1:5" ht="42" hidden="1" customHeight="1">
      <c r="A16924" s="231" t="str">
        <f>IF((SUM('Раздел 4'!S89:S89)=0),"","Неверно!")</f>
        <v/>
      </c>
      <c r="B16924" s="237" t="s">
        <v>32693</v>
      </c>
      <c r="C16924" s="232" t="s">
        <v>24883</v>
      </c>
      <c r="D16924" s="232" t="s">
        <v>24854</v>
      </c>
      <c r="E16924" s="232" t="str">
        <f>CONCATENATE(SUM('Раздел 4'!S89:S89),"=",0)</f>
        <v>0=0</v>
      </c>
    </row>
    <row r="16925" spans="1:5" ht="42" hidden="1" customHeight="1">
      <c r="A16925" s="231" t="str">
        <f>IF((SUM('Раздел 4'!S90:S90)=0),"","Неверно!")</f>
        <v/>
      </c>
      <c r="B16925" s="237" t="s">
        <v>32693</v>
      </c>
      <c r="C16925" s="232" t="s">
        <v>24884</v>
      </c>
      <c r="D16925" s="232" t="s">
        <v>24854</v>
      </c>
      <c r="E16925" s="232" t="str">
        <f>CONCATENATE(SUM('Раздел 4'!S90:S90),"=",0)</f>
        <v>0=0</v>
      </c>
    </row>
    <row r="16926" spans="1:5" ht="42" hidden="1" customHeight="1">
      <c r="A16926" s="231" t="str">
        <f>IF((SUM('Раздел 4'!S91:S91)=0),"","Неверно!")</f>
        <v/>
      </c>
      <c r="B16926" s="237" t="s">
        <v>32693</v>
      </c>
      <c r="C16926" s="232" t="s">
        <v>24885</v>
      </c>
      <c r="D16926" s="232" t="s">
        <v>24854</v>
      </c>
      <c r="E16926" s="232" t="str">
        <f>CONCATENATE(SUM('Раздел 4'!S91:S91),"=",0)</f>
        <v>0=0</v>
      </c>
    </row>
    <row r="16927" spans="1:5" ht="42" hidden="1" customHeight="1">
      <c r="A16927" s="231" t="str">
        <f>IF((SUM('Раздел 4'!S92:S92)=0),"","Неверно!")</f>
        <v/>
      </c>
      <c r="B16927" s="237" t="s">
        <v>32693</v>
      </c>
      <c r="C16927" s="232" t="s">
        <v>24886</v>
      </c>
      <c r="D16927" s="232" t="s">
        <v>24854</v>
      </c>
      <c r="E16927" s="232" t="str">
        <f>CONCATENATE(SUM('Раздел 4'!S92:S92),"=",0)</f>
        <v>0=0</v>
      </c>
    </row>
    <row r="16928" spans="1:5" ht="42" hidden="1" customHeight="1">
      <c r="A16928" s="231" t="str">
        <f>IF((SUM('Раздел 4'!S93:S93)=0),"","Неверно!")</f>
        <v/>
      </c>
      <c r="B16928" s="237" t="s">
        <v>32693</v>
      </c>
      <c r="C16928" s="232" t="s">
        <v>24887</v>
      </c>
      <c r="D16928" s="232" t="s">
        <v>24854</v>
      </c>
      <c r="E16928" s="232" t="str">
        <f>CONCATENATE(SUM('Раздел 4'!S93:S93),"=",0)</f>
        <v>0=0</v>
      </c>
    </row>
    <row r="16929" spans="1:5" ht="42" hidden="1" customHeight="1">
      <c r="A16929" s="231" t="str">
        <f>IF((SUM('Раздел 4'!S94:S94)=0),"","Неверно!")</f>
        <v/>
      </c>
      <c r="B16929" s="237" t="s">
        <v>32693</v>
      </c>
      <c r="C16929" s="232" t="s">
        <v>24888</v>
      </c>
      <c r="D16929" s="232" t="s">
        <v>24854</v>
      </c>
      <c r="E16929" s="232" t="str">
        <f>CONCATENATE(SUM('Раздел 4'!S94:S94),"=",0)</f>
        <v>0=0</v>
      </c>
    </row>
    <row r="16930" spans="1:5" ht="42" hidden="1" customHeight="1">
      <c r="A16930" s="231" t="str">
        <f>IF((SUM('Раздел 4'!T88:T88)=0),"","Неверно!")</f>
        <v/>
      </c>
      <c r="B16930" s="237" t="s">
        <v>32693</v>
      </c>
      <c r="C16930" s="232" t="s">
        <v>24889</v>
      </c>
      <c r="D16930" s="232" t="s">
        <v>24854</v>
      </c>
      <c r="E16930" s="232" t="str">
        <f>CONCATENATE(SUM('Раздел 4'!T88:T88),"=",0)</f>
        <v>0=0</v>
      </c>
    </row>
    <row r="16931" spans="1:5" ht="42" hidden="1" customHeight="1">
      <c r="A16931" s="231" t="str">
        <f>IF((SUM('Раздел 4'!T89:T89)=0),"","Неверно!")</f>
        <v/>
      </c>
      <c r="B16931" s="237" t="s">
        <v>32693</v>
      </c>
      <c r="C16931" s="232" t="s">
        <v>24890</v>
      </c>
      <c r="D16931" s="232" t="s">
        <v>24854</v>
      </c>
      <c r="E16931" s="232" t="str">
        <f>CONCATENATE(SUM('Раздел 4'!T89:T89),"=",0)</f>
        <v>0=0</v>
      </c>
    </row>
    <row r="16932" spans="1:5" ht="42" hidden="1" customHeight="1">
      <c r="A16932" s="231" t="str">
        <f>IF((SUM('Раздел 4'!T90:T90)=0),"","Неверно!")</f>
        <v/>
      </c>
      <c r="B16932" s="237" t="s">
        <v>32693</v>
      </c>
      <c r="C16932" s="232" t="s">
        <v>24891</v>
      </c>
      <c r="D16932" s="232" t="s">
        <v>24854</v>
      </c>
      <c r="E16932" s="232" t="str">
        <f>CONCATENATE(SUM('Раздел 4'!T90:T90),"=",0)</f>
        <v>0=0</v>
      </c>
    </row>
    <row r="16933" spans="1:5" ht="42" hidden="1" customHeight="1">
      <c r="A16933" s="231" t="str">
        <f>IF((SUM('Раздел 4'!T91:T91)=0),"","Неверно!")</f>
        <v/>
      </c>
      <c r="B16933" s="237" t="s">
        <v>32693</v>
      </c>
      <c r="C16933" s="232" t="s">
        <v>24892</v>
      </c>
      <c r="D16933" s="232" t="s">
        <v>24854</v>
      </c>
      <c r="E16933" s="232" t="str">
        <f>CONCATENATE(SUM('Раздел 4'!T91:T91),"=",0)</f>
        <v>0=0</v>
      </c>
    </row>
    <row r="16934" spans="1:5" ht="42" hidden="1" customHeight="1">
      <c r="A16934" s="231" t="str">
        <f>IF((SUM('Раздел 4'!T92:T92)=0),"","Неверно!")</f>
        <v/>
      </c>
      <c r="B16934" s="237" t="s">
        <v>32693</v>
      </c>
      <c r="C16934" s="232" t="s">
        <v>24893</v>
      </c>
      <c r="D16934" s="232" t="s">
        <v>24854</v>
      </c>
      <c r="E16934" s="232" t="str">
        <f>CONCATENATE(SUM('Раздел 4'!T92:T92),"=",0)</f>
        <v>0=0</v>
      </c>
    </row>
    <row r="16935" spans="1:5" ht="42" hidden="1" customHeight="1">
      <c r="A16935" s="231" t="str">
        <f>IF((SUM('Раздел 4'!T93:T93)=0),"","Неверно!")</f>
        <v/>
      </c>
      <c r="B16935" s="237" t="s">
        <v>32693</v>
      </c>
      <c r="C16935" s="232" t="s">
        <v>24894</v>
      </c>
      <c r="D16935" s="232" t="s">
        <v>24854</v>
      </c>
      <c r="E16935" s="232" t="str">
        <f>CONCATENATE(SUM('Раздел 4'!T93:T93),"=",0)</f>
        <v>0=0</v>
      </c>
    </row>
    <row r="16936" spans="1:5" ht="42" hidden="1" customHeight="1">
      <c r="A16936" s="231" t="str">
        <f>IF((SUM('Раздел 4'!T94:T94)=0),"","Неверно!")</f>
        <v/>
      </c>
      <c r="B16936" s="237" t="s">
        <v>32693</v>
      </c>
      <c r="C16936" s="232" t="s">
        <v>24895</v>
      </c>
      <c r="D16936" s="232" t="s">
        <v>24854</v>
      </c>
      <c r="E16936" s="232" t="str">
        <f>CONCATENATE(SUM('Раздел 4'!T94:T94),"=",0)</f>
        <v>0=0</v>
      </c>
    </row>
    <row r="16937" spans="1:5" ht="42" hidden="1" customHeight="1">
      <c r="A16937" s="231" t="str">
        <f>IF((SUM('Раздел 4'!G88:G88)=0),"","Неверно!")</f>
        <v/>
      </c>
      <c r="B16937" s="237" t="s">
        <v>32693</v>
      </c>
      <c r="C16937" s="232" t="s">
        <v>24896</v>
      </c>
      <c r="D16937" s="232" t="s">
        <v>24854</v>
      </c>
      <c r="E16937" s="232" t="str">
        <f>CONCATENATE(SUM('Раздел 4'!G88:G88),"=",0)</f>
        <v>0=0</v>
      </c>
    </row>
    <row r="16938" spans="1:5" ht="42" hidden="1" customHeight="1">
      <c r="A16938" s="231" t="str">
        <f>IF((SUM('Раздел 4'!G89:G89)=0),"","Неверно!")</f>
        <v/>
      </c>
      <c r="B16938" s="237" t="s">
        <v>32693</v>
      </c>
      <c r="C16938" s="232" t="s">
        <v>24897</v>
      </c>
      <c r="D16938" s="232" t="s">
        <v>24854</v>
      </c>
      <c r="E16938" s="232" t="str">
        <f>CONCATENATE(SUM('Раздел 4'!G89:G89),"=",0)</f>
        <v>0=0</v>
      </c>
    </row>
    <row r="16939" spans="1:5" ht="42" hidden="1" customHeight="1">
      <c r="A16939" s="231" t="str">
        <f>IF((SUM('Раздел 4'!G90:G90)=0),"","Неверно!")</f>
        <v/>
      </c>
      <c r="B16939" s="237" t="s">
        <v>32693</v>
      </c>
      <c r="C16939" s="232" t="s">
        <v>24898</v>
      </c>
      <c r="D16939" s="232" t="s">
        <v>24854</v>
      </c>
      <c r="E16939" s="232" t="str">
        <f>CONCATENATE(SUM('Раздел 4'!G90:G90),"=",0)</f>
        <v>0=0</v>
      </c>
    </row>
    <row r="16940" spans="1:5" ht="42" hidden="1" customHeight="1">
      <c r="A16940" s="231" t="str">
        <f>IF((SUM('Раздел 4'!G91:G91)=0),"","Неверно!")</f>
        <v/>
      </c>
      <c r="B16940" s="237" t="s">
        <v>32693</v>
      </c>
      <c r="C16940" s="232" t="s">
        <v>24899</v>
      </c>
      <c r="D16940" s="232" t="s">
        <v>24854</v>
      </c>
      <c r="E16940" s="232" t="str">
        <f>CONCATENATE(SUM('Раздел 4'!G91:G91),"=",0)</f>
        <v>0=0</v>
      </c>
    </row>
    <row r="16941" spans="1:5" ht="42" hidden="1" customHeight="1">
      <c r="A16941" s="231" t="str">
        <f>IF((SUM('Раздел 4'!G92:G92)=0),"","Неверно!")</f>
        <v/>
      </c>
      <c r="B16941" s="237" t="s">
        <v>32693</v>
      </c>
      <c r="C16941" s="232" t="s">
        <v>24900</v>
      </c>
      <c r="D16941" s="232" t="s">
        <v>24854</v>
      </c>
      <c r="E16941" s="232" t="str">
        <f>CONCATENATE(SUM('Раздел 4'!G92:G92),"=",0)</f>
        <v>0=0</v>
      </c>
    </row>
    <row r="16942" spans="1:5" ht="42" hidden="1" customHeight="1">
      <c r="A16942" s="231" t="str">
        <f>IF((SUM('Раздел 4'!G93:G93)=0),"","Неверно!")</f>
        <v/>
      </c>
      <c r="B16942" s="237" t="s">
        <v>32693</v>
      </c>
      <c r="C16942" s="232" t="s">
        <v>24901</v>
      </c>
      <c r="D16942" s="232" t="s">
        <v>24854</v>
      </c>
      <c r="E16942" s="232" t="str">
        <f>CONCATENATE(SUM('Раздел 4'!G93:G93),"=",0)</f>
        <v>0=0</v>
      </c>
    </row>
    <row r="16943" spans="1:5" ht="42" hidden="1" customHeight="1">
      <c r="A16943" s="231" t="str">
        <f>IF((SUM('Раздел 4'!G94:G94)=0),"","Неверно!")</f>
        <v/>
      </c>
      <c r="B16943" s="237" t="s">
        <v>32693</v>
      </c>
      <c r="C16943" s="232" t="s">
        <v>24902</v>
      </c>
      <c r="D16943" s="232" t="s">
        <v>24854</v>
      </c>
      <c r="E16943" s="232" t="str">
        <f>CONCATENATE(SUM('Раздел 4'!G94:G94),"=",0)</f>
        <v>0=0</v>
      </c>
    </row>
    <row r="16944" spans="1:5" ht="42" hidden="1" customHeight="1">
      <c r="A16944" s="231" t="str">
        <f>IF((SUM('Раздел 4'!H88:H88)=0),"","Неверно!")</f>
        <v/>
      </c>
      <c r="B16944" s="237" t="s">
        <v>32693</v>
      </c>
      <c r="C16944" s="232" t="s">
        <v>24903</v>
      </c>
      <c r="D16944" s="232" t="s">
        <v>24854</v>
      </c>
      <c r="E16944" s="232" t="str">
        <f>CONCATENATE(SUM('Раздел 4'!H88:H88),"=",0)</f>
        <v>0=0</v>
      </c>
    </row>
    <row r="16945" spans="1:5" ht="42" hidden="1" customHeight="1">
      <c r="A16945" s="231" t="str">
        <f>IF((SUM('Раздел 4'!H89:H89)=0),"","Неверно!")</f>
        <v/>
      </c>
      <c r="B16945" s="237" t="s">
        <v>32693</v>
      </c>
      <c r="C16945" s="232" t="s">
        <v>24904</v>
      </c>
      <c r="D16945" s="232" t="s">
        <v>24854</v>
      </c>
      <c r="E16945" s="232" t="str">
        <f>CONCATENATE(SUM('Раздел 4'!H89:H89),"=",0)</f>
        <v>0=0</v>
      </c>
    </row>
    <row r="16946" spans="1:5" ht="42" hidden="1" customHeight="1">
      <c r="A16946" s="231" t="str">
        <f>IF((SUM('Раздел 4'!H90:H90)=0),"","Неверно!")</f>
        <v/>
      </c>
      <c r="B16946" s="237" t="s">
        <v>32693</v>
      </c>
      <c r="C16946" s="232" t="s">
        <v>24905</v>
      </c>
      <c r="D16946" s="232" t="s">
        <v>24854</v>
      </c>
      <c r="E16946" s="232" t="str">
        <f>CONCATENATE(SUM('Раздел 4'!H90:H90),"=",0)</f>
        <v>0=0</v>
      </c>
    </row>
    <row r="16947" spans="1:5" ht="42" hidden="1" customHeight="1">
      <c r="A16947" s="231" t="str">
        <f>IF((SUM('Раздел 4'!H91:H91)=0),"","Неверно!")</f>
        <v/>
      </c>
      <c r="B16947" s="237" t="s">
        <v>32693</v>
      </c>
      <c r="C16947" s="232" t="s">
        <v>24906</v>
      </c>
      <c r="D16947" s="232" t="s">
        <v>24854</v>
      </c>
      <c r="E16947" s="232" t="str">
        <f>CONCATENATE(SUM('Раздел 4'!H91:H91),"=",0)</f>
        <v>0=0</v>
      </c>
    </row>
    <row r="16948" spans="1:5" ht="42" hidden="1" customHeight="1">
      <c r="A16948" s="231" t="str">
        <f>IF((SUM('Раздел 4'!H92:H92)=0),"","Неверно!")</f>
        <v/>
      </c>
      <c r="B16948" s="237" t="s">
        <v>32693</v>
      </c>
      <c r="C16948" s="232" t="s">
        <v>24907</v>
      </c>
      <c r="D16948" s="232" t="s">
        <v>24854</v>
      </c>
      <c r="E16948" s="232" t="str">
        <f>CONCATENATE(SUM('Раздел 4'!H92:H92),"=",0)</f>
        <v>0=0</v>
      </c>
    </row>
    <row r="16949" spans="1:5" ht="42" hidden="1" customHeight="1">
      <c r="A16949" s="231" t="str">
        <f>IF((SUM('Раздел 4'!H93:H93)=0),"","Неверно!")</f>
        <v/>
      </c>
      <c r="B16949" s="237" t="s">
        <v>32693</v>
      </c>
      <c r="C16949" s="232" t="s">
        <v>24908</v>
      </c>
      <c r="D16949" s="232" t="s">
        <v>24854</v>
      </c>
      <c r="E16949" s="232" t="str">
        <f>CONCATENATE(SUM('Раздел 4'!H93:H93),"=",0)</f>
        <v>0=0</v>
      </c>
    </row>
    <row r="16950" spans="1:5" ht="42" hidden="1" customHeight="1">
      <c r="A16950" s="231" t="str">
        <f>IF((SUM('Раздел 4'!H94:H94)=0),"","Неверно!")</f>
        <v/>
      </c>
      <c r="B16950" s="237" t="s">
        <v>32693</v>
      </c>
      <c r="C16950" s="232" t="s">
        <v>24909</v>
      </c>
      <c r="D16950" s="232" t="s">
        <v>24854</v>
      </c>
      <c r="E16950" s="232" t="str">
        <f>CONCATENATE(SUM('Раздел 4'!H94:H94),"=",0)</f>
        <v>0=0</v>
      </c>
    </row>
    <row r="16951" spans="1:5" ht="42" hidden="1" customHeight="1">
      <c r="A16951" s="231" t="str">
        <f>IF((SUM('Раздел 4'!I88:I88)=0),"","Неверно!")</f>
        <v/>
      </c>
      <c r="B16951" s="237" t="s">
        <v>32693</v>
      </c>
      <c r="C16951" s="232" t="s">
        <v>24910</v>
      </c>
      <c r="D16951" s="232" t="s">
        <v>24854</v>
      </c>
      <c r="E16951" s="232" t="str">
        <f>CONCATENATE(SUM('Раздел 4'!I88:I88),"=",0)</f>
        <v>0=0</v>
      </c>
    </row>
    <row r="16952" spans="1:5" ht="42" hidden="1" customHeight="1">
      <c r="A16952" s="231" t="str">
        <f>IF((SUM('Раздел 4'!I89:I89)=0),"","Неверно!")</f>
        <v/>
      </c>
      <c r="B16952" s="237" t="s">
        <v>32693</v>
      </c>
      <c r="C16952" s="232" t="s">
        <v>24911</v>
      </c>
      <c r="D16952" s="232" t="s">
        <v>24854</v>
      </c>
      <c r="E16952" s="232" t="str">
        <f>CONCATENATE(SUM('Раздел 4'!I89:I89),"=",0)</f>
        <v>0=0</v>
      </c>
    </row>
    <row r="16953" spans="1:5" ht="42" hidden="1" customHeight="1">
      <c r="A16953" s="231" t="str">
        <f>IF((SUM('Раздел 4'!I90:I90)=0),"","Неверно!")</f>
        <v/>
      </c>
      <c r="B16953" s="237" t="s">
        <v>32693</v>
      </c>
      <c r="C16953" s="232" t="s">
        <v>24912</v>
      </c>
      <c r="D16953" s="232" t="s">
        <v>24854</v>
      </c>
      <c r="E16953" s="232" t="str">
        <f>CONCATENATE(SUM('Раздел 4'!I90:I90),"=",0)</f>
        <v>0=0</v>
      </c>
    </row>
    <row r="16954" spans="1:5" ht="42" hidden="1" customHeight="1">
      <c r="A16954" s="231" t="str">
        <f>IF((SUM('Раздел 4'!I91:I91)=0),"","Неверно!")</f>
        <v/>
      </c>
      <c r="B16954" s="237" t="s">
        <v>32693</v>
      </c>
      <c r="C16954" s="232" t="s">
        <v>24913</v>
      </c>
      <c r="D16954" s="232" t="s">
        <v>24854</v>
      </c>
      <c r="E16954" s="232" t="str">
        <f>CONCATENATE(SUM('Раздел 4'!I91:I91),"=",0)</f>
        <v>0=0</v>
      </c>
    </row>
    <row r="16955" spans="1:5" ht="42" hidden="1" customHeight="1">
      <c r="A16955" s="231" t="str">
        <f>IF((SUM('Раздел 4'!I92:I92)=0),"","Неверно!")</f>
        <v/>
      </c>
      <c r="B16955" s="237" t="s">
        <v>32693</v>
      </c>
      <c r="C16955" s="232" t="s">
        <v>24914</v>
      </c>
      <c r="D16955" s="232" t="s">
        <v>24854</v>
      </c>
      <c r="E16955" s="232" t="str">
        <f>CONCATENATE(SUM('Раздел 4'!I92:I92),"=",0)</f>
        <v>0=0</v>
      </c>
    </row>
    <row r="16956" spans="1:5" ht="42" hidden="1" customHeight="1">
      <c r="A16956" s="231" t="str">
        <f>IF((SUM('Раздел 4'!I93:I93)=0),"","Неверно!")</f>
        <v/>
      </c>
      <c r="B16956" s="237" t="s">
        <v>32693</v>
      </c>
      <c r="C16956" s="232" t="s">
        <v>24915</v>
      </c>
      <c r="D16956" s="232" t="s">
        <v>24854</v>
      </c>
      <c r="E16956" s="232" t="str">
        <f>CONCATENATE(SUM('Раздел 4'!I93:I93),"=",0)</f>
        <v>0=0</v>
      </c>
    </row>
    <row r="16957" spans="1:5" ht="42" hidden="1" customHeight="1">
      <c r="A16957" s="231" t="str">
        <f>IF((SUM('Раздел 4'!I94:I94)=0),"","Неверно!")</f>
        <v/>
      </c>
      <c r="B16957" s="237" t="s">
        <v>32693</v>
      </c>
      <c r="C16957" s="232" t="s">
        <v>24916</v>
      </c>
      <c r="D16957" s="232" t="s">
        <v>24854</v>
      </c>
      <c r="E16957" s="232" t="str">
        <f>CONCATENATE(SUM('Раздел 4'!I94:I94),"=",0)</f>
        <v>0=0</v>
      </c>
    </row>
    <row r="16958" spans="1:5" ht="42" hidden="1" customHeight="1">
      <c r="A16958" s="231" t="str">
        <f>IF((SUM('Раздел 4'!J88:J88)=0),"","Неверно!")</f>
        <v/>
      </c>
      <c r="B16958" s="237" t="s">
        <v>32693</v>
      </c>
      <c r="C16958" s="232" t="s">
        <v>24917</v>
      </c>
      <c r="D16958" s="232" t="s">
        <v>24854</v>
      </c>
      <c r="E16958" s="232" t="str">
        <f>CONCATENATE(SUM('Раздел 4'!J88:J88),"=",0)</f>
        <v>0=0</v>
      </c>
    </row>
    <row r="16959" spans="1:5" ht="42" hidden="1" customHeight="1">
      <c r="A16959" s="231" t="str">
        <f>IF((SUM('Раздел 4'!J89:J89)=0),"","Неверно!")</f>
        <v/>
      </c>
      <c r="B16959" s="237" t="s">
        <v>32693</v>
      </c>
      <c r="C16959" s="232" t="s">
        <v>24918</v>
      </c>
      <c r="D16959" s="232" t="s">
        <v>24854</v>
      </c>
      <c r="E16959" s="232" t="str">
        <f>CONCATENATE(SUM('Раздел 4'!J89:J89),"=",0)</f>
        <v>0=0</v>
      </c>
    </row>
    <row r="16960" spans="1:5" ht="42" hidden="1" customHeight="1">
      <c r="A16960" s="231" t="str">
        <f>IF((SUM('Раздел 4'!J90:J90)=0),"","Неверно!")</f>
        <v/>
      </c>
      <c r="B16960" s="237" t="s">
        <v>32693</v>
      </c>
      <c r="C16960" s="232" t="s">
        <v>24919</v>
      </c>
      <c r="D16960" s="232" t="s">
        <v>24854</v>
      </c>
      <c r="E16960" s="232" t="str">
        <f>CONCATENATE(SUM('Раздел 4'!J90:J90),"=",0)</f>
        <v>0=0</v>
      </c>
    </row>
    <row r="16961" spans="1:5" ht="42" hidden="1" customHeight="1">
      <c r="A16961" s="231" t="str">
        <f>IF((SUM('Раздел 4'!J91:J91)=0),"","Неверно!")</f>
        <v/>
      </c>
      <c r="B16961" s="237" t="s">
        <v>32693</v>
      </c>
      <c r="C16961" s="232" t="s">
        <v>24920</v>
      </c>
      <c r="D16961" s="232" t="s">
        <v>24854</v>
      </c>
      <c r="E16961" s="232" t="str">
        <f>CONCATENATE(SUM('Раздел 4'!J91:J91),"=",0)</f>
        <v>0=0</v>
      </c>
    </row>
    <row r="16962" spans="1:5" ht="42" hidden="1" customHeight="1">
      <c r="A16962" s="231" t="str">
        <f>IF((SUM('Раздел 4'!J92:J92)=0),"","Неверно!")</f>
        <v/>
      </c>
      <c r="B16962" s="237" t="s">
        <v>32693</v>
      </c>
      <c r="C16962" s="232" t="s">
        <v>24921</v>
      </c>
      <c r="D16962" s="232" t="s">
        <v>24854</v>
      </c>
      <c r="E16962" s="232" t="str">
        <f>CONCATENATE(SUM('Раздел 4'!J92:J92),"=",0)</f>
        <v>0=0</v>
      </c>
    </row>
    <row r="16963" spans="1:5" ht="42" hidden="1" customHeight="1">
      <c r="A16963" s="231" t="str">
        <f>IF((SUM('Раздел 4'!J93:J93)=0),"","Неверно!")</f>
        <v/>
      </c>
      <c r="B16963" s="237" t="s">
        <v>32693</v>
      </c>
      <c r="C16963" s="232" t="s">
        <v>24922</v>
      </c>
      <c r="D16963" s="232" t="s">
        <v>24854</v>
      </c>
      <c r="E16963" s="232" t="str">
        <f>CONCATENATE(SUM('Раздел 4'!J93:J93),"=",0)</f>
        <v>0=0</v>
      </c>
    </row>
    <row r="16964" spans="1:5" ht="42" hidden="1" customHeight="1">
      <c r="A16964" s="231" t="str">
        <f>IF((SUM('Раздел 4'!J94:J94)=0),"","Неверно!")</f>
        <v/>
      </c>
      <c r="B16964" s="237" t="s">
        <v>32693</v>
      </c>
      <c r="C16964" s="232" t="s">
        <v>24923</v>
      </c>
      <c r="D16964" s="232" t="s">
        <v>24854</v>
      </c>
      <c r="E16964" s="232" t="str">
        <f>CONCATENATE(SUM('Раздел 4'!J94:J94),"=",0)</f>
        <v>0=0</v>
      </c>
    </row>
    <row r="16965" spans="1:5" ht="42" hidden="1" customHeight="1">
      <c r="A16965" s="231" t="str">
        <f>IF((SUM('Раздел 4'!K88:K88)=0),"","Неверно!")</f>
        <v/>
      </c>
      <c r="B16965" s="237" t="s">
        <v>32693</v>
      </c>
      <c r="C16965" s="232" t="s">
        <v>24924</v>
      </c>
      <c r="D16965" s="232" t="s">
        <v>24854</v>
      </c>
      <c r="E16965" s="232" t="str">
        <f>CONCATENATE(SUM('Раздел 4'!K88:K88),"=",0)</f>
        <v>0=0</v>
      </c>
    </row>
    <row r="16966" spans="1:5" ht="42" hidden="1" customHeight="1">
      <c r="A16966" s="231" t="str">
        <f>IF((SUM('Раздел 4'!K89:K89)=0),"","Неверно!")</f>
        <v/>
      </c>
      <c r="B16966" s="237" t="s">
        <v>32693</v>
      </c>
      <c r="C16966" s="232" t="s">
        <v>24925</v>
      </c>
      <c r="D16966" s="232" t="s">
        <v>24854</v>
      </c>
      <c r="E16966" s="232" t="str">
        <f>CONCATENATE(SUM('Раздел 4'!K89:K89),"=",0)</f>
        <v>0=0</v>
      </c>
    </row>
    <row r="16967" spans="1:5" ht="42" hidden="1" customHeight="1">
      <c r="A16967" s="231" t="str">
        <f>IF((SUM('Раздел 4'!K90:K90)=0),"","Неверно!")</f>
        <v/>
      </c>
      <c r="B16967" s="237" t="s">
        <v>32693</v>
      </c>
      <c r="C16967" s="232" t="s">
        <v>24926</v>
      </c>
      <c r="D16967" s="232" t="s">
        <v>24854</v>
      </c>
      <c r="E16967" s="232" t="str">
        <f>CONCATENATE(SUM('Раздел 4'!K90:K90),"=",0)</f>
        <v>0=0</v>
      </c>
    </row>
    <row r="16968" spans="1:5" ht="42" hidden="1" customHeight="1">
      <c r="A16968" s="231" t="str">
        <f>IF((SUM('Раздел 4'!K91:K91)=0),"","Неверно!")</f>
        <v/>
      </c>
      <c r="B16968" s="237" t="s">
        <v>32693</v>
      </c>
      <c r="C16968" s="232" t="s">
        <v>24927</v>
      </c>
      <c r="D16968" s="232" t="s">
        <v>24854</v>
      </c>
      <c r="E16968" s="232" t="str">
        <f>CONCATENATE(SUM('Раздел 4'!K91:K91),"=",0)</f>
        <v>0=0</v>
      </c>
    </row>
    <row r="16969" spans="1:5" ht="42" hidden="1" customHeight="1">
      <c r="A16969" s="231" t="str">
        <f>IF((SUM('Раздел 4'!K92:K92)=0),"","Неверно!")</f>
        <v/>
      </c>
      <c r="B16969" s="237" t="s">
        <v>32693</v>
      </c>
      <c r="C16969" s="232" t="s">
        <v>24928</v>
      </c>
      <c r="D16969" s="232" t="s">
        <v>24854</v>
      </c>
      <c r="E16969" s="232" t="str">
        <f>CONCATENATE(SUM('Раздел 4'!K92:K92),"=",0)</f>
        <v>0=0</v>
      </c>
    </row>
    <row r="16970" spans="1:5" ht="42" hidden="1" customHeight="1">
      <c r="A16970" s="231" t="str">
        <f>IF((SUM('Раздел 4'!K93:K93)=0),"","Неверно!")</f>
        <v/>
      </c>
      <c r="B16970" s="237" t="s">
        <v>32693</v>
      </c>
      <c r="C16970" s="232" t="s">
        <v>24929</v>
      </c>
      <c r="D16970" s="232" t="s">
        <v>24854</v>
      </c>
      <c r="E16970" s="232" t="str">
        <f>CONCATENATE(SUM('Раздел 4'!K93:K93),"=",0)</f>
        <v>0=0</v>
      </c>
    </row>
    <row r="16971" spans="1:5" ht="42" hidden="1" customHeight="1">
      <c r="A16971" s="231" t="str">
        <f>IF((SUM('Раздел 4'!K94:K94)=0),"","Неверно!")</f>
        <v/>
      </c>
      <c r="B16971" s="237" t="s">
        <v>32693</v>
      </c>
      <c r="C16971" s="232" t="s">
        <v>24930</v>
      </c>
      <c r="D16971" s="232" t="s">
        <v>24854</v>
      </c>
      <c r="E16971" s="232" t="str">
        <f>CONCATENATE(SUM('Раздел 4'!K94:K94),"=",0)</f>
        <v>0=0</v>
      </c>
    </row>
    <row r="16972" spans="1:5" ht="42" hidden="1" customHeight="1">
      <c r="A16972" s="231" t="str">
        <f>IF((SUM('Раздел 4'!L88:L88)=0),"","Неверно!")</f>
        <v/>
      </c>
      <c r="B16972" s="237" t="s">
        <v>32693</v>
      </c>
      <c r="C16972" s="232" t="s">
        <v>24931</v>
      </c>
      <c r="D16972" s="232" t="s">
        <v>24854</v>
      </c>
      <c r="E16972" s="232" t="str">
        <f>CONCATENATE(SUM('Раздел 4'!L88:L88),"=",0)</f>
        <v>0=0</v>
      </c>
    </row>
    <row r="16973" spans="1:5" ht="42" hidden="1" customHeight="1">
      <c r="A16973" s="231" t="str">
        <f>IF((SUM('Раздел 4'!L89:L89)=0),"","Неверно!")</f>
        <v/>
      </c>
      <c r="B16973" s="237" t="s">
        <v>32693</v>
      </c>
      <c r="C16973" s="232" t="s">
        <v>24932</v>
      </c>
      <c r="D16973" s="232" t="s">
        <v>24854</v>
      </c>
      <c r="E16973" s="232" t="str">
        <f>CONCATENATE(SUM('Раздел 4'!L89:L89),"=",0)</f>
        <v>0=0</v>
      </c>
    </row>
    <row r="16974" spans="1:5" ht="42" hidden="1" customHeight="1">
      <c r="A16974" s="231" t="str">
        <f>IF((SUM('Раздел 4'!L90:L90)=0),"","Неверно!")</f>
        <v/>
      </c>
      <c r="B16974" s="237" t="s">
        <v>32693</v>
      </c>
      <c r="C16974" s="232" t="s">
        <v>24933</v>
      </c>
      <c r="D16974" s="232" t="s">
        <v>24854</v>
      </c>
      <c r="E16974" s="232" t="str">
        <f>CONCATENATE(SUM('Раздел 4'!L90:L90),"=",0)</f>
        <v>0=0</v>
      </c>
    </row>
    <row r="16975" spans="1:5" ht="42" hidden="1" customHeight="1">
      <c r="A16975" s="231" t="str">
        <f>IF((SUM('Раздел 4'!L91:L91)=0),"","Неверно!")</f>
        <v/>
      </c>
      <c r="B16975" s="237" t="s">
        <v>32693</v>
      </c>
      <c r="C16975" s="232" t="s">
        <v>24934</v>
      </c>
      <c r="D16975" s="232" t="s">
        <v>24854</v>
      </c>
      <c r="E16975" s="232" t="str">
        <f>CONCATENATE(SUM('Раздел 4'!L91:L91),"=",0)</f>
        <v>0=0</v>
      </c>
    </row>
    <row r="16976" spans="1:5" ht="42" hidden="1" customHeight="1">
      <c r="A16976" s="231" t="str">
        <f>IF((SUM('Раздел 4'!L92:L92)=0),"","Неверно!")</f>
        <v/>
      </c>
      <c r="B16976" s="237" t="s">
        <v>32693</v>
      </c>
      <c r="C16976" s="232" t="s">
        <v>24935</v>
      </c>
      <c r="D16976" s="232" t="s">
        <v>24854</v>
      </c>
      <c r="E16976" s="232" t="str">
        <f>CONCATENATE(SUM('Раздел 4'!L92:L92),"=",0)</f>
        <v>0=0</v>
      </c>
    </row>
    <row r="16977" spans="1:5" ht="42" hidden="1" customHeight="1">
      <c r="A16977" s="231" t="str">
        <f>IF((SUM('Раздел 4'!L93:L93)=0),"","Неверно!")</f>
        <v/>
      </c>
      <c r="B16977" s="237" t="s">
        <v>32693</v>
      </c>
      <c r="C16977" s="232" t="s">
        <v>24936</v>
      </c>
      <c r="D16977" s="232" t="s">
        <v>24854</v>
      </c>
      <c r="E16977" s="232" t="str">
        <f>CONCATENATE(SUM('Раздел 4'!L93:L93),"=",0)</f>
        <v>0=0</v>
      </c>
    </row>
    <row r="16978" spans="1:5" ht="42" hidden="1" customHeight="1">
      <c r="A16978" s="231" t="str">
        <f>IF((SUM('Раздел 4'!L94:L94)=0),"","Неверно!")</f>
        <v/>
      </c>
      <c r="B16978" s="237" t="s">
        <v>32693</v>
      </c>
      <c r="C16978" s="232" t="s">
        <v>24937</v>
      </c>
      <c r="D16978" s="232" t="s">
        <v>24854</v>
      </c>
      <c r="E16978" s="232" t="str">
        <f>CONCATENATE(SUM('Раздел 4'!L94:L94),"=",0)</f>
        <v>0=0</v>
      </c>
    </row>
    <row r="16979" spans="1:5" ht="42" hidden="1" customHeight="1">
      <c r="A16979" s="231" t="str">
        <f>IF((SUM('Раздел 4'!M88:M88)=0),"","Неверно!")</f>
        <v/>
      </c>
      <c r="B16979" s="237" t="s">
        <v>32693</v>
      </c>
      <c r="C16979" s="232" t="s">
        <v>24938</v>
      </c>
      <c r="D16979" s="232" t="s">
        <v>24854</v>
      </c>
      <c r="E16979" s="232" t="str">
        <f>CONCATENATE(SUM('Раздел 4'!M88:M88),"=",0)</f>
        <v>0=0</v>
      </c>
    </row>
    <row r="16980" spans="1:5" ht="42" hidden="1" customHeight="1">
      <c r="A16980" s="231" t="str">
        <f>IF((SUM('Раздел 4'!M89:M89)=0),"","Неверно!")</f>
        <v/>
      </c>
      <c r="B16980" s="237" t="s">
        <v>32693</v>
      </c>
      <c r="C16980" s="232" t="s">
        <v>24939</v>
      </c>
      <c r="D16980" s="232" t="s">
        <v>24854</v>
      </c>
      <c r="E16980" s="232" t="str">
        <f>CONCATENATE(SUM('Раздел 4'!M89:M89),"=",0)</f>
        <v>0=0</v>
      </c>
    </row>
    <row r="16981" spans="1:5" ht="42" hidden="1" customHeight="1">
      <c r="A16981" s="231" t="str">
        <f>IF((SUM('Раздел 4'!M90:M90)=0),"","Неверно!")</f>
        <v/>
      </c>
      <c r="B16981" s="237" t="s">
        <v>32693</v>
      </c>
      <c r="C16981" s="232" t="s">
        <v>24940</v>
      </c>
      <c r="D16981" s="232" t="s">
        <v>24854</v>
      </c>
      <c r="E16981" s="232" t="str">
        <f>CONCATENATE(SUM('Раздел 4'!M90:M90),"=",0)</f>
        <v>0=0</v>
      </c>
    </row>
    <row r="16982" spans="1:5" ht="42" hidden="1" customHeight="1">
      <c r="A16982" s="231" t="str">
        <f>IF((SUM('Раздел 4'!M91:M91)=0),"","Неверно!")</f>
        <v/>
      </c>
      <c r="B16982" s="237" t="s">
        <v>32693</v>
      </c>
      <c r="C16982" s="232" t="s">
        <v>24941</v>
      </c>
      <c r="D16982" s="232" t="s">
        <v>24854</v>
      </c>
      <c r="E16982" s="232" t="str">
        <f>CONCATENATE(SUM('Раздел 4'!M91:M91),"=",0)</f>
        <v>0=0</v>
      </c>
    </row>
    <row r="16983" spans="1:5" ht="42" hidden="1" customHeight="1">
      <c r="A16983" s="231" t="str">
        <f>IF((SUM('Раздел 4'!M92:M92)=0),"","Неверно!")</f>
        <v/>
      </c>
      <c r="B16983" s="237" t="s">
        <v>32693</v>
      </c>
      <c r="C16983" s="232" t="s">
        <v>24942</v>
      </c>
      <c r="D16983" s="232" t="s">
        <v>24854</v>
      </c>
      <c r="E16983" s="232" t="str">
        <f>CONCATENATE(SUM('Раздел 4'!M92:M92),"=",0)</f>
        <v>0=0</v>
      </c>
    </row>
    <row r="16984" spans="1:5" ht="42" hidden="1" customHeight="1">
      <c r="A16984" s="231" t="str">
        <f>IF((SUM('Раздел 4'!M93:M93)=0),"","Неверно!")</f>
        <v/>
      </c>
      <c r="B16984" s="237" t="s">
        <v>32693</v>
      </c>
      <c r="C16984" s="232" t="s">
        <v>24943</v>
      </c>
      <c r="D16984" s="232" t="s">
        <v>24854</v>
      </c>
      <c r="E16984" s="232" t="str">
        <f>CONCATENATE(SUM('Раздел 4'!M93:M93),"=",0)</f>
        <v>0=0</v>
      </c>
    </row>
    <row r="16985" spans="1:5" ht="42" hidden="1" customHeight="1">
      <c r="A16985" s="231" t="str">
        <f>IF((SUM('Раздел 4'!M94:M94)=0),"","Неверно!")</f>
        <v/>
      </c>
      <c r="B16985" s="237" t="s">
        <v>32693</v>
      </c>
      <c r="C16985" s="232" t="s">
        <v>24944</v>
      </c>
      <c r="D16985" s="232" t="s">
        <v>24854</v>
      </c>
      <c r="E16985" s="232" t="str">
        <f>CONCATENATE(SUM('Раздел 4'!M94:M94),"=",0)</f>
        <v>0=0</v>
      </c>
    </row>
    <row r="16986" spans="1:5" ht="42" hidden="1" customHeight="1">
      <c r="A16986" s="231" t="str">
        <f>IF((SUM('Раздел 4'!N88:N88)=0),"","Неверно!")</f>
        <v/>
      </c>
      <c r="B16986" s="237" t="s">
        <v>32693</v>
      </c>
      <c r="C16986" s="232" t="s">
        <v>24945</v>
      </c>
      <c r="D16986" s="232" t="s">
        <v>24854</v>
      </c>
      <c r="E16986" s="232" t="str">
        <f>CONCATENATE(SUM('Раздел 4'!N88:N88),"=",0)</f>
        <v>0=0</v>
      </c>
    </row>
    <row r="16987" spans="1:5" ht="42" hidden="1" customHeight="1">
      <c r="A16987" s="231" t="str">
        <f>IF((SUM('Раздел 4'!N89:N89)=0),"","Неверно!")</f>
        <v/>
      </c>
      <c r="B16987" s="237" t="s">
        <v>32693</v>
      </c>
      <c r="C16987" s="232" t="s">
        <v>24946</v>
      </c>
      <c r="D16987" s="232" t="s">
        <v>24854</v>
      </c>
      <c r="E16987" s="232" t="str">
        <f>CONCATENATE(SUM('Раздел 4'!N89:N89),"=",0)</f>
        <v>0=0</v>
      </c>
    </row>
    <row r="16988" spans="1:5" ht="42" hidden="1" customHeight="1">
      <c r="A16988" s="231" t="str">
        <f>IF((SUM('Раздел 4'!N90:N90)=0),"","Неверно!")</f>
        <v/>
      </c>
      <c r="B16988" s="237" t="s">
        <v>32693</v>
      </c>
      <c r="C16988" s="232" t="s">
        <v>24947</v>
      </c>
      <c r="D16988" s="232" t="s">
        <v>24854</v>
      </c>
      <c r="E16988" s="232" t="str">
        <f>CONCATENATE(SUM('Раздел 4'!N90:N90),"=",0)</f>
        <v>0=0</v>
      </c>
    </row>
    <row r="16989" spans="1:5" ht="42" hidden="1" customHeight="1">
      <c r="A16989" s="231" t="str">
        <f>IF((SUM('Раздел 4'!N91:N91)=0),"","Неверно!")</f>
        <v/>
      </c>
      <c r="B16989" s="237" t="s">
        <v>32693</v>
      </c>
      <c r="C16989" s="232" t="s">
        <v>24948</v>
      </c>
      <c r="D16989" s="232" t="s">
        <v>24854</v>
      </c>
      <c r="E16989" s="232" t="str">
        <f>CONCATENATE(SUM('Раздел 4'!N91:N91),"=",0)</f>
        <v>0=0</v>
      </c>
    </row>
    <row r="16990" spans="1:5" ht="42" hidden="1" customHeight="1">
      <c r="A16990" s="231" t="str">
        <f>IF((SUM('Раздел 4'!N92:N92)=0),"","Неверно!")</f>
        <v/>
      </c>
      <c r="B16990" s="237" t="s">
        <v>32693</v>
      </c>
      <c r="C16990" s="232" t="s">
        <v>24949</v>
      </c>
      <c r="D16990" s="232" t="s">
        <v>24854</v>
      </c>
      <c r="E16990" s="232" t="str">
        <f>CONCATENATE(SUM('Раздел 4'!N92:N92),"=",0)</f>
        <v>0=0</v>
      </c>
    </row>
    <row r="16991" spans="1:5" ht="42" hidden="1" customHeight="1">
      <c r="A16991" s="231" t="str">
        <f>IF((SUM('Раздел 4'!N93:N93)=0),"","Неверно!")</f>
        <v/>
      </c>
      <c r="B16991" s="237" t="s">
        <v>32693</v>
      </c>
      <c r="C16991" s="232" t="s">
        <v>24950</v>
      </c>
      <c r="D16991" s="232" t="s">
        <v>24854</v>
      </c>
      <c r="E16991" s="232" t="str">
        <f>CONCATENATE(SUM('Раздел 4'!N93:N93),"=",0)</f>
        <v>0=0</v>
      </c>
    </row>
    <row r="16992" spans="1:5" ht="42" hidden="1" customHeight="1">
      <c r="A16992" s="231" t="str">
        <f>IF((SUM('Раздел 4'!N94:N94)=0),"","Неверно!")</f>
        <v/>
      </c>
      <c r="B16992" s="237" t="s">
        <v>32693</v>
      </c>
      <c r="C16992" s="232" t="s">
        <v>24951</v>
      </c>
      <c r="D16992" s="232" t="s">
        <v>24854</v>
      </c>
      <c r="E16992" s="232" t="str">
        <f>CONCATENATE(SUM('Раздел 4'!N94:N94),"=",0)</f>
        <v>0=0</v>
      </c>
    </row>
    <row r="16993" spans="1:5" ht="42" hidden="1" customHeight="1">
      <c r="A16993" s="231" t="str">
        <f>IF((SUM('Раздел 4'!AC52:AC52)=0),"","Неверно!")</f>
        <v/>
      </c>
      <c r="B16993" s="237" t="s">
        <v>32694</v>
      </c>
      <c r="C16993" s="232" t="s">
        <v>21770</v>
      </c>
      <c r="D16993" s="232" t="s">
        <v>24852</v>
      </c>
      <c r="E16993" s="232" t="str">
        <f>CONCATENATE(SUM('Раздел 4'!AC52:AC52),"=",0)</f>
        <v>0=0</v>
      </c>
    </row>
    <row r="16994" spans="1:5" ht="42" hidden="1" customHeight="1">
      <c r="A16994" s="231" t="str">
        <f>IF((SUM('Раздел 4'!AC53:AC53)=0),"","Неверно!")</f>
        <v/>
      </c>
      <c r="B16994" s="237" t="s">
        <v>32694</v>
      </c>
      <c r="C16994" s="232" t="s">
        <v>21771</v>
      </c>
      <c r="D16994" s="232" t="s">
        <v>24852</v>
      </c>
      <c r="E16994" s="232" t="str">
        <f>CONCATENATE(SUM('Раздел 4'!AC53:AC53),"=",0)</f>
        <v>0=0</v>
      </c>
    </row>
    <row r="16995" spans="1:5" ht="42" hidden="1" customHeight="1">
      <c r="A16995" s="231" t="str">
        <f>IF((SUM('Раздел 4'!AC54:AC54)=0),"","Неверно!")</f>
        <v/>
      </c>
      <c r="B16995" s="237" t="s">
        <v>32694</v>
      </c>
      <c r="C16995" s="232" t="s">
        <v>21772</v>
      </c>
      <c r="D16995" s="232" t="s">
        <v>24852</v>
      </c>
      <c r="E16995" s="232" t="str">
        <f>CONCATENATE(SUM('Раздел 4'!AC54:AC54),"=",0)</f>
        <v>0=0</v>
      </c>
    </row>
    <row r="16996" spans="1:5" ht="42" hidden="1" customHeight="1">
      <c r="A16996" s="231" t="str">
        <f>IF((SUM('Раздел 4'!AC55:AC55)=0),"","Неверно!")</f>
        <v/>
      </c>
      <c r="B16996" s="237" t="s">
        <v>32694</v>
      </c>
      <c r="C16996" s="232" t="s">
        <v>21773</v>
      </c>
      <c r="D16996" s="232" t="s">
        <v>24852</v>
      </c>
      <c r="E16996" s="232" t="str">
        <f>CONCATENATE(SUM('Раздел 4'!AC55:AC55),"=",0)</f>
        <v>0=0</v>
      </c>
    </row>
    <row r="16997" spans="1:5" ht="42" hidden="1" customHeight="1">
      <c r="A16997" s="231" t="str">
        <f>IF((SUM('Раздел 4'!AC56:AC56)=0),"","Неверно!")</f>
        <v/>
      </c>
      <c r="B16997" s="237" t="s">
        <v>32694</v>
      </c>
      <c r="C16997" s="232" t="s">
        <v>21774</v>
      </c>
      <c r="D16997" s="232" t="s">
        <v>24852</v>
      </c>
      <c r="E16997" s="232" t="str">
        <f>CONCATENATE(SUM('Раздел 4'!AC56:AC56),"=",0)</f>
        <v>0=0</v>
      </c>
    </row>
    <row r="16998" spans="1:5" ht="42" hidden="1" customHeight="1">
      <c r="A16998" s="231" t="str">
        <f>IF((SUM('Раздел 4'!AC57:AC57)=0),"","Неверно!")</f>
        <v/>
      </c>
      <c r="B16998" s="237" t="s">
        <v>32694</v>
      </c>
      <c r="C16998" s="232" t="s">
        <v>21775</v>
      </c>
      <c r="D16998" s="232" t="s">
        <v>24852</v>
      </c>
      <c r="E16998" s="232" t="str">
        <f>CONCATENATE(SUM('Раздел 4'!AC57:AC57),"=",0)</f>
        <v>0=0</v>
      </c>
    </row>
    <row r="16999" spans="1:5" ht="42" hidden="1" customHeight="1">
      <c r="A16999" s="231" t="str">
        <f>IF((SUM('Раздел 4'!AC58:AC58)=0),"","Неверно!")</f>
        <v/>
      </c>
      <c r="B16999" s="237" t="s">
        <v>32694</v>
      </c>
      <c r="C16999" s="232" t="s">
        <v>21776</v>
      </c>
      <c r="D16999" s="232" t="s">
        <v>24852</v>
      </c>
      <c r="E16999" s="232" t="str">
        <f>CONCATENATE(SUM('Раздел 4'!AC58:AC58),"=",0)</f>
        <v>0=0</v>
      </c>
    </row>
    <row r="17000" spans="1:5" ht="42" hidden="1" customHeight="1">
      <c r="A17000" s="231" t="str">
        <f>IF((SUM('Раздел 4'!AC59:AC59)=0),"","Неверно!")</f>
        <v/>
      </c>
      <c r="B17000" s="237" t="s">
        <v>32694</v>
      </c>
      <c r="C17000" s="232" t="s">
        <v>21777</v>
      </c>
      <c r="D17000" s="232" t="s">
        <v>24852</v>
      </c>
      <c r="E17000" s="232" t="str">
        <f>CONCATENATE(SUM('Раздел 4'!AC59:AC59),"=",0)</f>
        <v>0=0</v>
      </c>
    </row>
    <row r="17001" spans="1:5" ht="42" hidden="1" customHeight="1">
      <c r="A17001" s="231" t="str">
        <f>IF((SUM('Раздел 4'!AC60:AC60)=0),"","Неверно!")</f>
        <v/>
      </c>
      <c r="B17001" s="237" t="s">
        <v>32694</v>
      </c>
      <c r="C17001" s="232" t="s">
        <v>21778</v>
      </c>
      <c r="D17001" s="232" t="s">
        <v>24852</v>
      </c>
      <c r="E17001" s="232" t="str">
        <f>CONCATENATE(SUM('Раздел 4'!AC60:AC60),"=",0)</f>
        <v>0=0</v>
      </c>
    </row>
    <row r="17002" spans="1:5" ht="42" hidden="1" customHeight="1">
      <c r="A17002" s="231" t="str">
        <f>IF((SUM('Раздел 4'!AC61:AC61)=0),"","Неверно!")</f>
        <v/>
      </c>
      <c r="B17002" s="237" t="s">
        <v>32694</v>
      </c>
      <c r="C17002" s="232" t="s">
        <v>21779</v>
      </c>
      <c r="D17002" s="232" t="s">
        <v>24852</v>
      </c>
      <c r="E17002" s="232" t="str">
        <f>CONCATENATE(SUM('Раздел 4'!AC61:AC61),"=",0)</f>
        <v>0=0</v>
      </c>
    </row>
    <row r="17003" spans="1:5" ht="42" hidden="1" customHeight="1">
      <c r="A17003" s="231" t="str">
        <f>IF((SUM('Раздел 4'!AC62:AC62)=0),"","Неверно!")</f>
        <v/>
      </c>
      <c r="B17003" s="237" t="s">
        <v>32694</v>
      </c>
      <c r="C17003" s="232" t="s">
        <v>21780</v>
      </c>
      <c r="D17003" s="232" t="s">
        <v>24852</v>
      </c>
      <c r="E17003" s="232" t="str">
        <f>CONCATENATE(SUM('Раздел 4'!AC62:AC62),"=",0)</f>
        <v>0=0</v>
      </c>
    </row>
    <row r="17004" spans="1:5" ht="42" hidden="1" customHeight="1">
      <c r="A17004" s="231" t="str">
        <f>IF((SUM('Раздел 4'!AC63:AC63)=0),"","Неверно!")</f>
        <v/>
      </c>
      <c r="B17004" s="237" t="s">
        <v>32694</v>
      </c>
      <c r="C17004" s="232" t="s">
        <v>21781</v>
      </c>
      <c r="D17004" s="232" t="s">
        <v>24852</v>
      </c>
      <c r="E17004" s="232" t="str">
        <f>CONCATENATE(SUM('Раздел 4'!AC63:AC63),"=",0)</f>
        <v>0=0</v>
      </c>
    </row>
    <row r="17005" spans="1:5" ht="42" hidden="1" customHeight="1">
      <c r="A17005" s="231" t="str">
        <f>IF((SUM('Раздел 4'!AC64:AC64)=0),"","Неверно!")</f>
        <v/>
      </c>
      <c r="B17005" s="237" t="s">
        <v>32694</v>
      </c>
      <c r="C17005" s="232" t="s">
        <v>21782</v>
      </c>
      <c r="D17005" s="232" t="s">
        <v>24852</v>
      </c>
      <c r="E17005" s="232" t="str">
        <f>CONCATENATE(SUM('Раздел 4'!AC64:AC64),"=",0)</f>
        <v>0=0</v>
      </c>
    </row>
    <row r="17006" spans="1:5" ht="42" hidden="1" customHeight="1">
      <c r="A17006" s="231" t="str">
        <f>IF((SUM('Раздел 4'!AC65:AC65)=0),"","Неверно!")</f>
        <v/>
      </c>
      <c r="B17006" s="237" t="s">
        <v>32694</v>
      </c>
      <c r="C17006" s="232" t="s">
        <v>21783</v>
      </c>
      <c r="D17006" s="232" t="s">
        <v>24852</v>
      </c>
      <c r="E17006" s="232" t="str">
        <f>CONCATENATE(SUM('Раздел 4'!AC65:AC65),"=",0)</f>
        <v>0=0</v>
      </c>
    </row>
    <row r="17007" spans="1:5" ht="42" hidden="1" customHeight="1">
      <c r="A17007" s="231" t="str">
        <f>IF((SUM('Раздел 4'!AC66:AC66)=0),"","Неверно!")</f>
        <v/>
      </c>
      <c r="B17007" s="237" t="s">
        <v>32694</v>
      </c>
      <c r="C17007" s="232" t="s">
        <v>21784</v>
      </c>
      <c r="D17007" s="232" t="s">
        <v>24852</v>
      </c>
      <c r="E17007" s="232" t="str">
        <f>CONCATENATE(SUM('Раздел 4'!AC66:AC66),"=",0)</f>
        <v>0=0</v>
      </c>
    </row>
    <row r="17008" spans="1:5" ht="42" hidden="1" customHeight="1">
      <c r="A17008" s="231" t="str">
        <f>IF((SUM('Раздел 4'!AC67:AC67)=0),"","Неверно!")</f>
        <v/>
      </c>
      <c r="B17008" s="237" t="s">
        <v>32694</v>
      </c>
      <c r="C17008" s="232" t="s">
        <v>21785</v>
      </c>
      <c r="D17008" s="232" t="s">
        <v>24852</v>
      </c>
      <c r="E17008" s="232" t="str">
        <f>CONCATENATE(SUM('Раздел 4'!AC67:AC67),"=",0)</f>
        <v>0=0</v>
      </c>
    </row>
    <row r="17009" spans="1:5" ht="42" hidden="1" customHeight="1">
      <c r="A17009" s="231" t="str">
        <f>IF((SUM('Раздел 4'!AC68:AC68)=0),"","Неверно!")</f>
        <v/>
      </c>
      <c r="B17009" s="237" t="s">
        <v>32694</v>
      </c>
      <c r="C17009" s="232" t="s">
        <v>21786</v>
      </c>
      <c r="D17009" s="232" t="s">
        <v>24852</v>
      </c>
      <c r="E17009" s="232" t="str">
        <f>CONCATENATE(SUM('Раздел 4'!AC68:AC68),"=",0)</f>
        <v>0=0</v>
      </c>
    </row>
    <row r="17010" spans="1:5" ht="42" hidden="1" customHeight="1">
      <c r="A17010" s="231" t="str">
        <f>IF((SUM('Раздел 4'!AC69:AC69)=0),"","Неверно!")</f>
        <v/>
      </c>
      <c r="B17010" s="237" t="s">
        <v>32694</v>
      </c>
      <c r="C17010" s="232" t="s">
        <v>21787</v>
      </c>
      <c r="D17010" s="232" t="s">
        <v>24852</v>
      </c>
      <c r="E17010" s="232" t="str">
        <f>CONCATENATE(SUM('Раздел 4'!AC69:AC69),"=",0)</f>
        <v>0=0</v>
      </c>
    </row>
    <row r="17011" spans="1:5" ht="42" hidden="1" customHeight="1">
      <c r="A17011" s="231" t="str">
        <f>IF((SUM('Раздел 4'!AC70:AC70)=0),"","Неверно!")</f>
        <v/>
      </c>
      <c r="B17011" s="237" t="s">
        <v>32694</v>
      </c>
      <c r="C17011" s="232" t="s">
        <v>21788</v>
      </c>
      <c r="D17011" s="232" t="s">
        <v>24852</v>
      </c>
      <c r="E17011" s="232" t="str">
        <f>CONCATENATE(SUM('Раздел 4'!AC70:AC70),"=",0)</f>
        <v>0=0</v>
      </c>
    </row>
    <row r="17012" spans="1:5" ht="42" hidden="1" customHeight="1">
      <c r="A17012" s="231" t="str">
        <f>IF((SUM('Раздел 4'!AC71:AC71)=0),"","Неверно!")</f>
        <v/>
      </c>
      <c r="B17012" s="237" t="s">
        <v>32694</v>
      </c>
      <c r="C17012" s="232" t="s">
        <v>21789</v>
      </c>
      <c r="D17012" s="232" t="s">
        <v>24852</v>
      </c>
      <c r="E17012" s="232" t="str">
        <f>CONCATENATE(SUM('Раздел 4'!AC71:AC71),"=",0)</f>
        <v>0=0</v>
      </c>
    </row>
    <row r="17013" spans="1:5" ht="42" hidden="1" customHeight="1">
      <c r="A17013" s="231" t="str">
        <f>IF((SUM('Раздел 4'!AC72:AC72)=0),"","Неверно!")</f>
        <v/>
      </c>
      <c r="B17013" s="237" t="s">
        <v>32694</v>
      </c>
      <c r="C17013" s="232" t="s">
        <v>21790</v>
      </c>
      <c r="D17013" s="232" t="s">
        <v>24852</v>
      </c>
      <c r="E17013" s="232" t="str">
        <f>CONCATENATE(SUM('Раздел 4'!AC72:AC72),"=",0)</f>
        <v>0=0</v>
      </c>
    </row>
    <row r="17014" spans="1:5" ht="42" hidden="1" customHeight="1">
      <c r="A17014" s="231" t="str">
        <f>IF((SUM('Раздел 4'!AC73:AC73)=0),"","Неверно!")</f>
        <v/>
      </c>
      <c r="B17014" s="237" t="s">
        <v>32694</v>
      </c>
      <c r="C17014" s="232" t="s">
        <v>21791</v>
      </c>
      <c r="D17014" s="232" t="s">
        <v>24852</v>
      </c>
      <c r="E17014" s="232" t="str">
        <f>CONCATENATE(SUM('Раздел 4'!AC73:AC73),"=",0)</f>
        <v>0=0</v>
      </c>
    </row>
    <row r="17015" spans="1:5" ht="42" hidden="1" customHeight="1">
      <c r="A17015" s="231" t="str">
        <f>IF((SUM('Раздел 4'!AC74:AC74)=0),"","Неверно!")</f>
        <v/>
      </c>
      <c r="B17015" s="237" t="s">
        <v>32694</v>
      </c>
      <c r="C17015" s="232" t="s">
        <v>21792</v>
      </c>
      <c r="D17015" s="232" t="s">
        <v>24852</v>
      </c>
      <c r="E17015" s="232" t="str">
        <f>CONCATENATE(SUM('Раздел 4'!AC74:AC74),"=",0)</f>
        <v>0=0</v>
      </c>
    </row>
    <row r="17016" spans="1:5" ht="42" hidden="1" customHeight="1">
      <c r="A17016" s="231" t="str">
        <f>IF((SUM('Раздел 4'!AC75:AC75)=0),"","Неверно!")</f>
        <v/>
      </c>
      <c r="B17016" s="237" t="s">
        <v>32694</v>
      </c>
      <c r="C17016" s="232" t="s">
        <v>21793</v>
      </c>
      <c r="D17016" s="232" t="s">
        <v>24852</v>
      </c>
      <c r="E17016" s="232" t="str">
        <f>CONCATENATE(SUM('Раздел 4'!AC75:AC75),"=",0)</f>
        <v>0=0</v>
      </c>
    </row>
    <row r="17017" spans="1:5" ht="42" hidden="1" customHeight="1">
      <c r="A17017" s="231" t="str">
        <f>IF((SUM('Раздел 4'!AC76:AC76)=0),"","Неверно!")</f>
        <v/>
      </c>
      <c r="B17017" s="237" t="s">
        <v>32694</v>
      </c>
      <c r="C17017" s="232" t="s">
        <v>21794</v>
      </c>
      <c r="D17017" s="232" t="s">
        <v>24852</v>
      </c>
      <c r="E17017" s="232" t="str">
        <f>CONCATENATE(SUM('Раздел 4'!AC76:AC76),"=",0)</f>
        <v>0=0</v>
      </c>
    </row>
    <row r="17018" spans="1:5" ht="42" hidden="1" customHeight="1">
      <c r="A17018" s="231" t="str">
        <f>IF((SUM('Раздел 4'!AC77:AC77)=0),"","Неверно!")</f>
        <v/>
      </c>
      <c r="B17018" s="237" t="s">
        <v>32694</v>
      </c>
      <c r="C17018" s="232" t="s">
        <v>21795</v>
      </c>
      <c r="D17018" s="232" t="s">
        <v>24852</v>
      </c>
      <c r="E17018" s="232" t="str">
        <f>CONCATENATE(SUM('Раздел 4'!AC77:AC77),"=",0)</f>
        <v>0=0</v>
      </c>
    </row>
    <row r="17019" spans="1:5" ht="42" hidden="1" customHeight="1">
      <c r="A17019" s="231" t="str">
        <f>IF((SUM('Раздел 4'!AC78:AC78)=0),"","Неверно!")</f>
        <v/>
      </c>
      <c r="B17019" s="237" t="s">
        <v>32694</v>
      </c>
      <c r="C17019" s="232" t="s">
        <v>21796</v>
      </c>
      <c r="D17019" s="232" t="s">
        <v>24852</v>
      </c>
      <c r="E17019" s="232" t="str">
        <f>CONCATENATE(SUM('Раздел 4'!AC78:AC78),"=",0)</f>
        <v>0=0</v>
      </c>
    </row>
    <row r="17020" spans="1:5" ht="42" hidden="1" customHeight="1">
      <c r="A17020" s="231" t="str">
        <f>IF((SUM('Раздел 4'!AC79:AC79)=0),"","Неверно!")</f>
        <v/>
      </c>
      <c r="B17020" s="237" t="s">
        <v>32694</v>
      </c>
      <c r="C17020" s="232" t="s">
        <v>21797</v>
      </c>
      <c r="D17020" s="232" t="s">
        <v>24852</v>
      </c>
      <c r="E17020" s="232" t="str">
        <f>CONCATENATE(SUM('Раздел 4'!AC79:AC79),"=",0)</f>
        <v>0=0</v>
      </c>
    </row>
    <row r="17021" spans="1:5" ht="42" hidden="1" customHeight="1">
      <c r="A17021" s="231" t="str">
        <f>IF((SUM('Раздел 4'!AC80:AC80)=0),"","Неверно!")</f>
        <v/>
      </c>
      <c r="B17021" s="237" t="s">
        <v>32694</v>
      </c>
      <c r="C17021" s="232" t="s">
        <v>21798</v>
      </c>
      <c r="D17021" s="232" t="s">
        <v>24852</v>
      </c>
      <c r="E17021" s="232" t="str">
        <f>CONCATENATE(SUM('Раздел 4'!AC80:AC80),"=",0)</f>
        <v>0=0</v>
      </c>
    </row>
    <row r="17022" spans="1:5" ht="42" hidden="1" customHeight="1">
      <c r="A17022" s="231" t="str">
        <f>IF((SUM('Раздел 4'!AC81:AC81)=0),"","Неверно!")</f>
        <v/>
      </c>
      <c r="B17022" s="237" t="s">
        <v>32694</v>
      </c>
      <c r="C17022" s="232" t="s">
        <v>21799</v>
      </c>
      <c r="D17022" s="232" t="s">
        <v>24852</v>
      </c>
      <c r="E17022" s="232" t="str">
        <f>CONCATENATE(SUM('Раздел 4'!AC81:AC81),"=",0)</f>
        <v>0=0</v>
      </c>
    </row>
    <row r="17023" spans="1:5" ht="42" hidden="1" customHeight="1">
      <c r="A17023" s="231" t="str">
        <f>IF((SUM('Раздел 4'!AD52:AD52)=0),"","Неверно!")</f>
        <v/>
      </c>
      <c r="B17023" s="237" t="s">
        <v>32694</v>
      </c>
      <c r="C17023" s="232" t="s">
        <v>21932</v>
      </c>
      <c r="D17023" s="232" t="s">
        <v>24852</v>
      </c>
      <c r="E17023" s="232" t="str">
        <f>CONCATENATE(SUM('Раздел 4'!AD52:AD52),"=",0)</f>
        <v>0=0</v>
      </c>
    </row>
    <row r="17024" spans="1:5" ht="42" hidden="1" customHeight="1">
      <c r="A17024" s="231" t="str">
        <f>IF((SUM('Раздел 4'!AD53:AD53)=0),"","Неверно!")</f>
        <v/>
      </c>
      <c r="B17024" s="237" t="s">
        <v>32694</v>
      </c>
      <c r="C17024" s="232" t="s">
        <v>21933</v>
      </c>
      <c r="D17024" s="232" t="s">
        <v>24852</v>
      </c>
      <c r="E17024" s="232" t="str">
        <f>CONCATENATE(SUM('Раздел 4'!AD53:AD53),"=",0)</f>
        <v>0=0</v>
      </c>
    </row>
    <row r="17025" spans="1:5" ht="42" hidden="1" customHeight="1">
      <c r="A17025" s="231" t="str">
        <f>IF((SUM('Раздел 4'!AD54:AD54)=0),"","Неверно!")</f>
        <v/>
      </c>
      <c r="B17025" s="237" t="s">
        <v>32694</v>
      </c>
      <c r="C17025" s="232" t="s">
        <v>21934</v>
      </c>
      <c r="D17025" s="232" t="s">
        <v>24852</v>
      </c>
      <c r="E17025" s="232" t="str">
        <f>CONCATENATE(SUM('Раздел 4'!AD54:AD54),"=",0)</f>
        <v>0=0</v>
      </c>
    </row>
    <row r="17026" spans="1:5" ht="42" hidden="1" customHeight="1">
      <c r="A17026" s="231" t="str">
        <f>IF((SUM('Раздел 4'!AD55:AD55)=0),"","Неверно!")</f>
        <v/>
      </c>
      <c r="B17026" s="237" t="s">
        <v>32694</v>
      </c>
      <c r="C17026" s="232" t="s">
        <v>21935</v>
      </c>
      <c r="D17026" s="232" t="s">
        <v>24852</v>
      </c>
      <c r="E17026" s="232" t="str">
        <f>CONCATENATE(SUM('Раздел 4'!AD55:AD55),"=",0)</f>
        <v>0=0</v>
      </c>
    </row>
    <row r="17027" spans="1:5" ht="42" hidden="1" customHeight="1">
      <c r="A17027" s="231" t="str">
        <f>IF((SUM('Раздел 4'!AD56:AD56)=0),"","Неверно!")</f>
        <v/>
      </c>
      <c r="B17027" s="237" t="s">
        <v>32694</v>
      </c>
      <c r="C17027" s="232" t="s">
        <v>21936</v>
      </c>
      <c r="D17027" s="232" t="s">
        <v>24852</v>
      </c>
      <c r="E17027" s="232" t="str">
        <f>CONCATENATE(SUM('Раздел 4'!AD56:AD56),"=",0)</f>
        <v>0=0</v>
      </c>
    </row>
    <row r="17028" spans="1:5" ht="42" hidden="1" customHeight="1">
      <c r="A17028" s="231" t="str">
        <f>IF((SUM('Раздел 4'!AD57:AD57)=0),"","Неверно!")</f>
        <v/>
      </c>
      <c r="B17028" s="237" t="s">
        <v>32694</v>
      </c>
      <c r="C17028" s="232" t="s">
        <v>21937</v>
      </c>
      <c r="D17028" s="232" t="s">
        <v>24852</v>
      </c>
      <c r="E17028" s="232" t="str">
        <f>CONCATENATE(SUM('Раздел 4'!AD57:AD57),"=",0)</f>
        <v>0=0</v>
      </c>
    </row>
    <row r="17029" spans="1:5" ht="42" hidden="1" customHeight="1">
      <c r="A17029" s="231" t="str">
        <f>IF((SUM('Раздел 4'!AD58:AD58)=0),"","Неверно!")</f>
        <v/>
      </c>
      <c r="B17029" s="237" t="s">
        <v>32694</v>
      </c>
      <c r="C17029" s="232" t="s">
        <v>21938</v>
      </c>
      <c r="D17029" s="232" t="s">
        <v>24852</v>
      </c>
      <c r="E17029" s="232" t="str">
        <f>CONCATENATE(SUM('Раздел 4'!AD58:AD58),"=",0)</f>
        <v>0=0</v>
      </c>
    </row>
    <row r="17030" spans="1:5" ht="42" hidden="1" customHeight="1">
      <c r="A17030" s="231" t="str">
        <f>IF((SUM('Раздел 4'!AD59:AD59)=0),"","Неверно!")</f>
        <v/>
      </c>
      <c r="B17030" s="237" t="s">
        <v>32694</v>
      </c>
      <c r="C17030" s="232" t="s">
        <v>21939</v>
      </c>
      <c r="D17030" s="232" t="s">
        <v>24852</v>
      </c>
      <c r="E17030" s="232" t="str">
        <f>CONCATENATE(SUM('Раздел 4'!AD59:AD59),"=",0)</f>
        <v>0=0</v>
      </c>
    </row>
    <row r="17031" spans="1:5" ht="42" hidden="1" customHeight="1">
      <c r="A17031" s="231" t="str">
        <f>IF((SUM('Раздел 4'!AD60:AD60)=0),"","Неверно!")</f>
        <v/>
      </c>
      <c r="B17031" s="237" t="s">
        <v>32694</v>
      </c>
      <c r="C17031" s="232" t="s">
        <v>21940</v>
      </c>
      <c r="D17031" s="232" t="s">
        <v>24852</v>
      </c>
      <c r="E17031" s="232" t="str">
        <f>CONCATENATE(SUM('Раздел 4'!AD60:AD60),"=",0)</f>
        <v>0=0</v>
      </c>
    </row>
    <row r="17032" spans="1:5" ht="42" hidden="1" customHeight="1">
      <c r="A17032" s="231" t="str">
        <f>IF((SUM('Раздел 4'!AD61:AD61)=0),"","Неверно!")</f>
        <v/>
      </c>
      <c r="B17032" s="237" t="s">
        <v>32694</v>
      </c>
      <c r="C17032" s="232" t="s">
        <v>21941</v>
      </c>
      <c r="D17032" s="232" t="s">
        <v>24852</v>
      </c>
      <c r="E17032" s="232" t="str">
        <f>CONCATENATE(SUM('Раздел 4'!AD61:AD61),"=",0)</f>
        <v>0=0</v>
      </c>
    </row>
    <row r="17033" spans="1:5" ht="42" hidden="1" customHeight="1">
      <c r="A17033" s="231" t="str">
        <f>IF((SUM('Раздел 4'!AD62:AD62)=0),"","Неверно!")</f>
        <v/>
      </c>
      <c r="B17033" s="237" t="s">
        <v>32694</v>
      </c>
      <c r="C17033" s="232" t="s">
        <v>21942</v>
      </c>
      <c r="D17033" s="232" t="s">
        <v>24852</v>
      </c>
      <c r="E17033" s="232" t="str">
        <f>CONCATENATE(SUM('Раздел 4'!AD62:AD62),"=",0)</f>
        <v>0=0</v>
      </c>
    </row>
    <row r="17034" spans="1:5" ht="42" hidden="1" customHeight="1">
      <c r="A17034" s="231" t="str">
        <f>IF((SUM('Раздел 4'!AD63:AD63)=0),"","Неверно!")</f>
        <v/>
      </c>
      <c r="B17034" s="237" t="s">
        <v>32694</v>
      </c>
      <c r="C17034" s="232" t="s">
        <v>21943</v>
      </c>
      <c r="D17034" s="232" t="s">
        <v>24852</v>
      </c>
      <c r="E17034" s="232" t="str">
        <f>CONCATENATE(SUM('Раздел 4'!AD63:AD63),"=",0)</f>
        <v>0=0</v>
      </c>
    </row>
    <row r="17035" spans="1:5" ht="42" hidden="1" customHeight="1">
      <c r="A17035" s="231" t="str">
        <f>IF((SUM('Раздел 4'!AD64:AD64)=0),"","Неверно!")</f>
        <v/>
      </c>
      <c r="B17035" s="237" t="s">
        <v>32694</v>
      </c>
      <c r="C17035" s="232" t="s">
        <v>21944</v>
      </c>
      <c r="D17035" s="232" t="s">
        <v>24852</v>
      </c>
      <c r="E17035" s="232" t="str">
        <f>CONCATENATE(SUM('Раздел 4'!AD64:AD64),"=",0)</f>
        <v>0=0</v>
      </c>
    </row>
    <row r="17036" spans="1:5" ht="42" hidden="1" customHeight="1">
      <c r="A17036" s="231" t="str">
        <f>IF((SUM('Раздел 4'!AD65:AD65)=0),"","Неверно!")</f>
        <v/>
      </c>
      <c r="B17036" s="237" t="s">
        <v>32694</v>
      </c>
      <c r="C17036" s="232" t="s">
        <v>21945</v>
      </c>
      <c r="D17036" s="232" t="s">
        <v>24852</v>
      </c>
      <c r="E17036" s="232" t="str">
        <f>CONCATENATE(SUM('Раздел 4'!AD65:AD65),"=",0)</f>
        <v>0=0</v>
      </c>
    </row>
    <row r="17037" spans="1:5" ht="42" hidden="1" customHeight="1">
      <c r="A17037" s="231" t="str">
        <f>IF((SUM('Раздел 4'!AD66:AD66)=0),"","Неверно!")</f>
        <v/>
      </c>
      <c r="B17037" s="237" t="s">
        <v>32694</v>
      </c>
      <c r="C17037" s="232" t="s">
        <v>21946</v>
      </c>
      <c r="D17037" s="232" t="s">
        <v>24852</v>
      </c>
      <c r="E17037" s="232" t="str">
        <f>CONCATENATE(SUM('Раздел 4'!AD66:AD66),"=",0)</f>
        <v>0=0</v>
      </c>
    </row>
    <row r="17038" spans="1:5" ht="42" hidden="1" customHeight="1">
      <c r="A17038" s="231" t="str">
        <f>IF((SUM('Раздел 4'!AD67:AD67)=0),"","Неверно!")</f>
        <v/>
      </c>
      <c r="B17038" s="237" t="s">
        <v>32694</v>
      </c>
      <c r="C17038" s="232" t="s">
        <v>21947</v>
      </c>
      <c r="D17038" s="232" t="s">
        <v>24852</v>
      </c>
      <c r="E17038" s="232" t="str">
        <f>CONCATENATE(SUM('Раздел 4'!AD67:AD67),"=",0)</f>
        <v>0=0</v>
      </c>
    </row>
    <row r="17039" spans="1:5" ht="42" hidden="1" customHeight="1">
      <c r="A17039" s="231" t="str">
        <f>IF((SUM('Раздел 4'!AD68:AD68)=0),"","Неверно!")</f>
        <v/>
      </c>
      <c r="B17039" s="237" t="s">
        <v>32694</v>
      </c>
      <c r="C17039" s="232" t="s">
        <v>21948</v>
      </c>
      <c r="D17039" s="232" t="s">
        <v>24852</v>
      </c>
      <c r="E17039" s="232" t="str">
        <f>CONCATENATE(SUM('Раздел 4'!AD68:AD68),"=",0)</f>
        <v>0=0</v>
      </c>
    </row>
    <row r="17040" spans="1:5" ht="42" hidden="1" customHeight="1">
      <c r="A17040" s="231" t="str">
        <f>IF((SUM('Раздел 4'!AD69:AD69)=0),"","Неверно!")</f>
        <v/>
      </c>
      <c r="B17040" s="237" t="s">
        <v>32694</v>
      </c>
      <c r="C17040" s="232" t="s">
        <v>21949</v>
      </c>
      <c r="D17040" s="232" t="s">
        <v>24852</v>
      </c>
      <c r="E17040" s="232" t="str">
        <f>CONCATENATE(SUM('Раздел 4'!AD69:AD69),"=",0)</f>
        <v>0=0</v>
      </c>
    </row>
    <row r="17041" spans="1:5" ht="42" hidden="1" customHeight="1">
      <c r="A17041" s="231" t="str">
        <f>IF((SUM('Раздел 4'!AD70:AD70)=0),"","Неверно!")</f>
        <v/>
      </c>
      <c r="B17041" s="237" t="s">
        <v>32694</v>
      </c>
      <c r="C17041" s="232" t="s">
        <v>21950</v>
      </c>
      <c r="D17041" s="232" t="s">
        <v>24852</v>
      </c>
      <c r="E17041" s="232" t="str">
        <f>CONCATENATE(SUM('Раздел 4'!AD70:AD70),"=",0)</f>
        <v>0=0</v>
      </c>
    </row>
    <row r="17042" spans="1:5" ht="42" hidden="1" customHeight="1">
      <c r="A17042" s="231" t="str">
        <f>IF((SUM('Раздел 4'!AD71:AD71)=0),"","Неверно!")</f>
        <v/>
      </c>
      <c r="B17042" s="237" t="s">
        <v>32694</v>
      </c>
      <c r="C17042" s="232" t="s">
        <v>21951</v>
      </c>
      <c r="D17042" s="232" t="s">
        <v>24852</v>
      </c>
      <c r="E17042" s="232" t="str">
        <f>CONCATENATE(SUM('Раздел 4'!AD71:AD71),"=",0)</f>
        <v>0=0</v>
      </c>
    </row>
    <row r="17043" spans="1:5" ht="42" hidden="1" customHeight="1">
      <c r="A17043" s="231" t="str">
        <f>IF((SUM('Раздел 4'!AD72:AD72)=0),"","Неверно!")</f>
        <v/>
      </c>
      <c r="B17043" s="237" t="s">
        <v>32694</v>
      </c>
      <c r="C17043" s="232" t="s">
        <v>21952</v>
      </c>
      <c r="D17043" s="232" t="s">
        <v>24852</v>
      </c>
      <c r="E17043" s="232" t="str">
        <f>CONCATENATE(SUM('Раздел 4'!AD72:AD72),"=",0)</f>
        <v>0=0</v>
      </c>
    </row>
    <row r="17044" spans="1:5" ht="42" hidden="1" customHeight="1">
      <c r="A17044" s="231" t="str">
        <f>IF((SUM('Раздел 4'!AD73:AD73)=0),"","Неверно!")</f>
        <v/>
      </c>
      <c r="B17044" s="237" t="s">
        <v>32694</v>
      </c>
      <c r="C17044" s="232" t="s">
        <v>21953</v>
      </c>
      <c r="D17044" s="232" t="s">
        <v>24852</v>
      </c>
      <c r="E17044" s="232" t="str">
        <f>CONCATENATE(SUM('Раздел 4'!AD73:AD73),"=",0)</f>
        <v>0=0</v>
      </c>
    </row>
    <row r="17045" spans="1:5" ht="42" hidden="1" customHeight="1">
      <c r="A17045" s="231" t="str">
        <f>IF((SUM('Раздел 4'!AD74:AD74)=0),"","Неверно!")</f>
        <v/>
      </c>
      <c r="B17045" s="237" t="s">
        <v>32694</v>
      </c>
      <c r="C17045" s="232" t="s">
        <v>21954</v>
      </c>
      <c r="D17045" s="232" t="s">
        <v>24852</v>
      </c>
      <c r="E17045" s="232" t="str">
        <f>CONCATENATE(SUM('Раздел 4'!AD74:AD74),"=",0)</f>
        <v>0=0</v>
      </c>
    </row>
    <row r="17046" spans="1:5" ht="42" hidden="1" customHeight="1">
      <c r="A17046" s="231" t="str">
        <f>IF((SUM('Раздел 4'!AD75:AD75)=0),"","Неверно!")</f>
        <v/>
      </c>
      <c r="B17046" s="237" t="s">
        <v>32694</v>
      </c>
      <c r="C17046" s="232" t="s">
        <v>21955</v>
      </c>
      <c r="D17046" s="232" t="s">
        <v>24852</v>
      </c>
      <c r="E17046" s="232" t="str">
        <f>CONCATENATE(SUM('Раздел 4'!AD75:AD75),"=",0)</f>
        <v>0=0</v>
      </c>
    </row>
    <row r="17047" spans="1:5" ht="42" hidden="1" customHeight="1">
      <c r="A17047" s="231" t="str">
        <f>IF((SUM('Раздел 4'!AD76:AD76)=0),"","Неверно!")</f>
        <v/>
      </c>
      <c r="B17047" s="237" t="s">
        <v>32694</v>
      </c>
      <c r="C17047" s="232" t="s">
        <v>21956</v>
      </c>
      <c r="D17047" s="232" t="s">
        <v>24852</v>
      </c>
      <c r="E17047" s="232" t="str">
        <f>CONCATENATE(SUM('Раздел 4'!AD76:AD76),"=",0)</f>
        <v>0=0</v>
      </c>
    </row>
    <row r="17048" spans="1:5" ht="42" hidden="1" customHeight="1">
      <c r="A17048" s="231" t="str">
        <f>IF((SUM('Раздел 4'!AD77:AD77)=0),"","Неверно!")</f>
        <v/>
      </c>
      <c r="B17048" s="237" t="s">
        <v>32694</v>
      </c>
      <c r="C17048" s="232" t="s">
        <v>21957</v>
      </c>
      <c r="D17048" s="232" t="s">
        <v>24852</v>
      </c>
      <c r="E17048" s="232" t="str">
        <f>CONCATENATE(SUM('Раздел 4'!AD77:AD77),"=",0)</f>
        <v>0=0</v>
      </c>
    </row>
    <row r="17049" spans="1:5" ht="42" hidden="1" customHeight="1">
      <c r="A17049" s="231" t="str">
        <f>IF((SUM('Раздел 4'!AD78:AD78)=0),"","Неверно!")</f>
        <v/>
      </c>
      <c r="B17049" s="237" t="s">
        <v>32694</v>
      </c>
      <c r="C17049" s="232" t="s">
        <v>21958</v>
      </c>
      <c r="D17049" s="232" t="s">
        <v>24852</v>
      </c>
      <c r="E17049" s="232" t="str">
        <f>CONCATENATE(SUM('Раздел 4'!AD78:AD78),"=",0)</f>
        <v>0=0</v>
      </c>
    </row>
    <row r="17050" spans="1:5" ht="42" hidden="1" customHeight="1">
      <c r="A17050" s="231" t="str">
        <f>IF((SUM('Раздел 4'!AD79:AD79)=0),"","Неверно!")</f>
        <v/>
      </c>
      <c r="B17050" s="237" t="s">
        <v>32694</v>
      </c>
      <c r="C17050" s="232" t="s">
        <v>21959</v>
      </c>
      <c r="D17050" s="232" t="s">
        <v>24852</v>
      </c>
      <c r="E17050" s="232" t="str">
        <f>CONCATENATE(SUM('Раздел 4'!AD79:AD79),"=",0)</f>
        <v>0=0</v>
      </c>
    </row>
    <row r="17051" spans="1:5" ht="42" hidden="1" customHeight="1">
      <c r="A17051" s="231" t="str">
        <f>IF((SUM('Раздел 4'!AD80:AD80)=0),"","Неверно!")</f>
        <v/>
      </c>
      <c r="B17051" s="237" t="s">
        <v>32694</v>
      </c>
      <c r="C17051" s="232" t="s">
        <v>21960</v>
      </c>
      <c r="D17051" s="232" t="s">
        <v>24852</v>
      </c>
      <c r="E17051" s="232" t="str">
        <f>CONCATENATE(SUM('Раздел 4'!AD80:AD80),"=",0)</f>
        <v>0=0</v>
      </c>
    </row>
    <row r="17052" spans="1:5" ht="42" hidden="1" customHeight="1">
      <c r="A17052" s="231" t="str">
        <f>IF((SUM('Раздел 4'!AD81:AD81)=0),"","Неверно!")</f>
        <v/>
      </c>
      <c r="B17052" s="237" t="s">
        <v>32694</v>
      </c>
      <c r="C17052" s="232" t="s">
        <v>21961</v>
      </c>
      <c r="D17052" s="232" t="s">
        <v>24852</v>
      </c>
      <c r="E17052" s="232" t="str">
        <f>CONCATENATE(SUM('Раздел 4'!AD81:AD81),"=",0)</f>
        <v>0=0</v>
      </c>
    </row>
    <row r="17053" spans="1:5" ht="42" hidden="1" customHeight="1">
      <c r="A17053" s="231" t="str">
        <f>IF((SUM('Раздел 4'!AE52:AE52)=0),"","Неверно!")</f>
        <v/>
      </c>
      <c r="B17053" s="237" t="s">
        <v>32694</v>
      </c>
      <c r="C17053" s="232" t="s">
        <v>22094</v>
      </c>
      <c r="D17053" s="232" t="s">
        <v>24852</v>
      </c>
      <c r="E17053" s="232" t="str">
        <f>CONCATENATE(SUM('Раздел 4'!AE52:AE52),"=",0)</f>
        <v>0=0</v>
      </c>
    </row>
    <row r="17054" spans="1:5" ht="42" hidden="1" customHeight="1">
      <c r="A17054" s="231" t="str">
        <f>IF((SUM('Раздел 4'!AE53:AE53)=0),"","Неверно!")</f>
        <v/>
      </c>
      <c r="B17054" s="237" t="s">
        <v>32694</v>
      </c>
      <c r="C17054" s="232" t="s">
        <v>22095</v>
      </c>
      <c r="D17054" s="232" t="s">
        <v>24852</v>
      </c>
      <c r="E17054" s="232" t="str">
        <f>CONCATENATE(SUM('Раздел 4'!AE53:AE53),"=",0)</f>
        <v>0=0</v>
      </c>
    </row>
    <row r="17055" spans="1:5" ht="42" hidden="1" customHeight="1">
      <c r="A17055" s="231" t="str">
        <f>IF((SUM('Раздел 4'!AE54:AE54)=0),"","Неверно!")</f>
        <v/>
      </c>
      <c r="B17055" s="237" t="s">
        <v>32694</v>
      </c>
      <c r="C17055" s="232" t="s">
        <v>22096</v>
      </c>
      <c r="D17055" s="232" t="s">
        <v>24852</v>
      </c>
      <c r="E17055" s="232" t="str">
        <f>CONCATENATE(SUM('Раздел 4'!AE54:AE54),"=",0)</f>
        <v>0=0</v>
      </c>
    </row>
    <row r="17056" spans="1:5" ht="42" hidden="1" customHeight="1">
      <c r="A17056" s="231" t="str">
        <f>IF((SUM('Раздел 4'!AE55:AE55)=0),"","Неверно!")</f>
        <v/>
      </c>
      <c r="B17056" s="237" t="s">
        <v>32694</v>
      </c>
      <c r="C17056" s="232" t="s">
        <v>22097</v>
      </c>
      <c r="D17056" s="232" t="s">
        <v>24852</v>
      </c>
      <c r="E17056" s="232" t="str">
        <f>CONCATENATE(SUM('Раздел 4'!AE55:AE55),"=",0)</f>
        <v>0=0</v>
      </c>
    </row>
    <row r="17057" spans="1:5" ht="42" hidden="1" customHeight="1">
      <c r="A17057" s="231" t="str">
        <f>IF((SUM('Раздел 4'!AE56:AE56)=0),"","Неверно!")</f>
        <v/>
      </c>
      <c r="B17057" s="237" t="s">
        <v>32694</v>
      </c>
      <c r="C17057" s="232" t="s">
        <v>22098</v>
      </c>
      <c r="D17057" s="232" t="s">
        <v>24852</v>
      </c>
      <c r="E17057" s="232" t="str">
        <f>CONCATENATE(SUM('Раздел 4'!AE56:AE56),"=",0)</f>
        <v>0=0</v>
      </c>
    </row>
    <row r="17058" spans="1:5" ht="42" hidden="1" customHeight="1">
      <c r="A17058" s="231" t="str">
        <f>IF((SUM('Раздел 4'!AE57:AE57)=0),"","Неверно!")</f>
        <v/>
      </c>
      <c r="B17058" s="237" t="s">
        <v>32694</v>
      </c>
      <c r="C17058" s="232" t="s">
        <v>22099</v>
      </c>
      <c r="D17058" s="232" t="s">
        <v>24852</v>
      </c>
      <c r="E17058" s="232" t="str">
        <f>CONCATENATE(SUM('Раздел 4'!AE57:AE57),"=",0)</f>
        <v>0=0</v>
      </c>
    </row>
    <row r="17059" spans="1:5" ht="42" hidden="1" customHeight="1">
      <c r="A17059" s="231" t="str">
        <f>IF((SUM('Раздел 4'!AE58:AE58)=0),"","Неверно!")</f>
        <v/>
      </c>
      <c r="B17059" s="237" t="s">
        <v>32694</v>
      </c>
      <c r="C17059" s="232" t="s">
        <v>22100</v>
      </c>
      <c r="D17059" s="232" t="s">
        <v>24852</v>
      </c>
      <c r="E17059" s="232" t="str">
        <f>CONCATENATE(SUM('Раздел 4'!AE58:AE58),"=",0)</f>
        <v>0=0</v>
      </c>
    </row>
    <row r="17060" spans="1:5" ht="42" hidden="1" customHeight="1">
      <c r="A17060" s="231" t="str">
        <f>IF((SUM('Раздел 4'!AE59:AE59)=0),"","Неверно!")</f>
        <v/>
      </c>
      <c r="B17060" s="237" t="s">
        <v>32694</v>
      </c>
      <c r="C17060" s="232" t="s">
        <v>22101</v>
      </c>
      <c r="D17060" s="232" t="s">
        <v>24852</v>
      </c>
      <c r="E17060" s="232" t="str">
        <f>CONCATENATE(SUM('Раздел 4'!AE59:AE59),"=",0)</f>
        <v>0=0</v>
      </c>
    </row>
    <row r="17061" spans="1:5" ht="42" hidden="1" customHeight="1">
      <c r="A17061" s="231" t="str">
        <f>IF((SUM('Раздел 4'!AE60:AE60)=0),"","Неверно!")</f>
        <v/>
      </c>
      <c r="B17061" s="237" t="s">
        <v>32694</v>
      </c>
      <c r="C17061" s="232" t="s">
        <v>22102</v>
      </c>
      <c r="D17061" s="232" t="s">
        <v>24852</v>
      </c>
      <c r="E17061" s="232" t="str">
        <f>CONCATENATE(SUM('Раздел 4'!AE60:AE60),"=",0)</f>
        <v>0=0</v>
      </c>
    </row>
    <row r="17062" spans="1:5" ht="42" hidden="1" customHeight="1">
      <c r="A17062" s="231" t="str">
        <f>IF((SUM('Раздел 4'!AE61:AE61)=0),"","Неверно!")</f>
        <v/>
      </c>
      <c r="B17062" s="237" t="s">
        <v>32694</v>
      </c>
      <c r="C17062" s="232" t="s">
        <v>22103</v>
      </c>
      <c r="D17062" s="232" t="s">
        <v>24852</v>
      </c>
      <c r="E17062" s="232" t="str">
        <f>CONCATENATE(SUM('Раздел 4'!AE61:AE61),"=",0)</f>
        <v>0=0</v>
      </c>
    </row>
    <row r="17063" spans="1:5" ht="42" hidden="1" customHeight="1">
      <c r="A17063" s="231" t="str">
        <f>IF((SUM('Раздел 4'!AE62:AE62)=0),"","Неверно!")</f>
        <v/>
      </c>
      <c r="B17063" s="237" t="s">
        <v>32694</v>
      </c>
      <c r="C17063" s="232" t="s">
        <v>22104</v>
      </c>
      <c r="D17063" s="232" t="s">
        <v>24852</v>
      </c>
      <c r="E17063" s="232" t="str">
        <f>CONCATENATE(SUM('Раздел 4'!AE62:AE62),"=",0)</f>
        <v>0=0</v>
      </c>
    </row>
    <row r="17064" spans="1:5" ht="42" hidden="1" customHeight="1">
      <c r="A17064" s="231" t="str">
        <f>IF((SUM('Раздел 4'!AE63:AE63)=0),"","Неверно!")</f>
        <v/>
      </c>
      <c r="B17064" s="237" t="s">
        <v>32694</v>
      </c>
      <c r="C17064" s="232" t="s">
        <v>22105</v>
      </c>
      <c r="D17064" s="232" t="s">
        <v>24852</v>
      </c>
      <c r="E17064" s="232" t="str">
        <f>CONCATENATE(SUM('Раздел 4'!AE63:AE63),"=",0)</f>
        <v>0=0</v>
      </c>
    </row>
    <row r="17065" spans="1:5" ht="42" hidden="1" customHeight="1">
      <c r="A17065" s="231" t="str">
        <f>IF((SUM('Раздел 4'!AE64:AE64)=0),"","Неверно!")</f>
        <v/>
      </c>
      <c r="B17065" s="237" t="s">
        <v>32694</v>
      </c>
      <c r="C17065" s="232" t="s">
        <v>22106</v>
      </c>
      <c r="D17065" s="232" t="s">
        <v>24852</v>
      </c>
      <c r="E17065" s="232" t="str">
        <f>CONCATENATE(SUM('Раздел 4'!AE64:AE64),"=",0)</f>
        <v>0=0</v>
      </c>
    </row>
    <row r="17066" spans="1:5" ht="42" hidden="1" customHeight="1">
      <c r="A17066" s="231" t="str">
        <f>IF((SUM('Раздел 4'!AE65:AE65)=0),"","Неверно!")</f>
        <v/>
      </c>
      <c r="B17066" s="237" t="s">
        <v>32694</v>
      </c>
      <c r="C17066" s="232" t="s">
        <v>22107</v>
      </c>
      <c r="D17066" s="232" t="s">
        <v>24852</v>
      </c>
      <c r="E17066" s="232" t="str">
        <f>CONCATENATE(SUM('Раздел 4'!AE65:AE65),"=",0)</f>
        <v>0=0</v>
      </c>
    </row>
    <row r="17067" spans="1:5" ht="42" hidden="1" customHeight="1">
      <c r="A17067" s="231" t="str">
        <f>IF((SUM('Раздел 4'!AE66:AE66)=0),"","Неверно!")</f>
        <v/>
      </c>
      <c r="B17067" s="237" t="s">
        <v>32694</v>
      </c>
      <c r="C17067" s="232" t="s">
        <v>22108</v>
      </c>
      <c r="D17067" s="232" t="s">
        <v>24852</v>
      </c>
      <c r="E17067" s="232" t="str">
        <f>CONCATENATE(SUM('Раздел 4'!AE66:AE66),"=",0)</f>
        <v>0=0</v>
      </c>
    </row>
    <row r="17068" spans="1:5" ht="42" hidden="1" customHeight="1">
      <c r="A17068" s="231" t="str">
        <f>IF((SUM('Раздел 4'!AE67:AE67)=0),"","Неверно!")</f>
        <v/>
      </c>
      <c r="B17068" s="237" t="s">
        <v>32694</v>
      </c>
      <c r="C17068" s="232" t="s">
        <v>22109</v>
      </c>
      <c r="D17068" s="232" t="s">
        <v>24852</v>
      </c>
      <c r="E17068" s="232" t="str">
        <f>CONCATENATE(SUM('Раздел 4'!AE67:AE67),"=",0)</f>
        <v>0=0</v>
      </c>
    </row>
    <row r="17069" spans="1:5" ht="42" hidden="1" customHeight="1">
      <c r="A17069" s="231" t="str">
        <f>IF((SUM('Раздел 4'!AE68:AE68)=0),"","Неверно!")</f>
        <v/>
      </c>
      <c r="B17069" s="237" t="s">
        <v>32694</v>
      </c>
      <c r="C17069" s="232" t="s">
        <v>22110</v>
      </c>
      <c r="D17069" s="232" t="s">
        <v>24852</v>
      </c>
      <c r="E17069" s="232" t="str">
        <f>CONCATENATE(SUM('Раздел 4'!AE68:AE68),"=",0)</f>
        <v>0=0</v>
      </c>
    </row>
    <row r="17070" spans="1:5" ht="42" hidden="1" customHeight="1">
      <c r="A17070" s="231" t="str">
        <f>IF((SUM('Раздел 4'!AE69:AE69)=0),"","Неверно!")</f>
        <v/>
      </c>
      <c r="B17070" s="237" t="s">
        <v>32694</v>
      </c>
      <c r="C17070" s="232" t="s">
        <v>22111</v>
      </c>
      <c r="D17070" s="232" t="s">
        <v>24852</v>
      </c>
      <c r="E17070" s="232" t="str">
        <f>CONCATENATE(SUM('Раздел 4'!AE69:AE69),"=",0)</f>
        <v>0=0</v>
      </c>
    </row>
    <row r="17071" spans="1:5" ht="42" hidden="1" customHeight="1">
      <c r="A17071" s="231" t="str">
        <f>IF((SUM('Раздел 4'!AE70:AE70)=0),"","Неверно!")</f>
        <v/>
      </c>
      <c r="B17071" s="237" t="s">
        <v>32694</v>
      </c>
      <c r="C17071" s="232" t="s">
        <v>22112</v>
      </c>
      <c r="D17071" s="232" t="s">
        <v>24852</v>
      </c>
      <c r="E17071" s="232" t="str">
        <f>CONCATENATE(SUM('Раздел 4'!AE70:AE70),"=",0)</f>
        <v>0=0</v>
      </c>
    </row>
    <row r="17072" spans="1:5" ht="42" hidden="1" customHeight="1">
      <c r="A17072" s="231" t="str">
        <f>IF((SUM('Раздел 4'!AE71:AE71)=0),"","Неверно!")</f>
        <v/>
      </c>
      <c r="B17072" s="237" t="s">
        <v>32694</v>
      </c>
      <c r="C17072" s="232" t="s">
        <v>22113</v>
      </c>
      <c r="D17072" s="232" t="s">
        <v>24852</v>
      </c>
      <c r="E17072" s="232" t="str">
        <f>CONCATENATE(SUM('Раздел 4'!AE71:AE71),"=",0)</f>
        <v>0=0</v>
      </c>
    </row>
    <row r="17073" spans="1:5" ht="42" hidden="1" customHeight="1">
      <c r="A17073" s="231" t="str">
        <f>IF((SUM('Раздел 4'!AE72:AE72)=0),"","Неверно!")</f>
        <v/>
      </c>
      <c r="B17073" s="237" t="s">
        <v>32694</v>
      </c>
      <c r="C17073" s="232" t="s">
        <v>22114</v>
      </c>
      <c r="D17073" s="232" t="s">
        <v>24852</v>
      </c>
      <c r="E17073" s="232" t="str">
        <f>CONCATENATE(SUM('Раздел 4'!AE72:AE72),"=",0)</f>
        <v>0=0</v>
      </c>
    </row>
    <row r="17074" spans="1:5" ht="42" hidden="1" customHeight="1">
      <c r="A17074" s="231" t="str">
        <f>IF((SUM('Раздел 4'!AE73:AE73)=0),"","Неверно!")</f>
        <v/>
      </c>
      <c r="B17074" s="237" t="s">
        <v>32694</v>
      </c>
      <c r="C17074" s="232" t="s">
        <v>22115</v>
      </c>
      <c r="D17074" s="232" t="s">
        <v>24852</v>
      </c>
      <c r="E17074" s="232" t="str">
        <f>CONCATENATE(SUM('Раздел 4'!AE73:AE73),"=",0)</f>
        <v>0=0</v>
      </c>
    </row>
    <row r="17075" spans="1:5" ht="42" hidden="1" customHeight="1">
      <c r="A17075" s="231" t="str">
        <f>IF((SUM('Раздел 4'!AE74:AE74)=0),"","Неверно!")</f>
        <v/>
      </c>
      <c r="B17075" s="237" t="s">
        <v>32694</v>
      </c>
      <c r="C17075" s="232" t="s">
        <v>22116</v>
      </c>
      <c r="D17075" s="232" t="s">
        <v>24852</v>
      </c>
      <c r="E17075" s="232" t="str">
        <f>CONCATENATE(SUM('Раздел 4'!AE74:AE74),"=",0)</f>
        <v>0=0</v>
      </c>
    </row>
    <row r="17076" spans="1:5" ht="42" hidden="1" customHeight="1">
      <c r="A17076" s="231" t="str">
        <f>IF((SUM('Раздел 4'!AE75:AE75)=0),"","Неверно!")</f>
        <v/>
      </c>
      <c r="B17076" s="237" t="s">
        <v>32694</v>
      </c>
      <c r="C17076" s="232" t="s">
        <v>22117</v>
      </c>
      <c r="D17076" s="232" t="s">
        <v>24852</v>
      </c>
      <c r="E17076" s="232" t="str">
        <f>CONCATENATE(SUM('Раздел 4'!AE75:AE75),"=",0)</f>
        <v>0=0</v>
      </c>
    </row>
    <row r="17077" spans="1:5" ht="42" hidden="1" customHeight="1">
      <c r="A17077" s="231" t="str">
        <f>IF((SUM('Раздел 4'!AE76:AE76)=0),"","Неверно!")</f>
        <v/>
      </c>
      <c r="B17077" s="237" t="s">
        <v>32694</v>
      </c>
      <c r="C17077" s="232" t="s">
        <v>22118</v>
      </c>
      <c r="D17077" s="232" t="s">
        <v>24852</v>
      </c>
      <c r="E17077" s="232" t="str">
        <f>CONCATENATE(SUM('Раздел 4'!AE76:AE76),"=",0)</f>
        <v>0=0</v>
      </c>
    </row>
    <row r="17078" spans="1:5" ht="42" hidden="1" customHeight="1">
      <c r="A17078" s="231" t="str">
        <f>IF((SUM('Раздел 4'!AE77:AE77)=0),"","Неверно!")</f>
        <v/>
      </c>
      <c r="B17078" s="237" t="s">
        <v>32694</v>
      </c>
      <c r="C17078" s="232" t="s">
        <v>22119</v>
      </c>
      <c r="D17078" s="232" t="s">
        <v>24852</v>
      </c>
      <c r="E17078" s="232" t="str">
        <f>CONCATENATE(SUM('Раздел 4'!AE77:AE77),"=",0)</f>
        <v>0=0</v>
      </c>
    </row>
    <row r="17079" spans="1:5" ht="42" hidden="1" customHeight="1">
      <c r="A17079" s="231" t="str">
        <f>IF((SUM('Раздел 4'!AE78:AE78)=0),"","Неверно!")</f>
        <v/>
      </c>
      <c r="B17079" s="237" t="s">
        <v>32694</v>
      </c>
      <c r="C17079" s="232" t="s">
        <v>22120</v>
      </c>
      <c r="D17079" s="232" t="s">
        <v>24852</v>
      </c>
      <c r="E17079" s="232" t="str">
        <f>CONCATENATE(SUM('Раздел 4'!AE78:AE78),"=",0)</f>
        <v>0=0</v>
      </c>
    </row>
    <row r="17080" spans="1:5" ht="42" hidden="1" customHeight="1">
      <c r="A17080" s="231" t="str">
        <f>IF((SUM('Раздел 4'!AE79:AE79)=0),"","Неверно!")</f>
        <v/>
      </c>
      <c r="B17080" s="237" t="s">
        <v>32694</v>
      </c>
      <c r="C17080" s="232" t="s">
        <v>22121</v>
      </c>
      <c r="D17080" s="232" t="s">
        <v>24852</v>
      </c>
      <c r="E17080" s="232" t="str">
        <f>CONCATENATE(SUM('Раздел 4'!AE79:AE79),"=",0)</f>
        <v>0=0</v>
      </c>
    </row>
    <row r="17081" spans="1:5" ht="42" hidden="1" customHeight="1">
      <c r="A17081" s="231" t="str">
        <f>IF((SUM('Раздел 4'!AE80:AE80)=0),"","Неверно!")</f>
        <v/>
      </c>
      <c r="B17081" s="237" t="s">
        <v>32694</v>
      </c>
      <c r="C17081" s="232" t="s">
        <v>22122</v>
      </c>
      <c r="D17081" s="232" t="s">
        <v>24852</v>
      </c>
      <c r="E17081" s="232" t="str">
        <f>CONCATENATE(SUM('Раздел 4'!AE80:AE80),"=",0)</f>
        <v>0=0</v>
      </c>
    </row>
    <row r="17082" spans="1:5" ht="42" hidden="1" customHeight="1">
      <c r="A17082" s="231" t="str">
        <f>IF((SUM('Раздел 4'!AE81:AE81)=0),"","Неверно!")</f>
        <v/>
      </c>
      <c r="B17082" s="237" t="s">
        <v>32694</v>
      </c>
      <c r="C17082" s="232" t="s">
        <v>22123</v>
      </c>
      <c r="D17082" s="232" t="s">
        <v>24852</v>
      </c>
      <c r="E17082" s="232" t="str">
        <f>CONCATENATE(SUM('Раздел 4'!AE81:AE81),"=",0)</f>
        <v>0=0</v>
      </c>
    </row>
    <row r="17083" spans="1:5" ht="42" hidden="1" customHeight="1">
      <c r="A17083" s="231" t="str">
        <f>IF((SUM('Раздел 4'!AF52:AF52)=0),"","Неверно!")</f>
        <v/>
      </c>
      <c r="B17083" s="237" t="s">
        <v>32694</v>
      </c>
      <c r="C17083" s="232" t="s">
        <v>22256</v>
      </c>
      <c r="D17083" s="232" t="s">
        <v>24852</v>
      </c>
      <c r="E17083" s="232" t="str">
        <f>CONCATENATE(SUM('Раздел 4'!AF52:AF52),"=",0)</f>
        <v>0=0</v>
      </c>
    </row>
    <row r="17084" spans="1:5" ht="42" hidden="1" customHeight="1">
      <c r="A17084" s="231" t="str">
        <f>IF((SUM('Раздел 4'!AF53:AF53)=0),"","Неверно!")</f>
        <v/>
      </c>
      <c r="B17084" s="237" t="s">
        <v>32694</v>
      </c>
      <c r="C17084" s="232" t="s">
        <v>22257</v>
      </c>
      <c r="D17084" s="232" t="s">
        <v>24852</v>
      </c>
      <c r="E17084" s="232" t="str">
        <f>CONCATENATE(SUM('Раздел 4'!AF53:AF53),"=",0)</f>
        <v>0=0</v>
      </c>
    </row>
    <row r="17085" spans="1:5" ht="42" hidden="1" customHeight="1">
      <c r="A17085" s="231" t="str">
        <f>IF((SUM('Раздел 4'!AF54:AF54)=0),"","Неверно!")</f>
        <v/>
      </c>
      <c r="B17085" s="237" t="s">
        <v>32694</v>
      </c>
      <c r="C17085" s="232" t="s">
        <v>22258</v>
      </c>
      <c r="D17085" s="232" t="s">
        <v>24852</v>
      </c>
      <c r="E17085" s="232" t="str">
        <f>CONCATENATE(SUM('Раздел 4'!AF54:AF54),"=",0)</f>
        <v>0=0</v>
      </c>
    </row>
    <row r="17086" spans="1:5" ht="42" hidden="1" customHeight="1">
      <c r="A17086" s="231" t="str">
        <f>IF((SUM('Раздел 4'!AF55:AF55)=0),"","Неверно!")</f>
        <v/>
      </c>
      <c r="B17086" s="237" t="s">
        <v>32694</v>
      </c>
      <c r="C17086" s="232" t="s">
        <v>22259</v>
      </c>
      <c r="D17086" s="232" t="s">
        <v>24852</v>
      </c>
      <c r="E17086" s="232" t="str">
        <f>CONCATENATE(SUM('Раздел 4'!AF55:AF55),"=",0)</f>
        <v>0=0</v>
      </c>
    </row>
    <row r="17087" spans="1:5" ht="42" hidden="1" customHeight="1">
      <c r="A17087" s="231" t="str">
        <f>IF((SUM('Раздел 4'!AF56:AF56)=0),"","Неверно!")</f>
        <v/>
      </c>
      <c r="B17087" s="237" t="s">
        <v>32694</v>
      </c>
      <c r="C17087" s="232" t="s">
        <v>22260</v>
      </c>
      <c r="D17087" s="232" t="s">
        <v>24852</v>
      </c>
      <c r="E17087" s="232" t="str">
        <f>CONCATENATE(SUM('Раздел 4'!AF56:AF56),"=",0)</f>
        <v>0=0</v>
      </c>
    </row>
    <row r="17088" spans="1:5" ht="42" hidden="1" customHeight="1">
      <c r="A17088" s="231" t="str">
        <f>IF((SUM('Раздел 4'!AF57:AF57)=0),"","Неверно!")</f>
        <v/>
      </c>
      <c r="B17088" s="237" t="s">
        <v>32694</v>
      </c>
      <c r="C17088" s="232" t="s">
        <v>22261</v>
      </c>
      <c r="D17088" s="232" t="s">
        <v>24852</v>
      </c>
      <c r="E17088" s="232" t="str">
        <f>CONCATENATE(SUM('Раздел 4'!AF57:AF57),"=",0)</f>
        <v>0=0</v>
      </c>
    </row>
    <row r="17089" spans="1:5" ht="42" hidden="1" customHeight="1">
      <c r="A17089" s="231" t="str">
        <f>IF((SUM('Раздел 4'!AF58:AF58)=0),"","Неверно!")</f>
        <v/>
      </c>
      <c r="B17089" s="237" t="s">
        <v>32694</v>
      </c>
      <c r="C17089" s="232" t="s">
        <v>22262</v>
      </c>
      <c r="D17089" s="232" t="s">
        <v>24852</v>
      </c>
      <c r="E17089" s="232" t="str">
        <f>CONCATENATE(SUM('Раздел 4'!AF58:AF58),"=",0)</f>
        <v>0=0</v>
      </c>
    </row>
    <row r="17090" spans="1:5" ht="42" hidden="1" customHeight="1">
      <c r="A17090" s="231" t="str">
        <f>IF((SUM('Раздел 4'!AF59:AF59)=0),"","Неверно!")</f>
        <v/>
      </c>
      <c r="B17090" s="237" t="s">
        <v>32694</v>
      </c>
      <c r="C17090" s="232" t="s">
        <v>22263</v>
      </c>
      <c r="D17090" s="232" t="s">
        <v>24852</v>
      </c>
      <c r="E17090" s="232" t="str">
        <f>CONCATENATE(SUM('Раздел 4'!AF59:AF59),"=",0)</f>
        <v>0=0</v>
      </c>
    </row>
    <row r="17091" spans="1:5" ht="42" hidden="1" customHeight="1">
      <c r="A17091" s="231" t="str">
        <f>IF((SUM('Раздел 4'!AF60:AF60)=0),"","Неверно!")</f>
        <v/>
      </c>
      <c r="B17091" s="237" t="s">
        <v>32694</v>
      </c>
      <c r="C17091" s="232" t="s">
        <v>22264</v>
      </c>
      <c r="D17091" s="232" t="s">
        <v>24852</v>
      </c>
      <c r="E17091" s="232" t="str">
        <f>CONCATENATE(SUM('Раздел 4'!AF60:AF60),"=",0)</f>
        <v>0=0</v>
      </c>
    </row>
    <row r="17092" spans="1:5" ht="42" hidden="1" customHeight="1">
      <c r="A17092" s="231" t="str">
        <f>IF((SUM('Раздел 4'!AF61:AF61)=0),"","Неверно!")</f>
        <v/>
      </c>
      <c r="B17092" s="237" t="s">
        <v>32694</v>
      </c>
      <c r="C17092" s="232" t="s">
        <v>22265</v>
      </c>
      <c r="D17092" s="232" t="s">
        <v>24852</v>
      </c>
      <c r="E17092" s="232" t="str">
        <f>CONCATENATE(SUM('Раздел 4'!AF61:AF61),"=",0)</f>
        <v>0=0</v>
      </c>
    </row>
    <row r="17093" spans="1:5" ht="42" hidden="1" customHeight="1">
      <c r="A17093" s="231" t="str">
        <f>IF((SUM('Раздел 4'!AF62:AF62)=0),"","Неверно!")</f>
        <v/>
      </c>
      <c r="B17093" s="237" t="s">
        <v>32694</v>
      </c>
      <c r="C17093" s="232" t="s">
        <v>22266</v>
      </c>
      <c r="D17093" s="232" t="s">
        <v>24852</v>
      </c>
      <c r="E17093" s="232" t="str">
        <f>CONCATENATE(SUM('Раздел 4'!AF62:AF62),"=",0)</f>
        <v>0=0</v>
      </c>
    </row>
    <row r="17094" spans="1:5" ht="42" hidden="1" customHeight="1">
      <c r="A17094" s="231" t="str">
        <f>IF((SUM('Раздел 4'!AF63:AF63)=0),"","Неверно!")</f>
        <v/>
      </c>
      <c r="B17094" s="237" t="s">
        <v>32694</v>
      </c>
      <c r="C17094" s="232" t="s">
        <v>22267</v>
      </c>
      <c r="D17094" s="232" t="s">
        <v>24852</v>
      </c>
      <c r="E17094" s="232" t="str">
        <f>CONCATENATE(SUM('Раздел 4'!AF63:AF63),"=",0)</f>
        <v>0=0</v>
      </c>
    </row>
    <row r="17095" spans="1:5" ht="42" hidden="1" customHeight="1">
      <c r="A17095" s="231" t="str">
        <f>IF((SUM('Раздел 4'!AF64:AF64)=0),"","Неверно!")</f>
        <v/>
      </c>
      <c r="B17095" s="237" t="s">
        <v>32694</v>
      </c>
      <c r="C17095" s="232" t="s">
        <v>22268</v>
      </c>
      <c r="D17095" s="232" t="s">
        <v>24852</v>
      </c>
      <c r="E17095" s="232" t="str">
        <f>CONCATENATE(SUM('Раздел 4'!AF64:AF64),"=",0)</f>
        <v>0=0</v>
      </c>
    </row>
    <row r="17096" spans="1:5" ht="42" hidden="1" customHeight="1">
      <c r="A17096" s="231" t="str">
        <f>IF((SUM('Раздел 4'!AF65:AF65)=0),"","Неверно!")</f>
        <v/>
      </c>
      <c r="B17096" s="237" t="s">
        <v>32694</v>
      </c>
      <c r="C17096" s="232" t="s">
        <v>22269</v>
      </c>
      <c r="D17096" s="232" t="s">
        <v>24852</v>
      </c>
      <c r="E17096" s="232" t="str">
        <f>CONCATENATE(SUM('Раздел 4'!AF65:AF65),"=",0)</f>
        <v>0=0</v>
      </c>
    </row>
    <row r="17097" spans="1:5" ht="42" hidden="1" customHeight="1">
      <c r="A17097" s="231" t="str">
        <f>IF((SUM('Раздел 4'!AF66:AF66)=0),"","Неверно!")</f>
        <v/>
      </c>
      <c r="B17097" s="237" t="s">
        <v>32694</v>
      </c>
      <c r="C17097" s="232" t="s">
        <v>22270</v>
      </c>
      <c r="D17097" s="232" t="s">
        <v>24852</v>
      </c>
      <c r="E17097" s="232" t="str">
        <f>CONCATENATE(SUM('Раздел 4'!AF66:AF66),"=",0)</f>
        <v>0=0</v>
      </c>
    </row>
    <row r="17098" spans="1:5" ht="42" hidden="1" customHeight="1">
      <c r="A17098" s="231" t="str">
        <f>IF((SUM('Раздел 4'!AF67:AF67)=0),"","Неверно!")</f>
        <v/>
      </c>
      <c r="B17098" s="237" t="s">
        <v>32694</v>
      </c>
      <c r="C17098" s="232" t="s">
        <v>22271</v>
      </c>
      <c r="D17098" s="232" t="s">
        <v>24852</v>
      </c>
      <c r="E17098" s="232" t="str">
        <f>CONCATENATE(SUM('Раздел 4'!AF67:AF67),"=",0)</f>
        <v>0=0</v>
      </c>
    </row>
    <row r="17099" spans="1:5" ht="42" hidden="1" customHeight="1">
      <c r="A17099" s="231" t="str">
        <f>IF((SUM('Раздел 4'!AF68:AF68)=0),"","Неверно!")</f>
        <v/>
      </c>
      <c r="B17099" s="237" t="s">
        <v>32694</v>
      </c>
      <c r="C17099" s="232" t="s">
        <v>22272</v>
      </c>
      <c r="D17099" s="232" t="s">
        <v>24852</v>
      </c>
      <c r="E17099" s="232" t="str">
        <f>CONCATENATE(SUM('Раздел 4'!AF68:AF68),"=",0)</f>
        <v>0=0</v>
      </c>
    </row>
    <row r="17100" spans="1:5" ht="42" hidden="1" customHeight="1">
      <c r="A17100" s="231" t="str">
        <f>IF((SUM('Раздел 4'!AF69:AF69)=0),"","Неверно!")</f>
        <v/>
      </c>
      <c r="B17100" s="237" t="s">
        <v>32694</v>
      </c>
      <c r="C17100" s="232" t="s">
        <v>22273</v>
      </c>
      <c r="D17100" s="232" t="s">
        <v>24852</v>
      </c>
      <c r="E17100" s="232" t="str">
        <f>CONCATENATE(SUM('Раздел 4'!AF69:AF69),"=",0)</f>
        <v>0=0</v>
      </c>
    </row>
    <row r="17101" spans="1:5" ht="42" hidden="1" customHeight="1">
      <c r="A17101" s="231" t="str">
        <f>IF((SUM('Раздел 4'!AF70:AF70)=0),"","Неверно!")</f>
        <v/>
      </c>
      <c r="B17101" s="237" t="s">
        <v>32694</v>
      </c>
      <c r="C17101" s="232" t="s">
        <v>22274</v>
      </c>
      <c r="D17101" s="232" t="s">
        <v>24852</v>
      </c>
      <c r="E17101" s="232" t="str">
        <f>CONCATENATE(SUM('Раздел 4'!AF70:AF70),"=",0)</f>
        <v>0=0</v>
      </c>
    </row>
    <row r="17102" spans="1:5" ht="42" hidden="1" customHeight="1">
      <c r="A17102" s="231" t="str">
        <f>IF((SUM('Раздел 4'!AF71:AF71)=0),"","Неверно!")</f>
        <v/>
      </c>
      <c r="B17102" s="237" t="s">
        <v>32694</v>
      </c>
      <c r="C17102" s="232" t="s">
        <v>22275</v>
      </c>
      <c r="D17102" s="232" t="s">
        <v>24852</v>
      </c>
      <c r="E17102" s="232" t="str">
        <f>CONCATENATE(SUM('Раздел 4'!AF71:AF71),"=",0)</f>
        <v>0=0</v>
      </c>
    </row>
    <row r="17103" spans="1:5" ht="42" hidden="1" customHeight="1">
      <c r="A17103" s="231" t="str">
        <f>IF((SUM('Раздел 4'!AF72:AF72)=0),"","Неверно!")</f>
        <v/>
      </c>
      <c r="B17103" s="237" t="s">
        <v>32694</v>
      </c>
      <c r="C17103" s="232" t="s">
        <v>22276</v>
      </c>
      <c r="D17103" s="232" t="s">
        <v>24852</v>
      </c>
      <c r="E17103" s="232" t="str">
        <f>CONCATENATE(SUM('Раздел 4'!AF72:AF72),"=",0)</f>
        <v>0=0</v>
      </c>
    </row>
    <row r="17104" spans="1:5" ht="42" hidden="1" customHeight="1">
      <c r="A17104" s="231" t="str">
        <f>IF((SUM('Раздел 4'!AF73:AF73)=0),"","Неверно!")</f>
        <v/>
      </c>
      <c r="B17104" s="237" t="s">
        <v>32694</v>
      </c>
      <c r="C17104" s="232" t="s">
        <v>22277</v>
      </c>
      <c r="D17104" s="232" t="s">
        <v>24852</v>
      </c>
      <c r="E17104" s="232" t="str">
        <f>CONCATENATE(SUM('Раздел 4'!AF73:AF73),"=",0)</f>
        <v>0=0</v>
      </c>
    </row>
    <row r="17105" spans="1:5" ht="42" hidden="1" customHeight="1">
      <c r="A17105" s="231" t="str">
        <f>IF((SUM('Раздел 4'!AF74:AF74)=0),"","Неверно!")</f>
        <v/>
      </c>
      <c r="B17105" s="237" t="s">
        <v>32694</v>
      </c>
      <c r="C17105" s="232" t="s">
        <v>22278</v>
      </c>
      <c r="D17105" s="232" t="s">
        <v>24852</v>
      </c>
      <c r="E17105" s="232" t="str">
        <f>CONCATENATE(SUM('Раздел 4'!AF74:AF74),"=",0)</f>
        <v>0=0</v>
      </c>
    </row>
    <row r="17106" spans="1:5" ht="42" hidden="1" customHeight="1">
      <c r="A17106" s="231" t="str">
        <f>IF((SUM('Раздел 4'!AF75:AF75)=0),"","Неверно!")</f>
        <v/>
      </c>
      <c r="B17106" s="237" t="s">
        <v>32694</v>
      </c>
      <c r="C17106" s="232" t="s">
        <v>22279</v>
      </c>
      <c r="D17106" s="232" t="s">
        <v>24852</v>
      </c>
      <c r="E17106" s="232" t="str">
        <f>CONCATENATE(SUM('Раздел 4'!AF75:AF75),"=",0)</f>
        <v>0=0</v>
      </c>
    </row>
    <row r="17107" spans="1:5" ht="42" hidden="1" customHeight="1">
      <c r="A17107" s="231" t="str">
        <f>IF((SUM('Раздел 4'!AF76:AF76)=0),"","Неверно!")</f>
        <v/>
      </c>
      <c r="B17107" s="237" t="s">
        <v>32694</v>
      </c>
      <c r="C17107" s="232" t="s">
        <v>22280</v>
      </c>
      <c r="D17107" s="232" t="s">
        <v>24852</v>
      </c>
      <c r="E17107" s="232" t="str">
        <f>CONCATENATE(SUM('Раздел 4'!AF76:AF76),"=",0)</f>
        <v>0=0</v>
      </c>
    </row>
    <row r="17108" spans="1:5" ht="42" hidden="1" customHeight="1">
      <c r="A17108" s="231" t="str">
        <f>IF((SUM('Раздел 4'!AF77:AF77)=0),"","Неверно!")</f>
        <v/>
      </c>
      <c r="B17108" s="237" t="s">
        <v>32694</v>
      </c>
      <c r="C17108" s="232" t="s">
        <v>22281</v>
      </c>
      <c r="D17108" s="232" t="s">
        <v>24852</v>
      </c>
      <c r="E17108" s="232" t="str">
        <f>CONCATENATE(SUM('Раздел 4'!AF77:AF77),"=",0)</f>
        <v>0=0</v>
      </c>
    </row>
    <row r="17109" spans="1:5" ht="42" hidden="1" customHeight="1">
      <c r="A17109" s="231" t="str">
        <f>IF((SUM('Раздел 4'!AF78:AF78)=0),"","Неверно!")</f>
        <v/>
      </c>
      <c r="B17109" s="237" t="s">
        <v>32694</v>
      </c>
      <c r="C17109" s="232" t="s">
        <v>22282</v>
      </c>
      <c r="D17109" s="232" t="s">
        <v>24852</v>
      </c>
      <c r="E17109" s="232" t="str">
        <f>CONCATENATE(SUM('Раздел 4'!AF78:AF78),"=",0)</f>
        <v>0=0</v>
      </c>
    </row>
    <row r="17110" spans="1:5" ht="42" hidden="1" customHeight="1">
      <c r="A17110" s="231" t="str">
        <f>IF((SUM('Раздел 4'!AF79:AF79)=0),"","Неверно!")</f>
        <v/>
      </c>
      <c r="B17110" s="237" t="s">
        <v>32694</v>
      </c>
      <c r="C17110" s="232" t="s">
        <v>22283</v>
      </c>
      <c r="D17110" s="232" t="s">
        <v>24852</v>
      </c>
      <c r="E17110" s="232" t="str">
        <f>CONCATENATE(SUM('Раздел 4'!AF79:AF79),"=",0)</f>
        <v>0=0</v>
      </c>
    </row>
    <row r="17111" spans="1:5" ht="42" hidden="1" customHeight="1">
      <c r="A17111" s="231" t="str">
        <f>IF((SUM('Раздел 4'!AF80:AF80)=0),"","Неверно!")</f>
        <v/>
      </c>
      <c r="B17111" s="237" t="s">
        <v>32694</v>
      </c>
      <c r="C17111" s="232" t="s">
        <v>22284</v>
      </c>
      <c r="D17111" s="232" t="s">
        <v>24852</v>
      </c>
      <c r="E17111" s="232" t="str">
        <f>CONCATENATE(SUM('Раздел 4'!AF80:AF80),"=",0)</f>
        <v>0=0</v>
      </c>
    </row>
    <row r="17112" spans="1:5" ht="42" hidden="1" customHeight="1">
      <c r="A17112" s="231" t="str">
        <f>IF((SUM('Раздел 4'!AF81:AF81)=0),"","Неверно!")</f>
        <v/>
      </c>
      <c r="B17112" s="237" t="s">
        <v>32694</v>
      </c>
      <c r="C17112" s="232" t="s">
        <v>22285</v>
      </c>
      <c r="D17112" s="232" t="s">
        <v>24852</v>
      </c>
      <c r="E17112" s="232" t="str">
        <f>CONCATENATE(SUM('Раздел 4'!AF81:AF81),"=",0)</f>
        <v>0=0</v>
      </c>
    </row>
    <row r="17113" spans="1:5" ht="42" hidden="1" customHeight="1">
      <c r="A17113" s="231" t="str">
        <f>IF((SUM('Раздел 4'!AG52:AG52)=0),"","Неверно!")</f>
        <v/>
      </c>
      <c r="B17113" s="237" t="s">
        <v>32694</v>
      </c>
      <c r="C17113" s="232" t="s">
        <v>22418</v>
      </c>
      <c r="D17113" s="232" t="s">
        <v>24852</v>
      </c>
      <c r="E17113" s="232" t="str">
        <f>CONCATENATE(SUM('Раздел 4'!AG52:AG52),"=",0)</f>
        <v>0=0</v>
      </c>
    </row>
    <row r="17114" spans="1:5" ht="42" hidden="1" customHeight="1">
      <c r="A17114" s="231" t="str">
        <f>IF((SUM('Раздел 4'!AG53:AG53)=0),"","Неверно!")</f>
        <v/>
      </c>
      <c r="B17114" s="237" t="s">
        <v>32694</v>
      </c>
      <c r="C17114" s="232" t="s">
        <v>22419</v>
      </c>
      <c r="D17114" s="232" t="s">
        <v>24852</v>
      </c>
      <c r="E17114" s="232" t="str">
        <f>CONCATENATE(SUM('Раздел 4'!AG53:AG53),"=",0)</f>
        <v>0=0</v>
      </c>
    </row>
    <row r="17115" spans="1:5" ht="42" hidden="1" customHeight="1">
      <c r="A17115" s="231" t="str">
        <f>IF((SUM('Раздел 4'!AG54:AG54)=0),"","Неверно!")</f>
        <v/>
      </c>
      <c r="B17115" s="237" t="s">
        <v>32694</v>
      </c>
      <c r="C17115" s="232" t="s">
        <v>22420</v>
      </c>
      <c r="D17115" s="232" t="s">
        <v>24852</v>
      </c>
      <c r="E17115" s="232" t="str">
        <f>CONCATENATE(SUM('Раздел 4'!AG54:AG54),"=",0)</f>
        <v>0=0</v>
      </c>
    </row>
    <row r="17116" spans="1:5" ht="42" hidden="1" customHeight="1">
      <c r="A17116" s="231" t="str">
        <f>IF((SUM('Раздел 4'!AG55:AG55)=0),"","Неверно!")</f>
        <v/>
      </c>
      <c r="B17116" s="237" t="s">
        <v>32694</v>
      </c>
      <c r="C17116" s="232" t="s">
        <v>22421</v>
      </c>
      <c r="D17116" s="232" t="s">
        <v>24852</v>
      </c>
      <c r="E17116" s="232" t="str">
        <f>CONCATENATE(SUM('Раздел 4'!AG55:AG55),"=",0)</f>
        <v>0=0</v>
      </c>
    </row>
    <row r="17117" spans="1:5" ht="42" hidden="1" customHeight="1">
      <c r="A17117" s="231" t="str">
        <f>IF((SUM('Раздел 4'!AG56:AG56)=0),"","Неверно!")</f>
        <v/>
      </c>
      <c r="B17117" s="237" t="s">
        <v>32694</v>
      </c>
      <c r="C17117" s="232" t="s">
        <v>22422</v>
      </c>
      <c r="D17117" s="232" t="s">
        <v>24852</v>
      </c>
      <c r="E17117" s="232" t="str">
        <f>CONCATENATE(SUM('Раздел 4'!AG56:AG56),"=",0)</f>
        <v>0=0</v>
      </c>
    </row>
    <row r="17118" spans="1:5" ht="42" hidden="1" customHeight="1">
      <c r="A17118" s="231" t="str">
        <f>IF((SUM('Раздел 4'!AG57:AG57)=0),"","Неверно!")</f>
        <v/>
      </c>
      <c r="B17118" s="237" t="s">
        <v>32694</v>
      </c>
      <c r="C17118" s="232" t="s">
        <v>22423</v>
      </c>
      <c r="D17118" s="232" t="s">
        <v>24852</v>
      </c>
      <c r="E17118" s="232" t="str">
        <f>CONCATENATE(SUM('Раздел 4'!AG57:AG57),"=",0)</f>
        <v>0=0</v>
      </c>
    </row>
    <row r="17119" spans="1:5" ht="42" hidden="1" customHeight="1">
      <c r="A17119" s="231" t="str">
        <f>IF((SUM('Раздел 4'!AG58:AG58)=0),"","Неверно!")</f>
        <v/>
      </c>
      <c r="B17119" s="237" t="s">
        <v>32694</v>
      </c>
      <c r="C17119" s="232" t="s">
        <v>22424</v>
      </c>
      <c r="D17119" s="232" t="s">
        <v>24852</v>
      </c>
      <c r="E17119" s="232" t="str">
        <f>CONCATENATE(SUM('Раздел 4'!AG58:AG58),"=",0)</f>
        <v>0=0</v>
      </c>
    </row>
    <row r="17120" spans="1:5" ht="42" hidden="1" customHeight="1">
      <c r="A17120" s="231" t="str">
        <f>IF((SUM('Раздел 4'!AG59:AG59)=0),"","Неверно!")</f>
        <v/>
      </c>
      <c r="B17120" s="237" t="s">
        <v>32694</v>
      </c>
      <c r="C17120" s="232" t="s">
        <v>22425</v>
      </c>
      <c r="D17120" s="232" t="s">
        <v>24852</v>
      </c>
      <c r="E17120" s="232" t="str">
        <f>CONCATENATE(SUM('Раздел 4'!AG59:AG59),"=",0)</f>
        <v>0=0</v>
      </c>
    </row>
    <row r="17121" spans="1:5" ht="42" hidden="1" customHeight="1">
      <c r="A17121" s="231" t="str">
        <f>IF((SUM('Раздел 4'!AG60:AG60)=0),"","Неверно!")</f>
        <v/>
      </c>
      <c r="B17121" s="237" t="s">
        <v>32694</v>
      </c>
      <c r="C17121" s="232" t="s">
        <v>22426</v>
      </c>
      <c r="D17121" s="232" t="s">
        <v>24852</v>
      </c>
      <c r="E17121" s="232" t="str">
        <f>CONCATENATE(SUM('Раздел 4'!AG60:AG60),"=",0)</f>
        <v>0=0</v>
      </c>
    </row>
    <row r="17122" spans="1:5" ht="42" hidden="1" customHeight="1">
      <c r="A17122" s="231" t="str">
        <f>IF((SUM('Раздел 4'!AG61:AG61)=0),"","Неверно!")</f>
        <v/>
      </c>
      <c r="B17122" s="237" t="s">
        <v>32694</v>
      </c>
      <c r="C17122" s="232" t="s">
        <v>22427</v>
      </c>
      <c r="D17122" s="232" t="s">
        <v>24852</v>
      </c>
      <c r="E17122" s="232" t="str">
        <f>CONCATENATE(SUM('Раздел 4'!AG61:AG61),"=",0)</f>
        <v>0=0</v>
      </c>
    </row>
    <row r="17123" spans="1:5" ht="42" hidden="1" customHeight="1">
      <c r="A17123" s="231" t="str">
        <f>IF((SUM('Раздел 4'!AG62:AG62)=0),"","Неверно!")</f>
        <v/>
      </c>
      <c r="B17123" s="237" t="s">
        <v>32694</v>
      </c>
      <c r="C17123" s="232" t="s">
        <v>22428</v>
      </c>
      <c r="D17123" s="232" t="s">
        <v>24852</v>
      </c>
      <c r="E17123" s="232" t="str">
        <f>CONCATENATE(SUM('Раздел 4'!AG62:AG62),"=",0)</f>
        <v>0=0</v>
      </c>
    </row>
    <row r="17124" spans="1:5" ht="42" hidden="1" customHeight="1">
      <c r="A17124" s="231" t="str">
        <f>IF((SUM('Раздел 4'!AG63:AG63)=0),"","Неверно!")</f>
        <v/>
      </c>
      <c r="B17124" s="237" t="s">
        <v>32694</v>
      </c>
      <c r="C17124" s="232" t="s">
        <v>22429</v>
      </c>
      <c r="D17124" s="232" t="s">
        <v>24852</v>
      </c>
      <c r="E17124" s="232" t="str">
        <f>CONCATENATE(SUM('Раздел 4'!AG63:AG63),"=",0)</f>
        <v>0=0</v>
      </c>
    </row>
    <row r="17125" spans="1:5" ht="42" hidden="1" customHeight="1">
      <c r="A17125" s="231" t="str">
        <f>IF((SUM('Раздел 4'!AG64:AG64)=0),"","Неверно!")</f>
        <v/>
      </c>
      <c r="B17125" s="237" t="s">
        <v>32694</v>
      </c>
      <c r="C17125" s="232" t="s">
        <v>22430</v>
      </c>
      <c r="D17125" s="232" t="s">
        <v>24852</v>
      </c>
      <c r="E17125" s="232" t="str">
        <f>CONCATENATE(SUM('Раздел 4'!AG64:AG64),"=",0)</f>
        <v>0=0</v>
      </c>
    </row>
    <row r="17126" spans="1:5" ht="42" hidden="1" customHeight="1">
      <c r="A17126" s="231" t="str">
        <f>IF((SUM('Раздел 4'!AG65:AG65)=0),"","Неверно!")</f>
        <v/>
      </c>
      <c r="B17126" s="237" t="s">
        <v>32694</v>
      </c>
      <c r="C17126" s="232" t="s">
        <v>22431</v>
      </c>
      <c r="D17126" s="232" t="s">
        <v>24852</v>
      </c>
      <c r="E17126" s="232" t="str">
        <f>CONCATENATE(SUM('Раздел 4'!AG65:AG65),"=",0)</f>
        <v>0=0</v>
      </c>
    </row>
    <row r="17127" spans="1:5" ht="42" hidden="1" customHeight="1">
      <c r="A17127" s="231" t="str">
        <f>IF((SUM('Раздел 4'!AG66:AG66)=0),"","Неверно!")</f>
        <v/>
      </c>
      <c r="B17127" s="237" t="s">
        <v>32694</v>
      </c>
      <c r="C17127" s="232" t="s">
        <v>22432</v>
      </c>
      <c r="D17127" s="232" t="s">
        <v>24852</v>
      </c>
      <c r="E17127" s="232" t="str">
        <f>CONCATENATE(SUM('Раздел 4'!AG66:AG66),"=",0)</f>
        <v>0=0</v>
      </c>
    </row>
    <row r="17128" spans="1:5" ht="42" hidden="1" customHeight="1">
      <c r="A17128" s="231" t="str">
        <f>IF((SUM('Раздел 4'!AG67:AG67)=0),"","Неверно!")</f>
        <v/>
      </c>
      <c r="B17128" s="237" t="s">
        <v>32694</v>
      </c>
      <c r="C17128" s="232" t="s">
        <v>22433</v>
      </c>
      <c r="D17128" s="232" t="s">
        <v>24852</v>
      </c>
      <c r="E17128" s="232" t="str">
        <f>CONCATENATE(SUM('Раздел 4'!AG67:AG67),"=",0)</f>
        <v>0=0</v>
      </c>
    </row>
    <row r="17129" spans="1:5" ht="42" hidden="1" customHeight="1">
      <c r="A17129" s="231" t="str">
        <f>IF((SUM('Раздел 4'!AG68:AG68)=0),"","Неверно!")</f>
        <v/>
      </c>
      <c r="B17129" s="237" t="s">
        <v>32694</v>
      </c>
      <c r="C17129" s="232" t="s">
        <v>22434</v>
      </c>
      <c r="D17129" s="232" t="s">
        <v>24852</v>
      </c>
      <c r="E17129" s="232" t="str">
        <f>CONCATENATE(SUM('Раздел 4'!AG68:AG68),"=",0)</f>
        <v>0=0</v>
      </c>
    </row>
    <row r="17130" spans="1:5" ht="42" hidden="1" customHeight="1">
      <c r="A17130" s="231" t="str">
        <f>IF((SUM('Раздел 4'!AG69:AG69)=0),"","Неверно!")</f>
        <v/>
      </c>
      <c r="B17130" s="237" t="s">
        <v>32694</v>
      </c>
      <c r="C17130" s="232" t="s">
        <v>22435</v>
      </c>
      <c r="D17130" s="232" t="s">
        <v>24852</v>
      </c>
      <c r="E17130" s="232" t="str">
        <f>CONCATENATE(SUM('Раздел 4'!AG69:AG69),"=",0)</f>
        <v>0=0</v>
      </c>
    </row>
    <row r="17131" spans="1:5" ht="42" hidden="1" customHeight="1">
      <c r="A17131" s="231" t="str">
        <f>IF((SUM('Раздел 4'!AG70:AG70)=0),"","Неверно!")</f>
        <v/>
      </c>
      <c r="B17131" s="237" t="s">
        <v>32694</v>
      </c>
      <c r="C17131" s="232" t="s">
        <v>22436</v>
      </c>
      <c r="D17131" s="232" t="s">
        <v>24852</v>
      </c>
      <c r="E17131" s="232" t="str">
        <f>CONCATENATE(SUM('Раздел 4'!AG70:AG70),"=",0)</f>
        <v>0=0</v>
      </c>
    </row>
    <row r="17132" spans="1:5" ht="42" hidden="1" customHeight="1">
      <c r="A17132" s="231" t="str">
        <f>IF((SUM('Раздел 4'!AG71:AG71)=0),"","Неверно!")</f>
        <v/>
      </c>
      <c r="B17132" s="237" t="s">
        <v>32694</v>
      </c>
      <c r="C17132" s="232" t="s">
        <v>22437</v>
      </c>
      <c r="D17132" s="232" t="s">
        <v>24852</v>
      </c>
      <c r="E17132" s="232" t="str">
        <f>CONCATENATE(SUM('Раздел 4'!AG71:AG71),"=",0)</f>
        <v>0=0</v>
      </c>
    </row>
    <row r="17133" spans="1:5" ht="42" hidden="1" customHeight="1">
      <c r="A17133" s="231" t="str">
        <f>IF((SUM('Раздел 4'!AG72:AG72)=0),"","Неверно!")</f>
        <v/>
      </c>
      <c r="B17133" s="237" t="s">
        <v>32694</v>
      </c>
      <c r="C17133" s="232" t="s">
        <v>22438</v>
      </c>
      <c r="D17133" s="232" t="s">
        <v>24852</v>
      </c>
      <c r="E17133" s="232" t="str">
        <f>CONCATENATE(SUM('Раздел 4'!AG72:AG72),"=",0)</f>
        <v>0=0</v>
      </c>
    </row>
    <row r="17134" spans="1:5" ht="42" hidden="1" customHeight="1">
      <c r="A17134" s="231" t="str">
        <f>IF((SUM('Раздел 4'!AG73:AG73)=0),"","Неверно!")</f>
        <v/>
      </c>
      <c r="B17134" s="237" t="s">
        <v>32694</v>
      </c>
      <c r="C17134" s="232" t="s">
        <v>22439</v>
      </c>
      <c r="D17134" s="232" t="s">
        <v>24852</v>
      </c>
      <c r="E17134" s="232" t="str">
        <f>CONCATENATE(SUM('Раздел 4'!AG73:AG73),"=",0)</f>
        <v>0=0</v>
      </c>
    </row>
    <row r="17135" spans="1:5" ht="42" hidden="1" customHeight="1">
      <c r="A17135" s="231" t="str">
        <f>IF((SUM('Раздел 4'!AG74:AG74)=0),"","Неверно!")</f>
        <v/>
      </c>
      <c r="B17135" s="237" t="s">
        <v>32694</v>
      </c>
      <c r="C17135" s="232" t="s">
        <v>22440</v>
      </c>
      <c r="D17135" s="232" t="s">
        <v>24852</v>
      </c>
      <c r="E17135" s="232" t="str">
        <f>CONCATENATE(SUM('Раздел 4'!AG74:AG74),"=",0)</f>
        <v>0=0</v>
      </c>
    </row>
    <row r="17136" spans="1:5" ht="42" hidden="1" customHeight="1">
      <c r="A17136" s="231" t="str">
        <f>IF((SUM('Раздел 4'!AG75:AG75)=0),"","Неверно!")</f>
        <v/>
      </c>
      <c r="B17136" s="237" t="s">
        <v>32694</v>
      </c>
      <c r="C17136" s="232" t="s">
        <v>22441</v>
      </c>
      <c r="D17136" s="232" t="s">
        <v>24852</v>
      </c>
      <c r="E17136" s="232" t="str">
        <f>CONCATENATE(SUM('Раздел 4'!AG75:AG75),"=",0)</f>
        <v>0=0</v>
      </c>
    </row>
    <row r="17137" spans="1:5" ht="42" hidden="1" customHeight="1">
      <c r="A17137" s="231" t="str">
        <f>IF((SUM('Раздел 4'!AG76:AG76)=0),"","Неверно!")</f>
        <v/>
      </c>
      <c r="B17137" s="237" t="s">
        <v>32694</v>
      </c>
      <c r="C17137" s="232" t="s">
        <v>22442</v>
      </c>
      <c r="D17137" s="232" t="s">
        <v>24852</v>
      </c>
      <c r="E17137" s="232" t="str">
        <f>CONCATENATE(SUM('Раздел 4'!AG76:AG76),"=",0)</f>
        <v>0=0</v>
      </c>
    </row>
    <row r="17138" spans="1:5" ht="42" hidden="1" customHeight="1">
      <c r="A17138" s="231" t="str">
        <f>IF((SUM('Раздел 4'!AG77:AG77)=0),"","Неверно!")</f>
        <v/>
      </c>
      <c r="B17138" s="237" t="s">
        <v>32694</v>
      </c>
      <c r="C17138" s="232" t="s">
        <v>22443</v>
      </c>
      <c r="D17138" s="232" t="s">
        <v>24852</v>
      </c>
      <c r="E17138" s="232" t="str">
        <f>CONCATENATE(SUM('Раздел 4'!AG77:AG77),"=",0)</f>
        <v>0=0</v>
      </c>
    </row>
    <row r="17139" spans="1:5" ht="42" hidden="1" customHeight="1">
      <c r="A17139" s="231" t="str">
        <f>IF((SUM('Раздел 4'!AG78:AG78)=0),"","Неверно!")</f>
        <v/>
      </c>
      <c r="B17139" s="237" t="s">
        <v>32694</v>
      </c>
      <c r="C17139" s="232" t="s">
        <v>22444</v>
      </c>
      <c r="D17139" s="232" t="s">
        <v>24852</v>
      </c>
      <c r="E17139" s="232" t="str">
        <f>CONCATENATE(SUM('Раздел 4'!AG78:AG78),"=",0)</f>
        <v>0=0</v>
      </c>
    </row>
    <row r="17140" spans="1:5" ht="42" hidden="1" customHeight="1">
      <c r="A17140" s="231" t="str">
        <f>IF((SUM('Раздел 4'!AG79:AG79)=0),"","Неверно!")</f>
        <v/>
      </c>
      <c r="B17140" s="237" t="s">
        <v>32694</v>
      </c>
      <c r="C17140" s="232" t="s">
        <v>22445</v>
      </c>
      <c r="D17140" s="232" t="s">
        <v>24852</v>
      </c>
      <c r="E17140" s="232" t="str">
        <f>CONCATENATE(SUM('Раздел 4'!AG79:AG79),"=",0)</f>
        <v>0=0</v>
      </c>
    </row>
    <row r="17141" spans="1:5" ht="42" hidden="1" customHeight="1">
      <c r="A17141" s="231" t="str">
        <f>IF((SUM('Раздел 4'!AG80:AG80)=0),"","Неверно!")</f>
        <v/>
      </c>
      <c r="B17141" s="237" t="s">
        <v>32694</v>
      </c>
      <c r="C17141" s="232" t="s">
        <v>22446</v>
      </c>
      <c r="D17141" s="232" t="s">
        <v>24852</v>
      </c>
      <c r="E17141" s="232" t="str">
        <f>CONCATENATE(SUM('Раздел 4'!AG80:AG80),"=",0)</f>
        <v>0=0</v>
      </c>
    </row>
    <row r="17142" spans="1:5" ht="42" hidden="1" customHeight="1">
      <c r="A17142" s="231" t="str">
        <f>IF((SUM('Раздел 4'!AG81:AG81)=0),"","Неверно!")</f>
        <v/>
      </c>
      <c r="B17142" s="237" t="s">
        <v>32694</v>
      </c>
      <c r="C17142" s="232" t="s">
        <v>22447</v>
      </c>
      <c r="D17142" s="232" t="s">
        <v>24852</v>
      </c>
      <c r="E17142" s="232" t="str">
        <f>CONCATENATE(SUM('Раздел 4'!AG81:AG81),"=",0)</f>
        <v>0=0</v>
      </c>
    </row>
    <row r="17143" spans="1:5" ht="42" hidden="1" customHeight="1">
      <c r="A17143" s="231" t="str">
        <f>IF((SUM('Раздел 4'!AH52:AH52)=0),"","Неверно!")</f>
        <v/>
      </c>
      <c r="B17143" s="237" t="s">
        <v>32694</v>
      </c>
      <c r="C17143" s="232" t="s">
        <v>22580</v>
      </c>
      <c r="D17143" s="232" t="s">
        <v>24852</v>
      </c>
      <c r="E17143" s="232" t="str">
        <f>CONCATENATE(SUM('Раздел 4'!AH52:AH52),"=",0)</f>
        <v>0=0</v>
      </c>
    </row>
    <row r="17144" spans="1:5" ht="42" hidden="1" customHeight="1">
      <c r="A17144" s="231" t="str">
        <f>IF((SUM('Раздел 4'!AH53:AH53)=0),"","Неверно!")</f>
        <v/>
      </c>
      <c r="B17144" s="237" t="s">
        <v>32694</v>
      </c>
      <c r="C17144" s="232" t="s">
        <v>22581</v>
      </c>
      <c r="D17144" s="232" t="s">
        <v>24852</v>
      </c>
      <c r="E17144" s="232" t="str">
        <f>CONCATENATE(SUM('Раздел 4'!AH53:AH53),"=",0)</f>
        <v>0=0</v>
      </c>
    </row>
    <row r="17145" spans="1:5" ht="42" hidden="1" customHeight="1">
      <c r="A17145" s="231" t="str">
        <f>IF((SUM('Раздел 4'!AH54:AH54)=0),"","Неверно!")</f>
        <v/>
      </c>
      <c r="B17145" s="237" t="s">
        <v>32694</v>
      </c>
      <c r="C17145" s="232" t="s">
        <v>22582</v>
      </c>
      <c r="D17145" s="232" t="s">
        <v>24852</v>
      </c>
      <c r="E17145" s="232" t="str">
        <f>CONCATENATE(SUM('Раздел 4'!AH54:AH54),"=",0)</f>
        <v>0=0</v>
      </c>
    </row>
    <row r="17146" spans="1:5" ht="42" hidden="1" customHeight="1">
      <c r="A17146" s="231" t="str">
        <f>IF((SUM('Раздел 4'!AH55:AH55)=0),"","Неверно!")</f>
        <v/>
      </c>
      <c r="B17146" s="237" t="s">
        <v>32694</v>
      </c>
      <c r="C17146" s="232" t="s">
        <v>22583</v>
      </c>
      <c r="D17146" s="232" t="s">
        <v>24852</v>
      </c>
      <c r="E17146" s="232" t="str">
        <f>CONCATENATE(SUM('Раздел 4'!AH55:AH55),"=",0)</f>
        <v>0=0</v>
      </c>
    </row>
    <row r="17147" spans="1:5" ht="42" hidden="1" customHeight="1">
      <c r="A17147" s="231" t="str">
        <f>IF((SUM('Раздел 4'!AH56:AH56)=0),"","Неверно!")</f>
        <v/>
      </c>
      <c r="B17147" s="237" t="s">
        <v>32694</v>
      </c>
      <c r="C17147" s="232" t="s">
        <v>22584</v>
      </c>
      <c r="D17147" s="232" t="s">
        <v>24852</v>
      </c>
      <c r="E17147" s="232" t="str">
        <f>CONCATENATE(SUM('Раздел 4'!AH56:AH56),"=",0)</f>
        <v>0=0</v>
      </c>
    </row>
    <row r="17148" spans="1:5" ht="42" hidden="1" customHeight="1">
      <c r="A17148" s="231" t="str">
        <f>IF((SUM('Раздел 4'!AH57:AH57)=0),"","Неверно!")</f>
        <v/>
      </c>
      <c r="B17148" s="237" t="s">
        <v>32694</v>
      </c>
      <c r="C17148" s="232" t="s">
        <v>22585</v>
      </c>
      <c r="D17148" s="232" t="s">
        <v>24852</v>
      </c>
      <c r="E17148" s="232" t="str">
        <f>CONCATENATE(SUM('Раздел 4'!AH57:AH57),"=",0)</f>
        <v>0=0</v>
      </c>
    </row>
    <row r="17149" spans="1:5" ht="42" hidden="1" customHeight="1">
      <c r="A17149" s="231" t="str">
        <f>IF((SUM('Раздел 4'!AH58:AH58)=0),"","Неверно!")</f>
        <v/>
      </c>
      <c r="B17149" s="237" t="s">
        <v>32694</v>
      </c>
      <c r="C17149" s="232" t="s">
        <v>22586</v>
      </c>
      <c r="D17149" s="232" t="s">
        <v>24852</v>
      </c>
      <c r="E17149" s="232" t="str">
        <f>CONCATENATE(SUM('Раздел 4'!AH58:AH58),"=",0)</f>
        <v>0=0</v>
      </c>
    </row>
    <row r="17150" spans="1:5" ht="42" hidden="1" customHeight="1">
      <c r="A17150" s="231" t="str">
        <f>IF((SUM('Раздел 4'!AH59:AH59)=0),"","Неверно!")</f>
        <v/>
      </c>
      <c r="B17150" s="237" t="s">
        <v>32694</v>
      </c>
      <c r="C17150" s="232" t="s">
        <v>22587</v>
      </c>
      <c r="D17150" s="232" t="s">
        <v>24852</v>
      </c>
      <c r="E17150" s="232" t="str">
        <f>CONCATENATE(SUM('Раздел 4'!AH59:AH59),"=",0)</f>
        <v>0=0</v>
      </c>
    </row>
    <row r="17151" spans="1:5" ht="42" hidden="1" customHeight="1">
      <c r="A17151" s="231" t="str">
        <f>IF((SUM('Раздел 4'!AH60:AH60)=0),"","Неверно!")</f>
        <v/>
      </c>
      <c r="B17151" s="237" t="s">
        <v>32694</v>
      </c>
      <c r="C17151" s="232" t="s">
        <v>22588</v>
      </c>
      <c r="D17151" s="232" t="s">
        <v>24852</v>
      </c>
      <c r="E17151" s="232" t="str">
        <f>CONCATENATE(SUM('Раздел 4'!AH60:AH60),"=",0)</f>
        <v>0=0</v>
      </c>
    </row>
    <row r="17152" spans="1:5" ht="42" hidden="1" customHeight="1">
      <c r="A17152" s="231" t="str">
        <f>IF((SUM('Раздел 4'!AH61:AH61)=0),"","Неверно!")</f>
        <v/>
      </c>
      <c r="B17152" s="237" t="s">
        <v>32694</v>
      </c>
      <c r="C17152" s="232" t="s">
        <v>22589</v>
      </c>
      <c r="D17152" s="232" t="s">
        <v>24852</v>
      </c>
      <c r="E17152" s="232" t="str">
        <f>CONCATENATE(SUM('Раздел 4'!AH61:AH61),"=",0)</f>
        <v>0=0</v>
      </c>
    </row>
    <row r="17153" spans="1:5" ht="42" hidden="1" customHeight="1">
      <c r="A17153" s="231" t="str">
        <f>IF((SUM('Раздел 4'!AH62:AH62)=0),"","Неверно!")</f>
        <v/>
      </c>
      <c r="B17153" s="237" t="s">
        <v>32694</v>
      </c>
      <c r="C17153" s="232" t="s">
        <v>22590</v>
      </c>
      <c r="D17153" s="232" t="s">
        <v>24852</v>
      </c>
      <c r="E17153" s="232" t="str">
        <f>CONCATENATE(SUM('Раздел 4'!AH62:AH62),"=",0)</f>
        <v>0=0</v>
      </c>
    </row>
    <row r="17154" spans="1:5" ht="42" hidden="1" customHeight="1">
      <c r="A17154" s="231" t="str">
        <f>IF((SUM('Раздел 4'!AH63:AH63)=0),"","Неверно!")</f>
        <v/>
      </c>
      <c r="B17154" s="237" t="s">
        <v>32694</v>
      </c>
      <c r="C17154" s="232" t="s">
        <v>22591</v>
      </c>
      <c r="D17154" s="232" t="s">
        <v>24852</v>
      </c>
      <c r="E17154" s="232" t="str">
        <f>CONCATENATE(SUM('Раздел 4'!AH63:AH63),"=",0)</f>
        <v>0=0</v>
      </c>
    </row>
    <row r="17155" spans="1:5" ht="42" hidden="1" customHeight="1">
      <c r="A17155" s="231" t="str">
        <f>IF((SUM('Раздел 4'!AH64:AH64)=0),"","Неверно!")</f>
        <v/>
      </c>
      <c r="B17155" s="237" t="s">
        <v>32694</v>
      </c>
      <c r="C17155" s="232" t="s">
        <v>22592</v>
      </c>
      <c r="D17155" s="232" t="s">
        <v>24852</v>
      </c>
      <c r="E17155" s="232" t="str">
        <f>CONCATENATE(SUM('Раздел 4'!AH64:AH64),"=",0)</f>
        <v>0=0</v>
      </c>
    </row>
    <row r="17156" spans="1:5" ht="42" hidden="1" customHeight="1">
      <c r="A17156" s="231" t="str">
        <f>IF((SUM('Раздел 4'!AH65:AH65)=0),"","Неверно!")</f>
        <v/>
      </c>
      <c r="B17156" s="237" t="s">
        <v>32694</v>
      </c>
      <c r="C17156" s="232" t="s">
        <v>22593</v>
      </c>
      <c r="D17156" s="232" t="s">
        <v>24852</v>
      </c>
      <c r="E17156" s="232" t="str">
        <f>CONCATENATE(SUM('Раздел 4'!AH65:AH65),"=",0)</f>
        <v>0=0</v>
      </c>
    </row>
    <row r="17157" spans="1:5" ht="42" hidden="1" customHeight="1">
      <c r="A17157" s="231" t="str">
        <f>IF((SUM('Раздел 4'!AH66:AH66)=0),"","Неверно!")</f>
        <v/>
      </c>
      <c r="B17157" s="237" t="s">
        <v>32694</v>
      </c>
      <c r="C17157" s="232" t="s">
        <v>22594</v>
      </c>
      <c r="D17157" s="232" t="s">
        <v>24852</v>
      </c>
      <c r="E17157" s="232" t="str">
        <f>CONCATENATE(SUM('Раздел 4'!AH66:AH66),"=",0)</f>
        <v>0=0</v>
      </c>
    </row>
    <row r="17158" spans="1:5" ht="42" hidden="1" customHeight="1">
      <c r="A17158" s="231" t="str">
        <f>IF((SUM('Раздел 4'!AH67:AH67)=0),"","Неверно!")</f>
        <v/>
      </c>
      <c r="B17158" s="237" t="s">
        <v>32694</v>
      </c>
      <c r="C17158" s="232" t="s">
        <v>22595</v>
      </c>
      <c r="D17158" s="232" t="s">
        <v>24852</v>
      </c>
      <c r="E17158" s="232" t="str">
        <f>CONCATENATE(SUM('Раздел 4'!AH67:AH67),"=",0)</f>
        <v>0=0</v>
      </c>
    </row>
    <row r="17159" spans="1:5" ht="42" hidden="1" customHeight="1">
      <c r="A17159" s="231" t="str">
        <f>IF((SUM('Раздел 4'!AH68:AH68)=0),"","Неверно!")</f>
        <v/>
      </c>
      <c r="B17159" s="237" t="s">
        <v>32694</v>
      </c>
      <c r="C17159" s="232" t="s">
        <v>22596</v>
      </c>
      <c r="D17159" s="232" t="s">
        <v>24852</v>
      </c>
      <c r="E17159" s="232" t="str">
        <f>CONCATENATE(SUM('Раздел 4'!AH68:AH68),"=",0)</f>
        <v>0=0</v>
      </c>
    </row>
    <row r="17160" spans="1:5" ht="42" hidden="1" customHeight="1">
      <c r="A17160" s="231" t="str">
        <f>IF((SUM('Раздел 4'!AH69:AH69)=0),"","Неверно!")</f>
        <v/>
      </c>
      <c r="B17160" s="237" t="s">
        <v>32694</v>
      </c>
      <c r="C17160" s="232" t="s">
        <v>22597</v>
      </c>
      <c r="D17160" s="232" t="s">
        <v>24852</v>
      </c>
      <c r="E17160" s="232" t="str">
        <f>CONCATENATE(SUM('Раздел 4'!AH69:AH69),"=",0)</f>
        <v>0=0</v>
      </c>
    </row>
    <row r="17161" spans="1:5" ht="42" hidden="1" customHeight="1">
      <c r="A17161" s="231" t="str">
        <f>IF((SUM('Раздел 4'!AH70:AH70)=0),"","Неверно!")</f>
        <v/>
      </c>
      <c r="B17161" s="237" t="s">
        <v>32694</v>
      </c>
      <c r="C17161" s="232" t="s">
        <v>22598</v>
      </c>
      <c r="D17161" s="232" t="s">
        <v>24852</v>
      </c>
      <c r="E17161" s="232" t="str">
        <f>CONCATENATE(SUM('Раздел 4'!AH70:AH70),"=",0)</f>
        <v>0=0</v>
      </c>
    </row>
    <row r="17162" spans="1:5" ht="42" hidden="1" customHeight="1">
      <c r="A17162" s="231" t="str">
        <f>IF((SUM('Раздел 4'!AH71:AH71)=0),"","Неверно!")</f>
        <v/>
      </c>
      <c r="B17162" s="237" t="s">
        <v>32694</v>
      </c>
      <c r="C17162" s="232" t="s">
        <v>22599</v>
      </c>
      <c r="D17162" s="232" t="s">
        <v>24852</v>
      </c>
      <c r="E17162" s="232" t="str">
        <f>CONCATENATE(SUM('Раздел 4'!AH71:AH71),"=",0)</f>
        <v>0=0</v>
      </c>
    </row>
    <row r="17163" spans="1:5" ht="42" hidden="1" customHeight="1">
      <c r="A17163" s="231" t="str">
        <f>IF((SUM('Раздел 4'!AH72:AH72)=0),"","Неверно!")</f>
        <v/>
      </c>
      <c r="B17163" s="237" t="s">
        <v>32694</v>
      </c>
      <c r="C17163" s="232" t="s">
        <v>22600</v>
      </c>
      <c r="D17163" s="232" t="s">
        <v>24852</v>
      </c>
      <c r="E17163" s="232" t="str">
        <f>CONCATENATE(SUM('Раздел 4'!AH72:AH72),"=",0)</f>
        <v>0=0</v>
      </c>
    </row>
    <row r="17164" spans="1:5" ht="42" hidden="1" customHeight="1">
      <c r="A17164" s="231" t="str">
        <f>IF((SUM('Раздел 4'!AH73:AH73)=0),"","Неверно!")</f>
        <v/>
      </c>
      <c r="B17164" s="237" t="s">
        <v>32694</v>
      </c>
      <c r="C17164" s="232" t="s">
        <v>22601</v>
      </c>
      <c r="D17164" s="232" t="s">
        <v>24852</v>
      </c>
      <c r="E17164" s="232" t="str">
        <f>CONCATENATE(SUM('Раздел 4'!AH73:AH73),"=",0)</f>
        <v>0=0</v>
      </c>
    </row>
    <row r="17165" spans="1:5" ht="42" hidden="1" customHeight="1">
      <c r="A17165" s="231" t="str">
        <f>IF((SUM('Раздел 4'!AH74:AH74)=0),"","Неверно!")</f>
        <v/>
      </c>
      <c r="B17165" s="237" t="s">
        <v>32694</v>
      </c>
      <c r="C17165" s="232" t="s">
        <v>22602</v>
      </c>
      <c r="D17165" s="232" t="s">
        <v>24852</v>
      </c>
      <c r="E17165" s="232" t="str">
        <f>CONCATENATE(SUM('Раздел 4'!AH74:AH74),"=",0)</f>
        <v>0=0</v>
      </c>
    </row>
    <row r="17166" spans="1:5" ht="42" hidden="1" customHeight="1">
      <c r="A17166" s="231" t="str">
        <f>IF((SUM('Раздел 4'!AH75:AH75)=0),"","Неверно!")</f>
        <v/>
      </c>
      <c r="B17166" s="237" t="s">
        <v>32694</v>
      </c>
      <c r="C17166" s="232" t="s">
        <v>22603</v>
      </c>
      <c r="D17166" s="232" t="s">
        <v>24852</v>
      </c>
      <c r="E17166" s="232" t="str">
        <f>CONCATENATE(SUM('Раздел 4'!AH75:AH75),"=",0)</f>
        <v>0=0</v>
      </c>
    </row>
    <row r="17167" spans="1:5" ht="42" hidden="1" customHeight="1">
      <c r="A17167" s="231" t="str">
        <f>IF((SUM('Раздел 4'!AH76:AH76)=0),"","Неверно!")</f>
        <v/>
      </c>
      <c r="B17167" s="237" t="s">
        <v>32694</v>
      </c>
      <c r="C17167" s="232" t="s">
        <v>22604</v>
      </c>
      <c r="D17167" s="232" t="s">
        <v>24852</v>
      </c>
      <c r="E17167" s="232" t="str">
        <f>CONCATENATE(SUM('Раздел 4'!AH76:AH76),"=",0)</f>
        <v>0=0</v>
      </c>
    </row>
    <row r="17168" spans="1:5" ht="42" hidden="1" customHeight="1">
      <c r="A17168" s="231" t="str">
        <f>IF((SUM('Раздел 4'!AH77:AH77)=0),"","Неверно!")</f>
        <v/>
      </c>
      <c r="B17168" s="237" t="s">
        <v>32694</v>
      </c>
      <c r="C17168" s="232" t="s">
        <v>22605</v>
      </c>
      <c r="D17168" s="232" t="s">
        <v>24852</v>
      </c>
      <c r="E17168" s="232" t="str">
        <f>CONCATENATE(SUM('Раздел 4'!AH77:AH77),"=",0)</f>
        <v>0=0</v>
      </c>
    </row>
    <row r="17169" spans="1:5" ht="42" hidden="1" customHeight="1">
      <c r="A17169" s="231" t="str">
        <f>IF((SUM('Раздел 4'!AH78:AH78)=0),"","Неверно!")</f>
        <v/>
      </c>
      <c r="B17169" s="237" t="s">
        <v>32694</v>
      </c>
      <c r="C17169" s="232" t="s">
        <v>22606</v>
      </c>
      <c r="D17169" s="232" t="s">
        <v>24852</v>
      </c>
      <c r="E17169" s="232" t="str">
        <f>CONCATENATE(SUM('Раздел 4'!AH78:AH78),"=",0)</f>
        <v>0=0</v>
      </c>
    </row>
    <row r="17170" spans="1:5" ht="42" hidden="1" customHeight="1">
      <c r="A17170" s="231" t="str">
        <f>IF((SUM('Раздел 4'!AH79:AH79)=0),"","Неверно!")</f>
        <v/>
      </c>
      <c r="B17170" s="237" t="s">
        <v>32694</v>
      </c>
      <c r="C17170" s="232" t="s">
        <v>22607</v>
      </c>
      <c r="D17170" s="232" t="s">
        <v>24852</v>
      </c>
      <c r="E17170" s="232" t="str">
        <f>CONCATENATE(SUM('Раздел 4'!AH79:AH79),"=",0)</f>
        <v>0=0</v>
      </c>
    </row>
    <row r="17171" spans="1:5" ht="42" hidden="1" customHeight="1">
      <c r="A17171" s="231" t="str">
        <f>IF((SUM('Раздел 4'!AH80:AH80)=0),"","Неверно!")</f>
        <v/>
      </c>
      <c r="B17171" s="237" t="s">
        <v>32694</v>
      </c>
      <c r="C17171" s="232" t="s">
        <v>22608</v>
      </c>
      <c r="D17171" s="232" t="s">
        <v>24852</v>
      </c>
      <c r="E17171" s="232" t="str">
        <f>CONCATENATE(SUM('Раздел 4'!AH80:AH80),"=",0)</f>
        <v>0=0</v>
      </c>
    </row>
    <row r="17172" spans="1:5" ht="42" hidden="1" customHeight="1">
      <c r="A17172" s="231" t="str">
        <f>IF((SUM('Раздел 4'!AH81:AH81)=0),"","Неверно!")</f>
        <v/>
      </c>
      <c r="B17172" s="237" t="s">
        <v>32694</v>
      </c>
      <c r="C17172" s="232" t="s">
        <v>22609</v>
      </c>
      <c r="D17172" s="232" t="s">
        <v>24852</v>
      </c>
      <c r="E17172" s="232" t="str">
        <f>CONCATENATE(SUM('Раздел 4'!AH81:AH81),"=",0)</f>
        <v>0=0</v>
      </c>
    </row>
    <row r="17173" spans="1:5" ht="42" hidden="1" customHeight="1">
      <c r="A17173" s="231" t="str">
        <f>IF((SUM('Раздел 4'!AI52:AI52)=0),"","Неверно!")</f>
        <v/>
      </c>
      <c r="B17173" s="237" t="s">
        <v>32694</v>
      </c>
      <c r="C17173" s="232" t="s">
        <v>22742</v>
      </c>
      <c r="D17173" s="232" t="s">
        <v>24852</v>
      </c>
      <c r="E17173" s="232" t="str">
        <f>CONCATENATE(SUM('Раздел 4'!AI52:AI52),"=",0)</f>
        <v>0=0</v>
      </c>
    </row>
    <row r="17174" spans="1:5" ht="42" hidden="1" customHeight="1">
      <c r="A17174" s="231" t="str">
        <f>IF((SUM('Раздел 4'!AI53:AI53)=0),"","Неверно!")</f>
        <v/>
      </c>
      <c r="B17174" s="237" t="s">
        <v>32694</v>
      </c>
      <c r="C17174" s="232" t="s">
        <v>22743</v>
      </c>
      <c r="D17174" s="232" t="s">
        <v>24852</v>
      </c>
      <c r="E17174" s="232" t="str">
        <f>CONCATENATE(SUM('Раздел 4'!AI53:AI53),"=",0)</f>
        <v>0=0</v>
      </c>
    </row>
    <row r="17175" spans="1:5" ht="42" hidden="1" customHeight="1">
      <c r="A17175" s="231" t="str">
        <f>IF((SUM('Раздел 4'!AI54:AI54)=0),"","Неверно!")</f>
        <v/>
      </c>
      <c r="B17175" s="237" t="s">
        <v>32694</v>
      </c>
      <c r="C17175" s="232" t="s">
        <v>22744</v>
      </c>
      <c r="D17175" s="232" t="s">
        <v>24852</v>
      </c>
      <c r="E17175" s="232" t="str">
        <f>CONCATENATE(SUM('Раздел 4'!AI54:AI54),"=",0)</f>
        <v>0=0</v>
      </c>
    </row>
    <row r="17176" spans="1:5" ht="42" hidden="1" customHeight="1">
      <c r="A17176" s="231" t="str">
        <f>IF((SUM('Раздел 4'!AI55:AI55)=0),"","Неверно!")</f>
        <v/>
      </c>
      <c r="B17176" s="237" t="s">
        <v>32694</v>
      </c>
      <c r="C17176" s="232" t="s">
        <v>22745</v>
      </c>
      <c r="D17176" s="232" t="s">
        <v>24852</v>
      </c>
      <c r="E17176" s="232" t="str">
        <f>CONCATENATE(SUM('Раздел 4'!AI55:AI55),"=",0)</f>
        <v>0=0</v>
      </c>
    </row>
    <row r="17177" spans="1:5" ht="42" hidden="1" customHeight="1">
      <c r="A17177" s="231" t="str">
        <f>IF((SUM('Раздел 4'!AI56:AI56)=0),"","Неверно!")</f>
        <v/>
      </c>
      <c r="B17177" s="237" t="s">
        <v>32694</v>
      </c>
      <c r="C17177" s="232" t="s">
        <v>22746</v>
      </c>
      <c r="D17177" s="232" t="s">
        <v>24852</v>
      </c>
      <c r="E17177" s="232" t="str">
        <f>CONCATENATE(SUM('Раздел 4'!AI56:AI56),"=",0)</f>
        <v>0=0</v>
      </c>
    </row>
    <row r="17178" spans="1:5" ht="42" hidden="1" customHeight="1">
      <c r="A17178" s="231" t="str">
        <f>IF((SUM('Раздел 4'!AI57:AI57)=0),"","Неверно!")</f>
        <v/>
      </c>
      <c r="B17178" s="237" t="s">
        <v>32694</v>
      </c>
      <c r="C17178" s="232" t="s">
        <v>22747</v>
      </c>
      <c r="D17178" s="232" t="s">
        <v>24852</v>
      </c>
      <c r="E17178" s="232" t="str">
        <f>CONCATENATE(SUM('Раздел 4'!AI57:AI57),"=",0)</f>
        <v>0=0</v>
      </c>
    </row>
    <row r="17179" spans="1:5" ht="42" hidden="1" customHeight="1">
      <c r="A17179" s="231" t="str">
        <f>IF((SUM('Раздел 4'!AI58:AI58)=0),"","Неверно!")</f>
        <v/>
      </c>
      <c r="B17179" s="237" t="s">
        <v>32694</v>
      </c>
      <c r="C17179" s="232" t="s">
        <v>22748</v>
      </c>
      <c r="D17179" s="232" t="s">
        <v>24852</v>
      </c>
      <c r="E17179" s="232" t="str">
        <f>CONCATENATE(SUM('Раздел 4'!AI58:AI58),"=",0)</f>
        <v>0=0</v>
      </c>
    </row>
    <row r="17180" spans="1:5" ht="42" hidden="1" customHeight="1">
      <c r="A17180" s="231" t="str">
        <f>IF((SUM('Раздел 4'!AI59:AI59)=0),"","Неверно!")</f>
        <v/>
      </c>
      <c r="B17180" s="237" t="s">
        <v>32694</v>
      </c>
      <c r="C17180" s="232" t="s">
        <v>22749</v>
      </c>
      <c r="D17180" s="232" t="s">
        <v>24852</v>
      </c>
      <c r="E17180" s="232" t="str">
        <f>CONCATENATE(SUM('Раздел 4'!AI59:AI59),"=",0)</f>
        <v>0=0</v>
      </c>
    </row>
    <row r="17181" spans="1:5" ht="42" hidden="1" customHeight="1">
      <c r="A17181" s="231" t="str">
        <f>IF((SUM('Раздел 4'!AI60:AI60)=0),"","Неверно!")</f>
        <v/>
      </c>
      <c r="B17181" s="237" t="s">
        <v>32694</v>
      </c>
      <c r="C17181" s="232" t="s">
        <v>22750</v>
      </c>
      <c r="D17181" s="232" t="s">
        <v>24852</v>
      </c>
      <c r="E17181" s="232" t="str">
        <f>CONCATENATE(SUM('Раздел 4'!AI60:AI60),"=",0)</f>
        <v>0=0</v>
      </c>
    </row>
    <row r="17182" spans="1:5" ht="42" hidden="1" customHeight="1">
      <c r="A17182" s="231" t="str">
        <f>IF((SUM('Раздел 4'!AI61:AI61)=0),"","Неверно!")</f>
        <v/>
      </c>
      <c r="B17182" s="237" t="s">
        <v>32694</v>
      </c>
      <c r="C17182" s="232" t="s">
        <v>22751</v>
      </c>
      <c r="D17182" s="232" t="s">
        <v>24852</v>
      </c>
      <c r="E17182" s="232" t="str">
        <f>CONCATENATE(SUM('Раздел 4'!AI61:AI61),"=",0)</f>
        <v>0=0</v>
      </c>
    </row>
    <row r="17183" spans="1:5" ht="42" hidden="1" customHeight="1">
      <c r="A17183" s="231" t="str">
        <f>IF((SUM('Раздел 4'!AI62:AI62)=0),"","Неверно!")</f>
        <v/>
      </c>
      <c r="B17183" s="237" t="s">
        <v>32694</v>
      </c>
      <c r="C17183" s="232" t="s">
        <v>22752</v>
      </c>
      <c r="D17183" s="232" t="s">
        <v>24852</v>
      </c>
      <c r="E17183" s="232" t="str">
        <f>CONCATENATE(SUM('Раздел 4'!AI62:AI62),"=",0)</f>
        <v>0=0</v>
      </c>
    </row>
    <row r="17184" spans="1:5" ht="42" hidden="1" customHeight="1">
      <c r="A17184" s="231" t="str">
        <f>IF((SUM('Раздел 4'!AI63:AI63)=0),"","Неверно!")</f>
        <v/>
      </c>
      <c r="B17184" s="237" t="s">
        <v>32694</v>
      </c>
      <c r="C17184" s="232" t="s">
        <v>22753</v>
      </c>
      <c r="D17184" s="232" t="s">
        <v>24852</v>
      </c>
      <c r="E17184" s="232" t="str">
        <f>CONCATENATE(SUM('Раздел 4'!AI63:AI63),"=",0)</f>
        <v>0=0</v>
      </c>
    </row>
    <row r="17185" spans="1:5" ht="42" hidden="1" customHeight="1">
      <c r="A17185" s="231" t="str">
        <f>IF((SUM('Раздел 4'!AI64:AI64)=0),"","Неверно!")</f>
        <v/>
      </c>
      <c r="B17185" s="237" t="s">
        <v>32694</v>
      </c>
      <c r="C17185" s="232" t="s">
        <v>22754</v>
      </c>
      <c r="D17185" s="232" t="s">
        <v>24852</v>
      </c>
      <c r="E17185" s="232" t="str">
        <f>CONCATENATE(SUM('Раздел 4'!AI64:AI64),"=",0)</f>
        <v>0=0</v>
      </c>
    </row>
    <row r="17186" spans="1:5" ht="42" hidden="1" customHeight="1">
      <c r="A17186" s="231" t="str">
        <f>IF((SUM('Раздел 4'!AI65:AI65)=0),"","Неверно!")</f>
        <v/>
      </c>
      <c r="B17186" s="237" t="s">
        <v>32694</v>
      </c>
      <c r="C17186" s="232" t="s">
        <v>22755</v>
      </c>
      <c r="D17186" s="232" t="s">
        <v>24852</v>
      </c>
      <c r="E17186" s="232" t="str">
        <f>CONCATENATE(SUM('Раздел 4'!AI65:AI65),"=",0)</f>
        <v>0=0</v>
      </c>
    </row>
    <row r="17187" spans="1:5" ht="42" hidden="1" customHeight="1">
      <c r="A17187" s="231" t="str">
        <f>IF((SUM('Раздел 4'!AI66:AI66)=0),"","Неверно!")</f>
        <v/>
      </c>
      <c r="B17187" s="237" t="s">
        <v>32694</v>
      </c>
      <c r="C17187" s="232" t="s">
        <v>22756</v>
      </c>
      <c r="D17187" s="232" t="s">
        <v>24852</v>
      </c>
      <c r="E17187" s="232" t="str">
        <f>CONCATENATE(SUM('Раздел 4'!AI66:AI66),"=",0)</f>
        <v>0=0</v>
      </c>
    </row>
    <row r="17188" spans="1:5" ht="42" hidden="1" customHeight="1">
      <c r="A17188" s="231" t="str">
        <f>IF((SUM('Раздел 4'!AI67:AI67)=0),"","Неверно!")</f>
        <v/>
      </c>
      <c r="B17188" s="237" t="s">
        <v>32694</v>
      </c>
      <c r="C17188" s="232" t="s">
        <v>22757</v>
      </c>
      <c r="D17188" s="232" t="s">
        <v>24852</v>
      </c>
      <c r="E17188" s="232" t="str">
        <f>CONCATENATE(SUM('Раздел 4'!AI67:AI67),"=",0)</f>
        <v>0=0</v>
      </c>
    </row>
    <row r="17189" spans="1:5" ht="42" hidden="1" customHeight="1">
      <c r="A17189" s="231" t="str">
        <f>IF((SUM('Раздел 4'!AI68:AI68)=0),"","Неверно!")</f>
        <v/>
      </c>
      <c r="B17189" s="237" t="s">
        <v>32694</v>
      </c>
      <c r="C17189" s="232" t="s">
        <v>22758</v>
      </c>
      <c r="D17189" s="232" t="s">
        <v>24852</v>
      </c>
      <c r="E17189" s="232" t="str">
        <f>CONCATENATE(SUM('Раздел 4'!AI68:AI68),"=",0)</f>
        <v>0=0</v>
      </c>
    </row>
    <row r="17190" spans="1:5" ht="42" hidden="1" customHeight="1">
      <c r="A17190" s="231" t="str">
        <f>IF((SUM('Раздел 4'!AI69:AI69)=0),"","Неверно!")</f>
        <v/>
      </c>
      <c r="B17190" s="237" t="s">
        <v>32694</v>
      </c>
      <c r="C17190" s="232" t="s">
        <v>22759</v>
      </c>
      <c r="D17190" s="232" t="s">
        <v>24852</v>
      </c>
      <c r="E17190" s="232" t="str">
        <f>CONCATENATE(SUM('Раздел 4'!AI69:AI69),"=",0)</f>
        <v>0=0</v>
      </c>
    </row>
    <row r="17191" spans="1:5" ht="42" hidden="1" customHeight="1">
      <c r="A17191" s="231" t="str">
        <f>IF((SUM('Раздел 4'!AI70:AI70)=0),"","Неверно!")</f>
        <v/>
      </c>
      <c r="B17191" s="237" t="s">
        <v>32694</v>
      </c>
      <c r="C17191" s="232" t="s">
        <v>22760</v>
      </c>
      <c r="D17191" s="232" t="s">
        <v>24852</v>
      </c>
      <c r="E17191" s="232" t="str">
        <f>CONCATENATE(SUM('Раздел 4'!AI70:AI70),"=",0)</f>
        <v>0=0</v>
      </c>
    </row>
    <row r="17192" spans="1:5" ht="42" hidden="1" customHeight="1">
      <c r="A17192" s="231" t="str">
        <f>IF((SUM('Раздел 4'!AI71:AI71)=0),"","Неверно!")</f>
        <v/>
      </c>
      <c r="B17192" s="237" t="s">
        <v>32694</v>
      </c>
      <c r="C17192" s="232" t="s">
        <v>22761</v>
      </c>
      <c r="D17192" s="232" t="s">
        <v>24852</v>
      </c>
      <c r="E17192" s="232" t="str">
        <f>CONCATENATE(SUM('Раздел 4'!AI71:AI71),"=",0)</f>
        <v>0=0</v>
      </c>
    </row>
    <row r="17193" spans="1:5" ht="42" hidden="1" customHeight="1">
      <c r="A17193" s="231" t="str">
        <f>IF((SUM('Раздел 4'!AI72:AI72)=0),"","Неверно!")</f>
        <v/>
      </c>
      <c r="B17193" s="237" t="s">
        <v>32694</v>
      </c>
      <c r="C17193" s="232" t="s">
        <v>22762</v>
      </c>
      <c r="D17193" s="232" t="s">
        <v>24852</v>
      </c>
      <c r="E17193" s="232" t="str">
        <f>CONCATENATE(SUM('Раздел 4'!AI72:AI72),"=",0)</f>
        <v>0=0</v>
      </c>
    </row>
    <row r="17194" spans="1:5" ht="42" hidden="1" customHeight="1">
      <c r="A17194" s="231" t="str">
        <f>IF((SUM('Раздел 4'!AI73:AI73)=0),"","Неверно!")</f>
        <v/>
      </c>
      <c r="B17194" s="237" t="s">
        <v>32694</v>
      </c>
      <c r="C17194" s="232" t="s">
        <v>22763</v>
      </c>
      <c r="D17194" s="232" t="s">
        <v>24852</v>
      </c>
      <c r="E17194" s="232" t="str">
        <f>CONCATENATE(SUM('Раздел 4'!AI73:AI73),"=",0)</f>
        <v>0=0</v>
      </c>
    </row>
    <row r="17195" spans="1:5" ht="42" hidden="1" customHeight="1">
      <c r="A17195" s="231" t="str">
        <f>IF((SUM('Раздел 4'!AI74:AI74)=0),"","Неверно!")</f>
        <v/>
      </c>
      <c r="B17195" s="237" t="s">
        <v>32694</v>
      </c>
      <c r="C17195" s="232" t="s">
        <v>22764</v>
      </c>
      <c r="D17195" s="232" t="s">
        <v>24852</v>
      </c>
      <c r="E17195" s="232" t="str">
        <f>CONCATENATE(SUM('Раздел 4'!AI74:AI74),"=",0)</f>
        <v>0=0</v>
      </c>
    </row>
    <row r="17196" spans="1:5" ht="42" hidden="1" customHeight="1">
      <c r="A17196" s="231" t="str">
        <f>IF((SUM('Раздел 4'!AI75:AI75)=0),"","Неверно!")</f>
        <v/>
      </c>
      <c r="B17196" s="237" t="s">
        <v>32694</v>
      </c>
      <c r="C17196" s="232" t="s">
        <v>22765</v>
      </c>
      <c r="D17196" s="232" t="s">
        <v>24852</v>
      </c>
      <c r="E17196" s="232" t="str">
        <f>CONCATENATE(SUM('Раздел 4'!AI75:AI75),"=",0)</f>
        <v>0=0</v>
      </c>
    </row>
    <row r="17197" spans="1:5" ht="42" hidden="1" customHeight="1">
      <c r="A17197" s="231" t="str">
        <f>IF((SUM('Раздел 4'!AI76:AI76)=0),"","Неверно!")</f>
        <v/>
      </c>
      <c r="B17197" s="237" t="s">
        <v>32694</v>
      </c>
      <c r="C17197" s="232" t="s">
        <v>22766</v>
      </c>
      <c r="D17197" s="232" t="s">
        <v>24852</v>
      </c>
      <c r="E17197" s="232" t="str">
        <f>CONCATENATE(SUM('Раздел 4'!AI76:AI76),"=",0)</f>
        <v>0=0</v>
      </c>
    </row>
    <row r="17198" spans="1:5" ht="42" hidden="1" customHeight="1">
      <c r="A17198" s="231" t="str">
        <f>IF((SUM('Раздел 4'!AI77:AI77)=0),"","Неверно!")</f>
        <v/>
      </c>
      <c r="B17198" s="237" t="s">
        <v>32694</v>
      </c>
      <c r="C17198" s="232" t="s">
        <v>22767</v>
      </c>
      <c r="D17198" s="232" t="s">
        <v>24852</v>
      </c>
      <c r="E17198" s="232" t="str">
        <f>CONCATENATE(SUM('Раздел 4'!AI77:AI77),"=",0)</f>
        <v>0=0</v>
      </c>
    </row>
    <row r="17199" spans="1:5" ht="42" hidden="1" customHeight="1">
      <c r="A17199" s="231" t="str">
        <f>IF((SUM('Раздел 4'!AI78:AI78)=0),"","Неверно!")</f>
        <v/>
      </c>
      <c r="B17199" s="237" t="s">
        <v>32694</v>
      </c>
      <c r="C17199" s="232" t="s">
        <v>22768</v>
      </c>
      <c r="D17199" s="232" t="s">
        <v>24852</v>
      </c>
      <c r="E17199" s="232" t="str">
        <f>CONCATENATE(SUM('Раздел 4'!AI78:AI78),"=",0)</f>
        <v>0=0</v>
      </c>
    </row>
    <row r="17200" spans="1:5" ht="42" hidden="1" customHeight="1">
      <c r="A17200" s="231" t="str">
        <f>IF((SUM('Раздел 4'!AI79:AI79)=0),"","Неверно!")</f>
        <v/>
      </c>
      <c r="B17200" s="237" t="s">
        <v>32694</v>
      </c>
      <c r="C17200" s="232" t="s">
        <v>22769</v>
      </c>
      <c r="D17200" s="232" t="s">
        <v>24852</v>
      </c>
      <c r="E17200" s="232" t="str">
        <f>CONCATENATE(SUM('Раздел 4'!AI79:AI79),"=",0)</f>
        <v>0=0</v>
      </c>
    </row>
    <row r="17201" spans="1:5" ht="42" hidden="1" customHeight="1">
      <c r="A17201" s="231" t="str">
        <f>IF((SUM('Раздел 4'!AI80:AI80)=0),"","Неверно!")</f>
        <v/>
      </c>
      <c r="B17201" s="237" t="s">
        <v>32694</v>
      </c>
      <c r="C17201" s="232" t="s">
        <v>22770</v>
      </c>
      <c r="D17201" s="232" t="s">
        <v>24852</v>
      </c>
      <c r="E17201" s="232" t="str">
        <f>CONCATENATE(SUM('Раздел 4'!AI80:AI80),"=",0)</f>
        <v>0=0</v>
      </c>
    </row>
    <row r="17202" spans="1:5" ht="42" hidden="1" customHeight="1">
      <c r="A17202" s="231" t="str">
        <f>IF((SUM('Раздел 4'!AI81:AI81)=0),"","Неверно!")</f>
        <v/>
      </c>
      <c r="B17202" s="237" t="s">
        <v>32694</v>
      </c>
      <c r="C17202" s="232" t="s">
        <v>22771</v>
      </c>
      <c r="D17202" s="232" t="s">
        <v>24852</v>
      </c>
      <c r="E17202" s="232" t="str">
        <f>CONCATENATE(SUM('Раздел 4'!AI81:AI81),"=",0)</f>
        <v>0=0</v>
      </c>
    </row>
    <row r="17203" spans="1:5" ht="42" hidden="1" customHeight="1">
      <c r="A17203" s="231" t="str">
        <f>IF((SUM('Раздел 4'!AJ52:AJ52)=0),"","Неверно!")</f>
        <v/>
      </c>
      <c r="B17203" s="237" t="s">
        <v>32694</v>
      </c>
      <c r="C17203" s="232" t="s">
        <v>22904</v>
      </c>
      <c r="D17203" s="232" t="s">
        <v>24852</v>
      </c>
      <c r="E17203" s="232" t="str">
        <f>CONCATENATE(SUM('Раздел 4'!AJ52:AJ52),"=",0)</f>
        <v>0=0</v>
      </c>
    </row>
    <row r="17204" spans="1:5" ht="42" hidden="1" customHeight="1">
      <c r="A17204" s="231" t="str">
        <f>IF((SUM('Раздел 4'!AJ53:AJ53)=0),"","Неверно!")</f>
        <v/>
      </c>
      <c r="B17204" s="237" t="s">
        <v>32694</v>
      </c>
      <c r="C17204" s="232" t="s">
        <v>22905</v>
      </c>
      <c r="D17204" s="232" t="s">
        <v>24852</v>
      </c>
      <c r="E17204" s="232" t="str">
        <f>CONCATENATE(SUM('Раздел 4'!AJ53:AJ53),"=",0)</f>
        <v>0=0</v>
      </c>
    </row>
    <row r="17205" spans="1:5" ht="42" hidden="1" customHeight="1">
      <c r="A17205" s="231" t="str">
        <f>IF((SUM('Раздел 4'!AJ54:AJ54)=0),"","Неверно!")</f>
        <v/>
      </c>
      <c r="B17205" s="237" t="s">
        <v>32694</v>
      </c>
      <c r="C17205" s="232" t="s">
        <v>22906</v>
      </c>
      <c r="D17205" s="232" t="s">
        <v>24852</v>
      </c>
      <c r="E17205" s="232" t="str">
        <f>CONCATENATE(SUM('Раздел 4'!AJ54:AJ54),"=",0)</f>
        <v>0=0</v>
      </c>
    </row>
    <row r="17206" spans="1:5" ht="42" hidden="1" customHeight="1">
      <c r="A17206" s="231" t="str">
        <f>IF((SUM('Раздел 4'!AJ55:AJ55)=0),"","Неверно!")</f>
        <v/>
      </c>
      <c r="B17206" s="237" t="s">
        <v>32694</v>
      </c>
      <c r="C17206" s="232" t="s">
        <v>22907</v>
      </c>
      <c r="D17206" s="232" t="s">
        <v>24852</v>
      </c>
      <c r="E17206" s="232" t="str">
        <f>CONCATENATE(SUM('Раздел 4'!AJ55:AJ55),"=",0)</f>
        <v>0=0</v>
      </c>
    </row>
    <row r="17207" spans="1:5" ht="42" hidden="1" customHeight="1">
      <c r="A17207" s="231" t="str">
        <f>IF((SUM('Раздел 4'!AJ56:AJ56)=0),"","Неверно!")</f>
        <v/>
      </c>
      <c r="B17207" s="237" t="s">
        <v>32694</v>
      </c>
      <c r="C17207" s="232" t="s">
        <v>22908</v>
      </c>
      <c r="D17207" s="232" t="s">
        <v>24852</v>
      </c>
      <c r="E17207" s="232" t="str">
        <f>CONCATENATE(SUM('Раздел 4'!AJ56:AJ56),"=",0)</f>
        <v>0=0</v>
      </c>
    </row>
    <row r="17208" spans="1:5" ht="42" hidden="1" customHeight="1">
      <c r="A17208" s="231" t="str">
        <f>IF((SUM('Раздел 4'!AJ57:AJ57)=0),"","Неверно!")</f>
        <v/>
      </c>
      <c r="B17208" s="237" t="s">
        <v>32694</v>
      </c>
      <c r="C17208" s="232" t="s">
        <v>22909</v>
      </c>
      <c r="D17208" s="232" t="s">
        <v>24852</v>
      </c>
      <c r="E17208" s="232" t="str">
        <f>CONCATENATE(SUM('Раздел 4'!AJ57:AJ57),"=",0)</f>
        <v>0=0</v>
      </c>
    </row>
    <row r="17209" spans="1:5" ht="42" hidden="1" customHeight="1">
      <c r="A17209" s="231" t="str">
        <f>IF((SUM('Раздел 4'!AJ58:AJ58)=0),"","Неверно!")</f>
        <v/>
      </c>
      <c r="B17209" s="237" t="s">
        <v>32694</v>
      </c>
      <c r="C17209" s="232" t="s">
        <v>22910</v>
      </c>
      <c r="D17209" s="232" t="s">
        <v>24852</v>
      </c>
      <c r="E17209" s="232" t="str">
        <f>CONCATENATE(SUM('Раздел 4'!AJ58:AJ58),"=",0)</f>
        <v>0=0</v>
      </c>
    </row>
    <row r="17210" spans="1:5" ht="42" hidden="1" customHeight="1">
      <c r="A17210" s="231" t="str">
        <f>IF((SUM('Раздел 4'!AJ59:AJ59)=0),"","Неверно!")</f>
        <v/>
      </c>
      <c r="B17210" s="237" t="s">
        <v>32694</v>
      </c>
      <c r="C17210" s="232" t="s">
        <v>22911</v>
      </c>
      <c r="D17210" s="232" t="s">
        <v>24852</v>
      </c>
      <c r="E17210" s="232" t="str">
        <f>CONCATENATE(SUM('Раздел 4'!AJ59:AJ59),"=",0)</f>
        <v>0=0</v>
      </c>
    </row>
    <row r="17211" spans="1:5" ht="42" hidden="1" customHeight="1">
      <c r="A17211" s="231" t="str">
        <f>IF((SUM('Раздел 4'!AJ60:AJ60)=0),"","Неверно!")</f>
        <v/>
      </c>
      <c r="B17211" s="237" t="s">
        <v>32694</v>
      </c>
      <c r="C17211" s="232" t="s">
        <v>22912</v>
      </c>
      <c r="D17211" s="232" t="s">
        <v>24852</v>
      </c>
      <c r="E17211" s="232" t="str">
        <f>CONCATENATE(SUM('Раздел 4'!AJ60:AJ60),"=",0)</f>
        <v>0=0</v>
      </c>
    </row>
    <row r="17212" spans="1:5" ht="42" hidden="1" customHeight="1">
      <c r="A17212" s="231" t="str">
        <f>IF((SUM('Раздел 4'!AJ61:AJ61)=0),"","Неверно!")</f>
        <v/>
      </c>
      <c r="B17212" s="237" t="s">
        <v>32694</v>
      </c>
      <c r="C17212" s="232" t="s">
        <v>22913</v>
      </c>
      <c r="D17212" s="232" t="s">
        <v>24852</v>
      </c>
      <c r="E17212" s="232" t="str">
        <f>CONCATENATE(SUM('Раздел 4'!AJ61:AJ61),"=",0)</f>
        <v>0=0</v>
      </c>
    </row>
    <row r="17213" spans="1:5" ht="42" hidden="1" customHeight="1">
      <c r="A17213" s="231" t="str">
        <f>IF((SUM('Раздел 4'!AJ62:AJ62)=0),"","Неверно!")</f>
        <v/>
      </c>
      <c r="B17213" s="237" t="s">
        <v>32694</v>
      </c>
      <c r="C17213" s="232" t="s">
        <v>22914</v>
      </c>
      <c r="D17213" s="232" t="s">
        <v>24852</v>
      </c>
      <c r="E17213" s="232" t="str">
        <f>CONCATENATE(SUM('Раздел 4'!AJ62:AJ62),"=",0)</f>
        <v>0=0</v>
      </c>
    </row>
    <row r="17214" spans="1:5" ht="42" hidden="1" customHeight="1">
      <c r="A17214" s="231" t="str">
        <f>IF((SUM('Раздел 4'!AJ63:AJ63)=0),"","Неверно!")</f>
        <v/>
      </c>
      <c r="B17214" s="237" t="s">
        <v>32694</v>
      </c>
      <c r="C17214" s="232" t="s">
        <v>22915</v>
      </c>
      <c r="D17214" s="232" t="s">
        <v>24852</v>
      </c>
      <c r="E17214" s="232" t="str">
        <f>CONCATENATE(SUM('Раздел 4'!AJ63:AJ63),"=",0)</f>
        <v>0=0</v>
      </c>
    </row>
    <row r="17215" spans="1:5" ht="42" hidden="1" customHeight="1">
      <c r="A17215" s="231" t="str">
        <f>IF((SUM('Раздел 4'!AJ64:AJ64)=0),"","Неверно!")</f>
        <v/>
      </c>
      <c r="B17215" s="237" t="s">
        <v>32694</v>
      </c>
      <c r="C17215" s="232" t="s">
        <v>22916</v>
      </c>
      <c r="D17215" s="232" t="s">
        <v>24852</v>
      </c>
      <c r="E17215" s="232" t="str">
        <f>CONCATENATE(SUM('Раздел 4'!AJ64:AJ64),"=",0)</f>
        <v>0=0</v>
      </c>
    </row>
    <row r="17216" spans="1:5" ht="42" hidden="1" customHeight="1">
      <c r="A17216" s="231" t="str">
        <f>IF((SUM('Раздел 4'!AJ65:AJ65)=0),"","Неверно!")</f>
        <v/>
      </c>
      <c r="B17216" s="237" t="s">
        <v>32694</v>
      </c>
      <c r="C17216" s="232" t="s">
        <v>22917</v>
      </c>
      <c r="D17216" s="232" t="s">
        <v>24852</v>
      </c>
      <c r="E17216" s="232" t="str">
        <f>CONCATENATE(SUM('Раздел 4'!AJ65:AJ65),"=",0)</f>
        <v>0=0</v>
      </c>
    </row>
    <row r="17217" spans="1:5" ht="42" hidden="1" customHeight="1">
      <c r="A17217" s="231" t="str">
        <f>IF((SUM('Раздел 4'!AJ66:AJ66)=0),"","Неверно!")</f>
        <v/>
      </c>
      <c r="B17217" s="237" t="s">
        <v>32694</v>
      </c>
      <c r="C17217" s="232" t="s">
        <v>22918</v>
      </c>
      <c r="D17217" s="232" t="s">
        <v>24852</v>
      </c>
      <c r="E17217" s="232" t="str">
        <f>CONCATENATE(SUM('Раздел 4'!AJ66:AJ66),"=",0)</f>
        <v>0=0</v>
      </c>
    </row>
    <row r="17218" spans="1:5" ht="42" hidden="1" customHeight="1">
      <c r="A17218" s="231" t="str">
        <f>IF((SUM('Раздел 4'!AJ67:AJ67)=0),"","Неверно!")</f>
        <v/>
      </c>
      <c r="B17218" s="237" t="s">
        <v>32694</v>
      </c>
      <c r="C17218" s="232" t="s">
        <v>22919</v>
      </c>
      <c r="D17218" s="232" t="s">
        <v>24852</v>
      </c>
      <c r="E17218" s="232" t="str">
        <f>CONCATENATE(SUM('Раздел 4'!AJ67:AJ67),"=",0)</f>
        <v>0=0</v>
      </c>
    </row>
    <row r="17219" spans="1:5" ht="42" hidden="1" customHeight="1">
      <c r="A17219" s="231" t="str">
        <f>IF((SUM('Раздел 4'!AJ68:AJ68)=0),"","Неверно!")</f>
        <v/>
      </c>
      <c r="B17219" s="237" t="s">
        <v>32694</v>
      </c>
      <c r="C17219" s="232" t="s">
        <v>22920</v>
      </c>
      <c r="D17219" s="232" t="s">
        <v>24852</v>
      </c>
      <c r="E17219" s="232" t="str">
        <f>CONCATENATE(SUM('Раздел 4'!AJ68:AJ68),"=",0)</f>
        <v>0=0</v>
      </c>
    </row>
    <row r="17220" spans="1:5" ht="42" hidden="1" customHeight="1">
      <c r="A17220" s="231" t="str">
        <f>IF((SUM('Раздел 4'!AJ69:AJ69)=0),"","Неверно!")</f>
        <v/>
      </c>
      <c r="B17220" s="237" t="s">
        <v>32694</v>
      </c>
      <c r="C17220" s="232" t="s">
        <v>22921</v>
      </c>
      <c r="D17220" s="232" t="s">
        <v>24852</v>
      </c>
      <c r="E17220" s="232" t="str">
        <f>CONCATENATE(SUM('Раздел 4'!AJ69:AJ69),"=",0)</f>
        <v>0=0</v>
      </c>
    </row>
    <row r="17221" spans="1:5" ht="42" hidden="1" customHeight="1">
      <c r="A17221" s="231" t="str">
        <f>IF((SUM('Раздел 4'!AJ70:AJ70)=0),"","Неверно!")</f>
        <v/>
      </c>
      <c r="B17221" s="237" t="s">
        <v>32694</v>
      </c>
      <c r="C17221" s="232" t="s">
        <v>22922</v>
      </c>
      <c r="D17221" s="232" t="s">
        <v>24852</v>
      </c>
      <c r="E17221" s="232" t="str">
        <f>CONCATENATE(SUM('Раздел 4'!AJ70:AJ70),"=",0)</f>
        <v>0=0</v>
      </c>
    </row>
    <row r="17222" spans="1:5" ht="42" hidden="1" customHeight="1">
      <c r="A17222" s="231" t="str">
        <f>IF((SUM('Раздел 4'!AJ71:AJ71)=0),"","Неверно!")</f>
        <v/>
      </c>
      <c r="B17222" s="237" t="s">
        <v>32694</v>
      </c>
      <c r="C17222" s="232" t="s">
        <v>22923</v>
      </c>
      <c r="D17222" s="232" t="s">
        <v>24852</v>
      </c>
      <c r="E17222" s="232" t="str">
        <f>CONCATENATE(SUM('Раздел 4'!AJ71:AJ71),"=",0)</f>
        <v>0=0</v>
      </c>
    </row>
    <row r="17223" spans="1:5" ht="42" hidden="1" customHeight="1">
      <c r="A17223" s="231" t="str">
        <f>IF((SUM('Раздел 4'!AJ72:AJ72)=0),"","Неверно!")</f>
        <v/>
      </c>
      <c r="B17223" s="237" t="s">
        <v>32694</v>
      </c>
      <c r="C17223" s="232" t="s">
        <v>22924</v>
      </c>
      <c r="D17223" s="232" t="s">
        <v>24852</v>
      </c>
      <c r="E17223" s="232" t="str">
        <f>CONCATENATE(SUM('Раздел 4'!AJ72:AJ72),"=",0)</f>
        <v>0=0</v>
      </c>
    </row>
    <row r="17224" spans="1:5" ht="42" hidden="1" customHeight="1">
      <c r="A17224" s="231" t="str">
        <f>IF((SUM('Раздел 4'!AJ73:AJ73)=0),"","Неверно!")</f>
        <v/>
      </c>
      <c r="B17224" s="237" t="s">
        <v>32694</v>
      </c>
      <c r="C17224" s="232" t="s">
        <v>22925</v>
      </c>
      <c r="D17224" s="232" t="s">
        <v>24852</v>
      </c>
      <c r="E17224" s="232" t="str">
        <f>CONCATENATE(SUM('Раздел 4'!AJ73:AJ73),"=",0)</f>
        <v>0=0</v>
      </c>
    </row>
    <row r="17225" spans="1:5" ht="42" hidden="1" customHeight="1">
      <c r="A17225" s="231" t="str">
        <f>IF((SUM('Раздел 4'!AJ74:AJ74)=0),"","Неверно!")</f>
        <v/>
      </c>
      <c r="B17225" s="237" t="s">
        <v>32694</v>
      </c>
      <c r="C17225" s="232" t="s">
        <v>22926</v>
      </c>
      <c r="D17225" s="232" t="s">
        <v>24852</v>
      </c>
      <c r="E17225" s="232" t="str">
        <f>CONCATENATE(SUM('Раздел 4'!AJ74:AJ74),"=",0)</f>
        <v>0=0</v>
      </c>
    </row>
    <row r="17226" spans="1:5" ht="42" hidden="1" customHeight="1">
      <c r="A17226" s="231" t="str">
        <f>IF((SUM('Раздел 4'!AJ75:AJ75)=0),"","Неверно!")</f>
        <v/>
      </c>
      <c r="B17226" s="237" t="s">
        <v>32694</v>
      </c>
      <c r="C17226" s="232" t="s">
        <v>22927</v>
      </c>
      <c r="D17226" s="232" t="s">
        <v>24852</v>
      </c>
      <c r="E17226" s="232" t="str">
        <f>CONCATENATE(SUM('Раздел 4'!AJ75:AJ75),"=",0)</f>
        <v>0=0</v>
      </c>
    </row>
    <row r="17227" spans="1:5" ht="42" hidden="1" customHeight="1">
      <c r="A17227" s="231" t="str">
        <f>IF((SUM('Раздел 4'!AJ76:AJ76)=0),"","Неверно!")</f>
        <v/>
      </c>
      <c r="B17227" s="237" t="s">
        <v>32694</v>
      </c>
      <c r="C17227" s="232" t="s">
        <v>22928</v>
      </c>
      <c r="D17227" s="232" t="s">
        <v>24852</v>
      </c>
      <c r="E17227" s="232" t="str">
        <f>CONCATENATE(SUM('Раздел 4'!AJ76:AJ76),"=",0)</f>
        <v>0=0</v>
      </c>
    </row>
    <row r="17228" spans="1:5" ht="42" hidden="1" customHeight="1">
      <c r="A17228" s="231" t="str">
        <f>IF((SUM('Раздел 4'!AJ77:AJ77)=0),"","Неверно!")</f>
        <v/>
      </c>
      <c r="B17228" s="237" t="s">
        <v>32694</v>
      </c>
      <c r="C17228" s="232" t="s">
        <v>22929</v>
      </c>
      <c r="D17228" s="232" t="s">
        <v>24852</v>
      </c>
      <c r="E17228" s="232" t="str">
        <f>CONCATENATE(SUM('Раздел 4'!AJ77:AJ77),"=",0)</f>
        <v>0=0</v>
      </c>
    </row>
    <row r="17229" spans="1:5" ht="42" hidden="1" customHeight="1">
      <c r="A17229" s="231" t="str">
        <f>IF((SUM('Раздел 4'!AJ78:AJ78)=0),"","Неверно!")</f>
        <v/>
      </c>
      <c r="B17229" s="237" t="s">
        <v>32694</v>
      </c>
      <c r="C17229" s="232" t="s">
        <v>22930</v>
      </c>
      <c r="D17229" s="232" t="s">
        <v>24852</v>
      </c>
      <c r="E17229" s="232" t="str">
        <f>CONCATENATE(SUM('Раздел 4'!AJ78:AJ78),"=",0)</f>
        <v>0=0</v>
      </c>
    </row>
    <row r="17230" spans="1:5" ht="42" hidden="1" customHeight="1">
      <c r="A17230" s="231" t="str">
        <f>IF((SUM('Раздел 4'!AJ79:AJ79)=0),"","Неверно!")</f>
        <v/>
      </c>
      <c r="B17230" s="237" t="s">
        <v>32694</v>
      </c>
      <c r="C17230" s="232" t="s">
        <v>22931</v>
      </c>
      <c r="D17230" s="232" t="s">
        <v>24852</v>
      </c>
      <c r="E17230" s="232" t="str">
        <f>CONCATENATE(SUM('Раздел 4'!AJ79:AJ79),"=",0)</f>
        <v>0=0</v>
      </c>
    </row>
    <row r="17231" spans="1:5" ht="42" hidden="1" customHeight="1">
      <c r="A17231" s="231" t="str">
        <f>IF((SUM('Раздел 4'!AJ80:AJ80)=0),"","Неверно!")</f>
        <v/>
      </c>
      <c r="B17231" s="237" t="s">
        <v>32694</v>
      </c>
      <c r="C17231" s="232" t="s">
        <v>22932</v>
      </c>
      <c r="D17231" s="232" t="s">
        <v>24852</v>
      </c>
      <c r="E17231" s="232" t="str">
        <f>CONCATENATE(SUM('Раздел 4'!AJ80:AJ80),"=",0)</f>
        <v>0=0</v>
      </c>
    </row>
    <row r="17232" spans="1:5" ht="42" hidden="1" customHeight="1">
      <c r="A17232" s="231" t="str">
        <f>IF((SUM('Раздел 4'!AJ81:AJ81)=0),"","Неверно!")</f>
        <v/>
      </c>
      <c r="B17232" s="237" t="s">
        <v>32694</v>
      </c>
      <c r="C17232" s="232" t="s">
        <v>22933</v>
      </c>
      <c r="D17232" s="232" t="s">
        <v>24852</v>
      </c>
      <c r="E17232" s="232" t="str">
        <f>CONCATENATE(SUM('Раздел 4'!AJ81:AJ81),"=",0)</f>
        <v>0=0</v>
      </c>
    </row>
    <row r="17233" spans="1:5" ht="42" hidden="1" customHeight="1">
      <c r="A17233" s="231" t="str">
        <f>IF((SUM('Раздел 4'!AK52:AK52)=0),"","Неверно!")</f>
        <v/>
      </c>
      <c r="B17233" s="237" t="s">
        <v>32694</v>
      </c>
      <c r="C17233" s="232" t="s">
        <v>23066</v>
      </c>
      <c r="D17233" s="232" t="s">
        <v>24852</v>
      </c>
      <c r="E17233" s="232" t="str">
        <f>CONCATENATE(SUM('Раздел 4'!AK52:AK52),"=",0)</f>
        <v>0=0</v>
      </c>
    </row>
    <row r="17234" spans="1:5" ht="42" hidden="1" customHeight="1">
      <c r="A17234" s="231" t="str">
        <f>IF((SUM('Раздел 4'!AK53:AK53)=0),"","Неверно!")</f>
        <v/>
      </c>
      <c r="B17234" s="237" t="s">
        <v>32694</v>
      </c>
      <c r="C17234" s="232" t="s">
        <v>23067</v>
      </c>
      <c r="D17234" s="232" t="s">
        <v>24852</v>
      </c>
      <c r="E17234" s="232" t="str">
        <f>CONCATENATE(SUM('Раздел 4'!AK53:AK53),"=",0)</f>
        <v>0=0</v>
      </c>
    </row>
    <row r="17235" spans="1:5" ht="42" hidden="1" customHeight="1">
      <c r="A17235" s="231" t="str">
        <f>IF((SUM('Раздел 4'!AK54:AK54)=0),"","Неверно!")</f>
        <v/>
      </c>
      <c r="B17235" s="237" t="s">
        <v>32694</v>
      </c>
      <c r="C17235" s="232" t="s">
        <v>23068</v>
      </c>
      <c r="D17235" s="232" t="s">
        <v>24852</v>
      </c>
      <c r="E17235" s="232" t="str">
        <f>CONCATENATE(SUM('Раздел 4'!AK54:AK54),"=",0)</f>
        <v>0=0</v>
      </c>
    </row>
    <row r="17236" spans="1:5" ht="42" hidden="1" customHeight="1">
      <c r="A17236" s="231" t="str">
        <f>IF((SUM('Раздел 4'!AK55:AK55)=0),"","Неверно!")</f>
        <v/>
      </c>
      <c r="B17236" s="237" t="s">
        <v>32694</v>
      </c>
      <c r="C17236" s="232" t="s">
        <v>23069</v>
      </c>
      <c r="D17236" s="232" t="s">
        <v>24852</v>
      </c>
      <c r="E17236" s="232" t="str">
        <f>CONCATENATE(SUM('Раздел 4'!AK55:AK55),"=",0)</f>
        <v>0=0</v>
      </c>
    </row>
    <row r="17237" spans="1:5" ht="42" hidden="1" customHeight="1">
      <c r="A17237" s="231" t="str">
        <f>IF((SUM('Раздел 4'!AK56:AK56)=0),"","Неверно!")</f>
        <v/>
      </c>
      <c r="B17237" s="237" t="s">
        <v>32694</v>
      </c>
      <c r="C17237" s="232" t="s">
        <v>23070</v>
      </c>
      <c r="D17237" s="232" t="s">
        <v>24852</v>
      </c>
      <c r="E17237" s="232" t="str">
        <f>CONCATENATE(SUM('Раздел 4'!AK56:AK56),"=",0)</f>
        <v>0=0</v>
      </c>
    </row>
    <row r="17238" spans="1:5" ht="42" hidden="1" customHeight="1">
      <c r="A17238" s="231" t="str">
        <f>IF((SUM('Раздел 4'!AK57:AK57)=0),"","Неверно!")</f>
        <v/>
      </c>
      <c r="B17238" s="237" t="s">
        <v>32694</v>
      </c>
      <c r="C17238" s="232" t="s">
        <v>23071</v>
      </c>
      <c r="D17238" s="232" t="s">
        <v>24852</v>
      </c>
      <c r="E17238" s="232" t="str">
        <f>CONCATENATE(SUM('Раздел 4'!AK57:AK57),"=",0)</f>
        <v>0=0</v>
      </c>
    </row>
    <row r="17239" spans="1:5" ht="42" hidden="1" customHeight="1">
      <c r="A17239" s="231" t="str">
        <f>IF((SUM('Раздел 4'!AK58:AK58)=0),"","Неверно!")</f>
        <v/>
      </c>
      <c r="B17239" s="237" t="s">
        <v>32694</v>
      </c>
      <c r="C17239" s="232" t="s">
        <v>23072</v>
      </c>
      <c r="D17239" s="232" t="s">
        <v>24852</v>
      </c>
      <c r="E17239" s="232" t="str">
        <f>CONCATENATE(SUM('Раздел 4'!AK58:AK58),"=",0)</f>
        <v>0=0</v>
      </c>
    </row>
    <row r="17240" spans="1:5" ht="42" hidden="1" customHeight="1">
      <c r="A17240" s="231" t="str">
        <f>IF((SUM('Раздел 4'!AK59:AK59)=0),"","Неверно!")</f>
        <v/>
      </c>
      <c r="B17240" s="237" t="s">
        <v>32694</v>
      </c>
      <c r="C17240" s="232" t="s">
        <v>23073</v>
      </c>
      <c r="D17240" s="232" t="s">
        <v>24852</v>
      </c>
      <c r="E17240" s="232" t="str">
        <f>CONCATENATE(SUM('Раздел 4'!AK59:AK59),"=",0)</f>
        <v>0=0</v>
      </c>
    </row>
    <row r="17241" spans="1:5" ht="42" hidden="1" customHeight="1">
      <c r="A17241" s="231" t="str">
        <f>IF((SUM('Раздел 4'!AK60:AK60)=0),"","Неверно!")</f>
        <v/>
      </c>
      <c r="B17241" s="237" t="s">
        <v>32694</v>
      </c>
      <c r="C17241" s="232" t="s">
        <v>23074</v>
      </c>
      <c r="D17241" s="232" t="s">
        <v>24852</v>
      </c>
      <c r="E17241" s="232" t="str">
        <f>CONCATENATE(SUM('Раздел 4'!AK60:AK60),"=",0)</f>
        <v>0=0</v>
      </c>
    </row>
    <row r="17242" spans="1:5" ht="42" hidden="1" customHeight="1">
      <c r="A17242" s="231" t="str">
        <f>IF((SUM('Раздел 4'!AK61:AK61)=0),"","Неверно!")</f>
        <v/>
      </c>
      <c r="B17242" s="237" t="s">
        <v>32694</v>
      </c>
      <c r="C17242" s="232" t="s">
        <v>23075</v>
      </c>
      <c r="D17242" s="232" t="s">
        <v>24852</v>
      </c>
      <c r="E17242" s="232" t="str">
        <f>CONCATENATE(SUM('Раздел 4'!AK61:AK61),"=",0)</f>
        <v>0=0</v>
      </c>
    </row>
    <row r="17243" spans="1:5" ht="42" hidden="1" customHeight="1">
      <c r="A17243" s="231" t="str">
        <f>IF((SUM('Раздел 4'!AK62:AK62)=0),"","Неверно!")</f>
        <v/>
      </c>
      <c r="B17243" s="237" t="s">
        <v>32694</v>
      </c>
      <c r="C17243" s="232" t="s">
        <v>23076</v>
      </c>
      <c r="D17243" s="232" t="s">
        <v>24852</v>
      </c>
      <c r="E17243" s="232" t="str">
        <f>CONCATENATE(SUM('Раздел 4'!AK62:AK62),"=",0)</f>
        <v>0=0</v>
      </c>
    </row>
    <row r="17244" spans="1:5" ht="42" hidden="1" customHeight="1">
      <c r="A17244" s="231" t="str">
        <f>IF((SUM('Раздел 4'!AK63:AK63)=0),"","Неверно!")</f>
        <v/>
      </c>
      <c r="B17244" s="237" t="s">
        <v>32694</v>
      </c>
      <c r="C17244" s="232" t="s">
        <v>23077</v>
      </c>
      <c r="D17244" s="232" t="s">
        <v>24852</v>
      </c>
      <c r="E17244" s="232" t="str">
        <f>CONCATENATE(SUM('Раздел 4'!AK63:AK63),"=",0)</f>
        <v>0=0</v>
      </c>
    </row>
    <row r="17245" spans="1:5" ht="42" hidden="1" customHeight="1">
      <c r="A17245" s="231" t="str">
        <f>IF((SUM('Раздел 4'!AK64:AK64)=0),"","Неверно!")</f>
        <v/>
      </c>
      <c r="B17245" s="237" t="s">
        <v>32694</v>
      </c>
      <c r="C17245" s="232" t="s">
        <v>23078</v>
      </c>
      <c r="D17245" s="232" t="s">
        <v>24852</v>
      </c>
      <c r="E17245" s="232" t="str">
        <f>CONCATENATE(SUM('Раздел 4'!AK64:AK64),"=",0)</f>
        <v>0=0</v>
      </c>
    </row>
    <row r="17246" spans="1:5" ht="42" hidden="1" customHeight="1">
      <c r="A17246" s="231" t="str">
        <f>IF((SUM('Раздел 4'!AK65:AK65)=0),"","Неверно!")</f>
        <v/>
      </c>
      <c r="B17246" s="237" t="s">
        <v>32694</v>
      </c>
      <c r="C17246" s="232" t="s">
        <v>23079</v>
      </c>
      <c r="D17246" s="232" t="s">
        <v>24852</v>
      </c>
      <c r="E17246" s="232" t="str">
        <f>CONCATENATE(SUM('Раздел 4'!AK65:AK65),"=",0)</f>
        <v>0=0</v>
      </c>
    </row>
    <row r="17247" spans="1:5" ht="42" hidden="1" customHeight="1">
      <c r="A17247" s="231" t="str">
        <f>IF((SUM('Раздел 4'!AK66:AK66)=0),"","Неверно!")</f>
        <v/>
      </c>
      <c r="B17247" s="237" t="s">
        <v>32694</v>
      </c>
      <c r="C17247" s="232" t="s">
        <v>23080</v>
      </c>
      <c r="D17247" s="232" t="s">
        <v>24852</v>
      </c>
      <c r="E17247" s="232" t="str">
        <f>CONCATENATE(SUM('Раздел 4'!AK66:AK66),"=",0)</f>
        <v>0=0</v>
      </c>
    </row>
    <row r="17248" spans="1:5" ht="42" hidden="1" customHeight="1">
      <c r="A17248" s="231" t="str">
        <f>IF((SUM('Раздел 4'!AK67:AK67)=0),"","Неверно!")</f>
        <v/>
      </c>
      <c r="B17248" s="237" t="s">
        <v>32694</v>
      </c>
      <c r="C17248" s="232" t="s">
        <v>23081</v>
      </c>
      <c r="D17248" s="232" t="s">
        <v>24852</v>
      </c>
      <c r="E17248" s="232" t="str">
        <f>CONCATENATE(SUM('Раздел 4'!AK67:AK67),"=",0)</f>
        <v>0=0</v>
      </c>
    </row>
    <row r="17249" spans="1:5" ht="42" hidden="1" customHeight="1">
      <c r="A17249" s="231" t="str">
        <f>IF((SUM('Раздел 4'!AK68:AK68)=0),"","Неверно!")</f>
        <v/>
      </c>
      <c r="B17249" s="237" t="s">
        <v>32694</v>
      </c>
      <c r="C17249" s="232" t="s">
        <v>23082</v>
      </c>
      <c r="D17249" s="232" t="s">
        <v>24852</v>
      </c>
      <c r="E17249" s="232" t="str">
        <f>CONCATENATE(SUM('Раздел 4'!AK68:AK68),"=",0)</f>
        <v>0=0</v>
      </c>
    </row>
    <row r="17250" spans="1:5" ht="42" hidden="1" customHeight="1">
      <c r="A17250" s="231" t="str">
        <f>IF((SUM('Раздел 4'!AK69:AK69)=0),"","Неверно!")</f>
        <v/>
      </c>
      <c r="B17250" s="237" t="s">
        <v>32694</v>
      </c>
      <c r="C17250" s="232" t="s">
        <v>23083</v>
      </c>
      <c r="D17250" s="232" t="s">
        <v>24852</v>
      </c>
      <c r="E17250" s="232" t="str">
        <f>CONCATENATE(SUM('Раздел 4'!AK69:AK69),"=",0)</f>
        <v>0=0</v>
      </c>
    </row>
    <row r="17251" spans="1:5" ht="42" hidden="1" customHeight="1">
      <c r="A17251" s="231" t="str">
        <f>IF((SUM('Раздел 4'!AK70:AK70)=0),"","Неверно!")</f>
        <v/>
      </c>
      <c r="B17251" s="237" t="s">
        <v>32694</v>
      </c>
      <c r="C17251" s="232" t="s">
        <v>23084</v>
      </c>
      <c r="D17251" s="232" t="s">
        <v>24852</v>
      </c>
      <c r="E17251" s="232" t="str">
        <f>CONCATENATE(SUM('Раздел 4'!AK70:AK70),"=",0)</f>
        <v>0=0</v>
      </c>
    </row>
    <row r="17252" spans="1:5" ht="42" hidden="1" customHeight="1">
      <c r="A17252" s="231" t="str">
        <f>IF((SUM('Раздел 4'!AK71:AK71)=0),"","Неверно!")</f>
        <v/>
      </c>
      <c r="B17252" s="237" t="s">
        <v>32694</v>
      </c>
      <c r="C17252" s="232" t="s">
        <v>23085</v>
      </c>
      <c r="D17252" s="232" t="s">
        <v>24852</v>
      </c>
      <c r="E17252" s="232" t="str">
        <f>CONCATENATE(SUM('Раздел 4'!AK71:AK71),"=",0)</f>
        <v>0=0</v>
      </c>
    </row>
    <row r="17253" spans="1:5" ht="42" hidden="1" customHeight="1">
      <c r="A17253" s="231" t="str">
        <f>IF((SUM('Раздел 4'!AK72:AK72)=0),"","Неверно!")</f>
        <v/>
      </c>
      <c r="B17253" s="237" t="s">
        <v>32694</v>
      </c>
      <c r="C17253" s="232" t="s">
        <v>23086</v>
      </c>
      <c r="D17253" s="232" t="s">
        <v>24852</v>
      </c>
      <c r="E17253" s="232" t="str">
        <f>CONCATENATE(SUM('Раздел 4'!AK72:AK72),"=",0)</f>
        <v>0=0</v>
      </c>
    </row>
    <row r="17254" spans="1:5" ht="42" hidden="1" customHeight="1">
      <c r="A17254" s="231" t="str">
        <f>IF((SUM('Раздел 4'!AK73:AK73)=0),"","Неверно!")</f>
        <v/>
      </c>
      <c r="B17254" s="237" t="s">
        <v>32694</v>
      </c>
      <c r="C17254" s="232" t="s">
        <v>23087</v>
      </c>
      <c r="D17254" s="232" t="s">
        <v>24852</v>
      </c>
      <c r="E17254" s="232" t="str">
        <f>CONCATENATE(SUM('Раздел 4'!AK73:AK73),"=",0)</f>
        <v>0=0</v>
      </c>
    </row>
    <row r="17255" spans="1:5" ht="42" hidden="1" customHeight="1">
      <c r="A17255" s="231" t="str">
        <f>IF((SUM('Раздел 4'!AK74:AK74)=0),"","Неверно!")</f>
        <v/>
      </c>
      <c r="B17255" s="237" t="s">
        <v>32694</v>
      </c>
      <c r="C17255" s="232" t="s">
        <v>23088</v>
      </c>
      <c r="D17255" s="232" t="s">
        <v>24852</v>
      </c>
      <c r="E17255" s="232" t="str">
        <f>CONCATENATE(SUM('Раздел 4'!AK74:AK74),"=",0)</f>
        <v>0=0</v>
      </c>
    </row>
    <row r="17256" spans="1:5" ht="42" hidden="1" customHeight="1">
      <c r="A17256" s="231" t="str">
        <f>IF((SUM('Раздел 4'!AK75:AK75)=0),"","Неверно!")</f>
        <v/>
      </c>
      <c r="B17256" s="237" t="s">
        <v>32694</v>
      </c>
      <c r="C17256" s="232" t="s">
        <v>23089</v>
      </c>
      <c r="D17256" s="232" t="s">
        <v>24852</v>
      </c>
      <c r="E17256" s="232" t="str">
        <f>CONCATENATE(SUM('Раздел 4'!AK75:AK75),"=",0)</f>
        <v>0=0</v>
      </c>
    </row>
    <row r="17257" spans="1:5" ht="42" hidden="1" customHeight="1">
      <c r="A17257" s="231" t="str">
        <f>IF((SUM('Раздел 4'!AK76:AK76)=0),"","Неверно!")</f>
        <v/>
      </c>
      <c r="B17257" s="237" t="s">
        <v>32694</v>
      </c>
      <c r="C17257" s="232" t="s">
        <v>23090</v>
      </c>
      <c r="D17257" s="232" t="s">
        <v>24852</v>
      </c>
      <c r="E17257" s="232" t="str">
        <f>CONCATENATE(SUM('Раздел 4'!AK76:AK76),"=",0)</f>
        <v>0=0</v>
      </c>
    </row>
    <row r="17258" spans="1:5" ht="42" hidden="1" customHeight="1">
      <c r="A17258" s="231" t="str">
        <f>IF((SUM('Раздел 4'!AK77:AK77)=0),"","Неверно!")</f>
        <v/>
      </c>
      <c r="B17258" s="237" t="s">
        <v>32694</v>
      </c>
      <c r="C17258" s="232" t="s">
        <v>23091</v>
      </c>
      <c r="D17258" s="232" t="s">
        <v>24852</v>
      </c>
      <c r="E17258" s="232" t="str">
        <f>CONCATENATE(SUM('Раздел 4'!AK77:AK77),"=",0)</f>
        <v>0=0</v>
      </c>
    </row>
    <row r="17259" spans="1:5" ht="42" hidden="1" customHeight="1">
      <c r="A17259" s="231" t="str">
        <f>IF((SUM('Раздел 4'!AK78:AK78)=0),"","Неверно!")</f>
        <v/>
      </c>
      <c r="B17259" s="237" t="s">
        <v>32694</v>
      </c>
      <c r="C17259" s="232" t="s">
        <v>23092</v>
      </c>
      <c r="D17259" s="232" t="s">
        <v>24852</v>
      </c>
      <c r="E17259" s="232" t="str">
        <f>CONCATENATE(SUM('Раздел 4'!AK78:AK78),"=",0)</f>
        <v>0=0</v>
      </c>
    </row>
    <row r="17260" spans="1:5" ht="42" hidden="1" customHeight="1">
      <c r="A17260" s="231" t="str">
        <f>IF((SUM('Раздел 4'!AK79:AK79)=0),"","Неверно!")</f>
        <v/>
      </c>
      <c r="B17260" s="237" t="s">
        <v>32694</v>
      </c>
      <c r="C17260" s="232" t="s">
        <v>23093</v>
      </c>
      <c r="D17260" s="232" t="s">
        <v>24852</v>
      </c>
      <c r="E17260" s="232" t="str">
        <f>CONCATENATE(SUM('Раздел 4'!AK79:AK79),"=",0)</f>
        <v>0=0</v>
      </c>
    </row>
    <row r="17261" spans="1:5" ht="42" hidden="1" customHeight="1">
      <c r="A17261" s="231" t="str">
        <f>IF((SUM('Раздел 4'!AK80:AK80)=0),"","Неверно!")</f>
        <v/>
      </c>
      <c r="B17261" s="237" t="s">
        <v>32694</v>
      </c>
      <c r="C17261" s="232" t="s">
        <v>23094</v>
      </c>
      <c r="D17261" s="232" t="s">
        <v>24852</v>
      </c>
      <c r="E17261" s="232" t="str">
        <f>CONCATENATE(SUM('Раздел 4'!AK80:AK80),"=",0)</f>
        <v>0=0</v>
      </c>
    </row>
    <row r="17262" spans="1:5" ht="42" hidden="1" customHeight="1">
      <c r="A17262" s="231" t="str">
        <f>IF((SUM('Раздел 4'!AK81:AK81)=0),"","Неверно!")</f>
        <v/>
      </c>
      <c r="B17262" s="237" t="s">
        <v>32694</v>
      </c>
      <c r="C17262" s="232" t="s">
        <v>23095</v>
      </c>
      <c r="D17262" s="232" t="s">
        <v>24852</v>
      </c>
      <c r="E17262" s="232" t="str">
        <f>CONCATENATE(SUM('Раздел 4'!AK81:AK81),"=",0)</f>
        <v>0=0</v>
      </c>
    </row>
    <row r="17263" spans="1:5" ht="42" hidden="1" customHeight="1">
      <c r="A17263" s="231" t="str">
        <f>IF((SUM('Раздел 4'!AL52:AL52)=0),"","Неверно!")</f>
        <v/>
      </c>
      <c r="B17263" s="237" t="s">
        <v>32694</v>
      </c>
      <c r="C17263" s="232" t="s">
        <v>23228</v>
      </c>
      <c r="D17263" s="232" t="s">
        <v>24852</v>
      </c>
      <c r="E17263" s="232" t="str">
        <f>CONCATENATE(SUM('Раздел 4'!AL52:AL52),"=",0)</f>
        <v>0=0</v>
      </c>
    </row>
    <row r="17264" spans="1:5" ht="42" hidden="1" customHeight="1">
      <c r="A17264" s="231" t="str">
        <f>IF((SUM('Раздел 4'!AL53:AL53)=0),"","Неверно!")</f>
        <v/>
      </c>
      <c r="B17264" s="237" t="s">
        <v>32694</v>
      </c>
      <c r="C17264" s="232" t="s">
        <v>23229</v>
      </c>
      <c r="D17264" s="232" t="s">
        <v>24852</v>
      </c>
      <c r="E17264" s="232" t="str">
        <f>CONCATENATE(SUM('Раздел 4'!AL53:AL53),"=",0)</f>
        <v>0=0</v>
      </c>
    </row>
    <row r="17265" spans="1:5" ht="42" hidden="1" customHeight="1">
      <c r="A17265" s="231" t="str">
        <f>IF((SUM('Раздел 4'!AL54:AL54)=0),"","Неверно!")</f>
        <v/>
      </c>
      <c r="B17265" s="237" t="s">
        <v>32694</v>
      </c>
      <c r="C17265" s="232" t="s">
        <v>23230</v>
      </c>
      <c r="D17265" s="232" t="s">
        <v>24852</v>
      </c>
      <c r="E17265" s="232" t="str">
        <f>CONCATENATE(SUM('Раздел 4'!AL54:AL54),"=",0)</f>
        <v>0=0</v>
      </c>
    </row>
    <row r="17266" spans="1:5" ht="42" hidden="1" customHeight="1">
      <c r="A17266" s="231" t="str">
        <f>IF((SUM('Раздел 4'!AL55:AL55)=0),"","Неверно!")</f>
        <v/>
      </c>
      <c r="B17266" s="237" t="s">
        <v>32694</v>
      </c>
      <c r="C17266" s="232" t="s">
        <v>23231</v>
      </c>
      <c r="D17266" s="232" t="s">
        <v>24852</v>
      </c>
      <c r="E17266" s="232" t="str">
        <f>CONCATENATE(SUM('Раздел 4'!AL55:AL55),"=",0)</f>
        <v>0=0</v>
      </c>
    </row>
    <row r="17267" spans="1:5" ht="42" hidden="1" customHeight="1">
      <c r="A17267" s="231" t="str">
        <f>IF((SUM('Раздел 4'!AL56:AL56)=0),"","Неверно!")</f>
        <v/>
      </c>
      <c r="B17267" s="237" t="s">
        <v>32694</v>
      </c>
      <c r="C17267" s="232" t="s">
        <v>23232</v>
      </c>
      <c r="D17267" s="232" t="s">
        <v>24852</v>
      </c>
      <c r="E17267" s="232" t="str">
        <f>CONCATENATE(SUM('Раздел 4'!AL56:AL56),"=",0)</f>
        <v>0=0</v>
      </c>
    </row>
    <row r="17268" spans="1:5" ht="42" hidden="1" customHeight="1">
      <c r="A17268" s="231" t="str">
        <f>IF((SUM('Раздел 4'!AL57:AL57)=0),"","Неверно!")</f>
        <v/>
      </c>
      <c r="B17268" s="237" t="s">
        <v>32694</v>
      </c>
      <c r="C17268" s="232" t="s">
        <v>23233</v>
      </c>
      <c r="D17268" s="232" t="s">
        <v>24852</v>
      </c>
      <c r="E17268" s="232" t="str">
        <f>CONCATENATE(SUM('Раздел 4'!AL57:AL57),"=",0)</f>
        <v>0=0</v>
      </c>
    </row>
    <row r="17269" spans="1:5" ht="42" hidden="1" customHeight="1">
      <c r="A17269" s="231" t="str">
        <f>IF((SUM('Раздел 4'!AL58:AL58)=0),"","Неверно!")</f>
        <v/>
      </c>
      <c r="B17269" s="237" t="s">
        <v>32694</v>
      </c>
      <c r="C17269" s="232" t="s">
        <v>23234</v>
      </c>
      <c r="D17269" s="232" t="s">
        <v>24852</v>
      </c>
      <c r="E17269" s="232" t="str">
        <f>CONCATENATE(SUM('Раздел 4'!AL58:AL58),"=",0)</f>
        <v>0=0</v>
      </c>
    </row>
    <row r="17270" spans="1:5" ht="42" hidden="1" customHeight="1">
      <c r="A17270" s="231" t="str">
        <f>IF((SUM('Раздел 4'!AL59:AL59)=0),"","Неверно!")</f>
        <v/>
      </c>
      <c r="B17270" s="237" t="s">
        <v>32694</v>
      </c>
      <c r="C17270" s="232" t="s">
        <v>23235</v>
      </c>
      <c r="D17270" s="232" t="s">
        <v>24852</v>
      </c>
      <c r="E17270" s="232" t="str">
        <f>CONCATENATE(SUM('Раздел 4'!AL59:AL59),"=",0)</f>
        <v>0=0</v>
      </c>
    </row>
    <row r="17271" spans="1:5" ht="42" hidden="1" customHeight="1">
      <c r="A17271" s="231" t="str">
        <f>IF((SUM('Раздел 4'!AL60:AL60)=0),"","Неверно!")</f>
        <v/>
      </c>
      <c r="B17271" s="237" t="s">
        <v>32694</v>
      </c>
      <c r="C17271" s="232" t="s">
        <v>23236</v>
      </c>
      <c r="D17271" s="232" t="s">
        <v>24852</v>
      </c>
      <c r="E17271" s="232" t="str">
        <f>CONCATENATE(SUM('Раздел 4'!AL60:AL60),"=",0)</f>
        <v>0=0</v>
      </c>
    </row>
    <row r="17272" spans="1:5" ht="42" hidden="1" customHeight="1">
      <c r="A17272" s="231" t="str">
        <f>IF((SUM('Раздел 4'!AL61:AL61)=0),"","Неверно!")</f>
        <v/>
      </c>
      <c r="B17272" s="237" t="s">
        <v>32694</v>
      </c>
      <c r="C17272" s="232" t="s">
        <v>23237</v>
      </c>
      <c r="D17272" s="232" t="s">
        <v>24852</v>
      </c>
      <c r="E17272" s="232" t="str">
        <f>CONCATENATE(SUM('Раздел 4'!AL61:AL61),"=",0)</f>
        <v>0=0</v>
      </c>
    </row>
    <row r="17273" spans="1:5" ht="42" hidden="1" customHeight="1">
      <c r="A17273" s="231" t="str">
        <f>IF((SUM('Раздел 4'!AL62:AL62)=0),"","Неверно!")</f>
        <v/>
      </c>
      <c r="B17273" s="237" t="s">
        <v>32694</v>
      </c>
      <c r="C17273" s="232" t="s">
        <v>23238</v>
      </c>
      <c r="D17273" s="232" t="s">
        <v>24852</v>
      </c>
      <c r="E17273" s="232" t="str">
        <f>CONCATENATE(SUM('Раздел 4'!AL62:AL62),"=",0)</f>
        <v>0=0</v>
      </c>
    </row>
    <row r="17274" spans="1:5" ht="42" hidden="1" customHeight="1">
      <c r="A17274" s="231" t="str">
        <f>IF((SUM('Раздел 4'!AL63:AL63)=0),"","Неверно!")</f>
        <v/>
      </c>
      <c r="B17274" s="237" t="s">
        <v>32694</v>
      </c>
      <c r="C17274" s="232" t="s">
        <v>23239</v>
      </c>
      <c r="D17274" s="232" t="s">
        <v>24852</v>
      </c>
      <c r="E17274" s="232" t="str">
        <f>CONCATENATE(SUM('Раздел 4'!AL63:AL63),"=",0)</f>
        <v>0=0</v>
      </c>
    </row>
    <row r="17275" spans="1:5" ht="42" hidden="1" customHeight="1">
      <c r="A17275" s="231" t="str">
        <f>IF((SUM('Раздел 4'!AL64:AL64)=0),"","Неверно!")</f>
        <v/>
      </c>
      <c r="B17275" s="237" t="s">
        <v>32694</v>
      </c>
      <c r="C17275" s="232" t="s">
        <v>23240</v>
      </c>
      <c r="D17275" s="232" t="s">
        <v>24852</v>
      </c>
      <c r="E17275" s="232" t="str">
        <f>CONCATENATE(SUM('Раздел 4'!AL64:AL64),"=",0)</f>
        <v>0=0</v>
      </c>
    </row>
    <row r="17276" spans="1:5" ht="42" hidden="1" customHeight="1">
      <c r="A17276" s="231" t="str">
        <f>IF((SUM('Раздел 4'!AL65:AL65)=0),"","Неверно!")</f>
        <v/>
      </c>
      <c r="B17276" s="237" t="s">
        <v>32694</v>
      </c>
      <c r="C17276" s="232" t="s">
        <v>23241</v>
      </c>
      <c r="D17276" s="232" t="s">
        <v>24852</v>
      </c>
      <c r="E17276" s="232" t="str">
        <f>CONCATENATE(SUM('Раздел 4'!AL65:AL65),"=",0)</f>
        <v>0=0</v>
      </c>
    </row>
    <row r="17277" spans="1:5" ht="42" hidden="1" customHeight="1">
      <c r="A17277" s="231" t="str">
        <f>IF((SUM('Раздел 4'!AL66:AL66)=0),"","Неверно!")</f>
        <v/>
      </c>
      <c r="B17277" s="237" t="s">
        <v>32694</v>
      </c>
      <c r="C17277" s="232" t="s">
        <v>23242</v>
      </c>
      <c r="D17277" s="232" t="s">
        <v>24852</v>
      </c>
      <c r="E17277" s="232" t="str">
        <f>CONCATENATE(SUM('Раздел 4'!AL66:AL66),"=",0)</f>
        <v>0=0</v>
      </c>
    </row>
    <row r="17278" spans="1:5" ht="42" hidden="1" customHeight="1">
      <c r="A17278" s="231" t="str">
        <f>IF((SUM('Раздел 4'!AL67:AL67)=0),"","Неверно!")</f>
        <v/>
      </c>
      <c r="B17278" s="237" t="s">
        <v>32694</v>
      </c>
      <c r="C17278" s="232" t="s">
        <v>23243</v>
      </c>
      <c r="D17278" s="232" t="s">
        <v>24852</v>
      </c>
      <c r="E17278" s="232" t="str">
        <f>CONCATENATE(SUM('Раздел 4'!AL67:AL67),"=",0)</f>
        <v>0=0</v>
      </c>
    </row>
    <row r="17279" spans="1:5" ht="42" hidden="1" customHeight="1">
      <c r="A17279" s="231" t="str">
        <f>IF((SUM('Раздел 4'!AL68:AL68)=0),"","Неверно!")</f>
        <v/>
      </c>
      <c r="B17279" s="237" t="s">
        <v>32694</v>
      </c>
      <c r="C17279" s="232" t="s">
        <v>23244</v>
      </c>
      <c r="D17279" s="232" t="s">
        <v>24852</v>
      </c>
      <c r="E17279" s="232" t="str">
        <f>CONCATENATE(SUM('Раздел 4'!AL68:AL68),"=",0)</f>
        <v>0=0</v>
      </c>
    </row>
    <row r="17280" spans="1:5" ht="42" hidden="1" customHeight="1">
      <c r="A17280" s="231" t="str">
        <f>IF((SUM('Раздел 4'!AL69:AL69)=0),"","Неверно!")</f>
        <v/>
      </c>
      <c r="B17280" s="237" t="s">
        <v>32694</v>
      </c>
      <c r="C17280" s="232" t="s">
        <v>23245</v>
      </c>
      <c r="D17280" s="232" t="s">
        <v>24852</v>
      </c>
      <c r="E17280" s="232" t="str">
        <f>CONCATENATE(SUM('Раздел 4'!AL69:AL69),"=",0)</f>
        <v>0=0</v>
      </c>
    </row>
    <row r="17281" spans="1:5" ht="42" hidden="1" customHeight="1">
      <c r="A17281" s="231" t="str">
        <f>IF((SUM('Раздел 4'!AL70:AL70)=0),"","Неверно!")</f>
        <v/>
      </c>
      <c r="B17281" s="237" t="s">
        <v>32694</v>
      </c>
      <c r="C17281" s="232" t="s">
        <v>23246</v>
      </c>
      <c r="D17281" s="232" t="s">
        <v>24852</v>
      </c>
      <c r="E17281" s="232" t="str">
        <f>CONCATENATE(SUM('Раздел 4'!AL70:AL70),"=",0)</f>
        <v>0=0</v>
      </c>
    </row>
    <row r="17282" spans="1:5" ht="42" hidden="1" customHeight="1">
      <c r="A17282" s="231" t="str">
        <f>IF((SUM('Раздел 4'!AL71:AL71)=0),"","Неверно!")</f>
        <v/>
      </c>
      <c r="B17282" s="237" t="s">
        <v>32694</v>
      </c>
      <c r="C17282" s="232" t="s">
        <v>23247</v>
      </c>
      <c r="D17282" s="232" t="s">
        <v>24852</v>
      </c>
      <c r="E17282" s="232" t="str">
        <f>CONCATENATE(SUM('Раздел 4'!AL71:AL71),"=",0)</f>
        <v>0=0</v>
      </c>
    </row>
    <row r="17283" spans="1:5" ht="42" hidden="1" customHeight="1">
      <c r="A17283" s="231" t="str">
        <f>IF((SUM('Раздел 4'!AL72:AL72)=0),"","Неверно!")</f>
        <v/>
      </c>
      <c r="B17283" s="237" t="s">
        <v>32694</v>
      </c>
      <c r="C17283" s="232" t="s">
        <v>23248</v>
      </c>
      <c r="D17283" s="232" t="s">
        <v>24852</v>
      </c>
      <c r="E17283" s="232" t="str">
        <f>CONCATENATE(SUM('Раздел 4'!AL72:AL72),"=",0)</f>
        <v>0=0</v>
      </c>
    </row>
    <row r="17284" spans="1:5" ht="42" hidden="1" customHeight="1">
      <c r="A17284" s="231" t="str">
        <f>IF((SUM('Раздел 4'!AL73:AL73)=0),"","Неверно!")</f>
        <v/>
      </c>
      <c r="B17284" s="237" t="s">
        <v>32694</v>
      </c>
      <c r="C17284" s="232" t="s">
        <v>23249</v>
      </c>
      <c r="D17284" s="232" t="s">
        <v>24852</v>
      </c>
      <c r="E17284" s="232" t="str">
        <f>CONCATENATE(SUM('Раздел 4'!AL73:AL73),"=",0)</f>
        <v>0=0</v>
      </c>
    </row>
    <row r="17285" spans="1:5" ht="42" hidden="1" customHeight="1">
      <c r="A17285" s="231" t="str">
        <f>IF((SUM('Раздел 4'!AL74:AL74)=0),"","Неверно!")</f>
        <v/>
      </c>
      <c r="B17285" s="237" t="s">
        <v>32694</v>
      </c>
      <c r="C17285" s="232" t="s">
        <v>23250</v>
      </c>
      <c r="D17285" s="232" t="s">
        <v>24852</v>
      </c>
      <c r="E17285" s="232" t="str">
        <f>CONCATENATE(SUM('Раздел 4'!AL74:AL74),"=",0)</f>
        <v>0=0</v>
      </c>
    </row>
    <row r="17286" spans="1:5" ht="42" hidden="1" customHeight="1">
      <c r="A17286" s="231" t="str">
        <f>IF((SUM('Раздел 4'!AL75:AL75)=0),"","Неверно!")</f>
        <v/>
      </c>
      <c r="B17286" s="237" t="s">
        <v>32694</v>
      </c>
      <c r="C17286" s="232" t="s">
        <v>23251</v>
      </c>
      <c r="D17286" s="232" t="s">
        <v>24852</v>
      </c>
      <c r="E17286" s="232" t="str">
        <f>CONCATENATE(SUM('Раздел 4'!AL75:AL75),"=",0)</f>
        <v>0=0</v>
      </c>
    </row>
    <row r="17287" spans="1:5" ht="42" hidden="1" customHeight="1">
      <c r="A17287" s="231" t="str">
        <f>IF((SUM('Раздел 4'!AL76:AL76)=0),"","Неверно!")</f>
        <v/>
      </c>
      <c r="B17287" s="237" t="s">
        <v>32694</v>
      </c>
      <c r="C17287" s="232" t="s">
        <v>23252</v>
      </c>
      <c r="D17287" s="232" t="s">
        <v>24852</v>
      </c>
      <c r="E17287" s="232" t="str">
        <f>CONCATENATE(SUM('Раздел 4'!AL76:AL76),"=",0)</f>
        <v>0=0</v>
      </c>
    </row>
    <row r="17288" spans="1:5" ht="42" hidden="1" customHeight="1">
      <c r="A17288" s="231" t="str">
        <f>IF((SUM('Раздел 4'!AL77:AL77)=0),"","Неверно!")</f>
        <v/>
      </c>
      <c r="B17288" s="237" t="s">
        <v>32694</v>
      </c>
      <c r="C17288" s="232" t="s">
        <v>23253</v>
      </c>
      <c r="D17288" s="232" t="s">
        <v>24852</v>
      </c>
      <c r="E17288" s="232" t="str">
        <f>CONCATENATE(SUM('Раздел 4'!AL77:AL77),"=",0)</f>
        <v>0=0</v>
      </c>
    </row>
    <row r="17289" spans="1:5" ht="42" hidden="1" customHeight="1">
      <c r="A17289" s="231" t="str">
        <f>IF((SUM('Раздел 4'!AL78:AL78)=0),"","Неверно!")</f>
        <v/>
      </c>
      <c r="B17289" s="237" t="s">
        <v>32694</v>
      </c>
      <c r="C17289" s="232" t="s">
        <v>23254</v>
      </c>
      <c r="D17289" s="232" t="s">
        <v>24852</v>
      </c>
      <c r="E17289" s="232" t="str">
        <f>CONCATENATE(SUM('Раздел 4'!AL78:AL78),"=",0)</f>
        <v>0=0</v>
      </c>
    </row>
    <row r="17290" spans="1:5" ht="42" hidden="1" customHeight="1">
      <c r="A17290" s="231" t="str">
        <f>IF((SUM('Раздел 4'!AL79:AL79)=0),"","Неверно!")</f>
        <v/>
      </c>
      <c r="B17290" s="237" t="s">
        <v>32694</v>
      </c>
      <c r="C17290" s="232" t="s">
        <v>23255</v>
      </c>
      <c r="D17290" s="232" t="s">
        <v>24852</v>
      </c>
      <c r="E17290" s="232" t="str">
        <f>CONCATENATE(SUM('Раздел 4'!AL79:AL79),"=",0)</f>
        <v>0=0</v>
      </c>
    </row>
    <row r="17291" spans="1:5" ht="42" hidden="1" customHeight="1">
      <c r="A17291" s="231" t="str">
        <f>IF((SUM('Раздел 4'!AL80:AL80)=0),"","Неверно!")</f>
        <v/>
      </c>
      <c r="B17291" s="237" t="s">
        <v>32694</v>
      </c>
      <c r="C17291" s="232" t="s">
        <v>23256</v>
      </c>
      <c r="D17291" s="232" t="s">
        <v>24852</v>
      </c>
      <c r="E17291" s="232" t="str">
        <f>CONCATENATE(SUM('Раздел 4'!AL80:AL80),"=",0)</f>
        <v>0=0</v>
      </c>
    </row>
    <row r="17292" spans="1:5" ht="42" hidden="1" customHeight="1">
      <c r="A17292" s="231" t="str">
        <f>IF((SUM('Раздел 4'!AL81:AL81)=0),"","Неверно!")</f>
        <v/>
      </c>
      <c r="B17292" s="237" t="s">
        <v>32694</v>
      </c>
      <c r="C17292" s="232" t="s">
        <v>23257</v>
      </c>
      <c r="D17292" s="232" t="s">
        <v>24852</v>
      </c>
      <c r="E17292" s="232" t="str">
        <f>CONCATENATE(SUM('Раздел 4'!AL81:AL81),"=",0)</f>
        <v>0=0</v>
      </c>
    </row>
    <row r="17293" spans="1:5" ht="42" hidden="1" customHeight="1">
      <c r="A17293" s="231" t="str">
        <f>IF((SUM('Раздел 4'!O52:O52)=0),"","Неверно!")</f>
        <v/>
      </c>
      <c r="B17293" s="237" t="s">
        <v>32695</v>
      </c>
      <c r="C17293" s="232" t="s">
        <v>24431</v>
      </c>
      <c r="D17293" s="232" t="s">
        <v>24432</v>
      </c>
      <c r="E17293" s="232" t="str">
        <f>CONCATENATE(SUM('Раздел 4'!O52:O52),"=",0)</f>
        <v>0=0</v>
      </c>
    </row>
    <row r="17294" spans="1:5" ht="42" hidden="1" customHeight="1">
      <c r="A17294" s="231" t="str">
        <f>IF((SUM('Раздел 4'!O53:O53)=0),"","Неверно!")</f>
        <v/>
      </c>
      <c r="B17294" s="237" t="s">
        <v>32695</v>
      </c>
      <c r="C17294" s="232" t="s">
        <v>24433</v>
      </c>
      <c r="D17294" s="232" t="s">
        <v>24432</v>
      </c>
      <c r="E17294" s="232" t="str">
        <f>CONCATENATE(SUM('Раздел 4'!O53:O53),"=",0)</f>
        <v>0=0</v>
      </c>
    </row>
    <row r="17295" spans="1:5" ht="42" hidden="1" customHeight="1">
      <c r="A17295" s="231" t="str">
        <f>IF((SUM('Раздел 4'!O54:O54)=0),"","Неверно!")</f>
        <v/>
      </c>
      <c r="B17295" s="237" t="s">
        <v>32695</v>
      </c>
      <c r="C17295" s="232" t="s">
        <v>24434</v>
      </c>
      <c r="D17295" s="232" t="s">
        <v>24432</v>
      </c>
      <c r="E17295" s="232" t="str">
        <f>CONCATENATE(SUM('Раздел 4'!O54:O54),"=",0)</f>
        <v>0=0</v>
      </c>
    </row>
    <row r="17296" spans="1:5" ht="42" hidden="1" customHeight="1">
      <c r="A17296" s="231" t="str">
        <f>IF((SUM('Раздел 4'!O55:O55)=0),"","Неверно!")</f>
        <v/>
      </c>
      <c r="B17296" s="237" t="s">
        <v>32695</v>
      </c>
      <c r="C17296" s="232" t="s">
        <v>24435</v>
      </c>
      <c r="D17296" s="232" t="s">
        <v>24432</v>
      </c>
      <c r="E17296" s="232" t="str">
        <f>CONCATENATE(SUM('Раздел 4'!O55:O55),"=",0)</f>
        <v>0=0</v>
      </c>
    </row>
    <row r="17297" spans="1:5" ht="42" hidden="1" customHeight="1">
      <c r="A17297" s="231" t="str">
        <f>IF((SUM('Раздел 4'!O56:O56)=0),"","Неверно!")</f>
        <v/>
      </c>
      <c r="B17297" s="237" t="s">
        <v>32695</v>
      </c>
      <c r="C17297" s="232" t="s">
        <v>24436</v>
      </c>
      <c r="D17297" s="232" t="s">
        <v>24432</v>
      </c>
      <c r="E17297" s="232" t="str">
        <f>CONCATENATE(SUM('Раздел 4'!O56:O56),"=",0)</f>
        <v>0=0</v>
      </c>
    </row>
    <row r="17298" spans="1:5" ht="42" hidden="1" customHeight="1">
      <c r="A17298" s="231" t="str">
        <f>IF((SUM('Раздел 4'!O57:O57)=0),"","Неверно!")</f>
        <v/>
      </c>
      <c r="B17298" s="237" t="s">
        <v>32695</v>
      </c>
      <c r="C17298" s="232" t="s">
        <v>24437</v>
      </c>
      <c r="D17298" s="232" t="s">
        <v>24432</v>
      </c>
      <c r="E17298" s="232" t="str">
        <f>CONCATENATE(SUM('Раздел 4'!O57:O57),"=",0)</f>
        <v>0=0</v>
      </c>
    </row>
    <row r="17299" spans="1:5" ht="42" hidden="1" customHeight="1">
      <c r="A17299" s="231" t="str">
        <f>IF((SUM('Раздел 4'!O58:O58)=0),"","Неверно!")</f>
        <v/>
      </c>
      <c r="B17299" s="237" t="s">
        <v>32695</v>
      </c>
      <c r="C17299" s="232" t="s">
        <v>24438</v>
      </c>
      <c r="D17299" s="232" t="s">
        <v>24432</v>
      </c>
      <c r="E17299" s="232" t="str">
        <f>CONCATENATE(SUM('Раздел 4'!O58:O58),"=",0)</f>
        <v>0=0</v>
      </c>
    </row>
    <row r="17300" spans="1:5" ht="42" hidden="1" customHeight="1">
      <c r="A17300" s="231" t="str">
        <f>IF((SUM('Раздел 4'!O59:O59)=0),"","Неверно!")</f>
        <v/>
      </c>
      <c r="B17300" s="237" t="s">
        <v>32695</v>
      </c>
      <c r="C17300" s="232" t="s">
        <v>24439</v>
      </c>
      <c r="D17300" s="232" t="s">
        <v>24432</v>
      </c>
      <c r="E17300" s="232" t="str">
        <f>CONCATENATE(SUM('Раздел 4'!O59:O59),"=",0)</f>
        <v>0=0</v>
      </c>
    </row>
    <row r="17301" spans="1:5" ht="42" hidden="1" customHeight="1">
      <c r="A17301" s="231" t="str">
        <f>IF((SUM('Раздел 4'!O60:O60)=0),"","Неверно!")</f>
        <v/>
      </c>
      <c r="B17301" s="237" t="s">
        <v>32695</v>
      </c>
      <c r="C17301" s="232" t="s">
        <v>24440</v>
      </c>
      <c r="D17301" s="232" t="s">
        <v>24432</v>
      </c>
      <c r="E17301" s="232" t="str">
        <f>CONCATENATE(SUM('Раздел 4'!O60:O60),"=",0)</f>
        <v>0=0</v>
      </c>
    </row>
    <row r="17302" spans="1:5" ht="42" hidden="1" customHeight="1">
      <c r="A17302" s="231" t="str">
        <f>IF((SUM('Раздел 4'!O61:O61)=0),"","Неверно!")</f>
        <v/>
      </c>
      <c r="B17302" s="237" t="s">
        <v>32695</v>
      </c>
      <c r="C17302" s="232" t="s">
        <v>24441</v>
      </c>
      <c r="D17302" s="232" t="s">
        <v>24432</v>
      </c>
      <c r="E17302" s="232" t="str">
        <f>CONCATENATE(SUM('Раздел 4'!O61:O61),"=",0)</f>
        <v>0=0</v>
      </c>
    </row>
    <row r="17303" spans="1:5" ht="42" hidden="1" customHeight="1">
      <c r="A17303" s="231" t="str">
        <f>IF((SUM('Раздел 4'!O62:O62)=0),"","Неверно!")</f>
        <v/>
      </c>
      <c r="B17303" s="237" t="s">
        <v>32695</v>
      </c>
      <c r="C17303" s="232" t="s">
        <v>24442</v>
      </c>
      <c r="D17303" s="232" t="s">
        <v>24432</v>
      </c>
      <c r="E17303" s="232" t="str">
        <f>CONCATENATE(SUM('Раздел 4'!O62:O62),"=",0)</f>
        <v>0=0</v>
      </c>
    </row>
    <row r="17304" spans="1:5" ht="42" hidden="1" customHeight="1">
      <c r="A17304" s="231" t="str">
        <f>IF((SUM('Раздел 4'!O63:O63)=0),"","Неверно!")</f>
        <v/>
      </c>
      <c r="B17304" s="237" t="s">
        <v>32695</v>
      </c>
      <c r="C17304" s="232" t="s">
        <v>24443</v>
      </c>
      <c r="D17304" s="232" t="s">
        <v>24432</v>
      </c>
      <c r="E17304" s="232" t="str">
        <f>CONCATENATE(SUM('Раздел 4'!O63:O63),"=",0)</f>
        <v>0=0</v>
      </c>
    </row>
    <row r="17305" spans="1:5" ht="42" hidden="1" customHeight="1">
      <c r="A17305" s="231" t="str">
        <f>IF((SUM('Раздел 4'!O64:O64)=0),"","Неверно!")</f>
        <v/>
      </c>
      <c r="B17305" s="237" t="s">
        <v>32695</v>
      </c>
      <c r="C17305" s="232" t="s">
        <v>24444</v>
      </c>
      <c r="D17305" s="232" t="s">
        <v>24432</v>
      </c>
      <c r="E17305" s="232" t="str">
        <f>CONCATENATE(SUM('Раздел 4'!O64:O64),"=",0)</f>
        <v>0=0</v>
      </c>
    </row>
    <row r="17306" spans="1:5" ht="42" hidden="1" customHeight="1">
      <c r="A17306" s="231" t="str">
        <f>IF((SUM('Раздел 4'!O65:O65)=0),"","Неверно!")</f>
        <v/>
      </c>
      <c r="B17306" s="237" t="s">
        <v>32695</v>
      </c>
      <c r="C17306" s="232" t="s">
        <v>24445</v>
      </c>
      <c r="D17306" s="232" t="s">
        <v>24432</v>
      </c>
      <c r="E17306" s="232" t="str">
        <f>CONCATENATE(SUM('Раздел 4'!O65:O65),"=",0)</f>
        <v>0=0</v>
      </c>
    </row>
    <row r="17307" spans="1:5" ht="42" hidden="1" customHeight="1">
      <c r="A17307" s="231" t="str">
        <f>IF((SUM('Раздел 4'!O66:O66)=0),"","Неверно!")</f>
        <v/>
      </c>
      <c r="B17307" s="237" t="s">
        <v>32695</v>
      </c>
      <c r="C17307" s="232" t="s">
        <v>24446</v>
      </c>
      <c r="D17307" s="232" t="s">
        <v>24432</v>
      </c>
      <c r="E17307" s="232" t="str">
        <f>CONCATENATE(SUM('Раздел 4'!O66:O66),"=",0)</f>
        <v>0=0</v>
      </c>
    </row>
    <row r="17308" spans="1:5" ht="42" hidden="1" customHeight="1">
      <c r="A17308" s="231" t="str">
        <f>IF((SUM('Раздел 4'!O67:O67)=0),"","Неверно!")</f>
        <v/>
      </c>
      <c r="B17308" s="237" t="s">
        <v>32695</v>
      </c>
      <c r="C17308" s="232" t="s">
        <v>24447</v>
      </c>
      <c r="D17308" s="232" t="s">
        <v>24432</v>
      </c>
      <c r="E17308" s="232" t="str">
        <f>CONCATENATE(SUM('Раздел 4'!O67:O67),"=",0)</f>
        <v>0=0</v>
      </c>
    </row>
    <row r="17309" spans="1:5" ht="42" hidden="1" customHeight="1">
      <c r="A17309" s="231" t="str">
        <f>IF((SUM('Раздел 4'!O68:O68)=0),"","Неверно!")</f>
        <v/>
      </c>
      <c r="B17309" s="237" t="s">
        <v>32695</v>
      </c>
      <c r="C17309" s="232" t="s">
        <v>24448</v>
      </c>
      <c r="D17309" s="232" t="s">
        <v>24432</v>
      </c>
      <c r="E17309" s="232" t="str">
        <f>CONCATENATE(SUM('Раздел 4'!O68:O68),"=",0)</f>
        <v>0=0</v>
      </c>
    </row>
    <row r="17310" spans="1:5" ht="42" hidden="1" customHeight="1">
      <c r="A17310" s="231" t="str">
        <f>IF((SUM('Раздел 4'!O69:O69)=0),"","Неверно!")</f>
        <v/>
      </c>
      <c r="B17310" s="237" t="s">
        <v>32695</v>
      </c>
      <c r="C17310" s="232" t="s">
        <v>24449</v>
      </c>
      <c r="D17310" s="232" t="s">
        <v>24432</v>
      </c>
      <c r="E17310" s="232" t="str">
        <f>CONCATENATE(SUM('Раздел 4'!O69:O69),"=",0)</f>
        <v>0=0</v>
      </c>
    </row>
    <row r="17311" spans="1:5" ht="42" hidden="1" customHeight="1">
      <c r="A17311" s="231" t="str">
        <f>IF((SUM('Раздел 4'!O70:O70)=0),"","Неверно!")</f>
        <v/>
      </c>
      <c r="B17311" s="237" t="s">
        <v>32695</v>
      </c>
      <c r="C17311" s="232" t="s">
        <v>24450</v>
      </c>
      <c r="D17311" s="232" t="s">
        <v>24432</v>
      </c>
      <c r="E17311" s="232" t="str">
        <f>CONCATENATE(SUM('Раздел 4'!O70:O70),"=",0)</f>
        <v>0=0</v>
      </c>
    </row>
    <row r="17312" spans="1:5" ht="42" hidden="1" customHeight="1">
      <c r="A17312" s="231" t="str">
        <f>IF((SUM('Раздел 4'!O71:O71)=0),"","Неверно!")</f>
        <v/>
      </c>
      <c r="B17312" s="237" t="s">
        <v>32695</v>
      </c>
      <c r="C17312" s="232" t="s">
        <v>24451</v>
      </c>
      <c r="D17312" s="232" t="s">
        <v>24432</v>
      </c>
      <c r="E17312" s="232" t="str">
        <f>CONCATENATE(SUM('Раздел 4'!O71:O71),"=",0)</f>
        <v>0=0</v>
      </c>
    </row>
    <row r="17313" spans="1:5" ht="42" hidden="1" customHeight="1">
      <c r="A17313" s="231" t="str">
        <f>IF((SUM('Раздел 4'!O72:O72)=0),"","Неверно!")</f>
        <v/>
      </c>
      <c r="B17313" s="237" t="s">
        <v>32695</v>
      </c>
      <c r="C17313" s="232" t="s">
        <v>24452</v>
      </c>
      <c r="D17313" s="232" t="s">
        <v>24432</v>
      </c>
      <c r="E17313" s="232" t="str">
        <f>CONCATENATE(SUM('Раздел 4'!O72:O72),"=",0)</f>
        <v>0=0</v>
      </c>
    </row>
    <row r="17314" spans="1:5" ht="42" hidden="1" customHeight="1">
      <c r="A17314" s="231" t="str">
        <f>IF((SUM('Раздел 4'!O73:O73)=0),"","Неверно!")</f>
        <v/>
      </c>
      <c r="B17314" s="237" t="s">
        <v>32695</v>
      </c>
      <c r="C17314" s="232" t="s">
        <v>24453</v>
      </c>
      <c r="D17314" s="232" t="s">
        <v>24432</v>
      </c>
      <c r="E17314" s="232" t="str">
        <f>CONCATENATE(SUM('Раздел 4'!O73:O73),"=",0)</f>
        <v>0=0</v>
      </c>
    </row>
    <row r="17315" spans="1:5" ht="42" hidden="1" customHeight="1">
      <c r="A17315" s="231" t="str">
        <f>IF((SUM('Раздел 4'!O74:O74)=0),"","Неверно!")</f>
        <v/>
      </c>
      <c r="B17315" s="237" t="s">
        <v>32695</v>
      </c>
      <c r="C17315" s="232" t="s">
        <v>24454</v>
      </c>
      <c r="D17315" s="232" t="s">
        <v>24432</v>
      </c>
      <c r="E17315" s="232" t="str">
        <f>CONCATENATE(SUM('Раздел 4'!O74:O74),"=",0)</f>
        <v>0=0</v>
      </c>
    </row>
    <row r="17316" spans="1:5" ht="42" hidden="1" customHeight="1">
      <c r="A17316" s="231" t="str">
        <f>IF((SUM('Раздел 4'!O75:O75)=0),"","Неверно!")</f>
        <v/>
      </c>
      <c r="B17316" s="237" t="s">
        <v>32695</v>
      </c>
      <c r="C17316" s="232" t="s">
        <v>24455</v>
      </c>
      <c r="D17316" s="232" t="s">
        <v>24432</v>
      </c>
      <c r="E17316" s="232" t="str">
        <f>CONCATENATE(SUM('Раздел 4'!O75:O75),"=",0)</f>
        <v>0=0</v>
      </c>
    </row>
    <row r="17317" spans="1:5" ht="42" hidden="1" customHeight="1">
      <c r="A17317" s="231" t="str">
        <f>IF((SUM('Раздел 4'!O76:O76)=0),"","Неверно!")</f>
        <v/>
      </c>
      <c r="B17317" s="237" t="s">
        <v>32695</v>
      </c>
      <c r="C17317" s="232" t="s">
        <v>24456</v>
      </c>
      <c r="D17317" s="232" t="s">
        <v>24432</v>
      </c>
      <c r="E17317" s="232" t="str">
        <f>CONCATENATE(SUM('Раздел 4'!O76:O76),"=",0)</f>
        <v>0=0</v>
      </c>
    </row>
    <row r="17318" spans="1:5" ht="42" hidden="1" customHeight="1">
      <c r="A17318" s="231" t="str">
        <f>IF((SUM('Раздел 4'!O77:O77)=0),"","Неверно!")</f>
        <v/>
      </c>
      <c r="B17318" s="237" t="s">
        <v>32695</v>
      </c>
      <c r="C17318" s="232" t="s">
        <v>24457</v>
      </c>
      <c r="D17318" s="232" t="s">
        <v>24432</v>
      </c>
      <c r="E17318" s="232" t="str">
        <f>CONCATENATE(SUM('Раздел 4'!O77:O77),"=",0)</f>
        <v>0=0</v>
      </c>
    </row>
    <row r="17319" spans="1:5" ht="42" hidden="1" customHeight="1">
      <c r="A17319" s="231" t="str">
        <f>IF((SUM('Раздел 4'!O78:O78)=0),"","Неверно!")</f>
        <v/>
      </c>
      <c r="B17319" s="237" t="s">
        <v>32695</v>
      </c>
      <c r="C17319" s="232" t="s">
        <v>24458</v>
      </c>
      <c r="D17319" s="232" t="s">
        <v>24432</v>
      </c>
      <c r="E17319" s="232" t="str">
        <f>CONCATENATE(SUM('Раздел 4'!O78:O78),"=",0)</f>
        <v>0=0</v>
      </c>
    </row>
    <row r="17320" spans="1:5" ht="42" hidden="1" customHeight="1">
      <c r="A17320" s="231" t="str">
        <f>IF((SUM('Раздел 4'!O79:O79)=0),"","Неверно!")</f>
        <v/>
      </c>
      <c r="B17320" s="237" t="s">
        <v>32695</v>
      </c>
      <c r="C17320" s="232" t="s">
        <v>24459</v>
      </c>
      <c r="D17320" s="232" t="s">
        <v>24432</v>
      </c>
      <c r="E17320" s="232" t="str">
        <f>CONCATENATE(SUM('Раздел 4'!O79:O79),"=",0)</f>
        <v>0=0</v>
      </c>
    </row>
    <row r="17321" spans="1:5" ht="42" hidden="1" customHeight="1">
      <c r="A17321" s="231" t="str">
        <f>IF((SUM('Раздел 4'!O80:O80)=0),"","Неверно!")</f>
        <v/>
      </c>
      <c r="B17321" s="237" t="s">
        <v>32695</v>
      </c>
      <c r="C17321" s="232" t="s">
        <v>24460</v>
      </c>
      <c r="D17321" s="232" t="s">
        <v>24432</v>
      </c>
      <c r="E17321" s="232" t="str">
        <f>CONCATENATE(SUM('Раздел 4'!O80:O80),"=",0)</f>
        <v>0=0</v>
      </c>
    </row>
    <row r="17322" spans="1:5" ht="42" hidden="1" customHeight="1">
      <c r="A17322" s="231" t="str">
        <f>IF((SUM('Раздел 4'!O81:O81)=0),"","Неверно!")</f>
        <v/>
      </c>
      <c r="B17322" s="237" t="s">
        <v>32695</v>
      </c>
      <c r="C17322" s="232" t="s">
        <v>24461</v>
      </c>
      <c r="D17322" s="232" t="s">
        <v>24432</v>
      </c>
      <c r="E17322" s="232" t="str">
        <f>CONCATENATE(SUM('Раздел 4'!O81:O81),"=",0)</f>
        <v>0=0</v>
      </c>
    </row>
    <row r="17323" spans="1:5" ht="42" hidden="1" customHeight="1">
      <c r="A17323" s="231" t="str">
        <f>IF((SUM('Раздел 4'!P52:P52)=0),"","Неверно!")</f>
        <v/>
      </c>
      <c r="B17323" s="237" t="s">
        <v>32695</v>
      </c>
      <c r="C17323" s="232" t="s">
        <v>24462</v>
      </c>
      <c r="D17323" s="232" t="s">
        <v>24432</v>
      </c>
      <c r="E17323" s="232" t="str">
        <f>CONCATENATE(SUM('Раздел 4'!P52:P52),"=",0)</f>
        <v>0=0</v>
      </c>
    </row>
    <row r="17324" spans="1:5" ht="42" hidden="1" customHeight="1">
      <c r="A17324" s="231" t="str">
        <f>IF((SUM('Раздел 4'!P53:P53)=0),"","Неверно!")</f>
        <v/>
      </c>
      <c r="B17324" s="237" t="s">
        <v>32695</v>
      </c>
      <c r="C17324" s="232" t="s">
        <v>24463</v>
      </c>
      <c r="D17324" s="232" t="s">
        <v>24432</v>
      </c>
      <c r="E17324" s="232" t="str">
        <f>CONCATENATE(SUM('Раздел 4'!P53:P53),"=",0)</f>
        <v>0=0</v>
      </c>
    </row>
    <row r="17325" spans="1:5" ht="42" hidden="1" customHeight="1">
      <c r="A17325" s="231" t="str">
        <f>IF((SUM('Раздел 4'!P54:P54)=0),"","Неверно!")</f>
        <v/>
      </c>
      <c r="B17325" s="237" t="s">
        <v>32695</v>
      </c>
      <c r="C17325" s="232" t="s">
        <v>24464</v>
      </c>
      <c r="D17325" s="232" t="s">
        <v>24432</v>
      </c>
      <c r="E17325" s="232" t="str">
        <f>CONCATENATE(SUM('Раздел 4'!P54:P54),"=",0)</f>
        <v>0=0</v>
      </c>
    </row>
    <row r="17326" spans="1:5" ht="42" hidden="1" customHeight="1">
      <c r="A17326" s="231" t="str">
        <f>IF((SUM('Раздел 4'!P55:P55)=0),"","Неверно!")</f>
        <v/>
      </c>
      <c r="B17326" s="237" t="s">
        <v>32695</v>
      </c>
      <c r="C17326" s="232" t="s">
        <v>24465</v>
      </c>
      <c r="D17326" s="232" t="s">
        <v>24432</v>
      </c>
      <c r="E17326" s="232" t="str">
        <f>CONCATENATE(SUM('Раздел 4'!P55:P55),"=",0)</f>
        <v>0=0</v>
      </c>
    </row>
    <row r="17327" spans="1:5" ht="42" hidden="1" customHeight="1">
      <c r="A17327" s="231" t="str">
        <f>IF((SUM('Раздел 4'!P56:P56)=0),"","Неверно!")</f>
        <v/>
      </c>
      <c r="B17327" s="237" t="s">
        <v>32695</v>
      </c>
      <c r="C17327" s="232" t="s">
        <v>24466</v>
      </c>
      <c r="D17327" s="232" t="s">
        <v>24432</v>
      </c>
      <c r="E17327" s="232" t="str">
        <f>CONCATENATE(SUM('Раздел 4'!P56:P56),"=",0)</f>
        <v>0=0</v>
      </c>
    </row>
    <row r="17328" spans="1:5" ht="42" hidden="1" customHeight="1">
      <c r="A17328" s="231" t="str">
        <f>IF((SUM('Раздел 4'!P57:P57)=0),"","Неверно!")</f>
        <v/>
      </c>
      <c r="B17328" s="237" t="s">
        <v>32695</v>
      </c>
      <c r="C17328" s="232" t="s">
        <v>24467</v>
      </c>
      <c r="D17328" s="232" t="s">
        <v>24432</v>
      </c>
      <c r="E17328" s="232" t="str">
        <f>CONCATENATE(SUM('Раздел 4'!P57:P57),"=",0)</f>
        <v>0=0</v>
      </c>
    </row>
    <row r="17329" spans="1:5" ht="42" hidden="1" customHeight="1">
      <c r="A17329" s="231" t="str">
        <f>IF((SUM('Раздел 4'!P58:P58)=0),"","Неверно!")</f>
        <v/>
      </c>
      <c r="B17329" s="237" t="s">
        <v>32695</v>
      </c>
      <c r="C17329" s="232" t="s">
        <v>24468</v>
      </c>
      <c r="D17329" s="232" t="s">
        <v>24432</v>
      </c>
      <c r="E17329" s="232" t="str">
        <f>CONCATENATE(SUM('Раздел 4'!P58:P58),"=",0)</f>
        <v>0=0</v>
      </c>
    </row>
    <row r="17330" spans="1:5" ht="42" hidden="1" customHeight="1">
      <c r="A17330" s="231" t="str">
        <f>IF((SUM('Раздел 4'!P59:P59)=0),"","Неверно!")</f>
        <v/>
      </c>
      <c r="B17330" s="237" t="s">
        <v>32695</v>
      </c>
      <c r="C17330" s="232" t="s">
        <v>24469</v>
      </c>
      <c r="D17330" s="232" t="s">
        <v>24432</v>
      </c>
      <c r="E17330" s="232" t="str">
        <f>CONCATENATE(SUM('Раздел 4'!P59:P59),"=",0)</f>
        <v>0=0</v>
      </c>
    </row>
    <row r="17331" spans="1:5" ht="42" hidden="1" customHeight="1">
      <c r="A17331" s="231" t="str">
        <f>IF((SUM('Раздел 4'!P60:P60)=0),"","Неверно!")</f>
        <v/>
      </c>
      <c r="B17331" s="237" t="s">
        <v>32695</v>
      </c>
      <c r="C17331" s="232" t="s">
        <v>24470</v>
      </c>
      <c r="D17331" s="232" t="s">
        <v>24432</v>
      </c>
      <c r="E17331" s="232" t="str">
        <f>CONCATENATE(SUM('Раздел 4'!P60:P60),"=",0)</f>
        <v>0=0</v>
      </c>
    </row>
    <row r="17332" spans="1:5" ht="42" hidden="1" customHeight="1">
      <c r="A17332" s="231" t="str">
        <f>IF((SUM('Раздел 4'!P61:P61)=0),"","Неверно!")</f>
        <v/>
      </c>
      <c r="B17332" s="237" t="s">
        <v>32695</v>
      </c>
      <c r="C17332" s="232" t="s">
        <v>24471</v>
      </c>
      <c r="D17332" s="232" t="s">
        <v>24432</v>
      </c>
      <c r="E17332" s="232" t="str">
        <f>CONCATENATE(SUM('Раздел 4'!P61:P61),"=",0)</f>
        <v>0=0</v>
      </c>
    </row>
    <row r="17333" spans="1:5" ht="42" hidden="1" customHeight="1">
      <c r="A17333" s="231" t="str">
        <f>IF((SUM('Раздел 4'!P62:P62)=0),"","Неверно!")</f>
        <v/>
      </c>
      <c r="B17333" s="237" t="s">
        <v>32695</v>
      </c>
      <c r="C17333" s="232" t="s">
        <v>24472</v>
      </c>
      <c r="D17333" s="232" t="s">
        <v>24432</v>
      </c>
      <c r="E17333" s="232" t="str">
        <f>CONCATENATE(SUM('Раздел 4'!P62:P62),"=",0)</f>
        <v>0=0</v>
      </c>
    </row>
    <row r="17334" spans="1:5" ht="42" hidden="1" customHeight="1">
      <c r="A17334" s="231" t="str">
        <f>IF((SUM('Раздел 4'!P63:P63)=0),"","Неверно!")</f>
        <v/>
      </c>
      <c r="B17334" s="237" t="s">
        <v>32695</v>
      </c>
      <c r="C17334" s="232" t="s">
        <v>24473</v>
      </c>
      <c r="D17334" s="232" t="s">
        <v>24432</v>
      </c>
      <c r="E17334" s="232" t="str">
        <f>CONCATENATE(SUM('Раздел 4'!P63:P63),"=",0)</f>
        <v>0=0</v>
      </c>
    </row>
    <row r="17335" spans="1:5" ht="42" hidden="1" customHeight="1">
      <c r="A17335" s="231" t="str">
        <f>IF((SUM('Раздел 4'!P64:P64)=0),"","Неверно!")</f>
        <v/>
      </c>
      <c r="B17335" s="237" t="s">
        <v>32695</v>
      </c>
      <c r="C17335" s="232" t="s">
        <v>24474</v>
      </c>
      <c r="D17335" s="232" t="s">
        <v>24432</v>
      </c>
      <c r="E17335" s="232" t="str">
        <f>CONCATENATE(SUM('Раздел 4'!P64:P64),"=",0)</f>
        <v>0=0</v>
      </c>
    </row>
    <row r="17336" spans="1:5" ht="42" hidden="1" customHeight="1">
      <c r="A17336" s="231" t="str">
        <f>IF((SUM('Раздел 4'!P65:P65)=0),"","Неверно!")</f>
        <v/>
      </c>
      <c r="B17336" s="237" t="s">
        <v>32695</v>
      </c>
      <c r="C17336" s="232" t="s">
        <v>24475</v>
      </c>
      <c r="D17336" s="232" t="s">
        <v>24432</v>
      </c>
      <c r="E17336" s="232" t="str">
        <f>CONCATENATE(SUM('Раздел 4'!P65:P65),"=",0)</f>
        <v>0=0</v>
      </c>
    </row>
    <row r="17337" spans="1:5" ht="42" hidden="1" customHeight="1">
      <c r="A17337" s="231" t="str">
        <f>IF((SUM('Раздел 4'!P66:P66)=0),"","Неверно!")</f>
        <v/>
      </c>
      <c r="B17337" s="237" t="s">
        <v>32695</v>
      </c>
      <c r="C17337" s="232" t="s">
        <v>24476</v>
      </c>
      <c r="D17337" s="232" t="s">
        <v>24432</v>
      </c>
      <c r="E17337" s="232" t="str">
        <f>CONCATENATE(SUM('Раздел 4'!P66:P66),"=",0)</f>
        <v>0=0</v>
      </c>
    </row>
    <row r="17338" spans="1:5" ht="42" hidden="1" customHeight="1">
      <c r="A17338" s="231" t="str">
        <f>IF((SUM('Раздел 4'!P67:P67)=0),"","Неверно!")</f>
        <v/>
      </c>
      <c r="B17338" s="237" t="s">
        <v>32695</v>
      </c>
      <c r="C17338" s="232" t="s">
        <v>24477</v>
      </c>
      <c r="D17338" s="232" t="s">
        <v>24432</v>
      </c>
      <c r="E17338" s="232" t="str">
        <f>CONCATENATE(SUM('Раздел 4'!P67:P67),"=",0)</f>
        <v>0=0</v>
      </c>
    </row>
    <row r="17339" spans="1:5" ht="42" hidden="1" customHeight="1">
      <c r="A17339" s="231" t="str">
        <f>IF((SUM('Раздел 4'!P68:P68)=0),"","Неверно!")</f>
        <v/>
      </c>
      <c r="B17339" s="237" t="s">
        <v>32695</v>
      </c>
      <c r="C17339" s="232" t="s">
        <v>24478</v>
      </c>
      <c r="D17339" s="232" t="s">
        <v>24432</v>
      </c>
      <c r="E17339" s="232" t="str">
        <f>CONCATENATE(SUM('Раздел 4'!P68:P68),"=",0)</f>
        <v>0=0</v>
      </c>
    </row>
    <row r="17340" spans="1:5" ht="42" hidden="1" customHeight="1">
      <c r="A17340" s="231" t="str">
        <f>IF((SUM('Раздел 4'!P69:P69)=0),"","Неверно!")</f>
        <v/>
      </c>
      <c r="B17340" s="237" t="s">
        <v>32695</v>
      </c>
      <c r="C17340" s="232" t="s">
        <v>24479</v>
      </c>
      <c r="D17340" s="232" t="s">
        <v>24432</v>
      </c>
      <c r="E17340" s="232" t="str">
        <f>CONCATENATE(SUM('Раздел 4'!P69:P69),"=",0)</f>
        <v>0=0</v>
      </c>
    </row>
    <row r="17341" spans="1:5" ht="42" hidden="1" customHeight="1">
      <c r="A17341" s="231" t="str">
        <f>IF((SUM('Раздел 4'!P70:P70)=0),"","Неверно!")</f>
        <v/>
      </c>
      <c r="B17341" s="237" t="s">
        <v>32695</v>
      </c>
      <c r="C17341" s="232" t="s">
        <v>24480</v>
      </c>
      <c r="D17341" s="232" t="s">
        <v>24432</v>
      </c>
      <c r="E17341" s="232" t="str">
        <f>CONCATENATE(SUM('Раздел 4'!P70:P70),"=",0)</f>
        <v>0=0</v>
      </c>
    </row>
    <row r="17342" spans="1:5" ht="42" hidden="1" customHeight="1">
      <c r="A17342" s="231" t="str">
        <f>IF((SUM('Раздел 4'!P71:P71)=0),"","Неверно!")</f>
        <v/>
      </c>
      <c r="B17342" s="237" t="s">
        <v>32695</v>
      </c>
      <c r="C17342" s="232" t="s">
        <v>24481</v>
      </c>
      <c r="D17342" s="232" t="s">
        <v>24432</v>
      </c>
      <c r="E17342" s="232" t="str">
        <f>CONCATENATE(SUM('Раздел 4'!P71:P71),"=",0)</f>
        <v>0=0</v>
      </c>
    </row>
    <row r="17343" spans="1:5" ht="42" hidden="1" customHeight="1">
      <c r="A17343" s="231" t="str">
        <f>IF((SUM('Раздел 4'!P72:P72)=0),"","Неверно!")</f>
        <v/>
      </c>
      <c r="B17343" s="237" t="s">
        <v>32695</v>
      </c>
      <c r="C17343" s="232" t="s">
        <v>24482</v>
      </c>
      <c r="D17343" s="232" t="s">
        <v>24432</v>
      </c>
      <c r="E17343" s="232" t="str">
        <f>CONCATENATE(SUM('Раздел 4'!P72:P72),"=",0)</f>
        <v>0=0</v>
      </c>
    </row>
    <row r="17344" spans="1:5" ht="42" hidden="1" customHeight="1">
      <c r="A17344" s="231" t="str">
        <f>IF((SUM('Раздел 4'!P73:P73)=0),"","Неверно!")</f>
        <v/>
      </c>
      <c r="B17344" s="237" t="s">
        <v>32695</v>
      </c>
      <c r="C17344" s="232" t="s">
        <v>24483</v>
      </c>
      <c r="D17344" s="232" t="s">
        <v>24432</v>
      </c>
      <c r="E17344" s="232" t="str">
        <f>CONCATENATE(SUM('Раздел 4'!P73:P73),"=",0)</f>
        <v>0=0</v>
      </c>
    </row>
    <row r="17345" spans="1:5" ht="42" hidden="1" customHeight="1">
      <c r="A17345" s="231" t="str">
        <f>IF((SUM('Раздел 4'!P74:P74)=0),"","Неверно!")</f>
        <v/>
      </c>
      <c r="B17345" s="237" t="s">
        <v>32695</v>
      </c>
      <c r="C17345" s="232" t="s">
        <v>24484</v>
      </c>
      <c r="D17345" s="232" t="s">
        <v>24432</v>
      </c>
      <c r="E17345" s="232" t="str">
        <f>CONCATENATE(SUM('Раздел 4'!P74:P74),"=",0)</f>
        <v>0=0</v>
      </c>
    </row>
    <row r="17346" spans="1:5" ht="42" hidden="1" customHeight="1">
      <c r="A17346" s="231" t="str">
        <f>IF((SUM('Раздел 4'!P75:P75)=0),"","Неверно!")</f>
        <v/>
      </c>
      <c r="B17346" s="237" t="s">
        <v>32695</v>
      </c>
      <c r="C17346" s="232" t="s">
        <v>24485</v>
      </c>
      <c r="D17346" s="232" t="s">
        <v>24432</v>
      </c>
      <c r="E17346" s="232" t="str">
        <f>CONCATENATE(SUM('Раздел 4'!P75:P75),"=",0)</f>
        <v>0=0</v>
      </c>
    </row>
    <row r="17347" spans="1:5" ht="42" hidden="1" customHeight="1">
      <c r="A17347" s="231" t="str">
        <f>IF((SUM('Раздел 4'!P76:P76)=0),"","Неверно!")</f>
        <v/>
      </c>
      <c r="B17347" s="237" t="s">
        <v>32695</v>
      </c>
      <c r="C17347" s="232" t="s">
        <v>24486</v>
      </c>
      <c r="D17347" s="232" t="s">
        <v>24432</v>
      </c>
      <c r="E17347" s="232" t="str">
        <f>CONCATENATE(SUM('Раздел 4'!P76:P76),"=",0)</f>
        <v>0=0</v>
      </c>
    </row>
    <row r="17348" spans="1:5" ht="42" hidden="1" customHeight="1">
      <c r="A17348" s="231" t="str">
        <f>IF((SUM('Раздел 4'!P77:P77)=0),"","Неверно!")</f>
        <v/>
      </c>
      <c r="B17348" s="237" t="s">
        <v>32695</v>
      </c>
      <c r="C17348" s="232" t="s">
        <v>24487</v>
      </c>
      <c r="D17348" s="232" t="s">
        <v>24432</v>
      </c>
      <c r="E17348" s="232" t="str">
        <f>CONCATENATE(SUM('Раздел 4'!P77:P77),"=",0)</f>
        <v>0=0</v>
      </c>
    </row>
    <row r="17349" spans="1:5" ht="42" hidden="1" customHeight="1">
      <c r="A17349" s="231" t="str">
        <f>IF((SUM('Раздел 4'!P78:P78)=0),"","Неверно!")</f>
        <v/>
      </c>
      <c r="B17349" s="237" t="s">
        <v>32695</v>
      </c>
      <c r="C17349" s="232" t="s">
        <v>24488</v>
      </c>
      <c r="D17349" s="232" t="s">
        <v>24432</v>
      </c>
      <c r="E17349" s="232" t="str">
        <f>CONCATENATE(SUM('Раздел 4'!P78:P78),"=",0)</f>
        <v>0=0</v>
      </c>
    </row>
    <row r="17350" spans="1:5" ht="42" hidden="1" customHeight="1">
      <c r="A17350" s="231" t="str">
        <f>IF((SUM('Раздел 4'!P79:P79)=0),"","Неверно!")</f>
        <v/>
      </c>
      <c r="B17350" s="237" t="s">
        <v>32695</v>
      </c>
      <c r="C17350" s="232" t="s">
        <v>24489</v>
      </c>
      <c r="D17350" s="232" t="s">
        <v>24432</v>
      </c>
      <c r="E17350" s="232" t="str">
        <f>CONCATENATE(SUM('Раздел 4'!P79:P79),"=",0)</f>
        <v>0=0</v>
      </c>
    </row>
    <row r="17351" spans="1:5" ht="42" hidden="1" customHeight="1">
      <c r="A17351" s="231" t="str">
        <f>IF((SUM('Раздел 4'!P80:P80)=0),"","Неверно!")</f>
        <v/>
      </c>
      <c r="B17351" s="237" t="s">
        <v>32695</v>
      </c>
      <c r="C17351" s="232" t="s">
        <v>24490</v>
      </c>
      <c r="D17351" s="232" t="s">
        <v>24432</v>
      </c>
      <c r="E17351" s="232" t="str">
        <f>CONCATENATE(SUM('Раздел 4'!P80:P80),"=",0)</f>
        <v>0=0</v>
      </c>
    </row>
    <row r="17352" spans="1:5" ht="42" hidden="1" customHeight="1">
      <c r="A17352" s="231" t="str">
        <f>IF((SUM('Раздел 4'!P81:P81)=0),"","Неверно!")</f>
        <v/>
      </c>
      <c r="B17352" s="237" t="s">
        <v>32695</v>
      </c>
      <c r="C17352" s="232" t="s">
        <v>24491</v>
      </c>
      <c r="D17352" s="232" t="s">
        <v>24432</v>
      </c>
      <c r="E17352" s="232" t="str">
        <f>CONCATENATE(SUM('Раздел 4'!P81:P81),"=",0)</f>
        <v>0=0</v>
      </c>
    </row>
    <row r="17353" spans="1:5" ht="42" hidden="1" customHeight="1">
      <c r="A17353" s="231" t="str">
        <f>IF((SUM('Раздел 4'!Q52:Q52)=0),"","Неверно!")</f>
        <v/>
      </c>
      <c r="B17353" s="237" t="s">
        <v>32695</v>
      </c>
      <c r="C17353" s="232" t="s">
        <v>24492</v>
      </c>
      <c r="D17353" s="232" t="s">
        <v>24432</v>
      </c>
      <c r="E17353" s="232" t="str">
        <f>CONCATENATE(SUM('Раздел 4'!Q52:Q52),"=",0)</f>
        <v>0=0</v>
      </c>
    </row>
    <row r="17354" spans="1:5" ht="42" hidden="1" customHeight="1">
      <c r="A17354" s="231" t="str">
        <f>IF((SUM('Раздел 4'!Q53:Q53)=0),"","Неверно!")</f>
        <v/>
      </c>
      <c r="B17354" s="237" t="s">
        <v>32695</v>
      </c>
      <c r="C17354" s="232" t="s">
        <v>24493</v>
      </c>
      <c r="D17354" s="232" t="s">
        <v>24432</v>
      </c>
      <c r="E17354" s="232" t="str">
        <f>CONCATENATE(SUM('Раздел 4'!Q53:Q53),"=",0)</f>
        <v>0=0</v>
      </c>
    </row>
    <row r="17355" spans="1:5" ht="42" hidden="1" customHeight="1">
      <c r="A17355" s="231" t="str">
        <f>IF((SUM('Раздел 4'!Q54:Q54)=0),"","Неверно!")</f>
        <v/>
      </c>
      <c r="B17355" s="237" t="s">
        <v>32695</v>
      </c>
      <c r="C17355" s="232" t="s">
        <v>24494</v>
      </c>
      <c r="D17355" s="232" t="s">
        <v>24432</v>
      </c>
      <c r="E17355" s="232" t="str">
        <f>CONCATENATE(SUM('Раздел 4'!Q54:Q54),"=",0)</f>
        <v>0=0</v>
      </c>
    </row>
    <row r="17356" spans="1:5" ht="42" hidden="1" customHeight="1">
      <c r="A17356" s="231" t="str">
        <f>IF((SUM('Раздел 4'!Q55:Q55)=0),"","Неверно!")</f>
        <v/>
      </c>
      <c r="B17356" s="237" t="s">
        <v>32695</v>
      </c>
      <c r="C17356" s="232" t="s">
        <v>24495</v>
      </c>
      <c r="D17356" s="232" t="s">
        <v>24432</v>
      </c>
      <c r="E17356" s="232" t="str">
        <f>CONCATENATE(SUM('Раздел 4'!Q55:Q55),"=",0)</f>
        <v>0=0</v>
      </c>
    </row>
    <row r="17357" spans="1:5" ht="42" hidden="1" customHeight="1">
      <c r="A17357" s="231" t="str">
        <f>IF((SUM('Раздел 4'!Q56:Q56)=0),"","Неверно!")</f>
        <v/>
      </c>
      <c r="B17357" s="237" t="s">
        <v>32695</v>
      </c>
      <c r="C17357" s="232" t="s">
        <v>24496</v>
      </c>
      <c r="D17357" s="232" t="s">
        <v>24432</v>
      </c>
      <c r="E17357" s="232" t="str">
        <f>CONCATENATE(SUM('Раздел 4'!Q56:Q56),"=",0)</f>
        <v>0=0</v>
      </c>
    </row>
    <row r="17358" spans="1:5" ht="42" hidden="1" customHeight="1">
      <c r="A17358" s="231" t="str">
        <f>IF((SUM('Раздел 4'!Q57:Q57)=0),"","Неверно!")</f>
        <v/>
      </c>
      <c r="B17358" s="237" t="s">
        <v>32695</v>
      </c>
      <c r="C17358" s="232" t="s">
        <v>24497</v>
      </c>
      <c r="D17358" s="232" t="s">
        <v>24432</v>
      </c>
      <c r="E17358" s="232" t="str">
        <f>CONCATENATE(SUM('Раздел 4'!Q57:Q57),"=",0)</f>
        <v>0=0</v>
      </c>
    </row>
    <row r="17359" spans="1:5" ht="42" hidden="1" customHeight="1">
      <c r="A17359" s="231" t="str">
        <f>IF((SUM('Раздел 4'!Q58:Q58)=0),"","Неверно!")</f>
        <v/>
      </c>
      <c r="B17359" s="237" t="s">
        <v>32695</v>
      </c>
      <c r="C17359" s="232" t="s">
        <v>24498</v>
      </c>
      <c r="D17359" s="232" t="s">
        <v>24432</v>
      </c>
      <c r="E17359" s="232" t="str">
        <f>CONCATENATE(SUM('Раздел 4'!Q58:Q58),"=",0)</f>
        <v>0=0</v>
      </c>
    </row>
    <row r="17360" spans="1:5" ht="42" hidden="1" customHeight="1">
      <c r="A17360" s="231" t="str">
        <f>IF((SUM('Раздел 4'!Q59:Q59)=0),"","Неверно!")</f>
        <v/>
      </c>
      <c r="B17360" s="237" t="s">
        <v>32695</v>
      </c>
      <c r="C17360" s="232" t="s">
        <v>24499</v>
      </c>
      <c r="D17360" s="232" t="s">
        <v>24432</v>
      </c>
      <c r="E17360" s="232" t="str">
        <f>CONCATENATE(SUM('Раздел 4'!Q59:Q59),"=",0)</f>
        <v>0=0</v>
      </c>
    </row>
    <row r="17361" spans="1:5" ht="42" hidden="1" customHeight="1">
      <c r="A17361" s="231" t="str">
        <f>IF((SUM('Раздел 4'!Q60:Q60)=0),"","Неверно!")</f>
        <v/>
      </c>
      <c r="B17361" s="237" t="s">
        <v>32695</v>
      </c>
      <c r="C17361" s="232" t="s">
        <v>24500</v>
      </c>
      <c r="D17361" s="232" t="s">
        <v>24432</v>
      </c>
      <c r="E17361" s="232" t="str">
        <f>CONCATENATE(SUM('Раздел 4'!Q60:Q60),"=",0)</f>
        <v>0=0</v>
      </c>
    </row>
    <row r="17362" spans="1:5" ht="42" hidden="1" customHeight="1">
      <c r="A17362" s="231" t="str">
        <f>IF((SUM('Раздел 4'!Q61:Q61)=0),"","Неверно!")</f>
        <v/>
      </c>
      <c r="B17362" s="237" t="s">
        <v>32695</v>
      </c>
      <c r="C17362" s="232" t="s">
        <v>24501</v>
      </c>
      <c r="D17362" s="232" t="s">
        <v>24432</v>
      </c>
      <c r="E17362" s="232" t="str">
        <f>CONCATENATE(SUM('Раздел 4'!Q61:Q61),"=",0)</f>
        <v>0=0</v>
      </c>
    </row>
    <row r="17363" spans="1:5" ht="42" hidden="1" customHeight="1">
      <c r="A17363" s="231" t="str">
        <f>IF((SUM('Раздел 4'!Q62:Q62)=0),"","Неверно!")</f>
        <v/>
      </c>
      <c r="B17363" s="237" t="s">
        <v>32695</v>
      </c>
      <c r="C17363" s="232" t="s">
        <v>24502</v>
      </c>
      <c r="D17363" s="232" t="s">
        <v>24432</v>
      </c>
      <c r="E17363" s="232" t="str">
        <f>CONCATENATE(SUM('Раздел 4'!Q62:Q62),"=",0)</f>
        <v>0=0</v>
      </c>
    </row>
    <row r="17364" spans="1:5" ht="42" hidden="1" customHeight="1">
      <c r="A17364" s="231" t="str">
        <f>IF((SUM('Раздел 4'!Q63:Q63)=0),"","Неверно!")</f>
        <v/>
      </c>
      <c r="B17364" s="237" t="s">
        <v>32695</v>
      </c>
      <c r="C17364" s="232" t="s">
        <v>24503</v>
      </c>
      <c r="D17364" s="232" t="s">
        <v>24432</v>
      </c>
      <c r="E17364" s="232" t="str">
        <f>CONCATENATE(SUM('Раздел 4'!Q63:Q63),"=",0)</f>
        <v>0=0</v>
      </c>
    </row>
    <row r="17365" spans="1:5" ht="42" hidden="1" customHeight="1">
      <c r="A17365" s="231" t="str">
        <f>IF((SUM('Раздел 4'!Q64:Q64)=0),"","Неверно!")</f>
        <v/>
      </c>
      <c r="B17365" s="237" t="s">
        <v>32695</v>
      </c>
      <c r="C17365" s="232" t="s">
        <v>24504</v>
      </c>
      <c r="D17365" s="232" t="s">
        <v>24432</v>
      </c>
      <c r="E17365" s="232" t="str">
        <f>CONCATENATE(SUM('Раздел 4'!Q64:Q64),"=",0)</f>
        <v>0=0</v>
      </c>
    </row>
    <row r="17366" spans="1:5" ht="42" hidden="1" customHeight="1">
      <c r="A17366" s="231" t="str">
        <f>IF((SUM('Раздел 4'!Q65:Q65)=0),"","Неверно!")</f>
        <v/>
      </c>
      <c r="B17366" s="237" t="s">
        <v>32695</v>
      </c>
      <c r="C17366" s="232" t="s">
        <v>24505</v>
      </c>
      <c r="D17366" s="232" t="s">
        <v>24432</v>
      </c>
      <c r="E17366" s="232" t="str">
        <f>CONCATENATE(SUM('Раздел 4'!Q65:Q65),"=",0)</f>
        <v>0=0</v>
      </c>
    </row>
    <row r="17367" spans="1:5" ht="42" hidden="1" customHeight="1">
      <c r="A17367" s="231" t="str">
        <f>IF((SUM('Раздел 4'!Q66:Q66)=0),"","Неверно!")</f>
        <v/>
      </c>
      <c r="B17367" s="237" t="s">
        <v>32695</v>
      </c>
      <c r="C17367" s="232" t="s">
        <v>24506</v>
      </c>
      <c r="D17367" s="232" t="s">
        <v>24432</v>
      </c>
      <c r="E17367" s="232" t="str">
        <f>CONCATENATE(SUM('Раздел 4'!Q66:Q66),"=",0)</f>
        <v>0=0</v>
      </c>
    </row>
    <row r="17368" spans="1:5" ht="42" hidden="1" customHeight="1">
      <c r="A17368" s="231" t="str">
        <f>IF((SUM('Раздел 4'!Q67:Q67)=0),"","Неверно!")</f>
        <v/>
      </c>
      <c r="B17368" s="237" t="s">
        <v>32695</v>
      </c>
      <c r="C17368" s="232" t="s">
        <v>24507</v>
      </c>
      <c r="D17368" s="232" t="s">
        <v>24432</v>
      </c>
      <c r="E17368" s="232" t="str">
        <f>CONCATENATE(SUM('Раздел 4'!Q67:Q67),"=",0)</f>
        <v>0=0</v>
      </c>
    </row>
    <row r="17369" spans="1:5" ht="42" hidden="1" customHeight="1">
      <c r="A17369" s="231" t="str">
        <f>IF((SUM('Раздел 4'!Q68:Q68)=0),"","Неверно!")</f>
        <v/>
      </c>
      <c r="B17369" s="237" t="s">
        <v>32695</v>
      </c>
      <c r="C17369" s="232" t="s">
        <v>24508</v>
      </c>
      <c r="D17369" s="232" t="s">
        <v>24432</v>
      </c>
      <c r="E17369" s="232" t="str">
        <f>CONCATENATE(SUM('Раздел 4'!Q68:Q68),"=",0)</f>
        <v>0=0</v>
      </c>
    </row>
    <row r="17370" spans="1:5" ht="42" hidden="1" customHeight="1">
      <c r="A17370" s="231" t="str">
        <f>IF((SUM('Раздел 4'!Q69:Q69)=0),"","Неверно!")</f>
        <v/>
      </c>
      <c r="B17370" s="237" t="s">
        <v>32695</v>
      </c>
      <c r="C17370" s="232" t="s">
        <v>24509</v>
      </c>
      <c r="D17370" s="232" t="s">
        <v>24432</v>
      </c>
      <c r="E17370" s="232" t="str">
        <f>CONCATENATE(SUM('Раздел 4'!Q69:Q69),"=",0)</f>
        <v>0=0</v>
      </c>
    </row>
    <row r="17371" spans="1:5" ht="42" hidden="1" customHeight="1">
      <c r="A17371" s="231" t="str">
        <f>IF((SUM('Раздел 4'!Q70:Q70)=0),"","Неверно!")</f>
        <v/>
      </c>
      <c r="B17371" s="237" t="s">
        <v>32695</v>
      </c>
      <c r="C17371" s="232" t="s">
        <v>24510</v>
      </c>
      <c r="D17371" s="232" t="s">
        <v>24432</v>
      </c>
      <c r="E17371" s="232" t="str">
        <f>CONCATENATE(SUM('Раздел 4'!Q70:Q70),"=",0)</f>
        <v>0=0</v>
      </c>
    </row>
    <row r="17372" spans="1:5" ht="42" hidden="1" customHeight="1">
      <c r="A17372" s="231" t="str">
        <f>IF((SUM('Раздел 4'!Q71:Q71)=0),"","Неверно!")</f>
        <v/>
      </c>
      <c r="B17372" s="237" t="s">
        <v>32695</v>
      </c>
      <c r="C17372" s="232" t="s">
        <v>24511</v>
      </c>
      <c r="D17372" s="232" t="s">
        <v>24432</v>
      </c>
      <c r="E17372" s="232" t="str">
        <f>CONCATENATE(SUM('Раздел 4'!Q71:Q71),"=",0)</f>
        <v>0=0</v>
      </c>
    </row>
    <row r="17373" spans="1:5" ht="42" hidden="1" customHeight="1">
      <c r="A17373" s="231" t="str">
        <f>IF((SUM('Раздел 4'!Q72:Q72)=0),"","Неверно!")</f>
        <v/>
      </c>
      <c r="B17373" s="237" t="s">
        <v>32695</v>
      </c>
      <c r="C17373" s="232" t="s">
        <v>24512</v>
      </c>
      <c r="D17373" s="232" t="s">
        <v>24432</v>
      </c>
      <c r="E17373" s="232" t="str">
        <f>CONCATENATE(SUM('Раздел 4'!Q72:Q72),"=",0)</f>
        <v>0=0</v>
      </c>
    </row>
    <row r="17374" spans="1:5" ht="42" hidden="1" customHeight="1">
      <c r="A17374" s="231" t="str">
        <f>IF((SUM('Раздел 4'!Q73:Q73)=0),"","Неверно!")</f>
        <v/>
      </c>
      <c r="B17374" s="237" t="s">
        <v>32695</v>
      </c>
      <c r="C17374" s="232" t="s">
        <v>24513</v>
      </c>
      <c r="D17374" s="232" t="s">
        <v>24432</v>
      </c>
      <c r="E17374" s="232" t="str">
        <f>CONCATENATE(SUM('Раздел 4'!Q73:Q73),"=",0)</f>
        <v>0=0</v>
      </c>
    </row>
    <row r="17375" spans="1:5" ht="42" hidden="1" customHeight="1">
      <c r="A17375" s="231" t="str">
        <f>IF((SUM('Раздел 4'!Q74:Q74)=0),"","Неверно!")</f>
        <v/>
      </c>
      <c r="B17375" s="237" t="s">
        <v>32695</v>
      </c>
      <c r="C17375" s="232" t="s">
        <v>24514</v>
      </c>
      <c r="D17375" s="232" t="s">
        <v>24432</v>
      </c>
      <c r="E17375" s="232" t="str">
        <f>CONCATENATE(SUM('Раздел 4'!Q74:Q74),"=",0)</f>
        <v>0=0</v>
      </c>
    </row>
    <row r="17376" spans="1:5" ht="42" hidden="1" customHeight="1">
      <c r="A17376" s="231" t="str">
        <f>IF((SUM('Раздел 4'!Q75:Q75)=0),"","Неверно!")</f>
        <v/>
      </c>
      <c r="B17376" s="237" t="s">
        <v>32695</v>
      </c>
      <c r="C17376" s="232" t="s">
        <v>24515</v>
      </c>
      <c r="D17376" s="232" t="s">
        <v>24432</v>
      </c>
      <c r="E17376" s="232" t="str">
        <f>CONCATENATE(SUM('Раздел 4'!Q75:Q75),"=",0)</f>
        <v>0=0</v>
      </c>
    </row>
    <row r="17377" spans="1:5" ht="42" hidden="1" customHeight="1">
      <c r="A17377" s="231" t="str">
        <f>IF((SUM('Раздел 4'!Q76:Q76)=0),"","Неверно!")</f>
        <v/>
      </c>
      <c r="B17377" s="237" t="s">
        <v>32695</v>
      </c>
      <c r="C17377" s="232" t="s">
        <v>24516</v>
      </c>
      <c r="D17377" s="232" t="s">
        <v>24432</v>
      </c>
      <c r="E17377" s="232" t="str">
        <f>CONCATENATE(SUM('Раздел 4'!Q76:Q76),"=",0)</f>
        <v>0=0</v>
      </c>
    </row>
    <row r="17378" spans="1:5" ht="42" hidden="1" customHeight="1">
      <c r="A17378" s="231" t="str">
        <f>IF((SUM('Раздел 4'!Q77:Q77)=0),"","Неверно!")</f>
        <v/>
      </c>
      <c r="B17378" s="237" t="s">
        <v>32695</v>
      </c>
      <c r="C17378" s="232" t="s">
        <v>24517</v>
      </c>
      <c r="D17378" s="232" t="s">
        <v>24432</v>
      </c>
      <c r="E17378" s="232" t="str">
        <f>CONCATENATE(SUM('Раздел 4'!Q77:Q77),"=",0)</f>
        <v>0=0</v>
      </c>
    </row>
    <row r="17379" spans="1:5" ht="42" hidden="1" customHeight="1">
      <c r="A17379" s="231" t="str">
        <f>IF((SUM('Раздел 4'!Q78:Q78)=0),"","Неверно!")</f>
        <v/>
      </c>
      <c r="B17379" s="237" t="s">
        <v>32695</v>
      </c>
      <c r="C17379" s="232" t="s">
        <v>24518</v>
      </c>
      <c r="D17379" s="232" t="s">
        <v>24432</v>
      </c>
      <c r="E17379" s="232" t="str">
        <f>CONCATENATE(SUM('Раздел 4'!Q78:Q78),"=",0)</f>
        <v>0=0</v>
      </c>
    </row>
    <row r="17380" spans="1:5" ht="42" hidden="1" customHeight="1">
      <c r="A17380" s="231" t="str">
        <f>IF((SUM('Раздел 4'!Q79:Q79)=0),"","Неверно!")</f>
        <v/>
      </c>
      <c r="B17380" s="237" t="s">
        <v>32695</v>
      </c>
      <c r="C17380" s="232" t="s">
        <v>24519</v>
      </c>
      <c r="D17380" s="232" t="s">
        <v>24432</v>
      </c>
      <c r="E17380" s="232" t="str">
        <f>CONCATENATE(SUM('Раздел 4'!Q79:Q79),"=",0)</f>
        <v>0=0</v>
      </c>
    </row>
    <row r="17381" spans="1:5" ht="42" hidden="1" customHeight="1">
      <c r="A17381" s="231" t="str">
        <f>IF((SUM('Раздел 4'!Q80:Q80)=0),"","Неверно!")</f>
        <v/>
      </c>
      <c r="B17381" s="237" t="s">
        <v>32695</v>
      </c>
      <c r="C17381" s="232" t="s">
        <v>24520</v>
      </c>
      <c r="D17381" s="232" t="s">
        <v>24432</v>
      </c>
      <c r="E17381" s="232" t="str">
        <f>CONCATENATE(SUM('Раздел 4'!Q80:Q80),"=",0)</f>
        <v>0=0</v>
      </c>
    </row>
    <row r="17382" spans="1:5" ht="42" hidden="1" customHeight="1">
      <c r="A17382" s="231" t="str">
        <f>IF((SUM('Раздел 4'!Q81:Q81)=0),"","Неверно!")</f>
        <v/>
      </c>
      <c r="B17382" s="237" t="s">
        <v>32695</v>
      </c>
      <c r="C17382" s="232" t="s">
        <v>24521</v>
      </c>
      <c r="D17382" s="232" t="s">
        <v>24432</v>
      </c>
      <c r="E17382" s="232" t="str">
        <f>CONCATENATE(SUM('Раздел 4'!Q81:Q81),"=",0)</f>
        <v>0=0</v>
      </c>
    </row>
    <row r="17383" spans="1:5" ht="42" hidden="1" customHeight="1">
      <c r="A17383" s="231" t="str">
        <f>IF((SUM('Раздел 4'!R52:R52)=0),"","Неверно!")</f>
        <v/>
      </c>
      <c r="B17383" s="237" t="s">
        <v>32695</v>
      </c>
      <c r="C17383" s="232" t="s">
        <v>24522</v>
      </c>
      <c r="D17383" s="232" t="s">
        <v>24432</v>
      </c>
      <c r="E17383" s="232" t="str">
        <f>CONCATENATE(SUM('Раздел 4'!R52:R52),"=",0)</f>
        <v>0=0</v>
      </c>
    </row>
    <row r="17384" spans="1:5" ht="42" hidden="1" customHeight="1">
      <c r="A17384" s="231" t="str">
        <f>IF((SUM('Раздел 4'!R53:R53)=0),"","Неверно!")</f>
        <v/>
      </c>
      <c r="B17384" s="237" t="s">
        <v>32695</v>
      </c>
      <c r="C17384" s="232" t="s">
        <v>24523</v>
      </c>
      <c r="D17384" s="232" t="s">
        <v>24432</v>
      </c>
      <c r="E17384" s="232" t="str">
        <f>CONCATENATE(SUM('Раздел 4'!R53:R53),"=",0)</f>
        <v>0=0</v>
      </c>
    </row>
    <row r="17385" spans="1:5" ht="42" hidden="1" customHeight="1">
      <c r="A17385" s="231" t="str">
        <f>IF((SUM('Раздел 4'!R54:R54)=0),"","Неверно!")</f>
        <v/>
      </c>
      <c r="B17385" s="237" t="s">
        <v>32695</v>
      </c>
      <c r="C17385" s="232" t="s">
        <v>24524</v>
      </c>
      <c r="D17385" s="232" t="s">
        <v>24432</v>
      </c>
      <c r="E17385" s="232" t="str">
        <f>CONCATENATE(SUM('Раздел 4'!R54:R54),"=",0)</f>
        <v>0=0</v>
      </c>
    </row>
    <row r="17386" spans="1:5" ht="42" hidden="1" customHeight="1">
      <c r="A17386" s="231" t="str">
        <f>IF((SUM('Раздел 4'!R55:R55)=0),"","Неверно!")</f>
        <v/>
      </c>
      <c r="B17386" s="237" t="s">
        <v>32695</v>
      </c>
      <c r="C17386" s="232" t="s">
        <v>24525</v>
      </c>
      <c r="D17386" s="232" t="s">
        <v>24432</v>
      </c>
      <c r="E17386" s="232" t="str">
        <f>CONCATENATE(SUM('Раздел 4'!R55:R55),"=",0)</f>
        <v>0=0</v>
      </c>
    </row>
    <row r="17387" spans="1:5" ht="42" hidden="1" customHeight="1">
      <c r="A17387" s="231" t="str">
        <f>IF((SUM('Раздел 4'!R56:R56)=0),"","Неверно!")</f>
        <v/>
      </c>
      <c r="B17387" s="237" t="s">
        <v>32695</v>
      </c>
      <c r="C17387" s="232" t="s">
        <v>24526</v>
      </c>
      <c r="D17387" s="232" t="s">
        <v>24432</v>
      </c>
      <c r="E17387" s="232" t="str">
        <f>CONCATENATE(SUM('Раздел 4'!R56:R56),"=",0)</f>
        <v>0=0</v>
      </c>
    </row>
    <row r="17388" spans="1:5" ht="42" hidden="1" customHeight="1">
      <c r="A17388" s="231" t="str">
        <f>IF((SUM('Раздел 4'!R57:R57)=0),"","Неверно!")</f>
        <v/>
      </c>
      <c r="B17388" s="237" t="s">
        <v>32695</v>
      </c>
      <c r="C17388" s="232" t="s">
        <v>24527</v>
      </c>
      <c r="D17388" s="232" t="s">
        <v>24432</v>
      </c>
      <c r="E17388" s="232" t="str">
        <f>CONCATENATE(SUM('Раздел 4'!R57:R57),"=",0)</f>
        <v>0=0</v>
      </c>
    </row>
    <row r="17389" spans="1:5" ht="42" hidden="1" customHeight="1">
      <c r="A17389" s="231" t="str">
        <f>IF((SUM('Раздел 4'!R58:R58)=0),"","Неверно!")</f>
        <v/>
      </c>
      <c r="B17389" s="237" t="s">
        <v>32695</v>
      </c>
      <c r="C17389" s="232" t="s">
        <v>24528</v>
      </c>
      <c r="D17389" s="232" t="s">
        <v>24432</v>
      </c>
      <c r="E17389" s="232" t="str">
        <f>CONCATENATE(SUM('Раздел 4'!R58:R58),"=",0)</f>
        <v>0=0</v>
      </c>
    </row>
    <row r="17390" spans="1:5" ht="42" hidden="1" customHeight="1">
      <c r="A17390" s="231" t="str">
        <f>IF((SUM('Раздел 4'!R59:R59)=0),"","Неверно!")</f>
        <v/>
      </c>
      <c r="B17390" s="237" t="s">
        <v>32695</v>
      </c>
      <c r="C17390" s="232" t="s">
        <v>24529</v>
      </c>
      <c r="D17390" s="232" t="s">
        <v>24432</v>
      </c>
      <c r="E17390" s="232" t="str">
        <f>CONCATENATE(SUM('Раздел 4'!R59:R59),"=",0)</f>
        <v>0=0</v>
      </c>
    </row>
    <row r="17391" spans="1:5" ht="42" hidden="1" customHeight="1">
      <c r="A17391" s="231" t="str">
        <f>IF((SUM('Раздел 4'!R60:R60)=0),"","Неверно!")</f>
        <v/>
      </c>
      <c r="B17391" s="237" t="s">
        <v>32695</v>
      </c>
      <c r="C17391" s="232" t="s">
        <v>24530</v>
      </c>
      <c r="D17391" s="232" t="s">
        <v>24432</v>
      </c>
      <c r="E17391" s="232" t="str">
        <f>CONCATENATE(SUM('Раздел 4'!R60:R60),"=",0)</f>
        <v>0=0</v>
      </c>
    </row>
    <row r="17392" spans="1:5" ht="42" hidden="1" customHeight="1">
      <c r="A17392" s="231" t="str">
        <f>IF((SUM('Раздел 4'!R61:R61)=0),"","Неверно!")</f>
        <v/>
      </c>
      <c r="B17392" s="237" t="s">
        <v>32695</v>
      </c>
      <c r="C17392" s="232" t="s">
        <v>24531</v>
      </c>
      <c r="D17392" s="232" t="s">
        <v>24432</v>
      </c>
      <c r="E17392" s="232" t="str">
        <f>CONCATENATE(SUM('Раздел 4'!R61:R61),"=",0)</f>
        <v>0=0</v>
      </c>
    </row>
    <row r="17393" spans="1:5" ht="42" hidden="1" customHeight="1">
      <c r="A17393" s="231" t="str">
        <f>IF((SUM('Раздел 4'!R62:R62)=0),"","Неверно!")</f>
        <v/>
      </c>
      <c r="B17393" s="237" t="s">
        <v>32695</v>
      </c>
      <c r="C17393" s="232" t="s">
        <v>24532</v>
      </c>
      <c r="D17393" s="232" t="s">
        <v>24432</v>
      </c>
      <c r="E17393" s="232" t="str">
        <f>CONCATENATE(SUM('Раздел 4'!R62:R62),"=",0)</f>
        <v>0=0</v>
      </c>
    </row>
    <row r="17394" spans="1:5" ht="42" hidden="1" customHeight="1">
      <c r="A17394" s="231" t="str">
        <f>IF((SUM('Раздел 4'!R63:R63)=0),"","Неверно!")</f>
        <v/>
      </c>
      <c r="B17394" s="237" t="s">
        <v>32695</v>
      </c>
      <c r="C17394" s="232" t="s">
        <v>24533</v>
      </c>
      <c r="D17394" s="232" t="s">
        <v>24432</v>
      </c>
      <c r="E17394" s="232" t="str">
        <f>CONCATENATE(SUM('Раздел 4'!R63:R63),"=",0)</f>
        <v>0=0</v>
      </c>
    </row>
    <row r="17395" spans="1:5" ht="42" hidden="1" customHeight="1">
      <c r="A17395" s="231" t="str">
        <f>IF((SUM('Раздел 4'!R64:R64)=0),"","Неверно!")</f>
        <v/>
      </c>
      <c r="B17395" s="237" t="s">
        <v>32695</v>
      </c>
      <c r="C17395" s="232" t="s">
        <v>24534</v>
      </c>
      <c r="D17395" s="232" t="s">
        <v>24432</v>
      </c>
      <c r="E17395" s="232" t="str">
        <f>CONCATENATE(SUM('Раздел 4'!R64:R64),"=",0)</f>
        <v>0=0</v>
      </c>
    </row>
    <row r="17396" spans="1:5" ht="42" hidden="1" customHeight="1">
      <c r="A17396" s="231" t="str">
        <f>IF((SUM('Раздел 4'!R65:R65)=0),"","Неверно!")</f>
        <v/>
      </c>
      <c r="B17396" s="237" t="s">
        <v>32695</v>
      </c>
      <c r="C17396" s="232" t="s">
        <v>24535</v>
      </c>
      <c r="D17396" s="232" t="s">
        <v>24432</v>
      </c>
      <c r="E17396" s="232" t="str">
        <f>CONCATENATE(SUM('Раздел 4'!R65:R65),"=",0)</f>
        <v>0=0</v>
      </c>
    </row>
    <row r="17397" spans="1:5" ht="42" hidden="1" customHeight="1">
      <c r="A17397" s="231" t="str">
        <f>IF((SUM('Раздел 4'!R66:R66)=0),"","Неверно!")</f>
        <v/>
      </c>
      <c r="B17397" s="237" t="s">
        <v>32695</v>
      </c>
      <c r="C17397" s="232" t="s">
        <v>24536</v>
      </c>
      <c r="D17397" s="232" t="s">
        <v>24432</v>
      </c>
      <c r="E17397" s="232" t="str">
        <f>CONCATENATE(SUM('Раздел 4'!R66:R66),"=",0)</f>
        <v>0=0</v>
      </c>
    </row>
    <row r="17398" spans="1:5" ht="42" hidden="1" customHeight="1">
      <c r="A17398" s="231" t="str">
        <f>IF((SUM('Раздел 4'!R67:R67)=0),"","Неверно!")</f>
        <v/>
      </c>
      <c r="B17398" s="237" t="s">
        <v>32695</v>
      </c>
      <c r="C17398" s="232" t="s">
        <v>24537</v>
      </c>
      <c r="D17398" s="232" t="s">
        <v>24432</v>
      </c>
      <c r="E17398" s="232" t="str">
        <f>CONCATENATE(SUM('Раздел 4'!R67:R67),"=",0)</f>
        <v>0=0</v>
      </c>
    </row>
    <row r="17399" spans="1:5" ht="42" hidden="1" customHeight="1">
      <c r="A17399" s="231" t="str">
        <f>IF((SUM('Раздел 4'!R68:R68)=0),"","Неверно!")</f>
        <v/>
      </c>
      <c r="B17399" s="237" t="s">
        <v>32695</v>
      </c>
      <c r="C17399" s="232" t="s">
        <v>24538</v>
      </c>
      <c r="D17399" s="232" t="s">
        <v>24432</v>
      </c>
      <c r="E17399" s="232" t="str">
        <f>CONCATENATE(SUM('Раздел 4'!R68:R68),"=",0)</f>
        <v>0=0</v>
      </c>
    </row>
    <row r="17400" spans="1:5" ht="42" hidden="1" customHeight="1">
      <c r="A17400" s="231" t="str">
        <f>IF((SUM('Раздел 4'!R69:R69)=0),"","Неверно!")</f>
        <v/>
      </c>
      <c r="B17400" s="237" t="s">
        <v>32695</v>
      </c>
      <c r="C17400" s="232" t="s">
        <v>24539</v>
      </c>
      <c r="D17400" s="232" t="s">
        <v>24432</v>
      </c>
      <c r="E17400" s="232" t="str">
        <f>CONCATENATE(SUM('Раздел 4'!R69:R69),"=",0)</f>
        <v>0=0</v>
      </c>
    </row>
    <row r="17401" spans="1:5" ht="42" hidden="1" customHeight="1">
      <c r="A17401" s="231" t="str">
        <f>IF((SUM('Раздел 4'!R70:R70)=0),"","Неверно!")</f>
        <v/>
      </c>
      <c r="B17401" s="237" t="s">
        <v>32695</v>
      </c>
      <c r="C17401" s="232" t="s">
        <v>24540</v>
      </c>
      <c r="D17401" s="232" t="s">
        <v>24432</v>
      </c>
      <c r="E17401" s="232" t="str">
        <f>CONCATENATE(SUM('Раздел 4'!R70:R70),"=",0)</f>
        <v>0=0</v>
      </c>
    </row>
    <row r="17402" spans="1:5" ht="42" hidden="1" customHeight="1">
      <c r="A17402" s="231" t="str">
        <f>IF((SUM('Раздел 4'!R71:R71)=0),"","Неверно!")</f>
        <v/>
      </c>
      <c r="B17402" s="237" t="s">
        <v>32695</v>
      </c>
      <c r="C17402" s="232" t="s">
        <v>24541</v>
      </c>
      <c r="D17402" s="232" t="s">
        <v>24432</v>
      </c>
      <c r="E17402" s="232" t="str">
        <f>CONCATENATE(SUM('Раздел 4'!R71:R71),"=",0)</f>
        <v>0=0</v>
      </c>
    </row>
    <row r="17403" spans="1:5" ht="42" hidden="1" customHeight="1">
      <c r="A17403" s="231" t="str">
        <f>IF((SUM('Раздел 4'!R72:R72)=0),"","Неверно!")</f>
        <v/>
      </c>
      <c r="B17403" s="237" t="s">
        <v>32695</v>
      </c>
      <c r="C17403" s="232" t="s">
        <v>24542</v>
      </c>
      <c r="D17403" s="232" t="s">
        <v>24432</v>
      </c>
      <c r="E17403" s="232" t="str">
        <f>CONCATENATE(SUM('Раздел 4'!R72:R72),"=",0)</f>
        <v>0=0</v>
      </c>
    </row>
    <row r="17404" spans="1:5" ht="42" hidden="1" customHeight="1">
      <c r="A17404" s="231" t="str">
        <f>IF((SUM('Раздел 4'!R73:R73)=0),"","Неверно!")</f>
        <v/>
      </c>
      <c r="B17404" s="237" t="s">
        <v>32695</v>
      </c>
      <c r="C17404" s="232" t="s">
        <v>24543</v>
      </c>
      <c r="D17404" s="232" t="s">
        <v>24432</v>
      </c>
      <c r="E17404" s="232" t="str">
        <f>CONCATENATE(SUM('Раздел 4'!R73:R73),"=",0)</f>
        <v>0=0</v>
      </c>
    </row>
    <row r="17405" spans="1:5" ht="42" hidden="1" customHeight="1">
      <c r="A17405" s="231" t="str">
        <f>IF((SUM('Раздел 4'!R74:R74)=0),"","Неверно!")</f>
        <v/>
      </c>
      <c r="B17405" s="237" t="s">
        <v>32695</v>
      </c>
      <c r="C17405" s="232" t="s">
        <v>24544</v>
      </c>
      <c r="D17405" s="232" t="s">
        <v>24432</v>
      </c>
      <c r="E17405" s="232" t="str">
        <f>CONCATENATE(SUM('Раздел 4'!R74:R74),"=",0)</f>
        <v>0=0</v>
      </c>
    </row>
    <row r="17406" spans="1:5" ht="42" hidden="1" customHeight="1">
      <c r="A17406" s="231" t="str">
        <f>IF((SUM('Раздел 4'!R75:R75)=0),"","Неверно!")</f>
        <v/>
      </c>
      <c r="B17406" s="237" t="s">
        <v>32695</v>
      </c>
      <c r="C17406" s="232" t="s">
        <v>24545</v>
      </c>
      <c r="D17406" s="232" t="s">
        <v>24432</v>
      </c>
      <c r="E17406" s="232" t="str">
        <f>CONCATENATE(SUM('Раздел 4'!R75:R75),"=",0)</f>
        <v>0=0</v>
      </c>
    </row>
    <row r="17407" spans="1:5" ht="42" hidden="1" customHeight="1">
      <c r="A17407" s="231" t="str">
        <f>IF((SUM('Раздел 4'!R76:R76)=0),"","Неверно!")</f>
        <v/>
      </c>
      <c r="B17407" s="237" t="s">
        <v>32695</v>
      </c>
      <c r="C17407" s="232" t="s">
        <v>24546</v>
      </c>
      <c r="D17407" s="232" t="s">
        <v>24432</v>
      </c>
      <c r="E17407" s="232" t="str">
        <f>CONCATENATE(SUM('Раздел 4'!R76:R76),"=",0)</f>
        <v>0=0</v>
      </c>
    </row>
    <row r="17408" spans="1:5" ht="42" hidden="1" customHeight="1">
      <c r="A17408" s="231" t="str">
        <f>IF((SUM('Раздел 4'!R77:R77)=0),"","Неверно!")</f>
        <v/>
      </c>
      <c r="B17408" s="237" t="s">
        <v>32695</v>
      </c>
      <c r="C17408" s="232" t="s">
        <v>24547</v>
      </c>
      <c r="D17408" s="232" t="s">
        <v>24432</v>
      </c>
      <c r="E17408" s="232" t="str">
        <f>CONCATENATE(SUM('Раздел 4'!R77:R77),"=",0)</f>
        <v>0=0</v>
      </c>
    </row>
    <row r="17409" spans="1:5" ht="42" hidden="1" customHeight="1">
      <c r="A17409" s="231" t="str">
        <f>IF((SUM('Раздел 4'!R78:R78)=0),"","Неверно!")</f>
        <v/>
      </c>
      <c r="B17409" s="237" t="s">
        <v>32695</v>
      </c>
      <c r="C17409" s="232" t="s">
        <v>24548</v>
      </c>
      <c r="D17409" s="232" t="s">
        <v>24432</v>
      </c>
      <c r="E17409" s="232" t="str">
        <f>CONCATENATE(SUM('Раздел 4'!R78:R78),"=",0)</f>
        <v>0=0</v>
      </c>
    </row>
    <row r="17410" spans="1:5" ht="42" hidden="1" customHeight="1">
      <c r="A17410" s="231" t="str">
        <f>IF((SUM('Раздел 4'!R79:R79)=0),"","Неверно!")</f>
        <v/>
      </c>
      <c r="B17410" s="237" t="s">
        <v>32695</v>
      </c>
      <c r="C17410" s="232" t="s">
        <v>24549</v>
      </c>
      <c r="D17410" s="232" t="s">
        <v>24432</v>
      </c>
      <c r="E17410" s="232" t="str">
        <f>CONCATENATE(SUM('Раздел 4'!R79:R79),"=",0)</f>
        <v>0=0</v>
      </c>
    </row>
    <row r="17411" spans="1:5" ht="42" hidden="1" customHeight="1">
      <c r="A17411" s="231" t="str">
        <f>IF((SUM('Раздел 4'!R80:R80)=0),"","Неверно!")</f>
        <v/>
      </c>
      <c r="B17411" s="237" t="s">
        <v>32695</v>
      </c>
      <c r="C17411" s="232" t="s">
        <v>24550</v>
      </c>
      <c r="D17411" s="232" t="s">
        <v>24432</v>
      </c>
      <c r="E17411" s="232" t="str">
        <f>CONCATENATE(SUM('Раздел 4'!R80:R80),"=",0)</f>
        <v>0=0</v>
      </c>
    </row>
    <row r="17412" spans="1:5" ht="42" hidden="1" customHeight="1">
      <c r="A17412" s="231" t="str">
        <f>IF((SUM('Раздел 4'!R81:R81)=0),"","Неверно!")</f>
        <v/>
      </c>
      <c r="B17412" s="237" t="s">
        <v>32695</v>
      </c>
      <c r="C17412" s="232" t="s">
        <v>24551</v>
      </c>
      <c r="D17412" s="232" t="s">
        <v>24432</v>
      </c>
      <c r="E17412" s="232" t="str">
        <f>CONCATENATE(SUM('Раздел 4'!R81:R81),"=",0)</f>
        <v>0=0</v>
      </c>
    </row>
    <row r="17413" spans="1:5" ht="42" hidden="1" customHeight="1">
      <c r="A17413" s="231" t="str">
        <f>IF((SUM('Раздел 4'!S52:S52)=0),"","Неверно!")</f>
        <v/>
      </c>
      <c r="B17413" s="237" t="s">
        <v>32695</v>
      </c>
      <c r="C17413" s="232" t="s">
        <v>24552</v>
      </c>
      <c r="D17413" s="232" t="s">
        <v>24432</v>
      </c>
      <c r="E17413" s="232" t="str">
        <f>CONCATENATE(SUM('Раздел 4'!S52:S52),"=",0)</f>
        <v>0=0</v>
      </c>
    </row>
    <row r="17414" spans="1:5" ht="42" hidden="1" customHeight="1">
      <c r="A17414" s="231" t="str">
        <f>IF((SUM('Раздел 4'!S53:S53)=0),"","Неверно!")</f>
        <v/>
      </c>
      <c r="B17414" s="237" t="s">
        <v>32695</v>
      </c>
      <c r="C17414" s="232" t="s">
        <v>24553</v>
      </c>
      <c r="D17414" s="232" t="s">
        <v>24432</v>
      </c>
      <c r="E17414" s="232" t="str">
        <f>CONCATENATE(SUM('Раздел 4'!S53:S53),"=",0)</f>
        <v>0=0</v>
      </c>
    </row>
    <row r="17415" spans="1:5" ht="42" hidden="1" customHeight="1">
      <c r="A17415" s="231" t="str">
        <f>IF((SUM('Раздел 4'!S54:S54)=0),"","Неверно!")</f>
        <v/>
      </c>
      <c r="B17415" s="237" t="s">
        <v>32695</v>
      </c>
      <c r="C17415" s="232" t="s">
        <v>24554</v>
      </c>
      <c r="D17415" s="232" t="s">
        <v>24432</v>
      </c>
      <c r="E17415" s="232" t="str">
        <f>CONCATENATE(SUM('Раздел 4'!S54:S54),"=",0)</f>
        <v>0=0</v>
      </c>
    </row>
    <row r="17416" spans="1:5" ht="42" hidden="1" customHeight="1">
      <c r="A17416" s="231" t="str">
        <f>IF((SUM('Раздел 4'!S55:S55)=0),"","Неверно!")</f>
        <v/>
      </c>
      <c r="B17416" s="237" t="s">
        <v>32695</v>
      </c>
      <c r="C17416" s="232" t="s">
        <v>24555</v>
      </c>
      <c r="D17416" s="232" t="s">
        <v>24432</v>
      </c>
      <c r="E17416" s="232" t="str">
        <f>CONCATENATE(SUM('Раздел 4'!S55:S55),"=",0)</f>
        <v>0=0</v>
      </c>
    </row>
    <row r="17417" spans="1:5" ht="42" hidden="1" customHeight="1">
      <c r="A17417" s="231" t="str">
        <f>IF((SUM('Раздел 4'!S56:S56)=0),"","Неверно!")</f>
        <v/>
      </c>
      <c r="B17417" s="237" t="s">
        <v>32695</v>
      </c>
      <c r="C17417" s="232" t="s">
        <v>24556</v>
      </c>
      <c r="D17417" s="232" t="s">
        <v>24432</v>
      </c>
      <c r="E17417" s="232" t="str">
        <f>CONCATENATE(SUM('Раздел 4'!S56:S56),"=",0)</f>
        <v>0=0</v>
      </c>
    </row>
    <row r="17418" spans="1:5" ht="42" hidden="1" customHeight="1">
      <c r="A17418" s="231" t="str">
        <f>IF((SUM('Раздел 4'!S57:S57)=0),"","Неверно!")</f>
        <v/>
      </c>
      <c r="B17418" s="237" t="s">
        <v>32695</v>
      </c>
      <c r="C17418" s="232" t="s">
        <v>24557</v>
      </c>
      <c r="D17418" s="232" t="s">
        <v>24432</v>
      </c>
      <c r="E17418" s="232" t="str">
        <f>CONCATENATE(SUM('Раздел 4'!S57:S57),"=",0)</f>
        <v>0=0</v>
      </c>
    </row>
    <row r="17419" spans="1:5" ht="42" hidden="1" customHeight="1">
      <c r="A17419" s="231" t="str">
        <f>IF((SUM('Раздел 4'!S58:S58)=0),"","Неверно!")</f>
        <v/>
      </c>
      <c r="B17419" s="237" t="s">
        <v>32695</v>
      </c>
      <c r="C17419" s="232" t="s">
        <v>24558</v>
      </c>
      <c r="D17419" s="232" t="s">
        <v>24432</v>
      </c>
      <c r="E17419" s="232" t="str">
        <f>CONCATENATE(SUM('Раздел 4'!S58:S58),"=",0)</f>
        <v>0=0</v>
      </c>
    </row>
    <row r="17420" spans="1:5" ht="42" hidden="1" customHeight="1">
      <c r="A17420" s="231" t="str">
        <f>IF((SUM('Раздел 4'!S59:S59)=0),"","Неверно!")</f>
        <v/>
      </c>
      <c r="B17420" s="237" t="s">
        <v>32695</v>
      </c>
      <c r="C17420" s="232" t="s">
        <v>24559</v>
      </c>
      <c r="D17420" s="232" t="s">
        <v>24432</v>
      </c>
      <c r="E17420" s="232" t="str">
        <f>CONCATENATE(SUM('Раздел 4'!S59:S59),"=",0)</f>
        <v>0=0</v>
      </c>
    </row>
    <row r="17421" spans="1:5" ht="42" hidden="1" customHeight="1">
      <c r="A17421" s="231" t="str">
        <f>IF((SUM('Раздел 4'!S60:S60)=0),"","Неверно!")</f>
        <v/>
      </c>
      <c r="B17421" s="237" t="s">
        <v>32695</v>
      </c>
      <c r="C17421" s="232" t="s">
        <v>24560</v>
      </c>
      <c r="D17421" s="232" t="s">
        <v>24432</v>
      </c>
      <c r="E17421" s="232" t="str">
        <f>CONCATENATE(SUM('Раздел 4'!S60:S60),"=",0)</f>
        <v>0=0</v>
      </c>
    </row>
    <row r="17422" spans="1:5" ht="42" hidden="1" customHeight="1">
      <c r="A17422" s="231" t="str">
        <f>IF((SUM('Раздел 4'!S61:S61)=0),"","Неверно!")</f>
        <v/>
      </c>
      <c r="B17422" s="237" t="s">
        <v>32695</v>
      </c>
      <c r="C17422" s="232" t="s">
        <v>24561</v>
      </c>
      <c r="D17422" s="232" t="s">
        <v>24432</v>
      </c>
      <c r="E17422" s="232" t="str">
        <f>CONCATENATE(SUM('Раздел 4'!S61:S61),"=",0)</f>
        <v>0=0</v>
      </c>
    </row>
    <row r="17423" spans="1:5" ht="42" hidden="1" customHeight="1">
      <c r="A17423" s="231" t="str">
        <f>IF((SUM('Раздел 4'!S62:S62)=0),"","Неверно!")</f>
        <v/>
      </c>
      <c r="B17423" s="237" t="s">
        <v>32695</v>
      </c>
      <c r="C17423" s="232" t="s">
        <v>24562</v>
      </c>
      <c r="D17423" s="232" t="s">
        <v>24432</v>
      </c>
      <c r="E17423" s="232" t="str">
        <f>CONCATENATE(SUM('Раздел 4'!S62:S62),"=",0)</f>
        <v>0=0</v>
      </c>
    </row>
    <row r="17424" spans="1:5" ht="42" hidden="1" customHeight="1">
      <c r="A17424" s="231" t="str">
        <f>IF((SUM('Раздел 4'!S63:S63)=0),"","Неверно!")</f>
        <v/>
      </c>
      <c r="B17424" s="237" t="s">
        <v>32695</v>
      </c>
      <c r="C17424" s="232" t="s">
        <v>24563</v>
      </c>
      <c r="D17424" s="232" t="s">
        <v>24432</v>
      </c>
      <c r="E17424" s="232" t="str">
        <f>CONCATENATE(SUM('Раздел 4'!S63:S63),"=",0)</f>
        <v>0=0</v>
      </c>
    </row>
    <row r="17425" spans="1:5" ht="42" hidden="1" customHeight="1">
      <c r="A17425" s="231" t="str">
        <f>IF((SUM('Раздел 4'!S64:S64)=0),"","Неверно!")</f>
        <v/>
      </c>
      <c r="B17425" s="237" t="s">
        <v>32695</v>
      </c>
      <c r="C17425" s="232" t="s">
        <v>24564</v>
      </c>
      <c r="D17425" s="232" t="s">
        <v>24432</v>
      </c>
      <c r="E17425" s="232" t="str">
        <f>CONCATENATE(SUM('Раздел 4'!S64:S64),"=",0)</f>
        <v>0=0</v>
      </c>
    </row>
    <row r="17426" spans="1:5" ht="42" hidden="1" customHeight="1">
      <c r="A17426" s="231" t="str">
        <f>IF((SUM('Раздел 4'!S65:S65)=0),"","Неверно!")</f>
        <v/>
      </c>
      <c r="B17426" s="237" t="s">
        <v>32695</v>
      </c>
      <c r="C17426" s="232" t="s">
        <v>24565</v>
      </c>
      <c r="D17426" s="232" t="s">
        <v>24432</v>
      </c>
      <c r="E17426" s="232" t="str">
        <f>CONCATENATE(SUM('Раздел 4'!S65:S65),"=",0)</f>
        <v>0=0</v>
      </c>
    </row>
    <row r="17427" spans="1:5" ht="42" hidden="1" customHeight="1">
      <c r="A17427" s="231" t="str">
        <f>IF((SUM('Раздел 4'!S66:S66)=0),"","Неверно!")</f>
        <v/>
      </c>
      <c r="B17427" s="237" t="s">
        <v>32695</v>
      </c>
      <c r="C17427" s="232" t="s">
        <v>24566</v>
      </c>
      <c r="D17427" s="232" t="s">
        <v>24432</v>
      </c>
      <c r="E17427" s="232" t="str">
        <f>CONCATENATE(SUM('Раздел 4'!S66:S66),"=",0)</f>
        <v>0=0</v>
      </c>
    </row>
    <row r="17428" spans="1:5" ht="42" hidden="1" customHeight="1">
      <c r="A17428" s="231" t="str">
        <f>IF((SUM('Раздел 4'!S67:S67)=0),"","Неверно!")</f>
        <v/>
      </c>
      <c r="B17428" s="237" t="s">
        <v>32695</v>
      </c>
      <c r="C17428" s="232" t="s">
        <v>24567</v>
      </c>
      <c r="D17428" s="232" t="s">
        <v>24432</v>
      </c>
      <c r="E17428" s="232" t="str">
        <f>CONCATENATE(SUM('Раздел 4'!S67:S67),"=",0)</f>
        <v>0=0</v>
      </c>
    </row>
    <row r="17429" spans="1:5" ht="42" hidden="1" customHeight="1">
      <c r="A17429" s="231" t="str">
        <f>IF((SUM('Раздел 4'!S68:S68)=0),"","Неверно!")</f>
        <v/>
      </c>
      <c r="B17429" s="237" t="s">
        <v>32695</v>
      </c>
      <c r="C17429" s="232" t="s">
        <v>24568</v>
      </c>
      <c r="D17429" s="232" t="s">
        <v>24432</v>
      </c>
      <c r="E17429" s="232" t="str">
        <f>CONCATENATE(SUM('Раздел 4'!S68:S68),"=",0)</f>
        <v>0=0</v>
      </c>
    </row>
    <row r="17430" spans="1:5" ht="42" hidden="1" customHeight="1">
      <c r="A17430" s="231" t="str">
        <f>IF((SUM('Раздел 4'!S69:S69)=0),"","Неверно!")</f>
        <v/>
      </c>
      <c r="B17430" s="237" t="s">
        <v>32695</v>
      </c>
      <c r="C17430" s="232" t="s">
        <v>24569</v>
      </c>
      <c r="D17430" s="232" t="s">
        <v>24432</v>
      </c>
      <c r="E17430" s="232" t="str">
        <f>CONCATENATE(SUM('Раздел 4'!S69:S69),"=",0)</f>
        <v>0=0</v>
      </c>
    </row>
    <row r="17431" spans="1:5" ht="42" hidden="1" customHeight="1">
      <c r="A17431" s="231" t="str">
        <f>IF((SUM('Раздел 4'!S70:S70)=0),"","Неверно!")</f>
        <v/>
      </c>
      <c r="B17431" s="237" t="s">
        <v>32695</v>
      </c>
      <c r="C17431" s="232" t="s">
        <v>24570</v>
      </c>
      <c r="D17431" s="232" t="s">
        <v>24432</v>
      </c>
      <c r="E17431" s="232" t="str">
        <f>CONCATENATE(SUM('Раздел 4'!S70:S70),"=",0)</f>
        <v>0=0</v>
      </c>
    </row>
    <row r="17432" spans="1:5" ht="42" hidden="1" customHeight="1">
      <c r="A17432" s="231" t="str">
        <f>IF((SUM('Раздел 4'!S71:S71)=0),"","Неверно!")</f>
        <v/>
      </c>
      <c r="B17432" s="237" t="s">
        <v>32695</v>
      </c>
      <c r="C17432" s="232" t="s">
        <v>24571</v>
      </c>
      <c r="D17432" s="232" t="s">
        <v>24432</v>
      </c>
      <c r="E17432" s="232" t="str">
        <f>CONCATENATE(SUM('Раздел 4'!S71:S71),"=",0)</f>
        <v>0=0</v>
      </c>
    </row>
    <row r="17433" spans="1:5" ht="42" hidden="1" customHeight="1">
      <c r="A17433" s="231" t="str">
        <f>IF((SUM('Раздел 4'!S72:S72)=0),"","Неверно!")</f>
        <v/>
      </c>
      <c r="B17433" s="237" t="s">
        <v>32695</v>
      </c>
      <c r="C17433" s="232" t="s">
        <v>24572</v>
      </c>
      <c r="D17433" s="232" t="s">
        <v>24432</v>
      </c>
      <c r="E17433" s="232" t="str">
        <f>CONCATENATE(SUM('Раздел 4'!S72:S72),"=",0)</f>
        <v>0=0</v>
      </c>
    </row>
    <row r="17434" spans="1:5" ht="42" hidden="1" customHeight="1">
      <c r="A17434" s="231" t="str">
        <f>IF((SUM('Раздел 4'!S73:S73)=0),"","Неверно!")</f>
        <v/>
      </c>
      <c r="B17434" s="237" t="s">
        <v>32695</v>
      </c>
      <c r="C17434" s="232" t="s">
        <v>24573</v>
      </c>
      <c r="D17434" s="232" t="s">
        <v>24432</v>
      </c>
      <c r="E17434" s="232" t="str">
        <f>CONCATENATE(SUM('Раздел 4'!S73:S73),"=",0)</f>
        <v>0=0</v>
      </c>
    </row>
    <row r="17435" spans="1:5" ht="42" hidden="1" customHeight="1">
      <c r="A17435" s="231" t="str">
        <f>IF((SUM('Раздел 4'!S74:S74)=0),"","Неверно!")</f>
        <v/>
      </c>
      <c r="B17435" s="237" t="s">
        <v>32695</v>
      </c>
      <c r="C17435" s="232" t="s">
        <v>24574</v>
      </c>
      <c r="D17435" s="232" t="s">
        <v>24432</v>
      </c>
      <c r="E17435" s="232" t="str">
        <f>CONCATENATE(SUM('Раздел 4'!S74:S74),"=",0)</f>
        <v>0=0</v>
      </c>
    </row>
    <row r="17436" spans="1:5" ht="42" hidden="1" customHeight="1">
      <c r="A17436" s="231" t="str">
        <f>IF((SUM('Раздел 4'!S75:S75)=0),"","Неверно!")</f>
        <v/>
      </c>
      <c r="B17436" s="237" t="s">
        <v>32695</v>
      </c>
      <c r="C17436" s="232" t="s">
        <v>24575</v>
      </c>
      <c r="D17436" s="232" t="s">
        <v>24432</v>
      </c>
      <c r="E17436" s="232" t="str">
        <f>CONCATENATE(SUM('Раздел 4'!S75:S75),"=",0)</f>
        <v>0=0</v>
      </c>
    </row>
    <row r="17437" spans="1:5" ht="42" hidden="1" customHeight="1">
      <c r="A17437" s="231" t="str">
        <f>IF((SUM('Раздел 4'!S76:S76)=0),"","Неверно!")</f>
        <v/>
      </c>
      <c r="B17437" s="237" t="s">
        <v>32695</v>
      </c>
      <c r="C17437" s="232" t="s">
        <v>24576</v>
      </c>
      <c r="D17437" s="232" t="s">
        <v>24432</v>
      </c>
      <c r="E17437" s="232" t="str">
        <f>CONCATENATE(SUM('Раздел 4'!S76:S76),"=",0)</f>
        <v>0=0</v>
      </c>
    </row>
    <row r="17438" spans="1:5" ht="42" hidden="1" customHeight="1">
      <c r="A17438" s="231" t="str">
        <f>IF((SUM('Раздел 4'!S77:S77)=0),"","Неверно!")</f>
        <v/>
      </c>
      <c r="B17438" s="237" t="s">
        <v>32695</v>
      </c>
      <c r="C17438" s="232" t="s">
        <v>24577</v>
      </c>
      <c r="D17438" s="232" t="s">
        <v>24432</v>
      </c>
      <c r="E17438" s="232" t="str">
        <f>CONCATENATE(SUM('Раздел 4'!S77:S77),"=",0)</f>
        <v>0=0</v>
      </c>
    </row>
    <row r="17439" spans="1:5" ht="42" hidden="1" customHeight="1">
      <c r="A17439" s="231" t="str">
        <f>IF((SUM('Раздел 4'!S78:S78)=0),"","Неверно!")</f>
        <v/>
      </c>
      <c r="B17439" s="237" t="s">
        <v>32695</v>
      </c>
      <c r="C17439" s="232" t="s">
        <v>24578</v>
      </c>
      <c r="D17439" s="232" t="s">
        <v>24432</v>
      </c>
      <c r="E17439" s="232" t="str">
        <f>CONCATENATE(SUM('Раздел 4'!S78:S78),"=",0)</f>
        <v>0=0</v>
      </c>
    </row>
    <row r="17440" spans="1:5" ht="42" hidden="1" customHeight="1">
      <c r="A17440" s="231" t="str">
        <f>IF((SUM('Раздел 4'!S79:S79)=0),"","Неверно!")</f>
        <v/>
      </c>
      <c r="B17440" s="237" t="s">
        <v>32695</v>
      </c>
      <c r="C17440" s="232" t="s">
        <v>24579</v>
      </c>
      <c r="D17440" s="232" t="s">
        <v>24432</v>
      </c>
      <c r="E17440" s="232" t="str">
        <f>CONCATENATE(SUM('Раздел 4'!S79:S79),"=",0)</f>
        <v>0=0</v>
      </c>
    </row>
    <row r="17441" spans="1:5" ht="42" hidden="1" customHeight="1">
      <c r="A17441" s="231" t="str">
        <f>IF((SUM('Раздел 4'!S80:S80)=0),"","Неверно!")</f>
        <v/>
      </c>
      <c r="B17441" s="237" t="s">
        <v>32695</v>
      </c>
      <c r="C17441" s="232" t="s">
        <v>24580</v>
      </c>
      <c r="D17441" s="232" t="s">
        <v>24432</v>
      </c>
      <c r="E17441" s="232" t="str">
        <f>CONCATENATE(SUM('Раздел 4'!S80:S80),"=",0)</f>
        <v>0=0</v>
      </c>
    </row>
    <row r="17442" spans="1:5" ht="42" hidden="1" customHeight="1">
      <c r="A17442" s="231" t="str">
        <f>IF((SUM('Раздел 4'!S81:S81)=0),"","Неверно!")</f>
        <v/>
      </c>
      <c r="B17442" s="237" t="s">
        <v>32695</v>
      </c>
      <c r="C17442" s="232" t="s">
        <v>24581</v>
      </c>
      <c r="D17442" s="232" t="s">
        <v>24432</v>
      </c>
      <c r="E17442" s="232" t="str">
        <f>CONCATENATE(SUM('Раздел 4'!S81:S81),"=",0)</f>
        <v>0=0</v>
      </c>
    </row>
    <row r="17443" spans="1:5" ht="42" hidden="1" customHeight="1">
      <c r="A17443" s="231" t="str">
        <f>IF((SUM('Раздел 4'!T52:T52)=0),"","Неверно!")</f>
        <v/>
      </c>
      <c r="B17443" s="237" t="s">
        <v>32695</v>
      </c>
      <c r="C17443" s="232" t="s">
        <v>24582</v>
      </c>
      <c r="D17443" s="232" t="s">
        <v>24432</v>
      </c>
      <c r="E17443" s="232" t="str">
        <f>CONCATENATE(SUM('Раздел 4'!T52:T52),"=",0)</f>
        <v>0=0</v>
      </c>
    </row>
    <row r="17444" spans="1:5" ht="42" hidden="1" customHeight="1">
      <c r="A17444" s="231" t="str">
        <f>IF((SUM('Раздел 4'!T53:T53)=0),"","Неверно!")</f>
        <v/>
      </c>
      <c r="B17444" s="237" t="s">
        <v>32695</v>
      </c>
      <c r="C17444" s="232" t="s">
        <v>24583</v>
      </c>
      <c r="D17444" s="232" t="s">
        <v>24432</v>
      </c>
      <c r="E17444" s="232" t="str">
        <f>CONCATENATE(SUM('Раздел 4'!T53:T53),"=",0)</f>
        <v>0=0</v>
      </c>
    </row>
    <row r="17445" spans="1:5" ht="42" hidden="1" customHeight="1">
      <c r="A17445" s="231" t="str">
        <f>IF((SUM('Раздел 4'!T54:T54)=0),"","Неверно!")</f>
        <v/>
      </c>
      <c r="B17445" s="237" t="s">
        <v>32695</v>
      </c>
      <c r="C17445" s="232" t="s">
        <v>24584</v>
      </c>
      <c r="D17445" s="232" t="s">
        <v>24432</v>
      </c>
      <c r="E17445" s="232" t="str">
        <f>CONCATENATE(SUM('Раздел 4'!T54:T54),"=",0)</f>
        <v>0=0</v>
      </c>
    </row>
    <row r="17446" spans="1:5" ht="42" hidden="1" customHeight="1">
      <c r="A17446" s="231" t="str">
        <f>IF((SUM('Раздел 4'!T55:T55)=0),"","Неверно!")</f>
        <v/>
      </c>
      <c r="B17446" s="237" t="s">
        <v>32695</v>
      </c>
      <c r="C17446" s="232" t="s">
        <v>24585</v>
      </c>
      <c r="D17446" s="232" t="s">
        <v>24432</v>
      </c>
      <c r="E17446" s="232" t="str">
        <f>CONCATENATE(SUM('Раздел 4'!T55:T55),"=",0)</f>
        <v>0=0</v>
      </c>
    </row>
    <row r="17447" spans="1:5" ht="42" hidden="1" customHeight="1">
      <c r="A17447" s="231" t="str">
        <f>IF((SUM('Раздел 4'!T56:T56)=0),"","Неверно!")</f>
        <v/>
      </c>
      <c r="B17447" s="237" t="s">
        <v>32695</v>
      </c>
      <c r="C17447" s="232" t="s">
        <v>24586</v>
      </c>
      <c r="D17447" s="232" t="s">
        <v>24432</v>
      </c>
      <c r="E17447" s="232" t="str">
        <f>CONCATENATE(SUM('Раздел 4'!T56:T56),"=",0)</f>
        <v>0=0</v>
      </c>
    </row>
    <row r="17448" spans="1:5" ht="42" hidden="1" customHeight="1">
      <c r="A17448" s="231" t="str">
        <f>IF((SUM('Раздел 4'!T57:T57)=0),"","Неверно!")</f>
        <v/>
      </c>
      <c r="B17448" s="237" t="s">
        <v>32695</v>
      </c>
      <c r="C17448" s="232" t="s">
        <v>24587</v>
      </c>
      <c r="D17448" s="232" t="s">
        <v>24432</v>
      </c>
      <c r="E17448" s="232" t="str">
        <f>CONCATENATE(SUM('Раздел 4'!T57:T57),"=",0)</f>
        <v>0=0</v>
      </c>
    </row>
    <row r="17449" spans="1:5" ht="42" hidden="1" customHeight="1">
      <c r="A17449" s="231" t="str">
        <f>IF((SUM('Раздел 4'!T58:T58)=0),"","Неверно!")</f>
        <v/>
      </c>
      <c r="B17449" s="237" t="s">
        <v>32695</v>
      </c>
      <c r="C17449" s="232" t="s">
        <v>24588</v>
      </c>
      <c r="D17449" s="232" t="s">
        <v>24432</v>
      </c>
      <c r="E17449" s="232" t="str">
        <f>CONCATENATE(SUM('Раздел 4'!T58:T58),"=",0)</f>
        <v>0=0</v>
      </c>
    </row>
    <row r="17450" spans="1:5" ht="42" hidden="1" customHeight="1">
      <c r="A17450" s="231" t="str">
        <f>IF((SUM('Раздел 4'!T59:T59)=0),"","Неверно!")</f>
        <v/>
      </c>
      <c r="B17450" s="237" t="s">
        <v>32695</v>
      </c>
      <c r="C17450" s="232" t="s">
        <v>24589</v>
      </c>
      <c r="D17450" s="232" t="s">
        <v>24432</v>
      </c>
      <c r="E17450" s="232" t="str">
        <f>CONCATENATE(SUM('Раздел 4'!T59:T59),"=",0)</f>
        <v>0=0</v>
      </c>
    </row>
    <row r="17451" spans="1:5" ht="42" hidden="1" customHeight="1">
      <c r="A17451" s="231" t="str">
        <f>IF((SUM('Раздел 4'!T60:T60)=0),"","Неверно!")</f>
        <v/>
      </c>
      <c r="B17451" s="237" t="s">
        <v>32695</v>
      </c>
      <c r="C17451" s="232" t="s">
        <v>24590</v>
      </c>
      <c r="D17451" s="232" t="s">
        <v>24432</v>
      </c>
      <c r="E17451" s="232" t="str">
        <f>CONCATENATE(SUM('Раздел 4'!T60:T60),"=",0)</f>
        <v>0=0</v>
      </c>
    </row>
    <row r="17452" spans="1:5" ht="42" hidden="1" customHeight="1">
      <c r="A17452" s="231" t="str">
        <f>IF((SUM('Раздел 4'!T61:T61)=0),"","Неверно!")</f>
        <v/>
      </c>
      <c r="B17452" s="237" t="s">
        <v>32695</v>
      </c>
      <c r="C17452" s="232" t="s">
        <v>24591</v>
      </c>
      <c r="D17452" s="232" t="s">
        <v>24432</v>
      </c>
      <c r="E17452" s="232" t="str">
        <f>CONCATENATE(SUM('Раздел 4'!T61:T61),"=",0)</f>
        <v>0=0</v>
      </c>
    </row>
    <row r="17453" spans="1:5" ht="42" hidden="1" customHeight="1">
      <c r="A17453" s="231" t="str">
        <f>IF((SUM('Раздел 4'!T62:T62)=0),"","Неверно!")</f>
        <v/>
      </c>
      <c r="B17453" s="237" t="s">
        <v>32695</v>
      </c>
      <c r="C17453" s="232" t="s">
        <v>24592</v>
      </c>
      <c r="D17453" s="232" t="s">
        <v>24432</v>
      </c>
      <c r="E17453" s="232" t="str">
        <f>CONCATENATE(SUM('Раздел 4'!T62:T62),"=",0)</f>
        <v>0=0</v>
      </c>
    </row>
    <row r="17454" spans="1:5" ht="42" hidden="1" customHeight="1">
      <c r="A17454" s="231" t="str">
        <f>IF((SUM('Раздел 4'!T63:T63)=0),"","Неверно!")</f>
        <v/>
      </c>
      <c r="B17454" s="237" t="s">
        <v>32695</v>
      </c>
      <c r="C17454" s="232" t="s">
        <v>24593</v>
      </c>
      <c r="D17454" s="232" t="s">
        <v>24432</v>
      </c>
      <c r="E17454" s="232" t="str">
        <f>CONCATENATE(SUM('Раздел 4'!T63:T63),"=",0)</f>
        <v>0=0</v>
      </c>
    </row>
    <row r="17455" spans="1:5" ht="42" hidden="1" customHeight="1">
      <c r="A17455" s="231" t="str">
        <f>IF((SUM('Раздел 4'!T64:T64)=0),"","Неверно!")</f>
        <v/>
      </c>
      <c r="B17455" s="237" t="s">
        <v>32695</v>
      </c>
      <c r="C17455" s="232" t="s">
        <v>24594</v>
      </c>
      <c r="D17455" s="232" t="s">
        <v>24432</v>
      </c>
      <c r="E17455" s="232" t="str">
        <f>CONCATENATE(SUM('Раздел 4'!T64:T64),"=",0)</f>
        <v>0=0</v>
      </c>
    </row>
    <row r="17456" spans="1:5" ht="42" hidden="1" customHeight="1">
      <c r="A17456" s="231" t="str">
        <f>IF((SUM('Раздел 4'!T65:T65)=0),"","Неверно!")</f>
        <v/>
      </c>
      <c r="B17456" s="237" t="s">
        <v>32695</v>
      </c>
      <c r="C17456" s="232" t="s">
        <v>24595</v>
      </c>
      <c r="D17456" s="232" t="s">
        <v>24432</v>
      </c>
      <c r="E17456" s="232" t="str">
        <f>CONCATENATE(SUM('Раздел 4'!T65:T65),"=",0)</f>
        <v>0=0</v>
      </c>
    </row>
    <row r="17457" spans="1:5" ht="42" hidden="1" customHeight="1">
      <c r="A17457" s="231" t="str">
        <f>IF((SUM('Раздел 4'!T66:T66)=0),"","Неверно!")</f>
        <v/>
      </c>
      <c r="B17457" s="237" t="s">
        <v>32695</v>
      </c>
      <c r="C17457" s="232" t="s">
        <v>24596</v>
      </c>
      <c r="D17457" s="232" t="s">
        <v>24432</v>
      </c>
      <c r="E17457" s="232" t="str">
        <f>CONCATENATE(SUM('Раздел 4'!T66:T66),"=",0)</f>
        <v>0=0</v>
      </c>
    </row>
    <row r="17458" spans="1:5" ht="42" hidden="1" customHeight="1">
      <c r="A17458" s="231" t="str">
        <f>IF((SUM('Раздел 4'!T67:T67)=0),"","Неверно!")</f>
        <v/>
      </c>
      <c r="B17458" s="237" t="s">
        <v>32695</v>
      </c>
      <c r="C17458" s="232" t="s">
        <v>24597</v>
      </c>
      <c r="D17458" s="232" t="s">
        <v>24432</v>
      </c>
      <c r="E17458" s="232" t="str">
        <f>CONCATENATE(SUM('Раздел 4'!T67:T67),"=",0)</f>
        <v>0=0</v>
      </c>
    </row>
    <row r="17459" spans="1:5" ht="42" hidden="1" customHeight="1">
      <c r="A17459" s="231" t="str">
        <f>IF((SUM('Раздел 4'!T68:T68)=0),"","Неверно!")</f>
        <v/>
      </c>
      <c r="B17459" s="237" t="s">
        <v>32695</v>
      </c>
      <c r="C17459" s="232" t="s">
        <v>24598</v>
      </c>
      <c r="D17459" s="232" t="s">
        <v>24432</v>
      </c>
      <c r="E17459" s="232" t="str">
        <f>CONCATENATE(SUM('Раздел 4'!T68:T68),"=",0)</f>
        <v>0=0</v>
      </c>
    </row>
    <row r="17460" spans="1:5" ht="42" hidden="1" customHeight="1">
      <c r="A17460" s="231" t="str">
        <f>IF((SUM('Раздел 4'!T69:T69)=0),"","Неверно!")</f>
        <v/>
      </c>
      <c r="B17460" s="237" t="s">
        <v>32695</v>
      </c>
      <c r="C17460" s="232" t="s">
        <v>24599</v>
      </c>
      <c r="D17460" s="232" t="s">
        <v>24432</v>
      </c>
      <c r="E17460" s="232" t="str">
        <f>CONCATENATE(SUM('Раздел 4'!T69:T69),"=",0)</f>
        <v>0=0</v>
      </c>
    </row>
    <row r="17461" spans="1:5" ht="42" hidden="1" customHeight="1">
      <c r="A17461" s="231" t="str">
        <f>IF((SUM('Раздел 4'!T70:T70)=0),"","Неверно!")</f>
        <v/>
      </c>
      <c r="B17461" s="237" t="s">
        <v>32695</v>
      </c>
      <c r="C17461" s="232" t="s">
        <v>24600</v>
      </c>
      <c r="D17461" s="232" t="s">
        <v>24432</v>
      </c>
      <c r="E17461" s="232" t="str">
        <f>CONCATENATE(SUM('Раздел 4'!T70:T70),"=",0)</f>
        <v>0=0</v>
      </c>
    </row>
    <row r="17462" spans="1:5" ht="42" hidden="1" customHeight="1">
      <c r="A17462" s="231" t="str">
        <f>IF((SUM('Раздел 4'!T71:T71)=0),"","Неверно!")</f>
        <v/>
      </c>
      <c r="B17462" s="237" t="s">
        <v>32695</v>
      </c>
      <c r="C17462" s="232" t="s">
        <v>24601</v>
      </c>
      <c r="D17462" s="232" t="s">
        <v>24432</v>
      </c>
      <c r="E17462" s="232" t="str">
        <f>CONCATENATE(SUM('Раздел 4'!T71:T71),"=",0)</f>
        <v>0=0</v>
      </c>
    </row>
    <row r="17463" spans="1:5" ht="42" hidden="1" customHeight="1">
      <c r="A17463" s="231" t="str">
        <f>IF((SUM('Раздел 4'!T72:T72)=0),"","Неверно!")</f>
        <v/>
      </c>
      <c r="B17463" s="237" t="s">
        <v>32695</v>
      </c>
      <c r="C17463" s="232" t="s">
        <v>24602</v>
      </c>
      <c r="D17463" s="232" t="s">
        <v>24432</v>
      </c>
      <c r="E17463" s="232" t="str">
        <f>CONCATENATE(SUM('Раздел 4'!T72:T72),"=",0)</f>
        <v>0=0</v>
      </c>
    </row>
    <row r="17464" spans="1:5" ht="42" hidden="1" customHeight="1">
      <c r="A17464" s="231" t="str">
        <f>IF((SUM('Раздел 4'!T73:T73)=0),"","Неверно!")</f>
        <v/>
      </c>
      <c r="B17464" s="237" t="s">
        <v>32695</v>
      </c>
      <c r="C17464" s="232" t="s">
        <v>24603</v>
      </c>
      <c r="D17464" s="232" t="s">
        <v>24432</v>
      </c>
      <c r="E17464" s="232" t="str">
        <f>CONCATENATE(SUM('Раздел 4'!T73:T73),"=",0)</f>
        <v>0=0</v>
      </c>
    </row>
    <row r="17465" spans="1:5" ht="42" hidden="1" customHeight="1">
      <c r="A17465" s="231" t="str">
        <f>IF((SUM('Раздел 4'!T74:T74)=0),"","Неверно!")</f>
        <v/>
      </c>
      <c r="B17465" s="237" t="s">
        <v>32695</v>
      </c>
      <c r="C17465" s="232" t="s">
        <v>24604</v>
      </c>
      <c r="D17465" s="232" t="s">
        <v>24432</v>
      </c>
      <c r="E17465" s="232" t="str">
        <f>CONCATENATE(SUM('Раздел 4'!T74:T74),"=",0)</f>
        <v>0=0</v>
      </c>
    </row>
    <row r="17466" spans="1:5" ht="42" hidden="1" customHeight="1">
      <c r="A17466" s="231" t="str">
        <f>IF((SUM('Раздел 4'!T75:T75)=0),"","Неверно!")</f>
        <v/>
      </c>
      <c r="B17466" s="237" t="s">
        <v>32695</v>
      </c>
      <c r="C17466" s="232" t="s">
        <v>24605</v>
      </c>
      <c r="D17466" s="232" t="s">
        <v>24432</v>
      </c>
      <c r="E17466" s="232" t="str">
        <f>CONCATENATE(SUM('Раздел 4'!T75:T75),"=",0)</f>
        <v>0=0</v>
      </c>
    </row>
    <row r="17467" spans="1:5" ht="42" hidden="1" customHeight="1">
      <c r="A17467" s="231" t="str">
        <f>IF((SUM('Раздел 4'!T76:T76)=0),"","Неверно!")</f>
        <v/>
      </c>
      <c r="B17467" s="237" t="s">
        <v>32695</v>
      </c>
      <c r="C17467" s="232" t="s">
        <v>24606</v>
      </c>
      <c r="D17467" s="232" t="s">
        <v>24432</v>
      </c>
      <c r="E17467" s="232" t="str">
        <f>CONCATENATE(SUM('Раздел 4'!T76:T76),"=",0)</f>
        <v>0=0</v>
      </c>
    </row>
    <row r="17468" spans="1:5" ht="42" hidden="1" customHeight="1">
      <c r="A17468" s="231" t="str">
        <f>IF((SUM('Раздел 4'!T77:T77)=0),"","Неверно!")</f>
        <v/>
      </c>
      <c r="B17468" s="237" t="s">
        <v>32695</v>
      </c>
      <c r="C17468" s="232" t="s">
        <v>24607</v>
      </c>
      <c r="D17468" s="232" t="s">
        <v>24432</v>
      </c>
      <c r="E17468" s="232" t="str">
        <f>CONCATENATE(SUM('Раздел 4'!T77:T77),"=",0)</f>
        <v>0=0</v>
      </c>
    </row>
    <row r="17469" spans="1:5" ht="42" hidden="1" customHeight="1">
      <c r="A17469" s="231" t="str">
        <f>IF((SUM('Раздел 4'!T78:T78)=0),"","Неверно!")</f>
        <v/>
      </c>
      <c r="B17469" s="237" t="s">
        <v>32695</v>
      </c>
      <c r="C17469" s="232" t="s">
        <v>24608</v>
      </c>
      <c r="D17469" s="232" t="s">
        <v>24432</v>
      </c>
      <c r="E17469" s="232" t="str">
        <f>CONCATENATE(SUM('Раздел 4'!T78:T78),"=",0)</f>
        <v>0=0</v>
      </c>
    </row>
    <row r="17470" spans="1:5" ht="42" hidden="1" customHeight="1">
      <c r="A17470" s="231" t="str">
        <f>IF((SUM('Раздел 4'!T79:T79)=0),"","Неверно!")</f>
        <v/>
      </c>
      <c r="B17470" s="237" t="s">
        <v>32695</v>
      </c>
      <c r="C17470" s="232" t="s">
        <v>24609</v>
      </c>
      <c r="D17470" s="232" t="s">
        <v>24432</v>
      </c>
      <c r="E17470" s="232" t="str">
        <f>CONCATENATE(SUM('Раздел 4'!T79:T79),"=",0)</f>
        <v>0=0</v>
      </c>
    </row>
    <row r="17471" spans="1:5" ht="42" hidden="1" customHeight="1">
      <c r="A17471" s="231" t="str">
        <f>IF((SUM('Раздел 4'!T80:T80)=0),"","Неверно!")</f>
        <v/>
      </c>
      <c r="B17471" s="237" t="s">
        <v>32695</v>
      </c>
      <c r="C17471" s="232" t="s">
        <v>24610</v>
      </c>
      <c r="D17471" s="232" t="s">
        <v>24432</v>
      </c>
      <c r="E17471" s="232" t="str">
        <f>CONCATENATE(SUM('Раздел 4'!T80:T80),"=",0)</f>
        <v>0=0</v>
      </c>
    </row>
    <row r="17472" spans="1:5" ht="42" hidden="1" customHeight="1">
      <c r="A17472" s="231" t="str">
        <f>IF((SUM('Раздел 4'!T81:T81)=0),"","Неверно!")</f>
        <v/>
      </c>
      <c r="B17472" s="237" t="s">
        <v>32695</v>
      </c>
      <c r="C17472" s="232" t="s">
        <v>24611</v>
      </c>
      <c r="D17472" s="232" t="s">
        <v>24432</v>
      </c>
      <c r="E17472" s="232" t="str">
        <f>CONCATENATE(SUM('Раздел 4'!T81:T81),"=",0)</f>
        <v>0=0</v>
      </c>
    </row>
    <row r="17473" spans="1:5" ht="42" hidden="1" customHeight="1">
      <c r="A17473" s="231" t="str">
        <f>IF((SUM('Раздел 4'!G52:G52)=0),"","Неверно!")</f>
        <v/>
      </c>
      <c r="B17473" s="237" t="s">
        <v>32695</v>
      </c>
      <c r="C17473" s="232" t="s">
        <v>24612</v>
      </c>
      <c r="D17473" s="232" t="s">
        <v>24432</v>
      </c>
      <c r="E17473" s="232" t="str">
        <f>CONCATENATE(SUM('Раздел 4'!G52:G52),"=",0)</f>
        <v>0=0</v>
      </c>
    </row>
    <row r="17474" spans="1:5" ht="42" hidden="1" customHeight="1">
      <c r="A17474" s="231" t="str">
        <f>IF((SUM('Раздел 4'!G53:G53)=0),"","Неверно!")</f>
        <v/>
      </c>
      <c r="B17474" s="237" t="s">
        <v>32695</v>
      </c>
      <c r="C17474" s="232" t="s">
        <v>24613</v>
      </c>
      <c r="D17474" s="232" t="s">
        <v>24432</v>
      </c>
      <c r="E17474" s="232" t="str">
        <f>CONCATENATE(SUM('Раздел 4'!G53:G53),"=",0)</f>
        <v>0=0</v>
      </c>
    </row>
    <row r="17475" spans="1:5" ht="42" hidden="1" customHeight="1">
      <c r="A17475" s="231" t="str">
        <f>IF((SUM('Раздел 4'!G54:G54)=0),"","Неверно!")</f>
        <v/>
      </c>
      <c r="B17475" s="237" t="s">
        <v>32695</v>
      </c>
      <c r="C17475" s="232" t="s">
        <v>24614</v>
      </c>
      <c r="D17475" s="232" t="s">
        <v>24432</v>
      </c>
      <c r="E17475" s="232" t="str">
        <f>CONCATENATE(SUM('Раздел 4'!G54:G54),"=",0)</f>
        <v>0=0</v>
      </c>
    </row>
    <row r="17476" spans="1:5" ht="42" hidden="1" customHeight="1">
      <c r="A17476" s="231" t="str">
        <f>IF((SUM('Раздел 4'!G55:G55)=0),"","Неверно!")</f>
        <v/>
      </c>
      <c r="B17476" s="237" t="s">
        <v>32695</v>
      </c>
      <c r="C17476" s="232" t="s">
        <v>24615</v>
      </c>
      <c r="D17476" s="232" t="s">
        <v>24432</v>
      </c>
      <c r="E17476" s="232" t="str">
        <f>CONCATENATE(SUM('Раздел 4'!G55:G55),"=",0)</f>
        <v>0=0</v>
      </c>
    </row>
    <row r="17477" spans="1:5" ht="42" hidden="1" customHeight="1">
      <c r="A17477" s="231" t="str">
        <f>IF((SUM('Раздел 4'!G56:G56)=0),"","Неверно!")</f>
        <v/>
      </c>
      <c r="B17477" s="237" t="s">
        <v>32695</v>
      </c>
      <c r="C17477" s="232" t="s">
        <v>24616</v>
      </c>
      <c r="D17477" s="232" t="s">
        <v>24432</v>
      </c>
      <c r="E17477" s="232" t="str">
        <f>CONCATENATE(SUM('Раздел 4'!G56:G56),"=",0)</f>
        <v>0=0</v>
      </c>
    </row>
    <row r="17478" spans="1:5" ht="42" hidden="1" customHeight="1">
      <c r="A17478" s="231" t="str">
        <f>IF((SUM('Раздел 4'!G57:G57)=0),"","Неверно!")</f>
        <v/>
      </c>
      <c r="B17478" s="237" t="s">
        <v>32695</v>
      </c>
      <c r="C17478" s="232" t="s">
        <v>24617</v>
      </c>
      <c r="D17478" s="232" t="s">
        <v>24432</v>
      </c>
      <c r="E17478" s="232" t="str">
        <f>CONCATENATE(SUM('Раздел 4'!G57:G57),"=",0)</f>
        <v>0=0</v>
      </c>
    </row>
    <row r="17479" spans="1:5" ht="42" hidden="1" customHeight="1">
      <c r="A17479" s="231" t="str">
        <f>IF((SUM('Раздел 4'!G58:G58)=0),"","Неверно!")</f>
        <v/>
      </c>
      <c r="B17479" s="237" t="s">
        <v>32695</v>
      </c>
      <c r="C17479" s="232" t="s">
        <v>24618</v>
      </c>
      <c r="D17479" s="232" t="s">
        <v>24432</v>
      </c>
      <c r="E17479" s="232" t="str">
        <f>CONCATENATE(SUM('Раздел 4'!G58:G58),"=",0)</f>
        <v>0=0</v>
      </c>
    </row>
    <row r="17480" spans="1:5" ht="42" hidden="1" customHeight="1">
      <c r="A17480" s="231" t="str">
        <f>IF((SUM('Раздел 4'!G59:G59)=0),"","Неверно!")</f>
        <v/>
      </c>
      <c r="B17480" s="237" t="s">
        <v>32695</v>
      </c>
      <c r="C17480" s="232" t="s">
        <v>24619</v>
      </c>
      <c r="D17480" s="232" t="s">
        <v>24432</v>
      </c>
      <c r="E17480" s="232" t="str">
        <f>CONCATENATE(SUM('Раздел 4'!G59:G59),"=",0)</f>
        <v>0=0</v>
      </c>
    </row>
    <row r="17481" spans="1:5" ht="42" hidden="1" customHeight="1">
      <c r="A17481" s="231" t="str">
        <f>IF((SUM('Раздел 4'!G60:G60)=0),"","Неверно!")</f>
        <v/>
      </c>
      <c r="B17481" s="237" t="s">
        <v>32695</v>
      </c>
      <c r="C17481" s="232" t="s">
        <v>24620</v>
      </c>
      <c r="D17481" s="232" t="s">
        <v>24432</v>
      </c>
      <c r="E17481" s="232" t="str">
        <f>CONCATENATE(SUM('Раздел 4'!G60:G60),"=",0)</f>
        <v>0=0</v>
      </c>
    </row>
    <row r="17482" spans="1:5" ht="42" hidden="1" customHeight="1">
      <c r="A17482" s="231" t="str">
        <f>IF((SUM('Раздел 4'!G61:G61)=0),"","Неверно!")</f>
        <v/>
      </c>
      <c r="B17482" s="237" t="s">
        <v>32695</v>
      </c>
      <c r="C17482" s="232" t="s">
        <v>24621</v>
      </c>
      <c r="D17482" s="232" t="s">
        <v>24432</v>
      </c>
      <c r="E17482" s="232" t="str">
        <f>CONCATENATE(SUM('Раздел 4'!G61:G61),"=",0)</f>
        <v>0=0</v>
      </c>
    </row>
    <row r="17483" spans="1:5" ht="42" hidden="1" customHeight="1">
      <c r="A17483" s="231" t="str">
        <f>IF((SUM('Раздел 4'!G62:G62)=0),"","Неверно!")</f>
        <v/>
      </c>
      <c r="B17483" s="237" t="s">
        <v>32695</v>
      </c>
      <c r="C17483" s="232" t="s">
        <v>24622</v>
      </c>
      <c r="D17483" s="232" t="s">
        <v>24432</v>
      </c>
      <c r="E17483" s="232" t="str">
        <f>CONCATENATE(SUM('Раздел 4'!G62:G62),"=",0)</f>
        <v>0=0</v>
      </c>
    </row>
    <row r="17484" spans="1:5" ht="42" hidden="1" customHeight="1">
      <c r="A17484" s="231" t="str">
        <f>IF((SUM('Раздел 4'!G63:G63)=0),"","Неверно!")</f>
        <v/>
      </c>
      <c r="B17484" s="237" t="s">
        <v>32695</v>
      </c>
      <c r="C17484" s="232" t="s">
        <v>24623</v>
      </c>
      <c r="D17484" s="232" t="s">
        <v>24432</v>
      </c>
      <c r="E17484" s="232" t="str">
        <f>CONCATENATE(SUM('Раздел 4'!G63:G63),"=",0)</f>
        <v>0=0</v>
      </c>
    </row>
    <row r="17485" spans="1:5" ht="42" hidden="1" customHeight="1">
      <c r="A17485" s="231" t="str">
        <f>IF((SUM('Раздел 4'!G64:G64)=0),"","Неверно!")</f>
        <v/>
      </c>
      <c r="B17485" s="237" t="s">
        <v>32695</v>
      </c>
      <c r="C17485" s="232" t="s">
        <v>24624</v>
      </c>
      <c r="D17485" s="232" t="s">
        <v>24432</v>
      </c>
      <c r="E17485" s="232" t="str">
        <f>CONCATENATE(SUM('Раздел 4'!G64:G64),"=",0)</f>
        <v>0=0</v>
      </c>
    </row>
    <row r="17486" spans="1:5" ht="42" hidden="1" customHeight="1">
      <c r="A17486" s="231" t="str">
        <f>IF((SUM('Раздел 4'!G65:G65)=0),"","Неверно!")</f>
        <v/>
      </c>
      <c r="B17486" s="237" t="s">
        <v>32695</v>
      </c>
      <c r="C17486" s="232" t="s">
        <v>24625</v>
      </c>
      <c r="D17486" s="232" t="s">
        <v>24432</v>
      </c>
      <c r="E17486" s="232" t="str">
        <f>CONCATENATE(SUM('Раздел 4'!G65:G65),"=",0)</f>
        <v>0=0</v>
      </c>
    </row>
    <row r="17487" spans="1:5" ht="42" hidden="1" customHeight="1">
      <c r="A17487" s="231" t="str">
        <f>IF((SUM('Раздел 4'!G66:G66)=0),"","Неверно!")</f>
        <v/>
      </c>
      <c r="B17487" s="237" t="s">
        <v>32695</v>
      </c>
      <c r="C17487" s="232" t="s">
        <v>24626</v>
      </c>
      <c r="D17487" s="232" t="s">
        <v>24432</v>
      </c>
      <c r="E17487" s="232" t="str">
        <f>CONCATENATE(SUM('Раздел 4'!G66:G66),"=",0)</f>
        <v>0=0</v>
      </c>
    </row>
    <row r="17488" spans="1:5" ht="42" hidden="1" customHeight="1">
      <c r="A17488" s="231" t="str">
        <f>IF((SUM('Раздел 4'!G67:G67)=0),"","Неверно!")</f>
        <v/>
      </c>
      <c r="B17488" s="237" t="s">
        <v>32695</v>
      </c>
      <c r="C17488" s="232" t="s">
        <v>24627</v>
      </c>
      <c r="D17488" s="232" t="s">
        <v>24432</v>
      </c>
      <c r="E17488" s="232" t="str">
        <f>CONCATENATE(SUM('Раздел 4'!G67:G67),"=",0)</f>
        <v>0=0</v>
      </c>
    </row>
    <row r="17489" spans="1:5" ht="42" hidden="1" customHeight="1">
      <c r="A17489" s="231" t="str">
        <f>IF((SUM('Раздел 4'!G68:G68)=0),"","Неверно!")</f>
        <v/>
      </c>
      <c r="B17489" s="237" t="s">
        <v>32695</v>
      </c>
      <c r="C17489" s="232" t="s">
        <v>24628</v>
      </c>
      <c r="D17489" s="232" t="s">
        <v>24432</v>
      </c>
      <c r="E17489" s="232" t="str">
        <f>CONCATENATE(SUM('Раздел 4'!G68:G68),"=",0)</f>
        <v>0=0</v>
      </c>
    </row>
    <row r="17490" spans="1:5" ht="42" hidden="1" customHeight="1">
      <c r="A17490" s="231" t="str">
        <f>IF((SUM('Раздел 4'!G69:G69)=0),"","Неверно!")</f>
        <v/>
      </c>
      <c r="B17490" s="237" t="s">
        <v>32695</v>
      </c>
      <c r="C17490" s="232" t="s">
        <v>24629</v>
      </c>
      <c r="D17490" s="232" t="s">
        <v>24432</v>
      </c>
      <c r="E17490" s="232" t="str">
        <f>CONCATENATE(SUM('Раздел 4'!G69:G69),"=",0)</f>
        <v>0=0</v>
      </c>
    </row>
    <row r="17491" spans="1:5" ht="42" hidden="1" customHeight="1">
      <c r="A17491" s="231" t="str">
        <f>IF((SUM('Раздел 4'!G70:G70)=0),"","Неверно!")</f>
        <v/>
      </c>
      <c r="B17491" s="237" t="s">
        <v>32695</v>
      </c>
      <c r="C17491" s="232" t="s">
        <v>24630</v>
      </c>
      <c r="D17491" s="232" t="s">
        <v>24432</v>
      </c>
      <c r="E17491" s="232" t="str">
        <f>CONCATENATE(SUM('Раздел 4'!G70:G70),"=",0)</f>
        <v>0=0</v>
      </c>
    </row>
    <row r="17492" spans="1:5" ht="42" hidden="1" customHeight="1">
      <c r="A17492" s="231" t="str">
        <f>IF((SUM('Раздел 4'!G71:G71)=0),"","Неверно!")</f>
        <v/>
      </c>
      <c r="B17492" s="237" t="s">
        <v>32695</v>
      </c>
      <c r="C17492" s="232" t="s">
        <v>24631</v>
      </c>
      <c r="D17492" s="232" t="s">
        <v>24432</v>
      </c>
      <c r="E17492" s="232" t="str">
        <f>CONCATENATE(SUM('Раздел 4'!G71:G71),"=",0)</f>
        <v>0=0</v>
      </c>
    </row>
    <row r="17493" spans="1:5" ht="42" hidden="1" customHeight="1">
      <c r="A17493" s="231" t="str">
        <f>IF((SUM('Раздел 4'!G72:G72)=0),"","Неверно!")</f>
        <v/>
      </c>
      <c r="B17493" s="237" t="s">
        <v>32695</v>
      </c>
      <c r="C17493" s="232" t="s">
        <v>24632</v>
      </c>
      <c r="D17493" s="232" t="s">
        <v>24432</v>
      </c>
      <c r="E17493" s="232" t="str">
        <f>CONCATENATE(SUM('Раздел 4'!G72:G72),"=",0)</f>
        <v>0=0</v>
      </c>
    </row>
    <row r="17494" spans="1:5" ht="42" hidden="1" customHeight="1">
      <c r="A17494" s="231" t="str">
        <f>IF((SUM('Раздел 4'!G73:G73)=0),"","Неверно!")</f>
        <v/>
      </c>
      <c r="B17494" s="237" t="s">
        <v>32695</v>
      </c>
      <c r="C17494" s="232" t="s">
        <v>24633</v>
      </c>
      <c r="D17494" s="232" t="s">
        <v>24432</v>
      </c>
      <c r="E17494" s="232" t="str">
        <f>CONCATENATE(SUM('Раздел 4'!G73:G73),"=",0)</f>
        <v>0=0</v>
      </c>
    </row>
    <row r="17495" spans="1:5" ht="42" hidden="1" customHeight="1">
      <c r="A17495" s="231" t="str">
        <f>IF((SUM('Раздел 4'!G74:G74)=0),"","Неверно!")</f>
        <v/>
      </c>
      <c r="B17495" s="237" t="s">
        <v>32695</v>
      </c>
      <c r="C17495" s="232" t="s">
        <v>24634</v>
      </c>
      <c r="D17495" s="232" t="s">
        <v>24432</v>
      </c>
      <c r="E17495" s="232" t="str">
        <f>CONCATENATE(SUM('Раздел 4'!G74:G74),"=",0)</f>
        <v>0=0</v>
      </c>
    </row>
    <row r="17496" spans="1:5" ht="42" hidden="1" customHeight="1">
      <c r="A17496" s="231" t="str">
        <f>IF((SUM('Раздел 4'!G75:G75)=0),"","Неверно!")</f>
        <v/>
      </c>
      <c r="B17496" s="237" t="s">
        <v>32695</v>
      </c>
      <c r="C17496" s="232" t="s">
        <v>24635</v>
      </c>
      <c r="D17496" s="232" t="s">
        <v>24432</v>
      </c>
      <c r="E17496" s="232" t="str">
        <f>CONCATENATE(SUM('Раздел 4'!G75:G75),"=",0)</f>
        <v>0=0</v>
      </c>
    </row>
    <row r="17497" spans="1:5" ht="42" hidden="1" customHeight="1">
      <c r="A17497" s="231" t="str">
        <f>IF((SUM('Раздел 4'!G76:G76)=0),"","Неверно!")</f>
        <v/>
      </c>
      <c r="B17497" s="237" t="s">
        <v>32695</v>
      </c>
      <c r="C17497" s="232" t="s">
        <v>24636</v>
      </c>
      <c r="D17497" s="232" t="s">
        <v>24432</v>
      </c>
      <c r="E17497" s="232" t="str">
        <f>CONCATENATE(SUM('Раздел 4'!G76:G76),"=",0)</f>
        <v>0=0</v>
      </c>
    </row>
    <row r="17498" spans="1:5" ht="42" hidden="1" customHeight="1">
      <c r="A17498" s="231" t="str">
        <f>IF((SUM('Раздел 4'!G77:G77)=0),"","Неверно!")</f>
        <v/>
      </c>
      <c r="B17498" s="237" t="s">
        <v>32695</v>
      </c>
      <c r="C17498" s="232" t="s">
        <v>24637</v>
      </c>
      <c r="D17498" s="232" t="s">
        <v>24432</v>
      </c>
      <c r="E17498" s="232" t="str">
        <f>CONCATENATE(SUM('Раздел 4'!G77:G77),"=",0)</f>
        <v>0=0</v>
      </c>
    </row>
    <row r="17499" spans="1:5" ht="42" hidden="1" customHeight="1">
      <c r="A17499" s="231" t="str">
        <f>IF((SUM('Раздел 4'!G78:G78)=0),"","Неверно!")</f>
        <v/>
      </c>
      <c r="B17499" s="237" t="s">
        <v>32695</v>
      </c>
      <c r="C17499" s="232" t="s">
        <v>24638</v>
      </c>
      <c r="D17499" s="232" t="s">
        <v>24432</v>
      </c>
      <c r="E17499" s="232" t="str">
        <f>CONCATENATE(SUM('Раздел 4'!G78:G78),"=",0)</f>
        <v>0=0</v>
      </c>
    </row>
    <row r="17500" spans="1:5" ht="42" hidden="1" customHeight="1">
      <c r="A17500" s="231" t="str">
        <f>IF((SUM('Раздел 4'!G79:G79)=0),"","Неверно!")</f>
        <v/>
      </c>
      <c r="B17500" s="237" t="s">
        <v>32695</v>
      </c>
      <c r="C17500" s="232" t="s">
        <v>24639</v>
      </c>
      <c r="D17500" s="232" t="s">
        <v>24432</v>
      </c>
      <c r="E17500" s="232" t="str">
        <f>CONCATENATE(SUM('Раздел 4'!G79:G79),"=",0)</f>
        <v>0=0</v>
      </c>
    </row>
    <row r="17501" spans="1:5" ht="42" hidden="1" customHeight="1">
      <c r="A17501" s="231" t="str">
        <f>IF((SUM('Раздел 4'!G80:G80)=0),"","Неверно!")</f>
        <v/>
      </c>
      <c r="B17501" s="237" t="s">
        <v>32695</v>
      </c>
      <c r="C17501" s="232" t="s">
        <v>24640</v>
      </c>
      <c r="D17501" s="232" t="s">
        <v>24432</v>
      </c>
      <c r="E17501" s="232" t="str">
        <f>CONCATENATE(SUM('Раздел 4'!G80:G80),"=",0)</f>
        <v>0=0</v>
      </c>
    </row>
    <row r="17502" spans="1:5" ht="42" hidden="1" customHeight="1">
      <c r="A17502" s="231" t="str">
        <f>IF((SUM('Раздел 4'!G81:G81)=0),"","Неверно!")</f>
        <v/>
      </c>
      <c r="B17502" s="237" t="s">
        <v>32695</v>
      </c>
      <c r="C17502" s="232" t="s">
        <v>24641</v>
      </c>
      <c r="D17502" s="232" t="s">
        <v>24432</v>
      </c>
      <c r="E17502" s="232" t="str">
        <f>CONCATENATE(SUM('Раздел 4'!G81:G81),"=",0)</f>
        <v>0=0</v>
      </c>
    </row>
    <row r="17503" spans="1:5" ht="42" hidden="1" customHeight="1">
      <c r="A17503" s="231" t="str">
        <f>IF((SUM('Раздел 4'!H52:H52)=0),"","Неверно!")</f>
        <v/>
      </c>
      <c r="B17503" s="237" t="s">
        <v>32695</v>
      </c>
      <c r="C17503" s="232" t="s">
        <v>24642</v>
      </c>
      <c r="D17503" s="232" t="s">
        <v>24432</v>
      </c>
      <c r="E17503" s="232" t="str">
        <f>CONCATENATE(SUM('Раздел 4'!H52:H52),"=",0)</f>
        <v>0=0</v>
      </c>
    </row>
    <row r="17504" spans="1:5" ht="42" hidden="1" customHeight="1">
      <c r="A17504" s="231" t="str">
        <f>IF((SUM('Раздел 4'!H53:H53)=0),"","Неверно!")</f>
        <v/>
      </c>
      <c r="B17504" s="237" t="s">
        <v>32695</v>
      </c>
      <c r="C17504" s="232" t="s">
        <v>24643</v>
      </c>
      <c r="D17504" s="232" t="s">
        <v>24432</v>
      </c>
      <c r="E17504" s="232" t="str">
        <f>CONCATENATE(SUM('Раздел 4'!H53:H53),"=",0)</f>
        <v>0=0</v>
      </c>
    </row>
    <row r="17505" spans="1:5" ht="42" hidden="1" customHeight="1">
      <c r="A17505" s="231" t="str">
        <f>IF((SUM('Раздел 4'!H54:H54)=0),"","Неверно!")</f>
        <v/>
      </c>
      <c r="B17505" s="237" t="s">
        <v>32695</v>
      </c>
      <c r="C17505" s="232" t="s">
        <v>24644</v>
      </c>
      <c r="D17505" s="232" t="s">
        <v>24432</v>
      </c>
      <c r="E17505" s="232" t="str">
        <f>CONCATENATE(SUM('Раздел 4'!H54:H54),"=",0)</f>
        <v>0=0</v>
      </c>
    </row>
    <row r="17506" spans="1:5" ht="42" hidden="1" customHeight="1">
      <c r="A17506" s="231" t="str">
        <f>IF((SUM('Раздел 4'!H55:H55)=0),"","Неверно!")</f>
        <v/>
      </c>
      <c r="B17506" s="237" t="s">
        <v>32695</v>
      </c>
      <c r="C17506" s="232" t="s">
        <v>24645</v>
      </c>
      <c r="D17506" s="232" t="s">
        <v>24432</v>
      </c>
      <c r="E17506" s="232" t="str">
        <f>CONCATENATE(SUM('Раздел 4'!H55:H55),"=",0)</f>
        <v>0=0</v>
      </c>
    </row>
    <row r="17507" spans="1:5" ht="42" hidden="1" customHeight="1">
      <c r="A17507" s="231" t="str">
        <f>IF((SUM('Раздел 4'!H56:H56)=0),"","Неверно!")</f>
        <v/>
      </c>
      <c r="B17507" s="237" t="s">
        <v>32695</v>
      </c>
      <c r="C17507" s="232" t="s">
        <v>24646</v>
      </c>
      <c r="D17507" s="232" t="s">
        <v>24432</v>
      </c>
      <c r="E17507" s="232" t="str">
        <f>CONCATENATE(SUM('Раздел 4'!H56:H56),"=",0)</f>
        <v>0=0</v>
      </c>
    </row>
    <row r="17508" spans="1:5" ht="42" hidden="1" customHeight="1">
      <c r="A17508" s="231" t="str">
        <f>IF((SUM('Раздел 4'!H57:H57)=0),"","Неверно!")</f>
        <v/>
      </c>
      <c r="B17508" s="237" t="s">
        <v>32695</v>
      </c>
      <c r="C17508" s="232" t="s">
        <v>24647</v>
      </c>
      <c r="D17508" s="232" t="s">
        <v>24432</v>
      </c>
      <c r="E17508" s="232" t="str">
        <f>CONCATENATE(SUM('Раздел 4'!H57:H57),"=",0)</f>
        <v>0=0</v>
      </c>
    </row>
    <row r="17509" spans="1:5" ht="42" hidden="1" customHeight="1">
      <c r="A17509" s="231" t="str">
        <f>IF((SUM('Раздел 4'!H58:H58)=0),"","Неверно!")</f>
        <v/>
      </c>
      <c r="B17509" s="237" t="s">
        <v>32695</v>
      </c>
      <c r="C17509" s="232" t="s">
        <v>24648</v>
      </c>
      <c r="D17509" s="232" t="s">
        <v>24432</v>
      </c>
      <c r="E17509" s="232" t="str">
        <f>CONCATENATE(SUM('Раздел 4'!H58:H58),"=",0)</f>
        <v>0=0</v>
      </c>
    </row>
    <row r="17510" spans="1:5" ht="42" hidden="1" customHeight="1">
      <c r="A17510" s="231" t="str">
        <f>IF((SUM('Раздел 4'!H59:H59)=0),"","Неверно!")</f>
        <v/>
      </c>
      <c r="B17510" s="237" t="s">
        <v>32695</v>
      </c>
      <c r="C17510" s="232" t="s">
        <v>24649</v>
      </c>
      <c r="D17510" s="232" t="s">
        <v>24432</v>
      </c>
      <c r="E17510" s="232" t="str">
        <f>CONCATENATE(SUM('Раздел 4'!H59:H59),"=",0)</f>
        <v>0=0</v>
      </c>
    </row>
    <row r="17511" spans="1:5" ht="42" hidden="1" customHeight="1">
      <c r="A17511" s="231" t="str">
        <f>IF((SUM('Раздел 4'!H60:H60)=0),"","Неверно!")</f>
        <v/>
      </c>
      <c r="B17511" s="237" t="s">
        <v>32695</v>
      </c>
      <c r="C17511" s="232" t="s">
        <v>24650</v>
      </c>
      <c r="D17511" s="232" t="s">
        <v>24432</v>
      </c>
      <c r="E17511" s="232" t="str">
        <f>CONCATENATE(SUM('Раздел 4'!H60:H60),"=",0)</f>
        <v>0=0</v>
      </c>
    </row>
    <row r="17512" spans="1:5" ht="42" hidden="1" customHeight="1">
      <c r="A17512" s="231" t="str">
        <f>IF((SUM('Раздел 4'!H61:H61)=0),"","Неверно!")</f>
        <v/>
      </c>
      <c r="B17512" s="237" t="s">
        <v>32695</v>
      </c>
      <c r="C17512" s="232" t="s">
        <v>24651</v>
      </c>
      <c r="D17512" s="232" t="s">
        <v>24432</v>
      </c>
      <c r="E17512" s="232" t="str">
        <f>CONCATENATE(SUM('Раздел 4'!H61:H61),"=",0)</f>
        <v>0=0</v>
      </c>
    </row>
    <row r="17513" spans="1:5" ht="42" hidden="1" customHeight="1">
      <c r="A17513" s="231" t="str">
        <f>IF((SUM('Раздел 4'!H62:H62)=0),"","Неверно!")</f>
        <v/>
      </c>
      <c r="B17513" s="237" t="s">
        <v>32695</v>
      </c>
      <c r="C17513" s="232" t="s">
        <v>24652</v>
      </c>
      <c r="D17513" s="232" t="s">
        <v>24432</v>
      </c>
      <c r="E17513" s="232" t="str">
        <f>CONCATENATE(SUM('Раздел 4'!H62:H62),"=",0)</f>
        <v>0=0</v>
      </c>
    </row>
    <row r="17514" spans="1:5" ht="42" hidden="1" customHeight="1">
      <c r="A17514" s="231" t="str">
        <f>IF((SUM('Раздел 4'!H63:H63)=0),"","Неверно!")</f>
        <v/>
      </c>
      <c r="B17514" s="237" t="s">
        <v>32695</v>
      </c>
      <c r="C17514" s="232" t="s">
        <v>24653</v>
      </c>
      <c r="D17514" s="232" t="s">
        <v>24432</v>
      </c>
      <c r="E17514" s="232" t="str">
        <f>CONCATENATE(SUM('Раздел 4'!H63:H63),"=",0)</f>
        <v>0=0</v>
      </c>
    </row>
    <row r="17515" spans="1:5" ht="42" hidden="1" customHeight="1">
      <c r="A17515" s="231" t="str">
        <f>IF((SUM('Раздел 4'!H64:H64)=0),"","Неверно!")</f>
        <v/>
      </c>
      <c r="B17515" s="237" t="s">
        <v>32695</v>
      </c>
      <c r="C17515" s="232" t="s">
        <v>24654</v>
      </c>
      <c r="D17515" s="232" t="s">
        <v>24432</v>
      </c>
      <c r="E17515" s="232" t="str">
        <f>CONCATENATE(SUM('Раздел 4'!H64:H64),"=",0)</f>
        <v>0=0</v>
      </c>
    </row>
    <row r="17516" spans="1:5" ht="42" hidden="1" customHeight="1">
      <c r="A17516" s="231" t="str">
        <f>IF((SUM('Раздел 4'!H65:H65)=0),"","Неверно!")</f>
        <v/>
      </c>
      <c r="B17516" s="237" t="s">
        <v>32695</v>
      </c>
      <c r="C17516" s="232" t="s">
        <v>24655</v>
      </c>
      <c r="D17516" s="232" t="s">
        <v>24432</v>
      </c>
      <c r="E17516" s="232" t="str">
        <f>CONCATENATE(SUM('Раздел 4'!H65:H65),"=",0)</f>
        <v>0=0</v>
      </c>
    </row>
    <row r="17517" spans="1:5" ht="42" hidden="1" customHeight="1">
      <c r="A17517" s="231" t="str">
        <f>IF((SUM('Раздел 4'!H66:H66)=0),"","Неверно!")</f>
        <v/>
      </c>
      <c r="B17517" s="237" t="s">
        <v>32695</v>
      </c>
      <c r="C17517" s="232" t="s">
        <v>24656</v>
      </c>
      <c r="D17517" s="232" t="s">
        <v>24432</v>
      </c>
      <c r="E17517" s="232" t="str">
        <f>CONCATENATE(SUM('Раздел 4'!H66:H66),"=",0)</f>
        <v>0=0</v>
      </c>
    </row>
    <row r="17518" spans="1:5" ht="42" hidden="1" customHeight="1">
      <c r="A17518" s="231" t="str">
        <f>IF((SUM('Раздел 4'!H67:H67)=0),"","Неверно!")</f>
        <v/>
      </c>
      <c r="B17518" s="237" t="s">
        <v>32695</v>
      </c>
      <c r="C17518" s="232" t="s">
        <v>24657</v>
      </c>
      <c r="D17518" s="232" t="s">
        <v>24432</v>
      </c>
      <c r="E17518" s="232" t="str">
        <f>CONCATENATE(SUM('Раздел 4'!H67:H67),"=",0)</f>
        <v>0=0</v>
      </c>
    </row>
    <row r="17519" spans="1:5" ht="42" hidden="1" customHeight="1">
      <c r="A17519" s="231" t="str">
        <f>IF((SUM('Раздел 4'!H68:H68)=0),"","Неверно!")</f>
        <v/>
      </c>
      <c r="B17519" s="237" t="s">
        <v>32695</v>
      </c>
      <c r="C17519" s="232" t="s">
        <v>24658</v>
      </c>
      <c r="D17519" s="232" t="s">
        <v>24432</v>
      </c>
      <c r="E17519" s="232" t="str">
        <f>CONCATENATE(SUM('Раздел 4'!H68:H68),"=",0)</f>
        <v>0=0</v>
      </c>
    </row>
    <row r="17520" spans="1:5" ht="42" hidden="1" customHeight="1">
      <c r="A17520" s="231" t="str">
        <f>IF((SUM('Раздел 4'!H69:H69)=0),"","Неверно!")</f>
        <v/>
      </c>
      <c r="B17520" s="237" t="s">
        <v>32695</v>
      </c>
      <c r="C17520" s="232" t="s">
        <v>24659</v>
      </c>
      <c r="D17520" s="232" t="s">
        <v>24432</v>
      </c>
      <c r="E17520" s="232" t="str">
        <f>CONCATENATE(SUM('Раздел 4'!H69:H69),"=",0)</f>
        <v>0=0</v>
      </c>
    </row>
    <row r="17521" spans="1:5" ht="42" hidden="1" customHeight="1">
      <c r="A17521" s="231" t="str">
        <f>IF((SUM('Раздел 4'!H70:H70)=0),"","Неверно!")</f>
        <v/>
      </c>
      <c r="B17521" s="237" t="s">
        <v>32695</v>
      </c>
      <c r="C17521" s="232" t="s">
        <v>24660</v>
      </c>
      <c r="D17521" s="232" t="s">
        <v>24432</v>
      </c>
      <c r="E17521" s="232" t="str">
        <f>CONCATENATE(SUM('Раздел 4'!H70:H70),"=",0)</f>
        <v>0=0</v>
      </c>
    </row>
    <row r="17522" spans="1:5" ht="42" hidden="1" customHeight="1">
      <c r="A17522" s="231" t="str">
        <f>IF((SUM('Раздел 4'!H71:H71)=0),"","Неверно!")</f>
        <v/>
      </c>
      <c r="B17522" s="237" t="s">
        <v>32695</v>
      </c>
      <c r="C17522" s="232" t="s">
        <v>24661</v>
      </c>
      <c r="D17522" s="232" t="s">
        <v>24432</v>
      </c>
      <c r="E17522" s="232" t="str">
        <f>CONCATENATE(SUM('Раздел 4'!H71:H71),"=",0)</f>
        <v>0=0</v>
      </c>
    </row>
    <row r="17523" spans="1:5" ht="42" hidden="1" customHeight="1">
      <c r="A17523" s="231" t="str">
        <f>IF((SUM('Раздел 4'!H72:H72)=0),"","Неверно!")</f>
        <v/>
      </c>
      <c r="B17523" s="237" t="s">
        <v>32695</v>
      </c>
      <c r="C17523" s="232" t="s">
        <v>24662</v>
      </c>
      <c r="D17523" s="232" t="s">
        <v>24432</v>
      </c>
      <c r="E17523" s="232" t="str">
        <f>CONCATENATE(SUM('Раздел 4'!H72:H72),"=",0)</f>
        <v>0=0</v>
      </c>
    </row>
    <row r="17524" spans="1:5" ht="42" hidden="1" customHeight="1">
      <c r="A17524" s="231" t="str">
        <f>IF((SUM('Раздел 4'!H73:H73)=0),"","Неверно!")</f>
        <v/>
      </c>
      <c r="B17524" s="237" t="s">
        <v>32695</v>
      </c>
      <c r="C17524" s="232" t="s">
        <v>24663</v>
      </c>
      <c r="D17524" s="232" t="s">
        <v>24432</v>
      </c>
      <c r="E17524" s="232" t="str">
        <f>CONCATENATE(SUM('Раздел 4'!H73:H73),"=",0)</f>
        <v>0=0</v>
      </c>
    </row>
    <row r="17525" spans="1:5" ht="42" hidden="1" customHeight="1">
      <c r="A17525" s="231" t="str">
        <f>IF((SUM('Раздел 4'!H74:H74)=0),"","Неверно!")</f>
        <v/>
      </c>
      <c r="B17525" s="237" t="s">
        <v>32695</v>
      </c>
      <c r="C17525" s="232" t="s">
        <v>24664</v>
      </c>
      <c r="D17525" s="232" t="s">
        <v>24432</v>
      </c>
      <c r="E17525" s="232" t="str">
        <f>CONCATENATE(SUM('Раздел 4'!H74:H74),"=",0)</f>
        <v>0=0</v>
      </c>
    </row>
    <row r="17526" spans="1:5" ht="42" hidden="1" customHeight="1">
      <c r="A17526" s="231" t="str">
        <f>IF((SUM('Раздел 4'!H75:H75)=0),"","Неверно!")</f>
        <v/>
      </c>
      <c r="B17526" s="237" t="s">
        <v>32695</v>
      </c>
      <c r="C17526" s="232" t="s">
        <v>24665</v>
      </c>
      <c r="D17526" s="232" t="s">
        <v>24432</v>
      </c>
      <c r="E17526" s="232" t="str">
        <f>CONCATENATE(SUM('Раздел 4'!H75:H75),"=",0)</f>
        <v>0=0</v>
      </c>
    </row>
    <row r="17527" spans="1:5" ht="42" hidden="1" customHeight="1">
      <c r="A17527" s="231" t="str">
        <f>IF((SUM('Раздел 4'!H76:H76)=0),"","Неверно!")</f>
        <v/>
      </c>
      <c r="B17527" s="237" t="s">
        <v>32695</v>
      </c>
      <c r="C17527" s="232" t="s">
        <v>24666</v>
      </c>
      <c r="D17527" s="232" t="s">
        <v>24432</v>
      </c>
      <c r="E17527" s="232" t="str">
        <f>CONCATENATE(SUM('Раздел 4'!H76:H76),"=",0)</f>
        <v>0=0</v>
      </c>
    </row>
    <row r="17528" spans="1:5" ht="42" hidden="1" customHeight="1">
      <c r="A17528" s="231" t="str">
        <f>IF((SUM('Раздел 4'!H77:H77)=0),"","Неверно!")</f>
        <v/>
      </c>
      <c r="B17528" s="237" t="s">
        <v>32695</v>
      </c>
      <c r="C17528" s="232" t="s">
        <v>24667</v>
      </c>
      <c r="D17528" s="232" t="s">
        <v>24432</v>
      </c>
      <c r="E17528" s="232" t="str">
        <f>CONCATENATE(SUM('Раздел 4'!H77:H77),"=",0)</f>
        <v>0=0</v>
      </c>
    </row>
    <row r="17529" spans="1:5" ht="42" hidden="1" customHeight="1">
      <c r="A17529" s="231" t="str">
        <f>IF((SUM('Раздел 4'!H78:H78)=0),"","Неверно!")</f>
        <v/>
      </c>
      <c r="B17529" s="237" t="s">
        <v>32695</v>
      </c>
      <c r="C17529" s="232" t="s">
        <v>24668</v>
      </c>
      <c r="D17529" s="232" t="s">
        <v>24432</v>
      </c>
      <c r="E17529" s="232" t="str">
        <f>CONCATENATE(SUM('Раздел 4'!H78:H78),"=",0)</f>
        <v>0=0</v>
      </c>
    </row>
    <row r="17530" spans="1:5" ht="42" hidden="1" customHeight="1">
      <c r="A17530" s="231" t="str">
        <f>IF((SUM('Раздел 4'!H79:H79)=0),"","Неверно!")</f>
        <v/>
      </c>
      <c r="B17530" s="237" t="s">
        <v>32695</v>
      </c>
      <c r="C17530" s="232" t="s">
        <v>24669</v>
      </c>
      <c r="D17530" s="232" t="s">
        <v>24432</v>
      </c>
      <c r="E17530" s="232" t="str">
        <f>CONCATENATE(SUM('Раздел 4'!H79:H79),"=",0)</f>
        <v>0=0</v>
      </c>
    </row>
    <row r="17531" spans="1:5" ht="42" hidden="1" customHeight="1">
      <c r="A17531" s="231" t="str">
        <f>IF((SUM('Раздел 4'!H80:H80)=0),"","Неверно!")</f>
        <v/>
      </c>
      <c r="B17531" s="237" t="s">
        <v>32695</v>
      </c>
      <c r="C17531" s="232" t="s">
        <v>24670</v>
      </c>
      <c r="D17531" s="232" t="s">
        <v>24432</v>
      </c>
      <c r="E17531" s="232" t="str">
        <f>CONCATENATE(SUM('Раздел 4'!H80:H80),"=",0)</f>
        <v>0=0</v>
      </c>
    </row>
    <row r="17532" spans="1:5" ht="42" hidden="1" customHeight="1">
      <c r="A17532" s="231" t="str">
        <f>IF((SUM('Раздел 4'!H81:H81)=0),"","Неверно!")</f>
        <v/>
      </c>
      <c r="B17532" s="237" t="s">
        <v>32695</v>
      </c>
      <c r="C17532" s="232" t="s">
        <v>24671</v>
      </c>
      <c r="D17532" s="232" t="s">
        <v>24432</v>
      </c>
      <c r="E17532" s="232" t="str">
        <f>CONCATENATE(SUM('Раздел 4'!H81:H81),"=",0)</f>
        <v>0=0</v>
      </c>
    </row>
    <row r="17533" spans="1:5" ht="42" hidden="1" customHeight="1">
      <c r="A17533" s="231" t="str">
        <f>IF((SUM('Раздел 4'!I52:I52)=0),"","Неверно!")</f>
        <v/>
      </c>
      <c r="B17533" s="237" t="s">
        <v>32695</v>
      </c>
      <c r="C17533" s="232" t="s">
        <v>24672</v>
      </c>
      <c r="D17533" s="232" t="s">
        <v>24432</v>
      </c>
      <c r="E17533" s="232" t="str">
        <f>CONCATENATE(SUM('Раздел 4'!I52:I52),"=",0)</f>
        <v>0=0</v>
      </c>
    </row>
    <row r="17534" spans="1:5" ht="42" hidden="1" customHeight="1">
      <c r="A17534" s="231" t="str">
        <f>IF((SUM('Раздел 4'!I53:I53)=0),"","Неверно!")</f>
        <v/>
      </c>
      <c r="B17534" s="237" t="s">
        <v>32695</v>
      </c>
      <c r="C17534" s="232" t="s">
        <v>24673</v>
      </c>
      <c r="D17534" s="232" t="s">
        <v>24432</v>
      </c>
      <c r="E17534" s="232" t="str">
        <f>CONCATENATE(SUM('Раздел 4'!I53:I53),"=",0)</f>
        <v>0=0</v>
      </c>
    </row>
    <row r="17535" spans="1:5" ht="42" hidden="1" customHeight="1">
      <c r="A17535" s="231" t="str">
        <f>IF((SUM('Раздел 4'!I54:I54)=0),"","Неверно!")</f>
        <v/>
      </c>
      <c r="B17535" s="237" t="s">
        <v>32695</v>
      </c>
      <c r="C17535" s="232" t="s">
        <v>24674</v>
      </c>
      <c r="D17535" s="232" t="s">
        <v>24432</v>
      </c>
      <c r="E17535" s="232" t="str">
        <f>CONCATENATE(SUM('Раздел 4'!I54:I54),"=",0)</f>
        <v>0=0</v>
      </c>
    </row>
    <row r="17536" spans="1:5" ht="42" hidden="1" customHeight="1">
      <c r="A17536" s="231" t="str">
        <f>IF((SUM('Раздел 4'!I55:I55)=0),"","Неверно!")</f>
        <v/>
      </c>
      <c r="B17536" s="237" t="s">
        <v>32695</v>
      </c>
      <c r="C17536" s="232" t="s">
        <v>24675</v>
      </c>
      <c r="D17536" s="232" t="s">
        <v>24432</v>
      </c>
      <c r="E17536" s="232" t="str">
        <f>CONCATENATE(SUM('Раздел 4'!I55:I55),"=",0)</f>
        <v>0=0</v>
      </c>
    </row>
    <row r="17537" spans="1:5" ht="42" hidden="1" customHeight="1">
      <c r="A17537" s="231" t="str">
        <f>IF((SUM('Раздел 4'!I56:I56)=0),"","Неверно!")</f>
        <v/>
      </c>
      <c r="B17537" s="237" t="s">
        <v>32695</v>
      </c>
      <c r="C17537" s="232" t="s">
        <v>24676</v>
      </c>
      <c r="D17537" s="232" t="s">
        <v>24432</v>
      </c>
      <c r="E17537" s="232" t="str">
        <f>CONCATENATE(SUM('Раздел 4'!I56:I56),"=",0)</f>
        <v>0=0</v>
      </c>
    </row>
    <row r="17538" spans="1:5" ht="42" hidden="1" customHeight="1">
      <c r="A17538" s="231" t="str">
        <f>IF((SUM('Раздел 4'!I57:I57)=0),"","Неверно!")</f>
        <v/>
      </c>
      <c r="B17538" s="237" t="s">
        <v>32695</v>
      </c>
      <c r="C17538" s="232" t="s">
        <v>24677</v>
      </c>
      <c r="D17538" s="232" t="s">
        <v>24432</v>
      </c>
      <c r="E17538" s="232" t="str">
        <f>CONCATENATE(SUM('Раздел 4'!I57:I57),"=",0)</f>
        <v>0=0</v>
      </c>
    </row>
    <row r="17539" spans="1:5" ht="42" hidden="1" customHeight="1">
      <c r="A17539" s="231" t="str">
        <f>IF((SUM('Раздел 4'!I58:I58)=0),"","Неверно!")</f>
        <v/>
      </c>
      <c r="B17539" s="237" t="s">
        <v>32695</v>
      </c>
      <c r="C17539" s="232" t="s">
        <v>24678</v>
      </c>
      <c r="D17539" s="232" t="s">
        <v>24432</v>
      </c>
      <c r="E17539" s="232" t="str">
        <f>CONCATENATE(SUM('Раздел 4'!I58:I58),"=",0)</f>
        <v>0=0</v>
      </c>
    </row>
    <row r="17540" spans="1:5" ht="42" hidden="1" customHeight="1">
      <c r="A17540" s="231" t="str">
        <f>IF((SUM('Раздел 4'!I59:I59)=0),"","Неверно!")</f>
        <v/>
      </c>
      <c r="B17540" s="237" t="s">
        <v>32695</v>
      </c>
      <c r="C17540" s="232" t="s">
        <v>24679</v>
      </c>
      <c r="D17540" s="232" t="s">
        <v>24432</v>
      </c>
      <c r="E17540" s="232" t="str">
        <f>CONCATENATE(SUM('Раздел 4'!I59:I59),"=",0)</f>
        <v>0=0</v>
      </c>
    </row>
    <row r="17541" spans="1:5" ht="42" hidden="1" customHeight="1">
      <c r="A17541" s="231" t="str">
        <f>IF((SUM('Раздел 4'!I60:I60)=0),"","Неверно!")</f>
        <v/>
      </c>
      <c r="B17541" s="237" t="s">
        <v>32695</v>
      </c>
      <c r="C17541" s="232" t="s">
        <v>24680</v>
      </c>
      <c r="D17541" s="232" t="s">
        <v>24432</v>
      </c>
      <c r="E17541" s="232" t="str">
        <f>CONCATENATE(SUM('Раздел 4'!I60:I60),"=",0)</f>
        <v>0=0</v>
      </c>
    </row>
    <row r="17542" spans="1:5" ht="42" hidden="1" customHeight="1">
      <c r="A17542" s="231" t="str">
        <f>IF((SUM('Раздел 4'!I61:I61)=0),"","Неверно!")</f>
        <v/>
      </c>
      <c r="B17542" s="237" t="s">
        <v>32695</v>
      </c>
      <c r="C17542" s="232" t="s">
        <v>24681</v>
      </c>
      <c r="D17542" s="232" t="s">
        <v>24432</v>
      </c>
      <c r="E17542" s="232" t="str">
        <f>CONCATENATE(SUM('Раздел 4'!I61:I61),"=",0)</f>
        <v>0=0</v>
      </c>
    </row>
    <row r="17543" spans="1:5" ht="42" hidden="1" customHeight="1">
      <c r="A17543" s="231" t="str">
        <f>IF((SUM('Раздел 4'!I62:I62)=0),"","Неверно!")</f>
        <v/>
      </c>
      <c r="B17543" s="237" t="s">
        <v>32695</v>
      </c>
      <c r="C17543" s="232" t="s">
        <v>24682</v>
      </c>
      <c r="D17543" s="232" t="s">
        <v>24432</v>
      </c>
      <c r="E17543" s="232" t="str">
        <f>CONCATENATE(SUM('Раздел 4'!I62:I62),"=",0)</f>
        <v>0=0</v>
      </c>
    </row>
    <row r="17544" spans="1:5" ht="42" hidden="1" customHeight="1">
      <c r="A17544" s="231" t="str">
        <f>IF((SUM('Раздел 4'!I63:I63)=0),"","Неверно!")</f>
        <v/>
      </c>
      <c r="B17544" s="237" t="s">
        <v>32695</v>
      </c>
      <c r="C17544" s="232" t="s">
        <v>24683</v>
      </c>
      <c r="D17544" s="232" t="s">
        <v>24432</v>
      </c>
      <c r="E17544" s="232" t="str">
        <f>CONCATENATE(SUM('Раздел 4'!I63:I63),"=",0)</f>
        <v>0=0</v>
      </c>
    </row>
    <row r="17545" spans="1:5" ht="42" hidden="1" customHeight="1">
      <c r="A17545" s="231" t="str">
        <f>IF((SUM('Раздел 4'!I64:I64)=0),"","Неверно!")</f>
        <v/>
      </c>
      <c r="B17545" s="237" t="s">
        <v>32695</v>
      </c>
      <c r="C17545" s="232" t="s">
        <v>24684</v>
      </c>
      <c r="D17545" s="232" t="s">
        <v>24432</v>
      </c>
      <c r="E17545" s="232" t="str">
        <f>CONCATENATE(SUM('Раздел 4'!I64:I64),"=",0)</f>
        <v>0=0</v>
      </c>
    </row>
    <row r="17546" spans="1:5" ht="42" hidden="1" customHeight="1">
      <c r="A17546" s="231" t="str">
        <f>IF((SUM('Раздел 4'!I65:I65)=0),"","Неверно!")</f>
        <v/>
      </c>
      <c r="B17546" s="237" t="s">
        <v>32695</v>
      </c>
      <c r="C17546" s="232" t="s">
        <v>24685</v>
      </c>
      <c r="D17546" s="232" t="s">
        <v>24432</v>
      </c>
      <c r="E17546" s="232" t="str">
        <f>CONCATENATE(SUM('Раздел 4'!I65:I65),"=",0)</f>
        <v>0=0</v>
      </c>
    </row>
    <row r="17547" spans="1:5" ht="42" hidden="1" customHeight="1">
      <c r="A17547" s="231" t="str">
        <f>IF((SUM('Раздел 4'!I66:I66)=0),"","Неверно!")</f>
        <v/>
      </c>
      <c r="B17547" s="237" t="s">
        <v>32695</v>
      </c>
      <c r="C17547" s="232" t="s">
        <v>24686</v>
      </c>
      <c r="D17547" s="232" t="s">
        <v>24432</v>
      </c>
      <c r="E17547" s="232" t="str">
        <f>CONCATENATE(SUM('Раздел 4'!I66:I66),"=",0)</f>
        <v>0=0</v>
      </c>
    </row>
    <row r="17548" spans="1:5" ht="42" hidden="1" customHeight="1">
      <c r="A17548" s="231" t="str">
        <f>IF((SUM('Раздел 4'!I67:I67)=0),"","Неверно!")</f>
        <v/>
      </c>
      <c r="B17548" s="237" t="s">
        <v>32695</v>
      </c>
      <c r="C17548" s="232" t="s">
        <v>24687</v>
      </c>
      <c r="D17548" s="232" t="s">
        <v>24432</v>
      </c>
      <c r="E17548" s="232" t="str">
        <f>CONCATENATE(SUM('Раздел 4'!I67:I67),"=",0)</f>
        <v>0=0</v>
      </c>
    </row>
    <row r="17549" spans="1:5" ht="42" hidden="1" customHeight="1">
      <c r="A17549" s="231" t="str">
        <f>IF((SUM('Раздел 4'!I68:I68)=0),"","Неверно!")</f>
        <v/>
      </c>
      <c r="B17549" s="237" t="s">
        <v>32695</v>
      </c>
      <c r="C17549" s="232" t="s">
        <v>24688</v>
      </c>
      <c r="D17549" s="232" t="s">
        <v>24432</v>
      </c>
      <c r="E17549" s="232" t="str">
        <f>CONCATENATE(SUM('Раздел 4'!I68:I68),"=",0)</f>
        <v>0=0</v>
      </c>
    </row>
    <row r="17550" spans="1:5" ht="42" hidden="1" customHeight="1">
      <c r="A17550" s="231" t="str">
        <f>IF((SUM('Раздел 4'!I69:I69)=0),"","Неверно!")</f>
        <v/>
      </c>
      <c r="B17550" s="237" t="s">
        <v>32695</v>
      </c>
      <c r="C17550" s="232" t="s">
        <v>24689</v>
      </c>
      <c r="D17550" s="232" t="s">
        <v>24432</v>
      </c>
      <c r="E17550" s="232" t="str">
        <f>CONCATENATE(SUM('Раздел 4'!I69:I69),"=",0)</f>
        <v>0=0</v>
      </c>
    </row>
    <row r="17551" spans="1:5" ht="42" hidden="1" customHeight="1">
      <c r="A17551" s="231" t="str">
        <f>IF((SUM('Раздел 4'!I70:I70)=0),"","Неверно!")</f>
        <v/>
      </c>
      <c r="B17551" s="237" t="s">
        <v>32695</v>
      </c>
      <c r="C17551" s="232" t="s">
        <v>24690</v>
      </c>
      <c r="D17551" s="232" t="s">
        <v>24432</v>
      </c>
      <c r="E17551" s="232" t="str">
        <f>CONCATENATE(SUM('Раздел 4'!I70:I70),"=",0)</f>
        <v>0=0</v>
      </c>
    </row>
    <row r="17552" spans="1:5" ht="42" hidden="1" customHeight="1">
      <c r="A17552" s="231" t="str">
        <f>IF((SUM('Раздел 4'!I71:I71)=0),"","Неверно!")</f>
        <v/>
      </c>
      <c r="B17552" s="237" t="s">
        <v>32695</v>
      </c>
      <c r="C17552" s="232" t="s">
        <v>24691</v>
      </c>
      <c r="D17552" s="232" t="s">
        <v>24432</v>
      </c>
      <c r="E17552" s="232" t="str">
        <f>CONCATENATE(SUM('Раздел 4'!I71:I71),"=",0)</f>
        <v>0=0</v>
      </c>
    </row>
    <row r="17553" spans="1:5" ht="42" hidden="1" customHeight="1">
      <c r="A17553" s="231" t="str">
        <f>IF((SUM('Раздел 4'!I72:I72)=0),"","Неверно!")</f>
        <v/>
      </c>
      <c r="B17553" s="237" t="s">
        <v>32695</v>
      </c>
      <c r="C17553" s="232" t="s">
        <v>24692</v>
      </c>
      <c r="D17553" s="232" t="s">
        <v>24432</v>
      </c>
      <c r="E17553" s="232" t="str">
        <f>CONCATENATE(SUM('Раздел 4'!I72:I72),"=",0)</f>
        <v>0=0</v>
      </c>
    </row>
    <row r="17554" spans="1:5" ht="42" hidden="1" customHeight="1">
      <c r="A17554" s="231" t="str">
        <f>IF((SUM('Раздел 4'!I73:I73)=0),"","Неверно!")</f>
        <v/>
      </c>
      <c r="B17554" s="237" t="s">
        <v>32695</v>
      </c>
      <c r="C17554" s="232" t="s">
        <v>24693</v>
      </c>
      <c r="D17554" s="232" t="s">
        <v>24432</v>
      </c>
      <c r="E17554" s="232" t="str">
        <f>CONCATENATE(SUM('Раздел 4'!I73:I73),"=",0)</f>
        <v>0=0</v>
      </c>
    </row>
    <row r="17555" spans="1:5" ht="42" hidden="1" customHeight="1">
      <c r="A17555" s="231" t="str">
        <f>IF((SUM('Раздел 4'!I74:I74)=0),"","Неверно!")</f>
        <v/>
      </c>
      <c r="B17555" s="237" t="s">
        <v>32695</v>
      </c>
      <c r="C17555" s="232" t="s">
        <v>24694</v>
      </c>
      <c r="D17555" s="232" t="s">
        <v>24432</v>
      </c>
      <c r="E17555" s="232" t="str">
        <f>CONCATENATE(SUM('Раздел 4'!I74:I74),"=",0)</f>
        <v>0=0</v>
      </c>
    </row>
    <row r="17556" spans="1:5" ht="42" hidden="1" customHeight="1">
      <c r="A17556" s="231" t="str">
        <f>IF((SUM('Раздел 4'!I75:I75)=0),"","Неверно!")</f>
        <v/>
      </c>
      <c r="B17556" s="237" t="s">
        <v>32695</v>
      </c>
      <c r="C17556" s="232" t="s">
        <v>24695</v>
      </c>
      <c r="D17556" s="232" t="s">
        <v>24432</v>
      </c>
      <c r="E17556" s="232" t="str">
        <f>CONCATENATE(SUM('Раздел 4'!I75:I75),"=",0)</f>
        <v>0=0</v>
      </c>
    </row>
    <row r="17557" spans="1:5" ht="42" hidden="1" customHeight="1">
      <c r="A17557" s="231" t="str">
        <f>IF((SUM('Раздел 4'!I76:I76)=0),"","Неверно!")</f>
        <v/>
      </c>
      <c r="B17557" s="237" t="s">
        <v>32695</v>
      </c>
      <c r="C17557" s="232" t="s">
        <v>24696</v>
      </c>
      <c r="D17557" s="232" t="s">
        <v>24432</v>
      </c>
      <c r="E17557" s="232" t="str">
        <f>CONCATENATE(SUM('Раздел 4'!I76:I76),"=",0)</f>
        <v>0=0</v>
      </c>
    </row>
    <row r="17558" spans="1:5" ht="42" hidden="1" customHeight="1">
      <c r="A17558" s="231" t="str">
        <f>IF((SUM('Раздел 4'!I77:I77)=0),"","Неверно!")</f>
        <v/>
      </c>
      <c r="B17558" s="237" t="s">
        <v>32695</v>
      </c>
      <c r="C17558" s="232" t="s">
        <v>24697</v>
      </c>
      <c r="D17558" s="232" t="s">
        <v>24432</v>
      </c>
      <c r="E17558" s="232" t="str">
        <f>CONCATENATE(SUM('Раздел 4'!I77:I77),"=",0)</f>
        <v>0=0</v>
      </c>
    </row>
    <row r="17559" spans="1:5" ht="42" hidden="1" customHeight="1">
      <c r="A17559" s="231" t="str">
        <f>IF((SUM('Раздел 4'!I78:I78)=0),"","Неверно!")</f>
        <v/>
      </c>
      <c r="B17559" s="237" t="s">
        <v>32695</v>
      </c>
      <c r="C17559" s="232" t="s">
        <v>24698</v>
      </c>
      <c r="D17559" s="232" t="s">
        <v>24432</v>
      </c>
      <c r="E17559" s="232" t="str">
        <f>CONCATENATE(SUM('Раздел 4'!I78:I78),"=",0)</f>
        <v>0=0</v>
      </c>
    </row>
    <row r="17560" spans="1:5" ht="42" hidden="1" customHeight="1">
      <c r="A17560" s="231" t="str">
        <f>IF((SUM('Раздел 4'!I79:I79)=0),"","Неверно!")</f>
        <v/>
      </c>
      <c r="B17560" s="237" t="s">
        <v>32695</v>
      </c>
      <c r="C17560" s="232" t="s">
        <v>24699</v>
      </c>
      <c r="D17560" s="232" t="s">
        <v>24432</v>
      </c>
      <c r="E17560" s="232" t="str">
        <f>CONCATENATE(SUM('Раздел 4'!I79:I79),"=",0)</f>
        <v>0=0</v>
      </c>
    </row>
    <row r="17561" spans="1:5" ht="42" hidden="1" customHeight="1">
      <c r="A17561" s="231" t="str">
        <f>IF((SUM('Раздел 4'!I80:I80)=0),"","Неверно!")</f>
        <v/>
      </c>
      <c r="B17561" s="237" t="s">
        <v>32695</v>
      </c>
      <c r="C17561" s="232" t="s">
        <v>24700</v>
      </c>
      <c r="D17561" s="232" t="s">
        <v>24432</v>
      </c>
      <c r="E17561" s="232" t="str">
        <f>CONCATENATE(SUM('Раздел 4'!I80:I80),"=",0)</f>
        <v>0=0</v>
      </c>
    </row>
    <row r="17562" spans="1:5" ht="42" hidden="1" customHeight="1">
      <c r="A17562" s="231" t="str">
        <f>IF((SUM('Раздел 4'!I81:I81)=0),"","Неверно!")</f>
        <v/>
      </c>
      <c r="B17562" s="237" t="s">
        <v>32695</v>
      </c>
      <c r="C17562" s="232" t="s">
        <v>24701</v>
      </c>
      <c r="D17562" s="232" t="s">
        <v>24432</v>
      </c>
      <c r="E17562" s="232" t="str">
        <f>CONCATENATE(SUM('Раздел 4'!I81:I81),"=",0)</f>
        <v>0=0</v>
      </c>
    </row>
    <row r="17563" spans="1:5" ht="42" hidden="1" customHeight="1">
      <c r="A17563" s="231" t="str">
        <f>IF((SUM('Раздел 4'!J52:J52)=0),"","Неверно!")</f>
        <v/>
      </c>
      <c r="B17563" s="237" t="s">
        <v>32695</v>
      </c>
      <c r="C17563" s="232" t="s">
        <v>24702</v>
      </c>
      <c r="D17563" s="232" t="s">
        <v>24432</v>
      </c>
      <c r="E17563" s="232" t="str">
        <f>CONCATENATE(SUM('Раздел 4'!J52:J52),"=",0)</f>
        <v>0=0</v>
      </c>
    </row>
    <row r="17564" spans="1:5" ht="42" hidden="1" customHeight="1">
      <c r="A17564" s="231" t="str">
        <f>IF((SUM('Раздел 4'!J53:J53)=0),"","Неверно!")</f>
        <v/>
      </c>
      <c r="B17564" s="237" t="s">
        <v>32695</v>
      </c>
      <c r="C17564" s="232" t="s">
        <v>24703</v>
      </c>
      <c r="D17564" s="232" t="s">
        <v>24432</v>
      </c>
      <c r="E17564" s="232" t="str">
        <f>CONCATENATE(SUM('Раздел 4'!J53:J53),"=",0)</f>
        <v>0=0</v>
      </c>
    </row>
    <row r="17565" spans="1:5" ht="42" hidden="1" customHeight="1">
      <c r="A17565" s="231" t="str">
        <f>IF((SUM('Раздел 4'!J54:J54)=0),"","Неверно!")</f>
        <v/>
      </c>
      <c r="B17565" s="237" t="s">
        <v>32695</v>
      </c>
      <c r="C17565" s="232" t="s">
        <v>24704</v>
      </c>
      <c r="D17565" s="232" t="s">
        <v>24432</v>
      </c>
      <c r="E17565" s="232" t="str">
        <f>CONCATENATE(SUM('Раздел 4'!J54:J54),"=",0)</f>
        <v>0=0</v>
      </c>
    </row>
    <row r="17566" spans="1:5" ht="42" hidden="1" customHeight="1">
      <c r="A17566" s="231" t="str">
        <f>IF((SUM('Раздел 4'!J55:J55)=0),"","Неверно!")</f>
        <v/>
      </c>
      <c r="B17566" s="237" t="s">
        <v>32695</v>
      </c>
      <c r="C17566" s="232" t="s">
        <v>24705</v>
      </c>
      <c r="D17566" s="232" t="s">
        <v>24432</v>
      </c>
      <c r="E17566" s="232" t="str">
        <f>CONCATENATE(SUM('Раздел 4'!J55:J55),"=",0)</f>
        <v>0=0</v>
      </c>
    </row>
    <row r="17567" spans="1:5" ht="42" hidden="1" customHeight="1">
      <c r="A17567" s="231" t="str">
        <f>IF((SUM('Раздел 4'!J56:J56)=0),"","Неверно!")</f>
        <v/>
      </c>
      <c r="B17567" s="237" t="s">
        <v>32695</v>
      </c>
      <c r="C17567" s="232" t="s">
        <v>24706</v>
      </c>
      <c r="D17567" s="232" t="s">
        <v>24432</v>
      </c>
      <c r="E17567" s="232" t="str">
        <f>CONCATENATE(SUM('Раздел 4'!J56:J56),"=",0)</f>
        <v>0=0</v>
      </c>
    </row>
    <row r="17568" spans="1:5" ht="42" hidden="1" customHeight="1">
      <c r="A17568" s="231" t="str">
        <f>IF((SUM('Раздел 4'!J57:J57)=0),"","Неверно!")</f>
        <v/>
      </c>
      <c r="B17568" s="237" t="s">
        <v>32695</v>
      </c>
      <c r="C17568" s="232" t="s">
        <v>24707</v>
      </c>
      <c r="D17568" s="232" t="s">
        <v>24432</v>
      </c>
      <c r="E17568" s="232" t="str">
        <f>CONCATENATE(SUM('Раздел 4'!J57:J57),"=",0)</f>
        <v>0=0</v>
      </c>
    </row>
    <row r="17569" spans="1:5" ht="42" hidden="1" customHeight="1">
      <c r="A17569" s="231" t="str">
        <f>IF((SUM('Раздел 4'!J58:J58)=0),"","Неверно!")</f>
        <v/>
      </c>
      <c r="B17569" s="237" t="s">
        <v>32695</v>
      </c>
      <c r="C17569" s="232" t="s">
        <v>24708</v>
      </c>
      <c r="D17569" s="232" t="s">
        <v>24432</v>
      </c>
      <c r="E17569" s="232" t="str">
        <f>CONCATENATE(SUM('Раздел 4'!J58:J58),"=",0)</f>
        <v>0=0</v>
      </c>
    </row>
    <row r="17570" spans="1:5" ht="42" hidden="1" customHeight="1">
      <c r="A17570" s="231" t="str">
        <f>IF((SUM('Раздел 4'!J59:J59)=0),"","Неверно!")</f>
        <v/>
      </c>
      <c r="B17570" s="237" t="s">
        <v>32695</v>
      </c>
      <c r="C17570" s="232" t="s">
        <v>24709</v>
      </c>
      <c r="D17570" s="232" t="s">
        <v>24432</v>
      </c>
      <c r="E17570" s="232" t="str">
        <f>CONCATENATE(SUM('Раздел 4'!J59:J59),"=",0)</f>
        <v>0=0</v>
      </c>
    </row>
    <row r="17571" spans="1:5" ht="42" hidden="1" customHeight="1">
      <c r="A17571" s="231" t="str">
        <f>IF((SUM('Раздел 4'!J60:J60)=0),"","Неверно!")</f>
        <v/>
      </c>
      <c r="B17571" s="237" t="s">
        <v>32695</v>
      </c>
      <c r="C17571" s="232" t="s">
        <v>24710</v>
      </c>
      <c r="D17571" s="232" t="s">
        <v>24432</v>
      </c>
      <c r="E17571" s="232" t="str">
        <f>CONCATENATE(SUM('Раздел 4'!J60:J60),"=",0)</f>
        <v>0=0</v>
      </c>
    </row>
    <row r="17572" spans="1:5" ht="42" hidden="1" customHeight="1">
      <c r="A17572" s="231" t="str">
        <f>IF((SUM('Раздел 4'!J61:J61)=0),"","Неверно!")</f>
        <v/>
      </c>
      <c r="B17572" s="237" t="s">
        <v>32695</v>
      </c>
      <c r="C17572" s="232" t="s">
        <v>24711</v>
      </c>
      <c r="D17572" s="232" t="s">
        <v>24432</v>
      </c>
      <c r="E17572" s="232" t="str">
        <f>CONCATENATE(SUM('Раздел 4'!J61:J61),"=",0)</f>
        <v>0=0</v>
      </c>
    </row>
    <row r="17573" spans="1:5" ht="42" hidden="1" customHeight="1">
      <c r="A17573" s="231" t="str">
        <f>IF((SUM('Раздел 4'!J62:J62)=0),"","Неверно!")</f>
        <v/>
      </c>
      <c r="B17573" s="237" t="s">
        <v>32695</v>
      </c>
      <c r="C17573" s="232" t="s">
        <v>24712</v>
      </c>
      <c r="D17573" s="232" t="s">
        <v>24432</v>
      </c>
      <c r="E17573" s="232" t="str">
        <f>CONCATENATE(SUM('Раздел 4'!J62:J62),"=",0)</f>
        <v>0=0</v>
      </c>
    </row>
    <row r="17574" spans="1:5" ht="42" hidden="1" customHeight="1">
      <c r="A17574" s="231" t="str">
        <f>IF((SUM('Раздел 4'!J63:J63)=0),"","Неверно!")</f>
        <v/>
      </c>
      <c r="B17574" s="237" t="s">
        <v>32695</v>
      </c>
      <c r="C17574" s="232" t="s">
        <v>24713</v>
      </c>
      <c r="D17574" s="232" t="s">
        <v>24432</v>
      </c>
      <c r="E17574" s="232" t="str">
        <f>CONCATENATE(SUM('Раздел 4'!J63:J63),"=",0)</f>
        <v>0=0</v>
      </c>
    </row>
    <row r="17575" spans="1:5" ht="42" hidden="1" customHeight="1">
      <c r="A17575" s="231" t="str">
        <f>IF((SUM('Раздел 4'!J64:J64)=0),"","Неверно!")</f>
        <v/>
      </c>
      <c r="B17575" s="237" t="s">
        <v>32695</v>
      </c>
      <c r="C17575" s="232" t="s">
        <v>24714</v>
      </c>
      <c r="D17575" s="232" t="s">
        <v>24432</v>
      </c>
      <c r="E17575" s="232" t="str">
        <f>CONCATENATE(SUM('Раздел 4'!J64:J64),"=",0)</f>
        <v>0=0</v>
      </c>
    </row>
    <row r="17576" spans="1:5" ht="42" hidden="1" customHeight="1">
      <c r="A17576" s="231" t="str">
        <f>IF((SUM('Раздел 4'!J65:J65)=0),"","Неверно!")</f>
        <v/>
      </c>
      <c r="B17576" s="237" t="s">
        <v>32695</v>
      </c>
      <c r="C17576" s="232" t="s">
        <v>24715</v>
      </c>
      <c r="D17576" s="232" t="s">
        <v>24432</v>
      </c>
      <c r="E17576" s="232" t="str">
        <f>CONCATENATE(SUM('Раздел 4'!J65:J65),"=",0)</f>
        <v>0=0</v>
      </c>
    </row>
    <row r="17577" spans="1:5" ht="42" hidden="1" customHeight="1">
      <c r="A17577" s="231" t="str">
        <f>IF((SUM('Раздел 4'!J66:J66)=0),"","Неверно!")</f>
        <v/>
      </c>
      <c r="B17577" s="237" t="s">
        <v>32695</v>
      </c>
      <c r="C17577" s="232" t="s">
        <v>24716</v>
      </c>
      <c r="D17577" s="232" t="s">
        <v>24432</v>
      </c>
      <c r="E17577" s="232" t="str">
        <f>CONCATENATE(SUM('Раздел 4'!J66:J66),"=",0)</f>
        <v>0=0</v>
      </c>
    </row>
    <row r="17578" spans="1:5" ht="42" hidden="1" customHeight="1">
      <c r="A17578" s="231" t="str">
        <f>IF((SUM('Раздел 4'!J67:J67)=0),"","Неверно!")</f>
        <v/>
      </c>
      <c r="B17578" s="237" t="s">
        <v>32695</v>
      </c>
      <c r="C17578" s="232" t="s">
        <v>24717</v>
      </c>
      <c r="D17578" s="232" t="s">
        <v>24432</v>
      </c>
      <c r="E17578" s="232" t="str">
        <f>CONCATENATE(SUM('Раздел 4'!J67:J67),"=",0)</f>
        <v>0=0</v>
      </c>
    </row>
    <row r="17579" spans="1:5" ht="42" hidden="1" customHeight="1">
      <c r="A17579" s="231" t="str">
        <f>IF((SUM('Раздел 4'!J68:J68)=0),"","Неверно!")</f>
        <v/>
      </c>
      <c r="B17579" s="237" t="s">
        <v>32695</v>
      </c>
      <c r="C17579" s="232" t="s">
        <v>24718</v>
      </c>
      <c r="D17579" s="232" t="s">
        <v>24432</v>
      </c>
      <c r="E17579" s="232" t="str">
        <f>CONCATENATE(SUM('Раздел 4'!J68:J68),"=",0)</f>
        <v>0=0</v>
      </c>
    </row>
    <row r="17580" spans="1:5" ht="42" hidden="1" customHeight="1">
      <c r="A17580" s="231" t="str">
        <f>IF((SUM('Раздел 4'!J69:J69)=0),"","Неверно!")</f>
        <v/>
      </c>
      <c r="B17580" s="237" t="s">
        <v>32695</v>
      </c>
      <c r="C17580" s="232" t="s">
        <v>24719</v>
      </c>
      <c r="D17580" s="232" t="s">
        <v>24432</v>
      </c>
      <c r="E17580" s="232" t="str">
        <f>CONCATENATE(SUM('Раздел 4'!J69:J69),"=",0)</f>
        <v>0=0</v>
      </c>
    </row>
    <row r="17581" spans="1:5" ht="42" hidden="1" customHeight="1">
      <c r="A17581" s="231" t="str">
        <f>IF((SUM('Раздел 4'!J70:J70)=0),"","Неверно!")</f>
        <v/>
      </c>
      <c r="B17581" s="237" t="s">
        <v>32695</v>
      </c>
      <c r="C17581" s="232" t="s">
        <v>24720</v>
      </c>
      <c r="D17581" s="232" t="s">
        <v>24432</v>
      </c>
      <c r="E17581" s="232" t="str">
        <f>CONCATENATE(SUM('Раздел 4'!J70:J70),"=",0)</f>
        <v>0=0</v>
      </c>
    </row>
    <row r="17582" spans="1:5" ht="42" hidden="1" customHeight="1">
      <c r="A17582" s="231" t="str">
        <f>IF((SUM('Раздел 4'!J71:J71)=0),"","Неверно!")</f>
        <v/>
      </c>
      <c r="B17582" s="237" t="s">
        <v>32695</v>
      </c>
      <c r="C17582" s="232" t="s">
        <v>24721</v>
      </c>
      <c r="D17582" s="232" t="s">
        <v>24432</v>
      </c>
      <c r="E17582" s="232" t="str">
        <f>CONCATENATE(SUM('Раздел 4'!J71:J71),"=",0)</f>
        <v>0=0</v>
      </c>
    </row>
    <row r="17583" spans="1:5" ht="42" hidden="1" customHeight="1">
      <c r="A17583" s="231" t="str">
        <f>IF((SUM('Раздел 4'!J72:J72)=0),"","Неверно!")</f>
        <v/>
      </c>
      <c r="B17583" s="237" t="s">
        <v>32695</v>
      </c>
      <c r="C17583" s="232" t="s">
        <v>24722</v>
      </c>
      <c r="D17583" s="232" t="s">
        <v>24432</v>
      </c>
      <c r="E17583" s="232" t="str">
        <f>CONCATENATE(SUM('Раздел 4'!J72:J72),"=",0)</f>
        <v>0=0</v>
      </c>
    </row>
    <row r="17584" spans="1:5" ht="42" hidden="1" customHeight="1">
      <c r="A17584" s="231" t="str">
        <f>IF((SUM('Раздел 4'!J73:J73)=0),"","Неверно!")</f>
        <v/>
      </c>
      <c r="B17584" s="237" t="s">
        <v>32695</v>
      </c>
      <c r="C17584" s="232" t="s">
        <v>24723</v>
      </c>
      <c r="D17584" s="232" t="s">
        <v>24432</v>
      </c>
      <c r="E17584" s="232" t="str">
        <f>CONCATENATE(SUM('Раздел 4'!J73:J73),"=",0)</f>
        <v>0=0</v>
      </c>
    </row>
    <row r="17585" spans="1:5" ht="42" hidden="1" customHeight="1">
      <c r="A17585" s="231" t="str">
        <f>IF((SUM('Раздел 4'!J74:J74)=0),"","Неверно!")</f>
        <v/>
      </c>
      <c r="B17585" s="237" t="s">
        <v>32695</v>
      </c>
      <c r="C17585" s="232" t="s">
        <v>24724</v>
      </c>
      <c r="D17585" s="232" t="s">
        <v>24432</v>
      </c>
      <c r="E17585" s="232" t="str">
        <f>CONCATENATE(SUM('Раздел 4'!J74:J74),"=",0)</f>
        <v>0=0</v>
      </c>
    </row>
    <row r="17586" spans="1:5" ht="42" hidden="1" customHeight="1">
      <c r="A17586" s="231" t="str">
        <f>IF((SUM('Раздел 4'!J75:J75)=0),"","Неверно!")</f>
        <v/>
      </c>
      <c r="B17586" s="237" t="s">
        <v>32695</v>
      </c>
      <c r="C17586" s="232" t="s">
        <v>24725</v>
      </c>
      <c r="D17586" s="232" t="s">
        <v>24432</v>
      </c>
      <c r="E17586" s="232" t="str">
        <f>CONCATENATE(SUM('Раздел 4'!J75:J75),"=",0)</f>
        <v>0=0</v>
      </c>
    </row>
    <row r="17587" spans="1:5" ht="42" hidden="1" customHeight="1">
      <c r="A17587" s="231" t="str">
        <f>IF((SUM('Раздел 4'!J76:J76)=0),"","Неверно!")</f>
        <v/>
      </c>
      <c r="B17587" s="237" t="s">
        <v>32695</v>
      </c>
      <c r="C17587" s="232" t="s">
        <v>24726</v>
      </c>
      <c r="D17587" s="232" t="s">
        <v>24432</v>
      </c>
      <c r="E17587" s="232" t="str">
        <f>CONCATENATE(SUM('Раздел 4'!J76:J76),"=",0)</f>
        <v>0=0</v>
      </c>
    </row>
    <row r="17588" spans="1:5" ht="42" hidden="1" customHeight="1">
      <c r="A17588" s="231" t="str">
        <f>IF((SUM('Раздел 4'!J77:J77)=0),"","Неверно!")</f>
        <v/>
      </c>
      <c r="B17588" s="237" t="s">
        <v>32695</v>
      </c>
      <c r="C17588" s="232" t="s">
        <v>24727</v>
      </c>
      <c r="D17588" s="232" t="s">
        <v>24432</v>
      </c>
      <c r="E17588" s="232" t="str">
        <f>CONCATENATE(SUM('Раздел 4'!J77:J77),"=",0)</f>
        <v>0=0</v>
      </c>
    </row>
    <row r="17589" spans="1:5" ht="42" hidden="1" customHeight="1">
      <c r="A17589" s="231" t="str">
        <f>IF((SUM('Раздел 4'!J78:J78)=0),"","Неверно!")</f>
        <v/>
      </c>
      <c r="B17589" s="237" t="s">
        <v>32695</v>
      </c>
      <c r="C17589" s="232" t="s">
        <v>24728</v>
      </c>
      <c r="D17589" s="232" t="s">
        <v>24432</v>
      </c>
      <c r="E17589" s="232" t="str">
        <f>CONCATENATE(SUM('Раздел 4'!J78:J78),"=",0)</f>
        <v>0=0</v>
      </c>
    </row>
    <row r="17590" spans="1:5" ht="42" hidden="1" customHeight="1">
      <c r="A17590" s="231" t="str">
        <f>IF((SUM('Раздел 4'!J79:J79)=0),"","Неверно!")</f>
        <v/>
      </c>
      <c r="B17590" s="237" t="s">
        <v>32695</v>
      </c>
      <c r="C17590" s="232" t="s">
        <v>24729</v>
      </c>
      <c r="D17590" s="232" t="s">
        <v>24432</v>
      </c>
      <c r="E17590" s="232" t="str">
        <f>CONCATENATE(SUM('Раздел 4'!J79:J79),"=",0)</f>
        <v>0=0</v>
      </c>
    </row>
    <row r="17591" spans="1:5" ht="42" hidden="1" customHeight="1">
      <c r="A17591" s="231" t="str">
        <f>IF((SUM('Раздел 4'!J80:J80)=0),"","Неверно!")</f>
        <v/>
      </c>
      <c r="B17591" s="237" t="s">
        <v>32695</v>
      </c>
      <c r="C17591" s="232" t="s">
        <v>24730</v>
      </c>
      <c r="D17591" s="232" t="s">
        <v>24432</v>
      </c>
      <c r="E17591" s="232" t="str">
        <f>CONCATENATE(SUM('Раздел 4'!J80:J80),"=",0)</f>
        <v>0=0</v>
      </c>
    </row>
    <row r="17592" spans="1:5" ht="42" hidden="1" customHeight="1">
      <c r="A17592" s="231" t="str">
        <f>IF((SUM('Раздел 4'!J81:J81)=0),"","Неверно!")</f>
        <v/>
      </c>
      <c r="B17592" s="237" t="s">
        <v>32695</v>
      </c>
      <c r="C17592" s="232" t="s">
        <v>24731</v>
      </c>
      <c r="D17592" s="232" t="s">
        <v>24432</v>
      </c>
      <c r="E17592" s="232" t="str">
        <f>CONCATENATE(SUM('Раздел 4'!J81:J81),"=",0)</f>
        <v>0=0</v>
      </c>
    </row>
    <row r="17593" spans="1:5" ht="42" hidden="1" customHeight="1">
      <c r="A17593" s="231" t="str">
        <f>IF((SUM('Раздел 4'!K52:K52)=0),"","Неверно!")</f>
        <v/>
      </c>
      <c r="B17593" s="237" t="s">
        <v>32695</v>
      </c>
      <c r="C17593" s="232" t="s">
        <v>24732</v>
      </c>
      <c r="D17593" s="232" t="s">
        <v>24432</v>
      </c>
      <c r="E17593" s="232" t="str">
        <f>CONCATENATE(SUM('Раздел 4'!K52:K52),"=",0)</f>
        <v>0=0</v>
      </c>
    </row>
    <row r="17594" spans="1:5" ht="42" hidden="1" customHeight="1">
      <c r="A17594" s="231" t="str">
        <f>IF((SUM('Раздел 4'!K53:K53)=0),"","Неверно!")</f>
        <v/>
      </c>
      <c r="B17594" s="237" t="s">
        <v>32695</v>
      </c>
      <c r="C17594" s="232" t="s">
        <v>24733</v>
      </c>
      <c r="D17594" s="232" t="s">
        <v>24432</v>
      </c>
      <c r="E17594" s="232" t="str">
        <f>CONCATENATE(SUM('Раздел 4'!K53:K53),"=",0)</f>
        <v>0=0</v>
      </c>
    </row>
    <row r="17595" spans="1:5" ht="42" hidden="1" customHeight="1">
      <c r="A17595" s="231" t="str">
        <f>IF((SUM('Раздел 4'!K54:K54)=0),"","Неверно!")</f>
        <v/>
      </c>
      <c r="B17595" s="237" t="s">
        <v>32695</v>
      </c>
      <c r="C17595" s="232" t="s">
        <v>24734</v>
      </c>
      <c r="D17595" s="232" t="s">
        <v>24432</v>
      </c>
      <c r="E17595" s="232" t="str">
        <f>CONCATENATE(SUM('Раздел 4'!K54:K54),"=",0)</f>
        <v>0=0</v>
      </c>
    </row>
    <row r="17596" spans="1:5" ht="42" hidden="1" customHeight="1">
      <c r="A17596" s="231" t="str">
        <f>IF((SUM('Раздел 4'!K55:K55)=0),"","Неверно!")</f>
        <v/>
      </c>
      <c r="B17596" s="237" t="s">
        <v>32695</v>
      </c>
      <c r="C17596" s="232" t="s">
        <v>24735</v>
      </c>
      <c r="D17596" s="232" t="s">
        <v>24432</v>
      </c>
      <c r="E17596" s="232" t="str">
        <f>CONCATENATE(SUM('Раздел 4'!K55:K55),"=",0)</f>
        <v>0=0</v>
      </c>
    </row>
    <row r="17597" spans="1:5" ht="42" hidden="1" customHeight="1">
      <c r="A17597" s="231" t="str">
        <f>IF((SUM('Раздел 4'!K56:K56)=0),"","Неверно!")</f>
        <v/>
      </c>
      <c r="B17597" s="237" t="s">
        <v>32695</v>
      </c>
      <c r="C17597" s="232" t="s">
        <v>24736</v>
      </c>
      <c r="D17597" s="232" t="s">
        <v>24432</v>
      </c>
      <c r="E17597" s="232" t="str">
        <f>CONCATENATE(SUM('Раздел 4'!K56:K56),"=",0)</f>
        <v>0=0</v>
      </c>
    </row>
    <row r="17598" spans="1:5" ht="42" hidden="1" customHeight="1">
      <c r="A17598" s="231" t="str">
        <f>IF((SUM('Раздел 4'!K57:K57)=0),"","Неверно!")</f>
        <v/>
      </c>
      <c r="B17598" s="237" t="s">
        <v>32695</v>
      </c>
      <c r="C17598" s="232" t="s">
        <v>24737</v>
      </c>
      <c r="D17598" s="232" t="s">
        <v>24432</v>
      </c>
      <c r="E17598" s="232" t="str">
        <f>CONCATENATE(SUM('Раздел 4'!K57:K57),"=",0)</f>
        <v>0=0</v>
      </c>
    </row>
    <row r="17599" spans="1:5" ht="42" hidden="1" customHeight="1">
      <c r="A17599" s="231" t="str">
        <f>IF((SUM('Раздел 4'!K58:K58)=0),"","Неверно!")</f>
        <v/>
      </c>
      <c r="B17599" s="237" t="s">
        <v>32695</v>
      </c>
      <c r="C17599" s="232" t="s">
        <v>24738</v>
      </c>
      <c r="D17599" s="232" t="s">
        <v>24432</v>
      </c>
      <c r="E17599" s="232" t="str">
        <f>CONCATENATE(SUM('Раздел 4'!K58:K58),"=",0)</f>
        <v>0=0</v>
      </c>
    </row>
    <row r="17600" spans="1:5" ht="42" hidden="1" customHeight="1">
      <c r="A17600" s="231" t="str">
        <f>IF((SUM('Раздел 4'!K59:K59)=0),"","Неверно!")</f>
        <v/>
      </c>
      <c r="B17600" s="237" t="s">
        <v>32695</v>
      </c>
      <c r="C17600" s="232" t="s">
        <v>24739</v>
      </c>
      <c r="D17600" s="232" t="s">
        <v>24432</v>
      </c>
      <c r="E17600" s="232" t="str">
        <f>CONCATENATE(SUM('Раздел 4'!K59:K59),"=",0)</f>
        <v>0=0</v>
      </c>
    </row>
    <row r="17601" spans="1:5" ht="42" hidden="1" customHeight="1">
      <c r="A17601" s="231" t="str">
        <f>IF((SUM('Раздел 4'!K60:K60)=0),"","Неверно!")</f>
        <v/>
      </c>
      <c r="B17601" s="237" t="s">
        <v>32695</v>
      </c>
      <c r="C17601" s="232" t="s">
        <v>24740</v>
      </c>
      <c r="D17601" s="232" t="s">
        <v>24432</v>
      </c>
      <c r="E17601" s="232" t="str">
        <f>CONCATENATE(SUM('Раздел 4'!K60:K60),"=",0)</f>
        <v>0=0</v>
      </c>
    </row>
    <row r="17602" spans="1:5" ht="42" hidden="1" customHeight="1">
      <c r="A17602" s="231" t="str">
        <f>IF((SUM('Раздел 4'!K61:K61)=0),"","Неверно!")</f>
        <v/>
      </c>
      <c r="B17602" s="237" t="s">
        <v>32695</v>
      </c>
      <c r="C17602" s="232" t="s">
        <v>24741</v>
      </c>
      <c r="D17602" s="232" t="s">
        <v>24432</v>
      </c>
      <c r="E17602" s="232" t="str">
        <f>CONCATENATE(SUM('Раздел 4'!K61:K61),"=",0)</f>
        <v>0=0</v>
      </c>
    </row>
    <row r="17603" spans="1:5" ht="42" hidden="1" customHeight="1">
      <c r="A17603" s="231" t="str">
        <f>IF((SUM('Раздел 4'!K62:K62)=0),"","Неверно!")</f>
        <v/>
      </c>
      <c r="B17603" s="237" t="s">
        <v>32695</v>
      </c>
      <c r="C17603" s="232" t="s">
        <v>24742</v>
      </c>
      <c r="D17603" s="232" t="s">
        <v>24432</v>
      </c>
      <c r="E17603" s="232" t="str">
        <f>CONCATENATE(SUM('Раздел 4'!K62:K62),"=",0)</f>
        <v>0=0</v>
      </c>
    </row>
    <row r="17604" spans="1:5" ht="42" hidden="1" customHeight="1">
      <c r="A17604" s="231" t="str">
        <f>IF((SUM('Раздел 4'!K63:K63)=0),"","Неверно!")</f>
        <v/>
      </c>
      <c r="B17604" s="237" t="s">
        <v>32695</v>
      </c>
      <c r="C17604" s="232" t="s">
        <v>24743</v>
      </c>
      <c r="D17604" s="232" t="s">
        <v>24432</v>
      </c>
      <c r="E17604" s="232" t="str">
        <f>CONCATENATE(SUM('Раздел 4'!K63:K63),"=",0)</f>
        <v>0=0</v>
      </c>
    </row>
    <row r="17605" spans="1:5" ht="42" hidden="1" customHeight="1">
      <c r="A17605" s="231" t="str">
        <f>IF((SUM('Раздел 4'!K64:K64)=0),"","Неверно!")</f>
        <v/>
      </c>
      <c r="B17605" s="237" t="s">
        <v>32695</v>
      </c>
      <c r="C17605" s="232" t="s">
        <v>24744</v>
      </c>
      <c r="D17605" s="232" t="s">
        <v>24432</v>
      </c>
      <c r="E17605" s="232" t="str">
        <f>CONCATENATE(SUM('Раздел 4'!K64:K64),"=",0)</f>
        <v>0=0</v>
      </c>
    </row>
    <row r="17606" spans="1:5" ht="42" hidden="1" customHeight="1">
      <c r="A17606" s="231" t="str">
        <f>IF((SUM('Раздел 4'!K65:K65)=0),"","Неверно!")</f>
        <v/>
      </c>
      <c r="B17606" s="237" t="s">
        <v>32695</v>
      </c>
      <c r="C17606" s="232" t="s">
        <v>24745</v>
      </c>
      <c r="D17606" s="232" t="s">
        <v>24432</v>
      </c>
      <c r="E17606" s="232" t="str">
        <f>CONCATENATE(SUM('Раздел 4'!K65:K65),"=",0)</f>
        <v>0=0</v>
      </c>
    </row>
    <row r="17607" spans="1:5" ht="42" hidden="1" customHeight="1">
      <c r="A17607" s="231" t="str">
        <f>IF((SUM('Раздел 4'!K66:K66)=0),"","Неверно!")</f>
        <v/>
      </c>
      <c r="B17607" s="237" t="s">
        <v>32695</v>
      </c>
      <c r="C17607" s="232" t="s">
        <v>24746</v>
      </c>
      <c r="D17607" s="232" t="s">
        <v>24432</v>
      </c>
      <c r="E17607" s="232" t="str">
        <f>CONCATENATE(SUM('Раздел 4'!K66:K66),"=",0)</f>
        <v>0=0</v>
      </c>
    </row>
    <row r="17608" spans="1:5" ht="42" hidden="1" customHeight="1">
      <c r="A17608" s="231" t="str">
        <f>IF((SUM('Раздел 4'!K67:K67)=0),"","Неверно!")</f>
        <v/>
      </c>
      <c r="B17608" s="237" t="s">
        <v>32695</v>
      </c>
      <c r="C17608" s="232" t="s">
        <v>24747</v>
      </c>
      <c r="D17608" s="232" t="s">
        <v>24432</v>
      </c>
      <c r="E17608" s="232" t="str">
        <f>CONCATENATE(SUM('Раздел 4'!K67:K67),"=",0)</f>
        <v>0=0</v>
      </c>
    </row>
    <row r="17609" spans="1:5" ht="42" hidden="1" customHeight="1">
      <c r="A17609" s="231" t="str">
        <f>IF((SUM('Раздел 4'!K68:K68)=0),"","Неверно!")</f>
        <v/>
      </c>
      <c r="B17609" s="237" t="s">
        <v>32695</v>
      </c>
      <c r="C17609" s="232" t="s">
        <v>24748</v>
      </c>
      <c r="D17609" s="232" t="s">
        <v>24432</v>
      </c>
      <c r="E17609" s="232" t="str">
        <f>CONCATENATE(SUM('Раздел 4'!K68:K68),"=",0)</f>
        <v>0=0</v>
      </c>
    </row>
    <row r="17610" spans="1:5" ht="42" hidden="1" customHeight="1">
      <c r="A17610" s="231" t="str">
        <f>IF((SUM('Раздел 4'!K69:K69)=0),"","Неверно!")</f>
        <v/>
      </c>
      <c r="B17610" s="237" t="s">
        <v>32695</v>
      </c>
      <c r="C17610" s="232" t="s">
        <v>24749</v>
      </c>
      <c r="D17610" s="232" t="s">
        <v>24432</v>
      </c>
      <c r="E17610" s="232" t="str">
        <f>CONCATENATE(SUM('Раздел 4'!K69:K69),"=",0)</f>
        <v>0=0</v>
      </c>
    </row>
    <row r="17611" spans="1:5" ht="42" hidden="1" customHeight="1">
      <c r="A17611" s="231" t="str">
        <f>IF((SUM('Раздел 4'!K70:K70)=0),"","Неверно!")</f>
        <v/>
      </c>
      <c r="B17611" s="237" t="s">
        <v>32695</v>
      </c>
      <c r="C17611" s="232" t="s">
        <v>24750</v>
      </c>
      <c r="D17611" s="232" t="s">
        <v>24432</v>
      </c>
      <c r="E17611" s="232" t="str">
        <f>CONCATENATE(SUM('Раздел 4'!K70:K70),"=",0)</f>
        <v>0=0</v>
      </c>
    </row>
    <row r="17612" spans="1:5" ht="42" hidden="1" customHeight="1">
      <c r="A17612" s="231" t="str">
        <f>IF((SUM('Раздел 4'!K71:K71)=0),"","Неверно!")</f>
        <v/>
      </c>
      <c r="B17612" s="237" t="s">
        <v>32695</v>
      </c>
      <c r="C17612" s="232" t="s">
        <v>24751</v>
      </c>
      <c r="D17612" s="232" t="s">
        <v>24432</v>
      </c>
      <c r="E17612" s="232" t="str">
        <f>CONCATENATE(SUM('Раздел 4'!K71:K71),"=",0)</f>
        <v>0=0</v>
      </c>
    </row>
    <row r="17613" spans="1:5" ht="42" hidden="1" customHeight="1">
      <c r="A17613" s="231" t="str">
        <f>IF((SUM('Раздел 4'!K72:K72)=0),"","Неверно!")</f>
        <v/>
      </c>
      <c r="B17613" s="237" t="s">
        <v>32695</v>
      </c>
      <c r="C17613" s="232" t="s">
        <v>24752</v>
      </c>
      <c r="D17613" s="232" t="s">
        <v>24432</v>
      </c>
      <c r="E17613" s="232" t="str">
        <f>CONCATENATE(SUM('Раздел 4'!K72:K72),"=",0)</f>
        <v>0=0</v>
      </c>
    </row>
    <row r="17614" spans="1:5" ht="42" hidden="1" customHeight="1">
      <c r="A17614" s="231" t="str">
        <f>IF((SUM('Раздел 4'!K73:K73)=0),"","Неверно!")</f>
        <v/>
      </c>
      <c r="B17614" s="237" t="s">
        <v>32695</v>
      </c>
      <c r="C17614" s="232" t="s">
        <v>24753</v>
      </c>
      <c r="D17614" s="232" t="s">
        <v>24432</v>
      </c>
      <c r="E17614" s="232" t="str">
        <f>CONCATENATE(SUM('Раздел 4'!K73:K73),"=",0)</f>
        <v>0=0</v>
      </c>
    </row>
    <row r="17615" spans="1:5" ht="42" hidden="1" customHeight="1">
      <c r="A17615" s="231" t="str">
        <f>IF((SUM('Раздел 4'!K74:K74)=0),"","Неверно!")</f>
        <v/>
      </c>
      <c r="B17615" s="237" t="s">
        <v>32695</v>
      </c>
      <c r="C17615" s="232" t="s">
        <v>24754</v>
      </c>
      <c r="D17615" s="232" t="s">
        <v>24432</v>
      </c>
      <c r="E17615" s="232" t="str">
        <f>CONCATENATE(SUM('Раздел 4'!K74:K74),"=",0)</f>
        <v>0=0</v>
      </c>
    </row>
    <row r="17616" spans="1:5" ht="42" hidden="1" customHeight="1">
      <c r="A17616" s="231" t="str">
        <f>IF((SUM('Раздел 4'!K75:K75)=0),"","Неверно!")</f>
        <v/>
      </c>
      <c r="B17616" s="237" t="s">
        <v>32695</v>
      </c>
      <c r="C17616" s="232" t="s">
        <v>24755</v>
      </c>
      <c r="D17616" s="232" t="s">
        <v>24432</v>
      </c>
      <c r="E17616" s="232" t="str">
        <f>CONCATENATE(SUM('Раздел 4'!K75:K75),"=",0)</f>
        <v>0=0</v>
      </c>
    </row>
    <row r="17617" spans="1:5" ht="42" hidden="1" customHeight="1">
      <c r="A17617" s="231" t="str">
        <f>IF((SUM('Раздел 4'!K76:K76)=0),"","Неверно!")</f>
        <v/>
      </c>
      <c r="B17617" s="237" t="s">
        <v>32695</v>
      </c>
      <c r="C17617" s="232" t="s">
        <v>24756</v>
      </c>
      <c r="D17617" s="232" t="s">
        <v>24432</v>
      </c>
      <c r="E17617" s="232" t="str">
        <f>CONCATENATE(SUM('Раздел 4'!K76:K76),"=",0)</f>
        <v>0=0</v>
      </c>
    </row>
    <row r="17618" spans="1:5" ht="42" hidden="1" customHeight="1">
      <c r="A17618" s="231" t="str">
        <f>IF((SUM('Раздел 4'!K77:K77)=0),"","Неверно!")</f>
        <v/>
      </c>
      <c r="B17618" s="237" t="s">
        <v>32695</v>
      </c>
      <c r="C17618" s="232" t="s">
        <v>24757</v>
      </c>
      <c r="D17618" s="232" t="s">
        <v>24432</v>
      </c>
      <c r="E17618" s="232" t="str">
        <f>CONCATENATE(SUM('Раздел 4'!K77:K77),"=",0)</f>
        <v>0=0</v>
      </c>
    </row>
    <row r="17619" spans="1:5" ht="42" hidden="1" customHeight="1">
      <c r="A17619" s="231" t="str">
        <f>IF((SUM('Раздел 4'!K78:K78)=0),"","Неверно!")</f>
        <v/>
      </c>
      <c r="B17619" s="237" t="s">
        <v>32695</v>
      </c>
      <c r="C17619" s="232" t="s">
        <v>24758</v>
      </c>
      <c r="D17619" s="232" t="s">
        <v>24432</v>
      </c>
      <c r="E17619" s="232" t="str">
        <f>CONCATENATE(SUM('Раздел 4'!K78:K78),"=",0)</f>
        <v>0=0</v>
      </c>
    </row>
    <row r="17620" spans="1:5" ht="42" hidden="1" customHeight="1">
      <c r="A17620" s="231" t="str">
        <f>IF((SUM('Раздел 4'!K79:K79)=0),"","Неверно!")</f>
        <v/>
      </c>
      <c r="B17620" s="237" t="s">
        <v>32695</v>
      </c>
      <c r="C17620" s="232" t="s">
        <v>24759</v>
      </c>
      <c r="D17620" s="232" t="s">
        <v>24432</v>
      </c>
      <c r="E17620" s="232" t="str">
        <f>CONCATENATE(SUM('Раздел 4'!K79:K79),"=",0)</f>
        <v>0=0</v>
      </c>
    </row>
    <row r="17621" spans="1:5" ht="42" hidden="1" customHeight="1">
      <c r="A17621" s="231" t="str">
        <f>IF((SUM('Раздел 4'!K80:K80)=0),"","Неверно!")</f>
        <v/>
      </c>
      <c r="B17621" s="237" t="s">
        <v>32695</v>
      </c>
      <c r="C17621" s="232" t="s">
        <v>24760</v>
      </c>
      <c r="D17621" s="232" t="s">
        <v>24432</v>
      </c>
      <c r="E17621" s="232" t="str">
        <f>CONCATENATE(SUM('Раздел 4'!K80:K80),"=",0)</f>
        <v>0=0</v>
      </c>
    </row>
    <row r="17622" spans="1:5" ht="42" hidden="1" customHeight="1">
      <c r="A17622" s="231" t="str">
        <f>IF((SUM('Раздел 4'!K81:K81)=0),"","Неверно!")</f>
        <v/>
      </c>
      <c r="B17622" s="237" t="s">
        <v>32695</v>
      </c>
      <c r="C17622" s="232" t="s">
        <v>24761</v>
      </c>
      <c r="D17622" s="232" t="s">
        <v>24432</v>
      </c>
      <c r="E17622" s="232" t="str">
        <f>CONCATENATE(SUM('Раздел 4'!K81:K81),"=",0)</f>
        <v>0=0</v>
      </c>
    </row>
    <row r="17623" spans="1:5" ht="42" hidden="1" customHeight="1">
      <c r="A17623" s="231" t="str">
        <f>IF((SUM('Раздел 4'!L52:L52)=0),"","Неверно!")</f>
        <v/>
      </c>
      <c r="B17623" s="237" t="s">
        <v>32695</v>
      </c>
      <c r="C17623" s="232" t="s">
        <v>24762</v>
      </c>
      <c r="D17623" s="232" t="s">
        <v>24432</v>
      </c>
      <c r="E17623" s="232" t="str">
        <f>CONCATENATE(SUM('Раздел 4'!L52:L52),"=",0)</f>
        <v>0=0</v>
      </c>
    </row>
    <row r="17624" spans="1:5" ht="42" hidden="1" customHeight="1">
      <c r="A17624" s="231" t="str">
        <f>IF((SUM('Раздел 4'!L53:L53)=0),"","Неверно!")</f>
        <v/>
      </c>
      <c r="B17624" s="237" t="s">
        <v>32695</v>
      </c>
      <c r="C17624" s="232" t="s">
        <v>24763</v>
      </c>
      <c r="D17624" s="232" t="s">
        <v>24432</v>
      </c>
      <c r="E17624" s="232" t="str">
        <f>CONCATENATE(SUM('Раздел 4'!L53:L53),"=",0)</f>
        <v>0=0</v>
      </c>
    </row>
    <row r="17625" spans="1:5" ht="42" hidden="1" customHeight="1">
      <c r="A17625" s="231" t="str">
        <f>IF((SUM('Раздел 4'!L54:L54)=0),"","Неверно!")</f>
        <v/>
      </c>
      <c r="B17625" s="237" t="s">
        <v>32695</v>
      </c>
      <c r="C17625" s="232" t="s">
        <v>24764</v>
      </c>
      <c r="D17625" s="232" t="s">
        <v>24432</v>
      </c>
      <c r="E17625" s="232" t="str">
        <f>CONCATENATE(SUM('Раздел 4'!L54:L54),"=",0)</f>
        <v>0=0</v>
      </c>
    </row>
    <row r="17626" spans="1:5" ht="42" hidden="1" customHeight="1">
      <c r="A17626" s="231" t="str">
        <f>IF((SUM('Раздел 4'!L55:L55)=0),"","Неверно!")</f>
        <v/>
      </c>
      <c r="B17626" s="237" t="s">
        <v>32695</v>
      </c>
      <c r="C17626" s="232" t="s">
        <v>24765</v>
      </c>
      <c r="D17626" s="232" t="s">
        <v>24432</v>
      </c>
      <c r="E17626" s="232" t="str">
        <f>CONCATENATE(SUM('Раздел 4'!L55:L55),"=",0)</f>
        <v>0=0</v>
      </c>
    </row>
    <row r="17627" spans="1:5" ht="42" hidden="1" customHeight="1">
      <c r="A17627" s="231" t="str">
        <f>IF((SUM('Раздел 4'!L56:L56)=0),"","Неверно!")</f>
        <v/>
      </c>
      <c r="B17627" s="237" t="s">
        <v>32695</v>
      </c>
      <c r="C17627" s="232" t="s">
        <v>24766</v>
      </c>
      <c r="D17627" s="232" t="s">
        <v>24432</v>
      </c>
      <c r="E17627" s="232" t="str">
        <f>CONCATENATE(SUM('Раздел 4'!L56:L56),"=",0)</f>
        <v>0=0</v>
      </c>
    </row>
    <row r="17628" spans="1:5" ht="42" hidden="1" customHeight="1">
      <c r="A17628" s="231" t="str">
        <f>IF((SUM('Раздел 4'!L57:L57)=0),"","Неверно!")</f>
        <v/>
      </c>
      <c r="B17628" s="237" t="s">
        <v>32695</v>
      </c>
      <c r="C17628" s="232" t="s">
        <v>24767</v>
      </c>
      <c r="D17628" s="232" t="s">
        <v>24432</v>
      </c>
      <c r="E17628" s="232" t="str">
        <f>CONCATENATE(SUM('Раздел 4'!L57:L57),"=",0)</f>
        <v>0=0</v>
      </c>
    </row>
    <row r="17629" spans="1:5" ht="42" hidden="1" customHeight="1">
      <c r="A17629" s="231" t="str">
        <f>IF((SUM('Раздел 4'!L58:L58)=0),"","Неверно!")</f>
        <v/>
      </c>
      <c r="B17629" s="237" t="s">
        <v>32695</v>
      </c>
      <c r="C17629" s="232" t="s">
        <v>24768</v>
      </c>
      <c r="D17629" s="232" t="s">
        <v>24432</v>
      </c>
      <c r="E17629" s="232" t="str">
        <f>CONCATENATE(SUM('Раздел 4'!L58:L58),"=",0)</f>
        <v>0=0</v>
      </c>
    </row>
    <row r="17630" spans="1:5" ht="42" hidden="1" customHeight="1">
      <c r="A17630" s="231" t="str">
        <f>IF((SUM('Раздел 4'!L59:L59)=0),"","Неверно!")</f>
        <v/>
      </c>
      <c r="B17630" s="237" t="s">
        <v>32695</v>
      </c>
      <c r="C17630" s="232" t="s">
        <v>24769</v>
      </c>
      <c r="D17630" s="232" t="s">
        <v>24432</v>
      </c>
      <c r="E17630" s="232" t="str">
        <f>CONCATENATE(SUM('Раздел 4'!L59:L59),"=",0)</f>
        <v>0=0</v>
      </c>
    </row>
    <row r="17631" spans="1:5" ht="42" hidden="1" customHeight="1">
      <c r="A17631" s="231" t="str">
        <f>IF((SUM('Раздел 4'!L60:L60)=0),"","Неверно!")</f>
        <v/>
      </c>
      <c r="B17631" s="237" t="s">
        <v>32695</v>
      </c>
      <c r="C17631" s="232" t="s">
        <v>24770</v>
      </c>
      <c r="D17631" s="232" t="s">
        <v>24432</v>
      </c>
      <c r="E17631" s="232" t="str">
        <f>CONCATENATE(SUM('Раздел 4'!L60:L60),"=",0)</f>
        <v>0=0</v>
      </c>
    </row>
    <row r="17632" spans="1:5" ht="42" hidden="1" customHeight="1">
      <c r="A17632" s="231" t="str">
        <f>IF((SUM('Раздел 4'!L61:L61)=0),"","Неверно!")</f>
        <v/>
      </c>
      <c r="B17632" s="237" t="s">
        <v>32695</v>
      </c>
      <c r="C17632" s="232" t="s">
        <v>24771</v>
      </c>
      <c r="D17632" s="232" t="s">
        <v>24432</v>
      </c>
      <c r="E17632" s="232" t="str">
        <f>CONCATENATE(SUM('Раздел 4'!L61:L61),"=",0)</f>
        <v>0=0</v>
      </c>
    </row>
    <row r="17633" spans="1:5" ht="42" hidden="1" customHeight="1">
      <c r="A17633" s="231" t="str">
        <f>IF((SUM('Раздел 4'!L62:L62)=0),"","Неверно!")</f>
        <v/>
      </c>
      <c r="B17633" s="237" t="s">
        <v>32695</v>
      </c>
      <c r="C17633" s="232" t="s">
        <v>24772</v>
      </c>
      <c r="D17633" s="232" t="s">
        <v>24432</v>
      </c>
      <c r="E17633" s="232" t="str">
        <f>CONCATENATE(SUM('Раздел 4'!L62:L62),"=",0)</f>
        <v>0=0</v>
      </c>
    </row>
    <row r="17634" spans="1:5" ht="42" hidden="1" customHeight="1">
      <c r="A17634" s="231" t="str">
        <f>IF((SUM('Раздел 4'!L63:L63)=0),"","Неверно!")</f>
        <v/>
      </c>
      <c r="B17634" s="237" t="s">
        <v>32695</v>
      </c>
      <c r="C17634" s="232" t="s">
        <v>24773</v>
      </c>
      <c r="D17634" s="232" t="s">
        <v>24432</v>
      </c>
      <c r="E17634" s="232" t="str">
        <f>CONCATENATE(SUM('Раздел 4'!L63:L63),"=",0)</f>
        <v>0=0</v>
      </c>
    </row>
    <row r="17635" spans="1:5" ht="42" hidden="1" customHeight="1">
      <c r="A17635" s="231" t="str">
        <f>IF((SUM('Раздел 4'!L64:L64)=0),"","Неверно!")</f>
        <v/>
      </c>
      <c r="B17635" s="237" t="s">
        <v>32695</v>
      </c>
      <c r="C17635" s="232" t="s">
        <v>24774</v>
      </c>
      <c r="D17635" s="232" t="s">
        <v>24432</v>
      </c>
      <c r="E17635" s="232" t="str">
        <f>CONCATENATE(SUM('Раздел 4'!L64:L64),"=",0)</f>
        <v>0=0</v>
      </c>
    </row>
    <row r="17636" spans="1:5" ht="42" hidden="1" customHeight="1">
      <c r="A17636" s="231" t="str">
        <f>IF((SUM('Раздел 4'!L65:L65)=0),"","Неверно!")</f>
        <v/>
      </c>
      <c r="B17636" s="237" t="s">
        <v>32695</v>
      </c>
      <c r="C17636" s="232" t="s">
        <v>24775</v>
      </c>
      <c r="D17636" s="232" t="s">
        <v>24432</v>
      </c>
      <c r="E17636" s="232" t="str">
        <f>CONCATENATE(SUM('Раздел 4'!L65:L65),"=",0)</f>
        <v>0=0</v>
      </c>
    </row>
    <row r="17637" spans="1:5" ht="42" hidden="1" customHeight="1">
      <c r="A17637" s="231" t="str">
        <f>IF((SUM('Раздел 4'!L66:L66)=0),"","Неверно!")</f>
        <v/>
      </c>
      <c r="B17637" s="237" t="s">
        <v>32695</v>
      </c>
      <c r="C17637" s="232" t="s">
        <v>24776</v>
      </c>
      <c r="D17637" s="232" t="s">
        <v>24432</v>
      </c>
      <c r="E17637" s="232" t="str">
        <f>CONCATENATE(SUM('Раздел 4'!L66:L66),"=",0)</f>
        <v>0=0</v>
      </c>
    </row>
    <row r="17638" spans="1:5" ht="42" hidden="1" customHeight="1">
      <c r="A17638" s="231" t="str">
        <f>IF((SUM('Раздел 4'!L67:L67)=0),"","Неверно!")</f>
        <v/>
      </c>
      <c r="B17638" s="237" t="s">
        <v>32695</v>
      </c>
      <c r="C17638" s="232" t="s">
        <v>24777</v>
      </c>
      <c r="D17638" s="232" t="s">
        <v>24432</v>
      </c>
      <c r="E17638" s="232" t="str">
        <f>CONCATENATE(SUM('Раздел 4'!L67:L67),"=",0)</f>
        <v>0=0</v>
      </c>
    </row>
    <row r="17639" spans="1:5" ht="42" hidden="1" customHeight="1">
      <c r="A17639" s="231" t="str">
        <f>IF((SUM('Раздел 4'!L68:L68)=0),"","Неверно!")</f>
        <v/>
      </c>
      <c r="B17639" s="237" t="s">
        <v>32695</v>
      </c>
      <c r="C17639" s="232" t="s">
        <v>24778</v>
      </c>
      <c r="D17639" s="232" t="s">
        <v>24432</v>
      </c>
      <c r="E17639" s="232" t="str">
        <f>CONCATENATE(SUM('Раздел 4'!L68:L68),"=",0)</f>
        <v>0=0</v>
      </c>
    </row>
    <row r="17640" spans="1:5" ht="42" hidden="1" customHeight="1">
      <c r="A17640" s="231" t="str">
        <f>IF((SUM('Раздел 4'!L69:L69)=0),"","Неверно!")</f>
        <v/>
      </c>
      <c r="B17640" s="237" t="s">
        <v>32695</v>
      </c>
      <c r="C17640" s="232" t="s">
        <v>24779</v>
      </c>
      <c r="D17640" s="232" t="s">
        <v>24432</v>
      </c>
      <c r="E17640" s="232" t="str">
        <f>CONCATENATE(SUM('Раздел 4'!L69:L69),"=",0)</f>
        <v>0=0</v>
      </c>
    </row>
    <row r="17641" spans="1:5" ht="42" hidden="1" customHeight="1">
      <c r="A17641" s="231" t="str">
        <f>IF((SUM('Раздел 4'!L70:L70)=0),"","Неверно!")</f>
        <v/>
      </c>
      <c r="B17641" s="237" t="s">
        <v>32695</v>
      </c>
      <c r="C17641" s="232" t="s">
        <v>24780</v>
      </c>
      <c r="D17641" s="232" t="s">
        <v>24432</v>
      </c>
      <c r="E17641" s="232" t="str">
        <f>CONCATENATE(SUM('Раздел 4'!L70:L70),"=",0)</f>
        <v>0=0</v>
      </c>
    </row>
    <row r="17642" spans="1:5" ht="42" hidden="1" customHeight="1">
      <c r="A17642" s="231" t="str">
        <f>IF((SUM('Раздел 4'!L71:L71)=0),"","Неверно!")</f>
        <v/>
      </c>
      <c r="B17642" s="237" t="s">
        <v>32695</v>
      </c>
      <c r="C17642" s="232" t="s">
        <v>24781</v>
      </c>
      <c r="D17642" s="232" t="s">
        <v>24432</v>
      </c>
      <c r="E17642" s="232" t="str">
        <f>CONCATENATE(SUM('Раздел 4'!L71:L71),"=",0)</f>
        <v>0=0</v>
      </c>
    </row>
    <row r="17643" spans="1:5" ht="42" hidden="1" customHeight="1">
      <c r="A17643" s="231" t="str">
        <f>IF((SUM('Раздел 4'!L72:L72)=0),"","Неверно!")</f>
        <v/>
      </c>
      <c r="B17643" s="237" t="s">
        <v>32695</v>
      </c>
      <c r="C17643" s="232" t="s">
        <v>24782</v>
      </c>
      <c r="D17643" s="232" t="s">
        <v>24432</v>
      </c>
      <c r="E17643" s="232" t="str">
        <f>CONCATENATE(SUM('Раздел 4'!L72:L72),"=",0)</f>
        <v>0=0</v>
      </c>
    </row>
    <row r="17644" spans="1:5" ht="42" hidden="1" customHeight="1">
      <c r="A17644" s="231" t="str">
        <f>IF((SUM('Раздел 4'!L73:L73)=0),"","Неверно!")</f>
        <v/>
      </c>
      <c r="B17644" s="237" t="s">
        <v>32695</v>
      </c>
      <c r="C17644" s="232" t="s">
        <v>24783</v>
      </c>
      <c r="D17644" s="232" t="s">
        <v>24432</v>
      </c>
      <c r="E17644" s="232" t="str">
        <f>CONCATENATE(SUM('Раздел 4'!L73:L73),"=",0)</f>
        <v>0=0</v>
      </c>
    </row>
    <row r="17645" spans="1:5" ht="42" hidden="1" customHeight="1">
      <c r="A17645" s="231" t="str">
        <f>IF((SUM('Раздел 4'!L74:L74)=0),"","Неверно!")</f>
        <v/>
      </c>
      <c r="B17645" s="237" t="s">
        <v>32695</v>
      </c>
      <c r="C17645" s="232" t="s">
        <v>24784</v>
      </c>
      <c r="D17645" s="232" t="s">
        <v>24432</v>
      </c>
      <c r="E17645" s="232" t="str">
        <f>CONCATENATE(SUM('Раздел 4'!L74:L74),"=",0)</f>
        <v>0=0</v>
      </c>
    </row>
    <row r="17646" spans="1:5" ht="42" hidden="1" customHeight="1">
      <c r="A17646" s="231" t="str">
        <f>IF((SUM('Раздел 4'!L75:L75)=0),"","Неверно!")</f>
        <v/>
      </c>
      <c r="B17646" s="237" t="s">
        <v>32695</v>
      </c>
      <c r="C17646" s="232" t="s">
        <v>24785</v>
      </c>
      <c r="D17646" s="232" t="s">
        <v>24432</v>
      </c>
      <c r="E17646" s="232" t="str">
        <f>CONCATENATE(SUM('Раздел 4'!L75:L75),"=",0)</f>
        <v>0=0</v>
      </c>
    </row>
    <row r="17647" spans="1:5" ht="42" hidden="1" customHeight="1">
      <c r="A17647" s="231" t="str">
        <f>IF((SUM('Раздел 4'!L76:L76)=0),"","Неверно!")</f>
        <v/>
      </c>
      <c r="B17647" s="237" t="s">
        <v>32695</v>
      </c>
      <c r="C17647" s="232" t="s">
        <v>24786</v>
      </c>
      <c r="D17647" s="232" t="s">
        <v>24432</v>
      </c>
      <c r="E17647" s="232" t="str">
        <f>CONCATENATE(SUM('Раздел 4'!L76:L76),"=",0)</f>
        <v>0=0</v>
      </c>
    </row>
    <row r="17648" spans="1:5" ht="42" hidden="1" customHeight="1">
      <c r="A17648" s="231" t="str">
        <f>IF((SUM('Раздел 4'!L77:L77)=0),"","Неверно!")</f>
        <v/>
      </c>
      <c r="B17648" s="237" t="s">
        <v>32695</v>
      </c>
      <c r="C17648" s="232" t="s">
        <v>24787</v>
      </c>
      <c r="D17648" s="232" t="s">
        <v>24432</v>
      </c>
      <c r="E17648" s="232" t="str">
        <f>CONCATENATE(SUM('Раздел 4'!L77:L77),"=",0)</f>
        <v>0=0</v>
      </c>
    </row>
    <row r="17649" spans="1:5" ht="42" hidden="1" customHeight="1">
      <c r="A17649" s="231" t="str">
        <f>IF((SUM('Раздел 4'!L78:L78)=0),"","Неверно!")</f>
        <v/>
      </c>
      <c r="B17649" s="237" t="s">
        <v>32695</v>
      </c>
      <c r="C17649" s="232" t="s">
        <v>24788</v>
      </c>
      <c r="D17649" s="232" t="s">
        <v>24432</v>
      </c>
      <c r="E17649" s="232" t="str">
        <f>CONCATENATE(SUM('Раздел 4'!L78:L78),"=",0)</f>
        <v>0=0</v>
      </c>
    </row>
    <row r="17650" spans="1:5" ht="42" hidden="1" customHeight="1">
      <c r="A17650" s="231" t="str">
        <f>IF((SUM('Раздел 4'!L79:L79)=0),"","Неверно!")</f>
        <v/>
      </c>
      <c r="B17650" s="237" t="s">
        <v>32695</v>
      </c>
      <c r="C17650" s="232" t="s">
        <v>24789</v>
      </c>
      <c r="D17650" s="232" t="s">
        <v>24432</v>
      </c>
      <c r="E17650" s="232" t="str">
        <f>CONCATENATE(SUM('Раздел 4'!L79:L79),"=",0)</f>
        <v>0=0</v>
      </c>
    </row>
    <row r="17651" spans="1:5" ht="42" hidden="1" customHeight="1">
      <c r="A17651" s="231" t="str">
        <f>IF((SUM('Раздел 4'!L80:L80)=0),"","Неверно!")</f>
        <v/>
      </c>
      <c r="B17651" s="237" t="s">
        <v>32695</v>
      </c>
      <c r="C17651" s="232" t="s">
        <v>24790</v>
      </c>
      <c r="D17651" s="232" t="s">
        <v>24432</v>
      </c>
      <c r="E17651" s="232" t="str">
        <f>CONCATENATE(SUM('Раздел 4'!L80:L80),"=",0)</f>
        <v>0=0</v>
      </c>
    </row>
    <row r="17652" spans="1:5" ht="42" hidden="1" customHeight="1">
      <c r="A17652" s="231" t="str">
        <f>IF((SUM('Раздел 4'!L81:L81)=0),"","Неверно!")</f>
        <v/>
      </c>
      <c r="B17652" s="237" t="s">
        <v>32695</v>
      </c>
      <c r="C17652" s="232" t="s">
        <v>24791</v>
      </c>
      <c r="D17652" s="232" t="s">
        <v>24432</v>
      </c>
      <c r="E17652" s="232" t="str">
        <f>CONCATENATE(SUM('Раздел 4'!L81:L81),"=",0)</f>
        <v>0=0</v>
      </c>
    </row>
    <row r="17653" spans="1:5" ht="42" hidden="1" customHeight="1">
      <c r="A17653" s="231" t="str">
        <f>IF((SUM('Раздел 4'!M52:M52)=0),"","Неверно!")</f>
        <v/>
      </c>
      <c r="B17653" s="237" t="s">
        <v>32695</v>
      </c>
      <c r="C17653" s="232" t="s">
        <v>24792</v>
      </c>
      <c r="D17653" s="232" t="s">
        <v>24432</v>
      </c>
      <c r="E17653" s="232" t="str">
        <f>CONCATENATE(SUM('Раздел 4'!M52:M52),"=",0)</f>
        <v>0=0</v>
      </c>
    </row>
    <row r="17654" spans="1:5" ht="42" hidden="1" customHeight="1">
      <c r="A17654" s="231" t="str">
        <f>IF((SUM('Раздел 4'!M53:M53)=0),"","Неверно!")</f>
        <v/>
      </c>
      <c r="B17654" s="237" t="s">
        <v>32695</v>
      </c>
      <c r="C17654" s="232" t="s">
        <v>24793</v>
      </c>
      <c r="D17654" s="232" t="s">
        <v>24432</v>
      </c>
      <c r="E17654" s="232" t="str">
        <f>CONCATENATE(SUM('Раздел 4'!M53:M53),"=",0)</f>
        <v>0=0</v>
      </c>
    </row>
    <row r="17655" spans="1:5" ht="42" hidden="1" customHeight="1">
      <c r="A17655" s="231" t="str">
        <f>IF((SUM('Раздел 4'!M54:M54)=0),"","Неверно!")</f>
        <v/>
      </c>
      <c r="B17655" s="237" t="s">
        <v>32695</v>
      </c>
      <c r="C17655" s="232" t="s">
        <v>24794</v>
      </c>
      <c r="D17655" s="232" t="s">
        <v>24432</v>
      </c>
      <c r="E17655" s="232" t="str">
        <f>CONCATENATE(SUM('Раздел 4'!M54:M54),"=",0)</f>
        <v>0=0</v>
      </c>
    </row>
    <row r="17656" spans="1:5" ht="42" hidden="1" customHeight="1">
      <c r="A17656" s="231" t="str">
        <f>IF((SUM('Раздел 4'!M55:M55)=0),"","Неверно!")</f>
        <v/>
      </c>
      <c r="B17656" s="237" t="s">
        <v>32695</v>
      </c>
      <c r="C17656" s="232" t="s">
        <v>24795</v>
      </c>
      <c r="D17656" s="232" t="s">
        <v>24432</v>
      </c>
      <c r="E17656" s="232" t="str">
        <f>CONCATENATE(SUM('Раздел 4'!M55:M55),"=",0)</f>
        <v>0=0</v>
      </c>
    </row>
    <row r="17657" spans="1:5" ht="42" hidden="1" customHeight="1">
      <c r="A17657" s="231" t="str">
        <f>IF((SUM('Раздел 4'!M56:M56)=0),"","Неверно!")</f>
        <v/>
      </c>
      <c r="B17657" s="237" t="s">
        <v>32695</v>
      </c>
      <c r="C17657" s="232" t="s">
        <v>24796</v>
      </c>
      <c r="D17657" s="232" t="s">
        <v>24432</v>
      </c>
      <c r="E17657" s="232" t="str">
        <f>CONCATENATE(SUM('Раздел 4'!M56:M56),"=",0)</f>
        <v>0=0</v>
      </c>
    </row>
    <row r="17658" spans="1:5" ht="42" hidden="1" customHeight="1">
      <c r="A17658" s="231" t="str">
        <f>IF((SUM('Раздел 4'!M57:M57)=0),"","Неверно!")</f>
        <v/>
      </c>
      <c r="B17658" s="237" t="s">
        <v>32695</v>
      </c>
      <c r="C17658" s="232" t="s">
        <v>24797</v>
      </c>
      <c r="D17658" s="232" t="s">
        <v>24432</v>
      </c>
      <c r="E17658" s="232" t="str">
        <f>CONCATENATE(SUM('Раздел 4'!M57:M57),"=",0)</f>
        <v>0=0</v>
      </c>
    </row>
    <row r="17659" spans="1:5" ht="42" hidden="1" customHeight="1">
      <c r="A17659" s="231" t="str">
        <f>IF((SUM('Раздел 4'!M58:M58)=0),"","Неверно!")</f>
        <v/>
      </c>
      <c r="B17659" s="237" t="s">
        <v>32695</v>
      </c>
      <c r="C17659" s="232" t="s">
        <v>24798</v>
      </c>
      <c r="D17659" s="232" t="s">
        <v>24432</v>
      </c>
      <c r="E17659" s="232" t="str">
        <f>CONCATENATE(SUM('Раздел 4'!M58:M58),"=",0)</f>
        <v>0=0</v>
      </c>
    </row>
    <row r="17660" spans="1:5" ht="42" hidden="1" customHeight="1">
      <c r="A17660" s="231" t="str">
        <f>IF((SUM('Раздел 4'!M59:M59)=0),"","Неверно!")</f>
        <v/>
      </c>
      <c r="B17660" s="237" t="s">
        <v>32695</v>
      </c>
      <c r="C17660" s="232" t="s">
        <v>24799</v>
      </c>
      <c r="D17660" s="232" t="s">
        <v>24432</v>
      </c>
      <c r="E17660" s="232" t="str">
        <f>CONCATENATE(SUM('Раздел 4'!M59:M59),"=",0)</f>
        <v>0=0</v>
      </c>
    </row>
    <row r="17661" spans="1:5" ht="42" hidden="1" customHeight="1">
      <c r="A17661" s="231" t="str">
        <f>IF((SUM('Раздел 4'!M60:M60)=0),"","Неверно!")</f>
        <v/>
      </c>
      <c r="B17661" s="237" t="s">
        <v>32695</v>
      </c>
      <c r="C17661" s="232" t="s">
        <v>24800</v>
      </c>
      <c r="D17661" s="232" t="s">
        <v>24432</v>
      </c>
      <c r="E17661" s="232" t="str">
        <f>CONCATENATE(SUM('Раздел 4'!M60:M60),"=",0)</f>
        <v>0=0</v>
      </c>
    </row>
    <row r="17662" spans="1:5" ht="42" hidden="1" customHeight="1">
      <c r="A17662" s="231" t="str">
        <f>IF((SUM('Раздел 4'!M61:M61)=0),"","Неверно!")</f>
        <v/>
      </c>
      <c r="B17662" s="237" t="s">
        <v>32695</v>
      </c>
      <c r="C17662" s="232" t="s">
        <v>24801</v>
      </c>
      <c r="D17662" s="232" t="s">
        <v>24432</v>
      </c>
      <c r="E17662" s="232" t="str">
        <f>CONCATENATE(SUM('Раздел 4'!M61:M61),"=",0)</f>
        <v>0=0</v>
      </c>
    </row>
    <row r="17663" spans="1:5" ht="42" hidden="1" customHeight="1">
      <c r="A17663" s="231" t="str">
        <f>IF((SUM('Раздел 4'!M62:M62)=0),"","Неверно!")</f>
        <v/>
      </c>
      <c r="B17663" s="237" t="s">
        <v>32695</v>
      </c>
      <c r="C17663" s="232" t="s">
        <v>24802</v>
      </c>
      <c r="D17663" s="232" t="s">
        <v>24432</v>
      </c>
      <c r="E17663" s="232" t="str">
        <f>CONCATENATE(SUM('Раздел 4'!M62:M62),"=",0)</f>
        <v>0=0</v>
      </c>
    </row>
    <row r="17664" spans="1:5" ht="42" hidden="1" customHeight="1">
      <c r="A17664" s="231" t="str">
        <f>IF((SUM('Раздел 4'!M63:M63)=0),"","Неверно!")</f>
        <v/>
      </c>
      <c r="B17664" s="237" t="s">
        <v>32695</v>
      </c>
      <c r="C17664" s="232" t="s">
        <v>24803</v>
      </c>
      <c r="D17664" s="232" t="s">
        <v>24432</v>
      </c>
      <c r="E17664" s="232" t="str">
        <f>CONCATENATE(SUM('Раздел 4'!M63:M63),"=",0)</f>
        <v>0=0</v>
      </c>
    </row>
    <row r="17665" spans="1:5" ht="42" hidden="1" customHeight="1">
      <c r="A17665" s="231" t="str">
        <f>IF((SUM('Раздел 4'!M64:M64)=0),"","Неверно!")</f>
        <v/>
      </c>
      <c r="B17665" s="237" t="s">
        <v>32695</v>
      </c>
      <c r="C17665" s="232" t="s">
        <v>24804</v>
      </c>
      <c r="D17665" s="232" t="s">
        <v>24432</v>
      </c>
      <c r="E17665" s="232" t="str">
        <f>CONCATENATE(SUM('Раздел 4'!M64:M64),"=",0)</f>
        <v>0=0</v>
      </c>
    </row>
    <row r="17666" spans="1:5" ht="42" hidden="1" customHeight="1">
      <c r="A17666" s="231" t="str">
        <f>IF((SUM('Раздел 4'!M65:M65)=0),"","Неверно!")</f>
        <v/>
      </c>
      <c r="B17666" s="237" t="s">
        <v>32695</v>
      </c>
      <c r="C17666" s="232" t="s">
        <v>24805</v>
      </c>
      <c r="D17666" s="232" t="s">
        <v>24432</v>
      </c>
      <c r="E17666" s="232" t="str">
        <f>CONCATENATE(SUM('Раздел 4'!M65:M65),"=",0)</f>
        <v>0=0</v>
      </c>
    </row>
    <row r="17667" spans="1:5" ht="42" hidden="1" customHeight="1">
      <c r="A17667" s="231" t="str">
        <f>IF((SUM('Раздел 4'!M66:M66)=0),"","Неверно!")</f>
        <v/>
      </c>
      <c r="B17667" s="237" t="s">
        <v>32695</v>
      </c>
      <c r="C17667" s="232" t="s">
        <v>24806</v>
      </c>
      <c r="D17667" s="232" t="s">
        <v>24432</v>
      </c>
      <c r="E17667" s="232" t="str">
        <f>CONCATENATE(SUM('Раздел 4'!M66:M66),"=",0)</f>
        <v>0=0</v>
      </c>
    </row>
    <row r="17668" spans="1:5" ht="42" hidden="1" customHeight="1">
      <c r="A17668" s="231" t="str">
        <f>IF((SUM('Раздел 4'!M67:M67)=0),"","Неверно!")</f>
        <v/>
      </c>
      <c r="B17668" s="237" t="s">
        <v>32695</v>
      </c>
      <c r="C17668" s="232" t="s">
        <v>24807</v>
      </c>
      <c r="D17668" s="232" t="s">
        <v>24432</v>
      </c>
      <c r="E17668" s="232" t="str">
        <f>CONCATENATE(SUM('Раздел 4'!M67:M67),"=",0)</f>
        <v>0=0</v>
      </c>
    </row>
    <row r="17669" spans="1:5" ht="42" hidden="1" customHeight="1">
      <c r="A17669" s="231" t="str">
        <f>IF((SUM('Раздел 4'!M68:M68)=0),"","Неверно!")</f>
        <v/>
      </c>
      <c r="B17669" s="237" t="s">
        <v>32695</v>
      </c>
      <c r="C17669" s="232" t="s">
        <v>24808</v>
      </c>
      <c r="D17669" s="232" t="s">
        <v>24432</v>
      </c>
      <c r="E17669" s="232" t="str">
        <f>CONCATENATE(SUM('Раздел 4'!M68:M68),"=",0)</f>
        <v>0=0</v>
      </c>
    </row>
    <row r="17670" spans="1:5" ht="42" hidden="1" customHeight="1">
      <c r="A17670" s="231" t="str">
        <f>IF((SUM('Раздел 4'!M69:M69)=0),"","Неверно!")</f>
        <v/>
      </c>
      <c r="B17670" s="237" t="s">
        <v>32695</v>
      </c>
      <c r="C17670" s="232" t="s">
        <v>24809</v>
      </c>
      <c r="D17670" s="232" t="s">
        <v>24432</v>
      </c>
      <c r="E17670" s="232" t="str">
        <f>CONCATENATE(SUM('Раздел 4'!M69:M69),"=",0)</f>
        <v>0=0</v>
      </c>
    </row>
    <row r="17671" spans="1:5" ht="42" hidden="1" customHeight="1">
      <c r="A17671" s="231" t="str">
        <f>IF((SUM('Раздел 4'!M70:M70)=0),"","Неверно!")</f>
        <v/>
      </c>
      <c r="B17671" s="237" t="s">
        <v>32695</v>
      </c>
      <c r="C17671" s="232" t="s">
        <v>24810</v>
      </c>
      <c r="D17671" s="232" t="s">
        <v>24432</v>
      </c>
      <c r="E17671" s="232" t="str">
        <f>CONCATENATE(SUM('Раздел 4'!M70:M70),"=",0)</f>
        <v>0=0</v>
      </c>
    </row>
    <row r="17672" spans="1:5" ht="42" hidden="1" customHeight="1">
      <c r="A17672" s="231" t="str">
        <f>IF((SUM('Раздел 4'!M71:M71)=0),"","Неверно!")</f>
        <v/>
      </c>
      <c r="B17672" s="237" t="s">
        <v>32695</v>
      </c>
      <c r="C17672" s="232" t="s">
        <v>24811</v>
      </c>
      <c r="D17672" s="232" t="s">
        <v>24432</v>
      </c>
      <c r="E17672" s="232" t="str">
        <f>CONCATENATE(SUM('Раздел 4'!M71:M71),"=",0)</f>
        <v>0=0</v>
      </c>
    </row>
    <row r="17673" spans="1:5" ht="42" hidden="1" customHeight="1">
      <c r="A17673" s="231" t="str">
        <f>IF((SUM('Раздел 4'!M72:M72)=0),"","Неверно!")</f>
        <v/>
      </c>
      <c r="B17673" s="237" t="s">
        <v>32695</v>
      </c>
      <c r="C17673" s="232" t="s">
        <v>24812</v>
      </c>
      <c r="D17673" s="232" t="s">
        <v>24432</v>
      </c>
      <c r="E17673" s="232" t="str">
        <f>CONCATENATE(SUM('Раздел 4'!M72:M72),"=",0)</f>
        <v>0=0</v>
      </c>
    </row>
    <row r="17674" spans="1:5" ht="42" hidden="1" customHeight="1">
      <c r="A17674" s="231" t="str">
        <f>IF((SUM('Раздел 4'!M73:M73)=0),"","Неверно!")</f>
        <v/>
      </c>
      <c r="B17674" s="237" t="s">
        <v>32695</v>
      </c>
      <c r="C17674" s="232" t="s">
        <v>24813</v>
      </c>
      <c r="D17674" s="232" t="s">
        <v>24432</v>
      </c>
      <c r="E17674" s="232" t="str">
        <f>CONCATENATE(SUM('Раздел 4'!M73:M73),"=",0)</f>
        <v>0=0</v>
      </c>
    </row>
    <row r="17675" spans="1:5" ht="42" hidden="1" customHeight="1">
      <c r="A17675" s="231" t="str">
        <f>IF((SUM('Раздел 4'!M74:M74)=0),"","Неверно!")</f>
        <v/>
      </c>
      <c r="B17675" s="237" t="s">
        <v>32695</v>
      </c>
      <c r="C17675" s="232" t="s">
        <v>24814</v>
      </c>
      <c r="D17675" s="232" t="s">
        <v>24432</v>
      </c>
      <c r="E17675" s="232" t="str">
        <f>CONCATENATE(SUM('Раздел 4'!M74:M74),"=",0)</f>
        <v>0=0</v>
      </c>
    </row>
    <row r="17676" spans="1:5" ht="42" hidden="1" customHeight="1">
      <c r="A17676" s="231" t="str">
        <f>IF((SUM('Раздел 4'!M75:M75)=0),"","Неверно!")</f>
        <v/>
      </c>
      <c r="B17676" s="237" t="s">
        <v>32695</v>
      </c>
      <c r="C17676" s="232" t="s">
        <v>24815</v>
      </c>
      <c r="D17676" s="232" t="s">
        <v>24432</v>
      </c>
      <c r="E17676" s="232" t="str">
        <f>CONCATENATE(SUM('Раздел 4'!M75:M75),"=",0)</f>
        <v>0=0</v>
      </c>
    </row>
    <row r="17677" spans="1:5" ht="42" hidden="1" customHeight="1">
      <c r="A17677" s="231" t="str">
        <f>IF((SUM('Раздел 4'!M76:M76)=0),"","Неверно!")</f>
        <v/>
      </c>
      <c r="B17677" s="237" t="s">
        <v>32695</v>
      </c>
      <c r="C17677" s="232" t="s">
        <v>24816</v>
      </c>
      <c r="D17677" s="232" t="s">
        <v>24432</v>
      </c>
      <c r="E17677" s="232" t="str">
        <f>CONCATENATE(SUM('Раздел 4'!M76:M76),"=",0)</f>
        <v>0=0</v>
      </c>
    </row>
    <row r="17678" spans="1:5" ht="42" hidden="1" customHeight="1">
      <c r="A17678" s="231" t="str">
        <f>IF((SUM('Раздел 4'!M77:M77)=0),"","Неверно!")</f>
        <v/>
      </c>
      <c r="B17678" s="237" t="s">
        <v>32695</v>
      </c>
      <c r="C17678" s="232" t="s">
        <v>24817</v>
      </c>
      <c r="D17678" s="232" t="s">
        <v>24432</v>
      </c>
      <c r="E17678" s="232" t="str">
        <f>CONCATENATE(SUM('Раздел 4'!M77:M77),"=",0)</f>
        <v>0=0</v>
      </c>
    </row>
    <row r="17679" spans="1:5" ht="42" hidden="1" customHeight="1">
      <c r="A17679" s="231" t="str">
        <f>IF((SUM('Раздел 4'!M78:M78)=0),"","Неверно!")</f>
        <v/>
      </c>
      <c r="B17679" s="237" t="s">
        <v>32695</v>
      </c>
      <c r="C17679" s="232" t="s">
        <v>24818</v>
      </c>
      <c r="D17679" s="232" t="s">
        <v>24432</v>
      </c>
      <c r="E17679" s="232" t="str">
        <f>CONCATENATE(SUM('Раздел 4'!M78:M78),"=",0)</f>
        <v>0=0</v>
      </c>
    </row>
    <row r="17680" spans="1:5" ht="42" hidden="1" customHeight="1">
      <c r="A17680" s="231" t="str">
        <f>IF((SUM('Раздел 4'!M79:M79)=0),"","Неверно!")</f>
        <v/>
      </c>
      <c r="B17680" s="237" t="s">
        <v>32695</v>
      </c>
      <c r="C17680" s="232" t="s">
        <v>24819</v>
      </c>
      <c r="D17680" s="232" t="s">
        <v>24432</v>
      </c>
      <c r="E17680" s="232" t="str">
        <f>CONCATENATE(SUM('Раздел 4'!M79:M79),"=",0)</f>
        <v>0=0</v>
      </c>
    </row>
    <row r="17681" spans="1:5" ht="42" hidden="1" customHeight="1">
      <c r="A17681" s="231" t="str">
        <f>IF((SUM('Раздел 4'!M80:M80)=0),"","Неверно!")</f>
        <v/>
      </c>
      <c r="B17681" s="237" t="s">
        <v>32695</v>
      </c>
      <c r="C17681" s="232" t="s">
        <v>24820</v>
      </c>
      <c r="D17681" s="232" t="s">
        <v>24432</v>
      </c>
      <c r="E17681" s="232" t="str">
        <f>CONCATENATE(SUM('Раздел 4'!M80:M80),"=",0)</f>
        <v>0=0</v>
      </c>
    </row>
    <row r="17682" spans="1:5" ht="42" hidden="1" customHeight="1">
      <c r="A17682" s="231" t="str">
        <f>IF((SUM('Раздел 4'!M81:M81)=0),"","Неверно!")</f>
        <v/>
      </c>
      <c r="B17682" s="237" t="s">
        <v>32695</v>
      </c>
      <c r="C17682" s="232" t="s">
        <v>24821</v>
      </c>
      <c r="D17682" s="232" t="s">
        <v>24432</v>
      </c>
      <c r="E17682" s="232" t="str">
        <f>CONCATENATE(SUM('Раздел 4'!M81:M81),"=",0)</f>
        <v>0=0</v>
      </c>
    </row>
    <row r="17683" spans="1:5" ht="42" hidden="1" customHeight="1">
      <c r="A17683" s="231" t="str">
        <f>IF((SUM('Раздел 4'!N52:N52)=0),"","Неверно!")</f>
        <v/>
      </c>
      <c r="B17683" s="237" t="s">
        <v>32695</v>
      </c>
      <c r="C17683" s="232" t="s">
        <v>24822</v>
      </c>
      <c r="D17683" s="232" t="s">
        <v>24432</v>
      </c>
      <c r="E17683" s="232" t="str">
        <f>CONCATENATE(SUM('Раздел 4'!N52:N52),"=",0)</f>
        <v>0=0</v>
      </c>
    </row>
    <row r="17684" spans="1:5" ht="42" hidden="1" customHeight="1">
      <c r="A17684" s="231" t="str">
        <f>IF((SUM('Раздел 4'!N53:N53)=0),"","Неверно!")</f>
        <v/>
      </c>
      <c r="B17684" s="237" t="s">
        <v>32695</v>
      </c>
      <c r="C17684" s="232" t="s">
        <v>24823</v>
      </c>
      <c r="D17684" s="232" t="s">
        <v>24432</v>
      </c>
      <c r="E17684" s="232" t="str">
        <f>CONCATENATE(SUM('Раздел 4'!N53:N53),"=",0)</f>
        <v>0=0</v>
      </c>
    </row>
    <row r="17685" spans="1:5" ht="42" hidden="1" customHeight="1">
      <c r="A17685" s="231" t="str">
        <f>IF((SUM('Раздел 4'!N54:N54)=0),"","Неверно!")</f>
        <v/>
      </c>
      <c r="B17685" s="237" t="s">
        <v>32695</v>
      </c>
      <c r="C17685" s="232" t="s">
        <v>24824</v>
      </c>
      <c r="D17685" s="232" t="s">
        <v>24432</v>
      </c>
      <c r="E17685" s="232" t="str">
        <f>CONCATENATE(SUM('Раздел 4'!N54:N54),"=",0)</f>
        <v>0=0</v>
      </c>
    </row>
    <row r="17686" spans="1:5" ht="42" hidden="1" customHeight="1">
      <c r="A17686" s="231" t="str">
        <f>IF((SUM('Раздел 4'!N55:N55)=0),"","Неверно!")</f>
        <v/>
      </c>
      <c r="B17686" s="237" t="s">
        <v>32695</v>
      </c>
      <c r="C17686" s="232" t="s">
        <v>24825</v>
      </c>
      <c r="D17686" s="232" t="s">
        <v>24432</v>
      </c>
      <c r="E17686" s="232" t="str">
        <f>CONCATENATE(SUM('Раздел 4'!N55:N55),"=",0)</f>
        <v>0=0</v>
      </c>
    </row>
    <row r="17687" spans="1:5" ht="42" hidden="1" customHeight="1">
      <c r="A17687" s="231" t="str">
        <f>IF((SUM('Раздел 4'!N56:N56)=0),"","Неверно!")</f>
        <v/>
      </c>
      <c r="B17687" s="237" t="s">
        <v>32695</v>
      </c>
      <c r="C17687" s="232" t="s">
        <v>24826</v>
      </c>
      <c r="D17687" s="232" t="s">
        <v>24432</v>
      </c>
      <c r="E17687" s="232" t="str">
        <f>CONCATENATE(SUM('Раздел 4'!N56:N56),"=",0)</f>
        <v>0=0</v>
      </c>
    </row>
    <row r="17688" spans="1:5" ht="42" hidden="1" customHeight="1">
      <c r="A17688" s="231" t="str">
        <f>IF((SUM('Раздел 4'!N57:N57)=0),"","Неверно!")</f>
        <v/>
      </c>
      <c r="B17688" s="237" t="s">
        <v>32695</v>
      </c>
      <c r="C17688" s="232" t="s">
        <v>24827</v>
      </c>
      <c r="D17688" s="232" t="s">
        <v>24432</v>
      </c>
      <c r="E17688" s="232" t="str">
        <f>CONCATENATE(SUM('Раздел 4'!N57:N57),"=",0)</f>
        <v>0=0</v>
      </c>
    </row>
    <row r="17689" spans="1:5" ht="42" hidden="1" customHeight="1">
      <c r="A17689" s="231" t="str">
        <f>IF((SUM('Раздел 4'!N58:N58)=0),"","Неверно!")</f>
        <v/>
      </c>
      <c r="B17689" s="237" t="s">
        <v>32695</v>
      </c>
      <c r="C17689" s="232" t="s">
        <v>24828</v>
      </c>
      <c r="D17689" s="232" t="s">
        <v>24432</v>
      </c>
      <c r="E17689" s="232" t="str">
        <f>CONCATENATE(SUM('Раздел 4'!N58:N58),"=",0)</f>
        <v>0=0</v>
      </c>
    </row>
    <row r="17690" spans="1:5" ht="42" hidden="1" customHeight="1">
      <c r="A17690" s="231" t="str">
        <f>IF((SUM('Раздел 4'!N59:N59)=0),"","Неверно!")</f>
        <v/>
      </c>
      <c r="B17690" s="237" t="s">
        <v>32695</v>
      </c>
      <c r="C17690" s="232" t="s">
        <v>24829</v>
      </c>
      <c r="D17690" s="232" t="s">
        <v>24432</v>
      </c>
      <c r="E17690" s="232" t="str">
        <f>CONCATENATE(SUM('Раздел 4'!N59:N59),"=",0)</f>
        <v>0=0</v>
      </c>
    </row>
    <row r="17691" spans="1:5" ht="42" hidden="1" customHeight="1">
      <c r="A17691" s="231" t="str">
        <f>IF((SUM('Раздел 4'!N60:N60)=0),"","Неверно!")</f>
        <v/>
      </c>
      <c r="B17691" s="237" t="s">
        <v>32695</v>
      </c>
      <c r="C17691" s="232" t="s">
        <v>24830</v>
      </c>
      <c r="D17691" s="232" t="s">
        <v>24432</v>
      </c>
      <c r="E17691" s="232" t="str">
        <f>CONCATENATE(SUM('Раздел 4'!N60:N60),"=",0)</f>
        <v>0=0</v>
      </c>
    </row>
    <row r="17692" spans="1:5" ht="42" hidden="1" customHeight="1">
      <c r="A17692" s="231" t="str">
        <f>IF((SUM('Раздел 4'!N61:N61)=0),"","Неверно!")</f>
        <v/>
      </c>
      <c r="B17692" s="237" t="s">
        <v>32695</v>
      </c>
      <c r="C17692" s="232" t="s">
        <v>24831</v>
      </c>
      <c r="D17692" s="232" t="s">
        <v>24432</v>
      </c>
      <c r="E17692" s="232" t="str">
        <f>CONCATENATE(SUM('Раздел 4'!N61:N61),"=",0)</f>
        <v>0=0</v>
      </c>
    </row>
    <row r="17693" spans="1:5" ht="42" hidden="1" customHeight="1">
      <c r="A17693" s="231" t="str">
        <f>IF((SUM('Раздел 4'!N62:N62)=0),"","Неверно!")</f>
        <v/>
      </c>
      <c r="B17693" s="237" t="s">
        <v>32695</v>
      </c>
      <c r="C17693" s="232" t="s">
        <v>24832</v>
      </c>
      <c r="D17693" s="232" t="s">
        <v>24432</v>
      </c>
      <c r="E17693" s="232" t="str">
        <f>CONCATENATE(SUM('Раздел 4'!N62:N62),"=",0)</f>
        <v>0=0</v>
      </c>
    </row>
    <row r="17694" spans="1:5" ht="42" hidden="1" customHeight="1">
      <c r="A17694" s="231" t="str">
        <f>IF((SUM('Раздел 4'!N63:N63)=0),"","Неверно!")</f>
        <v/>
      </c>
      <c r="B17694" s="237" t="s">
        <v>32695</v>
      </c>
      <c r="C17694" s="232" t="s">
        <v>24833</v>
      </c>
      <c r="D17694" s="232" t="s">
        <v>24432</v>
      </c>
      <c r="E17694" s="232" t="str">
        <f>CONCATENATE(SUM('Раздел 4'!N63:N63),"=",0)</f>
        <v>0=0</v>
      </c>
    </row>
    <row r="17695" spans="1:5" ht="42" hidden="1" customHeight="1">
      <c r="A17695" s="231" t="str">
        <f>IF((SUM('Раздел 4'!N64:N64)=0),"","Неверно!")</f>
        <v/>
      </c>
      <c r="B17695" s="237" t="s">
        <v>32695</v>
      </c>
      <c r="C17695" s="232" t="s">
        <v>24834</v>
      </c>
      <c r="D17695" s="232" t="s">
        <v>24432</v>
      </c>
      <c r="E17695" s="232" t="str">
        <f>CONCATENATE(SUM('Раздел 4'!N64:N64),"=",0)</f>
        <v>0=0</v>
      </c>
    </row>
    <row r="17696" spans="1:5" ht="42" hidden="1" customHeight="1">
      <c r="A17696" s="231" t="str">
        <f>IF((SUM('Раздел 4'!N65:N65)=0),"","Неверно!")</f>
        <v/>
      </c>
      <c r="B17696" s="237" t="s">
        <v>32695</v>
      </c>
      <c r="C17696" s="232" t="s">
        <v>24835</v>
      </c>
      <c r="D17696" s="232" t="s">
        <v>24432</v>
      </c>
      <c r="E17696" s="232" t="str">
        <f>CONCATENATE(SUM('Раздел 4'!N65:N65),"=",0)</f>
        <v>0=0</v>
      </c>
    </row>
    <row r="17697" spans="1:5" ht="42" hidden="1" customHeight="1">
      <c r="A17697" s="231" t="str">
        <f>IF((SUM('Раздел 4'!N66:N66)=0),"","Неверно!")</f>
        <v/>
      </c>
      <c r="B17697" s="237" t="s">
        <v>32695</v>
      </c>
      <c r="C17697" s="232" t="s">
        <v>24836</v>
      </c>
      <c r="D17697" s="232" t="s">
        <v>24432</v>
      </c>
      <c r="E17697" s="232" t="str">
        <f>CONCATENATE(SUM('Раздел 4'!N66:N66),"=",0)</f>
        <v>0=0</v>
      </c>
    </row>
    <row r="17698" spans="1:5" ht="42" hidden="1" customHeight="1">
      <c r="A17698" s="231" t="str">
        <f>IF((SUM('Раздел 4'!N67:N67)=0),"","Неверно!")</f>
        <v/>
      </c>
      <c r="B17698" s="237" t="s">
        <v>32695</v>
      </c>
      <c r="C17698" s="232" t="s">
        <v>24837</v>
      </c>
      <c r="D17698" s="232" t="s">
        <v>24432</v>
      </c>
      <c r="E17698" s="232" t="str">
        <f>CONCATENATE(SUM('Раздел 4'!N67:N67),"=",0)</f>
        <v>0=0</v>
      </c>
    </row>
    <row r="17699" spans="1:5" ht="42" hidden="1" customHeight="1">
      <c r="A17699" s="231" t="str">
        <f>IF((SUM('Раздел 4'!N68:N68)=0),"","Неверно!")</f>
        <v/>
      </c>
      <c r="B17699" s="237" t="s">
        <v>32695</v>
      </c>
      <c r="C17699" s="232" t="s">
        <v>24838</v>
      </c>
      <c r="D17699" s="232" t="s">
        <v>24432</v>
      </c>
      <c r="E17699" s="232" t="str">
        <f>CONCATENATE(SUM('Раздел 4'!N68:N68),"=",0)</f>
        <v>0=0</v>
      </c>
    </row>
    <row r="17700" spans="1:5" ht="42" hidden="1" customHeight="1">
      <c r="A17700" s="231" t="str">
        <f>IF((SUM('Раздел 4'!N69:N69)=0),"","Неверно!")</f>
        <v/>
      </c>
      <c r="B17700" s="237" t="s">
        <v>32695</v>
      </c>
      <c r="C17700" s="232" t="s">
        <v>24839</v>
      </c>
      <c r="D17700" s="232" t="s">
        <v>24432</v>
      </c>
      <c r="E17700" s="232" t="str">
        <f>CONCATENATE(SUM('Раздел 4'!N69:N69),"=",0)</f>
        <v>0=0</v>
      </c>
    </row>
    <row r="17701" spans="1:5" ht="42" hidden="1" customHeight="1">
      <c r="A17701" s="231" t="str">
        <f>IF((SUM('Раздел 4'!N70:N70)=0),"","Неверно!")</f>
        <v/>
      </c>
      <c r="B17701" s="237" t="s">
        <v>32695</v>
      </c>
      <c r="C17701" s="232" t="s">
        <v>24840</v>
      </c>
      <c r="D17701" s="232" t="s">
        <v>24432</v>
      </c>
      <c r="E17701" s="232" t="str">
        <f>CONCATENATE(SUM('Раздел 4'!N70:N70),"=",0)</f>
        <v>0=0</v>
      </c>
    </row>
    <row r="17702" spans="1:5" ht="42" hidden="1" customHeight="1">
      <c r="A17702" s="231" t="str">
        <f>IF((SUM('Раздел 4'!N71:N71)=0),"","Неверно!")</f>
        <v/>
      </c>
      <c r="B17702" s="237" t="s">
        <v>32695</v>
      </c>
      <c r="C17702" s="232" t="s">
        <v>24841</v>
      </c>
      <c r="D17702" s="232" t="s">
        <v>24432</v>
      </c>
      <c r="E17702" s="232" t="str">
        <f>CONCATENATE(SUM('Раздел 4'!N71:N71),"=",0)</f>
        <v>0=0</v>
      </c>
    </row>
    <row r="17703" spans="1:5" ht="42" hidden="1" customHeight="1">
      <c r="A17703" s="231" t="str">
        <f>IF((SUM('Раздел 4'!N72:N72)=0),"","Неверно!")</f>
        <v/>
      </c>
      <c r="B17703" s="237" t="s">
        <v>32695</v>
      </c>
      <c r="C17703" s="232" t="s">
        <v>24842</v>
      </c>
      <c r="D17703" s="232" t="s">
        <v>24432</v>
      </c>
      <c r="E17703" s="232" t="str">
        <f>CONCATENATE(SUM('Раздел 4'!N72:N72),"=",0)</f>
        <v>0=0</v>
      </c>
    </row>
    <row r="17704" spans="1:5" ht="42" hidden="1" customHeight="1">
      <c r="A17704" s="231" t="str">
        <f>IF((SUM('Раздел 4'!N73:N73)=0),"","Неверно!")</f>
        <v/>
      </c>
      <c r="B17704" s="237" t="s">
        <v>32695</v>
      </c>
      <c r="C17704" s="232" t="s">
        <v>24843</v>
      </c>
      <c r="D17704" s="232" t="s">
        <v>24432</v>
      </c>
      <c r="E17704" s="232" t="str">
        <f>CONCATENATE(SUM('Раздел 4'!N73:N73),"=",0)</f>
        <v>0=0</v>
      </c>
    </row>
    <row r="17705" spans="1:5" ht="42" hidden="1" customHeight="1">
      <c r="A17705" s="231" t="str">
        <f>IF((SUM('Раздел 4'!N74:N74)=0),"","Неверно!")</f>
        <v/>
      </c>
      <c r="B17705" s="237" t="s">
        <v>32695</v>
      </c>
      <c r="C17705" s="232" t="s">
        <v>24844</v>
      </c>
      <c r="D17705" s="232" t="s">
        <v>24432</v>
      </c>
      <c r="E17705" s="232" t="str">
        <f>CONCATENATE(SUM('Раздел 4'!N74:N74),"=",0)</f>
        <v>0=0</v>
      </c>
    </row>
    <row r="17706" spans="1:5" ht="42" hidden="1" customHeight="1">
      <c r="A17706" s="231" t="str">
        <f>IF((SUM('Раздел 4'!N75:N75)=0),"","Неверно!")</f>
        <v/>
      </c>
      <c r="B17706" s="237" t="s">
        <v>32695</v>
      </c>
      <c r="C17706" s="232" t="s">
        <v>24845</v>
      </c>
      <c r="D17706" s="232" t="s">
        <v>24432</v>
      </c>
      <c r="E17706" s="232" t="str">
        <f>CONCATENATE(SUM('Раздел 4'!N75:N75),"=",0)</f>
        <v>0=0</v>
      </c>
    </row>
    <row r="17707" spans="1:5" ht="42" hidden="1" customHeight="1">
      <c r="A17707" s="231" t="str">
        <f>IF((SUM('Раздел 4'!N76:N76)=0),"","Неверно!")</f>
        <v/>
      </c>
      <c r="B17707" s="237" t="s">
        <v>32695</v>
      </c>
      <c r="C17707" s="232" t="s">
        <v>24846</v>
      </c>
      <c r="D17707" s="232" t="s">
        <v>24432</v>
      </c>
      <c r="E17707" s="232" t="str">
        <f>CONCATENATE(SUM('Раздел 4'!N76:N76),"=",0)</f>
        <v>0=0</v>
      </c>
    </row>
    <row r="17708" spans="1:5" ht="42" hidden="1" customHeight="1">
      <c r="A17708" s="231" t="str">
        <f>IF((SUM('Раздел 4'!N77:N77)=0),"","Неверно!")</f>
        <v/>
      </c>
      <c r="B17708" s="237" t="s">
        <v>32695</v>
      </c>
      <c r="C17708" s="232" t="s">
        <v>24847</v>
      </c>
      <c r="D17708" s="232" t="s">
        <v>24432</v>
      </c>
      <c r="E17708" s="232" t="str">
        <f>CONCATENATE(SUM('Раздел 4'!N77:N77),"=",0)</f>
        <v>0=0</v>
      </c>
    </row>
    <row r="17709" spans="1:5" ht="42" hidden="1" customHeight="1">
      <c r="A17709" s="231" t="str">
        <f>IF((SUM('Раздел 4'!N78:N78)=0),"","Неверно!")</f>
        <v/>
      </c>
      <c r="B17709" s="237" t="s">
        <v>32695</v>
      </c>
      <c r="C17709" s="232" t="s">
        <v>24848</v>
      </c>
      <c r="D17709" s="232" t="s">
        <v>24432</v>
      </c>
      <c r="E17709" s="232" t="str">
        <f>CONCATENATE(SUM('Раздел 4'!N78:N78),"=",0)</f>
        <v>0=0</v>
      </c>
    </row>
    <row r="17710" spans="1:5" ht="42" hidden="1" customHeight="1">
      <c r="A17710" s="231" t="str">
        <f>IF((SUM('Раздел 4'!N79:N79)=0),"","Неверно!")</f>
        <v/>
      </c>
      <c r="B17710" s="237" t="s">
        <v>32695</v>
      </c>
      <c r="C17710" s="232" t="s">
        <v>24849</v>
      </c>
      <c r="D17710" s="232" t="s">
        <v>24432</v>
      </c>
      <c r="E17710" s="232" t="str">
        <f>CONCATENATE(SUM('Раздел 4'!N79:N79),"=",0)</f>
        <v>0=0</v>
      </c>
    </row>
    <row r="17711" spans="1:5" ht="42" hidden="1" customHeight="1">
      <c r="A17711" s="231" t="str">
        <f>IF((SUM('Раздел 4'!N80:N80)=0),"","Неверно!")</f>
        <v/>
      </c>
      <c r="B17711" s="237" t="s">
        <v>32695</v>
      </c>
      <c r="C17711" s="232" t="s">
        <v>24850</v>
      </c>
      <c r="D17711" s="232" t="s">
        <v>24432</v>
      </c>
      <c r="E17711" s="232" t="str">
        <f>CONCATENATE(SUM('Раздел 4'!N80:N80),"=",0)</f>
        <v>0=0</v>
      </c>
    </row>
    <row r="17712" spans="1:5" ht="42" hidden="1" customHeight="1">
      <c r="A17712" s="231" t="str">
        <f>IF((SUM('Раздел 4'!N81:N81)=0),"","Неверно!")</f>
        <v/>
      </c>
      <c r="B17712" s="237" t="s">
        <v>32695</v>
      </c>
      <c r="C17712" s="232" t="s">
        <v>24851</v>
      </c>
      <c r="D17712" s="232" t="s">
        <v>24432</v>
      </c>
      <c r="E17712" s="232" t="str">
        <f>CONCATENATE(SUM('Раздел 4'!N81:N81),"=",0)</f>
        <v>0=0</v>
      </c>
    </row>
    <row r="17713" spans="1:5" ht="42" hidden="1" customHeight="1">
      <c r="A17713" s="231" t="str">
        <f>IF((SUM('Раздел 4'!AC30:AC30)=0),"","Неверно!")</f>
        <v/>
      </c>
      <c r="B17713" s="237" t="s">
        <v>32696</v>
      </c>
      <c r="C17713" s="232" t="s">
        <v>21748</v>
      </c>
      <c r="D17713" s="232" t="s">
        <v>24430</v>
      </c>
      <c r="E17713" s="232" t="str">
        <f>CONCATENATE(SUM('Раздел 4'!AC30:AC30),"=",0)</f>
        <v>0=0</v>
      </c>
    </row>
    <row r="17714" spans="1:5" ht="42" hidden="1" customHeight="1">
      <c r="A17714" s="231" t="str">
        <f>IF((SUM('Раздел 4'!AC31:AC31)=0),"","Неверно!")</f>
        <v/>
      </c>
      <c r="B17714" s="237" t="s">
        <v>32696</v>
      </c>
      <c r="C17714" s="232" t="s">
        <v>21749</v>
      </c>
      <c r="D17714" s="232" t="s">
        <v>24430</v>
      </c>
      <c r="E17714" s="232" t="str">
        <f>CONCATENATE(SUM('Раздел 4'!AC31:AC31),"=",0)</f>
        <v>0=0</v>
      </c>
    </row>
    <row r="17715" spans="1:5" ht="42" hidden="1" customHeight="1">
      <c r="A17715" s="231" t="str">
        <f>IF((SUM('Раздел 4'!AC32:AC32)=0),"","Неверно!")</f>
        <v/>
      </c>
      <c r="B17715" s="237" t="s">
        <v>32696</v>
      </c>
      <c r="C17715" s="232" t="s">
        <v>21750</v>
      </c>
      <c r="D17715" s="232" t="s">
        <v>24430</v>
      </c>
      <c r="E17715" s="232" t="str">
        <f>CONCATENATE(SUM('Раздел 4'!AC32:AC32),"=",0)</f>
        <v>0=0</v>
      </c>
    </row>
    <row r="17716" spans="1:5" ht="42" hidden="1" customHeight="1">
      <c r="A17716" s="231" t="str">
        <f>IF((SUM('Раздел 4'!AC33:AC33)=0),"","Неверно!")</f>
        <v/>
      </c>
      <c r="B17716" s="237" t="s">
        <v>32696</v>
      </c>
      <c r="C17716" s="232" t="s">
        <v>21751</v>
      </c>
      <c r="D17716" s="232" t="s">
        <v>24430</v>
      </c>
      <c r="E17716" s="232" t="str">
        <f>CONCATENATE(SUM('Раздел 4'!AC33:AC33),"=",0)</f>
        <v>0=0</v>
      </c>
    </row>
    <row r="17717" spans="1:5" ht="42" hidden="1" customHeight="1">
      <c r="A17717" s="231" t="str">
        <f>IF((SUM('Раздел 4'!AC34:AC34)=0),"","Неверно!")</f>
        <v/>
      </c>
      <c r="B17717" s="237" t="s">
        <v>32696</v>
      </c>
      <c r="C17717" s="232" t="s">
        <v>21752</v>
      </c>
      <c r="D17717" s="232" t="s">
        <v>24430</v>
      </c>
      <c r="E17717" s="232" t="str">
        <f>CONCATENATE(SUM('Раздел 4'!AC34:AC34),"=",0)</f>
        <v>0=0</v>
      </c>
    </row>
    <row r="17718" spans="1:5" ht="42" hidden="1" customHeight="1">
      <c r="A17718" s="231" t="str">
        <f>IF((SUM('Раздел 4'!AC35:AC35)=0),"","Неверно!")</f>
        <v/>
      </c>
      <c r="B17718" s="237" t="s">
        <v>32696</v>
      </c>
      <c r="C17718" s="232" t="s">
        <v>21753</v>
      </c>
      <c r="D17718" s="232" t="s">
        <v>24430</v>
      </c>
      <c r="E17718" s="232" t="str">
        <f>CONCATENATE(SUM('Раздел 4'!AC35:AC35),"=",0)</f>
        <v>0=0</v>
      </c>
    </row>
    <row r="17719" spans="1:5" ht="42" hidden="1" customHeight="1">
      <c r="A17719" s="231" t="str">
        <f>IF((SUM('Раздел 4'!AC36:AC36)=0),"","Неверно!")</f>
        <v/>
      </c>
      <c r="B17719" s="237" t="s">
        <v>32696</v>
      </c>
      <c r="C17719" s="232" t="s">
        <v>21754</v>
      </c>
      <c r="D17719" s="232" t="s">
        <v>24430</v>
      </c>
      <c r="E17719" s="232" t="str">
        <f>CONCATENATE(SUM('Раздел 4'!AC36:AC36),"=",0)</f>
        <v>0=0</v>
      </c>
    </row>
    <row r="17720" spans="1:5" ht="42" hidden="1" customHeight="1">
      <c r="A17720" s="231" t="str">
        <f>IF((SUM('Раздел 4'!AC37:AC37)=0),"","Неверно!")</f>
        <v/>
      </c>
      <c r="B17720" s="237" t="s">
        <v>32696</v>
      </c>
      <c r="C17720" s="232" t="s">
        <v>21755</v>
      </c>
      <c r="D17720" s="232" t="s">
        <v>24430</v>
      </c>
      <c r="E17720" s="232" t="str">
        <f>CONCATENATE(SUM('Раздел 4'!AC37:AC37),"=",0)</f>
        <v>0=0</v>
      </c>
    </row>
    <row r="17721" spans="1:5" ht="42" hidden="1" customHeight="1">
      <c r="A17721" s="231" t="str">
        <f>IF((SUM('Раздел 4'!AC38:AC38)=0),"","Неверно!")</f>
        <v/>
      </c>
      <c r="B17721" s="237" t="s">
        <v>32696</v>
      </c>
      <c r="C17721" s="232" t="s">
        <v>21756</v>
      </c>
      <c r="D17721" s="232" t="s">
        <v>24430</v>
      </c>
      <c r="E17721" s="232" t="str">
        <f>CONCATENATE(SUM('Раздел 4'!AC38:AC38),"=",0)</f>
        <v>0=0</v>
      </c>
    </row>
    <row r="17722" spans="1:5" ht="42" hidden="1" customHeight="1">
      <c r="A17722" s="231" t="str">
        <f>IF((SUM('Раздел 4'!AC39:AC39)=0),"","Неверно!")</f>
        <v/>
      </c>
      <c r="B17722" s="237" t="s">
        <v>32696</v>
      </c>
      <c r="C17722" s="232" t="s">
        <v>21757</v>
      </c>
      <c r="D17722" s="232" t="s">
        <v>24430</v>
      </c>
      <c r="E17722" s="232" t="str">
        <f>CONCATENATE(SUM('Раздел 4'!AC39:AC39),"=",0)</f>
        <v>0=0</v>
      </c>
    </row>
    <row r="17723" spans="1:5" ht="42" hidden="1" customHeight="1">
      <c r="A17723" s="231" t="str">
        <f>IF((SUM('Раздел 4'!AC40:AC40)=0),"","Неверно!")</f>
        <v/>
      </c>
      <c r="B17723" s="237" t="s">
        <v>32696</v>
      </c>
      <c r="C17723" s="232" t="s">
        <v>21758</v>
      </c>
      <c r="D17723" s="232" t="s">
        <v>24430</v>
      </c>
      <c r="E17723" s="232" t="str">
        <f>CONCATENATE(SUM('Раздел 4'!AC40:AC40),"=",0)</f>
        <v>0=0</v>
      </c>
    </row>
    <row r="17724" spans="1:5" ht="42" hidden="1" customHeight="1">
      <c r="A17724" s="231" t="str">
        <f>IF((SUM('Раздел 4'!AD30:AD30)=0),"","Неверно!")</f>
        <v/>
      </c>
      <c r="B17724" s="237" t="s">
        <v>32696</v>
      </c>
      <c r="C17724" s="232" t="s">
        <v>21910</v>
      </c>
      <c r="D17724" s="232" t="s">
        <v>24430</v>
      </c>
      <c r="E17724" s="232" t="str">
        <f>CONCATENATE(SUM('Раздел 4'!AD30:AD30),"=",0)</f>
        <v>0=0</v>
      </c>
    </row>
    <row r="17725" spans="1:5" ht="42" hidden="1" customHeight="1">
      <c r="A17725" s="231" t="str">
        <f>IF((SUM('Раздел 4'!AD31:AD31)=0),"","Неверно!")</f>
        <v/>
      </c>
      <c r="B17725" s="237" t="s">
        <v>32696</v>
      </c>
      <c r="C17725" s="232" t="s">
        <v>21911</v>
      </c>
      <c r="D17725" s="232" t="s">
        <v>24430</v>
      </c>
      <c r="E17725" s="232" t="str">
        <f>CONCATENATE(SUM('Раздел 4'!AD31:AD31),"=",0)</f>
        <v>0=0</v>
      </c>
    </row>
    <row r="17726" spans="1:5" ht="42" hidden="1" customHeight="1">
      <c r="A17726" s="231" t="str">
        <f>IF((SUM('Раздел 4'!AD32:AD32)=0),"","Неверно!")</f>
        <v/>
      </c>
      <c r="B17726" s="237" t="s">
        <v>32696</v>
      </c>
      <c r="C17726" s="232" t="s">
        <v>21912</v>
      </c>
      <c r="D17726" s="232" t="s">
        <v>24430</v>
      </c>
      <c r="E17726" s="232" t="str">
        <f>CONCATENATE(SUM('Раздел 4'!AD32:AD32),"=",0)</f>
        <v>0=0</v>
      </c>
    </row>
    <row r="17727" spans="1:5" ht="42" hidden="1" customHeight="1">
      <c r="A17727" s="231" t="str">
        <f>IF((SUM('Раздел 4'!AD33:AD33)=0),"","Неверно!")</f>
        <v/>
      </c>
      <c r="B17727" s="237" t="s">
        <v>32696</v>
      </c>
      <c r="C17727" s="232" t="s">
        <v>21913</v>
      </c>
      <c r="D17727" s="232" t="s">
        <v>24430</v>
      </c>
      <c r="E17727" s="232" t="str">
        <f>CONCATENATE(SUM('Раздел 4'!AD33:AD33),"=",0)</f>
        <v>0=0</v>
      </c>
    </row>
    <row r="17728" spans="1:5" ht="42" hidden="1" customHeight="1">
      <c r="A17728" s="231" t="str">
        <f>IF((SUM('Раздел 4'!AD34:AD34)=0),"","Неверно!")</f>
        <v/>
      </c>
      <c r="B17728" s="237" t="s">
        <v>32696</v>
      </c>
      <c r="C17728" s="232" t="s">
        <v>21914</v>
      </c>
      <c r="D17728" s="232" t="s">
        <v>24430</v>
      </c>
      <c r="E17728" s="232" t="str">
        <f>CONCATENATE(SUM('Раздел 4'!AD34:AD34),"=",0)</f>
        <v>0=0</v>
      </c>
    </row>
    <row r="17729" spans="1:5" ht="42" hidden="1" customHeight="1">
      <c r="A17729" s="231" t="str">
        <f>IF((SUM('Раздел 4'!AD35:AD35)=0),"","Неверно!")</f>
        <v/>
      </c>
      <c r="B17729" s="237" t="s">
        <v>32696</v>
      </c>
      <c r="C17729" s="232" t="s">
        <v>21915</v>
      </c>
      <c r="D17729" s="232" t="s">
        <v>24430</v>
      </c>
      <c r="E17729" s="232" t="str">
        <f>CONCATENATE(SUM('Раздел 4'!AD35:AD35),"=",0)</f>
        <v>0=0</v>
      </c>
    </row>
    <row r="17730" spans="1:5" ht="42" hidden="1" customHeight="1">
      <c r="A17730" s="231" t="str">
        <f>IF((SUM('Раздел 4'!AD36:AD36)=0),"","Неверно!")</f>
        <v/>
      </c>
      <c r="B17730" s="237" t="s">
        <v>32696</v>
      </c>
      <c r="C17730" s="232" t="s">
        <v>21916</v>
      </c>
      <c r="D17730" s="232" t="s">
        <v>24430</v>
      </c>
      <c r="E17730" s="232" t="str">
        <f>CONCATENATE(SUM('Раздел 4'!AD36:AD36),"=",0)</f>
        <v>0=0</v>
      </c>
    </row>
    <row r="17731" spans="1:5" ht="42" hidden="1" customHeight="1">
      <c r="A17731" s="231" t="str">
        <f>IF((SUM('Раздел 4'!AD37:AD37)=0),"","Неверно!")</f>
        <v/>
      </c>
      <c r="B17731" s="237" t="s">
        <v>32696</v>
      </c>
      <c r="C17731" s="232" t="s">
        <v>21917</v>
      </c>
      <c r="D17731" s="232" t="s">
        <v>24430</v>
      </c>
      <c r="E17731" s="232" t="str">
        <f>CONCATENATE(SUM('Раздел 4'!AD37:AD37),"=",0)</f>
        <v>0=0</v>
      </c>
    </row>
    <row r="17732" spans="1:5" ht="42" hidden="1" customHeight="1">
      <c r="A17732" s="231" t="str">
        <f>IF((SUM('Раздел 4'!AD38:AD38)=0),"","Неверно!")</f>
        <v/>
      </c>
      <c r="B17732" s="237" t="s">
        <v>32696</v>
      </c>
      <c r="C17732" s="232" t="s">
        <v>21918</v>
      </c>
      <c r="D17732" s="232" t="s">
        <v>24430</v>
      </c>
      <c r="E17732" s="232" t="str">
        <f>CONCATENATE(SUM('Раздел 4'!AD38:AD38),"=",0)</f>
        <v>0=0</v>
      </c>
    </row>
    <row r="17733" spans="1:5" ht="42" hidden="1" customHeight="1">
      <c r="A17733" s="231" t="str">
        <f>IF((SUM('Раздел 4'!AD39:AD39)=0),"","Неверно!")</f>
        <v/>
      </c>
      <c r="B17733" s="237" t="s">
        <v>32696</v>
      </c>
      <c r="C17733" s="232" t="s">
        <v>21919</v>
      </c>
      <c r="D17733" s="232" t="s">
        <v>24430</v>
      </c>
      <c r="E17733" s="232" t="str">
        <f>CONCATENATE(SUM('Раздел 4'!AD39:AD39),"=",0)</f>
        <v>0=0</v>
      </c>
    </row>
    <row r="17734" spans="1:5" ht="42" hidden="1" customHeight="1">
      <c r="A17734" s="231" t="str">
        <f>IF((SUM('Раздел 4'!AD40:AD40)=0),"","Неверно!")</f>
        <v/>
      </c>
      <c r="B17734" s="237" t="s">
        <v>32696</v>
      </c>
      <c r="C17734" s="232" t="s">
        <v>21920</v>
      </c>
      <c r="D17734" s="232" t="s">
        <v>24430</v>
      </c>
      <c r="E17734" s="232" t="str">
        <f>CONCATENATE(SUM('Раздел 4'!AD40:AD40),"=",0)</f>
        <v>0=0</v>
      </c>
    </row>
    <row r="17735" spans="1:5" ht="42" hidden="1" customHeight="1">
      <c r="A17735" s="231" t="str">
        <f>IF((SUM('Раздел 4'!AE30:AE30)=0),"","Неверно!")</f>
        <v/>
      </c>
      <c r="B17735" s="237" t="s">
        <v>32696</v>
      </c>
      <c r="C17735" s="232" t="s">
        <v>22072</v>
      </c>
      <c r="D17735" s="232" t="s">
        <v>24430</v>
      </c>
      <c r="E17735" s="232" t="str">
        <f>CONCATENATE(SUM('Раздел 4'!AE30:AE30),"=",0)</f>
        <v>0=0</v>
      </c>
    </row>
    <row r="17736" spans="1:5" ht="42" hidden="1" customHeight="1">
      <c r="A17736" s="231" t="str">
        <f>IF((SUM('Раздел 4'!AE31:AE31)=0),"","Неверно!")</f>
        <v/>
      </c>
      <c r="B17736" s="237" t="s">
        <v>32696</v>
      </c>
      <c r="C17736" s="232" t="s">
        <v>22073</v>
      </c>
      <c r="D17736" s="232" t="s">
        <v>24430</v>
      </c>
      <c r="E17736" s="232" t="str">
        <f>CONCATENATE(SUM('Раздел 4'!AE31:AE31),"=",0)</f>
        <v>0=0</v>
      </c>
    </row>
    <row r="17737" spans="1:5" ht="42" hidden="1" customHeight="1">
      <c r="A17737" s="231" t="str">
        <f>IF((SUM('Раздел 4'!AE32:AE32)=0),"","Неверно!")</f>
        <v/>
      </c>
      <c r="B17737" s="237" t="s">
        <v>32696</v>
      </c>
      <c r="C17737" s="232" t="s">
        <v>22074</v>
      </c>
      <c r="D17737" s="232" t="s">
        <v>24430</v>
      </c>
      <c r="E17737" s="232" t="str">
        <f>CONCATENATE(SUM('Раздел 4'!AE32:AE32),"=",0)</f>
        <v>0=0</v>
      </c>
    </row>
    <row r="17738" spans="1:5" ht="42" hidden="1" customHeight="1">
      <c r="A17738" s="231" t="str">
        <f>IF((SUM('Раздел 4'!AE33:AE33)=0),"","Неверно!")</f>
        <v/>
      </c>
      <c r="B17738" s="237" t="s">
        <v>32696</v>
      </c>
      <c r="C17738" s="232" t="s">
        <v>22075</v>
      </c>
      <c r="D17738" s="232" t="s">
        <v>24430</v>
      </c>
      <c r="E17738" s="232" t="str">
        <f>CONCATENATE(SUM('Раздел 4'!AE33:AE33),"=",0)</f>
        <v>0=0</v>
      </c>
    </row>
    <row r="17739" spans="1:5" ht="42" hidden="1" customHeight="1">
      <c r="A17739" s="231" t="str">
        <f>IF((SUM('Раздел 4'!AE34:AE34)=0),"","Неверно!")</f>
        <v/>
      </c>
      <c r="B17739" s="237" t="s">
        <v>32696</v>
      </c>
      <c r="C17739" s="232" t="s">
        <v>22076</v>
      </c>
      <c r="D17739" s="232" t="s">
        <v>24430</v>
      </c>
      <c r="E17739" s="232" t="str">
        <f>CONCATENATE(SUM('Раздел 4'!AE34:AE34),"=",0)</f>
        <v>0=0</v>
      </c>
    </row>
    <row r="17740" spans="1:5" ht="42" hidden="1" customHeight="1">
      <c r="A17740" s="231" t="str">
        <f>IF((SUM('Раздел 4'!AE35:AE35)=0),"","Неверно!")</f>
        <v/>
      </c>
      <c r="B17740" s="237" t="s">
        <v>32696</v>
      </c>
      <c r="C17740" s="232" t="s">
        <v>22077</v>
      </c>
      <c r="D17740" s="232" t="s">
        <v>24430</v>
      </c>
      <c r="E17740" s="232" t="str">
        <f>CONCATENATE(SUM('Раздел 4'!AE35:AE35),"=",0)</f>
        <v>0=0</v>
      </c>
    </row>
    <row r="17741" spans="1:5" ht="42" hidden="1" customHeight="1">
      <c r="A17741" s="231" t="str">
        <f>IF((SUM('Раздел 4'!AE36:AE36)=0),"","Неверно!")</f>
        <v/>
      </c>
      <c r="B17741" s="237" t="s">
        <v>32696</v>
      </c>
      <c r="C17741" s="232" t="s">
        <v>22078</v>
      </c>
      <c r="D17741" s="232" t="s">
        <v>24430</v>
      </c>
      <c r="E17741" s="232" t="str">
        <f>CONCATENATE(SUM('Раздел 4'!AE36:AE36),"=",0)</f>
        <v>0=0</v>
      </c>
    </row>
    <row r="17742" spans="1:5" ht="42" hidden="1" customHeight="1">
      <c r="A17742" s="231" t="str">
        <f>IF((SUM('Раздел 4'!AE37:AE37)=0),"","Неверно!")</f>
        <v/>
      </c>
      <c r="B17742" s="237" t="s">
        <v>32696</v>
      </c>
      <c r="C17742" s="232" t="s">
        <v>22079</v>
      </c>
      <c r="D17742" s="232" t="s">
        <v>24430</v>
      </c>
      <c r="E17742" s="232" t="str">
        <f>CONCATENATE(SUM('Раздел 4'!AE37:AE37),"=",0)</f>
        <v>0=0</v>
      </c>
    </row>
    <row r="17743" spans="1:5" ht="42" hidden="1" customHeight="1">
      <c r="A17743" s="231" t="str">
        <f>IF((SUM('Раздел 4'!AE38:AE38)=0),"","Неверно!")</f>
        <v/>
      </c>
      <c r="B17743" s="237" t="s">
        <v>32696</v>
      </c>
      <c r="C17743" s="232" t="s">
        <v>22080</v>
      </c>
      <c r="D17743" s="232" t="s">
        <v>24430</v>
      </c>
      <c r="E17743" s="232" t="str">
        <f>CONCATENATE(SUM('Раздел 4'!AE38:AE38),"=",0)</f>
        <v>0=0</v>
      </c>
    </row>
    <row r="17744" spans="1:5" ht="42" hidden="1" customHeight="1">
      <c r="A17744" s="231" t="str">
        <f>IF((SUM('Раздел 4'!AE39:AE39)=0),"","Неверно!")</f>
        <v/>
      </c>
      <c r="B17744" s="237" t="s">
        <v>32696</v>
      </c>
      <c r="C17744" s="232" t="s">
        <v>22081</v>
      </c>
      <c r="D17744" s="232" t="s">
        <v>24430</v>
      </c>
      <c r="E17744" s="232" t="str">
        <f>CONCATENATE(SUM('Раздел 4'!AE39:AE39),"=",0)</f>
        <v>0=0</v>
      </c>
    </row>
    <row r="17745" spans="1:5" ht="42" hidden="1" customHeight="1">
      <c r="A17745" s="231" t="str">
        <f>IF((SUM('Раздел 4'!AE40:AE40)=0),"","Неверно!")</f>
        <v/>
      </c>
      <c r="B17745" s="237" t="s">
        <v>32696</v>
      </c>
      <c r="C17745" s="232" t="s">
        <v>22082</v>
      </c>
      <c r="D17745" s="232" t="s">
        <v>24430</v>
      </c>
      <c r="E17745" s="232" t="str">
        <f>CONCATENATE(SUM('Раздел 4'!AE40:AE40),"=",0)</f>
        <v>0=0</v>
      </c>
    </row>
    <row r="17746" spans="1:5" ht="42" hidden="1" customHeight="1">
      <c r="A17746" s="231" t="str">
        <f>IF((SUM('Раздел 4'!AF30:AF30)=0),"","Неверно!")</f>
        <v/>
      </c>
      <c r="B17746" s="237" t="s">
        <v>32696</v>
      </c>
      <c r="C17746" s="232" t="s">
        <v>22234</v>
      </c>
      <c r="D17746" s="232" t="s">
        <v>24430</v>
      </c>
      <c r="E17746" s="232" t="str">
        <f>CONCATENATE(SUM('Раздел 4'!AF30:AF30),"=",0)</f>
        <v>0=0</v>
      </c>
    </row>
    <row r="17747" spans="1:5" ht="42" hidden="1" customHeight="1">
      <c r="A17747" s="231" t="str">
        <f>IF((SUM('Раздел 4'!AF31:AF31)=0),"","Неверно!")</f>
        <v/>
      </c>
      <c r="B17747" s="237" t="s">
        <v>32696</v>
      </c>
      <c r="C17747" s="232" t="s">
        <v>22235</v>
      </c>
      <c r="D17747" s="232" t="s">
        <v>24430</v>
      </c>
      <c r="E17747" s="232" t="str">
        <f>CONCATENATE(SUM('Раздел 4'!AF31:AF31),"=",0)</f>
        <v>0=0</v>
      </c>
    </row>
    <row r="17748" spans="1:5" ht="42" hidden="1" customHeight="1">
      <c r="A17748" s="231" t="str">
        <f>IF((SUM('Раздел 4'!AF32:AF32)=0),"","Неверно!")</f>
        <v/>
      </c>
      <c r="B17748" s="237" t="s">
        <v>32696</v>
      </c>
      <c r="C17748" s="232" t="s">
        <v>22236</v>
      </c>
      <c r="D17748" s="232" t="s">
        <v>24430</v>
      </c>
      <c r="E17748" s="232" t="str">
        <f>CONCATENATE(SUM('Раздел 4'!AF32:AF32),"=",0)</f>
        <v>0=0</v>
      </c>
    </row>
    <row r="17749" spans="1:5" ht="42" hidden="1" customHeight="1">
      <c r="A17749" s="231" t="str">
        <f>IF((SUM('Раздел 4'!AF33:AF33)=0),"","Неверно!")</f>
        <v/>
      </c>
      <c r="B17749" s="237" t="s">
        <v>32696</v>
      </c>
      <c r="C17749" s="232" t="s">
        <v>22237</v>
      </c>
      <c r="D17749" s="232" t="s">
        <v>24430</v>
      </c>
      <c r="E17749" s="232" t="str">
        <f>CONCATENATE(SUM('Раздел 4'!AF33:AF33),"=",0)</f>
        <v>0=0</v>
      </c>
    </row>
    <row r="17750" spans="1:5" ht="42" hidden="1" customHeight="1">
      <c r="A17750" s="231" t="str">
        <f>IF((SUM('Раздел 4'!AF34:AF34)=0),"","Неверно!")</f>
        <v/>
      </c>
      <c r="B17750" s="237" t="s">
        <v>32696</v>
      </c>
      <c r="C17750" s="232" t="s">
        <v>22238</v>
      </c>
      <c r="D17750" s="232" t="s">
        <v>24430</v>
      </c>
      <c r="E17750" s="232" t="str">
        <f>CONCATENATE(SUM('Раздел 4'!AF34:AF34),"=",0)</f>
        <v>0=0</v>
      </c>
    </row>
    <row r="17751" spans="1:5" ht="42" hidden="1" customHeight="1">
      <c r="A17751" s="231" t="str">
        <f>IF((SUM('Раздел 4'!AF35:AF35)=0),"","Неверно!")</f>
        <v/>
      </c>
      <c r="B17751" s="237" t="s">
        <v>32696</v>
      </c>
      <c r="C17751" s="232" t="s">
        <v>22239</v>
      </c>
      <c r="D17751" s="232" t="s">
        <v>24430</v>
      </c>
      <c r="E17751" s="232" t="str">
        <f>CONCATENATE(SUM('Раздел 4'!AF35:AF35),"=",0)</f>
        <v>0=0</v>
      </c>
    </row>
    <row r="17752" spans="1:5" ht="42" hidden="1" customHeight="1">
      <c r="A17752" s="231" t="str">
        <f>IF((SUM('Раздел 4'!AF36:AF36)=0),"","Неверно!")</f>
        <v/>
      </c>
      <c r="B17752" s="237" t="s">
        <v>32696</v>
      </c>
      <c r="C17752" s="232" t="s">
        <v>22240</v>
      </c>
      <c r="D17752" s="232" t="s">
        <v>24430</v>
      </c>
      <c r="E17752" s="232" t="str">
        <f>CONCATENATE(SUM('Раздел 4'!AF36:AF36),"=",0)</f>
        <v>0=0</v>
      </c>
    </row>
    <row r="17753" spans="1:5" ht="42" hidden="1" customHeight="1">
      <c r="A17753" s="231" t="str">
        <f>IF((SUM('Раздел 4'!AF37:AF37)=0),"","Неверно!")</f>
        <v/>
      </c>
      <c r="B17753" s="237" t="s">
        <v>32696</v>
      </c>
      <c r="C17753" s="232" t="s">
        <v>22241</v>
      </c>
      <c r="D17753" s="232" t="s">
        <v>24430</v>
      </c>
      <c r="E17753" s="232" t="str">
        <f>CONCATENATE(SUM('Раздел 4'!AF37:AF37),"=",0)</f>
        <v>0=0</v>
      </c>
    </row>
    <row r="17754" spans="1:5" ht="42" hidden="1" customHeight="1">
      <c r="A17754" s="231" t="str">
        <f>IF((SUM('Раздел 4'!AF38:AF38)=0),"","Неверно!")</f>
        <v/>
      </c>
      <c r="B17754" s="237" t="s">
        <v>32696</v>
      </c>
      <c r="C17754" s="232" t="s">
        <v>22242</v>
      </c>
      <c r="D17754" s="232" t="s">
        <v>24430</v>
      </c>
      <c r="E17754" s="232" t="str">
        <f>CONCATENATE(SUM('Раздел 4'!AF38:AF38),"=",0)</f>
        <v>0=0</v>
      </c>
    </row>
    <row r="17755" spans="1:5" ht="42" hidden="1" customHeight="1">
      <c r="A17755" s="231" t="str">
        <f>IF((SUM('Раздел 4'!AF39:AF39)=0),"","Неверно!")</f>
        <v/>
      </c>
      <c r="B17755" s="237" t="s">
        <v>32696</v>
      </c>
      <c r="C17755" s="232" t="s">
        <v>22243</v>
      </c>
      <c r="D17755" s="232" t="s">
        <v>24430</v>
      </c>
      <c r="E17755" s="232" t="str">
        <f>CONCATENATE(SUM('Раздел 4'!AF39:AF39),"=",0)</f>
        <v>0=0</v>
      </c>
    </row>
    <row r="17756" spans="1:5" ht="42" hidden="1" customHeight="1">
      <c r="A17756" s="231" t="str">
        <f>IF((SUM('Раздел 4'!AF40:AF40)=0),"","Неверно!")</f>
        <v/>
      </c>
      <c r="B17756" s="237" t="s">
        <v>32696</v>
      </c>
      <c r="C17756" s="232" t="s">
        <v>22244</v>
      </c>
      <c r="D17756" s="232" t="s">
        <v>24430</v>
      </c>
      <c r="E17756" s="232" t="str">
        <f>CONCATENATE(SUM('Раздел 4'!AF40:AF40),"=",0)</f>
        <v>0=0</v>
      </c>
    </row>
    <row r="17757" spans="1:5" ht="42" hidden="1" customHeight="1">
      <c r="A17757" s="231" t="str">
        <f>IF((SUM('Раздел 4'!AG30:AG30)=0),"","Неверно!")</f>
        <v/>
      </c>
      <c r="B17757" s="237" t="s">
        <v>32696</v>
      </c>
      <c r="C17757" s="232" t="s">
        <v>22396</v>
      </c>
      <c r="D17757" s="232" t="s">
        <v>24430</v>
      </c>
      <c r="E17757" s="232" t="str">
        <f>CONCATENATE(SUM('Раздел 4'!AG30:AG30),"=",0)</f>
        <v>0=0</v>
      </c>
    </row>
    <row r="17758" spans="1:5" ht="42" hidden="1" customHeight="1">
      <c r="A17758" s="231" t="str">
        <f>IF((SUM('Раздел 4'!AG31:AG31)=0),"","Неверно!")</f>
        <v/>
      </c>
      <c r="B17758" s="237" t="s">
        <v>32696</v>
      </c>
      <c r="C17758" s="232" t="s">
        <v>22397</v>
      </c>
      <c r="D17758" s="232" t="s">
        <v>24430</v>
      </c>
      <c r="E17758" s="232" t="str">
        <f>CONCATENATE(SUM('Раздел 4'!AG31:AG31),"=",0)</f>
        <v>0=0</v>
      </c>
    </row>
    <row r="17759" spans="1:5" ht="42" hidden="1" customHeight="1">
      <c r="A17759" s="231" t="str">
        <f>IF((SUM('Раздел 4'!AG32:AG32)=0),"","Неверно!")</f>
        <v/>
      </c>
      <c r="B17759" s="237" t="s">
        <v>32696</v>
      </c>
      <c r="C17759" s="232" t="s">
        <v>22398</v>
      </c>
      <c r="D17759" s="232" t="s">
        <v>24430</v>
      </c>
      <c r="E17759" s="232" t="str">
        <f>CONCATENATE(SUM('Раздел 4'!AG32:AG32),"=",0)</f>
        <v>0=0</v>
      </c>
    </row>
    <row r="17760" spans="1:5" ht="42" hidden="1" customHeight="1">
      <c r="A17760" s="231" t="str">
        <f>IF((SUM('Раздел 4'!AG33:AG33)=0),"","Неверно!")</f>
        <v/>
      </c>
      <c r="B17760" s="237" t="s">
        <v>32696</v>
      </c>
      <c r="C17760" s="232" t="s">
        <v>22399</v>
      </c>
      <c r="D17760" s="232" t="s">
        <v>24430</v>
      </c>
      <c r="E17760" s="232" t="str">
        <f>CONCATENATE(SUM('Раздел 4'!AG33:AG33),"=",0)</f>
        <v>0=0</v>
      </c>
    </row>
    <row r="17761" spans="1:5" ht="42" hidden="1" customHeight="1">
      <c r="A17761" s="231" t="str">
        <f>IF((SUM('Раздел 4'!AG34:AG34)=0),"","Неверно!")</f>
        <v/>
      </c>
      <c r="B17761" s="237" t="s">
        <v>32696</v>
      </c>
      <c r="C17761" s="232" t="s">
        <v>22400</v>
      </c>
      <c r="D17761" s="232" t="s">
        <v>24430</v>
      </c>
      <c r="E17761" s="232" t="str">
        <f>CONCATENATE(SUM('Раздел 4'!AG34:AG34),"=",0)</f>
        <v>0=0</v>
      </c>
    </row>
    <row r="17762" spans="1:5" ht="42" hidden="1" customHeight="1">
      <c r="A17762" s="231" t="str">
        <f>IF((SUM('Раздел 4'!AG35:AG35)=0),"","Неверно!")</f>
        <v/>
      </c>
      <c r="B17762" s="237" t="s">
        <v>32696</v>
      </c>
      <c r="C17762" s="232" t="s">
        <v>22401</v>
      </c>
      <c r="D17762" s="232" t="s">
        <v>24430</v>
      </c>
      <c r="E17762" s="232" t="str">
        <f>CONCATENATE(SUM('Раздел 4'!AG35:AG35),"=",0)</f>
        <v>0=0</v>
      </c>
    </row>
    <row r="17763" spans="1:5" ht="42" hidden="1" customHeight="1">
      <c r="A17763" s="231" t="str">
        <f>IF((SUM('Раздел 4'!AG36:AG36)=0),"","Неверно!")</f>
        <v/>
      </c>
      <c r="B17763" s="237" t="s">
        <v>32696</v>
      </c>
      <c r="C17763" s="232" t="s">
        <v>22402</v>
      </c>
      <c r="D17763" s="232" t="s">
        <v>24430</v>
      </c>
      <c r="E17763" s="232" t="str">
        <f>CONCATENATE(SUM('Раздел 4'!AG36:AG36),"=",0)</f>
        <v>0=0</v>
      </c>
    </row>
    <row r="17764" spans="1:5" ht="42" hidden="1" customHeight="1">
      <c r="A17764" s="231" t="str">
        <f>IF((SUM('Раздел 4'!AG37:AG37)=0),"","Неверно!")</f>
        <v/>
      </c>
      <c r="B17764" s="237" t="s">
        <v>32696</v>
      </c>
      <c r="C17764" s="232" t="s">
        <v>22403</v>
      </c>
      <c r="D17764" s="232" t="s">
        <v>24430</v>
      </c>
      <c r="E17764" s="232" t="str">
        <f>CONCATENATE(SUM('Раздел 4'!AG37:AG37),"=",0)</f>
        <v>0=0</v>
      </c>
    </row>
    <row r="17765" spans="1:5" ht="42" hidden="1" customHeight="1">
      <c r="A17765" s="231" t="str">
        <f>IF((SUM('Раздел 4'!AG38:AG38)=0),"","Неверно!")</f>
        <v/>
      </c>
      <c r="B17765" s="237" t="s">
        <v>32696</v>
      </c>
      <c r="C17765" s="232" t="s">
        <v>22404</v>
      </c>
      <c r="D17765" s="232" t="s">
        <v>24430</v>
      </c>
      <c r="E17765" s="232" t="str">
        <f>CONCATENATE(SUM('Раздел 4'!AG38:AG38),"=",0)</f>
        <v>0=0</v>
      </c>
    </row>
    <row r="17766" spans="1:5" ht="42" hidden="1" customHeight="1">
      <c r="A17766" s="231" t="str">
        <f>IF((SUM('Раздел 4'!AG39:AG39)=0),"","Неверно!")</f>
        <v/>
      </c>
      <c r="B17766" s="237" t="s">
        <v>32696</v>
      </c>
      <c r="C17766" s="232" t="s">
        <v>22405</v>
      </c>
      <c r="D17766" s="232" t="s">
        <v>24430</v>
      </c>
      <c r="E17766" s="232" t="str">
        <f>CONCATENATE(SUM('Раздел 4'!AG39:AG39),"=",0)</f>
        <v>0=0</v>
      </c>
    </row>
    <row r="17767" spans="1:5" ht="42" hidden="1" customHeight="1">
      <c r="A17767" s="231" t="str">
        <f>IF((SUM('Раздел 4'!AG40:AG40)=0),"","Неверно!")</f>
        <v/>
      </c>
      <c r="B17767" s="237" t="s">
        <v>32696</v>
      </c>
      <c r="C17767" s="232" t="s">
        <v>22406</v>
      </c>
      <c r="D17767" s="232" t="s">
        <v>24430</v>
      </c>
      <c r="E17767" s="232" t="str">
        <f>CONCATENATE(SUM('Раздел 4'!AG40:AG40),"=",0)</f>
        <v>0=0</v>
      </c>
    </row>
    <row r="17768" spans="1:5" ht="42" hidden="1" customHeight="1">
      <c r="A17768" s="231" t="str">
        <f>IF((SUM('Раздел 4'!AH30:AH30)=0),"","Неверно!")</f>
        <v/>
      </c>
      <c r="B17768" s="237" t="s">
        <v>32696</v>
      </c>
      <c r="C17768" s="232" t="s">
        <v>22558</v>
      </c>
      <c r="D17768" s="232" t="s">
        <v>24430</v>
      </c>
      <c r="E17768" s="232" t="str">
        <f>CONCATENATE(SUM('Раздел 4'!AH30:AH30),"=",0)</f>
        <v>0=0</v>
      </c>
    </row>
    <row r="17769" spans="1:5" ht="42" hidden="1" customHeight="1">
      <c r="A17769" s="231" t="str">
        <f>IF((SUM('Раздел 4'!AH31:AH31)=0),"","Неверно!")</f>
        <v/>
      </c>
      <c r="B17769" s="237" t="s">
        <v>32696</v>
      </c>
      <c r="C17769" s="232" t="s">
        <v>22559</v>
      </c>
      <c r="D17769" s="232" t="s">
        <v>24430</v>
      </c>
      <c r="E17769" s="232" t="str">
        <f>CONCATENATE(SUM('Раздел 4'!AH31:AH31),"=",0)</f>
        <v>0=0</v>
      </c>
    </row>
    <row r="17770" spans="1:5" ht="42" hidden="1" customHeight="1">
      <c r="A17770" s="231" t="str">
        <f>IF((SUM('Раздел 4'!AH32:AH32)=0),"","Неверно!")</f>
        <v/>
      </c>
      <c r="B17770" s="237" t="s">
        <v>32696</v>
      </c>
      <c r="C17770" s="232" t="s">
        <v>22560</v>
      </c>
      <c r="D17770" s="232" t="s">
        <v>24430</v>
      </c>
      <c r="E17770" s="232" t="str">
        <f>CONCATENATE(SUM('Раздел 4'!AH32:AH32),"=",0)</f>
        <v>0=0</v>
      </c>
    </row>
    <row r="17771" spans="1:5" ht="42" hidden="1" customHeight="1">
      <c r="A17771" s="231" t="str">
        <f>IF((SUM('Раздел 4'!AH33:AH33)=0),"","Неверно!")</f>
        <v/>
      </c>
      <c r="B17771" s="237" t="s">
        <v>32696</v>
      </c>
      <c r="C17771" s="232" t="s">
        <v>22561</v>
      </c>
      <c r="D17771" s="232" t="s">
        <v>24430</v>
      </c>
      <c r="E17771" s="232" t="str">
        <f>CONCATENATE(SUM('Раздел 4'!AH33:AH33),"=",0)</f>
        <v>0=0</v>
      </c>
    </row>
    <row r="17772" spans="1:5" ht="42" hidden="1" customHeight="1">
      <c r="A17772" s="231" t="str">
        <f>IF((SUM('Раздел 4'!AH34:AH34)=0),"","Неверно!")</f>
        <v/>
      </c>
      <c r="B17772" s="237" t="s">
        <v>32696</v>
      </c>
      <c r="C17772" s="232" t="s">
        <v>22562</v>
      </c>
      <c r="D17772" s="232" t="s">
        <v>24430</v>
      </c>
      <c r="E17772" s="232" t="str">
        <f>CONCATENATE(SUM('Раздел 4'!AH34:AH34),"=",0)</f>
        <v>0=0</v>
      </c>
    </row>
    <row r="17773" spans="1:5" ht="42" hidden="1" customHeight="1">
      <c r="A17773" s="231" t="str">
        <f>IF((SUM('Раздел 4'!AH35:AH35)=0),"","Неверно!")</f>
        <v/>
      </c>
      <c r="B17773" s="237" t="s">
        <v>32696</v>
      </c>
      <c r="C17773" s="232" t="s">
        <v>22563</v>
      </c>
      <c r="D17773" s="232" t="s">
        <v>24430</v>
      </c>
      <c r="E17773" s="232" t="str">
        <f>CONCATENATE(SUM('Раздел 4'!AH35:AH35),"=",0)</f>
        <v>0=0</v>
      </c>
    </row>
    <row r="17774" spans="1:5" ht="42" hidden="1" customHeight="1">
      <c r="A17774" s="231" t="str">
        <f>IF((SUM('Раздел 4'!AH36:AH36)=0),"","Неверно!")</f>
        <v/>
      </c>
      <c r="B17774" s="237" t="s">
        <v>32696</v>
      </c>
      <c r="C17774" s="232" t="s">
        <v>22564</v>
      </c>
      <c r="D17774" s="232" t="s">
        <v>24430</v>
      </c>
      <c r="E17774" s="232" t="str">
        <f>CONCATENATE(SUM('Раздел 4'!AH36:AH36),"=",0)</f>
        <v>0=0</v>
      </c>
    </row>
    <row r="17775" spans="1:5" ht="42" hidden="1" customHeight="1">
      <c r="A17775" s="231" t="str">
        <f>IF((SUM('Раздел 4'!AH37:AH37)=0),"","Неверно!")</f>
        <v/>
      </c>
      <c r="B17775" s="237" t="s">
        <v>32696</v>
      </c>
      <c r="C17775" s="232" t="s">
        <v>22565</v>
      </c>
      <c r="D17775" s="232" t="s">
        <v>24430</v>
      </c>
      <c r="E17775" s="232" t="str">
        <f>CONCATENATE(SUM('Раздел 4'!AH37:AH37),"=",0)</f>
        <v>0=0</v>
      </c>
    </row>
    <row r="17776" spans="1:5" ht="42" hidden="1" customHeight="1">
      <c r="A17776" s="231" t="str">
        <f>IF((SUM('Раздел 4'!AH38:AH38)=0),"","Неверно!")</f>
        <v/>
      </c>
      <c r="B17776" s="237" t="s">
        <v>32696</v>
      </c>
      <c r="C17776" s="232" t="s">
        <v>22566</v>
      </c>
      <c r="D17776" s="232" t="s">
        <v>24430</v>
      </c>
      <c r="E17776" s="232" t="str">
        <f>CONCATENATE(SUM('Раздел 4'!AH38:AH38),"=",0)</f>
        <v>0=0</v>
      </c>
    </row>
    <row r="17777" spans="1:5" ht="42" hidden="1" customHeight="1">
      <c r="A17777" s="231" t="str">
        <f>IF((SUM('Раздел 4'!AH39:AH39)=0),"","Неверно!")</f>
        <v/>
      </c>
      <c r="B17777" s="237" t="s">
        <v>32696</v>
      </c>
      <c r="C17777" s="232" t="s">
        <v>22567</v>
      </c>
      <c r="D17777" s="232" t="s">
        <v>24430</v>
      </c>
      <c r="E17777" s="232" t="str">
        <f>CONCATENATE(SUM('Раздел 4'!AH39:AH39),"=",0)</f>
        <v>0=0</v>
      </c>
    </row>
    <row r="17778" spans="1:5" ht="42" hidden="1" customHeight="1">
      <c r="A17778" s="231" t="str">
        <f>IF((SUM('Раздел 4'!AH40:AH40)=0),"","Неверно!")</f>
        <v/>
      </c>
      <c r="B17778" s="237" t="s">
        <v>32696</v>
      </c>
      <c r="C17778" s="232" t="s">
        <v>22568</v>
      </c>
      <c r="D17778" s="232" t="s">
        <v>24430</v>
      </c>
      <c r="E17778" s="232" t="str">
        <f>CONCATENATE(SUM('Раздел 4'!AH40:AH40),"=",0)</f>
        <v>0=0</v>
      </c>
    </row>
    <row r="17779" spans="1:5" ht="42" hidden="1" customHeight="1">
      <c r="A17779" s="231" t="str">
        <f>IF((SUM('Раздел 4'!AI30:AI30)=0),"","Неверно!")</f>
        <v/>
      </c>
      <c r="B17779" s="237" t="s">
        <v>32696</v>
      </c>
      <c r="C17779" s="232" t="s">
        <v>22720</v>
      </c>
      <c r="D17779" s="232" t="s">
        <v>24430</v>
      </c>
      <c r="E17779" s="232" t="str">
        <f>CONCATENATE(SUM('Раздел 4'!AI30:AI30),"=",0)</f>
        <v>0=0</v>
      </c>
    </row>
    <row r="17780" spans="1:5" ht="42" hidden="1" customHeight="1">
      <c r="A17780" s="231" t="str">
        <f>IF((SUM('Раздел 4'!AI31:AI31)=0),"","Неверно!")</f>
        <v/>
      </c>
      <c r="B17780" s="237" t="s">
        <v>32696</v>
      </c>
      <c r="C17780" s="232" t="s">
        <v>22721</v>
      </c>
      <c r="D17780" s="232" t="s">
        <v>24430</v>
      </c>
      <c r="E17780" s="232" t="str">
        <f>CONCATENATE(SUM('Раздел 4'!AI31:AI31),"=",0)</f>
        <v>0=0</v>
      </c>
    </row>
    <row r="17781" spans="1:5" ht="42" hidden="1" customHeight="1">
      <c r="A17781" s="231" t="str">
        <f>IF((SUM('Раздел 4'!AI32:AI32)=0),"","Неверно!")</f>
        <v/>
      </c>
      <c r="B17781" s="237" t="s">
        <v>32696</v>
      </c>
      <c r="C17781" s="232" t="s">
        <v>22722</v>
      </c>
      <c r="D17781" s="232" t="s">
        <v>24430</v>
      </c>
      <c r="E17781" s="232" t="str">
        <f>CONCATENATE(SUM('Раздел 4'!AI32:AI32),"=",0)</f>
        <v>0=0</v>
      </c>
    </row>
    <row r="17782" spans="1:5" ht="42" hidden="1" customHeight="1">
      <c r="A17782" s="231" t="str">
        <f>IF((SUM('Раздел 4'!AI33:AI33)=0),"","Неверно!")</f>
        <v/>
      </c>
      <c r="B17782" s="237" t="s">
        <v>32696</v>
      </c>
      <c r="C17782" s="232" t="s">
        <v>22723</v>
      </c>
      <c r="D17782" s="232" t="s">
        <v>24430</v>
      </c>
      <c r="E17782" s="232" t="str">
        <f>CONCATENATE(SUM('Раздел 4'!AI33:AI33),"=",0)</f>
        <v>0=0</v>
      </c>
    </row>
    <row r="17783" spans="1:5" ht="42" hidden="1" customHeight="1">
      <c r="A17783" s="231" t="str">
        <f>IF((SUM('Раздел 4'!AI34:AI34)=0),"","Неверно!")</f>
        <v/>
      </c>
      <c r="B17783" s="237" t="s">
        <v>32696</v>
      </c>
      <c r="C17783" s="232" t="s">
        <v>22724</v>
      </c>
      <c r="D17783" s="232" t="s">
        <v>24430</v>
      </c>
      <c r="E17783" s="232" t="str">
        <f>CONCATENATE(SUM('Раздел 4'!AI34:AI34),"=",0)</f>
        <v>0=0</v>
      </c>
    </row>
    <row r="17784" spans="1:5" ht="42" hidden="1" customHeight="1">
      <c r="A17784" s="231" t="str">
        <f>IF((SUM('Раздел 4'!AI35:AI35)=0),"","Неверно!")</f>
        <v/>
      </c>
      <c r="B17784" s="237" t="s">
        <v>32696</v>
      </c>
      <c r="C17784" s="232" t="s">
        <v>22725</v>
      </c>
      <c r="D17784" s="232" t="s">
        <v>24430</v>
      </c>
      <c r="E17784" s="232" t="str">
        <f>CONCATENATE(SUM('Раздел 4'!AI35:AI35),"=",0)</f>
        <v>0=0</v>
      </c>
    </row>
    <row r="17785" spans="1:5" ht="42" hidden="1" customHeight="1">
      <c r="A17785" s="231" t="str">
        <f>IF((SUM('Раздел 4'!AI36:AI36)=0),"","Неверно!")</f>
        <v/>
      </c>
      <c r="B17785" s="237" t="s">
        <v>32696</v>
      </c>
      <c r="C17785" s="232" t="s">
        <v>22726</v>
      </c>
      <c r="D17785" s="232" t="s">
        <v>24430</v>
      </c>
      <c r="E17785" s="232" t="str">
        <f>CONCATENATE(SUM('Раздел 4'!AI36:AI36),"=",0)</f>
        <v>0=0</v>
      </c>
    </row>
    <row r="17786" spans="1:5" ht="42" hidden="1" customHeight="1">
      <c r="A17786" s="231" t="str">
        <f>IF((SUM('Раздел 4'!AI37:AI37)=0),"","Неверно!")</f>
        <v/>
      </c>
      <c r="B17786" s="237" t="s">
        <v>32696</v>
      </c>
      <c r="C17786" s="232" t="s">
        <v>22727</v>
      </c>
      <c r="D17786" s="232" t="s">
        <v>24430</v>
      </c>
      <c r="E17786" s="232" t="str">
        <f>CONCATENATE(SUM('Раздел 4'!AI37:AI37),"=",0)</f>
        <v>0=0</v>
      </c>
    </row>
    <row r="17787" spans="1:5" ht="42" hidden="1" customHeight="1">
      <c r="A17787" s="231" t="str">
        <f>IF((SUM('Раздел 4'!AI38:AI38)=0),"","Неверно!")</f>
        <v/>
      </c>
      <c r="B17787" s="237" t="s">
        <v>32696</v>
      </c>
      <c r="C17787" s="232" t="s">
        <v>22728</v>
      </c>
      <c r="D17787" s="232" t="s">
        <v>24430</v>
      </c>
      <c r="E17787" s="232" t="str">
        <f>CONCATENATE(SUM('Раздел 4'!AI38:AI38),"=",0)</f>
        <v>0=0</v>
      </c>
    </row>
    <row r="17788" spans="1:5" ht="42" hidden="1" customHeight="1">
      <c r="A17788" s="231" t="str">
        <f>IF((SUM('Раздел 4'!AI39:AI39)=0),"","Неверно!")</f>
        <v/>
      </c>
      <c r="B17788" s="237" t="s">
        <v>32696</v>
      </c>
      <c r="C17788" s="232" t="s">
        <v>22729</v>
      </c>
      <c r="D17788" s="232" t="s">
        <v>24430</v>
      </c>
      <c r="E17788" s="232" t="str">
        <f>CONCATENATE(SUM('Раздел 4'!AI39:AI39),"=",0)</f>
        <v>0=0</v>
      </c>
    </row>
    <row r="17789" spans="1:5" ht="42" hidden="1" customHeight="1">
      <c r="A17789" s="231" t="str">
        <f>IF((SUM('Раздел 4'!AI40:AI40)=0),"","Неверно!")</f>
        <v/>
      </c>
      <c r="B17789" s="237" t="s">
        <v>32696</v>
      </c>
      <c r="C17789" s="232" t="s">
        <v>22730</v>
      </c>
      <c r="D17789" s="232" t="s">
        <v>24430</v>
      </c>
      <c r="E17789" s="232" t="str">
        <f>CONCATENATE(SUM('Раздел 4'!AI40:AI40),"=",0)</f>
        <v>0=0</v>
      </c>
    </row>
    <row r="17790" spans="1:5" ht="42" hidden="1" customHeight="1">
      <c r="A17790" s="231" t="str">
        <f>IF((SUM('Раздел 4'!AJ30:AJ30)=0),"","Неверно!")</f>
        <v/>
      </c>
      <c r="B17790" s="237" t="s">
        <v>32696</v>
      </c>
      <c r="C17790" s="232" t="s">
        <v>22882</v>
      </c>
      <c r="D17790" s="232" t="s">
        <v>24430</v>
      </c>
      <c r="E17790" s="232" t="str">
        <f>CONCATENATE(SUM('Раздел 4'!AJ30:AJ30),"=",0)</f>
        <v>0=0</v>
      </c>
    </row>
    <row r="17791" spans="1:5" ht="42" hidden="1" customHeight="1">
      <c r="A17791" s="231" t="str">
        <f>IF((SUM('Раздел 4'!AJ31:AJ31)=0),"","Неверно!")</f>
        <v/>
      </c>
      <c r="B17791" s="237" t="s">
        <v>32696</v>
      </c>
      <c r="C17791" s="232" t="s">
        <v>22883</v>
      </c>
      <c r="D17791" s="232" t="s">
        <v>24430</v>
      </c>
      <c r="E17791" s="232" t="str">
        <f>CONCATENATE(SUM('Раздел 4'!AJ31:AJ31),"=",0)</f>
        <v>0=0</v>
      </c>
    </row>
    <row r="17792" spans="1:5" ht="42" hidden="1" customHeight="1">
      <c r="A17792" s="231" t="str">
        <f>IF((SUM('Раздел 4'!AJ32:AJ32)=0),"","Неверно!")</f>
        <v/>
      </c>
      <c r="B17792" s="237" t="s">
        <v>32696</v>
      </c>
      <c r="C17792" s="232" t="s">
        <v>22884</v>
      </c>
      <c r="D17792" s="232" t="s">
        <v>24430</v>
      </c>
      <c r="E17792" s="232" t="str">
        <f>CONCATENATE(SUM('Раздел 4'!AJ32:AJ32),"=",0)</f>
        <v>0=0</v>
      </c>
    </row>
    <row r="17793" spans="1:5" ht="42" hidden="1" customHeight="1">
      <c r="A17793" s="231" t="str">
        <f>IF((SUM('Раздел 4'!AJ33:AJ33)=0),"","Неверно!")</f>
        <v/>
      </c>
      <c r="B17793" s="237" t="s">
        <v>32696</v>
      </c>
      <c r="C17793" s="232" t="s">
        <v>22885</v>
      </c>
      <c r="D17793" s="232" t="s">
        <v>24430</v>
      </c>
      <c r="E17793" s="232" t="str">
        <f>CONCATENATE(SUM('Раздел 4'!AJ33:AJ33),"=",0)</f>
        <v>0=0</v>
      </c>
    </row>
    <row r="17794" spans="1:5" ht="42" hidden="1" customHeight="1">
      <c r="A17794" s="231" t="str">
        <f>IF((SUM('Раздел 4'!AJ34:AJ34)=0),"","Неверно!")</f>
        <v/>
      </c>
      <c r="B17794" s="237" t="s">
        <v>32696</v>
      </c>
      <c r="C17794" s="232" t="s">
        <v>22886</v>
      </c>
      <c r="D17794" s="232" t="s">
        <v>24430</v>
      </c>
      <c r="E17794" s="232" t="str">
        <f>CONCATENATE(SUM('Раздел 4'!AJ34:AJ34),"=",0)</f>
        <v>0=0</v>
      </c>
    </row>
    <row r="17795" spans="1:5" ht="42" hidden="1" customHeight="1">
      <c r="A17795" s="231" t="str">
        <f>IF((SUM('Раздел 4'!AJ35:AJ35)=0),"","Неверно!")</f>
        <v/>
      </c>
      <c r="B17795" s="237" t="s">
        <v>32696</v>
      </c>
      <c r="C17795" s="232" t="s">
        <v>22887</v>
      </c>
      <c r="D17795" s="232" t="s">
        <v>24430</v>
      </c>
      <c r="E17795" s="232" t="str">
        <f>CONCATENATE(SUM('Раздел 4'!AJ35:AJ35),"=",0)</f>
        <v>0=0</v>
      </c>
    </row>
    <row r="17796" spans="1:5" ht="42" hidden="1" customHeight="1">
      <c r="A17796" s="231" t="str">
        <f>IF((SUM('Раздел 4'!AJ36:AJ36)=0),"","Неверно!")</f>
        <v/>
      </c>
      <c r="B17796" s="237" t="s">
        <v>32696</v>
      </c>
      <c r="C17796" s="232" t="s">
        <v>22888</v>
      </c>
      <c r="D17796" s="232" t="s">
        <v>24430</v>
      </c>
      <c r="E17796" s="232" t="str">
        <f>CONCATENATE(SUM('Раздел 4'!AJ36:AJ36),"=",0)</f>
        <v>0=0</v>
      </c>
    </row>
    <row r="17797" spans="1:5" ht="42" hidden="1" customHeight="1">
      <c r="A17797" s="231" t="str">
        <f>IF((SUM('Раздел 4'!AJ37:AJ37)=0),"","Неверно!")</f>
        <v/>
      </c>
      <c r="B17797" s="237" t="s">
        <v>32696</v>
      </c>
      <c r="C17797" s="232" t="s">
        <v>22889</v>
      </c>
      <c r="D17797" s="232" t="s">
        <v>24430</v>
      </c>
      <c r="E17797" s="232" t="str">
        <f>CONCATENATE(SUM('Раздел 4'!AJ37:AJ37),"=",0)</f>
        <v>0=0</v>
      </c>
    </row>
    <row r="17798" spans="1:5" ht="42" hidden="1" customHeight="1">
      <c r="A17798" s="231" t="str">
        <f>IF((SUM('Раздел 4'!AJ38:AJ38)=0),"","Неверно!")</f>
        <v/>
      </c>
      <c r="B17798" s="237" t="s">
        <v>32696</v>
      </c>
      <c r="C17798" s="232" t="s">
        <v>22890</v>
      </c>
      <c r="D17798" s="232" t="s">
        <v>24430</v>
      </c>
      <c r="E17798" s="232" t="str">
        <f>CONCATENATE(SUM('Раздел 4'!AJ38:AJ38),"=",0)</f>
        <v>0=0</v>
      </c>
    </row>
    <row r="17799" spans="1:5" ht="42" hidden="1" customHeight="1">
      <c r="A17799" s="231" t="str">
        <f>IF((SUM('Раздел 4'!AJ39:AJ39)=0),"","Неверно!")</f>
        <v/>
      </c>
      <c r="B17799" s="237" t="s">
        <v>32696</v>
      </c>
      <c r="C17799" s="232" t="s">
        <v>22891</v>
      </c>
      <c r="D17799" s="232" t="s">
        <v>24430</v>
      </c>
      <c r="E17799" s="232" t="str">
        <f>CONCATENATE(SUM('Раздел 4'!AJ39:AJ39),"=",0)</f>
        <v>0=0</v>
      </c>
    </row>
    <row r="17800" spans="1:5" ht="42" hidden="1" customHeight="1">
      <c r="A17800" s="231" t="str">
        <f>IF((SUM('Раздел 4'!AJ40:AJ40)=0),"","Неверно!")</f>
        <v/>
      </c>
      <c r="B17800" s="237" t="s">
        <v>32696</v>
      </c>
      <c r="C17800" s="232" t="s">
        <v>22892</v>
      </c>
      <c r="D17800" s="232" t="s">
        <v>24430</v>
      </c>
      <c r="E17800" s="232" t="str">
        <f>CONCATENATE(SUM('Раздел 4'!AJ40:AJ40),"=",0)</f>
        <v>0=0</v>
      </c>
    </row>
    <row r="17801" spans="1:5" ht="42" hidden="1" customHeight="1">
      <c r="A17801" s="231" t="str">
        <f>IF((SUM('Раздел 4'!AK30:AK30)=0),"","Неверно!")</f>
        <v/>
      </c>
      <c r="B17801" s="237" t="s">
        <v>32696</v>
      </c>
      <c r="C17801" s="232" t="s">
        <v>23044</v>
      </c>
      <c r="D17801" s="232" t="s">
        <v>24430</v>
      </c>
      <c r="E17801" s="232" t="str">
        <f>CONCATENATE(SUM('Раздел 4'!AK30:AK30),"=",0)</f>
        <v>0=0</v>
      </c>
    </row>
    <row r="17802" spans="1:5" ht="42" hidden="1" customHeight="1">
      <c r="A17802" s="231" t="str">
        <f>IF((SUM('Раздел 4'!AK31:AK31)=0),"","Неверно!")</f>
        <v/>
      </c>
      <c r="B17802" s="237" t="s">
        <v>32696</v>
      </c>
      <c r="C17802" s="232" t="s">
        <v>23045</v>
      </c>
      <c r="D17802" s="232" t="s">
        <v>24430</v>
      </c>
      <c r="E17802" s="232" t="str">
        <f>CONCATENATE(SUM('Раздел 4'!AK31:AK31),"=",0)</f>
        <v>0=0</v>
      </c>
    </row>
    <row r="17803" spans="1:5" ht="42" hidden="1" customHeight="1">
      <c r="A17803" s="231" t="str">
        <f>IF((SUM('Раздел 4'!AK32:AK32)=0),"","Неверно!")</f>
        <v/>
      </c>
      <c r="B17803" s="237" t="s">
        <v>32696</v>
      </c>
      <c r="C17803" s="232" t="s">
        <v>23046</v>
      </c>
      <c r="D17803" s="232" t="s">
        <v>24430</v>
      </c>
      <c r="E17803" s="232" t="str">
        <f>CONCATENATE(SUM('Раздел 4'!AK32:AK32),"=",0)</f>
        <v>0=0</v>
      </c>
    </row>
    <row r="17804" spans="1:5" ht="42" hidden="1" customHeight="1">
      <c r="A17804" s="231" t="str">
        <f>IF((SUM('Раздел 4'!AK33:AK33)=0),"","Неверно!")</f>
        <v/>
      </c>
      <c r="B17804" s="237" t="s">
        <v>32696</v>
      </c>
      <c r="C17804" s="232" t="s">
        <v>23047</v>
      </c>
      <c r="D17804" s="232" t="s">
        <v>24430</v>
      </c>
      <c r="E17804" s="232" t="str">
        <f>CONCATENATE(SUM('Раздел 4'!AK33:AK33),"=",0)</f>
        <v>0=0</v>
      </c>
    </row>
    <row r="17805" spans="1:5" ht="42" hidden="1" customHeight="1">
      <c r="A17805" s="231" t="str">
        <f>IF((SUM('Раздел 4'!AK34:AK34)=0),"","Неверно!")</f>
        <v/>
      </c>
      <c r="B17805" s="237" t="s">
        <v>32696</v>
      </c>
      <c r="C17805" s="232" t="s">
        <v>23048</v>
      </c>
      <c r="D17805" s="232" t="s">
        <v>24430</v>
      </c>
      <c r="E17805" s="232" t="str">
        <f>CONCATENATE(SUM('Раздел 4'!AK34:AK34),"=",0)</f>
        <v>0=0</v>
      </c>
    </row>
    <row r="17806" spans="1:5" ht="42" hidden="1" customHeight="1">
      <c r="A17806" s="231" t="str">
        <f>IF((SUM('Раздел 4'!AK35:AK35)=0),"","Неверно!")</f>
        <v/>
      </c>
      <c r="B17806" s="237" t="s">
        <v>32696</v>
      </c>
      <c r="C17806" s="232" t="s">
        <v>23049</v>
      </c>
      <c r="D17806" s="232" t="s">
        <v>24430</v>
      </c>
      <c r="E17806" s="232" t="str">
        <f>CONCATENATE(SUM('Раздел 4'!AK35:AK35),"=",0)</f>
        <v>0=0</v>
      </c>
    </row>
    <row r="17807" spans="1:5" ht="42" hidden="1" customHeight="1">
      <c r="A17807" s="231" t="str">
        <f>IF((SUM('Раздел 4'!AK36:AK36)=0),"","Неверно!")</f>
        <v/>
      </c>
      <c r="B17807" s="237" t="s">
        <v>32696</v>
      </c>
      <c r="C17807" s="232" t="s">
        <v>23050</v>
      </c>
      <c r="D17807" s="232" t="s">
        <v>24430</v>
      </c>
      <c r="E17807" s="232" t="str">
        <f>CONCATENATE(SUM('Раздел 4'!AK36:AK36),"=",0)</f>
        <v>0=0</v>
      </c>
    </row>
    <row r="17808" spans="1:5" ht="42" hidden="1" customHeight="1">
      <c r="A17808" s="231" t="str">
        <f>IF((SUM('Раздел 4'!AK37:AK37)=0),"","Неверно!")</f>
        <v/>
      </c>
      <c r="B17808" s="237" t="s">
        <v>32696</v>
      </c>
      <c r="C17808" s="232" t="s">
        <v>23051</v>
      </c>
      <c r="D17808" s="232" t="s">
        <v>24430</v>
      </c>
      <c r="E17808" s="232" t="str">
        <f>CONCATENATE(SUM('Раздел 4'!AK37:AK37),"=",0)</f>
        <v>0=0</v>
      </c>
    </row>
    <row r="17809" spans="1:5" ht="42" hidden="1" customHeight="1">
      <c r="A17809" s="231" t="str">
        <f>IF((SUM('Раздел 4'!AK38:AK38)=0),"","Неверно!")</f>
        <v/>
      </c>
      <c r="B17809" s="237" t="s">
        <v>32696</v>
      </c>
      <c r="C17809" s="232" t="s">
        <v>23052</v>
      </c>
      <c r="D17809" s="232" t="s">
        <v>24430</v>
      </c>
      <c r="E17809" s="232" t="str">
        <f>CONCATENATE(SUM('Раздел 4'!AK38:AK38),"=",0)</f>
        <v>0=0</v>
      </c>
    </row>
    <row r="17810" spans="1:5" ht="42" hidden="1" customHeight="1">
      <c r="A17810" s="231" t="str">
        <f>IF((SUM('Раздел 4'!AK39:AK39)=0),"","Неверно!")</f>
        <v/>
      </c>
      <c r="B17810" s="237" t="s">
        <v>32696</v>
      </c>
      <c r="C17810" s="232" t="s">
        <v>23053</v>
      </c>
      <c r="D17810" s="232" t="s">
        <v>24430</v>
      </c>
      <c r="E17810" s="232" t="str">
        <f>CONCATENATE(SUM('Раздел 4'!AK39:AK39),"=",0)</f>
        <v>0=0</v>
      </c>
    </row>
    <row r="17811" spans="1:5" ht="42" hidden="1" customHeight="1">
      <c r="A17811" s="231" t="str">
        <f>IF((SUM('Раздел 4'!AK40:AK40)=0),"","Неверно!")</f>
        <v/>
      </c>
      <c r="B17811" s="237" t="s">
        <v>32696</v>
      </c>
      <c r="C17811" s="232" t="s">
        <v>23054</v>
      </c>
      <c r="D17811" s="232" t="s">
        <v>24430</v>
      </c>
      <c r="E17811" s="232" t="str">
        <f>CONCATENATE(SUM('Раздел 4'!AK40:AK40),"=",0)</f>
        <v>0=0</v>
      </c>
    </row>
    <row r="17812" spans="1:5" ht="42" hidden="1" customHeight="1">
      <c r="A17812" s="231" t="str">
        <f>IF((SUM('Раздел 4'!AL30:AL30)=0),"","Неверно!")</f>
        <v/>
      </c>
      <c r="B17812" s="237" t="s">
        <v>32696</v>
      </c>
      <c r="C17812" s="232" t="s">
        <v>23206</v>
      </c>
      <c r="D17812" s="232" t="s">
        <v>24430</v>
      </c>
      <c r="E17812" s="232" t="str">
        <f>CONCATENATE(SUM('Раздел 4'!AL30:AL30),"=",0)</f>
        <v>0=0</v>
      </c>
    </row>
    <row r="17813" spans="1:5" ht="42" hidden="1" customHeight="1">
      <c r="A17813" s="231" t="str">
        <f>IF((SUM('Раздел 4'!AL31:AL31)=0),"","Неверно!")</f>
        <v/>
      </c>
      <c r="B17813" s="237" t="s">
        <v>32696</v>
      </c>
      <c r="C17813" s="232" t="s">
        <v>23207</v>
      </c>
      <c r="D17813" s="232" t="s">
        <v>24430</v>
      </c>
      <c r="E17813" s="232" t="str">
        <f>CONCATENATE(SUM('Раздел 4'!AL31:AL31),"=",0)</f>
        <v>0=0</v>
      </c>
    </row>
    <row r="17814" spans="1:5" ht="42" hidden="1" customHeight="1">
      <c r="A17814" s="231" t="str">
        <f>IF((SUM('Раздел 4'!AL32:AL32)=0),"","Неверно!")</f>
        <v/>
      </c>
      <c r="B17814" s="237" t="s">
        <v>32696</v>
      </c>
      <c r="C17814" s="232" t="s">
        <v>23208</v>
      </c>
      <c r="D17814" s="232" t="s">
        <v>24430</v>
      </c>
      <c r="E17814" s="232" t="str">
        <f>CONCATENATE(SUM('Раздел 4'!AL32:AL32),"=",0)</f>
        <v>0=0</v>
      </c>
    </row>
    <row r="17815" spans="1:5" ht="42" hidden="1" customHeight="1">
      <c r="A17815" s="231" t="str">
        <f>IF((SUM('Раздел 4'!AL33:AL33)=0),"","Неверно!")</f>
        <v/>
      </c>
      <c r="B17815" s="237" t="s">
        <v>32696</v>
      </c>
      <c r="C17815" s="232" t="s">
        <v>23209</v>
      </c>
      <c r="D17815" s="232" t="s">
        <v>24430</v>
      </c>
      <c r="E17815" s="232" t="str">
        <f>CONCATENATE(SUM('Раздел 4'!AL33:AL33),"=",0)</f>
        <v>0=0</v>
      </c>
    </row>
    <row r="17816" spans="1:5" ht="42" hidden="1" customHeight="1">
      <c r="A17816" s="231" t="str">
        <f>IF((SUM('Раздел 4'!AL34:AL34)=0),"","Неверно!")</f>
        <v/>
      </c>
      <c r="B17816" s="237" t="s">
        <v>32696</v>
      </c>
      <c r="C17816" s="232" t="s">
        <v>23210</v>
      </c>
      <c r="D17816" s="232" t="s">
        <v>24430</v>
      </c>
      <c r="E17816" s="232" t="str">
        <f>CONCATENATE(SUM('Раздел 4'!AL34:AL34),"=",0)</f>
        <v>0=0</v>
      </c>
    </row>
    <row r="17817" spans="1:5" ht="42" hidden="1" customHeight="1">
      <c r="A17817" s="231" t="str">
        <f>IF((SUM('Раздел 4'!AL35:AL35)=0),"","Неверно!")</f>
        <v/>
      </c>
      <c r="B17817" s="237" t="s">
        <v>32696</v>
      </c>
      <c r="C17817" s="232" t="s">
        <v>23211</v>
      </c>
      <c r="D17817" s="232" t="s">
        <v>24430</v>
      </c>
      <c r="E17817" s="232" t="str">
        <f>CONCATENATE(SUM('Раздел 4'!AL35:AL35),"=",0)</f>
        <v>0=0</v>
      </c>
    </row>
    <row r="17818" spans="1:5" ht="42" hidden="1" customHeight="1">
      <c r="A17818" s="231" t="str">
        <f>IF((SUM('Раздел 4'!AL36:AL36)=0),"","Неверно!")</f>
        <v/>
      </c>
      <c r="B17818" s="237" t="s">
        <v>32696</v>
      </c>
      <c r="C17818" s="232" t="s">
        <v>23212</v>
      </c>
      <c r="D17818" s="232" t="s">
        <v>24430</v>
      </c>
      <c r="E17818" s="232" t="str">
        <f>CONCATENATE(SUM('Раздел 4'!AL36:AL36),"=",0)</f>
        <v>0=0</v>
      </c>
    </row>
    <row r="17819" spans="1:5" ht="42" hidden="1" customHeight="1">
      <c r="A17819" s="231" t="str">
        <f>IF((SUM('Раздел 4'!AL37:AL37)=0),"","Неверно!")</f>
        <v/>
      </c>
      <c r="B17819" s="237" t="s">
        <v>32696</v>
      </c>
      <c r="C17819" s="232" t="s">
        <v>23213</v>
      </c>
      <c r="D17819" s="232" t="s">
        <v>24430</v>
      </c>
      <c r="E17819" s="232" t="str">
        <f>CONCATENATE(SUM('Раздел 4'!AL37:AL37),"=",0)</f>
        <v>0=0</v>
      </c>
    </row>
    <row r="17820" spans="1:5" ht="42" hidden="1" customHeight="1">
      <c r="A17820" s="231" t="str">
        <f>IF((SUM('Раздел 4'!AL38:AL38)=0),"","Неверно!")</f>
        <v/>
      </c>
      <c r="B17820" s="237" t="s">
        <v>32696</v>
      </c>
      <c r="C17820" s="232" t="s">
        <v>23214</v>
      </c>
      <c r="D17820" s="232" t="s">
        <v>24430</v>
      </c>
      <c r="E17820" s="232" t="str">
        <f>CONCATENATE(SUM('Раздел 4'!AL38:AL38),"=",0)</f>
        <v>0=0</v>
      </c>
    </row>
    <row r="17821" spans="1:5" ht="42" hidden="1" customHeight="1">
      <c r="A17821" s="231" t="str">
        <f>IF((SUM('Раздел 4'!AL39:AL39)=0),"","Неверно!")</f>
        <v/>
      </c>
      <c r="B17821" s="237" t="s">
        <v>32696</v>
      </c>
      <c r="C17821" s="232" t="s">
        <v>23215</v>
      </c>
      <c r="D17821" s="232" t="s">
        <v>24430</v>
      </c>
      <c r="E17821" s="232" t="str">
        <f>CONCATENATE(SUM('Раздел 4'!AL39:AL39),"=",0)</f>
        <v>0=0</v>
      </c>
    </row>
    <row r="17822" spans="1:5" ht="42" hidden="1" customHeight="1">
      <c r="A17822" s="231" t="str">
        <f>IF((SUM('Раздел 4'!AL40:AL40)=0),"","Неверно!")</f>
        <v/>
      </c>
      <c r="B17822" s="237" t="s">
        <v>32696</v>
      </c>
      <c r="C17822" s="232" t="s">
        <v>23216</v>
      </c>
      <c r="D17822" s="232" t="s">
        <v>24430</v>
      </c>
      <c r="E17822" s="232" t="str">
        <f>CONCATENATE(SUM('Раздел 4'!AL40:AL40),"=",0)</f>
        <v>0=0</v>
      </c>
    </row>
    <row r="17823" spans="1:5" ht="42" hidden="1" customHeight="1">
      <c r="A17823" s="231" t="str">
        <f>IF((SUM('Раздел 4'!O30:O30)=0),"","Неверно!")</f>
        <v/>
      </c>
      <c r="B17823" s="237" t="s">
        <v>32697</v>
      </c>
      <c r="C17823" s="232" t="s">
        <v>24275</v>
      </c>
      <c r="D17823" s="232" t="s">
        <v>24276</v>
      </c>
      <c r="E17823" s="232" t="str">
        <f>CONCATENATE(SUM('Раздел 4'!O30:O30),"=",0)</f>
        <v>0=0</v>
      </c>
    </row>
    <row r="17824" spans="1:5" ht="42" hidden="1" customHeight="1">
      <c r="A17824" s="231" t="str">
        <f>IF((SUM('Раздел 4'!O31:O31)=0),"","Неверно!")</f>
        <v/>
      </c>
      <c r="B17824" s="237" t="s">
        <v>32697</v>
      </c>
      <c r="C17824" s="232" t="s">
        <v>24277</v>
      </c>
      <c r="D17824" s="232" t="s">
        <v>24276</v>
      </c>
      <c r="E17824" s="232" t="str">
        <f>CONCATENATE(SUM('Раздел 4'!O31:O31),"=",0)</f>
        <v>0=0</v>
      </c>
    </row>
    <row r="17825" spans="1:5" ht="42" hidden="1" customHeight="1">
      <c r="A17825" s="231" t="str">
        <f>IF((SUM('Раздел 4'!O32:O32)=0),"","Неверно!")</f>
        <v/>
      </c>
      <c r="B17825" s="237" t="s">
        <v>32697</v>
      </c>
      <c r="C17825" s="232" t="s">
        <v>24278</v>
      </c>
      <c r="D17825" s="232" t="s">
        <v>24276</v>
      </c>
      <c r="E17825" s="232" t="str">
        <f>CONCATENATE(SUM('Раздел 4'!O32:O32),"=",0)</f>
        <v>0=0</v>
      </c>
    </row>
    <row r="17826" spans="1:5" ht="42" hidden="1" customHeight="1">
      <c r="A17826" s="231" t="str">
        <f>IF((SUM('Раздел 4'!O33:O33)=0),"","Неверно!")</f>
        <v/>
      </c>
      <c r="B17826" s="237" t="s">
        <v>32697</v>
      </c>
      <c r="C17826" s="232" t="s">
        <v>24279</v>
      </c>
      <c r="D17826" s="232" t="s">
        <v>24276</v>
      </c>
      <c r="E17826" s="232" t="str">
        <f>CONCATENATE(SUM('Раздел 4'!O33:O33),"=",0)</f>
        <v>0=0</v>
      </c>
    </row>
    <row r="17827" spans="1:5" ht="42" hidden="1" customHeight="1">
      <c r="A17827" s="231" t="str">
        <f>IF((SUM('Раздел 4'!O34:O34)=0),"","Неверно!")</f>
        <v/>
      </c>
      <c r="B17827" s="237" t="s">
        <v>32697</v>
      </c>
      <c r="C17827" s="232" t="s">
        <v>24280</v>
      </c>
      <c r="D17827" s="232" t="s">
        <v>24276</v>
      </c>
      <c r="E17827" s="232" t="str">
        <f>CONCATENATE(SUM('Раздел 4'!O34:O34),"=",0)</f>
        <v>0=0</v>
      </c>
    </row>
    <row r="17828" spans="1:5" ht="42" hidden="1" customHeight="1">
      <c r="A17828" s="231" t="str">
        <f>IF((SUM('Раздел 4'!O35:O35)=0),"","Неверно!")</f>
        <v/>
      </c>
      <c r="B17828" s="237" t="s">
        <v>32697</v>
      </c>
      <c r="C17828" s="232" t="s">
        <v>24281</v>
      </c>
      <c r="D17828" s="232" t="s">
        <v>24276</v>
      </c>
      <c r="E17828" s="232" t="str">
        <f>CONCATENATE(SUM('Раздел 4'!O35:O35),"=",0)</f>
        <v>0=0</v>
      </c>
    </row>
    <row r="17829" spans="1:5" ht="42" hidden="1" customHeight="1">
      <c r="A17829" s="231" t="str">
        <f>IF((SUM('Раздел 4'!O36:O36)=0),"","Неверно!")</f>
        <v/>
      </c>
      <c r="B17829" s="237" t="s">
        <v>32697</v>
      </c>
      <c r="C17829" s="232" t="s">
        <v>24282</v>
      </c>
      <c r="D17829" s="232" t="s">
        <v>24276</v>
      </c>
      <c r="E17829" s="232" t="str">
        <f>CONCATENATE(SUM('Раздел 4'!O36:O36),"=",0)</f>
        <v>0=0</v>
      </c>
    </row>
    <row r="17830" spans="1:5" ht="42" hidden="1" customHeight="1">
      <c r="A17830" s="231" t="str">
        <f>IF((SUM('Раздел 4'!O37:O37)=0),"","Неверно!")</f>
        <v/>
      </c>
      <c r="B17830" s="237" t="s">
        <v>32697</v>
      </c>
      <c r="C17830" s="232" t="s">
        <v>24283</v>
      </c>
      <c r="D17830" s="232" t="s">
        <v>24276</v>
      </c>
      <c r="E17830" s="232" t="str">
        <f>CONCATENATE(SUM('Раздел 4'!O37:O37),"=",0)</f>
        <v>0=0</v>
      </c>
    </row>
    <row r="17831" spans="1:5" ht="42" hidden="1" customHeight="1">
      <c r="A17831" s="231" t="str">
        <f>IF((SUM('Раздел 4'!O38:O38)=0),"","Неверно!")</f>
        <v/>
      </c>
      <c r="B17831" s="237" t="s">
        <v>32697</v>
      </c>
      <c r="C17831" s="232" t="s">
        <v>24284</v>
      </c>
      <c r="D17831" s="232" t="s">
        <v>24276</v>
      </c>
      <c r="E17831" s="232" t="str">
        <f>CONCATENATE(SUM('Раздел 4'!O38:O38),"=",0)</f>
        <v>0=0</v>
      </c>
    </row>
    <row r="17832" spans="1:5" ht="42" hidden="1" customHeight="1">
      <c r="A17832" s="231" t="str">
        <f>IF((SUM('Раздел 4'!O39:O39)=0),"","Неверно!")</f>
        <v/>
      </c>
      <c r="B17832" s="237" t="s">
        <v>32697</v>
      </c>
      <c r="C17832" s="232" t="s">
        <v>24285</v>
      </c>
      <c r="D17832" s="232" t="s">
        <v>24276</v>
      </c>
      <c r="E17832" s="232" t="str">
        <f>CONCATENATE(SUM('Раздел 4'!O39:O39),"=",0)</f>
        <v>0=0</v>
      </c>
    </row>
    <row r="17833" spans="1:5" ht="42" hidden="1" customHeight="1">
      <c r="A17833" s="231" t="str">
        <f>IF((SUM('Раздел 4'!O40:O40)=0),"","Неверно!")</f>
        <v/>
      </c>
      <c r="B17833" s="237" t="s">
        <v>32697</v>
      </c>
      <c r="C17833" s="232" t="s">
        <v>24286</v>
      </c>
      <c r="D17833" s="232" t="s">
        <v>24276</v>
      </c>
      <c r="E17833" s="232" t="str">
        <f>CONCATENATE(SUM('Раздел 4'!O40:O40),"=",0)</f>
        <v>0=0</v>
      </c>
    </row>
    <row r="17834" spans="1:5" ht="42" hidden="1" customHeight="1">
      <c r="A17834" s="231" t="str">
        <f>IF((SUM('Раздел 4'!P30:P30)=0),"","Неверно!")</f>
        <v/>
      </c>
      <c r="B17834" s="237" t="s">
        <v>32697</v>
      </c>
      <c r="C17834" s="232" t="s">
        <v>24287</v>
      </c>
      <c r="D17834" s="232" t="s">
        <v>24276</v>
      </c>
      <c r="E17834" s="232" t="str">
        <f>CONCATENATE(SUM('Раздел 4'!P30:P30),"=",0)</f>
        <v>0=0</v>
      </c>
    </row>
    <row r="17835" spans="1:5" ht="42" hidden="1" customHeight="1">
      <c r="A17835" s="231" t="str">
        <f>IF((SUM('Раздел 4'!P31:P31)=0),"","Неверно!")</f>
        <v/>
      </c>
      <c r="B17835" s="237" t="s">
        <v>32697</v>
      </c>
      <c r="C17835" s="232" t="s">
        <v>24288</v>
      </c>
      <c r="D17835" s="232" t="s">
        <v>24276</v>
      </c>
      <c r="E17835" s="232" t="str">
        <f>CONCATENATE(SUM('Раздел 4'!P31:P31),"=",0)</f>
        <v>0=0</v>
      </c>
    </row>
    <row r="17836" spans="1:5" ht="42" hidden="1" customHeight="1">
      <c r="A17836" s="231" t="str">
        <f>IF((SUM('Раздел 4'!P32:P32)=0),"","Неверно!")</f>
        <v/>
      </c>
      <c r="B17836" s="237" t="s">
        <v>32697</v>
      </c>
      <c r="C17836" s="232" t="s">
        <v>24289</v>
      </c>
      <c r="D17836" s="232" t="s">
        <v>24276</v>
      </c>
      <c r="E17836" s="232" t="str">
        <f>CONCATENATE(SUM('Раздел 4'!P32:P32),"=",0)</f>
        <v>0=0</v>
      </c>
    </row>
    <row r="17837" spans="1:5" ht="42" hidden="1" customHeight="1">
      <c r="A17837" s="231" t="str">
        <f>IF((SUM('Раздел 4'!P33:P33)=0),"","Неверно!")</f>
        <v/>
      </c>
      <c r="B17837" s="237" t="s">
        <v>32697</v>
      </c>
      <c r="C17837" s="232" t="s">
        <v>24290</v>
      </c>
      <c r="D17837" s="232" t="s">
        <v>24276</v>
      </c>
      <c r="E17837" s="232" t="str">
        <f>CONCATENATE(SUM('Раздел 4'!P33:P33),"=",0)</f>
        <v>0=0</v>
      </c>
    </row>
    <row r="17838" spans="1:5" ht="42" hidden="1" customHeight="1">
      <c r="A17838" s="231" t="str">
        <f>IF((SUM('Раздел 4'!P34:P34)=0),"","Неверно!")</f>
        <v/>
      </c>
      <c r="B17838" s="237" t="s">
        <v>32697</v>
      </c>
      <c r="C17838" s="232" t="s">
        <v>24291</v>
      </c>
      <c r="D17838" s="232" t="s">
        <v>24276</v>
      </c>
      <c r="E17838" s="232" t="str">
        <f>CONCATENATE(SUM('Раздел 4'!P34:P34),"=",0)</f>
        <v>0=0</v>
      </c>
    </row>
    <row r="17839" spans="1:5" ht="42" hidden="1" customHeight="1">
      <c r="A17839" s="231" t="str">
        <f>IF((SUM('Раздел 4'!P35:P35)=0),"","Неверно!")</f>
        <v/>
      </c>
      <c r="B17839" s="237" t="s">
        <v>32697</v>
      </c>
      <c r="C17839" s="232" t="s">
        <v>24292</v>
      </c>
      <c r="D17839" s="232" t="s">
        <v>24276</v>
      </c>
      <c r="E17839" s="232" t="str">
        <f>CONCATENATE(SUM('Раздел 4'!P35:P35),"=",0)</f>
        <v>0=0</v>
      </c>
    </row>
    <row r="17840" spans="1:5" ht="42" hidden="1" customHeight="1">
      <c r="A17840" s="231" t="str">
        <f>IF((SUM('Раздел 4'!P36:P36)=0),"","Неверно!")</f>
        <v/>
      </c>
      <c r="B17840" s="237" t="s">
        <v>32697</v>
      </c>
      <c r="C17840" s="232" t="s">
        <v>24293</v>
      </c>
      <c r="D17840" s="232" t="s">
        <v>24276</v>
      </c>
      <c r="E17840" s="232" t="str">
        <f>CONCATENATE(SUM('Раздел 4'!P36:P36),"=",0)</f>
        <v>0=0</v>
      </c>
    </row>
    <row r="17841" spans="1:5" ht="42" hidden="1" customHeight="1">
      <c r="A17841" s="231" t="str">
        <f>IF((SUM('Раздел 4'!P37:P37)=0),"","Неверно!")</f>
        <v/>
      </c>
      <c r="B17841" s="237" t="s">
        <v>32697</v>
      </c>
      <c r="C17841" s="232" t="s">
        <v>24294</v>
      </c>
      <c r="D17841" s="232" t="s">
        <v>24276</v>
      </c>
      <c r="E17841" s="232" t="str">
        <f>CONCATENATE(SUM('Раздел 4'!P37:P37),"=",0)</f>
        <v>0=0</v>
      </c>
    </row>
    <row r="17842" spans="1:5" ht="42" hidden="1" customHeight="1">
      <c r="A17842" s="231" t="str">
        <f>IF((SUM('Раздел 4'!P38:P38)=0),"","Неверно!")</f>
        <v/>
      </c>
      <c r="B17842" s="237" t="s">
        <v>32697</v>
      </c>
      <c r="C17842" s="232" t="s">
        <v>24295</v>
      </c>
      <c r="D17842" s="232" t="s">
        <v>24276</v>
      </c>
      <c r="E17842" s="232" t="str">
        <f>CONCATENATE(SUM('Раздел 4'!P38:P38),"=",0)</f>
        <v>0=0</v>
      </c>
    </row>
    <row r="17843" spans="1:5" ht="42" hidden="1" customHeight="1">
      <c r="A17843" s="231" t="str">
        <f>IF((SUM('Раздел 4'!P39:P39)=0),"","Неверно!")</f>
        <v/>
      </c>
      <c r="B17843" s="237" t="s">
        <v>32697</v>
      </c>
      <c r="C17843" s="232" t="s">
        <v>24296</v>
      </c>
      <c r="D17843" s="232" t="s">
        <v>24276</v>
      </c>
      <c r="E17843" s="232" t="str">
        <f>CONCATENATE(SUM('Раздел 4'!P39:P39),"=",0)</f>
        <v>0=0</v>
      </c>
    </row>
    <row r="17844" spans="1:5" ht="42" hidden="1" customHeight="1">
      <c r="A17844" s="231" t="str">
        <f>IF((SUM('Раздел 4'!P40:P40)=0),"","Неверно!")</f>
        <v/>
      </c>
      <c r="B17844" s="237" t="s">
        <v>32697</v>
      </c>
      <c r="C17844" s="232" t="s">
        <v>24297</v>
      </c>
      <c r="D17844" s="232" t="s">
        <v>24276</v>
      </c>
      <c r="E17844" s="232" t="str">
        <f>CONCATENATE(SUM('Раздел 4'!P40:P40),"=",0)</f>
        <v>0=0</v>
      </c>
    </row>
    <row r="17845" spans="1:5" ht="42" hidden="1" customHeight="1">
      <c r="A17845" s="231" t="str">
        <f>IF((SUM('Раздел 4'!Q30:Q30)=0),"","Неверно!")</f>
        <v/>
      </c>
      <c r="B17845" s="237" t="s">
        <v>32697</v>
      </c>
      <c r="C17845" s="232" t="s">
        <v>24298</v>
      </c>
      <c r="D17845" s="232" t="s">
        <v>24276</v>
      </c>
      <c r="E17845" s="232" t="str">
        <f>CONCATENATE(SUM('Раздел 4'!Q30:Q30),"=",0)</f>
        <v>0=0</v>
      </c>
    </row>
    <row r="17846" spans="1:5" ht="42" hidden="1" customHeight="1">
      <c r="A17846" s="231" t="str">
        <f>IF((SUM('Раздел 4'!Q31:Q31)=0),"","Неверно!")</f>
        <v/>
      </c>
      <c r="B17846" s="237" t="s">
        <v>32697</v>
      </c>
      <c r="C17846" s="232" t="s">
        <v>24299</v>
      </c>
      <c r="D17846" s="232" t="s">
        <v>24276</v>
      </c>
      <c r="E17846" s="232" t="str">
        <f>CONCATENATE(SUM('Раздел 4'!Q31:Q31),"=",0)</f>
        <v>0=0</v>
      </c>
    </row>
    <row r="17847" spans="1:5" ht="42" hidden="1" customHeight="1">
      <c r="A17847" s="231" t="str">
        <f>IF((SUM('Раздел 4'!Q32:Q32)=0),"","Неверно!")</f>
        <v/>
      </c>
      <c r="B17847" s="237" t="s">
        <v>32697</v>
      </c>
      <c r="C17847" s="232" t="s">
        <v>24300</v>
      </c>
      <c r="D17847" s="232" t="s">
        <v>24276</v>
      </c>
      <c r="E17847" s="232" t="str">
        <f>CONCATENATE(SUM('Раздел 4'!Q32:Q32),"=",0)</f>
        <v>0=0</v>
      </c>
    </row>
    <row r="17848" spans="1:5" ht="42" hidden="1" customHeight="1">
      <c r="A17848" s="231" t="str">
        <f>IF((SUM('Раздел 4'!Q33:Q33)=0),"","Неверно!")</f>
        <v/>
      </c>
      <c r="B17848" s="237" t="s">
        <v>32697</v>
      </c>
      <c r="C17848" s="232" t="s">
        <v>24301</v>
      </c>
      <c r="D17848" s="232" t="s">
        <v>24276</v>
      </c>
      <c r="E17848" s="232" t="str">
        <f>CONCATENATE(SUM('Раздел 4'!Q33:Q33),"=",0)</f>
        <v>0=0</v>
      </c>
    </row>
    <row r="17849" spans="1:5" ht="42" hidden="1" customHeight="1">
      <c r="A17849" s="231" t="str">
        <f>IF((SUM('Раздел 4'!Q34:Q34)=0),"","Неверно!")</f>
        <v/>
      </c>
      <c r="B17849" s="237" t="s">
        <v>32697</v>
      </c>
      <c r="C17849" s="232" t="s">
        <v>24302</v>
      </c>
      <c r="D17849" s="232" t="s">
        <v>24276</v>
      </c>
      <c r="E17849" s="232" t="str">
        <f>CONCATENATE(SUM('Раздел 4'!Q34:Q34),"=",0)</f>
        <v>0=0</v>
      </c>
    </row>
    <row r="17850" spans="1:5" ht="42" hidden="1" customHeight="1">
      <c r="A17850" s="231" t="str">
        <f>IF((SUM('Раздел 4'!Q35:Q35)=0),"","Неверно!")</f>
        <v/>
      </c>
      <c r="B17850" s="237" t="s">
        <v>32697</v>
      </c>
      <c r="C17850" s="232" t="s">
        <v>24303</v>
      </c>
      <c r="D17850" s="232" t="s">
        <v>24276</v>
      </c>
      <c r="E17850" s="232" t="str">
        <f>CONCATENATE(SUM('Раздел 4'!Q35:Q35),"=",0)</f>
        <v>0=0</v>
      </c>
    </row>
    <row r="17851" spans="1:5" ht="42" hidden="1" customHeight="1">
      <c r="A17851" s="231" t="str">
        <f>IF((SUM('Раздел 4'!Q36:Q36)=0),"","Неверно!")</f>
        <v/>
      </c>
      <c r="B17851" s="237" t="s">
        <v>32697</v>
      </c>
      <c r="C17851" s="232" t="s">
        <v>24304</v>
      </c>
      <c r="D17851" s="232" t="s">
        <v>24276</v>
      </c>
      <c r="E17851" s="232" t="str">
        <f>CONCATENATE(SUM('Раздел 4'!Q36:Q36),"=",0)</f>
        <v>0=0</v>
      </c>
    </row>
    <row r="17852" spans="1:5" ht="42" hidden="1" customHeight="1">
      <c r="A17852" s="231" t="str">
        <f>IF((SUM('Раздел 4'!Q37:Q37)=0),"","Неверно!")</f>
        <v/>
      </c>
      <c r="B17852" s="237" t="s">
        <v>32697</v>
      </c>
      <c r="C17852" s="232" t="s">
        <v>24305</v>
      </c>
      <c r="D17852" s="232" t="s">
        <v>24276</v>
      </c>
      <c r="E17852" s="232" t="str">
        <f>CONCATENATE(SUM('Раздел 4'!Q37:Q37),"=",0)</f>
        <v>0=0</v>
      </c>
    </row>
    <row r="17853" spans="1:5" ht="42" hidden="1" customHeight="1">
      <c r="A17853" s="231" t="str">
        <f>IF((SUM('Раздел 4'!Q38:Q38)=0),"","Неверно!")</f>
        <v/>
      </c>
      <c r="B17853" s="237" t="s">
        <v>32697</v>
      </c>
      <c r="C17853" s="232" t="s">
        <v>24306</v>
      </c>
      <c r="D17853" s="232" t="s">
        <v>24276</v>
      </c>
      <c r="E17853" s="232" t="str">
        <f>CONCATENATE(SUM('Раздел 4'!Q38:Q38),"=",0)</f>
        <v>0=0</v>
      </c>
    </row>
    <row r="17854" spans="1:5" ht="42" hidden="1" customHeight="1">
      <c r="A17854" s="231" t="str">
        <f>IF((SUM('Раздел 4'!Q39:Q39)=0),"","Неверно!")</f>
        <v/>
      </c>
      <c r="B17854" s="237" t="s">
        <v>32697</v>
      </c>
      <c r="C17854" s="232" t="s">
        <v>24307</v>
      </c>
      <c r="D17854" s="232" t="s">
        <v>24276</v>
      </c>
      <c r="E17854" s="232" t="str">
        <f>CONCATENATE(SUM('Раздел 4'!Q39:Q39),"=",0)</f>
        <v>0=0</v>
      </c>
    </row>
    <row r="17855" spans="1:5" ht="42" hidden="1" customHeight="1">
      <c r="A17855" s="231" t="str">
        <f>IF((SUM('Раздел 4'!Q40:Q40)=0),"","Неверно!")</f>
        <v/>
      </c>
      <c r="B17855" s="237" t="s">
        <v>32697</v>
      </c>
      <c r="C17855" s="232" t="s">
        <v>24308</v>
      </c>
      <c r="D17855" s="232" t="s">
        <v>24276</v>
      </c>
      <c r="E17855" s="232" t="str">
        <f>CONCATENATE(SUM('Раздел 4'!Q40:Q40),"=",0)</f>
        <v>0=0</v>
      </c>
    </row>
    <row r="17856" spans="1:5" ht="42" hidden="1" customHeight="1">
      <c r="A17856" s="231" t="str">
        <f>IF((SUM('Раздел 4'!R30:R30)=0),"","Неверно!")</f>
        <v/>
      </c>
      <c r="B17856" s="237" t="s">
        <v>32697</v>
      </c>
      <c r="C17856" s="232" t="s">
        <v>24309</v>
      </c>
      <c r="D17856" s="232" t="s">
        <v>24276</v>
      </c>
      <c r="E17856" s="232" t="str">
        <f>CONCATENATE(SUM('Раздел 4'!R30:R30),"=",0)</f>
        <v>0=0</v>
      </c>
    </row>
    <row r="17857" spans="1:5" ht="42" hidden="1" customHeight="1">
      <c r="A17857" s="231" t="str">
        <f>IF((SUM('Раздел 4'!R31:R31)=0),"","Неверно!")</f>
        <v/>
      </c>
      <c r="B17857" s="237" t="s">
        <v>32697</v>
      </c>
      <c r="C17857" s="232" t="s">
        <v>24310</v>
      </c>
      <c r="D17857" s="232" t="s">
        <v>24276</v>
      </c>
      <c r="E17857" s="232" t="str">
        <f>CONCATENATE(SUM('Раздел 4'!R31:R31),"=",0)</f>
        <v>0=0</v>
      </c>
    </row>
    <row r="17858" spans="1:5" ht="42" hidden="1" customHeight="1">
      <c r="A17858" s="231" t="str">
        <f>IF((SUM('Раздел 4'!R32:R32)=0),"","Неверно!")</f>
        <v/>
      </c>
      <c r="B17858" s="237" t="s">
        <v>32697</v>
      </c>
      <c r="C17858" s="232" t="s">
        <v>24311</v>
      </c>
      <c r="D17858" s="232" t="s">
        <v>24276</v>
      </c>
      <c r="E17858" s="232" t="str">
        <f>CONCATENATE(SUM('Раздел 4'!R32:R32),"=",0)</f>
        <v>0=0</v>
      </c>
    </row>
    <row r="17859" spans="1:5" ht="42" hidden="1" customHeight="1">
      <c r="A17859" s="231" t="str">
        <f>IF((SUM('Раздел 4'!R33:R33)=0),"","Неверно!")</f>
        <v/>
      </c>
      <c r="B17859" s="237" t="s">
        <v>32697</v>
      </c>
      <c r="C17859" s="232" t="s">
        <v>24312</v>
      </c>
      <c r="D17859" s="232" t="s">
        <v>24276</v>
      </c>
      <c r="E17859" s="232" t="str">
        <f>CONCATENATE(SUM('Раздел 4'!R33:R33),"=",0)</f>
        <v>0=0</v>
      </c>
    </row>
    <row r="17860" spans="1:5" ht="42" hidden="1" customHeight="1">
      <c r="A17860" s="231" t="str">
        <f>IF((SUM('Раздел 4'!R34:R34)=0),"","Неверно!")</f>
        <v/>
      </c>
      <c r="B17860" s="237" t="s">
        <v>32697</v>
      </c>
      <c r="C17860" s="232" t="s">
        <v>24313</v>
      </c>
      <c r="D17860" s="232" t="s">
        <v>24276</v>
      </c>
      <c r="E17860" s="232" t="str">
        <f>CONCATENATE(SUM('Раздел 4'!R34:R34),"=",0)</f>
        <v>0=0</v>
      </c>
    </row>
    <row r="17861" spans="1:5" ht="42" hidden="1" customHeight="1">
      <c r="A17861" s="231" t="str">
        <f>IF((SUM('Раздел 4'!R35:R35)=0),"","Неверно!")</f>
        <v/>
      </c>
      <c r="B17861" s="237" t="s">
        <v>32697</v>
      </c>
      <c r="C17861" s="232" t="s">
        <v>24314</v>
      </c>
      <c r="D17861" s="232" t="s">
        <v>24276</v>
      </c>
      <c r="E17861" s="232" t="str">
        <f>CONCATENATE(SUM('Раздел 4'!R35:R35),"=",0)</f>
        <v>0=0</v>
      </c>
    </row>
    <row r="17862" spans="1:5" ht="42" hidden="1" customHeight="1">
      <c r="A17862" s="231" t="str">
        <f>IF((SUM('Раздел 4'!R36:R36)=0),"","Неверно!")</f>
        <v/>
      </c>
      <c r="B17862" s="237" t="s">
        <v>32697</v>
      </c>
      <c r="C17862" s="232" t="s">
        <v>24315</v>
      </c>
      <c r="D17862" s="232" t="s">
        <v>24276</v>
      </c>
      <c r="E17862" s="232" t="str">
        <f>CONCATENATE(SUM('Раздел 4'!R36:R36),"=",0)</f>
        <v>0=0</v>
      </c>
    </row>
    <row r="17863" spans="1:5" ht="42" hidden="1" customHeight="1">
      <c r="A17863" s="231" t="str">
        <f>IF((SUM('Раздел 4'!R37:R37)=0),"","Неверно!")</f>
        <v/>
      </c>
      <c r="B17863" s="237" t="s">
        <v>32697</v>
      </c>
      <c r="C17863" s="232" t="s">
        <v>24316</v>
      </c>
      <c r="D17863" s="232" t="s">
        <v>24276</v>
      </c>
      <c r="E17863" s="232" t="str">
        <f>CONCATENATE(SUM('Раздел 4'!R37:R37),"=",0)</f>
        <v>0=0</v>
      </c>
    </row>
    <row r="17864" spans="1:5" ht="42" hidden="1" customHeight="1">
      <c r="A17864" s="231" t="str">
        <f>IF((SUM('Раздел 4'!R38:R38)=0),"","Неверно!")</f>
        <v/>
      </c>
      <c r="B17864" s="237" t="s">
        <v>32697</v>
      </c>
      <c r="C17864" s="232" t="s">
        <v>24317</v>
      </c>
      <c r="D17864" s="232" t="s">
        <v>24276</v>
      </c>
      <c r="E17864" s="232" t="str">
        <f>CONCATENATE(SUM('Раздел 4'!R38:R38),"=",0)</f>
        <v>0=0</v>
      </c>
    </row>
    <row r="17865" spans="1:5" ht="42" hidden="1" customHeight="1">
      <c r="A17865" s="231" t="str">
        <f>IF((SUM('Раздел 4'!R39:R39)=0),"","Неверно!")</f>
        <v/>
      </c>
      <c r="B17865" s="237" t="s">
        <v>32697</v>
      </c>
      <c r="C17865" s="232" t="s">
        <v>24318</v>
      </c>
      <c r="D17865" s="232" t="s">
        <v>24276</v>
      </c>
      <c r="E17865" s="232" t="str">
        <f>CONCATENATE(SUM('Раздел 4'!R39:R39),"=",0)</f>
        <v>0=0</v>
      </c>
    </row>
    <row r="17866" spans="1:5" ht="42" hidden="1" customHeight="1">
      <c r="A17866" s="231" t="str">
        <f>IF((SUM('Раздел 4'!R40:R40)=0),"","Неверно!")</f>
        <v/>
      </c>
      <c r="B17866" s="237" t="s">
        <v>32697</v>
      </c>
      <c r="C17866" s="232" t="s">
        <v>24319</v>
      </c>
      <c r="D17866" s="232" t="s">
        <v>24276</v>
      </c>
      <c r="E17866" s="232" t="str">
        <f>CONCATENATE(SUM('Раздел 4'!R40:R40),"=",0)</f>
        <v>0=0</v>
      </c>
    </row>
    <row r="17867" spans="1:5" ht="42" hidden="1" customHeight="1">
      <c r="A17867" s="231" t="str">
        <f>IF((SUM('Раздел 4'!S30:S30)=0),"","Неверно!")</f>
        <v/>
      </c>
      <c r="B17867" s="237" t="s">
        <v>32697</v>
      </c>
      <c r="C17867" s="232" t="s">
        <v>24320</v>
      </c>
      <c r="D17867" s="232" t="s">
        <v>24276</v>
      </c>
      <c r="E17867" s="232" t="str">
        <f>CONCATENATE(SUM('Раздел 4'!S30:S30),"=",0)</f>
        <v>0=0</v>
      </c>
    </row>
    <row r="17868" spans="1:5" ht="42" hidden="1" customHeight="1">
      <c r="A17868" s="231" t="str">
        <f>IF((SUM('Раздел 4'!S31:S31)=0),"","Неверно!")</f>
        <v/>
      </c>
      <c r="B17868" s="237" t="s">
        <v>32697</v>
      </c>
      <c r="C17868" s="232" t="s">
        <v>24321</v>
      </c>
      <c r="D17868" s="232" t="s">
        <v>24276</v>
      </c>
      <c r="E17868" s="232" t="str">
        <f>CONCATENATE(SUM('Раздел 4'!S31:S31),"=",0)</f>
        <v>0=0</v>
      </c>
    </row>
    <row r="17869" spans="1:5" ht="42" hidden="1" customHeight="1">
      <c r="A17869" s="231" t="str">
        <f>IF((SUM('Раздел 4'!S32:S32)=0),"","Неверно!")</f>
        <v/>
      </c>
      <c r="B17869" s="237" t="s">
        <v>32697</v>
      </c>
      <c r="C17869" s="232" t="s">
        <v>24322</v>
      </c>
      <c r="D17869" s="232" t="s">
        <v>24276</v>
      </c>
      <c r="E17869" s="232" t="str">
        <f>CONCATENATE(SUM('Раздел 4'!S32:S32),"=",0)</f>
        <v>0=0</v>
      </c>
    </row>
    <row r="17870" spans="1:5" ht="42" hidden="1" customHeight="1">
      <c r="A17870" s="231" t="str">
        <f>IF((SUM('Раздел 4'!S33:S33)=0),"","Неверно!")</f>
        <v/>
      </c>
      <c r="B17870" s="237" t="s">
        <v>32697</v>
      </c>
      <c r="C17870" s="232" t="s">
        <v>24323</v>
      </c>
      <c r="D17870" s="232" t="s">
        <v>24276</v>
      </c>
      <c r="E17870" s="232" t="str">
        <f>CONCATENATE(SUM('Раздел 4'!S33:S33),"=",0)</f>
        <v>0=0</v>
      </c>
    </row>
    <row r="17871" spans="1:5" ht="42" hidden="1" customHeight="1">
      <c r="A17871" s="231" t="str">
        <f>IF((SUM('Раздел 4'!S34:S34)=0),"","Неверно!")</f>
        <v/>
      </c>
      <c r="B17871" s="237" t="s">
        <v>32697</v>
      </c>
      <c r="C17871" s="232" t="s">
        <v>24324</v>
      </c>
      <c r="D17871" s="232" t="s">
        <v>24276</v>
      </c>
      <c r="E17871" s="232" t="str">
        <f>CONCATENATE(SUM('Раздел 4'!S34:S34),"=",0)</f>
        <v>0=0</v>
      </c>
    </row>
    <row r="17872" spans="1:5" ht="42" hidden="1" customHeight="1">
      <c r="A17872" s="231" t="str">
        <f>IF((SUM('Раздел 4'!S35:S35)=0),"","Неверно!")</f>
        <v/>
      </c>
      <c r="B17872" s="237" t="s">
        <v>32697</v>
      </c>
      <c r="C17872" s="232" t="s">
        <v>24325</v>
      </c>
      <c r="D17872" s="232" t="s">
        <v>24276</v>
      </c>
      <c r="E17872" s="232" t="str">
        <f>CONCATENATE(SUM('Раздел 4'!S35:S35),"=",0)</f>
        <v>0=0</v>
      </c>
    </row>
    <row r="17873" spans="1:5" ht="42" hidden="1" customHeight="1">
      <c r="A17873" s="231" t="str">
        <f>IF((SUM('Раздел 4'!S36:S36)=0),"","Неверно!")</f>
        <v/>
      </c>
      <c r="B17873" s="237" t="s">
        <v>32697</v>
      </c>
      <c r="C17873" s="232" t="s">
        <v>24326</v>
      </c>
      <c r="D17873" s="232" t="s">
        <v>24276</v>
      </c>
      <c r="E17873" s="232" t="str">
        <f>CONCATENATE(SUM('Раздел 4'!S36:S36),"=",0)</f>
        <v>0=0</v>
      </c>
    </row>
    <row r="17874" spans="1:5" ht="42" hidden="1" customHeight="1">
      <c r="A17874" s="231" t="str">
        <f>IF((SUM('Раздел 4'!S37:S37)=0),"","Неверно!")</f>
        <v/>
      </c>
      <c r="B17874" s="237" t="s">
        <v>32697</v>
      </c>
      <c r="C17874" s="232" t="s">
        <v>24327</v>
      </c>
      <c r="D17874" s="232" t="s">
        <v>24276</v>
      </c>
      <c r="E17874" s="232" t="str">
        <f>CONCATENATE(SUM('Раздел 4'!S37:S37),"=",0)</f>
        <v>0=0</v>
      </c>
    </row>
    <row r="17875" spans="1:5" ht="42" hidden="1" customHeight="1">
      <c r="A17875" s="231" t="str">
        <f>IF((SUM('Раздел 4'!S38:S38)=0),"","Неверно!")</f>
        <v/>
      </c>
      <c r="B17875" s="237" t="s">
        <v>32697</v>
      </c>
      <c r="C17875" s="232" t="s">
        <v>24328</v>
      </c>
      <c r="D17875" s="232" t="s">
        <v>24276</v>
      </c>
      <c r="E17875" s="232" t="str">
        <f>CONCATENATE(SUM('Раздел 4'!S38:S38),"=",0)</f>
        <v>0=0</v>
      </c>
    </row>
    <row r="17876" spans="1:5" ht="42" hidden="1" customHeight="1">
      <c r="A17876" s="231" t="str">
        <f>IF((SUM('Раздел 4'!S39:S39)=0),"","Неверно!")</f>
        <v/>
      </c>
      <c r="B17876" s="237" t="s">
        <v>32697</v>
      </c>
      <c r="C17876" s="232" t="s">
        <v>24329</v>
      </c>
      <c r="D17876" s="232" t="s">
        <v>24276</v>
      </c>
      <c r="E17876" s="232" t="str">
        <f>CONCATENATE(SUM('Раздел 4'!S39:S39),"=",0)</f>
        <v>0=0</v>
      </c>
    </row>
    <row r="17877" spans="1:5" ht="42" hidden="1" customHeight="1">
      <c r="A17877" s="231" t="str">
        <f>IF((SUM('Раздел 4'!S40:S40)=0),"","Неверно!")</f>
        <v/>
      </c>
      <c r="B17877" s="237" t="s">
        <v>32697</v>
      </c>
      <c r="C17877" s="232" t="s">
        <v>24330</v>
      </c>
      <c r="D17877" s="232" t="s">
        <v>24276</v>
      </c>
      <c r="E17877" s="232" t="str">
        <f>CONCATENATE(SUM('Раздел 4'!S40:S40),"=",0)</f>
        <v>0=0</v>
      </c>
    </row>
    <row r="17878" spans="1:5" ht="42" hidden="1" customHeight="1">
      <c r="A17878" s="231" t="str">
        <f>IF((SUM('Раздел 4'!T30:T30)=0),"","Неверно!")</f>
        <v/>
      </c>
      <c r="B17878" s="237" t="s">
        <v>32697</v>
      </c>
      <c r="C17878" s="232" t="s">
        <v>24331</v>
      </c>
      <c r="D17878" s="232" t="s">
        <v>24276</v>
      </c>
      <c r="E17878" s="232" t="str">
        <f>CONCATENATE(SUM('Раздел 4'!T30:T30),"=",0)</f>
        <v>0=0</v>
      </c>
    </row>
    <row r="17879" spans="1:5" ht="42" hidden="1" customHeight="1">
      <c r="A17879" s="231" t="str">
        <f>IF((SUM('Раздел 4'!T31:T31)=0),"","Неверно!")</f>
        <v/>
      </c>
      <c r="B17879" s="237" t="s">
        <v>32697</v>
      </c>
      <c r="C17879" s="232" t="s">
        <v>24332</v>
      </c>
      <c r="D17879" s="232" t="s">
        <v>24276</v>
      </c>
      <c r="E17879" s="232" t="str">
        <f>CONCATENATE(SUM('Раздел 4'!T31:T31),"=",0)</f>
        <v>0=0</v>
      </c>
    </row>
    <row r="17880" spans="1:5" ht="42" hidden="1" customHeight="1">
      <c r="A17880" s="231" t="str">
        <f>IF((SUM('Раздел 4'!T32:T32)=0),"","Неверно!")</f>
        <v/>
      </c>
      <c r="B17880" s="237" t="s">
        <v>32697</v>
      </c>
      <c r="C17880" s="232" t="s">
        <v>24333</v>
      </c>
      <c r="D17880" s="232" t="s">
        <v>24276</v>
      </c>
      <c r="E17880" s="232" t="str">
        <f>CONCATENATE(SUM('Раздел 4'!T32:T32),"=",0)</f>
        <v>0=0</v>
      </c>
    </row>
    <row r="17881" spans="1:5" ht="42" hidden="1" customHeight="1">
      <c r="A17881" s="231" t="str">
        <f>IF((SUM('Раздел 4'!T33:T33)=0),"","Неверно!")</f>
        <v/>
      </c>
      <c r="B17881" s="237" t="s">
        <v>32697</v>
      </c>
      <c r="C17881" s="232" t="s">
        <v>24334</v>
      </c>
      <c r="D17881" s="232" t="s">
        <v>24276</v>
      </c>
      <c r="E17881" s="232" t="str">
        <f>CONCATENATE(SUM('Раздел 4'!T33:T33),"=",0)</f>
        <v>0=0</v>
      </c>
    </row>
    <row r="17882" spans="1:5" ht="42" hidden="1" customHeight="1">
      <c r="A17882" s="231" t="str">
        <f>IF((SUM('Раздел 4'!T34:T34)=0),"","Неверно!")</f>
        <v/>
      </c>
      <c r="B17882" s="237" t="s">
        <v>32697</v>
      </c>
      <c r="C17882" s="232" t="s">
        <v>24335</v>
      </c>
      <c r="D17882" s="232" t="s">
        <v>24276</v>
      </c>
      <c r="E17882" s="232" t="str">
        <f>CONCATENATE(SUM('Раздел 4'!T34:T34),"=",0)</f>
        <v>0=0</v>
      </c>
    </row>
    <row r="17883" spans="1:5" ht="42" hidden="1" customHeight="1">
      <c r="A17883" s="231" t="str">
        <f>IF((SUM('Раздел 4'!T35:T35)=0),"","Неверно!")</f>
        <v/>
      </c>
      <c r="B17883" s="237" t="s">
        <v>32697</v>
      </c>
      <c r="C17883" s="232" t="s">
        <v>24336</v>
      </c>
      <c r="D17883" s="232" t="s">
        <v>24276</v>
      </c>
      <c r="E17883" s="232" t="str">
        <f>CONCATENATE(SUM('Раздел 4'!T35:T35),"=",0)</f>
        <v>0=0</v>
      </c>
    </row>
    <row r="17884" spans="1:5" ht="42" hidden="1" customHeight="1">
      <c r="A17884" s="231" t="str">
        <f>IF((SUM('Раздел 4'!T36:T36)=0),"","Неверно!")</f>
        <v/>
      </c>
      <c r="B17884" s="237" t="s">
        <v>32697</v>
      </c>
      <c r="C17884" s="232" t="s">
        <v>24337</v>
      </c>
      <c r="D17884" s="232" t="s">
        <v>24276</v>
      </c>
      <c r="E17884" s="232" t="str">
        <f>CONCATENATE(SUM('Раздел 4'!T36:T36),"=",0)</f>
        <v>0=0</v>
      </c>
    </row>
    <row r="17885" spans="1:5" ht="42" hidden="1" customHeight="1">
      <c r="A17885" s="231" t="str">
        <f>IF((SUM('Раздел 4'!T37:T37)=0),"","Неверно!")</f>
        <v/>
      </c>
      <c r="B17885" s="237" t="s">
        <v>32697</v>
      </c>
      <c r="C17885" s="232" t="s">
        <v>24338</v>
      </c>
      <c r="D17885" s="232" t="s">
        <v>24276</v>
      </c>
      <c r="E17885" s="232" t="str">
        <f>CONCATENATE(SUM('Раздел 4'!T37:T37),"=",0)</f>
        <v>0=0</v>
      </c>
    </row>
    <row r="17886" spans="1:5" ht="42" hidden="1" customHeight="1">
      <c r="A17886" s="231" t="str">
        <f>IF((SUM('Раздел 4'!T38:T38)=0),"","Неверно!")</f>
        <v/>
      </c>
      <c r="B17886" s="237" t="s">
        <v>32697</v>
      </c>
      <c r="C17886" s="232" t="s">
        <v>24339</v>
      </c>
      <c r="D17886" s="232" t="s">
        <v>24276</v>
      </c>
      <c r="E17886" s="232" t="str">
        <f>CONCATENATE(SUM('Раздел 4'!T38:T38),"=",0)</f>
        <v>0=0</v>
      </c>
    </row>
    <row r="17887" spans="1:5" ht="42" hidden="1" customHeight="1">
      <c r="A17887" s="231" t="str">
        <f>IF((SUM('Раздел 4'!T39:T39)=0),"","Неверно!")</f>
        <v/>
      </c>
      <c r="B17887" s="237" t="s">
        <v>32697</v>
      </c>
      <c r="C17887" s="232" t="s">
        <v>24340</v>
      </c>
      <c r="D17887" s="232" t="s">
        <v>24276</v>
      </c>
      <c r="E17887" s="232" t="str">
        <f>CONCATENATE(SUM('Раздел 4'!T39:T39),"=",0)</f>
        <v>0=0</v>
      </c>
    </row>
    <row r="17888" spans="1:5" ht="42" hidden="1" customHeight="1">
      <c r="A17888" s="231" t="str">
        <f>IF((SUM('Раздел 4'!T40:T40)=0),"","Неверно!")</f>
        <v/>
      </c>
      <c r="B17888" s="237" t="s">
        <v>32697</v>
      </c>
      <c r="C17888" s="232" t="s">
        <v>24341</v>
      </c>
      <c r="D17888" s="232" t="s">
        <v>24276</v>
      </c>
      <c r="E17888" s="232" t="str">
        <f>CONCATENATE(SUM('Раздел 4'!T40:T40),"=",0)</f>
        <v>0=0</v>
      </c>
    </row>
    <row r="17889" spans="1:5" ht="42" hidden="1" customHeight="1">
      <c r="A17889" s="231" t="str">
        <f>IF((SUM('Раздел 4'!G30:G30)=0),"","Неверно!")</f>
        <v/>
      </c>
      <c r="B17889" s="237" t="s">
        <v>32697</v>
      </c>
      <c r="C17889" s="232" t="s">
        <v>24342</v>
      </c>
      <c r="D17889" s="232" t="s">
        <v>24276</v>
      </c>
      <c r="E17889" s="232" t="str">
        <f>CONCATENATE(SUM('Раздел 4'!G30:G30),"=",0)</f>
        <v>0=0</v>
      </c>
    </row>
    <row r="17890" spans="1:5" ht="42" hidden="1" customHeight="1">
      <c r="A17890" s="231" t="str">
        <f>IF((SUM('Раздел 4'!G31:G31)=0),"","Неверно!")</f>
        <v/>
      </c>
      <c r="B17890" s="237" t="s">
        <v>32697</v>
      </c>
      <c r="C17890" s="232" t="s">
        <v>24343</v>
      </c>
      <c r="D17890" s="232" t="s">
        <v>24276</v>
      </c>
      <c r="E17890" s="232" t="str">
        <f>CONCATENATE(SUM('Раздел 4'!G31:G31),"=",0)</f>
        <v>0=0</v>
      </c>
    </row>
    <row r="17891" spans="1:5" ht="42" hidden="1" customHeight="1">
      <c r="A17891" s="231" t="str">
        <f>IF((SUM('Раздел 4'!G32:G32)=0),"","Неверно!")</f>
        <v/>
      </c>
      <c r="B17891" s="237" t="s">
        <v>32697</v>
      </c>
      <c r="C17891" s="232" t="s">
        <v>24344</v>
      </c>
      <c r="D17891" s="232" t="s">
        <v>24276</v>
      </c>
      <c r="E17891" s="232" t="str">
        <f>CONCATENATE(SUM('Раздел 4'!G32:G32),"=",0)</f>
        <v>0=0</v>
      </c>
    </row>
    <row r="17892" spans="1:5" ht="42" hidden="1" customHeight="1">
      <c r="A17892" s="231" t="str">
        <f>IF((SUM('Раздел 4'!G33:G33)=0),"","Неверно!")</f>
        <v/>
      </c>
      <c r="B17892" s="237" t="s">
        <v>32697</v>
      </c>
      <c r="C17892" s="232" t="s">
        <v>24345</v>
      </c>
      <c r="D17892" s="232" t="s">
        <v>24276</v>
      </c>
      <c r="E17892" s="232" t="str">
        <f>CONCATENATE(SUM('Раздел 4'!G33:G33),"=",0)</f>
        <v>0=0</v>
      </c>
    </row>
    <row r="17893" spans="1:5" ht="42" hidden="1" customHeight="1">
      <c r="A17893" s="231" t="str">
        <f>IF((SUM('Раздел 4'!G34:G34)=0),"","Неверно!")</f>
        <v/>
      </c>
      <c r="B17893" s="237" t="s">
        <v>32697</v>
      </c>
      <c r="C17893" s="232" t="s">
        <v>24346</v>
      </c>
      <c r="D17893" s="232" t="s">
        <v>24276</v>
      </c>
      <c r="E17893" s="232" t="str">
        <f>CONCATENATE(SUM('Раздел 4'!G34:G34),"=",0)</f>
        <v>0=0</v>
      </c>
    </row>
    <row r="17894" spans="1:5" ht="42" hidden="1" customHeight="1">
      <c r="A17894" s="231" t="str">
        <f>IF((SUM('Раздел 4'!G35:G35)=0),"","Неверно!")</f>
        <v/>
      </c>
      <c r="B17894" s="237" t="s">
        <v>32697</v>
      </c>
      <c r="C17894" s="232" t="s">
        <v>24347</v>
      </c>
      <c r="D17894" s="232" t="s">
        <v>24276</v>
      </c>
      <c r="E17894" s="232" t="str">
        <f>CONCATENATE(SUM('Раздел 4'!G35:G35),"=",0)</f>
        <v>0=0</v>
      </c>
    </row>
    <row r="17895" spans="1:5" ht="42" hidden="1" customHeight="1">
      <c r="A17895" s="231" t="str">
        <f>IF((SUM('Раздел 4'!G36:G36)=0),"","Неверно!")</f>
        <v/>
      </c>
      <c r="B17895" s="237" t="s">
        <v>32697</v>
      </c>
      <c r="C17895" s="232" t="s">
        <v>24348</v>
      </c>
      <c r="D17895" s="232" t="s">
        <v>24276</v>
      </c>
      <c r="E17895" s="232" t="str">
        <f>CONCATENATE(SUM('Раздел 4'!G36:G36),"=",0)</f>
        <v>0=0</v>
      </c>
    </row>
    <row r="17896" spans="1:5" ht="42" hidden="1" customHeight="1">
      <c r="A17896" s="231" t="str">
        <f>IF((SUM('Раздел 4'!G37:G37)=0),"","Неверно!")</f>
        <v/>
      </c>
      <c r="B17896" s="237" t="s">
        <v>32697</v>
      </c>
      <c r="C17896" s="232" t="s">
        <v>24349</v>
      </c>
      <c r="D17896" s="232" t="s">
        <v>24276</v>
      </c>
      <c r="E17896" s="232" t="str">
        <f>CONCATENATE(SUM('Раздел 4'!G37:G37),"=",0)</f>
        <v>0=0</v>
      </c>
    </row>
    <row r="17897" spans="1:5" ht="42" hidden="1" customHeight="1">
      <c r="A17897" s="231" t="str">
        <f>IF((SUM('Раздел 4'!G38:G38)=0),"","Неверно!")</f>
        <v/>
      </c>
      <c r="B17897" s="237" t="s">
        <v>32697</v>
      </c>
      <c r="C17897" s="232" t="s">
        <v>24350</v>
      </c>
      <c r="D17897" s="232" t="s">
        <v>24276</v>
      </c>
      <c r="E17897" s="232" t="str">
        <f>CONCATENATE(SUM('Раздел 4'!G38:G38),"=",0)</f>
        <v>0=0</v>
      </c>
    </row>
    <row r="17898" spans="1:5" ht="42" hidden="1" customHeight="1">
      <c r="A17898" s="231" t="str">
        <f>IF((SUM('Раздел 4'!G39:G39)=0),"","Неверно!")</f>
        <v/>
      </c>
      <c r="B17898" s="237" t="s">
        <v>32697</v>
      </c>
      <c r="C17898" s="232" t="s">
        <v>24351</v>
      </c>
      <c r="D17898" s="232" t="s">
        <v>24276</v>
      </c>
      <c r="E17898" s="232" t="str">
        <f>CONCATENATE(SUM('Раздел 4'!G39:G39),"=",0)</f>
        <v>0=0</v>
      </c>
    </row>
    <row r="17899" spans="1:5" ht="42" hidden="1" customHeight="1">
      <c r="A17899" s="231" t="str">
        <f>IF((SUM('Раздел 4'!G40:G40)=0),"","Неверно!")</f>
        <v/>
      </c>
      <c r="B17899" s="237" t="s">
        <v>32697</v>
      </c>
      <c r="C17899" s="232" t="s">
        <v>24352</v>
      </c>
      <c r="D17899" s="232" t="s">
        <v>24276</v>
      </c>
      <c r="E17899" s="232" t="str">
        <f>CONCATENATE(SUM('Раздел 4'!G40:G40),"=",0)</f>
        <v>0=0</v>
      </c>
    </row>
    <row r="17900" spans="1:5" ht="42" hidden="1" customHeight="1">
      <c r="A17900" s="231" t="str">
        <f>IF((SUM('Раздел 4'!H30:H30)=0),"","Неверно!")</f>
        <v/>
      </c>
      <c r="B17900" s="237" t="s">
        <v>32697</v>
      </c>
      <c r="C17900" s="232" t="s">
        <v>24353</v>
      </c>
      <c r="D17900" s="232" t="s">
        <v>24276</v>
      </c>
      <c r="E17900" s="232" t="str">
        <f>CONCATENATE(SUM('Раздел 4'!H30:H30),"=",0)</f>
        <v>0=0</v>
      </c>
    </row>
    <row r="17901" spans="1:5" ht="42" hidden="1" customHeight="1">
      <c r="A17901" s="231" t="str">
        <f>IF((SUM('Раздел 4'!H31:H31)=0),"","Неверно!")</f>
        <v/>
      </c>
      <c r="B17901" s="237" t="s">
        <v>32697</v>
      </c>
      <c r="C17901" s="232" t="s">
        <v>24354</v>
      </c>
      <c r="D17901" s="232" t="s">
        <v>24276</v>
      </c>
      <c r="E17901" s="232" t="str">
        <f>CONCATENATE(SUM('Раздел 4'!H31:H31),"=",0)</f>
        <v>0=0</v>
      </c>
    </row>
    <row r="17902" spans="1:5" ht="42" hidden="1" customHeight="1">
      <c r="A17902" s="231" t="str">
        <f>IF((SUM('Раздел 4'!H32:H32)=0),"","Неверно!")</f>
        <v/>
      </c>
      <c r="B17902" s="237" t="s">
        <v>32697</v>
      </c>
      <c r="C17902" s="232" t="s">
        <v>24355</v>
      </c>
      <c r="D17902" s="232" t="s">
        <v>24276</v>
      </c>
      <c r="E17902" s="232" t="str">
        <f>CONCATENATE(SUM('Раздел 4'!H32:H32),"=",0)</f>
        <v>0=0</v>
      </c>
    </row>
    <row r="17903" spans="1:5" ht="42" hidden="1" customHeight="1">
      <c r="A17903" s="231" t="str">
        <f>IF((SUM('Раздел 4'!H33:H33)=0),"","Неверно!")</f>
        <v/>
      </c>
      <c r="B17903" s="237" t="s">
        <v>32697</v>
      </c>
      <c r="C17903" s="232" t="s">
        <v>24356</v>
      </c>
      <c r="D17903" s="232" t="s">
        <v>24276</v>
      </c>
      <c r="E17903" s="232" t="str">
        <f>CONCATENATE(SUM('Раздел 4'!H33:H33),"=",0)</f>
        <v>0=0</v>
      </c>
    </row>
    <row r="17904" spans="1:5" ht="42" hidden="1" customHeight="1">
      <c r="A17904" s="231" t="str">
        <f>IF((SUM('Раздел 4'!H34:H34)=0),"","Неверно!")</f>
        <v/>
      </c>
      <c r="B17904" s="237" t="s">
        <v>32697</v>
      </c>
      <c r="C17904" s="232" t="s">
        <v>24357</v>
      </c>
      <c r="D17904" s="232" t="s">
        <v>24276</v>
      </c>
      <c r="E17904" s="232" t="str">
        <f>CONCATENATE(SUM('Раздел 4'!H34:H34),"=",0)</f>
        <v>0=0</v>
      </c>
    </row>
    <row r="17905" spans="1:5" ht="42" hidden="1" customHeight="1">
      <c r="A17905" s="231" t="str">
        <f>IF((SUM('Раздел 4'!H35:H35)=0),"","Неверно!")</f>
        <v/>
      </c>
      <c r="B17905" s="237" t="s">
        <v>32697</v>
      </c>
      <c r="C17905" s="232" t="s">
        <v>24358</v>
      </c>
      <c r="D17905" s="232" t="s">
        <v>24276</v>
      </c>
      <c r="E17905" s="232" t="str">
        <f>CONCATENATE(SUM('Раздел 4'!H35:H35),"=",0)</f>
        <v>0=0</v>
      </c>
    </row>
    <row r="17906" spans="1:5" ht="42" hidden="1" customHeight="1">
      <c r="A17906" s="231" t="str">
        <f>IF((SUM('Раздел 4'!H36:H36)=0),"","Неверно!")</f>
        <v/>
      </c>
      <c r="B17906" s="237" t="s">
        <v>32697</v>
      </c>
      <c r="C17906" s="232" t="s">
        <v>24359</v>
      </c>
      <c r="D17906" s="232" t="s">
        <v>24276</v>
      </c>
      <c r="E17906" s="232" t="str">
        <f>CONCATENATE(SUM('Раздел 4'!H36:H36),"=",0)</f>
        <v>0=0</v>
      </c>
    </row>
    <row r="17907" spans="1:5" ht="42" hidden="1" customHeight="1">
      <c r="A17907" s="231" t="str">
        <f>IF((SUM('Раздел 4'!H37:H37)=0),"","Неверно!")</f>
        <v/>
      </c>
      <c r="B17907" s="237" t="s">
        <v>32697</v>
      </c>
      <c r="C17907" s="232" t="s">
        <v>24360</v>
      </c>
      <c r="D17907" s="232" t="s">
        <v>24276</v>
      </c>
      <c r="E17907" s="232" t="str">
        <f>CONCATENATE(SUM('Раздел 4'!H37:H37),"=",0)</f>
        <v>0=0</v>
      </c>
    </row>
    <row r="17908" spans="1:5" ht="42" hidden="1" customHeight="1">
      <c r="A17908" s="231" t="str">
        <f>IF((SUM('Раздел 4'!H38:H38)=0),"","Неверно!")</f>
        <v/>
      </c>
      <c r="B17908" s="237" t="s">
        <v>32697</v>
      </c>
      <c r="C17908" s="232" t="s">
        <v>24361</v>
      </c>
      <c r="D17908" s="232" t="s">
        <v>24276</v>
      </c>
      <c r="E17908" s="232" t="str">
        <f>CONCATENATE(SUM('Раздел 4'!H38:H38),"=",0)</f>
        <v>0=0</v>
      </c>
    </row>
    <row r="17909" spans="1:5" ht="42" hidden="1" customHeight="1">
      <c r="A17909" s="231" t="str">
        <f>IF((SUM('Раздел 4'!H39:H39)=0),"","Неверно!")</f>
        <v/>
      </c>
      <c r="B17909" s="237" t="s">
        <v>32697</v>
      </c>
      <c r="C17909" s="232" t="s">
        <v>24362</v>
      </c>
      <c r="D17909" s="232" t="s">
        <v>24276</v>
      </c>
      <c r="E17909" s="232" t="str">
        <f>CONCATENATE(SUM('Раздел 4'!H39:H39),"=",0)</f>
        <v>0=0</v>
      </c>
    </row>
    <row r="17910" spans="1:5" ht="42" hidden="1" customHeight="1">
      <c r="A17910" s="231" t="str">
        <f>IF((SUM('Раздел 4'!H40:H40)=0),"","Неверно!")</f>
        <v/>
      </c>
      <c r="B17910" s="237" t="s">
        <v>32697</v>
      </c>
      <c r="C17910" s="232" t="s">
        <v>24363</v>
      </c>
      <c r="D17910" s="232" t="s">
        <v>24276</v>
      </c>
      <c r="E17910" s="232" t="str">
        <f>CONCATENATE(SUM('Раздел 4'!H40:H40),"=",0)</f>
        <v>0=0</v>
      </c>
    </row>
    <row r="17911" spans="1:5" ht="42" hidden="1" customHeight="1">
      <c r="A17911" s="231" t="str">
        <f>IF((SUM('Раздел 4'!I30:I30)=0),"","Неверно!")</f>
        <v/>
      </c>
      <c r="B17911" s="237" t="s">
        <v>32697</v>
      </c>
      <c r="C17911" s="232" t="s">
        <v>24364</v>
      </c>
      <c r="D17911" s="232" t="s">
        <v>24276</v>
      </c>
      <c r="E17911" s="232" t="str">
        <f>CONCATENATE(SUM('Раздел 4'!I30:I30),"=",0)</f>
        <v>0=0</v>
      </c>
    </row>
    <row r="17912" spans="1:5" ht="42" hidden="1" customHeight="1">
      <c r="A17912" s="231" t="str">
        <f>IF((SUM('Раздел 4'!I31:I31)=0),"","Неверно!")</f>
        <v/>
      </c>
      <c r="B17912" s="237" t="s">
        <v>32697</v>
      </c>
      <c r="C17912" s="232" t="s">
        <v>24365</v>
      </c>
      <c r="D17912" s="232" t="s">
        <v>24276</v>
      </c>
      <c r="E17912" s="232" t="str">
        <f>CONCATENATE(SUM('Раздел 4'!I31:I31),"=",0)</f>
        <v>0=0</v>
      </c>
    </row>
    <row r="17913" spans="1:5" ht="42" hidden="1" customHeight="1">
      <c r="A17913" s="231" t="str">
        <f>IF((SUM('Раздел 4'!I32:I32)=0),"","Неверно!")</f>
        <v/>
      </c>
      <c r="B17913" s="237" t="s">
        <v>32697</v>
      </c>
      <c r="C17913" s="232" t="s">
        <v>24366</v>
      </c>
      <c r="D17913" s="232" t="s">
        <v>24276</v>
      </c>
      <c r="E17913" s="232" t="str">
        <f>CONCATENATE(SUM('Раздел 4'!I32:I32),"=",0)</f>
        <v>0=0</v>
      </c>
    </row>
    <row r="17914" spans="1:5" ht="42" hidden="1" customHeight="1">
      <c r="A17914" s="231" t="str">
        <f>IF((SUM('Раздел 4'!I33:I33)=0),"","Неверно!")</f>
        <v/>
      </c>
      <c r="B17914" s="237" t="s">
        <v>32697</v>
      </c>
      <c r="C17914" s="232" t="s">
        <v>24367</v>
      </c>
      <c r="D17914" s="232" t="s">
        <v>24276</v>
      </c>
      <c r="E17914" s="232" t="str">
        <f>CONCATENATE(SUM('Раздел 4'!I33:I33),"=",0)</f>
        <v>0=0</v>
      </c>
    </row>
    <row r="17915" spans="1:5" ht="42" hidden="1" customHeight="1">
      <c r="A17915" s="231" t="str">
        <f>IF((SUM('Раздел 4'!I34:I34)=0),"","Неверно!")</f>
        <v/>
      </c>
      <c r="B17915" s="237" t="s">
        <v>32697</v>
      </c>
      <c r="C17915" s="232" t="s">
        <v>24368</v>
      </c>
      <c r="D17915" s="232" t="s">
        <v>24276</v>
      </c>
      <c r="E17915" s="232" t="str">
        <f>CONCATENATE(SUM('Раздел 4'!I34:I34),"=",0)</f>
        <v>0=0</v>
      </c>
    </row>
    <row r="17916" spans="1:5" ht="42" hidden="1" customHeight="1">
      <c r="A17916" s="231" t="str">
        <f>IF((SUM('Раздел 4'!I35:I35)=0),"","Неверно!")</f>
        <v/>
      </c>
      <c r="B17916" s="237" t="s">
        <v>32697</v>
      </c>
      <c r="C17916" s="232" t="s">
        <v>24369</v>
      </c>
      <c r="D17916" s="232" t="s">
        <v>24276</v>
      </c>
      <c r="E17916" s="232" t="str">
        <f>CONCATENATE(SUM('Раздел 4'!I35:I35),"=",0)</f>
        <v>0=0</v>
      </c>
    </row>
    <row r="17917" spans="1:5" ht="42" hidden="1" customHeight="1">
      <c r="A17917" s="231" t="str">
        <f>IF((SUM('Раздел 4'!I36:I36)=0),"","Неверно!")</f>
        <v/>
      </c>
      <c r="B17917" s="237" t="s">
        <v>32697</v>
      </c>
      <c r="C17917" s="232" t="s">
        <v>24370</v>
      </c>
      <c r="D17917" s="232" t="s">
        <v>24276</v>
      </c>
      <c r="E17917" s="232" t="str">
        <f>CONCATENATE(SUM('Раздел 4'!I36:I36),"=",0)</f>
        <v>0=0</v>
      </c>
    </row>
    <row r="17918" spans="1:5" ht="42" hidden="1" customHeight="1">
      <c r="A17918" s="231" t="str">
        <f>IF((SUM('Раздел 4'!I37:I37)=0),"","Неверно!")</f>
        <v/>
      </c>
      <c r="B17918" s="237" t="s">
        <v>32697</v>
      </c>
      <c r="C17918" s="232" t="s">
        <v>24371</v>
      </c>
      <c r="D17918" s="232" t="s">
        <v>24276</v>
      </c>
      <c r="E17918" s="232" t="str">
        <f>CONCATENATE(SUM('Раздел 4'!I37:I37),"=",0)</f>
        <v>0=0</v>
      </c>
    </row>
    <row r="17919" spans="1:5" ht="42" hidden="1" customHeight="1">
      <c r="A17919" s="231" t="str">
        <f>IF((SUM('Раздел 4'!I38:I38)=0),"","Неверно!")</f>
        <v/>
      </c>
      <c r="B17919" s="237" t="s">
        <v>32697</v>
      </c>
      <c r="C17919" s="232" t="s">
        <v>24372</v>
      </c>
      <c r="D17919" s="232" t="s">
        <v>24276</v>
      </c>
      <c r="E17919" s="232" t="str">
        <f>CONCATENATE(SUM('Раздел 4'!I38:I38),"=",0)</f>
        <v>0=0</v>
      </c>
    </row>
    <row r="17920" spans="1:5" ht="42" hidden="1" customHeight="1">
      <c r="A17920" s="231" t="str">
        <f>IF((SUM('Раздел 4'!I39:I39)=0),"","Неверно!")</f>
        <v/>
      </c>
      <c r="B17920" s="237" t="s">
        <v>32697</v>
      </c>
      <c r="C17920" s="232" t="s">
        <v>24373</v>
      </c>
      <c r="D17920" s="232" t="s">
        <v>24276</v>
      </c>
      <c r="E17920" s="232" t="str">
        <f>CONCATENATE(SUM('Раздел 4'!I39:I39),"=",0)</f>
        <v>0=0</v>
      </c>
    </row>
    <row r="17921" spans="1:5" ht="42" hidden="1" customHeight="1">
      <c r="A17921" s="231" t="str">
        <f>IF((SUM('Раздел 4'!I40:I40)=0),"","Неверно!")</f>
        <v/>
      </c>
      <c r="B17921" s="237" t="s">
        <v>32697</v>
      </c>
      <c r="C17921" s="232" t="s">
        <v>24374</v>
      </c>
      <c r="D17921" s="232" t="s">
        <v>24276</v>
      </c>
      <c r="E17921" s="232" t="str">
        <f>CONCATENATE(SUM('Раздел 4'!I40:I40),"=",0)</f>
        <v>0=0</v>
      </c>
    </row>
    <row r="17922" spans="1:5" ht="42" hidden="1" customHeight="1">
      <c r="A17922" s="231" t="str">
        <f>IF((SUM('Раздел 4'!J30:J30)=0),"","Неверно!")</f>
        <v/>
      </c>
      <c r="B17922" s="237" t="s">
        <v>32697</v>
      </c>
      <c r="C17922" s="232" t="s">
        <v>24375</v>
      </c>
      <c r="D17922" s="232" t="s">
        <v>24276</v>
      </c>
      <c r="E17922" s="232" t="str">
        <f>CONCATENATE(SUM('Раздел 4'!J30:J30),"=",0)</f>
        <v>0=0</v>
      </c>
    </row>
    <row r="17923" spans="1:5" ht="42" hidden="1" customHeight="1">
      <c r="A17923" s="231" t="str">
        <f>IF((SUM('Раздел 4'!J31:J31)=0),"","Неверно!")</f>
        <v/>
      </c>
      <c r="B17923" s="237" t="s">
        <v>32697</v>
      </c>
      <c r="C17923" s="232" t="s">
        <v>24376</v>
      </c>
      <c r="D17923" s="232" t="s">
        <v>24276</v>
      </c>
      <c r="E17923" s="232" t="str">
        <f>CONCATENATE(SUM('Раздел 4'!J31:J31),"=",0)</f>
        <v>0=0</v>
      </c>
    </row>
    <row r="17924" spans="1:5" ht="42" hidden="1" customHeight="1">
      <c r="A17924" s="231" t="str">
        <f>IF((SUM('Раздел 4'!J32:J32)=0),"","Неверно!")</f>
        <v/>
      </c>
      <c r="B17924" s="237" t="s">
        <v>32697</v>
      </c>
      <c r="C17924" s="232" t="s">
        <v>24377</v>
      </c>
      <c r="D17924" s="232" t="s">
        <v>24276</v>
      </c>
      <c r="E17924" s="232" t="str">
        <f>CONCATENATE(SUM('Раздел 4'!J32:J32),"=",0)</f>
        <v>0=0</v>
      </c>
    </row>
    <row r="17925" spans="1:5" ht="42" hidden="1" customHeight="1">
      <c r="A17925" s="231" t="str">
        <f>IF((SUM('Раздел 4'!J33:J33)=0),"","Неверно!")</f>
        <v/>
      </c>
      <c r="B17925" s="237" t="s">
        <v>32697</v>
      </c>
      <c r="C17925" s="232" t="s">
        <v>24378</v>
      </c>
      <c r="D17925" s="232" t="s">
        <v>24276</v>
      </c>
      <c r="E17925" s="232" t="str">
        <f>CONCATENATE(SUM('Раздел 4'!J33:J33),"=",0)</f>
        <v>0=0</v>
      </c>
    </row>
    <row r="17926" spans="1:5" ht="42" hidden="1" customHeight="1">
      <c r="A17926" s="231" t="str">
        <f>IF((SUM('Раздел 4'!J34:J34)=0),"","Неверно!")</f>
        <v/>
      </c>
      <c r="B17926" s="237" t="s">
        <v>32697</v>
      </c>
      <c r="C17926" s="232" t="s">
        <v>24379</v>
      </c>
      <c r="D17926" s="232" t="s">
        <v>24276</v>
      </c>
      <c r="E17926" s="232" t="str">
        <f>CONCATENATE(SUM('Раздел 4'!J34:J34),"=",0)</f>
        <v>0=0</v>
      </c>
    </row>
    <row r="17927" spans="1:5" ht="42" hidden="1" customHeight="1">
      <c r="A17927" s="231" t="str">
        <f>IF((SUM('Раздел 4'!J35:J35)=0),"","Неверно!")</f>
        <v/>
      </c>
      <c r="B17927" s="237" t="s">
        <v>32697</v>
      </c>
      <c r="C17927" s="232" t="s">
        <v>24380</v>
      </c>
      <c r="D17927" s="232" t="s">
        <v>24276</v>
      </c>
      <c r="E17927" s="232" t="str">
        <f>CONCATENATE(SUM('Раздел 4'!J35:J35),"=",0)</f>
        <v>0=0</v>
      </c>
    </row>
    <row r="17928" spans="1:5" ht="42" hidden="1" customHeight="1">
      <c r="A17928" s="231" t="str">
        <f>IF((SUM('Раздел 4'!J36:J36)=0),"","Неверно!")</f>
        <v/>
      </c>
      <c r="B17928" s="237" t="s">
        <v>32697</v>
      </c>
      <c r="C17928" s="232" t="s">
        <v>24381</v>
      </c>
      <c r="D17928" s="232" t="s">
        <v>24276</v>
      </c>
      <c r="E17928" s="232" t="str">
        <f>CONCATENATE(SUM('Раздел 4'!J36:J36),"=",0)</f>
        <v>0=0</v>
      </c>
    </row>
    <row r="17929" spans="1:5" ht="42" hidden="1" customHeight="1">
      <c r="A17929" s="231" t="str">
        <f>IF((SUM('Раздел 4'!J37:J37)=0),"","Неверно!")</f>
        <v/>
      </c>
      <c r="B17929" s="237" t="s">
        <v>32697</v>
      </c>
      <c r="C17929" s="232" t="s">
        <v>24382</v>
      </c>
      <c r="D17929" s="232" t="s">
        <v>24276</v>
      </c>
      <c r="E17929" s="232" t="str">
        <f>CONCATENATE(SUM('Раздел 4'!J37:J37),"=",0)</f>
        <v>0=0</v>
      </c>
    </row>
    <row r="17930" spans="1:5" ht="42" hidden="1" customHeight="1">
      <c r="A17930" s="231" t="str">
        <f>IF((SUM('Раздел 4'!J38:J38)=0),"","Неверно!")</f>
        <v/>
      </c>
      <c r="B17930" s="237" t="s">
        <v>32697</v>
      </c>
      <c r="C17930" s="232" t="s">
        <v>24383</v>
      </c>
      <c r="D17930" s="232" t="s">
        <v>24276</v>
      </c>
      <c r="E17930" s="232" t="str">
        <f>CONCATENATE(SUM('Раздел 4'!J38:J38),"=",0)</f>
        <v>0=0</v>
      </c>
    </row>
    <row r="17931" spans="1:5" ht="42" hidden="1" customHeight="1">
      <c r="A17931" s="231" t="str">
        <f>IF((SUM('Раздел 4'!J39:J39)=0),"","Неверно!")</f>
        <v/>
      </c>
      <c r="B17931" s="237" t="s">
        <v>32697</v>
      </c>
      <c r="C17931" s="232" t="s">
        <v>24384</v>
      </c>
      <c r="D17931" s="232" t="s">
        <v>24276</v>
      </c>
      <c r="E17931" s="232" t="str">
        <f>CONCATENATE(SUM('Раздел 4'!J39:J39),"=",0)</f>
        <v>0=0</v>
      </c>
    </row>
    <row r="17932" spans="1:5" ht="42" hidden="1" customHeight="1">
      <c r="A17932" s="231" t="str">
        <f>IF((SUM('Раздел 4'!J40:J40)=0),"","Неверно!")</f>
        <v/>
      </c>
      <c r="B17932" s="237" t="s">
        <v>32697</v>
      </c>
      <c r="C17932" s="232" t="s">
        <v>24385</v>
      </c>
      <c r="D17932" s="232" t="s">
        <v>24276</v>
      </c>
      <c r="E17932" s="232" t="str">
        <f>CONCATENATE(SUM('Раздел 4'!J40:J40),"=",0)</f>
        <v>0=0</v>
      </c>
    </row>
    <row r="17933" spans="1:5" ht="42" hidden="1" customHeight="1">
      <c r="A17933" s="231" t="str">
        <f>IF((SUM('Раздел 4'!K30:K30)=0),"","Неверно!")</f>
        <v/>
      </c>
      <c r="B17933" s="237" t="s">
        <v>32697</v>
      </c>
      <c r="C17933" s="232" t="s">
        <v>24386</v>
      </c>
      <c r="D17933" s="232" t="s">
        <v>24276</v>
      </c>
      <c r="E17933" s="232" t="str">
        <f>CONCATENATE(SUM('Раздел 4'!K30:K30),"=",0)</f>
        <v>0=0</v>
      </c>
    </row>
    <row r="17934" spans="1:5" ht="42" hidden="1" customHeight="1">
      <c r="A17934" s="231" t="str">
        <f>IF((SUM('Раздел 4'!K31:K31)=0),"","Неверно!")</f>
        <v/>
      </c>
      <c r="B17934" s="237" t="s">
        <v>32697</v>
      </c>
      <c r="C17934" s="232" t="s">
        <v>24387</v>
      </c>
      <c r="D17934" s="232" t="s">
        <v>24276</v>
      </c>
      <c r="E17934" s="232" t="str">
        <f>CONCATENATE(SUM('Раздел 4'!K31:K31),"=",0)</f>
        <v>0=0</v>
      </c>
    </row>
    <row r="17935" spans="1:5" ht="42" hidden="1" customHeight="1">
      <c r="A17935" s="231" t="str">
        <f>IF((SUM('Раздел 4'!K32:K32)=0),"","Неверно!")</f>
        <v/>
      </c>
      <c r="B17935" s="237" t="s">
        <v>32697</v>
      </c>
      <c r="C17935" s="232" t="s">
        <v>24388</v>
      </c>
      <c r="D17935" s="232" t="s">
        <v>24276</v>
      </c>
      <c r="E17935" s="232" t="str">
        <f>CONCATENATE(SUM('Раздел 4'!K32:K32),"=",0)</f>
        <v>0=0</v>
      </c>
    </row>
    <row r="17936" spans="1:5" ht="42" hidden="1" customHeight="1">
      <c r="A17936" s="231" t="str">
        <f>IF((SUM('Раздел 4'!K33:K33)=0),"","Неверно!")</f>
        <v/>
      </c>
      <c r="B17936" s="237" t="s">
        <v>32697</v>
      </c>
      <c r="C17936" s="232" t="s">
        <v>24389</v>
      </c>
      <c r="D17936" s="232" t="s">
        <v>24276</v>
      </c>
      <c r="E17936" s="232" t="str">
        <f>CONCATENATE(SUM('Раздел 4'!K33:K33),"=",0)</f>
        <v>0=0</v>
      </c>
    </row>
    <row r="17937" spans="1:5" ht="42" hidden="1" customHeight="1">
      <c r="A17937" s="231" t="str">
        <f>IF((SUM('Раздел 4'!K34:K34)=0),"","Неверно!")</f>
        <v/>
      </c>
      <c r="B17937" s="237" t="s">
        <v>32697</v>
      </c>
      <c r="C17937" s="232" t="s">
        <v>24390</v>
      </c>
      <c r="D17937" s="232" t="s">
        <v>24276</v>
      </c>
      <c r="E17937" s="232" t="str">
        <f>CONCATENATE(SUM('Раздел 4'!K34:K34),"=",0)</f>
        <v>0=0</v>
      </c>
    </row>
    <row r="17938" spans="1:5" ht="42" hidden="1" customHeight="1">
      <c r="A17938" s="231" t="str">
        <f>IF((SUM('Раздел 4'!K35:K35)=0),"","Неверно!")</f>
        <v/>
      </c>
      <c r="B17938" s="237" t="s">
        <v>32697</v>
      </c>
      <c r="C17938" s="232" t="s">
        <v>24391</v>
      </c>
      <c r="D17938" s="232" t="s">
        <v>24276</v>
      </c>
      <c r="E17938" s="232" t="str">
        <f>CONCATENATE(SUM('Раздел 4'!K35:K35),"=",0)</f>
        <v>0=0</v>
      </c>
    </row>
    <row r="17939" spans="1:5" ht="42" hidden="1" customHeight="1">
      <c r="A17939" s="231" t="str">
        <f>IF((SUM('Раздел 4'!K36:K36)=0),"","Неверно!")</f>
        <v/>
      </c>
      <c r="B17939" s="237" t="s">
        <v>32697</v>
      </c>
      <c r="C17939" s="232" t="s">
        <v>24392</v>
      </c>
      <c r="D17939" s="232" t="s">
        <v>24276</v>
      </c>
      <c r="E17939" s="232" t="str">
        <f>CONCATENATE(SUM('Раздел 4'!K36:K36),"=",0)</f>
        <v>0=0</v>
      </c>
    </row>
    <row r="17940" spans="1:5" ht="42" hidden="1" customHeight="1">
      <c r="A17940" s="231" t="str">
        <f>IF((SUM('Раздел 4'!K37:K37)=0),"","Неверно!")</f>
        <v/>
      </c>
      <c r="B17940" s="237" t="s">
        <v>32697</v>
      </c>
      <c r="C17940" s="232" t="s">
        <v>24393</v>
      </c>
      <c r="D17940" s="232" t="s">
        <v>24276</v>
      </c>
      <c r="E17940" s="232" t="str">
        <f>CONCATENATE(SUM('Раздел 4'!K37:K37),"=",0)</f>
        <v>0=0</v>
      </c>
    </row>
    <row r="17941" spans="1:5" ht="42" hidden="1" customHeight="1">
      <c r="A17941" s="231" t="str">
        <f>IF((SUM('Раздел 4'!K38:K38)=0),"","Неверно!")</f>
        <v/>
      </c>
      <c r="B17941" s="237" t="s">
        <v>32697</v>
      </c>
      <c r="C17941" s="232" t="s">
        <v>24394</v>
      </c>
      <c r="D17941" s="232" t="s">
        <v>24276</v>
      </c>
      <c r="E17941" s="232" t="str">
        <f>CONCATENATE(SUM('Раздел 4'!K38:K38),"=",0)</f>
        <v>0=0</v>
      </c>
    </row>
    <row r="17942" spans="1:5" ht="42" hidden="1" customHeight="1">
      <c r="A17942" s="231" t="str">
        <f>IF((SUM('Раздел 4'!K39:K39)=0),"","Неверно!")</f>
        <v/>
      </c>
      <c r="B17942" s="237" t="s">
        <v>32697</v>
      </c>
      <c r="C17942" s="232" t="s">
        <v>24395</v>
      </c>
      <c r="D17942" s="232" t="s">
        <v>24276</v>
      </c>
      <c r="E17942" s="232" t="str">
        <f>CONCATENATE(SUM('Раздел 4'!K39:K39),"=",0)</f>
        <v>0=0</v>
      </c>
    </row>
    <row r="17943" spans="1:5" ht="42" hidden="1" customHeight="1">
      <c r="A17943" s="231" t="str">
        <f>IF((SUM('Раздел 4'!K40:K40)=0),"","Неверно!")</f>
        <v/>
      </c>
      <c r="B17943" s="237" t="s">
        <v>32697</v>
      </c>
      <c r="C17943" s="232" t="s">
        <v>24396</v>
      </c>
      <c r="D17943" s="232" t="s">
        <v>24276</v>
      </c>
      <c r="E17943" s="232" t="str">
        <f>CONCATENATE(SUM('Раздел 4'!K40:K40),"=",0)</f>
        <v>0=0</v>
      </c>
    </row>
    <row r="17944" spans="1:5" ht="42" hidden="1" customHeight="1">
      <c r="A17944" s="231" t="str">
        <f>IF((SUM('Раздел 4'!L30:L30)=0),"","Неверно!")</f>
        <v/>
      </c>
      <c r="B17944" s="237" t="s">
        <v>32697</v>
      </c>
      <c r="C17944" s="232" t="s">
        <v>24397</v>
      </c>
      <c r="D17944" s="232" t="s">
        <v>24276</v>
      </c>
      <c r="E17944" s="232" t="str">
        <f>CONCATENATE(SUM('Раздел 4'!L30:L30),"=",0)</f>
        <v>0=0</v>
      </c>
    </row>
    <row r="17945" spans="1:5" ht="42" hidden="1" customHeight="1">
      <c r="A17945" s="231" t="str">
        <f>IF((SUM('Раздел 4'!L31:L31)=0),"","Неверно!")</f>
        <v/>
      </c>
      <c r="B17945" s="237" t="s">
        <v>32697</v>
      </c>
      <c r="C17945" s="232" t="s">
        <v>24398</v>
      </c>
      <c r="D17945" s="232" t="s">
        <v>24276</v>
      </c>
      <c r="E17945" s="232" t="str">
        <f>CONCATENATE(SUM('Раздел 4'!L31:L31),"=",0)</f>
        <v>0=0</v>
      </c>
    </row>
    <row r="17946" spans="1:5" ht="42" hidden="1" customHeight="1">
      <c r="A17946" s="231" t="str">
        <f>IF((SUM('Раздел 4'!L32:L32)=0),"","Неверно!")</f>
        <v/>
      </c>
      <c r="B17946" s="237" t="s">
        <v>32697</v>
      </c>
      <c r="C17946" s="232" t="s">
        <v>24399</v>
      </c>
      <c r="D17946" s="232" t="s">
        <v>24276</v>
      </c>
      <c r="E17946" s="232" t="str">
        <f>CONCATENATE(SUM('Раздел 4'!L32:L32),"=",0)</f>
        <v>0=0</v>
      </c>
    </row>
    <row r="17947" spans="1:5" ht="42" hidden="1" customHeight="1">
      <c r="A17947" s="231" t="str">
        <f>IF((SUM('Раздел 4'!L33:L33)=0),"","Неверно!")</f>
        <v/>
      </c>
      <c r="B17947" s="237" t="s">
        <v>32697</v>
      </c>
      <c r="C17947" s="232" t="s">
        <v>24400</v>
      </c>
      <c r="D17947" s="232" t="s">
        <v>24276</v>
      </c>
      <c r="E17947" s="232" t="str">
        <f>CONCATENATE(SUM('Раздел 4'!L33:L33),"=",0)</f>
        <v>0=0</v>
      </c>
    </row>
    <row r="17948" spans="1:5" ht="42" hidden="1" customHeight="1">
      <c r="A17948" s="231" t="str">
        <f>IF((SUM('Раздел 4'!L34:L34)=0),"","Неверно!")</f>
        <v/>
      </c>
      <c r="B17948" s="237" t="s">
        <v>32697</v>
      </c>
      <c r="C17948" s="232" t="s">
        <v>24401</v>
      </c>
      <c r="D17948" s="232" t="s">
        <v>24276</v>
      </c>
      <c r="E17948" s="232" t="str">
        <f>CONCATENATE(SUM('Раздел 4'!L34:L34),"=",0)</f>
        <v>0=0</v>
      </c>
    </row>
    <row r="17949" spans="1:5" ht="42" hidden="1" customHeight="1">
      <c r="A17949" s="231" t="str">
        <f>IF((SUM('Раздел 4'!L35:L35)=0),"","Неверно!")</f>
        <v/>
      </c>
      <c r="B17949" s="237" t="s">
        <v>32697</v>
      </c>
      <c r="C17949" s="232" t="s">
        <v>24402</v>
      </c>
      <c r="D17949" s="232" t="s">
        <v>24276</v>
      </c>
      <c r="E17949" s="232" t="str">
        <f>CONCATENATE(SUM('Раздел 4'!L35:L35),"=",0)</f>
        <v>0=0</v>
      </c>
    </row>
    <row r="17950" spans="1:5" ht="42" hidden="1" customHeight="1">
      <c r="A17950" s="231" t="str">
        <f>IF((SUM('Раздел 4'!L36:L36)=0),"","Неверно!")</f>
        <v/>
      </c>
      <c r="B17950" s="237" t="s">
        <v>32697</v>
      </c>
      <c r="C17950" s="232" t="s">
        <v>24403</v>
      </c>
      <c r="D17950" s="232" t="s">
        <v>24276</v>
      </c>
      <c r="E17950" s="232" t="str">
        <f>CONCATENATE(SUM('Раздел 4'!L36:L36),"=",0)</f>
        <v>0=0</v>
      </c>
    </row>
    <row r="17951" spans="1:5" ht="42" hidden="1" customHeight="1">
      <c r="A17951" s="231" t="str">
        <f>IF((SUM('Раздел 4'!L37:L37)=0),"","Неверно!")</f>
        <v/>
      </c>
      <c r="B17951" s="237" t="s">
        <v>32697</v>
      </c>
      <c r="C17951" s="232" t="s">
        <v>24404</v>
      </c>
      <c r="D17951" s="232" t="s">
        <v>24276</v>
      </c>
      <c r="E17951" s="232" t="str">
        <f>CONCATENATE(SUM('Раздел 4'!L37:L37),"=",0)</f>
        <v>0=0</v>
      </c>
    </row>
    <row r="17952" spans="1:5" ht="42" hidden="1" customHeight="1">
      <c r="A17952" s="231" t="str">
        <f>IF((SUM('Раздел 4'!L38:L38)=0),"","Неверно!")</f>
        <v/>
      </c>
      <c r="B17952" s="237" t="s">
        <v>32697</v>
      </c>
      <c r="C17952" s="232" t="s">
        <v>24405</v>
      </c>
      <c r="D17952" s="232" t="s">
        <v>24276</v>
      </c>
      <c r="E17952" s="232" t="str">
        <f>CONCATENATE(SUM('Раздел 4'!L38:L38),"=",0)</f>
        <v>0=0</v>
      </c>
    </row>
    <row r="17953" spans="1:5" ht="42" hidden="1" customHeight="1">
      <c r="A17953" s="231" t="str">
        <f>IF((SUM('Раздел 4'!L39:L39)=0),"","Неверно!")</f>
        <v/>
      </c>
      <c r="B17953" s="237" t="s">
        <v>32697</v>
      </c>
      <c r="C17953" s="232" t="s">
        <v>24406</v>
      </c>
      <c r="D17953" s="232" t="s">
        <v>24276</v>
      </c>
      <c r="E17953" s="232" t="str">
        <f>CONCATENATE(SUM('Раздел 4'!L39:L39),"=",0)</f>
        <v>0=0</v>
      </c>
    </row>
    <row r="17954" spans="1:5" ht="42" hidden="1" customHeight="1">
      <c r="A17954" s="231" t="str">
        <f>IF((SUM('Раздел 4'!L40:L40)=0),"","Неверно!")</f>
        <v/>
      </c>
      <c r="B17954" s="237" t="s">
        <v>32697</v>
      </c>
      <c r="C17954" s="232" t="s">
        <v>24407</v>
      </c>
      <c r="D17954" s="232" t="s">
        <v>24276</v>
      </c>
      <c r="E17954" s="232" t="str">
        <f>CONCATENATE(SUM('Раздел 4'!L40:L40),"=",0)</f>
        <v>0=0</v>
      </c>
    </row>
    <row r="17955" spans="1:5" ht="42" hidden="1" customHeight="1">
      <c r="A17955" s="231" t="str">
        <f>IF((SUM('Раздел 4'!M30:M30)=0),"","Неверно!")</f>
        <v/>
      </c>
      <c r="B17955" s="237" t="s">
        <v>32697</v>
      </c>
      <c r="C17955" s="232" t="s">
        <v>24408</v>
      </c>
      <c r="D17955" s="232" t="s">
        <v>24276</v>
      </c>
      <c r="E17955" s="232" t="str">
        <f>CONCATENATE(SUM('Раздел 4'!M30:M30),"=",0)</f>
        <v>0=0</v>
      </c>
    </row>
    <row r="17956" spans="1:5" ht="42" hidden="1" customHeight="1">
      <c r="A17956" s="231" t="str">
        <f>IF((SUM('Раздел 4'!M31:M31)=0),"","Неверно!")</f>
        <v/>
      </c>
      <c r="B17956" s="237" t="s">
        <v>32697</v>
      </c>
      <c r="C17956" s="232" t="s">
        <v>24409</v>
      </c>
      <c r="D17956" s="232" t="s">
        <v>24276</v>
      </c>
      <c r="E17956" s="232" t="str">
        <f>CONCATENATE(SUM('Раздел 4'!M31:M31),"=",0)</f>
        <v>0=0</v>
      </c>
    </row>
    <row r="17957" spans="1:5" ht="42" hidden="1" customHeight="1">
      <c r="A17957" s="231" t="str">
        <f>IF((SUM('Раздел 4'!M32:M32)=0),"","Неверно!")</f>
        <v/>
      </c>
      <c r="B17957" s="237" t="s">
        <v>32697</v>
      </c>
      <c r="C17957" s="232" t="s">
        <v>24410</v>
      </c>
      <c r="D17957" s="232" t="s">
        <v>24276</v>
      </c>
      <c r="E17957" s="232" t="str">
        <f>CONCATENATE(SUM('Раздел 4'!M32:M32),"=",0)</f>
        <v>0=0</v>
      </c>
    </row>
    <row r="17958" spans="1:5" ht="42" hidden="1" customHeight="1">
      <c r="A17958" s="231" t="str">
        <f>IF((SUM('Раздел 4'!M33:M33)=0),"","Неверно!")</f>
        <v/>
      </c>
      <c r="B17958" s="237" t="s">
        <v>32697</v>
      </c>
      <c r="C17958" s="232" t="s">
        <v>24411</v>
      </c>
      <c r="D17958" s="232" t="s">
        <v>24276</v>
      </c>
      <c r="E17958" s="232" t="str">
        <f>CONCATENATE(SUM('Раздел 4'!M33:M33),"=",0)</f>
        <v>0=0</v>
      </c>
    </row>
    <row r="17959" spans="1:5" ht="42" hidden="1" customHeight="1">
      <c r="A17959" s="231" t="str">
        <f>IF((SUM('Раздел 4'!M34:M34)=0),"","Неверно!")</f>
        <v/>
      </c>
      <c r="B17959" s="237" t="s">
        <v>32697</v>
      </c>
      <c r="C17959" s="232" t="s">
        <v>24412</v>
      </c>
      <c r="D17959" s="232" t="s">
        <v>24276</v>
      </c>
      <c r="E17959" s="232" t="str">
        <f>CONCATENATE(SUM('Раздел 4'!M34:M34),"=",0)</f>
        <v>0=0</v>
      </c>
    </row>
    <row r="17960" spans="1:5" ht="42" hidden="1" customHeight="1">
      <c r="A17960" s="231" t="str">
        <f>IF((SUM('Раздел 4'!M35:M35)=0),"","Неверно!")</f>
        <v/>
      </c>
      <c r="B17960" s="237" t="s">
        <v>32697</v>
      </c>
      <c r="C17960" s="232" t="s">
        <v>24413</v>
      </c>
      <c r="D17960" s="232" t="s">
        <v>24276</v>
      </c>
      <c r="E17960" s="232" t="str">
        <f>CONCATENATE(SUM('Раздел 4'!M35:M35),"=",0)</f>
        <v>0=0</v>
      </c>
    </row>
    <row r="17961" spans="1:5" ht="42" hidden="1" customHeight="1">
      <c r="A17961" s="231" t="str">
        <f>IF((SUM('Раздел 4'!M36:M36)=0),"","Неверно!")</f>
        <v/>
      </c>
      <c r="B17961" s="237" t="s">
        <v>32697</v>
      </c>
      <c r="C17961" s="232" t="s">
        <v>24414</v>
      </c>
      <c r="D17961" s="232" t="s">
        <v>24276</v>
      </c>
      <c r="E17961" s="232" t="str">
        <f>CONCATENATE(SUM('Раздел 4'!M36:M36),"=",0)</f>
        <v>0=0</v>
      </c>
    </row>
    <row r="17962" spans="1:5" ht="42" hidden="1" customHeight="1">
      <c r="A17962" s="231" t="str">
        <f>IF((SUM('Раздел 4'!M37:M37)=0),"","Неверно!")</f>
        <v/>
      </c>
      <c r="B17962" s="237" t="s">
        <v>32697</v>
      </c>
      <c r="C17962" s="232" t="s">
        <v>24415</v>
      </c>
      <c r="D17962" s="232" t="s">
        <v>24276</v>
      </c>
      <c r="E17962" s="232" t="str">
        <f>CONCATENATE(SUM('Раздел 4'!M37:M37),"=",0)</f>
        <v>0=0</v>
      </c>
    </row>
    <row r="17963" spans="1:5" ht="42" hidden="1" customHeight="1">
      <c r="A17963" s="231" t="str">
        <f>IF((SUM('Раздел 4'!M38:M38)=0),"","Неверно!")</f>
        <v/>
      </c>
      <c r="B17963" s="237" t="s">
        <v>32697</v>
      </c>
      <c r="C17963" s="232" t="s">
        <v>24416</v>
      </c>
      <c r="D17963" s="232" t="s">
        <v>24276</v>
      </c>
      <c r="E17963" s="232" t="str">
        <f>CONCATENATE(SUM('Раздел 4'!M38:M38),"=",0)</f>
        <v>0=0</v>
      </c>
    </row>
    <row r="17964" spans="1:5" ht="42" hidden="1" customHeight="1">
      <c r="A17964" s="231" t="str">
        <f>IF((SUM('Раздел 4'!M39:M39)=0),"","Неверно!")</f>
        <v/>
      </c>
      <c r="B17964" s="237" t="s">
        <v>32697</v>
      </c>
      <c r="C17964" s="232" t="s">
        <v>24417</v>
      </c>
      <c r="D17964" s="232" t="s">
        <v>24276</v>
      </c>
      <c r="E17964" s="232" t="str">
        <f>CONCATENATE(SUM('Раздел 4'!M39:M39),"=",0)</f>
        <v>0=0</v>
      </c>
    </row>
    <row r="17965" spans="1:5" ht="42" hidden="1" customHeight="1">
      <c r="A17965" s="231" t="str">
        <f>IF((SUM('Раздел 4'!M40:M40)=0),"","Неверно!")</f>
        <v/>
      </c>
      <c r="B17965" s="237" t="s">
        <v>32697</v>
      </c>
      <c r="C17965" s="232" t="s">
        <v>24418</v>
      </c>
      <c r="D17965" s="232" t="s">
        <v>24276</v>
      </c>
      <c r="E17965" s="232" t="str">
        <f>CONCATENATE(SUM('Раздел 4'!M40:M40),"=",0)</f>
        <v>0=0</v>
      </c>
    </row>
    <row r="17966" spans="1:5" ht="42" hidden="1" customHeight="1">
      <c r="A17966" s="231" t="str">
        <f>IF((SUM('Раздел 4'!N30:N30)=0),"","Неверно!")</f>
        <v/>
      </c>
      <c r="B17966" s="237" t="s">
        <v>32697</v>
      </c>
      <c r="C17966" s="232" t="s">
        <v>24419</v>
      </c>
      <c r="D17966" s="232" t="s">
        <v>24276</v>
      </c>
      <c r="E17966" s="232" t="str">
        <f>CONCATENATE(SUM('Раздел 4'!N30:N30),"=",0)</f>
        <v>0=0</v>
      </c>
    </row>
    <row r="17967" spans="1:5" ht="42" hidden="1" customHeight="1">
      <c r="A17967" s="231" t="str">
        <f>IF((SUM('Раздел 4'!N31:N31)=0),"","Неверно!")</f>
        <v/>
      </c>
      <c r="B17967" s="237" t="s">
        <v>32697</v>
      </c>
      <c r="C17967" s="232" t="s">
        <v>24420</v>
      </c>
      <c r="D17967" s="232" t="s">
        <v>24276</v>
      </c>
      <c r="E17967" s="232" t="str">
        <f>CONCATENATE(SUM('Раздел 4'!N31:N31),"=",0)</f>
        <v>0=0</v>
      </c>
    </row>
    <row r="17968" spans="1:5" ht="42" hidden="1" customHeight="1">
      <c r="A17968" s="231" t="str">
        <f>IF((SUM('Раздел 4'!N32:N32)=0),"","Неверно!")</f>
        <v/>
      </c>
      <c r="B17968" s="237" t="s">
        <v>32697</v>
      </c>
      <c r="C17968" s="232" t="s">
        <v>24421</v>
      </c>
      <c r="D17968" s="232" t="s">
        <v>24276</v>
      </c>
      <c r="E17968" s="232" t="str">
        <f>CONCATENATE(SUM('Раздел 4'!N32:N32),"=",0)</f>
        <v>0=0</v>
      </c>
    </row>
    <row r="17969" spans="1:5" ht="42" hidden="1" customHeight="1">
      <c r="A17969" s="231" t="str">
        <f>IF((SUM('Раздел 4'!N33:N33)=0),"","Неверно!")</f>
        <v/>
      </c>
      <c r="B17969" s="237" t="s">
        <v>32697</v>
      </c>
      <c r="C17969" s="232" t="s">
        <v>24422</v>
      </c>
      <c r="D17969" s="232" t="s">
        <v>24276</v>
      </c>
      <c r="E17969" s="232" t="str">
        <f>CONCATENATE(SUM('Раздел 4'!N33:N33),"=",0)</f>
        <v>0=0</v>
      </c>
    </row>
    <row r="17970" spans="1:5" ht="42" hidden="1" customHeight="1">
      <c r="A17970" s="231" t="str">
        <f>IF((SUM('Раздел 4'!N34:N34)=0),"","Неверно!")</f>
        <v/>
      </c>
      <c r="B17970" s="237" t="s">
        <v>32697</v>
      </c>
      <c r="C17970" s="232" t="s">
        <v>24423</v>
      </c>
      <c r="D17970" s="232" t="s">
        <v>24276</v>
      </c>
      <c r="E17970" s="232" t="str">
        <f>CONCATENATE(SUM('Раздел 4'!N34:N34),"=",0)</f>
        <v>0=0</v>
      </c>
    </row>
    <row r="17971" spans="1:5" ht="42" hidden="1" customHeight="1">
      <c r="A17971" s="231" t="str">
        <f>IF((SUM('Раздел 4'!N35:N35)=0),"","Неверно!")</f>
        <v/>
      </c>
      <c r="B17971" s="237" t="s">
        <v>32697</v>
      </c>
      <c r="C17971" s="232" t="s">
        <v>24424</v>
      </c>
      <c r="D17971" s="232" t="s">
        <v>24276</v>
      </c>
      <c r="E17971" s="232" t="str">
        <f>CONCATENATE(SUM('Раздел 4'!N35:N35),"=",0)</f>
        <v>0=0</v>
      </c>
    </row>
    <row r="17972" spans="1:5" ht="42" hidden="1" customHeight="1">
      <c r="A17972" s="231" t="str">
        <f>IF((SUM('Раздел 4'!N36:N36)=0),"","Неверно!")</f>
        <v/>
      </c>
      <c r="B17972" s="237" t="s">
        <v>32697</v>
      </c>
      <c r="C17972" s="232" t="s">
        <v>24425</v>
      </c>
      <c r="D17972" s="232" t="s">
        <v>24276</v>
      </c>
      <c r="E17972" s="232" t="str">
        <f>CONCATENATE(SUM('Раздел 4'!N36:N36),"=",0)</f>
        <v>0=0</v>
      </c>
    </row>
    <row r="17973" spans="1:5" ht="42" hidden="1" customHeight="1">
      <c r="A17973" s="231" t="str">
        <f>IF((SUM('Раздел 4'!N37:N37)=0),"","Неверно!")</f>
        <v/>
      </c>
      <c r="B17973" s="237" t="s">
        <v>32697</v>
      </c>
      <c r="C17973" s="232" t="s">
        <v>24426</v>
      </c>
      <c r="D17973" s="232" t="s">
        <v>24276</v>
      </c>
      <c r="E17973" s="232" t="str">
        <f>CONCATENATE(SUM('Раздел 4'!N37:N37),"=",0)</f>
        <v>0=0</v>
      </c>
    </row>
    <row r="17974" spans="1:5" ht="42" hidden="1" customHeight="1">
      <c r="A17974" s="231" t="str">
        <f>IF((SUM('Раздел 4'!N38:N38)=0),"","Неверно!")</f>
        <v/>
      </c>
      <c r="B17974" s="237" t="s">
        <v>32697</v>
      </c>
      <c r="C17974" s="232" t="s">
        <v>24427</v>
      </c>
      <c r="D17974" s="232" t="s">
        <v>24276</v>
      </c>
      <c r="E17974" s="232" t="str">
        <f>CONCATENATE(SUM('Раздел 4'!N38:N38),"=",0)</f>
        <v>0=0</v>
      </c>
    </row>
    <row r="17975" spans="1:5" ht="42" hidden="1" customHeight="1">
      <c r="A17975" s="231" t="str">
        <f>IF((SUM('Раздел 4'!N39:N39)=0),"","Неверно!")</f>
        <v/>
      </c>
      <c r="B17975" s="237" t="s">
        <v>32697</v>
      </c>
      <c r="C17975" s="232" t="s">
        <v>24428</v>
      </c>
      <c r="D17975" s="232" t="s">
        <v>24276</v>
      </c>
      <c r="E17975" s="232" t="str">
        <f>CONCATENATE(SUM('Раздел 4'!N39:N39),"=",0)</f>
        <v>0=0</v>
      </c>
    </row>
    <row r="17976" spans="1:5" ht="42" hidden="1" customHeight="1">
      <c r="A17976" s="231" t="str">
        <f>IF((SUM('Раздел 4'!N40:N40)=0),"","Неверно!")</f>
        <v/>
      </c>
      <c r="B17976" s="237" t="s">
        <v>32697</v>
      </c>
      <c r="C17976" s="232" t="s">
        <v>24429</v>
      </c>
      <c r="D17976" s="232" t="s">
        <v>24276</v>
      </c>
      <c r="E17976" s="232" t="str">
        <f>CONCATENATE(SUM('Раздел 4'!N40:N40),"=",0)</f>
        <v>0=0</v>
      </c>
    </row>
    <row r="17977" spans="1:5" ht="42" hidden="1" customHeight="1">
      <c r="A17977" s="231" t="str">
        <f>IF((SUM('Раздел 4'!AC26:AC26)=0),"","Неверно!")</f>
        <v/>
      </c>
      <c r="B17977" s="237" t="s">
        <v>32698</v>
      </c>
      <c r="C17977" s="232" t="s">
        <v>21739</v>
      </c>
      <c r="D17977" s="232" t="s">
        <v>24274</v>
      </c>
      <c r="E17977" s="232" t="str">
        <f>CONCATENATE(SUM('Раздел 4'!AC26:AC26),"=",0)</f>
        <v>0=0</v>
      </c>
    </row>
    <row r="17978" spans="1:5" ht="42" hidden="1" customHeight="1">
      <c r="A17978" s="231" t="str">
        <f>IF((SUM('Раздел 4'!AC27:AC27)=0),"","Неверно!")</f>
        <v/>
      </c>
      <c r="B17978" s="237" t="s">
        <v>32698</v>
      </c>
      <c r="C17978" s="232" t="s">
        <v>21745</v>
      </c>
      <c r="D17978" s="232" t="s">
        <v>24274</v>
      </c>
      <c r="E17978" s="232" t="str">
        <f>CONCATENATE(SUM('Раздел 4'!AC27:AC27),"=",0)</f>
        <v>0=0</v>
      </c>
    </row>
    <row r="17979" spans="1:5" ht="42" hidden="1" customHeight="1">
      <c r="A17979" s="231" t="str">
        <f>IF((SUM('Раздел 4'!AC28:AC28)=0),"","Неверно!")</f>
        <v/>
      </c>
      <c r="B17979" s="237" t="s">
        <v>32698</v>
      </c>
      <c r="C17979" s="232" t="s">
        <v>21746</v>
      </c>
      <c r="D17979" s="232" t="s">
        <v>24274</v>
      </c>
      <c r="E17979" s="232" t="str">
        <f>CONCATENATE(SUM('Раздел 4'!AC28:AC28),"=",0)</f>
        <v>0=0</v>
      </c>
    </row>
    <row r="17980" spans="1:5" ht="42" hidden="1" customHeight="1">
      <c r="A17980" s="231" t="str">
        <f>IF((SUM('Раздел 4'!AD26:AD26)=0),"","Неверно!")</f>
        <v/>
      </c>
      <c r="B17980" s="237" t="s">
        <v>32698</v>
      </c>
      <c r="C17980" s="232" t="s">
        <v>21901</v>
      </c>
      <c r="D17980" s="232" t="s">
        <v>24274</v>
      </c>
      <c r="E17980" s="232" t="str">
        <f>CONCATENATE(SUM('Раздел 4'!AD26:AD26),"=",0)</f>
        <v>0=0</v>
      </c>
    </row>
    <row r="17981" spans="1:5" ht="42" hidden="1" customHeight="1">
      <c r="A17981" s="231" t="str">
        <f>IF((SUM('Раздел 4'!AD27:AD27)=0),"","Неверно!")</f>
        <v/>
      </c>
      <c r="B17981" s="237" t="s">
        <v>32698</v>
      </c>
      <c r="C17981" s="232" t="s">
        <v>21907</v>
      </c>
      <c r="D17981" s="232" t="s">
        <v>24274</v>
      </c>
      <c r="E17981" s="232" t="str">
        <f>CONCATENATE(SUM('Раздел 4'!AD27:AD27),"=",0)</f>
        <v>0=0</v>
      </c>
    </row>
    <row r="17982" spans="1:5" ht="42" hidden="1" customHeight="1">
      <c r="A17982" s="231" t="str">
        <f>IF((SUM('Раздел 4'!AD28:AD28)=0),"","Неверно!")</f>
        <v/>
      </c>
      <c r="B17982" s="237" t="s">
        <v>32698</v>
      </c>
      <c r="C17982" s="232" t="s">
        <v>21908</v>
      </c>
      <c r="D17982" s="232" t="s">
        <v>24274</v>
      </c>
      <c r="E17982" s="232" t="str">
        <f>CONCATENATE(SUM('Раздел 4'!AD28:AD28),"=",0)</f>
        <v>0=0</v>
      </c>
    </row>
    <row r="17983" spans="1:5" ht="42" hidden="1" customHeight="1">
      <c r="A17983" s="231" t="str">
        <f>IF((SUM('Раздел 4'!AE26:AE26)=0),"","Неверно!")</f>
        <v/>
      </c>
      <c r="B17983" s="237" t="s">
        <v>32698</v>
      </c>
      <c r="C17983" s="232" t="s">
        <v>22063</v>
      </c>
      <c r="D17983" s="232" t="s">
        <v>24274</v>
      </c>
      <c r="E17983" s="232" t="str">
        <f>CONCATENATE(SUM('Раздел 4'!AE26:AE26),"=",0)</f>
        <v>0=0</v>
      </c>
    </row>
    <row r="17984" spans="1:5" ht="42" hidden="1" customHeight="1">
      <c r="A17984" s="231" t="str">
        <f>IF((SUM('Раздел 4'!AE27:AE27)=0),"","Неверно!")</f>
        <v/>
      </c>
      <c r="B17984" s="237" t="s">
        <v>32698</v>
      </c>
      <c r="C17984" s="232" t="s">
        <v>22069</v>
      </c>
      <c r="D17984" s="232" t="s">
        <v>24274</v>
      </c>
      <c r="E17984" s="232" t="str">
        <f>CONCATENATE(SUM('Раздел 4'!AE27:AE27),"=",0)</f>
        <v>0=0</v>
      </c>
    </row>
    <row r="17985" spans="1:5" ht="42" hidden="1" customHeight="1">
      <c r="A17985" s="231" t="str">
        <f>IF((SUM('Раздел 4'!AE28:AE28)=0),"","Неверно!")</f>
        <v/>
      </c>
      <c r="B17985" s="237" t="s">
        <v>32698</v>
      </c>
      <c r="C17985" s="232" t="s">
        <v>22070</v>
      </c>
      <c r="D17985" s="232" t="s">
        <v>24274</v>
      </c>
      <c r="E17985" s="232" t="str">
        <f>CONCATENATE(SUM('Раздел 4'!AE28:AE28),"=",0)</f>
        <v>0=0</v>
      </c>
    </row>
    <row r="17986" spans="1:5" ht="42" hidden="1" customHeight="1">
      <c r="A17986" s="231" t="str">
        <f>IF((SUM('Раздел 4'!AF26:AF26)=0),"","Неверно!")</f>
        <v/>
      </c>
      <c r="B17986" s="237" t="s">
        <v>32698</v>
      </c>
      <c r="C17986" s="232" t="s">
        <v>22225</v>
      </c>
      <c r="D17986" s="232" t="s">
        <v>24274</v>
      </c>
      <c r="E17986" s="232" t="str">
        <f>CONCATENATE(SUM('Раздел 4'!AF26:AF26),"=",0)</f>
        <v>0=0</v>
      </c>
    </row>
    <row r="17987" spans="1:5" ht="42" hidden="1" customHeight="1">
      <c r="A17987" s="231" t="str">
        <f>IF((SUM('Раздел 4'!AF27:AF27)=0),"","Неверно!")</f>
        <v/>
      </c>
      <c r="B17987" s="237" t="s">
        <v>32698</v>
      </c>
      <c r="C17987" s="232" t="s">
        <v>22231</v>
      </c>
      <c r="D17987" s="232" t="s">
        <v>24274</v>
      </c>
      <c r="E17987" s="232" t="str">
        <f>CONCATENATE(SUM('Раздел 4'!AF27:AF27),"=",0)</f>
        <v>0=0</v>
      </c>
    </row>
    <row r="17988" spans="1:5" ht="42" hidden="1" customHeight="1">
      <c r="A17988" s="231" t="str">
        <f>IF((SUM('Раздел 4'!AF28:AF28)=0),"","Неверно!")</f>
        <v/>
      </c>
      <c r="B17988" s="237" t="s">
        <v>32698</v>
      </c>
      <c r="C17988" s="232" t="s">
        <v>22232</v>
      </c>
      <c r="D17988" s="232" t="s">
        <v>24274</v>
      </c>
      <c r="E17988" s="232" t="str">
        <f>CONCATENATE(SUM('Раздел 4'!AF28:AF28),"=",0)</f>
        <v>0=0</v>
      </c>
    </row>
    <row r="17989" spans="1:5" ht="42" hidden="1" customHeight="1">
      <c r="A17989" s="231" t="str">
        <f>IF((SUM('Раздел 4'!AG26:AG26)=0),"","Неверно!")</f>
        <v/>
      </c>
      <c r="B17989" s="237" t="s">
        <v>32698</v>
      </c>
      <c r="C17989" s="232" t="s">
        <v>22387</v>
      </c>
      <c r="D17989" s="232" t="s">
        <v>24274</v>
      </c>
      <c r="E17989" s="232" t="str">
        <f>CONCATENATE(SUM('Раздел 4'!AG26:AG26),"=",0)</f>
        <v>0=0</v>
      </c>
    </row>
    <row r="17990" spans="1:5" ht="42" hidden="1" customHeight="1">
      <c r="A17990" s="231" t="str">
        <f>IF((SUM('Раздел 4'!AG27:AG27)=0),"","Неверно!")</f>
        <v/>
      </c>
      <c r="B17990" s="237" t="s">
        <v>32698</v>
      </c>
      <c r="C17990" s="232" t="s">
        <v>22393</v>
      </c>
      <c r="D17990" s="232" t="s">
        <v>24274</v>
      </c>
      <c r="E17990" s="232" t="str">
        <f>CONCATENATE(SUM('Раздел 4'!AG27:AG27),"=",0)</f>
        <v>0=0</v>
      </c>
    </row>
    <row r="17991" spans="1:5" ht="42" hidden="1" customHeight="1">
      <c r="A17991" s="231" t="str">
        <f>IF((SUM('Раздел 4'!AG28:AG28)=0),"","Неверно!")</f>
        <v/>
      </c>
      <c r="B17991" s="237" t="s">
        <v>32698</v>
      </c>
      <c r="C17991" s="232" t="s">
        <v>22394</v>
      </c>
      <c r="D17991" s="232" t="s">
        <v>24274</v>
      </c>
      <c r="E17991" s="232" t="str">
        <f>CONCATENATE(SUM('Раздел 4'!AG28:AG28),"=",0)</f>
        <v>0=0</v>
      </c>
    </row>
    <row r="17992" spans="1:5" ht="42" hidden="1" customHeight="1">
      <c r="A17992" s="231" t="str">
        <f>IF((SUM('Раздел 4'!AH26:AH26)=0),"","Неверно!")</f>
        <v/>
      </c>
      <c r="B17992" s="237" t="s">
        <v>32698</v>
      </c>
      <c r="C17992" s="232" t="s">
        <v>22549</v>
      </c>
      <c r="D17992" s="232" t="s">
        <v>24274</v>
      </c>
      <c r="E17992" s="232" t="str">
        <f>CONCATENATE(SUM('Раздел 4'!AH26:AH26),"=",0)</f>
        <v>0=0</v>
      </c>
    </row>
    <row r="17993" spans="1:5" ht="42" hidden="1" customHeight="1">
      <c r="A17993" s="231" t="str">
        <f>IF((SUM('Раздел 4'!AH27:AH27)=0),"","Неверно!")</f>
        <v/>
      </c>
      <c r="B17993" s="237" t="s">
        <v>32698</v>
      </c>
      <c r="C17993" s="232" t="s">
        <v>22555</v>
      </c>
      <c r="D17993" s="232" t="s">
        <v>24274</v>
      </c>
      <c r="E17993" s="232" t="str">
        <f>CONCATENATE(SUM('Раздел 4'!AH27:AH27),"=",0)</f>
        <v>0=0</v>
      </c>
    </row>
    <row r="17994" spans="1:5" ht="42" hidden="1" customHeight="1">
      <c r="A17994" s="231" t="str">
        <f>IF((SUM('Раздел 4'!AH28:AH28)=0),"","Неверно!")</f>
        <v/>
      </c>
      <c r="B17994" s="237" t="s">
        <v>32698</v>
      </c>
      <c r="C17994" s="232" t="s">
        <v>22556</v>
      </c>
      <c r="D17994" s="232" t="s">
        <v>24274</v>
      </c>
      <c r="E17994" s="232" t="str">
        <f>CONCATENATE(SUM('Раздел 4'!AH28:AH28),"=",0)</f>
        <v>0=0</v>
      </c>
    </row>
    <row r="17995" spans="1:5" ht="42" hidden="1" customHeight="1">
      <c r="A17995" s="231" t="str">
        <f>IF((SUM('Раздел 4'!AI26:AI26)=0),"","Неверно!")</f>
        <v/>
      </c>
      <c r="B17995" s="237" t="s">
        <v>32698</v>
      </c>
      <c r="C17995" s="232" t="s">
        <v>22711</v>
      </c>
      <c r="D17995" s="232" t="s">
        <v>24274</v>
      </c>
      <c r="E17995" s="232" t="str">
        <f>CONCATENATE(SUM('Раздел 4'!AI26:AI26),"=",0)</f>
        <v>0=0</v>
      </c>
    </row>
    <row r="17996" spans="1:5" ht="42" hidden="1" customHeight="1">
      <c r="A17996" s="231" t="str">
        <f>IF((SUM('Раздел 4'!AI27:AI27)=0),"","Неверно!")</f>
        <v/>
      </c>
      <c r="B17996" s="237" t="s">
        <v>32698</v>
      </c>
      <c r="C17996" s="232" t="s">
        <v>22717</v>
      </c>
      <c r="D17996" s="232" t="s">
        <v>24274</v>
      </c>
      <c r="E17996" s="232" t="str">
        <f>CONCATENATE(SUM('Раздел 4'!AI27:AI27),"=",0)</f>
        <v>0=0</v>
      </c>
    </row>
    <row r="17997" spans="1:5" ht="42" hidden="1" customHeight="1">
      <c r="A17997" s="231" t="str">
        <f>IF((SUM('Раздел 4'!AI28:AI28)=0),"","Неверно!")</f>
        <v/>
      </c>
      <c r="B17997" s="237" t="s">
        <v>32698</v>
      </c>
      <c r="C17997" s="232" t="s">
        <v>22718</v>
      </c>
      <c r="D17997" s="232" t="s">
        <v>24274</v>
      </c>
      <c r="E17997" s="232" t="str">
        <f>CONCATENATE(SUM('Раздел 4'!AI28:AI28),"=",0)</f>
        <v>0=0</v>
      </c>
    </row>
    <row r="17998" spans="1:5" ht="42" hidden="1" customHeight="1">
      <c r="A17998" s="231" t="str">
        <f>IF((SUM('Раздел 4'!AJ26:AJ26)=0),"","Неверно!")</f>
        <v/>
      </c>
      <c r="B17998" s="237" t="s">
        <v>32698</v>
      </c>
      <c r="C17998" s="232" t="s">
        <v>22873</v>
      </c>
      <c r="D17998" s="232" t="s">
        <v>24274</v>
      </c>
      <c r="E17998" s="232" t="str">
        <f>CONCATENATE(SUM('Раздел 4'!AJ26:AJ26),"=",0)</f>
        <v>0=0</v>
      </c>
    </row>
    <row r="17999" spans="1:5" ht="42" hidden="1" customHeight="1">
      <c r="A17999" s="231" t="str">
        <f>IF((SUM('Раздел 4'!AJ27:AJ27)=0),"","Неверно!")</f>
        <v/>
      </c>
      <c r="B17999" s="237" t="s">
        <v>32698</v>
      </c>
      <c r="C17999" s="232" t="s">
        <v>22879</v>
      </c>
      <c r="D17999" s="232" t="s">
        <v>24274</v>
      </c>
      <c r="E17999" s="232" t="str">
        <f>CONCATENATE(SUM('Раздел 4'!AJ27:AJ27),"=",0)</f>
        <v>0=0</v>
      </c>
    </row>
    <row r="18000" spans="1:5" ht="42" hidden="1" customHeight="1">
      <c r="A18000" s="231" t="str">
        <f>IF((SUM('Раздел 4'!AJ28:AJ28)=0),"","Неверно!")</f>
        <v/>
      </c>
      <c r="B18000" s="237" t="s">
        <v>32698</v>
      </c>
      <c r="C18000" s="232" t="s">
        <v>22880</v>
      </c>
      <c r="D18000" s="232" t="s">
        <v>24274</v>
      </c>
      <c r="E18000" s="232" t="str">
        <f>CONCATENATE(SUM('Раздел 4'!AJ28:AJ28),"=",0)</f>
        <v>0=0</v>
      </c>
    </row>
    <row r="18001" spans="1:5" ht="42" hidden="1" customHeight="1">
      <c r="A18001" s="231" t="str">
        <f>IF((SUM('Раздел 4'!AK26:AK26)=0),"","Неверно!")</f>
        <v/>
      </c>
      <c r="B18001" s="237" t="s">
        <v>32698</v>
      </c>
      <c r="C18001" s="232" t="s">
        <v>23035</v>
      </c>
      <c r="D18001" s="232" t="s">
        <v>24274</v>
      </c>
      <c r="E18001" s="232" t="str">
        <f>CONCATENATE(SUM('Раздел 4'!AK26:AK26),"=",0)</f>
        <v>0=0</v>
      </c>
    </row>
    <row r="18002" spans="1:5" ht="42" hidden="1" customHeight="1">
      <c r="A18002" s="231" t="str">
        <f>IF((SUM('Раздел 4'!AK27:AK27)=0),"","Неверно!")</f>
        <v/>
      </c>
      <c r="B18002" s="237" t="s">
        <v>32698</v>
      </c>
      <c r="C18002" s="232" t="s">
        <v>23041</v>
      </c>
      <c r="D18002" s="232" t="s">
        <v>24274</v>
      </c>
      <c r="E18002" s="232" t="str">
        <f>CONCATENATE(SUM('Раздел 4'!AK27:AK27),"=",0)</f>
        <v>0=0</v>
      </c>
    </row>
    <row r="18003" spans="1:5" ht="42" hidden="1" customHeight="1">
      <c r="A18003" s="231" t="str">
        <f>IF((SUM('Раздел 4'!AK28:AK28)=0),"","Неверно!")</f>
        <v/>
      </c>
      <c r="B18003" s="237" t="s">
        <v>32698</v>
      </c>
      <c r="C18003" s="232" t="s">
        <v>23042</v>
      </c>
      <c r="D18003" s="232" t="s">
        <v>24274</v>
      </c>
      <c r="E18003" s="232" t="str">
        <f>CONCATENATE(SUM('Раздел 4'!AK28:AK28),"=",0)</f>
        <v>0=0</v>
      </c>
    </row>
    <row r="18004" spans="1:5" ht="42" hidden="1" customHeight="1">
      <c r="A18004" s="231" t="str">
        <f>IF((SUM('Раздел 4'!AL26:AL26)=0),"","Неверно!")</f>
        <v/>
      </c>
      <c r="B18004" s="237" t="s">
        <v>32698</v>
      </c>
      <c r="C18004" s="232" t="s">
        <v>23197</v>
      </c>
      <c r="D18004" s="232" t="s">
        <v>24274</v>
      </c>
      <c r="E18004" s="232" t="str">
        <f>CONCATENATE(SUM('Раздел 4'!AL26:AL26),"=",0)</f>
        <v>0=0</v>
      </c>
    </row>
    <row r="18005" spans="1:5" ht="42" hidden="1" customHeight="1">
      <c r="A18005" s="231" t="str">
        <f>IF((SUM('Раздел 4'!AL27:AL27)=0),"","Неверно!")</f>
        <v/>
      </c>
      <c r="B18005" s="237" t="s">
        <v>32698</v>
      </c>
      <c r="C18005" s="232" t="s">
        <v>23203</v>
      </c>
      <c r="D18005" s="232" t="s">
        <v>24274</v>
      </c>
      <c r="E18005" s="232" t="str">
        <f>CONCATENATE(SUM('Раздел 4'!AL27:AL27),"=",0)</f>
        <v>0=0</v>
      </c>
    </row>
    <row r="18006" spans="1:5" ht="42" hidden="1" customHeight="1">
      <c r="A18006" s="231" t="str">
        <f>IF((SUM('Раздел 4'!AL28:AL28)=0),"","Неверно!")</f>
        <v/>
      </c>
      <c r="B18006" s="237" t="s">
        <v>32698</v>
      </c>
      <c r="C18006" s="232" t="s">
        <v>23204</v>
      </c>
      <c r="D18006" s="232" t="s">
        <v>24274</v>
      </c>
      <c r="E18006" s="232" t="str">
        <f>CONCATENATE(SUM('Раздел 4'!AL28:AL28),"=",0)</f>
        <v>0=0</v>
      </c>
    </row>
    <row r="18007" spans="1:5" ht="42" hidden="1" customHeight="1">
      <c r="A18007" s="231" t="str">
        <f>IF((SUM('Раздел 4'!O26:O26)=0),"","Неверно!")</f>
        <v/>
      </c>
      <c r="B18007" s="237" t="s">
        <v>32699</v>
      </c>
      <c r="C18007" s="232" t="s">
        <v>24231</v>
      </c>
      <c r="D18007" s="232" t="s">
        <v>24232</v>
      </c>
      <c r="E18007" s="232" t="str">
        <f>CONCATENATE(SUM('Раздел 4'!O26:O26),"=",0)</f>
        <v>0=0</v>
      </c>
    </row>
    <row r="18008" spans="1:5" ht="42" hidden="1" customHeight="1">
      <c r="A18008" s="231" t="str">
        <f>IF((SUM('Раздел 4'!O27:O27)=0),"","Неверно!")</f>
        <v/>
      </c>
      <c r="B18008" s="237" t="s">
        <v>32699</v>
      </c>
      <c r="C18008" s="232" t="s">
        <v>24233</v>
      </c>
      <c r="D18008" s="232" t="s">
        <v>24232</v>
      </c>
      <c r="E18008" s="232" t="str">
        <f>CONCATENATE(SUM('Раздел 4'!O27:O27),"=",0)</f>
        <v>0=0</v>
      </c>
    </row>
    <row r="18009" spans="1:5" ht="42" hidden="1" customHeight="1">
      <c r="A18009" s="231" t="str">
        <f>IF((SUM('Раздел 4'!O28:O28)=0),"","Неверно!")</f>
        <v/>
      </c>
      <c r="B18009" s="237" t="s">
        <v>32699</v>
      </c>
      <c r="C18009" s="232" t="s">
        <v>24234</v>
      </c>
      <c r="D18009" s="232" t="s">
        <v>24232</v>
      </c>
      <c r="E18009" s="232" t="str">
        <f>CONCATENATE(SUM('Раздел 4'!O28:O28),"=",0)</f>
        <v>0=0</v>
      </c>
    </row>
    <row r="18010" spans="1:5" ht="42" hidden="1" customHeight="1">
      <c r="A18010" s="231" t="str">
        <f>IF((SUM('Раздел 4'!P26:P26)=0),"","Неверно!")</f>
        <v/>
      </c>
      <c r="B18010" s="237" t="s">
        <v>32699</v>
      </c>
      <c r="C18010" s="232" t="s">
        <v>24235</v>
      </c>
      <c r="D18010" s="232" t="s">
        <v>24232</v>
      </c>
      <c r="E18010" s="232" t="str">
        <f>CONCATENATE(SUM('Раздел 4'!P26:P26),"=",0)</f>
        <v>0=0</v>
      </c>
    </row>
    <row r="18011" spans="1:5" ht="42" hidden="1" customHeight="1">
      <c r="A18011" s="231" t="str">
        <f>IF((SUM('Раздел 4'!P27:P27)=0),"","Неверно!")</f>
        <v/>
      </c>
      <c r="B18011" s="237" t="s">
        <v>32699</v>
      </c>
      <c r="C18011" s="232" t="s">
        <v>24236</v>
      </c>
      <c r="D18011" s="232" t="s">
        <v>24232</v>
      </c>
      <c r="E18011" s="232" t="str">
        <f>CONCATENATE(SUM('Раздел 4'!P27:P27),"=",0)</f>
        <v>0=0</v>
      </c>
    </row>
    <row r="18012" spans="1:5" ht="42" hidden="1" customHeight="1">
      <c r="A18012" s="231" t="str">
        <f>IF((SUM('Раздел 4'!P28:P28)=0),"","Неверно!")</f>
        <v/>
      </c>
      <c r="B18012" s="237" t="s">
        <v>32699</v>
      </c>
      <c r="C18012" s="232" t="s">
        <v>24237</v>
      </c>
      <c r="D18012" s="232" t="s">
        <v>24232</v>
      </c>
      <c r="E18012" s="232" t="str">
        <f>CONCATENATE(SUM('Раздел 4'!P28:P28),"=",0)</f>
        <v>0=0</v>
      </c>
    </row>
    <row r="18013" spans="1:5" ht="42" hidden="1" customHeight="1">
      <c r="A18013" s="231" t="str">
        <f>IF((SUM('Раздел 4'!Q26:Q26)=0),"","Неверно!")</f>
        <v/>
      </c>
      <c r="B18013" s="237" t="s">
        <v>32699</v>
      </c>
      <c r="C18013" s="232" t="s">
        <v>24238</v>
      </c>
      <c r="D18013" s="232" t="s">
        <v>24232</v>
      </c>
      <c r="E18013" s="232" t="str">
        <f>CONCATENATE(SUM('Раздел 4'!Q26:Q26),"=",0)</f>
        <v>0=0</v>
      </c>
    </row>
    <row r="18014" spans="1:5" ht="42" hidden="1" customHeight="1">
      <c r="A18014" s="231" t="str">
        <f>IF((SUM('Раздел 4'!Q27:Q27)=0),"","Неверно!")</f>
        <v/>
      </c>
      <c r="B18014" s="237" t="s">
        <v>32699</v>
      </c>
      <c r="C18014" s="232" t="s">
        <v>24239</v>
      </c>
      <c r="D18014" s="232" t="s">
        <v>24232</v>
      </c>
      <c r="E18014" s="232" t="str">
        <f>CONCATENATE(SUM('Раздел 4'!Q27:Q27),"=",0)</f>
        <v>0=0</v>
      </c>
    </row>
    <row r="18015" spans="1:5" ht="42" hidden="1" customHeight="1">
      <c r="A18015" s="231" t="str">
        <f>IF((SUM('Раздел 4'!Q28:Q28)=0),"","Неверно!")</f>
        <v/>
      </c>
      <c r="B18015" s="237" t="s">
        <v>32699</v>
      </c>
      <c r="C18015" s="232" t="s">
        <v>24240</v>
      </c>
      <c r="D18015" s="232" t="s">
        <v>24232</v>
      </c>
      <c r="E18015" s="232" t="str">
        <f>CONCATENATE(SUM('Раздел 4'!Q28:Q28),"=",0)</f>
        <v>0=0</v>
      </c>
    </row>
    <row r="18016" spans="1:5" ht="42" hidden="1" customHeight="1">
      <c r="A18016" s="231" t="str">
        <f>IF((SUM('Раздел 4'!R26:R26)=0),"","Неверно!")</f>
        <v/>
      </c>
      <c r="B18016" s="237" t="s">
        <v>32699</v>
      </c>
      <c r="C18016" s="232" t="s">
        <v>24241</v>
      </c>
      <c r="D18016" s="232" t="s">
        <v>24232</v>
      </c>
      <c r="E18016" s="232" t="str">
        <f>CONCATENATE(SUM('Раздел 4'!R26:R26),"=",0)</f>
        <v>0=0</v>
      </c>
    </row>
    <row r="18017" spans="1:5" ht="42" hidden="1" customHeight="1">
      <c r="A18017" s="231" t="str">
        <f>IF((SUM('Раздел 4'!R27:R27)=0),"","Неверно!")</f>
        <v/>
      </c>
      <c r="B18017" s="237" t="s">
        <v>32699</v>
      </c>
      <c r="C18017" s="232" t="s">
        <v>24242</v>
      </c>
      <c r="D18017" s="232" t="s">
        <v>24232</v>
      </c>
      <c r="E18017" s="232" t="str">
        <f>CONCATENATE(SUM('Раздел 4'!R27:R27),"=",0)</f>
        <v>0=0</v>
      </c>
    </row>
    <row r="18018" spans="1:5" ht="42" hidden="1" customHeight="1">
      <c r="A18018" s="231" t="str">
        <f>IF((SUM('Раздел 4'!R28:R28)=0),"","Неверно!")</f>
        <v/>
      </c>
      <c r="B18018" s="237" t="s">
        <v>32699</v>
      </c>
      <c r="C18018" s="232" t="s">
        <v>24243</v>
      </c>
      <c r="D18018" s="232" t="s">
        <v>24232</v>
      </c>
      <c r="E18018" s="232" t="str">
        <f>CONCATENATE(SUM('Раздел 4'!R28:R28),"=",0)</f>
        <v>0=0</v>
      </c>
    </row>
    <row r="18019" spans="1:5" ht="42" hidden="1" customHeight="1">
      <c r="A18019" s="231" t="str">
        <f>IF((SUM('Раздел 4'!S26:S26)=0),"","Неверно!")</f>
        <v/>
      </c>
      <c r="B18019" s="237" t="s">
        <v>32699</v>
      </c>
      <c r="C18019" s="232" t="s">
        <v>24244</v>
      </c>
      <c r="D18019" s="232" t="s">
        <v>24232</v>
      </c>
      <c r="E18019" s="232" t="str">
        <f>CONCATENATE(SUM('Раздел 4'!S26:S26),"=",0)</f>
        <v>0=0</v>
      </c>
    </row>
    <row r="18020" spans="1:5" ht="42" hidden="1" customHeight="1">
      <c r="A18020" s="231" t="str">
        <f>IF((SUM('Раздел 4'!S27:S27)=0),"","Неверно!")</f>
        <v/>
      </c>
      <c r="B18020" s="237" t="s">
        <v>32699</v>
      </c>
      <c r="C18020" s="232" t="s">
        <v>24245</v>
      </c>
      <c r="D18020" s="232" t="s">
        <v>24232</v>
      </c>
      <c r="E18020" s="232" t="str">
        <f>CONCATENATE(SUM('Раздел 4'!S27:S27),"=",0)</f>
        <v>0=0</v>
      </c>
    </row>
    <row r="18021" spans="1:5" ht="42" hidden="1" customHeight="1">
      <c r="A18021" s="231" t="str">
        <f>IF((SUM('Раздел 4'!S28:S28)=0),"","Неверно!")</f>
        <v/>
      </c>
      <c r="B18021" s="237" t="s">
        <v>32699</v>
      </c>
      <c r="C18021" s="232" t="s">
        <v>24246</v>
      </c>
      <c r="D18021" s="232" t="s">
        <v>24232</v>
      </c>
      <c r="E18021" s="232" t="str">
        <f>CONCATENATE(SUM('Раздел 4'!S28:S28),"=",0)</f>
        <v>0=0</v>
      </c>
    </row>
    <row r="18022" spans="1:5" ht="42" hidden="1" customHeight="1">
      <c r="A18022" s="231" t="str">
        <f>IF((SUM('Раздел 4'!T26:T26)=0),"","Неверно!")</f>
        <v/>
      </c>
      <c r="B18022" s="237" t="s">
        <v>32699</v>
      </c>
      <c r="C18022" s="232" t="s">
        <v>24247</v>
      </c>
      <c r="D18022" s="232" t="s">
        <v>24232</v>
      </c>
      <c r="E18022" s="232" t="str">
        <f>CONCATENATE(SUM('Раздел 4'!T26:T26),"=",0)</f>
        <v>0=0</v>
      </c>
    </row>
    <row r="18023" spans="1:5" ht="42" hidden="1" customHeight="1">
      <c r="A18023" s="231" t="str">
        <f>IF((SUM('Раздел 4'!T27:T27)=0),"","Неверно!")</f>
        <v/>
      </c>
      <c r="B18023" s="237" t="s">
        <v>32699</v>
      </c>
      <c r="C18023" s="232" t="s">
        <v>24248</v>
      </c>
      <c r="D18023" s="232" t="s">
        <v>24232</v>
      </c>
      <c r="E18023" s="232" t="str">
        <f>CONCATENATE(SUM('Раздел 4'!T27:T27),"=",0)</f>
        <v>0=0</v>
      </c>
    </row>
    <row r="18024" spans="1:5" ht="42" hidden="1" customHeight="1">
      <c r="A18024" s="231" t="str">
        <f>IF((SUM('Раздел 4'!T28:T28)=0),"","Неверно!")</f>
        <v/>
      </c>
      <c r="B18024" s="237" t="s">
        <v>32699</v>
      </c>
      <c r="C18024" s="232" t="s">
        <v>24249</v>
      </c>
      <c r="D18024" s="232" t="s">
        <v>24232</v>
      </c>
      <c r="E18024" s="232" t="str">
        <f>CONCATENATE(SUM('Раздел 4'!T28:T28),"=",0)</f>
        <v>0=0</v>
      </c>
    </row>
    <row r="18025" spans="1:5" ht="42" hidden="1" customHeight="1">
      <c r="A18025" s="231" t="str">
        <f>IF((SUM('Раздел 4'!G26:G26)=0),"","Неверно!")</f>
        <v/>
      </c>
      <c r="B18025" s="237" t="s">
        <v>32699</v>
      </c>
      <c r="C18025" s="232" t="s">
        <v>24250</v>
      </c>
      <c r="D18025" s="232" t="s">
        <v>24232</v>
      </c>
      <c r="E18025" s="232" t="str">
        <f>CONCATENATE(SUM('Раздел 4'!G26:G26),"=",0)</f>
        <v>0=0</v>
      </c>
    </row>
    <row r="18026" spans="1:5" ht="42" hidden="1" customHeight="1">
      <c r="A18026" s="231" t="str">
        <f>IF((SUM('Раздел 4'!G27:G27)=0),"","Неверно!")</f>
        <v/>
      </c>
      <c r="B18026" s="237" t="s">
        <v>32699</v>
      </c>
      <c r="C18026" s="232" t="s">
        <v>24251</v>
      </c>
      <c r="D18026" s="232" t="s">
        <v>24232</v>
      </c>
      <c r="E18026" s="232" t="str">
        <f>CONCATENATE(SUM('Раздел 4'!G27:G27),"=",0)</f>
        <v>0=0</v>
      </c>
    </row>
    <row r="18027" spans="1:5" ht="42" hidden="1" customHeight="1">
      <c r="A18027" s="231" t="str">
        <f>IF((SUM('Раздел 4'!G28:G28)=0),"","Неверно!")</f>
        <v/>
      </c>
      <c r="B18027" s="237" t="s">
        <v>32699</v>
      </c>
      <c r="C18027" s="232" t="s">
        <v>24252</v>
      </c>
      <c r="D18027" s="232" t="s">
        <v>24232</v>
      </c>
      <c r="E18027" s="232" t="str">
        <f>CONCATENATE(SUM('Раздел 4'!G28:G28),"=",0)</f>
        <v>0=0</v>
      </c>
    </row>
    <row r="18028" spans="1:5" ht="42" hidden="1" customHeight="1">
      <c r="A18028" s="231" t="str">
        <f>IF((SUM('Раздел 4'!H26:H26)=0),"","Неверно!")</f>
        <v/>
      </c>
      <c r="B18028" s="237" t="s">
        <v>32699</v>
      </c>
      <c r="C18028" s="232" t="s">
        <v>24253</v>
      </c>
      <c r="D18028" s="232" t="s">
        <v>24232</v>
      </c>
      <c r="E18028" s="232" t="str">
        <f>CONCATENATE(SUM('Раздел 4'!H26:H26),"=",0)</f>
        <v>0=0</v>
      </c>
    </row>
    <row r="18029" spans="1:5" ht="42" hidden="1" customHeight="1">
      <c r="A18029" s="231" t="str">
        <f>IF((SUM('Раздел 4'!H27:H27)=0),"","Неверно!")</f>
        <v/>
      </c>
      <c r="B18029" s="237" t="s">
        <v>32699</v>
      </c>
      <c r="C18029" s="232" t="s">
        <v>24254</v>
      </c>
      <c r="D18029" s="232" t="s">
        <v>24232</v>
      </c>
      <c r="E18029" s="232" t="str">
        <f>CONCATENATE(SUM('Раздел 4'!H27:H27),"=",0)</f>
        <v>0=0</v>
      </c>
    </row>
    <row r="18030" spans="1:5" ht="42" hidden="1" customHeight="1">
      <c r="A18030" s="231" t="str">
        <f>IF((SUM('Раздел 4'!H28:H28)=0),"","Неверно!")</f>
        <v/>
      </c>
      <c r="B18030" s="237" t="s">
        <v>32699</v>
      </c>
      <c r="C18030" s="232" t="s">
        <v>24255</v>
      </c>
      <c r="D18030" s="232" t="s">
        <v>24232</v>
      </c>
      <c r="E18030" s="232" t="str">
        <f>CONCATENATE(SUM('Раздел 4'!H28:H28),"=",0)</f>
        <v>0=0</v>
      </c>
    </row>
    <row r="18031" spans="1:5" ht="42" hidden="1" customHeight="1">
      <c r="A18031" s="231" t="str">
        <f>IF((SUM('Раздел 4'!I26:I26)=0),"","Неверно!")</f>
        <v/>
      </c>
      <c r="B18031" s="237" t="s">
        <v>32699</v>
      </c>
      <c r="C18031" s="232" t="s">
        <v>24256</v>
      </c>
      <c r="D18031" s="232" t="s">
        <v>24232</v>
      </c>
      <c r="E18031" s="232" t="str">
        <f>CONCATENATE(SUM('Раздел 4'!I26:I26),"=",0)</f>
        <v>0=0</v>
      </c>
    </row>
    <row r="18032" spans="1:5" ht="42" hidden="1" customHeight="1">
      <c r="A18032" s="231" t="str">
        <f>IF((SUM('Раздел 4'!I27:I27)=0),"","Неверно!")</f>
        <v/>
      </c>
      <c r="B18032" s="237" t="s">
        <v>32699</v>
      </c>
      <c r="C18032" s="232" t="s">
        <v>24257</v>
      </c>
      <c r="D18032" s="232" t="s">
        <v>24232</v>
      </c>
      <c r="E18032" s="232" t="str">
        <f>CONCATENATE(SUM('Раздел 4'!I27:I27),"=",0)</f>
        <v>0=0</v>
      </c>
    </row>
    <row r="18033" spans="1:5" ht="42" hidden="1" customHeight="1">
      <c r="A18033" s="231" t="str">
        <f>IF((SUM('Раздел 4'!I28:I28)=0),"","Неверно!")</f>
        <v/>
      </c>
      <c r="B18033" s="237" t="s">
        <v>32699</v>
      </c>
      <c r="C18033" s="232" t="s">
        <v>24258</v>
      </c>
      <c r="D18033" s="232" t="s">
        <v>24232</v>
      </c>
      <c r="E18033" s="232" t="str">
        <f>CONCATENATE(SUM('Раздел 4'!I28:I28),"=",0)</f>
        <v>0=0</v>
      </c>
    </row>
    <row r="18034" spans="1:5" ht="42" hidden="1" customHeight="1">
      <c r="A18034" s="231" t="str">
        <f>IF((SUM('Раздел 4'!J26:J26)=0),"","Неверно!")</f>
        <v/>
      </c>
      <c r="B18034" s="237" t="s">
        <v>32699</v>
      </c>
      <c r="C18034" s="232" t="s">
        <v>24259</v>
      </c>
      <c r="D18034" s="232" t="s">
        <v>24232</v>
      </c>
      <c r="E18034" s="232" t="str">
        <f>CONCATENATE(SUM('Раздел 4'!J26:J26),"=",0)</f>
        <v>0=0</v>
      </c>
    </row>
    <row r="18035" spans="1:5" ht="42" hidden="1" customHeight="1">
      <c r="A18035" s="231" t="str">
        <f>IF((SUM('Раздел 4'!J27:J27)=0),"","Неверно!")</f>
        <v/>
      </c>
      <c r="B18035" s="237" t="s">
        <v>32699</v>
      </c>
      <c r="C18035" s="232" t="s">
        <v>24260</v>
      </c>
      <c r="D18035" s="232" t="s">
        <v>24232</v>
      </c>
      <c r="E18035" s="232" t="str">
        <f>CONCATENATE(SUM('Раздел 4'!J27:J27),"=",0)</f>
        <v>0=0</v>
      </c>
    </row>
    <row r="18036" spans="1:5" ht="42" hidden="1" customHeight="1">
      <c r="A18036" s="231" t="str">
        <f>IF((SUM('Раздел 4'!J28:J28)=0),"","Неверно!")</f>
        <v/>
      </c>
      <c r="B18036" s="237" t="s">
        <v>32699</v>
      </c>
      <c r="C18036" s="232" t="s">
        <v>24261</v>
      </c>
      <c r="D18036" s="232" t="s">
        <v>24232</v>
      </c>
      <c r="E18036" s="232" t="str">
        <f>CONCATENATE(SUM('Раздел 4'!J28:J28),"=",0)</f>
        <v>0=0</v>
      </c>
    </row>
    <row r="18037" spans="1:5" ht="42" hidden="1" customHeight="1">
      <c r="A18037" s="231" t="str">
        <f>IF((SUM('Раздел 4'!K26:K26)=0),"","Неверно!")</f>
        <v/>
      </c>
      <c r="B18037" s="237" t="s">
        <v>32699</v>
      </c>
      <c r="C18037" s="232" t="s">
        <v>24262</v>
      </c>
      <c r="D18037" s="232" t="s">
        <v>24232</v>
      </c>
      <c r="E18037" s="232" t="str">
        <f>CONCATENATE(SUM('Раздел 4'!K26:K26),"=",0)</f>
        <v>0=0</v>
      </c>
    </row>
    <row r="18038" spans="1:5" ht="42" hidden="1" customHeight="1">
      <c r="A18038" s="231" t="str">
        <f>IF((SUM('Раздел 4'!K27:K27)=0),"","Неверно!")</f>
        <v/>
      </c>
      <c r="B18038" s="237" t="s">
        <v>32699</v>
      </c>
      <c r="C18038" s="232" t="s">
        <v>24263</v>
      </c>
      <c r="D18038" s="232" t="s">
        <v>24232</v>
      </c>
      <c r="E18038" s="232" t="str">
        <f>CONCATENATE(SUM('Раздел 4'!K27:K27),"=",0)</f>
        <v>0=0</v>
      </c>
    </row>
    <row r="18039" spans="1:5" ht="42" hidden="1" customHeight="1">
      <c r="A18039" s="231" t="str">
        <f>IF((SUM('Раздел 4'!K28:K28)=0),"","Неверно!")</f>
        <v/>
      </c>
      <c r="B18039" s="237" t="s">
        <v>32699</v>
      </c>
      <c r="C18039" s="232" t="s">
        <v>24264</v>
      </c>
      <c r="D18039" s="232" t="s">
        <v>24232</v>
      </c>
      <c r="E18039" s="232" t="str">
        <f>CONCATENATE(SUM('Раздел 4'!K28:K28),"=",0)</f>
        <v>0=0</v>
      </c>
    </row>
    <row r="18040" spans="1:5" ht="42" hidden="1" customHeight="1">
      <c r="A18040" s="231" t="str">
        <f>IF((SUM('Раздел 4'!L26:L26)=0),"","Неверно!")</f>
        <v/>
      </c>
      <c r="B18040" s="237" t="s">
        <v>32699</v>
      </c>
      <c r="C18040" s="232" t="s">
        <v>24265</v>
      </c>
      <c r="D18040" s="232" t="s">
        <v>24232</v>
      </c>
      <c r="E18040" s="232" t="str">
        <f>CONCATENATE(SUM('Раздел 4'!L26:L26),"=",0)</f>
        <v>0=0</v>
      </c>
    </row>
    <row r="18041" spans="1:5" ht="42" hidden="1" customHeight="1">
      <c r="A18041" s="231" t="str">
        <f>IF((SUM('Раздел 4'!L27:L27)=0),"","Неверно!")</f>
        <v/>
      </c>
      <c r="B18041" s="237" t="s">
        <v>32699</v>
      </c>
      <c r="C18041" s="232" t="s">
        <v>24266</v>
      </c>
      <c r="D18041" s="232" t="s">
        <v>24232</v>
      </c>
      <c r="E18041" s="232" t="str">
        <f>CONCATENATE(SUM('Раздел 4'!L27:L27),"=",0)</f>
        <v>0=0</v>
      </c>
    </row>
    <row r="18042" spans="1:5" ht="42" hidden="1" customHeight="1">
      <c r="A18042" s="231" t="str">
        <f>IF((SUM('Раздел 4'!L28:L28)=0),"","Неверно!")</f>
        <v/>
      </c>
      <c r="B18042" s="237" t="s">
        <v>32699</v>
      </c>
      <c r="C18042" s="232" t="s">
        <v>24267</v>
      </c>
      <c r="D18042" s="232" t="s">
        <v>24232</v>
      </c>
      <c r="E18042" s="232" t="str">
        <f>CONCATENATE(SUM('Раздел 4'!L28:L28),"=",0)</f>
        <v>0=0</v>
      </c>
    </row>
    <row r="18043" spans="1:5" ht="42" hidden="1" customHeight="1">
      <c r="A18043" s="231" t="str">
        <f>IF((SUM('Раздел 4'!M26:M26)=0),"","Неверно!")</f>
        <v/>
      </c>
      <c r="B18043" s="237" t="s">
        <v>32699</v>
      </c>
      <c r="C18043" s="232" t="s">
        <v>24268</v>
      </c>
      <c r="D18043" s="232" t="s">
        <v>24232</v>
      </c>
      <c r="E18043" s="232" t="str">
        <f>CONCATENATE(SUM('Раздел 4'!M26:M26),"=",0)</f>
        <v>0=0</v>
      </c>
    </row>
    <row r="18044" spans="1:5" ht="42" hidden="1" customHeight="1">
      <c r="A18044" s="231" t="str">
        <f>IF((SUM('Раздел 4'!M27:M27)=0),"","Неверно!")</f>
        <v/>
      </c>
      <c r="B18044" s="237" t="s">
        <v>32699</v>
      </c>
      <c r="C18044" s="232" t="s">
        <v>24269</v>
      </c>
      <c r="D18044" s="232" t="s">
        <v>24232</v>
      </c>
      <c r="E18044" s="232" t="str">
        <f>CONCATENATE(SUM('Раздел 4'!M27:M27),"=",0)</f>
        <v>0=0</v>
      </c>
    </row>
    <row r="18045" spans="1:5" ht="42" hidden="1" customHeight="1">
      <c r="A18045" s="231" t="str">
        <f>IF((SUM('Раздел 4'!M28:M28)=0),"","Неверно!")</f>
        <v/>
      </c>
      <c r="B18045" s="237" t="s">
        <v>32699</v>
      </c>
      <c r="C18045" s="232" t="s">
        <v>24270</v>
      </c>
      <c r="D18045" s="232" t="s">
        <v>24232</v>
      </c>
      <c r="E18045" s="232" t="str">
        <f>CONCATENATE(SUM('Раздел 4'!M28:M28),"=",0)</f>
        <v>0=0</v>
      </c>
    </row>
    <row r="18046" spans="1:5" ht="42" hidden="1" customHeight="1">
      <c r="A18046" s="231" t="str">
        <f>IF((SUM('Раздел 4'!N26:N26)=0),"","Неверно!")</f>
        <v/>
      </c>
      <c r="B18046" s="237" t="s">
        <v>32699</v>
      </c>
      <c r="C18046" s="232" t="s">
        <v>24271</v>
      </c>
      <c r="D18046" s="232" t="s">
        <v>24232</v>
      </c>
      <c r="E18046" s="232" t="str">
        <f>CONCATENATE(SUM('Раздел 4'!N26:N26),"=",0)</f>
        <v>0=0</v>
      </c>
    </row>
    <row r="18047" spans="1:5" ht="42" hidden="1" customHeight="1">
      <c r="A18047" s="231" t="str">
        <f>IF((SUM('Раздел 4'!N27:N27)=0),"","Неверно!")</f>
        <v/>
      </c>
      <c r="B18047" s="237" t="s">
        <v>32699</v>
      </c>
      <c r="C18047" s="232" t="s">
        <v>24272</v>
      </c>
      <c r="D18047" s="232" t="s">
        <v>24232</v>
      </c>
      <c r="E18047" s="232" t="str">
        <f>CONCATENATE(SUM('Раздел 4'!N27:N27),"=",0)</f>
        <v>0=0</v>
      </c>
    </row>
    <row r="18048" spans="1:5" ht="42" hidden="1" customHeight="1">
      <c r="A18048" s="231" t="str">
        <f>IF((SUM('Раздел 4'!N28:N28)=0),"","Неверно!")</f>
        <v/>
      </c>
      <c r="B18048" s="237" t="s">
        <v>32699</v>
      </c>
      <c r="C18048" s="232" t="s">
        <v>24273</v>
      </c>
      <c r="D18048" s="232" t="s">
        <v>24232</v>
      </c>
      <c r="E18048" s="232" t="str">
        <f>CONCATENATE(SUM('Раздел 4'!N28:N28),"=",0)</f>
        <v>0=0</v>
      </c>
    </row>
    <row r="18049" spans="1:5" ht="42" hidden="1" customHeight="1">
      <c r="A18049" s="231" t="str">
        <f>IF((SUM('Раздел 4'!O256:O256)=0),"","Неверно!")</f>
        <v/>
      </c>
      <c r="B18049" s="237" t="s">
        <v>32700</v>
      </c>
      <c r="C18049" s="232" t="s">
        <v>24123</v>
      </c>
      <c r="D18049" s="232" t="s">
        <v>24124</v>
      </c>
      <c r="E18049" s="232" t="str">
        <f>CONCATENATE(SUM('Раздел 4'!O256:O256),"=",0)</f>
        <v>0=0</v>
      </c>
    </row>
    <row r="18050" spans="1:5" ht="42" hidden="1" customHeight="1">
      <c r="A18050" s="231" t="str">
        <f>IF((SUM('Раздел 4'!O257:O257)=0),"","Неверно!")</f>
        <v/>
      </c>
      <c r="B18050" s="237" t="s">
        <v>32700</v>
      </c>
      <c r="C18050" s="232" t="s">
        <v>24125</v>
      </c>
      <c r="D18050" s="232" t="s">
        <v>24124</v>
      </c>
      <c r="E18050" s="232" t="str">
        <f>CONCATENATE(SUM('Раздел 4'!O257:O257),"=",0)</f>
        <v>0=0</v>
      </c>
    </row>
    <row r="18051" spans="1:5" ht="42" hidden="1" customHeight="1">
      <c r="A18051" s="231" t="str">
        <f>IF((SUM('Раздел 4'!P256:P256)=0),"","Неверно!")</f>
        <v/>
      </c>
      <c r="B18051" s="237" t="s">
        <v>32700</v>
      </c>
      <c r="C18051" s="232" t="s">
        <v>24126</v>
      </c>
      <c r="D18051" s="232" t="s">
        <v>24124</v>
      </c>
      <c r="E18051" s="232" t="str">
        <f>CONCATENATE(SUM('Раздел 4'!P256:P256),"=",0)</f>
        <v>0=0</v>
      </c>
    </row>
    <row r="18052" spans="1:5" ht="42" hidden="1" customHeight="1">
      <c r="A18052" s="231" t="str">
        <f>IF((SUM('Раздел 4'!P257:P257)=0),"","Неверно!")</f>
        <v/>
      </c>
      <c r="B18052" s="237" t="s">
        <v>32700</v>
      </c>
      <c r="C18052" s="232" t="s">
        <v>24127</v>
      </c>
      <c r="D18052" s="232" t="s">
        <v>24124</v>
      </c>
      <c r="E18052" s="232" t="str">
        <f>CONCATENATE(SUM('Раздел 4'!P257:P257),"=",0)</f>
        <v>0=0</v>
      </c>
    </row>
    <row r="18053" spans="1:5" ht="42" hidden="1" customHeight="1">
      <c r="A18053" s="231" t="str">
        <f>IF((SUM('Раздел 4'!Q256:Q256)=0),"","Неверно!")</f>
        <v/>
      </c>
      <c r="B18053" s="237" t="s">
        <v>32700</v>
      </c>
      <c r="C18053" s="232" t="s">
        <v>24128</v>
      </c>
      <c r="D18053" s="232" t="s">
        <v>24124</v>
      </c>
      <c r="E18053" s="232" t="str">
        <f>CONCATENATE(SUM('Раздел 4'!Q256:Q256),"=",0)</f>
        <v>0=0</v>
      </c>
    </row>
    <row r="18054" spans="1:5" ht="42" hidden="1" customHeight="1">
      <c r="A18054" s="231" t="str">
        <f>IF((SUM('Раздел 4'!Q257:Q257)=0),"","Неверно!")</f>
        <v/>
      </c>
      <c r="B18054" s="237" t="s">
        <v>32700</v>
      </c>
      <c r="C18054" s="232" t="s">
        <v>24129</v>
      </c>
      <c r="D18054" s="232" t="s">
        <v>24124</v>
      </c>
      <c r="E18054" s="232" t="str">
        <f>CONCATENATE(SUM('Раздел 4'!Q257:Q257),"=",0)</f>
        <v>0=0</v>
      </c>
    </row>
    <row r="18055" spans="1:5" ht="42" hidden="1" customHeight="1">
      <c r="A18055" s="231" t="str">
        <f>IF((SUM('Раздел 4'!R256:R256)=0),"","Неверно!")</f>
        <v/>
      </c>
      <c r="B18055" s="237" t="s">
        <v>32700</v>
      </c>
      <c r="C18055" s="232" t="s">
        <v>24130</v>
      </c>
      <c r="D18055" s="232" t="s">
        <v>24124</v>
      </c>
      <c r="E18055" s="232" t="str">
        <f>CONCATENATE(SUM('Раздел 4'!R256:R256),"=",0)</f>
        <v>0=0</v>
      </c>
    </row>
    <row r="18056" spans="1:5" ht="42" hidden="1" customHeight="1">
      <c r="A18056" s="231" t="str">
        <f>IF((SUM('Раздел 4'!R257:R257)=0),"","Неверно!")</f>
        <v/>
      </c>
      <c r="B18056" s="237" t="s">
        <v>32700</v>
      </c>
      <c r="C18056" s="232" t="s">
        <v>24131</v>
      </c>
      <c r="D18056" s="232" t="s">
        <v>24124</v>
      </c>
      <c r="E18056" s="232" t="str">
        <f>CONCATENATE(SUM('Раздел 4'!R257:R257),"=",0)</f>
        <v>0=0</v>
      </c>
    </row>
    <row r="18057" spans="1:5" ht="42" hidden="1" customHeight="1">
      <c r="A18057" s="231" t="str">
        <f>IF((SUM('Раздел 4'!S256:S256)=0),"","Неверно!")</f>
        <v/>
      </c>
      <c r="B18057" s="237" t="s">
        <v>32700</v>
      </c>
      <c r="C18057" s="232" t="s">
        <v>24132</v>
      </c>
      <c r="D18057" s="232" t="s">
        <v>24124</v>
      </c>
      <c r="E18057" s="232" t="str">
        <f>CONCATENATE(SUM('Раздел 4'!S256:S256),"=",0)</f>
        <v>0=0</v>
      </c>
    </row>
    <row r="18058" spans="1:5" ht="42" hidden="1" customHeight="1">
      <c r="A18058" s="231" t="str">
        <f>IF((SUM('Раздел 4'!S257:S257)=0),"","Неверно!")</f>
        <v/>
      </c>
      <c r="B18058" s="237" t="s">
        <v>32700</v>
      </c>
      <c r="C18058" s="232" t="s">
        <v>24133</v>
      </c>
      <c r="D18058" s="232" t="s">
        <v>24124</v>
      </c>
      <c r="E18058" s="232" t="str">
        <f>CONCATENATE(SUM('Раздел 4'!S257:S257),"=",0)</f>
        <v>0=0</v>
      </c>
    </row>
    <row r="18059" spans="1:5" ht="42" hidden="1" customHeight="1">
      <c r="A18059" s="231" t="str">
        <f>IF((SUM('Раздел 4'!T256:T256)=0),"","Неверно!")</f>
        <v/>
      </c>
      <c r="B18059" s="237" t="s">
        <v>32700</v>
      </c>
      <c r="C18059" s="232" t="s">
        <v>24134</v>
      </c>
      <c r="D18059" s="232" t="s">
        <v>24124</v>
      </c>
      <c r="E18059" s="232" t="str">
        <f>CONCATENATE(SUM('Раздел 4'!T256:T256),"=",0)</f>
        <v>0=0</v>
      </c>
    </row>
    <row r="18060" spans="1:5" ht="42" hidden="1" customHeight="1">
      <c r="A18060" s="231" t="str">
        <f>IF((SUM('Раздел 4'!T257:T257)=0),"","Неверно!")</f>
        <v/>
      </c>
      <c r="B18060" s="237" t="s">
        <v>32700</v>
      </c>
      <c r="C18060" s="232" t="s">
        <v>24135</v>
      </c>
      <c r="D18060" s="232" t="s">
        <v>24124</v>
      </c>
      <c r="E18060" s="232" t="str">
        <f>CONCATENATE(SUM('Раздел 4'!T257:T257),"=",0)</f>
        <v>0=0</v>
      </c>
    </row>
    <row r="18061" spans="1:5" ht="42" hidden="1" customHeight="1">
      <c r="A18061" s="231" t="str">
        <f>IF((SUM('Раздел 4'!G256:G256)=0),"","Неверно!")</f>
        <v/>
      </c>
      <c r="B18061" s="237" t="s">
        <v>32700</v>
      </c>
      <c r="C18061" s="232" t="s">
        <v>24136</v>
      </c>
      <c r="D18061" s="232" t="s">
        <v>24124</v>
      </c>
      <c r="E18061" s="232" t="str">
        <f>CONCATENATE(SUM('Раздел 4'!G256:G256),"=",0)</f>
        <v>0=0</v>
      </c>
    </row>
    <row r="18062" spans="1:5" ht="42" hidden="1" customHeight="1">
      <c r="A18062" s="231" t="str">
        <f>IF((SUM('Раздел 4'!G257:G257)=0),"","Неверно!")</f>
        <v/>
      </c>
      <c r="B18062" s="237" t="s">
        <v>32700</v>
      </c>
      <c r="C18062" s="232" t="s">
        <v>24137</v>
      </c>
      <c r="D18062" s="232" t="s">
        <v>24124</v>
      </c>
      <c r="E18062" s="232" t="str">
        <f>CONCATENATE(SUM('Раздел 4'!G257:G257),"=",0)</f>
        <v>0=0</v>
      </c>
    </row>
    <row r="18063" spans="1:5" ht="42" hidden="1" customHeight="1">
      <c r="A18063" s="231" t="str">
        <f>IF((SUM('Раздел 4'!H256:H256)=0),"","Неверно!")</f>
        <v/>
      </c>
      <c r="B18063" s="237" t="s">
        <v>32700</v>
      </c>
      <c r="C18063" s="232" t="s">
        <v>24138</v>
      </c>
      <c r="D18063" s="232" t="s">
        <v>24124</v>
      </c>
      <c r="E18063" s="232" t="str">
        <f>CONCATENATE(SUM('Раздел 4'!H256:H256),"=",0)</f>
        <v>0=0</v>
      </c>
    </row>
    <row r="18064" spans="1:5" ht="42" hidden="1" customHeight="1">
      <c r="A18064" s="231" t="str">
        <f>IF((SUM('Раздел 4'!H257:H257)=0),"","Неверно!")</f>
        <v/>
      </c>
      <c r="B18064" s="237" t="s">
        <v>32700</v>
      </c>
      <c r="C18064" s="232" t="s">
        <v>24139</v>
      </c>
      <c r="D18064" s="232" t="s">
        <v>24124</v>
      </c>
      <c r="E18064" s="232" t="str">
        <f>CONCATENATE(SUM('Раздел 4'!H257:H257),"=",0)</f>
        <v>0=0</v>
      </c>
    </row>
    <row r="18065" spans="1:5" ht="42" hidden="1" customHeight="1">
      <c r="A18065" s="231" t="str">
        <f>IF((SUM('Раздел 4'!I256:I256)=0),"","Неверно!")</f>
        <v/>
      </c>
      <c r="B18065" s="237" t="s">
        <v>32700</v>
      </c>
      <c r="C18065" s="232" t="s">
        <v>24140</v>
      </c>
      <c r="D18065" s="232" t="s">
        <v>24124</v>
      </c>
      <c r="E18065" s="232" t="str">
        <f>CONCATENATE(SUM('Раздел 4'!I256:I256),"=",0)</f>
        <v>0=0</v>
      </c>
    </row>
    <row r="18066" spans="1:5" ht="42" hidden="1" customHeight="1">
      <c r="A18066" s="231" t="str">
        <f>IF((SUM('Раздел 4'!I257:I257)=0),"","Неверно!")</f>
        <v/>
      </c>
      <c r="B18066" s="237" t="s">
        <v>32700</v>
      </c>
      <c r="C18066" s="232" t="s">
        <v>24141</v>
      </c>
      <c r="D18066" s="232" t="s">
        <v>24124</v>
      </c>
      <c r="E18066" s="232" t="str">
        <f>CONCATENATE(SUM('Раздел 4'!I257:I257),"=",0)</f>
        <v>0=0</v>
      </c>
    </row>
    <row r="18067" spans="1:5" ht="42" hidden="1" customHeight="1">
      <c r="A18067" s="231" t="str">
        <f>IF((SUM('Раздел 4'!J256:J256)=0),"","Неверно!")</f>
        <v/>
      </c>
      <c r="B18067" s="237" t="s">
        <v>32700</v>
      </c>
      <c r="C18067" s="232" t="s">
        <v>24142</v>
      </c>
      <c r="D18067" s="232" t="s">
        <v>24124</v>
      </c>
      <c r="E18067" s="232" t="str">
        <f>CONCATENATE(SUM('Раздел 4'!J256:J256),"=",0)</f>
        <v>0=0</v>
      </c>
    </row>
    <row r="18068" spans="1:5" ht="42" hidden="1" customHeight="1">
      <c r="A18068" s="231" t="str">
        <f>IF((SUM('Раздел 4'!J257:J257)=0),"","Неверно!")</f>
        <v/>
      </c>
      <c r="B18068" s="237" t="s">
        <v>32700</v>
      </c>
      <c r="C18068" s="232" t="s">
        <v>24143</v>
      </c>
      <c r="D18068" s="232" t="s">
        <v>24124</v>
      </c>
      <c r="E18068" s="232" t="str">
        <f>CONCATENATE(SUM('Раздел 4'!J257:J257),"=",0)</f>
        <v>0=0</v>
      </c>
    </row>
    <row r="18069" spans="1:5" ht="42" hidden="1" customHeight="1">
      <c r="A18069" s="231" t="str">
        <f>IF((SUM('Раздел 4'!K256:K256)=0),"","Неверно!")</f>
        <v/>
      </c>
      <c r="B18069" s="237" t="s">
        <v>32700</v>
      </c>
      <c r="C18069" s="232" t="s">
        <v>24144</v>
      </c>
      <c r="D18069" s="232" t="s">
        <v>24124</v>
      </c>
      <c r="E18069" s="232" t="str">
        <f>CONCATENATE(SUM('Раздел 4'!K256:K256),"=",0)</f>
        <v>0=0</v>
      </c>
    </row>
    <row r="18070" spans="1:5" ht="42" hidden="1" customHeight="1">
      <c r="A18070" s="231" t="str">
        <f>IF((SUM('Раздел 4'!K257:K257)=0),"","Неверно!")</f>
        <v/>
      </c>
      <c r="B18070" s="237" t="s">
        <v>32700</v>
      </c>
      <c r="C18070" s="232" t="s">
        <v>24145</v>
      </c>
      <c r="D18070" s="232" t="s">
        <v>24124</v>
      </c>
      <c r="E18070" s="232" t="str">
        <f>CONCATENATE(SUM('Раздел 4'!K257:K257),"=",0)</f>
        <v>0=0</v>
      </c>
    </row>
    <row r="18071" spans="1:5" ht="42" hidden="1" customHeight="1">
      <c r="A18071" s="231" t="str">
        <f>IF((SUM('Раздел 4'!L256:L256)=0),"","Неверно!")</f>
        <v/>
      </c>
      <c r="B18071" s="237" t="s">
        <v>32700</v>
      </c>
      <c r="C18071" s="232" t="s">
        <v>24146</v>
      </c>
      <c r="D18071" s="232" t="s">
        <v>24124</v>
      </c>
      <c r="E18071" s="232" t="str">
        <f>CONCATENATE(SUM('Раздел 4'!L256:L256),"=",0)</f>
        <v>0=0</v>
      </c>
    </row>
    <row r="18072" spans="1:5" ht="42" hidden="1" customHeight="1">
      <c r="A18072" s="231" t="str">
        <f>IF((SUM('Раздел 4'!L257:L257)=0),"","Неверно!")</f>
        <v/>
      </c>
      <c r="B18072" s="237" t="s">
        <v>32700</v>
      </c>
      <c r="C18072" s="232" t="s">
        <v>24147</v>
      </c>
      <c r="D18072" s="232" t="s">
        <v>24124</v>
      </c>
      <c r="E18072" s="232" t="str">
        <f>CONCATENATE(SUM('Раздел 4'!L257:L257),"=",0)</f>
        <v>0=0</v>
      </c>
    </row>
    <row r="18073" spans="1:5" ht="42" hidden="1" customHeight="1">
      <c r="A18073" s="231" t="str">
        <f>IF((SUM('Раздел 4'!M256:M256)=0),"","Неверно!")</f>
        <v/>
      </c>
      <c r="B18073" s="237" t="s">
        <v>32700</v>
      </c>
      <c r="C18073" s="232" t="s">
        <v>24148</v>
      </c>
      <c r="D18073" s="232" t="s">
        <v>24124</v>
      </c>
      <c r="E18073" s="232" t="str">
        <f>CONCATENATE(SUM('Раздел 4'!M256:M256),"=",0)</f>
        <v>0=0</v>
      </c>
    </row>
    <row r="18074" spans="1:5" ht="42" hidden="1" customHeight="1">
      <c r="A18074" s="231" t="str">
        <f>IF((SUM('Раздел 4'!M257:M257)=0),"","Неверно!")</f>
        <v/>
      </c>
      <c r="B18074" s="237" t="s">
        <v>32700</v>
      </c>
      <c r="C18074" s="232" t="s">
        <v>24149</v>
      </c>
      <c r="D18074" s="232" t="s">
        <v>24124</v>
      </c>
      <c r="E18074" s="232" t="str">
        <f>CONCATENATE(SUM('Раздел 4'!M257:M257),"=",0)</f>
        <v>0=0</v>
      </c>
    </row>
    <row r="18075" spans="1:5" ht="42" hidden="1" customHeight="1">
      <c r="A18075" s="231" t="str">
        <f>IF((SUM('Раздел 4'!N256:N256)=0),"","Неверно!")</f>
        <v/>
      </c>
      <c r="B18075" s="237" t="s">
        <v>32700</v>
      </c>
      <c r="C18075" s="232" t="s">
        <v>24150</v>
      </c>
      <c r="D18075" s="232" t="s">
        <v>24124</v>
      </c>
      <c r="E18075" s="232" t="str">
        <f>CONCATENATE(SUM('Раздел 4'!N256:N256),"=",0)</f>
        <v>0=0</v>
      </c>
    </row>
    <row r="18076" spans="1:5" ht="42" hidden="1" customHeight="1">
      <c r="A18076" s="231" t="str">
        <f>IF((SUM('Раздел 4'!N257:N257)=0),"","Неверно!")</f>
        <v/>
      </c>
      <c r="B18076" s="237" t="s">
        <v>32700</v>
      </c>
      <c r="C18076" s="232" t="s">
        <v>24151</v>
      </c>
      <c r="D18076" s="232" t="s">
        <v>24124</v>
      </c>
      <c r="E18076" s="232" t="str">
        <f>CONCATENATE(SUM('Раздел 4'!N257:N257),"=",0)</f>
        <v>0=0</v>
      </c>
    </row>
    <row r="18077" spans="1:5" ht="42" hidden="1" customHeight="1">
      <c r="A18077" s="231" t="str">
        <f>IF((SUM('Раздел 4'!AC246:AC246)=0),"","Неверно!")</f>
        <v/>
      </c>
      <c r="B18077" s="237" t="s">
        <v>32701</v>
      </c>
      <c r="C18077" s="232" t="s">
        <v>24034</v>
      </c>
      <c r="D18077" s="232" t="s">
        <v>24035</v>
      </c>
      <c r="E18077" s="232" t="str">
        <f>CONCATENATE(SUM('Раздел 4'!AC246:AC246),"=",0)</f>
        <v>0=0</v>
      </c>
    </row>
    <row r="18078" spans="1:5" ht="42" hidden="1" customHeight="1">
      <c r="A18078" s="231" t="str">
        <f>IF((SUM('Раздел 4'!AC247:AC247)=0),"","Неверно!")</f>
        <v/>
      </c>
      <c r="B18078" s="237" t="s">
        <v>32701</v>
      </c>
      <c r="C18078" s="232" t="s">
        <v>24036</v>
      </c>
      <c r="D18078" s="232" t="s">
        <v>24035</v>
      </c>
      <c r="E18078" s="232" t="str">
        <f>CONCATENATE(SUM('Раздел 4'!AC247:AC247),"=",0)</f>
        <v>0=0</v>
      </c>
    </row>
    <row r="18079" spans="1:5" ht="42" hidden="1" customHeight="1">
      <c r="A18079" s="231" t="str">
        <f>IF((SUM('Раздел 4'!AD246:AD246)=0),"","Неверно!")</f>
        <v/>
      </c>
      <c r="B18079" s="237" t="s">
        <v>32701</v>
      </c>
      <c r="C18079" s="232" t="s">
        <v>24037</v>
      </c>
      <c r="D18079" s="232" t="s">
        <v>24035</v>
      </c>
      <c r="E18079" s="232" t="str">
        <f>CONCATENATE(SUM('Раздел 4'!AD246:AD246),"=",0)</f>
        <v>0=0</v>
      </c>
    </row>
    <row r="18080" spans="1:5" ht="42" hidden="1" customHeight="1">
      <c r="A18080" s="231" t="str">
        <f>IF((SUM('Раздел 4'!AD247:AD247)=0),"","Неверно!")</f>
        <v/>
      </c>
      <c r="B18080" s="237" t="s">
        <v>32701</v>
      </c>
      <c r="C18080" s="232" t="s">
        <v>24038</v>
      </c>
      <c r="D18080" s="232" t="s">
        <v>24035</v>
      </c>
      <c r="E18080" s="232" t="str">
        <f>CONCATENATE(SUM('Раздел 4'!AD247:AD247),"=",0)</f>
        <v>0=0</v>
      </c>
    </row>
    <row r="18081" spans="1:5" ht="42" hidden="1" customHeight="1">
      <c r="A18081" s="231" t="str">
        <f>IF((SUM('Раздел 4'!AE246:AE246)=0),"","Неверно!")</f>
        <v/>
      </c>
      <c r="B18081" s="237" t="s">
        <v>32701</v>
      </c>
      <c r="C18081" s="232" t="s">
        <v>24039</v>
      </c>
      <c r="D18081" s="232" t="s">
        <v>24035</v>
      </c>
      <c r="E18081" s="232" t="str">
        <f>CONCATENATE(SUM('Раздел 4'!AE246:AE246),"=",0)</f>
        <v>0=0</v>
      </c>
    </row>
    <row r="18082" spans="1:5" ht="42" hidden="1" customHeight="1">
      <c r="A18082" s="231" t="str">
        <f>IF((SUM('Раздел 4'!AE247:AE247)=0),"","Неверно!")</f>
        <v/>
      </c>
      <c r="B18082" s="237" t="s">
        <v>32701</v>
      </c>
      <c r="C18082" s="232" t="s">
        <v>24040</v>
      </c>
      <c r="D18082" s="232" t="s">
        <v>24035</v>
      </c>
      <c r="E18082" s="232" t="str">
        <f>CONCATENATE(SUM('Раздел 4'!AE247:AE247),"=",0)</f>
        <v>0=0</v>
      </c>
    </row>
    <row r="18083" spans="1:5" ht="42" hidden="1" customHeight="1">
      <c r="A18083" s="231" t="str">
        <f>IF((SUM('Раздел 4'!AF246:AF246)=0),"","Неверно!")</f>
        <v/>
      </c>
      <c r="B18083" s="237" t="s">
        <v>32701</v>
      </c>
      <c r="C18083" s="232" t="s">
        <v>24041</v>
      </c>
      <c r="D18083" s="232" t="s">
        <v>24035</v>
      </c>
      <c r="E18083" s="232" t="str">
        <f>CONCATENATE(SUM('Раздел 4'!AF246:AF246),"=",0)</f>
        <v>0=0</v>
      </c>
    </row>
    <row r="18084" spans="1:5" ht="42" hidden="1" customHeight="1">
      <c r="A18084" s="231" t="str">
        <f>IF((SUM('Раздел 4'!AF247:AF247)=0),"","Неверно!")</f>
        <v/>
      </c>
      <c r="B18084" s="237" t="s">
        <v>32701</v>
      </c>
      <c r="C18084" s="232" t="s">
        <v>24042</v>
      </c>
      <c r="D18084" s="232" t="s">
        <v>24035</v>
      </c>
      <c r="E18084" s="232" t="str">
        <f>CONCATENATE(SUM('Раздел 4'!AF247:AF247),"=",0)</f>
        <v>0=0</v>
      </c>
    </row>
    <row r="18085" spans="1:5" ht="42" hidden="1" customHeight="1">
      <c r="A18085" s="231" t="str">
        <f>IF((SUM('Раздел 4'!AG246:AG246)=0),"","Неверно!")</f>
        <v/>
      </c>
      <c r="B18085" s="237" t="s">
        <v>32701</v>
      </c>
      <c r="C18085" s="232" t="s">
        <v>24043</v>
      </c>
      <c r="D18085" s="232" t="s">
        <v>24035</v>
      </c>
      <c r="E18085" s="232" t="str">
        <f>CONCATENATE(SUM('Раздел 4'!AG246:AG246),"=",0)</f>
        <v>0=0</v>
      </c>
    </row>
    <row r="18086" spans="1:5" ht="42" hidden="1" customHeight="1">
      <c r="A18086" s="231" t="str">
        <f>IF((SUM('Раздел 4'!AG247:AG247)=0),"","Неверно!")</f>
        <v/>
      </c>
      <c r="B18086" s="237" t="s">
        <v>32701</v>
      </c>
      <c r="C18086" s="232" t="s">
        <v>24044</v>
      </c>
      <c r="D18086" s="232" t="s">
        <v>24035</v>
      </c>
      <c r="E18086" s="232" t="str">
        <f>CONCATENATE(SUM('Раздел 4'!AG247:AG247),"=",0)</f>
        <v>0=0</v>
      </c>
    </row>
    <row r="18087" spans="1:5" ht="42" hidden="1" customHeight="1">
      <c r="A18087" s="231" t="str">
        <f>IF((SUM('Раздел 4'!AH246:AH246)=0),"","Неверно!")</f>
        <v/>
      </c>
      <c r="B18087" s="237" t="s">
        <v>32701</v>
      </c>
      <c r="C18087" s="232" t="s">
        <v>24045</v>
      </c>
      <c r="D18087" s="232" t="s">
        <v>24035</v>
      </c>
      <c r="E18087" s="232" t="str">
        <f>CONCATENATE(SUM('Раздел 4'!AH246:AH246),"=",0)</f>
        <v>0=0</v>
      </c>
    </row>
    <row r="18088" spans="1:5" ht="42" hidden="1" customHeight="1">
      <c r="A18088" s="231" t="str">
        <f>IF((SUM('Раздел 4'!AH247:AH247)=0),"","Неверно!")</f>
        <v/>
      </c>
      <c r="B18088" s="237" t="s">
        <v>32701</v>
      </c>
      <c r="C18088" s="232" t="s">
        <v>24046</v>
      </c>
      <c r="D18088" s="232" t="s">
        <v>24035</v>
      </c>
      <c r="E18088" s="232" t="str">
        <f>CONCATENATE(SUM('Раздел 4'!AH247:AH247),"=",0)</f>
        <v>0=0</v>
      </c>
    </row>
    <row r="18089" spans="1:5" ht="42" hidden="1" customHeight="1">
      <c r="A18089" s="231" t="str">
        <f>IF((SUM('Раздел 4'!AI246:AI246)=0),"","Неверно!")</f>
        <v/>
      </c>
      <c r="B18089" s="237" t="s">
        <v>32701</v>
      </c>
      <c r="C18089" s="232" t="s">
        <v>24047</v>
      </c>
      <c r="D18089" s="232" t="s">
        <v>24035</v>
      </c>
      <c r="E18089" s="232" t="str">
        <f>CONCATENATE(SUM('Раздел 4'!AI246:AI246),"=",0)</f>
        <v>0=0</v>
      </c>
    </row>
    <row r="18090" spans="1:5" ht="42" hidden="1" customHeight="1">
      <c r="A18090" s="231" t="str">
        <f>IF((SUM('Раздел 4'!AI247:AI247)=0),"","Неверно!")</f>
        <v/>
      </c>
      <c r="B18090" s="237" t="s">
        <v>32701</v>
      </c>
      <c r="C18090" s="232" t="s">
        <v>24048</v>
      </c>
      <c r="D18090" s="232" t="s">
        <v>24035</v>
      </c>
      <c r="E18090" s="232" t="str">
        <f>CONCATENATE(SUM('Раздел 4'!AI247:AI247),"=",0)</f>
        <v>0=0</v>
      </c>
    </row>
    <row r="18091" spans="1:5" ht="42" hidden="1" customHeight="1">
      <c r="A18091" s="231" t="str">
        <f>IF((SUM('Раздел 4'!AJ246:AJ246)=0),"","Неверно!")</f>
        <v/>
      </c>
      <c r="B18091" s="237" t="s">
        <v>32701</v>
      </c>
      <c r="C18091" s="232" t="s">
        <v>24049</v>
      </c>
      <c r="D18091" s="232" t="s">
        <v>24035</v>
      </c>
      <c r="E18091" s="232" t="str">
        <f>CONCATENATE(SUM('Раздел 4'!AJ246:AJ246),"=",0)</f>
        <v>0=0</v>
      </c>
    </row>
    <row r="18092" spans="1:5" ht="42" hidden="1" customHeight="1">
      <c r="A18092" s="231" t="str">
        <f>IF((SUM('Раздел 4'!AJ247:AJ247)=0),"","Неверно!")</f>
        <v/>
      </c>
      <c r="B18092" s="237" t="s">
        <v>32701</v>
      </c>
      <c r="C18092" s="232" t="s">
        <v>24050</v>
      </c>
      <c r="D18092" s="232" t="s">
        <v>24035</v>
      </c>
      <c r="E18092" s="232" t="str">
        <f>CONCATENATE(SUM('Раздел 4'!AJ247:AJ247),"=",0)</f>
        <v>0=0</v>
      </c>
    </row>
    <row r="18093" spans="1:5" ht="42" hidden="1" customHeight="1">
      <c r="A18093" s="231" t="str">
        <f>IF((SUM('Раздел 4'!AK246:AK246)=0),"","Неверно!")</f>
        <v/>
      </c>
      <c r="B18093" s="237" t="s">
        <v>32701</v>
      </c>
      <c r="C18093" s="232" t="s">
        <v>24051</v>
      </c>
      <c r="D18093" s="232" t="s">
        <v>24035</v>
      </c>
      <c r="E18093" s="232" t="str">
        <f>CONCATENATE(SUM('Раздел 4'!AK246:AK246),"=",0)</f>
        <v>0=0</v>
      </c>
    </row>
    <row r="18094" spans="1:5" ht="42" hidden="1" customHeight="1">
      <c r="A18094" s="231" t="str">
        <f>IF((SUM('Раздел 4'!AK247:AK247)=0),"","Неверно!")</f>
        <v/>
      </c>
      <c r="B18094" s="237" t="s">
        <v>32701</v>
      </c>
      <c r="C18094" s="232" t="s">
        <v>24052</v>
      </c>
      <c r="D18094" s="232" t="s">
        <v>24035</v>
      </c>
      <c r="E18094" s="232" t="str">
        <f>CONCATENATE(SUM('Раздел 4'!AK247:AK247),"=",0)</f>
        <v>0=0</v>
      </c>
    </row>
    <row r="18095" spans="1:5" ht="42" hidden="1" customHeight="1">
      <c r="A18095" s="231" t="str">
        <f>IF((SUM('Раздел 4'!AL246:AL246)=0),"","Неверно!")</f>
        <v/>
      </c>
      <c r="B18095" s="237" t="s">
        <v>32701</v>
      </c>
      <c r="C18095" s="232" t="s">
        <v>24053</v>
      </c>
      <c r="D18095" s="232" t="s">
        <v>24035</v>
      </c>
      <c r="E18095" s="232" t="str">
        <f>CONCATENATE(SUM('Раздел 4'!AL246:AL246),"=",0)</f>
        <v>0=0</v>
      </c>
    </row>
    <row r="18096" spans="1:5" ht="42" hidden="1" customHeight="1">
      <c r="A18096" s="231" t="str">
        <f>IF((SUM('Раздел 4'!AL247:AL247)=0),"","Неверно!")</f>
        <v/>
      </c>
      <c r="B18096" s="237" t="s">
        <v>32701</v>
      </c>
      <c r="C18096" s="232" t="s">
        <v>24054</v>
      </c>
      <c r="D18096" s="232" t="s">
        <v>24035</v>
      </c>
      <c r="E18096" s="232" t="str">
        <f>CONCATENATE(SUM('Раздел 4'!AL247:AL247),"=",0)</f>
        <v>0=0</v>
      </c>
    </row>
    <row r="18097" spans="1:5" ht="42" hidden="1" customHeight="1">
      <c r="A18097" s="231" t="str">
        <f>IF((SUM('Раздел 4'!O246:O246)=0),"","Неверно!")</f>
        <v/>
      </c>
      <c r="B18097" s="237" t="s">
        <v>32702</v>
      </c>
      <c r="C18097" s="232" t="s">
        <v>24005</v>
      </c>
      <c r="D18097" s="232" t="s">
        <v>24006</v>
      </c>
      <c r="E18097" s="232" t="str">
        <f>CONCATENATE(SUM('Раздел 4'!O246:O246),"=",0)</f>
        <v>0=0</v>
      </c>
    </row>
    <row r="18098" spans="1:5" ht="42" hidden="1" customHeight="1">
      <c r="A18098" s="231" t="str">
        <f>IF((SUM('Раздел 4'!O247:O247)=0),"","Неверно!")</f>
        <v/>
      </c>
      <c r="B18098" s="237" t="s">
        <v>32702</v>
      </c>
      <c r="C18098" s="232" t="s">
        <v>24007</v>
      </c>
      <c r="D18098" s="232" t="s">
        <v>24006</v>
      </c>
      <c r="E18098" s="232" t="str">
        <f>CONCATENATE(SUM('Раздел 4'!O247:O247),"=",0)</f>
        <v>0=0</v>
      </c>
    </row>
    <row r="18099" spans="1:5" ht="42" hidden="1" customHeight="1">
      <c r="A18099" s="231" t="str">
        <f>IF((SUM('Раздел 4'!P246:P246)=0),"","Неверно!")</f>
        <v/>
      </c>
      <c r="B18099" s="237" t="s">
        <v>32702</v>
      </c>
      <c r="C18099" s="232" t="s">
        <v>24008</v>
      </c>
      <c r="D18099" s="232" t="s">
        <v>24006</v>
      </c>
      <c r="E18099" s="232" t="str">
        <f>CONCATENATE(SUM('Раздел 4'!P246:P246),"=",0)</f>
        <v>0=0</v>
      </c>
    </row>
    <row r="18100" spans="1:5" ht="42" hidden="1" customHeight="1">
      <c r="A18100" s="231" t="str">
        <f>IF((SUM('Раздел 4'!P247:P247)=0),"","Неверно!")</f>
        <v/>
      </c>
      <c r="B18100" s="237" t="s">
        <v>32702</v>
      </c>
      <c r="C18100" s="232" t="s">
        <v>24009</v>
      </c>
      <c r="D18100" s="232" t="s">
        <v>24006</v>
      </c>
      <c r="E18100" s="232" t="str">
        <f>CONCATENATE(SUM('Раздел 4'!P247:P247),"=",0)</f>
        <v>0=0</v>
      </c>
    </row>
    <row r="18101" spans="1:5" ht="42" hidden="1" customHeight="1">
      <c r="A18101" s="231" t="str">
        <f>IF((SUM('Раздел 4'!Q246:Q246)=0),"","Неверно!")</f>
        <v/>
      </c>
      <c r="B18101" s="237" t="s">
        <v>32702</v>
      </c>
      <c r="C18101" s="232" t="s">
        <v>24010</v>
      </c>
      <c r="D18101" s="232" t="s">
        <v>24006</v>
      </c>
      <c r="E18101" s="232" t="str">
        <f>CONCATENATE(SUM('Раздел 4'!Q246:Q246),"=",0)</f>
        <v>0=0</v>
      </c>
    </row>
    <row r="18102" spans="1:5" ht="42" hidden="1" customHeight="1">
      <c r="A18102" s="231" t="str">
        <f>IF((SUM('Раздел 4'!Q247:Q247)=0),"","Неверно!")</f>
        <v/>
      </c>
      <c r="B18102" s="237" t="s">
        <v>32702</v>
      </c>
      <c r="C18102" s="232" t="s">
        <v>24011</v>
      </c>
      <c r="D18102" s="232" t="s">
        <v>24006</v>
      </c>
      <c r="E18102" s="232" t="str">
        <f>CONCATENATE(SUM('Раздел 4'!Q247:Q247),"=",0)</f>
        <v>0=0</v>
      </c>
    </row>
    <row r="18103" spans="1:5" ht="42" hidden="1" customHeight="1">
      <c r="A18103" s="231" t="str">
        <f>IF((SUM('Раздел 4'!R246:R246)=0),"","Неверно!")</f>
        <v/>
      </c>
      <c r="B18103" s="237" t="s">
        <v>32702</v>
      </c>
      <c r="C18103" s="232" t="s">
        <v>24012</v>
      </c>
      <c r="D18103" s="232" t="s">
        <v>24006</v>
      </c>
      <c r="E18103" s="232" t="str">
        <f>CONCATENATE(SUM('Раздел 4'!R246:R246),"=",0)</f>
        <v>0=0</v>
      </c>
    </row>
    <row r="18104" spans="1:5" ht="42" hidden="1" customHeight="1">
      <c r="A18104" s="231" t="str">
        <f>IF((SUM('Раздел 4'!R247:R247)=0),"","Неверно!")</f>
        <v/>
      </c>
      <c r="B18104" s="237" t="s">
        <v>32702</v>
      </c>
      <c r="C18104" s="232" t="s">
        <v>24013</v>
      </c>
      <c r="D18104" s="232" t="s">
        <v>24006</v>
      </c>
      <c r="E18104" s="232" t="str">
        <f>CONCATENATE(SUM('Раздел 4'!R247:R247),"=",0)</f>
        <v>0=0</v>
      </c>
    </row>
    <row r="18105" spans="1:5" ht="42" hidden="1" customHeight="1">
      <c r="A18105" s="231" t="str">
        <f>IF((SUM('Раздел 4'!S246:S246)=0),"","Неверно!")</f>
        <v/>
      </c>
      <c r="B18105" s="237" t="s">
        <v>32702</v>
      </c>
      <c r="C18105" s="232" t="s">
        <v>24014</v>
      </c>
      <c r="D18105" s="232" t="s">
        <v>24006</v>
      </c>
      <c r="E18105" s="232" t="str">
        <f>CONCATENATE(SUM('Раздел 4'!S246:S246),"=",0)</f>
        <v>0=0</v>
      </c>
    </row>
    <row r="18106" spans="1:5" ht="42" hidden="1" customHeight="1">
      <c r="A18106" s="231" t="str">
        <f>IF((SUM('Раздел 4'!S247:S247)=0),"","Неверно!")</f>
        <v/>
      </c>
      <c r="B18106" s="237" t="s">
        <v>32702</v>
      </c>
      <c r="C18106" s="232" t="s">
        <v>24015</v>
      </c>
      <c r="D18106" s="232" t="s">
        <v>24006</v>
      </c>
      <c r="E18106" s="232" t="str">
        <f>CONCATENATE(SUM('Раздел 4'!S247:S247),"=",0)</f>
        <v>0=0</v>
      </c>
    </row>
    <row r="18107" spans="1:5" ht="42" hidden="1" customHeight="1">
      <c r="A18107" s="231" t="str">
        <f>IF((SUM('Раздел 4'!T246:T246)=0),"","Неверно!")</f>
        <v/>
      </c>
      <c r="B18107" s="237" t="s">
        <v>32702</v>
      </c>
      <c r="C18107" s="232" t="s">
        <v>24016</v>
      </c>
      <c r="D18107" s="232" t="s">
        <v>24006</v>
      </c>
      <c r="E18107" s="232" t="str">
        <f>CONCATENATE(SUM('Раздел 4'!T246:T246),"=",0)</f>
        <v>0=0</v>
      </c>
    </row>
    <row r="18108" spans="1:5" ht="42" hidden="1" customHeight="1">
      <c r="A18108" s="231" t="str">
        <f>IF((SUM('Раздел 4'!T247:T247)=0),"","Неверно!")</f>
        <v/>
      </c>
      <c r="B18108" s="237" t="s">
        <v>32702</v>
      </c>
      <c r="C18108" s="232" t="s">
        <v>24017</v>
      </c>
      <c r="D18108" s="232" t="s">
        <v>24006</v>
      </c>
      <c r="E18108" s="232" t="str">
        <f>CONCATENATE(SUM('Раздел 4'!T247:T247),"=",0)</f>
        <v>0=0</v>
      </c>
    </row>
    <row r="18109" spans="1:5" ht="42" hidden="1" customHeight="1">
      <c r="A18109" s="231" t="str">
        <f>IF((SUM('Раздел 4'!G246:G246)=0),"","Неверно!")</f>
        <v/>
      </c>
      <c r="B18109" s="237" t="s">
        <v>32702</v>
      </c>
      <c r="C18109" s="232" t="s">
        <v>24018</v>
      </c>
      <c r="D18109" s="232" t="s">
        <v>24006</v>
      </c>
      <c r="E18109" s="232" t="str">
        <f>CONCATENATE(SUM('Раздел 4'!G246:G246),"=",0)</f>
        <v>0=0</v>
      </c>
    </row>
    <row r="18110" spans="1:5" ht="42" hidden="1" customHeight="1">
      <c r="A18110" s="231" t="str">
        <f>IF((SUM('Раздел 4'!G247:G247)=0),"","Неверно!")</f>
        <v/>
      </c>
      <c r="B18110" s="237" t="s">
        <v>32702</v>
      </c>
      <c r="C18110" s="232" t="s">
        <v>24019</v>
      </c>
      <c r="D18110" s="232" t="s">
        <v>24006</v>
      </c>
      <c r="E18110" s="232" t="str">
        <f>CONCATENATE(SUM('Раздел 4'!G247:G247),"=",0)</f>
        <v>0=0</v>
      </c>
    </row>
    <row r="18111" spans="1:5" ht="42" hidden="1" customHeight="1">
      <c r="A18111" s="231" t="str">
        <f>IF((SUM('Раздел 4'!H246:H246)=0),"","Неверно!")</f>
        <v/>
      </c>
      <c r="B18111" s="237" t="s">
        <v>32702</v>
      </c>
      <c r="C18111" s="232" t="s">
        <v>24020</v>
      </c>
      <c r="D18111" s="232" t="s">
        <v>24006</v>
      </c>
      <c r="E18111" s="232" t="str">
        <f>CONCATENATE(SUM('Раздел 4'!H246:H246),"=",0)</f>
        <v>0=0</v>
      </c>
    </row>
    <row r="18112" spans="1:5" ht="42" hidden="1" customHeight="1">
      <c r="A18112" s="231" t="str">
        <f>IF((SUM('Раздел 4'!H247:H247)=0),"","Неверно!")</f>
        <v/>
      </c>
      <c r="B18112" s="237" t="s">
        <v>32702</v>
      </c>
      <c r="C18112" s="232" t="s">
        <v>24021</v>
      </c>
      <c r="D18112" s="232" t="s">
        <v>24006</v>
      </c>
      <c r="E18112" s="232" t="str">
        <f>CONCATENATE(SUM('Раздел 4'!H247:H247),"=",0)</f>
        <v>0=0</v>
      </c>
    </row>
    <row r="18113" spans="1:5" ht="42" hidden="1" customHeight="1">
      <c r="A18113" s="231" t="str">
        <f>IF((SUM('Раздел 4'!I246:I246)=0),"","Неверно!")</f>
        <v/>
      </c>
      <c r="B18113" s="237" t="s">
        <v>32702</v>
      </c>
      <c r="C18113" s="232" t="s">
        <v>24022</v>
      </c>
      <c r="D18113" s="232" t="s">
        <v>24006</v>
      </c>
      <c r="E18113" s="232" t="str">
        <f>CONCATENATE(SUM('Раздел 4'!I246:I246),"=",0)</f>
        <v>0=0</v>
      </c>
    </row>
    <row r="18114" spans="1:5" ht="42" hidden="1" customHeight="1">
      <c r="A18114" s="231" t="str">
        <f>IF((SUM('Раздел 4'!I247:I247)=0),"","Неверно!")</f>
        <v/>
      </c>
      <c r="B18114" s="237" t="s">
        <v>32702</v>
      </c>
      <c r="C18114" s="232" t="s">
        <v>24023</v>
      </c>
      <c r="D18114" s="232" t="s">
        <v>24006</v>
      </c>
      <c r="E18114" s="232" t="str">
        <f>CONCATENATE(SUM('Раздел 4'!I247:I247),"=",0)</f>
        <v>0=0</v>
      </c>
    </row>
    <row r="18115" spans="1:5" ht="42" hidden="1" customHeight="1">
      <c r="A18115" s="231" t="str">
        <f>IF((SUM('Раздел 4'!J246:J246)=0),"","Неверно!")</f>
        <v/>
      </c>
      <c r="B18115" s="237" t="s">
        <v>32702</v>
      </c>
      <c r="C18115" s="232" t="s">
        <v>24024</v>
      </c>
      <c r="D18115" s="232" t="s">
        <v>24006</v>
      </c>
      <c r="E18115" s="232" t="str">
        <f>CONCATENATE(SUM('Раздел 4'!J246:J246),"=",0)</f>
        <v>0=0</v>
      </c>
    </row>
    <row r="18116" spans="1:5" ht="42" hidden="1" customHeight="1">
      <c r="A18116" s="231" t="str">
        <f>IF((SUM('Раздел 4'!J247:J247)=0),"","Неверно!")</f>
        <v/>
      </c>
      <c r="B18116" s="237" t="s">
        <v>32702</v>
      </c>
      <c r="C18116" s="232" t="s">
        <v>24025</v>
      </c>
      <c r="D18116" s="232" t="s">
        <v>24006</v>
      </c>
      <c r="E18116" s="232" t="str">
        <f>CONCATENATE(SUM('Раздел 4'!J247:J247),"=",0)</f>
        <v>0=0</v>
      </c>
    </row>
    <row r="18117" spans="1:5" ht="42" hidden="1" customHeight="1">
      <c r="A18117" s="231" t="str">
        <f>IF((SUM('Раздел 4'!K246:K246)=0),"","Неверно!")</f>
        <v/>
      </c>
      <c r="B18117" s="237" t="s">
        <v>32702</v>
      </c>
      <c r="C18117" s="232" t="s">
        <v>24026</v>
      </c>
      <c r="D18117" s="232" t="s">
        <v>24006</v>
      </c>
      <c r="E18117" s="232" t="str">
        <f>CONCATENATE(SUM('Раздел 4'!K246:K246),"=",0)</f>
        <v>0=0</v>
      </c>
    </row>
    <row r="18118" spans="1:5" ht="42" hidden="1" customHeight="1">
      <c r="A18118" s="231" t="str">
        <f>IF((SUM('Раздел 4'!K247:K247)=0),"","Неверно!")</f>
        <v/>
      </c>
      <c r="B18118" s="237" t="s">
        <v>32702</v>
      </c>
      <c r="C18118" s="232" t="s">
        <v>24027</v>
      </c>
      <c r="D18118" s="232" t="s">
        <v>24006</v>
      </c>
      <c r="E18118" s="232" t="str">
        <f>CONCATENATE(SUM('Раздел 4'!K247:K247),"=",0)</f>
        <v>0=0</v>
      </c>
    </row>
    <row r="18119" spans="1:5" ht="42" hidden="1" customHeight="1">
      <c r="A18119" s="231" t="str">
        <f>IF((SUM('Раздел 4'!L246:L246)=0),"","Неверно!")</f>
        <v/>
      </c>
      <c r="B18119" s="237" t="s">
        <v>32702</v>
      </c>
      <c r="C18119" s="232" t="s">
        <v>24028</v>
      </c>
      <c r="D18119" s="232" t="s">
        <v>24006</v>
      </c>
      <c r="E18119" s="232" t="str">
        <f>CONCATENATE(SUM('Раздел 4'!L246:L246),"=",0)</f>
        <v>0=0</v>
      </c>
    </row>
    <row r="18120" spans="1:5" ht="42" hidden="1" customHeight="1">
      <c r="A18120" s="231" t="str">
        <f>IF((SUM('Раздел 4'!L247:L247)=0),"","Неверно!")</f>
        <v/>
      </c>
      <c r="B18120" s="237" t="s">
        <v>32702</v>
      </c>
      <c r="C18120" s="232" t="s">
        <v>24029</v>
      </c>
      <c r="D18120" s="232" t="s">
        <v>24006</v>
      </c>
      <c r="E18120" s="232" t="str">
        <f>CONCATENATE(SUM('Раздел 4'!L247:L247),"=",0)</f>
        <v>0=0</v>
      </c>
    </row>
    <row r="18121" spans="1:5" ht="42" hidden="1" customHeight="1">
      <c r="A18121" s="231" t="str">
        <f>IF((SUM('Раздел 4'!M246:M246)=0),"","Неверно!")</f>
        <v/>
      </c>
      <c r="B18121" s="237" t="s">
        <v>32702</v>
      </c>
      <c r="C18121" s="232" t="s">
        <v>24030</v>
      </c>
      <c r="D18121" s="232" t="s">
        <v>24006</v>
      </c>
      <c r="E18121" s="232" t="str">
        <f>CONCATENATE(SUM('Раздел 4'!M246:M246),"=",0)</f>
        <v>0=0</v>
      </c>
    </row>
    <row r="18122" spans="1:5" ht="42" hidden="1" customHeight="1">
      <c r="A18122" s="231" t="str">
        <f>IF((SUM('Раздел 4'!M247:M247)=0),"","Неверно!")</f>
        <v/>
      </c>
      <c r="B18122" s="237" t="s">
        <v>32702</v>
      </c>
      <c r="C18122" s="232" t="s">
        <v>24031</v>
      </c>
      <c r="D18122" s="232" t="s">
        <v>24006</v>
      </c>
      <c r="E18122" s="232" t="str">
        <f>CONCATENATE(SUM('Раздел 4'!M247:M247),"=",0)</f>
        <v>0=0</v>
      </c>
    </row>
    <row r="18123" spans="1:5" ht="42" hidden="1" customHeight="1">
      <c r="A18123" s="231" t="str">
        <f>IF((SUM('Раздел 4'!N246:N246)=0),"","Неверно!")</f>
        <v/>
      </c>
      <c r="B18123" s="237" t="s">
        <v>32702</v>
      </c>
      <c r="C18123" s="232" t="s">
        <v>24032</v>
      </c>
      <c r="D18123" s="232" t="s">
        <v>24006</v>
      </c>
      <c r="E18123" s="232" t="str">
        <f>CONCATENATE(SUM('Раздел 4'!N246:N246),"=",0)</f>
        <v>0=0</v>
      </c>
    </row>
    <row r="18124" spans="1:5" ht="42" hidden="1" customHeight="1">
      <c r="A18124" s="231" t="str">
        <f>IF((SUM('Раздел 4'!N247:N247)=0),"","Неверно!")</f>
        <v/>
      </c>
      <c r="B18124" s="237" t="s">
        <v>32702</v>
      </c>
      <c r="C18124" s="232" t="s">
        <v>24033</v>
      </c>
      <c r="D18124" s="232" t="s">
        <v>24006</v>
      </c>
      <c r="E18124" s="232" t="str">
        <f>CONCATENATE(SUM('Раздел 4'!N247:N247),"=",0)</f>
        <v>0=0</v>
      </c>
    </row>
    <row r="18125" spans="1:5" ht="42" hidden="1" customHeight="1">
      <c r="A18125" s="231" t="str">
        <f>IF((SUM('Раздел 4'!AC239:AC239)=0),"","Неверно!")</f>
        <v/>
      </c>
      <c r="B18125" s="237" t="s">
        <v>32703</v>
      </c>
      <c r="C18125" s="232" t="s">
        <v>23984</v>
      </c>
      <c r="D18125" s="232" t="s">
        <v>23985</v>
      </c>
      <c r="E18125" s="232" t="str">
        <f>CONCATENATE(SUM('Раздел 4'!AC239:AC239),"=",0)</f>
        <v>0=0</v>
      </c>
    </row>
    <row r="18126" spans="1:5" ht="42" hidden="1" customHeight="1">
      <c r="A18126" s="231" t="str">
        <f>IF((SUM('Раздел 4'!AC240:AC240)=0),"","Неверно!")</f>
        <v/>
      </c>
      <c r="B18126" s="237" t="s">
        <v>32703</v>
      </c>
      <c r="C18126" s="232" t="s">
        <v>23986</v>
      </c>
      <c r="D18126" s="232" t="s">
        <v>23985</v>
      </c>
      <c r="E18126" s="232" t="str">
        <f>CONCATENATE(SUM('Раздел 4'!AC240:AC240),"=",0)</f>
        <v>0=0</v>
      </c>
    </row>
    <row r="18127" spans="1:5" ht="42" hidden="1" customHeight="1">
      <c r="A18127" s="231" t="str">
        <f>IF((SUM('Раздел 4'!AD239:AD239)=0),"","Неверно!")</f>
        <v/>
      </c>
      <c r="B18127" s="237" t="s">
        <v>32703</v>
      </c>
      <c r="C18127" s="232" t="s">
        <v>23987</v>
      </c>
      <c r="D18127" s="232" t="s">
        <v>23985</v>
      </c>
      <c r="E18127" s="232" t="str">
        <f>CONCATENATE(SUM('Раздел 4'!AD239:AD239),"=",0)</f>
        <v>0=0</v>
      </c>
    </row>
    <row r="18128" spans="1:5" ht="42" hidden="1" customHeight="1">
      <c r="A18128" s="231" t="str">
        <f>IF((SUM('Раздел 4'!AD240:AD240)=0),"","Неверно!")</f>
        <v/>
      </c>
      <c r="B18128" s="237" t="s">
        <v>32703</v>
      </c>
      <c r="C18128" s="232" t="s">
        <v>23988</v>
      </c>
      <c r="D18128" s="232" t="s">
        <v>23985</v>
      </c>
      <c r="E18128" s="232" t="str">
        <f>CONCATENATE(SUM('Раздел 4'!AD240:AD240),"=",0)</f>
        <v>0=0</v>
      </c>
    </row>
    <row r="18129" spans="1:5" ht="42" hidden="1" customHeight="1">
      <c r="A18129" s="231" t="str">
        <f>IF((SUM('Раздел 4'!AE239:AE239)=0),"","Неверно!")</f>
        <v/>
      </c>
      <c r="B18129" s="237" t="s">
        <v>32703</v>
      </c>
      <c r="C18129" s="232" t="s">
        <v>23989</v>
      </c>
      <c r="D18129" s="232" t="s">
        <v>23985</v>
      </c>
      <c r="E18129" s="232" t="str">
        <f>CONCATENATE(SUM('Раздел 4'!AE239:AE239),"=",0)</f>
        <v>0=0</v>
      </c>
    </row>
    <row r="18130" spans="1:5" ht="42" hidden="1" customHeight="1">
      <c r="A18130" s="231" t="str">
        <f>IF((SUM('Раздел 4'!AE240:AE240)=0),"","Неверно!")</f>
        <v/>
      </c>
      <c r="B18130" s="237" t="s">
        <v>32703</v>
      </c>
      <c r="C18130" s="232" t="s">
        <v>23990</v>
      </c>
      <c r="D18130" s="232" t="s">
        <v>23985</v>
      </c>
      <c r="E18130" s="232" t="str">
        <f>CONCATENATE(SUM('Раздел 4'!AE240:AE240),"=",0)</f>
        <v>0=0</v>
      </c>
    </row>
    <row r="18131" spans="1:5" ht="42" hidden="1" customHeight="1">
      <c r="A18131" s="231" t="str">
        <f>IF((SUM('Раздел 4'!AF239:AF239)=0),"","Неверно!")</f>
        <v/>
      </c>
      <c r="B18131" s="237" t="s">
        <v>32703</v>
      </c>
      <c r="C18131" s="232" t="s">
        <v>23991</v>
      </c>
      <c r="D18131" s="232" t="s">
        <v>23985</v>
      </c>
      <c r="E18131" s="232" t="str">
        <f>CONCATENATE(SUM('Раздел 4'!AF239:AF239),"=",0)</f>
        <v>0=0</v>
      </c>
    </row>
    <row r="18132" spans="1:5" ht="42" hidden="1" customHeight="1">
      <c r="A18132" s="231" t="str">
        <f>IF((SUM('Раздел 4'!AF240:AF240)=0),"","Неверно!")</f>
        <v/>
      </c>
      <c r="B18132" s="237" t="s">
        <v>32703</v>
      </c>
      <c r="C18132" s="232" t="s">
        <v>23992</v>
      </c>
      <c r="D18132" s="232" t="s">
        <v>23985</v>
      </c>
      <c r="E18132" s="232" t="str">
        <f>CONCATENATE(SUM('Раздел 4'!AF240:AF240),"=",0)</f>
        <v>0=0</v>
      </c>
    </row>
    <row r="18133" spans="1:5" ht="42" hidden="1" customHeight="1">
      <c r="A18133" s="231" t="str">
        <f>IF((SUM('Раздел 4'!AG239:AG239)=0),"","Неверно!")</f>
        <v/>
      </c>
      <c r="B18133" s="237" t="s">
        <v>32703</v>
      </c>
      <c r="C18133" s="232" t="s">
        <v>23993</v>
      </c>
      <c r="D18133" s="232" t="s">
        <v>23985</v>
      </c>
      <c r="E18133" s="232" t="str">
        <f>CONCATENATE(SUM('Раздел 4'!AG239:AG239),"=",0)</f>
        <v>0=0</v>
      </c>
    </row>
    <row r="18134" spans="1:5" ht="42" hidden="1" customHeight="1">
      <c r="A18134" s="231" t="str">
        <f>IF((SUM('Раздел 4'!AG240:AG240)=0),"","Неверно!")</f>
        <v/>
      </c>
      <c r="B18134" s="237" t="s">
        <v>32703</v>
      </c>
      <c r="C18134" s="232" t="s">
        <v>23994</v>
      </c>
      <c r="D18134" s="232" t="s">
        <v>23985</v>
      </c>
      <c r="E18134" s="232" t="str">
        <f>CONCATENATE(SUM('Раздел 4'!AG240:AG240),"=",0)</f>
        <v>0=0</v>
      </c>
    </row>
    <row r="18135" spans="1:5" ht="42" hidden="1" customHeight="1">
      <c r="A18135" s="231" t="str">
        <f>IF((SUM('Раздел 4'!AH239:AH239)=0),"","Неверно!")</f>
        <v/>
      </c>
      <c r="B18135" s="237" t="s">
        <v>32703</v>
      </c>
      <c r="C18135" s="232" t="s">
        <v>23995</v>
      </c>
      <c r="D18135" s="232" t="s">
        <v>23985</v>
      </c>
      <c r="E18135" s="232" t="str">
        <f>CONCATENATE(SUM('Раздел 4'!AH239:AH239),"=",0)</f>
        <v>0=0</v>
      </c>
    </row>
    <row r="18136" spans="1:5" ht="42" hidden="1" customHeight="1">
      <c r="A18136" s="231" t="str">
        <f>IF((SUM('Раздел 4'!AH240:AH240)=0),"","Неверно!")</f>
        <v/>
      </c>
      <c r="B18136" s="237" t="s">
        <v>32703</v>
      </c>
      <c r="C18136" s="232" t="s">
        <v>23996</v>
      </c>
      <c r="D18136" s="232" t="s">
        <v>23985</v>
      </c>
      <c r="E18136" s="232" t="str">
        <f>CONCATENATE(SUM('Раздел 4'!AH240:AH240),"=",0)</f>
        <v>0=0</v>
      </c>
    </row>
    <row r="18137" spans="1:5" ht="42" hidden="1" customHeight="1">
      <c r="A18137" s="231" t="str">
        <f>IF((SUM('Раздел 4'!AI239:AI239)=0),"","Неверно!")</f>
        <v/>
      </c>
      <c r="B18137" s="237" t="s">
        <v>32703</v>
      </c>
      <c r="C18137" s="232" t="s">
        <v>23997</v>
      </c>
      <c r="D18137" s="232" t="s">
        <v>23985</v>
      </c>
      <c r="E18137" s="232" t="str">
        <f>CONCATENATE(SUM('Раздел 4'!AI239:AI239),"=",0)</f>
        <v>0=0</v>
      </c>
    </row>
    <row r="18138" spans="1:5" ht="42" hidden="1" customHeight="1">
      <c r="A18138" s="231" t="str">
        <f>IF((SUM('Раздел 4'!AI240:AI240)=0),"","Неверно!")</f>
        <v/>
      </c>
      <c r="B18138" s="237" t="s">
        <v>32703</v>
      </c>
      <c r="C18138" s="232" t="s">
        <v>23998</v>
      </c>
      <c r="D18138" s="232" t="s">
        <v>23985</v>
      </c>
      <c r="E18138" s="232" t="str">
        <f>CONCATENATE(SUM('Раздел 4'!AI240:AI240),"=",0)</f>
        <v>0=0</v>
      </c>
    </row>
    <row r="18139" spans="1:5" ht="42" hidden="1" customHeight="1">
      <c r="A18139" s="231" t="str">
        <f>IF((SUM('Раздел 4'!AJ239:AJ239)=0),"","Неверно!")</f>
        <v/>
      </c>
      <c r="B18139" s="237" t="s">
        <v>32703</v>
      </c>
      <c r="C18139" s="232" t="s">
        <v>23999</v>
      </c>
      <c r="D18139" s="232" t="s">
        <v>23985</v>
      </c>
      <c r="E18139" s="232" t="str">
        <f>CONCATENATE(SUM('Раздел 4'!AJ239:AJ239),"=",0)</f>
        <v>0=0</v>
      </c>
    </row>
    <row r="18140" spans="1:5" ht="42" hidden="1" customHeight="1">
      <c r="A18140" s="231" t="str">
        <f>IF((SUM('Раздел 4'!AJ240:AJ240)=0),"","Неверно!")</f>
        <v/>
      </c>
      <c r="B18140" s="237" t="s">
        <v>32703</v>
      </c>
      <c r="C18140" s="232" t="s">
        <v>24000</v>
      </c>
      <c r="D18140" s="232" t="s">
        <v>23985</v>
      </c>
      <c r="E18140" s="232" t="str">
        <f>CONCATENATE(SUM('Раздел 4'!AJ240:AJ240),"=",0)</f>
        <v>0=0</v>
      </c>
    </row>
    <row r="18141" spans="1:5" ht="42" hidden="1" customHeight="1">
      <c r="A18141" s="231" t="str">
        <f>IF((SUM('Раздел 4'!AK239:AK239)=0),"","Неверно!")</f>
        <v/>
      </c>
      <c r="B18141" s="237" t="s">
        <v>32703</v>
      </c>
      <c r="C18141" s="232" t="s">
        <v>24001</v>
      </c>
      <c r="D18141" s="232" t="s">
        <v>23985</v>
      </c>
      <c r="E18141" s="232" t="str">
        <f>CONCATENATE(SUM('Раздел 4'!AK239:AK239),"=",0)</f>
        <v>0=0</v>
      </c>
    </row>
    <row r="18142" spans="1:5" ht="42" hidden="1" customHeight="1">
      <c r="A18142" s="231" t="str">
        <f>IF((SUM('Раздел 4'!AK240:AK240)=0),"","Неверно!")</f>
        <v/>
      </c>
      <c r="B18142" s="237" t="s">
        <v>32703</v>
      </c>
      <c r="C18142" s="232" t="s">
        <v>24002</v>
      </c>
      <c r="D18142" s="232" t="s">
        <v>23985</v>
      </c>
      <c r="E18142" s="232" t="str">
        <f>CONCATENATE(SUM('Раздел 4'!AK240:AK240),"=",0)</f>
        <v>0=0</v>
      </c>
    </row>
    <row r="18143" spans="1:5" ht="42" hidden="1" customHeight="1">
      <c r="A18143" s="231" t="str">
        <f>IF((SUM('Раздел 4'!AL239:AL239)=0),"","Неверно!")</f>
        <v/>
      </c>
      <c r="B18143" s="237" t="s">
        <v>32703</v>
      </c>
      <c r="C18143" s="232" t="s">
        <v>24003</v>
      </c>
      <c r="D18143" s="232" t="s">
        <v>23985</v>
      </c>
      <c r="E18143" s="232" t="str">
        <f>CONCATENATE(SUM('Раздел 4'!AL239:AL239),"=",0)</f>
        <v>0=0</v>
      </c>
    </row>
    <row r="18144" spans="1:5" ht="42" hidden="1" customHeight="1">
      <c r="A18144" s="231" t="str">
        <f>IF((SUM('Раздел 4'!AL240:AL240)=0),"","Неверно!")</f>
        <v/>
      </c>
      <c r="B18144" s="237" t="s">
        <v>32703</v>
      </c>
      <c r="C18144" s="232" t="s">
        <v>24004</v>
      </c>
      <c r="D18144" s="232" t="s">
        <v>23985</v>
      </c>
      <c r="E18144" s="232" t="str">
        <f>CONCATENATE(SUM('Раздел 4'!AL240:AL240),"=",0)</f>
        <v>0=0</v>
      </c>
    </row>
    <row r="18145" spans="1:5" ht="42" hidden="1" customHeight="1">
      <c r="A18145" s="231" t="str">
        <f>IF((SUM('Раздел 4'!O239:O239)=0),"","Неверно!")</f>
        <v/>
      </c>
      <c r="B18145" s="237" t="s">
        <v>32704</v>
      </c>
      <c r="C18145" s="232" t="s">
        <v>23955</v>
      </c>
      <c r="D18145" s="232" t="s">
        <v>23956</v>
      </c>
      <c r="E18145" s="232" t="str">
        <f>CONCATENATE(SUM('Раздел 4'!O239:O239),"=",0)</f>
        <v>0=0</v>
      </c>
    </row>
    <row r="18146" spans="1:5" ht="42" hidden="1" customHeight="1">
      <c r="A18146" s="231" t="str">
        <f>IF((SUM('Раздел 4'!O240:O240)=0),"","Неверно!")</f>
        <v/>
      </c>
      <c r="B18146" s="237" t="s">
        <v>32704</v>
      </c>
      <c r="C18146" s="232" t="s">
        <v>23957</v>
      </c>
      <c r="D18146" s="232" t="s">
        <v>23956</v>
      </c>
      <c r="E18146" s="232" t="str">
        <f>CONCATENATE(SUM('Раздел 4'!O240:O240),"=",0)</f>
        <v>0=0</v>
      </c>
    </row>
    <row r="18147" spans="1:5" ht="42" hidden="1" customHeight="1">
      <c r="A18147" s="231" t="str">
        <f>IF((SUM('Раздел 4'!P239:P239)=0),"","Неверно!")</f>
        <v/>
      </c>
      <c r="B18147" s="237" t="s">
        <v>32704</v>
      </c>
      <c r="C18147" s="232" t="s">
        <v>23958</v>
      </c>
      <c r="D18147" s="232" t="s">
        <v>23956</v>
      </c>
      <c r="E18147" s="232" t="str">
        <f>CONCATENATE(SUM('Раздел 4'!P239:P239),"=",0)</f>
        <v>0=0</v>
      </c>
    </row>
    <row r="18148" spans="1:5" ht="42" hidden="1" customHeight="1">
      <c r="A18148" s="231" t="str">
        <f>IF((SUM('Раздел 4'!P240:P240)=0),"","Неверно!")</f>
        <v/>
      </c>
      <c r="B18148" s="237" t="s">
        <v>32704</v>
      </c>
      <c r="C18148" s="232" t="s">
        <v>23959</v>
      </c>
      <c r="D18148" s="232" t="s">
        <v>23956</v>
      </c>
      <c r="E18148" s="232" t="str">
        <f>CONCATENATE(SUM('Раздел 4'!P240:P240),"=",0)</f>
        <v>0=0</v>
      </c>
    </row>
    <row r="18149" spans="1:5" ht="42" hidden="1" customHeight="1">
      <c r="A18149" s="231" t="str">
        <f>IF((SUM('Раздел 4'!Q239:Q239)=0),"","Неверно!")</f>
        <v/>
      </c>
      <c r="B18149" s="237" t="s">
        <v>32704</v>
      </c>
      <c r="C18149" s="232" t="s">
        <v>23960</v>
      </c>
      <c r="D18149" s="232" t="s">
        <v>23956</v>
      </c>
      <c r="E18149" s="232" t="str">
        <f>CONCATENATE(SUM('Раздел 4'!Q239:Q239),"=",0)</f>
        <v>0=0</v>
      </c>
    </row>
    <row r="18150" spans="1:5" ht="42" hidden="1" customHeight="1">
      <c r="A18150" s="231" t="str">
        <f>IF((SUM('Раздел 4'!Q240:Q240)=0),"","Неверно!")</f>
        <v/>
      </c>
      <c r="B18150" s="237" t="s">
        <v>32704</v>
      </c>
      <c r="C18150" s="232" t="s">
        <v>23961</v>
      </c>
      <c r="D18150" s="232" t="s">
        <v>23956</v>
      </c>
      <c r="E18150" s="232" t="str">
        <f>CONCATENATE(SUM('Раздел 4'!Q240:Q240),"=",0)</f>
        <v>0=0</v>
      </c>
    </row>
    <row r="18151" spans="1:5" ht="42" hidden="1" customHeight="1">
      <c r="A18151" s="231" t="str">
        <f>IF((SUM('Раздел 4'!R239:R239)=0),"","Неверно!")</f>
        <v/>
      </c>
      <c r="B18151" s="237" t="s">
        <v>32704</v>
      </c>
      <c r="C18151" s="232" t="s">
        <v>23962</v>
      </c>
      <c r="D18151" s="232" t="s">
        <v>23956</v>
      </c>
      <c r="E18151" s="232" t="str">
        <f>CONCATENATE(SUM('Раздел 4'!R239:R239),"=",0)</f>
        <v>0=0</v>
      </c>
    </row>
    <row r="18152" spans="1:5" ht="42" hidden="1" customHeight="1">
      <c r="A18152" s="231" t="str">
        <f>IF((SUM('Раздел 4'!R240:R240)=0),"","Неверно!")</f>
        <v/>
      </c>
      <c r="B18152" s="237" t="s">
        <v>32704</v>
      </c>
      <c r="C18152" s="232" t="s">
        <v>23963</v>
      </c>
      <c r="D18152" s="232" t="s">
        <v>23956</v>
      </c>
      <c r="E18152" s="232" t="str">
        <f>CONCATENATE(SUM('Раздел 4'!R240:R240),"=",0)</f>
        <v>0=0</v>
      </c>
    </row>
    <row r="18153" spans="1:5" ht="42" hidden="1" customHeight="1">
      <c r="A18153" s="231" t="str">
        <f>IF((SUM('Раздел 4'!S239:S239)=0),"","Неверно!")</f>
        <v/>
      </c>
      <c r="B18153" s="237" t="s">
        <v>32704</v>
      </c>
      <c r="C18153" s="232" t="s">
        <v>23964</v>
      </c>
      <c r="D18153" s="232" t="s">
        <v>23956</v>
      </c>
      <c r="E18153" s="232" t="str">
        <f>CONCATENATE(SUM('Раздел 4'!S239:S239),"=",0)</f>
        <v>0=0</v>
      </c>
    </row>
    <row r="18154" spans="1:5" ht="42" hidden="1" customHeight="1">
      <c r="A18154" s="231" t="str">
        <f>IF((SUM('Раздел 4'!S240:S240)=0),"","Неверно!")</f>
        <v/>
      </c>
      <c r="B18154" s="237" t="s">
        <v>32704</v>
      </c>
      <c r="C18154" s="232" t="s">
        <v>23965</v>
      </c>
      <c r="D18154" s="232" t="s">
        <v>23956</v>
      </c>
      <c r="E18154" s="232" t="str">
        <f>CONCATENATE(SUM('Раздел 4'!S240:S240),"=",0)</f>
        <v>0=0</v>
      </c>
    </row>
    <row r="18155" spans="1:5" ht="42" hidden="1" customHeight="1">
      <c r="A18155" s="231" t="str">
        <f>IF((SUM('Раздел 4'!T239:T239)=0),"","Неверно!")</f>
        <v/>
      </c>
      <c r="B18155" s="237" t="s">
        <v>32704</v>
      </c>
      <c r="C18155" s="232" t="s">
        <v>23966</v>
      </c>
      <c r="D18155" s="232" t="s">
        <v>23956</v>
      </c>
      <c r="E18155" s="232" t="str">
        <f>CONCATENATE(SUM('Раздел 4'!T239:T239),"=",0)</f>
        <v>0=0</v>
      </c>
    </row>
    <row r="18156" spans="1:5" ht="42" hidden="1" customHeight="1">
      <c r="A18156" s="231" t="str">
        <f>IF((SUM('Раздел 4'!T240:T240)=0),"","Неверно!")</f>
        <v/>
      </c>
      <c r="B18156" s="237" t="s">
        <v>32704</v>
      </c>
      <c r="C18156" s="232" t="s">
        <v>23967</v>
      </c>
      <c r="D18156" s="232" t="s">
        <v>23956</v>
      </c>
      <c r="E18156" s="232" t="str">
        <f>CONCATENATE(SUM('Раздел 4'!T240:T240),"=",0)</f>
        <v>0=0</v>
      </c>
    </row>
    <row r="18157" spans="1:5" ht="42" hidden="1" customHeight="1">
      <c r="A18157" s="231" t="str">
        <f>IF((SUM('Раздел 4'!G239:G239)=0),"","Неверно!")</f>
        <v/>
      </c>
      <c r="B18157" s="237" t="s">
        <v>32704</v>
      </c>
      <c r="C18157" s="232" t="s">
        <v>23968</v>
      </c>
      <c r="D18157" s="232" t="s">
        <v>23956</v>
      </c>
      <c r="E18157" s="232" t="str">
        <f>CONCATENATE(SUM('Раздел 4'!G239:G239),"=",0)</f>
        <v>0=0</v>
      </c>
    </row>
    <row r="18158" spans="1:5" ht="42" hidden="1" customHeight="1">
      <c r="A18158" s="231" t="str">
        <f>IF((SUM('Раздел 4'!G240:G240)=0),"","Неверно!")</f>
        <v/>
      </c>
      <c r="B18158" s="237" t="s">
        <v>32704</v>
      </c>
      <c r="C18158" s="232" t="s">
        <v>23969</v>
      </c>
      <c r="D18158" s="232" t="s">
        <v>23956</v>
      </c>
      <c r="E18158" s="232" t="str">
        <f>CONCATENATE(SUM('Раздел 4'!G240:G240),"=",0)</f>
        <v>0=0</v>
      </c>
    </row>
    <row r="18159" spans="1:5" ht="42" hidden="1" customHeight="1">
      <c r="A18159" s="231" t="str">
        <f>IF((SUM('Раздел 4'!H239:H239)=0),"","Неверно!")</f>
        <v/>
      </c>
      <c r="B18159" s="237" t="s">
        <v>32704</v>
      </c>
      <c r="C18159" s="232" t="s">
        <v>23970</v>
      </c>
      <c r="D18159" s="232" t="s">
        <v>23956</v>
      </c>
      <c r="E18159" s="232" t="str">
        <f>CONCATENATE(SUM('Раздел 4'!H239:H239),"=",0)</f>
        <v>0=0</v>
      </c>
    </row>
    <row r="18160" spans="1:5" ht="42" hidden="1" customHeight="1">
      <c r="A18160" s="231" t="str">
        <f>IF((SUM('Раздел 4'!H240:H240)=0),"","Неверно!")</f>
        <v/>
      </c>
      <c r="B18160" s="237" t="s">
        <v>32704</v>
      </c>
      <c r="C18160" s="232" t="s">
        <v>23971</v>
      </c>
      <c r="D18160" s="232" t="s">
        <v>23956</v>
      </c>
      <c r="E18160" s="232" t="str">
        <f>CONCATENATE(SUM('Раздел 4'!H240:H240),"=",0)</f>
        <v>0=0</v>
      </c>
    </row>
    <row r="18161" spans="1:5" ht="42" hidden="1" customHeight="1">
      <c r="A18161" s="231" t="str">
        <f>IF((SUM('Раздел 4'!I239:I239)=0),"","Неверно!")</f>
        <v/>
      </c>
      <c r="B18161" s="237" t="s">
        <v>32704</v>
      </c>
      <c r="C18161" s="232" t="s">
        <v>23972</v>
      </c>
      <c r="D18161" s="232" t="s">
        <v>23956</v>
      </c>
      <c r="E18161" s="232" t="str">
        <f>CONCATENATE(SUM('Раздел 4'!I239:I239),"=",0)</f>
        <v>0=0</v>
      </c>
    </row>
    <row r="18162" spans="1:5" ht="42" hidden="1" customHeight="1">
      <c r="A18162" s="231" t="str">
        <f>IF((SUM('Раздел 4'!I240:I240)=0),"","Неверно!")</f>
        <v/>
      </c>
      <c r="B18162" s="237" t="s">
        <v>32704</v>
      </c>
      <c r="C18162" s="232" t="s">
        <v>23973</v>
      </c>
      <c r="D18162" s="232" t="s">
        <v>23956</v>
      </c>
      <c r="E18162" s="232" t="str">
        <f>CONCATENATE(SUM('Раздел 4'!I240:I240),"=",0)</f>
        <v>0=0</v>
      </c>
    </row>
    <row r="18163" spans="1:5" ht="42" hidden="1" customHeight="1">
      <c r="A18163" s="231" t="str">
        <f>IF((SUM('Раздел 4'!J239:J239)=0),"","Неверно!")</f>
        <v/>
      </c>
      <c r="B18163" s="237" t="s">
        <v>32704</v>
      </c>
      <c r="C18163" s="232" t="s">
        <v>23974</v>
      </c>
      <c r="D18163" s="232" t="s">
        <v>23956</v>
      </c>
      <c r="E18163" s="232" t="str">
        <f>CONCATENATE(SUM('Раздел 4'!J239:J239),"=",0)</f>
        <v>0=0</v>
      </c>
    </row>
    <row r="18164" spans="1:5" ht="42" hidden="1" customHeight="1">
      <c r="A18164" s="231" t="str">
        <f>IF((SUM('Раздел 4'!J240:J240)=0),"","Неверно!")</f>
        <v/>
      </c>
      <c r="B18164" s="237" t="s">
        <v>32704</v>
      </c>
      <c r="C18164" s="232" t="s">
        <v>23975</v>
      </c>
      <c r="D18164" s="232" t="s">
        <v>23956</v>
      </c>
      <c r="E18164" s="232" t="str">
        <f>CONCATENATE(SUM('Раздел 4'!J240:J240),"=",0)</f>
        <v>0=0</v>
      </c>
    </row>
    <row r="18165" spans="1:5" ht="42" hidden="1" customHeight="1">
      <c r="A18165" s="231" t="str">
        <f>IF((SUM('Раздел 4'!K239:K239)=0),"","Неверно!")</f>
        <v/>
      </c>
      <c r="B18165" s="237" t="s">
        <v>32704</v>
      </c>
      <c r="C18165" s="232" t="s">
        <v>23976</v>
      </c>
      <c r="D18165" s="232" t="s">
        <v>23956</v>
      </c>
      <c r="E18165" s="232" t="str">
        <f>CONCATENATE(SUM('Раздел 4'!K239:K239),"=",0)</f>
        <v>0=0</v>
      </c>
    </row>
    <row r="18166" spans="1:5" ht="42" hidden="1" customHeight="1">
      <c r="A18166" s="231" t="str">
        <f>IF((SUM('Раздел 4'!K240:K240)=0),"","Неверно!")</f>
        <v/>
      </c>
      <c r="B18166" s="237" t="s">
        <v>32704</v>
      </c>
      <c r="C18166" s="232" t="s">
        <v>23977</v>
      </c>
      <c r="D18166" s="232" t="s">
        <v>23956</v>
      </c>
      <c r="E18166" s="232" t="str">
        <f>CONCATENATE(SUM('Раздел 4'!K240:K240),"=",0)</f>
        <v>0=0</v>
      </c>
    </row>
    <row r="18167" spans="1:5" ht="42" hidden="1" customHeight="1">
      <c r="A18167" s="231" t="str">
        <f>IF((SUM('Раздел 4'!L239:L239)=0),"","Неверно!")</f>
        <v/>
      </c>
      <c r="B18167" s="237" t="s">
        <v>32704</v>
      </c>
      <c r="C18167" s="232" t="s">
        <v>23978</v>
      </c>
      <c r="D18167" s="232" t="s">
        <v>23956</v>
      </c>
      <c r="E18167" s="232" t="str">
        <f>CONCATENATE(SUM('Раздел 4'!L239:L239),"=",0)</f>
        <v>0=0</v>
      </c>
    </row>
    <row r="18168" spans="1:5" ht="42" hidden="1" customHeight="1">
      <c r="A18168" s="231" t="str">
        <f>IF((SUM('Раздел 4'!L240:L240)=0),"","Неверно!")</f>
        <v/>
      </c>
      <c r="B18168" s="237" t="s">
        <v>32704</v>
      </c>
      <c r="C18168" s="232" t="s">
        <v>23979</v>
      </c>
      <c r="D18168" s="232" t="s">
        <v>23956</v>
      </c>
      <c r="E18168" s="232" t="str">
        <f>CONCATENATE(SUM('Раздел 4'!L240:L240),"=",0)</f>
        <v>0=0</v>
      </c>
    </row>
    <row r="18169" spans="1:5" ht="42" hidden="1" customHeight="1">
      <c r="A18169" s="231" t="str">
        <f>IF((SUM('Раздел 4'!M239:M239)=0),"","Неверно!")</f>
        <v/>
      </c>
      <c r="B18169" s="237" t="s">
        <v>32704</v>
      </c>
      <c r="C18169" s="232" t="s">
        <v>23980</v>
      </c>
      <c r="D18169" s="232" t="s">
        <v>23956</v>
      </c>
      <c r="E18169" s="232" t="str">
        <f>CONCATENATE(SUM('Раздел 4'!M239:M239),"=",0)</f>
        <v>0=0</v>
      </c>
    </row>
    <row r="18170" spans="1:5" ht="42" hidden="1" customHeight="1">
      <c r="A18170" s="231" t="str">
        <f>IF((SUM('Раздел 4'!M240:M240)=0),"","Неверно!")</f>
        <v/>
      </c>
      <c r="B18170" s="237" t="s">
        <v>32704</v>
      </c>
      <c r="C18170" s="232" t="s">
        <v>23981</v>
      </c>
      <c r="D18170" s="232" t="s">
        <v>23956</v>
      </c>
      <c r="E18170" s="232" t="str">
        <f>CONCATENATE(SUM('Раздел 4'!M240:M240),"=",0)</f>
        <v>0=0</v>
      </c>
    </row>
    <row r="18171" spans="1:5" ht="42" hidden="1" customHeight="1">
      <c r="A18171" s="231" t="str">
        <f>IF((SUM('Раздел 4'!N239:N239)=0),"","Неверно!")</f>
        <v/>
      </c>
      <c r="B18171" s="237" t="s">
        <v>32704</v>
      </c>
      <c r="C18171" s="232" t="s">
        <v>23982</v>
      </c>
      <c r="D18171" s="232" t="s">
        <v>23956</v>
      </c>
      <c r="E18171" s="232" t="str">
        <f>CONCATENATE(SUM('Раздел 4'!N239:N239),"=",0)</f>
        <v>0=0</v>
      </c>
    </row>
    <row r="18172" spans="1:5" ht="42" hidden="1" customHeight="1">
      <c r="A18172" s="231" t="str">
        <f>IF((SUM('Раздел 4'!N240:N240)=0),"","Неверно!")</f>
        <v/>
      </c>
      <c r="B18172" s="237" t="s">
        <v>32704</v>
      </c>
      <c r="C18172" s="232" t="s">
        <v>23983</v>
      </c>
      <c r="D18172" s="232" t="s">
        <v>23956</v>
      </c>
      <c r="E18172" s="232" t="str">
        <f>CONCATENATE(SUM('Раздел 4'!N240:N240),"=",0)</f>
        <v>0=0</v>
      </c>
    </row>
    <row r="18173" spans="1:5" ht="42" hidden="1" customHeight="1">
      <c r="A18173" s="231" t="str">
        <f>IF((SUM('Раздел 4'!AC235:AC235)=0),"","Неверно!")</f>
        <v/>
      </c>
      <c r="B18173" s="237" t="s">
        <v>32705</v>
      </c>
      <c r="C18173" s="232" t="s">
        <v>23934</v>
      </c>
      <c r="D18173" s="232" t="s">
        <v>23935</v>
      </c>
      <c r="E18173" s="232" t="str">
        <f>CONCATENATE(SUM('Раздел 4'!AC235:AC235),"=",0)</f>
        <v>0=0</v>
      </c>
    </row>
    <row r="18174" spans="1:5" ht="42" hidden="1" customHeight="1">
      <c r="A18174" s="231" t="str">
        <f>IF((SUM('Раздел 4'!AC236:AC236)=0),"","Неверно!")</f>
        <v/>
      </c>
      <c r="B18174" s="237" t="s">
        <v>32705</v>
      </c>
      <c r="C18174" s="232" t="s">
        <v>23936</v>
      </c>
      <c r="D18174" s="232" t="s">
        <v>23935</v>
      </c>
      <c r="E18174" s="232" t="str">
        <f>CONCATENATE(SUM('Раздел 4'!AC236:AC236),"=",0)</f>
        <v>0=0</v>
      </c>
    </row>
    <row r="18175" spans="1:5" ht="42" hidden="1" customHeight="1">
      <c r="A18175" s="231" t="str">
        <f>IF((SUM('Раздел 4'!AD235:AD235)=0),"","Неверно!")</f>
        <v/>
      </c>
      <c r="B18175" s="237" t="s">
        <v>32705</v>
      </c>
      <c r="C18175" s="232" t="s">
        <v>23937</v>
      </c>
      <c r="D18175" s="232" t="s">
        <v>23935</v>
      </c>
      <c r="E18175" s="232" t="str">
        <f>CONCATENATE(SUM('Раздел 4'!AD235:AD235),"=",0)</f>
        <v>0=0</v>
      </c>
    </row>
    <row r="18176" spans="1:5" ht="42" hidden="1" customHeight="1">
      <c r="A18176" s="231" t="str">
        <f>IF((SUM('Раздел 4'!AD236:AD236)=0),"","Неверно!")</f>
        <v/>
      </c>
      <c r="B18176" s="237" t="s">
        <v>32705</v>
      </c>
      <c r="C18176" s="232" t="s">
        <v>23938</v>
      </c>
      <c r="D18176" s="232" t="s">
        <v>23935</v>
      </c>
      <c r="E18176" s="232" t="str">
        <f>CONCATENATE(SUM('Раздел 4'!AD236:AD236),"=",0)</f>
        <v>0=0</v>
      </c>
    </row>
    <row r="18177" spans="1:5" ht="42" hidden="1" customHeight="1">
      <c r="A18177" s="231" t="str">
        <f>IF((SUM('Раздел 4'!AE235:AE235)=0),"","Неверно!")</f>
        <v/>
      </c>
      <c r="B18177" s="237" t="s">
        <v>32705</v>
      </c>
      <c r="C18177" s="232" t="s">
        <v>23939</v>
      </c>
      <c r="D18177" s="232" t="s">
        <v>23935</v>
      </c>
      <c r="E18177" s="232" t="str">
        <f>CONCATENATE(SUM('Раздел 4'!AE235:AE235),"=",0)</f>
        <v>0=0</v>
      </c>
    </row>
    <row r="18178" spans="1:5" ht="42" hidden="1" customHeight="1">
      <c r="A18178" s="231" t="str">
        <f>IF((SUM('Раздел 4'!AE236:AE236)=0),"","Неверно!")</f>
        <v/>
      </c>
      <c r="B18178" s="237" t="s">
        <v>32705</v>
      </c>
      <c r="C18178" s="232" t="s">
        <v>23940</v>
      </c>
      <c r="D18178" s="232" t="s">
        <v>23935</v>
      </c>
      <c r="E18178" s="232" t="str">
        <f>CONCATENATE(SUM('Раздел 4'!AE236:AE236),"=",0)</f>
        <v>0=0</v>
      </c>
    </row>
    <row r="18179" spans="1:5" ht="42" hidden="1" customHeight="1">
      <c r="A18179" s="231" t="str">
        <f>IF((SUM('Раздел 4'!AF235:AF235)=0),"","Неверно!")</f>
        <v/>
      </c>
      <c r="B18179" s="237" t="s">
        <v>32705</v>
      </c>
      <c r="C18179" s="232" t="s">
        <v>23941</v>
      </c>
      <c r="D18179" s="232" t="s">
        <v>23935</v>
      </c>
      <c r="E18179" s="232" t="str">
        <f>CONCATENATE(SUM('Раздел 4'!AF235:AF235),"=",0)</f>
        <v>0=0</v>
      </c>
    </row>
    <row r="18180" spans="1:5" ht="42" hidden="1" customHeight="1">
      <c r="A18180" s="231" t="str">
        <f>IF((SUM('Раздел 4'!AF236:AF236)=0),"","Неверно!")</f>
        <v/>
      </c>
      <c r="B18180" s="237" t="s">
        <v>32705</v>
      </c>
      <c r="C18180" s="232" t="s">
        <v>23942</v>
      </c>
      <c r="D18180" s="232" t="s">
        <v>23935</v>
      </c>
      <c r="E18180" s="232" t="str">
        <f>CONCATENATE(SUM('Раздел 4'!AF236:AF236),"=",0)</f>
        <v>0=0</v>
      </c>
    </row>
    <row r="18181" spans="1:5" ht="42" hidden="1" customHeight="1">
      <c r="A18181" s="231" t="str">
        <f>IF((SUM('Раздел 4'!AG235:AG235)=0),"","Неверно!")</f>
        <v/>
      </c>
      <c r="B18181" s="237" t="s">
        <v>32705</v>
      </c>
      <c r="C18181" s="232" t="s">
        <v>23943</v>
      </c>
      <c r="D18181" s="232" t="s">
        <v>23935</v>
      </c>
      <c r="E18181" s="232" t="str">
        <f>CONCATENATE(SUM('Раздел 4'!AG235:AG235),"=",0)</f>
        <v>0=0</v>
      </c>
    </row>
    <row r="18182" spans="1:5" ht="42" hidden="1" customHeight="1">
      <c r="A18182" s="231" t="str">
        <f>IF((SUM('Раздел 4'!AG236:AG236)=0),"","Неверно!")</f>
        <v/>
      </c>
      <c r="B18182" s="237" t="s">
        <v>32705</v>
      </c>
      <c r="C18182" s="232" t="s">
        <v>23944</v>
      </c>
      <c r="D18182" s="232" t="s">
        <v>23935</v>
      </c>
      <c r="E18182" s="232" t="str">
        <f>CONCATENATE(SUM('Раздел 4'!AG236:AG236),"=",0)</f>
        <v>0=0</v>
      </c>
    </row>
    <row r="18183" spans="1:5" ht="42" hidden="1" customHeight="1">
      <c r="A18183" s="231" t="str">
        <f>IF((SUM('Раздел 4'!AH235:AH235)=0),"","Неверно!")</f>
        <v/>
      </c>
      <c r="B18183" s="237" t="s">
        <v>32705</v>
      </c>
      <c r="C18183" s="232" t="s">
        <v>23945</v>
      </c>
      <c r="D18183" s="232" t="s">
        <v>23935</v>
      </c>
      <c r="E18183" s="232" t="str">
        <f>CONCATENATE(SUM('Раздел 4'!AH235:AH235),"=",0)</f>
        <v>0=0</v>
      </c>
    </row>
    <row r="18184" spans="1:5" ht="42" hidden="1" customHeight="1">
      <c r="A18184" s="231" t="str">
        <f>IF((SUM('Раздел 4'!AH236:AH236)=0),"","Неверно!")</f>
        <v/>
      </c>
      <c r="B18184" s="237" t="s">
        <v>32705</v>
      </c>
      <c r="C18184" s="232" t="s">
        <v>23946</v>
      </c>
      <c r="D18184" s="232" t="s">
        <v>23935</v>
      </c>
      <c r="E18184" s="232" t="str">
        <f>CONCATENATE(SUM('Раздел 4'!AH236:AH236),"=",0)</f>
        <v>0=0</v>
      </c>
    </row>
    <row r="18185" spans="1:5" ht="42" hidden="1" customHeight="1">
      <c r="A18185" s="231" t="str">
        <f>IF((SUM('Раздел 4'!AI235:AI235)=0),"","Неверно!")</f>
        <v/>
      </c>
      <c r="B18185" s="237" t="s">
        <v>32705</v>
      </c>
      <c r="C18185" s="232" t="s">
        <v>23947</v>
      </c>
      <c r="D18185" s="232" t="s">
        <v>23935</v>
      </c>
      <c r="E18185" s="232" t="str">
        <f>CONCATENATE(SUM('Раздел 4'!AI235:AI235),"=",0)</f>
        <v>0=0</v>
      </c>
    </row>
    <row r="18186" spans="1:5" ht="42" hidden="1" customHeight="1">
      <c r="A18186" s="231" t="str">
        <f>IF((SUM('Раздел 4'!AI236:AI236)=0),"","Неверно!")</f>
        <v/>
      </c>
      <c r="B18186" s="237" t="s">
        <v>32705</v>
      </c>
      <c r="C18186" s="232" t="s">
        <v>23948</v>
      </c>
      <c r="D18186" s="232" t="s">
        <v>23935</v>
      </c>
      <c r="E18186" s="232" t="str">
        <f>CONCATENATE(SUM('Раздел 4'!AI236:AI236),"=",0)</f>
        <v>0=0</v>
      </c>
    </row>
    <row r="18187" spans="1:5" ht="42" hidden="1" customHeight="1">
      <c r="A18187" s="231" t="str">
        <f>IF((SUM('Раздел 4'!AJ235:AJ235)=0),"","Неверно!")</f>
        <v/>
      </c>
      <c r="B18187" s="237" t="s">
        <v>32705</v>
      </c>
      <c r="C18187" s="232" t="s">
        <v>23949</v>
      </c>
      <c r="D18187" s="232" t="s">
        <v>23935</v>
      </c>
      <c r="E18187" s="232" t="str">
        <f>CONCATENATE(SUM('Раздел 4'!AJ235:AJ235),"=",0)</f>
        <v>0=0</v>
      </c>
    </row>
    <row r="18188" spans="1:5" ht="42" hidden="1" customHeight="1">
      <c r="A18188" s="231" t="str">
        <f>IF((SUM('Раздел 4'!AJ236:AJ236)=0),"","Неверно!")</f>
        <v/>
      </c>
      <c r="B18188" s="237" t="s">
        <v>32705</v>
      </c>
      <c r="C18188" s="232" t="s">
        <v>23950</v>
      </c>
      <c r="D18188" s="232" t="s">
        <v>23935</v>
      </c>
      <c r="E18188" s="232" t="str">
        <f>CONCATENATE(SUM('Раздел 4'!AJ236:AJ236),"=",0)</f>
        <v>0=0</v>
      </c>
    </row>
    <row r="18189" spans="1:5" ht="42" hidden="1" customHeight="1">
      <c r="A18189" s="231" t="str">
        <f>IF((SUM('Раздел 4'!AK235:AK235)=0),"","Неверно!")</f>
        <v/>
      </c>
      <c r="B18189" s="237" t="s">
        <v>32705</v>
      </c>
      <c r="C18189" s="232" t="s">
        <v>23951</v>
      </c>
      <c r="D18189" s="232" t="s">
        <v>23935</v>
      </c>
      <c r="E18189" s="232" t="str">
        <f>CONCATENATE(SUM('Раздел 4'!AK235:AK235),"=",0)</f>
        <v>0=0</v>
      </c>
    </row>
    <row r="18190" spans="1:5" ht="42" hidden="1" customHeight="1">
      <c r="A18190" s="231" t="str">
        <f>IF((SUM('Раздел 4'!AK236:AK236)=0),"","Неверно!")</f>
        <v/>
      </c>
      <c r="B18190" s="237" t="s">
        <v>32705</v>
      </c>
      <c r="C18190" s="232" t="s">
        <v>23952</v>
      </c>
      <c r="D18190" s="232" t="s">
        <v>23935</v>
      </c>
      <c r="E18190" s="232" t="str">
        <f>CONCATENATE(SUM('Раздел 4'!AK236:AK236),"=",0)</f>
        <v>0=0</v>
      </c>
    </row>
    <row r="18191" spans="1:5" ht="42" hidden="1" customHeight="1">
      <c r="A18191" s="231" t="str">
        <f>IF((SUM('Раздел 4'!AL235:AL235)=0),"","Неверно!")</f>
        <v/>
      </c>
      <c r="B18191" s="237" t="s">
        <v>32705</v>
      </c>
      <c r="C18191" s="232" t="s">
        <v>23953</v>
      </c>
      <c r="D18191" s="232" t="s">
        <v>23935</v>
      </c>
      <c r="E18191" s="232" t="str">
        <f>CONCATENATE(SUM('Раздел 4'!AL235:AL235),"=",0)</f>
        <v>0=0</v>
      </c>
    </row>
    <row r="18192" spans="1:5" ht="42" hidden="1" customHeight="1">
      <c r="A18192" s="231" t="str">
        <f>IF((SUM('Раздел 4'!AL236:AL236)=0),"","Неверно!")</f>
        <v/>
      </c>
      <c r="B18192" s="237" t="s">
        <v>32705</v>
      </c>
      <c r="C18192" s="232" t="s">
        <v>23954</v>
      </c>
      <c r="D18192" s="232" t="s">
        <v>23935</v>
      </c>
      <c r="E18192" s="232" t="str">
        <f>CONCATENATE(SUM('Раздел 4'!AL236:AL236),"=",0)</f>
        <v>0=0</v>
      </c>
    </row>
    <row r="18193" spans="1:5" ht="42" hidden="1" customHeight="1">
      <c r="A18193" s="231" t="str">
        <f>IF((SUM('Раздел 4'!O235:O235)=0),"","Неверно!")</f>
        <v/>
      </c>
      <c r="B18193" s="237" t="s">
        <v>32706</v>
      </c>
      <c r="C18193" s="232" t="s">
        <v>23905</v>
      </c>
      <c r="D18193" s="232" t="s">
        <v>23906</v>
      </c>
      <c r="E18193" s="232" t="str">
        <f>CONCATENATE(SUM('Раздел 4'!O235:O235),"=",0)</f>
        <v>0=0</v>
      </c>
    </row>
    <row r="18194" spans="1:5" ht="42" hidden="1" customHeight="1">
      <c r="A18194" s="231" t="str">
        <f>IF((SUM('Раздел 4'!O236:O236)=0),"","Неверно!")</f>
        <v/>
      </c>
      <c r="B18194" s="237" t="s">
        <v>32706</v>
      </c>
      <c r="C18194" s="232" t="s">
        <v>23907</v>
      </c>
      <c r="D18194" s="232" t="s">
        <v>23906</v>
      </c>
      <c r="E18194" s="232" t="str">
        <f>CONCATENATE(SUM('Раздел 4'!O236:O236),"=",0)</f>
        <v>0=0</v>
      </c>
    </row>
    <row r="18195" spans="1:5" ht="42" hidden="1" customHeight="1">
      <c r="A18195" s="231" t="str">
        <f>IF((SUM('Раздел 4'!P235:P235)=0),"","Неверно!")</f>
        <v/>
      </c>
      <c r="B18195" s="237" t="s">
        <v>32706</v>
      </c>
      <c r="C18195" s="232" t="s">
        <v>23908</v>
      </c>
      <c r="D18195" s="232" t="s">
        <v>23906</v>
      </c>
      <c r="E18195" s="232" t="str">
        <f>CONCATENATE(SUM('Раздел 4'!P235:P235),"=",0)</f>
        <v>0=0</v>
      </c>
    </row>
    <row r="18196" spans="1:5" ht="42" hidden="1" customHeight="1">
      <c r="A18196" s="231" t="str">
        <f>IF((SUM('Раздел 4'!P236:P236)=0),"","Неверно!")</f>
        <v/>
      </c>
      <c r="B18196" s="237" t="s">
        <v>32706</v>
      </c>
      <c r="C18196" s="232" t="s">
        <v>23909</v>
      </c>
      <c r="D18196" s="232" t="s">
        <v>23906</v>
      </c>
      <c r="E18196" s="232" t="str">
        <f>CONCATENATE(SUM('Раздел 4'!P236:P236),"=",0)</f>
        <v>0=0</v>
      </c>
    </row>
    <row r="18197" spans="1:5" ht="42" hidden="1" customHeight="1">
      <c r="A18197" s="231" t="str">
        <f>IF((SUM('Раздел 4'!Q235:Q235)=0),"","Неверно!")</f>
        <v/>
      </c>
      <c r="B18197" s="237" t="s">
        <v>32706</v>
      </c>
      <c r="C18197" s="232" t="s">
        <v>23910</v>
      </c>
      <c r="D18197" s="232" t="s">
        <v>23906</v>
      </c>
      <c r="E18197" s="232" t="str">
        <f>CONCATENATE(SUM('Раздел 4'!Q235:Q235),"=",0)</f>
        <v>0=0</v>
      </c>
    </row>
    <row r="18198" spans="1:5" ht="42" hidden="1" customHeight="1">
      <c r="A18198" s="231" t="str">
        <f>IF((SUM('Раздел 4'!Q236:Q236)=0),"","Неверно!")</f>
        <v/>
      </c>
      <c r="B18198" s="237" t="s">
        <v>32706</v>
      </c>
      <c r="C18198" s="232" t="s">
        <v>23911</v>
      </c>
      <c r="D18198" s="232" t="s">
        <v>23906</v>
      </c>
      <c r="E18198" s="232" t="str">
        <f>CONCATENATE(SUM('Раздел 4'!Q236:Q236),"=",0)</f>
        <v>0=0</v>
      </c>
    </row>
    <row r="18199" spans="1:5" ht="42" hidden="1" customHeight="1">
      <c r="A18199" s="231" t="str">
        <f>IF((SUM('Раздел 4'!R235:R235)=0),"","Неверно!")</f>
        <v/>
      </c>
      <c r="B18199" s="237" t="s">
        <v>32706</v>
      </c>
      <c r="C18199" s="232" t="s">
        <v>23912</v>
      </c>
      <c r="D18199" s="232" t="s">
        <v>23906</v>
      </c>
      <c r="E18199" s="232" t="str">
        <f>CONCATENATE(SUM('Раздел 4'!R235:R235),"=",0)</f>
        <v>0=0</v>
      </c>
    </row>
    <row r="18200" spans="1:5" ht="42" hidden="1" customHeight="1">
      <c r="A18200" s="231" t="str">
        <f>IF((SUM('Раздел 4'!R236:R236)=0),"","Неверно!")</f>
        <v/>
      </c>
      <c r="B18200" s="237" t="s">
        <v>32706</v>
      </c>
      <c r="C18200" s="232" t="s">
        <v>23913</v>
      </c>
      <c r="D18200" s="232" t="s">
        <v>23906</v>
      </c>
      <c r="E18200" s="232" t="str">
        <f>CONCATENATE(SUM('Раздел 4'!R236:R236),"=",0)</f>
        <v>0=0</v>
      </c>
    </row>
    <row r="18201" spans="1:5" ht="42" hidden="1" customHeight="1">
      <c r="A18201" s="231" t="str">
        <f>IF((SUM('Раздел 4'!S235:S235)=0),"","Неверно!")</f>
        <v/>
      </c>
      <c r="B18201" s="237" t="s">
        <v>32706</v>
      </c>
      <c r="C18201" s="232" t="s">
        <v>23914</v>
      </c>
      <c r="D18201" s="232" t="s">
        <v>23906</v>
      </c>
      <c r="E18201" s="232" t="str">
        <f>CONCATENATE(SUM('Раздел 4'!S235:S235),"=",0)</f>
        <v>0=0</v>
      </c>
    </row>
    <row r="18202" spans="1:5" ht="42" hidden="1" customHeight="1">
      <c r="A18202" s="231" t="str">
        <f>IF((SUM('Раздел 4'!S236:S236)=0),"","Неверно!")</f>
        <v/>
      </c>
      <c r="B18202" s="237" t="s">
        <v>32706</v>
      </c>
      <c r="C18202" s="232" t="s">
        <v>23915</v>
      </c>
      <c r="D18202" s="232" t="s">
        <v>23906</v>
      </c>
      <c r="E18202" s="232" t="str">
        <f>CONCATENATE(SUM('Раздел 4'!S236:S236),"=",0)</f>
        <v>0=0</v>
      </c>
    </row>
    <row r="18203" spans="1:5" ht="42" hidden="1" customHeight="1">
      <c r="A18203" s="231" t="str">
        <f>IF((SUM('Раздел 4'!T235:T235)=0),"","Неверно!")</f>
        <v/>
      </c>
      <c r="B18203" s="237" t="s">
        <v>32706</v>
      </c>
      <c r="C18203" s="232" t="s">
        <v>23916</v>
      </c>
      <c r="D18203" s="232" t="s">
        <v>23906</v>
      </c>
      <c r="E18203" s="232" t="str">
        <f>CONCATENATE(SUM('Раздел 4'!T235:T235),"=",0)</f>
        <v>0=0</v>
      </c>
    </row>
    <row r="18204" spans="1:5" ht="42" hidden="1" customHeight="1">
      <c r="A18204" s="231" t="str">
        <f>IF((SUM('Раздел 4'!T236:T236)=0),"","Неверно!")</f>
        <v/>
      </c>
      <c r="B18204" s="237" t="s">
        <v>32706</v>
      </c>
      <c r="C18204" s="232" t="s">
        <v>23917</v>
      </c>
      <c r="D18204" s="232" t="s">
        <v>23906</v>
      </c>
      <c r="E18204" s="232" t="str">
        <f>CONCATENATE(SUM('Раздел 4'!T236:T236),"=",0)</f>
        <v>0=0</v>
      </c>
    </row>
    <row r="18205" spans="1:5" ht="42" hidden="1" customHeight="1">
      <c r="A18205" s="231" t="str">
        <f>IF((SUM('Раздел 4'!G235:G235)=0),"","Неверно!")</f>
        <v/>
      </c>
      <c r="B18205" s="237" t="s">
        <v>32706</v>
      </c>
      <c r="C18205" s="232" t="s">
        <v>23918</v>
      </c>
      <c r="D18205" s="232" t="s">
        <v>23906</v>
      </c>
      <c r="E18205" s="232" t="str">
        <f>CONCATENATE(SUM('Раздел 4'!G235:G235),"=",0)</f>
        <v>0=0</v>
      </c>
    </row>
    <row r="18206" spans="1:5" ht="42" hidden="1" customHeight="1">
      <c r="A18206" s="231" t="str">
        <f>IF((SUM('Раздел 4'!G236:G236)=0),"","Неверно!")</f>
        <v/>
      </c>
      <c r="B18206" s="237" t="s">
        <v>32706</v>
      </c>
      <c r="C18206" s="232" t="s">
        <v>23919</v>
      </c>
      <c r="D18206" s="232" t="s">
        <v>23906</v>
      </c>
      <c r="E18206" s="232" t="str">
        <f>CONCATENATE(SUM('Раздел 4'!G236:G236),"=",0)</f>
        <v>0=0</v>
      </c>
    </row>
    <row r="18207" spans="1:5" ht="42" hidden="1" customHeight="1">
      <c r="A18207" s="231" t="str">
        <f>IF((SUM('Раздел 4'!H235:H235)=0),"","Неверно!")</f>
        <v/>
      </c>
      <c r="B18207" s="237" t="s">
        <v>32706</v>
      </c>
      <c r="C18207" s="232" t="s">
        <v>23920</v>
      </c>
      <c r="D18207" s="232" t="s">
        <v>23906</v>
      </c>
      <c r="E18207" s="232" t="str">
        <f>CONCATENATE(SUM('Раздел 4'!H235:H235),"=",0)</f>
        <v>0=0</v>
      </c>
    </row>
    <row r="18208" spans="1:5" ht="42" hidden="1" customHeight="1">
      <c r="A18208" s="231" t="str">
        <f>IF((SUM('Раздел 4'!H236:H236)=0),"","Неверно!")</f>
        <v/>
      </c>
      <c r="B18208" s="237" t="s">
        <v>32706</v>
      </c>
      <c r="C18208" s="232" t="s">
        <v>23921</v>
      </c>
      <c r="D18208" s="232" t="s">
        <v>23906</v>
      </c>
      <c r="E18208" s="232" t="str">
        <f>CONCATENATE(SUM('Раздел 4'!H236:H236),"=",0)</f>
        <v>0=0</v>
      </c>
    </row>
    <row r="18209" spans="1:5" ht="42" hidden="1" customHeight="1">
      <c r="A18209" s="231" t="str">
        <f>IF((SUM('Раздел 4'!I235:I235)=0),"","Неверно!")</f>
        <v/>
      </c>
      <c r="B18209" s="237" t="s">
        <v>32706</v>
      </c>
      <c r="C18209" s="232" t="s">
        <v>23922</v>
      </c>
      <c r="D18209" s="232" t="s">
        <v>23906</v>
      </c>
      <c r="E18209" s="232" t="str">
        <f>CONCATENATE(SUM('Раздел 4'!I235:I235),"=",0)</f>
        <v>0=0</v>
      </c>
    </row>
    <row r="18210" spans="1:5" ht="42" hidden="1" customHeight="1">
      <c r="A18210" s="231" t="str">
        <f>IF((SUM('Раздел 4'!I236:I236)=0),"","Неверно!")</f>
        <v/>
      </c>
      <c r="B18210" s="237" t="s">
        <v>32706</v>
      </c>
      <c r="C18210" s="232" t="s">
        <v>23923</v>
      </c>
      <c r="D18210" s="232" t="s">
        <v>23906</v>
      </c>
      <c r="E18210" s="232" t="str">
        <f>CONCATENATE(SUM('Раздел 4'!I236:I236),"=",0)</f>
        <v>0=0</v>
      </c>
    </row>
    <row r="18211" spans="1:5" ht="42" hidden="1" customHeight="1">
      <c r="A18211" s="231" t="str">
        <f>IF((SUM('Раздел 4'!J235:J235)=0),"","Неверно!")</f>
        <v/>
      </c>
      <c r="B18211" s="237" t="s">
        <v>32706</v>
      </c>
      <c r="C18211" s="232" t="s">
        <v>23924</v>
      </c>
      <c r="D18211" s="232" t="s">
        <v>23906</v>
      </c>
      <c r="E18211" s="232" t="str">
        <f>CONCATENATE(SUM('Раздел 4'!J235:J235),"=",0)</f>
        <v>0=0</v>
      </c>
    </row>
    <row r="18212" spans="1:5" ht="42" hidden="1" customHeight="1">
      <c r="A18212" s="231" t="str">
        <f>IF((SUM('Раздел 4'!J236:J236)=0),"","Неверно!")</f>
        <v/>
      </c>
      <c r="B18212" s="237" t="s">
        <v>32706</v>
      </c>
      <c r="C18212" s="232" t="s">
        <v>23925</v>
      </c>
      <c r="D18212" s="232" t="s">
        <v>23906</v>
      </c>
      <c r="E18212" s="232" t="str">
        <f>CONCATENATE(SUM('Раздел 4'!J236:J236),"=",0)</f>
        <v>0=0</v>
      </c>
    </row>
    <row r="18213" spans="1:5" ht="42" hidden="1" customHeight="1">
      <c r="A18213" s="231" t="str">
        <f>IF((SUM('Раздел 4'!K235:K235)=0),"","Неверно!")</f>
        <v/>
      </c>
      <c r="B18213" s="237" t="s">
        <v>32706</v>
      </c>
      <c r="C18213" s="232" t="s">
        <v>23926</v>
      </c>
      <c r="D18213" s="232" t="s">
        <v>23906</v>
      </c>
      <c r="E18213" s="232" t="str">
        <f>CONCATENATE(SUM('Раздел 4'!K235:K235),"=",0)</f>
        <v>0=0</v>
      </c>
    </row>
    <row r="18214" spans="1:5" ht="42" hidden="1" customHeight="1">
      <c r="A18214" s="231" t="str">
        <f>IF((SUM('Раздел 4'!K236:K236)=0),"","Неверно!")</f>
        <v/>
      </c>
      <c r="B18214" s="237" t="s">
        <v>32706</v>
      </c>
      <c r="C18214" s="232" t="s">
        <v>23927</v>
      </c>
      <c r="D18214" s="232" t="s">
        <v>23906</v>
      </c>
      <c r="E18214" s="232" t="str">
        <f>CONCATENATE(SUM('Раздел 4'!K236:K236),"=",0)</f>
        <v>0=0</v>
      </c>
    </row>
    <row r="18215" spans="1:5" ht="42" hidden="1" customHeight="1">
      <c r="A18215" s="231" t="str">
        <f>IF((SUM('Раздел 4'!L235:L235)=0),"","Неверно!")</f>
        <v/>
      </c>
      <c r="B18215" s="237" t="s">
        <v>32706</v>
      </c>
      <c r="C18215" s="232" t="s">
        <v>23928</v>
      </c>
      <c r="D18215" s="232" t="s">
        <v>23906</v>
      </c>
      <c r="E18215" s="232" t="str">
        <f>CONCATENATE(SUM('Раздел 4'!L235:L235),"=",0)</f>
        <v>0=0</v>
      </c>
    </row>
    <row r="18216" spans="1:5" ht="42" hidden="1" customHeight="1">
      <c r="A18216" s="231" t="str">
        <f>IF((SUM('Раздел 4'!L236:L236)=0),"","Неверно!")</f>
        <v/>
      </c>
      <c r="B18216" s="237" t="s">
        <v>32706</v>
      </c>
      <c r="C18216" s="232" t="s">
        <v>23929</v>
      </c>
      <c r="D18216" s="232" t="s">
        <v>23906</v>
      </c>
      <c r="E18216" s="232" t="str">
        <f>CONCATENATE(SUM('Раздел 4'!L236:L236),"=",0)</f>
        <v>0=0</v>
      </c>
    </row>
    <row r="18217" spans="1:5" ht="42" hidden="1" customHeight="1">
      <c r="A18217" s="231" t="str">
        <f>IF((SUM('Раздел 4'!M235:M235)=0),"","Неверно!")</f>
        <v/>
      </c>
      <c r="B18217" s="237" t="s">
        <v>32706</v>
      </c>
      <c r="C18217" s="232" t="s">
        <v>23930</v>
      </c>
      <c r="D18217" s="232" t="s">
        <v>23906</v>
      </c>
      <c r="E18217" s="232" t="str">
        <f>CONCATENATE(SUM('Раздел 4'!M235:M235),"=",0)</f>
        <v>0=0</v>
      </c>
    </row>
    <row r="18218" spans="1:5" ht="42" hidden="1" customHeight="1">
      <c r="A18218" s="231" t="str">
        <f>IF((SUM('Раздел 4'!M236:M236)=0),"","Неверно!")</f>
        <v/>
      </c>
      <c r="B18218" s="237" t="s">
        <v>32706</v>
      </c>
      <c r="C18218" s="232" t="s">
        <v>23931</v>
      </c>
      <c r="D18218" s="232" t="s">
        <v>23906</v>
      </c>
      <c r="E18218" s="232" t="str">
        <f>CONCATENATE(SUM('Раздел 4'!M236:M236),"=",0)</f>
        <v>0=0</v>
      </c>
    </row>
    <row r="18219" spans="1:5" ht="42" hidden="1" customHeight="1">
      <c r="A18219" s="231" t="str">
        <f>IF((SUM('Раздел 4'!N235:N235)=0),"","Неверно!")</f>
        <v/>
      </c>
      <c r="B18219" s="237" t="s">
        <v>32706</v>
      </c>
      <c r="C18219" s="232" t="s">
        <v>23932</v>
      </c>
      <c r="D18219" s="232" t="s">
        <v>23906</v>
      </c>
      <c r="E18219" s="232" t="str">
        <f>CONCATENATE(SUM('Раздел 4'!N235:N235),"=",0)</f>
        <v>0=0</v>
      </c>
    </row>
    <row r="18220" spans="1:5" ht="42" hidden="1" customHeight="1">
      <c r="A18220" s="231" t="str">
        <f>IF((SUM('Раздел 4'!N236:N236)=0),"","Неверно!")</f>
        <v/>
      </c>
      <c r="B18220" s="237" t="s">
        <v>32706</v>
      </c>
      <c r="C18220" s="232" t="s">
        <v>23933</v>
      </c>
      <c r="D18220" s="232" t="s">
        <v>23906</v>
      </c>
      <c r="E18220" s="232" t="str">
        <f>CONCATENATE(SUM('Раздел 4'!N236:N236),"=",0)</f>
        <v>0=0</v>
      </c>
    </row>
    <row r="18221" spans="1:5" ht="42" hidden="1" customHeight="1">
      <c r="A18221" s="231" t="str">
        <f>IF((SUM('Раздел 4'!AC233:AC233)=0),"","Неверно!")</f>
        <v/>
      </c>
      <c r="B18221" s="237" t="s">
        <v>32707</v>
      </c>
      <c r="C18221" s="232" t="s">
        <v>23894</v>
      </c>
      <c r="D18221" s="232" t="s">
        <v>23895</v>
      </c>
      <c r="E18221" s="232" t="str">
        <f>CONCATENATE(SUM('Раздел 4'!AC233:AC233),"=",0)</f>
        <v>0=0</v>
      </c>
    </row>
    <row r="18222" spans="1:5" ht="42" hidden="1" customHeight="1">
      <c r="A18222" s="231" t="str">
        <f>IF((SUM('Раздел 4'!AD233:AD233)=0),"","Неверно!")</f>
        <v/>
      </c>
      <c r="B18222" s="237" t="s">
        <v>32707</v>
      </c>
      <c r="C18222" s="232" t="s">
        <v>23896</v>
      </c>
      <c r="D18222" s="232" t="s">
        <v>23895</v>
      </c>
      <c r="E18222" s="232" t="str">
        <f>CONCATENATE(SUM('Раздел 4'!AD233:AD233),"=",0)</f>
        <v>0=0</v>
      </c>
    </row>
    <row r="18223" spans="1:5" ht="42" hidden="1" customHeight="1">
      <c r="A18223" s="231" t="str">
        <f>IF((SUM('Раздел 4'!AE233:AE233)=0),"","Неверно!")</f>
        <v/>
      </c>
      <c r="B18223" s="237" t="s">
        <v>32707</v>
      </c>
      <c r="C18223" s="232" t="s">
        <v>23897</v>
      </c>
      <c r="D18223" s="232" t="s">
        <v>23895</v>
      </c>
      <c r="E18223" s="232" t="str">
        <f>CONCATENATE(SUM('Раздел 4'!AE233:AE233),"=",0)</f>
        <v>0=0</v>
      </c>
    </row>
    <row r="18224" spans="1:5" ht="42" hidden="1" customHeight="1">
      <c r="A18224" s="231" t="str">
        <f>IF((SUM('Раздел 4'!AF233:AF233)=0),"","Неверно!")</f>
        <v/>
      </c>
      <c r="B18224" s="237" t="s">
        <v>32707</v>
      </c>
      <c r="C18224" s="232" t="s">
        <v>23898</v>
      </c>
      <c r="D18224" s="232" t="s">
        <v>23895</v>
      </c>
      <c r="E18224" s="232" t="str">
        <f>CONCATENATE(SUM('Раздел 4'!AF233:AF233),"=",0)</f>
        <v>0=0</v>
      </c>
    </row>
    <row r="18225" spans="1:5" ht="42" hidden="1" customHeight="1">
      <c r="A18225" s="231" t="str">
        <f>IF((SUM('Раздел 4'!AG233:AG233)=0),"","Неверно!")</f>
        <v/>
      </c>
      <c r="B18225" s="237" t="s">
        <v>32707</v>
      </c>
      <c r="C18225" s="232" t="s">
        <v>23899</v>
      </c>
      <c r="D18225" s="232" t="s">
        <v>23895</v>
      </c>
      <c r="E18225" s="232" t="str">
        <f>CONCATENATE(SUM('Раздел 4'!AG233:AG233),"=",0)</f>
        <v>0=0</v>
      </c>
    </row>
    <row r="18226" spans="1:5" ht="42" hidden="1" customHeight="1">
      <c r="A18226" s="231" t="str">
        <f>IF((SUM('Раздел 4'!AH233:AH233)=0),"","Неверно!")</f>
        <v/>
      </c>
      <c r="B18226" s="237" t="s">
        <v>32707</v>
      </c>
      <c r="C18226" s="232" t="s">
        <v>23900</v>
      </c>
      <c r="D18226" s="232" t="s">
        <v>23895</v>
      </c>
      <c r="E18226" s="232" t="str">
        <f>CONCATENATE(SUM('Раздел 4'!AH233:AH233),"=",0)</f>
        <v>0=0</v>
      </c>
    </row>
    <row r="18227" spans="1:5" ht="42" hidden="1" customHeight="1">
      <c r="A18227" s="231" t="str">
        <f>IF((SUM('Раздел 4'!AI233:AI233)=0),"","Неверно!")</f>
        <v/>
      </c>
      <c r="B18227" s="237" t="s">
        <v>32707</v>
      </c>
      <c r="C18227" s="232" t="s">
        <v>23901</v>
      </c>
      <c r="D18227" s="232" t="s">
        <v>23895</v>
      </c>
      <c r="E18227" s="232" t="str">
        <f>CONCATENATE(SUM('Раздел 4'!AI233:AI233),"=",0)</f>
        <v>0=0</v>
      </c>
    </row>
    <row r="18228" spans="1:5" ht="42" hidden="1" customHeight="1">
      <c r="A18228" s="231" t="str">
        <f>IF((SUM('Раздел 4'!AJ233:AJ233)=0),"","Неверно!")</f>
        <v/>
      </c>
      <c r="B18228" s="237" t="s">
        <v>32707</v>
      </c>
      <c r="C18228" s="232" t="s">
        <v>23902</v>
      </c>
      <c r="D18228" s="232" t="s">
        <v>23895</v>
      </c>
      <c r="E18228" s="232" t="str">
        <f>CONCATENATE(SUM('Раздел 4'!AJ233:AJ233),"=",0)</f>
        <v>0=0</v>
      </c>
    </row>
    <row r="18229" spans="1:5" ht="42" hidden="1" customHeight="1">
      <c r="A18229" s="231" t="str">
        <f>IF((SUM('Раздел 4'!AK233:AK233)=0),"","Неверно!")</f>
        <v/>
      </c>
      <c r="B18229" s="237" t="s">
        <v>32707</v>
      </c>
      <c r="C18229" s="232" t="s">
        <v>23903</v>
      </c>
      <c r="D18229" s="232" t="s">
        <v>23895</v>
      </c>
      <c r="E18229" s="232" t="str">
        <f>CONCATENATE(SUM('Раздел 4'!AK233:AK233),"=",0)</f>
        <v>0=0</v>
      </c>
    </row>
    <row r="18230" spans="1:5" ht="42" hidden="1" customHeight="1">
      <c r="A18230" s="231" t="str">
        <f>IF((SUM('Раздел 4'!AL233:AL233)=0),"","Неверно!")</f>
        <v/>
      </c>
      <c r="B18230" s="237" t="s">
        <v>32707</v>
      </c>
      <c r="C18230" s="232" t="s">
        <v>23904</v>
      </c>
      <c r="D18230" s="232" t="s">
        <v>23895</v>
      </c>
      <c r="E18230" s="232" t="str">
        <f>CONCATENATE(SUM('Раздел 4'!AL233:AL233),"=",0)</f>
        <v>0=0</v>
      </c>
    </row>
    <row r="18231" spans="1:5" ht="42" hidden="1" customHeight="1">
      <c r="A18231" s="231" t="str">
        <f>IF((SUM('Раздел 4'!O233:O233)=0),"","Неверно!")</f>
        <v/>
      </c>
      <c r="B18231" s="237" t="s">
        <v>32708</v>
      </c>
      <c r="C18231" s="232" t="s">
        <v>23879</v>
      </c>
      <c r="D18231" s="232" t="s">
        <v>23880</v>
      </c>
      <c r="E18231" s="232" t="str">
        <f>CONCATENATE(SUM('Раздел 4'!O233:O233),"=",0)</f>
        <v>0=0</v>
      </c>
    </row>
    <row r="18232" spans="1:5" ht="42" hidden="1" customHeight="1">
      <c r="A18232" s="231" t="str">
        <f>IF((SUM('Раздел 4'!P233:P233)=0),"","Неверно!")</f>
        <v/>
      </c>
      <c r="B18232" s="237" t="s">
        <v>32708</v>
      </c>
      <c r="C18232" s="232" t="s">
        <v>23881</v>
      </c>
      <c r="D18232" s="232" t="s">
        <v>23880</v>
      </c>
      <c r="E18232" s="232" t="str">
        <f>CONCATENATE(SUM('Раздел 4'!P233:P233),"=",0)</f>
        <v>0=0</v>
      </c>
    </row>
    <row r="18233" spans="1:5" ht="42" hidden="1" customHeight="1">
      <c r="A18233" s="231" t="str">
        <f>IF((SUM('Раздел 4'!Q233:Q233)=0),"","Неверно!")</f>
        <v/>
      </c>
      <c r="B18233" s="237" t="s">
        <v>32708</v>
      </c>
      <c r="C18233" s="232" t="s">
        <v>23882</v>
      </c>
      <c r="D18233" s="232" t="s">
        <v>23880</v>
      </c>
      <c r="E18233" s="232" t="str">
        <f>CONCATENATE(SUM('Раздел 4'!Q233:Q233),"=",0)</f>
        <v>0=0</v>
      </c>
    </row>
    <row r="18234" spans="1:5" ht="42" hidden="1" customHeight="1">
      <c r="A18234" s="231" t="str">
        <f>IF((SUM('Раздел 4'!R233:R233)=0),"","Неверно!")</f>
        <v/>
      </c>
      <c r="B18234" s="237" t="s">
        <v>32708</v>
      </c>
      <c r="C18234" s="232" t="s">
        <v>23883</v>
      </c>
      <c r="D18234" s="232" t="s">
        <v>23880</v>
      </c>
      <c r="E18234" s="232" t="str">
        <f>CONCATENATE(SUM('Раздел 4'!R233:R233),"=",0)</f>
        <v>0=0</v>
      </c>
    </row>
    <row r="18235" spans="1:5" ht="42" hidden="1" customHeight="1">
      <c r="A18235" s="231" t="str">
        <f>IF((SUM('Раздел 4'!S233:S233)=0),"","Неверно!")</f>
        <v/>
      </c>
      <c r="B18235" s="237" t="s">
        <v>32708</v>
      </c>
      <c r="C18235" s="232" t="s">
        <v>23884</v>
      </c>
      <c r="D18235" s="232" t="s">
        <v>23880</v>
      </c>
      <c r="E18235" s="232" t="str">
        <f>CONCATENATE(SUM('Раздел 4'!S233:S233),"=",0)</f>
        <v>0=0</v>
      </c>
    </row>
    <row r="18236" spans="1:5" ht="42" hidden="1" customHeight="1">
      <c r="A18236" s="231" t="str">
        <f>IF((SUM('Раздел 4'!T233:T233)=0),"","Неверно!")</f>
        <v/>
      </c>
      <c r="B18236" s="237" t="s">
        <v>32708</v>
      </c>
      <c r="C18236" s="232" t="s">
        <v>23885</v>
      </c>
      <c r="D18236" s="232" t="s">
        <v>23880</v>
      </c>
      <c r="E18236" s="232" t="str">
        <f>CONCATENATE(SUM('Раздел 4'!T233:T233),"=",0)</f>
        <v>0=0</v>
      </c>
    </row>
    <row r="18237" spans="1:5" ht="42" hidden="1" customHeight="1">
      <c r="A18237" s="231" t="str">
        <f>IF((SUM('Раздел 4'!G233:G233)=0),"","Неверно!")</f>
        <v/>
      </c>
      <c r="B18237" s="237" t="s">
        <v>32708</v>
      </c>
      <c r="C18237" s="232" t="s">
        <v>23886</v>
      </c>
      <c r="D18237" s="232" t="s">
        <v>23880</v>
      </c>
      <c r="E18237" s="232" t="str">
        <f>CONCATENATE(SUM('Раздел 4'!G233:G233),"=",0)</f>
        <v>0=0</v>
      </c>
    </row>
    <row r="18238" spans="1:5" ht="42" hidden="1" customHeight="1">
      <c r="A18238" s="231" t="str">
        <f>IF((SUM('Раздел 4'!H233:H233)=0),"","Неверно!")</f>
        <v/>
      </c>
      <c r="B18238" s="237" t="s">
        <v>32708</v>
      </c>
      <c r="C18238" s="232" t="s">
        <v>23887</v>
      </c>
      <c r="D18238" s="232" t="s">
        <v>23880</v>
      </c>
      <c r="E18238" s="232" t="str">
        <f>CONCATENATE(SUM('Раздел 4'!H233:H233),"=",0)</f>
        <v>0=0</v>
      </c>
    </row>
    <row r="18239" spans="1:5" ht="42" hidden="1" customHeight="1">
      <c r="A18239" s="231" t="str">
        <f>IF((SUM('Раздел 4'!I233:I233)=0),"","Неверно!")</f>
        <v/>
      </c>
      <c r="B18239" s="237" t="s">
        <v>32708</v>
      </c>
      <c r="C18239" s="232" t="s">
        <v>23888</v>
      </c>
      <c r="D18239" s="232" t="s">
        <v>23880</v>
      </c>
      <c r="E18239" s="232" t="str">
        <f>CONCATENATE(SUM('Раздел 4'!I233:I233),"=",0)</f>
        <v>0=0</v>
      </c>
    </row>
    <row r="18240" spans="1:5" ht="42" hidden="1" customHeight="1">
      <c r="A18240" s="231" t="str">
        <f>IF((SUM('Раздел 4'!J233:J233)=0),"","Неверно!")</f>
        <v/>
      </c>
      <c r="B18240" s="237" t="s">
        <v>32708</v>
      </c>
      <c r="C18240" s="232" t="s">
        <v>23889</v>
      </c>
      <c r="D18240" s="232" t="s">
        <v>23880</v>
      </c>
      <c r="E18240" s="232" t="str">
        <f>CONCATENATE(SUM('Раздел 4'!J233:J233),"=",0)</f>
        <v>0=0</v>
      </c>
    </row>
    <row r="18241" spans="1:5" ht="42" hidden="1" customHeight="1">
      <c r="A18241" s="231" t="str">
        <f>IF((SUM('Раздел 4'!K233:K233)=0),"","Неверно!")</f>
        <v/>
      </c>
      <c r="B18241" s="237" t="s">
        <v>32708</v>
      </c>
      <c r="C18241" s="232" t="s">
        <v>23890</v>
      </c>
      <c r="D18241" s="232" t="s">
        <v>23880</v>
      </c>
      <c r="E18241" s="232" t="str">
        <f>CONCATENATE(SUM('Раздел 4'!K233:K233),"=",0)</f>
        <v>0=0</v>
      </c>
    </row>
    <row r="18242" spans="1:5" ht="42" hidden="1" customHeight="1">
      <c r="A18242" s="231" t="str">
        <f>IF((SUM('Раздел 4'!L233:L233)=0),"","Неверно!")</f>
        <v/>
      </c>
      <c r="B18242" s="237" t="s">
        <v>32708</v>
      </c>
      <c r="C18242" s="232" t="s">
        <v>23891</v>
      </c>
      <c r="D18242" s="232" t="s">
        <v>23880</v>
      </c>
      <c r="E18242" s="232" t="str">
        <f>CONCATENATE(SUM('Раздел 4'!L233:L233),"=",0)</f>
        <v>0=0</v>
      </c>
    </row>
    <row r="18243" spans="1:5" ht="42" hidden="1" customHeight="1">
      <c r="A18243" s="231" t="str">
        <f>IF((SUM('Раздел 4'!M233:M233)=0),"","Неверно!")</f>
        <v/>
      </c>
      <c r="B18243" s="237" t="s">
        <v>32708</v>
      </c>
      <c r="C18243" s="232" t="s">
        <v>23892</v>
      </c>
      <c r="D18243" s="232" t="s">
        <v>23880</v>
      </c>
      <c r="E18243" s="232" t="str">
        <f>CONCATENATE(SUM('Раздел 4'!M233:M233),"=",0)</f>
        <v>0=0</v>
      </c>
    </row>
    <row r="18244" spans="1:5" ht="42" hidden="1" customHeight="1">
      <c r="A18244" s="231" t="str">
        <f>IF((SUM('Раздел 4'!N233:N233)=0),"","Неверно!")</f>
        <v/>
      </c>
      <c r="B18244" s="237" t="s">
        <v>32708</v>
      </c>
      <c r="C18244" s="232" t="s">
        <v>23893</v>
      </c>
      <c r="D18244" s="232" t="s">
        <v>23880</v>
      </c>
      <c r="E18244" s="232" t="str">
        <f>CONCATENATE(SUM('Раздел 4'!N233:N233),"=",0)</f>
        <v>0=0</v>
      </c>
    </row>
    <row r="18245" spans="1:5" ht="42" hidden="1" customHeight="1">
      <c r="A18245" s="231" t="str">
        <f>IF((SUM('Раздел 4'!AC230:AC230)=0),"","Неверно!")</f>
        <v/>
      </c>
      <c r="B18245" s="237" t="s">
        <v>32709</v>
      </c>
      <c r="C18245" s="232" t="s">
        <v>23858</v>
      </c>
      <c r="D18245" s="232" t="s">
        <v>23859</v>
      </c>
      <c r="E18245" s="232" t="str">
        <f>CONCATENATE(SUM('Раздел 4'!AC230:AC230),"=",0)</f>
        <v>0=0</v>
      </c>
    </row>
    <row r="18246" spans="1:5" ht="42" hidden="1" customHeight="1">
      <c r="A18246" s="231" t="str">
        <f>IF((SUM('Раздел 4'!AC231:AC231)=0),"","Неверно!")</f>
        <v/>
      </c>
      <c r="B18246" s="237" t="s">
        <v>32709</v>
      </c>
      <c r="C18246" s="232" t="s">
        <v>23860</v>
      </c>
      <c r="D18246" s="232" t="s">
        <v>23859</v>
      </c>
      <c r="E18246" s="232" t="str">
        <f>CONCATENATE(SUM('Раздел 4'!AC231:AC231),"=",0)</f>
        <v>0=0</v>
      </c>
    </row>
    <row r="18247" spans="1:5" ht="42" hidden="1" customHeight="1">
      <c r="A18247" s="231" t="str">
        <f>IF((SUM('Раздел 4'!AD230:AD230)=0),"","Неверно!")</f>
        <v/>
      </c>
      <c r="B18247" s="237" t="s">
        <v>32709</v>
      </c>
      <c r="C18247" s="232" t="s">
        <v>23861</v>
      </c>
      <c r="D18247" s="232" t="s">
        <v>23859</v>
      </c>
      <c r="E18247" s="232" t="str">
        <f>CONCATENATE(SUM('Раздел 4'!AD230:AD230),"=",0)</f>
        <v>0=0</v>
      </c>
    </row>
    <row r="18248" spans="1:5" ht="42" hidden="1" customHeight="1">
      <c r="A18248" s="231" t="str">
        <f>IF((SUM('Раздел 4'!AD231:AD231)=0),"","Неверно!")</f>
        <v/>
      </c>
      <c r="B18248" s="237" t="s">
        <v>32709</v>
      </c>
      <c r="C18248" s="232" t="s">
        <v>23862</v>
      </c>
      <c r="D18248" s="232" t="s">
        <v>23859</v>
      </c>
      <c r="E18248" s="232" t="str">
        <f>CONCATENATE(SUM('Раздел 4'!AD231:AD231),"=",0)</f>
        <v>0=0</v>
      </c>
    </row>
    <row r="18249" spans="1:5" ht="42" hidden="1" customHeight="1">
      <c r="A18249" s="231" t="str">
        <f>IF((SUM('Раздел 4'!AE230:AE230)=0),"","Неверно!")</f>
        <v/>
      </c>
      <c r="B18249" s="237" t="s">
        <v>32709</v>
      </c>
      <c r="C18249" s="232" t="s">
        <v>23863</v>
      </c>
      <c r="D18249" s="232" t="s">
        <v>23859</v>
      </c>
      <c r="E18249" s="232" t="str">
        <f>CONCATENATE(SUM('Раздел 4'!AE230:AE230),"=",0)</f>
        <v>0=0</v>
      </c>
    </row>
    <row r="18250" spans="1:5" ht="42" hidden="1" customHeight="1">
      <c r="A18250" s="231" t="str">
        <f>IF((SUM('Раздел 4'!AE231:AE231)=0),"","Неверно!")</f>
        <v/>
      </c>
      <c r="B18250" s="237" t="s">
        <v>32709</v>
      </c>
      <c r="C18250" s="232" t="s">
        <v>23864</v>
      </c>
      <c r="D18250" s="232" t="s">
        <v>23859</v>
      </c>
      <c r="E18250" s="232" t="str">
        <f>CONCATENATE(SUM('Раздел 4'!AE231:AE231),"=",0)</f>
        <v>0=0</v>
      </c>
    </row>
    <row r="18251" spans="1:5" ht="42" hidden="1" customHeight="1">
      <c r="A18251" s="231" t="str">
        <f>IF((SUM('Раздел 4'!AF230:AF230)=0),"","Неверно!")</f>
        <v/>
      </c>
      <c r="B18251" s="237" t="s">
        <v>32709</v>
      </c>
      <c r="C18251" s="232" t="s">
        <v>23865</v>
      </c>
      <c r="D18251" s="232" t="s">
        <v>23859</v>
      </c>
      <c r="E18251" s="232" t="str">
        <f>CONCATENATE(SUM('Раздел 4'!AF230:AF230),"=",0)</f>
        <v>0=0</v>
      </c>
    </row>
    <row r="18252" spans="1:5" ht="42" hidden="1" customHeight="1">
      <c r="A18252" s="231" t="str">
        <f>IF((SUM('Раздел 4'!AF231:AF231)=0),"","Неверно!")</f>
        <v/>
      </c>
      <c r="B18252" s="237" t="s">
        <v>32709</v>
      </c>
      <c r="C18252" s="232" t="s">
        <v>23866</v>
      </c>
      <c r="D18252" s="232" t="s">
        <v>23859</v>
      </c>
      <c r="E18252" s="232" t="str">
        <f>CONCATENATE(SUM('Раздел 4'!AF231:AF231),"=",0)</f>
        <v>0=0</v>
      </c>
    </row>
    <row r="18253" spans="1:5" ht="42" hidden="1" customHeight="1">
      <c r="A18253" s="231" t="str">
        <f>IF((SUM('Раздел 4'!AG230:AG230)=0),"","Неверно!")</f>
        <v/>
      </c>
      <c r="B18253" s="237" t="s">
        <v>32709</v>
      </c>
      <c r="C18253" s="232" t="s">
        <v>23867</v>
      </c>
      <c r="D18253" s="232" t="s">
        <v>23859</v>
      </c>
      <c r="E18253" s="232" t="str">
        <f>CONCATENATE(SUM('Раздел 4'!AG230:AG230),"=",0)</f>
        <v>0=0</v>
      </c>
    </row>
    <row r="18254" spans="1:5" ht="42" hidden="1" customHeight="1">
      <c r="A18254" s="231" t="str">
        <f>IF((SUM('Раздел 4'!AG231:AG231)=0),"","Неверно!")</f>
        <v/>
      </c>
      <c r="B18254" s="237" t="s">
        <v>32709</v>
      </c>
      <c r="C18254" s="232" t="s">
        <v>23868</v>
      </c>
      <c r="D18254" s="232" t="s">
        <v>23859</v>
      </c>
      <c r="E18254" s="232" t="str">
        <f>CONCATENATE(SUM('Раздел 4'!AG231:AG231),"=",0)</f>
        <v>0=0</v>
      </c>
    </row>
    <row r="18255" spans="1:5" ht="42" hidden="1" customHeight="1">
      <c r="A18255" s="231" t="str">
        <f>IF((SUM('Раздел 4'!AH230:AH230)=0),"","Неверно!")</f>
        <v/>
      </c>
      <c r="B18255" s="237" t="s">
        <v>32709</v>
      </c>
      <c r="C18255" s="232" t="s">
        <v>23869</v>
      </c>
      <c r="D18255" s="232" t="s">
        <v>23859</v>
      </c>
      <c r="E18255" s="232" t="str">
        <f>CONCATENATE(SUM('Раздел 4'!AH230:AH230),"=",0)</f>
        <v>0=0</v>
      </c>
    </row>
    <row r="18256" spans="1:5" ht="42" hidden="1" customHeight="1">
      <c r="A18256" s="231" t="str">
        <f>IF((SUM('Раздел 4'!AH231:AH231)=0),"","Неверно!")</f>
        <v/>
      </c>
      <c r="B18256" s="237" t="s">
        <v>32709</v>
      </c>
      <c r="C18256" s="232" t="s">
        <v>23870</v>
      </c>
      <c r="D18256" s="232" t="s">
        <v>23859</v>
      </c>
      <c r="E18256" s="232" t="str">
        <f>CONCATENATE(SUM('Раздел 4'!AH231:AH231),"=",0)</f>
        <v>0=0</v>
      </c>
    </row>
    <row r="18257" spans="1:5" ht="42" hidden="1" customHeight="1">
      <c r="A18257" s="231" t="str">
        <f>IF((SUM('Раздел 4'!AI230:AI230)=0),"","Неверно!")</f>
        <v/>
      </c>
      <c r="B18257" s="237" t="s">
        <v>32709</v>
      </c>
      <c r="C18257" s="232" t="s">
        <v>23871</v>
      </c>
      <c r="D18257" s="232" t="s">
        <v>23859</v>
      </c>
      <c r="E18257" s="232" t="str">
        <f>CONCATENATE(SUM('Раздел 4'!AI230:AI230),"=",0)</f>
        <v>0=0</v>
      </c>
    </row>
    <row r="18258" spans="1:5" ht="42" hidden="1" customHeight="1">
      <c r="A18258" s="231" t="str">
        <f>IF((SUM('Раздел 4'!AI231:AI231)=0),"","Неверно!")</f>
        <v/>
      </c>
      <c r="B18258" s="237" t="s">
        <v>32709</v>
      </c>
      <c r="C18258" s="232" t="s">
        <v>23872</v>
      </c>
      <c r="D18258" s="232" t="s">
        <v>23859</v>
      </c>
      <c r="E18258" s="232" t="str">
        <f>CONCATENATE(SUM('Раздел 4'!AI231:AI231),"=",0)</f>
        <v>0=0</v>
      </c>
    </row>
    <row r="18259" spans="1:5" ht="42" hidden="1" customHeight="1">
      <c r="A18259" s="231" t="str">
        <f>IF((SUM('Раздел 4'!AJ230:AJ230)=0),"","Неверно!")</f>
        <v/>
      </c>
      <c r="B18259" s="237" t="s">
        <v>32709</v>
      </c>
      <c r="C18259" s="232" t="s">
        <v>23873</v>
      </c>
      <c r="D18259" s="232" t="s">
        <v>23859</v>
      </c>
      <c r="E18259" s="232" t="str">
        <f>CONCATENATE(SUM('Раздел 4'!AJ230:AJ230),"=",0)</f>
        <v>0=0</v>
      </c>
    </row>
    <row r="18260" spans="1:5" ht="42" hidden="1" customHeight="1">
      <c r="A18260" s="231" t="str">
        <f>IF((SUM('Раздел 4'!AJ231:AJ231)=0),"","Неверно!")</f>
        <v/>
      </c>
      <c r="B18260" s="237" t="s">
        <v>32709</v>
      </c>
      <c r="C18260" s="232" t="s">
        <v>23874</v>
      </c>
      <c r="D18260" s="232" t="s">
        <v>23859</v>
      </c>
      <c r="E18260" s="232" t="str">
        <f>CONCATENATE(SUM('Раздел 4'!AJ231:AJ231),"=",0)</f>
        <v>0=0</v>
      </c>
    </row>
    <row r="18261" spans="1:5" ht="42" hidden="1" customHeight="1">
      <c r="A18261" s="231" t="str">
        <f>IF((SUM('Раздел 4'!AK230:AK230)=0),"","Неверно!")</f>
        <v/>
      </c>
      <c r="B18261" s="237" t="s">
        <v>32709</v>
      </c>
      <c r="C18261" s="232" t="s">
        <v>23875</v>
      </c>
      <c r="D18261" s="232" t="s">
        <v>23859</v>
      </c>
      <c r="E18261" s="232" t="str">
        <f>CONCATENATE(SUM('Раздел 4'!AK230:AK230),"=",0)</f>
        <v>0=0</v>
      </c>
    </row>
    <row r="18262" spans="1:5" ht="42" hidden="1" customHeight="1">
      <c r="A18262" s="231" t="str">
        <f>IF((SUM('Раздел 4'!AK231:AK231)=0),"","Неверно!")</f>
        <v/>
      </c>
      <c r="B18262" s="237" t="s">
        <v>32709</v>
      </c>
      <c r="C18262" s="232" t="s">
        <v>23876</v>
      </c>
      <c r="D18262" s="232" t="s">
        <v>23859</v>
      </c>
      <c r="E18262" s="232" t="str">
        <f>CONCATENATE(SUM('Раздел 4'!AK231:AK231),"=",0)</f>
        <v>0=0</v>
      </c>
    </row>
    <row r="18263" spans="1:5" ht="42" hidden="1" customHeight="1">
      <c r="A18263" s="231" t="str">
        <f>IF((SUM('Раздел 4'!AL230:AL230)=0),"","Неверно!")</f>
        <v/>
      </c>
      <c r="B18263" s="237" t="s">
        <v>32709</v>
      </c>
      <c r="C18263" s="232" t="s">
        <v>23877</v>
      </c>
      <c r="D18263" s="232" t="s">
        <v>23859</v>
      </c>
      <c r="E18263" s="232" t="str">
        <f>CONCATENATE(SUM('Раздел 4'!AL230:AL230),"=",0)</f>
        <v>0=0</v>
      </c>
    </row>
    <row r="18264" spans="1:5" ht="42" hidden="1" customHeight="1">
      <c r="A18264" s="231" t="str">
        <f>IF((SUM('Раздел 4'!AL231:AL231)=0),"","Неверно!")</f>
        <v/>
      </c>
      <c r="B18264" s="237" t="s">
        <v>32709</v>
      </c>
      <c r="C18264" s="232" t="s">
        <v>23878</v>
      </c>
      <c r="D18264" s="232" t="s">
        <v>23859</v>
      </c>
      <c r="E18264" s="232" t="str">
        <f>CONCATENATE(SUM('Раздел 4'!AL231:AL231),"=",0)</f>
        <v>0=0</v>
      </c>
    </row>
    <row r="18265" spans="1:5" ht="42" hidden="1" customHeight="1">
      <c r="A18265" s="231" t="str">
        <f>IF((SUM('Раздел 4'!O230:O230)=0),"","Неверно!")</f>
        <v/>
      </c>
      <c r="B18265" s="237" t="s">
        <v>32710</v>
      </c>
      <c r="C18265" s="232" t="s">
        <v>23829</v>
      </c>
      <c r="D18265" s="232" t="s">
        <v>23830</v>
      </c>
      <c r="E18265" s="232" t="str">
        <f>CONCATENATE(SUM('Раздел 4'!O230:O230),"=",0)</f>
        <v>0=0</v>
      </c>
    </row>
    <row r="18266" spans="1:5" ht="42" hidden="1" customHeight="1">
      <c r="A18266" s="231" t="str">
        <f>IF((SUM('Раздел 4'!O231:O231)=0),"","Неверно!")</f>
        <v/>
      </c>
      <c r="B18266" s="237" t="s">
        <v>32710</v>
      </c>
      <c r="C18266" s="232" t="s">
        <v>23831</v>
      </c>
      <c r="D18266" s="232" t="s">
        <v>23830</v>
      </c>
      <c r="E18266" s="232" t="str">
        <f>CONCATENATE(SUM('Раздел 4'!O231:O231),"=",0)</f>
        <v>0=0</v>
      </c>
    </row>
    <row r="18267" spans="1:5" ht="42" hidden="1" customHeight="1">
      <c r="A18267" s="231" t="str">
        <f>IF((SUM('Раздел 4'!P230:P230)=0),"","Неверно!")</f>
        <v/>
      </c>
      <c r="B18267" s="237" t="s">
        <v>32710</v>
      </c>
      <c r="C18267" s="232" t="s">
        <v>23832</v>
      </c>
      <c r="D18267" s="232" t="s">
        <v>23830</v>
      </c>
      <c r="E18267" s="232" t="str">
        <f>CONCATENATE(SUM('Раздел 4'!P230:P230),"=",0)</f>
        <v>0=0</v>
      </c>
    </row>
    <row r="18268" spans="1:5" ht="42" hidden="1" customHeight="1">
      <c r="A18268" s="231" t="str">
        <f>IF((SUM('Раздел 4'!P231:P231)=0),"","Неверно!")</f>
        <v/>
      </c>
      <c r="B18268" s="237" t="s">
        <v>32710</v>
      </c>
      <c r="C18268" s="232" t="s">
        <v>23833</v>
      </c>
      <c r="D18268" s="232" t="s">
        <v>23830</v>
      </c>
      <c r="E18268" s="232" t="str">
        <f>CONCATENATE(SUM('Раздел 4'!P231:P231),"=",0)</f>
        <v>0=0</v>
      </c>
    </row>
    <row r="18269" spans="1:5" ht="42" hidden="1" customHeight="1">
      <c r="A18269" s="231" t="str">
        <f>IF((SUM('Раздел 4'!Q230:Q230)=0),"","Неверно!")</f>
        <v/>
      </c>
      <c r="B18269" s="237" t="s">
        <v>32710</v>
      </c>
      <c r="C18269" s="232" t="s">
        <v>23834</v>
      </c>
      <c r="D18269" s="232" t="s">
        <v>23830</v>
      </c>
      <c r="E18269" s="232" t="str">
        <f>CONCATENATE(SUM('Раздел 4'!Q230:Q230),"=",0)</f>
        <v>0=0</v>
      </c>
    </row>
    <row r="18270" spans="1:5" ht="42" hidden="1" customHeight="1">
      <c r="A18270" s="231" t="str">
        <f>IF((SUM('Раздел 4'!Q231:Q231)=0),"","Неверно!")</f>
        <v/>
      </c>
      <c r="B18270" s="237" t="s">
        <v>32710</v>
      </c>
      <c r="C18270" s="232" t="s">
        <v>23835</v>
      </c>
      <c r="D18270" s="232" t="s">
        <v>23830</v>
      </c>
      <c r="E18270" s="232" t="str">
        <f>CONCATENATE(SUM('Раздел 4'!Q231:Q231),"=",0)</f>
        <v>0=0</v>
      </c>
    </row>
    <row r="18271" spans="1:5" ht="42" hidden="1" customHeight="1">
      <c r="A18271" s="231" t="str">
        <f>IF((SUM('Раздел 4'!R230:R230)=0),"","Неверно!")</f>
        <v/>
      </c>
      <c r="B18271" s="237" t="s">
        <v>32710</v>
      </c>
      <c r="C18271" s="232" t="s">
        <v>23836</v>
      </c>
      <c r="D18271" s="232" t="s">
        <v>23830</v>
      </c>
      <c r="E18271" s="232" t="str">
        <f>CONCATENATE(SUM('Раздел 4'!R230:R230),"=",0)</f>
        <v>0=0</v>
      </c>
    </row>
    <row r="18272" spans="1:5" ht="42" hidden="1" customHeight="1">
      <c r="A18272" s="231" t="str">
        <f>IF((SUM('Раздел 4'!R231:R231)=0),"","Неверно!")</f>
        <v/>
      </c>
      <c r="B18272" s="237" t="s">
        <v>32710</v>
      </c>
      <c r="C18272" s="232" t="s">
        <v>23837</v>
      </c>
      <c r="D18272" s="232" t="s">
        <v>23830</v>
      </c>
      <c r="E18272" s="232" t="str">
        <f>CONCATENATE(SUM('Раздел 4'!R231:R231),"=",0)</f>
        <v>0=0</v>
      </c>
    </row>
    <row r="18273" spans="1:5" ht="42" hidden="1" customHeight="1">
      <c r="A18273" s="231" t="str">
        <f>IF((SUM('Раздел 4'!S230:S230)=0),"","Неверно!")</f>
        <v/>
      </c>
      <c r="B18273" s="237" t="s">
        <v>32710</v>
      </c>
      <c r="C18273" s="232" t="s">
        <v>23838</v>
      </c>
      <c r="D18273" s="232" t="s">
        <v>23830</v>
      </c>
      <c r="E18273" s="232" t="str">
        <f>CONCATENATE(SUM('Раздел 4'!S230:S230),"=",0)</f>
        <v>0=0</v>
      </c>
    </row>
    <row r="18274" spans="1:5" ht="42" hidden="1" customHeight="1">
      <c r="A18274" s="231" t="str">
        <f>IF((SUM('Раздел 4'!S231:S231)=0),"","Неверно!")</f>
        <v/>
      </c>
      <c r="B18274" s="237" t="s">
        <v>32710</v>
      </c>
      <c r="C18274" s="232" t="s">
        <v>23839</v>
      </c>
      <c r="D18274" s="232" t="s">
        <v>23830</v>
      </c>
      <c r="E18274" s="232" t="str">
        <f>CONCATENATE(SUM('Раздел 4'!S231:S231),"=",0)</f>
        <v>0=0</v>
      </c>
    </row>
    <row r="18275" spans="1:5" ht="42" hidden="1" customHeight="1">
      <c r="A18275" s="231" t="str">
        <f>IF((SUM('Раздел 4'!T230:T230)=0),"","Неверно!")</f>
        <v/>
      </c>
      <c r="B18275" s="237" t="s">
        <v>32710</v>
      </c>
      <c r="C18275" s="232" t="s">
        <v>23840</v>
      </c>
      <c r="D18275" s="232" t="s">
        <v>23830</v>
      </c>
      <c r="E18275" s="232" t="str">
        <f>CONCATENATE(SUM('Раздел 4'!T230:T230),"=",0)</f>
        <v>0=0</v>
      </c>
    </row>
    <row r="18276" spans="1:5" ht="42" hidden="1" customHeight="1">
      <c r="A18276" s="231" t="str">
        <f>IF((SUM('Раздел 4'!T231:T231)=0),"","Неверно!")</f>
        <v/>
      </c>
      <c r="B18276" s="237" t="s">
        <v>32710</v>
      </c>
      <c r="C18276" s="232" t="s">
        <v>23841</v>
      </c>
      <c r="D18276" s="232" t="s">
        <v>23830</v>
      </c>
      <c r="E18276" s="232" t="str">
        <f>CONCATENATE(SUM('Раздел 4'!T231:T231),"=",0)</f>
        <v>0=0</v>
      </c>
    </row>
    <row r="18277" spans="1:5" ht="42" hidden="1" customHeight="1">
      <c r="A18277" s="231" t="str">
        <f>IF((SUM('Раздел 4'!G230:G230)=0),"","Неверно!")</f>
        <v/>
      </c>
      <c r="B18277" s="237" t="s">
        <v>32710</v>
      </c>
      <c r="C18277" s="232" t="s">
        <v>23842</v>
      </c>
      <c r="D18277" s="232" t="s">
        <v>23830</v>
      </c>
      <c r="E18277" s="232" t="str">
        <f>CONCATENATE(SUM('Раздел 4'!G230:G230),"=",0)</f>
        <v>0=0</v>
      </c>
    </row>
    <row r="18278" spans="1:5" ht="42" hidden="1" customHeight="1">
      <c r="A18278" s="231" t="str">
        <f>IF((SUM('Раздел 4'!G231:G231)=0),"","Неверно!")</f>
        <v/>
      </c>
      <c r="B18278" s="237" t="s">
        <v>32710</v>
      </c>
      <c r="C18278" s="232" t="s">
        <v>23843</v>
      </c>
      <c r="D18278" s="232" t="s">
        <v>23830</v>
      </c>
      <c r="E18278" s="232" t="str">
        <f>CONCATENATE(SUM('Раздел 4'!G231:G231),"=",0)</f>
        <v>0=0</v>
      </c>
    </row>
    <row r="18279" spans="1:5" ht="42" hidden="1" customHeight="1">
      <c r="A18279" s="231" t="str">
        <f>IF((SUM('Раздел 4'!H230:H230)=0),"","Неверно!")</f>
        <v/>
      </c>
      <c r="B18279" s="237" t="s">
        <v>32710</v>
      </c>
      <c r="C18279" s="232" t="s">
        <v>23844</v>
      </c>
      <c r="D18279" s="232" t="s">
        <v>23830</v>
      </c>
      <c r="E18279" s="232" t="str">
        <f>CONCATENATE(SUM('Раздел 4'!H230:H230),"=",0)</f>
        <v>0=0</v>
      </c>
    </row>
    <row r="18280" spans="1:5" ht="42" hidden="1" customHeight="1">
      <c r="A18280" s="231" t="str">
        <f>IF((SUM('Раздел 4'!H231:H231)=0),"","Неверно!")</f>
        <v/>
      </c>
      <c r="B18280" s="237" t="s">
        <v>32710</v>
      </c>
      <c r="C18280" s="232" t="s">
        <v>23845</v>
      </c>
      <c r="D18280" s="232" t="s">
        <v>23830</v>
      </c>
      <c r="E18280" s="232" t="str">
        <f>CONCATENATE(SUM('Раздел 4'!H231:H231),"=",0)</f>
        <v>0=0</v>
      </c>
    </row>
    <row r="18281" spans="1:5" ht="42" hidden="1" customHeight="1">
      <c r="A18281" s="231" t="str">
        <f>IF((SUM('Раздел 4'!I230:I230)=0),"","Неверно!")</f>
        <v/>
      </c>
      <c r="B18281" s="237" t="s">
        <v>32710</v>
      </c>
      <c r="C18281" s="232" t="s">
        <v>23846</v>
      </c>
      <c r="D18281" s="232" t="s">
        <v>23830</v>
      </c>
      <c r="E18281" s="232" t="str">
        <f>CONCATENATE(SUM('Раздел 4'!I230:I230),"=",0)</f>
        <v>0=0</v>
      </c>
    </row>
    <row r="18282" spans="1:5" ht="42" hidden="1" customHeight="1">
      <c r="A18282" s="231" t="str">
        <f>IF((SUM('Раздел 4'!I231:I231)=0),"","Неверно!")</f>
        <v/>
      </c>
      <c r="B18282" s="237" t="s">
        <v>32710</v>
      </c>
      <c r="C18282" s="232" t="s">
        <v>23847</v>
      </c>
      <c r="D18282" s="232" t="s">
        <v>23830</v>
      </c>
      <c r="E18282" s="232" t="str">
        <f>CONCATENATE(SUM('Раздел 4'!I231:I231),"=",0)</f>
        <v>0=0</v>
      </c>
    </row>
    <row r="18283" spans="1:5" ht="42" hidden="1" customHeight="1">
      <c r="A18283" s="231" t="str">
        <f>IF((SUM('Раздел 4'!J230:J230)=0),"","Неверно!")</f>
        <v/>
      </c>
      <c r="B18283" s="237" t="s">
        <v>32710</v>
      </c>
      <c r="C18283" s="232" t="s">
        <v>23848</v>
      </c>
      <c r="D18283" s="232" t="s">
        <v>23830</v>
      </c>
      <c r="E18283" s="232" t="str">
        <f>CONCATENATE(SUM('Раздел 4'!J230:J230),"=",0)</f>
        <v>0=0</v>
      </c>
    </row>
    <row r="18284" spans="1:5" ht="42" hidden="1" customHeight="1">
      <c r="A18284" s="231" t="str">
        <f>IF((SUM('Раздел 4'!J231:J231)=0),"","Неверно!")</f>
        <v/>
      </c>
      <c r="B18284" s="237" t="s">
        <v>32710</v>
      </c>
      <c r="C18284" s="232" t="s">
        <v>23849</v>
      </c>
      <c r="D18284" s="232" t="s">
        <v>23830</v>
      </c>
      <c r="E18284" s="232" t="str">
        <f>CONCATENATE(SUM('Раздел 4'!J231:J231),"=",0)</f>
        <v>0=0</v>
      </c>
    </row>
    <row r="18285" spans="1:5" ht="42" hidden="1" customHeight="1">
      <c r="A18285" s="231" t="str">
        <f>IF((SUM('Раздел 4'!K230:K230)=0),"","Неверно!")</f>
        <v/>
      </c>
      <c r="B18285" s="237" t="s">
        <v>32710</v>
      </c>
      <c r="C18285" s="232" t="s">
        <v>23850</v>
      </c>
      <c r="D18285" s="232" t="s">
        <v>23830</v>
      </c>
      <c r="E18285" s="232" t="str">
        <f>CONCATENATE(SUM('Раздел 4'!K230:K230),"=",0)</f>
        <v>0=0</v>
      </c>
    </row>
    <row r="18286" spans="1:5" ht="42" hidden="1" customHeight="1">
      <c r="A18286" s="231" t="str">
        <f>IF((SUM('Раздел 4'!K231:K231)=0),"","Неверно!")</f>
        <v/>
      </c>
      <c r="B18286" s="237" t="s">
        <v>32710</v>
      </c>
      <c r="C18286" s="232" t="s">
        <v>23851</v>
      </c>
      <c r="D18286" s="232" t="s">
        <v>23830</v>
      </c>
      <c r="E18286" s="232" t="str">
        <f>CONCATENATE(SUM('Раздел 4'!K231:K231),"=",0)</f>
        <v>0=0</v>
      </c>
    </row>
    <row r="18287" spans="1:5" ht="42" hidden="1" customHeight="1">
      <c r="A18287" s="231" t="str">
        <f>IF((SUM('Раздел 4'!L230:L230)=0),"","Неверно!")</f>
        <v/>
      </c>
      <c r="B18287" s="237" t="s">
        <v>32710</v>
      </c>
      <c r="C18287" s="232" t="s">
        <v>23852</v>
      </c>
      <c r="D18287" s="232" t="s">
        <v>23830</v>
      </c>
      <c r="E18287" s="232" t="str">
        <f>CONCATENATE(SUM('Раздел 4'!L230:L230),"=",0)</f>
        <v>0=0</v>
      </c>
    </row>
    <row r="18288" spans="1:5" ht="42" hidden="1" customHeight="1">
      <c r="A18288" s="231" t="str">
        <f>IF((SUM('Раздел 4'!L231:L231)=0),"","Неверно!")</f>
        <v/>
      </c>
      <c r="B18288" s="237" t="s">
        <v>32710</v>
      </c>
      <c r="C18288" s="232" t="s">
        <v>23853</v>
      </c>
      <c r="D18288" s="232" t="s">
        <v>23830</v>
      </c>
      <c r="E18288" s="232" t="str">
        <f>CONCATENATE(SUM('Раздел 4'!L231:L231),"=",0)</f>
        <v>0=0</v>
      </c>
    </row>
    <row r="18289" spans="1:5" ht="42" hidden="1" customHeight="1">
      <c r="A18289" s="231" t="str">
        <f>IF((SUM('Раздел 4'!M230:M230)=0),"","Неверно!")</f>
        <v/>
      </c>
      <c r="B18289" s="237" t="s">
        <v>32710</v>
      </c>
      <c r="C18289" s="232" t="s">
        <v>23854</v>
      </c>
      <c r="D18289" s="232" t="s">
        <v>23830</v>
      </c>
      <c r="E18289" s="232" t="str">
        <f>CONCATENATE(SUM('Раздел 4'!M230:M230),"=",0)</f>
        <v>0=0</v>
      </c>
    </row>
    <row r="18290" spans="1:5" ht="42" hidden="1" customHeight="1">
      <c r="A18290" s="231" t="str">
        <f>IF((SUM('Раздел 4'!M231:M231)=0),"","Неверно!")</f>
        <v/>
      </c>
      <c r="B18290" s="237" t="s">
        <v>32710</v>
      </c>
      <c r="C18290" s="232" t="s">
        <v>23855</v>
      </c>
      <c r="D18290" s="232" t="s">
        <v>23830</v>
      </c>
      <c r="E18290" s="232" t="str">
        <f>CONCATENATE(SUM('Раздел 4'!M231:M231),"=",0)</f>
        <v>0=0</v>
      </c>
    </row>
    <row r="18291" spans="1:5" ht="42" hidden="1" customHeight="1">
      <c r="A18291" s="231" t="str">
        <f>IF((SUM('Раздел 4'!N230:N230)=0),"","Неверно!")</f>
        <v/>
      </c>
      <c r="B18291" s="237" t="s">
        <v>32710</v>
      </c>
      <c r="C18291" s="232" t="s">
        <v>23856</v>
      </c>
      <c r="D18291" s="232" t="s">
        <v>23830</v>
      </c>
      <c r="E18291" s="232" t="str">
        <f>CONCATENATE(SUM('Раздел 4'!N230:N230),"=",0)</f>
        <v>0=0</v>
      </c>
    </row>
    <row r="18292" spans="1:5" ht="42" hidden="1" customHeight="1">
      <c r="A18292" s="231" t="str">
        <f>IF((SUM('Раздел 4'!N231:N231)=0),"","Неверно!")</f>
        <v/>
      </c>
      <c r="B18292" s="237" t="s">
        <v>32710</v>
      </c>
      <c r="C18292" s="232" t="s">
        <v>23857</v>
      </c>
      <c r="D18292" s="232" t="s">
        <v>23830</v>
      </c>
      <c r="E18292" s="232" t="str">
        <f>CONCATENATE(SUM('Раздел 4'!N231:N231),"=",0)</f>
        <v>0=0</v>
      </c>
    </row>
    <row r="18293" spans="1:5" ht="42" hidden="1" customHeight="1">
      <c r="A18293" s="231" t="str">
        <f>IF((SUM('Раздел 4'!AC224:AC224)=0),"","Неверно!")</f>
        <v/>
      </c>
      <c r="B18293" s="237" t="s">
        <v>32711</v>
      </c>
      <c r="C18293" s="232" t="s">
        <v>23788</v>
      </c>
      <c r="D18293" s="232" t="s">
        <v>23789</v>
      </c>
      <c r="E18293" s="232" t="str">
        <f>CONCATENATE(SUM('Раздел 4'!AC224:AC224),"=",0)</f>
        <v>0=0</v>
      </c>
    </row>
    <row r="18294" spans="1:5" ht="42" hidden="1" customHeight="1">
      <c r="A18294" s="231" t="str">
        <f>IF((SUM('Раздел 4'!AC225:AC225)=0),"","Неверно!")</f>
        <v/>
      </c>
      <c r="B18294" s="237" t="s">
        <v>32711</v>
      </c>
      <c r="C18294" s="232" t="s">
        <v>23790</v>
      </c>
      <c r="D18294" s="232" t="s">
        <v>23789</v>
      </c>
      <c r="E18294" s="232" t="str">
        <f>CONCATENATE(SUM('Раздел 4'!AC225:AC225),"=",0)</f>
        <v>0=0</v>
      </c>
    </row>
    <row r="18295" spans="1:5" ht="42" hidden="1" customHeight="1">
      <c r="A18295" s="231" t="str">
        <f>IF((SUM('Раздел 4'!AC226:AC226)=0),"","Неверно!")</f>
        <v/>
      </c>
      <c r="B18295" s="237" t="s">
        <v>32711</v>
      </c>
      <c r="C18295" s="232" t="s">
        <v>23791</v>
      </c>
      <c r="D18295" s="232" t="s">
        <v>23789</v>
      </c>
      <c r="E18295" s="232" t="str">
        <f>CONCATENATE(SUM('Раздел 4'!AC226:AC226),"=",0)</f>
        <v>0=0</v>
      </c>
    </row>
    <row r="18296" spans="1:5" ht="42" hidden="1" customHeight="1">
      <c r="A18296" s="231" t="str">
        <f>IF((SUM('Раздел 4'!AC227:AC227)=0),"","Неверно!")</f>
        <v/>
      </c>
      <c r="B18296" s="237" t="s">
        <v>32711</v>
      </c>
      <c r="C18296" s="232" t="s">
        <v>23792</v>
      </c>
      <c r="D18296" s="232" t="s">
        <v>23789</v>
      </c>
      <c r="E18296" s="232" t="str">
        <f>CONCATENATE(SUM('Раздел 4'!AC227:AC227),"=",0)</f>
        <v>0=0</v>
      </c>
    </row>
    <row r="18297" spans="1:5" ht="42" hidden="1" customHeight="1">
      <c r="A18297" s="231" t="str">
        <f>IF((SUM('Раздел 4'!AD224:AD224)=0),"","Неверно!")</f>
        <v/>
      </c>
      <c r="B18297" s="237" t="s">
        <v>32711</v>
      </c>
      <c r="C18297" s="232" t="s">
        <v>23793</v>
      </c>
      <c r="D18297" s="232" t="s">
        <v>23789</v>
      </c>
      <c r="E18297" s="232" t="str">
        <f>CONCATENATE(SUM('Раздел 4'!AD224:AD224),"=",0)</f>
        <v>0=0</v>
      </c>
    </row>
    <row r="18298" spans="1:5" ht="42" hidden="1" customHeight="1">
      <c r="A18298" s="231" t="str">
        <f>IF((SUM('Раздел 4'!AD225:AD225)=0),"","Неверно!")</f>
        <v/>
      </c>
      <c r="B18298" s="237" t="s">
        <v>32711</v>
      </c>
      <c r="C18298" s="232" t="s">
        <v>23794</v>
      </c>
      <c r="D18298" s="232" t="s">
        <v>23789</v>
      </c>
      <c r="E18298" s="232" t="str">
        <f>CONCATENATE(SUM('Раздел 4'!AD225:AD225),"=",0)</f>
        <v>0=0</v>
      </c>
    </row>
    <row r="18299" spans="1:5" ht="42" hidden="1" customHeight="1">
      <c r="A18299" s="231" t="str">
        <f>IF((SUM('Раздел 4'!AD226:AD226)=0),"","Неверно!")</f>
        <v/>
      </c>
      <c r="B18299" s="237" t="s">
        <v>32711</v>
      </c>
      <c r="C18299" s="232" t="s">
        <v>23795</v>
      </c>
      <c r="D18299" s="232" t="s">
        <v>23789</v>
      </c>
      <c r="E18299" s="232" t="str">
        <f>CONCATENATE(SUM('Раздел 4'!AD226:AD226),"=",0)</f>
        <v>0=0</v>
      </c>
    </row>
    <row r="18300" spans="1:5" ht="42" hidden="1" customHeight="1">
      <c r="A18300" s="231" t="str">
        <f>IF((SUM('Раздел 4'!AD227:AD227)=0),"","Неверно!")</f>
        <v/>
      </c>
      <c r="B18300" s="237" t="s">
        <v>32711</v>
      </c>
      <c r="C18300" s="232" t="s">
        <v>23796</v>
      </c>
      <c r="D18300" s="232" t="s">
        <v>23789</v>
      </c>
      <c r="E18300" s="232" t="str">
        <f>CONCATENATE(SUM('Раздел 4'!AD227:AD227),"=",0)</f>
        <v>0=0</v>
      </c>
    </row>
    <row r="18301" spans="1:5" ht="42" hidden="1" customHeight="1">
      <c r="A18301" s="231" t="str">
        <f>IF((SUM('Раздел 4'!AE224:AE224)=0),"","Неверно!")</f>
        <v/>
      </c>
      <c r="B18301" s="237" t="s">
        <v>32711</v>
      </c>
      <c r="C18301" s="232" t="s">
        <v>23797</v>
      </c>
      <c r="D18301" s="232" t="s">
        <v>23789</v>
      </c>
      <c r="E18301" s="232" t="str">
        <f>CONCATENATE(SUM('Раздел 4'!AE224:AE224),"=",0)</f>
        <v>0=0</v>
      </c>
    </row>
    <row r="18302" spans="1:5" ht="42" hidden="1" customHeight="1">
      <c r="A18302" s="231" t="str">
        <f>IF((SUM('Раздел 4'!AE225:AE225)=0),"","Неверно!")</f>
        <v/>
      </c>
      <c r="B18302" s="237" t="s">
        <v>32711</v>
      </c>
      <c r="C18302" s="232" t="s">
        <v>23798</v>
      </c>
      <c r="D18302" s="232" t="s">
        <v>23789</v>
      </c>
      <c r="E18302" s="232" t="str">
        <f>CONCATENATE(SUM('Раздел 4'!AE225:AE225),"=",0)</f>
        <v>0=0</v>
      </c>
    </row>
    <row r="18303" spans="1:5" ht="42" hidden="1" customHeight="1">
      <c r="A18303" s="231" t="str">
        <f>IF((SUM('Раздел 4'!AE226:AE226)=0),"","Неверно!")</f>
        <v/>
      </c>
      <c r="B18303" s="237" t="s">
        <v>32711</v>
      </c>
      <c r="C18303" s="232" t="s">
        <v>23799</v>
      </c>
      <c r="D18303" s="232" t="s">
        <v>23789</v>
      </c>
      <c r="E18303" s="232" t="str">
        <f>CONCATENATE(SUM('Раздел 4'!AE226:AE226),"=",0)</f>
        <v>0=0</v>
      </c>
    </row>
    <row r="18304" spans="1:5" ht="42" hidden="1" customHeight="1">
      <c r="A18304" s="231" t="str">
        <f>IF((SUM('Раздел 4'!AE227:AE227)=0),"","Неверно!")</f>
        <v/>
      </c>
      <c r="B18304" s="237" t="s">
        <v>32711</v>
      </c>
      <c r="C18304" s="232" t="s">
        <v>23800</v>
      </c>
      <c r="D18304" s="232" t="s">
        <v>23789</v>
      </c>
      <c r="E18304" s="232" t="str">
        <f>CONCATENATE(SUM('Раздел 4'!AE227:AE227),"=",0)</f>
        <v>0=0</v>
      </c>
    </row>
    <row r="18305" spans="1:5" ht="42" hidden="1" customHeight="1">
      <c r="A18305" s="231" t="str">
        <f>IF((SUM('Раздел 4'!AF224:AF224)=0),"","Неверно!")</f>
        <v/>
      </c>
      <c r="B18305" s="237" t="s">
        <v>32711</v>
      </c>
      <c r="C18305" s="232" t="s">
        <v>23801</v>
      </c>
      <c r="D18305" s="232" t="s">
        <v>23789</v>
      </c>
      <c r="E18305" s="232" t="str">
        <f>CONCATENATE(SUM('Раздел 4'!AF224:AF224),"=",0)</f>
        <v>0=0</v>
      </c>
    </row>
    <row r="18306" spans="1:5" ht="42" hidden="1" customHeight="1">
      <c r="A18306" s="231" t="str">
        <f>IF((SUM('Раздел 4'!AF225:AF225)=0),"","Неверно!")</f>
        <v/>
      </c>
      <c r="B18306" s="237" t="s">
        <v>32711</v>
      </c>
      <c r="C18306" s="232" t="s">
        <v>23802</v>
      </c>
      <c r="D18306" s="232" t="s">
        <v>23789</v>
      </c>
      <c r="E18306" s="232" t="str">
        <f>CONCATENATE(SUM('Раздел 4'!AF225:AF225),"=",0)</f>
        <v>0=0</v>
      </c>
    </row>
    <row r="18307" spans="1:5" ht="42" hidden="1" customHeight="1">
      <c r="A18307" s="231" t="str">
        <f>IF((SUM('Раздел 4'!AF226:AF226)=0),"","Неверно!")</f>
        <v/>
      </c>
      <c r="B18307" s="237" t="s">
        <v>32711</v>
      </c>
      <c r="C18307" s="232" t="s">
        <v>23803</v>
      </c>
      <c r="D18307" s="232" t="s">
        <v>23789</v>
      </c>
      <c r="E18307" s="232" t="str">
        <f>CONCATENATE(SUM('Раздел 4'!AF226:AF226),"=",0)</f>
        <v>0=0</v>
      </c>
    </row>
    <row r="18308" spans="1:5" ht="42" hidden="1" customHeight="1">
      <c r="A18308" s="231" t="str">
        <f>IF((SUM('Раздел 4'!AF227:AF227)=0),"","Неверно!")</f>
        <v/>
      </c>
      <c r="B18308" s="237" t="s">
        <v>32711</v>
      </c>
      <c r="C18308" s="232" t="s">
        <v>23804</v>
      </c>
      <c r="D18308" s="232" t="s">
        <v>23789</v>
      </c>
      <c r="E18308" s="232" t="str">
        <f>CONCATENATE(SUM('Раздел 4'!AF227:AF227),"=",0)</f>
        <v>0=0</v>
      </c>
    </row>
    <row r="18309" spans="1:5" ht="42" hidden="1" customHeight="1">
      <c r="A18309" s="231" t="str">
        <f>IF((SUM('Раздел 4'!AG224:AG224)=0),"","Неверно!")</f>
        <v/>
      </c>
      <c r="B18309" s="237" t="s">
        <v>32711</v>
      </c>
      <c r="C18309" s="232" t="s">
        <v>23805</v>
      </c>
      <c r="D18309" s="232" t="s">
        <v>23789</v>
      </c>
      <c r="E18309" s="232" t="str">
        <f>CONCATENATE(SUM('Раздел 4'!AG224:AG224),"=",0)</f>
        <v>0=0</v>
      </c>
    </row>
    <row r="18310" spans="1:5" ht="42" hidden="1" customHeight="1">
      <c r="A18310" s="231" t="str">
        <f>IF((SUM('Раздел 4'!AG225:AG225)=0),"","Неверно!")</f>
        <v/>
      </c>
      <c r="B18310" s="237" t="s">
        <v>32711</v>
      </c>
      <c r="C18310" s="232" t="s">
        <v>23806</v>
      </c>
      <c r="D18310" s="232" t="s">
        <v>23789</v>
      </c>
      <c r="E18310" s="232" t="str">
        <f>CONCATENATE(SUM('Раздел 4'!AG225:AG225),"=",0)</f>
        <v>0=0</v>
      </c>
    </row>
    <row r="18311" spans="1:5" ht="42" hidden="1" customHeight="1">
      <c r="A18311" s="231" t="str">
        <f>IF((SUM('Раздел 4'!AG226:AG226)=0),"","Неверно!")</f>
        <v/>
      </c>
      <c r="B18311" s="237" t="s">
        <v>32711</v>
      </c>
      <c r="C18311" s="232" t="s">
        <v>23807</v>
      </c>
      <c r="D18311" s="232" t="s">
        <v>23789</v>
      </c>
      <c r="E18311" s="232" t="str">
        <f>CONCATENATE(SUM('Раздел 4'!AG226:AG226),"=",0)</f>
        <v>0=0</v>
      </c>
    </row>
    <row r="18312" spans="1:5" ht="42" hidden="1" customHeight="1">
      <c r="A18312" s="231" t="str">
        <f>IF((SUM('Раздел 4'!AG227:AG227)=0),"","Неверно!")</f>
        <v/>
      </c>
      <c r="B18312" s="237" t="s">
        <v>32711</v>
      </c>
      <c r="C18312" s="232" t="s">
        <v>23808</v>
      </c>
      <c r="D18312" s="232" t="s">
        <v>23789</v>
      </c>
      <c r="E18312" s="232" t="str">
        <f>CONCATENATE(SUM('Раздел 4'!AG227:AG227),"=",0)</f>
        <v>0=0</v>
      </c>
    </row>
    <row r="18313" spans="1:5" ht="42" hidden="1" customHeight="1">
      <c r="A18313" s="231" t="str">
        <f>IF((SUM('Раздел 4'!AH224:AH224)=0),"","Неверно!")</f>
        <v/>
      </c>
      <c r="B18313" s="237" t="s">
        <v>32711</v>
      </c>
      <c r="C18313" s="232" t="s">
        <v>23809</v>
      </c>
      <c r="D18313" s="232" t="s">
        <v>23789</v>
      </c>
      <c r="E18313" s="232" t="str">
        <f>CONCATENATE(SUM('Раздел 4'!AH224:AH224),"=",0)</f>
        <v>0=0</v>
      </c>
    </row>
    <row r="18314" spans="1:5" ht="42" hidden="1" customHeight="1">
      <c r="A18314" s="231" t="str">
        <f>IF((SUM('Раздел 4'!AH225:AH225)=0),"","Неверно!")</f>
        <v/>
      </c>
      <c r="B18314" s="237" t="s">
        <v>32711</v>
      </c>
      <c r="C18314" s="232" t="s">
        <v>23810</v>
      </c>
      <c r="D18314" s="232" t="s">
        <v>23789</v>
      </c>
      <c r="E18314" s="232" t="str">
        <f>CONCATENATE(SUM('Раздел 4'!AH225:AH225),"=",0)</f>
        <v>0=0</v>
      </c>
    </row>
    <row r="18315" spans="1:5" ht="42" hidden="1" customHeight="1">
      <c r="A18315" s="231" t="str">
        <f>IF((SUM('Раздел 4'!AH226:AH226)=0),"","Неверно!")</f>
        <v/>
      </c>
      <c r="B18315" s="237" t="s">
        <v>32711</v>
      </c>
      <c r="C18315" s="232" t="s">
        <v>23811</v>
      </c>
      <c r="D18315" s="232" t="s">
        <v>23789</v>
      </c>
      <c r="E18315" s="232" t="str">
        <f>CONCATENATE(SUM('Раздел 4'!AH226:AH226),"=",0)</f>
        <v>0=0</v>
      </c>
    </row>
    <row r="18316" spans="1:5" ht="42" hidden="1" customHeight="1">
      <c r="A18316" s="231" t="str">
        <f>IF((SUM('Раздел 4'!AH227:AH227)=0),"","Неверно!")</f>
        <v/>
      </c>
      <c r="B18316" s="237" t="s">
        <v>32711</v>
      </c>
      <c r="C18316" s="232" t="s">
        <v>23812</v>
      </c>
      <c r="D18316" s="232" t="s">
        <v>23789</v>
      </c>
      <c r="E18316" s="232" t="str">
        <f>CONCATENATE(SUM('Раздел 4'!AH227:AH227),"=",0)</f>
        <v>0=0</v>
      </c>
    </row>
    <row r="18317" spans="1:5" ht="42" hidden="1" customHeight="1">
      <c r="A18317" s="231" t="str">
        <f>IF((SUM('Раздел 4'!AI224:AI224)=0),"","Неверно!")</f>
        <v/>
      </c>
      <c r="B18317" s="237" t="s">
        <v>32711</v>
      </c>
      <c r="C18317" s="232" t="s">
        <v>23813</v>
      </c>
      <c r="D18317" s="232" t="s">
        <v>23789</v>
      </c>
      <c r="E18317" s="232" t="str">
        <f>CONCATENATE(SUM('Раздел 4'!AI224:AI224),"=",0)</f>
        <v>0=0</v>
      </c>
    </row>
    <row r="18318" spans="1:5" ht="42" hidden="1" customHeight="1">
      <c r="A18318" s="231" t="str">
        <f>IF((SUM('Раздел 4'!AI225:AI225)=0),"","Неверно!")</f>
        <v/>
      </c>
      <c r="B18318" s="237" t="s">
        <v>32711</v>
      </c>
      <c r="C18318" s="232" t="s">
        <v>23814</v>
      </c>
      <c r="D18318" s="232" t="s">
        <v>23789</v>
      </c>
      <c r="E18318" s="232" t="str">
        <f>CONCATENATE(SUM('Раздел 4'!AI225:AI225),"=",0)</f>
        <v>0=0</v>
      </c>
    </row>
    <row r="18319" spans="1:5" ht="42" hidden="1" customHeight="1">
      <c r="A18319" s="231" t="str">
        <f>IF((SUM('Раздел 4'!AI226:AI226)=0),"","Неверно!")</f>
        <v/>
      </c>
      <c r="B18319" s="237" t="s">
        <v>32711</v>
      </c>
      <c r="C18319" s="232" t="s">
        <v>23815</v>
      </c>
      <c r="D18319" s="232" t="s">
        <v>23789</v>
      </c>
      <c r="E18319" s="232" t="str">
        <f>CONCATENATE(SUM('Раздел 4'!AI226:AI226),"=",0)</f>
        <v>0=0</v>
      </c>
    </row>
    <row r="18320" spans="1:5" ht="42" hidden="1" customHeight="1">
      <c r="A18320" s="231" t="str">
        <f>IF((SUM('Раздел 4'!AI227:AI227)=0),"","Неверно!")</f>
        <v/>
      </c>
      <c r="B18320" s="237" t="s">
        <v>32711</v>
      </c>
      <c r="C18320" s="232" t="s">
        <v>23816</v>
      </c>
      <c r="D18320" s="232" t="s">
        <v>23789</v>
      </c>
      <c r="E18320" s="232" t="str">
        <f>CONCATENATE(SUM('Раздел 4'!AI227:AI227),"=",0)</f>
        <v>0=0</v>
      </c>
    </row>
    <row r="18321" spans="1:5" ht="42" hidden="1" customHeight="1">
      <c r="A18321" s="231" t="str">
        <f>IF((SUM('Раздел 4'!AJ224:AJ224)=0),"","Неверно!")</f>
        <v/>
      </c>
      <c r="B18321" s="237" t="s">
        <v>32711</v>
      </c>
      <c r="C18321" s="232" t="s">
        <v>23817</v>
      </c>
      <c r="D18321" s="232" t="s">
        <v>23789</v>
      </c>
      <c r="E18321" s="232" t="str">
        <f>CONCATENATE(SUM('Раздел 4'!AJ224:AJ224),"=",0)</f>
        <v>0=0</v>
      </c>
    </row>
    <row r="18322" spans="1:5" ht="42" hidden="1" customHeight="1">
      <c r="A18322" s="231" t="str">
        <f>IF((SUM('Раздел 4'!AJ225:AJ225)=0),"","Неверно!")</f>
        <v/>
      </c>
      <c r="B18322" s="237" t="s">
        <v>32711</v>
      </c>
      <c r="C18322" s="232" t="s">
        <v>23818</v>
      </c>
      <c r="D18322" s="232" t="s">
        <v>23789</v>
      </c>
      <c r="E18322" s="232" t="str">
        <f>CONCATENATE(SUM('Раздел 4'!AJ225:AJ225),"=",0)</f>
        <v>0=0</v>
      </c>
    </row>
    <row r="18323" spans="1:5" ht="42" hidden="1" customHeight="1">
      <c r="A18323" s="231" t="str">
        <f>IF((SUM('Раздел 4'!AJ226:AJ226)=0),"","Неверно!")</f>
        <v/>
      </c>
      <c r="B18323" s="237" t="s">
        <v>32711</v>
      </c>
      <c r="C18323" s="232" t="s">
        <v>23819</v>
      </c>
      <c r="D18323" s="232" t="s">
        <v>23789</v>
      </c>
      <c r="E18323" s="232" t="str">
        <f>CONCATENATE(SUM('Раздел 4'!AJ226:AJ226),"=",0)</f>
        <v>0=0</v>
      </c>
    </row>
    <row r="18324" spans="1:5" ht="42" hidden="1" customHeight="1">
      <c r="A18324" s="231" t="str">
        <f>IF((SUM('Раздел 4'!AJ227:AJ227)=0),"","Неверно!")</f>
        <v/>
      </c>
      <c r="B18324" s="237" t="s">
        <v>32711</v>
      </c>
      <c r="C18324" s="232" t="s">
        <v>23820</v>
      </c>
      <c r="D18324" s="232" t="s">
        <v>23789</v>
      </c>
      <c r="E18324" s="232" t="str">
        <f>CONCATENATE(SUM('Раздел 4'!AJ227:AJ227),"=",0)</f>
        <v>0=0</v>
      </c>
    </row>
    <row r="18325" spans="1:5" ht="42" hidden="1" customHeight="1">
      <c r="A18325" s="231" t="str">
        <f>IF((SUM('Раздел 4'!AK224:AK224)=0),"","Неверно!")</f>
        <v/>
      </c>
      <c r="B18325" s="237" t="s">
        <v>32711</v>
      </c>
      <c r="C18325" s="232" t="s">
        <v>23821</v>
      </c>
      <c r="D18325" s="232" t="s">
        <v>23789</v>
      </c>
      <c r="E18325" s="232" t="str">
        <f>CONCATENATE(SUM('Раздел 4'!AK224:AK224),"=",0)</f>
        <v>0=0</v>
      </c>
    </row>
    <row r="18326" spans="1:5" ht="42" hidden="1" customHeight="1">
      <c r="A18326" s="231" t="str">
        <f>IF((SUM('Раздел 4'!AK225:AK225)=0),"","Неверно!")</f>
        <v/>
      </c>
      <c r="B18326" s="237" t="s">
        <v>32711</v>
      </c>
      <c r="C18326" s="232" t="s">
        <v>23822</v>
      </c>
      <c r="D18326" s="232" t="s">
        <v>23789</v>
      </c>
      <c r="E18326" s="232" t="str">
        <f>CONCATENATE(SUM('Раздел 4'!AK225:AK225),"=",0)</f>
        <v>0=0</v>
      </c>
    </row>
    <row r="18327" spans="1:5" ht="42" hidden="1" customHeight="1">
      <c r="A18327" s="231" t="str">
        <f>IF((SUM('Раздел 4'!AK226:AK226)=0),"","Неверно!")</f>
        <v/>
      </c>
      <c r="B18327" s="237" t="s">
        <v>32711</v>
      </c>
      <c r="C18327" s="232" t="s">
        <v>23823</v>
      </c>
      <c r="D18327" s="232" t="s">
        <v>23789</v>
      </c>
      <c r="E18327" s="232" t="str">
        <f>CONCATENATE(SUM('Раздел 4'!AK226:AK226),"=",0)</f>
        <v>0=0</v>
      </c>
    </row>
    <row r="18328" spans="1:5" ht="42" hidden="1" customHeight="1">
      <c r="A18328" s="231" t="str">
        <f>IF((SUM('Раздел 4'!AK227:AK227)=0),"","Неверно!")</f>
        <v/>
      </c>
      <c r="B18328" s="237" t="s">
        <v>32711</v>
      </c>
      <c r="C18328" s="232" t="s">
        <v>23824</v>
      </c>
      <c r="D18328" s="232" t="s">
        <v>23789</v>
      </c>
      <c r="E18328" s="232" t="str">
        <f>CONCATENATE(SUM('Раздел 4'!AK227:AK227),"=",0)</f>
        <v>0=0</v>
      </c>
    </row>
    <row r="18329" spans="1:5" ht="42" hidden="1" customHeight="1">
      <c r="A18329" s="231" t="str">
        <f>IF((SUM('Раздел 4'!AL224:AL224)=0),"","Неверно!")</f>
        <v/>
      </c>
      <c r="B18329" s="237" t="s">
        <v>32711</v>
      </c>
      <c r="C18329" s="232" t="s">
        <v>23825</v>
      </c>
      <c r="D18329" s="232" t="s">
        <v>23789</v>
      </c>
      <c r="E18329" s="232" t="str">
        <f>CONCATENATE(SUM('Раздел 4'!AL224:AL224),"=",0)</f>
        <v>0=0</v>
      </c>
    </row>
    <row r="18330" spans="1:5" ht="42" hidden="1" customHeight="1">
      <c r="A18330" s="231" t="str">
        <f>IF((SUM('Раздел 4'!AL225:AL225)=0),"","Неверно!")</f>
        <v/>
      </c>
      <c r="B18330" s="237" t="s">
        <v>32711</v>
      </c>
      <c r="C18330" s="232" t="s">
        <v>23826</v>
      </c>
      <c r="D18330" s="232" t="s">
        <v>23789</v>
      </c>
      <c r="E18330" s="232" t="str">
        <f>CONCATENATE(SUM('Раздел 4'!AL225:AL225),"=",0)</f>
        <v>0=0</v>
      </c>
    </row>
    <row r="18331" spans="1:5" ht="42" hidden="1" customHeight="1">
      <c r="A18331" s="231" t="str">
        <f>IF((SUM('Раздел 4'!AL226:AL226)=0),"","Неверно!")</f>
        <v/>
      </c>
      <c r="B18331" s="237" t="s">
        <v>32711</v>
      </c>
      <c r="C18331" s="232" t="s">
        <v>23827</v>
      </c>
      <c r="D18331" s="232" t="s">
        <v>23789</v>
      </c>
      <c r="E18331" s="232" t="str">
        <f>CONCATENATE(SUM('Раздел 4'!AL226:AL226),"=",0)</f>
        <v>0=0</v>
      </c>
    </row>
    <row r="18332" spans="1:5" ht="42" hidden="1" customHeight="1">
      <c r="A18332" s="231" t="str">
        <f>IF((SUM('Раздел 4'!AL227:AL227)=0),"","Неверно!")</f>
        <v/>
      </c>
      <c r="B18332" s="237" t="s">
        <v>32711</v>
      </c>
      <c r="C18332" s="232" t="s">
        <v>23828</v>
      </c>
      <c r="D18332" s="232" t="s">
        <v>23789</v>
      </c>
      <c r="E18332" s="232" t="str">
        <f>CONCATENATE(SUM('Раздел 4'!AL227:AL227),"=",0)</f>
        <v>0=0</v>
      </c>
    </row>
    <row r="18333" spans="1:5" ht="42" hidden="1" customHeight="1">
      <c r="A18333" s="231" t="str">
        <f>IF((SUM('Раздел 4'!O224:O224)=0),"","Неверно!")</f>
        <v/>
      </c>
      <c r="B18333" s="237" t="s">
        <v>32712</v>
      </c>
      <c r="C18333" s="232" t="s">
        <v>23731</v>
      </c>
      <c r="D18333" s="232" t="s">
        <v>23732</v>
      </c>
      <c r="E18333" s="232" t="str">
        <f>CONCATENATE(SUM('Раздел 4'!O224:O224),"=",0)</f>
        <v>0=0</v>
      </c>
    </row>
    <row r="18334" spans="1:5" ht="42" hidden="1" customHeight="1">
      <c r="A18334" s="231" t="str">
        <f>IF((SUM('Раздел 4'!O225:O225)=0),"","Неверно!")</f>
        <v/>
      </c>
      <c r="B18334" s="237" t="s">
        <v>32712</v>
      </c>
      <c r="C18334" s="232" t="s">
        <v>23733</v>
      </c>
      <c r="D18334" s="232" t="s">
        <v>23732</v>
      </c>
      <c r="E18334" s="232" t="str">
        <f>CONCATENATE(SUM('Раздел 4'!O225:O225),"=",0)</f>
        <v>0=0</v>
      </c>
    </row>
    <row r="18335" spans="1:5" ht="42" hidden="1" customHeight="1">
      <c r="A18335" s="231" t="str">
        <f>IF((SUM('Раздел 4'!O226:O226)=0),"","Неверно!")</f>
        <v/>
      </c>
      <c r="B18335" s="237" t="s">
        <v>32712</v>
      </c>
      <c r="C18335" s="232" t="s">
        <v>23734</v>
      </c>
      <c r="D18335" s="232" t="s">
        <v>23732</v>
      </c>
      <c r="E18335" s="232" t="str">
        <f>CONCATENATE(SUM('Раздел 4'!O226:O226),"=",0)</f>
        <v>0=0</v>
      </c>
    </row>
    <row r="18336" spans="1:5" ht="42" hidden="1" customHeight="1">
      <c r="A18336" s="231" t="str">
        <f>IF((SUM('Раздел 4'!O227:O227)=0),"","Неверно!")</f>
        <v/>
      </c>
      <c r="B18336" s="237" t="s">
        <v>32712</v>
      </c>
      <c r="C18336" s="232" t="s">
        <v>23735</v>
      </c>
      <c r="D18336" s="232" t="s">
        <v>23732</v>
      </c>
      <c r="E18336" s="232" t="str">
        <f>CONCATENATE(SUM('Раздел 4'!O227:O227),"=",0)</f>
        <v>0=0</v>
      </c>
    </row>
    <row r="18337" spans="1:5" ht="42" hidden="1" customHeight="1">
      <c r="A18337" s="231" t="str">
        <f>IF((SUM('Раздел 4'!P224:P224)=0),"","Неверно!")</f>
        <v/>
      </c>
      <c r="B18337" s="237" t="s">
        <v>32712</v>
      </c>
      <c r="C18337" s="232" t="s">
        <v>23736</v>
      </c>
      <c r="D18337" s="232" t="s">
        <v>23732</v>
      </c>
      <c r="E18337" s="232" t="str">
        <f>CONCATENATE(SUM('Раздел 4'!P224:P224),"=",0)</f>
        <v>0=0</v>
      </c>
    </row>
    <row r="18338" spans="1:5" ht="42" hidden="1" customHeight="1">
      <c r="A18338" s="231" t="str">
        <f>IF((SUM('Раздел 4'!P225:P225)=0),"","Неверно!")</f>
        <v/>
      </c>
      <c r="B18338" s="237" t="s">
        <v>32712</v>
      </c>
      <c r="C18338" s="232" t="s">
        <v>23737</v>
      </c>
      <c r="D18338" s="232" t="s">
        <v>23732</v>
      </c>
      <c r="E18338" s="232" t="str">
        <f>CONCATENATE(SUM('Раздел 4'!P225:P225),"=",0)</f>
        <v>0=0</v>
      </c>
    </row>
    <row r="18339" spans="1:5" ht="42" hidden="1" customHeight="1">
      <c r="A18339" s="231" t="str">
        <f>IF((SUM('Раздел 4'!P226:P226)=0),"","Неверно!")</f>
        <v/>
      </c>
      <c r="B18339" s="237" t="s">
        <v>32712</v>
      </c>
      <c r="C18339" s="232" t="s">
        <v>23738</v>
      </c>
      <c r="D18339" s="232" t="s">
        <v>23732</v>
      </c>
      <c r="E18339" s="232" t="str">
        <f>CONCATENATE(SUM('Раздел 4'!P226:P226),"=",0)</f>
        <v>0=0</v>
      </c>
    </row>
    <row r="18340" spans="1:5" ht="42" hidden="1" customHeight="1">
      <c r="A18340" s="231" t="str">
        <f>IF((SUM('Раздел 4'!P227:P227)=0),"","Неверно!")</f>
        <v/>
      </c>
      <c r="B18340" s="237" t="s">
        <v>32712</v>
      </c>
      <c r="C18340" s="232" t="s">
        <v>23739</v>
      </c>
      <c r="D18340" s="232" t="s">
        <v>23732</v>
      </c>
      <c r="E18340" s="232" t="str">
        <f>CONCATENATE(SUM('Раздел 4'!P227:P227),"=",0)</f>
        <v>0=0</v>
      </c>
    </row>
    <row r="18341" spans="1:5" ht="42" hidden="1" customHeight="1">
      <c r="A18341" s="231" t="str">
        <f>IF((SUM('Раздел 4'!Q224:Q224)=0),"","Неверно!")</f>
        <v/>
      </c>
      <c r="B18341" s="237" t="s">
        <v>32712</v>
      </c>
      <c r="C18341" s="232" t="s">
        <v>23740</v>
      </c>
      <c r="D18341" s="232" t="s">
        <v>23732</v>
      </c>
      <c r="E18341" s="232" t="str">
        <f>CONCATENATE(SUM('Раздел 4'!Q224:Q224),"=",0)</f>
        <v>0=0</v>
      </c>
    </row>
    <row r="18342" spans="1:5" ht="42" hidden="1" customHeight="1">
      <c r="A18342" s="231" t="str">
        <f>IF((SUM('Раздел 4'!Q225:Q225)=0),"","Неверно!")</f>
        <v/>
      </c>
      <c r="B18342" s="237" t="s">
        <v>32712</v>
      </c>
      <c r="C18342" s="232" t="s">
        <v>23741</v>
      </c>
      <c r="D18342" s="232" t="s">
        <v>23732</v>
      </c>
      <c r="E18342" s="232" t="str">
        <f>CONCATENATE(SUM('Раздел 4'!Q225:Q225),"=",0)</f>
        <v>0=0</v>
      </c>
    </row>
    <row r="18343" spans="1:5" ht="42" hidden="1" customHeight="1">
      <c r="A18343" s="231" t="str">
        <f>IF((SUM('Раздел 4'!Q226:Q226)=0),"","Неверно!")</f>
        <v/>
      </c>
      <c r="B18343" s="237" t="s">
        <v>32712</v>
      </c>
      <c r="C18343" s="232" t="s">
        <v>23742</v>
      </c>
      <c r="D18343" s="232" t="s">
        <v>23732</v>
      </c>
      <c r="E18343" s="232" t="str">
        <f>CONCATENATE(SUM('Раздел 4'!Q226:Q226),"=",0)</f>
        <v>0=0</v>
      </c>
    </row>
    <row r="18344" spans="1:5" ht="42" hidden="1" customHeight="1">
      <c r="A18344" s="231" t="str">
        <f>IF((SUM('Раздел 4'!Q227:Q227)=0),"","Неверно!")</f>
        <v/>
      </c>
      <c r="B18344" s="237" t="s">
        <v>32712</v>
      </c>
      <c r="C18344" s="232" t="s">
        <v>23743</v>
      </c>
      <c r="D18344" s="232" t="s">
        <v>23732</v>
      </c>
      <c r="E18344" s="232" t="str">
        <f>CONCATENATE(SUM('Раздел 4'!Q227:Q227),"=",0)</f>
        <v>0=0</v>
      </c>
    </row>
    <row r="18345" spans="1:5" ht="42" hidden="1" customHeight="1">
      <c r="A18345" s="231" t="str">
        <f>IF((SUM('Раздел 4'!R224:R224)=0),"","Неверно!")</f>
        <v/>
      </c>
      <c r="B18345" s="237" t="s">
        <v>32712</v>
      </c>
      <c r="C18345" s="232" t="s">
        <v>23744</v>
      </c>
      <c r="D18345" s="232" t="s">
        <v>23732</v>
      </c>
      <c r="E18345" s="232" t="str">
        <f>CONCATENATE(SUM('Раздел 4'!R224:R224),"=",0)</f>
        <v>0=0</v>
      </c>
    </row>
    <row r="18346" spans="1:5" ht="42" hidden="1" customHeight="1">
      <c r="A18346" s="231" t="str">
        <f>IF((SUM('Раздел 4'!R225:R225)=0),"","Неверно!")</f>
        <v/>
      </c>
      <c r="B18346" s="237" t="s">
        <v>32712</v>
      </c>
      <c r="C18346" s="232" t="s">
        <v>23745</v>
      </c>
      <c r="D18346" s="232" t="s">
        <v>23732</v>
      </c>
      <c r="E18346" s="232" t="str">
        <f>CONCATENATE(SUM('Раздел 4'!R225:R225),"=",0)</f>
        <v>0=0</v>
      </c>
    </row>
    <row r="18347" spans="1:5" ht="42" hidden="1" customHeight="1">
      <c r="A18347" s="231" t="str">
        <f>IF((SUM('Раздел 4'!R226:R226)=0),"","Неверно!")</f>
        <v/>
      </c>
      <c r="B18347" s="237" t="s">
        <v>32712</v>
      </c>
      <c r="C18347" s="232" t="s">
        <v>23746</v>
      </c>
      <c r="D18347" s="232" t="s">
        <v>23732</v>
      </c>
      <c r="E18347" s="232" t="str">
        <f>CONCATENATE(SUM('Раздел 4'!R226:R226),"=",0)</f>
        <v>0=0</v>
      </c>
    </row>
    <row r="18348" spans="1:5" ht="42" hidden="1" customHeight="1">
      <c r="A18348" s="231" t="str">
        <f>IF((SUM('Раздел 4'!R227:R227)=0),"","Неверно!")</f>
        <v/>
      </c>
      <c r="B18348" s="237" t="s">
        <v>32712</v>
      </c>
      <c r="C18348" s="232" t="s">
        <v>23747</v>
      </c>
      <c r="D18348" s="232" t="s">
        <v>23732</v>
      </c>
      <c r="E18348" s="232" t="str">
        <f>CONCATENATE(SUM('Раздел 4'!R227:R227),"=",0)</f>
        <v>0=0</v>
      </c>
    </row>
    <row r="18349" spans="1:5" ht="42" hidden="1" customHeight="1">
      <c r="A18349" s="231" t="str">
        <f>IF((SUM('Раздел 4'!S224:S224)=0),"","Неверно!")</f>
        <v/>
      </c>
      <c r="B18349" s="237" t="s">
        <v>32712</v>
      </c>
      <c r="C18349" s="232" t="s">
        <v>23748</v>
      </c>
      <c r="D18349" s="232" t="s">
        <v>23732</v>
      </c>
      <c r="E18349" s="232" t="str">
        <f>CONCATENATE(SUM('Раздел 4'!S224:S224),"=",0)</f>
        <v>0=0</v>
      </c>
    </row>
    <row r="18350" spans="1:5" ht="42" hidden="1" customHeight="1">
      <c r="A18350" s="231" t="str">
        <f>IF((SUM('Раздел 4'!S225:S225)=0),"","Неверно!")</f>
        <v/>
      </c>
      <c r="B18350" s="237" t="s">
        <v>32712</v>
      </c>
      <c r="C18350" s="232" t="s">
        <v>23749</v>
      </c>
      <c r="D18350" s="232" t="s">
        <v>23732</v>
      </c>
      <c r="E18350" s="232" t="str">
        <f>CONCATENATE(SUM('Раздел 4'!S225:S225),"=",0)</f>
        <v>0=0</v>
      </c>
    </row>
    <row r="18351" spans="1:5" ht="42" hidden="1" customHeight="1">
      <c r="A18351" s="231" t="str">
        <f>IF((SUM('Раздел 4'!S226:S226)=0),"","Неверно!")</f>
        <v/>
      </c>
      <c r="B18351" s="237" t="s">
        <v>32712</v>
      </c>
      <c r="C18351" s="232" t="s">
        <v>23750</v>
      </c>
      <c r="D18351" s="232" t="s">
        <v>23732</v>
      </c>
      <c r="E18351" s="232" t="str">
        <f>CONCATENATE(SUM('Раздел 4'!S226:S226),"=",0)</f>
        <v>0=0</v>
      </c>
    </row>
    <row r="18352" spans="1:5" ht="42" hidden="1" customHeight="1">
      <c r="A18352" s="231" t="str">
        <f>IF((SUM('Раздел 4'!S227:S227)=0),"","Неверно!")</f>
        <v/>
      </c>
      <c r="B18352" s="237" t="s">
        <v>32712</v>
      </c>
      <c r="C18352" s="232" t="s">
        <v>23751</v>
      </c>
      <c r="D18352" s="232" t="s">
        <v>23732</v>
      </c>
      <c r="E18352" s="232" t="str">
        <f>CONCATENATE(SUM('Раздел 4'!S227:S227),"=",0)</f>
        <v>0=0</v>
      </c>
    </row>
    <row r="18353" spans="1:5" ht="42" hidden="1" customHeight="1">
      <c r="A18353" s="231" t="str">
        <f>IF((SUM('Раздел 4'!T224:T224)=0),"","Неверно!")</f>
        <v/>
      </c>
      <c r="B18353" s="237" t="s">
        <v>32712</v>
      </c>
      <c r="C18353" s="232" t="s">
        <v>23752</v>
      </c>
      <c r="D18353" s="232" t="s">
        <v>23732</v>
      </c>
      <c r="E18353" s="232" t="str">
        <f>CONCATENATE(SUM('Раздел 4'!T224:T224),"=",0)</f>
        <v>0=0</v>
      </c>
    </row>
    <row r="18354" spans="1:5" ht="42" hidden="1" customHeight="1">
      <c r="A18354" s="231" t="str">
        <f>IF((SUM('Раздел 4'!T225:T225)=0),"","Неверно!")</f>
        <v/>
      </c>
      <c r="B18354" s="237" t="s">
        <v>32712</v>
      </c>
      <c r="C18354" s="232" t="s">
        <v>23753</v>
      </c>
      <c r="D18354" s="232" t="s">
        <v>23732</v>
      </c>
      <c r="E18354" s="232" t="str">
        <f>CONCATENATE(SUM('Раздел 4'!T225:T225),"=",0)</f>
        <v>0=0</v>
      </c>
    </row>
    <row r="18355" spans="1:5" ht="42" hidden="1" customHeight="1">
      <c r="A18355" s="231" t="str">
        <f>IF((SUM('Раздел 4'!T226:T226)=0),"","Неверно!")</f>
        <v/>
      </c>
      <c r="B18355" s="237" t="s">
        <v>32712</v>
      </c>
      <c r="C18355" s="232" t="s">
        <v>23754</v>
      </c>
      <c r="D18355" s="232" t="s">
        <v>23732</v>
      </c>
      <c r="E18355" s="232" t="str">
        <f>CONCATENATE(SUM('Раздел 4'!T226:T226),"=",0)</f>
        <v>0=0</v>
      </c>
    </row>
    <row r="18356" spans="1:5" ht="42" hidden="1" customHeight="1">
      <c r="A18356" s="231" t="str">
        <f>IF((SUM('Раздел 4'!T227:T227)=0),"","Неверно!")</f>
        <v/>
      </c>
      <c r="B18356" s="237" t="s">
        <v>32712</v>
      </c>
      <c r="C18356" s="232" t="s">
        <v>23755</v>
      </c>
      <c r="D18356" s="232" t="s">
        <v>23732</v>
      </c>
      <c r="E18356" s="232" t="str">
        <f>CONCATENATE(SUM('Раздел 4'!T227:T227),"=",0)</f>
        <v>0=0</v>
      </c>
    </row>
    <row r="18357" spans="1:5" ht="42" hidden="1" customHeight="1">
      <c r="A18357" s="231" t="str">
        <f>IF((SUM('Раздел 4'!G224:G224)=0),"","Неверно!")</f>
        <v/>
      </c>
      <c r="B18357" s="237" t="s">
        <v>32712</v>
      </c>
      <c r="C18357" s="232" t="s">
        <v>23756</v>
      </c>
      <c r="D18357" s="232" t="s">
        <v>23732</v>
      </c>
      <c r="E18357" s="232" t="str">
        <f>CONCATENATE(SUM('Раздел 4'!G224:G224),"=",0)</f>
        <v>0=0</v>
      </c>
    </row>
    <row r="18358" spans="1:5" ht="42" hidden="1" customHeight="1">
      <c r="A18358" s="231" t="str">
        <f>IF((SUM('Раздел 4'!G225:G225)=0),"","Неверно!")</f>
        <v/>
      </c>
      <c r="B18358" s="237" t="s">
        <v>32712</v>
      </c>
      <c r="C18358" s="232" t="s">
        <v>23757</v>
      </c>
      <c r="D18358" s="232" t="s">
        <v>23732</v>
      </c>
      <c r="E18358" s="232" t="str">
        <f>CONCATENATE(SUM('Раздел 4'!G225:G225),"=",0)</f>
        <v>0=0</v>
      </c>
    </row>
    <row r="18359" spans="1:5" ht="42" hidden="1" customHeight="1">
      <c r="A18359" s="231" t="str">
        <f>IF((SUM('Раздел 4'!G226:G226)=0),"","Неверно!")</f>
        <v/>
      </c>
      <c r="B18359" s="237" t="s">
        <v>32712</v>
      </c>
      <c r="C18359" s="232" t="s">
        <v>23758</v>
      </c>
      <c r="D18359" s="232" t="s">
        <v>23732</v>
      </c>
      <c r="E18359" s="232" t="str">
        <f>CONCATENATE(SUM('Раздел 4'!G226:G226),"=",0)</f>
        <v>0=0</v>
      </c>
    </row>
    <row r="18360" spans="1:5" ht="42" hidden="1" customHeight="1">
      <c r="A18360" s="231" t="str">
        <f>IF((SUM('Раздел 4'!G227:G227)=0),"","Неверно!")</f>
        <v/>
      </c>
      <c r="B18360" s="237" t="s">
        <v>32712</v>
      </c>
      <c r="C18360" s="232" t="s">
        <v>23759</v>
      </c>
      <c r="D18360" s="232" t="s">
        <v>23732</v>
      </c>
      <c r="E18360" s="232" t="str">
        <f>CONCATENATE(SUM('Раздел 4'!G227:G227),"=",0)</f>
        <v>0=0</v>
      </c>
    </row>
    <row r="18361" spans="1:5" ht="42" hidden="1" customHeight="1">
      <c r="A18361" s="231" t="str">
        <f>IF((SUM('Раздел 4'!H224:H224)=0),"","Неверно!")</f>
        <v/>
      </c>
      <c r="B18361" s="237" t="s">
        <v>32712</v>
      </c>
      <c r="C18361" s="232" t="s">
        <v>23760</v>
      </c>
      <c r="D18361" s="232" t="s">
        <v>23732</v>
      </c>
      <c r="E18361" s="232" t="str">
        <f>CONCATENATE(SUM('Раздел 4'!H224:H224),"=",0)</f>
        <v>0=0</v>
      </c>
    </row>
    <row r="18362" spans="1:5" ht="42" hidden="1" customHeight="1">
      <c r="A18362" s="231" t="str">
        <f>IF((SUM('Раздел 4'!H225:H225)=0),"","Неверно!")</f>
        <v/>
      </c>
      <c r="B18362" s="237" t="s">
        <v>32712</v>
      </c>
      <c r="C18362" s="232" t="s">
        <v>23761</v>
      </c>
      <c r="D18362" s="232" t="s">
        <v>23732</v>
      </c>
      <c r="E18362" s="232" t="str">
        <f>CONCATENATE(SUM('Раздел 4'!H225:H225),"=",0)</f>
        <v>0=0</v>
      </c>
    </row>
    <row r="18363" spans="1:5" ht="42" hidden="1" customHeight="1">
      <c r="A18363" s="231" t="str">
        <f>IF((SUM('Раздел 4'!H226:H226)=0),"","Неверно!")</f>
        <v/>
      </c>
      <c r="B18363" s="237" t="s">
        <v>32712</v>
      </c>
      <c r="C18363" s="232" t="s">
        <v>23762</v>
      </c>
      <c r="D18363" s="232" t="s">
        <v>23732</v>
      </c>
      <c r="E18363" s="232" t="str">
        <f>CONCATENATE(SUM('Раздел 4'!H226:H226),"=",0)</f>
        <v>0=0</v>
      </c>
    </row>
    <row r="18364" spans="1:5" ht="42" hidden="1" customHeight="1">
      <c r="A18364" s="231" t="str">
        <f>IF((SUM('Раздел 4'!H227:H227)=0),"","Неверно!")</f>
        <v/>
      </c>
      <c r="B18364" s="237" t="s">
        <v>32712</v>
      </c>
      <c r="C18364" s="232" t="s">
        <v>23763</v>
      </c>
      <c r="D18364" s="232" t="s">
        <v>23732</v>
      </c>
      <c r="E18364" s="232" t="str">
        <f>CONCATENATE(SUM('Раздел 4'!H227:H227),"=",0)</f>
        <v>0=0</v>
      </c>
    </row>
    <row r="18365" spans="1:5" ht="42" hidden="1" customHeight="1">
      <c r="A18365" s="231" t="str">
        <f>IF((SUM('Раздел 4'!I224:I224)=0),"","Неверно!")</f>
        <v/>
      </c>
      <c r="B18365" s="237" t="s">
        <v>32712</v>
      </c>
      <c r="C18365" s="232" t="s">
        <v>23764</v>
      </c>
      <c r="D18365" s="232" t="s">
        <v>23732</v>
      </c>
      <c r="E18365" s="232" t="str">
        <f>CONCATENATE(SUM('Раздел 4'!I224:I224),"=",0)</f>
        <v>0=0</v>
      </c>
    </row>
    <row r="18366" spans="1:5" ht="42" hidden="1" customHeight="1">
      <c r="A18366" s="231" t="str">
        <f>IF((SUM('Раздел 4'!I225:I225)=0),"","Неверно!")</f>
        <v/>
      </c>
      <c r="B18366" s="237" t="s">
        <v>32712</v>
      </c>
      <c r="C18366" s="232" t="s">
        <v>23765</v>
      </c>
      <c r="D18366" s="232" t="s">
        <v>23732</v>
      </c>
      <c r="E18366" s="232" t="str">
        <f>CONCATENATE(SUM('Раздел 4'!I225:I225),"=",0)</f>
        <v>0=0</v>
      </c>
    </row>
    <row r="18367" spans="1:5" ht="42" hidden="1" customHeight="1">
      <c r="A18367" s="231" t="str">
        <f>IF((SUM('Раздел 4'!I226:I226)=0),"","Неверно!")</f>
        <v/>
      </c>
      <c r="B18367" s="237" t="s">
        <v>32712</v>
      </c>
      <c r="C18367" s="232" t="s">
        <v>23766</v>
      </c>
      <c r="D18367" s="232" t="s">
        <v>23732</v>
      </c>
      <c r="E18367" s="232" t="str">
        <f>CONCATENATE(SUM('Раздел 4'!I226:I226),"=",0)</f>
        <v>0=0</v>
      </c>
    </row>
    <row r="18368" spans="1:5" ht="42" hidden="1" customHeight="1">
      <c r="A18368" s="231" t="str">
        <f>IF((SUM('Раздел 4'!I227:I227)=0),"","Неверно!")</f>
        <v/>
      </c>
      <c r="B18368" s="237" t="s">
        <v>32712</v>
      </c>
      <c r="C18368" s="232" t="s">
        <v>23767</v>
      </c>
      <c r="D18368" s="232" t="s">
        <v>23732</v>
      </c>
      <c r="E18368" s="232" t="str">
        <f>CONCATENATE(SUM('Раздел 4'!I227:I227),"=",0)</f>
        <v>0=0</v>
      </c>
    </row>
    <row r="18369" spans="1:5" ht="42" hidden="1" customHeight="1">
      <c r="A18369" s="231" t="str">
        <f>IF((SUM('Раздел 4'!J224:J224)=0),"","Неверно!")</f>
        <v/>
      </c>
      <c r="B18369" s="237" t="s">
        <v>32712</v>
      </c>
      <c r="C18369" s="232" t="s">
        <v>23768</v>
      </c>
      <c r="D18369" s="232" t="s">
        <v>23732</v>
      </c>
      <c r="E18369" s="232" t="str">
        <f>CONCATENATE(SUM('Раздел 4'!J224:J224),"=",0)</f>
        <v>0=0</v>
      </c>
    </row>
    <row r="18370" spans="1:5" ht="42" hidden="1" customHeight="1">
      <c r="A18370" s="231" t="str">
        <f>IF((SUM('Раздел 4'!J225:J225)=0),"","Неверно!")</f>
        <v/>
      </c>
      <c r="B18370" s="237" t="s">
        <v>32712</v>
      </c>
      <c r="C18370" s="232" t="s">
        <v>23769</v>
      </c>
      <c r="D18370" s="232" t="s">
        <v>23732</v>
      </c>
      <c r="E18370" s="232" t="str">
        <f>CONCATENATE(SUM('Раздел 4'!J225:J225),"=",0)</f>
        <v>0=0</v>
      </c>
    </row>
    <row r="18371" spans="1:5" ht="42" hidden="1" customHeight="1">
      <c r="A18371" s="231" t="str">
        <f>IF((SUM('Раздел 4'!J226:J226)=0),"","Неверно!")</f>
        <v/>
      </c>
      <c r="B18371" s="237" t="s">
        <v>32712</v>
      </c>
      <c r="C18371" s="232" t="s">
        <v>23770</v>
      </c>
      <c r="D18371" s="232" t="s">
        <v>23732</v>
      </c>
      <c r="E18371" s="232" t="str">
        <f>CONCATENATE(SUM('Раздел 4'!J226:J226),"=",0)</f>
        <v>0=0</v>
      </c>
    </row>
    <row r="18372" spans="1:5" ht="42" hidden="1" customHeight="1">
      <c r="A18372" s="231" t="str">
        <f>IF((SUM('Раздел 4'!J227:J227)=0),"","Неверно!")</f>
        <v/>
      </c>
      <c r="B18372" s="237" t="s">
        <v>32712</v>
      </c>
      <c r="C18372" s="232" t="s">
        <v>23771</v>
      </c>
      <c r="D18372" s="232" t="s">
        <v>23732</v>
      </c>
      <c r="E18372" s="232" t="str">
        <f>CONCATENATE(SUM('Раздел 4'!J227:J227),"=",0)</f>
        <v>0=0</v>
      </c>
    </row>
    <row r="18373" spans="1:5" ht="42" hidden="1" customHeight="1">
      <c r="A18373" s="231" t="str">
        <f>IF((SUM('Раздел 4'!K224:K224)=0),"","Неверно!")</f>
        <v/>
      </c>
      <c r="B18373" s="237" t="s">
        <v>32712</v>
      </c>
      <c r="C18373" s="232" t="s">
        <v>23772</v>
      </c>
      <c r="D18373" s="232" t="s">
        <v>23732</v>
      </c>
      <c r="E18373" s="232" t="str">
        <f>CONCATENATE(SUM('Раздел 4'!K224:K224),"=",0)</f>
        <v>0=0</v>
      </c>
    </row>
    <row r="18374" spans="1:5" ht="42" hidden="1" customHeight="1">
      <c r="A18374" s="231" t="str">
        <f>IF((SUM('Раздел 4'!K225:K225)=0),"","Неверно!")</f>
        <v/>
      </c>
      <c r="B18374" s="237" t="s">
        <v>32712</v>
      </c>
      <c r="C18374" s="232" t="s">
        <v>23773</v>
      </c>
      <c r="D18374" s="232" t="s">
        <v>23732</v>
      </c>
      <c r="E18374" s="232" t="str">
        <f>CONCATENATE(SUM('Раздел 4'!K225:K225),"=",0)</f>
        <v>0=0</v>
      </c>
    </row>
    <row r="18375" spans="1:5" ht="42" hidden="1" customHeight="1">
      <c r="A18375" s="231" t="str">
        <f>IF((SUM('Раздел 4'!K226:K226)=0),"","Неверно!")</f>
        <v/>
      </c>
      <c r="B18375" s="237" t="s">
        <v>32712</v>
      </c>
      <c r="C18375" s="232" t="s">
        <v>23774</v>
      </c>
      <c r="D18375" s="232" t="s">
        <v>23732</v>
      </c>
      <c r="E18375" s="232" t="str">
        <f>CONCATENATE(SUM('Раздел 4'!K226:K226),"=",0)</f>
        <v>0=0</v>
      </c>
    </row>
    <row r="18376" spans="1:5" ht="42" hidden="1" customHeight="1">
      <c r="A18376" s="231" t="str">
        <f>IF((SUM('Раздел 4'!K227:K227)=0),"","Неверно!")</f>
        <v/>
      </c>
      <c r="B18376" s="237" t="s">
        <v>32712</v>
      </c>
      <c r="C18376" s="232" t="s">
        <v>23775</v>
      </c>
      <c r="D18376" s="232" t="s">
        <v>23732</v>
      </c>
      <c r="E18376" s="232" t="str">
        <f>CONCATENATE(SUM('Раздел 4'!K227:K227),"=",0)</f>
        <v>0=0</v>
      </c>
    </row>
    <row r="18377" spans="1:5" ht="42" hidden="1" customHeight="1">
      <c r="A18377" s="231" t="str">
        <f>IF((SUM('Раздел 4'!L224:L224)=0),"","Неверно!")</f>
        <v/>
      </c>
      <c r="B18377" s="237" t="s">
        <v>32712</v>
      </c>
      <c r="C18377" s="232" t="s">
        <v>23776</v>
      </c>
      <c r="D18377" s="232" t="s">
        <v>23732</v>
      </c>
      <c r="E18377" s="232" t="str">
        <f>CONCATENATE(SUM('Раздел 4'!L224:L224),"=",0)</f>
        <v>0=0</v>
      </c>
    </row>
    <row r="18378" spans="1:5" ht="42" hidden="1" customHeight="1">
      <c r="A18378" s="231" t="str">
        <f>IF((SUM('Раздел 4'!L225:L225)=0),"","Неверно!")</f>
        <v/>
      </c>
      <c r="B18378" s="237" t="s">
        <v>32712</v>
      </c>
      <c r="C18378" s="232" t="s">
        <v>23777</v>
      </c>
      <c r="D18378" s="232" t="s">
        <v>23732</v>
      </c>
      <c r="E18378" s="232" t="str">
        <f>CONCATENATE(SUM('Раздел 4'!L225:L225),"=",0)</f>
        <v>0=0</v>
      </c>
    </row>
    <row r="18379" spans="1:5" ht="42" hidden="1" customHeight="1">
      <c r="A18379" s="231" t="str">
        <f>IF((SUM('Раздел 4'!L226:L226)=0),"","Неверно!")</f>
        <v/>
      </c>
      <c r="B18379" s="237" t="s">
        <v>32712</v>
      </c>
      <c r="C18379" s="232" t="s">
        <v>23778</v>
      </c>
      <c r="D18379" s="232" t="s">
        <v>23732</v>
      </c>
      <c r="E18379" s="232" t="str">
        <f>CONCATENATE(SUM('Раздел 4'!L226:L226),"=",0)</f>
        <v>0=0</v>
      </c>
    </row>
    <row r="18380" spans="1:5" ht="42" hidden="1" customHeight="1">
      <c r="A18380" s="231" t="str">
        <f>IF((SUM('Раздел 4'!L227:L227)=0),"","Неверно!")</f>
        <v/>
      </c>
      <c r="B18380" s="237" t="s">
        <v>32712</v>
      </c>
      <c r="C18380" s="232" t="s">
        <v>23779</v>
      </c>
      <c r="D18380" s="232" t="s">
        <v>23732</v>
      </c>
      <c r="E18380" s="232" t="str">
        <f>CONCATENATE(SUM('Раздел 4'!L227:L227),"=",0)</f>
        <v>0=0</v>
      </c>
    </row>
    <row r="18381" spans="1:5" ht="42" hidden="1" customHeight="1">
      <c r="A18381" s="231" t="str">
        <f>IF((SUM('Раздел 4'!M224:M224)=0),"","Неверно!")</f>
        <v/>
      </c>
      <c r="B18381" s="237" t="s">
        <v>32712</v>
      </c>
      <c r="C18381" s="232" t="s">
        <v>23780</v>
      </c>
      <c r="D18381" s="232" t="s">
        <v>23732</v>
      </c>
      <c r="E18381" s="232" t="str">
        <f>CONCATENATE(SUM('Раздел 4'!M224:M224),"=",0)</f>
        <v>0=0</v>
      </c>
    </row>
    <row r="18382" spans="1:5" ht="42" hidden="1" customHeight="1">
      <c r="A18382" s="231" t="str">
        <f>IF((SUM('Раздел 4'!M225:M225)=0),"","Неверно!")</f>
        <v/>
      </c>
      <c r="B18382" s="237" t="s">
        <v>32712</v>
      </c>
      <c r="C18382" s="232" t="s">
        <v>23781</v>
      </c>
      <c r="D18382" s="232" t="s">
        <v>23732</v>
      </c>
      <c r="E18382" s="232" t="str">
        <f>CONCATENATE(SUM('Раздел 4'!M225:M225),"=",0)</f>
        <v>0=0</v>
      </c>
    </row>
    <row r="18383" spans="1:5" ht="42" hidden="1" customHeight="1">
      <c r="A18383" s="231" t="str">
        <f>IF((SUM('Раздел 4'!M226:M226)=0),"","Неверно!")</f>
        <v/>
      </c>
      <c r="B18383" s="237" t="s">
        <v>32712</v>
      </c>
      <c r="C18383" s="232" t="s">
        <v>23782</v>
      </c>
      <c r="D18383" s="232" t="s">
        <v>23732</v>
      </c>
      <c r="E18383" s="232" t="str">
        <f>CONCATENATE(SUM('Раздел 4'!M226:M226),"=",0)</f>
        <v>0=0</v>
      </c>
    </row>
    <row r="18384" spans="1:5" ht="42" hidden="1" customHeight="1">
      <c r="A18384" s="231" t="str">
        <f>IF((SUM('Раздел 4'!M227:M227)=0),"","Неверно!")</f>
        <v/>
      </c>
      <c r="B18384" s="237" t="s">
        <v>32712</v>
      </c>
      <c r="C18384" s="232" t="s">
        <v>23783</v>
      </c>
      <c r="D18384" s="232" t="s">
        <v>23732</v>
      </c>
      <c r="E18384" s="232" t="str">
        <f>CONCATENATE(SUM('Раздел 4'!M227:M227),"=",0)</f>
        <v>0=0</v>
      </c>
    </row>
    <row r="18385" spans="1:5" ht="42" hidden="1" customHeight="1">
      <c r="A18385" s="231" t="str">
        <f>IF((SUM('Раздел 4'!N224:N224)=0),"","Неверно!")</f>
        <v/>
      </c>
      <c r="B18385" s="237" t="s">
        <v>32712</v>
      </c>
      <c r="C18385" s="232" t="s">
        <v>23784</v>
      </c>
      <c r="D18385" s="232" t="s">
        <v>23732</v>
      </c>
      <c r="E18385" s="232" t="str">
        <f>CONCATENATE(SUM('Раздел 4'!N224:N224),"=",0)</f>
        <v>0=0</v>
      </c>
    </row>
    <row r="18386" spans="1:5" ht="42" hidden="1" customHeight="1">
      <c r="A18386" s="231" t="str">
        <f>IF((SUM('Раздел 4'!N225:N225)=0),"","Неверно!")</f>
        <v/>
      </c>
      <c r="B18386" s="237" t="s">
        <v>32712</v>
      </c>
      <c r="C18386" s="232" t="s">
        <v>23785</v>
      </c>
      <c r="D18386" s="232" t="s">
        <v>23732</v>
      </c>
      <c r="E18386" s="232" t="str">
        <f>CONCATENATE(SUM('Раздел 4'!N225:N225),"=",0)</f>
        <v>0=0</v>
      </c>
    </row>
    <row r="18387" spans="1:5" ht="42" hidden="1" customHeight="1">
      <c r="A18387" s="231" t="str">
        <f>IF((SUM('Раздел 4'!N226:N226)=0),"","Неверно!")</f>
        <v/>
      </c>
      <c r="B18387" s="237" t="s">
        <v>32712</v>
      </c>
      <c r="C18387" s="232" t="s">
        <v>23786</v>
      </c>
      <c r="D18387" s="232" t="s">
        <v>23732</v>
      </c>
      <c r="E18387" s="232" t="str">
        <f>CONCATENATE(SUM('Раздел 4'!N226:N226),"=",0)</f>
        <v>0=0</v>
      </c>
    </row>
    <row r="18388" spans="1:5" ht="42" hidden="1" customHeight="1">
      <c r="A18388" s="231" t="str">
        <f>IF((SUM('Раздел 4'!N227:N227)=0),"","Неверно!")</f>
        <v/>
      </c>
      <c r="B18388" s="237" t="s">
        <v>32712</v>
      </c>
      <c r="C18388" s="232" t="s">
        <v>23787</v>
      </c>
      <c r="D18388" s="232" t="s">
        <v>23732</v>
      </c>
      <c r="E18388" s="232" t="str">
        <f>CONCATENATE(SUM('Раздел 4'!N227:N227),"=",0)</f>
        <v>0=0</v>
      </c>
    </row>
    <row r="18389" spans="1:5" ht="42" hidden="1" customHeight="1">
      <c r="A18389" s="231" t="str">
        <f>IF((SUM('Раздел 4'!AC219:AC219)=0),"","Неверно!")</f>
        <v/>
      </c>
      <c r="B18389" s="237" t="s">
        <v>32713</v>
      </c>
      <c r="C18389" s="232" t="s">
        <v>23690</v>
      </c>
      <c r="D18389" s="232" t="s">
        <v>23691</v>
      </c>
      <c r="E18389" s="232" t="str">
        <f>CONCATENATE(SUM('Раздел 4'!AC219:AC219),"=",0)</f>
        <v>0=0</v>
      </c>
    </row>
    <row r="18390" spans="1:5" ht="42" hidden="1" customHeight="1">
      <c r="A18390" s="231" t="str">
        <f>IF((SUM('Раздел 4'!AC220:AC220)=0),"","Неверно!")</f>
        <v/>
      </c>
      <c r="B18390" s="237" t="s">
        <v>32713</v>
      </c>
      <c r="C18390" s="232" t="s">
        <v>23692</v>
      </c>
      <c r="D18390" s="232" t="s">
        <v>23691</v>
      </c>
      <c r="E18390" s="232" t="str">
        <f>CONCATENATE(SUM('Раздел 4'!AC220:AC220),"=",0)</f>
        <v>0=0</v>
      </c>
    </row>
    <row r="18391" spans="1:5" ht="42" hidden="1" customHeight="1">
      <c r="A18391" s="231" t="str">
        <f>IF((SUM('Раздел 4'!AC221:AC221)=0),"","Неверно!")</f>
        <v/>
      </c>
      <c r="B18391" s="237" t="s">
        <v>32713</v>
      </c>
      <c r="C18391" s="232" t="s">
        <v>23693</v>
      </c>
      <c r="D18391" s="232" t="s">
        <v>23691</v>
      </c>
      <c r="E18391" s="232" t="str">
        <f>CONCATENATE(SUM('Раздел 4'!AC221:AC221),"=",0)</f>
        <v>0=0</v>
      </c>
    </row>
    <row r="18392" spans="1:5" ht="42" hidden="1" customHeight="1">
      <c r="A18392" s="231" t="str">
        <f>IF((SUM('Раздел 4'!AC222:AC222)=0),"","Неверно!")</f>
        <v/>
      </c>
      <c r="B18392" s="237" t="s">
        <v>32713</v>
      </c>
      <c r="C18392" s="232" t="s">
        <v>23694</v>
      </c>
      <c r="D18392" s="232" t="s">
        <v>23691</v>
      </c>
      <c r="E18392" s="232" t="str">
        <f>CONCATENATE(SUM('Раздел 4'!AC222:AC222),"=",0)</f>
        <v>0=0</v>
      </c>
    </row>
    <row r="18393" spans="1:5" ht="42" hidden="1" customHeight="1">
      <c r="A18393" s="231" t="str">
        <f>IF((SUM('Раздел 4'!AD219:AD219)=0),"","Неверно!")</f>
        <v/>
      </c>
      <c r="B18393" s="237" t="s">
        <v>32713</v>
      </c>
      <c r="C18393" s="232" t="s">
        <v>23695</v>
      </c>
      <c r="D18393" s="232" t="s">
        <v>23691</v>
      </c>
      <c r="E18393" s="232" t="str">
        <f>CONCATENATE(SUM('Раздел 4'!AD219:AD219),"=",0)</f>
        <v>0=0</v>
      </c>
    </row>
    <row r="18394" spans="1:5" ht="42" hidden="1" customHeight="1">
      <c r="A18394" s="231" t="str">
        <f>IF((SUM('Раздел 4'!AD220:AD220)=0),"","Неверно!")</f>
        <v/>
      </c>
      <c r="B18394" s="237" t="s">
        <v>32713</v>
      </c>
      <c r="C18394" s="232" t="s">
        <v>23696</v>
      </c>
      <c r="D18394" s="232" t="s">
        <v>23691</v>
      </c>
      <c r="E18394" s="232" t="str">
        <f>CONCATENATE(SUM('Раздел 4'!AD220:AD220),"=",0)</f>
        <v>0=0</v>
      </c>
    </row>
    <row r="18395" spans="1:5" ht="42" hidden="1" customHeight="1">
      <c r="A18395" s="231" t="str">
        <f>IF((SUM('Раздел 4'!AD221:AD221)=0),"","Неверно!")</f>
        <v/>
      </c>
      <c r="B18395" s="237" t="s">
        <v>32713</v>
      </c>
      <c r="C18395" s="232" t="s">
        <v>23697</v>
      </c>
      <c r="D18395" s="232" t="s">
        <v>23691</v>
      </c>
      <c r="E18395" s="232" t="str">
        <f>CONCATENATE(SUM('Раздел 4'!AD221:AD221),"=",0)</f>
        <v>0=0</v>
      </c>
    </row>
    <row r="18396" spans="1:5" ht="42" hidden="1" customHeight="1">
      <c r="A18396" s="231" t="str">
        <f>IF((SUM('Раздел 4'!AD222:AD222)=0),"","Неверно!")</f>
        <v/>
      </c>
      <c r="B18396" s="237" t="s">
        <v>32713</v>
      </c>
      <c r="C18396" s="232" t="s">
        <v>23698</v>
      </c>
      <c r="D18396" s="232" t="s">
        <v>23691</v>
      </c>
      <c r="E18396" s="232" t="str">
        <f>CONCATENATE(SUM('Раздел 4'!AD222:AD222),"=",0)</f>
        <v>0=0</v>
      </c>
    </row>
    <row r="18397" spans="1:5" ht="42" hidden="1" customHeight="1">
      <c r="A18397" s="231" t="str">
        <f>IF((SUM('Раздел 4'!AE219:AE219)=0),"","Неверно!")</f>
        <v/>
      </c>
      <c r="B18397" s="237" t="s">
        <v>32713</v>
      </c>
      <c r="C18397" s="232" t="s">
        <v>23699</v>
      </c>
      <c r="D18397" s="232" t="s">
        <v>23691</v>
      </c>
      <c r="E18397" s="232" t="str">
        <f>CONCATENATE(SUM('Раздел 4'!AE219:AE219),"=",0)</f>
        <v>0=0</v>
      </c>
    </row>
    <row r="18398" spans="1:5" ht="42" hidden="1" customHeight="1">
      <c r="A18398" s="231" t="str">
        <f>IF((SUM('Раздел 4'!AE220:AE220)=0),"","Неверно!")</f>
        <v/>
      </c>
      <c r="B18398" s="237" t="s">
        <v>32713</v>
      </c>
      <c r="C18398" s="232" t="s">
        <v>23700</v>
      </c>
      <c r="D18398" s="232" t="s">
        <v>23691</v>
      </c>
      <c r="E18398" s="232" t="str">
        <f>CONCATENATE(SUM('Раздел 4'!AE220:AE220),"=",0)</f>
        <v>0=0</v>
      </c>
    </row>
    <row r="18399" spans="1:5" ht="42" hidden="1" customHeight="1">
      <c r="A18399" s="231" t="str">
        <f>IF((SUM('Раздел 4'!AE221:AE221)=0),"","Неверно!")</f>
        <v/>
      </c>
      <c r="B18399" s="237" t="s">
        <v>32713</v>
      </c>
      <c r="C18399" s="232" t="s">
        <v>23701</v>
      </c>
      <c r="D18399" s="232" t="s">
        <v>23691</v>
      </c>
      <c r="E18399" s="232" t="str">
        <f>CONCATENATE(SUM('Раздел 4'!AE221:AE221),"=",0)</f>
        <v>0=0</v>
      </c>
    </row>
    <row r="18400" spans="1:5" ht="42" hidden="1" customHeight="1">
      <c r="A18400" s="231" t="str">
        <f>IF((SUM('Раздел 4'!AE222:AE222)=0),"","Неверно!")</f>
        <v/>
      </c>
      <c r="B18400" s="237" t="s">
        <v>32713</v>
      </c>
      <c r="C18400" s="232" t="s">
        <v>23702</v>
      </c>
      <c r="D18400" s="232" t="s">
        <v>23691</v>
      </c>
      <c r="E18400" s="232" t="str">
        <f>CONCATENATE(SUM('Раздел 4'!AE222:AE222),"=",0)</f>
        <v>0=0</v>
      </c>
    </row>
    <row r="18401" spans="1:5" ht="42" hidden="1" customHeight="1">
      <c r="A18401" s="231" t="str">
        <f>IF((SUM('Раздел 4'!AF219:AF219)=0),"","Неверно!")</f>
        <v/>
      </c>
      <c r="B18401" s="237" t="s">
        <v>32713</v>
      </c>
      <c r="C18401" s="232" t="s">
        <v>23703</v>
      </c>
      <c r="D18401" s="232" t="s">
        <v>23691</v>
      </c>
      <c r="E18401" s="232" t="str">
        <f>CONCATENATE(SUM('Раздел 4'!AF219:AF219),"=",0)</f>
        <v>0=0</v>
      </c>
    </row>
    <row r="18402" spans="1:5" ht="42" hidden="1" customHeight="1">
      <c r="A18402" s="231" t="str">
        <f>IF((SUM('Раздел 4'!AF220:AF220)=0),"","Неверно!")</f>
        <v/>
      </c>
      <c r="B18402" s="237" t="s">
        <v>32713</v>
      </c>
      <c r="C18402" s="232" t="s">
        <v>23704</v>
      </c>
      <c r="D18402" s="232" t="s">
        <v>23691</v>
      </c>
      <c r="E18402" s="232" t="str">
        <f>CONCATENATE(SUM('Раздел 4'!AF220:AF220),"=",0)</f>
        <v>0=0</v>
      </c>
    </row>
    <row r="18403" spans="1:5" ht="42" hidden="1" customHeight="1">
      <c r="A18403" s="231" t="str">
        <f>IF((SUM('Раздел 4'!AF221:AF221)=0),"","Неверно!")</f>
        <v/>
      </c>
      <c r="B18403" s="237" t="s">
        <v>32713</v>
      </c>
      <c r="C18403" s="232" t="s">
        <v>23705</v>
      </c>
      <c r="D18403" s="232" t="s">
        <v>23691</v>
      </c>
      <c r="E18403" s="232" t="str">
        <f>CONCATENATE(SUM('Раздел 4'!AF221:AF221),"=",0)</f>
        <v>0=0</v>
      </c>
    </row>
    <row r="18404" spans="1:5" ht="42" hidden="1" customHeight="1">
      <c r="A18404" s="231" t="str">
        <f>IF((SUM('Раздел 4'!AF222:AF222)=0),"","Неверно!")</f>
        <v/>
      </c>
      <c r="B18404" s="237" t="s">
        <v>32713</v>
      </c>
      <c r="C18404" s="232" t="s">
        <v>23706</v>
      </c>
      <c r="D18404" s="232" t="s">
        <v>23691</v>
      </c>
      <c r="E18404" s="232" t="str">
        <f>CONCATENATE(SUM('Раздел 4'!AF222:AF222),"=",0)</f>
        <v>0=0</v>
      </c>
    </row>
    <row r="18405" spans="1:5" ht="42" hidden="1" customHeight="1">
      <c r="A18405" s="231" t="str">
        <f>IF((SUM('Раздел 4'!AG219:AG219)=0),"","Неверно!")</f>
        <v/>
      </c>
      <c r="B18405" s="237" t="s">
        <v>32713</v>
      </c>
      <c r="C18405" s="232" t="s">
        <v>23707</v>
      </c>
      <c r="D18405" s="232" t="s">
        <v>23691</v>
      </c>
      <c r="E18405" s="232" t="str">
        <f>CONCATENATE(SUM('Раздел 4'!AG219:AG219),"=",0)</f>
        <v>0=0</v>
      </c>
    </row>
    <row r="18406" spans="1:5" ht="42" hidden="1" customHeight="1">
      <c r="A18406" s="231" t="str">
        <f>IF((SUM('Раздел 4'!AG220:AG220)=0),"","Неверно!")</f>
        <v/>
      </c>
      <c r="B18406" s="237" t="s">
        <v>32713</v>
      </c>
      <c r="C18406" s="232" t="s">
        <v>23708</v>
      </c>
      <c r="D18406" s="232" t="s">
        <v>23691</v>
      </c>
      <c r="E18406" s="232" t="str">
        <f>CONCATENATE(SUM('Раздел 4'!AG220:AG220),"=",0)</f>
        <v>0=0</v>
      </c>
    </row>
    <row r="18407" spans="1:5" ht="42" hidden="1" customHeight="1">
      <c r="A18407" s="231" t="str">
        <f>IF((SUM('Раздел 4'!AG221:AG221)=0),"","Неверно!")</f>
        <v/>
      </c>
      <c r="B18407" s="237" t="s">
        <v>32713</v>
      </c>
      <c r="C18407" s="232" t="s">
        <v>23709</v>
      </c>
      <c r="D18407" s="232" t="s">
        <v>23691</v>
      </c>
      <c r="E18407" s="232" t="str">
        <f>CONCATENATE(SUM('Раздел 4'!AG221:AG221),"=",0)</f>
        <v>0=0</v>
      </c>
    </row>
    <row r="18408" spans="1:5" ht="42" hidden="1" customHeight="1">
      <c r="A18408" s="231" t="str">
        <f>IF((SUM('Раздел 4'!AG222:AG222)=0),"","Неверно!")</f>
        <v/>
      </c>
      <c r="B18408" s="237" t="s">
        <v>32713</v>
      </c>
      <c r="C18408" s="232" t="s">
        <v>23710</v>
      </c>
      <c r="D18408" s="232" t="s">
        <v>23691</v>
      </c>
      <c r="E18408" s="232" t="str">
        <f>CONCATENATE(SUM('Раздел 4'!AG222:AG222),"=",0)</f>
        <v>0=0</v>
      </c>
    </row>
    <row r="18409" spans="1:5" ht="42" hidden="1" customHeight="1">
      <c r="A18409" s="231" t="str">
        <f>IF((SUM('Раздел 4'!AH219:AH219)=0),"","Неверно!")</f>
        <v/>
      </c>
      <c r="B18409" s="237" t="s">
        <v>32713</v>
      </c>
      <c r="C18409" s="232" t="s">
        <v>23711</v>
      </c>
      <c r="D18409" s="232" t="s">
        <v>23691</v>
      </c>
      <c r="E18409" s="232" t="str">
        <f>CONCATENATE(SUM('Раздел 4'!AH219:AH219),"=",0)</f>
        <v>0=0</v>
      </c>
    </row>
    <row r="18410" spans="1:5" ht="42" hidden="1" customHeight="1">
      <c r="A18410" s="231" t="str">
        <f>IF((SUM('Раздел 4'!AH220:AH220)=0),"","Неверно!")</f>
        <v/>
      </c>
      <c r="B18410" s="237" t="s">
        <v>32713</v>
      </c>
      <c r="C18410" s="232" t="s">
        <v>23712</v>
      </c>
      <c r="D18410" s="232" t="s">
        <v>23691</v>
      </c>
      <c r="E18410" s="232" t="str">
        <f>CONCATENATE(SUM('Раздел 4'!AH220:AH220),"=",0)</f>
        <v>0=0</v>
      </c>
    </row>
    <row r="18411" spans="1:5" ht="42" hidden="1" customHeight="1">
      <c r="A18411" s="231" t="str">
        <f>IF((SUM('Раздел 4'!AH221:AH221)=0),"","Неверно!")</f>
        <v/>
      </c>
      <c r="B18411" s="237" t="s">
        <v>32713</v>
      </c>
      <c r="C18411" s="232" t="s">
        <v>23713</v>
      </c>
      <c r="D18411" s="232" t="s">
        <v>23691</v>
      </c>
      <c r="E18411" s="232" t="str">
        <f>CONCATENATE(SUM('Раздел 4'!AH221:AH221),"=",0)</f>
        <v>0=0</v>
      </c>
    </row>
    <row r="18412" spans="1:5" ht="42" hidden="1" customHeight="1">
      <c r="A18412" s="231" t="str">
        <f>IF((SUM('Раздел 4'!AH222:AH222)=0),"","Неверно!")</f>
        <v/>
      </c>
      <c r="B18412" s="237" t="s">
        <v>32713</v>
      </c>
      <c r="C18412" s="232" t="s">
        <v>23714</v>
      </c>
      <c r="D18412" s="232" t="s">
        <v>23691</v>
      </c>
      <c r="E18412" s="232" t="str">
        <f>CONCATENATE(SUM('Раздел 4'!AH222:AH222),"=",0)</f>
        <v>0=0</v>
      </c>
    </row>
    <row r="18413" spans="1:5" ht="42" hidden="1" customHeight="1">
      <c r="A18413" s="231" t="str">
        <f>IF((SUM('Раздел 4'!AI219:AI219)=0),"","Неверно!")</f>
        <v/>
      </c>
      <c r="B18413" s="237" t="s">
        <v>32713</v>
      </c>
      <c r="C18413" s="232" t="s">
        <v>23715</v>
      </c>
      <c r="D18413" s="232" t="s">
        <v>23691</v>
      </c>
      <c r="E18413" s="232" t="str">
        <f>CONCATENATE(SUM('Раздел 4'!AI219:AI219),"=",0)</f>
        <v>0=0</v>
      </c>
    </row>
    <row r="18414" spans="1:5" ht="42" hidden="1" customHeight="1">
      <c r="A18414" s="231" t="str">
        <f>IF((SUM('Раздел 4'!AI220:AI220)=0),"","Неверно!")</f>
        <v/>
      </c>
      <c r="B18414" s="237" t="s">
        <v>32713</v>
      </c>
      <c r="C18414" s="232" t="s">
        <v>23716</v>
      </c>
      <c r="D18414" s="232" t="s">
        <v>23691</v>
      </c>
      <c r="E18414" s="232" t="str">
        <f>CONCATENATE(SUM('Раздел 4'!AI220:AI220),"=",0)</f>
        <v>0=0</v>
      </c>
    </row>
    <row r="18415" spans="1:5" ht="42" hidden="1" customHeight="1">
      <c r="A18415" s="231" t="str">
        <f>IF((SUM('Раздел 4'!AI221:AI221)=0),"","Неверно!")</f>
        <v/>
      </c>
      <c r="B18415" s="237" t="s">
        <v>32713</v>
      </c>
      <c r="C18415" s="232" t="s">
        <v>23717</v>
      </c>
      <c r="D18415" s="232" t="s">
        <v>23691</v>
      </c>
      <c r="E18415" s="232" t="str">
        <f>CONCATENATE(SUM('Раздел 4'!AI221:AI221),"=",0)</f>
        <v>0=0</v>
      </c>
    </row>
    <row r="18416" spans="1:5" ht="42" hidden="1" customHeight="1">
      <c r="A18416" s="231" t="str">
        <f>IF((SUM('Раздел 4'!AI222:AI222)=0),"","Неверно!")</f>
        <v/>
      </c>
      <c r="B18416" s="237" t="s">
        <v>32713</v>
      </c>
      <c r="C18416" s="232" t="s">
        <v>23718</v>
      </c>
      <c r="D18416" s="232" t="s">
        <v>23691</v>
      </c>
      <c r="E18416" s="232" t="str">
        <f>CONCATENATE(SUM('Раздел 4'!AI222:AI222),"=",0)</f>
        <v>0=0</v>
      </c>
    </row>
    <row r="18417" spans="1:5" ht="42" hidden="1" customHeight="1">
      <c r="A18417" s="231" t="str">
        <f>IF((SUM('Раздел 4'!AJ219:AJ219)=0),"","Неверно!")</f>
        <v/>
      </c>
      <c r="B18417" s="237" t="s">
        <v>32713</v>
      </c>
      <c r="C18417" s="232" t="s">
        <v>23719</v>
      </c>
      <c r="D18417" s="232" t="s">
        <v>23691</v>
      </c>
      <c r="E18417" s="232" t="str">
        <f>CONCATENATE(SUM('Раздел 4'!AJ219:AJ219),"=",0)</f>
        <v>0=0</v>
      </c>
    </row>
    <row r="18418" spans="1:5" ht="42" hidden="1" customHeight="1">
      <c r="A18418" s="231" t="str">
        <f>IF((SUM('Раздел 4'!AJ220:AJ220)=0),"","Неверно!")</f>
        <v/>
      </c>
      <c r="B18418" s="237" t="s">
        <v>32713</v>
      </c>
      <c r="C18418" s="232" t="s">
        <v>23720</v>
      </c>
      <c r="D18418" s="232" t="s">
        <v>23691</v>
      </c>
      <c r="E18418" s="232" t="str">
        <f>CONCATENATE(SUM('Раздел 4'!AJ220:AJ220),"=",0)</f>
        <v>0=0</v>
      </c>
    </row>
    <row r="18419" spans="1:5" ht="42" hidden="1" customHeight="1">
      <c r="A18419" s="231" t="str">
        <f>IF((SUM('Раздел 4'!AJ221:AJ221)=0),"","Неверно!")</f>
        <v/>
      </c>
      <c r="B18419" s="237" t="s">
        <v>32713</v>
      </c>
      <c r="C18419" s="232" t="s">
        <v>23721</v>
      </c>
      <c r="D18419" s="232" t="s">
        <v>23691</v>
      </c>
      <c r="E18419" s="232" t="str">
        <f>CONCATENATE(SUM('Раздел 4'!AJ221:AJ221),"=",0)</f>
        <v>0=0</v>
      </c>
    </row>
    <row r="18420" spans="1:5" ht="42" hidden="1" customHeight="1">
      <c r="A18420" s="231" t="str">
        <f>IF((SUM('Раздел 4'!AJ222:AJ222)=0),"","Неверно!")</f>
        <v/>
      </c>
      <c r="B18420" s="237" t="s">
        <v>32713</v>
      </c>
      <c r="C18420" s="232" t="s">
        <v>23722</v>
      </c>
      <c r="D18420" s="232" t="s">
        <v>23691</v>
      </c>
      <c r="E18420" s="232" t="str">
        <f>CONCATENATE(SUM('Раздел 4'!AJ222:AJ222),"=",0)</f>
        <v>0=0</v>
      </c>
    </row>
    <row r="18421" spans="1:5" ht="42" hidden="1" customHeight="1">
      <c r="A18421" s="231" t="str">
        <f>IF((SUM('Раздел 4'!AK219:AK219)=0),"","Неверно!")</f>
        <v/>
      </c>
      <c r="B18421" s="237" t="s">
        <v>32713</v>
      </c>
      <c r="C18421" s="232" t="s">
        <v>23723</v>
      </c>
      <c r="D18421" s="232" t="s">
        <v>23691</v>
      </c>
      <c r="E18421" s="232" t="str">
        <f>CONCATENATE(SUM('Раздел 4'!AK219:AK219),"=",0)</f>
        <v>0=0</v>
      </c>
    </row>
    <row r="18422" spans="1:5" ht="42" hidden="1" customHeight="1">
      <c r="A18422" s="231" t="str">
        <f>IF((SUM('Раздел 4'!AK220:AK220)=0),"","Неверно!")</f>
        <v/>
      </c>
      <c r="B18422" s="237" t="s">
        <v>32713</v>
      </c>
      <c r="C18422" s="232" t="s">
        <v>23724</v>
      </c>
      <c r="D18422" s="232" t="s">
        <v>23691</v>
      </c>
      <c r="E18422" s="232" t="str">
        <f>CONCATENATE(SUM('Раздел 4'!AK220:AK220),"=",0)</f>
        <v>0=0</v>
      </c>
    </row>
    <row r="18423" spans="1:5" ht="42" hidden="1" customHeight="1">
      <c r="A18423" s="231" t="str">
        <f>IF((SUM('Раздел 4'!AK221:AK221)=0),"","Неверно!")</f>
        <v/>
      </c>
      <c r="B18423" s="237" t="s">
        <v>32713</v>
      </c>
      <c r="C18423" s="232" t="s">
        <v>23725</v>
      </c>
      <c r="D18423" s="232" t="s">
        <v>23691</v>
      </c>
      <c r="E18423" s="232" t="str">
        <f>CONCATENATE(SUM('Раздел 4'!AK221:AK221),"=",0)</f>
        <v>0=0</v>
      </c>
    </row>
    <row r="18424" spans="1:5" ht="42" hidden="1" customHeight="1">
      <c r="A18424" s="231" t="str">
        <f>IF((SUM('Раздел 4'!AK222:AK222)=0),"","Неверно!")</f>
        <v/>
      </c>
      <c r="B18424" s="237" t="s">
        <v>32713</v>
      </c>
      <c r="C18424" s="232" t="s">
        <v>23726</v>
      </c>
      <c r="D18424" s="232" t="s">
        <v>23691</v>
      </c>
      <c r="E18424" s="232" t="str">
        <f>CONCATENATE(SUM('Раздел 4'!AK222:AK222),"=",0)</f>
        <v>0=0</v>
      </c>
    </row>
    <row r="18425" spans="1:5" ht="42" hidden="1" customHeight="1">
      <c r="A18425" s="231" t="str">
        <f>IF((SUM('Раздел 4'!AL219:AL219)=0),"","Неверно!")</f>
        <v/>
      </c>
      <c r="B18425" s="237" t="s">
        <v>32713</v>
      </c>
      <c r="C18425" s="232" t="s">
        <v>23727</v>
      </c>
      <c r="D18425" s="232" t="s">
        <v>23691</v>
      </c>
      <c r="E18425" s="232" t="str">
        <f>CONCATENATE(SUM('Раздел 4'!AL219:AL219),"=",0)</f>
        <v>0=0</v>
      </c>
    </row>
    <row r="18426" spans="1:5" ht="42" hidden="1" customHeight="1">
      <c r="A18426" s="231" t="str">
        <f>IF((SUM('Раздел 4'!AL220:AL220)=0),"","Неверно!")</f>
        <v/>
      </c>
      <c r="B18426" s="237" t="s">
        <v>32713</v>
      </c>
      <c r="C18426" s="232" t="s">
        <v>23728</v>
      </c>
      <c r="D18426" s="232" t="s">
        <v>23691</v>
      </c>
      <c r="E18426" s="232" t="str">
        <f>CONCATENATE(SUM('Раздел 4'!AL220:AL220),"=",0)</f>
        <v>0=0</v>
      </c>
    </row>
    <row r="18427" spans="1:5" ht="42" hidden="1" customHeight="1">
      <c r="A18427" s="231" t="str">
        <f>IF((SUM('Раздел 4'!AL221:AL221)=0),"","Неверно!")</f>
        <v/>
      </c>
      <c r="B18427" s="237" t="s">
        <v>32713</v>
      </c>
      <c r="C18427" s="232" t="s">
        <v>23729</v>
      </c>
      <c r="D18427" s="232" t="s">
        <v>23691</v>
      </c>
      <c r="E18427" s="232" t="str">
        <f>CONCATENATE(SUM('Раздел 4'!AL221:AL221),"=",0)</f>
        <v>0=0</v>
      </c>
    </row>
    <row r="18428" spans="1:5" ht="42" hidden="1" customHeight="1">
      <c r="A18428" s="231" t="str">
        <f>IF((SUM('Раздел 4'!AL222:AL222)=0),"","Неверно!")</f>
        <v/>
      </c>
      <c r="B18428" s="237" t="s">
        <v>32713</v>
      </c>
      <c r="C18428" s="232" t="s">
        <v>23730</v>
      </c>
      <c r="D18428" s="232" t="s">
        <v>23691</v>
      </c>
      <c r="E18428" s="232" t="str">
        <f>CONCATENATE(SUM('Раздел 4'!AL222:AL222),"=",0)</f>
        <v>0=0</v>
      </c>
    </row>
    <row r="18429" spans="1:5" ht="42" hidden="1" customHeight="1">
      <c r="A18429" s="231" t="str">
        <f>IF((SUM('Раздел 4'!O219:O219)=0),"","Неверно!")</f>
        <v/>
      </c>
      <c r="B18429" s="237" t="s">
        <v>32714</v>
      </c>
      <c r="C18429" s="232" t="s">
        <v>23633</v>
      </c>
      <c r="D18429" s="232" t="s">
        <v>23634</v>
      </c>
      <c r="E18429" s="232" t="str">
        <f>CONCATENATE(SUM('Раздел 4'!O219:O219),"=",0)</f>
        <v>0=0</v>
      </c>
    </row>
    <row r="18430" spans="1:5" ht="42" hidden="1" customHeight="1">
      <c r="A18430" s="231" t="str">
        <f>IF((SUM('Раздел 4'!O220:O220)=0),"","Неверно!")</f>
        <v/>
      </c>
      <c r="B18430" s="237" t="s">
        <v>32714</v>
      </c>
      <c r="C18430" s="232" t="s">
        <v>23635</v>
      </c>
      <c r="D18430" s="232" t="s">
        <v>23634</v>
      </c>
      <c r="E18430" s="232" t="str">
        <f>CONCATENATE(SUM('Раздел 4'!O220:O220),"=",0)</f>
        <v>0=0</v>
      </c>
    </row>
    <row r="18431" spans="1:5" ht="42" hidden="1" customHeight="1">
      <c r="A18431" s="231" t="str">
        <f>IF((SUM('Раздел 4'!O221:O221)=0),"","Неверно!")</f>
        <v/>
      </c>
      <c r="B18431" s="237" t="s">
        <v>32714</v>
      </c>
      <c r="C18431" s="232" t="s">
        <v>23636</v>
      </c>
      <c r="D18431" s="232" t="s">
        <v>23634</v>
      </c>
      <c r="E18431" s="232" t="str">
        <f>CONCATENATE(SUM('Раздел 4'!O221:O221),"=",0)</f>
        <v>0=0</v>
      </c>
    </row>
    <row r="18432" spans="1:5" ht="42" hidden="1" customHeight="1">
      <c r="A18432" s="231" t="str">
        <f>IF((SUM('Раздел 4'!O222:O222)=0),"","Неверно!")</f>
        <v/>
      </c>
      <c r="B18432" s="237" t="s">
        <v>32714</v>
      </c>
      <c r="C18432" s="232" t="s">
        <v>23637</v>
      </c>
      <c r="D18432" s="232" t="s">
        <v>23634</v>
      </c>
      <c r="E18432" s="232" t="str">
        <f>CONCATENATE(SUM('Раздел 4'!O222:O222),"=",0)</f>
        <v>0=0</v>
      </c>
    </row>
    <row r="18433" spans="1:5" ht="42" hidden="1" customHeight="1">
      <c r="A18433" s="231" t="str">
        <f>IF((SUM('Раздел 4'!P219:P219)=0),"","Неверно!")</f>
        <v/>
      </c>
      <c r="B18433" s="237" t="s">
        <v>32714</v>
      </c>
      <c r="C18433" s="232" t="s">
        <v>23638</v>
      </c>
      <c r="D18433" s="232" t="s">
        <v>23634</v>
      </c>
      <c r="E18433" s="232" t="str">
        <f>CONCATENATE(SUM('Раздел 4'!P219:P219),"=",0)</f>
        <v>0=0</v>
      </c>
    </row>
    <row r="18434" spans="1:5" ht="42" hidden="1" customHeight="1">
      <c r="A18434" s="231" t="str">
        <f>IF((SUM('Раздел 4'!P220:P220)=0),"","Неверно!")</f>
        <v/>
      </c>
      <c r="B18434" s="237" t="s">
        <v>32714</v>
      </c>
      <c r="C18434" s="232" t="s">
        <v>23639</v>
      </c>
      <c r="D18434" s="232" t="s">
        <v>23634</v>
      </c>
      <c r="E18434" s="232" t="str">
        <f>CONCATENATE(SUM('Раздел 4'!P220:P220),"=",0)</f>
        <v>0=0</v>
      </c>
    </row>
    <row r="18435" spans="1:5" ht="42" hidden="1" customHeight="1">
      <c r="A18435" s="231" t="str">
        <f>IF((SUM('Раздел 4'!P221:P221)=0),"","Неверно!")</f>
        <v/>
      </c>
      <c r="B18435" s="237" t="s">
        <v>32714</v>
      </c>
      <c r="C18435" s="232" t="s">
        <v>23640</v>
      </c>
      <c r="D18435" s="232" t="s">
        <v>23634</v>
      </c>
      <c r="E18435" s="232" t="str">
        <f>CONCATENATE(SUM('Раздел 4'!P221:P221),"=",0)</f>
        <v>0=0</v>
      </c>
    </row>
    <row r="18436" spans="1:5" ht="42" hidden="1" customHeight="1">
      <c r="A18436" s="231" t="str">
        <f>IF((SUM('Раздел 4'!P222:P222)=0),"","Неверно!")</f>
        <v/>
      </c>
      <c r="B18436" s="237" t="s">
        <v>32714</v>
      </c>
      <c r="C18436" s="232" t="s">
        <v>23641</v>
      </c>
      <c r="D18436" s="232" t="s">
        <v>23634</v>
      </c>
      <c r="E18436" s="232" t="str">
        <f>CONCATENATE(SUM('Раздел 4'!P222:P222),"=",0)</f>
        <v>0=0</v>
      </c>
    </row>
    <row r="18437" spans="1:5" ht="42" hidden="1" customHeight="1">
      <c r="A18437" s="231" t="str">
        <f>IF((SUM('Раздел 4'!Q219:Q219)=0),"","Неверно!")</f>
        <v/>
      </c>
      <c r="B18437" s="237" t="s">
        <v>32714</v>
      </c>
      <c r="C18437" s="232" t="s">
        <v>23642</v>
      </c>
      <c r="D18437" s="232" t="s">
        <v>23634</v>
      </c>
      <c r="E18437" s="232" t="str">
        <f>CONCATENATE(SUM('Раздел 4'!Q219:Q219),"=",0)</f>
        <v>0=0</v>
      </c>
    </row>
    <row r="18438" spans="1:5" ht="42" hidden="1" customHeight="1">
      <c r="A18438" s="231" t="str">
        <f>IF((SUM('Раздел 4'!Q220:Q220)=0),"","Неверно!")</f>
        <v/>
      </c>
      <c r="B18438" s="237" t="s">
        <v>32714</v>
      </c>
      <c r="C18438" s="232" t="s">
        <v>23643</v>
      </c>
      <c r="D18438" s="232" t="s">
        <v>23634</v>
      </c>
      <c r="E18438" s="232" t="str">
        <f>CONCATENATE(SUM('Раздел 4'!Q220:Q220),"=",0)</f>
        <v>0=0</v>
      </c>
    </row>
    <row r="18439" spans="1:5" ht="42" hidden="1" customHeight="1">
      <c r="A18439" s="231" t="str">
        <f>IF((SUM('Раздел 4'!Q221:Q221)=0),"","Неверно!")</f>
        <v/>
      </c>
      <c r="B18439" s="237" t="s">
        <v>32714</v>
      </c>
      <c r="C18439" s="232" t="s">
        <v>23644</v>
      </c>
      <c r="D18439" s="232" t="s">
        <v>23634</v>
      </c>
      <c r="E18439" s="232" t="str">
        <f>CONCATENATE(SUM('Раздел 4'!Q221:Q221),"=",0)</f>
        <v>0=0</v>
      </c>
    </row>
    <row r="18440" spans="1:5" ht="42" hidden="1" customHeight="1">
      <c r="A18440" s="231" t="str">
        <f>IF((SUM('Раздел 4'!Q222:Q222)=0),"","Неверно!")</f>
        <v/>
      </c>
      <c r="B18440" s="237" t="s">
        <v>32714</v>
      </c>
      <c r="C18440" s="232" t="s">
        <v>23645</v>
      </c>
      <c r="D18440" s="232" t="s">
        <v>23634</v>
      </c>
      <c r="E18440" s="232" t="str">
        <f>CONCATENATE(SUM('Раздел 4'!Q222:Q222),"=",0)</f>
        <v>0=0</v>
      </c>
    </row>
    <row r="18441" spans="1:5" ht="42" hidden="1" customHeight="1">
      <c r="A18441" s="231" t="str">
        <f>IF((SUM('Раздел 4'!R219:R219)=0),"","Неверно!")</f>
        <v/>
      </c>
      <c r="B18441" s="237" t="s">
        <v>32714</v>
      </c>
      <c r="C18441" s="232" t="s">
        <v>23646</v>
      </c>
      <c r="D18441" s="232" t="s">
        <v>23634</v>
      </c>
      <c r="E18441" s="232" t="str">
        <f>CONCATENATE(SUM('Раздел 4'!R219:R219),"=",0)</f>
        <v>0=0</v>
      </c>
    </row>
    <row r="18442" spans="1:5" ht="42" hidden="1" customHeight="1">
      <c r="A18442" s="231" t="str">
        <f>IF((SUM('Раздел 4'!R220:R220)=0),"","Неверно!")</f>
        <v/>
      </c>
      <c r="B18442" s="237" t="s">
        <v>32714</v>
      </c>
      <c r="C18442" s="232" t="s">
        <v>23647</v>
      </c>
      <c r="D18442" s="232" t="s">
        <v>23634</v>
      </c>
      <c r="E18442" s="232" t="str">
        <f>CONCATENATE(SUM('Раздел 4'!R220:R220),"=",0)</f>
        <v>0=0</v>
      </c>
    </row>
    <row r="18443" spans="1:5" ht="42" hidden="1" customHeight="1">
      <c r="A18443" s="231" t="str">
        <f>IF((SUM('Раздел 4'!R221:R221)=0),"","Неверно!")</f>
        <v/>
      </c>
      <c r="B18443" s="237" t="s">
        <v>32714</v>
      </c>
      <c r="C18443" s="232" t="s">
        <v>23648</v>
      </c>
      <c r="D18443" s="232" t="s">
        <v>23634</v>
      </c>
      <c r="E18443" s="232" t="str">
        <f>CONCATENATE(SUM('Раздел 4'!R221:R221),"=",0)</f>
        <v>0=0</v>
      </c>
    </row>
    <row r="18444" spans="1:5" ht="42" hidden="1" customHeight="1">
      <c r="A18444" s="231" t="str">
        <f>IF((SUM('Раздел 4'!R222:R222)=0),"","Неверно!")</f>
        <v/>
      </c>
      <c r="B18444" s="237" t="s">
        <v>32714</v>
      </c>
      <c r="C18444" s="232" t="s">
        <v>23649</v>
      </c>
      <c r="D18444" s="232" t="s">
        <v>23634</v>
      </c>
      <c r="E18444" s="232" t="str">
        <f>CONCATENATE(SUM('Раздел 4'!R222:R222),"=",0)</f>
        <v>0=0</v>
      </c>
    </row>
    <row r="18445" spans="1:5" ht="42" hidden="1" customHeight="1">
      <c r="A18445" s="231" t="str">
        <f>IF((SUM('Раздел 4'!S219:S219)=0),"","Неверно!")</f>
        <v/>
      </c>
      <c r="B18445" s="237" t="s">
        <v>32714</v>
      </c>
      <c r="C18445" s="232" t="s">
        <v>23650</v>
      </c>
      <c r="D18445" s="232" t="s">
        <v>23634</v>
      </c>
      <c r="E18445" s="232" t="str">
        <f>CONCATENATE(SUM('Раздел 4'!S219:S219),"=",0)</f>
        <v>0=0</v>
      </c>
    </row>
    <row r="18446" spans="1:5" ht="42" hidden="1" customHeight="1">
      <c r="A18446" s="231" t="str">
        <f>IF((SUM('Раздел 4'!S220:S220)=0),"","Неверно!")</f>
        <v/>
      </c>
      <c r="B18446" s="237" t="s">
        <v>32714</v>
      </c>
      <c r="C18446" s="232" t="s">
        <v>23651</v>
      </c>
      <c r="D18446" s="232" t="s">
        <v>23634</v>
      </c>
      <c r="E18446" s="232" t="str">
        <f>CONCATENATE(SUM('Раздел 4'!S220:S220),"=",0)</f>
        <v>0=0</v>
      </c>
    </row>
    <row r="18447" spans="1:5" ht="42" hidden="1" customHeight="1">
      <c r="A18447" s="231" t="str">
        <f>IF((SUM('Раздел 4'!S221:S221)=0),"","Неверно!")</f>
        <v/>
      </c>
      <c r="B18447" s="237" t="s">
        <v>32714</v>
      </c>
      <c r="C18447" s="232" t="s">
        <v>23652</v>
      </c>
      <c r="D18447" s="232" t="s">
        <v>23634</v>
      </c>
      <c r="E18447" s="232" t="str">
        <f>CONCATENATE(SUM('Раздел 4'!S221:S221),"=",0)</f>
        <v>0=0</v>
      </c>
    </row>
    <row r="18448" spans="1:5" ht="42" hidden="1" customHeight="1">
      <c r="A18448" s="231" t="str">
        <f>IF((SUM('Раздел 4'!S222:S222)=0),"","Неверно!")</f>
        <v/>
      </c>
      <c r="B18448" s="237" t="s">
        <v>32714</v>
      </c>
      <c r="C18448" s="232" t="s">
        <v>23653</v>
      </c>
      <c r="D18448" s="232" t="s">
        <v>23634</v>
      </c>
      <c r="E18448" s="232" t="str">
        <f>CONCATENATE(SUM('Раздел 4'!S222:S222),"=",0)</f>
        <v>0=0</v>
      </c>
    </row>
    <row r="18449" spans="1:5" ht="42" hidden="1" customHeight="1">
      <c r="A18449" s="231" t="str">
        <f>IF((SUM('Раздел 4'!T219:T219)=0),"","Неверно!")</f>
        <v/>
      </c>
      <c r="B18449" s="237" t="s">
        <v>32714</v>
      </c>
      <c r="C18449" s="232" t="s">
        <v>23654</v>
      </c>
      <c r="D18449" s="232" t="s">
        <v>23634</v>
      </c>
      <c r="E18449" s="232" t="str">
        <f>CONCATENATE(SUM('Раздел 4'!T219:T219),"=",0)</f>
        <v>0=0</v>
      </c>
    </row>
    <row r="18450" spans="1:5" ht="42" hidden="1" customHeight="1">
      <c r="A18450" s="231" t="str">
        <f>IF((SUM('Раздел 4'!T220:T220)=0),"","Неверно!")</f>
        <v/>
      </c>
      <c r="B18450" s="237" t="s">
        <v>32714</v>
      </c>
      <c r="C18450" s="232" t="s">
        <v>23655</v>
      </c>
      <c r="D18450" s="232" t="s">
        <v>23634</v>
      </c>
      <c r="E18450" s="232" t="str">
        <f>CONCATENATE(SUM('Раздел 4'!T220:T220),"=",0)</f>
        <v>0=0</v>
      </c>
    </row>
    <row r="18451" spans="1:5" ht="42" hidden="1" customHeight="1">
      <c r="A18451" s="231" t="str">
        <f>IF((SUM('Раздел 4'!T221:T221)=0),"","Неверно!")</f>
        <v/>
      </c>
      <c r="B18451" s="237" t="s">
        <v>32714</v>
      </c>
      <c r="C18451" s="232" t="s">
        <v>23656</v>
      </c>
      <c r="D18451" s="232" t="s">
        <v>23634</v>
      </c>
      <c r="E18451" s="232" t="str">
        <f>CONCATENATE(SUM('Раздел 4'!T221:T221),"=",0)</f>
        <v>0=0</v>
      </c>
    </row>
    <row r="18452" spans="1:5" ht="42" hidden="1" customHeight="1">
      <c r="A18452" s="231" t="str">
        <f>IF((SUM('Раздел 4'!T222:T222)=0),"","Неверно!")</f>
        <v/>
      </c>
      <c r="B18452" s="237" t="s">
        <v>32714</v>
      </c>
      <c r="C18452" s="232" t="s">
        <v>23657</v>
      </c>
      <c r="D18452" s="232" t="s">
        <v>23634</v>
      </c>
      <c r="E18452" s="232" t="str">
        <f>CONCATENATE(SUM('Раздел 4'!T222:T222),"=",0)</f>
        <v>0=0</v>
      </c>
    </row>
    <row r="18453" spans="1:5" ht="42" hidden="1" customHeight="1">
      <c r="A18453" s="231" t="str">
        <f>IF((SUM('Раздел 4'!G219:G219)=0),"","Неверно!")</f>
        <v/>
      </c>
      <c r="B18453" s="237" t="s">
        <v>32714</v>
      </c>
      <c r="C18453" s="232" t="s">
        <v>23658</v>
      </c>
      <c r="D18453" s="232" t="s">
        <v>23634</v>
      </c>
      <c r="E18453" s="232" t="str">
        <f>CONCATENATE(SUM('Раздел 4'!G219:G219),"=",0)</f>
        <v>0=0</v>
      </c>
    </row>
    <row r="18454" spans="1:5" ht="42" hidden="1" customHeight="1">
      <c r="A18454" s="231" t="str">
        <f>IF((SUM('Раздел 4'!G220:G220)=0),"","Неверно!")</f>
        <v/>
      </c>
      <c r="B18454" s="237" t="s">
        <v>32714</v>
      </c>
      <c r="C18454" s="232" t="s">
        <v>23659</v>
      </c>
      <c r="D18454" s="232" t="s">
        <v>23634</v>
      </c>
      <c r="E18454" s="232" t="str">
        <f>CONCATENATE(SUM('Раздел 4'!G220:G220),"=",0)</f>
        <v>0=0</v>
      </c>
    </row>
    <row r="18455" spans="1:5" ht="42" hidden="1" customHeight="1">
      <c r="A18455" s="231" t="str">
        <f>IF((SUM('Раздел 4'!G221:G221)=0),"","Неверно!")</f>
        <v/>
      </c>
      <c r="B18455" s="237" t="s">
        <v>32714</v>
      </c>
      <c r="C18455" s="232" t="s">
        <v>23660</v>
      </c>
      <c r="D18455" s="232" t="s">
        <v>23634</v>
      </c>
      <c r="E18455" s="232" t="str">
        <f>CONCATENATE(SUM('Раздел 4'!G221:G221),"=",0)</f>
        <v>0=0</v>
      </c>
    </row>
    <row r="18456" spans="1:5" ht="42" hidden="1" customHeight="1">
      <c r="A18456" s="231" t="str">
        <f>IF((SUM('Раздел 4'!G222:G222)=0),"","Неверно!")</f>
        <v/>
      </c>
      <c r="B18456" s="237" t="s">
        <v>32714</v>
      </c>
      <c r="C18456" s="232" t="s">
        <v>23661</v>
      </c>
      <c r="D18456" s="232" t="s">
        <v>23634</v>
      </c>
      <c r="E18456" s="232" t="str">
        <f>CONCATENATE(SUM('Раздел 4'!G222:G222),"=",0)</f>
        <v>0=0</v>
      </c>
    </row>
    <row r="18457" spans="1:5" ht="42" hidden="1" customHeight="1">
      <c r="A18457" s="231" t="str">
        <f>IF((SUM('Раздел 4'!H219:H219)=0),"","Неверно!")</f>
        <v/>
      </c>
      <c r="B18457" s="237" t="s">
        <v>32714</v>
      </c>
      <c r="C18457" s="232" t="s">
        <v>23662</v>
      </c>
      <c r="D18457" s="232" t="s">
        <v>23634</v>
      </c>
      <c r="E18457" s="232" t="str">
        <f>CONCATENATE(SUM('Раздел 4'!H219:H219),"=",0)</f>
        <v>0=0</v>
      </c>
    </row>
    <row r="18458" spans="1:5" ht="42" hidden="1" customHeight="1">
      <c r="A18458" s="231" t="str">
        <f>IF((SUM('Раздел 4'!H220:H220)=0),"","Неверно!")</f>
        <v/>
      </c>
      <c r="B18458" s="237" t="s">
        <v>32714</v>
      </c>
      <c r="C18458" s="232" t="s">
        <v>23663</v>
      </c>
      <c r="D18458" s="232" t="s">
        <v>23634</v>
      </c>
      <c r="E18458" s="232" t="str">
        <f>CONCATENATE(SUM('Раздел 4'!H220:H220),"=",0)</f>
        <v>0=0</v>
      </c>
    </row>
    <row r="18459" spans="1:5" ht="42" hidden="1" customHeight="1">
      <c r="A18459" s="231" t="str">
        <f>IF((SUM('Раздел 4'!H221:H221)=0),"","Неверно!")</f>
        <v/>
      </c>
      <c r="B18459" s="237" t="s">
        <v>32714</v>
      </c>
      <c r="C18459" s="232" t="s">
        <v>23664</v>
      </c>
      <c r="D18459" s="232" t="s">
        <v>23634</v>
      </c>
      <c r="E18459" s="232" t="str">
        <f>CONCATENATE(SUM('Раздел 4'!H221:H221),"=",0)</f>
        <v>0=0</v>
      </c>
    </row>
    <row r="18460" spans="1:5" ht="42" hidden="1" customHeight="1">
      <c r="A18460" s="231" t="str">
        <f>IF((SUM('Раздел 4'!H222:H222)=0),"","Неверно!")</f>
        <v/>
      </c>
      <c r="B18460" s="237" t="s">
        <v>32714</v>
      </c>
      <c r="C18460" s="232" t="s">
        <v>23665</v>
      </c>
      <c r="D18460" s="232" t="s">
        <v>23634</v>
      </c>
      <c r="E18460" s="232" t="str">
        <f>CONCATENATE(SUM('Раздел 4'!H222:H222),"=",0)</f>
        <v>0=0</v>
      </c>
    </row>
    <row r="18461" spans="1:5" ht="42" hidden="1" customHeight="1">
      <c r="A18461" s="231" t="str">
        <f>IF((SUM('Раздел 4'!I219:I219)=0),"","Неверно!")</f>
        <v/>
      </c>
      <c r="B18461" s="237" t="s">
        <v>32714</v>
      </c>
      <c r="C18461" s="232" t="s">
        <v>23666</v>
      </c>
      <c r="D18461" s="232" t="s">
        <v>23634</v>
      </c>
      <c r="E18461" s="232" t="str">
        <f>CONCATENATE(SUM('Раздел 4'!I219:I219),"=",0)</f>
        <v>0=0</v>
      </c>
    </row>
    <row r="18462" spans="1:5" ht="42" hidden="1" customHeight="1">
      <c r="A18462" s="231" t="str">
        <f>IF((SUM('Раздел 4'!I220:I220)=0),"","Неверно!")</f>
        <v/>
      </c>
      <c r="B18462" s="237" t="s">
        <v>32714</v>
      </c>
      <c r="C18462" s="232" t="s">
        <v>23667</v>
      </c>
      <c r="D18462" s="232" t="s">
        <v>23634</v>
      </c>
      <c r="E18462" s="232" t="str">
        <f>CONCATENATE(SUM('Раздел 4'!I220:I220),"=",0)</f>
        <v>0=0</v>
      </c>
    </row>
    <row r="18463" spans="1:5" ht="42" hidden="1" customHeight="1">
      <c r="A18463" s="231" t="str">
        <f>IF((SUM('Раздел 4'!I221:I221)=0),"","Неверно!")</f>
        <v/>
      </c>
      <c r="B18463" s="237" t="s">
        <v>32714</v>
      </c>
      <c r="C18463" s="232" t="s">
        <v>23668</v>
      </c>
      <c r="D18463" s="232" t="s">
        <v>23634</v>
      </c>
      <c r="E18463" s="232" t="str">
        <f>CONCATENATE(SUM('Раздел 4'!I221:I221),"=",0)</f>
        <v>0=0</v>
      </c>
    </row>
    <row r="18464" spans="1:5" ht="42" hidden="1" customHeight="1">
      <c r="A18464" s="231" t="str">
        <f>IF((SUM('Раздел 4'!I222:I222)=0),"","Неверно!")</f>
        <v/>
      </c>
      <c r="B18464" s="237" t="s">
        <v>32714</v>
      </c>
      <c r="C18464" s="232" t="s">
        <v>23669</v>
      </c>
      <c r="D18464" s="232" t="s">
        <v>23634</v>
      </c>
      <c r="E18464" s="232" t="str">
        <f>CONCATENATE(SUM('Раздел 4'!I222:I222),"=",0)</f>
        <v>0=0</v>
      </c>
    </row>
    <row r="18465" spans="1:5" ht="42" hidden="1" customHeight="1">
      <c r="A18465" s="231" t="str">
        <f>IF((SUM('Раздел 4'!J219:J219)=0),"","Неверно!")</f>
        <v/>
      </c>
      <c r="B18465" s="237" t="s">
        <v>32714</v>
      </c>
      <c r="C18465" s="232" t="s">
        <v>23670</v>
      </c>
      <c r="D18465" s="232" t="s">
        <v>23634</v>
      </c>
      <c r="E18465" s="232" t="str">
        <f>CONCATENATE(SUM('Раздел 4'!J219:J219),"=",0)</f>
        <v>0=0</v>
      </c>
    </row>
    <row r="18466" spans="1:5" ht="42" hidden="1" customHeight="1">
      <c r="A18466" s="231" t="str">
        <f>IF((SUM('Раздел 4'!J220:J220)=0),"","Неверно!")</f>
        <v/>
      </c>
      <c r="B18466" s="237" t="s">
        <v>32714</v>
      </c>
      <c r="C18466" s="232" t="s">
        <v>23671</v>
      </c>
      <c r="D18466" s="232" t="s">
        <v>23634</v>
      </c>
      <c r="E18466" s="232" t="str">
        <f>CONCATENATE(SUM('Раздел 4'!J220:J220),"=",0)</f>
        <v>0=0</v>
      </c>
    </row>
    <row r="18467" spans="1:5" ht="42" hidden="1" customHeight="1">
      <c r="A18467" s="231" t="str">
        <f>IF((SUM('Раздел 4'!J221:J221)=0),"","Неверно!")</f>
        <v/>
      </c>
      <c r="B18467" s="237" t="s">
        <v>32714</v>
      </c>
      <c r="C18467" s="232" t="s">
        <v>23672</v>
      </c>
      <c r="D18467" s="232" t="s">
        <v>23634</v>
      </c>
      <c r="E18467" s="232" t="str">
        <f>CONCATENATE(SUM('Раздел 4'!J221:J221),"=",0)</f>
        <v>0=0</v>
      </c>
    </row>
    <row r="18468" spans="1:5" ht="42" hidden="1" customHeight="1">
      <c r="A18468" s="231" t="str">
        <f>IF((SUM('Раздел 4'!J222:J222)=0),"","Неверно!")</f>
        <v/>
      </c>
      <c r="B18468" s="237" t="s">
        <v>32714</v>
      </c>
      <c r="C18468" s="232" t="s">
        <v>23673</v>
      </c>
      <c r="D18468" s="232" t="s">
        <v>23634</v>
      </c>
      <c r="E18468" s="232" t="str">
        <f>CONCATENATE(SUM('Раздел 4'!J222:J222),"=",0)</f>
        <v>0=0</v>
      </c>
    </row>
    <row r="18469" spans="1:5" ht="42" hidden="1" customHeight="1">
      <c r="A18469" s="231" t="str">
        <f>IF((SUM('Раздел 4'!K219:K219)=0),"","Неверно!")</f>
        <v/>
      </c>
      <c r="B18469" s="237" t="s">
        <v>32714</v>
      </c>
      <c r="C18469" s="232" t="s">
        <v>23674</v>
      </c>
      <c r="D18469" s="232" t="s">
        <v>23634</v>
      </c>
      <c r="E18469" s="232" t="str">
        <f>CONCATENATE(SUM('Раздел 4'!K219:K219),"=",0)</f>
        <v>0=0</v>
      </c>
    </row>
    <row r="18470" spans="1:5" ht="42" hidden="1" customHeight="1">
      <c r="A18470" s="231" t="str">
        <f>IF((SUM('Раздел 4'!K220:K220)=0),"","Неверно!")</f>
        <v/>
      </c>
      <c r="B18470" s="237" t="s">
        <v>32714</v>
      </c>
      <c r="C18470" s="232" t="s">
        <v>23675</v>
      </c>
      <c r="D18470" s="232" t="s">
        <v>23634</v>
      </c>
      <c r="E18470" s="232" t="str">
        <f>CONCATENATE(SUM('Раздел 4'!K220:K220),"=",0)</f>
        <v>0=0</v>
      </c>
    </row>
    <row r="18471" spans="1:5" ht="42" hidden="1" customHeight="1">
      <c r="A18471" s="231" t="str">
        <f>IF((SUM('Раздел 4'!K221:K221)=0),"","Неверно!")</f>
        <v/>
      </c>
      <c r="B18471" s="237" t="s">
        <v>32714</v>
      </c>
      <c r="C18471" s="232" t="s">
        <v>23676</v>
      </c>
      <c r="D18471" s="232" t="s">
        <v>23634</v>
      </c>
      <c r="E18471" s="232" t="str">
        <f>CONCATENATE(SUM('Раздел 4'!K221:K221),"=",0)</f>
        <v>0=0</v>
      </c>
    </row>
    <row r="18472" spans="1:5" ht="42" hidden="1" customHeight="1">
      <c r="A18472" s="231" t="str">
        <f>IF((SUM('Раздел 4'!K222:K222)=0),"","Неверно!")</f>
        <v/>
      </c>
      <c r="B18472" s="237" t="s">
        <v>32714</v>
      </c>
      <c r="C18472" s="232" t="s">
        <v>23677</v>
      </c>
      <c r="D18472" s="232" t="s">
        <v>23634</v>
      </c>
      <c r="E18472" s="232" t="str">
        <f>CONCATENATE(SUM('Раздел 4'!K222:K222),"=",0)</f>
        <v>0=0</v>
      </c>
    </row>
    <row r="18473" spans="1:5" ht="42" hidden="1" customHeight="1">
      <c r="A18473" s="231" t="str">
        <f>IF((SUM('Раздел 4'!L219:L219)=0),"","Неверно!")</f>
        <v/>
      </c>
      <c r="B18473" s="237" t="s">
        <v>32714</v>
      </c>
      <c r="C18473" s="232" t="s">
        <v>23678</v>
      </c>
      <c r="D18473" s="232" t="s">
        <v>23634</v>
      </c>
      <c r="E18473" s="232" t="str">
        <f>CONCATENATE(SUM('Раздел 4'!L219:L219),"=",0)</f>
        <v>0=0</v>
      </c>
    </row>
    <row r="18474" spans="1:5" ht="42" hidden="1" customHeight="1">
      <c r="A18474" s="231" t="str">
        <f>IF((SUM('Раздел 4'!L220:L220)=0),"","Неверно!")</f>
        <v/>
      </c>
      <c r="B18474" s="237" t="s">
        <v>32714</v>
      </c>
      <c r="C18474" s="232" t="s">
        <v>23679</v>
      </c>
      <c r="D18474" s="232" t="s">
        <v>23634</v>
      </c>
      <c r="E18474" s="232" t="str">
        <f>CONCATENATE(SUM('Раздел 4'!L220:L220),"=",0)</f>
        <v>0=0</v>
      </c>
    </row>
    <row r="18475" spans="1:5" ht="42" hidden="1" customHeight="1">
      <c r="A18475" s="231" t="str">
        <f>IF((SUM('Раздел 4'!L221:L221)=0),"","Неверно!")</f>
        <v/>
      </c>
      <c r="B18475" s="237" t="s">
        <v>32714</v>
      </c>
      <c r="C18475" s="232" t="s">
        <v>23680</v>
      </c>
      <c r="D18475" s="232" t="s">
        <v>23634</v>
      </c>
      <c r="E18475" s="232" t="str">
        <f>CONCATENATE(SUM('Раздел 4'!L221:L221),"=",0)</f>
        <v>0=0</v>
      </c>
    </row>
    <row r="18476" spans="1:5" ht="42" hidden="1" customHeight="1">
      <c r="A18476" s="231" t="str">
        <f>IF((SUM('Раздел 4'!L222:L222)=0),"","Неверно!")</f>
        <v/>
      </c>
      <c r="B18476" s="237" t="s">
        <v>32714</v>
      </c>
      <c r="C18476" s="232" t="s">
        <v>23681</v>
      </c>
      <c r="D18476" s="232" t="s">
        <v>23634</v>
      </c>
      <c r="E18476" s="232" t="str">
        <f>CONCATENATE(SUM('Раздел 4'!L222:L222),"=",0)</f>
        <v>0=0</v>
      </c>
    </row>
    <row r="18477" spans="1:5" ht="42" hidden="1" customHeight="1">
      <c r="A18477" s="231" t="str">
        <f>IF((SUM('Раздел 4'!M219:M219)=0),"","Неверно!")</f>
        <v/>
      </c>
      <c r="B18477" s="237" t="s">
        <v>32714</v>
      </c>
      <c r="C18477" s="232" t="s">
        <v>23682</v>
      </c>
      <c r="D18477" s="232" t="s">
        <v>23634</v>
      </c>
      <c r="E18477" s="232" t="str">
        <f>CONCATENATE(SUM('Раздел 4'!M219:M219),"=",0)</f>
        <v>0=0</v>
      </c>
    </row>
    <row r="18478" spans="1:5" ht="42" hidden="1" customHeight="1">
      <c r="A18478" s="231" t="str">
        <f>IF((SUM('Раздел 4'!M220:M220)=0),"","Неверно!")</f>
        <v/>
      </c>
      <c r="B18478" s="237" t="s">
        <v>32714</v>
      </c>
      <c r="C18478" s="232" t="s">
        <v>23683</v>
      </c>
      <c r="D18478" s="232" t="s">
        <v>23634</v>
      </c>
      <c r="E18478" s="232" t="str">
        <f>CONCATENATE(SUM('Раздел 4'!M220:M220),"=",0)</f>
        <v>0=0</v>
      </c>
    </row>
    <row r="18479" spans="1:5" ht="42" hidden="1" customHeight="1">
      <c r="A18479" s="231" t="str">
        <f>IF((SUM('Раздел 4'!M221:M221)=0),"","Неверно!")</f>
        <v/>
      </c>
      <c r="B18479" s="237" t="s">
        <v>32714</v>
      </c>
      <c r="C18479" s="232" t="s">
        <v>23684</v>
      </c>
      <c r="D18479" s="232" t="s">
        <v>23634</v>
      </c>
      <c r="E18479" s="232" t="str">
        <f>CONCATENATE(SUM('Раздел 4'!M221:M221),"=",0)</f>
        <v>0=0</v>
      </c>
    </row>
    <row r="18480" spans="1:5" ht="42" hidden="1" customHeight="1">
      <c r="A18480" s="231" t="str">
        <f>IF((SUM('Раздел 4'!M222:M222)=0),"","Неверно!")</f>
        <v/>
      </c>
      <c r="B18480" s="237" t="s">
        <v>32714</v>
      </c>
      <c r="C18480" s="232" t="s">
        <v>23685</v>
      </c>
      <c r="D18480" s="232" t="s">
        <v>23634</v>
      </c>
      <c r="E18480" s="232" t="str">
        <f>CONCATENATE(SUM('Раздел 4'!M222:M222),"=",0)</f>
        <v>0=0</v>
      </c>
    </row>
    <row r="18481" spans="1:5" ht="42" hidden="1" customHeight="1">
      <c r="A18481" s="231" t="str">
        <f>IF((SUM('Раздел 4'!N219:N219)=0),"","Неверно!")</f>
        <v/>
      </c>
      <c r="B18481" s="237" t="s">
        <v>32714</v>
      </c>
      <c r="C18481" s="232" t="s">
        <v>23686</v>
      </c>
      <c r="D18481" s="232" t="s">
        <v>23634</v>
      </c>
      <c r="E18481" s="232" t="str">
        <f>CONCATENATE(SUM('Раздел 4'!N219:N219),"=",0)</f>
        <v>0=0</v>
      </c>
    </row>
    <row r="18482" spans="1:5" ht="42" hidden="1" customHeight="1">
      <c r="A18482" s="231" t="str">
        <f>IF((SUM('Раздел 4'!N220:N220)=0),"","Неверно!")</f>
        <v/>
      </c>
      <c r="B18482" s="237" t="s">
        <v>32714</v>
      </c>
      <c r="C18482" s="232" t="s">
        <v>23687</v>
      </c>
      <c r="D18482" s="232" t="s">
        <v>23634</v>
      </c>
      <c r="E18482" s="232" t="str">
        <f>CONCATENATE(SUM('Раздел 4'!N220:N220),"=",0)</f>
        <v>0=0</v>
      </c>
    </row>
    <row r="18483" spans="1:5" ht="42" hidden="1" customHeight="1">
      <c r="A18483" s="231" t="str">
        <f>IF((SUM('Раздел 4'!N221:N221)=0),"","Неверно!")</f>
        <v/>
      </c>
      <c r="B18483" s="237" t="s">
        <v>32714</v>
      </c>
      <c r="C18483" s="232" t="s">
        <v>23688</v>
      </c>
      <c r="D18483" s="232" t="s">
        <v>23634</v>
      </c>
      <c r="E18483" s="232" t="str">
        <f>CONCATENATE(SUM('Раздел 4'!N221:N221),"=",0)</f>
        <v>0=0</v>
      </c>
    </row>
    <row r="18484" spans="1:5" ht="42" hidden="1" customHeight="1">
      <c r="A18484" s="231" t="str">
        <f>IF((SUM('Раздел 4'!N222:N222)=0),"","Неверно!")</f>
        <v/>
      </c>
      <c r="B18484" s="237" t="s">
        <v>32714</v>
      </c>
      <c r="C18484" s="232" t="s">
        <v>23689</v>
      </c>
      <c r="D18484" s="232" t="s">
        <v>23634</v>
      </c>
      <c r="E18484" s="232" t="str">
        <f>CONCATENATE(SUM('Раздел 4'!N222:N222),"=",0)</f>
        <v>0=0</v>
      </c>
    </row>
    <row r="18485" spans="1:5" ht="42" hidden="1" customHeight="1">
      <c r="A18485" s="231" t="str">
        <f>IF((SUM('Раздел 4'!AC215:AC215)=0),"","Неверно!")</f>
        <v/>
      </c>
      <c r="B18485" s="237" t="s">
        <v>32715</v>
      </c>
      <c r="C18485" s="232" t="s">
        <v>23602</v>
      </c>
      <c r="D18485" s="232" t="s">
        <v>23603</v>
      </c>
      <c r="E18485" s="232" t="str">
        <f>CONCATENATE(SUM('Раздел 4'!AC215:AC215),"=",0)</f>
        <v>0=0</v>
      </c>
    </row>
    <row r="18486" spans="1:5" ht="42" hidden="1" customHeight="1">
      <c r="A18486" s="231" t="str">
        <f>IF((SUM('Раздел 4'!AC216:AC216)=0),"","Неверно!")</f>
        <v/>
      </c>
      <c r="B18486" s="237" t="s">
        <v>32715</v>
      </c>
      <c r="C18486" s="232" t="s">
        <v>23604</v>
      </c>
      <c r="D18486" s="232" t="s">
        <v>23603</v>
      </c>
      <c r="E18486" s="232" t="str">
        <f>CONCATENATE(SUM('Раздел 4'!AC216:AC216),"=",0)</f>
        <v>0=0</v>
      </c>
    </row>
    <row r="18487" spans="1:5" ht="42" hidden="1" customHeight="1">
      <c r="A18487" s="231" t="str">
        <f>IF((SUM('Раздел 4'!AC217:AC217)=0),"","Неверно!")</f>
        <v/>
      </c>
      <c r="B18487" s="237" t="s">
        <v>32715</v>
      </c>
      <c r="C18487" s="232" t="s">
        <v>23605</v>
      </c>
      <c r="D18487" s="232" t="s">
        <v>23603</v>
      </c>
      <c r="E18487" s="232" t="str">
        <f>CONCATENATE(SUM('Раздел 4'!AC217:AC217),"=",0)</f>
        <v>0=0</v>
      </c>
    </row>
    <row r="18488" spans="1:5" ht="42" hidden="1" customHeight="1">
      <c r="A18488" s="231" t="str">
        <f>IF((SUM('Раздел 4'!AD215:AD215)=0),"","Неверно!")</f>
        <v/>
      </c>
      <c r="B18488" s="237" t="s">
        <v>32715</v>
      </c>
      <c r="C18488" s="232" t="s">
        <v>23606</v>
      </c>
      <c r="D18488" s="232" t="s">
        <v>23603</v>
      </c>
      <c r="E18488" s="232" t="str">
        <f>CONCATENATE(SUM('Раздел 4'!AD215:AD215),"=",0)</f>
        <v>0=0</v>
      </c>
    </row>
    <row r="18489" spans="1:5" ht="42" hidden="1" customHeight="1">
      <c r="A18489" s="231" t="str">
        <f>IF((SUM('Раздел 4'!AD216:AD216)=0),"","Неверно!")</f>
        <v/>
      </c>
      <c r="B18489" s="237" t="s">
        <v>32715</v>
      </c>
      <c r="C18489" s="232" t="s">
        <v>23607</v>
      </c>
      <c r="D18489" s="232" t="s">
        <v>23603</v>
      </c>
      <c r="E18489" s="232" t="str">
        <f>CONCATENATE(SUM('Раздел 4'!AD216:AD216),"=",0)</f>
        <v>0=0</v>
      </c>
    </row>
    <row r="18490" spans="1:5" ht="42" hidden="1" customHeight="1">
      <c r="A18490" s="231" t="str">
        <f>IF((SUM('Раздел 4'!AD217:AD217)=0),"","Неверно!")</f>
        <v/>
      </c>
      <c r="B18490" s="237" t="s">
        <v>32715</v>
      </c>
      <c r="C18490" s="232" t="s">
        <v>23608</v>
      </c>
      <c r="D18490" s="232" t="s">
        <v>23603</v>
      </c>
      <c r="E18490" s="232" t="str">
        <f>CONCATENATE(SUM('Раздел 4'!AD217:AD217),"=",0)</f>
        <v>0=0</v>
      </c>
    </row>
    <row r="18491" spans="1:5" ht="42" hidden="1" customHeight="1">
      <c r="A18491" s="231" t="str">
        <f>IF((SUM('Раздел 4'!AE215:AE215)=0),"","Неверно!")</f>
        <v/>
      </c>
      <c r="B18491" s="237" t="s">
        <v>32715</v>
      </c>
      <c r="C18491" s="232" t="s">
        <v>23609</v>
      </c>
      <c r="D18491" s="232" t="s">
        <v>23603</v>
      </c>
      <c r="E18491" s="232" t="str">
        <f>CONCATENATE(SUM('Раздел 4'!AE215:AE215),"=",0)</f>
        <v>0=0</v>
      </c>
    </row>
    <row r="18492" spans="1:5" ht="42" hidden="1" customHeight="1">
      <c r="A18492" s="231" t="str">
        <f>IF((SUM('Раздел 4'!AE216:AE216)=0),"","Неверно!")</f>
        <v/>
      </c>
      <c r="B18492" s="237" t="s">
        <v>32715</v>
      </c>
      <c r="C18492" s="232" t="s">
        <v>23610</v>
      </c>
      <c r="D18492" s="232" t="s">
        <v>23603</v>
      </c>
      <c r="E18492" s="232" t="str">
        <f>CONCATENATE(SUM('Раздел 4'!AE216:AE216),"=",0)</f>
        <v>0=0</v>
      </c>
    </row>
    <row r="18493" spans="1:5" ht="42" hidden="1" customHeight="1">
      <c r="A18493" s="231" t="str">
        <f>IF((SUM('Раздел 4'!AE217:AE217)=0),"","Неверно!")</f>
        <v/>
      </c>
      <c r="B18493" s="237" t="s">
        <v>32715</v>
      </c>
      <c r="C18493" s="232" t="s">
        <v>23611</v>
      </c>
      <c r="D18493" s="232" t="s">
        <v>23603</v>
      </c>
      <c r="E18493" s="232" t="str">
        <f>CONCATENATE(SUM('Раздел 4'!AE217:AE217),"=",0)</f>
        <v>0=0</v>
      </c>
    </row>
    <row r="18494" spans="1:5" ht="42" hidden="1" customHeight="1">
      <c r="A18494" s="231" t="str">
        <f>IF((SUM('Раздел 4'!AF215:AF215)=0),"","Неверно!")</f>
        <v/>
      </c>
      <c r="B18494" s="237" t="s">
        <v>32715</v>
      </c>
      <c r="C18494" s="232" t="s">
        <v>23612</v>
      </c>
      <c r="D18494" s="232" t="s">
        <v>23603</v>
      </c>
      <c r="E18494" s="232" t="str">
        <f>CONCATENATE(SUM('Раздел 4'!AF215:AF215),"=",0)</f>
        <v>0=0</v>
      </c>
    </row>
    <row r="18495" spans="1:5" ht="42" hidden="1" customHeight="1">
      <c r="A18495" s="231" t="str">
        <f>IF((SUM('Раздел 4'!AF216:AF216)=0),"","Неверно!")</f>
        <v/>
      </c>
      <c r="B18495" s="237" t="s">
        <v>32715</v>
      </c>
      <c r="C18495" s="232" t="s">
        <v>23613</v>
      </c>
      <c r="D18495" s="232" t="s">
        <v>23603</v>
      </c>
      <c r="E18495" s="232" t="str">
        <f>CONCATENATE(SUM('Раздел 4'!AF216:AF216),"=",0)</f>
        <v>0=0</v>
      </c>
    </row>
    <row r="18496" spans="1:5" ht="42" hidden="1" customHeight="1">
      <c r="A18496" s="231" t="str">
        <f>IF((SUM('Раздел 4'!AF217:AF217)=0),"","Неверно!")</f>
        <v/>
      </c>
      <c r="B18496" s="237" t="s">
        <v>32715</v>
      </c>
      <c r="C18496" s="232" t="s">
        <v>23614</v>
      </c>
      <c r="D18496" s="232" t="s">
        <v>23603</v>
      </c>
      <c r="E18496" s="232" t="str">
        <f>CONCATENATE(SUM('Раздел 4'!AF217:AF217),"=",0)</f>
        <v>0=0</v>
      </c>
    </row>
    <row r="18497" spans="1:5" ht="42" hidden="1" customHeight="1">
      <c r="A18497" s="231" t="str">
        <f>IF((SUM('Раздел 4'!AG215:AG215)=0),"","Неверно!")</f>
        <v/>
      </c>
      <c r="B18497" s="237" t="s">
        <v>32715</v>
      </c>
      <c r="C18497" s="232" t="s">
        <v>23615</v>
      </c>
      <c r="D18497" s="232" t="s">
        <v>23603</v>
      </c>
      <c r="E18497" s="232" t="str">
        <f>CONCATENATE(SUM('Раздел 4'!AG215:AG215),"=",0)</f>
        <v>0=0</v>
      </c>
    </row>
    <row r="18498" spans="1:5" ht="42" hidden="1" customHeight="1">
      <c r="A18498" s="231" t="str">
        <f>IF((SUM('Раздел 4'!AG216:AG216)=0),"","Неверно!")</f>
        <v/>
      </c>
      <c r="B18498" s="237" t="s">
        <v>32715</v>
      </c>
      <c r="C18498" s="232" t="s">
        <v>23616</v>
      </c>
      <c r="D18498" s="232" t="s">
        <v>23603</v>
      </c>
      <c r="E18498" s="232" t="str">
        <f>CONCATENATE(SUM('Раздел 4'!AG216:AG216),"=",0)</f>
        <v>0=0</v>
      </c>
    </row>
    <row r="18499" spans="1:5" ht="42" hidden="1" customHeight="1">
      <c r="A18499" s="231" t="str">
        <f>IF((SUM('Раздел 4'!AG217:AG217)=0),"","Неверно!")</f>
        <v/>
      </c>
      <c r="B18499" s="237" t="s">
        <v>32715</v>
      </c>
      <c r="C18499" s="232" t="s">
        <v>23617</v>
      </c>
      <c r="D18499" s="232" t="s">
        <v>23603</v>
      </c>
      <c r="E18499" s="232" t="str">
        <f>CONCATENATE(SUM('Раздел 4'!AG217:AG217),"=",0)</f>
        <v>0=0</v>
      </c>
    </row>
    <row r="18500" spans="1:5" ht="42" hidden="1" customHeight="1">
      <c r="A18500" s="231" t="str">
        <f>IF((SUM('Раздел 4'!AH215:AH215)=0),"","Неверно!")</f>
        <v/>
      </c>
      <c r="B18500" s="237" t="s">
        <v>32715</v>
      </c>
      <c r="C18500" s="232" t="s">
        <v>23618</v>
      </c>
      <c r="D18500" s="232" t="s">
        <v>23603</v>
      </c>
      <c r="E18500" s="232" t="str">
        <f>CONCATENATE(SUM('Раздел 4'!AH215:AH215),"=",0)</f>
        <v>0=0</v>
      </c>
    </row>
    <row r="18501" spans="1:5" ht="42" hidden="1" customHeight="1">
      <c r="A18501" s="231" t="str">
        <f>IF((SUM('Раздел 4'!AH216:AH216)=0),"","Неверно!")</f>
        <v/>
      </c>
      <c r="B18501" s="237" t="s">
        <v>32715</v>
      </c>
      <c r="C18501" s="232" t="s">
        <v>23619</v>
      </c>
      <c r="D18501" s="232" t="s">
        <v>23603</v>
      </c>
      <c r="E18501" s="232" t="str">
        <f>CONCATENATE(SUM('Раздел 4'!AH216:AH216),"=",0)</f>
        <v>0=0</v>
      </c>
    </row>
    <row r="18502" spans="1:5" ht="42" hidden="1" customHeight="1">
      <c r="A18502" s="231" t="str">
        <f>IF((SUM('Раздел 4'!AH217:AH217)=0),"","Неверно!")</f>
        <v/>
      </c>
      <c r="B18502" s="237" t="s">
        <v>32715</v>
      </c>
      <c r="C18502" s="232" t="s">
        <v>23620</v>
      </c>
      <c r="D18502" s="232" t="s">
        <v>23603</v>
      </c>
      <c r="E18502" s="232" t="str">
        <f>CONCATENATE(SUM('Раздел 4'!AH217:AH217),"=",0)</f>
        <v>0=0</v>
      </c>
    </row>
    <row r="18503" spans="1:5" ht="42" hidden="1" customHeight="1">
      <c r="A18503" s="231" t="str">
        <f>IF((SUM('Раздел 4'!AI215:AI215)=0),"","Неверно!")</f>
        <v/>
      </c>
      <c r="B18503" s="237" t="s">
        <v>32715</v>
      </c>
      <c r="C18503" s="232" t="s">
        <v>23621</v>
      </c>
      <c r="D18503" s="232" t="s">
        <v>23603</v>
      </c>
      <c r="E18503" s="232" t="str">
        <f>CONCATENATE(SUM('Раздел 4'!AI215:AI215),"=",0)</f>
        <v>0=0</v>
      </c>
    </row>
    <row r="18504" spans="1:5" ht="42" hidden="1" customHeight="1">
      <c r="A18504" s="231" t="str">
        <f>IF((SUM('Раздел 4'!AI216:AI216)=0),"","Неверно!")</f>
        <v/>
      </c>
      <c r="B18504" s="237" t="s">
        <v>32715</v>
      </c>
      <c r="C18504" s="232" t="s">
        <v>23622</v>
      </c>
      <c r="D18504" s="232" t="s">
        <v>23603</v>
      </c>
      <c r="E18504" s="232" t="str">
        <f>CONCATENATE(SUM('Раздел 4'!AI216:AI216),"=",0)</f>
        <v>0=0</v>
      </c>
    </row>
    <row r="18505" spans="1:5" ht="42" hidden="1" customHeight="1">
      <c r="A18505" s="231" t="str">
        <f>IF((SUM('Раздел 4'!AI217:AI217)=0),"","Неверно!")</f>
        <v/>
      </c>
      <c r="B18505" s="237" t="s">
        <v>32715</v>
      </c>
      <c r="C18505" s="232" t="s">
        <v>23623</v>
      </c>
      <c r="D18505" s="232" t="s">
        <v>23603</v>
      </c>
      <c r="E18505" s="232" t="str">
        <f>CONCATENATE(SUM('Раздел 4'!AI217:AI217),"=",0)</f>
        <v>0=0</v>
      </c>
    </row>
    <row r="18506" spans="1:5" ht="42" hidden="1" customHeight="1">
      <c r="A18506" s="231" t="str">
        <f>IF((SUM('Раздел 4'!AJ215:AJ215)=0),"","Неверно!")</f>
        <v/>
      </c>
      <c r="B18506" s="237" t="s">
        <v>32715</v>
      </c>
      <c r="C18506" s="232" t="s">
        <v>23624</v>
      </c>
      <c r="D18506" s="232" t="s">
        <v>23603</v>
      </c>
      <c r="E18506" s="232" t="str">
        <f>CONCATENATE(SUM('Раздел 4'!AJ215:AJ215),"=",0)</f>
        <v>0=0</v>
      </c>
    </row>
    <row r="18507" spans="1:5" ht="42" hidden="1" customHeight="1">
      <c r="A18507" s="231" t="str">
        <f>IF((SUM('Раздел 4'!AJ216:AJ216)=0),"","Неверно!")</f>
        <v/>
      </c>
      <c r="B18507" s="237" t="s">
        <v>32715</v>
      </c>
      <c r="C18507" s="232" t="s">
        <v>23625</v>
      </c>
      <c r="D18507" s="232" t="s">
        <v>23603</v>
      </c>
      <c r="E18507" s="232" t="str">
        <f>CONCATENATE(SUM('Раздел 4'!AJ216:AJ216),"=",0)</f>
        <v>0=0</v>
      </c>
    </row>
    <row r="18508" spans="1:5" ht="42" hidden="1" customHeight="1">
      <c r="A18508" s="231" t="str">
        <f>IF((SUM('Раздел 4'!AJ217:AJ217)=0),"","Неверно!")</f>
        <v/>
      </c>
      <c r="B18508" s="237" t="s">
        <v>32715</v>
      </c>
      <c r="C18508" s="232" t="s">
        <v>23626</v>
      </c>
      <c r="D18508" s="232" t="s">
        <v>23603</v>
      </c>
      <c r="E18508" s="232" t="str">
        <f>CONCATENATE(SUM('Раздел 4'!AJ217:AJ217),"=",0)</f>
        <v>0=0</v>
      </c>
    </row>
    <row r="18509" spans="1:5" ht="42" hidden="1" customHeight="1">
      <c r="A18509" s="231" t="str">
        <f>IF((SUM('Раздел 4'!AK215:AK215)=0),"","Неверно!")</f>
        <v/>
      </c>
      <c r="B18509" s="237" t="s">
        <v>32715</v>
      </c>
      <c r="C18509" s="232" t="s">
        <v>23627</v>
      </c>
      <c r="D18509" s="232" t="s">
        <v>23603</v>
      </c>
      <c r="E18509" s="232" t="str">
        <f>CONCATENATE(SUM('Раздел 4'!AK215:AK215),"=",0)</f>
        <v>0=0</v>
      </c>
    </row>
    <row r="18510" spans="1:5" ht="42" hidden="1" customHeight="1">
      <c r="A18510" s="231" t="str">
        <f>IF((SUM('Раздел 4'!AK216:AK216)=0),"","Неверно!")</f>
        <v/>
      </c>
      <c r="B18510" s="237" t="s">
        <v>32715</v>
      </c>
      <c r="C18510" s="232" t="s">
        <v>23628</v>
      </c>
      <c r="D18510" s="232" t="s">
        <v>23603</v>
      </c>
      <c r="E18510" s="232" t="str">
        <f>CONCATENATE(SUM('Раздел 4'!AK216:AK216),"=",0)</f>
        <v>0=0</v>
      </c>
    </row>
    <row r="18511" spans="1:5" ht="42" hidden="1" customHeight="1">
      <c r="A18511" s="231" t="str">
        <f>IF((SUM('Раздел 4'!AK217:AK217)=0),"","Неверно!")</f>
        <v/>
      </c>
      <c r="B18511" s="237" t="s">
        <v>32715</v>
      </c>
      <c r="C18511" s="232" t="s">
        <v>23629</v>
      </c>
      <c r="D18511" s="232" t="s">
        <v>23603</v>
      </c>
      <c r="E18511" s="232" t="str">
        <f>CONCATENATE(SUM('Раздел 4'!AK217:AK217),"=",0)</f>
        <v>0=0</v>
      </c>
    </row>
    <row r="18512" spans="1:5" ht="42" hidden="1" customHeight="1">
      <c r="A18512" s="231" t="str">
        <f>IF((SUM('Раздел 4'!AL215:AL215)=0),"","Неверно!")</f>
        <v/>
      </c>
      <c r="B18512" s="237" t="s">
        <v>32715</v>
      </c>
      <c r="C18512" s="232" t="s">
        <v>23630</v>
      </c>
      <c r="D18512" s="232" t="s">
        <v>23603</v>
      </c>
      <c r="E18512" s="232" t="str">
        <f>CONCATENATE(SUM('Раздел 4'!AL215:AL215),"=",0)</f>
        <v>0=0</v>
      </c>
    </row>
    <row r="18513" spans="1:5" ht="42" hidden="1" customHeight="1">
      <c r="A18513" s="231" t="str">
        <f>IF((SUM('Раздел 4'!AL216:AL216)=0),"","Неверно!")</f>
        <v/>
      </c>
      <c r="B18513" s="237" t="s">
        <v>32715</v>
      </c>
      <c r="C18513" s="232" t="s">
        <v>23631</v>
      </c>
      <c r="D18513" s="232" t="s">
        <v>23603</v>
      </c>
      <c r="E18513" s="232" t="str">
        <f>CONCATENATE(SUM('Раздел 4'!AL216:AL216),"=",0)</f>
        <v>0=0</v>
      </c>
    </row>
    <row r="18514" spans="1:5" ht="42" hidden="1" customHeight="1">
      <c r="A18514" s="231" t="str">
        <f>IF((SUM('Раздел 4'!AL217:AL217)=0),"","Неверно!")</f>
        <v/>
      </c>
      <c r="B18514" s="237" t="s">
        <v>32715</v>
      </c>
      <c r="C18514" s="232" t="s">
        <v>23632</v>
      </c>
      <c r="D18514" s="232" t="s">
        <v>23603</v>
      </c>
      <c r="E18514" s="232" t="str">
        <f>CONCATENATE(SUM('Раздел 4'!AL217:AL217),"=",0)</f>
        <v>0=0</v>
      </c>
    </row>
    <row r="18515" spans="1:5" ht="42" hidden="1" customHeight="1">
      <c r="A18515" s="231" t="str">
        <f>IF((SUM('Раздел 4'!O215:O215)=0),"","Неверно!")</f>
        <v/>
      </c>
      <c r="B18515" s="237" t="s">
        <v>32716</v>
      </c>
      <c r="C18515" s="232" t="s">
        <v>23559</v>
      </c>
      <c r="D18515" s="232" t="s">
        <v>23560</v>
      </c>
      <c r="E18515" s="232" t="str">
        <f>CONCATENATE(SUM('Раздел 4'!O215:O215),"=",0)</f>
        <v>0=0</v>
      </c>
    </row>
    <row r="18516" spans="1:5" ht="42" hidden="1" customHeight="1">
      <c r="A18516" s="231" t="str">
        <f>IF((SUM('Раздел 4'!O216:O216)=0),"","Неверно!")</f>
        <v/>
      </c>
      <c r="B18516" s="237" t="s">
        <v>32716</v>
      </c>
      <c r="C18516" s="232" t="s">
        <v>23561</v>
      </c>
      <c r="D18516" s="232" t="s">
        <v>23560</v>
      </c>
      <c r="E18516" s="232" t="str">
        <f>CONCATENATE(SUM('Раздел 4'!O216:O216),"=",0)</f>
        <v>0=0</v>
      </c>
    </row>
    <row r="18517" spans="1:5" ht="42" hidden="1" customHeight="1">
      <c r="A18517" s="231" t="str">
        <f>IF((SUM('Раздел 4'!O217:O217)=0),"","Неверно!")</f>
        <v/>
      </c>
      <c r="B18517" s="237" t="s">
        <v>32716</v>
      </c>
      <c r="C18517" s="232" t="s">
        <v>23562</v>
      </c>
      <c r="D18517" s="232" t="s">
        <v>23560</v>
      </c>
      <c r="E18517" s="232" t="str">
        <f>CONCATENATE(SUM('Раздел 4'!O217:O217),"=",0)</f>
        <v>0=0</v>
      </c>
    </row>
    <row r="18518" spans="1:5" ht="42" hidden="1" customHeight="1">
      <c r="A18518" s="231" t="str">
        <f>IF((SUM('Раздел 4'!P215:P215)=0),"","Неверно!")</f>
        <v/>
      </c>
      <c r="B18518" s="237" t="s">
        <v>32716</v>
      </c>
      <c r="C18518" s="232" t="s">
        <v>23563</v>
      </c>
      <c r="D18518" s="232" t="s">
        <v>23560</v>
      </c>
      <c r="E18518" s="232" t="str">
        <f>CONCATENATE(SUM('Раздел 4'!P215:P215),"=",0)</f>
        <v>0=0</v>
      </c>
    </row>
    <row r="18519" spans="1:5" ht="42" hidden="1" customHeight="1">
      <c r="A18519" s="231" t="str">
        <f>IF((SUM('Раздел 4'!P216:P216)=0),"","Неверно!")</f>
        <v/>
      </c>
      <c r="B18519" s="237" t="s">
        <v>32716</v>
      </c>
      <c r="C18519" s="232" t="s">
        <v>23564</v>
      </c>
      <c r="D18519" s="232" t="s">
        <v>23560</v>
      </c>
      <c r="E18519" s="232" t="str">
        <f>CONCATENATE(SUM('Раздел 4'!P216:P216),"=",0)</f>
        <v>0=0</v>
      </c>
    </row>
    <row r="18520" spans="1:5" ht="42" hidden="1" customHeight="1">
      <c r="A18520" s="231" t="str">
        <f>IF((SUM('Раздел 4'!P217:P217)=0),"","Неверно!")</f>
        <v/>
      </c>
      <c r="B18520" s="237" t="s">
        <v>32716</v>
      </c>
      <c r="C18520" s="232" t="s">
        <v>23565</v>
      </c>
      <c r="D18520" s="232" t="s">
        <v>23560</v>
      </c>
      <c r="E18520" s="232" t="str">
        <f>CONCATENATE(SUM('Раздел 4'!P217:P217),"=",0)</f>
        <v>0=0</v>
      </c>
    </row>
    <row r="18521" spans="1:5" ht="42" hidden="1" customHeight="1">
      <c r="A18521" s="231" t="str">
        <f>IF((SUM('Раздел 4'!Q215:Q215)=0),"","Неверно!")</f>
        <v/>
      </c>
      <c r="B18521" s="237" t="s">
        <v>32716</v>
      </c>
      <c r="C18521" s="232" t="s">
        <v>23566</v>
      </c>
      <c r="D18521" s="232" t="s">
        <v>23560</v>
      </c>
      <c r="E18521" s="232" t="str">
        <f>CONCATENATE(SUM('Раздел 4'!Q215:Q215),"=",0)</f>
        <v>0=0</v>
      </c>
    </row>
    <row r="18522" spans="1:5" ht="42" hidden="1" customHeight="1">
      <c r="A18522" s="231" t="str">
        <f>IF((SUM('Раздел 4'!Q216:Q216)=0),"","Неверно!")</f>
        <v/>
      </c>
      <c r="B18522" s="237" t="s">
        <v>32716</v>
      </c>
      <c r="C18522" s="232" t="s">
        <v>23567</v>
      </c>
      <c r="D18522" s="232" t="s">
        <v>23560</v>
      </c>
      <c r="E18522" s="232" t="str">
        <f>CONCATENATE(SUM('Раздел 4'!Q216:Q216),"=",0)</f>
        <v>0=0</v>
      </c>
    </row>
    <row r="18523" spans="1:5" ht="42" hidden="1" customHeight="1">
      <c r="A18523" s="231" t="str">
        <f>IF((SUM('Раздел 4'!Q217:Q217)=0),"","Неверно!")</f>
        <v/>
      </c>
      <c r="B18523" s="237" t="s">
        <v>32716</v>
      </c>
      <c r="C18523" s="232" t="s">
        <v>23568</v>
      </c>
      <c r="D18523" s="232" t="s">
        <v>23560</v>
      </c>
      <c r="E18523" s="232" t="str">
        <f>CONCATENATE(SUM('Раздел 4'!Q217:Q217),"=",0)</f>
        <v>0=0</v>
      </c>
    </row>
    <row r="18524" spans="1:5" ht="42" hidden="1" customHeight="1">
      <c r="A18524" s="231" t="str">
        <f>IF((SUM('Раздел 4'!R215:R215)=0),"","Неверно!")</f>
        <v/>
      </c>
      <c r="B18524" s="237" t="s">
        <v>32716</v>
      </c>
      <c r="C18524" s="232" t="s">
        <v>23569</v>
      </c>
      <c r="D18524" s="232" t="s">
        <v>23560</v>
      </c>
      <c r="E18524" s="232" t="str">
        <f>CONCATENATE(SUM('Раздел 4'!R215:R215),"=",0)</f>
        <v>0=0</v>
      </c>
    </row>
    <row r="18525" spans="1:5" ht="42" hidden="1" customHeight="1">
      <c r="A18525" s="231" t="str">
        <f>IF((SUM('Раздел 4'!R216:R216)=0),"","Неверно!")</f>
        <v/>
      </c>
      <c r="B18525" s="237" t="s">
        <v>32716</v>
      </c>
      <c r="C18525" s="232" t="s">
        <v>23570</v>
      </c>
      <c r="D18525" s="232" t="s">
        <v>23560</v>
      </c>
      <c r="E18525" s="232" t="str">
        <f>CONCATENATE(SUM('Раздел 4'!R216:R216),"=",0)</f>
        <v>0=0</v>
      </c>
    </row>
    <row r="18526" spans="1:5" ht="42" hidden="1" customHeight="1">
      <c r="A18526" s="231" t="str">
        <f>IF((SUM('Раздел 4'!R217:R217)=0),"","Неверно!")</f>
        <v/>
      </c>
      <c r="B18526" s="237" t="s">
        <v>32716</v>
      </c>
      <c r="C18526" s="232" t="s">
        <v>23571</v>
      </c>
      <c r="D18526" s="232" t="s">
        <v>23560</v>
      </c>
      <c r="E18526" s="232" t="str">
        <f>CONCATENATE(SUM('Раздел 4'!R217:R217),"=",0)</f>
        <v>0=0</v>
      </c>
    </row>
    <row r="18527" spans="1:5" ht="42" hidden="1" customHeight="1">
      <c r="A18527" s="231" t="str">
        <f>IF((SUM('Раздел 4'!S215:S215)=0),"","Неверно!")</f>
        <v/>
      </c>
      <c r="B18527" s="237" t="s">
        <v>32716</v>
      </c>
      <c r="C18527" s="232" t="s">
        <v>23572</v>
      </c>
      <c r="D18527" s="232" t="s">
        <v>23560</v>
      </c>
      <c r="E18527" s="232" t="str">
        <f>CONCATENATE(SUM('Раздел 4'!S215:S215),"=",0)</f>
        <v>0=0</v>
      </c>
    </row>
    <row r="18528" spans="1:5" ht="42" hidden="1" customHeight="1">
      <c r="A18528" s="231" t="str">
        <f>IF((SUM('Раздел 4'!S216:S216)=0),"","Неверно!")</f>
        <v/>
      </c>
      <c r="B18528" s="237" t="s">
        <v>32716</v>
      </c>
      <c r="C18528" s="232" t="s">
        <v>23573</v>
      </c>
      <c r="D18528" s="232" t="s">
        <v>23560</v>
      </c>
      <c r="E18528" s="232" t="str">
        <f>CONCATENATE(SUM('Раздел 4'!S216:S216),"=",0)</f>
        <v>0=0</v>
      </c>
    </row>
    <row r="18529" spans="1:5" ht="42" hidden="1" customHeight="1">
      <c r="A18529" s="231" t="str">
        <f>IF((SUM('Раздел 4'!S217:S217)=0),"","Неверно!")</f>
        <v/>
      </c>
      <c r="B18529" s="237" t="s">
        <v>32716</v>
      </c>
      <c r="C18529" s="232" t="s">
        <v>23574</v>
      </c>
      <c r="D18529" s="232" t="s">
        <v>23560</v>
      </c>
      <c r="E18529" s="232" t="str">
        <f>CONCATENATE(SUM('Раздел 4'!S217:S217),"=",0)</f>
        <v>0=0</v>
      </c>
    </row>
    <row r="18530" spans="1:5" ht="42" hidden="1" customHeight="1">
      <c r="A18530" s="231" t="str">
        <f>IF((SUM('Раздел 4'!T215:T215)=0),"","Неверно!")</f>
        <v/>
      </c>
      <c r="B18530" s="237" t="s">
        <v>32716</v>
      </c>
      <c r="C18530" s="232" t="s">
        <v>23575</v>
      </c>
      <c r="D18530" s="232" t="s">
        <v>23560</v>
      </c>
      <c r="E18530" s="232" t="str">
        <f>CONCATENATE(SUM('Раздел 4'!T215:T215),"=",0)</f>
        <v>0=0</v>
      </c>
    </row>
    <row r="18531" spans="1:5" ht="42" hidden="1" customHeight="1">
      <c r="A18531" s="231" t="str">
        <f>IF((SUM('Раздел 4'!T216:T216)=0),"","Неверно!")</f>
        <v/>
      </c>
      <c r="B18531" s="237" t="s">
        <v>32716</v>
      </c>
      <c r="C18531" s="232" t="s">
        <v>23576</v>
      </c>
      <c r="D18531" s="232" t="s">
        <v>23560</v>
      </c>
      <c r="E18531" s="232" t="str">
        <f>CONCATENATE(SUM('Раздел 4'!T216:T216),"=",0)</f>
        <v>0=0</v>
      </c>
    </row>
    <row r="18532" spans="1:5" ht="42" hidden="1" customHeight="1">
      <c r="A18532" s="231" t="str">
        <f>IF((SUM('Раздел 4'!T217:T217)=0),"","Неверно!")</f>
        <v/>
      </c>
      <c r="B18532" s="237" t="s">
        <v>32716</v>
      </c>
      <c r="C18532" s="232" t="s">
        <v>23577</v>
      </c>
      <c r="D18532" s="232" t="s">
        <v>23560</v>
      </c>
      <c r="E18532" s="232" t="str">
        <f>CONCATENATE(SUM('Раздел 4'!T217:T217),"=",0)</f>
        <v>0=0</v>
      </c>
    </row>
    <row r="18533" spans="1:5" ht="42" hidden="1" customHeight="1">
      <c r="A18533" s="231" t="str">
        <f>IF((SUM('Раздел 4'!G215:G215)=0),"","Неверно!")</f>
        <v/>
      </c>
      <c r="B18533" s="237" t="s">
        <v>32716</v>
      </c>
      <c r="C18533" s="232" t="s">
        <v>23578</v>
      </c>
      <c r="D18533" s="232" t="s">
        <v>23560</v>
      </c>
      <c r="E18533" s="232" t="str">
        <f>CONCATENATE(SUM('Раздел 4'!G215:G215),"=",0)</f>
        <v>0=0</v>
      </c>
    </row>
    <row r="18534" spans="1:5" ht="42" hidden="1" customHeight="1">
      <c r="A18534" s="231" t="str">
        <f>IF((SUM('Раздел 4'!G216:G216)=0),"","Неверно!")</f>
        <v/>
      </c>
      <c r="B18534" s="237" t="s">
        <v>32716</v>
      </c>
      <c r="C18534" s="232" t="s">
        <v>23579</v>
      </c>
      <c r="D18534" s="232" t="s">
        <v>23560</v>
      </c>
      <c r="E18534" s="232" t="str">
        <f>CONCATENATE(SUM('Раздел 4'!G216:G216),"=",0)</f>
        <v>0=0</v>
      </c>
    </row>
    <row r="18535" spans="1:5" ht="42" hidden="1" customHeight="1">
      <c r="A18535" s="231" t="str">
        <f>IF((SUM('Раздел 4'!G217:G217)=0),"","Неверно!")</f>
        <v/>
      </c>
      <c r="B18535" s="237" t="s">
        <v>32716</v>
      </c>
      <c r="C18535" s="232" t="s">
        <v>23580</v>
      </c>
      <c r="D18535" s="232" t="s">
        <v>23560</v>
      </c>
      <c r="E18535" s="232" t="str">
        <f>CONCATENATE(SUM('Раздел 4'!G217:G217),"=",0)</f>
        <v>0=0</v>
      </c>
    </row>
    <row r="18536" spans="1:5" ht="42" hidden="1" customHeight="1">
      <c r="A18536" s="231" t="str">
        <f>IF((SUM('Раздел 4'!H215:H215)=0),"","Неверно!")</f>
        <v/>
      </c>
      <c r="B18536" s="237" t="s">
        <v>32716</v>
      </c>
      <c r="C18536" s="232" t="s">
        <v>23581</v>
      </c>
      <c r="D18536" s="232" t="s">
        <v>23560</v>
      </c>
      <c r="E18536" s="232" t="str">
        <f>CONCATENATE(SUM('Раздел 4'!H215:H215),"=",0)</f>
        <v>0=0</v>
      </c>
    </row>
    <row r="18537" spans="1:5" ht="42" hidden="1" customHeight="1">
      <c r="A18537" s="231" t="str">
        <f>IF((SUM('Раздел 4'!H216:H216)=0),"","Неверно!")</f>
        <v/>
      </c>
      <c r="B18537" s="237" t="s">
        <v>32716</v>
      </c>
      <c r="C18537" s="232" t="s">
        <v>23582</v>
      </c>
      <c r="D18537" s="232" t="s">
        <v>23560</v>
      </c>
      <c r="E18537" s="232" t="str">
        <f>CONCATENATE(SUM('Раздел 4'!H216:H216),"=",0)</f>
        <v>0=0</v>
      </c>
    </row>
    <row r="18538" spans="1:5" ht="42" hidden="1" customHeight="1">
      <c r="A18538" s="231" t="str">
        <f>IF((SUM('Раздел 4'!H217:H217)=0),"","Неверно!")</f>
        <v/>
      </c>
      <c r="B18538" s="237" t="s">
        <v>32716</v>
      </c>
      <c r="C18538" s="232" t="s">
        <v>23583</v>
      </c>
      <c r="D18538" s="232" t="s">
        <v>23560</v>
      </c>
      <c r="E18538" s="232" t="str">
        <f>CONCATENATE(SUM('Раздел 4'!H217:H217),"=",0)</f>
        <v>0=0</v>
      </c>
    </row>
    <row r="18539" spans="1:5" ht="42" hidden="1" customHeight="1">
      <c r="A18539" s="231" t="str">
        <f>IF((SUM('Раздел 4'!I215:I215)=0),"","Неверно!")</f>
        <v/>
      </c>
      <c r="B18539" s="237" t="s">
        <v>32716</v>
      </c>
      <c r="C18539" s="232" t="s">
        <v>23584</v>
      </c>
      <c r="D18539" s="232" t="s">
        <v>23560</v>
      </c>
      <c r="E18539" s="232" t="str">
        <f>CONCATENATE(SUM('Раздел 4'!I215:I215),"=",0)</f>
        <v>0=0</v>
      </c>
    </row>
    <row r="18540" spans="1:5" ht="42" hidden="1" customHeight="1">
      <c r="A18540" s="231" t="str">
        <f>IF((SUM('Раздел 4'!I216:I216)=0),"","Неверно!")</f>
        <v/>
      </c>
      <c r="B18540" s="237" t="s">
        <v>32716</v>
      </c>
      <c r="C18540" s="232" t="s">
        <v>23585</v>
      </c>
      <c r="D18540" s="232" t="s">
        <v>23560</v>
      </c>
      <c r="E18540" s="232" t="str">
        <f>CONCATENATE(SUM('Раздел 4'!I216:I216),"=",0)</f>
        <v>0=0</v>
      </c>
    </row>
    <row r="18541" spans="1:5" ht="42" hidden="1" customHeight="1">
      <c r="A18541" s="231" t="str">
        <f>IF((SUM('Раздел 4'!I217:I217)=0),"","Неверно!")</f>
        <v/>
      </c>
      <c r="B18541" s="237" t="s">
        <v>32716</v>
      </c>
      <c r="C18541" s="232" t="s">
        <v>23586</v>
      </c>
      <c r="D18541" s="232" t="s">
        <v>23560</v>
      </c>
      <c r="E18541" s="232" t="str">
        <f>CONCATENATE(SUM('Раздел 4'!I217:I217),"=",0)</f>
        <v>0=0</v>
      </c>
    </row>
    <row r="18542" spans="1:5" ht="42" hidden="1" customHeight="1">
      <c r="A18542" s="231" t="str">
        <f>IF((SUM('Раздел 4'!J215:J215)=0),"","Неверно!")</f>
        <v/>
      </c>
      <c r="B18542" s="237" t="s">
        <v>32716</v>
      </c>
      <c r="C18542" s="232" t="s">
        <v>23587</v>
      </c>
      <c r="D18542" s="232" t="s">
        <v>23560</v>
      </c>
      <c r="E18542" s="232" t="str">
        <f>CONCATENATE(SUM('Раздел 4'!J215:J215),"=",0)</f>
        <v>0=0</v>
      </c>
    </row>
    <row r="18543" spans="1:5" ht="42" hidden="1" customHeight="1">
      <c r="A18543" s="231" t="str">
        <f>IF((SUM('Раздел 4'!J216:J216)=0),"","Неверно!")</f>
        <v/>
      </c>
      <c r="B18543" s="237" t="s">
        <v>32716</v>
      </c>
      <c r="C18543" s="232" t="s">
        <v>23588</v>
      </c>
      <c r="D18543" s="232" t="s">
        <v>23560</v>
      </c>
      <c r="E18543" s="232" t="str">
        <f>CONCATENATE(SUM('Раздел 4'!J216:J216),"=",0)</f>
        <v>0=0</v>
      </c>
    </row>
    <row r="18544" spans="1:5" ht="42" hidden="1" customHeight="1">
      <c r="A18544" s="231" t="str">
        <f>IF((SUM('Раздел 4'!J217:J217)=0),"","Неверно!")</f>
        <v/>
      </c>
      <c r="B18544" s="237" t="s">
        <v>32716</v>
      </c>
      <c r="C18544" s="232" t="s">
        <v>23589</v>
      </c>
      <c r="D18544" s="232" t="s">
        <v>23560</v>
      </c>
      <c r="E18544" s="232" t="str">
        <f>CONCATENATE(SUM('Раздел 4'!J217:J217),"=",0)</f>
        <v>0=0</v>
      </c>
    </row>
    <row r="18545" spans="1:5" ht="42" hidden="1" customHeight="1">
      <c r="A18545" s="231" t="str">
        <f>IF((SUM('Раздел 4'!K215:K215)=0),"","Неверно!")</f>
        <v/>
      </c>
      <c r="B18545" s="237" t="s">
        <v>32716</v>
      </c>
      <c r="C18545" s="232" t="s">
        <v>23590</v>
      </c>
      <c r="D18545" s="232" t="s">
        <v>23560</v>
      </c>
      <c r="E18545" s="232" t="str">
        <f>CONCATENATE(SUM('Раздел 4'!K215:K215),"=",0)</f>
        <v>0=0</v>
      </c>
    </row>
    <row r="18546" spans="1:5" ht="42" hidden="1" customHeight="1">
      <c r="A18546" s="231" t="str">
        <f>IF((SUM('Раздел 4'!K216:K216)=0),"","Неверно!")</f>
        <v/>
      </c>
      <c r="B18546" s="237" t="s">
        <v>32716</v>
      </c>
      <c r="C18546" s="232" t="s">
        <v>23591</v>
      </c>
      <c r="D18546" s="232" t="s">
        <v>23560</v>
      </c>
      <c r="E18546" s="232" t="str">
        <f>CONCATENATE(SUM('Раздел 4'!K216:K216),"=",0)</f>
        <v>0=0</v>
      </c>
    </row>
    <row r="18547" spans="1:5" ht="42" hidden="1" customHeight="1">
      <c r="A18547" s="231" t="str">
        <f>IF((SUM('Раздел 4'!K217:K217)=0),"","Неверно!")</f>
        <v/>
      </c>
      <c r="B18547" s="237" t="s">
        <v>32716</v>
      </c>
      <c r="C18547" s="232" t="s">
        <v>23592</v>
      </c>
      <c r="D18547" s="232" t="s">
        <v>23560</v>
      </c>
      <c r="E18547" s="232" t="str">
        <f>CONCATENATE(SUM('Раздел 4'!K217:K217),"=",0)</f>
        <v>0=0</v>
      </c>
    </row>
    <row r="18548" spans="1:5" ht="42" hidden="1" customHeight="1">
      <c r="A18548" s="231" t="str">
        <f>IF((SUM('Раздел 4'!L215:L215)=0),"","Неверно!")</f>
        <v/>
      </c>
      <c r="B18548" s="237" t="s">
        <v>32716</v>
      </c>
      <c r="C18548" s="232" t="s">
        <v>23593</v>
      </c>
      <c r="D18548" s="232" t="s">
        <v>23560</v>
      </c>
      <c r="E18548" s="232" t="str">
        <f>CONCATENATE(SUM('Раздел 4'!L215:L215),"=",0)</f>
        <v>0=0</v>
      </c>
    </row>
    <row r="18549" spans="1:5" ht="42" hidden="1" customHeight="1">
      <c r="A18549" s="231" t="str">
        <f>IF((SUM('Раздел 4'!L216:L216)=0),"","Неверно!")</f>
        <v/>
      </c>
      <c r="B18549" s="237" t="s">
        <v>32716</v>
      </c>
      <c r="C18549" s="232" t="s">
        <v>23594</v>
      </c>
      <c r="D18549" s="232" t="s">
        <v>23560</v>
      </c>
      <c r="E18549" s="232" t="str">
        <f>CONCATENATE(SUM('Раздел 4'!L216:L216),"=",0)</f>
        <v>0=0</v>
      </c>
    </row>
    <row r="18550" spans="1:5" ht="42" hidden="1" customHeight="1">
      <c r="A18550" s="231" t="str">
        <f>IF((SUM('Раздел 4'!L217:L217)=0),"","Неверно!")</f>
        <v/>
      </c>
      <c r="B18550" s="237" t="s">
        <v>32716</v>
      </c>
      <c r="C18550" s="232" t="s">
        <v>23595</v>
      </c>
      <c r="D18550" s="232" t="s">
        <v>23560</v>
      </c>
      <c r="E18550" s="232" t="str">
        <f>CONCATENATE(SUM('Раздел 4'!L217:L217),"=",0)</f>
        <v>0=0</v>
      </c>
    </row>
    <row r="18551" spans="1:5" ht="42" hidden="1" customHeight="1">
      <c r="A18551" s="231" t="str">
        <f>IF((SUM('Раздел 4'!M215:M215)=0),"","Неверно!")</f>
        <v/>
      </c>
      <c r="B18551" s="237" t="s">
        <v>32716</v>
      </c>
      <c r="C18551" s="232" t="s">
        <v>23596</v>
      </c>
      <c r="D18551" s="232" t="s">
        <v>23560</v>
      </c>
      <c r="E18551" s="232" t="str">
        <f>CONCATENATE(SUM('Раздел 4'!M215:M215),"=",0)</f>
        <v>0=0</v>
      </c>
    </row>
    <row r="18552" spans="1:5" ht="42" hidden="1" customHeight="1">
      <c r="A18552" s="231" t="str">
        <f>IF((SUM('Раздел 4'!M216:M216)=0),"","Неверно!")</f>
        <v/>
      </c>
      <c r="B18552" s="237" t="s">
        <v>32716</v>
      </c>
      <c r="C18552" s="232" t="s">
        <v>23597</v>
      </c>
      <c r="D18552" s="232" t="s">
        <v>23560</v>
      </c>
      <c r="E18552" s="232" t="str">
        <f>CONCATENATE(SUM('Раздел 4'!M216:M216),"=",0)</f>
        <v>0=0</v>
      </c>
    </row>
    <row r="18553" spans="1:5" ht="42" hidden="1" customHeight="1">
      <c r="A18553" s="231" t="str">
        <f>IF((SUM('Раздел 4'!M217:M217)=0),"","Неверно!")</f>
        <v/>
      </c>
      <c r="B18553" s="237" t="s">
        <v>32716</v>
      </c>
      <c r="C18553" s="232" t="s">
        <v>23598</v>
      </c>
      <c r="D18553" s="232" t="s">
        <v>23560</v>
      </c>
      <c r="E18553" s="232" t="str">
        <f>CONCATENATE(SUM('Раздел 4'!M217:M217),"=",0)</f>
        <v>0=0</v>
      </c>
    </row>
    <row r="18554" spans="1:5" ht="42" hidden="1" customHeight="1">
      <c r="A18554" s="231" t="str">
        <f>IF((SUM('Раздел 4'!N215:N215)=0),"","Неверно!")</f>
        <v/>
      </c>
      <c r="B18554" s="237" t="s">
        <v>32716</v>
      </c>
      <c r="C18554" s="232" t="s">
        <v>23599</v>
      </c>
      <c r="D18554" s="232" t="s">
        <v>23560</v>
      </c>
      <c r="E18554" s="232" t="str">
        <f>CONCATENATE(SUM('Раздел 4'!N215:N215),"=",0)</f>
        <v>0=0</v>
      </c>
    </row>
    <row r="18555" spans="1:5" ht="42" hidden="1" customHeight="1">
      <c r="A18555" s="231" t="str">
        <f>IF((SUM('Раздел 4'!N216:N216)=0),"","Неверно!")</f>
        <v/>
      </c>
      <c r="B18555" s="237" t="s">
        <v>32716</v>
      </c>
      <c r="C18555" s="232" t="s">
        <v>23600</v>
      </c>
      <c r="D18555" s="232" t="s">
        <v>23560</v>
      </c>
      <c r="E18555" s="232" t="str">
        <f>CONCATENATE(SUM('Раздел 4'!N216:N216),"=",0)</f>
        <v>0=0</v>
      </c>
    </row>
    <row r="18556" spans="1:5" ht="42" hidden="1" customHeight="1">
      <c r="A18556" s="231" t="str">
        <f>IF((SUM('Раздел 4'!N217:N217)=0),"","Неверно!")</f>
        <v/>
      </c>
      <c r="B18556" s="237" t="s">
        <v>32716</v>
      </c>
      <c r="C18556" s="232" t="s">
        <v>23601</v>
      </c>
      <c r="D18556" s="232" t="s">
        <v>23560</v>
      </c>
      <c r="E18556" s="232" t="str">
        <f>CONCATENATE(SUM('Раздел 4'!N217:N217),"=",0)</f>
        <v>0=0</v>
      </c>
    </row>
    <row r="18557" spans="1:5" ht="42" hidden="1" customHeight="1">
      <c r="A18557" s="231" t="str">
        <f>IF((SUM('Раздел 4'!AC194:AC194)=0),"","Неверно!")</f>
        <v/>
      </c>
      <c r="B18557" s="237" t="s">
        <v>32717</v>
      </c>
      <c r="C18557" s="232" t="s">
        <v>23424</v>
      </c>
      <c r="D18557" s="232" t="s">
        <v>23425</v>
      </c>
      <c r="E18557" s="232" t="str">
        <f>CONCATENATE(SUM('Раздел 4'!AC194:AC194),"=",0)</f>
        <v>0=0</v>
      </c>
    </row>
    <row r="18558" spans="1:5" ht="42" hidden="1" customHeight="1">
      <c r="A18558" s="231" t="str">
        <f>IF((SUM('Раздел 4'!AC195:AC195)=0),"","Неверно!")</f>
        <v/>
      </c>
      <c r="B18558" s="237" t="s">
        <v>32717</v>
      </c>
      <c r="C18558" s="232" t="s">
        <v>23426</v>
      </c>
      <c r="D18558" s="232" t="s">
        <v>23425</v>
      </c>
      <c r="E18558" s="232" t="str">
        <f>CONCATENATE(SUM('Раздел 4'!AC195:AC195),"=",0)</f>
        <v>0=0</v>
      </c>
    </row>
    <row r="18559" spans="1:5" ht="42" hidden="1" customHeight="1">
      <c r="A18559" s="231" t="str">
        <f>IF((SUM('Раздел 4'!AC196:AC196)=0),"","Неверно!")</f>
        <v/>
      </c>
      <c r="B18559" s="237" t="s">
        <v>32717</v>
      </c>
      <c r="C18559" s="232" t="s">
        <v>23427</v>
      </c>
      <c r="D18559" s="232" t="s">
        <v>23425</v>
      </c>
      <c r="E18559" s="232" t="str">
        <f>CONCATENATE(SUM('Раздел 4'!AC196:AC196),"=",0)</f>
        <v>0=0</v>
      </c>
    </row>
    <row r="18560" spans="1:5" ht="42" hidden="1" customHeight="1">
      <c r="A18560" s="231" t="str">
        <f>IF((SUM('Раздел 4'!AC197:AC197)=0),"","Неверно!")</f>
        <v/>
      </c>
      <c r="B18560" s="237" t="s">
        <v>32717</v>
      </c>
      <c r="C18560" s="232" t="s">
        <v>23428</v>
      </c>
      <c r="D18560" s="232" t="s">
        <v>23425</v>
      </c>
      <c r="E18560" s="232" t="str">
        <f>CONCATENATE(SUM('Раздел 4'!AC197:AC197),"=",0)</f>
        <v>0=0</v>
      </c>
    </row>
    <row r="18561" spans="1:5" ht="42" hidden="1" customHeight="1">
      <c r="A18561" s="231" t="str">
        <f>IF((SUM('Раздел 4'!AC198:AC198)=0),"","Неверно!")</f>
        <v/>
      </c>
      <c r="B18561" s="237" t="s">
        <v>32717</v>
      </c>
      <c r="C18561" s="232" t="s">
        <v>23429</v>
      </c>
      <c r="D18561" s="232" t="s">
        <v>23425</v>
      </c>
      <c r="E18561" s="232" t="str">
        <f>CONCATENATE(SUM('Раздел 4'!AC198:AC198),"=",0)</f>
        <v>0=0</v>
      </c>
    </row>
    <row r="18562" spans="1:5" ht="42" hidden="1" customHeight="1">
      <c r="A18562" s="231" t="str">
        <f>IF((SUM('Раздел 4'!AC199:AC199)=0),"","Неверно!")</f>
        <v/>
      </c>
      <c r="B18562" s="237" t="s">
        <v>32717</v>
      </c>
      <c r="C18562" s="232" t="s">
        <v>23430</v>
      </c>
      <c r="D18562" s="232" t="s">
        <v>23425</v>
      </c>
      <c r="E18562" s="232" t="str">
        <f>CONCATENATE(SUM('Раздел 4'!AC199:AC199),"=",0)</f>
        <v>0=0</v>
      </c>
    </row>
    <row r="18563" spans="1:5" ht="42" hidden="1" customHeight="1">
      <c r="A18563" s="231" t="str">
        <f>IF((SUM('Раздел 4'!AC200:AC200)=0),"","Неверно!")</f>
        <v/>
      </c>
      <c r="B18563" s="237" t="s">
        <v>32717</v>
      </c>
      <c r="C18563" s="232" t="s">
        <v>23431</v>
      </c>
      <c r="D18563" s="232" t="s">
        <v>23425</v>
      </c>
      <c r="E18563" s="232" t="str">
        <f>CONCATENATE(SUM('Раздел 4'!AC200:AC200),"=",0)</f>
        <v>0=0</v>
      </c>
    </row>
    <row r="18564" spans="1:5" ht="42" hidden="1" customHeight="1">
      <c r="A18564" s="231" t="str">
        <f>IF((SUM('Раздел 4'!AC201:AC201)=0),"","Неверно!")</f>
        <v/>
      </c>
      <c r="B18564" s="237" t="s">
        <v>32717</v>
      </c>
      <c r="C18564" s="232" t="s">
        <v>23432</v>
      </c>
      <c r="D18564" s="232" t="s">
        <v>23425</v>
      </c>
      <c r="E18564" s="232" t="str">
        <f>CONCATENATE(SUM('Раздел 4'!AC201:AC201),"=",0)</f>
        <v>0=0</v>
      </c>
    </row>
    <row r="18565" spans="1:5" ht="42" hidden="1" customHeight="1">
      <c r="A18565" s="231" t="str">
        <f>IF((SUM('Раздел 4'!AC202:AC202)=0),"","Неверно!")</f>
        <v/>
      </c>
      <c r="B18565" s="237" t="s">
        <v>32717</v>
      </c>
      <c r="C18565" s="232" t="s">
        <v>23433</v>
      </c>
      <c r="D18565" s="232" t="s">
        <v>23425</v>
      </c>
      <c r="E18565" s="232" t="str">
        <f>CONCATENATE(SUM('Раздел 4'!AC202:AC202),"=",0)</f>
        <v>0=0</v>
      </c>
    </row>
    <row r="18566" spans="1:5" ht="42" hidden="1" customHeight="1">
      <c r="A18566" s="231" t="str">
        <f>IF((SUM('Раздел 4'!AC203:AC203)=0),"","Неверно!")</f>
        <v/>
      </c>
      <c r="B18566" s="237" t="s">
        <v>32717</v>
      </c>
      <c r="C18566" s="232" t="s">
        <v>23434</v>
      </c>
      <c r="D18566" s="232" t="s">
        <v>23425</v>
      </c>
      <c r="E18566" s="232" t="str">
        <f>CONCATENATE(SUM('Раздел 4'!AC203:AC203),"=",0)</f>
        <v>0=0</v>
      </c>
    </row>
    <row r="18567" spans="1:5" ht="42" hidden="1" customHeight="1">
      <c r="A18567" s="231" t="str">
        <f>IF((SUM('Раздел 4'!AD194:AD194)=0),"","Неверно!")</f>
        <v/>
      </c>
      <c r="B18567" s="237" t="s">
        <v>32717</v>
      </c>
      <c r="C18567" s="232" t="s">
        <v>23435</v>
      </c>
      <c r="D18567" s="232" t="s">
        <v>23425</v>
      </c>
      <c r="E18567" s="232" t="str">
        <f>CONCATENATE(SUM('Раздел 4'!AD194:AD194),"=",0)</f>
        <v>0=0</v>
      </c>
    </row>
    <row r="18568" spans="1:5" ht="42" hidden="1" customHeight="1">
      <c r="A18568" s="231" t="str">
        <f>IF((SUM('Раздел 4'!AD195:AD195)=0),"","Неверно!")</f>
        <v/>
      </c>
      <c r="B18568" s="237" t="s">
        <v>32717</v>
      </c>
      <c r="C18568" s="232" t="s">
        <v>23436</v>
      </c>
      <c r="D18568" s="232" t="s">
        <v>23425</v>
      </c>
      <c r="E18568" s="232" t="str">
        <f>CONCATENATE(SUM('Раздел 4'!AD195:AD195),"=",0)</f>
        <v>0=0</v>
      </c>
    </row>
    <row r="18569" spans="1:5" ht="42" hidden="1" customHeight="1">
      <c r="A18569" s="231" t="str">
        <f>IF((SUM('Раздел 4'!AD196:AD196)=0),"","Неверно!")</f>
        <v/>
      </c>
      <c r="B18569" s="237" t="s">
        <v>32717</v>
      </c>
      <c r="C18569" s="232" t="s">
        <v>23437</v>
      </c>
      <c r="D18569" s="232" t="s">
        <v>23425</v>
      </c>
      <c r="E18569" s="232" t="str">
        <f>CONCATENATE(SUM('Раздел 4'!AD196:AD196),"=",0)</f>
        <v>0=0</v>
      </c>
    </row>
    <row r="18570" spans="1:5" ht="42" hidden="1" customHeight="1">
      <c r="A18570" s="231" t="str">
        <f>IF((SUM('Раздел 4'!AD197:AD197)=0),"","Неверно!")</f>
        <v/>
      </c>
      <c r="B18570" s="237" t="s">
        <v>32717</v>
      </c>
      <c r="C18570" s="232" t="s">
        <v>23438</v>
      </c>
      <c r="D18570" s="232" t="s">
        <v>23425</v>
      </c>
      <c r="E18570" s="232" t="str">
        <f>CONCATENATE(SUM('Раздел 4'!AD197:AD197),"=",0)</f>
        <v>0=0</v>
      </c>
    </row>
    <row r="18571" spans="1:5" ht="42" hidden="1" customHeight="1">
      <c r="A18571" s="231" t="str">
        <f>IF((SUM('Раздел 4'!AD198:AD198)=0),"","Неверно!")</f>
        <v/>
      </c>
      <c r="B18571" s="237" t="s">
        <v>32717</v>
      </c>
      <c r="C18571" s="232" t="s">
        <v>23439</v>
      </c>
      <c r="D18571" s="232" t="s">
        <v>23425</v>
      </c>
      <c r="E18571" s="232" t="str">
        <f>CONCATENATE(SUM('Раздел 4'!AD198:AD198),"=",0)</f>
        <v>0=0</v>
      </c>
    </row>
    <row r="18572" spans="1:5" ht="42" hidden="1" customHeight="1">
      <c r="A18572" s="231" t="str">
        <f>IF((SUM('Раздел 4'!AD199:AD199)=0),"","Неверно!")</f>
        <v/>
      </c>
      <c r="B18572" s="237" t="s">
        <v>32717</v>
      </c>
      <c r="C18572" s="232" t="s">
        <v>23440</v>
      </c>
      <c r="D18572" s="232" t="s">
        <v>23425</v>
      </c>
      <c r="E18572" s="232" t="str">
        <f>CONCATENATE(SUM('Раздел 4'!AD199:AD199),"=",0)</f>
        <v>0=0</v>
      </c>
    </row>
    <row r="18573" spans="1:5" ht="42" hidden="1" customHeight="1">
      <c r="A18573" s="231" t="str">
        <f>IF((SUM('Раздел 4'!AD200:AD200)=0),"","Неверно!")</f>
        <v/>
      </c>
      <c r="B18573" s="237" t="s">
        <v>32717</v>
      </c>
      <c r="C18573" s="232" t="s">
        <v>23441</v>
      </c>
      <c r="D18573" s="232" t="s">
        <v>23425</v>
      </c>
      <c r="E18573" s="232" t="str">
        <f>CONCATENATE(SUM('Раздел 4'!AD200:AD200),"=",0)</f>
        <v>0=0</v>
      </c>
    </row>
    <row r="18574" spans="1:5" ht="42" hidden="1" customHeight="1">
      <c r="A18574" s="231" t="str">
        <f>IF((SUM('Раздел 4'!AD201:AD201)=0),"","Неверно!")</f>
        <v/>
      </c>
      <c r="B18574" s="237" t="s">
        <v>32717</v>
      </c>
      <c r="C18574" s="232" t="s">
        <v>23442</v>
      </c>
      <c r="D18574" s="232" t="s">
        <v>23425</v>
      </c>
      <c r="E18574" s="232" t="str">
        <f>CONCATENATE(SUM('Раздел 4'!AD201:AD201),"=",0)</f>
        <v>0=0</v>
      </c>
    </row>
    <row r="18575" spans="1:5" ht="42" hidden="1" customHeight="1">
      <c r="A18575" s="231" t="str">
        <f>IF((SUM('Раздел 4'!AD202:AD202)=0),"","Неверно!")</f>
        <v/>
      </c>
      <c r="B18575" s="237" t="s">
        <v>32717</v>
      </c>
      <c r="C18575" s="232" t="s">
        <v>23443</v>
      </c>
      <c r="D18575" s="232" t="s">
        <v>23425</v>
      </c>
      <c r="E18575" s="232" t="str">
        <f>CONCATENATE(SUM('Раздел 4'!AD202:AD202),"=",0)</f>
        <v>0=0</v>
      </c>
    </row>
    <row r="18576" spans="1:5" ht="42" hidden="1" customHeight="1">
      <c r="A18576" s="231" t="str">
        <f>IF((SUM('Раздел 4'!AD203:AD203)=0),"","Неверно!")</f>
        <v/>
      </c>
      <c r="B18576" s="237" t="s">
        <v>32717</v>
      </c>
      <c r="C18576" s="232" t="s">
        <v>23444</v>
      </c>
      <c r="D18576" s="232" t="s">
        <v>23425</v>
      </c>
      <c r="E18576" s="232" t="str">
        <f>CONCATENATE(SUM('Раздел 4'!AD203:AD203),"=",0)</f>
        <v>0=0</v>
      </c>
    </row>
    <row r="18577" spans="1:5" ht="42" hidden="1" customHeight="1">
      <c r="A18577" s="231" t="str">
        <f>IF((SUM('Раздел 4'!AE194:AE194)=0),"","Неверно!")</f>
        <v/>
      </c>
      <c r="B18577" s="237" t="s">
        <v>32717</v>
      </c>
      <c r="C18577" s="232" t="s">
        <v>23445</v>
      </c>
      <c r="D18577" s="232" t="s">
        <v>23425</v>
      </c>
      <c r="E18577" s="232" t="str">
        <f>CONCATENATE(SUM('Раздел 4'!AE194:AE194),"=",0)</f>
        <v>0=0</v>
      </c>
    </row>
    <row r="18578" spans="1:5" ht="42" hidden="1" customHeight="1">
      <c r="A18578" s="231" t="str">
        <f>IF((SUM('Раздел 4'!AE195:AE195)=0),"","Неверно!")</f>
        <v/>
      </c>
      <c r="B18578" s="237" t="s">
        <v>32717</v>
      </c>
      <c r="C18578" s="232" t="s">
        <v>23446</v>
      </c>
      <c r="D18578" s="232" t="s">
        <v>23425</v>
      </c>
      <c r="E18578" s="232" t="str">
        <f>CONCATENATE(SUM('Раздел 4'!AE195:AE195),"=",0)</f>
        <v>0=0</v>
      </c>
    </row>
    <row r="18579" spans="1:5" ht="42" hidden="1" customHeight="1">
      <c r="A18579" s="231" t="str">
        <f>IF((SUM('Раздел 4'!AE196:AE196)=0),"","Неверно!")</f>
        <v/>
      </c>
      <c r="B18579" s="237" t="s">
        <v>32717</v>
      </c>
      <c r="C18579" s="232" t="s">
        <v>23447</v>
      </c>
      <c r="D18579" s="232" t="s">
        <v>23425</v>
      </c>
      <c r="E18579" s="232" t="str">
        <f>CONCATENATE(SUM('Раздел 4'!AE196:AE196),"=",0)</f>
        <v>0=0</v>
      </c>
    </row>
    <row r="18580" spans="1:5" ht="42" hidden="1" customHeight="1">
      <c r="A18580" s="231" t="str">
        <f>IF((SUM('Раздел 4'!AE197:AE197)=0),"","Неверно!")</f>
        <v/>
      </c>
      <c r="B18580" s="237" t="s">
        <v>32717</v>
      </c>
      <c r="C18580" s="232" t="s">
        <v>23448</v>
      </c>
      <c r="D18580" s="232" t="s">
        <v>23425</v>
      </c>
      <c r="E18580" s="232" t="str">
        <f>CONCATENATE(SUM('Раздел 4'!AE197:AE197),"=",0)</f>
        <v>0=0</v>
      </c>
    </row>
    <row r="18581" spans="1:5" ht="42" hidden="1" customHeight="1">
      <c r="A18581" s="231" t="str">
        <f>IF((SUM('Раздел 4'!AE198:AE198)=0),"","Неверно!")</f>
        <v/>
      </c>
      <c r="B18581" s="237" t="s">
        <v>32717</v>
      </c>
      <c r="C18581" s="232" t="s">
        <v>23449</v>
      </c>
      <c r="D18581" s="232" t="s">
        <v>23425</v>
      </c>
      <c r="E18581" s="232" t="str">
        <f>CONCATENATE(SUM('Раздел 4'!AE198:AE198),"=",0)</f>
        <v>0=0</v>
      </c>
    </row>
    <row r="18582" spans="1:5" ht="42" hidden="1" customHeight="1">
      <c r="A18582" s="231" t="str">
        <f>IF((SUM('Раздел 4'!AE199:AE199)=0),"","Неверно!")</f>
        <v/>
      </c>
      <c r="B18582" s="237" t="s">
        <v>32717</v>
      </c>
      <c r="C18582" s="232" t="s">
        <v>23450</v>
      </c>
      <c r="D18582" s="232" t="s">
        <v>23425</v>
      </c>
      <c r="E18582" s="232" t="str">
        <f>CONCATENATE(SUM('Раздел 4'!AE199:AE199),"=",0)</f>
        <v>0=0</v>
      </c>
    </row>
    <row r="18583" spans="1:5" ht="42" hidden="1" customHeight="1">
      <c r="A18583" s="231" t="str">
        <f>IF((SUM('Раздел 4'!AE200:AE200)=0),"","Неверно!")</f>
        <v/>
      </c>
      <c r="B18583" s="237" t="s">
        <v>32717</v>
      </c>
      <c r="C18583" s="232" t="s">
        <v>23451</v>
      </c>
      <c r="D18583" s="232" t="s">
        <v>23425</v>
      </c>
      <c r="E18583" s="232" t="str">
        <f>CONCATENATE(SUM('Раздел 4'!AE200:AE200),"=",0)</f>
        <v>0=0</v>
      </c>
    </row>
    <row r="18584" spans="1:5" ht="42" hidden="1" customHeight="1">
      <c r="A18584" s="231" t="str">
        <f>IF((SUM('Раздел 4'!AE201:AE201)=0),"","Неверно!")</f>
        <v/>
      </c>
      <c r="B18584" s="237" t="s">
        <v>32717</v>
      </c>
      <c r="C18584" s="232" t="s">
        <v>23452</v>
      </c>
      <c r="D18584" s="232" t="s">
        <v>23425</v>
      </c>
      <c r="E18584" s="232" t="str">
        <f>CONCATENATE(SUM('Раздел 4'!AE201:AE201),"=",0)</f>
        <v>0=0</v>
      </c>
    </row>
    <row r="18585" spans="1:5" ht="42" hidden="1" customHeight="1">
      <c r="A18585" s="231" t="str">
        <f>IF((SUM('Раздел 4'!AE202:AE202)=0),"","Неверно!")</f>
        <v/>
      </c>
      <c r="B18585" s="237" t="s">
        <v>32717</v>
      </c>
      <c r="C18585" s="232" t="s">
        <v>23453</v>
      </c>
      <c r="D18585" s="232" t="s">
        <v>23425</v>
      </c>
      <c r="E18585" s="232" t="str">
        <f>CONCATENATE(SUM('Раздел 4'!AE202:AE202),"=",0)</f>
        <v>0=0</v>
      </c>
    </row>
    <row r="18586" spans="1:5" ht="42" hidden="1" customHeight="1">
      <c r="A18586" s="231" t="str">
        <f>IF((SUM('Раздел 4'!AE203:AE203)=0),"","Неверно!")</f>
        <v/>
      </c>
      <c r="B18586" s="237" t="s">
        <v>32717</v>
      </c>
      <c r="C18586" s="232" t="s">
        <v>23454</v>
      </c>
      <c r="D18586" s="232" t="s">
        <v>23425</v>
      </c>
      <c r="E18586" s="232" t="str">
        <f>CONCATENATE(SUM('Раздел 4'!AE203:AE203),"=",0)</f>
        <v>0=0</v>
      </c>
    </row>
    <row r="18587" spans="1:5" ht="42" hidden="1" customHeight="1">
      <c r="A18587" s="231" t="str">
        <f>IF((SUM('Раздел 4'!AF194:AF194)=0),"","Неверно!")</f>
        <v/>
      </c>
      <c r="B18587" s="237" t="s">
        <v>32717</v>
      </c>
      <c r="C18587" s="232" t="s">
        <v>23455</v>
      </c>
      <c r="D18587" s="232" t="s">
        <v>23425</v>
      </c>
      <c r="E18587" s="232" t="str">
        <f>CONCATENATE(SUM('Раздел 4'!AF194:AF194),"=",0)</f>
        <v>0=0</v>
      </c>
    </row>
    <row r="18588" spans="1:5" ht="42" hidden="1" customHeight="1">
      <c r="A18588" s="231" t="str">
        <f>IF((SUM('Раздел 4'!AF195:AF195)=0),"","Неверно!")</f>
        <v/>
      </c>
      <c r="B18588" s="237" t="s">
        <v>32717</v>
      </c>
      <c r="C18588" s="232" t="s">
        <v>23456</v>
      </c>
      <c r="D18588" s="232" t="s">
        <v>23425</v>
      </c>
      <c r="E18588" s="232" t="str">
        <f>CONCATENATE(SUM('Раздел 4'!AF195:AF195),"=",0)</f>
        <v>0=0</v>
      </c>
    </row>
    <row r="18589" spans="1:5" ht="42" hidden="1" customHeight="1">
      <c r="A18589" s="231" t="str">
        <f>IF((SUM('Раздел 4'!AF196:AF196)=0),"","Неверно!")</f>
        <v/>
      </c>
      <c r="B18589" s="237" t="s">
        <v>32717</v>
      </c>
      <c r="C18589" s="232" t="s">
        <v>23457</v>
      </c>
      <c r="D18589" s="232" t="s">
        <v>23425</v>
      </c>
      <c r="E18589" s="232" t="str">
        <f>CONCATENATE(SUM('Раздел 4'!AF196:AF196),"=",0)</f>
        <v>0=0</v>
      </c>
    </row>
    <row r="18590" spans="1:5" ht="42" hidden="1" customHeight="1">
      <c r="A18590" s="231" t="str">
        <f>IF((SUM('Раздел 4'!AF197:AF197)=0),"","Неверно!")</f>
        <v/>
      </c>
      <c r="B18590" s="237" t="s">
        <v>32717</v>
      </c>
      <c r="C18590" s="232" t="s">
        <v>23458</v>
      </c>
      <c r="D18590" s="232" t="s">
        <v>23425</v>
      </c>
      <c r="E18590" s="232" t="str">
        <f>CONCATENATE(SUM('Раздел 4'!AF197:AF197),"=",0)</f>
        <v>0=0</v>
      </c>
    </row>
    <row r="18591" spans="1:5" ht="42" hidden="1" customHeight="1">
      <c r="A18591" s="231" t="str">
        <f>IF((SUM('Раздел 4'!AF198:AF198)=0),"","Неверно!")</f>
        <v/>
      </c>
      <c r="B18591" s="237" t="s">
        <v>32717</v>
      </c>
      <c r="C18591" s="232" t="s">
        <v>23459</v>
      </c>
      <c r="D18591" s="232" t="s">
        <v>23425</v>
      </c>
      <c r="E18591" s="232" t="str">
        <f>CONCATENATE(SUM('Раздел 4'!AF198:AF198),"=",0)</f>
        <v>0=0</v>
      </c>
    </row>
    <row r="18592" spans="1:5" ht="42" hidden="1" customHeight="1">
      <c r="A18592" s="231" t="str">
        <f>IF((SUM('Раздел 4'!AF199:AF199)=0),"","Неверно!")</f>
        <v/>
      </c>
      <c r="B18592" s="237" t="s">
        <v>32717</v>
      </c>
      <c r="C18592" s="232" t="s">
        <v>23460</v>
      </c>
      <c r="D18592" s="232" t="s">
        <v>23425</v>
      </c>
      <c r="E18592" s="232" t="str">
        <f>CONCATENATE(SUM('Раздел 4'!AF199:AF199),"=",0)</f>
        <v>0=0</v>
      </c>
    </row>
    <row r="18593" spans="1:5" ht="42" hidden="1" customHeight="1">
      <c r="A18593" s="231" t="str">
        <f>IF((SUM('Раздел 4'!AF200:AF200)=0),"","Неверно!")</f>
        <v/>
      </c>
      <c r="B18593" s="237" t="s">
        <v>32717</v>
      </c>
      <c r="C18593" s="232" t="s">
        <v>23461</v>
      </c>
      <c r="D18593" s="232" t="s">
        <v>23425</v>
      </c>
      <c r="E18593" s="232" t="str">
        <f>CONCATENATE(SUM('Раздел 4'!AF200:AF200),"=",0)</f>
        <v>0=0</v>
      </c>
    </row>
    <row r="18594" spans="1:5" ht="42" hidden="1" customHeight="1">
      <c r="A18594" s="231" t="str">
        <f>IF((SUM('Раздел 4'!AF201:AF201)=0),"","Неверно!")</f>
        <v/>
      </c>
      <c r="B18594" s="237" t="s">
        <v>32717</v>
      </c>
      <c r="C18594" s="232" t="s">
        <v>23462</v>
      </c>
      <c r="D18594" s="232" t="s">
        <v>23425</v>
      </c>
      <c r="E18594" s="232" t="str">
        <f>CONCATENATE(SUM('Раздел 4'!AF201:AF201),"=",0)</f>
        <v>0=0</v>
      </c>
    </row>
    <row r="18595" spans="1:5" ht="42" hidden="1" customHeight="1">
      <c r="A18595" s="231" t="str">
        <f>IF((SUM('Раздел 4'!AF202:AF202)=0),"","Неверно!")</f>
        <v/>
      </c>
      <c r="B18595" s="237" t="s">
        <v>32717</v>
      </c>
      <c r="C18595" s="232" t="s">
        <v>23463</v>
      </c>
      <c r="D18595" s="232" t="s">
        <v>23425</v>
      </c>
      <c r="E18595" s="232" t="str">
        <f>CONCATENATE(SUM('Раздел 4'!AF202:AF202),"=",0)</f>
        <v>0=0</v>
      </c>
    </row>
    <row r="18596" spans="1:5" ht="42" hidden="1" customHeight="1">
      <c r="A18596" s="231" t="str">
        <f>IF((SUM('Раздел 4'!AF203:AF203)=0),"","Неверно!")</f>
        <v/>
      </c>
      <c r="B18596" s="237" t="s">
        <v>32717</v>
      </c>
      <c r="C18596" s="232" t="s">
        <v>23464</v>
      </c>
      <c r="D18596" s="232" t="s">
        <v>23425</v>
      </c>
      <c r="E18596" s="232" t="str">
        <f>CONCATENATE(SUM('Раздел 4'!AF203:AF203),"=",0)</f>
        <v>0=0</v>
      </c>
    </row>
    <row r="18597" spans="1:5" ht="42" hidden="1" customHeight="1">
      <c r="A18597" s="231" t="str">
        <f>IF((SUM('Раздел 4'!AG194:AG194)=0),"","Неверно!")</f>
        <v/>
      </c>
      <c r="B18597" s="237" t="s">
        <v>32717</v>
      </c>
      <c r="C18597" s="232" t="s">
        <v>23465</v>
      </c>
      <c r="D18597" s="232" t="s">
        <v>23425</v>
      </c>
      <c r="E18597" s="232" t="str">
        <f>CONCATENATE(SUM('Раздел 4'!AG194:AG194),"=",0)</f>
        <v>0=0</v>
      </c>
    </row>
    <row r="18598" spans="1:5" ht="42" hidden="1" customHeight="1">
      <c r="A18598" s="231" t="str">
        <f>IF((SUM('Раздел 4'!AG195:AG195)=0),"","Неверно!")</f>
        <v/>
      </c>
      <c r="B18598" s="237" t="s">
        <v>32717</v>
      </c>
      <c r="C18598" s="232" t="s">
        <v>23466</v>
      </c>
      <c r="D18598" s="232" t="s">
        <v>23425</v>
      </c>
      <c r="E18598" s="232" t="str">
        <f>CONCATENATE(SUM('Раздел 4'!AG195:AG195),"=",0)</f>
        <v>0=0</v>
      </c>
    </row>
    <row r="18599" spans="1:5" ht="42" hidden="1" customHeight="1">
      <c r="A18599" s="231" t="str">
        <f>IF((SUM('Раздел 4'!AG196:AG196)=0),"","Неверно!")</f>
        <v/>
      </c>
      <c r="B18599" s="237" t="s">
        <v>32717</v>
      </c>
      <c r="C18599" s="232" t="s">
        <v>23467</v>
      </c>
      <c r="D18599" s="232" t="s">
        <v>23425</v>
      </c>
      <c r="E18599" s="232" t="str">
        <f>CONCATENATE(SUM('Раздел 4'!AG196:AG196),"=",0)</f>
        <v>0=0</v>
      </c>
    </row>
    <row r="18600" spans="1:5" ht="42" hidden="1" customHeight="1">
      <c r="A18600" s="231" t="str">
        <f>IF((SUM('Раздел 4'!AG197:AG197)=0),"","Неверно!")</f>
        <v/>
      </c>
      <c r="B18600" s="237" t="s">
        <v>32717</v>
      </c>
      <c r="C18600" s="232" t="s">
        <v>23468</v>
      </c>
      <c r="D18600" s="232" t="s">
        <v>23425</v>
      </c>
      <c r="E18600" s="232" t="str">
        <f>CONCATENATE(SUM('Раздел 4'!AG197:AG197),"=",0)</f>
        <v>0=0</v>
      </c>
    </row>
    <row r="18601" spans="1:5" ht="42" hidden="1" customHeight="1">
      <c r="A18601" s="231" t="str">
        <f>IF((SUM('Раздел 4'!AG198:AG198)=0),"","Неверно!")</f>
        <v/>
      </c>
      <c r="B18601" s="237" t="s">
        <v>32717</v>
      </c>
      <c r="C18601" s="232" t="s">
        <v>23469</v>
      </c>
      <c r="D18601" s="232" t="s">
        <v>23425</v>
      </c>
      <c r="E18601" s="232" t="str">
        <f>CONCATENATE(SUM('Раздел 4'!AG198:AG198),"=",0)</f>
        <v>0=0</v>
      </c>
    </row>
    <row r="18602" spans="1:5" ht="42" hidden="1" customHeight="1">
      <c r="A18602" s="231" t="str">
        <f>IF((SUM('Раздел 4'!AG199:AG199)=0),"","Неверно!")</f>
        <v/>
      </c>
      <c r="B18602" s="237" t="s">
        <v>32717</v>
      </c>
      <c r="C18602" s="232" t="s">
        <v>23470</v>
      </c>
      <c r="D18602" s="232" t="s">
        <v>23425</v>
      </c>
      <c r="E18602" s="232" t="str">
        <f>CONCATENATE(SUM('Раздел 4'!AG199:AG199),"=",0)</f>
        <v>0=0</v>
      </c>
    </row>
    <row r="18603" spans="1:5" ht="42" hidden="1" customHeight="1">
      <c r="A18603" s="231" t="str">
        <f>IF((SUM('Раздел 4'!AG200:AG200)=0),"","Неверно!")</f>
        <v/>
      </c>
      <c r="B18603" s="237" t="s">
        <v>32717</v>
      </c>
      <c r="C18603" s="232" t="s">
        <v>23471</v>
      </c>
      <c r="D18603" s="232" t="s">
        <v>23425</v>
      </c>
      <c r="E18603" s="232" t="str">
        <f>CONCATENATE(SUM('Раздел 4'!AG200:AG200),"=",0)</f>
        <v>0=0</v>
      </c>
    </row>
    <row r="18604" spans="1:5" ht="42" hidden="1" customHeight="1">
      <c r="A18604" s="231" t="str">
        <f>IF((SUM('Раздел 4'!AG201:AG201)=0),"","Неверно!")</f>
        <v/>
      </c>
      <c r="B18604" s="237" t="s">
        <v>32717</v>
      </c>
      <c r="C18604" s="232" t="s">
        <v>23472</v>
      </c>
      <c r="D18604" s="232" t="s">
        <v>23425</v>
      </c>
      <c r="E18604" s="232" t="str">
        <f>CONCATENATE(SUM('Раздел 4'!AG201:AG201),"=",0)</f>
        <v>0=0</v>
      </c>
    </row>
    <row r="18605" spans="1:5" ht="42" hidden="1" customHeight="1">
      <c r="A18605" s="231" t="str">
        <f>IF((SUM('Раздел 4'!AG202:AG202)=0),"","Неверно!")</f>
        <v/>
      </c>
      <c r="B18605" s="237" t="s">
        <v>32717</v>
      </c>
      <c r="C18605" s="232" t="s">
        <v>23473</v>
      </c>
      <c r="D18605" s="232" t="s">
        <v>23425</v>
      </c>
      <c r="E18605" s="232" t="str">
        <f>CONCATENATE(SUM('Раздел 4'!AG202:AG202),"=",0)</f>
        <v>0=0</v>
      </c>
    </row>
    <row r="18606" spans="1:5" ht="42" hidden="1" customHeight="1">
      <c r="A18606" s="231" t="str">
        <f>IF((SUM('Раздел 4'!AG203:AG203)=0),"","Неверно!")</f>
        <v/>
      </c>
      <c r="B18606" s="237" t="s">
        <v>32717</v>
      </c>
      <c r="C18606" s="232" t="s">
        <v>23474</v>
      </c>
      <c r="D18606" s="232" t="s">
        <v>23425</v>
      </c>
      <c r="E18606" s="232" t="str">
        <f>CONCATENATE(SUM('Раздел 4'!AG203:AG203),"=",0)</f>
        <v>0=0</v>
      </c>
    </row>
    <row r="18607" spans="1:5" ht="42" hidden="1" customHeight="1">
      <c r="A18607" s="231" t="str">
        <f>IF((SUM('Раздел 4'!AH194:AH194)=0),"","Неверно!")</f>
        <v/>
      </c>
      <c r="B18607" s="237" t="s">
        <v>32717</v>
      </c>
      <c r="C18607" s="232" t="s">
        <v>23475</v>
      </c>
      <c r="D18607" s="232" t="s">
        <v>23425</v>
      </c>
      <c r="E18607" s="232" t="str">
        <f>CONCATENATE(SUM('Раздел 4'!AH194:AH194),"=",0)</f>
        <v>0=0</v>
      </c>
    </row>
    <row r="18608" spans="1:5" ht="42" hidden="1" customHeight="1">
      <c r="A18608" s="231" t="str">
        <f>IF((SUM('Раздел 4'!AH195:AH195)=0),"","Неверно!")</f>
        <v/>
      </c>
      <c r="B18608" s="237" t="s">
        <v>32717</v>
      </c>
      <c r="C18608" s="232" t="s">
        <v>23476</v>
      </c>
      <c r="D18608" s="232" t="s">
        <v>23425</v>
      </c>
      <c r="E18608" s="232" t="str">
        <f>CONCATENATE(SUM('Раздел 4'!AH195:AH195),"=",0)</f>
        <v>0=0</v>
      </c>
    </row>
    <row r="18609" spans="1:5" ht="42" hidden="1" customHeight="1">
      <c r="A18609" s="231" t="str">
        <f>IF((SUM('Раздел 4'!AH196:AH196)=0),"","Неверно!")</f>
        <v/>
      </c>
      <c r="B18609" s="237" t="s">
        <v>32717</v>
      </c>
      <c r="C18609" s="232" t="s">
        <v>23477</v>
      </c>
      <c r="D18609" s="232" t="s">
        <v>23425</v>
      </c>
      <c r="E18609" s="232" t="str">
        <f>CONCATENATE(SUM('Раздел 4'!AH196:AH196),"=",0)</f>
        <v>0=0</v>
      </c>
    </row>
    <row r="18610" spans="1:5" ht="42" hidden="1" customHeight="1">
      <c r="A18610" s="231" t="str">
        <f>IF((SUM('Раздел 4'!AH197:AH197)=0),"","Неверно!")</f>
        <v/>
      </c>
      <c r="B18610" s="237" t="s">
        <v>32717</v>
      </c>
      <c r="C18610" s="232" t="s">
        <v>23478</v>
      </c>
      <c r="D18610" s="232" t="s">
        <v>23425</v>
      </c>
      <c r="E18610" s="232" t="str">
        <f>CONCATENATE(SUM('Раздел 4'!AH197:AH197),"=",0)</f>
        <v>0=0</v>
      </c>
    </row>
    <row r="18611" spans="1:5" ht="42" hidden="1" customHeight="1">
      <c r="A18611" s="231" t="str">
        <f>IF((SUM('Раздел 4'!AH198:AH198)=0),"","Неверно!")</f>
        <v/>
      </c>
      <c r="B18611" s="237" t="s">
        <v>32717</v>
      </c>
      <c r="C18611" s="232" t="s">
        <v>23479</v>
      </c>
      <c r="D18611" s="232" t="s">
        <v>23425</v>
      </c>
      <c r="E18611" s="232" t="str">
        <f>CONCATENATE(SUM('Раздел 4'!AH198:AH198),"=",0)</f>
        <v>0=0</v>
      </c>
    </row>
    <row r="18612" spans="1:5" ht="42" hidden="1" customHeight="1">
      <c r="A18612" s="231" t="str">
        <f>IF((SUM('Раздел 4'!AH199:AH199)=0),"","Неверно!")</f>
        <v/>
      </c>
      <c r="B18612" s="237" t="s">
        <v>32717</v>
      </c>
      <c r="C18612" s="232" t="s">
        <v>23480</v>
      </c>
      <c r="D18612" s="232" t="s">
        <v>23425</v>
      </c>
      <c r="E18612" s="232" t="str">
        <f>CONCATENATE(SUM('Раздел 4'!AH199:AH199),"=",0)</f>
        <v>0=0</v>
      </c>
    </row>
    <row r="18613" spans="1:5" ht="42" hidden="1" customHeight="1">
      <c r="A18613" s="231" t="str">
        <f>IF((SUM('Раздел 4'!AH200:AH200)=0),"","Неверно!")</f>
        <v/>
      </c>
      <c r="B18613" s="237" t="s">
        <v>32717</v>
      </c>
      <c r="C18613" s="232" t="s">
        <v>23481</v>
      </c>
      <c r="D18613" s="232" t="s">
        <v>23425</v>
      </c>
      <c r="E18613" s="232" t="str">
        <f>CONCATENATE(SUM('Раздел 4'!AH200:AH200),"=",0)</f>
        <v>0=0</v>
      </c>
    </row>
    <row r="18614" spans="1:5" ht="42" hidden="1" customHeight="1">
      <c r="A18614" s="231" t="str">
        <f>IF((SUM('Раздел 4'!AH201:AH201)=0),"","Неверно!")</f>
        <v/>
      </c>
      <c r="B18614" s="237" t="s">
        <v>32717</v>
      </c>
      <c r="C18614" s="232" t="s">
        <v>23482</v>
      </c>
      <c r="D18614" s="232" t="s">
        <v>23425</v>
      </c>
      <c r="E18614" s="232" t="str">
        <f>CONCATENATE(SUM('Раздел 4'!AH201:AH201),"=",0)</f>
        <v>0=0</v>
      </c>
    </row>
    <row r="18615" spans="1:5" ht="42" hidden="1" customHeight="1">
      <c r="A18615" s="231" t="str">
        <f>IF((SUM('Раздел 4'!AH202:AH202)=0),"","Неверно!")</f>
        <v/>
      </c>
      <c r="B18615" s="237" t="s">
        <v>32717</v>
      </c>
      <c r="C18615" s="232" t="s">
        <v>23483</v>
      </c>
      <c r="D18615" s="232" t="s">
        <v>23425</v>
      </c>
      <c r="E18615" s="232" t="str">
        <f>CONCATENATE(SUM('Раздел 4'!AH202:AH202),"=",0)</f>
        <v>0=0</v>
      </c>
    </row>
    <row r="18616" spans="1:5" ht="42" hidden="1" customHeight="1">
      <c r="A18616" s="231" t="str">
        <f>IF((SUM('Раздел 4'!AH203:AH203)=0),"","Неверно!")</f>
        <v/>
      </c>
      <c r="B18616" s="237" t="s">
        <v>32717</v>
      </c>
      <c r="C18616" s="232" t="s">
        <v>23484</v>
      </c>
      <c r="D18616" s="232" t="s">
        <v>23425</v>
      </c>
      <c r="E18616" s="232" t="str">
        <f>CONCATENATE(SUM('Раздел 4'!AH203:AH203),"=",0)</f>
        <v>0=0</v>
      </c>
    </row>
    <row r="18617" spans="1:5" ht="42" hidden="1" customHeight="1">
      <c r="A18617" s="231" t="str">
        <f>IF((SUM('Раздел 4'!AI194:AI194)=0),"","Неверно!")</f>
        <v/>
      </c>
      <c r="B18617" s="237" t="s">
        <v>32717</v>
      </c>
      <c r="C18617" s="232" t="s">
        <v>23485</v>
      </c>
      <c r="D18617" s="232" t="s">
        <v>23425</v>
      </c>
      <c r="E18617" s="232" t="str">
        <f>CONCATENATE(SUM('Раздел 4'!AI194:AI194),"=",0)</f>
        <v>0=0</v>
      </c>
    </row>
    <row r="18618" spans="1:5" ht="42" hidden="1" customHeight="1">
      <c r="A18618" s="231" t="str">
        <f>IF((SUM('Раздел 4'!AI195:AI195)=0),"","Неверно!")</f>
        <v/>
      </c>
      <c r="B18618" s="237" t="s">
        <v>32717</v>
      </c>
      <c r="C18618" s="232" t="s">
        <v>23486</v>
      </c>
      <c r="D18618" s="232" t="s">
        <v>23425</v>
      </c>
      <c r="E18618" s="232" t="str">
        <f>CONCATENATE(SUM('Раздел 4'!AI195:AI195),"=",0)</f>
        <v>0=0</v>
      </c>
    </row>
    <row r="18619" spans="1:5" ht="42" hidden="1" customHeight="1">
      <c r="A18619" s="231" t="str">
        <f>IF((SUM('Раздел 4'!AI196:AI196)=0),"","Неверно!")</f>
        <v/>
      </c>
      <c r="B18619" s="237" t="s">
        <v>32717</v>
      </c>
      <c r="C18619" s="232" t="s">
        <v>23487</v>
      </c>
      <c r="D18619" s="232" t="s">
        <v>23425</v>
      </c>
      <c r="E18619" s="232" t="str">
        <f>CONCATENATE(SUM('Раздел 4'!AI196:AI196),"=",0)</f>
        <v>0=0</v>
      </c>
    </row>
    <row r="18620" spans="1:5" ht="42" hidden="1" customHeight="1">
      <c r="A18620" s="231" t="str">
        <f>IF((SUM('Раздел 4'!AI197:AI197)=0),"","Неверно!")</f>
        <v/>
      </c>
      <c r="B18620" s="237" t="s">
        <v>32717</v>
      </c>
      <c r="C18620" s="232" t="s">
        <v>23488</v>
      </c>
      <c r="D18620" s="232" t="s">
        <v>23425</v>
      </c>
      <c r="E18620" s="232" t="str">
        <f>CONCATENATE(SUM('Раздел 4'!AI197:AI197),"=",0)</f>
        <v>0=0</v>
      </c>
    </row>
    <row r="18621" spans="1:5" ht="42" hidden="1" customHeight="1">
      <c r="A18621" s="231" t="str">
        <f>IF((SUM('Раздел 4'!AI198:AI198)=0),"","Неверно!")</f>
        <v/>
      </c>
      <c r="B18621" s="237" t="s">
        <v>32717</v>
      </c>
      <c r="C18621" s="232" t="s">
        <v>23489</v>
      </c>
      <c r="D18621" s="232" t="s">
        <v>23425</v>
      </c>
      <c r="E18621" s="232" t="str">
        <f>CONCATENATE(SUM('Раздел 4'!AI198:AI198),"=",0)</f>
        <v>0=0</v>
      </c>
    </row>
    <row r="18622" spans="1:5" ht="42" hidden="1" customHeight="1">
      <c r="A18622" s="231" t="str">
        <f>IF((SUM('Раздел 4'!AI199:AI199)=0),"","Неверно!")</f>
        <v/>
      </c>
      <c r="B18622" s="237" t="s">
        <v>32717</v>
      </c>
      <c r="C18622" s="232" t="s">
        <v>23490</v>
      </c>
      <c r="D18622" s="232" t="s">
        <v>23425</v>
      </c>
      <c r="E18622" s="232" t="str">
        <f>CONCATENATE(SUM('Раздел 4'!AI199:AI199),"=",0)</f>
        <v>0=0</v>
      </c>
    </row>
    <row r="18623" spans="1:5" ht="42" hidden="1" customHeight="1">
      <c r="A18623" s="231" t="str">
        <f>IF((SUM('Раздел 4'!AI200:AI200)=0),"","Неверно!")</f>
        <v/>
      </c>
      <c r="B18623" s="237" t="s">
        <v>32717</v>
      </c>
      <c r="C18623" s="232" t="s">
        <v>23491</v>
      </c>
      <c r="D18623" s="232" t="s">
        <v>23425</v>
      </c>
      <c r="E18623" s="232" t="str">
        <f>CONCATENATE(SUM('Раздел 4'!AI200:AI200),"=",0)</f>
        <v>0=0</v>
      </c>
    </row>
    <row r="18624" spans="1:5" ht="42" hidden="1" customHeight="1">
      <c r="A18624" s="231" t="str">
        <f>IF((SUM('Раздел 4'!AI201:AI201)=0),"","Неверно!")</f>
        <v/>
      </c>
      <c r="B18624" s="237" t="s">
        <v>32717</v>
      </c>
      <c r="C18624" s="232" t="s">
        <v>23492</v>
      </c>
      <c r="D18624" s="232" t="s">
        <v>23425</v>
      </c>
      <c r="E18624" s="232" t="str">
        <f>CONCATENATE(SUM('Раздел 4'!AI201:AI201),"=",0)</f>
        <v>0=0</v>
      </c>
    </row>
    <row r="18625" spans="1:5" ht="42" hidden="1" customHeight="1">
      <c r="A18625" s="231" t="str">
        <f>IF((SUM('Раздел 4'!AI202:AI202)=0),"","Неверно!")</f>
        <v/>
      </c>
      <c r="B18625" s="237" t="s">
        <v>32717</v>
      </c>
      <c r="C18625" s="232" t="s">
        <v>23493</v>
      </c>
      <c r="D18625" s="232" t="s">
        <v>23425</v>
      </c>
      <c r="E18625" s="232" t="str">
        <f>CONCATENATE(SUM('Раздел 4'!AI202:AI202),"=",0)</f>
        <v>0=0</v>
      </c>
    </row>
    <row r="18626" spans="1:5" ht="42" hidden="1" customHeight="1">
      <c r="A18626" s="231" t="str">
        <f>IF((SUM('Раздел 4'!AI203:AI203)=0),"","Неверно!")</f>
        <v/>
      </c>
      <c r="B18626" s="237" t="s">
        <v>32717</v>
      </c>
      <c r="C18626" s="232" t="s">
        <v>23494</v>
      </c>
      <c r="D18626" s="232" t="s">
        <v>23425</v>
      </c>
      <c r="E18626" s="232" t="str">
        <f>CONCATENATE(SUM('Раздел 4'!AI203:AI203),"=",0)</f>
        <v>0=0</v>
      </c>
    </row>
    <row r="18627" spans="1:5" ht="42" hidden="1" customHeight="1">
      <c r="A18627" s="231" t="str">
        <f>IF((SUM('Раздел 4'!AJ194:AJ194)=0),"","Неверно!")</f>
        <v/>
      </c>
      <c r="B18627" s="237" t="s">
        <v>32717</v>
      </c>
      <c r="C18627" s="232" t="s">
        <v>23495</v>
      </c>
      <c r="D18627" s="232" t="s">
        <v>23425</v>
      </c>
      <c r="E18627" s="232" t="str">
        <f>CONCATENATE(SUM('Раздел 4'!AJ194:AJ194),"=",0)</f>
        <v>0=0</v>
      </c>
    </row>
    <row r="18628" spans="1:5" ht="42" hidden="1" customHeight="1">
      <c r="A18628" s="231" t="str">
        <f>IF((SUM('Раздел 4'!AJ195:AJ195)=0),"","Неверно!")</f>
        <v/>
      </c>
      <c r="B18628" s="237" t="s">
        <v>32717</v>
      </c>
      <c r="C18628" s="232" t="s">
        <v>23496</v>
      </c>
      <c r="D18628" s="232" t="s">
        <v>23425</v>
      </c>
      <c r="E18628" s="232" t="str">
        <f>CONCATENATE(SUM('Раздел 4'!AJ195:AJ195),"=",0)</f>
        <v>0=0</v>
      </c>
    </row>
    <row r="18629" spans="1:5" ht="42" hidden="1" customHeight="1">
      <c r="A18629" s="231" t="str">
        <f>IF((SUM('Раздел 4'!AJ196:AJ196)=0),"","Неверно!")</f>
        <v/>
      </c>
      <c r="B18629" s="237" t="s">
        <v>32717</v>
      </c>
      <c r="C18629" s="232" t="s">
        <v>23497</v>
      </c>
      <c r="D18629" s="232" t="s">
        <v>23425</v>
      </c>
      <c r="E18629" s="232" t="str">
        <f>CONCATENATE(SUM('Раздел 4'!AJ196:AJ196),"=",0)</f>
        <v>0=0</v>
      </c>
    </row>
    <row r="18630" spans="1:5" ht="42" hidden="1" customHeight="1">
      <c r="A18630" s="231" t="str">
        <f>IF((SUM('Раздел 4'!AJ197:AJ197)=0),"","Неверно!")</f>
        <v/>
      </c>
      <c r="B18630" s="237" t="s">
        <v>32717</v>
      </c>
      <c r="C18630" s="232" t="s">
        <v>23498</v>
      </c>
      <c r="D18630" s="232" t="s">
        <v>23425</v>
      </c>
      <c r="E18630" s="232" t="str">
        <f>CONCATENATE(SUM('Раздел 4'!AJ197:AJ197),"=",0)</f>
        <v>0=0</v>
      </c>
    </row>
    <row r="18631" spans="1:5" ht="42" hidden="1" customHeight="1">
      <c r="A18631" s="231" t="str">
        <f>IF((SUM('Раздел 4'!AJ198:AJ198)=0),"","Неверно!")</f>
        <v/>
      </c>
      <c r="B18631" s="237" t="s">
        <v>32717</v>
      </c>
      <c r="C18631" s="232" t="s">
        <v>23499</v>
      </c>
      <c r="D18631" s="232" t="s">
        <v>23425</v>
      </c>
      <c r="E18631" s="232" t="str">
        <f>CONCATENATE(SUM('Раздел 4'!AJ198:AJ198),"=",0)</f>
        <v>0=0</v>
      </c>
    </row>
    <row r="18632" spans="1:5" ht="42" hidden="1" customHeight="1">
      <c r="A18632" s="231" t="str">
        <f>IF((SUM('Раздел 4'!AJ199:AJ199)=0),"","Неверно!")</f>
        <v/>
      </c>
      <c r="B18632" s="237" t="s">
        <v>32717</v>
      </c>
      <c r="C18632" s="232" t="s">
        <v>23500</v>
      </c>
      <c r="D18632" s="232" t="s">
        <v>23425</v>
      </c>
      <c r="E18632" s="232" t="str">
        <f>CONCATENATE(SUM('Раздел 4'!AJ199:AJ199),"=",0)</f>
        <v>0=0</v>
      </c>
    </row>
    <row r="18633" spans="1:5" ht="42" hidden="1" customHeight="1">
      <c r="A18633" s="231" t="str">
        <f>IF((SUM('Раздел 4'!AJ200:AJ200)=0),"","Неверно!")</f>
        <v/>
      </c>
      <c r="B18633" s="237" t="s">
        <v>32717</v>
      </c>
      <c r="C18633" s="232" t="s">
        <v>23501</v>
      </c>
      <c r="D18633" s="232" t="s">
        <v>23425</v>
      </c>
      <c r="E18633" s="232" t="str">
        <f>CONCATENATE(SUM('Раздел 4'!AJ200:AJ200),"=",0)</f>
        <v>0=0</v>
      </c>
    </row>
    <row r="18634" spans="1:5" ht="42" hidden="1" customHeight="1">
      <c r="A18634" s="231" t="str">
        <f>IF((SUM('Раздел 4'!AJ201:AJ201)=0),"","Неверно!")</f>
        <v/>
      </c>
      <c r="B18634" s="237" t="s">
        <v>32717</v>
      </c>
      <c r="C18634" s="232" t="s">
        <v>23502</v>
      </c>
      <c r="D18634" s="232" t="s">
        <v>23425</v>
      </c>
      <c r="E18634" s="232" t="str">
        <f>CONCATENATE(SUM('Раздел 4'!AJ201:AJ201),"=",0)</f>
        <v>0=0</v>
      </c>
    </row>
    <row r="18635" spans="1:5" ht="42" hidden="1" customHeight="1">
      <c r="A18635" s="231" t="str">
        <f>IF((SUM('Раздел 4'!AJ202:AJ202)=0),"","Неверно!")</f>
        <v/>
      </c>
      <c r="B18635" s="237" t="s">
        <v>32717</v>
      </c>
      <c r="C18635" s="232" t="s">
        <v>23503</v>
      </c>
      <c r="D18635" s="232" t="s">
        <v>23425</v>
      </c>
      <c r="E18635" s="232" t="str">
        <f>CONCATENATE(SUM('Раздел 4'!AJ202:AJ202),"=",0)</f>
        <v>0=0</v>
      </c>
    </row>
    <row r="18636" spans="1:5" ht="42" hidden="1" customHeight="1">
      <c r="A18636" s="231" t="str">
        <f>IF((SUM('Раздел 4'!AJ203:AJ203)=0),"","Неверно!")</f>
        <v/>
      </c>
      <c r="B18636" s="237" t="s">
        <v>32717</v>
      </c>
      <c r="C18636" s="232" t="s">
        <v>23504</v>
      </c>
      <c r="D18636" s="232" t="s">
        <v>23425</v>
      </c>
      <c r="E18636" s="232" t="str">
        <f>CONCATENATE(SUM('Раздел 4'!AJ203:AJ203),"=",0)</f>
        <v>0=0</v>
      </c>
    </row>
    <row r="18637" spans="1:5" ht="42" hidden="1" customHeight="1">
      <c r="A18637" s="231" t="str">
        <f>IF((SUM('Раздел 4'!AK194:AK194)=0),"","Неверно!")</f>
        <v/>
      </c>
      <c r="B18637" s="237" t="s">
        <v>32717</v>
      </c>
      <c r="C18637" s="232" t="s">
        <v>23505</v>
      </c>
      <c r="D18637" s="232" t="s">
        <v>23425</v>
      </c>
      <c r="E18637" s="232" t="str">
        <f>CONCATENATE(SUM('Раздел 4'!AK194:AK194),"=",0)</f>
        <v>0=0</v>
      </c>
    </row>
    <row r="18638" spans="1:5" ht="42" hidden="1" customHeight="1">
      <c r="A18638" s="231" t="str">
        <f>IF((SUM('Раздел 4'!AK195:AK195)=0),"","Неверно!")</f>
        <v/>
      </c>
      <c r="B18638" s="237" t="s">
        <v>32717</v>
      </c>
      <c r="C18638" s="232" t="s">
        <v>23506</v>
      </c>
      <c r="D18638" s="232" t="s">
        <v>23425</v>
      </c>
      <c r="E18638" s="232" t="str">
        <f>CONCATENATE(SUM('Раздел 4'!AK195:AK195),"=",0)</f>
        <v>0=0</v>
      </c>
    </row>
    <row r="18639" spans="1:5" ht="42" hidden="1" customHeight="1">
      <c r="A18639" s="231" t="str">
        <f>IF((SUM('Раздел 4'!AK196:AK196)=0),"","Неверно!")</f>
        <v/>
      </c>
      <c r="B18639" s="237" t="s">
        <v>32717</v>
      </c>
      <c r="C18639" s="232" t="s">
        <v>23507</v>
      </c>
      <c r="D18639" s="232" t="s">
        <v>23425</v>
      </c>
      <c r="E18639" s="232" t="str">
        <f>CONCATENATE(SUM('Раздел 4'!AK196:AK196),"=",0)</f>
        <v>0=0</v>
      </c>
    </row>
    <row r="18640" spans="1:5" ht="42" hidden="1" customHeight="1">
      <c r="A18640" s="231" t="str">
        <f>IF((SUM('Раздел 4'!AK197:AK197)=0),"","Неверно!")</f>
        <v/>
      </c>
      <c r="B18640" s="237" t="s">
        <v>32717</v>
      </c>
      <c r="C18640" s="232" t="s">
        <v>23508</v>
      </c>
      <c r="D18640" s="232" t="s">
        <v>23425</v>
      </c>
      <c r="E18640" s="232" t="str">
        <f>CONCATENATE(SUM('Раздел 4'!AK197:AK197),"=",0)</f>
        <v>0=0</v>
      </c>
    </row>
    <row r="18641" spans="1:5" ht="42" hidden="1" customHeight="1">
      <c r="A18641" s="231" t="str">
        <f>IF((SUM('Раздел 4'!AK198:AK198)=0),"","Неверно!")</f>
        <v/>
      </c>
      <c r="B18641" s="237" t="s">
        <v>32717</v>
      </c>
      <c r="C18641" s="232" t="s">
        <v>23509</v>
      </c>
      <c r="D18641" s="232" t="s">
        <v>23425</v>
      </c>
      <c r="E18641" s="232" t="str">
        <f>CONCATENATE(SUM('Раздел 4'!AK198:AK198),"=",0)</f>
        <v>0=0</v>
      </c>
    </row>
    <row r="18642" spans="1:5" ht="42" hidden="1" customHeight="1">
      <c r="A18642" s="231" t="str">
        <f>IF((SUM('Раздел 4'!AK199:AK199)=0),"","Неверно!")</f>
        <v/>
      </c>
      <c r="B18642" s="237" t="s">
        <v>32717</v>
      </c>
      <c r="C18642" s="232" t="s">
        <v>23510</v>
      </c>
      <c r="D18642" s="232" t="s">
        <v>23425</v>
      </c>
      <c r="E18642" s="232" t="str">
        <f>CONCATENATE(SUM('Раздел 4'!AK199:AK199),"=",0)</f>
        <v>0=0</v>
      </c>
    </row>
    <row r="18643" spans="1:5" ht="42" hidden="1" customHeight="1">
      <c r="A18643" s="231" t="str">
        <f>IF((SUM('Раздел 4'!AK200:AK200)=0),"","Неверно!")</f>
        <v/>
      </c>
      <c r="B18643" s="237" t="s">
        <v>32717</v>
      </c>
      <c r="C18643" s="232" t="s">
        <v>23511</v>
      </c>
      <c r="D18643" s="232" t="s">
        <v>23425</v>
      </c>
      <c r="E18643" s="232" t="str">
        <f>CONCATENATE(SUM('Раздел 4'!AK200:AK200),"=",0)</f>
        <v>0=0</v>
      </c>
    </row>
    <row r="18644" spans="1:5" ht="42" hidden="1" customHeight="1">
      <c r="A18644" s="231" t="str">
        <f>IF((SUM('Раздел 4'!AK201:AK201)=0),"","Неверно!")</f>
        <v/>
      </c>
      <c r="B18644" s="237" t="s">
        <v>32717</v>
      </c>
      <c r="C18644" s="232" t="s">
        <v>23512</v>
      </c>
      <c r="D18644" s="232" t="s">
        <v>23425</v>
      </c>
      <c r="E18644" s="232" t="str">
        <f>CONCATENATE(SUM('Раздел 4'!AK201:AK201),"=",0)</f>
        <v>0=0</v>
      </c>
    </row>
    <row r="18645" spans="1:5" ht="42" hidden="1" customHeight="1">
      <c r="A18645" s="231" t="str">
        <f>IF((SUM('Раздел 4'!AK202:AK202)=0),"","Неверно!")</f>
        <v/>
      </c>
      <c r="B18645" s="237" t="s">
        <v>32717</v>
      </c>
      <c r="C18645" s="232" t="s">
        <v>23513</v>
      </c>
      <c r="D18645" s="232" t="s">
        <v>23425</v>
      </c>
      <c r="E18645" s="232" t="str">
        <f>CONCATENATE(SUM('Раздел 4'!AK202:AK202),"=",0)</f>
        <v>0=0</v>
      </c>
    </row>
    <row r="18646" spans="1:5" ht="42" hidden="1" customHeight="1">
      <c r="A18646" s="231" t="str">
        <f>IF((SUM('Раздел 4'!AK203:AK203)=0),"","Неверно!")</f>
        <v/>
      </c>
      <c r="B18646" s="237" t="s">
        <v>32717</v>
      </c>
      <c r="C18646" s="232" t="s">
        <v>23514</v>
      </c>
      <c r="D18646" s="232" t="s">
        <v>23425</v>
      </c>
      <c r="E18646" s="232" t="str">
        <f>CONCATENATE(SUM('Раздел 4'!AK203:AK203),"=",0)</f>
        <v>0=0</v>
      </c>
    </row>
    <row r="18647" spans="1:5" ht="42" hidden="1" customHeight="1">
      <c r="A18647" s="231" t="str">
        <f>IF((SUM('Раздел 4'!AL194:AL194)=0),"","Неверно!")</f>
        <v/>
      </c>
      <c r="B18647" s="237" t="s">
        <v>32717</v>
      </c>
      <c r="C18647" s="232" t="s">
        <v>23515</v>
      </c>
      <c r="D18647" s="232" t="s">
        <v>23425</v>
      </c>
      <c r="E18647" s="232" t="str">
        <f>CONCATENATE(SUM('Раздел 4'!AL194:AL194),"=",0)</f>
        <v>0=0</v>
      </c>
    </row>
    <row r="18648" spans="1:5" ht="42" hidden="1" customHeight="1">
      <c r="A18648" s="231" t="str">
        <f>IF((SUM('Раздел 4'!AL195:AL195)=0),"","Неверно!")</f>
        <v/>
      </c>
      <c r="B18648" s="237" t="s">
        <v>32717</v>
      </c>
      <c r="C18648" s="232" t="s">
        <v>23516</v>
      </c>
      <c r="D18648" s="232" t="s">
        <v>23425</v>
      </c>
      <c r="E18648" s="232" t="str">
        <f>CONCATENATE(SUM('Раздел 4'!AL195:AL195),"=",0)</f>
        <v>0=0</v>
      </c>
    </row>
    <row r="18649" spans="1:5" ht="42" hidden="1" customHeight="1">
      <c r="A18649" s="231" t="str">
        <f>IF((SUM('Раздел 4'!AL196:AL196)=0),"","Неверно!")</f>
        <v/>
      </c>
      <c r="B18649" s="237" t="s">
        <v>32717</v>
      </c>
      <c r="C18649" s="232" t="s">
        <v>23517</v>
      </c>
      <c r="D18649" s="232" t="s">
        <v>23425</v>
      </c>
      <c r="E18649" s="232" t="str">
        <f>CONCATENATE(SUM('Раздел 4'!AL196:AL196),"=",0)</f>
        <v>0=0</v>
      </c>
    </row>
    <row r="18650" spans="1:5" ht="42" hidden="1" customHeight="1">
      <c r="A18650" s="231" t="str">
        <f>IF((SUM('Раздел 4'!AL197:AL197)=0),"","Неверно!")</f>
        <v/>
      </c>
      <c r="B18650" s="237" t="s">
        <v>32717</v>
      </c>
      <c r="C18650" s="232" t="s">
        <v>23518</v>
      </c>
      <c r="D18650" s="232" t="s">
        <v>23425</v>
      </c>
      <c r="E18650" s="232" t="str">
        <f>CONCATENATE(SUM('Раздел 4'!AL197:AL197),"=",0)</f>
        <v>0=0</v>
      </c>
    </row>
    <row r="18651" spans="1:5" ht="42" hidden="1" customHeight="1">
      <c r="A18651" s="231" t="str">
        <f>IF((SUM('Раздел 4'!AL198:AL198)=0),"","Неверно!")</f>
        <v/>
      </c>
      <c r="B18651" s="237" t="s">
        <v>32717</v>
      </c>
      <c r="C18651" s="232" t="s">
        <v>23519</v>
      </c>
      <c r="D18651" s="232" t="s">
        <v>23425</v>
      </c>
      <c r="E18651" s="232" t="str">
        <f>CONCATENATE(SUM('Раздел 4'!AL198:AL198),"=",0)</f>
        <v>0=0</v>
      </c>
    </row>
    <row r="18652" spans="1:5" ht="42" hidden="1" customHeight="1">
      <c r="A18652" s="231" t="str">
        <f>IF((SUM('Раздел 4'!AL199:AL199)=0),"","Неверно!")</f>
        <v/>
      </c>
      <c r="B18652" s="237" t="s">
        <v>32717</v>
      </c>
      <c r="C18652" s="232" t="s">
        <v>23520</v>
      </c>
      <c r="D18652" s="232" t="s">
        <v>23425</v>
      </c>
      <c r="E18652" s="232" t="str">
        <f>CONCATENATE(SUM('Раздел 4'!AL199:AL199),"=",0)</f>
        <v>0=0</v>
      </c>
    </row>
    <row r="18653" spans="1:5" ht="42" hidden="1" customHeight="1">
      <c r="A18653" s="231" t="str">
        <f>IF((SUM('Раздел 4'!AL200:AL200)=0),"","Неверно!")</f>
        <v/>
      </c>
      <c r="B18653" s="237" t="s">
        <v>32717</v>
      </c>
      <c r="C18653" s="232" t="s">
        <v>23521</v>
      </c>
      <c r="D18653" s="232" t="s">
        <v>23425</v>
      </c>
      <c r="E18653" s="232" t="str">
        <f>CONCATENATE(SUM('Раздел 4'!AL200:AL200),"=",0)</f>
        <v>0=0</v>
      </c>
    </row>
    <row r="18654" spans="1:5" ht="42" hidden="1" customHeight="1">
      <c r="A18654" s="231" t="str">
        <f>IF((SUM('Раздел 4'!AL201:AL201)=0),"","Неверно!")</f>
        <v/>
      </c>
      <c r="B18654" s="237" t="s">
        <v>32717</v>
      </c>
      <c r="C18654" s="232" t="s">
        <v>23522</v>
      </c>
      <c r="D18654" s="232" t="s">
        <v>23425</v>
      </c>
      <c r="E18654" s="232" t="str">
        <f>CONCATENATE(SUM('Раздел 4'!AL201:AL201),"=",0)</f>
        <v>0=0</v>
      </c>
    </row>
    <row r="18655" spans="1:5" ht="42" hidden="1" customHeight="1">
      <c r="A18655" s="231" t="str">
        <f>IF((SUM('Раздел 4'!AL202:AL202)=0),"","Неверно!")</f>
        <v/>
      </c>
      <c r="B18655" s="237" t="s">
        <v>32717</v>
      </c>
      <c r="C18655" s="232" t="s">
        <v>23523</v>
      </c>
      <c r="D18655" s="232" t="s">
        <v>23425</v>
      </c>
      <c r="E18655" s="232" t="str">
        <f>CONCATENATE(SUM('Раздел 4'!AL202:AL202),"=",0)</f>
        <v>0=0</v>
      </c>
    </row>
    <row r="18656" spans="1:5" ht="42" hidden="1" customHeight="1">
      <c r="A18656" s="231" t="str">
        <f>IF((SUM('Раздел 4'!AL203:AL203)=0),"","Неверно!")</f>
        <v/>
      </c>
      <c r="B18656" s="237" t="s">
        <v>32717</v>
      </c>
      <c r="C18656" s="232" t="s">
        <v>23524</v>
      </c>
      <c r="D18656" s="232" t="s">
        <v>23425</v>
      </c>
      <c r="E18656" s="232" t="str">
        <f>CONCATENATE(SUM('Раздел 4'!AL203:AL203),"=",0)</f>
        <v>0=0</v>
      </c>
    </row>
    <row r="18657" spans="1:5" ht="42" hidden="1" customHeight="1">
      <c r="A18657" s="231" t="str">
        <f>IF((SUM('Раздел 4'!O194:O194)=0),"","Неверно!")</f>
        <v/>
      </c>
      <c r="B18657" s="237" t="s">
        <v>32718</v>
      </c>
      <c r="C18657" s="232" t="s">
        <v>23283</v>
      </c>
      <c r="D18657" s="232" t="s">
        <v>23284</v>
      </c>
      <c r="E18657" s="232" t="str">
        <f>CONCATENATE(SUM('Раздел 4'!O194:O194),"=",0)</f>
        <v>0=0</v>
      </c>
    </row>
    <row r="18658" spans="1:5" ht="42" hidden="1" customHeight="1">
      <c r="A18658" s="231" t="str">
        <f>IF((SUM('Раздел 4'!O195:O195)=0),"","Неверно!")</f>
        <v/>
      </c>
      <c r="B18658" s="237" t="s">
        <v>32718</v>
      </c>
      <c r="C18658" s="232" t="s">
        <v>23285</v>
      </c>
      <c r="D18658" s="232" t="s">
        <v>23284</v>
      </c>
      <c r="E18658" s="232" t="str">
        <f>CONCATENATE(SUM('Раздел 4'!O195:O195),"=",0)</f>
        <v>0=0</v>
      </c>
    </row>
    <row r="18659" spans="1:5" ht="42" hidden="1" customHeight="1">
      <c r="A18659" s="231" t="str">
        <f>IF((SUM('Раздел 4'!O196:O196)=0),"","Неверно!")</f>
        <v/>
      </c>
      <c r="B18659" s="237" t="s">
        <v>32718</v>
      </c>
      <c r="C18659" s="232" t="s">
        <v>23286</v>
      </c>
      <c r="D18659" s="232" t="s">
        <v>23284</v>
      </c>
      <c r="E18659" s="232" t="str">
        <f>CONCATENATE(SUM('Раздел 4'!O196:O196),"=",0)</f>
        <v>0=0</v>
      </c>
    </row>
    <row r="18660" spans="1:5" ht="42" hidden="1" customHeight="1">
      <c r="A18660" s="231" t="str">
        <f>IF((SUM('Раздел 4'!O197:O197)=0),"","Неверно!")</f>
        <v/>
      </c>
      <c r="B18660" s="237" t="s">
        <v>32718</v>
      </c>
      <c r="C18660" s="232" t="s">
        <v>23287</v>
      </c>
      <c r="D18660" s="232" t="s">
        <v>23284</v>
      </c>
      <c r="E18660" s="232" t="str">
        <f>CONCATENATE(SUM('Раздел 4'!O197:O197),"=",0)</f>
        <v>0=0</v>
      </c>
    </row>
    <row r="18661" spans="1:5" ht="42" hidden="1" customHeight="1">
      <c r="A18661" s="231" t="str">
        <f>IF((SUM('Раздел 4'!O198:O198)=0),"","Неверно!")</f>
        <v/>
      </c>
      <c r="B18661" s="237" t="s">
        <v>32718</v>
      </c>
      <c r="C18661" s="232" t="s">
        <v>23288</v>
      </c>
      <c r="D18661" s="232" t="s">
        <v>23284</v>
      </c>
      <c r="E18661" s="232" t="str">
        <f>CONCATENATE(SUM('Раздел 4'!O198:O198),"=",0)</f>
        <v>0=0</v>
      </c>
    </row>
    <row r="18662" spans="1:5" ht="42" hidden="1" customHeight="1">
      <c r="A18662" s="231" t="str">
        <f>IF((SUM('Раздел 4'!O199:O199)=0),"","Неверно!")</f>
        <v/>
      </c>
      <c r="B18662" s="237" t="s">
        <v>32718</v>
      </c>
      <c r="C18662" s="232" t="s">
        <v>23289</v>
      </c>
      <c r="D18662" s="232" t="s">
        <v>23284</v>
      </c>
      <c r="E18662" s="232" t="str">
        <f>CONCATENATE(SUM('Раздел 4'!O199:O199),"=",0)</f>
        <v>0=0</v>
      </c>
    </row>
    <row r="18663" spans="1:5" ht="42" hidden="1" customHeight="1">
      <c r="A18663" s="231" t="str">
        <f>IF((SUM('Раздел 4'!O200:O200)=0),"","Неверно!")</f>
        <v/>
      </c>
      <c r="B18663" s="237" t="s">
        <v>32718</v>
      </c>
      <c r="C18663" s="232" t="s">
        <v>23290</v>
      </c>
      <c r="D18663" s="232" t="s">
        <v>23284</v>
      </c>
      <c r="E18663" s="232" t="str">
        <f>CONCATENATE(SUM('Раздел 4'!O200:O200),"=",0)</f>
        <v>0=0</v>
      </c>
    </row>
    <row r="18664" spans="1:5" ht="42" hidden="1" customHeight="1">
      <c r="A18664" s="231" t="str">
        <f>IF((SUM('Раздел 4'!O201:O201)=0),"","Неверно!")</f>
        <v/>
      </c>
      <c r="B18664" s="237" t="s">
        <v>32718</v>
      </c>
      <c r="C18664" s="232" t="s">
        <v>23291</v>
      </c>
      <c r="D18664" s="232" t="s">
        <v>23284</v>
      </c>
      <c r="E18664" s="232" t="str">
        <f>CONCATENATE(SUM('Раздел 4'!O201:O201),"=",0)</f>
        <v>0=0</v>
      </c>
    </row>
    <row r="18665" spans="1:5" ht="42" hidden="1" customHeight="1">
      <c r="A18665" s="231" t="str">
        <f>IF((SUM('Раздел 4'!O202:O202)=0),"","Неверно!")</f>
        <v/>
      </c>
      <c r="B18665" s="237" t="s">
        <v>32718</v>
      </c>
      <c r="C18665" s="232" t="s">
        <v>23292</v>
      </c>
      <c r="D18665" s="232" t="s">
        <v>23284</v>
      </c>
      <c r="E18665" s="232" t="str">
        <f>CONCATENATE(SUM('Раздел 4'!O202:O202),"=",0)</f>
        <v>0=0</v>
      </c>
    </row>
    <row r="18666" spans="1:5" ht="42" hidden="1" customHeight="1">
      <c r="A18666" s="231" t="str">
        <f>IF((SUM('Раздел 4'!O203:O203)=0),"","Неверно!")</f>
        <v/>
      </c>
      <c r="B18666" s="237" t="s">
        <v>32718</v>
      </c>
      <c r="C18666" s="232" t="s">
        <v>23293</v>
      </c>
      <c r="D18666" s="232" t="s">
        <v>23284</v>
      </c>
      <c r="E18666" s="232" t="str">
        <f>CONCATENATE(SUM('Раздел 4'!O203:O203),"=",0)</f>
        <v>0=0</v>
      </c>
    </row>
    <row r="18667" spans="1:5" ht="42" hidden="1" customHeight="1">
      <c r="A18667" s="231" t="str">
        <f>IF((SUM('Раздел 4'!P194:P194)=0),"","Неверно!")</f>
        <v/>
      </c>
      <c r="B18667" s="237" t="s">
        <v>32718</v>
      </c>
      <c r="C18667" s="232" t="s">
        <v>23294</v>
      </c>
      <c r="D18667" s="232" t="s">
        <v>23284</v>
      </c>
      <c r="E18667" s="232" t="str">
        <f>CONCATENATE(SUM('Раздел 4'!P194:P194),"=",0)</f>
        <v>0=0</v>
      </c>
    </row>
    <row r="18668" spans="1:5" ht="42" hidden="1" customHeight="1">
      <c r="A18668" s="231" t="str">
        <f>IF((SUM('Раздел 4'!P195:P195)=0),"","Неверно!")</f>
        <v/>
      </c>
      <c r="B18668" s="237" t="s">
        <v>32718</v>
      </c>
      <c r="C18668" s="232" t="s">
        <v>23295</v>
      </c>
      <c r="D18668" s="232" t="s">
        <v>23284</v>
      </c>
      <c r="E18668" s="232" t="str">
        <f>CONCATENATE(SUM('Раздел 4'!P195:P195),"=",0)</f>
        <v>0=0</v>
      </c>
    </row>
    <row r="18669" spans="1:5" ht="42" hidden="1" customHeight="1">
      <c r="A18669" s="231" t="str">
        <f>IF((SUM('Раздел 4'!P196:P196)=0),"","Неверно!")</f>
        <v/>
      </c>
      <c r="B18669" s="237" t="s">
        <v>32718</v>
      </c>
      <c r="C18669" s="232" t="s">
        <v>23296</v>
      </c>
      <c r="D18669" s="232" t="s">
        <v>23284</v>
      </c>
      <c r="E18669" s="232" t="str">
        <f>CONCATENATE(SUM('Раздел 4'!P196:P196),"=",0)</f>
        <v>0=0</v>
      </c>
    </row>
    <row r="18670" spans="1:5" ht="42" hidden="1" customHeight="1">
      <c r="A18670" s="231" t="str">
        <f>IF((SUM('Раздел 4'!P197:P197)=0),"","Неверно!")</f>
        <v/>
      </c>
      <c r="B18670" s="237" t="s">
        <v>32718</v>
      </c>
      <c r="C18670" s="232" t="s">
        <v>23297</v>
      </c>
      <c r="D18670" s="232" t="s">
        <v>23284</v>
      </c>
      <c r="E18670" s="232" t="str">
        <f>CONCATENATE(SUM('Раздел 4'!P197:P197),"=",0)</f>
        <v>0=0</v>
      </c>
    </row>
    <row r="18671" spans="1:5" ht="42" hidden="1" customHeight="1">
      <c r="A18671" s="231" t="str">
        <f>IF((SUM('Раздел 4'!P198:P198)=0),"","Неверно!")</f>
        <v/>
      </c>
      <c r="B18671" s="237" t="s">
        <v>32718</v>
      </c>
      <c r="C18671" s="232" t="s">
        <v>23298</v>
      </c>
      <c r="D18671" s="232" t="s">
        <v>23284</v>
      </c>
      <c r="E18671" s="232" t="str">
        <f>CONCATENATE(SUM('Раздел 4'!P198:P198),"=",0)</f>
        <v>0=0</v>
      </c>
    </row>
    <row r="18672" spans="1:5" ht="42" hidden="1" customHeight="1">
      <c r="A18672" s="231" t="str">
        <f>IF((SUM('Раздел 4'!P199:P199)=0),"","Неверно!")</f>
        <v/>
      </c>
      <c r="B18672" s="237" t="s">
        <v>32718</v>
      </c>
      <c r="C18672" s="232" t="s">
        <v>23299</v>
      </c>
      <c r="D18672" s="232" t="s">
        <v>23284</v>
      </c>
      <c r="E18672" s="232" t="str">
        <f>CONCATENATE(SUM('Раздел 4'!P199:P199),"=",0)</f>
        <v>0=0</v>
      </c>
    </row>
    <row r="18673" spans="1:5" ht="42" hidden="1" customHeight="1">
      <c r="A18673" s="231" t="str">
        <f>IF((SUM('Раздел 4'!P200:P200)=0),"","Неверно!")</f>
        <v/>
      </c>
      <c r="B18673" s="237" t="s">
        <v>32718</v>
      </c>
      <c r="C18673" s="232" t="s">
        <v>23300</v>
      </c>
      <c r="D18673" s="232" t="s">
        <v>23284</v>
      </c>
      <c r="E18673" s="232" t="str">
        <f>CONCATENATE(SUM('Раздел 4'!P200:P200),"=",0)</f>
        <v>0=0</v>
      </c>
    </row>
    <row r="18674" spans="1:5" ht="42" hidden="1" customHeight="1">
      <c r="A18674" s="231" t="str">
        <f>IF((SUM('Раздел 4'!P201:P201)=0),"","Неверно!")</f>
        <v/>
      </c>
      <c r="B18674" s="237" t="s">
        <v>32718</v>
      </c>
      <c r="C18674" s="232" t="s">
        <v>23301</v>
      </c>
      <c r="D18674" s="232" t="s">
        <v>23284</v>
      </c>
      <c r="E18674" s="232" t="str">
        <f>CONCATENATE(SUM('Раздел 4'!P201:P201),"=",0)</f>
        <v>0=0</v>
      </c>
    </row>
    <row r="18675" spans="1:5" ht="42" hidden="1" customHeight="1">
      <c r="A18675" s="231" t="str">
        <f>IF((SUM('Раздел 4'!P202:P202)=0),"","Неверно!")</f>
        <v/>
      </c>
      <c r="B18675" s="237" t="s">
        <v>32718</v>
      </c>
      <c r="C18675" s="232" t="s">
        <v>23302</v>
      </c>
      <c r="D18675" s="232" t="s">
        <v>23284</v>
      </c>
      <c r="E18675" s="232" t="str">
        <f>CONCATENATE(SUM('Раздел 4'!P202:P202),"=",0)</f>
        <v>0=0</v>
      </c>
    </row>
    <row r="18676" spans="1:5" ht="42" hidden="1" customHeight="1">
      <c r="A18676" s="231" t="str">
        <f>IF((SUM('Раздел 4'!P203:P203)=0),"","Неверно!")</f>
        <v/>
      </c>
      <c r="B18676" s="237" t="s">
        <v>32718</v>
      </c>
      <c r="C18676" s="232" t="s">
        <v>23303</v>
      </c>
      <c r="D18676" s="232" t="s">
        <v>23284</v>
      </c>
      <c r="E18676" s="232" t="str">
        <f>CONCATENATE(SUM('Раздел 4'!P203:P203),"=",0)</f>
        <v>0=0</v>
      </c>
    </row>
    <row r="18677" spans="1:5" ht="42" hidden="1" customHeight="1">
      <c r="A18677" s="231" t="str">
        <f>IF((SUM('Раздел 4'!Q194:Q194)=0),"","Неверно!")</f>
        <v/>
      </c>
      <c r="B18677" s="237" t="s">
        <v>32718</v>
      </c>
      <c r="C18677" s="232" t="s">
        <v>23304</v>
      </c>
      <c r="D18677" s="232" t="s">
        <v>23284</v>
      </c>
      <c r="E18677" s="232" t="str">
        <f>CONCATENATE(SUM('Раздел 4'!Q194:Q194),"=",0)</f>
        <v>0=0</v>
      </c>
    </row>
    <row r="18678" spans="1:5" ht="42" hidden="1" customHeight="1">
      <c r="A18678" s="231" t="str">
        <f>IF((SUM('Раздел 4'!Q195:Q195)=0),"","Неверно!")</f>
        <v/>
      </c>
      <c r="B18678" s="237" t="s">
        <v>32718</v>
      </c>
      <c r="C18678" s="232" t="s">
        <v>23305</v>
      </c>
      <c r="D18678" s="232" t="s">
        <v>23284</v>
      </c>
      <c r="E18678" s="232" t="str">
        <f>CONCATENATE(SUM('Раздел 4'!Q195:Q195),"=",0)</f>
        <v>0=0</v>
      </c>
    </row>
    <row r="18679" spans="1:5" ht="42" hidden="1" customHeight="1">
      <c r="A18679" s="231" t="str">
        <f>IF((SUM('Раздел 4'!Q196:Q196)=0),"","Неверно!")</f>
        <v/>
      </c>
      <c r="B18679" s="237" t="s">
        <v>32718</v>
      </c>
      <c r="C18679" s="232" t="s">
        <v>23306</v>
      </c>
      <c r="D18679" s="232" t="s">
        <v>23284</v>
      </c>
      <c r="E18679" s="232" t="str">
        <f>CONCATENATE(SUM('Раздел 4'!Q196:Q196),"=",0)</f>
        <v>0=0</v>
      </c>
    </row>
    <row r="18680" spans="1:5" ht="42" hidden="1" customHeight="1">
      <c r="A18680" s="231" t="str">
        <f>IF((SUM('Раздел 4'!Q197:Q197)=0),"","Неверно!")</f>
        <v/>
      </c>
      <c r="B18680" s="237" t="s">
        <v>32718</v>
      </c>
      <c r="C18680" s="232" t="s">
        <v>23307</v>
      </c>
      <c r="D18680" s="232" t="s">
        <v>23284</v>
      </c>
      <c r="E18680" s="232" t="str">
        <f>CONCATENATE(SUM('Раздел 4'!Q197:Q197),"=",0)</f>
        <v>0=0</v>
      </c>
    </row>
    <row r="18681" spans="1:5" ht="42" hidden="1" customHeight="1">
      <c r="A18681" s="231" t="str">
        <f>IF((SUM('Раздел 4'!Q198:Q198)=0),"","Неверно!")</f>
        <v/>
      </c>
      <c r="B18681" s="237" t="s">
        <v>32718</v>
      </c>
      <c r="C18681" s="232" t="s">
        <v>23308</v>
      </c>
      <c r="D18681" s="232" t="s">
        <v>23284</v>
      </c>
      <c r="E18681" s="232" t="str">
        <f>CONCATENATE(SUM('Раздел 4'!Q198:Q198),"=",0)</f>
        <v>0=0</v>
      </c>
    </row>
    <row r="18682" spans="1:5" ht="42" hidden="1" customHeight="1">
      <c r="A18682" s="231" t="str">
        <f>IF((SUM('Раздел 4'!Q199:Q199)=0),"","Неверно!")</f>
        <v/>
      </c>
      <c r="B18682" s="237" t="s">
        <v>32718</v>
      </c>
      <c r="C18682" s="232" t="s">
        <v>23309</v>
      </c>
      <c r="D18682" s="232" t="s">
        <v>23284</v>
      </c>
      <c r="E18682" s="232" t="str">
        <f>CONCATENATE(SUM('Раздел 4'!Q199:Q199),"=",0)</f>
        <v>0=0</v>
      </c>
    </row>
    <row r="18683" spans="1:5" ht="42" hidden="1" customHeight="1">
      <c r="A18683" s="231" t="str">
        <f>IF((SUM('Раздел 4'!Q200:Q200)=0),"","Неверно!")</f>
        <v/>
      </c>
      <c r="B18683" s="237" t="s">
        <v>32718</v>
      </c>
      <c r="C18683" s="232" t="s">
        <v>23310</v>
      </c>
      <c r="D18683" s="232" t="s">
        <v>23284</v>
      </c>
      <c r="E18683" s="232" t="str">
        <f>CONCATENATE(SUM('Раздел 4'!Q200:Q200),"=",0)</f>
        <v>0=0</v>
      </c>
    </row>
    <row r="18684" spans="1:5" ht="42" hidden="1" customHeight="1">
      <c r="A18684" s="231" t="str">
        <f>IF((SUM('Раздел 4'!Q201:Q201)=0),"","Неверно!")</f>
        <v/>
      </c>
      <c r="B18684" s="237" t="s">
        <v>32718</v>
      </c>
      <c r="C18684" s="232" t="s">
        <v>23311</v>
      </c>
      <c r="D18684" s="232" t="s">
        <v>23284</v>
      </c>
      <c r="E18684" s="232" t="str">
        <f>CONCATENATE(SUM('Раздел 4'!Q201:Q201),"=",0)</f>
        <v>0=0</v>
      </c>
    </row>
    <row r="18685" spans="1:5" ht="42" hidden="1" customHeight="1">
      <c r="A18685" s="231" t="str">
        <f>IF((SUM('Раздел 4'!Q202:Q202)=0),"","Неверно!")</f>
        <v/>
      </c>
      <c r="B18685" s="237" t="s">
        <v>32718</v>
      </c>
      <c r="C18685" s="232" t="s">
        <v>23312</v>
      </c>
      <c r="D18685" s="232" t="s">
        <v>23284</v>
      </c>
      <c r="E18685" s="232" t="str">
        <f>CONCATENATE(SUM('Раздел 4'!Q202:Q202),"=",0)</f>
        <v>0=0</v>
      </c>
    </row>
    <row r="18686" spans="1:5" ht="42" hidden="1" customHeight="1">
      <c r="A18686" s="231" t="str">
        <f>IF((SUM('Раздел 4'!Q203:Q203)=0),"","Неверно!")</f>
        <v/>
      </c>
      <c r="B18686" s="237" t="s">
        <v>32718</v>
      </c>
      <c r="C18686" s="232" t="s">
        <v>23313</v>
      </c>
      <c r="D18686" s="232" t="s">
        <v>23284</v>
      </c>
      <c r="E18686" s="232" t="str">
        <f>CONCATENATE(SUM('Раздел 4'!Q203:Q203),"=",0)</f>
        <v>0=0</v>
      </c>
    </row>
    <row r="18687" spans="1:5" ht="42" hidden="1" customHeight="1">
      <c r="A18687" s="231" t="str">
        <f>IF((SUM('Раздел 4'!R194:R194)=0),"","Неверно!")</f>
        <v/>
      </c>
      <c r="B18687" s="237" t="s">
        <v>32718</v>
      </c>
      <c r="C18687" s="232" t="s">
        <v>23314</v>
      </c>
      <c r="D18687" s="232" t="s">
        <v>23284</v>
      </c>
      <c r="E18687" s="232" t="str">
        <f>CONCATENATE(SUM('Раздел 4'!R194:R194),"=",0)</f>
        <v>0=0</v>
      </c>
    </row>
    <row r="18688" spans="1:5" ht="42" hidden="1" customHeight="1">
      <c r="A18688" s="231" t="str">
        <f>IF((SUM('Раздел 4'!R195:R195)=0),"","Неверно!")</f>
        <v/>
      </c>
      <c r="B18688" s="237" t="s">
        <v>32718</v>
      </c>
      <c r="C18688" s="232" t="s">
        <v>23315</v>
      </c>
      <c r="D18688" s="232" t="s">
        <v>23284</v>
      </c>
      <c r="E18688" s="232" t="str">
        <f>CONCATENATE(SUM('Раздел 4'!R195:R195),"=",0)</f>
        <v>0=0</v>
      </c>
    </row>
    <row r="18689" spans="1:5" ht="42" hidden="1" customHeight="1">
      <c r="A18689" s="231" t="str">
        <f>IF((SUM('Раздел 4'!R196:R196)=0),"","Неверно!")</f>
        <v/>
      </c>
      <c r="B18689" s="237" t="s">
        <v>32718</v>
      </c>
      <c r="C18689" s="232" t="s">
        <v>23316</v>
      </c>
      <c r="D18689" s="232" t="s">
        <v>23284</v>
      </c>
      <c r="E18689" s="232" t="str">
        <f>CONCATENATE(SUM('Раздел 4'!R196:R196),"=",0)</f>
        <v>0=0</v>
      </c>
    </row>
    <row r="18690" spans="1:5" ht="42" hidden="1" customHeight="1">
      <c r="A18690" s="231" t="str">
        <f>IF((SUM('Раздел 4'!R197:R197)=0),"","Неверно!")</f>
        <v/>
      </c>
      <c r="B18690" s="237" t="s">
        <v>32718</v>
      </c>
      <c r="C18690" s="232" t="s">
        <v>23317</v>
      </c>
      <c r="D18690" s="232" t="s">
        <v>23284</v>
      </c>
      <c r="E18690" s="232" t="str">
        <f>CONCATENATE(SUM('Раздел 4'!R197:R197),"=",0)</f>
        <v>0=0</v>
      </c>
    </row>
    <row r="18691" spans="1:5" ht="42" hidden="1" customHeight="1">
      <c r="A18691" s="231" t="str">
        <f>IF((SUM('Раздел 4'!R198:R198)=0),"","Неверно!")</f>
        <v/>
      </c>
      <c r="B18691" s="237" t="s">
        <v>32718</v>
      </c>
      <c r="C18691" s="232" t="s">
        <v>23318</v>
      </c>
      <c r="D18691" s="232" t="s">
        <v>23284</v>
      </c>
      <c r="E18691" s="232" t="str">
        <f>CONCATENATE(SUM('Раздел 4'!R198:R198),"=",0)</f>
        <v>0=0</v>
      </c>
    </row>
    <row r="18692" spans="1:5" ht="42" hidden="1" customHeight="1">
      <c r="A18692" s="231" t="str">
        <f>IF((SUM('Раздел 4'!R199:R199)=0),"","Неверно!")</f>
        <v/>
      </c>
      <c r="B18692" s="237" t="s">
        <v>32718</v>
      </c>
      <c r="C18692" s="232" t="s">
        <v>23319</v>
      </c>
      <c r="D18692" s="232" t="s">
        <v>23284</v>
      </c>
      <c r="E18692" s="232" t="str">
        <f>CONCATENATE(SUM('Раздел 4'!R199:R199),"=",0)</f>
        <v>0=0</v>
      </c>
    </row>
    <row r="18693" spans="1:5" ht="42" hidden="1" customHeight="1">
      <c r="A18693" s="231" t="str">
        <f>IF((SUM('Раздел 4'!R200:R200)=0),"","Неверно!")</f>
        <v/>
      </c>
      <c r="B18693" s="237" t="s">
        <v>32718</v>
      </c>
      <c r="C18693" s="232" t="s">
        <v>23320</v>
      </c>
      <c r="D18693" s="232" t="s">
        <v>23284</v>
      </c>
      <c r="E18693" s="232" t="str">
        <f>CONCATENATE(SUM('Раздел 4'!R200:R200),"=",0)</f>
        <v>0=0</v>
      </c>
    </row>
    <row r="18694" spans="1:5" ht="42" hidden="1" customHeight="1">
      <c r="A18694" s="231" t="str">
        <f>IF((SUM('Раздел 4'!R201:R201)=0),"","Неверно!")</f>
        <v/>
      </c>
      <c r="B18694" s="237" t="s">
        <v>32718</v>
      </c>
      <c r="C18694" s="232" t="s">
        <v>23321</v>
      </c>
      <c r="D18694" s="232" t="s">
        <v>23284</v>
      </c>
      <c r="E18694" s="232" t="str">
        <f>CONCATENATE(SUM('Раздел 4'!R201:R201),"=",0)</f>
        <v>0=0</v>
      </c>
    </row>
    <row r="18695" spans="1:5" ht="42" hidden="1" customHeight="1">
      <c r="A18695" s="231" t="str">
        <f>IF((SUM('Раздел 4'!R202:R202)=0),"","Неверно!")</f>
        <v/>
      </c>
      <c r="B18695" s="237" t="s">
        <v>32718</v>
      </c>
      <c r="C18695" s="232" t="s">
        <v>23322</v>
      </c>
      <c r="D18695" s="232" t="s">
        <v>23284</v>
      </c>
      <c r="E18695" s="232" t="str">
        <f>CONCATENATE(SUM('Раздел 4'!R202:R202),"=",0)</f>
        <v>0=0</v>
      </c>
    </row>
    <row r="18696" spans="1:5" ht="42" hidden="1" customHeight="1">
      <c r="A18696" s="231" t="str">
        <f>IF((SUM('Раздел 4'!R203:R203)=0),"","Неверно!")</f>
        <v/>
      </c>
      <c r="B18696" s="237" t="s">
        <v>32718</v>
      </c>
      <c r="C18696" s="232" t="s">
        <v>23323</v>
      </c>
      <c r="D18696" s="232" t="s">
        <v>23284</v>
      </c>
      <c r="E18696" s="232" t="str">
        <f>CONCATENATE(SUM('Раздел 4'!R203:R203),"=",0)</f>
        <v>0=0</v>
      </c>
    </row>
    <row r="18697" spans="1:5" ht="42" hidden="1" customHeight="1">
      <c r="A18697" s="231" t="str">
        <f>IF((SUM('Раздел 4'!S194:S194)=0),"","Неверно!")</f>
        <v/>
      </c>
      <c r="B18697" s="237" t="s">
        <v>32718</v>
      </c>
      <c r="C18697" s="232" t="s">
        <v>23324</v>
      </c>
      <c r="D18697" s="232" t="s">
        <v>23284</v>
      </c>
      <c r="E18697" s="232" t="str">
        <f>CONCATENATE(SUM('Раздел 4'!S194:S194),"=",0)</f>
        <v>0=0</v>
      </c>
    </row>
    <row r="18698" spans="1:5" ht="42" hidden="1" customHeight="1">
      <c r="A18698" s="231" t="str">
        <f>IF((SUM('Раздел 4'!S195:S195)=0),"","Неверно!")</f>
        <v/>
      </c>
      <c r="B18698" s="237" t="s">
        <v>32718</v>
      </c>
      <c r="C18698" s="232" t="s">
        <v>23325</v>
      </c>
      <c r="D18698" s="232" t="s">
        <v>23284</v>
      </c>
      <c r="E18698" s="232" t="str">
        <f>CONCATENATE(SUM('Раздел 4'!S195:S195),"=",0)</f>
        <v>0=0</v>
      </c>
    </row>
    <row r="18699" spans="1:5" ht="42" hidden="1" customHeight="1">
      <c r="A18699" s="231" t="str">
        <f>IF((SUM('Раздел 4'!S196:S196)=0),"","Неверно!")</f>
        <v/>
      </c>
      <c r="B18699" s="237" t="s">
        <v>32718</v>
      </c>
      <c r="C18699" s="232" t="s">
        <v>23326</v>
      </c>
      <c r="D18699" s="232" t="s">
        <v>23284</v>
      </c>
      <c r="E18699" s="232" t="str">
        <f>CONCATENATE(SUM('Раздел 4'!S196:S196),"=",0)</f>
        <v>0=0</v>
      </c>
    </row>
    <row r="18700" spans="1:5" ht="42" hidden="1" customHeight="1">
      <c r="A18700" s="231" t="str">
        <f>IF((SUM('Раздел 4'!S197:S197)=0),"","Неверно!")</f>
        <v/>
      </c>
      <c r="B18700" s="237" t="s">
        <v>32718</v>
      </c>
      <c r="C18700" s="232" t="s">
        <v>23327</v>
      </c>
      <c r="D18700" s="232" t="s">
        <v>23284</v>
      </c>
      <c r="E18700" s="232" t="str">
        <f>CONCATENATE(SUM('Раздел 4'!S197:S197),"=",0)</f>
        <v>0=0</v>
      </c>
    </row>
    <row r="18701" spans="1:5" ht="42" hidden="1" customHeight="1">
      <c r="A18701" s="231" t="str">
        <f>IF((SUM('Раздел 4'!S198:S198)=0),"","Неверно!")</f>
        <v/>
      </c>
      <c r="B18701" s="237" t="s">
        <v>32718</v>
      </c>
      <c r="C18701" s="232" t="s">
        <v>23328</v>
      </c>
      <c r="D18701" s="232" t="s">
        <v>23284</v>
      </c>
      <c r="E18701" s="232" t="str">
        <f>CONCATENATE(SUM('Раздел 4'!S198:S198),"=",0)</f>
        <v>0=0</v>
      </c>
    </row>
    <row r="18702" spans="1:5" ht="42" hidden="1" customHeight="1">
      <c r="A18702" s="231" t="str">
        <f>IF((SUM('Раздел 4'!S199:S199)=0),"","Неверно!")</f>
        <v/>
      </c>
      <c r="B18702" s="237" t="s">
        <v>32718</v>
      </c>
      <c r="C18702" s="232" t="s">
        <v>23329</v>
      </c>
      <c r="D18702" s="232" t="s">
        <v>23284</v>
      </c>
      <c r="E18702" s="232" t="str">
        <f>CONCATENATE(SUM('Раздел 4'!S199:S199),"=",0)</f>
        <v>0=0</v>
      </c>
    </row>
    <row r="18703" spans="1:5" ht="42" hidden="1" customHeight="1">
      <c r="A18703" s="231" t="str">
        <f>IF((SUM('Раздел 4'!S200:S200)=0),"","Неверно!")</f>
        <v/>
      </c>
      <c r="B18703" s="237" t="s">
        <v>32718</v>
      </c>
      <c r="C18703" s="232" t="s">
        <v>23330</v>
      </c>
      <c r="D18703" s="232" t="s">
        <v>23284</v>
      </c>
      <c r="E18703" s="232" t="str">
        <f>CONCATENATE(SUM('Раздел 4'!S200:S200),"=",0)</f>
        <v>0=0</v>
      </c>
    </row>
    <row r="18704" spans="1:5" ht="42" hidden="1" customHeight="1">
      <c r="A18704" s="231" t="str">
        <f>IF((SUM('Раздел 4'!S201:S201)=0),"","Неверно!")</f>
        <v/>
      </c>
      <c r="B18704" s="237" t="s">
        <v>32718</v>
      </c>
      <c r="C18704" s="232" t="s">
        <v>23331</v>
      </c>
      <c r="D18704" s="232" t="s">
        <v>23284</v>
      </c>
      <c r="E18704" s="232" t="str">
        <f>CONCATENATE(SUM('Раздел 4'!S201:S201),"=",0)</f>
        <v>0=0</v>
      </c>
    </row>
    <row r="18705" spans="1:5" ht="42" hidden="1" customHeight="1">
      <c r="A18705" s="231" t="str">
        <f>IF((SUM('Раздел 4'!S202:S202)=0),"","Неверно!")</f>
        <v/>
      </c>
      <c r="B18705" s="237" t="s">
        <v>32718</v>
      </c>
      <c r="C18705" s="232" t="s">
        <v>23332</v>
      </c>
      <c r="D18705" s="232" t="s">
        <v>23284</v>
      </c>
      <c r="E18705" s="232" t="str">
        <f>CONCATENATE(SUM('Раздел 4'!S202:S202),"=",0)</f>
        <v>0=0</v>
      </c>
    </row>
    <row r="18706" spans="1:5" ht="42" hidden="1" customHeight="1">
      <c r="A18706" s="231" t="str">
        <f>IF((SUM('Раздел 4'!S203:S203)=0),"","Неверно!")</f>
        <v/>
      </c>
      <c r="B18706" s="237" t="s">
        <v>32718</v>
      </c>
      <c r="C18706" s="232" t="s">
        <v>23333</v>
      </c>
      <c r="D18706" s="232" t="s">
        <v>23284</v>
      </c>
      <c r="E18706" s="232" t="str">
        <f>CONCATENATE(SUM('Раздел 4'!S203:S203),"=",0)</f>
        <v>0=0</v>
      </c>
    </row>
    <row r="18707" spans="1:5" ht="42" hidden="1" customHeight="1">
      <c r="A18707" s="231" t="str">
        <f>IF((SUM('Раздел 4'!T194:T194)=0),"","Неверно!")</f>
        <v/>
      </c>
      <c r="B18707" s="237" t="s">
        <v>32718</v>
      </c>
      <c r="C18707" s="232" t="s">
        <v>23334</v>
      </c>
      <c r="D18707" s="232" t="s">
        <v>23284</v>
      </c>
      <c r="E18707" s="232" t="str">
        <f>CONCATENATE(SUM('Раздел 4'!T194:T194),"=",0)</f>
        <v>0=0</v>
      </c>
    </row>
    <row r="18708" spans="1:5" ht="42" hidden="1" customHeight="1">
      <c r="A18708" s="231" t="str">
        <f>IF((SUM('Раздел 4'!T195:T195)=0),"","Неверно!")</f>
        <v/>
      </c>
      <c r="B18708" s="237" t="s">
        <v>32718</v>
      </c>
      <c r="C18708" s="232" t="s">
        <v>23335</v>
      </c>
      <c r="D18708" s="232" t="s">
        <v>23284</v>
      </c>
      <c r="E18708" s="232" t="str">
        <f>CONCATENATE(SUM('Раздел 4'!T195:T195),"=",0)</f>
        <v>0=0</v>
      </c>
    </row>
    <row r="18709" spans="1:5" ht="42" hidden="1" customHeight="1">
      <c r="A18709" s="231" t="str">
        <f>IF((SUM('Раздел 4'!T196:T196)=0),"","Неверно!")</f>
        <v/>
      </c>
      <c r="B18709" s="237" t="s">
        <v>32718</v>
      </c>
      <c r="C18709" s="232" t="s">
        <v>23336</v>
      </c>
      <c r="D18709" s="232" t="s">
        <v>23284</v>
      </c>
      <c r="E18709" s="232" t="str">
        <f>CONCATENATE(SUM('Раздел 4'!T196:T196),"=",0)</f>
        <v>0=0</v>
      </c>
    </row>
    <row r="18710" spans="1:5" ht="42" hidden="1" customHeight="1">
      <c r="A18710" s="231" t="str">
        <f>IF((SUM('Раздел 4'!T197:T197)=0),"","Неверно!")</f>
        <v/>
      </c>
      <c r="B18710" s="237" t="s">
        <v>32718</v>
      </c>
      <c r="C18710" s="232" t="s">
        <v>23337</v>
      </c>
      <c r="D18710" s="232" t="s">
        <v>23284</v>
      </c>
      <c r="E18710" s="232" t="str">
        <f>CONCATENATE(SUM('Раздел 4'!T197:T197),"=",0)</f>
        <v>0=0</v>
      </c>
    </row>
    <row r="18711" spans="1:5" ht="42" hidden="1" customHeight="1">
      <c r="A18711" s="231" t="str">
        <f>IF((SUM('Раздел 4'!T198:T198)=0),"","Неверно!")</f>
        <v/>
      </c>
      <c r="B18711" s="237" t="s">
        <v>32718</v>
      </c>
      <c r="C18711" s="232" t="s">
        <v>23338</v>
      </c>
      <c r="D18711" s="232" t="s">
        <v>23284</v>
      </c>
      <c r="E18711" s="232" t="str">
        <f>CONCATENATE(SUM('Раздел 4'!T198:T198),"=",0)</f>
        <v>0=0</v>
      </c>
    </row>
    <row r="18712" spans="1:5" ht="42" hidden="1" customHeight="1">
      <c r="A18712" s="231" t="str">
        <f>IF((SUM('Раздел 4'!T199:T199)=0),"","Неверно!")</f>
        <v/>
      </c>
      <c r="B18712" s="237" t="s">
        <v>32718</v>
      </c>
      <c r="C18712" s="232" t="s">
        <v>23339</v>
      </c>
      <c r="D18712" s="232" t="s">
        <v>23284</v>
      </c>
      <c r="E18712" s="232" t="str">
        <f>CONCATENATE(SUM('Раздел 4'!T199:T199),"=",0)</f>
        <v>0=0</v>
      </c>
    </row>
    <row r="18713" spans="1:5" ht="42" hidden="1" customHeight="1">
      <c r="A18713" s="231" t="str">
        <f>IF((SUM('Раздел 4'!T200:T200)=0),"","Неверно!")</f>
        <v/>
      </c>
      <c r="B18713" s="237" t="s">
        <v>32718</v>
      </c>
      <c r="C18713" s="232" t="s">
        <v>23340</v>
      </c>
      <c r="D18713" s="232" t="s">
        <v>23284</v>
      </c>
      <c r="E18713" s="232" t="str">
        <f>CONCATENATE(SUM('Раздел 4'!T200:T200),"=",0)</f>
        <v>0=0</v>
      </c>
    </row>
    <row r="18714" spans="1:5" ht="42" hidden="1" customHeight="1">
      <c r="A18714" s="231" t="str">
        <f>IF((SUM('Раздел 4'!T201:T201)=0),"","Неверно!")</f>
        <v/>
      </c>
      <c r="B18714" s="237" t="s">
        <v>32718</v>
      </c>
      <c r="C18714" s="232" t="s">
        <v>23341</v>
      </c>
      <c r="D18714" s="232" t="s">
        <v>23284</v>
      </c>
      <c r="E18714" s="232" t="str">
        <f>CONCATENATE(SUM('Раздел 4'!T201:T201),"=",0)</f>
        <v>0=0</v>
      </c>
    </row>
    <row r="18715" spans="1:5" ht="42" hidden="1" customHeight="1">
      <c r="A18715" s="231" t="str">
        <f>IF((SUM('Раздел 4'!T202:T202)=0),"","Неверно!")</f>
        <v/>
      </c>
      <c r="B18715" s="237" t="s">
        <v>32718</v>
      </c>
      <c r="C18715" s="232" t="s">
        <v>23342</v>
      </c>
      <c r="D18715" s="232" t="s">
        <v>23284</v>
      </c>
      <c r="E18715" s="232" t="str">
        <f>CONCATENATE(SUM('Раздел 4'!T202:T202),"=",0)</f>
        <v>0=0</v>
      </c>
    </row>
    <row r="18716" spans="1:5" ht="42" hidden="1" customHeight="1">
      <c r="A18716" s="231" t="str">
        <f>IF((SUM('Раздел 4'!T203:T203)=0),"","Неверно!")</f>
        <v/>
      </c>
      <c r="B18716" s="237" t="s">
        <v>32718</v>
      </c>
      <c r="C18716" s="232" t="s">
        <v>23343</v>
      </c>
      <c r="D18716" s="232" t="s">
        <v>23284</v>
      </c>
      <c r="E18716" s="232" t="str">
        <f>CONCATENATE(SUM('Раздел 4'!T203:T203),"=",0)</f>
        <v>0=0</v>
      </c>
    </row>
    <row r="18717" spans="1:5" ht="42" hidden="1" customHeight="1">
      <c r="A18717" s="231" t="str">
        <f>IF((SUM('Раздел 4'!G194:G194)=0),"","Неверно!")</f>
        <v/>
      </c>
      <c r="B18717" s="237" t="s">
        <v>32718</v>
      </c>
      <c r="C18717" s="232" t="s">
        <v>23344</v>
      </c>
      <c r="D18717" s="232" t="s">
        <v>23284</v>
      </c>
      <c r="E18717" s="232" t="str">
        <f>CONCATENATE(SUM('Раздел 4'!G194:G194),"=",0)</f>
        <v>0=0</v>
      </c>
    </row>
    <row r="18718" spans="1:5" ht="42" hidden="1" customHeight="1">
      <c r="A18718" s="231" t="str">
        <f>IF((SUM('Раздел 4'!G195:G195)=0),"","Неверно!")</f>
        <v/>
      </c>
      <c r="B18718" s="237" t="s">
        <v>32718</v>
      </c>
      <c r="C18718" s="232" t="s">
        <v>23345</v>
      </c>
      <c r="D18718" s="232" t="s">
        <v>23284</v>
      </c>
      <c r="E18718" s="232" t="str">
        <f>CONCATENATE(SUM('Раздел 4'!G195:G195),"=",0)</f>
        <v>0=0</v>
      </c>
    </row>
    <row r="18719" spans="1:5" ht="42" hidden="1" customHeight="1">
      <c r="A18719" s="231" t="str">
        <f>IF((SUM('Раздел 4'!G196:G196)=0),"","Неверно!")</f>
        <v/>
      </c>
      <c r="B18719" s="237" t="s">
        <v>32718</v>
      </c>
      <c r="C18719" s="232" t="s">
        <v>23346</v>
      </c>
      <c r="D18719" s="232" t="s">
        <v>23284</v>
      </c>
      <c r="E18719" s="232" t="str">
        <f>CONCATENATE(SUM('Раздел 4'!G196:G196),"=",0)</f>
        <v>0=0</v>
      </c>
    </row>
    <row r="18720" spans="1:5" ht="42" hidden="1" customHeight="1">
      <c r="A18720" s="231" t="str">
        <f>IF((SUM('Раздел 4'!G197:G197)=0),"","Неверно!")</f>
        <v/>
      </c>
      <c r="B18720" s="237" t="s">
        <v>32718</v>
      </c>
      <c r="C18720" s="232" t="s">
        <v>23347</v>
      </c>
      <c r="D18720" s="232" t="s">
        <v>23284</v>
      </c>
      <c r="E18720" s="232" t="str">
        <f>CONCATENATE(SUM('Раздел 4'!G197:G197),"=",0)</f>
        <v>0=0</v>
      </c>
    </row>
    <row r="18721" spans="1:5" ht="42" hidden="1" customHeight="1">
      <c r="A18721" s="231" t="str">
        <f>IF((SUM('Раздел 4'!G198:G198)=0),"","Неверно!")</f>
        <v/>
      </c>
      <c r="B18721" s="237" t="s">
        <v>32718</v>
      </c>
      <c r="C18721" s="232" t="s">
        <v>23348</v>
      </c>
      <c r="D18721" s="232" t="s">
        <v>23284</v>
      </c>
      <c r="E18721" s="232" t="str">
        <f>CONCATENATE(SUM('Раздел 4'!G198:G198),"=",0)</f>
        <v>0=0</v>
      </c>
    </row>
    <row r="18722" spans="1:5" ht="42" hidden="1" customHeight="1">
      <c r="A18722" s="231" t="str">
        <f>IF((SUM('Раздел 4'!G199:G199)=0),"","Неверно!")</f>
        <v/>
      </c>
      <c r="B18722" s="237" t="s">
        <v>32718</v>
      </c>
      <c r="C18722" s="232" t="s">
        <v>23349</v>
      </c>
      <c r="D18722" s="232" t="s">
        <v>23284</v>
      </c>
      <c r="E18722" s="232" t="str">
        <f>CONCATENATE(SUM('Раздел 4'!G199:G199),"=",0)</f>
        <v>0=0</v>
      </c>
    </row>
    <row r="18723" spans="1:5" ht="42" hidden="1" customHeight="1">
      <c r="A18723" s="231" t="str">
        <f>IF((SUM('Раздел 4'!G200:G200)=0),"","Неверно!")</f>
        <v/>
      </c>
      <c r="B18723" s="237" t="s">
        <v>32718</v>
      </c>
      <c r="C18723" s="232" t="s">
        <v>23350</v>
      </c>
      <c r="D18723" s="232" t="s">
        <v>23284</v>
      </c>
      <c r="E18723" s="232" t="str">
        <f>CONCATENATE(SUM('Раздел 4'!G200:G200),"=",0)</f>
        <v>0=0</v>
      </c>
    </row>
    <row r="18724" spans="1:5" ht="42" hidden="1" customHeight="1">
      <c r="A18724" s="231" t="str">
        <f>IF((SUM('Раздел 4'!G201:G201)=0),"","Неверно!")</f>
        <v/>
      </c>
      <c r="B18724" s="237" t="s">
        <v>32718</v>
      </c>
      <c r="C18724" s="232" t="s">
        <v>23351</v>
      </c>
      <c r="D18724" s="232" t="s">
        <v>23284</v>
      </c>
      <c r="E18724" s="232" t="str">
        <f>CONCATENATE(SUM('Раздел 4'!G201:G201),"=",0)</f>
        <v>0=0</v>
      </c>
    </row>
    <row r="18725" spans="1:5" ht="42" hidden="1" customHeight="1">
      <c r="A18725" s="231" t="str">
        <f>IF((SUM('Раздел 4'!G202:G202)=0),"","Неверно!")</f>
        <v/>
      </c>
      <c r="B18725" s="237" t="s">
        <v>32718</v>
      </c>
      <c r="C18725" s="232" t="s">
        <v>23352</v>
      </c>
      <c r="D18725" s="232" t="s">
        <v>23284</v>
      </c>
      <c r="E18725" s="232" t="str">
        <f>CONCATENATE(SUM('Раздел 4'!G202:G202),"=",0)</f>
        <v>0=0</v>
      </c>
    </row>
    <row r="18726" spans="1:5" ht="42" hidden="1" customHeight="1">
      <c r="A18726" s="231" t="str">
        <f>IF((SUM('Раздел 4'!G203:G203)=0),"","Неверно!")</f>
        <v/>
      </c>
      <c r="B18726" s="237" t="s">
        <v>32718</v>
      </c>
      <c r="C18726" s="232" t="s">
        <v>23353</v>
      </c>
      <c r="D18726" s="232" t="s">
        <v>23284</v>
      </c>
      <c r="E18726" s="232" t="str">
        <f>CONCATENATE(SUM('Раздел 4'!G203:G203),"=",0)</f>
        <v>0=0</v>
      </c>
    </row>
    <row r="18727" spans="1:5" ht="42" hidden="1" customHeight="1">
      <c r="A18727" s="231" t="str">
        <f>IF((SUM('Раздел 4'!H194:H194)=0),"","Неверно!")</f>
        <v/>
      </c>
      <c r="B18727" s="237" t="s">
        <v>32718</v>
      </c>
      <c r="C18727" s="232" t="s">
        <v>23354</v>
      </c>
      <c r="D18727" s="232" t="s">
        <v>23284</v>
      </c>
      <c r="E18727" s="232" t="str">
        <f>CONCATENATE(SUM('Раздел 4'!H194:H194),"=",0)</f>
        <v>0=0</v>
      </c>
    </row>
    <row r="18728" spans="1:5" ht="42" hidden="1" customHeight="1">
      <c r="A18728" s="231" t="str">
        <f>IF((SUM('Раздел 4'!H195:H195)=0),"","Неверно!")</f>
        <v/>
      </c>
      <c r="B18728" s="237" t="s">
        <v>32718</v>
      </c>
      <c r="C18728" s="232" t="s">
        <v>23355</v>
      </c>
      <c r="D18728" s="232" t="s">
        <v>23284</v>
      </c>
      <c r="E18728" s="232" t="str">
        <f>CONCATENATE(SUM('Раздел 4'!H195:H195),"=",0)</f>
        <v>0=0</v>
      </c>
    </row>
    <row r="18729" spans="1:5" ht="42" hidden="1" customHeight="1">
      <c r="A18729" s="231" t="str">
        <f>IF((SUM('Раздел 4'!H196:H196)=0),"","Неверно!")</f>
        <v/>
      </c>
      <c r="B18729" s="237" t="s">
        <v>32718</v>
      </c>
      <c r="C18729" s="232" t="s">
        <v>23356</v>
      </c>
      <c r="D18729" s="232" t="s">
        <v>23284</v>
      </c>
      <c r="E18729" s="232" t="str">
        <f>CONCATENATE(SUM('Раздел 4'!H196:H196),"=",0)</f>
        <v>0=0</v>
      </c>
    </row>
    <row r="18730" spans="1:5" ht="42" hidden="1" customHeight="1">
      <c r="A18730" s="231" t="str">
        <f>IF((SUM('Раздел 4'!H197:H197)=0),"","Неверно!")</f>
        <v/>
      </c>
      <c r="B18730" s="237" t="s">
        <v>32718</v>
      </c>
      <c r="C18730" s="232" t="s">
        <v>23357</v>
      </c>
      <c r="D18730" s="232" t="s">
        <v>23284</v>
      </c>
      <c r="E18730" s="232" t="str">
        <f>CONCATENATE(SUM('Раздел 4'!H197:H197),"=",0)</f>
        <v>0=0</v>
      </c>
    </row>
    <row r="18731" spans="1:5" ht="42" hidden="1" customHeight="1">
      <c r="A18731" s="231" t="str">
        <f>IF((SUM('Раздел 4'!H198:H198)=0),"","Неверно!")</f>
        <v/>
      </c>
      <c r="B18731" s="237" t="s">
        <v>32718</v>
      </c>
      <c r="C18731" s="232" t="s">
        <v>23358</v>
      </c>
      <c r="D18731" s="232" t="s">
        <v>23284</v>
      </c>
      <c r="E18731" s="232" t="str">
        <f>CONCATENATE(SUM('Раздел 4'!H198:H198),"=",0)</f>
        <v>0=0</v>
      </c>
    </row>
    <row r="18732" spans="1:5" ht="42" hidden="1" customHeight="1">
      <c r="A18732" s="231" t="str">
        <f>IF((SUM('Раздел 4'!H199:H199)=0),"","Неверно!")</f>
        <v/>
      </c>
      <c r="B18732" s="237" t="s">
        <v>32718</v>
      </c>
      <c r="C18732" s="232" t="s">
        <v>23359</v>
      </c>
      <c r="D18732" s="232" t="s">
        <v>23284</v>
      </c>
      <c r="E18732" s="232" t="str">
        <f>CONCATENATE(SUM('Раздел 4'!H199:H199),"=",0)</f>
        <v>0=0</v>
      </c>
    </row>
    <row r="18733" spans="1:5" ht="42" hidden="1" customHeight="1">
      <c r="A18733" s="231" t="str">
        <f>IF((SUM('Раздел 4'!H200:H200)=0),"","Неверно!")</f>
        <v/>
      </c>
      <c r="B18733" s="237" t="s">
        <v>32718</v>
      </c>
      <c r="C18733" s="232" t="s">
        <v>23360</v>
      </c>
      <c r="D18733" s="232" t="s">
        <v>23284</v>
      </c>
      <c r="E18733" s="232" t="str">
        <f>CONCATENATE(SUM('Раздел 4'!H200:H200),"=",0)</f>
        <v>0=0</v>
      </c>
    </row>
    <row r="18734" spans="1:5" ht="42" hidden="1" customHeight="1">
      <c r="A18734" s="231" t="str">
        <f>IF((SUM('Раздел 4'!H201:H201)=0),"","Неверно!")</f>
        <v/>
      </c>
      <c r="B18734" s="237" t="s">
        <v>32718</v>
      </c>
      <c r="C18734" s="232" t="s">
        <v>23361</v>
      </c>
      <c r="D18734" s="232" t="s">
        <v>23284</v>
      </c>
      <c r="E18734" s="232" t="str">
        <f>CONCATENATE(SUM('Раздел 4'!H201:H201),"=",0)</f>
        <v>0=0</v>
      </c>
    </row>
    <row r="18735" spans="1:5" ht="42" hidden="1" customHeight="1">
      <c r="A18735" s="231" t="str">
        <f>IF((SUM('Раздел 4'!H202:H202)=0),"","Неверно!")</f>
        <v/>
      </c>
      <c r="B18735" s="237" t="s">
        <v>32718</v>
      </c>
      <c r="C18735" s="232" t="s">
        <v>23362</v>
      </c>
      <c r="D18735" s="232" t="s">
        <v>23284</v>
      </c>
      <c r="E18735" s="232" t="str">
        <f>CONCATENATE(SUM('Раздел 4'!H202:H202),"=",0)</f>
        <v>0=0</v>
      </c>
    </row>
    <row r="18736" spans="1:5" ht="42" hidden="1" customHeight="1">
      <c r="A18736" s="231" t="str">
        <f>IF((SUM('Раздел 4'!H203:H203)=0),"","Неверно!")</f>
        <v/>
      </c>
      <c r="B18736" s="237" t="s">
        <v>32718</v>
      </c>
      <c r="C18736" s="232" t="s">
        <v>23363</v>
      </c>
      <c r="D18736" s="232" t="s">
        <v>23284</v>
      </c>
      <c r="E18736" s="232" t="str">
        <f>CONCATENATE(SUM('Раздел 4'!H203:H203),"=",0)</f>
        <v>0=0</v>
      </c>
    </row>
    <row r="18737" spans="1:5" ht="42" hidden="1" customHeight="1">
      <c r="A18737" s="231" t="str">
        <f>IF((SUM('Раздел 4'!I194:I194)=0),"","Неверно!")</f>
        <v/>
      </c>
      <c r="B18737" s="237" t="s">
        <v>32718</v>
      </c>
      <c r="C18737" s="232" t="s">
        <v>23364</v>
      </c>
      <c r="D18737" s="232" t="s">
        <v>23284</v>
      </c>
      <c r="E18737" s="232" t="str">
        <f>CONCATENATE(SUM('Раздел 4'!I194:I194),"=",0)</f>
        <v>0=0</v>
      </c>
    </row>
    <row r="18738" spans="1:5" ht="42" hidden="1" customHeight="1">
      <c r="A18738" s="231" t="str">
        <f>IF((SUM('Раздел 4'!I195:I195)=0),"","Неверно!")</f>
        <v/>
      </c>
      <c r="B18738" s="237" t="s">
        <v>32718</v>
      </c>
      <c r="C18738" s="232" t="s">
        <v>23365</v>
      </c>
      <c r="D18738" s="232" t="s">
        <v>23284</v>
      </c>
      <c r="E18738" s="232" t="str">
        <f>CONCATENATE(SUM('Раздел 4'!I195:I195),"=",0)</f>
        <v>0=0</v>
      </c>
    </row>
    <row r="18739" spans="1:5" ht="42" hidden="1" customHeight="1">
      <c r="A18739" s="231" t="str">
        <f>IF((SUM('Раздел 4'!I196:I196)=0),"","Неверно!")</f>
        <v/>
      </c>
      <c r="B18739" s="237" t="s">
        <v>32718</v>
      </c>
      <c r="C18739" s="232" t="s">
        <v>23366</v>
      </c>
      <c r="D18739" s="232" t="s">
        <v>23284</v>
      </c>
      <c r="E18739" s="232" t="str">
        <f>CONCATENATE(SUM('Раздел 4'!I196:I196),"=",0)</f>
        <v>0=0</v>
      </c>
    </row>
    <row r="18740" spans="1:5" ht="42" hidden="1" customHeight="1">
      <c r="A18740" s="231" t="str">
        <f>IF((SUM('Раздел 4'!I197:I197)=0),"","Неверно!")</f>
        <v/>
      </c>
      <c r="B18740" s="237" t="s">
        <v>32718</v>
      </c>
      <c r="C18740" s="232" t="s">
        <v>23367</v>
      </c>
      <c r="D18740" s="232" t="s">
        <v>23284</v>
      </c>
      <c r="E18740" s="232" t="str">
        <f>CONCATENATE(SUM('Раздел 4'!I197:I197),"=",0)</f>
        <v>0=0</v>
      </c>
    </row>
    <row r="18741" spans="1:5" ht="42" hidden="1" customHeight="1">
      <c r="A18741" s="231" t="str">
        <f>IF((SUM('Раздел 4'!I198:I198)=0),"","Неверно!")</f>
        <v/>
      </c>
      <c r="B18741" s="237" t="s">
        <v>32718</v>
      </c>
      <c r="C18741" s="232" t="s">
        <v>23368</v>
      </c>
      <c r="D18741" s="232" t="s">
        <v>23284</v>
      </c>
      <c r="E18741" s="232" t="str">
        <f>CONCATENATE(SUM('Раздел 4'!I198:I198),"=",0)</f>
        <v>0=0</v>
      </c>
    </row>
    <row r="18742" spans="1:5" ht="42" hidden="1" customHeight="1">
      <c r="A18742" s="231" t="str">
        <f>IF((SUM('Раздел 4'!I199:I199)=0),"","Неверно!")</f>
        <v/>
      </c>
      <c r="B18742" s="237" t="s">
        <v>32718</v>
      </c>
      <c r="C18742" s="232" t="s">
        <v>23369</v>
      </c>
      <c r="D18742" s="232" t="s">
        <v>23284</v>
      </c>
      <c r="E18742" s="232" t="str">
        <f>CONCATENATE(SUM('Раздел 4'!I199:I199),"=",0)</f>
        <v>0=0</v>
      </c>
    </row>
    <row r="18743" spans="1:5" ht="42" hidden="1" customHeight="1">
      <c r="A18743" s="231" t="str">
        <f>IF((SUM('Раздел 4'!I200:I200)=0),"","Неверно!")</f>
        <v/>
      </c>
      <c r="B18743" s="237" t="s">
        <v>32718</v>
      </c>
      <c r="C18743" s="232" t="s">
        <v>23370</v>
      </c>
      <c r="D18743" s="232" t="s">
        <v>23284</v>
      </c>
      <c r="E18743" s="232" t="str">
        <f>CONCATENATE(SUM('Раздел 4'!I200:I200),"=",0)</f>
        <v>0=0</v>
      </c>
    </row>
    <row r="18744" spans="1:5" ht="42" hidden="1" customHeight="1">
      <c r="A18744" s="231" t="str">
        <f>IF((SUM('Раздел 4'!I201:I201)=0),"","Неверно!")</f>
        <v/>
      </c>
      <c r="B18744" s="237" t="s">
        <v>32718</v>
      </c>
      <c r="C18744" s="232" t="s">
        <v>23371</v>
      </c>
      <c r="D18744" s="232" t="s">
        <v>23284</v>
      </c>
      <c r="E18744" s="232" t="str">
        <f>CONCATENATE(SUM('Раздел 4'!I201:I201),"=",0)</f>
        <v>0=0</v>
      </c>
    </row>
    <row r="18745" spans="1:5" ht="42" hidden="1" customHeight="1">
      <c r="A18745" s="231" t="str">
        <f>IF((SUM('Раздел 4'!I202:I202)=0),"","Неверно!")</f>
        <v/>
      </c>
      <c r="B18745" s="237" t="s">
        <v>32718</v>
      </c>
      <c r="C18745" s="232" t="s">
        <v>23372</v>
      </c>
      <c r="D18745" s="232" t="s">
        <v>23284</v>
      </c>
      <c r="E18745" s="232" t="str">
        <f>CONCATENATE(SUM('Раздел 4'!I202:I202),"=",0)</f>
        <v>0=0</v>
      </c>
    </row>
    <row r="18746" spans="1:5" ht="42" hidden="1" customHeight="1">
      <c r="A18746" s="231" t="str">
        <f>IF((SUM('Раздел 4'!I203:I203)=0),"","Неверно!")</f>
        <v/>
      </c>
      <c r="B18746" s="237" t="s">
        <v>32718</v>
      </c>
      <c r="C18746" s="232" t="s">
        <v>23373</v>
      </c>
      <c r="D18746" s="232" t="s">
        <v>23284</v>
      </c>
      <c r="E18746" s="232" t="str">
        <f>CONCATENATE(SUM('Раздел 4'!I203:I203),"=",0)</f>
        <v>0=0</v>
      </c>
    </row>
    <row r="18747" spans="1:5" ht="42" hidden="1" customHeight="1">
      <c r="A18747" s="231" t="str">
        <f>IF((SUM('Раздел 4'!J194:J194)=0),"","Неверно!")</f>
        <v/>
      </c>
      <c r="B18747" s="237" t="s">
        <v>32718</v>
      </c>
      <c r="C18747" s="232" t="s">
        <v>23374</v>
      </c>
      <c r="D18747" s="232" t="s">
        <v>23284</v>
      </c>
      <c r="E18747" s="232" t="str">
        <f>CONCATENATE(SUM('Раздел 4'!J194:J194),"=",0)</f>
        <v>0=0</v>
      </c>
    </row>
    <row r="18748" spans="1:5" ht="42" hidden="1" customHeight="1">
      <c r="A18748" s="231" t="str">
        <f>IF((SUM('Раздел 4'!J195:J195)=0),"","Неверно!")</f>
        <v/>
      </c>
      <c r="B18748" s="237" t="s">
        <v>32718</v>
      </c>
      <c r="C18748" s="232" t="s">
        <v>23375</v>
      </c>
      <c r="D18748" s="232" t="s">
        <v>23284</v>
      </c>
      <c r="E18748" s="232" t="str">
        <f>CONCATENATE(SUM('Раздел 4'!J195:J195),"=",0)</f>
        <v>0=0</v>
      </c>
    </row>
    <row r="18749" spans="1:5" ht="42" hidden="1" customHeight="1">
      <c r="A18749" s="231" t="str">
        <f>IF((SUM('Раздел 4'!J196:J196)=0),"","Неверно!")</f>
        <v/>
      </c>
      <c r="B18749" s="237" t="s">
        <v>32718</v>
      </c>
      <c r="C18749" s="232" t="s">
        <v>23376</v>
      </c>
      <c r="D18749" s="232" t="s">
        <v>23284</v>
      </c>
      <c r="E18749" s="232" t="str">
        <f>CONCATENATE(SUM('Раздел 4'!J196:J196),"=",0)</f>
        <v>0=0</v>
      </c>
    </row>
    <row r="18750" spans="1:5" ht="42" hidden="1" customHeight="1">
      <c r="A18750" s="231" t="str">
        <f>IF((SUM('Раздел 4'!J197:J197)=0),"","Неверно!")</f>
        <v/>
      </c>
      <c r="B18750" s="237" t="s">
        <v>32718</v>
      </c>
      <c r="C18750" s="232" t="s">
        <v>23377</v>
      </c>
      <c r="D18750" s="232" t="s">
        <v>23284</v>
      </c>
      <c r="E18750" s="232" t="str">
        <f>CONCATENATE(SUM('Раздел 4'!J197:J197),"=",0)</f>
        <v>0=0</v>
      </c>
    </row>
    <row r="18751" spans="1:5" ht="42" hidden="1" customHeight="1">
      <c r="A18751" s="231" t="str">
        <f>IF((SUM('Раздел 4'!J198:J198)=0),"","Неверно!")</f>
        <v/>
      </c>
      <c r="B18751" s="237" t="s">
        <v>32718</v>
      </c>
      <c r="C18751" s="232" t="s">
        <v>23378</v>
      </c>
      <c r="D18751" s="232" t="s">
        <v>23284</v>
      </c>
      <c r="E18751" s="232" t="str">
        <f>CONCATENATE(SUM('Раздел 4'!J198:J198),"=",0)</f>
        <v>0=0</v>
      </c>
    </row>
    <row r="18752" spans="1:5" ht="42" hidden="1" customHeight="1">
      <c r="A18752" s="231" t="str">
        <f>IF((SUM('Раздел 4'!J199:J199)=0),"","Неверно!")</f>
        <v/>
      </c>
      <c r="B18752" s="237" t="s">
        <v>32718</v>
      </c>
      <c r="C18752" s="232" t="s">
        <v>23379</v>
      </c>
      <c r="D18752" s="232" t="s">
        <v>23284</v>
      </c>
      <c r="E18752" s="232" t="str">
        <f>CONCATENATE(SUM('Раздел 4'!J199:J199),"=",0)</f>
        <v>0=0</v>
      </c>
    </row>
    <row r="18753" spans="1:5" ht="42" hidden="1" customHeight="1">
      <c r="A18753" s="231" t="str">
        <f>IF((SUM('Раздел 4'!J200:J200)=0),"","Неверно!")</f>
        <v/>
      </c>
      <c r="B18753" s="237" t="s">
        <v>32718</v>
      </c>
      <c r="C18753" s="232" t="s">
        <v>23380</v>
      </c>
      <c r="D18753" s="232" t="s">
        <v>23284</v>
      </c>
      <c r="E18753" s="232" t="str">
        <f>CONCATENATE(SUM('Раздел 4'!J200:J200),"=",0)</f>
        <v>0=0</v>
      </c>
    </row>
    <row r="18754" spans="1:5" ht="42" hidden="1" customHeight="1">
      <c r="A18754" s="231" t="str">
        <f>IF((SUM('Раздел 4'!J201:J201)=0),"","Неверно!")</f>
        <v/>
      </c>
      <c r="B18754" s="237" t="s">
        <v>32718</v>
      </c>
      <c r="C18754" s="232" t="s">
        <v>23381</v>
      </c>
      <c r="D18754" s="232" t="s">
        <v>23284</v>
      </c>
      <c r="E18754" s="232" t="str">
        <f>CONCATENATE(SUM('Раздел 4'!J201:J201),"=",0)</f>
        <v>0=0</v>
      </c>
    </row>
    <row r="18755" spans="1:5" ht="42" hidden="1" customHeight="1">
      <c r="A18755" s="231" t="str">
        <f>IF((SUM('Раздел 4'!J202:J202)=0),"","Неверно!")</f>
        <v/>
      </c>
      <c r="B18755" s="237" t="s">
        <v>32718</v>
      </c>
      <c r="C18755" s="232" t="s">
        <v>23382</v>
      </c>
      <c r="D18755" s="232" t="s">
        <v>23284</v>
      </c>
      <c r="E18755" s="232" t="str">
        <f>CONCATENATE(SUM('Раздел 4'!J202:J202),"=",0)</f>
        <v>0=0</v>
      </c>
    </row>
    <row r="18756" spans="1:5" ht="42" hidden="1" customHeight="1">
      <c r="A18756" s="231" t="str">
        <f>IF((SUM('Раздел 4'!J203:J203)=0),"","Неверно!")</f>
        <v/>
      </c>
      <c r="B18756" s="237" t="s">
        <v>32718</v>
      </c>
      <c r="C18756" s="232" t="s">
        <v>23383</v>
      </c>
      <c r="D18756" s="232" t="s">
        <v>23284</v>
      </c>
      <c r="E18756" s="232" t="str">
        <f>CONCATENATE(SUM('Раздел 4'!J203:J203),"=",0)</f>
        <v>0=0</v>
      </c>
    </row>
    <row r="18757" spans="1:5" ht="42" hidden="1" customHeight="1">
      <c r="A18757" s="231" t="str">
        <f>IF((SUM('Раздел 4'!K194:K194)=0),"","Неверно!")</f>
        <v/>
      </c>
      <c r="B18757" s="237" t="s">
        <v>32718</v>
      </c>
      <c r="C18757" s="232" t="s">
        <v>23384</v>
      </c>
      <c r="D18757" s="232" t="s">
        <v>23284</v>
      </c>
      <c r="E18757" s="232" t="str">
        <f>CONCATENATE(SUM('Раздел 4'!K194:K194),"=",0)</f>
        <v>0=0</v>
      </c>
    </row>
    <row r="18758" spans="1:5" ht="42" hidden="1" customHeight="1">
      <c r="A18758" s="231" t="str">
        <f>IF((SUM('Раздел 4'!K195:K195)=0),"","Неверно!")</f>
        <v/>
      </c>
      <c r="B18758" s="237" t="s">
        <v>32718</v>
      </c>
      <c r="C18758" s="232" t="s">
        <v>23385</v>
      </c>
      <c r="D18758" s="232" t="s">
        <v>23284</v>
      </c>
      <c r="E18758" s="232" t="str">
        <f>CONCATENATE(SUM('Раздел 4'!K195:K195),"=",0)</f>
        <v>0=0</v>
      </c>
    </row>
    <row r="18759" spans="1:5" ht="42" hidden="1" customHeight="1">
      <c r="A18759" s="231" t="str">
        <f>IF((SUM('Раздел 4'!K196:K196)=0),"","Неверно!")</f>
        <v/>
      </c>
      <c r="B18759" s="237" t="s">
        <v>32718</v>
      </c>
      <c r="C18759" s="232" t="s">
        <v>23386</v>
      </c>
      <c r="D18759" s="232" t="s">
        <v>23284</v>
      </c>
      <c r="E18759" s="232" t="str">
        <f>CONCATENATE(SUM('Раздел 4'!K196:K196),"=",0)</f>
        <v>0=0</v>
      </c>
    </row>
    <row r="18760" spans="1:5" ht="42" hidden="1" customHeight="1">
      <c r="A18760" s="231" t="str">
        <f>IF((SUM('Раздел 4'!K197:K197)=0),"","Неверно!")</f>
        <v/>
      </c>
      <c r="B18760" s="237" t="s">
        <v>32718</v>
      </c>
      <c r="C18760" s="232" t="s">
        <v>23387</v>
      </c>
      <c r="D18760" s="232" t="s">
        <v>23284</v>
      </c>
      <c r="E18760" s="232" t="str">
        <f>CONCATENATE(SUM('Раздел 4'!K197:K197),"=",0)</f>
        <v>0=0</v>
      </c>
    </row>
    <row r="18761" spans="1:5" ht="42" hidden="1" customHeight="1">
      <c r="A18761" s="231" t="str">
        <f>IF((SUM('Раздел 4'!K198:K198)=0),"","Неверно!")</f>
        <v/>
      </c>
      <c r="B18761" s="237" t="s">
        <v>32718</v>
      </c>
      <c r="C18761" s="232" t="s">
        <v>23388</v>
      </c>
      <c r="D18761" s="232" t="s">
        <v>23284</v>
      </c>
      <c r="E18761" s="232" t="str">
        <f>CONCATENATE(SUM('Раздел 4'!K198:K198),"=",0)</f>
        <v>0=0</v>
      </c>
    </row>
    <row r="18762" spans="1:5" ht="42" hidden="1" customHeight="1">
      <c r="A18762" s="231" t="str">
        <f>IF((SUM('Раздел 4'!K199:K199)=0),"","Неверно!")</f>
        <v/>
      </c>
      <c r="B18762" s="237" t="s">
        <v>32718</v>
      </c>
      <c r="C18762" s="232" t="s">
        <v>23389</v>
      </c>
      <c r="D18762" s="232" t="s">
        <v>23284</v>
      </c>
      <c r="E18762" s="232" t="str">
        <f>CONCATENATE(SUM('Раздел 4'!K199:K199),"=",0)</f>
        <v>0=0</v>
      </c>
    </row>
    <row r="18763" spans="1:5" ht="42" hidden="1" customHeight="1">
      <c r="A18763" s="231" t="str">
        <f>IF((SUM('Раздел 4'!K200:K200)=0),"","Неверно!")</f>
        <v/>
      </c>
      <c r="B18763" s="237" t="s">
        <v>32718</v>
      </c>
      <c r="C18763" s="232" t="s">
        <v>23390</v>
      </c>
      <c r="D18763" s="232" t="s">
        <v>23284</v>
      </c>
      <c r="E18763" s="232" t="str">
        <f>CONCATENATE(SUM('Раздел 4'!K200:K200),"=",0)</f>
        <v>0=0</v>
      </c>
    </row>
    <row r="18764" spans="1:5" ht="42" hidden="1" customHeight="1">
      <c r="A18764" s="231" t="str">
        <f>IF((SUM('Раздел 4'!K201:K201)=0),"","Неверно!")</f>
        <v/>
      </c>
      <c r="B18764" s="237" t="s">
        <v>32718</v>
      </c>
      <c r="C18764" s="232" t="s">
        <v>23391</v>
      </c>
      <c r="D18764" s="232" t="s">
        <v>23284</v>
      </c>
      <c r="E18764" s="232" t="str">
        <f>CONCATENATE(SUM('Раздел 4'!K201:K201),"=",0)</f>
        <v>0=0</v>
      </c>
    </row>
    <row r="18765" spans="1:5" ht="42" hidden="1" customHeight="1">
      <c r="A18765" s="231" t="str">
        <f>IF((SUM('Раздел 4'!K202:K202)=0),"","Неверно!")</f>
        <v/>
      </c>
      <c r="B18765" s="237" t="s">
        <v>32718</v>
      </c>
      <c r="C18765" s="232" t="s">
        <v>23392</v>
      </c>
      <c r="D18765" s="232" t="s">
        <v>23284</v>
      </c>
      <c r="E18765" s="232" t="str">
        <f>CONCATENATE(SUM('Раздел 4'!K202:K202),"=",0)</f>
        <v>0=0</v>
      </c>
    </row>
    <row r="18766" spans="1:5" ht="42" hidden="1" customHeight="1">
      <c r="A18766" s="231" t="str">
        <f>IF((SUM('Раздел 4'!K203:K203)=0),"","Неверно!")</f>
        <v/>
      </c>
      <c r="B18766" s="237" t="s">
        <v>32718</v>
      </c>
      <c r="C18766" s="232" t="s">
        <v>23393</v>
      </c>
      <c r="D18766" s="232" t="s">
        <v>23284</v>
      </c>
      <c r="E18766" s="232" t="str">
        <f>CONCATENATE(SUM('Раздел 4'!K203:K203),"=",0)</f>
        <v>0=0</v>
      </c>
    </row>
    <row r="18767" spans="1:5" ht="42" hidden="1" customHeight="1">
      <c r="A18767" s="231" t="str">
        <f>IF((SUM('Раздел 4'!L194:L194)=0),"","Неверно!")</f>
        <v/>
      </c>
      <c r="B18767" s="237" t="s">
        <v>32718</v>
      </c>
      <c r="C18767" s="232" t="s">
        <v>23394</v>
      </c>
      <c r="D18767" s="232" t="s">
        <v>23284</v>
      </c>
      <c r="E18767" s="232" t="str">
        <f>CONCATENATE(SUM('Раздел 4'!L194:L194),"=",0)</f>
        <v>0=0</v>
      </c>
    </row>
    <row r="18768" spans="1:5" ht="42" hidden="1" customHeight="1">
      <c r="A18768" s="231" t="str">
        <f>IF((SUM('Раздел 4'!L195:L195)=0),"","Неверно!")</f>
        <v/>
      </c>
      <c r="B18768" s="237" t="s">
        <v>32718</v>
      </c>
      <c r="C18768" s="232" t="s">
        <v>23395</v>
      </c>
      <c r="D18768" s="232" t="s">
        <v>23284</v>
      </c>
      <c r="E18768" s="232" t="str">
        <f>CONCATENATE(SUM('Раздел 4'!L195:L195),"=",0)</f>
        <v>0=0</v>
      </c>
    </row>
    <row r="18769" spans="1:5" ht="42" hidden="1" customHeight="1">
      <c r="A18769" s="231" t="str">
        <f>IF((SUM('Раздел 4'!L196:L196)=0),"","Неверно!")</f>
        <v/>
      </c>
      <c r="B18769" s="237" t="s">
        <v>32718</v>
      </c>
      <c r="C18769" s="232" t="s">
        <v>23396</v>
      </c>
      <c r="D18769" s="232" t="s">
        <v>23284</v>
      </c>
      <c r="E18769" s="232" t="str">
        <f>CONCATENATE(SUM('Раздел 4'!L196:L196),"=",0)</f>
        <v>0=0</v>
      </c>
    </row>
    <row r="18770" spans="1:5" ht="42" hidden="1" customHeight="1">
      <c r="A18770" s="231" t="str">
        <f>IF((SUM('Раздел 4'!L197:L197)=0),"","Неверно!")</f>
        <v/>
      </c>
      <c r="B18770" s="237" t="s">
        <v>32718</v>
      </c>
      <c r="C18770" s="232" t="s">
        <v>23397</v>
      </c>
      <c r="D18770" s="232" t="s">
        <v>23284</v>
      </c>
      <c r="E18770" s="232" t="str">
        <f>CONCATENATE(SUM('Раздел 4'!L197:L197),"=",0)</f>
        <v>0=0</v>
      </c>
    </row>
    <row r="18771" spans="1:5" ht="42" hidden="1" customHeight="1">
      <c r="A18771" s="231" t="str">
        <f>IF((SUM('Раздел 4'!L198:L198)=0),"","Неверно!")</f>
        <v/>
      </c>
      <c r="B18771" s="237" t="s">
        <v>32718</v>
      </c>
      <c r="C18771" s="232" t="s">
        <v>23398</v>
      </c>
      <c r="D18771" s="232" t="s">
        <v>23284</v>
      </c>
      <c r="E18771" s="232" t="str">
        <f>CONCATENATE(SUM('Раздел 4'!L198:L198),"=",0)</f>
        <v>0=0</v>
      </c>
    </row>
    <row r="18772" spans="1:5" ht="42" hidden="1" customHeight="1">
      <c r="A18772" s="231" t="str">
        <f>IF((SUM('Раздел 4'!L199:L199)=0),"","Неверно!")</f>
        <v/>
      </c>
      <c r="B18772" s="237" t="s">
        <v>32718</v>
      </c>
      <c r="C18772" s="232" t="s">
        <v>23399</v>
      </c>
      <c r="D18772" s="232" t="s">
        <v>23284</v>
      </c>
      <c r="E18772" s="232" t="str">
        <f>CONCATENATE(SUM('Раздел 4'!L199:L199),"=",0)</f>
        <v>0=0</v>
      </c>
    </row>
    <row r="18773" spans="1:5" ht="42" hidden="1" customHeight="1">
      <c r="A18773" s="231" t="str">
        <f>IF((SUM('Раздел 4'!L200:L200)=0),"","Неверно!")</f>
        <v/>
      </c>
      <c r="B18773" s="237" t="s">
        <v>32718</v>
      </c>
      <c r="C18773" s="232" t="s">
        <v>23400</v>
      </c>
      <c r="D18773" s="232" t="s">
        <v>23284</v>
      </c>
      <c r="E18773" s="232" t="str">
        <f>CONCATENATE(SUM('Раздел 4'!L200:L200),"=",0)</f>
        <v>0=0</v>
      </c>
    </row>
    <row r="18774" spans="1:5" ht="42" hidden="1" customHeight="1">
      <c r="A18774" s="231" t="str">
        <f>IF((SUM('Раздел 4'!L201:L201)=0),"","Неверно!")</f>
        <v/>
      </c>
      <c r="B18774" s="237" t="s">
        <v>32718</v>
      </c>
      <c r="C18774" s="232" t="s">
        <v>23401</v>
      </c>
      <c r="D18774" s="232" t="s">
        <v>23284</v>
      </c>
      <c r="E18774" s="232" t="str">
        <f>CONCATENATE(SUM('Раздел 4'!L201:L201),"=",0)</f>
        <v>0=0</v>
      </c>
    </row>
    <row r="18775" spans="1:5" ht="42" hidden="1" customHeight="1">
      <c r="A18775" s="231" t="str">
        <f>IF((SUM('Раздел 4'!L202:L202)=0),"","Неверно!")</f>
        <v/>
      </c>
      <c r="B18775" s="237" t="s">
        <v>32718</v>
      </c>
      <c r="C18775" s="232" t="s">
        <v>23402</v>
      </c>
      <c r="D18775" s="232" t="s">
        <v>23284</v>
      </c>
      <c r="E18775" s="232" t="str">
        <f>CONCATENATE(SUM('Раздел 4'!L202:L202),"=",0)</f>
        <v>0=0</v>
      </c>
    </row>
    <row r="18776" spans="1:5" ht="42" hidden="1" customHeight="1">
      <c r="A18776" s="231" t="str">
        <f>IF((SUM('Раздел 4'!L203:L203)=0),"","Неверно!")</f>
        <v/>
      </c>
      <c r="B18776" s="237" t="s">
        <v>32718</v>
      </c>
      <c r="C18776" s="232" t="s">
        <v>23403</v>
      </c>
      <c r="D18776" s="232" t="s">
        <v>23284</v>
      </c>
      <c r="E18776" s="232" t="str">
        <f>CONCATENATE(SUM('Раздел 4'!L203:L203),"=",0)</f>
        <v>0=0</v>
      </c>
    </row>
    <row r="18777" spans="1:5" ht="42" hidden="1" customHeight="1">
      <c r="A18777" s="231" t="str">
        <f>IF((SUM('Раздел 4'!M194:M194)=0),"","Неверно!")</f>
        <v/>
      </c>
      <c r="B18777" s="237" t="s">
        <v>32718</v>
      </c>
      <c r="C18777" s="232" t="s">
        <v>23404</v>
      </c>
      <c r="D18777" s="232" t="s">
        <v>23284</v>
      </c>
      <c r="E18777" s="232" t="str">
        <f>CONCATENATE(SUM('Раздел 4'!M194:M194),"=",0)</f>
        <v>0=0</v>
      </c>
    </row>
    <row r="18778" spans="1:5" ht="42" hidden="1" customHeight="1">
      <c r="A18778" s="231" t="str">
        <f>IF((SUM('Раздел 4'!M195:M195)=0),"","Неверно!")</f>
        <v/>
      </c>
      <c r="B18778" s="237" t="s">
        <v>32718</v>
      </c>
      <c r="C18778" s="232" t="s">
        <v>23405</v>
      </c>
      <c r="D18778" s="232" t="s">
        <v>23284</v>
      </c>
      <c r="E18778" s="232" t="str">
        <f>CONCATENATE(SUM('Раздел 4'!M195:M195),"=",0)</f>
        <v>0=0</v>
      </c>
    </row>
    <row r="18779" spans="1:5" ht="42" hidden="1" customHeight="1">
      <c r="A18779" s="231" t="str">
        <f>IF((SUM('Раздел 4'!M196:M196)=0),"","Неверно!")</f>
        <v/>
      </c>
      <c r="B18779" s="237" t="s">
        <v>32718</v>
      </c>
      <c r="C18779" s="232" t="s">
        <v>23406</v>
      </c>
      <c r="D18779" s="232" t="s">
        <v>23284</v>
      </c>
      <c r="E18779" s="232" t="str">
        <f>CONCATENATE(SUM('Раздел 4'!M196:M196),"=",0)</f>
        <v>0=0</v>
      </c>
    </row>
    <row r="18780" spans="1:5" ht="42" hidden="1" customHeight="1">
      <c r="A18780" s="231" t="str">
        <f>IF((SUM('Раздел 4'!M197:M197)=0),"","Неверно!")</f>
        <v/>
      </c>
      <c r="B18780" s="237" t="s">
        <v>32718</v>
      </c>
      <c r="C18780" s="232" t="s">
        <v>23407</v>
      </c>
      <c r="D18780" s="232" t="s">
        <v>23284</v>
      </c>
      <c r="E18780" s="232" t="str">
        <f>CONCATENATE(SUM('Раздел 4'!M197:M197),"=",0)</f>
        <v>0=0</v>
      </c>
    </row>
    <row r="18781" spans="1:5" ht="42" hidden="1" customHeight="1">
      <c r="A18781" s="231" t="str">
        <f>IF((SUM('Раздел 4'!M198:M198)=0),"","Неверно!")</f>
        <v/>
      </c>
      <c r="B18781" s="237" t="s">
        <v>32718</v>
      </c>
      <c r="C18781" s="232" t="s">
        <v>23408</v>
      </c>
      <c r="D18781" s="232" t="s">
        <v>23284</v>
      </c>
      <c r="E18781" s="232" t="str">
        <f>CONCATENATE(SUM('Раздел 4'!M198:M198),"=",0)</f>
        <v>0=0</v>
      </c>
    </row>
    <row r="18782" spans="1:5" ht="42" hidden="1" customHeight="1">
      <c r="A18782" s="231" t="str">
        <f>IF((SUM('Раздел 4'!M199:M199)=0),"","Неверно!")</f>
        <v/>
      </c>
      <c r="B18782" s="237" t="s">
        <v>32718</v>
      </c>
      <c r="C18782" s="232" t="s">
        <v>23409</v>
      </c>
      <c r="D18782" s="232" t="s">
        <v>23284</v>
      </c>
      <c r="E18782" s="232" t="str">
        <f>CONCATENATE(SUM('Раздел 4'!M199:M199),"=",0)</f>
        <v>0=0</v>
      </c>
    </row>
    <row r="18783" spans="1:5" ht="42" hidden="1" customHeight="1">
      <c r="A18783" s="231" t="str">
        <f>IF((SUM('Раздел 4'!M200:M200)=0),"","Неверно!")</f>
        <v/>
      </c>
      <c r="B18783" s="237" t="s">
        <v>32718</v>
      </c>
      <c r="C18783" s="232" t="s">
        <v>23410</v>
      </c>
      <c r="D18783" s="232" t="s">
        <v>23284</v>
      </c>
      <c r="E18783" s="232" t="str">
        <f>CONCATENATE(SUM('Раздел 4'!M200:M200),"=",0)</f>
        <v>0=0</v>
      </c>
    </row>
    <row r="18784" spans="1:5" ht="42" hidden="1" customHeight="1">
      <c r="A18784" s="231" t="str">
        <f>IF((SUM('Раздел 4'!M201:M201)=0),"","Неверно!")</f>
        <v/>
      </c>
      <c r="B18784" s="237" t="s">
        <v>32718</v>
      </c>
      <c r="C18784" s="232" t="s">
        <v>23411</v>
      </c>
      <c r="D18784" s="232" t="s">
        <v>23284</v>
      </c>
      <c r="E18784" s="232" t="str">
        <f>CONCATENATE(SUM('Раздел 4'!M201:M201),"=",0)</f>
        <v>0=0</v>
      </c>
    </row>
    <row r="18785" spans="1:5" ht="42" hidden="1" customHeight="1">
      <c r="A18785" s="231" t="str">
        <f>IF((SUM('Раздел 4'!M202:M202)=0),"","Неверно!")</f>
        <v/>
      </c>
      <c r="B18785" s="237" t="s">
        <v>32718</v>
      </c>
      <c r="C18785" s="232" t="s">
        <v>23412</v>
      </c>
      <c r="D18785" s="232" t="s">
        <v>23284</v>
      </c>
      <c r="E18785" s="232" t="str">
        <f>CONCATENATE(SUM('Раздел 4'!M202:M202),"=",0)</f>
        <v>0=0</v>
      </c>
    </row>
    <row r="18786" spans="1:5" ht="42" hidden="1" customHeight="1">
      <c r="A18786" s="231" t="str">
        <f>IF((SUM('Раздел 4'!M203:M203)=0),"","Неверно!")</f>
        <v/>
      </c>
      <c r="B18786" s="237" t="s">
        <v>32718</v>
      </c>
      <c r="C18786" s="232" t="s">
        <v>23413</v>
      </c>
      <c r="D18786" s="232" t="s">
        <v>23284</v>
      </c>
      <c r="E18786" s="232" t="str">
        <f>CONCATENATE(SUM('Раздел 4'!M203:M203),"=",0)</f>
        <v>0=0</v>
      </c>
    </row>
    <row r="18787" spans="1:5" ht="42" hidden="1" customHeight="1">
      <c r="A18787" s="231" t="str">
        <f>IF((SUM('Раздел 4'!N194:N194)=0),"","Неверно!")</f>
        <v/>
      </c>
      <c r="B18787" s="237" t="s">
        <v>32718</v>
      </c>
      <c r="C18787" s="232" t="s">
        <v>23414</v>
      </c>
      <c r="D18787" s="232" t="s">
        <v>23284</v>
      </c>
      <c r="E18787" s="232" t="str">
        <f>CONCATENATE(SUM('Раздел 4'!N194:N194),"=",0)</f>
        <v>0=0</v>
      </c>
    </row>
    <row r="18788" spans="1:5" ht="42" hidden="1" customHeight="1">
      <c r="A18788" s="231" t="str">
        <f>IF((SUM('Раздел 4'!N195:N195)=0),"","Неверно!")</f>
        <v/>
      </c>
      <c r="B18788" s="237" t="s">
        <v>32718</v>
      </c>
      <c r="C18788" s="232" t="s">
        <v>23415</v>
      </c>
      <c r="D18788" s="232" t="s">
        <v>23284</v>
      </c>
      <c r="E18788" s="232" t="str">
        <f>CONCATENATE(SUM('Раздел 4'!N195:N195),"=",0)</f>
        <v>0=0</v>
      </c>
    </row>
    <row r="18789" spans="1:5" ht="42" hidden="1" customHeight="1">
      <c r="A18789" s="231" t="str">
        <f>IF((SUM('Раздел 4'!N196:N196)=0),"","Неверно!")</f>
        <v/>
      </c>
      <c r="B18789" s="237" t="s">
        <v>32718</v>
      </c>
      <c r="C18789" s="232" t="s">
        <v>23416</v>
      </c>
      <c r="D18789" s="232" t="s">
        <v>23284</v>
      </c>
      <c r="E18789" s="232" t="str">
        <f>CONCATENATE(SUM('Раздел 4'!N196:N196),"=",0)</f>
        <v>0=0</v>
      </c>
    </row>
    <row r="18790" spans="1:5" ht="42" hidden="1" customHeight="1">
      <c r="A18790" s="231" t="str">
        <f>IF((SUM('Раздел 4'!N197:N197)=0),"","Неверно!")</f>
        <v/>
      </c>
      <c r="B18790" s="237" t="s">
        <v>32718</v>
      </c>
      <c r="C18790" s="232" t="s">
        <v>23417</v>
      </c>
      <c r="D18790" s="232" t="s">
        <v>23284</v>
      </c>
      <c r="E18790" s="232" t="str">
        <f>CONCATENATE(SUM('Раздел 4'!N197:N197),"=",0)</f>
        <v>0=0</v>
      </c>
    </row>
    <row r="18791" spans="1:5" ht="42" hidden="1" customHeight="1">
      <c r="A18791" s="231" t="str">
        <f>IF((SUM('Раздел 4'!N198:N198)=0),"","Неверно!")</f>
        <v/>
      </c>
      <c r="B18791" s="237" t="s">
        <v>32718</v>
      </c>
      <c r="C18791" s="232" t="s">
        <v>23418</v>
      </c>
      <c r="D18791" s="232" t="s">
        <v>23284</v>
      </c>
      <c r="E18791" s="232" t="str">
        <f>CONCATENATE(SUM('Раздел 4'!N198:N198),"=",0)</f>
        <v>0=0</v>
      </c>
    </row>
    <row r="18792" spans="1:5" ht="42" hidden="1" customHeight="1">
      <c r="A18792" s="231" t="str">
        <f>IF((SUM('Раздел 4'!N199:N199)=0),"","Неверно!")</f>
        <v/>
      </c>
      <c r="B18792" s="237" t="s">
        <v>32718</v>
      </c>
      <c r="C18792" s="232" t="s">
        <v>23419</v>
      </c>
      <c r="D18792" s="232" t="s">
        <v>23284</v>
      </c>
      <c r="E18792" s="232" t="str">
        <f>CONCATENATE(SUM('Раздел 4'!N199:N199),"=",0)</f>
        <v>0=0</v>
      </c>
    </row>
    <row r="18793" spans="1:5" ht="42" hidden="1" customHeight="1">
      <c r="A18793" s="231" t="str">
        <f>IF((SUM('Раздел 4'!N200:N200)=0),"","Неверно!")</f>
        <v/>
      </c>
      <c r="B18793" s="237" t="s">
        <v>32718</v>
      </c>
      <c r="C18793" s="232" t="s">
        <v>23420</v>
      </c>
      <c r="D18793" s="232" t="s">
        <v>23284</v>
      </c>
      <c r="E18793" s="232" t="str">
        <f>CONCATENATE(SUM('Раздел 4'!N200:N200),"=",0)</f>
        <v>0=0</v>
      </c>
    </row>
    <row r="18794" spans="1:5" ht="42" hidden="1" customHeight="1">
      <c r="A18794" s="231" t="str">
        <f>IF((SUM('Раздел 4'!N201:N201)=0),"","Неверно!")</f>
        <v/>
      </c>
      <c r="B18794" s="237" t="s">
        <v>32718</v>
      </c>
      <c r="C18794" s="232" t="s">
        <v>23421</v>
      </c>
      <c r="D18794" s="232" t="s">
        <v>23284</v>
      </c>
      <c r="E18794" s="232" t="str">
        <f>CONCATENATE(SUM('Раздел 4'!N201:N201),"=",0)</f>
        <v>0=0</v>
      </c>
    </row>
    <row r="18795" spans="1:5" ht="42" hidden="1" customHeight="1">
      <c r="A18795" s="231" t="str">
        <f>IF((SUM('Раздел 4'!N202:N202)=0),"","Неверно!")</f>
        <v/>
      </c>
      <c r="B18795" s="237" t="s">
        <v>32718</v>
      </c>
      <c r="C18795" s="232" t="s">
        <v>23422</v>
      </c>
      <c r="D18795" s="232" t="s">
        <v>23284</v>
      </c>
      <c r="E18795" s="232" t="str">
        <f>CONCATENATE(SUM('Раздел 4'!N202:N202),"=",0)</f>
        <v>0=0</v>
      </c>
    </row>
    <row r="18796" spans="1:5" ht="42" hidden="1" customHeight="1">
      <c r="A18796" s="231" t="str">
        <f>IF((SUM('Раздел 4'!N203:N203)=0),"","Неверно!")</f>
        <v/>
      </c>
      <c r="B18796" s="237" t="s">
        <v>32718</v>
      </c>
      <c r="C18796" s="232" t="s">
        <v>23423</v>
      </c>
      <c r="D18796" s="232" t="s">
        <v>23284</v>
      </c>
      <c r="E18796" s="232" t="str">
        <f>CONCATENATE(SUM('Раздел 4'!N203:N203),"=",0)</f>
        <v>0=0</v>
      </c>
    </row>
    <row r="18797" spans="1:5" ht="42" hidden="1" customHeight="1">
      <c r="A18797" s="231" t="str">
        <f>IF((SUM('Раздел 4'!AC108:AC108)=0),"","Неверно!")</f>
        <v/>
      </c>
      <c r="B18797" s="237" t="s">
        <v>32719</v>
      </c>
      <c r="C18797" s="232" t="s">
        <v>21662</v>
      </c>
      <c r="D18797" s="232" t="s">
        <v>21663</v>
      </c>
      <c r="E18797" s="232" t="str">
        <f>CONCATENATE(SUM('Раздел 4'!AC108:AC108),"=",0)</f>
        <v>0=0</v>
      </c>
    </row>
    <row r="18798" spans="1:5" ht="42" hidden="1" customHeight="1">
      <c r="A18798" s="231" t="str">
        <f>IF((SUM('Раздел 4'!AC109:AC109)=0),"","Неверно!")</f>
        <v/>
      </c>
      <c r="B18798" s="237" t="s">
        <v>32719</v>
      </c>
      <c r="C18798" s="232" t="s">
        <v>21664</v>
      </c>
      <c r="D18798" s="232" t="s">
        <v>21663</v>
      </c>
      <c r="E18798" s="232" t="str">
        <f>CONCATENATE(SUM('Раздел 4'!AC109:AC109),"=",0)</f>
        <v>0=0</v>
      </c>
    </row>
    <row r="18799" spans="1:5" ht="42" hidden="1" customHeight="1">
      <c r="A18799" s="231" t="str">
        <f>IF((SUM('Раздел 4'!AC110:AC110)=0),"","Неверно!")</f>
        <v/>
      </c>
      <c r="B18799" s="237" t="s">
        <v>32719</v>
      </c>
      <c r="C18799" s="232" t="s">
        <v>21665</v>
      </c>
      <c r="D18799" s="232" t="s">
        <v>21663</v>
      </c>
      <c r="E18799" s="232" t="str">
        <f>CONCATENATE(SUM('Раздел 4'!AC110:AC110),"=",0)</f>
        <v>0=0</v>
      </c>
    </row>
    <row r="18800" spans="1:5" ht="42" hidden="1" customHeight="1">
      <c r="A18800" s="231" t="str">
        <f>IF((SUM('Раздел 4'!AC111:AC111)=0),"","Неверно!")</f>
        <v/>
      </c>
      <c r="B18800" s="237" t="s">
        <v>32719</v>
      </c>
      <c r="C18800" s="232" t="s">
        <v>21666</v>
      </c>
      <c r="D18800" s="232" t="s">
        <v>21663</v>
      </c>
      <c r="E18800" s="232" t="str">
        <f>CONCATENATE(SUM('Раздел 4'!AC111:AC111),"=",0)</f>
        <v>0=0</v>
      </c>
    </row>
    <row r="18801" spans="1:5" ht="42" hidden="1" customHeight="1">
      <c r="A18801" s="231" t="str">
        <f>IF((SUM('Раздел 4'!AC112:AC112)=0),"","Неверно!")</f>
        <v/>
      </c>
      <c r="B18801" s="237" t="s">
        <v>32719</v>
      </c>
      <c r="C18801" s="232" t="s">
        <v>21667</v>
      </c>
      <c r="D18801" s="232" t="s">
        <v>21663</v>
      </c>
      <c r="E18801" s="232" t="str">
        <f>CONCATENATE(SUM('Раздел 4'!AC112:AC112),"=",0)</f>
        <v>0=0</v>
      </c>
    </row>
    <row r="18802" spans="1:5" ht="42" hidden="1" customHeight="1">
      <c r="A18802" s="231" t="str">
        <f>IF((SUM('Раздел 4'!AC113:AC113)=0),"","Неверно!")</f>
        <v/>
      </c>
      <c r="B18802" s="237" t="s">
        <v>32719</v>
      </c>
      <c r="C18802" s="232" t="s">
        <v>21668</v>
      </c>
      <c r="D18802" s="232" t="s">
        <v>21663</v>
      </c>
      <c r="E18802" s="232" t="str">
        <f>CONCATENATE(SUM('Раздел 4'!AC113:AC113),"=",0)</f>
        <v>0=0</v>
      </c>
    </row>
    <row r="18803" spans="1:5" ht="42" hidden="1" customHeight="1">
      <c r="A18803" s="231" t="str">
        <f>IF((SUM('Раздел 4'!AC114:AC114)=0),"","Неверно!")</f>
        <v/>
      </c>
      <c r="B18803" s="237" t="s">
        <v>32719</v>
      </c>
      <c r="C18803" s="232" t="s">
        <v>21669</v>
      </c>
      <c r="D18803" s="232" t="s">
        <v>21663</v>
      </c>
      <c r="E18803" s="232" t="str">
        <f>CONCATENATE(SUM('Раздел 4'!AC114:AC114),"=",0)</f>
        <v>0=0</v>
      </c>
    </row>
    <row r="18804" spans="1:5" ht="42" hidden="1" customHeight="1">
      <c r="A18804" s="231" t="str">
        <f>IF((SUM('Раздел 4'!AC115:AC115)=0),"","Неверно!")</f>
        <v/>
      </c>
      <c r="B18804" s="237" t="s">
        <v>32719</v>
      </c>
      <c r="C18804" s="232" t="s">
        <v>21670</v>
      </c>
      <c r="D18804" s="232" t="s">
        <v>21663</v>
      </c>
      <c r="E18804" s="232" t="str">
        <f>CONCATENATE(SUM('Раздел 4'!AC115:AC115),"=",0)</f>
        <v>0=0</v>
      </c>
    </row>
    <row r="18805" spans="1:5" ht="42" hidden="1" customHeight="1">
      <c r="A18805" s="231" t="str">
        <f>IF((SUM('Раздел 4'!AC116:AC116)=0),"","Неверно!")</f>
        <v/>
      </c>
      <c r="B18805" s="237" t="s">
        <v>32719</v>
      </c>
      <c r="C18805" s="232" t="s">
        <v>21671</v>
      </c>
      <c r="D18805" s="232" t="s">
        <v>21663</v>
      </c>
      <c r="E18805" s="232" t="str">
        <f>CONCATENATE(SUM('Раздел 4'!AC116:AC116),"=",0)</f>
        <v>0=0</v>
      </c>
    </row>
    <row r="18806" spans="1:5" ht="42" hidden="1" customHeight="1">
      <c r="A18806" s="231" t="str">
        <f>IF((SUM('Раздел 4'!AC117:AC117)=0),"","Неверно!")</f>
        <v/>
      </c>
      <c r="B18806" s="237" t="s">
        <v>32719</v>
      </c>
      <c r="C18806" s="232" t="s">
        <v>21672</v>
      </c>
      <c r="D18806" s="232" t="s">
        <v>21663</v>
      </c>
      <c r="E18806" s="232" t="str">
        <f>CONCATENATE(SUM('Раздел 4'!AC117:AC117),"=",0)</f>
        <v>0=0</v>
      </c>
    </row>
    <row r="18807" spans="1:5" ht="42" hidden="1" customHeight="1">
      <c r="A18807" s="231" t="str">
        <f>IF((SUM('Раздел 4'!AC118:AC118)=0),"","Неверно!")</f>
        <v/>
      </c>
      <c r="B18807" s="237" t="s">
        <v>32719</v>
      </c>
      <c r="C18807" s="232" t="s">
        <v>21673</v>
      </c>
      <c r="D18807" s="232" t="s">
        <v>21663</v>
      </c>
      <c r="E18807" s="232" t="str">
        <f>CONCATENATE(SUM('Раздел 4'!AC118:AC118),"=",0)</f>
        <v>0=0</v>
      </c>
    </row>
    <row r="18808" spans="1:5" ht="42" hidden="1" customHeight="1">
      <c r="A18808" s="231" t="str">
        <f>IF((SUM('Раздел 4'!AC119:AC119)=0),"","Неверно!")</f>
        <v/>
      </c>
      <c r="B18808" s="237" t="s">
        <v>32719</v>
      </c>
      <c r="C18808" s="232" t="s">
        <v>21674</v>
      </c>
      <c r="D18808" s="232" t="s">
        <v>21663</v>
      </c>
      <c r="E18808" s="232" t="str">
        <f>CONCATENATE(SUM('Раздел 4'!AC119:AC119),"=",0)</f>
        <v>0=0</v>
      </c>
    </row>
    <row r="18809" spans="1:5" ht="42" hidden="1" customHeight="1">
      <c r="A18809" s="231" t="str">
        <f>IF((SUM('Раздел 4'!AC120:AC120)=0),"","Неверно!")</f>
        <v/>
      </c>
      <c r="B18809" s="237" t="s">
        <v>32719</v>
      </c>
      <c r="C18809" s="232" t="s">
        <v>21675</v>
      </c>
      <c r="D18809" s="232" t="s">
        <v>21663</v>
      </c>
      <c r="E18809" s="232" t="str">
        <f>CONCATENATE(SUM('Раздел 4'!AC120:AC120),"=",0)</f>
        <v>0=0</v>
      </c>
    </row>
    <row r="18810" spans="1:5" ht="42" hidden="1" customHeight="1">
      <c r="A18810" s="231" t="str">
        <f>IF((SUM('Раздел 4'!AC121:AC121)=0),"","Неверно!")</f>
        <v/>
      </c>
      <c r="B18810" s="237" t="s">
        <v>32719</v>
      </c>
      <c r="C18810" s="232" t="s">
        <v>21676</v>
      </c>
      <c r="D18810" s="232" t="s">
        <v>21663</v>
      </c>
      <c r="E18810" s="232" t="str">
        <f>CONCATENATE(SUM('Раздел 4'!AC121:AC121),"=",0)</f>
        <v>0=0</v>
      </c>
    </row>
    <row r="18811" spans="1:5" ht="42" hidden="1" customHeight="1">
      <c r="A18811" s="231" t="str">
        <f>IF((SUM('Раздел 4'!AC122:AC122)=0),"","Неверно!")</f>
        <v/>
      </c>
      <c r="B18811" s="237" t="s">
        <v>32719</v>
      </c>
      <c r="C18811" s="232" t="s">
        <v>21677</v>
      </c>
      <c r="D18811" s="232" t="s">
        <v>21663</v>
      </c>
      <c r="E18811" s="232" t="str">
        <f>CONCATENATE(SUM('Раздел 4'!AC122:AC122),"=",0)</f>
        <v>0=0</v>
      </c>
    </row>
    <row r="18812" spans="1:5" ht="42" hidden="1" customHeight="1">
      <c r="A18812" s="231" t="str">
        <f>IF((SUM('Раздел 4'!AC123:AC123)=0),"","Неверно!")</f>
        <v/>
      </c>
      <c r="B18812" s="237" t="s">
        <v>32719</v>
      </c>
      <c r="C18812" s="232" t="s">
        <v>21678</v>
      </c>
      <c r="D18812" s="232" t="s">
        <v>21663</v>
      </c>
      <c r="E18812" s="232" t="str">
        <f>CONCATENATE(SUM('Раздел 4'!AC123:AC123),"=",0)</f>
        <v>0=0</v>
      </c>
    </row>
    <row r="18813" spans="1:5" ht="42" hidden="1" customHeight="1">
      <c r="A18813" s="231" t="str">
        <f>IF((SUM('Раздел 4'!AC124:AC124)=0),"","Неверно!")</f>
        <v/>
      </c>
      <c r="B18813" s="237" t="s">
        <v>32719</v>
      </c>
      <c r="C18813" s="232" t="s">
        <v>21679</v>
      </c>
      <c r="D18813" s="232" t="s">
        <v>21663</v>
      </c>
      <c r="E18813" s="232" t="str">
        <f>CONCATENATE(SUM('Раздел 4'!AC124:AC124),"=",0)</f>
        <v>0=0</v>
      </c>
    </row>
    <row r="18814" spans="1:5" ht="42" hidden="1" customHeight="1">
      <c r="A18814" s="231" t="str">
        <f>IF((SUM('Раздел 4'!AC125:AC125)=0),"","Неверно!")</f>
        <v/>
      </c>
      <c r="B18814" s="237" t="s">
        <v>32719</v>
      </c>
      <c r="C18814" s="232" t="s">
        <v>21680</v>
      </c>
      <c r="D18814" s="232" t="s">
        <v>21663</v>
      </c>
      <c r="E18814" s="232" t="str">
        <f>CONCATENATE(SUM('Раздел 4'!AC125:AC125),"=",0)</f>
        <v>0=0</v>
      </c>
    </row>
    <row r="18815" spans="1:5" ht="42" hidden="1" customHeight="1">
      <c r="A18815" s="231" t="str">
        <f>IF((SUM('Раздел 4'!AC126:AC126)=0),"","Неверно!")</f>
        <v/>
      </c>
      <c r="B18815" s="237" t="s">
        <v>32719</v>
      </c>
      <c r="C18815" s="232" t="s">
        <v>21681</v>
      </c>
      <c r="D18815" s="232" t="s">
        <v>21663</v>
      </c>
      <c r="E18815" s="232" t="str">
        <f>CONCATENATE(SUM('Раздел 4'!AC126:AC126),"=",0)</f>
        <v>0=0</v>
      </c>
    </row>
    <row r="18816" spans="1:5" ht="42" hidden="1" customHeight="1">
      <c r="A18816" s="231" t="str">
        <f>IF((SUM('Раздел 4'!AC127:AC127)=0),"","Неверно!")</f>
        <v/>
      </c>
      <c r="B18816" s="237" t="s">
        <v>32719</v>
      </c>
      <c r="C18816" s="232" t="s">
        <v>21682</v>
      </c>
      <c r="D18816" s="232" t="s">
        <v>21663</v>
      </c>
      <c r="E18816" s="232" t="str">
        <f>CONCATENATE(SUM('Раздел 4'!AC127:AC127),"=",0)</f>
        <v>0=0</v>
      </c>
    </row>
    <row r="18817" spans="1:5" ht="42" hidden="1" customHeight="1">
      <c r="A18817" s="231" t="str">
        <f>IF((SUM('Раздел 4'!AC20:AC20)=0),"","Неверно!")</f>
        <v/>
      </c>
      <c r="B18817" s="237" t="s">
        <v>32719</v>
      </c>
      <c r="C18817" s="232" t="s">
        <v>21683</v>
      </c>
      <c r="D18817" s="232" t="s">
        <v>21663</v>
      </c>
      <c r="E18817" s="232" t="str">
        <f>CONCATENATE(SUM('Раздел 4'!AC20:AC20),"=",0)</f>
        <v>0=0</v>
      </c>
    </row>
    <row r="18818" spans="1:5" ht="42" hidden="1" customHeight="1">
      <c r="A18818" s="231" t="str">
        <f>IF((SUM('Раздел 4'!AC128:AC128)=0),"","Неверно!")</f>
        <v/>
      </c>
      <c r="B18818" s="237" t="s">
        <v>32719</v>
      </c>
      <c r="C18818" s="232" t="s">
        <v>21684</v>
      </c>
      <c r="D18818" s="232" t="s">
        <v>21663</v>
      </c>
      <c r="E18818" s="232" t="str">
        <f>CONCATENATE(SUM('Раздел 4'!AC128:AC128),"=",0)</f>
        <v>0=0</v>
      </c>
    </row>
    <row r="18819" spans="1:5" ht="42" hidden="1" customHeight="1">
      <c r="A18819" s="231" t="str">
        <f>IF((SUM('Раздел 4'!AC129:AC129)=0),"","Неверно!")</f>
        <v/>
      </c>
      <c r="B18819" s="237" t="s">
        <v>32719</v>
      </c>
      <c r="C18819" s="232" t="s">
        <v>21685</v>
      </c>
      <c r="D18819" s="232" t="s">
        <v>21663</v>
      </c>
      <c r="E18819" s="232" t="str">
        <f>CONCATENATE(SUM('Раздел 4'!AC129:AC129),"=",0)</f>
        <v>0=0</v>
      </c>
    </row>
    <row r="18820" spans="1:5" ht="42" hidden="1" customHeight="1">
      <c r="A18820" s="231" t="str">
        <f>IF((SUM('Раздел 4'!AC130:AC130)=0),"","Неверно!")</f>
        <v/>
      </c>
      <c r="B18820" s="237" t="s">
        <v>32719</v>
      </c>
      <c r="C18820" s="232" t="s">
        <v>21686</v>
      </c>
      <c r="D18820" s="232" t="s">
        <v>21663</v>
      </c>
      <c r="E18820" s="232" t="str">
        <f>CONCATENATE(SUM('Раздел 4'!AC130:AC130),"=",0)</f>
        <v>0=0</v>
      </c>
    </row>
    <row r="18821" spans="1:5" ht="42" hidden="1" customHeight="1">
      <c r="A18821" s="231" t="str">
        <f>IF((SUM('Раздел 4'!AC131:AC131)=0),"","Неверно!")</f>
        <v/>
      </c>
      <c r="B18821" s="237" t="s">
        <v>32719</v>
      </c>
      <c r="C18821" s="232" t="s">
        <v>21687</v>
      </c>
      <c r="D18821" s="232" t="s">
        <v>21663</v>
      </c>
      <c r="E18821" s="232" t="str">
        <f>CONCATENATE(SUM('Раздел 4'!AC131:AC131),"=",0)</f>
        <v>0=0</v>
      </c>
    </row>
    <row r="18822" spans="1:5" ht="42" hidden="1" customHeight="1">
      <c r="A18822" s="231" t="str">
        <f>IF((SUM('Раздел 4'!AC132:AC132)=0),"","Неверно!")</f>
        <v/>
      </c>
      <c r="B18822" s="237" t="s">
        <v>32719</v>
      </c>
      <c r="C18822" s="232" t="s">
        <v>21688</v>
      </c>
      <c r="D18822" s="232" t="s">
        <v>21663</v>
      </c>
      <c r="E18822" s="232" t="str">
        <f>CONCATENATE(SUM('Раздел 4'!AC132:AC132),"=",0)</f>
        <v>0=0</v>
      </c>
    </row>
    <row r="18823" spans="1:5" ht="42" hidden="1" customHeight="1">
      <c r="A18823" s="231" t="str">
        <f>IF((SUM('Раздел 4'!AC133:AC133)=0),"","Неверно!")</f>
        <v/>
      </c>
      <c r="B18823" s="237" t="s">
        <v>32719</v>
      </c>
      <c r="C18823" s="232" t="s">
        <v>21689</v>
      </c>
      <c r="D18823" s="232" t="s">
        <v>21663</v>
      </c>
      <c r="E18823" s="232" t="str">
        <f>CONCATENATE(SUM('Раздел 4'!AC133:AC133),"=",0)</f>
        <v>0=0</v>
      </c>
    </row>
    <row r="18824" spans="1:5" ht="42" hidden="1" customHeight="1">
      <c r="A18824" s="231" t="str">
        <f>IF((SUM('Раздел 4'!AC134:AC134)=0),"","Неверно!")</f>
        <v/>
      </c>
      <c r="B18824" s="237" t="s">
        <v>32719</v>
      </c>
      <c r="C18824" s="232" t="s">
        <v>21690</v>
      </c>
      <c r="D18824" s="232" t="s">
        <v>21663</v>
      </c>
      <c r="E18824" s="232" t="str">
        <f>CONCATENATE(SUM('Раздел 4'!AC134:AC134),"=",0)</f>
        <v>0=0</v>
      </c>
    </row>
    <row r="18825" spans="1:5" ht="42" hidden="1" customHeight="1">
      <c r="A18825" s="231" t="str">
        <f>IF((SUM('Раздел 4'!AC135:AC135)=0),"","Неверно!")</f>
        <v/>
      </c>
      <c r="B18825" s="237" t="s">
        <v>32719</v>
      </c>
      <c r="C18825" s="232" t="s">
        <v>21691</v>
      </c>
      <c r="D18825" s="232" t="s">
        <v>21663</v>
      </c>
      <c r="E18825" s="232" t="str">
        <f>CONCATENATE(SUM('Раздел 4'!AC135:AC135),"=",0)</f>
        <v>0=0</v>
      </c>
    </row>
    <row r="18826" spans="1:5" ht="42" hidden="1" customHeight="1">
      <c r="A18826" s="231" t="str">
        <f>IF((SUM('Раздел 4'!AC136:AC136)=0),"","Неверно!")</f>
        <v/>
      </c>
      <c r="B18826" s="237" t="s">
        <v>32719</v>
      </c>
      <c r="C18826" s="232" t="s">
        <v>21692</v>
      </c>
      <c r="D18826" s="232" t="s">
        <v>21663</v>
      </c>
      <c r="E18826" s="232" t="str">
        <f>CONCATENATE(SUM('Раздел 4'!AC136:AC136),"=",0)</f>
        <v>0=0</v>
      </c>
    </row>
    <row r="18827" spans="1:5" ht="42" hidden="1" customHeight="1">
      <c r="A18827" s="231" t="str">
        <f>IF((SUM('Раздел 4'!AC137:AC137)=0),"","Неверно!")</f>
        <v/>
      </c>
      <c r="B18827" s="237" t="s">
        <v>32719</v>
      </c>
      <c r="C18827" s="232" t="s">
        <v>21693</v>
      </c>
      <c r="D18827" s="232" t="s">
        <v>21663</v>
      </c>
      <c r="E18827" s="232" t="str">
        <f>CONCATENATE(SUM('Раздел 4'!AC137:AC137),"=",0)</f>
        <v>0=0</v>
      </c>
    </row>
    <row r="18828" spans="1:5" ht="42" hidden="1" customHeight="1">
      <c r="A18828" s="231" t="str">
        <f>IF((SUM('Раздел 4'!AC21:AC21)=0),"","Неверно!")</f>
        <v/>
      </c>
      <c r="B18828" s="237" t="s">
        <v>32719</v>
      </c>
      <c r="C18828" s="232" t="s">
        <v>21694</v>
      </c>
      <c r="D18828" s="232" t="s">
        <v>21663</v>
      </c>
      <c r="E18828" s="232" t="str">
        <f>CONCATENATE(SUM('Раздел 4'!AC21:AC21),"=",0)</f>
        <v>0=0</v>
      </c>
    </row>
    <row r="18829" spans="1:5" ht="42" hidden="1" customHeight="1">
      <c r="A18829" s="231" t="str">
        <f>IF((SUM('Раздел 4'!AC138:AC138)=0),"","Неверно!")</f>
        <v/>
      </c>
      <c r="B18829" s="237" t="s">
        <v>32719</v>
      </c>
      <c r="C18829" s="232" t="s">
        <v>21695</v>
      </c>
      <c r="D18829" s="232" t="s">
        <v>21663</v>
      </c>
      <c r="E18829" s="232" t="str">
        <f>CONCATENATE(SUM('Раздел 4'!AC138:AC138),"=",0)</f>
        <v>0=0</v>
      </c>
    </row>
    <row r="18830" spans="1:5" ht="42" hidden="1" customHeight="1">
      <c r="A18830" s="231" t="str">
        <f>IF((SUM('Раздел 4'!AC139:AC139)=0),"","Неверно!")</f>
        <v/>
      </c>
      <c r="B18830" s="237" t="s">
        <v>32719</v>
      </c>
      <c r="C18830" s="232" t="s">
        <v>21696</v>
      </c>
      <c r="D18830" s="232" t="s">
        <v>21663</v>
      </c>
      <c r="E18830" s="232" t="str">
        <f>CONCATENATE(SUM('Раздел 4'!AC139:AC139),"=",0)</f>
        <v>0=0</v>
      </c>
    </row>
    <row r="18831" spans="1:5" ht="42" hidden="1" customHeight="1">
      <c r="A18831" s="231" t="str">
        <f>IF((SUM('Раздел 4'!AC140:AC140)=0),"","Неверно!")</f>
        <v/>
      </c>
      <c r="B18831" s="237" t="s">
        <v>32719</v>
      </c>
      <c r="C18831" s="232" t="s">
        <v>21697</v>
      </c>
      <c r="D18831" s="232" t="s">
        <v>21663</v>
      </c>
      <c r="E18831" s="232" t="str">
        <f>CONCATENATE(SUM('Раздел 4'!AC140:AC140),"=",0)</f>
        <v>0=0</v>
      </c>
    </row>
    <row r="18832" spans="1:5" ht="42" hidden="1" customHeight="1">
      <c r="A18832" s="231" t="str">
        <f>IF((SUM('Раздел 4'!AC141:AC141)=0),"","Неверно!")</f>
        <v/>
      </c>
      <c r="B18832" s="237" t="s">
        <v>32719</v>
      </c>
      <c r="C18832" s="232" t="s">
        <v>21698</v>
      </c>
      <c r="D18832" s="232" t="s">
        <v>21663</v>
      </c>
      <c r="E18832" s="232" t="str">
        <f>CONCATENATE(SUM('Раздел 4'!AC141:AC141),"=",0)</f>
        <v>0=0</v>
      </c>
    </row>
    <row r="18833" spans="1:5" ht="42" hidden="1" customHeight="1">
      <c r="A18833" s="231" t="str">
        <f>IF((SUM('Раздел 4'!AC142:AC142)=0),"","Неверно!")</f>
        <v/>
      </c>
      <c r="B18833" s="237" t="s">
        <v>32719</v>
      </c>
      <c r="C18833" s="232" t="s">
        <v>21699</v>
      </c>
      <c r="D18833" s="232" t="s">
        <v>21663</v>
      </c>
      <c r="E18833" s="232" t="str">
        <f>CONCATENATE(SUM('Раздел 4'!AC142:AC142),"=",0)</f>
        <v>0=0</v>
      </c>
    </row>
    <row r="18834" spans="1:5" ht="42" hidden="1" customHeight="1">
      <c r="A18834" s="231" t="str">
        <f>IF((SUM('Раздел 4'!AC143:AC143)=0),"","Неверно!")</f>
        <v/>
      </c>
      <c r="B18834" s="237" t="s">
        <v>32719</v>
      </c>
      <c r="C18834" s="232" t="s">
        <v>21700</v>
      </c>
      <c r="D18834" s="232" t="s">
        <v>21663</v>
      </c>
      <c r="E18834" s="232" t="str">
        <f>CONCATENATE(SUM('Раздел 4'!AC143:AC143),"=",0)</f>
        <v>0=0</v>
      </c>
    </row>
    <row r="18835" spans="1:5" ht="42" hidden="1" customHeight="1">
      <c r="A18835" s="231" t="str">
        <f>IF((SUM('Раздел 4'!AC144:AC144)=0),"","Неверно!")</f>
        <v/>
      </c>
      <c r="B18835" s="237" t="s">
        <v>32719</v>
      </c>
      <c r="C18835" s="232" t="s">
        <v>21701</v>
      </c>
      <c r="D18835" s="232" t="s">
        <v>21663</v>
      </c>
      <c r="E18835" s="232" t="str">
        <f>CONCATENATE(SUM('Раздел 4'!AC144:AC144),"=",0)</f>
        <v>0=0</v>
      </c>
    </row>
    <row r="18836" spans="1:5" ht="42" hidden="1" customHeight="1">
      <c r="A18836" s="231" t="str">
        <f>IF((SUM('Раздел 4'!AC145:AC145)=0),"","Неверно!")</f>
        <v/>
      </c>
      <c r="B18836" s="237" t="s">
        <v>32719</v>
      </c>
      <c r="C18836" s="232" t="s">
        <v>21702</v>
      </c>
      <c r="D18836" s="232" t="s">
        <v>21663</v>
      </c>
      <c r="E18836" s="232" t="str">
        <f>CONCATENATE(SUM('Раздел 4'!AC145:AC145),"=",0)</f>
        <v>0=0</v>
      </c>
    </row>
    <row r="18837" spans="1:5" ht="42" hidden="1" customHeight="1">
      <c r="A18837" s="231" t="str">
        <f>IF((SUM('Раздел 4'!AC146:AC146)=0),"","Неверно!")</f>
        <v/>
      </c>
      <c r="B18837" s="237" t="s">
        <v>32719</v>
      </c>
      <c r="C18837" s="232" t="s">
        <v>21703</v>
      </c>
      <c r="D18837" s="232" t="s">
        <v>21663</v>
      </c>
      <c r="E18837" s="232" t="str">
        <f>CONCATENATE(SUM('Раздел 4'!AC146:AC146),"=",0)</f>
        <v>0=0</v>
      </c>
    </row>
    <row r="18838" spans="1:5" ht="42" hidden="1" customHeight="1">
      <c r="A18838" s="231" t="str">
        <f>IF((SUM('Раздел 4'!AC147:AC147)=0),"","Неверно!")</f>
        <v/>
      </c>
      <c r="B18838" s="237" t="s">
        <v>32719</v>
      </c>
      <c r="C18838" s="232" t="s">
        <v>21704</v>
      </c>
      <c r="D18838" s="232" t="s">
        <v>21663</v>
      </c>
      <c r="E18838" s="232" t="str">
        <f>CONCATENATE(SUM('Раздел 4'!AC147:AC147),"=",0)</f>
        <v>0=0</v>
      </c>
    </row>
    <row r="18839" spans="1:5" ht="42" hidden="1" customHeight="1">
      <c r="A18839" s="231" t="str">
        <f>IF((SUM('Раздел 4'!AC22:AC22)=0),"","Неверно!")</f>
        <v/>
      </c>
      <c r="B18839" s="237" t="s">
        <v>32719</v>
      </c>
      <c r="C18839" s="232" t="s">
        <v>21705</v>
      </c>
      <c r="D18839" s="232" t="s">
        <v>21663</v>
      </c>
      <c r="E18839" s="232" t="str">
        <f>CONCATENATE(SUM('Раздел 4'!AC22:AC22),"=",0)</f>
        <v>0=0</v>
      </c>
    </row>
    <row r="18840" spans="1:5" ht="42" hidden="1" customHeight="1">
      <c r="A18840" s="231" t="str">
        <f>IF((SUM('Раздел 4'!AC148:AC148)=0),"","Неверно!")</f>
        <v/>
      </c>
      <c r="B18840" s="237" t="s">
        <v>32719</v>
      </c>
      <c r="C18840" s="232" t="s">
        <v>21706</v>
      </c>
      <c r="D18840" s="232" t="s">
        <v>21663</v>
      </c>
      <c r="E18840" s="232" t="str">
        <f>CONCATENATE(SUM('Раздел 4'!AC148:AC148),"=",0)</f>
        <v>0=0</v>
      </c>
    </row>
    <row r="18841" spans="1:5" ht="42" hidden="1" customHeight="1">
      <c r="A18841" s="231" t="str">
        <f>IF((SUM('Раздел 4'!AC149:AC149)=0),"","Неверно!")</f>
        <v/>
      </c>
      <c r="B18841" s="237" t="s">
        <v>32719</v>
      </c>
      <c r="C18841" s="232" t="s">
        <v>21707</v>
      </c>
      <c r="D18841" s="232" t="s">
        <v>21663</v>
      </c>
      <c r="E18841" s="232" t="str">
        <f>CONCATENATE(SUM('Раздел 4'!AC149:AC149),"=",0)</f>
        <v>0=0</v>
      </c>
    </row>
    <row r="18842" spans="1:5" ht="42" hidden="1" customHeight="1">
      <c r="A18842" s="231" t="str">
        <f>IF((SUM('Раздел 4'!AC150:AC150)=0),"","Неверно!")</f>
        <v/>
      </c>
      <c r="B18842" s="237" t="s">
        <v>32719</v>
      </c>
      <c r="C18842" s="232" t="s">
        <v>21708</v>
      </c>
      <c r="D18842" s="232" t="s">
        <v>21663</v>
      </c>
      <c r="E18842" s="232" t="str">
        <f>CONCATENATE(SUM('Раздел 4'!AC150:AC150),"=",0)</f>
        <v>0=0</v>
      </c>
    </row>
    <row r="18843" spans="1:5" ht="42" hidden="1" customHeight="1">
      <c r="A18843" s="231" t="str">
        <f>IF((SUM('Раздел 4'!AC151:AC151)=0),"","Неверно!")</f>
        <v/>
      </c>
      <c r="B18843" s="237" t="s">
        <v>32719</v>
      </c>
      <c r="C18843" s="232" t="s">
        <v>21709</v>
      </c>
      <c r="D18843" s="232" t="s">
        <v>21663</v>
      </c>
      <c r="E18843" s="232" t="str">
        <f>CONCATENATE(SUM('Раздел 4'!AC151:AC151),"=",0)</f>
        <v>0=0</v>
      </c>
    </row>
    <row r="18844" spans="1:5" ht="42" hidden="1" customHeight="1">
      <c r="A18844" s="231" t="str">
        <f>IF((SUM('Раздел 4'!AC152:AC152)=0),"","Неверно!")</f>
        <v/>
      </c>
      <c r="B18844" s="237" t="s">
        <v>32719</v>
      </c>
      <c r="C18844" s="232" t="s">
        <v>21710</v>
      </c>
      <c r="D18844" s="232" t="s">
        <v>21663</v>
      </c>
      <c r="E18844" s="232" t="str">
        <f>CONCATENATE(SUM('Раздел 4'!AC152:AC152),"=",0)</f>
        <v>0=0</v>
      </c>
    </row>
    <row r="18845" spans="1:5" ht="42" hidden="1" customHeight="1">
      <c r="A18845" s="231" t="str">
        <f>IF((SUM('Раздел 4'!AC153:AC153)=0),"","Неверно!")</f>
        <v/>
      </c>
      <c r="B18845" s="237" t="s">
        <v>32719</v>
      </c>
      <c r="C18845" s="232" t="s">
        <v>21711</v>
      </c>
      <c r="D18845" s="232" t="s">
        <v>21663</v>
      </c>
      <c r="E18845" s="232" t="str">
        <f>CONCATENATE(SUM('Раздел 4'!AC153:AC153),"=",0)</f>
        <v>0=0</v>
      </c>
    </row>
    <row r="18846" spans="1:5" ht="42" hidden="1" customHeight="1">
      <c r="A18846" s="231" t="str">
        <f>IF((SUM('Раздел 4'!AC154:AC154)=0),"","Неверно!")</f>
        <v/>
      </c>
      <c r="B18846" s="237" t="s">
        <v>32719</v>
      </c>
      <c r="C18846" s="232" t="s">
        <v>21712</v>
      </c>
      <c r="D18846" s="232" t="s">
        <v>21663</v>
      </c>
      <c r="E18846" s="232" t="str">
        <f>CONCATENATE(SUM('Раздел 4'!AC154:AC154),"=",0)</f>
        <v>0=0</v>
      </c>
    </row>
    <row r="18847" spans="1:5" ht="42" hidden="1" customHeight="1">
      <c r="A18847" s="231" t="str">
        <f>IF((SUM('Раздел 4'!AC155:AC155)=0),"","Неверно!")</f>
        <v/>
      </c>
      <c r="B18847" s="237" t="s">
        <v>32719</v>
      </c>
      <c r="C18847" s="232" t="s">
        <v>21713</v>
      </c>
      <c r="D18847" s="232" t="s">
        <v>21663</v>
      </c>
      <c r="E18847" s="232" t="str">
        <f>CONCATENATE(SUM('Раздел 4'!AC155:AC155),"=",0)</f>
        <v>0=0</v>
      </c>
    </row>
    <row r="18848" spans="1:5" ht="42" hidden="1" customHeight="1">
      <c r="A18848" s="231" t="str">
        <f>IF((SUM('Раздел 4'!AC156:AC156)=0),"","Неверно!")</f>
        <v/>
      </c>
      <c r="B18848" s="237" t="s">
        <v>32719</v>
      </c>
      <c r="C18848" s="232" t="s">
        <v>21498</v>
      </c>
      <c r="D18848" s="232" t="s">
        <v>21663</v>
      </c>
      <c r="E18848" s="232" t="str">
        <f>CONCATENATE(SUM('Раздел 4'!AC156:AC156),"=",0)</f>
        <v>0=0</v>
      </c>
    </row>
    <row r="18849" spans="1:5" ht="42" hidden="1" customHeight="1">
      <c r="A18849" s="231" t="str">
        <f>IF((SUM('Раздел 4'!AC157:AC157)=0),"","Неверно!")</f>
        <v/>
      </c>
      <c r="B18849" s="237" t="s">
        <v>32719</v>
      </c>
      <c r="C18849" s="232" t="s">
        <v>21714</v>
      </c>
      <c r="D18849" s="232" t="s">
        <v>21663</v>
      </c>
      <c r="E18849" s="232" t="str">
        <f>CONCATENATE(SUM('Раздел 4'!AC157:AC157),"=",0)</f>
        <v>0=0</v>
      </c>
    </row>
    <row r="18850" spans="1:5" ht="42" hidden="1" customHeight="1">
      <c r="A18850" s="231" t="str">
        <f>IF((SUM('Раздел 4'!AC23:AC23)=0),"","Неверно!")</f>
        <v/>
      </c>
      <c r="B18850" s="237" t="s">
        <v>32719</v>
      </c>
      <c r="C18850" s="232" t="s">
        <v>21715</v>
      </c>
      <c r="D18850" s="232" t="s">
        <v>21663</v>
      </c>
      <c r="E18850" s="232" t="str">
        <f>CONCATENATE(SUM('Раздел 4'!AC23:AC23),"=",0)</f>
        <v>0=0</v>
      </c>
    </row>
    <row r="18851" spans="1:5" ht="42" hidden="1" customHeight="1">
      <c r="A18851" s="231" t="str">
        <f>IF((SUM('Раздел 4'!AC158:AC158)=0),"","Неверно!")</f>
        <v/>
      </c>
      <c r="B18851" s="237" t="s">
        <v>32719</v>
      </c>
      <c r="C18851" s="232" t="s">
        <v>21716</v>
      </c>
      <c r="D18851" s="232" t="s">
        <v>21663</v>
      </c>
      <c r="E18851" s="232" t="str">
        <f>CONCATENATE(SUM('Раздел 4'!AC158:AC158),"=",0)</f>
        <v>0=0</v>
      </c>
    </row>
    <row r="18852" spans="1:5" ht="42" hidden="1" customHeight="1">
      <c r="A18852" s="231" t="str">
        <f>IF((SUM('Раздел 4'!AC159:AC159)=0),"","Неверно!")</f>
        <v/>
      </c>
      <c r="B18852" s="237" t="s">
        <v>32719</v>
      </c>
      <c r="C18852" s="232" t="s">
        <v>21717</v>
      </c>
      <c r="D18852" s="232" t="s">
        <v>21663</v>
      </c>
      <c r="E18852" s="232" t="str">
        <f>CONCATENATE(SUM('Раздел 4'!AC159:AC159),"=",0)</f>
        <v>0=0</v>
      </c>
    </row>
    <row r="18853" spans="1:5" ht="42" hidden="1" customHeight="1">
      <c r="A18853" s="231" t="str">
        <f>IF((SUM('Раздел 4'!AC160:AC160)=0),"","Неверно!")</f>
        <v/>
      </c>
      <c r="B18853" s="237" t="s">
        <v>32719</v>
      </c>
      <c r="C18853" s="232" t="s">
        <v>21524</v>
      </c>
      <c r="D18853" s="232" t="s">
        <v>21663</v>
      </c>
      <c r="E18853" s="232" t="str">
        <f>CONCATENATE(SUM('Раздел 4'!AC160:AC160),"=",0)</f>
        <v>0=0</v>
      </c>
    </row>
    <row r="18854" spans="1:5" ht="42" hidden="1" customHeight="1">
      <c r="A18854" s="231" t="str">
        <f>IF((SUM('Раздел 4'!AC161:AC161)=0),"","Неверно!")</f>
        <v/>
      </c>
      <c r="B18854" s="237" t="s">
        <v>32719</v>
      </c>
      <c r="C18854" s="232" t="s">
        <v>21718</v>
      </c>
      <c r="D18854" s="232" t="s">
        <v>21663</v>
      </c>
      <c r="E18854" s="232" t="str">
        <f>CONCATENATE(SUM('Раздел 4'!AC161:AC161),"=",0)</f>
        <v>0=0</v>
      </c>
    </row>
    <row r="18855" spans="1:5" ht="42" hidden="1" customHeight="1">
      <c r="A18855" s="231" t="str">
        <f>IF((SUM('Раздел 4'!AC162:AC162)=0),"","Неверно!")</f>
        <v/>
      </c>
      <c r="B18855" s="237" t="s">
        <v>32719</v>
      </c>
      <c r="C18855" s="232" t="s">
        <v>21719</v>
      </c>
      <c r="D18855" s="232" t="s">
        <v>21663</v>
      </c>
      <c r="E18855" s="232" t="str">
        <f>CONCATENATE(SUM('Раздел 4'!AC162:AC162),"=",0)</f>
        <v>0=0</v>
      </c>
    </row>
    <row r="18856" spans="1:5" ht="42" hidden="1" customHeight="1">
      <c r="A18856" s="231" t="str">
        <f>IF((SUM('Раздел 4'!AC163:AC163)=0),"","Неверно!")</f>
        <v/>
      </c>
      <c r="B18856" s="237" t="s">
        <v>32719</v>
      </c>
      <c r="C18856" s="232" t="s">
        <v>21720</v>
      </c>
      <c r="D18856" s="232" t="s">
        <v>21663</v>
      </c>
      <c r="E18856" s="232" t="str">
        <f>CONCATENATE(SUM('Раздел 4'!AC163:AC163),"=",0)</f>
        <v>0=0</v>
      </c>
    </row>
    <row r="18857" spans="1:5" ht="42" hidden="1" customHeight="1">
      <c r="A18857" s="231" t="str">
        <f>IF((SUM('Раздел 4'!AC164:AC164)=0),"","Неверно!")</f>
        <v/>
      </c>
      <c r="B18857" s="237" t="s">
        <v>32719</v>
      </c>
      <c r="C18857" s="232" t="s">
        <v>21721</v>
      </c>
      <c r="D18857" s="232" t="s">
        <v>21663</v>
      </c>
      <c r="E18857" s="232" t="str">
        <f>CONCATENATE(SUM('Раздел 4'!AC164:AC164),"=",0)</f>
        <v>0=0</v>
      </c>
    </row>
    <row r="18858" spans="1:5" ht="42" hidden="1" customHeight="1">
      <c r="A18858" s="231" t="str">
        <f>IF((SUM('Раздел 4'!AC165:AC165)=0),"","Неверно!")</f>
        <v/>
      </c>
      <c r="B18858" s="237" t="s">
        <v>32719</v>
      </c>
      <c r="C18858" s="232" t="s">
        <v>21722</v>
      </c>
      <c r="D18858" s="232" t="s">
        <v>21663</v>
      </c>
      <c r="E18858" s="232" t="str">
        <f>CONCATENATE(SUM('Раздел 4'!AC165:AC165),"=",0)</f>
        <v>0=0</v>
      </c>
    </row>
    <row r="18859" spans="1:5" ht="42" hidden="1" customHeight="1">
      <c r="A18859" s="231" t="str">
        <f>IF((SUM('Раздел 4'!AC166:AC166)=0),"","Неверно!")</f>
        <v/>
      </c>
      <c r="B18859" s="237" t="s">
        <v>32719</v>
      </c>
      <c r="C18859" s="232" t="s">
        <v>21723</v>
      </c>
      <c r="D18859" s="232" t="s">
        <v>21663</v>
      </c>
      <c r="E18859" s="232" t="str">
        <f>CONCATENATE(SUM('Раздел 4'!AC166:AC166),"=",0)</f>
        <v>0=0</v>
      </c>
    </row>
    <row r="18860" spans="1:5" ht="42" hidden="1" customHeight="1">
      <c r="A18860" s="231" t="str">
        <f>IF((SUM('Раздел 4'!AC167:AC167)=0),"","Неверно!")</f>
        <v/>
      </c>
      <c r="B18860" s="237" t="s">
        <v>32719</v>
      </c>
      <c r="C18860" s="232" t="s">
        <v>21724</v>
      </c>
      <c r="D18860" s="232" t="s">
        <v>21663</v>
      </c>
      <c r="E18860" s="232" t="str">
        <f>CONCATENATE(SUM('Раздел 4'!AC167:AC167),"=",0)</f>
        <v>0=0</v>
      </c>
    </row>
    <row r="18861" spans="1:5" ht="42" hidden="1" customHeight="1">
      <c r="A18861" s="231" t="str">
        <f>IF((SUM('Раздел 4'!AC24:AC24)=0),"","Неверно!")</f>
        <v/>
      </c>
      <c r="B18861" s="237" t="s">
        <v>32719</v>
      </c>
      <c r="C18861" s="232" t="s">
        <v>21725</v>
      </c>
      <c r="D18861" s="232" t="s">
        <v>21663</v>
      </c>
      <c r="E18861" s="232" t="str">
        <f>CONCATENATE(SUM('Раздел 4'!AC24:AC24),"=",0)</f>
        <v>0=0</v>
      </c>
    </row>
    <row r="18862" spans="1:5" ht="42" hidden="1" customHeight="1">
      <c r="A18862" s="231" t="str">
        <f>IF((SUM('Раздел 4'!AC168:AC168)=0),"","Неверно!")</f>
        <v/>
      </c>
      <c r="B18862" s="237" t="s">
        <v>32719</v>
      </c>
      <c r="C18862" s="232" t="s">
        <v>21362</v>
      </c>
      <c r="D18862" s="232" t="s">
        <v>21663</v>
      </c>
      <c r="E18862" s="232" t="str">
        <f>CONCATENATE(SUM('Раздел 4'!AC168:AC168),"=",0)</f>
        <v>0=0</v>
      </c>
    </row>
    <row r="18863" spans="1:5" ht="42" hidden="1" customHeight="1">
      <c r="A18863" s="231" t="str">
        <f>IF((SUM('Раздел 4'!AC169:AC169)=0),"","Неверно!")</f>
        <v/>
      </c>
      <c r="B18863" s="237" t="s">
        <v>32719</v>
      </c>
      <c r="C18863" s="232" t="s">
        <v>21364</v>
      </c>
      <c r="D18863" s="232" t="s">
        <v>21663</v>
      </c>
      <c r="E18863" s="232" t="str">
        <f>CONCATENATE(SUM('Раздел 4'!AC169:AC169),"=",0)</f>
        <v>0=0</v>
      </c>
    </row>
    <row r="18864" spans="1:5" ht="42" hidden="1" customHeight="1">
      <c r="A18864" s="231" t="str">
        <f>IF((SUM('Раздел 4'!AC170:AC170)=0),"","Неверно!")</f>
        <v/>
      </c>
      <c r="B18864" s="237" t="s">
        <v>32719</v>
      </c>
      <c r="C18864" s="232" t="s">
        <v>21726</v>
      </c>
      <c r="D18864" s="232" t="s">
        <v>21663</v>
      </c>
      <c r="E18864" s="232" t="str">
        <f>CONCATENATE(SUM('Раздел 4'!AC170:AC170),"=",0)</f>
        <v>0=0</v>
      </c>
    </row>
    <row r="18865" spans="1:5" ht="42" hidden="1" customHeight="1">
      <c r="A18865" s="231" t="str">
        <f>IF((SUM('Раздел 4'!AC171:AC171)=0),"","Неверно!")</f>
        <v/>
      </c>
      <c r="B18865" s="237" t="s">
        <v>32719</v>
      </c>
      <c r="C18865" s="232" t="s">
        <v>21727</v>
      </c>
      <c r="D18865" s="232" t="s">
        <v>21663</v>
      </c>
      <c r="E18865" s="232" t="str">
        <f>CONCATENATE(SUM('Раздел 4'!AC171:AC171),"=",0)</f>
        <v>0=0</v>
      </c>
    </row>
    <row r="18866" spans="1:5" ht="42" hidden="1" customHeight="1">
      <c r="A18866" s="231" t="str">
        <f>IF((SUM('Раздел 4'!AC172:AC172)=0),"","Неверно!")</f>
        <v/>
      </c>
      <c r="B18866" s="237" t="s">
        <v>32719</v>
      </c>
      <c r="C18866" s="232" t="s">
        <v>21728</v>
      </c>
      <c r="D18866" s="232" t="s">
        <v>21663</v>
      </c>
      <c r="E18866" s="232" t="str">
        <f>CONCATENATE(SUM('Раздел 4'!AC172:AC172),"=",0)</f>
        <v>0=0</v>
      </c>
    </row>
    <row r="18867" spans="1:5" ht="42" hidden="1" customHeight="1">
      <c r="A18867" s="231" t="str">
        <f>IF((SUM('Раздел 4'!AC173:AC173)=0),"","Неверно!")</f>
        <v/>
      </c>
      <c r="B18867" s="237" t="s">
        <v>32719</v>
      </c>
      <c r="C18867" s="232" t="s">
        <v>21729</v>
      </c>
      <c r="D18867" s="232" t="s">
        <v>21663</v>
      </c>
      <c r="E18867" s="232" t="str">
        <f>CONCATENATE(SUM('Раздел 4'!AC173:AC173),"=",0)</f>
        <v>0=0</v>
      </c>
    </row>
    <row r="18868" spans="1:5" ht="42" hidden="1" customHeight="1">
      <c r="A18868" s="231" t="str">
        <f>IF((SUM('Раздел 4'!AC174:AC174)=0),"","Неверно!")</f>
        <v/>
      </c>
      <c r="B18868" s="237" t="s">
        <v>32719</v>
      </c>
      <c r="C18868" s="232" t="s">
        <v>21730</v>
      </c>
      <c r="D18868" s="232" t="s">
        <v>21663</v>
      </c>
      <c r="E18868" s="232" t="str">
        <f>CONCATENATE(SUM('Раздел 4'!AC174:AC174),"=",0)</f>
        <v>0=0</v>
      </c>
    </row>
    <row r="18869" spans="1:5" ht="42" hidden="1" customHeight="1">
      <c r="A18869" s="231" t="str">
        <f>IF((SUM('Раздел 4'!AC175:AC175)=0),"","Неверно!")</f>
        <v/>
      </c>
      <c r="B18869" s="237" t="s">
        <v>32719</v>
      </c>
      <c r="C18869" s="232" t="s">
        <v>21731</v>
      </c>
      <c r="D18869" s="232" t="s">
        <v>21663</v>
      </c>
      <c r="E18869" s="232" t="str">
        <f>CONCATENATE(SUM('Раздел 4'!AC175:AC175),"=",0)</f>
        <v>0=0</v>
      </c>
    </row>
    <row r="18870" spans="1:5" ht="42" hidden="1" customHeight="1">
      <c r="A18870" s="231" t="str">
        <f>IF((SUM('Раздел 4'!AC176:AC176)=0),"","Неверно!")</f>
        <v/>
      </c>
      <c r="B18870" s="237" t="s">
        <v>32719</v>
      </c>
      <c r="C18870" s="232" t="s">
        <v>21732</v>
      </c>
      <c r="D18870" s="232" t="s">
        <v>21663</v>
      </c>
      <c r="E18870" s="232" t="str">
        <f>CONCATENATE(SUM('Раздел 4'!AC176:AC176),"=",0)</f>
        <v>0=0</v>
      </c>
    </row>
    <row r="18871" spans="1:5" ht="42" hidden="1" customHeight="1">
      <c r="A18871" s="231" t="str">
        <f>IF((SUM('Раздел 4'!AC177:AC177)=0),"","Неверно!")</f>
        <v/>
      </c>
      <c r="B18871" s="237" t="s">
        <v>32719</v>
      </c>
      <c r="C18871" s="232" t="s">
        <v>21426</v>
      </c>
      <c r="D18871" s="232" t="s">
        <v>21663</v>
      </c>
      <c r="E18871" s="232" t="str">
        <f>CONCATENATE(SUM('Раздел 4'!AC177:AC177),"=",0)</f>
        <v>0=0</v>
      </c>
    </row>
    <row r="18872" spans="1:5" ht="42" hidden="1" customHeight="1">
      <c r="A18872" s="231" t="str">
        <f>IF((SUM('Раздел 4'!AC25:AC25)=0),"","Неверно!")</f>
        <v/>
      </c>
      <c r="B18872" s="237" t="s">
        <v>32719</v>
      </c>
      <c r="C18872" s="232" t="s">
        <v>21733</v>
      </c>
      <c r="D18872" s="232" t="s">
        <v>21663</v>
      </c>
      <c r="E18872" s="232" t="str">
        <f>CONCATENATE(SUM('Раздел 4'!AC25:AC25),"=",0)</f>
        <v>0=0</v>
      </c>
    </row>
    <row r="18873" spans="1:5" ht="42" hidden="1" customHeight="1">
      <c r="A18873" s="231" t="str">
        <f>IF((SUM('Раздел 4'!AC178:AC178)=0),"","Неверно!")</f>
        <v/>
      </c>
      <c r="B18873" s="237" t="s">
        <v>32719</v>
      </c>
      <c r="C18873" s="232" t="s">
        <v>21428</v>
      </c>
      <c r="D18873" s="232" t="s">
        <v>21663</v>
      </c>
      <c r="E18873" s="232" t="str">
        <f>CONCATENATE(SUM('Раздел 4'!AC178:AC178),"=",0)</f>
        <v>0=0</v>
      </c>
    </row>
    <row r="18874" spans="1:5" ht="42" hidden="1" customHeight="1">
      <c r="A18874" s="231" t="str">
        <f>IF((SUM('Раздел 4'!AC179:AC179)=0),"","Неверно!")</f>
        <v/>
      </c>
      <c r="B18874" s="237" t="s">
        <v>32719</v>
      </c>
      <c r="C18874" s="232" t="s">
        <v>21429</v>
      </c>
      <c r="D18874" s="232" t="s">
        <v>21663</v>
      </c>
      <c r="E18874" s="232" t="str">
        <f>CONCATENATE(SUM('Раздел 4'!AC179:AC179),"=",0)</f>
        <v>0=0</v>
      </c>
    </row>
    <row r="18875" spans="1:5" ht="42" hidden="1" customHeight="1">
      <c r="A18875" s="231" t="str">
        <f>IF((SUM('Раздел 4'!AC180:AC180)=0),"","Неверно!")</f>
        <v/>
      </c>
      <c r="B18875" s="237" t="s">
        <v>32719</v>
      </c>
      <c r="C18875" s="232" t="s">
        <v>15874</v>
      </c>
      <c r="D18875" s="232" t="s">
        <v>21663</v>
      </c>
      <c r="E18875" s="232" t="str">
        <f>CONCATENATE(SUM('Раздел 4'!AC180:AC180),"=",0)</f>
        <v>0=0</v>
      </c>
    </row>
    <row r="18876" spans="1:5" ht="42" hidden="1" customHeight="1">
      <c r="A18876" s="231" t="str">
        <f>IF((SUM('Раздел 4'!AC181:AC181)=0),"","Неверно!")</f>
        <v/>
      </c>
      <c r="B18876" s="237" t="s">
        <v>32719</v>
      </c>
      <c r="C18876" s="232" t="s">
        <v>15908</v>
      </c>
      <c r="D18876" s="232" t="s">
        <v>21663</v>
      </c>
      <c r="E18876" s="232" t="str">
        <f>CONCATENATE(SUM('Раздел 4'!AC181:AC181),"=",0)</f>
        <v>0=0</v>
      </c>
    </row>
    <row r="18877" spans="1:5" ht="42" hidden="1" customHeight="1">
      <c r="A18877" s="231" t="str">
        <f>IF((SUM('Раздел 4'!AC182:AC182)=0),"","Неверно!")</f>
        <v/>
      </c>
      <c r="B18877" s="237" t="s">
        <v>32719</v>
      </c>
      <c r="C18877" s="232" t="s">
        <v>15942</v>
      </c>
      <c r="D18877" s="232" t="s">
        <v>21663</v>
      </c>
      <c r="E18877" s="232" t="str">
        <f>CONCATENATE(SUM('Раздел 4'!AC182:AC182),"=",0)</f>
        <v>0=0</v>
      </c>
    </row>
    <row r="18878" spans="1:5" ht="42" hidden="1" customHeight="1">
      <c r="A18878" s="231" t="str">
        <f>IF((SUM('Раздел 4'!AC183:AC183)=0),"","Неверно!")</f>
        <v/>
      </c>
      <c r="B18878" s="237" t="s">
        <v>32719</v>
      </c>
      <c r="C18878" s="232" t="s">
        <v>21734</v>
      </c>
      <c r="D18878" s="232" t="s">
        <v>21663</v>
      </c>
      <c r="E18878" s="232" t="str">
        <f>CONCATENATE(SUM('Раздел 4'!AC183:AC183),"=",0)</f>
        <v>0=0</v>
      </c>
    </row>
    <row r="18879" spans="1:5" ht="42" hidden="1" customHeight="1">
      <c r="A18879" s="231" t="str">
        <f>IF((SUM('Раздел 4'!AC184:AC184)=0),"","Неверно!")</f>
        <v/>
      </c>
      <c r="B18879" s="237" t="s">
        <v>32719</v>
      </c>
      <c r="C18879" s="232" t="s">
        <v>21735</v>
      </c>
      <c r="D18879" s="232" t="s">
        <v>21663</v>
      </c>
      <c r="E18879" s="232" t="str">
        <f>CONCATENATE(SUM('Раздел 4'!AC184:AC184),"=",0)</f>
        <v>0=0</v>
      </c>
    </row>
    <row r="18880" spans="1:5" ht="42" hidden="1" customHeight="1">
      <c r="A18880" s="231" t="str">
        <f>IF((SUM('Раздел 4'!AC185:AC185)=0),"","Неверно!")</f>
        <v/>
      </c>
      <c r="B18880" s="237" t="s">
        <v>32719</v>
      </c>
      <c r="C18880" s="232" t="s">
        <v>21736</v>
      </c>
      <c r="D18880" s="232" t="s">
        <v>21663</v>
      </c>
      <c r="E18880" s="232" t="str">
        <f>CONCATENATE(SUM('Раздел 4'!AC185:AC185),"=",0)</f>
        <v>0=0</v>
      </c>
    </row>
    <row r="18881" spans="1:5" ht="42" hidden="1" customHeight="1">
      <c r="A18881" s="231" t="str">
        <f>IF((SUM('Раздел 4'!AC186:AC186)=0),"","Неверно!")</f>
        <v/>
      </c>
      <c r="B18881" s="237" t="s">
        <v>32719</v>
      </c>
      <c r="C18881" s="232" t="s">
        <v>21737</v>
      </c>
      <c r="D18881" s="232" t="s">
        <v>21663</v>
      </c>
      <c r="E18881" s="232" t="str">
        <f>CONCATENATE(SUM('Раздел 4'!AC186:AC186),"=",0)</f>
        <v>0=0</v>
      </c>
    </row>
    <row r="18882" spans="1:5" ht="42" hidden="1" customHeight="1">
      <c r="A18882" s="231" t="str">
        <f>IF((SUM('Раздел 4'!AC187:AC187)=0),"","Неверно!")</f>
        <v/>
      </c>
      <c r="B18882" s="237" t="s">
        <v>32719</v>
      </c>
      <c r="C18882" s="232" t="s">
        <v>21738</v>
      </c>
      <c r="D18882" s="232" t="s">
        <v>21663</v>
      </c>
      <c r="E18882" s="232" t="str">
        <f>CONCATENATE(SUM('Раздел 4'!AC187:AC187),"=",0)</f>
        <v>0=0</v>
      </c>
    </row>
    <row r="18883" spans="1:5" ht="42" hidden="1" customHeight="1">
      <c r="A18883" s="231" t="str">
        <f>IF((SUM('Раздел 4'!AC26:AC26)=0),"","Неверно!")</f>
        <v/>
      </c>
      <c r="B18883" s="237" t="s">
        <v>32719</v>
      </c>
      <c r="C18883" s="232" t="s">
        <v>21739</v>
      </c>
      <c r="D18883" s="232" t="s">
        <v>21663</v>
      </c>
      <c r="E18883" s="232" t="str">
        <f>CONCATENATE(SUM('Раздел 4'!AC26:AC26),"=",0)</f>
        <v>0=0</v>
      </c>
    </row>
    <row r="18884" spans="1:5" ht="42" hidden="1" customHeight="1">
      <c r="A18884" s="231" t="str">
        <f>IF((SUM('Раздел 4'!AC188:AC188)=0),"","Неверно!")</f>
        <v/>
      </c>
      <c r="B18884" s="237" t="s">
        <v>32719</v>
      </c>
      <c r="C18884" s="232" t="s">
        <v>21740</v>
      </c>
      <c r="D18884" s="232" t="s">
        <v>21663</v>
      </c>
      <c r="E18884" s="232" t="str">
        <f>CONCATENATE(SUM('Раздел 4'!AC188:AC188),"=",0)</f>
        <v>0=0</v>
      </c>
    </row>
    <row r="18885" spans="1:5" ht="42" hidden="1" customHeight="1">
      <c r="A18885" s="231" t="str">
        <f>IF((SUM('Раздел 4'!AC189:AC189)=0),"","Неверно!")</f>
        <v/>
      </c>
      <c r="B18885" s="237" t="s">
        <v>32719</v>
      </c>
      <c r="C18885" s="232" t="s">
        <v>21741</v>
      </c>
      <c r="D18885" s="232" t="s">
        <v>21663</v>
      </c>
      <c r="E18885" s="232" t="str">
        <f>CONCATENATE(SUM('Раздел 4'!AC189:AC189),"=",0)</f>
        <v>0=0</v>
      </c>
    </row>
    <row r="18886" spans="1:5" ht="42" hidden="1" customHeight="1">
      <c r="A18886" s="231" t="str">
        <f>IF((SUM('Раздел 4'!AC190:AC190)=0),"","Неверно!")</f>
        <v/>
      </c>
      <c r="B18886" s="237" t="s">
        <v>32719</v>
      </c>
      <c r="C18886" s="232" t="s">
        <v>21742</v>
      </c>
      <c r="D18886" s="232" t="s">
        <v>21663</v>
      </c>
      <c r="E18886" s="232" t="str">
        <f>CONCATENATE(SUM('Раздел 4'!AC190:AC190),"=",0)</f>
        <v>0=0</v>
      </c>
    </row>
    <row r="18887" spans="1:5" ht="42" hidden="1" customHeight="1">
      <c r="A18887" s="231" t="str">
        <f>IF((SUM('Раздел 4'!AC191:AC191)=0),"","Неверно!")</f>
        <v/>
      </c>
      <c r="B18887" s="237" t="s">
        <v>32719</v>
      </c>
      <c r="C18887" s="232" t="s">
        <v>21743</v>
      </c>
      <c r="D18887" s="232" t="s">
        <v>21663</v>
      </c>
      <c r="E18887" s="232" t="str">
        <f>CONCATENATE(SUM('Раздел 4'!AC191:AC191),"=",0)</f>
        <v>0=0</v>
      </c>
    </row>
    <row r="18888" spans="1:5" ht="42" hidden="1" customHeight="1">
      <c r="A18888" s="231" t="str">
        <f>IF((SUM('Раздел 4'!AC192:AC192)=0),"","Неверно!")</f>
        <v/>
      </c>
      <c r="B18888" s="237" t="s">
        <v>32719</v>
      </c>
      <c r="C18888" s="232" t="s">
        <v>21744</v>
      </c>
      <c r="D18888" s="232" t="s">
        <v>21663</v>
      </c>
      <c r="E18888" s="232" t="str">
        <f>CONCATENATE(SUM('Раздел 4'!AC192:AC192),"=",0)</f>
        <v>0=0</v>
      </c>
    </row>
    <row r="18889" spans="1:5" ht="42" hidden="1" customHeight="1">
      <c r="A18889" s="231" t="str">
        <f>IF((SUM('Раздел 4'!AC27:AC27)=0),"","Неверно!")</f>
        <v/>
      </c>
      <c r="B18889" s="237" t="s">
        <v>32719</v>
      </c>
      <c r="C18889" s="232" t="s">
        <v>21745</v>
      </c>
      <c r="D18889" s="232" t="s">
        <v>21663</v>
      </c>
      <c r="E18889" s="232" t="str">
        <f>CONCATENATE(SUM('Раздел 4'!AC27:AC27),"=",0)</f>
        <v>0=0</v>
      </c>
    </row>
    <row r="18890" spans="1:5" ht="42" hidden="1" customHeight="1">
      <c r="A18890" s="231" t="str">
        <f>IF((SUM('Раздел 4'!AC28:AC28)=0),"","Неверно!")</f>
        <v/>
      </c>
      <c r="B18890" s="237" t="s">
        <v>32719</v>
      </c>
      <c r="C18890" s="232" t="s">
        <v>21746</v>
      </c>
      <c r="D18890" s="232" t="s">
        <v>21663</v>
      </c>
      <c r="E18890" s="232" t="str">
        <f>CONCATENATE(SUM('Раздел 4'!AC28:AC28),"=",0)</f>
        <v>0=0</v>
      </c>
    </row>
    <row r="18891" spans="1:5" ht="42" hidden="1" customHeight="1">
      <c r="A18891" s="231" t="str">
        <f>IF((SUM('Раздел 4'!AC29:AC29)=0),"","Неверно!")</f>
        <v/>
      </c>
      <c r="B18891" s="237" t="s">
        <v>32719</v>
      </c>
      <c r="C18891" s="232" t="s">
        <v>21747</v>
      </c>
      <c r="D18891" s="232" t="s">
        <v>21663</v>
      </c>
      <c r="E18891" s="232" t="str">
        <f>CONCATENATE(SUM('Раздел 4'!AC29:AC29),"=",0)</f>
        <v>0=0</v>
      </c>
    </row>
    <row r="18892" spans="1:5" ht="42" hidden="1" customHeight="1">
      <c r="A18892" s="231" t="str">
        <f>IF((SUM('Раздел 4'!AC30:AC30)=0),"","Неверно!")</f>
        <v/>
      </c>
      <c r="B18892" s="237" t="s">
        <v>32719</v>
      </c>
      <c r="C18892" s="232" t="s">
        <v>21748</v>
      </c>
      <c r="D18892" s="232" t="s">
        <v>21663</v>
      </c>
      <c r="E18892" s="232" t="str">
        <f>CONCATENATE(SUM('Раздел 4'!AC30:AC30),"=",0)</f>
        <v>0=0</v>
      </c>
    </row>
    <row r="18893" spans="1:5" ht="42" hidden="1" customHeight="1">
      <c r="A18893" s="231" t="str">
        <f>IF((SUM('Раздел 4'!AC31:AC31)=0),"","Неверно!")</f>
        <v/>
      </c>
      <c r="B18893" s="237" t="s">
        <v>32719</v>
      </c>
      <c r="C18893" s="232" t="s">
        <v>21749</v>
      </c>
      <c r="D18893" s="232" t="s">
        <v>21663</v>
      </c>
      <c r="E18893" s="232" t="str">
        <f>CONCATENATE(SUM('Раздел 4'!AC31:AC31),"=",0)</f>
        <v>0=0</v>
      </c>
    </row>
    <row r="18894" spans="1:5" ht="42" hidden="1" customHeight="1">
      <c r="A18894" s="231" t="str">
        <f>IF((SUM('Раздел 4'!AC32:AC32)=0),"","Неверно!")</f>
        <v/>
      </c>
      <c r="B18894" s="237" t="s">
        <v>32719</v>
      </c>
      <c r="C18894" s="232" t="s">
        <v>21750</v>
      </c>
      <c r="D18894" s="232" t="s">
        <v>21663</v>
      </c>
      <c r="E18894" s="232" t="str">
        <f>CONCATENATE(SUM('Раздел 4'!AC32:AC32),"=",0)</f>
        <v>0=0</v>
      </c>
    </row>
    <row r="18895" spans="1:5" ht="42" hidden="1" customHeight="1">
      <c r="A18895" s="231" t="str">
        <f>IF((SUM('Раздел 4'!AC33:AC33)=0),"","Неверно!")</f>
        <v/>
      </c>
      <c r="B18895" s="237" t="s">
        <v>32719</v>
      </c>
      <c r="C18895" s="232" t="s">
        <v>21751</v>
      </c>
      <c r="D18895" s="232" t="s">
        <v>21663</v>
      </c>
      <c r="E18895" s="232" t="str">
        <f>CONCATENATE(SUM('Раздел 4'!AC33:AC33),"=",0)</f>
        <v>0=0</v>
      </c>
    </row>
    <row r="18896" spans="1:5" ht="42" hidden="1" customHeight="1">
      <c r="A18896" s="231" t="str">
        <f>IF((SUM('Раздел 4'!AC34:AC34)=0),"","Неверно!")</f>
        <v/>
      </c>
      <c r="B18896" s="237" t="s">
        <v>32719</v>
      </c>
      <c r="C18896" s="232" t="s">
        <v>21752</v>
      </c>
      <c r="D18896" s="232" t="s">
        <v>21663</v>
      </c>
      <c r="E18896" s="232" t="str">
        <f>CONCATENATE(SUM('Раздел 4'!AC34:AC34),"=",0)</f>
        <v>0=0</v>
      </c>
    </row>
    <row r="18897" spans="1:5" ht="42" hidden="1" customHeight="1">
      <c r="A18897" s="231" t="str">
        <f>IF((SUM('Раздел 4'!AC35:AC35)=0),"","Неверно!")</f>
        <v/>
      </c>
      <c r="B18897" s="237" t="s">
        <v>32719</v>
      </c>
      <c r="C18897" s="232" t="s">
        <v>21753</v>
      </c>
      <c r="D18897" s="232" t="s">
        <v>21663</v>
      </c>
      <c r="E18897" s="232" t="str">
        <f>CONCATENATE(SUM('Раздел 4'!AC35:AC35),"=",0)</f>
        <v>0=0</v>
      </c>
    </row>
    <row r="18898" spans="1:5" ht="42" hidden="1" customHeight="1">
      <c r="A18898" s="231" t="str">
        <f>IF((SUM('Раздел 4'!AC36:AC36)=0),"","Неверно!")</f>
        <v/>
      </c>
      <c r="B18898" s="237" t="s">
        <v>32719</v>
      </c>
      <c r="C18898" s="232" t="s">
        <v>21754</v>
      </c>
      <c r="D18898" s="232" t="s">
        <v>21663</v>
      </c>
      <c r="E18898" s="232" t="str">
        <f>CONCATENATE(SUM('Раздел 4'!AC36:AC36),"=",0)</f>
        <v>0=0</v>
      </c>
    </row>
    <row r="18899" spans="1:5" ht="42" hidden="1" customHeight="1">
      <c r="A18899" s="231" t="str">
        <f>IF((SUM('Раздел 4'!AC37:AC37)=0),"","Неверно!")</f>
        <v/>
      </c>
      <c r="B18899" s="237" t="s">
        <v>32719</v>
      </c>
      <c r="C18899" s="232" t="s">
        <v>21755</v>
      </c>
      <c r="D18899" s="232" t="s">
        <v>21663</v>
      </c>
      <c r="E18899" s="232" t="str">
        <f>CONCATENATE(SUM('Раздел 4'!AC37:AC37),"=",0)</f>
        <v>0=0</v>
      </c>
    </row>
    <row r="18900" spans="1:5" ht="42" hidden="1" customHeight="1">
      <c r="A18900" s="231" t="str">
        <f>IF((SUM('Раздел 4'!AC38:AC38)=0),"","Неверно!")</f>
        <v/>
      </c>
      <c r="B18900" s="237" t="s">
        <v>32719</v>
      </c>
      <c r="C18900" s="232" t="s">
        <v>21756</v>
      </c>
      <c r="D18900" s="232" t="s">
        <v>21663</v>
      </c>
      <c r="E18900" s="232" t="str">
        <f>CONCATENATE(SUM('Раздел 4'!AC38:AC38),"=",0)</f>
        <v>0=0</v>
      </c>
    </row>
    <row r="18901" spans="1:5" ht="42" hidden="1" customHeight="1">
      <c r="A18901" s="231" t="str">
        <f>IF((SUM('Раздел 4'!AC39:AC39)=0),"","Неверно!")</f>
        <v/>
      </c>
      <c r="B18901" s="237" t="s">
        <v>32719</v>
      </c>
      <c r="C18901" s="232" t="s">
        <v>21757</v>
      </c>
      <c r="D18901" s="232" t="s">
        <v>21663</v>
      </c>
      <c r="E18901" s="232" t="str">
        <f>CONCATENATE(SUM('Раздел 4'!AC39:AC39),"=",0)</f>
        <v>0=0</v>
      </c>
    </row>
    <row r="18902" spans="1:5" ht="42" hidden="1" customHeight="1">
      <c r="A18902" s="231" t="str">
        <f>IF((SUM('Раздел 4'!AC40:AC40)=0),"","Неверно!")</f>
        <v/>
      </c>
      <c r="B18902" s="237" t="s">
        <v>32719</v>
      </c>
      <c r="C18902" s="232" t="s">
        <v>21758</v>
      </c>
      <c r="D18902" s="232" t="s">
        <v>21663</v>
      </c>
      <c r="E18902" s="232" t="str">
        <f>CONCATENATE(SUM('Раздел 4'!AC40:AC40),"=",0)</f>
        <v>0=0</v>
      </c>
    </row>
    <row r="18903" spans="1:5" ht="42" hidden="1" customHeight="1">
      <c r="A18903" s="231" t="str">
        <f>IF((SUM('Раздел 4'!AC41:AC41)=0),"","Неверно!")</f>
        <v/>
      </c>
      <c r="B18903" s="237" t="s">
        <v>32719</v>
      </c>
      <c r="C18903" s="232" t="s">
        <v>21759</v>
      </c>
      <c r="D18903" s="232" t="s">
        <v>21663</v>
      </c>
      <c r="E18903" s="232" t="str">
        <f>CONCATENATE(SUM('Раздел 4'!AC41:AC41),"=",0)</f>
        <v>0=0</v>
      </c>
    </row>
    <row r="18904" spans="1:5" ht="42" hidden="1" customHeight="1">
      <c r="A18904" s="231" t="str">
        <f>IF((SUM('Раздел 4'!AC42:AC42)=0),"","Неверно!")</f>
        <v/>
      </c>
      <c r="B18904" s="237" t="s">
        <v>32719</v>
      </c>
      <c r="C18904" s="232" t="s">
        <v>21760</v>
      </c>
      <c r="D18904" s="232" t="s">
        <v>21663</v>
      </c>
      <c r="E18904" s="232" t="str">
        <f>CONCATENATE(SUM('Раздел 4'!AC42:AC42),"=",0)</f>
        <v>0=0</v>
      </c>
    </row>
    <row r="18905" spans="1:5" ht="42" hidden="1" customHeight="1">
      <c r="A18905" s="231" t="str">
        <f>IF((SUM('Раздел 4'!AC43:AC43)=0),"","Неверно!")</f>
        <v/>
      </c>
      <c r="B18905" s="237" t="s">
        <v>32719</v>
      </c>
      <c r="C18905" s="232" t="s">
        <v>21761</v>
      </c>
      <c r="D18905" s="232" t="s">
        <v>21663</v>
      </c>
      <c r="E18905" s="232" t="str">
        <f>CONCATENATE(SUM('Раздел 4'!AC43:AC43),"=",0)</f>
        <v>0=0</v>
      </c>
    </row>
    <row r="18906" spans="1:5" ht="42" hidden="1" customHeight="1">
      <c r="A18906" s="231" t="str">
        <f>IF((SUM('Раздел 4'!AC44:AC44)=0),"","Неверно!")</f>
        <v/>
      </c>
      <c r="B18906" s="237" t="s">
        <v>32719</v>
      </c>
      <c r="C18906" s="232" t="s">
        <v>21762</v>
      </c>
      <c r="D18906" s="232" t="s">
        <v>21663</v>
      </c>
      <c r="E18906" s="232" t="str">
        <f>CONCATENATE(SUM('Раздел 4'!AC44:AC44),"=",0)</f>
        <v>0=0</v>
      </c>
    </row>
    <row r="18907" spans="1:5" ht="42" hidden="1" customHeight="1">
      <c r="A18907" s="231" t="str">
        <f>IF((SUM('Раздел 4'!AC45:AC45)=0),"","Неверно!")</f>
        <v/>
      </c>
      <c r="B18907" s="237" t="s">
        <v>32719</v>
      </c>
      <c r="C18907" s="232" t="s">
        <v>21763</v>
      </c>
      <c r="D18907" s="232" t="s">
        <v>21663</v>
      </c>
      <c r="E18907" s="232" t="str">
        <f>CONCATENATE(SUM('Раздел 4'!AC45:AC45),"=",0)</f>
        <v>0=0</v>
      </c>
    </row>
    <row r="18908" spans="1:5" ht="42" hidden="1" customHeight="1">
      <c r="A18908" s="231" t="str">
        <f>IF((SUM('Раздел 4'!AC46:AC46)=0),"","Неверно!")</f>
        <v/>
      </c>
      <c r="B18908" s="237" t="s">
        <v>32719</v>
      </c>
      <c r="C18908" s="232" t="s">
        <v>21764</v>
      </c>
      <c r="D18908" s="232" t="s">
        <v>21663</v>
      </c>
      <c r="E18908" s="232" t="str">
        <f>CONCATENATE(SUM('Раздел 4'!AC46:AC46),"=",0)</f>
        <v>0=0</v>
      </c>
    </row>
    <row r="18909" spans="1:5" ht="42" hidden="1" customHeight="1">
      <c r="A18909" s="231" t="str">
        <f>IF((SUM('Раздел 4'!AC47:AC47)=0),"","Неверно!")</f>
        <v/>
      </c>
      <c r="B18909" s="237" t="s">
        <v>32719</v>
      </c>
      <c r="C18909" s="232" t="s">
        <v>21765</v>
      </c>
      <c r="D18909" s="232" t="s">
        <v>21663</v>
      </c>
      <c r="E18909" s="232" t="str">
        <f>CONCATENATE(SUM('Раздел 4'!AC47:AC47),"=",0)</f>
        <v>0=0</v>
      </c>
    </row>
    <row r="18910" spans="1:5" ht="42" hidden="1" customHeight="1">
      <c r="A18910" s="231" t="str">
        <f>IF((SUM('Раздел 4'!AC48:AC48)=0),"","Неверно!")</f>
        <v/>
      </c>
      <c r="B18910" s="237" t="s">
        <v>32719</v>
      </c>
      <c r="C18910" s="232" t="s">
        <v>21766</v>
      </c>
      <c r="D18910" s="232" t="s">
        <v>21663</v>
      </c>
      <c r="E18910" s="232" t="str">
        <f>CONCATENATE(SUM('Раздел 4'!AC48:AC48),"=",0)</f>
        <v>0=0</v>
      </c>
    </row>
    <row r="18911" spans="1:5" ht="42" hidden="1" customHeight="1">
      <c r="A18911" s="231" t="str">
        <f>IF((SUM('Раздел 4'!AC49:AC49)=0),"","Неверно!")</f>
        <v/>
      </c>
      <c r="B18911" s="237" t="s">
        <v>32719</v>
      </c>
      <c r="C18911" s="232" t="s">
        <v>21767</v>
      </c>
      <c r="D18911" s="232" t="s">
        <v>21663</v>
      </c>
      <c r="E18911" s="232" t="str">
        <f>CONCATENATE(SUM('Раздел 4'!AC49:AC49),"=",0)</f>
        <v>0=0</v>
      </c>
    </row>
    <row r="18912" spans="1:5" ht="42" hidden="1" customHeight="1">
      <c r="A18912" s="231" t="str">
        <f>IF((SUM('Раздел 4'!AC50:AC50)=0),"","Неверно!")</f>
        <v/>
      </c>
      <c r="B18912" s="237" t="s">
        <v>32719</v>
      </c>
      <c r="C18912" s="232" t="s">
        <v>21768</v>
      </c>
      <c r="D18912" s="232" t="s">
        <v>21663</v>
      </c>
      <c r="E18912" s="232" t="str">
        <f>CONCATENATE(SUM('Раздел 4'!AC50:AC50),"=",0)</f>
        <v>0=0</v>
      </c>
    </row>
    <row r="18913" spans="1:5" ht="42" hidden="1" customHeight="1">
      <c r="A18913" s="231" t="str">
        <f>IF((SUM('Раздел 4'!AC51:AC51)=0),"","Неверно!")</f>
        <v/>
      </c>
      <c r="B18913" s="237" t="s">
        <v>32719</v>
      </c>
      <c r="C18913" s="232" t="s">
        <v>21769</v>
      </c>
      <c r="D18913" s="232" t="s">
        <v>21663</v>
      </c>
      <c r="E18913" s="232" t="str">
        <f>CONCATENATE(SUM('Раздел 4'!AC51:AC51),"=",0)</f>
        <v>0=0</v>
      </c>
    </row>
    <row r="18914" spans="1:5" ht="42" hidden="1" customHeight="1">
      <c r="A18914" s="231" t="str">
        <f>IF((SUM('Раздел 4'!AC52:AC52)=0),"","Неверно!")</f>
        <v/>
      </c>
      <c r="B18914" s="237" t="s">
        <v>32719</v>
      </c>
      <c r="C18914" s="232" t="s">
        <v>21770</v>
      </c>
      <c r="D18914" s="232" t="s">
        <v>21663</v>
      </c>
      <c r="E18914" s="232" t="str">
        <f>CONCATENATE(SUM('Раздел 4'!AC52:AC52),"=",0)</f>
        <v>0=0</v>
      </c>
    </row>
    <row r="18915" spans="1:5" ht="42" hidden="1" customHeight="1">
      <c r="A18915" s="231" t="str">
        <f>IF((SUM('Раздел 4'!AC53:AC53)=0),"","Неверно!")</f>
        <v/>
      </c>
      <c r="B18915" s="237" t="s">
        <v>32719</v>
      </c>
      <c r="C18915" s="232" t="s">
        <v>21771</v>
      </c>
      <c r="D18915" s="232" t="s">
        <v>21663</v>
      </c>
      <c r="E18915" s="232" t="str">
        <f>CONCATENATE(SUM('Раздел 4'!AC53:AC53),"=",0)</f>
        <v>0=0</v>
      </c>
    </row>
    <row r="18916" spans="1:5" ht="42" hidden="1" customHeight="1">
      <c r="A18916" s="231" t="str">
        <f>IF((SUM('Раздел 4'!AC54:AC54)=0),"","Неверно!")</f>
        <v/>
      </c>
      <c r="B18916" s="237" t="s">
        <v>32719</v>
      </c>
      <c r="C18916" s="232" t="s">
        <v>21772</v>
      </c>
      <c r="D18916" s="232" t="s">
        <v>21663</v>
      </c>
      <c r="E18916" s="232" t="str">
        <f>CONCATENATE(SUM('Раздел 4'!AC54:AC54),"=",0)</f>
        <v>0=0</v>
      </c>
    </row>
    <row r="18917" spans="1:5" ht="42" hidden="1" customHeight="1">
      <c r="A18917" s="231" t="str">
        <f>IF((SUM('Раздел 4'!AC55:AC55)=0),"","Неверно!")</f>
        <v/>
      </c>
      <c r="B18917" s="237" t="s">
        <v>32719</v>
      </c>
      <c r="C18917" s="232" t="s">
        <v>21773</v>
      </c>
      <c r="D18917" s="232" t="s">
        <v>21663</v>
      </c>
      <c r="E18917" s="232" t="str">
        <f>CONCATENATE(SUM('Раздел 4'!AC55:AC55),"=",0)</f>
        <v>0=0</v>
      </c>
    </row>
    <row r="18918" spans="1:5" ht="42" hidden="1" customHeight="1">
      <c r="A18918" s="231" t="str">
        <f>IF((SUM('Раздел 4'!AC56:AC56)=0),"","Неверно!")</f>
        <v/>
      </c>
      <c r="B18918" s="237" t="s">
        <v>32719</v>
      </c>
      <c r="C18918" s="232" t="s">
        <v>21774</v>
      </c>
      <c r="D18918" s="232" t="s">
        <v>21663</v>
      </c>
      <c r="E18918" s="232" t="str">
        <f>CONCATENATE(SUM('Раздел 4'!AC56:AC56),"=",0)</f>
        <v>0=0</v>
      </c>
    </row>
    <row r="18919" spans="1:5" ht="42" hidden="1" customHeight="1">
      <c r="A18919" s="231" t="str">
        <f>IF((SUM('Раздел 4'!AC57:AC57)=0),"","Неверно!")</f>
        <v/>
      </c>
      <c r="B18919" s="237" t="s">
        <v>32719</v>
      </c>
      <c r="C18919" s="232" t="s">
        <v>21775</v>
      </c>
      <c r="D18919" s="232" t="s">
        <v>21663</v>
      </c>
      <c r="E18919" s="232" t="str">
        <f>CONCATENATE(SUM('Раздел 4'!AC57:AC57),"=",0)</f>
        <v>0=0</v>
      </c>
    </row>
    <row r="18920" spans="1:5" ht="42" hidden="1" customHeight="1">
      <c r="A18920" s="231" t="str">
        <f>IF((SUM('Раздел 4'!AC58:AC58)=0),"","Неверно!")</f>
        <v/>
      </c>
      <c r="B18920" s="237" t="s">
        <v>32719</v>
      </c>
      <c r="C18920" s="232" t="s">
        <v>21776</v>
      </c>
      <c r="D18920" s="232" t="s">
        <v>21663</v>
      </c>
      <c r="E18920" s="232" t="str">
        <f>CONCATENATE(SUM('Раздел 4'!AC58:AC58),"=",0)</f>
        <v>0=0</v>
      </c>
    </row>
    <row r="18921" spans="1:5" ht="42" hidden="1" customHeight="1">
      <c r="A18921" s="231" t="str">
        <f>IF((SUM('Раздел 4'!AC59:AC59)=0),"","Неверно!")</f>
        <v/>
      </c>
      <c r="B18921" s="237" t="s">
        <v>32719</v>
      </c>
      <c r="C18921" s="232" t="s">
        <v>21777</v>
      </c>
      <c r="D18921" s="232" t="s">
        <v>21663</v>
      </c>
      <c r="E18921" s="232" t="str">
        <f>CONCATENATE(SUM('Раздел 4'!AC59:AC59),"=",0)</f>
        <v>0=0</v>
      </c>
    </row>
    <row r="18922" spans="1:5" ht="42" hidden="1" customHeight="1">
      <c r="A18922" s="231" t="str">
        <f>IF((SUM('Раздел 4'!AC60:AC60)=0),"","Неверно!")</f>
        <v/>
      </c>
      <c r="B18922" s="237" t="s">
        <v>32719</v>
      </c>
      <c r="C18922" s="232" t="s">
        <v>21778</v>
      </c>
      <c r="D18922" s="232" t="s">
        <v>21663</v>
      </c>
      <c r="E18922" s="232" t="str">
        <f>CONCATENATE(SUM('Раздел 4'!AC60:AC60),"=",0)</f>
        <v>0=0</v>
      </c>
    </row>
    <row r="18923" spans="1:5" ht="42" hidden="1" customHeight="1">
      <c r="A18923" s="231" t="str">
        <f>IF((SUM('Раздел 4'!AC61:AC61)=0),"","Неверно!")</f>
        <v/>
      </c>
      <c r="B18923" s="237" t="s">
        <v>32719</v>
      </c>
      <c r="C18923" s="232" t="s">
        <v>21779</v>
      </c>
      <c r="D18923" s="232" t="s">
        <v>21663</v>
      </c>
      <c r="E18923" s="232" t="str">
        <f>CONCATENATE(SUM('Раздел 4'!AC61:AC61),"=",0)</f>
        <v>0=0</v>
      </c>
    </row>
    <row r="18924" spans="1:5" ht="42" hidden="1" customHeight="1">
      <c r="A18924" s="231" t="str">
        <f>IF((SUM('Раздел 4'!AC62:AC62)=0),"","Неверно!")</f>
        <v/>
      </c>
      <c r="B18924" s="237" t="s">
        <v>32719</v>
      </c>
      <c r="C18924" s="232" t="s">
        <v>21780</v>
      </c>
      <c r="D18924" s="232" t="s">
        <v>21663</v>
      </c>
      <c r="E18924" s="232" t="str">
        <f>CONCATENATE(SUM('Раздел 4'!AC62:AC62),"=",0)</f>
        <v>0=0</v>
      </c>
    </row>
    <row r="18925" spans="1:5" ht="42" hidden="1" customHeight="1">
      <c r="A18925" s="231" t="str">
        <f>IF((SUM('Раздел 4'!AC63:AC63)=0),"","Неверно!")</f>
        <v/>
      </c>
      <c r="B18925" s="237" t="s">
        <v>32719</v>
      </c>
      <c r="C18925" s="232" t="s">
        <v>21781</v>
      </c>
      <c r="D18925" s="232" t="s">
        <v>21663</v>
      </c>
      <c r="E18925" s="232" t="str">
        <f>CONCATENATE(SUM('Раздел 4'!AC63:AC63),"=",0)</f>
        <v>0=0</v>
      </c>
    </row>
    <row r="18926" spans="1:5" ht="42" hidden="1" customHeight="1">
      <c r="A18926" s="231" t="str">
        <f>IF((SUM('Раздел 4'!AC64:AC64)=0),"","Неверно!")</f>
        <v/>
      </c>
      <c r="B18926" s="237" t="s">
        <v>32719</v>
      </c>
      <c r="C18926" s="232" t="s">
        <v>21782</v>
      </c>
      <c r="D18926" s="232" t="s">
        <v>21663</v>
      </c>
      <c r="E18926" s="232" t="str">
        <f>CONCATENATE(SUM('Раздел 4'!AC64:AC64),"=",0)</f>
        <v>0=0</v>
      </c>
    </row>
    <row r="18927" spans="1:5" ht="42" hidden="1" customHeight="1">
      <c r="A18927" s="231" t="str">
        <f>IF((SUM('Раздел 4'!AC65:AC65)=0),"","Неверно!")</f>
        <v/>
      </c>
      <c r="B18927" s="237" t="s">
        <v>32719</v>
      </c>
      <c r="C18927" s="232" t="s">
        <v>21783</v>
      </c>
      <c r="D18927" s="232" t="s">
        <v>21663</v>
      </c>
      <c r="E18927" s="232" t="str">
        <f>CONCATENATE(SUM('Раздел 4'!AC65:AC65),"=",0)</f>
        <v>0=0</v>
      </c>
    </row>
    <row r="18928" spans="1:5" ht="42" hidden="1" customHeight="1">
      <c r="A18928" s="231" t="str">
        <f>IF((SUM('Раздел 4'!AC66:AC66)=0),"","Неверно!")</f>
        <v/>
      </c>
      <c r="B18928" s="237" t="s">
        <v>32719</v>
      </c>
      <c r="C18928" s="232" t="s">
        <v>21784</v>
      </c>
      <c r="D18928" s="232" t="s">
        <v>21663</v>
      </c>
      <c r="E18928" s="232" t="str">
        <f>CONCATENATE(SUM('Раздел 4'!AC66:AC66),"=",0)</f>
        <v>0=0</v>
      </c>
    </row>
    <row r="18929" spans="1:5" ht="42" hidden="1" customHeight="1">
      <c r="A18929" s="231" t="str">
        <f>IF((SUM('Раздел 4'!AC67:AC67)=0),"","Неверно!")</f>
        <v/>
      </c>
      <c r="B18929" s="237" t="s">
        <v>32719</v>
      </c>
      <c r="C18929" s="232" t="s">
        <v>21785</v>
      </c>
      <c r="D18929" s="232" t="s">
        <v>21663</v>
      </c>
      <c r="E18929" s="232" t="str">
        <f>CONCATENATE(SUM('Раздел 4'!AC67:AC67),"=",0)</f>
        <v>0=0</v>
      </c>
    </row>
    <row r="18930" spans="1:5" ht="42" hidden="1" customHeight="1">
      <c r="A18930" s="231" t="str">
        <f>IF((SUM('Раздел 4'!AC68:AC68)=0),"","Неверно!")</f>
        <v/>
      </c>
      <c r="B18930" s="237" t="s">
        <v>32719</v>
      </c>
      <c r="C18930" s="232" t="s">
        <v>21786</v>
      </c>
      <c r="D18930" s="232" t="s">
        <v>21663</v>
      </c>
      <c r="E18930" s="232" t="str">
        <f>CONCATENATE(SUM('Раздел 4'!AC68:AC68),"=",0)</f>
        <v>0=0</v>
      </c>
    </row>
    <row r="18931" spans="1:5" ht="42" hidden="1" customHeight="1">
      <c r="A18931" s="231" t="str">
        <f>IF((SUM('Раздел 4'!AC69:AC69)=0),"","Неверно!")</f>
        <v/>
      </c>
      <c r="B18931" s="237" t="s">
        <v>32719</v>
      </c>
      <c r="C18931" s="232" t="s">
        <v>21787</v>
      </c>
      <c r="D18931" s="232" t="s">
        <v>21663</v>
      </c>
      <c r="E18931" s="232" t="str">
        <f>CONCATENATE(SUM('Раздел 4'!AC69:AC69),"=",0)</f>
        <v>0=0</v>
      </c>
    </row>
    <row r="18932" spans="1:5" ht="42" hidden="1" customHeight="1">
      <c r="A18932" s="231" t="str">
        <f>IF((SUM('Раздел 4'!AC70:AC70)=0),"","Неверно!")</f>
        <v/>
      </c>
      <c r="B18932" s="237" t="s">
        <v>32719</v>
      </c>
      <c r="C18932" s="232" t="s">
        <v>21788</v>
      </c>
      <c r="D18932" s="232" t="s">
        <v>21663</v>
      </c>
      <c r="E18932" s="232" t="str">
        <f>CONCATENATE(SUM('Раздел 4'!AC70:AC70),"=",0)</f>
        <v>0=0</v>
      </c>
    </row>
    <row r="18933" spans="1:5" ht="42" hidden="1" customHeight="1">
      <c r="A18933" s="231" t="str">
        <f>IF((SUM('Раздел 4'!AC71:AC71)=0),"","Неверно!")</f>
        <v/>
      </c>
      <c r="B18933" s="237" t="s">
        <v>32719</v>
      </c>
      <c r="C18933" s="232" t="s">
        <v>21789</v>
      </c>
      <c r="D18933" s="232" t="s">
        <v>21663</v>
      </c>
      <c r="E18933" s="232" t="str">
        <f>CONCATENATE(SUM('Раздел 4'!AC71:AC71),"=",0)</f>
        <v>0=0</v>
      </c>
    </row>
    <row r="18934" spans="1:5" ht="42" hidden="1" customHeight="1">
      <c r="A18934" s="231" t="str">
        <f>IF((SUM('Раздел 4'!AC72:AC72)=0),"","Неверно!")</f>
        <v/>
      </c>
      <c r="B18934" s="237" t="s">
        <v>32719</v>
      </c>
      <c r="C18934" s="232" t="s">
        <v>21790</v>
      </c>
      <c r="D18934" s="232" t="s">
        <v>21663</v>
      </c>
      <c r="E18934" s="232" t="str">
        <f>CONCATENATE(SUM('Раздел 4'!AC72:AC72),"=",0)</f>
        <v>0=0</v>
      </c>
    </row>
    <row r="18935" spans="1:5" ht="42" hidden="1" customHeight="1">
      <c r="A18935" s="231" t="str">
        <f>IF((SUM('Раздел 4'!AC73:AC73)=0),"","Неверно!")</f>
        <v/>
      </c>
      <c r="B18935" s="237" t="s">
        <v>32719</v>
      </c>
      <c r="C18935" s="232" t="s">
        <v>21791</v>
      </c>
      <c r="D18935" s="232" t="s">
        <v>21663</v>
      </c>
      <c r="E18935" s="232" t="str">
        <f>CONCATENATE(SUM('Раздел 4'!AC73:AC73),"=",0)</f>
        <v>0=0</v>
      </c>
    </row>
    <row r="18936" spans="1:5" ht="42" hidden="1" customHeight="1">
      <c r="A18936" s="231" t="str">
        <f>IF((SUM('Раздел 4'!AC74:AC74)=0),"","Неверно!")</f>
        <v/>
      </c>
      <c r="B18936" s="237" t="s">
        <v>32719</v>
      </c>
      <c r="C18936" s="232" t="s">
        <v>21792</v>
      </c>
      <c r="D18936" s="232" t="s">
        <v>21663</v>
      </c>
      <c r="E18936" s="232" t="str">
        <f>CONCATENATE(SUM('Раздел 4'!AC74:AC74),"=",0)</f>
        <v>0=0</v>
      </c>
    </row>
    <row r="18937" spans="1:5" ht="42" hidden="1" customHeight="1">
      <c r="A18937" s="231" t="str">
        <f>IF((SUM('Раздел 4'!AC75:AC75)=0),"","Неверно!")</f>
        <v/>
      </c>
      <c r="B18937" s="237" t="s">
        <v>32719</v>
      </c>
      <c r="C18937" s="232" t="s">
        <v>21793</v>
      </c>
      <c r="D18937" s="232" t="s">
        <v>21663</v>
      </c>
      <c r="E18937" s="232" t="str">
        <f>CONCATENATE(SUM('Раздел 4'!AC75:AC75),"=",0)</f>
        <v>0=0</v>
      </c>
    </row>
    <row r="18938" spans="1:5" ht="42" hidden="1" customHeight="1">
      <c r="A18938" s="231" t="str">
        <f>IF((SUM('Раздел 4'!AC76:AC76)=0),"","Неверно!")</f>
        <v/>
      </c>
      <c r="B18938" s="237" t="s">
        <v>32719</v>
      </c>
      <c r="C18938" s="232" t="s">
        <v>21794</v>
      </c>
      <c r="D18938" s="232" t="s">
        <v>21663</v>
      </c>
      <c r="E18938" s="232" t="str">
        <f>CONCATENATE(SUM('Раздел 4'!AC76:AC76),"=",0)</f>
        <v>0=0</v>
      </c>
    </row>
    <row r="18939" spans="1:5" ht="42" hidden="1" customHeight="1">
      <c r="A18939" s="231" t="str">
        <f>IF((SUM('Раздел 4'!AC77:AC77)=0),"","Неверно!")</f>
        <v/>
      </c>
      <c r="B18939" s="237" t="s">
        <v>32719</v>
      </c>
      <c r="C18939" s="232" t="s">
        <v>21795</v>
      </c>
      <c r="D18939" s="232" t="s">
        <v>21663</v>
      </c>
      <c r="E18939" s="232" t="str">
        <f>CONCATENATE(SUM('Раздел 4'!AC77:AC77),"=",0)</f>
        <v>0=0</v>
      </c>
    </row>
    <row r="18940" spans="1:5" ht="42" hidden="1" customHeight="1">
      <c r="A18940" s="231" t="str">
        <f>IF((SUM('Раздел 4'!AC78:AC78)=0),"","Неверно!")</f>
        <v/>
      </c>
      <c r="B18940" s="237" t="s">
        <v>32719</v>
      </c>
      <c r="C18940" s="232" t="s">
        <v>21796</v>
      </c>
      <c r="D18940" s="232" t="s">
        <v>21663</v>
      </c>
      <c r="E18940" s="232" t="str">
        <f>CONCATENATE(SUM('Раздел 4'!AC78:AC78),"=",0)</f>
        <v>0=0</v>
      </c>
    </row>
    <row r="18941" spans="1:5" ht="42" hidden="1" customHeight="1">
      <c r="A18941" s="231" t="str">
        <f>IF((SUM('Раздел 4'!AC79:AC79)=0),"","Неверно!")</f>
        <v/>
      </c>
      <c r="B18941" s="237" t="s">
        <v>32719</v>
      </c>
      <c r="C18941" s="232" t="s">
        <v>21797</v>
      </c>
      <c r="D18941" s="232" t="s">
        <v>21663</v>
      </c>
      <c r="E18941" s="232" t="str">
        <f>CONCATENATE(SUM('Раздел 4'!AC79:AC79),"=",0)</f>
        <v>0=0</v>
      </c>
    </row>
    <row r="18942" spans="1:5" ht="42" hidden="1" customHeight="1">
      <c r="A18942" s="231" t="str">
        <f>IF((SUM('Раздел 4'!AC80:AC80)=0),"","Неверно!")</f>
        <v/>
      </c>
      <c r="B18942" s="237" t="s">
        <v>32719</v>
      </c>
      <c r="C18942" s="232" t="s">
        <v>21798</v>
      </c>
      <c r="D18942" s="232" t="s">
        <v>21663</v>
      </c>
      <c r="E18942" s="232" t="str">
        <f>CONCATENATE(SUM('Раздел 4'!AC80:AC80),"=",0)</f>
        <v>0=0</v>
      </c>
    </row>
    <row r="18943" spans="1:5" ht="42" hidden="1" customHeight="1">
      <c r="A18943" s="231" t="str">
        <f>IF((SUM('Раздел 4'!AC81:AC81)=0),"","Неверно!")</f>
        <v/>
      </c>
      <c r="B18943" s="237" t="s">
        <v>32719</v>
      </c>
      <c r="C18943" s="232" t="s">
        <v>21799</v>
      </c>
      <c r="D18943" s="232" t="s">
        <v>21663</v>
      </c>
      <c r="E18943" s="232" t="str">
        <f>CONCATENATE(SUM('Раздел 4'!AC81:AC81),"=",0)</f>
        <v>0=0</v>
      </c>
    </row>
    <row r="18944" spans="1:5" ht="42" hidden="1" customHeight="1">
      <c r="A18944" s="231" t="str">
        <f>IF((SUM('Раздел 4'!AC82:AC82)=0),"","Неверно!")</f>
        <v/>
      </c>
      <c r="B18944" s="237" t="s">
        <v>32719</v>
      </c>
      <c r="C18944" s="232" t="s">
        <v>21800</v>
      </c>
      <c r="D18944" s="232" t="s">
        <v>21663</v>
      </c>
      <c r="E18944" s="232" t="str">
        <f>CONCATENATE(SUM('Раздел 4'!AC82:AC82),"=",0)</f>
        <v>0=0</v>
      </c>
    </row>
    <row r="18945" spans="1:5" ht="42" hidden="1" customHeight="1">
      <c r="A18945" s="231" t="str">
        <f>IF((SUM('Раздел 4'!AC83:AC83)=0),"","Неверно!")</f>
        <v/>
      </c>
      <c r="B18945" s="237" t="s">
        <v>32719</v>
      </c>
      <c r="C18945" s="232" t="s">
        <v>21801</v>
      </c>
      <c r="D18945" s="232" t="s">
        <v>21663</v>
      </c>
      <c r="E18945" s="232" t="str">
        <f>CONCATENATE(SUM('Раздел 4'!AC83:AC83),"=",0)</f>
        <v>0=0</v>
      </c>
    </row>
    <row r="18946" spans="1:5" ht="42" hidden="1" customHeight="1">
      <c r="A18946" s="231" t="str">
        <f>IF((SUM('Раздел 4'!AC84:AC84)=0),"","Неверно!")</f>
        <v/>
      </c>
      <c r="B18946" s="237" t="s">
        <v>32719</v>
      </c>
      <c r="C18946" s="232" t="s">
        <v>21802</v>
      </c>
      <c r="D18946" s="232" t="s">
        <v>21663</v>
      </c>
      <c r="E18946" s="232" t="str">
        <f>CONCATENATE(SUM('Раздел 4'!AC84:AC84),"=",0)</f>
        <v>0=0</v>
      </c>
    </row>
    <row r="18947" spans="1:5" ht="42" hidden="1" customHeight="1">
      <c r="A18947" s="231" t="str">
        <f>IF((SUM('Раздел 4'!AC85:AC85)=0),"","Неверно!")</f>
        <v/>
      </c>
      <c r="B18947" s="237" t="s">
        <v>32719</v>
      </c>
      <c r="C18947" s="232" t="s">
        <v>21803</v>
      </c>
      <c r="D18947" s="232" t="s">
        <v>21663</v>
      </c>
      <c r="E18947" s="232" t="str">
        <f>CONCATENATE(SUM('Раздел 4'!AC85:AC85),"=",0)</f>
        <v>0=0</v>
      </c>
    </row>
    <row r="18948" spans="1:5" ht="42" hidden="1" customHeight="1">
      <c r="A18948" s="231" t="str">
        <f>IF((SUM('Раздел 4'!AC86:AC86)=0),"","Неверно!")</f>
        <v/>
      </c>
      <c r="B18948" s="237" t="s">
        <v>32719</v>
      </c>
      <c r="C18948" s="232" t="s">
        <v>21804</v>
      </c>
      <c r="D18948" s="232" t="s">
        <v>21663</v>
      </c>
      <c r="E18948" s="232" t="str">
        <f>CONCATENATE(SUM('Раздел 4'!AC86:AC86),"=",0)</f>
        <v>0=0</v>
      </c>
    </row>
    <row r="18949" spans="1:5" ht="42" hidden="1" customHeight="1">
      <c r="A18949" s="231" t="str">
        <f>IF((SUM('Раздел 4'!AC87:AC87)=0),"","Неверно!")</f>
        <v/>
      </c>
      <c r="B18949" s="237" t="s">
        <v>32719</v>
      </c>
      <c r="C18949" s="232" t="s">
        <v>21805</v>
      </c>
      <c r="D18949" s="232" t="s">
        <v>21663</v>
      </c>
      <c r="E18949" s="232" t="str">
        <f>CONCATENATE(SUM('Раздел 4'!AC87:AC87),"=",0)</f>
        <v>0=0</v>
      </c>
    </row>
    <row r="18950" spans="1:5" ht="42" hidden="1" customHeight="1">
      <c r="A18950" s="231" t="str">
        <f>IF((SUM('Раздел 4'!AC88:AC88)=0),"","Неверно!")</f>
        <v/>
      </c>
      <c r="B18950" s="237" t="s">
        <v>32719</v>
      </c>
      <c r="C18950" s="232" t="s">
        <v>21806</v>
      </c>
      <c r="D18950" s="232" t="s">
        <v>21663</v>
      </c>
      <c r="E18950" s="232" t="str">
        <f>CONCATENATE(SUM('Раздел 4'!AC88:AC88),"=",0)</f>
        <v>0=0</v>
      </c>
    </row>
    <row r="18951" spans="1:5" ht="42" hidden="1" customHeight="1">
      <c r="A18951" s="231" t="str">
        <f>IF((SUM('Раздел 4'!AC89:AC89)=0),"","Неверно!")</f>
        <v/>
      </c>
      <c r="B18951" s="237" t="s">
        <v>32719</v>
      </c>
      <c r="C18951" s="232" t="s">
        <v>21807</v>
      </c>
      <c r="D18951" s="232" t="s">
        <v>21663</v>
      </c>
      <c r="E18951" s="232" t="str">
        <f>CONCATENATE(SUM('Раздел 4'!AC89:AC89),"=",0)</f>
        <v>0=0</v>
      </c>
    </row>
    <row r="18952" spans="1:5" ht="42" hidden="1" customHeight="1">
      <c r="A18952" s="231" t="str">
        <f>IF((SUM('Раздел 4'!AC90:AC90)=0),"","Неверно!")</f>
        <v/>
      </c>
      <c r="B18952" s="237" t="s">
        <v>32719</v>
      </c>
      <c r="C18952" s="232" t="s">
        <v>21808</v>
      </c>
      <c r="D18952" s="232" t="s">
        <v>21663</v>
      </c>
      <c r="E18952" s="232" t="str">
        <f>CONCATENATE(SUM('Раздел 4'!AC90:AC90),"=",0)</f>
        <v>0=0</v>
      </c>
    </row>
    <row r="18953" spans="1:5" ht="42" hidden="1" customHeight="1">
      <c r="A18953" s="231" t="str">
        <f>IF((SUM('Раздел 4'!AC91:AC91)=0),"","Неверно!")</f>
        <v/>
      </c>
      <c r="B18953" s="237" t="s">
        <v>32719</v>
      </c>
      <c r="C18953" s="232" t="s">
        <v>21809</v>
      </c>
      <c r="D18953" s="232" t="s">
        <v>21663</v>
      </c>
      <c r="E18953" s="232" t="str">
        <f>CONCATENATE(SUM('Раздел 4'!AC91:AC91),"=",0)</f>
        <v>0=0</v>
      </c>
    </row>
    <row r="18954" spans="1:5" ht="42" hidden="1" customHeight="1">
      <c r="A18954" s="231" t="str">
        <f>IF((SUM('Раздел 4'!AC92:AC92)=0),"","Неверно!")</f>
        <v/>
      </c>
      <c r="B18954" s="237" t="s">
        <v>32719</v>
      </c>
      <c r="C18954" s="232" t="s">
        <v>21810</v>
      </c>
      <c r="D18954" s="232" t="s">
        <v>21663</v>
      </c>
      <c r="E18954" s="232" t="str">
        <f>CONCATENATE(SUM('Раздел 4'!AC92:AC92),"=",0)</f>
        <v>0=0</v>
      </c>
    </row>
    <row r="18955" spans="1:5" ht="42" hidden="1" customHeight="1">
      <c r="A18955" s="231" t="str">
        <f>IF((SUM('Раздел 4'!AC93:AC93)=0),"","Неверно!")</f>
        <v/>
      </c>
      <c r="B18955" s="237" t="s">
        <v>32719</v>
      </c>
      <c r="C18955" s="232" t="s">
        <v>21811</v>
      </c>
      <c r="D18955" s="232" t="s">
        <v>21663</v>
      </c>
      <c r="E18955" s="232" t="str">
        <f>CONCATENATE(SUM('Раздел 4'!AC93:AC93),"=",0)</f>
        <v>0=0</v>
      </c>
    </row>
    <row r="18956" spans="1:5" ht="42" hidden="1" customHeight="1">
      <c r="A18956" s="231" t="str">
        <f>IF((SUM('Раздел 4'!AC94:AC94)=0),"","Неверно!")</f>
        <v/>
      </c>
      <c r="B18956" s="237" t="s">
        <v>32719</v>
      </c>
      <c r="C18956" s="232" t="s">
        <v>21812</v>
      </c>
      <c r="D18956" s="232" t="s">
        <v>21663</v>
      </c>
      <c r="E18956" s="232" t="str">
        <f>CONCATENATE(SUM('Раздел 4'!AC94:AC94),"=",0)</f>
        <v>0=0</v>
      </c>
    </row>
    <row r="18957" spans="1:5" ht="42" hidden="1" customHeight="1">
      <c r="A18957" s="231" t="str">
        <f>IF((SUM('Раздел 4'!AC95:AC95)=0),"","Неверно!")</f>
        <v/>
      </c>
      <c r="B18957" s="237" t="s">
        <v>32719</v>
      </c>
      <c r="C18957" s="232" t="s">
        <v>21813</v>
      </c>
      <c r="D18957" s="232" t="s">
        <v>21663</v>
      </c>
      <c r="E18957" s="232" t="str">
        <f>CONCATENATE(SUM('Раздел 4'!AC95:AC95),"=",0)</f>
        <v>0=0</v>
      </c>
    </row>
    <row r="18958" spans="1:5" ht="42" hidden="1" customHeight="1">
      <c r="A18958" s="231" t="str">
        <f>IF((SUM('Раздел 4'!AC96:AC96)=0),"","Неверно!")</f>
        <v/>
      </c>
      <c r="B18958" s="237" t="s">
        <v>32719</v>
      </c>
      <c r="C18958" s="232" t="s">
        <v>21814</v>
      </c>
      <c r="D18958" s="232" t="s">
        <v>21663</v>
      </c>
      <c r="E18958" s="232" t="str">
        <f>CONCATENATE(SUM('Раздел 4'!AC96:AC96),"=",0)</f>
        <v>0=0</v>
      </c>
    </row>
    <row r="18959" spans="1:5" ht="42" hidden="1" customHeight="1">
      <c r="A18959" s="231" t="str">
        <f>IF((SUM('Раздел 4'!AC97:AC97)=0),"","Неверно!")</f>
        <v/>
      </c>
      <c r="B18959" s="237" t="s">
        <v>32719</v>
      </c>
      <c r="C18959" s="232" t="s">
        <v>21815</v>
      </c>
      <c r="D18959" s="232" t="s">
        <v>21663</v>
      </c>
      <c r="E18959" s="232" t="str">
        <f>CONCATENATE(SUM('Раздел 4'!AC97:AC97),"=",0)</f>
        <v>0=0</v>
      </c>
    </row>
    <row r="18960" spans="1:5" ht="42" hidden="1" customHeight="1">
      <c r="A18960" s="231" t="str">
        <f>IF((SUM('Раздел 4'!AC98:AC98)=0),"","Неверно!")</f>
        <v/>
      </c>
      <c r="B18960" s="237" t="s">
        <v>32719</v>
      </c>
      <c r="C18960" s="232" t="s">
        <v>21816</v>
      </c>
      <c r="D18960" s="232" t="s">
        <v>21663</v>
      </c>
      <c r="E18960" s="232" t="str">
        <f>CONCATENATE(SUM('Раздел 4'!AC98:AC98),"=",0)</f>
        <v>0=0</v>
      </c>
    </row>
    <row r="18961" spans="1:5" ht="42" hidden="1" customHeight="1">
      <c r="A18961" s="231" t="str">
        <f>IF((SUM('Раздел 4'!AC99:AC99)=0),"","Неверно!")</f>
        <v/>
      </c>
      <c r="B18961" s="237" t="s">
        <v>32719</v>
      </c>
      <c r="C18961" s="232" t="s">
        <v>21817</v>
      </c>
      <c r="D18961" s="232" t="s">
        <v>21663</v>
      </c>
      <c r="E18961" s="232" t="str">
        <f>CONCATENATE(SUM('Раздел 4'!AC99:AC99),"=",0)</f>
        <v>0=0</v>
      </c>
    </row>
    <row r="18962" spans="1:5" ht="42" hidden="1" customHeight="1">
      <c r="A18962" s="231" t="str">
        <f>IF((SUM('Раздел 4'!AC100:AC100)=0),"","Неверно!")</f>
        <v/>
      </c>
      <c r="B18962" s="237" t="s">
        <v>32719</v>
      </c>
      <c r="C18962" s="232" t="s">
        <v>21818</v>
      </c>
      <c r="D18962" s="232" t="s">
        <v>21663</v>
      </c>
      <c r="E18962" s="232" t="str">
        <f>CONCATENATE(SUM('Раздел 4'!AC100:AC100),"=",0)</f>
        <v>0=0</v>
      </c>
    </row>
    <row r="18963" spans="1:5" ht="42" hidden="1" customHeight="1">
      <c r="A18963" s="231" t="str">
        <f>IF((SUM('Раздел 4'!AC101:AC101)=0),"","Неверно!")</f>
        <v/>
      </c>
      <c r="B18963" s="237" t="s">
        <v>32719</v>
      </c>
      <c r="C18963" s="232" t="s">
        <v>21819</v>
      </c>
      <c r="D18963" s="232" t="s">
        <v>21663</v>
      </c>
      <c r="E18963" s="232" t="str">
        <f>CONCATENATE(SUM('Раздел 4'!AC101:AC101),"=",0)</f>
        <v>0=0</v>
      </c>
    </row>
    <row r="18964" spans="1:5" ht="42" hidden="1" customHeight="1">
      <c r="A18964" s="231" t="str">
        <f>IF((SUM('Раздел 4'!AC102:AC102)=0),"","Неверно!")</f>
        <v/>
      </c>
      <c r="B18964" s="237" t="s">
        <v>32719</v>
      </c>
      <c r="C18964" s="232" t="s">
        <v>21820</v>
      </c>
      <c r="D18964" s="232" t="s">
        <v>21663</v>
      </c>
      <c r="E18964" s="232" t="str">
        <f>CONCATENATE(SUM('Раздел 4'!AC102:AC102),"=",0)</f>
        <v>0=0</v>
      </c>
    </row>
    <row r="18965" spans="1:5" ht="42" hidden="1" customHeight="1">
      <c r="A18965" s="231" t="str">
        <f>IF((SUM('Раздел 4'!AC103:AC103)=0),"","Неверно!")</f>
        <v/>
      </c>
      <c r="B18965" s="237" t="s">
        <v>32719</v>
      </c>
      <c r="C18965" s="232" t="s">
        <v>21821</v>
      </c>
      <c r="D18965" s="232" t="s">
        <v>21663</v>
      </c>
      <c r="E18965" s="232" t="str">
        <f>CONCATENATE(SUM('Раздел 4'!AC103:AC103),"=",0)</f>
        <v>0=0</v>
      </c>
    </row>
    <row r="18966" spans="1:5" ht="42" hidden="1" customHeight="1">
      <c r="A18966" s="231" t="str">
        <f>IF((SUM('Раздел 4'!AC104:AC104)=0),"","Неверно!")</f>
        <v/>
      </c>
      <c r="B18966" s="237" t="s">
        <v>32719</v>
      </c>
      <c r="C18966" s="232" t="s">
        <v>21822</v>
      </c>
      <c r="D18966" s="232" t="s">
        <v>21663</v>
      </c>
      <c r="E18966" s="232" t="str">
        <f>CONCATENATE(SUM('Раздел 4'!AC104:AC104),"=",0)</f>
        <v>0=0</v>
      </c>
    </row>
    <row r="18967" spans="1:5" ht="42" hidden="1" customHeight="1">
      <c r="A18967" s="231" t="str">
        <f>IF((SUM('Раздел 4'!AC105:AC105)=0),"","Неверно!")</f>
        <v/>
      </c>
      <c r="B18967" s="237" t="s">
        <v>32719</v>
      </c>
      <c r="C18967" s="232" t="s">
        <v>21823</v>
      </c>
      <c r="D18967" s="232" t="s">
        <v>21663</v>
      </c>
      <c r="E18967" s="232" t="str">
        <f>CONCATENATE(SUM('Раздел 4'!AC105:AC105),"=",0)</f>
        <v>0=0</v>
      </c>
    </row>
    <row r="18968" spans="1:5" ht="42" hidden="1" customHeight="1">
      <c r="A18968" s="231" t="str">
        <f>IF((SUM('Раздел 4'!AC106:AC106)=0),"","Неверно!")</f>
        <v/>
      </c>
      <c r="B18968" s="237" t="s">
        <v>32719</v>
      </c>
      <c r="C18968" s="232" t="s">
        <v>21472</v>
      </c>
      <c r="D18968" s="232" t="s">
        <v>21663</v>
      </c>
      <c r="E18968" s="232" t="str">
        <f>CONCATENATE(SUM('Раздел 4'!AC106:AC106),"=",0)</f>
        <v>0=0</v>
      </c>
    </row>
    <row r="18969" spans="1:5" ht="42" hidden="1" customHeight="1">
      <c r="A18969" s="231" t="str">
        <f>IF((SUM('Раздел 4'!AC107:AC107)=0),"","Неверно!")</f>
        <v/>
      </c>
      <c r="B18969" s="237" t="s">
        <v>32719</v>
      </c>
      <c r="C18969" s="232" t="s">
        <v>21824</v>
      </c>
      <c r="D18969" s="232" t="s">
        <v>21663</v>
      </c>
      <c r="E18969" s="232" t="str">
        <f>CONCATENATE(SUM('Раздел 4'!AC107:AC107),"=",0)</f>
        <v>0=0</v>
      </c>
    </row>
    <row r="18970" spans="1:5" ht="42" hidden="1" customHeight="1">
      <c r="A18970" s="231" t="str">
        <f>IF((SUM('Раздел 4'!AD108:AD108)=0),"","Неверно!")</f>
        <v/>
      </c>
      <c r="B18970" s="237" t="s">
        <v>32719</v>
      </c>
      <c r="C18970" s="232" t="s">
        <v>21825</v>
      </c>
      <c r="D18970" s="232" t="s">
        <v>21663</v>
      </c>
      <c r="E18970" s="232" t="str">
        <f>CONCATENATE(SUM('Раздел 4'!AD108:AD108),"=",0)</f>
        <v>0=0</v>
      </c>
    </row>
    <row r="18971" spans="1:5" ht="42" hidden="1" customHeight="1">
      <c r="A18971" s="231" t="str">
        <f>IF((SUM('Раздел 4'!AD109:AD109)=0),"","Неверно!")</f>
        <v/>
      </c>
      <c r="B18971" s="237" t="s">
        <v>32719</v>
      </c>
      <c r="C18971" s="232" t="s">
        <v>21826</v>
      </c>
      <c r="D18971" s="232" t="s">
        <v>21663</v>
      </c>
      <c r="E18971" s="232" t="str">
        <f>CONCATENATE(SUM('Раздел 4'!AD109:AD109),"=",0)</f>
        <v>0=0</v>
      </c>
    </row>
    <row r="18972" spans="1:5" ht="42" hidden="1" customHeight="1">
      <c r="A18972" s="231" t="str">
        <f>IF((SUM('Раздел 4'!AD110:AD110)=0),"","Неверно!")</f>
        <v/>
      </c>
      <c r="B18972" s="237" t="s">
        <v>32719</v>
      </c>
      <c r="C18972" s="232" t="s">
        <v>21827</v>
      </c>
      <c r="D18972" s="232" t="s">
        <v>21663</v>
      </c>
      <c r="E18972" s="232" t="str">
        <f>CONCATENATE(SUM('Раздел 4'!AD110:AD110),"=",0)</f>
        <v>0=0</v>
      </c>
    </row>
    <row r="18973" spans="1:5" ht="42" hidden="1" customHeight="1">
      <c r="A18973" s="231" t="str">
        <f>IF((SUM('Раздел 4'!AD111:AD111)=0),"","Неверно!")</f>
        <v/>
      </c>
      <c r="B18973" s="237" t="s">
        <v>32719</v>
      </c>
      <c r="C18973" s="232" t="s">
        <v>21828</v>
      </c>
      <c r="D18973" s="232" t="s">
        <v>21663</v>
      </c>
      <c r="E18973" s="232" t="str">
        <f>CONCATENATE(SUM('Раздел 4'!AD111:AD111),"=",0)</f>
        <v>0=0</v>
      </c>
    </row>
    <row r="18974" spans="1:5" ht="42" hidden="1" customHeight="1">
      <c r="A18974" s="231" t="str">
        <f>IF((SUM('Раздел 4'!AD112:AD112)=0),"","Неверно!")</f>
        <v/>
      </c>
      <c r="B18974" s="237" t="s">
        <v>32719</v>
      </c>
      <c r="C18974" s="232" t="s">
        <v>21829</v>
      </c>
      <c r="D18974" s="232" t="s">
        <v>21663</v>
      </c>
      <c r="E18974" s="232" t="str">
        <f>CONCATENATE(SUM('Раздел 4'!AD112:AD112),"=",0)</f>
        <v>0=0</v>
      </c>
    </row>
    <row r="18975" spans="1:5" ht="42" hidden="1" customHeight="1">
      <c r="A18975" s="231" t="str">
        <f>IF((SUM('Раздел 4'!AD113:AD113)=0),"","Неверно!")</f>
        <v/>
      </c>
      <c r="B18975" s="237" t="s">
        <v>32719</v>
      </c>
      <c r="C18975" s="232" t="s">
        <v>21830</v>
      </c>
      <c r="D18975" s="232" t="s">
        <v>21663</v>
      </c>
      <c r="E18975" s="232" t="str">
        <f>CONCATENATE(SUM('Раздел 4'!AD113:AD113),"=",0)</f>
        <v>0=0</v>
      </c>
    </row>
    <row r="18976" spans="1:5" ht="42" hidden="1" customHeight="1">
      <c r="A18976" s="231" t="str">
        <f>IF((SUM('Раздел 4'!AD114:AD114)=0),"","Неверно!")</f>
        <v/>
      </c>
      <c r="B18976" s="237" t="s">
        <v>32719</v>
      </c>
      <c r="C18976" s="232" t="s">
        <v>21831</v>
      </c>
      <c r="D18976" s="232" t="s">
        <v>21663</v>
      </c>
      <c r="E18976" s="232" t="str">
        <f>CONCATENATE(SUM('Раздел 4'!AD114:AD114),"=",0)</f>
        <v>0=0</v>
      </c>
    </row>
    <row r="18977" spans="1:5" ht="42" hidden="1" customHeight="1">
      <c r="A18977" s="231" t="str">
        <f>IF((SUM('Раздел 4'!AD115:AD115)=0),"","Неверно!")</f>
        <v/>
      </c>
      <c r="B18977" s="237" t="s">
        <v>32719</v>
      </c>
      <c r="C18977" s="232" t="s">
        <v>21832</v>
      </c>
      <c r="D18977" s="232" t="s">
        <v>21663</v>
      </c>
      <c r="E18977" s="232" t="str">
        <f>CONCATENATE(SUM('Раздел 4'!AD115:AD115),"=",0)</f>
        <v>0=0</v>
      </c>
    </row>
    <row r="18978" spans="1:5" ht="42" hidden="1" customHeight="1">
      <c r="A18978" s="231" t="str">
        <f>IF((SUM('Раздел 4'!AD116:AD116)=0),"","Неверно!")</f>
        <v/>
      </c>
      <c r="B18978" s="237" t="s">
        <v>32719</v>
      </c>
      <c r="C18978" s="232" t="s">
        <v>21833</v>
      </c>
      <c r="D18978" s="232" t="s">
        <v>21663</v>
      </c>
      <c r="E18978" s="232" t="str">
        <f>CONCATENATE(SUM('Раздел 4'!AD116:AD116),"=",0)</f>
        <v>0=0</v>
      </c>
    </row>
    <row r="18979" spans="1:5" ht="42" hidden="1" customHeight="1">
      <c r="A18979" s="231" t="str">
        <f>IF((SUM('Раздел 4'!AD117:AD117)=0),"","Неверно!")</f>
        <v/>
      </c>
      <c r="B18979" s="237" t="s">
        <v>32719</v>
      </c>
      <c r="C18979" s="232" t="s">
        <v>21834</v>
      </c>
      <c r="D18979" s="232" t="s">
        <v>21663</v>
      </c>
      <c r="E18979" s="232" t="str">
        <f>CONCATENATE(SUM('Раздел 4'!AD117:AD117),"=",0)</f>
        <v>0=0</v>
      </c>
    </row>
    <row r="18980" spans="1:5" ht="42" hidden="1" customHeight="1">
      <c r="A18980" s="231" t="str">
        <f>IF((SUM('Раздел 4'!AD118:AD118)=0),"","Неверно!")</f>
        <v/>
      </c>
      <c r="B18980" s="237" t="s">
        <v>32719</v>
      </c>
      <c r="C18980" s="232" t="s">
        <v>21835</v>
      </c>
      <c r="D18980" s="232" t="s">
        <v>21663</v>
      </c>
      <c r="E18980" s="232" t="str">
        <f>CONCATENATE(SUM('Раздел 4'!AD118:AD118),"=",0)</f>
        <v>0=0</v>
      </c>
    </row>
    <row r="18981" spans="1:5" ht="42" hidden="1" customHeight="1">
      <c r="A18981" s="231" t="str">
        <f>IF((SUM('Раздел 4'!AD119:AD119)=0),"","Неверно!")</f>
        <v/>
      </c>
      <c r="B18981" s="237" t="s">
        <v>32719</v>
      </c>
      <c r="C18981" s="232" t="s">
        <v>21836</v>
      </c>
      <c r="D18981" s="232" t="s">
        <v>21663</v>
      </c>
      <c r="E18981" s="232" t="str">
        <f>CONCATENATE(SUM('Раздел 4'!AD119:AD119),"=",0)</f>
        <v>0=0</v>
      </c>
    </row>
    <row r="18982" spans="1:5" ht="42" hidden="1" customHeight="1">
      <c r="A18982" s="231" t="str">
        <f>IF((SUM('Раздел 4'!AD120:AD120)=0),"","Неверно!")</f>
        <v/>
      </c>
      <c r="B18982" s="237" t="s">
        <v>32719</v>
      </c>
      <c r="C18982" s="232" t="s">
        <v>21837</v>
      </c>
      <c r="D18982" s="232" t="s">
        <v>21663</v>
      </c>
      <c r="E18982" s="232" t="str">
        <f>CONCATENATE(SUM('Раздел 4'!AD120:AD120),"=",0)</f>
        <v>0=0</v>
      </c>
    </row>
    <row r="18983" spans="1:5" ht="42" hidden="1" customHeight="1">
      <c r="A18983" s="231" t="str">
        <f>IF((SUM('Раздел 4'!AD121:AD121)=0),"","Неверно!")</f>
        <v/>
      </c>
      <c r="B18983" s="237" t="s">
        <v>32719</v>
      </c>
      <c r="C18983" s="232" t="s">
        <v>21838</v>
      </c>
      <c r="D18983" s="232" t="s">
        <v>21663</v>
      </c>
      <c r="E18983" s="232" t="str">
        <f>CONCATENATE(SUM('Раздел 4'!AD121:AD121),"=",0)</f>
        <v>0=0</v>
      </c>
    </row>
    <row r="18984" spans="1:5" ht="42" hidden="1" customHeight="1">
      <c r="A18984" s="231" t="str">
        <f>IF((SUM('Раздел 4'!AD122:AD122)=0),"","Неверно!")</f>
        <v/>
      </c>
      <c r="B18984" s="237" t="s">
        <v>32719</v>
      </c>
      <c r="C18984" s="232" t="s">
        <v>21839</v>
      </c>
      <c r="D18984" s="232" t="s">
        <v>21663</v>
      </c>
      <c r="E18984" s="232" t="str">
        <f>CONCATENATE(SUM('Раздел 4'!AD122:AD122),"=",0)</f>
        <v>0=0</v>
      </c>
    </row>
    <row r="18985" spans="1:5" ht="42" hidden="1" customHeight="1">
      <c r="A18985" s="231" t="str">
        <f>IF((SUM('Раздел 4'!AD123:AD123)=0),"","Неверно!")</f>
        <v/>
      </c>
      <c r="B18985" s="237" t="s">
        <v>32719</v>
      </c>
      <c r="C18985" s="232" t="s">
        <v>21840</v>
      </c>
      <c r="D18985" s="232" t="s">
        <v>21663</v>
      </c>
      <c r="E18985" s="232" t="str">
        <f>CONCATENATE(SUM('Раздел 4'!AD123:AD123),"=",0)</f>
        <v>0=0</v>
      </c>
    </row>
    <row r="18986" spans="1:5" ht="42" hidden="1" customHeight="1">
      <c r="A18986" s="231" t="str">
        <f>IF((SUM('Раздел 4'!AD124:AD124)=0),"","Неверно!")</f>
        <v/>
      </c>
      <c r="B18986" s="237" t="s">
        <v>32719</v>
      </c>
      <c r="C18986" s="232" t="s">
        <v>21841</v>
      </c>
      <c r="D18986" s="232" t="s">
        <v>21663</v>
      </c>
      <c r="E18986" s="232" t="str">
        <f>CONCATENATE(SUM('Раздел 4'!AD124:AD124),"=",0)</f>
        <v>0=0</v>
      </c>
    </row>
    <row r="18987" spans="1:5" ht="42" hidden="1" customHeight="1">
      <c r="A18987" s="231" t="str">
        <f>IF((SUM('Раздел 4'!AD125:AD125)=0),"","Неверно!")</f>
        <v/>
      </c>
      <c r="B18987" s="237" t="s">
        <v>32719</v>
      </c>
      <c r="C18987" s="232" t="s">
        <v>21842</v>
      </c>
      <c r="D18987" s="232" t="s">
        <v>21663</v>
      </c>
      <c r="E18987" s="232" t="str">
        <f>CONCATENATE(SUM('Раздел 4'!AD125:AD125),"=",0)</f>
        <v>0=0</v>
      </c>
    </row>
    <row r="18988" spans="1:5" ht="42" hidden="1" customHeight="1">
      <c r="A18988" s="231" t="str">
        <f>IF((SUM('Раздел 4'!AD126:AD126)=0),"","Неверно!")</f>
        <v/>
      </c>
      <c r="B18988" s="237" t="s">
        <v>32719</v>
      </c>
      <c r="C18988" s="232" t="s">
        <v>21843</v>
      </c>
      <c r="D18988" s="232" t="s">
        <v>21663</v>
      </c>
      <c r="E18988" s="232" t="str">
        <f>CONCATENATE(SUM('Раздел 4'!AD126:AD126),"=",0)</f>
        <v>0=0</v>
      </c>
    </row>
    <row r="18989" spans="1:5" ht="42" hidden="1" customHeight="1">
      <c r="A18989" s="231" t="str">
        <f>IF((SUM('Раздел 4'!AD127:AD127)=0),"","Неверно!")</f>
        <v/>
      </c>
      <c r="B18989" s="237" t="s">
        <v>32719</v>
      </c>
      <c r="C18989" s="232" t="s">
        <v>21844</v>
      </c>
      <c r="D18989" s="232" t="s">
        <v>21663</v>
      </c>
      <c r="E18989" s="232" t="str">
        <f>CONCATENATE(SUM('Раздел 4'!AD127:AD127),"=",0)</f>
        <v>0=0</v>
      </c>
    </row>
    <row r="18990" spans="1:5" ht="42" hidden="1" customHeight="1">
      <c r="A18990" s="231" t="str">
        <f>IF((SUM('Раздел 4'!AD20:AD20)=0),"","Неверно!")</f>
        <v/>
      </c>
      <c r="B18990" s="237" t="s">
        <v>32719</v>
      </c>
      <c r="C18990" s="232" t="s">
        <v>21845</v>
      </c>
      <c r="D18990" s="232" t="s">
        <v>21663</v>
      </c>
      <c r="E18990" s="232" t="str">
        <f>CONCATENATE(SUM('Раздел 4'!AD20:AD20),"=",0)</f>
        <v>0=0</v>
      </c>
    </row>
    <row r="18991" spans="1:5" ht="42" hidden="1" customHeight="1">
      <c r="A18991" s="231" t="str">
        <f>IF((SUM('Раздел 4'!AD128:AD128)=0),"","Неверно!")</f>
        <v/>
      </c>
      <c r="B18991" s="237" t="s">
        <v>32719</v>
      </c>
      <c r="C18991" s="232" t="s">
        <v>21846</v>
      </c>
      <c r="D18991" s="232" t="s">
        <v>21663</v>
      </c>
      <c r="E18991" s="232" t="str">
        <f>CONCATENATE(SUM('Раздел 4'!AD128:AD128),"=",0)</f>
        <v>0=0</v>
      </c>
    </row>
    <row r="18992" spans="1:5" ht="42" hidden="1" customHeight="1">
      <c r="A18992" s="231" t="str">
        <f>IF((SUM('Раздел 4'!AD129:AD129)=0),"","Неверно!")</f>
        <v/>
      </c>
      <c r="B18992" s="237" t="s">
        <v>32719</v>
      </c>
      <c r="C18992" s="232" t="s">
        <v>21847</v>
      </c>
      <c r="D18992" s="232" t="s">
        <v>21663</v>
      </c>
      <c r="E18992" s="232" t="str">
        <f>CONCATENATE(SUM('Раздел 4'!AD129:AD129),"=",0)</f>
        <v>0=0</v>
      </c>
    </row>
    <row r="18993" spans="1:5" ht="42" hidden="1" customHeight="1">
      <c r="A18993" s="231" t="str">
        <f>IF((SUM('Раздел 4'!AD130:AD130)=0),"","Неверно!")</f>
        <v/>
      </c>
      <c r="B18993" s="237" t="s">
        <v>32719</v>
      </c>
      <c r="C18993" s="232" t="s">
        <v>21848</v>
      </c>
      <c r="D18993" s="232" t="s">
        <v>21663</v>
      </c>
      <c r="E18993" s="232" t="str">
        <f>CONCATENATE(SUM('Раздел 4'!AD130:AD130),"=",0)</f>
        <v>0=0</v>
      </c>
    </row>
    <row r="18994" spans="1:5" ht="42" hidden="1" customHeight="1">
      <c r="A18994" s="231" t="str">
        <f>IF((SUM('Раздел 4'!AD131:AD131)=0),"","Неверно!")</f>
        <v/>
      </c>
      <c r="B18994" s="237" t="s">
        <v>32719</v>
      </c>
      <c r="C18994" s="232" t="s">
        <v>21849</v>
      </c>
      <c r="D18994" s="232" t="s">
        <v>21663</v>
      </c>
      <c r="E18994" s="232" t="str">
        <f>CONCATENATE(SUM('Раздел 4'!AD131:AD131),"=",0)</f>
        <v>0=0</v>
      </c>
    </row>
    <row r="18995" spans="1:5" ht="42" hidden="1" customHeight="1">
      <c r="A18995" s="231" t="str">
        <f>IF((SUM('Раздел 4'!AD132:AD132)=0),"","Неверно!")</f>
        <v/>
      </c>
      <c r="B18995" s="237" t="s">
        <v>32719</v>
      </c>
      <c r="C18995" s="232" t="s">
        <v>21850</v>
      </c>
      <c r="D18995" s="232" t="s">
        <v>21663</v>
      </c>
      <c r="E18995" s="232" t="str">
        <f>CONCATENATE(SUM('Раздел 4'!AD132:AD132),"=",0)</f>
        <v>0=0</v>
      </c>
    </row>
    <row r="18996" spans="1:5" ht="42" hidden="1" customHeight="1">
      <c r="A18996" s="231" t="str">
        <f>IF((SUM('Раздел 4'!AD133:AD133)=0),"","Неверно!")</f>
        <v/>
      </c>
      <c r="B18996" s="237" t="s">
        <v>32719</v>
      </c>
      <c r="C18996" s="232" t="s">
        <v>21851</v>
      </c>
      <c r="D18996" s="232" t="s">
        <v>21663</v>
      </c>
      <c r="E18996" s="232" t="str">
        <f>CONCATENATE(SUM('Раздел 4'!AD133:AD133),"=",0)</f>
        <v>0=0</v>
      </c>
    </row>
    <row r="18997" spans="1:5" ht="42" hidden="1" customHeight="1">
      <c r="A18997" s="231" t="str">
        <f>IF((SUM('Раздел 4'!AD134:AD134)=0),"","Неверно!")</f>
        <v/>
      </c>
      <c r="B18997" s="237" t="s">
        <v>32719</v>
      </c>
      <c r="C18997" s="232" t="s">
        <v>21852</v>
      </c>
      <c r="D18997" s="232" t="s">
        <v>21663</v>
      </c>
      <c r="E18997" s="232" t="str">
        <f>CONCATENATE(SUM('Раздел 4'!AD134:AD134),"=",0)</f>
        <v>0=0</v>
      </c>
    </row>
    <row r="18998" spans="1:5" ht="42" hidden="1" customHeight="1">
      <c r="A18998" s="231" t="str">
        <f>IF((SUM('Раздел 4'!AD135:AD135)=0),"","Неверно!")</f>
        <v/>
      </c>
      <c r="B18998" s="237" t="s">
        <v>32719</v>
      </c>
      <c r="C18998" s="232" t="s">
        <v>21853</v>
      </c>
      <c r="D18998" s="232" t="s">
        <v>21663</v>
      </c>
      <c r="E18998" s="232" t="str">
        <f>CONCATENATE(SUM('Раздел 4'!AD135:AD135),"=",0)</f>
        <v>0=0</v>
      </c>
    </row>
    <row r="18999" spans="1:5" ht="42" hidden="1" customHeight="1">
      <c r="A18999" s="231" t="str">
        <f>IF((SUM('Раздел 4'!AD136:AD136)=0),"","Неверно!")</f>
        <v/>
      </c>
      <c r="B18999" s="237" t="s">
        <v>32719</v>
      </c>
      <c r="C18999" s="232" t="s">
        <v>21854</v>
      </c>
      <c r="D18999" s="232" t="s">
        <v>21663</v>
      </c>
      <c r="E18999" s="232" t="str">
        <f>CONCATENATE(SUM('Раздел 4'!AD136:AD136),"=",0)</f>
        <v>0=0</v>
      </c>
    </row>
    <row r="19000" spans="1:5" ht="42" hidden="1" customHeight="1">
      <c r="A19000" s="231" t="str">
        <f>IF((SUM('Раздел 4'!AD137:AD137)=0),"","Неверно!")</f>
        <v/>
      </c>
      <c r="B19000" s="237" t="s">
        <v>32719</v>
      </c>
      <c r="C19000" s="232" t="s">
        <v>21855</v>
      </c>
      <c r="D19000" s="232" t="s">
        <v>21663</v>
      </c>
      <c r="E19000" s="232" t="str">
        <f>CONCATENATE(SUM('Раздел 4'!AD137:AD137),"=",0)</f>
        <v>0=0</v>
      </c>
    </row>
    <row r="19001" spans="1:5" ht="42" hidden="1" customHeight="1">
      <c r="A19001" s="231" t="str">
        <f>IF((SUM('Раздел 4'!AD21:AD21)=0),"","Неверно!")</f>
        <v/>
      </c>
      <c r="B19001" s="237" t="s">
        <v>32719</v>
      </c>
      <c r="C19001" s="232" t="s">
        <v>21856</v>
      </c>
      <c r="D19001" s="232" t="s">
        <v>21663</v>
      </c>
      <c r="E19001" s="232" t="str">
        <f>CONCATENATE(SUM('Раздел 4'!AD21:AD21),"=",0)</f>
        <v>0=0</v>
      </c>
    </row>
    <row r="19002" spans="1:5" ht="42" hidden="1" customHeight="1">
      <c r="A19002" s="231" t="str">
        <f>IF((SUM('Раздел 4'!AD138:AD138)=0),"","Неверно!")</f>
        <v/>
      </c>
      <c r="B19002" s="237" t="s">
        <v>32719</v>
      </c>
      <c r="C19002" s="232" t="s">
        <v>21857</v>
      </c>
      <c r="D19002" s="232" t="s">
        <v>21663</v>
      </c>
      <c r="E19002" s="232" t="str">
        <f>CONCATENATE(SUM('Раздел 4'!AD138:AD138),"=",0)</f>
        <v>0=0</v>
      </c>
    </row>
    <row r="19003" spans="1:5" ht="42" hidden="1" customHeight="1">
      <c r="A19003" s="231" t="str">
        <f>IF((SUM('Раздел 4'!AD139:AD139)=0),"","Неверно!")</f>
        <v/>
      </c>
      <c r="B19003" s="237" t="s">
        <v>32719</v>
      </c>
      <c r="C19003" s="232" t="s">
        <v>21858</v>
      </c>
      <c r="D19003" s="232" t="s">
        <v>21663</v>
      </c>
      <c r="E19003" s="232" t="str">
        <f>CONCATENATE(SUM('Раздел 4'!AD139:AD139),"=",0)</f>
        <v>0=0</v>
      </c>
    </row>
    <row r="19004" spans="1:5" ht="42" hidden="1" customHeight="1">
      <c r="A19004" s="231" t="str">
        <f>IF((SUM('Раздел 4'!AD140:AD140)=0),"","Неверно!")</f>
        <v/>
      </c>
      <c r="B19004" s="237" t="s">
        <v>32719</v>
      </c>
      <c r="C19004" s="232" t="s">
        <v>21859</v>
      </c>
      <c r="D19004" s="232" t="s">
        <v>21663</v>
      </c>
      <c r="E19004" s="232" t="str">
        <f>CONCATENATE(SUM('Раздел 4'!AD140:AD140),"=",0)</f>
        <v>0=0</v>
      </c>
    </row>
    <row r="19005" spans="1:5" ht="42" hidden="1" customHeight="1">
      <c r="A19005" s="231" t="str">
        <f>IF((SUM('Раздел 4'!AD141:AD141)=0),"","Неверно!")</f>
        <v/>
      </c>
      <c r="B19005" s="237" t="s">
        <v>32719</v>
      </c>
      <c r="C19005" s="232" t="s">
        <v>21860</v>
      </c>
      <c r="D19005" s="232" t="s">
        <v>21663</v>
      </c>
      <c r="E19005" s="232" t="str">
        <f>CONCATENATE(SUM('Раздел 4'!AD141:AD141),"=",0)</f>
        <v>0=0</v>
      </c>
    </row>
    <row r="19006" spans="1:5" ht="42" hidden="1" customHeight="1">
      <c r="A19006" s="231" t="str">
        <f>IF((SUM('Раздел 4'!AD142:AD142)=0),"","Неверно!")</f>
        <v/>
      </c>
      <c r="B19006" s="237" t="s">
        <v>32719</v>
      </c>
      <c r="C19006" s="232" t="s">
        <v>21861</v>
      </c>
      <c r="D19006" s="232" t="s">
        <v>21663</v>
      </c>
      <c r="E19006" s="232" t="str">
        <f>CONCATENATE(SUM('Раздел 4'!AD142:AD142),"=",0)</f>
        <v>0=0</v>
      </c>
    </row>
    <row r="19007" spans="1:5" ht="42" hidden="1" customHeight="1">
      <c r="A19007" s="231" t="str">
        <f>IF((SUM('Раздел 4'!AD143:AD143)=0),"","Неверно!")</f>
        <v/>
      </c>
      <c r="B19007" s="237" t="s">
        <v>32719</v>
      </c>
      <c r="C19007" s="232" t="s">
        <v>21862</v>
      </c>
      <c r="D19007" s="232" t="s">
        <v>21663</v>
      </c>
      <c r="E19007" s="232" t="str">
        <f>CONCATENATE(SUM('Раздел 4'!AD143:AD143),"=",0)</f>
        <v>0=0</v>
      </c>
    </row>
    <row r="19008" spans="1:5" ht="42" hidden="1" customHeight="1">
      <c r="A19008" s="231" t="str">
        <f>IF((SUM('Раздел 4'!AD144:AD144)=0),"","Неверно!")</f>
        <v/>
      </c>
      <c r="B19008" s="237" t="s">
        <v>32719</v>
      </c>
      <c r="C19008" s="232" t="s">
        <v>21863</v>
      </c>
      <c r="D19008" s="232" t="s">
        <v>21663</v>
      </c>
      <c r="E19008" s="232" t="str">
        <f>CONCATENATE(SUM('Раздел 4'!AD144:AD144),"=",0)</f>
        <v>0=0</v>
      </c>
    </row>
    <row r="19009" spans="1:5" ht="42" hidden="1" customHeight="1">
      <c r="A19009" s="231" t="str">
        <f>IF((SUM('Раздел 4'!AD145:AD145)=0),"","Неверно!")</f>
        <v/>
      </c>
      <c r="B19009" s="237" t="s">
        <v>32719</v>
      </c>
      <c r="C19009" s="232" t="s">
        <v>21864</v>
      </c>
      <c r="D19009" s="232" t="s">
        <v>21663</v>
      </c>
      <c r="E19009" s="232" t="str">
        <f>CONCATENATE(SUM('Раздел 4'!AD145:AD145),"=",0)</f>
        <v>0=0</v>
      </c>
    </row>
    <row r="19010" spans="1:5" ht="42" hidden="1" customHeight="1">
      <c r="A19010" s="231" t="str">
        <f>IF((SUM('Раздел 4'!AD146:AD146)=0),"","Неверно!")</f>
        <v/>
      </c>
      <c r="B19010" s="237" t="s">
        <v>32719</v>
      </c>
      <c r="C19010" s="232" t="s">
        <v>21865</v>
      </c>
      <c r="D19010" s="232" t="s">
        <v>21663</v>
      </c>
      <c r="E19010" s="232" t="str">
        <f>CONCATENATE(SUM('Раздел 4'!AD146:AD146),"=",0)</f>
        <v>0=0</v>
      </c>
    </row>
    <row r="19011" spans="1:5" ht="42" hidden="1" customHeight="1">
      <c r="A19011" s="231" t="str">
        <f>IF((SUM('Раздел 4'!AD147:AD147)=0),"","Неверно!")</f>
        <v/>
      </c>
      <c r="B19011" s="237" t="s">
        <v>32719</v>
      </c>
      <c r="C19011" s="232" t="s">
        <v>21866</v>
      </c>
      <c r="D19011" s="232" t="s">
        <v>21663</v>
      </c>
      <c r="E19011" s="232" t="str">
        <f>CONCATENATE(SUM('Раздел 4'!AD147:AD147),"=",0)</f>
        <v>0=0</v>
      </c>
    </row>
    <row r="19012" spans="1:5" ht="42" hidden="1" customHeight="1">
      <c r="A19012" s="231" t="str">
        <f>IF((SUM('Раздел 4'!AD22:AD22)=0),"","Неверно!")</f>
        <v/>
      </c>
      <c r="B19012" s="237" t="s">
        <v>32719</v>
      </c>
      <c r="C19012" s="232" t="s">
        <v>21867</v>
      </c>
      <c r="D19012" s="232" t="s">
        <v>21663</v>
      </c>
      <c r="E19012" s="232" t="str">
        <f>CONCATENATE(SUM('Раздел 4'!AD22:AD22),"=",0)</f>
        <v>0=0</v>
      </c>
    </row>
    <row r="19013" spans="1:5" ht="42" hidden="1" customHeight="1">
      <c r="A19013" s="231" t="str">
        <f>IF((SUM('Раздел 4'!AD148:AD148)=0),"","Неверно!")</f>
        <v/>
      </c>
      <c r="B19013" s="237" t="s">
        <v>32719</v>
      </c>
      <c r="C19013" s="232" t="s">
        <v>21868</v>
      </c>
      <c r="D19013" s="232" t="s">
        <v>21663</v>
      </c>
      <c r="E19013" s="232" t="str">
        <f>CONCATENATE(SUM('Раздел 4'!AD148:AD148),"=",0)</f>
        <v>0=0</v>
      </c>
    </row>
    <row r="19014" spans="1:5" ht="42" hidden="1" customHeight="1">
      <c r="A19014" s="231" t="str">
        <f>IF((SUM('Раздел 4'!AD149:AD149)=0),"","Неверно!")</f>
        <v/>
      </c>
      <c r="B19014" s="237" t="s">
        <v>32719</v>
      </c>
      <c r="C19014" s="232" t="s">
        <v>21869</v>
      </c>
      <c r="D19014" s="232" t="s">
        <v>21663</v>
      </c>
      <c r="E19014" s="232" t="str">
        <f>CONCATENATE(SUM('Раздел 4'!AD149:AD149),"=",0)</f>
        <v>0=0</v>
      </c>
    </row>
    <row r="19015" spans="1:5" ht="42" hidden="1" customHeight="1">
      <c r="A19015" s="231" t="str">
        <f>IF((SUM('Раздел 4'!AD150:AD150)=0),"","Неверно!")</f>
        <v/>
      </c>
      <c r="B19015" s="237" t="s">
        <v>32719</v>
      </c>
      <c r="C19015" s="232" t="s">
        <v>21870</v>
      </c>
      <c r="D19015" s="232" t="s">
        <v>21663</v>
      </c>
      <c r="E19015" s="232" t="str">
        <f>CONCATENATE(SUM('Раздел 4'!AD150:AD150),"=",0)</f>
        <v>0=0</v>
      </c>
    </row>
    <row r="19016" spans="1:5" ht="42" hidden="1" customHeight="1">
      <c r="A19016" s="231" t="str">
        <f>IF((SUM('Раздел 4'!AD151:AD151)=0),"","Неверно!")</f>
        <v/>
      </c>
      <c r="B19016" s="237" t="s">
        <v>32719</v>
      </c>
      <c r="C19016" s="232" t="s">
        <v>21871</v>
      </c>
      <c r="D19016" s="232" t="s">
        <v>21663</v>
      </c>
      <c r="E19016" s="232" t="str">
        <f>CONCATENATE(SUM('Раздел 4'!AD151:AD151),"=",0)</f>
        <v>0=0</v>
      </c>
    </row>
    <row r="19017" spans="1:5" ht="42" hidden="1" customHeight="1">
      <c r="A19017" s="231" t="str">
        <f>IF((SUM('Раздел 4'!AD152:AD152)=0),"","Неверно!")</f>
        <v/>
      </c>
      <c r="B19017" s="237" t="s">
        <v>32719</v>
      </c>
      <c r="C19017" s="232" t="s">
        <v>21872</v>
      </c>
      <c r="D19017" s="232" t="s">
        <v>21663</v>
      </c>
      <c r="E19017" s="232" t="str">
        <f>CONCATENATE(SUM('Раздел 4'!AD152:AD152),"=",0)</f>
        <v>0=0</v>
      </c>
    </row>
    <row r="19018" spans="1:5" ht="42" hidden="1" customHeight="1">
      <c r="A19018" s="231" t="str">
        <f>IF((SUM('Раздел 4'!AD153:AD153)=0),"","Неверно!")</f>
        <v/>
      </c>
      <c r="B19018" s="237" t="s">
        <v>32719</v>
      </c>
      <c r="C19018" s="232" t="s">
        <v>21873</v>
      </c>
      <c r="D19018" s="232" t="s">
        <v>21663</v>
      </c>
      <c r="E19018" s="232" t="str">
        <f>CONCATENATE(SUM('Раздел 4'!AD153:AD153),"=",0)</f>
        <v>0=0</v>
      </c>
    </row>
    <row r="19019" spans="1:5" ht="42" hidden="1" customHeight="1">
      <c r="A19019" s="231" t="str">
        <f>IF((SUM('Раздел 4'!AD154:AD154)=0),"","Неверно!")</f>
        <v/>
      </c>
      <c r="B19019" s="237" t="s">
        <v>32719</v>
      </c>
      <c r="C19019" s="232" t="s">
        <v>21874</v>
      </c>
      <c r="D19019" s="232" t="s">
        <v>21663</v>
      </c>
      <c r="E19019" s="232" t="str">
        <f>CONCATENATE(SUM('Раздел 4'!AD154:AD154),"=",0)</f>
        <v>0=0</v>
      </c>
    </row>
    <row r="19020" spans="1:5" ht="42" hidden="1" customHeight="1">
      <c r="A19020" s="231" t="str">
        <f>IF((SUM('Раздел 4'!AD155:AD155)=0),"","Неверно!")</f>
        <v/>
      </c>
      <c r="B19020" s="237" t="s">
        <v>32719</v>
      </c>
      <c r="C19020" s="232" t="s">
        <v>21875</v>
      </c>
      <c r="D19020" s="232" t="s">
        <v>21663</v>
      </c>
      <c r="E19020" s="232" t="str">
        <f>CONCATENATE(SUM('Раздел 4'!AD155:AD155),"=",0)</f>
        <v>0=0</v>
      </c>
    </row>
    <row r="19021" spans="1:5" ht="42" hidden="1" customHeight="1">
      <c r="A19021" s="231" t="str">
        <f>IF((SUM('Раздел 4'!AD156:AD156)=0),"","Неверно!")</f>
        <v/>
      </c>
      <c r="B19021" s="237" t="s">
        <v>32719</v>
      </c>
      <c r="C19021" s="232" t="s">
        <v>21500</v>
      </c>
      <c r="D19021" s="232" t="s">
        <v>21663</v>
      </c>
      <c r="E19021" s="232" t="str">
        <f>CONCATENATE(SUM('Раздел 4'!AD156:AD156),"=",0)</f>
        <v>0=0</v>
      </c>
    </row>
    <row r="19022" spans="1:5" ht="42" hidden="1" customHeight="1">
      <c r="A19022" s="231" t="str">
        <f>IF((SUM('Раздел 4'!AD157:AD157)=0),"","Неверно!")</f>
        <v/>
      </c>
      <c r="B19022" s="237" t="s">
        <v>32719</v>
      </c>
      <c r="C19022" s="232" t="s">
        <v>21876</v>
      </c>
      <c r="D19022" s="232" t="s">
        <v>21663</v>
      </c>
      <c r="E19022" s="232" t="str">
        <f>CONCATENATE(SUM('Раздел 4'!AD157:AD157),"=",0)</f>
        <v>0=0</v>
      </c>
    </row>
    <row r="19023" spans="1:5" ht="42" hidden="1" customHeight="1">
      <c r="A19023" s="231" t="str">
        <f>IF((SUM('Раздел 4'!AD23:AD23)=0),"","Неверно!")</f>
        <v/>
      </c>
      <c r="B19023" s="237" t="s">
        <v>32719</v>
      </c>
      <c r="C19023" s="232" t="s">
        <v>21877</v>
      </c>
      <c r="D19023" s="232" t="s">
        <v>21663</v>
      </c>
      <c r="E19023" s="232" t="str">
        <f>CONCATENATE(SUM('Раздел 4'!AD23:AD23),"=",0)</f>
        <v>0=0</v>
      </c>
    </row>
    <row r="19024" spans="1:5" ht="42" hidden="1" customHeight="1">
      <c r="A19024" s="231" t="str">
        <f>IF((SUM('Раздел 4'!AD158:AD158)=0),"","Неверно!")</f>
        <v/>
      </c>
      <c r="B19024" s="237" t="s">
        <v>32719</v>
      </c>
      <c r="C19024" s="232" t="s">
        <v>21878</v>
      </c>
      <c r="D19024" s="232" t="s">
        <v>21663</v>
      </c>
      <c r="E19024" s="232" t="str">
        <f>CONCATENATE(SUM('Раздел 4'!AD158:AD158),"=",0)</f>
        <v>0=0</v>
      </c>
    </row>
    <row r="19025" spans="1:5" ht="42" hidden="1" customHeight="1">
      <c r="A19025" s="231" t="str">
        <f>IF((SUM('Раздел 4'!AD159:AD159)=0),"","Неверно!")</f>
        <v/>
      </c>
      <c r="B19025" s="237" t="s">
        <v>32719</v>
      </c>
      <c r="C19025" s="232" t="s">
        <v>21879</v>
      </c>
      <c r="D19025" s="232" t="s">
        <v>21663</v>
      </c>
      <c r="E19025" s="232" t="str">
        <f>CONCATENATE(SUM('Раздел 4'!AD159:AD159),"=",0)</f>
        <v>0=0</v>
      </c>
    </row>
    <row r="19026" spans="1:5" ht="42" hidden="1" customHeight="1">
      <c r="A19026" s="231" t="str">
        <f>IF((SUM('Раздел 4'!AD160:AD160)=0),"","Неверно!")</f>
        <v/>
      </c>
      <c r="B19026" s="237" t="s">
        <v>32719</v>
      </c>
      <c r="C19026" s="232" t="s">
        <v>21526</v>
      </c>
      <c r="D19026" s="232" t="s">
        <v>21663</v>
      </c>
      <c r="E19026" s="232" t="str">
        <f>CONCATENATE(SUM('Раздел 4'!AD160:AD160),"=",0)</f>
        <v>0=0</v>
      </c>
    </row>
    <row r="19027" spans="1:5" ht="42" hidden="1" customHeight="1">
      <c r="A19027" s="231" t="str">
        <f>IF((SUM('Раздел 4'!AD161:AD161)=0),"","Неверно!")</f>
        <v/>
      </c>
      <c r="B19027" s="237" t="s">
        <v>32719</v>
      </c>
      <c r="C19027" s="232" t="s">
        <v>21880</v>
      </c>
      <c r="D19027" s="232" t="s">
        <v>21663</v>
      </c>
      <c r="E19027" s="232" t="str">
        <f>CONCATENATE(SUM('Раздел 4'!AD161:AD161),"=",0)</f>
        <v>0=0</v>
      </c>
    </row>
    <row r="19028" spans="1:5" ht="42" hidden="1" customHeight="1">
      <c r="A19028" s="231" t="str">
        <f>IF((SUM('Раздел 4'!AD162:AD162)=0),"","Неверно!")</f>
        <v/>
      </c>
      <c r="B19028" s="237" t="s">
        <v>32719</v>
      </c>
      <c r="C19028" s="232" t="s">
        <v>21881</v>
      </c>
      <c r="D19028" s="232" t="s">
        <v>21663</v>
      </c>
      <c r="E19028" s="232" t="str">
        <f>CONCATENATE(SUM('Раздел 4'!AD162:AD162),"=",0)</f>
        <v>0=0</v>
      </c>
    </row>
    <row r="19029" spans="1:5" ht="42" hidden="1" customHeight="1">
      <c r="A19029" s="231" t="str">
        <f>IF((SUM('Раздел 4'!AD163:AD163)=0),"","Неверно!")</f>
        <v/>
      </c>
      <c r="B19029" s="237" t="s">
        <v>32719</v>
      </c>
      <c r="C19029" s="232" t="s">
        <v>21882</v>
      </c>
      <c r="D19029" s="232" t="s">
        <v>21663</v>
      </c>
      <c r="E19029" s="232" t="str">
        <f>CONCATENATE(SUM('Раздел 4'!AD163:AD163),"=",0)</f>
        <v>0=0</v>
      </c>
    </row>
    <row r="19030" spans="1:5" ht="42" hidden="1" customHeight="1">
      <c r="A19030" s="231" t="str">
        <f>IF((SUM('Раздел 4'!AD164:AD164)=0),"","Неверно!")</f>
        <v/>
      </c>
      <c r="B19030" s="237" t="s">
        <v>32719</v>
      </c>
      <c r="C19030" s="232" t="s">
        <v>21883</v>
      </c>
      <c r="D19030" s="232" t="s">
        <v>21663</v>
      </c>
      <c r="E19030" s="232" t="str">
        <f>CONCATENATE(SUM('Раздел 4'!AD164:AD164),"=",0)</f>
        <v>0=0</v>
      </c>
    </row>
    <row r="19031" spans="1:5" ht="42" hidden="1" customHeight="1">
      <c r="A19031" s="231" t="str">
        <f>IF((SUM('Раздел 4'!AD165:AD165)=0),"","Неверно!")</f>
        <v/>
      </c>
      <c r="B19031" s="237" t="s">
        <v>32719</v>
      </c>
      <c r="C19031" s="232" t="s">
        <v>21884</v>
      </c>
      <c r="D19031" s="232" t="s">
        <v>21663</v>
      </c>
      <c r="E19031" s="232" t="str">
        <f>CONCATENATE(SUM('Раздел 4'!AD165:AD165),"=",0)</f>
        <v>0=0</v>
      </c>
    </row>
    <row r="19032" spans="1:5" ht="42" hidden="1" customHeight="1">
      <c r="A19032" s="231" t="str">
        <f>IF((SUM('Раздел 4'!AD166:AD166)=0),"","Неверно!")</f>
        <v/>
      </c>
      <c r="B19032" s="237" t="s">
        <v>32719</v>
      </c>
      <c r="C19032" s="232" t="s">
        <v>21885</v>
      </c>
      <c r="D19032" s="232" t="s">
        <v>21663</v>
      </c>
      <c r="E19032" s="232" t="str">
        <f>CONCATENATE(SUM('Раздел 4'!AD166:AD166),"=",0)</f>
        <v>0=0</v>
      </c>
    </row>
    <row r="19033" spans="1:5" ht="42" hidden="1" customHeight="1">
      <c r="A19033" s="231" t="str">
        <f>IF((SUM('Раздел 4'!AD167:AD167)=0),"","Неверно!")</f>
        <v/>
      </c>
      <c r="B19033" s="237" t="s">
        <v>32719</v>
      </c>
      <c r="C19033" s="232" t="s">
        <v>21886</v>
      </c>
      <c r="D19033" s="232" t="s">
        <v>21663</v>
      </c>
      <c r="E19033" s="232" t="str">
        <f>CONCATENATE(SUM('Раздел 4'!AD167:AD167),"=",0)</f>
        <v>0=0</v>
      </c>
    </row>
    <row r="19034" spans="1:5" ht="42" hidden="1" customHeight="1">
      <c r="A19034" s="231" t="str">
        <f>IF((SUM('Раздел 4'!AD24:AD24)=0),"","Неверно!")</f>
        <v/>
      </c>
      <c r="B19034" s="237" t="s">
        <v>32719</v>
      </c>
      <c r="C19034" s="232" t="s">
        <v>21887</v>
      </c>
      <c r="D19034" s="232" t="s">
        <v>21663</v>
      </c>
      <c r="E19034" s="232" t="str">
        <f>CONCATENATE(SUM('Раздел 4'!AD24:AD24),"=",0)</f>
        <v>0=0</v>
      </c>
    </row>
    <row r="19035" spans="1:5" ht="42" hidden="1" customHeight="1">
      <c r="A19035" s="231" t="str">
        <f>IF((SUM('Раздел 4'!AD168:AD168)=0),"","Неверно!")</f>
        <v/>
      </c>
      <c r="B19035" s="237" t="s">
        <v>32719</v>
      </c>
      <c r="C19035" s="232" t="s">
        <v>21365</v>
      </c>
      <c r="D19035" s="232" t="s">
        <v>21663</v>
      </c>
      <c r="E19035" s="232" t="str">
        <f>CONCATENATE(SUM('Раздел 4'!AD168:AD168),"=",0)</f>
        <v>0=0</v>
      </c>
    </row>
    <row r="19036" spans="1:5" ht="42" hidden="1" customHeight="1">
      <c r="A19036" s="231" t="str">
        <f>IF((SUM('Раздел 4'!AD169:AD169)=0),"","Неверно!")</f>
        <v/>
      </c>
      <c r="B19036" s="237" t="s">
        <v>32719</v>
      </c>
      <c r="C19036" s="232" t="s">
        <v>21366</v>
      </c>
      <c r="D19036" s="232" t="s">
        <v>21663</v>
      </c>
      <c r="E19036" s="232" t="str">
        <f>CONCATENATE(SUM('Раздел 4'!AD169:AD169),"=",0)</f>
        <v>0=0</v>
      </c>
    </row>
    <row r="19037" spans="1:5" ht="42" hidden="1" customHeight="1">
      <c r="A19037" s="231" t="str">
        <f>IF((SUM('Раздел 4'!AD170:AD170)=0),"","Неверно!")</f>
        <v/>
      </c>
      <c r="B19037" s="237" t="s">
        <v>32719</v>
      </c>
      <c r="C19037" s="232" t="s">
        <v>21888</v>
      </c>
      <c r="D19037" s="232" t="s">
        <v>21663</v>
      </c>
      <c r="E19037" s="232" t="str">
        <f>CONCATENATE(SUM('Раздел 4'!AD170:AD170),"=",0)</f>
        <v>0=0</v>
      </c>
    </row>
    <row r="19038" spans="1:5" ht="42" hidden="1" customHeight="1">
      <c r="A19038" s="231" t="str">
        <f>IF((SUM('Раздел 4'!AD171:AD171)=0),"","Неверно!")</f>
        <v/>
      </c>
      <c r="B19038" s="237" t="s">
        <v>32719</v>
      </c>
      <c r="C19038" s="232" t="s">
        <v>21889</v>
      </c>
      <c r="D19038" s="232" t="s">
        <v>21663</v>
      </c>
      <c r="E19038" s="232" t="str">
        <f>CONCATENATE(SUM('Раздел 4'!AD171:AD171),"=",0)</f>
        <v>0=0</v>
      </c>
    </row>
    <row r="19039" spans="1:5" ht="42" hidden="1" customHeight="1">
      <c r="A19039" s="231" t="str">
        <f>IF((SUM('Раздел 4'!AD172:AD172)=0),"","Неверно!")</f>
        <v/>
      </c>
      <c r="B19039" s="237" t="s">
        <v>32719</v>
      </c>
      <c r="C19039" s="232" t="s">
        <v>21890</v>
      </c>
      <c r="D19039" s="232" t="s">
        <v>21663</v>
      </c>
      <c r="E19039" s="232" t="str">
        <f>CONCATENATE(SUM('Раздел 4'!AD172:AD172),"=",0)</f>
        <v>0=0</v>
      </c>
    </row>
    <row r="19040" spans="1:5" ht="42" hidden="1" customHeight="1">
      <c r="A19040" s="231" t="str">
        <f>IF((SUM('Раздел 4'!AD173:AD173)=0),"","Неверно!")</f>
        <v/>
      </c>
      <c r="B19040" s="237" t="s">
        <v>32719</v>
      </c>
      <c r="C19040" s="232" t="s">
        <v>21891</v>
      </c>
      <c r="D19040" s="232" t="s">
        <v>21663</v>
      </c>
      <c r="E19040" s="232" t="str">
        <f>CONCATENATE(SUM('Раздел 4'!AD173:AD173),"=",0)</f>
        <v>0=0</v>
      </c>
    </row>
    <row r="19041" spans="1:5" ht="42" hidden="1" customHeight="1">
      <c r="A19041" s="231" t="str">
        <f>IF((SUM('Раздел 4'!AD174:AD174)=0),"","Неверно!")</f>
        <v/>
      </c>
      <c r="B19041" s="237" t="s">
        <v>32719</v>
      </c>
      <c r="C19041" s="232" t="s">
        <v>21892</v>
      </c>
      <c r="D19041" s="232" t="s">
        <v>21663</v>
      </c>
      <c r="E19041" s="232" t="str">
        <f>CONCATENATE(SUM('Раздел 4'!AD174:AD174),"=",0)</f>
        <v>0=0</v>
      </c>
    </row>
    <row r="19042" spans="1:5" ht="42" hidden="1" customHeight="1">
      <c r="A19042" s="231" t="str">
        <f>IF((SUM('Раздел 4'!AD175:AD175)=0),"","Неверно!")</f>
        <v/>
      </c>
      <c r="B19042" s="237" t="s">
        <v>32719</v>
      </c>
      <c r="C19042" s="232" t="s">
        <v>21893</v>
      </c>
      <c r="D19042" s="232" t="s">
        <v>21663</v>
      </c>
      <c r="E19042" s="232" t="str">
        <f>CONCATENATE(SUM('Раздел 4'!AD175:AD175),"=",0)</f>
        <v>0=0</v>
      </c>
    </row>
    <row r="19043" spans="1:5" ht="42" hidden="1" customHeight="1">
      <c r="A19043" s="231" t="str">
        <f>IF((SUM('Раздел 4'!AD176:AD176)=0),"","Неверно!")</f>
        <v/>
      </c>
      <c r="B19043" s="237" t="s">
        <v>32719</v>
      </c>
      <c r="C19043" s="232" t="s">
        <v>21894</v>
      </c>
      <c r="D19043" s="232" t="s">
        <v>21663</v>
      </c>
      <c r="E19043" s="232" t="str">
        <f>CONCATENATE(SUM('Раздел 4'!AD176:AD176),"=",0)</f>
        <v>0=0</v>
      </c>
    </row>
    <row r="19044" spans="1:5" ht="42" hidden="1" customHeight="1">
      <c r="A19044" s="231" t="str">
        <f>IF((SUM('Раздел 4'!AD177:AD177)=0),"","Неверно!")</f>
        <v/>
      </c>
      <c r="B19044" s="237" t="s">
        <v>32719</v>
      </c>
      <c r="C19044" s="232" t="s">
        <v>21430</v>
      </c>
      <c r="D19044" s="232" t="s">
        <v>21663</v>
      </c>
      <c r="E19044" s="232" t="str">
        <f>CONCATENATE(SUM('Раздел 4'!AD177:AD177),"=",0)</f>
        <v>0=0</v>
      </c>
    </row>
    <row r="19045" spans="1:5" ht="42" hidden="1" customHeight="1">
      <c r="A19045" s="231" t="str">
        <f>IF((SUM('Раздел 4'!AD25:AD25)=0),"","Неверно!")</f>
        <v/>
      </c>
      <c r="B19045" s="237" t="s">
        <v>32719</v>
      </c>
      <c r="C19045" s="232" t="s">
        <v>21895</v>
      </c>
      <c r="D19045" s="232" t="s">
        <v>21663</v>
      </c>
      <c r="E19045" s="232" t="str">
        <f>CONCATENATE(SUM('Раздел 4'!AD25:AD25),"=",0)</f>
        <v>0=0</v>
      </c>
    </row>
    <row r="19046" spans="1:5" ht="42" hidden="1" customHeight="1">
      <c r="A19046" s="231" t="str">
        <f>IF((SUM('Раздел 4'!AD178:AD178)=0),"","Неверно!")</f>
        <v/>
      </c>
      <c r="B19046" s="237" t="s">
        <v>32719</v>
      </c>
      <c r="C19046" s="232" t="s">
        <v>21431</v>
      </c>
      <c r="D19046" s="232" t="s">
        <v>21663</v>
      </c>
      <c r="E19046" s="232" t="str">
        <f>CONCATENATE(SUM('Раздел 4'!AD178:AD178),"=",0)</f>
        <v>0=0</v>
      </c>
    </row>
    <row r="19047" spans="1:5" ht="42" hidden="1" customHeight="1">
      <c r="A19047" s="231" t="str">
        <f>IF((SUM('Раздел 4'!AD179:AD179)=0),"","Неверно!")</f>
        <v/>
      </c>
      <c r="B19047" s="237" t="s">
        <v>32719</v>
      </c>
      <c r="C19047" s="232" t="s">
        <v>21432</v>
      </c>
      <c r="D19047" s="232" t="s">
        <v>21663</v>
      </c>
      <c r="E19047" s="232" t="str">
        <f>CONCATENATE(SUM('Раздел 4'!AD179:AD179),"=",0)</f>
        <v>0=0</v>
      </c>
    </row>
    <row r="19048" spans="1:5" ht="42" hidden="1" customHeight="1">
      <c r="A19048" s="231" t="str">
        <f>IF((SUM('Раздел 4'!AD180:AD180)=0),"","Неверно!")</f>
        <v/>
      </c>
      <c r="B19048" s="237" t="s">
        <v>32719</v>
      </c>
      <c r="C19048" s="232" t="s">
        <v>15875</v>
      </c>
      <c r="D19048" s="232" t="s">
        <v>21663</v>
      </c>
      <c r="E19048" s="232" t="str">
        <f>CONCATENATE(SUM('Раздел 4'!AD180:AD180),"=",0)</f>
        <v>0=0</v>
      </c>
    </row>
    <row r="19049" spans="1:5" ht="42" hidden="1" customHeight="1">
      <c r="A19049" s="231" t="str">
        <f>IF((SUM('Раздел 4'!AD181:AD181)=0),"","Неверно!")</f>
        <v/>
      </c>
      <c r="B19049" s="237" t="s">
        <v>32719</v>
      </c>
      <c r="C19049" s="232" t="s">
        <v>15909</v>
      </c>
      <c r="D19049" s="232" t="s">
        <v>21663</v>
      </c>
      <c r="E19049" s="232" t="str">
        <f>CONCATENATE(SUM('Раздел 4'!AD181:AD181),"=",0)</f>
        <v>0=0</v>
      </c>
    </row>
    <row r="19050" spans="1:5" ht="42" hidden="1" customHeight="1">
      <c r="A19050" s="231" t="str">
        <f>IF((SUM('Раздел 4'!AD182:AD182)=0),"","Неверно!")</f>
        <v/>
      </c>
      <c r="B19050" s="237" t="s">
        <v>32719</v>
      </c>
      <c r="C19050" s="232" t="s">
        <v>15943</v>
      </c>
      <c r="D19050" s="232" t="s">
        <v>21663</v>
      </c>
      <c r="E19050" s="232" t="str">
        <f>CONCATENATE(SUM('Раздел 4'!AD182:AD182),"=",0)</f>
        <v>0=0</v>
      </c>
    </row>
    <row r="19051" spans="1:5" ht="42" hidden="1" customHeight="1">
      <c r="A19051" s="231" t="str">
        <f>IF((SUM('Раздел 4'!AD183:AD183)=0),"","Неверно!")</f>
        <v/>
      </c>
      <c r="B19051" s="237" t="s">
        <v>32719</v>
      </c>
      <c r="C19051" s="232" t="s">
        <v>21896</v>
      </c>
      <c r="D19051" s="232" t="s">
        <v>21663</v>
      </c>
      <c r="E19051" s="232" t="str">
        <f>CONCATENATE(SUM('Раздел 4'!AD183:AD183),"=",0)</f>
        <v>0=0</v>
      </c>
    </row>
    <row r="19052" spans="1:5" ht="42" hidden="1" customHeight="1">
      <c r="A19052" s="231" t="str">
        <f>IF((SUM('Раздел 4'!AD184:AD184)=0),"","Неверно!")</f>
        <v/>
      </c>
      <c r="B19052" s="237" t="s">
        <v>32719</v>
      </c>
      <c r="C19052" s="232" t="s">
        <v>21897</v>
      </c>
      <c r="D19052" s="232" t="s">
        <v>21663</v>
      </c>
      <c r="E19052" s="232" t="str">
        <f>CONCATENATE(SUM('Раздел 4'!AD184:AD184),"=",0)</f>
        <v>0=0</v>
      </c>
    </row>
    <row r="19053" spans="1:5" ht="42" hidden="1" customHeight="1">
      <c r="A19053" s="231" t="str">
        <f>IF((SUM('Раздел 4'!AD185:AD185)=0),"","Неверно!")</f>
        <v/>
      </c>
      <c r="B19053" s="237" t="s">
        <v>32719</v>
      </c>
      <c r="C19053" s="232" t="s">
        <v>21898</v>
      </c>
      <c r="D19053" s="232" t="s">
        <v>21663</v>
      </c>
      <c r="E19053" s="232" t="str">
        <f>CONCATENATE(SUM('Раздел 4'!AD185:AD185),"=",0)</f>
        <v>0=0</v>
      </c>
    </row>
    <row r="19054" spans="1:5" ht="42" hidden="1" customHeight="1">
      <c r="A19054" s="231" t="str">
        <f>IF((SUM('Раздел 4'!AD186:AD186)=0),"","Неверно!")</f>
        <v/>
      </c>
      <c r="B19054" s="237" t="s">
        <v>32719</v>
      </c>
      <c r="C19054" s="232" t="s">
        <v>21899</v>
      </c>
      <c r="D19054" s="232" t="s">
        <v>21663</v>
      </c>
      <c r="E19054" s="232" t="str">
        <f>CONCATENATE(SUM('Раздел 4'!AD186:AD186),"=",0)</f>
        <v>0=0</v>
      </c>
    </row>
    <row r="19055" spans="1:5" ht="42" hidden="1" customHeight="1">
      <c r="A19055" s="231" t="str">
        <f>IF((SUM('Раздел 4'!AD187:AD187)=0),"","Неверно!")</f>
        <v/>
      </c>
      <c r="B19055" s="237" t="s">
        <v>32719</v>
      </c>
      <c r="C19055" s="232" t="s">
        <v>21900</v>
      </c>
      <c r="D19055" s="232" t="s">
        <v>21663</v>
      </c>
      <c r="E19055" s="232" t="str">
        <f>CONCATENATE(SUM('Раздел 4'!AD187:AD187),"=",0)</f>
        <v>0=0</v>
      </c>
    </row>
    <row r="19056" spans="1:5" ht="42" hidden="1" customHeight="1">
      <c r="A19056" s="231" t="str">
        <f>IF((SUM('Раздел 4'!AD26:AD26)=0),"","Неверно!")</f>
        <v/>
      </c>
      <c r="B19056" s="237" t="s">
        <v>32719</v>
      </c>
      <c r="C19056" s="232" t="s">
        <v>21901</v>
      </c>
      <c r="D19056" s="232" t="s">
        <v>21663</v>
      </c>
      <c r="E19056" s="232" t="str">
        <f>CONCATENATE(SUM('Раздел 4'!AD26:AD26),"=",0)</f>
        <v>0=0</v>
      </c>
    </row>
    <row r="19057" spans="1:5" ht="42" hidden="1" customHeight="1">
      <c r="A19057" s="231" t="str">
        <f>IF((SUM('Раздел 4'!AD188:AD188)=0),"","Неверно!")</f>
        <v/>
      </c>
      <c r="B19057" s="237" t="s">
        <v>32719</v>
      </c>
      <c r="C19057" s="232" t="s">
        <v>21902</v>
      </c>
      <c r="D19057" s="232" t="s">
        <v>21663</v>
      </c>
      <c r="E19057" s="232" t="str">
        <f>CONCATENATE(SUM('Раздел 4'!AD188:AD188),"=",0)</f>
        <v>0=0</v>
      </c>
    </row>
    <row r="19058" spans="1:5" ht="42" hidden="1" customHeight="1">
      <c r="A19058" s="231" t="str">
        <f>IF((SUM('Раздел 4'!AD189:AD189)=0),"","Неверно!")</f>
        <v/>
      </c>
      <c r="B19058" s="237" t="s">
        <v>32719</v>
      </c>
      <c r="C19058" s="232" t="s">
        <v>21903</v>
      </c>
      <c r="D19058" s="232" t="s">
        <v>21663</v>
      </c>
      <c r="E19058" s="232" t="str">
        <f>CONCATENATE(SUM('Раздел 4'!AD189:AD189),"=",0)</f>
        <v>0=0</v>
      </c>
    </row>
    <row r="19059" spans="1:5" ht="42" hidden="1" customHeight="1">
      <c r="A19059" s="231" t="str">
        <f>IF((SUM('Раздел 4'!AD190:AD190)=0),"","Неверно!")</f>
        <v/>
      </c>
      <c r="B19059" s="237" t="s">
        <v>32719</v>
      </c>
      <c r="C19059" s="232" t="s">
        <v>21904</v>
      </c>
      <c r="D19059" s="232" t="s">
        <v>21663</v>
      </c>
      <c r="E19059" s="232" t="str">
        <f>CONCATENATE(SUM('Раздел 4'!AD190:AD190),"=",0)</f>
        <v>0=0</v>
      </c>
    </row>
    <row r="19060" spans="1:5" ht="42" hidden="1" customHeight="1">
      <c r="A19060" s="231" t="str">
        <f>IF((SUM('Раздел 4'!AD191:AD191)=0),"","Неверно!")</f>
        <v/>
      </c>
      <c r="B19060" s="237" t="s">
        <v>32719</v>
      </c>
      <c r="C19060" s="232" t="s">
        <v>21905</v>
      </c>
      <c r="D19060" s="232" t="s">
        <v>21663</v>
      </c>
      <c r="E19060" s="232" t="str">
        <f>CONCATENATE(SUM('Раздел 4'!AD191:AD191),"=",0)</f>
        <v>0=0</v>
      </c>
    </row>
    <row r="19061" spans="1:5" ht="42" hidden="1" customHeight="1">
      <c r="A19061" s="231" t="str">
        <f>IF((SUM('Раздел 4'!AD192:AD192)=0),"","Неверно!")</f>
        <v/>
      </c>
      <c r="B19061" s="237" t="s">
        <v>32719</v>
      </c>
      <c r="C19061" s="232" t="s">
        <v>21906</v>
      </c>
      <c r="D19061" s="232" t="s">
        <v>21663</v>
      </c>
      <c r="E19061" s="232" t="str">
        <f>CONCATENATE(SUM('Раздел 4'!AD192:AD192),"=",0)</f>
        <v>0=0</v>
      </c>
    </row>
    <row r="19062" spans="1:5" ht="42" hidden="1" customHeight="1">
      <c r="A19062" s="231" t="str">
        <f>IF((SUM('Раздел 4'!AD27:AD27)=0),"","Неверно!")</f>
        <v/>
      </c>
      <c r="B19062" s="237" t="s">
        <v>32719</v>
      </c>
      <c r="C19062" s="232" t="s">
        <v>21907</v>
      </c>
      <c r="D19062" s="232" t="s">
        <v>21663</v>
      </c>
      <c r="E19062" s="232" t="str">
        <f>CONCATENATE(SUM('Раздел 4'!AD27:AD27),"=",0)</f>
        <v>0=0</v>
      </c>
    </row>
    <row r="19063" spans="1:5" ht="42" hidden="1" customHeight="1">
      <c r="A19063" s="231" t="str">
        <f>IF((SUM('Раздел 4'!AD28:AD28)=0),"","Неверно!")</f>
        <v/>
      </c>
      <c r="B19063" s="237" t="s">
        <v>32719</v>
      </c>
      <c r="C19063" s="232" t="s">
        <v>21908</v>
      </c>
      <c r="D19063" s="232" t="s">
        <v>21663</v>
      </c>
      <c r="E19063" s="232" t="str">
        <f>CONCATENATE(SUM('Раздел 4'!AD28:AD28),"=",0)</f>
        <v>0=0</v>
      </c>
    </row>
    <row r="19064" spans="1:5" ht="42" hidden="1" customHeight="1">
      <c r="A19064" s="231" t="str">
        <f>IF((SUM('Раздел 4'!AD29:AD29)=0),"","Неверно!")</f>
        <v/>
      </c>
      <c r="B19064" s="237" t="s">
        <v>32719</v>
      </c>
      <c r="C19064" s="232" t="s">
        <v>21909</v>
      </c>
      <c r="D19064" s="232" t="s">
        <v>21663</v>
      </c>
      <c r="E19064" s="232" t="str">
        <f>CONCATENATE(SUM('Раздел 4'!AD29:AD29),"=",0)</f>
        <v>0=0</v>
      </c>
    </row>
    <row r="19065" spans="1:5" ht="42" hidden="1" customHeight="1">
      <c r="A19065" s="231" t="str">
        <f>IF((SUM('Раздел 4'!AD30:AD30)=0),"","Неверно!")</f>
        <v/>
      </c>
      <c r="B19065" s="237" t="s">
        <v>32719</v>
      </c>
      <c r="C19065" s="232" t="s">
        <v>21910</v>
      </c>
      <c r="D19065" s="232" t="s">
        <v>21663</v>
      </c>
      <c r="E19065" s="232" t="str">
        <f>CONCATENATE(SUM('Раздел 4'!AD30:AD30),"=",0)</f>
        <v>0=0</v>
      </c>
    </row>
    <row r="19066" spans="1:5" ht="42" hidden="1" customHeight="1">
      <c r="A19066" s="231" t="str">
        <f>IF((SUM('Раздел 4'!AD31:AD31)=0),"","Неверно!")</f>
        <v/>
      </c>
      <c r="B19066" s="237" t="s">
        <v>32719</v>
      </c>
      <c r="C19066" s="232" t="s">
        <v>21911</v>
      </c>
      <c r="D19066" s="232" t="s">
        <v>21663</v>
      </c>
      <c r="E19066" s="232" t="str">
        <f>CONCATENATE(SUM('Раздел 4'!AD31:AD31),"=",0)</f>
        <v>0=0</v>
      </c>
    </row>
    <row r="19067" spans="1:5" ht="42" hidden="1" customHeight="1">
      <c r="A19067" s="231" t="str">
        <f>IF((SUM('Раздел 4'!AD32:AD32)=0),"","Неверно!")</f>
        <v/>
      </c>
      <c r="B19067" s="237" t="s">
        <v>32719</v>
      </c>
      <c r="C19067" s="232" t="s">
        <v>21912</v>
      </c>
      <c r="D19067" s="232" t="s">
        <v>21663</v>
      </c>
      <c r="E19067" s="232" t="str">
        <f>CONCATENATE(SUM('Раздел 4'!AD32:AD32),"=",0)</f>
        <v>0=0</v>
      </c>
    </row>
    <row r="19068" spans="1:5" ht="42" hidden="1" customHeight="1">
      <c r="A19068" s="231" t="str">
        <f>IF((SUM('Раздел 4'!AD33:AD33)=0),"","Неверно!")</f>
        <v/>
      </c>
      <c r="B19068" s="237" t="s">
        <v>32719</v>
      </c>
      <c r="C19068" s="232" t="s">
        <v>21913</v>
      </c>
      <c r="D19068" s="232" t="s">
        <v>21663</v>
      </c>
      <c r="E19068" s="232" t="str">
        <f>CONCATENATE(SUM('Раздел 4'!AD33:AD33),"=",0)</f>
        <v>0=0</v>
      </c>
    </row>
    <row r="19069" spans="1:5" ht="42" hidden="1" customHeight="1">
      <c r="A19069" s="231" t="str">
        <f>IF((SUM('Раздел 4'!AD34:AD34)=0),"","Неверно!")</f>
        <v/>
      </c>
      <c r="B19069" s="237" t="s">
        <v>32719</v>
      </c>
      <c r="C19069" s="232" t="s">
        <v>21914</v>
      </c>
      <c r="D19069" s="232" t="s">
        <v>21663</v>
      </c>
      <c r="E19069" s="232" t="str">
        <f>CONCATENATE(SUM('Раздел 4'!AD34:AD34),"=",0)</f>
        <v>0=0</v>
      </c>
    </row>
    <row r="19070" spans="1:5" ht="42" hidden="1" customHeight="1">
      <c r="A19070" s="231" t="str">
        <f>IF((SUM('Раздел 4'!AD35:AD35)=0),"","Неверно!")</f>
        <v/>
      </c>
      <c r="B19070" s="237" t="s">
        <v>32719</v>
      </c>
      <c r="C19070" s="232" t="s">
        <v>21915</v>
      </c>
      <c r="D19070" s="232" t="s">
        <v>21663</v>
      </c>
      <c r="E19070" s="232" t="str">
        <f>CONCATENATE(SUM('Раздел 4'!AD35:AD35),"=",0)</f>
        <v>0=0</v>
      </c>
    </row>
    <row r="19071" spans="1:5" ht="42" hidden="1" customHeight="1">
      <c r="A19071" s="231" t="str">
        <f>IF((SUM('Раздел 4'!AD36:AD36)=0),"","Неверно!")</f>
        <v/>
      </c>
      <c r="B19071" s="237" t="s">
        <v>32719</v>
      </c>
      <c r="C19071" s="232" t="s">
        <v>21916</v>
      </c>
      <c r="D19071" s="232" t="s">
        <v>21663</v>
      </c>
      <c r="E19071" s="232" t="str">
        <f>CONCATENATE(SUM('Раздел 4'!AD36:AD36),"=",0)</f>
        <v>0=0</v>
      </c>
    </row>
    <row r="19072" spans="1:5" ht="42" hidden="1" customHeight="1">
      <c r="A19072" s="231" t="str">
        <f>IF((SUM('Раздел 4'!AD37:AD37)=0),"","Неверно!")</f>
        <v/>
      </c>
      <c r="B19072" s="237" t="s">
        <v>32719</v>
      </c>
      <c r="C19072" s="232" t="s">
        <v>21917</v>
      </c>
      <c r="D19072" s="232" t="s">
        <v>21663</v>
      </c>
      <c r="E19072" s="232" t="str">
        <f>CONCATENATE(SUM('Раздел 4'!AD37:AD37),"=",0)</f>
        <v>0=0</v>
      </c>
    </row>
    <row r="19073" spans="1:5" ht="42" hidden="1" customHeight="1">
      <c r="A19073" s="231" t="str">
        <f>IF((SUM('Раздел 4'!AD38:AD38)=0),"","Неверно!")</f>
        <v/>
      </c>
      <c r="B19073" s="237" t="s">
        <v>32719</v>
      </c>
      <c r="C19073" s="232" t="s">
        <v>21918</v>
      </c>
      <c r="D19073" s="232" t="s">
        <v>21663</v>
      </c>
      <c r="E19073" s="232" t="str">
        <f>CONCATENATE(SUM('Раздел 4'!AD38:AD38),"=",0)</f>
        <v>0=0</v>
      </c>
    </row>
    <row r="19074" spans="1:5" ht="42" hidden="1" customHeight="1">
      <c r="A19074" s="231" t="str">
        <f>IF((SUM('Раздел 4'!AD39:AD39)=0),"","Неверно!")</f>
        <v/>
      </c>
      <c r="B19074" s="237" t="s">
        <v>32719</v>
      </c>
      <c r="C19074" s="232" t="s">
        <v>21919</v>
      </c>
      <c r="D19074" s="232" t="s">
        <v>21663</v>
      </c>
      <c r="E19074" s="232" t="str">
        <f>CONCATENATE(SUM('Раздел 4'!AD39:AD39),"=",0)</f>
        <v>0=0</v>
      </c>
    </row>
    <row r="19075" spans="1:5" ht="42" hidden="1" customHeight="1">
      <c r="A19075" s="231" t="str">
        <f>IF((SUM('Раздел 4'!AD40:AD40)=0),"","Неверно!")</f>
        <v/>
      </c>
      <c r="B19075" s="237" t="s">
        <v>32719</v>
      </c>
      <c r="C19075" s="232" t="s">
        <v>21920</v>
      </c>
      <c r="D19075" s="232" t="s">
        <v>21663</v>
      </c>
      <c r="E19075" s="232" t="str">
        <f>CONCATENATE(SUM('Раздел 4'!AD40:AD40),"=",0)</f>
        <v>0=0</v>
      </c>
    </row>
    <row r="19076" spans="1:5" ht="42" hidden="1" customHeight="1">
      <c r="A19076" s="231" t="str">
        <f>IF((SUM('Раздел 4'!AD41:AD41)=0),"","Неверно!")</f>
        <v/>
      </c>
      <c r="B19076" s="237" t="s">
        <v>32719</v>
      </c>
      <c r="C19076" s="232" t="s">
        <v>21921</v>
      </c>
      <c r="D19076" s="232" t="s">
        <v>21663</v>
      </c>
      <c r="E19076" s="232" t="str">
        <f>CONCATENATE(SUM('Раздел 4'!AD41:AD41),"=",0)</f>
        <v>0=0</v>
      </c>
    </row>
    <row r="19077" spans="1:5" ht="42" hidden="1" customHeight="1">
      <c r="A19077" s="231" t="str">
        <f>IF((SUM('Раздел 4'!AD42:AD42)=0),"","Неверно!")</f>
        <v/>
      </c>
      <c r="B19077" s="237" t="s">
        <v>32719</v>
      </c>
      <c r="C19077" s="232" t="s">
        <v>21922</v>
      </c>
      <c r="D19077" s="232" t="s">
        <v>21663</v>
      </c>
      <c r="E19077" s="232" t="str">
        <f>CONCATENATE(SUM('Раздел 4'!AD42:AD42),"=",0)</f>
        <v>0=0</v>
      </c>
    </row>
    <row r="19078" spans="1:5" ht="42" hidden="1" customHeight="1">
      <c r="A19078" s="231" t="str">
        <f>IF((SUM('Раздел 4'!AD43:AD43)=0),"","Неверно!")</f>
        <v/>
      </c>
      <c r="B19078" s="237" t="s">
        <v>32719</v>
      </c>
      <c r="C19078" s="232" t="s">
        <v>21923</v>
      </c>
      <c r="D19078" s="232" t="s">
        <v>21663</v>
      </c>
      <c r="E19078" s="232" t="str">
        <f>CONCATENATE(SUM('Раздел 4'!AD43:AD43),"=",0)</f>
        <v>0=0</v>
      </c>
    </row>
    <row r="19079" spans="1:5" ht="42" hidden="1" customHeight="1">
      <c r="A19079" s="231" t="str">
        <f>IF((SUM('Раздел 4'!AD44:AD44)=0),"","Неверно!")</f>
        <v/>
      </c>
      <c r="B19079" s="237" t="s">
        <v>32719</v>
      </c>
      <c r="C19079" s="232" t="s">
        <v>21924</v>
      </c>
      <c r="D19079" s="232" t="s">
        <v>21663</v>
      </c>
      <c r="E19079" s="232" t="str">
        <f>CONCATENATE(SUM('Раздел 4'!AD44:AD44),"=",0)</f>
        <v>0=0</v>
      </c>
    </row>
    <row r="19080" spans="1:5" ht="42" hidden="1" customHeight="1">
      <c r="A19080" s="231" t="str">
        <f>IF((SUM('Раздел 4'!AD45:AD45)=0),"","Неверно!")</f>
        <v/>
      </c>
      <c r="B19080" s="237" t="s">
        <v>32719</v>
      </c>
      <c r="C19080" s="232" t="s">
        <v>21925</v>
      </c>
      <c r="D19080" s="232" t="s">
        <v>21663</v>
      </c>
      <c r="E19080" s="232" t="str">
        <f>CONCATENATE(SUM('Раздел 4'!AD45:AD45),"=",0)</f>
        <v>0=0</v>
      </c>
    </row>
    <row r="19081" spans="1:5" ht="42" hidden="1" customHeight="1">
      <c r="A19081" s="231" t="str">
        <f>IF((SUM('Раздел 4'!AD46:AD46)=0),"","Неверно!")</f>
        <v/>
      </c>
      <c r="B19081" s="237" t="s">
        <v>32719</v>
      </c>
      <c r="C19081" s="232" t="s">
        <v>21926</v>
      </c>
      <c r="D19081" s="232" t="s">
        <v>21663</v>
      </c>
      <c r="E19081" s="232" t="str">
        <f>CONCATENATE(SUM('Раздел 4'!AD46:AD46),"=",0)</f>
        <v>0=0</v>
      </c>
    </row>
    <row r="19082" spans="1:5" ht="42" hidden="1" customHeight="1">
      <c r="A19082" s="231" t="str">
        <f>IF((SUM('Раздел 4'!AD47:AD47)=0),"","Неверно!")</f>
        <v/>
      </c>
      <c r="B19082" s="237" t="s">
        <v>32719</v>
      </c>
      <c r="C19082" s="232" t="s">
        <v>21927</v>
      </c>
      <c r="D19082" s="232" t="s">
        <v>21663</v>
      </c>
      <c r="E19082" s="232" t="str">
        <f>CONCATENATE(SUM('Раздел 4'!AD47:AD47),"=",0)</f>
        <v>0=0</v>
      </c>
    </row>
    <row r="19083" spans="1:5" ht="42" hidden="1" customHeight="1">
      <c r="A19083" s="231" t="str">
        <f>IF((SUM('Раздел 4'!AD48:AD48)=0),"","Неверно!")</f>
        <v/>
      </c>
      <c r="B19083" s="237" t="s">
        <v>32719</v>
      </c>
      <c r="C19083" s="232" t="s">
        <v>21928</v>
      </c>
      <c r="D19083" s="232" t="s">
        <v>21663</v>
      </c>
      <c r="E19083" s="232" t="str">
        <f>CONCATENATE(SUM('Раздел 4'!AD48:AD48),"=",0)</f>
        <v>0=0</v>
      </c>
    </row>
    <row r="19084" spans="1:5" ht="42" hidden="1" customHeight="1">
      <c r="A19084" s="231" t="str">
        <f>IF((SUM('Раздел 4'!AD49:AD49)=0),"","Неверно!")</f>
        <v/>
      </c>
      <c r="B19084" s="237" t="s">
        <v>32719</v>
      </c>
      <c r="C19084" s="232" t="s">
        <v>21929</v>
      </c>
      <c r="D19084" s="232" t="s">
        <v>21663</v>
      </c>
      <c r="E19084" s="232" t="str">
        <f>CONCATENATE(SUM('Раздел 4'!AD49:AD49),"=",0)</f>
        <v>0=0</v>
      </c>
    </row>
    <row r="19085" spans="1:5" ht="42" hidden="1" customHeight="1">
      <c r="A19085" s="231" t="str">
        <f>IF((SUM('Раздел 4'!AD50:AD50)=0),"","Неверно!")</f>
        <v/>
      </c>
      <c r="B19085" s="237" t="s">
        <v>32719</v>
      </c>
      <c r="C19085" s="232" t="s">
        <v>21930</v>
      </c>
      <c r="D19085" s="232" t="s">
        <v>21663</v>
      </c>
      <c r="E19085" s="232" t="str">
        <f>CONCATENATE(SUM('Раздел 4'!AD50:AD50),"=",0)</f>
        <v>0=0</v>
      </c>
    </row>
    <row r="19086" spans="1:5" ht="42" hidden="1" customHeight="1">
      <c r="A19086" s="231" t="str">
        <f>IF((SUM('Раздел 4'!AD51:AD51)=0),"","Неверно!")</f>
        <v/>
      </c>
      <c r="B19086" s="237" t="s">
        <v>32719</v>
      </c>
      <c r="C19086" s="232" t="s">
        <v>21931</v>
      </c>
      <c r="D19086" s="232" t="s">
        <v>21663</v>
      </c>
      <c r="E19086" s="232" t="str">
        <f>CONCATENATE(SUM('Раздел 4'!AD51:AD51),"=",0)</f>
        <v>0=0</v>
      </c>
    </row>
    <row r="19087" spans="1:5" ht="42" hidden="1" customHeight="1">
      <c r="A19087" s="231" t="str">
        <f>IF((SUM('Раздел 4'!AD52:AD52)=0),"","Неверно!")</f>
        <v/>
      </c>
      <c r="B19087" s="237" t="s">
        <v>32719</v>
      </c>
      <c r="C19087" s="232" t="s">
        <v>21932</v>
      </c>
      <c r="D19087" s="232" t="s">
        <v>21663</v>
      </c>
      <c r="E19087" s="232" t="str">
        <f>CONCATENATE(SUM('Раздел 4'!AD52:AD52),"=",0)</f>
        <v>0=0</v>
      </c>
    </row>
    <row r="19088" spans="1:5" ht="42" hidden="1" customHeight="1">
      <c r="A19088" s="231" t="str">
        <f>IF((SUM('Раздел 4'!AD53:AD53)=0),"","Неверно!")</f>
        <v/>
      </c>
      <c r="B19088" s="237" t="s">
        <v>32719</v>
      </c>
      <c r="C19088" s="232" t="s">
        <v>21933</v>
      </c>
      <c r="D19088" s="232" t="s">
        <v>21663</v>
      </c>
      <c r="E19088" s="232" t="str">
        <f>CONCATENATE(SUM('Раздел 4'!AD53:AD53),"=",0)</f>
        <v>0=0</v>
      </c>
    </row>
    <row r="19089" spans="1:5" ht="42" hidden="1" customHeight="1">
      <c r="A19089" s="231" t="str">
        <f>IF((SUM('Раздел 4'!AD54:AD54)=0),"","Неверно!")</f>
        <v/>
      </c>
      <c r="B19089" s="237" t="s">
        <v>32719</v>
      </c>
      <c r="C19089" s="232" t="s">
        <v>21934</v>
      </c>
      <c r="D19089" s="232" t="s">
        <v>21663</v>
      </c>
      <c r="E19089" s="232" t="str">
        <f>CONCATENATE(SUM('Раздел 4'!AD54:AD54),"=",0)</f>
        <v>0=0</v>
      </c>
    </row>
    <row r="19090" spans="1:5" ht="42" hidden="1" customHeight="1">
      <c r="A19090" s="231" t="str">
        <f>IF((SUM('Раздел 4'!AD55:AD55)=0),"","Неверно!")</f>
        <v/>
      </c>
      <c r="B19090" s="237" t="s">
        <v>32719</v>
      </c>
      <c r="C19090" s="232" t="s">
        <v>21935</v>
      </c>
      <c r="D19090" s="232" t="s">
        <v>21663</v>
      </c>
      <c r="E19090" s="232" t="str">
        <f>CONCATENATE(SUM('Раздел 4'!AD55:AD55),"=",0)</f>
        <v>0=0</v>
      </c>
    </row>
    <row r="19091" spans="1:5" ht="42" hidden="1" customHeight="1">
      <c r="A19091" s="231" t="str">
        <f>IF((SUM('Раздел 4'!AD56:AD56)=0),"","Неверно!")</f>
        <v/>
      </c>
      <c r="B19091" s="237" t="s">
        <v>32719</v>
      </c>
      <c r="C19091" s="232" t="s">
        <v>21936</v>
      </c>
      <c r="D19091" s="232" t="s">
        <v>21663</v>
      </c>
      <c r="E19091" s="232" t="str">
        <f>CONCATENATE(SUM('Раздел 4'!AD56:AD56),"=",0)</f>
        <v>0=0</v>
      </c>
    </row>
    <row r="19092" spans="1:5" ht="42" hidden="1" customHeight="1">
      <c r="A19092" s="231" t="str">
        <f>IF((SUM('Раздел 4'!AD57:AD57)=0),"","Неверно!")</f>
        <v/>
      </c>
      <c r="B19092" s="237" t="s">
        <v>32719</v>
      </c>
      <c r="C19092" s="232" t="s">
        <v>21937</v>
      </c>
      <c r="D19092" s="232" t="s">
        <v>21663</v>
      </c>
      <c r="E19092" s="232" t="str">
        <f>CONCATENATE(SUM('Раздел 4'!AD57:AD57),"=",0)</f>
        <v>0=0</v>
      </c>
    </row>
    <row r="19093" spans="1:5" ht="42" hidden="1" customHeight="1">
      <c r="A19093" s="231" t="str">
        <f>IF((SUM('Раздел 4'!AD58:AD58)=0),"","Неверно!")</f>
        <v/>
      </c>
      <c r="B19093" s="237" t="s">
        <v>32719</v>
      </c>
      <c r="C19093" s="232" t="s">
        <v>21938</v>
      </c>
      <c r="D19093" s="232" t="s">
        <v>21663</v>
      </c>
      <c r="E19093" s="232" t="str">
        <f>CONCATENATE(SUM('Раздел 4'!AD58:AD58),"=",0)</f>
        <v>0=0</v>
      </c>
    </row>
    <row r="19094" spans="1:5" ht="42" hidden="1" customHeight="1">
      <c r="A19094" s="231" t="str">
        <f>IF((SUM('Раздел 4'!AD59:AD59)=0),"","Неверно!")</f>
        <v/>
      </c>
      <c r="B19094" s="237" t="s">
        <v>32719</v>
      </c>
      <c r="C19094" s="232" t="s">
        <v>21939</v>
      </c>
      <c r="D19094" s="232" t="s">
        <v>21663</v>
      </c>
      <c r="E19094" s="232" t="str">
        <f>CONCATENATE(SUM('Раздел 4'!AD59:AD59),"=",0)</f>
        <v>0=0</v>
      </c>
    </row>
    <row r="19095" spans="1:5" ht="42" hidden="1" customHeight="1">
      <c r="A19095" s="231" t="str">
        <f>IF((SUM('Раздел 4'!AD60:AD60)=0),"","Неверно!")</f>
        <v/>
      </c>
      <c r="B19095" s="237" t="s">
        <v>32719</v>
      </c>
      <c r="C19095" s="232" t="s">
        <v>21940</v>
      </c>
      <c r="D19095" s="232" t="s">
        <v>21663</v>
      </c>
      <c r="E19095" s="232" t="str">
        <f>CONCATENATE(SUM('Раздел 4'!AD60:AD60),"=",0)</f>
        <v>0=0</v>
      </c>
    </row>
    <row r="19096" spans="1:5" ht="42" hidden="1" customHeight="1">
      <c r="A19096" s="231" t="str">
        <f>IF((SUM('Раздел 4'!AD61:AD61)=0),"","Неверно!")</f>
        <v/>
      </c>
      <c r="B19096" s="237" t="s">
        <v>32719</v>
      </c>
      <c r="C19096" s="232" t="s">
        <v>21941</v>
      </c>
      <c r="D19096" s="232" t="s">
        <v>21663</v>
      </c>
      <c r="E19096" s="232" t="str">
        <f>CONCATENATE(SUM('Раздел 4'!AD61:AD61),"=",0)</f>
        <v>0=0</v>
      </c>
    </row>
    <row r="19097" spans="1:5" ht="42" hidden="1" customHeight="1">
      <c r="A19097" s="231" t="str">
        <f>IF((SUM('Раздел 4'!AD62:AD62)=0),"","Неверно!")</f>
        <v/>
      </c>
      <c r="B19097" s="237" t="s">
        <v>32719</v>
      </c>
      <c r="C19097" s="232" t="s">
        <v>21942</v>
      </c>
      <c r="D19097" s="232" t="s">
        <v>21663</v>
      </c>
      <c r="E19097" s="232" t="str">
        <f>CONCATENATE(SUM('Раздел 4'!AD62:AD62),"=",0)</f>
        <v>0=0</v>
      </c>
    </row>
    <row r="19098" spans="1:5" ht="42" hidden="1" customHeight="1">
      <c r="A19098" s="231" t="str">
        <f>IF((SUM('Раздел 4'!AD63:AD63)=0),"","Неверно!")</f>
        <v/>
      </c>
      <c r="B19098" s="237" t="s">
        <v>32719</v>
      </c>
      <c r="C19098" s="232" t="s">
        <v>21943</v>
      </c>
      <c r="D19098" s="232" t="s">
        <v>21663</v>
      </c>
      <c r="E19098" s="232" t="str">
        <f>CONCATENATE(SUM('Раздел 4'!AD63:AD63),"=",0)</f>
        <v>0=0</v>
      </c>
    </row>
    <row r="19099" spans="1:5" ht="42" hidden="1" customHeight="1">
      <c r="A19099" s="231" t="str">
        <f>IF((SUM('Раздел 4'!AD64:AD64)=0),"","Неверно!")</f>
        <v/>
      </c>
      <c r="B19099" s="237" t="s">
        <v>32719</v>
      </c>
      <c r="C19099" s="232" t="s">
        <v>21944</v>
      </c>
      <c r="D19099" s="232" t="s">
        <v>21663</v>
      </c>
      <c r="E19099" s="232" t="str">
        <f>CONCATENATE(SUM('Раздел 4'!AD64:AD64),"=",0)</f>
        <v>0=0</v>
      </c>
    </row>
    <row r="19100" spans="1:5" ht="42" hidden="1" customHeight="1">
      <c r="A19100" s="231" t="str">
        <f>IF((SUM('Раздел 4'!AD65:AD65)=0),"","Неверно!")</f>
        <v/>
      </c>
      <c r="B19100" s="237" t="s">
        <v>32719</v>
      </c>
      <c r="C19100" s="232" t="s">
        <v>21945</v>
      </c>
      <c r="D19100" s="232" t="s">
        <v>21663</v>
      </c>
      <c r="E19100" s="232" t="str">
        <f>CONCATENATE(SUM('Раздел 4'!AD65:AD65),"=",0)</f>
        <v>0=0</v>
      </c>
    </row>
    <row r="19101" spans="1:5" ht="42" hidden="1" customHeight="1">
      <c r="A19101" s="231" t="str">
        <f>IF((SUM('Раздел 4'!AD66:AD66)=0),"","Неверно!")</f>
        <v/>
      </c>
      <c r="B19101" s="237" t="s">
        <v>32719</v>
      </c>
      <c r="C19101" s="232" t="s">
        <v>21946</v>
      </c>
      <c r="D19101" s="232" t="s">
        <v>21663</v>
      </c>
      <c r="E19101" s="232" t="str">
        <f>CONCATENATE(SUM('Раздел 4'!AD66:AD66),"=",0)</f>
        <v>0=0</v>
      </c>
    </row>
    <row r="19102" spans="1:5" ht="42" hidden="1" customHeight="1">
      <c r="A19102" s="231" t="str">
        <f>IF((SUM('Раздел 4'!AD67:AD67)=0),"","Неверно!")</f>
        <v/>
      </c>
      <c r="B19102" s="237" t="s">
        <v>32719</v>
      </c>
      <c r="C19102" s="232" t="s">
        <v>21947</v>
      </c>
      <c r="D19102" s="232" t="s">
        <v>21663</v>
      </c>
      <c r="E19102" s="232" t="str">
        <f>CONCATENATE(SUM('Раздел 4'!AD67:AD67),"=",0)</f>
        <v>0=0</v>
      </c>
    </row>
    <row r="19103" spans="1:5" ht="42" hidden="1" customHeight="1">
      <c r="A19103" s="231" t="str">
        <f>IF((SUM('Раздел 4'!AD68:AD68)=0),"","Неверно!")</f>
        <v/>
      </c>
      <c r="B19103" s="237" t="s">
        <v>32719</v>
      </c>
      <c r="C19103" s="232" t="s">
        <v>21948</v>
      </c>
      <c r="D19103" s="232" t="s">
        <v>21663</v>
      </c>
      <c r="E19103" s="232" t="str">
        <f>CONCATENATE(SUM('Раздел 4'!AD68:AD68),"=",0)</f>
        <v>0=0</v>
      </c>
    </row>
    <row r="19104" spans="1:5" ht="42" hidden="1" customHeight="1">
      <c r="A19104" s="231" t="str">
        <f>IF((SUM('Раздел 4'!AD69:AD69)=0),"","Неверно!")</f>
        <v/>
      </c>
      <c r="B19104" s="237" t="s">
        <v>32719</v>
      </c>
      <c r="C19104" s="232" t="s">
        <v>21949</v>
      </c>
      <c r="D19104" s="232" t="s">
        <v>21663</v>
      </c>
      <c r="E19104" s="232" t="str">
        <f>CONCATENATE(SUM('Раздел 4'!AD69:AD69),"=",0)</f>
        <v>0=0</v>
      </c>
    </row>
    <row r="19105" spans="1:5" ht="42" hidden="1" customHeight="1">
      <c r="A19105" s="231" t="str">
        <f>IF((SUM('Раздел 4'!AD70:AD70)=0),"","Неверно!")</f>
        <v/>
      </c>
      <c r="B19105" s="237" t="s">
        <v>32719</v>
      </c>
      <c r="C19105" s="232" t="s">
        <v>21950</v>
      </c>
      <c r="D19105" s="232" t="s">
        <v>21663</v>
      </c>
      <c r="E19105" s="232" t="str">
        <f>CONCATENATE(SUM('Раздел 4'!AD70:AD70),"=",0)</f>
        <v>0=0</v>
      </c>
    </row>
    <row r="19106" spans="1:5" ht="42" hidden="1" customHeight="1">
      <c r="A19106" s="231" t="str">
        <f>IF((SUM('Раздел 4'!AD71:AD71)=0),"","Неверно!")</f>
        <v/>
      </c>
      <c r="B19106" s="237" t="s">
        <v>32719</v>
      </c>
      <c r="C19106" s="232" t="s">
        <v>21951</v>
      </c>
      <c r="D19106" s="232" t="s">
        <v>21663</v>
      </c>
      <c r="E19106" s="232" t="str">
        <f>CONCATENATE(SUM('Раздел 4'!AD71:AD71),"=",0)</f>
        <v>0=0</v>
      </c>
    </row>
    <row r="19107" spans="1:5" ht="42" hidden="1" customHeight="1">
      <c r="A19107" s="231" t="str">
        <f>IF((SUM('Раздел 4'!AD72:AD72)=0),"","Неверно!")</f>
        <v/>
      </c>
      <c r="B19107" s="237" t="s">
        <v>32719</v>
      </c>
      <c r="C19107" s="232" t="s">
        <v>21952</v>
      </c>
      <c r="D19107" s="232" t="s">
        <v>21663</v>
      </c>
      <c r="E19107" s="232" t="str">
        <f>CONCATENATE(SUM('Раздел 4'!AD72:AD72),"=",0)</f>
        <v>0=0</v>
      </c>
    </row>
    <row r="19108" spans="1:5" ht="42" hidden="1" customHeight="1">
      <c r="A19108" s="231" t="str">
        <f>IF((SUM('Раздел 4'!AD73:AD73)=0),"","Неверно!")</f>
        <v/>
      </c>
      <c r="B19108" s="237" t="s">
        <v>32719</v>
      </c>
      <c r="C19108" s="232" t="s">
        <v>21953</v>
      </c>
      <c r="D19108" s="232" t="s">
        <v>21663</v>
      </c>
      <c r="E19108" s="232" t="str">
        <f>CONCATENATE(SUM('Раздел 4'!AD73:AD73),"=",0)</f>
        <v>0=0</v>
      </c>
    </row>
    <row r="19109" spans="1:5" ht="42" hidden="1" customHeight="1">
      <c r="A19109" s="231" t="str">
        <f>IF((SUM('Раздел 4'!AD74:AD74)=0),"","Неверно!")</f>
        <v/>
      </c>
      <c r="B19109" s="237" t="s">
        <v>32719</v>
      </c>
      <c r="C19109" s="232" t="s">
        <v>21954</v>
      </c>
      <c r="D19109" s="232" t="s">
        <v>21663</v>
      </c>
      <c r="E19109" s="232" t="str">
        <f>CONCATENATE(SUM('Раздел 4'!AD74:AD74),"=",0)</f>
        <v>0=0</v>
      </c>
    </row>
    <row r="19110" spans="1:5" ht="42" hidden="1" customHeight="1">
      <c r="A19110" s="231" t="str">
        <f>IF((SUM('Раздел 4'!AD75:AD75)=0),"","Неверно!")</f>
        <v/>
      </c>
      <c r="B19110" s="237" t="s">
        <v>32719</v>
      </c>
      <c r="C19110" s="232" t="s">
        <v>21955</v>
      </c>
      <c r="D19110" s="232" t="s">
        <v>21663</v>
      </c>
      <c r="E19110" s="232" t="str">
        <f>CONCATENATE(SUM('Раздел 4'!AD75:AD75),"=",0)</f>
        <v>0=0</v>
      </c>
    </row>
    <row r="19111" spans="1:5" ht="42" hidden="1" customHeight="1">
      <c r="A19111" s="231" t="str">
        <f>IF((SUM('Раздел 4'!AD76:AD76)=0),"","Неверно!")</f>
        <v/>
      </c>
      <c r="B19111" s="237" t="s">
        <v>32719</v>
      </c>
      <c r="C19111" s="232" t="s">
        <v>21956</v>
      </c>
      <c r="D19111" s="232" t="s">
        <v>21663</v>
      </c>
      <c r="E19111" s="232" t="str">
        <f>CONCATENATE(SUM('Раздел 4'!AD76:AD76),"=",0)</f>
        <v>0=0</v>
      </c>
    </row>
    <row r="19112" spans="1:5" ht="42" hidden="1" customHeight="1">
      <c r="A19112" s="231" t="str">
        <f>IF((SUM('Раздел 4'!AD77:AD77)=0),"","Неверно!")</f>
        <v/>
      </c>
      <c r="B19112" s="237" t="s">
        <v>32719</v>
      </c>
      <c r="C19112" s="232" t="s">
        <v>21957</v>
      </c>
      <c r="D19112" s="232" t="s">
        <v>21663</v>
      </c>
      <c r="E19112" s="232" t="str">
        <f>CONCATENATE(SUM('Раздел 4'!AD77:AD77),"=",0)</f>
        <v>0=0</v>
      </c>
    </row>
    <row r="19113" spans="1:5" ht="42" hidden="1" customHeight="1">
      <c r="A19113" s="231" t="str">
        <f>IF((SUM('Раздел 4'!AD78:AD78)=0),"","Неверно!")</f>
        <v/>
      </c>
      <c r="B19113" s="237" t="s">
        <v>32719</v>
      </c>
      <c r="C19113" s="232" t="s">
        <v>21958</v>
      </c>
      <c r="D19113" s="232" t="s">
        <v>21663</v>
      </c>
      <c r="E19113" s="232" t="str">
        <f>CONCATENATE(SUM('Раздел 4'!AD78:AD78),"=",0)</f>
        <v>0=0</v>
      </c>
    </row>
    <row r="19114" spans="1:5" ht="42" hidden="1" customHeight="1">
      <c r="A19114" s="231" t="str">
        <f>IF((SUM('Раздел 4'!AD79:AD79)=0),"","Неверно!")</f>
        <v/>
      </c>
      <c r="B19114" s="237" t="s">
        <v>32719</v>
      </c>
      <c r="C19114" s="232" t="s">
        <v>21959</v>
      </c>
      <c r="D19114" s="232" t="s">
        <v>21663</v>
      </c>
      <c r="E19114" s="232" t="str">
        <f>CONCATENATE(SUM('Раздел 4'!AD79:AD79),"=",0)</f>
        <v>0=0</v>
      </c>
    </row>
    <row r="19115" spans="1:5" ht="42" hidden="1" customHeight="1">
      <c r="A19115" s="231" t="str">
        <f>IF((SUM('Раздел 4'!AD80:AD80)=0),"","Неверно!")</f>
        <v/>
      </c>
      <c r="B19115" s="237" t="s">
        <v>32719</v>
      </c>
      <c r="C19115" s="232" t="s">
        <v>21960</v>
      </c>
      <c r="D19115" s="232" t="s">
        <v>21663</v>
      </c>
      <c r="E19115" s="232" t="str">
        <f>CONCATENATE(SUM('Раздел 4'!AD80:AD80),"=",0)</f>
        <v>0=0</v>
      </c>
    </row>
    <row r="19116" spans="1:5" ht="42" hidden="1" customHeight="1">
      <c r="A19116" s="231" t="str">
        <f>IF((SUM('Раздел 4'!AD81:AD81)=0),"","Неверно!")</f>
        <v/>
      </c>
      <c r="B19116" s="237" t="s">
        <v>32719</v>
      </c>
      <c r="C19116" s="232" t="s">
        <v>21961</v>
      </c>
      <c r="D19116" s="232" t="s">
        <v>21663</v>
      </c>
      <c r="E19116" s="232" t="str">
        <f>CONCATENATE(SUM('Раздел 4'!AD81:AD81),"=",0)</f>
        <v>0=0</v>
      </c>
    </row>
    <row r="19117" spans="1:5" ht="42" hidden="1" customHeight="1">
      <c r="A19117" s="231" t="str">
        <f>IF((SUM('Раздел 4'!AD82:AD82)=0),"","Неверно!")</f>
        <v/>
      </c>
      <c r="B19117" s="237" t="s">
        <v>32719</v>
      </c>
      <c r="C19117" s="232" t="s">
        <v>21962</v>
      </c>
      <c r="D19117" s="232" t="s">
        <v>21663</v>
      </c>
      <c r="E19117" s="232" t="str">
        <f>CONCATENATE(SUM('Раздел 4'!AD82:AD82),"=",0)</f>
        <v>0=0</v>
      </c>
    </row>
    <row r="19118" spans="1:5" ht="42" hidden="1" customHeight="1">
      <c r="A19118" s="231" t="str">
        <f>IF((SUM('Раздел 4'!AD83:AD83)=0),"","Неверно!")</f>
        <v/>
      </c>
      <c r="B19118" s="237" t="s">
        <v>32719</v>
      </c>
      <c r="C19118" s="232" t="s">
        <v>21963</v>
      </c>
      <c r="D19118" s="232" t="s">
        <v>21663</v>
      </c>
      <c r="E19118" s="232" t="str">
        <f>CONCATENATE(SUM('Раздел 4'!AD83:AD83),"=",0)</f>
        <v>0=0</v>
      </c>
    </row>
    <row r="19119" spans="1:5" ht="42" hidden="1" customHeight="1">
      <c r="A19119" s="231" t="str">
        <f>IF((SUM('Раздел 4'!AD84:AD84)=0),"","Неверно!")</f>
        <v/>
      </c>
      <c r="B19119" s="237" t="s">
        <v>32719</v>
      </c>
      <c r="C19119" s="232" t="s">
        <v>21964</v>
      </c>
      <c r="D19119" s="232" t="s">
        <v>21663</v>
      </c>
      <c r="E19119" s="232" t="str">
        <f>CONCATENATE(SUM('Раздел 4'!AD84:AD84),"=",0)</f>
        <v>0=0</v>
      </c>
    </row>
    <row r="19120" spans="1:5" ht="42" hidden="1" customHeight="1">
      <c r="A19120" s="231" t="str">
        <f>IF((SUM('Раздел 4'!AD85:AD85)=0),"","Неверно!")</f>
        <v/>
      </c>
      <c r="B19120" s="237" t="s">
        <v>32719</v>
      </c>
      <c r="C19120" s="232" t="s">
        <v>21965</v>
      </c>
      <c r="D19120" s="232" t="s">
        <v>21663</v>
      </c>
      <c r="E19120" s="232" t="str">
        <f>CONCATENATE(SUM('Раздел 4'!AD85:AD85),"=",0)</f>
        <v>0=0</v>
      </c>
    </row>
    <row r="19121" spans="1:5" ht="42" hidden="1" customHeight="1">
      <c r="A19121" s="231" t="str">
        <f>IF((SUM('Раздел 4'!AD86:AD86)=0),"","Неверно!")</f>
        <v/>
      </c>
      <c r="B19121" s="237" t="s">
        <v>32719</v>
      </c>
      <c r="C19121" s="232" t="s">
        <v>21966</v>
      </c>
      <c r="D19121" s="232" t="s">
        <v>21663</v>
      </c>
      <c r="E19121" s="232" t="str">
        <f>CONCATENATE(SUM('Раздел 4'!AD86:AD86),"=",0)</f>
        <v>0=0</v>
      </c>
    </row>
    <row r="19122" spans="1:5" ht="42" hidden="1" customHeight="1">
      <c r="A19122" s="231" t="str">
        <f>IF((SUM('Раздел 4'!AD87:AD87)=0),"","Неверно!")</f>
        <v/>
      </c>
      <c r="B19122" s="237" t="s">
        <v>32719</v>
      </c>
      <c r="C19122" s="232" t="s">
        <v>21967</v>
      </c>
      <c r="D19122" s="232" t="s">
        <v>21663</v>
      </c>
      <c r="E19122" s="232" t="str">
        <f>CONCATENATE(SUM('Раздел 4'!AD87:AD87),"=",0)</f>
        <v>0=0</v>
      </c>
    </row>
    <row r="19123" spans="1:5" ht="42" hidden="1" customHeight="1">
      <c r="A19123" s="231" t="str">
        <f>IF((SUM('Раздел 4'!AD88:AD88)=0),"","Неверно!")</f>
        <v/>
      </c>
      <c r="B19123" s="237" t="s">
        <v>32719</v>
      </c>
      <c r="C19123" s="232" t="s">
        <v>21968</v>
      </c>
      <c r="D19123" s="232" t="s">
        <v>21663</v>
      </c>
      <c r="E19123" s="232" t="str">
        <f>CONCATENATE(SUM('Раздел 4'!AD88:AD88),"=",0)</f>
        <v>0=0</v>
      </c>
    </row>
    <row r="19124" spans="1:5" ht="42" hidden="1" customHeight="1">
      <c r="A19124" s="231" t="str">
        <f>IF((SUM('Раздел 4'!AD89:AD89)=0),"","Неверно!")</f>
        <v/>
      </c>
      <c r="B19124" s="237" t="s">
        <v>32719</v>
      </c>
      <c r="C19124" s="232" t="s">
        <v>21969</v>
      </c>
      <c r="D19124" s="232" t="s">
        <v>21663</v>
      </c>
      <c r="E19124" s="232" t="str">
        <f>CONCATENATE(SUM('Раздел 4'!AD89:AD89),"=",0)</f>
        <v>0=0</v>
      </c>
    </row>
    <row r="19125" spans="1:5" ht="42" hidden="1" customHeight="1">
      <c r="A19125" s="231" t="str">
        <f>IF((SUM('Раздел 4'!AD90:AD90)=0),"","Неверно!")</f>
        <v/>
      </c>
      <c r="B19125" s="237" t="s">
        <v>32719</v>
      </c>
      <c r="C19125" s="232" t="s">
        <v>21970</v>
      </c>
      <c r="D19125" s="232" t="s">
        <v>21663</v>
      </c>
      <c r="E19125" s="232" t="str">
        <f>CONCATENATE(SUM('Раздел 4'!AD90:AD90),"=",0)</f>
        <v>0=0</v>
      </c>
    </row>
    <row r="19126" spans="1:5" ht="42" hidden="1" customHeight="1">
      <c r="A19126" s="231" t="str">
        <f>IF((SUM('Раздел 4'!AD91:AD91)=0),"","Неверно!")</f>
        <v/>
      </c>
      <c r="B19126" s="237" t="s">
        <v>32719</v>
      </c>
      <c r="C19126" s="232" t="s">
        <v>21971</v>
      </c>
      <c r="D19126" s="232" t="s">
        <v>21663</v>
      </c>
      <c r="E19126" s="232" t="str">
        <f>CONCATENATE(SUM('Раздел 4'!AD91:AD91),"=",0)</f>
        <v>0=0</v>
      </c>
    </row>
    <row r="19127" spans="1:5" ht="42" hidden="1" customHeight="1">
      <c r="A19127" s="231" t="str">
        <f>IF((SUM('Раздел 4'!AD92:AD92)=0),"","Неверно!")</f>
        <v/>
      </c>
      <c r="B19127" s="237" t="s">
        <v>32719</v>
      </c>
      <c r="C19127" s="232" t="s">
        <v>21972</v>
      </c>
      <c r="D19127" s="232" t="s">
        <v>21663</v>
      </c>
      <c r="E19127" s="232" t="str">
        <f>CONCATENATE(SUM('Раздел 4'!AD92:AD92),"=",0)</f>
        <v>0=0</v>
      </c>
    </row>
    <row r="19128" spans="1:5" ht="42" hidden="1" customHeight="1">
      <c r="A19128" s="231" t="str">
        <f>IF((SUM('Раздел 4'!AD93:AD93)=0),"","Неверно!")</f>
        <v/>
      </c>
      <c r="B19128" s="237" t="s">
        <v>32719</v>
      </c>
      <c r="C19128" s="232" t="s">
        <v>21973</v>
      </c>
      <c r="D19128" s="232" t="s">
        <v>21663</v>
      </c>
      <c r="E19128" s="232" t="str">
        <f>CONCATENATE(SUM('Раздел 4'!AD93:AD93),"=",0)</f>
        <v>0=0</v>
      </c>
    </row>
    <row r="19129" spans="1:5" ht="42" hidden="1" customHeight="1">
      <c r="A19129" s="231" t="str">
        <f>IF((SUM('Раздел 4'!AD94:AD94)=0),"","Неверно!")</f>
        <v/>
      </c>
      <c r="B19129" s="237" t="s">
        <v>32719</v>
      </c>
      <c r="C19129" s="232" t="s">
        <v>21974</v>
      </c>
      <c r="D19129" s="232" t="s">
        <v>21663</v>
      </c>
      <c r="E19129" s="232" t="str">
        <f>CONCATENATE(SUM('Раздел 4'!AD94:AD94),"=",0)</f>
        <v>0=0</v>
      </c>
    </row>
    <row r="19130" spans="1:5" ht="42" hidden="1" customHeight="1">
      <c r="A19130" s="231" t="str">
        <f>IF((SUM('Раздел 4'!AD95:AD95)=0),"","Неверно!")</f>
        <v/>
      </c>
      <c r="B19130" s="237" t="s">
        <v>32719</v>
      </c>
      <c r="C19130" s="232" t="s">
        <v>21975</v>
      </c>
      <c r="D19130" s="232" t="s">
        <v>21663</v>
      </c>
      <c r="E19130" s="232" t="str">
        <f>CONCATENATE(SUM('Раздел 4'!AD95:AD95),"=",0)</f>
        <v>0=0</v>
      </c>
    </row>
    <row r="19131" spans="1:5" ht="42" hidden="1" customHeight="1">
      <c r="A19131" s="231" t="str">
        <f>IF((SUM('Раздел 4'!AD96:AD96)=0),"","Неверно!")</f>
        <v/>
      </c>
      <c r="B19131" s="237" t="s">
        <v>32719</v>
      </c>
      <c r="C19131" s="232" t="s">
        <v>21976</v>
      </c>
      <c r="D19131" s="232" t="s">
        <v>21663</v>
      </c>
      <c r="E19131" s="232" t="str">
        <f>CONCATENATE(SUM('Раздел 4'!AD96:AD96),"=",0)</f>
        <v>0=0</v>
      </c>
    </row>
    <row r="19132" spans="1:5" ht="42" hidden="1" customHeight="1">
      <c r="A19132" s="231" t="str">
        <f>IF((SUM('Раздел 4'!AD97:AD97)=0),"","Неверно!")</f>
        <v/>
      </c>
      <c r="B19132" s="237" t="s">
        <v>32719</v>
      </c>
      <c r="C19132" s="232" t="s">
        <v>21977</v>
      </c>
      <c r="D19132" s="232" t="s">
        <v>21663</v>
      </c>
      <c r="E19132" s="232" t="str">
        <f>CONCATENATE(SUM('Раздел 4'!AD97:AD97),"=",0)</f>
        <v>0=0</v>
      </c>
    </row>
    <row r="19133" spans="1:5" ht="42" hidden="1" customHeight="1">
      <c r="A19133" s="231" t="str">
        <f>IF((SUM('Раздел 4'!AD98:AD98)=0),"","Неверно!")</f>
        <v/>
      </c>
      <c r="B19133" s="237" t="s">
        <v>32719</v>
      </c>
      <c r="C19133" s="232" t="s">
        <v>21978</v>
      </c>
      <c r="D19133" s="232" t="s">
        <v>21663</v>
      </c>
      <c r="E19133" s="232" t="str">
        <f>CONCATENATE(SUM('Раздел 4'!AD98:AD98),"=",0)</f>
        <v>0=0</v>
      </c>
    </row>
    <row r="19134" spans="1:5" ht="42" hidden="1" customHeight="1">
      <c r="A19134" s="231" t="str">
        <f>IF((SUM('Раздел 4'!AD99:AD99)=0),"","Неверно!")</f>
        <v/>
      </c>
      <c r="B19134" s="237" t="s">
        <v>32719</v>
      </c>
      <c r="C19134" s="232" t="s">
        <v>21979</v>
      </c>
      <c r="D19134" s="232" t="s">
        <v>21663</v>
      </c>
      <c r="E19134" s="232" t="str">
        <f>CONCATENATE(SUM('Раздел 4'!AD99:AD99),"=",0)</f>
        <v>0=0</v>
      </c>
    </row>
    <row r="19135" spans="1:5" ht="42" hidden="1" customHeight="1">
      <c r="A19135" s="231" t="str">
        <f>IF((SUM('Раздел 4'!AD100:AD100)=0),"","Неверно!")</f>
        <v/>
      </c>
      <c r="B19135" s="237" t="s">
        <v>32719</v>
      </c>
      <c r="C19135" s="232" t="s">
        <v>21980</v>
      </c>
      <c r="D19135" s="232" t="s">
        <v>21663</v>
      </c>
      <c r="E19135" s="232" t="str">
        <f>CONCATENATE(SUM('Раздел 4'!AD100:AD100),"=",0)</f>
        <v>0=0</v>
      </c>
    </row>
    <row r="19136" spans="1:5" ht="42" hidden="1" customHeight="1">
      <c r="A19136" s="231" t="str">
        <f>IF((SUM('Раздел 4'!AD101:AD101)=0),"","Неверно!")</f>
        <v/>
      </c>
      <c r="B19136" s="237" t="s">
        <v>32719</v>
      </c>
      <c r="C19136" s="232" t="s">
        <v>21981</v>
      </c>
      <c r="D19136" s="232" t="s">
        <v>21663</v>
      </c>
      <c r="E19136" s="232" t="str">
        <f>CONCATENATE(SUM('Раздел 4'!AD101:AD101),"=",0)</f>
        <v>0=0</v>
      </c>
    </row>
    <row r="19137" spans="1:5" ht="42" hidden="1" customHeight="1">
      <c r="A19137" s="231" t="str">
        <f>IF((SUM('Раздел 4'!AD102:AD102)=0),"","Неверно!")</f>
        <v/>
      </c>
      <c r="B19137" s="237" t="s">
        <v>32719</v>
      </c>
      <c r="C19137" s="232" t="s">
        <v>21982</v>
      </c>
      <c r="D19137" s="232" t="s">
        <v>21663</v>
      </c>
      <c r="E19137" s="232" t="str">
        <f>CONCATENATE(SUM('Раздел 4'!AD102:AD102),"=",0)</f>
        <v>0=0</v>
      </c>
    </row>
    <row r="19138" spans="1:5" ht="42" hidden="1" customHeight="1">
      <c r="A19138" s="231" t="str">
        <f>IF((SUM('Раздел 4'!AD103:AD103)=0),"","Неверно!")</f>
        <v/>
      </c>
      <c r="B19138" s="237" t="s">
        <v>32719</v>
      </c>
      <c r="C19138" s="232" t="s">
        <v>21983</v>
      </c>
      <c r="D19138" s="232" t="s">
        <v>21663</v>
      </c>
      <c r="E19138" s="232" t="str">
        <f>CONCATENATE(SUM('Раздел 4'!AD103:AD103),"=",0)</f>
        <v>0=0</v>
      </c>
    </row>
    <row r="19139" spans="1:5" ht="42" hidden="1" customHeight="1">
      <c r="A19139" s="231" t="str">
        <f>IF((SUM('Раздел 4'!AD104:AD104)=0),"","Неверно!")</f>
        <v/>
      </c>
      <c r="B19139" s="237" t="s">
        <v>32719</v>
      </c>
      <c r="C19139" s="232" t="s">
        <v>21984</v>
      </c>
      <c r="D19139" s="232" t="s">
        <v>21663</v>
      </c>
      <c r="E19139" s="232" t="str">
        <f>CONCATENATE(SUM('Раздел 4'!AD104:AD104),"=",0)</f>
        <v>0=0</v>
      </c>
    </row>
    <row r="19140" spans="1:5" ht="42" hidden="1" customHeight="1">
      <c r="A19140" s="231" t="str">
        <f>IF((SUM('Раздел 4'!AD105:AD105)=0),"","Неверно!")</f>
        <v/>
      </c>
      <c r="B19140" s="237" t="s">
        <v>32719</v>
      </c>
      <c r="C19140" s="232" t="s">
        <v>21985</v>
      </c>
      <c r="D19140" s="232" t="s">
        <v>21663</v>
      </c>
      <c r="E19140" s="232" t="str">
        <f>CONCATENATE(SUM('Раздел 4'!AD105:AD105),"=",0)</f>
        <v>0=0</v>
      </c>
    </row>
    <row r="19141" spans="1:5" ht="42" hidden="1" customHeight="1">
      <c r="A19141" s="231" t="str">
        <f>IF((SUM('Раздел 4'!AD106:AD106)=0),"","Неверно!")</f>
        <v/>
      </c>
      <c r="B19141" s="237" t="s">
        <v>32719</v>
      </c>
      <c r="C19141" s="232" t="s">
        <v>21474</v>
      </c>
      <c r="D19141" s="232" t="s">
        <v>21663</v>
      </c>
      <c r="E19141" s="232" t="str">
        <f>CONCATENATE(SUM('Раздел 4'!AD106:AD106),"=",0)</f>
        <v>0=0</v>
      </c>
    </row>
    <row r="19142" spans="1:5" ht="42" hidden="1" customHeight="1">
      <c r="A19142" s="231" t="str">
        <f>IF((SUM('Раздел 4'!AD107:AD107)=0),"","Неверно!")</f>
        <v/>
      </c>
      <c r="B19142" s="237" t="s">
        <v>32719</v>
      </c>
      <c r="C19142" s="232" t="s">
        <v>21986</v>
      </c>
      <c r="D19142" s="232" t="s">
        <v>21663</v>
      </c>
      <c r="E19142" s="232" t="str">
        <f>CONCATENATE(SUM('Раздел 4'!AD107:AD107),"=",0)</f>
        <v>0=0</v>
      </c>
    </row>
    <row r="19143" spans="1:5" ht="42" hidden="1" customHeight="1">
      <c r="A19143" s="231" t="str">
        <f>IF((SUM('Раздел 4'!AE108:AE108)=0),"","Неверно!")</f>
        <v/>
      </c>
      <c r="B19143" s="237" t="s">
        <v>32719</v>
      </c>
      <c r="C19143" s="232" t="s">
        <v>21987</v>
      </c>
      <c r="D19143" s="232" t="s">
        <v>21663</v>
      </c>
      <c r="E19143" s="232" t="str">
        <f>CONCATENATE(SUM('Раздел 4'!AE108:AE108),"=",0)</f>
        <v>0=0</v>
      </c>
    </row>
    <row r="19144" spans="1:5" ht="42" hidden="1" customHeight="1">
      <c r="A19144" s="231" t="str">
        <f>IF((SUM('Раздел 4'!AE109:AE109)=0),"","Неверно!")</f>
        <v/>
      </c>
      <c r="B19144" s="237" t="s">
        <v>32719</v>
      </c>
      <c r="C19144" s="232" t="s">
        <v>21988</v>
      </c>
      <c r="D19144" s="232" t="s">
        <v>21663</v>
      </c>
      <c r="E19144" s="232" t="str">
        <f>CONCATENATE(SUM('Раздел 4'!AE109:AE109),"=",0)</f>
        <v>0=0</v>
      </c>
    </row>
    <row r="19145" spans="1:5" ht="42" hidden="1" customHeight="1">
      <c r="A19145" s="231" t="str">
        <f>IF((SUM('Раздел 4'!AE110:AE110)=0),"","Неверно!")</f>
        <v/>
      </c>
      <c r="B19145" s="237" t="s">
        <v>32719</v>
      </c>
      <c r="C19145" s="232" t="s">
        <v>21989</v>
      </c>
      <c r="D19145" s="232" t="s">
        <v>21663</v>
      </c>
      <c r="E19145" s="232" t="str">
        <f>CONCATENATE(SUM('Раздел 4'!AE110:AE110),"=",0)</f>
        <v>0=0</v>
      </c>
    </row>
    <row r="19146" spans="1:5" ht="42" hidden="1" customHeight="1">
      <c r="A19146" s="231" t="str">
        <f>IF((SUM('Раздел 4'!AE111:AE111)=0),"","Неверно!")</f>
        <v/>
      </c>
      <c r="B19146" s="237" t="s">
        <v>32719</v>
      </c>
      <c r="C19146" s="232" t="s">
        <v>21990</v>
      </c>
      <c r="D19146" s="232" t="s">
        <v>21663</v>
      </c>
      <c r="E19146" s="232" t="str">
        <f>CONCATENATE(SUM('Раздел 4'!AE111:AE111),"=",0)</f>
        <v>0=0</v>
      </c>
    </row>
    <row r="19147" spans="1:5" ht="42" hidden="1" customHeight="1">
      <c r="A19147" s="231" t="str">
        <f>IF((SUM('Раздел 4'!AE112:AE112)=0),"","Неверно!")</f>
        <v/>
      </c>
      <c r="B19147" s="237" t="s">
        <v>32719</v>
      </c>
      <c r="C19147" s="232" t="s">
        <v>21991</v>
      </c>
      <c r="D19147" s="232" t="s">
        <v>21663</v>
      </c>
      <c r="E19147" s="232" t="str">
        <f>CONCATENATE(SUM('Раздел 4'!AE112:AE112),"=",0)</f>
        <v>0=0</v>
      </c>
    </row>
    <row r="19148" spans="1:5" ht="42" hidden="1" customHeight="1">
      <c r="A19148" s="231" t="str">
        <f>IF((SUM('Раздел 4'!AE113:AE113)=0),"","Неверно!")</f>
        <v/>
      </c>
      <c r="B19148" s="237" t="s">
        <v>32719</v>
      </c>
      <c r="C19148" s="232" t="s">
        <v>21992</v>
      </c>
      <c r="D19148" s="232" t="s">
        <v>21663</v>
      </c>
      <c r="E19148" s="232" t="str">
        <f>CONCATENATE(SUM('Раздел 4'!AE113:AE113),"=",0)</f>
        <v>0=0</v>
      </c>
    </row>
    <row r="19149" spans="1:5" ht="42" hidden="1" customHeight="1">
      <c r="A19149" s="231" t="str">
        <f>IF((SUM('Раздел 4'!AE114:AE114)=0),"","Неверно!")</f>
        <v/>
      </c>
      <c r="B19149" s="237" t="s">
        <v>32719</v>
      </c>
      <c r="C19149" s="232" t="s">
        <v>21993</v>
      </c>
      <c r="D19149" s="232" t="s">
        <v>21663</v>
      </c>
      <c r="E19149" s="232" t="str">
        <f>CONCATENATE(SUM('Раздел 4'!AE114:AE114),"=",0)</f>
        <v>0=0</v>
      </c>
    </row>
    <row r="19150" spans="1:5" ht="42" hidden="1" customHeight="1">
      <c r="A19150" s="231" t="str">
        <f>IF((SUM('Раздел 4'!AE115:AE115)=0),"","Неверно!")</f>
        <v/>
      </c>
      <c r="B19150" s="237" t="s">
        <v>32719</v>
      </c>
      <c r="C19150" s="232" t="s">
        <v>21994</v>
      </c>
      <c r="D19150" s="232" t="s">
        <v>21663</v>
      </c>
      <c r="E19150" s="232" t="str">
        <f>CONCATENATE(SUM('Раздел 4'!AE115:AE115),"=",0)</f>
        <v>0=0</v>
      </c>
    </row>
    <row r="19151" spans="1:5" ht="42" hidden="1" customHeight="1">
      <c r="A19151" s="231" t="str">
        <f>IF((SUM('Раздел 4'!AE116:AE116)=0),"","Неверно!")</f>
        <v/>
      </c>
      <c r="B19151" s="237" t="s">
        <v>32719</v>
      </c>
      <c r="C19151" s="232" t="s">
        <v>21995</v>
      </c>
      <c r="D19151" s="232" t="s">
        <v>21663</v>
      </c>
      <c r="E19151" s="232" t="str">
        <f>CONCATENATE(SUM('Раздел 4'!AE116:AE116),"=",0)</f>
        <v>0=0</v>
      </c>
    </row>
    <row r="19152" spans="1:5" ht="42" hidden="1" customHeight="1">
      <c r="A19152" s="231" t="str">
        <f>IF((SUM('Раздел 4'!AE117:AE117)=0),"","Неверно!")</f>
        <v/>
      </c>
      <c r="B19152" s="237" t="s">
        <v>32719</v>
      </c>
      <c r="C19152" s="232" t="s">
        <v>21996</v>
      </c>
      <c r="D19152" s="232" t="s">
        <v>21663</v>
      </c>
      <c r="E19152" s="232" t="str">
        <f>CONCATENATE(SUM('Раздел 4'!AE117:AE117),"=",0)</f>
        <v>0=0</v>
      </c>
    </row>
    <row r="19153" spans="1:5" ht="42" hidden="1" customHeight="1">
      <c r="A19153" s="231" t="str">
        <f>IF((SUM('Раздел 4'!AE118:AE118)=0),"","Неверно!")</f>
        <v/>
      </c>
      <c r="B19153" s="237" t="s">
        <v>32719</v>
      </c>
      <c r="C19153" s="232" t="s">
        <v>21997</v>
      </c>
      <c r="D19153" s="232" t="s">
        <v>21663</v>
      </c>
      <c r="E19153" s="232" t="str">
        <f>CONCATENATE(SUM('Раздел 4'!AE118:AE118),"=",0)</f>
        <v>0=0</v>
      </c>
    </row>
    <row r="19154" spans="1:5" ht="42" hidden="1" customHeight="1">
      <c r="A19154" s="231" t="str">
        <f>IF((SUM('Раздел 4'!AE119:AE119)=0),"","Неверно!")</f>
        <v/>
      </c>
      <c r="B19154" s="237" t="s">
        <v>32719</v>
      </c>
      <c r="C19154" s="232" t="s">
        <v>21998</v>
      </c>
      <c r="D19154" s="232" t="s">
        <v>21663</v>
      </c>
      <c r="E19154" s="232" t="str">
        <f>CONCATENATE(SUM('Раздел 4'!AE119:AE119),"=",0)</f>
        <v>0=0</v>
      </c>
    </row>
    <row r="19155" spans="1:5" ht="42" hidden="1" customHeight="1">
      <c r="A19155" s="231" t="str">
        <f>IF((SUM('Раздел 4'!AE120:AE120)=0),"","Неверно!")</f>
        <v/>
      </c>
      <c r="B19155" s="237" t="s">
        <v>32719</v>
      </c>
      <c r="C19155" s="232" t="s">
        <v>21999</v>
      </c>
      <c r="D19155" s="232" t="s">
        <v>21663</v>
      </c>
      <c r="E19155" s="232" t="str">
        <f>CONCATENATE(SUM('Раздел 4'!AE120:AE120),"=",0)</f>
        <v>0=0</v>
      </c>
    </row>
    <row r="19156" spans="1:5" ht="42" hidden="1" customHeight="1">
      <c r="A19156" s="231" t="str">
        <f>IF((SUM('Раздел 4'!AE121:AE121)=0),"","Неверно!")</f>
        <v/>
      </c>
      <c r="B19156" s="237" t="s">
        <v>32719</v>
      </c>
      <c r="C19156" s="232" t="s">
        <v>22000</v>
      </c>
      <c r="D19156" s="232" t="s">
        <v>21663</v>
      </c>
      <c r="E19156" s="232" t="str">
        <f>CONCATENATE(SUM('Раздел 4'!AE121:AE121),"=",0)</f>
        <v>0=0</v>
      </c>
    </row>
    <row r="19157" spans="1:5" ht="42" hidden="1" customHeight="1">
      <c r="A19157" s="231" t="str">
        <f>IF((SUM('Раздел 4'!AE122:AE122)=0),"","Неверно!")</f>
        <v/>
      </c>
      <c r="B19157" s="237" t="s">
        <v>32719</v>
      </c>
      <c r="C19157" s="232" t="s">
        <v>22001</v>
      </c>
      <c r="D19157" s="232" t="s">
        <v>21663</v>
      </c>
      <c r="E19157" s="232" t="str">
        <f>CONCATENATE(SUM('Раздел 4'!AE122:AE122),"=",0)</f>
        <v>0=0</v>
      </c>
    </row>
    <row r="19158" spans="1:5" ht="42" hidden="1" customHeight="1">
      <c r="A19158" s="231" t="str">
        <f>IF((SUM('Раздел 4'!AE123:AE123)=0),"","Неверно!")</f>
        <v/>
      </c>
      <c r="B19158" s="237" t="s">
        <v>32719</v>
      </c>
      <c r="C19158" s="232" t="s">
        <v>22002</v>
      </c>
      <c r="D19158" s="232" t="s">
        <v>21663</v>
      </c>
      <c r="E19158" s="232" t="str">
        <f>CONCATENATE(SUM('Раздел 4'!AE123:AE123),"=",0)</f>
        <v>0=0</v>
      </c>
    </row>
    <row r="19159" spans="1:5" ht="42" hidden="1" customHeight="1">
      <c r="A19159" s="231" t="str">
        <f>IF((SUM('Раздел 4'!AE124:AE124)=0),"","Неверно!")</f>
        <v/>
      </c>
      <c r="B19159" s="237" t="s">
        <v>32719</v>
      </c>
      <c r="C19159" s="232" t="s">
        <v>22003</v>
      </c>
      <c r="D19159" s="232" t="s">
        <v>21663</v>
      </c>
      <c r="E19159" s="232" t="str">
        <f>CONCATENATE(SUM('Раздел 4'!AE124:AE124),"=",0)</f>
        <v>0=0</v>
      </c>
    </row>
    <row r="19160" spans="1:5" ht="42" hidden="1" customHeight="1">
      <c r="A19160" s="231" t="str">
        <f>IF((SUM('Раздел 4'!AE125:AE125)=0),"","Неверно!")</f>
        <v/>
      </c>
      <c r="B19160" s="237" t="s">
        <v>32719</v>
      </c>
      <c r="C19160" s="232" t="s">
        <v>22004</v>
      </c>
      <c r="D19160" s="232" t="s">
        <v>21663</v>
      </c>
      <c r="E19160" s="232" t="str">
        <f>CONCATENATE(SUM('Раздел 4'!AE125:AE125),"=",0)</f>
        <v>0=0</v>
      </c>
    </row>
    <row r="19161" spans="1:5" ht="42" hidden="1" customHeight="1">
      <c r="A19161" s="231" t="str">
        <f>IF((SUM('Раздел 4'!AE126:AE126)=0),"","Неверно!")</f>
        <v/>
      </c>
      <c r="B19161" s="237" t="s">
        <v>32719</v>
      </c>
      <c r="C19161" s="232" t="s">
        <v>22005</v>
      </c>
      <c r="D19161" s="232" t="s">
        <v>21663</v>
      </c>
      <c r="E19161" s="232" t="str">
        <f>CONCATENATE(SUM('Раздел 4'!AE126:AE126),"=",0)</f>
        <v>0=0</v>
      </c>
    </row>
    <row r="19162" spans="1:5" ht="42" hidden="1" customHeight="1">
      <c r="A19162" s="231" t="str">
        <f>IF((SUM('Раздел 4'!AE127:AE127)=0),"","Неверно!")</f>
        <v/>
      </c>
      <c r="B19162" s="237" t="s">
        <v>32719</v>
      </c>
      <c r="C19162" s="232" t="s">
        <v>22006</v>
      </c>
      <c r="D19162" s="232" t="s">
        <v>21663</v>
      </c>
      <c r="E19162" s="232" t="str">
        <f>CONCATENATE(SUM('Раздел 4'!AE127:AE127),"=",0)</f>
        <v>0=0</v>
      </c>
    </row>
    <row r="19163" spans="1:5" ht="42" hidden="1" customHeight="1">
      <c r="A19163" s="231" t="str">
        <f>IF((SUM('Раздел 4'!AE20:AE20)=0),"","Неверно!")</f>
        <v/>
      </c>
      <c r="B19163" s="237" t="s">
        <v>32719</v>
      </c>
      <c r="C19163" s="232" t="s">
        <v>22007</v>
      </c>
      <c r="D19163" s="232" t="s">
        <v>21663</v>
      </c>
      <c r="E19163" s="232" t="str">
        <f>CONCATENATE(SUM('Раздел 4'!AE20:AE20),"=",0)</f>
        <v>0=0</v>
      </c>
    </row>
    <row r="19164" spans="1:5" ht="42" hidden="1" customHeight="1">
      <c r="A19164" s="231" t="str">
        <f>IF((SUM('Раздел 4'!AE128:AE128)=0),"","Неверно!")</f>
        <v/>
      </c>
      <c r="B19164" s="237" t="s">
        <v>32719</v>
      </c>
      <c r="C19164" s="232" t="s">
        <v>22008</v>
      </c>
      <c r="D19164" s="232" t="s">
        <v>21663</v>
      </c>
      <c r="E19164" s="232" t="str">
        <f>CONCATENATE(SUM('Раздел 4'!AE128:AE128),"=",0)</f>
        <v>0=0</v>
      </c>
    </row>
    <row r="19165" spans="1:5" ht="42" hidden="1" customHeight="1">
      <c r="A19165" s="231" t="str">
        <f>IF((SUM('Раздел 4'!AE129:AE129)=0),"","Неверно!")</f>
        <v/>
      </c>
      <c r="B19165" s="237" t="s">
        <v>32719</v>
      </c>
      <c r="C19165" s="232" t="s">
        <v>22009</v>
      </c>
      <c r="D19165" s="232" t="s">
        <v>21663</v>
      </c>
      <c r="E19165" s="232" t="str">
        <f>CONCATENATE(SUM('Раздел 4'!AE129:AE129),"=",0)</f>
        <v>0=0</v>
      </c>
    </row>
    <row r="19166" spans="1:5" ht="42" hidden="1" customHeight="1">
      <c r="A19166" s="231" t="str">
        <f>IF((SUM('Раздел 4'!AE130:AE130)=0),"","Неверно!")</f>
        <v/>
      </c>
      <c r="B19166" s="237" t="s">
        <v>32719</v>
      </c>
      <c r="C19166" s="232" t="s">
        <v>22010</v>
      </c>
      <c r="D19166" s="232" t="s">
        <v>21663</v>
      </c>
      <c r="E19166" s="232" t="str">
        <f>CONCATENATE(SUM('Раздел 4'!AE130:AE130),"=",0)</f>
        <v>0=0</v>
      </c>
    </row>
    <row r="19167" spans="1:5" ht="42" hidden="1" customHeight="1">
      <c r="A19167" s="231" t="str">
        <f>IF((SUM('Раздел 4'!AE131:AE131)=0),"","Неверно!")</f>
        <v/>
      </c>
      <c r="B19167" s="237" t="s">
        <v>32719</v>
      </c>
      <c r="C19167" s="232" t="s">
        <v>22011</v>
      </c>
      <c r="D19167" s="232" t="s">
        <v>21663</v>
      </c>
      <c r="E19167" s="232" t="str">
        <f>CONCATENATE(SUM('Раздел 4'!AE131:AE131),"=",0)</f>
        <v>0=0</v>
      </c>
    </row>
    <row r="19168" spans="1:5" ht="42" hidden="1" customHeight="1">
      <c r="A19168" s="231" t="str">
        <f>IF((SUM('Раздел 4'!AE132:AE132)=0),"","Неверно!")</f>
        <v/>
      </c>
      <c r="B19168" s="237" t="s">
        <v>32719</v>
      </c>
      <c r="C19168" s="232" t="s">
        <v>22012</v>
      </c>
      <c r="D19168" s="232" t="s">
        <v>21663</v>
      </c>
      <c r="E19168" s="232" t="str">
        <f>CONCATENATE(SUM('Раздел 4'!AE132:AE132),"=",0)</f>
        <v>0=0</v>
      </c>
    </row>
    <row r="19169" spans="1:5" ht="42" hidden="1" customHeight="1">
      <c r="A19169" s="231" t="str">
        <f>IF((SUM('Раздел 4'!AE133:AE133)=0),"","Неверно!")</f>
        <v/>
      </c>
      <c r="B19169" s="237" t="s">
        <v>32719</v>
      </c>
      <c r="C19169" s="232" t="s">
        <v>22013</v>
      </c>
      <c r="D19169" s="232" t="s">
        <v>21663</v>
      </c>
      <c r="E19169" s="232" t="str">
        <f>CONCATENATE(SUM('Раздел 4'!AE133:AE133),"=",0)</f>
        <v>0=0</v>
      </c>
    </row>
    <row r="19170" spans="1:5" ht="42" hidden="1" customHeight="1">
      <c r="A19170" s="231" t="str">
        <f>IF((SUM('Раздел 4'!AE134:AE134)=0),"","Неверно!")</f>
        <v/>
      </c>
      <c r="B19170" s="237" t="s">
        <v>32719</v>
      </c>
      <c r="C19170" s="232" t="s">
        <v>22014</v>
      </c>
      <c r="D19170" s="232" t="s">
        <v>21663</v>
      </c>
      <c r="E19170" s="232" t="str">
        <f>CONCATENATE(SUM('Раздел 4'!AE134:AE134),"=",0)</f>
        <v>0=0</v>
      </c>
    </row>
    <row r="19171" spans="1:5" ht="42" hidden="1" customHeight="1">
      <c r="A19171" s="231" t="str">
        <f>IF((SUM('Раздел 4'!AE135:AE135)=0),"","Неверно!")</f>
        <v/>
      </c>
      <c r="B19171" s="237" t="s">
        <v>32719</v>
      </c>
      <c r="C19171" s="232" t="s">
        <v>22015</v>
      </c>
      <c r="D19171" s="232" t="s">
        <v>21663</v>
      </c>
      <c r="E19171" s="232" t="str">
        <f>CONCATENATE(SUM('Раздел 4'!AE135:AE135),"=",0)</f>
        <v>0=0</v>
      </c>
    </row>
    <row r="19172" spans="1:5" ht="42" hidden="1" customHeight="1">
      <c r="A19172" s="231" t="str">
        <f>IF((SUM('Раздел 4'!AE136:AE136)=0),"","Неверно!")</f>
        <v/>
      </c>
      <c r="B19172" s="237" t="s">
        <v>32719</v>
      </c>
      <c r="C19172" s="232" t="s">
        <v>22016</v>
      </c>
      <c r="D19172" s="232" t="s">
        <v>21663</v>
      </c>
      <c r="E19172" s="232" t="str">
        <f>CONCATENATE(SUM('Раздел 4'!AE136:AE136),"=",0)</f>
        <v>0=0</v>
      </c>
    </row>
    <row r="19173" spans="1:5" ht="42" hidden="1" customHeight="1">
      <c r="A19173" s="231" t="str">
        <f>IF((SUM('Раздел 4'!AE137:AE137)=0),"","Неверно!")</f>
        <v/>
      </c>
      <c r="B19173" s="237" t="s">
        <v>32719</v>
      </c>
      <c r="C19173" s="232" t="s">
        <v>22017</v>
      </c>
      <c r="D19173" s="232" t="s">
        <v>21663</v>
      </c>
      <c r="E19173" s="232" t="str">
        <f>CONCATENATE(SUM('Раздел 4'!AE137:AE137),"=",0)</f>
        <v>0=0</v>
      </c>
    </row>
    <row r="19174" spans="1:5" ht="42" hidden="1" customHeight="1">
      <c r="A19174" s="231" t="str">
        <f>IF((SUM('Раздел 4'!AE21:AE21)=0),"","Неверно!")</f>
        <v/>
      </c>
      <c r="B19174" s="237" t="s">
        <v>32719</v>
      </c>
      <c r="C19174" s="232" t="s">
        <v>22018</v>
      </c>
      <c r="D19174" s="232" t="s">
        <v>21663</v>
      </c>
      <c r="E19174" s="232" t="str">
        <f>CONCATENATE(SUM('Раздел 4'!AE21:AE21),"=",0)</f>
        <v>0=0</v>
      </c>
    </row>
    <row r="19175" spans="1:5" ht="42" hidden="1" customHeight="1">
      <c r="A19175" s="231" t="str">
        <f>IF((SUM('Раздел 4'!AE138:AE138)=0),"","Неверно!")</f>
        <v/>
      </c>
      <c r="B19175" s="237" t="s">
        <v>32719</v>
      </c>
      <c r="C19175" s="232" t="s">
        <v>22019</v>
      </c>
      <c r="D19175" s="232" t="s">
        <v>21663</v>
      </c>
      <c r="E19175" s="232" t="str">
        <f>CONCATENATE(SUM('Раздел 4'!AE138:AE138),"=",0)</f>
        <v>0=0</v>
      </c>
    </row>
    <row r="19176" spans="1:5" ht="42" hidden="1" customHeight="1">
      <c r="A19176" s="231" t="str">
        <f>IF((SUM('Раздел 4'!AE139:AE139)=0),"","Неверно!")</f>
        <v/>
      </c>
      <c r="B19176" s="237" t="s">
        <v>32719</v>
      </c>
      <c r="C19176" s="232" t="s">
        <v>22020</v>
      </c>
      <c r="D19176" s="232" t="s">
        <v>21663</v>
      </c>
      <c r="E19176" s="232" t="str">
        <f>CONCATENATE(SUM('Раздел 4'!AE139:AE139),"=",0)</f>
        <v>0=0</v>
      </c>
    </row>
    <row r="19177" spans="1:5" ht="42" hidden="1" customHeight="1">
      <c r="A19177" s="231" t="str">
        <f>IF((SUM('Раздел 4'!AE140:AE140)=0),"","Неверно!")</f>
        <v/>
      </c>
      <c r="B19177" s="237" t="s">
        <v>32719</v>
      </c>
      <c r="C19177" s="232" t="s">
        <v>22021</v>
      </c>
      <c r="D19177" s="232" t="s">
        <v>21663</v>
      </c>
      <c r="E19177" s="232" t="str">
        <f>CONCATENATE(SUM('Раздел 4'!AE140:AE140),"=",0)</f>
        <v>0=0</v>
      </c>
    </row>
    <row r="19178" spans="1:5" ht="42" hidden="1" customHeight="1">
      <c r="A19178" s="231" t="str">
        <f>IF((SUM('Раздел 4'!AE141:AE141)=0),"","Неверно!")</f>
        <v/>
      </c>
      <c r="B19178" s="237" t="s">
        <v>32719</v>
      </c>
      <c r="C19178" s="232" t="s">
        <v>22022</v>
      </c>
      <c r="D19178" s="232" t="s">
        <v>21663</v>
      </c>
      <c r="E19178" s="232" t="str">
        <f>CONCATENATE(SUM('Раздел 4'!AE141:AE141),"=",0)</f>
        <v>0=0</v>
      </c>
    </row>
    <row r="19179" spans="1:5" ht="42" hidden="1" customHeight="1">
      <c r="A19179" s="231" t="str">
        <f>IF((SUM('Раздел 4'!AE142:AE142)=0),"","Неверно!")</f>
        <v/>
      </c>
      <c r="B19179" s="237" t="s">
        <v>32719</v>
      </c>
      <c r="C19179" s="232" t="s">
        <v>22023</v>
      </c>
      <c r="D19179" s="232" t="s">
        <v>21663</v>
      </c>
      <c r="E19179" s="232" t="str">
        <f>CONCATENATE(SUM('Раздел 4'!AE142:AE142),"=",0)</f>
        <v>0=0</v>
      </c>
    </row>
    <row r="19180" spans="1:5" ht="42" hidden="1" customHeight="1">
      <c r="A19180" s="231" t="str">
        <f>IF((SUM('Раздел 4'!AE143:AE143)=0),"","Неверно!")</f>
        <v/>
      </c>
      <c r="B19180" s="237" t="s">
        <v>32719</v>
      </c>
      <c r="C19180" s="232" t="s">
        <v>22024</v>
      </c>
      <c r="D19180" s="232" t="s">
        <v>21663</v>
      </c>
      <c r="E19180" s="232" t="str">
        <f>CONCATENATE(SUM('Раздел 4'!AE143:AE143),"=",0)</f>
        <v>0=0</v>
      </c>
    </row>
    <row r="19181" spans="1:5" ht="42" hidden="1" customHeight="1">
      <c r="A19181" s="231" t="str">
        <f>IF((SUM('Раздел 4'!AE144:AE144)=0),"","Неверно!")</f>
        <v/>
      </c>
      <c r="B19181" s="237" t="s">
        <v>32719</v>
      </c>
      <c r="C19181" s="232" t="s">
        <v>22025</v>
      </c>
      <c r="D19181" s="232" t="s">
        <v>21663</v>
      </c>
      <c r="E19181" s="232" t="str">
        <f>CONCATENATE(SUM('Раздел 4'!AE144:AE144),"=",0)</f>
        <v>0=0</v>
      </c>
    </row>
    <row r="19182" spans="1:5" ht="42" hidden="1" customHeight="1">
      <c r="A19182" s="231" t="str">
        <f>IF((SUM('Раздел 4'!AE145:AE145)=0),"","Неверно!")</f>
        <v/>
      </c>
      <c r="B19182" s="237" t="s">
        <v>32719</v>
      </c>
      <c r="C19182" s="232" t="s">
        <v>22026</v>
      </c>
      <c r="D19182" s="232" t="s">
        <v>21663</v>
      </c>
      <c r="E19182" s="232" t="str">
        <f>CONCATENATE(SUM('Раздел 4'!AE145:AE145),"=",0)</f>
        <v>0=0</v>
      </c>
    </row>
    <row r="19183" spans="1:5" ht="42" hidden="1" customHeight="1">
      <c r="A19183" s="231" t="str">
        <f>IF((SUM('Раздел 4'!AE146:AE146)=0),"","Неверно!")</f>
        <v/>
      </c>
      <c r="B19183" s="237" t="s">
        <v>32719</v>
      </c>
      <c r="C19183" s="232" t="s">
        <v>22027</v>
      </c>
      <c r="D19183" s="232" t="s">
        <v>21663</v>
      </c>
      <c r="E19183" s="232" t="str">
        <f>CONCATENATE(SUM('Раздел 4'!AE146:AE146),"=",0)</f>
        <v>0=0</v>
      </c>
    </row>
    <row r="19184" spans="1:5" ht="42" hidden="1" customHeight="1">
      <c r="A19184" s="231" t="str">
        <f>IF((SUM('Раздел 4'!AE147:AE147)=0),"","Неверно!")</f>
        <v/>
      </c>
      <c r="B19184" s="237" t="s">
        <v>32719</v>
      </c>
      <c r="C19184" s="232" t="s">
        <v>22028</v>
      </c>
      <c r="D19184" s="232" t="s">
        <v>21663</v>
      </c>
      <c r="E19184" s="232" t="str">
        <f>CONCATENATE(SUM('Раздел 4'!AE147:AE147),"=",0)</f>
        <v>0=0</v>
      </c>
    </row>
    <row r="19185" spans="1:5" ht="42" hidden="1" customHeight="1">
      <c r="A19185" s="231" t="str">
        <f>IF((SUM('Раздел 4'!AE22:AE22)=0),"","Неверно!")</f>
        <v/>
      </c>
      <c r="B19185" s="237" t="s">
        <v>32719</v>
      </c>
      <c r="C19185" s="232" t="s">
        <v>22029</v>
      </c>
      <c r="D19185" s="232" t="s">
        <v>21663</v>
      </c>
      <c r="E19185" s="232" t="str">
        <f>CONCATENATE(SUM('Раздел 4'!AE22:AE22),"=",0)</f>
        <v>0=0</v>
      </c>
    </row>
    <row r="19186" spans="1:5" ht="42" hidden="1" customHeight="1">
      <c r="A19186" s="231" t="str">
        <f>IF((SUM('Раздел 4'!AE148:AE148)=0),"","Неверно!")</f>
        <v/>
      </c>
      <c r="B19186" s="237" t="s">
        <v>32719</v>
      </c>
      <c r="C19186" s="232" t="s">
        <v>22030</v>
      </c>
      <c r="D19186" s="232" t="s">
        <v>21663</v>
      </c>
      <c r="E19186" s="232" t="str">
        <f>CONCATENATE(SUM('Раздел 4'!AE148:AE148),"=",0)</f>
        <v>0=0</v>
      </c>
    </row>
    <row r="19187" spans="1:5" ht="42" hidden="1" customHeight="1">
      <c r="A19187" s="231" t="str">
        <f>IF((SUM('Раздел 4'!AE149:AE149)=0),"","Неверно!")</f>
        <v/>
      </c>
      <c r="B19187" s="237" t="s">
        <v>32719</v>
      </c>
      <c r="C19187" s="232" t="s">
        <v>22031</v>
      </c>
      <c r="D19187" s="232" t="s">
        <v>21663</v>
      </c>
      <c r="E19187" s="232" t="str">
        <f>CONCATENATE(SUM('Раздел 4'!AE149:AE149),"=",0)</f>
        <v>0=0</v>
      </c>
    </row>
    <row r="19188" spans="1:5" ht="42" hidden="1" customHeight="1">
      <c r="A19188" s="231" t="str">
        <f>IF((SUM('Раздел 4'!AE150:AE150)=0),"","Неверно!")</f>
        <v/>
      </c>
      <c r="B19188" s="237" t="s">
        <v>32719</v>
      </c>
      <c r="C19188" s="232" t="s">
        <v>22032</v>
      </c>
      <c r="D19188" s="232" t="s">
        <v>21663</v>
      </c>
      <c r="E19188" s="232" t="str">
        <f>CONCATENATE(SUM('Раздел 4'!AE150:AE150),"=",0)</f>
        <v>0=0</v>
      </c>
    </row>
    <row r="19189" spans="1:5" ht="42" hidden="1" customHeight="1">
      <c r="A19189" s="231" t="str">
        <f>IF((SUM('Раздел 4'!AE151:AE151)=0),"","Неверно!")</f>
        <v/>
      </c>
      <c r="B19189" s="237" t="s">
        <v>32719</v>
      </c>
      <c r="C19189" s="232" t="s">
        <v>22033</v>
      </c>
      <c r="D19189" s="232" t="s">
        <v>21663</v>
      </c>
      <c r="E19189" s="232" t="str">
        <f>CONCATENATE(SUM('Раздел 4'!AE151:AE151),"=",0)</f>
        <v>0=0</v>
      </c>
    </row>
    <row r="19190" spans="1:5" ht="42" hidden="1" customHeight="1">
      <c r="A19190" s="231" t="str">
        <f>IF((SUM('Раздел 4'!AE152:AE152)=0),"","Неверно!")</f>
        <v/>
      </c>
      <c r="B19190" s="237" t="s">
        <v>32719</v>
      </c>
      <c r="C19190" s="232" t="s">
        <v>22034</v>
      </c>
      <c r="D19190" s="232" t="s">
        <v>21663</v>
      </c>
      <c r="E19190" s="232" t="str">
        <f>CONCATENATE(SUM('Раздел 4'!AE152:AE152),"=",0)</f>
        <v>0=0</v>
      </c>
    </row>
    <row r="19191" spans="1:5" ht="42" hidden="1" customHeight="1">
      <c r="A19191" s="231" t="str">
        <f>IF((SUM('Раздел 4'!AE153:AE153)=0),"","Неверно!")</f>
        <v/>
      </c>
      <c r="B19191" s="237" t="s">
        <v>32719</v>
      </c>
      <c r="C19191" s="232" t="s">
        <v>22035</v>
      </c>
      <c r="D19191" s="232" t="s">
        <v>21663</v>
      </c>
      <c r="E19191" s="232" t="str">
        <f>CONCATENATE(SUM('Раздел 4'!AE153:AE153),"=",0)</f>
        <v>0=0</v>
      </c>
    </row>
    <row r="19192" spans="1:5" ht="42" hidden="1" customHeight="1">
      <c r="A19192" s="231" t="str">
        <f>IF((SUM('Раздел 4'!AE154:AE154)=0),"","Неверно!")</f>
        <v/>
      </c>
      <c r="B19192" s="237" t="s">
        <v>32719</v>
      </c>
      <c r="C19192" s="232" t="s">
        <v>22036</v>
      </c>
      <c r="D19192" s="232" t="s">
        <v>21663</v>
      </c>
      <c r="E19192" s="232" t="str">
        <f>CONCATENATE(SUM('Раздел 4'!AE154:AE154),"=",0)</f>
        <v>0=0</v>
      </c>
    </row>
    <row r="19193" spans="1:5" ht="42" hidden="1" customHeight="1">
      <c r="A19193" s="231" t="str">
        <f>IF((SUM('Раздел 4'!AE155:AE155)=0),"","Неверно!")</f>
        <v/>
      </c>
      <c r="B19193" s="237" t="s">
        <v>32719</v>
      </c>
      <c r="C19193" s="232" t="s">
        <v>22037</v>
      </c>
      <c r="D19193" s="232" t="s">
        <v>21663</v>
      </c>
      <c r="E19193" s="232" t="str">
        <f>CONCATENATE(SUM('Раздел 4'!AE155:AE155),"=",0)</f>
        <v>0=0</v>
      </c>
    </row>
    <row r="19194" spans="1:5" ht="42" hidden="1" customHeight="1">
      <c r="A19194" s="231" t="str">
        <f>IF((SUM('Раздел 4'!AE156:AE156)=0),"","Неверно!")</f>
        <v/>
      </c>
      <c r="B19194" s="237" t="s">
        <v>32719</v>
      </c>
      <c r="C19194" s="232" t="s">
        <v>21501</v>
      </c>
      <c r="D19194" s="232" t="s">
        <v>21663</v>
      </c>
      <c r="E19194" s="232" t="str">
        <f>CONCATENATE(SUM('Раздел 4'!AE156:AE156),"=",0)</f>
        <v>0=0</v>
      </c>
    </row>
    <row r="19195" spans="1:5" ht="42" hidden="1" customHeight="1">
      <c r="A19195" s="231" t="str">
        <f>IF((SUM('Раздел 4'!AE157:AE157)=0),"","Неверно!")</f>
        <v/>
      </c>
      <c r="B19195" s="237" t="s">
        <v>32719</v>
      </c>
      <c r="C19195" s="232" t="s">
        <v>22038</v>
      </c>
      <c r="D19195" s="232" t="s">
        <v>21663</v>
      </c>
      <c r="E19195" s="232" t="str">
        <f>CONCATENATE(SUM('Раздел 4'!AE157:AE157),"=",0)</f>
        <v>0=0</v>
      </c>
    </row>
    <row r="19196" spans="1:5" ht="42" hidden="1" customHeight="1">
      <c r="A19196" s="231" t="str">
        <f>IF((SUM('Раздел 4'!AE23:AE23)=0),"","Неверно!")</f>
        <v/>
      </c>
      <c r="B19196" s="237" t="s">
        <v>32719</v>
      </c>
      <c r="C19196" s="232" t="s">
        <v>22039</v>
      </c>
      <c r="D19196" s="232" t="s">
        <v>21663</v>
      </c>
      <c r="E19196" s="232" t="str">
        <f>CONCATENATE(SUM('Раздел 4'!AE23:AE23),"=",0)</f>
        <v>0=0</v>
      </c>
    </row>
    <row r="19197" spans="1:5" ht="42" hidden="1" customHeight="1">
      <c r="A19197" s="231" t="str">
        <f>IF((SUM('Раздел 4'!AE158:AE158)=0),"","Неверно!")</f>
        <v/>
      </c>
      <c r="B19197" s="237" t="s">
        <v>32719</v>
      </c>
      <c r="C19197" s="232" t="s">
        <v>22040</v>
      </c>
      <c r="D19197" s="232" t="s">
        <v>21663</v>
      </c>
      <c r="E19197" s="232" t="str">
        <f>CONCATENATE(SUM('Раздел 4'!AE158:AE158),"=",0)</f>
        <v>0=0</v>
      </c>
    </row>
    <row r="19198" spans="1:5" ht="42" hidden="1" customHeight="1">
      <c r="A19198" s="231" t="str">
        <f>IF((SUM('Раздел 4'!AE159:AE159)=0),"","Неверно!")</f>
        <v/>
      </c>
      <c r="B19198" s="237" t="s">
        <v>32719</v>
      </c>
      <c r="C19198" s="232" t="s">
        <v>22041</v>
      </c>
      <c r="D19198" s="232" t="s">
        <v>21663</v>
      </c>
      <c r="E19198" s="232" t="str">
        <f>CONCATENATE(SUM('Раздел 4'!AE159:AE159),"=",0)</f>
        <v>0=0</v>
      </c>
    </row>
    <row r="19199" spans="1:5" ht="42" hidden="1" customHeight="1">
      <c r="A19199" s="231" t="str">
        <f>IF((SUM('Раздел 4'!AE160:AE160)=0),"","Неверно!")</f>
        <v/>
      </c>
      <c r="B19199" s="237" t="s">
        <v>32719</v>
      </c>
      <c r="C19199" s="232" t="s">
        <v>21527</v>
      </c>
      <c r="D19199" s="232" t="s">
        <v>21663</v>
      </c>
      <c r="E19199" s="232" t="str">
        <f>CONCATENATE(SUM('Раздел 4'!AE160:AE160),"=",0)</f>
        <v>0=0</v>
      </c>
    </row>
    <row r="19200" spans="1:5" ht="42" hidden="1" customHeight="1">
      <c r="A19200" s="231" t="str">
        <f>IF((SUM('Раздел 4'!AE161:AE161)=0),"","Неверно!")</f>
        <v/>
      </c>
      <c r="B19200" s="237" t="s">
        <v>32719</v>
      </c>
      <c r="C19200" s="232" t="s">
        <v>22042</v>
      </c>
      <c r="D19200" s="232" t="s">
        <v>21663</v>
      </c>
      <c r="E19200" s="232" t="str">
        <f>CONCATENATE(SUM('Раздел 4'!AE161:AE161),"=",0)</f>
        <v>0=0</v>
      </c>
    </row>
    <row r="19201" spans="1:5" ht="42" hidden="1" customHeight="1">
      <c r="A19201" s="231" t="str">
        <f>IF((SUM('Раздел 4'!AE162:AE162)=0),"","Неверно!")</f>
        <v/>
      </c>
      <c r="B19201" s="237" t="s">
        <v>32719</v>
      </c>
      <c r="C19201" s="232" t="s">
        <v>22043</v>
      </c>
      <c r="D19201" s="232" t="s">
        <v>21663</v>
      </c>
      <c r="E19201" s="232" t="str">
        <f>CONCATENATE(SUM('Раздел 4'!AE162:AE162),"=",0)</f>
        <v>0=0</v>
      </c>
    </row>
    <row r="19202" spans="1:5" ht="42" hidden="1" customHeight="1">
      <c r="A19202" s="231" t="str">
        <f>IF((SUM('Раздел 4'!AE163:AE163)=0),"","Неверно!")</f>
        <v/>
      </c>
      <c r="B19202" s="237" t="s">
        <v>32719</v>
      </c>
      <c r="C19202" s="232" t="s">
        <v>22044</v>
      </c>
      <c r="D19202" s="232" t="s">
        <v>21663</v>
      </c>
      <c r="E19202" s="232" t="str">
        <f>CONCATENATE(SUM('Раздел 4'!AE163:AE163),"=",0)</f>
        <v>0=0</v>
      </c>
    </row>
    <row r="19203" spans="1:5" ht="42" hidden="1" customHeight="1">
      <c r="A19203" s="231" t="str">
        <f>IF((SUM('Раздел 4'!AE164:AE164)=0),"","Неверно!")</f>
        <v/>
      </c>
      <c r="B19203" s="237" t="s">
        <v>32719</v>
      </c>
      <c r="C19203" s="232" t="s">
        <v>22045</v>
      </c>
      <c r="D19203" s="232" t="s">
        <v>21663</v>
      </c>
      <c r="E19203" s="232" t="str">
        <f>CONCATENATE(SUM('Раздел 4'!AE164:AE164),"=",0)</f>
        <v>0=0</v>
      </c>
    </row>
    <row r="19204" spans="1:5" ht="42" hidden="1" customHeight="1">
      <c r="A19204" s="231" t="str">
        <f>IF((SUM('Раздел 4'!AE165:AE165)=0),"","Неверно!")</f>
        <v/>
      </c>
      <c r="B19204" s="237" t="s">
        <v>32719</v>
      </c>
      <c r="C19204" s="232" t="s">
        <v>22046</v>
      </c>
      <c r="D19204" s="232" t="s">
        <v>21663</v>
      </c>
      <c r="E19204" s="232" t="str">
        <f>CONCATENATE(SUM('Раздел 4'!AE165:AE165),"=",0)</f>
        <v>0=0</v>
      </c>
    </row>
    <row r="19205" spans="1:5" ht="42" hidden="1" customHeight="1">
      <c r="A19205" s="231" t="str">
        <f>IF((SUM('Раздел 4'!AE166:AE166)=0),"","Неверно!")</f>
        <v/>
      </c>
      <c r="B19205" s="237" t="s">
        <v>32719</v>
      </c>
      <c r="C19205" s="232" t="s">
        <v>22047</v>
      </c>
      <c r="D19205" s="232" t="s">
        <v>21663</v>
      </c>
      <c r="E19205" s="232" t="str">
        <f>CONCATENATE(SUM('Раздел 4'!AE166:AE166),"=",0)</f>
        <v>0=0</v>
      </c>
    </row>
    <row r="19206" spans="1:5" ht="42" hidden="1" customHeight="1">
      <c r="A19206" s="231" t="str">
        <f>IF((SUM('Раздел 4'!AE167:AE167)=0),"","Неверно!")</f>
        <v/>
      </c>
      <c r="B19206" s="237" t="s">
        <v>32719</v>
      </c>
      <c r="C19206" s="232" t="s">
        <v>22048</v>
      </c>
      <c r="D19206" s="232" t="s">
        <v>21663</v>
      </c>
      <c r="E19206" s="232" t="str">
        <f>CONCATENATE(SUM('Раздел 4'!AE167:AE167),"=",0)</f>
        <v>0=0</v>
      </c>
    </row>
    <row r="19207" spans="1:5" ht="42" hidden="1" customHeight="1">
      <c r="A19207" s="231" t="str">
        <f>IF((SUM('Раздел 4'!AE24:AE24)=0),"","Неверно!")</f>
        <v/>
      </c>
      <c r="B19207" s="237" t="s">
        <v>32719</v>
      </c>
      <c r="C19207" s="232" t="s">
        <v>22049</v>
      </c>
      <c r="D19207" s="232" t="s">
        <v>21663</v>
      </c>
      <c r="E19207" s="232" t="str">
        <f>CONCATENATE(SUM('Раздел 4'!AE24:AE24),"=",0)</f>
        <v>0=0</v>
      </c>
    </row>
    <row r="19208" spans="1:5" ht="42" hidden="1" customHeight="1">
      <c r="A19208" s="231" t="str">
        <f>IF((SUM('Раздел 4'!AE168:AE168)=0),"","Неверно!")</f>
        <v/>
      </c>
      <c r="B19208" s="237" t="s">
        <v>32719</v>
      </c>
      <c r="C19208" s="232" t="s">
        <v>21367</v>
      </c>
      <c r="D19208" s="232" t="s">
        <v>21663</v>
      </c>
      <c r="E19208" s="232" t="str">
        <f>CONCATENATE(SUM('Раздел 4'!AE168:AE168),"=",0)</f>
        <v>0=0</v>
      </c>
    </row>
    <row r="19209" spans="1:5" ht="42" hidden="1" customHeight="1">
      <c r="A19209" s="231" t="str">
        <f>IF((SUM('Раздел 4'!AE169:AE169)=0),"","Неверно!")</f>
        <v/>
      </c>
      <c r="B19209" s="237" t="s">
        <v>32719</v>
      </c>
      <c r="C19209" s="232" t="s">
        <v>21368</v>
      </c>
      <c r="D19209" s="232" t="s">
        <v>21663</v>
      </c>
      <c r="E19209" s="232" t="str">
        <f>CONCATENATE(SUM('Раздел 4'!AE169:AE169),"=",0)</f>
        <v>0=0</v>
      </c>
    </row>
    <row r="19210" spans="1:5" ht="42" hidden="1" customHeight="1">
      <c r="A19210" s="231" t="str">
        <f>IF((SUM('Раздел 4'!AE170:AE170)=0),"","Неверно!")</f>
        <v/>
      </c>
      <c r="B19210" s="237" t="s">
        <v>32719</v>
      </c>
      <c r="C19210" s="232" t="s">
        <v>22050</v>
      </c>
      <c r="D19210" s="232" t="s">
        <v>21663</v>
      </c>
      <c r="E19210" s="232" t="str">
        <f>CONCATENATE(SUM('Раздел 4'!AE170:AE170),"=",0)</f>
        <v>0=0</v>
      </c>
    </row>
    <row r="19211" spans="1:5" ht="42" hidden="1" customHeight="1">
      <c r="A19211" s="231" t="str">
        <f>IF((SUM('Раздел 4'!AE171:AE171)=0),"","Неверно!")</f>
        <v/>
      </c>
      <c r="B19211" s="237" t="s">
        <v>32719</v>
      </c>
      <c r="C19211" s="232" t="s">
        <v>22051</v>
      </c>
      <c r="D19211" s="232" t="s">
        <v>21663</v>
      </c>
      <c r="E19211" s="232" t="str">
        <f>CONCATENATE(SUM('Раздел 4'!AE171:AE171),"=",0)</f>
        <v>0=0</v>
      </c>
    </row>
    <row r="19212" spans="1:5" ht="42" hidden="1" customHeight="1">
      <c r="A19212" s="231" t="str">
        <f>IF((SUM('Раздел 4'!AE172:AE172)=0),"","Неверно!")</f>
        <v/>
      </c>
      <c r="B19212" s="237" t="s">
        <v>32719</v>
      </c>
      <c r="C19212" s="232" t="s">
        <v>22052</v>
      </c>
      <c r="D19212" s="232" t="s">
        <v>21663</v>
      </c>
      <c r="E19212" s="232" t="str">
        <f>CONCATENATE(SUM('Раздел 4'!AE172:AE172),"=",0)</f>
        <v>0=0</v>
      </c>
    </row>
    <row r="19213" spans="1:5" ht="42" hidden="1" customHeight="1">
      <c r="A19213" s="231" t="str">
        <f>IF((SUM('Раздел 4'!AE173:AE173)=0),"","Неверно!")</f>
        <v/>
      </c>
      <c r="B19213" s="237" t="s">
        <v>32719</v>
      </c>
      <c r="C19213" s="232" t="s">
        <v>22053</v>
      </c>
      <c r="D19213" s="232" t="s">
        <v>21663</v>
      </c>
      <c r="E19213" s="232" t="str">
        <f>CONCATENATE(SUM('Раздел 4'!AE173:AE173),"=",0)</f>
        <v>0=0</v>
      </c>
    </row>
    <row r="19214" spans="1:5" ht="42" hidden="1" customHeight="1">
      <c r="A19214" s="231" t="str">
        <f>IF((SUM('Раздел 4'!AE174:AE174)=0),"","Неверно!")</f>
        <v/>
      </c>
      <c r="B19214" s="237" t="s">
        <v>32719</v>
      </c>
      <c r="C19214" s="232" t="s">
        <v>22054</v>
      </c>
      <c r="D19214" s="232" t="s">
        <v>21663</v>
      </c>
      <c r="E19214" s="232" t="str">
        <f>CONCATENATE(SUM('Раздел 4'!AE174:AE174),"=",0)</f>
        <v>0=0</v>
      </c>
    </row>
    <row r="19215" spans="1:5" ht="42" hidden="1" customHeight="1">
      <c r="A19215" s="231" t="str">
        <f>IF((SUM('Раздел 4'!AE175:AE175)=0),"","Неверно!")</f>
        <v/>
      </c>
      <c r="B19215" s="237" t="s">
        <v>32719</v>
      </c>
      <c r="C19215" s="232" t="s">
        <v>22055</v>
      </c>
      <c r="D19215" s="232" t="s">
        <v>21663</v>
      </c>
      <c r="E19215" s="232" t="str">
        <f>CONCATENATE(SUM('Раздел 4'!AE175:AE175),"=",0)</f>
        <v>0=0</v>
      </c>
    </row>
    <row r="19216" spans="1:5" ht="42" hidden="1" customHeight="1">
      <c r="A19216" s="231" t="str">
        <f>IF((SUM('Раздел 4'!AE176:AE176)=0),"","Неверно!")</f>
        <v/>
      </c>
      <c r="B19216" s="237" t="s">
        <v>32719</v>
      </c>
      <c r="C19216" s="232" t="s">
        <v>22056</v>
      </c>
      <c r="D19216" s="232" t="s">
        <v>21663</v>
      </c>
      <c r="E19216" s="232" t="str">
        <f>CONCATENATE(SUM('Раздел 4'!AE176:AE176),"=",0)</f>
        <v>0=0</v>
      </c>
    </row>
    <row r="19217" spans="1:5" ht="42" hidden="1" customHeight="1">
      <c r="A19217" s="231" t="str">
        <f>IF((SUM('Раздел 4'!AE177:AE177)=0),"","Неверно!")</f>
        <v/>
      </c>
      <c r="B19217" s="237" t="s">
        <v>32719</v>
      </c>
      <c r="C19217" s="232" t="s">
        <v>21433</v>
      </c>
      <c r="D19217" s="232" t="s">
        <v>21663</v>
      </c>
      <c r="E19217" s="232" t="str">
        <f>CONCATENATE(SUM('Раздел 4'!AE177:AE177),"=",0)</f>
        <v>0=0</v>
      </c>
    </row>
    <row r="19218" spans="1:5" ht="42" hidden="1" customHeight="1">
      <c r="A19218" s="231" t="str">
        <f>IF((SUM('Раздел 4'!AE25:AE25)=0),"","Неверно!")</f>
        <v/>
      </c>
      <c r="B19218" s="237" t="s">
        <v>32719</v>
      </c>
      <c r="C19218" s="232" t="s">
        <v>22057</v>
      </c>
      <c r="D19218" s="232" t="s">
        <v>21663</v>
      </c>
      <c r="E19218" s="232" t="str">
        <f>CONCATENATE(SUM('Раздел 4'!AE25:AE25),"=",0)</f>
        <v>0=0</v>
      </c>
    </row>
    <row r="19219" spans="1:5" ht="42" hidden="1" customHeight="1">
      <c r="A19219" s="231" t="str">
        <f>IF((SUM('Раздел 4'!AE178:AE178)=0),"","Неверно!")</f>
        <v/>
      </c>
      <c r="B19219" s="237" t="s">
        <v>32719</v>
      </c>
      <c r="C19219" s="232" t="s">
        <v>21434</v>
      </c>
      <c r="D19219" s="232" t="s">
        <v>21663</v>
      </c>
      <c r="E19219" s="232" t="str">
        <f>CONCATENATE(SUM('Раздел 4'!AE178:AE178),"=",0)</f>
        <v>0=0</v>
      </c>
    </row>
    <row r="19220" spans="1:5" ht="42" hidden="1" customHeight="1">
      <c r="A19220" s="231" t="str">
        <f>IF((SUM('Раздел 4'!AE179:AE179)=0),"","Неверно!")</f>
        <v/>
      </c>
      <c r="B19220" s="237" t="s">
        <v>32719</v>
      </c>
      <c r="C19220" s="232" t="s">
        <v>21435</v>
      </c>
      <c r="D19220" s="232" t="s">
        <v>21663</v>
      </c>
      <c r="E19220" s="232" t="str">
        <f>CONCATENATE(SUM('Раздел 4'!AE179:AE179),"=",0)</f>
        <v>0=0</v>
      </c>
    </row>
    <row r="19221" spans="1:5" ht="42" hidden="1" customHeight="1">
      <c r="A19221" s="231" t="str">
        <f>IF((SUM('Раздел 4'!AE180:AE180)=0),"","Неверно!")</f>
        <v/>
      </c>
      <c r="B19221" s="237" t="s">
        <v>32719</v>
      </c>
      <c r="C19221" s="232" t="s">
        <v>15876</v>
      </c>
      <c r="D19221" s="232" t="s">
        <v>21663</v>
      </c>
      <c r="E19221" s="232" t="str">
        <f>CONCATENATE(SUM('Раздел 4'!AE180:AE180),"=",0)</f>
        <v>0=0</v>
      </c>
    </row>
    <row r="19222" spans="1:5" ht="42" hidden="1" customHeight="1">
      <c r="A19222" s="231" t="str">
        <f>IF((SUM('Раздел 4'!AE181:AE181)=0),"","Неверно!")</f>
        <v/>
      </c>
      <c r="B19222" s="237" t="s">
        <v>32719</v>
      </c>
      <c r="C19222" s="232" t="s">
        <v>15910</v>
      </c>
      <c r="D19222" s="232" t="s">
        <v>21663</v>
      </c>
      <c r="E19222" s="232" t="str">
        <f>CONCATENATE(SUM('Раздел 4'!AE181:AE181),"=",0)</f>
        <v>0=0</v>
      </c>
    </row>
    <row r="19223" spans="1:5" ht="42" hidden="1" customHeight="1">
      <c r="A19223" s="231" t="str">
        <f>IF((SUM('Раздел 4'!AE182:AE182)=0),"","Неверно!")</f>
        <v/>
      </c>
      <c r="B19223" s="237" t="s">
        <v>32719</v>
      </c>
      <c r="C19223" s="232" t="s">
        <v>15944</v>
      </c>
      <c r="D19223" s="232" t="s">
        <v>21663</v>
      </c>
      <c r="E19223" s="232" t="str">
        <f>CONCATENATE(SUM('Раздел 4'!AE182:AE182),"=",0)</f>
        <v>0=0</v>
      </c>
    </row>
    <row r="19224" spans="1:5" ht="42" hidden="1" customHeight="1">
      <c r="A19224" s="231" t="str">
        <f>IF((SUM('Раздел 4'!AE183:AE183)=0),"","Неверно!")</f>
        <v/>
      </c>
      <c r="B19224" s="237" t="s">
        <v>32719</v>
      </c>
      <c r="C19224" s="232" t="s">
        <v>22058</v>
      </c>
      <c r="D19224" s="232" t="s">
        <v>21663</v>
      </c>
      <c r="E19224" s="232" t="str">
        <f>CONCATENATE(SUM('Раздел 4'!AE183:AE183),"=",0)</f>
        <v>0=0</v>
      </c>
    </row>
    <row r="19225" spans="1:5" ht="42" hidden="1" customHeight="1">
      <c r="A19225" s="231" t="str">
        <f>IF((SUM('Раздел 4'!AE184:AE184)=0),"","Неверно!")</f>
        <v/>
      </c>
      <c r="B19225" s="237" t="s">
        <v>32719</v>
      </c>
      <c r="C19225" s="232" t="s">
        <v>22059</v>
      </c>
      <c r="D19225" s="232" t="s">
        <v>21663</v>
      </c>
      <c r="E19225" s="232" t="str">
        <f>CONCATENATE(SUM('Раздел 4'!AE184:AE184),"=",0)</f>
        <v>0=0</v>
      </c>
    </row>
    <row r="19226" spans="1:5" ht="42" hidden="1" customHeight="1">
      <c r="A19226" s="231" t="str">
        <f>IF((SUM('Раздел 4'!AE185:AE185)=0),"","Неверно!")</f>
        <v/>
      </c>
      <c r="B19226" s="237" t="s">
        <v>32719</v>
      </c>
      <c r="C19226" s="232" t="s">
        <v>22060</v>
      </c>
      <c r="D19226" s="232" t="s">
        <v>21663</v>
      </c>
      <c r="E19226" s="232" t="str">
        <f>CONCATENATE(SUM('Раздел 4'!AE185:AE185),"=",0)</f>
        <v>0=0</v>
      </c>
    </row>
    <row r="19227" spans="1:5" ht="42" hidden="1" customHeight="1">
      <c r="A19227" s="231" t="str">
        <f>IF((SUM('Раздел 4'!AE186:AE186)=0),"","Неверно!")</f>
        <v/>
      </c>
      <c r="B19227" s="237" t="s">
        <v>32719</v>
      </c>
      <c r="C19227" s="232" t="s">
        <v>22061</v>
      </c>
      <c r="D19227" s="232" t="s">
        <v>21663</v>
      </c>
      <c r="E19227" s="232" t="str">
        <f>CONCATENATE(SUM('Раздел 4'!AE186:AE186),"=",0)</f>
        <v>0=0</v>
      </c>
    </row>
    <row r="19228" spans="1:5" ht="42" hidden="1" customHeight="1">
      <c r="A19228" s="231" t="str">
        <f>IF((SUM('Раздел 4'!AE187:AE187)=0),"","Неверно!")</f>
        <v/>
      </c>
      <c r="B19228" s="237" t="s">
        <v>32719</v>
      </c>
      <c r="C19228" s="232" t="s">
        <v>22062</v>
      </c>
      <c r="D19228" s="232" t="s">
        <v>21663</v>
      </c>
      <c r="E19228" s="232" t="str">
        <f>CONCATENATE(SUM('Раздел 4'!AE187:AE187),"=",0)</f>
        <v>0=0</v>
      </c>
    </row>
    <row r="19229" spans="1:5" ht="42" hidden="1" customHeight="1">
      <c r="A19229" s="231" t="str">
        <f>IF((SUM('Раздел 4'!AE26:AE26)=0),"","Неверно!")</f>
        <v/>
      </c>
      <c r="B19229" s="237" t="s">
        <v>32719</v>
      </c>
      <c r="C19229" s="232" t="s">
        <v>22063</v>
      </c>
      <c r="D19229" s="232" t="s">
        <v>21663</v>
      </c>
      <c r="E19229" s="232" t="str">
        <f>CONCATENATE(SUM('Раздел 4'!AE26:AE26),"=",0)</f>
        <v>0=0</v>
      </c>
    </row>
    <row r="19230" spans="1:5" ht="42" hidden="1" customHeight="1">
      <c r="A19230" s="231" t="str">
        <f>IF((SUM('Раздел 4'!AE188:AE188)=0),"","Неверно!")</f>
        <v/>
      </c>
      <c r="B19230" s="237" t="s">
        <v>32719</v>
      </c>
      <c r="C19230" s="232" t="s">
        <v>22064</v>
      </c>
      <c r="D19230" s="232" t="s">
        <v>21663</v>
      </c>
      <c r="E19230" s="232" t="str">
        <f>CONCATENATE(SUM('Раздел 4'!AE188:AE188),"=",0)</f>
        <v>0=0</v>
      </c>
    </row>
    <row r="19231" spans="1:5" ht="42" hidden="1" customHeight="1">
      <c r="A19231" s="231" t="str">
        <f>IF((SUM('Раздел 4'!AE189:AE189)=0),"","Неверно!")</f>
        <v/>
      </c>
      <c r="B19231" s="237" t="s">
        <v>32719</v>
      </c>
      <c r="C19231" s="232" t="s">
        <v>22065</v>
      </c>
      <c r="D19231" s="232" t="s">
        <v>21663</v>
      </c>
      <c r="E19231" s="232" t="str">
        <f>CONCATENATE(SUM('Раздел 4'!AE189:AE189),"=",0)</f>
        <v>0=0</v>
      </c>
    </row>
    <row r="19232" spans="1:5" ht="42" hidden="1" customHeight="1">
      <c r="A19232" s="231" t="str">
        <f>IF((SUM('Раздел 4'!AE190:AE190)=0),"","Неверно!")</f>
        <v/>
      </c>
      <c r="B19232" s="237" t="s">
        <v>32719</v>
      </c>
      <c r="C19232" s="232" t="s">
        <v>22066</v>
      </c>
      <c r="D19232" s="232" t="s">
        <v>21663</v>
      </c>
      <c r="E19232" s="232" t="str">
        <f>CONCATENATE(SUM('Раздел 4'!AE190:AE190),"=",0)</f>
        <v>0=0</v>
      </c>
    </row>
    <row r="19233" spans="1:5" ht="42" hidden="1" customHeight="1">
      <c r="A19233" s="231" t="str">
        <f>IF((SUM('Раздел 4'!AE191:AE191)=0),"","Неверно!")</f>
        <v/>
      </c>
      <c r="B19233" s="237" t="s">
        <v>32719</v>
      </c>
      <c r="C19233" s="232" t="s">
        <v>22067</v>
      </c>
      <c r="D19233" s="232" t="s">
        <v>21663</v>
      </c>
      <c r="E19233" s="232" t="str">
        <f>CONCATENATE(SUM('Раздел 4'!AE191:AE191),"=",0)</f>
        <v>0=0</v>
      </c>
    </row>
    <row r="19234" spans="1:5" ht="42" hidden="1" customHeight="1">
      <c r="A19234" s="231" t="str">
        <f>IF((SUM('Раздел 4'!AE192:AE192)=0),"","Неверно!")</f>
        <v/>
      </c>
      <c r="B19234" s="237" t="s">
        <v>32719</v>
      </c>
      <c r="C19234" s="232" t="s">
        <v>22068</v>
      </c>
      <c r="D19234" s="232" t="s">
        <v>21663</v>
      </c>
      <c r="E19234" s="232" t="str">
        <f>CONCATENATE(SUM('Раздел 4'!AE192:AE192),"=",0)</f>
        <v>0=0</v>
      </c>
    </row>
    <row r="19235" spans="1:5" ht="42" hidden="1" customHeight="1">
      <c r="A19235" s="231" t="str">
        <f>IF((SUM('Раздел 4'!AE27:AE27)=0),"","Неверно!")</f>
        <v/>
      </c>
      <c r="B19235" s="237" t="s">
        <v>32719</v>
      </c>
      <c r="C19235" s="232" t="s">
        <v>22069</v>
      </c>
      <c r="D19235" s="232" t="s">
        <v>21663</v>
      </c>
      <c r="E19235" s="232" t="str">
        <f>CONCATENATE(SUM('Раздел 4'!AE27:AE27),"=",0)</f>
        <v>0=0</v>
      </c>
    </row>
    <row r="19236" spans="1:5" ht="42" hidden="1" customHeight="1">
      <c r="A19236" s="231" t="str">
        <f>IF((SUM('Раздел 4'!AE28:AE28)=0),"","Неверно!")</f>
        <v/>
      </c>
      <c r="B19236" s="237" t="s">
        <v>32719</v>
      </c>
      <c r="C19236" s="232" t="s">
        <v>22070</v>
      </c>
      <c r="D19236" s="232" t="s">
        <v>21663</v>
      </c>
      <c r="E19236" s="232" t="str">
        <f>CONCATENATE(SUM('Раздел 4'!AE28:AE28),"=",0)</f>
        <v>0=0</v>
      </c>
    </row>
    <row r="19237" spans="1:5" ht="42" hidden="1" customHeight="1">
      <c r="A19237" s="231" t="str">
        <f>IF((SUM('Раздел 4'!AE29:AE29)=0),"","Неверно!")</f>
        <v/>
      </c>
      <c r="B19237" s="237" t="s">
        <v>32719</v>
      </c>
      <c r="C19237" s="232" t="s">
        <v>22071</v>
      </c>
      <c r="D19237" s="232" t="s">
        <v>21663</v>
      </c>
      <c r="E19237" s="232" t="str">
        <f>CONCATENATE(SUM('Раздел 4'!AE29:AE29),"=",0)</f>
        <v>0=0</v>
      </c>
    </row>
    <row r="19238" spans="1:5" ht="42" hidden="1" customHeight="1">
      <c r="A19238" s="231" t="str">
        <f>IF((SUM('Раздел 4'!AE30:AE30)=0),"","Неверно!")</f>
        <v/>
      </c>
      <c r="B19238" s="237" t="s">
        <v>32719</v>
      </c>
      <c r="C19238" s="232" t="s">
        <v>22072</v>
      </c>
      <c r="D19238" s="232" t="s">
        <v>21663</v>
      </c>
      <c r="E19238" s="232" t="str">
        <f>CONCATENATE(SUM('Раздел 4'!AE30:AE30),"=",0)</f>
        <v>0=0</v>
      </c>
    </row>
    <row r="19239" spans="1:5" ht="42" hidden="1" customHeight="1">
      <c r="A19239" s="231" t="str">
        <f>IF((SUM('Раздел 4'!AE31:AE31)=0),"","Неверно!")</f>
        <v/>
      </c>
      <c r="B19239" s="237" t="s">
        <v>32719</v>
      </c>
      <c r="C19239" s="232" t="s">
        <v>22073</v>
      </c>
      <c r="D19239" s="232" t="s">
        <v>21663</v>
      </c>
      <c r="E19239" s="232" t="str">
        <f>CONCATENATE(SUM('Раздел 4'!AE31:AE31),"=",0)</f>
        <v>0=0</v>
      </c>
    </row>
    <row r="19240" spans="1:5" ht="42" hidden="1" customHeight="1">
      <c r="A19240" s="231" t="str">
        <f>IF((SUM('Раздел 4'!AE32:AE32)=0),"","Неверно!")</f>
        <v/>
      </c>
      <c r="B19240" s="237" t="s">
        <v>32719</v>
      </c>
      <c r="C19240" s="232" t="s">
        <v>22074</v>
      </c>
      <c r="D19240" s="232" t="s">
        <v>21663</v>
      </c>
      <c r="E19240" s="232" t="str">
        <f>CONCATENATE(SUM('Раздел 4'!AE32:AE32),"=",0)</f>
        <v>0=0</v>
      </c>
    </row>
    <row r="19241" spans="1:5" ht="42" hidden="1" customHeight="1">
      <c r="A19241" s="231" t="str">
        <f>IF((SUM('Раздел 4'!AE33:AE33)=0),"","Неверно!")</f>
        <v/>
      </c>
      <c r="B19241" s="237" t="s">
        <v>32719</v>
      </c>
      <c r="C19241" s="232" t="s">
        <v>22075</v>
      </c>
      <c r="D19241" s="232" t="s">
        <v>21663</v>
      </c>
      <c r="E19241" s="232" t="str">
        <f>CONCATENATE(SUM('Раздел 4'!AE33:AE33),"=",0)</f>
        <v>0=0</v>
      </c>
    </row>
    <row r="19242" spans="1:5" ht="42" hidden="1" customHeight="1">
      <c r="A19242" s="231" t="str">
        <f>IF((SUM('Раздел 4'!AE34:AE34)=0),"","Неверно!")</f>
        <v/>
      </c>
      <c r="B19242" s="237" t="s">
        <v>32719</v>
      </c>
      <c r="C19242" s="232" t="s">
        <v>22076</v>
      </c>
      <c r="D19242" s="232" t="s">
        <v>21663</v>
      </c>
      <c r="E19242" s="232" t="str">
        <f>CONCATENATE(SUM('Раздел 4'!AE34:AE34),"=",0)</f>
        <v>0=0</v>
      </c>
    </row>
    <row r="19243" spans="1:5" ht="42" hidden="1" customHeight="1">
      <c r="A19243" s="231" t="str">
        <f>IF((SUM('Раздел 4'!AE35:AE35)=0),"","Неверно!")</f>
        <v/>
      </c>
      <c r="B19243" s="237" t="s">
        <v>32719</v>
      </c>
      <c r="C19243" s="232" t="s">
        <v>22077</v>
      </c>
      <c r="D19243" s="232" t="s">
        <v>21663</v>
      </c>
      <c r="E19243" s="232" t="str">
        <f>CONCATENATE(SUM('Раздел 4'!AE35:AE35),"=",0)</f>
        <v>0=0</v>
      </c>
    </row>
    <row r="19244" spans="1:5" ht="42" hidden="1" customHeight="1">
      <c r="A19244" s="231" t="str">
        <f>IF((SUM('Раздел 4'!AE36:AE36)=0),"","Неверно!")</f>
        <v/>
      </c>
      <c r="B19244" s="237" t="s">
        <v>32719</v>
      </c>
      <c r="C19244" s="232" t="s">
        <v>22078</v>
      </c>
      <c r="D19244" s="232" t="s">
        <v>21663</v>
      </c>
      <c r="E19244" s="232" t="str">
        <f>CONCATENATE(SUM('Раздел 4'!AE36:AE36),"=",0)</f>
        <v>0=0</v>
      </c>
    </row>
    <row r="19245" spans="1:5" ht="42" hidden="1" customHeight="1">
      <c r="A19245" s="231" t="str">
        <f>IF((SUM('Раздел 4'!AE37:AE37)=0),"","Неверно!")</f>
        <v/>
      </c>
      <c r="B19245" s="237" t="s">
        <v>32719</v>
      </c>
      <c r="C19245" s="232" t="s">
        <v>22079</v>
      </c>
      <c r="D19245" s="232" t="s">
        <v>21663</v>
      </c>
      <c r="E19245" s="232" t="str">
        <f>CONCATENATE(SUM('Раздел 4'!AE37:AE37),"=",0)</f>
        <v>0=0</v>
      </c>
    </row>
    <row r="19246" spans="1:5" ht="42" hidden="1" customHeight="1">
      <c r="A19246" s="231" t="str">
        <f>IF((SUM('Раздел 4'!AE38:AE38)=0),"","Неверно!")</f>
        <v/>
      </c>
      <c r="B19246" s="237" t="s">
        <v>32719</v>
      </c>
      <c r="C19246" s="232" t="s">
        <v>22080</v>
      </c>
      <c r="D19246" s="232" t="s">
        <v>21663</v>
      </c>
      <c r="E19246" s="232" t="str">
        <f>CONCATENATE(SUM('Раздел 4'!AE38:AE38),"=",0)</f>
        <v>0=0</v>
      </c>
    </row>
    <row r="19247" spans="1:5" ht="42" hidden="1" customHeight="1">
      <c r="A19247" s="231" t="str">
        <f>IF((SUM('Раздел 4'!AE39:AE39)=0),"","Неверно!")</f>
        <v/>
      </c>
      <c r="B19247" s="237" t="s">
        <v>32719</v>
      </c>
      <c r="C19247" s="232" t="s">
        <v>22081</v>
      </c>
      <c r="D19247" s="232" t="s">
        <v>21663</v>
      </c>
      <c r="E19247" s="232" t="str">
        <f>CONCATENATE(SUM('Раздел 4'!AE39:AE39),"=",0)</f>
        <v>0=0</v>
      </c>
    </row>
    <row r="19248" spans="1:5" ht="42" hidden="1" customHeight="1">
      <c r="A19248" s="231" t="str">
        <f>IF((SUM('Раздел 4'!AE40:AE40)=0),"","Неверно!")</f>
        <v/>
      </c>
      <c r="B19248" s="237" t="s">
        <v>32719</v>
      </c>
      <c r="C19248" s="232" t="s">
        <v>22082</v>
      </c>
      <c r="D19248" s="232" t="s">
        <v>21663</v>
      </c>
      <c r="E19248" s="232" t="str">
        <f>CONCATENATE(SUM('Раздел 4'!AE40:AE40),"=",0)</f>
        <v>0=0</v>
      </c>
    </row>
    <row r="19249" spans="1:5" ht="42" hidden="1" customHeight="1">
      <c r="A19249" s="231" t="str">
        <f>IF((SUM('Раздел 4'!AE41:AE41)=0),"","Неверно!")</f>
        <v/>
      </c>
      <c r="B19249" s="237" t="s">
        <v>32719</v>
      </c>
      <c r="C19249" s="232" t="s">
        <v>22083</v>
      </c>
      <c r="D19249" s="232" t="s">
        <v>21663</v>
      </c>
      <c r="E19249" s="232" t="str">
        <f>CONCATENATE(SUM('Раздел 4'!AE41:AE41),"=",0)</f>
        <v>0=0</v>
      </c>
    </row>
    <row r="19250" spans="1:5" ht="42" hidden="1" customHeight="1">
      <c r="A19250" s="231" t="str">
        <f>IF((SUM('Раздел 4'!AE42:AE42)=0),"","Неверно!")</f>
        <v/>
      </c>
      <c r="B19250" s="237" t="s">
        <v>32719</v>
      </c>
      <c r="C19250" s="232" t="s">
        <v>22084</v>
      </c>
      <c r="D19250" s="232" t="s">
        <v>21663</v>
      </c>
      <c r="E19250" s="232" t="str">
        <f>CONCATENATE(SUM('Раздел 4'!AE42:AE42),"=",0)</f>
        <v>0=0</v>
      </c>
    </row>
    <row r="19251" spans="1:5" ht="42" hidden="1" customHeight="1">
      <c r="A19251" s="231" t="str">
        <f>IF((SUM('Раздел 4'!AE43:AE43)=0),"","Неверно!")</f>
        <v/>
      </c>
      <c r="B19251" s="237" t="s">
        <v>32719</v>
      </c>
      <c r="C19251" s="232" t="s">
        <v>22085</v>
      </c>
      <c r="D19251" s="232" t="s">
        <v>21663</v>
      </c>
      <c r="E19251" s="232" t="str">
        <f>CONCATENATE(SUM('Раздел 4'!AE43:AE43),"=",0)</f>
        <v>0=0</v>
      </c>
    </row>
    <row r="19252" spans="1:5" ht="42" hidden="1" customHeight="1">
      <c r="A19252" s="231" t="str">
        <f>IF((SUM('Раздел 4'!AE44:AE44)=0),"","Неверно!")</f>
        <v/>
      </c>
      <c r="B19252" s="237" t="s">
        <v>32719</v>
      </c>
      <c r="C19252" s="232" t="s">
        <v>22086</v>
      </c>
      <c r="D19252" s="232" t="s">
        <v>21663</v>
      </c>
      <c r="E19252" s="232" t="str">
        <f>CONCATENATE(SUM('Раздел 4'!AE44:AE44),"=",0)</f>
        <v>0=0</v>
      </c>
    </row>
    <row r="19253" spans="1:5" ht="42" hidden="1" customHeight="1">
      <c r="A19253" s="231" t="str">
        <f>IF((SUM('Раздел 4'!AE45:AE45)=0),"","Неверно!")</f>
        <v/>
      </c>
      <c r="B19253" s="237" t="s">
        <v>32719</v>
      </c>
      <c r="C19253" s="232" t="s">
        <v>22087</v>
      </c>
      <c r="D19253" s="232" t="s">
        <v>21663</v>
      </c>
      <c r="E19253" s="232" t="str">
        <f>CONCATENATE(SUM('Раздел 4'!AE45:AE45),"=",0)</f>
        <v>0=0</v>
      </c>
    </row>
    <row r="19254" spans="1:5" ht="42" hidden="1" customHeight="1">
      <c r="A19254" s="231" t="str">
        <f>IF((SUM('Раздел 4'!AE46:AE46)=0),"","Неверно!")</f>
        <v/>
      </c>
      <c r="B19254" s="237" t="s">
        <v>32719</v>
      </c>
      <c r="C19254" s="232" t="s">
        <v>22088</v>
      </c>
      <c r="D19254" s="232" t="s">
        <v>21663</v>
      </c>
      <c r="E19254" s="232" t="str">
        <f>CONCATENATE(SUM('Раздел 4'!AE46:AE46),"=",0)</f>
        <v>0=0</v>
      </c>
    </row>
    <row r="19255" spans="1:5" ht="42" hidden="1" customHeight="1">
      <c r="A19255" s="231" t="str">
        <f>IF((SUM('Раздел 4'!AE47:AE47)=0),"","Неверно!")</f>
        <v/>
      </c>
      <c r="B19255" s="237" t="s">
        <v>32719</v>
      </c>
      <c r="C19255" s="232" t="s">
        <v>22089</v>
      </c>
      <c r="D19255" s="232" t="s">
        <v>21663</v>
      </c>
      <c r="E19255" s="232" t="str">
        <f>CONCATENATE(SUM('Раздел 4'!AE47:AE47),"=",0)</f>
        <v>0=0</v>
      </c>
    </row>
    <row r="19256" spans="1:5" ht="42" hidden="1" customHeight="1">
      <c r="A19256" s="231" t="str">
        <f>IF((SUM('Раздел 4'!AE48:AE48)=0),"","Неверно!")</f>
        <v/>
      </c>
      <c r="B19256" s="237" t="s">
        <v>32719</v>
      </c>
      <c r="C19256" s="232" t="s">
        <v>22090</v>
      </c>
      <c r="D19256" s="232" t="s">
        <v>21663</v>
      </c>
      <c r="E19256" s="232" t="str">
        <f>CONCATENATE(SUM('Раздел 4'!AE48:AE48),"=",0)</f>
        <v>0=0</v>
      </c>
    </row>
    <row r="19257" spans="1:5" ht="42" hidden="1" customHeight="1">
      <c r="A19257" s="231" t="str">
        <f>IF((SUM('Раздел 4'!AE49:AE49)=0),"","Неверно!")</f>
        <v/>
      </c>
      <c r="B19257" s="237" t="s">
        <v>32719</v>
      </c>
      <c r="C19257" s="232" t="s">
        <v>22091</v>
      </c>
      <c r="D19257" s="232" t="s">
        <v>21663</v>
      </c>
      <c r="E19257" s="232" t="str">
        <f>CONCATENATE(SUM('Раздел 4'!AE49:AE49),"=",0)</f>
        <v>0=0</v>
      </c>
    </row>
    <row r="19258" spans="1:5" ht="42" hidden="1" customHeight="1">
      <c r="A19258" s="231" t="str">
        <f>IF((SUM('Раздел 4'!AE50:AE50)=0),"","Неверно!")</f>
        <v/>
      </c>
      <c r="B19258" s="237" t="s">
        <v>32719</v>
      </c>
      <c r="C19258" s="232" t="s">
        <v>22092</v>
      </c>
      <c r="D19258" s="232" t="s">
        <v>21663</v>
      </c>
      <c r="E19258" s="232" t="str">
        <f>CONCATENATE(SUM('Раздел 4'!AE50:AE50),"=",0)</f>
        <v>0=0</v>
      </c>
    </row>
    <row r="19259" spans="1:5" ht="42" hidden="1" customHeight="1">
      <c r="A19259" s="231" t="str">
        <f>IF((SUM('Раздел 4'!AE51:AE51)=0),"","Неверно!")</f>
        <v/>
      </c>
      <c r="B19259" s="237" t="s">
        <v>32719</v>
      </c>
      <c r="C19259" s="232" t="s">
        <v>22093</v>
      </c>
      <c r="D19259" s="232" t="s">
        <v>21663</v>
      </c>
      <c r="E19259" s="232" t="str">
        <f>CONCATENATE(SUM('Раздел 4'!AE51:AE51),"=",0)</f>
        <v>0=0</v>
      </c>
    </row>
    <row r="19260" spans="1:5" ht="42" hidden="1" customHeight="1">
      <c r="A19260" s="231" t="str">
        <f>IF((SUM('Раздел 4'!AE52:AE52)=0),"","Неверно!")</f>
        <v/>
      </c>
      <c r="B19260" s="237" t="s">
        <v>32719</v>
      </c>
      <c r="C19260" s="232" t="s">
        <v>22094</v>
      </c>
      <c r="D19260" s="232" t="s">
        <v>21663</v>
      </c>
      <c r="E19260" s="232" t="str">
        <f>CONCATENATE(SUM('Раздел 4'!AE52:AE52),"=",0)</f>
        <v>0=0</v>
      </c>
    </row>
    <row r="19261" spans="1:5" ht="42" hidden="1" customHeight="1">
      <c r="A19261" s="231" t="str">
        <f>IF((SUM('Раздел 4'!AE53:AE53)=0),"","Неверно!")</f>
        <v/>
      </c>
      <c r="B19261" s="237" t="s">
        <v>32719</v>
      </c>
      <c r="C19261" s="232" t="s">
        <v>22095</v>
      </c>
      <c r="D19261" s="232" t="s">
        <v>21663</v>
      </c>
      <c r="E19261" s="232" t="str">
        <f>CONCATENATE(SUM('Раздел 4'!AE53:AE53),"=",0)</f>
        <v>0=0</v>
      </c>
    </row>
    <row r="19262" spans="1:5" ht="42" hidden="1" customHeight="1">
      <c r="A19262" s="231" t="str">
        <f>IF((SUM('Раздел 4'!AE54:AE54)=0),"","Неверно!")</f>
        <v/>
      </c>
      <c r="B19262" s="237" t="s">
        <v>32719</v>
      </c>
      <c r="C19262" s="232" t="s">
        <v>22096</v>
      </c>
      <c r="D19262" s="232" t="s">
        <v>21663</v>
      </c>
      <c r="E19262" s="232" t="str">
        <f>CONCATENATE(SUM('Раздел 4'!AE54:AE54),"=",0)</f>
        <v>0=0</v>
      </c>
    </row>
    <row r="19263" spans="1:5" ht="42" hidden="1" customHeight="1">
      <c r="A19263" s="231" t="str">
        <f>IF((SUM('Раздел 4'!AE55:AE55)=0),"","Неверно!")</f>
        <v/>
      </c>
      <c r="B19263" s="237" t="s">
        <v>32719</v>
      </c>
      <c r="C19263" s="232" t="s">
        <v>22097</v>
      </c>
      <c r="D19263" s="232" t="s">
        <v>21663</v>
      </c>
      <c r="E19263" s="232" t="str">
        <f>CONCATENATE(SUM('Раздел 4'!AE55:AE55),"=",0)</f>
        <v>0=0</v>
      </c>
    </row>
    <row r="19264" spans="1:5" ht="42" hidden="1" customHeight="1">
      <c r="A19264" s="231" t="str">
        <f>IF((SUM('Раздел 4'!AE56:AE56)=0),"","Неверно!")</f>
        <v/>
      </c>
      <c r="B19264" s="237" t="s">
        <v>32719</v>
      </c>
      <c r="C19264" s="232" t="s">
        <v>22098</v>
      </c>
      <c r="D19264" s="232" t="s">
        <v>21663</v>
      </c>
      <c r="E19264" s="232" t="str">
        <f>CONCATENATE(SUM('Раздел 4'!AE56:AE56),"=",0)</f>
        <v>0=0</v>
      </c>
    </row>
    <row r="19265" spans="1:5" ht="42" hidden="1" customHeight="1">
      <c r="A19265" s="231" t="str">
        <f>IF((SUM('Раздел 4'!AE57:AE57)=0),"","Неверно!")</f>
        <v/>
      </c>
      <c r="B19265" s="237" t="s">
        <v>32719</v>
      </c>
      <c r="C19265" s="232" t="s">
        <v>22099</v>
      </c>
      <c r="D19265" s="232" t="s">
        <v>21663</v>
      </c>
      <c r="E19265" s="232" t="str">
        <f>CONCATENATE(SUM('Раздел 4'!AE57:AE57),"=",0)</f>
        <v>0=0</v>
      </c>
    </row>
    <row r="19266" spans="1:5" ht="42" hidden="1" customHeight="1">
      <c r="A19266" s="231" t="str">
        <f>IF((SUM('Раздел 4'!AE58:AE58)=0),"","Неверно!")</f>
        <v/>
      </c>
      <c r="B19266" s="237" t="s">
        <v>32719</v>
      </c>
      <c r="C19266" s="232" t="s">
        <v>22100</v>
      </c>
      <c r="D19266" s="232" t="s">
        <v>21663</v>
      </c>
      <c r="E19266" s="232" t="str">
        <f>CONCATENATE(SUM('Раздел 4'!AE58:AE58),"=",0)</f>
        <v>0=0</v>
      </c>
    </row>
    <row r="19267" spans="1:5" ht="42" hidden="1" customHeight="1">
      <c r="A19267" s="231" t="str">
        <f>IF((SUM('Раздел 4'!AE59:AE59)=0),"","Неверно!")</f>
        <v/>
      </c>
      <c r="B19267" s="237" t="s">
        <v>32719</v>
      </c>
      <c r="C19267" s="232" t="s">
        <v>22101</v>
      </c>
      <c r="D19267" s="232" t="s">
        <v>21663</v>
      </c>
      <c r="E19267" s="232" t="str">
        <f>CONCATENATE(SUM('Раздел 4'!AE59:AE59),"=",0)</f>
        <v>0=0</v>
      </c>
    </row>
    <row r="19268" spans="1:5" ht="42" hidden="1" customHeight="1">
      <c r="A19268" s="231" t="str">
        <f>IF((SUM('Раздел 4'!AE60:AE60)=0),"","Неверно!")</f>
        <v/>
      </c>
      <c r="B19268" s="237" t="s">
        <v>32719</v>
      </c>
      <c r="C19268" s="232" t="s">
        <v>22102</v>
      </c>
      <c r="D19268" s="232" t="s">
        <v>21663</v>
      </c>
      <c r="E19268" s="232" t="str">
        <f>CONCATENATE(SUM('Раздел 4'!AE60:AE60),"=",0)</f>
        <v>0=0</v>
      </c>
    </row>
    <row r="19269" spans="1:5" ht="42" hidden="1" customHeight="1">
      <c r="A19269" s="231" t="str">
        <f>IF((SUM('Раздел 4'!AE61:AE61)=0),"","Неверно!")</f>
        <v/>
      </c>
      <c r="B19269" s="237" t="s">
        <v>32719</v>
      </c>
      <c r="C19269" s="232" t="s">
        <v>22103</v>
      </c>
      <c r="D19269" s="232" t="s">
        <v>21663</v>
      </c>
      <c r="E19269" s="232" t="str">
        <f>CONCATENATE(SUM('Раздел 4'!AE61:AE61),"=",0)</f>
        <v>0=0</v>
      </c>
    </row>
    <row r="19270" spans="1:5" ht="42" hidden="1" customHeight="1">
      <c r="A19270" s="231" t="str">
        <f>IF((SUM('Раздел 4'!AE62:AE62)=0),"","Неверно!")</f>
        <v/>
      </c>
      <c r="B19270" s="237" t="s">
        <v>32719</v>
      </c>
      <c r="C19270" s="232" t="s">
        <v>22104</v>
      </c>
      <c r="D19270" s="232" t="s">
        <v>21663</v>
      </c>
      <c r="E19270" s="232" t="str">
        <f>CONCATENATE(SUM('Раздел 4'!AE62:AE62),"=",0)</f>
        <v>0=0</v>
      </c>
    </row>
    <row r="19271" spans="1:5" ht="42" hidden="1" customHeight="1">
      <c r="A19271" s="231" t="str">
        <f>IF((SUM('Раздел 4'!AE63:AE63)=0),"","Неверно!")</f>
        <v/>
      </c>
      <c r="B19271" s="237" t="s">
        <v>32719</v>
      </c>
      <c r="C19271" s="232" t="s">
        <v>22105</v>
      </c>
      <c r="D19271" s="232" t="s">
        <v>21663</v>
      </c>
      <c r="E19271" s="232" t="str">
        <f>CONCATENATE(SUM('Раздел 4'!AE63:AE63),"=",0)</f>
        <v>0=0</v>
      </c>
    </row>
    <row r="19272" spans="1:5" ht="42" hidden="1" customHeight="1">
      <c r="A19272" s="231" t="str">
        <f>IF((SUM('Раздел 4'!AE64:AE64)=0),"","Неверно!")</f>
        <v/>
      </c>
      <c r="B19272" s="237" t="s">
        <v>32719</v>
      </c>
      <c r="C19272" s="232" t="s">
        <v>22106</v>
      </c>
      <c r="D19272" s="232" t="s">
        <v>21663</v>
      </c>
      <c r="E19272" s="232" t="str">
        <f>CONCATENATE(SUM('Раздел 4'!AE64:AE64),"=",0)</f>
        <v>0=0</v>
      </c>
    </row>
    <row r="19273" spans="1:5" ht="42" hidden="1" customHeight="1">
      <c r="A19273" s="231" t="str">
        <f>IF((SUM('Раздел 4'!AE65:AE65)=0),"","Неверно!")</f>
        <v/>
      </c>
      <c r="B19273" s="237" t="s">
        <v>32719</v>
      </c>
      <c r="C19273" s="232" t="s">
        <v>22107</v>
      </c>
      <c r="D19273" s="232" t="s">
        <v>21663</v>
      </c>
      <c r="E19273" s="232" t="str">
        <f>CONCATENATE(SUM('Раздел 4'!AE65:AE65),"=",0)</f>
        <v>0=0</v>
      </c>
    </row>
    <row r="19274" spans="1:5" ht="42" hidden="1" customHeight="1">
      <c r="A19274" s="231" t="str">
        <f>IF((SUM('Раздел 4'!AE66:AE66)=0),"","Неверно!")</f>
        <v/>
      </c>
      <c r="B19274" s="237" t="s">
        <v>32719</v>
      </c>
      <c r="C19274" s="232" t="s">
        <v>22108</v>
      </c>
      <c r="D19274" s="232" t="s">
        <v>21663</v>
      </c>
      <c r="E19274" s="232" t="str">
        <f>CONCATENATE(SUM('Раздел 4'!AE66:AE66),"=",0)</f>
        <v>0=0</v>
      </c>
    </row>
    <row r="19275" spans="1:5" ht="42" hidden="1" customHeight="1">
      <c r="A19275" s="231" t="str">
        <f>IF((SUM('Раздел 4'!AE67:AE67)=0),"","Неверно!")</f>
        <v/>
      </c>
      <c r="B19275" s="237" t="s">
        <v>32719</v>
      </c>
      <c r="C19275" s="232" t="s">
        <v>22109</v>
      </c>
      <c r="D19275" s="232" t="s">
        <v>21663</v>
      </c>
      <c r="E19275" s="232" t="str">
        <f>CONCATENATE(SUM('Раздел 4'!AE67:AE67),"=",0)</f>
        <v>0=0</v>
      </c>
    </row>
    <row r="19276" spans="1:5" ht="42" hidden="1" customHeight="1">
      <c r="A19276" s="231" t="str">
        <f>IF((SUM('Раздел 4'!AE68:AE68)=0),"","Неверно!")</f>
        <v/>
      </c>
      <c r="B19276" s="237" t="s">
        <v>32719</v>
      </c>
      <c r="C19276" s="232" t="s">
        <v>22110</v>
      </c>
      <c r="D19276" s="232" t="s">
        <v>21663</v>
      </c>
      <c r="E19276" s="232" t="str">
        <f>CONCATENATE(SUM('Раздел 4'!AE68:AE68),"=",0)</f>
        <v>0=0</v>
      </c>
    </row>
    <row r="19277" spans="1:5" ht="42" hidden="1" customHeight="1">
      <c r="A19277" s="231" t="str">
        <f>IF((SUM('Раздел 4'!AE69:AE69)=0),"","Неверно!")</f>
        <v/>
      </c>
      <c r="B19277" s="237" t="s">
        <v>32719</v>
      </c>
      <c r="C19277" s="232" t="s">
        <v>22111</v>
      </c>
      <c r="D19277" s="232" t="s">
        <v>21663</v>
      </c>
      <c r="E19277" s="232" t="str">
        <f>CONCATENATE(SUM('Раздел 4'!AE69:AE69),"=",0)</f>
        <v>0=0</v>
      </c>
    </row>
    <row r="19278" spans="1:5" ht="42" hidden="1" customHeight="1">
      <c r="A19278" s="231" t="str">
        <f>IF((SUM('Раздел 4'!AE70:AE70)=0),"","Неверно!")</f>
        <v/>
      </c>
      <c r="B19278" s="237" t="s">
        <v>32719</v>
      </c>
      <c r="C19278" s="232" t="s">
        <v>22112</v>
      </c>
      <c r="D19278" s="232" t="s">
        <v>21663</v>
      </c>
      <c r="E19278" s="232" t="str">
        <f>CONCATENATE(SUM('Раздел 4'!AE70:AE70),"=",0)</f>
        <v>0=0</v>
      </c>
    </row>
    <row r="19279" spans="1:5" ht="42" hidden="1" customHeight="1">
      <c r="A19279" s="231" t="str">
        <f>IF((SUM('Раздел 4'!AE71:AE71)=0),"","Неверно!")</f>
        <v/>
      </c>
      <c r="B19279" s="237" t="s">
        <v>32719</v>
      </c>
      <c r="C19279" s="232" t="s">
        <v>22113</v>
      </c>
      <c r="D19279" s="232" t="s">
        <v>21663</v>
      </c>
      <c r="E19279" s="232" t="str">
        <f>CONCATENATE(SUM('Раздел 4'!AE71:AE71),"=",0)</f>
        <v>0=0</v>
      </c>
    </row>
    <row r="19280" spans="1:5" ht="42" hidden="1" customHeight="1">
      <c r="A19280" s="231" t="str">
        <f>IF((SUM('Раздел 4'!AE72:AE72)=0),"","Неверно!")</f>
        <v/>
      </c>
      <c r="B19280" s="237" t="s">
        <v>32719</v>
      </c>
      <c r="C19280" s="232" t="s">
        <v>22114</v>
      </c>
      <c r="D19280" s="232" t="s">
        <v>21663</v>
      </c>
      <c r="E19280" s="232" t="str">
        <f>CONCATENATE(SUM('Раздел 4'!AE72:AE72),"=",0)</f>
        <v>0=0</v>
      </c>
    </row>
    <row r="19281" spans="1:5" ht="42" hidden="1" customHeight="1">
      <c r="A19281" s="231" t="str">
        <f>IF((SUM('Раздел 4'!AE73:AE73)=0),"","Неверно!")</f>
        <v/>
      </c>
      <c r="B19281" s="237" t="s">
        <v>32719</v>
      </c>
      <c r="C19281" s="232" t="s">
        <v>22115</v>
      </c>
      <c r="D19281" s="232" t="s">
        <v>21663</v>
      </c>
      <c r="E19281" s="232" t="str">
        <f>CONCATENATE(SUM('Раздел 4'!AE73:AE73),"=",0)</f>
        <v>0=0</v>
      </c>
    </row>
    <row r="19282" spans="1:5" ht="42" hidden="1" customHeight="1">
      <c r="A19282" s="231" t="str">
        <f>IF((SUM('Раздел 4'!AE74:AE74)=0),"","Неверно!")</f>
        <v/>
      </c>
      <c r="B19282" s="237" t="s">
        <v>32719</v>
      </c>
      <c r="C19282" s="232" t="s">
        <v>22116</v>
      </c>
      <c r="D19282" s="232" t="s">
        <v>21663</v>
      </c>
      <c r="E19282" s="232" t="str">
        <f>CONCATENATE(SUM('Раздел 4'!AE74:AE74),"=",0)</f>
        <v>0=0</v>
      </c>
    </row>
    <row r="19283" spans="1:5" ht="42" hidden="1" customHeight="1">
      <c r="A19283" s="231" t="str">
        <f>IF((SUM('Раздел 4'!AE75:AE75)=0),"","Неверно!")</f>
        <v/>
      </c>
      <c r="B19283" s="237" t="s">
        <v>32719</v>
      </c>
      <c r="C19283" s="232" t="s">
        <v>22117</v>
      </c>
      <c r="D19283" s="232" t="s">
        <v>21663</v>
      </c>
      <c r="E19283" s="232" t="str">
        <f>CONCATENATE(SUM('Раздел 4'!AE75:AE75),"=",0)</f>
        <v>0=0</v>
      </c>
    </row>
    <row r="19284" spans="1:5" ht="42" hidden="1" customHeight="1">
      <c r="A19284" s="231" t="str">
        <f>IF((SUM('Раздел 4'!AE76:AE76)=0),"","Неверно!")</f>
        <v/>
      </c>
      <c r="B19284" s="237" t="s">
        <v>32719</v>
      </c>
      <c r="C19284" s="232" t="s">
        <v>22118</v>
      </c>
      <c r="D19284" s="232" t="s">
        <v>21663</v>
      </c>
      <c r="E19284" s="232" t="str">
        <f>CONCATENATE(SUM('Раздел 4'!AE76:AE76),"=",0)</f>
        <v>0=0</v>
      </c>
    </row>
    <row r="19285" spans="1:5" ht="42" hidden="1" customHeight="1">
      <c r="A19285" s="231" t="str">
        <f>IF((SUM('Раздел 4'!AE77:AE77)=0),"","Неверно!")</f>
        <v/>
      </c>
      <c r="B19285" s="237" t="s">
        <v>32719</v>
      </c>
      <c r="C19285" s="232" t="s">
        <v>22119</v>
      </c>
      <c r="D19285" s="232" t="s">
        <v>21663</v>
      </c>
      <c r="E19285" s="232" t="str">
        <f>CONCATENATE(SUM('Раздел 4'!AE77:AE77),"=",0)</f>
        <v>0=0</v>
      </c>
    </row>
    <row r="19286" spans="1:5" ht="42" hidden="1" customHeight="1">
      <c r="A19286" s="231" t="str">
        <f>IF((SUM('Раздел 4'!AE78:AE78)=0),"","Неверно!")</f>
        <v/>
      </c>
      <c r="B19286" s="237" t="s">
        <v>32719</v>
      </c>
      <c r="C19286" s="232" t="s">
        <v>22120</v>
      </c>
      <c r="D19286" s="232" t="s">
        <v>21663</v>
      </c>
      <c r="E19286" s="232" t="str">
        <f>CONCATENATE(SUM('Раздел 4'!AE78:AE78),"=",0)</f>
        <v>0=0</v>
      </c>
    </row>
    <row r="19287" spans="1:5" ht="42" hidden="1" customHeight="1">
      <c r="A19287" s="231" t="str">
        <f>IF((SUM('Раздел 4'!AE79:AE79)=0),"","Неверно!")</f>
        <v/>
      </c>
      <c r="B19287" s="237" t="s">
        <v>32719</v>
      </c>
      <c r="C19287" s="232" t="s">
        <v>22121</v>
      </c>
      <c r="D19287" s="232" t="s">
        <v>21663</v>
      </c>
      <c r="E19287" s="232" t="str">
        <f>CONCATENATE(SUM('Раздел 4'!AE79:AE79),"=",0)</f>
        <v>0=0</v>
      </c>
    </row>
    <row r="19288" spans="1:5" ht="42" hidden="1" customHeight="1">
      <c r="A19288" s="231" t="str">
        <f>IF((SUM('Раздел 4'!AE80:AE80)=0),"","Неверно!")</f>
        <v/>
      </c>
      <c r="B19288" s="237" t="s">
        <v>32719</v>
      </c>
      <c r="C19288" s="232" t="s">
        <v>22122</v>
      </c>
      <c r="D19288" s="232" t="s">
        <v>21663</v>
      </c>
      <c r="E19288" s="232" t="str">
        <f>CONCATENATE(SUM('Раздел 4'!AE80:AE80),"=",0)</f>
        <v>0=0</v>
      </c>
    </row>
    <row r="19289" spans="1:5" ht="42" hidden="1" customHeight="1">
      <c r="A19289" s="231" t="str">
        <f>IF((SUM('Раздел 4'!AE81:AE81)=0),"","Неверно!")</f>
        <v/>
      </c>
      <c r="B19289" s="237" t="s">
        <v>32719</v>
      </c>
      <c r="C19289" s="232" t="s">
        <v>22123</v>
      </c>
      <c r="D19289" s="232" t="s">
        <v>21663</v>
      </c>
      <c r="E19289" s="232" t="str">
        <f>CONCATENATE(SUM('Раздел 4'!AE81:AE81),"=",0)</f>
        <v>0=0</v>
      </c>
    </row>
    <row r="19290" spans="1:5" ht="42" hidden="1" customHeight="1">
      <c r="A19290" s="231" t="str">
        <f>IF((SUM('Раздел 4'!AE82:AE82)=0),"","Неверно!")</f>
        <v/>
      </c>
      <c r="B19290" s="237" t="s">
        <v>32719</v>
      </c>
      <c r="C19290" s="232" t="s">
        <v>22124</v>
      </c>
      <c r="D19290" s="232" t="s">
        <v>21663</v>
      </c>
      <c r="E19290" s="232" t="str">
        <f>CONCATENATE(SUM('Раздел 4'!AE82:AE82),"=",0)</f>
        <v>0=0</v>
      </c>
    </row>
    <row r="19291" spans="1:5" ht="42" hidden="1" customHeight="1">
      <c r="A19291" s="231" t="str">
        <f>IF((SUM('Раздел 4'!AE83:AE83)=0),"","Неверно!")</f>
        <v/>
      </c>
      <c r="B19291" s="237" t="s">
        <v>32719</v>
      </c>
      <c r="C19291" s="232" t="s">
        <v>22125</v>
      </c>
      <c r="D19291" s="232" t="s">
        <v>21663</v>
      </c>
      <c r="E19291" s="232" t="str">
        <f>CONCATENATE(SUM('Раздел 4'!AE83:AE83),"=",0)</f>
        <v>0=0</v>
      </c>
    </row>
    <row r="19292" spans="1:5" ht="42" hidden="1" customHeight="1">
      <c r="A19292" s="231" t="str">
        <f>IF((SUM('Раздел 4'!AE84:AE84)=0),"","Неверно!")</f>
        <v/>
      </c>
      <c r="B19292" s="237" t="s">
        <v>32719</v>
      </c>
      <c r="C19292" s="232" t="s">
        <v>22126</v>
      </c>
      <c r="D19292" s="232" t="s">
        <v>21663</v>
      </c>
      <c r="E19292" s="232" t="str">
        <f>CONCATENATE(SUM('Раздел 4'!AE84:AE84),"=",0)</f>
        <v>0=0</v>
      </c>
    </row>
    <row r="19293" spans="1:5" ht="42" hidden="1" customHeight="1">
      <c r="A19293" s="231" t="str">
        <f>IF((SUM('Раздел 4'!AE85:AE85)=0),"","Неверно!")</f>
        <v/>
      </c>
      <c r="B19293" s="237" t="s">
        <v>32719</v>
      </c>
      <c r="C19293" s="232" t="s">
        <v>22127</v>
      </c>
      <c r="D19293" s="232" t="s">
        <v>21663</v>
      </c>
      <c r="E19293" s="232" t="str">
        <f>CONCATENATE(SUM('Раздел 4'!AE85:AE85),"=",0)</f>
        <v>0=0</v>
      </c>
    </row>
    <row r="19294" spans="1:5" ht="42" hidden="1" customHeight="1">
      <c r="A19294" s="231" t="str">
        <f>IF((SUM('Раздел 4'!AE86:AE86)=0),"","Неверно!")</f>
        <v/>
      </c>
      <c r="B19294" s="237" t="s">
        <v>32719</v>
      </c>
      <c r="C19294" s="232" t="s">
        <v>22128</v>
      </c>
      <c r="D19294" s="232" t="s">
        <v>21663</v>
      </c>
      <c r="E19294" s="232" t="str">
        <f>CONCATENATE(SUM('Раздел 4'!AE86:AE86),"=",0)</f>
        <v>0=0</v>
      </c>
    </row>
    <row r="19295" spans="1:5" ht="42" hidden="1" customHeight="1">
      <c r="A19295" s="231" t="str">
        <f>IF((SUM('Раздел 4'!AE87:AE87)=0),"","Неверно!")</f>
        <v/>
      </c>
      <c r="B19295" s="237" t="s">
        <v>32719</v>
      </c>
      <c r="C19295" s="232" t="s">
        <v>22129</v>
      </c>
      <c r="D19295" s="232" t="s">
        <v>21663</v>
      </c>
      <c r="E19295" s="232" t="str">
        <f>CONCATENATE(SUM('Раздел 4'!AE87:AE87),"=",0)</f>
        <v>0=0</v>
      </c>
    </row>
    <row r="19296" spans="1:5" ht="42" hidden="1" customHeight="1">
      <c r="A19296" s="231" t="str">
        <f>IF((SUM('Раздел 4'!AE88:AE88)=0),"","Неверно!")</f>
        <v/>
      </c>
      <c r="B19296" s="237" t="s">
        <v>32719</v>
      </c>
      <c r="C19296" s="232" t="s">
        <v>22130</v>
      </c>
      <c r="D19296" s="232" t="s">
        <v>21663</v>
      </c>
      <c r="E19296" s="232" t="str">
        <f>CONCATENATE(SUM('Раздел 4'!AE88:AE88),"=",0)</f>
        <v>0=0</v>
      </c>
    </row>
    <row r="19297" spans="1:5" ht="42" hidden="1" customHeight="1">
      <c r="A19297" s="231" t="str">
        <f>IF((SUM('Раздел 4'!AE89:AE89)=0),"","Неверно!")</f>
        <v/>
      </c>
      <c r="B19297" s="237" t="s">
        <v>32719</v>
      </c>
      <c r="C19297" s="232" t="s">
        <v>22131</v>
      </c>
      <c r="D19297" s="232" t="s">
        <v>21663</v>
      </c>
      <c r="E19297" s="232" t="str">
        <f>CONCATENATE(SUM('Раздел 4'!AE89:AE89),"=",0)</f>
        <v>0=0</v>
      </c>
    </row>
    <row r="19298" spans="1:5" ht="42" hidden="1" customHeight="1">
      <c r="A19298" s="231" t="str">
        <f>IF((SUM('Раздел 4'!AE90:AE90)=0),"","Неверно!")</f>
        <v/>
      </c>
      <c r="B19298" s="237" t="s">
        <v>32719</v>
      </c>
      <c r="C19298" s="232" t="s">
        <v>22132</v>
      </c>
      <c r="D19298" s="232" t="s">
        <v>21663</v>
      </c>
      <c r="E19298" s="232" t="str">
        <f>CONCATENATE(SUM('Раздел 4'!AE90:AE90),"=",0)</f>
        <v>0=0</v>
      </c>
    </row>
    <row r="19299" spans="1:5" ht="42" hidden="1" customHeight="1">
      <c r="A19299" s="231" t="str">
        <f>IF((SUM('Раздел 4'!AE91:AE91)=0),"","Неверно!")</f>
        <v/>
      </c>
      <c r="B19299" s="237" t="s">
        <v>32719</v>
      </c>
      <c r="C19299" s="232" t="s">
        <v>22133</v>
      </c>
      <c r="D19299" s="232" t="s">
        <v>21663</v>
      </c>
      <c r="E19299" s="232" t="str">
        <f>CONCATENATE(SUM('Раздел 4'!AE91:AE91),"=",0)</f>
        <v>0=0</v>
      </c>
    </row>
    <row r="19300" spans="1:5" ht="42" hidden="1" customHeight="1">
      <c r="A19300" s="231" t="str">
        <f>IF((SUM('Раздел 4'!AE92:AE92)=0),"","Неверно!")</f>
        <v/>
      </c>
      <c r="B19300" s="237" t="s">
        <v>32719</v>
      </c>
      <c r="C19300" s="232" t="s">
        <v>22134</v>
      </c>
      <c r="D19300" s="232" t="s">
        <v>21663</v>
      </c>
      <c r="E19300" s="232" t="str">
        <f>CONCATENATE(SUM('Раздел 4'!AE92:AE92),"=",0)</f>
        <v>0=0</v>
      </c>
    </row>
    <row r="19301" spans="1:5" ht="42" hidden="1" customHeight="1">
      <c r="A19301" s="231" t="str">
        <f>IF((SUM('Раздел 4'!AE93:AE93)=0),"","Неверно!")</f>
        <v/>
      </c>
      <c r="B19301" s="237" t="s">
        <v>32719</v>
      </c>
      <c r="C19301" s="232" t="s">
        <v>22135</v>
      </c>
      <c r="D19301" s="232" t="s">
        <v>21663</v>
      </c>
      <c r="E19301" s="232" t="str">
        <f>CONCATENATE(SUM('Раздел 4'!AE93:AE93),"=",0)</f>
        <v>0=0</v>
      </c>
    </row>
    <row r="19302" spans="1:5" ht="42" hidden="1" customHeight="1">
      <c r="A19302" s="231" t="str">
        <f>IF((SUM('Раздел 4'!AE94:AE94)=0),"","Неверно!")</f>
        <v/>
      </c>
      <c r="B19302" s="237" t="s">
        <v>32719</v>
      </c>
      <c r="C19302" s="232" t="s">
        <v>22136</v>
      </c>
      <c r="D19302" s="232" t="s">
        <v>21663</v>
      </c>
      <c r="E19302" s="232" t="str">
        <f>CONCATENATE(SUM('Раздел 4'!AE94:AE94),"=",0)</f>
        <v>0=0</v>
      </c>
    </row>
    <row r="19303" spans="1:5" ht="42" hidden="1" customHeight="1">
      <c r="A19303" s="231" t="str">
        <f>IF((SUM('Раздел 4'!AE95:AE95)=0),"","Неверно!")</f>
        <v/>
      </c>
      <c r="B19303" s="237" t="s">
        <v>32719</v>
      </c>
      <c r="C19303" s="232" t="s">
        <v>22137</v>
      </c>
      <c r="D19303" s="232" t="s">
        <v>21663</v>
      </c>
      <c r="E19303" s="232" t="str">
        <f>CONCATENATE(SUM('Раздел 4'!AE95:AE95),"=",0)</f>
        <v>0=0</v>
      </c>
    </row>
    <row r="19304" spans="1:5" ht="42" hidden="1" customHeight="1">
      <c r="A19304" s="231" t="str">
        <f>IF((SUM('Раздел 4'!AE96:AE96)=0),"","Неверно!")</f>
        <v/>
      </c>
      <c r="B19304" s="237" t="s">
        <v>32719</v>
      </c>
      <c r="C19304" s="232" t="s">
        <v>22138</v>
      </c>
      <c r="D19304" s="232" t="s">
        <v>21663</v>
      </c>
      <c r="E19304" s="232" t="str">
        <f>CONCATENATE(SUM('Раздел 4'!AE96:AE96),"=",0)</f>
        <v>0=0</v>
      </c>
    </row>
    <row r="19305" spans="1:5" ht="42" hidden="1" customHeight="1">
      <c r="A19305" s="231" t="str">
        <f>IF((SUM('Раздел 4'!AE97:AE97)=0),"","Неверно!")</f>
        <v/>
      </c>
      <c r="B19305" s="237" t="s">
        <v>32719</v>
      </c>
      <c r="C19305" s="232" t="s">
        <v>22139</v>
      </c>
      <c r="D19305" s="232" t="s">
        <v>21663</v>
      </c>
      <c r="E19305" s="232" t="str">
        <f>CONCATENATE(SUM('Раздел 4'!AE97:AE97),"=",0)</f>
        <v>0=0</v>
      </c>
    </row>
    <row r="19306" spans="1:5" ht="42" hidden="1" customHeight="1">
      <c r="A19306" s="231" t="str">
        <f>IF((SUM('Раздел 4'!AE98:AE98)=0),"","Неверно!")</f>
        <v/>
      </c>
      <c r="B19306" s="237" t="s">
        <v>32719</v>
      </c>
      <c r="C19306" s="232" t="s">
        <v>22140</v>
      </c>
      <c r="D19306" s="232" t="s">
        <v>21663</v>
      </c>
      <c r="E19306" s="232" t="str">
        <f>CONCATENATE(SUM('Раздел 4'!AE98:AE98),"=",0)</f>
        <v>0=0</v>
      </c>
    </row>
    <row r="19307" spans="1:5" ht="42" hidden="1" customHeight="1">
      <c r="A19307" s="231" t="str">
        <f>IF((SUM('Раздел 4'!AE99:AE99)=0),"","Неверно!")</f>
        <v/>
      </c>
      <c r="B19307" s="237" t="s">
        <v>32719</v>
      </c>
      <c r="C19307" s="232" t="s">
        <v>22141</v>
      </c>
      <c r="D19307" s="232" t="s">
        <v>21663</v>
      </c>
      <c r="E19307" s="232" t="str">
        <f>CONCATENATE(SUM('Раздел 4'!AE99:AE99),"=",0)</f>
        <v>0=0</v>
      </c>
    </row>
    <row r="19308" spans="1:5" ht="42" hidden="1" customHeight="1">
      <c r="A19308" s="231" t="str">
        <f>IF((SUM('Раздел 4'!AE100:AE100)=0),"","Неверно!")</f>
        <v/>
      </c>
      <c r="B19308" s="237" t="s">
        <v>32719</v>
      </c>
      <c r="C19308" s="232" t="s">
        <v>22142</v>
      </c>
      <c r="D19308" s="232" t="s">
        <v>21663</v>
      </c>
      <c r="E19308" s="232" t="str">
        <f>CONCATENATE(SUM('Раздел 4'!AE100:AE100),"=",0)</f>
        <v>0=0</v>
      </c>
    </row>
    <row r="19309" spans="1:5" ht="42" hidden="1" customHeight="1">
      <c r="A19309" s="231" t="str">
        <f>IF((SUM('Раздел 4'!AE101:AE101)=0),"","Неверно!")</f>
        <v/>
      </c>
      <c r="B19309" s="237" t="s">
        <v>32719</v>
      </c>
      <c r="C19309" s="232" t="s">
        <v>22143</v>
      </c>
      <c r="D19309" s="232" t="s">
        <v>21663</v>
      </c>
      <c r="E19309" s="232" t="str">
        <f>CONCATENATE(SUM('Раздел 4'!AE101:AE101),"=",0)</f>
        <v>0=0</v>
      </c>
    </row>
    <row r="19310" spans="1:5" ht="42" hidden="1" customHeight="1">
      <c r="A19310" s="231" t="str">
        <f>IF((SUM('Раздел 4'!AE102:AE102)=0),"","Неверно!")</f>
        <v/>
      </c>
      <c r="B19310" s="237" t="s">
        <v>32719</v>
      </c>
      <c r="C19310" s="232" t="s">
        <v>22144</v>
      </c>
      <c r="D19310" s="232" t="s">
        <v>21663</v>
      </c>
      <c r="E19310" s="232" t="str">
        <f>CONCATENATE(SUM('Раздел 4'!AE102:AE102),"=",0)</f>
        <v>0=0</v>
      </c>
    </row>
    <row r="19311" spans="1:5" ht="42" hidden="1" customHeight="1">
      <c r="A19311" s="231" t="str">
        <f>IF((SUM('Раздел 4'!AE103:AE103)=0),"","Неверно!")</f>
        <v/>
      </c>
      <c r="B19311" s="237" t="s">
        <v>32719</v>
      </c>
      <c r="C19311" s="232" t="s">
        <v>22145</v>
      </c>
      <c r="D19311" s="232" t="s">
        <v>21663</v>
      </c>
      <c r="E19311" s="232" t="str">
        <f>CONCATENATE(SUM('Раздел 4'!AE103:AE103),"=",0)</f>
        <v>0=0</v>
      </c>
    </row>
    <row r="19312" spans="1:5" ht="42" hidden="1" customHeight="1">
      <c r="A19312" s="231" t="str">
        <f>IF((SUM('Раздел 4'!AE104:AE104)=0),"","Неверно!")</f>
        <v/>
      </c>
      <c r="B19312" s="237" t="s">
        <v>32719</v>
      </c>
      <c r="C19312" s="232" t="s">
        <v>22146</v>
      </c>
      <c r="D19312" s="232" t="s">
        <v>21663</v>
      </c>
      <c r="E19312" s="232" t="str">
        <f>CONCATENATE(SUM('Раздел 4'!AE104:AE104),"=",0)</f>
        <v>0=0</v>
      </c>
    </row>
    <row r="19313" spans="1:5" ht="42" hidden="1" customHeight="1">
      <c r="A19313" s="231" t="str">
        <f>IF((SUM('Раздел 4'!AE105:AE105)=0),"","Неверно!")</f>
        <v/>
      </c>
      <c r="B19313" s="237" t="s">
        <v>32719</v>
      </c>
      <c r="C19313" s="232" t="s">
        <v>22147</v>
      </c>
      <c r="D19313" s="232" t="s">
        <v>21663</v>
      </c>
      <c r="E19313" s="232" t="str">
        <f>CONCATENATE(SUM('Раздел 4'!AE105:AE105),"=",0)</f>
        <v>0=0</v>
      </c>
    </row>
    <row r="19314" spans="1:5" ht="42" hidden="1" customHeight="1">
      <c r="A19314" s="231" t="str">
        <f>IF((SUM('Раздел 4'!AE106:AE106)=0),"","Неверно!")</f>
        <v/>
      </c>
      <c r="B19314" s="237" t="s">
        <v>32719</v>
      </c>
      <c r="C19314" s="232" t="s">
        <v>21475</v>
      </c>
      <c r="D19314" s="232" t="s">
        <v>21663</v>
      </c>
      <c r="E19314" s="232" t="str">
        <f>CONCATENATE(SUM('Раздел 4'!AE106:AE106),"=",0)</f>
        <v>0=0</v>
      </c>
    </row>
    <row r="19315" spans="1:5" ht="42" hidden="1" customHeight="1">
      <c r="A19315" s="231" t="str">
        <f>IF((SUM('Раздел 4'!AE107:AE107)=0),"","Неверно!")</f>
        <v/>
      </c>
      <c r="B19315" s="237" t="s">
        <v>32719</v>
      </c>
      <c r="C19315" s="232" t="s">
        <v>22148</v>
      </c>
      <c r="D19315" s="232" t="s">
        <v>21663</v>
      </c>
      <c r="E19315" s="232" t="str">
        <f>CONCATENATE(SUM('Раздел 4'!AE107:AE107),"=",0)</f>
        <v>0=0</v>
      </c>
    </row>
    <row r="19316" spans="1:5" ht="42" hidden="1" customHeight="1">
      <c r="A19316" s="231" t="str">
        <f>IF((SUM('Раздел 4'!AF108:AF108)=0),"","Неверно!")</f>
        <v/>
      </c>
      <c r="B19316" s="237" t="s">
        <v>32719</v>
      </c>
      <c r="C19316" s="232" t="s">
        <v>22149</v>
      </c>
      <c r="D19316" s="232" t="s">
        <v>21663</v>
      </c>
      <c r="E19316" s="232" t="str">
        <f>CONCATENATE(SUM('Раздел 4'!AF108:AF108),"=",0)</f>
        <v>0=0</v>
      </c>
    </row>
    <row r="19317" spans="1:5" ht="42" hidden="1" customHeight="1">
      <c r="A19317" s="231" t="str">
        <f>IF((SUM('Раздел 4'!AF109:AF109)=0),"","Неверно!")</f>
        <v/>
      </c>
      <c r="B19317" s="237" t="s">
        <v>32719</v>
      </c>
      <c r="C19317" s="232" t="s">
        <v>22150</v>
      </c>
      <c r="D19317" s="232" t="s">
        <v>21663</v>
      </c>
      <c r="E19317" s="232" t="str">
        <f>CONCATENATE(SUM('Раздел 4'!AF109:AF109),"=",0)</f>
        <v>0=0</v>
      </c>
    </row>
    <row r="19318" spans="1:5" ht="42" hidden="1" customHeight="1">
      <c r="A19318" s="231" t="str">
        <f>IF((SUM('Раздел 4'!AF110:AF110)=0),"","Неверно!")</f>
        <v/>
      </c>
      <c r="B19318" s="237" t="s">
        <v>32719</v>
      </c>
      <c r="C19318" s="232" t="s">
        <v>22151</v>
      </c>
      <c r="D19318" s="232" t="s">
        <v>21663</v>
      </c>
      <c r="E19318" s="232" t="str">
        <f>CONCATENATE(SUM('Раздел 4'!AF110:AF110),"=",0)</f>
        <v>0=0</v>
      </c>
    </row>
    <row r="19319" spans="1:5" ht="42" hidden="1" customHeight="1">
      <c r="A19319" s="231" t="str">
        <f>IF((SUM('Раздел 4'!AF111:AF111)=0),"","Неверно!")</f>
        <v/>
      </c>
      <c r="B19319" s="237" t="s">
        <v>32719</v>
      </c>
      <c r="C19319" s="232" t="s">
        <v>22152</v>
      </c>
      <c r="D19319" s="232" t="s">
        <v>21663</v>
      </c>
      <c r="E19319" s="232" t="str">
        <f>CONCATENATE(SUM('Раздел 4'!AF111:AF111),"=",0)</f>
        <v>0=0</v>
      </c>
    </row>
    <row r="19320" spans="1:5" ht="42" hidden="1" customHeight="1">
      <c r="A19320" s="231" t="str">
        <f>IF((SUM('Раздел 4'!AF112:AF112)=0),"","Неверно!")</f>
        <v/>
      </c>
      <c r="B19320" s="237" t="s">
        <v>32719</v>
      </c>
      <c r="C19320" s="232" t="s">
        <v>22153</v>
      </c>
      <c r="D19320" s="232" t="s">
        <v>21663</v>
      </c>
      <c r="E19320" s="232" t="str">
        <f>CONCATENATE(SUM('Раздел 4'!AF112:AF112),"=",0)</f>
        <v>0=0</v>
      </c>
    </row>
    <row r="19321" spans="1:5" ht="42" hidden="1" customHeight="1">
      <c r="A19321" s="231" t="str">
        <f>IF((SUM('Раздел 4'!AF113:AF113)=0),"","Неверно!")</f>
        <v/>
      </c>
      <c r="B19321" s="237" t="s">
        <v>32719</v>
      </c>
      <c r="C19321" s="232" t="s">
        <v>22154</v>
      </c>
      <c r="D19321" s="232" t="s">
        <v>21663</v>
      </c>
      <c r="E19321" s="232" t="str">
        <f>CONCATENATE(SUM('Раздел 4'!AF113:AF113),"=",0)</f>
        <v>0=0</v>
      </c>
    </row>
    <row r="19322" spans="1:5" ht="42" hidden="1" customHeight="1">
      <c r="A19322" s="231" t="str">
        <f>IF((SUM('Раздел 4'!AF114:AF114)=0),"","Неверно!")</f>
        <v/>
      </c>
      <c r="B19322" s="237" t="s">
        <v>32719</v>
      </c>
      <c r="C19322" s="232" t="s">
        <v>22155</v>
      </c>
      <c r="D19322" s="232" t="s">
        <v>21663</v>
      </c>
      <c r="E19322" s="232" t="str">
        <f>CONCATENATE(SUM('Раздел 4'!AF114:AF114),"=",0)</f>
        <v>0=0</v>
      </c>
    </row>
    <row r="19323" spans="1:5" ht="42" hidden="1" customHeight="1">
      <c r="A19323" s="231" t="str">
        <f>IF((SUM('Раздел 4'!AF115:AF115)=0),"","Неверно!")</f>
        <v/>
      </c>
      <c r="B19323" s="237" t="s">
        <v>32719</v>
      </c>
      <c r="C19323" s="232" t="s">
        <v>22156</v>
      </c>
      <c r="D19323" s="232" t="s">
        <v>21663</v>
      </c>
      <c r="E19323" s="232" t="str">
        <f>CONCATENATE(SUM('Раздел 4'!AF115:AF115),"=",0)</f>
        <v>0=0</v>
      </c>
    </row>
    <row r="19324" spans="1:5" ht="42" hidden="1" customHeight="1">
      <c r="A19324" s="231" t="str">
        <f>IF((SUM('Раздел 4'!AF116:AF116)=0),"","Неверно!")</f>
        <v/>
      </c>
      <c r="B19324" s="237" t="s">
        <v>32719</v>
      </c>
      <c r="C19324" s="232" t="s">
        <v>22157</v>
      </c>
      <c r="D19324" s="232" t="s">
        <v>21663</v>
      </c>
      <c r="E19324" s="232" t="str">
        <f>CONCATENATE(SUM('Раздел 4'!AF116:AF116),"=",0)</f>
        <v>0=0</v>
      </c>
    </row>
    <row r="19325" spans="1:5" ht="42" hidden="1" customHeight="1">
      <c r="A19325" s="231" t="str">
        <f>IF((SUM('Раздел 4'!AF117:AF117)=0),"","Неверно!")</f>
        <v/>
      </c>
      <c r="B19325" s="237" t="s">
        <v>32719</v>
      </c>
      <c r="C19325" s="232" t="s">
        <v>22158</v>
      </c>
      <c r="D19325" s="232" t="s">
        <v>21663</v>
      </c>
      <c r="E19325" s="232" t="str">
        <f>CONCATENATE(SUM('Раздел 4'!AF117:AF117),"=",0)</f>
        <v>0=0</v>
      </c>
    </row>
    <row r="19326" spans="1:5" ht="42" hidden="1" customHeight="1">
      <c r="A19326" s="231" t="str">
        <f>IF((SUM('Раздел 4'!AF118:AF118)=0),"","Неверно!")</f>
        <v/>
      </c>
      <c r="B19326" s="237" t="s">
        <v>32719</v>
      </c>
      <c r="C19326" s="232" t="s">
        <v>22159</v>
      </c>
      <c r="D19326" s="232" t="s">
        <v>21663</v>
      </c>
      <c r="E19326" s="232" t="str">
        <f>CONCATENATE(SUM('Раздел 4'!AF118:AF118),"=",0)</f>
        <v>0=0</v>
      </c>
    </row>
    <row r="19327" spans="1:5" ht="42" hidden="1" customHeight="1">
      <c r="A19327" s="231" t="str">
        <f>IF((SUM('Раздел 4'!AF119:AF119)=0),"","Неверно!")</f>
        <v/>
      </c>
      <c r="B19327" s="237" t="s">
        <v>32719</v>
      </c>
      <c r="C19327" s="232" t="s">
        <v>22160</v>
      </c>
      <c r="D19327" s="232" t="s">
        <v>21663</v>
      </c>
      <c r="E19327" s="232" t="str">
        <f>CONCATENATE(SUM('Раздел 4'!AF119:AF119),"=",0)</f>
        <v>0=0</v>
      </c>
    </row>
    <row r="19328" spans="1:5" ht="42" hidden="1" customHeight="1">
      <c r="A19328" s="231" t="str">
        <f>IF((SUM('Раздел 4'!AF120:AF120)=0),"","Неверно!")</f>
        <v/>
      </c>
      <c r="B19328" s="237" t="s">
        <v>32719</v>
      </c>
      <c r="C19328" s="232" t="s">
        <v>22161</v>
      </c>
      <c r="D19328" s="232" t="s">
        <v>21663</v>
      </c>
      <c r="E19328" s="232" t="str">
        <f>CONCATENATE(SUM('Раздел 4'!AF120:AF120),"=",0)</f>
        <v>0=0</v>
      </c>
    </row>
    <row r="19329" spans="1:5" ht="42" hidden="1" customHeight="1">
      <c r="A19329" s="231" t="str">
        <f>IF((SUM('Раздел 4'!AF121:AF121)=0),"","Неверно!")</f>
        <v/>
      </c>
      <c r="B19329" s="237" t="s">
        <v>32719</v>
      </c>
      <c r="C19329" s="232" t="s">
        <v>22162</v>
      </c>
      <c r="D19329" s="232" t="s">
        <v>21663</v>
      </c>
      <c r="E19329" s="232" t="str">
        <f>CONCATENATE(SUM('Раздел 4'!AF121:AF121),"=",0)</f>
        <v>0=0</v>
      </c>
    </row>
    <row r="19330" spans="1:5" ht="42" hidden="1" customHeight="1">
      <c r="A19330" s="231" t="str">
        <f>IF((SUM('Раздел 4'!AF122:AF122)=0),"","Неверно!")</f>
        <v/>
      </c>
      <c r="B19330" s="237" t="s">
        <v>32719</v>
      </c>
      <c r="C19330" s="232" t="s">
        <v>22163</v>
      </c>
      <c r="D19330" s="232" t="s">
        <v>21663</v>
      </c>
      <c r="E19330" s="232" t="str">
        <f>CONCATENATE(SUM('Раздел 4'!AF122:AF122),"=",0)</f>
        <v>0=0</v>
      </c>
    </row>
    <row r="19331" spans="1:5" ht="42" hidden="1" customHeight="1">
      <c r="A19331" s="231" t="str">
        <f>IF((SUM('Раздел 4'!AF123:AF123)=0),"","Неверно!")</f>
        <v/>
      </c>
      <c r="B19331" s="237" t="s">
        <v>32719</v>
      </c>
      <c r="C19331" s="232" t="s">
        <v>22164</v>
      </c>
      <c r="D19331" s="232" t="s">
        <v>21663</v>
      </c>
      <c r="E19331" s="232" t="str">
        <f>CONCATENATE(SUM('Раздел 4'!AF123:AF123),"=",0)</f>
        <v>0=0</v>
      </c>
    </row>
    <row r="19332" spans="1:5" ht="42" hidden="1" customHeight="1">
      <c r="A19332" s="231" t="str">
        <f>IF((SUM('Раздел 4'!AF124:AF124)=0),"","Неверно!")</f>
        <v/>
      </c>
      <c r="B19332" s="237" t="s">
        <v>32719</v>
      </c>
      <c r="C19332" s="232" t="s">
        <v>22165</v>
      </c>
      <c r="D19332" s="232" t="s">
        <v>21663</v>
      </c>
      <c r="E19332" s="232" t="str">
        <f>CONCATENATE(SUM('Раздел 4'!AF124:AF124),"=",0)</f>
        <v>0=0</v>
      </c>
    </row>
    <row r="19333" spans="1:5" ht="42" hidden="1" customHeight="1">
      <c r="A19333" s="231" t="str">
        <f>IF((SUM('Раздел 4'!AF125:AF125)=0),"","Неверно!")</f>
        <v/>
      </c>
      <c r="B19333" s="237" t="s">
        <v>32719</v>
      </c>
      <c r="C19333" s="232" t="s">
        <v>22166</v>
      </c>
      <c r="D19333" s="232" t="s">
        <v>21663</v>
      </c>
      <c r="E19333" s="232" t="str">
        <f>CONCATENATE(SUM('Раздел 4'!AF125:AF125),"=",0)</f>
        <v>0=0</v>
      </c>
    </row>
    <row r="19334" spans="1:5" ht="42" hidden="1" customHeight="1">
      <c r="A19334" s="231" t="str">
        <f>IF((SUM('Раздел 4'!AF126:AF126)=0),"","Неверно!")</f>
        <v/>
      </c>
      <c r="B19334" s="237" t="s">
        <v>32719</v>
      </c>
      <c r="C19334" s="232" t="s">
        <v>22167</v>
      </c>
      <c r="D19334" s="232" t="s">
        <v>21663</v>
      </c>
      <c r="E19334" s="232" t="str">
        <f>CONCATENATE(SUM('Раздел 4'!AF126:AF126),"=",0)</f>
        <v>0=0</v>
      </c>
    </row>
    <row r="19335" spans="1:5" ht="42" hidden="1" customHeight="1">
      <c r="A19335" s="231" t="str">
        <f>IF((SUM('Раздел 4'!AF127:AF127)=0),"","Неверно!")</f>
        <v/>
      </c>
      <c r="B19335" s="237" t="s">
        <v>32719</v>
      </c>
      <c r="C19335" s="232" t="s">
        <v>22168</v>
      </c>
      <c r="D19335" s="232" t="s">
        <v>21663</v>
      </c>
      <c r="E19335" s="232" t="str">
        <f>CONCATENATE(SUM('Раздел 4'!AF127:AF127),"=",0)</f>
        <v>0=0</v>
      </c>
    </row>
    <row r="19336" spans="1:5" ht="42" hidden="1" customHeight="1">
      <c r="A19336" s="231" t="str">
        <f>IF((SUM('Раздел 4'!AF20:AF20)=0),"","Неверно!")</f>
        <v/>
      </c>
      <c r="B19336" s="237" t="s">
        <v>32719</v>
      </c>
      <c r="C19336" s="232" t="s">
        <v>22169</v>
      </c>
      <c r="D19336" s="232" t="s">
        <v>21663</v>
      </c>
      <c r="E19336" s="232" t="str">
        <f>CONCATENATE(SUM('Раздел 4'!AF20:AF20),"=",0)</f>
        <v>0=0</v>
      </c>
    </row>
    <row r="19337" spans="1:5" ht="42" hidden="1" customHeight="1">
      <c r="A19337" s="231" t="str">
        <f>IF((SUM('Раздел 4'!AF128:AF128)=0),"","Неверно!")</f>
        <v/>
      </c>
      <c r="B19337" s="237" t="s">
        <v>32719</v>
      </c>
      <c r="C19337" s="232" t="s">
        <v>22170</v>
      </c>
      <c r="D19337" s="232" t="s">
        <v>21663</v>
      </c>
      <c r="E19337" s="232" t="str">
        <f>CONCATENATE(SUM('Раздел 4'!AF128:AF128),"=",0)</f>
        <v>0=0</v>
      </c>
    </row>
    <row r="19338" spans="1:5" ht="42" hidden="1" customHeight="1">
      <c r="A19338" s="231" t="str">
        <f>IF((SUM('Раздел 4'!AF129:AF129)=0),"","Неверно!")</f>
        <v/>
      </c>
      <c r="B19338" s="237" t="s">
        <v>32719</v>
      </c>
      <c r="C19338" s="232" t="s">
        <v>22171</v>
      </c>
      <c r="D19338" s="232" t="s">
        <v>21663</v>
      </c>
      <c r="E19338" s="232" t="str">
        <f>CONCATENATE(SUM('Раздел 4'!AF129:AF129),"=",0)</f>
        <v>0=0</v>
      </c>
    </row>
    <row r="19339" spans="1:5" ht="42" hidden="1" customHeight="1">
      <c r="A19339" s="231" t="str">
        <f>IF((SUM('Раздел 4'!AF130:AF130)=0),"","Неверно!")</f>
        <v/>
      </c>
      <c r="B19339" s="237" t="s">
        <v>32719</v>
      </c>
      <c r="C19339" s="232" t="s">
        <v>22172</v>
      </c>
      <c r="D19339" s="232" t="s">
        <v>21663</v>
      </c>
      <c r="E19339" s="232" t="str">
        <f>CONCATENATE(SUM('Раздел 4'!AF130:AF130),"=",0)</f>
        <v>0=0</v>
      </c>
    </row>
    <row r="19340" spans="1:5" ht="42" hidden="1" customHeight="1">
      <c r="A19340" s="231" t="str">
        <f>IF((SUM('Раздел 4'!AF131:AF131)=0),"","Неверно!")</f>
        <v/>
      </c>
      <c r="B19340" s="237" t="s">
        <v>32719</v>
      </c>
      <c r="C19340" s="232" t="s">
        <v>22173</v>
      </c>
      <c r="D19340" s="232" t="s">
        <v>21663</v>
      </c>
      <c r="E19340" s="232" t="str">
        <f>CONCATENATE(SUM('Раздел 4'!AF131:AF131),"=",0)</f>
        <v>0=0</v>
      </c>
    </row>
    <row r="19341" spans="1:5" ht="42" hidden="1" customHeight="1">
      <c r="A19341" s="231" t="str">
        <f>IF((SUM('Раздел 4'!AF132:AF132)=0),"","Неверно!")</f>
        <v/>
      </c>
      <c r="B19341" s="237" t="s">
        <v>32719</v>
      </c>
      <c r="C19341" s="232" t="s">
        <v>22174</v>
      </c>
      <c r="D19341" s="232" t="s">
        <v>21663</v>
      </c>
      <c r="E19341" s="232" t="str">
        <f>CONCATENATE(SUM('Раздел 4'!AF132:AF132),"=",0)</f>
        <v>0=0</v>
      </c>
    </row>
    <row r="19342" spans="1:5" ht="42" hidden="1" customHeight="1">
      <c r="A19342" s="231" t="str">
        <f>IF((SUM('Раздел 4'!AF133:AF133)=0),"","Неверно!")</f>
        <v/>
      </c>
      <c r="B19342" s="237" t="s">
        <v>32719</v>
      </c>
      <c r="C19342" s="232" t="s">
        <v>22175</v>
      </c>
      <c r="D19342" s="232" t="s">
        <v>21663</v>
      </c>
      <c r="E19342" s="232" t="str">
        <f>CONCATENATE(SUM('Раздел 4'!AF133:AF133),"=",0)</f>
        <v>0=0</v>
      </c>
    </row>
    <row r="19343" spans="1:5" ht="42" hidden="1" customHeight="1">
      <c r="A19343" s="231" t="str">
        <f>IF((SUM('Раздел 4'!AF134:AF134)=0),"","Неверно!")</f>
        <v/>
      </c>
      <c r="B19343" s="237" t="s">
        <v>32719</v>
      </c>
      <c r="C19343" s="232" t="s">
        <v>22176</v>
      </c>
      <c r="D19343" s="232" t="s">
        <v>21663</v>
      </c>
      <c r="E19343" s="232" t="str">
        <f>CONCATENATE(SUM('Раздел 4'!AF134:AF134),"=",0)</f>
        <v>0=0</v>
      </c>
    </row>
    <row r="19344" spans="1:5" ht="42" hidden="1" customHeight="1">
      <c r="A19344" s="231" t="str">
        <f>IF((SUM('Раздел 4'!AF135:AF135)=0),"","Неверно!")</f>
        <v/>
      </c>
      <c r="B19344" s="237" t="s">
        <v>32719</v>
      </c>
      <c r="C19344" s="232" t="s">
        <v>22177</v>
      </c>
      <c r="D19344" s="232" t="s">
        <v>21663</v>
      </c>
      <c r="E19344" s="232" t="str">
        <f>CONCATENATE(SUM('Раздел 4'!AF135:AF135),"=",0)</f>
        <v>0=0</v>
      </c>
    </row>
    <row r="19345" spans="1:5" ht="42" hidden="1" customHeight="1">
      <c r="A19345" s="231" t="str">
        <f>IF((SUM('Раздел 4'!AF136:AF136)=0),"","Неверно!")</f>
        <v/>
      </c>
      <c r="B19345" s="237" t="s">
        <v>32719</v>
      </c>
      <c r="C19345" s="232" t="s">
        <v>22178</v>
      </c>
      <c r="D19345" s="232" t="s">
        <v>21663</v>
      </c>
      <c r="E19345" s="232" t="str">
        <f>CONCATENATE(SUM('Раздел 4'!AF136:AF136),"=",0)</f>
        <v>0=0</v>
      </c>
    </row>
    <row r="19346" spans="1:5" ht="42" hidden="1" customHeight="1">
      <c r="A19346" s="231" t="str">
        <f>IF((SUM('Раздел 4'!AF137:AF137)=0),"","Неверно!")</f>
        <v/>
      </c>
      <c r="B19346" s="237" t="s">
        <v>32719</v>
      </c>
      <c r="C19346" s="232" t="s">
        <v>22179</v>
      </c>
      <c r="D19346" s="232" t="s">
        <v>21663</v>
      </c>
      <c r="E19346" s="232" t="str">
        <f>CONCATENATE(SUM('Раздел 4'!AF137:AF137),"=",0)</f>
        <v>0=0</v>
      </c>
    </row>
    <row r="19347" spans="1:5" ht="42" hidden="1" customHeight="1">
      <c r="A19347" s="231" t="str">
        <f>IF((SUM('Раздел 4'!AF21:AF21)=0),"","Неверно!")</f>
        <v/>
      </c>
      <c r="B19347" s="237" t="s">
        <v>32719</v>
      </c>
      <c r="C19347" s="232" t="s">
        <v>22180</v>
      </c>
      <c r="D19347" s="232" t="s">
        <v>21663</v>
      </c>
      <c r="E19347" s="232" t="str">
        <f>CONCATENATE(SUM('Раздел 4'!AF21:AF21),"=",0)</f>
        <v>0=0</v>
      </c>
    </row>
    <row r="19348" spans="1:5" ht="42" hidden="1" customHeight="1">
      <c r="A19348" s="231" t="str">
        <f>IF((SUM('Раздел 4'!AF138:AF138)=0),"","Неверно!")</f>
        <v/>
      </c>
      <c r="B19348" s="237" t="s">
        <v>32719</v>
      </c>
      <c r="C19348" s="232" t="s">
        <v>22181</v>
      </c>
      <c r="D19348" s="232" t="s">
        <v>21663</v>
      </c>
      <c r="E19348" s="232" t="str">
        <f>CONCATENATE(SUM('Раздел 4'!AF138:AF138),"=",0)</f>
        <v>0=0</v>
      </c>
    </row>
    <row r="19349" spans="1:5" ht="42" hidden="1" customHeight="1">
      <c r="A19349" s="231" t="str">
        <f>IF((SUM('Раздел 4'!AF139:AF139)=0),"","Неверно!")</f>
        <v/>
      </c>
      <c r="B19349" s="237" t="s">
        <v>32719</v>
      </c>
      <c r="C19349" s="232" t="s">
        <v>22182</v>
      </c>
      <c r="D19349" s="232" t="s">
        <v>21663</v>
      </c>
      <c r="E19349" s="232" t="str">
        <f>CONCATENATE(SUM('Раздел 4'!AF139:AF139),"=",0)</f>
        <v>0=0</v>
      </c>
    </row>
    <row r="19350" spans="1:5" ht="42" hidden="1" customHeight="1">
      <c r="A19350" s="231" t="str">
        <f>IF((SUM('Раздел 4'!AF140:AF140)=0),"","Неверно!")</f>
        <v/>
      </c>
      <c r="B19350" s="237" t="s">
        <v>32719</v>
      </c>
      <c r="C19350" s="232" t="s">
        <v>22183</v>
      </c>
      <c r="D19350" s="232" t="s">
        <v>21663</v>
      </c>
      <c r="E19350" s="232" t="str">
        <f>CONCATENATE(SUM('Раздел 4'!AF140:AF140),"=",0)</f>
        <v>0=0</v>
      </c>
    </row>
    <row r="19351" spans="1:5" ht="42" hidden="1" customHeight="1">
      <c r="A19351" s="231" t="str">
        <f>IF((SUM('Раздел 4'!AF141:AF141)=0),"","Неверно!")</f>
        <v/>
      </c>
      <c r="B19351" s="237" t="s">
        <v>32719</v>
      </c>
      <c r="C19351" s="232" t="s">
        <v>22184</v>
      </c>
      <c r="D19351" s="232" t="s">
        <v>21663</v>
      </c>
      <c r="E19351" s="232" t="str">
        <f>CONCATENATE(SUM('Раздел 4'!AF141:AF141),"=",0)</f>
        <v>0=0</v>
      </c>
    </row>
    <row r="19352" spans="1:5" ht="42" hidden="1" customHeight="1">
      <c r="A19352" s="231" t="str">
        <f>IF((SUM('Раздел 4'!AF142:AF142)=0),"","Неверно!")</f>
        <v/>
      </c>
      <c r="B19352" s="237" t="s">
        <v>32719</v>
      </c>
      <c r="C19352" s="232" t="s">
        <v>22185</v>
      </c>
      <c r="D19352" s="232" t="s">
        <v>21663</v>
      </c>
      <c r="E19352" s="232" t="str">
        <f>CONCATENATE(SUM('Раздел 4'!AF142:AF142),"=",0)</f>
        <v>0=0</v>
      </c>
    </row>
    <row r="19353" spans="1:5" ht="42" hidden="1" customHeight="1">
      <c r="A19353" s="231" t="str">
        <f>IF((SUM('Раздел 4'!AF143:AF143)=0),"","Неверно!")</f>
        <v/>
      </c>
      <c r="B19353" s="237" t="s">
        <v>32719</v>
      </c>
      <c r="C19353" s="232" t="s">
        <v>22186</v>
      </c>
      <c r="D19353" s="232" t="s">
        <v>21663</v>
      </c>
      <c r="E19353" s="232" t="str">
        <f>CONCATENATE(SUM('Раздел 4'!AF143:AF143),"=",0)</f>
        <v>0=0</v>
      </c>
    </row>
    <row r="19354" spans="1:5" ht="42" hidden="1" customHeight="1">
      <c r="A19354" s="231" t="str">
        <f>IF((SUM('Раздел 4'!AF144:AF144)=0),"","Неверно!")</f>
        <v/>
      </c>
      <c r="B19354" s="237" t="s">
        <v>32719</v>
      </c>
      <c r="C19354" s="232" t="s">
        <v>22187</v>
      </c>
      <c r="D19354" s="232" t="s">
        <v>21663</v>
      </c>
      <c r="E19354" s="232" t="str">
        <f>CONCATENATE(SUM('Раздел 4'!AF144:AF144),"=",0)</f>
        <v>0=0</v>
      </c>
    </row>
    <row r="19355" spans="1:5" ht="42" hidden="1" customHeight="1">
      <c r="A19355" s="231" t="str">
        <f>IF((SUM('Раздел 4'!AF145:AF145)=0),"","Неверно!")</f>
        <v/>
      </c>
      <c r="B19355" s="237" t="s">
        <v>32719</v>
      </c>
      <c r="C19355" s="232" t="s">
        <v>22188</v>
      </c>
      <c r="D19355" s="232" t="s">
        <v>21663</v>
      </c>
      <c r="E19355" s="232" t="str">
        <f>CONCATENATE(SUM('Раздел 4'!AF145:AF145),"=",0)</f>
        <v>0=0</v>
      </c>
    </row>
    <row r="19356" spans="1:5" ht="42" hidden="1" customHeight="1">
      <c r="A19356" s="231" t="str">
        <f>IF((SUM('Раздел 4'!AF146:AF146)=0),"","Неверно!")</f>
        <v/>
      </c>
      <c r="B19356" s="237" t="s">
        <v>32719</v>
      </c>
      <c r="C19356" s="232" t="s">
        <v>22189</v>
      </c>
      <c r="D19356" s="232" t="s">
        <v>21663</v>
      </c>
      <c r="E19356" s="232" t="str">
        <f>CONCATENATE(SUM('Раздел 4'!AF146:AF146),"=",0)</f>
        <v>0=0</v>
      </c>
    </row>
    <row r="19357" spans="1:5" ht="42" hidden="1" customHeight="1">
      <c r="A19357" s="231" t="str">
        <f>IF((SUM('Раздел 4'!AF147:AF147)=0),"","Неверно!")</f>
        <v/>
      </c>
      <c r="B19357" s="237" t="s">
        <v>32719</v>
      </c>
      <c r="C19357" s="232" t="s">
        <v>22190</v>
      </c>
      <c r="D19357" s="232" t="s">
        <v>21663</v>
      </c>
      <c r="E19357" s="232" t="str">
        <f>CONCATENATE(SUM('Раздел 4'!AF147:AF147),"=",0)</f>
        <v>0=0</v>
      </c>
    </row>
    <row r="19358" spans="1:5" ht="42" hidden="1" customHeight="1">
      <c r="A19358" s="231" t="str">
        <f>IF((SUM('Раздел 4'!AF22:AF22)=0),"","Неверно!")</f>
        <v/>
      </c>
      <c r="B19358" s="237" t="s">
        <v>32719</v>
      </c>
      <c r="C19358" s="232" t="s">
        <v>22191</v>
      </c>
      <c r="D19358" s="232" t="s">
        <v>21663</v>
      </c>
      <c r="E19358" s="232" t="str">
        <f>CONCATENATE(SUM('Раздел 4'!AF22:AF22),"=",0)</f>
        <v>0=0</v>
      </c>
    </row>
    <row r="19359" spans="1:5" ht="42" hidden="1" customHeight="1">
      <c r="A19359" s="231" t="str">
        <f>IF((SUM('Раздел 4'!AF148:AF148)=0),"","Неверно!")</f>
        <v/>
      </c>
      <c r="B19359" s="237" t="s">
        <v>32719</v>
      </c>
      <c r="C19359" s="232" t="s">
        <v>22192</v>
      </c>
      <c r="D19359" s="232" t="s">
        <v>21663</v>
      </c>
      <c r="E19359" s="232" t="str">
        <f>CONCATENATE(SUM('Раздел 4'!AF148:AF148),"=",0)</f>
        <v>0=0</v>
      </c>
    </row>
    <row r="19360" spans="1:5" ht="42" hidden="1" customHeight="1">
      <c r="A19360" s="231" t="str">
        <f>IF((SUM('Раздел 4'!AF149:AF149)=0),"","Неверно!")</f>
        <v/>
      </c>
      <c r="B19360" s="237" t="s">
        <v>32719</v>
      </c>
      <c r="C19360" s="232" t="s">
        <v>22193</v>
      </c>
      <c r="D19360" s="232" t="s">
        <v>21663</v>
      </c>
      <c r="E19360" s="232" t="str">
        <f>CONCATENATE(SUM('Раздел 4'!AF149:AF149),"=",0)</f>
        <v>0=0</v>
      </c>
    </row>
    <row r="19361" spans="1:5" ht="42" hidden="1" customHeight="1">
      <c r="A19361" s="231" t="str">
        <f>IF((SUM('Раздел 4'!AF150:AF150)=0),"","Неверно!")</f>
        <v/>
      </c>
      <c r="B19361" s="237" t="s">
        <v>32719</v>
      </c>
      <c r="C19361" s="232" t="s">
        <v>22194</v>
      </c>
      <c r="D19361" s="232" t="s">
        <v>21663</v>
      </c>
      <c r="E19361" s="232" t="str">
        <f>CONCATENATE(SUM('Раздел 4'!AF150:AF150),"=",0)</f>
        <v>0=0</v>
      </c>
    </row>
    <row r="19362" spans="1:5" ht="42" hidden="1" customHeight="1">
      <c r="A19362" s="231" t="str">
        <f>IF((SUM('Раздел 4'!AF151:AF151)=0),"","Неверно!")</f>
        <v/>
      </c>
      <c r="B19362" s="237" t="s">
        <v>32719</v>
      </c>
      <c r="C19362" s="232" t="s">
        <v>22195</v>
      </c>
      <c r="D19362" s="232" t="s">
        <v>21663</v>
      </c>
      <c r="E19362" s="232" t="str">
        <f>CONCATENATE(SUM('Раздел 4'!AF151:AF151),"=",0)</f>
        <v>0=0</v>
      </c>
    </row>
    <row r="19363" spans="1:5" ht="42" hidden="1" customHeight="1">
      <c r="A19363" s="231" t="str">
        <f>IF((SUM('Раздел 4'!AF152:AF152)=0),"","Неверно!")</f>
        <v/>
      </c>
      <c r="B19363" s="237" t="s">
        <v>32719</v>
      </c>
      <c r="C19363" s="232" t="s">
        <v>22196</v>
      </c>
      <c r="D19363" s="232" t="s">
        <v>21663</v>
      </c>
      <c r="E19363" s="232" t="str">
        <f>CONCATENATE(SUM('Раздел 4'!AF152:AF152),"=",0)</f>
        <v>0=0</v>
      </c>
    </row>
    <row r="19364" spans="1:5" ht="42" hidden="1" customHeight="1">
      <c r="A19364" s="231" t="str">
        <f>IF((SUM('Раздел 4'!AF153:AF153)=0),"","Неверно!")</f>
        <v/>
      </c>
      <c r="B19364" s="237" t="s">
        <v>32719</v>
      </c>
      <c r="C19364" s="232" t="s">
        <v>22197</v>
      </c>
      <c r="D19364" s="232" t="s">
        <v>21663</v>
      </c>
      <c r="E19364" s="232" t="str">
        <f>CONCATENATE(SUM('Раздел 4'!AF153:AF153),"=",0)</f>
        <v>0=0</v>
      </c>
    </row>
    <row r="19365" spans="1:5" ht="42" hidden="1" customHeight="1">
      <c r="A19365" s="231" t="str">
        <f>IF((SUM('Раздел 4'!AF154:AF154)=0),"","Неверно!")</f>
        <v/>
      </c>
      <c r="B19365" s="237" t="s">
        <v>32719</v>
      </c>
      <c r="C19365" s="232" t="s">
        <v>22198</v>
      </c>
      <c r="D19365" s="232" t="s">
        <v>21663</v>
      </c>
      <c r="E19365" s="232" t="str">
        <f>CONCATENATE(SUM('Раздел 4'!AF154:AF154),"=",0)</f>
        <v>0=0</v>
      </c>
    </row>
    <row r="19366" spans="1:5" ht="42" hidden="1" customHeight="1">
      <c r="A19366" s="231" t="str">
        <f>IF((SUM('Раздел 4'!AF155:AF155)=0),"","Неверно!")</f>
        <v/>
      </c>
      <c r="B19366" s="237" t="s">
        <v>32719</v>
      </c>
      <c r="C19366" s="232" t="s">
        <v>22199</v>
      </c>
      <c r="D19366" s="232" t="s">
        <v>21663</v>
      </c>
      <c r="E19366" s="232" t="str">
        <f>CONCATENATE(SUM('Раздел 4'!AF155:AF155),"=",0)</f>
        <v>0=0</v>
      </c>
    </row>
    <row r="19367" spans="1:5" ht="42" hidden="1" customHeight="1">
      <c r="A19367" s="231" t="str">
        <f>IF((SUM('Раздел 4'!AF156:AF156)=0),"","Неверно!")</f>
        <v/>
      </c>
      <c r="B19367" s="237" t="s">
        <v>32719</v>
      </c>
      <c r="C19367" s="232" t="s">
        <v>21502</v>
      </c>
      <c r="D19367" s="232" t="s">
        <v>21663</v>
      </c>
      <c r="E19367" s="232" t="str">
        <f>CONCATENATE(SUM('Раздел 4'!AF156:AF156),"=",0)</f>
        <v>0=0</v>
      </c>
    </row>
    <row r="19368" spans="1:5" ht="42" hidden="1" customHeight="1">
      <c r="A19368" s="231" t="str">
        <f>IF((SUM('Раздел 4'!AF157:AF157)=0),"","Неверно!")</f>
        <v/>
      </c>
      <c r="B19368" s="237" t="s">
        <v>32719</v>
      </c>
      <c r="C19368" s="232" t="s">
        <v>22200</v>
      </c>
      <c r="D19368" s="232" t="s">
        <v>21663</v>
      </c>
      <c r="E19368" s="232" t="str">
        <f>CONCATENATE(SUM('Раздел 4'!AF157:AF157),"=",0)</f>
        <v>0=0</v>
      </c>
    </row>
    <row r="19369" spans="1:5" ht="42" hidden="1" customHeight="1">
      <c r="A19369" s="231" t="str">
        <f>IF((SUM('Раздел 4'!AF23:AF23)=0),"","Неверно!")</f>
        <v/>
      </c>
      <c r="B19369" s="237" t="s">
        <v>32719</v>
      </c>
      <c r="C19369" s="232" t="s">
        <v>22201</v>
      </c>
      <c r="D19369" s="232" t="s">
        <v>21663</v>
      </c>
      <c r="E19369" s="232" t="str">
        <f>CONCATENATE(SUM('Раздел 4'!AF23:AF23),"=",0)</f>
        <v>0=0</v>
      </c>
    </row>
    <row r="19370" spans="1:5" ht="42" hidden="1" customHeight="1">
      <c r="A19370" s="231" t="str">
        <f>IF((SUM('Раздел 4'!AF158:AF158)=0),"","Неверно!")</f>
        <v/>
      </c>
      <c r="B19370" s="237" t="s">
        <v>32719</v>
      </c>
      <c r="C19370" s="232" t="s">
        <v>22202</v>
      </c>
      <c r="D19370" s="232" t="s">
        <v>21663</v>
      </c>
      <c r="E19370" s="232" t="str">
        <f>CONCATENATE(SUM('Раздел 4'!AF158:AF158),"=",0)</f>
        <v>0=0</v>
      </c>
    </row>
    <row r="19371" spans="1:5" ht="42" hidden="1" customHeight="1">
      <c r="A19371" s="231" t="str">
        <f>IF((SUM('Раздел 4'!AF159:AF159)=0),"","Неверно!")</f>
        <v/>
      </c>
      <c r="B19371" s="237" t="s">
        <v>32719</v>
      </c>
      <c r="C19371" s="232" t="s">
        <v>22203</v>
      </c>
      <c r="D19371" s="232" t="s">
        <v>21663</v>
      </c>
      <c r="E19371" s="232" t="str">
        <f>CONCATENATE(SUM('Раздел 4'!AF159:AF159),"=",0)</f>
        <v>0=0</v>
      </c>
    </row>
    <row r="19372" spans="1:5" ht="42" hidden="1" customHeight="1">
      <c r="A19372" s="231" t="str">
        <f>IF((SUM('Раздел 4'!AF160:AF160)=0),"","Неверно!")</f>
        <v/>
      </c>
      <c r="B19372" s="237" t="s">
        <v>32719</v>
      </c>
      <c r="C19372" s="232" t="s">
        <v>21528</v>
      </c>
      <c r="D19372" s="232" t="s">
        <v>21663</v>
      </c>
      <c r="E19372" s="232" t="str">
        <f>CONCATENATE(SUM('Раздел 4'!AF160:AF160),"=",0)</f>
        <v>0=0</v>
      </c>
    </row>
    <row r="19373" spans="1:5" ht="42" hidden="1" customHeight="1">
      <c r="A19373" s="231" t="str">
        <f>IF((SUM('Раздел 4'!AF161:AF161)=0),"","Неверно!")</f>
        <v/>
      </c>
      <c r="B19373" s="237" t="s">
        <v>32719</v>
      </c>
      <c r="C19373" s="232" t="s">
        <v>22204</v>
      </c>
      <c r="D19373" s="232" t="s">
        <v>21663</v>
      </c>
      <c r="E19373" s="232" t="str">
        <f>CONCATENATE(SUM('Раздел 4'!AF161:AF161),"=",0)</f>
        <v>0=0</v>
      </c>
    </row>
    <row r="19374" spans="1:5" ht="42" hidden="1" customHeight="1">
      <c r="A19374" s="231" t="str">
        <f>IF((SUM('Раздел 4'!AF162:AF162)=0),"","Неверно!")</f>
        <v/>
      </c>
      <c r="B19374" s="237" t="s">
        <v>32719</v>
      </c>
      <c r="C19374" s="232" t="s">
        <v>22205</v>
      </c>
      <c r="D19374" s="232" t="s">
        <v>21663</v>
      </c>
      <c r="E19374" s="232" t="str">
        <f>CONCATENATE(SUM('Раздел 4'!AF162:AF162),"=",0)</f>
        <v>0=0</v>
      </c>
    </row>
    <row r="19375" spans="1:5" ht="42" hidden="1" customHeight="1">
      <c r="A19375" s="231" t="str">
        <f>IF((SUM('Раздел 4'!AF163:AF163)=0),"","Неверно!")</f>
        <v/>
      </c>
      <c r="B19375" s="237" t="s">
        <v>32719</v>
      </c>
      <c r="C19375" s="232" t="s">
        <v>22206</v>
      </c>
      <c r="D19375" s="232" t="s">
        <v>21663</v>
      </c>
      <c r="E19375" s="232" t="str">
        <f>CONCATENATE(SUM('Раздел 4'!AF163:AF163),"=",0)</f>
        <v>0=0</v>
      </c>
    </row>
    <row r="19376" spans="1:5" ht="42" hidden="1" customHeight="1">
      <c r="A19376" s="231" t="str">
        <f>IF((SUM('Раздел 4'!AF164:AF164)=0),"","Неверно!")</f>
        <v/>
      </c>
      <c r="B19376" s="237" t="s">
        <v>32719</v>
      </c>
      <c r="C19376" s="232" t="s">
        <v>22207</v>
      </c>
      <c r="D19376" s="232" t="s">
        <v>21663</v>
      </c>
      <c r="E19376" s="232" t="str">
        <f>CONCATENATE(SUM('Раздел 4'!AF164:AF164),"=",0)</f>
        <v>0=0</v>
      </c>
    </row>
    <row r="19377" spans="1:5" ht="42" hidden="1" customHeight="1">
      <c r="A19377" s="231" t="str">
        <f>IF((SUM('Раздел 4'!AF165:AF165)=0),"","Неверно!")</f>
        <v/>
      </c>
      <c r="B19377" s="237" t="s">
        <v>32719</v>
      </c>
      <c r="C19377" s="232" t="s">
        <v>22208</v>
      </c>
      <c r="D19377" s="232" t="s">
        <v>21663</v>
      </c>
      <c r="E19377" s="232" t="str">
        <f>CONCATENATE(SUM('Раздел 4'!AF165:AF165),"=",0)</f>
        <v>0=0</v>
      </c>
    </row>
    <row r="19378" spans="1:5" ht="42" hidden="1" customHeight="1">
      <c r="A19378" s="231" t="str">
        <f>IF((SUM('Раздел 4'!AF166:AF166)=0),"","Неверно!")</f>
        <v/>
      </c>
      <c r="B19378" s="237" t="s">
        <v>32719</v>
      </c>
      <c r="C19378" s="232" t="s">
        <v>22209</v>
      </c>
      <c r="D19378" s="232" t="s">
        <v>21663</v>
      </c>
      <c r="E19378" s="232" t="str">
        <f>CONCATENATE(SUM('Раздел 4'!AF166:AF166),"=",0)</f>
        <v>0=0</v>
      </c>
    </row>
    <row r="19379" spans="1:5" ht="42" hidden="1" customHeight="1">
      <c r="A19379" s="231" t="str">
        <f>IF((SUM('Раздел 4'!AF167:AF167)=0),"","Неверно!")</f>
        <v/>
      </c>
      <c r="B19379" s="237" t="s">
        <v>32719</v>
      </c>
      <c r="C19379" s="232" t="s">
        <v>22210</v>
      </c>
      <c r="D19379" s="232" t="s">
        <v>21663</v>
      </c>
      <c r="E19379" s="232" t="str">
        <f>CONCATENATE(SUM('Раздел 4'!AF167:AF167),"=",0)</f>
        <v>0=0</v>
      </c>
    </row>
    <row r="19380" spans="1:5" ht="42" hidden="1" customHeight="1">
      <c r="A19380" s="231" t="str">
        <f>IF((SUM('Раздел 4'!AF24:AF24)=0),"","Неверно!")</f>
        <v/>
      </c>
      <c r="B19380" s="237" t="s">
        <v>32719</v>
      </c>
      <c r="C19380" s="232" t="s">
        <v>22211</v>
      </c>
      <c r="D19380" s="232" t="s">
        <v>21663</v>
      </c>
      <c r="E19380" s="232" t="str">
        <f>CONCATENATE(SUM('Раздел 4'!AF24:AF24),"=",0)</f>
        <v>0=0</v>
      </c>
    </row>
    <row r="19381" spans="1:5" ht="42" hidden="1" customHeight="1">
      <c r="A19381" s="231" t="str">
        <f>IF((SUM('Раздел 4'!AF168:AF168)=0),"","Неверно!")</f>
        <v/>
      </c>
      <c r="B19381" s="237" t="s">
        <v>32719</v>
      </c>
      <c r="C19381" s="232" t="s">
        <v>21369</v>
      </c>
      <c r="D19381" s="232" t="s">
        <v>21663</v>
      </c>
      <c r="E19381" s="232" t="str">
        <f>CONCATENATE(SUM('Раздел 4'!AF168:AF168),"=",0)</f>
        <v>0=0</v>
      </c>
    </row>
    <row r="19382" spans="1:5" ht="42" hidden="1" customHeight="1">
      <c r="A19382" s="231" t="str">
        <f>IF((SUM('Раздел 4'!AF169:AF169)=0),"","Неверно!")</f>
        <v/>
      </c>
      <c r="B19382" s="237" t="s">
        <v>32719</v>
      </c>
      <c r="C19382" s="232" t="s">
        <v>21370</v>
      </c>
      <c r="D19382" s="232" t="s">
        <v>21663</v>
      </c>
      <c r="E19382" s="232" t="str">
        <f>CONCATENATE(SUM('Раздел 4'!AF169:AF169),"=",0)</f>
        <v>0=0</v>
      </c>
    </row>
    <row r="19383" spans="1:5" ht="42" hidden="1" customHeight="1">
      <c r="A19383" s="231" t="str">
        <f>IF((SUM('Раздел 4'!AF170:AF170)=0),"","Неверно!")</f>
        <v/>
      </c>
      <c r="B19383" s="237" t="s">
        <v>32719</v>
      </c>
      <c r="C19383" s="232" t="s">
        <v>22212</v>
      </c>
      <c r="D19383" s="232" t="s">
        <v>21663</v>
      </c>
      <c r="E19383" s="232" t="str">
        <f>CONCATENATE(SUM('Раздел 4'!AF170:AF170),"=",0)</f>
        <v>0=0</v>
      </c>
    </row>
    <row r="19384" spans="1:5" ht="42" hidden="1" customHeight="1">
      <c r="A19384" s="231" t="str">
        <f>IF((SUM('Раздел 4'!AF171:AF171)=0),"","Неверно!")</f>
        <v/>
      </c>
      <c r="B19384" s="237" t="s">
        <v>32719</v>
      </c>
      <c r="C19384" s="232" t="s">
        <v>22213</v>
      </c>
      <c r="D19384" s="232" t="s">
        <v>21663</v>
      </c>
      <c r="E19384" s="232" t="str">
        <f>CONCATENATE(SUM('Раздел 4'!AF171:AF171),"=",0)</f>
        <v>0=0</v>
      </c>
    </row>
    <row r="19385" spans="1:5" ht="42" hidden="1" customHeight="1">
      <c r="A19385" s="231" t="str">
        <f>IF((SUM('Раздел 4'!AF172:AF172)=0),"","Неверно!")</f>
        <v/>
      </c>
      <c r="B19385" s="237" t="s">
        <v>32719</v>
      </c>
      <c r="C19385" s="232" t="s">
        <v>22214</v>
      </c>
      <c r="D19385" s="232" t="s">
        <v>21663</v>
      </c>
      <c r="E19385" s="232" t="str">
        <f>CONCATENATE(SUM('Раздел 4'!AF172:AF172),"=",0)</f>
        <v>0=0</v>
      </c>
    </row>
    <row r="19386" spans="1:5" ht="42" hidden="1" customHeight="1">
      <c r="A19386" s="231" t="str">
        <f>IF((SUM('Раздел 4'!AF173:AF173)=0),"","Неверно!")</f>
        <v/>
      </c>
      <c r="B19386" s="237" t="s">
        <v>32719</v>
      </c>
      <c r="C19386" s="232" t="s">
        <v>22215</v>
      </c>
      <c r="D19386" s="232" t="s">
        <v>21663</v>
      </c>
      <c r="E19386" s="232" t="str">
        <f>CONCATENATE(SUM('Раздел 4'!AF173:AF173),"=",0)</f>
        <v>0=0</v>
      </c>
    </row>
    <row r="19387" spans="1:5" ht="42" hidden="1" customHeight="1">
      <c r="A19387" s="231" t="str">
        <f>IF((SUM('Раздел 4'!AF174:AF174)=0),"","Неверно!")</f>
        <v/>
      </c>
      <c r="B19387" s="237" t="s">
        <v>32719</v>
      </c>
      <c r="C19387" s="232" t="s">
        <v>22216</v>
      </c>
      <c r="D19387" s="232" t="s">
        <v>21663</v>
      </c>
      <c r="E19387" s="232" t="str">
        <f>CONCATENATE(SUM('Раздел 4'!AF174:AF174),"=",0)</f>
        <v>0=0</v>
      </c>
    </row>
    <row r="19388" spans="1:5" ht="42" hidden="1" customHeight="1">
      <c r="A19388" s="231" t="str">
        <f>IF((SUM('Раздел 4'!AF175:AF175)=0),"","Неверно!")</f>
        <v/>
      </c>
      <c r="B19388" s="237" t="s">
        <v>32719</v>
      </c>
      <c r="C19388" s="232" t="s">
        <v>22217</v>
      </c>
      <c r="D19388" s="232" t="s">
        <v>21663</v>
      </c>
      <c r="E19388" s="232" t="str">
        <f>CONCATENATE(SUM('Раздел 4'!AF175:AF175),"=",0)</f>
        <v>0=0</v>
      </c>
    </row>
    <row r="19389" spans="1:5" ht="42" hidden="1" customHeight="1">
      <c r="A19389" s="231" t="str">
        <f>IF((SUM('Раздел 4'!AF176:AF176)=0),"","Неверно!")</f>
        <v/>
      </c>
      <c r="B19389" s="237" t="s">
        <v>32719</v>
      </c>
      <c r="C19389" s="232" t="s">
        <v>22218</v>
      </c>
      <c r="D19389" s="232" t="s">
        <v>21663</v>
      </c>
      <c r="E19389" s="232" t="str">
        <f>CONCATENATE(SUM('Раздел 4'!AF176:AF176),"=",0)</f>
        <v>0=0</v>
      </c>
    </row>
    <row r="19390" spans="1:5" ht="42" hidden="1" customHeight="1">
      <c r="A19390" s="231" t="str">
        <f>IF((SUM('Раздел 4'!AF177:AF177)=0),"","Неверно!")</f>
        <v/>
      </c>
      <c r="B19390" s="237" t="s">
        <v>32719</v>
      </c>
      <c r="C19390" s="232" t="s">
        <v>21436</v>
      </c>
      <c r="D19390" s="232" t="s">
        <v>21663</v>
      </c>
      <c r="E19390" s="232" t="str">
        <f>CONCATENATE(SUM('Раздел 4'!AF177:AF177),"=",0)</f>
        <v>0=0</v>
      </c>
    </row>
    <row r="19391" spans="1:5" ht="42" hidden="1" customHeight="1">
      <c r="A19391" s="231" t="str">
        <f>IF((SUM('Раздел 4'!AF25:AF25)=0),"","Неверно!")</f>
        <v/>
      </c>
      <c r="B19391" s="237" t="s">
        <v>32719</v>
      </c>
      <c r="C19391" s="232" t="s">
        <v>22219</v>
      </c>
      <c r="D19391" s="232" t="s">
        <v>21663</v>
      </c>
      <c r="E19391" s="232" t="str">
        <f>CONCATENATE(SUM('Раздел 4'!AF25:AF25),"=",0)</f>
        <v>0=0</v>
      </c>
    </row>
    <row r="19392" spans="1:5" ht="42" hidden="1" customHeight="1">
      <c r="A19392" s="231" t="str">
        <f>IF((SUM('Раздел 4'!AF178:AF178)=0),"","Неверно!")</f>
        <v/>
      </c>
      <c r="B19392" s="237" t="s">
        <v>32719</v>
      </c>
      <c r="C19392" s="232" t="s">
        <v>21437</v>
      </c>
      <c r="D19392" s="232" t="s">
        <v>21663</v>
      </c>
      <c r="E19392" s="232" t="str">
        <f>CONCATENATE(SUM('Раздел 4'!AF178:AF178),"=",0)</f>
        <v>0=0</v>
      </c>
    </row>
    <row r="19393" spans="1:5" ht="42" hidden="1" customHeight="1">
      <c r="A19393" s="231" t="str">
        <f>IF((SUM('Раздел 4'!AF179:AF179)=0),"","Неверно!")</f>
        <v/>
      </c>
      <c r="B19393" s="237" t="s">
        <v>32719</v>
      </c>
      <c r="C19393" s="232" t="s">
        <v>21438</v>
      </c>
      <c r="D19393" s="232" t="s">
        <v>21663</v>
      </c>
      <c r="E19393" s="232" t="str">
        <f>CONCATENATE(SUM('Раздел 4'!AF179:AF179),"=",0)</f>
        <v>0=0</v>
      </c>
    </row>
    <row r="19394" spans="1:5" ht="42" hidden="1" customHeight="1">
      <c r="A19394" s="231" t="str">
        <f>IF((SUM('Раздел 4'!AF180:AF180)=0),"","Неверно!")</f>
        <v/>
      </c>
      <c r="B19394" s="237" t="s">
        <v>32719</v>
      </c>
      <c r="C19394" s="232" t="s">
        <v>15877</v>
      </c>
      <c r="D19394" s="232" t="s">
        <v>21663</v>
      </c>
      <c r="E19394" s="232" t="str">
        <f>CONCATENATE(SUM('Раздел 4'!AF180:AF180),"=",0)</f>
        <v>0=0</v>
      </c>
    </row>
    <row r="19395" spans="1:5" ht="42" hidden="1" customHeight="1">
      <c r="A19395" s="231" t="str">
        <f>IF((SUM('Раздел 4'!AF181:AF181)=0),"","Неверно!")</f>
        <v/>
      </c>
      <c r="B19395" s="237" t="s">
        <v>32719</v>
      </c>
      <c r="C19395" s="232" t="s">
        <v>15911</v>
      </c>
      <c r="D19395" s="232" t="s">
        <v>21663</v>
      </c>
      <c r="E19395" s="232" t="str">
        <f>CONCATENATE(SUM('Раздел 4'!AF181:AF181),"=",0)</f>
        <v>0=0</v>
      </c>
    </row>
    <row r="19396" spans="1:5" ht="42" hidden="1" customHeight="1">
      <c r="A19396" s="231" t="str">
        <f>IF((SUM('Раздел 4'!AF182:AF182)=0),"","Неверно!")</f>
        <v/>
      </c>
      <c r="B19396" s="237" t="s">
        <v>32719</v>
      </c>
      <c r="C19396" s="232" t="s">
        <v>15945</v>
      </c>
      <c r="D19396" s="232" t="s">
        <v>21663</v>
      </c>
      <c r="E19396" s="232" t="str">
        <f>CONCATENATE(SUM('Раздел 4'!AF182:AF182),"=",0)</f>
        <v>0=0</v>
      </c>
    </row>
    <row r="19397" spans="1:5" ht="42" hidden="1" customHeight="1">
      <c r="A19397" s="231" t="str">
        <f>IF((SUM('Раздел 4'!AF183:AF183)=0),"","Неверно!")</f>
        <v/>
      </c>
      <c r="B19397" s="237" t="s">
        <v>32719</v>
      </c>
      <c r="C19397" s="232" t="s">
        <v>22220</v>
      </c>
      <c r="D19397" s="232" t="s">
        <v>21663</v>
      </c>
      <c r="E19397" s="232" t="str">
        <f>CONCATENATE(SUM('Раздел 4'!AF183:AF183),"=",0)</f>
        <v>0=0</v>
      </c>
    </row>
    <row r="19398" spans="1:5" ht="42" hidden="1" customHeight="1">
      <c r="A19398" s="231" t="str">
        <f>IF((SUM('Раздел 4'!AF184:AF184)=0),"","Неверно!")</f>
        <v/>
      </c>
      <c r="B19398" s="237" t="s">
        <v>32719</v>
      </c>
      <c r="C19398" s="232" t="s">
        <v>22221</v>
      </c>
      <c r="D19398" s="232" t="s">
        <v>21663</v>
      </c>
      <c r="E19398" s="232" t="str">
        <f>CONCATENATE(SUM('Раздел 4'!AF184:AF184),"=",0)</f>
        <v>0=0</v>
      </c>
    </row>
    <row r="19399" spans="1:5" ht="42" hidden="1" customHeight="1">
      <c r="A19399" s="231" t="str">
        <f>IF((SUM('Раздел 4'!AF185:AF185)=0),"","Неверно!")</f>
        <v/>
      </c>
      <c r="B19399" s="237" t="s">
        <v>32719</v>
      </c>
      <c r="C19399" s="232" t="s">
        <v>22222</v>
      </c>
      <c r="D19399" s="232" t="s">
        <v>21663</v>
      </c>
      <c r="E19399" s="232" t="str">
        <f>CONCATENATE(SUM('Раздел 4'!AF185:AF185),"=",0)</f>
        <v>0=0</v>
      </c>
    </row>
    <row r="19400" spans="1:5" ht="42" hidden="1" customHeight="1">
      <c r="A19400" s="231" t="str">
        <f>IF((SUM('Раздел 4'!AF186:AF186)=0),"","Неверно!")</f>
        <v/>
      </c>
      <c r="B19400" s="237" t="s">
        <v>32719</v>
      </c>
      <c r="C19400" s="232" t="s">
        <v>22223</v>
      </c>
      <c r="D19400" s="232" t="s">
        <v>21663</v>
      </c>
      <c r="E19400" s="232" t="str">
        <f>CONCATENATE(SUM('Раздел 4'!AF186:AF186),"=",0)</f>
        <v>0=0</v>
      </c>
    </row>
    <row r="19401" spans="1:5" ht="42" hidden="1" customHeight="1">
      <c r="A19401" s="231" t="str">
        <f>IF((SUM('Раздел 4'!AF187:AF187)=0),"","Неверно!")</f>
        <v/>
      </c>
      <c r="B19401" s="237" t="s">
        <v>32719</v>
      </c>
      <c r="C19401" s="232" t="s">
        <v>22224</v>
      </c>
      <c r="D19401" s="232" t="s">
        <v>21663</v>
      </c>
      <c r="E19401" s="232" t="str">
        <f>CONCATENATE(SUM('Раздел 4'!AF187:AF187),"=",0)</f>
        <v>0=0</v>
      </c>
    </row>
    <row r="19402" spans="1:5" ht="42" hidden="1" customHeight="1">
      <c r="A19402" s="231" t="str">
        <f>IF((SUM('Раздел 4'!AF26:AF26)=0),"","Неверно!")</f>
        <v/>
      </c>
      <c r="B19402" s="237" t="s">
        <v>32719</v>
      </c>
      <c r="C19402" s="232" t="s">
        <v>22225</v>
      </c>
      <c r="D19402" s="232" t="s">
        <v>21663</v>
      </c>
      <c r="E19402" s="232" t="str">
        <f>CONCATENATE(SUM('Раздел 4'!AF26:AF26),"=",0)</f>
        <v>0=0</v>
      </c>
    </row>
    <row r="19403" spans="1:5" ht="42" hidden="1" customHeight="1">
      <c r="A19403" s="231" t="str">
        <f>IF((SUM('Раздел 4'!AF188:AF188)=0),"","Неверно!")</f>
        <v/>
      </c>
      <c r="B19403" s="237" t="s">
        <v>32719</v>
      </c>
      <c r="C19403" s="232" t="s">
        <v>22226</v>
      </c>
      <c r="D19403" s="232" t="s">
        <v>21663</v>
      </c>
      <c r="E19403" s="232" t="str">
        <f>CONCATENATE(SUM('Раздел 4'!AF188:AF188),"=",0)</f>
        <v>0=0</v>
      </c>
    </row>
    <row r="19404" spans="1:5" ht="42" hidden="1" customHeight="1">
      <c r="A19404" s="231" t="str">
        <f>IF((SUM('Раздел 4'!AF189:AF189)=0),"","Неверно!")</f>
        <v/>
      </c>
      <c r="B19404" s="237" t="s">
        <v>32719</v>
      </c>
      <c r="C19404" s="232" t="s">
        <v>22227</v>
      </c>
      <c r="D19404" s="232" t="s">
        <v>21663</v>
      </c>
      <c r="E19404" s="232" t="str">
        <f>CONCATENATE(SUM('Раздел 4'!AF189:AF189),"=",0)</f>
        <v>0=0</v>
      </c>
    </row>
    <row r="19405" spans="1:5" ht="42" hidden="1" customHeight="1">
      <c r="A19405" s="231" t="str">
        <f>IF((SUM('Раздел 4'!AF190:AF190)=0),"","Неверно!")</f>
        <v/>
      </c>
      <c r="B19405" s="237" t="s">
        <v>32719</v>
      </c>
      <c r="C19405" s="232" t="s">
        <v>22228</v>
      </c>
      <c r="D19405" s="232" t="s">
        <v>21663</v>
      </c>
      <c r="E19405" s="232" t="str">
        <f>CONCATENATE(SUM('Раздел 4'!AF190:AF190),"=",0)</f>
        <v>0=0</v>
      </c>
    </row>
    <row r="19406" spans="1:5" ht="42" hidden="1" customHeight="1">
      <c r="A19406" s="231" t="str">
        <f>IF((SUM('Раздел 4'!AF191:AF191)=0),"","Неверно!")</f>
        <v/>
      </c>
      <c r="B19406" s="237" t="s">
        <v>32719</v>
      </c>
      <c r="C19406" s="232" t="s">
        <v>22229</v>
      </c>
      <c r="D19406" s="232" t="s">
        <v>21663</v>
      </c>
      <c r="E19406" s="232" t="str">
        <f>CONCATENATE(SUM('Раздел 4'!AF191:AF191),"=",0)</f>
        <v>0=0</v>
      </c>
    </row>
    <row r="19407" spans="1:5" ht="42" hidden="1" customHeight="1">
      <c r="A19407" s="231" t="str">
        <f>IF((SUM('Раздел 4'!AF192:AF192)=0),"","Неверно!")</f>
        <v/>
      </c>
      <c r="B19407" s="237" t="s">
        <v>32719</v>
      </c>
      <c r="C19407" s="232" t="s">
        <v>22230</v>
      </c>
      <c r="D19407" s="232" t="s">
        <v>21663</v>
      </c>
      <c r="E19407" s="232" t="str">
        <f>CONCATENATE(SUM('Раздел 4'!AF192:AF192),"=",0)</f>
        <v>0=0</v>
      </c>
    </row>
    <row r="19408" spans="1:5" ht="42" hidden="1" customHeight="1">
      <c r="A19408" s="231" t="str">
        <f>IF((SUM('Раздел 4'!AF27:AF27)=0),"","Неверно!")</f>
        <v/>
      </c>
      <c r="B19408" s="237" t="s">
        <v>32719</v>
      </c>
      <c r="C19408" s="232" t="s">
        <v>22231</v>
      </c>
      <c r="D19408" s="232" t="s">
        <v>21663</v>
      </c>
      <c r="E19408" s="232" t="str">
        <f>CONCATENATE(SUM('Раздел 4'!AF27:AF27),"=",0)</f>
        <v>0=0</v>
      </c>
    </row>
    <row r="19409" spans="1:5" ht="42" hidden="1" customHeight="1">
      <c r="A19409" s="231" t="str">
        <f>IF((SUM('Раздел 4'!AF28:AF28)=0),"","Неверно!")</f>
        <v/>
      </c>
      <c r="B19409" s="237" t="s">
        <v>32719</v>
      </c>
      <c r="C19409" s="232" t="s">
        <v>22232</v>
      </c>
      <c r="D19409" s="232" t="s">
        <v>21663</v>
      </c>
      <c r="E19409" s="232" t="str">
        <f>CONCATENATE(SUM('Раздел 4'!AF28:AF28),"=",0)</f>
        <v>0=0</v>
      </c>
    </row>
    <row r="19410" spans="1:5" ht="42" hidden="1" customHeight="1">
      <c r="A19410" s="231" t="str">
        <f>IF((SUM('Раздел 4'!AF29:AF29)=0),"","Неверно!")</f>
        <v/>
      </c>
      <c r="B19410" s="237" t="s">
        <v>32719</v>
      </c>
      <c r="C19410" s="232" t="s">
        <v>22233</v>
      </c>
      <c r="D19410" s="232" t="s">
        <v>21663</v>
      </c>
      <c r="E19410" s="232" t="str">
        <f>CONCATENATE(SUM('Раздел 4'!AF29:AF29),"=",0)</f>
        <v>0=0</v>
      </c>
    </row>
    <row r="19411" spans="1:5" ht="42" hidden="1" customHeight="1">
      <c r="A19411" s="231" t="str">
        <f>IF((SUM('Раздел 4'!AF30:AF30)=0),"","Неверно!")</f>
        <v/>
      </c>
      <c r="B19411" s="237" t="s">
        <v>32719</v>
      </c>
      <c r="C19411" s="232" t="s">
        <v>22234</v>
      </c>
      <c r="D19411" s="232" t="s">
        <v>21663</v>
      </c>
      <c r="E19411" s="232" t="str">
        <f>CONCATENATE(SUM('Раздел 4'!AF30:AF30),"=",0)</f>
        <v>0=0</v>
      </c>
    </row>
    <row r="19412" spans="1:5" ht="42" hidden="1" customHeight="1">
      <c r="A19412" s="231" t="str">
        <f>IF((SUM('Раздел 4'!AF31:AF31)=0),"","Неверно!")</f>
        <v/>
      </c>
      <c r="B19412" s="237" t="s">
        <v>32719</v>
      </c>
      <c r="C19412" s="232" t="s">
        <v>22235</v>
      </c>
      <c r="D19412" s="232" t="s">
        <v>21663</v>
      </c>
      <c r="E19412" s="232" t="str">
        <f>CONCATENATE(SUM('Раздел 4'!AF31:AF31),"=",0)</f>
        <v>0=0</v>
      </c>
    </row>
    <row r="19413" spans="1:5" ht="42" hidden="1" customHeight="1">
      <c r="A19413" s="231" t="str">
        <f>IF((SUM('Раздел 4'!AF32:AF32)=0),"","Неверно!")</f>
        <v/>
      </c>
      <c r="B19413" s="237" t="s">
        <v>32719</v>
      </c>
      <c r="C19413" s="232" t="s">
        <v>22236</v>
      </c>
      <c r="D19413" s="232" t="s">
        <v>21663</v>
      </c>
      <c r="E19413" s="232" t="str">
        <f>CONCATENATE(SUM('Раздел 4'!AF32:AF32),"=",0)</f>
        <v>0=0</v>
      </c>
    </row>
    <row r="19414" spans="1:5" ht="42" hidden="1" customHeight="1">
      <c r="A19414" s="231" t="str">
        <f>IF((SUM('Раздел 4'!AF33:AF33)=0),"","Неверно!")</f>
        <v/>
      </c>
      <c r="B19414" s="237" t="s">
        <v>32719</v>
      </c>
      <c r="C19414" s="232" t="s">
        <v>22237</v>
      </c>
      <c r="D19414" s="232" t="s">
        <v>21663</v>
      </c>
      <c r="E19414" s="232" t="str">
        <f>CONCATENATE(SUM('Раздел 4'!AF33:AF33),"=",0)</f>
        <v>0=0</v>
      </c>
    </row>
    <row r="19415" spans="1:5" ht="42" hidden="1" customHeight="1">
      <c r="A19415" s="231" t="str">
        <f>IF((SUM('Раздел 4'!AF34:AF34)=0),"","Неверно!")</f>
        <v/>
      </c>
      <c r="B19415" s="237" t="s">
        <v>32719</v>
      </c>
      <c r="C19415" s="232" t="s">
        <v>22238</v>
      </c>
      <c r="D19415" s="232" t="s">
        <v>21663</v>
      </c>
      <c r="E19415" s="232" t="str">
        <f>CONCATENATE(SUM('Раздел 4'!AF34:AF34),"=",0)</f>
        <v>0=0</v>
      </c>
    </row>
    <row r="19416" spans="1:5" ht="42" hidden="1" customHeight="1">
      <c r="A19416" s="231" t="str">
        <f>IF((SUM('Раздел 4'!AF35:AF35)=0),"","Неверно!")</f>
        <v/>
      </c>
      <c r="B19416" s="237" t="s">
        <v>32719</v>
      </c>
      <c r="C19416" s="232" t="s">
        <v>22239</v>
      </c>
      <c r="D19416" s="232" t="s">
        <v>21663</v>
      </c>
      <c r="E19416" s="232" t="str">
        <f>CONCATENATE(SUM('Раздел 4'!AF35:AF35),"=",0)</f>
        <v>0=0</v>
      </c>
    </row>
    <row r="19417" spans="1:5" ht="42" hidden="1" customHeight="1">
      <c r="A19417" s="231" t="str">
        <f>IF((SUM('Раздел 4'!AF36:AF36)=0),"","Неверно!")</f>
        <v/>
      </c>
      <c r="B19417" s="237" t="s">
        <v>32719</v>
      </c>
      <c r="C19417" s="232" t="s">
        <v>22240</v>
      </c>
      <c r="D19417" s="232" t="s">
        <v>21663</v>
      </c>
      <c r="E19417" s="232" t="str">
        <f>CONCATENATE(SUM('Раздел 4'!AF36:AF36),"=",0)</f>
        <v>0=0</v>
      </c>
    </row>
    <row r="19418" spans="1:5" ht="42" hidden="1" customHeight="1">
      <c r="A19418" s="231" t="str">
        <f>IF((SUM('Раздел 4'!AF37:AF37)=0),"","Неверно!")</f>
        <v/>
      </c>
      <c r="B19418" s="237" t="s">
        <v>32719</v>
      </c>
      <c r="C19418" s="232" t="s">
        <v>22241</v>
      </c>
      <c r="D19418" s="232" t="s">
        <v>21663</v>
      </c>
      <c r="E19418" s="232" t="str">
        <f>CONCATENATE(SUM('Раздел 4'!AF37:AF37),"=",0)</f>
        <v>0=0</v>
      </c>
    </row>
    <row r="19419" spans="1:5" ht="42" hidden="1" customHeight="1">
      <c r="A19419" s="231" t="str">
        <f>IF((SUM('Раздел 4'!AF38:AF38)=0),"","Неверно!")</f>
        <v/>
      </c>
      <c r="B19419" s="237" t="s">
        <v>32719</v>
      </c>
      <c r="C19419" s="232" t="s">
        <v>22242</v>
      </c>
      <c r="D19419" s="232" t="s">
        <v>21663</v>
      </c>
      <c r="E19419" s="232" t="str">
        <f>CONCATENATE(SUM('Раздел 4'!AF38:AF38),"=",0)</f>
        <v>0=0</v>
      </c>
    </row>
    <row r="19420" spans="1:5" ht="42" hidden="1" customHeight="1">
      <c r="A19420" s="231" t="str">
        <f>IF((SUM('Раздел 4'!AF39:AF39)=0),"","Неверно!")</f>
        <v/>
      </c>
      <c r="B19420" s="237" t="s">
        <v>32719</v>
      </c>
      <c r="C19420" s="232" t="s">
        <v>22243</v>
      </c>
      <c r="D19420" s="232" t="s">
        <v>21663</v>
      </c>
      <c r="E19420" s="232" t="str">
        <f>CONCATENATE(SUM('Раздел 4'!AF39:AF39),"=",0)</f>
        <v>0=0</v>
      </c>
    </row>
    <row r="19421" spans="1:5" ht="42" hidden="1" customHeight="1">
      <c r="A19421" s="231" t="str">
        <f>IF((SUM('Раздел 4'!AF40:AF40)=0),"","Неверно!")</f>
        <v/>
      </c>
      <c r="B19421" s="237" t="s">
        <v>32719</v>
      </c>
      <c r="C19421" s="232" t="s">
        <v>22244</v>
      </c>
      <c r="D19421" s="232" t="s">
        <v>21663</v>
      </c>
      <c r="E19421" s="232" t="str">
        <f>CONCATENATE(SUM('Раздел 4'!AF40:AF40),"=",0)</f>
        <v>0=0</v>
      </c>
    </row>
    <row r="19422" spans="1:5" ht="42" hidden="1" customHeight="1">
      <c r="A19422" s="231" t="str">
        <f>IF((SUM('Раздел 4'!AF41:AF41)=0),"","Неверно!")</f>
        <v/>
      </c>
      <c r="B19422" s="237" t="s">
        <v>32719</v>
      </c>
      <c r="C19422" s="232" t="s">
        <v>22245</v>
      </c>
      <c r="D19422" s="232" t="s">
        <v>21663</v>
      </c>
      <c r="E19422" s="232" t="str">
        <f>CONCATENATE(SUM('Раздел 4'!AF41:AF41),"=",0)</f>
        <v>0=0</v>
      </c>
    </row>
    <row r="19423" spans="1:5" ht="42" hidden="1" customHeight="1">
      <c r="A19423" s="231" t="str">
        <f>IF((SUM('Раздел 4'!AF42:AF42)=0),"","Неверно!")</f>
        <v/>
      </c>
      <c r="B19423" s="237" t="s">
        <v>32719</v>
      </c>
      <c r="C19423" s="232" t="s">
        <v>22246</v>
      </c>
      <c r="D19423" s="232" t="s">
        <v>21663</v>
      </c>
      <c r="E19423" s="232" t="str">
        <f>CONCATENATE(SUM('Раздел 4'!AF42:AF42),"=",0)</f>
        <v>0=0</v>
      </c>
    </row>
    <row r="19424" spans="1:5" ht="42" hidden="1" customHeight="1">
      <c r="A19424" s="231" t="str">
        <f>IF((SUM('Раздел 4'!AF43:AF43)=0),"","Неверно!")</f>
        <v/>
      </c>
      <c r="B19424" s="237" t="s">
        <v>32719</v>
      </c>
      <c r="C19424" s="232" t="s">
        <v>22247</v>
      </c>
      <c r="D19424" s="232" t="s">
        <v>21663</v>
      </c>
      <c r="E19424" s="232" t="str">
        <f>CONCATENATE(SUM('Раздел 4'!AF43:AF43),"=",0)</f>
        <v>0=0</v>
      </c>
    </row>
    <row r="19425" spans="1:5" ht="42" hidden="1" customHeight="1">
      <c r="A19425" s="231" t="str">
        <f>IF((SUM('Раздел 4'!AF44:AF44)=0),"","Неверно!")</f>
        <v/>
      </c>
      <c r="B19425" s="237" t="s">
        <v>32719</v>
      </c>
      <c r="C19425" s="232" t="s">
        <v>22248</v>
      </c>
      <c r="D19425" s="232" t="s">
        <v>21663</v>
      </c>
      <c r="E19425" s="232" t="str">
        <f>CONCATENATE(SUM('Раздел 4'!AF44:AF44),"=",0)</f>
        <v>0=0</v>
      </c>
    </row>
    <row r="19426" spans="1:5" ht="42" hidden="1" customHeight="1">
      <c r="A19426" s="231" t="str">
        <f>IF((SUM('Раздел 4'!AF45:AF45)=0),"","Неверно!")</f>
        <v/>
      </c>
      <c r="B19426" s="237" t="s">
        <v>32719</v>
      </c>
      <c r="C19426" s="232" t="s">
        <v>22249</v>
      </c>
      <c r="D19426" s="232" t="s">
        <v>21663</v>
      </c>
      <c r="E19426" s="232" t="str">
        <f>CONCATENATE(SUM('Раздел 4'!AF45:AF45),"=",0)</f>
        <v>0=0</v>
      </c>
    </row>
    <row r="19427" spans="1:5" ht="42" hidden="1" customHeight="1">
      <c r="A19427" s="231" t="str">
        <f>IF((SUM('Раздел 4'!AF46:AF46)=0),"","Неверно!")</f>
        <v/>
      </c>
      <c r="B19427" s="237" t="s">
        <v>32719</v>
      </c>
      <c r="C19427" s="232" t="s">
        <v>22250</v>
      </c>
      <c r="D19427" s="232" t="s">
        <v>21663</v>
      </c>
      <c r="E19427" s="232" t="str">
        <f>CONCATENATE(SUM('Раздел 4'!AF46:AF46),"=",0)</f>
        <v>0=0</v>
      </c>
    </row>
    <row r="19428" spans="1:5" ht="42" hidden="1" customHeight="1">
      <c r="A19428" s="231" t="str">
        <f>IF((SUM('Раздел 4'!AF47:AF47)=0),"","Неверно!")</f>
        <v/>
      </c>
      <c r="B19428" s="237" t="s">
        <v>32719</v>
      </c>
      <c r="C19428" s="232" t="s">
        <v>22251</v>
      </c>
      <c r="D19428" s="232" t="s">
        <v>21663</v>
      </c>
      <c r="E19428" s="232" t="str">
        <f>CONCATENATE(SUM('Раздел 4'!AF47:AF47),"=",0)</f>
        <v>0=0</v>
      </c>
    </row>
    <row r="19429" spans="1:5" ht="42" hidden="1" customHeight="1">
      <c r="A19429" s="231" t="str">
        <f>IF((SUM('Раздел 4'!AF48:AF48)=0),"","Неверно!")</f>
        <v/>
      </c>
      <c r="B19429" s="237" t="s">
        <v>32719</v>
      </c>
      <c r="C19429" s="232" t="s">
        <v>22252</v>
      </c>
      <c r="D19429" s="232" t="s">
        <v>21663</v>
      </c>
      <c r="E19429" s="232" t="str">
        <f>CONCATENATE(SUM('Раздел 4'!AF48:AF48),"=",0)</f>
        <v>0=0</v>
      </c>
    </row>
    <row r="19430" spans="1:5" ht="42" hidden="1" customHeight="1">
      <c r="A19430" s="231" t="str">
        <f>IF((SUM('Раздел 4'!AF49:AF49)=0),"","Неверно!")</f>
        <v/>
      </c>
      <c r="B19430" s="237" t="s">
        <v>32719</v>
      </c>
      <c r="C19430" s="232" t="s">
        <v>22253</v>
      </c>
      <c r="D19430" s="232" t="s">
        <v>21663</v>
      </c>
      <c r="E19430" s="232" t="str">
        <f>CONCATENATE(SUM('Раздел 4'!AF49:AF49),"=",0)</f>
        <v>0=0</v>
      </c>
    </row>
    <row r="19431" spans="1:5" ht="42" hidden="1" customHeight="1">
      <c r="A19431" s="231" t="str">
        <f>IF((SUM('Раздел 4'!AF50:AF50)=0),"","Неверно!")</f>
        <v/>
      </c>
      <c r="B19431" s="237" t="s">
        <v>32719</v>
      </c>
      <c r="C19431" s="232" t="s">
        <v>22254</v>
      </c>
      <c r="D19431" s="232" t="s">
        <v>21663</v>
      </c>
      <c r="E19431" s="232" t="str">
        <f>CONCATENATE(SUM('Раздел 4'!AF50:AF50),"=",0)</f>
        <v>0=0</v>
      </c>
    </row>
    <row r="19432" spans="1:5" ht="42" hidden="1" customHeight="1">
      <c r="A19432" s="231" t="str">
        <f>IF((SUM('Раздел 4'!AF51:AF51)=0),"","Неверно!")</f>
        <v/>
      </c>
      <c r="B19432" s="237" t="s">
        <v>32719</v>
      </c>
      <c r="C19432" s="232" t="s">
        <v>22255</v>
      </c>
      <c r="D19432" s="232" t="s">
        <v>21663</v>
      </c>
      <c r="E19432" s="232" t="str">
        <f>CONCATENATE(SUM('Раздел 4'!AF51:AF51),"=",0)</f>
        <v>0=0</v>
      </c>
    </row>
    <row r="19433" spans="1:5" ht="42" hidden="1" customHeight="1">
      <c r="A19433" s="231" t="str">
        <f>IF((SUM('Раздел 4'!AF52:AF52)=0),"","Неверно!")</f>
        <v/>
      </c>
      <c r="B19433" s="237" t="s">
        <v>32719</v>
      </c>
      <c r="C19433" s="232" t="s">
        <v>22256</v>
      </c>
      <c r="D19433" s="232" t="s">
        <v>21663</v>
      </c>
      <c r="E19433" s="232" t="str">
        <f>CONCATENATE(SUM('Раздел 4'!AF52:AF52),"=",0)</f>
        <v>0=0</v>
      </c>
    </row>
    <row r="19434" spans="1:5" ht="42" hidden="1" customHeight="1">
      <c r="A19434" s="231" t="str">
        <f>IF((SUM('Раздел 4'!AF53:AF53)=0),"","Неверно!")</f>
        <v/>
      </c>
      <c r="B19434" s="237" t="s">
        <v>32719</v>
      </c>
      <c r="C19434" s="232" t="s">
        <v>22257</v>
      </c>
      <c r="D19434" s="232" t="s">
        <v>21663</v>
      </c>
      <c r="E19434" s="232" t="str">
        <f>CONCATENATE(SUM('Раздел 4'!AF53:AF53),"=",0)</f>
        <v>0=0</v>
      </c>
    </row>
    <row r="19435" spans="1:5" ht="42" hidden="1" customHeight="1">
      <c r="A19435" s="231" t="str">
        <f>IF((SUM('Раздел 4'!AF54:AF54)=0),"","Неверно!")</f>
        <v/>
      </c>
      <c r="B19435" s="237" t="s">
        <v>32719</v>
      </c>
      <c r="C19435" s="232" t="s">
        <v>22258</v>
      </c>
      <c r="D19435" s="232" t="s">
        <v>21663</v>
      </c>
      <c r="E19435" s="232" t="str">
        <f>CONCATENATE(SUM('Раздел 4'!AF54:AF54),"=",0)</f>
        <v>0=0</v>
      </c>
    </row>
    <row r="19436" spans="1:5" ht="42" hidden="1" customHeight="1">
      <c r="A19436" s="231" t="str">
        <f>IF((SUM('Раздел 4'!AF55:AF55)=0),"","Неверно!")</f>
        <v/>
      </c>
      <c r="B19436" s="237" t="s">
        <v>32719</v>
      </c>
      <c r="C19436" s="232" t="s">
        <v>22259</v>
      </c>
      <c r="D19436" s="232" t="s">
        <v>21663</v>
      </c>
      <c r="E19436" s="232" t="str">
        <f>CONCATENATE(SUM('Раздел 4'!AF55:AF55),"=",0)</f>
        <v>0=0</v>
      </c>
    </row>
    <row r="19437" spans="1:5" ht="42" hidden="1" customHeight="1">
      <c r="A19437" s="231" t="str">
        <f>IF((SUM('Раздел 4'!AF56:AF56)=0),"","Неверно!")</f>
        <v/>
      </c>
      <c r="B19437" s="237" t="s">
        <v>32719</v>
      </c>
      <c r="C19437" s="232" t="s">
        <v>22260</v>
      </c>
      <c r="D19437" s="232" t="s">
        <v>21663</v>
      </c>
      <c r="E19437" s="232" t="str">
        <f>CONCATENATE(SUM('Раздел 4'!AF56:AF56),"=",0)</f>
        <v>0=0</v>
      </c>
    </row>
    <row r="19438" spans="1:5" ht="42" hidden="1" customHeight="1">
      <c r="A19438" s="231" t="str">
        <f>IF((SUM('Раздел 4'!AF57:AF57)=0),"","Неверно!")</f>
        <v/>
      </c>
      <c r="B19438" s="237" t="s">
        <v>32719</v>
      </c>
      <c r="C19438" s="232" t="s">
        <v>22261</v>
      </c>
      <c r="D19438" s="232" t="s">
        <v>21663</v>
      </c>
      <c r="E19438" s="232" t="str">
        <f>CONCATENATE(SUM('Раздел 4'!AF57:AF57),"=",0)</f>
        <v>0=0</v>
      </c>
    </row>
    <row r="19439" spans="1:5" ht="42" hidden="1" customHeight="1">
      <c r="A19439" s="231" t="str">
        <f>IF((SUM('Раздел 4'!AF58:AF58)=0),"","Неверно!")</f>
        <v/>
      </c>
      <c r="B19439" s="237" t="s">
        <v>32719</v>
      </c>
      <c r="C19439" s="232" t="s">
        <v>22262</v>
      </c>
      <c r="D19439" s="232" t="s">
        <v>21663</v>
      </c>
      <c r="E19439" s="232" t="str">
        <f>CONCATENATE(SUM('Раздел 4'!AF58:AF58),"=",0)</f>
        <v>0=0</v>
      </c>
    </row>
    <row r="19440" spans="1:5" ht="42" hidden="1" customHeight="1">
      <c r="A19440" s="231" t="str">
        <f>IF((SUM('Раздел 4'!AF59:AF59)=0),"","Неверно!")</f>
        <v/>
      </c>
      <c r="B19440" s="237" t="s">
        <v>32719</v>
      </c>
      <c r="C19440" s="232" t="s">
        <v>22263</v>
      </c>
      <c r="D19440" s="232" t="s">
        <v>21663</v>
      </c>
      <c r="E19440" s="232" t="str">
        <f>CONCATENATE(SUM('Раздел 4'!AF59:AF59),"=",0)</f>
        <v>0=0</v>
      </c>
    </row>
    <row r="19441" spans="1:5" ht="42" hidden="1" customHeight="1">
      <c r="A19441" s="231" t="str">
        <f>IF((SUM('Раздел 4'!AF60:AF60)=0),"","Неверно!")</f>
        <v/>
      </c>
      <c r="B19441" s="237" t="s">
        <v>32719</v>
      </c>
      <c r="C19441" s="232" t="s">
        <v>22264</v>
      </c>
      <c r="D19441" s="232" t="s">
        <v>21663</v>
      </c>
      <c r="E19441" s="232" t="str">
        <f>CONCATENATE(SUM('Раздел 4'!AF60:AF60),"=",0)</f>
        <v>0=0</v>
      </c>
    </row>
    <row r="19442" spans="1:5" ht="42" hidden="1" customHeight="1">
      <c r="A19442" s="231" t="str">
        <f>IF((SUM('Раздел 4'!AF61:AF61)=0),"","Неверно!")</f>
        <v/>
      </c>
      <c r="B19442" s="237" t="s">
        <v>32719</v>
      </c>
      <c r="C19442" s="232" t="s">
        <v>22265</v>
      </c>
      <c r="D19442" s="232" t="s">
        <v>21663</v>
      </c>
      <c r="E19442" s="232" t="str">
        <f>CONCATENATE(SUM('Раздел 4'!AF61:AF61),"=",0)</f>
        <v>0=0</v>
      </c>
    </row>
    <row r="19443" spans="1:5" ht="42" hidden="1" customHeight="1">
      <c r="A19443" s="231" t="str">
        <f>IF((SUM('Раздел 4'!AF62:AF62)=0),"","Неверно!")</f>
        <v/>
      </c>
      <c r="B19443" s="237" t="s">
        <v>32719</v>
      </c>
      <c r="C19443" s="232" t="s">
        <v>22266</v>
      </c>
      <c r="D19443" s="232" t="s">
        <v>21663</v>
      </c>
      <c r="E19443" s="232" t="str">
        <f>CONCATENATE(SUM('Раздел 4'!AF62:AF62),"=",0)</f>
        <v>0=0</v>
      </c>
    </row>
    <row r="19444" spans="1:5" ht="42" hidden="1" customHeight="1">
      <c r="A19444" s="231" t="str">
        <f>IF((SUM('Раздел 4'!AF63:AF63)=0),"","Неверно!")</f>
        <v/>
      </c>
      <c r="B19444" s="237" t="s">
        <v>32719</v>
      </c>
      <c r="C19444" s="232" t="s">
        <v>22267</v>
      </c>
      <c r="D19444" s="232" t="s">
        <v>21663</v>
      </c>
      <c r="E19444" s="232" t="str">
        <f>CONCATENATE(SUM('Раздел 4'!AF63:AF63),"=",0)</f>
        <v>0=0</v>
      </c>
    </row>
    <row r="19445" spans="1:5" ht="42" hidden="1" customHeight="1">
      <c r="A19445" s="231" t="str">
        <f>IF((SUM('Раздел 4'!AF64:AF64)=0),"","Неверно!")</f>
        <v/>
      </c>
      <c r="B19445" s="237" t="s">
        <v>32719</v>
      </c>
      <c r="C19445" s="232" t="s">
        <v>22268</v>
      </c>
      <c r="D19445" s="232" t="s">
        <v>21663</v>
      </c>
      <c r="E19445" s="232" t="str">
        <f>CONCATENATE(SUM('Раздел 4'!AF64:AF64),"=",0)</f>
        <v>0=0</v>
      </c>
    </row>
    <row r="19446" spans="1:5" ht="42" hidden="1" customHeight="1">
      <c r="A19446" s="231" t="str">
        <f>IF((SUM('Раздел 4'!AF65:AF65)=0),"","Неверно!")</f>
        <v/>
      </c>
      <c r="B19446" s="237" t="s">
        <v>32719</v>
      </c>
      <c r="C19446" s="232" t="s">
        <v>22269</v>
      </c>
      <c r="D19446" s="232" t="s">
        <v>21663</v>
      </c>
      <c r="E19446" s="232" t="str">
        <f>CONCATENATE(SUM('Раздел 4'!AF65:AF65),"=",0)</f>
        <v>0=0</v>
      </c>
    </row>
    <row r="19447" spans="1:5" ht="42" hidden="1" customHeight="1">
      <c r="A19447" s="231" t="str">
        <f>IF((SUM('Раздел 4'!AF66:AF66)=0),"","Неверно!")</f>
        <v/>
      </c>
      <c r="B19447" s="237" t="s">
        <v>32719</v>
      </c>
      <c r="C19447" s="232" t="s">
        <v>22270</v>
      </c>
      <c r="D19447" s="232" t="s">
        <v>21663</v>
      </c>
      <c r="E19447" s="232" t="str">
        <f>CONCATENATE(SUM('Раздел 4'!AF66:AF66),"=",0)</f>
        <v>0=0</v>
      </c>
    </row>
    <row r="19448" spans="1:5" ht="42" hidden="1" customHeight="1">
      <c r="A19448" s="231" t="str">
        <f>IF((SUM('Раздел 4'!AF67:AF67)=0),"","Неверно!")</f>
        <v/>
      </c>
      <c r="B19448" s="237" t="s">
        <v>32719</v>
      </c>
      <c r="C19448" s="232" t="s">
        <v>22271</v>
      </c>
      <c r="D19448" s="232" t="s">
        <v>21663</v>
      </c>
      <c r="E19448" s="232" t="str">
        <f>CONCATENATE(SUM('Раздел 4'!AF67:AF67),"=",0)</f>
        <v>0=0</v>
      </c>
    </row>
    <row r="19449" spans="1:5" ht="42" hidden="1" customHeight="1">
      <c r="A19449" s="231" t="str">
        <f>IF((SUM('Раздел 4'!AF68:AF68)=0),"","Неверно!")</f>
        <v/>
      </c>
      <c r="B19449" s="237" t="s">
        <v>32719</v>
      </c>
      <c r="C19449" s="232" t="s">
        <v>22272</v>
      </c>
      <c r="D19449" s="232" t="s">
        <v>21663</v>
      </c>
      <c r="E19449" s="232" t="str">
        <f>CONCATENATE(SUM('Раздел 4'!AF68:AF68),"=",0)</f>
        <v>0=0</v>
      </c>
    </row>
    <row r="19450" spans="1:5" ht="42" hidden="1" customHeight="1">
      <c r="A19450" s="231" t="str">
        <f>IF((SUM('Раздел 4'!AF69:AF69)=0),"","Неверно!")</f>
        <v/>
      </c>
      <c r="B19450" s="237" t="s">
        <v>32719</v>
      </c>
      <c r="C19450" s="232" t="s">
        <v>22273</v>
      </c>
      <c r="D19450" s="232" t="s">
        <v>21663</v>
      </c>
      <c r="E19450" s="232" t="str">
        <f>CONCATENATE(SUM('Раздел 4'!AF69:AF69),"=",0)</f>
        <v>0=0</v>
      </c>
    </row>
    <row r="19451" spans="1:5" ht="42" hidden="1" customHeight="1">
      <c r="A19451" s="231" t="str">
        <f>IF((SUM('Раздел 4'!AF70:AF70)=0),"","Неверно!")</f>
        <v/>
      </c>
      <c r="B19451" s="237" t="s">
        <v>32719</v>
      </c>
      <c r="C19451" s="232" t="s">
        <v>22274</v>
      </c>
      <c r="D19451" s="232" t="s">
        <v>21663</v>
      </c>
      <c r="E19451" s="232" t="str">
        <f>CONCATENATE(SUM('Раздел 4'!AF70:AF70),"=",0)</f>
        <v>0=0</v>
      </c>
    </row>
    <row r="19452" spans="1:5" ht="42" hidden="1" customHeight="1">
      <c r="A19452" s="231" t="str">
        <f>IF((SUM('Раздел 4'!AF71:AF71)=0),"","Неверно!")</f>
        <v/>
      </c>
      <c r="B19452" s="237" t="s">
        <v>32719</v>
      </c>
      <c r="C19452" s="232" t="s">
        <v>22275</v>
      </c>
      <c r="D19452" s="232" t="s">
        <v>21663</v>
      </c>
      <c r="E19452" s="232" t="str">
        <f>CONCATENATE(SUM('Раздел 4'!AF71:AF71),"=",0)</f>
        <v>0=0</v>
      </c>
    </row>
    <row r="19453" spans="1:5" ht="42" hidden="1" customHeight="1">
      <c r="A19453" s="231" t="str">
        <f>IF((SUM('Раздел 4'!AF72:AF72)=0),"","Неверно!")</f>
        <v/>
      </c>
      <c r="B19453" s="237" t="s">
        <v>32719</v>
      </c>
      <c r="C19453" s="232" t="s">
        <v>22276</v>
      </c>
      <c r="D19453" s="232" t="s">
        <v>21663</v>
      </c>
      <c r="E19453" s="232" t="str">
        <f>CONCATENATE(SUM('Раздел 4'!AF72:AF72),"=",0)</f>
        <v>0=0</v>
      </c>
    </row>
    <row r="19454" spans="1:5" ht="42" hidden="1" customHeight="1">
      <c r="A19454" s="231" t="str">
        <f>IF((SUM('Раздел 4'!AF73:AF73)=0),"","Неверно!")</f>
        <v/>
      </c>
      <c r="B19454" s="237" t="s">
        <v>32719</v>
      </c>
      <c r="C19454" s="232" t="s">
        <v>22277</v>
      </c>
      <c r="D19454" s="232" t="s">
        <v>21663</v>
      </c>
      <c r="E19454" s="232" t="str">
        <f>CONCATENATE(SUM('Раздел 4'!AF73:AF73),"=",0)</f>
        <v>0=0</v>
      </c>
    </row>
    <row r="19455" spans="1:5" ht="42" hidden="1" customHeight="1">
      <c r="A19455" s="231" t="str">
        <f>IF((SUM('Раздел 4'!AF74:AF74)=0),"","Неверно!")</f>
        <v/>
      </c>
      <c r="B19455" s="237" t="s">
        <v>32719</v>
      </c>
      <c r="C19455" s="232" t="s">
        <v>22278</v>
      </c>
      <c r="D19455" s="232" t="s">
        <v>21663</v>
      </c>
      <c r="E19455" s="232" t="str">
        <f>CONCATENATE(SUM('Раздел 4'!AF74:AF74),"=",0)</f>
        <v>0=0</v>
      </c>
    </row>
    <row r="19456" spans="1:5" ht="42" hidden="1" customHeight="1">
      <c r="A19456" s="231" t="str">
        <f>IF((SUM('Раздел 4'!AF75:AF75)=0),"","Неверно!")</f>
        <v/>
      </c>
      <c r="B19456" s="237" t="s">
        <v>32719</v>
      </c>
      <c r="C19456" s="232" t="s">
        <v>22279</v>
      </c>
      <c r="D19456" s="232" t="s">
        <v>21663</v>
      </c>
      <c r="E19456" s="232" t="str">
        <f>CONCATENATE(SUM('Раздел 4'!AF75:AF75),"=",0)</f>
        <v>0=0</v>
      </c>
    </row>
    <row r="19457" spans="1:5" ht="42" hidden="1" customHeight="1">
      <c r="A19457" s="231" t="str">
        <f>IF((SUM('Раздел 4'!AF76:AF76)=0),"","Неверно!")</f>
        <v/>
      </c>
      <c r="B19457" s="237" t="s">
        <v>32719</v>
      </c>
      <c r="C19457" s="232" t="s">
        <v>22280</v>
      </c>
      <c r="D19457" s="232" t="s">
        <v>21663</v>
      </c>
      <c r="E19457" s="232" t="str">
        <f>CONCATENATE(SUM('Раздел 4'!AF76:AF76),"=",0)</f>
        <v>0=0</v>
      </c>
    </row>
    <row r="19458" spans="1:5" ht="42" hidden="1" customHeight="1">
      <c r="A19458" s="231" t="str">
        <f>IF((SUM('Раздел 4'!AF77:AF77)=0),"","Неверно!")</f>
        <v/>
      </c>
      <c r="B19458" s="237" t="s">
        <v>32719</v>
      </c>
      <c r="C19458" s="232" t="s">
        <v>22281</v>
      </c>
      <c r="D19458" s="232" t="s">
        <v>21663</v>
      </c>
      <c r="E19458" s="232" t="str">
        <f>CONCATENATE(SUM('Раздел 4'!AF77:AF77),"=",0)</f>
        <v>0=0</v>
      </c>
    </row>
    <row r="19459" spans="1:5" ht="42" hidden="1" customHeight="1">
      <c r="A19459" s="231" t="str">
        <f>IF((SUM('Раздел 4'!AF78:AF78)=0),"","Неверно!")</f>
        <v/>
      </c>
      <c r="B19459" s="237" t="s">
        <v>32719</v>
      </c>
      <c r="C19459" s="232" t="s">
        <v>22282</v>
      </c>
      <c r="D19459" s="232" t="s">
        <v>21663</v>
      </c>
      <c r="E19459" s="232" t="str">
        <f>CONCATENATE(SUM('Раздел 4'!AF78:AF78),"=",0)</f>
        <v>0=0</v>
      </c>
    </row>
    <row r="19460" spans="1:5" ht="42" hidden="1" customHeight="1">
      <c r="A19460" s="231" t="str">
        <f>IF((SUM('Раздел 4'!AF79:AF79)=0),"","Неверно!")</f>
        <v/>
      </c>
      <c r="B19460" s="237" t="s">
        <v>32719</v>
      </c>
      <c r="C19460" s="232" t="s">
        <v>22283</v>
      </c>
      <c r="D19460" s="232" t="s">
        <v>21663</v>
      </c>
      <c r="E19460" s="232" t="str">
        <f>CONCATENATE(SUM('Раздел 4'!AF79:AF79),"=",0)</f>
        <v>0=0</v>
      </c>
    </row>
    <row r="19461" spans="1:5" ht="42" hidden="1" customHeight="1">
      <c r="A19461" s="231" t="str">
        <f>IF((SUM('Раздел 4'!AF80:AF80)=0),"","Неверно!")</f>
        <v/>
      </c>
      <c r="B19461" s="237" t="s">
        <v>32719</v>
      </c>
      <c r="C19461" s="232" t="s">
        <v>22284</v>
      </c>
      <c r="D19461" s="232" t="s">
        <v>21663</v>
      </c>
      <c r="E19461" s="232" t="str">
        <f>CONCATENATE(SUM('Раздел 4'!AF80:AF80),"=",0)</f>
        <v>0=0</v>
      </c>
    </row>
    <row r="19462" spans="1:5" ht="42" hidden="1" customHeight="1">
      <c r="A19462" s="231" t="str">
        <f>IF((SUM('Раздел 4'!AF81:AF81)=0),"","Неверно!")</f>
        <v/>
      </c>
      <c r="B19462" s="237" t="s">
        <v>32719</v>
      </c>
      <c r="C19462" s="232" t="s">
        <v>22285</v>
      </c>
      <c r="D19462" s="232" t="s">
        <v>21663</v>
      </c>
      <c r="E19462" s="232" t="str">
        <f>CONCATENATE(SUM('Раздел 4'!AF81:AF81),"=",0)</f>
        <v>0=0</v>
      </c>
    </row>
    <row r="19463" spans="1:5" ht="42" hidden="1" customHeight="1">
      <c r="A19463" s="231" t="str">
        <f>IF((SUM('Раздел 4'!AF82:AF82)=0),"","Неверно!")</f>
        <v/>
      </c>
      <c r="B19463" s="237" t="s">
        <v>32719</v>
      </c>
      <c r="C19463" s="232" t="s">
        <v>22286</v>
      </c>
      <c r="D19463" s="232" t="s">
        <v>21663</v>
      </c>
      <c r="E19463" s="232" t="str">
        <f>CONCATENATE(SUM('Раздел 4'!AF82:AF82),"=",0)</f>
        <v>0=0</v>
      </c>
    </row>
    <row r="19464" spans="1:5" ht="42" hidden="1" customHeight="1">
      <c r="A19464" s="231" t="str">
        <f>IF((SUM('Раздел 4'!AF83:AF83)=0),"","Неверно!")</f>
        <v/>
      </c>
      <c r="B19464" s="237" t="s">
        <v>32719</v>
      </c>
      <c r="C19464" s="232" t="s">
        <v>22287</v>
      </c>
      <c r="D19464" s="232" t="s">
        <v>21663</v>
      </c>
      <c r="E19464" s="232" t="str">
        <f>CONCATENATE(SUM('Раздел 4'!AF83:AF83),"=",0)</f>
        <v>0=0</v>
      </c>
    </row>
    <row r="19465" spans="1:5" ht="42" hidden="1" customHeight="1">
      <c r="A19465" s="231" t="str">
        <f>IF((SUM('Раздел 4'!AF84:AF84)=0),"","Неверно!")</f>
        <v/>
      </c>
      <c r="B19465" s="237" t="s">
        <v>32719</v>
      </c>
      <c r="C19465" s="232" t="s">
        <v>22288</v>
      </c>
      <c r="D19465" s="232" t="s">
        <v>21663</v>
      </c>
      <c r="E19465" s="232" t="str">
        <f>CONCATENATE(SUM('Раздел 4'!AF84:AF84),"=",0)</f>
        <v>0=0</v>
      </c>
    </row>
    <row r="19466" spans="1:5" ht="42" hidden="1" customHeight="1">
      <c r="A19466" s="231" t="str">
        <f>IF((SUM('Раздел 4'!AF85:AF85)=0),"","Неверно!")</f>
        <v/>
      </c>
      <c r="B19466" s="237" t="s">
        <v>32719</v>
      </c>
      <c r="C19466" s="232" t="s">
        <v>22289</v>
      </c>
      <c r="D19466" s="232" t="s">
        <v>21663</v>
      </c>
      <c r="E19466" s="232" t="str">
        <f>CONCATENATE(SUM('Раздел 4'!AF85:AF85),"=",0)</f>
        <v>0=0</v>
      </c>
    </row>
    <row r="19467" spans="1:5" ht="42" hidden="1" customHeight="1">
      <c r="A19467" s="231" t="str">
        <f>IF((SUM('Раздел 4'!AF86:AF86)=0),"","Неверно!")</f>
        <v/>
      </c>
      <c r="B19467" s="237" t="s">
        <v>32719</v>
      </c>
      <c r="C19467" s="232" t="s">
        <v>22290</v>
      </c>
      <c r="D19467" s="232" t="s">
        <v>21663</v>
      </c>
      <c r="E19467" s="232" t="str">
        <f>CONCATENATE(SUM('Раздел 4'!AF86:AF86),"=",0)</f>
        <v>0=0</v>
      </c>
    </row>
    <row r="19468" spans="1:5" ht="42" hidden="1" customHeight="1">
      <c r="A19468" s="231" t="str">
        <f>IF((SUM('Раздел 4'!AF87:AF87)=0),"","Неверно!")</f>
        <v/>
      </c>
      <c r="B19468" s="237" t="s">
        <v>32719</v>
      </c>
      <c r="C19468" s="232" t="s">
        <v>22291</v>
      </c>
      <c r="D19468" s="232" t="s">
        <v>21663</v>
      </c>
      <c r="E19468" s="232" t="str">
        <f>CONCATENATE(SUM('Раздел 4'!AF87:AF87),"=",0)</f>
        <v>0=0</v>
      </c>
    </row>
    <row r="19469" spans="1:5" ht="42" hidden="1" customHeight="1">
      <c r="A19469" s="231" t="str">
        <f>IF((SUM('Раздел 4'!AF88:AF88)=0),"","Неверно!")</f>
        <v/>
      </c>
      <c r="B19469" s="237" t="s">
        <v>32719</v>
      </c>
      <c r="C19469" s="232" t="s">
        <v>22292</v>
      </c>
      <c r="D19469" s="232" t="s">
        <v>21663</v>
      </c>
      <c r="E19469" s="232" t="str">
        <f>CONCATENATE(SUM('Раздел 4'!AF88:AF88),"=",0)</f>
        <v>0=0</v>
      </c>
    </row>
    <row r="19470" spans="1:5" ht="42" hidden="1" customHeight="1">
      <c r="A19470" s="231" t="str">
        <f>IF((SUM('Раздел 4'!AF89:AF89)=0),"","Неверно!")</f>
        <v/>
      </c>
      <c r="B19470" s="237" t="s">
        <v>32719</v>
      </c>
      <c r="C19470" s="232" t="s">
        <v>22293</v>
      </c>
      <c r="D19470" s="232" t="s">
        <v>21663</v>
      </c>
      <c r="E19470" s="232" t="str">
        <f>CONCATENATE(SUM('Раздел 4'!AF89:AF89),"=",0)</f>
        <v>0=0</v>
      </c>
    </row>
    <row r="19471" spans="1:5" ht="42" hidden="1" customHeight="1">
      <c r="A19471" s="231" t="str">
        <f>IF((SUM('Раздел 4'!AF90:AF90)=0),"","Неверно!")</f>
        <v/>
      </c>
      <c r="B19471" s="237" t="s">
        <v>32719</v>
      </c>
      <c r="C19471" s="232" t="s">
        <v>22294</v>
      </c>
      <c r="D19471" s="232" t="s">
        <v>21663</v>
      </c>
      <c r="E19471" s="232" t="str">
        <f>CONCATENATE(SUM('Раздел 4'!AF90:AF90),"=",0)</f>
        <v>0=0</v>
      </c>
    </row>
    <row r="19472" spans="1:5" ht="42" hidden="1" customHeight="1">
      <c r="A19472" s="231" t="str">
        <f>IF((SUM('Раздел 4'!AF91:AF91)=0),"","Неверно!")</f>
        <v/>
      </c>
      <c r="B19472" s="237" t="s">
        <v>32719</v>
      </c>
      <c r="C19472" s="232" t="s">
        <v>22295</v>
      </c>
      <c r="D19472" s="232" t="s">
        <v>21663</v>
      </c>
      <c r="E19472" s="232" t="str">
        <f>CONCATENATE(SUM('Раздел 4'!AF91:AF91),"=",0)</f>
        <v>0=0</v>
      </c>
    </row>
    <row r="19473" spans="1:5" ht="42" hidden="1" customHeight="1">
      <c r="A19473" s="231" t="str">
        <f>IF((SUM('Раздел 4'!AF92:AF92)=0),"","Неверно!")</f>
        <v/>
      </c>
      <c r="B19473" s="237" t="s">
        <v>32719</v>
      </c>
      <c r="C19473" s="232" t="s">
        <v>22296</v>
      </c>
      <c r="D19473" s="232" t="s">
        <v>21663</v>
      </c>
      <c r="E19473" s="232" t="str">
        <f>CONCATENATE(SUM('Раздел 4'!AF92:AF92),"=",0)</f>
        <v>0=0</v>
      </c>
    </row>
    <row r="19474" spans="1:5" ht="42" hidden="1" customHeight="1">
      <c r="A19474" s="231" t="str">
        <f>IF((SUM('Раздел 4'!AF93:AF93)=0),"","Неверно!")</f>
        <v/>
      </c>
      <c r="B19474" s="237" t="s">
        <v>32719</v>
      </c>
      <c r="C19474" s="232" t="s">
        <v>22297</v>
      </c>
      <c r="D19474" s="232" t="s">
        <v>21663</v>
      </c>
      <c r="E19474" s="232" t="str">
        <f>CONCATENATE(SUM('Раздел 4'!AF93:AF93),"=",0)</f>
        <v>0=0</v>
      </c>
    </row>
    <row r="19475" spans="1:5" ht="42" hidden="1" customHeight="1">
      <c r="A19475" s="231" t="str">
        <f>IF((SUM('Раздел 4'!AF94:AF94)=0),"","Неверно!")</f>
        <v/>
      </c>
      <c r="B19475" s="237" t="s">
        <v>32719</v>
      </c>
      <c r="C19475" s="232" t="s">
        <v>22298</v>
      </c>
      <c r="D19475" s="232" t="s">
        <v>21663</v>
      </c>
      <c r="E19475" s="232" t="str">
        <f>CONCATENATE(SUM('Раздел 4'!AF94:AF94),"=",0)</f>
        <v>0=0</v>
      </c>
    </row>
    <row r="19476" spans="1:5" ht="42" hidden="1" customHeight="1">
      <c r="A19476" s="231" t="str">
        <f>IF((SUM('Раздел 4'!AF95:AF95)=0),"","Неверно!")</f>
        <v/>
      </c>
      <c r="B19476" s="237" t="s">
        <v>32719</v>
      </c>
      <c r="C19476" s="232" t="s">
        <v>22299</v>
      </c>
      <c r="D19476" s="232" t="s">
        <v>21663</v>
      </c>
      <c r="E19476" s="232" t="str">
        <f>CONCATENATE(SUM('Раздел 4'!AF95:AF95),"=",0)</f>
        <v>0=0</v>
      </c>
    </row>
    <row r="19477" spans="1:5" ht="42" hidden="1" customHeight="1">
      <c r="A19477" s="231" t="str">
        <f>IF((SUM('Раздел 4'!AF96:AF96)=0),"","Неверно!")</f>
        <v/>
      </c>
      <c r="B19477" s="237" t="s">
        <v>32719</v>
      </c>
      <c r="C19477" s="232" t="s">
        <v>22300</v>
      </c>
      <c r="D19477" s="232" t="s">
        <v>21663</v>
      </c>
      <c r="E19477" s="232" t="str">
        <f>CONCATENATE(SUM('Раздел 4'!AF96:AF96),"=",0)</f>
        <v>0=0</v>
      </c>
    </row>
    <row r="19478" spans="1:5" ht="42" hidden="1" customHeight="1">
      <c r="A19478" s="231" t="str">
        <f>IF((SUM('Раздел 4'!AF97:AF97)=0),"","Неверно!")</f>
        <v/>
      </c>
      <c r="B19478" s="237" t="s">
        <v>32719</v>
      </c>
      <c r="C19478" s="232" t="s">
        <v>22301</v>
      </c>
      <c r="D19478" s="232" t="s">
        <v>21663</v>
      </c>
      <c r="E19478" s="232" t="str">
        <f>CONCATENATE(SUM('Раздел 4'!AF97:AF97),"=",0)</f>
        <v>0=0</v>
      </c>
    </row>
    <row r="19479" spans="1:5" ht="42" hidden="1" customHeight="1">
      <c r="A19479" s="231" t="str">
        <f>IF((SUM('Раздел 4'!AF98:AF98)=0),"","Неверно!")</f>
        <v/>
      </c>
      <c r="B19479" s="237" t="s">
        <v>32719</v>
      </c>
      <c r="C19479" s="232" t="s">
        <v>22302</v>
      </c>
      <c r="D19479" s="232" t="s">
        <v>21663</v>
      </c>
      <c r="E19479" s="232" t="str">
        <f>CONCATENATE(SUM('Раздел 4'!AF98:AF98),"=",0)</f>
        <v>0=0</v>
      </c>
    </row>
    <row r="19480" spans="1:5" ht="42" hidden="1" customHeight="1">
      <c r="A19480" s="231" t="str">
        <f>IF((SUM('Раздел 4'!AF99:AF99)=0),"","Неверно!")</f>
        <v/>
      </c>
      <c r="B19480" s="237" t="s">
        <v>32719</v>
      </c>
      <c r="C19480" s="232" t="s">
        <v>22303</v>
      </c>
      <c r="D19480" s="232" t="s">
        <v>21663</v>
      </c>
      <c r="E19480" s="232" t="str">
        <f>CONCATENATE(SUM('Раздел 4'!AF99:AF99),"=",0)</f>
        <v>0=0</v>
      </c>
    </row>
    <row r="19481" spans="1:5" ht="42" hidden="1" customHeight="1">
      <c r="A19481" s="231" t="str">
        <f>IF((SUM('Раздел 4'!AF100:AF100)=0),"","Неверно!")</f>
        <v/>
      </c>
      <c r="B19481" s="237" t="s">
        <v>32719</v>
      </c>
      <c r="C19481" s="232" t="s">
        <v>22304</v>
      </c>
      <c r="D19481" s="232" t="s">
        <v>21663</v>
      </c>
      <c r="E19481" s="232" t="str">
        <f>CONCATENATE(SUM('Раздел 4'!AF100:AF100),"=",0)</f>
        <v>0=0</v>
      </c>
    </row>
    <row r="19482" spans="1:5" ht="42" hidden="1" customHeight="1">
      <c r="A19482" s="231" t="str">
        <f>IF((SUM('Раздел 4'!AF101:AF101)=0),"","Неверно!")</f>
        <v/>
      </c>
      <c r="B19482" s="237" t="s">
        <v>32719</v>
      </c>
      <c r="C19482" s="232" t="s">
        <v>22305</v>
      </c>
      <c r="D19482" s="232" t="s">
        <v>21663</v>
      </c>
      <c r="E19482" s="232" t="str">
        <f>CONCATENATE(SUM('Раздел 4'!AF101:AF101),"=",0)</f>
        <v>0=0</v>
      </c>
    </row>
    <row r="19483" spans="1:5" ht="42" hidden="1" customHeight="1">
      <c r="A19483" s="231" t="str">
        <f>IF((SUM('Раздел 4'!AF102:AF102)=0),"","Неверно!")</f>
        <v/>
      </c>
      <c r="B19483" s="237" t="s">
        <v>32719</v>
      </c>
      <c r="C19483" s="232" t="s">
        <v>22306</v>
      </c>
      <c r="D19483" s="232" t="s">
        <v>21663</v>
      </c>
      <c r="E19483" s="232" t="str">
        <f>CONCATENATE(SUM('Раздел 4'!AF102:AF102),"=",0)</f>
        <v>0=0</v>
      </c>
    </row>
    <row r="19484" spans="1:5" ht="42" hidden="1" customHeight="1">
      <c r="A19484" s="231" t="str">
        <f>IF((SUM('Раздел 4'!AF103:AF103)=0),"","Неверно!")</f>
        <v/>
      </c>
      <c r="B19484" s="237" t="s">
        <v>32719</v>
      </c>
      <c r="C19484" s="232" t="s">
        <v>22307</v>
      </c>
      <c r="D19484" s="232" t="s">
        <v>21663</v>
      </c>
      <c r="E19484" s="232" t="str">
        <f>CONCATENATE(SUM('Раздел 4'!AF103:AF103),"=",0)</f>
        <v>0=0</v>
      </c>
    </row>
    <row r="19485" spans="1:5" ht="42" hidden="1" customHeight="1">
      <c r="A19485" s="231" t="str">
        <f>IF((SUM('Раздел 4'!AF104:AF104)=0),"","Неверно!")</f>
        <v/>
      </c>
      <c r="B19485" s="237" t="s">
        <v>32719</v>
      </c>
      <c r="C19485" s="232" t="s">
        <v>22308</v>
      </c>
      <c r="D19485" s="232" t="s">
        <v>21663</v>
      </c>
      <c r="E19485" s="232" t="str">
        <f>CONCATENATE(SUM('Раздел 4'!AF104:AF104),"=",0)</f>
        <v>0=0</v>
      </c>
    </row>
    <row r="19486" spans="1:5" ht="42" hidden="1" customHeight="1">
      <c r="A19486" s="231" t="str">
        <f>IF((SUM('Раздел 4'!AF105:AF105)=0),"","Неверно!")</f>
        <v/>
      </c>
      <c r="B19486" s="237" t="s">
        <v>32719</v>
      </c>
      <c r="C19486" s="232" t="s">
        <v>22309</v>
      </c>
      <c r="D19486" s="232" t="s">
        <v>21663</v>
      </c>
      <c r="E19486" s="232" t="str">
        <f>CONCATENATE(SUM('Раздел 4'!AF105:AF105),"=",0)</f>
        <v>0=0</v>
      </c>
    </row>
    <row r="19487" spans="1:5" ht="42" hidden="1" customHeight="1">
      <c r="A19487" s="231" t="str">
        <f>IF((SUM('Раздел 4'!AF106:AF106)=0),"","Неверно!")</f>
        <v/>
      </c>
      <c r="B19487" s="237" t="s">
        <v>32719</v>
      </c>
      <c r="C19487" s="232" t="s">
        <v>21476</v>
      </c>
      <c r="D19487" s="232" t="s">
        <v>21663</v>
      </c>
      <c r="E19487" s="232" t="str">
        <f>CONCATENATE(SUM('Раздел 4'!AF106:AF106),"=",0)</f>
        <v>0=0</v>
      </c>
    </row>
    <row r="19488" spans="1:5" ht="42" hidden="1" customHeight="1">
      <c r="A19488" s="231" t="str">
        <f>IF((SUM('Раздел 4'!AF107:AF107)=0),"","Неверно!")</f>
        <v/>
      </c>
      <c r="B19488" s="237" t="s">
        <v>32719</v>
      </c>
      <c r="C19488" s="232" t="s">
        <v>22310</v>
      </c>
      <c r="D19488" s="232" t="s">
        <v>21663</v>
      </c>
      <c r="E19488" s="232" t="str">
        <f>CONCATENATE(SUM('Раздел 4'!AF107:AF107),"=",0)</f>
        <v>0=0</v>
      </c>
    </row>
    <row r="19489" spans="1:5" ht="42" hidden="1" customHeight="1">
      <c r="A19489" s="231" t="str">
        <f>IF((SUM('Раздел 4'!AG108:AG108)=0),"","Неверно!")</f>
        <v/>
      </c>
      <c r="B19489" s="237" t="s">
        <v>32719</v>
      </c>
      <c r="C19489" s="232" t="s">
        <v>22311</v>
      </c>
      <c r="D19489" s="232" t="s">
        <v>21663</v>
      </c>
      <c r="E19489" s="232" t="str">
        <f>CONCATENATE(SUM('Раздел 4'!AG108:AG108),"=",0)</f>
        <v>0=0</v>
      </c>
    </row>
    <row r="19490" spans="1:5" ht="42" hidden="1" customHeight="1">
      <c r="A19490" s="231" t="str">
        <f>IF((SUM('Раздел 4'!AG109:AG109)=0),"","Неверно!")</f>
        <v/>
      </c>
      <c r="B19490" s="237" t="s">
        <v>32719</v>
      </c>
      <c r="C19490" s="232" t="s">
        <v>22312</v>
      </c>
      <c r="D19490" s="232" t="s">
        <v>21663</v>
      </c>
      <c r="E19490" s="232" t="str">
        <f>CONCATENATE(SUM('Раздел 4'!AG109:AG109),"=",0)</f>
        <v>0=0</v>
      </c>
    </row>
    <row r="19491" spans="1:5" ht="42" hidden="1" customHeight="1">
      <c r="A19491" s="231" t="str">
        <f>IF((SUM('Раздел 4'!AG110:AG110)=0),"","Неверно!")</f>
        <v/>
      </c>
      <c r="B19491" s="237" t="s">
        <v>32719</v>
      </c>
      <c r="C19491" s="232" t="s">
        <v>22313</v>
      </c>
      <c r="D19491" s="232" t="s">
        <v>21663</v>
      </c>
      <c r="E19491" s="232" t="str">
        <f>CONCATENATE(SUM('Раздел 4'!AG110:AG110),"=",0)</f>
        <v>0=0</v>
      </c>
    </row>
    <row r="19492" spans="1:5" ht="42" hidden="1" customHeight="1">
      <c r="A19492" s="231" t="str">
        <f>IF((SUM('Раздел 4'!AG111:AG111)=0),"","Неверно!")</f>
        <v/>
      </c>
      <c r="B19492" s="237" t="s">
        <v>32719</v>
      </c>
      <c r="C19492" s="232" t="s">
        <v>22314</v>
      </c>
      <c r="D19492" s="232" t="s">
        <v>21663</v>
      </c>
      <c r="E19492" s="232" t="str">
        <f>CONCATENATE(SUM('Раздел 4'!AG111:AG111),"=",0)</f>
        <v>0=0</v>
      </c>
    </row>
    <row r="19493" spans="1:5" ht="42" hidden="1" customHeight="1">
      <c r="A19493" s="231" t="str">
        <f>IF((SUM('Раздел 4'!AG112:AG112)=0),"","Неверно!")</f>
        <v/>
      </c>
      <c r="B19493" s="237" t="s">
        <v>32719</v>
      </c>
      <c r="C19493" s="232" t="s">
        <v>22315</v>
      </c>
      <c r="D19493" s="232" t="s">
        <v>21663</v>
      </c>
      <c r="E19493" s="232" t="str">
        <f>CONCATENATE(SUM('Раздел 4'!AG112:AG112),"=",0)</f>
        <v>0=0</v>
      </c>
    </row>
    <row r="19494" spans="1:5" ht="42" hidden="1" customHeight="1">
      <c r="A19494" s="231" t="str">
        <f>IF((SUM('Раздел 4'!AG113:AG113)=0),"","Неверно!")</f>
        <v/>
      </c>
      <c r="B19494" s="237" t="s">
        <v>32719</v>
      </c>
      <c r="C19494" s="232" t="s">
        <v>22316</v>
      </c>
      <c r="D19494" s="232" t="s">
        <v>21663</v>
      </c>
      <c r="E19494" s="232" t="str">
        <f>CONCATENATE(SUM('Раздел 4'!AG113:AG113),"=",0)</f>
        <v>0=0</v>
      </c>
    </row>
    <row r="19495" spans="1:5" ht="42" hidden="1" customHeight="1">
      <c r="A19495" s="231" t="str">
        <f>IF((SUM('Раздел 4'!AG114:AG114)=0),"","Неверно!")</f>
        <v/>
      </c>
      <c r="B19495" s="237" t="s">
        <v>32719</v>
      </c>
      <c r="C19495" s="232" t="s">
        <v>22317</v>
      </c>
      <c r="D19495" s="232" t="s">
        <v>21663</v>
      </c>
      <c r="E19495" s="232" t="str">
        <f>CONCATENATE(SUM('Раздел 4'!AG114:AG114),"=",0)</f>
        <v>0=0</v>
      </c>
    </row>
    <row r="19496" spans="1:5" ht="42" hidden="1" customHeight="1">
      <c r="A19496" s="231" t="str">
        <f>IF((SUM('Раздел 4'!AG115:AG115)=0),"","Неверно!")</f>
        <v/>
      </c>
      <c r="B19496" s="237" t="s">
        <v>32719</v>
      </c>
      <c r="C19496" s="232" t="s">
        <v>22318</v>
      </c>
      <c r="D19496" s="232" t="s">
        <v>21663</v>
      </c>
      <c r="E19496" s="232" t="str">
        <f>CONCATENATE(SUM('Раздел 4'!AG115:AG115),"=",0)</f>
        <v>0=0</v>
      </c>
    </row>
    <row r="19497" spans="1:5" ht="42" hidden="1" customHeight="1">
      <c r="A19497" s="231" t="str">
        <f>IF((SUM('Раздел 4'!AG116:AG116)=0),"","Неверно!")</f>
        <v/>
      </c>
      <c r="B19497" s="237" t="s">
        <v>32719</v>
      </c>
      <c r="C19497" s="232" t="s">
        <v>22319</v>
      </c>
      <c r="D19497" s="232" t="s">
        <v>21663</v>
      </c>
      <c r="E19497" s="232" t="str">
        <f>CONCATENATE(SUM('Раздел 4'!AG116:AG116),"=",0)</f>
        <v>0=0</v>
      </c>
    </row>
    <row r="19498" spans="1:5" ht="42" hidden="1" customHeight="1">
      <c r="A19498" s="231" t="str">
        <f>IF((SUM('Раздел 4'!AG117:AG117)=0),"","Неверно!")</f>
        <v/>
      </c>
      <c r="B19498" s="237" t="s">
        <v>32719</v>
      </c>
      <c r="C19498" s="232" t="s">
        <v>22320</v>
      </c>
      <c r="D19498" s="232" t="s">
        <v>21663</v>
      </c>
      <c r="E19498" s="232" t="str">
        <f>CONCATENATE(SUM('Раздел 4'!AG117:AG117),"=",0)</f>
        <v>0=0</v>
      </c>
    </row>
    <row r="19499" spans="1:5" ht="42" hidden="1" customHeight="1">
      <c r="A19499" s="231" t="str">
        <f>IF((SUM('Раздел 4'!AG118:AG118)=0),"","Неверно!")</f>
        <v/>
      </c>
      <c r="B19499" s="237" t="s">
        <v>32719</v>
      </c>
      <c r="C19499" s="232" t="s">
        <v>22321</v>
      </c>
      <c r="D19499" s="232" t="s">
        <v>21663</v>
      </c>
      <c r="E19499" s="232" t="str">
        <f>CONCATENATE(SUM('Раздел 4'!AG118:AG118),"=",0)</f>
        <v>0=0</v>
      </c>
    </row>
    <row r="19500" spans="1:5" ht="42" hidden="1" customHeight="1">
      <c r="A19500" s="231" t="str">
        <f>IF((SUM('Раздел 4'!AG119:AG119)=0),"","Неверно!")</f>
        <v/>
      </c>
      <c r="B19500" s="237" t="s">
        <v>32719</v>
      </c>
      <c r="C19500" s="232" t="s">
        <v>22322</v>
      </c>
      <c r="D19500" s="232" t="s">
        <v>21663</v>
      </c>
      <c r="E19500" s="232" t="str">
        <f>CONCATENATE(SUM('Раздел 4'!AG119:AG119),"=",0)</f>
        <v>0=0</v>
      </c>
    </row>
    <row r="19501" spans="1:5" ht="42" hidden="1" customHeight="1">
      <c r="A19501" s="231" t="str">
        <f>IF((SUM('Раздел 4'!AG120:AG120)=0),"","Неверно!")</f>
        <v/>
      </c>
      <c r="B19501" s="237" t="s">
        <v>32719</v>
      </c>
      <c r="C19501" s="232" t="s">
        <v>22323</v>
      </c>
      <c r="D19501" s="232" t="s">
        <v>21663</v>
      </c>
      <c r="E19501" s="232" t="str">
        <f>CONCATENATE(SUM('Раздел 4'!AG120:AG120),"=",0)</f>
        <v>0=0</v>
      </c>
    </row>
    <row r="19502" spans="1:5" ht="42" hidden="1" customHeight="1">
      <c r="A19502" s="231" t="str">
        <f>IF((SUM('Раздел 4'!AG121:AG121)=0),"","Неверно!")</f>
        <v/>
      </c>
      <c r="B19502" s="237" t="s">
        <v>32719</v>
      </c>
      <c r="C19502" s="232" t="s">
        <v>22324</v>
      </c>
      <c r="D19502" s="232" t="s">
        <v>21663</v>
      </c>
      <c r="E19502" s="232" t="str">
        <f>CONCATENATE(SUM('Раздел 4'!AG121:AG121),"=",0)</f>
        <v>0=0</v>
      </c>
    </row>
    <row r="19503" spans="1:5" ht="42" hidden="1" customHeight="1">
      <c r="A19503" s="231" t="str">
        <f>IF((SUM('Раздел 4'!AG122:AG122)=0),"","Неверно!")</f>
        <v/>
      </c>
      <c r="B19503" s="237" t="s">
        <v>32719</v>
      </c>
      <c r="C19503" s="232" t="s">
        <v>22325</v>
      </c>
      <c r="D19503" s="232" t="s">
        <v>21663</v>
      </c>
      <c r="E19503" s="232" t="str">
        <f>CONCATENATE(SUM('Раздел 4'!AG122:AG122),"=",0)</f>
        <v>0=0</v>
      </c>
    </row>
    <row r="19504" spans="1:5" ht="42" hidden="1" customHeight="1">
      <c r="A19504" s="231" t="str">
        <f>IF((SUM('Раздел 4'!AG123:AG123)=0),"","Неверно!")</f>
        <v/>
      </c>
      <c r="B19504" s="237" t="s">
        <v>32719</v>
      </c>
      <c r="C19504" s="232" t="s">
        <v>22326</v>
      </c>
      <c r="D19504" s="232" t="s">
        <v>21663</v>
      </c>
      <c r="E19504" s="232" t="str">
        <f>CONCATENATE(SUM('Раздел 4'!AG123:AG123),"=",0)</f>
        <v>0=0</v>
      </c>
    </row>
    <row r="19505" spans="1:5" ht="42" hidden="1" customHeight="1">
      <c r="A19505" s="231" t="str">
        <f>IF((SUM('Раздел 4'!AG124:AG124)=0),"","Неверно!")</f>
        <v/>
      </c>
      <c r="B19505" s="237" t="s">
        <v>32719</v>
      </c>
      <c r="C19505" s="232" t="s">
        <v>22327</v>
      </c>
      <c r="D19505" s="232" t="s">
        <v>21663</v>
      </c>
      <c r="E19505" s="232" t="str">
        <f>CONCATENATE(SUM('Раздел 4'!AG124:AG124),"=",0)</f>
        <v>0=0</v>
      </c>
    </row>
    <row r="19506" spans="1:5" ht="42" hidden="1" customHeight="1">
      <c r="A19506" s="231" t="str">
        <f>IF((SUM('Раздел 4'!AG125:AG125)=0),"","Неверно!")</f>
        <v/>
      </c>
      <c r="B19506" s="237" t="s">
        <v>32719</v>
      </c>
      <c r="C19506" s="232" t="s">
        <v>22328</v>
      </c>
      <c r="D19506" s="232" t="s">
        <v>21663</v>
      </c>
      <c r="E19506" s="232" t="str">
        <f>CONCATENATE(SUM('Раздел 4'!AG125:AG125),"=",0)</f>
        <v>0=0</v>
      </c>
    </row>
    <row r="19507" spans="1:5" ht="42" hidden="1" customHeight="1">
      <c r="A19507" s="231" t="str">
        <f>IF((SUM('Раздел 4'!AG126:AG126)=0),"","Неверно!")</f>
        <v/>
      </c>
      <c r="B19507" s="237" t="s">
        <v>32719</v>
      </c>
      <c r="C19507" s="232" t="s">
        <v>22329</v>
      </c>
      <c r="D19507" s="232" t="s">
        <v>21663</v>
      </c>
      <c r="E19507" s="232" t="str">
        <f>CONCATENATE(SUM('Раздел 4'!AG126:AG126),"=",0)</f>
        <v>0=0</v>
      </c>
    </row>
    <row r="19508" spans="1:5" ht="42" hidden="1" customHeight="1">
      <c r="A19508" s="231" t="str">
        <f>IF((SUM('Раздел 4'!AG127:AG127)=0),"","Неверно!")</f>
        <v/>
      </c>
      <c r="B19508" s="237" t="s">
        <v>32719</v>
      </c>
      <c r="C19508" s="232" t="s">
        <v>22330</v>
      </c>
      <c r="D19508" s="232" t="s">
        <v>21663</v>
      </c>
      <c r="E19508" s="232" t="str">
        <f>CONCATENATE(SUM('Раздел 4'!AG127:AG127),"=",0)</f>
        <v>0=0</v>
      </c>
    </row>
    <row r="19509" spans="1:5" ht="42" hidden="1" customHeight="1">
      <c r="A19509" s="231" t="str">
        <f>IF((SUM('Раздел 4'!AG20:AG20)=0),"","Неверно!")</f>
        <v/>
      </c>
      <c r="B19509" s="237" t="s">
        <v>32719</v>
      </c>
      <c r="C19509" s="232" t="s">
        <v>22331</v>
      </c>
      <c r="D19509" s="232" t="s">
        <v>21663</v>
      </c>
      <c r="E19509" s="232" t="str">
        <f>CONCATENATE(SUM('Раздел 4'!AG20:AG20),"=",0)</f>
        <v>0=0</v>
      </c>
    </row>
    <row r="19510" spans="1:5" ht="42" hidden="1" customHeight="1">
      <c r="A19510" s="231" t="str">
        <f>IF((SUM('Раздел 4'!AG128:AG128)=0),"","Неверно!")</f>
        <v/>
      </c>
      <c r="B19510" s="237" t="s">
        <v>32719</v>
      </c>
      <c r="C19510" s="232" t="s">
        <v>22332</v>
      </c>
      <c r="D19510" s="232" t="s">
        <v>21663</v>
      </c>
      <c r="E19510" s="232" t="str">
        <f>CONCATENATE(SUM('Раздел 4'!AG128:AG128),"=",0)</f>
        <v>0=0</v>
      </c>
    </row>
    <row r="19511" spans="1:5" ht="42" hidden="1" customHeight="1">
      <c r="A19511" s="231" t="str">
        <f>IF((SUM('Раздел 4'!AG129:AG129)=0),"","Неверно!")</f>
        <v/>
      </c>
      <c r="B19511" s="237" t="s">
        <v>32719</v>
      </c>
      <c r="C19511" s="232" t="s">
        <v>22333</v>
      </c>
      <c r="D19511" s="232" t="s">
        <v>21663</v>
      </c>
      <c r="E19511" s="232" t="str">
        <f>CONCATENATE(SUM('Раздел 4'!AG129:AG129),"=",0)</f>
        <v>0=0</v>
      </c>
    </row>
    <row r="19512" spans="1:5" ht="42" hidden="1" customHeight="1">
      <c r="A19512" s="231" t="str">
        <f>IF((SUM('Раздел 4'!AG130:AG130)=0),"","Неверно!")</f>
        <v/>
      </c>
      <c r="B19512" s="237" t="s">
        <v>32719</v>
      </c>
      <c r="C19512" s="232" t="s">
        <v>22334</v>
      </c>
      <c r="D19512" s="232" t="s">
        <v>21663</v>
      </c>
      <c r="E19512" s="232" t="str">
        <f>CONCATENATE(SUM('Раздел 4'!AG130:AG130),"=",0)</f>
        <v>0=0</v>
      </c>
    </row>
    <row r="19513" spans="1:5" ht="42" hidden="1" customHeight="1">
      <c r="A19513" s="231" t="str">
        <f>IF((SUM('Раздел 4'!AG131:AG131)=0),"","Неверно!")</f>
        <v/>
      </c>
      <c r="B19513" s="237" t="s">
        <v>32719</v>
      </c>
      <c r="C19513" s="232" t="s">
        <v>22335</v>
      </c>
      <c r="D19513" s="232" t="s">
        <v>21663</v>
      </c>
      <c r="E19513" s="232" t="str">
        <f>CONCATENATE(SUM('Раздел 4'!AG131:AG131),"=",0)</f>
        <v>0=0</v>
      </c>
    </row>
    <row r="19514" spans="1:5" ht="42" hidden="1" customHeight="1">
      <c r="A19514" s="231" t="str">
        <f>IF((SUM('Раздел 4'!AG132:AG132)=0),"","Неверно!")</f>
        <v/>
      </c>
      <c r="B19514" s="237" t="s">
        <v>32719</v>
      </c>
      <c r="C19514" s="232" t="s">
        <v>22336</v>
      </c>
      <c r="D19514" s="232" t="s">
        <v>21663</v>
      </c>
      <c r="E19514" s="232" t="str">
        <f>CONCATENATE(SUM('Раздел 4'!AG132:AG132),"=",0)</f>
        <v>0=0</v>
      </c>
    </row>
    <row r="19515" spans="1:5" ht="42" hidden="1" customHeight="1">
      <c r="A19515" s="231" t="str">
        <f>IF((SUM('Раздел 4'!AG133:AG133)=0),"","Неверно!")</f>
        <v/>
      </c>
      <c r="B19515" s="237" t="s">
        <v>32719</v>
      </c>
      <c r="C19515" s="232" t="s">
        <v>22337</v>
      </c>
      <c r="D19515" s="232" t="s">
        <v>21663</v>
      </c>
      <c r="E19515" s="232" t="str">
        <f>CONCATENATE(SUM('Раздел 4'!AG133:AG133),"=",0)</f>
        <v>0=0</v>
      </c>
    </row>
    <row r="19516" spans="1:5" ht="42" hidden="1" customHeight="1">
      <c r="A19516" s="231" t="str">
        <f>IF((SUM('Раздел 4'!AG134:AG134)=0),"","Неверно!")</f>
        <v/>
      </c>
      <c r="B19516" s="237" t="s">
        <v>32719</v>
      </c>
      <c r="C19516" s="232" t="s">
        <v>22338</v>
      </c>
      <c r="D19516" s="232" t="s">
        <v>21663</v>
      </c>
      <c r="E19516" s="232" t="str">
        <f>CONCATENATE(SUM('Раздел 4'!AG134:AG134),"=",0)</f>
        <v>0=0</v>
      </c>
    </row>
    <row r="19517" spans="1:5" ht="42" hidden="1" customHeight="1">
      <c r="A19517" s="231" t="str">
        <f>IF((SUM('Раздел 4'!AG135:AG135)=0),"","Неверно!")</f>
        <v/>
      </c>
      <c r="B19517" s="237" t="s">
        <v>32719</v>
      </c>
      <c r="C19517" s="232" t="s">
        <v>22339</v>
      </c>
      <c r="D19517" s="232" t="s">
        <v>21663</v>
      </c>
      <c r="E19517" s="232" t="str">
        <f>CONCATENATE(SUM('Раздел 4'!AG135:AG135),"=",0)</f>
        <v>0=0</v>
      </c>
    </row>
    <row r="19518" spans="1:5" ht="42" hidden="1" customHeight="1">
      <c r="A19518" s="231" t="str">
        <f>IF((SUM('Раздел 4'!AG136:AG136)=0),"","Неверно!")</f>
        <v/>
      </c>
      <c r="B19518" s="237" t="s">
        <v>32719</v>
      </c>
      <c r="C19518" s="232" t="s">
        <v>22340</v>
      </c>
      <c r="D19518" s="232" t="s">
        <v>21663</v>
      </c>
      <c r="E19518" s="232" t="str">
        <f>CONCATENATE(SUM('Раздел 4'!AG136:AG136),"=",0)</f>
        <v>0=0</v>
      </c>
    </row>
    <row r="19519" spans="1:5" ht="42" hidden="1" customHeight="1">
      <c r="A19519" s="231" t="str">
        <f>IF((SUM('Раздел 4'!AG137:AG137)=0),"","Неверно!")</f>
        <v/>
      </c>
      <c r="B19519" s="237" t="s">
        <v>32719</v>
      </c>
      <c r="C19519" s="232" t="s">
        <v>22341</v>
      </c>
      <c r="D19519" s="232" t="s">
        <v>21663</v>
      </c>
      <c r="E19519" s="232" t="str">
        <f>CONCATENATE(SUM('Раздел 4'!AG137:AG137),"=",0)</f>
        <v>0=0</v>
      </c>
    </row>
    <row r="19520" spans="1:5" ht="42" hidden="1" customHeight="1">
      <c r="A19520" s="231" t="str">
        <f>IF((SUM('Раздел 4'!AG21:AG21)=0),"","Неверно!")</f>
        <v/>
      </c>
      <c r="B19520" s="237" t="s">
        <v>32719</v>
      </c>
      <c r="C19520" s="232" t="s">
        <v>22342</v>
      </c>
      <c r="D19520" s="232" t="s">
        <v>21663</v>
      </c>
      <c r="E19520" s="232" t="str">
        <f>CONCATENATE(SUM('Раздел 4'!AG21:AG21),"=",0)</f>
        <v>0=0</v>
      </c>
    </row>
    <row r="19521" spans="1:5" ht="42" hidden="1" customHeight="1">
      <c r="A19521" s="231" t="str">
        <f>IF((SUM('Раздел 4'!AG138:AG138)=0),"","Неверно!")</f>
        <v/>
      </c>
      <c r="B19521" s="237" t="s">
        <v>32719</v>
      </c>
      <c r="C19521" s="232" t="s">
        <v>22343</v>
      </c>
      <c r="D19521" s="232" t="s">
        <v>21663</v>
      </c>
      <c r="E19521" s="232" t="str">
        <f>CONCATENATE(SUM('Раздел 4'!AG138:AG138),"=",0)</f>
        <v>0=0</v>
      </c>
    </row>
    <row r="19522" spans="1:5" ht="42" hidden="1" customHeight="1">
      <c r="A19522" s="231" t="str">
        <f>IF((SUM('Раздел 4'!AG139:AG139)=0),"","Неверно!")</f>
        <v/>
      </c>
      <c r="B19522" s="237" t="s">
        <v>32719</v>
      </c>
      <c r="C19522" s="232" t="s">
        <v>22344</v>
      </c>
      <c r="D19522" s="232" t="s">
        <v>21663</v>
      </c>
      <c r="E19522" s="232" t="str">
        <f>CONCATENATE(SUM('Раздел 4'!AG139:AG139),"=",0)</f>
        <v>0=0</v>
      </c>
    </row>
    <row r="19523" spans="1:5" ht="42" hidden="1" customHeight="1">
      <c r="A19523" s="231" t="str">
        <f>IF((SUM('Раздел 4'!AG140:AG140)=0),"","Неверно!")</f>
        <v/>
      </c>
      <c r="B19523" s="237" t="s">
        <v>32719</v>
      </c>
      <c r="C19523" s="232" t="s">
        <v>22345</v>
      </c>
      <c r="D19523" s="232" t="s">
        <v>21663</v>
      </c>
      <c r="E19523" s="232" t="str">
        <f>CONCATENATE(SUM('Раздел 4'!AG140:AG140),"=",0)</f>
        <v>0=0</v>
      </c>
    </row>
    <row r="19524" spans="1:5" ht="42" hidden="1" customHeight="1">
      <c r="A19524" s="231" t="str">
        <f>IF((SUM('Раздел 4'!AG141:AG141)=0),"","Неверно!")</f>
        <v/>
      </c>
      <c r="B19524" s="237" t="s">
        <v>32719</v>
      </c>
      <c r="C19524" s="232" t="s">
        <v>22346</v>
      </c>
      <c r="D19524" s="232" t="s">
        <v>21663</v>
      </c>
      <c r="E19524" s="232" t="str">
        <f>CONCATENATE(SUM('Раздел 4'!AG141:AG141),"=",0)</f>
        <v>0=0</v>
      </c>
    </row>
    <row r="19525" spans="1:5" ht="42" hidden="1" customHeight="1">
      <c r="A19525" s="231" t="str">
        <f>IF((SUM('Раздел 4'!AG142:AG142)=0),"","Неверно!")</f>
        <v/>
      </c>
      <c r="B19525" s="237" t="s">
        <v>32719</v>
      </c>
      <c r="C19525" s="232" t="s">
        <v>22347</v>
      </c>
      <c r="D19525" s="232" t="s">
        <v>21663</v>
      </c>
      <c r="E19525" s="232" t="str">
        <f>CONCATENATE(SUM('Раздел 4'!AG142:AG142),"=",0)</f>
        <v>0=0</v>
      </c>
    </row>
    <row r="19526" spans="1:5" ht="42" hidden="1" customHeight="1">
      <c r="A19526" s="231" t="str">
        <f>IF((SUM('Раздел 4'!AG143:AG143)=0),"","Неверно!")</f>
        <v/>
      </c>
      <c r="B19526" s="237" t="s">
        <v>32719</v>
      </c>
      <c r="C19526" s="232" t="s">
        <v>22348</v>
      </c>
      <c r="D19526" s="232" t="s">
        <v>21663</v>
      </c>
      <c r="E19526" s="232" t="str">
        <f>CONCATENATE(SUM('Раздел 4'!AG143:AG143),"=",0)</f>
        <v>0=0</v>
      </c>
    </row>
    <row r="19527" spans="1:5" ht="42" hidden="1" customHeight="1">
      <c r="A19527" s="231" t="str">
        <f>IF((SUM('Раздел 4'!AG144:AG144)=0),"","Неверно!")</f>
        <v/>
      </c>
      <c r="B19527" s="237" t="s">
        <v>32719</v>
      </c>
      <c r="C19527" s="232" t="s">
        <v>22349</v>
      </c>
      <c r="D19527" s="232" t="s">
        <v>21663</v>
      </c>
      <c r="E19527" s="232" t="str">
        <f>CONCATENATE(SUM('Раздел 4'!AG144:AG144),"=",0)</f>
        <v>0=0</v>
      </c>
    </row>
    <row r="19528" spans="1:5" ht="42" hidden="1" customHeight="1">
      <c r="A19528" s="231" t="str">
        <f>IF((SUM('Раздел 4'!AG145:AG145)=0),"","Неверно!")</f>
        <v/>
      </c>
      <c r="B19528" s="237" t="s">
        <v>32719</v>
      </c>
      <c r="C19528" s="232" t="s">
        <v>22350</v>
      </c>
      <c r="D19528" s="232" t="s">
        <v>21663</v>
      </c>
      <c r="E19528" s="232" t="str">
        <f>CONCATENATE(SUM('Раздел 4'!AG145:AG145),"=",0)</f>
        <v>0=0</v>
      </c>
    </row>
    <row r="19529" spans="1:5" ht="42" hidden="1" customHeight="1">
      <c r="A19529" s="231" t="str">
        <f>IF((SUM('Раздел 4'!AG146:AG146)=0),"","Неверно!")</f>
        <v/>
      </c>
      <c r="B19529" s="237" t="s">
        <v>32719</v>
      </c>
      <c r="C19529" s="232" t="s">
        <v>22351</v>
      </c>
      <c r="D19529" s="232" t="s">
        <v>21663</v>
      </c>
      <c r="E19529" s="232" t="str">
        <f>CONCATENATE(SUM('Раздел 4'!AG146:AG146),"=",0)</f>
        <v>0=0</v>
      </c>
    </row>
    <row r="19530" spans="1:5" ht="42" hidden="1" customHeight="1">
      <c r="A19530" s="231" t="str">
        <f>IF((SUM('Раздел 4'!AG147:AG147)=0),"","Неверно!")</f>
        <v/>
      </c>
      <c r="B19530" s="237" t="s">
        <v>32719</v>
      </c>
      <c r="C19530" s="232" t="s">
        <v>22352</v>
      </c>
      <c r="D19530" s="232" t="s">
        <v>21663</v>
      </c>
      <c r="E19530" s="232" t="str">
        <f>CONCATENATE(SUM('Раздел 4'!AG147:AG147),"=",0)</f>
        <v>0=0</v>
      </c>
    </row>
    <row r="19531" spans="1:5" ht="42" hidden="1" customHeight="1">
      <c r="A19531" s="231" t="str">
        <f>IF((SUM('Раздел 4'!AG22:AG22)=0),"","Неверно!")</f>
        <v/>
      </c>
      <c r="B19531" s="237" t="s">
        <v>32719</v>
      </c>
      <c r="C19531" s="232" t="s">
        <v>22353</v>
      </c>
      <c r="D19531" s="232" t="s">
        <v>21663</v>
      </c>
      <c r="E19531" s="232" t="str">
        <f>CONCATENATE(SUM('Раздел 4'!AG22:AG22),"=",0)</f>
        <v>0=0</v>
      </c>
    </row>
    <row r="19532" spans="1:5" ht="42" hidden="1" customHeight="1">
      <c r="A19532" s="231" t="str">
        <f>IF((SUM('Раздел 4'!AG148:AG148)=0),"","Неверно!")</f>
        <v/>
      </c>
      <c r="B19532" s="237" t="s">
        <v>32719</v>
      </c>
      <c r="C19532" s="232" t="s">
        <v>22354</v>
      </c>
      <c r="D19532" s="232" t="s">
        <v>21663</v>
      </c>
      <c r="E19532" s="232" t="str">
        <f>CONCATENATE(SUM('Раздел 4'!AG148:AG148),"=",0)</f>
        <v>0=0</v>
      </c>
    </row>
    <row r="19533" spans="1:5" ht="42" hidden="1" customHeight="1">
      <c r="A19533" s="231" t="str">
        <f>IF((SUM('Раздел 4'!AG149:AG149)=0),"","Неверно!")</f>
        <v/>
      </c>
      <c r="B19533" s="237" t="s">
        <v>32719</v>
      </c>
      <c r="C19533" s="232" t="s">
        <v>22355</v>
      </c>
      <c r="D19533" s="232" t="s">
        <v>21663</v>
      </c>
      <c r="E19533" s="232" t="str">
        <f>CONCATENATE(SUM('Раздел 4'!AG149:AG149),"=",0)</f>
        <v>0=0</v>
      </c>
    </row>
    <row r="19534" spans="1:5" ht="42" hidden="1" customHeight="1">
      <c r="A19534" s="231" t="str">
        <f>IF((SUM('Раздел 4'!AG150:AG150)=0),"","Неверно!")</f>
        <v/>
      </c>
      <c r="B19534" s="237" t="s">
        <v>32719</v>
      </c>
      <c r="C19534" s="232" t="s">
        <v>22356</v>
      </c>
      <c r="D19534" s="232" t="s">
        <v>21663</v>
      </c>
      <c r="E19534" s="232" t="str">
        <f>CONCATENATE(SUM('Раздел 4'!AG150:AG150),"=",0)</f>
        <v>0=0</v>
      </c>
    </row>
    <row r="19535" spans="1:5" ht="42" hidden="1" customHeight="1">
      <c r="A19535" s="231" t="str">
        <f>IF((SUM('Раздел 4'!AG151:AG151)=0),"","Неверно!")</f>
        <v/>
      </c>
      <c r="B19535" s="237" t="s">
        <v>32719</v>
      </c>
      <c r="C19535" s="232" t="s">
        <v>22357</v>
      </c>
      <c r="D19535" s="232" t="s">
        <v>21663</v>
      </c>
      <c r="E19535" s="232" t="str">
        <f>CONCATENATE(SUM('Раздел 4'!AG151:AG151),"=",0)</f>
        <v>0=0</v>
      </c>
    </row>
    <row r="19536" spans="1:5" ht="42" hidden="1" customHeight="1">
      <c r="A19536" s="231" t="str">
        <f>IF((SUM('Раздел 4'!AG152:AG152)=0),"","Неверно!")</f>
        <v/>
      </c>
      <c r="B19536" s="237" t="s">
        <v>32719</v>
      </c>
      <c r="C19536" s="232" t="s">
        <v>22358</v>
      </c>
      <c r="D19536" s="232" t="s">
        <v>21663</v>
      </c>
      <c r="E19536" s="232" t="str">
        <f>CONCATENATE(SUM('Раздел 4'!AG152:AG152),"=",0)</f>
        <v>0=0</v>
      </c>
    </row>
    <row r="19537" spans="1:5" ht="42" hidden="1" customHeight="1">
      <c r="A19537" s="231" t="str">
        <f>IF((SUM('Раздел 4'!AG153:AG153)=0),"","Неверно!")</f>
        <v/>
      </c>
      <c r="B19537" s="237" t="s">
        <v>32719</v>
      </c>
      <c r="C19537" s="232" t="s">
        <v>22359</v>
      </c>
      <c r="D19537" s="232" t="s">
        <v>21663</v>
      </c>
      <c r="E19537" s="232" t="str">
        <f>CONCATENATE(SUM('Раздел 4'!AG153:AG153),"=",0)</f>
        <v>0=0</v>
      </c>
    </row>
    <row r="19538" spans="1:5" ht="42" hidden="1" customHeight="1">
      <c r="A19538" s="231" t="str">
        <f>IF((SUM('Раздел 4'!AG154:AG154)=0),"","Неверно!")</f>
        <v/>
      </c>
      <c r="B19538" s="237" t="s">
        <v>32719</v>
      </c>
      <c r="C19538" s="232" t="s">
        <v>22360</v>
      </c>
      <c r="D19538" s="232" t="s">
        <v>21663</v>
      </c>
      <c r="E19538" s="232" t="str">
        <f>CONCATENATE(SUM('Раздел 4'!AG154:AG154),"=",0)</f>
        <v>0=0</v>
      </c>
    </row>
    <row r="19539" spans="1:5" ht="42" hidden="1" customHeight="1">
      <c r="A19539" s="231" t="str">
        <f>IF((SUM('Раздел 4'!AG155:AG155)=0),"","Неверно!")</f>
        <v/>
      </c>
      <c r="B19539" s="237" t="s">
        <v>32719</v>
      </c>
      <c r="C19539" s="232" t="s">
        <v>22361</v>
      </c>
      <c r="D19539" s="232" t="s">
        <v>21663</v>
      </c>
      <c r="E19539" s="232" t="str">
        <f>CONCATENATE(SUM('Раздел 4'!AG155:AG155),"=",0)</f>
        <v>0=0</v>
      </c>
    </row>
    <row r="19540" spans="1:5" ht="42" hidden="1" customHeight="1">
      <c r="A19540" s="231" t="str">
        <f>IF((SUM('Раздел 4'!AG156:AG156)=0),"","Неверно!")</f>
        <v/>
      </c>
      <c r="B19540" s="237" t="s">
        <v>32719</v>
      </c>
      <c r="C19540" s="232" t="s">
        <v>21503</v>
      </c>
      <c r="D19540" s="232" t="s">
        <v>21663</v>
      </c>
      <c r="E19540" s="232" t="str">
        <f>CONCATENATE(SUM('Раздел 4'!AG156:AG156),"=",0)</f>
        <v>0=0</v>
      </c>
    </row>
    <row r="19541" spans="1:5" ht="42" hidden="1" customHeight="1">
      <c r="A19541" s="231" t="str">
        <f>IF((SUM('Раздел 4'!AG157:AG157)=0),"","Неверно!")</f>
        <v/>
      </c>
      <c r="B19541" s="237" t="s">
        <v>32719</v>
      </c>
      <c r="C19541" s="232" t="s">
        <v>22362</v>
      </c>
      <c r="D19541" s="232" t="s">
        <v>21663</v>
      </c>
      <c r="E19541" s="232" t="str">
        <f>CONCATENATE(SUM('Раздел 4'!AG157:AG157),"=",0)</f>
        <v>0=0</v>
      </c>
    </row>
    <row r="19542" spans="1:5" ht="42" hidden="1" customHeight="1">
      <c r="A19542" s="231" t="str">
        <f>IF((SUM('Раздел 4'!AG23:AG23)=0),"","Неверно!")</f>
        <v/>
      </c>
      <c r="B19542" s="237" t="s">
        <v>32719</v>
      </c>
      <c r="C19542" s="232" t="s">
        <v>22363</v>
      </c>
      <c r="D19542" s="232" t="s">
        <v>21663</v>
      </c>
      <c r="E19542" s="232" t="str">
        <f>CONCATENATE(SUM('Раздел 4'!AG23:AG23),"=",0)</f>
        <v>0=0</v>
      </c>
    </row>
    <row r="19543" spans="1:5" ht="42" hidden="1" customHeight="1">
      <c r="A19543" s="231" t="str">
        <f>IF((SUM('Раздел 4'!AG158:AG158)=0),"","Неверно!")</f>
        <v/>
      </c>
      <c r="B19543" s="237" t="s">
        <v>32719</v>
      </c>
      <c r="C19543" s="232" t="s">
        <v>22364</v>
      </c>
      <c r="D19543" s="232" t="s">
        <v>21663</v>
      </c>
      <c r="E19543" s="232" t="str">
        <f>CONCATENATE(SUM('Раздел 4'!AG158:AG158),"=",0)</f>
        <v>0=0</v>
      </c>
    </row>
    <row r="19544" spans="1:5" ht="42" hidden="1" customHeight="1">
      <c r="A19544" s="231" t="str">
        <f>IF((SUM('Раздел 4'!AG159:AG159)=0),"","Неверно!")</f>
        <v/>
      </c>
      <c r="B19544" s="237" t="s">
        <v>32719</v>
      </c>
      <c r="C19544" s="232" t="s">
        <v>22365</v>
      </c>
      <c r="D19544" s="232" t="s">
        <v>21663</v>
      </c>
      <c r="E19544" s="232" t="str">
        <f>CONCATENATE(SUM('Раздел 4'!AG159:AG159),"=",0)</f>
        <v>0=0</v>
      </c>
    </row>
    <row r="19545" spans="1:5" ht="42" hidden="1" customHeight="1">
      <c r="A19545" s="231" t="str">
        <f>IF((SUM('Раздел 4'!AG160:AG160)=0),"","Неверно!")</f>
        <v/>
      </c>
      <c r="B19545" s="237" t="s">
        <v>32719</v>
      </c>
      <c r="C19545" s="232" t="s">
        <v>21529</v>
      </c>
      <c r="D19545" s="232" t="s">
        <v>21663</v>
      </c>
      <c r="E19545" s="232" t="str">
        <f>CONCATENATE(SUM('Раздел 4'!AG160:AG160),"=",0)</f>
        <v>0=0</v>
      </c>
    </row>
    <row r="19546" spans="1:5" ht="42" hidden="1" customHeight="1">
      <c r="A19546" s="231" t="str">
        <f>IF((SUM('Раздел 4'!AG161:AG161)=0),"","Неверно!")</f>
        <v/>
      </c>
      <c r="B19546" s="237" t="s">
        <v>32719</v>
      </c>
      <c r="C19546" s="232" t="s">
        <v>22366</v>
      </c>
      <c r="D19546" s="232" t="s">
        <v>21663</v>
      </c>
      <c r="E19546" s="232" t="str">
        <f>CONCATENATE(SUM('Раздел 4'!AG161:AG161),"=",0)</f>
        <v>0=0</v>
      </c>
    </row>
    <row r="19547" spans="1:5" ht="42" hidden="1" customHeight="1">
      <c r="A19547" s="231" t="str">
        <f>IF((SUM('Раздел 4'!AG162:AG162)=0),"","Неверно!")</f>
        <v/>
      </c>
      <c r="B19547" s="237" t="s">
        <v>32719</v>
      </c>
      <c r="C19547" s="232" t="s">
        <v>22367</v>
      </c>
      <c r="D19547" s="232" t="s">
        <v>21663</v>
      </c>
      <c r="E19547" s="232" t="str">
        <f>CONCATENATE(SUM('Раздел 4'!AG162:AG162),"=",0)</f>
        <v>0=0</v>
      </c>
    </row>
    <row r="19548" spans="1:5" ht="42" hidden="1" customHeight="1">
      <c r="A19548" s="231" t="str">
        <f>IF((SUM('Раздел 4'!AG163:AG163)=0),"","Неверно!")</f>
        <v/>
      </c>
      <c r="B19548" s="237" t="s">
        <v>32719</v>
      </c>
      <c r="C19548" s="232" t="s">
        <v>22368</v>
      </c>
      <c r="D19548" s="232" t="s">
        <v>21663</v>
      </c>
      <c r="E19548" s="232" t="str">
        <f>CONCATENATE(SUM('Раздел 4'!AG163:AG163),"=",0)</f>
        <v>0=0</v>
      </c>
    </row>
    <row r="19549" spans="1:5" ht="42" hidden="1" customHeight="1">
      <c r="A19549" s="231" t="str">
        <f>IF((SUM('Раздел 4'!AG164:AG164)=0),"","Неверно!")</f>
        <v/>
      </c>
      <c r="B19549" s="237" t="s">
        <v>32719</v>
      </c>
      <c r="C19549" s="232" t="s">
        <v>22369</v>
      </c>
      <c r="D19549" s="232" t="s">
        <v>21663</v>
      </c>
      <c r="E19549" s="232" t="str">
        <f>CONCATENATE(SUM('Раздел 4'!AG164:AG164),"=",0)</f>
        <v>0=0</v>
      </c>
    </row>
    <row r="19550" spans="1:5" ht="42" hidden="1" customHeight="1">
      <c r="A19550" s="231" t="str">
        <f>IF((SUM('Раздел 4'!AG165:AG165)=0),"","Неверно!")</f>
        <v/>
      </c>
      <c r="B19550" s="237" t="s">
        <v>32719</v>
      </c>
      <c r="C19550" s="232" t="s">
        <v>22370</v>
      </c>
      <c r="D19550" s="232" t="s">
        <v>21663</v>
      </c>
      <c r="E19550" s="232" t="str">
        <f>CONCATENATE(SUM('Раздел 4'!AG165:AG165),"=",0)</f>
        <v>0=0</v>
      </c>
    </row>
    <row r="19551" spans="1:5" ht="42" hidden="1" customHeight="1">
      <c r="A19551" s="231" t="str">
        <f>IF((SUM('Раздел 4'!AG166:AG166)=0),"","Неверно!")</f>
        <v/>
      </c>
      <c r="B19551" s="237" t="s">
        <v>32719</v>
      </c>
      <c r="C19551" s="232" t="s">
        <v>22371</v>
      </c>
      <c r="D19551" s="232" t="s">
        <v>21663</v>
      </c>
      <c r="E19551" s="232" t="str">
        <f>CONCATENATE(SUM('Раздел 4'!AG166:AG166),"=",0)</f>
        <v>0=0</v>
      </c>
    </row>
    <row r="19552" spans="1:5" ht="42" hidden="1" customHeight="1">
      <c r="A19552" s="231" t="str">
        <f>IF((SUM('Раздел 4'!AG167:AG167)=0),"","Неверно!")</f>
        <v/>
      </c>
      <c r="B19552" s="237" t="s">
        <v>32719</v>
      </c>
      <c r="C19552" s="232" t="s">
        <v>22372</v>
      </c>
      <c r="D19552" s="232" t="s">
        <v>21663</v>
      </c>
      <c r="E19552" s="232" t="str">
        <f>CONCATENATE(SUM('Раздел 4'!AG167:AG167),"=",0)</f>
        <v>0=0</v>
      </c>
    </row>
    <row r="19553" spans="1:5" ht="42" hidden="1" customHeight="1">
      <c r="A19553" s="231" t="str">
        <f>IF((SUM('Раздел 4'!AG24:AG24)=0),"","Неверно!")</f>
        <v/>
      </c>
      <c r="B19553" s="237" t="s">
        <v>32719</v>
      </c>
      <c r="C19553" s="232" t="s">
        <v>22373</v>
      </c>
      <c r="D19553" s="232" t="s">
        <v>21663</v>
      </c>
      <c r="E19553" s="232" t="str">
        <f>CONCATENATE(SUM('Раздел 4'!AG24:AG24),"=",0)</f>
        <v>0=0</v>
      </c>
    </row>
    <row r="19554" spans="1:5" ht="42" hidden="1" customHeight="1">
      <c r="A19554" s="231" t="str">
        <f>IF((SUM('Раздел 4'!AG168:AG168)=0),"","Неверно!")</f>
        <v/>
      </c>
      <c r="B19554" s="237" t="s">
        <v>32719</v>
      </c>
      <c r="C19554" s="232" t="s">
        <v>21371</v>
      </c>
      <c r="D19554" s="232" t="s">
        <v>21663</v>
      </c>
      <c r="E19554" s="232" t="str">
        <f>CONCATENATE(SUM('Раздел 4'!AG168:AG168),"=",0)</f>
        <v>0=0</v>
      </c>
    </row>
    <row r="19555" spans="1:5" ht="42" hidden="1" customHeight="1">
      <c r="A19555" s="231" t="str">
        <f>IF((SUM('Раздел 4'!AG169:AG169)=0),"","Неверно!")</f>
        <v/>
      </c>
      <c r="B19555" s="237" t="s">
        <v>32719</v>
      </c>
      <c r="C19555" s="232" t="s">
        <v>21372</v>
      </c>
      <c r="D19555" s="232" t="s">
        <v>21663</v>
      </c>
      <c r="E19555" s="232" t="str">
        <f>CONCATENATE(SUM('Раздел 4'!AG169:AG169),"=",0)</f>
        <v>0=0</v>
      </c>
    </row>
    <row r="19556" spans="1:5" ht="42" hidden="1" customHeight="1">
      <c r="A19556" s="231" t="str">
        <f>IF((SUM('Раздел 4'!AG170:AG170)=0),"","Неверно!")</f>
        <v/>
      </c>
      <c r="B19556" s="237" t="s">
        <v>32719</v>
      </c>
      <c r="C19556" s="232" t="s">
        <v>22374</v>
      </c>
      <c r="D19556" s="232" t="s">
        <v>21663</v>
      </c>
      <c r="E19556" s="232" t="str">
        <f>CONCATENATE(SUM('Раздел 4'!AG170:AG170),"=",0)</f>
        <v>0=0</v>
      </c>
    </row>
    <row r="19557" spans="1:5" ht="42" hidden="1" customHeight="1">
      <c r="A19557" s="231" t="str">
        <f>IF((SUM('Раздел 4'!AG171:AG171)=0),"","Неверно!")</f>
        <v/>
      </c>
      <c r="B19557" s="237" t="s">
        <v>32719</v>
      </c>
      <c r="C19557" s="232" t="s">
        <v>22375</v>
      </c>
      <c r="D19557" s="232" t="s">
        <v>21663</v>
      </c>
      <c r="E19557" s="232" t="str">
        <f>CONCATENATE(SUM('Раздел 4'!AG171:AG171),"=",0)</f>
        <v>0=0</v>
      </c>
    </row>
    <row r="19558" spans="1:5" ht="42" hidden="1" customHeight="1">
      <c r="A19558" s="231" t="str">
        <f>IF((SUM('Раздел 4'!AG172:AG172)=0),"","Неверно!")</f>
        <v/>
      </c>
      <c r="B19558" s="237" t="s">
        <v>32719</v>
      </c>
      <c r="C19558" s="232" t="s">
        <v>22376</v>
      </c>
      <c r="D19558" s="232" t="s">
        <v>21663</v>
      </c>
      <c r="E19558" s="232" t="str">
        <f>CONCATENATE(SUM('Раздел 4'!AG172:AG172),"=",0)</f>
        <v>0=0</v>
      </c>
    </row>
    <row r="19559" spans="1:5" ht="42" hidden="1" customHeight="1">
      <c r="A19559" s="231" t="str">
        <f>IF((SUM('Раздел 4'!AG173:AG173)=0),"","Неверно!")</f>
        <v/>
      </c>
      <c r="B19559" s="237" t="s">
        <v>32719</v>
      </c>
      <c r="C19559" s="232" t="s">
        <v>22377</v>
      </c>
      <c r="D19559" s="232" t="s">
        <v>21663</v>
      </c>
      <c r="E19559" s="232" t="str">
        <f>CONCATENATE(SUM('Раздел 4'!AG173:AG173),"=",0)</f>
        <v>0=0</v>
      </c>
    </row>
    <row r="19560" spans="1:5" ht="42" hidden="1" customHeight="1">
      <c r="A19560" s="231" t="str">
        <f>IF((SUM('Раздел 4'!AG174:AG174)=0),"","Неверно!")</f>
        <v/>
      </c>
      <c r="B19560" s="237" t="s">
        <v>32719</v>
      </c>
      <c r="C19560" s="232" t="s">
        <v>22378</v>
      </c>
      <c r="D19560" s="232" t="s">
        <v>21663</v>
      </c>
      <c r="E19560" s="232" t="str">
        <f>CONCATENATE(SUM('Раздел 4'!AG174:AG174),"=",0)</f>
        <v>0=0</v>
      </c>
    </row>
    <row r="19561" spans="1:5" ht="42" hidden="1" customHeight="1">
      <c r="A19561" s="231" t="str">
        <f>IF((SUM('Раздел 4'!AG175:AG175)=0),"","Неверно!")</f>
        <v/>
      </c>
      <c r="B19561" s="237" t="s">
        <v>32719</v>
      </c>
      <c r="C19561" s="232" t="s">
        <v>22379</v>
      </c>
      <c r="D19561" s="232" t="s">
        <v>21663</v>
      </c>
      <c r="E19561" s="232" t="str">
        <f>CONCATENATE(SUM('Раздел 4'!AG175:AG175),"=",0)</f>
        <v>0=0</v>
      </c>
    </row>
    <row r="19562" spans="1:5" ht="42" hidden="1" customHeight="1">
      <c r="A19562" s="231" t="str">
        <f>IF((SUM('Раздел 4'!AG176:AG176)=0),"","Неверно!")</f>
        <v/>
      </c>
      <c r="B19562" s="237" t="s">
        <v>32719</v>
      </c>
      <c r="C19562" s="232" t="s">
        <v>22380</v>
      </c>
      <c r="D19562" s="232" t="s">
        <v>21663</v>
      </c>
      <c r="E19562" s="232" t="str">
        <f>CONCATENATE(SUM('Раздел 4'!AG176:AG176),"=",0)</f>
        <v>0=0</v>
      </c>
    </row>
    <row r="19563" spans="1:5" ht="42" hidden="1" customHeight="1">
      <c r="A19563" s="231" t="str">
        <f>IF((SUM('Раздел 4'!AG177:AG177)=0),"","Неверно!")</f>
        <v/>
      </c>
      <c r="B19563" s="237" t="s">
        <v>32719</v>
      </c>
      <c r="C19563" s="232" t="s">
        <v>21439</v>
      </c>
      <c r="D19563" s="232" t="s">
        <v>21663</v>
      </c>
      <c r="E19563" s="232" t="str">
        <f>CONCATENATE(SUM('Раздел 4'!AG177:AG177),"=",0)</f>
        <v>0=0</v>
      </c>
    </row>
    <row r="19564" spans="1:5" ht="42" hidden="1" customHeight="1">
      <c r="A19564" s="231" t="str">
        <f>IF((SUM('Раздел 4'!AG25:AG25)=0),"","Неверно!")</f>
        <v/>
      </c>
      <c r="B19564" s="237" t="s">
        <v>32719</v>
      </c>
      <c r="C19564" s="232" t="s">
        <v>22381</v>
      </c>
      <c r="D19564" s="232" t="s">
        <v>21663</v>
      </c>
      <c r="E19564" s="232" t="str">
        <f>CONCATENATE(SUM('Раздел 4'!AG25:AG25),"=",0)</f>
        <v>0=0</v>
      </c>
    </row>
    <row r="19565" spans="1:5" ht="42" hidden="1" customHeight="1">
      <c r="A19565" s="231" t="str">
        <f>IF((SUM('Раздел 4'!AG178:AG178)=0),"","Неверно!")</f>
        <v/>
      </c>
      <c r="B19565" s="237" t="s">
        <v>32719</v>
      </c>
      <c r="C19565" s="232" t="s">
        <v>21440</v>
      </c>
      <c r="D19565" s="232" t="s">
        <v>21663</v>
      </c>
      <c r="E19565" s="232" t="str">
        <f>CONCATENATE(SUM('Раздел 4'!AG178:AG178),"=",0)</f>
        <v>0=0</v>
      </c>
    </row>
    <row r="19566" spans="1:5" ht="42" hidden="1" customHeight="1">
      <c r="A19566" s="231" t="str">
        <f>IF((SUM('Раздел 4'!AG179:AG179)=0),"","Неверно!")</f>
        <v/>
      </c>
      <c r="B19566" s="237" t="s">
        <v>32719</v>
      </c>
      <c r="C19566" s="232" t="s">
        <v>21441</v>
      </c>
      <c r="D19566" s="232" t="s">
        <v>21663</v>
      </c>
      <c r="E19566" s="232" t="str">
        <f>CONCATENATE(SUM('Раздел 4'!AG179:AG179),"=",0)</f>
        <v>0=0</v>
      </c>
    </row>
    <row r="19567" spans="1:5" ht="42" hidden="1" customHeight="1">
      <c r="A19567" s="231" t="str">
        <f>IF((SUM('Раздел 4'!AG180:AG180)=0),"","Неверно!")</f>
        <v/>
      </c>
      <c r="B19567" s="237" t="s">
        <v>32719</v>
      </c>
      <c r="C19567" s="232" t="s">
        <v>15878</v>
      </c>
      <c r="D19567" s="232" t="s">
        <v>21663</v>
      </c>
      <c r="E19567" s="232" t="str">
        <f>CONCATENATE(SUM('Раздел 4'!AG180:AG180),"=",0)</f>
        <v>0=0</v>
      </c>
    </row>
    <row r="19568" spans="1:5" ht="42" hidden="1" customHeight="1">
      <c r="A19568" s="231" t="str">
        <f>IF((SUM('Раздел 4'!AG181:AG181)=0),"","Неверно!")</f>
        <v/>
      </c>
      <c r="B19568" s="237" t="s">
        <v>32719</v>
      </c>
      <c r="C19568" s="232" t="s">
        <v>15912</v>
      </c>
      <c r="D19568" s="232" t="s">
        <v>21663</v>
      </c>
      <c r="E19568" s="232" t="str">
        <f>CONCATENATE(SUM('Раздел 4'!AG181:AG181),"=",0)</f>
        <v>0=0</v>
      </c>
    </row>
    <row r="19569" spans="1:5" ht="42" hidden="1" customHeight="1">
      <c r="A19569" s="231" t="str">
        <f>IF((SUM('Раздел 4'!AG182:AG182)=0),"","Неверно!")</f>
        <v/>
      </c>
      <c r="B19569" s="237" t="s">
        <v>32719</v>
      </c>
      <c r="C19569" s="232" t="s">
        <v>15946</v>
      </c>
      <c r="D19569" s="232" t="s">
        <v>21663</v>
      </c>
      <c r="E19569" s="232" t="str">
        <f>CONCATENATE(SUM('Раздел 4'!AG182:AG182),"=",0)</f>
        <v>0=0</v>
      </c>
    </row>
    <row r="19570" spans="1:5" ht="42" hidden="1" customHeight="1">
      <c r="A19570" s="231" t="str">
        <f>IF((SUM('Раздел 4'!AG183:AG183)=0),"","Неверно!")</f>
        <v/>
      </c>
      <c r="B19570" s="237" t="s">
        <v>32719</v>
      </c>
      <c r="C19570" s="232" t="s">
        <v>22382</v>
      </c>
      <c r="D19570" s="232" t="s">
        <v>21663</v>
      </c>
      <c r="E19570" s="232" t="str">
        <f>CONCATENATE(SUM('Раздел 4'!AG183:AG183),"=",0)</f>
        <v>0=0</v>
      </c>
    </row>
    <row r="19571" spans="1:5" ht="42" hidden="1" customHeight="1">
      <c r="A19571" s="231" t="str">
        <f>IF((SUM('Раздел 4'!AG184:AG184)=0),"","Неверно!")</f>
        <v/>
      </c>
      <c r="B19571" s="237" t="s">
        <v>32719</v>
      </c>
      <c r="C19571" s="232" t="s">
        <v>22383</v>
      </c>
      <c r="D19571" s="232" t="s">
        <v>21663</v>
      </c>
      <c r="E19571" s="232" t="str">
        <f>CONCATENATE(SUM('Раздел 4'!AG184:AG184),"=",0)</f>
        <v>0=0</v>
      </c>
    </row>
    <row r="19572" spans="1:5" ht="42" hidden="1" customHeight="1">
      <c r="A19572" s="231" t="str">
        <f>IF((SUM('Раздел 4'!AG185:AG185)=0),"","Неверно!")</f>
        <v/>
      </c>
      <c r="B19572" s="237" t="s">
        <v>32719</v>
      </c>
      <c r="C19572" s="232" t="s">
        <v>22384</v>
      </c>
      <c r="D19572" s="232" t="s">
        <v>21663</v>
      </c>
      <c r="E19572" s="232" t="str">
        <f>CONCATENATE(SUM('Раздел 4'!AG185:AG185),"=",0)</f>
        <v>0=0</v>
      </c>
    </row>
    <row r="19573" spans="1:5" ht="42" hidden="1" customHeight="1">
      <c r="A19573" s="231" t="str">
        <f>IF((SUM('Раздел 4'!AG186:AG186)=0),"","Неверно!")</f>
        <v/>
      </c>
      <c r="B19573" s="237" t="s">
        <v>32719</v>
      </c>
      <c r="C19573" s="232" t="s">
        <v>22385</v>
      </c>
      <c r="D19573" s="232" t="s">
        <v>21663</v>
      </c>
      <c r="E19573" s="232" t="str">
        <f>CONCATENATE(SUM('Раздел 4'!AG186:AG186),"=",0)</f>
        <v>0=0</v>
      </c>
    </row>
    <row r="19574" spans="1:5" ht="42" hidden="1" customHeight="1">
      <c r="A19574" s="231" t="str">
        <f>IF((SUM('Раздел 4'!AG187:AG187)=0),"","Неверно!")</f>
        <v/>
      </c>
      <c r="B19574" s="237" t="s">
        <v>32719</v>
      </c>
      <c r="C19574" s="232" t="s">
        <v>22386</v>
      </c>
      <c r="D19574" s="232" t="s">
        <v>21663</v>
      </c>
      <c r="E19574" s="232" t="str">
        <f>CONCATENATE(SUM('Раздел 4'!AG187:AG187),"=",0)</f>
        <v>0=0</v>
      </c>
    </row>
    <row r="19575" spans="1:5" ht="42" hidden="1" customHeight="1">
      <c r="A19575" s="231" t="str">
        <f>IF((SUM('Раздел 4'!AG26:AG26)=0),"","Неверно!")</f>
        <v/>
      </c>
      <c r="B19575" s="237" t="s">
        <v>32719</v>
      </c>
      <c r="C19575" s="232" t="s">
        <v>22387</v>
      </c>
      <c r="D19575" s="232" t="s">
        <v>21663</v>
      </c>
      <c r="E19575" s="232" t="str">
        <f>CONCATENATE(SUM('Раздел 4'!AG26:AG26),"=",0)</f>
        <v>0=0</v>
      </c>
    </row>
    <row r="19576" spans="1:5" ht="42" hidden="1" customHeight="1">
      <c r="A19576" s="231" t="str">
        <f>IF((SUM('Раздел 4'!AG188:AG188)=0),"","Неверно!")</f>
        <v/>
      </c>
      <c r="B19576" s="237" t="s">
        <v>32719</v>
      </c>
      <c r="C19576" s="232" t="s">
        <v>22388</v>
      </c>
      <c r="D19576" s="232" t="s">
        <v>21663</v>
      </c>
      <c r="E19576" s="232" t="str">
        <f>CONCATENATE(SUM('Раздел 4'!AG188:AG188),"=",0)</f>
        <v>0=0</v>
      </c>
    </row>
    <row r="19577" spans="1:5" ht="42" hidden="1" customHeight="1">
      <c r="A19577" s="231" t="str">
        <f>IF((SUM('Раздел 4'!AG189:AG189)=0),"","Неверно!")</f>
        <v/>
      </c>
      <c r="B19577" s="237" t="s">
        <v>32719</v>
      </c>
      <c r="C19577" s="232" t="s">
        <v>22389</v>
      </c>
      <c r="D19577" s="232" t="s">
        <v>21663</v>
      </c>
      <c r="E19577" s="232" t="str">
        <f>CONCATENATE(SUM('Раздел 4'!AG189:AG189),"=",0)</f>
        <v>0=0</v>
      </c>
    </row>
    <row r="19578" spans="1:5" ht="42" hidden="1" customHeight="1">
      <c r="A19578" s="231" t="str">
        <f>IF((SUM('Раздел 4'!AG190:AG190)=0),"","Неверно!")</f>
        <v/>
      </c>
      <c r="B19578" s="237" t="s">
        <v>32719</v>
      </c>
      <c r="C19578" s="232" t="s">
        <v>22390</v>
      </c>
      <c r="D19578" s="232" t="s">
        <v>21663</v>
      </c>
      <c r="E19578" s="232" t="str">
        <f>CONCATENATE(SUM('Раздел 4'!AG190:AG190),"=",0)</f>
        <v>0=0</v>
      </c>
    </row>
    <row r="19579" spans="1:5" ht="42" hidden="1" customHeight="1">
      <c r="A19579" s="231" t="str">
        <f>IF((SUM('Раздел 4'!AG191:AG191)=0),"","Неверно!")</f>
        <v/>
      </c>
      <c r="B19579" s="237" t="s">
        <v>32719</v>
      </c>
      <c r="C19579" s="232" t="s">
        <v>22391</v>
      </c>
      <c r="D19579" s="232" t="s">
        <v>21663</v>
      </c>
      <c r="E19579" s="232" t="str">
        <f>CONCATENATE(SUM('Раздел 4'!AG191:AG191),"=",0)</f>
        <v>0=0</v>
      </c>
    </row>
    <row r="19580" spans="1:5" ht="42" hidden="1" customHeight="1">
      <c r="A19580" s="231" t="str">
        <f>IF((SUM('Раздел 4'!AG192:AG192)=0),"","Неверно!")</f>
        <v/>
      </c>
      <c r="B19580" s="237" t="s">
        <v>32719</v>
      </c>
      <c r="C19580" s="232" t="s">
        <v>22392</v>
      </c>
      <c r="D19580" s="232" t="s">
        <v>21663</v>
      </c>
      <c r="E19580" s="232" t="str">
        <f>CONCATENATE(SUM('Раздел 4'!AG192:AG192),"=",0)</f>
        <v>0=0</v>
      </c>
    </row>
    <row r="19581" spans="1:5" ht="42" hidden="1" customHeight="1">
      <c r="A19581" s="231" t="str">
        <f>IF((SUM('Раздел 4'!AG27:AG27)=0),"","Неверно!")</f>
        <v/>
      </c>
      <c r="B19581" s="237" t="s">
        <v>32719</v>
      </c>
      <c r="C19581" s="232" t="s">
        <v>22393</v>
      </c>
      <c r="D19581" s="232" t="s">
        <v>21663</v>
      </c>
      <c r="E19581" s="232" t="str">
        <f>CONCATENATE(SUM('Раздел 4'!AG27:AG27),"=",0)</f>
        <v>0=0</v>
      </c>
    </row>
    <row r="19582" spans="1:5" ht="42" hidden="1" customHeight="1">
      <c r="A19582" s="231" t="str">
        <f>IF((SUM('Раздел 4'!AG28:AG28)=0),"","Неверно!")</f>
        <v/>
      </c>
      <c r="B19582" s="237" t="s">
        <v>32719</v>
      </c>
      <c r="C19582" s="232" t="s">
        <v>22394</v>
      </c>
      <c r="D19582" s="232" t="s">
        <v>21663</v>
      </c>
      <c r="E19582" s="232" t="str">
        <f>CONCATENATE(SUM('Раздел 4'!AG28:AG28),"=",0)</f>
        <v>0=0</v>
      </c>
    </row>
    <row r="19583" spans="1:5" ht="42" hidden="1" customHeight="1">
      <c r="A19583" s="231" t="str">
        <f>IF((SUM('Раздел 4'!AG29:AG29)=0),"","Неверно!")</f>
        <v/>
      </c>
      <c r="B19583" s="237" t="s">
        <v>32719</v>
      </c>
      <c r="C19583" s="232" t="s">
        <v>22395</v>
      </c>
      <c r="D19583" s="232" t="s">
        <v>21663</v>
      </c>
      <c r="E19583" s="232" t="str">
        <f>CONCATENATE(SUM('Раздел 4'!AG29:AG29),"=",0)</f>
        <v>0=0</v>
      </c>
    </row>
    <row r="19584" spans="1:5" ht="42" hidden="1" customHeight="1">
      <c r="A19584" s="231" t="str">
        <f>IF((SUM('Раздел 4'!AG30:AG30)=0),"","Неверно!")</f>
        <v/>
      </c>
      <c r="B19584" s="237" t="s">
        <v>32719</v>
      </c>
      <c r="C19584" s="232" t="s">
        <v>22396</v>
      </c>
      <c r="D19584" s="232" t="s">
        <v>21663</v>
      </c>
      <c r="E19584" s="232" t="str">
        <f>CONCATENATE(SUM('Раздел 4'!AG30:AG30),"=",0)</f>
        <v>0=0</v>
      </c>
    </row>
    <row r="19585" spans="1:5" ht="42" hidden="1" customHeight="1">
      <c r="A19585" s="231" t="str">
        <f>IF((SUM('Раздел 4'!AG31:AG31)=0),"","Неверно!")</f>
        <v/>
      </c>
      <c r="B19585" s="237" t="s">
        <v>32719</v>
      </c>
      <c r="C19585" s="232" t="s">
        <v>22397</v>
      </c>
      <c r="D19585" s="232" t="s">
        <v>21663</v>
      </c>
      <c r="E19585" s="232" t="str">
        <f>CONCATENATE(SUM('Раздел 4'!AG31:AG31),"=",0)</f>
        <v>0=0</v>
      </c>
    </row>
    <row r="19586" spans="1:5" ht="42" hidden="1" customHeight="1">
      <c r="A19586" s="231" t="str">
        <f>IF((SUM('Раздел 4'!AG32:AG32)=0),"","Неверно!")</f>
        <v/>
      </c>
      <c r="B19586" s="237" t="s">
        <v>32719</v>
      </c>
      <c r="C19586" s="232" t="s">
        <v>22398</v>
      </c>
      <c r="D19586" s="232" t="s">
        <v>21663</v>
      </c>
      <c r="E19586" s="232" t="str">
        <f>CONCATENATE(SUM('Раздел 4'!AG32:AG32),"=",0)</f>
        <v>0=0</v>
      </c>
    </row>
    <row r="19587" spans="1:5" ht="42" hidden="1" customHeight="1">
      <c r="A19587" s="231" t="str">
        <f>IF((SUM('Раздел 4'!AG33:AG33)=0),"","Неверно!")</f>
        <v/>
      </c>
      <c r="B19587" s="237" t="s">
        <v>32719</v>
      </c>
      <c r="C19587" s="232" t="s">
        <v>22399</v>
      </c>
      <c r="D19587" s="232" t="s">
        <v>21663</v>
      </c>
      <c r="E19587" s="232" t="str">
        <f>CONCATENATE(SUM('Раздел 4'!AG33:AG33),"=",0)</f>
        <v>0=0</v>
      </c>
    </row>
    <row r="19588" spans="1:5" ht="42" hidden="1" customHeight="1">
      <c r="A19588" s="231" t="str">
        <f>IF((SUM('Раздел 4'!AG34:AG34)=0),"","Неверно!")</f>
        <v/>
      </c>
      <c r="B19588" s="237" t="s">
        <v>32719</v>
      </c>
      <c r="C19588" s="232" t="s">
        <v>22400</v>
      </c>
      <c r="D19588" s="232" t="s">
        <v>21663</v>
      </c>
      <c r="E19588" s="232" t="str">
        <f>CONCATENATE(SUM('Раздел 4'!AG34:AG34),"=",0)</f>
        <v>0=0</v>
      </c>
    </row>
    <row r="19589" spans="1:5" ht="42" hidden="1" customHeight="1">
      <c r="A19589" s="231" t="str">
        <f>IF((SUM('Раздел 4'!AG35:AG35)=0),"","Неверно!")</f>
        <v/>
      </c>
      <c r="B19589" s="237" t="s">
        <v>32719</v>
      </c>
      <c r="C19589" s="232" t="s">
        <v>22401</v>
      </c>
      <c r="D19589" s="232" t="s">
        <v>21663</v>
      </c>
      <c r="E19589" s="232" t="str">
        <f>CONCATENATE(SUM('Раздел 4'!AG35:AG35),"=",0)</f>
        <v>0=0</v>
      </c>
    </row>
    <row r="19590" spans="1:5" ht="42" hidden="1" customHeight="1">
      <c r="A19590" s="231" t="str">
        <f>IF((SUM('Раздел 4'!AG36:AG36)=0),"","Неверно!")</f>
        <v/>
      </c>
      <c r="B19590" s="237" t="s">
        <v>32719</v>
      </c>
      <c r="C19590" s="232" t="s">
        <v>22402</v>
      </c>
      <c r="D19590" s="232" t="s">
        <v>21663</v>
      </c>
      <c r="E19590" s="232" t="str">
        <f>CONCATENATE(SUM('Раздел 4'!AG36:AG36),"=",0)</f>
        <v>0=0</v>
      </c>
    </row>
    <row r="19591" spans="1:5" ht="42" hidden="1" customHeight="1">
      <c r="A19591" s="231" t="str">
        <f>IF((SUM('Раздел 4'!AG37:AG37)=0),"","Неверно!")</f>
        <v/>
      </c>
      <c r="B19591" s="237" t="s">
        <v>32719</v>
      </c>
      <c r="C19591" s="232" t="s">
        <v>22403</v>
      </c>
      <c r="D19591" s="232" t="s">
        <v>21663</v>
      </c>
      <c r="E19591" s="232" t="str">
        <f>CONCATENATE(SUM('Раздел 4'!AG37:AG37),"=",0)</f>
        <v>0=0</v>
      </c>
    </row>
    <row r="19592" spans="1:5" ht="42" hidden="1" customHeight="1">
      <c r="A19592" s="231" t="str">
        <f>IF((SUM('Раздел 4'!AG38:AG38)=0),"","Неверно!")</f>
        <v/>
      </c>
      <c r="B19592" s="237" t="s">
        <v>32719</v>
      </c>
      <c r="C19592" s="232" t="s">
        <v>22404</v>
      </c>
      <c r="D19592" s="232" t="s">
        <v>21663</v>
      </c>
      <c r="E19592" s="232" t="str">
        <f>CONCATENATE(SUM('Раздел 4'!AG38:AG38),"=",0)</f>
        <v>0=0</v>
      </c>
    </row>
    <row r="19593" spans="1:5" ht="42" hidden="1" customHeight="1">
      <c r="A19593" s="231" t="str">
        <f>IF((SUM('Раздел 4'!AG39:AG39)=0),"","Неверно!")</f>
        <v/>
      </c>
      <c r="B19593" s="237" t="s">
        <v>32719</v>
      </c>
      <c r="C19593" s="232" t="s">
        <v>22405</v>
      </c>
      <c r="D19593" s="232" t="s">
        <v>21663</v>
      </c>
      <c r="E19593" s="232" t="str">
        <f>CONCATENATE(SUM('Раздел 4'!AG39:AG39),"=",0)</f>
        <v>0=0</v>
      </c>
    </row>
    <row r="19594" spans="1:5" ht="42" hidden="1" customHeight="1">
      <c r="A19594" s="231" t="str">
        <f>IF((SUM('Раздел 4'!AG40:AG40)=0),"","Неверно!")</f>
        <v/>
      </c>
      <c r="B19594" s="237" t="s">
        <v>32719</v>
      </c>
      <c r="C19594" s="232" t="s">
        <v>22406</v>
      </c>
      <c r="D19594" s="232" t="s">
        <v>21663</v>
      </c>
      <c r="E19594" s="232" t="str">
        <f>CONCATENATE(SUM('Раздел 4'!AG40:AG40),"=",0)</f>
        <v>0=0</v>
      </c>
    </row>
    <row r="19595" spans="1:5" ht="42" hidden="1" customHeight="1">
      <c r="A19595" s="231" t="str">
        <f>IF((SUM('Раздел 4'!AG41:AG41)=0),"","Неверно!")</f>
        <v/>
      </c>
      <c r="B19595" s="237" t="s">
        <v>32719</v>
      </c>
      <c r="C19595" s="232" t="s">
        <v>22407</v>
      </c>
      <c r="D19595" s="232" t="s">
        <v>21663</v>
      </c>
      <c r="E19595" s="232" t="str">
        <f>CONCATENATE(SUM('Раздел 4'!AG41:AG41),"=",0)</f>
        <v>0=0</v>
      </c>
    </row>
    <row r="19596" spans="1:5" ht="42" hidden="1" customHeight="1">
      <c r="A19596" s="231" t="str">
        <f>IF((SUM('Раздел 4'!AG42:AG42)=0),"","Неверно!")</f>
        <v/>
      </c>
      <c r="B19596" s="237" t="s">
        <v>32719</v>
      </c>
      <c r="C19596" s="232" t="s">
        <v>22408</v>
      </c>
      <c r="D19596" s="232" t="s">
        <v>21663</v>
      </c>
      <c r="E19596" s="232" t="str">
        <f>CONCATENATE(SUM('Раздел 4'!AG42:AG42),"=",0)</f>
        <v>0=0</v>
      </c>
    </row>
    <row r="19597" spans="1:5" ht="42" hidden="1" customHeight="1">
      <c r="A19597" s="231" t="str">
        <f>IF((SUM('Раздел 4'!AG43:AG43)=0),"","Неверно!")</f>
        <v/>
      </c>
      <c r="B19597" s="237" t="s">
        <v>32719</v>
      </c>
      <c r="C19597" s="232" t="s">
        <v>22409</v>
      </c>
      <c r="D19597" s="232" t="s">
        <v>21663</v>
      </c>
      <c r="E19597" s="232" t="str">
        <f>CONCATENATE(SUM('Раздел 4'!AG43:AG43),"=",0)</f>
        <v>0=0</v>
      </c>
    </row>
    <row r="19598" spans="1:5" ht="42" hidden="1" customHeight="1">
      <c r="A19598" s="231" t="str">
        <f>IF((SUM('Раздел 4'!AG44:AG44)=0),"","Неверно!")</f>
        <v/>
      </c>
      <c r="B19598" s="237" t="s">
        <v>32719</v>
      </c>
      <c r="C19598" s="232" t="s">
        <v>22410</v>
      </c>
      <c r="D19598" s="232" t="s">
        <v>21663</v>
      </c>
      <c r="E19598" s="232" t="str">
        <f>CONCATENATE(SUM('Раздел 4'!AG44:AG44),"=",0)</f>
        <v>0=0</v>
      </c>
    </row>
    <row r="19599" spans="1:5" ht="42" hidden="1" customHeight="1">
      <c r="A19599" s="231" t="str">
        <f>IF((SUM('Раздел 4'!AG45:AG45)=0),"","Неверно!")</f>
        <v/>
      </c>
      <c r="B19599" s="237" t="s">
        <v>32719</v>
      </c>
      <c r="C19599" s="232" t="s">
        <v>22411</v>
      </c>
      <c r="D19599" s="232" t="s">
        <v>21663</v>
      </c>
      <c r="E19599" s="232" t="str">
        <f>CONCATENATE(SUM('Раздел 4'!AG45:AG45),"=",0)</f>
        <v>0=0</v>
      </c>
    </row>
    <row r="19600" spans="1:5" ht="42" hidden="1" customHeight="1">
      <c r="A19600" s="231" t="str">
        <f>IF((SUM('Раздел 4'!AG46:AG46)=0),"","Неверно!")</f>
        <v/>
      </c>
      <c r="B19600" s="237" t="s">
        <v>32719</v>
      </c>
      <c r="C19600" s="232" t="s">
        <v>22412</v>
      </c>
      <c r="D19600" s="232" t="s">
        <v>21663</v>
      </c>
      <c r="E19600" s="232" t="str">
        <f>CONCATENATE(SUM('Раздел 4'!AG46:AG46),"=",0)</f>
        <v>0=0</v>
      </c>
    </row>
    <row r="19601" spans="1:5" ht="42" hidden="1" customHeight="1">
      <c r="A19601" s="231" t="str">
        <f>IF((SUM('Раздел 4'!AG47:AG47)=0),"","Неверно!")</f>
        <v/>
      </c>
      <c r="B19601" s="237" t="s">
        <v>32719</v>
      </c>
      <c r="C19601" s="232" t="s">
        <v>22413</v>
      </c>
      <c r="D19601" s="232" t="s">
        <v>21663</v>
      </c>
      <c r="E19601" s="232" t="str">
        <f>CONCATENATE(SUM('Раздел 4'!AG47:AG47),"=",0)</f>
        <v>0=0</v>
      </c>
    </row>
    <row r="19602" spans="1:5" ht="42" hidden="1" customHeight="1">
      <c r="A19602" s="231" t="str">
        <f>IF((SUM('Раздел 4'!AG48:AG48)=0),"","Неверно!")</f>
        <v/>
      </c>
      <c r="B19602" s="237" t="s">
        <v>32719</v>
      </c>
      <c r="C19602" s="232" t="s">
        <v>22414</v>
      </c>
      <c r="D19602" s="232" t="s">
        <v>21663</v>
      </c>
      <c r="E19602" s="232" t="str">
        <f>CONCATENATE(SUM('Раздел 4'!AG48:AG48),"=",0)</f>
        <v>0=0</v>
      </c>
    </row>
    <row r="19603" spans="1:5" ht="42" hidden="1" customHeight="1">
      <c r="A19603" s="231" t="str">
        <f>IF((SUM('Раздел 4'!AG49:AG49)=0),"","Неверно!")</f>
        <v/>
      </c>
      <c r="B19603" s="237" t="s">
        <v>32719</v>
      </c>
      <c r="C19603" s="232" t="s">
        <v>22415</v>
      </c>
      <c r="D19603" s="232" t="s">
        <v>21663</v>
      </c>
      <c r="E19603" s="232" t="str">
        <f>CONCATENATE(SUM('Раздел 4'!AG49:AG49),"=",0)</f>
        <v>0=0</v>
      </c>
    </row>
    <row r="19604" spans="1:5" ht="42" hidden="1" customHeight="1">
      <c r="A19604" s="231" t="str">
        <f>IF((SUM('Раздел 4'!AG50:AG50)=0),"","Неверно!")</f>
        <v/>
      </c>
      <c r="B19604" s="237" t="s">
        <v>32719</v>
      </c>
      <c r="C19604" s="232" t="s">
        <v>22416</v>
      </c>
      <c r="D19604" s="232" t="s">
        <v>21663</v>
      </c>
      <c r="E19604" s="232" t="str">
        <f>CONCATENATE(SUM('Раздел 4'!AG50:AG50),"=",0)</f>
        <v>0=0</v>
      </c>
    </row>
    <row r="19605" spans="1:5" ht="42" hidden="1" customHeight="1">
      <c r="A19605" s="231" t="str">
        <f>IF((SUM('Раздел 4'!AG51:AG51)=0),"","Неверно!")</f>
        <v/>
      </c>
      <c r="B19605" s="237" t="s">
        <v>32719</v>
      </c>
      <c r="C19605" s="232" t="s">
        <v>22417</v>
      </c>
      <c r="D19605" s="232" t="s">
        <v>21663</v>
      </c>
      <c r="E19605" s="232" t="str">
        <f>CONCATENATE(SUM('Раздел 4'!AG51:AG51),"=",0)</f>
        <v>0=0</v>
      </c>
    </row>
    <row r="19606" spans="1:5" ht="42" hidden="1" customHeight="1">
      <c r="A19606" s="231" t="str">
        <f>IF((SUM('Раздел 4'!AG52:AG52)=0),"","Неверно!")</f>
        <v/>
      </c>
      <c r="B19606" s="237" t="s">
        <v>32719</v>
      </c>
      <c r="C19606" s="232" t="s">
        <v>22418</v>
      </c>
      <c r="D19606" s="232" t="s">
        <v>21663</v>
      </c>
      <c r="E19606" s="232" t="str">
        <f>CONCATENATE(SUM('Раздел 4'!AG52:AG52),"=",0)</f>
        <v>0=0</v>
      </c>
    </row>
    <row r="19607" spans="1:5" ht="42" hidden="1" customHeight="1">
      <c r="A19607" s="231" t="str">
        <f>IF((SUM('Раздел 4'!AG53:AG53)=0),"","Неверно!")</f>
        <v/>
      </c>
      <c r="B19607" s="237" t="s">
        <v>32719</v>
      </c>
      <c r="C19607" s="232" t="s">
        <v>22419</v>
      </c>
      <c r="D19607" s="232" t="s">
        <v>21663</v>
      </c>
      <c r="E19607" s="232" t="str">
        <f>CONCATENATE(SUM('Раздел 4'!AG53:AG53),"=",0)</f>
        <v>0=0</v>
      </c>
    </row>
    <row r="19608" spans="1:5" ht="42" hidden="1" customHeight="1">
      <c r="A19608" s="231" t="str">
        <f>IF((SUM('Раздел 4'!AG54:AG54)=0),"","Неверно!")</f>
        <v/>
      </c>
      <c r="B19608" s="237" t="s">
        <v>32719</v>
      </c>
      <c r="C19608" s="232" t="s">
        <v>22420</v>
      </c>
      <c r="D19608" s="232" t="s">
        <v>21663</v>
      </c>
      <c r="E19608" s="232" t="str">
        <f>CONCATENATE(SUM('Раздел 4'!AG54:AG54),"=",0)</f>
        <v>0=0</v>
      </c>
    </row>
    <row r="19609" spans="1:5" ht="42" hidden="1" customHeight="1">
      <c r="A19609" s="231" t="str">
        <f>IF((SUM('Раздел 4'!AG55:AG55)=0),"","Неверно!")</f>
        <v/>
      </c>
      <c r="B19609" s="237" t="s">
        <v>32719</v>
      </c>
      <c r="C19609" s="232" t="s">
        <v>22421</v>
      </c>
      <c r="D19609" s="232" t="s">
        <v>21663</v>
      </c>
      <c r="E19609" s="232" t="str">
        <f>CONCATENATE(SUM('Раздел 4'!AG55:AG55),"=",0)</f>
        <v>0=0</v>
      </c>
    </row>
    <row r="19610" spans="1:5" ht="42" hidden="1" customHeight="1">
      <c r="A19610" s="231" t="str">
        <f>IF((SUM('Раздел 4'!AG56:AG56)=0),"","Неверно!")</f>
        <v/>
      </c>
      <c r="B19610" s="237" t="s">
        <v>32719</v>
      </c>
      <c r="C19610" s="232" t="s">
        <v>22422</v>
      </c>
      <c r="D19610" s="232" t="s">
        <v>21663</v>
      </c>
      <c r="E19610" s="232" t="str">
        <f>CONCATENATE(SUM('Раздел 4'!AG56:AG56),"=",0)</f>
        <v>0=0</v>
      </c>
    </row>
    <row r="19611" spans="1:5" ht="42" hidden="1" customHeight="1">
      <c r="A19611" s="231" t="str">
        <f>IF((SUM('Раздел 4'!AG57:AG57)=0),"","Неверно!")</f>
        <v/>
      </c>
      <c r="B19611" s="237" t="s">
        <v>32719</v>
      </c>
      <c r="C19611" s="232" t="s">
        <v>22423</v>
      </c>
      <c r="D19611" s="232" t="s">
        <v>21663</v>
      </c>
      <c r="E19611" s="232" t="str">
        <f>CONCATENATE(SUM('Раздел 4'!AG57:AG57),"=",0)</f>
        <v>0=0</v>
      </c>
    </row>
    <row r="19612" spans="1:5" ht="42" hidden="1" customHeight="1">
      <c r="A19612" s="231" t="str">
        <f>IF((SUM('Раздел 4'!AG58:AG58)=0),"","Неверно!")</f>
        <v/>
      </c>
      <c r="B19612" s="237" t="s">
        <v>32719</v>
      </c>
      <c r="C19612" s="232" t="s">
        <v>22424</v>
      </c>
      <c r="D19612" s="232" t="s">
        <v>21663</v>
      </c>
      <c r="E19612" s="232" t="str">
        <f>CONCATENATE(SUM('Раздел 4'!AG58:AG58),"=",0)</f>
        <v>0=0</v>
      </c>
    </row>
    <row r="19613" spans="1:5" ht="42" hidden="1" customHeight="1">
      <c r="A19613" s="231" t="str">
        <f>IF((SUM('Раздел 4'!AG59:AG59)=0),"","Неверно!")</f>
        <v/>
      </c>
      <c r="B19613" s="237" t="s">
        <v>32719</v>
      </c>
      <c r="C19613" s="232" t="s">
        <v>22425</v>
      </c>
      <c r="D19613" s="232" t="s">
        <v>21663</v>
      </c>
      <c r="E19613" s="232" t="str">
        <f>CONCATENATE(SUM('Раздел 4'!AG59:AG59),"=",0)</f>
        <v>0=0</v>
      </c>
    </row>
    <row r="19614" spans="1:5" ht="42" hidden="1" customHeight="1">
      <c r="A19614" s="231" t="str">
        <f>IF((SUM('Раздел 4'!AG60:AG60)=0),"","Неверно!")</f>
        <v/>
      </c>
      <c r="B19614" s="237" t="s">
        <v>32719</v>
      </c>
      <c r="C19614" s="232" t="s">
        <v>22426</v>
      </c>
      <c r="D19614" s="232" t="s">
        <v>21663</v>
      </c>
      <c r="E19614" s="232" t="str">
        <f>CONCATENATE(SUM('Раздел 4'!AG60:AG60),"=",0)</f>
        <v>0=0</v>
      </c>
    </row>
    <row r="19615" spans="1:5" ht="42" hidden="1" customHeight="1">
      <c r="A19615" s="231" t="str">
        <f>IF((SUM('Раздел 4'!AG61:AG61)=0),"","Неверно!")</f>
        <v/>
      </c>
      <c r="B19615" s="237" t="s">
        <v>32719</v>
      </c>
      <c r="C19615" s="232" t="s">
        <v>22427</v>
      </c>
      <c r="D19615" s="232" t="s">
        <v>21663</v>
      </c>
      <c r="E19615" s="232" t="str">
        <f>CONCATENATE(SUM('Раздел 4'!AG61:AG61),"=",0)</f>
        <v>0=0</v>
      </c>
    </row>
    <row r="19616" spans="1:5" ht="42" hidden="1" customHeight="1">
      <c r="A19616" s="231" t="str">
        <f>IF((SUM('Раздел 4'!AG62:AG62)=0),"","Неверно!")</f>
        <v/>
      </c>
      <c r="B19616" s="237" t="s">
        <v>32719</v>
      </c>
      <c r="C19616" s="232" t="s">
        <v>22428</v>
      </c>
      <c r="D19616" s="232" t="s">
        <v>21663</v>
      </c>
      <c r="E19616" s="232" t="str">
        <f>CONCATENATE(SUM('Раздел 4'!AG62:AG62),"=",0)</f>
        <v>0=0</v>
      </c>
    </row>
    <row r="19617" spans="1:5" ht="42" hidden="1" customHeight="1">
      <c r="A19617" s="231" t="str">
        <f>IF((SUM('Раздел 4'!AG63:AG63)=0),"","Неверно!")</f>
        <v/>
      </c>
      <c r="B19617" s="237" t="s">
        <v>32719</v>
      </c>
      <c r="C19617" s="232" t="s">
        <v>22429</v>
      </c>
      <c r="D19617" s="232" t="s">
        <v>21663</v>
      </c>
      <c r="E19617" s="232" t="str">
        <f>CONCATENATE(SUM('Раздел 4'!AG63:AG63),"=",0)</f>
        <v>0=0</v>
      </c>
    </row>
    <row r="19618" spans="1:5" ht="42" hidden="1" customHeight="1">
      <c r="A19618" s="231" t="str">
        <f>IF((SUM('Раздел 4'!AG64:AG64)=0),"","Неверно!")</f>
        <v/>
      </c>
      <c r="B19618" s="237" t="s">
        <v>32719</v>
      </c>
      <c r="C19618" s="232" t="s">
        <v>22430</v>
      </c>
      <c r="D19618" s="232" t="s">
        <v>21663</v>
      </c>
      <c r="E19618" s="232" t="str">
        <f>CONCATENATE(SUM('Раздел 4'!AG64:AG64),"=",0)</f>
        <v>0=0</v>
      </c>
    </row>
    <row r="19619" spans="1:5" ht="42" hidden="1" customHeight="1">
      <c r="A19619" s="231" t="str">
        <f>IF((SUM('Раздел 4'!AG65:AG65)=0),"","Неверно!")</f>
        <v/>
      </c>
      <c r="B19619" s="237" t="s">
        <v>32719</v>
      </c>
      <c r="C19619" s="232" t="s">
        <v>22431</v>
      </c>
      <c r="D19619" s="232" t="s">
        <v>21663</v>
      </c>
      <c r="E19619" s="232" t="str">
        <f>CONCATENATE(SUM('Раздел 4'!AG65:AG65),"=",0)</f>
        <v>0=0</v>
      </c>
    </row>
    <row r="19620" spans="1:5" ht="42" hidden="1" customHeight="1">
      <c r="A19620" s="231" t="str">
        <f>IF((SUM('Раздел 4'!AG66:AG66)=0),"","Неверно!")</f>
        <v/>
      </c>
      <c r="B19620" s="237" t="s">
        <v>32719</v>
      </c>
      <c r="C19620" s="232" t="s">
        <v>22432</v>
      </c>
      <c r="D19620" s="232" t="s">
        <v>21663</v>
      </c>
      <c r="E19620" s="232" t="str">
        <f>CONCATENATE(SUM('Раздел 4'!AG66:AG66),"=",0)</f>
        <v>0=0</v>
      </c>
    </row>
    <row r="19621" spans="1:5" ht="42" hidden="1" customHeight="1">
      <c r="A19621" s="231" t="str">
        <f>IF((SUM('Раздел 4'!AG67:AG67)=0),"","Неверно!")</f>
        <v/>
      </c>
      <c r="B19621" s="237" t="s">
        <v>32719</v>
      </c>
      <c r="C19621" s="232" t="s">
        <v>22433</v>
      </c>
      <c r="D19621" s="232" t="s">
        <v>21663</v>
      </c>
      <c r="E19621" s="232" t="str">
        <f>CONCATENATE(SUM('Раздел 4'!AG67:AG67),"=",0)</f>
        <v>0=0</v>
      </c>
    </row>
    <row r="19622" spans="1:5" ht="42" hidden="1" customHeight="1">
      <c r="A19622" s="231" t="str">
        <f>IF((SUM('Раздел 4'!AG68:AG68)=0),"","Неверно!")</f>
        <v/>
      </c>
      <c r="B19622" s="237" t="s">
        <v>32719</v>
      </c>
      <c r="C19622" s="232" t="s">
        <v>22434</v>
      </c>
      <c r="D19622" s="232" t="s">
        <v>21663</v>
      </c>
      <c r="E19622" s="232" t="str">
        <f>CONCATENATE(SUM('Раздел 4'!AG68:AG68),"=",0)</f>
        <v>0=0</v>
      </c>
    </row>
    <row r="19623" spans="1:5" ht="42" hidden="1" customHeight="1">
      <c r="A19623" s="231" t="str">
        <f>IF((SUM('Раздел 4'!AG69:AG69)=0),"","Неверно!")</f>
        <v/>
      </c>
      <c r="B19623" s="237" t="s">
        <v>32719</v>
      </c>
      <c r="C19623" s="232" t="s">
        <v>22435</v>
      </c>
      <c r="D19623" s="232" t="s">
        <v>21663</v>
      </c>
      <c r="E19623" s="232" t="str">
        <f>CONCATENATE(SUM('Раздел 4'!AG69:AG69),"=",0)</f>
        <v>0=0</v>
      </c>
    </row>
    <row r="19624" spans="1:5" ht="42" hidden="1" customHeight="1">
      <c r="A19624" s="231" t="str">
        <f>IF((SUM('Раздел 4'!AG70:AG70)=0),"","Неверно!")</f>
        <v/>
      </c>
      <c r="B19624" s="237" t="s">
        <v>32719</v>
      </c>
      <c r="C19624" s="232" t="s">
        <v>22436</v>
      </c>
      <c r="D19624" s="232" t="s">
        <v>21663</v>
      </c>
      <c r="E19624" s="232" t="str">
        <f>CONCATENATE(SUM('Раздел 4'!AG70:AG70),"=",0)</f>
        <v>0=0</v>
      </c>
    </row>
    <row r="19625" spans="1:5" ht="42" hidden="1" customHeight="1">
      <c r="A19625" s="231" t="str">
        <f>IF((SUM('Раздел 4'!AG71:AG71)=0),"","Неверно!")</f>
        <v/>
      </c>
      <c r="B19625" s="237" t="s">
        <v>32719</v>
      </c>
      <c r="C19625" s="232" t="s">
        <v>22437</v>
      </c>
      <c r="D19625" s="232" t="s">
        <v>21663</v>
      </c>
      <c r="E19625" s="232" t="str">
        <f>CONCATENATE(SUM('Раздел 4'!AG71:AG71),"=",0)</f>
        <v>0=0</v>
      </c>
    </row>
    <row r="19626" spans="1:5" ht="42" hidden="1" customHeight="1">
      <c r="A19626" s="231" t="str">
        <f>IF((SUM('Раздел 4'!AG72:AG72)=0),"","Неверно!")</f>
        <v/>
      </c>
      <c r="B19626" s="237" t="s">
        <v>32719</v>
      </c>
      <c r="C19626" s="232" t="s">
        <v>22438</v>
      </c>
      <c r="D19626" s="232" t="s">
        <v>21663</v>
      </c>
      <c r="E19626" s="232" t="str">
        <f>CONCATENATE(SUM('Раздел 4'!AG72:AG72),"=",0)</f>
        <v>0=0</v>
      </c>
    </row>
    <row r="19627" spans="1:5" ht="42" hidden="1" customHeight="1">
      <c r="A19627" s="231" t="str">
        <f>IF((SUM('Раздел 4'!AG73:AG73)=0),"","Неверно!")</f>
        <v/>
      </c>
      <c r="B19627" s="237" t="s">
        <v>32719</v>
      </c>
      <c r="C19627" s="232" t="s">
        <v>22439</v>
      </c>
      <c r="D19627" s="232" t="s">
        <v>21663</v>
      </c>
      <c r="E19627" s="232" t="str">
        <f>CONCATENATE(SUM('Раздел 4'!AG73:AG73),"=",0)</f>
        <v>0=0</v>
      </c>
    </row>
    <row r="19628" spans="1:5" ht="42" hidden="1" customHeight="1">
      <c r="A19628" s="231" t="str">
        <f>IF((SUM('Раздел 4'!AG74:AG74)=0),"","Неверно!")</f>
        <v/>
      </c>
      <c r="B19628" s="237" t="s">
        <v>32719</v>
      </c>
      <c r="C19628" s="232" t="s">
        <v>22440</v>
      </c>
      <c r="D19628" s="232" t="s">
        <v>21663</v>
      </c>
      <c r="E19628" s="232" t="str">
        <f>CONCATENATE(SUM('Раздел 4'!AG74:AG74),"=",0)</f>
        <v>0=0</v>
      </c>
    </row>
    <row r="19629" spans="1:5" ht="42" hidden="1" customHeight="1">
      <c r="A19629" s="231" t="str">
        <f>IF((SUM('Раздел 4'!AG75:AG75)=0),"","Неверно!")</f>
        <v/>
      </c>
      <c r="B19629" s="237" t="s">
        <v>32719</v>
      </c>
      <c r="C19629" s="232" t="s">
        <v>22441</v>
      </c>
      <c r="D19629" s="232" t="s">
        <v>21663</v>
      </c>
      <c r="E19629" s="232" t="str">
        <f>CONCATENATE(SUM('Раздел 4'!AG75:AG75),"=",0)</f>
        <v>0=0</v>
      </c>
    </row>
    <row r="19630" spans="1:5" ht="42" hidden="1" customHeight="1">
      <c r="A19630" s="231" t="str">
        <f>IF((SUM('Раздел 4'!AG76:AG76)=0),"","Неверно!")</f>
        <v/>
      </c>
      <c r="B19630" s="237" t="s">
        <v>32719</v>
      </c>
      <c r="C19630" s="232" t="s">
        <v>22442</v>
      </c>
      <c r="D19630" s="232" t="s">
        <v>21663</v>
      </c>
      <c r="E19630" s="232" t="str">
        <f>CONCATENATE(SUM('Раздел 4'!AG76:AG76),"=",0)</f>
        <v>0=0</v>
      </c>
    </row>
    <row r="19631" spans="1:5" ht="42" hidden="1" customHeight="1">
      <c r="A19631" s="231" t="str">
        <f>IF((SUM('Раздел 4'!AG77:AG77)=0),"","Неверно!")</f>
        <v/>
      </c>
      <c r="B19631" s="237" t="s">
        <v>32719</v>
      </c>
      <c r="C19631" s="232" t="s">
        <v>22443</v>
      </c>
      <c r="D19631" s="232" t="s">
        <v>21663</v>
      </c>
      <c r="E19631" s="232" t="str">
        <f>CONCATENATE(SUM('Раздел 4'!AG77:AG77),"=",0)</f>
        <v>0=0</v>
      </c>
    </row>
    <row r="19632" spans="1:5" ht="42" hidden="1" customHeight="1">
      <c r="A19632" s="231" t="str">
        <f>IF((SUM('Раздел 4'!AG78:AG78)=0),"","Неверно!")</f>
        <v/>
      </c>
      <c r="B19632" s="237" t="s">
        <v>32719</v>
      </c>
      <c r="C19632" s="232" t="s">
        <v>22444</v>
      </c>
      <c r="D19632" s="232" t="s">
        <v>21663</v>
      </c>
      <c r="E19632" s="232" t="str">
        <f>CONCATENATE(SUM('Раздел 4'!AG78:AG78),"=",0)</f>
        <v>0=0</v>
      </c>
    </row>
    <row r="19633" spans="1:5" ht="42" hidden="1" customHeight="1">
      <c r="A19633" s="231" t="str">
        <f>IF((SUM('Раздел 4'!AG79:AG79)=0),"","Неверно!")</f>
        <v/>
      </c>
      <c r="B19633" s="237" t="s">
        <v>32719</v>
      </c>
      <c r="C19633" s="232" t="s">
        <v>22445</v>
      </c>
      <c r="D19633" s="232" t="s">
        <v>21663</v>
      </c>
      <c r="E19633" s="232" t="str">
        <f>CONCATENATE(SUM('Раздел 4'!AG79:AG79),"=",0)</f>
        <v>0=0</v>
      </c>
    </row>
    <row r="19634" spans="1:5" ht="42" hidden="1" customHeight="1">
      <c r="A19634" s="231" t="str">
        <f>IF((SUM('Раздел 4'!AG80:AG80)=0),"","Неверно!")</f>
        <v/>
      </c>
      <c r="B19634" s="237" t="s">
        <v>32719</v>
      </c>
      <c r="C19634" s="232" t="s">
        <v>22446</v>
      </c>
      <c r="D19634" s="232" t="s">
        <v>21663</v>
      </c>
      <c r="E19634" s="232" t="str">
        <f>CONCATENATE(SUM('Раздел 4'!AG80:AG80),"=",0)</f>
        <v>0=0</v>
      </c>
    </row>
    <row r="19635" spans="1:5" ht="42" hidden="1" customHeight="1">
      <c r="A19635" s="231" t="str">
        <f>IF((SUM('Раздел 4'!AG81:AG81)=0),"","Неверно!")</f>
        <v/>
      </c>
      <c r="B19635" s="237" t="s">
        <v>32719</v>
      </c>
      <c r="C19635" s="232" t="s">
        <v>22447</v>
      </c>
      <c r="D19635" s="232" t="s">
        <v>21663</v>
      </c>
      <c r="E19635" s="232" t="str">
        <f>CONCATENATE(SUM('Раздел 4'!AG81:AG81),"=",0)</f>
        <v>0=0</v>
      </c>
    </row>
    <row r="19636" spans="1:5" ht="42" hidden="1" customHeight="1">
      <c r="A19636" s="231" t="str">
        <f>IF((SUM('Раздел 4'!AG82:AG82)=0),"","Неверно!")</f>
        <v/>
      </c>
      <c r="B19636" s="237" t="s">
        <v>32719</v>
      </c>
      <c r="C19636" s="232" t="s">
        <v>22448</v>
      </c>
      <c r="D19636" s="232" t="s">
        <v>21663</v>
      </c>
      <c r="E19636" s="232" t="str">
        <f>CONCATENATE(SUM('Раздел 4'!AG82:AG82),"=",0)</f>
        <v>0=0</v>
      </c>
    </row>
    <row r="19637" spans="1:5" ht="42" hidden="1" customHeight="1">
      <c r="A19637" s="231" t="str">
        <f>IF((SUM('Раздел 4'!AG83:AG83)=0),"","Неверно!")</f>
        <v/>
      </c>
      <c r="B19637" s="237" t="s">
        <v>32719</v>
      </c>
      <c r="C19637" s="232" t="s">
        <v>22449</v>
      </c>
      <c r="D19637" s="232" t="s">
        <v>21663</v>
      </c>
      <c r="E19637" s="232" t="str">
        <f>CONCATENATE(SUM('Раздел 4'!AG83:AG83),"=",0)</f>
        <v>0=0</v>
      </c>
    </row>
    <row r="19638" spans="1:5" ht="42" hidden="1" customHeight="1">
      <c r="A19638" s="231" t="str">
        <f>IF((SUM('Раздел 4'!AG84:AG84)=0),"","Неверно!")</f>
        <v/>
      </c>
      <c r="B19638" s="237" t="s">
        <v>32719</v>
      </c>
      <c r="C19638" s="232" t="s">
        <v>22450</v>
      </c>
      <c r="D19638" s="232" t="s">
        <v>21663</v>
      </c>
      <c r="E19638" s="232" t="str">
        <f>CONCATENATE(SUM('Раздел 4'!AG84:AG84),"=",0)</f>
        <v>0=0</v>
      </c>
    </row>
    <row r="19639" spans="1:5" ht="42" hidden="1" customHeight="1">
      <c r="A19639" s="231" t="str">
        <f>IF((SUM('Раздел 4'!AG85:AG85)=0),"","Неверно!")</f>
        <v/>
      </c>
      <c r="B19639" s="237" t="s">
        <v>32719</v>
      </c>
      <c r="C19639" s="232" t="s">
        <v>22451</v>
      </c>
      <c r="D19639" s="232" t="s">
        <v>21663</v>
      </c>
      <c r="E19639" s="232" t="str">
        <f>CONCATENATE(SUM('Раздел 4'!AG85:AG85),"=",0)</f>
        <v>0=0</v>
      </c>
    </row>
    <row r="19640" spans="1:5" ht="42" hidden="1" customHeight="1">
      <c r="A19640" s="231" t="str">
        <f>IF((SUM('Раздел 4'!AG86:AG86)=0),"","Неверно!")</f>
        <v/>
      </c>
      <c r="B19640" s="237" t="s">
        <v>32719</v>
      </c>
      <c r="C19640" s="232" t="s">
        <v>22452</v>
      </c>
      <c r="D19640" s="232" t="s">
        <v>21663</v>
      </c>
      <c r="E19640" s="232" t="str">
        <f>CONCATENATE(SUM('Раздел 4'!AG86:AG86),"=",0)</f>
        <v>0=0</v>
      </c>
    </row>
    <row r="19641" spans="1:5" ht="42" hidden="1" customHeight="1">
      <c r="A19641" s="231" t="str">
        <f>IF((SUM('Раздел 4'!AG87:AG87)=0),"","Неверно!")</f>
        <v/>
      </c>
      <c r="B19641" s="237" t="s">
        <v>32719</v>
      </c>
      <c r="C19641" s="232" t="s">
        <v>22453</v>
      </c>
      <c r="D19641" s="232" t="s">
        <v>21663</v>
      </c>
      <c r="E19641" s="232" t="str">
        <f>CONCATENATE(SUM('Раздел 4'!AG87:AG87),"=",0)</f>
        <v>0=0</v>
      </c>
    </row>
    <row r="19642" spans="1:5" ht="42" hidden="1" customHeight="1">
      <c r="A19642" s="231" t="str">
        <f>IF((SUM('Раздел 4'!AG88:AG88)=0),"","Неверно!")</f>
        <v/>
      </c>
      <c r="B19642" s="237" t="s">
        <v>32719</v>
      </c>
      <c r="C19642" s="232" t="s">
        <v>22454</v>
      </c>
      <c r="D19642" s="232" t="s">
        <v>21663</v>
      </c>
      <c r="E19642" s="232" t="str">
        <f>CONCATENATE(SUM('Раздел 4'!AG88:AG88),"=",0)</f>
        <v>0=0</v>
      </c>
    </row>
    <row r="19643" spans="1:5" ht="42" hidden="1" customHeight="1">
      <c r="A19643" s="231" t="str">
        <f>IF((SUM('Раздел 4'!AG89:AG89)=0),"","Неверно!")</f>
        <v/>
      </c>
      <c r="B19643" s="237" t="s">
        <v>32719</v>
      </c>
      <c r="C19643" s="232" t="s">
        <v>22455</v>
      </c>
      <c r="D19643" s="232" t="s">
        <v>21663</v>
      </c>
      <c r="E19643" s="232" t="str">
        <f>CONCATENATE(SUM('Раздел 4'!AG89:AG89),"=",0)</f>
        <v>0=0</v>
      </c>
    </row>
    <row r="19644" spans="1:5" ht="42" hidden="1" customHeight="1">
      <c r="A19644" s="231" t="str">
        <f>IF((SUM('Раздел 4'!AG90:AG90)=0),"","Неверно!")</f>
        <v/>
      </c>
      <c r="B19644" s="237" t="s">
        <v>32719</v>
      </c>
      <c r="C19644" s="232" t="s">
        <v>22456</v>
      </c>
      <c r="D19644" s="232" t="s">
        <v>21663</v>
      </c>
      <c r="E19644" s="232" t="str">
        <f>CONCATENATE(SUM('Раздел 4'!AG90:AG90),"=",0)</f>
        <v>0=0</v>
      </c>
    </row>
    <row r="19645" spans="1:5" ht="42" hidden="1" customHeight="1">
      <c r="A19645" s="231" t="str">
        <f>IF((SUM('Раздел 4'!AG91:AG91)=0),"","Неверно!")</f>
        <v/>
      </c>
      <c r="B19645" s="237" t="s">
        <v>32719</v>
      </c>
      <c r="C19645" s="232" t="s">
        <v>22457</v>
      </c>
      <c r="D19645" s="232" t="s">
        <v>21663</v>
      </c>
      <c r="E19645" s="232" t="str">
        <f>CONCATENATE(SUM('Раздел 4'!AG91:AG91),"=",0)</f>
        <v>0=0</v>
      </c>
    </row>
    <row r="19646" spans="1:5" ht="42" hidden="1" customHeight="1">
      <c r="A19646" s="231" t="str">
        <f>IF((SUM('Раздел 4'!AG92:AG92)=0),"","Неверно!")</f>
        <v/>
      </c>
      <c r="B19646" s="237" t="s">
        <v>32719</v>
      </c>
      <c r="C19646" s="232" t="s">
        <v>22458</v>
      </c>
      <c r="D19646" s="232" t="s">
        <v>21663</v>
      </c>
      <c r="E19646" s="232" t="str">
        <f>CONCATENATE(SUM('Раздел 4'!AG92:AG92),"=",0)</f>
        <v>0=0</v>
      </c>
    </row>
    <row r="19647" spans="1:5" ht="42" hidden="1" customHeight="1">
      <c r="A19647" s="231" t="str">
        <f>IF((SUM('Раздел 4'!AG93:AG93)=0),"","Неверно!")</f>
        <v/>
      </c>
      <c r="B19647" s="237" t="s">
        <v>32719</v>
      </c>
      <c r="C19647" s="232" t="s">
        <v>22459</v>
      </c>
      <c r="D19647" s="232" t="s">
        <v>21663</v>
      </c>
      <c r="E19647" s="232" t="str">
        <f>CONCATENATE(SUM('Раздел 4'!AG93:AG93),"=",0)</f>
        <v>0=0</v>
      </c>
    </row>
    <row r="19648" spans="1:5" ht="42" hidden="1" customHeight="1">
      <c r="A19648" s="231" t="str">
        <f>IF((SUM('Раздел 4'!AG94:AG94)=0),"","Неверно!")</f>
        <v/>
      </c>
      <c r="B19648" s="237" t="s">
        <v>32719</v>
      </c>
      <c r="C19648" s="232" t="s">
        <v>22460</v>
      </c>
      <c r="D19648" s="232" t="s">
        <v>21663</v>
      </c>
      <c r="E19648" s="232" t="str">
        <f>CONCATENATE(SUM('Раздел 4'!AG94:AG94),"=",0)</f>
        <v>0=0</v>
      </c>
    </row>
    <row r="19649" spans="1:5" ht="42" hidden="1" customHeight="1">
      <c r="A19649" s="231" t="str">
        <f>IF((SUM('Раздел 4'!AG95:AG95)=0),"","Неверно!")</f>
        <v/>
      </c>
      <c r="B19649" s="237" t="s">
        <v>32719</v>
      </c>
      <c r="C19649" s="232" t="s">
        <v>22461</v>
      </c>
      <c r="D19649" s="232" t="s">
        <v>21663</v>
      </c>
      <c r="E19649" s="232" t="str">
        <f>CONCATENATE(SUM('Раздел 4'!AG95:AG95),"=",0)</f>
        <v>0=0</v>
      </c>
    </row>
    <row r="19650" spans="1:5" ht="42" hidden="1" customHeight="1">
      <c r="A19650" s="231" t="str">
        <f>IF((SUM('Раздел 4'!AG96:AG96)=0),"","Неверно!")</f>
        <v/>
      </c>
      <c r="B19650" s="237" t="s">
        <v>32719</v>
      </c>
      <c r="C19650" s="232" t="s">
        <v>22462</v>
      </c>
      <c r="D19650" s="232" t="s">
        <v>21663</v>
      </c>
      <c r="E19650" s="232" t="str">
        <f>CONCATENATE(SUM('Раздел 4'!AG96:AG96),"=",0)</f>
        <v>0=0</v>
      </c>
    </row>
    <row r="19651" spans="1:5" ht="42" hidden="1" customHeight="1">
      <c r="A19651" s="231" t="str">
        <f>IF((SUM('Раздел 4'!AG97:AG97)=0),"","Неверно!")</f>
        <v/>
      </c>
      <c r="B19651" s="237" t="s">
        <v>32719</v>
      </c>
      <c r="C19651" s="232" t="s">
        <v>22463</v>
      </c>
      <c r="D19651" s="232" t="s">
        <v>21663</v>
      </c>
      <c r="E19651" s="232" t="str">
        <f>CONCATENATE(SUM('Раздел 4'!AG97:AG97),"=",0)</f>
        <v>0=0</v>
      </c>
    </row>
    <row r="19652" spans="1:5" ht="42" hidden="1" customHeight="1">
      <c r="A19652" s="231" t="str">
        <f>IF((SUM('Раздел 4'!AG98:AG98)=0),"","Неверно!")</f>
        <v/>
      </c>
      <c r="B19652" s="237" t="s">
        <v>32719</v>
      </c>
      <c r="C19652" s="232" t="s">
        <v>22464</v>
      </c>
      <c r="D19652" s="232" t="s">
        <v>21663</v>
      </c>
      <c r="E19652" s="232" t="str">
        <f>CONCATENATE(SUM('Раздел 4'!AG98:AG98),"=",0)</f>
        <v>0=0</v>
      </c>
    </row>
    <row r="19653" spans="1:5" ht="42" hidden="1" customHeight="1">
      <c r="A19653" s="231" t="str">
        <f>IF((SUM('Раздел 4'!AG99:AG99)=0),"","Неверно!")</f>
        <v/>
      </c>
      <c r="B19653" s="237" t="s">
        <v>32719</v>
      </c>
      <c r="C19653" s="232" t="s">
        <v>22465</v>
      </c>
      <c r="D19653" s="232" t="s">
        <v>21663</v>
      </c>
      <c r="E19653" s="232" t="str">
        <f>CONCATENATE(SUM('Раздел 4'!AG99:AG99),"=",0)</f>
        <v>0=0</v>
      </c>
    </row>
    <row r="19654" spans="1:5" ht="42" hidden="1" customHeight="1">
      <c r="A19654" s="231" t="str">
        <f>IF((SUM('Раздел 4'!AG100:AG100)=0),"","Неверно!")</f>
        <v/>
      </c>
      <c r="B19654" s="237" t="s">
        <v>32719</v>
      </c>
      <c r="C19654" s="232" t="s">
        <v>22466</v>
      </c>
      <c r="D19654" s="232" t="s">
        <v>21663</v>
      </c>
      <c r="E19654" s="232" t="str">
        <f>CONCATENATE(SUM('Раздел 4'!AG100:AG100),"=",0)</f>
        <v>0=0</v>
      </c>
    </row>
    <row r="19655" spans="1:5" ht="42" hidden="1" customHeight="1">
      <c r="A19655" s="231" t="str">
        <f>IF((SUM('Раздел 4'!AG101:AG101)=0),"","Неверно!")</f>
        <v/>
      </c>
      <c r="B19655" s="237" t="s">
        <v>32719</v>
      </c>
      <c r="C19655" s="232" t="s">
        <v>22467</v>
      </c>
      <c r="D19655" s="232" t="s">
        <v>21663</v>
      </c>
      <c r="E19655" s="232" t="str">
        <f>CONCATENATE(SUM('Раздел 4'!AG101:AG101),"=",0)</f>
        <v>0=0</v>
      </c>
    </row>
    <row r="19656" spans="1:5" ht="42" hidden="1" customHeight="1">
      <c r="A19656" s="231" t="str">
        <f>IF((SUM('Раздел 4'!AG102:AG102)=0),"","Неверно!")</f>
        <v/>
      </c>
      <c r="B19656" s="237" t="s">
        <v>32719</v>
      </c>
      <c r="C19656" s="232" t="s">
        <v>22468</v>
      </c>
      <c r="D19656" s="232" t="s">
        <v>21663</v>
      </c>
      <c r="E19656" s="232" t="str">
        <f>CONCATENATE(SUM('Раздел 4'!AG102:AG102),"=",0)</f>
        <v>0=0</v>
      </c>
    </row>
    <row r="19657" spans="1:5" ht="42" hidden="1" customHeight="1">
      <c r="A19657" s="231" t="str">
        <f>IF((SUM('Раздел 4'!AG103:AG103)=0),"","Неверно!")</f>
        <v/>
      </c>
      <c r="B19657" s="237" t="s">
        <v>32719</v>
      </c>
      <c r="C19657" s="232" t="s">
        <v>22469</v>
      </c>
      <c r="D19657" s="232" t="s">
        <v>21663</v>
      </c>
      <c r="E19657" s="232" t="str">
        <f>CONCATENATE(SUM('Раздел 4'!AG103:AG103),"=",0)</f>
        <v>0=0</v>
      </c>
    </row>
    <row r="19658" spans="1:5" ht="42" hidden="1" customHeight="1">
      <c r="A19658" s="231" t="str">
        <f>IF((SUM('Раздел 4'!AG104:AG104)=0),"","Неверно!")</f>
        <v/>
      </c>
      <c r="B19658" s="237" t="s">
        <v>32719</v>
      </c>
      <c r="C19658" s="232" t="s">
        <v>22470</v>
      </c>
      <c r="D19658" s="232" t="s">
        <v>21663</v>
      </c>
      <c r="E19658" s="232" t="str">
        <f>CONCATENATE(SUM('Раздел 4'!AG104:AG104),"=",0)</f>
        <v>0=0</v>
      </c>
    </row>
    <row r="19659" spans="1:5" ht="42" hidden="1" customHeight="1">
      <c r="A19659" s="231" t="str">
        <f>IF((SUM('Раздел 4'!AG105:AG105)=0),"","Неверно!")</f>
        <v/>
      </c>
      <c r="B19659" s="237" t="s">
        <v>32719</v>
      </c>
      <c r="C19659" s="232" t="s">
        <v>22471</v>
      </c>
      <c r="D19659" s="232" t="s">
        <v>21663</v>
      </c>
      <c r="E19659" s="232" t="str">
        <f>CONCATENATE(SUM('Раздел 4'!AG105:AG105),"=",0)</f>
        <v>0=0</v>
      </c>
    </row>
    <row r="19660" spans="1:5" ht="42" hidden="1" customHeight="1">
      <c r="A19660" s="231" t="str">
        <f>IF((SUM('Раздел 4'!AG106:AG106)=0),"","Неверно!")</f>
        <v/>
      </c>
      <c r="B19660" s="237" t="s">
        <v>32719</v>
      </c>
      <c r="C19660" s="232" t="s">
        <v>21477</v>
      </c>
      <c r="D19660" s="232" t="s">
        <v>21663</v>
      </c>
      <c r="E19660" s="232" t="str">
        <f>CONCATENATE(SUM('Раздел 4'!AG106:AG106),"=",0)</f>
        <v>0=0</v>
      </c>
    </row>
    <row r="19661" spans="1:5" ht="42" hidden="1" customHeight="1">
      <c r="A19661" s="231" t="str">
        <f>IF((SUM('Раздел 4'!AG107:AG107)=0),"","Неверно!")</f>
        <v/>
      </c>
      <c r="B19661" s="237" t="s">
        <v>32719</v>
      </c>
      <c r="C19661" s="232" t="s">
        <v>22472</v>
      </c>
      <c r="D19661" s="232" t="s">
        <v>21663</v>
      </c>
      <c r="E19661" s="232" t="str">
        <f>CONCATENATE(SUM('Раздел 4'!AG107:AG107),"=",0)</f>
        <v>0=0</v>
      </c>
    </row>
    <row r="19662" spans="1:5" ht="42" hidden="1" customHeight="1">
      <c r="A19662" s="231" t="str">
        <f>IF((SUM('Раздел 4'!AH108:AH108)=0),"","Неверно!")</f>
        <v/>
      </c>
      <c r="B19662" s="237" t="s">
        <v>32719</v>
      </c>
      <c r="C19662" s="232" t="s">
        <v>22473</v>
      </c>
      <c r="D19662" s="232" t="s">
        <v>21663</v>
      </c>
      <c r="E19662" s="232" t="str">
        <f>CONCATENATE(SUM('Раздел 4'!AH108:AH108),"=",0)</f>
        <v>0=0</v>
      </c>
    </row>
    <row r="19663" spans="1:5" ht="42" hidden="1" customHeight="1">
      <c r="A19663" s="231" t="str">
        <f>IF((SUM('Раздел 4'!AH109:AH109)=0),"","Неверно!")</f>
        <v/>
      </c>
      <c r="B19663" s="237" t="s">
        <v>32719</v>
      </c>
      <c r="C19663" s="232" t="s">
        <v>22474</v>
      </c>
      <c r="D19663" s="232" t="s">
        <v>21663</v>
      </c>
      <c r="E19663" s="232" t="str">
        <f>CONCATENATE(SUM('Раздел 4'!AH109:AH109),"=",0)</f>
        <v>0=0</v>
      </c>
    </row>
    <row r="19664" spans="1:5" ht="42" hidden="1" customHeight="1">
      <c r="A19664" s="231" t="str">
        <f>IF((SUM('Раздел 4'!AH110:AH110)=0),"","Неверно!")</f>
        <v/>
      </c>
      <c r="B19664" s="237" t="s">
        <v>32719</v>
      </c>
      <c r="C19664" s="232" t="s">
        <v>22475</v>
      </c>
      <c r="D19664" s="232" t="s">
        <v>21663</v>
      </c>
      <c r="E19664" s="232" t="str">
        <f>CONCATENATE(SUM('Раздел 4'!AH110:AH110),"=",0)</f>
        <v>0=0</v>
      </c>
    </row>
    <row r="19665" spans="1:5" ht="42" hidden="1" customHeight="1">
      <c r="A19665" s="231" t="str">
        <f>IF((SUM('Раздел 4'!AH111:AH111)=0),"","Неверно!")</f>
        <v/>
      </c>
      <c r="B19665" s="237" t="s">
        <v>32719</v>
      </c>
      <c r="C19665" s="232" t="s">
        <v>22476</v>
      </c>
      <c r="D19665" s="232" t="s">
        <v>21663</v>
      </c>
      <c r="E19665" s="232" t="str">
        <f>CONCATENATE(SUM('Раздел 4'!AH111:AH111),"=",0)</f>
        <v>0=0</v>
      </c>
    </row>
    <row r="19666" spans="1:5" ht="42" hidden="1" customHeight="1">
      <c r="A19666" s="231" t="str">
        <f>IF((SUM('Раздел 4'!AH112:AH112)=0),"","Неверно!")</f>
        <v/>
      </c>
      <c r="B19666" s="237" t="s">
        <v>32719</v>
      </c>
      <c r="C19666" s="232" t="s">
        <v>22477</v>
      </c>
      <c r="D19666" s="232" t="s">
        <v>21663</v>
      </c>
      <c r="E19666" s="232" t="str">
        <f>CONCATENATE(SUM('Раздел 4'!AH112:AH112),"=",0)</f>
        <v>0=0</v>
      </c>
    </row>
    <row r="19667" spans="1:5" ht="42" hidden="1" customHeight="1">
      <c r="A19667" s="231" t="str">
        <f>IF((SUM('Раздел 4'!AH113:AH113)=0),"","Неверно!")</f>
        <v/>
      </c>
      <c r="B19667" s="237" t="s">
        <v>32719</v>
      </c>
      <c r="C19667" s="232" t="s">
        <v>22478</v>
      </c>
      <c r="D19667" s="232" t="s">
        <v>21663</v>
      </c>
      <c r="E19667" s="232" t="str">
        <f>CONCATENATE(SUM('Раздел 4'!AH113:AH113),"=",0)</f>
        <v>0=0</v>
      </c>
    </row>
    <row r="19668" spans="1:5" ht="42" hidden="1" customHeight="1">
      <c r="A19668" s="231" t="str">
        <f>IF((SUM('Раздел 4'!AH114:AH114)=0),"","Неверно!")</f>
        <v/>
      </c>
      <c r="B19668" s="237" t="s">
        <v>32719</v>
      </c>
      <c r="C19668" s="232" t="s">
        <v>22479</v>
      </c>
      <c r="D19668" s="232" t="s">
        <v>21663</v>
      </c>
      <c r="E19668" s="232" t="str">
        <f>CONCATENATE(SUM('Раздел 4'!AH114:AH114),"=",0)</f>
        <v>0=0</v>
      </c>
    </row>
    <row r="19669" spans="1:5" ht="42" hidden="1" customHeight="1">
      <c r="A19669" s="231" t="str">
        <f>IF((SUM('Раздел 4'!AH115:AH115)=0),"","Неверно!")</f>
        <v/>
      </c>
      <c r="B19669" s="237" t="s">
        <v>32719</v>
      </c>
      <c r="C19669" s="232" t="s">
        <v>22480</v>
      </c>
      <c r="D19669" s="232" t="s">
        <v>21663</v>
      </c>
      <c r="E19669" s="232" t="str">
        <f>CONCATENATE(SUM('Раздел 4'!AH115:AH115),"=",0)</f>
        <v>0=0</v>
      </c>
    </row>
    <row r="19670" spans="1:5" ht="42" hidden="1" customHeight="1">
      <c r="A19670" s="231" t="str">
        <f>IF((SUM('Раздел 4'!AH116:AH116)=0),"","Неверно!")</f>
        <v/>
      </c>
      <c r="B19670" s="237" t="s">
        <v>32719</v>
      </c>
      <c r="C19670" s="232" t="s">
        <v>22481</v>
      </c>
      <c r="D19670" s="232" t="s">
        <v>21663</v>
      </c>
      <c r="E19670" s="232" t="str">
        <f>CONCATENATE(SUM('Раздел 4'!AH116:AH116),"=",0)</f>
        <v>0=0</v>
      </c>
    </row>
    <row r="19671" spans="1:5" ht="42" hidden="1" customHeight="1">
      <c r="A19671" s="231" t="str">
        <f>IF((SUM('Раздел 4'!AH117:AH117)=0),"","Неверно!")</f>
        <v/>
      </c>
      <c r="B19671" s="237" t="s">
        <v>32719</v>
      </c>
      <c r="C19671" s="232" t="s">
        <v>22482</v>
      </c>
      <c r="D19671" s="232" t="s">
        <v>21663</v>
      </c>
      <c r="E19671" s="232" t="str">
        <f>CONCATENATE(SUM('Раздел 4'!AH117:AH117),"=",0)</f>
        <v>0=0</v>
      </c>
    </row>
    <row r="19672" spans="1:5" ht="42" hidden="1" customHeight="1">
      <c r="A19672" s="231" t="str">
        <f>IF((SUM('Раздел 4'!AH118:AH118)=0),"","Неверно!")</f>
        <v/>
      </c>
      <c r="B19672" s="237" t="s">
        <v>32719</v>
      </c>
      <c r="C19672" s="232" t="s">
        <v>22483</v>
      </c>
      <c r="D19672" s="232" t="s">
        <v>21663</v>
      </c>
      <c r="E19672" s="232" t="str">
        <f>CONCATENATE(SUM('Раздел 4'!AH118:AH118),"=",0)</f>
        <v>0=0</v>
      </c>
    </row>
    <row r="19673" spans="1:5" ht="42" hidden="1" customHeight="1">
      <c r="A19673" s="231" t="str">
        <f>IF((SUM('Раздел 4'!AH119:AH119)=0),"","Неверно!")</f>
        <v/>
      </c>
      <c r="B19673" s="237" t="s">
        <v>32719</v>
      </c>
      <c r="C19673" s="232" t="s">
        <v>22484</v>
      </c>
      <c r="D19673" s="232" t="s">
        <v>21663</v>
      </c>
      <c r="E19673" s="232" t="str">
        <f>CONCATENATE(SUM('Раздел 4'!AH119:AH119),"=",0)</f>
        <v>0=0</v>
      </c>
    </row>
    <row r="19674" spans="1:5" ht="42" hidden="1" customHeight="1">
      <c r="A19674" s="231" t="str">
        <f>IF((SUM('Раздел 4'!AH120:AH120)=0),"","Неверно!")</f>
        <v/>
      </c>
      <c r="B19674" s="237" t="s">
        <v>32719</v>
      </c>
      <c r="C19674" s="232" t="s">
        <v>22485</v>
      </c>
      <c r="D19674" s="232" t="s">
        <v>21663</v>
      </c>
      <c r="E19674" s="232" t="str">
        <f>CONCATENATE(SUM('Раздел 4'!AH120:AH120),"=",0)</f>
        <v>0=0</v>
      </c>
    </row>
    <row r="19675" spans="1:5" ht="42" hidden="1" customHeight="1">
      <c r="A19675" s="231" t="str">
        <f>IF((SUM('Раздел 4'!AH121:AH121)=0),"","Неверно!")</f>
        <v/>
      </c>
      <c r="B19675" s="237" t="s">
        <v>32719</v>
      </c>
      <c r="C19675" s="232" t="s">
        <v>22486</v>
      </c>
      <c r="D19675" s="232" t="s">
        <v>21663</v>
      </c>
      <c r="E19675" s="232" t="str">
        <f>CONCATENATE(SUM('Раздел 4'!AH121:AH121),"=",0)</f>
        <v>0=0</v>
      </c>
    </row>
    <row r="19676" spans="1:5" ht="42" hidden="1" customHeight="1">
      <c r="A19676" s="231" t="str">
        <f>IF((SUM('Раздел 4'!AH122:AH122)=0),"","Неверно!")</f>
        <v/>
      </c>
      <c r="B19676" s="237" t="s">
        <v>32719</v>
      </c>
      <c r="C19676" s="232" t="s">
        <v>22487</v>
      </c>
      <c r="D19676" s="232" t="s">
        <v>21663</v>
      </c>
      <c r="E19676" s="232" t="str">
        <f>CONCATENATE(SUM('Раздел 4'!AH122:AH122),"=",0)</f>
        <v>0=0</v>
      </c>
    </row>
    <row r="19677" spans="1:5" ht="42" hidden="1" customHeight="1">
      <c r="A19677" s="231" t="str">
        <f>IF((SUM('Раздел 4'!AH123:AH123)=0),"","Неверно!")</f>
        <v/>
      </c>
      <c r="B19677" s="237" t="s">
        <v>32719</v>
      </c>
      <c r="C19677" s="232" t="s">
        <v>22488</v>
      </c>
      <c r="D19677" s="232" t="s">
        <v>21663</v>
      </c>
      <c r="E19677" s="232" t="str">
        <f>CONCATENATE(SUM('Раздел 4'!AH123:AH123),"=",0)</f>
        <v>0=0</v>
      </c>
    </row>
    <row r="19678" spans="1:5" ht="42" hidden="1" customHeight="1">
      <c r="A19678" s="231" t="str">
        <f>IF((SUM('Раздел 4'!AH124:AH124)=0),"","Неверно!")</f>
        <v/>
      </c>
      <c r="B19678" s="237" t="s">
        <v>32719</v>
      </c>
      <c r="C19678" s="232" t="s">
        <v>22489</v>
      </c>
      <c r="D19678" s="232" t="s">
        <v>21663</v>
      </c>
      <c r="E19678" s="232" t="str">
        <f>CONCATENATE(SUM('Раздел 4'!AH124:AH124),"=",0)</f>
        <v>0=0</v>
      </c>
    </row>
    <row r="19679" spans="1:5" ht="42" hidden="1" customHeight="1">
      <c r="A19679" s="231" t="str">
        <f>IF((SUM('Раздел 4'!AH125:AH125)=0),"","Неверно!")</f>
        <v/>
      </c>
      <c r="B19679" s="237" t="s">
        <v>32719</v>
      </c>
      <c r="C19679" s="232" t="s">
        <v>22490</v>
      </c>
      <c r="D19679" s="232" t="s">
        <v>21663</v>
      </c>
      <c r="E19679" s="232" t="str">
        <f>CONCATENATE(SUM('Раздел 4'!AH125:AH125),"=",0)</f>
        <v>0=0</v>
      </c>
    </row>
    <row r="19680" spans="1:5" ht="42" hidden="1" customHeight="1">
      <c r="A19680" s="231" t="str">
        <f>IF((SUM('Раздел 4'!AH126:AH126)=0),"","Неверно!")</f>
        <v/>
      </c>
      <c r="B19680" s="237" t="s">
        <v>32719</v>
      </c>
      <c r="C19680" s="232" t="s">
        <v>22491</v>
      </c>
      <c r="D19680" s="232" t="s">
        <v>21663</v>
      </c>
      <c r="E19680" s="232" t="str">
        <f>CONCATENATE(SUM('Раздел 4'!AH126:AH126),"=",0)</f>
        <v>0=0</v>
      </c>
    </row>
    <row r="19681" spans="1:5" ht="42" hidden="1" customHeight="1">
      <c r="A19681" s="231" t="str">
        <f>IF((SUM('Раздел 4'!AH127:AH127)=0),"","Неверно!")</f>
        <v/>
      </c>
      <c r="B19681" s="237" t="s">
        <v>32719</v>
      </c>
      <c r="C19681" s="232" t="s">
        <v>22492</v>
      </c>
      <c r="D19681" s="232" t="s">
        <v>21663</v>
      </c>
      <c r="E19681" s="232" t="str">
        <f>CONCATENATE(SUM('Раздел 4'!AH127:AH127),"=",0)</f>
        <v>0=0</v>
      </c>
    </row>
    <row r="19682" spans="1:5" ht="42" hidden="1" customHeight="1">
      <c r="A19682" s="231" t="str">
        <f>IF((SUM('Раздел 4'!AH20:AH20)=0),"","Неверно!")</f>
        <v/>
      </c>
      <c r="B19682" s="237" t="s">
        <v>32719</v>
      </c>
      <c r="C19682" s="232" t="s">
        <v>22493</v>
      </c>
      <c r="D19682" s="232" t="s">
        <v>21663</v>
      </c>
      <c r="E19682" s="232" t="str">
        <f>CONCATENATE(SUM('Раздел 4'!AH20:AH20),"=",0)</f>
        <v>0=0</v>
      </c>
    </row>
    <row r="19683" spans="1:5" ht="42" hidden="1" customHeight="1">
      <c r="A19683" s="231" t="str">
        <f>IF((SUM('Раздел 4'!AH128:AH128)=0),"","Неверно!")</f>
        <v/>
      </c>
      <c r="B19683" s="237" t="s">
        <v>32719</v>
      </c>
      <c r="C19683" s="232" t="s">
        <v>22494</v>
      </c>
      <c r="D19683" s="232" t="s">
        <v>21663</v>
      </c>
      <c r="E19683" s="232" t="str">
        <f>CONCATENATE(SUM('Раздел 4'!AH128:AH128),"=",0)</f>
        <v>0=0</v>
      </c>
    </row>
    <row r="19684" spans="1:5" ht="42" hidden="1" customHeight="1">
      <c r="A19684" s="231" t="str">
        <f>IF((SUM('Раздел 4'!AH129:AH129)=0),"","Неверно!")</f>
        <v/>
      </c>
      <c r="B19684" s="237" t="s">
        <v>32719</v>
      </c>
      <c r="C19684" s="232" t="s">
        <v>22495</v>
      </c>
      <c r="D19684" s="232" t="s">
        <v>21663</v>
      </c>
      <c r="E19684" s="232" t="str">
        <f>CONCATENATE(SUM('Раздел 4'!AH129:AH129),"=",0)</f>
        <v>0=0</v>
      </c>
    </row>
    <row r="19685" spans="1:5" ht="42" hidden="1" customHeight="1">
      <c r="A19685" s="231" t="str">
        <f>IF((SUM('Раздел 4'!AH130:AH130)=0),"","Неверно!")</f>
        <v/>
      </c>
      <c r="B19685" s="237" t="s">
        <v>32719</v>
      </c>
      <c r="C19685" s="232" t="s">
        <v>22496</v>
      </c>
      <c r="D19685" s="232" t="s">
        <v>21663</v>
      </c>
      <c r="E19685" s="232" t="str">
        <f>CONCATENATE(SUM('Раздел 4'!AH130:AH130),"=",0)</f>
        <v>0=0</v>
      </c>
    </row>
    <row r="19686" spans="1:5" ht="42" hidden="1" customHeight="1">
      <c r="A19686" s="231" t="str">
        <f>IF((SUM('Раздел 4'!AH131:AH131)=0),"","Неверно!")</f>
        <v/>
      </c>
      <c r="B19686" s="237" t="s">
        <v>32719</v>
      </c>
      <c r="C19686" s="232" t="s">
        <v>22497</v>
      </c>
      <c r="D19686" s="232" t="s">
        <v>21663</v>
      </c>
      <c r="E19686" s="232" t="str">
        <f>CONCATENATE(SUM('Раздел 4'!AH131:AH131),"=",0)</f>
        <v>0=0</v>
      </c>
    </row>
    <row r="19687" spans="1:5" ht="42" hidden="1" customHeight="1">
      <c r="A19687" s="231" t="str">
        <f>IF((SUM('Раздел 4'!AH132:AH132)=0),"","Неверно!")</f>
        <v/>
      </c>
      <c r="B19687" s="237" t="s">
        <v>32719</v>
      </c>
      <c r="C19687" s="232" t="s">
        <v>22498</v>
      </c>
      <c r="D19687" s="232" t="s">
        <v>21663</v>
      </c>
      <c r="E19687" s="232" t="str">
        <f>CONCATENATE(SUM('Раздел 4'!AH132:AH132),"=",0)</f>
        <v>0=0</v>
      </c>
    </row>
    <row r="19688" spans="1:5" ht="42" hidden="1" customHeight="1">
      <c r="A19688" s="231" t="str">
        <f>IF((SUM('Раздел 4'!AH133:AH133)=0),"","Неверно!")</f>
        <v/>
      </c>
      <c r="B19688" s="237" t="s">
        <v>32719</v>
      </c>
      <c r="C19688" s="232" t="s">
        <v>22499</v>
      </c>
      <c r="D19688" s="232" t="s">
        <v>21663</v>
      </c>
      <c r="E19688" s="232" t="str">
        <f>CONCATENATE(SUM('Раздел 4'!AH133:AH133),"=",0)</f>
        <v>0=0</v>
      </c>
    </row>
    <row r="19689" spans="1:5" ht="42" hidden="1" customHeight="1">
      <c r="A19689" s="231" t="str">
        <f>IF((SUM('Раздел 4'!AH134:AH134)=0),"","Неверно!")</f>
        <v/>
      </c>
      <c r="B19689" s="237" t="s">
        <v>32719</v>
      </c>
      <c r="C19689" s="232" t="s">
        <v>22500</v>
      </c>
      <c r="D19689" s="232" t="s">
        <v>21663</v>
      </c>
      <c r="E19689" s="232" t="str">
        <f>CONCATENATE(SUM('Раздел 4'!AH134:AH134),"=",0)</f>
        <v>0=0</v>
      </c>
    </row>
    <row r="19690" spans="1:5" ht="42" hidden="1" customHeight="1">
      <c r="A19690" s="231" t="str">
        <f>IF((SUM('Раздел 4'!AH135:AH135)=0),"","Неверно!")</f>
        <v/>
      </c>
      <c r="B19690" s="237" t="s">
        <v>32719</v>
      </c>
      <c r="C19690" s="232" t="s">
        <v>22501</v>
      </c>
      <c r="D19690" s="232" t="s">
        <v>21663</v>
      </c>
      <c r="E19690" s="232" t="str">
        <f>CONCATENATE(SUM('Раздел 4'!AH135:AH135),"=",0)</f>
        <v>0=0</v>
      </c>
    </row>
    <row r="19691" spans="1:5" ht="42" hidden="1" customHeight="1">
      <c r="A19691" s="231" t="str">
        <f>IF((SUM('Раздел 4'!AH136:AH136)=0),"","Неверно!")</f>
        <v/>
      </c>
      <c r="B19691" s="237" t="s">
        <v>32719</v>
      </c>
      <c r="C19691" s="232" t="s">
        <v>22502</v>
      </c>
      <c r="D19691" s="232" t="s">
        <v>21663</v>
      </c>
      <c r="E19691" s="232" t="str">
        <f>CONCATENATE(SUM('Раздел 4'!AH136:AH136),"=",0)</f>
        <v>0=0</v>
      </c>
    </row>
    <row r="19692" spans="1:5" ht="42" hidden="1" customHeight="1">
      <c r="A19692" s="231" t="str">
        <f>IF((SUM('Раздел 4'!AH137:AH137)=0),"","Неверно!")</f>
        <v/>
      </c>
      <c r="B19692" s="237" t="s">
        <v>32719</v>
      </c>
      <c r="C19692" s="232" t="s">
        <v>22503</v>
      </c>
      <c r="D19692" s="232" t="s">
        <v>21663</v>
      </c>
      <c r="E19692" s="232" t="str">
        <f>CONCATENATE(SUM('Раздел 4'!AH137:AH137),"=",0)</f>
        <v>0=0</v>
      </c>
    </row>
    <row r="19693" spans="1:5" ht="42" hidden="1" customHeight="1">
      <c r="A19693" s="231" t="str">
        <f>IF((SUM('Раздел 4'!AH21:AH21)=0),"","Неверно!")</f>
        <v/>
      </c>
      <c r="B19693" s="237" t="s">
        <v>32719</v>
      </c>
      <c r="C19693" s="232" t="s">
        <v>22504</v>
      </c>
      <c r="D19693" s="232" t="s">
        <v>21663</v>
      </c>
      <c r="E19693" s="232" t="str">
        <f>CONCATENATE(SUM('Раздел 4'!AH21:AH21),"=",0)</f>
        <v>0=0</v>
      </c>
    </row>
    <row r="19694" spans="1:5" ht="42" hidden="1" customHeight="1">
      <c r="A19694" s="231" t="str">
        <f>IF((SUM('Раздел 4'!AH138:AH138)=0),"","Неверно!")</f>
        <v/>
      </c>
      <c r="B19694" s="237" t="s">
        <v>32719</v>
      </c>
      <c r="C19694" s="232" t="s">
        <v>22505</v>
      </c>
      <c r="D19694" s="232" t="s">
        <v>21663</v>
      </c>
      <c r="E19694" s="232" t="str">
        <f>CONCATENATE(SUM('Раздел 4'!AH138:AH138),"=",0)</f>
        <v>0=0</v>
      </c>
    </row>
    <row r="19695" spans="1:5" ht="42" hidden="1" customHeight="1">
      <c r="A19695" s="231" t="str">
        <f>IF((SUM('Раздел 4'!AH139:AH139)=0),"","Неверно!")</f>
        <v/>
      </c>
      <c r="B19695" s="237" t="s">
        <v>32719</v>
      </c>
      <c r="C19695" s="232" t="s">
        <v>22506</v>
      </c>
      <c r="D19695" s="232" t="s">
        <v>21663</v>
      </c>
      <c r="E19695" s="232" t="str">
        <f>CONCATENATE(SUM('Раздел 4'!AH139:AH139),"=",0)</f>
        <v>0=0</v>
      </c>
    </row>
    <row r="19696" spans="1:5" ht="42" hidden="1" customHeight="1">
      <c r="A19696" s="231" t="str">
        <f>IF((SUM('Раздел 4'!AH140:AH140)=0),"","Неверно!")</f>
        <v/>
      </c>
      <c r="B19696" s="237" t="s">
        <v>32719</v>
      </c>
      <c r="C19696" s="232" t="s">
        <v>22507</v>
      </c>
      <c r="D19696" s="232" t="s">
        <v>21663</v>
      </c>
      <c r="E19696" s="232" t="str">
        <f>CONCATENATE(SUM('Раздел 4'!AH140:AH140),"=",0)</f>
        <v>0=0</v>
      </c>
    </row>
    <row r="19697" spans="1:5" ht="42" hidden="1" customHeight="1">
      <c r="A19697" s="231" t="str">
        <f>IF((SUM('Раздел 4'!AH141:AH141)=0),"","Неверно!")</f>
        <v/>
      </c>
      <c r="B19697" s="237" t="s">
        <v>32719</v>
      </c>
      <c r="C19697" s="232" t="s">
        <v>22508</v>
      </c>
      <c r="D19697" s="232" t="s">
        <v>21663</v>
      </c>
      <c r="E19697" s="232" t="str">
        <f>CONCATENATE(SUM('Раздел 4'!AH141:AH141),"=",0)</f>
        <v>0=0</v>
      </c>
    </row>
    <row r="19698" spans="1:5" ht="42" hidden="1" customHeight="1">
      <c r="A19698" s="231" t="str">
        <f>IF((SUM('Раздел 4'!AH142:AH142)=0),"","Неверно!")</f>
        <v/>
      </c>
      <c r="B19698" s="237" t="s">
        <v>32719</v>
      </c>
      <c r="C19698" s="232" t="s">
        <v>22509</v>
      </c>
      <c r="D19698" s="232" t="s">
        <v>21663</v>
      </c>
      <c r="E19698" s="232" t="str">
        <f>CONCATENATE(SUM('Раздел 4'!AH142:AH142),"=",0)</f>
        <v>0=0</v>
      </c>
    </row>
    <row r="19699" spans="1:5" ht="42" hidden="1" customHeight="1">
      <c r="A19699" s="231" t="str">
        <f>IF((SUM('Раздел 4'!AH143:AH143)=0),"","Неверно!")</f>
        <v/>
      </c>
      <c r="B19699" s="237" t="s">
        <v>32719</v>
      </c>
      <c r="C19699" s="232" t="s">
        <v>22510</v>
      </c>
      <c r="D19699" s="232" t="s">
        <v>21663</v>
      </c>
      <c r="E19699" s="232" t="str">
        <f>CONCATENATE(SUM('Раздел 4'!AH143:AH143),"=",0)</f>
        <v>0=0</v>
      </c>
    </row>
    <row r="19700" spans="1:5" ht="42" hidden="1" customHeight="1">
      <c r="A19700" s="231" t="str">
        <f>IF((SUM('Раздел 4'!AH144:AH144)=0),"","Неверно!")</f>
        <v/>
      </c>
      <c r="B19700" s="237" t="s">
        <v>32719</v>
      </c>
      <c r="C19700" s="232" t="s">
        <v>22511</v>
      </c>
      <c r="D19700" s="232" t="s">
        <v>21663</v>
      </c>
      <c r="E19700" s="232" t="str">
        <f>CONCATENATE(SUM('Раздел 4'!AH144:AH144),"=",0)</f>
        <v>0=0</v>
      </c>
    </row>
    <row r="19701" spans="1:5" ht="42" hidden="1" customHeight="1">
      <c r="A19701" s="231" t="str">
        <f>IF((SUM('Раздел 4'!AH145:AH145)=0),"","Неверно!")</f>
        <v/>
      </c>
      <c r="B19701" s="237" t="s">
        <v>32719</v>
      </c>
      <c r="C19701" s="232" t="s">
        <v>22512</v>
      </c>
      <c r="D19701" s="232" t="s">
        <v>21663</v>
      </c>
      <c r="E19701" s="232" t="str">
        <f>CONCATENATE(SUM('Раздел 4'!AH145:AH145),"=",0)</f>
        <v>0=0</v>
      </c>
    </row>
    <row r="19702" spans="1:5" ht="42" hidden="1" customHeight="1">
      <c r="A19702" s="231" t="str">
        <f>IF((SUM('Раздел 4'!AH146:AH146)=0),"","Неверно!")</f>
        <v/>
      </c>
      <c r="B19702" s="237" t="s">
        <v>32719</v>
      </c>
      <c r="C19702" s="232" t="s">
        <v>22513</v>
      </c>
      <c r="D19702" s="232" t="s">
        <v>21663</v>
      </c>
      <c r="E19702" s="232" t="str">
        <f>CONCATENATE(SUM('Раздел 4'!AH146:AH146),"=",0)</f>
        <v>0=0</v>
      </c>
    </row>
    <row r="19703" spans="1:5" ht="42" hidden="1" customHeight="1">
      <c r="A19703" s="231" t="str">
        <f>IF((SUM('Раздел 4'!AH147:AH147)=0),"","Неверно!")</f>
        <v/>
      </c>
      <c r="B19703" s="237" t="s">
        <v>32719</v>
      </c>
      <c r="C19703" s="232" t="s">
        <v>22514</v>
      </c>
      <c r="D19703" s="232" t="s">
        <v>21663</v>
      </c>
      <c r="E19703" s="232" t="str">
        <f>CONCATENATE(SUM('Раздел 4'!AH147:AH147),"=",0)</f>
        <v>0=0</v>
      </c>
    </row>
    <row r="19704" spans="1:5" ht="42" hidden="1" customHeight="1">
      <c r="A19704" s="231" t="str">
        <f>IF((SUM('Раздел 4'!AH22:AH22)=0),"","Неверно!")</f>
        <v/>
      </c>
      <c r="B19704" s="237" t="s">
        <v>32719</v>
      </c>
      <c r="C19704" s="232" t="s">
        <v>22515</v>
      </c>
      <c r="D19704" s="232" t="s">
        <v>21663</v>
      </c>
      <c r="E19704" s="232" t="str">
        <f>CONCATENATE(SUM('Раздел 4'!AH22:AH22),"=",0)</f>
        <v>0=0</v>
      </c>
    </row>
    <row r="19705" spans="1:5" ht="42" hidden="1" customHeight="1">
      <c r="A19705" s="231" t="str">
        <f>IF((SUM('Раздел 4'!AH148:AH148)=0),"","Неверно!")</f>
        <v/>
      </c>
      <c r="B19705" s="237" t="s">
        <v>32719</v>
      </c>
      <c r="C19705" s="232" t="s">
        <v>22516</v>
      </c>
      <c r="D19705" s="232" t="s">
        <v>21663</v>
      </c>
      <c r="E19705" s="232" t="str">
        <f>CONCATENATE(SUM('Раздел 4'!AH148:AH148),"=",0)</f>
        <v>0=0</v>
      </c>
    </row>
    <row r="19706" spans="1:5" ht="42" hidden="1" customHeight="1">
      <c r="A19706" s="231" t="str">
        <f>IF((SUM('Раздел 4'!AH149:AH149)=0),"","Неверно!")</f>
        <v/>
      </c>
      <c r="B19706" s="237" t="s">
        <v>32719</v>
      </c>
      <c r="C19706" s="232" t="s">
        <v>22517</v>
      </c>
      <c r="D19706" s="232" t="s">
        <v>21663</v>
      </c>
      <c r="E19706" s="232" t="str">
        <f>CONCATENATE(SUM('Раздел 4'!AH149:AH149),"=",0)</f>
        <v>0=0</v>
      </c>
    </row>
    <row r="19707" spans="1:5" ht="42" hidden="1" customHeight="1">
      <c r="A19707" s="231" t="str">
        <f>IF((SUM('Раздел 4'!AH150:AH150)=0),"","Неверно!")</f>
        <v/>
      </c>
      <c r="B19707" s="237" t="s">
        <v>32719</v>
      </c>
      <c r="C19707" s="232" t="s">
        <v>22518</v>
      </c>
      <c r="D19707" s="232" t="s">
        <v>21663</v>
      </c>
      <c r="E19707" s="232" t="str">
        <f>CONCATENATE(SUM('Раздел 4'!AH150:AH150),"=",0)</f>
        <v>0=0</v>
      </c>
    </row>
    <row r="19708" spans="1:5" ht="42" hidden="1" customHeight="1">
      <c r="A19708" s="231" t="str">
        <f>IF((SUM('Раздел 4'!AH151:AH151)=0),"","Неверно!")</f>
        <v/>
      </c>
      <c r="B19708" s="237" t="s">
        <v>32719</v>
      </c>
      <c r="C19708" s="232" t="s">
        <v>22519</v>
      </c>
      <c r="D19708" s="232" t="s">
        <v>21663</v>
      </c>
      <c r="E19708" s="232" t="str">
        <f>CONCATENATE(SUM('Раздел 4'!AH151:AH151),"=",0)</f>
        <v>0=0</v>
      </c>
    </row>
    <row r="19709" spans="1:5" ht="42" hidden="1" customHeight="1">
      <c r="A19709" s="231" t="str">
        <f>IF((SUM('Раздел 4'!AH152:AH152)=0),"","Неверно!")</f>
        <v/>
      </c>
      <c r="B19709" s="237" t="s">
        <v>32719</v>
      </c>
      <c r="C19709" s="232" t="s">
        <v>22520</v>
      </c>
      <c r="D19709" s="232" t="s">
        <v>21663</v>
      </c>
      <c r="E19709" s="232" t="str">
        <f>CONCATENATE(SUM('Раздел 4'!AH152:AH152),"=",0)</f>
        <v>0=0</v>
      </c>
    </row>
    <row r="19710" spans="1:5" ht="42" hidden="1" customHeight="1">
      <c r="A19710" s="231" t="str">
        <f>IF((SUM('Раздел 4'!AH153:AH153)=0),"","Неверно!")</f>
        <v/>
      </c>
      <c r="B19710" s="237" t="s">
        <v>32719</v>
      </c>
      <c r="C19710" s="232" t="s">
        <v>22521</v>
      </c>
      <c r="D19710" s="232" t="s">
        <v>21663</v>
      </c>
      <c r="E19710" s="232" t="str">
        <f>CONCATENATE(SUM('Раздел 4'!AH153:AH153),"=",0)</f>
        <v>0=0</v>
      </c>
    </row>
    <row r="19711" spans="1:5" ht="42" hidden="1" customHeight="1">
      <c r="A19711" s="231" t="str">
        <f>IF((SUM('Раздел 4'!AH154:AH154)=0),"","Неверно!")</f>
        <v/>
      </c>
      <c r="B19711" s="237" t="s">
        <v>32719</v>
      </c>
      <c r="C19711" s="232" t="s">
        <v>22522</v>
      </c>
      <c r="D19711" s="232" t="s">
        <v>21663</v>
      </c>
      <c r="E19711" s="232" t="str">
        <f>CONCATENATE(SUM('Раздел 4'!AH154:AH154),"=",0)</f>
        <v>0=0</v>
      </c>
    </row>
    <row r="19712" spans="1:5" ht="42" hidden="1" customHeight="1">
      <c r="A19712" s="231" t="str">
        <f>IF((SUM('Раздел 4'!AH155:AH155)=0),"","Неверно!")</f>
        <v/>
      </c>
      <c r="B19712" s="237" t="s">
        <v>32719</v>
      </c>
      <c r="C19712" s="232" t="s">
        <v>22523</v>
      </c>
      <c r="D19712" s="232" t="s">
        <v>21663</v>
      </c>
      <c r="E19712" s="232" t="str">
        <f>CONCATENATE(SUM('Раздел 4'!AH155:AH155),"=",0)</f>
        <v>0=0</v>
      </c>
    </row>
    <row r="19713" spans="1:5" ht="42" hidden="1" customHeight="1">
      <c r="A19713" s="231" t="str">
        <f>IF((SUM('Раздел 4'!AH156:AH156)=0),"","Неверно!")</f>
        <v/>
      </c>
      <c r="B19713" s="237" t="s">
        <v>32719</v>
      </c>
      <c r="C19713" s="232" t="s">
        <v>21504</v>
      </c>
      <c r="D19713" s="232" t="s">
        <v>21663</v>
      </c>
      <c r="E19713" s="232" t="str">
        <f>CONCATENATE(SUM('Раздел 4'!AH156:AH156),"=",0)</f>
        <v>0=0</v>
      </c>
    </row>
    <row r="19714" spans="1:5" ht="42" hidden="1" customHeight="1">
      <c r="A19714" s="231" t="str">
        <f>IF((SUM('Раздел 4'!AH157:AH157)=0),"","Неверно!")</f>
        <v/>
      </c>
      <c r="B19714" s="237" t="s">
        <v>32719</v>
      </c>
      <c r="C19714" s="232" t="s">
        <v>22524</v>
      </c>
      <c r="D19714" s="232" t="s">
        <v>21663</v>
      </c>
      <c r="E19714" s="232" t="str">
        <f>CONCATENATE(SUM('Раздел 4'!AH157:AH157),"=",0)</f>
        <v>0=0</v>
      </c>
    </row>
    <row r="19715" spans="1:5" ht="42" hidden="1" customHeight="1">
      <c r="A19715" s="231" t="str">
        <f>IF((SUM('Раздел 4'!AH23:AH23)=0),"","Неверно!")</f>
        <v/>
      </c>
      <c r="B19715" s="237" t="s">
        <v>32719</v>
      </c>
      <c r="C19715" s="232" t="s">
        <v>22525</v>
      </c>
      <c r="D19715" s="232" t="s">
        <v>21663</v>
      </c>
      <c r="E19715" s="232" t="str">
        <f>CONCATENATE(SUM('Раздел 4'!AH23:AH23),"=",0)</f>
        <v>0=0</v>
      </c>
    </row>
    <row r="19716" spans="1:5" ht="42" hidden="1" customHeight="1">
      <c r="A19716" s="231" t="str">
        <f>IF((SUM('Раздел 4'!AH158:AH158)=0),"","Неверно!")</f>
        <v/>
      </c>
      <c r="B19716" s="237" t="s">
        <v>32719</v>
      </c>
      <c r="C19716" s="232" t="s">
        <v>22526</v>
      </c>
      <c r="D19716" s="232" t="s">
        <v>21663</v>
      </c>
      <c r="E19716" s="232" t="str">
        <f>CONCATENATE(SUM('Раздел 4'!AH158:AH158),"=",0)</f>
        <v>0=0</v>
      </c>
    </row>
    <row r="19717" spans="1:5" ht="42" hidden="1" customHeight="1">
      <c r="A19717" s="231" t="str">
        <f>IF((SUM('Раздел 4'!AH159:AH159)=0),"","Неверно!")</f>
        <v/>
      </c>
      <c r="B19717" s="237" t="s">
        <v>32719</v>
      </c>
      <c r="C19717" s="232" t="s">
        <v>22527</v>
      </c>
      <c r="D19717" s="232" t="s">
        <v>21663</v>
      </c>
      <c r="E19717" s="232" t="str">
        <f>CONCATENATE(SUM('Раздел 4'!AH159:AH159),"=",0)</f>
        <v>0=0</v>
      </c>
    </row>
    <row r="19718" spans="1:5" ht="42" hidden="1" customHeight="1">
      <c r="A19718" s="231" t="str">
        <f>IF((SUM('Раздел 4'!AH160:AH160)=0),"","Неверно!")</f>
        <v/>
      </c>
      <c r="B19718" s="237" t="s">
        <v>32719</v>
      </c>
      <c r="C19718" s="232" t="s">
        <v>21530</v>
      </c>
      <c r="D19718" s="232" t="s">
        <v>21663</v>
      </c>
      <c r="E19718" s="232" t="str">
        <f>CONCATENATE(SUM('Раздел 4'!AH160:AH160),"=",0)</f>
        <v>0=0</v>
      </c>
    </row>
    <row r="19719" spans="1:5" ht="42" hidden="1" customHeight="1">
      <c r="A19719" s="231" t="str">
        <f>IF((SUM('Раздел 4'!AH161:AH161)=0),"","Неверно!")</f>
        <v/>
      </c>
      <c r="B19719" s="237" t="s">
        <v>32719</v>
      </c>
      <c r="C19719" s="232" t="s">
        <v>22528</v>
      </c>
      <c r="D19719" s="232" t="s">
        <v>21663</v>
      </c>
      <c r="E19719" s="232" t="str">
        <f>CONCATENATE(SUM('Раздел 4'!AH161:AH161),"=",0)</f>
        <v>0=0</v>
      </c>
    </row>
    <row r="19720" spans="1:5" ht="42" hidden="1" customHeight="1">
      <c r="A19720" s="231" t="str">
        <f>IF((SUM('Раздел 4'!AH162:AH162)=0),"","Неверно!")</f>
        <v/>
      </c>
      <c r="B19720" s="237" t="s">
        <v>32719</v>
      </c>
      <c r="C19720" s="232" t="s">
        <v>22529</v>
      </c>
      <c r="D19720" s="232" t="s">
        <v>21663</v>
      </c>
      <c r="E19720" s="232" t="str">
        <f>CONCATENATE(SUM('Раздел 4'!AH162:AH162),"=",0)</f>
        <v>0=0</v>
      </c>
    </row>
    <row r="19721" spans="1:5" ht="42" hidden="1" customHeight="1">
      <c r="A19721" s="231" t="str">
        <f>IF((SUM('Раздел 4'!AH163:AH163)=0),"","Неверно!")</f>
        <v/>
      </c>
      <c r="B19721" s="237" t="s">
        <v>32719</v>
      </c>
      <c r="C19721" s="232" t="s">
        <v>22530</v>
      </c>
      <c r="D19721" s="232" t="s">
        <v>21663</v>
      </c>
      <c r="E19721" s="232" t="str">
        <f>CONCATENATE(SUM('Раздел 4'!AH163:AH163),"=",0)</f>
        <v>0=0</v>
      </c>
    </row>
    <row r="19722" spans="1:5" ht="42" hidden="1" customHeight="1">
      <c r="A19722" s="231" t="str">
        <f>IF((SUM('Раздел 4'!AH164:AH164)=0),"","Неверно!")</f>
        <v/>
      </c>
      <c r="B19722" s="237" t="s">
        <v>32719</v>
      </c>
      <c r="C19722" s="232" t="s">
        <v>22531</v>
      </c>
      <c r="D19722" s="232" t="s">
        <v>21663</v>
      </c>
      <c r="E19722" s="232" t="str">
        <f>CONCATENATE(SUM('Раздел 4'!AH164:AH164),"=",0)</f>
        <v>0=0</v>
      </c>
    </row>
    <row r="19723" spans="1:5" ht="42" hidden="1" customHeight="1">
      <c r="A19723" s="231" t="str">
        <f>IF((SUM('Раздел 4'!AH165:AH165)=0),"","Неверно!")</f>
        <v/>
      </c>
      <c r="B19723" s="237" t="s">
        <v>32719</v>
      </c>
      <c r="C19723" s="232" t="s">
        <v>22532</v>
      </c>
      <c r="D19723" s="232" t="s">
        <v>21663</v>
      </c>
      <c r="E19723" s="232" t="str">
        <f>CONCATENATE(SUM('Раздел 4'!AH165:AH165),"=",0)</f>
        <v>0=0</v>
      </c>
    </row>
    <row r="19724" spans="1:5" ht="42" hidden="1" customHeight="1">
      <c r="A19724" s="231" t="str">
        <f>IF((SUM('Раздел 4'!AH166:AH166)=0),"","Неверно!")</f>
        <v/>
      </c>
      <c r="B19724" s="237" t="s">
        <v>32719</v>
      </c>
      <c r="C19724" s="232" t="s">
        <v>22533</v>
      </c>
      <c r="D19724" s="232" t="s">
        <v>21663</v>
      </c>
      <c r="E19724" s="232" t="str">
        <f>CONCATENATE(SUM('Раздел 4'!AH166:AH166),"=",0)</f>
        <v>0=0</v>
      </c>
    </row>
    <row r="19725" spans="1:5" ht="42" hidden="1" customHeight="1">
      <c r="A19725" s="231" t="str">
        <f>IF((SUM('Раздел 4'!AH167:AH167)=0),"","Неверно!")</f>
        <v/>
      </c>
      <c r="B19725" s="237" t="s">
        <v>32719</v>
      </c>
      <c r="C19725" s="232" t="s">
        <v>22534</v>
      </c>
      <c r="D19725" s="232" t="s">
        <v>21663</v>
      </c>
      <c r="E19725" s="232" t="str">
        <f>CONCATENATE(SUM('Раздел 4'!AH167:AH167),"=",0)</f>
        <v>0=0</v>
      </c>
    </row>
    <row r="19726" spans="1:5" ht="42" hidden="1" customHeight="1">
      <c r="A19726" s="231" t="str">
        <f>IF((SUM('Раздел 4'!AH24:AH24)=0),"","Неверно!")</f>
        <v/>
      </c>
      <c r="B19726" s="237" t="s">
        <v>32719</v>
      </c>
      <c r="C19726" s="232" t="s">
        <v>22535</v>
      </c>
      <c r="D19726" s="232" t="s">
        <v>21663</v>
      </c>
      <c r="E19726" s="232" t="str">
        <f>CONCATENATE(SUM('Раздел 4'!AH24:AH24),"=",0)</f>
        <v>0=0</v>
      </c>
    </row>
    <row r="19727" spans="1:5" ht="42" hidden="1" customHeight="1">
      <c r="A19727" s="231" t="str">
        <f>IF((SUM('Раздел 4'!AH168:AH168)=0),"","Неверно!")</f>
        <v/>
      </c>
      <c r="B19727" s="237" t="s">
        <v>32719</v>
      </c>
      <c r="C19727" s="232" t="s">
        <v>21373</v>
      </c>
      <c r="D19727" s="232" t="s">
        <v>21663</v>
      </c>
      <c r="E19727" s="232" t="str">
        <f>CONCATENATE(SUM('Раздел 4'!AH168:AH168),"=",0)</f>
        <v>0=0</v>
      </c>
    </row>
    <row r="19728" spans="1:5" ht="42" hidden="1" customHeight="1">
      <c r="A19728" s="231" t="str">
        <f>IF((SUM('Раздел 4'!AH169:AH169)=0),"","Неверно!")</f>
        <v/>
      </c>
      <c r="B19728" s="237" t="s">
        <v>32719</v>
      </c>
      <c r="C19728" s="232" t="s">
        <v>21374</v>
      </c>
      <c r="D19728" s="232" t="s">
        <v>21663</v>
      </c>
      <c r="E19728" s="232" t="str">
        <f>CONCATENATE(SUM('Раздел 4'!AH169:AH169),"=",0)</f>
        <v>0=0</v>
      </c>
    </row>
    <row r="19729" spans="1:5" ht="42" hidden="1" customHeight="1">
      <c r="A19729" s="231" t="str">
        <f>IF((SUM('Раздел 4'!AH170:AH170)=0),"","Неверно!")</f>
        <v/>
      </c>
      <c r="B19729" s="237" t="s">
        <v>32719</v>
      </c>
      <c r="C19729" s="232" t="s">
        <v>22536</v>
      </c>
      <c r="D19729" s="232" t="s">
        <v>21663</v>
      </c>
      <c r="E19729" s="232" t="str">
        <f>CONCATENATE(SUM('Раздел 4'!AH170:AH170),"=",0)</f>
        <v>0=0</v>
      </c>
    </row>
    <row r="19730" spans="1:5" ht="42" hidden="1" customHeight="1">
      <c r="A19730" s="231" t="str">
        <f>IF((SUM('Раздел 4'!AH171:AH171)=0),"","Неверно!")</f>
        <v/>
      </c>
      <c r="B19730" s="237" t="s">
        <v>32719</v>
      </c>
      <c r="C19730" s="232" t="s">
        <v>22537</v>
      </c>
      <c r="D19730" s="232" t="s">
        <v>21663</v>
      </c>
      <c r="E19730" s="232" t="str">
        <f>CONCATENATE(SUM('Раздел 4'!AH171:AH171),"=",0)</f>
        <v>0=0</v>
      </c>
    </row>
    <row r="19731" spans="1:5" ht="42" hidden="1" customHeight="1">
      <c r="A19731" s="231" t="str">
        <f>IF((SUM('Раздел 4'!AH172:AH172)=0),"","Неверно!")</f>
        <v/>
      </c>
      <c r="B19731" s="237" t="s">
        <v>32719</v>
      </c>
      <c r="C19731" s="232" t="s">
        <v>22538</v>
      </c>
      <c r="D19731" s="232" t="s">
        <v>21663</v>
      </c>
      <c r="E19731" s="232" t="str">
        <f>CONCATENATE(SUM('Раздел 4'!AH172:AH172),"=",0)</f>
        <v>0=0</v>
      </c>
    </row>
    <row r="19732" spans="1:5" ht="42" hidden="1" customHeight="1">
      <c r="A19732" s="231" t="str">
        <f>IF((SUM('Раздел 4'!AH173:AH173)=0),"","Неверно!")</f>
        <v/>
      </c>
      <c r="B19732" s="237" t="s">
        <v>32719</v>
      </c>
      <c r="C19732" s="232" t="s">
        <v>22539</v>
      </c>
      <c r="D19732" s="232" t="s">
        <v>21663</v>
      </c>
      <c r="E19732" s="232" t="str">
        <f>CONCATENATE(SUM('Раздел 4'!AH173:AH173),"=",0)</f>
        <v>0=0</v>
      </c>
    </row>
    <row r="19733" spans="1:5" ht="42" hidden="1" customHeight="1">
      <c r="A19733" s="231" t="str">
        <f>IF((SUM('Раздел 4'!AH174:AH174)=0),"","Неверно!")</f>
        <v/>
      </c>
      <c r="B19733" s="237" t="s">
        <v>32719</v>
      </c>
      <c r="C19733" s="232" t="s">
        <v>22540</v>
      </c>
      <c r="D19733" s="232" t="s">
        <v>21663</v>
      </c>
      <c r="E19733" s="232" t="str">
        <f>CONCATENATE(SUM('Раздел 4'!AH174:AH174),"=",0)</f>
        <v>0=0</v>
      </c>
    </row>
    <row r="19734" spans="1:5" ht="42" hidden="1" customHeight="1">
      <c r="A19734" s="231" t="str">
        <f>IF((SUM('Раздел 4'!AH175:AH175)=0),"","Неверно!")</f>
        <v/>
      </c>
      <c r="B19734" s="237" t="s">
        <v>32719</v>
      </c>
      <c r="C19734" s="232" t="s">
        <v>22541</v>
      </c>
      <c r="D19734" s="232" t="s">
        <v>21663</v>
      </c>
      <c r="E19734" s="232" t="str">
        <f>CONCATENATE(SUM('Раздел 4'!AH175:AH175),"=",0)</f>
        <v>0=0</v>
      </c>
    </row>
    <row r="19735" spans="1:5" ht="42" hidden="1" customHeight="1">
      <c r="A19735" s="231" t="str">
        <f>IF((SUM('Раздел 4'!AH176:AH176)=0),"","Неверно!")</f>
        <v/>
      </c>
      <c r="B19735" s="237" t="s">
        <v>32719</v>
      </c>
      <c r="C19735" s="232" t="s">
        <v>22542</v>
      </c>
      <c r="D19735" s="232" t="s">
        <v>21663</v>
      </c>
      <c r="E19735" s="232" t="str">
        <f>CONCATENATE(SUM('Раздел 4'!AH176:AH176),"=",0)</f>
        <v>0=0</v>
      </c>
    </row>
    <row r="19736" spans="1:5" ht="42" hidden="1" customHeight="1">
      <c r="A19736" s="231" t="str">
        <f>IF((SUM('Раздел 4'!AH177:AH177)=0),"","Неверно!")</f>
        <v/>
      </c>
      <c r="B19736" s="237" t="s">
        <v>32719</v>
      </c>
      <c r="C19736" s="232" t="s">
        <v>21442</v>
      </c>
      <c r="D19736" s="232" t="s">
        <v>21663</v>
      </c>
      <c r="E19736" s="232" t="str">
        <f>CONCATENATE(SUM('Раздел 4'!AH177:AH177),"=",0)</f>
        <v>0=0</v>
      </c>
    </row>
    <row r="19737" spans="1:5" ht="42" hidden="1" customHeight="1">
      <c r="A19737" s="231" t="str">
        <f>IF((SUM('Раздел 4'!AH25:AH25)=0),"","Неверно!")</f>
        <v/>
      </c>
      <c r="B19737" s="237" t="s">
        <v>32719</v>
      </c>
      <c r="C19737" s="232" t="s">
        <v>22543</v>
      </c>
      <c r="D19737" s="232" t="s">
        <v>21663</v>
      </c>
      <c r="E19737" s="232" t="str">
        <f>CONCATENATE(SUM('Раздел 4'!AH25:AH25),"=",0)</f>
        <v>0=0</v>
      </c>
    </row>
    <row r="19738" spans="1:5" ht="42" hidden="1" customHeight="1">
      <c r="A19738" s="231" t="str">
        <f>IF((SUM('Раздел 4'!AH178:AH178)=0),"","Неверно!")</f>
        <v/>
      </c>
      <c r="B19738" s="237" t="s">
        <v>32719</v>
      </c>
      <c r="C19738" s="232" t="s">
        <v>21443</v>
      </c>
      <c r="D19738" s="232" t="s">
        <v>21663</v>
      </c>
      <c r="E19738" s="232" t="str">
        <f>CONCATENATE(SUM('Раздел 4'!AH178:AH178),"=",0)</f>
        <v>0=0</v>
      </c>
    </row>
    <row r="19739" spans="1:5" ht="42" hidden="1" customHeight="1">
      <c r="A19739" s="231" t="str">
        <f>IF((SUM('Раздел 4'!AH179:AH179)=0),"","Неверно!")</f>
        <v/>
      </c>
      <c r="B19739" s="237" t="s">
        <v>32719</v>
      </c>
      <c r="C19739" s="232" t="s">
        <v>21444</v>
      </c>
      <c r="D19739" s="232" t="s">
        <v>21663</v>
      </c>
      <c r="E19739" s="232" t="str">
        <f>CONCATENATE(SUM('Раздел 4'!AH179:AH179),"=",0)</f>
        <v>0=0</v>
      </c>
    </row>
    <row r="19740" spans="1:5" ht="42" hidden="1" customHeight="1">
      <c r="A19740" s="231" t="str">
        <f>IF((SUM('Раздел 4'!AH180:AH180)=0),"","Неверно!")</f>
        <v/>
      </c>
      <c r="B19740" s="237" t="s">
        <v>32719</v>
      </c>
      <c r="C19740" s="232" t="s">
        <v>15879</v>
      </c>
      <c r="D19740" s="232" t="s">
        <v>21663</v>
      </c>
      <c r="E19740" s="232" t="str">
        <f>CONCATENATE(SUM('Раздел 4'!AH180:AH180),"=",0)</f>
        <v>0=0</v>
      </c>
    </row>
    <row r="19741" spans="1:5" ht="42" hidden="1" customHeight="1">
      <c r="A19741" s="231" t="str">
        <f>IF((SUM('Раздел 4'!AH181:AH181)=0),"","Неверно!")</f>
        <v/>
      </c>
      <c r="B19741" s="237" t="s">
        <v>32719</v>
      </c>
      <c r="C19741" s="232" t="s">
        <v>15913</v>
      </c>
      <c r="D19741" s="232" t="s">
        <v>21663</v>
      </c>
      <c r="E19741" s="232" t="str">
        <f>CONCATENATE(SUM('Раздел 4'!AH181:AH181),"=",0)</f>
        <v>0=0</v>
      </c>
    </row>
    <row r="19742" spans="1:5" ht="42" hidden="1" customHeight="1">
      <c r="A19742" s="231" t="str">
        <f>IF((SUM('Раздел 4'!AH182:AH182)=0),"","Неверно!")</f>
        <v/>
      </c>
      <c r="B19742" s="237" t="s">
        <v>32719</v>
      </c>
      <c r="C19742" s="232" t="s">
        <v>15947</v>
      </c>
      <c r="D19742" s="232" t="s">
        <v>21663</v>
      </c>
      <c r="E19742" s="232" t="str">
        <f>CONCATENATE(SUM('Раздел 4'!AH182:AH182),"=",0)</f>
        <v>0=0</v>
      </c>
    </row>
    <row r="19743" spans="1:5" ht="42" hidden="1" customHeight="1">
      <c r="A19743" s="231" t="str">
        <f>IF((SUM('Раздел 4'!AH183:AH183)=0),"","Неверно!")</f>
        <v/>
      </c>
      <c r="B19743" s="237" t="s">
        <v>32719</v>
      </c>
      <c r="C19743" s="232" t="s">
        <v>22544</v>
      </c>
      <c r="D19743" s="232" t="s">
        <v>21663</v>
      </c>
      <c r="E19743" s="232" t="str">
        <f>CONCATENATE(SUM('Раздел 4'!AH183:AH183),"=",0)</f>
        <v>0=0</v>
      </c>
    </row>
    <row r="19744" spans="1:5" ht="42" hidden="1" customHeight="1">
      <c r="A19744" s="231" t="str">
        <f>IF((SUM('Раздел 4'!AH184:AH184)=0),"","Неверно!")</f>
        <v/>
      </c>
      <c r="B19744" s="237" t="s">
        <v>32719</v>
      </c>
      <c r="C19744" s="232" t="s">
        <v>22545</v>
      </c>
      <c r="D19744" s="232" t="s">
        <v>21663</v>
      </c>
      <c r="E19744" s="232" t="str">
        <f>CONCATENATE(SUM('Раздел 4'!AH184:AH184),"=",0)</f>
        <v>0=0</v>
      </c>
    </row>
    <row r="19745" spans="1:5" ht="42" hidden="1" customHeight="1">
      <c r="A19745" s="231" t="str">
        <f>IF((SUM('Раздел 4'!AH185:AH185)=0),"","Неверно!")</f>
        <v/>
      </c>
      <c r="B19745" s="237" t="s">
        <v>32719</v>
      </c>
      <c r="C19745" s="232" t="s">
        <v>22546</v>
      </c>
      <c r="D19745" s="232" t="s">
        <v>21663</v>
      </c>
      <c r="E19745" s="232" t="str">
        <f>CONCATENATE(SUM('Раздел 4'!AH185:AH185),"=",0)</f>
        <v>0=0</v>
      </c>
    </row>
    <row r="19746" spans="1:5" ht="42" hidden="1" customHeight="1">
      <c r="A19746" s="231" t="str">
        <f>IF((SUM('Раздел 4'!AH186:AH186)=0),"","Неверно!")</f>
        <v/>
      </c>
      <c r="B19746" s="237" t="s">
        <v>32719</v>
      </c>
      <c r="C19746" s="232" t="s">
        <v>22547</v>
      </c>
      <c r="D19746" s="232" t="s">
        <v>21663</v>
      </c>
      <c r="E19746" s="232" t="str">
        <f>CONCATENATE(SUM('Раздел 4'!AH186:AH186),"=",0)</f>
        <v>0=0</v>
      </c>
    </row>
    <row r="19747" spans="1:5" ht="42" hidden="1" customHeight="1">
      <c r="A19747" s="231" t="str">
        <f>IF((SUM('Раздел 4'!AH187:AH187)=0),"","Неверно!")</f>
        <v/>
      </c>
      <c r="B19747" s="237" t="s">
        <v>32719</v>
      </c>
      <c r="C19747" s="232" t="s">
        <v>22548</v>
      </c>
      <c r="D19747" s="232" t="s">
        <v>21663</v>
      </c>
      <c r="E19747" s="232" t="str">
        <f>CONCATENATE(SUM('Раздел 4'!AH187:AH187),"=",0)</f>
        <v>0=0</v>
      </c>
    </row>
    <row r="19748" spans="1:5" ht="42" hidden="1" customHeight="1">
      <c r="A19748" s="231" t="str">
        <f>IF((SUM('Раздел 4'!AH26:AH26)=0),"","Неверно!")</f>
        <v/>
      </c>
      <c r="B19748" s="237" t="s">
        <v>32719</v>
      </c>
      <c r="C19748" s="232" t="s">
        <v>22549</v>
      </c>
      <c r="D19748" s="232" t="s">
        <v>21663</v>
      </c>
      <c r="E19748" s="232" t="str">
        <f>CONCATENATE(SUM('Раздел 4'!AH26:AH26),"=",0)</f>
        <v>0=0</v>
      </c>
    </row>
    <row r="19749" spans="1:5" ht="42" hidden="1" customHeight="1">
      <c r="A19749" s="231" t="str">
        <f>IF((SUM('Раздел 4'!AH188:AH188)=0),"","Неверно!")</f>
        <v/>
      </c>
      <c r="B19749" s="237" t="s">
        <v>32719</v>
      </c>
      <c r="C19749" s="232" t="s">
        <v>22550</v>
      </c>
      <c r="D19749" s="232" t="s">
        <v>21663</v>
      </c>
      <c r="E19749" s="232" t="str">
        <f>CONCATENATE(SUM('Раздел 4'!AH188:AH188),"=",0)</f>
        <v>0=0</v>
      </c>
    </row>
    <row r="19750" spans="1:5" ht="42" hidden="1" customHeight="1">
      <c r="A19750" s="231" t="str">
        <f>IF((SUM('Раздел 4'!AH189:AH189)=0),"","Неверно!")</f>
        <v/>
      </c>
      <c r="B19750" s="237" t="s">
        <v>32719</v>
      </c>
      <c r="C19750" s="232" t="s">
        <v>22551</v>
      </c>
      <c r="D19750" s="232" t="s">
        <v>21663</v>
      </c>
      <c r="E19750" s="232" t="str">
        <f>CONCATENATE(SUM('Раздел 4'!AH189:AH189),"=",0)</f>
        <v>0=0</v>
      </c>
    </row>
    <row r="19751" spans="1:5" ht="42" hidden="1" customHeight="1">
      <c r="A19751" s="231" t="str">
        <f>IF((SUM('Раздел 4'!AH190:AH190)=0),"","Неверно!")</f>
        <v/>
      </c>
      <c r="B19751" s="237" t="s">
        <v>32719</v>
      </c>
      <c r="C19751" s="232" t="s">
        <v>22552</v>
      </c>
      <c r="D19751" s="232" t="s">
        <v>21663</v>
      </c>
      <c r="E19751" s="232" t="str">
        <f>CONCATENATE(SUM('Раздел 4'!AH190:AH190),"=",0)</f>
        <v>0=0</v>
      </c>
    </row>
    <row r="19752" spans="1:5" ht="42" hidden="1" customHeight="1">
      <c r="A19752" s="231" t="str">
        <f>IF((SUM('Раздел 4'!AH191:AH191)=0),"","Неверно!")</f>
        <v/>
      </c>
      <c r="B19752" s="237" t="s">
        <v>32719</v>
      </c>
      <c r="C19752" s="232" t="s">
        <v>22553</v>
      </c>
      <c r="D19752" s="232" t="s">
        <v>21663</v>
      </c>
      <c r="E19752" s="232" t="str">
        <f>CONCATENATE(SUM('Раздел 4'!AH191:AH191),"=",0)</f>
        <v>0=0</v>
      </c>
    </row>
    <row r="19753" spans="1:5" ht="42" hidden="1" customHeight="1">
      <c r="A19753" s="231" t="str">
        <f>IF((SUM('Раздел 4'!AH192:AH192)=0),"","Неверно!")</f>
        <v/>
      </c>
      <c r="B19753" s="237" t="s">
        <v>32719</v>
      </c>
      <c r="C19753" s="232" t="s">
        <v>22554</v>
      </c>
      <c r="D19753" s="232" t="s">
        <v>21663</v>
      </c>
      <c r="E19753" s="232" t="str">
        <f>CONCATENATE(SUM('Раздел 4'!AH192:AH192),"=",0)</f>
        <v>0=0</v>
      </c>
    </row>
    <row r="19754" spans="1:5" ht="42" hidden="1" customHeight="1">
      <c r="A19754" s="231" t="str">
        <f>IF((SUM('Раздел 4'!AH27:AH27)=0),"","Неверно!")</f>
        <v/>
      </c>
      <c r="B19754" s="237" t="s">
        <v>32719</v>
      </c>
      <c r="C19754" s="232" t="s">
        <v>22555</v>
      </c>
      <c r="D19754" s="232" t="s">
        <v>21663</v>
      </c>
      <c r="E19754" s="232" t="str">
        <f>CONCATENATE(SUM('Раздел 4'!AH27:AH27),"=",0)</f>
        <v>0=0</v>
      </c>
    </row>
    <row r="19755" spans="1:5" ht="42" hidden="1" customHeight="1">
      <c r="A19755" s="231" t="str">
        <f>IF((SUM('Раздел 4'!AH28:AH28)=0),"","Неверно!")</f>
        <v/>
      </c>
      <c r="B19755" s="237" t="s">
        <v>32719</v>
      </c>
      <c r="C19755" s="232" t="s">
        <v>22556</v>
      </c>
      <c r="D19755" s="232" t="s">
        <v>21663</v>
      </c>
      <c r="E19755" s="232" t="str">
        <f>CONCATENATE(SUM('Раздел 4'!AH28:AH28),"=",0)</f>
        <v>0=0</v>
      </c>
    </row>
    <row r="19756" spans="1:5" ht="42" hidden="1" customHeight="1">
      <c r="A19756" s="231" t="str">
        <f>IF((SUM('Раздел 4'!AH29:AH29)=0),"","Неверно!")</f>
        <v/>
      </c>
      <c r="B19756" s="237" t="s">
        <v>32719</v>
      </c>
      <c r="C19756" s="232" t="s">
        <v>22557</v>
      </c>
      <c r="D19756" s="232" t="s">
        <v>21663</v>
      </c>
      <c r="E19756" s="232" t="str">
        <f>CONCATENATE(SUM('Раздел 4'!AH29:AH29),"=",0)</f>
        <v>0=0</v>
      </c>
    </row>
    <row r="19757" spans="1:5" ht="42" hidden="1" customHeight="1">
      <c r="A19757" s="231" t="str">
        <f>IF((SUM('Раздел 4'!AH30:AH30)=0),"","Неверно!")</f>
        <v/>
      </c>
      <c r="B19757" s="237" t="s">
        <v>32719</v>
      </c>
      <c r="C19757" s="232" t="s">
        <v>22558</v>
      </c>
      <c r="D19757" s="232" t="s">
        <v>21663</v>
      </c>
      <c r="E19757" s="232" t="str">
        <f>CONCATENATE(SUM('Раздел 4'!AH30:AH30),"=",0)</f>
        <v>0=0</v>
      </c>
    </row>
    <row r="19758" spans="1:5" ht="42" hidden="1" customHeight="1">
      <c r="A19758" s="231" t="str">
        <f>IF((SUM('Раздел 4'!AH31:AH31)=0),"","Неверно!")</f>
        <v/>
      </c>
      <c r="B19758" s="237" t="s">
        <v>32719</v>
      </c>
      <c r="C19758" s="232" t="s">
        <v>22559</v>
      </c>
      <c r="D19758" s="232" t="s">
        <v>21663</v>
      </c>
      <c r="E19758" s="232" t="str">
        <f>CONCATENATE(SUM('Раздел 4'!AH31:AH31),"=",0)</f>
        <v>0=0</v>
      </c>
    </row>
    <row r="19759" spans="1:5" ht="42" hidden="1" customHeight="1">
      <c r="A19759" s="231" t="str">
        <f>IF((SUM('Раздел 4'!AH32:AH32)=0),"","Неверно!")</f>
        <v/>
      </c>
      <c r="B19759" s="237" t="s">
        <v>32719</v>
      </c>
      <c r="C19759" s="232" t="s">
        <v>22560</v>
      </c>
      <c r="D19759" s="232" t="s">
        <v>21663</v>
      </c>
      <c r="E19759" s="232" t="str">
        <f>CONCATENATE(SUM('Раздел 4'!AH32:AH32),"=",0)</f>
        <v>0=0</v>
      </c>
    </row>
    <row r="19760" spans="1:5" ht="42" hidden="1" customHeight="1">
      <c r="A19760" s="231" t="str">
        <f>IF((SUM('Раздел 4'!AH33:AH33)=0),"","Неверно!")</f>
        <v/>
      </c>
      <c r="B19760" s="237" t="s">
        <v>32719</v>
      </c>
      <c r="C19760" s="232" t="s">
        <v>22561</v>
      </c>
      <c r="D19760" s="232" t="s">
        <v>21663</v>
      </c>
      <c r="E19760" s="232" t="str">
        <f>CONCATENATE(SUM('Раздел 4'!AH33:AH33),"=",0)</f>
        <v>0=0</v>
      </c>
    </row>
    <row r="19761" spans="1:5" ht="42" hidden="1" customHeight="1">
      <c r="A19761" s="231" t="str">
        <f>IF((SUM('Раздел 4'!AH34:AH34)=0),"","Неверно!")</f>
        <v/>
      </c>
      <c r="B19761" s="237" t="s">
        <v>32719</v>
      </c>
      <c r="C19761" s="232" t="s">
        <v>22562</v>
      </c>
      <c r="D19761" s="232" t="s">
        <v>21663</v>
      </c>
      <c r="E19761" s="232" t="str">
        <f>CONCATENATE(SUM('Раздел 4'!AH34:AH34),"=",0)</f>
        <v>0=0</v>
      </c>
    </row>
    <row r="19762" spans="1:5" ht="42" hidden="1" customHeight="1">
      <c r="A19762" s="231" t="str">
        <f>IF((SUM('Раздел 4'!AH35:AH35)=0),"","Неверно!")</f>
        <v/>
      </c>
      <c r="B19762" s="237" t="s">
        <v>32719</v>
      </c>
      <c r="C19762" s="232" t="s">
        <v>22563</v>
      </c>
      <c r="D19762" s="232" t="s">
        <v>21663</v>
      </c>
      <c r="E19762" s="232" t="str">
        <f>CONCATENATE(SUM('Раздел 4'!AH35:AH35),"=",0)</f>
        <v>0=0</v>
      </c>
    </row>
    <row r="19763" spans="1:5" ht="42" hidden="1" customHeight="1">
      <c r="A19763" s="231" t="str">
        <f>IF((SUM('Раздел 4'!AH36:AH36)=0),"","Неверно!")</f>
        <v/>
      </c>
      <c r="B19763" s="237" t="s">
        <v>32719</v>
      </c>
      <c r="C19763" s="232" t="s">
        <v>22564</v>
      </c>
      <c r="D19763" s="232" t="s">
        <v>21663</v>
      </c>
      <c r="E19763" s="232" t="str">
        <f>CONCATENATE(SUM('Раздел 4'!AH36:AH36),"=",0)</f>
        <v>0=0</v>
      </c>
    </row>
    <row r="19764" spans="1:5" ht="42" hidden="1" customHeight="1">
      <c r="A19764" s="231" t="str">
        <f>IF((SUM('Раздел 4'!AH37:AH37)=0),"","Неверно!")</f>
        <v/>
      </c>
      <c r="B19764" s="237" t="s">
        <v>32719</v>
      </c>
      <c r="C19764" s="232" t="s">
        <v>22565</v>
      </c>
      <c r="D19764" s="232" t="s">
        <v>21663</v>
      </c>
      <c r="E19764" s="232" t="str">
        <f>CONCATENATE(SUM('Раздел 4'!AH37:AH37),"=",0)</f>
        <v>0=0</v>
      </c>
    </row>
    <row r="19765" spans="1:5" ht="42" hidden="1" customHeight="1">
      <c r="A19765" s="231" t="str">
        <f>IF((SUM('Раздел 4'!AH38:AH38)=0),"","Неверно!")</f>
        <v/>
      </c>
      <c r="B19765" s="237" t="s">
        <v>32719</v>
      </c>
      <c r="C19765" s="232" t="s">
        <v>22566</v>
      </c>
      <c r="D19765" s="232" t="s">
        <v>21663</v>
      </c>
      <c r="E19765" s="232" t="str">
        <f>CONCATENATE(SUM('Раздел 4'!AH38:AH38),"=",0)</f>
        <v>0=0</v>
      </c>
    </row>
    <row r="19766" spans="1:5" ht="42" hidden="1" customHeight="1">
      <c r="A19766" s="231" t="str">
        <f>IF((SUM('Раздел 4'!AH39:AH39)=0),"","Неверно!")</f>
        <v/>
      </c>
      <c r="B19766" s="237" t="s">
        <v>32719</v>
      </c>
      <c r="C19766" s="232" t="s">
        <v>22567</v>
      </c>
      <c r="D19766" s="232" t="s">
        <v>21663</v>
      </c>
      <c r="E19766" s="232" t="str">
        <f>CONCATENATE(SUM('Раздел 4'!AH39:AH39),"=",0)</f>
        <v>0=0</v>
      </c>
    </row>
    <row r="19767" spans="1:5" ht="42" hidden="1" customHeight="1">
      <c r="A19767" s="231" t="str">
        <f>IF((SUM('Раздел 4'!AH40:AH40)=0),"","Неверно!")</f>
        <v/>
      </c>
      <c r="B19767" s="237" t="s">
        <v>32719</v>
      </c>
      <c r="C19767" s="232" t="s">
        <v>22568</v>
      </c>
      <c r="D19767" s="232" t="s">
        <v>21663</v>
      </c>
      <c r="E19767" s="232" t="str">
        <f>CONCATENATE(SUM('Раздел 4'!AH40:AH40),"=",0)</f>
        <v>0=0</v>
      </c>
    </row>
    <row r="19768" spans="1:5" ht="42" hidden="1" customHeight="1">
      <c r="A19768" s="231" t="str">
        <f>IF((SUM('Раздел 4'!AH41:AH41)=0),"","Неверно!")</f>
        <v/>
      </c>
      <c r="B19768" s="237" t="s">
        <v>32719</v>
      </c>
      <c r="C19768" s="232" t="s">
        <v>22569</v>
      </c>
      <c r="D19768" s="232" t="s">
        <v>21663</v>
      </c>
      <c r="E19768" s="232" t="str">
        <f>CONCATENATE(SUM('Раздел 4'!AH41:AH41),"=",0)</f>
        <v>0=0</v>
      </c>
    </row>
    <row r="19769" spans="1:5" ht="42" hidden="1" customHeight="1">
      <c r="A19769" s="231" t="str">
        <f>IF((SUM('Раздел 4'!AH42:AH42)=0),"","Неверно!")</f>
        <v/>
      </c>
      <c r="B19769" s="237" t="s">
        <v>32719</v>
      </c>
      <c r="C19769" s="232" t="s">
        <v>22570</v>
      </c>
      <c r="D19769" s="232" t="s">
        <v>21663</v>
      </c>
      <c r="E19769" s="232" t="str">
        <f>CONCATENATE(SUM('Раздел 4'!AH42:AH42),"=",0)</f>
        <v>0=0</v>
      </c>
    </row>
    <row r="19770" spans="1:5" ht="42" hidden="1" customHeight="1">
      <c r="A19770" s="231" t="str">
        <f>IF((SUM('Раздел 4'!AH43:AH43)=0),"","Неверно!")</f>
        <v/>
      </c>
      <c r="B19770" s="237" t="s">
        <v>32719</v>
      </c>
      <c r="C19770" s="232" t="s">
        <v>22571</v>
      </c>
      <c r="D19770" s="232" t="s">
        <v>21663</v>
      </c>
      <c r="E19770" s="232" t="str">
        <f>CONCATENATE(SUM('Раздел 4'!AH43:AH43),"=",0)</f>
        <v>0=0</v>
      </c>
    </row>
    <row r="19771" spans="1:5" ht="42" hidden="1" customHeight="1">
      <c r="A19771" s="231" t="str">
        <f>IF((SUM('Раздел 4'!AH44:AH44)=0),"","Неверно!")</f>
        <v/>
      </c>
      <c r="B19771" s="237" t="s">
        <v>32719</v>
      </c>
      <c r="C19771" s="232" t="s">
        <v>22572</v>
      </c>
      <c r="D19771" s="232" t="s">
        <v>21663</v>
      </c>
      <c r="E19771" s="232" t="str">
        <f>CONCATENATE(SUM('Раздел 4'!AH44:AH44),"=",0)</f>
        <v>0=0</v>
      </c>
    </row>
    <row r="19772" spans="1:5" ht="42" hidden="1" customHeight="1">
      <c r="A19772" s="231" t="str">
        <f>IF((SUM('Раздел 4'!AH45:AH45)=0),"","Неверно!")</f>
        <v/>
      </c>
      <c r="B19772" s="237" t="s">
        <v>32719</v>
      </c>
      <c r="C19772" s="232" t="s">
        <v>22573</v>
      </c>
      <c r="D19772" s="232" t="s">
        <v>21663</v>
      </c>
      <c r="E19772" s="232" t="str">
        <f>CONCATENATE(SUM('Раздел 4'!AH45:AH45),"=",0)</f>
        <v>0=0</v>
      </c>
    </row>
    <row r="19773" spans="1:5" ht="42" hidden="1" customHeight="1">
      <c r="A19773" s="231" t="str">
        <f>IF((SUM('Раздел 4'!AH46:AH46)=0),"","Неверно!")</f>
        <v/>
      </c>
      <c r="B19773" s="237" t="s">
        <v>32719</v>
      </c>
      <c r="C19773" s="232" t="s">
        <v>22574</v>
      </c>
      <c r="D19773" s="232" t="s">
        <v>21663</v>
      </c>
      <c r="E19773" s="232" t="str">
        <f>CONCATENATE(SUM('Раздел 4'!AH46:AH46),"=",0)</f>
        <v>0=0</v>
      </c>
    </row>
    <row r="19774" spans="1:5" ht="42" hidden="1" customHeight="1">
      <c r="A19774" s="231" t="str">
        <f>IF((SUM('Раздел 4'!AH47:AH47)=0),"","Неверно!")</f>
        <v/>
      </c>
      <c r="B19774" s="237" t="s">
        <v>32719</v>
      </c>
      <c r="C19774" s="232" t="s">
        <v>22575</v>
      </c>
      <c r="D19774" s="232" t="s">
        <v>21663</v>
      </c>
      <c r="E19774" s="232" t="str">
        <f>CONCATENATE(SUM('Раздел 4'!AH47:AH47),"=",0)</f>
        <v>0=0</v>
      </c>
    </row>
    <row r="19775" spans="1:5" ht="42" hidden="1" customHeight="1">
      <c r="A19775" s="231" t="str">
        <f>IF((SUM('Раздел 4'!AH48:AH48)=0),"","Неверно!")</f>
        <v/>
      </c>
      <c r="B19775" s="237" t="s">
        <v>32719</v>
      </c>
      <c r="C19775" s="232" t="s">
        <v>22576</v>
      </c>
      <c r="D19775" s="232" t="s">
        <v>21663</v>
      </c>
      <c r="E19775" s="232" t="str">
        <f>CONCATENATE(SUM('Раздел 4'!AH48:AH48),"=",0)</f>
        <v>0=0</v>
      </c>
    </row>
    <row r="19776" spans="1:5" ht="42" hidden="1" customHeight="1">
      <c r="A19776" s="231" t="str">
        <f>IF((SUM('Раздел 4'!AH49:AH49)=0),"","Неверно!")</f>
        <v/>
      </c>
      <c r="B19776" s="237" t="s">
        <v>32719</v>
      </c>
      <c r="C19776" s="232" t="s">
        <v>22577</v>
      </c>
      <c r="D19776" s="232" t="s">
        <v>21663</v>
      </c>
      <c r="E19776" s="232" t="str">
        <f>CONCATENATE(SUM('Раздел 4'!AH49:AH49),"=",0)</f>
        <v>0=0</v>
      </c>
    </row>
    <row r="19777" spans="1:5" ht="42" hidden="1" customHeight="1">
      <c r="A19777" s="231" t="str">
        <f>IF((SUM('Раздел 4'!AH50:AH50)=0),"","Неверно!")</f>
        <v/>
      </c>
      <c r="B19777" s="237" t="s">
        <v>32719</v>
      </c>
      <c r="C19777" s="232" t="s">
        <v>22578</v>
      </c>
      <c r="D19777" s="232" t="s">
        <v>21663</v>
      </c>
      <c r="E19777" s="232" t="str">
        <f>CONCATENATE(SUM('Раздел 4'!AH50:AH50),"=",0)</f>
        <v>0=0</v>
      </c>
    </row>
    <row r="19778" spans="1:5" ht="42" hidden="1" customHeight="1">
      <c r="A19778" s="231" t="str">
        <f>IF((SUM('Раздел 4'!AH51:AH51)=0),"","Неверно!")</f>
        <v/>
      </c>
      <c r="B19778" s="237" t="s">
        <v>32719</v>
      </c>
      <c r="C19778" s="232" t="s">
        <v>22579</v>
      </c>
      <c r="D19778" s="232" t="s">
        <v>21663</v>
      </c>
      <c r="E19778" s="232" t="str">
        <f>CONCATENATE(SUM('Раздел 4'!AH51:AH51),"=",0)</f>
        <v>0=0</v>
      </c>
    </row>
    <row r="19779" spans="1:5" ht="42" hidden="1" customHeight="1">
      <c r="A19779" s="231" t="str">
        <f>IF((SUM('Раздел 4'!AH52:AH52)=0),"","Неверно!")</f>
        <v/>
      </c>
      <c r="B19779" s="237" t="s">
        <v>32719</v>
      </c>
      <c r="C19779" s="232" t="s">
        <v>22580</v>
      </c>
      <c r="D19779" s="232" t="s">
        <v>21663</v>
      </c>
      <c r="E19779" s="232" t="str">
        <f>CONCATENATE(SUM('Раздел 4'!AH52:AH52),"=",0)</f>
        <v>0=0</v>
      </c>
    </row>
    <row r="19780" spans="1:5" ht="42" hidden="1" customHeight="1">
      <c r="A19780" s="231" t="str">
        <f>IF((SUM('Раздел 4'!AH53:AH53)=0),"","Неверно!")</f>
        <v/>
      </c>
      <c r="B19780" s="237" t="s">
        <v>32719</v>
      </c>
      <c r="C19780" s="232" t="s">
        <v>22581</v>
      </c>
      <c r="D19780" s="232" t="s">
        <v>21663</v>
      </c>
      <c r="E19780" s="232" t="str">
        <f>CONCATENATE(SUM('Раздел 4'!AH53:AH53),"=",0)</f>
        <v>0=0</v>
      </c>
    </row>
    <row r="19781" spans="1:5" ht="42" hidden="1" customHeight="1">
      <c r="A19781" s="231" t="str">
        <f>IF((SUM('Раздел 4'!AH54:AH54)=0),"","Неверно!")</f>
        <v/>
      </c>
      <c r="B19781" s="237" t="s">
        <v>32719</v>
      </c>
      <c r="C19781" s="232" t="s">
        <v>22582</v>
      </c>
      <c r="D19781" s="232" t="s">
        <v>21663</v>
      </c>
      <c r="E19781" s="232" t="str">
        <f>CONCATENATE(SUM('Раздел 4'!AH54:AH54),"=",0)</f>
        <v>0=0</v>
      </c>
    </row>
    <row r="19782" spans="1:5" ht="42" hidden="1" customHeight="1">
      <c r="A19782" s="231" t="str">
        <f>IF((SUM('Раздел 4'!AH55:AH55)=0),"","Неверно!")</f>
        <v/>
      </c>
      <c r="B19782" s="237" t="s">
        <v>32719</v>
      </c>
      <c r="C19782" s="232" t="s">
        <v>22583</v>
      </c>
      <c r="D19782" s="232" t="s">
        <v>21663</v>
      </c>
      <c r="E19782" s="232" t="str">
        <f>CONCATENATE(SUM('Раздел 4'!AH55:AH55),"=",0)</f>
        <v>0=0</v>
      </c>
    </row>
    <row r="19783" spans="1:5" ht="42" hidden="1" customHeight="1">
      <c r="A19783" s="231" t="str">
        <f>IF((SUM('Раздел 4'!AH56:AH56)=0),"","Неверно!")</f>
        <v/>
      </c>
      <c r="B19783" s="237" t="s">
        <v>32719</v>
      </c>
      <c r="C19783" s="232" t="s">
        <v>22584</v>
      </c>
      <c r="D19783" s="232" t="s">
        <v>21663</v>
      </c>
      <c r="E19783" s="232" t="str">
        <f>CONCATENATE(SUM('Раздел 4'!AH56:AH56),"=",0)</f>
        <v>0=0</v>
      </c>
    </row>
    <row r="19784" spans="1:5" ht="42" hidden="1" customHeight="1">
      <c r="A19784" s="231" t="str">
        <f>IF((SUM('Раздел 4'!AH57:AH57)=0),"","Неверно!")</f>
        <v/>
      </c>
      <c r="B19784" s="237" t="s">
        <v>32719</v>
      </c>
      <c r="C19784" s="232" t="s">
        <v>22585</v>
      </c>
      <c r="D19784" s="232" t="s">
        <v>21663</v>
      </c>
      <c r="E19784" s="232" t="str">
        <f>CONCATENATE(SUM('Раздел 4'!AH57:AH57),"=",0)</f>
        <v>0=0</v>
      </c>
    </row>
    <row r="19785" spans="1:5" ht="42" hidden="1" customHeight="1">
      <c r="A19785" s="231" t="str">
        <f>IF((SUM('Раздел 4'!AH58:AH58)=0),"","Неверно!")</f>
        <v/>
      </c>
      <c r="B19785" s="237" t="s">
        <v>32719</v>
      </c>
      <c r="C19785" s="232" t="s">
        <v>22586</v>
      </c>
      <c r="D19785" s="232" t="s">
        <v>21663</v>
      </c>
      <c r="E19785" s="232" t="str">
        <f>CONCATENATE(SUM('Раздел 4'!AH58:AH58),"=",0)</f>
        <v>0=0</v>
      </c>
    </row>
    <row r="19786" spans="1:5" ht="42" hidden="1" customHeight="1">
      <c r="A19786" s="231" t="str">
        <f>IF((SUM('Раздел 4'!AH59:AH59)=0),"","Неверно!")</f>
        <v/>
      </c>
      <c r="B19786" s="237" t="s">
        <v>32719</v>
      </c>
      <c r="C19786" s="232" t="s">
        <v>22587</v>
      </c>
      <c r="D19786" s="232" t="s">
        <v>21663</v>
      </c>
      <c r="E19786" s="232" t="str">
        <f>CONCATENATE(SUM('Раздел 4'!AH59:AH59),"=",0)</f>
        <v>0=0</v>
      </c>
    </row>
    <row r="19787" spans="1:5" ht="42" hidden="1" customHeight="1">
      <c r="A19787" s="231" t="str">
        <f>IF((SUM('Раздел 4'!AH60:AH60)=0),"","Неверно!")</f>
        <v/>
      </c>
      <c r="B19787" s="237" t="s">
        <v>32719</v>
      </c>
      <c r="C19787" s="232" t="s">
        <v>22588</v>
      </c>
      <c r="D19787" s="232" t="s">
        <v>21663</v>
      </c>
      <c r="E19787" s="232" t="str">
        <f>CONCATENATE(SUM('Раздел 4'!AH60:AH60),"=",0)</f>
        <v>0=0</v>
      </c>
    </row>
    <row r="19788" spans="1:5" ht="42" hidden="1" customHeight="1">
      <c r="A19788" s="231" t="str">
        <f>IF((SUM('Раздел 4'!AH61:AH61)=0),"","Неверно!")</f>
        <v/>
      </c>
      <c r="B19788" s="237" t="s">
        <v>32719</v>
      </c>
      <c r="C19788" s="232" t="s">
        <v>22589</v>
      </c>
      <c r="D19788" s="232" t="s">
        <v>21663</v>
      </c>
      <c r="E19788" s="232" t="str">
        <f>CONCATENATE(SUM('Раздел 4'!AH61:AH61),"=",0)</f>
        <v>0=0</v>
      </c>
    </row>
    <row r="19789" spans="1:5" ht="42" hidden="1" customHeight="1">
      <c r="A19789" s="231" t="str">
        <f>IF((SUM('Раздел 4'!AH62:AH62)=0),"","Неверно!")</f>
        <v/>
      </c>
      <c r="B19789" s="237" t="s">
        <v>32719</v>
      </c>
      <c r="C19789" s="232" t="s">
        <v>22590</v>
      </c>
      <c r="D19789" s="232" t="s">
        <v>21663</v>
      </c>
      <c r="E19789" s="232" t="str">
        <f>CONCATENATE(SUM('Раздел 4'!AH62:AH62),"=",0)</f>
        <v>0=0</v>
      </c>
    </row>
    <row r="19790" spans="1:5" ht="42" hidden="1" customHeight="1">
      <c r="A19790" s="231" t="str">
        <f>IF((SUM('Раздел 4'!AH63:AH63)=0),"","Неверно!")</f>
        <v/>
      </c>
      <c r="B19790" s="237" t="s">
        <v>32719</v>
      </c>
      <c r="C19790" s="232" t="s">
        <v>22591</v>
      </c>
      <c r="D19790" s="232" t="s">
        <v>21663</v>
      </c>
      <c r="E19790" s="232" t="str">
        <f>CONCATENATE(SUM('Раздел 4'!AH63:AH63),"=",0)</f>
        <v>0=0</v>
      </c>
    </row>
    <row r="19791" spans="1:5" ht="42" hidden="1" customHeight="1">
      <c r="A19791" s="231" t="str">
        <f>IF((SUM('Раздел 4'!AH64:AH64)=0),"","Неверно!")</f>
        <v/>
      </c>
      <c r="B19791" s="237" t="s">
        <v>32719</v>
      </c>
      <c r="C19791" s="232" t="s">
        <v>22592</v>
      </c>
      <c r="D19791" s="232" t="s">
        <v>21663</v>
      </c>
      <c r="E19791" s="232" t="str">
        <f>CONCATENATE(SUM('Раздел 4'!AH64:AH64),"=",0)</f>
        <v>0=0</v>
      </c>
    </row>
    <row r="19792" spans="1:5" ht="42" hidden="1" customHeight="1">
      <c r="A19792" s="231" t="str">
        <f>IF((SUM('Раздел 4'!AH65:AH65)=0),"","Неверно!")</f>
        <v/>
      </c>
      <c r="B19792" s="237" t="s">
        <v>32719</v>
      </c>
      <c r="C19792" s="232" t="s">
        <v>22593</v>
      </c>
      <c r="D19792" s="232" t="s">
        <v>21663</v>
      </c>
      <c r="E19792" s="232" t="str">
        <f>CONCATENATE(SUM('Раздел 4'!AH65:AH65),"=",0)</f>
        <v>0=0</v>
      </c>
    </row>
    <row r="19793" spans="1:5" ht="42" hidden="1" customHeight="1">
      <c r="A19793" s="231" t="str">
        <f>IF((SUM('Раздел 4'!AH66:AH66)=0),"","Неверно!")</f>
        <v/>
      </c>
      <c r="B19793" s="237" t="s">
        <v>32719</v>
      </c>
      <c r="C19793" s="232" t="s">
        <v>22594</v>
      </c>
      <c r="D19793" s="232" t="s">
        <v>21663</v>
      </c>
      <c r="E19793" s="232" t="str">
        <f>CONCATENATE(SUM('Раздел 4'!AH66:AH66),"=",0)</f>
        <v>0=0</v>
      </c>
    </row>
    <row r="19794" spans="1:5" ht="42" hidden="1" customHeight="1">
      <c r="A19794" s="231" t="str">
        <f>IF((SUM('Раздел 4'!AH67:AH67)=0),"","Неверно!")</f>
        <v/>
      </c>
      <c r="B19794" s="237" t="s">
        <v>32719</v>
      </c>
      <c r="C19794" s="232" t="s">
        <v>22595</v>
      </c>
      <c r="D19794" s="232" t="s">
        <v>21663</v>
      </c>
      <c r="E19794" s="232" t="str">
        <f>CONCATENATE(SUM('Раздел 4'!AH67:AH67),"=",0)</f>
        <v>0=0</v>
      </c>
    </row>
    <row r="19795" spans="1:5" ht="42" hidden="1" customHeight="1">
      <c r="A19795" s="231" t="str">
        <f>IF((SUM('Раздел 4'!AH68:AH68)=0),"","Неверно!")</f>
        <v/>
      </c>
      <c r="B19795" s="237" t="s">
        <v>32719</v>
      </c>
      <c r="C19795" s="232" t="s">
        <v>22596</v>
      </c>
      <c r="D19795" s="232" t="s">
        <v>21663</v>
      </c>
      <c r="E19795" s="232" t="str">
        <f>CONCATENATE(SUM('Раздел 4'!AH68:AH68),"=",0)</f>
        <v>0=0</v>
      </c>
    </row>
    <row r="19796" spans="1:5" ht="42" hidden="1" customHeight="1">
      <c r="A19796" s="231" t="str">
        <f>IF((SUM('Раздел 4'!AH69:AH69)=0),"","Неверно!")</f>
        <v/>
      </c>
      <c r="B19796" s="237" t="s">
        <v>32719</v>
      </c>
      <c r="C19796" s="232" t="s">
        <v>22597</v>
      </c>
      <c r="D19796" s="232" t="s">
        <v>21663</v>
      </c>
      <c r="E19796" s="232" t="str">
        <f>CONCATENATE(SUM('Раздел 4'!AH69:AH69),"=",0)</f>
        <v>0=0</v>
      </c>
    </row>
    <row r="19797" spans="1:5" ht="42" hidden="1" customHeight="1">
      <c r="A19797" s="231" t="str">
        <f>IF((SUM('Раздел 4'!AH70:AH70)=0),"","Неверно!")</f>
        <v/>
      </c>
      <c r="B19797" s="237" t="s">
        <v>32719</v>
      </c>
      <c r="C19797" s="232" t="s">
        <v>22598</v>
      </c>
      <c r="D19797" s="232" t="s">
        <v>21663</v>
      </c>
      <c r="E19797" s="232" t="str">
        <f>CONCATENATE(SUM('Раздел 4'!AH70:AH70),"=",0)</f>
        <v>0=0</v>
      </c>
    </row>
    <row r="19798" spans="1:5" ht="42" hidden="1" customHeight="1">
      <c r="A19798" s="231" t="str">
        <f>IF((SUM('Раздел 4'!AH71:AH71)=0),"","Неверно!")</f>
        <v/>
      </c>
      <c r="B19798" s="237" t="s">
        <v>32719</v>
      </c>
      <c r="C19798" s="232" t="s">
        <v>22599</v>
      </c>
      <c r="D19798" s="232" t="s">
        <v>21663</v>
      </c>
      <c r="E19798" s="232" t="str">
        <f>CONCATENATE(SUM('Раздел 4'!AH71:AH71),"=",0)</f>
        <v>0=0</v>
      </c>
    </row>
    <row r="19799" spans="1:5" ht="42" hidden="1" customHeight="1">
      <c r="A19799" s="231" t="str">
        <f>IF((SUM('Раздел 4'!AH72:AH72)=0),"","Неверно!")</f>
        <v/>
      </c>
      <c r="B19799" s="237" t="s">
        <v>32719</v>
      </c>
      <c r="C19799" s="232" t="s">
        <v>22600</v>
      </c>
      <c r="D19799" s="232" t="s">
        <v>21663</v>
      </c>
      <c r="E19799" s="232" t="str">
        <f>CONCATENATE(SUM('Раздел 4'!AH72:AH72),"=",0)</f>
        <v>0=0</v>
      </c>
    </row>
    <row r="19800" spans="1:5" ht="42" hidden="1" customHeight="1">
      <c r="A19800" s="231" t="str">
        <f>IF((SUM('Раздел 4'!AH73:AH73)=0),"","Неверно!")</f>
        <v/>
      </c>
      <c r="B19800" s="237" t="s">
        <v>32719</v>
      </c>
      <c r="C19800" s="232" t="s">
        <v>22601</v>
      </c>
      <c r="D19800" s="232" t="s">
        <v>21663</v>
      </c>
      <c r="E19800" s="232" t="str">
        <f>CONCATENATE(SUM('Раздел 4'!AH73:AH73),"=",0)</f>
        <v>0=0</v>
      </c>
    </row>
    <row r="19801" spans="1:5" ht="42" hidden="1" customHeight="1">
      <c r="A19801" s="231" t="str">
        <f>IF((SUM('Раздел 4'!AH74:AH74)=0),"","Неверно!")</f>
        <v/>
      </c>
      <c r="B19801" s="237" t="s">
        <v>32719</v>
      </c>
      <c r="C19801" s="232" t="s">
        <v>22602</v>
      </c>
      <c r="D19801" s="232" t="s">
        <v>21663</v>
      </c>
      <c r="E19801" s="232" t="str">
        <f>CONCATENATE(SUM('Раздел 4'!AH74:AH74),"=",0)</f>
        <v>0=0</v>
      </c>
    </row>
    <row r="19802" spans="1:5" ht="42" hidden="1" customHeight="1">
      <c r="A19802" s="231" t="str">
        <f>IF((SUM('Раздел 4'!AH75:AH75)=0),"","Неверно!")</f>
        <v/>
      </c>
      <c r="B19802" s="237" t="s">
        <v>32719</v>
      </c>
      <c r="C19802" s="232" t="s">
        <v>22603</v>
      </c>
      <c r="D19802" s="232" t="s">
        <v>21663</v>
      </c>
      <c r="E19802" s="232" t="str">
        <f>CONCATENATE(SUM('Раздел 4'!AH75:AH75),"=",0)</f>
        <v>0=0</v>
      </c>
    </row>
    <row r="19803" spans="1:5" ht="42" hidden="1" customHeight="1">
      <c r="A19803" s="231" t="str">
        <f>IF((SUM('Раздел 4'!AH76:AH76)=0),"","Неверно!")</f>
        <v/>
      </c>
      <c r="B19803" s="237" t="s">
        <v>32719</v>
      </c>
      <c r="C19803" s="232" t="s">
        <v>22604</v>
      </c>
      <c r="D19803" s="232" t="s">
        <v>21663</v>
      </c>
      <c r="E19803" s="232" t="str">
        <f>CONCATENATE(SUM('Раздел 4'!AH76:AH76),"=",0)</f>
        <v>0=0</v>
      </c>
    </row>
    <row r="19804" spans="1:5" ht="42" hidden="1" customHeight="1">
      <c r="A19804" s="231" t="str">
        <f>IF((SUM('Раздел 4'!AH77:AH77)=0),"","Неверно!")</f>
        <v/>
      </c>
      <c r="B19804" s="237" t="s">
        <v>32719</v>
      </c>
      <c r="C19804" s="232" t="s">
        <v>22605</v>
      </c>
      <c r="D19804" s="232" t="s">
        <v>21663</v>
      </c>
      <c r="E19804" s="232" t="str">
        <f>CONCATENATE(SUM('Раздел 4'!AH77:AH77),"=",0)</f>
        <v>0=0</v>
      </c>
    </row>
    <row r="19805" spans="1:5" ht="42" hidden="1" customHeight="1">
      <c r="A19805" s="231" t="str">
        <f>IF((SUM('Раздел 4'!AH78:AH78)=0),"","Неверно!")</f>
        <v/>
      </c>
      <c r="B19805" s="237" t="s">
        <v>32719</v>
      </c>
      <c r="C19805" s="232" t="s">
        <v>22606</v>
      </c>
      <c r="D19805" s="232" t="s">
        <v>21663</v>
      </c>
      <c r="E19805" s="232" t="str">
        <f>CONCATENATE(SUM('Раздел 4'!AH78:AH78),"=",0)</f>
        <v>0=0</v>
      </c>
    </row>
    <row r="19806" spans="1:5" ht="42" hidden="1" customHeight="1">
      <c r="A19806" s="231" t="str">
        <f>IF((SUM('Раздел 4'!AH79:AH79)=0),"","Неверно!")</f>
        <v/>
      </c>
      <c r="B19806" s="237" t="s">
        <v>32719</v>
      </c>
      <c r="C19806" s="232" t="s">
        <v>22607</v>
      </c>
      <c r="D19806" s="232" t="s">
        <v>21663</v>
      </c>
      <c r="E19806" s="232" t="str">
        <f>CONCATENATE(SUM('Раздел 4'!AH79:AH79),"=",0)</f>
        <v>0=0</v>
      </c>
    </row>
    <row r="19807" spans="1:5" ht="42" hidden="1" customHeight="1">
      <c r="A19807" s="231" t="str">
        <f>IF((SUM('Раздел 4'!AH80:AH80)=0),"","Неверно!")</f>
        <v/>
      </c>
      <c r="B19807" s="237" t="s">
        <v>32719</v>
      </c>
      <c r="C19807" s="232" t="s">
        <v>22608</v>
      </c>
      <c r="D19807" s="232" t="s">
        <v>21663</v>
      </c>
      <c r="E19807" s="232" t="str">
        <f>CONCATENATE(SUM('Раздел 4'!AH80:AH80),"=",0)</f>
        <v>0=0</v>
      </c>
    </row>
    <row r="19808" spans="1:5" ht="42" hidden="1" customHeight="1">
      <c r="A19808" s="231" t="str">
        <f>IF((SUM('Раздел 4'!AH81:AH81)=0),"","Неверно!")</f>
        <v/>
      </c>
      <c r="B19808" s="237" t="s">
        <v>32719</v>
      </c>
      <c r="C19808" s="232" t="s">
        <v>22609</v>
      </c>
      <c r="D19808" s="232" t="s">
        <v>21663</v>
      </c>
      <c r="E19808" s="232" t="str">
        <f>CONCATENATE(SUM('Раздел 4'!AH81:AH81),"=",0)</f>
        <v>0=0</v>
      </c>
    </row>
    <row r="19809" spans="1:5" ht="42" hidden="1" customHeight="1">
      <c r="A19809" s="231" t="str">
        <f>IF((SUM('Раздел 4'!AH82:AH82)=0),"","Неверно!")</f>
        <v/>
      </c>
      <c r="B19809" s="237" t="s">
        <v>32719</v>
      </c>
      <c r="C19809" s="232" t="s">
        <v>22610</v>
      </c>
      <c r="D19809" s="232" t="s">
        <v>21663</v>
      </c>
      <c r="E19809" s="232" t="str">
        <f>CONCATENATE(SUM('Раздел 4'!AH82:AH82),"=",0)</f>
        <v>0=0</v>
      </c>
    </row>
    <row r="19810" spans="1:5" ht="42" hidden="1" customHeight="1">
      <c r="A19810" s="231" t="str">
        <f>IF((SUM('Раздел 4'!AH83:AH83)=0),"","Неверно!")</f>
        <v/>
      </c>
      <c r="B19810" s="237" t="s">
        <v>32719</v>
      </c>
      <c r="C19810" s="232" t="s">
        <v>22611</v>
      </c>
      <c r="D19810" s="232" t="s">
        <v>21663</v>
      </c>
      <c r="E19810" s="232" t="str">
        <f>CONCATENATE(SUM('Раздел 4'!AH83:AH83),"=",0)</f>
        <v>0=0</v>
      </c>
    </row>
    <row r="19811" spans="1:5" ht="42" hidden="1" customHeight="1">
      <c r="A19811" s="231" t="str">
        <f>IF((SUM('Раздел 4'!AH84:AH84)=0),"","Неверно!")</f>
        <v/>
      </c>
      <c r="B19811" s="237" t="s">
        <v>32719</v>
      </c>
      <c r="C19811" s="232" t="s">
        <v>22612</v>
      </c>
      <c r="D19811" s="232" t="s">
        <v>21663</v>
      </c>
      <c r="E19811" s="232" t="str">
        <f>CONCATENATE(SUM('Раздел 4'!AH84:AH84),"=",0)</f>
        <v>0=0</v>
      </c>
    </row>
    <row r="19812" spans="1:5" ht="42" hidden="1" customHeight="1">
      <c r="A19812" s="231" t="str">
        <f>IF((SUM('Раздел 4'!AH85:AH85)=0),"","Неверно!")</f>
        <v/>
      </c>
      <c r="B19812" s="237" t="s">
        <v>32719</v>
      </c>
      <c r="C19812" s="232" t="s">
        <v>22613</v>
      </c>
      <c r="D19812" s="232" t="s">
        <v>21663</v>
      </c>
      <c r="E19812" s="232" t="str">
        <f>CONCATENATE(SUM('Раздел 4'!AH85:AH85),"=",0)</f>
        <v>0=0</v>
      </c>
    </row>
    <row r="19813" spans="1:5" ht="42" hidden="1" customHeight="1">
      <c r="A19813" s="231" t="str">
        <f>IF((SUM('Раздел 4'!AH86:AH86)=0),"","Неверно!")</f>
        <v/>
      </c>
      <c r="B19813" s="237" t="s">
        <v>32719</v>
      </c>
      <c r="C19813" s="232" t="s">
        <v>22614</v>
      </c>
      <c r="D19813" s="232" t="s">
        <v>21663</v>
      </c>
      <c r="E19813" s="232" t="str">
        <f>CONCATENATE(SUM('Раздел 4'!AH86:AH86),"=",0)</f>
        <v>0=0</v>
      </c>
    </row>
    <row r="19814" spans="1:5" ht="42" hidden="1" customHeight="1">
      <c r="A19814" s="231" t="str">
        <f>IF((SUM('Раздел 4'!AH87:AH87)=0),"","Неверно!")</f>
        <v/>
      </c>
      <c r="B19814" s="237" t="s">
        <v>32719</v>
      </c>
      <c r="C19814" s="232" t="s">
        <v>22615</v>
      </c>
      <c r="D19814" s="232" t="s">
        <v>21663</v>
      </c>
      <c r="E19814" s="232" t="str">
        <f>CONCATENATE(SUM('Раздел 4'!AH87:AH87),"=",0)</f>
        <v>0=0</v>
      </c>
    </row>
    <row r="19815" spans="1:5" ht="42" hidden="1" customHeight="1">
      <c r="A19815" s="231" t="str">
        <f>IF((SUM('Раздел 4'!AH88:AH88)=0),"","Неверно!")</f>
        <v/>
      </c>
      <c r="B19815" s="237" t="s">
        <v>32719</v>
      </c>
      <c r="C19815" s="232" t="s">
        <v>22616</v>
      </c>
      <c r="D19815" s="232" t="s">
        <v>21663</v>
      </c>
      <c r="E19815" s="232" t="str">
        <f>CONCATENATE(SUM('Раздел 4'!AH88:AH88),"=",0)</f>
        <v>0=0</v>
      </c>
    </row>
    <row r="19816" spans="1:5" ht="42" hidden="1" customHeight="1">
      <c r="A19816" s="231" t="str">
        <f>IF((SUM('Раздел 4'!AH89:AH89)=0),"","Неверно!")</f>
        <v/>
      </c>
      <c r="B19816" s="237" t="s">
        <v>32719</v>
      </c>
      <c r="C19816" s="232" t="s">
        <v>22617</v>
      </c>
      <c r="D19816" s="232" t="s">
        <v>21663</v>
      </c>
      <c r="E19816" s="232" t="str">
        <f>CONCATENATE(SUM('Раздел 4'!AH89:AH89),"=",0)</f>
        <v>0=0</v>
      </c>
    </row>
    <row r="19817" spans="1:5" ht="42" hidden="1" customHeight="1">
      <c r="A19817" s="231" t="str">
        <f>IF((SUM('Раздел 4'!AH90:AH90)=0),"","Неверно!")</f>
        <v/>
      </c>
      <c r="B19817" s="237" t="s">
        <v>32719</v>
      </c>
      <c r="C19817" s="232" t="s">
        <v>22618</v>
      </c>
      <c r="D19817" s="232" t="s">
        <v>21663</v>
      </c>
      <c r="E19817" s="232" t="str">
        <f>CONCATENATE(SUM('Раздел 4'!AH90:AH90),"=",0)</f>
        <v>0=0</v>
      </c>
    </row>
    <row r="19818" spans="1:5" ht="42" hidden="1" customHeight="1">
      <c r="A19818" s="231" t="str">
        <f>IF((SUM('Раздел 4'!AH91:AH91)=0),"","Неверно!")</f>
        <v/>
      </c>
      <c r="B19818" s="237" t="s">
        <v>32719</v>
      </c>
      <c r="C19818" s="232" t="s">
        <v>22619</v>
      </c>
      <c r="D19818" s="232" t="s">
        <v>21663</v>
      </c>
      <c r="E19818" s="232" t="str">
        <f>CONCATENATE(SUM('Раздел 4'!AH91:AH91),"=",0)</f>
        <v>0=0</v>
      </c>
    </row>
    <row r="19819" spans="1:5" ht="42" hidden="1" customHeight="1">
      <c r="A19819" s="231" t="str">
        <f>IF((SUM('Раздел 4'!AH92:AH92)=0),"","Неверно!")</f>
        <v/>
      </c>
      <c r="B19819" s="237" t="s">
        <v>32719</v>
      </c>
      <c r="C19819" s="232" t="s">
        <v>22620</v>
      </c>
      <c r="D19819" s="232" t="s">
        <v>21663</v>
      </c>
      <c r="E19819" s="232" t="str">
        <f>CONCATENATE(SUM('Раздел 4'!AH92:AH92),"=",0)</f>
        <v>0=0</v>
      </c>
    </row>
    <row r="19820" spans="1:5" ht="42" hidden="1" customHeight="1">
      <c r="A19820" s="231" t="str">
        <f>IF((SUM('Раздел 4'!AH93:AH93)=0),"","Неверно!")</f>
        <v/>
      </c>
      <c r="B19820" s="237" t="s">
        <v>32719</v>
      </c>
      <c r="C19820" s="232" t="s">
        <v>22621</v>
      </c>
      <c r="D19820" s="232" t="s">
        <v>21663</v>
      </c>
      <c r="E19820" s="232" t="str">
        <f>CONCATENATE(SUM('Раздел 4'!AH93:AH93),"=",0)</f>
        <v>0=0</v>
      </c>
    </row>
    <row r="19821" spans="1:5" ht="42" hidden="1" customHeight="1">
      <c r="A19821" s="231" t="str">
        <f>IF((SUM('Раздел 4'!AH94:AH94)=0),"","Неверно!")</f>
        <v/>
      </c>
      <c r="B19821" s="237" t="s">
        <v>32719</v>
      </c>
      <c r="C19821" s="232" t="s">
        <v>22622</v>
      </c>
      <c r="D19821" s="232" t="s">
        <v>21663</v>
      </c>
      <c r="E19821" s="232" t="str">
        <f>CONCATENATE(SUM('Раздел 4'!AH94:AH94),"=",0)</f>
        <v>0=0</v>
      </c>
    </row>
    <row r="19822" spans="1:5" ht="42" hidden="1" customHeight="1">
      <c r="A19822" s="231" t="str">
        <f>IF((SUM('Раздел 4'!AH95:AH95)=0),"","Неверно!")</f>
        <v/>
      </c>
      <c r="B19822" s="237" t="s">
        <v>32719</v>
      </c>
      <c r="C19822" s="232" t="s">
        <v>22623</v>
      </c>
      <c r="D19822" s="232" t="s">
        <v>21663</v>
      </c>
      <c r="E19822" s="232" t="str">
        <f>CONCATENATE(SUM('Раздел 4'!AH95:AH95),"=",0)</f>
        <v>0=0</v>
      </c>
    </row>
    <row r="19823" spans="1:5" ht="42" hidden="1" customHeight="1">
      <c r="A19823" s="231" t="str">
        <f>IF((SUM('Раздел 4'!AH96:AH96)=0),"","Неверно!")</f>
        <v/>
      </c>
      <c r="B19823" s="237" t="s">
        <v>32719</v>
      </c>
      <c r="C19823" s="232" t="s">
        <v>22624</v>
      </c>
      <c r="D19823" s="232" t="s">
        <v>21663</v>
      </c>
      <c r="E19823" s="232" t="str">
        <f>CONCATENATE(SUM('Раздел 4'!AH96:AH96),"=",0)</f>
        <v>0=0</v>
      </c>
    </row>
    <row r="19824" spans="1:5" ht="42" hidden="1" customHeight="1">
      <c r="A19824" s="231" t="str">
        <f>IF((SUM('Раздел 4'!AH97:AH97)=0),"","Неверно!")</f>
        <v/>
      </c>
      <c r="B19824" s="237" t="s">
        <v>32719</v>
      </c>
      <c r="C19824" s="232" t="s">
        <v>22625</v>
      </c>
      <c r="D19824" s="232" t="s">
        <v>21663</v>
      </c>
      <c r="E19824" s="232" t="str">
        <f>CONCATENATE(SUM('Раздел 4'!AH97:AH97),"=",0)</f>
        <v>0=0</v>
      </c>
    </row>
    <row r="19825" spans="1:5" ht="42" hidden="1" customHeight="1">
      <c r="A19825" s="231" t="str">
        <f>IF((SUM('Раздел 4'!AH98:AH98)=0),"","Неверно!")</f>
        <v/>
      </c>
      <c r="B19825" s="237" t="s">
        <v>32719</v>
      </c>
      <c r="C19825" s="232" t="s">
        <v>22626</v>
      </c>
      <c r="D19825" s="232" t="s">
        <v>21663</v>
      </c>
      <c r="E19825" s="232" t="str">
        <f>CONCATENATE(SUM('Раздел 4'!AH98:AH98),"=",0)</f>
        <v>0=0</v>
      </c>
    </row>
    <row r="19826" spans="1:5" ht="42" hidden="1" customHeight="1">
      <c r="A19826" s="231" t="str">
        <f>IF((SUM('Раздел 4'!AH99:AH99)=0),"","Неверно!")</f>
        <v/>
      </c>
      <c r="B19826" s="237" t="s">
        <v>32719</v>
      </c>
      <c r="C19826" s="232" t="s">
        <v>22627</v>
      </c>
      <c r="D19826" s="232" t="s">
        <v>21663</v>
      </c>
      <c r="E19826" s="232" t="str">
        <f>CONCATENATE(SUM('Раздел 4'!AH99:AH99),"=",0)</f>
        <v>0=0</v>
      </c>
    </row>
    <row r="19827" spans="1:5" ht="42" hidden="1" customHeight="1">
      <c r="A19827" s="231" t="str">
        <f>IF((SUM('Раздел 4'!AH100:AH100)=0),"","Неверно!")</f>
        <v/>
      </c>
      <c r="B19827" s="237" t="s">
        <v>32719</v>
      </c>
      <c r="C19827" s="232" t="s">
        <v>22628</v>
      </c>
      <c r="D19827" s="232" t="s">
        <v>21663</v>
      </c>
      <c r="E19827" s="232" t="str">
        <f>CONCATENATE(SUM('Раздел 4'!AH100:AH100),"=",0)</f>
        <v>0=0</v>
      </c>
    </row>
    <row r="19828" spans="1:5" ht="42" hidden="1" customHeight="1">
      <c r="A19828" s="231" t="str">
        <f>IF((SUM('Раздел 4'!AH101:AH101)=0),"","Неверно!")</f>
        <v/>
      </c>
      <c r="B19828" s="237" t="s">
        <v>32719</v>
      </c>
      <c r="C19828" s="232" t="s">
        <v>22629</v>
      </c>
      <c r="D19828" s="232" t="s">
        <v>21663</v>
      </c>
      <c r="E19828" s="232" t="str">
        <f>CONCATENATE(SUM('Раздел 4'!AH101:AH101),"=",0)</f>
        <v>0=0</v>
      </c>
    </row>
    <row r="19829" spans="1:5" ht="42" hidden="1" customHeight="1">
      <c r="A19829" s="231" t="str">
        <f>IF((SUM('Раздел 4'!AH102:AH102)=0),"","Неверно!")</f>
        <v/>
      </c>
      <c r="B19829" s="237" t="s">
        <v>32719</v>
      </c>
      <c r="C19829" s="232" t="s">
        <v>22630</v>
      </c>
      <c r="D19829" s="232" t="s">
        <v>21663</v>
      </c>
      <c r="E19829" s="232" t="str">
        <f>CONCATENATE(SUM('Раздел 4'!AH102:AH102),"=",0)</f>
        <v>0=0</v>
      </c>
    </row>
    <row r="19830" spans="1:5" ht="42" hidden="1" customHeight="1">
      <c r="A19830" s="231" t="str">
        <f>IF((SUM('Раздел 4'!AH103:AH103)=0),"","Неверно!")</f>
        <v/>
      </c>
      <c r="B19830" s="237" t="s">
        <v>32719</v>
      </c>
      <c r="C19830" s="232" t="s">
        <v>22631</v>
      </c>
      <c r="D19830" s="232" t="s">
        <v>21663</v>
      </c>
      <c r="E19830" s="232" t="str">
        <f>CONCATENATE(SUM('Раздел 4'!AH103:AH103),"=",0)</f>
        <v>0=0</v>
      </c>
    </row>
    <row r="19831" spans="1:5" ht="42" hidden="1" customHeight="1">
      <c r="A19831" s="231" t="str">
        <f>IF((SUM('Раздел 4'!AH104:AH104)=0),"","Неверно!")</f>
        <v/>
      </c>
      <c r="B19831" s="237" t="s">
        <v>32719</v>
      </c>
      <c r="C19831" s="232" t="s">
        <v>22632</v>
      </c>
      <c r="D19831" s="232" t="s">
        <v>21663</v>
      </c>
      <c r="E19831" s="232" t="str">
        <f>CONCATENATE(SUM('Раздел 4'!AH104:AH104),"=",0)</f>
        <v>0=0</v>
      </c>
    </row>
    <row r="19832" spans="1:5" ht="42" hidden="1" customHeight="1">
      <c r="A19832" s="231" t="str">
        <f>IF((SUM('Раздел 4'!AH105:AH105)=0),"","Неверно!")</f>
        <v/>
      </c>
      <c r="B19832" s="237" t="s">
        <v>32719</v>
      </c>
      <c r="C19832" s="232" t="s">
        <v>22633</v>
      </c>
      <c r="D19832" s="232" t="s">
        <v>21663</v>
      </c>
      <c r="E19832" s="232" t="str">
        <f>CONCATENATE(SUM('Раздел 4'!AH105:AH105),"=",0)</f>
        <v>0=0</v>
      </c>
    </row>
    <row r="19833" spans="1:5" ht="42" hidden="1" customHeight="1">
      <c r="A19833" s="231" t="str">
        <f>IF((SUM('Раздел 4'!AH106:AH106)=0),"","Неверно!")</f>
        <v/>
      </c>
      <c r="B19833" s="237" t="s">
        <v>32719</v>
      </c>
      <c r="C19833" s="232" t="s">
        <v>21478</v>
      </c>
      <c r="D19833" s="232" t="s">
        <v>21663</v>
      </c>
      <c r="E19833" s="232" t="str">
        <f>CONCATENATE(SUM('Раздел 4'!AH106:AH106),"=",0)</f>
        <v>0=0</v>
      </c>
    </row>
    <row r="19834" spans="1:5" ht="42" hidden="1" customHeight="1">
      <c r="A19834" s="231" t="str">
        <f>IF((SUM('Раздел 4'!AH107:AH107)=0),"","Неверно!")</f>
        <v/>
      </c>
      <c r="B19834" s="237" t="s">
        <v>32719</v>
      </c>
      <c r="C19834" s="232" t="s">
        <v>22634</v>
      </c>
      <c r="D19834" s="232" t="s">
        <v>21663</v>
      </c>
      <c r="E19834" s="232" t="str">
        <f>CONCATENATE(SUM('Раздел 4'!AH107:AH107),"=",0)</f>
        <v>0=0</v>
      </c>
    </row>
    <row r="19835" spans="1:5" ht="42" hidden="1" customHeight="1">
      <c r="A19835" s="231" t="str">
        <f>IF((SUM('Раздел 4'!AI108:AI108)=0),"","Неверно!")</f>
        <v/>
      </c>
      <c r="B19835" s="237" t="s">
        <v>32719</v>
      </c>
      <c r="C19835" s="232" t="s">
        <v>22635</v>
      </c>
      <c r="D19835" s="232" t="s">
        <v>21663</v>
      </c>
      <c r="E19835" s="232" t="str">
        <f>CONCATENATE(SUM('Раздел 4'!AI108:AI108),"=",0)</f>
        <v>0=0</v>
      </c>
    </row>
    <row r="19836" spans="1:5" ht="42" hidden="1" customHeight="1">
      <c r="A19836" s="231" t="str">
        <f>IF((SUM('Раздел 4'!AI109:AI109)=0),"","Неверно!")</f>
        <v/>
      </c>
      <c r="B19836" s="237" t="s">
        <v>32719</v>
      </c>
      <c r="C19836" s="232" t="s">
        <v>22636</v>
      </c>
      <c r="D19836" s="232" t="s">
        <v>21663</v>
      </c>
      <c r="E19836" s="232" t="str">
        <f>CONCATENATE(SUM('Раздел 4'!AI109:AI109),"=",0)</f>
        <v>0=0</v>
      </c>
    </row>
    <row r="19837" spans="1:5" ht="42" hidden="1" customHeight="1">
      <c r="A19837" s="231" t="str">
        <f>IF((SUM('Раздел 4'!AI110:AI110)=0),"","Неверно!")</f>
        <v/>
      </c>
      <c r="B19837" s="237" t="s">
        <v>32719</v>
      </c>
      <c r="C19837" s="232" t="s">
        <v>22637</v>
      </c>
      <c r="D19837" s="232" t="s">
        <v>21663</v>
      </c>
      <c r="E19837" s="232" t="str">
        <f>CONCATENATE(SUM('Раздел 4'!AI110:AI110),"=",0)</f>
        <v>0=0</v>
      </c>
    </row>
    <row r="19838" spans="1:5" ht="42" hidden="1" customHeight="1">
      <c r="A19838" s="231" t="str">
        <f>IF((SUM('Раздел 4'!AI111:AI111)=0),"","Неверно!")</f>
        <v/>
      </c>
      <c r="B19838" s="237" t="s">
        <v>32719</v>
      </c>
      <c r="C19838" s="232" t="s">
        <v>22638</v>
      </c>
      <c r="D19838" s="232" t="s">
        <v>21663</v>
      </c>
      <c r="E19838" s="232" t="str">
        <f>CONCATENATE(SUM('Раздел 4'!AI111:AI111),"=",0)</f>
        <v>0=0</v>
      </c>
    </row>
    <row r="19839" spans="1:5" ht="42" hidden="1" customHeight="1">
      <c r="A19839" s="231" t="str">
        <f>IF((SUM('Раздел 4'!AI112:AI112)=0),"","Неверно!")</f>
        <v/>
      </c>
      <c r="B19839" s="237" t="s">
        <v>32719</v>
      </c>
      <c r="C19839" s="232" t="s">
        <v>22639</v>
      </c>
      <c r="D19839" s="232" t="s">
        <v>21663</v>
      </c>
      <c r="E19839" s="232" t="str">
        <f>CONCATENATE(SUM('Раздел 4'!AI112:AI112),"=",0)</f>
        <v>0=0</v>
      </c>
    </row>
    <row r="19840" spans="1:5" ht="42" hidden="1" customHeight="1">
      <c r="A19840" s="231" t="str">
        <f>IF((SUM('Раздел 4'!AI113:AI113)=0),"","Неверно!")</f>
        <v/>
      </c>
      <c r="B19840" s="237" t="s">
        <v>32719</v>
      </c>
      <c r="C19840" s="232" t="s">
        <v>22640</v>
      </c>
      <c r="D19840" s="232" t="s">
        <v>21663</v>
      </c>
      <c r="E19840" s="232" t="str">
        <f>CONCATENATE(SUM('Раздел 4'!AI113:AI113),"=",0)</f>
        <v>0=0</v>
      </c>
    </row>
    <row r="19841" spans="1:5" ht="42" hidden="1" customHeight="1">
      <c r="A19841" s="231" t="str">
        <f>IF((SUM('Раздел 4'!AI114:AI114)=0),"","Неверно!")</f>
        <v/>
      </c>
      <c r="B19841" s="237" t="s">
        <v>32719</v>
      </c>
      <c r="C19841" s="232" t="s">
        <v>22641</v>
      </c>
      <c r="D19841" s="232" t="s">
        <v>21663</v>
      </c>
      <c r="E19841" s="232" t="str">
        <f>CONCATENATE(SUM('Раздел 4'!AI114:AI114),"=",0)</f>
        <v>0=0</v>
      </c>
    </row>
    <row r="19842" spans="1:5" ht="42" hidden="1" customHeight="1">
      <c r="A19842" s="231" t="str">
        <f>IF((SUM('Раздел 4'!AI115:AI115)=0),"","Неверно!")</f>
        <v/>
      </c>
      <c r="B19842" s="237" t="s">
        <v>32719</v>
      </c>
      <c r="C19842" s="232" t="s">
        <v>22642</v>
      </c>
      <c r="D19842" s="232" t="s">
        <v>21663</v>
      </c>
      <c r="E19842" s="232" t="str">
        <f>CONCATENATE(SUM('Раздел 4'!AI115:AI115),"=",0)</f>
        <v>0=0</v>
      </c>
    </row>
    <row r="19843" spans="1:5" ht="42" hidden="1" customHeight="1">
      <c r="A19843" s="231" t="str">
        <f>IF((SUM('Раздел 4'!AI116:AI116)=0),"","Неверно!")</f>
        <v/>
      </c>
      <c r="B19843" s="237" t="s">
        <v>32719</v>
      </c>
      <c r="C19843" s="232" t="s">
        <v>22643</v>
      </c>
      <c r="D19843" s="232" t="s">
        <v>21663</v>
      </c>
      <c r="E19843" s="232" t="str">
        <f>CONCATENATE(SUM('Раздел 4'!AI116:AI116),"=",0)</f>
        <v>0=0</v>
      </c>
    </row>
    <row r="19844" spans="1:5" ht="42" hidden="1" customHeight="1">
      <c r="A19844" s="231" t="str">
        <f>IF((SUM('Раздел 4'!AI117:AI117)=0),"","Неверно!")</f>
        <v/>
      </c>
      <c r="B19844" s="237" t="s">
        <v>32719</v>
      </c>
      <c r="C19844" s="232" t="s">
        <v>22644</v>
      </c>
      <c r="D19844" s="232" t="s">
        <v>21663</v>
      </c>
      <c r="E19844" s="232" t="str">
        <f>CONCATENATE(SUM('Раздел 4'!AI117:AI117),"=",0)</f>
        <v>0=0</v>
      </c>
    </row>
    <row r="19845" spans="1:5" ht="42" hidden="1" customHeight="1">
      <c r="A19845" s="231" t="str">
        <f>IF((SUM('Раздел 4'!AI118:AI118)=0),"","Неверно!")</f>
        <v/>
      </c>
      <c r="B19845" s="237" t="s">
        <v>32719</v>
      </c>
      <c r="C19845" s="232" t="s">
        <v>22645</v>
      </c>
      <c r="D19845" s="232" t="s">
        <v>21663</v>
      </c>
      <c r="E19845" s="232" t="str">
        <f>CONCATENATE(SUM('Раздел 4'!AI118:AI118),"=",0)</f>
        <v>0=0</v>
      </c>
    </row>
    <row r="19846" spans="1:5" ht="42" hidden="1" customHeight="1">
      <c r="A19846" s="231" t="str">
        <f>IF((SUM('Раздел 4'!AI119:AI119)=0),"","Неверно!")</f>
        <v/>
      </c>
      <c r="B19846" s="237" t="s">
        <v>32719</v>
      </c>
      <c r="C19846" s="232" t="s">
        <v>22646</v>
      </c>
      <c r="D19846" s="232" t="s">
        <v>21663</v>
      </c>
      <c r="E19846" s="232" t="str">
        <f>CONCATENATE(SUM('Раздел 4'!AI119:AI119),"=",0)</f>
        <v>0=0</v>
      </c>
    </row>
    <row r="19847" spans="1:5" ht="42" hidden="1" customHeight="1">
      <c r="A19847" s="231" t="str">
        <f>IF((SUM('Раздел 4'!AI120:AI120)=0),"","Неверно!")</f>
        <v/>
      </c>
      <c r="B19847" s="237" t="s">
        <v>32719</v>
      </c>
      <c r="C19847" s="232" t="s">
        <v>22647</v>
      </c>
      <c r="D19847" s="232" t="s">
        <v>21663</v>
      </c>
      <c r="E19847" s="232" t="str">
        <f>CONCATENATE(SUM('Раздел 4'!AI120:AI120),"=",0)</f>
        <v>0=0</v>
      </c>
    </row>
    <row r="19848" spans="1:5" ht="42" hidden="1" customHeight="1">
      <c r="A19848" s="231" t="str">
        <f>IF((SUM('Раздел 4'!AI121:AI121)=0),"","Неверно!")</f>
        <v/>
      </c>
      <c r="B19848" s="237" t="s">
        <v>32719</v>
      </c>
      <c r="C19848" s="232" t="s">
        <v>22648</v>
      </c>
      <c r="D19848" s="232" t="s">
        <v>21663</v>
      </c>
      <c r="E19848" s="232" t="str">
        <f>CONCATENATE(SUM('Раздел 4'!AI121:AI121),"=",0)</f>
        <v>0=0</v>
      </c>
    </row>
    <row r="19849" spans="1:5" ht="42" hidden="1" customHeight="1">
      <c r="A19849" s="231" t="str">
        <f>IF((SUM('Раздел 4'!AI122:AI122)=0),"","Неверно!")</f>
        <v/>
      </c>
      <c r="B19849" s="237" t="s">
        <v>32719</v>
      </c>
      <c r="C19849" s="232" t="s">
        <v>22649</v>
      </c>
      <c r="D19849" s="232" t="s">
        <v>21663</v>
      </c>
      <c r="E19849" s="232" t="str">
        <f>CONCATENATE(SUM('Раздел 4'!AI122:AI122),"=",0)</f>
        <v>0=0</v>
      </c>
    </row>
    <row r="19850" spans="1:5" ht="42" hidden="1" customHeight="1">
      <c r="A19850" s="231" t="str">
        <f>IF((SUM('Раздел 4'!AI123:AI123)=0),"","Неверно!")</f>
        <v/>
      </c>
      <c r="B19850" s="237" t="s">
        <v>32719</v>
      </c>
      <c r="C19850" s="232" t="s">
        <v>22650</v>
      </c>
      <c r="D19850" s="232" t="s">
        <v>21663</v>
      </c>
      <c r="E19850" s="232" t="str">
        <f>CONCATENATE(SUM('Раздел 4'!AI123:AI123),"=",0)</f>
        <v>0=0</v>
      </c>
    </row>
    <row r="19851" spans="1:5" ht="42" hidden="1" customHeight="1">
      <c r="A19851" s="231" t="str">
        <f>IF((SUM('Раздел 4'!AI124:AI124)=0),"","Неверно!")</f>
        <v/>
      </c>
      <c r="B19851" s="237" t="s">
        <v>32719</v>
      </c>
      <c r="C19851" s="232" t="s">
        <v>22651</v>
      </c>
      <c r="D19851" s="232" t="s">
        <v>21663</v>
      </c>
      <c r="E19851" s="232" t="str">
        <f>CONCATENATE(SUM('Раздел 4'!AI124:AI124),"=",0)</f>
        <v>0=0</v>
      </c>
    </row>
    <row r="19852" spans="1:5" ht="42" hidden="1" customHeight="1">
      <c r="A19852" s="231" t="str">
        <f>IF((SUM('Раздел 4'!AI125:AI125)=0),"","Неверно!")</f>
        <v/>
      </c>
      <c r="B19852" s="237" t="s">
        <v>32719</v>
      </c>
      <c r="C19852" s="232" t="s">
        <v>22652</v>
      </c>
      <c r="D19852" s="232" t="s">
        <v>21663</v>
      </c>
      <c r="E19852" s="232" t="str">
        <f>CONCATENATE(SUM('Раздел 4'!AI125:AI125),"=",0)</f>
        <v>0=0</v>
      </c>
    </row>
    <row r="19853" spans="1:5" ht="42" hidden="1" customHeight="1">
      <c r="A19853" s="231" t="str">
        <f>IF((SUM('Раздел 4'!AI126:AI126)=0),"","Неверно!")</f>
        <v/>
      </c>
      <c r="B19853" s="237" t="s">
        <v>32719</v>
      </c>
      <c r="C19853" s="232" t="s">
        <v>22653</v>
      </c>
      <c r="D19853" s="232" t="s">
        <v>21663</v>
      </c>
      <c r="E19853" s="232" t="str">
        <f>CONCATENATE(SUM('Раздел 4'!AI126:AI126),"=",0)</f>
        <v>0=0</v>
      </c>
    </row>
    <row r="19854" spans="1:5" ht="42" hidden="1" customHeight="1">
      <c r="A19854" s="231" t="str">
        <f>IF((SUM('Раздел 4'!AI127:AI127)=0),"","Неверно!")</f>
        <v/>
      </c>
      <c r="B19854" s="237" t="s">
        <v>32719</v>
      </c>
      <c r="C19854" s="232" t="s">
        <v>22654</v>
      </c>
      <c r="D19854" s="232" t="s">
        <v>21663</v>
      </c>
      <c r="E19854" s="232" t="str">
        <f>CONCATENATE(SUM('Раздел 4'!AI127:AI127),"=",0)</f>
        <v>0=0</v>
      </c>
    </row>
    <row r="19855" spans="1:5" ht="42" hidden="1" customHeight="1">
      <c r="A19855" s="231" t="str">
        <f>IF((SUM('Раздел 4'!AI20:AI20)=0),"","Неверно!")</f>
        <v/>
      </c>
      <c r="B19855" s="237" t="s">
        <v>32719</v>
      </c>
      <c r="C19855" s="232" t="s">
        <v>22655</v>
      </c>
      <c r="D19855" s="232" t="s">
        <v>21663</v>
      </c>
      <c r="E19855" s="232" t="str">
        <f>CONCATENATE(SUM('Раздел 4'!AI20:AI20),"=",0)</f>
        <v>0=0</v>
      </c>
    </row>
    <row r="19856" spans="1:5" ht="42" hidden="1" customHeight="1">
      <c r="A19856" s="231" t="str">
        <f>IF((SUM('Раздел 4'!AI128:AI128)=0),"","Неверно!")</f>
        <v/>
      </c>
      <c r="B19856" s="237" t="s">
        <v>32719</v>
      </c>
      <c r="C19856" s="232" t="s">
        <v>22656</v>
      </c>
      <c r="D19856" s="232" t="s">
        <v>21663</v>
      </c>
      <c r="E19856" s="232" t="str">
        <f>CONCATENATE(SUM('Раздел 4'!AI128:AI128),"=",0)</f>
        <v>0=0</v>
      </c>
    </row>
    <row r="19857" spans="1:5" ht="42" hidden="1" customHeight="1">
      <c r="A19857" s="231" t="str">
        <f>IF((SUM('Раздел 4'!AI129:AI129)=0),"","Неверно!")</f>
        <v/>
      </c>
      <c r="B19857" s="237" t="s">
        <v>32719</v>
      </c>
      <c r="C19857" s="232" t="s">
        <v>22657</v>
      </c>
      <c r="D19857" s="232" t="s">
        <v>21663</v>
      </c>
      <c r="E19857" s="232" t="str">
        <f>CONCATENATE(SUM('Раздел 4'!AI129:AI129),"=",0)</f>
        <v>0=0</v>
      </c>
    </row>
    <row r="19858" spans="1:5" ht="42" hidden="1" customHeight="1">
      <c r="A19858" s="231" t="str">
        <f>IF((SUM('Раздел 4'!AI130:AI130)=0),"","Неверно!")</f>
        <v/>
      </c>
      <c r="B19858" s="237" t="s">
        <v>32719</v>
      </c>
      <c r="C19858" s="232" t="s">
        <v>22658</v>
      </c>
      <c r="D19858" s="232" t="s">
        <v>21663</v>
      </c>
      <c r="E19858" s="232" t="str">
        <f>CONCATENATE(SUM('Раздел 4'!AI130:AI130),"=",0)</f>
        <v>0=0</v>
      </c>
    </row>
    <row r="19859" spans="1:5" ht="42" hidden="1" customHeight="1">
      <c r="A19859" s="231" t="str">
        <f>IF((SUM('Раздел 4'!AI131:AI131)=0),"","Неверно!")</f>
        <v/>
      </c>
      <c r="B19859" s="237" t="s">
        <v>32719</v>
      </c>
      <c r="C19859" s="232" t="s">
        <v>22659</v>
      </c>
      <c r="D19859" s="232" t="s">
        <v>21663</v>
      </c>
      <c r="E19859" s="232" t="str">
        <f>CONCATENATE(SUM('Раздел 4'!AI131:AI131),"=",0)</f>
        <v>0=0</v>
      </c>
    </row>
    <row r="19860" spans="1:5" ht="42" hidden="1" customHeight="1">
      <c r="A19860" s="231" t="str">
        <f>IF((SUM('Раздел 4'!AI132:AI132)=0),"","Неверно!")</f>
        <v/>
      </c>
      <c r="B19860" s="237" t="s">
        <v>32719</v>
      </c>
      <c r="C19860" s="232" t="s">
        <v>22660</v>
      </c>
      <c r="D19860" s="232" t="s">
        <v>21663</v>
      </c>
      <c r="E19860" s="232" t="str">
        <f>CONCATENATE(SUM('Раздел 4'!AI132:AI132),"=",0)</f>
        <v>0=0</v>
      </c>
    </row>
    <row r="19861" spans="1:5" ht="42" hidden="1" customHeight="1">
      <c r="A19861" s="231" t="str">
        <f>IF((SUM('Раздел 4'!AI133:AI133)=0),"","Неверно!")</f>
        <v/>
      </c>
      <c r="B19861" s="237" t="s">
        <v>32719</v>
      </c>
      <c r="C19861" s="232" t="s">
        <v>22661</v>
      </c>
      <c r="D19861" s="232" t="s">
        <v>21663</v>
      </c>
      <c r="E19861" s="232" t="str">
        <f>CONCATENATE(SUM('Раздел 4'!AI133:AI133),"=",0)</f>
        <v>0=0</v>
      </c>
    </row>
    <row r="19862" spans="1:5" ht="42" hidden="1" customHeight="1">
      <c r="A19862" s="231" t="str">
        <f>IF((SUM('Раздел 4'!AI134:AI134)=0),"","Неверно!")</f>
        <v/>
      </c>
      <c r="B19862" s="237" t="s">
        <v>32719</v>
      </c>
      <c r="C19862" s="232" t="s">
        <v>22662</v>
      </c>
      <c r="D19862" s="232" t="s">
        <v>21663</v>
      </c>
      <c r="E19862" s="232" t="str">
        <f>CONCATENATE(SUM('Раздел 4'!AI134:AI134),"=",0)</f>
        <v>0=0</v>
      </c>
    </row>
    <row r="19863" spans="1:5" ht="42" hidden="1" customHeight="1">
      <c r="A19863" s="231" t="str">
        <f>IF((SUM('Раздел 4'!AI135:AI135)=0),"","Неверно!")</f>
        <v/>
      </c>
      <c r="B19863" s="237" t="s">
        <v>32719</v>
      </c>
      <c r="C19863" s="232" t="s">
        <v>22663</v>
      </c>
      <c r="D19863" s="232" t="s">
        <v>21663</v>
      </c>
      <c r="E19863" s="232" t="str">
        <f>CONCATENATE(SUM('Раздел 4'!AI135:AI135),"=",0)</f>
        <v>0=0</v>
      </c>
    </row>
    <row r="19864" spans="1:5" ht="42" hidden="1" customHeight="1">
      <c r="A19864" s="231" t="str">
        <f>IF((SUM('Раздел 4'!AI136:AI136)=0),"","Неверно!")</f>
        <v/>
      </c>
      <c r="B19864" s="237" t="s">
        <v>32719</v>
      </c>
      <c r="C19864" s="232" t="s">
        <v>22664</v>
      </c>
      <c r="D19864" s="232" t="s">
        <v>21663</v>
      </c>
      <c r="E19864" s="232" t="str">
        <f>CONCATENATE(SUM('Раздел 4'!AI136:AI136),"=",0)</f>
        <v>0=0</v>
      </c>
    </row>
    <row r="19865" spans="1:5" ht="42" hidden="1" customHeight="1">
      <c r="A19865" s="231" t="str">
        <f>IF((SUM('Раздел 4'!AI137:AI137)=0),"","Неверно!")</f>
        <v/>
      </c>
      <c r="B19865" s="237" t="s">
        <v>32719</v>
      </c>
      <c r="C19865" s="232" t="s">
        <v>22665</v>
      </c>
      <c r="D19865" s="232" t="s">
        <v>21663</v>
      </c>
      <c r="E19865" s="232" t="str">
        <f>CONCATENATE(SUM('Раздел 4'!AI137:AI137),"=",0)</f>
        <v>0=0</v>
      </c>
    </row>
    <row r="19866" spans="1:5" ht="42" hidden="1" customHeight="1">
      <c r="A19866" s="231" t="str">
        <f>IF((SUM('Раздел 4'!AI21:AI21)=0),"","Неверно!")</f>
        <v/>
      </c>
      <c r="B19866" s="237" t="s">
        <v>32719</v>
      </c>
      <c r="C19866" s="232" t="s">
        <v>22666</v>
      </c>
      <c r="D19866" s="232" t="s">
        <v>21663</v>
      </c>
      <c r="E19866" s="232" t="str">
        <f>CONCATENATE(SUM('Раздел 4'!AI21:AI21),"=",0)</f>
        <v>0=0</v>
      </c>
    </row>
    <row r="19867" spans="1:5" ht="42" hidden="1" customHeight="1">
      <c r="A19867" s="231" t="str">
        <f>IF((SUM('Раздел 4'!AI138:AI138)=0),"","Неверно!")</f>
        <v/>
      </c>
      <c r="B19867" s="237" t="s">
        <v>32719</v>
      </c>
      <c r="C19867" s="232" t="s">
        <v>22667</v>
      </c>
      <c r="D19867" s="232" t="s">
        <v>21663</v>
      </c>
      <c r="E19867" s="232" t="str">
        <f>CONCATENATE(SUM('Раздел 4'!AI138:AI138),"=",0)</f>
        <v>0=0</v>
      </c>
    </row>
    <row r="19868" spans="1:5" ht="42" hidden="1" customHeight="1">
      <c r="A19868" s="231" t="str">
        <f>IF((SUM('Раздел 4'!AI139:AI139)=0),"","Неверно!")</f>
        <v/>
      </c>
      <c r="B19868" s="237" t="s">
        <v>32719</v>
      </c>
      <c r="C19868" s="232" t="s">
        <v>22668</v>
      </c>
      <c r="D19868" s="232" t="s">
        <v>21663</v>
      </c>
      <c r="E19868" s="232" t="str">
        <f>CONCATENATE(SUM('Раздел 4'!AI139:AI139),"=",0)</f>
        <v>0=0</v>
      </c>
    </row>
    <row r="19869" spans="1:5" ht="42" hidden="1" customHeight="1">
      <c r="A19869" s="231" t="str">
        <f>IF((SUM('Раздел 4'!AI140:AI140)=0),"","Неверно!")</f>
        <v/>
      </c>
      <c r="B19869" s="237" t="s">
        <v>32719</v>
      </c>
      <c r="C19869" s="232" t="s">
        <v>22669</v>
      </c>
      <c r="D19869" s="232" t="s">
        <v>21663</v>
      </c>
      <c r="E19869" s="232" t="str">
        <f>CONCATENATE(SUM('Раздел 4'!AI140:AI140),"=",0)</f>
        <v>0=0</v>
      </c>
    </row>
    <row r="19870" spans="1:5" ht="42" hidden="1" customHeight="1">
      <c r="A19870" s="231" t="str">
        <f>IF((SUM('Раздел 4'!AI141:AI141)=0),"","Неверно!")</f>
        <v/>
      </c>
      <c r="B19870" s="237" t="s">
        <v>32719</v>
      </c>
      <c r="C19870" s="232" t="s">
        <v>22670</v>
      </c>
      <c r="D19870" s="232" t="s">
        <v>21663</v>
      </c>
      <c r="E19870" s="232" t="str">
        <f>CONCATENATE(SUM('Раздел 4'!AI141:AI141),"=",0)</f>
        <v>0=0</v>
      </c>
    </row>
    <row r="19871" spans="1:5" ht="42" hidden="1" customHeight="1">
      <c r="A19871" s="231" t="str">
        <f>IF((SUM('Раздел 4'!AI142:AI142)=0),"","Неверно!")</f>
        <v/>
      </c>
      <c r="B19871" s="237" t="s">
        <v>32719</v>
      </c>
      <c r="C19871" s="232" t="s">
        <v>22671</v>
      </c>
      <c r="D19871" s="232" t="s">
        <v>21663</v>
      </c>
      <c r="E19871" s="232" t="str">
        <f>CONCATENATE(SUM('Раздел 4'!AI142:AI142),"=",0)</f>
        <v>0=0</v>
      </c>
    </row>
    <row r="19872" spans="1:5" ht="42" hidden="1" customHeight="1">
      <c r="A19872" s="231" t="str">
        <f>IF((SUM('Раздел 4'!AI143:AI143)=0),"","Неверно!")</f>
        <v/>
      </c>
      <c r="B19872" s="237" t="s">
        <v>32719</v>
      </c>
      <c r="C19872" s="232" t="s">
        <v>22672</v>
      </c>
      <c r="D19872" s="232" t="s">
        <v>21663</v>
      </c>
      <c r="E19872" s="232" t="str">
        <f>CONCATENATE(SUM('Раздел 4'!AI143:AI143),"=",0)</f>
        <v>0=0</v>
      </c>
    </row>
    <row r="19873" spans="1:5" ht="42" hidden="1" customHeight="1">
      <c r="A19873" s="231" t="str">
        <f>IF((SUM('Раздел 4'!AI144:AI144)=0),"","Неверно!")</f>
        <v/>
      </c>
      <c r="B19873" s="237" t="s">
        <v>32719</v>
      </c>
      <c r="C19873" s="232" t="s">
        <v>22673</v>
      </c>
      <c r="D19873" s="232" t="s">
        <v>21663</v>
      </c>
      <c r="E19873" s="232" t="str">
        <f>CONCATENATE(SUM('Раздел 4'!AI144:AI144),"=",0)</f>
        <v>0=0</v>
      </c>
    </row>
    <row r="19874" spans="1:5" ht="42" hidden="1" customHeight="1">
      <c r="A19874" s="231" t="str">
        <f>IF((SUM('Раздел 4'!AI145:AI145)=0),"","Неверно!")</f>
        <v/>
      </c>
      <c r="B19874" s="237" t="s">
        <v>32719</v>
      </c>
      <c r="C19874" s="232" t="s">
        <v>22674</v>
      </c>
      <c r="D19874" s="232" t="s">
        <v>21663</v>
      </c>
      <c r="E19874" s="232" t="str">
        <f>CONCATENATE(SUM('Раздел 4'!AI145:AI145),"=",0)</f>
        <v>0=0</v>
      </c>
    </row>
    <row r="19875" spans="1:5" ht="42" hidden="1" customHeight="1">
      <c r="A19875" s="231" t="str">
        <f>IF((SUM('Раздел 4'!AI146:AI146)=0),"","Неверно!")</f>
        <v/>
      </c>
      <c r="B19875" s="237" t="s">
        <v>32719</v>
      </c>
      <c r="C19875" s="232" t="s">
        <v>22675</v>
      </c>
      <c r="D19875" s="232" t="s">
        <v>21663</v>
      </c>
      <c r="E19875" s="232" t="str">
        <f>CONCATENATE(SUM('Раздел 4'!AI146:AI146),"=",0)</f>
        <v>0=0</v>
      </c>
    </row>
    <row r="19876" spans="1:5" ht="42" hidden="1" customHeight="1">
      <c r="A19876" s="231" t="str">
        <f>IF((SUM('Раздел 4'!AI147:AI147)=0),"","Неверно!")</f>
        <v/>
      </c>
      <c r="B19876" s="237" t="s">
        <v>32719</v>
      </c>
      <c r="C19876" s="232" t="s">
        <v>22676</v>
      </c>
      <c r="D19876" s="232" t="s">
        <v>21663</v>
      </c>
      <c r="E19876" s="232" t="str">
        <f>CONCATENATE(SUM('Раздел 4'!AI147:AI147),"=",0)</f>
        <v>0=0</v>
      </c>
    </row>
    <row r="19877" spans="1:5" ht="42" hidden="1" customHeight="1">
      <c r="A19877" s="231" t="str">
        <f>IF((SUM('Раздел 4'!AI22:AI22)=0),"","Неверно!")</f>
        <v/>
      </c>
      <c r="B19877" s="237" t="s">
        <v>32719</v>
      </c>
      <c r="C19877" s="232" t="s">
        <v>22677</v>
      </c>
      <c r="D19877" s="232" t="s">
        <v>21663</v>
      </c>
      <c r="E19877" s="232" t="str">
        <f>CONCATENATE(SUM('Раздел 4'!AI22:AI22),"=",0)</f>
        <v>0=0</v>
      </c>
    </row>
    <row r="19878" spans="1:5" ht="42" hidden="1" customHeight="1">
      <c r="A19878" s="231" t="str">
        <f>IF((SUM('Раздел 4'!AI148:AI148)=0),"","Неверно!")</f>
        <v/>
      </c>
      <c r="B19878" s="237" t="s">
        <v>32719</v>
      </c>
      <c r="C19878" s="232" t="s">
        <v>22678</v>
      </c>
      <c r="D19878" s="232" t="s">
        <v>21663</v>
      </c>
      <c r="E19878" s="232" t="str">
        <f>CONCATENATE(SUM('Раздел 4'!AI148:AI148),"=",0)</f>
        <v>0=0</v>
      </c>
    </row>
    <row r="19879" spans="1:5" ht="42" hidden="1" customHeight="1">
      <c r="A19879" s="231" t="str">
        <f>IF((SUM('Раздел 4'!AI149:AI149)=0),"","Неверно!")</f>
        <v/>
      </c>
      <c r="B19879" s="237" t="s">
        <v>32719</v>
      </c>
      <c r="C19879" s="232" t="s">
        <v>22679</v>
      </c>
      <c r="D19879" s="232" t="s">
        <v>21663</v>
      </c>
      <c r="E19879" s="232" t="str">
        <f>CONCATENATE(SUM('Раздел 4'!AI149:AI149),"=",0)</f>
        <v>0=0</v>
      </c>
    </row>
    <row r="19880" spans="1:5" ht="42" hidden="1" customHeight="1">
      <c r="A19880" s="231" t="str">
        <f>IF((SUM('Раздел 4'!AI150:AI150)=0),"","Неверно!")</f>
        <v/>
      </c>
      <c r="B19880" s="237" t="s">
        <v>32719</v>
      </c>
      <c r="C19880" s="232" t="s">
        <v>22680</v>
      </c>
      <c r="D19880" s="232" t="s">
        <v>21663</v>
      </c>
      <c r="E19880" s="232" t="str">
        <f>CONCATENATE(SUM('Раздел 4'!AI150:AI150),"=",0)</f>
        <v>0=0</v>
      </c>
    </row>
    <row r="19881" spans="1:5" ht="42" hidden="1" customHeight="1">
      <c r="A19881" s="231" t="str">
        <f>IF((SUM('Раздел 4'!AI151:AI151)=0),"","Неверно!")</f>
        <v/>
      </c>
      <c r="B19881" s="237" t="s">
        <v>32719</v>
      </c>
      <c r="C19881" s="232" t="s">
        <v>22681</v>
      </c>
      <c r="D19881" s="232" t="s">
        <v>21663</v>
      </c>
      <c r="E19881" s="232" t="str">
        <f>CONCATENATE(SUM('Раздел 4'!AI151:AI151),"=",0)</f>
        <v>0=0</v>
      </c>
    </row>
    <row r="19882" spans="1:5" ht="42" hidden="1" customHeight="1">
      <c r="A19882" s="231" t="str">
        <f>IF((SUM('Раздел 4'!AI152:AI152)=0),"","Неверно!")</f>
        <v/>
      </c>
      <c r="B19882" s="237" t="s">
        <v>32719</v>
      </c>
      <c r="C19882" s="232" t="s">
        <v>22682</v>
      </c>
      <c r="D19882" s="232" t="s">
        <v>21663</v>
      </c>
      <c r="E19882" s="232" t="str">
        <f>CONCATENATE(SUM('Раздел 4'!AI152:AI152),"=",0)</f>
        <v>0=0</v>
      </c>
    </row>
    <row r="19883" spans="1:5" ht="42" hidden="1" customHeight="1">
      <c r="A19883" s="231" t="str">
        <f>IF((SUM('Раздел 4'!AI153:AI153)=0),"","Неверно!")</f>
        <v/>
      </c>
      <c r="B19883" s="237" t="s">
        <v>32719</v>
      </c>
      <c r="C19883" s="232" t="s">
        <v>22683</v>
      </c>
      <c r="D19883" s="232" t="s">
        <v>21663</v>
      </c>
      <c r="E19883" s="232" t="str">
        <f>CONCATENATE(SUM('Раздел 4'!AI153:AI153),"=",0)</f>
        <v>0=0</v>
      </c>
    </row>
    <row r="19884" spans="1:5" ht="42" hidden="1" customHeight="1">
      <c r="A19884" s="231" t="str">
        <f>IF((SUM('Раздел 4'!AI154:AI154)=0),"","Неверно!")</f>
        <v/>
      </c>
      <c r="B19884" s="237" t="s">
        <v>32719</v>
      </c>
      <c r="C19884" s="232" t="s">
        <v>22684</v>
      </c>
      <c r="D19884" s="232" t="s">
        <v>21663</v>
      </c>
      <c r="E19884" s="232" t="str">
        <f>CONCATENATE(SUM('Раздел 4'!AI154:AI154),"=",0)</f>
        <v>0=0</v>
      </c>
    </row>
    <row r="19885" spans="1:5" ht="42" hidden="1" customHeight="1">
      <c r="A19885" s="231" t="str">
        <f>IF((SUM('Раздел 4'!AI155:AI155)=0),"","Неверно!")</f>
        <v/>
      </c>
      <c r="B19885" s="237" t="s">
        <v>32719</v>
      </c>
      <c r="C19885" s="232" t="s">
        <v>22685</v>
      </c>
      <c r="D19885" s="232" t="s">
        <v>21663</v>
      </c>
      <c r="E19885" s="232" t="str">
        <f>CONCATENATE(SUM('Раздел 4'!AI155:AI155),"=",0)</f>
        <v>0=0</v>
      </c>
    </row>
    <row r="19886" spans="1:5" ht="42" hidden="1" customHeight="1">
      <c r="A19886" s="231" t="str">
        <f>IF((SUM('Раздел 4'!AI156:AI156)=0),"","Неверно!")</f>
        <v/>
      </c>
      <c r="B19886" s="237" t="s">
        <v>32719</v>
      </c>
      <c r="C19886" s="232" t="s">
        <v>21505</v>
      </c>
      <c r="D19886" s="232" t="s">
        <v>21663</v>
      </c>
      <c r="E19886" s="232" t="str">
        <f>CONCATENATE(SUM('Раздел 4'!AI156:AI156),"=",0)</f>
        <v>0=0</v>
      </c>
    </row>
    <row r="19887" spans="1:5" ht="42" hidden="1" customHeight="1">
      <c r="A19887" s="231" t="str">
        <f>IF((SUM('Раздел 4'!AI157:AI157)=0),"","Неверно!")</f>
        <v/>
      </c>
      <c r="B19887" s="237" t="s">
        <v>32719</v>
      </c>
      <c r="C19887" s="232" t="s">
        <v>22686</v>
      </c>
      <c r="D19887" s="232" t="s">
        <v>21663</v>
      </c>
      <c r="E19887" s="232" t="str">
        <f>CONCATENATE(SUM('Раздел 4'!AI157:AI157),"=",0)</f>
        <v>0=0</v>
      </c>
    </row>
    <row r="19888" spans="1:5" ht="42" hidden="1" customHeight="1">
      <c r="A19888" s="231" t="str">
        <f>IF((SUM('Раздел 4'!AI23:AI23)=0),"","Неверно!")</f>
        <v/>
      </c>
      <c r="B19888" s="237" t="s">
        <v>32719</v>
      </c>
      <c r="C19888" s="232" t="s">
        <v>22687</v>
      </c>
      <c r="D19888" s="232" t="s">
        <v>21663</v>
      </c>
      <c r="E19888" s="232" t="str">
        <f>CONCATENATE(SUM('Раздел 4'!AI23:AI23),"=",0)</f>
        <v>0=0</v>
      </c>
    </row>
    <row r="19889" spans="1:5" ht="42" hidden="1" customHeight="1">
      <c r="A19889" s="231" t="str">
        <f>IF((SUM('Раздел 4'!AI158:AI158)=0),"","Неверно!")</f>
        <v/>
      </c>
      <c r="B19889" s="237" t="s">
        <v>32719</v>
      </c>
      <c r="C19889" s="232" t="s">
        <v>22688</v>
      </c>
      <c r="D19889" s="232" t="s">
        <v>21663</v>
      </c>
      <c r="E19889" s="232" t="str">
        <f>CONCATENATE(SUM('Раздел 4'!AI158:AI158),"=",0)</f>
        <v>0=0</v>
      </c>
    </row>
    <row r="19890" spans="1:5" ht="42" hidden="1" customHeight="1">
      <c r="A19890" s="231" t="str">
        <f>IF((SUM('Раздел 4'!AI159:AI159)=0),"","Неверно!")</f>
        <v/>
      </c>
      <c r="B19890" s="237" t="s">
        <v>32719</v>
      </c>
      <c r="C19890" s="232" t="s">
        <v>22689</v>
      </c>
      <c r="D19890" s="232" t="s">
        <v>21663</v>
      </c>
      <c r="E19890" s="232" t="str">
        <f>CONCATENATE(SUM('Раздел 4'!AI159:AI159),"=",0)</f>
        <v>0=0</v>
      </c>
    </row>
    <row r="19891" spans="1:5" ht="42" hidden="1" customHeight="1">
      <c r="A19891" s="231" t="str">
        <f>IF((SUM('Раздел 4'!AI160:AI160)=0),"","Неверно!")</f>
        <v/>
      </c>
      <c r="B19891" s="237" t="s">
        <v>32719</v>
      </c>
      <c r="C19891" s="232" t="s">
        <v>21531</v>
      </c>
      <c r="D19891" s="232" t="s">
        <v>21663</v>
      </c>
      <c r="E19891" s="232" t="str">
        <f>CONCATENATE(SUM('Раздел 4'!AI160:AI160),"=",0)</f>
        <v>0=0</v>
      </c>
    </row>
    <row r="19892" spans="1:5" ht="42" hidden="1" customHeight="1">
      <c r="A19892" s="231" t="str">
        <f>IF((SUM('Раздел 4'!AI161:AI161)=0),"","Неверно!")</f>
        <v/>
      </c>
      <c r="B19892" s="237" t="s">
        <v>32719</v>
      </c>
      <c r="C19892" s="232" t="s">
        <v>22690</v>
      </c>
      <c r="D19892" s="232" t="s">
        <v>21663</v>
      </c>
      <c r="E19892" s="232" t="str">
        <f>CONCATENATE(SUM('Раздел 4'!AI161:AI161),"=",0)</f>
        <v>0=0</v>
      </c>
    </row>
    <row r="19893" spans="1:5" ht="42" hidden="1" customHeight="1">
      <c r="A19893" s="231" t="str">
        <f>IF((SUM('Раздел 4'!AI162:AI162)=0),"","Неверно!")</f>
        <v/>
      </c>
      <c r="B19893" s="237" t="s">
        <v>32719</v>
      </c>
      <c r="C19893" s="232" t="s">
        <v>22691</v>
      </c>
      <c r="D19893" s="232" t="s">
        <v>21663</v>
      </c>
      <c r="E19893" s="232" t="str">
        <f>CONCATENATE(SUM('Раздел 4'!AI162:AI162),"=",0)</f>
        <v>0=0</v>
      </c>
    </row>
    <row r="19894" spans="1:5" ht="42" hidden="1" customHeight="1">
      <c r="A19894" s="231" t="str">
        <f>IF((SUM('Раздел 4'!AI163:AI163)=0),"","Неверно!")</f>
        <v/>
      </c>
      <c r="B19894" s="237" t="s">
        <v>32719</v>
      </c>
      <c r="C19894" s="232" t="s">
        <v>22692</v>
      </c>
      <c r="D19894" s="232" t="s">
        <v>21663</v>
      </c>
      <c r="E19894" s="232" t="str">
        <f>CONCATENATE(SUM('Раздел 4'!AI163:AI163),"=",0)</f>
        <v>0=0</v>
      </c>
    </row>
    <row r="19895" spans="1:5" ht="42" hidden="1" customHeight="1">
      <c r="A19895" s="231" t="str">
        <f>IF((SUM('Раздел 4'!AI164:AI164)=0),"","Неверно!")</f>
        <v/>
      </c>
      <c r="B19895" s="237" t="s">
        <v>32719</v>
      </c>
      <c r="C19895" s="232" t="s">
        <v>22693</v>
      </c>
      <c r="D19895" s="232" t="s">
        <v>21663</v>
      </c>
      <c r="E19895" s="232" t="str">
        <f>CONCATENATE(SUM('Раздел 4'!AI164:AI164),"=",0)</f>
        <v>0=0</v>
      </c>
    </row>
    <row r="19896" spans="1:5" ht="42" hidden="1" customHeight="1">
      <c r="A19896" s="231" t="str">
        <f>IF((SUM('Раздел 4'!AI165:AI165)=0),"","Неверно!")</f>
        <v/>
      </c>
      <c r="B19896" s="237" t="s">
        <v>32719</v>
      </c>
      <c r="C19896" s="232" t="s">
        <v>22694</v>
      </c>
      <c r="D19896" s="232" t="s">
        <v>21663</v>
      </c>
      <c r="E19896" s="232" t="str">
        <f>CONCATENATE(SUM('Раздел 4'!AI165:AI165),"=",0)</f>
        <v>0=0</v>
      </c>
    </row>
    <row r="19897" spans="1:5" ht="42" hidden="1" customHeight="1">
      <c r="A19897" s="231" t="str">
        <f>IF((SUM('Раздел 4'!AI166:AI166)=0),"","Неверно!")</f>
        <v/>
      </c>
      <c r="B19897" s="237" t="s">
        <v>32719</v>
      </c>
      <c r="C19897" s="232" t="s">
        <v>22695</v>
      </c>
      <c r="D19897" s="232" t="s">
        <v>21663</v>
      </c>
      <c r="E19897" s="232" t="str">
        <f>CONCATENATE(SUM('Раздел 4'!AI166:AI166),"=",0)</f>
        <v>0=0</v>
      </c>
    </row>
    <row r="19898" spans="1:5" ht="42" hidden="1" customHeight="1">
      <c r="A19898" s="231" t="str">
        <f>IF((SUM('Раздел 4'!AI167:AI167)=0),"","Неверно!")</f>
        <v/>
      </c>
      <c r="B19898" s="237" t="s">
        <v>32719</v>
      </c>
      <c r="C19898" s="232" t="s">
        <v>22696</v>
      </c>
      <c r="D19898" s="232" t="s">
        <v>21663</v>
      </c>
      <c r="E19898" s="232" t="str">
        <f>CONCATENATE(SUM('Раздел 4'!AI167:AI167),"=",0)</f>
        <v>0=0</v>
      </c>
    </row>
    <row r="19899" spans="1:5" ht="42" hidden="1" customHeight="1">
      <c r="A19899" s="231" t="str">
        <f>IF((SUM('Раздел 4'!AI24:AI24)=0),"","Неверно!")</f>
        <v/>
      </c>
      <c r="B19899" s="237" t="s">
        <v>32719</v>
      </c>
      <c r="C19899" s="232" t="s">
        <v>22697</v>
      </c>
      <c r="D19899" s="232" t="s">
        <v>21663</v>
      </c>
      <c r="E19899" s="232" t="str">
        <f>CONCATENATE(SUM('Раздел 4'!AI24:AI24),"=",0)</f>
        <v>0=0</v>
      </c>
    </row>
    <row r="19900" spans="1:5" ht="42" hidden="1" customHeight="1">
      <c r="A19900" s="231" t="str">
        <f>IF((SUM('Раздел 4'!AI168:AI168)=0),"","Неверно!")</f>
        <v/>
      </c>
      <c r="B19900" s="237" t="s">
        <v>32719</v>
      </c>
      <c r="C19900" s="232" t="s">
        <v>21375</v>
      </c>
      <c r="D19900" s="232" t="s">
        <v>21663</v>
      </c>
      <c r="E19900" s="232" t="str">
        <f>CONCATENATE(SUM('Раздел 4'!AI168:AI168),"=",0)</f>
        <v>0=0</v>
      </c>
    </row>
    <row r="19901" spans="1:5" ht="42" hidden="1" customHeight="1">
      <c r="A19901" s="231" t="str">
        <f>IF((SUM('Раздел 4'!AI169:AI169)=0),"","Неверно!")</f>
        <v/>
      </c>
      <c r="B19901" s="237" t="s">
        <v>32719</v>
      </c>
      <c r="C19901" s="232" t="s">
        <v>21376</v>
      </c>
      <c r="D19901" s="232" t="s">
        <v>21663</v>
      </c>
      <c r="E19901" s="232" t="str">
        <f>CONCATENATE(SUM('Раздел 4'!AI169:AI169),"=",0)</f>
        <v>0=0</v>
      </c>
    </row>
    <row r="19902" spans="1:5" ht="42" hidden="1" customHeight="1">
      <c r="A19902" s="231" t="str">
        <f>IF((SUM('Раздел 4'!AI170:AI170)=0),"","Неверно!")</f>
        <v/>
      </c>
      <c r="B19902" s="237" t="s">
        <v>32719</v>
      </c>
      <c r="C19902" s="232" t="s">
        <v>22698</v>
      </c>
      <c r="D19902" s="232" t="s">
        <v>21663</v>
      </c>
      <c r="E19902" s="232" t="str">
        <f>CONCATENATE(SUM('Раздел 4'!AI170:AI170),"=",0)</f>
        <v>0=0</v>
      </c>
    </row>
    <row r="19903" spans="1:5" ht="42" hidden="1" customHeight="1">
      <c r="A19903" s="231" t="str">
        <f>IF((SUM('Раздел 4'!AI171:AI171)=0),"","Неверно!")</f>
        <v/>
      </c>
      <c r="B19903" s="237" t="s">
        <v>32719</v>
      </c>
      <c r="C19903" s="232" t="s">
        <v>22699</v>
      </c>
      <c r="D19903" s="232" t="s">
        <v>21663</v>
      </c>
      <c r="E19903" s="232" t="str">
        <f>CONCATENATE(SUM('Раздел 4'!AI171:AI171),"=",0)</f>
        <v>0=0</v>
      </c>
    </row>
    <row r="19904" spans="1:5" ht="42" hidden="1" customHeight="1">
      <c r="A19904" s="231" t="str">
        <f>IF((SUM('Раздел 4'!AI172:AI172)=0),"","Неверно!")</f>
        <v/>
      </c>
      <c r="B19904" s="237" t="s">
        <v>32719</v>
      </c>
      <c r="C19904" s="232" t="s">
        <v>22700</v>
      </c>
      <c r="D19904" s="232" t="s">
        <v>21663</v>
      </c>
      <c r="E19904" s="232" t="str">
        <f>CONCATENATE(SUM('Раздел 4'!AI172:AI172),"=",0)</f>
        <v>0=0</v>
      </c>
    </row>
    <row r="19905" spans="1:5" ht="42" hidden="1" customHeight="1">
      <c r="A19905" s="231" t="str">
        <f>IF((SUM('Раздел 4'!AI173:AI173)=0),"","Неверно!")</f>
        <v/>
      </c>
      <c r="B19905" s="237" t="s">
        <v>32719</v>
      </c>
      <c r="C19905" s="232" t="s">
        <v>22701</v>
      </c>
      <c r="D19905" s="232" t="s">
        <v>21663</v>
      </c>
      <c r="E19905" s="232" t="str">
        <f>CONCATENATE(SUM('Раздел 4'!AI173:AI173),"=",0)</f>
        <v>0=0</v>
      </c>
    </row>
    <row r="19906" spans="1:5" ht="42" hidden="1" customHeight="1">
      <c r="A19906" s="231" t="str">
        <f>IF((SUM('Раздел 4'!AI174:AI174)=0),"","Неверно!")</f>
        <v/>
      </c>
      <c r="B19906" s="237" t="s">
        <v>32719</v>
      </c>
      <c r="C19906" s="232" t="s">
        <v>22702</v>
      </c>
      <c r="D19906" s="232" t="s">
        <v>21663</v>
      </c>
      <c r="E19906" s="232" t="str">
        <f>CONCATENATE(SUM('Раздел 4'!AI174:AI174),"=",0)</f>
        <v>0=0</v>
      </c>
    </row>
    <row r="19907" spans="1:5" ht="42" hidden="1" customHeight="1">
      <c r="A19907" s="231" t="str">
        <f>IF((SUM('Раздел 4'!AI175:AI175)=0),"","Неверно!")</f>
        <v/>
      </c>
      <c r="B19907" s="237" t="s">
        <v>32719</v>
      </c>
      <c r="C19907" s="232" t="s">
        <v>22703</v>
      </c>
      <c r="D19907" s="232" t="s">
        <v>21663</v>
      </c>
      <c r="E19907" s="232" t="str">
        <f>CONCATENATE(SUM('Раздел 4'!AI175:AI175),"=",0)</f>
        <v>0=0</v>
      </c>
    </row>
    <row r="19908" spans="1:5" ht="42" hidden="1" customHeight="1">
      <c r="A19908" s="231" t="str">
        <f>IF((SUM('Раздел 4'!AI176:AI176)=0),"","Неверно!")</f>
        <v/>
      </c>
      <c r="B19908" s="237" t="s">
        <v>32719</v>
      </c>
      <c r="C19908" s="232" t="s">
        <v>22704</v>
      </c>
      <c r="D19908" s="232" t="s">
        <v>21663</v>
      </c>
      <c r="E19908" s="232" t="str">
        <f>CONCATENATE(SUM('Раздел 4'!AI176:AI176),"=",0)</f>
        <v>0=0</v>
      </c>
    </row>
    <row r="19909" spans="1:5" ht="42" hidden="1" customHeight="1">
      <c r="A19909" s="231" t="str">
        <f>IF((SUM('Раздел 4'!AI177:AI177)=0),"","Неверно!")</f>
        <v/>
      </c>
      <c r="B19909" s="237" t="s">
        <v>32719</v>
      </c>
      <c r="C19909" s="232" t="s">
        <v>21445</v>
      </c>
      <c r="D19909" s="232" t="s">
        <v>21663</v>
      </c>
      <c r="E19909" s="232" t="str">
        <f>CONCATENATE(SUM('Раздел 4'!AI177:AI177),"=",0)</f>
        <v>0=0</v>
      </c>
    </row>
    <row r="19910" spans="1:5" ht="42" hidden="1" customHeight="1">
      <c r="A19910" s="231" t="str">
        <f>IF((SUM('Раздел 4'!AI25:AI25)=0),"","Неверно!")</f>
        <v/>
      </c>
      <c r="B19910" s="237" t="s">
        <v>32719</v>
      </c>
      <c r="C19910" s="232" t="s">
        <v>22705</v>
      </c>
      <c r="D19910" s="232" t="s">
        <v>21663</v>
      </c>
      <c r="E19910" s="232" t="str">
        <f>CONCATENATE(SUM('Раздел 4'!AI25:AI25),"=",0)</f>
        <v>0=0</v>
      </c>
    </row>
    <row r="19911" spans="1:5" ht="42" hidden="1" customHeight="1">
      <c r="A19911" s="231" t="str">
        <f>IF((SUM('Раздел 4'!AI178:AI178)=0),"","Неверно!")</f>
        <v/>
      </c>
      <c r="B19911" s="237" t="s">
        <v>32719</v>
      </c>
      <c r="C19911" s="232" t="s">
        <v>21446</v>
      </c>
      <c r="D19911" s="232" t="s">
        <v>21663</v>
      </c>
      <c r="E19911" s="232" t="str">
        <f>CONCATENATE(SUM('Раздел 4'!AI178:AI178),"=",0)</f>
        <v>0=0</v>
      </c>
    </row>
    <row r="19912" spans="1:5" ht="42" hidden="1" customHeight="1">
      <c r="A19912" s="231" t="str">
        <f>IF((SUM('Раздел 4'!AI179:AI179)=0),"","Неверно!")</f>
        <v/>
      </c>
      <c r="B19912" s="237" t="s">
        <v>32719</v>
      </c>
      <c r="C19912" s="232" t="s">
        <v>21447</v>
      </c>
      <c r="D19912" s="232" t="s">
        <v>21663</v>
      </c>
      <c r="E19912" s="232" t="str">
        <f>CONCATENATE(SUM('Раздел 4'!AI179:AI179),"=",0)</f>
        <v>0=0</v>
      </c>
    </row>
    <row r="19913" spans="1:5" ht="42" hidden="1" customHeight="1">
      <c r="A19913" s="231" t="str">
        <f>IF((SUM('Раздел 4'!AI180:AI180)=0),"","Неверно!")</f>
        <v/>
      </c>
      <c r="B19913" s="237" t="s">
        <v>32719</v>
      </c>
      <c r="C19913" s="232" t="s">
        <v>15881</v>
      </c>
      <c r="D19913" s="232" t="s">
        <v>21663</v>
      </c>
      <c r="E19913" s="232" t="str">
        <f>CONCATENATE(SUM('Раздел 4'!AI180:AI180),"=",0)</f>
        <v>0=0</v>
      </c>
    </row>
    <row r="19914" spans="1:5" ht="42" hidden="1" customHeight="1">
      <c r="A19914" s="231" t="str">
        <f>IF((SUM('Раздел 4'!AI181:AI181)=0),"","Неверно!")</f>
        <v/>
      </c>
      <c r="B19914" s="237" t="s">
        <v>32719</v>
      </c>
      <c r="C19914" s="232" t="s">
        <v>15915</v>
      </c>
      <c r="D19914" s="232" t="s">
        <v>21663</v>
      </c>
      <c r="E19914" s="232" t="str">
        <f>CONCATENATE(SUM('Раздел 4'!AI181:AI181),"=",0)</f>
        <v>0=0</v>
      </c>
    </row>
    <row r="19915" spans="1:5" ht="42" hidden="1" customHeight="1">
      <c r="A19915" s="231" t="str">
        <f>IF((SUM('Раздел 4'!AI182:AI182)=0),"","Неверно!")</f>
        <v/>
      </c>
      <c r="B19915" s="237" t="s">
        <v>32719</v>
      </c>
      <c r="C19915" s="232" t="s">
        <v>15949</v>
      </c>
      <c r="D19915" s="232" t="s">
        <v>21663</v>
      </c>
      <c r="E19915" s="232" t="str">
        <f>CONCATENATE(SUM('Раздел 4'!AI182:AI182),"=",0)</f>
        <v>0=0</v>
      </c>
    </row>
    <row r="19916" spans="1:5" ht="42" hidden="1" customHeight="1">
      <c r="A19916" s="231" t="str">
        <f>IF((SUM('Раздел 4'!AI183:AI183)=0),"","Неверно!")</f>
        <v/>
      </c>
      <c r="B19916" s="237" t="s">
        <v>32719</v>
      </c>
      <c r="C19916" s="232" t="s">
        <v>22706</v>
      </c>
      <c r="D19916" s="232" t="s">
        <v>21663</v>
      </c>
      <c r="E19916" s="232" t="str">
        <f>CONCATENATE(SUM('Раздел 4'!AI183:AI183),"=",0)</f>
        <v>0=0</v>
      </c>
    </row>
    <row r="19917" spans="1:5" ht="42" hidden="1" customHeight="1">
      <c r="A19917" s="231" t="str">
        <f>IF((SUM('Раздел 4'!AI184:AI184)=0),"","Неверно!")</f>
        <v/>
      </c>
      <c r="B19917" s="237" t="s">
        <v>32719</v>
      </c>
      <c r="C19917" s="232" t="s">
        <v>22707</v>
      </c>
      <c r="D19917" s="232" t="s">
        <v>21663</v>
      </c>
      <c r="E19917" s="232" t="str">
        <f>CONCATENATE(SUM('Раздел 4'!AI184:AI184),"=",0)</f>
        <v>0=0</v>
      </c>
    </row>
    <row r="19918" spans="1:5" ht="42" hidden="1" customHeight="1">
      <c r="A19918" s="231" t="str">
        <f>IF((SUM('Раздел 4'!AI185:AI185)=0),"","Неверно!")</f>
        <v/>
      </c>
      <c r="B19918" s="237" t="s">
        <v>32719</v>
      </c>
      <c r="C19918" s="232" t="s">
        <v>22708</v>
      </c>
      <c r="D19918" s="232" t="s">
        <v>21663</v>
      </c>
      <c r="E19918" s="232" t="str">
        <f>CONCATENATE(SUM('Раздел 4'!AI185:AI185),"=",0)</f>
        <v>0=0</v>
      </c>
    </row>
    <row r="19919" spans="1:5" ht="42" hidden="1" customHeight="1">
      <c r="A19919" s="231" t="str">
        <f>IF((SUM('Раздел 4'!AI186:AI186)=0),"","Неверно!")</f>
        <v/>
      </c>
      <c r="B19919" s="237" t="s">
        <v>32719</v>
      </c>
      <c r="C19919" s="232" t="s">
        <v>22709</v>
      </c>
      <c r="D19919" s="232" t="s">
        <v>21663</v>
      </c>
      <c r="E19919" s="232" t="str">
        <f>CONCATENATE(SUM('Раздел 4'!AI186:AI186),"=",0)</f>
        <v>0=0</v>
      </c>
    </row>
    <row r="19920" spans="1:5" ht="42" hidden="1" customHeight="1">
      <c r="A19920" s="231" t="str">
        <f>IF((SUM('Раздел 4'!AI187:AI187)=0),"","Неверно!")</f>
        <v/>
      </c>
      <c r="B19920" s="237" t="s">
        <v>32719</v>
      </c>
      <c r="C19920" s="232" t="s">
        <v>22710</v>
      </c>
      <c r="D19920" s="232" t="s">
        <v>21663</v>
      </c>
      <c r="E19920" s="232" t="str">
        <f>CONCATENATE(SUM('Раздел 4'!AI187:AI187),"=",0)</f>
        <v>0=0</v>
      </c>
    </row>
    <row r="19921" spans="1:5" ht="42" hidden="1" customHeight="1">
      <c r="A19921" s="231" t="str">
        <f>IF((SUM('Раздел 4'!AI26:AI26)=0),"","Неверно!")</f>
        <v/>
      </c>
      <c r="B19921" s="237" t="s">
        <v>32719</v>
      </c>
      <c r="C19921" s="232" t="s">
        <v>22711</v>
      </c>
      <c r="D19921" s="232" t="s">
        <v>21663</v>
      </c>
      <c r="E19921" s="232" t="str">
        <f>CONCATENATE(SUM('Раздел 4'!AI26:AI26),"=",0)</f>
        <v>0=0</v>
      </c>
    </row>
    <row r="19922" spans="1:5" ht="42" hidden="1" customHeight="1">
      <c r="A19922" s="231" t="str">
        <f>IF((SUM('Раздел 4'!AI188:AI188)=0),"","Неверно!")</f>
        <v/>
      </c>
      <c r="B19922" s="237" t="s">
        <v>32719</v>
      </c>
      <c r="C19922" s="232" t="s">
        <v>22712</v>
      </c>
      <c r="D19922" s="232" t="s">
        <v>21663</v>
      </c>
      <c r="E19922" s="232" t="str">
        <f>CONCATENATE(SUM('Раздел 4'!AI188:AI188),"=",0)</f>
        <v>0=0</v>
      </c>
    </row>
    <row r="19923" spans="1:5" ht="42" hidden="1" customHeight="1">
      <c r="A19923" s="231" t="str">
        <f>IF((SUM('Раздел 4'!AI189:AI189)=0),"","Неверно!")</f>
        <v/>
      </c>
      <c r="B19923" s="237" t="s">
        <v>32719</v>
      </c>
      <c r="C19923" s="232" t="s">
        <v>22713</v>
      </c>
      <c r="D19923" s="232" t="s">
        <v>21663</v>
      </c>
      <c r="E19923" s="232" t="str">
        <f>CONCATENATE(SUM('Раздел 4'!AI189:AI189),"=",0)</f>
        <v>0=0</v>
      </c>
    </row>
    <row r="19924" spans="1:5" ht="42" hidden="1" customHeight="1">
      <c r="A19924" s="231" t="str">
        <f>IF((SUM('Раздел 4'!AI190:AI190)=0),"","Неверно!")</f>
        <v/>
      </c>
      <c r="B19924" s="237" t="s">
        <v>32719</v>
      </c>
      <c r="C19924" s="232" t="s">
        <v>22714</v>
      </c>
      <c r="D19924" s="232" t="s">
        <v>21663</v>
      </c>
      <c r="E19924" s="232" t="str">
        <f>CONCATENATE(SUM('Раздел 4'!AI190:AI190),"=",0)</f>
        <v>0=0</v>
      </c>
    </row>
    <row r="19925" spans="1:5" ht="42" hidden="1" customHeight="1">
      <c r="A19925" s="231" t="str">
        <f>IF((SUM('Раздел 4'!AI191:AI191)=0),"","Неверно!")</f>
        <v/>
      </c>
      <c r="B19925" s="237" t="s">
        <v>32719</v>
      </c>
      <c r="C19925" s="232" t="s">
        <v>22715</v>
      </c>
      <c r="D19925" s="232" t="s">
        <v>21663</v>
      </c>
      <c r="E19925" s="232" t="str">
        <f>CONCATENATE(SUM('Раздел 4'!AI191:AI191),"=",0)</f>
        <v>0=0</v>
      </c>
    </row>
    <row r="19926" spans="1:5" ht="42" hidden="1" customHeight="1">
      <c r="A19926" s="231" t="str">
        <f>IF((SUM('Раздел 4'!AI192:AI192)=0),"","Неверно!")</f>
        <v/>
      </c>
      <c r="B19926" s="237" t="s">
        <v>32719</v>
      </c>
      <c r="C19926" s="232" t="s">
        <v>22716</v>
      </c>
      <c r="D19926" s="232" t="s">
        <v>21663</v>
      </c>
      <c r="E19926" s="232" t="str">
        <f>CONCATENATE(SUM('Раздел 4'!AI192:AI192),"=",0)</f>
        <v>0=0</v>
      </c>
    </row>
    <row r="19927" spans="1:5" ht="42" hidden="1" customHeight="1">
      <c r="A19927" s="231" t="str">
        <f>IF((SUM('Раздел 4'!AI27:AI27)=0),"","Неверно!")</f>
        <v/>
      </c>
      <c r="B19927" s="237" t="s">
        <v>32719</v>
      </c>
      <c r="C19927" s="232" t="s">
        <v>22717</v>
      </c>
      <c r="D19927" s="232" t="s">
        <v>21663</v>
      </c>
      <c r="E19927" s="232" t="str">
        <f>CONCATENATE(SUM('Раздел 4'!AI27:AI27),"=",0)</f>
        <v>0=0</v>
      </c>
    </row>
    <row r="19928" spans="1:5" ht="42" hidden="1" customHeight="1">
      <c r="A19928" s="231" t="str">
        <f>IF((SUM('Раздел 4'!AI28:AI28)=0),"","Неверно!")</f>
        <v/>
      </c>
      <c r="B19928" s="237" t="s">
        <v>32719</v>
      </c>
      <c r="C19928" s="232" t="s">
        <v>22718</v>
      </c>
      <c r="D19928" s="232" t="s">
        <v>21663</v>
      </c>
      <c r="E19928" s="232" t="str">
        <f>CONCATENATE(SUM('Раздел 4'!AI28:AI28),"=",0)</f>
        <v>0=0</v>
      </c>
    </row>
    <row r="19929" spans="1:5" ht="42" hidden="1" customHeight="1">
      <c r="A19929" s="231" t="str">
        <f>IF((SUM('Раздел 4'!AI29:AI29)=0),"","Неверно!")</f>
        <v/>
      </c>
      <c r="B19929" s="237" t="s">
        <v>32719</v>
      </c>
      <c r="C19929" s="232" t="s">
        <v>22719</v>
      </c>
      <c r="D19929" s="232" t="s">
        <v>21663</v>
      </c>
      <c r="E19929" s="232" t="str">
        <f>CONCATENATE(SUM('Раздел 4'!AI29:AI29),"=",0)</f>
        <v>0=0</v>
      </c>
    </row>
    <row r="19930" spans="1:5" ht="42" hidden="1" customHeight="1">
      <c r="A19930" s="231" t="str">
        <f>IF((SUM('Раздел 4'!AI30:AI30)=0),"","Неверно!")</f>
        <v/>
      </c>
      <c r="B19930" s="237" t="s">
        <v>32719</v>
      </c>
      <c r="C19930" s="232" t="s">
        <v>22720</v>
      </c>
      <c r="D19930" s="232" t="s">
        <v>21663</v>
      </c>
      <c r="E19930" s="232" t="str">
        <f>CONCATENATE(SUM('Раздел 4'!AI30:AI30),"=",0)</f>
        <v>0=0</v>
      </c>
    </row>
    <row r="19931" spans="1:5" ht="42" hidden="1" customHeight="1">
      <c r="A19931" s="231" t="str">
        <f>IF((SUM('Раздел 4'!AI31:AI31)=0),"","Неверно!")</f>
        <v/>
      </c>
      <c r="B19931" s="237" t="s">
        <v>32719</v>
      </c>
      <c r="C19931" s="232" t="s">
        <v>22721</v>
      </c>
      <c r="D19931" s="232" t="s">
        <v>21663</v>
      </c>
      <c r="E19931" s="232" t="str">
        <f>CONCATENATE(SUM('Раздел 4'!AI31:AI31),"=",0)</f>
        <v>0=0</v>
      </c>
    </row>
    <row r="19932" spans="1:5" ht="42" hidden="1" customHeight="1">
      <c r="A19932" s="231" t="str">
        <f>IF((SUM('Раздел 4'!AI32:AI32)=0),"","Неверно!")</f>
        <v/>
      </c>
      <c r="B19932" s="237" t="s">
        <v>32719</v>
      </c>
      <c r="C19932" s="232" t="s">
        <v>22722</v>
      </c>
      <c r="D19932" s="232" t="s">
        <v>21663</v>
      </c>
      <c r="E19932" s="232" t="str">
        <f>CONCATENATE(SUM('Раздел 4'!AI32:AI32),"=",0)</f>
        <v>0=0</v>
      </c>
    </row>
    <row r="19933" spans="1:5" ht="42" hidden="1" customHeight="1">
      <c r="A19933" s="231" t="str">
        <f>IF((SUM('Раздел 4'!AI33:AI33)=0),"","Неверно!")</f>
        <v/>
      </c>
      <c r="B19933" s="237" t="s">
        <v>32719</v>
      </c>
      <c r="C19933" s="232" t="s">
        <v>22723</v>
      </c>
      <c r="D19933" s="232" t="s">
        <v>21663</v>
      </c>
      <c r="E19933" s="232" t="str">
        <f>CONCATENATE(SUM('Раздел 4'!AI33:AI33),"=",0)</f>
        <v>0=0</v>
      </c>
    </row>
    <row r="19934" spans="1:5" ht="42" hidden="1" customHeight="1">
      <c r="A19934" s="231" t="str">
        <f>IF((SUM('Раздел 4'!AI34:AI34)=0),"","Неверно!")</f>
        <v/>
      </c>
      <c r="B19934" s="237" t="s">
        <v>32719</v>
      </c>
      <c r="C19934" s="232" t="s">
        <v>22724</v>
      </c>
      <c r="D19934" s="232" t="s">
        <v>21663</v>
      </c>
      <c r="E19934" s="232" t="str">
        <f>CONCATENATE(SUM('Раздел 4'!AI34:AI34),"=",0)</f>
        <v>0=0</v>
      </c>
    </row>
    <row r="19935" spans="1:5" ht="42" hidden="1" customHeight="1">
      <c r="A19935" s="231" t="str">
        <f>IF((SUM('Раздел 4'!AI35:AI35)=0),"","Неверно!")</f>
        <v/>
      </c>
      <c r="B19935" s="237" t="s">
        <v>32719</v>
      </c>
      <c r="C19935" s="232" t="s">
        <v>22725</v>
      </c>
      <c r="D19935" s="232" t="s">
        <v>21663</v>
      </c>
      <c r="E19935" s="232" t="str">
        <f>CONCATENATE(SUM('Раздел 4'!AI35:AI35),"=",0)</f>
        <v>0=0</v>
      </c>
    </row>
    <row r="19936" spans="1:5" ht="42" hidden="1" customHeight="1">
      <c r="A19936" s="231" t="str">
        <f>IF((SUM('Раздел 4'!AI36:AI36)=0),"","Неверно!")</f>
        <v/>
      </c>
      <c r="B19936" s="237" t="s">
        <v>32719</v>
      </c>
      <c r="C19936" s="232" t="s">
        <v>22726</v>
      </c>
      <c r="D19936" s="232" t="s">
        <v>21663</v>
      </c>
      <c r="E19936" s="232" t="str">
        <f>CONCATENATE(SUM('Раздел 4'!AI36:AI36),"=",0)</f>
        <v>0=0</v>
      </c>
    </row>
    <row r="19937" spans="1:5" ht="42" hidden="1" customHeight="1">
      <c r="A19937" s="231" t="str">
        <f>IF((SUM('Раздел 4'!AI37:AI37)=0),"","Неверно!")</f>
        <v/>
      </c>
      <c r="B19937" s="237" t="s">
        <v>32719</v>
      </c>
      <c r="C19937" s="232" t="s">
        <v>22727</v>
      </c>
      <c r="D19937" s="232" t="s">
        <v>21663</v>
      </c>
      <c r="E19937" s="232" t="str">
        <f>CONCATENATE(SUM('Раздел 4'!AI37:AI37),"=",0)</f>
        <v>0=0</v>
      </c>
    </row>
    <row r="19938" spans="1:5" ht="42" hidden="1" customHeight="1">
      <c r="A19938" s="231" t="str">
        <f>IF((SUM('Раздел 4'!AI38:AI38)=0),"","Неверно!")</f>
        <v/>
      </c>
      <c r="B19938" s="237" t="s">
        <v>32719</v>
      </c>
      <c r="C19938" s="232" t="s">
        <v>22728</v>
      </c>
      <c r="D19938" s="232" t="s">
        <v>21663</v>
      </c>
      <c r="E19938" s="232" t="str">
        <f>CONCATENATE(SUM('Раздел 4'!AI38:AI38),"=",0)</f>
        <v>0=0</v>
      </c>
    </row>
    <row r="19939" spans="1:5" ht="42" hidden="1" customHeight="1">
      <c r="A19939" s="231" t="str">
        <f>IF((SUM('Раздел 4'!AI39:AI39)=0),"","Неверно!")</f>
        <v/>
      </c>
      <c r="B19939" s="237" t="s">
        <v>32719</v>
      </c>
      <c r="C19939" s="232" t="s">
        <v>22729</v>
      </c>
      <c r="D19939" s="232" t="s">
        <v>21663</v>
      </c>
      <c r="E19939" s="232" t="str">
        <f>CONCATENATE(SUM('Раздел 4'!AI39:AI39),"=",0)</f>
        <v>0=0</v>
      </c>
    </row>
    <row r="19940" spans="1:5" ht="42" hidden="1" customHeight="1">
      <c r="A19940" s="231" t="str">
        <f>IF((SUM('Раздел 4'!AI40:AI40)=0),"","Неверно!")</f>
        <v/>
      </c>
      <c r="B19940" s="237" t="s">
        <v>32719</v>
      </c>
      <c r="C19940" s="232" t="s">
        <v>22730</v>
      </c>
      <c r="D19940" s="232" t="s">
        <v>21663</v>
      </c>
      <c r="E19940" s="232" t="str">
        <f>CONCATENATE(SUM('Раздел 4'!AI40:AI40),"=",0)</f>
        <v>0=0</v>
      </c>
    </row>
    <row r="19941" spans="1:5" ht="42" hidden="1" customHeight="1">
      <c r="A19941" s="231" t="str">
        <f>IF((SUM('Раздел 4'!AI41:AI41)=0),"","Неверно!")</f>
        <v/>
      </c>
      <c r="B19941" s="237" t="s">
        <v>32719</v>
      </c>
      <c r="C19941" s="232" t="s">
        <v>22731</v>
      </c>
      <c r="D19941" s="232" t="s">
        <v>21663</v>
      </c>
      <c r="E19941" s="232" t="str">
        <f>CONCATENATE(SUM('Раздел 4'!AI41:AI41),"=",0)</f>
        <v>0=0</v>
      </c>
    </row>
    <row r="19942" spans="1:5" ht="42" hidden="1" customHeight="1">
      <c r="A19942" s="231" t="str">
        <f>IF((SUM('Раздел 4'!AI42:AI42)=0),"","Неверно!")</f>
        <v/>
      </c>
      <c r="B19942" s="237" t="s">
        <v>32719</v>
      </c>
      <c r="C19942" s="232" t="s">
        <v>22732</v>
      </c>
      <c r="D19942" s="232" t="s">
        <v>21663</v>
      </c>
      <c r="E19942" s="232" t="str">
        <f>CONCATENATE(SUM('Раздел 4'!AI42:AI42),"=",0)</f>
        <v>0=0</v>
      </c>
    </row>
    <row r="19943" spans="1:5" ht="42" hidden="1" customHeight="1">
      <c r="A19943" s="231" t="str">
        <f>IF((SUM('Раздел 4'!AI43:AI43)=0),"","Неверно!")</f>
        <v/>
      </c>
      <c r="B19943" s="237" t="s">
        <v>32719</v>
      </c>
      <c r="C19943" s="232" t="s">
        <v>22733</v>
      </c>
      <c r="D19943" s="232" t="s">
        <v>21663</v>
      </c>
      <c r="E19943" s="232" t="str">
        <f>CONCATENATE(SUM('Раздел 4'!AI43:AI43),"=",0)</f>
        <v>0=0</v>
      </c>
    </row>
    <row r="19944" spans="1:5" ht="42" hidden="1" customHeight="1">
      <c r="A19944" s="231" t="str">
        <f>IF((SUM('Раздел 4'!AI44:AI44)=0),"","Неверно!")</f>
        <v/>
      </c>
      <c r="B19944" s="237" t="s">
        <v>32719</v>
      </c>
      <c r="C19944" s="232" t="s">
        <v>22734</v>
      </c>
      <c r="D19944" s="232" t="s">
        <v>21663</v>
      </c>
      <c r="E19944" s="232" t="str">
        <f>CONCATENATE(SUM('Раздел 4'!AI44:AI44),"=",0)</f>
        <v>0=0</v>
      </c>
    </row>
    <row r="19945" spans="1:5" ht="42" hidden="1" customHeight="1">
      <c r="A19945" s="231" t="str">
        <f>IF((SUM('Раздел 4'!AI45:AI45)=0),"","Неверно!")</f>
        <v/>
      </c>
      <c r="B19945" s="237" t="s">
        <v>32719</v>
      </c>
      <c r="C19945" s="232" t="s">
        <v>22735</v>
      </c>
      <c r="D19945" s="232" t="s">
        <v>21663</v>
      </c>
      <c r="E19945" s="232" t="str">
        <f>CONCATENATE(SUM('Раздел 4'!AI45:AI45),"=",0)</f>
        <v>0=0</v>
      </c>
    </row>
    <row r="19946" spans="1:5" ht="42" hidden="1" customHeight="1">
      <c r="A19946" s="231" t="str">
        <f>IF((SUM('Раздел 4'!AI46:AI46)=0),"","Неверно!")</f>
        <v/>
      </c>
      <c r="B19946" s="237" t="s">
        <v>32719</v>
      </c>
      <c r="C19946" s="232" t="s">
        <v>22736</v>
      </c>
      <c r="D19946" s="232" t="s">
        <v>21663</v>
      </c>
      <c r="E19946" s="232" t="str">
        <f>CONCATENATE(SUM('Раздел 4'!AI46:AI46),"=",0)</f>
        <v>0=0</v>
      </c>
    </row>
    <row r="19947" spans="1:5" ht="42" hidden="1" customHeight="1">
      <c r="A19947" s="231" t="str">
        <f>IF((SUM('Раздел 4'!AI47:AI47)=0),"","Неверно!")</f>
        <v/>
      </c>
      <c r="B19947" s="237" t="s">
        <v>32719</v>
      </c>
      <c r="C19947" s="232" t="s">
        <v>22737</v>
      </c>
      <c r="D19947" s="232" t="s">
        <v>21663</v>
      </c>
      <c r="E19947" s="232" t="str">
        <f>CONCATENATE(SUM('Раздел 4'!AI47:AI47),"=",0)</f>
        <v>0=0</v>
      </c>
    </row>
    <row r="19948" spans="1:5" ht="42" hidden="1" customHeight="1">
      <c r="A19948" s="231" t="str">
        <f>IF((SUM('Раздел 4'!AI48:AI48)=0),"","Неверно!")</f>
        <v/>
      </c>
      <c r="B19948" s="237" t="s">
        <v>32719</v>
      </c>
      <c r="C19948" s="232" t="s">
        <v>22738</v>
      </c>
      <c r="D19948" s="232" t="s">
        <v>21663</v>
      </c>
      <c r="E19948" s="232" t="str">
        <f>CONCATENATE(SUM('Раздел 4'!AI48:AI48),"=",0)</f>
        <v>0=0</v>
      </c>
    </row>
    <row r="19949" spans="1:5" ht="42" hidden="1" customHeight="1">
      <c r="A19949" s="231" t="str">
        <f>IF((SUM('Раздел 4'!AI49:AI49)=0),"","Неверно!")</f>
        <v/>
      </c>
      <c r="B19949" s="237" t="s">
        <v>32719</v>
      </c>
      <c r="C19949" s="232" t="s">
        <v>22739</v>
      </c>
      <c r="D19949" s="232" t="s">
        <v>21663</v>
      </c>
      <c r="E19949" s="232" t="str">
        <f>CONCATENATE(SUM('Раздел 4'!AI49:AI49),"=",0)</f>
        <v>0=0</v>
      </c>
    </row>
    <row r="19950" spans="1:5" ht="42" hidden="1" customHeight="1">
      <c r="A19950" s="231" t="str">
        <f>IF((SUM('Раздел 4'!AI50:AI50)=0),"","Неверно!")</f>
        <v/>
      </c>
      <c r="B19950" s="237" t="s">
        <v>32719</v>
      </c>
      <c r="C19950" s="232" t="s">
        <v>22740</v>
      </c>
      <c r="D19950" s="232" t="s">
        <v>21663</v>
      </c>
      <c r="E19950" s="232" t="str">
        <f>CONCATENATE(SUM('Раздел 4'!AI50:AI50),"=",0)</f>
        <v>0=0</v>
      </c>
    </row>
    <row r="19951" spans="1:5" ht="42" hidden="1" customHeight="1">
      <c r="A19951" s="231" t="str">
        <f>IF((SUM('Раздел 4'!AI51:AI51)=0),"","Неверно!")</f>
        <v/>
      </c>
      <c r="B19951" s="237" t="s">
        <v>32719</v>
      </c>
      <c r="C19951" s="232" t="s">
        <v>22741</v>
      </c>
      <c r="D19951" s="232" t="s">
        <v>21663</v>
      </c>
      <c r="E19951" s="232" t="str">
        <f>CONCATENATE(SUM('Раздел 4'!AI51:AI51),"=",0)</f>
        <v>0=0</v>
      </c>
    </row>
    <row r="19952" spans="1:5" ht="42" hidden="1" customHeight="1">
      <c r="A19952" s="231" t="str">
        <f>IF((SUM('Раздел 4'!AI52:AI52)=0),"","Неверно!")</f>
        <v/>
      </c>
      <c r="B19952" s="237" t="s">
        <v>32719</v>
      </c>
      <c r="C19952" s="232" t="s">
        <v>22742</v>
      </c>
      <c r="D19952" s="232" t="s">
        <v>21663</v>
      </c>
      <c r="E19952" s="232" t="str">
        <f>CONCATENATE(SUM('Раздел 4'!AI52:AI52),"=",0)</f>
        <v>0=0</v>
      </c>
    </row>
    <row r="19953" spans="1:5" ht="42" hidden="1" customHeight="1">
      <c r="A19953" s="231" t="str">
        <f>IF((SUM('Раздел 4'!AI53:AI53)=0),"","Неверно!")</f>
        <v/>
      </c>
      <c r="B19953" s="237" t="s">
        <v>32719</v>
      </c>
      <c r="C19953" s="232" t="s">
        <v>22743</v>
      </c>
      <c r="D19953" s="232" t="s">
        <v>21663</v>
      </c>
      <c r="E19953" s="232" t="str">
        <f>CONCATENATE(SUM('Раздел 4'!AI53:AI53),"=",0)</f>
        <v>0=0</v>
      </c>
    </row>
    <row r="19954" spans="1:5" ht="42" hidden="1" customHeight="1">
      <c r="A19954" s="231" t="str">
        <f>IF((SUM('Раздел 4'!AI54:AI54)=0),"","Неверно!")</f>
        <v/>
      </c>
      <c r="B19954" s="237" t="s">
        <v>32719</v>
      </c>
      <c r="C19954" s="232" t="s">
        <v>22744</v>
      </c>
      <c r="D19954" s="232" t="s">
        <v>21663</v>
      </c>
      <c r="E19954" s="232" t="str">
        <f>CONCATENATE(SUM('Раздел 4'!AI54:AI54),"=",0)</f>
        <v>0=0</v>
      </c>
    </row>
    <row r="19955" spans="1:5" ht="42" hidden="1" customHeight="1">
      <c r="A19955" s="231" t="str">
        <f>IF((SUM('Раздел 4'!AI55:AI55)=0),"","Неверно!")</f>
        <v/>
      </c>
      <c r="B19955" s="237" t="s">
        <v>32719</v>
      </c>
      <c r="C19955" s="232" t="s">
        <v>22745</v>
      </c>
      <c r="D19955" s="232" t="s">
        <v>21663</v>
      </c>
      <c r="E19955" s="232" t="str">
        <f>CONCATENATE(SUM('Раздел 4'!AI55:AI55),"=",0)</f>
        <v>0=0</v>
      </c>
    </row>
    <row r="19956" spans="1:5" ht="42" hidden="1" customHeight="1">
      <c r="A19956" s="231" t="str">
        <f>IF((SUM('Раздел 4'!AI56:AI56)=0),"","Неверно!")</f>
        <v/>
      </c>
      <c r="B19956" s="237" t="s">
        <v>32719</v>
      </c>
      <c r="C19956" s="232" t="s">
        <v>22746</v>
      </c>
      <c r="D19956" s="232" t="s">
        <v>21663</v>
      </c>
      <c r="E19956" s="232" t="str">
        <f>CONCATENATE(SUM('Раздел 4'!AI56:AI56),"=",0)</f>
        <v>0=0</v>
      </c>
    </row>
    <row r="19957" spans="1:5" ht="42" hidden="1" customHeight="1">
      <c r="A19957" s="231" t="str">
        <f>IF((SUM('Раздел 4'!AI57:AI57)=0),"","Неверно!")</f>
        <v/>
      </c>
      <c r="B19957" s="237" t="s">
        <v>32719</v>
      </c>
      <c r="C19957" s="232" t="s">
        <v>22747</v>
      </c>
      <c r="D19957" s="232" t="s">
        <v>21663</v>
      </c>
      <c r="E19957" s="232" t="str">
        <f>CONCATENATE(SUM('Раздел 4'!AI57:AI57),"=",0)</f>
        <v>0=0</v>
      </c>
    </row>
    <row r="19958" spans="1:5" ht="42" hidden="1" customHeight="1">
      <c r="A19958" s="231" t="str">
        <f>IF((SUM('Раздел 4'!AI58:AI58)=0),"","Неверно!")</f>
        <v/>
      </c>
      <c r="B19958" s="237" t="s">
        <v>32719</v>
      </c>
      <c r="C19958" s="232" t="s">
        <v>22748</v>
      </c>
      <c r="D19958" s="232" t="s">
        <v>21663</v>
      </c>
      <c r="E19958" s="232" t="str">
        <f>CONCATENATE(SUM('Раздел 4'!AI58:AI58),"=",0)</f>
        <v>0=0</v>
      </c>
    </row>
    <row r="19959" spans="1:5" ht="42" hidden="1" customHeight="1">
      <c r="A19959" s="231" t="str">
        <f>IF((SUM('Раздел 4'!AI59:AI59)=0),"","Неверно!")</f>
        <v/>
      </c>
      <c r="B19959" s="237" t="s">
        <v>32719</v>
      </c>
      <c r="C19959" s="232" t="s">
        <v>22749</v>
      </c>
      <c r="D19959" s="232" t="s">
        <v>21663</v>
      </c>
      <c r="E19959" s="232" t="str">
        <f>CONCATENATE(SUM('Раздел 4'!AI59:AI59),"=",0)</f>
        <v>0=0</v>
      </c>
    </row>
    <row r="19960" spans="1:5" ht="42" hidden="1" customHeight="1">
      <c r="A19960" s="231" t="str">
        <f>IF((SUM('Раздел 4'!AI60:AI60)=0),"","Неверно!")</f>
        <v/>
      </c>
      <c r="B19960" s="237" t="s">
        <v>32719</v>
      </c>
      <c r="C19960" s="232" t="s">
        <v>22750</v>
      </c>
      <c r="D19960" s="232" t="s">
        <v>21663</v>
      </c>
      <c r="E19960" s="232" t="str">
        <f>CONCATENATE(SUM('Раздел 4'!AI60:AI60),"=",0)</f>
        <v>0=0</v>
      </c>
    </row>
    <row r="19961" spans="1:5" ht="42" hidden="1" customHeight="1">
      <c r="A19961" s="231" t="str">
        <f>IF((SUM('Раздел 4'!AI61:AI61)=0),"","Неверно!")</f>
        <v/>
      </c>
      <c r="B19961" s="237" t="s">
        <v>32719</v>
      </c>
      <c r="C19961" s="232" t="s">
        <v>22751</v>
      </c>
      <c r="D19961" s="232" t="s">
        <v>21663</v>
      </c>
      <c r="E19961" s="232" t="str">
        <f>CONCATENATE(SUM('Раздел 4'!AI61:AI61),"=",0)</f>
        <v>0=0</v>
      </c>
    </row>
    <row r="19962" spans="1:5" ht="42" hidden="1" customHeight="1">
      <c r="A19962" s="231" t="str">
        <f>IF((SUM('Раздел 4'!AI62:AI62)=0),"","Неверно!")</f>
        <v/>
      </c>
      <c r="B19962" s="237" t="s">
        <v>32719</v>
      </c>
      <c r="C19962" s="232" t="s">
        <v>22752</v>
      </c>
      <c r="D19962" s="232" t="s">
        <v>21663</v>
      </c>
      <c r="E19962" s="232" t="str">
        <f>CONCATENATE(SUM('Раздел 4'!AI62:AI62),"=",0)</f>
        <v>0=0</v>
      </c>
    </row>
    <row r="19963" spans="1:5" ht="42" hidden="1" customHeight="1">
      <c r="A19963" s="231" t="str">
        <f>IF((SUM('Раздел 4'!AI63:AI63)=0),"","Неверно!")</f>
        <v/>
      </c>
      <c r="B19963" s="237" t="s">
        <v>32719</v>
      </c>
      <c r="C19963" s="232" t="s">
        <v>22753</v>
      </c>
      <c r="D19963" s="232" t="s">
        <v>21663</v>
      </c>
      <c r="E19963" s="232" t="str">
        <f>CONCATENATE(SUM('Раздел 4'!AI63:AI63),"=",0)</f>
        <v>0=0</v>
      </c>
    </row>
    <row r="19964" spans="1:5" ht="42" hidden="1" customHeight="1">
      <c r="A19964" s="231" t="str">
        <f>IF((SUM('Раздел 4'!AI64:AI64)=0),"","Неверно!")</f>
        <v/>
      </c>
      <c r="B19964" s="237" t="s">
        <v>32719</v>
      </c>
      <c r="C19964" s="232" t="s">
        <v>22754</v>
      </c>
      <c r="D19964" s="232" t="s">
        <v>21663</v>
      </c>
      <c r="E19964" s="232" t="str">
        <f>CONCATENATE(SUM('Раздел 4'!AI64:AI64),"=",0)</f>
        <v>0=0</v>
      </c>
    </row>
    <row r="19965" spans="1:5" ht="42" hidden="1" customHeight="1">
      <c r="A19965" s="231" t="str">
        <f>IF((SUM('Раздел 4'!AI65:AI65)=0),"","Неверно!")</f>
        <v/>
      </c>
      <c r="B19965" s="237" t="s">
        <v>32719</v>
      </c>
      <c r="C19965" s="232" t="s">
        <v>22755</v>
      </c>
      <c r="D19965" s="232" t="s">
        <v>21663</v>
      </c>
      <c r="E19965" s="232" t="str">
        <f>CONCATENATE(SUM('Раздел 4'!AI65:AI65),"=",0)</f>
        <v>0=0</v>
      </c>
    </row>
    <row r="19966" spans="1:5" ht="42" hidden="1" customHeight="1">
      <c r="A19966" s="231" t="str">
        <f>IF((SUM('Раздел 4'!AI66:AI66)=0),"","Неверно!")</f>
        <v/>
      </c>
      <c r="B19966" s="237" t="s">
        <v>32719</v>
      </c>
      <c r="C19966" s="232" t="s">
        <v>22756</v>
      </c>
      <c r="D19966" s="232" t="s">
        <v>21663</v>
      </c>
      <c r="E19966" s="232" t="str">
        <f>CONCATENATE(SUM('Раздел 4'!AI66:AI66),"=",0)</f>
        <v>0=0</v>
      </c>
    </row>
    <row r="19967" spans="1:5" ht="42" hidden="1" customHeight="1">
      <c r="A19967" s="231" t="str">
        <f>IF((SUM('Раздел 4'!AI67:AI67)=0),"","Неверно!")</f>
        <v/>
      </c>
      <c r="B19967" s="237" t="s">
        <v>32719</v>
      </c>
      <c r="C19967" s="232" t="s">
        <v>22757</v>
      </c>
      <c r="D19967" s="232" t="s">
        <v>21663</v>
      </c>
      <c r="E19967" s="232" t="str">
        <f>CONCATENATE(SUM('Раздел 4'!AI67:AI67),"=",0)</f>
        <v>0=0</v>
      </c>
    </row>
    <row r="19968" spans="1:5" ht="42" hidden="1" customHeight="1">
      <c r="A19968" s="231" t="str">
        <f>IF((SUM('Раздел 4'!AI68:AI68)=0),"","Неверно!")</f>
        <v/>
      </c>
      <c r="B19968" s="237" t="s">
        <v>32719</v>
      </c>
      <c r="C19968" s="232" t="s">
        <v>22758</v>
      </c>
      <c r="D19968" s="232" t="s">
        <v>21663</v>
      </c>
      <c r="E19968" s="232" t="str">
        <f>CONCATENATE(SUM('Раздел 4'!AI68:AI68),"=",0)</f>
        <v>0=0</v>
      </c>
    </row>
    <row r="19969" spans="1:5" ht="42" hidden="1" customHeight="1">
      <c r="A19969" s="231" t="str">
        <f>IF((SUM('Раздел 4'!AI69:AI69)=0),"","Неверно!")</f>
        <v/>
      </c>
      <c r="B19969" s="237" t="s">
        <v>32719</v>
      </c>
      <c r="C19969" s="232" t="s">
        <v>22759</v>
      </c>
      <c r="D19969" s="232" t="s">
        <v>21663</v>
      </c>
      <c r="E19969" s="232" t="str">
        <f>CONCATENATE(SUM('Раздел 4'!AI69:AI69),"=",0)</f>
        <v>0=0</v>
      </c>
    </row>
    <row r="19970" spans="1:5" ht="42" hidden="1" customHeight="1">
      <c r="A19970" s="231" t="str">
        <f>IF((SUM('Раздел 4'!AI70:AI70)=0),"","Неверно!")</f>
        <v/>
      </c>
      <c r="B19970" s="237" t="s">
        <v>32719</v>
      </c>
      <c r="C19970" s="232" t="s">
        <v>22760</v>
      </c>
      <c r="D19970" s="232" t="s">
        <v>21663</v>
      </c>
      <c r="E19970" s="232" t="str">
        <f>CONCATENATE(SUM('Раздел 4'!AI70:AI70),"=",0)</f>
        <v>0=0</v>
      </c>
    </row>
    <row r="19971" spans="1:5" ht="42" hidden="1" customHeight="1">
      <c r="A19971" s="231" t="str">
        <f>IF((SUM('Раздел 4'!AI71:AI71)=0),"","Неверно!")</f>
        <v/>
      </c>
      <c r="B19971" s="237" t="s">
        <v>32719</v>
      </c>
      <c r="C19971" s="232" t="s">
        <v>22761</v>
      </c>
      <c r="D19971" s="232" t="s">
        <v>21663</v>
      </c>
      <c r="E19971" s="232" t="str">
        <f>CONCATENATE(SUM('Раздел 4'!AI71:AI71),"=",0)</f>
        <v>0=0</v>
      </c>
    </row>
    <row r="19972" spans="1:5" ht="42" hidden="1" customHeight="1">
      <c r="A19972" s="231" t="str">
        <f>IF((SUM('Раздел 4'!AI72:AI72)=0),"","Неверно!")</f>
        <v/>
      </c>
      <c r="B19972" s="237" t="s">
        <v>32719</v>
      </c>
      <c r="C19972" s="232" t="s">
        <v>22762</v>
      </c>
      <c r="D19972" s="232" t="s">
        <v>21663</v>
      </c>
      <c r="E19972" s="232" t="str">
        <f>CONCATENATE(SUM('Раздел 4'!AI72:AI72),"=",0)</f>
        <v>0=0</v>
      </c>
    </row>
    <row r="19973" spans="1:5" ht="42" hidden="1" customHeight="1">
      <c r="A19973" s="231" t="str">
        <f>IF((SUM('Раздел 4'!AI73:AI73)=0),"","Неверно!")</f>
        <v/>
      </c>
      <c r="B19973" s="237" t="s">
        <v>32719</v>
      </c>
      <c r="C19973" s="232" t="s">
        <v>22763</v>
      </c>
      <c r="D19973" s="232" t="s">
        <v>21663</v>
      </c>
      <c r="E19973" s="232" t="str">
        <f>CONCATENATE(SUM('Раздел 4'!AI73:AI73),"=",0)</f>
        <v>0=0</v>
      </c>
    </row>
    <row r="19974" spans="1:5" ht="42" hidden="1" customHeight="1">
      <c r="A19974" s="231" t="str">
        <f>IF((SUM('Раздел 4'!AI74:AI74)=0),"","Неверно!")</f>
        <v/>
      </c>
      <c r="B19974" s="237" t="s">
        <v>32719</v>
      </c>
      <c r="C19974" s="232" t="s">
        <v>22764</v>
      </c>
      <c r="D19974" s="232" t="s">
        <v>21663</v>
      </c>
      <c r="E19974" s="232" t="str">
        <f>CONCATENATE(SUM('Раздел 4'!AI74:AI74),"=",0)</f>
        <v>0=0</v>
      </c>
    </row>
    <row r="19975" spans="1:5" ht="42" hidden="1" customHeight="1">
      <c r="A19975" s="231" t="str">
        <f>IF((SUM('Раздел 4'!AI75:AI75)=0),"","Неверно!")</f>
        <v/>
      </c>
      <c r="B19975" s="237" t="s">
        <v>32719</v>
      </c>
      <c r="C19975" s="232" t="s">
        <v>22765</v>
      </c>
      <c r="D19975" s="232" t="s">
        <v>21663</v>
      </c>
      <c r="E19975" s="232" t="str">
        <f>CONCATENATE(SUM('Раздел 4'!AI75:AI75),"=",0)</f>
        <v>0=0</v>
      </c>
    </row>
    <row r="19976" spans="1:5" ht="42" hidden="1" customHeight="1">
      <c r="A19976" s="231" t="str">
        <f>IF((SUM('Раздел 4'!AI76:AI76)=0),"","Неверно!")</f>
        <v/>
      </c>
      <c r="B19976" s="237" t="s">
        <v>32719</v>
      </c>
      <c r="C19976" s="232" t="s">
        <v>22766</v>
      </c>
      <c r="D19976" s="232" t="s">
        <v>21663</v>
      </c>
      <c r="E19976" s="232" t="str">
        <f>CONCATENATE(SUM('Раздел 4'!AI76:AI76),"=",0)</f>
        <v>0=0</v>
      </c>
    </row>
    <row r="19977" spans="1:5" ht="42" hidden="1" customHeight="1">
      <c r="A19977" s="231" t="str">
        <f>IF((SUM('Раздел 4'!AI77:AI77)=0),"","Неверно!")</f>
        <v/>
      </c>
      <c r="B19977" s="237" t="s">
        <v>32719</v>
      </c>
      <c r="C19977" s="232" t="s">
        <v>22767</v>
      </c>
      <c r="D19977" s="232" t="s">
        <v>21663</v>
      </c>
      <c r="E19977" s="232" t="str">
        <f>CONCATENATE(SUM('Раздел 4'!AI77:AI77),"=",0)</f>
        <v>0=0</v>
      </c>
    </row>
    <row r="19978" spans="1:5" ht="42" hidden="1" customHeight="1">
      <c r="A19978" s="231" t="str">
        <f>IF((SUM('Раздел 4'!AI78:AI78)=0),"","Неверно!")</f>
        <v/>
      </c>
      <c r="B19978" s="237" t="s">
        <v>32719</v>
      </c>
      <c r="C19978" s="232" t="s">
        <v>22768</v>
      </c>
      <c r="D19978" s="232" t="s">
        <v>21663</v>
      </c>
      <c r="E19978" s="232" t="str">
        <f>CONCATENATE(SUM('Раздел 4'!AI78:AI78),"=",0)</f>
        <v>0=0</v>
      </c>
    </row>
    <row r="19979" spans="1:5" ht="42" hidden="1" customHeight="1">
      <c r="A19979" s="231" t="str">
        <f>IF((SUM('Раздел 4'!AI79:AI79)=0),"","Неверно!")</f>
        <v/>
      </c>
      <c r="B19979" s="237" t="s">
        <v>32719</v>
      </c>
      <c r="C19979" s="232" t="s">
        <v>22769</v>
      </c>
      <c r="D19979" s="232" t="s">
        <v>21663</v>
      </c>
      <c r="E19979" s="232" t="str">
        <f>CONCATENATE(SUM('Раздел 4'!AI79:AI79),"=",0)</f>
        <v>0=0</v>
      </c>
    </row>
    <row r="19980" spans="1:5" ht="42" hidden="1" customHeight="1">
      <c r="A19980" s="231" t="str">
        <f>IF((SUM('Раздел 4'!AI80:AI80)=0),"","Неверно!")</f>
        <v/>
      </c>
      <c r="B19980" s="237" t="s">
        <v>32719</v>
      </c>
      <c r="C19980" s="232" t="s">
        <v>22770</v>
      </c>
      <c r="D19980" s="232" t="s">
        <v>21663</v>
      </c>
      <c r="E19980" s="232" t="str">
        <f>CONCATENATE(SUM('Раздел 4'!AI80:AI80),"=",0)</f>
        <v>0=0</v>
      </c>
    </row>
    <row r="19981" spans="1:5" ht="42" hidden="1" customHeight="1">
      <c r="A19981" s="231" t="str">
        <f>IF((SUM('Раздел 4'!AI81:AI81)=0),"","Неверно!")</f>
        <v/>
      </c>
      <c r="B19981" s="237" t="s">
        <v>32719</v>
      </c>
      <c r="C19981" s="232" t="s">
        <v>22771</v>
      </c>
      <c r="D19981" s="232" t="s">
        <v>21663</v>
      </c>
      <c r="E19981" s="232" t="str">
        <f>CONCATENATE(SUM('Раздел 4'!AI81:AI81),"=",0)</f>
        <v>0=0</v>
      </c>
    </row>
    <row r="19982" spans="1:5" ht="42" hidden="1" customHeight="1">
      <c r="A19982" s="231" t="str">
        <f>IF((SUM('Раздел 4'!AI82:AI82)=0),"","Неверно!")</f>
        <v/>
      </c>
      <c r="B19982" s="237" t="s">
        <v>32719</v>
      </c>
      <c r="C19982" s="232" t="s">
        <v>22772</v>
      </c>
      <c r="D19982" s="232" t="s">
        <v>21663</v>
      </c>
      <c r="E19982" s="232" t="str">
        <f>CONCATENATE(SUM('Раздел 4'!AI82:AI82),"=",0)</f>
        <v>0=0</v>
      </c>
    </row>
    <row r="19983" spans="1:5" ht="42" hidden="1" customHeight="1">
      <c r="A19983" s="231" t="str">
        <f>IF((SUM('Раздел 4'!AI83:AI83)=0),"","Неверно!")</f>
        <v/>
      </c>
      <c r="B19983" s="237" t="s">
        <v>32719</v>
      </c>
      <c r="C19983" s="232" t="s">
        <v>22773</v>
      </c>
      <c r="D19983" s="232" t="s">
        <v>21663</v>
      </c>
      <c r="E19983" s="232" t="str">
        <f>CONCATENATE(SUM('Раздел 4'!AI83:AI83),"=",0)</f>
        <v>0=0</v>
      </c>
    </row>
    <row r="19984" spans="1:5" ht="42" hidden="1" customHeight="1">
      <c r="A19984" s="231" t="str">
        <f>IF((SUM('Раздел 4'!AI84:AI84)=0),"","Неверно!")</f>
        <v/>
      </c>
      <c r="B19984" s="237" t="s">
        <v>32719</v>
      </c>
      <c r="C19984" s="232" t="s">
        <v>22774</v>
      </c>
      <c r="D19984" s="232" t="s">
        <v>21663</v>
      </c>
      <c r="E19984" s="232" t="str">
        <f>CONCATENATE(SUM('Раздел 4'!AI84:AI84),"=",0)</f>
        <v>0=0</v>
      </c>
    </row>
    <row r="19985" spans="1:5" ht="42" hidden="1" customHeight="1">
      <c r="A19985" s="231" t="str">
        <f>IF((SUM('Раздел 4'!AI85:AI85)=0),"","Неверно!")</f>
        <v/>
      </c>
      <c r="B19985" s="237" t="s">
        <v>32719</v>
      </c>
      <c r="C19985" s="232" t="s">
        <v>22775</v>
      </c>
      <c r="D19985" s="232" t="s">
        <v>21663</v>
      </c>
      <c r="E19985" s="232" t="str">
        <f>CONCATENATE(SUM('Раздел 4'!AI85:AI85),"=",0)</f>
        <v>0=0</v>
      </c>
    </row>
    <row r="19986" spans="1:5" ht="42" hidden="1" customHeight="1">
      <c r="A19986" s="231" t="str">
        <f>IF((SUM('Раздел 4'!AI86:AI86)=0),"","Неверно!")</f>
        <v/>
      </c>
      <c r="B19986" s="237" t="s">
        <v>32719</v>
      </c>
      <c r="C19986" s="232" t="s">
        <v>22776</v>
      </c>
      <c r="D19986" s="232" t="s">
        <v>21663</v>
      </c>
      <c r="E19986" s="232" t="str">
        <f>CONCATENATE(SUM('Раздел 4'!AI86:AI86),"=",0)</f>
        <v>0=0</v>
      </c>
    </row>
    <row r="19987" spans="1:5" ht="42" hidden="1" customHeight="1">
      <c r="A19987" s="231" t="str">
        <f>IF((SUM('Раздел 4'!AI87:AI87)=0),"","Неверно!")</f>
        <v/>
      </c>
      <c r="B19987" s="237" t="s">
        <v>32719</v>
      </c>
      <c r="C19987" s="232" t="s">
        <v>22777</v>
      </c>
      <c r="D19987" s="232" t="s">
        <v>21663</v>
      </c>
      <c r="E19987" s="232" t="str">
        <f>CONCATENATE(SUM('Раздел 4'!AI87:AI87),"=",0)</f>
        <v>0=0</v>
      </c>
    </row>
    <row r="19988" spans="1:5" ht="42" hidden="1" customHeight="1">
      <c r="A19988" s="231" t="str">
        <f>IF((SUM('Раздел 4'!AI88:AI88)=0),"","Неверно!")</f>
        <v/>
      </c>
      <c r="B19988" s="237" t="s">
        <v>32719</v>
      </c>
      <c r="C19988" s="232" t="s">
        <v>22778</v>
      </c>
      <c r="D19988" s="232" t="s">
        <v>21663</v>
      </c>
      <c r="E19988" s="232" t="str">
        <f>CONCATENATE(SUM('Раздел 4'!AI88:AI88),"=",0)</f>
        <v>0=0</v>
      </c>
    </row>
    <row r="19989" spans="1:5" ht="42" hidden="1" customHeight="1">
      <c r="A19989" s="231" t="str">
        <f>IF((SUM('Раздел 4'!AI89:AI89)=0),"","Неверно!")</f>
        <v/>
      </c>
      <c r="B19989" s="237" t="s">
        <v>32719</v>
      </c>
      <c r="C19989" s="232" t="s">
        <v>22779</v>
      </c>
      <c r="D19989" s="232" t="s">
        <v>21663</v>
      </c>
      <c r="E19989" s="232" t="str">
        <f>CONCATENATE(SUM('Раздел 4'!AI89:AI89),"=",0)</f>
        <v>0=0</v>
      </c>
    </row>
    <row r="19990" spans="1:5" ht="42" hidden="1" customHeight="1">
      <c r="A19990" s="231" t="str">
        <f>IF((SUM('Раздел 4'!AI90:AI90)=0),"","Неверно!")</f>
        <v/>
      </c>
      <c r="B19990" s="237" t="s">
        <v>32719</v>
      </c>
      <c r="C19990" s="232" t="s">
        <v>22780</v>
      </c>
      <c r="D19990" s="232" t="s">
        <v>21663</v>
      </c>
      <c r="E19990" s="232" t="str">
        <f>CONCATENATE(SUM('Раздел 4'!AI90:AI90),"=",0)</f>
        <v>0=0</v>
      </c>
    </row>
    <row r="19991" spans="1:5" ht="42" hidden="1" customHeight="1">
      <c r="A19991" s="231" t="str">
        <f>IF((SUM('Раздел 4'!AI91:AI91)=0),"","Неверно!")</f>
        <v/>
      </c>
      <c r="B19991" s="237" t="s">
        <v>32719</v>
      </c>
      <c r="C19991" s="232" t="s">
        <v>22781</v>
      </c>
      <c r="D19991" s="232" t="s">
        <v>21663</v>
      </c>
      <c r="E19991" s="232" t="str">
        <f>CONCATENATE(SUM('Раздел 4'!AI91:AI91),"=",0)</f>
        <v>0=0</v>
      </c>
    </row>
    <row r="19992" spans="1:5" ht="42" hidden="1" customHeight="1">
      <c r="A19992" s="231" t="str">
        <f>IF((SUM('Раздел 4'!AI92:AI92)=0),"","Неверно!")</f>
        <v/>
      </c>
      <c r="B19992" s="237" t="s">
        <v>32719</v>
      </c>
      <c r="C19992" s="232" t="s">
        <v>22782</v>
      </c>
      <c r="D19992" s="232" t="s">
        <v>21663</v>
      </c>
      <c r="E19992" s="232" t="str">
        <f>CONCATENATE(SUM('Раздел 4'!AI92:AI92),"=",0)</f>
        <v>0=0</v>
      </c>
    </row>
    <row r="19993" spans="1:5" ht="42" hidden="1" customHeight="1">
      <c r="A19993" s="231" t="str">
        <f>IF((SUM('Раздел 4'!AI93:AI93)=0),"","Неверно!")</f>
        <v/>
      </c>
      <c r="B19993" s="237" t="s">
        <v>32719</v>
      </c>
      <c r="C19993" s="232" t="s">
        <v>22783</v>
      </c>
      <c r="D19993" s="232" t="s">
        <v>21663</v>
      </c>
      <c r="E19993" s="232" t="str">
        <f>CONCATENATE(SUM('Раздел 4'!AI93:AI93),"=",0)</f>
        <v>0=0</v>
      </c>
    </row>
    <row r="19994" spans="1:5" ht="42" hidden="1" customHeight="1">
      <c r="A19994" s="231" t="str">
        <f>IF((SUM('Раздел 4'!AI94:AI94)=0),"","Неверно!")</f>
        <v/>
      </c>
      <c r="B19994" s="237" t="s">
        <v>32719</v>
      </c>
      <c r="C19994" s="232" t="s">
        <v>22784</v>
      </c>
      <c r="D19994" s="232" t="s">
        <v>21663</v>
      </c>
      <c r="E19994" s="232" t="str">
        <f>CONCATENATE(SUM('Раздел 4'!AI94:AI94),"=",0)</f>
        <v>0=0</v>
      </c>
    </row>
    <row r="19995" spans="1:5" ht="42" hidden="1" customHeight="1">
      <c r="A19995" s="231" t="str">
        <f>IF((SUM('Раздел 4'!AI95:AI95)=0),"","Неверно!")</f>
        <v/>
      </c>
      <c r="B19995" s="237" t="s">
        <v>32719</v>
      </c>
      <c r="C19995" s="232" t="s">
        <v>22785</v>
      </c>
      <c r="D19995" s="232" t="s">
        <v>21663</v>
      </c>
      <c r="E19995" s="232" t="str">
        <f>CONCATENATE(SUM('Раздел 4'!AI95:AI95),"=",0)</f>
        <v>0=0</v>
      </c>
    </row>
    <row r="19996" spans="1:5" ht="42" hidden="1" customHeight="1">
      <c r="A19996" s="231" t="str">
        <f>IF((SUM('Раздел 4'!AI96:AI96)=0),"","Неверно!")</f>
        <v/>
      </c>
      <c r="B19996" s="237" t="s">
        <v>32719</v>
      </c>
      <c r="C19996" s="232" t="s">
        <v>22786</v>
      </c>
      <c r="D19996" s="232" t="s">
        <v>21663</v>
      </c>
      <c r="E19996" s="232" t="str">
        <f>CONCATENATE(SUM('Раздел 4'!AI96:AI96),"=",0)</f>
        <v>0=0</v>
      </c>
    </row>
    <row r="19997" spans="1:5" ht="42" hidden="1" customHeight="1">
      <c r="A19997" s="231" t="str">
        <f>IF((SUM('Раздел 4'!AI97:AI97)=0),"","Неверно!")</f>
        <v/>
      </c>
      <c r="B19997" s="237" t="s">
        <v>32719</v>
      </c>
      <c r="C19997" s="232" t="s">
        <v>22787</v>
      </c>
      <c r="D19997" s="232" t="s">
        <v>21663</v>
      </c>
      <c r="E19997" s="232" t="str">
        <f>CONCATENATE(SUM('Раздел 4'!AI97:AI97),"=",0)</f>
        <v>0=0</v>
      </c>
    </row>
    <row r="19998" spans="1:5" ht="42" hidden="1" customHeight="1">
      <c r="A19998" s="231" t="str">
        <f>IF((SUM('Раздел 4'!AI98:AI98)=0),"","Неверно!")</f>
        <v/>
      </c>
      <c r="B19998" s="237" t="s">
        <v>32719</v>
      </c>
      <c r="C19998" s="232" t="s">
        <v>22788</v>
      </c>
      <c r="D19998" s="232" t="s">
        <v>21663</v>
      </c>
      <c r="E19998" s="232" t="str">
        <f>CONCATENATE(SUM('Раздел 4'!AI98:AI98),"=",0)</f>
        <v>0=0</v>
      </c>
    </row>
    <row r="19999" spans="1:5" ht="42" hidden="1" customHeight="1">
      <c r="A19999" s="231" t="str">
        <f>IF((SUM('Раздел 4'!AI99:AI99)=0),"","Неверно!")</f>
        <v/>
      </c>
      <c r="B19999" s="237" t="s">
        <v>32719</v>
      </c>
      <c r="C19999" s="232" t="s">
        <v>22789</v>
      </c>
      <c r="D19999" s="232" t="s">
        <v>21663</v>
      </c>
      <c r="E19999" s="232" t="str">
        <f>CONCATENATE(SUM('Раздел 4'!AI99:AI99),"=",0)</f>
        <v>0=0</v>
      </c>
    </row>
    <row r="20000" spans="1:5" ht="42" hidden="1" customHeight="1">
      <c r="A20000" s="231" t="str">
        <f>IF((SUM('Раздел 4'!AI100:AI100)=0),"","Неверно!")</f>
        <v/>
      </c>
      <c r="B20000" s="237" t="s">
        <v>32719</v>
      </c>
      <c r="C20000" s="232" t="s">
        <v>22790</v>
      </c>
      <c r="D20000" s="232" t="s">
        <v>21663</v>
      </c>
      <c r="E20000" s="232" t="str">
        <f>CONCATENATE(SUM('Раздел 4'!AI100:AI100),"=",0)</f>
        <v>0=0</v>
      </c>
    </row>
    <row r="20001" spans="1:5" ht="42" hidden="1" customHeight="1">
      <c r="A20001" s="231" t="str">
        <f>IF((SUM('Раздел 4'!AI101:AI101)=0),"","Неверно!")</f>
        <v/>
      </c>
      <c r="B20001" s="237" t="s">
        <v>32719</v>
      </c>
      <c r="C20001" s="232" t="s">
        <v>22791</v>
      </c>
      <c r="D20001" s="232" t="s">
        <v>21663</v>
      </c>
      <c r="E20001" s="232" t="str">
        <f>CONCATENATE(SUM('Раздел 4'!AI101:AI101),"=",0)</f>
        <v>0=0</v>
      </c>
    </row>
    <row r="20002" spans="1:5" ht="42" hidden="1" customHeight="1">
      <c r="A20002" s="231" t="str">
        <f>IF((SUM('Раздел 4'!AI102:AI102)=0),"","Неверно!")</f>
        <v/>
      </c>
      <c r="B20002" s="237" t="s">
        <v>32719</v>
      </c>
      <c r="C20002" s="232" t="s">
        <v>22792</v>
      </c>
      <c r="D20002" s="232" t="s">
        <v>21663</v>
      </c>
      <c r="E20002" s="232" t="str">
        <f>CONCATENATE(SUM('Раздел 4'!AI102:AI102),"=",0)</f>
        <v>0=0</v>
      </c>
    </row>
    <row r="20003" spans="1:5" ht="42" hidden="1" customHeight="1">
      <c r="A20003" s="231" t="str">
        <f>IF((SUM('Раздел 4'!AI103:AI103)=0),"","Неверно!")</f>
        <v/>
      </c>
      <c r="B20003" s="237" t="s">
        <v>32719</v>
      </c>
      <c r="C20003" s="232" t="s">
        <v>22793</v>
      </c>
      <c r="D20003" s="232" t="s">
        <v>21663</v>
      </c>
      <c r="E20003" s="232" t="str">
        <f>CONCATENATE(SUM('Раздел 4'!AI103:AI103),"=",0)</f>
        <v>0=0</v>
      </c>
    </row>
    <row r="20004" spans="1:5" ht="42" hidden="1" customHeight="1">
      <c r="A20004" s="231" t="str">
        <f>IF((SUM('Раздел 4'!AI104:AI104)=0),"","Неверно!")</f>
        <v/>
      </c>
      <c r="B20004" s="237" t="s">
        <v>32719</v>
      </c>
      <c r="C20004" s="232" t="s">
        <v>22794</v>
      </c>
      <c r="D20004" s="232" t="s">
        <v>21663</v>
      </c>
      <c r="E20004" s="232" t="str">
        <f>CONCATENATE(SUM('Раздел 4'!AI104:AI104),"=",0)</f>
        <v>0=0</v>
      </c>
    </row>
    <row r="20005" spans="1:5" ht="42" hidden="1" customHeight="1">
      <c r="A20005" s="231" t="str">
        <f>IF((SUM('Раздел 4'!AI105:AI105)=0),"","Неверно!")</f>
        <v/>
      </c>
      <c r="B20005" s="237" t="s">
        <v>32719</v>
      </c>
      <c r="C20005" s="232" t="s">
        <v>22795</v>
      </c>
      <c r="D20005" s="232" t="s">
        <v>21663</v>
      </c>
      <c r="E20005" s="232" t="str">
        <f>CONCATENATE(SUM('Раздел 4'!AI105:AI105),"=",0)</f>
        <v>0=0</v>
      </c>
    </row>
    <row r="20006" spans="1:5" ht="42" hidden="1" customHeight="1">
      <c r="A20006" s="231" t="str">
        <f>IF((SUM('Раздел 4'!AI106:AI106)=0),"","Неверно!")</f>
        <v/>
      </c>
      <c r="B20006" s="237" t="s">
        <v>32719</v>
      </c>
      <c r="C20006" s="232" t="s">
        <v>21479</v>
      </c>
      <c r="D20006" s="232" t="s">
        <v>21663</v>
      </c>
      <c r="E20006" s="232" t="str">
        <f>CONCATENATE(SUM('Раздел 4'!AI106:AI106),"=",0)</f>
        <v>0=0</v>
      </c>
    </row>
    <row r="20007" spans="1:5" ht="42" hidden="1" customHeight="1">
      <c r="A20007" s="231" t="str">
        <f>IF((SUM('Раздел 4'!AI107:AI107)=0),"","Неверно!")</f>
        <v/>
      </c>
      <c r="B20007" s="237" t="s">
        <v>32719</v>
      </c>
      <c r="C20007" s="232" t="s">
        <v>22796</v>
      </c>
      <c r="D20007" s="232" t="s">
        <v>21663</v>
      </c>
      <c r="E20007" s="232" t="str">
        <f>CONCATENATE(SUM('Раздел 4'!AI107:AI107),"=",0)</f>
        <v>0=0</v>
      </c>
    </row>
    <row r="20008" spans="1:5" ht="42" hidden="1" customHeight="1">
      <c r="A20008" s="231" t="str">
        <f>IF((SUM('Раздел 4'!AJ108:AJ108)=0),"","Неверно!")</f>
        <v/>
      </c>
      <c r="B20008" s="237" t="s">
        <v>32719</v>
      </c>
      <c r="C20008" s="232" t="s">
        <v>22797</v>
      </c>
      <c r="D20008" s="232" t="s">
        <v>21663</v>
      </c>
      <c r="E20008" s="232" t="str">
        <f>CONCATENATE(SUM('Раздел 4'!AJ108:AJ108),"=",0)</f>
        <v>0=0</v>
      </c>
    </row>
    <row r="20009" spans="1:5" ht="42" hidden="1" customHeight="1">
      <c r="A20009" s="231" t="str">
        <f>IF((SUM('Раздел 4'!AJ109:AJ109)=0),"","Неверно!")</f>
        <v/>
      </c>
      <c r="B20009" s="237" t="s">
        <v>32719</v>
      </c>
      <c r="C20009" s="232" t="s">
        <v>22798</v>
      </c>
      <c r="D20009" s="232" t="s">
        <v>21663</v>
      </c>
      <c r="E20009" s="232" t="str">
        <f>CONCATENATE(SUM('Раздел 4'!AJ109:AJ109),"=",0)</f>
        <v>0=0</v>
      </c>
    </row>
    <row r="20010" spans="1:5" ht="42" hidden="1" customHeight="1">
      <c r="A20010" s="231" t="str">
        <f>IF((SUM('Раздел 4'!AJ110:AJ110)=0),"","Неверно!")</f>
        <v/>
      </c>
      <c r="B20010" s="237" t="s">
        <v>32719</v>
      </c>
      <c r="C20010" s="232" t="s">
        <v>22799</v>
      </c>
      <c r="D20010" s="232" t="s">
        <v>21663</v>
      </c>
      <c r="E20010" s="232" t="str">
        <f>CONCATENATE(SUM('Раздел 4'!AJ110:AJ110),"=",0)</f>
        <v>0=0</v>
      </c>
    </row>
    <row r="20011" spans="1:5" ht="42" hidden="1" customHeight="1">
      <c r="A20011" s="231" t="str">
        <f>IF((SUM('Раздел 4'!AJ111:AJ111)=0),"","Неверно!")</f>
        <v/>
      </c>
      <c r="B20011" s="237" t="s">
        <v>32719</v>
      </c>
      <c r="C20011" s="232" t="s">
        <v>22800</v>
      </c>
      <c r="D20011" s="232" t="s">
        <v>21663</v>
      </c>
      <c r="E20011" s="232" t="str">
        <f>CONCATENATE(SUM('Раздел 4'!AJ111:AJ111),"=",0)</f>
        <v>0=0</v>
      </c>
    </row>
    <row r="20012" spans="1:5" ht="42" hidden="1" customHeight="1">
      <c r="A20012" s="231" t="str">
        <f>IF((SUM('Раздел 4'!AJ112:AJ112)=0),"","Неверно!")</f>
        <v/>
      </c>
      <c r="B20012" s="237" t="s">
        <v>32719</v>
      </c>
      <c r="C20012" s="232" t="s">
        <v>22801</v>
      </c>
      <c r="D20012" s="232" t="s">
        <v>21663</v>
      </c>
      <c r="E20012" s="232" t="str">
        <f>CONCATENATE(SUM('Раздел 4'!AJ112:AJ112),"=",0)</f>
        <v>0=0</v>
      </c>
    </row>
    <row r="20013" spans="1:5" ht="42" hidden="1" customHeight="1">
      <c r="A20013" s="231" t="str">
        <f>IF((SUM('Раздел 4'!AJ113:AJ113)=0),"","Неверно!")</f>
        <v/>
      </c>
      <c r="B20013" s="237" t="s">
        <v>32719</v>
      </c>
      <c r="C20013" s="232" t="s">
        <v>22802</v>
      </c>
      <c r="D20013" s="232" t="s">
        <v>21663</v>
      </c>
      <c r="E20013" s="232" t="str">
        <f>CONCATENATE(SUM('Раздел 4'!AJ113:AJ113),"=",0)</f>
        <v>0=0</v>
      </c>
    </row>
    <row r="20014" spans="1:5" ht="42" hidden="1" customHeight="1">
      <c r="A20014" s="231" t="str">
        <f>IF((SUM('Раздел 4'!AJ114:AJ114)=0),"","Неверно!")</f>
        <v/>
      </c>
      <c r="B20014" s="237" t="s">
        <v>32719</v>
      </c>
      <c r="C20014" s="232" t="s">
        <v>22803</v>
      </c>
      <c r="D20014" s="232" t="s">
        <v>21663</v>
      </c>
      <c r="E20014" s="232" t="str">
        <f>CONCATENATE(SUM('Раздел 4'!AJ114:AJ114),"=",0)</f>
        <v>0=0</v>
      </c>
    </row>
    <row r="20015" spans="1:5" ht="42" hidden="1" customHeight="1">
      <c r="A20015" s="231" t="str">
        <f>IF((SUM('Раздел 4'!AJ115:AJ115)=0),"","Неверно!")</f>
        <v/>
      </c>
      <c r="B20015" s="237" t="s">
        <v>32719</v>
      </c>
      <c r="C20015" s="232" t="s">
        <v>22804</v>
      </c>
      <c r="D20015" s="232" t="s">
        <v>21663</v>
      </c>
      <c r="E20015" s="232" t="str">
        <f>CONCATENATE(SUM('Раздел 4'!AJ115:AJ115),"=",0)</f>
        <v>0=0</v>
      </c>
    </row>
    <row r="20016" spans="1:5" ht="42" hidden="1" customHeight="1">
      <c r="A20016" s="231" t="str">
        <f>IF((SUM('Раздел 4'!AJ116:AJ116)=0),"","Неверно!")</f>
        <v/>
      </c>
      <c r="B20016" s="237" t="s">
        <v>32719</v>
      </c>
      <c r="C20016" s="232" t="s">
        <v>22805</v>
      </c>
      <c r="D20016" s="232" t="s">
        <v>21663</v>
      </c>
      <c r="E20016" s="232" t="str">
        <f>CONCATENATE(SUM('Раздел 4'!AJ116:AJ116),"=",0)</f>
        <v>0=0</v>
      </c>
    </row>
    <row r="20017" spans="1:5" ht="42" hidden="1" customHeight="1">
      <c r="A20017" s="231" t="str">
        <f>IF((SUM('Раздел 4'!AJ117:AJ117)=0),"","Неверно!")</f>
        <v/>
      </c>
      <c r="B20017" s="237" t="s">
        <v>32719</v>
      </c>
      <c r="C20017" s="232" t="s">
        <v>22806</v>
      </c>
      <c r="D20017" s="232" t="s">
        <v>21663</v>
      </c>
      <c r="E20017" s="232" t="str">
        <f>CONCATENATE(SUM('Раздел 4'!AJ117:AJ117),"=",0)</f>
        <v>0=0</v>
      </c>
    </row>
    <row r="20018" spans="1:5" ht="42" hidden="1" customHeight="1">
      <c r="A20018" s="231" t="str">
        <f>IF((SUM('Раздел 4'!AJ118:AJ118)=0),"","Неверно!")</f>
        <v/>
      </c>
      <c r="B20018" s="237" t="s">
        <v>32719</v>
      </c>
      <c r="C20018" s="232" t="s">
        <v>22807</v>
      </c>
      <c r="D20018" s="232" t="s">
        <v>21663</v>
      </c>
      <c r="E20018" s="232" t="str">
        <f>CONCATENATE(SUM('Раздел 4'!AJ118:AJ118),"=",0)</f>
        <v>0=0</v>
      </c>
    </row>
    <row r="20019" spans="1:5" ht="42" hidden="1" customHeight="1">
      <c r="A20019" s="231" t="str">
        <f>IF((SUM('Раздел 4'!AJ119:AJ119)=0),"","Неверно!")</f>
        <v/>
      </c>
      <c r="B20019" s="237" t="s">
        <v>32719</v>
      </c>
      <c r="C20019" s="232" t="s">
        <v>22808</v>
      </c>
      <c r="D20019" s="232" t="s">
        <v>21663</v>
      </c>
      <c r="E20019" s="232" t="str">
        <f>CONCATENATE(SUM('Раздел 4'!AJ119:AJ119),"=",0)</f>
        <v>0=0</v>
      </c>
    </row>
    <row r="20020" spans="1:5" ht="42" hidden="1" customHeight="1">
      <c r="A20020" s="231" t="str">
        <f>IF((SUM('Раздел 4'!AJ120:AJ120)=0),"","Неверно!")</f>
        <v/>
      </c>
      <c r="B20020" s="237" t="s">
        <v>32719</v>
      </c>
      <c r="C20020" s="232" t="s">
        <v>22809</v>
      </c>
      <c r="D20020" s="232" t="s">
        <v>21663</v>
      </c>
      <c r="E20020" s="232" t="str">
        <f>CONCATENATE(SUM('Раздел 4'!AJ120:AJ120),"=",0)</f>
        <v>0=0</v>
      </c>
    </row>
    <row r="20021" spans="1:5" ht="42" hidden="1" customHeight="1">
      <c r="A20021" s="231" t="str">
        <f>IF((SUM('Раздел 4'!AJ121:AJ121)=0),"","Неверно!")</f>
        <v/>
      </c>
      <c r="B20021" s="237" t="s">
        <v>32719</v>
      </c>
      <c r="C20021" s="232" t="s">
        <v>22810</v>
      </c>
      <c r="D20021" s="232" t="s">
        <v>21663</v>
      </c>
      <c r="E20021" s="232" t="str">
        <f>CONCATENATE(SUM('Раздел 4'!AJ121:AJ121),"=",0)</f>
        <v>0=0</v>
      </c>
    </row>
    <row r="20022" spans="1:5" ht="42" hidden="1" customHeight="1">
      <c r="A20022" s="231" t="str">
        <f>IF((SUM('Раздел 4'!AJ122:AJ122)=0),"","Неверно!")</f>
        <v/>
      </c>
      <c r="B20022" s="237" t="s">
        <v>32719</v>
      </c>
      <c r="C20022" s="232" t="s">
        <v>22811</v>
      </c>
      <c r="D20022" s="232" t="s">
        <v>21663</v>
      </c>
      <c r="E20022" s="232" t="str">
        <f>CONCATENATE(SUM('Раздел 4'!AJ122:AJ122),"=",0)</f>
        <v>0=0</v>
      </c>
    </row>
    <row r="20023" spans="1:5" ht="42" hidden="1" customHeight="1">
      <c r="A20023" s="231" t="str">
        <f>IF((SUM('Раздел 4'!AJ123:AJ123)=0),"","Неверно!")</f>
        <v/>
      </c>
      <c r="B20023" s="237" t="s">
        <v>32719</v>
      </c>
      <c r="C20023" s="232" t="s">
        <v>22812</v>
      </c>
      <c r="D20023" s="232" t="s">
        <v>21663</v>
      </c>
      <c r="E20023" s="232" t="str">
        <f>CONCATENATE(SUM('Раздел 4'!AJ123:AJ123),"=",0)</f>
        <v>0=0</v>
      </c>
    </row>
    <row r="20024" spans="1:5" ht="42" hidden="1" customHeight="1">
      <c r="A20024" s="231" t="str">
        <f>IF((SUM('Раздел 4'!AJ124:AJ124)=0),"","Неверно!")</f>
        <v/>
      </c>
      <c r="B20024" s="237" t="s">
        <v>32719</v>
      </c>
      <c r="C20024" s="232" t="s">
        <v>22813</v>
      </c>
      <c r="D20024" s="232" t="s">
        <v>21663</v>
      </c>
      <c r="E20024" s="232" t="str">
        <f>CONCATENATE(SUM('Раздел 4'!AJ124:AJ124),"=",0)</f>
        <v>0=0</v>
      </c>
    </row>
    <row r="20025" spans="1:5" ht="42" hidden="1" customHeight="1">
      <c r="A20025" s="231" t="str">
        <f>IF((SUM('Раздел 4'!AJ125:AJ125)=0),"","Неверно!")</f>
        <v/>
      </c>
      <c r="B20025" s="237" t="s">
        <v>32719</v>
      </c>
      <c r="C20025" s="232" t="s">
        <v>22814</v>
      </c>
      <c r="D20025" s="232" t="s">
        <v>21663</v>
      </c>
      <c r="E20025" s="232" t="str">
        <f>CONCATENATE(SUM('Раздел 4'!AJ125:AJ125),"=",0)</f>
        <v>0=0</v>
      </c>
    </row>
    <row r="20026" spans="1:5" ht="42" hidden="1" customHeight="1">
      <c r="A20026" s="231" t="str">
        <f>IF((SUM('Раздел 4'!AJ126:AJ126)=0),"","Неверно!")</f>
        <v/>
      </c>
      <c r="B20026" s="237" t="s">
        <v>32719</v>
      </c>
      <c r="C20026" s="232" t="s">
        <v>22815</v>
      </c>
      <c r="D20026" s="232" t="s">
        <v>21663</v>
      </c>
      <c r="E20026" s="232" t="str">
        <f>CONCATENATE(SUM('Раздел 4'!AJ126:AJ126),"=",0)</f>
        <v>0=0</v>
      </c>
    </row>
    <row r="20027" spans="1:5" ht="42" hidden="1" customHeight="1">
      <c r="A20027" s="231" t="str">
        <f>IF((SUM('Раздел 4'!AJ127:AJ127)=0),"","Неверно!")</f>
        <v/>
      </c>
      <c r="B20027" s="237" t="s">
        <v>32719</v>
      </c>
      <c r="C20027" s="232" t="s">
        <v>22816</v>
      </c>
      <c r="D20027" s="232" t="s">
        <v>21663</v>
      </c>
      <c r="E20027" s="232" t="str">
        <f>CONCATENATE(SUM('Раздел 4'!AJ127:AJ127),"=",0)</f>
        <v>0=0</v>
      </c>
    </row>
    <row r="20028" spans="1:5" ht="42" hidden="1" customHeight="1">
      <c r="A20028" s="231" t="str">
        <f>IF((SUM('Раздел 4'!AJ20:AJ20)=0),"","Неверно!")</f>
        <v/>
      </c>
      <c r="B20028" s="237" t="s">
        <v>32719</v>
      </c>
      <c r="C20028" s="232" t="s">
        <v>22817</v>
      </c>
      <c r="D20028" s="232" t="s">
        <v>21663</v>
      </c>
      <c r="E20028" s="232" t="str">
        <f>CONCATENATE(SUM('Раздел 4'!AJ20:AJ20),"=",0)</f>
        <v>0=0</v>
      </c>
    </row>
    <row r="20029" spans="1:5" ht="42" hidden="1" customHeight="1">
      <c r="A20029" s="231" t="str">
        <f>IF((SUM('Раздел 4'!AJ128:AJ128)=0),"","Неверно!")</f>
        <v/>
      </c>
      <c r="B20029" s="237" t="s">
        <v>32719</v>
      </c>
      <c r="C20029" s="232" t="s">
        <v>22818</v>
      </c>
      <c r="D20029" s="232" t="s">
        <v>21663</v>
      </c>
      <c r="E20029" s="232" t="str">
        <f>CONCATENATE(SUM('Раздел 4'!AJ128:AJ128),"=",0)</f>
        <v>0=0</v>
      </c>
    </row>
    <row r="20030" spans="1:5" ht="42" hidden="1" customHeight="1">
      <c r="A20030" s="231" t="str">
        <f>IF((SUM('Раздел 4'!AJ129:AJ129)=0),"","Неверно!")</f>
        <v/>
      </c>
      <c r="B20030" s="237" t="s">
        <v>32719</v>
      </c>
      <c r="C20030" s="232" t="s">
        <v>22819</v>
      </c>
      <c r="D20030" s="232" t="s">
        <v>21663</v>
      </c>
      <c r="E20030" s="232" t="str">
        <f>CONCATENATE(SUM('Раздел 4'!AJ129:AJ129),"=",0)</f>
        <v>0=0</v>
      </c>
    </row>
    <row r="20031" spans="1:5" ht="42" hidden="1" customHeight="1">
      <c r="A20031" s="231" t="str">
        <f>IF((SUM('Раздел 4'!AJ130:AJ130)=0),"","Неверно!")</f>
        <v/>
      </c>
      <c r="B20031" s="237" t="s">
        <v>32719</v>
      </c>
      <c r="C20031" s="232" t="s">
        <v>22820</v>
      </c>
      <c r="D20031" s="232" t="s">
        <v>21663</v>
      </c>
      <c r="E20031" s="232" t="str">
        <f>CONCATENATE(SUM('Раздел 4'!AJ130:AJ130),"=",0)</f>
        <v>0=0</v>
      </c>
    </row>
    <row r="20032" spans="1:5" ht="42" hidden="1" customHeight="1">
      <c r="A20032" s="231" t="str">
        <f>IF((SUM('Раздел 4'!AJ131:AJ131)=0),"","Неверно!")</f>
        <v/>
      </c>
      <c r="B20032" s="237" t="s">
        <v>32719</v>
      </c>
      <c r="C20032" s="232" t="s">
        <v>22821</v>
      </c>
      <c r="D20032" s="232" t="s">
        <v>21663</v>
      </c>
      <c r="E20032" s="232" t="str">
        <f>CONCATENATE(SUM('Раздел 4'!AJ131:AJ131),"=",0)</f>
        <v>0=0</v>
      </c>
    </row>
    <row r="20033" spans="1:5" ht="42" hidden="1" customHeight="1">
      <c r="A20033" s="231" t="str">
        <f>IF((SUM('Раздел 4'!AJ132:AJ132)=0),"","Неверно!")</f>
        <v/>
      </c>
      <c r="B20033" s="237" t="s">
        <v>32719</v>
      </c>
      <c r="C20033" s="232" t="s">
        <v>22822</v>
      </c>
      <c r="D20033" s="232" t="s">
        <v>21663</v>
      </c>
      <c r="E20033" s="232" t="str">
        <f>CONCATENATE(SUM('Раздел 4'!AJ132:AJ132),"=",0)</f>
        <v>0=0</v>
      </c>
    </row>
    <row r="20034" spans="1:5" ht="42" hidden="1" customHeight="1">
      <c r="A20034" s="231" t="str">
        <f>IF((SUM('Раздел 4'!AJ133:AJ133)=0),"","Неверно!")</f>
        <v/>
      </c>
      <c r="B20034" s="237" t="s">
        <v>32719</v>
      </c>
      <c r="C20034" s="232" t="s">
        <v>22823</v>
      </c>
      <c r="D20034" s="232" t="s">
        <v>21663</v>
      </c>
      <c r="E20034" s="232" t="str">
        <f>CONCATENATE(SUM('Раздел 4'!AJ133:AJ133),"=",0)</f>
        <v>0=0</v>
      </c>
    </row>
    <row r="20035" spans="1:5" ht="42" hidden="1" customHeight="1">
      <c r="A20035" s="231" t="str">
        <f>IF((SUM('Раздел 4'!AJ134:AJ134)=0),"","Неверно!")</f>
        <v/>
      </c>
      <c r="B20035" s="237" t="s">
        <v>32719</v>
      </c>
      <c r="C20035" s="232" t="s">
        <v>22824</v>
      </c>
      <c r="D20035" s="232" t="s">
        <v>21663</v>
      </c>
      <c r="E20035" s="232" t="str">
        <f>CONCATENATE(SUM('Раздел 4'!AJ134:AJ134),"=",0)</f>
        <v>0=0</v>
      </c>
    </row>
    <row r="20036" spans="1:5" ht="42" hidden="1" customHeight="1">
      <c r="A20036" s="231" t="str">
        <f>IF((SUM('Раздел 4'!AJ135:AJ135)=0),"","Неверно!")</f>
        <v/>
      </c>
      <c r="B20036" s="237" t="s">
        <v>32719</v>
      </c>
      <c r="C20036" s="232" t="s">
        <v>22825</v>
      </c>
      <c r="D20036" s="232" t="s">
        <v>21663</v>
      </c>
      <c r="E20036" s="232" t="str">
        <f>CONCATENATE(SUM('Раздел 4'!AJ135:AJ135),"=",0)</f>
        <v>0=0</v>
      </c>
    </row>
    <row r="20037" spans="1:5" ht="42" hidden="1" customHeight="1">
      <c r="A20037" s="231" t="str">
        <f>IF((SUM('Раздел 4'!AJ136:AJ136)=0),"","Неверно!")</f>
        <v/>
      </c>
      <c r="B20037" s="237" t="s">
        <v>32719</v>
      </c>
      <c r="C20037" s="232" t="s">
        <v>22826</v>
      </c>
      <c r="D20037" s="232" t="s">
        <v>21663</v>
      </c>
      <c r="E20037" s="232" t="str">
        <f>CONCATENATE(SUM('Раздел 4'!AJ136:AJ136),"=",0)</f>
        <v>0=0</v>
      </c>
    </row>
    <row r="20038" spans="1:5" ht="42" hidden="1" customHeight="1">
      <c r="A20038" s="231" t="str">
        <f>IF((SUM('Раздел 4'!AJ137:AJ137)=0),"","Неверно!")</f>
        <v/>
      </c>
      <c r="B20038" s="237" t="s">
        <v>32719</v>
      </c>
      <c r="C20038" s="232" t="s">
        <v>22827</v>
      </c>
      <c r="D20038" s="232" t="s">
        <v>21663</v>
      </c>
      <c r="E20038" s="232" t="str">
        <f>CONCATENATE(SUM('Раздел 4'!AJ137:AJ137),"=",0)</f>
        <v>0=0</v>
      </c>
    </row>
    <row r="20039" spans="1:5" ht="42" hidden="1" customHeight="1">
      <c r="A20039" s="231" t="str">
        <f>IF((SUM('Раздел 4'!AJ21:AJ21)=0),"","Неверно!")</f>
        <v/>
      </c>
      <c r="B20039" s="237" t="s">
        <v>32719</v>
      </c>
      <c r="C20039" s="232" t="s">
        <v>22828</v>
      </c>
      <c r="D20039" s="232" t="s">
        <v>21663</v>
      </c>
      <c r="E20039" s="232" t="str">
        <f>CONCATENATE(SUM('Раздел 4'!AJ21:AJ21),"=",0)</f>
        <v>0=0</v>
      </c>
    </row>
    <row r="20040" spans="1:5" ht="42" hidden="1" customHeight="1">
      <c r="A20040" s="231" t="str">
        <f>IF((SUM('Раздел 4'!AJ138:AJ138)=0),"","Неверно!")</f>
        <v/>
      </c>
      <c r="B20040" s="237" t="s">
        <v>32719</v>
      </c>
      <c r="C20040" s="232" t="s">
        <v>22829</v>
      </c>
      <c r="D20040" s="232" t="s">
        <v>21663</v>
      </c>
      <c r="E20040" s="232" t="str">
        <f>CONCATENATE(SUM('Раздел 4'!AJ138:AJ138),"=",0)</f>
        <v>0=0</v>
      </c>
    </row>
    <row r="20041" spans="1:5" ht="42" hidden="1" customHeight="1">
      <c r="A20041" s="231" t="str">
        <f>IF((SUM('Раздел 4'!AJ139:AJ139)=0),"","Неверно!")</f>
        <v/>
      </c>
      <c r="B20041" s="237" t="s">
        <v>32719</v>
      </c>
      <c r="C20041" s="232" t="s">
        <v>22830</v>
      </c>
      <c r="D20041" s="232" t="s">
        <v>21663</v>
      </c>
      <c r="E20041" s="232" t="str">
        <f>CONCATENATE(SUM('Раздел 4'!AJ139:AJ139),"=",0)</f>
        <v>0=0</v>
      </c>
    </row>
    <row r="20042" spans="1:5" ht="42" hidden="1" customHeight="1">
      <c r="A20042" s="231" t="str">
        <f>IF((SUM('Раздел 4'!AJ140:AJ140)=0),"","Неверно!")</f>
        <v/>
      </c>
      <c r="B20042" s="237" t="s">
        <v>32719</v>
      </c>
      <c r="C20042" s="232" t="s">
        <v>22831</v>
      </c>
      <c r="D20042" s="232" t="s">
        <v>21663</v>
      </c>
      <c r="E20042" s="232" t="str">
        <f>CONCATENATE(SUM('Раздел 4'!AJ140:AJ140),"=",0)</f>
        <v>0=0</v>
      </c>
    </row>
    <row r="20043" spans="1:5" ht="42" hidden="1" customHeight="1">
      <c r="A20043" s="231" t="str">
        <f>IF((SUM('Раздел 4'!AJ141:AJ141)=0),"","Неверно!")</f>
        <v/>
      </c>
      <c r="B20043" s="237" t="s">
        <v>32719</v>
      </c>
      <c r="C20043" s="232" t="s">
        <v>22832</v>
      </c>
      <c r="D20043" s="232" t="s">
        <v>21663</v>
      </c>
      <c r="E20043" s="232" t="str">
        <f>CONCATENATE(SUM('Раздел 4'!AJ141:AJ141),"=",0)</f>
        <v>0=0</v>
      </c>
    </row>
    <row r="20044" spans="1:5" ht="42" hidden="1" customHeight="1">
      <c r="A20044" s="231" t="str">
        <f>IF((SUM('Раздел 4'!AJ142:AJ142)=0),"","Неверно!")</f>
        <v/>
      </c>
      <c r="B20044" s="237" t="s">
        <v>32719</v>
      </c>
      <c r="C20044" s="232" t="s">
        <v>22833</v>
      </c>
      <c r="D20044" s="232" t="s">
        <v>21663</v>
      </c>
      <c r="E20044" s="232" t="str">
        <f>CONCATENATE(SUM('Раздел 4'!AJ142:AJ142),"=",0)</f>
        <v>0=0</v>
      </c>
    </row>
    <row r="20045" spans="1:5" ht="42" hidden="1" customHeight="1">
      <c r="A20045" s="231" t="str">
        <f>IF((SUM('Раздел 4'!AJ143:AJ143)=0),"","Неверно!")</f>
        <v/>
      </c>
      <c r="B20045" s="237" t="s">
        <v>32719</v>
      </c>
      <c r="C20045" s="232" t="s">
        <v>22834</v>
      </c>
      <c r="D20045" s="232" t="s">
        <v>21663</v>
      </c>
      <c r="E20045" s="232" t="str">
        <f>CONCATENATE(SUM('Раздел 4'!AJ143:AJ143),"=",0)</f>
        <v>0=0</v>
      </c>
    </row>
    <row r="20046" spans="1:5" ht="42" hidden="1" customHeight="1">
      <c r="A20046" s="231" t="str">
        <f>IF((SUM('Раздел 4'!AJ144:AJ144)=0),"","Неверно!")</f>
        <v/>
      </c>
      <c r="B20046" s="237" t="s">
        <v>32719</v>
      </c>
      <c r="C20046" s="232" t="s">
        <v>22835</v>
      </c>
      <c r="D20046" s="232" t="s">
        <v>21663</v>
      </c>
      <c r="E20046" s="232" t="str">
        <f>CONCATENATE(SUM('Раздел 4'!AJ144:AJ144),"=",0)</f>
        <v>0=0</v>
      </c>
    </row>
    <row r="20047" spans="1:5" ht="42" hidden="1" customHeight="1">
      <c r="A20047" s="231" t="str">
        <f>IF((SUM('Раздел 4'!AJ145:AJ145)=0),"","Неверно!")</f>
        <v/>
      </c>
      <c r="B20047" s="237" t="s">
        <v>32719</v>
      </c>
      <c r="C20047" s="232" t="s">
        <v>22836</v>
      </c>
      <c r="D20047" s="232" t="s">
        <v>21663</v>
      </c>
      <c r="E20047" s="232" t="str">
        <f>CONCATENATE(SUM('Раздел 4'!AJ145:AJ145),"=",0)</f>
        <v>0=0</v>
      </c>
    </row>
    <row r="20048" spans="1:5" ht="42" hidden="1" customHeight="1">
      <c r="A20048" s="231" t="str">
        <f>IF((SUM('Раздел 4'!AJ146:AJ146)=0),"","Неверно!")</f>
        <v/>
      </c>
      <c r="B20048" s="237" t="s">
        <v>32719</v>
      </c>
      <c r="C20048" s="232" t="s">
        <v>22837</v>
      </c>
      <c r="D20048" s="232" t="s">
        <v>21663</v>
      </c>
      <c r="E20048" s="232" t="str">
        <f>CONCATENATE(SUM('Раздел 4'!AJ146:AJ146),"=",0)</f>
        <v>0=0</v>
      </c>
    </row>
    <row r="20049" spans="1:5" ht="42" hidden="1" customHeight="1">
      <c r="A20049" s="231" t="str">
        <f>IF((SUM('Раздел 4'!AJ147:AJ147)=0),"","Неверно!")</f>
        <v/>
      </c>
      <c r="B20049" s="237" t="s">
        <v>32719</v>
      </c>
      <c r="C20049" s="232" t="s">
        <v>22838</v>
      </c>
      <c r="D20049" s="232" t="s">
        <v>21663</v>
      </c>
      <c r="E20049" s="232" t="str">
        <f>CONCATENATE(SUM('Раздел 4'!AJ147:AJ147),"=",0)</f>
        <v>0=0</v>
      </c>
    </row>
    <row r="20050" spans="1:5" ht="42" hidden="1" customHeight="1">
      <c r="A20050" s="231" t="str">
        <f>IF((SUM('Раздел 4'!AJ22:AJ22)=0),"","Неверно!")</f>
        <v/>
      </c>
      <c r="B20050" s="237" t="s">
        <v>32719</v>
      </c>
      <c r="C20050" s="232" t="s">
        <v>22839</v>
      </c>
      <c r="D20050" s="232" t="s">
        <v>21663</v>
      </c>
      <c r="E20050" s="232" t="str">
        <f>CONCATENATE(SUM('Раздел 4'!AJ22:AJ22),"=",0)</f>
        <v>0=0</v>
      </c>
    </row>
    <row r="20051" spans="1:5" ht="42" hidden="1" customHeight="1">
      <c r="A20051" s="231" t="str">
        <f>IF((SUM('Раздел 4'!AJ148:AJ148)=0),"","Неверно!")</f>
        <v/>
      </c>
      <c r="B20051" s="237" t="s">
        <v>32719</v>
      </c>
      <c r="C20051" s="232" t="s">
        <v>22840</v>
      </c>
      <c r="D20051" s="232" t="s">
        <v>21663</v>
      </c>
      <c r="E20051" s="232" t="str">
        <f>CONCATENATE(SUM('Раздел 4'!AJ148:AJ148),"=",0)</f>
        <v>0=0</v>
      </c>
    </row>
    <row r="20052" spans="1:5" ht="42" hidden="1" customHeight="1">
      <c r="A20052" s="231" t="str">
        <f>IF((SUM('Раздел 4'!AJ149:AJ149)=0),"","Неверно!")</f>
        <v/>
      </c>
      <c r="B20052" s="237" t="s">
        <v>32719</v>
      </c>
      <c r="C20052" s="232" t="s">
        <v>22841</v>
      </c>
      <c r="D20052" s="232" t="s">
        <v>21663</v>
      </c>
      <c r="E20052" s="232" t="str">
        <f>CONCATENATE(SUM('Раздел 4'!AJ149:AJ149),"=",0)</f>
        <v>0=0</v>
      </c>
    </row>
    <row r="20053" spans="1:5" ht="42" hidden="1" customHeight="1">
      <c r="A20053" s="231" t="str">
        <f>IF((SUM('Раздел 4'!AJ150:AJ150)=0),"","Неверно!")</f>
        <v/>
      </c>
      <c r="B20053" s="237" t="s">
        <v>32719</v>
      </c>
      <c r="C20053" s="232" t="s">
        <v>22842</v>
      </c>
      <c r="D20053" s="232" t="s">
        <v>21663</v>
      </c>
      <c r="E20053" s="232" t="str">
        <f>CONCATENATE(SUM('Раздел 4'!AJ150:AJ150),"=",0)</f>
        <v>0=0</v>
      </c>
    </row>
    <row r="20054" spans="1:5" ht="42" hidden="1" customHeight="1">
      <c r="A20054" s="231" t="str">
        <f>IF((SUM('Раздел 4'!AJ151:AJ151)=0),"","Неверно!")</f>
        <v/>
      </c>
      <c r="B20054" s="237" t="s">
        <v>32719</v>
      </c>
      <c r="C20054" s="232" t="s">
        <v>22843</v>
      </c>
      <c r="D20054" s="232" t="s">
        <v>21663</v>
      </c>
      <c r="E20054" s="232" t="str">
        <f>CONCATENATE(SUM('Раздел 4'!AJ151:AJ151),"=",0)</f>
        <v>0=0</v>
      </c>
    </row>
    <row r="20055" spans="1:5" ht="42" hidden="1" customHeight="1">
      <c r="A20055" s="231" t="str">
        <f>IF((SUM('Раздел 4'!AJ152:AJ152)=0),"","Неверно!")</f>
        <v/>
      </c>
      <c r="B20055" s="237" t="s">
        <v>32719</v>
      </c>
      <c r="C20055" s="232" t="s">
        <v>22844</v>
      </c>
      <c r="D20055" s="232" t="s">
        <v>21663</v>
      </c>
      <c r="E20055" s="232" t="str">
        <f>CONCATENATE(SUM('Раздел 4'!AJ152:AJ152),"=",0)</f>
        <v>0=0</v>
      </c>
    </row>
    <row r="20056" spans="1:5" ht="42" hidden="1" customHeight="1">
      <c r="A20056" s="231" t="str">
        <f>IF((SUM('Раздел 4'!AJ153:AJ153)=0),"","Неверно!")</f>
        <v/>
      </c>
      <c r="B20056" s="237" t="s">
        <v>32719</v>
      </c>
      <c r="C20056" s="232" t="s">
        <v>22845</v>
      </c>
      <c r="D20056" s="232" t="s">
        <v>21663</v>
      </c>
      <c r="E20056" s="232" t="str">
        <f>CONCATENATE(SUM('Раздел 4'!AJ153:AJ153),"=",0)</f>
        <v>0=0</v>
      </c>
    </row>
    <row r="20057" spans="1:5" ht="42" hidden="1" customHeight="1">
      <c r="A20057" s="231" t="str">
        <f>IF((SUM('Раздел 4'!AJ154:AJ154)=0),"","Неверно!")</f>
        <v/>
      </c>
      <c r="B20057" s="237" t="s">
        <v>32719</v>
      </c>
      <c r="C20057" s="232" t="s">
        <v>22846</v>
      </c>
      <c r="D20057" s="232" t="s">
        <v>21663</v>
      </c>
      <c r="E20057" s="232" t="str">
        <f>CONCATENATE(SUM('Раздел 4'!AJ154:AJ154),"=",0)</f>
        <v>0=0</v>
      </c>
    </row>
    <row r="20058" spans="1:5" ht="42" hidden="1" customHeight="1">
      <c r="A20058" s="231" t="str">
        <f>IF((SUM('Раздел 4'!AJ155:AJ155)=0),"","Неверно!")</f>
        <v/>
      </c>
      <c r="B20058" s="237" t="s">
        <v>32719</v>
      </c>
      <c r="C20058" s="232" t="s">
        <v>22847</v>
      </c>
      <c r="D20058" s="232" t="s">
        <v>21663</v>
      </c>
      <c r="E20058" s="232" t="str">
        <f>CONCATENATE(SUM('Раздел 4'!AJ155:AJ155),"=",0)</f>
        <v>0=0</v>
      </c>
    </row>
    <row r="20059" spans="1:5" ht="42" hidden="1" customHeight="1">
      <c r="A20059" s="231" t="str">
        <f>IF((SUM('Раздел 4'!AJ156:AJ156)=0),"","Неверно!")</f>
        <v/>
      </c>
      <c r="B20059" s="237" t="s">
        <v>32719</v>
      </c>
      <c r="C20059" s="232" t="s">
        <v>21506</v>
      </c>
      <c r="D20059" s="232" t="s">
        <v>21663</v>
      </c>
      <c r="E20059" s="232" t="str">
        <f>CONCATENATE(SUM('Раздел 4'!AJ156:AJ156),"=",0)</f>
        <v>0=0</v>
      </c>
    </row>
    <row r="20060" spans="1:5" ht="42" hidden="1" customHeight="1">
      <c r="A20060" s="231" t="str">
        <f>IF((SUM('Раздел 4'!AJ157:AJ157)=0),"","Неверно!")</f>
        <v/>
      </c>
      <c r="B20060" s="237" t="s">
        <v>32719</v>
      </c>
      <c r="C20060" s="232" t="s">
        <v>22848</v>
      </c>
      <c r="D20060" s="232" t="s">
        <v>21663</v>
      </c>
      <c r="E20060" s="232" t="str">
        <f>CONCATENATE(SUM('Раздел 4'!AJ157:AJ157),"=",0)</f>
        <v>0=0</v>
      </c>
    </row>
    <row r="20061" spans="1:5" ht="42" hidden="1" customHeight="1">
      <c r="A20061" s="231" t="str">
        <f>IF((SUM('Раздел 4'!AJ23:AJ23)=0),"","Неверно!")</f>
        <v/>
      </c>
      <c r="B20061" s="237" t="s">
        <v>32719</v>
      </c>
      <c r="C20061" s="232" t="s">
        <v>22849</v>
      </c>
      <c r="D20061" s="232" t="s">
        <v>21663</v>
      </c>
      <c r="E20061" s="232" t="str">
        <f>CONCATENATE(SUM('Раздел 4'!AJ23:AJ23),"=",0)</f>
        <v>0=0</v>
      </c>
    </row>
    <row r="20062" spans="1:5" ht="42" hidden="1" customHeight="1">
      <c r="A20062" s="231" t="str">
        <f>IF((SUM('Раздел 4'!AJ158:AJ158)=0),"","Неверно!")</f>
        <v/>
      </c>
      <c r="B20062" s="237" t="s">
        <v>32719</v>
      </c>
      <c r="C20062" s="232" t="s">
        <v>22850</v>
      </c>
      <c r="D20062" s="232" t="s">
        <v>21663</v>
      </c>
      <c r="E20062" s="232" t="str">
        <f>CONCATENATE(SUM('Раздел 4'!AJ158:AJ158),"=",0)</f>
        <v>0=0</v>
      </c>
    </row>
    <row r="20063" spans="1:5" ht="42" hidden="1" customHeight="1">
      <c r="A20063" s="231" t="str">
        <f>IF((SUM('Раздел 4'!AJ159:AJ159)=0),"","Неверно!")</f>
        <v/>
      </c>
      <c r="B20063" s="237" t="s">
        <v>32719</v>
      </c>
      <c r="C20063" s="232" t="s">
        <v>22851</v>
      </c>
      <c r="D20063" s="232" t="s">
        <v>21663</v>
      </c>
      <c r="E20063" s="232" t="str">
        <f>CONCATENATE(SUM('Раздел 4'!AJ159:AJ159),"=",0)</f>
        <v>0=0</v>
      </c>
    </row>
    <row r="20064" spans="1:5" ht="42" hidden="1" customHeight="1">
      <c r="A20064" s="231" t="str">
        <f>IF((SUM('Раздел 4'!AJ160:AJ160)=0),"","Неверно!")</f>
        <v/>
      </c>
      <c r="B20064" s="237" t="s">
        <v>32719</v>
      </c>
      <c r="C20064" s="232" t="s">
        <v>21532</v>
      </c>
      <c r="D20064" s="232" t="s">
        <v>21663</v>
      </c>
      <c r="E20064" s="232" t="str">
        <f>CONCATENATE(SUM('Раздел 4'!AJ160:AJ160),"=",0)</f>
        <v>0=0</v>
      </c>
    </row>
    <row r="20065" spans="1:5" ht="42" hidden="1" customHeight="1">
      <c r="A20065" s="231" t="str">
        <f>IF((SUM('Раздел 4'!AJ161:AJ161)=0),"","Неверно!")</f>
        <v/>
      </c>
      <c r="B20065" s="237" t="s">
        <v>32719</v>
      </c>
      <c r="C20065" s="232" t="s">
        <v>22852</v>
      </c>
      <c r="D20065" s="232" t="s">
        <v>21663</v>
      </c>
      <c r="E20065" s="232" t="str">
        <f>CONCATENATE(SUM('Раздел 4'!AJ161:AJ161),"=",0)</f>
        <v>0=0</v>
      </c>
    </row>
    <row r="20066" spans="1:5" ht="42" hidden="1" customHeight="1">
      <c r="A20066" s="231" t="str">
        <f>IF((SUM('Раздел 4'!AJ162:AJ162)=0),"","Неверно!")</f>
        <v/>
      </c>
      <c r="B20066" s="237" t="s">
        <v>32719</v>
      </c>
      <c r="C20066" s="232" t="s">
        <v>22853</v>
      </c>
      <c r="D20066" s="232" t="s">
        <v>21663</v>
      </c>
      <c r="E20066" s="232" t="str">
        <f>CONCATENATE(SUM('Раздел 4'!AJ162:AJ162),"=",0)</f>
        <v>0=0</v>
      </c>
    </row>
    <row r="20067" spans="1:5" ht="42" hidden="1" customHeight="1">
      <c r="A20067" s="231" t="str">
        <f>IF((SUM('Раздел 4'!AJ163:AJ163)=0),"","Неверно!")</f>
        <v/>
      </c>
      <c r="B20067" s="237" t="s">
        <v>32719</v>
      </c>
      <c r="C20067" s="232" t="s">
        <v>22854</v>
      </c>
      <c r="D20067" s="232" t="s">
        <v>21663</v>
      </c>
      <c r="E20067" s="232" t="str">
        <f>CONCATENATE(SUM('Раздел 4'!AJ163:AJ163),"=",0)</f>
        <v>0=0</v>
      </c>
    </row>
    <row r="20068" spans="1:5" ht="42" hidden="1" customHeight="1">
      <c r="A20068" s="231" t="str">
        <f>IF((SUM('Раздел 4'!AJ164:AJ164)=0),"","Неверно!")</f>
        <v/>
      </c>
      <c r="B20068" s="237" t="s">
        <v>32719</v>
      </c>
      <c r="C20068" s="232" t="s">
        <v>22855</v>
      </c>
      <c r="D20068" s="232" t="s">
        <v>21663</v>
      </c>
      <c r="E20068" s="232" t="str">
        <f>CONCATENATE(SUM('Раздел 4'!AJ164:AJ164),"=",0)</f>
        <v>0=0</v>
      </c>
    </row>
    <row r="20069" spans="1:5" ht="42" hidden="1" customHeight="1">
      <c r="A20069" s="231" t="str">
        <f>IF((SUM('Раздел 4'!AJ165:AJ165)=0),"","Неверно!")</f>
        <v/>
      </c>
      <c r="B20069" s="237" t="s">
        <v>32719</v>
      </c>
      <c r="C20069" s="232" t="s">
        <v>22856</v>
      </c>
      <c r="D20069" s="232" t="s">
        <v>21663</v>
      </c>
      <c r="E20069" s="232" t="str">
        <f>CONCATENATE(SUM('Раздел 4'!AJ165:AJ165),"=",0)</f>
        <v>0=0</v>
      </c>
    </row>
    <row r="20070" spans="1:5" ht="42" hidden="1" customHeight="1">
      <c r="A20070" s="231" t="str">
        <f>IF((SUM('Раздел 4'!AJ166:AJ166)=0),"","Неверно!")</f>
        <v/>
      </c>
      <c r="B20070" s="237" t="s">
        <v>32719</v>
      </c>
      <c r="C20070" s="232" t="s">
        <v>22857</v>
      </c>
      <c r="D20070" s="232" t="s">
        <v>21663</v>
      </c>
      <c r="E20070" s="232" t="str">
        <f>CONCATENATE(SUM('Раздел 4'!AJ166:AJ166),"=",0)</f>
        <v>0=0</v>
      </c>
    </row>
    <row r="20071" spans="1:5" ht="42" hidden="1" customHeight="1">
      <c r="A20071" s="231" t="str">
        <f>IF((SUM('Раздел 4'!AJ167:AJ167)=0),"","Неверно!")</f>
        <v/>
      </c>
      <c r="B20071" s="237" t="s">
        <v>32719</v>
      </c>
      <c r="C20071" s="232" t="s">
        <v>22858</v>
      </c>
      <c r="D20071" s="232" t="s">
        <v>21663</v>
      </c>
      <c r="E20071" s="232" t="str">
        <f>CONCATENATE(SUM('Раздел 4'!AJ167:AJ167),"=",0)</f>
        <v>0=0</v>
      </c>
    </row>
    <row r="20072" spans="1:5" ht="42" hidden="1" customHeight="1">
      <c r="A20072" s="231" t="str">
        <f>IF((SUM('Раздел 4'!AJ24:AJ24)=0),"","Неверно!")</f>
        <v/>
      </c>
      <c r="B20072" s="237" t="s">
        <v>32719</v>
      </c>
      <c r="C20072" s="232" t="s">
        <v>22859</v>
      </c>
      <c r="D20072" s="232" t="s">
        <v>21663</v>
      </c>
      <c r="E20072" s="232" t="str">
        <f>CONCATENATE(SUM('Раздел 4'!AJ24:AJ24),"=",0)</f>
        <v>0=0</v>
      </c>
    </row>
    <row r="20073" spans="1:5" ht="42" hidden="1" customHeight="1">
      <c r="A20073" s="231" t="str">
        <f>IF((SUM('Раздел 4'!AJ168:AJ168)=0),"","Неверно!")</f>
        <v/>
      </c>
      <c r="B20073" s="237" t="s">
        <v>32719</v>
      </c>
      <c r="C20073" s="232" t="s">
        <v>21377</v>
      </c>
      <c r="D20073" s="232" t="s">
        <v>21663</v>
      </c>
      <c r="E20073" s="232" t="str">
        <f>CONCATENATE(SUM('Раздел 4'!AJ168:AJ168),"=",0)</f>
        <v>0=0</v>
      </c>
    </row>
    <row r="20074" spans="1:5" ht="42" hidden="1" customHeight="1">
      <c r="A20074" s="231" t="str">
        <f>IF((SUM('Раздел 4'!AJ169:AJ169)=0),"","Неверно!")</f>
        <v/>
      </c>
      <c r="B20074" s="237" t="s">
        <v>32719</v>
      </c>
      <c r="C20074" s="232" t="s">
        <v>21378</v>
      </c>
      <c r="D20074" s="232" t="s">
        <v>21663</v>
      </c>
      <c r="E20074" s="232" t="str">
        <f>CONCATENATE(SUM('Раздел 4'!AJ169:AJ169),"=",0)</f>
        <v>0=0</v>
      </c>
    </row>
    <row r="20075" spans="1:5" ht="42" hidden="1" customHeight="1">
      <c r="A20075" s="231" t="str">
        <f>IF((SUM('Раздел 4'!AJ170:AJ170)=0),"","Неверно!")</f>
        <v/>
      </c>
      <c r="B20075" s="237" t="s">
        <v>32719</v>
      </c>
      <c r="C20075" s="232" t="s">
        <v>22860</v>
      </c>
      <c r="D20075" s="232" t="s">
        <v>21663</v>
      </c>
      <c r="E20075" s="232" t="str">
        <f>CONCATENATE(SUM('Раздел 4'!AJ170:AJ170),"=",0)</f>
        <v>0=0</v>
      </c>
    </row>
    <row r="20076" spans="1:5" ht="42" hidden="1" customHeight="1">
      <c r="A20076" s="231" t="str">
        <f>IF((SUM('Раздел 4'!AJ171:AJ171)=0),"","Неверно!")</f>
        <v/>
      </c>
      <c r="B20076" s="237" t="s">
        <v>32719</v>
      </c>
      <c r="C20076" s="232" t="s">
        <v>22861</v>
      </c>
      <c r="D20076" s="232" t="s">
        <v>21663</v>
      </c>
      <c r="E20076" s="232" t="str">
        <f>CONCATENATE(SUM('Раздел 4'!AJ171:AJ171),"=",0)</f>
        <v>0=0</v>
      </c>
    </row>
    <row r="20077" spans="1:5" ht="42" hidden="1" customHeight="1">
      <c r="A20077" s="231" t="str">
        <f>IF((SUM('Раздел 4'!AJ172:AJ172)=0),"","Неверно!")</f>
        <v/>
      </c>
      <c r="B20077" s="237" t="s">
        <v>32719</v>
      </c>
      <c r="C20077" s="232" t="s">
        <v>22862</v>
      </c>
      <c r="D20077" s="232" t="s">
        <v>21663</v>
      </c>
      <c r="E20077" s="232" t="str">
        <f>CONCATENATE(SUM('Раздел 4'!AJ172:AJ172),"=",0)</f>
        <v>0=0</v>
      </c>
    </row>
    <row r="20078" spans="1:5" ht="42" hidden="1" customHeight="1">
      <c r="A20078" s="231" t="str">
        <f>IF((SUM('Раздел 4'!AJ173:AJ173)=0),"","Неверно!")</f>
        <v/>
      </c>
      <c r="B20078" s="237" t="s">
        <v>32719</v>
      </c>
      <c r="C20078" s="232" t="s">
        <v>22863</v>
      </c>
      <c r="D20078" s="232" t="s">
        <v>21663</v>
      </c>
      <c r="E20078" s="232" t="str">
        <f>CONCATENATE(SUM('Раздел 4'!AJ173:AJ173),"=",0)</f>
        <v>0=0</v>
      </c>
    </row>
    <row r="20079" spans="1:5" ht="42" hidden="1" customHeight="1">
      <c r="A20079" s="231" t="str">
        <f>IF((SUM('Раздел 4'!AJ174:AJ174)=0),"","Неверно!")</f>
        <v/>
      </c>
      <c r="B20079" s="237" t="s">
        <v>32719</v>
      </c>
      <c r="C20079" s="232" t="s">
        <v>22864</v>
      </c>
      <c r="D20079" s="232" t="s">
        <v>21663</v>
      </c>
      <c r="E20079" s="232" t="str">
        <f>CONCATENATE(SUM('Раздел 4'!AJ174:AJ174),"=",0)</f>
        <v>0=0</v>
      </c>
    </row>
    <row r="20080" spans="1:5" ht="42" hidden="1" customHeight="1">
      <c r="A20080" s="231" t="str">
        <f>IF((SUM('Раздел 4'!AJ175:AJ175)=0),"","Неверно!")</f>
        <v/>
      </c>
      <c r="B20080" s="237" t="s">
        <v>32719</v>
      </c>
      <c r="C20080" s="232" t="s">
        <v>22865</v>
      </c>
      <c r="D20080" s="232" t="s">
        <v>21663</v>
      </c>
      <c r="E20080" s="232" t="str">
        <f>CONCATENATE(SUM('Раздел 4'!AJ175:AJ175),"=",0)</f>
        <v>0=0</v>
      </c>
    </row>
    <row r="20081" spans="1:5" ht="42" hidden="1" customHeight="1">
      <c r="A20081" s="231" t="str">
        <f>IF((SUM('Раздел 4'!AJ176:AJ176)=0),"","Неверно!")</f>
        <v/>
      </c>
      <c r="B20081" s="237" t="s">
        <v>32719</v>
      </c>
      <c r="C20081" s="232" t="s">
        <v>22866</v>
      </c>
      <c r="D20081" s="232" t="s">
        <v>21663</v>
      </c>
      <c r="E20081" s="232" t="str">
        <f>CONCATENATE(SUM('Раздел 4'!AJ176:AJ176),"=",0)</f>
        <v>0=0</v>
      </c>
    </row>
    <row r="20082" spans="1:5" ht="42" hidden="1" customHeight="1">
      <c r="A20082" s="231" t="str">
        <f>IF((SUM('Раздел 4'!AJ177:AJ177)=0),"","Неверно!")</f>
        <v/>
      </c>
      <c r="B20082" s="237" t="s">
        <v>32719</v>
      </c>
      <c r="C20082" s="232" t="s">
        <v>21448</v>
      </c>
      <c r="D20082" s="232" t="s">
        <v>21663</v>
      </c>
      <c r="E20082" s="232" t="str">
        <f>CONCATENATE(SUM('Раздел 4'!AJ177:AJ177),"=",0)</f>
        <v>0=0</v>
      </c>
    </row>
    <row r="20083" spans="1:5" ht="42" hidden="1" customHeight="1">
      <c r="A20083" s="231" t="str">
        <f>IF((SUM('Раздел 4'!AJ25:AJ25)=0),"","Неверно!")</f>
        <v/>
      </c>
      <c r="B20083" s="237" t="s">
        <v>32719</v>
      </c>
      <c r="C20083" s="232" t="s">
        <v>22867</v>
      </c>
      <c r="D20083" s="232" t="s">
        <v>21663</v>
      </c>
      <c r="E20083" s="232" t="str">
        <f>CONCATENATE(SUM('Раздел 4'!AJ25:AJ25),"=",0)</f>
        <v>0=0</v>
      </c>
    </row>
    <row r="20084" spans="1:5" ht="42" hidden="1" customHeight="1">
      <c r="A20084" s="231" t="str">
        <f>IF((SUM('Раздел 4'!AJ178:AJ178)=0),"","Неверно!")</f>
        <v/>
      </c>
      <c r="B20084" s="237" t="s">
        <v>32719</v>
      </c>
      <c r="C20084" s="232" t="s">
        <v>21449</v>
      </c>
      <c r="D20084" s="232" t="s">
        <v>21663</v>
      </c>
      <c r="E20084" s="232" t="str">
        <f>CONCATENATE(SUM('Раздел 4'!AJ178:AJ178),"=",0)</f>
        <v>0=0</v>
      </c>
    </row>
    <row r="20085" spans="1:5" ht="42" hidden="1" customHeight="1">
      <c r="A20085" s="231" t="str">
        <f>IF((SUM('Раздел 4'!AJ179:AJ179)=0),"","Неверно!")</f>
        <v/>
      </c>
      <c r="B20085" s="237" t="s">
        <v>32719</v>
      </c>
      <c r="C20085" s="232" t="s">
        <v>21450</v>
      </c>
      <c r="D20085" s="232" t="s">
        <v>21663</v>
      </c>
      <c r="E20085" s="232" t="str">
        <f>CONCATENATE(SUM('Раздел 4'!AJ179:AJ179),"=",0)</f>
        <v>0=0</v>
      </c>
    </row>
    <row r="20086" spans="1:5" ht="42" hidden="1" customHeight="1">
      <c r="A20086" s="231" t="str">
        <f>IF((SUM('Раздел 4'!AJ180:AJ180)=0),"","Неверно!")</f>
        <v/>
      </c>
      <c r="B20086" s="237" t="s">
        <v>32719</v>
      </c>
      <c r="C20086" s="232" t="s">
        <v>15882</v>
      </c>
      <c r="D20086" s="232" t="s">
        <v>21663</v>
      </c>
      <c r="E20086" s="232" t="str">
        <f>CONCATENATE(SUM('Раздел 4'!AJ180:AJ180),"=",0)</f>
        <v>0=0</v>
      </c>
    </row>
    <row r="20087" spans="1:5" ht="42" hidden="1" customHeight="1">
      <c r="A20087" s="231" t="str">
        <f>IF((SUM('Раздел 4'!AJ181:AJ181)=0),"","Неверно!")</f>
        <v/>
      </c>
      <c r="B20087" s="237" t="s">
        <v>32719</v>
      </c>
      <c r="C20087" s="232" t="s">
        <v>15916</v>
      </c>
      <c r="D20087" s="232" t="s">
        <v>21663</v>
      </c>
      <c r="E20087" s="232" t="str">
        <f>CONCATENATE(SUM('Раздел 4'!AJ181:AJ181),"=",0)</f>
        <v>0=0</v>
      </c>
    </row>
    <row r="20088" spans="1:5" ht="42" hidden="1" customHeight="1">
      <c r="A20088" s="231" t="str">
        <f>IF((SUM('Раздел 4'!AJ182:AJ182)=0),"","Неверно!")</f>
        <v/>
      </c>
      <c r="B20088" s="237" t="s">
        <v>32719</v>
      </c>
      <c r="C20088" s="232" t="s">
        <v>15950</v>
      </c>
      <c r="D20088" s="232" t="s">
        <v>21663</v>
      </c>
      <c r="E20088" s="232" t="str">
        <f>CONCATENATE(SUM('Раздел 4'!AJ182:AJ182),"=",0)</f>
        <v>0=0</v>
      </c>
    </row>
    <row r="20089" spans="1:5" ht="42" hidden="1" customHeight="1">
      <c r="A20089" s="231" t="str">
        <f>IF((SUM('Раздел 4'!AJ183:AJ183)=0),"","Неверно!")</f>
        <v/>
      </c>
      <c r="B20089" s="237" t="s">
        <v>32719</v>
      </c>
      <c r="C20089" s="232" t="s">
        <v>22868</v>
      </c>
      <c r="D20089" s="232" t="s">
        <v>21663</v>
      </c>
      <c r="E20089" s="232" t="str">
        <f>CONCATENATE(SUM('Раздел 4'!AJ183:AJ183),"=",0)</f>
        <v>0=0</v>
      </c>
    </row>
    <row r="20090" spans="1:5" ht="42" hidden="1" customHeight="1">
      <c r="A20090" s="231" t="str">
        <f>IF((SUM('Раздел 4'!AJ184:AJ184)=0),"","Неверно!")</f>
        <v/>
      </c>
      <c r="B20090" s="237" t="s">
        <v>32719</v>
      </c>
      <c r="C20090" s="232" t="s">
        <v>22869</v>
      </c>
      <c r="D20090" s="232" t="s">
        <v>21663</v>
      </c>
      <c r="E20090" s="232" t="str">
        <f>CONCATENATE(SUM('Раздел 4'!AJ184:AJ184),"=",0)</f>
        <v>0=0</v>
      </c>
    </row>
    <row r="20091" spans="1:5" ht="42" hidden="1" customHeight="1">
      <c r="A20091" s="231" t="str">
        <f>IF((SUM('Раздел 4'!AJ185:AJ185)=0),"","Неверно!")</f>
        <v/>
      </c>
      <c r="B20091" s="237" t="s">
        <v>32719</v>
      </c>
      <c r="C20091" s="232" t="s">
        <v>22870</v>
      </c>
      <c r="D20091" s="232" t="s">
        <v>21663</v>
      </c>
      <c r="E20091" s="232" t="str">
        <f>CONCATENATE(SUM('Раздел 4'!AJ185:AJ185),"=",0)</f>
        <v>0=0</v>
      </c>
    </row>
    <row r="20092" spans="1:5" ht="42" hidden="1" customHeight="1">
      <c r="A20092" s="231" t="str">
        <f>IF((SUM('Раздел 4'!AJ186:AJ186)=0),"","Неверно!")</f>
        <v/>
      </c>
      <c r="B20092" s="237" t="s">
        <v>32719</v>
      </c>
      <c r="C20092" s="232" t="s">
        <v>22871</v>
      </c>
      <c r="D20092" s="232" t="s">
        <v>21663</v>
      </c>
      <c r="E20092" s="232" t="str">
        <f>CONCATENATE(SUM('Раздел 4'!AJ186:AJ186),"=",0)</f>
        <v>0=0</v>
      </c>
    </row>
    <row r="20093" spans="1:5" ht="42" hidden="1" customHeight="1">
      <c r="A20093" s="231" t="str">
        <f>IF((SUM('Раздел 4'!AJ187:AJ187)=0),"","Неверно!")</f>
        <v/>
      </c>
      <c r="B20093" s="237" t="s">
        <v>32719</v>
      </c>
      <c r="C20093" s="232" t="s">
        <v>22872</v>
      </c>
      <c r="D20093" s="232" t="s">
        <v>21663</v>
      </c>
      <c r="E20093" s="232" t="str">
        <f>CONCATENATE(SUM('Раздел 4'!AJ187:AJ187),"=",0)</f>
        <v>0=0</v>
      </c>
    </row>
    <row r="20094" spans="1:5" ht="42" hidden="1" customHeight="1">
      <c r="A20094" s="231" t="str">
        <f>IF((SUM('Раздел 4'!AJ26:AJ26)=0),"","Неверно!")</f>
        <v/>
      </c>
      <c r="B20094" s="237" t="s">
        <v>32719</v>
      </c>
      <c r="C20094" s="232" t="s">
        <v>22873</v>
      </c>
      <c r="D20094" s="232" t="s">
        <v>21663</v>
      </c>
      <c r="E20094" s="232" t="str">
        <f>CONCATENATE(SUM('Раздел 4'!AJ26:AJ26),"=",0)</f>
        <v>0=0</v>
      </c>
    </row>
    <row r="20095" spans="1:5" ht="42" hidden="1" customHeight="1">
      <c r="A20095" s="231" t="str">
        <f>IF((SUM('Раздел 4'!AJ188:AJ188)=0),"","Неверно!")</f>
        <v/>
      </c>
      <c r="B20095" s="237" t="s">
        <v>32719</v>
      </c>
      <c r="C20095" s="232" t="s">
        <v>22874</v>
      </c>
      <c r="D20095" s="232" t="s">
        <v>21663</v>
      </c>
      <c r="E20095" s="232" t="str">
        <f>CONCATENATE(SUM('Раздел 4'!AJ188:AJ188),"=",0)</f>
        <v>0=0</v>
      </c>
    </row>
    <row r="20096" spans="1:5" ht="42" hidden="1" customHeight="1">
      <c r="A20096" s="231" t="str">
        <f>IF((SUM('Раздел 4'!AJ189:AJ189)=0),"","Неверно!")</f>
        <v/>
      </c>
      <c r="B20096" s="237" t="s">
        <v>32719</v>
      </c>
      <c r="C20096" s="232" t="s">
        <v>22875</v>
      </c>
      <c r="D20096" s="232" t="s">
        <v>21663</v>
      </c>
      <c r="E20096" s="232" t="str">
        <f>CONCATENATE(SUM('Раздел 4'!AJ189:AJ189),"=",0)</f>
        <v>0=0</v>
      </c>
    </row>
    <row r="20097" spans="1:5" ht="42" hidden="1" customHeight="1">
      <c r="A20097" s="231" t="str">
        <f>IF((SUM('Раздел 4'!AJ190:AJ190)=0),"","Неверно!")</f>
        <v/>
      </c>
      <c r="B20097" s="237" t="s">
        <v>32719</v>
      </c>
      <c r="C20097" s="232" t="s">
        <v>22876</v>
      </c>
      <c r="D20097" s="232" t="s">
        <v>21663</v>
      </c>
      <c r="E20097" s="232" t="str">
        <f>CONCATENATE(SUM('Раздел 4'!AJ190:AJ190),"=",0)</f>
        <v>0=0</v>
      </c>
    </row>
    <row r="20098" spans="1:5" ht="42" hidden="1" customHeight="1">
      <c r="A20098" s="231" t="str">
        <f>IF((SUM('Раздел 4'!AJ191:AJ191)=0),"","Неверно!")</f>
        <v/>
      </c>
      <c r="B20098" s="237" t="s">
        <v>32719</v>
      </c>
      <c r="C20098" s="232" t="s">
        <v>22877</v>
      </c>
      <c r="D20098" s="232" t="s">
        <v>21663</v>
      </c>
      <c r="E20098" s="232" t="str">
        <f>CONCATENATE(SUM('Раздел 4'!AJ191:AJ191),"=",0)</f>
        <v>0=0</v>
      </c>
    </row>
    <row r="20099" spans="1:5" ht="42" hidden="1" customHeight="1">
      <c r="A20099" s="231" t="str">
        <f>IF((SUM('Раздел 4'!AJ192:AJ192)=0),"","Неверно!")</f>
        <v/>
      </c>
      <c r="B20099" s="237" t="s">
        <v>32719</v>
      </c>
      <c r="C20099" s="232" t="s">
        <v>22878</v>
      </c>
      <c r="D20099" s="232" t="s">
        <v>21663</v>
      </c>
      <c r="E20099" s="232" t="str">
        <f>CONCATENATE(SUM('Раздел 4'!AJ192:AJ192),"=",0)</f>
        <v>0=0</v>
      </c>
    </row>
    <row r="20100" spans="1:5" ht="42" hidden="1" customHeight="1">
      <c r="A20100" s="231" t="str">
        <f>IF((SUM('Раздел 4'!AJ27:AJ27)=0),"","Неверно!")</f>
        <v/>
      </c>
      <c r="B20100" s="237" t="s">
        <v>32719</v>
      </c>
      <c r="C20100" s="232" t="s">
        <v>22879</v>
      </c>
      <c r="D20100" s="232" t="s">
        <v>21663</v>
      </c>
      <c r="E20100" s="232" t="str">
        <f>CONCATENATE(SUM('Раздел 4'!AJ27:AJ27),"=",0)</f>
        <v>0=0</v>
      </c>
    </row>
    <row r="20101" spans="1:5" ht="42" hidden="1" customHeight="1">
      <c r="A20101" s="231" t="str">
        <f>IF((SUM('Раздел 4'!AJ28:AJ28)=0),"","Неверно!")</f>
        <v/>
      </c>
      <c r="B20101" s="237" t="s">
        <v>32719</v>
      </c>
      <c r="C20101" s="232" t="s">
        <v>22880</v>
      </c>
      <c r="D20101" s="232" t="s">
        <v>21663</v>
      </c>
      <c r="E20101" s="232" t="str">
        <f>CONCATENATE(SUM('Раздел 4'!AJ28:AJ28),"=",0)</f>
        <v>0=0</v>
      </c>
    </row>
    <row r="20102" spans="1:5" ht="42" hidden="1" customHeight="1">
      <c r="A20102" s="231" t="str">
        <f>IF((SUM('Раздел 4'!AJ29:AJ29)=0),"","Неверно!")</f>
        <v/>
      </c>
      <c r="B20102" s="237" t="s">
        <v>32719</v>
      </c>
      <c r="C20102" s="232" t="s">
        <v>22881</v>
      </c>
      <c r="D20102" s="232" t="s">
        <v>21663</v>
      </c>
      <c r="E20102" s="232" t="str">
        <f>CONCATENATE(SUM('Раздел 4'!AJ29:AJ29),"=",0)</f>
        <v>0=0</v>
      </c>
    </row>
    <row r="20103" spans="1:5" ht="42" hidden="1" customHeight="1">
      <c r="A20103" s="231" t="str">
        <f>IF((SUM('Раздел 4'!AJ30:AJ30)=0),"","Неверно!")</f>
        <v/>
      </c>
      <c r="B20103" s="237" t="s">
        <v>32719</v>
      </c>
      <c r="C20103" s="232" t="s">
        <v>22882</v>
      </c>
      <c r="D20103" s="232" t="s">
        <v>21663</v>
      </c>
      <c r="E20103" s="232" t="str">
        <f>CONCATENATE(SUM('Раздел 4'!AJ30:AJ30),"=",0)</f>
        <v>0=0</v>
      </c>
    </row>
    <row r="20104" spans="1:5" ht="42" hidden="1" customHeight="1">
      <c r="A20104" s="231" t="str">
        <f>IF((SUM('Раздел 4'!AJ31:AJ31)=0),"","Неверно!")</f>
        <v/>
      </c>
      <c r="B20104" s="237" t="s">
        <v>32719</v>
      </c>
      <c r="C20104" s="232" t="s">
        <v>22883</v>
      </c>
      <c r="D20104" s="232" t="s">
        <v>21663</v>
      </c>
      <c r="E20104" s="232" t="str">
        <f>CONCATENATE(SUM('Раздел 4'!AJ31:AJ31),"=",0)</f>
        <v>0=0</v>
      </c>
    </row>
    <row r="20105" spans="1:5" ht="42" hidden="1" customHeight="1">
      <c r="A20105" s="231" t="str">
        <f>IF((SUM('Раздел 4'!AJ32:AJ32)=0),"","Неверно!")</f>
        <v/>
      </c>
      <c r="B20105" s="237" t="s">
        <v>32719</v>
      </c>
      <c r="C20105" s="232" t="s">
        <v>22884</v>
      </c>
      <c r="D20105" s="232" t="s">
        <v>21663</v>
      </c>
      <c r="E20105" s="232" t="str">
        <f>CONCATENATE(SUM('Раздел 4'!AJ32:AJ32),"=",0)</f>
        <v>0=0</v>
      </c>
    </row>
    <row r="20106" spans="1:5" ht="42" hidden="1" customHeight="1">
      <c r="A20106" s="231" t="str">
        <f>IF((SUM('Раздел 4'!AJ33:AJ33)=0),"","Неверно!")</f>
        <v/>
      </c>
      <c r="B20106" s="237" t="s">
        <v>32719</v>
      </c>
      <c r="C20106" s="232" t="s">
        <v>22885</v>
      </c>
      <c r="D20106" s="232" t="s">
        <v>21663</v>
      </c>
      <c r="E20106" s="232" t="str">
        <f>CONCATENATE(SUM('Раздел 4'!AJ33:AJ33),"=",0)</f>
        <v>0=0</v>
      </c>
    </row>
    <row r="20107" spans="1:5" ht="42" hidden="1" customHeight="1">
      <c r="A20107" s="231" t="str">
        <f>IF((SUM('Раздел 4'!AJ34:AJ34)=0),"","Неверно!")</f>
        <v/>
      </c>
      <c r="B20107" s="237" t="s">
        <v>32719</v>
      </c>
      <c r="C20107" s="232" t="s">
        <v>22886</v>
      </c>
      <c r="D20107" s="232" t="s">
        <v>21663</v>
      </c>
      <c r="E20107" s="232" t="str">
        <f>CONCATENATE(SUM('Раздел 4'!AJ34:AJ34),"=",0)</f>
        <v>0=0</v>
      </c>
    </row>
    <row r="20108" spans="1:5" ht="42" hidden="1" customHeight="1">
      <c r="A20108" s="231" t="str">
        <f>IF((SUM('Раздел 4'!AJ35:AJ35)=0),"","Неверно!")</f>
        <v/>
      </c>
      <c r="B20108" s="237" t="s">
        <v>32719</v>
      </c>
      <c r="C20108" s="232" t="s">
        <v>22887</v>
      </c>
      <c r="D20108" s="232" t="s">
        <v>21663</v>
      </c>
      <c r="E20108" s="232" t="str">
        <f>CONCATENATE(SUM('Раздел 4'!AJ35:AJ35),"=",0)</f>
        <v>0=0</v>
      </c>
    </row>
    <row r="20109" spans="1:5" ht="42" hidden="1" customHeight="1">
      <c r="A20109" s="231" t="str">
        <f>IF((SUM('Раздел 4'!AJ36:AJ36)=0),"","Неверно!")</f>
        <v/>
      </c>
      <c r="B20109" s="237" t="s">
        <v>32719</v>
      </c>
      <c r="C20109" s="232" t="s">
        <v>22888</v>
      </c>
      <c r="D20109" s="232" t="s">
        <v>21663</v>
      </c>
      <c r="E20109" s="232" t="str">
        <f>CONCATENATE(SUM('Раздел 4'!AJ36:AJ36),"=",0)</f>
        <v>0=0</v>
      </c>
    </row>
    <row r="20110" spans="1:5" ht="42" hidden="1" customHeight="1">
      <c r="A20110" s="231" t="str">
        <f>IF((SUM('Раздел 4'!AJ37:AJ37)=0),"","Неверно!")</f>
        <v/>
      </c>
      <c r="B20110" s="237" t="s">
        <v>32719</v>
      </c>
      <c r="C20110" s="232" t="s">
        <v>22889</v>
      </c>
      <c r="D20110" s="232" t="s">
        <v>21663</v>
      </c>
      <c r="E20110" s="232" t="str">
        <f>CONCATENATE(SUM('Раздел 4'!AJ37:AJ37),"=",0)</f>
        <v>0=0</v>
      </c>
    </row>
    <row r="20111" spans="1:5" ht="42" hidden="1" customHeight="1">
      <c r="A20111" s="231" t="str">
        <f>IF((SUM('Раздел 4'!AJ38:AJ38)=0),"","Неверно!")</f>
        <v/>
      </c>
      <c r="B20111" s="237" t="s">
        <v>32719</v>
      </c>
      <c r="C20111" s="232" t="s">
        <v>22890</v>
      </c>
      <c r="D20111" s="232" t="s">
        <v>21663</v>
      </c>
      <c r="E20111" s="232" t="str">
        <f>CONCATENATE(SUM('Раздел 4'!AJ38:AJ38),"=",0)</f>
        <v>0=0</v>
      </c>
    </row>
    <row r="20112" spans="1:5" ht="42" hidden="1" customHeight="1">
      <c r="A20112" s="231" t="str">
        <f>IF((SUM('Раздел 4'!AJ39:AJ39)=0),"","Неверно!")</f>
        <v/>
      </c>
      <c r="B20112" s="237" t="s">
        <v>32719</v>
      </c>
      <c r="C20112" s="232" t="s">
        <v>22891</v>
      </c>
      <c r="D20112" s="232" t="s">
        <v>21663</v>
      </c>
      <c r="E20112" s="232" t="str">
        <f>CONCATENATE(SUM('Раздел 4'!AJ39:AJ39),"=",0)</f>
        <v>0=0</v>
      </c>
    </row>
    <row r="20113" spans="1:5" ht="42" hidden="1" customHeight="1">
      <c r="A20113" s="231" t="str">
        <f>IF((SUM('Раздел 4'!AJ40:AJ40)=0),"","Неверно!")</f>
        <v/>
      </c>
      <c r="B20113" s="237" t="s">
        <v>32719</v>
      </c>
      <c r="C20113" s="232" t="s">
        <v>22892</v>
      </c>
      <c r="D20113" s="232" t="s">
        <v>21663</v>
      </c>
      <c r="E20113" s="232" t="str">
        <f>CONCATENATE(SUM('Раздел 4'!AJ40:AJ40),"=",0)</f>
        <v>0=0</v>
      </c>
    </row>
    <row r="20114" spans="1:5" ht="42" hidden="1" customHeight="1">
      <c r="A20114" s="231" t="str">
        <f>IF((SUM('Раздел 4'!AJ41:AJ41)=0),"","Неверно!")</f>
        <v/>
      </c>
      <c r="B20114" s="237" t="s">
        <v>32719</v>
      </c>
      <c r="C20114" s="232" t="s">
        <v>22893</v>
      </c>
      <c r="D20114" s="232" t="s">
        <v>21663</v>
      </c>
      <c r="E20114" s="232" t="str">
        <f>CONCATENATE(SUM('Раздел 4'!AJ41:AJ41),"=",0)</f>
        <v>0=0</v>
      </c>
    </row>
    <row r="20115" spans="1:5" ht="42" hidden="1" customHeight="1">
      <c r="A20115" s="231" t="str">
        <f>IF((SUM('Раздел 4'!AJ42:AJ42)=0),"","Неверно!")</f>
        <v/>
      </c>
      <c r="B20115" s="237" t="s">
        <v>32719</v>
      </c>
      <c r="C20115" s="232" t="s">
        <v>22894</v>
      </c>
      <c r="D20115" s="232" t="s">
        <v>21663</v>
      </c>
      <c r="E20115" s="232" t="str">
        <f>CONCATENATE(SUM('Раздел 4'!AJ42:AJ42),"=",0)</f>
        <v>0=0</v>
      </c>
    </row>
    <row r="20116" spans="1:5" ht="42" hidden="1" customHeight="1">
      <c r="A20116" s="231" t="str">
        <f>IF((SUM('Раздел 4'!AJ43:AJ43)=0),"","Неверно!")</f>
        <v/>
      </c>
      <c r="B20116" s="237" t="s">
        <v>32719</v>
      </c>
      <c r="C20116" s="232" t="s">
        <v>22895</v>
      </c>
      <c r="D20116" s="232" t="s">
        <v>21663</v>
      </c>
      <c r="E20116" s="232" t="str">
        <f>CONCATENATE(SUM('Раздел 4'!AJ43:AJ43),"=",0)</f>
        <v>0=0</v>
      </c>
    </row>
    <row r="20117" spans="1:5" ht="42" hidden="1" customHeight="1">
      <c r="A20117" s="231" t="str">
        <f>IF((SUM('Раздел 4'!AJ44:AJ44)=0),"","Неверно!")</f>
        <v/>
      </c>
      <c r="B20117" s="237" t="s">
        <v>32719</v>
      </c>
      <c r="C20117" s="232" t="s">
        <v>22896</v>
      </c>
      <c r="D20117" s="232" t="s">
        <v>21663</v>
      </c>
      <c r="E20117" s="232" t="str">
        <f>CONCATENATE(SUM('Раздел 4'!AJ44:AJ44),"=",0)</f>
        <v>0=0</v>
      </c>
    </row>
    <row r="20118" spans="1:5" ht="42" hidden="1" customHeight="1">
      <c r="A20118" s="231" t="str">
        <f>IF((SUM('Раздел 4'!AJ45:AJ45)=0),"","Неверно!")</f>
        <v/>
      </c>
      <c r="B20118" s="237" t="s">
        <v>32719</v>
      </c>
      <c r="C20118" s="232" t="s">
        <v>22897</v>
      </c>
      <c r="D20118" s="232" t="s">
        <v>21663</v>
      </c>
      <c r="E20118" s="232" t="str">
        <f>CONCATENATE(SUM('Раздел 4'!AJ45:AJ45),"=",0)</f>
        <v>0=0</v>
      </c>
    </row>
    <row r="20119" spans="1:5" ht="42" hidden="1" customHeight="1">
      <c r="A20119" s="231" t="str">
        <f>IF((SUM('Раздел 4'!AJ46:AJ46)=0),"","Неверно!")</f>
        <v/>
      </c>
      <c r="B20119" s="237" t="s">
        <v>32719</v>
      </c>
      <c r="C20119" s="232" t="s">
        <v>22898</v>
      </c>
      <c r="D20119" s="232" t="s">
        <v>21663</v>
      </c>
      <c r="E20119" s="232" t="str">
        <f>CONCATENATE(SUM('Раздел 4'!AJ46:AJ46),"=",0)</f>
        <v>0=0</v>
      </c>
    </row>
    <row r="20120" spans="1:5" ht="42" hidden="1" customHeight="1">
      <c r="A20120" s="231" t="str">
        <f>IF((SUM('Раздел 4'!AJ47:AJ47)=0),"","Неверно!")</f>
        <v/>
      </c>
      <c r="B20120" s="237" t="s">
        <v>32719</v>
      </c>
      <c r="C20120" s="232" t="s">
        <v>22899</v>
      </c>
      <c r="D20120" s="232" t="s">
        <v>21663</v>
      </c>
      <c r="E20120" s="232" t="str">
        <f>CONCATENATE(SUM('Раздел 4'!AJ47:AJ47),"=",0)</f>
        <v>0=0</v>
      </c>
    </row>
    <row r="20121" spans="1:5" ht="42" hidden="1" customHeight="1">
      <c r="A20121" s="231" t="str">
        <f>IF((SUM('Раздел 4'!AJ48:AJ48)=0),"","Неверно!")</f>
        <v/>
      </c>
      <c r="B20121" s="237" t="s">
        <v>32719</v>
      </c>
      <c r="C20121" s="232" t="s">
        <v>22900</v>
      </c>
      <c r="D20121" s="232" t="s">
        <v>21663</v>
      </c>
      <c r="E20121" s="232" t="str">
        <f>CONCATENATE(SUM('Раздел 4'!AJ48:AJ48),"=",0)</f>
        <v>0=0</v>
      </c>
    </row>
    <row r="20122" spans="1:5" ht="42" hidden="1" customHeight="1">
      <c r="A20122" s="231" t="str">
        <f>IF((SUM('Раздел 4'!AJ49:AJ49)=0),"","Неверно!")</f>
        <v/>
      </c>
      <c r="B20122" s="237" t="s">
        <v>32719</v>
      </c>
      <c r="C20122" s="232" t="s">
        <v>22901</v>
      </c>
      <c r="D20122" s="232" t="s">
        <v>21663</v>
      </c>
      <c r="E20122" s="232" t="str">
        <f>CONCATENATE(SUM('Раздел 4'!AJ49:AJ49),"=",0)</f>
        <v>0=0</v>
      </c>
    </row>
    <row r="20123" spans="1:5" ht="42" hidden="1" customHeight="1">
      <c r="A20123" s="231" t="str">
        <f>IF((SUM('Раздел 4'!AJ50:AJ50)=0),"","Неверно!")</f>
        <v/>
      </c>
      <c r="B20123" s="237" t="s">
        <v>32719</v>
      </c>
      <c r="C20123" s="232" t="s">
        <v>22902</v>
      </c>
      <c r="D20123" s="232" t="s">
        <v>21663</v>
      </c>
      <c r="E20123" s="232" t="str">
        <f>CONCATENATE(SUM('Раздел 4'!AJ50:AJ50),"=",0)</f>
        <v>0=0</v>
      </c>
    </row>
    <row r="20124" spans="1:5" ht="42" hidden="1" customHeight="1">
      <c r="A20124" s="231" t="str">
        <f>IF((SUM('Раздел 4'!AJ51:AJ51)=0),"","Неверно!")</f>
        <v/>
      </c>
      <c r="B20124" s="237" t="s">
        <v>32719</v>
      </c>
      <c r="C20124" s="232" t="s">
        <v>22903</v>
      </c>
      <c r="D20124" s="232" t="s">
        <v>21663</v>
      </c>
      <c r="E20124" s="232" t="str">
        <f>CONCATENATE(SUM('Раздел 4'!AJ51:AJ51),"=",0)</f>
        <v>0=0</v>
      </c>
    </row>
    <row r="20125" spans="1:5" ht="42" hidden="1" customHeight="1">
      <c r="A20125" s="231" t="str">
        <f>IF((SUM('Раздел 4'!AJ52:AJ52)=0),"","Неверно!")</f>
        <v/>
      </c>
      <c r="B20125" s="237" t="s">
        <v>32719</v>
      </c>
      <c r="C20125" s="232" t="s">
        <v>22904</v>
      </c>
      <c r="D20125" s="232" t="s">
        <v>21663</v>
      </c>
      <c r="E20125" s="232" t="str">
        <f>CONCATENATE(SUM('Раздел 4'!AJ52:AJ52),"=",0)</f>
        <v>0=0</v>
      </c>
    </row>
    <row r="20126" spans="1:5" ht="42" hidden="1" customHeight="1">
      <c r="A20126" s="231" t="str">
        <f>IF((SUM('Раздел 4'!AJ53:AJ53)=0),"","Неверно!")</f>
        <v/>
      </c>
      <c r="B20126" s="237" t="s">
        <v>32719</v>
      </c>
      <c r="C20126" s="232" t="s">
        <v>22905</v>
      </c>
      <c r="D20126" s="232" t="s">
        <v>21663</v>
      </c>
      <c r="E20126" s="232" t="str">
        <f>CONCATENATE(SUM('Раздел 4'!AJ53:AJ53),"=",0)</f>
        <v>0=0</v>
      </c>
    </row>
    <row r="20127" spans="1:5" ht="42" hidden="1" customHeight="1">
      <c r="A20127" s="231" t="str">
        <f>IF((SUM('Раздел 4'!AJ54:AJ54)=0),"","Неверно!")</f>
        <v/>
      </c>
      <c r="B20127" s="237" t="s">
        <v>32719</v>
      </c>
      <c r="C20127" s="232" t="s">
        <v>22906</v>
      </c>
      <c r="D20127" s="232" t="s">
        <v>21663</v>
      </c>
      <c r="E20127" s="232" t="str">
        <f>CONCATENATE(SUM('Раздел 4'!AJ54:AJ54),"=",0)</f>
        <v>0=0</v>
      </c>
    </row>
    <row r="20128" spans="1:5" ht="42" hidden="1" customHeight="1">
      <c r="A20128" s="231" t="str">
        <f>IF((SUM('Раздел 4'!AJ55:AJ55)=0),"","Неверно!")</f>
        <v/>
      </c>
      <c r="B20128" s="237" t="s">
        <v>32719</v>
      </c>
      <c r="C20128" s="232" t="s">
        <v>22907</v>
      </c>
      <c r="D20128" s="232" t="s">
        <v>21663</v>
      </c>
      <c r="E20128" s="232" t="str">
        <f>CONCATENATE(SUM('Раздел 4'!AJ55:AJ55),"=",0)</f>
        <v>0=0</v>
      </c>
    </row>
    <row r="20129" spans="1:5" ht="42" hidden="1" customHeight="1">
      <c r="A20129" s="231" t="str">
        <f>IF((SUM('Раздел 4'!AJ56:AJ56)=0),"","Неверно!")</f>
        <v/>
      </c>
      <c r="B20129" s="237" t="s">
        <v>32719</v>
      </c>
      <c r="C20129" s="232" t="s">
        <v>22908</v>
      </c>
      <c r="D20129" s="232" t="s">
        <v>21663</v>
      </c>
      <c r="E20129" s="232" t="str">
        <f>CONCATENATE(SUM('Раздел 4'!AJ56:AJ56),"=",0)</f>
        <v>0=0</v>
      </c>
    </row>
    <row r="20130" spans="1:5" ht="42" hidden="1" customHeight="1">
      <c r="A20130" s="231" t="str">
        <f>IF((SUM('Раздел 4'!AJ57:AJ57)=0),"","Неверно!")</f>
        <v/>
      </c>
      <c r="B20130" s="237" t="s">
        <v>32719</v>
      </c>
      <c r="C20130" s="232" t="s">
        <v>22909</v>
      </c>
      <c r="D20130" s="232" t="s">
        <v>21663</v>
      </c>
      <c r="E20130" s="232" t="str">
        <f>CONCATENATE(SUM('Раздел 4'!AJ57:AJ57),"=",0)</f>
        <v>0=0</v>
      </c>
    </row>
    <row r="20131" spans="1:5" ht="42" hidden="1" customHeight="1">
      <c r="A20131" s="231" t="str">
        <f>IF((SUM('Раздел 4'!AJ58:AJ58)=0),"","Неверно!")</f>
        <v/>
      </c>
      <c r="B20131" s="237" t="s">
        <v>32719</v>
      </c>
      <c r="C20131" s="232" t="s">
        <v>22910</v>
      </c>
      <c r="D20131" s="232" t="s">
        <v>21663</v>
      </c>
      <c r="E20131" s="232" t="str">
        <f>CONCATENATE(SUM('Раздел 4'!AJ58:AJ58),"=",0)</f>
        <v>0=0</v>
      </c>
    </row>
    <row r="20132" spans="1:5" ht="42" hidden="1" customHeight="1">
      <c r="A20132" s="231" t="str">
        <f>IF((SUM('Раздел 4'!AJ59:AJ59)=0),"","Неверно!")</f>
        <v/>
      </c>
      <c r="B20132" s="237" t="s">
        <v>32719</v>
      </c>
      <c r="C20132" s="232" t="s">
        <v>22911</v>
      </c>
      <c r="D20132" s="232" t="s">
        <v>21663</v>
      </c>
      <c r="E20132" s="232" t="str">
        <f>CONCATENATE(SUM('Раздел 4'!AJ59:AJ59),"=",0)</f>
        <v>0=0</v>
      </c>
    </row>
    <row r="20133" spans="1:5" ht="42" hidden="1" customHeight="1">
      <c r="A20133" s="231" t="str">
        <f>IF((SUM('Раздел 4'!AJ60:AJ60)=0),"","Неверно!")</f>
        <v/>
      </c>
      <c r="B20133" s="237" t="s">
        <v>32719</v>
      </c>
      <c r="C20133" s="232" t="s">
        <v>22912</v>
      </c>
      <c r="D20133" s="232" t="s">
        <v>21663</v>
      </c>
      <c r="E20133" s="232" t="str">
        <f>CONCATENATE(SUM('Раздел 4'!AJ60:AJ60),"=",0)</f>
        <v>0=0</v>
      </c>
    </row>
    <row r="20134" spans="1:5" ht="42" hidden="1" customHeight="1">
      <c r="A20134" s="231" t="str">
        <f>IF((SUM('Раздел 4'!AJ61:AJ61)=0),"","Неверно!")</f>
        <v/>
      </c>
      <c r="B20134" s="237" t="s">
        <v>32719</v>
      </c>
      <c r="C20134" s="232" t="s">
        <v>22913</v>
      </c>
      <c r="D20134" s="232" t="s">
        <v>21663</v>
      </c>
      <c r="E20134" s="232" t="str">
        <f>CONCATENATE(SUM('Раздел 4'!AJ61:AJ61),"=",0)</f>
        <v>0=0</v>
      </c>
    </row>
    <row r="20135" spans="1:5" ht="42" hidden="1" customHeight="1">
      <c r="A20135" s="231" t="str">
        <f>IF((SUM('Раздел 4'!AJ62:AJ62)=0),"","Неверно!")</f>
        <v/>
      </c>
      <c r="B20135" s="237" t="s">
        <v>32719</v>
      </c>
      <c r="C20135" s="232" t="s">
        <v>22914</v>
      </c>
      <c r="D20135" s="232" t="s">
        <v>21663</v>
      </c>
      <c r="E20135" s="232" t="str">
        <f>CONCATENATE(SUM('Раздел 4'!AJ62:AJ62),"=",0)</f>
        <v>0=0</v>
      </c>
    </row>
    <row r="20136" spans="1:5" ht="42" hidden="1" customHeight="1">
      <c r="A20136" s="231" t="str">
        <f>IF((SUM('Раздел 4'!AJ63:AJ63)=0),"","Неверно!")</f>
        <v/>
      </c>
      <c r="B20136" s="237" t="s">
        <v>32719</v>
      </c>
      <c r="C20136" s="232" t="s">
        <v>22915</v>
      </c>
      <c r="D20136" s="232" t="s">
        <v>21663</v>
      </c>
      <c r="E20136" s="232" t="str">
        <f>CONCATENATE(SUM('Раздел 4'!AJ63:AJ63),"=",0)</f>
        <v>0=0</v>
      </c>
    </row>
    <row r="20137" spans="1:5" ht="42" hidden="1" customHeight="1">
      <c r="A20137" s="231" t="str">
        <f>IF((SUM('Раздел 4'!AJ64:AJ64)=0),"","Неверно!")</f>
        <v/>
      </c>
      <c r="B20137" s="237" t="s">
        <v>32719</v>
      </c>
      <c r="C20137" s="232" t="s">
        <v>22916</v>
      </c>
      <c r="D20137" s="232" t="s">
        <v>21663</v>
      </c>
      <c r="E20137" s="232" t="str">
        <f>CONCATENATE(SUM('Раздел 4'!AJ64:AJ64),"=",0)</f>
        <v>0=0</v>
      </c>
    </row>
    <row r="20138" spans="1:5" ht="42" hidden="1" customHeight="1">
      <c r="A20138" s="231" t="str">
        <f>IF((SUM('Раздел 4'!AJ65:AJ65)=0),"","Неверно!")</f>
        <v/>
      </c>
      <c r="B20138" s="237" t="s">
        <v>32719</v>
      </c>
      <c r="C20138" s="232" t="s">
        <v>22917</v>
      </c>
      <c r="D20138" s="232" t="s">
        <v>21663</v>
      </c>
      <c r="E20138" s="232" t="str">
        <f>CONCATENATE(SUM('Раздел 4'!AJ65:AJ65),"=",0)</f>
        <v>0=0</v>
      </c>
    </row>
    <row r="20139" spans="1:5" ht="42" hidden="1" customHeight="1">
      <c r="A20139" s="231" t="str">
        <f>IF((SUM('Раздел 4'!AJ66:AJ66)=0),"","Неверно!")</f>
        <v/>
      </c>
      <c r="B20139" s="237" t="s">
        <v>32719</v>
      </c>
      <c r="C20139" s="232" t="s">
        <v>22918</v>
      </c>
      <c r="D20139" s="232" t="s">
        <v>21663</v>
      </c>
      <c r="E20139" s="232" t="str">
        <f>CONCATENATE(SUM('Раздел 4'!AJ66:AJ66),"=",0)</f>
        <v>0=0</v>
      </c>
    </row>
    <row r="20140" spans="1:5" ht="42" hidden="1" customHeight="1">
      <c r="A20140" s="231" t="str">
        <f>IF((SUM('Раздел 4'!AJ67:AJ67)=0),"","Неверно!")</f>
        <v/>
      </c>
      <c r="B20140" s="237" t="s">
        <v>32719</v>
      </c>
      <c r="C20140" s="232" t="s">
        <v>22919</v>
      </c>
      <c r="D20140" s="232" t="s">
        <v>21663</v>
      </c>
      <c r="E20140" s="232" t="str">
        <f>CONCATENATE(SUM('Раздел 4'!AJ67:AJ67),"=",0)</f>
        <v>0=0</v>
      </c>
    </row>
    <row r="20141" spans="1:5" ht="42" hidden="1" customHeight="1">
      <c r="A20141" s="231" t="str">
        <f>IF((SUM('Раздел 4'!AJ68:AJ68)=0),"","Неверно!")</f>
        <v/>
      </c>
      <c r="B20141" s="237" t="s">
        <v>32719</v>
      </c>
      <c r="C20141" s="232" t="s">
        <v>22920</v>
      </c>
      <c r="D20141" s="232" t="s">
        <v>21663</v>
      </c>
      <c r="E20141" s="232" t="str">
        <f>CONCATENATE(SUM('Раздел 4'!AJ68:AJ68),"=",0)</f>
        <v>0=0</v>
      </c>
    </row>
    <row r="20142" spans="1:5" ht="42" hidden="1" customHeight="1">
      <c r="A20142" s="231" t="str">
        <f>IF((SUM('Раздел 4'!AJ69:AJ69)=0),"","Неверно!")</f>
        <v/>
      </c>
      <c r="B20142" s="237" t="s">
        <v>32719</v>
      </c>
      <c r="C20142" s="232" t="s">
        <v>22921</v>
      </c>
      <c r="D20142" s="232" t="s">
        <v>21663</v>
      </c>
      <c r="E20142" s="232" t="str">
        <f>CONCATENATE(SUM('Раздел 4'!AJ69:AJ69),"=",0)</f>
        <v>0=0</v>
      </c>
    </row>
    <row r="20143" spans="1:5" ht="42" hidden="1" customHeight="1">
      <c r="A20143" s="231" t="str">
        <f>IF((SUM('Раздел 4'!AJ70:AJ70)=0),"","Неверно!")</f>
        <v/>
      </c>
      <c r="B20143" s="237" t="s">
        <v>32719</v>
      </c>
      <c r="C20143" s="232" t="s">
        <v>22922</v>
      </c>
      <c r="D20143" s="232" t="s">
        <v>21663</v>
      </c>
      <c r="E20143" s="232" t="str">
        <f>CONCATENATE(SUM('Раздел 4'!AJ70:AJ70),"=",0)</f>
        <v>0=0</v>
      </c>
    </row>
    <row r="20144" spans="1:5" ht="42" hidden="1" customHeight="1">
      <c r="A20144" s="231" t="str">
        <f>IF((SUM('Раздел 4'!AJ71:AJ71)=0),"","Неверно!")</f>
        <v/>
      </c>
      <c r="B20144" s="237" t="s">
        <v>32719</v>
      </c>
      <c r="C20144" s="232" t="s">
        <v>22923</v>
      </c>
      <c r="D20144" s="232" t="s">
        <v>21663</v>
      </c>
      <c r="E20144" s="232" t="str">
        <f>CONCATENATE(SUM('Раздел 4'!AJ71:AJ71),"=",0)</f>
        <v>0=0</v>
      </c>
    </row>
    <row r="20145" spans="1:5" ht="42" hidden="1" customHeight="1">
      <c r="A20145" s="231" t="str">
        <f>IF((SUM('Раздел 4'!AJ72:AJ72)=0),"","Неверно!")</f>
        <v/>
      </c>
      <c r="B20145" s="237" t="s">
        <v>32719</v>
      </c>
      <c r="C20145" s="232" t="s">
        <v>22924</v>
      </c>
      <c r="D20145" s="232" t="s">
        <v>21663</v>
      </c>
      <c r="E20145" s="232" t="str">
        <f>CONCATENATE(SUM('Раздел 4'!AJ72:AJ72),"=",0)</f>
        <v>0=0</v>
      </c>
    </row>
    <row r="20146" spans="1:5" ht="42" hidden="1" customHeight="1">
      <c r="A20146" s="231" t="str">
        <f>IF((SUM('Раздел 4'!AJ73:AJ73)=0),"","Неверно!")</f>
        <v/>
      </c>
      <c r="B20146" s="237" t="s">
        <v>32719</v>
      </c>
      <c r="C20146" s="232" t="s">
        <v>22925</v>
      </c>
      <c r="D20146" s="232" t="s">
        <v>21663</v>
      </c>
      <c r="E20146" s="232" t="str">
        <f>CONCATENATE(SUM('Раздел 4'!AJ73:AJ73),"=",0)</f>
        <v>0=0</v>
      </c>
    </row>
    <row r="20147" spans="1:5" ht="42" hidden="1" customHeight="1">
      <c r="A20147" s="231" t="str">
        <f>IF((SUM('Раздел 4'!AJ74:AJ74)=0),"","Неверно!")</f>
        <v/>
      </c>
      <c r="B20147" s="237" t="s">
        <v>32719</v>
      </c>
      <c r="C20147" s="232" t="s">
        <v>22926</v>
      </c>
      <c r="D20147" s="232" t="s">
        <v>21663</v>
      </c>
      <c r="E20147" s="232" t="str">
        <f>CONCATENATE(SUM('Раздел 4'!AJ74:AJ74),"=",0)</f>
        <v>0=0</v>
      </c>
    </row>
    <row r="20148" spans="1:5" ht="42" hidden="1" customHeight="1">
      <c r="A20148" s="231" t="str">
        <f>IF((SUM('Раздел 4'!AJ75:AJ75)=0),"","Неверно!")</f>
        <v/>
      </c>
      <c r="B20148" s="237" t="s">
        <v>32719</v>
      </c>
      <c r="C20148" s="232" t="s">
        <v>22927</v>
      </c>
      <c r="D20148" s="232" t="s">
        <v>21663</v>
      </c>
      <c r="E20148" s="232" t="str">
        <f>CONCATENATE(SUM('Раздел 4'!AJ75:AJ75),"=",0)</f>
        <v>0=0</v>
      </c>
    </row>
    <row r="20149" spans="1:5" ht="42" hidden="1" customHeight="1">
      <c r="A20149" s="231" t="str">
        <f>IF((SUM('Раздел 4'!AJ76:AJ76)=0),"","Неверно!")</f>
        <v/>
      </c>
      <c r="B20149" s="237" t="s">
        <v>32719</v>
      </c>
      <c r="C20149" s="232" t="s">
        <v>22928</v>
      </c>
      <c r="D20149" s="232" t="s">
        <v>21663</v>
      </c>
      <c r="E20149" s="232" t="str">
        <f>CONCATENATE(SUM('Раздел 4'!AJ76:AJ76),"=",0)</f>
        <v>0=0</v>
      </c>
    </row>
    <row r="20150" spans="1:5" ht="42" hidden="1" customHeight="1">
      <c r="A20150" s="231" t="str">
        <f>IF((SUM('Раздел 4'!AJ77:AJ77)=0),"","Неверно!")</f>
        <v/>
      </c>
      <c r="B20150" s="237" t="s">
        <v>32719</v>
      </c>
      <c r="C20150" s="232" t="s">
        <v>22929</v>
      </c>
      <c r="D20150" s="232" t="s">
        <v>21663</v>
      </c>
      <c r="E20150" s="232" t="str">
        <f>CONCATENATE(SUM('Раздел 4'!AJ77:AJ77),"=",0)</f>
        <v>0=0</v>
      </c>
    </row>
    <row r="20151" spans="1:5" ht="42" hidden="1" customHeight="1">
      <c r="A20151" s="231" t="str">
        <f>IF((SUM('Раздел 4'!AJ78:AJ78)=0),"","Неверно!")</f>
        <v/>
      </c>
      <c r="B20151" s="237" t="s">
        <v>32719</v>
      </c>
      <c r="C20151" s="232" t="s">
        <v>22930</v>
      </c>
      <c r="D20151" s="232" t="s">
        <v>21663</v>
      </c>
      <c r="E20151" s="232" t="str">
        <f>CONCATENATE(SUM('Раздел 4'!AJ78:AJ78),"=",0)</f>
        <v>0=0</v>
      </c>
    </row>
    <row r="20152" spans="1:5" ht="42" hidden="1" customHeight="1">
      <c r="A20152" s="231" t="str">
        <f>IF((SUM('Раздел 4'!AJ79:AJ79)=0),"","Неверно!")</f>
        <v/>
      </c>
      <c r="B20152" s="237" t="s">
        <v>32719</v>
      </c>
      <c r="C20152" s="232" t="s">
        <v>22931</v>
      </c>
      <c r="D20152" s="232" t="s">
        <v>21663</v>
      </c>
      <c r="E20152" s="232" t="str">
        <f>CONCATENATE(SUM('Раздел 4'!AJ79:AJ79),"=",0)</f>
        <v>0=0</v>
      </c>
    </row>
    <row r="20153" spans="1:5" ht="42" hidden="1" customHeight="1">
      <c r="A20153" s="231" t="str">
        <f>IF((SUM('Раздел 4'!AJ80:AJ80)=0),"","Неверно!")</f>
        <v/>
      </c>
      <c r="B20153" s="237" t="s">
        <v>32719</v>
      </c>
      <c r="C20153" s="232" t="s">
        <v>22932</v>
      </c>
      <c r="D20153" s="232" t="s">
        <v>21663</v>
      </c>
      <c r="E20153" s="232" t="str">
        <f>CONCATENATE(SUM('Раздел 4'!AJ80:AJ80),"=",0)</f>
        <v>0=0</v>
      </c>
    </row>
    <row r="20154" spans="1:5" ht="42" hidden="1" customHeight="1">
      <c r="A20154" s="231" t="str">
        <f>IF((SUM('Раздел 4'!AJ81:AJ81)=0),"","Неверно!")</f>
        <v/>
      </c>
      <c r="B20154" s="237" t="s">
        <v>32719</v>
      </c>
      <c r="C20154" s="232" t="s">
        <v>22933</v>
      </c>
      <c r="D20154" s="232" t="s">
        <v>21663</v>
      </c>
      <c r="E20154" s="232" t="str">
        <f>CONCATENATE(SUM('Раздел 4'!AJ81:AJ81),"=",0)</f>
        <v>0=0</v>
      </c>
    </row>
    <row r="20155" spans="1:5" ht="42" hidden="1" customHeight="1">
      <c r="A20155" s="231" t="str">
        <f>IF((SUM('Раздел 4'!AJ82:AJ82)=0),"","Неверно!")</f>
        <v/>
      </c>
      <c r="B20155" s="237" t="s">
        <v>32719</v>
      </c>
      <c r="C20155" s="232" t="s">
        <v>22934</v>
      </c>
      <c r="D20155" s="232" t="s">
        <v>21663</v>
      </c>
      <c r="E20155" s="232" t="str">
        <f>CONCATENATE(SUM('Раздел 4'!AJ82:AJ82),"=",0)</f>
        <v>0=0</v>
      </c>
    </row>
    <row r="20156" spans="1:5" ht="42" hidden="1" customHeight="1">
      <c r="A20156" s="231" t="str">
        <f>IF((SUM('Раздел 4'!AJ83:AJ83)=0),"","Неверно!")</f>
        <v/>
      </c>
      <c r="B20156" s="237" t="s">
        <v>32719</v>
      </c>
      <c r="C20156" s="232" t="s">
        <v>22935</v>
      </c>
      <c r="D20156" s="232" t="s">
        <v>21663</v>
      </c>
      <c r="E20156" s="232" t="str">
        <f>CONCATENATE(SUM('Раздел 4'!AJ83:AJ83),"=",0)</f>
        <v>0=0</v>
      </c>
    </row>
    <row r="20157" spans="1:5" ht="42" hidden="1" customHeight="1">
      <c r="A20157" s="231" t="str">
        <f>IF((SUM('Раздел 4'!AJ84:AJ84)=0),"","Неверно!")</f>
        <v/>
      </c>
      <c r="B20157" s="237" t="s">
        <v>32719</v>
      </c>
      <c r="C20157" s="232" t="s">
        <v>22936</v>
      </c>
      <c r="D20157" s="232" t="s">
        <v>21663</v>
      </c>
      <c r="E20157" s="232" t="str">
        <f>CONCATENATE(SUM('Раздел 4'!AJ84:AJ84),"=",0)</f>
        <v>0=0</v>
      </c>
    </row>
    <row r="20158" spans="1:5" ht="42" hidden="1" customHeight="1">
      <c r="A20158" s="231" t="str">
        <f>IF((SUM('Раздел 4'!AJ85:AJ85)=0),"","Неверно!")</f>
        <v/>
      </c>
      <c r="B20158" s="237" t="s">
        <v>32719</v>
      </c>
      <c r="C20158" s="232" t="s">
        <v>22937</v>
      </c>
      <c r="D20158" s="232" t="s">
        <v>21663</v>
      </c>
      <c r="E20158" s="232" t="str">
        <f>CONCATENATE(SUM('Раздел 4'!AJ85:AJ85),"=",0)</f>
        <v>0=0</v>
      </c>
    </row>
    <row r="20159" spans="1:5" ht="42" hidden="1" customHeight="1">
      <c r="A20159" s="231" t="str">
        <f>IF((SUM('Раздел 4'!AJ86:AJ86)=0),"","Неверно!")</f>
        <v/>
      </c>
      <c r="B20159" s="237" t="s">
        <v>32719</v>
      </c>
      <c r="C20159" s="232" t="s">
        <v>22938</v>
      </c>
      <c r="D20159" s="232" t="s">
        <v>21663</v>
      </c>
      <c r="E20159" s="232" t="str">
        <f>CONCATENATE(SUM('Раздел 4'!AJ86:AJ86),"=",0)</f>
        <v>0=0</v>
      </c>
    </row>
    <row r="20160" spans="1:5" ht="42" hidden="1" customHeight="1">
      <c r="A20160" s="231" t="str">
        <f>IF((SUM('Раздел 4'!AJ87:AJ87)=0),"","Неверно!")</f>
        <v/>
      </c>
      <c r="B20160" s="237" t="s">
        <v>32719</v>
      </c>
      <c r="C20160" s="232" t="s">
        <v>22939</v>
      </c>
      <c r="D20160" s="232" t="s">
        <v>21663</v>
      </c>
      <c r="E20160" s="232" t="str">
        <f>CONCATENATE(SUM('Раздел 4'!AJ87:AJ87),"=",0)</f>
        <v>0=0</v>
      </c>
    </row>
    <row r="20161" spans="1:5" ht="42" hidden="1" customHeight="1">
      <c r="A20161" s="231" t="str">
        <f>IF((SUM('Раздел 4'!AJ88:AJ88)=0),"","Неверно!")</f>
        <v/>
      </c>
      <c r="B20161" s="237" t="s">
        <v>32719</v>
      </c>
      <c r="C20161" s="232" t="s">
        <v>22940</v>
      </c>
      <c r="D20161" s="232" t="s">
        <v>21663</v>
      </c>
      <c r="E20161" s="232" t="str">
        <f>CONCATENATE(SUM('Раздел 4'!AJ88:AJ88),"=",0)</f>
        <v>0=0</v>
      </c>
    </row>
    <row r="20162" spans="1:5" ht="42" hidden="1" customHeight="1">
      <c r="A20162" s="231" t="str">
        <f>IF((SUM('Раздел 4'!AJ89:AJ89)=0),"","Неверно!")</f>
        <v/>
      </c>
      <c r="B20162" s="237" t="s">
        <v>32719</v>
      </c>
      <c r="C20162" s="232" t="s">
        <v>22941</v>
      </c>
      <c r="D20162" s="232" t="s">
        <v>21663</v>
      </c>
      <c r="E20162" s="232" t="str">
        <f>CONCATENATE(SUM('Раздел 4'!AJ89:AJ89),"=",0)</f>
        <v>0=0</v>
      </c>
    </row>
    <row r="20163" spans="1:5" ht="42" hidden="1" customHeight="1">
      <c r="A20163" s="231" t="str">
        <f>IF((SUM('Раздел 4'!AJ90:AJ90)=0),"","Неверно!")</f>
        <v/>
      </c>
      <c r="B20163" s="237" t="s">
        <v>32719</v>
      </c>
      <c r="C20163" s="232" t="s">
        <v>22942</v>
      </c>
      <c r="D20163" s="232" t="s">
        <v>21663</v>
      </c>
      <c r="E20163" s="232" t="str">
        <f>CONCATENATE(SUM('Раздел 4'!AJ90:AJ90),"=",0)</f>
        <v>0=0</v>
      </c>
    </row>
    <row r="20164" spans="1:5" ht="42" hidden="1" customHeight="1">
      <c r="A20164" s="231" t="str">
        <f>IF((SUM('Раздел 4'!AJ91:AJ91)=0),"","Неверно!")</f>
        <v/>
      </c>
      <c r="B20164" s="237" t="s">
        <v>32719</v>
      </c>
      <c r="C20164" s="232" t="s">
        <v>22943</v>
      </c>
      <c r="D20164" s="232" t="s">
        <v>21663</v>
      </c>
      <c r="E20164" s="232" t="str">
        <f>CONCATENATE(SUM('Раздел 4'!AJ91:AJ91),"=",0)</f>
        <v>0=0</v>
      </c>
    </row>
    <row r="20165" spans="1:5" ht="42" hidden="1" customHeight="1">
      <c r="A20165" s="231" t="str">
        <f>IF((SUM('Раздел 4'!AJ92:AJ92)=0),"","Неверно!")</f>
        <v/>
      </c>
      <c r="B20165" s="237" t="s">
        <v>32719</v>
      </c>
      <c r="C20165" s="232" t="s">
        <v>22944</v>
      </c>
      <c r="D20165" s="232" t="s">
        <v>21663</v>
      </c>
      <c r="E20165" s="232" t="str">
        <f>CONCATENATE(SUM('Раздел 4'!AJ92:AJ92),"=",0)</f>
        <v>0=0</v>
      </c>
    </row>
    <row r="20166" spans="1:5" ht="42" hidden="1" customHeight="1">
      <c r="A20166" s="231" t="str">
        <f>IF((SUM('Раздел 4'!AJ93:AJ93)=0),"","Неверно!")</f>
        <v/>
      </c>
      <c r="B20166" s="237" t="s">
        <v>32719</v>
      </c>
      <c r="C20166" s="232" t="s">
        <v>22945</v>
      </c>
      <c r="D20166" s="232" t="s">
        <v>21663</v>
      </c>
      <c r="E20166" s="232" t="str">
        <f>CONCATENATE(SUM('Раздел 4'!AJ93:AJ93),"=",0)</f>
        <v>0=0</v>
      </c>
    </row>
    <row r="20167" spans="1:5" ht="42" hidden="1" customHeight="1">
      <c r="A20167" s="231" t="str">
        <f>IF((SUM('Раздел 4'!AJ94:AJ94)=0),"","Неверно!")</f>
        <v/>
      </c>
      <c r="B20167" s="237" t="s">
        <v>32719</v>
      </c>
      <c r="C20167" s="232" t="s">
        <v>22946</v>
      </c>
      <c r="D20167" s="232" t="s">
        <v>21663</v>
      </c>
      <c r="E20167" s="232" t="str">
        <f>CONCATENATE(SUM('Раздел 4'!AJ94:AJ94),"=",0)</f>
        <v>0=0</v>
      </c>
    </row>
    <row r="20168" spans="1:5" ht="42" hidden="1" customHeight="1">
      <c r="A20168" s="231" t="str">
        <f>IF((SUM('Раздел 4'!AJ95:AJ95)=0),"","Неверно!")</f>
        <v/>
      </c>
      <c r="B20168" s="237" t="s">
        <v>32719</v>
      </c>
      <c r="C20168" s="232" t="s">
        <v>22947</v>
      </c>
      <c r="D20168" s="232" t="s">
        <v>21663</v>
      </c>
      <c r="E20168" s="232" t="str">
        <f>CONCATENATE(SUM('Раздел 4'!AJ95:AJ95),"=",0)</f>
        <v>0=0</v>
      </c>
    </row>
    <row r="20169" spans="1:5" ht="42" hidden="1" customHeight="1">
      <c r="A20169" s="231" t="str">
        <f>IF((SUM('Раздел 4'!AJ96:AJ96)=0),"","Неверно!")</f>
        <v/>
      </c>
      <c r="B20169" s="237" t="s">
        <v>32719</v>
      </c>
      <c r="C20169" s="232" t="s">
        <v>22948</v>
      </c>
      <c r="D20169" s="232" t="s">
        <v>21663</v>
      </c>
      <c r="E20169" s="232" t="str">
        <f>CONCATENATE(SUM('Раздел 4'!AJ96:AJ96),"=",0)</f>
        <v>0=0</v>
      </c>
    </row>
    <row r="20170" spans="1:5" ht="42" hidden="1" customHeight="1">
      <c r="A20170" s="231" t="str">
        <f>IF((SUM('Раздел 4'!AJ97:AJ97)=0),"","Неверно!")</f>
        <v/>
      </c>
      <c r="B20170" s="237" t="s">
        <v>32719</v>
      </c>
      <c r="C20170" s="232" t="s">
        <v>22949</v>
      </c>
      <c r="D20170" s="232" t="s">
        <v>21663</v>
      </c>
      <c r="E20170" s="232" t="str">
        <f>CONCATENATE(SUM('Раздел 4'!AJ97:AJ97),"=",0)</f>
        <v>0=0</v>
      </c>
    </row>
    <row r="20171" spans="1:5" ht="42" hidden="1" customHeight="1">
      <c r="A20171" s="231" t="str">
        <f>IF((SUM('Раздел 4'!AJ98:AJ98)=0),"","Неверно!")</f>
        <v/>
      </c>
      <c r="B20171" s="237" t="s">
        <v>32719</v>
      </c>
      <c r="C20171" s="232" t="s">
        <v>22950</v>
      </c>
      <c r="D20171" s="232" t="s">
        <v>21663</v>
      </c>
      <c r="E20171" s="232" t="str">
        <f>CONCATENATE(SUM('Раздел 4'!AJ98:AJ98),"=",0)</f>
        <v>0=0</v>
      </c>
    </row>
    <row r="20172" spans="1:5" ht="42" hidden="1" customHeight="1">
      <c r="A20172" s="231" t="str">
        <f>IF((SUM('Раздел 4'!AJ99:AJ99)=0),"","Неверно!")</f>
        <v/>
      </c>
      <c r="B20172" s="237" t="s">
        <v>32719</v>
      </c>
      <c r="C20172" s="232" t="s">
        <v>22951</v>
      </c>
      <c r="D20172" s="232" t="s">
        <v>21663</v>
      </c>
      <c r="E20172" s="232" t="str">
        <f>CONCATENATE(SUM('Раздел 4'!AJ99:AJ99),"=",0)</f>
        <v>0=0</v>
      </c>
    </row>
    <row r="20173" spans="1:5" ht="42" hidden="1" customHeight="1">
      <c r="A20173" s="231" t="str">
        <f>IF((SUM('Раздел 4'!AJ100:AJ100)=0),"","Неверно!")</f>
        <v/>
      </c>
      <c r="B20173" s="237" t="s">
        <v>32719</v>
      </c>
      <c r="C20173" s="232" t="s">
        <v>22952</v>
      </c>
      <c r="D20173" s="232" t="s">
        <v>21663</v>
      </c>
      <c r="E20173" s="232" t="str">
        <f>CONCATENATE(SUM('Раздел 4'!AJ100:AJ100),"=",0)</f>
        <v>0=0</v>
      </c>
    </row>
    <row r="20174" spans="1:5" ht="42" hidden="1" customHeight="1">
      <c r="A20174" s="231" t="str">
        <f>IF((SUM('Раздел 4'!AJ101:AJ101)=0),"","Неверно!")</f>
        <v/>
      </c>
      <c r="B20174" s="237" t="s">
        <v>32719</v>
      </c>
      <c r="C20174" s="232" t="s">
        <v>22953</v>
      </c>
      <c r="D20174" s="232" t="s">
        <v>21663</v>
      </c>
      <c r="E20174" s="232" t="str">
        <f>CONCATENATE(SUM('Раздел 4'!AJ101:AJ101),"=",0)</f>
        <v>0=0</v>
      </c>
    </row>
    <row r="20175" spans="1:5" ht="42" hidden="1" customHeight="1">
      <c r="A20175" s="231" t="str">
        <f>IF((SUM('Раздел 4'!AJ102:AJ102)=0),"","Неверно!")</f>
        <v/>
      </c>
      <c r="B20175" s="237" t="s">
        <v>32719</v>
      </c>
      <c r="C20175" s="232" t="s">
        <v>22954</v>
      </c>
      <c r="D20175" s="232" t="s">
        <v>21663</v>
      </c>
      <c r="E20175" s="232" t="str">
        <f>CONCATENATE(SUM('Раздел 4'!AJ102:AJ102),"=",0)</f>
        <v>0=0</v>
      </c>
    </row>
    <row r="20176" spans="1:5" ht="42" hidden="1" customHeight="1">
      <c r="A20176" s="231" t="str">
        <f>IF((SUM('Раздел 4'!AJ103:AJ103)=0),"","Неверно!")</f>
        <v/>
      </c>
      <c r="B20176" s="237" t="s">
        <v>32719</v>
      </c>
      <c r="C20176" s="232" t="s">
        <v>22955</v>
      </c>
      <c r="D20176" s="232" t="s">
        <v>21663</v>
      </c>
      <c r="E20176" s="232" t="str">
        <f>CONCATENATE(SUM('Раздел 4'!AJ103:AJ103),"=",0)</f>
        <v>0=0</v>
      </c>
    </row>
    <row r="20177" spans="1:5" ht="42" hidden="1" customHeight="1">
      <c r="A20177" s="231" t="str">
        <f>IF((SUM('Раздел 4'!AJ104:AJ104)=0),"","Неверно!")</f>
        <v/>
      </c>
      <c r="B20177" s="237" t="s">
        <v>32719</v>
      </c>
      <c r="C20177" s="232" t="s">
        <v>22956</v>
      </c>
      <c r="D20177" s="232" t="s">
        <v>21663</v>
      </c>
      <c r="E20177" s="232" t="str">
        <f>CONCATENATE(SUM('Раздел 4'!AJ104:AJ104),"=",0)</f>
        <v>0=0</v>
      </c>
    </row>
    <row r="20178" spans="1:5" ht="42" hidden="1" customHeight="1">
      <c r="A20178" s="231" t="str">
        <f>IF((SUM('Раздел 4'!AJ105:AJ105)=0),"","Неверно!")</f>
        <v/>
      </c>
      <c r="B20178" s="237" t="s">
        <v>32719</v>
      </c>
      <c r="C20178" s="232" t="s">
        <v>22957</v>
      </c>
      <c r="D20178" s="232" t="s">
        <v>21663</v>
      </c>
      <c r="E20178" s="232" t="str">
        <f>CONCATENATE(SUM('Раздел 4'!AJ105:AJ105),"=",0)</f>
        <v>0=0</v>
      </c>
    </row>
    <row r="20179" spans="1:5" ht="42" hidden="1" customHeight="1">
      <c r="A20179" s="231" t="str">
        <f>IF((SUM('Раздел 4'!AJ106:AJ106)=0),"","Неверно!")</f>
        <v/>
      </c>
      <c r="B20179" s="237" t="s">
        <v>32719</v>
      </c>
      <c r="C20179" s="232" t="s">
        <v>21480</v>
      </c>
      <c r="D20179" s="232" t="s">
        <v>21663</v>
      </c>
      <c r="E20179" s="232" t="str">
        <f>CONCATENATE(SUM('Раздел 4'!AJ106:AJ106),"=",0)</f>
        <v>0=0</v>
      </c>
    </row>
    <row r="20180" spans="1:5" ht="42" hidden="1" customHeight="1">
      <c r="A20180" s="231" t="str">
        <f>IF((SUM('Раздел 4'!AJ107:AJ107)=0),"","Неверно!")</f>
        <v/>
      </c>
      <c r="B20180" s="237" t="s">
        <v>32719</v>
      </c>
      <c r="C20180" s="232" t="s">
        <v>22958</v>
      </c>
      <c r="D20180" s="232" t="s">
        <v>21663</v>
      </c>
      <c r="E20180" s="232" t="str">
        <f>CONCATENATE(SUM('Раздел 4'!AJ107:AJ107),"=",0)</f>
        <v>0=0</v>
      </c>
    </row>
    <row r="20181" spans="1:5" ht="42" hidden="1" customHeight="1">
      <c r="A20181" s="231" t="str">
        <f>IF((SUM('Раздел 4'!AK108:AK108)=0),"","Неверно!")</f>
        <v/>
      </c>
      <c r="B20181" s="237" t="s">
        <v>32719</v>
      </c>
      <c r="C20181" s="232" t="s">
        <v>22959</v>
      </c>
      <c r="D20181" s="232" t="s">
        <v>21663</v>
      </c>
      <c r="E20181" s="232" t="str">
        <f>CONCATENATE(SUM('Раздел 4'!AK108:AK108),"=",0)</f>
        <v>0=0</v>
      </c>
    </row>
    <row r="20182" spans="1:5" ht="42" hidden="1" customHeight="1">
      <c r="A20182" s="231" t="str">
        <f>IF((SUM('Раздел 4'!AK109:AK109)=0),"","Неверно!")</f>
        <v/>
      </c>
      <c r="B20182" s="237" t="s">
        <v>32719</v>
      </c>
      <c r="C20182" s="232" t="s">
        <v>22960</v>
      </c>
      <c r="D20182" s="232" t="s">
        <v>21663</v>
      </c>
      <c r="E20182" s="232" t="str">
        <f>CONCATENATE(SUM('Раздел 4'!AK109:AK109),"=",0)</f>
        <v>0=0</v>
      </c>
    </row>
    <row r="20183" spans="1:5" ht="42" hidden="1" customHeight="1">
      <c r="A20183" s="231" t="str">
        <f>IF((SUM('Раздел 4'!AK110:AK110)=0),"","Неверно!")</f>
        <v/>
      </c>
      <c r="B20183" s="237" t="s">
        <v>32719</v>
      </c>
      <c r="C20183" s="232" t="s">
        <v>22961</v>
      </c>
      <c r="D20183" s="232" t="s">
        <v>21663</v>
      </c>
      <c r="E20183" s="232" t="str">
        <f>CONCATENATE(SUM('Раздел 4'!AK110:AK110),"=",0)</f>
        <v>0=0</v>
      </c>
    </row>
    <row r="20184" spans="1:5" ht="42" hidden="1" customHeight="1">
      <c r="A20184" s="231" t="str">
        <f>IF((SUM('Раздел 4'!AK111:AK111)=0),"","Неверно!")</f>
        <v/>
      </c>
      <c r="B20184" s="237" t="s">
        <v>32719</v>
      </c>
      <c r="C20184" s="232" t="s">
        <v>22962</v>
      </c>
      <c r="D20184" s="232" t="s">
        <v>21663</v>
      </c>
      <c r="E20184" s="232" t="str">
        <f>CONCATENATE(SUM('Раздел 4'!AK111:AK111),"=",0)</f>
        <v>0=0</v>
      </c>
    </row>
    <row r="20185" spans="1:5" ht="42" hidden="1" customHeight="1">
      <c r="A20185" s="231" t="str">
        <f>IF((SUM('Раздел 4'!AK112:AK112)=0),"","Неверно!")</f>
        <v/>
      </c>
      <c r="B20185" s="237" t="s">
        <v>32719</v>
      </c>
      <c r="C20185" s="232" t="s">
        <v>22963</v>
      </c>
      <c r="D20185" s="232" t="s">
        <v>21663</v>
      </c>
      <c r="E20185" s="232" t="str">
        <f>CONCATENATE(SUM('Раздел 4'!AK112:AK112),"=",0)</f>
        <v>0=0</v>
      </c>
    </row>
    <row r="20186" spans="1:5" ht="42" hidden="1" customHeight="1">
      <c r="A20186" s="231" t="str">
        <f>IF((SUM('Раздел 4'!AK113:AK113)=0),"","Неверно!")</f>
        <v/>
      </c>
      <c r="B20186" s="237" t="s">
        <v>32719</v>
      </c>
      <c r="C20186" s="232" t="s">
        <v>22964</v>
      </c>
      <c r="D20186" s="232" t="s">
        <v>21663</v>
      </c>
      <c r="E20186" s="232" t="str">
        <f>CONCATENATE(SUM('Раздел 4'!AK113:AK113),"=",0)</f>
        <v>0=0</v>
      </c>
    </row>
    <row r="20187" spans="1:5" ht="42" hidden="1" customHeight="1">
      <c r="A20187" s="231" t="str">
        <f>IF((SUM('Раздел 4'!AK114:AK114)=0),"","Неверно!")</f>
        <v/>
      </c>
      <c r="B20187" s="237" t="s">
        <v>32719</v>
      </c>
      <c r="C20187" s="232" t="s">
        <v>22965</v>
      </c>
      <c r="D20187" s="232" t="s">
        <v>21663</v>
      </c>
      <c r="E20187" s="232" t="str">
        <f>CONCATENATE(SUM('Раздел 4'!AK114:AK114),"=",0)</f>
        <v>0=0</v>
      </c>
    </row>
    <row r="20188" spans="1:5" ht="42" hidden="1" customHeight="1">
      <c r="A20188" s="231" t="str">
        <f>IF((SUM('Раздел 4'!AK115:AK115)=0),"","Неверно!")</f>
        <v/>
      </c>
      <c r="B20188" s="237" t="s">
        <v>32719</v>
      </c>
      <c r="C20188" s="232" t="s">
        <v>22966</v>
      </c>
      <c r="D20188" s="232" t="s">
        <v>21663</v>
      </c>
      <c r="E20188" s="232" t="str">
        <f>CONCATENATE(SUM('Раздел 4'!AK115:AK115),"=",0)</f>
        <v>0=0</v>
      </c>
    </row>
    <row r="20189" spans="1:5" ht="42" hidden="1" customHeight="1">
      <c r="A20189" s="231" t="str">
        <f>IF((SUM('Раздел 4'!AK116:AK116)=0),"","Неверно!")</f>
        <v/>
      </c>
      <c r="B20189" s="237" t="s">
        <v>32719</v>
      </c>
      <c r="C20189" s="232" t="s">
        <v>22967</v>
      </c>
      <c r="D20189" s="232" t="s">
        <v>21663</v>
      </c>
      <c r="E20189" s="232" t="str">
        <f>CONCATENATE(SUM('Раздел 4'!AK116:AK116),"=",0)</f>
        <v>0=0</v>
      </c>
    </row>
    <row r="20190" spans="1:5" ht="42" hidden="1" customHeight="1">
      <c r="A20190" s="231" t="str">
        <f>IF((SUM('Раздел 4'!AK117:AK117)=0),"","Неверно!")</f>
        <v/>
      </c>
      <c r="B20190" s="237" t="s">
        <v>32719</v>
      </c>
      <c r="C20190" s="232" t="s">
        <v>22968</v>
      </c>
      <c r="D20190" s="232" t="s">
        <v>21663</v>
      </c>
      <c r="E20190" s="232" t="str">
        <f>CONCATENATE(SUM('Раздел 4'!AK117:AK117),"=",0)</f>
        <v>0=0</v>
      </c>
    </row>
    <row r="20191" spans="1:5" ht="42" hidden="1" customHeight="1">
      <c r="A20191" s="231" t="str">
        <f>IF((SUM('Раздел 4'!AK118:AK118)=0),"","Неверно!")</f>
        <v/>
      </c>
      <c r="B20191" s="237" t="s">
        <v>32719</v>
      </c>
      <c r="C20191" s="232" t="s">
        <v>22969</v>
      </c>
      <c r="D20191" s="232" t="s">
        <v>21663</v>
      </c>
      <c r="E20191" s="232" t="str">
        <f>CONCATENATE(SUM('Раздел 4'!AK118:AK118),"=",0)</f>
        <v>0=0</v>
      </c>
    </row>
    <row r="20192" spans="1:5" ht="42" hidden="1" customHeight="1">
      <c r="A20192" s="231" t="str">
        <f>IF((SUM('Раздел 4'!AK119:AK119)=0),"","Неверно!")</f>
        <v/>
      </c>
      <c r="B20192" s="237" t="s">
        <v>32719</v>
      </c>
      <c r="C20192" s="232" t="s">
        <v>22970</v>
      </c>
      <c r="D20192" s="232" t="s">
        <v>21663</v>
      </c>
      <c r="E20192" s="232" t="str">
        <f>CONCATENATE(SUM('Раздел 4'!AK119:AK119),"=",0)</f>
        <v>0=0</v>
      </c>
    </row>
    <row r="20193" spans="1:5" ht="42" hidden="1" customHeight="1">
      <c r="A20193" s="231" t="str">
        <f>IF((SUM('Раздел 4'!AK120:AK120)=0),"","Неверно!")</f>
        <v/>
      </c>
      <c r="B20193" s="237" t="s">
        <v>32719</v>
      </c>
      <c r="C20193" s="232" t="s">
        <v>22971</v>
      </c>
      <c r="D20193" s="232" t="s">
        <v>21663</v>
      </c>
      <c r="E20193" s="232" t="str">
        <f>CONCATENATE(SUM('Раздел 4'!AK120:AK120),"=",0)</f>
        <v>0=0</v>
      </c>
    </row>
    <row r="20194" spans="1:5" ht="42" hidden="1" customHeight="1">
      <c r="A20194" s="231" t="str">
        <f>IF((SUM('Раздел 4'!AK121:AK121)=0),"","Неверно!")</f>
        <v/>
      </c>
      <c r="B20194" s="237" t="s">
        <v>32719</v>
      </c>
      <c r="C20194" s="232" t="s">
        <v>22972</v>
      </c>
      <c r="D20194" s="232" t="s">
        <v>21663</v>
      </c>
      <c r="E20194" s="232" t="str">
        <f>CONCATENATE(SUM('Раздел 4'!AK121:AK121),"=",0)</f>
        <v>0=0</v>
      </c>
    </row>
    <row r="20195" spans="1:5" ht="42" hidden="1" customHeight="1">
      <c r="A20195" s="231" t="str">
        <f>IF((SUM('Раздел 4'!AK122:AK122)=0),"","Неверно!")</f>
        <v/>
      </c>
      <c r="B20195" s="237" t="s">
        <v>32719</v>
      </c>
      <c r="C20195" s="232" t="s">
        <v>22973</v>
      </c>
      <c r="D20195" s="232" t="s">
        <v>21663</v>
      </c>
      <c r="E20195" s="232" t="str">
        <f>CONCATENATE(SUM('Раздел 4'!AK122:AK122),"=",0)</f>
        <v>0=0</v>
      </c>
    </row>
    <row r="20196" spans="1:5" ht="42" hidden="1" customHeight="1">
      <c r="A20196" s="231" t="str">
        <f>IF((SUM('Раздел 4'!AK123:AK123)=0),"","Неверно!")</f>
        <v/>
      </c>
      <c r="B20196" s="237" t="s">
        <v>32719</v>
      </c>
      <c r="C20196" s="232" t="s">
        <v>22974</v>
      </c>
      <c r="D20196" s="232" t="s">
        <v>21663</v>
      </c>
      <c r="E20196" s="232" t="str">
        <f>CONCATENATE(SUM('Раздел 4'!AK123:AK123),"=",0)</f>
        <v>0=0</v>
      </c>
    </row>
    <row r="20197" spans="1:5" ht="42" hidden="1" customHeight="1">
      <c r="A20197" s="231" t="str">
        <f>IF((SUM('Раздел 4'!AK124:AK124)=0),"","Неверно!")</f>
        <v/>
      </c>
      <c r="B20197" s="237" t="s">
        <v>32719</v>
      </c>
      <c r="C20197" s="232" t="s">
        <v>22975</v>
      </c>
      <c r="D20197" s="232" t="s">
        <v>21663</v>
      </c>
      <c r="E20197" s="232" t="str">
        <f>CONCATENATE(SUM('Раздел 4'!AK124:AK124),"=",0)</f>
        <v>0=0</v>
      </c>
    </row>
    <row r="20198" spans="1:5" ht="42" hidden="1" customHeight="1">
      <c r="A20198" s="231" t="str">
        <f>IF((SUM('Раздел 4'!AK125:AK125)=0),"","Неверно!")</f>
        <v/>
      </c>
      <c r="B20198" s="237" t="s">
        <v>32719</v>
      </c>
      <c r="C20198" s="232" t="s">
        <v>22976</v>
      </c>
      <c r="D20198" s="232" t="s">
        <v>21663</v>
      </c>
      <c r="E20198" s="232" t="str">
        <f>CONCATENATE(SUM('Раздел 4'!AK125:AK125),"=",0)</f>
        <v>0=0</v>
      </c>
    </row>
    <row r="20199" spans="1:5" ht="42" hidden="1" customHeight="1">
      <c r="A20199" s="231" t="str">
        <f>IF((SUM('Раздел 4'!AK126:AK126)=0),"","Неверно!")</f>
        <v/>
      </c>
      <c r="B20199" s="237" t="s">
        <v>32719</v>
      </c>
      <c r="C20199" s="232" t="s">
        <v>22977</v>
      </c>
      <c r="D20199" s="232" t="s">
        <v>21663</v>
      </c>
      <c r="E20199" s="232" t="str">
        <f>CONCATENATE(SUM('Раздел 4'!AK126:AK126),"=",0)</f>
        <v>0=0</v>
      </c>
    </row>
    <row r="20200" spans="1:5" ht="42" hidden="1" customHeight="1">
      <c r="A20200" s="231" t="str">
        <f>IF((SUM('Раздел 4'!AK127:AK127)=0),"","Неверно!")</f>
        <v/>
      </c>
      <c r="B20200" s="237" t="s">
        <v>32719</v>
      </c>
      <c r="C20200" s="232" t="s">
        <v>22978</v>
      </c>
      <c r="D20200" s="232" t="s">
        <v>21663</v>
      </c>
      <c r="E20200" s="232" t="str">
        <f>CONCATENATE(SUM('Раздел 4'!AK127:AK127),"=",0)</f>
        <v>0=0</v>
      </c>
    </row>
    <row r="20201" spans="1:5" ht="42" hidden="1" customHeight="1">
      <c r="A20201" s="231" t="str">
        <f>IF((SUM('Раздел 4'!AK20:AK20)=0),"","Неверно!")</f>
        <v/>
      </c>
      <c r="B20201" s="237" t="s">
        <v>32719</v>
      </c>
      <c r="C20201" s="232" t="s">
        <v>22979</v>
      </c>
      <c r="D20201" s="232" t="s">
        <v>21663</v>
      </c>
      <c r="E20201" s="232" t="str">
        <f>CONCATENATE(SUM('Раздел 4'!AK20:AK20),"=",0)</f>
        <v>0=0</v>
      </c>
    </row>
    <row r="20202" spans="1:5" ht="42" hidden="1" customHeight="1">
      <c r="A20202" s="231" t="str">
        <f>IF((SUM('Раздел 4'!AK128:AK128)=0),"","Неверно!")</f>
        <v/>
      </c>
      <c r="B20202" s="237" t="s">
        <v>32719</v>
      </c>
      <c r="C20202" s="232" t="s">
        <v>22980</v>
      </c>
      <c r="D20202" s="232" t="s">
        <v>21663</v>
      </c>
      <c r="E20202" s="232" t="str">
        <f>CONCATENATE(SUM('Раздел 4'!AK128:AK128),"=",0)</f>
        <v>0=0</v>
      </c>
    </row>
    <row r="20203" spans="1:5" ht="42" hidden="1" customHeight="1">
      <c r="A20203" s="231" t="str">
        <f>IF((SUM('Раздел 4'!AK129:AK129)=0),"","Неверно!")</f>
        <v/>
      </c>
      <c r="B20203" s="237" t="s">
        <v>32719</v>
      </c>
      <c r="C20203" s="232" t="s">
        <v>22981</v>
      </c>
      <c r="D20203" s="232" t="s">
        <v>21663</v>
      </c>
      <c r="E20203" s="232" t="str">
        <f>CONCATENATE(SUM('Раздел 4'!AK129:AK129),"=",0)</f>
        <v>0=0</v>
      </c>
    </row>
    <row r="20204" spans="1:5" ht="42" hidden="1" customHeight="1">
      <c r="A20204" s="231" t="str">
        <f>IF((SUM('Раздел 4'!AK130:AK130)=0),"","Неверно!")</f>
        <v/>
      </c>
      <c r="B20204" s="237" t="s">
        <v>32719</v>
      </c>
      <c r="C20204" s="232" t="s">
        <v>22982</v>
      </c>
      <c r="D20204" s="232" t="s">
        <v>21663</v>
      </c>
      <c r="E20204" s="232" t="str">
        <f>CONCATENATE(SUM('Раздел 4'!AK130:AK130),"=",0)</f>
        <v>0=0</v>
      </c>
    </row>
    <row r="20205" spans="1:5" ht="42" hidden="1" customHeight="1">
      <c r="A20205" s="231" t="str">
        <f>IF((SUM('Раздел 4'!AK131:AK131)=0),"","Неверно!")</f>
        <v/>
      </c>
      <c r="B20205" s="237" t="s">
        <v>32719</v>
      </c>
      <c r="C20205" s="232" t="s">
        <v>22983</v>
      </c>
      <c r="D20205" s="232" t="s">
        <v>21663</v>
      </c>
      <c r="E20205" s="232" t="str">
        <f>CONCATENATE(SUM('Раздел 4'!AK131:AK131),"=",0)</f>
        <v>0=0</v>
      </c>
    </row>
    <row r="20206" spans="1:5" ht="42" hidden="1" customHeight="1">
      <c r="A20206" s="231" t="str">
        <f>IF((SUM('Раздел 4'!AK132:AK132)=0),"","Неверно!")</f>
        <v/>
      </c>
      <c r="B20206" s="237" t="s">
        <v>32719</v>
      </c>
      <c r="C20206" s="232" t="s">
        <v>22984</v>
      </c>
      <c r="D20206" s="232" t="s">
        <v>21663</v>
      </c>
      <c r="E20206" s="232" t="str">
        <f>CONCATENATE(SUM('Раздел 4'!AK132:AK132),"=",0)</f>
        <v>0=0</v>
      </c>
    </row>
    <row r="20207" spans="1:5" ht="42" hidden="1" customHeight="1">
      <c r="A20207" s="231" t="str">
        <f>IF((SUM('Раздел 4'!AK133:AK133)=0),"","Неверно!")</f>
        <v/>
      </c>
      <c r="B20207" s="237" t="s">
        <v>32719</v>
      </c>
      <c r="C20207" s="232" t="s">
        <v>22985</v>
      </c>
      <c r="D20207" s="232" t="s">
        <v>21663</v>
      </c>
      <c r="E20207" s="232" t="str">
        <f>CONCATENATE(SUM('Раздел 4'!AK133:AK133),"=",0)</f>
        <v>0=0</v>
      </c>
    </row>
    <row r="20208" spans="1:5" ht="42" hidden="1" customHeight="1">
      <c r="A20208" s="231" t="str">
        <f>IF((SUM('Раздел 4'!AK134:AK134)=0),"","Неверно!")</f>
        <v/>
      </c>
      <c r="B20208" s="237" t="s">
        <v>32719</v>
      </c>
      <c r="C20208" s="232" t="s">
        <v>22986</v>
      </c>
      <c r="D20208" s="232" t="s">
        <v>21663</v>
      </c>
      <c r="E20208" s="232" t="str">
        <f>CONCATENATE(SUM('Раздел 4'!AK134:AK134),"=",0)</f>
        <v>0=0</v>
      </c>
    </row>
    <row r="20209" spans="1:5" ht="42" hidden="1" customHeight="1">
      <c r="A20209" s="231" t="str">
        <f>IF((SUM('Раздел 4'!AK135:AK135)=0),"","Неверно!")</f>
        <v/>
      </c>
      <c r="B20209" s="237" t="s">
        <v>32719</v>
      </c>
      <c r="C20209" s="232" t="s">
        <v>22987</v>
      </c>
      <c r="D20209" s="232" t="s">
        <v>21663</v>
      </c>
      <c r="E20209" s="232" t="str">
        <f>CONCATENATE(SUM('Раздел 4'!AK135:AK135),"=",0)</f>
        <v>0=0</v>
      </c>
    </row>
    <row r="20210" spans="1:5" ht="42" hidden="1" customHeight="1">
      <c r="A20210" s="231" t="str">
        <f>IF((SUM('Раздел 4'!AK136:AK136)=0),"","Неверно!")</f>
        <v/>
      </c>
      <c r="B20210" s="237" t="s">
        <v>32719</v>
      </c>
      <c r="C20210" s="232" t="s">
        <v>22988</v>
      </c>
      <c r="D20210" s="232" t="s">
        <v>21663</v>
      </c>
      <c r="E20210" s="232" t="str">
        <f>CONCATENATE(SUM('Раздел 4'!AK136:AK136),"=",0)</f>
        <v>0=0</v>
      </c>
    </row>
    <row r="20211" spans="1:5" ht="42" hidden="1" customHeight="1">
      <c r="A20211" s="231" t="str">
        <f>IF((SUM('Раздел 4'!AK137:AK137)=0),"","Неверно!")</f>
        <v/>
      </c>
      <c r="B20211" s="237" t="s">
        <v>32719</v>
      </c>
      <c r="C20211" s="232" t="s">
        <v>22989</v>
      </c>
      <c r="D20211" s="232" t="s">
        <v>21663</v>
      </c>
      <c r="E20211" s="232" t="str">
        <f>CONCATENATE(SUM('Раздел 4'!AK137:AK137),"=",0)</f>
        <v>0=0</v>
      </c>
    </row>
    <row r="20212" spans="1:5" ht="42" hidden="1" customHeight="1">
      <c r="A20212" s="231" t="str">
        <f>IF((SUM('Раздел 4'!AK21:AK21)=0),"","Неверно!")</f>
        <v/>
      </c>
      <c r="B20212" s="237" t="s">
        <v>32719</v>
      </c>
      <c r="C20212" s="232" t="s">
        <v>22990</v>
      </c>
      <c r="D20212" s="232" t="s">
        <v>21663</v>
      </c>
      <c r="E20212" s="232" t="str">
        <f>CONCATENATE(SUM('Раздел 4'!AK21:AK21),"=",0)</f>
        <v>0=0</v>
      </c>
    </row>
    <row r="20213" spans="1:5" ht="42" hidden="1" customHeight="1">
      <c r="A20213" s="231" t="str">
        <f>IF((SUM('Раздел 4'!AK138:AK138)=0),"","Неверно!")</f>
        <v/>
      </c>
      <c r="B20213" s="237" t="s">
        <v>32719</v>
      </c>
      <c r="C20213" s="232" t="s">
        <v>22991</v>
      </c>
      <c r="D20213" s="232" t="s">
        <v>21663</v>
      </c>
      <c r="E20213" s="232" t="str">
        <f>CONCATENATE(SUM('Раздел 4'!AK138:AK138),"=",0)</f>
        <v>0=0</v>
      </c>
    </row>
    <row r="20214" spans="1:5" ht="42" hidden="1" customHeight="1">
      <c r="A20214" s="231" t="str">
        <f>IF((SUM('Раздел 4'!AK139:AK139)=0),"","Неверно!")</f>
        <v/>
      </c>
      <c r="B20214" s="237" t="s">
        <v>32719</v>
      </c>
      <c r="C20214" s="232" t="s">
        <v>22992</v>
      </c>
      <c r="D20214" s="232" t="s">
        <v>21663</v>
      </c>
      <c r="E20214" s="232" t="str">
        <f>CONCATENATE(SUM('Раздел 4'!AK139:AK139),"=",0)</f>
        <v>0=0</v>
      </c>
    </row>
    <row r="20215" spans="1:5" ht="42" hidden="1" customHeight="1">
      <c r="A20215" s="231" t="str">
        <f>IF((SUM('Раздел 4'!AK140:AK140)=0),"","Неверно!")</f>
        <v/>
      </c>
      <c r="B20215" s="237" t="s">
        <v>32719</v>
      </c>
      <c r="C20215" s="232" t="s">
        <v>22993</v>
      </c>
      <c r="D20215" s="232" t="s">
        <v>21663</v>
      </c>
      <c r="E20215" s="232" t="str">
        <f>CONCATENATE(SUM('Раздел 4'!AK140:AK140),"=",0)</f>
        <v>0=0</v>
      </c>
    </row>
    <row r="20216" spans="1:5" ht="42" hidden="1" customHeight="1">
      <c r="A20216" s="231" t="str">
        <f>IF((SUM('Раздел 4'!AK141:AK141)=0),"","Неверно!")</f>
        <v/>
      </c>
      <c r="B20216" s="237" t="s">
        <v>32719</v>
      </c>
      <c r="C20216" s="232" t="s">
        <v>22994</v>
      </c>
      <c r="D20216" s="232" t="s">
        <v>21663</v>
      </c>
      <c r="E20216" s="232" t="str">
        <f>CONCATENATE(SUM('Раздел 4'!AK141:AK141),"=",0)</f>
        <v>0=0</v>
      </c>
    </row>
    <row r="20217" spans="1:5" ht="42" hidden="1" customHeight="1">
      <c r="A20217" s="231" t="str">
        <f>IF((SUM('Раздел 4'!AK142:AK142)=0),"","Неверно!")</f>
        <v/>
      </c>
      <c r="B20217" s="237" t="s">
        <v>32719</v>
      </c>
      <c r="C20217" s="232" t="s">
        <v>22995</v>
      </c>
      <c r="D20217" s="232" t="s">
        <v>21663</v>
      </c>
      <c r="E20217" s="232" t="str">
        <f>CONCATENATE(SUM('Раздел 4'!AK142:AK142),"=",0)</f>
        <v>0=0</v>
      </c>
    </row>
    <row r="20218" spans="1:5" ht="42" hidden="1" customHeight="1">
      <c r="A20218" s="231" t="str">
        <f>IF((SUM('Раздел 4'!AK143:AK143)=0),"","Неверно!")</f>
        <v/>
      </c>
      <c r="B20218" s="237" t="s">
        <v>32719</v>
      </c>
      <c r="C20218" s="232" t="s">
        <v>22996</v>
      </c>
      <c r="D20218" s="232" t="s">
        <v>21663</v>
      </c>
      <c r="E20218" s="232" t="str">
        <f>CONCATENATE(SUM('Раздел 4'!AK143:AK143),"=",0)</f>
        <v>0=0</v>
      </c>
    </row>
    <row r="20219" spans="1:5" ht="42" hidden="1" customHeight="1">
      <c r="A20219" s="231" t="str">
        <f>IF((SUM('Раздел 4'!AK144:AK144)=0),"","Неверно!")</f>
        <v/>
      </c>
      <c r="B20219" s="237" t="s">
        <v>32719</v>
      </c>
      <c r="C20219" s="232" t="s">
        <v>22997</v>
      </c>
      <c r="D20219" s="232" t="s">
        <v>21663</v>
      </c>
      <c r="E20219" s="232" t="str">
        <f>CONCATENATE(SUM('Раздел 4'!AK144:AK144),"=",0)</f>
        <v>0=0</v>
      </c>
    </row>
    <row r="20220" spans="1:5" ht="42" hidden="1" customHeight="1">
      <c r="A20220" s="231" t="str">
        <f>IF((SUM('Раздел 4'!AK145:AK145)=0),"","Неверно!")</f>
        <v/>
      </c>
      <c r="B20220" s="237" t="s">
        <v>32719</v>
      </c>
      <c r="C20220" s="232" t="s">
        <v>22998</v>
      </c>
      <c r="D20220" s="232" t="s">
        <v>21663</v>
      </c>
      <c r="E20220" s="232" t="str">
        <f>CONCATENATE(SUM('Раздел 4'!AK145:AK145),"=",0)</f>
        <v>0=0</v>
      </c>
    </row>
    <row r="20221" spans="1:5" ht="42" hidden="1" customHeight="1">
      <c r="A20221" s="231" t="str">
        <f>IF((SUM('Раздел 4'!AK146:AK146)=0),"","Неверно!")</f>
        <v/>
      </c>
      <c r="B20221" s="237" t="s">
        <v>32719</v>
      </c>
      <c r="C20221" s="232" t="s">
        <v>22999</v>
      </c>
      <c r="D20221" s="232" t="s">
        <v>21663</v>
      </c>
      <c r="E20221" s="232" t="str">
        <f>CONCATENATE(SUM('Раздел 4'!AK146:AK146),"=",0)</f>
        <v>0=0</v>
      </c>
    </row>
    <row r="20222" spans="1:5" ht="42" hidden="1" customHeight="1">
      <c r="A20222" s="231" t="str">
        <f>IF((SUM('Раздел 4'!AK147:AK147)=0),"","Неверно!")</f>
        <v/>
      </c>
      <c r="B20222" s="237" t="s">
        <v>32719</v>
      </c>
      <c r="C20222" s="232" t="s">
        <v>23000</v>
      </c>
      <c r="D20222" s="232" t="s">
        <v>21663</v>
      </c>
      <c r="E20222" s="232" t="str">
        <f>CONCATENATE(SUM('Раздел 4'!AK147:AK147),"=",0)</f>
        <v>0=0</v>
      </c>
    </row>
    <row r="20223" spans="1:5" ht="42" hidden="1" customHeight="1">
      <c r="A20223" s="231" t="str">
        <f>IF((SUM('Раздел 4'!AK22:AK22)=0),"","Неверно!")</f>
        <v/>
      </c>
      <c r="B20223" s="237" t="s">
        <v>32719</v>
      </c>
      <c r="C20223" s="232" t="s">
        <v>23001</v>
      </c>
      <c r="D20223" s="232" t="s">
        <v>21663</v>
      </c>
      <c r="E20223" s="232" t="str">
        <f>CONCATENATE(SUM('Раздел 4'!AK22:AK22),"=",0)</f>
        <v>0=0</v>
      </c>
    </row>
    <row r="20224" spans="1:5" ht="42" hidden="1" customHeight="1">
      <c r="A20224" s="231" t="str">
        <f>IF((SUM('Раздел 4'!AK148:AK148)=0),"","Неверно!")</f>
        <v/>
      </c>
      <c r="B20224" s="237" t="s">
        <v>32719</v>
      </c>
      <c r="C20224" s="232" t="s">
        <v>23002</v>
      </c>
      <c r="D20224" s="232" t="s">
        <v>21663</v>
      </c>
      <c r="E20224" s="232" t="str">
        <f>CONCATENATE(SUM('Раздел 4'!AK148:AK148),"=",0)</f>
        <v>0=0</v>
      </c>
    </row>
    <row r="20225" spans="1:5" ht="42" hidden="1" customHeight="1">
      <c r="A20225" s="231" t="str">
        <f>IF((SUM('Раздел 4'!AK149:AK149)=0),"","Неверно!")</f>
        <v/>
      </c>
      <c r="B20225" s="237" t="s">
        <v>32719</v>
      </c>
      <c r="C20225" s="232" t="s">
        <v>23003</v>
      </c>
      <c r="D20225" s="232" t="s">
        <v>21663</v>
      </c>
      <c r="E20225" s="232" t="str">
        <f>CONCATENATE(SUM('Раздел 4'!AK149:AK149),"=",0)</f>
        <v>0=0</v>
      </c>
    </row>
    <row r="20226" spans="1:5" ht="42" hidden="1" customHeight="1">
      <c r="A20226" s="231" t="str">
        <f>IF((SUM('Раздел 4'!AK150:AK150)=0),"","Неверно!")</f>
        <v/>
      </c>
      <c r="B20226" s="237" t="s">
        <v>32719</v>
      </c>
      <c r="C20226" s="232" t="s">
        <v>23004</v>
      </c>
      <c r="D20226" s="232" t="s">
        <v>21663</v>
      </c>
      <c r="E20226" s="232" t="str">
        <f>CONCATENATE(SUM('Раздел 4'!AK150:AK150),"=",0)</f>
        <v>0=0</v>
      </c>
    </row>
    <row r="20227" spans="1:5" ht="42" hidden="1" customHeight="1">
      <c r="A20227" s="231" t="str">
        <f>IF((SUM('Раздел 4'!AK151:AK151)=0),"","Неверно!")</f>
        <v/>
      </c>
      <c r="B20227" s="237" t="s">
        <v>32719</v>
      </c>
      <c r="C20227" s="232" t="s">
        <v>23005</v>
      </c>
      <c r="D20227" s="232" t="s">
        <v>21663</v>
      </c>
      <c r="E20227" s="232" t="str">
        <f>CONCATENATE(SUM('Раздел 4'!AK151:AK151),"=",0)</f>
        <v>0=0</v>
      </c>
    </row>
    <row r="20228" spans="1:5" ht="42" hidden="1" customHeight="1">
      <c r="A20228" s="231" t="str">
        <f>IF((SUM('Раздел 4'!AK152:AK152)=0),"","Неверно!")</f>
        <v/>
      </c>
      <c r="B20228" s="237" t="s">
        <v>32719</v>
      </c>
      <c r="C20228" s="232" t="s">
        <v>23006</v>
      </c>
      <c r="D20228" s="232" t="s">
        <v>21663</v>
      </c>
      <c r="E20228" s="232" t="str">
        <f>CONCATENATE(SUM('Раздел 4'!AK152:AK152),"=",0)</f>
        <v>0=0</v>
      </c>
    </row>
    <row r="20229" spans="1:5" ht="42" hidden="1" customHeight="1">
      <c r="A20229" s="231" t="str">
        <f>IF((SUM('Раздел 4'!AK153:AK153)=0),"","Неверно!")</f>
        <v/>
      </c>
      <c r="B20229" s="237" t="s">
        <v>32719</v>
      </c>
      <c r="C20229" s="232" t="s">
        <v>23007</v>
      </c>
      <c r="D20229" s="232" t="s">
        <v>21663</v>
      </c>
      <c r="E20229" s="232" t="str">
        <f>CONCATENATE(SUM('Раздел 4'!AK153:AK153),"=",0)</f>
        <v>0=0</v>
      </c>
    </row>
    <row r="20230" spans="1:5" ht="42" hidden="1" customHeight="1">
      <c r="A20230" s="231" t="str">
        <f>IF((SUM('Раздел 4'!AK154:AK154)=0),"","Неверно!")</f>
        <v/>
      </c>
      <c r="B20230" s="237" t="s">
        <v>32719</v>
      </c>
      <c r="C20230" s="232" t="s">
        <v>23008</v>
      </c>
      <c r="D20230" s="232" t="s">
        <v>21663</v>
      </c>
      <c r="E20230" s="232" t="str">
        <f>CONCATENATE(SUM('Раздел 4'!AK154:AK154),"=",0)</f>
        <v>0=0</v>
      </c>
    </row>
    <row r="20231" spans="1:5" ht="42" hidden="1" customHeight="1">
      <c r="A20231" s="231" t="str">
        <f>IF((SUM('Раздел 4'!AK155:AK155)=0),"","Неверно!")</f>
        <v/>
      </c>
      <c r="B20231" s="237" t="s">
        <v>32719</v>
      </c>
      <c r="C20231" s="232" t="s">
        <v>23009</v>
      </c>
      <c r="D20231" s="232" t="s">
        <v>21663</v>
      </c>
      <c r="E20231" s="232" t="str">
        <f>CONCATENATE(SUM('Раздел 4'!AK155:AK155),"=",0)</f>
        <v>0=0</v>
      </c>
    </row>
    <row r="20232" spans="1:5" ht="42" hidden="1" customHeight="1">
      <c r="A20232" s="231" t="str">
        <f>IF((SUM('Раздел 4'!AK156:AK156)=0),"","Неверно!")</f>
        <v/>
      </c>
      <c r="B20232" s="237" t="s">
        <v>32719</v>
      </c>
      <c r="C20232" s="232" t="s">
        <v>21507</v>
      </c>
      <c r="D20232" s="232" t="s">
        <v>21663</v>
      </c>
      <c r="E20232" s="232" t="str">
        <f>CONCATENATE(SUM('Раздел 4'!AK156:AK156),"=",0)</f>
        <v>0=0</v>
      </c>
    </row>
    <row r="20233" spans="1:5" ht="42" hidden="1" customHeight="1">
      <c r="A20233" s="231" t="str">
        <f>IF((SUM('Раздел 4'!AK157:AK157)=0),"","Неверно!")</f>
        <v/>
      </c>
      <c r="B20233" s="237" t="s">
        <v>32719</v>
      </c>
      <c r="C20233" s="232" t="s">
        <v>23010</v>
      </c>
      <c r="D20233" s="232" t="s">
        <v>21663</v>
      </c>
      <c r="E20233" s="232" t="str">
        <f>CONCATENATE(SUM('Раздел 4'!AK157:AK157),"=",0)</f>
        <v>0=0</v>
      </c>
    </row>
    <row r="20234" spans="1:5" ht="42" hidden="1" customHeight="1">
      <c r="A20234" s="231" t="str">
        <f>IF((SUM('Раздел 4'!AK23:AK23)=0),"","Неверно!")</f>
        <v/>
      </c>
      <c r="B20234" s="237" t="s">
        <v>32719</v>
      </c>
      <c r="C20234" s="232" t="s">
        <v>23011</v>
      </c>
      <c r="D20234" s="232" t="s">
        <v>21663</v>
      </c>
      <c r="E20234" s="232" t="str">
        <f>CONCATENATE(SUM('Раздел 4'!AK23:AK23),"=",0)</f>
        <v>0=0</v>
      </c>
    </row>
    <row r="20235" spans="1:5" ht="42" hidden="1" customHeight="1">
      <c r="A20235" s="231" t="str">
        <f>IF((SUM('Раздел 4'!AK158:AK158)=0),"","Неверно!")</f>
        <v/>
      </c>
      <c r="B20235" s="237" t="s">
        <v>32719</v>
      </c>
      <c r="C20235" s="232" t="s">
        <v>23012</v>
      </c>
      <c r="D20235" s="232" t="s">
        <v>21663</v>
      </c>
      <c r="E20235" s="232" t="str">
        <f>CONCATENATE(SUM('Раздел 4'!AK158:AK158),"=",0)</f>
        <v>0=0</v>
      </c>
    </row>
    <row r="20236" spans="1:5" ht="42" hidden="1" customHeight="1">
      <c r="A20236" s="231" t="str">
        <f>IF((SUM('Раздел 4'!AK159:AK159)=0),"","Неверно!")</f>
        <v/>
      </c>
      <c r="B20236" s="237" t="s">
        <v>32719</v>
      </c>
      <c r="C20236" s="232" t="s">
        <v>23013</v>
      </c>
      <c r="D20236" s="232" t="s">
        <v>21663</v>
      </c>
      <c r="E20236" s="232" t="str">
        <f>CONCATENATE(SUM('Раздел 4'!AK159:AK159),"=",0)</f>
        <v>0=0</v>
      </c>
    </row>
    <row r="20237" spans="1:5" ht="42" hidden="1" customHeight="1">
      <c r="A20237" s="231" t="str">
        <f>IF((SUM('Раздел 4'!AK160:AK160)=0),"","Неверно!")</f>
        <v/>
      </c>
      <c r="B20237" s="237" t="s">
        <v>32719</v>
      </c>
      <c r="C20237" s="232" t="s">
        <v>21533</v>
      </c>
      <c r="D20237" s="232" t="s">
        <v>21663</v>
      </c>
      <c r="E20237" s="232" t="str">
        <f>CONCATENATE(SUM('Раздел 4'!AK160:AK160),"=",0)</f>
        <v>0=0</v>
      </c>
    </row>
    <row r="20238" spans="1:5" ht="42" hidden="1" customHeight="1">
      <c r="A20238" s="231" t="str">
        <f>IF((SUM('Раздел 4'!AK161:AK161)=0),"","Неверно!")</f>
        <v/>
      </c>
      <c r="B20238" s="237" t="s">
        <v>32719</v>
      </c>
      <c r="C20238" s="232" t="s">
        <v>23014</v>
      </c>
      <c r="D20238" s="232" t="s">
        <v>21663</v>
      </c>
      <c r="E20238" s="232" t="str">
        <f>CONCATENATE(SUM('Раздел 4'!AK161:AK161),"=",0)</f>
        <v>0=0</v>
      </c>
    </row>
    <row r="20239" spans="1:5" ht="42" hidden="1" customHeight="1">
      <c r="A20239" s="231" t="str">
        <f>IF((SUM('Раздел 4'!AK162:AK162)=0),"","Неверно!")</f>
        <v/>
      </c>
      <c r="B20239" s="237" t="s">
        <v>32719</v>
      </c>
      <c r="C20239" s="232" t="s">
        <v>23015</v>
      </c>
      <c r="D20239" s="232" t="s">
        <v>21663</v>
      </c>
      <c r="E20239" s="232" t="str">
        <f>CONCATENATE(SUM('Раздел 4'!AK162:AK162),"=",0)</f>
        <v>0=0</v>
      </c>
    </row>
    <row r="20240" spans="1:5" ht="42" hidden="1" customHeight="1">
      <c r="A20240" s="231" t="str">
        <f>IF((SUM('Раздел 4'!AK163:AK163)=0),"","Неверно!")</f>
        <v/>
      </c>
      <c r="B20240" s="237" t="s">
        <v>32719</v>
      </c>
      <c r="C20240" s="232" t="s">
        <v>23016</v>
      </c>
      <c r="D20240" s="232" t="s">
        <v>21663</v>
      </c>
      <c r="E20240" s="232" t="str">
        <f>CONCATENATE(SUM('Раздел 4'!AK163:AK163),"=",0)</f>
        <v>0=0</v>
      </c>
    </row>
    <row r="20241" spans="1:5" ht="42" hidden="1" customHeight="1">
      <c r="A20241" s="231" t="str">
        <f>IF((SUM('Раздел 4'!AK164:AK164)=0),"","Неверно!")</f>
        <v/>
      </c>
      <c r="B20241" s="237" t="s">
        <v>32719</v>
      </c>
      <c r="C20241" s="232" t="s">
        <v>23017</v>
      </c>
      <c r="D20241" s="232" t="s">
        <v>21663</v>
      </c>
      <c r="E20241" s="232" t="str">
        <f>CONCATENATE(SUM('Раздел 4'!AK164:AK164),"=",0)</f>
        <v>0=0</v>
      </c>
    </row>
    <row r="20242" spans="1:5" ht="42" hidden="1" customHeight="1">
      <c r="A20242" s="231" t="str">
        <f>IF((SUM('Раздел 4'!AK165:AK165)=0),"","Неверно!")</f>
        <v/>
      </c>
      <c r="B20242" s="237" t="s">
        <v>32719</v>
      </c>
      <c r="C20242" s="232" t="s">
        <v>23018</v>
      </c>
      <c r="D20242" s="232" t="s">
        <v>21663</v>
      </c>
      <c r="E20242" s="232" t="str">
        <f>CONCATENATE(SUM('Раздел 4'!AK165:AK165),"=",0)</f>
        <v>0=0</v>
      </c>
    </row>
    <row r="20243" spans="1:5" ht="42" hidden="1" customHeight="1">
      <c r="A20243" s="231" t="str">
        <f>IF((SUM('Раздел 4'!AK166:AK166)=0),"","Неверно!")</f>
        <v/>
      </c>
      <c r="B20243" s="237" t="s">
        <v>32719</v>
      </c>
      <c r="C20243" s="232" t="s">
        <v>23019</v>
      </c>
      <c r="D20243" s="232" t="s">
        <v>21663</v>
      </c>
      <c r="E20243" s="232" t="str">
        <f>CONCATENATE(SUM('Раздел 4'!AK166:AK166),"=",0)</f>
        <v>0=0</v>
      </c>
    </row>
    <row r="20244" spans="1:5" ht="42" hidden="1" customHeight="1">
      <c r="A20244" s="231" t="str">
        <f>IF((SUM('Раздел 4'!AK167:AK167)=0),"","Неверно!")</f>
        <v/>
      </c>
      <c r="B20244" s="237" t="s">
        <v>32719</v>
      </c>
      <c r="C20244" s="232" t="s">
        <v>23020</v>
      </c>
      <c r="D20244" s="232" t="s">
        <v>21663</v>
      </c>
      <c r="E20244" s="232" t="str">
        <f>CONCATENATE(SUM('Раздел 4'!AK167:AK167),"=",0)</f>
        <v>0=0</v>
      </c>
    </row>
    <row r="20245" spans="1:5" ht="42" hidden="1" customHeight="1">
      <c r="A20245" s="231" t="str">
        <f>IF((SUM('Раздел 4'!AK24:AK24)=0),"","Неверно!")</f>
        <v/>
      </c>
      <c r="B20245" s="237" t="s">
        <v>32719</v>
      </c>
      <c r="C20245" s="232" t="s">
        <v>23021</v>
      </c>
      <c r="D20245" s="232" t="s">
        <v>21663</v>
      </c>
      <c r="E20245" s="232" t="str">
        <f>CONCATENATE(SUM('Раздел 4'!AK24:AK24),"=",0)</f>
        <v>0=0</v>
      </c>
    </row>
    <row r="20246" spans="1:5" ht="42" hidden="1" customHeight="1">
      <c r="A20246" s="231" t="str">
        <f>IF((SUM('Раздел 4'!AK168:AK168)=0),"","Неверно!")</f>
        <v/>
      </c>
      <c r="B20246" s="237" t="s">
        <v>32719</v>
      </c>
      <c r="C20246" s="232" t="s">
        <v>21379</v>
      </c>
      <c r="D20246" s="232" t="s">
        <v>21663</v>
      </c>
      <c r="E20246" s="232" t="str">
        <f>CONCATENATE(SUM('Раздел 4'!AK168:AK168),"=",0)</f>
        <v>0=0</v>
      </c>
    </row>
    <row r="20247" spans="1:5" ht="42" hidden="1" customHeight="1">
      <c r="A20247" s="231" t="str">
        <f>IF((SUM('Раздел 4'!AK169:AK169)=0),"","Неверно!")</f>
        <v/>
      </c>
      <c r="B20247" s="237" t="s">
        <v>32719</v>
      </c>
      <c r="C20247" s="232" t="s">
        <v>21380</v>
      </c>
      <c r="D20247" s="232" t="s">
        <v>21663</v>
      </c>
      <c r="E20247" s="232" t="str">
        <f>CONCATENATE(SUM('Раздел 4'!AK169:AK169),"=",0)</f>
        <v>0=0</v>
      </c>
    </row>
    <row r="20248" spans="1:5" ht="42" hidden="1" customHeight="1">
      <c r="A20248" s="231" t="str">
        <f>IF((SUM('Раздел 4'!AK170:AK170)=0),"","Неверно!")</f>
        <v/>
      </c>
      <c r="B20248" s="237" t="s">
        <v>32719</v>
      </c>
      <c r="C20248" s="232" t="s">
        <v>23022</v>
      </c>
      <c r="D20248" s="232" t="s">
        <v>21663</v>
      </c>
      <c r="E20248" s="232" t="str">
        <f>CONCATENATE(SUM('Раздел 4'!AK170:AK170),"=",0)</f>
        <v>0=0</v>
      </c>
    </row>
    <row r="20249" spans="1:5" ht="42" hidden="1" customHeight="1">
      <c r="A20249" s="231" t="str">
        <f>IF((SUM('Раздел 4'!AK171:AK171)=0),"","Неверно!")</f>
        <v/>
      </c>
      <c r="B20249" s="237" t="s">
        <v>32719</v>
      </c>
      <c r="C20249" s="232" t="s">
        <v>23023</v>
      </c>
      <c r="D20249" s="232" t="s">
        <v>21663</v>
      </c>
      <c r="E20249" s="232" t="str">
        <f>CONCATENATE(SUM('Раздел 4'!AK171:AK171),"=",0)</f>
        <v>0=0</v>
      </c>
    </row>
    <row r="20250" spans="1:5" ht="42" hidden="1" customHeight="1">
      <c r="A20250" s="231" t="str">
        <f>IF((SUM('Раздел 4'!AK172:AK172)=0),"","Неверно!")</f>
        <v/>
      </c>
      <c r="B20250" s="237" t="s">
        <v>32719</v>
      </c>
      <c r="C20250" s="232" t="s">
        <v>23024</v>
      </c>
      <c r="D20250" s="232" t="s">
        <v>21663</v>
      </c>
      <c r="E20250" s="232" t="str">
        <f>CONCATENATE(SUM('Раздел 4'!AK172:AK172),"=",0)</f>
        <v>0=0</v>
      </c>
    </row>
    <row r="20251" spans="1:5" ht="42" hidden="1" customHeight="1">
      <c r="A20251" s="231" t="str">
        <f>IF((SUM('Раздел 4'!AK173:AK173)=0),"","Неверно!")</f>
        <v/>
      </c>
      <c r="B20251" s="237" t="s">
        <v>32719</v>
      </c>
      <c r="C20251" s="232" t="s">
        <v>23025</v>
      </c>
      <c r="D20251" s="232" t="s">
        <v>21663</v>
      </c>
      <c r="E20251" s="232" t="str">
        <f>CONCATENATE(SUM('Раздел 4'!AK173:AK173),"=",0)</f>
        <v>0=0</v>
      </c>
    </row>
    <row r="20252" spans="1:5" ht="42" hidden="1" customHeight="1">
      <c r="A20252" s="231" t="str">
        <f>IF((SUM('Раздел 4'!AK174:AK174)=0),"","Неверно!")</f>
        <v/>
      </c>
      <c r="B20252" s="237" t="s">
        <v>32719</v>
      </c>
      <c r="C20252" s="232" t="s">
        <v>23026</v>
      </c>
      <c r="D20252" s="232" t="s">
        <v>21663</v>
      </c>
      <c r="E20252" s="232" t="str">
        <f>CONCATENATE(SUM('Раздел 4'!AK174:AK174),"=",0)</f>
        <v>0=0</v>
      </c>
    </row>
    <row r="20253" spans="1:5" ht="42" hidden="1" customHeight="1">
      <c r="A20253" s="231" t="str">
        <f>IF((SUM('Раздел 4'!AK175:AK175)=0),"","Неверно!")</f>
        <v/>
      </c>
      <c r="B20253" s="237" t="s">
        <v>32719</v>
      </c>
      <c r="C20253" s="232" t="s">
        <v>23027</v>
      </c>
      <c r="D20253" s="232" t="s">
        <v>21663</v>
      </c>
      <c r="E20253" s="232" t="str">
        <f>CONCATENATE(SUM('Раздел 4'!AK175:AK175),"=",0)</f>
        <v>0=0</v>
      </c>
    </row>
    <row r="20254" spans="1:5" ht="42" hidden="1" customHeight="1">
      <c r="A20254" s="231" t="str">
        <f>IF((SUM('Раздел 4'!AK176:AK176)=0),"","Неверно!")</f>
        <v/>
      </c>
      <c r="B20254" s="237" t="s">
        <v>32719</v>
      </c>
      <c r="C20254" s="232" t="s">
        <v>23028</v>
      </c>
      <c r="D20254" s="232" t="s">
        <v>21663</v>
      </c>
      <c r="E20254" s="232" t="str">
        <f>CONCATENATE(SUM('Раздел 4'!AK176:AK176),"=",0)</f>
        <v>0=0</v>
      </c>
    </row>
    <row r="20255" spans="1:5" ht="42" hidden="1" customHeight="1">
      <c r="A20255" s="231" t="str">
        <f>IF((SUM('Раздел 4'!AK177:AK177)=0),"","Неверно!")</f>
        <v/>
      </c>
      <c r="B20255" s="237" t="s">
        <v>32719</v>
      </c>
      <c r="C20255" s="232" t="s">
        <v>21451</v>
      </c>
      <c r="D20255" s="232" t="s">
        <v>21663</v>
      </c>
      <c r="E20255" s="232" t="str">
        <f>CONCATENATE(SUM('Раздел 4'!AK177:AK177),"=",0)</f>
        <v>0=0</v>
      </c>
    </row>
    <row r="20256" spans="1:5" ht="42" hidden="1" customHeight="1">
      <c r="A20256" s="231" t="str">
        <f>IF((SUM('Раздел 4'!AK25:AK25)=0),"","Неверно!")</f>
        <v/>
      </c>
      <c r="B20256" s="237" t="s">
        <v>32719</v>
      </c>
      <c r="C20256" s="232" t="s">
        <v>23029</v>
      </c>
      <c r="D20256" s="232" t="s">
        <v>21663</v>
      </c>
      <c r="E20256" s="232" t="str">
        <f>CONCATENATE(SUM('Раздел 4'!AK25:AK25),"=",0)</f>
        <v>0=0</v>
      </c>
    </row>
    <row r="20257" spans="1:5" ht="42" hidden="1" customHeight="1">
      <c r="A20257" s="231" t="str">
        <f>IF((SUM('Раздел 4'!AK178:AK178)=0),"","Неверно!")</f>
        <v/>
      </c>
      <c r="B20257" s="237" t="s">
        <v>32719</v>
      </c>
      <c r="C20257" s="232" t="s">
        <v>21452</v>
      </c>
      <c r="D20257" s="232" t="s">
        <v>21663</v>
      </c>
      <c r="E20257" s="232" t="str">
        <f>CONCATENATE(SUM('Раздел 4'!AK178:AK178),"=",0)</f>
        <v>0=0</v>
      </c>
    </row>
    <row r="20258" spans="1:5" ht="42" hidden="1" customHeight="1">
      <c r="A20258" s="231" t="str">
        <f>IF((SUM('Раздел 4'!AK179:AK179)=0),"","Неверно!")</f>
        <v/>
      </c>
      <c r="B20258" s="237" t="s">
        <v>32719</v>
      </c>
      <c r="C20258" s="232" t="s">
        <v>21453</v>
      </c>
      <c r="D20258" s="232" t="s">
        <v>21663</v>
      </c>
      <c r="E20258" s="232" t="str">
        <f>CONCATENATE(SUM('Раздел 4'!AK179:AK179),"=",0)</f>
        <v>0=0</v>
      </c>
    </row>
    <row r="20259" spans="1:5" ht="42" hidden="1" customHeight="1">
      <c r="A20259" s="231" t="str">
        <f>IF((SUM('Раздел 4'!AK180:AK180)=0),"","Неверно!")</f>
        <v/>
      </c>
      <c r="B20259" s="237" t="s">
        <v>32719</v>
      </c>
      <c r="C20259" s="232" t="s">
        <v>15883</v>
      </c>
      <c r="D20259" s="232" t="s">
        <v>21663</v>
      </c>
      <c r="E20259" s="232" t="str">
        <f>CONCATENATE(SUM('Раздел 4'!AK180:AK180),"=",0)</f>
        <v>0=0</v>
      </c>
    </row>
    <row r="20260" spans="1:5" ht="42" hidden="1" customHeight="1">
      <c r="A20260" s="231" t="str">
        <f>IF((SUM('Раздел 4'!AK181:AK181)=0),"","Неверно!")</f>
        <v/>
      </c>
      <c r="B20260" s="237" t="s">
        <v>32719</v>
      </c>
      <c r="C20260" s="232" t="s">
        <v>15917</v>
      </c>
      <c r="D20260" s="232" t="s">
        <v>21663</v>
      </c>
      <c r="E20260" s="232" t="str">
        <f>CONCATENATE(SUM('Раздел 4'!AK181:AK181),"=",0)</f>
        <v>0=0</v>
      </c>
    </row>
    <row r="20261" spans="1:5" ht="42" hidden="1" customHeight="1">
      <c r="A20261" s="231" t="str">
        <f>IF((SUM('Раздел 4'!AK182:AK182)=0),"","Неверно!")</f>
        <v/>
      </c>
      <c r="B20261" s="237" t="s">
        <v>32719</v>
      </c>
      <c r="C20261" s="232" t="s">
        <v>15951</v>
      </c>
      <c r="D20261" s="232" t="s">
        <v>21663</v>
      </c>
      <c r="E20261" s="232" t="str">
        <f>CONCATENATE(SUM('Раздел 4'!AK182:AK182),"=",0)</f>
        <v>0=0</v>
      </c>
    </row>
    <row r="20262" spans="1:5" ht="42" hidden="1" customHeight="1">
      <c r="A20262" s="231" t="str">
        <f>IF((SUM('Раздел 4'!AK183:AK183)=0),"","Неверно!")</f>
        <v/>
      </c>
      <c r="B20262" s="237" t="s">
        <v>32719</v>
      </c>
      <c r="C20262" s="232" t="s">
        <v>23030</v>
      </c>
      <c r="D20262" s="232" t="s">
        <v>21663</v>
      </c>
      <c r="E20262" s="232" t="str">
        <f>CONCATENATE(SUM('Раздел 4'!AK183:AK183),"=",0)</f>
        <v>0=0</v>
      </c>
    </row>
    <row r="20263" spans="1:5" ht="42" hidden="1" customHeight="1">
      <c r="A20263" s="231" t="str">
        <f>IF((SUM('Раздел 4'!AK184:AK184)=0),"","Неверно!")</f>
        <v/>
      </c>
      <c r="B20263" s="237" t="s">
        <v>32719</v>
      </c>
      <c r="C20263" s="232" t="s">
        <v>23031</v>
      </c>
      <c r="D20263" s="232" t="s">
        <v>21663</v>
      </c>
      <c r="E20263" s="232" t="str">
        <f>CONCATENATE(SUM('Раздел 4'!AK184:AK184),"=",0)</f>
        <v>0=0</v>
      </c>
    </row>
    <row r="20264" spans="1:5" ht="42" hidden="1" customHeight="1">
      <c r="A20264" s="231" t="str">
        <f>IF((SUM('Раздел 4'!AK185:AK185)=0),"","Неверно!")</f>
        <v/>
      </c>
      <c r="B20264" s="237" t="s">
        <v>32719</v>
      </c>
      <c r="C20264" s="232" t="s">
        <v>23032</v>
      </c>
      <c r="D20264" s="232" t="s">
        <v>21663</v>
      </c>
      <c r="E20264" s="232" t="str">
        <f>CONCATENATE(SUM('Раздел 4'!AK185:AK185),"=",0)</f>
        <v>0=0</v>
      </c>
    </row>
    <row r="20265" spans="1:5" ht="42" hidden="1" customHeight="1">
      <c r="A20265" s="231" t="str">
        <f>IF((SUM('Раздел 4'!AK186:AK186)=0),"","Неверно!")</f>
        <v/>
      </c>
      <c r="B20265" s="237" t="s">
        <v>32719</v>
      </c>
      <c r="C20265" s="232" t="s">
        <v>23033</v>
      </c>
      <c r="D20265" s="232" t="s">
        <v>21663</v>
      </c>
      <c r="E20265" s="232" t="str">
        <f>CONCATENATE(SUM('Раздел 4'!AK186:AK186),"=",0)</f>
        <v>0=0</v>
      </c>
    </row>
    <row r="20266" spans="1:5" ht="42" hidden="1" customHeight="1">
      <c r="A20266" s="231" t="str">
        <f>IF((SUM('Раздел 4'!AK187:AK187)=0),"","Неверно!")</f>
        <v/>
      </c>
      <c r="B20266" s="237" t="s">
        <v>32719</v>
      </c>
      <c r="C20266" s="232" t="s">
        <v>23034</v>
      </c>
      <c r="D20266" s="232" t="s">
        <v>21663</v>
      </c>
      <c r="E20266" s="232" t="str">
        <f>CONCATENATE(SUM('Раздел 4'!AK187:AK187),"=",0)</f>
        <v>0=0</v>
      </c>
    </row>
    <row r="20267" spans="1:5" ht="42" hidden="1" customHeight="1">
      <c r="A20267" s="231" t="str">
        <f>IF((SUM('Раздел 4'!AK26:AK26)=0),"","Неверно!")</f>
        <v/>
      </c>
      <c r="B20267" s="237" t="s">
        <v>32719</v>
      </c>
      <c r="C20267" s="232" t="s">
        <v>23035</v>
      </c>
      <c r="D20267" s="232" t="s">
        <v>21663</v>
      </c>
      <c r="E20267" s="232" t="str">
        <f>CONCATENATE(SUM('Раздел 4'!AK26:AK26),"=",0)</f>
        <v>0=0</v>
      </c>
    </row>
    <row r="20268" spans="1:5" ht="42" hidden="1" customHeight="1">
      <c r="A20268" s="231" t="str">
        <f>IF((SUM('Раздел 4'!AK188:AK188)=0),"","Неверно!")</f>
        <v/>
      </c>
      <c r="B20268" s="237" t="s">
        <v>32719</v>
      </c>
      <c r="C20268" s="232" t="s">
        <v>23036</v>
      </c>
      <c r="D20268" s="232" t="s">
        <v>21663</v>
      </c>
      <c r="E20268" s="232" t="str">
        <f>CONCATENATE(SUM('Раздел 4'!AK188:AK188),"=",0)</f>
        <v>0=0</v>
      </c>
    </row>
    <row r="20269" spans="1:5" ht="42" hidden="1" customHeight="1">
      <c r="A20269" s="231" t="str">
        <f>IF((SUM('Раздел 4'!AK189:AK189)=0),"","Неверно!")</f>
        <v/>
      </c>
      <c r="B20269" s="237" t="s">
        <v>32719</v>
      </c>
      <c r="C20269" s="232" t="s">
        <v>23037</v>
      </c>
      <c r="D20269" s="232" t="s">
        <v>21663</v>
      </c>
      <c r="E20269" s="232" t="str">
        <f>CONCATENATE(SUM('Раздел 4'!AK189:AK189),"=",0)</f>
        <v>0=0</v>
      </c>
    </row>
    <row r="20270" spans="1:5" ht="42" hidden="1" customHeight="1">
      <c r="A20270" s="231" t="str">
        <f>IF((SUM('Раздел 4'!AK190:AK190)=0),"","Неверно!")</f>
        <v/>
      </c>
      <c r="B20270" s="237" t="s">
        <v>32719</v>
      </c>
      <c r="C20270" s="232" t="s">
        <v>23038</v>
      </c>
      <c r="D20270" s="232" t="s">
        <v>21663</v>
      </c>
      <c r="E20270" s="232" t="str">
        <f>CONCATENATE(SUM('Раздел 4'!AK190:AK190),"=",0)</f>
        <v>0=0</v>
      </c>
    </row>
    <row r="20271" spans="1:5" ht="42" hidden="1" customHeight="1">
      <c r="A20271" s="231" t="str">
        <f>IF((SUM('Раздел 4'!AK191:AK191)=0),"","Неверно!")</f>
        <v/>
      </c>
      <c r="B20271" s="237" t="s">
        <v>32719</v>
      </c>
      <c r="C20271" s="232" t="s">
        <v>23039</v>
      </c>
      <c r="D20271" s="232" t="s">
        <v>21663</v>
      </c>
      <c r="E20271" s="232" t="str">
        <f>CONCATENATE(SUM('Раздел 4'!AK191:AK191),"=",0)</f>
        <v>0=0</v>
      </c>
    </row>
    <row r="20272" spans="1:5" ht="42" hidden="1" customHeight="1">
      <c r="A20272" s="231" t="str">
        <f>IF((SUM('Раздел 4'!AK192:AK192)=0),"","Неверно!")</f>
        <v/>
      </c>
      <c r="B20272" s="237" t="s">
        <v>32719</v>
      </c>
      <c r="C20272" s="232" t="s">
        <v>23040</v>
      </c>
      <c r="D20272" s="232" t="s">
        <v>21663</v>
      </c>
      <c r="E20272" s="232" t="str">
        <f>CONCATENATE(SUM('Раздел 4'!AK192:AK192),"=",0)</f>
        <v>0=0</v>
      </c>
    </row>
    <row r="20273" spans="1:5" ht="42" hidden="1" customHeight="1">
      <c r="A20273" s="231" t="str">
        <f>IF((SUM('Раздел 4'!AK27:AK27)=0),"","Неверно!")</f>
        <v/>
      </c>
      <c r="B20273" s="237" t="s">
        <v>32719</v>
      </c>
      <c r="C20273" s="232" t="s">
        <v>23041</v>
      </c>
      <c r="D20273" s="232" t="s">
        <v>21663</v>
      </c>
      <c r="E20273" s="232" t="str">
        <f>CONCATENATE(SUM('Раздел 4'!AK27:AK27),"=",0)</f>
        <v>0=0</v>
      </c>
    </row>
    <row r="20274" spans="1:5" ht="42" hidden="1" customHeight="1">
      <c r="A20274" s="231" t="str">
        <f>IF((SUM('Раздел 4'!AK28:AK28)=0),"","Неверно!")</f>
        <v/>
      </c>
      <c r="B20274" s="237" t="s">
        <v>32719</v>
      </c>
      <c r="C20274" s="232" t="s">
        <v>23042</v>
      </c>
      <c r="D20274" s="232" t="s">
        <v>21663</v>
      </c>
      <c r="E20274" s="232" t="str">
        <f>CONCATENATE(SUM('Раздел 4'!AK28:AK28),"=",0)</f>
        <v>0=0</v>
      </c>
    </row>
    <row r="20275" spans="1:5" ht="42" hidden="1" customHeight="1">
      <c r="A20275" s="231" t="str">
        <f>IF((SUM('Раздел 4'!AK29:AK29)=0),"","Неверно!")</f>
        <v/>
      </c>
      <c r="B20275" s="237" t="s">
        <v>32719</v>
      </c>
      <c r="C20275" s="232" t="s">
        <v>23043</v>
      </c>
      <c r="D20275" s="232" t="s">
        <v>21663</v>
      </c>
      <c r="E20275" s="232" t="str">
        <f>CONCATENATE(SUM('Раздел 4'!AK29:AK29),"=",0)</f>
        <v>0=0</v>
      </c>
    </row>
    <row r="20276" spans="1:5" ht="42" hidden="1" customHeight="1">
      <c r="A20276" s="231" t="str">
        <f>IF((SUM('Раздел 4'!AK30:AK30)=0),"","Неверно!")</f>
        <v/>
      </c>
      <c r="B20276" s="237" t="s">
        <v>32719</v>
      </c>
      <c r="C20276" s="232" t="s">
        <v>23044</v>
      </c>
      <c r="D20276" s="232" t="s">
        <v>21663</v>
      </c>
      <c r="E20276" s="232" t="str">
        <f>CONCATENATE(SUM('Раздел 4'!AK30:AK30),"=",0)</f>
        <v>0=0</v>
      </c>
    </row>
    <row r="20277" spans="1:5" ht="42" hidden="1" customHeight="1">
      <c r="A20277" s="231" t="str">
        <f>IF((SUM('Раздел 4'!AK31:AK31)=0),"","Неверно!")</f>
        <v/>
      </c>
      <c r="B20277" s="237" t="s">
        <v>32719</v>
      </c>
      <c r="C20277" s="232" t="s">
        <v>23045</v>
      </c>
      <c r="D20277" s="232" t="s">
        <v>21663</v>
      </c>
      <c r="E20277" s="232" t="str">
        <f>CONCATENATE(SUM('Раздел 4'!AK31:AK31),"=",0)</f>
        <v>0=0</v>
      </c>
    </row>
    <row r="20278" spans="1:5" ht="42" hidden="1" customHeight="1">
      <c r="A20278" s="231" t="str">
        <f>IF((SUM('Раздел 4'!AK32:AK32)=0),"","Неверно!")</f>
        <v/>
      </c>
      <c r="B20278" s="237" t="s">
        <v>32719</v>
      </c>
      <c r="C20278" s="232" t="s">
        <v>23046</v>
      </c>
      <c r="D20278" s="232" t="s">
        <v>21663</v>
      </c>
      <c r="E20278" s="232" t="str">
        <f>CONCATENATE(SUM('Раздел 4'!AK32:AK32),"=",0)</f>
        <v>0=0</v>
      </c>
    </row>
    <row r="20279" spans="1:5" ht="42" hidden="1" customHeight="1">
      <c r="A20279" s="231" t="str">
        <f>IF((SUM('Раздел 4'!AK33:AK33)=0),"","Неверно!")</f>
        <v/>
      </c>
      <c r="B20279" s="237" t="s">
        <v>32719</v>
      </c>
      <c r="C20279" s="232" t="s">
        <v>23047</v>
      </c>
      <c r="D20279" s="232" t="s">
        <v>21663</v>
      </c>
      <c r="E20279" s="232" t="str">
        <f>CONCATENATE(SUM('Раздел 4'!AK33:AK33),"=",0)</f>
        <v>0=0</v>
      </c>
    </row>
    <row r="20280" spans="1:5" ht="42" hidden="1" customHeight="1">
      <c r="A20280" s="231" t="str">
        <f>IF((SUM('Раздел 4'!AK34:AK34)=0),"","Неверно!")</f>
        <v/>
      </c>
      <c r="B20280" s="237" t="s">
        <v>32719</v>
      </c>
      <c r="C20280" s="232" t="s">
        <v>23048</v>
      </c>
      <c r="D20280" s="232" t="s">
        <v>21663</v>
      </c>
      <c r="E20280" s="232" t="str">
        <f>CONCATENATE(SUM('Раздел 4'!AK34:AK34),"=",0)</f>
        <v>0=0</v>
      </c>
    </row>
    <row r="20281" spans="1:5" ht="42" hidden="1" customHeight="1">
      <c r="A20281" s="231" t="str">
        <f>IF((SUM('Раздел 4'!AK35:AK35)=0),"","Неверно!")</f>
        <v/>
      </c>
      <c r="B20281" s="237" t="s">
        <v>32719</v>
      </c>
      <c r="C20281" s="232" t="s">
        <v>23049</v>
      </c>
      <c r="D20281" s="232" t="s">
        <v>21663</v>
      </c>
      <c r="E20281" s="232" t="str">
        <f>CONCATENATE(SUM('Раздел 4'!AK35:AK35),"=",0)</f>
        <v>0=0</v>
      </c>
    </row>
    <row r="20282" spans="1:5" ht="42" hidden="1" customHeight="1">
      <c r="A20282" s="231" t="str">
        <f>IF((SUM('Раздел 4'!AK36:AK36)=0),"","Неверно!")</f>
        <v/>
      </c>
      <c r="B20282" s="237" t="s">
        <v>32719</v>
      </c>
      <c r="C20282" s="232" t="s">
        <v>23050</v>
      </c>
      <c r="D20282" s="232" t="s">
        <v>21663</v>
      </c>
      <c r="E20282" s="232" t="str">
        <f>CONCATENATE(SUM('Раздел 4'!AK36:AK36),"=",0)</f>
        <v>0=0</v>
      </c>
    </row>
    <row r="20283" spans="1:5" ht="42" hidden="1" customHeight="1">
      <c r="A20283" s="231" t="str">
        <f>IF((SUM('Раздел 4'!AK37:AK37)=0),"","Неверно!")</f>
        <v/>
      </c>
      <c r="B20283" s="237" t="s">
        <v>32719</v>
      </c>
      <c r="C20283" s="232" t="s">
        <v>23051</v>
      </c>
      <c r="D20283" s="232" t="s">
        <v>21663</v>
      </c>
      <c r="E20283" s="232" t="str">
        <f>CONCATENATE(SUM('Раздел 4'!AK37:AK37),"=",0)</f>
        <v>0=0</v>
      </c>
    </row>
    <row r="20284" spans="1:5" ht="42" hidden="1" customHeight="1">
      <c r="A20284" s="231" t="str">
        <f>IF((SUM('Раздел 4'!AK38:AK38)=0),"","Неверно!")</f>
        <v/>
      </c>
      <c r="B20284" s="237" t="s">
        <v>32719</v>
      </c>
      <c r="C20284" s="232" t="s">
        <v>23052</v>
      </c>
      <c r="D20284" s="232" t="s">
        <v>21663</v>
      </c>
      <c r="E20284" s="232" t="str">
        <f>CONCATENATE(SUM('Раздел 4'!AK38:AK38),"=",0)</f>
        <v>0=0</v>
      </c>
    </row>
    <row r="20285" spans="1:5" ht="42" hidden="1" customHeight="1">
      <c r="A20285" s="231" t="str">
        <f>IF((SUM('Раздел 4'!AK39:AK39)=0),"","Неверно!")</f>
        <v/>
      </c>
      <c r="B20285" s="237" t="s">
        <v>32719</v>
      </c>
      <c r="C20285" s="232" t="s">
        <v>23053</v>
      </c>
      <c r="D20285" s="232" t="s">
        <v>21663</v>
      </c>
      <c r="E20285" s="232" t="str">
        <f>CONCATENATE(SUM('Раздел 4'!AK39:AK39),"=",0)</f>
        <v>0=0</v>
      </c>
    </row>
    <row r="20286" spans="1:5" ht="42" hidden="1" customHeight="1">
      <c r="A20286" s="231" t="str">
        <f>IF((SUM('Раздел 4'!AK40:AK40)=0),"","Неверно!")</f>
        <v/>
      </c>
      <c r="B20286" s="237" t="s">
        <v>32719</v>
      </c>
      <c r="C20286" s="232" t="s">
        <v>23054</v>
      </c>
      <c r="D20286" s="232" t="s">
        <v>21663</v>
      </c>
      <c r="E20286" s="232" t="str">
        <f>CONCATENATE(SUM('Раздел 4'!AK40:AK40),"=",0)</f>
        <v>0=0</v>
      </c>
    </row>
    <row r="20287" spans="1:5" ht="42" hidden="1" customHeight="1">
      <c r="A20287" s="231" t="str">
        <f>IF((SUM('Раздел 4'!AK41:AK41)=0),"","Неверно!")</f>
        <v/>
      </c>
      <c r="B20287" s="237" t="s">
        <v>32719</v>
      </c>
      <c r="C20287" s="232" t="s">
        <v>23055</v>
      </c>
      <c r="D20287" s="232" t="s">
        <v>21663</v>
      </c>
      <c r="E20287" s="232" t="str">
        <f>CONCATENATE(SUM('Раздел 4'!AK41:AK41),"=",0)</f>
        <v>0=0</v>
      </c>
    </row>
    <row r="20288" spans="1:5" ht="42" hidden="1" customHeight="1">
      <c r="A20288" s="231" t="str">
        <f>IF((SUM('Раздел 4'!AK42:AK42)=0),"","Неверно!")</f>
        <v/>
      </c>
      <c r="B20288" s="237" t="s">
        <v>32719</v>
      </c>
      <c r="C20288" s="232" t="s">
        <v>23056</v>
      </c>
      <c r="D20288" s="232" t="s">
        <v>21663</v>
      </c>
      <c r="E20288" s="232" t="str">
        <f>CONCATENATE(SUM('Раздел 4'!AK42:AK42),"=",0)</f>
        <v>0=0</v>
      </c>
    </row>
    <row r="20289" spans="1:5" ht="42" hidden="1" customHeight="1">
      <c r="A20289" s="231" t="str">
        <f>IF((SUM('Раздел 4'!AK43:AK43)=0),"","Неверно!")</f>
        <v/>
      </c>
      <c r="B20289" s="237" t="s">
        <v>32719</v>
      </c>
      <c r="C20289" s="232" t="s">
        <v>23057</v>
      </c>
      <c r="D20289" s="232" t="s">
        <v>21663</v>
      </c>
      <c r="E20289" s="232" t="str">
        <f>CONCATENATE(SUM('Раздел 4'!AK43:AK43),"=",0)</f>
        <v>0=0</v>
      </c>
    </row>
    <row r="20290" spans="1:5" ht="42" hidden="1" customHeight="1">
      <c r="A20290" s="231" t="str">
        <f>IF((SUM('Раздел 4'!AK44:AK44)=0),"","Неверно!")</f>
        <v/>
      </c>
      <c r="B20290" s="237" t="s">
        <v>32719</v>
      </c>
      <c r="C20290" s="232" t="s">
        <v>23058</v>
      </c>
      <c r="D20290" s="232" t="s">
        <v>21663</v>
      </c>
      <c r="E20290" s="232" t="str">
        <f>CONCATENATE(SUM('Раздел 4'!AK44:AK44),"=",0)</f>
        <v>0=0</v>
      </c>
    </row>
    <row r="20291" spans="1:5" ht="42" hidden="1" customHeight="1">
      <c r="A20291" s="231" t="str">
        <f>IF((SUM('Раздел 4'!AK45:AK45)=0),"","Неверно!")</f>
        <v/>
      </c>
      <c r="B20291" s="237" t="s">
        <v>32719</v>
      </c>
      <c r="C20291" s="232" t="s">
        <v>23059</v>
      </c>
      <c r="D20291" s="232" t="s">
        <v>21663</v>
      </c>
      <c r="E20291" s="232" t="str">
        <f>CONCATENATE(SUM('Раздел 4'!AK45:AK45),"=",0)</f>
        <v>0=0</v>
      </c>
    </row>
    <row r="20292" spans="1:5" ht="42" hidden="1" customHeight="1">
      <c r="A20292" s="231" t="str">
        <f>IF((SUM('Раздел 4'!AK46:AK46)=0),"","Неверно!")</f>
        <v/>
      </c>
      <c r="B20292" s="237" t="s">
        <v>32719</v>
      </c>
      <c r="C20292" s="232" t="s">
        <v>23060</v>
      </c>
      <c r="D20292" s="232" t="s">
        <v>21663</v>
      </c>
      <c r="E20292" s="232" t="str">
        <f>CONCATENATE(SUM('Раздел 4'!AK46:AK46),"=",0)</f>
        <v>0=0</v>
      </c>
    </row>
    <row r="20293" spans="1:5" ht="42" hidden="1" customHeight="1">
      <c r="A20293" s="231" t="str">
        <f>IF((SUM('Раздел 4'!AK47:AK47)=0),"","Неверно!")</f>
        <v/>
      </c>
      <c r="B20293" s="237" t="s">
        <v>32719</v>
      </c>
      <c r="C20293" s="232" t="s">
        <v>23061</v>
      </c>
      <c r="D20293" s="232" t="s">
        <v>21663</v>
      </c>
      <c r="E20293" s="232" t="str">
        <f>CONCATENATE(SUM('Раздел 4'!AK47:AK47),"=",0)</f>
        <v>0=0</v>
      </c>
    </row>
    <row r="20294" spans="1:5" ht="42" hidden="1" customHeight="1">
      <c r="A20294" s="231" t="str">
        <f>IF((SUM('Раздел 4'!AK48:AK48)=0),"","Неверно!")</f>
        <v/>
      </c>
      <c r="B20294" s="237" t="s">
        <v>32719</v>
      </c>
      <c r="C20294" s="232" t="s">
        <v>23062</v>
      </c>
      <c r="D20294" s="232" t="s">
        <v>21663</v>
      </c>
      <c r="E20294" s="232" t="str">
        <f>CONCATENATE(SUM('Раздел 4'!AK48:AK48),"=",0)</f>
        <v>0=0</v>
      </c>
    </row>
    <row r="20295" spans="1:5" ht="42" hidden="1" customHeight="1">
      <c r="A20295" s="231" t="str">
        <f>IF((SUM('Раздел 4'!AK49:AK49)=0),"","Неверно!")</f>
        <v/>
      </c>
      <c r="B20295" s="237" t="s">
        <v>32719</v>
      </c>
      <c r="C20295" s="232" t="s">
        <v>23063</v>
      </c>
      <c r="D20295" s="232" t="s">
        <v>21663</v>
      </c>
      <c r="E20295" s="232" t="str">
        <f>CONCATENATE(SUM('Раздел 4'!AK49:AK49),"=",0)</f>
        <v>0=0</v>
      </c>
    </row>
    <row r="20296" spans="1:5" ht="42" hidden="1" customHeight="1">
      <c r="A20296" s="231" t="str">
        <f>IF((SUM('Раздел 4'!AK50:AK50)=0),"","Неверно!")</f>
        <v/>
      </c>
      <c r="B20296" s="237" t="s">
        <v>32719</v>
      </c>
      <c r="C20296" s="232" t="s">
        <v>23064</v>
      </c>
      <c r="D20296" s="232" t="s">
        <v>21663</v>
      </c>
      <c r="E20296" s="232" t="str">
        <f>CONCATENATE(SUM('Раздел 4'!AK50:AK50),"=",0)</f>
        <v>0=0</v>
      </c>
    </row>
    <row r="20297" spans="1:5" ht="42" hidden="1" customHeight="1">
      <c r="A20297" s="231" t="str">
        <f>IF((SUM('Раздел 4'!AK51:AK51)=0),"","Неверно!")</f>
        <v/>
      </c>
      <c r="B20297" s="237" t="s">
        <v>32719</v>
      </c>
      <c r="C20297" s="232" t="s">
        <v>23065</v>
      </c>
      <c r="D20297" s="232" t="s">
        <v>21663</v>
      </c>
      <c r="E20297" s="232" t="str">
        <f>CONCATENATE(SUM('Раздел 4'!AK51:AK51),"=",0)</f>
        <v>0=0</v>
      </c>
    </row>
    <row r="20298" spans="1:5" ht="42" hidden="1" customHeight="1">
      <c r="A20298" s="231" t="str">
        <f>IF((SUM('Раздел 4'!AK52:AK52)=0),"","Неверно!")</f>
        <v/>
      </c>
      <c r="B20298" s="237" t="s">
        <v>32719</v>
      </c>
      <c r="C20298" s="232" t="s">
        <v>23066</v>
      </c>
      <c r="D20298" s="232" t="s">
        <v>21663</v>
      </c>
      <c r="E20298" s="232" t="str">
        <f>CONCATENATE(SUM('Раздел 4'!AK52:AK52),"=",0)</f>
        <v>0=0</v>
      </c>
    </row>
    <row r="20299" spans="1:5" ht="42" hidden="1" customHeight="1">
      <c r="A20299" s="231" t="str">
        <f>IF((SUM('Раздел 4'!AK53:AK53)=0),"","Неверно!")</f>
        <v/>
      </c>
      <c r="B20299" s="237" t="s">
        <v>32719</v>
      </c>
      <c r="C20299" s="232" t="s">
        <v>23067</v>
      </c>
      <c r="D20299" s="232" t="s">
        <v>21663</v>
      </c>
      <c r="E20299" s="232" t="str">
        <f>CONCATENATE(SUM('Раздел 4'!AK53:AK53),"=",0)</f>
        <v>0=0</v>
      </c>
    </row>
    <row r="20300" spans="1:5" ht="42" hidden="1" customHeight="1">
      <c r="A20300" s="231" t="str">
        <f>IF((SUM('Раздел 4'!AK54:AK54)=0),"","Неверно!")</f>
        <v/>
      </c>
      <c r="B20300" s="237" t="s">
        <v>32719</v>
      </c>
      <c r="C20300" s="232" t="s">
        <v>23068</v>
      </c>
      <c r="D20300" s="232" t="s">
        <v>21663</v>
      </c>
      <c r="E20300" s="232" t="str">
        <f>CONCATENATE(SUM('Раздел 4'!AK54:AK54),"=",0)</f>
        <v>0=0</v>
      </c>
    </row>
    <row r="20301" spans="1:5" ht="42" hidden="1" customHeight="1">
      <c r="A20301" s="231" t="str">
        <f>IF((SUM('Раздел 4'!AK55:AK55)=0),"","Неверно!")</f>
        <v/>
      </c>
      <c r="B20301" s="237" t="s">
        <v>32719</v>
      </c>
      <c r="C20301" s="232" t="s">
        <v>23069</v>
      </c>
      <c r="D20301" s="232" t="s">
        <v>21663</v>
      </c>
      <c r="E20301" s="232" t="str">
        <f>CONCATENATE(SUM('Раздел 4'!AK55:AK55),"=",0)</f>
        <v>0=0</v>
      </c>
    </row>
    <row r="20302" spans="1:5" ht="42" hidden="1" customHeight="1">
      <c r="A20302" s="231" t="str">
        <f>IF((SUM('Раздел 4'!AK56:AK56)=0),"","Неверно!")</f>
        <v/>
      </c>
      <c r="B20302" s="237" t="s">
        <v>32719</v>
      </c>
      <c r="C20302" s="232" t="s">
        <v>23070</v>
      </c>
      <c r="D20302" s="232" t="s">
        <v>21663</v>
      </c>
      <c r="E20302" s="232" t="str">
        <f>CONCATENATE(SUM('Раздел 4'!AK56:AK56),"=",0)</f>
        <v>0=0</v>
      </c>
    </row>
    <row r="20303" spans="1:5" ht="42" hidden="1" customHeight="1">
      <c r="A20303" s="231" t="str">
        <f>IF((SUM('Раздел 4'!AK57:AK57)=0),"","Неверно!")</f>
        <v/>
      </c>
      <c r="B20303" s="237" t="s">
        <v>32719</v>
      </c>
      <c r="C20303" s="232" t="s">
        <v>23071</v>
      </c>
      <c r="D20303" s="232" t="s">
        <v>21663</v>
      </c>
      <c r="E20303" s="232" t="str">
        <f>CONCATENATE(SUM('Раздел 4'!AK57:AK57),"=",0)</f>
        <v>0=0</v>
      </c>
    </row>
    <row r="20304" spans="1:5" ht="42" hidden="1" customHeight="1">
      <c r="A20304" s="231" t="str">
        <f>IF((SUM('Раздел 4'!AK58:AK58)=0),"","Неверно!")</f>
        <v/>
      </c>
      <c r="B20304" s="237" t="s">
        <v>32719</v>
      </c>
      <c r="C20304" s="232" t="s">
        <v>23072</v>
      </c>
      <c r="D20304" s="232" t="s">
        <v>21663</v>
      </c>
      <c r="E20304" s="232" t="str">
        <f>CONCATENATE(SUM('Раздел 4'!AK58:AK58),"=",0)</f>
        <v>0=0</v>
      </c>
    </row>
    <row r="20305" spans="1:5" ht="42" hidden="1" customHeight="1">
      <c r="A20305" s="231" t="str">
        <f>IF((SUM('Раздел 4'!AK59:AK59)=0),"","Неверно!")</f>
        <v/>
      </c>
      <c r="B20305" s="237" t="s">
        <v>32719</v>
      </c>
      <c r="C20305" s="232" t="s">
        <v>23073</v>
      </c>
      <c r="D20305" s="232" t="s">
        <v>21663</v>
      </c>
      <c r="E20305" s="232" t="str">
        <f>CONCATENATE(SUM('Раздел 4'!AK59:AK59),"=",0)</f>
        <v>0=0</v>
      </c>
    </row>
    <row r="20306" spans="1:5" ht="42" hidden="1" customHeight="1">
      <c r="A20306" s="231" t="str">
        <f>IF((SUM('Раздел 4'!AK60:AK60)=0),"","Неверно!")</f>
        <v/>
      </c>
      <c r="B20306" s="237" t="s">
        <v>32719</v>
      </c>
      <c r="C20306" s="232" t="s">
        <v>23074</v>
      </c>
      <c r="D20306" s="232" t="s">
        <v>21663</v>
      </c>
      <c r="E20306" s="232" t="str">
        <f>CONCATENATE(SUM('Раздел 4'!AK60:AK60),"=",0)</f>
        <v>0=0</v>
      </c>
    </row>
    <row r="20307" spans="1:5" ht="42" hidden="1" customHeight="1">
      <c r="A20307" s="231" t="str">
        <f>IF((SUM('Раздел 4'!AK61:AK61)=0),"","Неверно!")</f>
        <v/>
      </c>
      <c r="B20307" s="237" t="s">
        <v>32719</v>
      </c>
      <c r="C20307" s="232" t="s">
        <v>23075</v>
      </c>
      <c r="D20307" s="232" t="s">
        <v>21663</v>
      </c>
      <c r="E20307" s="232" t="str">
        <f>CONCATENATE(SUM('Раздел 4'!AK61:AK61),"=",0)</f>
        <v>0=0</v>
      </c>
    </row>
    <row r="20308" spans="1:5" ht="42" hidden="1" customHeight="1">
      <c r="A20308" s="231" t="str">
        <f>IF((SUM('Раздел 4'!AK62:AK62)=0),"","Неверно!")</f>
        <v/>
      </c>
      <c r="B20308" s="237" t="s">
        <v>32719</v>
      </c>
      <c r="C20308" s="232" t="s">
        <v>23076</v>
      </c>
      <c r="D20308" s="232" t="s">
        <v>21663</v>
      </c>
      <c r="E20308" s="232" t="str">
        <f>CONCATENATE(SUM('Раздел 4'!AK62:AK62),"=",0)</f>
        <v>0=0</v>
      </c>
    </row>
    <row r="20309" spans="1:5" ht="42" hidden="1" customHeight="1">
      <c r="A20309" s="231" t="str">
        <f>IF((SUM('Раздел 4'!AK63:AK63)=0),"","Неверно!")</f>
        <v/>
      </c>
      <c r="B20309" s="237" t="s">
        <v>32719</v>
      </c>
      <c r="C20309" s="232" t="s">
        <v>23077</v>
      </c>
      <c r="D20309" s="232" t="s">
        <v>21663</v>
      </c>
      <c r="E20309" s="232" t="str">
        <f>CONCATENATE(SUM('Раздел 4'!AK63:AK63),"=",0)</f>
        <v>0=0</v>
      </c>
    </row>
    <row r="20310" spans="1:5" ht="42" hidden="1" customHeight="1">
      <c r="A20310" s="231" t="str">
        <f>IF((SUM('Раздел 4'!AK64:AK64)=0),"","Неверно!")</f>
        <v/>
      </c>
      <c r="B20310" s="237" t="s">
        <v>32719</v>
      </c>
      <c r="C20310" s="232" t="s">
        <v>23078</v>
      </c>
      <c r="D20310" s="232" t="s">
        <v>21663</v>
      </c>
      <c r="E20310" s="232" t="str">
        <f>CONCATENATE(SUM('Раздел 4'!AK64:AK64),"=",0)</f>
        <v>0=0</v>
      </c>
    </row>
    <row r="20311" spans="1:5" ht="42" hidden="1" customHeight="1">
      <c r="A20311" s="231" t="str">
        <f>IF((SUM('Раздел 4'!AK65:AK65)=0),"","Неверно!")</f>
        <v/>
      </c>
      <c r="B20311" s="237" t="s">
        <v>32719</v>
      </c>
      <c r="C20311" s="232" t="s">
        <v>23079</v>
      </c>
      <c r="D20311" s="232" t="s">
        <v>21663</v>
      </c>
      <c r="E20311" s="232" t="str">
        <f>CONCATENATE(SUM('Раздел 4'!AK65:AK65),"=",0)</f>
        <v>0=0</v>
      </c>
    </row>
    <row r="20312" spans="1:5" ht="42" hidden="1" customHeight="1">
      <c r="A20312" s="231" t="str">
        <f>IF((SUM('Раздел 4'!AK66:AK66)=0),"","Неверно!")</f>
        <v/>
      </c>
      <c r="B20312" s="237" t="s">
        <v>32719</v>
      </c>
      <c r="C20312" s="232" t="s">
        <v>23080</v>
      </c>
      <c r="D20312" s="232" t="s">
        <v>21663</v>
      </c>
      <c r="E20312" s="232" t="str">
        <f>CONCATENATE(SUM('Раздел 4'!AK66:AK66),"=",0)</f>
        <v>0=0</v>
      </c>
    </row>
    <row r="20313" spans="1:5" ht="42" hidden="1" customHeight="1">
      <c r="A20313" s="231" t="str">
        <f>IF((SUM('Раздел 4'!AK67:AK67)=0),"","Неверно!")</f>
        <v/>
      </c>
      <c r="B20313" s="237" t="s">
        <v>32719</v>
      </c>
      <c r="C20313" s="232" t="s">
        <v>23081</v>
      </c>
      <c r="D20313" s="232" t="s">
        <v>21663</v>
      </c>
      <c r="E20313" s="232" t="str">
        <f>CONCATENATE(SUM('Раздел 4'!AK67:AK67),"=",0)</f>
        <v>0=0</v>
      </c>
    </row>
    <row r="20314" spans="1:5" ht="42" hidden="1" customHeight="1">
      <c r="A20314" s="231" t="str">
        <f>IF((SUM('Раздел 4'!AK68:AK68)=0),"","Неверно!")</f>
        <v/>
      </c>
      <c r="B20314" s="237" t="s">
        <v>32719</v>
      </c>
      <c r="C20314" s="232" t="s">
        <v>23082</v>
      </c>
      <c r="D20314" s="232" t="s">
        <v>21663</v>
      </c>
      <c r="E20314" s="232" t="str">
        <f>CONCATENATE(SUM('Раздел 4'!AK68:AK68),"=",0)</f>
        <v>0=0</v>
      </c>
    </row>
    <row r="20315" spans="1:5" ht="42" hidden="1" customHeight="1">
      <c r="A20315" s="231" t="str">
        <f>IF((SUM('Раздел 4'!AK69:AK69)=0),"","Неверно!")</f>
        <v/>
      </c>
      <c r="B20315" s="237" t="s">
        <v>32719</v>
      </c>
      <c r="C20315" s="232" t="s">
        <v>23083</v>
      </c>
      <c r="D20315" s="232" t="s">
        <v>21663</v>
      </c>
      <c r="E20315" s="232" t="str">
        <f>CONCATENATE(SUM('Раздел 4'!AK69:AK69),"=",0)</f>
        <v>0=0</v>
      </c>
    </row>
    <row r="20316" spans="1:5" ht="42" hidden="1" customHeight="1">
      <c r="A20316" s="231" t="str">
        <f>IF((SUM('Раздел 4'!AK70:AK70)=0),"","Неверно!")</f>
        <v/>
      </c>
      <c r="B20316" s="237" t="s">
        <v>32719</v>
      </c>
      <c r="C20316" s="232" t="s">
        <v>23084</v>
      </c>
      <c r="D20316" s="232" t="s">
        <v>21663</v>
      </c>
      <c r="E20316" s="232" t="str">
        <f>CONCATENATE(SUM('Раздел 4'!AK70:AK70),"=",0)</f>
        <v>0=0</v>
      </c>
    </row>
    <row r="20317" spans="1:5" ht="42" hidden="1" customHeight="1">
      <c r="A20317" s="231" t="str">
        <f>IF((SUM('Раздел 4'!AK71:AK71)=0),"","Неверно!")</f>
        <v/>
      </c>
      <c r="B20317" s="237" t="s">
        <v>32719</v>
      </c>
      <c r="C20317" s="232" t="s">
        <v>23085</v>
      </c>
      <c r="D20317" s="232" t="s">
        <v>21663</v>
      </c>
      <c r="E20317" s="232" t="str">
        <f>CONCATENATE(SUM('Раздел 4'!AK71:AK71),"=",0)</f>
        <v>0=0</v>
      </c>
    </row>
    <row r="20318" spans="1:5" ht="42" hidden="1" customHeight="1">
      <c r="A20318" s="231" t="str">
        <f>IF((SUM('Раздел 4'!AK72:AK72)=0),"","Неверно!")</f>
        <v/>
      </c>
      <c r="B20318" s="237" t="s">
        <v>32719</v>
      </c>
      <c r="C20318" s="232" t="s">
        <v>23086</v>
      </c>
      <c r="D20318" s="232" t="s">
        <v>21663</v>
      </c>
      <c r="E20318" s="232" t="str">
        <f>CONCATENATE(SUM('Раздел 4'!AK72:AK72),"=",0)</f>
        <v>0=0</v>
      </c>
    </row>
    <row r="20319" spans="1:5" ht="42" hidden="1" customHeight="1">
      <c r="A20319" s="231" t="str">
        <f>IF((SUM('Раздел 4'!AK73:AK73)=0),"","Неверно!")</f>
        <v/>
      </c>
      <c r="B20319" s="237" t="s">
        <v>32719</v>
      </c>
      <c r="C20319" s="232" t="s">
        <v>23087</v>
      </c>
      <c r="D20319" s="232" t="s">
        <v>21663</v>
      </c>
      <c r="E20319" s="232" t="str">
        <f>CONCATENATE(SUM('Раздел 4'!AK73:AK73),"=",0)</f>
        <v>0=0</v>
      </c>
    </row>
    <row r="20320" spans="1:5" ht="42" hidden="1" customHeight="1">
      <c r="A20320" s="231" t="str">
        <f>IF((SUM('Раздел 4'!AK74:AK74)=0),"","Неверно!")</f>
        <v/>
      </c>
      <c r="B20320" s="237" t="s">
        <v>32719</v>
      </c>
      <c r="C20320" s="232" t="s">
        <v>23088</v>
      </c>
      <c r="D20320" s="232" t="s">
        <v>21663</v>
      </c>
      <c r="E20320" s="232" t="str">
        <f>CONCATENATE(SUM('Раздел 4'!AK74:AK74),"=",0)</f>
        <v>0=0</v>
      </c>
    </row>
    <row r="20321" spans="1:5" ht="42" hidden="1" customHeight="1">
      <c r="A20321" s="231" t="str">
        <f>IF((SUM('Раздел 4'!AK75:AK75)=0),"","Неверно!")</f>
        <v/>
      </c>
      <c r="B20321" s="237" t="s">
        <v>32719</v>
      </c>
      <c r="C20321" s="232" t="s">
        <v>23089</v>
      </c>
      <c r="D20321" s="232" t="s">
        <v>21663</v>
      </c>
      <c r="E20321" s="232" t="str">
        <f>CONCATENATE(SUM('Раздел 4'!AK75:AK75),"=",0)</f>
        <v>0=0</v>
      </c>
    </row>
    <row r="20322" spans="1:5" ht="42" hidden="1" customHeight="1">
      <c r="A20322" s="231" t="str">
        <f>IF((SUM('Раздел 4'!AK76:AK76)=0),"","Неверно!")</f>
        <v/>
      </c>
      <c r="B20322" s="237" t="s">
        <v>32719</v>
      </c>
      <c r="C20322" s="232" t="s">
        <v>23090</v>
      </c>
      <c r="D20322" s="232" t="s">
        <v>21663</v>
      </c>
      <c r="E20322" s="232" t="str">
        <f>CONCATENATE(SUM('Раздел 4'!AK76:AK76),"=",0)</f>
        <v>0=0</v>
      </c>
    </row>
    <row r="20323" spans="1:5" ht="42" hidden="1" customHeight="1">
      <c r="A20323" s="231" t="str">
        <f>IF((SUM('Раздел 4'!AK77:AK77)=0),"","Неверно!")</f>
        <v/>
      </c>
      <c r="B20323" s="237" t="s">
        <v>32719</v>
      </c>
      <c r="C20323" s="232" t="s">
        <v>23091</v>
      </c>
      <c r="D20323" s="232" t="s">
        <v>21663</v>
      </c>
      <c r="E20323" s="232" t="str">
        <f>CONCATENATE(SUM('Раздел 4'!AK77:AK77),"=",0)</f>
        <v>0=0</v>
      </c>
    </row>
    <row r="20324" spans="1:5" ht="42" hidden="1" customHeight="1">
      <c r="A20324" s="231" t="str">
        <f>IF((SUM('Раздел 4'!AK78:AK78)=0),"","Неверно!")</f>
        <v/>
      </c>
      <c r="B20324" s="237" t="s">
        <v>32719</v>
      </c>
      <c r="C20324" s="232" t="s">
        <v>23092</v>
      </c>
      <c r="D20324" s="232" t="s">
        <v>21663</v>
      </c>
      <c r="E20324" s="232" t="str">
        <f>CONCATENATE(SUM('Раздел 4'!AK78:AK78),"=",0)</f>
        <v>0=0</v>
      </c>
    </row>
    <row r="20325" spans="1:5" ht="42" hidden="1" customHeight="1">
      <c r="A20325" s="231" t="str">
        <f>IF((SUM('Раздел 4'!AK79:AK79)=0),"","Неверно!")</f>
        <v/>
      </c>
      <c r="B20325" s="237" t="s">
        <v>32719</v>
      </c>
      <c r="C20325" s="232" t="s">
        <v>23093</v>
      </c>
      <c r="D20325" s="232" t="s">
        <v>21663</v>
      </c>
      <c r="E20325" s="232" t="str">
        <f>CONCATENATE(SUM('Раздел 4'!AK79:AK79),"=",0)</f>
        <v>0=0</v>
      </c>
    </row>
    <row r="20326" spans="1:5" ht="42" hidden="1" customHeight="1">
      <c r="A20326" s="231" t="str">
        <f>IF((SUM('Раздел 4'!AK80:AK80)=0),"","Неверно!")</f>
        <v/>
      </c>
      <c r="B20326" s="237" t="s">
        <v>32719</v>
      </c>
      <c r="C20326" s="232" t="s">
        <v>23094</v>
      </c>
      <c r="D20326" s="232" t="s">
        <v>21663</v>
      </c>
      <c r="E20326" s="232" t="str">
        <f>CONCATENATE(SUM('Раздел 4'!AK80:AK80),"=",0)</f>
        <v>0=0</v>
      </c>
    </row>
    <row r="20327" spans="1:5" ht="42" hidden="1" customHeight="1">
      <c r="A20327" s="231" t="str">
        <f>IF((SUM('Раздел 4'!AK81:AK81)=0),"","Неверно!")</f>
        <v/>
      </c>
      <c r="B20327" s="237" t="s">
        <v>32719</v>
      </c>
      <c r="C20327" s="232" t="s">
        <v>23095</v>
      </c>
      <c r="D20327" s="232" t="s">
        <v>21663</v>
      </c>
      <c r="E20327" s="232" t="str">
        <f>CONCATENATE(SUM('Раздел 4'!AK81:AK81),"=",0)</f>
        <v>0=0</v>
      </c>
    </row>
    <row r="20328" spans="1:5" ht="42" hidden="1" customHeight="1">
      <c r="A20328" s="231" t="str">
        <f>IF((SUM('Раздел 4'!AK82:AK82)=0),"","Неверно!")</f>
        <v/>
      </c>
      <c r="B20328" s="237" t="s">
        <v>32719</v>
      </c>
      <c r="C20328" s="232" t="s">
        <v>23096</v>
      </c>
      <c r="D20328" s="232" t="s">
        <v>21663</v>
      </c>
      <c r="E20328" s="232" t="str">
        <f>CONCATENATE(SUM('Раздел 4'!AK82:AK82),"=",0)</f>
        <v>0=0</v>
      </c>
    </row>
    <row r="20329" spans="1:5" ht="42" hidden="1" customHeight="1">
      <c r="A20329" s="231" t="str">
        <f>IF((SUM('Раздел 4'!AK83:AK83)=0),"","Неверно!")</f>
        <v/>
      </c>
      <c r="B20329" s="237" t="s">
        <v>32719</v>
      </c>
      <c r="C20329" s="232" t="s">
        <v>23097</v>
      </c>
      <c r="D20329" s="232" t="s">
        <v>21663</v>
      </c>
      <c r="E20329" s="232" t="str">
        <f>CONCATENATE(SUM('Раздел 4'!AK83:AK83),"=",0)</f>
        <v>0=0</v>
      </c>
    </row>
    <row r="20330" spans="1:5" ht="42" hidden="1" customHeight="1">
      <c r="A20330" s="231" t="str">
        <f>IF((SUM('Раздел 4'!AK84:AK84)=0),"","Неверно!")</f>
        <v/>
      </c>
      <c r="B20330" s="237" t="s">
        <v>32719</v>
      </c>
      <c r="C20330" s="232" t="s">
        <v>23098</v>
      </c>
      <c r="D20330" s="232" t="s">
        <v>21663</v>
      </c>
      <c r="E20330" s="232" t="str">
        <f>CONCATENATE(SUM('Раздел 4'!AK84:AK84),"=",0)</f>
        <v>0=0</v>
      </c>
    </row>
    <row r="20331" spans="1:5" ht="42" hidden="1" customHeight="1">
      <c r="A20331" s="231" t="str">
        <f>IF((SUM('Раздел 4'!AK85:AK85)=0),"","Неверно!")</f>
        <v/>
      </c>
      <c r="B20331" s="237" t="s">
        <v>32719</v>
      </c>
      <c r="C20331" s="232" t="s">
        <v>23099</v>
      </c>
      <c r="D20331" s="232" t="s">
        <v>21663</v>
      </c>
      <c r="E20331" s="232" t="str">
        <f>CONCATENATE(SUM('Раздел 4'!AK85:AK85),"=",0)</f>
        <v>0=0</v>
      </c>
    </row>
    <row r="20332" spans="1:5" ht="42" hidden="1" customHeight="1">
      <c r="A20332" s="231" t="str">
        <f>IF((SUM('Раздел 4'!AK86:AK86)=0),"","Неверно!")</f>
        <v/>
      </c>
      <c r="B20332" s="237" t="s">
        <v>32719</v>
      </c>
      <c r="C20332" s="232" t="s">
        <v>23100</v>
      </c>
      <c r="D20332" s="232" t="s">
        <v>21663</v>
      </c>
      <c r="E20332" s="232" t="str">
        <f>CONCATENATE(SUM('Раздел 4'!AK86:AK86),"=",0)</f>
        <v>0=0</v>
      </c>
    </row>
    <row r="20333" spans="1:5" ht="42" hidden="1" customHeight="1">
      <c r="A20333" s="231" t="str">
        <f>IF((SUM('Раздел 4'!AK87:AK87)=0),"","Неверно!")</f>
        <v/>
      </c>
      <c r="B20333" s="237" t="s">
        <v>32719</v>
      </c>
      <c r="C20333" s="232" t="s">
        <v>23101</v>
      </c>
      <c r="D20333" s="232" t="s">
        <v>21663</v>
      </c>
      <c r="E20333" s="232" t="str">
        <f>CONCATENATE(SUM('Раздел 4'!AK87:AK87),"=",0)</f>
        <v>0=0</v>
      </c>
    </row>
    <row r="20334" spans="1:5" ht="42" hidden="1" customHeight="1">
      <c r="A20334" s="231" t="str">
        <f>IF((SUM('Раздел 4'!AK88:AK88)=0),"","Неверно!")</f>
        <v/>
      </c>
      <c r="B20334" s="237" t="s">
        <v>32719</v>
      </c>
      <c r="C20334" s="232" t="s">
        <v>23102</v>
      </c>
      <c r="D20334" s="232" t="s">
        <v>21663</v>
      </c>
      <c r="E20334" s="232" t="str">
        <f>CONCATENATE(SUM('Раздел 4'!AK88:AK88),"=",0)</f>
        <v>0=0</v>
      </c>
    </row>
    <row r="20335" spans="1:5" ht="42" hidden="1" customHeight="1">
      <c r="A20335" s="231" t="str">
        <f>IF((SUM('Раздел 4'!AK89:AK89)=0),"","Неверно!")</f>
        <v/>
      </c>
      <c r="B20335" s="237" t="s">
        <v>32719</v>
      </c>
      <c r="C20335" s="232" t="s">
        <v>23103</v>
      </c>
      <c r="D20335" s="232" t="s">
        <v>21663</v>
      </c>
      <c r="E20335" s="232" t="str">
        <f>CONCATENATE(SUM('Раздел 4'!AK89:AK89),"=",0)</f>
        <v>0=0</v>
      </c>
    </row>
    <row r="20336" spans="1:5" ht="42" hidden="1" customHeight="1">
      <c r="A20336" s="231" t="str">
        <f>IF((SUM('Раздел 4'!AK90:AK90)=0),"","Неверно!")</f>
        <v/>
      </c>
      <c r="B20336" s="237" t="s">
        <v>32719</v>
      </c>
      <c r="C20336" s="232" t="s">
        <v>23104</v>
      </c>
      <c r="D20336" s="232" t="s">
        <v>21663</v>
      </c>
      <c r="E20336" s="232" t="str">
        <f>CONCATENATE(SUM('Раздел 4'!AK90:AK90),"=",0)</f>
        <v>0=0</v>
      </c>
    </row>
    <row r="20337" spans="1:5" ht="42" hidden="1" customHeight="1">
      <c r="A20337" s="231" t="str">
        <f>IF((SUM('Раздел 4'!AK91:AK91)=0),"","Неверно!")</f>
        <v/>
      </c>
      <c r="B20337" s="237" t="s">
        <v>32719</v>
      </c>
      <c r="C20337" s="232" t="s">
        <v>23105</v>
      </c>
      <c r="D20337" s="232" t="s">
        <v>21663</v>
      </c>
      <c r="E20337" s="232" t="str">
        <f>CONCATENATE(SUM('Раздел 4'!AK91:AK91),"=",0)</f>
        <v>0=0</v>
      </c>
    </row>
    <row r="20338" spans="1:5" ht="42" hidden="1" customHeight="1">
      <c r="A20338" s="231" t="str">
        <f>IF((SUM('Раздел 4'!AK92:AK92)=0),"","Неверно!")</f>
        <v/>
      </c>
      <c r="B20338" s="237" t="s">
        <v>32719</v>
      </c>
      <c r="C20338" s="232" t="s">
        <v>23106</v>
      </c>
      <c r="D20338" s="232" t="s">
        <v>21663</v>
      </c>
      <c r="E20338" s="232" t="str">
        <f>CONCATENATE(SUM('Раздел 4'!AK92:AK92),"=",0)</f>
        <v>0=0</v>
      </c>
    </row>
    <row r="20339" spans="1:5" ht="42" hidden="1" customHeight="1">
      <c r="A20339" s="231" t="str">
        <f>IF((SUM('Раздел 4'!AK93:AK93)=0),"","Неверно!")</f>
        <v/>
      </c>
      <c r="B20339" s="237" t="s">
        <v>32719</v>
      </c>
      <c r="C20339" s="232" t="s">
        <v>23107</v>
      </c>
      <c r="D20339" s="232" t="s">
        <v>21663</v>
      </c>
      <c r="E20339" s="232" t="str">
        <f>CONCATENATE(SUM('Раздел 4'!AK93:AK93),"=",0)</f>
        <v>0=0</v>
      </c>
    </row>
    <row r="20340" spans="1:5" ht="42" hidden="1" customHeight="1">
      <c r="A20340" s="231" t="str">
        <f>IF((SUM('Раздел 4'!AK94:AK94)=0),"","Неверно!")</f>
        <v/>
      </c>
      <c r="B20340" s="237" t="s">
        <v>32719</v>
      </c>
      <c r="C20340" s="232" t="s">
        <v>23108</v>
      </c>
      <c r="D20340" s="232" t="s">
        <v>21663</v>
      </c>
      <c r="E20340" s="232" t="str">
        <f>CONCATENATE(SUM('Раздел 4'!AK94:AK94),"=",0)</f>
        <v>0=0</v>
      </c>
    </row>
    <row r="20341" spans="1:5" ht="42" hidden="1" customHeight="1">
      <c r="A20341" s="231" t="str">
        <f>IF((SUM('Раздел 4'!AK95:AK95)=0),"","Неверно!")</f>
        <v/>
      </c>
      <c r="B20341" s="237" t="s">
        <v>32719</v>
      </c>
      <c r="C20341" s="232" t="s">
        <v>23109</v>
      </c>
      <c r="D20341" s="232" t="s">
        <v>21663</v>
      </c>
      <c r="E20341" s="232" t="str">
        <f>CONCATENATE(SUM('Раздел 4'!AK95:AK95),"=",0)</f>
        <v>0=0</v>
      </c>
    </row>
    <row r="20342" spans="1:5" ht="42" hidden="1" customHeight="1">
      <c r="A20342" s="231" t="str">
        <f>IF((SUM('Раздел 4'!AK96:AK96)=0),"","Неверно!")</f>
        <v/>
      </c>
      <c r="B20342" s="237" t="s">
        <v>32719</v>
      </c>
      <c r="C20342" s="232" t="s">
        <v>23110</v>
      </c>
      <c r="D20342" s="232" t="s">
        <v>21663</v>
      </c>
      <c r="E20342" s="232" t="str">
        <f>CONCATENATE(SUM('Раздел 4'!AK96:AK96),"=",0)</f>
        <v>0=0</v>
      </c>
    </row>
    <row r="20343" spans="1:5" ht="42" hidden="1" customHeight="1">
      <c r="A20343" s="231" t="str">
        <f>IF((SUM('Раздел 4'!AK97:AK97)=0),"","Неверно!")</f>
        <v/>
      </c>
      <c r="B20343" s="237" t="s">
        <v>32719</v>
      </c>
      <c r="C20343" s="232" t="s">
        <v>23111</v>
      </c>
      <c r="D20343" s="232" t="s">
        <v>21663</v>
      </c>
      <c r="E20343" s="232" t="str">
        <f>CONCATENATE(SUM('Раздел 4'!AK97:AK97),"=",0)</f>
        <v>0=0</v>
      </c>
    </row>
    <row r="20344" spans="1:5" ht="42" hidden="1" customHeight="1">
      <c r="A20344" s="231" t="str">
        <f>IF((SUM('Раздел 4'!AK98:AK98)=0),"","Неверно!")</f>
        <v/>
      </c>
      <c r="B20344" s="237" t="s">
        <v>32719</v>
      </c>
      <c r="C20344" s="232" t="s">
        <v>23112</v>
      </c>
      <c r="D20344" s="232" t="s">
        <v>21663</v>
      </c>
      <c r="E20344" s="232" t="str">
        <f>CONCATENATE(SUM('Раздел 4'!AK98:AK98),"=",0)</f>
        <v>0=0</v>
      </c>
    </row>
    <row r="20345" spans="1:5" ht="42" hidden="1" customHeight="1">
      <c r="A20345" s="231" t="str">
        <f>IF((SUM('Раздел 4'!AK99:AK99)=0),"","Неверно!")</f>
        <v/>
      </c>
      <c r="B20345" s="237" t="s">
        <v>32719</v>
      </c>
      <c r="C20345" s="232" t="s">
        <v>23113</v>
      </c>
      <c r="D20345" s="232" t="s">
        <v>21663</v>
      </c>
      <c r="E20345" s="232" t="str">
        <f>CONCATENATE(SUM('Раздел 4'!AK99:AK99),"=",0)</f>
        <v>0=0</v>
      </c>
    </row>
    <row r="20346" spans="1:5" ht="42" hidden="1" customHeight="1">
      <c r="A20346" s="231" t="str">
        <f>IF((SUM('Раздел 4'!AK100:AK100)=0),"","Неверно!")</f>
        <v/>
      </c>
      <c r="B20346" s="237" t="s">
        <v>32719</v>
      </c>
      <c r="C20346" s="232" t="s">
        <v>23114</v>
      </c>
      <c r="D20346" s="232" t="s">
        <v>21663</v>
      </c>
      <c r="E20346" s="232" t="str">
        <f>CONCATENATE(SUM('Раздел 4'!AK100:AK100),"=",0)</f>
        <v>0=0</v>
      </c>
    </row>
    <row r="20347" spans="1:5" ht="42" hidden="1" customHeight="1">
      <c r="A20347" s="231" t="str">
        <f>IF((SUM('Раздел 4'!AK101:AK101)=0),"","Неверно!")</f>
        <v/>
      </c>
      <c r="B20347" s="237" t="s">
        <v>32719</v>
      </c>
      <c r="C20347" s="232" t="s">
        <v>23115</v>
      </c>
      <c r="D20347" s="232" t="s">
        <v>21663</v>
      </c>
      <c r="E20347" s="232" t="str">
        <f>CONCATENATE(SUM('Раздел 4'!AK101:AK101),"=",0)</f>
        <v>0=0</v>
      </c>
    </row>
    <row r="20348" spans="1:5" ht="42" hidden="1" customHeight="1">
      <c r="A20348" s="231" t="str">
        <f>IF((SUM('Раздел 4'!AK102:AK102)=0),"","Неверно!")</f>
        <v/>
      </c>
      <c r="B20348" s="237" t="s">
        <v>32719</v>
      </c>
      <c r="C20348" s="232" t="s">
        <v>23116</v>
      </c>
      <c r="D20348" s="232" t="s">
        <v>21663</v>
      </c>
      <c r="E20348" s="232" t="str">
        <f>CONCATENATE(SUM('Раздел 4'!AK102:AK102),"=",0)</f>
        <v>0=0</v>
      </c>
    </row>
    <row r="20349" spans="1:5" ht="42" hidden="1" customHeight="1">
      <c r="A20349" s="231" t="str">
        <f>IF((SUM('Раздел 4'!AK103:AK103)=0),"","Неверно!")</f>
        <v/>
      </c>
      <c r="B20349" s="237" t="s">
        <v>32719</v>
      </c>
      <c r="C20349" s="232" t="s">
        <v>23117</v>
      </c>
      <c r="D20349" s="232" t="s">
        <v>21663</v>
      </c>
      <c r="E20349" s="232" t="str">
        <f>CONCATENATE(SUM('Раздел 4'!AK103:AK103),"=",0)</f>
        <v>0=0</v>
      </c>
    </row>
    <row r="20350" spans="1:5" ht="42" hidden="1" customHeight="1">
      <c r="A20350" s="231" t="str">
        <f>IF((SUM('Раздел 4'!AK104:AK104)=0),"","Неверно!")</f>
        <v/>
      </c>
      <c r="B20350" s="237" t="s">
        <v>32719</v>
      </c>
      <c r="C20350" s="232" t="s">
        <v>23118</v>
      </c>
      <c r="D20350" s="232" t="s">
        <v>21663</v>
      </c>
      <c r="E20350" s="232" t="str">
        <f>CONCATENATE(SUM('Раздел 4'!AK104:AK104),"=",0)</f>
        <v>0=0</v>
      </c>
    </row>
    <row r="20351" spans="1:5" ht="42" hidden="1" customHeight="1">
      <c r="A20351" s="231" t="str">
        <f>IF((SUM('Раздел 4'!AK105:AK105)=0),"","Неверно!")</f>
        <v/>
      </c>
      <c r="B20351" s="237" t="s">
        <v>32719</v>
      </c>
      <c r="C20351" s="232" t="s">
        <v>23119</v>
      </c>
      <c r="D20351" s="232" t="s">
        <v>21663</v>
      </c>
      <c r="E20351" s="232" t="str">
        <f>CONCATENATE(SUM('Раздел 4'!AK105:AK105),"=",0)</f>
        <v>0=0</v>
      </c>
    </row>
    <row r="20352" spans="1:5" ht="42" hidden="1" customHeight="1">
      <c r="A20352" s="231" t="str">
        <f>IF((SUM('Раздел 4'!AK106:AK106)=0),"","Неверно!")</f>
        <v/>
      </c>
      <c r="B20352" s="237" t="s">
        <v>32719</v>
      </c>
      <c r="C20352" s="232" t="s">
        <v>21481</v>
      </c>
      <c r="D20352" s="232" t="s">
        <v>21663</v>
      </c>
      <c r="E20352" s="232" t="str">
        <f>CONCATENATE(SUM('Раздел 4'!AK106:AK106),"=",0)</f>
        <v>0=0</v>
      </c>
    </row>
    <row r="20353" spans="1:5" ht="42" hidden="1" customHeight="1">
      <c r="A20353" s="231" t="str">
        <f>IF((SUM('Раздел 4'!AK107:AK107)=0),"","Неверно!")</f>
        <v/>
      </c>
      <c r="B20353" s="237" t="s">
        <v>32719</v>
      </c>
      <c r="C20353" s="232" t="s">
        <v>23120</v>
      </c>
      <c r="D20353" s="232" t="s">
        <v>21663</v>
      </c>
      <c r="E20353" s="232" t="str">
        <f>CONCATENATE(SUM('Раздел 4'!AK107:AK107),"=",0)</f>
        <v>0=0</v>
      </c>
    </row>
    <row r="20354" spans="1:5" ht="42" hidden="1" customHeight="1">
      <c r="A20354" s="231" t="str">
        <f>IF((SUM('Раздел 4'!AL108:AL108)=0),"","Неверно!")</f>
        <v/>
      </c>
      <c r="B20354" s="237" t="s">
        <v>32719</v>
      </c>
      <c r="C20354" s="232" t="s">
        <v>23121</v>
      </c>
      <c r="D20354" s="232" t="s">
        <v>21663</v>
      </c>
      <c r="E20354" s="232" t="str">
        <f>CONCATENATE(SUM('Раздел 4'!AL108:AL108),"=",0)</f>
        <v>0=0</v>
      </c>
    </row>
    <row r="20355" spans="1:5" ht="42" hidden="1" customHeight="1">
      <c r="A20355" s="231" t="str">
        <f>IF((SUM('Раздел 4'!AL109:AL109)=0),"","Неверно!")</f>
        <v/>
      </c>
      <c r="B20355" s="237" t="s">
        <v>32719</v>
      </c>
      <c r="C20355" s="232" t="s">
        <v>23122</v>
      </c>
      <c r="D20355" s="232" t="s">
        <v>21663</v>
      </c>
      <c r="E20355" s="232" t="str">
        <f>CONCATENATE(SUM('Раздел 4'!AL109:AL109),"=",0)</f>
        <v>0=0</v>
      </c>
    </row>
    <row r="20356" spans="1:5" ht="42" hidden="1" customHeight="1">
      <c r="A20356" s="231" t="str">
        <f>IF((SUM('Раздел 4'!AL110:AL110)=0),"","Неверно!")</f>
        <v/>
      </c>
      <c r="B20356" s="237" t="s">
        <v>32719</v>
      </c>
      <c r="C20356" s="232" t="s">
        <v>23123</v>
      </c>
      <c r="D20356" s="232" t="s">
        <v>21663</v>
      </c>
      <c r="E20356" s="232" t="str">
        <f>CONCATENATE(SUM('Раздел 4'!AL110:AL110),"=",0)</f>
        <v>0=0</v>
      </c>
    </row>
    <row r="20357" spans="1:5" ht="42" hidden="1" customHeight="1">
      <c r="A20357" s="231" t="str">
        <f>IF((SUM('Раздел 4'!AL111:AL111)=0),"","Неверно!")</f>
        <v/>
      </c>
      <c r="B20357" s="237" t="s">
        <v>32719</v>
      </c>
      <c r="C20357" s="232" t="s">
        <v>23124</v>
      </c>
      <c r="D20357" s="232" t="s">
        <v>21663</v>
      </c>
      <c r="E20357" s="232" t="str">
        <f>CONCATENATE(SUM('Раздел 4'!AL111:AL111),"=",0)</f>
        <v>0=0</v>
      </c>
    </row>
    <row r="20358" spans="1:5" ht="42" hidden="1" customHeight="1">
      <c r="A20358" s="231" t="str">
        <f>IF((SUM('Раздел 4'!AL112:AL112)=0),"","Неверно!")</f>
        <v/>
      </c>
      <c r="B20358" s="237" t="s">
        <v>32719</v>
      </c>
      <c r="C20358" s="232" t="s">
        <v>23125</v>
      </c>
      <c r="D20358" s="232" t="s">
        <v>21663</v>
      </c>
      <c r="E20358" s="232" t="str">
        <f>CONCATENATE(SUM('Раздел 4'!AL112:AL112),"=",0)</f>
        <v>0=0</v>
      </c>
    </row>
    <row r="20359" spans="1:5" ht="42" hidden="1" customHeight="1">
      <c r="A20359" s="231" t="str">
        <f>IF((SUM('Раздел 4'!AL113:AL113)=0),"","Неверно!")</f>
        <v/>
      </c>
      <c r="B20359" s="237" t="s">
        <v>32719</v>
      </c>
      <c r="C20359" s="232" t="s">
        <v>23126</v>
      </c>
      <c r="D20359" s="232" t="s">
        <v>21663</v>
      </c>
      <c r="E20359" s="232" t="str">
        <f>CONCATENATE(SUM('Раздел 4'!AL113:AL113),"=",0)</f>
        <v>0=0</v>
      </c>
    </row>
    <row r="20360" spans="1:5" ht="42" hidden="1" customHeight="1">
      <c r="A20360" s="231" t="str">
        <f>IF((SUM('Раздел 4'!AL114:AL114)=0),"","Неверно!")</f>
        <v/>
      </c>
      <c r="B20360" s="237" t="s">
        <v>32719</v>
      </c>
      <c r="C20360" s="232" t="s">
        <v>23127</v>
      </c>
      <c r="D20360" s="232" t="s">
        <v>21663</v>
      </c>
      <c r="E20360" s="232" t="str">
        <f>CONCATENATE(SUM('Раздел 4'!AL114:AL114),"=",0)</f>
        <v>0=0</v>
      </c>
    </row>
    <row r="20361" spans="1:5" ht="42" hidden="1" customHeight="1">
      <c r="A20361" s="231" t="str">
        <f>IF((SUM('Раздел 4'!AL115:AL115)=0),"","Неверно!")</f>
        <v/>
      </c>
      <c r="B20361" s="237" t="s">
        <v>32719</v>
      </c>
      <c r="C20361" s="232" t="s">
        <v>23128</v>
      </c>
      <c r="D20361" s="232" t="s">
        <v>21663</v>
      </c>
      <c r="E20361" s="232" t="str">
        <f>CONCATENATE(SUM('Раздел 4'!AL115:AL115),"=",0)</f>
        <v>0=0</v>
      </c>
    </row>
    <row r="20362" spans="1:5" ht="42" hidden="1" customHeight="1">
      <c r="A20362" s="231" t="str">
        <f>IF((SUM('Раздел 4'!AL116:AL116)=0),"","Неверно!")</f>
        <v/>
      </c>
      <c r="B20362" s="237" t="s">
        <v>32719</v>
      </c>
      <c r="C20362" s="232" t="s">
        <v>23129</v>
      </c>
      <c r="D20362" s="232" t="s">
        <v>21663</v>
      </c>
      <c r="E20362" s="232" t="str">
        <f>CONCATENATE(SUM('Раздел 4'!AL116:AL116),"=",0)</f>
        <v>0=0</v>
      </c>
    </row>
    <row r="20363" spans="1:5" ht="42" hidden="1" customHeight="1">
      <c r="A20363" s="231" t="str">
        <f>IF((SUM('Раздел 4'!AL117:AL117)=0),"","Неверно!")</f>
        <v/>
      </c>
      <c r="B20363" s="237" t="s">
        <v>32719</v>
      </c>
      <c r="C20363" s="232" t="s">
        <v>23130</v>
      </c>
      <c r="D20363" s="232" t="s">
        <v>21663</v>
      </c>
      <c r="E20363" s="232" t="str">
        <f>CONCATENATE(SUM('Раздел 4'!AL117:AL117),"=",0)</f>
        <v>0=0</v>
      </c>
    </row>
    <row r="20364" spans="1:5" ht="42" hidden="1" customHeight="1">
      <c r="A20364" s="231" t="str">
        <f>IF((SUM('Раздел 4'!AL118:AL118)=0),"","Неверно!")</f>
        <v/>
      </c>
      <c r="B20364" s="237" t="s">
        <v>32719</v>
      </c>
      <c r="C20364" s="232" t="s">
        <v>23131</v>
      </c>
      <c r="D20364" s="232" t="s">
        <v>21663</v>
      </c>
      <c r="E20364" s="232" t="str">
        <f>CONCATENATE(SUM('Раздел 4'!AL118:AL118),"=",0)</f>
        <v>0=0</v>
      </c>
    </row>
    <row r="20365" spans="1:5" ht="42" hidden="1" customHeight="1">
      <c r="A20365" s="231" t="str">
        <f>IF((SUM('Раздел 4'!AL119:AL119)=0),"","Неверно!")</f>
        <v/>
      </c>
      <c r="B20365" s="237" t="s">
        <v>32719</v>
      </c>
      <c r="C20365" s="232" t="s">
        <v>23132</v>
      </c>
      <c r="D20365" s="232" t="s">
        <v>21663</v>
      </c>
      <c r="E20365" s="232" t="str">
        <f>CONCATENATE(SUM('Раздел 4'!AL119:AL119),"=",0)</f>
        <v>0=0</v>
      </c>
    </row>
    <row r="20366" spans="1:5" ht="42" hidden="1" customHeight="1">
      <c r="A20366" s="231" t="str">
        <f>IF((SUM('Раздел 4'!AL120:AL120)=0),"","Неверно!")</f>
        <v/>
      </c>
      <c r="B20366" s="237" t="s">
        <v>32719</v>
      </c>
      <c r="C20366" s="232" t="s">
        <v>23133</v>
      </c>
      <c r="D20366" s="232" t="s">
        <v>21663</v>
      </c>
      <c r="E20366" s="232" t="str">
        <f>CONCATENATE(SUM('Раздел 4'!AL120:AL120),"=",0)</f>
        <v>0=0</v>
      </c>
    </row>
    <row r="20367" spans="1:5" ht="42" hidden="1" customHeight="1">
      <c r="A20367" s="231" t="str">
        <f>IF((SUM('Раздел 4'!AL121:AL121)=0),"","Неверно!")</f>
        <v/>
      </c>
      <c r="B20367" s="237" t="s">
        <v>32719</v>
      </c>
      <c r="C20367" s="232" t="s">
        <v>23134</v>
      </c>
      <c r="D20367" s="232" t="s">
        <v>21663</v>
      </c>
      <c r="E20367" s="232" t="str">
        <f>CONCATENATE(SUM('Раздел 4'!AL121:AL121),"=",0)</f>
        <v>0=0</v>
      </c>
    </row>
    <row r="20368" spans="1:5" ht="42" hidden="1" customHeight="1">
      <c r="A20368" s="231" t="str">
        <f>IF((SUM('Раздел 4'!AL122:AL122)=0),"","Неверно!")</f>
        <v/>
      </c>
      <c r="B20368" s="237" t="s">
        <v>32719</v>
      </c>
      <c r="C20368" s="232" t="s">
        <v>23135</v>
      </c>
      <c r="D20368" s="232" t="s">
        <v>21663</v>
      </c>
      <c r="E20368" s="232" t="str">
        <f>CONCATENATE(SUM('Раздел 4'!AL122:AL122),"=",0)</f>
        <v>0=0</v>
      </c>
    </row>
    <row r="20369" spans="1:5" ht="42" hidden="1" customHeight="1">
      <c r="A20369" s="231" t="str">
        <f>IF((SUM('Раздел 4'!AL123:AL123)=0),"","Неверно!")</f>
        <v/>
      </c>
      <c r="B20369" s="237" t="s">
        <v>32719</v>
      </c>
      <c r="C20369" s="232" t="s">
        <v>23136</v>
      </c>
      <c r="D20369" s="232" t="s">
        <v>21663</v>
      </c>
      <c r="E20369" s="232" t="str">
        <f>CONCATENATE(SUM('Раздел 4'!AL123:AL123),"=",0)</f>
        <v>0=0</v>
      </c>
    </row>
    <row r="20370" spans="1:5" ht="42" hidden="1" customHeight="1">
      <c r="A20370" s="231" t="str">
        <f>IF((SUM('Раздел 4'!AL124:AL124)=0),"","Неверно!")</f>
        <v/>
      </c>
      <c r="B20370" s="237" t="s">
        <v>32719</v>
      </c>
      <c r="C20370" s="232" t="s">
        <v>23137</v>
      </c>
      <c r="D20370" s="232" t="s">
        <v>21663</v>
      </c>
      <c r="E20370" s="232" t="str">
        <f>CONCATENATE(SUM('Раздел 4'!AL124:AL124),"=",0)</f>
        <v>0=0</v>
      </c>
    </row>
    <row r="20371" spans="1:5" ht="42" hidden="1" customHeight="1">
      <c r="A20371" s="231" t="str">
        <f>IF((SUM('Раздел 4'!AL125:AL125)=0),"","Неверно!")</f>
        <v/>
      </c>
      <c r="B20371" s="237" t="s">
        <v>32719</v>
      </c>
      <c r="C20371" s="232" t="s">
        <v>23138</v>
      </c>
      <c r="D20371" s="232" t="s">
        <v>21663</v>
      </c>
      <c r="E20371" s="232" t="str">
        <f>CONCATENATE(SUM('Раздел 4'!AL125:AL125),"=",0)</f>
        <v>0=0</v>
      </c>
    </row>
    <row r="20372" spans="1:5" ht="42" hidden="1" customHeight="1">
      <c r="A20372" s="231" t="str">
        <f>IF((SUM('Раздел 4'!AL126:AL126)=0),"","Неверно!")</f>
        <v/>
      </c>
      <c r="B20372" s="237" t="s">
        <v>32719</v>
      </c>
      <c r="C20372" s="232" t="s">
        <v>23139</v>
      </c>
      <c r="D20372" s="232" t="s">
        <v>21663</v>
      </c>
      <c r="E20372" s="232" t="str">
        <f>CONCATENATE(SUM('Раздел 4'!AL126:AL126),"=",0)</f>
        <v>0=0</v>
      </c>
    </row>
    <row r="20373" spans="1:5" ht="42" hidden="1" customHeight="1">
      <c r="A20373" s="231" t="str">
        <f>IF((SUM('Раздел 4'!AL127:AL127)=0),"","Неверно!")</f>
        <v/>
      </c>
      <c r="B20373" s="237" t="s">
        <v>32719</v>
      </c>
      <c r="C20373" s="232" t="s">
        <v>23140</v>
      </c>
      <c r="D20373" s="232" t="s">
        <v>21663</v>
      </c>
      <c r="E20373" s="232" t="str">
        <f>CONCATENATE(SUM('Раздел 4'!AL127:AL127),"=",0)</f>
        <v>0=0</v>
      </c>
    </row>
    <row r="20374" spans="1:5" ht="42" hidden="1" customHeight="1">
      <c r="A20374" s="231" t="str">
        <f>IF((SUM('Раздел 4'!AL20:AL20)=0),"","Неверно!")</f>
        <v/>
      </c>
      <c r="B20374" s="237" t="s">
        <v>32719</v>
      </c>
      <c r="C20374" s="232" t="s">
        <v>23141</v>
      </c>
      <c r="D20374" s="232" t="s">
        <v>21663</v>
      </c>
      <c r="E20374" s="232" t="str">
        <f>CONCATENATE(SUM('Раздел 4'!AL20:AL20),"=",0)</f>
        <v>0=0</v>
      </c>
    </row>
    <row r="20375" spans="1:5" ht="42" hidden="1" customHeight="1">
      <c r="A20375" s="231" t="str">
        <f>IF((SUM('Раздел 4'!AL128:AL128)=0),"","Неверно!")</f>
        <v/>
      </c>
      <c r="B20375" s="237" t="s">
        <v>32719</v>
      </c>
      <c r="C20375" s="232" t="s">
        <v>23142</v>
      </c>
      <c r="D20375" s="232" t="s">
        <v>21663</v>
      </c>
      <c r="E20375" s="232" t="str">
        <f>CONCATENATE(SUM('Раздел 4'!AL128:AL128),"=",0)</f>
        <v>0=0</v>
      </c>
    </row>
    <row r="20376" spans="1:5" ht="42" hidden="1" customHeight="1">
      <c r="A20376" s="231" t="str">
        <f>IF((SUM('Раздел 4'!AL129:AL129)=0),"","Неверно!")</f>
        <v/>
      </c>
      <c r="B20376" s="237" t="s">
        <v>32719</v>
      </c>
      <c r="C20376" s="232" t="s">
        <v>23143</v>
      </c>
      <c r="D20376" s="232" t="s">
        <v>21663</v>
      </c>
      <c r="E20376" s="232" t="str">
        <f>CONCATENATE(SUM('Раздел 4'!AL129:AL129),"=",0)</f>
        <v>0=0</v>
      </c>
    </row>
    <row r="20377" spans="1:5" ht="42" hidden="1" customHeight="1">
      <c r="A20377" s="231" t="str">
        <f>IF((SUM('Раздел 4'!AL130:AL130)=0),"","Неверно!")</f>
        <v/>
      </c>
      <c r="B20377" s="237" t="s">
        <v>32719</v>
      </c>
      <c r="C20377" s="232" t="s">
        <v>23144</v>
      </c>
      <c r="D20377" s="232" t="s">
        <v>21663</v>
      </c>
      <c r="E20377" s="232" t="str">
        <f>CONCATENATE(SUM('Раздел 4'!AL130:AL130),"=",0)</f>
        <v>0=0</v>
      </c>
    </row>
    <row r="20378" spans="1:5" ht="42" hidden="1" customHeight="1">
      <c r="A20378" s="231" t="str">
        <f>IF((SUM('Раздел 4'!AL131:AL131)=0),"","Неверно!")</f>
        <v/>
      </c>
      <c r="B20378" s="237" t="s">
        <v>32719</v>
      </c>
      <c r="C20378" s="232" t="s">
        <v>23145</v>
      </c>
      <c r="D20378" s="232" t="s">
        <v>21663</v>
      </c>
      <c r="E20378" s="232" t="str">
        <f>CONCATENATE(SUM('Раздел 4'!AL131:AL131),"=",0)</f>
        <v>0=0</v>
      </c>
    </row>
    <row r="20379" spans="1:5" ht="42" hidden="1" customHeight="1">
      <c r="A20379" s="231" t="str">
        <f>IF((SUM('Раздел 4'!AL132:AL132)=0),"","Неверно!")</f>
        <v/>
      </c>
      <c r="B20379" s="237" t="s">
        <v>32719</v>
      </c>
      <c r="C20379" s="232" t="s">
        <v>23146</v>
      </c>
      <c r="D20379" s="232" t="s">
        <v>21663</v>
      </c>
      <c r="E20379" s="232" t="str">
        <f>CONCATENATE(SUM('Раздел 4'!AL132:AL132),"=",0)</f>
        <v>0=0</v>
      </c>
    </row>
    <row r="20380" spans="1:5" ht="42" hidden="1" customHeight="1">
      <c r="A20380" s="231" t="str">
        <f>IF((SUM('Раздел 4'!AL133:AL133)=0),"","Неверно!")</f>
        <v/>
      </c>
      <c r="B20380" s="237" t="s">
        <v>32719</v>
      </c>
      <c r="C20380" s="232" t="s">
        <v>23147</v>
      </c>
      <c r="D20380" s="232" t="s">
        <v>21663</v>
      </c>
      <c r="E20380" s="232" t="str">
        <f>CONCATENATE(SUM('Раздел 4'!AL133:AL133),"=",0)</f>
        <v>0=0</v>
      </c>
    </row>
    <row r="20381" spans="1:5" ht="42" hidden="1" customHeight="1">
      <c r="A20381" s="231" t="str">
        <f>IF((SUM('Раздел 4'!AL134:AL134)=0),"","Неверно!")</f>
        <v/>
      </c>
      <c r="B20381" s="237" t="s">
        <v>32719</v>
      </c>
      <c r="C20381" s="232" t="s">
        <v>23148</v>
      </c>
      <c r="D20381" s="232" t="s">
        <v>21663</v>
      </c>
      <c r="E20381" s="232" t="str">
        <f>CONCATENATE(SUM('Раздел 4'!AL134:AL134),"=",0)</f>
        <v>0=0</v>
      </c>
    </row>
    <row r="20382" spans="1:5" ht="42" hidden="1" customHeight="1">
      <c r="A20382" s="231" t="str">
        <f>IF((SUM('Раздел 4'!AL135:AL135)=0),"","Неверно!")</f>
        <v/>
      </c>
      <c r="B20382" s="237" t="s">
        <v>32719</v>
      </c>
      <c r="C20382" s="232" t="s">
        <v>23149</v>
      </c>
      <c r="D20382" s="232" t="s">
        <v>21663</v>
      </c>
      <c r="E20382" s="232" t="str">
        <f>CONCATENATE(SUM('Раздел 4'!AL135:AL135),"=",0)</f>
        <v>0=0</v>
      </c>
    </row>
    <row r="20383" spans="1:5" ht="42" hidden="1" customHeight="1">
      <c r="A20383" s="231" t="str">
        <f>IF((SUM('Раздел 4'!AL136:AL136)=0),"","Неверно!")</f>
        <v/>
      </c>
      <c r="B20383" s="237" t="s">
        <v>32719</v>
      </c>
      <c r="C20383" s="232" t="s">
        <v>23150</v>
      </c>
      <c r="D20383" s="232" t="s">
        <v>21663</v>
      </c>
      <c r="E20383" s="232" t="str">
        <f>CONCATENATE(SUM('Раздел 4'!AL136:AL136),"=",0)</f>
        <v>0=0</v>
      </c>
    </row>
    <row r="20384" spans="1:5" ht="42" hidden="1" customHeight="1">
      <c r="A20384" s="231" t="str">
        <f>IF((SUM('Раздел 4'!AL137:AL137)=0),"","Неверно!")</f>
        <v/>
      </c>
      <c r="B20384" s="237" t="s">
        <v>32719</v>
      </c>
      <c r="C20384" s="232" t="s">
        <v>23151</v>
      </c>
      <c r="D20384" s="232" t="s">
        <v>21663</v>
      </c>
      <c r="E20384" s="232" t="str">
        <f>CONCATENATE(SUM('Раздел 4'!AL137:AL137),"=",0)</f>
        <v>0=0</v>
      </c>
    </row>
    <row r="20385" spans="1:5" ht="42" hidden="1" customHeight="1">
      <c r="A20385" s="231" t="str">
        <f>IF((SUM('Раздел 4'!AL21:AL21)=0),"","Неверно!")</f>
        <v/>
      </c>
      <c r="B20385" s="237" t="s">
        <v>32719</v>
      </c>
      <c r="C20385" s="232" t="s">
        <v>23152</v>
      </c>
      <c r="D20385" s="232" t="s">
        <v>21663</v>
      </c>
      <c r="E20385" s="232" t="str">
        <f>CONCATENATE(SUM('Раздел 4'!AL21:AL21),"=",0)</f>
        <v>0=0</v>
      </c>
    </row>
    <row r="20386" spans="1:5" ht="42" hidden="1" customHeight="1">
      <c r="A20386" s="231" t="str">
        <f>IF((SUM('Раздел 4'!AL138:AL138)=0),"","Неверно!")</f>
        <v/>
      </c>
      <c r="B20386" s="237" t="s">
        <v>32719</v>
      </c>
      <c r="C20386" s="232" t="s">
        <v>23153</v>
      </c>
      <c r="D20386" s="232" t="s">
        <v>21663</v>
      </c>
      <c r="E20386" s="232" t="str">
        <f>CONCATENATE(SUM('Раздел 4'!AL138:AL138),"=",0)</f>
        <v>0=0</v>
      </c>
    </row>
    <row r="20387" spans="1:5" ht="42" hidden="1" customHeight="1">
      <c r="A20387" s="231" t="str">
        <f>IF((SUM('Раздел 4'!AL139:AL139)=0),"","Неверно!")</f>
        <v/>
      </c>
      <c r="B20387" s="237" t="s">
        <v>32719</v>
      </c>
      <c r="C20387" s="232" t="s">
        <v>23154</v>
      </c>
      <c r="D20387" s="232" t="s">
        <v>21663</v>
      </c>
      <c r="E20387" s="232" t="str">
        <f>CONCATENATE(SUM('Раздел 4'!AL139:AL139),"=",0)</f>
        <v>0=0</v>
      </c>
    </row>
    <row r="20388" spans="1:5" ht="42" hidden="1" customHeight="1">
      <c r="A20388" s="231" t="str">
        <f>IF((SUM('Раздел 4'!AL140:AL140)=0),"","Неверно!")</f>
        <v/>
      </c>
      <c r="B20388" s="237" t="s">
        <v>32719</v>
      </c>
      <c r="C20388" s="232" t="s">
        <v>23155</v>
      </c>
      <c r="D20388" s="232" t="s">
        <v>21663</v>
      </c>
      <c r="E20388" s="232" t="str">
        <f>CONCATENATE(SUM('Раздел 4'!AL140:AL140),"=",0)</f>
        <v>0=0</v>
      </c>
    </row>
    <row r="20389" spans="1:5" ht="42" hidden="1" customHeight="1">
      <c r="A20389" s="231" t="str">
        <f>IF((SUM('Раздел 4'!AL141:AL141)=0),"","Неверно!")</f>
        <v/>
      </c>
      <c r="B20389" s="237" t="s">
        <v>32719</v>
      </c>
      <c r="C20389" s="232" t="s">
        <v>23156</v>
      </c>
      <c r="D20389" s="232" t="s">
        <v>21663</v>
      </c>
      <c r="E20389" s="232" t="str">
        <f>CONCATENATE(SUM('Раздел 4'!AL141:AL141),"=",0)</f>
        <v>0=0</v>
      </c>
    </row>
    <row r="20390" spans="1:5" ht="42" hidden="1" customHeight="1">
      <c r="A20390" s="231" t="str">
        <f>IF((SUM('Раздел 4'!AL142:AL142)=0),"","Неверно!")</f>
        <v/>
      </c>
      <c r="B20390" s="237" t="s">
        <v>32719</v>
      </c>
      <c r="C20390" s="232" t="s">
        <v>23157</v>
      </c>
      <c r="D20390" s="232" t="s">
        <v>21663</v>
      </c>
      <c r="E20390" s="232" t="str">
        <f>CONCATENATE(SUM('Раздел 4'!AL142:AL142),"=",0)</f>
        <v>0=0</v>
      </c>
    </row>
    <row r="20391" spans="1:5" ht="42" hidden="1" customHeight="1">
      <c r="A20391" s="231" t="str">
        <f>IF((SUM('Раздел 4'!AL143:AL143)=0),"","Неверно!")</f>
        <v/>
      </c>
      <c r="B20391" s="237" t="s">
        <v>32719</v>
      </c>
      <c r="C20391" s="232" t="s">
        <v>23158</v>
      </c>
      <c r="D20391" s="232" t="s">
        <v>21663</v>
      </c>
      <c r="E20391" s="232" t="str">
        <f>CONCATENATE(SUM('Раздел 4'!AL143:AL143),"=",0)</f>
        <v>0=0</v>
      </c>
    </row>
    <row r="20392" spans="1:5" ht="42" hidden="1" customHeight="1">
      <c r="A20392" s="231" t="str">
        <f>IF((SUM('Раздел 4'!AL144:AL144)=0),"","Неверно!")</f>
        <v/>
      </c>
      <c r="B20392" s="237" t="s">
        <v>32719</v>
      </c>
      <c r="C20392" s="232" t="s">
        <v>23159</v>
      </c>
      <c r="D20392" s="232" t="s">
        <v>21663</v>
      </c>
      <c r="E20392" s="232" t="str">
        <f>CONCATENATE(SUM('Раздел 4'!AL144:AL144),"=",0)</f>
        <v>0=0</v>
      </c>
    </row>
    <row r="20393" spans="1:5" ht="42" hidden="1" customHeight="1">
      <c r="A20393" s="231" t="str">
        <f>IF((SUM('Раздел 4'!AL145:AL145)=0),"","Неверно!")</f>
        <v/>
      </c>
      <c r="B20393" s="237" t="s">
        <v>32719</v>
      </c>
      <c r="C20393" s="232" t="s">
        <v>23160</v>
      </c>
      <c r="D20393" s="232" t="s">
        <v>21663</v>
      </c>
      <c r="E20393" s="232" t="str">
        <f>CONCATENATE(SUM('Раздел 4'!AL145:AL145),"=",0)</f>
        <v>0=0</v>
      </c>
    </row>
    <row r="20394" spans="1:5" ht="42" hidden="1" customHeight="1">
      <c r="A20394" s="231" t="str">
        <f>IF((SUM('Раздел 4'!AL146:AL146)=0),"","Неверно!")</f>
        <v/>
      </c>
      <c r="B20394" s="237" t="s">
        <v>32719</v>
      </c>
      <c r="C20394" s="232" t="s">
        <v>23161</v>
      </c>
      <c r="D20394" s="232" t="s">
        <v>21663</v>
      </c>
      <c r="E20394" s="232" t="str">
        <f>CONCATENATE(SUM('Раздел 4'!AL146:AL146),"=",0)</f>
        <v>0=0</v>
      </c>
    </row>
    <row r="20395" spans="1:5" ht="42" hidden="1" customHeight="1">
      <c r="A20395" s="231" t="str">
        <f>IF((SUM('Раздел 4'!AL147:AL147)=0),"","Неверно!")</f>
        <v/>
      </c>
      <c r="B20395" s="237" t="s">
        <v>32719</v>
      </c>
      <c r="C20395" s="232" t="s">
        <v>23162</v>
      </c>
      <c r="D20395" s="232" t="s">
        <v>21663</v>
      </c>
      <c r="E20395" s="232" t="str">
        <f>CONCATENATE(SUM('Раздел 4'!AL147:AL147),"=",0)</f>
        <v>0=0</v>
      </c>
    </row>
    <row r="20396" spans="1:5" ht="42" hidden="1" customHeight="1">
      <c r="A20396" s="231" t="str">
        <f>IF((SUM('Раздел 4'!AL22:AL22)=0),"","Неверно!")</f>
        <v/>
      </c>
      <c r="B20396" s="237" t="s">
        <v>32719</v>
      </c>
      <c r="C20396" s="232" t="s">
        <v>23163</v>
      </c>
      <c r="D20396" s="232" t="s">
        <v>21663</v>
      </c>
      <c r="E20396" s="232" t="str">
        <f>CONCATENATE(SUM('Раздел 4'!AL22:AL22),"=",0)</f>
        <v>0=0</v>
      </c>
    </row>
    <row r="20397" spans="1:5" ht="42" hidden="1" customHeight="1">
      <c r="A20397" s="231" t="str">
        <f>IF((SUM('Раздел 4'!AL148:AL148)=0),"","Неверно!")</f>
        <v/>
      </c>
      <c r="B20397" s="237" t="s">
        <v>32719</v>
      </c>
      <c r="C20397" s="232" t="s">
        <v>23164</v>
      </c>
      <c r="D20397" s="232" t="s">
        <v>21663</v>
      </c>
      <c r="E20397" s="232" t="str">
        <f>CONCATENATE(SUM('Раздел 4'!AL148:AL148),"=",0)</f>
        <v>0=0</v>
      </c>
    </row>
    <row r="20398" spans="1:5" ht="42" hidden="1" customHeight="1">
      <c r="A20398" s="231" t="str">
        <f>IF((SUM('Раздел 4'!AL149:AL149)=0),"","Неверно!")</f>
        <v/>
      </c>
      <c r="B20398" s="237" t="s">
        <v>32719</v>
      </c>
      <c r="C20398" s="232" t="s">
        <v>23165</v>
      </c>
      <c r="D20398" s="232" t="s">
        <v>21663</v>
      </c>
      <c r="E20398" s="232" t="str">
        <f>CONCATENATE(SUM('Раздел 4'!AL149:AL149),"=",0)</f>
        <v>0=0</v>
      </c>
    </row>
    <row r="20399" spans="1:5" ht="42" hidden="1" customHeight="1">
      <c r="A20399" s="231" t="str">
        <f>IF((SUM('Раздел 4'!AL150:AL150)=0),"","Неверно!")</f>
        <v/>
      </c>
      <c r="B20399" s="237" t="s">
        <v>32719</v>
      </c>
      <c r="C20399" s="232" t="s">
        <v>23166</v>
      </c>
      <c r="D20399" s="232" t="s">
        <v>21663</v>
      </c>
      <c r="E20399" s="232" t="str">
        <f>CONCATENATE(SUM('Раздел 4'!AL150:AL150),"=",0)</f>
        <v>0=0</v>
      </c>
    </row>
    <row r="20400" spans="1:5" ht="42" hidden="1" customHeight="1">
      <c r="A20400" s="231" t="str">
        <f>IF((SUM('Раздел 4'!AL151:AL151)=0),"","Неверно!")</f>
        <v/>
      </c>
      <c r="B20400" s="237" t="s">
        <v>32719</v>
      </c>
      <c r="C20400" s="232" t="s">
        <v>23167</v>
      </c>
      <c r="D20400" s="232" t="s">
        <v>21663</v>
      </c>
      <c r="E20400" s="232" t="str">
        <f>CONCATENATE(SUM('Раздел 4'!AL151:AL151),"=",0)</f>
        <v>0=0</v>
      </c>
    </row>
    <row r="20401" spans="1:5" ht="42" hidden="1" customHeight="1">
      <c r="A20401" s="231" t="str">
        <f>IF((SUM('Раздел 4'!AL152:AL152)=0),"","Неверно!")</f>
        <v/>
      </c>
      <c r="B20401" s="237" t="s">
        <v>32719</v>
      </c>
      <c r="C20401" s="232" t="s">
        <v>23168</v>
      </c>
      <c r="D20401" s="232" t="s">
        <v>21663</v>
      </c>
      <c r="E20401" s="232" t="str">
        <f>CONCATENATE(SUM('Раздел 4'!AL152:AL152),"=",0)</f>
        <v>0=0</v>
      </c>
    </row>
    <row r="20402" spans="1:5" ht="42" hidden="1" customHeight="1">
      <c r="A20402" s="231" t="str">
        <f>IF((SUM('Раздел 4'!AL153:AL153)=0),"","Неверно!")</f>
        <v/>
      </c>
      <c r="B20402" s="237" t="s">
        <v>32719</v>
      </c>
      <c r="C20402" s="232" t="s">
        <v>23169</v>
      </c>
      <c r="D20402" s="232" t="s">
        <v>21663</v>
      </c>
      <c r="E20402" s="232" t="str">
        <f>CONCATENATE(SUM('Раздел 4'!AL153:AL153),"=",0)</f>
        <v>0=0</v>
      </c>
    </row>
    <row r="20403" spans="1:5" ht="42" hidden="1" customHeight="1">
      <c r="A20403" s="231" t="str">
        <f>IF((SUM('Раздел 4'!AL154:AL154)=0),"","Неверно!")</f>
        <v/>
      </c>
      <c r="B20403" s="237" t="s">
        <v>32719</v>
      </c>
      <c r="C20403" s="232" t="s">
        <v>23170</v>
      </c>
      <c r="D20403" s="232" t="s">
        <v>21663</v>
      </c>
      <c r="E20403" s="232" t="str">
        <f>CONCATENATE(SUM('Раздел 4'!AL154:AL154),"=",0)</f>
        <v>0=0</v>
      </c>
    </row>
    <row r="20404" spans="1:5" ht="42" hidden="1" customHeight="1">
      <c r="A20404" s="231" t="str">
        <f>IF((SUM('Раздел 4'!AL155:AL155)=0),"","Неверно!")</f>
        <v/>
      </c>
      <c r="B20404" s="237" t="s">
        <v>32719</v>
      </c>
      <c r="C20404" s="232" t="s">
        <v>23171</v>
      </c>
      <c r="D20404" s="232" t="s">
        <v>21663</v>
      </c>
      <c r="E20404" s="232" t="str">
        <f>CONCATENATE(SUM('Раздел 4'!AL155:AL155),"=",0)</f>
        <v>0=0</v>
      </c>
    </row>
    <row r="20405" spans="1:5" ht="42" hidden="1" customHeight="1">
      <c r="A20405" s="231" t="str">
        <f>IF((SUM('Раздел 4'!AL156:AL156)=0),"","Неверно!")</f>
        <v/>
      </c>
      <c r="B20405" s="237" t="s">
        <v>32719</v>
      </c>
      <c r="C20405" s="232" t="s">
        <v>21508</v>
      </c>
      <c r="D20405" s="232" t="s">
        <v>21663</v>
      </c>
      <c r="E20405" s="232" t="str">
        <f>CONCATENATE(SUM('Раздел 4'!AL156:AL156),"=",0)</f>
        <v>0=0</v>
      </c>
    </row>
    <row r="20406" spans="1:5" ht="42" hidden="1" customHeight="1">
      <c r="A20406" s="231" t="str">
        <f>IF((SUM('Раздел 4'!AL157:AL157)=0),"","Неверно!")</f>
        <v/>
      </c>
      <c r="B20406" s="237" t="s">
        <v>32719</v>
      </c>
      <c r="C20406" s="232" t="s">
        <v>23172</v>
      </c>
      <c r="D20406" s="232" t="s">
        <v>21663</v>
      </c>
      <c r="E20406" s="232" t="str">
        <f>CONCATENATE(SUM('Раздел 4'!AL157:AL157),"=",0)</f>
        <v>0=0</v>
      </c>
    </row>
    <row r="20407" spans="1:5" ht="42" hidden="1" customHeight="1">
      <c r="A20407" s="231" t="str">
        <f>IF((SUM('Раздел 4'!AL23:AL23)=0),"","Неверно!")</f>
        <v/>
      </c>
      <c r="B20407" s="237" t="s">
        <v>32719</v>
      </c>
      <c r="C20407" s="232" t="s">
        <v>23173</v>
      </c>
      <c r="D20407" s="232" t="s">
        <v>21663</v>
      </c>
      <c r="E20407" s="232" t="str">
        <f>CONCATENATE(SUM('Раздел 4'!AL23:AL23),"=",0)</f>
        <v>0=0</v>
      </c>
    </row>
    <row r="20408" spans="1:5" ht="42" hidden="1" customHeight="1">
      <c r="A20408" s="231" t="str">
        <f>IF((SUM('Раздел 4'!AL158:AL158)=0),"","Неверно!")</f>
        <v/>
      </c>
      <c r="B20408" s="237" t="s">
        <v>32719</v>
      </c>
      <c r="C20408" s="232" t="s">
        <v>23174</v>
      </c>
      <c r="D20408" s="232" t="s">
        <v>21663</v>
      </c>
      <c r="E20408" s="232" t="str">
        <f>CONCATENATE(SUM('Раздел 4'!AL158:AL158),"=",0)</f>
        <v>0=0</v>
      </c>
    </row>
    <row r="20409" spans="1:5" ht="42" hidden="1" customHeight="1">
      <c r="A20409" s="231" t="str">
        <f>IF((SUM('Раздел 4'!AL159:AL159)=0),"","Неверно!")</f>
        <v/>
      </c>
      <c r="B20409" s="237" t="s">
        <v>32719</v>
      </c>
      <c r="C20409" s="232" t="s">
        <v>23175</v>
      </c>
      <c r="D20409" s="232" t="s">
        <v>21663</v>
      </c>
      <c r="E20409" s="232" t="str">
        <f>CONCATENATE(SUM('Раздел 4'!AL159:AL159),"=",0)</f>
        <v>0=0</v>
      </c>
    </row>
    <row r="20410" spans="1:5" ht="42" hidden="1" customHeight="1">
      <c r="A20410" s="231" t="str">
        <f>IF((SUM('Раздел 4'!AL160:AL160)=0),"","Неверно!")</f>
        <v/>
      </c>
      <c r="B20410" s="237" t="s">
        <v>32719</v>
      </c>
      <c r="C20410" s="232" t="s">
        <v>21534</v>
      </c>
      <c r="D20410" s="232" t="s">
        <v>21663</v>
      </c>
      <c r="E20410" s="232" t="str">
        <f>CONCATENATE(SUM('Раздел 4'!AL160:AL160),"=",0)</f>
        <v>0=0</v>
      </c>
    </row>
    <row r="20411" spans="1:5" ht="42" hidden="1" customHeight="1">
      <c r="A20411" s="231" t="str">
        <f>IF((SUM('Раздел 4'!AL161:AL161)=0),"","Неверно!")</f>
        <v/>
      </c>
      <c r="B20411" s="237" t="s">
        <v>32719</v>
      </c>
      <c r="C20411" s="232" t="s">
        <v>23176</v>
      </c>
      <c r="D20411" s="232" t="s">
        <v>21663</v>
      </c>
      <c r="E20411" s="232" t="str">
        <f>CONCATENATE(SUM('Раздел 4'!AL161:AL161),"=",0)</f>
        <v>0=0</v>
      </c>
    </row>
    <row r="20412" spans="1:5" ht="42" hidden="1" customHeight="1">
      <c r="A20412" s="231" t="str">
        <f>IF((SUM('Раздел 4'!AL162:AL162)=0),"","Неверно!")</f>
        <v/>
      </c>
      <c r="B20412" s="237" t="s">
        <v>32719</v>
      </c>
      <c r="C20412" s="232" t="s">
        <v>23177</v>
      </c>
      <c r="D20412" s="232" t="s">
        <v>21663</v>
      </c>
      <c r="E20412" s="232" t="str">
        <f>CONCATENATE(SUM('Раздел 4'!AL162:AL162),"=",0)</f>
        <v>0=0</v>
      </c>
    </row>
    <row r="20413" spans="1:5" ht="42" hidden="1" customHeight="1">
      <c r="A20413" s="231" t="str">
        <f>IF((SUM('Раздел 4'!AL163:AL163)=0),"","Неверно!")</f>
        <v/>
      </c>
      <c r="B20413" s="237" t="s">
        <v>32719</v>
      </c>
      <c r="C20413" s="232" t="s">
        <v>23178</v>
      </c>
      <c r="D20413" s="232" t="s">
        <v>21663</v>
      </c>
      <c r="E20413" s="232" t="str">
        <f>CONCATENATE(SUM('Раздел 4'!AL163:AL163),"=",0)</f>
        <v>0=0</v>
      </c>
    </row>
    <row r="20414" spans="1:5" ht="42" hidden="1" customHeight="1">
      <c r="A20414" s="231" t="str">
        <f>IF((SUM('Раздел 4'!AL164:AL164)=0),"","Неверно!")</f>
        <v/>
      </c>
      <c r="B20414" s="237" t="s">
        <v>32719</v>
      </c>
      <c r="C20414" s="232" t="s">
        <v>23179</v>
      </c>
      <c r="D20414" s="232" t="s">
        <v>21663</v>
      </c>
      <c r="E20414" s="232" t="str">
        <f>CONCATENATE(SUM('Раздел 4'!AL164:AL164),"=",0)</f>
        <v>0=0</v>
      </c>
    </row>
    <row r="20415" spans="1:5" ht="42" hidden="1" customHeight="1">
      <c r="A20415" s="231" t="str">
        <f>IF((SUM('Раздел 4'!AL165:AL165)=0),"","Неверно!")</f>
        <v/>
      </c>
      <c r="B20415" s="237" t="s">
        <v>32719</v>
      </c>
      <c r="C20415" s="232" t="s">
        <v>23180</v>
      </c>
      <c r="D20415" s="232" t="s">
        <v>21663</v>
      </c>
      <c r="E20415" s="232" t="str">
        <f>CONCATENATE(SUM('Раздел 4'!AL165:AL165),"=",0)</f>
        <v>0=0</v>
      </c>
    </row>
    <row r="20416" spans="1:5" ht="42" hidden="1" customHeight="1">
      <c r="A20416" s="231" t="str">
        <f>IF((SUM('Раздел 4'!AL166:AL166)=0),"","Неверно!")</f>
        <v/>
      </c>
      <c r="B20416" s="237" t="s">
        <v>32719</v>
      </c>
      <c r="C20416" s="232" t="s">
        <v>23181</v>
      </c>
      <c r="D20416" s="232" t="s">
        <v>21663</v>
      </c>
      <c r="E20416" s="232" t="str">
        <f>CONCATENATE(SUM('Раздел 4'!AL166:AL166),"=",0)</f>
        <v>0=0</v>
      </c>
    </row>
    <row r="20417" spans="1:5" ht="42" hidden="1" customHeight="1">
      <c r="A20417" s="231" t="str">
        <f>IF((SUM('Раздел 4'!AL167:AL167)=0),"","Неверно!")</f>
        <v/>
      </c>
      <c r="B20417" s="237" t="s">
        <v>32719</v>
      </c>
      <c r="C20417" s="232" t="s">
        <v>23182</v>
      </c>
      <c r="D20417" s="232" t="s">
        <v>21663</v>
      </c>
      <c r="E20417" s="232" t="str">
        <f>CONCATENATE(SUM('Раздел 4'!AL167:AL167),"=",0)</f>
        <v>0=0</v>
      </c>
    </row>
    <row r="20418" spans="1:5" ht="42" hidden="1" customHeight="1">
      <c r="A20418" s="231" t="str">
        <f>IF((SUM('Раздел 4'!AL24:AL24)=0),"","Неверно!")</f>
        <v/>
      </c>
      <c r="B20418" s="237" t="s">
        <v>32719</v>
      </c>
      <c r="C20418" s="232" t="s">
        <v>23183</v>
      </c>
      <c r="D20418" s="232" t="s">
        <v>21663</v>
      </c>
      <c r="E20418" s="232" t="str">
        <f>CONCATENATE(SUM('Раздел 4'!AL24:AL24),"=",0)</f>
        <v>0=0</v>
      </c>
    </row>
    <row r="20419" spans="1:5" ht="42" hidden="1" customHeight="1">
      <c r="A20419" s="231" t="str">
        <f>IF((SUM('Раздел 4'!AL168:AL168)=0),"","Неверно!")</f>
        <v/>
      </c>
      <c r="B20419" s="237" t="s">
        <v>32719</v>
      </c>
      <c r="C20419" s="232" t="s">
        <v>21381</v>
      </c>
      <c r="D20419" s="232" t="s">
        <v>21663</v>
      </c>
      <c r="E20419" s="232" t="str">
        <f>CONCATENATE(SUM('Раздел 4'!AL168:AL168),"=",0)</f>
        <v>0=0</v>
      </c>
    </row>
    <row r="20420" spans="1:5" ht="42" hidden="1" customHeight="1">
      <c r="A20420" s="231" t="str">
        <f>IF((SUM('Раздел 4'!AL169:AL169)=0),"","Неверно!")</f>
        <v/>
      </c>
      <c r="B20420" s="237" t="s">
        <v>32719</v>
      </c>
      <c r="C20420" s="232" t="s">
        <v>21382</v>
      </c>
      <c r="D20420" s="232" t="s">
        <v>21663</v>
      </c>
      <c r="E20420" s="232" t="str">
        <f>CONCATENATE(SUM('Раздел 4'!AL169:AL169),"=",0)</f>
        <v>0=0</v>
      </c>
    </row>
    <row r="20421" spans="1:5" ht="42" hidden="1" customHeight="1">
      <c r="A20421" s="231" t="str">
        <f>IF((SUM('Раздел 4'!AL170:AL170)=0),"","Неверно!")</f>
        <v/>
      </c>
      <c r="B20421" s="237" t="s">
        <v>32719</v>
      </c>
      <c r="C20421" s="232" t="s">
        <v>23184</v>
      </c>
      <c r="D20421" s="232" t="s">
        <v>21663</v>
      </c>
      <c r="E20421" s="232" t="str">
        <f>CONCATENATE(SUM('Раздел 4'!AL170:AL170),"=",0)</f>
        <v>0=0</v>
      </c>
    </row>
    <row r="20422" spans="1:5" ht="42" hidden="1" customHeight="1">
      <c r="A20422" s="231" t="str">
        <f>IF((SUM('Раздел 4'!AL171:AL171)=0),"","Неверно!")</f>
        <v/>
      </c>
      <c r="B20422" s="237" t="s">
        <v>32719</v>
      </c>
      <c r="C20422" s="232" t="s">
        <v>23185</v>
      </c>
      <c r="D20422" s="232" t="s">
        <v>21663</v>
      </c>
      <c r="E20422" s="232" t="str">
        <f>CONCATENATE(SUM('Раздел 4'!AL171:AL171),"=",0)</f>
        <v>0=0</v>
      </c>
    </row>
    <row r="20423" spans="1:5" ht="42" hidden="1" customHeight="1">
      <c r="A20423" s="231" t="str">
        <f>IF((SUM('Раздел 4'!AL172:AL172)=0),"","Неверно!")</f>
        <v/>
      </c>
      <c r="B20423" s="237" t="s">
        <v>32719</v>
      </c>
      <c r="C20423" s="232" t="s">
        <v>23186</v>
      </c>
      <c r="D20423" s="232" t="s">
        <v>21663</v>
      </c>
      <c r="E20423" s="232" t="str">
        <f>CONCATENATE(SUM('Раздел 4'!AL172:AL172),"=",0)</f>
        <v>0=0</v>
      </c>
    </row>
    <row r="20424" spans="1:5" ht="42" hidden="1" customHeight="1">
      <c r="A20424" s="231" t="str">
        <f>IF((SUM('Раздел 4'!AL173:AL173)=0),"","Неверно!")</f>
        <v/>
      </c>
      <c r="B20424" s="237" t="s">
        <v>32719</v>
      </c>
      <c r="C20424" s="232" t="s">
        <v>23187</v>
      </c>
      <c r="D20424" s="232" t="s">
        <v>21663</v>
      </c>
      <c r="E20424" s="232" t="str">
        <f>CONCATENATE(SUM('Раздел 4'!AL173:AL173),"=",0)</f>
        <v>0=0</v>
      </c>
    </row>
    <row r="20425" spans="1:5" ht="42" hidden="1" customHeight="1">
      <c r="A20425" s="231" t="str">
        <f>IF((SUM('Раздел 4'!AL174:AL174)=0),"","Неверно!")</f>
        <v/>
      </c>
      <c r="B20425" s="237" t="s">
        <v>32719</v>
      </c>
      <c r="C20425" s="232" t="s">
        <v>23188</v>
      </c>
      <c r="D20425" s="232" t="s">
        <v>21663</v>
      </c>
      <c r="E20425" s="232" t="str">
        <f>CONCATENATE(SUM('Раздел 4'!AL174:AL174),"=",0)</f>
        <v>0=0</v>
      </c>
    </row>
    <row r="20426" spans="1:5" ht="42" hidden="1" customHeight="1">
      <c r="A20426" s="231" t="str">
        <f>IF((SUM('Раздел 4'!AL175:AL175)=0),"","Неверно!")</f>
        <v/>
      </c>
      <c r="B20426" s="237" t="s">
        <v>32719</v>
      </c>
      <c r="C20426" s="232" t="s">
        <v>23189</v>
      </c>
      <c r="D20426" s="232" t="s">
        <v>21663</v>
      </c>
      <c r="E20426" s="232" t="str">
        <f>CONCATENATE(SUM('Раздел 4'!AL175:AL175),"=",0)</f>
        <v>0=0</v>
      </c>
    </row>
    <row r="20427" spans="1:5" ht="42" hidden="1" customHeight="1">
      <c r="A20427" s="231" t="str">
        <f>IF((SUM('Раздел 4'!AL176:AL176)=0),"","Неверно!")</f>
        <v/>
      </c>
      <c r="B20427" s="237" t="s">
        <v>32719</v>
      </c>
      <c r="C20427" s="232" t="s">
        <v>23190</v>
      </c>
      <c r="D20427" s="232" t="s">
        <v>21663</v>
      </c>
      <c r="E20427" s="232" t="str">
        <f>CONCATENATE(SUM('Раздел 4'!AL176:AL176),"=",0)</f>
        <v>0=0</v>
      </c>
    </row>
    <row r="20428" spans="1:5" ht="42" hidden="1" customHeight="1">
      <c r="A20428" s="231" t="str">
        <f>IF((SUM('Раздел 4'!AL177:AL177)=0),"","Неверно!")</f>
        <v/>
      </c>
      <c r="B20428" s="237" t="s">
        <v>32719</v>
      </c>
      <c r="C20428" s="232" t="s">
        <v>21454</v>
      </c>
      <c r="D20428" s="232" t="s">
        <v>21663</v>
      </c>
      <c r="E20428" s="232" t="str">
        <f>CONCATENATE(SUM('Раздел 4'!AL177:AL177),"=",0)</f>
        <v>0=0</v>
      </c>
    </row>
    <row r="20429" spans="1:5" ht="42" hidden="1" customHeight="1">
      <c r="A20429" s="231" t="str">
        <f>IF((SUM('Раздел 4'!AL25:AL25)=0),"","Неверно!")</f>
        <v/>
      </c>
      <c r="B20429" s="237" t="s">
        <v>32719</v>
      </c>
      <c r="C20429" s="232" t="s">
        <v>23191</v>
      </c>
      <c r="D20429" s="232" t="s">
        <v>21663</v>
      </c>
      <c r="E20429" s="232" t="str">
        <f>CONCATENATE(SUM('Раздел 4'!AL25:AL25),"=",0)</f>
        <v>0=0</v>
      </c>
    </row>
    <row r="20430" spans="1:5" ht="42" hidden="1" customHeight="1">
      <c r="A20430" s="231" t="str">
        <f>IF((SUM('Раздел 4'!AL178:AL178)=0),"","Неверно!")</f>
        <v/>
      </c>
      <c r="B20430" s="237" t="s">
        <v>32719</v>
      </c>
      <c r="C20430" s="232" t="s">
        <v>21455</v>
      </c>
      <c r="D20430" s="232" t="s">
        <v>21663</v>
      </c>
      <c r="E20430" s="232" t="str">
        <f>CONCATENATE(SUM('Раздел 4'!AL178:AL178),"=",0)</f>
        <v>0=0</v>
      </c>
    </row>
    <row r="20431" spans="1:5" ht="42" hidden="1" customHeight="1">
      <c r="A20431" s="231" t="str">
        <f>IF((SUM('Раздел 4'!AL179:AL179)=0),"","Неверно!")</f>
        <v/>
      </c>
      <c r="B20431" s="237" t="s">
        <v>32719</v>
      </c>
      <c r="C20431" s="232" t="s">
        <v>21456</v>
      </c>
      <c r="D20431" s="232" t="s">
        <v>21663</v>
      </c>
      <c r="E20431" s="232" t="str">
        <f>CONCATENATE(SUM('Раздел 4'!AL179:AL179),"=",0)</f>
        <v>0=0</v>
      </c>
    </row>
    <row r="20432" spans="1:5" ht="42" hidden="1" customHeight="1">
      <c r="A20432" s="231" t="str">
        <f>IF((SUM('Раздел 4'!AL180:AL180)=0),"","Неверно!")</f>
        <v/>
      </c>
      <c r="B20432" s="237" t="s">
        <v>32719</v>
      </c>
      <c r="C20432" s="232" t="s">
        <v>15884</v>
      </c>
      <c r="D20432" s="232" t="s">
        <v>21663</v>
      </c>
      <c r="E20432" s="232" t="str">
        <f>CONCATENATE(SUM('Раздел 4'!AL180:AL180),"=",0)</f>
        <v>0=0</v>
      </c>
    </row>
    <row r="20433" spans="1:5" ht="42" hidden="1" customHeight="1">
      <c r="A20433" s="231" t="str">
        <f>IF((SUM('Раздел 4'!AL181:AL181)=0),"","Неверно!")</f>
        <v/>
      </c>
      <c r="B20433" s="237" t="s">
        <v>32719</v>
      </c>
      <c r="C20433" s="232" t="s">
        <v>15918</v>
      </c>
      <c r="D20433" s="232" t="s">
        <v>21663</v>
      </c>
      <c r="E20433" s="232" t="str">
        <f>CONCATENATE(SUM('Раздел 4'!AL181:AL181),"=",0)</f>
        <v>0=0</v>
      </c>
    </row>
    <row r="20434" spans="1:5" ht="42" hidden="1" customHeight="1">
      <c r="A20434" s="231" t="str">
        <f>IF((SUM('Раздел 4'!AL182:AL182)=0),"","Неверно!")</f>
        <v/>
      </c>
      <c r="B20434" s="237" t="s">
        <v>32719</v>
      </c>
      <c r="C20434" s="232" t="s">
        <v>15952</v>
      </c>
      <c r="D20434" s="232" t="s">
        <v>21663</v>
      </c>
      <c r="E20434" s="232" t="str">
        <f>CONCATENATE(SUM('Раздел 4'!AL182:AL182),"=",0)</f>
        <v>0=0</v>
      </c>
    </row>
    <row r="20435" spans="1:5" ht="42" hidden="1" customHeight="1">
      <c r="A20435" s="231" t="str">
        <f>IF((SUM('Раздел 4'!AL183:AL183)=0),"","Неверно!")</f>
        <v/>
      </c>
      <c r="B20435" s="237" t="s">
        <v>32719</v>
      </c>
      <c r="C20435" s="232" t="s">
        <v>23192</v>
      </c>
      <c r="D20435" s="232" t="s">
        <v>21663</v>
      </c>
      <c r="E20435" s="232" t="str">
        <f>CONCATENATE(SUM('Раздел 4'!AL183:AL183),"=",0)</f>
        <v>0=0</v>
      </c>
    </row>
    <row r="20436" spans="1:5" ht="42" hidden="1" customHeight="1">
      <c r="A20436" s="231" t="str">
        <f>IF((SUM('Раздел 4'!AL184:AL184)=0),"","Неверно!")</f>
        <v/>
      </c>
      <c r="B20436" s="237" t="s">
        <v>32719</v>
      </c>
      <c r="C20436" s="232" t="s">
        <v>23193</v>
      </c>
      <c r="D20436" s="232" t="s">
        <v>21663</v>
      </c>
      <c r="E20436" s="232" t="str">
        <f>CONCATENATE(SUM('Раздел 4'!AL184:AL184),"=",0)</f>
        <v>0=0</v>
      </c>
    </row>
    <row r="20437" spans="1:5" ht="42" hidden="1" customHeight="1">
      <c r="A20437" s="231" t="str">
        <f>IF((SUM('Раздел 4'!AL185:AL185)=0),"","Неверно!")</f>
        <v/>
      </c>
      <c r="B20437" s="237" t="s">
        <v>32719</v>
      </c>
      <c r="C20437" s="232" t="s">
        <v>23194</v>
      </c>
      <c r="D20437" s="232" t="s">
        <v>21663</v>
      </c>
      <c r="E20437" s="232" t="str">
        <f>CONCATENATE(SUM('Раздел 4'!AL185:AL185),"=",0)</f>
        <v>0=0</v>
      </c>
    </row>
    <row r="20438" spans="1:5" ht="42" hidden="1" customHeight="1">
      <c r="A20438" s="231" t="str">
        <f>IF((SUM('Раздел 4'!AL186:AL186)=0),"","Неверно!")</f>
        <v/>
      </c>
      <c r="B20438" s="237" t="s">
        <v>32719</v>
      </c>
      <c r="C20438" s="232" t="s">
        <v>23195</v>
      </c>
      <c r="D20438" s="232" t="s">
        <v>21663</v>
      </c>
      <c r="E20438" s="232" t="str">
        <f>CONCATENATE(SUM('Раздел 4'!AL186:AL186),"=",0)</f>
        <v>0=0</v>
      </c>
    </row>
    <row r="20439" spans="1:5" ht="42" hidden="1" customHeight="1">
      <c r="A20439" s="231" t="str">
        <f>IF((SUM('Раздел 4'!AL187:AL187)=0),"","Неверно!")</f>
        <v/>
      </c>
      <c r="B20439" s="237" t="s">
        <v>32719</v>
      </c>
      <c r="C20439" s="232" t="s">
        <v>23196</v>
      </c>
      <c r="D20439" s="232" t="s">
        <v>21663</v>
      </c>
      <c r="E20439" s="232" t="str">
        <f>CONCATENATE(SUM('Раздел 4'!AL187:AL187),"=",0)</f>
        <v>0=0</v>
      </c>
    </row>
    <row r="20440" spans="1:5" ht="42" hidden="1" customHeight="1">
      <c r="A20440" s="231" t="str">
        <f>IF((SUM('Раздел 4'!AL26:AL26)=0),"","Неверно!")</f>
        <v/>
      </c>
      <c r="B20440" s="237" t="s">
        <v>32719</v>
      </c>
      <c r="C20440" s="232" t="s">
        <v>23197</v>
      </c>
      <c r="D20440" s="232" t="s">
        <v>21663</v>
      </c>
      <c r="E20440" s="232" t="str">
        <f>CONCATENATE(SUM('Раздел 4'!AL26:AL26),"=",0)</f>
        <v>0=0</v>
      </c>
    </row>
    <row r="20441" spans="1:5" ht="42" hidden="1" customHeight="1">
      <c r="A20441" s="231" t="str">
        <f>IF((SUM('Раздел 4'!AL188:AL188)=0),"","Неверно!")</f>
        <v/>
      </c>
      <c r="B20441" s="237" t="s">
        <v>32719</v>
      </c>
      <c r="C20441" s="232" t="s">
        <v>23198</v>
      </c>
      <c r="D20441" s="232" t="s">
        <v>21663</v>
      </c>
      <c r="E20441" s="232" t="str">
        <f>CONCATENATE(SUM('Раздел 4'!AL188:AL188),"=",0)</f>
        <v>0=0</v>
      </c>
    </row>
    <row r="20442" spans="1:5" ht="42" hidden="1" customHeight="1">
      <c r="A20442" s="231" t="str">
        <f>IF((SUM('Раздел 4'!AL189:AL189)=0),"","Неверно!")</f>
        <v/>
      </c>
      <c r="B20442" s="237" t="s">
        <v>32719</v>
      </c>
      <c r="C20442" s="232" t="s">
        <v>23199</v>
      </c>
      <c r="D20442" s="232" t="s">
        <v>21663</v>
      </c>
      <c r="E20442" s="232" t="str">
        <f>CONCATENATE(SUM('Раздел 4'!AL189:AL189),"=",0)</f>
        <v>0=0</v>
      </c>
    </row>
    <row r="20443" spans="1:5" ht="42" hidden="1" customHeight="1">
      <c r="A20443" s="231" t="str">
        <f>IF((SUM('Раздел 4'!AL190:AL190)=0),"","Неверно!")</f>
        <v/>
      </c>
      <c r="B20443" s="237" t="s">
        <v>32719</v>
      </c>
      <c r="C20443" s="232" t="s">
        <v>23200</v>
      </c>
      <c r="D20443" s="232" t="s">
        <v>21663</v>
      </c>
      <c r="E20443" s="232" t="str">
        <f>CONCATENATE(SUM('Раздел 4'!AL190:AL190),"=",0)</f>
        <v>0=0</v>
      </c>
    </row>
    <row r="20444" spans="1:5" ht="42" hidden="1" customHeight="1">
      <c r="A20444" s="231" t="str">
        <f>IF((SUM('Раздел 4'!AL191:AL191)=0),"","Неверно!")</f>
        <v/>
      </c>
      <c r="B20444" s="237" t="s">
        <v>32719</v>
      </c>
      <c r="C20444" s="232" t="s">
        <v>23201</v>
      </c>
      <c r="D20444" s="232" t="s">
        <v>21663</v>
      </c>
      <c r="E20444" s="232" t="str">
        <f>CONCATENATE(SUM('Раздел 4'!AL191:AL191),"=",0)</f>
        <v>0=0</v>
      </c>
    </row>
    <row r="20445" spans="1:5" ht="42" hidden="1" customHeight="1">
      <c r="A20445" s="231" t="str">
        <f>IF((SUM('Раздел 4'!AL192:AL192)=0),"","Неверно!")</f>
        <v/>
      </c>
      <c r="B20445" s="237" t="s">
        <v>32719</v>
      </c>
      <c r="C20445" s="232" t="s">
        <v>23202</v>
      </c>
      <c r="D20445" s="232" t="s">
        <v>21663</v>
      </c>
      <c r="E20445" s="232" t="str">
        <f>CONCATENATE(SUM('Раздел 4'!AL192:AL192),"=",0)</f>
        <v>0=0</v>
      </c>
    </row>
    <row r="20446" spans="1:5" ht="42" hidden="1" customHeight="1">
      <c r="A20446" s="231" t="str">
        <f>IF((SUM('Раздел 4'!AL27:AL27)=0),"","Неверно!")</f>
        <v/>
      </c>
      <c r="B20446" s="237" t="s">
        <v>32719</v>
      </c>
      <c r="C20446" s="232" t="s">
        <v>23203</v>
      </c>
      <c r="D20446" s="232" t="s">
        <v>21663</v>
      </c>
      <c r="E20446" s="232" t="str">
        <f>CONCATENATE(SUM('Раздел 4'!AL27:AL27),"=",0)</f>
        <v>0=0</v>
      </c>
    </row>
    <row r="20447" spans="1:5" ht="42" hidden="1" customHeight="1">
      <c r="A20447" s="231" t="str">
        <f>IF((SUM('Раздел 4'!AL28:AL28)=0),"","Неверно!")</f>
        <v/>
      </c>
      <c r="B20447" s="237" t="s">
        <v>32719</v>
      </c>
      <c r="C20447" s="232" t="s">
        <v>23204</v>
      </c>
      <c r="D20447" s="232" t="s">
        <v>21663</v>
      </c>
      <c r="E20447" s="232" t="str">
        <f>CONCATENATE(SUM('Раздел 4'!AL28:AL28),"=",0)</f>
        <v>0=0</v>
      </c>
    </row>
    <row r="20448" spans="1:5" ht="42" hidden="1" customHeight="1">
      <c r="A20448" s="231" t="str">
        <f>IF((SUM('Раздел 4'!AL29:AL29)=0),"","Неверно!")</f>
        <v/>
      </c>
      <c r="B20448" s="237" t="s">
        <v>32719</v>
      </c>
      <c r="C20448" s="232" t="s">
        <v>23205</v>
      </c>
      <c r="D20448" s="232" t="s">
        <v>21663</v>
      </c>
      <c r="E20448" s="232" t="str">
        <f>CONCATENATE(SUM('Раздел 4'!AL29:AL29),"=",0)</f>
        <v>0=0</v>
      </c>
    </row>
    <row r="20449" spans="1:5" ht="42" hidden="1" customHeight="1">
      <c r="A20449" s="231" t="str">
        <f>IF((SUM('Раздел 4'!AL30:AL30)=0),"","Неверно!")</f>
        <v/>
      </c>
      <c r="B20449" s="237" t="s">
        <v>32719</v>
      </c>
      <c r="C20449" s="232" t="s">
        <v>23206</v>
      </c>
      <c r="D20449" s="232" t="s">
        <v>21663</v>
      </c>
      <c r="E20449" s="232" t="str">
        <f>CONCATENATE(SUM('Раздел 4'!AL30:AL30),"=",0)</f>
        <v>0=0</v>
      </c>
    </row>
    <row r="20450" spans="1:5" ht="42" hidden="1" customHeight="1">
      <c r="A20450" s="231" t="str">
        <f>IF((SUM('Раздел 4'!AL31:AL31)=0),"","Неверно!")</f>
        <v/>
      </c>
      <c r="B20450" s="237" t="s">
        <v>32719</v>
      </c>
      <c r="C20450" s="232" t="s">
        <v>23207</v>
      </c>
      <c r="D20450" s="232" t="s">
        <v>21663</v>
      </c>
      <c r="E20450" s="232" t="str">
        <f>CONCATENATE(SUM('Раздел 4'!AL31:AL31),"=",0)</f>
        <v>0=0</v>
      </c>
    </row>
    <row r="20451" spans="1:5" ht="42" hidden="1" customHeight="1">
      <c r="A20451" s="231" t="str">
        <f>IF((SUM('Раздел 4'!AL32:AL32)=0),"","Неверно!")</f>
        <v/>
      </c>
      <c r="B20451" s="237" t="s">
        <v>32719</v>
      </c>
      <c r="C20451" s="232" t="s">
        <v>23208</v>
      </c>
      <c r="D20451" s="232" t="s">
        <v>21663</v>
      </c>
      <c r="E20451" s="232" t="str">
        <f>CONCATENATE(SUM('Раздел 4'!AL32:AL32),"=",0)</f>
        <v>0=0</v>
      </c>
    </row>
    <row r="20452" spans="1:5" ht="42" hidden="1" customHeight="1">
      <c r="A20452" s="231" t="str">
        <f>IF((SUM('Раздел 4'!AL33:AL33)=0),"","Неверно!")</f>
        <v/>
      </c>
      <c r="B20452" s="237" t="s">
        <v>32719</v>
      </c>
      <c r="C20452" s="232" t="s">
        <v>23209</v>
      </c>
      <c r="D20452" s="232" t="s">
        <v>21663</v>
      </c>
      <c r="E20452" s="232" t="str">
        <f>CONCATENATE(SUM('Раздел 4'!AL33:AL33),"=",0)</f>
        <v>0=0</v>
      </c>
    </row>
    <row r="20453" spans="1:5" ht="42" hidden="1" customHeight="1">
      <c r="A20453" s="231" t="str">
        <f>IF((SUM('Раздел 4'!AL34:AL34)=0),"","Неверно!")</f>
        <v/>
      </c>
      <c r="B20453" s="237" t="s">
        <v>32719</v>
      </c>
      <c r="C20453" s="232" t="s">
        <v>23210</v>
      </c>
      <c r="D20453" s="232" t="s">
        <v>21663</v>
      </c>
      <c r="E20453" s="232" t="str">
        <f>CONCATENATE(SUM('Раздел 4'!AL34:AL34),"=",0)</f>
        <v>0=0</v>
      </c>
    </row>
    <row r="20454" spans="1:5" ht="42" hidden="1" customHeight="1">
      <c r="A20454" s="231" t="str">
        <f>IF((SUM('Раздел 4'!AL35:AL35)=0),"","Неверно!")</f>
        <v/>
      </c>
      <c r="B20454" s="237" t="s">
        <v>32719</v>
      </c>
      <c r="C20454" s="232" t="s">
        <v>23211</v>
      </c>
      <c r="D20454" s="232" t="s">
        <v>21663</v>
      </c>
      <c r="E20454" s="232" t="str">
        <f>CONCATENATE(SUM('Раздел 4'!AL35:AL35),"=",0)</f>
        <v>0=0</v>
      </c>
    </row>
    <row r="20455" spans="1:5" ht="42" hidden="1" customHeight="1">
      <c r="A20455" s="231" t="str">
        <f>IF((SUM('Раздел 4'!AL36:AL36)=0),"","Неверно!")</f>
        <v/>
      </c>
      <c r="B20455" s="237" t="s">
        <v>32719</v>
      </c>
      <c r="C20455" s="232" t="s">
        <v>23212</v>
      </c>
      <c r="D20455" s="232" t="s">
        <v>21663</v>
      </c>
      <c r="E20455" s="232" t="str">
        <f>CONCATENATE(SUM('Раздел 4'!AL36:AL36),"=",0)</f>
        <v>0=0</v>
      </c>
    </row>
    <row r="20456" spans="1:5" ht="42" hidden="1" customHeight="1">
      <c r="A20456" s="231" t="str">
        <f>IF((SUM('Раздел 4'!AL37:AL37)=0),"","Неверно!")</f>
        <v/>
      </c>
      <c r="B20456" s="237" t="s">
        <v>32719</v>
      </c>
      <c r="C20456" s="232" t="s">
        <v>23213</v>
      </c>
      <c r="D20456" s="232" t="s">
        <v>21663</v>
      </c>
      <c r="E20456" s="232" t="str">
        <f>CONCATENATE(SUM('Раздел 4'!AL37:AL37),"=",0)</f>
        <v>0=0</v>
      </c>
    </row>
    <row r="20457" spans="1:5" ht="42" hidden="1" customHeight="1">
      <c r="A20457" s="231" t="str">
        <f>IF((SUM('Раздел 4'!AL38:AL38)=0),"","Неверно!")</f>
        <v/>
      </c>
      <c r="B20457" s="237" t="s">
        <v>32719</v>
      </c>
      <c r="C20457" s="232" t="s">
        <v>23214</v>
      </c>
      <c r="D20457" s="232" t="s">
        <v>21663</v>
      </c>
      <c r="E20457" s="232" t="str">
        <f>CONCATENATE(SUM('Раздел 4'!AL38:AL38),"=",0)</f>
        <v>0=0</v>
      </c>
    </row>
    <row r="20458" spans="1:5" ht="42" hidden="1" customHeight="1">
      <c r="A20458" s="231" t="str">
        <f>IF((SUM('Раздел 4'!AL39:AL39)=0),"","Неверно!")</f>
        <v/>
      </c>
      <c r="B20458" s="237" t="s">
        <v>32719</v>
      </c>
      <c r="C20458" s="232" t="s">
        <v>23215</v>
      </c>
      <c r="D20458" s="232" t="s">
        <v>21663</v>
      </c>
      <c r="E20458" s="232" t="str">
        <f>CONCATENATE(SUM('Раздел 4'!AL39:AL39),"=",0)</f>
        <v>0=0</v>
      </c>
    </row>
    <row r="20459" spans="1:5" ht="42" hidden="1" customHeight="1">
      <c r="A20459" s="231" t="str">
        <f>IF((SUM('Раздел 4'!AL40:AL40)=0),"","Неверно!")</f>
        <v/>
      </c>
      <c r="B20459" s="237" t="s">
        <v>32719</v>
      </c>
      <c r="C20459" s="232" t="s">
        <v>23216</v>
      </c>
      <c r="D20459" s="232" t="s">
        <v>21663</v>
      </c>
      <c r="E20459" s="232" t="str">
        <f>CONCATENATE(SUM('Раздел 4'!AL40:AL40),"=",0)</f>
        <v>0=0</v>
      </c>
    </row>
    <row r="20460" spans="1:5" ht="42" hidden="1" customHeight="1">
      <c r="A20460" s="231" t="str">
        <f>IF((SUM('Раздел 4'!AL41:AL41)=0),"","Неверно!")</f>
        <v/>
      </c>
      <c r="B20460" s="237" t="s">
        <v>32719</v>
      </c>
      <c r="C20460" s="232" t="s">
        <v>23217</v>
      </c>
      <c r="D20460" s="232" t="s">
        <v>21663</v>
      </c>
      <c r="E20460" s="232" t="str">
        <f>CONCATENATE(SUM('Раздел 4'!AL41:AL41),"=",0)</f>
        <v>0=0</v>
      </c>
    </row>
    <row r="20461" spans="1:5" ht="42" hidden="1" customHeight="1">
      <c r="A20461" s="231" t="str">
        <f>IF((SUM('Раздел 4'!AL42:AL42)=0),"","Неверно!")</f>
        <v/>
      </c>
      <c r="B20461" s="237" t="s">
        <v>32719</v>
      </c>
      <c r="C20461" s="232" t="s">
        <v>23218</v>
      </c>
      <c r="D20461" s="232" t="s">
        <v>21663</v>
      </c>
      <c r="E20461" s="232" t="str">
        <f>CONCATENATE(SUM('Раздел 4'!AL42:AL42),"=",0)</f>
        <v>0=0</v>
      </c>
    </row>
    <row r="20462" spans="1:5" ht="42" hidden="1" customHeight="1">
      <c r="A20462" s="231" t="str">
        <f>IF((SUM('Раздел 4'!AL43:AL43)=0),"","Неверно!")</f>
        <v/>
      </c>
      <c r="B20462" s="237" t="s">
        <v>32719</v>
      </c>
      <c r="C20462" s="232" t="s">
        <v>23219</v>
      </c>
      <c r="D20462" s="232" t="s">
        <v>21663</v>
      </c>
      <c r="E20462" s="232" t="str">
        <f>CONCATENATE(SUM('Раздел 4'!AL43:AL43),"=",0)</f>
        <v>0=0</v>
      </c>
    </row>
    <row r="20463" spans="1:5" ht="42" hidden="1" customHeight="1">
      <c r="A20463" s="231" t="str">
        <f>IF((SUM('Раздел 4'!AL44:AL44)=0),"","Неверно!")</f>
        <v/>
      </c>
      <c r="B20463" s="237" t="s">
        <v>32719</v>
      </c>
      <c r="C20463" s="232" t="s">
        <v>23220</v>
      </c>
      <c r="D20463" s="232" t="s">
        <v>21663</v>
      </c>
      <c r="E20463" s="232" t="str">
        <f>CONCATENATE(SUM('Раздел 4'!AL44:AL44),"=",0)</f>
        <v>0=0</v>
      </c>
    </row>
    <row r="20464" spans="1:5" ht="42" hidden="1" customHeight="1">
      <c r="A20464" s="231" t="str">
        <f>IF((SUM('Раздел 4'!AL45:AL45)=0),"","Неверно!")</f>
        <v/>
      </c>
      <c r="B20464" s="237" t="s">
        <v>32719</v>
      </c>
      <c r="C20464" s="232" t="s">
        <v>23221</v>
      </c>
      <c r="D20464" s="232" t="s">
        <v>21663</v>
      </c>
      <c r="E20464" s="232" t="str">
        <f>CONCATENATE(SUM('Раздел 4'!AL45:AL45),"=",0)</f>
        <v>0=0</v>
      </c>
    </row>
    <row r="20465" spans="1:5" ht="42" hidden="1" customHeight="1">
      <c r="A20465" s="231" t="str">
        <f>IF((SUM('Раздел 4'!AL46:AL46)=0),"","Неверно!")</f>
        <v/>
      </c>
      <c r="B20465" s="237" t="s">
        <v>32719</v>
      </c>
      <c r="C20465" s="232" t="s">
        <v>23222</v>
      </c>
      <c r="D20465" s="232" t="s">
        <v>21663</v>
      </c>
      <c r="E20465" s="232" t="str">
        <f>CONCATENATE(SUM('Раздел 4'!AL46:AL46),"=",0)</f>
        <v>0=0</v>
      </c>
    </row>
    <row r="20466" spans="1:5" ht="42" hidden="1" customHeight="1">
      <c r="A20466" s="231" t="str">
        <f>IF((SUM('Раздел 4'!AL47:AL47)=0),"","Неверно!")</f>
        <v/>
      </c>
      <c r="B20466" s="237" t="s">
        <v>32719</v>
      </c>
      <c r="C20466" s="232" t="s">
        <v>23223</v>
      </c>
      <c r="D20466" s="232" t="s">
        <v>21663</v>
      </c>
      <c r="E20466" s="232" t="str">
        <f>CONCATENATE(SUM('Раздел 4'!AL47:AL47),"=",0)</f>
        <v>0=0</v>
      </c>
    </row>
    <row r="20467" spans="1:5" ht="42" hidden="1" customHeight="1">
      <c r="A20467" s="231" t="str">
        <f>IF((SUM('Раздел 4'!AL48:AL48)=0),"","Неверно!")</f>
        <v/>
      </c>
      <c r="B20467" s="237" t="s">
        <v>32719</v>
      </c>
      <c r="C20467" s="232" t="s">
        <v>23224</v>
      </c>
      <c r="D20467" s="232" t="s">
        <v>21663</v>
      </c>
      <c r="E20467" s="232" t="str">
        <f>CONCATENATE(SUM('Раздел 4'!AL48:AL48),"=",0)</f>
        <v>0=0</v>
      </c>
    </row>
    <row r="20468" spans="1:5" ht="42" hidden="1" customHeight="1">
      <c r="A20468" s="231" t="str">
        <f>IF((SUM('Раздел 4'!AL49:AL49)=0),"","Неверно!")</f>
        <v/>
      </c>
      <c r="B20468" s="237" t="s">
        <v>32719</v>
      </c>
      <c r="C20468" s="232" t="s">
        <v>23225</v>
      </c>
      <c r="D20468" s="232" t="s">
        <v>21663</v>
      </c>
      <c r="E20468" s="232" t="str">
        <f>CONCATENATE(SUM('Раздел 4'!AL49:AL49),"=",0)</f>
        <v>0=0</v>
      </c>
    </row>
    <row r="20469" spans="1:5" ht="42" hidden="1" customHeight="1">
      <c r="A20469" s="231" t="str">
        <f>IF((SUM('Раздел 4'!AL50:AL50)=0),"","Неверно!")</f>
        <v/>
      </c>
      <c r="B20469" s="237" t="s">
        <v>32719</v>
      </c>
      <c r="C20469" s="232" t="s">
        <v>23226</v>
      </c>
      <c r="D20469" s="232" t="s">
        <v>21663</v>
      </c>
      <c r="E20469" s="232" t="str">
        <f>CONCATENATE(SUM('Раздел 4'!AL50:AL50),"=",0)</f>
        <v>0=0</v>
      </c>
    </row>
    <row r="20470" spans="1:5" ht="42" hidden="1" customHeight="1">
      <c r="A20470" s="231" t="str">
        <f>IF((SUM('Раздел 4'!AL51:AL51)=0),"","Неверно!")</f>
        <v/>
      </c>
      <c r="B20470" s="237" t="s">
        <v>32719</v>
      </c>
      <c r="C20470" s="232" t="s">
        <v>23227</v>
      </c>
      <c r="D20470" s="232" t="s">
        <v>21663</v>
      </c>
      <c r="E20470" s="232" t="str">
        <f>CONCATENATE(SUM('Раздел 4'!AL51:AL51),"=",0)</f>
        <v>0=0</v>
      </c>
    </row>
    <row r="20471" spans="1:5" ht="42" hidden="1" customHeight="1">
      <c r="A20471" s="231" t="str">
        <f>IF((SUM('Раздел 4'!AL52:AL52)=0),"","Неверно!")</f>
        <v/>
      </c>
      <c r="B20471" s="237" t="s">
        <v>32719</v>
      </c>
      <c r="C20471" s="232" t="s">
        <v>23228</v>
      </c>
      <c r="D20471" s="232" t="s">
        <v>21663</v>
      </c>
      <c r="E20471" s="232" t="str">
        <f>CONCATENATE(SUM('Раздел 4'!AL52:AL52),"=",0)</f>
        <v>0=0</v>
      </c>
    </row>
    <row r="20472" spans="1:5" ht="42" hidden="1" customHeight="1">
      <c r="A20472" s="231" t="str">
        <f>IF((SUM('Раздел 4'!AL53:AL53)=0),"","Неверно!")</f>
        <v/>
      </c>
      <c r="B20472" s="237" t="s">
        <v>32719</v>
      </c>
      <c r="C20472" s="232" t="s">
        <v>23229</v>
      </c>
      <c r="D20472" s="232" t="s">
        <v>21663</v>
      </c>
      <c r="E20472" s="232" t="str">
        <f>CONCATENATE(SUM('Раздел 4'!AL53:AL53),"=",0)</f>
        <v>0=0</v>
      </c>
    </row>
    <row r="20473" spans="1:5" ht="42" hidden="1" customHeight="1">
      <c r="A20473" s="231" t="str">
        <f>IF((SUM('Раздел 4'!AL54:AL54)=0),"","Неверно!")</f>
        <v/>
      </c>
      <c r="B20473" s="237" t="s">
        <v>32719</v>
      </c>
      <c r="C20473" s="232" t="s">
        <v>23230</v>
      </c>
      <c r="D20473" s="232" t="s">
        <v>21663</v>
      </c>
      <c r="E20473" s="232" t="str">
        <f>CONCATENATE(SUM('Раздел 4'!AL54:AL54),"=",0)</f>
        <v>0=0</v>
      </c>
    </row>
    <row r="20474" spans="1:5" ht="42" hidden="1" customHeight="1">
      <c r="A20474" s="231" t="str">
        <f>IF((SUM('Раздел 4'!AL55:AL55)=0),"","Неверно!")</f>
        <v/>
      </c>
      <c r="B20474" s="237" t="s">
        <v>32719</v>
      </c>
      <c r="C20474" s="232" t="s">
        <v>23231</v>
      </c>
      <c r="D20474" s="232" t="s">
        <v>21663</v>
      </c>
      <c r="E20474" s="232" t="str">
        <f>CONCATENATE(SUM('Раздел 4'!AL55:AL55),"=",0)</f>
        <v>0=0</v>
      </c>
    </row>
    <row r="20475" spans="1:5" ht="42" hidden="1" customHeight="1">
      <c r="A20475" s="231" t="str">
        <f>IF((SUM('Раздел 4'!AL56:AL56)=0),"","Неверно!")</f>
        <v/>
      </c>
      <c r="B20475" s="237" t="s">
        <v>32719</v>
      </c>
      <c r="C20475" s="232" t="s">
        <v>23232</v>
      </c>
      <c r="D20475" s="232" t="s">
        <v>21663</v>
      </c>
      <c r="E20475" s="232" t="str">
        <f>CONCATENATE(SUM('Раздел 4'!AL56:AL56),"=",0)</f>
        <v>0=0</v>
      </c>
    </row>
    <row r="20476" spans="1:5" ht="42" hidden="1" customHeight="1">
      <c r="A20476" s="231" t="str">
        <f>IF((SUM('Раздел 4'!AL57:AL57)=0),"","Неверно!")</f>
        <v/>
      </c>
      <c r="B20476" s="237" t="s">
        <v>32719</v>
      </c>
      <c r="C20476" s="232" t="s">
        <v>23233</v>
      </c>
      <c r="D20476" s="232" t="s">
        <v>21663</v>
      </c>
      <c r="E20476" s="232" t="str">
        <f>CONCATENATE(SUM('Раздел 4'!AL57:AL57),"=",0)</f>
        <v>0=0</v>
      </c>
    </row>
    <row r="20477" spans="1:5" ht="42" hidden="1" customHeight="1">
      <c r="A20477" s="231" t="str">
        <f>IF((SUM('Раздел 4'!AL58:AL58)=0),"","Неверно!")</f>
        <v/>
      </c>
      <c r="B20477" s="237" t="s">
        <v>32719</v>
      </c>
      <c r="C20477" s="232" t="s">
        <v>23234</v>
      </c>
      <c r="D20477" s="232" t="s">
        <v>21663</v>
      </c>
      <c r="E20477" s="232" t="str">
        <f>CONCATENATE(SUM('Раздел 4'!AL58:AL58),"=",0)</f>
        <v>0=0</v>
      </c>
    </row>
    <row r="20478" spans="1:5" ht="42" hidden="1" customHeight="1">
      <c r="A20478" s="231" t="str">
        <f>IF((SUM('Раздел 4'!AL59:AL59)=0),"","Неверно!")</f>
        <v/>
      </c>
      <c r="B20478" s="237" t="s">
        <v>32719</v>
      </c>
      <c r="C20478" s="232" t="s">
        <v>23235</v>
      </c>
      <c r="D20478" s="232" t="s">
        <v>21663</v>
      </c>
      <c r="E20478" s="232" t="str">
        <f>CONCATENATE(SUM('Раздел 4'!AL59:AL59),"=",0)</f>
        <v>0=0</v>
      </c>
    </row>
    <row r="20479" spans="1:5" ht="42" hidden="1" customHeight="1">
      <c r="A20479" s="231" t="str">
        <f>IF((SUM('Раздел 4'!AL60:AL60)=0),"","Неверно!")</f>
        <v/>
      </c>
      <c r="B20479" s="237" t="s">
        <v>32719</v>
      </c>
      <c r="C20479" s="232" t="s">
        <v>23236</v>
      </c>
      <c r="D20479" s="232" t="s">
        <v>21663</v>
      </c>
      <c r="E20479" s="232" t="str">
        <f>CONCATENATE(SUM('Раздел 4'!AL60:AL60),"=",0)</f>
        <v>0=0</v>
      </c>
    </row>
    <row r="20480" spans="1:5" ht="42" hidden="1" customHeight="1">
      <c r="A20480" s="231" t="str">
        <f>IF((SUM('Раздел 4'!AL61:AL61)=0),"","Неверно!")</f>
        <v/>
      </c>
      <c r="B20480" s="237" t="s">
        <v>32719</v>
      </c>
      <c r="C20480" s="232" t="s">
        <v>23237</v>
      </c>
      <c r="D20480" s="232" t="s">
        <v>21663</v>
      </c>
      <c r="E20480" s="232" t="str">
        <f>CONCATENATE(SUM('Раздел 4'!AL61:AL61),"=",0)</f>
        <v>0=0</v>
      </c>
    </row>
    <row r="20481" spans="1:5" ht="42" hidden="1" customHeight="1">
      <c r="A20481" s="231" t="str">
        <f>IF((SUM('Раздел 4'!AL62:AL62)=0),"","Неверно!")</f>
        <v/>
      </c>
      <c r="B20481" s="237" t="s">
        <v>32719</v>
      </c>
      <c r="C20481" s="232" t="s">
        <v>23238</v>
      </c>
      <c r="D20481" s="232" t="s">
        <v>21663</v>
      </c>
      <c r="E20481" s="232" t="str">
        <f>CONCATENATE(SUM('Раздел 4'!AL62:AL62),"=",0)</f>
        <v>0=0</v>
      </c>
    </row>
    <row r="20482" spans="1:5" ht="42" hidden="1" customHeight="1">
      <c r="A20482" s="231" t="str">
        <f>IF((SUM('Раздел 4'!AL63:AL63)=0),"","Неверно!")</f>
        <v/>
      </c>
      <c r="B20482" s="237" t="s">
        <v>32719</v>
      </c>
      <c r="C20482" s="232" t="s">
        <v>23239</v>
      </c>
      <c r="D20482" s="232" t="s">
        <v>21663</v>
      </c>
      <c r="E20482" s="232" t="str">
        <f>CONCATENATE(SUM('Раздел 4'!AL63:AL63),"=",0)</f>
        <v>0=0</v>
      </c>
    </row>
    <row r="20483" spans="1:5" ht="42" hidden="1" customHeight="1">
      <c r="A20483" s="231" t="str">
        <f>IF((SUM('Раздел 4'!AL64:AL64)=0),"","Неверно!")</f>
        <v/>
      </c>
      <c r="B20483" s="237" t="s">
        <v>32719</v>
      </c>
      <c r="C20483" s="232" t="s">
        <v>23240</v>
      </c>
      <c r="D20483" s="232" t="s">
        <v>21663</v>
      </c>
      <c r="E20483" s="232" t="str">
        <f>CONCATENATE(SUM('Раздел 4'!AL64:AL64),"=",0)</f>
        <v>0=0</v>
      </c>
    </row>
    <row r="20484" spans="1:5" ht="42" hidden="1" customHeight="1">
      <c r="A20484" s="231" t="str">
        <f>IF((SUM('Раздел 4'!AL65:AL65)=0),"","Неверно!")</f>
        <v/>
      </c>
      <c r="B20484" s="237" t="s">
        <v>32719</v>
      </c>
      <c r="C20484" s="232" t="s">
        <v>23241</v>
      </c>
      <c r="D20484" s="232" t="s">
        <v>21663</v>
      </c>
      <c r="E20484" s="232" t="str">
        <f>CONCATENATE(SUM('Раздел 4'!AL65:AL65),"=",0)</f>
        <v>0=0</v>
      </c>
    </row>
    <row r="20485" spans="1:5" ht="42" hidden="1" customHeight="1">
      <c r="A20485" s="231" t="str">
        <f>IF((SUM('Раздел 4'!AL66:AL66)=0),"","Неверно!")</f>
        <v/>
      </c>
      <c r="B20485" s="237" t="s">
        <v>32719</v>
      </c>
      <c r="C20485" s="232" t="s">
        <v>23242</v>
      </c>
      <c r="D20485" s="232" t="s">
        <v>21663</v>
      </c>
      <c r="E20485" s="232" t="str">
        <f>CONCATENATE(SUM('Раздел 4'!AL66:AL66),"=",0)</f>
        <v>0=0</v>
      </c>
    </row>
    <row r="20486" spans="1:5" ht="42" hidden="1" customHeight="1">
      <c r="A20486" s="231" t="str">
        <f>IF((SUM('Раздел 4'!AL67:AL67)=0),"","Неверно!")</f>
        <v/>
      </c>
      <c r="B20486" s="237" t="s">
        <v>32719</v>
      </c>
      <c r="C20486" s="232" t="s">
        <v>23243</v>
      </c>
      <c r="D20486" s="232" t="s">
        <v>21663</v>
      </c>
      <c r="E20486" s="232" t="str">
        <f>CONCATENATE(SUM('Раздел 4'!AL67:AL67),"=",0)</f>
        <v>0=0</v>
      </c>
    </row>
    <row r="20487" spans="1:5" ht="42" hidden="1" customHeight="1">
      <c r="A20487" s="231" t="str">
        <f>IF((SUM('Раздел 4'!AL68:AL68)=0),"","Неверно!")</f>
        <v/>
      </c>
      <c r="B20487" s="237" t="s">
        <v>32719</v>
      </c>
      <c r="C20487" s="232" t="s">
        <v>23244</v>
      </c>
      <c r="D20487" s="232" t="s">
        <v>21663</v>
      </c>
      <c r="E20487" s="232" t="str">
        <f>CONCATENATE(SUM('Раздел 4'!AL68:AL68),"=",0)</f>
        <v>0=0</v>
      </c>
    </row>
    <row r="20488" spans="1:5" ht="42" hidden="1" customHeight="1">
      <c r="A20488" s="231" t="str">
        <f>IF((SUM('Раздел 4'!AL69:AL69)=0),"","Неверно!")</f>
        <v/>
      </c>
      <c r="B20488" s="237" t="s">
        <v>32719</v>
      </c>
      <c r="C20488" s="232" t="s">
        <v>23245</v>
      </c>
      <c r="D20488" s="232" t="s">
        <v>21663</v>
      </c>
      <c r="E20488" s="232" t="str">
        <f>CONCATENATE(SUM('Раздел 4'!AL69:AL69),"=",0)</f>
        <v>0=0</v>
      </c>
    </row>
    <row r="20489" spans="1:5" ht="42" hidden="1" customHeight="1">
      <c r="A20489" s="231" t="str">
        <f>IF((SUM('Раздел 4'!AL70:AL70)=0),"","Неверно!")</f>
        <v/>
      </c>
      <c r="B20489" s="237" t="s">
        <v>32719</v>
      </c>
      <c r="C20489" s="232" t="s">
        <v>23246</v>
      </c>
      <c r="D20489" s="232" t="s">
        <v>21663</v>
      </c>
      <c r="E20489" s="232" t="str">
        <f>CONCATENATE(SUM('Раздел 4'!AL70:AL70),"=",0)</f>
        <v>0=0</v>
      </c>
    </row>
    <row r="20490" spans="1:5" ht="42" hidden="1" customHeight="1">
      <c r="A20490" s="231" t="str">
        <f>IF((SUM('Раздел 4'!AL71:AL71)=0),"","Неверно!")</f>
        <v/>
      </c>
      <c r="B20490" s="237" t="s">
        <v>32719</v>
      </c>
      <c r="C20490" s="232" t="s">
        <v>23247</v>
      </c>
      <c r="D20490" s="232" t="s">
        <v>21663</v>
      </c>
      <c r="E20490" s="232" t="str">
        <f>CONCATENATE(SUM('Раздел 4'!AL71:AL71),"=",0)</f>
        <v>0=0</v>
      </c>
    </row>
    <row r="20491" spans="1:5" ht="42" hidden="1" customHeight="1">
      <c r="A20491" s="231" t="str">
        <f>IF((SUM('Раздел 4'!AL72:AL72)=0),"","Неверно!")</f>
        <v/>
      </c>
      <c r="B20491" s="237" t="s">
        <v>32719</v>
      </c>
      <c r="C20491" s="232" t="s">
        <v>23248</v>
      </c>
      <c r="D20491" s="232" t="s">
        <v>21663</v>
      </c>
      <c r="E20491" s="232" t="str">
        <f>CONCATENATE(SUM('Раздел 4'!AL72:AL72),"=",0)</f>
        <v>0=0</v>
      </c>
    </row>
    <row r="20492" spans="1:5" ht="42" hidden="1" customHeight="1">
      <c r="A20492" s="231" t="str">
        <f>IF((SUM('Раздел 4'!AL73:AL73)=0),"","Неверно!")</f>
        <v/>
      </c>
      <c r="B20492" s="237" t="s">
        <v>32719</v>
      </c>
      <c r="C20492" s="232" t="s">
        <v>23249</v>
      </c>
      <c r="D20492" s="232" t="s">
        <v>21663</v>
      </c>
      <c r="E20492" s="232" t="str">
        <f>CONCATENATE(SUM('Раздел 4'!AL73:AL73),"=",0)</f>
        <v>0=0</v>
      </c>
    </row>
    <row r="20493" spans="1:5" ht="42" hidden="1" customHeight="1">
      <c r="A20493" s="231" t="str">
        <f>IF((SUM('Раздел 4'!AL74:AL74)=0),"","Неверно!")</f>
        <v/>
      </c>
      <c r="B20493" s="237" t="s">
        <v>32719</v>
      </c>
      <c r="C20493" s="232" t="s">
        <v>23250</v>
      </c>
      <c r="D20493" s="232" t="s">
        <v>21663</v>
      </c>
      <c r="E20493" s="232" t="str">
        <f>CONCATENATE(SUM('Раздел 4'!AL74:AL74),"=",0)</f>
        <v>0=0</v>
      </c>
    </row>
    <row r="20494" spans="1:5" ht="42" hidden="1" customHeight="1">
      <c r="A20494" s="231" t="str">
        <f>IF((SUM('Раздел 4'!AL75:AL75)=0),"","Неверно!")</f>
        <v/>
      </c>
      <c r="B20494" s="237" t="s">
        <v>32719</v>
      </c>
      <c r="C20494" s="232" t="s">
        <v>23251</v>
      </c>
      <c r="D20494" s="232" t="s">
        <v>21663</v>
      </c>
      <c r="E20494" s="232" t="str">
        <f>CONCATENATE(SUM('Раздел 4'!AL75:AL75),"=",0)</f>
        <v>0=0</v>
      </c>
    </row>
    <row r="20495" spans="1:5" ht="42" hidden="1" customHeight="1">
      <c r="A20495" s="231" t="str">
        <f>IF((SUM('Раздел 4'!AL76:AL76)=0),"","Неверно!")</f>
        <v/>
      </c>
      <c r="B20495" s="237" t="s">
        <v>32719</v>
      </c>
      <c r="C20495" s="232" t="s">
        <v>23252</v>
      </c>
      <c r="D20495" s="232" t="s">
        <v>21663</v>
      </c>
      <c r="E20495" s="232" t="str">
        <f>CONCATENATE(SUM('Раздел 4'!AL76:AL76),"=",0)</f>
        <v>0=0</v>
      </c>
    </row>
    <row r="20496" spans="1:5" ht="42" hidden="1" customHeight="1">
      <c r="A20496" s="231" t="str">
        <f>IF((SUM('Раздел 4'!AL77:AL77)=0),"","Неверно!")</f>
        <v/>
      </c>
      <c r="B20496" s="237" t="s">
        <v>32719</v>
      </c>
      <c r="C20496" s="232" t="s">
        <v>23253</v>
      </c>
      <c r="D20496" s="232" t="s">
        <v>21663</v>
      </c>
      <c r="E20496" s="232" t="str">
        <f>CONCATENATE(SUM('Раздел 4'!AL77:AL77),"=",0)</f>
        <v>0=0</v>
      </c>
    </row>
    <row r="20497" spans="1:5" ht="42" hidden="1" customHeight="1">
      <c r="A20497" s="231" t="str">
        <f>IF((SUM('Раздел 4'!AL78:AL78)=0),"","Неверно!")</f>
        <v/>
      </c>
      <c r="B20497" s="237" t="s">
        <v>32719</v>
      </c>
      <c r="C20497" s="232" t="s">
        <v>23254</v>
      </c>
      <c r="D20497" s="232" t="s">
        <v>21663</v>
      </c>
      <c r="E20497" s="232" t="str">
        <f>CONCATENATE(SUM('Раздел 4'!AL78:AL78),"=",0)</f>
        <v>0=0</v>
      </c>
    </row>
    <row r="20498" spans="1:5" ht="42" hidden="1" customHeight="1">
      <c r="A20498" s="231" t="str">
        <f>IF((SUM('Раздел 4'!AL79:AL79)=0),"","Неверно!")</f>
        <v/>
      </c>
      <c r="B20498" s="237" t="s">
        <v>32719</v>
      </c>
      <c r="C20498" s="232" t="s">
        <v>23255</v>
      </c>
      <c r="D20498" s="232" t="s">
        <v>21663</v>
      </c>
      <c r="E20498" s="232" t="str">
        <f>CONCATENATE(SUM('Раздел 4'!AL79:AL79),"=",0)</f>
        <v>0=0</v>
      </c>
    </row>
    <row r="20499" spans="1:5" ht="42" hidden="1" customHeight="1">
      <c r="A20499" s="231" t="str">
        <f>IF((SUM('Раздел 4'!AL80:AL80)=0),"","Неверно!")</f>
        <v/>
      </c>
      <c r="B20499" s="237" t="s">
        <v>32719</v>
      </c>
      <c r="C20499" s="232" t="s">
        <v>23256</v>
      </c>
      <c r="D20499" s="232" t="s">
        <v>21663</v>
      </c>
      <c r="E20499" s="232" t="str">
        <f>CONCATENATE(SUM('Раздел 4'!AL80:AL80),"=",0)</f>
        <v>0=0</v>
      </c>
    </row>
    <row r="20500" spans="1:5" ht="42" hidden="1" customHeight="1">
      <c r="A20500" s="231" t="str">
        <f>IF((SUM('Раздел 4'!AL81:AL81)=0),"","Неверно!")</f>
        <v/>
      </c>
      <c r="B20500" s="237" t="s">
        <v>32719</v>
      </c>
      <c r="C20500" s="232" t="s">
        <v>23257</v>
      </c>
      <c r="D20500" s="232" t="s">
        <v>21663</v>
      </c>
      <c r="E20500" s="232" t="str">
        <f>CONCATENATE(SUM('Раздел 4'!AL81:AL81),"=",0)</f>
        <v>0=0</v>
      </c>
    </row>
    <row r="20501" spans="1:5" ht="42" hidden="1" customHeight="1">
      <c r="A20501" s="231" t="str">
        <f>IF((SUM('Раздел 4'!AL82:AL82)=0),"","Неверно!")</f>
        <v/>
      </c>
      <c r="B20501" s="237" t="s">
        <v>32719</v>
      </c>
      <c r="C20501" s="232" t="s">
        <v>23258</v>
      </c>
      <c r="D20501" s="232" t="s">
        <v>21663</v>
      </c>
      <c r="E20501" s="232" t="str">
        <f>CONCATENATE(SUM('Раздел 4'!AL82:AL82),"=",0)</f>
        <v>0=0</v>
      </c>
    </row>
    <row r="20502" spans="1:5" ht="42" hidden="1" customHeight="1">
      <c r="A20502" s="231" t="str">
        <f>IF((SUM('Раздел 4'!AL83:AL83)=0),"","Неверно!")</f>
        <v/>
      </c>
      <c r="B20502" s="237" t="s">
        <v>32719</v>
      </c>
      <c r="C20502" s="232" t="s">
        <v>23259</v>
      </c>
      <c r="D20502" s="232" t="s">
        <v>21663</v>
      </c>
      <c r="E20502" s="232" t="str">
        <f>CONCATENATE(SUM('Раздел 4'!AL83:AL83),"=",0)</f>
        <v>0=0</v>
      </c>
    </row>
    <row r="20503" spans="1:5" ht="42" hidden="1" customHeight="1">
      <c r="A20503" s="231" t="str">
        <f>IF((SUM('Раздел 4'!AL84:AL84)=0),"","Неверно!")</f>
        <v/>
      </c>
      <c r="B20503" s="237" t="s">
        <v>32719</v>
      </c>
      <c r="C20503" s="232" t="s">
        <v>23260</v>
      </c>
      <c r="D20503" s="232" t="s">
        <v>21663</v>
      </c>
      <c r="E20503" s="232" t="str">
        <f>CONCATENATE(SUM('Раздел 4'!AL84:AL84),"=",0)</f>
        <v>0=0</v>
      </c>
    </row>
    <row r="20504" spans="1:5" ht="42" hidden="1" customHeight="1">
      <c r="A20504" s="231" t="str">
        <f>IF((SUM('Раздел 4'!AL85:AL85)=0),"","Неверно!")</f>
        <v/>
      </c>
      <c r="B20504" s="237" t="s">
        <v>32719</v>
      </c>
      <c r="C20504" s="232" t="s">
        <v>23261</v>
      </c>
      <c r="D20504" s="232" t="s">
        <v>21663</v>
      </c>
      <c r="E20504" s="232" t="str">
        <f>CONCATENATE(SUM('Раздел 4'!AL85:AL85),"=",0)</f>
        <v>0=0</v>
      </c>
    </row>
    <row r="20505" spans="1:5" ht="42" hidden="1" customHeight="1">
      <c r="A20505" s="231" t="str">
        <f>IF((SUM('Раздел 4'!AL86:AL86)=0),"","Неверно!")</f>
        <v/>
      </c>
      <c r="B20505" s="237" t="s">
        <v>32719</v>
      </c>
      <c r="C20505" s="232" t="s">
        <v>23262</v>
      </c>
      <c r="D20505" s="232" t="s">
        <v>21663</v>
      </c>
      <c r="E20505" s="232" t="str">
        <f>CONCATENATE(SUM('Раздел 4'!AL86:AL86),"=",0)</f>
        <v>0=0</v>
      </c>
    </row>
    <row r="20506" spans="1:5" ht="42" hidden="1" customHeight="1">
      <c r="A20506" s="231" t="str">
        <f>IF((SUM('Раздел 4'!AL87:AL87)=0),"","Неверно!")</f>
        <v/>
      </c>
      <c r="B20506" s="237" t="s">
        <v>32719</v>
      </c>
      <c r="C20506" s="232" t="s">
        <v>23263</v>
      </c>
      <c r="D20506" s="232" t="s">
        <v>21663</v>
      </c>
      <c r="E20506" s="232" t="str">
        <f>CONCATENATE(SUM('Раздел 4'!AL87:AL87),"=",0)</f>
        <v>0=0</v>
      </c>
    </row>
    <row r="20507" spans="1:5" ht="42" hidden="1" customHeight="1">
      <c r="A20507" s="231" t="str">
        <f>IF((SUM('Раздел 4'!AL88:AL88)=0),"","Неверно!")</f>
        <v/>
      </c>
      <c r="B20507" s="237" t="s">
        <v>32719</v>
      </c>
      <c r="C20507" s="232" t="s">
        <v>23264</v>
      </c>
      <c r="D20507" s="232" t="s">
        <v>21663</v>
      </c>
      <c r="E20507" s="232" t="str">
        <f>CONCATENATE(SUM('Раздел 4'!AL88:AL88),"=",0)</f>
        <v>0=0</v>
      </c>
    </row>
    <row r="20508" spans="1:5" ht="42" hidden="1" customHeight="1">
      <c r="A20508" s="231" t="str">
        <f>IF((SUM('Раздел 4'!AL89:AL89)=0),"","Неверно!")</f>
        <v/>
      </c>
      <c r="B20508" s="237" t="s">
        <v>32719</v>
      </c>
      <c r="C20508" s="232" t="s">
        <v>23265</v>
      </c>
      <c r="D20508" s="232" t="s">
        <v>21663</v>
      </c>
      <c r="E20508" s="232" t="str">
        <f>CONCATENATE(SUM('Раздел 4'!AL89:AL89),"=",0)</f>
        <v>0=0</v>
      </c>
    </row>
    <row r="20509" spans="1:5" ht="42" hidden="1" customHeight="1">
      <c r="A20509" s="231" t="str">
        <f>IF((SUM('Раздел 4'!AL90:AL90)=0),"","Неверно!")</f>
        <v/>
      </c>
      <c r="B20509" s="237" t="s">
        <v>32719</v>
      </c>
      <c r="C20509" s="232" t="s">
        <v>23266</v>
      </c>
      <c r="D20509" s="232" t="s">
        <v>21663</v>
      </c>
      <c r="E20509" s="232" t="str">
        <f>CONCATENATE(SUM('Раздел 4'!AL90:AL90),"=",0)</f>
        <v>0=0</v>
      </c>
    </row>
    <row r="20510" spans="1:5" ht="42" hidden="1" customHeight="1">
      <c r="A20510" s="231" t="str">
        <f>IF((SUM('Раздел 4'!AL91:AL91)=0),"","Неверно!")</f>
        <v/>
      </c>
      <c r="B20510" s="237" t="s">
        <v>32719</v>
      </c>
      <c r="C20510" s="232" t="s">
        <v>23267</v>
      </c>
      <c r="D20510" s="232" t="s">
        <v>21663</v>
      </c>
      <c r="E20510" s="232" t="str">
        <f>CONCATENATE(SUM('Раздел 4'!AL91:AL91),"=",0)</f>
        <v>0=0</v>
      </c>
    </row>
    <row r="20511" spans="1:5" ht="42" hidden="1" customHeight="1">
      <c r="A20511" s="231" t="str">
        <f>IF((SUM('Раздел 4'!AL92:AL92)=0),"","Неверно!")</f>
        <v/>
      </c>
      <c r="B20511" s="237" t="s">
        <v>32719</v>
      </c>
      <c r="C20511" s="232" t="s">
        <v>23268</v>
      </c>
      <c r="D20511" s="232" t="s">
        <v>21663</v>
      </c>
      <c r="E20511" s="232" t="str">
        <f>CONCATENATE(SUM('Раздел 4'!AL92:AL92),"=",0)</f>
        <v>0=0</v>
      </c>
    </row>
    <row r="20512" spans="1:5" ht="42" hidden="1" customHeight="1">
      <c r="A20512" s="231" t="str">
        <f>IF((SUM('Раздел 4'!AL93:AL93)=0),"","Неверно!")</f>
        <v/>
      </c>
      <c r="B20512" s="237" t="s">
        <v>32719</v>
      </c>
      <c r="C20512" s="232" t="s">
        <v>23269</v>
      </c>
      <c r="D20512" s="232" t="s">
        <v>21663</v>
      </c>
      <c r="E20512" s="232" t="str">
        <f>CONCATENATE(SUM('Раздел 4'!AL93:AL93),"=",0)</f>
        <v>0=0</v>
      </c>
    </row>
    <row r="20513" spans="1:5" ht="42" hidden="1" customHeight="1">
      <c r="A20513" s="231" t="str">
        <f>IF((SUM('Раздел 4'!AL94:AL94)=0),"","Неверно!")</f>
        <v/>
      </c>
      <c r="B20513" s="237" t="s">
        <v>32719</v>
      </c>
      <c r="C20513" s="232" t="s">
        <v>23270</v>
      </c>
      <c r="D20513" s="232" t="s">
        <v>21663</v>
      </c>
      <c r="E20513" s="232" t="str">
        <f>CONCATENATE(SUM('Раздел 4'!AL94:AL94),"=",0)</f>
        <v>0=0</v>
      </c>
    </row>
    <row r="20514" spans="1:5" ht="42" hidden="1" customHeight="1">
      <c r="A20514" s="231" t="str">
        <f>IF((SUM('Раздел 4'!AL95:AL95)=0),"","Неверно!")</f>
        <v/>
      </c>
      <c r="B20514" s="237" t="s">
        <v>32719</v>
      </c>
      <c r="C20514" s="232" t="s">
        <v>23271</v>
      </c>
      <c r="D20514" s="232" t="s">
        <v>21663</v>
      </c>
      <c r="E20514" s="232" t="str">
        <f>CONCATENATE(SUM('Раздел 4'!AL95:AL95),"=",0)</f>
        <v>0=0</v>
      </c>
    </row>
    <row r="20515" spans="1:5" ht="42" hidden="1" customHeight="1">
      <c r="A20515" s="231" t="str">
        <f>IF((SUM('Раздел 4'!AL96:AL96)=0),"","Неверно!")</f>
        <v/>
      </c>
      <c r="B20515" s="237" t="s">
        <v>32719</v>
      </c>
      <c r="C20515" s="232" t="s">
        <v>23272</v>
      </c>
      <c r="D20515" s="232" t="s">
        <v>21663</v>
      </c>
      <c r="E20515" s="232" t="str">
        <f>CONCATENATE(SUM('Раздел 4'!AL96:AL96),"=",0)</f>
        <v>0=0</v>
      </c>
    </row>
    <row r="20516" spans="1:5" ht="42" hidden="1" customHeight="1">
      <c r="A20516" s="231" t="str">
        <f>IF((SUM('Раздел 4'!AL97:AL97)=0),"","Неверно!")</f>
        <v/>
      </c>
      <c r="B20516" s="237" t="s">
        <v>32719</v>
      </c>
      <c r="C20516" s="232" t="s">
        <v>23273</v>
      </c>
      <c r="D20516" s="232" t="s">
        <v>21663</v>
      </c>
      <c r="E20516" s="232" t="str">
        <f>CONCATENATE(SUM('Раздел 4'!AL97:AL97),"=",0)</f>
        <v>0=0</v>
      </c>
    </row>
    <row r="20517" spans="1:5" ht="42" hidden="1" customHeight="1">
      <c r="A20517" s="231" t="str">
        <f>IF((SUM('Раздел 4'!AL98:AL98)=0),"","Неверно!")</f>
        <v/>
      </c>
      <c r="B20517" s="237" t="s">
        <v>32719</v>
      </c>
      <c r="C20517" s="232" t="s">
        <v>23274</v>
      </c>
      <c r="D20517" s="232" t="s">
        <v>21663</v>
      </c>
      <c r="E20517" s="232" t="str">
        <f>CONCATENATE(SUM('Раздел 4'!AL98:AL98),"=",0)</f>
        <v>0=0</v>
      </c>
    </row>
    <row r="20518" spans="1:5" ht="42" hidden="1" customHeight="1">
      <c r="A20518" s="231" t="str">
        <f>IF((SUM('Раздел 4'!AL99:AL99)=0),"","Неверно!")</f>
        <v/>
      </c>
      <c r="B20518" s="237" t="s">
        <v>32719</v>
      </c>
      <c r="C20518" s="232" t="s">
        <v>23275</v>
      </c>
      <c r="D20518" s="232" t="s">
        <v>21663</v>
      </c>
      <c r="E20518" s="232" t="str">
        <f>CONCATENATE(SUM('Раздел 4'!AL99:AL99),"=",0)</f>
        <v>0=0</v>
      </c>
    </row>
    <row r="20519" spans="1:5" ht="42" hidden="1" customHeight="1">
      <c r="A20519" s="231" t="str">
        <f>IF((SUM('Раздел 4'!AL100:AL100)=0),"","Неверно!")</f>
        <v/>
      </c>
      <c r="B20519" s="237" t="s">
        <v>32719</v>
      </c>
      <c r="C20519" s="232" t="s">
        <v>23276</v>
      </c>
      <c r="D20519" s="232" t="s">
        <v>21663</v>
      </c>
      <c r="E20519" s="232" t="str">
        <f>CONCATENATE(SUM('Раздел 4'!AL100:AL100),"=",0)</f>
        <v>0=0</v>
      </c>
    </row>
    <row r="20520" spans="1:5" ht="42" hidden="1" customHeight="1">
      <c r="A20520" s="231" t="str">
        <f>IF((SUM('Раздел 4'!AL101:AL101)=0),"","Неверно!")</f>
        <v/>
      </c>
      <c r="B20520" s="237" t="s">
        <v>32719</v>
      </c>
      <c r="C20520" s="232" t="s">
        <v>23277</v>
      </c>
      <c r="D20520" s="232" t="s">
        <v>21663</v>
      </c>
      <c r="E20520" s="232" t="str">
        <f>CONCATENATE(SUM('Раздел 4'!AL101:AL101),"=",0)</f>
        <v>0=0</v>
      </c>
    </row>
    <row r="20521" spans="1:5" ht="42" hidden="1" customHeight="1">
      <c r="A20521" s="231" t="str">
        <f>IF((SUM('Раздел 4'!AL102:AL102)=0),"","Неверно!")</f>
        <v/>
      </c>
      <c r="B20521" s="237" t="s">
        <v>32719</v>
      </c>
      <c r="C20521" s="232" t="s">
        <v>23278</v>
      </c>
      <c r="D20521" s="232" t="s">
        <v>21663</v>
      </c>
      <c r="E20521" s="232" t="str">
        <f>CONCATENATE(SUM('Раздел 4'!AL102:AL102),"=",0)</f>
        <v>0=0</v>
      </c>
    </row>
    <row r="20522" spans="1:5" ht="42" hidden="1" customHeight="1">
      <c r="A20522" s="231" t="str">
        <f>IF((SUM('Раздел 4'!AL103:AL103)=0),"","Неверно!")</f>
        <v/>
      </c>
      <c r="B20522" s="237" t="s">
        <v>32719</v>
      </c>
      <c r="C20522" s="232" t="s">
        <v>23279</v>
      </c>
      <c r="D20522" s="232" t="s">
        <v>21663</v>
      </c>
      <c r="E20522" s="232" t="str">
        <f>CONCATENATE(SUM('Раздел 4'!AL103:AL103),"=",0)</f>
        <v>0=0</v>
      </c>
    </row>
    <row r="20523" spans="1:5" ht="42" hidden="1" customHeight="1">
      <c r="A20523" s="231" t="str">
        <f>IF((SUM('Раздел 4'!AL104:AL104)=0),"","Неверно!")</f>
        <v/>
      </c>
      <c r="B20523" s="237" t="s">
        <v>32719</v>
      </c>
      <c r="C20523" s="232" t="s">
        <v>23280</v>
      </c>
      <c r="D20523" s="232" t="s">
        <v>21663</v>
      </c>
      <c r="E20523" s="232" t="str">
        <f>CONCATENATE(SUM('Раздел 4'!AL104:AL104),"=",0)</f>
        <v>0=0</v>
      </c>
    </row>
    <row r="20524" spans="1:5" ht="42" hidden="1" customHeight="1">
      <c r="A20524" s="231" t="str">
        <f>IF((SUM('Раздел 4'!AL105:AL105)=0),"","Неверно!")</f>
        <v/>
      </c>
      <c r="B20524" s="237" t="s">
        <v>32719</v>
      </c>
      <c r="C20524" s="232" t="s">
        <v>23281</v>
      </c>
      <c r="D20524" s="232" t="s">
        <v>21663</v>
      </c>
      <c r="E20524" s="232" t="str">
        <f>CONCATENATE(SUM('Раздел 4'!AL105:AL105),"=",0)</f>
        <v>0=0</v>
      </c>
    </row>
    <row r="20525" spans="1:5" ht="42" hidden="1" customHeight="1">
      <c r="A20525" s="231" t="str">
        <f>IF((SUM('Раздел 4'!AL106:AL106)=0),"","Неверно!")</f>
        <v/>
      </c>
      <c r="B20525" s="237" t="s">
        <v>32719</v>
      </c>
      <c r="C20525" s="232" t="s">
        <v>21482</v>
      </c>
      <c r="D20525" s="232" t="s">
        <v>21663</v>
      </c>
      <c r="E20525" s="232" t="str">
        <f>CONCATENATE(SUM('Раздел 4'!AL106:AL106),"=",0)</f>
        <v>0=0</v>
      </c>
    </row>
    <row r="20526" spans="1:5" ht="42" hidden="1" customHeight="1">
      <c r="A20526" s="231" t="str">
        <f>IF((SUM('Раздел 4'!AL107:AL107)=0),"","Неверно!")</f>
        <v/>
      </c>
      <c r="B20526" s="237" t="s">
        <v>32719</v>
      </c>
      <c r="C20526" s="232" t="s">
        <v>23282</v>
      </c>
      <c r="D20526" s="232" t="s">
        <v>21663</v>
      </c>
      <c r="E20526" s="232" t="str">
        <f>CONCATENATE(SUM('Раздел 4'!AL107:AL107),"=",0)</f>
        <v>0=0</v>
      </c>
    </row>
    <row r="20527" spans="1:5" ht="42" hidden="1" customHeight="1">
      <c r="A20527" s="231" t="str">
        <f>IF((SUM('Раздел 4'!O184:O184)=0),"","Неверно!")</f>
        <v/>
      </c>
      <c r="B20527" s="237" t="s">
        <v>32720</v>
      </c>
      <c r="C20527" s="232" t="s">
        <v>21535</v>
      </c>
      <c r="D20527" s="232" t="s">
        <v>21536</v>
      </c>
      <c r="E20527" s="232" t="str">
        <f>CONCATENATE(SUM('Раздел 4'!O184:O184),"=",0)</f>
        <v>0=0</v>
      </c>
    </row>
    <row r="20528" spans="1:5" ht="42" hidden="1" customHeight="1">
      <c r="A20528" s="231" t="str">
        <f>IF((SUM('Раздел 4'!O185:O185)=0),"","Неверно!")</f>
        <v/>
      </c>
      <c r="B20528" s="237" t="s">
        <v>32720</v>
      </c>
      <c r="C20528" s="232" t="s">
        <v>21537</v>
      </c>
      <c r="D20528" s="232" t="s">
        <v>21536</v>
      </c>
      <c r="E20528" s="232" t="str">
        <f>CONCATENATE(SUM('Раздел 4'!O185:O185),"=",0)</f>
        <v>0=0</v>
      </c>
    </row>
    <row r="20529" spans="1:5" ht="42" hidden="1" customHeight="1">
      <c r="A20529" s="231" t="str">
        <f>IF((SUM('Раздел 4'!O186:O186)=0),"","Неверно!")</f>
        <v/>
      </c>
      <c r="B20529" s="237" t="s">
        <v>32720</v>
      </c>
      <c r="C20529" s="232" t="s">
        <v>21538</v>
      </c>
      <c r="D20529" s="232" t="s">
        <v>21536</v>
      </c>
      <c r="E20529" s="232" t="str">
        <f>CONCATENATE(SUM('Раздел 4'!O186:O186),"=",0)</f>
        <v>0=0</v>
      </c>
    </row>
    <row r="20530" spans="1:5" ht="42" hidden="1" customHeight="1">
      <c r="A20530" s="231" t="str">
        <f>IF((SUM('Раздел 4'!O187:O187)=0),"","Неверно!")</f>
        <v/>
      </c>
      <c r="B20530" s="237" t="s">
        <v>32720</v>
      </c>
      <c r="C20530" s="232" t="s">
        <v>21539</v>
      </c>
      <c r="D20530" s="232" t="s">
        <v>21536</v>
      </c>
      <c r="E20530" s="232" t="str">
        <f>CONCATENATE(SUM('Раздел 4'!O187:O187),"=",0)</f>
        <v>0=0</v>
      </c>
    </row>
    <row r="20531" spans="1:5" ht="42" hidden="1" customHeight="1">
      <c r="A20531" s="231" t="str">
        <f>IF((SUM('Раздел 4'!O188:O188)=0),"","Неверно!")</f>
        <v/>
      </c>
      <c r="B20531" s="237" t="s">
        <v>32720</v>
      </c>
      <c r="C20531" s="232" t="s">
        <v>21540</v>
      </c>
      <c r="D20531" s="232" t="s">
        <v>21536</v>
      </c>
      <c r="E20531" s="232" t="str">
        <f>CONCATENATE(SUM('Раздел 4'!O188:O188),"=",0)</f>
        <v>0=0</v>
      </c>
    </row>
    <row r="20532" spans="1:5" ht="42" hidden="1" customHeight="1">
      <c r="A20532" s="231" t="str">
        <f>IF((SUM('Раздел 4'!O189:O189)=0),"","Неверно!")</f>
        <v/>
      </c>
      <c r="B20532" s="237" t="s">
        <v>32720</v>
      </c>
      <c r="C20532" s="232" t="s">
        <v>21541</v>
      </c>
      <c r="D20532" s="232" t="s">
        <v>21536</v>
      </c>
      <c r="E20532" s="232" t="str">
        <f>CONCATENATE(SUM('Раздел 4'!O189:O189),"=",0)</f>
        <v>0=0</v>
      </c>
    </row>
    <row r="20533" spans="1:5" ht="42" hidden="1" customHeight="1">
      <c r="A20533" s="231" t="str">
        <f>IF((SUM('Раздел 4'!O190:O190)=0),"","Неверно!")</f>
        <v/>
      </c>
      <c r="B20533" s="237" t="s">
        <v>32720</v>
      </c>
      <c r="C20533" s="232" t="s">
        <v>21542</v>
      </c>
      <c r="D20533" s="232" t="s">
        <v>21536</v>
      </c>
      <c r="E20533" s="232" t="str">
        <f>CONCATENATE(SUM('Раздел 4'!O190:O190),"=",0)</f>
        <v>0=0</v>
      </c>
    </row>
    <row r="20534" spans="1:5" ht="42" hidden="1" customHeight="1">
      <c r="A20534" s="231" t="str">
        <f>IF((SUM('Раздел 4'!O191:O191)=0),"","Неверно!")</f>
        <v/>
      </c>
      <c r="B20534" s="237" t="s">
        <v>32720</v>
      </c>
      <c r="C20534" s="232" t="s">
        <v>21543</v>
      </c>
      <c r="D20534" s="232" t="s">
        <v>21536</v>
      </c>
      <c r="E20534" s="232" t="str">
        <f>CONCATENATE(SUM('Раздел 4'!O191:O191),"=",0)</f>
        <v>0=0</v>
      </c>
    </row>
    <row r="20535" spans="1:5" ht="42" hidden="1" customHeight="1">
      <c r="A20535" s="231" t="str">
        <f>IF((SUM('Раздел 4'!O192:O192)=0),"","Неверно!")</f>
        <v/>
      </c>
      <c r="B20535" s="237" t="s">
        <v>32720</v>
      </c>
      <c r="C20535" s="232" t="s">
        <v>21544</v>
      </c>
      <c r="D20535" s="232" t="s">
        <v>21536</v>
      </c>
      <c r="E20535" s="232" t="str">
        <f>CONCATENATE(SUM('Раздел 4'!O192:O192),"=",0)</f>
        <v>0=0</v>
      </c>
    </row>
    <row r="20536" spans="1:5" ht="42" hidden="1" customHeight="1">
      <c r="A20536" s="231" t="str">
        <f>IF((SUM('Раздел 4'!P184:P184)=0),"","Неверно!")</f>
        <v/>
      </c>
      <c r="B20536" s="237" t="s">
        <v>32720</v>
      </c>
      <c r="C20536" s="232" t="s">
        <v>21545</v>
      </c>
      <c r="D20536" s="232" t="s">
        <v>21536</v>
      </c>
      <c r="E20536" s="232" t="str">
        <f>CONCATENATE(SUM('Раздел 4'!P184:P184),"=",0)</f>
        <v>0=0</v>
      </c>
    </row>
    <row r="20537" spans="1:5" ht="42" hidden="1" customHeight="1">
      <c r="A20537" s="231" t="str">
        <f>IF((SUM('Раздел 4'!P185:P185)=0),"","Неверно!")</f>
        <v/>
      </c>
      <c r="B20537" s="237" t="s">
        <v>32720</v>
      </c>
      <c r="C20537" s="232" t="s">
        <v>21546</v>
      </c>
      <c r="D20537" s="232" t="s">
        <v>21536</v>
      </c>
      <c r="E20537" s="232" t="str">
        <f>CONCATENATE(SUM('Раздел 4'!P185:P185),"=",0)</f>
        <v>0=0</v>
      </c>
    </row>
    <row r="20538" spans="1:5" ht="42" hidden="1" customHeight="1">
      <c r="A20538" s="231" t="str">
        <f>IF((SUM('Раздел 4'!P186:P186)=0),"","Неверно!")</f>
        <v/>
      </c>
      <c r="B20538" s="237" t="s">
        <v>32720</v>
      </c>
      <c r="C20538" s="232" t="s">
        <v>21547</v>
      </c>
      <c r="D20538" s="232" t="s">
        <v>21536</v>
      </c>
      <c r="E20538" s="232" t="str">
        <f>CONCATENATE(SUM('Раздел 4'!P186:P186),"=",0)</f>
        <v>0=0</v>
      </c>
    </row>
    <row r="20539" spans="1:5" ht="42" hidden="1" customHeight="1">
      <c r="A20539" s="231" t="str">
        <f>IF((SUM('Раздел 4'!P187:P187)=0),"","Неверно!")</f>
        <v/>
      </c>
      <c r="B20539" s="237" t="s">
        <v>32720</v>
      </c>
      <c r="C20539" s="232" t="s">
        <v>21548</v>
      </c>
      <c r="D20539" s="232" t="s">
        <v>21536</v>
      </c>
      <c r="E20539" s="232" t="str">
        <f>CONCATENATE(SUM('Раздел 4'!P187:P187),"=",0)</f>
        <v>0=0</v>
      </c>
    </row>
    <row r="20540" spans="1:5" ht="42" hidden="1" customHeight="1">
      <c r="A20540" s="231" t="str">
        <f>IF((SUM('Раздел 4'!P188:P188)=0),"","Неверно!")</f>
        <v/>
      </c>
      <c r="B20540" s="237" t="s">
        <v>32720</v>
      </c>
      <c r="C20540" s="232" t="s">
        <v>21549</v>
      </c>
      <c r="D20540" s="232" t="s">
        <v>21536</v>
      </c>
      <c r="E20540" s="232" t="str">
        <f>CONCATENATE(SUM('Раздел 4'!P188:P188),"=",0)</f>
        <v>0=0</v>
      </c>
    </row>
    <row r="20541" spans="1:5" ht="42" hidden="1" customHeight="1">
      <c r="A20541" s="231" t="str">
        <f>IF((SUM('Раздел 4'!P189:P189)=0),"","Неверно!")</f>
        <v/>
      </c>
      <c r="B20541" s="237" t="s">
        <v>32720</v>
      </c>
      <c r="C20541" s="232" t="s">
        <v>21550</v>
      </c>
      <c r="D20541" s="232" t="s">
        <v>21536</v>
      </c>
      <c r="E20541" s="232" t="str">
        <f>CONCATENATE(SUM('Раздел 4'!P189:P189),"=",0)</f>
        <v>0=0</v>
      </c>
    </row>
    <row r="20542" spans="1:5" ht="42" hidden="1" customHeight="1">
      <c r="A20542" s="231" t="str">
        <f>IF((SUM('Раздел 4'!P190:P190)=0),"","Неверно!")</f>
        <v/>
      </c>
      <c r="B20542" s="237" t="s">
        <v>32720</v>
      </c>
      <c r="C20542" s="232" t="s">
        <v>21551</v>
      </c>
      <c r="D20542" s="232" t="s">
        <v>21536</v>
      </c>
      <c r="E20542" s="232" t="str">
        <f>CONCATENATE(SUM('Раздел 4'!P190:P190),"=",0)</f>
        <v>0=0</v>
      </c>
    </row>
    <row r="20543" spans="1:5" ht="42" hidden="1" customHeight="1">
      <c r="A20543" s="231" t="str">
        <f>IF((SUM('Раздел 4'!P191:P191)=0),"","Неверно!")</f>
        <v/>
      </c>
      <c r="B20543" s="237" t="s">
        <v>32720</v>
      </c>
      <c r="C20543" s="232" t="s">
        <v>21552</v>
      </c>
      <c r="D20543" s="232" t="s">
        <v>21536</v>
      </c>
      <c r="E20543" s="232" t="str">
        <f>CONCATENATE(SUM('Раздел 4'!P191:P191),"=",0)</f>
        <v>0=0</v>
      </c>
    </row>
    <row r="20544" spans="1:5" ht="42" hidden="1" customHeight="1">
      <c r="A20544" s="231" t="str">
        <f>IF((SUM('Раздел 4'!P192:P192)=0),"","Неверно!")</f>
        <v/>
      </c>
      <c r="B20544" s="237" t="s">
        <v>32720</v>
      </c>
      <c r="C20544" s="232" t="s">
        <v>21553</v>
      </c>
      <c r="D20544" s="232" t="s">
        <v>21536</v>
      </c>
      <c r="E20544" s="232" t="str">
        <f>CONCATENATE(SUM('Раздел 4'!P192:P192),"=",0)</f>
        <v>0=0</v>
      </c>
    </row>
    <row r="20545" spans="1:5" ht="42" hidden="1" customHeight="1">
      <c r="A20545" s="231" t="str">
        <f>IF((SUM('Раздел 4'!Q184:Q184)=0),"","Неверно!")</f>
        <v/>
      </c>
      <c r="B20545" s="237" t="s">
        <v>32720</v>
      </c>
      <c r="C20545" s="232" t="s">
        <v>21554</v>
      </c>
      <c r="D20545" s="232" t="s">
        <v>21536</v>
      </c>
      <c r="E20545" s="232" t="str">
        <f>CONCATENATE(SUM('Раздел 4'!Q184:Q184),"=",0)</f>
        <v>0=0</v>
      </c>
    </row>
    <row r="20546" spans="1:5" ht="42" hidden="1" customHeight="1">
      <c r="A20546" s="231" t="str">
        <f>IF((SUM('Раздел 4'!Q185:Q185)=0),"","Неверно!")</f>
        <v/>
      </c>
      <c r="B20546" s="237" t="s">
        <v>32720</v>
      </c>
      <c r="C20546" s="232" t="s">
        <v>21555</v>
      </c>
      <c r="D20546" s="232" t="s">
        <v>21536</v>
      </c>
      <c r="E20546" s="232" t="str">
        <f>CONCATENATE(SUM('Раздел 4'!Q185:Q185),"=",0)</f>
        <v>0=0</v>
      </c>
    </row>
    <row r="20547" spans="1:5" ht="42" hidden="1" customHeight="1">
      <c r="A20547" s="231" t="str">
        <f>IF((SUM('Раздел 4'!Q186:Q186)=0),"","Неверно!")</f>
        <v/>
      </c>
      <c r="B20547" s="237" t="s">
        <v>32720</v>
      </c>
      <c r="C20547" s="232" t="s">
        <v>21556</v>
      </c>
      <c r="D20547" s="232" t="s">
        <v>21536</v>
      </c>
      <c r="E20547" s="232" t="str">
        <f>CONCATENATE(SUM('Раздел 4'!Q186:Q186),"=",0)</f>
        <v>0=0</v>
      </c>
    </row>
    <row r="20548" spans="1:5" ht="42" hidden="1" customHeight="1">
      <c r="A20548" s="231" t="str">
        <f>IF((SUM('Раздел 4'!Q187:Q187)=0),"","Неверно!")</f>
        <v/>
      </c>
      <c r="B20548" s="237" t="s">
        <v>32720</v>
      </c>
      <c r="C20548" s="232" t="s">
        <v>21557</v>
      </c>
      <c r="D20548" s="232" t="s">
        <v>21536</v>
      </c>
      <c r="E20548" s="232" t="str">
        <f>CONCATENATE(SUM('Раздел 4'!Q187:Q187),"=",0)</f>
        <v>0=0</v>
      </c>
    </row>
    <row r="20549" spans="1:5" ht="42" hidden="1" customHeight="1">
      <c r="A20549" s="231" t="str">
        <f>IF((SUM('Раздел 4'!Q188:Q188)=0),"","Неверно!")</f>
        <v/>
      </c>
      <c r="B20549" s="237" t="s">
        <v>32720</v>
      </c>
      <c r="C20549" s="232" t="s">
        <v>21558</v>
      </c>
      <c r="D20549" s="232" t="s">
        <v>21536</v>
      </c>
      <c r="E20549" s="232" t="str">
        <f>CONCATENATE(SUM('Раздел 4'!Q188:Q188),"=",0)</f>
        <v>0=0</v>
      </c>
    </row>
    <row r="20550" spans="1:5" ht="42" hidden="1" customHeight="1">
      <c r="A20550" s="231" t="str">
        <f>IF((SUM('Раздел 4'!Q189:Q189)=0),"","Неверно!")</f>
        <v/>
      </c>
      <c r="B20550" s="237" t="s">
        <v>32720</v>
      </c>
      <c r="C20550" s="232" t="s">
        <v>21559</v>
      </c>
      <c r="D20550" s="232" t="s">
        <v>21536</v>
      </c>
      <c r="E20550" s="232" t="str">
        <f>CONCATENATE(SUM('Раздел 4'!Q189:Q189),"=",0)</f>
        <v>0=0</v>
      </c>
    </row>
    <row r="20551" spans="1:5" ht="42" hidden="1" customHeight="1">
      <c r="A20551" s="231" t="str">
        <f>IF((SUM('Раздел 4'!Q190:Q190)=0),"","Неверно!")</f>
        <v/>
      </c>
      <c r="B20551" s="237" t="s">
        <v>32720</v>
      </c>
      <c r="C20551" s="232" t="s">
        <v>21560</v>
      </c>
      <c r="D20551" s="232" t="s">
        <v>21536</v>
      </c>
      <c r="E20551" s="232" t="str">
        <f>CONCATENATE(SUM('Раздел 4'!Q190:Q190),"=",0)</f>
        <v>0=0</v>
      </c>
    </row>
    <row r="20552" spans="1:5" ht="42" hidden="1" customHeight="1">
      <c r="A20552" s="231" t="str">
        <f>IF((SUM('Раздел 4'!Q191:Q191)=0),"","Неверно!")</f>
        <v/>
      </c>
      <c r="B20552" s="237" t="s">
        <v>32720</v>
      </c>
      <c r="C20552" s="232" t="s">
        <v>21561</v>
      </c>
      <c r="D20552" s="232" t="s">
        <v>21536</v>
      </c>
      <c r="E20552" s="232" t="str">
        <f>CONCATENATE(SUM('Раздел 4'!Q191:Q191),"=",0)</f>
        <v>0=0</v>
      </c>
    </row>
    <row r="20553" spans="1:5" ht="42" hidden="1" customHeight="1">
      <c r="A20553" s="231" t="str">
        <f>IF((SUM('Раздел 4'!Q192:Q192)=0),"","Неверно!")</f>
        <v/>
      </c>
      <c r="B20553" s="237" t="s">
        <v>32720</v>
      </c>
      <c r="C20553" s="232" t="s">
        <v>21562</v>
      </c>
      <c r="D20553" s="232" t="s">
        <v>21536</v>
      </c>
      <c r="E20553" s="232" t="str">
        <f>CONCATENATE(SUM('Раздел 4'!Q192:Q192),"=",0)</f>
        <v>0=0</v>
      </c>
    </row>
    <row r="20554" spans="1:5" ht="42" hidden="1" customHeight="1">
      <c r="A20554" s="231" t="str">
        <f>IF((SUM('Раздел 4'!R184:R184)=0),"","Неверно!")</f>
        <v/>
      </c>
      <c r="B20554" s="237" t="s">
        <v>32720</v>
      </c>
      <c r="C20554" s="232" t="s">
        <v>21563</v>
      </c>
      <c r="D20554" s="232" t="s">
        <v>21536</v>
      </c>
      <c r="E20554" s="232" t="str">
        <f>CONCATENATE(SUM('Раздел 4'!R184:R184),"=",0)</f>
        <v>0=0</v>
      </c>
    </row>
    <row r="20555" spans="1:5" ht="42" hidden="1" customHeight="1">
      <c r="A20555" s="231" t="str">
        <f>IF((SUM('Раздел 4'!R185:R185)=0),"","Неверно!")</f>
        <v/>
      </c>
      <c r="B20555" s="237" t="s">
        <v>32720</v>
      </c>
      <c r="C20555" s="232" t="s">
        <v>21564</v>
      </c>
      <c r="D20555" s="232" t="s">
        <v>21536</v>
      </c>
      <c r="E20555" s="232" t="str">
        <f>CONCATENATE(SUM('Раздел 4'!R185:R185),"=",0)</f>
        <v>0=0</v>
      </c>
    </row>
    <row r="20556" spans="1:5" ht="42" hidden="1" customHeight="1">
      <c r="A20556" s="231" t="str">
        <f>IF((SUM('Раздел 4'!R186:R186)=0),"","Неверно!")</f>
        <v/>
      </c>
      <c r="B20556" s="237" t="s">
        <v>32720</v>
      </c>
      <c r="C20556" s="232" t="s">
        <v>21565</v>
      </c>
      <c r="D20556" s="232" t="s">
        <v>21536</v>
      </c>
      <c r="E20556" s="232" t="str">
        <f>CONCATENATE(SUM('Раздел 4'!R186:R186),"=",0)</f>
        <v>0=0</v>
      </c>
    </row>
    <row r="20557" spans="1:5" ht="42" hidden="1" customHeight="1">
      <c r="A20557" s="231" t="str">
        <f>IF((SUM('Раздел 4'!R187:R187)=0),"","Неверно!")</f>
        <v/>
      </c>
      <c r="B20557" s="237" t="s">
        <v>32720</v>
      </c>
      <c r="C20557" s="232" t="s">
        <v>21566</v>
      </c>
      <c r="D20557" s="232" t="s">
        <v>21536</v>
      </c>
      <c r="E20557" s="232" t="str">
        <f>CONCATENATE(SUM('Раздел 4'!R187:R187),"=",0)</f>
        <v>0=0</v>
      </c>
    </row>
    <row r="20558" spans="1:5" ht="42" hidden="1" customHeight="1">
      <c r="A20558" s="231" t="str">
        <f>IF((SUM('Раздел 4'!R188:R188)=0),"","Неверно!")</f>
        <v/>
      </c>
      <c r="B20558" s="237" t="s">
        <v>32720</v>
      </c>
      <c r="C20558" s="232" t="s">
        <v>21567</v>
      </c>
      <c r="D20558" s="232" t="s">
        <v>21536</v>
      </c>
      <c r="E20558" s="232" t="str">
        <f>CONCATENATE(SUM('Раздел 4'!R188:R188),"=",0)</f>
        <v>0=0</v>
      </c>
    </row>
    <row r="20559" spans="1:5" ht="42" hidden="1" customHeight="1">
      <c r="A20559" s="231" t="str">
        <f>IF((SUM('Раздел 4'!R189:R189)=0),"","Неверно!")</f>
        <v/>
      </c>
      <c r="B20559" s="237" t="s">
        <v>32720</v>
      </c>
      <c r="C20559" s="232" t="s">
        <v>21568</v>
      </c>
      <c r="D20559" s="232" t="s">
        <v>21536</v>
      </c>
      <c r="E20559" s="232" t="str">
        <f>CONCATENATE(SUM('Раздел 4'!R189:R189),"=",0)</f>
        <v>0=0</v>
      </c>
    </row>
    <row r="20560" spans="1:5" ht="42" hidden="1" customHeight="1">
      <c r="A20560" s="231" t="str">
        <f>IF((SUM('Раздел 4'!R190:R190)=0),"","Неверно!")</f>
        <v/>
      </c>
      <c r="B20560" s="237" t="s">
        <v>32720</v>
      </c>
      <c r="C20560" s="232" t="s">
        <v>21569</v>
      </c>
      <c r="D20560" s="232" t="s">
        <v>21536</v>
      </c>
      <c r="E20560" s="232" t="str">
        <f>CONCATENATE(SUM('Раздел 4'!R190:R190),"=",0)</f>
        <v>0=0</v>
      </c>
    </row>
    <row r="20561" spans="1:5" ht="42" hidden="1" customHeight="1">
      <c r="A20561" s="231" t="str">
        <f>IF((SUM('Раздел 4'!R191:R191)=0),"","Неверно!")</f>
        <v/>
      </c>
      <c r="B20561" s="237" t="s">
        <v>32720</v>
      </c>
      <c r="C20561" s="232" t="s">
        <v>21570</v>
      </c>
      <c r="D20561" s="232" t="s">
        <v>21536</v>
      </c>
      <c r="E20561" s="232" t="str">
        <f>CONCATENATE(SUM('Раздел 4'!R191:R191),"=",0)</f>
        <v>0=0</v>
      </c>
    </row>
    <row r="20562" spans="1:5" ht="42" hidden="1" customHeight="1">
      <c r="A20562" s="231" t="str">
        <f>IF((SUM('Раздел 4'!R192:R192)=0),"","Неверно!")</f>
        <v/>
      </c>
      <c r="B20562" s="237" t="s">
        <v>32720</v>
      </c>
      <c r="C20562" s="232" t="s">
        <v>21571</v>
      </c>
      <c r="D20562" s="232" t="s">
        <v>21536</v>
      </c>
      <c r="E20562" s="232" t="str">
        <f>CONCATENATE(SUM('Раздел 4'!R192:R192),"=",0)</f>
        <v>0=0</v>
      </c>
    </row>
    <row r="20563" spans="1:5" ht="42" hidden="1" customHeight="1">
      <c r="A20563" s="231" t="str">
        <f>IF((SUM('Раздел 4'!S184:S184)=0),"","Неверно!")</f>
        <v/>
      </c>
      <c r="B20563" s="237" t="s">
        <v>32720</v>
      </c>
      <c r="C20563" s="232" t="s">
        <v>21572</v>
      </c>
      <c r="D20563" s="232" t="s">
        <v>21536</v>
      </c>
      <c r="E20563" s="232" t="str">
        <f>CONCATENATE(SUM('Раздел 4'!S184:S184),"=",0)</f>
        <v>0=0</v>
      </c>
    </row>
    <row r="20564" spans="1:5" ht="42" hidden="1" customHeight="1">
      <c r="A20564" s="231" t="str">
        <f>IF((SUM('Раздел 4'!S185:S185)=0),"","Неверно!")</f>
        <v/>
      </c>
      <c r="B20564" s="237" t="s">
        <v>32720</v>
      </c>
      <c r="C20564" s="232" t="s">
        <v>21573</v>
      </c>
      <c r="D20564" s="232" t="s">
        <v>21536</v>
      </c>
      <c r="E20564" s="232" t="str">
        <f>CONCATENATE(SUM('Раздел 4'!S185:S185),"=",0)</f>
        <v>0=0</v>
      </c>
    </row>
    <row r="20565" spans="1:5" ht="42" hidden="1" customHeight="1">
      <c r="A20565" s="231" t="str">
        <f>IF((SUM('Раздел 4'!S186:S186)=0),"","Неверно!")</f>
        <v/>
      </c>
      <c r="B20565" s="237" t="s">
        <v>32720</v>
      </c>
      <c r="C20565" s="232" t="s">
        <v>21574</v>
      </c>
      <c r="D20565" s="232" t="s">
        <v>21536</v>
      </c>
      <c r="E20565" s="232" t="str">
        <f>CONCATENATE(SUM('Раздел 4'!S186:S186),"=",0)</f>
        <v>0=0</v>
      </c>
    </row>
    <row r="20566" spans="1:5" ht="42" hidden="1" customHeight="1">
      <c r="A20566" s="231" t="str">
        <f>IF((SUM('Раздел 4'!S187:S187)=0),"","Неверно!")</f>
        <v/>
      </c>
      <c r="B20566" s="237" t="s">
        <v>32720</v>
      </c>
      <c r="C20566" s="232" t="s">
        <v>21575</v>
      </c>
      <c r="D20566" s="232" t="s">
        <v>21536</v>
      </c>
      <c r="E20566" s="232" t="str">
        <f>CONCATENATE(SUM('Раздел 4'!S187:S187),"=",0)</f>
        <v>0=0</v>
      </c>
    </row>
    <row r="20567" spans="1:5" ht="42" hidden="1" customHeight="1">
      <c r="A20567" s="231" t="str">
        <f>IF((SUM('Раздел 4'!S188:S188)=0),"","Неверно!")</f>
        <v/>
      </c>
      <c r="B20567" s="237" t="s">
        <v>32720</v>
      </c>
      <c r="C20567" s="232" t="s">
        <v>21576</v>
      </c>
      <c r="D20567" s="232" t="s">
        <v>21536</v>
      </c>
      <c r="E20567" s="232" t="str">
        <f>CONCATENATE(SUM('Раздел 4'!S188:S188),"=",0)</f>
        <v>0=0</v>
      </c>
    </row>
    <row r="20568" spans="1:5" ht="42" hidden="1" customHeight="1">
      <c r="A20568" s="231" t="str">
        <f>IF((SUM('Раздел 4'!S189:S189)=0),"","Неверно!")</f>
        <v/>
      </c>
      <c r="B20568" s="237" t="s">
        <v>32720</v>
      </c>
      <c r="C20568" s="232" t="s">
        <v>21577</v>
      </c>
      <c r="D20568" s="232" t="s">
        <v>21536</v>
      </c>
      <c r="E20568" s="232" t="str">
        <f>CONCATENATE(SUM('Раздел 4'!S189:S189),"=",0)</f>
        <v>0=0</v>
      </c>
    </row>
    <row r="20569" spans="1:5" ht="42" hidden="1" customHeight="1">
      <c r="A20569" s="231" t="str">
        <f>IF((SUM('Раздел 4'!S190:S190)=0),"","Неверно!")</f>
        <v/>
      </c>
      <c r="B20569" s="237" t="s">
        <v>32720</v>
      </c>
      <c r="C20569" s="232" t="s">
        <v>21578</v>
      </c>
      <c r="D20569" s="232" t="s">
        <v>21536</v>
      </c>
      <c r="E20569" s="232" t="str">
        <f>CONCATENATE(SUM('Раздел 4'!S190:S190),"=",0)</f>
        <v>0=0</v>
      </c>
    </row>
    <row r="20570" spans="1:5" ht="42" hidden="1" customHeight="1">
      <c r="A20570" s="231" t="str">
        <f>IF((SUM('Раздел 4'!S191:S191)=0),"","Неверно!")</f>
        <v/>
      </c>
      <c r="B20570" s="237" t="s">
        <v>32720</v>
      </c>
      <c r="C20570" s="232" t="s">
        <v>21579</v>
      </c>
      <c r="D20570" s="232" t="s">
        <v>21536</v>
      </c>
      <c r="E20570" s="232" t="str">
        <f>CONCATENATE(SUM('Раздел 4'!S191:S191),"=",0)</f>
        <v>0=0</v>
      </c>
    </row>
    <row r="20571" spans="1:5" ht="42" hidden="1" customHeight="1">
      <c r="A20571" s="231" t="str">
        <f>IF((SUM('Раздел 4'!S192:S192)=0),"","Неверно!")</f>
        <v/>
      </c>
      <c r="B20571" s="237" t="s">
        <v>32720</v>
      </c>
      <c r="C20571" s="232" t="s">
        <v>21580</v>
      </c>
      <c r="D20571" s="232" t="s">
        <v>21536</v>
      </c>
      <c r="E20571" s="232" t="str">
        <f>CONCATENATE(SUM('Раздел 4'!S192:S192),"=",0)</f>
        <v>0=0</v>
      </c>
    </row>
    <row r="20572" spans="1:5" ht="42" hidden="1" customHeight="1">
      <c r="A20572" s="231" t="str">
        <f>IF((SUM('Раздел 4'!T184:T184)=0),"","Неверно!")</f>
        <v/>
      </c>
      <c r="B20572" s="237" t="s">
        <v>32720</v>
      </c>
      <c r="C20572" s="232" t="s">
        <v>21581</v>
      </c>
      <c r="D20572" s="232" t="s">
        <v>21536</v>
      </c>
      <c r="E20572" s="232" t="str">
        <f>CONCATENATE(SUM('Раздел 4'!T184:T184),"=",0)</f>
        <v>0=0</v>
      </c>
    </row>
    <row r="20573" spans="1:5" ht="42" hidden="1" customHeight="1">
      <c r="A20573" s="231" t="str">
        <f>IF((SUM('Раздел 4'!T185:T185)=0),"","Неверно!")</f>
        <v/>
      </c>
      <c r="B20573" s="237" t="s">
        <v>32720</v>
      </c>
      <c r="C20573" s="232" t="s">
        <v>21582</v>
      </c>
      <c r="D20573" s="232" t="s">
        <v>21536</v>
      </c>
      <c r="E20573" s="232" t="str">
        <f>CONCATENATE(SUM('Раздел 4'!T185:T185),"=",0)</f>
        <v>0=0</v>
      </c>
    </row>
    <row r="20574" spans="1:5" ht="42" hidden="1" customHeight="1">
      <c r="A20574" s="231" t="str">
        <f>IF((SUM('Раздел 4'!T186:T186)=0),"","Неверно!")</f>
        <v/>
      </c>
      <c r="B20574" s="237" t="s">
        <v>32720</v>
      </c>
      <c r="C20574" s="232" t="s">
        <v>21583</v>
      </c>
      <c r="D20574" s="232" t="s">
        <v>21536</v>
      </c>
      <c r="E20574" s="232" t="str">
        <f>CONCATENATE(SUM('Раздел 4'!T186:T186),"=",0)</f>
        <v>0=0</v>
      </c>
    </row>
    <row r="20575" spans="1:5" ht="42" hidden="1" customHeight="1">
      <c r="A20575" s="231" t="str">
        <f>IF((SUM('Раздел 4'!T187:T187)=0),"","Неверно!")</f>
        <v/>
      </c>
      <c r="B20575" s="237" t="s">
        <v>32720</v>
      </c>
      <c r="C20575" s="232" t="s">
        <v>21584</v>
      </c>
      <c r="D20575" s="232" t="s">
        <v>21536</v>
      </c>
      <c r="E20575" s="232" t="str">
        <f>CONCATENATE(SUM('Раздел 4'!T187:T187),"=",0)</f>
        <v>0=0</v>
      </c>
    </row>
    <row r="20576" spans="1:5" ht="42" hidden="1" customHeight="1">
      <c r="A20576" s="231" t="str">
        <f>IF((SUM('Раздел 4'!T188:T188)=0),"","Неверно!")</f>
        <v/>
      </c>
      <c r="B20576" s="237" t="s">
        <v>32720</v>
      </c>
      <c r="C20576" s="232" t="s">
        <v>21585</v>
      </c>
      <c r="D20576" s="232" t="s">
        <v>21536</v>
      </c>
      <c r="E20576" s="232" t="str">
        <f>CONCATENATE(SUM('Раздел 4'!T188:T188),"=",0)</f>
        <v>0=0</v>
      </c>
    </row>
    <row r="20577" spans="1:5" ht="42" hidden="1" customHeight="1">
      <c r="A20577" s="231" t="str">
        <f>IF((SUM('Раздел 4'!T189:T189)=0),"","Неверно!")</f>
        <v/>
      </c>
      <c r="B20577" s="237" t="s">
        <v>32720</v>
      </c>
      <c r="C20577" s="232" t="s">
        <v>21586</v>
      </c>
      <c r="D20577" s="232" t="s">
        <v>21536</v>
      </c>
      <c r="E20577" s="232" t="str">
        <f>CONCATENATE(SUM('Раздел 4'!T189:T189),"=",0)</f>
        <v>0=0</v>
      </c>
    </row>
    <row r="20578" spans="1:5" ht="42" hidden="1" customHeight="1">
      <c r="A20578" s="231" t="str">
        <f>IF((SUM('Раздел 4'!T190:T190)=0),"","Неверно!")</f>
        <v/>
      </c>
      <c r="B20578" s="237" t="s">
        <v>32720</v>
      </c>
      <c r="C20578" s="232" t="s">
        <v>21587</v>
      </c>
      <c r="D20578" s="232" t="s">
        <v>21536</v>
      </c>
      <c r="E20578" s="232" t="str">
        <f>CONCATENATE(SUM('Раздел 4'!T190:T190),"=",0)</f>
        <v>0=0</v>
      </c>
    </row>
    <row r="20579" spans="1:5" ht="42" hidden="1" customHeight="1">
      <c r="A20579" s="231" t="str">
        <f>IF((SUM('Раздел 4'!T191:T191)=0),"","Неверно!")</f>
        <v/>
      </c>
      <c r="B20579" s="237" t="s">
        <v>32720</v>
      </c>
      <c r="C20579" s="232" t="s">
        <v>21588</v>
      </c>
      <c r="D20579" s="232" t="s">
        <v>21536</v>
      </c>
      <c r="E20579" s="232" t="str">
        <f>CONCATENATE(SUM('Раздел 4'!T191:T191),"=",0)</f>
        <v>0=0</v>
      </c>
    </row>
    <row r="20580" spans="1:5" ht="42" hidden="1" customHeight="1">
      <c r="A20580" s="231" t="str">
        <f>IF((SUM('Раздел 4'!T192:T192)=0),"","Неверно!")</f>
        <v/>
      </c>
      <c r="B20580" s="237" t="s">
        <v>32720</v>
      </c>
      <c r="C20580" s="232" t="s">
        <v>21589</v>
      </c>
      <c r="D20580" s="232" t="s">
        <v>21536</v>
      </c>
      <c r="E20580" s="232" t="str">
        <f>CONCATENATE(SUM('Раздел 4'!T192:T192),"=",0)</f>
        <v>0=0</v>
      </c>
    </row>
    <row r="20581" spans="1:5" ht="42" hidden="1" customHeight="1">
      <c r="A20581" s="231" t="str">
        <f>IF((SUM('Раздел 4'!G184:G184)=0),"","Неверно!")</f>
        <v/>
      </c>
      <c r="B20581" s="237" t="s">
        <v>32720</v>
      </c>
      <c r="C20581" s="232" t="s">
        <v>21590</v>
      </c>
      <c r="D20581" s="232" t="s">
        <v>21536</v>
      </c>
      <c r="E20581" s="232" t="str">
        <f>CONCATENATE(SUM('Раздел 4'!G184:G184),"=",0)</f>
        <v>0=0</v>
      </c>
    </row>
    <row r="20582" spans="1:5" ht="42" hidden="1" customHeight="1">
      <c r="A20582" s="231" t="str">
        <f>IF((SUM('Раздел 4'!G185:G185)=0),"","Неверно!")</f>
        <v/>
      </c>
      <c r="B20582" s="237" t="s">
        <v>32720</v>
      </c>
      <c r="C20582" s="232" t="s">
        <v>21591</v>
      </c>
      <c r="D20582" s="232" t="s">
        <v>21536</v>
      </c>
      <c r="E20582" s="232" t="str">
        <f>CONCATENATE(SUM('Раздел 4'!G185:G185),"=",0)</f>
        <v>0=0</v>
      </c>
    </row>
    <row r="20583" spans="1:5" ht="42" hidden="1" customHeight="1">
      <c r="A20583" s="231" t="str">
        <f>IF((SUM('Раздел 4'!G186:G186)=0),"","Неверно!")</f>
        <v/>
      </c>
      <c r="B20583" s="237" t="s">
        <v>32720</v>
      </c>
      <c r="C20583" s="232" t="s">
        <v>21592</v>
      </c>
      <c r="D20583" s="232" t="s">
        <v>21536</v>
      </c>
      <c r="E20583" s="232" t="str">
        <f>CONCATENATE(SUM('Раздел 4'!G186:G186),"=",0)</f>
        <v>0=0</v>
      </c>
    </row>
    <row r="20584" spans="1:5" ht="42" hidden="1" customHeight="1">
      <c r="A20584" s="231" t="str">
        <f>IF((SUM('Раздел 4'!G187:G187)=0),"","Неверно!")</f>
        <v/>
      </c>
      <c r="B20584" s="237" t="s">
        <v>32720</v>
      </c>
      <c r="C20584" s="232" t="s">
        <v>21593</v>
      </c>
      <c r="D20584" s="232" t="s">
        <v>21536</v>
      </c>
      <c r="E20584" s="232" t="str">
        <f>CONCATENATE(SUM('Раздел 4'!G187:G187),"=",0)</f>
        <v>0=0</v>
      </c>
    </row>
    <row r="20585" spans="1:5" ht="42" hidden="1" customHeight="1">
      <c r="A20585" s="231" t="str">
        <f>IF((SUM('Раздел 4'!G188:G188)=0),"","Неверно!")</f>
        <v/>
      </c>
      <c r="B20585" s="237" t="s">
        <v>32720</v>
      </c>
      <c r="C20585" s="232" t="s">
        <v>21594</v>
      </c>
      <c r="D20585" s="232" t="s">
        <v>21536</v>
      </c>
      <c r="E20585" s="232" t="str">
        <f>CONCATENATE(SUM('Раздел 4'!G188:G188),"=",0)</f>
        <v>0=0</v>
      </c>
    </row>
    <row r="20586" spans="1:5" ht="42" hidden="1" customHeight="1">
      <c r="A20586" s="231" t="str">
        <f>IF((SUM('Раздел 4'!G189:G189)=0),"","Неверно!")</f>
        <v/>
      </c>
      <c r="B20586" s="237" t="s">
        <v>32720</v>
      </c>
      <c r="C20586" s="232" t="s">
        <v>21595</v>
      </c>
      <c r="D20586" s="232" t="s">
        <v>21536</v>
      </c>
      <c r="E20586" s="232" t="str">
        <f>CONCATENATE(SUM('Раздел 4'!G189:G189),"=",0)</f>
        <v>0=0</v>
      </c>
    </row>
    <row r="20587" spans="1:5" ht="42" hidden="1" customHeight="1">
      <c r="A20587" s="231" t="str">
        <f>IF((SUM('Раздел 4'!G190:G190)=0),"","Неверно!")</f>
        <v/>
      </c>
      <c r="B20587" s="237" t="s">
        <v>32720</v>
      </c>
      <c r="C20587" s="232" t="s">
        <v>21596</v>
      </c>
      <c r="D20587" s="232" t="s">
        <v>21536</v>
      </c>
      <c r="E20587" s="232" t="str">
        <f>CONCATENATE(SUM('Раздел 4'!G190:G190),"=",0)</f>
        <v>0=0</v>
      </c>
    </row>
    <row r="20588" spans="1:5" ht="42" hidden="1" customHeight="1">
      <c r="A20588" s="231" t="str">
        <f>IF((SUM('Раздел 4'!G191:G191)=0),"","Неверно!")</f>
        <v/>
      </c>
      <c r="B20588" s="237" t="s">
        <v>32720</v>
      </c>
      <c r="C20588" s="232" t="s">
        <v>21597</v>
      </c>
      <c r="D20588" s="232" t="s">
        <v>21536</v>
      </c>
      <c r="E20588" s="232" t="str">
        <f>CONCATENATE(SUM('Раздел 4'!G191:G191),"=",0)</f>
        <v>0=0</v>
      </c>
    </row>
    <row r="20589" spans="1:5" ht="42" hidden="1" customHeight="1">
      <c r="A20589" s="231" t="str">
        <f>IF((SUM('Раздел 4'!G192:G192)=0),"","Неверно!")</f>
        <v/>
      </c>
      <c r="B20589" s="237" t="s">
        <v>32720</v>
      </c>
      <c r="C20589" s="232" t="s">
        <v>21598</v>
      </c>
      <c r="D20589" s="232" t="s">
        <v>21536</v>
      </c>
      <c r="E20589" s="232" t="str">
        <f>CONCATENATE(SUM('Раздел 4'!G192:G192),"=",0)</f>
        <v>0=0</v>
      </c>
    </row>
    <row r="20590" spans="1:5" ht="42" hidden="1" customHeight="1">
      <c r="A20590" s="231" t="str">
        <f>IF((SUM('Раздел 4'!H184:H184)=0),"","Неверно!")</f>
        <v/>
      </c>
      <c r="B20590" s="237" t="s">
        <v>32720</v>
      </c>
      <c r="C20590" s="232" t="s">
        <v>21599</v>
      </c>
      <c r="D20590" s="232" t="s">
        <v>21536</v>
      </c>
      <c r="E20590" s="232" t="str">
        <f>CONCATENATE(SUM('Раздел 4'!H184:H184),"=",0)</f>
        <v>0=0</v>
      </c>
    </row>
    <row r="20591" spans="1:5" ht="42" hidden="1" customHeight="1">
      <c r="A20591" s="231" t="str">
        <f>IF((SUM('Раздел 4'!H185:H185)=0),"","Неверно!")</f>
        <v/>
      </c>
      <c r="B20591" s="237" t="s">
        <v>32720</v>
      </c>
      <c r="C20591" s="232" t="s">
        <v>21600</v>
      </c>
      <c r="D20591" s="232" t="s">
        <v>21536</v>
      </c>
      <c r="E20591" s="232" t="str">
        <f>CONCATENATE(SUM('Раздел 4'!H185:H185),"=",0)</f>
        <v>0=0</v>
      </c>
    </row>
    <row r="20592" spans="1:5" ht="42" hidden="1" customHeight="1">
      <c r="A20592" s="231" t="str">
        <f>IF((SUM('Раздел 4'!H186:H186)=0),"","Неверно!")</f>
        <v/>
      </c>
      <c r="B20592" s="237" t="s">
        <v>32720</v>
      </c>
      <c r="C20592" s="232" t="s">
        <v>21601</v>
      </c>
      <c r="D20592" s="232" t="s">
        <v>21536</v>
      </c>
      <c r="E20592" s="232" t="str">
        <f>CONCATENATE(SUM('Раздел 4'!H186:H186),"=",0)</f>
        <v>0=0</v>
      </c>
    </row>
    <row r="20593" spans="1:5" ht="42" hidden="1" customHeight="1">
      <c r="A20593" s="231" t="str">
        <f>IF((SUM('Раздел 4'!H187:H187)=0),"","Неверно!")</f>
        <v/>
      </c>
      <c r="B20593" s="237" t="s">
        <v>32720</v>
      </c>
      <c r="C20593" s="232" t="s">
        <v>21602</v>
      </c>
      <c r="D20593" s="232" t="s">
        <v>21536</v>
      </c>
      <c r="E20593" s="232" t="str">
        <f>CONCATENATE(SUM('Раздел 4'!H187:H187),"=",0)</f>
        <v>0=0</v>
      </c>
    </row>
    <row r="20594" spans="1:5" ht="42" hidden="1" customHeight="1">
      <c r="A20594" s="231" t="str">
        <f>IF((SUM('Раздел 4'!H188:H188)=0),"","Неверно!")</f>
        <v/>
      </c>
      <c r="B20594" s="237" t="s">
        <v>32720</v>
      </c>
      <c r="C20594" s="232" t="s">
        <v>21603</v>
      </c>
      <c r="D20594" s="232" t="s">
        <v>21536</v>
      </c>
      <c r="E20594" s="232" t="str">
        <f>CONCATENATE(SUM('Раздел 4'!H188:H188),"=",0)</f>
        <v>0=0</v>
      </c>
    </row>
    <row r="20595" spans="1:5" ht="42" hidden="1" customHeight="1">
      <c r="A20595" s="231" t="str">
        <f>IF((SUM('Раздел 4'!H189:H189)=0),"","Неверно!")</f>
        <v/>
      </c>
      <c r="B20595" s="237" t="s">
        <v>32720</v>
      </c>
      <c r="C20595" s="232" t="s">
        <v>21604</v>
      </c>
      <c r="D20595" s="232" t="s">
        <v>21536</v>
      </c>
      <c r="E20595" s="232" t="str">
        <f>CONCATENATE(SUM('Раздел 4'!H189:H189),"=",0)</f>
        <v>0=0</v>
      </c>
    </row>
    <row r="20596" spans="1:5" ht="42" hidden="1" customHeight="1">
      <c r="A20596" s="231" t="str">
        <f>IF((SUM('Раздел 4'!H190:H190)=0),"","Неверно!")</f>
        <v/>
      </c>
      <c r="B20596" s="237" t="s">
        <v>32720</v>
      </c>
      <c r="C20596" s="232" t="s">
        <v>21605</v>
      </c>
      <c r="D20596" s="232" t="s">
        <v>21536</v>
      </c>
      <c r="E20596" s="232" t="str">
        <f>CONCATENATE(SUM('Раздел 4'!H190:H190),"=",0)</f>
        <v>0=0</v>
      </c>
    </row>
    <row r="20597" spans="1:5" ht="42" hidden="1" customHeight="1">
      <c r="A20597" s="231" t="str">
        <f>IF((SUM('Раздел 4'!H191:H191)=0),"","Неверно!")</f>
        <v/>
      </c>
      <c r="B20597" s="237" t="s">
        <v>32720</v>
      </c>
      <c r="C20597" s="232" t="s">
        <v>21606</v>
      </c>
      <c r="D20597" s="232" t="s">
        <v>21536</v>
      </c>
      <c r="E20597" s="232" t="str">
        <f>CONCATENATE(SUM('Раздел 4'!H191:H191),"=",0)</f>
        <v>0=0</v>
      </c>
    </row>
    <row r="20598" spans="1:5" ht="42" hidden="1" customHeight="1">
      <c r="A20598" s="231" t="str">
        <f>IF((SUM('Раздел 4'!H192:H192)=0),"","Неверно!")</f>
        <v/>
      </c>
      <c r="B20598" s="237" t="s">
        <v>32720</v>
      </c>
      <c r="C20598" s="232" t="s">
        <v>21607</v>
      </c>
      <c r="D20598" s="232" t="s">
        <v>21536</v>
      </c>
      <c r="E20598" s="232" t="str">
        <f>CONCATENATE(SUM('Раздел 4'!H192:H192),"=",0)</f>
        <v>0=0</v>
      </c>
    </row>
    <row r="20599" spans="1:5" ht="42" hidden="1" customHeight="1">
      <c r="A20599" s="231" t="str">
        <f>IF((SUM('Раздел 4'!I184:I184)=0),"","Неверно!")</f>
        <v/>
      </c>
      <c r="B20599" s="237" t="s">
        <v>32720</v>
      </c>
      <c r="C20599" s="232" t="s">
        <v>21608</v>
      </c>
      <c r="D20599" s="232" t="s">
        <v>21536</v>
      </c>
      <c r="E20599" s="232" t="str">
        <f>CONCATENATE(SUM('Раздел 4'!I184:I184),"=",0)</f>
        <v>0=0</v>
      </c>
    </row>
    <row r="20600" spans="1:5" ht="42" hidden="1" customHeight="1">
      <c r="A20600" s="231" t="str">
        <f>IF((SUM('Раздел 4'!I185:I185)=0),"","Неверно!")</f>
        <v/>
      </c>
      <c r="B20600" s="237" t="s">
        <v>32720</v>
      </c>
      <c r="C20600" s="232" t="s">
        <v>21609</v>
      </c>
      <c r="D20600" s="232" t="s">
        <v>21536</v>
      </c>
      <c r="E20600" s="232" t="str">
        <f>CONCATENATE(SUM('Раздел 4'!I185:I185),"=",0)</f>
        <v>0=0</v>
      </c>
    </row>
    <row r="20601" spans="1:5" ht="42" hidden="1" customHeight="1">
      <c r="A20601" s="231" t="str">
        <f>IF((SUM('Раздел 4'!I186:I186)=0),"","Неверно!")</f>
        <v/>
      </c>
      <c r="B20601" s="237" t="s">
        <v>32720</v>
      </c>
      <c r="C20601" s="232" t="s">
        <v>21610</v>
      </c>
      <c r="D20601" s="232" t="s">
        <v>21536</v>
      </c>
      <c r="E20601" s="232" t="str">
        <f>CONCATENATE(SUM('Раздел 4'!I186:I186),"=",0)</f>
        <v>0=0</v>
      </c>
    </row>
    <row r="20602" spans="1:5" ht="42" hidden="1" customHeight="1">
      <c r="A20602" s="231" t="str">
        <f>IF((SUM('Раздел 4'!I187:I187)=0),"","Неверно!")</f>
        <v/>
      </c>
      <c r="B20602" s="237" t="s">
        <v>32720</v>
      </c>
      <c r="C20602" s="232" t="s">
        <v>21611</v>
      </c>
      <c r="D20602" s="232" t="s">
        <v>21536</v>
      </c>
      <c r="E20602" s="232" t="str">
        <f>CONCATENATE(SUM('Раздел 4'!I187:I187),"=",0)</f>
        <v>0=0</v>
      </c>
    </row>
    <row r="20603" spans="1:5" ht="42" hidden="1" customHeight="1">
      <c r="A20603" s="231" t="str">
        <f>IF((SUM('Раздел 4'!I188:I188)=0),"","Неверно!")</f>
        <v/>
      </c>
      <c r="B20603" s="237" t="s">
        <v>32720</v>
      </c>
      <c r="C20603" s="232" t="s">
        <v>21612</v>
      </c>
      <c r="D20603" s="232" t="s">
        <v>21536</v>
      </c>
      <c r="E20603" s="232" t="str">
        <f>CONCATENATE(SUM('Раздел 4'!I188:I188),"=",0)</f>
        <v>0=0</v>
      </c>
    </row>
    <row r="20604" spans="1:5" ht="42" hidden="1" customHeight="1">
      <c r="A20604" s="231" t="str">
        <f>IF((SUM('Раздел 4'!I189:I189)=0),"","Неверно!")</f>
        <v/>
      </c>
      <c r="B20604" s="237" t="s">
        <v>32720</v>
      </c>
      <c r="C20604" s="232" t="s">
        <v>21613</v>
      </c>
      <c r="D20604" s="232" t="s">
        <v>21536</v>
      </c>
      <c r="E20604" s="232" t="str">
        <f>CONCATENATE(SUM('Раздел 4'!I189:I189),"=",0)</f>
        <v>0=0</v>
      </c>
    </row>
    <row r="20605" spans="1:5" ht="42" hidden="1" customHeight="1">
      <c r="A20605" s="231" t="str">
        <f>IF((SUM('Раздел 4'!I190:I190)=0),"","Неверно!")</f>
        <v/>
      </c>
      <c r="B20605" s="237" t="s">
        <v>32720</v>
      </c>
      <c r="C20605" s="232" t="s">
        <v>21614</v>
      </c>
      <c r="D20605" s="232" t="s">
        <v>21536</v>
      </c>
      <c r="E20605" s="232" t="str">
        <f>CONCATENATE(SUM('Раздел 4'!I190:I190),"=",0)</f>
        <v>0=0</v>
      </c>
    </row>
    <row r="20606" spans="1:5" ht="42" hidden="1" customHeight="1">
      <c r="A20606" s="231" t="str">
        <f>IF((SUM('Раздел 4'!I191:I191)=0),"","Неверно!")</f>
        <v/>
      </c>
      <c r="B20606" s="237" t="s">
        <v>32720</v>
      </c>
      <c r="C20606" s="232" t="s">
        <v>21615</v>
      </c>
      <c r="D20606" s="232" t="s">
        <v>21536</v>
      </c>
      <c r="E20606" s="232" t="str">
        <f>CONCATENATE(SUM('Раздел 4'!I191:I191),"=",0)</f>
        <v>0=0</v>
      </c>
    </row>
    <row r="20607" spans="1:5" ht="42" hidden="1" customHeight="1">
      <c r="A20607" s="231" t="str">
        <f>IF((SUM('Раздел 4'!I192:I192)=0),"","Неверно!")</f>
        <v/>
      </c>
      <c r="B20607" s="237" t="s">
        <v>32720</v>
      </c>
      <c r="C20607" s="232" t="s">
        <v>21616</v>
      </c>
      <c r="D20607" s="232" t="s">
        <v>21536</v>
      </c>
      <c r="E20607" s="232" t="str">
        <f>CONCATENATE(SUM('Раздел 4'!I192:I192),"=",0)</f>
        <v>0=0</v>
      </c>
    </row>
    <row r="20608" spans="1:5" ht="42" hidden="1" customHeight="1">
      <c r="A20608" s="231" t="str">
        <f>IF((SUM('Раздел 4'!J184:J184)=0),"","Неверно!")</f>
        <v/>
      </c>
      <c r="B20608" s="237" t="s">
        <v>32720</v>
      </c>
      <c r="C20608" s="232" t="s">
        <v>21617</v>
      </c>
      <c r="D20608" s="232" t="s">
        <v>21536</v>
      </c>
      <c r="E20608" s="232" t="str">
        <f>CONCATENATE(SUM('Раздел 4'!J184:J184),"=",0)</f>
        <v>0=0</v>
      </c>
    </row>
    <row r="20609" spans="1:5" ht="42" hidden="1" customHeight="1">
      <c r="A20609" s="231" t="str">
        <f>IF((SUM('Раздел 4'!J185:J185)=0),"","Неверно!")</f>
        <v/>
      </c>
      <c r="B20609" s="237" t="s">
        <v>32720</v>
      </c>
      <c r="C20609" s="232" t="s">
        <v>21618</v>
      </c>
      <c r="D20609" s="232" t="s">
        <v>21536</v>
      </c>
      <c r="E20609" s="232" t="str">
        <f>CONCATENATE(SUM('Раздел 4'!J185:J185),"=",0)</f>
        <v>0=0</v>
      </c>
    </row>
    <row r="20610" spans="1:5" ht="42" hidden="1" customHeight="1">
      <c r="A20610" s="231" t="str">
        <f>IF((SUM('Раздел 4'!J186:J186)=0),"","Неверно!")</f>
        <v/>
      </c>
      <c r="B20610" s="237" t="s">
        <v>32720</v>
      </c>
      <c r="C20610" s="232" t="s">
        <v>21619</v>
      </c>
      <c r="D20610" s="232" t="s">
        <v>21536</v>
      </c>
      <c r="E20610" s="232" t="str">
        <f>CONCATENATE(SUM('Раздел 4'!J186:J186),"=",0)</f>
        <v>0=0</v>
      </c>
    </row>
    <row r="20611" spans="1:5" ht="42" hidden="1" customHeight="1">
      <c r="A20611" s="231" t="str">
        <f>IF((SUM('Раздел 4'!J187:J187)=0),"","Неверно!")</f>
        <v/>
      </c>
      <c r="B20611" s="237" t="s">
        <v>32720</v>
      </c>
      <c r="C20611" s="232" t="s">
        <v>21620</v>
      </c>
      <c r="D20611" s="232" t="s">
        <v>21536</v>
      </c>
      <c r="E20611" s="232" t="str">
        <f>CONCATENATE(SUM('Раздел 4'!J187:J187),"=",0)</f>
        <v>0=0</v>
      </c>
    </row>
    <row r="20612" spans="1:5" ht="42" hidden="1" customHeight="1">
      <c r="A20612" s="231" t="str">
        <f>IF((SUM('Раздел 4'!J188:J188)=0),"","Неверно!")</f>
        <v/>
      </c>
      <c r="B20612" s="237" t="s">
        <v>32720</v>
      </c>
      <c r="C20612" s="232" t="s">
        <v>21621</v>
      </c>
      <c r="D20612" s="232" t="s">
        <v>21536</v>
      </c>
      <c r="E20612" s="232" t="str">
        <f>CONCATENATE(SUM('Раздел 4'!J188:J188),"=",0)</f>
        <v>0=0</v>
      </c>
    </row>
    <row r="20613" spans="1:5" ht="42" hidden="1" customHeight="1">
      <c r="A20613" s="231" t="str">
        <f>IF((SUM('Раздел 4'!J189:J189)=0),"","Неверно!")</f>
        <v/>
      </c>
      <c r="B20613" s="237" t="s">
        <v>32720</v>
      </c>
      <c r="C20613" s="232" t="s">
        <v>21622</v>
      </c>
      <c r="D20613" s="232" t="s">
        <v>21536</v>
      </c>
      <c r="E20613" s="232" t="str">
        <f>CONCATENATE(SUM('Раздел 4'!J189:J189),"=",0)</f>
        <v>0=0</v>
      </c>
    </row>
    <row r="20614" spans="1:5" ht="42" hidden="1" customHeight="1">
      <c r="A20614" s="231" t="str">
        <f>IF((SUM('Раздел 4'!J190:J190)=0),"","Неверно!")</f>
        <v/>
      </c>
      <c r="B20614" s="237" t="s">
        <v>32720</v>
      </c>
      <c r="C20614" s="232" t="s">
        <v>21623</v>
      </c>
      <c r="D20614" s="232" t="s">
        <v>21536</v>
      </c>
      <c r="E20614" s="232" t="str">
        <f>CONCATENATE(SUM('Раздел 4'!J190:J190),"=",0)</f>
        <v>0=0</v>
      </c>
    </row>
    <row r="20615" spans="1:5" ht="42" hidden="1" customHeight="1">
      <c r="A20615" s="231" t="str">
        <f>IF((SUM('Раздел 4'!J191:J191)=0),"","Неверно!")</f>
        <v/>
      </c>
      <c r="B20615" s="237" t="s">
        <v>32720</v>
      </c>
      <c r="C20615" s="232" t="s">
        <v>21624</v>
      </c>
      <c r="D20615" s="232" t="s">
        <v>21536</v>
      </c>
      <c r="E20615" s="232" t="str">
        <f>CONCATENATE(SUM('Раздел 4'!J191:J191),"=",0)</f>
        <v>0=0</v>
      </c>
    </row>
    <row r="20616" spans="1:5" ht="42" hidden="1" customHeight="1">
      <c r="A20616" s="231" t="str">
        <f>IF((SUM('Раздел 4'!J192:J192)=0),"","Неверно!")</f>
        <v/>
      </c>
      <c r="B20616" s="237" t="s">
        <v>32720</v>
      </c>
      <c r="C20616" s="232" t="s">
        <v>21625</v>
      </c>
      <c r="D20616" s="232" t="s">
        <v>21536</v>
      </c>
      <c r="E20616" s="232" t="str">
        <f>CONCATENATE(SUM('Раздел 4'!J192:J192),"=",0)</f>
        <v>0=0</v>
      </c>
    </row>
    <row r="20617" spans="1:5" ht="42" hidden="1" customHeight="1">
      <c r="A20617" s="231" t="str">
        <f>IF((SUM('Раздел 4'!K184:K184)=0),"","Неверно!")</f>
        <v/>
      </c>
      <c r="B20617" s="237" t="s">
        <v>32720</v>
      </c>
      <c r="C20617" s="232" t="s">
        <v>21626</v>
      </c>
      <c r="D20617" s="232" t="s">
        <v>21536</v>
      </c>
      <c r="E20617" s="232" t="str">
        <f>CONCATENATE(SUM('Раздел 4'!K184:K184),"=",0)</f>
        <v>0=0</v>
      </c>
    </row>
    <row r="20618" spans="1:5" ht="42" hidden="1" customHeight="1">
      <c r="A20618" s="231" t="str">
        <f>IF((SUM('Раздел 4'!K185:K185)=0),"","Неверно!")</f>
        <v/>
      </c>
      <c r="B20618" s="237" t="s">
        <v>32720</v>
      </c>
      <c r="C20618" s="232" t="s">
        <v>21627</v>
      </c>
      <c r="D20618" s="232" t="s">
        <v>21536</v>
      </c>
      <c r="E20618" s="232" t="str">
        <f>CONCATENATE(SUM('Раздел 4'!K185:K185),"=",0)</f>
        <v>0=0</v>
      </c>
    </row>
    <row r="20619" spans="1:5" ht="42" hidden="1" customHeight="1">
      <c r="A20619" s="231" t="str">
        <f>IF((SUM('Раздел 4'!K186:K186)=0),"","Неверно!")</f>
        <v/>
      </c>
      <c r="B20619" s="237" t="s">
        <v>32720</v>
      </c>
      <c r="C20619" s="232" t="s">
        <v>21628</v>
      </c>
      <c r="D20619" s="232" t="s">
        <v>21536</v>
      </c>
      <c r="E20619" s="232" t="str">
        <f>CONCATENATE(SUM('Раздел 4'!K186:K186),"=",0)</f>
        <v>0=0</v>
      </c>
    </row>
    <row r="20620" spans="1:5" ht="42" hidden="1" customHeight="1">
      <c r="A20620" s="231" t="str">
        <f>IF((SUM('Раздел 4'!K187:K187)=0),"","Неверно!")</f>
        <v/>
      </c>
      <c r="B20620" s="237" t="s">
        <v>32720</v>
      </c>
      <c r="C20620" s="232" t="s">
        <v>21629</v>
      </c>
      <c r="D20620" s="232" t="s">
        <v>21536</v>
      </c>
      <c r="E20620" s="232" t="str">
        <f>CONCATENATE(SUM('Раздел 4'!K187:K187),"=",0)</f>
        <v>0=0</v>
      </c>
    </row>
    <row r="20621" spans="1:5" ht="42" hidden="1" customHeight="1">
      <c r="A20621" s="231" t="str">
        <f>IF((SUM('Раздел 4'!K188:K188)=0),"","Неверно!")</f>
        <v/>
      </c>
      <c r="B20621" s="237" t="s">
        <v>32720</v>
      </c>
      <c r="C20621" s="232" t="s">
        <v>21630</v>
      </c>
      <c r="D20621" s="232" t="s">
        <v>21536</v>
      </c>
      <c r="E20621" s="232" t="str">
        <f>CONCATENATE(SUM('Раздел 4'!K188:K188),"=",0)</f>
        <v>0=0</v>
      </c>
    </row>
    <row r="20622" spans="1:5" ht="42" hidden="1" customHeight="1">
      <c r="A20622" s="231" t="str">
        <f>IF((SUM('Раздел 4'!K189:K189)=0),"","Неверно!")</f>
        <v/>
      </c>
      <c r="B20622" s="237" t="s">
        <v>32720</v>
      </c>
      <c r="C20622" s="232" t="s">
        <v>21631</v>
      </c>
      <c r="D20622" s="232" t="s">
        <v>21536</v>
      </c>
      <c r="E20622" s="232" t="str">
        <f>CONCATENATE(SUM('Раздел 4'!K189:K189),"=",0)</f>
        <v>0=0</v>
      </c>
    </row>
    <row r="20623" spans="1:5" ht="42" hidden="1" customHeight="1">
      <c r="A20623" s="231" t="str">
        <f>IF((SUM('Раздел 4'!K190:K190)=0),"","Неверно!")</f>
        <v/>
      </c>
      <c r="B20623" s="237" t="s">
        <v>32720</v>
      </c>
      <c r="C20623" s="232" t="s">
        <v>21632</v>
      </c>
      <c r="D20623" s="232" t="s">
        <v>21536</v>
      </c>
      <c r="E20623" s="232" t="str">
        <f>CONCATENATE(SUM('Раздел 4'!K190:K190),"=",0)</f>
        <v>0=0</v>
      </c>
    </row>
    <row r="20624" spans="1:5" ht="42" hidden="1" customHeight="1">
      <c r="A20624" s="231" t="str">
        <f>IF((SUM('Раздел 4'!K191:K191)=0),"","Неверно!")</f>
        <v/>
      </c>
      <c r="B20624" s="237" t="s">
        <v>32720</v>
      </c>
      <c r="C20624" s="232" t="s">
        <v>21633</v>
      </c>
      <c r="D20624" s="232" t="s">
        <v>21536</v>
      </c>
      <c r="E20624" s="232" t="str">
        <f>CONCATENATE(SUM('Раздел 4'!K191:K191),"=",0)</f>
        <v>0=0</v>
      </c>
    </row>
    <row r="20625" spans="1:5" ht="42" hidden="1" customHeight="1">
      <c r="A20625" s="231" t="str">
        <f>IF((SUM('Раздел 4'!K192:K192)=0),"","Неверно!")</f>
        <v/>
      </c>
      <c r="B20625" s="237" t="s">
        <v>32720</v>
      </c>
      <c r="C20625" s="232" t="s">
        <v>21634</v>
      </c>
      <c r="D20625" s="232" t="s">
        <v>21536</v>
      </c>
      <c r="E20625" s="232" t="str">
        <f>CONCATENATE(SUM('Раздел 4'!K192:K192),"=",0)</f>
        <v>0=0</v>
      </c>
    </row>
    <row r="20626" spans="1:5" ht="42" hidden="1" customHeight="1">
      <c r="A20626" s="231" t="str">
        <f>IF((SUM('Раздел 4'!L184:L184)=0),"","Неверно!")</f>
        <v/>
      </c>
      <c r="B20626" s="237" t="s">
        <v>32720</v>
      </c>
      <c r="C20626" s="232" t="s">
        <v>21635</v>
      </c>
      <c r="D20626" s="232" t="s">
        <v>21536</v>
      </c>
      <c r="E20626" s="232" t="str">
        <f>CONCATENATE(SUM('Раздел 4'!L184:L184),"=",0)</f>
        <v>0=0</v>
      </c>
    </row>
    <row r="20627" spans="1:5" ht="42" hidden="1" customHeight="1">
      <c r="A20627" s="231" t="str">
        <f>IF((SUM('Раздел 4'!L185:L185)=0),"","Неверно!")</f>
        <v/>
      </c>
      <c r="B20627" s="237" t="s">
        <v>32720</v>
      </c>
      <c r="C20627" s="232" t="s">
        <v>21636</v>
      </c>
      <c r="D20627" s="232" t="s">
        <v>21536</v>
      </c>
      <c r="E20627" s="232" t="str">
        <f>CONCATENATE(SUM('Раздел 4'!L185:L185),"=",0)</f>
        <v>0=0</v>
      </c>
    </row>
    <row r="20628" spans="1:5" ht="42" hidden="1" customHeight="1">
      <c r="A20628" s="231" t="str">
        <f>IF((SUM('Раздел 4'!L186:L186)=0),"","Неверно!")</f>
        <v/>
      </c>
      <c r="B20628" s="237" t="s">
        <v>32720</v>
      </c>
      <c r="C20628" s="232" t="s">
        <v>21637</v>
      </c>
      <c r="D20628" s="232" t="s">
        <v>21536</v>
      </c>
      <c r="E20628" s="232" t="str">
        <f>CONCATENATE(SUM('Раздел 4'!L186:L186),"=",0)</f>
        <v>0=0</v>
      </c>
    </row>
    <row r="20629" spans="1:5" ht="42" hidden="1" customHeight="1">
      <c r="A20629" s="231" t="str">
        <f>IF((SUM('Раздел 4'!L187:L187)=0),"","Неверно!")</f>
        <v/>
      </c>
      <c r="B20629" s="237" t="s">
        <v>32720</v>
      </c>
      <c r="C20629" s="232" t="s">
        <v>21638</v>
      </c>
      <c r="D20629" s="232" t="s">
        <v>21536</v>
      </c>
      <c r="E20629" s="232" t="str">
        <f>CONCATENATE(SUM('Раздел 4'!L187:L187),"=",0)</f>
        <v>0=0</v>
      </c>
    </row>
    <row r="20630" spans="1:5" ht="42" hidden="1" customHeight="1">
      <c r="A20630" s="231" t="str">
        <f>IF((SUM('Раздел 4'!L188:L188)=0),"","Неверно!")</f>
        <v/>
      </c>
      <c r="B20630" s="237" t="s">
        <v>32720</v>
      </c>
      <c r="C20630" s="232" t="s">
        <v>21639</v>
      </c>
      <c r="D20630" s="232" t="s">
        <v>21536</v>
      </c>
      <c r="E20630" s="232" t="str">
        <f>CONCATENATE(SUM('Раздел 4'!L188:L188),"=",0)</f>
        <v>0=0</v>
      </c>
    </row>
    <row r="20631" spans="1:5" ht="42" hidden="1" customHeight="1">
      <c r="A20631" s="231" t="str">
        <f>IF((SUM('Раздел 4'!L189:L189)=0),"","Неверно!")</f>
        <v/>
      </c>
      <c r="B20631" s="237" t="s">
        <v>32720</v>
      </c>
      <c r="C20631" s="232" t="s">
        <v>21640</v>
      </c>
      <c r="D20631" s="232" t="s">
        <v>21536</v>
      </c>
      <c r="E20631" s="232" t="str">
        <f>CONCATENATE(SUM('Раздел 4'!L189:L189),"=",0)</f>
        <v>0=0</v>
      </c>
    </row>
    <row r="20632" spans="1:5" ht="42" hidden="1" customHeight="1">
      <c r="A20632" s="231" t="str">
        <f>IF((SUM('Раздел 4'!L190:L190)=0),"","Неверно!")</f>
        <v/>
      </c>
      <c r="B20632" s="237" t="s">
        <v>32720</v>
      </c>
      <c r="C20632" s="232" t="s">
        <v>21641</v>
      </c>
      <c r="D20632" s="232" t="s">
        <v>21536</v>
      </c>
      <c r="E20632" s="232" t="str">
        <f>CONCATENATE(SUM('Раздел 4'!L190:L190),"=",0)</f>
        <v>0=0</v>
      </c>
    </row>
    <row r="20633" spans="1:5" ht="42" hidden="1" customHeight="1">
      <c r="A20633" s="231" t="str">
        <f>IF((SUM('Раздел 4'!L191:L191)=0),"","Неверно!")</f>
        <v/>
      </c>
      <c r="B20633" s="237" t="s">
        <v>32720</v>
      </c>
      <c r="C20633" s="232" t="s">
        <v>21642</v>
      </c>
      <c r="D20633" s="232" t="s">
        <v>21536</v>
      </c>
      <c r="E20633" s="232" t="str">
        <f>CONCATENATE(SUM('Раздел 4'!L191:L191),"=",0)</f>
        <v>0=0</v>
      </c>
    </row>
    <row r="20634" spans="1:5" ht="42" hidden="1" customHeight="1">
      <c r="A20634" s="231" t="str">
        <f>IF((SUM('Раздел 4'!L192:L192)=0),"","Неверно!")</f>
        <v/>
      </c>
      <c r="B20634" s="237" t="s">
        <v>32720</v>
      </c>
      <c r="C20634" s="232" t="s">
        <v>21643</v>
      </c>
      <c r="D20634" s="232" t="s">
        <v>21536</v>
      </c>
      <c r="E20634" s="232" t="str">
        <f>CONCATENATE(SUM('Раздел 4'!L192:L192),"=",0)</f>
        <v>0=0</v>
      </c>
    </row>
    <row r="20635" spans="1:5" ht="42" hidden="1" customHeight="1">
      <c r="A20635" s="231" t="str">
        <f>IF((SUM('Раздел 4'!M184:M184)=0),"","Неверно!")</f>
        <v/>
      </c>
      <c r="B20635" s="237" t="s">
        <v>32720</v>
      </c>
      <c r="C20635" s="232" t="s">
        <v>21644</v>
      </c>
      <c r="D20635" s="232" t="s">
        <v>21536</v>
      </c>
      <c r="E20635" s="232" t="str">
        <f>CONCATENATE(SUM('Раздел 4'!M184:M184),"=",0)</f>
        <v>0=0</v>
      </c>
    </row>
    <row r="20636" spans="1:5" ht="42" hidden="1" customHeight="1">
      <c r="A20636" s="231" t="str">
        <f>IF((SUM('Раздел 4'!M185:M185)=0),"","Неверно!")</f>
        <v/>
      </c>
      <c r="B20636" s="237" t="s">
        <v>32720</v>
      </c>
      <c r="C20636" s="232" t="s">
        <v>21645</v>
      </c>
      <c r="D20636" s="232" t="s">
        <v>21536</v>
      </c>
      <c r="E20636" s="232" t="str">
        <f>CONCATENATE(SUM('Раздел 4'!M185:M185),"=",0)</f>
        <v>0=0</v>
      </c>
    </row>
    <row r="20637" spans="1:5" ht="42" hidden="1" customHeight="1">
      <c r="A20637" s="231" t="str">
        <f>IF((SUM('Раздел 4'!M186:M186)=0),"","Неверно!")</f>
        <v/>
      </c>
      <c r="B20637" s="237" t="s">
        <v>32720</v>
      </c>
      <c r="C20637" s="232" t="s">
        <v>21646</v>
      </c>
      <c r="D20637" s="232" t="s">
        <v>21536</v>
      </c>
      <c r="E20637" s="232" t="str">
        <f>CONCATENATE(SUM('Раздел 4'!M186:M186),"=",0)</f>
        <v>0=0</v>
      </c>
    </row>
    <row r="20638" spans="1:5" ht="42" hidden="1" customHeight="1">
      <c r="A20638" s="231" t="str">
        <f>IF((SUM('Раздел 4'!M187:M187)=0),"","Неверно!")</f>
        <v/>
      </c>
      <c r="B20638" s="237" t="s">
        <v>32720</v>
      </c>
      <c r="C20638" s="232" t="s">
        <v>21647</v>
      </c>
      <c r="D20638" s="232" t="s">
        <v>21536</v>
      </c>
      <c r="E20638" s="232" t="str">
        <f>CONCATENATE(SUM('Раздел 4'!M187:M187),"=",0)</f>
        <v>0=0</v>
      </c>
    </row>
    <row r="20639" spans="1:5" ht="42" hidden="1" customHeight="1">
      <c r="A20639" s="231" t="str">
        <f>IF((SUM('Раздел 4'!M188:M188)=0),"","Неверно!")</f>
        <v/>
      </c>
      <c r="B20639" s="237" t="s">
        <v>32720</v>
      </c>
      <c r="C20639" s="232" t="s">
        <v>21648</v>
      </c>
      <c r="D20639" s="232" t="s">
        <v>21536</v>
      </c>
      <c r="E20639" s="232" t="str">
        <f>CONCATENATE(SUM('Раздел 4'!M188:M188),"=",0)</f>
        <v>0=0</v>
      </c>
    </row>
    <row r="20640" spans="1:5" ht="42" hidden="1" customHeight="1">
      <c r="A20640" s="231" t="str">
        <f>IF((SUM('Раздел 4'!M189:M189)=0),"","Неверно!")</f>
        <v/>
      </c>
      <c r="B20640" s="237" t="s">
        <v>32720</v>
      </c>
      <c r="C20640" s="232" t="s">
        <v>21649</v>
      </c>
      <c r="D20640" s="232" t="s">
        <v>21536</v>
      </c>
      <c r="E20640" s="232" t="str">
        <f>CONCATENATE(SUM('Раздел 4'!M189:M189),"=",0)</f>
        <v>0=0</v>
      </c>
    </row>
    <row r="20641" spans="1:5" ht="42" hidden="1" customHeight="1">
      <c r="A20641" s="231" t="str">
        <f>IF((SUM('Раздел 4'!M190:M190)=0),"","Неверно!")</f>
        <v/>
      </c>
      <c r="B20641" s="237" t="s">
        <v>32720</v>
      </c>
      <c r="C20641" s="232" t="s">
        <v>21650</v>
      </c>
      <c r="D20641" s="232" t="s">
        <v>21536</v>
      </c>
      <c r="E20641" s="232" t="str">
        <f>CONCATENATE(SUM('Раздел 4'!M190:M190),"=",0)</f>
        <v>0=0</v>
      </c>
    </row>
    <row r="20642" spans="1:5" ht="42" hidden="1" customHeight="1">
      <c r="A20642" s="231" t="str">
        <f>IF((SUM('Раздел 4'!M191:M191)=0),"","Неверно!")</f>
        <v/>
      </c>
      <c r="B20642" s="237" t="s">
        <v>32720</v>
      </c>
      <c r="C20642" s="232" t="s">
        <v>21651</v>
      </c>
      <c r="D20642" s="232" t="s">
        <v>21536</v>
      </c>
      <c r="E20642" s="232" t="str">
        <f>CONCATENATE(SUM('Раздел 4'!M191:M191),"=",0)</f>
        <v>0=0</v>
      </c>
    </row>
    <row r="20643" spans="1:5" ht="42" hidden="1" customHeight="1">
      <c r="A20643" s="231" t="str">
        <f>IF((SUM('Раздел 4'!M192:M192)=0),"","Неверно!")</f>
        <v/>
      </c>
      <c r="B20643" s="237" t="s">
        <v>32720</v>
      </c>
      <c r="C20643" s="232" t="s">
        <v>21652</v>
      </c>
      <c r="D20643" s="232" t="s">
        <v>21536</v>
      </c>
      <c r="E20643" s="232" t="str">
        <f>CONCATENATE(SUM('Раздел 4'!M192:M192),"=",0)</f>
        <v>0=0</v>
      </c>
    </row>
    <row r="20644" spans="1:5" ht="42" hidden="1" customHeight="1">
      <c r="A20644" s="231" t="str">
        <f>IF((SUM('Раздел 4'!N184:N184)=0),"","Неверно!")</f>
        <v/>
      </c>
      <c r="B20644" s="237" t="s">
        <v>32720</v>
      </c>
      <c r="C20644" s="232" t="s">
        <v>21653</v>
      </c>
      <c r="D20644" s="232" t="s">
        <v>21536</v>
      </c>
      <c r="E20644" s="232" t="str">
        <f>CONCATENATE(SUM('Раздел 4'!N184:N184),"=",0)</f>
        <v>0=0</v>
      </c>
    </row>
    <row r="20645" spans="1:5" ht="42" hidden="1" customHeight="1">
      <c r="A20645" s="231" t="str">
        <f>IF((SUM('Раздел 4'!N185:N185)=0),"","Неверно!")</f>
        <v/>
      </c>
      <c r="B20645" s="237" t="s">
        <v>32720</v>
      </c>
      <c r="C20645" s="232" t="s">
        <v>21654</v>
      </c>
      <c r="D20645" s="232" t="s">
        <v>21536</v>
      </c>
      <c r="E20645" s="232" t="str">
        <f>CONCATENATE(SUM('Раздел 4'!N185:N185),"=",0)</f>
        <v>0=0</v>
      </c>
    </row>
    <row r="20646" spans="1:5" ht="42" hidden="1" customHeight="1">
      <c r="A20646" s="231" t="str">
        <f>IF((SUM('Раздел 4'!N186:N186)=0),"","Неверно!")</f>
        <v/>
      </c>
      <c r="B20646" s="237" t="s">
        <v>32720</v>
      </c>
      <c r="C20646" s="232" t="s">
        <v>21655</v>
      </c>
      <c r="D20646" s="232" t="s">
        <v>21536</v>
      </c>
      <c r="E20646" s="232" t="str">
        <f>CONCATENATE(SUM('Раздел 4'!N186:N186),"=",0)</f>
        <v>0=0</v>
      </c>
    </row>
    <row r="20647" spans="1:5" ht="42" hidden="1" customHeight="1">
      <c r="A20647" s="231" t="str">
        <f>IF((SUM('Раздел 4'!N187:N187)=0),"","Неверно!")</f>
        <v/>
      </c>
      <c r="B20647" s="237" t="s">
        <v>32720</v>
      </c>
      <c r="C20647" s="232" t="s">
        <v>21656</v>
      </c>
      <c r="D20647" s="232" t="s">
        <v>21536</v>
      </c>
      <c r="E20647" s="232" t="str">
        <f>CONCATENATE(SUM('Раздел 4'!N187:N187),"=",0)</f>
        <v>0=0</v>
      </c>
    </row>
    <row r="20648" spans="1:5" ht="42" hidden="1" customHeight="1">
      <c r="A20648" s="231" t="str">
        <f>IF((SUM('Раздел 4'!N188:N188)=0),"","Неверно!")</f>
        <v/>
      </c>
      <c r="B20648" s="237" t="s">
        <v>32720</v>
      </c>
      <c r="C20648" s="232" t="s">
        <v>21657</v>
      </c>
      <c r="D20648" s="232" t="s">
        <v>21536</v>
      </c>
      <c r="E20648" s="232" t="str">
        <f>CONCATENATE(SUM('Раздел 4'!N188:N188),"=",0)</f>
        <v>0=0</v>
      </c>
    </row>
    <row r="20649" spans="1:5" ht="42" hidden="1" customHeight="1">
      <c r="A20649" s="231" t="str">
        <f>IF((SUM('Раздел 4'!N189:N189)=0),"","Неверно!")</f>
        <v/>
      </c>
      <c r="B20649" s="237" t="s">
        <v>32720</v>
      </c>
      <c r="C20649" s="232" t="s">
        <v>21658</v>
      </c>
      <c r="D20649" s="232" t="s">
        <v>21536</v>
      </c>
      <c r="E20649" s="232" t="str">
        <f>CONCATENATE(SUM('Раздел 4'!N189:N189),"=",0)</f>
        <v>0=0</v>
      </c>
    </row>
    <row r="20650" spans="1:5" ht="42" hidden="1" customHeight="1">
      <c r="A20650" s="231" t="str">
        <f>IF((SUM('Раздел 4'!N190:N190)=0),"","Неверно!")</f>
        <v/>
      </c>
      <c r="B20650" s="237" t="s">
        <v>32720</v>
      </c>
      <c r="C20650" s="232" t="s">
        <v>21659</v>
      </c>
      <c r="D20650" s="232" t="s">
        <v>21536</v>
      </c>
      <c r="E20650" s="232" t="str">
        <f>CONCATENATE(SUM('Раздел 4'!N190:N190),"=",0)</f>
        <v>0=0</v>
      </c>
    </row>
    <row r="20651" spans="1:5" ht="42" hidden="1" customHeight="1">
      <c r="A20651" s="231" t="str">
        <f>IF((SUM('Раздел 4'!N191:N191)=0),"","Неверно!")</f>
        <v/>
      </c>
      <c r="B20651" s="237" t="s">
        <v>32720</v>
      </c>
      <c r="C20651" s="232" t="s">
        <v>21660</v>
      </c>
      <c r="D20651" s="232" t="s">
        <v>21536</v>
      </c>
      <c r="E20651" s="232" t="str">
        <f>CONCATENATE(SUM('Раздел 4'!N191:N191),"=",0)</f>
        <v>0=0</v>
      </c>
    </row>
    <row r="20652" spans="1:5" ht="42" hidden="1" customHeight="1">
      <c r="A20652" s="231" t="str">
        <f>IF((SUM('Раздел 4'!N192:N192)=0),"","Неверно!")</f>
        <v/>
      </c>
      <c r="B20652" s="237" t="s">
        <v>32720</v>
      </c>
      <c r="C20652" s="232" t="s">
        <v>21661</v>
      </c>
      <c r="D20652" s="232" t="s">
        <v>21536</v>
      </c>
      <c r="E20652" s="232" t="str">
        <f>CONCATENATE(SUM('Раздел 4'!N192:N192),"=",0)</f>
        <v>0=0</v>
      </c>
    </row>
    <row r="20653" spans="1:5" ht="42" hidden="1" customHeight="1">
      <c r="A20653" s="231" t="str">
        <f>IF((SUM('Раздел 4'!AC160:AC160)=0),"","Неверно!")</f>
        <v/>
      </c>
      <c r="B20653" s="237" t="s">
        <v>32721</v>
      </c>
      <c r="C20653" s="232" t="s">
        <v>21524</v>
      </c>
      <c r="D20653" s="232" t="s">
        <v>21525</v>
      </c>
      <c r="E20653" s="232" t="str">
        <f>CONCATENATE(SUM('Раздел 4'!AC160:AC160),"=",0)</f>
        <v>0=0</v>
      </c>
    </row>
    <row r="20654" spans="1:5" ht="42" hidden="1" customHeight="1">
      <c r="A20654" s="231" t="str">
        <f>IF((SUM('Раздел 4'!AD160:AD160)=0),"","Неверно!")</f>
        <v/>
      </c>
      <c r="B20654" s="237" t="s">
        <v>32721</v>
      </c>
      <c r="C20654" s="232" t="s">
        <v>21526</v>
      </c>
      <c r="D20654" s="232" t="s">
        <v>21525</v>
      </c>
      <c r="E20654" s="232" t="str">
        <f>CONCATENATE(SUM('Раздел 4'!AD160:AD160),"=",0)</f>
        <v>0=0</v>
      </c>
    </row>
    <row r="20655" spans="1:5" ht="42" hidden="1" customHeight="1">
      <c r="A20655" s="231" t="str">
        <f>IF((SUM('Раздел 4'!AE160:AE160)=0),"","Неверно!")</f>
        <v/>
      </c>
      <c r="B20655" s="237" t="s">
        <v>32721</v>
      </c>
      <c r="C20655" s="232" t="s">
        <v>21527</v>
      </c>
      <c r="D20655" s="232" t="s">
        <v>21525</v>
      </c>
      <c r="E20655" s="232" t="str">
        <f>CONCATENATE(SUM('Раздел 4'!AE160:AE160),"=",0)</f>
        <v>0=0</v>
      </c>
    </row>
    <row r="20656" spans="1:5" ht="42" hidden="1" customHeight="1">
      <c r="A20656" s="231" t="str">
        <f>IF((SUM('Раздел 4'!AF160:AF160)=0),"","Неверно!")</f>
        <v/>
      </c>
      <c r="B20656" s="237" t="s">
        <v>32721</v>
      </c>
      <c r="C20656" s="232" t="s">
        <v>21528</v>
      </c>
      <c r="D20656" s="232" t="s">
        <v>21525</v>
      </c>
      <c r="E20656" s="232" t="str">
        <f>CONCATENATE(SUM('Раздел 4'!AF160:AF160),"=",0)</f>
        <v>0=0</v>
      </c>
    </row>
    <row r="20657" spans="1:5" ht="42" hidden="1" customHeight="1">
      <c r="A20657" s="231" t="str">
        <f>IF((SUM('Раздел 4'!AG160:AG160)=0),"","Неверно!")</f>
        <v/>
      </c>
      <c r="B20657" s="237" t="s">
        <v>32721</v>
      </c>
      <c r="C20657" s="232" t="s">
        <v>21529</v>
      </c>
      <c r="D20657" s="232" t="s">
        <v>21525</v>
      </c>
      <c r="E20657" s="232" t="str">
        <f>CONCATENATE(SUM('Раздел 4'!AG160:AG160),"=",0)</f>
        <v>0=0</v>
      </c>
    </row>
    <row r="20658" spans="1:5" ht="42" hidden="1" customHeight="1">
      <c r="A20658" s="231" t="str">
        <f>IF((SUM('Раздел 4'!AH160:AH160)=0),"","Неверно!")</f>
        <v/>
      </c>
      <c r="B20658" s="237" t="s">
        <v>32721</v>
      </c>
      <c r="C20658" s="232" t="s">
        <v>21530</v>
      </c>
      <c r="D20658" s="232" t="s">
        <v>21525</v>
      </c>
      <c r="E20658" s="232" t="str">
        <f>CONCATENATE(SUM('Раздел 4'!AH160:AH160),"=",0)</f>
        <v>0=0</v>
      </c>
    </row>
    <row r="20659" spans="1:5" ht="42" hidden="1" customHeight="1">
      <c r="A20659" s="231" t="str">
        <f>IF((SUM('Раздел 4'!AI160:AI160)=0),"","Неверно!")</f>
        <v/>
      </c>
      <c r="B20659" s="237" t="s">
        <v>32721</v>
      </c>
      <c r="C20659" s="232" t="s">
        <v>21531</v>
      </c>
      <c r="D20659" s="232" t="s">
        <v>21525</v>
      </c>
      <c r="E20659" s="232" t="str">
        <f>CONCATENATE(SUM('Раздел 4'!AI160:AI160),"=",0)</f>
        <v>0=0</v>
      </c>
    </row>
    <row r="20660" spans="1:5" ht="42" hidden="1" customHeight="1">
      <c r="A20660" s="231" t="str">
        <f>IF((SUM('Раздел 4'!AJ160:AJ160)=0),"","Неверно!")</f>
        <v/>
      </c>
      <c r="B20660" s="237" t="s">
        <v>32721</v>
      </c>
      <c r="C20660" s="232" t="s">
        <v>21532</v>
      </c>
      <c r="D20660" s="232" t="s">
        <v>21525</v>
      </c>
      <c r="E20660" s="232" t="str">
        <f>CONCATENATE(SUM('Раздел 4'!AJ160:AJ160),"=",0)</f>
        <v>0=0</v>
      </c>
    </row>
    <row r="20661" spans="1:5" ht="42" hidden="1" customHeight="1">
      <c r="A20661" s="231" t="str">
        <f>IF((SUM('Раздел 4'!AK160:AK160)=0),"","Неверно!")</f>
        <v/>
      </c>
      <c r="B20661" s="237" t="s">
        <v>32721</v>
      </c>
      <c r="C20661" s="232" t="s">
        <v>21533</v>
      </c>
      <c r="D20661" s="232" t="s">
        <v>21525</v>
      </c>
      <c r="E20661" s="232" t="str">
        <f>CONCATENATE(SUM('Раздел 4'!AK160:AK160),"=",0)</f>
        <v>0=0</v>
      </c>
    </row>
    <row r="20662" spans="1:5" ht="42" hidden="1" customHeight="1">
      <c r="A20662" s="231" t="str">
        <f>IF((SUM('Раздел 4'!AL160:AL160)=0),"","Неверно!")</f>
        <v/>
      </c>
      <c r="B20662" s="237" t="s">
        <v>32721</v>
      </c>
      <c r="C20662" s="232" t="s">
        <v>21534</v>
      </c>
      <c r="D20662" s="232" t="s">
        <v>21525</v>
      </c>
      <c r="E20662" s="232" t="str">
        <f>CONCATENATE(SUM('Раздел 4'!AL160:AL160),"=",0)</f>
        <v>0=0</v>
      </c>
    </row>
    <row r="20663" spans="1:5" ht="42" hidden="1" customHeight="1">
      <c r="A20663" s="231" t="str">
        <f>IF((SUM('Раздел 4'!O160:O160)=0),"","Неверно!")</f>
        <v/>
      </c>
      <c r="B20663" s="237" t="s">
        <v>32722</v>
      </c>
      <c r="C20663" s="232" t="s">
        <v>21509</v>
      </c>
      <c r="D20663" s="232" t="s">
        <v>21510</v>
      </c>
      <c r="E20663" s="232" t="str">
        <f>CONCATENATE(SUM('Раздел 4'!O160:O160),"=",0)</f>
        <v>0=0</v>
      </c>
    </row>
    <row r="20664" spans="1:5" ht="42" hidden="1" customHeight="1">
      <c r="A20664" s="231" t="str">
        <f>IF((SUM('Раздел 4'!P160:P160)=0),"","Неверно!")</f>
        <v/>
      </c>
      <c r="B20664" s="237" t="s">
        <v>32722</v>
      </c>
      <c r="C20664" s="232" t="s">
        <v>21511</v>
      </c>
      <c r="D20664" s="232" t="s">
        <v>21510</v>
      </c>
      <c r="E20664" s="232" t="str">
        <f>CONCATENATE(SUM('Раздел 4'!P160:P160),"=",0)</f>
        <v>0=0</v>
      </c>
    </row>
    <row r="20665" spans="1:5" ht="42" hidden="1" customHeight="1">
      <c r="A20665" s="231" t="str">
        <f>IF((SUM('Раздел 4'!Q160:Q160)=0),"","Неверно!")</f>
        <v/>
      </c>
      <c r="B20665" s="237" t="s">
        <v>32722</v>
      </c>
      <c r="C20665" s="232" t="s">
        <v>21512</v>
      </c>
      <c r="D20665" s="232" t="s">
        <v>21510</v>
      </c>
      <c r="E20665" s="232" t="str">
        <f>CONCATENATE(SUM('Раздел 4'!Q160:Q160),"=",0)</f>
        <v>0=0</v>
      </c>
    </row>
    <row r="20666" spans="1:5" ht="42" hidden="1" customHeight="1">
      <c r="A20666" s="231" t="str">
        <f>IF((SUM('Раздел 4'!R160:R160)=0),"","Неверно!")</f>
        <v/>
      </c>
      <c r="B20666" s="237" t="s">
        <v>32722</v>
      </c>
      <c r="C20666" s="232" t="s">
        <v>21513</v>
      </c>
      <c r="D20666" s="232" t="s">
        <v>21510</v>
      </c>
      <c r="E20666" s="232" t="str">
        <f>CONCATENATE(SUM('Раздел 4'!R160:R160),"=",0)</f>
        <v>0=0</v>
      </c>
    </row>
    <row r="20667" spans="1:5" ht="42" hidden="1" customHeight="1">
      <c r="A20667" s="231" t="str">
        <f>IF((SUM('Раздел 4'!S160:S160)=0),"","Неверно!")</f>
        <v/>
      </c>
      <c r="B20667" s="237" t="s">
        <v>32722</v>
      </c>
      <c r="C20667" s="232" t="s">
        <v>21514</v>
      </c>
      <c r="D20667" s="232" t="s">
        <v>21510</v>
      </c>
      <c r="E20667" s="232" t="str">
        <f>CONCATENATE(SUM('Раздел 4'!S160:S160),"=",0)</f>
        <v>0=0</v>
      </c>
    </row>
    <row r="20668" spans="1:5" ht="42" hidden="1" customHeight="1">
      <c r="A20668" s="231" t="str">
        <f>IF((SUM('Раздел 4'!T160:T160)=0),"","Неверно!")</f>
        <v/>
      </c>
      <c r="B20668" s="237" t="s">
        <v>32722</v>
      </c>
      <c r="C20668" s="232" t="s">
        <v>21515</v>
      </c>
      <c r="D20668" s="232" t="s">
        <v>21510</v>
      </c>
      <c r="E20668" s="232" t="str">
        <f>CONCATENATE(SUM('Раздел 4'!T160:T160),"=",0)</f>
        <v>0=0</v>
      </c>
    </row>
    <row r="20669" spans="1:5" ht="42" hidden="1" customHeight="1">
      <c r="A20669" s="231" t="str">
        <f>IF((SUM('Раздел 4'!G160:G160)=0),"","Неверно!")</f>
        <v/>
      </c>
      <c r="B20669" s="237" t="s">
        <v>32722</v>
      </c>
      <c r="C20669" s="232" t="s">
        <v>21516</v>
      </c>
      <c r="D20669" s="232" t="s">
        <v>21510</v>
      </c>
      <c r="E20669" s="232" t="str">
        <f>CONCATENATE(SUM('Раздел 4'!G160:G160),"=",0)</f>
        <v>0=0</v>
      </c>
    </row>
    <row r="20670" spans="1:5" ht="42" hidden="1" customHeight="1">
      <c r="A20670" s="231" t="str">
        <f>IF((SUM('Раздел 4'!H160:H160)=0),"","Неверно!")</f>
        <v/>
      </c>
      <c r="B20670" s="237" t="s">
        <v>32722</v>
      </c>
      <c r="C20670" s="232" t="s">
        <v>21517</v>
      </c>
      <c r="D20670" s="232" t="s">
        <v>21510</v>
      </c>
      <c r="E20670" s="232" t="str">
        <f>CONCATENATE(SUM('Раздел 4'!H160:H160),"=",0)</f>
        <v>0=0</v>
      </c>
    </row>
    <row r="20671" spans="1:5" ht="42" hidden="1" customHeight="1">
      <c r="A20671" s="231" t="str">
        <f>IF((SUM('Раздел 4'!I160:I160)=0),"","Неверно!")</f>
        <v/>
      </c>
      <c r="B20671" s="237" t="s">
        <v>32722</v>
      </c>
      <c r="C20671" s="232" t="s">
        <v>21518</v>
      </c>
      <c r="D20671" s="232" t="s">
        <v>21510</v>
      </c>
      <c r="E20671" s="232" t="str">
        <f>CONCATENATE(SUM('Раздел 4'!I160:I160),"=",0)</f>
        <v>0=0</v>
      </c>
    </row>
    <row r="20672" spans="1:5" ht="42" hidden="1" customHeight="1">
      <c r="A20672" s="231" t="str">
        <f>IF((SUM('Раздел 4'!J160:J160)=0),"","Неверно!")</f>
        <v/>
      </c>
      <c r="B20672" s="237" t="s">
        <v>32722</v>
      </c>
      <c r="C20672" s="232" t="s">
        <v>21519</v>
      </c>
      <c r="D20672" s="232" t="s">
        <v>21510</v>
      </c>
      <c r="E20672" s="232" t="str">
        <f>CONCATENATE(SUM('Раздел 4'!J160:J160),"=",0)</f>
        <v>0=0</v>
      </c>
    </row>
    <row r="20673" spans="1:5" ht="42" hidden="1" customHeight="1">
      <c r="A20673" s="231" t="str">
        <f>IF((SUM('Раздел 4'!K160:K160)=0),"","Неверно!")</f>
        <v/>
      </c>
      <c r="B20673" s="237" t="s">
        <v>32722</v>
      </c>
      <c r="C20673" s="232" t="s">
        <v>21520</v>
      </c>
      <c r="D20673" s="232" t="s">
        <v>21510</v>
      </c>
      <c r="E20673" s="232" t="str">
        <f>CONCATENATE(SUM('Раздел 4'!K160:K160),"=",0)</f>
        <v>0=0</v>
      </c>
    </row>
    <row r="20674" spans="1:5" ht="42" hidden="1" customHeight="1">
      <c r="A20674" s="231" t="str">
        <f>IF((SUM('Раздел 4'!L160:L160)=0),"","Неверно!")</f>
        <v/>
      </c>
      <c r="B20674" s="237" t="s">
        <v>32722</v>
      </c>
      <c r="C20674" s="232" t="s">
        <v>21521</v>
      </c>
      <c r="D20674" s="232" t="s">
        <v>21510</v>
      </c>
      <c r="E20674" s="232" t="str">
        <f>CONCATENATE(SUM('Раздел 4'!L160:L160),"=",0)</f>
        <v>0=0</v>
      </c>
    </row>
    <row r="20675" spans="1:5" ht="42" hidden="1" customHeight="1">
      <c r="A20675" s="231" t="str">
        <f>IF((SUM('Раздел 4'!M160:M160)=0),"","Неверно!")</f>
        <v/>
      </c>
      <c r="B20675" s="237" t="s">
        <v>32722</v>
      </c>
      <c r="C20675" s="232" t="s">
        <v>21522</v>
      </c>
      <c r="D20675" s="232" t="s">
        <v>21510</v>
      </c>
      <c r="E20675" s="232" t="str">
        <f>CONCATENATE(SUM('Раздел 4'!M160:M160),"=",0)</f>
        <v>0=0</v>
      </c>
    </row>
    <row r="20676" spans="1:5" ht="42" hidden="1" customHeight="1">
      <c r="A20676" s="231" t="str">
        <f>IF((SUM('Раздел 4'!N160:N160)=0),"","Неверно!")</f>
        <v/>
      </c>
      <c r="B20676" s="237" t="s">
        <v>32722</v>
      </c>
      <c r="C20676" s="232" t="s">
        <v>21523</v>
      </c>
      <c r="D20676" s="232" t="s">
        <v>21510</v>
      </c>
      <c r="E20676" s="232" t="str">
        <f>CONCATENATE(SUM('Раздел 4'!N160:N160),"=",0)</f>
        <v>0=0</v>
      </c>
    </row>
    <row r="20677" spans="1:5" ht="42" hidden="1" customHeight="1">
      <c r="A20677" s="231" t="str">
        <f>IF((SUM('Раздел 4'!AC156:AC156)=0),"","Неверно!")</f>
        <v/>
      </c>
      <c r="B20677" s="237" t="s">
        <v>32723</v>
      </c>
      <c r="C20677" s="232" t="s">
        <v>21498</v>
      </c>
      <c r="D20677" s="232" t="s">
        <v>21499</v>
      </c>
      <c r="E20677" s="232" t="str">
        <f>CONCATENATE(SUM('Раздел 4'!AC156:AC156),"=",0)</f>
        <v>0=0</v>
      </c>
    </row>
    <row r="20678" spans="1:5" ht="42" hidden="1" customHeight="1">
      <c r="A20678" s="231" t="str">
        <f>IF((SUM('Раздел 4'!AD156:AD156)=0),"","Неверно!")</f>
        <v/>
      </c>
      <c r="B20678" s="237" t="s">
        <v>32723</v>
      </c>
      <c r="C20678" s="232" t="s">
        <v>21500</v>
      </c>
      <c r="D20678" s="232" t="s">
        <v>21499</v>
      </c>
      <c r="E20678" s="232" t="str">
        <f>CONCATENATE(SUM('Раздел 4'!AD156:AD156),"=",0)</f>
        <v>0=0</v>
      </c>
    </row>
    <row r="20679" spans="1:5" ht="42" hidden="1" customHeight="1">
      <c r="A20679" s="231" t="str">
        <f>IF((SUM('Раздел 4'!AE156:AE156)=0),"","Неверно!")</f>
        <v/>
      </c>
      <c r="B20679" s="237" t="s">
        <v>32723</v>
      </c>
      <c r="C20679" s="232" t="s">
        <v>21501</v>
      </c>
      <c r="D20679" s="232" t="s">
        <v>21499</v>
      </c>
      <c r="E20679" s="232" t="str">
        <f>CONCATENATE(SUM('Раздел 4'!AE156:AE156),"=",0)</f>
        <v>0=0</v>
      </c>
    </row>
    <row r="20680" spans="1:5" ht="42" hidden="1" customHeight="1">
      <c r="A20680" s="231" t="str">
        <f>IF((SUM('Раздел 4'!AF156:AF156)=0),"","Неверно!")</f>
        <v/>
      </c>
      <c r="B20680" s="237" t="s">
        <v>32723</v>
      </c>
      <c r="C20680" s="232" t="s">
        <v>21502</v>
      </c>
      <c r="D20680" s="232" t="s">
        <v>21499</v>
      </c>
      <c r="E20680" s="232" t="str">
        <f>CONCATENATE(SUM('Раздел 4'!AF156:AF156),"=",0)</f>
        <v>0=0</v>
      </c>
    </row>
    <row r="20681" spans="1:5" ht="42" hidden="1" customHeight="1">
      <c r="A20681" s="231" t="str">
        <f>IF((SUM('Раздел 4'!AG156:AG156)=0),"","Неверно!")</f>
        <v/>
      </c>
      <c r="B20681" s="237" t="s">
        <v>32723</v>
      </c>
      <c r="C20681" s="232" t="s">
        <v>21503</v>
      </c>
      <c r="D20681" s="232" t="s">
        <v>21499</v>
      </c>
      <c r="E20681" s="232" t="str">
        <f>CONCATENATE(SUM('Раздел 4'!AG156:AG156),"=",0)</f>
        <v>0=0</v>
      </c>
    </row>
    <row r="20682" spans="1:5" ht="42" hidden="1" customHeight="1">
      <c r="A20682" s="231" t="str">
        <f>IF((SUM('Раздел 4'!AH156:AH156)=0),"","Неверно!")</f>
        <v/>
      </c>
      <c r="B20682" s="237" t="s">
        <v>32723</v>
      </c>
      <c r="C20682" s="232" t="s">
        <v>21504</v>
      </c>
      <c r="D20682" s="232" t="s">
        <v>21499</v>
      </c>
      <c r="E20682" s="232" t="str">
        <f>CONCATENATE(SUM('Раздел 4'!AH156:AH156),"=",0)</f>
        <v>0=0</v>
      </c>
    </row>
    <row r="20683" spans="1:5" ht="42" hidden="1" customHeight="1">
      <c r="A20683" s="231" t="str">
        <f>IF((SUM('Раздел 4'!AI156:AI156)=0),"","Неверно!")</f>
        <v/>
      </c>
      <c r="B20683" s="237" t="s">
        <v>32723</v>
      </c>
      <c r="C20683" s="232" t="s">
        <v>21505</v>
      </c>
      <c r="D20683" s="232" t="s">
        <v>21499</v>
      </c>
      <c r="E20683" s="232" t="str">
        <f>CONCATENATE(SUM('Раздел 4'!AI156:AI156),"=",0)</f>
        <v>0=0</v>
      </c>
    </row>
    <row r="20684" spans="1:5" ht="42" hidden="1" customHeight="1">
      <c r="A20684" s="231" t="str">
        <f>IF((SUM('Раздел 4'!AJ156:AJ156)=0),"","Неверно!")</f>
        <v/>
      </c>
      <c r="B20684" s="237" t="s">
        <v>32723</v>
      </c>
      <c r="C20684" s="232" t="s">
        <v>21506</v>
      </c>
      <c r="D20684" s="232" t="s">
        <v>21499</v>
      </c>
      <c r="E20684" s="232" t="str">
        <f>CONCATENATE(SUM('Раздел 4'!AJ156:AJ156),"=",0)</f>
        <v>0=0</v>
      </c>
    </row>
    <row r="20685" spans="1:5" ht="42" hidden="1" customHeight="1">
      <c r="A20685" s="231" t="str">
        <f>IF((SUM('Раздел 4'!AK156:AK156)=0),"","Неверно!")</f>
        <v/>
      </c>
      <c r="B20685" s="237" t="s">
        <v>32723</v>
      </c>
      <c r="C20685" s="232" t="s">
        <v>21507</v>
      </c>
      <c r="D20685" s="232" t="s">
        <v>21499</v>
      </c>
      <c r="E20685" s="232" t="str">
        <f>CONCATENATE(SUM('Раздел 4'!AK156:AK156),"=",0)</f>
        <v>0=0</v>
      </c>
    </row>
    <row r="20686" spans="1:5" ht="42" hidden="1" customHeight="1">
      <c r="A20686" s="231" t="str">
        <f>IF((SUM('Раздел 4'!AL156:AL156)=0),"","Неверно!")</f>
        <v/>
      </c>
      <c r="B20686" s="237" t="s">
        <v>32723</v>
      </c>
      <c r="C20686" s="232" t="s">
        <v>21508</v>
      </c>
      <c r="D20686" s="232" t="s">
        <v>21499</v>
      </c>
      <c r="E20686" s="232" t="str">
        <f>CONCATENATE(SUM('Раздел 4'!AL156:AL156),"=",0)</f>
        <v>0=0</v>
      </c>
    </row>
    <row r="20687" spans="1:5" ht="42" hidden="1" customHeight="1">
      <c r="A20687" s="231" t="str">
        <f>IF((SUM('Раздел 4'!O156:O156)=0),"","Неверно!")</f>
        <v/>
      </c>
      <c r="B20687" s="237" t="s">
        <v>32724</v>
      </c>
      <c r="C20687" s="232" t="s">
        <v>21483</v>
      </c>
      <c r="D20687" s="232" t="s">
        <v>21484</v>
      </c>
      <c r="E20687" s="232" t="str">
        <f>CONCATENATE(SUM('Раздел 4'!O156:O156),"=",0)</f>
        <v>0=0</v>
      </c>
    </row>
    <row r="20688" spans="1:5" ht="42" hidden="1" customHeight="1">
      <c r="A20688" s="231" t="str">
        <f>IF((SUM('Раздел 4'!P156:P156)=0),"","Неверно!")</f>
        <v/>
      </c>
      <c r="B20688" s="237" t="s">
        <v>32724</v>
      </c>
      <c r="C20688" s="232" t="s">
        <v>21485</v>
      </c>
      <c r="D20688" s="232" t="s">
        <v>21484</v>
      </c>
      <c r="E20688" s="232" t="str">
        <f>CONCATENATE(SUM('Раздел 4'!P156:P156),"=",0)</f>
        <v>0=0</v>
      </c>
    </row>
    <row r="20689" spans="1:5" ht="42" hidden="1" customHeight="1">
      <c r="A20689" s="231" t="str">
        <f>IF((SUM('Раздел 4'!Q156:Q156)=0),"","Неверно!")</f>
        <v/>
      </c>
      <c r="B20689" s="237" t="s">
        <v>32724</v>
      </c>
      <c r="C20689" s="232" t="s">
        <v>21486</v>
      </c>
      <c r="D20689" s="232" t="s">
        <v>21484</v>
      </c>
      <c r="E20689" s="232" t="str">
        <f>CONCATENATE(SUM('Раздел 4'!Q156:Q156),"=",0)</f>
        <v>0=0</v>
      </c>
    </row>
    <row r="20690" spans="1:5" ht="42" hidden="1" customHeight="1">
      <c r="A20690" s="231" t="str">
        <f>IF((SUM('Раздел 4'!R156:R156)=0),"","Неверно!")</f>
        <v/>
      </c>
      <c r="B20690" s="237" t="s">
        <v>32724</v>
      </c>
      <c r="C20690" s="232" t="s">
        <v>21487</v>
      </c>
      <c r="D20690" s="232" t="s">
        <v>21484</v>
      </c>
      <c r="E20690" s="232" t="str">
        <f>CONCATENATE(SUM('Раздел 4'!R156:R156),"=",0)</f>
        <v>0=0</v>
      </c>
    </row>
    <row r="20691" spans="1:5" ht="42" hidden="1" customHeight="1">
      <c r="A20691" s="231" t="str">
        <f>IF((SUM('Раздел 4'!S156:S156)=0),"","Неверно!")</f>
        <v/>
      </c>
      <c r="B20691" s="237" t="s">
        <v>32724</v>
      </c>
      <c r="C20691" s="232" t="s">
        <v>21488</v>
      </c>
      <c r="D20691" s="232" t="s">
        <v>21484</v>
      </c>
      <c r="E20691" s="232" t="str">
        <f>CONCATENATE(SUM('Раздел 4'!S156:S156),"=",0)</f>
        <v>0=0</v>
      </c>
    </row>
    <row r="20692" spans="1:5" ht="42" hidden="1" customHeight="1">
      <c r="A20692" s="231" t="str">
        <f>IF((SUM('Раздел 4'!T156:T156)=0),"","Неверно!")</f>
        <v/>
      </c>
      <c r="B20692" s="237" t="s">
        <v>32724</v>
      </c>
      <c r="C20692" s="232" t="s">
        <v>21489</v>
      </c>
      <c r="D20692" s="232" t="s">
        <v>21484</v>
      </c>
      <c r="E20692" s="232" t="str">
        <f>CONCATENATE(SUM('Раздел 4'!T156:T156),"=",0)</f>
        <v>0=0</v>
      </c>
    </row>
    <row r="20693" spans="1:5" ht="42" hidden="1" customHeight="1">
      <c r="A20693" s="231" t="str">
        <f>IF((SUM('Раздел 4'!G156:G156)=0),"","Неверно!")</f>
        <v/>
      </c>
      <c r="B20693" s="237" t="s">
        <v>32724</v>
      </c>
      <c r="C20693" s="232" t="s">
        <v>21490</v>
      </c>
      <c r="D20693" s="232" t="s">
        <v>21484</v>
      </c>
      <c r="E20693" s="232" t="str">
        <f>CONCATENATE(SUM('Раздел 4'!G156:G156),"=",0)</f>
        <v>0=0</v>
      </c>
    </row>
    <row r="20694" spans="1:5" ht="42" hidden="1" customHeight="1">
      <c r="A20694" s="231" t="str">
        <f>IF((SUM('Раздел 4'!H156:H156)=0),"","Неверно!")</f>
        <v/>
      </c>
      <c r="B20694" s="237" t="s">
        <v>32724</v>
      </c>
      <c r="C20694" s="232" t="s">
        <v>21491</v>
      </c>
      <c r="D20694" s="232" t="s">
        <v>21484</v>
      </c>
      <c r="E20694" s="232" t="str">
        <f>CONCATENATE(SUM('Раздел 4'!H156:H156),"=",0)</f>
        <v>0=0</v>
      </c>
    </row>
    <row r="20695" spans="1:5" ht="42" hidden="1" customHeight="1">
      <c r="A20695" s="231" t="str">
        <f>IF((SUM('Раздел 4'!I156:I156)=0),"","Неверно!")</f>
        <v/>
      </c>
      <c r="B20695" s="237" t="s">
        <v>32724</v>
      </c>
      <c r="C20695" s="232" t="s">
        <v>21492</v>
      </c>
      <c r="D20695" s="232" t="s">
        <v>21484</v>
      </c>
      <c r="E20695" s="232" t="str">
        <f>CONCATENATE(SUM('Раздел 4'!I156:I156),"=",0)</f>
        <v>0=0</v>
      </c>
    </row>
    <row r="20696" spans="1:5" ht="42" hidden="1" customHeight="1">
      <c r="A20696" s="231" t="str">
        <f>IF((SUM('Раздел 4'!J156:J156)=0),"","Неверно!")</f>
        <v/>
      </c>
      <c r="B20696" s="237" t="s">
        <v>32724</v>
      </c>
      <c r="C20696" s="232" t="s">
        <v>21493</v>
      </c>
      <c r="D20696" s="232" t="s">
        <v>21484</v>
      </c>
      <c r="E20696" s="232" t="str">
        <f>CONCATENATE(SUM('Раздел 4'!J156:J156),"=",0)</f>
        <v>0=0</v>
      </c>
    </row>
    <row r="20697" spans="1:5" ht="42" hidden="1" customHeight="1">
      <c r="A20697" s="231" t="str">
        <f>IF((SUM('Раздел 4'!K156:K156)=0),"","Неверно!")</f>
        <v/>
      </c>
      <c r="B20697" s="237" t="s">
        <v>32724</v>
      </c>
      <c r="C20697" s="232" t="s">
        <v>21494</v>
      </c>
      <c r="D20697" s="232" t="s">
        <v>21484</v>
      </c>
      <c r="E20697" s="232" t="str">
        <f>CONCATENATE(SUM('Раздел 4'!K156:K156),"=",0)</f>
        <v>0=0</v>
      </c>
    </row>
    <row r="20698" spans="1:5" ht="42" hidden="1" customHeight="1">
      <c r="A20698" s="231" t="str">
        <f>IF((SUM('Раздел 4'!L156:L156)=0),"","Неверно!")</f>
        <v/>
      </c>
      <c r="B20698" s="237" t="s">
        <v>32724</v>
      </c>
      <c r="C20698" s="232" t="s">
        <v>21495</v>
      </c>
      <c r="D20698" s="232" t="s">
        <v>21484</v>
      </c>
      <c r="E20698" s="232" t="str">
        <f>CONCATENATE(SUM('Раздел 4'!L156:L156),"=",0)</f>
        <v>0=0</v>
      </c>
    </row>
    <row r="20699" spans="1:5" ht="42" hidden="1" customHeight="1">
      <c r="A20699" s="231" t="str">
        <f>IF((SUM('Раздел 4'!M156:M156)=0),"","Неверно!")</f>
        <v/>
      </c>
      <c r="B20699" s="237" t="s">
        <v>32724</v>
      </c>
      <c r="C20699" s="232" t="s">
        <v>21496</v>
      </c>
      <c r="D20699" s="232" t="s">
        <v>21484</v>
      </c>
      <c r="E20699" s="232" t="str">
        <f>CONCATENATE(SUM('Раздел 4'!M156:M156),"=",0)</f>
        <v>0=0</v>
      </c>
    </row>
    <row r="20700" spans="1:5" ht="42" hidden="1" customHeight="1">
      <c r="A20700" s="231" t="str">
        <f>IF((SUM('Раздел 4'!N156:N156)=0),"","Неверно!")</f>
        <v/>
      </c>
      <c r="B20700" s="237" t="s">
        <v>32724</v>
      </c>
      <c r="C20700" s="232" t="s">
        <v>21497</v>
      </c>
      <c r="D20700" s="232" t="s">
        <v>21484</v>
      </c>
      <c r="E20700" s="232" t="str">
        <f>CONCATENATE(SUM('Раздел 4'!N156:N156),"=",0)</f>
        <v>0=0</v>
      </c>
    </row>
    <row r="20701" spans="1:5" ht="42" hidden="1" customHeight="1">
      <c r="A20701" s="231" t="str">
        <f>IF((SUM('Раздел 4'!AC106:AC106)=0),"","Неверно!")</f>
        <v/>
      </c>
      <c r="B20701" s="237" t="s">
        <v>32725</v>
      </c>
      <c r="C20701" s="232" t="s">
        <v>21472</v>
      </c>
      <c r="D20701" s="232" t="s">
        <v>21473</v>
      </c>
      <c r="E20701" s="232" t="str">
        <f>CONCATENATE(SUM('Раздел 4'!AC106:AC106),"=",0)</f>
        <v>0=0</v>
      </c>
    </row>
    <row r="20702" spans="1:5" ht="42" hidden="1" customHeight="1">
      <c r="A20702" s="231" t="str">
        <f>IF((SUM('Раздел 4'!AD106:AD106)=0),"","Неверно!")</f>
        <v/>
      </c>
      <c r="B20702" s="237" t="s">
        <v>32725</v>
      </c>
      <c r="C20702" s="232" t="s">
        <v>21474</v>
      </c>
      <c r="D20702" s="232" t="s">
        <v>21473</v>
      </c>
      <c r="E20702" s="232" t="str">
        <f>CONCATENATE(SUM('Раздел 4'!AD106:AD106),"=",0)</f>
        <v>0=0</v>
      </c>
    </row>
    <row r="20703" spans="1:5" ht="42" hidden="1" customHeight="1">
      <c r="A20703" s="231" t="str">
        <f>IF((SUM('Раздел 4'!AE106:AE106)=0),"","Неверно!")</f>
        <v/>
      </c>
      <c r="B20703" s="237" t="s">
        <v>32725</v>
      </c>
      <c r="C20703" s="232" t="s">
        <v>21475</v>
      </c>
      <c r="D20703" s="232" t="s">
        <v>21473</v>
      </c>
      <c r="E20703" s="232" t="str">
        <f>CONCATENATE(SUM('Раздел 4'!AE106:AE106),"=",0)</f>
        <v>0=0</v>
      </c>
    </row>
    <row r="20704" spans="1:5" ht="42" hidden="1" customHeight="1">
      <c r="A20704" s="231" t="str">
        <f>IF((SUM('Раздел 4'!AF106:AF106)=0),"","Неверно!")</f>
        <v/>
      </c>
      <c r="B20704" s="237" t="s">
        <v>32725</v>
      </c>
      <c r="C20704" s="232" t="s">
        <v>21476</v>
      </c>
      <c r="D20704" s="232" t="s">
        <v>21473</v>
      </c>
      <c r="E20704" s="232" t="str">
        <f>CONCATENATE(SUM('Раздел 4'!AF106:AF106),"=",0)</f>
        <v>0=0</v>
      </c>
    </row>
    <row r="20705" spans="1:5" ht="42" hidden="1" customHeight="1">
      <c r="A20705" s="231" t="str">
        <f>IF((SUM('Раздел 4'!AG106:AG106)=0),"","Неверно!")</f>
        <v/>
      </c>
      <c r="B20705" s="237" t="s">
        <v>32725</v>
      </c>
      <c r="C20705" s="232" t="s">
        <v>21477</v>
      </c>
      <c r="D20705" s="232" t="s">
        <v>21473</v>
      </c>
      <c r="E20705" s="232" t="str">
        <f>CONCATENATE(SUM('Раздел 4'!AG106:AG106),"=",0)</f>
        <v>0=0</v>
      </c>
    </row>
    <row r="20706" spans="1:5" ht="42" hidden="1" customHeight="1">
      <c r="A20706" s="231" t="str">
        <f>IF((SUM('Раздел 4'!AH106:AH106)=0),"","Неверно!")</f>
        <v/>
      </c>
      <c r="B20706" s="237" t="s">
        <v>32725</v>
      </c>
      <c r="C20706" s="232" t="s">
        <v>21478</v>
      </c>
      <c r="D20706" s="232" t="s">
        <v>21473</v>
      </c>
      <c r="E20706" s="232" t="str">
        <f>CONCATENATE(SUM('Раздел 4'!AH106:AH106),"=",0)</f>
        <v>0=0</v>
      </c>
    </row>
    <row r="20707" spans="1:5" ht="42" hidden="1" customHeight="1">
      <c r="A20707" s="231" t="str">
        <f>IF((SUM('Раздел 4'!AI106:AI106)=0),"","Неверно!")</f>
        <v/>
      </c>
      <c r="B20707" s="237" t="s">
        <v>32725</v>
      </c>
      <c r="C20707" s="232" t="s">
        <v>21479</v>
      </c>
      <c r="D20707" s="232" t="s">
        <v>21473</v>
      </c>
      <c r="E20707" s="232" t="str">
        <f>CONCATENATE(SUM('Раздел 4'!AI106:AI106),"=",0)</f>
        <v>0=0</v>
      </c>
    </row>
    <row r="20708" spans="1:5" ht="42" hidden="1" customHeight="1">
      <c r="A20708" s="231" t="str">
        <f>IF((SUM('Раздел 4'!AJ106:AJ106)=0),"","Неверно!")</f>
        <v/>
      </c>
      <c r="B20708" s="237" t="s">
        <v>32725</v>
      </c>
      <c r="C20708" s="232" t="s">
        <v>21480</v>
      </c>
      <c r="D20708" s="232" t="s">
        <v>21473</v>
      </c>
      <c r="E20708" s="232" t="str">
        <f>CONCATENATE(SUM('Раздел 4'!AJ106:AJ106),"=",0)</f>
        <v>0=0</v>
      </c>
    </row>
    <row r="20709" spans="1:5" ht="42" hidden="1" customHeight="1">
      <c r="A20709" s="231" t="str">
        <f>IF((SUM('Раздел 4'!AK106:AK106)=0),"","Неверно!")</f>
        <v/>
      </c>
      <c r="B20709" s="237" t="s">
        <v>32725</v>
      </c>
      <c r="C20709" s="232" t="s">
        <v>21481</v>
      </c>
      <c r="D20709" s="232" t="s">
        <v>21473</v>
      </c>
      <c r="E20709" s="232" t="str">
        <f>CONCATENATE(SUM('Раздел 4'!AK106:AK106),"=",0)</f>
        <v>0=0</v>
      </c>
    </row>
    <row r="20710" spans="1:5" ht="42" hidden="1" customHeight="1">
      <c r="A20710" s="231" t="str">
        <f>IF((SUM('Раздел 4'!AL106:AL106)=0),"","Неверно!")</f>
        <v/>
      </c>
      <c r="B20710" s="237" t="s">
        <v>32725</v>
      </c>
      <c r="C20710" s="232" t="s">
        <v>21482</v>
      </c>
      <c r="D20710" s="232" t="s">
        <v>21473</v>
      </c>
      <c r="E20710" s="232" t="str">
        <f>CONCATENATE(SUM('Раздел 4'!AL106:AL106),"=",0)</f>
        <v>0=0</v>
      </c>
    </row>
    <row r="20711" spans="1:5" ht="42" hidden="1" customHeight="1">
      <c r="A20711" s="231" t="str">
        <f>IF((SUM('Раздел 4'!O106:O106)=0),"","Неверно!")</f>
        <v/>
      </c>
      <c r="B20711" s="237" t="s">
        <v>32726</v>
      </c>
      <c r="C20711" s="232" t="s">
        <v>21457</v>
      </c>
      <c r="D20711" s="232" t="s">
        <v>21458</v>
      </c>
      <c r="E20711" s="232" t="str">
        <f>CONCATENATE(SUM('Раздел 4'!O106:O106),"=",0)</f>
        <v>0=0</v>
      </c>
    </row>
    <row r="20712" spans="1:5" ht="42" hidden="1" customHeight="1">
      <c r="A20712" s="231" t="str">
        <f>IF((SUM('Раздел 4'!P106:P106)=0),"","Неверно!")</f>
        <v/>
      </c>
      <c r="B20712" s="237" t="s">
        <v>32726</v>
      </c>
      <c r="C20712" s="232" t="s">
        <v>21459</v>
      </c>
      <c r="D20712" s="232" t="s">
        <v>21458</v>
      </c>
      <c r="E20712" s="232" t="str">
        <f>CONCATENATE(SUM('Раздел 4'!P106:P106),"=",0)</f>
        <v>0=0</v>
      </c>
    </row>
    <row r="20713" spans="1:5" ht="42" hidden="1" customHeight="1">
      <c r="A20713" s="231" t="str">
        <f>IF((SUM('Раздел 4'!Q106:Q106)=0),"","Неверно!")</f>
        <v/>
      </c>
      <c r="B20713" s="237" t="s">
        <v>32726</v>
      </c>
      <c r="C20713" s="232" t="s">
        <v>21460</v>
      </c>
      <c r="D20713" s="232" t="s">
        <v>21458</v>
      </c>
      <c r="E20713" s="232" t="str">
        <f>CONCATENATE(SUM('Раздел 4'!Q106:Q106),"=",0)</f>
        <v>0=0</v>
      </c>
    </row>
    <row r="20714" spans="1:5" ht="42" hidden="1" customHeight="1">
      <c r="A20714" s="231" t="str">
        <f>IF((SUM('Раздел 4'!R106:R106)=0),"","Неверно!")</f>
        <v/>
      </c>
      <c r="B20714" s="237" t="s">
        <v>32726</v>
      </c>
      <c r="C20714" s="232" t="s">
        <v>21461</v>
      </c>
      <c r="D20714" s="232" t="s">
        <v>21458</v>
      </c>
      <c r="E20714" s="232" t="str">
        <f>CONCATENATE(SUM('Раздел 4'!R106:R106),"=",0)</f>
        <v>0=0</v>
      </c>
    </row>
    <row r="20715" spans="1:5" ht="42" hidden="1" customHeight="1">
      <c r="A20715" s="231" t="str">
        <f>IF((SUM('Раздел 4'!S106:S106)=0),"","Неверно!")</f>
        <v/>
      </c>
      <c r="B20715" s="237" t="s">
        <v>32726</v>
      </c>
      <c r="C20715" s="232" t="s">
        <v>21462</v>
      </c>
      <c r="D20715" s="232" t="s">
        <v>21458</v>
      </c>
      <c r="E20715" s="232" t="str">
        <f>CONCATENATE(SUM('Раздел 4'!S106:S106),"=",0)</f>
        <v>0=0</v>
      </c>
    </row>
    <row r="20716" spans="1:5" ht="42" hidden="1" customHeight="1">
      <c r="A20716" s="231" t="str">
        <f>IF((SUM('Раздел 4'!T106:T106)=0),"","Неверно!")</f>
        <v/>
      </c>
      <c r="B20716" s="237" t="s">
        <v>32726</v>
      </c>
      <c r="C20716" s="232" t="s">
        <v>21463</v>
      </c>
      <c r="D20716" s="232" t="s">
        <v>21458</v>
      </c>
      <c r="E20716" s="232" t="str">
        <f>CONCATENATE(SUM('Раздел 4'!T106:T106),"=",0)</f>
        <v>0=0</v>
      </c>
    </row>
    <row r="20717" spans="1:5" ht="42" hidden="1" customHeight="1">
      <c r="A20717" s="231" t="str">
        <f>IF((SUM('Раздел 4'!G106:G106)=0),"","Неверно!")</f>
        <v/>
      </c>
      <c r="B20717" s="237" t="s">
        <v>32726</v>
      </c>
      <c r="C20717" s="232" t="s">
        <v>21464</v>
      </c>
      <c r="D20717" s="232" t="s">
        <v>21458</v>
      </c>
      <c r="E20717" s="232" t="str">
        <f>CONCATENATE(SUM('Раздел 4'!G106:G106),"=",0)</f>
        <v>0=0</v>
      </c>
    </row>
    <row r="20718" spans="1:5" ht="42" hidden="1" customHeight="1">
      <c r="A20718" s="231" t="str">
        <f>IF((SUM('Раздел 4'!H106:H106)=0),"","Неверно!")</f>
        <v/>
      </c>
      <c r="B20718" s="237" t="s">
        <v>32726</v>
      </c>
      <c r="C20718" s="232" t="s">
        <v>21465</v>
      </c>
      <c r="D20718" s="232" t="s">
        <v>21458</v>
      </c>
      <c r="E20718" s="232" t="str">
        <f>CONCATENATE(SUM('Раздел 4'!H106:H106),"=",0)</f>
        <v>0=0</v>
      </c>
    </row>
    <row r="20719" spans="1:5" ht="42" hidden="1" customHeight="1">
      <c r="A20719" s="231" t="str">
        <f>IF((SUM('Раздел 4'!I106:I106)=0),"","Неверно!")</f>
        <v/>
      </c>
      <c r="B20719" s="237" t="s">
        <v>32726</v>
      </c>
      <c r="C20719" s="232" t="s">
        <v>21466</v>
      </c>
      <c r="D20719" s="232" t="s">
        <v>21458</v>
      </c>
      <c r="E20719" s="232" t="str">
        <f>CONCATENATE(SUM('Раздел 4'!I106:I106),"=",0)</f>
        <v>0=0</v>
      </c>
    </row>
    <row r="20720" spans="1:5" ht="42" hidden="1" customHeight="1">
      <c r="A20720" s="231" t="str">
        <f>IF((SUM('Раздел 4'!J106:J106)=0),"","Неверно!")</f>
        <v/>
      </c>
      <c r="B20720" s="237" t="s">
        <v>32726</v>
      </c>
      <c r="C20720" s="232" t="s">
        <v>21467</v>
      </c>
      <c r="D20720" s="232" t="s">
        <v>21458</v>
      </c>
      <c r="E20720" s="232" t="str">
        <f>CONCATENATE(SUM('Раздел 4'!J106:J106),"=",0)</f>
        <v>0=0</v>
      </c>
    </row>
    <row r="20721" spans="1:5" ht="42" hidden="1" customHeight="1">
      <c r="A20721" s="231" t="str">
        <f>IF((SUM('Раздел 4'!K106:K106)=0),"","Неверно!")</f>
        <v/>
      </c>
      <c r="B20721" s="237" t="s">
        <v>32726</v>
      </c>
      <c r="C20721" s="232" t="s">
        <v>21468</v>
      </c>
      <c r="D20721" s="232" t="s">
        <v>21458</v>
      </c>
      <c r="E20721" s="232" t="str">
        <f>CONCATENATE(SUM('Раздел 4'!K106:K106),"=",0)</f>
        <v>0=0</v>
      </c>
    </row>
    <row r="20722" spans="1:5" ht="42" hidden="1" customHeight="1">
      <c r="A20722" s="231" t="str">
        <f>IF((SUM('Раздел 4'!L106:L106)=0),"","Неверно!")</f>
        <v/>
      </c>
      <c r="B20722" s="237" t="s">
        <v>32726</v>
      </c>
      <c r="C20722" s="232" t="s">
        <v>21469</v>
      </c>
      <c r="D20722" s="232" t="s">
        <v>21458</v>
      </c>
      <c r="E20722" s="232" t="str">
        <f>CONCATENATE(SUM('Раздел 4'!L106:L106),"=",0)</f>
        <v>0=0</v>
      </c>
    </row>
    <row r="20723" spans="1:5" ht="42" hidden="1" customHeight="1">
      <c r="A20723" s="231" t="str">
        <f>IF((SUM('Раздел 4'!M106:M106)=0),"","Неверно!")</f>
        <v/>
      </c>
      <c r="B20723" s="237" t="s">
        <v>32726</v>
      </c>
      <c r="C20723" s="232" t="s">
        <v>21470</v>
      </c>
      <c r="D20723" s="232" t="s">
        <v>21458</v>
      </c>
      <c r="E20723" s="232" t="str">
        <f>CONCATENATE(SUM('Раздел 4'!M106:M106),"=",0)</f>
        <v>0=0</v>
      </c>
    </row>
    <row r="20724" spans="1:5" ht="42" hidden="1" customHeight="1">
      <c r="A20724" s="231" t="str">
        <f>IF((SUM('Раздел 4'!N106:N106)=0),"","Неверно!")</f>
        <v/>
      </c>
      <c r="B20724" s="237" t="s">
        <v>32726</v>
      </c>
      <c r="C20724" s="232" t="s">
        <v>21471</v>
      </c>
      <c r="D20724" s="232" t="s">
        <v>21458</v>
      </c>
      <c r="E20724" s="232" t="str">
        <f>CONCATENATE(SUM('Раздел 4'!N106:N106),"=",0)</f>
        <v>0=0</v>
      </c>
    </row>
    <row r="20725" spans="1:5" ht="42" hidden="1" customHeight="1">
      <c r="A20725" s="231" t="str">
        <f>IF((SUM('Раздел 4'!AC177:AC177)=0),"","Неверно!")</f>
        <v/>
      </c>
      <c r="B20725" s="237" t="s">
        <v>32727</v>
      </c>
      <c r="C20725" s="232" t="s">
        <v>21426</v>
      </c>
      <c r="D20725" s="232" t="s">
        <v>21427</v>
      </c>
      <c r="E20725" s="232" t="str">
        <f>CONCATENATE(SUM('Раздел 4'!AC177:AC177),"=",0)</f>
        <v>0=0</v>
      </c>
    </row>
    <row r="20726" spans="1:5" ht="42" hidden="1" customHeight="1">
      <c r="A20726" s="231" t="str">
        <f>IF((SUM('Раздел 4'!AC178:AC178)=0),"","Неверно!")</f>
        <v/>
      </c>
      <c r="B20726" s="237" t="s">
        <v>32727</v>
      </c>
      <c r="C20726" s="232" t="s">
        <v>21428</v>
      </c>
      <c r="D20726" s="232" t="s">
        <v>21427</v>
      </c>
      <c r="E20726" s="232" t="str">
        <f>CONCATENATE(SUM('Раздел 4'!AC178:AC178),"=",0)</f>
        <v>0=0</v>
      </c>
    </row>
    <row r="20727" spans="1:5" ht="42" hidden="1" customHeight="1">
      <c r="A20727" s="231" t="str">
        <f>IF((SUM('Раздел 4'!AC179:AC179)=0),"","Неверно!")</f>
        <v/>
      </c>
      <c r="B20727" s="237" t="s">
        <v>32727</v>
      </c>
      <c r="C20727" s="232" t="s">
        <v>21429</v>
      </c>
      <c r="D20727" s="232" t="s">
        <v>21427</v>
      </c>
      <c r="E20727" s="232" t="str">
        <f>CONCATENATE(SUM('Раздел 4'!AC179:AC179),"=",0)</f>
        <v>0=0</v>
      </c>
    </row>
    <row r="20728" spans="1:5" ht="42" hidden="1" customHeight="1">
      <c r="A20728" s="231" t="str">
        <f>IF((SUM('Раздел 4'!AD177:AD177)=0),"","Неверно!")</f>
        <v/>
      </c>
      <c r="B20728" s="237" t="s">
        <v>32727</v>
      </c>
      <c r="C20728" s="232" t="s">
        <v>21430</v>
      </c>
      <c r="D20728" s="232" t="s">
        <v>21427</v>
      </c>
      <c r="E20728" s="232" t="str">
        <f>CONCATENATE(SUM('Раздел 4'!AD177:AD177),"=",0)</f>
        <v>0=0</v>
      </c>
    </row>
    <row r="20729" spans="1:5" ht="42" hidden="1" customHeight="1">
      <c r="A20729" s="231" t="str">
        <f>IF((SUM('Раздел 4'!AD178:AD178)=0),"","Неверно!")</f>
        <v/>
      </c>
      <c r="B20729" s="237" t="s">
        <v>32727</v>
      </c>
      <c r="C20729" s="232" t="s">
        <v>21431</v>
      </c>
      <c r="D20729" s="232" t="s">
        <v>21427</v>
      </c>
      <c r="E20729" s="232" t="str">
        <f>CONCATENATE(SUM('Раздел 4'!AD178:AD178),"=",0)</f>
        <v>0=0</v>
      </c>
    </row>
    <row r="20730" spans="1:5" ht="42" hidden="1" customHeight="1">
      <c r="A20730" s="231" t="str">
        <f>IF((SUM('Раздел 4'!AD179:AD179)=0),"","Неверно!")</f>
        <v/>
      </c>
      <c r="B20730" s="237" t="s">
        <v>32727</v>
      </c>
      <c r="C20730" s="232" t="s">
        <v>21432</v>
      </c>
      <c r="D20730" s="232" t="s">
        <v>21427</v>
      </c>
      <c r="E20730" s="232" t="str">
        <f>CONCATENATE(SUM('Раздел 4'!AD179:AD179),"=",0)</f>
        <v>0=0</v>
      </c>
    </row>
    <row r="20731" spans="1:5" ht="42" hidden="1" customHeight="1">
      <c r="A20731" s="231" t="str">
        <f>IF((SUM('Раздел 4'!AE177:AE177)=0),"","Неверно!")</f>
        <v/>
      </c>
      <c r="B20731" s="237" t="s">
        <v>32727</v>
      </c>
      <c r="C20731" s="232" t="s">
        <v>21433</v>
      </c>
      <c r="D20731" s="232" t="s">
        <v>21427</v>
      </c>
      <c r="E20731" s="232" t="str">
        <f>CONCATENATE(SUM('Раздел 4'!AE177:AE177),"=",0)</f>
        <v>0=0</v>
      </c>
    </row>
    <row r="20732" spans="1:5" ht="42" hidden="1" customHeight="1">
      <c r="A20732" s="231" t="str">
        <f>IF((SUM('Раздел 4'!AE178:AE178)=0),"","Неверно!")</f>
        <v/>
      </c>
      <c r="B20732" s="237" t="s">
        <v>32727</v>
      </c>
      <c r="C20732" s="232" t="s">
        <v>21434</v>
      </c>
      <c r="D20732" s="232" t="s">
        <v>21427</v>
      </c>
      <c r="E20732" s="232" t="str">
        <f>CONCATENATE(SUM('Раздел 4'!AE178:AE178),"=",0)</f>
        <v>0=0</v>
      </c>
    </row>
    <row r="20733" spans="1:5" ht="42" hidden="1" customHeight="1">
      <c r="A20733" s="231" t="str">
        <f>IF((SUM('Раздел 4'!AE179:AE179)=0),"","Неверно!")</f>
        <v/>
      </c>
      <c r="B20733" s="237" t="s">
        <v>32727</v>
      </c>
      <c r="C20733" s="232" t="s">
        <v>21435</v>
      </c>
      <c r="D20733" s="232" t="s">
        <v>21427</v>
      </c>
      <c r="E20733" s="232" t="str">
        <f>CONCATENATE(SUM('Раздел 4'!AE179:AE179),"=",0)</f>
        <v>0=0</v>
      </c>
    </row>
    <row r="20734" spans="1:5" ht="42" hidden="1" customHeight="1">
      <c r="A20734" s="231" t="str">
        <f>IF((SUM('Раздел 4'!AF177:AF177)=0),"","Неверно!")</f>
        <v/>
      </c>
      <c r="B20734" s="237" t="s">
        <v>32727</v>
      </c>
      <c r="C20734" s="232" t="s">
        <v>21436</v>
      </c>
      <c r="D20734" s="232" t="s">
        <v>21427</v>
      </c>
      <c r="E20734" s="232" t="str">
        <f>CONCATENATE(SUM('Раздел 4'!AF177:AF177),"=",0)</f>
        <v>0=0</v>
      </c>
    </row>
    <row r="20735" spans="1:5" ht="42" hidden="1" customHeight="1">
      <c r="A20735" s="231" t="str">
        <f>IF((SUM('Раздел 4'!AF178:AF178)=0),"","Неверно!")</f>
        <v/>
      </c>
      <c r="B20735" s="237" t="s">
        <v>32727</v>
      </c>
      <c r="C20735" s="232" t="s">
        <v>21437</v>
      </c>
      <c r="D20735" s="232" t="s">
        <v>21427</v>
      </c>
      <c r="E20735" s="232" t="str">
        <f>CONCATENATE(SUM('Раздел 4'!AF178:AF178),"=",0)</f>
        <v>0=0</v>
      </c>
    </row>
    <row r="20736" spans="1:5" ht="42" hidden="1" customHeight="1">
      <c r="A20736" s="231" t="str">
        <f>IF((SUM('Раздел 4'!AF179:AF179)=0),"","Неверно!")</f>
        <v/>
      </c>
      <c r="B20736" s="237" t="s">
        <v>32727</v>
      </c>
      <c r="C20736" s="232" t="s">
        <v>21438</v>
      </c>
      <c r="D20736" s="232" t="s">
        <v>21427</v>
      </c>
      <c r="E20736" s="232" t="str">
        <f>CONCATENATE(SUM('Раздел 4'!AF179:AF179),"=",0)</f>
        <v>0=0</v>
      </c>
    </row>
    <row r="20737" spans="1:5" ht="42" hidden="1" customHeight="1">
      <c r="A20737" s="231" t="str">
        <f>IF((SUM('Раздел 4'!AG177:AG177)=0),"","Неверно!")</f>
        <v/>
      </c>
      <c r="B20737" s="237" t="s">
        <v>32727</v>
      </c>
      <c r="C20737" s="232" t="s">
        <v>21439</v>
      </c>
      <c r="D20737" s="232" t="s">
        <v>21427</v>
      </c>
      <c r="E20737" s="232" t="str">
        <f>CONCATENATE(SUM('Раздел 4'!AG177:AG177),"=",0)</f>
        <v>0=0</v>
      </c>
    </row>
    <row r="20738" spans="1:5" ht="42" hidden="1" customHeight="1">
      <c r="A20738" s="231" t="str">
        <f>IF((SUM('Раздел 4'!AG178:AG178)=0),"","Неверно!")</f>
        <v/>
      </c>
      <c r="B20738" s="237" t="s">
        <v>32727</v>
      </c>
      <c r="C20738" s="232" t="s">
        <v>21440</v>
      </c>
      <c r="D20738" s="232" t="s">
        <v>21427</v>
      </c>
      <c r="E20738" s="232" t="str">
        <f>CONCATENATE(SUM('Раздел 4'!AG178:AG178),"=",0)</f>
        <v>0=0</v>
      </c>
    </row>
    <row r="20739" spans="1:5" ht="42" hidden="1" customHeight="1">
      <c r="A20739" s="231" t="str">
        <f>IF((SUM('Раздел 4'!AG179:AG179)=0),"","Неверно!")</f>
        <v/>
      </c>
      <c r="B20739" s="237" t="s">
        <v>32727</v>
      </c>
      <c r="C20739" s="232" t="s">
        <v>21441</v>
      </c>
      <c r="D20739" s="232" t="s">
        <v>21427</v>
      </c>
      <c r="E20739" s="232" t="str">
        <f>CONCATENATE(SUM('Раздел 4'!AG179:AG179),"=",0)</f>
        <v>0=0</v>
      </c>
    </row>
    <row r="20740" spans="1:5" ht="42" hidden="1" customHeight="1">
      <c r="A20740" s="231" t="str">
        <f>IF((SUM('Раздел 4'!AH177:AH177)=0),"","Неверно!")</f>
        <v/>
      </c>
      <c r="B20740" s="237" t="s">
        <v>32727</v>
      </c>
      <c r="C20740" s="232" t="s">
        <v>21442</v>
      </c>
      <c r="D20740" s="232" t="s">
        <v>21427</v>
      </c>
      <c r="E20740" s="232" t="str">
        <f>CONCATENATE(SUM('Раздел 4'!AH177:AH177),"=",0)</f>
        <v>0=0</v>
      </c>
    </row>
    <row r="20741" spans="1:5" ht="42" hidden="1" customHeight="1">
      <c r="A20741" s="231" t="str">
        <f>IF((SUM('Раздел 4'!AH178:AH178)=0),"","Неверно!")</f>
        <v/>
      </c>
      <c r="B20741" s="237" t="s">
        <v>32727</v>
      </c>
      <c r="C20741" s="232" t="s">
        <v>21443</v>
      </c>
      <c r="D20741" s="232" t="s">
        <v>21427</v>
      </c>
      <c r="E20741" s="232" t="str">
        <f>CONCATENATE(SUM('Раздел 4'!AH178:AH178),"=",0)</f>
        <v>0=0</v>
      </c>
    </row>
    <row r="20742" spans="1:5" ht="42" hidden="1" customHeight="1">
      <c r="A20742" s="231" t="str">
        <f>IF((SUM('Раздел 4'!AH179:AH179)=0),"","Неверно!")</f>
        <v/>
      </c>
      <c r="B20742" s="237" t="s">
        <v>32727</v>
      </c>
      <c r="C20742" s="232" t="s">
        <v>21444</v>
      </c>
      <c r="D20742" s="232" t="s">
        <v>21427</v>
      </c>
      <c r="E20742" s="232" t="str">
        <f>CONCATENATE(SUM('Раздел 4'!AH179:AH179),"=",0)</f>
        <v>0=0</v>
      </c>
    </row>
    <row r="20743" spans="1:5" ht="42" hidden="1" customHeight="1">
      <c r="A20743" s="231" t="str">
        <f>IF((SUM('Раздел 4'!AI177:AI177)=0),"","Неверно!")</f>
        <v/>
      </c>
      <c r="B20743" s="237" t="s">
        <v>32727</v>
      </c>
      <c r="C20743" s="232" t="s">
        <v>21445</v>
      </c>
      <c r="D20743" s="232" t="s">
        <v>21427</v>
      </c>
      <c r="E20743" s="232" t="str">
        <f>CONCATENATE(SUM('Раздел 4'!AI177:AI177),"=",0)</f>
        <v>0=0</v>
      </c>
    </row>
    <row r="20744" spans="1:5" ht="42" hidden="1" customHeight="1">
      <c r="A20744" s="231" t="str">
        <f>IF((SUM('Раздел 4'!AI178:AI178)=0),"","Неверно!")</f>
        <v/>
      </c>
      <c r="B20744" s="237" t="s">
        <v>32727</v>
      </c>
      <c r="C20744" s="232" t="s">
        <v>21446</v>
      </c>
      <c r="D20744" s="232" t="s">
        <v>21427</v>
      </c>
      <c r="E20744" s="232" t="str">
        <f>CONCATENATE(SUM('Раздел 4'!AI178:AI178),"=",0)</f>
        <v>0=0</v>
      </c>
    </row>
    <row r="20745" spans="1:5" ht="42" hidden="1" customHeight="1">
      <c r="A20745" s="231" t="str">
        <f>IF((SUM('Раздел 4'!AI179:AI179)=0),"","Неверно!")</f>
        <v/>
      </c>
      <c r="B20745" s="237" t="s">
        <v>32727</v>
      </c>
      <c r="C20745" s="232" t="s">
        <v>21447</v>
      </c>
      <c r="D20745" s="232" t="s">
        <v>21427</v>
      </c>
      <c r="E20745" s="232" t="str">
        <f>CONCATENATE(SUM('Раздел 4'!AI179:AI179),"=",0)</f>
        <v>0=0</v>
      </c>
    </row>
    <row r="20746" spans="1:5" ht="42" hidden="1" customHeight="1">
      <c r="A20746" s="231" t="str">
        <f>IF((SUM('Раздел 4'!AJ177:AJ177)=0),"","Неверно!")</f>
        <v/>
      </c>
      <c r="B20746" s="237" t="s">
        <v>32727</v>
      </c>
      <c r="C20746" s="232" t="s">
        <v>21448</v>
      </c>
      <c r="D20746" s="232" t="s">
        <v>21427</v>
      </c>
      <c r="E20746" s="232" t="str">
        <f>CONCATENATE(SUM('Раздел 4'!AJ177:AJ177),"=",0)</f>
        <v>0=0</v>
      </c>
    </row>
    <row r="20747" spans="1:5" ht="42" hidden="1" customHeight="1">
      <c r="A20747" s="231" t="str">
        <f>IF((SUM('Раздел 4'!AJ178:AJ178)=0),"","Неверно!")</f>
        <v/>
      </c>
      <c r="B20747" s="237" t="s">
        <v>32727</v>
      </c>
      <c r="C20747" s="232" t="s">
        <v>21449</v>
      </c>
      <c r="D20747" s="232" t="s">
        <v>21427</v>
      </c>
      <c r="E20747" s="232" t="str">
        <f>CONCATENATE(SUM('Раздел 4'!AJ178:AJ178),"=",0)</f>
        <v>0=0</v>
      </c>
    </row>
    <row r="20748" spans="1:5" ht="42" hidden="1" customHeight="1">
      <c r="A20748" s="231" t="str">
        <f>IF((SUM('Раздел 4'!AJ179:AJ179)=0),"","Неверно!")</f>
        <v/>
      </c>
      <c r="B20748" s="237" t="s">
        <v>32727</v>
      </c>
      <c r="C20748" s="232" t="s">
        <v>21450</v>
      </c>
      <c r="D20748" s="232" t="s">
        <v>21427</v>
      </c>
      <c r="E20748" s="232" t="str">
        <f>CONCATENATE(SUM('Раздел 4'!AJ179:AJ179),"=",0)</f>
        <v>0=0</v>
      </c>
    </row>
    <row r="20749" spans="1:5" ht="42" hidden="1" customHeight="1">
      <c r="A20749" s="231" t="str">
        <f>IF((SUM('Раздел 4'!AK177:AK177)=0),"","Неверно!")</f>
        <v/>
      </c>
      <c r="B20749" s="237" t="s">
        <v>32727</v>
      </c>
      <c r="C20749" s="232" t="s">
        <v>21451</v>
      </c>
      <c r="D20749" s="232" t="s">
        <v>21427</v>
      </c>
      <c r="E20749" s="232" t="str">
        <f>CONCATENATE(SUM('Раздел 4'!AK177:AK177),"=",0)</f>
        <v>0=0</v>
      </c>
    </row>
    <row r="20750" spans="1:5" ht="42" hidden="1" customHeight="1">
      <c r="A20750" s="231" t="str">
        <f>IF((SUM('Раздел 4'!AK178:AK178)=0),"","Неверно!")</f>
        <v/>
      </c>
      <c r="B20750" s="237" t="s">
        <v>32727</v>
      </c>
      <c r="C20750" s="232" t="s">
        <v>21452</v>
      </c>
      <c r="D20750" s="232" t="s">
        <v>21427</v>
      </c>
      <c r="E20750" s="232" t="str">
        <f>CONCATENATE(SUM('Раздел 4'!AK178:AK178),"=",0)</f>
        <v>0=0</v>
      </c>
    </row>
    <row r="20751" spans="1:5" ht="42" hidden="1" customHeight="1">
      <c r="A20751" s="231" t="str">
        <f>IF((SUM('Раздел 4'!AK179:AK179)=0),"","Неверно!")</f>
        <v/>
      </c>
      <c r="B20751" s="237" t="s">
        <v>32727</v>
      </c>
      <c r="C20751" s="232" t="s">
        <v>21453</v>
      </c>
      <c r="D20751" s="232" t="s">
        <v>21427</v>
      </c>
      <c r="E20751" s="232" t="str">
        <f>CONCATENATE(SUM('Раздел 4'!AK179:AK179),"=",0)</f>
        <v>0=0</v>
      </c>
    </row>
    <row r="20752" spans="1:5" ht="42" hidden="1" customHeight="1">
      <c r="A20752" s="231" t="str">
        <f>IF((SUM('Раздел 4'!AL177:AL177)=0),"","Неверно!")</f>
        <v/>
      </c>
      <c r="B20752" s="237" t="s">
        <v>32727</v>
      </c>
      <c r="C20752" s="232" t="s">
        <v>21454</v>
      </c>
      <c r="D20752" s="232" t="s">
        <v>21427</v>
      </c>
      <c r="E20752" s="232" t="str">
        <f>CONCATENATE(SUM('Раздел 4'!AL177:AL177),"=",0)</f>
        <v>0=0</v>
      </c>
    </row>
    <row r="20753" spans="1:5" ht="42" hidden="1" customHeight="1">
      <c r="A20753" s="231" t="str">
        <f>IF((SUM('Раздел 4'!AL178:AL178)=0),"","Неверно!")</f>
        <v/>
      </c>
      <c r="B20753" s="237" t="s">
        <v>32727</v>
      </c>
      <c r="C20753" s="232" t="s">
        <v>21455</v>
      </c>
      <c r="D20753" s="232" t="s">
        <v>21427</v>
      </c>
      <c r="E20753" s="232" t="str">
        <f>CONCATENATE(SUM('Раздел 4'!AL178:AL178),"=",0)</f>
        <v>0=0</v>
      </c>
    </row>
    <row r="20754" spans="1:5" ht="42" hidden="1" customHeight="1">
      <c r="A20754" s="231" t="str">
        <f>IF((SUM('Раздел 4'!AL179:AL179)=0),"","Неверно!")</f>
        <v/>
      </c>
      <c r="B20754" s="237" t="s">
        <v>32727</v>
      </c>
      <c r="C20754" s="232" t="s">
        <v>21456</v>
      </c>
      <c r="D20754" s="232" t="s">
        <v>21427</v>
      </c>
      <c r="E20754" s="232" t="str">
        <f>CONCATENATE(SUM('Раздел 4'!AL179:AL179),"=",0)</f>
        <v>0=0</v>
      </c>
    </row>
    <row r="20755" spans="1:5" ht="42" hidden="1" customHeight="1">
      <c r="A20755" s="231" t="str">
        <f>IF((SUM('Раздел 4'!O177:O177)=0),"","Неверно!")</f>
        <v/>
      </c>
      <c r="B20755" s="237" t="s">
        <v>32728</v>
      </c>
      <c r="C20755" s="232" t="s">
        <v>21383</v>
      </c>
      <c r="D20755" s="232" t="s">
        <v>21384</v>
      </c>
      <c r="E20755" s="232" t="str">
        <f>CONCATENATE(SUM('Раздел 4'!O177:O177),"=",0)</f>
        <v>0=0</v>
      </c>
    </row>
    <row r="20756" spans="1:5" ht="42" hidden="1" customHeight="1">
      <c r="A20756" s="231" t="str">
        <f>IF((SUM('Раздел 4'!O178:O178)=0),"","Неверно!")</f>
        <v/>
      </c>
      <c r="B20756" s="237" t="s">
        <v>32728</v>
      </c>
      <c r="C20756" s="232" t="s">
        <v>21385</v>
      </c>
      <c r="D20756" s="232" t="s">
        <v>21384</v>
      </c>
      <c r="E20756" s="232" t="str">
        <f>CONCATENATE(SUM('Раздел 4'!O178:O178),"=",0)</f>
        <v>0=0</v>
      </c>
    </row>
    <row r="20757" spans="1:5" ht="42" hidden="1" customHeight="1">
      <c r="A20757" s="231" t="str">
        <f>IF((SUM('Раздел 4'!O179:O179)=0),"","Неверно!")</f>
        <v/>
      </c>
      <c r="B20757" s="237" t="s">
        <v>32728</v>
      </c>
      <c r="C20757" s="232" t="s">
        <v>21386</v>
      </c>
      <c r="D20757" s="232" t="s">
        <v>21384</v>
      </c>
      <c r="E20757" s="232" t="str">
        <f>CONCATENATE(SUM('Раздел 4'!O179:O179),"=",0)</f>
        <v>0=0</v>
      </c>
    </row>
    <row r="20758" spans="1:5" ht="42" hidden="1" customHeight="1">
      <c r="A20758" s="231" t="str">
        <f>IF((SUM('Раздел 4'!P177:P177)=0),"","Неверно!")</f>
        <v/>
      </c>
      <c r="B20758" s="237" t="s">
        <v>32728</v>
      </c>
      <c r="C20758" s="232" t="s">
        <v>21387</v>
      </c>
      <c r="D20758" s="232" t="s">
        <v>21384</v>
      </c>
      <c r="E20758" s="232" t="str">
        <f>CONCATENATE(SUM('Раздел 4'!P177:P177),"=",0)</f>
        <v>0=0</v>
      </c>
    </row>
    <row r="20759" spans="1:5" ht="42" hidden="1" customHeight="1">
      <c r="A20759" s="231" t="str">
        <f>IF((SUM('Раздел 4'!P178:P178)=0),"","Неверно!")</f>
        <v/>
      </c>
      <c r="B20759" s="237" t="s">
        <v>32728</v>
      </c>
      <c r="C20759" s="232" t="s">
        <v>21388</v>
      </c>
      <c r="D20759" s="232" t="s">
        <v>21384</v>
      </c>
      <c r="E20759" s="232" t="str">
        <f>CONCATENATE(SUM('Раздел 4'!P178:P178),"=",0)</f>
        <v>0=0</v>
      </c>
    </row>
    <row r="20760" spans="1:5" ht="42" hidden="1" customHeight="1">
      <c r="A20760" s="231" t="str">
        <f>IF((SUM('Раздел 4'!P179:P179)=0),"","Неверно!")</f>
        <v/>
      </c>
      <c r="B20760" s="237" t="s">
        <v>32728</v>
      </c>
      <c r="C20760" s="232" t="s">
        <v>21389</v>
      </c>
      <c r="D20760" s="232" t="s">
        <v>21384</v>
      </c>
      <c r="E20760" s="232" t="str">
        <f>CONCATENATE(SUM('Раздел 4'!P179:P179),"=",0)</f>
        <v>0=0</v>
      </c>
    </row>
    <row r="20761" spans="1:5" ht="42" hidden="1" customHeight="1">
      <c r="A20761" s="231" t="str">
        <f>IF((SUM('Раздел 4'!Q177:Q177)=0),"","Неверно!")</f>
        <v/>
      </c>
      <c r="B20761" s="237" t="s">
        <v>32728</v>
      </c>
      <c r="C20761" s="232" t="s">
        <v>21390</v>
      </c>
      <c r="D20761" s="232" t="s">
        <v>21384</v>
      </c>
      <c r="E20761" s="232" t="str">
        <f>CONCATENATE(SUM('Раздел 4'!Q177:Q177),"=",0)</f>
        <v>0=0</v>
      </c>
    </row>
    <row r="20762" spans="1:5" ht="42" hidden="1" customHeight="1">
      <c r="A20762" s="231" t="str">
        <f>IF((SUM('Раздел 4'!Q178:Q178)=0),"","Неверно!")</f>
        <v/>
      </c>
      <c r="B20762" s="237" t="s">
        <v>32728</v>
      </c>
      <c r="C20762" s="232" t="s">
        <v>21391</v>
      </c>
      <c r="D20762" s="232" t="s">
        <v>21384</v>
      </c>
      <c r="E20762" s="232" t="str">
        <f>CONCATENATE(SUM('Раздел 4'!Q178:Q178),"=",0)</f>
        <v>0=0</v>
      </c>
    </row>
    <row r="20763" spans="1:5" ht="42" hidden="1" customHeight="1">
      <c r="A20763" s="231" t="str">
        <f>IF((SUM('Раздел 4'!Q179:Q179)=0),"","Неверно!")</f>
        <v/>
      </c>
      <c r="B20763" s="237" t="s">
        <v>32728</v>
      </c>
      <c r="C20763" s="232" t="s">
        <v>21392</v>
      </c>
      <c r="D20763" s="232" t="s">
        <v>21384</v>
      </c>
      <c r="E20763" s="232" t="str">
        <f>CONCATENATE(SUM('Раздел 4'!Q179:Q179),"=",0)</f>
        <v>0=0</v>
      </c>
    </row>
    <row r="20764" spans="1:5" ht="42" hidden="1" customHeight="1">
      <c r="A20764" s="231" t="str">
        <f>IF((SUM('Раздел 4'!R177:R177)=0),"","Неверно!")</f>
        <v/>
      </c>
      <c r="B20764" s="237" t="s">
        <v>32728</v>
      </c>
      <c r="C20764" s="232" t="s">
        <v>21393</v>
      </c>
      <c r="D20764" s="232" t="s">
        <v>21384</v>
      </c>
      <c r="E20764" s="232" t="str">
        <f>CONCATENATE(SUM('Раздел 4'!R177:R177),"=",0)</f>
        <v>0=0</v>
      </c>
    </row>
    <row r="20765" spans="1:5" ht="42" hidden="1" customHeight="1">
      <c r="A20765" s="231" t="str">
        <f>IF((SUM('Раздел 4'!R178:R178)=0),"","Неверно!")</f>
        <v/>
      </c>
      <c r="B20765" s="237" t="s">
        <v>32728</v>
      </c>
      <c r="C20765" s="232" t="s">
        <v>21394</v>
      </c>
      <c r="D20765" s="232" t="s">
        <v>21384</v>
      </c>
      <c r="E20765" s="232" t="str">
        <f>CONCATENATE(SUM('Раздел 4'!R178:R178),"=",0)</f>
        <v>0=0</v>
      </c>
    </row>
    <row r="20766" spans="1:5" ht="42" hidden="1" customHeight="1">
      <c r="A20766" s="231" t="str">
        <f>IF((SUM('Раздел 4'!R179:R179)=0),"","Неверно!")</f>
        <v/>
      </c>
      <c r="B20766" s="237" t="s">
        <v>32728</v>
      </c>
      <c r="C20766" s="232" t="s">
        <v>21395</v>
      </c>
      <c r="D20766" s="232" t="s">
        <v>21384</v>
      </c>
      <c r="E20766" s="232" t="str">
        <f>CONCATENATE(SUM('Раздел 4'!R179:R179),"=",0)</f>
        <v>0=0</v>
      </c>
    </row>
    <row r="20767" spans="1:5" ht="42" hidden="1" customHeight="1">
      <c r="A20767" s="231" t="str">
        <f>IF((SUM('Раздел 4'!S177:S177)=0),"","Неверно!")</f>
        <v/>
      </c>
      <c r="B20767" s="237" t="s">
        <v>32728</v>
      </c>
      <c r="C20767" s="232" t="s">
        <v>21396</v>
      </c>
      <c r="D20767" s="232" t="s">
        <v>21384</v>
      </c>
      <c r="E20767" s="232" t="str">
        <f>CONCATENATE(SUM('Раздел 4'!S177:S177),"=",0)</f>
        <v>0=0</v>
      </c>
    </row>
    <row r="20768" spans="1:5" ht="42" hidden="1" customHeight="1">
      <c r="A20768" s="231" t="str">
        <f>IF((SUM('Раздел 4'!S178:S178)=0),"","Неверно!")</f>
        <v/>
      </c>
      <c r="B20768" s="237" t="s">
        <v>32728</v>
      </c>
      <c r="C20768" s="232" t="s">
        <v>21397</v>
      </c>
      <c r="D20768" s="232" t="s">
        <v>21384</v>
      </c>
      <c r="E20768" s="232" t="str">
        <f>CONCATENATE(SUM('Раздел 4'!S178:S178),"=",0)</f>
        <v>0=0</v>
      </c>
    </row>
    <row r="20769" spans="1:5" ht="42" hidden="1" customHeight="1">
      <c r="A20769" s="231" t="str">
        <f>IF((SUM('Раздел 4'!S179:S179)=0),"","Неверно!")</f>
        <v/>
      </c>
      <c r="B20769" s="237" t="s">
        <v>32728</v>
      </c>
      <c r="C20769" s="232" t="s">
        <v>21398</v>
      </c>
      <c r="D20769" s="232" t="s">
        <v>21384</v>
      </c>
      <c r="E20769" s="232" t="str">
        <f>CONCATENATE(SUM('Раздел 4'!S179:S179),"=",0)</f>
        <v>0=0</v>
      </c>
    </row>
    <row r="20770" spans="1:5" ht="42" hidden="1" customHeight="1">
      <c r="A20770" s="231" t="str">
        <f>IF((SUM('Раздел 4'!T177:T177)=0),"","Неверно!")</f>
        <v/>
      </c>
      <c r="B20770" s="237" t="s">
        <v>32728</v>
      </c>
      <c r="C20770" s="232" t="s">
        <v>21399</v>
      </c>
      <c r="D20770" s="232" t="s">
        <v>21384</v>
      </c>
      <c r="E20770" s="232" t="str">
        <f>CONCATENATE(SUM('Раздел 4'!T177:T177),"=",0)</f>
        <v>0=0</v>
      </c>
    </row>
    <row r="20771" spans="1:5" ht="42" hidden="1" customHeight="1">
      <c r="A20771" s="231" t="str">
        <f>IF((SUM('Раздел 4'!T178:T178)=0),"","Неверно!")</f>
        <v/>
      </c>
      <c r="B20771" s="237" t="s">
        <v>32728</v>
      </c>
      <c r="C20771" s="232" t="s">
        <v>21400</v>
      </c>
      <c r="D20771" s="232" t="s">
        <v>21384</v>
      </c>
      <c r="E20771" s="232" t="str">
        <f>CONCATENATE(SUM('Раздел 4'!T178:T178),"=",0)</f>
        <v>0=0</v>
      </c>
    </row>
    <row r="20772" spans="1:5" ht="42" hidden="1" customHeight="1">
      <c r="A20772" s="231" t="str">
        <f>IF((SUM('Раздел 4'!T179:T179)=0),"","Неверно!")</f>
        <v/>
      </c>
      <c r="B20772" s="237" t="s">
        <v>32728</v>
      </c>
      <c r="C20772" s="232" t="s">
        <v>21401</v>
      </c>
      <c r="D20772" s="232" t="s">
        <v>21384</v>
      </c>
      <c r="E20772" s="232" t="str">
        <f>CONCATENATE(SUM('Раздел 4'!T179:T179),"=",0)</f>
        <v>0=0</v>
      </c>
    </row>
    <row r="20773" spans="1:5" ht="42" hidden="1" customHeight="1">
      <c r="A20773" s="231" t="str">
        <f>IF((SUM('Раздел 4'!G177:G177)=0),"","Неверно!")</f>
        <v/>
      </c>
      <c r="B20773" s="237" t="s">
        <v>32728</v>
      </c>
      <c r="C20773" s="232" t="s">
        <v>21402</v>
      </c>
      <c r="D20773" s="232" t="s">
        <v>21384</v>
      </c>
      <c r="E20773" s="232" t="str">
        <f>CONCATENATE(SUM('Раздел 4'!G177:G177),"=",0)</f>
        <v>0=0</v>
      </c>
    </row>
    <row r="20774" spans="1:5" ht="42" hidden="1" customHeight="1">
      <c r="A20774" s="231" t="str">
        <f>IF((SUM('Раздел 4'!G178:G178)=0),"","Неверно!")</f>
        <v/>
      </c>
      <c r="B20774" s="237" t="s">
        <v>32728</v>
      </c>
      <c r="C20774" s="232" t="s">
        <v>21403</v>
      </c>
      <c r="D20774" s="232" t="s">
        <v>21384</v>
      </c>
      <c r="E20774" s="232" t="str">
        <f>CONCATENATE(SUM('Раздел 4'!G178:G178),"=",0)</f>
        <v>0=0</v>
      </c>
    </row>
    <row r="20775" spans="1:5" ht="42" hidden="1" customHeight="1">
      <c r="A20775" s="231" t="str">
        <f>IF((SUM('Раздел 4'!G179:G179)=0),"","Неверно!")</f>
        <v/>
      </c>
      <c r="B20775" s="237" t="s">
        <v>32728</v>
      </c>
      <c r="C20775" s="232" t="s">
        <v>21404</v>
      </c>
      <c r="D20775" s="232" t="s">
        <v>21384</v>
      </c>
      <c r="E20775" s="232" t="str">
        <f>CONCATENATE(SUM('Раздел 4'!G179:G179),"=",0)</f>
        <v>0=0</v>
      </c>
    </row>
    <row r="20776" spans="1:5" ht="42" hidden="1" customHeight="1">
      <c r="A20776" s="231" t="str">
        <f>IF((SUM('Раздел 4'!H177:H177)=0),"","Неверно!")</f>
        <v/>
      </c>
      <c r="B20776" s="237" t="s">
        <v>32728</v>
      </c>
      <c r="C20776" s="232" t="s">
        <v>21405</v>
      </c>
      <c r="D20776" s="232" t="s">
        <v>21384</v>
      </c>
      <c r="E20776" s="232" t="str">
        <f>CONCATENATE(SUM('Раздел 4'!H177:H177),"=",0)</f>
        <v>0=0</v>
      </c>
    </row>
    <row r="20777" spans="1:5" ht="42" hidden="1" customHeight="1">
      <c r="A20777" s="231" t="str">
        <f>IF((SUM('Раздел 4'!H178:H178)=0),"","Неверно!")</f>
        <v/>
      </c>
      <c r="B20777" s="237" t="s">
        <v>32728</v>
      </c>
      <c r="C20777" s="232" t="s">
        <v>21406</v>
      </c>
      <c r="D20777" s="232" t="s">
        <v>21384</v>
      </c>
      <c r="E20777" s="232" t="str">
        <f>CONCATENATE(SUM('Раздел 4'!H178:H178),"=",0)</f>
        <v>0=0</v>
      </c>
    </row>
    <row r="20778" spans="1:5" ht="42" hidden="1" customHeight="1">
      <c r="A20778" s="231" t="str">
        <f>IF((SUM('Раздел 4'!H179:H179)=0),"","Неверно!")</f>
        <v/>
      </c>
      <c r="B20778" s="237" t="s">
        <v>32728</v>
      </c>
      <c r="C20778" s="232" t="s">
        <v>21407</v>
      </c>
      <c r="D20778" s="232" t="s">
        <v>21384</v>
      </c>
      <c r="E20778" s="232" t="str">
        <f>CONCATENATE(SUM('Раздел 4'!H179:H179),"=",0)</f>
        <v>0=0</v>
      </c>
    </row>
    <row r="20779" spans="1:5" ht="42" hidden="1" customHeight="1">
      <c r="A20779" s="231" t="str">
        <f>IF((SUM('Раздел 4'!I177:I177)=0),"","Неверно!")</f>
        <v/>
      </c>
      <c r="B20779" s="237" t="s">
        <v>32728</v>
      </c>
      <c r="C20779" s="232" t="s">
        <v>21408</v>
      </c>
      <c r="D20779" s="232" t="s">
        <v>21384</v>
      </c>
      <c r="E20779" s="232" t="str">
        <f>CONCATENATE(SUM('Раздел 4'!I177:I177),"=",0)</f>
        <v>0=0</v>
      </c>
    </row>
    <row r="20780" spans="1:5" ht="42" hidden="1" customHeight="1">
      <c r="A20780" s="231" t="str">
        <f>IF((SUM('Раздел 4'!I178:I178)=0),"","Неверно!")</f>
        <v/>
      </c>
      <c r="B20780" s="237" t="s">
        <v>32728</v>
      </c>
      <c r="C20780" s="232" t="s">
        <v>21409</v>
      </c>
      <c r="D20780" s="232" t="s">
        <v>21384</v>
      </c>
      <c r="E20780" s="232" t="str">
        <f>CONCATENATE(SUM('Раздел 4'!I178:I178),"=",0)</f>
        <v>0=0</v>
      </c>
    </row>
    <row r="20781" spans="1:5" ht="42" hidden="1" customHeight="1">
      <c r="A20781" s="231" t="str">
        <f>IF((SUM('Раздел 4'!I179:I179)=0),"","Неверно!")</f>
        <v/>
      </c>
      <c r="B20781" s="237" t="s">
        <v>32728</v>
      </c>
      <c r="C20781" s="232" t="s">
        <v>21410</v>
      </c>
      <c r="D20781" s="232" t="s">
        <v>21384</v>
      </c>
      <c r="E20781" s="232" t="str">
        <f>CONCATENATE(SUM('Раздел 4'!I179:I179),"=",0)</f>
        <v>0=0</v>
      </c>
    </row>
    <row r="20782" spans="1:5" ht="42" hidden="1" customHeight="1">
      <c r="A20782" s="231" t="str">
        <f>IF((SUM('Раздел 4'!J177:J177)=0),"","Неверно!")</f>
        <v/>
      </c>
      <c r="B20782" s="237" t="s">
        <v>32728</v>
      </c>
      <c r="C20782" s="232" t="s">
        <v>21411</v>
      </c>
      <c r="D20782" s="232" t="s">
        <v>21384</v>
      </c>
      <c r="E20782" s="232" t="str">
        <f>CONCATENATE(SUM('Раздел 4'!J177:J177),"=",0)</f>
        <v>0=0</v>
      </c>
    </row>
    <row r="20783" spans="1:5" ht="42" hidden="1" customHeight="1">
      <c r="A20783" s="231" t="str">
        <f>IF((SUM('Раздел 4'!J178:J178)=0),"","Неверно!")</f>
        <v/>
      </c>
      <c r="B20783" s="237" t="s">
        <v>32728</v>
      </c>
      <c r="C20783" s="232" t="s">
        <v>21412</v>
      </c>
      <c r="D20783" s="232" t="s">
        <v>21384</v>
      </c>
      <c r="E20783" s="232" t="str">
        <f>CONCATENATE(SUM('Раздел 4'!J178:J178),"=",0)</f>
        <v>0=0</v>
      </c>
    </row>
    <row r="20784" spans="1:5" ht="42" hidden="1" customHeight="1">
      <c r="A20784" s="231" t="str">
        <f>IF((SUM('Раздел 4'!J179:J179)=0),"","Неверно!")</f>
        <v/>
      </c>
      <c r="B20784" s="237" t="s">
        <v>32728</v>
      </c>
      <c r="C20784" s="232" t="s">
        <v>21413</v>
      </c>
      <c r="D20784" s="232" t="s">
        <v>21384</v>
      </c>
      <c r="E20784" s="232" t="str">
        <f>CONCATENATE(SUM('Раздел 4'!J179:J179),"=",0)</f>
        <v>0=0</v>
      </c>
    </row>
    <row r="20785" spans="1:5" ht="42" hidden="1" customHeight="1">
      <c r="A20785" s="231" t="str">
        <f>IF((SUM('Раздел 4'!K177:K177)=0),"","Неверно!")</f>
        <v/>
      </c>
      <c r="B20785" s="237" t="s">
        <v>32728</v>
      </c>
      <c r="C20785" s="232" t="s">
        <v>21414</v>
      </c>
      <c r="D20785" s="232" t="s">
        <v>21384</v>
      </c>
      <c r="E20785" s="232" t="str">
        <f>CONCATENATE(SUM('Раздел 4'!K177:K177),"=",0)</f>
        <v>0=0</v>
      </c>
    </row>
    <row r="20786" spans="1:5" ht="42" hidden="1" customHeight="1">
      <c r="A20786" s="231" t="str">
        <f>IF((SUM('Раздел 4'!K178:K178)=0),"","Неверно!")</f>
        <v/>
      </c>
      <c r="B20786" s="237" t="s">
        <v>32728</v>
      </c>
      <c r="C20786" s="232" t="s">
        <v>21415</v>
      </c>
      <c r="D20786" s="232" t="s">
        <v>21384</v>
      </c>
      <c r="E20786" s="232" t="str">
        <f>CONCATENATE(SUM('Раздел 4'!K178:K178),"=",0)</f>
        <v>0=0</v>
      </c>
    </row>
    <row r="20787" spans="1:5" ht="42" hidden="1" customHeight="1">
      <c r="A20787" s="231" t="str">
        <f>IF((SUM('Раздел 4'!K179:K179)=0),"","Неверно!")</f>
        <v/>
      </c>
      <c r="B20787" s="237" t="s">
        <v>32728</v>
      </c>
      <c r="C20787" s="232" t="s">
        <v>21416</v>
      </c>
      <c r="D20787" s="232" t="s">
        <v>21384</v>
      </c>
      <c r="E20787" s="232" t="str">
        <f>CONCATENATE(SUM('Раздел 4'!K179:K179),"=",0)</f>
        <v>0=0</v>
      </c>
    </row>
    <row r="20788" spans="1:5" ht="42" hidden="1" customHeight="1">
      <c r="A20788" s="231" t="str">
        <f>IF((SUM('Раздел 4'!L177:L177)=0),"","Неверно!")</f>
        <v/>
      </c>
      <c r="B20788" s="237" t="s">
        <v>32728</v>
      </c>
      <c r="C20788" s="232" t="s">
        <v>21417</v>
      </c>
      <c r="D20788" s="232" t="s">
        <v>21384</v>
      </c>
      <c r="E20788" s="232" t="str">
        <f>CONCATENATE(SUM('Раздел 4'!L177:L177),"=",0)</f>
        <v>0=0</v>
      </c>
    </row>
    <row r="20789" spans="1:5" ht="42" hidden="1" customHeight="1">
      <c r="A20789" s="231" t="str">
        <f>IF((SUM('Раздел 4'!L178:L178)=0),"","Неверно!")</f>
        <v/>
      </c>
      <c r="B20789" s="237" t="s">
        <v>32728</v>
      </c>
      <c r="C20789" s="232" t="s">
        <v>21418</v>
      </c>
      <c r="D20789" s="232" t="s">
        <v>21384</v>
      </c>
      <c r="E20789" s="232" t="str">
        <f>CONCATENATE(SUM('Раздел 4'!L178:L178),"=",0)</f>
        <v>0=0</v>
      </c>
    </row>
    <row r="20790" spans="1:5" ht="42" hidden="1" customHeight="1">
      <c r="A20790" s="231" t="str">
        <f>IF((SUM('Раздел 4'!L179:L179)=0),"","Неверно!")</f>
        <v/>
      </c>
      <c r="B20790" s="237" t="s">
        <v>32728</v>
      </c>
      <c r="C20790" s="232" t="s">
        <v>21419</v>
      </c>
      <c r="D20790" s="232" t="s">
        <v>21384</v>
      </c>
      <c r="E20790" s="232" t="str">
        <f>CONCATENATE(SUM('Раздел 4'!L179:L179),"=",0)</f>
        <v>0=0</v>
      </c>
    </row>
    <row r="20791" spans="1:5" ht="42" hidden="1" customHeight="1">
      <c r="A20791" s="231" t="str">
        <f>IF((SUM('Раздел 4'!M177:M177)=0),"","Неверно!")</f>
        <v/>
      </c>
      <c r="B20791" s="237" t="s">
        <v>32728</v>
      </c>
      <c r="C20791" s="232" t="s">
        <v>21420</v>
      </c>
      <c r="D20791" s="232" t="s">
        <v>21384</v>
      </c>
      <c r="E20791" s="232" t="str">
        <f>CONCATENATE(SUM('Раздел 4'!M177:M177),"=",0)</f>
        <v>0=0</v>
      </c>
    </row>
    <row r="20792" spans="1:5" ht="42" hidden="1" customHeight="1">
      <c r="A20792" s="231" t="str">
        <f>IF((SUM('Раздел 4'!M178:M178)=0),"","Неверно!")</f>
        <v/>
      </c>
      <c r="B20792" s="237" t="s">
        <v>32728</v>
      </c>
      <c r="C20792" s="232" t="s">
        <v>21421</v>
      </c>
      <c r="D20792" s="232" t="s">
        <v>21384</v>
      </c>
      <c r="E20792" s="232" t="str">
        <f>CONCATENATE(SUM('Раздел 4'!M178:M178),"=",0)</f>
        <v>0=0</v>
      </c>
    </row>
    <row r="20793" spans="1:5" ht="42" hidden="1" customHeight="1">
      <c r="A20793" s="231" t="str">
        <f>IF((SUM('Раздел 4'!M179:M179)=0),"","Неверно!")</f>
        <v/>
      </c>
      <c r="B20793" s="237" t="s">
        <v>32728</v>
      </c>
      <c r="C20793" s="232" t="s">
        <v>21422</v>
      </c>
      <c r="D20793" s="232" t="s">
        <v>21384</v>
      </c>
      <c r="E20793" s="232" t="str">
        <f>CONCATENATE(SUM('Раздел 4'!M179:M179),"=",0)</f>
        <v>0=0</v>
      </c>
    </row>
    <row r="20794" spans="1:5" ht="42" hidden="1" customHeight="1">
      <c r="A20794" s="231" t="str">
        <f>IF((SUM('Раздел 4'!N177:N177)=0),"","Неверно!")</f>
        <v/>
      </c>
      <c r="B20794" s="237" t="s">
        <v>32728</v>
      </c>
      <c r="C20794" s="232" t="s">
        <v>21423</v>
      </c>
      <c r="D20794" s="232" t="s">
        <v>21384</v>
      </c>
      <c r="E20794" s="232" t="str">
        <f>CONCATENATE(SUM('Раздел 4'!N177:N177),"=",0)</f>
        <v>0=0</v>
      </c>
    </row>
    <row r="20795" spans="1:5" ht="42" hidden="1" customHeight="1">
      <c r="A20795" s="231" t="str">
        <f>IF((SUM('Раздел 4'!N178:N178)=0),"","Неверно!")</f>
        <v/>
      </c>
      <c r="B20795" s="237" t="s">
        <v>32728</v>
      </c>
      <c r="C20795" s="232" t="s">
        <v>21424</v>
      </c>
      <c r="D20795" s="232" t="s">
        <v>21384</v>
      </c>
      <c r="E20795" s="232" t="str">
        <f>CONCATENATE(SUM('Раздел 4'!N178:N178),"=",0)</f>
        <v>0=0</v>
      </c>
    </row>
    <row r="20796" spans="1:5" ht="42" hidden="1" customHeight="1">
      <c r="A20796" s="231" t="str">
        <f>IF((SUM('Раздел 4'!N179:N179)=0),"","Неверно!")</f>
        <v/>
      </c>
      <c r="B20796" s="237" t="s">
        <v>32728</v>
      </c>
      <c r="C20796" s="232" t="s">
        <v>21425</v>
      </c>
      <c r="D20796" s="232" t="s">
        <v>21384</v>
      </c>
      <c r="E20796" s="232" t="str">
        <f>CONCATENATE(SUM('Раздел 4'!N179:N179),"=",0)</f>
        <v>0=0</v>
      </c>
    </row>
    <row r="20797" spans="1:5" ht="42" hidden="1" customHeight="1">
      <c r="A20797" s="231" t="str">
        <f>IF((SUM('Раздел 4'!AC168:AC168)=0),"","Неверно!")</f>
        <v/>
      </c>
      <c r="B20797" s="237" t="s">
        <v>32729</v>
      </c>
      <c r="C20797" s="232" t="s">
        <v>21362</v>
      </c>
      <c r="D20797" s="232" t="s">
        <v>21363</v>
      </c>
      <c r="E20797" s="232" t="str">
        <f>CONCATENATE(SUM('Раздел 4'!AC168:AC168),"=",0)</f>
        <v>0=0</v>
      </c>
    </row>
    <row r="20798" spans="1:5" ht="42" hidden="1" customHeight="1">
      <c r="A20798" s="231" t="str">
        <f>IF((SUM('Раздел 4'!AC169:AC169)=0),"","Неверно!")</f>
        <v/>
      </c>
      <c r="B20798" s="237" t="s">
        <v>32729</v>
      </c>
      <c r="C20798" s="232" t="s">
        <v>21364</v>
      </c>
      <c r="D20798" s="232" t="s">
        <v>21363</v>
      </c>
      <c r="E20798" s="232" t="str">
        <f>CONCATENATE(SUM('Раздел 4'!AC169:AC169),"=",0)</f>
        <v>0=0</v>
      </c>
    </row>
    <row r="20799" spans="1:5" ht="42" hidden="1" customHeight="1">
      <c r="A20799" s="231" t="str">
        <f>IF((SUM('Раздел 4'!AD168:AD168)=0),"","Неверно!")</f>
        <v/>
      </c>
      <c r="B20799" s="237" t="s">
        <v>32729</v>
      </c>
      <c r="C20799" s="232" t="s">
        <v>21365</v>
      </c>
      <c r="D20799" s="232" t="s">
        <v>21363</v>
      </c>
      <c r="E20799" s="232" t="str">
        <f>CONCATENATE(SUM('Раздел 4'!AD168:AD168),"=",0)</f>
        <v>0=0</v>
      </c>
    </row>
    <row r="20800" spans="1:5" ht="42" hidden="1" customHeight="1">
      <c r="A20800" s="231" t="str">
        <f>IF((SUM('Раздел 4'!AD169:AD169)=0),"","Неверно!")</f>
        <v/>
      </c>
      <c r="B20800" s="237" t="s">
        <v>32729</v>
      </c>
      <c r="C20800" s="232" t="s">
        <v>21366</v>
      </c>
      <c r="D20800" s="232" t="s">
        <v>21363</v>
      </c>
      <c r="E20800" s="232" t="str">
        <f>CONCATENATE(SUM('Раздел 4'!AD169:AD169),"=",0)</f>
        <v>0=0</v>
      </c>
    </row>
    <row r="20801" spans="1:5" ht="42" hidden="1" customHeight="1">
      <c r="A20801" s="231" t="str">
        <f>IF((SUM('Раздел 4'!AE168:AE168)=0),"","Неверно!")</f>
        <v/>
      </c>
      <c r="B20801" s="237" t="s">
        <v>32729</v>
      </c>
      <c r="C20801" s="232" t="s">
        <v>21367</v>
      </c>
      <c r="D20801" s="232" t="s">
        <v>21363</v>
      </c>
      <c r="E20801" s="232" t="str">
        <f>CONCATENATE(SUM('Раздел 4'!AE168:AE168),"=",0)</f>
        <v>0=0</v>
      </c>
    </row>
    <row r="20802" spans="1:5" ht="42" hidden="1" customHeight="1">
      <c r="A20802" s="231" t="str">
        <f>IF((SUM('Раздел 4'!AE169:AE169)=0),"","Неверно!")</f>
        <v/>
      </c>
      <c r="B20802" s="237" t="s">
        <v>32729</v>
      </c>
      <c r="C20802" s="232" t="s">
        <v>21368</v>
      </c>
      <c r="D20802" s="232" t="s">
        <v>21363</v>
      </c>
      <c r="E20802" s="232" t="str">
        <f>CONCATENATE(SUM('Раздел 4'!AE169:AE169),"=",0)</f>
        <v>0=0</v>
      </c>
    </row>
    <row r="20803" spans="1:5" ht="42" hidden="1" customHeight="1">
      <c r="A20803" s="231" t="str">
        <f>IF((SUM('Раздел 4'!AF168:AF168)=0),"","Неверно!")</f>
        <v/>
      </c>
      <c r="B20803" s="237" t="s">
        <v>32729</v>
      </c>
      <c r="C20803" s="232" t="s">
        <v>21369</v>
      </c>
      <c r="D20803" s="232" t="s">
        <v>21363</v>
      </c>
      <c r="E20803" s="232" t="str">
        <f>CONCATENATE(SUM('Раздел 4'!AF168:AF168),"=",0)</f>
        <v>0=0</v>
      </c>
    </row>
    <row r="20804" spans="1:5" ht="42" hidden="1" customHeight="1">
      <c r="A20804" s="231" t="str">
        <f>IF((SUM('Раздел 4'!AF169:AF169)=0),"","Неверно!")</f>
        <v/>
      </c>
      <c r="B20804" s="237" t="s">
        <v>32729</v>
      </c>
      <c r="C20804" s="232" t="s">
        <v>21370</v>
      </c>
      <c r="D20804" s="232" t="s">
        <v>21363</v>
      </c>
      <c r="E20804" s="232" t="str">
        <f>CONCATENATE(SUM('Раздел 4'!AF169:AF169),"=",0)</f>
        <v>0=0</v>
      </c>
    </row>
    <row r="20805" spans="1:5" ht="42" hidden="1" customHeight="1">
      <c r="A20805" s="231" t="str">
        <f>IF((SUM('Раздел 4'!AG168:AG168)=0),"","Неверно!")</f>
        <v/>
      </c>
      <c r="B20805" s="237" t="s">
        <v>32729</v>
      </c>
      <c r="C20805" s="232" t="s">
        <v>21371</v>
      </c>
      <c r="D20805" s="232" t="s">
        <v>21363</v>
      </c>
      <c r="E20805" s="232" t="str">
        <f>CONCATENATE(SUM('Раздел 4'!AG168:AG168),"=",0)</f>
        <v>0=0</v>
      </c>
    </row>
    <row r="20806" spans="1:5" ht="42" hidden="1" customHeight="1">
      <c r="A20806" s="231" t="str">
        <f>IF((SUM('Раздел 4'!AG169:AG169)=0),"","Неверно!")</f>
        <v/>
      </c>
      <c r="B20806" s="237" t="s">
        <v>32729</v>
      </c>
      <c r="C20806" s="232" t="s">
        <v>21372</v>
      </c>
      <c r="D20806" s="232" t="s">
        <v>21363</v>
      </c>
      <c r="E20806" s="232" t="str">
        <f>CONCATENATE(SUM('Раздел 4'!AG169:AG169),"=",0)</f>
        <v>0=0</v>
      </c>
    </row>
    <row r="20807" spans="1:5" ht="42" hidden="1" customHeight="1">
      <c r="A20807" s="231" t="str">
        <f>IF((SUM('Раздел 4'!AH168:AH168)=0),"","Неверно!")</f>
        <v/>
      </c>
      <c r="B20807" s="237" t="s">
        <v>32729</v>
      </c>
      <c r="C20807" s="232" t="s">
        <v>21373</v>
      </c>
      <c r="D20807" s="232" t="s">
        <v>21363</v>
      </c>
      <c r="E20807" s="232" t="str">
        <f>CONCATENATE(SUM('Раздел 4'!AH168:AH168),"=",0)</f>
        <v>0=0</v>
      </c>
    </row>
    <row r="20808" spans="1:5" ht="42" hidden="1" customHeight="1">
      <c r="A20808" s="231" t="str">
        <f>IF((SUM('Раздел 4'!AH169:AH169)=0),"","Неверно!")</f>
        <v/>
      </c>
      <c r="B20808" s="237" t="s">
        <v>32729</v>
      </c>
      <c r="C20808" s="232" t="s">
        <v>21374</v>
      </c>
      <c r="D20808" s="232" t="s">
        <v>21363</v>
      </c>
      <c r="E20808" s="232" t="str">
        <f>CONCATENATE(SUM('Раздел 4'!AH169:AH169),"=",0)</f>
        <v>0=0</v>
      </c>
    </row>
    <row r="20809" spans="1:5" ht="42" hidden="1" customHeight="1">
      <c r="A20809" s="231" t="str">
        <f>IF((SUM('Раздел 4'!AI168:AI168)=0),"","Неверно!")</f>
        <v/>
      </c>
      <c r="B20809" s="237" t="s">
        <v>32729</v>
      </c>
      <c r="C20809" s="232" t="s">
        <v>21375</v>
      </c>
      <c r="D20809" s="232" t="s">
        <v>21363</v>
      </c>
      <c r="E20809" s="232" t="str">
        <f>CONCATENATE(SUM('Раздел 4'!AI168:AI168),"=",0)</f>
        <v>0=0</v>
      </c>
    </row>
    <row r="20810" spans="1:5" ht="42" hidden="1" customHeight="1">
      <c r="A20810" s="231" t="str">
        <f>IF((SUM('Раздел 4'!AI169:AI169)=0),"","Неверно!")</f>
        <v/>
      </c>
      <c r="B20810" s="237" t="s">
        <v>32729</v>
      </c>
      <c r="C20810" s="232" t="s">
        <v>21376</v>
      </c>
      <c r="D20810" s="232" t="s">
        <v>21363</v>
      </c>
      <c r="E20810" s="232" t="str">
        <f>CONCATENATE(SUM('Раздел 4'!AI169:AI169),"=",0)</f>
        <v>0=0</v>
      </c>
    </row>
    <row r="20811" spans="1:5" ht="42" hidden="1" customHeight="1">
      <c r="A20811" s="231" t="str">
        <f>IF((SUM('Раздел 4'!AJ168:AJ168)=0),"","Неверно!")</f>
        <v/>
      </c>
      <c r="B20811" s="237" t="s">
        <v>32729</v>
      </c>
      <c r="C20811" s="232" t="s">
        <v>21377</v>
      </c>
      <c r="D20811" s="232" t="s">
        <v>21363</v>
      </c>
      <c r="E20811" s="232" t="str">
        <f>CONCATENATE(SUM('Раздел 4'!AJ168:AJ168),"=",0)</f>
        <v>0=0</v>
      </c>
    </row>
    <row r="20812" spans="1:5" ht="42" hidden="1" customHeight="1">
      <c r="A20812" s="231" t="str">
        <f>IF((SUM('Раздел 4'!AJ169:AJ169)=0),"","Неверно!")</f>
        <v/>
      </c>
      <c r="B20812" s="237" t="s">
        <v>32729</v>
      </c>
      <c r="C20812" s="232" t="s">
        <v>21378</v>
      </c>
      <c r="D20812" s="232" t="s">
        <v>21363</v>
      </c>
      <c r="E20812" s="232" t="str">
        <f>CONCATENATE(SUM('Раздел 4'!AJ169:AJ169),"=",0)</f>
        <v>0=0</v>
      </c>
    </row>
    <row r="20813" spans="1:5" ht="42" hidden="1" customHeight="1">
      <c r="A20813" s="231" t="str">
        <f>IF((SUM('Раздел 4'!AK168:AK168)=0),"","Неверно!")</f>
        <v/>
      </c>
      <c r="B20813" s="237" t="s">
        <v>32729</v>
      </c>
      <c r="C20813" s="232" t="s">
        <v>21379</v>
      </c>
      <c r="D20813" s="232" t="s">
        <v>21363</v>
      </c>
      <c r="E20813" s="232" t="str">
        <f>CONCATENATE(SUM('Раздел 4'!AK168:AK168),"=",0)</f>
        <v>0=0</v>
      </c>
    </row>
    <row r="20814" spans="1:5" ht="42" hidden="1" customHeight="1">
      <c r="A20814" s="231" t="str">
        <f>IF((SUM('Раздел 4'!AK169:AK169)=0),"","Неверно!")</f>
        <v/>
      </c>
      <c r="B20814" s="237" t="s">
        <v>32729</v>
      </c>
      <c r="C20814" s="232" t="s">
        <v>21380</v>
      </c>
      <c r="D20814" s="232" t="s">
        <v>21363</v>
      </c>
      <c r="E20814" s="232" t="str">
        <f>CONCATENATE(SUM('Раздел 4'!AK169:AK169),"=",0)</f>
        <v>0=0</v>
      </c>
    </row>
    <row r="20815" spans="1:5" ht="42" hidden="1" customHeight="1">
      <c r="A20815" s="231" t="str">
        <f>IF((SUM('Раздел 4'!AL168:AL168)=0),"","Неверно!")</f>
        <v/>
      </c>
      <c r="B20815" s="237" t="s">
        <v>32729</v>
      </c>
      <c r="C20815" s="232" t="s">
        <v>21381</v>
      </c>
      <c r="D20815" s="232" t="s">
        <v>21363</v>
      </c>
      <c r="E20815" s="232" t="str">
        <f>CONCATENATE(SUM('Раздел 4'!AL168:AL168),"=",0)</f>
        <v>0=0</v>
      </c>
    </row>
    <row r="20816" spans="1:5" ht="42" hidden="1" customHeight="1">
      <c r="A20816" s="231" t="str">
        <f>IF((SUM('Раздел 4'!AL169:AL169)=0),"","Неверно!")</f>
        <v/>
      </c>
      <c r="B20816" s="237" t="s">
        <v>32729</v>
      </c>
      <c r="C20816" s="232" t="s">
        <v>21382</v>
      </c>
      <c r="D20816" s="232" t="s">
        <v>21363</v>
      </c>
      <c r="E20816" s="232" t="str">
        <f>CONCATENATE(SUM('Раздел 4'!AL169:AL169),"=",0)</f>
        <v>0=0</v>
      </c>
    </row>
    <row r="20817" spans="1:5" ht="42" hidden="1" customHeight="1">
      <c r="A20817" s="231" t="str">
        <f>IF((SUM('Раздел 4'!F182:F182)=0),"","Неверно!")</f>
        <v/>
      </c>
      <c r="B20817" s="237" t="s">
        <v>32730</v>
      </c>
      <c r="C20817" s="232" t="s">
        <v>15925</v>
      </c>
      <c r="D20817" s="232" t="s">
        <v>15926</v>
      </c>
      <c r="E20817" s="232" t="str">
        <f>CONCATENATE(SUM('Раздел 4'!F182:F182),"=",0)</f>
        <v>0=0</v>
      </c>
    </row>
    <row r="20818" spans="1:5" ht="42" hidden="1" customHeight="1">
      <c r="A20818" s="231" t="str">
        <f>IF((SUM('Раздел 4'!O182:O182)=0),"","Неверно!")</f>
        <v/>
      </c>
      <c r="B20818" s="237" t="s">
        <v>32730</v>
      </c>
      <c r="C20818" s="232" t="s">
        <v>15927</v>
      </c>
      <c r="D20818" s="232" t="s">
        <v>15926</v>
      </c>
      <c r="E20818" s="232" t="str">
        <f>CONCATENATE(SUM('Раздел 4'!O182:O182),"=",0)</f>
        <v>0=0</v>
      </c>
    </row>
    <row r="20819" spans="1:5" ht="42" hidden="1" customHeight="1">
      <c r="A20819" s="231" t="str">
        <f>IF((SUM('Раздел 4'!P182:P182)=0),"","Неверно!")</f>
        <v/>
      </c>
      <c r="B20819" s="237" t="s">
        <v>32730</v>
      </c>
      <c r="C20819" s="232" t="s">
        <v>15928</v>
      </c>
      <c r="D20819" s="232" t="s">
        <v>15926</v>
      </c>
      <c r="E20819" s="232" t="str">
        <f>CONCATENATE(SUM('Раздел 4'!P182:P182),"=",0)</f>
        <v>0=0</v>
      </c>
    </row>
    <row r="20820" spans="1:5" ht="42" hidden="1" customHeight="1">
      <c r="A20820" s="231" t="str">
        <f>IF((SUM('Раздел 4'!Q182:Q182)=0),"","Неверно!")</f>
        <v/>
      </c>
      <c r="B20820" s="237" t="s">
        <v>32730</v>
      </c>
      <c r="C20820" s="232" t="s">
        <v>15929</v>
      </c>
      <c r="D20820" s="232" t="s">
        <v>15926</v>
      </c>
      <c r="E20820" s="232" t="str">
        <f>CONCATENATE(SUM('Раздел 4'!Q182:Q182),"=",0)</f>
        <v>0=0</v>
      </c>
    </row>
    <row r="20821" spans="1:5" ht="42" hidden="1" customHeight="1">
      <c r="A20821" s="231" t="str">
        <f>IF((SUM('Раздел 4'!R182:R182)=0),"","Неверно!")</f>
        <v/>
      </c>
      <c r="B20821" s="237" t="s">
        <v>32730</v>
      </c>
      <c r="C20821" s="232" t="s">
        <v>15930</v>
      </c>
      <c r="D20821" s="232" t="s">
        <v>15926</v>
      </c>
      <c r="E20821" s="232" t="str">
        <f>CONCATENATE(SUM('Раздел 4'!R182:R182),"=",0)</f>
        <v>0=0</v>
      </c>
    </row>
    <row r="20822" spans="1:5" ht="42" hidden="1" customHeight="1">
      <c r="A20822" s="231" t="str">
        <f>IF((SUM('Раздел 4'!S182:S182)=0),"","Неверно!")</f>
        <v/>
      </c>
      <c r="B20822" s="237" t="s">
        <v>32730</v>
      </c>
      <c r="C20822" s="232" t="s">
        <v>15931</v>
      </c>
      <c r="D20822" s="232" t="s">
        <v>15926</v>
      </c>
      <c r="E20822" s="232" t="str">
        <f>CONCATENATE(SUM('Раздел 4'!S182:S182),"=",0)</f>
        <v>0=0</v>
      </c>
    </row>
    <row r="20823" spans="1:5" ht="42" hidden="1" customHeight="1">
      <c r="A20823" s="231" t="str">
        <f>IF((SUM('Раздел 4'!T182:T182)=0),"","Неверно!")</f>
        <v/>
      </c>
      <c r="B20823" s="237" t="s">
        <v>32730</v>
      </c>
      <c r="C20823" s="232" t="s">
        <v>15932</v>
      </c>
      <c r="D20823" s="232" t="s">
        <v>15926</v>
      </c>
      <c r="E20823" s="232" t="str">
        <f>CONCATENATE(SUM('Раздел 4'!T182:T182),"=",0)</f>
        <v>0=0</v>
      </c>
    </row>
    <row r="20824" spans="1:5" ht="42" hidden="1" customHeight="1">
      <c r="A20824" s="231" t="str">
        <f>IF((SUM('Раздел 4'!U182:U182)=0),"","Неверно!")</f>
        <v/>
      </c>
      <c r="B20824" s="237" t="s">
        <v>32730</v>
      </c>
      <c r="C20824" s="232" t="s">
        <v>15933</v>
      </c>
      <c r="D20824" s="232" t="s">
        <v>15926</v>
      </c>
      <c r="E20824" s="232" t="str">
        <f>CONCATENATE(SUM('Раздел 4'!U182:U182),"=",0)</f>
        <v>0=0</v>
      </c>
    </row>
    <row r="20825" spans="1:5" ht="42" hidden="1" customHeight="1">
      <c r="A20825" s="231" t="str">
        <f>IF((SUM('Раздел 4'!V182:V182)=0),"","Неверно!")</f>
        <v/>
      </c>
      <c r="B20825" s="237" t="s">
        <v>32730</v>
      </c>
      <c r="C20825" s="232" t="s">
        <v>15934</v>
      </c>
      <c r="D20825" s="232" t="s">
        <v>15926</v>
      </c>
      <c r="E20825" s="232" t="str">
        <f>CONCATENATE(SUM('Раздел 4'!V182:V182),"=",0)</f>
        <v>0=0</v>
      </c>
    </row>
    <row r="20826" spans="1:5" ht="42" hidden="1" customHeight="1">
      <c r="A20826" s="231" t="str">
        <f>IF((SUM('Раздел 4'!W182:W182)=0),"","Неверно!")</f>
        <v/>
      </c>
      <c r="B20826" s="237" t="s">
        <v>32730</v>
      </c>
      <c r="C20826" s="232" t="s">
        <v>15935</v>
      </c>
      <c r="D20826" s="232" t="s">
        <v>15926</v>
      </c>
      <c r="E20826" s="232" t="str">
        <f>CONCATENATE(SUM('Раздел 4'!W182:W182),"=",0)</f>
        <v>0=0</v>
      </c>
    </row>
    <row r="20827" spans="1:5" ht="42" hidden="1" customHeight="1">
      <c r="A20827" s="231" t="str">
        <f>IF((SUM('Раздел 4'!X182:X182)=0),"","Неверно!")</f>
        <v/>
      </c>
      <c r="B20827" s="237" t="s">
        <v>32730</v>
      </c>
      <c r="C20827" s="232" t="s">
        <v>15936</v>
      </c>
      <c r="D20827" s="232" t="s">
        <v>15926</v>
      </c>
      <c r="E20827" s="232" t="str">
        <f>CONCATENATE(SUM('Раздел 4'!X182:X182),"=",0)</f>
        <v>0=0</v>
      </c>
    </row>
    <row r="20828" spans="1:5" ht="42" hidden="1" customHeight="1">
      <c r="A20828" s="231" t="str">
        <f>IF((SUM('Раздел 4'!G182:G182)=0),"","Неверно!")</f>
        <v/>
      </c>
      <c r="B20828" s="237" t="s">
        <v>32730</v>
      </c>
      <c r="C20828" s="232" t="s">
        <v>15937</v>
      </c>
      <c r="D20828" s="232" t="s">
        <v>15926</v>
      </c>
      <c r="E20828" s="232" t="str">
        <f>CONCATENATE(SUM('Раздел 4'!G182:G182),"=",0)</f>
        <v>0=0</v>
      </c>
    </row>
    <row r="20829" spans="1:5" ht="42" hidden="1" customHeight="1">
      <c r="A20829" s="231" t="str">
        <f>IF((SUM('Раздел 4'!Y182:Y182)=0),"","Неверно!")</f>
        <v/>
      </c>
      <c r="B20829" s="237" t="s">
        <v>32730</v>
      </c>
      <c r="C20829" s="232" t="s">
        <v>15938</v>
      </c>
      <c r="D20829" s="232" t="s">
        <v>15926</v>
      </c>
      <c r="E20829" s="232" t="str">
        <f>CONCATENATE(SUM('Раздел 4'!Y182:Y182),"=",0)</f>
        <v>0=0</v>
      </c>
    </row>
    <row r="20830" spans="1:5" ht="42" hidden="1" customHeight="1">
      <c r="A20830" s="231" t="str">
        <f>IF((SUM('Раздел 4'!Z182:Z182)=0),"","Неверно!")</f>
        <v/>
      </c>
      <c r="B20830" s="237" t="s">
        <v>32730</v>
      </c>
      <c r="C20830" s="232" t="s">
        <v>15939</v>
      </c>
      <c r="D20830" s="232" t="s">
        <v>15926</v>
      </c>
      <c r="E20830" s="232" t="str">
        <f>CONCATENATE(SUM('Раздел 4'!Z182:Z182),"=",0)</f>
        <v>0=0</v>
      </c>
    </row>
    <row r="20831" spans="1:5" ht="42" hidden="1" customHeight="1">
      <c r="A20831" s="231" t="str">
        <f>IF((SUM('Раздел 4'!AA182:AA182)=0),"","Неверно!")</f>
        <v/>
      </c>
      <c r="B20831" s="237" t="s">
        <v>32730</v>
      </c>
      <c r="C20831" s="232" t="s">
        <v>15940</v>
      </c>
      <c r="D20831" s="232" t="s">
        <v>15926</v>
      </c>
      <c r="E20831" s="232" t="str">
        <f>CONCATENATE(SUM('Раздел 4'!AA182:AA182),"=",0)</f>
        <v>0=0</v>
      </c>
    </row>
    <row r="20832" spans="1:5" ht="42" hidden="1" customHeight="1">
      <c r="A20832" s="231" t="str">
        <f>IF((SUM('Раздел 4'!AB182:AB182)=0),"","Неверно!")</f>
        <v/>
      </c>
      <c r="B20832" s="237" t="s">
        <v>32730</v>
      </c>
      <c r="C20832" s="232" t="s">
        <v>15941</v>
      </c>
      <c r="D20832" s="232" t="s">
        <v>15926</v>
      </c>
      <c r="E20832" s="232" t="str">
        <f>CONCATENATE(SUM('Раздел 4'!AB182:AB182),"=",0)</f>
        <v>0=0</v>
      </c>
    </row>
    <row r="20833" spans="1:5" ht="42" hidden="1" customHeight="1">
      <c r="A20833" s="231" t="str">
        <f>IF((SUM('Раздел 4'!AC182:AC182)=0),"","Неверно!")</f>
        <v/>
      </c>
      <c r="B20833" s="237" t="s">
        <v>32730</v>
      </c>
      <c r="C20833" s="232" t="s">
        <v>15942</v>
      </c>
      <c r="D20833" s="232" t="s">
        <v>15926</v>
      </c>
      <c r="E20833" s="232" t="str">
        <f>CONCATENATE(SUM('Раздел 4'!AC182:AC182),"=",0)</f>
        <v>0=0</v>
      </c>
    </row>
    <row r="20834" spans="1:5" ht="42" hidden="1" customHeight="1">
      <c r="A20834" s="231" t="str">
        <f>IF((SUM('Раздел 4'!AD182:AD182)=0),"","Неверно!")</f>
        <v/>
      </c>
      <c r="B20834" s="237" t="s">
        <v>32730</v>
      </c>
      <c r="C20834" s="232" t="s">
        <v>15943</v>
      </c>
      <c r="D20834" s="232" t="s">
        <v>15926</v>
      </c>
      <c r="E20834" s="232" t="str">
        <f>CONCATENATE(SUM('Раздел 4'!AD182:AD182),"=",0)</f>
        <v>0=0</v>
      </c>
    </row>
    <row r="20835" spans="1:5" ht="42" hidden="1" customHeight="1">
      <c r="A20835" s="231" t="str">
        <f>IF((SUM('Раздел 4'!AE182:AE182)=0),"","Неверно!")</f>
        <v/>
      </c>
      <c r="B20835" s="237" t="s">
        <v>32730</v>
      </c>
      <c r="C20835" s="232" t="s">
        <v>15944</v>
      </c>
      <c r="D20835" s="232" t="s">
        <v>15926</v>
      </c>
      <c r="E20835" s="232" t="str">
        <f>CONCATENATE(SUM('Раздел 4'!AE182:AE182),"=",0)</f>
        <v>0=0</v>
      </c>
    </row>
    <row r="20836" spans="1:5" ht="42" hidden="1" customHeight="1">
      <c r="A20836" s="231" t="str">
        <f>IF((SUM('Раздел 4'!AF182:AF182)=0),"","Неверно!")</f>
        <v/>
      </c>
      <c r="B20836" s="237" t="s">
        <v>32730</v>
      </c>
      <c r="C20836" s="232" t="s">
        <v>15945</v>
      </c>
      <c r="D20836" s="232" t="s">
        <v>15926</v>
      </c>
      <c r="E20836" s="232" t="str">
        <f>CONCATENATE(SUM('Раздел 4'!AF182:AF182),"=",0)</f>
        <v>0=0</v>
      </c>
    </row>
    <row r="20837" spans="1:5" ht="42" hidden="1" customHeight="1">
      <c r="A20837" s="231" t="str">
        <f>IF((SUM('Раздел 4'!AG182:AG182)=0),"","Неверно!")</f>
        <v/>
      </c>
      <c r="B20837" s="237" t="s">
        <v>32730</v>
      </c>
      <c r="C20837" s="232" t="s">
        <v>15946</v>
      </c>
      <c r="D20837" s="232" t="s">
        <v>15926</v>
      </c>
      <c r="E20837" s="232" t="str">
        <f>CONCATENATE(SUM('Раздел 4'!AG182:AG182),"=",0)</f>
        <v>0=0</v>
      </c>
    </row>
    <row r="20838" spans="1:5" ht="42" hidden="1" customHeight="1">
      <c r="A20838" s="231" t="str">
        <f>IF((SUM('Раздел 4'!AH182:AH182)=0),"","Неверно!")</f>
        <v/>
      </c>
      <c r="B20838" s="237" t="s">
        <v>32730</v>
      </c>
      <c r="C20838" s="232" t="s">
        <v>15947</v>
      </c>
      <c r="D20838" s="232" t="s">
        <v>15926</v>
      </c>
      <c r="E20838" s="232" t="str">
        <f>CONCATENATE(SUM('Раздел 4'!AH182:AH182),"=",0)</f>
        <v>0=0</v>
      </c>
    </row>
    <row r="20839" spans="1:5" ht="42" hidden="1" customHeight="1">
      <c r="A20839" s="231" t="str">
        <f>IF((SUM('Раздел 4'!H182:H182)=0),"","Неверно!")</f>
        <v/>
      </c>
      <c r="B20839" s="237" t="s">
        <v>32730</v>
      </c>
      <c r="C20839" s="232" t="s">
        <v>15948</v>
      </c>
      <c r="D20839" s="232" t="s">
        <v>15926</v>
      </c>
      <c r="E20839" s="232" t="str">
        <f>CONCATENATE(SUM('Раздел 4'!H182:H182),"=",0)</f>
        <v>0=0</v>
      </c>
    </row>
    <row r="20840" spans="1:5" ht="42" hidden="1" customHeight="1">
      <c r="A20840" s="231" t="str">
        <f>IF((SUM('Раздел 4'!AI182:AI182)=0),"","Неверно!")</f>
        <v/>
      </c>
      <c r="B20840" s="237" t="s">
        <v>32730</v>
      </c>
      <c r="C20840" s="232" t="s">
        <v>15949</v>
      </c>
      <c r="D20840" s="232" t="s">
        <v>15926</v>
      </c>
      <c r="E20840" s="232" t="str">
        <f>CONCATENATE(SUM('Раздел 4'!AI182:AI182),"=",0)</f>
        <v>0=0</v>
      </c>
    </row>
    <row r="20841" spans="1:5" ht="42" hidden="1" customHeight="1">
      <c r="A20841" s="231" t="str">
        <f>IF((SUM('Раздел 4'!AJ182:AJ182)=0),"","Неверно!")</f>
        <v/>
      </c>
      <c r="B20841" s="237" t="s">
        <v>32730</v>
      </c>
      <c r="C20841" s="232" t="s">
        <v>15950</v>
      </c>
      <c r="D20841" s="232" t="s">
        <v>15926</v>
      </c>
      <c r="E20841" s="232" t="str">
        <f>CONCATENATE(SUM('Раздел 4'!AJ182:AJ182),"=",0)</f>
        <v>0=0</v>
      </c>
    </row>
    <row r="20842" spans="1:5" ht="42" hidden="1" customHeight="1">
      <c r="A20842" s="231" t="str">
        <f>IF((SUM('Раздел 4'!AK182:AK182)=0),"","Неверно!")</f>
        <v/>
      </c>
      <c r="B20842" s="237" t="s">
        <v>32730</v>
      </c>
      <c r="C20842" s="232" t="s">
        <v>15951</v>
      </c>
      <c r="D20842" s="232" t="s">
        <v>15926</v>
      </c>
      <c r="E20842" s="232" t="str">
        <f>CONCATENATE(SUM('Раздел 4'!AK182:AK182),"=",0)</f>
        <v>0=0</v>
      </c>
    </row>
    <row r="20843" spans="1:5" ht="42" hidden="1" customHeight="1">
      <c r="A20843" s="231" t="str">
        <f>IF((SUM('Раздел 4'!AL182:AL182)=0),"","Неверно!")</f>
        <v/>
      </c>
      <c r="B20843" s="237" t="s">
        <v>32730</v>
      </c>
      <c r="C20843" s="232" t="s">
        <v>15952</v>
      </c>
      <c r="D20843" s="232" t="s">
        <v>15926</v>
      </c>
      <c r="E20843" s="232" t="str">
        <f>CONCATENATE(SUM('Раздел 4'!AL182:AL182),"=",0)</f>
        <v>0=0</v>
      </c>
    </row>
    <row r="20844" spans="1:5" ht="42" hidden="1" customHeight="1">
      <c r="A20844" s="231" t="str">
        <f>IF((SUM('Раздел 4'!I182:I182)=0),"","Неверно!")</f>
        <v/>
      </c>
      <c r="B20844" s="237" t="s">
        <v>32730</v>
      </c>
      <c r="C20844" s="232" t="s">
        <v>15953</v>
      </c>
      <c r="D20844" s="232" t="s">
        <v>15926</v>
      </c>
      <c r="E20844" s="232" t="str">
        <f>CONCATENATE(SUM('Раздел 4'!I182:I182),"=",0)</f>
        <v>0=0</v>
      </c>
    </row>
    <row r="20845" spans="1:5" ht="42" hidden="1" customHeight="1">
      <c r="A20845" s="231" t="str">
        <f>IF((SUM('Раздел 4'!J182:J182)=0),"","Неверно!")</f>
        <v/>
      </c>
      <c r="B20845" s="237" t="s">
        <v>32730</v>
      </c>
      <c r="C20845" s="232" t="s">
        <v>15954</v>
      </c>
      <c r="D20845" s="232" t="s">
        <v>15926</v>
      </c>
      <c r="E20845" s="232" t="str">
        <f>CONCATENATE(SUM('Раздел 4'!J182:J182),"=",0)</f>
        <v>0=0</v>
      </c>
    </row>
    <row r="20846" spans="1:5" ht="42" hidden="1" customHeight="1">
      <c r="A20846" s="231" t="str">
        <f>IF((SUM('Раздел 4'!K182:K182)=0),"","Неверно!")</f>
        <v/>
      </c>
      <c r="B20846" s="237" t="s">
        <v>32730</v>
      </c>
      <c r="C20846" s="232" t="s">
        <v>15955</v>
      </c>
      <c r="D20846" s="232" t="s">
        <v>15926</v>
      </c>
      <c r="E20846" s="232" t="str">
        <f>CONCATENATE(SUM('Раздел 4'!K182:K182),"=",0)</f>
        <v>0=0</v>
      </c>
    </row>
    <row r="20847" spans="1:5" ht="42" hidden="1" customHeight="1">
      <c r="A20847" s="231" t="str">
        <f>IF((SUM('Раздел 4'!L182:L182)=0),"","Неверно!")</f>
        <v/>
      </c>
      <c r="B20847" s="237" t="s">
        <v>32730</v>
      </c>
      <c r="C20847" s="232" t="s">
        <v>15956</v>
      </c>
      <c r="D20847" s="232" t="s">
        <v>15926</v>
      </c>
      <c r="E20847" s="232" t="str">
        <f>CONCATENATE(SUM('Раздел 4'!L182:L182),"=",0)</f>
        <v>0=0</v>
      </c>
    </row>
    <row r="20848" spans="1:5" ht="42" hidden="1" customHeight="1">
      <c r="A20848" s="231" t="str">
        <f>IF((SUM('Раздел 4'!M182:M182)=0),"","Неверно!")</f>
        <v/>
      </c>
      <c r="B20848" s="237" t="s">
        <v>32730</v>
      </c>
      <c r="C20848" s="232" t="s">
        <v>15957</v>
      </c>
      <c r="D20848" s="232" t="s">
        <v>15926</v>
      </c>
      <c r="E20848" s="232" t="str">
        <f>CONCATENATE(SUM('Раздел 4'!M182:M182),"=",0)</f>
        <v>0=0</v>
      </c>
    </row>
    <row r="20849" spans="1:5" ht="42" hidden="1" customHeight="1">
      <c r="A20849" s="231" t="str">
        <f>IF((SUM('Раздел 4'!N182:N182)=0),"","Неверно!")</f>
        <v/>
      </c>
      <c r="B20849" s="237" t="s">
        <v>32730</v>
      </c>
      <c r="C20849" s="232" t="s">
        <v>15958</v>
      </c>
      <c r="D20849" s="232" t="s">
        <v>15926</v>
      </c>
      <c r="E20849" s="232" t="str">
        <f>CONCATENATE(SUM('Раздел 4'!N182:N182),"=",0)</f>
        <v>0=0</v>
      </c>
    </row>
    <row r="20850" spans="1:5" ht="42" hidden="1" customHeight="1">
      <c r="A20850" s="231" t="str">
        <f>IF((SUM('Раздел 4'!F181:F181)=0),"","Неверно!")</f>
        <v/>
      </c>
      <c r="B20850" s="237" t="s">
        <v>32731</v>
      </c>
      <c r="C20850" s="232" t="s">
        <v>15891</v>
      </c>
      <c r="D20850" s="232" t="s">
        <v>15892</v>
      </c>
      <c r="E20850" s="232" t="str">
        <f>CONCATENATE(SUM('Раздел 4'!F181:F181),"=",0)</f>
        <v>0=0</v>
      </c>
    </row>
    <row r="20851" spans="1:5" ht="42" hidden="1" customHeight="1">
      <c r="A20851" s="231" t="str">
        <f>IF((SUM('Раздел 4'!O181:O181)=0),"","Неверно!")</f>
        <v/>
      </c>
      <c r="B20851" s="237" t="s">
        <v>32731</v>
      </c>
      <c r="C20851" s="232" t="s">
        <v>15893</v>
      </c>
      <c r="D20851" s="232" t="s">
        <v>15892</v>
      </c>
      <c r="E20851" s="232" t="str">
        <f>CONCATENATE(SUM('Раздел 4'!O181:O181),"=",0)</f>
        <v>0=0</v>
      </c>
    </row>
    <row r="20852" spans="1:5" ht="42" hidden="1" customHeight="1">
      <c r="A20852" s="231" t="str">
        <f>IF((SUM('Раздел 4'!P181:P181)=0),"","Неверно!")</f>
        <v/>
      </c>
      <c r="B20852" s="237" t="s">
        <v>32731</v>
      </c>
      <c r="C20852" s="232" t="s">
        <v>15894</v>
      </c>
      <c r="D20852" s="232" t="s">
        <v>15892</v>
      </c>
      <c r="E20852" s="232" t="str">
        <f>CONCATENATE(SUM('Раздел 4'!P181:P181),"=",0)</f>
        <v>0=0</v>
      </c>
    </row>
    <row r="20853" spans="1:5" ht="42" hidden="1" customHeight="1">
      <c r="A20853" s="231" t="str">
        <f>IF((SUM('Раздел 4'!Q181:Q181)=0),"","Неверно!")</f>
        <v/>
      </c>
      <c r="B20853" s="237" t="s">
        <v>32731</v>
      </c>
      <c r="C20853" s="232" t="s">
        <v>15895</v>
      </c>
      <c r="D20853" s="232" t="s">
        <v>15892</v>
      </c>
      <c r="E20853" s="232" t="str">
        <f>CONCATENATE(SUM('Раздел 4'!Q181:Q181),"=",0)</f>
        <v>0=0</v>
      </c>
    </row>
    <row r="20854" spans="1:5" ht="42" hidden="1" customHeight="1">
      <c r="A20854" s="231" t="str">
        <f>IF((SUM('Раздел 4'!R181:R181)=0),"","Неверно!")</f>
        <v/>
      </c>
      <c r="B20854" s="237" t="s">
        <v>32731</v>
      </c>
      <c r="C20854" s="232" t="s">
        <v>15896</v>
      </c>
      <c r="D20854" s="232" t="s">
        <v>15892</v>
      </c>
      <c r="E20854" s="232" t="str">
        <f>CONCATENATE(SUM('Раздел 4'!R181:R181),"=",0)</f>
        <v>0=0</v>
      </c>
    </row>
    <row r="20855" spans="1:5" ht="42" hidden="1" customHeight="1">
      <c r="A20855" s="231" t="str">
        <f>IF((SUM('Раздел 4'!S181:S181)=0),"","Неверно!")</f>
        <v/>
      </c>
      <c r="B20855" s="237" t="s">
        <v>32731</v>
      </c>
      <c r="C20855" s="232" t="s">
        <v>15897</v>
      </c>
      <c r="D20855" s="232" t="s">
        <v>15892</v>
      </c>
      <c r="E20855" s="232" t="str">
        <f>CONCATENATE(SUM('Раздел 4'!S181:S181),"=",0)</f>
        <v>0=0</v>
      </c>
    </row>
    <row r="20856" spans="1:5" ht="42" hidden="1" customHeight="1">
      <c r="A20856" s="231" t="str">
        <f>IF((SUM('Раздел 4'!T181:T181)=0),"","Неверно!")</f>
        <v/>
      </c>
      <c r="B20856" s="237" t="s">
        <v>32731</v>
      </c>
      <c r="C20856" s="232" t="s">
        <v>15898</v>
      </c>
      <c r="D20856" s="232" t="s">
        <v>15892</v>
      </c>
      <c r="E20856" s="232" t="str">
        <f>CONCATENATE(SUM('Раздел 4'!T181:T181),"=",0)</f>
        <v>0=0</v>
      </c>
    </row>
    <row r="20857" spans="1:5" ht="42" hidden="1" customHeight="1">
      <c r="A20857" s="231" t="str">
        <f>IF((SUM('Раздел 4'!U181:U181)=0),"","Неверно!")</f>
        <v/>
      </c>
      <c r="B20857" s="237" t="s">
        <v>32731</v>
      </c>
      <c r="C20857" s="232" t="s">
        <v>15899</v>
      </c>
      <c r="D20857" s="232" t="s">
        <v>15892</v>
      </c>
      <c r="E20857" s="232" t="str">
        <f>CONCATENATE(SUM('Раздел 4'!U181:U181),"=",0)</f>
        <v>0=0</v>
      </c>
    </row>
    <row r="20858" spans="1:5" ht="42" hidden="1" customHeight="1">
      <c r="A20858" s="231" t="str">
        <f>IF((SUM('Раздел 4'!V181:V181)=0),"","Неверно!")</f>
        <v/>
      </c>
      <c r="B20858" s="237" t="s">
        <v>32731</v>
      </c>
      <c r="C20858" s="232" t="s">
        <v>15900</v>
      </c>
      <c r="D20858" s="232" t="s">
        <v>15892</v>
      </c>
      <c r="E20858" s="232" t="str">
        <f>CONCATENATE(SUM('Раздел 4'!V181:V181),"=",0)</f>
        <v>0=0</v>
      </c>
    </row>
    <row r="20859" spans="1:5" ht="42" hidden="1" customHeight="1">
      <c r="A20859" s="231" t="str">
        <f>IF((SUM('Раздел 4'!W181:W181)=0),"","Неверно!")</f>
        <v/>
      </c>
      <c r="B20859" s="237" t="s">
        <v>32731</v>
      </c>
      <c r="C20859" s="232" t="s">
        <v>15901</v>
      </c>
      <c r="D20859" s="232" t="s">
        <v>15892</v>
      </c>
      <c r="E20859" s="232" t="str">
        <f>CONCATENATE(SUM('Раздел 4'!W181:W181),"=",0)</f>
        <v>0=0</v>
      </c>
    </row>
    <row r="20860" spans="1:5" ht="42" hidden="1" customHeight="1">
      <c r="A20860" s="231" t="str">
        <f>IF((SUM('Раздел 4'!X181:X181)=0),"","Неверно!")</f>
        <v/>
      </c>
      <c r="B20860" s="237" t="s">
        <v>32731</v>
      </c>
      <c r="C20860" s="232" t="s">
        <v>15902</v>
      </c>
      <c r="D20860" s="232" t="s">
        <v>15892</v>
      </c>
      <c r="E20860" s="232" t="str">
        <f>CONCATENATE(SUM('Раздел 4'!X181:X181),"=",0)</f>
        <v>0=0</v>
      </c>
    </row>
    <row r="20861" spans="1:5" ht="42" hidden="1" customHeight="1">
      <c r="A20861" s="231" t="str">
        <f>IF((SUM('Раздел 4'!G181:G181)=0),"","Неверно!")</f>
        <v/>
      </c>
      <c r="B20861" s="237" t="s">
        <v>32731</v>
      </c>
      <c r="C20861" s="232" t="s">
        <v>15903</v>
      </c>
      <c r="D20861" s="232" t="s">
        <v>15892</v>
      </c>
      <c r="E20861" s="232" t="str">
        <f>CONCATENATE(SUM('Раздел 4'!G181:G181),"=",0)</f>
        <v>0=0</v>
      </c>
    </row>
    <row r="20862" spans="1:5" ht="42" hidden="1" customHeight="1">
      <c r="A20862" s="231" t="str">
        <f>IF((SUM('Раздел 4'!Y181:Y181)=0),"","Неверно!")</f>
        <v/>
      </c>
      <c r="B20862" s="237" t="s">
        <v>32731</v>
      </c>
      <c r="C20862" s="232" t="s">
        <v>15904</v>
      </c>
      <c r="D20862" s="232" t="s">
        <v>15892</v>
      </c>
      <c r="E20862" s="232" t="str">
        <f>CONCATENATE(SUM('Раздел 4'!Y181:Y181),"=",0)</f>
        <v>0=0</v>
      </c>
    </row>
    <row r="20863" spans="1:5" ht="42" hidden="1" customHeight="1">
      <c r="A20863" s="231" t="str">
        <f>IF((SUM('Раздел 4'!Z181:Z181)=0),"","Неверно!")</f>
        <v/>
      </c>
      <c r="B20863" s="237" t="s">
        <v>32731</v>
      </c>
      <c r="C20863" s="232" t="s">
        <v>15905</v>
      </c>
      <c r="D20863" s="232" t="s">
        <v>15892</v>
      </c>
      <c r="E20863" s="232" t="str">
        <f>CONCATENATE(SUM('Раздел 4'!Z181:Z181),"=",0)</f>
        <v>0=0</v>
      </c>
    </row>
    <row r="20864" spans="1:5" ht="42" hidden="1" customHeight="1">
      <c r="A20864" s="231" t="str">
        <f>IF((SUM('Раздел 4'!AA181:AA181)=0),"","Неверно!")</f>
        <v/>
      </c>
      <c r="B20864" s="237" t="s">
        <v>32731</v>
      </c>
      <c r="C20864" s="232" t="s">
        <v>15906</v>
      </c>
      <c r="D20864" s="232" t="s">
        <v>15892</v>
      </c>
      <c r="E20864" s="232" t="str">
        <f>CONCATENATE(SUM('Раздел 4'!AA181:AA181),"=",0)</f>
        <v>0=0</v>
      </c>
    </row>
    <row r="20865" spans="1:5" ht="42" hidden="1" customHeight="1">
      <c r="A20865" s="231" t="str">
        <f>IF((SUM('Раздел 4'!AB181:AB181)=0),"","Неверно!")</f>
        <v/>
      </c>
      <c r="B20865" s="237" t="s">
        <v>32731</v>
      </c>
      <c r="C20865" s="232" t="s">
        <v>15907</v>
      </c>
      <c r="D20865" s="232" t="s">
        <v>15892</v>
      </c>
      <c r="E20865" s="232" t="str">
        <f>CONCATENATE(SUM('Раздел 4'!AB181:AB181),"=",0)</f>
        <v>0=0</v>
      </c>
    </row>
    <row r="20866" spans="1:5" ht="42" hidden="1" customHeight="1">
      <c r="A20866" s="231" t="str">
        <f>IF((SUM('Раздел 4'!AC181:AC181)=0),"","Неверно!")</f>
        <v/>
      </c>
      <c r="B20866" s="237" t="s">
        <v>32731</v>
      </c>
      <c r="C20866" s="232" t="s">
        <v>15908</v>
      </c>
      <c r="D20866" s="232" t="s">
        <v>15892</v>
      </c>
      <c r="E20866" s="232" t="str">
        <f>CONCATENATE(SUM('Раздел 4'!AC181:AC181),"=",0)</f>
        <v>0=0</v>
      </c>
    </row>
    <row r="20867" spans="1:5" ht="42" hidden="1" customHeight="1">
      <c r="A20867" s="231" t="str">
        <f>IF((SUM('Раздел 4'!AD181:AD181)=0),"","Неверно!")</f>
        <v/>
      </c>
      <c r="B20867" s="237" t="s">
        <v>32731</v>
      </c>
      <c r="C20867" s="232" t="s">
        <v>15909</v>
      </c>
      <c r="D20867" s="232" t="s">
        <v>15892</v>
      </c>
      <c r="E20867" s="232" t="str">
        <f>CONCATENATE(SUM('Раздел 4'!AD181:AD181),"=",0)</f>
        <v>0=0</v>
      </c>
    </row>
    <row r="20868" spans="1:5" ht="42" hidden="1" customHeight="1">
      <c r="A20868" s="231" t="str">
        <f>IF((SUM('Раздел 4'!AE181:AE181)=0),"","Неверно!")</f>
        <v/>
      </c>
      <c r="B20868" s="237" t="s">
        <v>32731</v>
      </c>
      <c r="C20868" s="232" t="s">
        <v>15910</v>
      </c>
      <c r="D20868" s="232" t="s">
        <v>15892</v>
      </c>
      <c r="E20868" s="232" t="str">
        <f>CONCATENATE(SUM('Раздел 4'!AE181:AE181),"=",0)</f>
        <v>0=0</v>
      </c>
    </row>
    <row r="20869" spans="1:5" ht="42" hidden="1" customHeight="1">
      <c r="A20869" s="231" t="str">
        <f>IF((SUM('Раздел 4'!AF181:AF181)=0),"","Неверно!")</f>
        <v/>
      </c>
      <c r="B20869" s="237" t="s">
        <v>32731</v>
      </c>
      <c r="C20869" s="232" t="s">
        <v>15911</v>
      </c>
      <c r="D20869" s="232" t="s">
        <v>15892</v>
      </c>
      <c r="E20869" s="232" t="str">
        <f>CONCATENATE(SUM('Раздел 4'!AF181:AF181),"=",0)</f>
        <v>0=0</v>
      </c>
    </row>
    <row r="20870" spans="1:5" ht="42" hidden="1" customHeight="1">
      <c r="A20870" s="231" t="str">
        <f>IF((SUM('Раздел 4'!AG181:AG181)=0),"","Неверно!")</f>
        <v/>
      </c>
      <c r="B20870" s="237" t="s">
        <v>32731</v>
      </c>
      <c r="C20870" s="232" t="s">
        <v>15912</v>
      </c>
      <c r="D20870" s="232" t="s">
        <v>15892</v>
      </c>
      <c r="E20870" s="232" t="str">
        <f>CONCATENATE(SUM('Раздел 4'!AG181:AG181),"=",0)</f>
        <v>0=0</v>
      </c>
    </row>
    <row r="20871" spans="1:5" ht="42" hidden="1" customHeight="1">
      <c r="A20871" s="231" t="str">
        <f>IF((SUM('Раздел 4'!AH181:AH181)=0),"","Неверно!")</f>
        <v/>
      </c>
      <c r="B20871" s="237" t="s">
        <v>32731</v>
      </c>
      <c r="C20871" s="232" t="s">
        <v>15913</v>
      </c>
      <c r="D20871" s="232" t="s">
        <v>15892</v>
      </c>
      <c r="E20871" s="232" t="str">
        <f>CONCATENATE(SUM('Раздел 4'!AH181:AH181),"=",0)</f>
        <v>0=0</v>
      </c>
    </row>
    <row r="20872" spans="1:5" ht="42" hidden="1" customHeight="1">
      <c r="A20872" s="231" t="str">
        <f>IF((SUM('Раздел 4'!H181:H181)=0),"","Неверно!")</f>
        <v/>
      </c>
      <c r="B20872" s="237" t="s">
        <v>32731</v>
      </c>
      <c r="C20872" s="232" t="s">
        <v>15914</v>
      </c>
      <c r="D20872" s="232" t="s">
        <v>15892</v>
      </c>
      <c r="E20872" s="232" t="str">
        <f>CONCATENATE(SUM('Раздел 4'!H181:H181),"=",0)</f>
        <v>0=0</v>
      </c>
    </row>
    <row r="20873" spans="1:5" ht="42" hidden="1" customHeight="1">
      <c r="A20873" s="231" t="str">
        <f>IF((SUM('Раздел 4'!AI181:AI181)=0),"","Неверно!")</f>
        <v/>
      </c>
      <c r="B20873" s="237" t="s">
        <v>32731</v>
      </c>
      <c r="C20873" s="232" t="s">
        <v>15915</v>
      </c>
      <c r="D20873" s="232" t="s">
        <v>15892</v>
      </c>
      <c r="E20873" s="232" t="str">
        <f>CONCATENATE(SUM('Раздел 4'!AI181:AI181),"=",0)</f>
        <v>0=0</v>
      </c>
    </row>
    <row r="20874" spans="1:5" ht="42" hidden="1" customHeight="1">
      <c r="A20874" s="231" t="str">
        <f>IF((SUM('Раздел 4'!AJ181:AJ181)=0),"","Неверно!")</f>
        <v/>
      </c>
      <c r="B20874" s="237" t="s">
        <v>32731</v>
      </c>
      <c r="C20874" s="232" t="s">
        <v>15916</v>
      </c>
      <c r="D20874" s="232" t="s">
        <v>15892</v>
      </c>
      <c r="E20874" s="232" t="str">
        <f>CONCATENATE(SUM('Раздел 4'!AJ181:AJ181),"=",0)</f>
        <v>0=0</v>
      </c>
    </row>
    <row r="20875" spans="1:5" ht="42" hidden="1" customHeight="1">
      <c r="A20875" s="231" t="str">
        <f>IF((SUM('Раздел 4'!AK181:AK181)=0),"","Неверно!")</f>
        <v/>
      </c>
      <c r="B20875" s="237" t="s">
        <v>32731</v>
      </c>
      <c r="C20875" s="232" t="s">
        <v>15917</v>
      </c>
      <c r="D20875" s="232" t="s">
        <v>15892</v>
      </c>
      <c r="E20875" s="232" t="str">
        <f>CONCATENATE(SUM('Раздел 4'!AK181:AK181),"=",0)</f>
        <v>0=0</v>
      </c>
    </row>
    <row r="20876" spans="1:5" ht="42" hidden="1" customHeight="1">
      <c r="A20876" s="231" t="str">
        <f>IF((SUM('Раздел 4'!AL181:AL181)=0),"","Неверно!")</f>
        <v/>
      </c>
      <c r="B20876" s="237" t="s">
        <v>32731</v>
      </c>
      <c r="C20876" s="232" t="s">
        <v>15918</v>
      </c>
      <c r="D20876" s="232" t="s">
        <v>15892</v>
      </c>
      <c r="E20876" s="232" t="str">
        <f>CONCATENATE(SUM('Раздел 4'!AL181:AL181),"=",0)</f>
        <v>0=0</v>
      </c>
    </row>
    <row r="20877" spans="1:5" ht="42" hidden="1" customHeight="1">
      <c r="A20877" s="231" t="str">
        <f>IF((SUM('Раздел 4'!I181:I181)=0),"","Неверно!")</f>
        <v/>
      </c>
      <c r="B20877" s="237" t="s">
        <v>32731</v>
      </c>
      <c r="C20877" s="232" t="s">
        <v>15919</v>
      </c>
      <c r="D20877" s="232" t="s">
        <v>15892</v>
      </c>
      <c r="E20877" s="232" t="str">
        <f>CONCATENATE(SUM('Раздел 4'!I181:I181),"=",0)</f>
        <v>0=0</v>
      </c>
    </row>
    <row r="20878" spans="1:5" ht="42" hidden="1" customHeight="1">
      <c r="A20878" s="231" t="str">
        <f>IF((SUM('Раздел 4'!J181:J181)=0),"","Неверно!")</f>
        <v/>
      </c>
      <c r="B20878" s="237" t="s">
        <v>32731</v>
      </c>
      <c r="C20878" s="232" t="s">
        <v>15920</v>
      </c>
      <c r="D20878" s="232" t="s">
        <v>15892</v>
      </c>
      <c r="E20878" s="232" t="str">
        <f>CONCATENATE(SUM('Раздел 4'!J181:J181),"=",0)</f>
        <v>0=0</v>
      </c>
    </row>
    <row r="20879" spans="1:5" ht="42" hidden="1" customHeight="1">
      <c r="A20879" s="231" t="str">
        <f>IF((SUM('Раздел 4'!K181:K181)=0),"","Неверно!")</f>
        <v/>
      </c>
      <c r="B20879" s="237" t="s">
        <v>32731</v>
      </c>
      <c r="C20879" s="232" t="s">
        <v>15921</v>
      </c>
      <c r="D20879" s="232" t="s">
        <v>15892</v>
      </c>
      <c r="E20879" s="232" t="str">
        <f>CONCATENATE(SUM('Раздел 4'!K181:K181),"=",0)</f>
        <v>0=0</v>
      </c>
    </row>
    <row r="20880" spans="1:5" ht="42" hidden="1" customHeight="1">
      <c r="A20880" s="231" t="str">
        <f>IF((SUM('Раздел 4'!L181:L181)=0),"","Неверно!")</f>
        <v/>
      </c>
      <c r="B20880" s="237" t="s">
        <v>32731</v>
      </c>
      <c r="C20880" s="232" t="s">
        <v>15922</v>
      </c>
      <c r="D20880" s="232" t="s">
        <v>15892</v>
      </c>
      <c r="E20880" s="232" t="str">
        <f>CONCATENATE(SUM('Раздел 4'!L181:L181),"=",0)</f>
        <v>0=0</v>
      </c>
    </row>
    <row r="20881" spans="1:5" ht="42" hidden="1" customHeight="1">
      <c r="A20881" s="231" t="str">
        <f>IF((SUM('Раздел 4'!M181:M181)=0),"","Неверно!")</f>
        <v/>
      </c>
      <c r="B20881" s="237" t="s">
        <v>32731</v>
      </c>
      <c r="C20881" s="232" t="s">
        <v>15923</v>
      </c>
      <c r="D20881" s="232" t="s">
        <v>15892</v>
      </c>
      <c r="E20881" s="232" t="str">
        <f>CONCATENATE(SUM('Раздел 4'!M181:M181),"=",0)</f>
        <v>0=0</v>
      </c>
    </row>
    <row r="20882" spans="1:5" ht="42" hidden="1" customHeight="1">
      <c r="A20882" s="231" t="str">
        <f>IF((SUM('Раздел 4'!N181:N181)=0),"","Неверно!")</f>
        <v/>
      </c>
      <c r="B20882" s="237" t="s">
        <v>32731</v>
      </c>
      <c r="C20882" s="232" t="s">
        <v>15924</v>
      </c>
      <c r="D20882" s="232" t="s">
        <v>15892</v>
      </c>
      <c r="E20882" s="232" t="str">
        <f>CONCATENATE(SUM('Раздел 4'!N181:N181),"=",0)</f>
        <v>0=0</v>
      </c>
    </row>
    <row r="20883" spans="1:5" ht="42" hidden="1" customHeight="1">
      <c r="A20883" s="231" t="str">
        <f>IF((SUM('Раздел 4'!F180:F180)=0),"","Неверно!")</f>
        <v/>
      </c>
      <c r="B20883" s="237" t="s">
        <v>32732</v>
      </c>
      <c r="C20883" s="232" t="s">
        <v>15857</v>
      </c>
      <c r="D20883" s="232" t="s">
        <v>15858</v>
      </c>
      <c r="E20883" s="232" t="str">
        <f>CONCATENATE(SUM('Раздел 4'!F180:F180),"=",0)</f>
        <v>0=0</v>
      </c>
    </row>
    <row r="20884" spans="1:5" ht="42" hidden="1" customHeight="1">
      <c r="A20884" s="231" t="str">
        <f>IF((SUM('Раздел 4'!O180:O180)=0),"","Неверно!")</f>
        <v/>
      </c>
      <c r="B20884" s="237" t="s">
        <v>32732</v>
      </c>
      <c r="C20884" s="232" t="s">
        <v>15859</v>
      </c>
      <c r="D20884" s="232" t="s">
        <v>15858</v>
      </c>
      <c r="E20884" s="232" t="str">
        <f>CONCATENATE(SUM('Раздел 4'!O180:O180),"=",0)</f>
        <v>0=0</v>
      </c>
    </row>
    <row r="20885" spans="1:5" ht="42" hidden="1" customHeight="1">
      <c r="A20885" s="231" t="str">
        <f>IF((SUM('Раздел 4'!P180:P180)=0),"","Неверно!")</f>
        <v/>
      </c>
      <c r="B20885" s="237" t="s">
        <v>32732</v>
      </c>
      <c r="C20885" s="232" t="s">
        <v>15860</v>
      </c>
      <c r="D20885" s="232" t="s">
        <v>15858</v>
      </c>
      <c r="E20885" s="232" t="str">
        <f>CONCATENATE(SUM('Раздел 4'!P180:P180),"=",0)</f>
        <v>0=0</v>
      </c>
    </row>
    <row r="20886" spans="1:5" ht="42" hidden="1" customHeight="1">
      <c r="A20886" s="231" t="str">
        <f>IF((SUM('Раздел 4'!Q180:Q180)=0),"","Неверно!")</f>
        <v/>
      </c>
      <c r="B20886" s="237" t="s">
        <v>32732</v>
      </c>
      <c r="C20886" s="232" t="s">
        <v>15861</v>
      </c>
      <c r="D20886" s="232" t="s">
        <v>15858</v>
      </c>
      <c r="E20886" s="232" t="str">
        <f>CONCATENATE(SUM('Раздел 4'!Q180:Q180),"=",0)</f>
        <v>0=0</v>
      </c>
    </row>
    <row r="20887" spans="1:5" ht="42" hidden="1" customHeight="1">
      <c r="A20887" s="231" t="str">
        <f>IF((SUM('Раздел 4'!R180:R180)=0),"","Неверно!")</f>
        <v/>
      </c>
      <c r="B20887" s="237" t="s">
        <v>32732</v>
      </c>
      <c r="C20887" s="232" t="s">
        <v>15862</v>
      </c>
      <c r="D20887" s="232" t="s">
        <v>15858</v>
      </c>
      <c r="E20887" s="232" t="str">
        <f>CONCATENATE(SUM('Раздел 4'!R180:R180),"=",0)</f>
        <v>0=0</v>
      </c>
    </row>
    <row r="20888" spans="1:5" ht="42" hidden="1" customHeight="1">
      <c r="A20888" s="231" t="str">
        <f>IF((SUM('Раздел 4'!S180:S180)=0),"","Неверно!")</f>
        <v/>
      </c>
      <c r="B20888" s="237" t="s">
        <v>32732</v>
      </c>
      <c r="C20888" s="232" t="s">
        <v>15863</v>
      </c>
      <c r="D20888" s="232" t="s">
        <v>15858</v>
      </c>
      <c r="E20888" s="232" t="str">
        <f>CONCATENATE(SUM('Раздел 4'!S180:S180),"=",0)</f>
        <v>0=0</v>
      </c>
    </row>
    <row r="20889" spans="1:5" ht="42" hidden="1" customHeight="1">
      <c r="A20889" s="231" t="str">
        <f>IF((SUM('Раздел 4'!T180:T180)=0),"","Неверно!")</f>
        <v/>
      </c>
      <c r="B20889" s="237" t="s">
        <v>32732</v>
      </c>
      <c r="C20889" s="232" t="s">
        <v>15864</v>
      </c>
      <c r="D20889" s="232" t="s">
        <v>15858</v>
      </c>
      <c r="E20889" s="232" t="str">
        <f>CONCATENATE(SUM('Раздел 4'!T180:T180),"=",0)</f>
        <v>0=0</v>
      </c>
    </row>
    <row r="20890" spans="1:5" ht="42" hidden="1" customHeight="1">
      <c r="A20890" s="231" t="str">
        <f>IF((SUM('Раздел 4'!U180:U180)=0),"","Неверно!")</f>
        <v/>
      </c>
      <c r="B20890" s="237" t="s">
        <v>32732</v>
      </c>
      <c r="C20890" s="232" t="s">
        <v>15865</v>
      </c>
      <c r="D20890" s="232" t="s">
        <v>15858</v>
      </c>
      <c r="E20890" s="232" t="str">
        <f>CONCATENATE(SUM('Раздел 4'!U180:U180),"=",0)</f>
        <v>0=0</v>
      </c>
    </row>
    <row r="20891" spans="1:5" ht="42" hidden="1" customHeight="1">
      <c r="A20891" s="231" t="str">
        <f>IF((SUM('Раздел 4'!V180:V180)=0),"","Неверно!")</f>
        <v/>
      </c>
      <c r="B20891" s="237" t="s">
        <v>32732</v>
      </c>
      <c r="C20891" s="232" t="s">
        <v>15866</v>
      </c>
      <c r="D20891" s="232" t="s">
        <v>15858</v>
      </c>
      <c r="E20891" s="232" t="str">
        <f>CONCATENATE(SUM('Раздел 4'!V180:V180),"=",0)</f>
        <v>0=0</v>
      </c>
    </row>
    <row r="20892" spans="1:5" ht="42" hidden="1" customHeight="1">
      <c r="A20892" s="231" t="str">
        <f>IF((SUM('Раздел 4'!W180:W180)=0),"","Неверно!")</f>
        <v/>
      </c>
      <c r="B20892" s="237" t="s">
        <v>32732</v>
      </c>
      <c r="C20892" s="232" t="s">
        <v>15867</v>
      </c>
      <c r="D20892" s="232" t="s">
        <v>15858</v>
      </c>
      <c r="E20892" s="232" t="str">
        <f>CONCATENATE(SUM('Раздел 4'!W180:W180),"=",0)</f>
        <v>0=0</v>
      </c>
    </row>
    <row r="20893" spans="1:5" ht="42" hidden="1" customHeight="1">
      <c r="A20893" s="231" t="str">
        <f>IF((SUM('Раздел 4'!X180:X180)=0),"","Неверно!")</f>
        <v/>
      </c>
      <c r="B20893" s="237" t="s">
        <v>32732</v>
      </c>
      <c r="C20893" s="232" t="s">
        <v>15868</v>
      </c>
      <c r="D20893" s="232" t="s">
        <v>15858</v>
      </c>
      <c r="E20893" s="232" t="str">
        <f>CONCATENATE(SUM('Раздел 4'!X180:X180),"=",0)</f>
        <v>0=0</v>
      </c>
    </row>
    <row r="20894" spans="1:5" ht="42" hidden="1" customHeight="1">
      <c r="A20894" s="231" t="str">
        <f>IF((SUM('Раздел 4'!G180:G180)=0),"","Неверно!")</f>
        <v/>
      </c>
      <c r="B20894" s="237" t="s">
        <v>32732</v>
      </c>
      <c r="C20894" s="232" t="s">
        <v>15869</v>
      </c>
      <c r="D20894" s="232" t="s">
        <v>15858</v>
      </c>
      <c r="E20894" s="232" t="str">
        <f>CONCATENATE(SUM('Раздел 4'!G180:G180),"=",0)</f>
        <v>0=0</v>
      </c>
    </row>
    <row r="20895" spans="1:5" ht="42" hidden="1" customHeight="1">
      <c r="A20895" s="231" t="str">
        <f>IF((SUM('Раздел 4'!Y180:Y180)=0),"","Неверно!")</f>
        <v/>
      </c>
      <c r="B20895" s="237" t="s">
        <v>32732</v>
      </c>
      <c r="C20895" s="232" t="s">
        <v>15870</v>
      </c>
      <c r="D20895" s="232" t="s">
        <v>15858</v>
      </c>
      <c r="E20895" s="232" t="str">
        <f>CONCATENATE(SUM('Раздел 4'!Y180:Y180),"=",0)</f>
        <v>0=0</v>
      </c>
    </row>
    <row r="20896" spans="1:5" ht="42" hidden="1" customHeight="1">
      <c r="A20896" s="231" t="str">
        <f>IF((SUM('Раздел 4'!Z180:Z180)=0),"","Неверно!")</f>
        <v/>
      </c>
      <c r="B20896" s="237" t="s">
        <v>32732</v>
      </c>
      <c r="C20896" s="232" t="s">
        <v>15871</v>
      </c>
      <c r="D20896" s="232" t="s">
        <v>15858</v>
      </c>
      <c r="E20896" s="232" t="str">
        <f>CONCATENATE(SUM('Раздел 4'!Z180:Z180),"=",0)</f>
        <v>0=0</v>
      </c>
    </row>
    <row r="20897" spans="1:5" ht="42" hidden="1" customHeight="1">
      <c r="A20897" s="231" t="str">
        <f>IF((SUM('Раздел 4'!AA180:AA180)=0),"","Неверно!")</f>
        <v/>
      </c>
      <c r="B20897" s="237" t="s">
        <v>32732</v>
      </c>
      <c r="C20897" s="232" t="s">
        <v>15872</v>
      </c>
      <c r="D20897" s="232" t="s">
        <v>15858</v>
      </c>
      <c r="E20897" s="232" t="str">
        <f>CONCATENATE(SUM('Раздел 4'!AA180:AA180),"=",0)</f>
        <v>0=0</v>
      </c>
    </row>
    <row r="20898" spans="1:5" ht="42" hidden="1" customHeight="1">
      <c r="A20898" s="231" t="str">
        <f>IF((SUM('Раздел 4'!AB180:AB180)=0),"","Неверно!")</f>
        <v/>
      </c>
      <c r="B20898" s="237" t="s">
        <v>32732</v>
      </c>
      <c r="C20898" s="232" t="s">
        <v>15873</v>
      </c>
      <c r="D20898" s="232" t="s">
        <v>15858</v>
      </c>
      <c r="E20898" s="232" t="str">
        <f>CONCATENATE(SUM('Раздел 4'!AB180:AB180),"=",0)</f>
        <v>0=0</v>
      </c>
    </row>
    <row r="20899" spans="1:5" ht="42" hidden="1" customHeight="1">
      <c r="A20899" s="231" t="str">
        <f>IF((SUM('Раздел 4'!AC180:AC180)=0),"","Неверно!")</f>
        <v/>
      </c>
      <c r="B20899" s="237" t="s">
        <v>32732</v>
      </c>
      <c r="C20899" s="232" t="s">
        <v>15874</v>
      </c>
      <c r="D20899" s="232" t="s">
        <v>15858</v>
      </c>
      <c r="E20899" s="232" t="str">
        <f>CONCATENATE(SUM('Раздел 4'!AC180:AC180),"=",0)</f>
        <v>0=0</v>
      </c>
    </row>
    <row r="20900" spans="1:5" ht="42" hidden="1" customHeight="1">
      <c r="A20900" s="231" t="str">
        <f>IF((SUM('Раздел 4'!AD180:AD180)=0),"","Неверно!")</f>
        <v/>
      </c>
      <c r="B20900" s="237" t="s">
        <v>32732</v>
      </c>
      <c r="C20900" s="232" t="s">
        <v>15875</v>
      </c>
      <c r="D20900" s="232" t="s">
        <v>15858</v>
      </c>
      <c r="E20900" s="232" t="str">
        <f>CONCATENATE(SUM('Раздел 4'!AD180:AD180),"=",0)</f>
        <v>0=0</v>
      </c>
    </row>
    <row r="20901" spans="1:5" ht="42" hidden="1" customHeight="1">
      <c r="A20901" s="231" t="str">
        <f>IF((SUM('Раздел 4'!AE180:AE180)=0),"","Неверно!")</f>
        <v/>
      </c>
      <c r="B20901" s="237" t="s">
        <v>32732</v>
      </c>
      <c r="C20901" s="232" t="s">
        <v>15876</v>
      </c>
      <c r="D20901" s="232" t="s">
        <v>15858</v>
      </c>
      <c r="E20901" s="232" t="str">
        <f>CONCATENATE(SUM('Раздел 4'!AE180:AE180),"=",0)</f>
        <v>0=0</v>
      </c>
    </row>
    <row r="20902" spans="1:5" ht="42" hidden="1" customHeight="1">
      <c r="A20902" s="231" t="str">
        <f>IF((SUM('Раздел 4'!AF180:AF180)=0),"","Неверно!")</f>
        <v/>
      </c>
      <c r="B20902" s="237" t="s">
        <v>32732</v>
      </c>
      <c r="C20902" s="232" t="s">
        <v>15877</v>
      </c>
      <c r="D20902" s="232" t="s">
        <v>15858</v>
      </c>
      <c r="E20902" s="232" t="str">
        <f>CONCATENATE(SUM('Раздел 4'!AF180:AF180),"=",0)</f>
        <v>0=0</v>
      </c>
    </row>
    <row r="20903" spans="1:5" ht="42" hidden="1" customHeight="1">
      <c r="A20903" s="231" t="str">
        <f>IF((SUM('Раздел 4'!AG180:AG180)=0),"","Неверно!")</f>
        <v/>
      </c>
      <c r="B20903" s="237" t="s">
        <v>32732</v>
      </c>
      <c r="C20903" s="232" t="s">
        <v>15878</v>
      </c>
      <c r="D20903" s="232" t="s">
        <v>15858</v>
      </c>
      <c r="E20903" s="232" t="str">
        <f>CONCATENATE(SUM('Раздел 4'!AG180:AG180),"=",0)</f>
        <v>0=0</v>
      </c>
    </row>
    <row r="20904" spans="1:5" ht="42" hidden="1" customHeight="1">
      <c r="A20904" s="231" t="str">
        <f>IF((SUM('Раздел 4'!AH180:AH180)=0),"","Неверно!")</f>
        <v/>
      </c>
      <c r="B20904" s="237" t="s">
        <v>32732</v>
      </c>
      <c r="C20904" s="232" t="s">
        <v>15879</v>
      </c>
      <c r="D20904" s="232" t="s">
        <v>15858</v>
      </c>
      <c r="E20904" s="232" t="str">
        <f>CONCATENATE(SUM('Раздел 4'!AH180:AH180),"=",0)</f>
        <v>0=0</v>
      </c>
    </row>
    <row r="20905" spans="1:5" ht="42" hidden="1" customHeight="1">
      <c r="A20905" s="231" t="str">
        <f>IF((SUM('Раздел 4'!H180:H180)=0),"","Неверно!")</f>
        <v/>
      </c>
      <c r="B20905" s="237" t="s">
        <v>32732</v>
      </c>
      <c r="C20905" s="232" t="s">
        <v>15880</v>
      </c>
      <c r="D20905" s="232" t="s">
        <v>15858</v>
      </c>
      <c r="E20905" s="232" t="str">
        <f>CONCATENATE(SUM('Раздел 4'!H180:H180),"=",0)</f>
        <v>0=0</v>
      </c>
    </row>
    <row r="20906" spans="1:5" ht="42" hidden="1" customHeight="1">
      <c r="A20906" s="231" t="str">
        <f>IF((SUM('Раздел 4'!AI180:AI180)=0),"","Неверно!")</f>
        <v/>
      </c>
      <c r="B20906" s="237" t="s">
        <v>32732</v>
      </c>
      <c r="C20906" s="232" t="s">
        <v>15881</v>
      </c>
      <c r="D20906" s="232" t="s">
        <v>15858</v>
      </c>
      <c r="E20906" s="232" t="str">
        <f>CONCATENATE(SUM('Раздел 4'!AI180:AI180),"=",0)</f>
        <v>0=0</v>
      </c>
    </row>
    <row r="20907" spans="1:5" ht="42" hidden="1" customHeight="1">
      <c r="A20907" s="231" t="str">
        <f>IF((SUM('Раздел 4'!AJ180:AJ180)=0),"","Неверно!")</f>
        <v/>
      </c>
      <c r="B20907" s="237" t="s">
        <v>32732</v>
      </c>
      <c r="C20907" s="232" t="s">
        <v>15882</v>
      </c>
      <c r="D20907" s="232" t="s">
        <v>15858</v>
      </c>
      <c r="E20907" s="232" t="str">
        <f>CONCATENATE(SUM('Раздел 4'!AJ180:AJ180),"=",0)</f>
        <v>0=0</v>
      </c>
    </row>
    <row r="20908" spans="1:5" ht="42" hidden="1" customHeight="1">
      <c r="A20908" s="231" t="str">
        <f>IF((SUM('Раздел 4'!AK180:AK180)=0),"","Неверно!")</f>
        <v/>
      </c>
      <c r="B20908" s="237" t="s">
        <v>32732</v>
      </c>
      <c r="C20908" s="232" t="s">
        <v>15883</v>
      </c>
      <c r="D20908" s="232" t="s">
        <v>15858</v>
      </c>
      <c r="E20908" s="232" t="str">
        <f>CONCATENATE(SUM('Раздел 4'!AK180:AK180),"=",0)</f>
        <v>0=0</v>
      </c>
    </row>
    <row r="20909" spans="1:5" ht="42" hidden="1" customHeight="1">
      <c r="A20909" s="231" t="str">
        <f>IF((SUM('Раздел 4'!AL180:AL180)=0),"","Неверно!")</f>
        <v/>
      </c>
      <c r="B20909" s="237" t="s">
        <v>32732</v>
      </c>
      <c r="C20909" s="232" t="s">
        <v>15884</v>
      </c>
      <c r="D20909" s="232" t="s">
        <v>15858</v>
      </c>
      <c r="E20909" s="232" t="str">
        <f>CONCATENATE(SUM('Раздел 4'!AL180:AL180),"=",0)</f>
        <v>0=0</v>
      </c>
    </row>
    <row r="20910" spans="1:5" ht="42" hidden="1" customHeight="1">
      <c r="A20910" s="231" t="str">
        <f>IF((SUM('Раздел 4'!I180:I180)=0),"","Неверно!")</f>
        <v/>
      </c>
      <c r="B20910" s="237" t="s">
        <v>32732</v>
      </c>
      <c r="C20910" s="232" t="s">
        <v>15885</v>
      </c>
      <c r="D20910" s="232" t="s">
        <v>15858</v>
      </c>
      <c r="E20910" s="232" t="str">
        <f>CONCATENATE(SUM('Раздел 4'!I180:I180),"=",0)</f>
        <v>0=0</v>
      </c>
    </row>
    <row r="20911" spans="1:5" ht="42" hidden="1" customHeight="1">
      <c r="A20911" s="231" t="str">
        <f>IF((SUM('Раздел 4'!J180:J180)=0),"","Неверно!")</f>
        <v/>
      </c>
      <c r="B20911" s="237" t="s">
        <v>32732</v>
      </c>
      <c r="C20911" s="232" t="s">
        <v>15886</v>
      </c>
      <c r="D20911" s="232" t="s">
        <v>15858</v>
      </c>
      <c r="E20911" s="232" t="str">
        <f>CONCATENATE(SUM('Раздел 4'!J180:J180),"=",0)</f>
        <v>0=0</v>
      </c>
    </row>
    <row r="20912" spans="1:5" ht="42" hidden="1" customHeight="1">
      <c r="A20912" s="231" t="str">
        <f>IF((SUM('Раздел 4'!K180:K180)=0),"","Неверно!")</f>
        <v/>
      </c>
      <c r="B20912" s="237" t="s">
        <v>32732</v>
      </c>
      <c r="C20912" s="232" t="s">
        <v>15887</v>
      </c>
      <c r="D20912" s="232" t="s">
        <v>15858</v>
      </c>
      <c r="E20912" s="232" t="str">
        <f>CONCATENATE(SUM('Раздел 4'!K180:K180),"=",0)</f>
        <v>0=0</v>
      </c>
    </row>
    <row r="20913" spans="1:5" ht="42" hidden="1" customHeight="1">
      <c r="A20913" s="231" t="str">
        <f>IF((SUM('Раздел 4'!L180:L180)=0),"","Неверно!")</f>
        <v/>
      </c>
      <c r="B20913" s="237" t="s">
        <v>32732</v>
      </c>
      <c r="C20913" s="232" t="s">
        <v>15888</v>
      </c>
      <c r="D20913" s="232" t="s">
        <v>15858</v>
      </c>
      <c r="E20913" s="232" t="str">
        <f>CONCATENATE(SUM('Раздел 4'!L180:L180),"=",0)</f>
        <v>0=0</v>
      </c>
    </row>
    <row r="20914" spans="1:5" ht="42" hidden="1" customHeight="1">
      <c r="A20914" s="231" t="str">
        <f>IF((SUM('Раздел 4'!M180:M180)=0),"","Неверно!")</f>
        <v/>
      </c>
      <c r="B20914" s="237" t="s">
        <v>32732</v>
      </c>
      <c r="C20914" s="232" t="s">
        <v>15889</v>
      </c>
      <c r="D20914" s="232" t="s">
        <v>15858</v>
      </c>
      <c r="E20914" s="232" t="str">
        <f>CONCATENATE(SUM('Раздел 4'!M180:M180),"=",0)</f>
        <v>0=0</v>
      </c>
    </row>
    <row r="20915" spans="1:5" ht="42" hidden="1" customHeight="1">
      <c r="A20915" s="231" t="str">
        <f>IF((SUM('Раздел 4'!N180:N180)=0),"","Неверно!")</f>
        <v/>
      </c>
      <c r="B20915" s="237" t="s">
        <v>32732</v>
      </c>
      <c r="C20915" s="232" t="s">
        <v>15890</v>
      </c>
      <c r="D20915" s="232" t="s">
        <v>15858</v>
      </c>
      <c r="E20915" s="232" t="str">
        <f>CONCATENATE(SUM('Раздел 4'!N180:N180),"=",0)</f>
        <v>0=0</v>
      </c>
    </row>
    <row r="20916" spans="1:5" ht="42" hidden="1" customHeight="1">
      <c r="A20916" s="231" t="str">
        <f>IF((SUM('Раздел 4'!O265:O265)=0),"","Неверно!")</f>
        <v/>
      </c>
      <c r="B20916" s="237" t="s">
        <v>32733</v>
      </c>
      <c r="C20916" s="232" t="s">
        <v>15363</v>
      </c>
      <c r="D20916" s="232" t="s">
        <v>15364</v>
      </c>
      <c r="E20916" s="232" t="str">
        <f>CONCATENATE(SUM('Раздел 4'!O265:O265),"=",0)</f>
        <v>0=0</v>
      </c>
    </row>
    <row r="20917" spans="1:5" ht="42" hidden="1" customHeight="1">
      <c r="A20917" s="231" t="str">
        <f>IF((SUM('Раздел 4'!O266:O266)=0),"","Неверно!")</f>
        <v/>
      </c>
      <c r="B20917" s="237" t="s">
        <v>32733</v>
      </c>
      <c r="C20917" s="232" t="s">
        <v>15365</v>
      </c>
      <c r="D20917" s="232" t="s">
        <v>15364</v>
      </c>
      <c r="E20917" s="232" t="str">
        <f>CONCATENATE(SUM('Раздел 4'!O266:O266),"=",0)</f>
        <v>0=0</v>
      </c>
    </row>
    <row r="20918" spans="1:5" ht="42" hidden="1" customHeight="1">
      <c r="A20918" s="231" t="str">
        <f>IF((SUM('Раздел 4'!P265:P265)=0),"","Неверно!")</f>
        <v/>
      </c>
      <c r="B20918" s="237" t="s">
        <v>32733</v>
      </c>
      <c r="C20918" s="232" t="s">
        <v>15366</v>
      </c>
      <c r="D20918" s="232" t="s">
        <v>15364</v>
      </c>
      <c r="E20918" s="232" t="str">
        <f>CONCATENATE(SUM('Раздел 4'!P265:P265),"=",0)</f>
        <v>0=0</v>
      </c>
    </row>
    <row r="20919" spans="1:5" ht="42" hidden="1" customHeight="1">
      <c r="A20919" s="231" t="str">
        <f>IF((SUM('Раздел 4'!P266:P266)=0),"","Неверно!")</f>
        <v/>
      </c>
      <c r="B20919" s="237" t="s">
        <v>32733</v>
      </c>
      <c r="C20919" s="232" t="s">
        <v>15367</v>
      </c>
      <c r="D20919" s="232" t="s">
        <v>15364</v>
      </c>
      <c r="E20919" s="232" t="str">
        <f>CONCATENATE(SUM('Раздел 4'!P266:P266),"=",0)</f>
        <v>0=0</v>
      </c>
    </row>
    <row r="20920" spans="1:5" ht="42" hidden="1" customHeight="1">
      <c r="A20920" s="231" t="str">
        <f>IF((SUM('Раздел 4'!Q265:Q265)=0),"","Неверно!")</f>
        <v/>
      </c>
      <c r="B20920" s="237" t="s">
        <v>32733</v>
      </c>
      <c r="C20920" s="232" t="s">
        <v>15368</v>
      </c>
      <c r="D20920" s="232" t="s">
        <v>15364</v>
      </c>
      <c r="E20920" s="232" t="str">
        <f>CONCATENATE(SUM('Раздел 4'!Q265:Q265),"=",0)</f>
        <v>0=0</v>
      </c>
    </row>
    <row r="20921" spans="1:5" ht="42" hidden="1" customHeight="1">
      <c r="A20921" s="231" t="str">
        <f>IF((SUM('Раздел 4'!Q266:Q266)=0),"","Неверно!")</f>
        <v/>
      </c>
      <c r="B20921" s="237" t="s">
        <v>32733</v>
      </c>
      <c r="C20921" s="232" t="s">
        <v>15369</v>
      </c>
      <c r="D20921" s="232" t="s">
        <v>15364</v>
      </c>
      <c r="E20921" s="232" t="str">
        <f>CONCATENATE(SUM('Раздел 4'!Q266:Q266),"=",0)</f>
        <v>0=0</v>
      </c>
    </row>
    <row r="20922" spans="1:5" ht="42" hidden="1" customHeight="1">
      <c r="A20922" s="231" t="str">
        <f>IF((SUM('Раздел 4'!R265:R265)=0),"","Неверно!")</f>
        <v/>
      </c>
      <c r="B20922" s="237" t="s">
        <v>32733</v>
      </c>
      <c r="C20922" s="232" t="s">
        <v>15370</v>
      </c>
      <c r="D20922" s="232" t="s">
        <v>15364</v>
      </c>
      <c r="E20922" s="232" t="str">
        <f>CONCATENATE(SUM('Раздел 4'!R265:R265),"=",0)</f>
        <v>0=0</v>
      </c>
    </row>
    <row r="20923" spans="1:5" ht="42" hidden="1" customHeight="1">
      <c r="A20923" s="231" t="str">
        <f>IF((SUM('Раздел 4'!R266:R266)=0),"","Неверно!")</f>
        <v/>
      </c>
      <c r="B20923" s="237" t="s">
        <v>32733</v>
      </c>
      <c r="C20923" s="232" t="s">
        <v>15371</v>
      </c>
      <c r="D20923" s="232" t="s">
        <v>15364</v>
      </c>
      <c r="E20923" s="232" t="str">
        <f>CONCATENATE(SUM('Раздел 4'!R266:R266),"=",0)</f>
        <v>0=0</v>
      </c>
    </row>
    <row r="20924" spans="1:5" ht="42" hidden="1" customHeight="1">
      <c r="A20924" s="231" t="str">
        <f>IF((SUM('Раздел 4'!S265:S265)=0),"","Неверно!")</f>
        <v/>
      </c>
      <c r="B20924" s="237" t="s">
        <v>32733</v>
      </c>
      <c r="C20924" s="232" t="s">
        <v>15372</v>
      </c>
      <c r="D20924" s="232" t="s">
        <v>15364</v>
      </c>
      <c r="E20924" s="232" t="str">
        <f>CONCATENATE(SUM('Раздел 4'!S265:S265),"=",0)</f>
        <v>0=0</v>
      </c>
    </row>
    <row r="20925" spans="1:5" ht="42" hidden="1" customHeight="1">
      <c r="A20925" s="231" t="str">
        <f>IF((SUM('Раздел 4'!S266:S266)=0),"","Неверно!")</f>
        <v/>
      </c>
      <c r="B20925" s="237" t="s">
        <v>32733</v>
      </c>
      <c r="C20925" s="232" t="s">
        <v>15373</v>
      </c>
      <c r="D20925" s="232" t="s">
        <v>15364</v>
      </c>
      <c r="E20925" s="232" t="str">
        <f>CONCATENATE(SUM('Раздел 4'!S266:S266),"=",0)</f>
        <v>0=0</v>
      </c>
    </row>
    <row r="20926" spans="1:5" ht="42" hidden="1" customHeight="1">
      <c r="A20926" s="231" t="str">
        <f>IF((SUM('Раздел 4'!T265:T265)=0),"","Неверно!")</f>
        <v/>
      </c>
      <c r="B20926" s="237" t="s">
        <v>32733</v>
      </c>
      <c r="C20926" s="232" t="s">
        <v>15374</v>
      </c>
      <c r="D20926" s="232" t="s">
        <v>15364</v>
      </c>
      <c r="E20926" s="232" t="str">
        <f>CONCATENATE(SUM('Раздел 4'!T265:T265),"=",0)</f>
        <v>0=0</v>
      </c>
    </row>
    <row r="20927" spans="1:5" ht="42" hidden="1" customHeight="1">
      <c r="A20927" s="231" t="str">
        <f>IF((SUM('Раздел 4'!T266:T266)=0),"","Неверно!")</f>
        <v/>
      </c>
      <c r="B20927" s="237" t="s">
        <v>32733</v>
      </c>
      <c r="C20927" s="232" t="s">
        <v>15375</v>
      </c>
      <c r="D20927" s="232" t="s">
        <v>15364</v>
      </c>
      <c r="E20927" s="232" t="str">
        <f>CONCATENATE(SUM('Раздел 4'!T266:T266),"=",0)</f>
        <v>0=0</v>
      </c>
    </row>
    <row r="20928" spans="1:5" ht="42" hidden="1" customHeight="1">
      <c r="A20928" s="231" t="str">
        <f>IF((SUM('Раздел 4'!G265:G265)=0),"","Неверно!")</f>
        <v/>
      </c>
      <c r="B20928" s="237" t="s">
        <v>32733</v>
      </c>
      <c r="C20928" s="232" t="s">
        <v>15376</v>
      </c>
      <c r="D20928" s="232" t="s">
        <v>15364</v>
      </c>
      <c r="E20928" s="232" t="str">
        <f>CONCATENATE(SUM('Раздел 4'!G265:G265),"=",0)</f>
        <v>0=0</v>
      </c>
    </row>
    <row r="20929" spans="1:5" ht="42" hidden="1" customHeight="1">
      <c r="A20929" s="231" t="str">
        <f>IF((SUM('Раздел 4'!G266:G266)=0),"","Неверно!")</f>
        <v/>
      </c>
      <c r="B20929" s="237" t="s">
        <v>32733</v>
      </c>
      <c r="C20929" s="232" t="s">
        <v>15377</v>
      </c>
      <c r="D20929" s="232" t="s">
        <v>15364</v>
      </c>
      <c r="E20929" s="232" t="str">
        <f>CONCATENATE(SUM('Раздел 4'!G266:G266),"=",0)</f>
        <v>0=0</v>
      </c>
    </row>
    <row r="20930" spans="1:5" ht="42" hidden="1" customHeight="1">
      <c r="A20930" s="231" t="str">
        <f>IF((SUM('Раздел 4'!H265:H265)=0),"","Неверно!")</f>
        <v/>
      </c>
      <c r="B20930" s="237" t="s">
        <v>32733</v>
      </c>
      <c r="C20930" s="232" t="s">
        <v>15378</v>
      </c>
      <c r="D20930" s="232" t="s">
        <v>15364</v>
      </c>
      <c r="E20930" s="232" t="str">
        <f>CONCATENATE(SUM('Раздел 4'!H265:H265),"=",0)</f>
        <v>0=0</v>
      </c>
    </row>
    <row r="20931" spans="1:5" ht="42" hidden="1" customHeight="1">
      <c r="A20931" s="231" t="str">
        <f>IF((SUM('Раздел 4'!H266:H266)=0),"","Неверно!")</f>
        <v/>
      </c>
      <c r="B20931" s="237" t="s">
        <v>32733</v>
      </c>
      <c r="C20931" s="232" t="s">
        <v>15379</v>
      </c>
      <c r="D20931" s="232" t="s">
        <v>15364</v>
      </c>
      <c r="E20931" s="232" t="str">
        <f>CONCATENATE(SUM('Раздел 4'!H266:H266),"=",0)</f>
        <v>0=0</v>
      </c>
    </row>
    <row r="20932" spans="1:5" ht="42" hidden="1" customHeight="1">
      <c r="A20932" s="231" t="str">
        <f>IF((SUM('Раздел 4'!I265:I265)=0),"","Неверно!")</f>
        <v/>
      </c>
      <c r="B20932" s="237" t="s">
        <v>32733</v>
      </c>
      <c r="C20932" s="232" t="s">
        <v>15380</v>
      </c>
      <c r="D20932" s="232" t="s">
        <v>15364</v>
      </c>
      <c r="E20932" s="232" t="str">
        <f>CONCATENATE(SUM('Раздел 4'!I265:I265),"=",0)</f>
        <v>0=0</v>
      </c>
    </row>
    <row r="20933" spans="1:5" ht="42" hidden="1" customHeight="1">
      <c r="A20933" s="231" t="str">
        <f>IF((SUM('Раздел 4'!I266:I266)=0),"","Неверно!")</f>
        <v/>
      </c>
      <c r="B20933" s="237" t="s">
        <v>32733</v>
      </c>
      <c r="C20933" s="232" t="s">
        <v>15381</v>
      </c>
      <c r="D20933" s="232" t="s">
        <v>15364</v>
      </c>
      <c r="E20933" s="232" t="str">
        <f>CONCATENATE(SUM('Раздел 4'!I266:I266),"=",0)</f>
        <v>0=0</v>
      </c>
    </row>
    <row r="20934" spans="1:5" ht="42" hidden="1" customHeight="1">
      <c r="A20934" s="231" t="str">
        <f>IF((SUM('Раздел 4'!J265:J265)=0),"","Неверно!")</f>
        <v/>
      </c>
      <c r="B20934" s="237" t="s">
        <v>32733</v>
      </c>
      <c r="C20934" s="232" t="s">
        <v>15382</v>
      </c>
      <c r="D20934" s="232" t="s">
        <v>15364</v>
      </c>
      <c r="E20934" s="232" t="str">
        <f>CONCATENATE(SUM('Раздел 4'!J265:J265),"=",0)</f>
        <v>0=0</v>
      </c>
    </row>
    <row r="20935" spans="1:5" ht="42" hidden="1" customHeight="1">
      <c r="A20935" s="231" t="str">
        <f>IF((SUM('Раздел 4'!J266:J266)=0),"","Неверно!")</f>
        <v/>
      </c>
      <c r="B20935" s="237" t="s">
        <v>32733</v>
      </c>
      <c r="C20935" s="232" t="s">
        <v>15383</v>
      </c>
      <c r="D20935" s="232" t="s">
        <v>15364</v>
      </c>
      <c r="E20935" s="232" t="str">
        <f>CONCATENATE(SUM('Раздел 4'!J266:J266),"=",0)</f>
        <v>0=0</v>
      </c>
    </row>
    <row r="20936" spans="1:5" ht="42" hidden="1" customHeight="1">
      <c r="A20936" s="231" t="str">
        <f>IF((SUM('Раздел 4'!K265:K265)=0),"","Неверно!")</f>
        <v/>
      </c>
      <c r="B20936" s="237" t="s">
        <v>32733</v>
      </c>
      <c r="C20936" s="232" t="s">
        <v>15384</v>
      </c>
      <c r="D20936" s="232" t="s">
        <v>15364</v>
      </c>
      <c r="E20936" s="232" t="str">
        <f>CONCATENATE(SUM('Раздел 4'!K265:K265),"=",0)</f>
        <v>0=0</v>
      </c>
    </row>
    <row r="20937" spans="1:5" ht="42" hidden="1" customHeight="1">
      <c r="A20937" s="231" t="str">
        <f>IF((SUM('Раздел 4'!K266:K266)=0),"","Неверно!")</f>
        <v/>
      </c>
      <c r="B20937" s="237" t="s">
        <v>32733</v>
      </c>
      <c r="C20937" s="232" t="s">
        <v>15385</v>
      </c>
      <c r="D20937" s="232" t="s">
        <v>15364</v>
      </c>
      <c r="E20937" s="232" t="str">
        <f>CONCATENATE(SUM('Раздел 4'!K266:K266),"=",0)</f>
        <v>0=0</v>
      </c>
    </row>
    <row r="20938" spans="1:5" ht="42" hidden="1" customHeight="1">
      <c r="A20938" s="231" t="str">
        <f>IF((SUM('Раздел 4'!L265:L265)=0),"","Неверно!")</f>
        <v/>
      </c>
      <c r="B20938" s="237" t="s">
        <v>32733</v>
      </c>
      <c r="C20938" s="232" t="s">
        <v>15386</v>
      </c>
      <c r="D20938" s="232" t="s">
        <v>15364</v>
      </c>
      <c r="E20938" s="232" t="str">
        <f>CONCATENATE(SUM('Раздел 4'!L265:L265),"=",0)</f>
        <v>0=0</v>
      </c>
    </row>
    <row r="20939" spans="1:5" ht="42" hidden="1" customHeight="1">
      <c r="A20939" s="231" t="str">
        <f>IF((SUM('Раздел 4'!L266:L266)=0),"","Неверно!")</f>
        <v/>
      </c>
      <c r="B20939" s="237" t="s">
        <v>32733</v>
      </c>
      <c r="C20939" s="232" t="s">
        <v>15387</v>
      </c>
      <c r="D20939" s="232" t="s">
        <v>15364</v>
      </c>
      <c r="E20939" s="232" t="str">
        <f>CONCATENATE(SUM('Раздел 4'!L266:L266),"=",0)</f>
        <v>0=0</v>
      </c>
    </row>
    <row r="20940" spans="1:5" ht="42" hidden="1" customHeight="1">
      <c r="A20940" s="231" t="str">
        <f>IF((SUM('Раздел 4'!M265:M265)=0),"","Неверно!")</f>
        <v/>
      </c>
      <c r="B20940" s="237" t="s">
        <v>32733</v>
      </c>
      <c r="C20940" s="232" t="s">
        <v>15388</v>
      </c>
      <c r="D20940" s="232" t="s">
        <v>15364</v>
      </c>
      <c r="E20940" s="232" t="str">
        <f>CONCATENATE(SUM('Раздел 4'!M265:M265),"=",0)</f>
        <v>0=0</v>
      </c>
    </row>
    <row r="20941" spans="1:5" ht="42" hidden="1" customHeight="1">
      <c r="A20941" s="231" t="str">
        <f>IF((SUM('Раздел 4'!M266:M266)=0),"","Неверно!")</f>
        <v/>
      </c>
      <c r="B20941" s="237" t="s">
        <v>32733</v>
      </c>
      <c r="C20941" s="232" t="s">
        <v>15389</v>
      </c>
      <c r="D20941" s="232" t="s">
        <v>15364</v>
      </c>
      <c r="E20941" s="232" t="str">
        <f>CONCATENATE(SUM('Раздел 4'!M266:M266),"=",0)</f>
        <v>0=0</v>
      </c>
    </row>
    <row r="20942" spans="1:5" ht="42" hidden="1" customHeight="1">
      <c r="A20942" s="231" t="str">
        <f>IF((SUM('Раздел 4'!N265:N265)=0),"","Неверно!")</f>
        <v/>
      </c>
      <c r="B20942" s="237" t="s">
        <v>32733</v>
      </c>
      <c r="C20942" s="232" t="s">
        <v>15390</v>
      </c>
      <c r="D20942" s="232" t="s">
        <v>15364</v>
      </c>
      <c r="E20942" s="232" t="str">
        <f>CONCATENATE(SUM('Раздел 4'!N265:N265),"=",0)</f>
        <v>0=0</v>
      </c>
    </row>
    <row r="20943" spans="1:5" ht="42" hidden="1" customHeight="1">
      <c r="A20943" s="231" t="str">
        <f>IF((SUM('Раздел 4'!N266:N266)=0),"","Неверно!")</f>
        <v/>
      </c>
      <c r="B20943" s="237" t="s">
        <v>32733</v>
      </c>
      <c r="C20943" s="232" t="s">
        <v>15391</v>
      </c>
      <c r="D20943" s="232" t="s">
        <v>15364</v>
      </c>
      <c r="E20943" s="232" t="str">
        <f>CONCATENATE(SUM('Раздел 4'!N266:N266),"=",0)</f>
        <v>0=0</v>
      </c>
    </row>
    <row r="20944" spans="1:5" ht="42" hidden="1" customHeight="1">
      <c r="A20944" s="231" t="str">
        <f>IF((SUM('Раздел 4'!AC324:AC324)=0),"","Неверно!")</f>
        <v/>
      </c>
      <c r="B20944" s="237" t="s">
        <v>32734</v>
      </c>
      <c r="C20944" s="232" t="s">
        <v>15294</v>
      </c>
      <c r="D20944" s="232" t="s">
        <v>15295</v>
      </c>
      <c r="E20944" s="232" t="str">
        <f>CONCATENATE(SUM('Раздел 4'!AC324:AC324),"=",0)</f>
        <v>0=0</v>
      </c>
    </row>
    <row r="20945" spans="1:5" ht="42" hidden="1" customHeight="1">
      <c r="A20945" s="231" t="str">
        <f>IF((SUM('Раздел 4'!AC325:AC325)=0),"","Неверно!")</f>
        <v/>
      </c>
      <c r="B20945" s="237" t="s">
        <v>32734</v>
      </c>
      <c r="C20945" s="232" t="s">
        <v>15296</v>
      </c>
      <c r="D20945" s="232" t="s">
        <v>15295</v>
      </c>
      <c r="E20945" s="232" t="str">
        <f>CONCATENATE(SUM('Раздел 4'!AC325:AC325),"=",0)</f>
        <v>0=0</v>
      </c>
    </row>
    <row r="20946" spans="1:5" ht="42" hidden="1" customHeight="1">
      <c r="A20946" s="231" t="str">
        <f>IF((SUM('Раздел 4'!AC326:AC326)=0),"","Неверно!")</f>
        <v/>
      </c>
      <c r="B20946" s="237" t="s">
        <v>32734</v>
      </c>
      <c r="C20946" s="232" t="s">
        <v>15297</v>
      </c>
      <c r="D20946" s="232" t="s">
        <v>15295</v>
      </c>
      <c r="E20946" s="232" t="str">
        <f>CONCATENATE(SUM('Раздел 4'!AC326:AC326),"=",0)</f>
        <v>0=0</v>
      </c>
    </row>
    <row r="20947" spans="1:5" ht="42" hidden="1" customHeight="1">
      <c r="A20947" s="231" t="str">
        <f>IF((SUM('Раздел 4'!AD324:AD324)=0),"","Неверно!")</f>
        <v/>
      </c>
      <c r="B20947" s="237" t="s">
        <v>32734</v>
      </c>
      <c r="C20947" s="232" t="s">
        <v>15298</v>
      </c>
      <c r="D20947" s="232" t="s">
        <v>15295</v>
      </c>
      <c r="E20947" s="232" t="str">
        <f>CONCATENATE(SUM('Раздел 4'!AD324:AD324),"=",0)</f>
        <v>0=0</v>
      </c>
    </row>
    <row r="20948" spans="1:5" ht="42" hidden="1" customHeight="1">
      <c r="A20948" s="231" t="str">
        <f>IF((SUM('Раздел 4'!AD325:AD325)=0),"","Неверно!")</f>
        <v/>
      </c>
      <c r="B20948" s="237" t="s">
        <v>32734</v>
      </c>
      <c r="C20948" s="232" t="s">
        <v>15299</v>
      </c>
      <c r="D20948" s="232" t="s">
        <v>15295</v>
      </c>
      <c r="E20948" s="232" t="str">
        <f>CONCATENATE(SUM('Раздел 4'!AD325:AD325),"=",0)</f>
        <v>0=0</v>
      </c>
    </row>
    <row r="20949" spans="1:5" ht="42" hidden="1" customHeight="1">
      <c r="A20949" s="231" t="str">
        <f>IF((SUM('Раздел 4'!AD326:AD326)=0),"","Неверно!")</f>
        <v/>
      </c>
      <c r="B20949" s="237" t="s">
        <v>32734</v>
      </c>
      <c r="C20949" s="232" t="s">
        <v>15300</v>
      </c>
      <c r="D20949" s="232" t="s">
        <v>15295</v>
      </c>
      <c r="E20949" s="232" t="str">
        <f>CONCATENATE(SUM('Раздел 4'!AD326:AD326),"=",0)</f>
        <v>0=0</v>
      </c>
    </row>
    <row r="20950" spans="1:5" ht="42" hidden="1" customHeight="1">
      <c r="A20950" s="231" t="str">
        <f>IF((SUM('Раздел 4'!AE324:AE324)=0),"","Неверно!")</f>
        <v/>
      </c>
      <c r="B20950" s="237" t="s">
        <v>32734</v>
      </c>
      <c r="C20950" s="232" t="s">
        <v>15301</v>
      </c>
      <c r="D20950" s="232" t="s">
        <v>15295</v>
      </c>
      <c r="E20950" s="232" t="str">
        <f>CONCATENATE(SUM('Раздел 4'!AE324:AE324),"=",0)</f>
        <v>0=0</v>
      </c>
    </row>
    <row r="20951" spans="1:5" ht="42" hidden="1" customHeight="1">
      <c r="A20951" s="231" t="str">
        <f>IF((SUM('Раздел 4'!AE325:AE325)=0),"","Неверно!")</f>
        <v/>
      </c>
      <c r="B20951" s="237" t="s">
        <v>32734</v>
      </c>
      <c r="C20951" s="232" t="s">
        <v>15302</v>
      </c>
      <c r="D20951" s="232" t="s">
        <v>15295</v>
      </c>
      <c r="E20951" s="232" t="str">
        <f>CONCATENATE(SUM('Раздел 4'!AE325:AE325),"=",0)</f>
        <v>0=0</v>
      </c>
    </row>
    <row r="20952" spans="1:5" ht="42" hidden="1" customHeight="1">
      <c r="A20952" s="231" t="str">
        <f>IF((SUM('Раздел 4'!AE326:AE326)=0),"","Неверно!")</f>
        <v/>
      </c>
      <c r="B20952" s="237" t="s">
        <v>32734</v>
      </c>
      <c r="C20952" s="232" t="s">
        <v>15303</v>
      </c>
      <c r="D20952" s="232" t="s">
        <v>15295</v>
      </c>
      <c r="E20952" s="232" t="str">
        <f>CONCATENATE(SUM('Раздел 4'!AE326:AE326),"=",0)</f>
        <v>0=0</v>
      </c>
    </row>
    <row r="20953" spans="1:5" ht="42" hidden="1" customHeight="1">
      <c r="A20953" s="231" t="str">
        <f>IF((SUM('Раздел 4'!AF324:AF324)=0),"","Неверно!")</f>
        <v/>
      </c>
      <c r="B20953" s="237" t="s">
        <v>32734</v>
      </c>
      <c r="C20953" s="232" t="s">
        <v>15304</v>
      </c>
      <c r="D20953" s="232" t="s">
        <v>15295</v>
      </c>
      <c r="E20953" s="232" t="str">
        <f>CONCATENATE(SUM('Раздел 4'!AF324:AF324),"=",0)</f>
        <v>0=0</v>
      </c>
    </row>
    <row r="20954" spans="1:5" ht="42" hidden="1" customHeight="1">
      <c r="A20954" s="231" t="str">
        <f>IF((SUM('Раздел 4'!AF325:AF325)=0),"","Неверно!")</f>
        <v/>
      </c>
      <c r="B20954" s="237" t="s">
        <v>32734</v>
      </c>
      <c r="C20954" s="232" t="s">
        <v>15305</v>
      </c>
      <c r="D20954" s="232" t="s">
        <v>15295</v>
      </c>
      <c r="E20954" s="232" t="str">
        <f>CONCATENATE(SUM('Раздел 4'!AF325:AF325),"=",0)</f>
        <v>0=0</v>
      </c>
    </row>
    <row r="20955" spans="1:5" ht="42" hidden="1" customHeight="1">
      <c r="A20955" s="231" t="str">
        <f>IF((SUM('Раздел 4'!AF326:AF326)=0),"","Неверно!")</f>
        <v/>
      </c>
      <c r="B20955" s="237" t="s">
        <v>32734</v>
      </c>
      <c r="C20955" s="232" t="s">
        <v>15306</v>
      </c>
      <c r="D20955" s="232" t="s">
        <v>15295</v>
      </c>
      <c r="E20955" s="232" t="str">
        <f>CONCATENATE(SUM('Раздел 4'!AF326:AF326),"=",0)</f>
        <v>0=0</v>
      </c>
    </row>
    <row r="20956" spans="1:5" ht="42" hidden="1" customHeight="1">
      <c r="A20956" s="231" t="str">
        <f>IF((SUM('Раздел 4'!AG324:AG324)=0),"","Неверно!")</f>
        <v/>
      </c>
      <c r="B20956" s="237" t="s">
        <v>32734</v>
      </c>
      <c r="C20956" s="232" t="s">
        <v>15307</v>
      </c>
      <c r="D20956" s="232" t="s">
        <v>15295</v>
      </c>
      <c r="E20956" s="232" t="str">
        <f>CONCATENATE(SUM('Раздел 4'!AG324:AG324),"=",0)</f>
        <v>0=0</v>
      </c>
    </row>
    <row r="20957" spans="1:5" ht="42" hidden="1" customHeight="1">
      <c r="A20957" s="231" t="str">
        <f>IF((SUM('Раздел 4'!AG325:AG325)=0),"","Неверно!")</f>
        <v/>
      </c>
      <c r="B20957" s="237" t="s">
        <v>32734</v>
      </c>
      <c r="C20957" s="232" t="s">
        <v>15308</v>
      </c>
      <c r="D20957" s="232" t="s">
        <v>15295</v>
      </c>
      <c r="E20957" s="232" t="str">
        <f>CONCATENATE(SUM('Раздел 4'!AG325:AG325),"=",0)</f>
        <v>0=0</v>
      </c>
    </row>
    <row r="20958" spans="1:5" ht="42" hidden="1" customHeight="1">
      <c r="A20958" s="231" t="str">
        <f>IF((SUM('Раздел 4'!AG326:AG326)=0),"","Неверно!")</f>
        <v/>
      </c>
      <c r="B20958" s="237" t="s">
        <v>32734</v>
      </c>
      <c r="C20958" s="232" t="s">
        <v>15309</v>
      </c>
      <c r="D20958" s="232" t="s">
        <v>15295</v>
      </c>
      <c r="E20958" s="232" t="str">
        <f>CONCATENATE(SUM('Раздел 4'!AG326:AG326),"=",0)</f>
        <v>0=0</v>
      </c>
    </row>
    <row r="20959" spans="1:5" ht="42" hidden="1" customHeight="1">
      <c r="A20959" s="231" t="str">
        <f>IF((SUM('Раздел 4'!AH324:AH324)=0),"","Неверно!")</f>
        <v/>
      </c>
      <c r="B20959" s="237" t="s">
        <v>32734</v>
      </c>
      <c r="C20959" s="232" t="s">
        <v>15310</v>
      </c>
      <c r="D20959" s="232" t="s">
        <v>15295</v>
      </c>
      <c r="E20959" s="232" t="str">
        <f>CONCATENATE(SUM('Раздел 4'!AH324:AH324),"=",0)</f>
        <v>0=0</v>
      </c>
    </row>
    <row r="20960" spans="1:5" ht="42" hidden="1" customHeight="1">
      <c r="A20960" s="231" t="str">
        <f>IF((SUM('Раздел 4'!AH325:AH325)=0),"","Неверно!")</f>
        <v/>
      </c>
      <c r="B20960" s="237" t="s">
        <v>32734</v>
      </c>
      <c r="C20960" s="232" t="s">
        <v>15311</v>
      </c>
      <c r="D20960" s="232" t="s">
        <v>15295</v>
      </c>
      <c r="E20960" s="232" t="str">
        <f>CONCATENATE(SUM('Раздел 4'!AH325:AH325),"=",0)</f>
        <v>0=0</v>
      </c>
    </row>
    <row r="20961" spans="1:5" ht="42" hidden="1" customHeight="1">
      <c r="A20961" s="231" t="str">
        <f>IF((SUM('Раздел 4'!AH326:AH326)=0),"","Неверно!")</f>
        <v/>
      </c>
      <c r="B20961" s="237" t="s">
        <v>32734</v>
      </c>
      <c r="C20961" s="232" t="s">
        <v>15312</v>
      </c>
      <c r="D20961" s="232" t="s">
        <v>15295</v>
      </c>
      <c r="E20961" s="232" t="str">
        <f>CONCATENATE(SUM('Раздел 4'!AH326:AH326),"=",0)</f>
        <v>0=0</v>
      </c>
    </row>
    <row r="20962" spans="1:5" ht="42" hidden="1" customHeight="1">
      <c r="A20962" s="231" t="str">
        <f>IF((SUM('Раздел 4'!AI324:AI324)=0),"","Неверно!")</f>
        <v/>
      </c>
      <c r="B20962" s="237" t="s">
        <v>32734</v>
      </c>
      <c r="C20962" s="232" t="s">
        <v>15313</v>
      </c>
      <c r="D20962" s="232" t="s">
        <v>15295</v>
      </c>
      <c r="E20962" s="232" t="str">
        <f>CONCATENATE(SUM('Раздел 4'!AI324:AI324),"=",0)</f>
        <v>0=0</v>
      </c>
    </row>
    <row r="20963" spans="1:5" ht="42" hidden="1" customHeight="1">
      <c r="A20963" s="231" t="str">
        <f>IF((SUM('Раздел 4'!AI325:AI325)=0),"","Неверно!")</f>
        <v/>
      </c>
      <c r="B20963" s="237" t="s">
        <v>32734</v>
      </c>
      <c r="C20963" s="232" t="s">
        <v>15314</v>
      </c>
      <c r="D20963" s="232" t="s">
        <v>15295</v>
      </c>
      <c r="E20963" s="232" t="str">
        <f>CONCATENATE(SUM('Раздел 4'!AI325:AI325),"=",0)</f>
        <v>0=0</v>
      </c>
    </row>
    <row r="20964" spans="1:5" ht="42" hidden="1" customHeight="1">
      <c r="A20964" s="231" t="str">
        <f>IF((SUM('Раздел 4'!AI326:AI326)=0),"","Неверно!")</f>
        <v/>
      </c>
      <c r="B20964" s="237" t="s">
        <v>32734</v>
      </c>
      <c r="C20964" s="232" t="s">
        <v>15315</v>
      </c>
      <c r="D20964" s="232" t="s">
        <v>15295</v>
      </c>
      <c r="E20964" s="232" t="str">
        <f>CONCATENATE(SUM('Раздел 4'!AI326:AI326),"=",0)</f>
        <v>0=0</v>
      </c>
    </row>
    <row r="20965" spans="1:5" ht="42" hidden="1" customHeight="1">
      <c r="A20965" s="231" t="str">
        <f>IF((SUM('Раздел 4'!AJ324:AJ324)=0),"","Неверно!")</f>
        <v/>
      </c>
      <c r="B20965" s="237" t="s">
        <v>32734</v>
      </c>
      <c r="C20965" s="232" t="s">
        <v>15316</v>
      </c>
      <c r="D20965" s="232" t="s">
        <v>15295</v>
      </c>
      <c r="E20965" s="232" t="str">
        <f>CONCATENATE(SUM('Раздел 4'!AJ324:AJ324),"=",0)</f>
        <v>0=0</v>
      </c>
    </row>
    <row r="20966" spans="1:5" ht="42" hidden="1" customHeight="1">
      <c r="A20966" s="231" t="str">
        <f>IF((SUM('Раздел 4'!AJ325:AJ325)=0),"","Неверно!")</f>
        <v/>
      </c>
      <c r="B20966" s="237" t="s">
        <v>32734</v>
      </c>
      <c r="C20966" s="232" t="s">
        <v>15317</v>
      </c>
      <c r="D20966" s="232" t="s">
        <v>15295</v>
      </c>
      <c r="E20966" s="232" t="str">
        <f>CONCATENATE(SUM('Раздел 4'!AJ325:AJ325),"=",0)</f>
        <v>0=0</v>
      </c>
    </row>
    <row r="20967" spans="1:5" ht="42" hidden="1" customHeight="1">
      <c r="A20967" s="231" t="str">
        <f>IF((SUM('Раздел 4'!AJ326:AJ326)=0),"","Неверно!")</f>
        <v/>
      </c>
      <c r="B20967" s="237" t="s">
        <v>32734</v>
      </c>
      <c r="C20967" s="232" t="s">
        <v>15318</v>
      </c>
      <c r="D20967" s="232" t="s">
        <v>15295</v>
      </c>
      <c r="E20967" s="232" t="str">
        <f>CONCATENATE(SUM('Раздел 4'!AJ326:AJ326),"=",0)</f>
        <v>0=0</v>
      </c>
    </row>
    <row r="20968" spans="1:5" ht="42" hidden="1" customHeight="1">
      <c r="A20968" s="231" t="str">
        <f>IF((SUM('Раздел 4'!AK324:AK324)=0),"","Неверно!")</f>
        <v/>
      </c>
      <c r="B20968" s="237" t="s">
        <v>32734</v>
      </c>
      <c r="C20968" s="232" t="s">
        <v>15319</v>
      </c>
      <c r="D20968" s="232" t="s">
        <v>15295</v>
      </c>
      <c r="E20968" s="232" t="str">
        <f>CONCATENATE(SUM('Раздел 4'!AK324:AK324),"=",0)</f>
        <v>0=0</v>
      </c>
    </row>
    <row r="20969" spans="1:5" ht="42" hidden="1" customHeight="1">
      <c r="A20969" s="231" t="str">
        <f>IF((SUM('Раздел 4'!AK325:AK325)=0),"","Неверно!")</f>
        <v/>
      </c>
      <c r="B20969" s="237" t="s">
        <v>32734</v>
      </c>
      <c r="C20969" s="232" t="s">
        <v>15320</v>
      </c>
      <c r="D20969" s="232" t="s">
        <v>15295</v>
      </c>
      <c r="E20969" s="232" t="str">
        <f>CONCATENATE(SUM('Раздел 4'!AK325:AK325),"=",0)</f>
        <v>0=0</v>
      </c>
    </row>
    <row r="20970" spans="1:5" ht="42" hidden="1" customHeight="1">
      <c r="A20970" s="231" t="str">
        <f>IF((SUM('Раздел 4'!AK326:AK326)=0),"","Неверно!")</f>
        <v/>
      </c>
      <c r="B20970" s="237" t="s">
        <v>32734</v>
      </c>
      <c r="C20970" s="232" t="s">
        <v>15321</v>
      </c>
      <c r="D20970" s="232" t="s">
        <v>15295</v>
      </c>
      <c r="E20970" s="232" t="str">
        <f>CONCATENATE(SUM('Раздел 4'!AK326:AK326),"=",0)</f>
        <v>0=0</v>
      </c>
    </row>
    <row r="20971" spans="1:5" ht="42" hidden="1" customHeight="1">
      <c r="A20971" s="231" t="str">
        <f>IF((SUM('Раздел 4'!AL324:AL324)=0),"","Неверно!")</f>
        <v/>
      </c>
      <c r="B20971" s="237" t="s">
        <v>32734</v>
      </c>
      <c r="C20971" s="232" t="s">
        <v>15322</v>
      </c>
      <c r="D20971" s="232" t="s">
        <v>15295</v>
      </c>
      <c r="E20971" s="232" t="str">
        <f>CONCATENATE(SUM('Раздел 4'!AL324:AL324),"=",0)</f>
        <v>0=0</v>
      </c>
    </row>
    <row r="20972" spans="1:5" ht="42" hidden="1" customHeight="1">
      <c r="A20972" s="231" t="str">
        <f>IF((SUM('Раздел 4'!AL325:AL325)=0),"","Неверно!")</f>
        <v/>
      </c>
      <c r="B20972" s="237" t="s">
        <v>32734</v>
      </c>
      <c r="C20972" s="232" t="s">
        <v>15323</v>
      </c>
      <c r="D20972" s="232" t="s">
        <v>15295</v>
      </c>
      <c r="E20972" s="232" t="str">
        <f>CONCATENATE(SUM('Раздел 4'!AL325:AL325),"=",0)</f>
        <v>0=0</v>
      </c>
    </row>
    <row r="20973" spans="1:5" ht="42" hidden="1" customHeight="1">
      <c r="A20973" s="231" t="str">
        <f>IF((SUM('Раздел 4'!AL326:AL326)=0),"","Неверно!")</f>
        <v/>
      </c>
      <c r="B20973" s="237" t="s">
        <v>32734</v>
      </c>
      <c r="C20973" s="232" t="s">
        <v>15324</v>
      </c>
      <c r="D20973" s="232" t="s">
        <v>15295</v>
      </c>
      <c r="E20973" s="232" t="str">
        <f>CONCATENATE(SUM('Раздел 4'!AL326:AL326),"=",0)</f>
        <v>0=0</v>
      </c>
    </row>
    <row r="20974" spans="1:5" ht="42" hidden="1" customHeight="1">
      <c r="A20974" s="231" t="str">
        <f>IF((SUM('Раздел 4'!F17:F17)=0),"","Неверно!")</f>
        <v/>
      </c>
      <c r="B20974" s="237" t="s">
        <v>32735</v>
      </c>
      <c r="C20974" s="232" t="s">
        <v>15260</v>
      </c>
      <c r="D20974" s="232" t="s">
        <v>15261</v>
      </c>
      <c r="E20974" s="232" t="str">
        <f>CONCATENATE(SUM('Раздел 4'!F17:F17),"=",0)</f>
        <v>0=0</v>
      </c>
    </row>
    <row r="20975" spans="1:5" ht="42" hidden="1" customHeight="1">
      <c r="A20975" s="231" t="str">
        <f>IF((SUM('Раздел 4'!O17:O17)=0),"","Неверно!")</f>
        <v/>
      </c>
      <c r="B20975" s="237" t="s">
        <v>32735</v>
      </c>
      <c r="C20975" s="232" t="s">
        <v>15262</v>
      </c>
      <c r="D20975" s="232" t="s">
        <v>15261</v>
      </c>
      <c r="E20975" s="232" t="str">
        <f>CONCATENATE(SUM('Раздел 4'!O17:O17),"=",0)</f>
        <v>0=0</v>
      </c>
    </row>
    <row r="20976" spans="1:5" ht="42" hidden="1" customHeight="1">
      <c r="A20976" s="231" t="str">
        <f>IF((SUM('Раздел 4'!P17:P17)=0),"","Неверно!")</f>
        <v/>
      </c>
      <c r="B20976" s="237" t="s">
        <v>32735</v>
      </c>
      <c r="C20976" s="232" t="s">
        <v>15263</v>
      </c>
      <c r="D20976" s="232" t="s">
        <v>15261</v>
      </c>
      <c r="E20976" s="232" t="str">
        <f>CONCATENATE(SUM('Раздел 4'!P17:P17),"=",0)</f>
        <v>0=0</v>
      </c>
    </row>
    <row r="20977" spans="1:5" ht="42" hidden="1" customHeight="1">
      <c r="A20977" s="231" t="str">
        <f>IF((SUM('Раздел 4'!Q17:Q17)=0),"","Неверно!")</f>
        <v/>
      </c>
      <c r="B20977" s="237" t="s">
        <v>32735</v>
      </c>
      <c r="C20977" s="232" t="s">
        <v>15264</v>
      </c>
      <c r="D20977" s="232" t="s">
        <v>15261</v>
      </c>
      <c r="E20977" s="232" t="str">
        <f>CONCATENATE(SUM('Раздел 4'!Q17:Q17),"=",0)</f>
        <v>0=0</v>
      </c>
    </row>
    <row r="20978" spans="1:5" ht="42" hidden="1" customHeight="1">
      <c r="A20978" s="231" t="str">
        <f>IF((SUM('Раздел 4'!R17:R17)=0),"","Неверно!")</f>
        <v/>
      </c>
      <c r="B20978" s="237" t="s">
        <v>32735</v>
      </c>
      <c r="C20978" s="232" t="s">
        <v>15265</v>
      </c>
      <c r="D20978" s="232" t="s">
        <v>15261</v>
      </c>
      <c r="E20978" s="232" t="str">
        <f>CONCATENATE(SUM('Раздел 4'!R17:R17),"=",0)</f>
        <v>0=0</v>
      </c>
    </row>
    <row r="20979" spans="1:5" ht="42" hidden="1" customHeight="1">
      <c r="A20979" s="231" t="str">
        <f>IF((SUM('Раздел 4'!S17:S17)=0),"","Неверно!")</f>
        <v/>
      </c>
      <c r="B20979" s="237" t="s">
        <v>32735</v>
      </c>
      <c r="C20979" s="232" t="s">
        <v>15266</v>
      </c>
      <c r="D20979" s="232" t="s">
        <v>15261</v>
      </c>
      <c r="E20979" s="232" t="str">
        <f>CONCATENATE(SUM('Раздел 4'!S17:S17),"=",0)</f>
        <v>0=0</v>
      </c>
    </row>
    <row r="20980" spans="1:5" ht="42" hidden="1" customHeight="1">
      <c r="A20980" s="231" t="str">
        <f>IF((SUM('Раздел 4'!T17:T17)=0),"","Неверно!")</f>
        <v/>
      </c>
      <c r="B20980" s="237" t="s">
        <v>32735</v>
      </c>
      <c r="C20980" s="232" t="s">
        <v>15267</v>
      </c>
      <c r="D20980" s="232" t="s">
        <v>15261</v>
      </c>
      <c r="E20980" s="232" t="str">
        <f>CONCATENATE(SUM('Раздел 4'!T17:T17),"=",0)</f>
        <v>0=0</v>
      </c>
    </row>
    <row r="20981" spans="1:5" ht="42" hidden="1" customHeight="1">
      <c r="A20981" s="231" t="str">
        <f>IF((SUM('Раздел 4'!U17:U17)=0),"","Неверно!")</f>
        <v/>
      </c>
      <c r="B20981" s="237" t="s">
        <v>32735</v>
      </c>
      <c r="C20981" s="232" t="s">
        <v>15268</v>
      </c>
      <c r="D20981" s="232" t="s">
        <v>15261</v>
      </c>
      <c r="E20981" s="232" t="str">
        <f>CONCATENATE(SUM('Раздел 4'!U17:U17),"=",0)</f>
        <v>0=0</v>
      </c>
    </row>
    <row r="20982" spans="1:5" ht="42" hidden="1" customHeight="1">
      <c r="A20982" s="231" t="str">
        <f>IF((SUM('Раздел 4'!V17:V17)=0),"","Неверно!")</f>
        <v/>
      </c>
      <c r="B20982" s="237" t="s">
        <v>32735</v>
      </c>
      <c r="C20982" s="232" t="s">
        <v>15269</v>
      </c>
      <c r="D20982" s="232" t="s">
        <v>15261</v>
      </c>
      <c r="E20982" s="232" t="str">
        <f>CONCATENATE(SUM('Раздел 4'!V17:V17),"=",0)</f>
        <v>0=0</v>
      </c>
    </row>
    <row r="20983" spans="1:5" ht="42" hidden="1" customHeight="1">
      <c r="A20983" s="231" t="str">
        <f>IF((SUM('Раздел 4'!W17:W17)=0),"","Неверно!")</f>
        <v/>
      </c>
      <c r="B20983" s="237" t="s">
        <v>32735</v>
      </c>
      <c r="C20983" s="232" t="s">
        <v>15270</v>
      </c>
      <c r="D20983" s="232" t="s">
        <v>15261</v>
      </c>
      <c r="E20983" s="232" t="str">
        <f>CONCATENATE(SUM('Раздел 4'!W17:W17),"=",0)</f>
        <v>0=0</v>
      </c>
    </row>
    <row r="20984" spans="1:5" ht="42" hidden="1" customHeight="1">
      <c r="A20984" s="231" t="str">
        <f>IF((SUM('Раздел 4'!X17:X17)=0),"","Неверно!")</f>
        <v/>
      </c>
      <c r="B20984" s="237" t="s">
        <v>32735</v>
      </c>
      <c r="C20984" s="232" t="s">
        <v>15271</v>
      </c>
      <c r="D20984" s="232" t="s">
        <v>15261</v>
      </c>
      <c r="E20984" s="232" t="str">
        <f>CONCATENATE(SUM('Раздел 4'!X17:X17),"=",0)</f>
        <v>0=0</v>
      </c>
    </row>
    <row r="20985" spans="1:5" ht="42" hidden="1" customHeight="1">
      <c r="A20985" s="231" t="str">
        <f>IF((SUM('Раздел 4'!G17:G17)=0),"","Неверно!")</f>
        <v/>
      </c>
      <c r="B20985" s="237" t="s">
        <v>32735</v>
      </c>
      <c r="C20985" s="232" t="s">
        <v>15272</v>
      </c>
      <c r="D20985" s="232" t="s">
        <v>15261</v>
      </c>
      <c r="E20985" s="232" t="str">
        <f>CONCATENATE(SUM('Раздел 4'!G17:G17),"=",0)</f>
        <v>0=0</v>
      </c>
    </row>
    <row r="20986" spans="1:5" ht="42" hidden="1" customHeight="1">
      <c r="A20986" s="231" t="str">
        <f>IF((SUM('Раздел 4'!Y17:Y17)=0),"","Неверно!")</f>
        <v/>
      </c>
      <c r="B20986" s="237" t="s">
        <v>32735</v>
      </c>
      <c r="C20986" s="232" t="s">
        <v>15273</v>
      </c>
      <c r="D20986" s="232" t="s">
        <v>15261</v>
      </c>
      <c r="E20986" s="232" t="str">
        <f>CONCATENATE(SUM('Раздел 4'!Y17:Y17),"=",0)</f>
        <v>0=0</v>
      </c>
    </row>
    <row r="20987" spans="1:5" ht="42" hidden="1" customHeight="1">
      <c r="A20987" s="231" t="str">
        <f>IF((SUM('Раздел 4'!Z17:Z17)=0),"","Неверно!")</f>
        <v/>
      </c>
      <c r="B20987" s="237" t="s">
        <v>32735</v>
      </c>
      <c r="C20987" s="232" t="s">
        <v>15274</v>
      </c>
      <c r="D20987" s="232" t="s">
        <v>15261</v>
      </c>
      <c r="E20987" s="232" t="str">
        <f>CONCATENATE(SUM('Раздел 4'!Z17:Z17),"=",0)</f>
        <v>0=0</v>
      </c>
    </row>
    <row r="20988" spans="1:5" ht="42" hidden="1" customHeight="1">
      <c r="A20988" s="231" t="str">
        <f>IF((SUM('Раздел 4'!AA17:AA17)=0),"","Неверно!")</f>
        <v/>
      </c>
      <c r="B20988" s="237" t="s">
        <v>32735</v>
      </c>
      <c r="C20988" s="232" t="s">
        <v>15275</v>
      </c>
      <c r="D20988" s="232" t="s">
        <v>15261</v>
      </c>
      <c r="E20988" s="232" t="str">
        <f>CONCATENATE(SUM('Раздел 4'!AA17:AA17),"=",0)</f>
        <v>0=0</v>
      </c>
    </row>
    <row r="20989" spans="1:5" ht="42" hidden="1" customHeight="1">
      <c r="A20989" s="231" t="str">
        <f>IF((SUM('Раздел 4'!AB17:AB17)=0),"","Неверно!")</f>
        <v/>
      </c>
      <c r="B20989" s="237" t="s">
        <v>32735</v>
      </c>
      <c r="C20989" s="232" t="s">
        <v>15276</v>
      </c>
      <c r="D20989" s="232" t="s">
        <v>15261</v>
      </c>
      <c r="E20989" s="232" t="str">
        <f>CONCATENATE(SUM('Раздел 4'!AB17:AB17),"=",0)</f>
        <v>0=0</v>
      </c>
    </row>
    <row r="20990" spans="1:5" ht="42" hidden="1" customHeight="1">
      <c r="A20990" s="231" t="str">
        <f>IF((SUM('Раздел 4'!AC17:AC17)=0),"","Неверно!")</f>
        <v/>
      </c>
      <c r="B20990" s="237" t="s">
        <v>32735</v>
      </c>
      <c r="C20990" s="232" t="s">
        <v>15277</v>
      </c>
      <c r="D20990" s="232" t="s">
        <v>15261</v>
      </c>
      <c r="E20990" s="232" t="str">
        <f>CONCATENATE(SUM('Раздел 4'!AC17:AC17),"=",0)</f>
        <v>0=0</v>
      </c>
    </row>
    <row r="20991" spans="1:5" ht="42" hidden="1" customHeight="1">
      <c r="A20991" s="231" t="str">
        <f>IF((SUM('Раздел 4'!AD17:AD17)=0),"","Неверно!")</f>
        <v/>
      </c>
      <c r="B20991" s="237" t="s">
        <v>32735</v>
      </c>
      <c r="C20991" s="232" t="s">
        <v>15278</v>
      </c>
      <c r="D20991" s="232" t="s">
        <v>15261</v>
      </c>
      <c r="E20991" s="232" t="str">
        <f>CONCATENATE(SUM('Раздел 4'!AD17:AD17),"=",0)</f>
        <v>0=0</v>
      </c>
    </row>
    <row r="20992" spans="1:5" ht="42" hidden="1" customHeight="1">
      <c r="A20992" s="231" t="str">
        <f>IF((SUM('Раздел 4'!AE17:AE17)=0),"","Неверно!")</f>
        <v/>
      </c>
      <c r="B20992" s="237" t="s">
        <v>32735</v>
      </c>
      <c r="C20992" s="232" t="s">
        <v>15279</v>
      </c>
      <c r="D20992" s="232" t="s">
        <v>15261</v>
      </c>
      <c r="E20992" s="232" t="str">
        <f>CONCATENATE(SUM('Раздел 4'!AE17:AE17),"=",0)</f>
        <v>0=0</v>
      </c>
    </row>
    <row r="20993" spans="1:5" ht="42" hidden="1" customHeight="1">
      <c r="A20993" s="231" t="str">
        <f>IF((SUM('Раздел 4'!AF17:AF17)=0),"","Неверно!")</f>
        <v/>
      </c>
      <c r="B20993" s="237" t="s">
        <v>32735</v>
      </c>
      <c r="C20993" s="232" t="s">
        <v>15280</v>
      </c>
      <c r="D20993" s="232" t="s">
        <v>15261</v>
      </c>
      <c r="E20993" s="232" t="str">
        <f>CONCATENATE(SUM('Раздел 4'!AF17:AF17),"=",0)</f>
        <v>0=0</v>
      </c>
    </row>
    <row r="20994" spans="1:5" ht="42" hidden="1" customHeight="1">
      <c r="A20994" s="231" t="str">
        <f>IF((SUM('Раздел 4'!AG17:AG17)=0),"","Неверно!")</f>
        <v/>
      </c>
      <c r="B20994" s="237" t="s">
        <v>32735</v>
      </c>
      <c r="C20994" s="232" t="s">
        <v>15281</v>
      </c>
      <c r="D20994" s="232" t="s">
        <v>15261</v>
      </c>
      <c r="E20994" s="232" t="str">
        <f>CONCATENATE(SUM('Раздел 4'!AG17:AG17),"=",0)</f>
        <v>0=0</v>
      </c>
    </row>
    <row r="20995" spans="1:5" ht="42" hidden="1" customHeight="1">
      <c r="A20995" s="231" t="str">
        <f>IF((SUM('Раздел 4'!AH17:AH17)=0),"","Неверно!")</f>
        <v/>
      </c>
      <c r="B20995" s="237" t="s">
        <v>32735</v>
      </c>
      <c r="C20995" s="232" t="s">
        <v>15282</v>
      </c>
      <c r="D20995" s="232" t="s">
        <v>15261</v>
      </c>
      <c r="E20995" s="232" t="str">
        <f>CONCATENATE(SUM('Раздел 4'!AH17:AH17),"=",0)</f>
        <v>0=0</v>
      </c>
    </row>
    <row r="20996" spans="1:5" ht="42" hidden="1" customHeight="1">
      <c r="A20996" s="231" t="str">
        <f>IF((SUM('Раздел 4'!H17:H17)=0),"","Неверно!")</f>
        <v/>
      </c>
      <c r="B20996" s="237" t="s">
        <v>32735</v>
      </c>
      <c r="C20996" s="232" t="s">
        <v>15283</v>
      </c>
      <c r="D20996" s="232" t="s">
        <v>15261</v>
      </c>
      <c r="E20996" s="232" t="str">
        <f>CONCATENATE(SUM('Раздел 4'!H17:H17),"=",0)</f>
        <v>0=0</v>
      </c>
    </row>
    <row r="20997" spans="1:5" ht="42" hidden="1" customHeight="1">
      <c r="A20997" s="231" t="str">
        <f>IF((SUM('Раздел 4'!AI17:AI17)=0),"","Неверно!")</f>
        <v/>
      </c>
      <c r="B20997" s="237" t="s">
        <v>32735</v>
      </c>
      <c r="C20997" s="232" t="s">
        <v>15284</v>
      </c>
      <c r="D20997" s="232" t="s">
        <v>15261</v>
      </c>
      <c r="E20997" s="232" t="str">
        <f>CONCATENATE(SUM('Раздел 4'!AI17:AI17),"=",0)</f>
        <v>0=0</v>
      </c>
    </row>
    <row r="20998" spans="1:5" ht="42" hidden="1" customHeight="1">
      <c r="A20998" s="231" t="str">
        <f>IF((SUM('Раздел 4'!AJ17:AJ17)=0),"","Неверно!")</f>
        <v/>
      </c>
      <c r="B20998" s="237" t="s">
        <v>32735</v>
      </c>
      <c r="C20998" s="232" t="s">
        <v>15285</v>
      </c>
      <c r="D20998" s="232" t="s">
        <v>15261</v>
      </c>
      <c r="E20998" s="232" t="str">
        <f>CONCATENATE(SUM('Раздел 4'!AJ17:AJ17),"=",0)</f>
        <v>0=0</v>
      </c>
    </row>
    <row r="20999" spans="1:5" ht="42" hidden="1" customHeight="1">
      <c r="A20999" s="231" t="str">
        <f>IF((SUM('Раздел 4'!AK17:AK17)=0),"","Неверно!")</f>
        <v/>
      </c>
      <c r="B20999" s="237" t="s">
        <v>32735</v>
      </c>
      <c r="C20999" s="232" t="s">
        <v>15286</v>
      </c>
      <c r="D20999" s="232" t="s">
        <v>15261</v>
      </c>
      <c r="E20999" s="232" t="str">
        <f>CONCATENATE(SUM('Раздел 4'!AK17:AK17),"=",0)</f>
        <v>0=0</v>
      </c>
    </row>
    <row r="21000" spans="1:5" ht="42" hidden="1" customHeight="1">
      <c r="A21000" s="231" t="str">
        <f>IF((SUM('Раздел 4'!AL17:AL17)=0),"","Неверно!")</f>
        <v/>
      </c>
      <c r="B21000" s="237" t="s">
        <v>32735</v>
      </c>
      <c r="C21000" s="232" t="s">
        <v>15287</v>
      </c>
      <c r="D21000" s="232" t="s">
        <v>15261</v>
      </c>
      <c r="E21000" s="232" t="str">
        <f>CONCATENATE(SUM('Раздел 4'!AL17:AL17),"=",0)</f>
        <v>0=0</v>
      </c>
    </row>
    <row r="21001" spans="1:5" ht="42" hidden="1" customHeight="1">
      <c r="A21001" s="231" t="str">
        <f>IF((SUM('Раздел 4'!I17:I17)=0),"","Неверно!")</f>
        <v/>
      </c>
      <c r="B21001" s="237" t="s">
        <v>32735</v>
      </c>
      <c r="C21001" s="232" t="s">
        <v>15288</v>
      </c>
      <c r="D21001" s="232" t="s">
        <v>15261</v>
      </c>
      <c r="E21001" s="232" t="str">
        <f>CONCATENATE(SUM('Раздел 4'!I17:I17),"=",0)</f>
        <v>0=0</v>
      </c>
    </row>
    <row r="21002" spans="1:5" ht="42" hidden="1" customHeight="1">
      <c r="A21002" s="231" t="str">
        <f>IF((SUM('Раздел 4'!J17:J17)=0),"","Неверно!")</f>
        <v/>
      </c>
      <c r="B21002" s="237" t="s">
        <v>32735</v>
      </c>
      <c r="C21002" s="232" t="s">
        <v>15289</v>
      </c>
      <c r="D21002" s="232" t="s">
        <v>15261</v>
      </c>
      <c r="E21002" s="232" t="str">
        <f>CONCATENATE(SUM('Раздел 4'!J17:J17),"=",0)</f>
        <v>0=0</v>
      </c>
    </row>
    <row r="21003" spans="1:5" ht="42" hidden="1" customHeight="1">
      <c r="A21003" s="231" t="str">
        <f>IF((SUM('Раздел 4'!K17:K17)=0),"","Неверно!")</f>
        <v/>
      </c>
      <c r="B21003" s="237" t="s">
        <v>32735</v>
      </c>
      <c r="C21003" s="232" t="s">
        <v>15290</v>
      </c>
      <c r="D21003" s="232" t="s">
        <v>15261</v>
      </c>
      <c r="E21003" s="232" t="str">
        <f>CONCATENATE(SUM('Раздел 4'!K17:K17),"=",0)</f>
        <v>0=0</v>
      </c>
    </row>
    <row r="21004" spans="1:5" ht="42" hidden="1" customHeight="1">
      <c r="A21004" s="231" t="str">
        <f>IF((SUM('Раздел 4'!L17:L17)=0),"","Неверно!")</f>
        <v/>
      </c>
      <c r="B21004" s="237" t="s">
        <v>32735</v>
      </c>
      <c r="C21004" s="232" t="s">
        <v>15291</v>
      </c>
      <c r="D21004" s="232" t="s">
        <v>15261</v>
      </c>
      <c r="E21004" s="232" t="str">
        <f>CONCATENATE(SUM('Раздел 4'!L17:L17),"=",0)</f>
        <v>0=0</v>
      </c>
    </row>
    <row r="21005" spans="1:5" ht="42" hidden="1" customHeight="1">
      <c r="A21005" s="231" t="str">
        <f>IF((SUM('Раздел 4'!M17:M17)=0),"","Неверно!")</f>
        <v/>
      </c>
      <c r="B21005" s="237" t="s">
        <v>32735</v>
      </c>
      <c r="C21005" s="232" t="s">
        <v>15292</v>
      </c>
      <c r="D21005" s="232" t="s">
        <v>15261</v>
      </c>
      <c r="E21005" s="232" t="str">
        <f>CONCATENATE(SUM('Раздел 4'!M17:M17),"=",0)</f>
        <v>0=0</v>
      </c>
    </row>
    <row r="21006" spans="1:5" ht="42" hidden="1" customHeight="1">
      <c r="A21006" s="231" t="str">
        <f>IF((SUM('Раздел 4'!N17:N17)=0),"","Неверно!")</f>
        <v/>
      </c>
      <c r="B21006" s="237" t="s">
        <v>32735</v>
      </c>
      <c r="C21006" s="232" t="s">
        <v>15293</v>
      </c>
      <c r="D21006" s="232" t="s">
        <v>15261</v>
      </c>
      <c r="E21006" s="232" t="str">
        <f>CONCATENATE(SUM('Раздел 4'!N17:N17),"=",0)</f>
        <v>0=0</v>
      </c>
    </row>
    <row r="21007" spans="1:5" ht="42" hidden="1" customHeight="1">
      <c r="A21007" s="231" t="str">
        <f>IF((SUM('Раздел 4'!AC268:AC268)=0),"","Неверно!")</f>
        <v/>
      </c>
      <c r="B21007" s="237" t="s">
        <v>32736</v>
      </c>
      <c r="C21007" s="232" t="s">
        <v>15109</v>
      </c>
      <c r="D21007" s="232" t="s">
        <v>15110</v>
      </c>
      <c r="E21007" s="232" t="str">
        <f>CONCATENATE(SUM('Раздел 4'!AC268:AC268),"=",0)</f>
        <v>0=0</v>
      </c>
    </row>
    <row r="21008" spans="1:5" ht="42" hidden="1" customHeight="1">
      <c r="A21008" s="231" t="str">
        <f>IF((SUM('Раздел 4'!AC269:AC269)=0),"","Неверно!")</f>
        <v/>
      </c>
      <c r="B21008" s="237" t="s">
        <v>32736</v>
      </c>
      <c r="C21008" s="232" t="s">
        <v>15111</v>
      </c>
      <c r="D21008" s="232" t="s">
        <v>15110</v>
      </c>
      <c r="E21008" s="232" t="str">
        <f>CONCATENATE(SUM('Раздел 4'!AC269:AC269),"=",0)</f>
        <v>0=0</v>
      </c>
    </row>
    <row r="21009" spans="1:5" ht="42" hidden="1" customHeight="1">
      <c r="A21009" s="231" t="str">
        <f>IF((SUM('Раздел 4'!AC270:AC270)=0),"","Неверно!")</f>
        <v/>
      </c>
      <c r="B21009" s="237" t="s">
        <v>32736</v>
      </c>
      <c r="C21009" s="232" t="s">
        <v>15112</v>
      </c>
      <c r="D21009" s="232" t="s">
        <v>15110</v>
      </c>
      <c r="E21009" s="232" t="str">
        <f>CONCATENATE(SUM('Раздел 4'!AC270:AC270),"=",0)</f>
        <v>0=0</v>
      </c>
    </row>
    <row r="21010" spans="1:5" ht="42" hidden="1" customHeight="1">
      <c r="A21010" s="231" t="str">
        <f>IF((SUM('Раздел 4'!AC271:AC271)=0),"","Неверно!")</f>
        <v/>
      </c>
      <c r="B21010" s="237" t="s">
        <v>32736</v>
      </c>
      <c r="C21010" s="232" t="s">
        <v>15113</v>
      </c>
      <c r="D21010" s="232" t="s">
        <v>15110</v>
      </c>
      <c r="E21010" s="232" t="str">
        <f>CONCATENATE(SUM('Раздел 4'!AC271:AC271),"=",0)</f>
        <v>0=0</v>
      </c>
    </row>
    <row r="21011" spans="1:5" ht="42" hidden="1" customHeight="1">
      <c r="A21011" s="231" t="str">
        <f>IF((SUM('Раздел 4'!AC272:AC272)=0),"","Неверно!")</f>
        <v/>
      </c>
      <c r="B21011" s="237" t="s">
        <v>32736</v>
      </c>
      <c r="C21011" s="232" t="s">
        <v>15114</v>
      </c>
      <c r="D21011" s="232" t="s">
        <v>15110</v>
      </c>
      <c r="E21011" s="232" t="str">
        <f>CONCATENATE(SUM('Раздел 4'!AC272:AC272),"=",0)</f>
        <v>0=0</v>
      </c>
    </row>
    <row r="21012" spans="1:5" ht="42" hidden="1" customHeight="1">
      <c r="A21012" s="231" t="str">
        <f>IF((SUM('Раздел 4'!AC273:AC273)=0),"","Неверно!")</f>
        <v/>
      </c>
      <c r="B21012" s="237" t="s">
        <v>32736</v>
      </c>
      <c r="C21012" s="232" t="s">
        <v>15115</v>
      </c>
      <c r="D21012" s="232" t="s">
        <v>15110</v>
      </c>
      <c r="E21012" s="232" t="str">
        <f>CONCATENATE(SUM('Раздел 4'!AC273:AC273),"=",0)</f>
        <v>0=0</v>
      </c>
    </row>
    <row r="21013" spans="1:5" ht="42" hidden="1" customHeight="1">
      <c r="A21013" s="231" t="str">
        <f>IF((SUM('Раздел 4'!AC274:AC274)=0),"","Неверно!")</f>
        <v/>
      </c>
      <c r="B21013" s="237" t="s">
        <v>32736</v>
      </c>
      <c r="C21013" s="232" t="s">
        <v>15116</v>
      </c>
      <c r="D21013" s="232" t="s">
        <v>15110</v>
      </c>
      <c r="E21013" s="232" t="str">
        <f>CONCATENATE(SUM('Раздел 4'!AC274:AC274),"=",0)</f>
        <v>0=0</v>
      </c>
    </row>
    <row r="21014" spans="1:5" ht="42" hidden="1" customHeight="1">
      <c r="A21014" s="231" t="str">
        <f>IF((SUM('Раздел 4'!AC275:AC275)=0),"","Неверно!")</f>
        <v/>
      </c>
      <c r="B21014" s="237" t="s">
        <v>32736</v>
      </c>
      <c r="C21014" s="232" t="s">
        <v>15117</v>
      </c>
      <c r="D21014" s="232" t="s">
        <v>15110</v>
      </c>
      <c r="E21014" s="232" t="str">
        <f>CONCATENATE(SUM('Раздел 4'!AC275:AC275),"=",0)</f>
        <v>0=0</v>
      </c>
    </row>
    <row r="21015" spans="1:5" ht="42" hidden="1" customHeight="1">
      <c r="A21015" s="231" t="str">
        <f>IF((SUM('Раздел 4'!AC276:AC276)=0),"","Неверно!")</f>
        <v/>
      </c>
      <c r="B21015" s="237" t="s">
        <v>32736</v>
      </c>
      <c r="C21015" s="232" t="s">
        <v>15118</v>
      </c>
      <c r="D21015" s="232" t="s">
        <v>15110</v>
      </c>
      <c r="E21015" s="232" t="str">
        <f>CONCATENATE(SUM('Раздел 4'!AC276:AC276),"=",0)</f>
        <v>0=0</v>
      </c>
    </row>
    <row r="21016" spans="1:5" ht="42" hidden="1" customHeight="1">
      <c r="A21016" s="231" t="str">
        <f>IF((SUM('Раздел 4'!AC277:AC277)=0),"","Неверно!")</f>
        <v/>
      </c>
      <c r="B21016" s="237" t="s">
        <v>32736</v>
      </c>
      <c r="C21016" s="232" t="s">
        <v>15119</v>
      </c>
      <c r="D21016" s="232" t="s">
        <v>15110</v>
      </c>
      <c r="E21016" s="232" t="str">
        <f>CONCATENATE(SUM('Раздел 4'!AC277:AC277),"=",0)</f>
        <v>0=0</v>
      </c>
    </row>
    <row r="21017" spans="1:5" ht="42" hidden="1" customHeight="1">
      <c r="A21017" s="231" t="str">
        <f>IF((SUM('Раздел 4'!AC278:AC278)=0),"","Неверно!")</f>
        <v/>
      </c>
      <c r="B21017" s="237" t="s">
        <v>32736</v>
      </c>
      <c r="C21017" s="232" t="s">
        <v>15120</v>
      </c>
      <c r="D21017" s="232" t="s">
        <v>15110</v>
      </c>
      <c r="E21017" s="232" t="str">
        <f>CONCATENATE(SUM('Раздел 4'!AC278:AC278),"=",0)</f>
        <v>0=0</v>
      </c>
    </row>
    <row r="21018" spans="1:5" ht="42" hidden="1" customHeight="1">
      <c r="A21018" s="231" t="str">
        <f>IF((SUM('Раздел 4'!AC279:AC279)=0),"","Неверно!")</f>
        <v/>
      </c>
      <c r="B21018" s="237" t="s">
        <v>32736</v>
      </c>
      <c r="C21018" s="232" t="s">
        <v>15121</v>
      </c>
      <c r="D21018" s="232" t="s">
        <v>15110</v>
      </c>
      <c r="E21018" s="232" t="str">
        <f>CONCATENATE(SUM('Раздел 4'!AC279:AC279),"=",0)</f>
        <v>0=0</v>
      </c>
    </row>
    <row r="21019" spans="1:5" ht="42" hidden="1" customHeight="1">
      <c r="A21019" s="231" t="str">
        <f>IF((SUM('Раздел 4'!AC280:AC280)=0),"","Неверно!")</f>
        <v/>
      </c>
      <c r="B21019" s="237" t="s">
        <v>32736</v>
      </c>
      <c r="C21019" s="232" t="s">
        <v>15122</v>
      </c>
      <c r="D21019" s="232" t="s">
        <v>15110</v>
      </c>
      <c r="E21019" s="232" t="str">
        <f>CONCATENATE(SUM('Раздел 4'!AC280:AC280),"=",0)</f>
        <v>0=0</v>
      </c>
    </row>
    <row r="21020" spans="1:5" ht="42" hidden="1" customHeight="1">
      <c r="A21020" s="231" t="str">
        <f>IF((SUM('Раздел 4'!AC281:AC281)=0),"","Неверно!")</f>
        <v/>
      </c>
      <c r="B21020" s="237" t="s">
        <v>32736</v>
      </c>
      <c r="C21020" s="232" t="s">
        <v>15123</v>
      </c>
      <c r="D21020" s="232" t="s">
        <v>15110</v>
      </c>
      <c r="E21020" s="232" t="str">
        <f>CONCATENATE(SUM('Раздел 4'!AC281:AC281),"=",0)</f>
        <v>0=0</v>
      </c>
    </row>
    <row r="21021" spans="1:5" ht="42" hidden="1" customHeight="1">
      <c r="A21021" s="231" t="str">
        <f>IF((SUM('Раздел 4'!AC282:AC282)=0),"","Неверно!")</f>
        <v/>
      </c>
      <c r="B21021" s="237" t="s">
        <v>32736</v>
      </c>
      <c r="C21021" s="232" t="s">
        <v>15124</v>
      </c>
      <c r="D21021" s="232" t="s">
        <v>15110</v>
      </c>
      <c r="E21021" s="232" t="str">
        <f>CONCATENATE(SUM('Раздел 4'!AC282:AC282),"=",0)</f>
        <v>0=0</v>
      </c>
    </row>
    <row r="21022" spans="1:5" ht="42" hidden="1" customHeight="1">
      <c r="A21022" s="231" t="str">
        <f>IF((SUM('Раздел 4'!AD268:AD268)=0),"","Неверно!")</f>
        <v/>
      </c>
      <c r="B21022" s="237" t="s">
        <v>32736</v>
      </c>
      <c r="C21022" s="232" t="s">
        <v>15125</v>
      </c>
      <c r="D21022" s="232" t="s">
        <v>15110</v>
      </c>
      <c r="E21022" s="232" t="str">
        <f>CONCATENATE(SUM('Раздел 4'!AD268:AD268),"=",0)</f>
        <v>0=0</v>
      </c>
    </row>
    <row r="21023" spans="1:5" ht="42" hidden="1" customHeight="1">
      <c r="A21023" s="231" t="str">
        <f>IF((SUM('Раздел 4'!AD269:AD269)=0),"","Неверно!")</f>
        <v/>
      </c>
      <c r="B21023" s="237" t="s">
        <v>32736</v>
      </c>
      <c r="C21023" s="232" t="s">
        <v>15126</v>
      </c>
      <c r="D21023" s="232" t="s">
        <v>15110</v>
      </c>
      <c r="E21023" s="232" t="str">
        <f>CONCATENATE(SUM('Раздел 4'!AD269:AD269),"=",0)</f>
        <v>0=0</v>
      </c>
    </row>
    <row r="21024" spans="1:5" ht="42" hidden="1" customHeight="1">
      <c r="A21024" s="231" t="str">
        <f>IF((SUM('Раздел 4'!AD270:AD270)=0),"","Неверно!")</f>
        <v/>
      </c>
      <c r="B21024" s="237" t="s">
        <v>32736</v>
      </c>
      <c r="C21024" s="232" t="s">
        <v>15127</v>
      </c>
      <c r="D21024" s="232" t="s">
        <v>15110</v>
      </c>
      <c r="E21024" s="232" t="str">
        <f>CONCATENATE(SUM('Раздел 4'!AD270:AD270),"=",0)</f>
        <v>0=0</v>
      </c>
    </row>
    <row r="21025" spans="1:5" ht="42" hidden="1" customHeight="1">
      <c r="A21025" s="231" t="str">
        <f>IF((SUM('Раздел 4'!AD271:AD271)=0),"","Неверно!")</f>
        <v/>
      </c>
      <c r="B21025" s="237" t="s">
        <v>32736</v>
      </c>
      <c r="C21025" s="232" t="s">
        <v>15128</v>
      </c>
      <c r="D21025" s="232" t="s">
        <v>15110</v>
      </c>
      <c r="E21025" s="232" t="str">
        <f>CONCATENATE(SUM('Раздел 4'!AD271:AD271),"=",0)</f>
        <v>0=0</v>
      </c>
    </row>
    <row r="21026" spans="1:5" ht="42" hidden="1" customHeight="1">
      <c r="A21026" s="231" t="str">
        <f>IF((SUM('Раздел 4'!AD272:AD272)=0),"","Неверно!")</f>
        <v/>
      </c>
      <c r="B21026" s="237" t="s">
        <v>32736</v>
      </c>
      <c r="C21026" s="232" t="s">
        <v>15129</v>
      </c>
      <c r="D21026" s="232" t="s">
        <v>15110</v>
      </c>
      <c r="E21026" s="232" t="str">
        <f>CONCATENATE(SUM('Раздел 4'!AD272:AD272),"=",0)</f>
        <v>0=0</v>
      </c>
    </row>
    <row r="21027" spans="1:5" ht="42" hidden="1" customHeight="1">
      <c r="A21027" s="231" t="str">
        <f>IF((SUM('Раздел 4'!AD273:AD273)=0),"","Неверно!")</f>
        <v/>
      </c>
      <c r="B21027" s="237" t="s">
        <v>32736</v>
      </c>
      <c r="C21027" s="232" t="s">
        <v>15130</v>
      </c>
      <c r="D21027" s="232" t="s">
        <v>15110</v>
      </c>
      <c r="E21027" s="232" t="str">
        <f>CONCATENATE(SUM('Раздел 4'!AD273:AD273),"=",0)</f>
        <v>0=0</v>
      </c>
    </row>
    <row r="21028" spans="1:5" ht="42" hidden="1" customHeight="1">
      <c r="A21028" s="231" t="str">
        <f>IF((SUM('Раздел 4'!AD274:AD274)=0),"","Неверно!")</f>
        <v/>
      </c>
      <c r="B21028" s="237" t="s">
        <v>32736</v>
      </c>
      <c r="C21028" s="232" t="s">
        <v>15131</v>
      </c>
      <c r="D21028" s="232" t="s">
        <v>15110</v>
      </c>
      <c r="E21028" s="232" t="str">
        <f>CONCATENATE(SUM('Раздел 4'!AD274:AD274),"=",0)</f>
        <v>0=0</v>
      </c>
    </row>
    <row r="21029" spans="1:5" ht="42" hidden="1" customHeight="1">
      <c r="A21029" s="231" t="str">
        <f>IF((SUM('Раздел 4'!AD275:AD275)=0),"","Неверно!")</f>
        <v/>
      </c>
      <c r="B21029" s="237" t="s">
        <v>32736</v>
      </c>
      <c r="C21029" s="232" t="s">
        <v>15132</v>
      </c>
      <c r="D21029" s="232" t="s">
        <v>15110</v>
      </c>
      <c r="E21029" s="232" t="str">
        <f>CONCATENATE(SUM('Раздел 4'!AD275:AD275),"=",0)</f>
        <v>0=0</v>
      </c>
    </row>
    <row r="21030" spans="1:5" ht="42" hidden="1" customHeight="1">
      <c r="A21030" s="231" t="str">
        <f>IF((SUM('Раздел 4'!AD276:AD276)=0),"","Неверно!")</f>
        <v/>
      </c>
      <c r="B21030" s="237" t="s">
        <v>32736</v>
      </c>
      <c r="C21030" s="232" t="s">
        <v>15133</v>
      </c>
      <c r="D21030" s="232" t="s">
        <v>15110</v>
      </c>
      <c r="E21030" s="232" t="str">
        <f>CONCATENATE(SUM('Раздел 4'!AD276:AD276),"=",0)</f>
        <v>0=0</v>
      </c>
    </row>
    <row r="21031" spans="1:5" ht="42" hidden="1" customHeight="1">
      <c r="A21031" s="231" t="str">
        <f>IF((SUM('Раздел 4'!AD277:AD277)=0),"","Неверно!")</f>
        <v/>
      </c>
      <c r="B21031" s="237" t="s">
        <v>32736</v>
      </c>
      <c r="C21031" s="232" t="s">
        <v>15134</v>
      </c>
      <c r="D21031" s="232" t="s">
        <v>15110</v>
      </c>
      <c r="E21031" s="232" t="str">
        <f>CONCATENATE(SUM('Раздел 4'!AD277:AD277),"=",0)</f>
        <v>0=0</v>
      </c>
    </row>
    <row r="21032" spans="1:5" ht="42" hidden="1" customHeight="1">
      <c r="A21032" s="231" t="str">
        <f>IF((SUM('Раздел 4'!AD278:AD278)=0),"","Неверно!")</f>
        <v/>
      </c>
      <c r="B21032" s="237" t="s">
        <v>32736</v>
      </c>
      <c r="C21032" s="232" t="s">
        <v>15135</v>
      </c>
      <c r="D21032" s="232" t="s">
        <v>15110</v>
      </c>
      <c r="E21032" s="232" t="str">
        <f>CONCATENATE(SUM('Раздел 4'!AD278:AD278),"=",0)</f>
        <v>0=0</v>
      </c>
    </row>
    <row r="21033" spans="1:5" ht="42" hidden="1" customHeight="1">
      <c r="A21033" s="231" t="str">
        <f>IF((SUM('Раздел 4'!AD279:AD279)=0),"","Неверно!")</f>
        <v/>
      </c>
      <c r="B21033" s="237" t="s">
        <v>32736</v>
      </c>
      <c r="C21033" s="232" t="s">
        <v>15136</v>
      </c>
      <c r="D21033" s="232" t="s">
        <v>15110</v>
      </c>
      <c r="E21033" s="232" t="str">
        <f>CONCATENATE(SUM('Раздел 4'!AD279:AD279),"=",0)</f>
        <v>0=0</v>
      </c>
    </row>
    <row r="21034" spans="1:5" ht="42" hidden="1" customHeight="1">
      <c r="A21034" s="231" t="str">
        <f>IF((SUM('Раздел 4'!AD280:AD280)=0),"","Неверно!")</f>
        <v/>
      </c>
      <c r="B21034" s="237" t="s">
        <v>32736</v>
      </c>
      <c r="C21034" s="232" t="s">
        <v>15137</v>
      </c>
      <c r="D21034" s="232" t="s">
        <v>15110</v>
      </c>
      <c r="E21034" s="232" t="str">
        <f>CONCATENATE(SUM('Раздел 4'!AD280:AD280),"=",0)</f>
        <v>0=0</v>
      </c>
    </row>
    <row r="21035" spans="1:5" ht="42" hidden="1" customHeight="1">
      <c r="A21035" s="231" t="str">
        <f>IF((SUM('Раздел 4'!AD281:AD281)=0),"","Неверно!")</f>
        <v/>
      </c>
      <c r="B21035" s="237" t="s">
        <v>32736</v>
      </c>
      <c r="C21035" s="232" t="s">
        <v>15138</v>
      </c>
      <c r="D21035" s="232" t="s">
        <v>15110</v>
      </c>
      <c r="E21035" s="232" t="str">
        <f>CONCATENATE(SUM('Раздел 4'!AD281:AD281),"=",0)</f>
        <v>0=0</v>
      </c>
    </row>
    <row r="21036" spans="1:5" ht="42" hidden="1" customHeight="1">
      <c r="A21036" s="231" t="str">
        <f>IF((SUM('Раздел 4'!AD282:AD282)=0),"","Неверно!")</f>
        <v/>
      </c>
      <c r="B21036" s="237" t="s">
        <v>32736</v>
      </c>
      <c r="C21036" s="232" t="s">
        <v>15139</v>
      </c>
      <c r="D21036" s="232" t="s">
        <v>15110</v>
      </c>
      <c r="E21036" s="232" t="str">
        <f>CONCATENATE(SUM('Раздел 4'!AD282:AD282),"=",0)</f>
        <v>0=0</v>
      </c>
    </row>
    <row r="21037" spans="1:5" ht="42" hidden="1" customHeight="1">
      <c r="A21037" s="231" t="str">
        <f>IF((SUM('Раздел 4'!AE268:AE268)=0),"","Неверно!")</f>
        <v/>
      </c>
      <c r="B21037" s="237" t="s">
        <v>32736</v>
      </c>
      <c r="C21037" s="232" t="s">
        <v>15140</v>
      </c>
      <c r="D21037" s="232" t="s">
        <v>15110</v>
      </c>
      <c r="E21037" s="232" t="str">
        <f>CONCATENATE(SUM('Раздел 4'!AE268:AE268),"=",0)</f>
        <v>0=0</v>
      </c>
    </row>
    <row r="21038" spans="1:5" ht="42" hidden="1" customHeight="1">
      <c r="A21038" s="231" t="str">
        <f>IF((SUM('Раздел 4'!AE269:AE269)=0),"","Неверно!")</f>
        <v/>
      </c>
      <c r="B21038" s="237" t="s">
        <v>32736</v>
      </c>
      <c r="C21038" s="232" t="s">
        <v>15141</v>
      </c>
      <c r="D21038" s="232" t="s">
        <v>15110</v>
      </c>
      <c r="E21038" s="232" t="str">
        <f>CONCATENATE(SUM('Раздел 4'!AE269:AE269),"=",0)</f>
        <v>0=0</v>
      </c>
    </row>
    <row r="21039" spans="1:5" ht="42" hidden="1" customHeight="1">
      <c r="A21039" s="231" t="str">
        <f>IF((SUM('Раздел 4'!AE270:AE270)=0),"","Неверно!")</f>
        <v/>
      </c>
      <c r="B21039" s="237" t="s">
        <v>32736</v>
      </c>
      <c r="C21039" s="232" t="s">
        <v>15142</v>
      </c>
      <c r="D21039" s="232" t="s">
        <v>15110</v>
      </c>
      <c r="E21039" s="232" t="str">
        <f>CONCATENATE(SUM('Раздел 4'!AE270:AE270),"=",0)</f>
        <v>0=0</v>
      </c>
    </row>
    <row r="21040" spans="1:5" ht="42" hidden="1" customHeight="1">
      <c r="A21040" s="231" t="str">
        <f>IF((SUM('Раздел 4'!AE271:AE271)=0),"","Неверно!")</f>
        <v/>
      </c>
      <c r="B21040" s="237" t="s">
        <v>32736</v>
      </c>
      <c r="C21040" s="232" t="s">
        <v>15143</v>
      </c>
      <c r="D21040" s="232" t="s">
        <v>15110</v>
      </c>
      <c r="E21040" s="232" t="str">
        <f>CONCATENATE(SUM('Раздел 4'!AE271:AE271),"=",0)</f>
        <v>0=0</v>
      </c>
    </row>
    <row r="21041" spans="1:5" ht="42" hidden="1" customHeight="1">
      <c r="A21041" s="231" t="str">
        <f>IF((SUM('Раздел 4'!AE272:AE272)=0),"","Неверно!")</f>
        <v/>
      </c>
      <c r="B21041" s="237" t="s">
        <v>32736</v>
      </c>
      <c r="C21041" s="232" t="s">
        <v>15144</v>
      </c>
      <c r="D21041" s="232" t="s">
        <v>15110</v>
      </c>
      <c r="E21041" s="232" t="str">
        <f>CONCATENATE(SUM('Раздел 4'!AE272:AE272),"=",0)</f>
        <v>0=0</v>
      </c>
    </row>
    <row r="21042" spans="1:5" ht="42" hidden="1" customHeight="1">
      <c r="A21042" s="231" t="str">
        <f>IF((SUM('Раздел 4'!AE273:AE273)=0),"","Неверно!")</f>
        <v/>
      </c>
      <c r="B21042" s="237" t="s">
        <v>32736</v>
      </c>
      <c r="C21042" s="232" t="s">
        <v>15145</v>
      </c>
      <c r="D21042" s="232" t="s">
        <v>15110</v>
      </c>
      <c r="E21042" s="232" t="str">
        <f>CONCATENATE(SUM('Раздел 4'!AE273:AE273),"=",0)</f>
        <v>0=0</v>
      </c>
    </row>
    <row r="21043" spans="1:5" ht="42" hidden="1" customHeight="1">
      <c r="A21043" s="231" t="str">
        <f>IF((SUM('Раздел 4'!AE274:AE274)=0),"","Неверно!")</f>
        <v/>
      </c>
      <c r="B21043" s="237" t="s">
        <v>32736</v>
      </c>
      <c r="C21043" s="232" t="s">
        <v>15146</v>
      </c>
      <c r="D21043" s="232" t="s">
        <v>15110</v>
      </c>
      <c r="E21043" s="232" t="str">
        <f>CONCATENATE(SUM('Раздел 4'!AE274:AE274),"=",0)</f>
        <v>0=0</v>
      </c>
    </row>
    <row r="21044" spans="1:5" ht="42" hidden="1" customHeight="1">
      <c r="A21044" s="231" t="str">
        <f>IF((SUM('Раздел 4'!AE275:AE275)=0),"","Неверно!")</f>
        <v/>
      </c>
      <c r="B21044" s="237" t="s">
        <v>32736</v>
      </c>
      <c r="C21044" s="232" t="s">
        <v>15147</v>
      </c>
      <c r="D21044" s="232" t="s">
        <v>15110</v>
      </c>
      <c r="E21044" s="232" t="str">
        <f>CONCATENATE(SUM('Раздел 4'!AE275:AE275),"=",0)</f>
        <v>0=0</v>
      </c>
    </row>
    <row r="21045" spans="1:5" ht="42" hidden="1" customHeight="1">
      <c r="A21045" s="231" t="str">
        <f>IF((SUM('Раздел 4'!AE276:AE276)=0),"","Неверно!")</f>
        <v/>
      </c>
      <c r="B21045" s="237" t="s">
        <v>32736</v>
      </c>
      <c r="C21045" s="232" t="s">
        <v>15148</v>
      </c>
      <c r="D21045" s="232" t="s">
        <v>15110</v>
      </c>
      <c r="E21045" s="232" t="str">
        <f>CONCATENATE(SUM('Раздел 4'!AE276:AE276),"=",0)</f>
        <v>0=0</v>
      </c>
    </row>
    <row r="21046" spans="1:5" ht="42" hidden="1" customHeight="1">
      <c r="A21046" s="231" t="str">
        <f>IF((SUM('Раздел 4'!AE277:AE277)=0),"","Неверно!")</f>
        <v/>
      </c>
      <c r="B21046" s="237" t="s">
        <v>32736</v>
      </c>
      <c r="C21046" s="232" t="s">
        <v>15149</v>
      </c>
      <c r="D21046" s="232" t="s">
        <v>15110</v>
      </c>
      <c r="E21046" s="232" t="str">
        <f>CONCATENATE(SUM('Раздел 4'!AE277:AE277),"=",0)</f>
        <v>0=0</v>
      </c>
    </row>
    <row r="21047" spans="1:5" ht="42" hidden="1" customHeight="1">
      <c r="A21047" s="231" t="str">
        <f>IF((SUM('Раздел 4'!AE278:AE278)=0),"","Неверно!")</f>
        <v/>
      </c>
      <c r="B21047" s="237" t="s">
        <v>32736</v>
      </c>
      <c r="C21047" s="232" t="s">
        <v>15150</v>
      </c>
      <c r="D21047" s="232" t="s">
        <v>15110</v>
      </c>
      <c r="E21047" s="232" t="str">
        <f>CONCATENATE(SUM('Раздел 4'!AE278:AE278),"=",0)</f>
        <v>0=0</v>
      </c>
    </row>
    <row r="21048" spans="1:5" ht="42" hidden="1" customHeight="1">
      <c r="A21048" s="231" t="str">
        <f>IF((SUM('Раздел 4'!AE279:AE279)=0),"","Неверно!")</f>
        <v/>
      </c>
      <c r="B21048" s="237" t="s">
        <v>32736</v>
      </c>
      <c r="C21048" s="232" t="s">
        <v>15151</v>
      </c>
      <c r="D21048" s="232" t="s">
        <v>15110</v>
      </c>
      <c r="E21048" s="232" t="str">
        <f>CONCATENATE(SUM('Раздел 4'!AE279:AE279),"=",0)</f>
        <v>0=0</v>
      </c>
    </row>
    <row r="21049" spans="1:5" ht="42" hidden="1" customHeight="1">
      <c r="A21049" s="231" t="str">
        <f>IF((SUM('Раздел 4'!AE280:AE280)=0),"","Неверно!")</f>
        <v/>
      </c>
      <c r="B21049" s="237" t="s">
        <v>32736</v>
      </c>
      <c r="C21049" s="232" t="s">
        <v>15152</v>
      </c>
      <c r="D21049" s="232" t="s">
        <v>15110</v>
      </c>
      <c r="E21049" s="232" t="str">
        <f>CONCATENATE(SUM('Раздел 4'!AE280:AE280),"=",0)</f>
        <v>0=0</v>
      </c>
    </row>
    <row r="21050" spans="1:5" ht="42" hidden="1" customHeight="1">
      <c r="A21050" s="231" t="str">
        <f>IF((SUM('Раздел 4'!AE281:AE281)=0),"","Неверно!")</f>
        <v/>
      </c>
      <c r="B21050" s="237" t="s">
        <v>32736</v>
      </c>
      <c r="C21050" s="232" t="s">
        <v>15153</v>
      </c>
      <c r="D21050" s="232" t="s">
        <v>15110</v>
      </c>
      <c r="E21050" s="232" t="str">
        <f>CONCATENATE(SUM('Раздел 4'!AE281:AE281),"=",0)</f>
        <v>0=0</v>
      </c>
    </row>
    <row r="21051" spans="1:5" ht="42" hidden="1" customHeight="1">
      <c r="A21051" s="231" t="str">
        <f>IF((SUM('Раздел 4'!AE282:AE282)=0),"","Неверно!")</f>
        <v/>
      </c>
      <c r="B21051" s="237" t="s">
        <v>32736</v>
      </c>
      <c r="C21051" s="232" t="s">
        <v>15154</v>
      </c>
      <c r="D21051" s="232" t="s">
        <v>15110</v>
      </c>
      <c r="E21051" s="232" t="str">
        <f>CONCATENATE(SUM('Раздел 4'!AE282:AE282),"=",0)</f>
        <v>0=0</v>
      </c>
    </row>
    <row r="21052" spans="1:5" ht="42" hidden="1" customHeight="1">
      <c r="A21052" s="231" t="str">
        <f>IF((SUM('Раздел 4'!AF268:AF268)=0),"","Неверно!")</f>
        <v/>
      </c>
      <c r="B21052" s="237" t="s">
        <v>32736</v>
      </c>
      <c r="C21052" s="232" t="s">
        <v>15155</v>
      </c>
      <c r="D21052" s="232" t="s">
        <v>15110</v>
      </c>
      <c r="E21052" s="232" t="str">
        <f>CONCATENATE(SUM('Раздел 4'!AF268:AF268),"=",0)</f>
        <v>0=0</v>
      </c>
    </row>
    <row r="21053" spans="1:5" ht="42" hidden="1" customHeight="1">
      <c r="A21053" s="231" t="str">
        <f>IF((SUM('Раздел 4'!AF269:AF269)=0),"","Неверно!")</f>
        <v/>
      </c>
      <c r="B21053" s="237" t="s">
        <v>32736</v>
      </c>
      <c r="C21053" s="232" t="s">
        <v>15156</v>
      </c>
      <c r="D21053" s="232" t="s">
        <v>15110</v>
      </c>
      <c r="E21053" s="232" t="str">
        <f>CONCATENATE(SUM('Раздел 4'!AF269:AF269),"=",0)</f>
        <v>0=0</v>
      </c>
    </row>
    <row r="21054" spans="1:5" ht="42" hidden="1" customHeight="1">
      <c r="A21054" s="231" t="str">
        <f>IF((SUM('Раздел 4'!AF270:AF270)=0),"","Неверно!")</f>
        <v/>
      </c>
      <c r="B21054" s="237" t="s">
        <v>32736</v>
      </c>
      <c r="C21054" s="232" t="s">
        <v>15157</v>
      </c>
      <c r="D21054" s="232" t="s">
        <v>15110</v>
      </c>
      <c r="E21054" s="232" t="str">
        <f>CONCATENATE(SUM('Раздел 4'!AF270:AF270),"=",0)</f>
        <v>0=0</v>
      </c>
    </row>
    <row r="21055" spans="1:5" ht="42" hidden="1" customHeight="1">
      <c r="A21055" s="231" t="str">
        <f>IF((SUM('Раздел 4'!AF271:AF271)=0),"","Неверно!")</f>
        <v/>
      </c>
      <c r="B21055" s="237" t="s">
        <v>32736</v>
      </c>
      <c r="C21055" s="232" t="s">
        <v>15158</v>
      </c>
      <c r="D21055" s="232" t="s">
        <v>15110</v>
      </c>
      <c r="E21055" s="232" t="str">
        <f>CONCATENATE(SUM('Раздел 4'!AF271:AF271),"=",0)</f>
        <v>0=0</v>
      </c>
    </row>
    <row r="21056" spans="1:5" ht="42" hidden="1" customHeight="1">
      <c r="A21056" s="231" t="str">
        <f>IF((SUM('Раздел 4'!AF272:AF272)=0),"","Неверно!")</f>
        <v/>
      </c>
      <c r="B21056" s="237" t="s">
        <v>32736</v>
      </c>
      <c r="C21056" s="232" t="s">
        <v>15159</v>
      </c>
      <c r="D21056" s="232" t="s">
        <v>15110</v>
      </c>
      <c r="E21056" s="232" t="str">
        <f>CONCATENATE(SUM('Раздел 4'!AF272:AF272),"=",0)</f>
        <v>0=0</v>
      </c>
    </row>
    <row r="21057" spans="1:5" ht="42" hidden="1" customHeight="1">
      <c r="A21057" s="231" t="str">
        <f>IF((SUM('Раздел 4'!AF273:AF273)=0),"","Неверно!")</f>
        <v/>
      </c>
      <c r="B21057" s="237" t="s">
        <v>32736</v>
      </c>
      <c r="C21057" s="232" t="s">
        <v>15160</v>
      </c>
      <c r="D21057" s="232" t="s">
        <v>15110</v>
      </c>
      <c r="E21057" s="232" t="str">
        <f>CONCATENATE(SUM('Раздел 4'!AF273:AF273),"=",0)</f>
        <v>0=0</v>
      </c>
    </row>
    <row r="21058" spans="1:5" ht="42" hidden="1" customHeight="1">
      <c r="A21058" s="231" t="str">
        <f>IF((SUM('Раздел 4'!AF274:AF274)=0),"","Неверно!")</f>
        <v/>
      </c>
      <c r="B21058" s="237" t="s">
        <v>32736</v>
      </c>
      <c r="C21058" s="232" t="s">
        <v>15161</v>
      </c>
      <c r="D21058" s="232" t="s">
        <v>15110</v>
      </c>
      <c r="E21058" s="232" t="str">
        <f>CONCATENATE(SUM('Раздел 4'!AF274:AF274),"=",0)</f>
        <v>0=0</v>
      </c>
    </row>
    <row r="21059" spans="1:5" ht="42" hidden="1" customHeight="1">
      <c r="A21059" s="231" t="str">
        <f>IF((SUM('Раздел 4'!AF275:AF275)=0),"","Неверно!")</f>
        <v/>
      </c>
      <c r="B21059" s="237" t="s">
        <v>32736</v>
      </c>
      <c r="C21059" s="232" t="s">
        <v>15162</v>
      </c>
      <c r="D21059" s="232" t="s">
        <v>15110</v>
      </c>
      <c r="E21059" s="232" t="str">
        <f>CONCATENATE(SUM('Раздел 4'!AF275:AF275),"=",0)</f>
        <v>0=0</v>
      </c>
    </row>
    <row r="21060" spans="1:5" ht="42" hidden="1" customHeight="1">
      <c r="A21060" s="231" t="str">
        <f>IF((SUM('Раздел 4'!AF276:AF276)=0),"","Неверно!")</f>
        <v/>
      </c>
      <c r="B21060" s="237" t="s">
        <v>32736</v>
      </c>
      <c r="C21060" s="232" t="s">
        <v>15163</v>
      </c>
      <c r="D21060" s="232" t="s">
        <v>15110</v>
      </c>
      <c r="E21060" s="232" t="str">
        <f>CONCATENATE(SUM('Раздел 4'!AF276:AF276),"=",0)</f>
        <v>0=0</v>
      </c>
    </row>
    <row r="21061" spans="1:5" ht="42" hidden="1" customHeight="1">
      <c r="A21061" s="231" t="str">
        <f>IF((SUM('Раздел 4'!AF277:AF277)=0),"","Неверно!")</f>
        <v/>
      </c>
      <c r="B21061" s="237" t="s">
        <v>32736</v>
      </c>
      <c r="C21061" s="232" t="s">
        <v>15164</v>
      </c>
      <c r="D21061" s="232" t="s">
        <v>15110</v>
      </c>
      <c r="E21061" s="232" t="str">
        <f>CONCATENATE(SUM('Раздел 4'!AF277:AF277),"=",0)</f>
        <v>0=0</v>
      </c>
    </row>
    <row r="21062" spans="1:5" ht="42" hidden="1" customHeight="1">
      <c r="A21062" s="231" t="str">
        <f>IF((SUM('Раздел 4'!AF278:AF278)=0),"","Неверно!")</f>
        <v/>
      </c>
      <c r="B21062" s="237" t="s">
        <v>32736</v>
      </c>
      <c r="C21062" s="232" t="s">
        <v>15165</v>
      </c>
      <c r="D21062" s="232" t="s">
        <v>15110</v>
      </c>
      <c r="E21062" s="232" t="str">
        <f>CONCATENATE(SUM('Раздел 4'!AF278:AF278),"=",0)</f>
        <v>0=0</v>
      </c>
    </row>
    <row r="21063" spans="1:5" ht="42" hidden="1" customHeight="1">
      <c r="A21063" s="231" t="str">
        <f>IF((SUM('Раздел 4'!AF279:AF279)=0),"","Неверно!")</f>
        <v/>
      </c>
      <c r="B21063" s="237" t="s">
        <v>32736</v>
      </c>
      <c r="C21063" s="232" t="s">
        <v>15166</v>
      </c>
      <c r="D21063" s="232" t="s">
        <v>15110</v>
      </c>
      <c r="E21063" s="232" t="str">
        <f>CONCATENATE(SUM('Раздел 4'!AF279:AF279),"=",0)</f>
        <v>0=0</v>
      </c>
    </row>
    <row r="21064" spans="1:5" ht="42" hidden="1" customHeight="1">
      <c r="A21064" s="231" t="str">
        <f>IF((SUM('Раздел 4'!AF280:AF280)=0),"","Неверно!")</f>
        <v/>
      </c>
      <c r="B21064" s="237" t="s">
        <v>32736</v>
      </c>
      <c r="C21064" s="232" t="s">
        <v>15167</v>
      </c>
      <c r="D21064" s="232" t="s">
        <v>15110</v>
      </c>
      <c r="E21064" s="232" t="str">
        <f>CONCATENATE(SUM('Раздел 4'!AF280:AF280),"=",0)</f>
        <v>0=0</v>
      </c>
    </row>
    <row r="21065" spans="1:5" ht="42" hidden="1" customHeight="1">
      <c r="A21065" s="231" t="str">
        <f>IF((SUM('Раздел 4'!AF281:AF281)=0),"","Неверно!")</f>
        <v/>
      </c>
      <c r="B21065" s="237" t="s">
        <v>32736</v>
      </c>
      <c r="C21065" s="232" t="s">
        <v>15168</v>
      </c>
      <c r="D21065" s="232" t="s">
        <v>15110</v>
      </c>
      <c r="E21065" s="232" t="str">
        <f>CONCATENATE(SUM('Раздел 4'!AF281:AF281),"=",0)</f>
        <v>0=0</v>
      </c>
    </row>
    <row r="21066" spans="1:5" ht="42" hidden="1" customHeight="1">
      <c r="A21066" s="231" t="str">
        <f>IF((SUM('Раздел 4'!AF282:AF282)=0),"","Неверно!")</f>
        <v/>
      </c>
      <c r="B21066" s="237" t="s">
        <v>32736</v>
      </c>
      <c r="C21066" s="232" t="s">
        <v>15169</v>
      </c>
      <c r="D21066" s="232" t="s">
        <v>15110</v>
      </c>
      <c r="E21066" s="232" t="str">
        <f>CONCATENATE(SUM('Раздел 4'!AF282:AF282),"=",0)</f>
        <v>0=0</v>
      </c>
    </row>
    <row r="21067" spans="1:5" ht="42" hidden="1" customHeight="1">
      <c r="A21067" s="231" t="str">
        <f>IF((SUM('Раздел 4'!AG268:AG268)=0),"","Неверно!")</f>
        <v/>
      </c>
      <c r="B21067" s="237" t="s">
        <v>32736</v>
      </c>
      <c r="C21067" s="232" t="s">
        <v>15170</v>
      </c>
      <c r="D21067" s="232" t="s">
        <v>15110</v>
      </c>
      <c r="E21067" s="232" t="str">
        <f>CONCATENATE(SUM('Раздел 4'!AG268:AG268),"=",0)</f>
        <v>0=0</v>
      </c>
    </row>
    <row r="21068" spans="1:5" ht="42" hidden="1" customHeight="1">
      <c r="A21068" s="231" t="str">
        <f>IF((SUM('Раздел 4'!AG269:AG269)=0),"","Неверно!")</f>
        <v/>
      </c>
      <c r="B21068" s="237" t="s">
        <v>32736</v>
      </c>
      <c r="C21068" s="232" t="s">
        <v>15171</v>
      </c>
      <c r="D21068" s="232" t="s">
        <v>15110</v>
      </c>
      <c r="E21068" s="232" t="str">
        <f>CONCATENATE(SUM('Раздел 4'!AG269:AG269),"=",0)</f>
        <v>0=0</v>
      </c>
    </row>
    <row r="21069" spans="1:5" ht="42" hidden="1" customHeight="1">
      <c r="A21069" s="231" t="str">
        <f>IF((SUM('Раздел 4'!AG270:AG270)=0),"","Неверно!")</f>
        <v/>
      </c>
      <c r="B21069" s="237" t="s">
        <v>32736</v>
      </c>
      <c r="C21069" s="232" t="s">
        <v>15172</v>
      </c>
      <c r="D21069" s="232" t="s">
        <v>15110</v>
      </c>
      <c r="E21069" s="232" t="str">
        <f>CONCATENATE(SUM('Раздел 4'!AG270:AG270),"=",0)</f>
        <v>0=0</v>
      </c>
    </row>
    <row r="21070" spans="1:5" ht="42" hidden="1" customHeight="1">
      <c r="A21070" s="231" t="str">
        <f>IF((SUM('Раздел 4'!AG271:AG271)=0),"","Неверно!")</f>
        <v/>
      </c>
      <c r="B21070" s="237" t="s">
        <v>32736</v>
      </c>
      <c r="C21070" s="232" t="s">
        <v>15173</v>
      </c>
      <c r="D21070" s="232" t="s">
        <v>15110</v>
      </c>
      <c r="E21070" s="232" t="str">
        <f>CONCATENATE(SUM('Раздел 4'!AG271:AG271),"=",0)</f>
        <v>0=0</v>
      </c>
    </row>
    <row r="21071" spans="1:5" ht="42" hidden="1" customHeight="1">
      <c r="A21071" s="231" t="str">
        <f>IF((SUM('Раздел 4'!AG272:AG272)=0),"","Неверно!")</f>
        <v/>
      </c>
      <c r="B21071" s="237" t="s">
        <v>32736</v>
      </c>
      <c r="C21071" s="232" t="s">
        <v>15174</v>
      </c>
      <c r="D21071" s="232" t="s">
        <v>15110</v>
      </c>
      <c r="E21071" s="232" t="str">
        <f>CONCATENATE(SUM('Раздел 4'!AG272:AG272),"=",0)</f>
        <v>0=0</v>
      </c>
    </row>
    <row r="21072" spans="1:5" ht="42" hidden="1" customHeight="1">
      <c r="A21072" s="231" t="str">
        <f>IF((SUM('Раздел 4'!AG273:AG273)=0),"","Неверно!")</f>
        <v/>
      </c>
      <c r="B21072" s="237" t="s">
        <v>32736</v>
      </c>
      <c r="C21072" s="232" t="s">
        <v>15175</v>
      </c>
      <c r="D21072" s="232" t="s">
        <v>15110</v>
      </c>
      <c r="E21072" s="232" t="str">
        <f>CONCATENATE(SUM('Раздел 4'!AG273:AG273),"=",0)</f>
        <v>0=0</v>
      </c>
    </row>
    <row r="21073" spans="1:5" ht="42" hidden="1" customHeight="1">
      <c r="A21073" s="231" t="str">
        <f>IF((SUM('Раздел 4'!AG274:AG274)=0),"","Неверно!")</f>
        <v/>
      </c>
      <c r="B21073" s="237" t="s">
        <v>32736</v>
      </c>
      <c r="C21073" s="232" t="s">
        <v>15176</v>
      </c>
      <c r="D21073" s="232" t="s">
        <v>15110</v>
      </c>
      <c r="E21073" s="232" t="str">
        <f>CONCATENATE(SUM('Раздел 4'!AG274:AG274),"=",0)</f>
        <v>0=0</v>
      </c>
    </row>
    <row r="21074" spans="1:5" ht="42" hidden="1" customHeight="1">
      <c r="A21074" s="231" t="str">
        <f>IF((SUM('Раздел 4'!AG275:AG275)=0),"","Неверно!")</f>
        <v/>
      </c>
      <c r="B21074" s="237" t="s">
        <v>32736</v>
      </c>
      <c r="C21074" s="232" t="s">
        <v>15177</v>
      </c>
      <c r="D21074" s="232" t="s">
        <v>15110</v>
      </c>
      <c r="E21074" s="232" t="str">
        <f>CONCATENATE(SUM('Раздел 4'!AG275:AG275),"=",0)</f>
        <v>0=0</v>
      </c>
    </row>
    <row r="21075" spans="1:5" ht="42" hidden="1" customHeight="1">
      <c r="A21075" s="231" t="str">
        <f>IF((SUM('Раздел 4'!AG276:AG276)=0),"","Неверно!")</f>
        <v/>
      </c>
      <c r="B21075" s="237" t="s">
        <v>32736</v>
      </c>
      <c r="C21075" s="232" t="s">
        <v>15178</v>
      </c>
      <c r="D21075" s="232" t="s">
        <v>15110</v>
      </c>
      <c r="E21075" s="232" t="str">
        <f>CONCATENATE(SUM('Раздел 4'!AG276:AG276),"=",0)</f>
        <v>0=0</v>
      </c>
    </row>
    <row r="21076" spans="1:5" ht="42" hidden="1" customHeight="1">
      <c r="A21076" s="231" t="str">
        <f>IF((SUM('Раздел 4'!AG277:AG277)=0),"","Неверно!")</f>
        <v/>
      </c>
      <c r="B21076" s="237" t="s">
        <v>32736</v>
      </c>
      <c r="C21076" s="232" t="s">
        <v>15179</v>
      </c>
      <c r="D21076" s="232" t="s">
        <v>15110</v>
      </c>
      <c r="E21076" s="232" t="str">
        <f>CONCATENATE(SUM('Раздел 4'!AG277:AG277),"=",0)</f>
        <v>0=0</v>
      </c>
    </row>
    <row r="21077" spans="1:5" ht="42" hidden="1" customHeight="1">
      <c r="A21077" s="231" t="str">
        <f>IF((SUM('Раздел 4'!AG278:AG278)=0),"","Неверно!")</f>
        <v/>
      </c>
      <c r="B21077" s="237" t="s">
        <v>32736</v>
      </c>
      <c r="C21077" s="232" t="s">
        <v>15180</v>
      </c>
      <c r="D21077" s="232" t="s">
        <v>15110</v>
      </c>
      <c r="E21077" s="232" t="str">
        <f>CONCATENATE(SUM('Раздел 4'!AG278:AG278),"=",0)</f>
        <v>0=0</v>
      </c>
    </row>
    <row r="21078" spans="1:5" ht="42" hidden="1" customHeight="1">
      <c r="A21078" s="231" t="str">
        <f>IF((SUM('Раздел 4'!AG279:AG279)=0),"","Неверно!")</f>
        <v/>
      </c>
      <c r="B21078" s="237" t="s">
        <v>32736</v>
      </c>
      <c r="C21078" s="232" t="s">
        <v>15181</v>
      </c>
      <c r="D21078" s="232" t="s">
        <v>15110</v>
      </c>
      <c r="E21078" s="232" t="str">
        <f>CONCATENATE(SUM('Раздел 4'!AG279:AG279),"=",0)</f>
        <v>0=0</v>
      </c>
    </row>
    <row r="21079" spans="1:5" ht="42" hidden="1" customHeight="1">
      <c r="A21079" s="231" t="str">
        <f>IF((SUM('Раздел 4'!AG280:AG280)=0),"","Неверно!")</f>
        <v/>
      </c>
      <c r="B21079" s="237" t="s">
        <v>32736</v>
      </c>
      <c r="C21079" s="232" t="s">
        <v>15182</v>
      </c>
      <c r="D21079" s="232" t="s">
        <v>15110</v>
      </c>
      <c r="E21079" s="232" t="str">
        <f>CONCATENATE(SUM('Раздел 4'!AG280:AG280),"=",0)</f>
        <v>0=0</v>
      </c>
    </row>
    <row r="21080" spans="1:5" ht="42" hidden="1" customHeight="1">
      <c r="A21080" s="231" t="str">
        <f>IF((SUM('Раздел 4'!AG281:AG281)=0),"","Неверно!")</f>
        <v/>
      </c>
      <c r="B21080" s="237" t="s">
        <v>32736</v>
      </c>
      <c r="C21080" s="232" t="s">
        <v>15183</v>
      </c>
      <c r="D21080" s="232" t="s">
        <v>15110</v>
      </c>
      <c r="E21080" s="232" t="str">
        <f>CONCATENATE(SUM('Раздел 4'!AG281:AG281),"=",0)</f>
        <v>0=0</v>
      </c>
    </row>
    <row r="21081" spans="1:5" ht="42" hidden="1" customHeight="1">
      <c r="A21081" s="231" t="str">
        <f>IF((SUM('Раздел 4'!AG282:AG282)=0),"","Неверно!")</f>
        <v/>
      </c>
      <c r="B21081" s="237" t="s">
        <v>32736</v>
      </c>
      <c r="C21081" s="232" t="s">
        <v>15184</v>
      </c>
      <c r="D21081" s="232" t="s">
        <v>15110</v>
      </c>
      <c r="E21081" s="232" t="str">
        <f>CONCATENATE(SUM('Раздел 4'!AG282:AG282),"=",0)</f>
        <v>0=0</v>
      </c>
    </row>
    <row r="21082" spans="1:5" ht="42" hidden="1" customHeight="1">
      <c r="A21082" s="231" t="str">
        <f>IF((SUM('Раздел 4'!AH268:AH268)=0),"","Неверно!")</f>
        <v/>
      </c>
      <c r="B21082" s="237" t="s">
        <v>32736</v>
      </c>
      <c r="C21082" s="232" t="s">
        <v>15185</v>
      </c>
      <c r="D21082" s="232" t="s">
        <v>15110</v>
      </c>
      <c r="E21082" s="232" t="str">
        <f>CONCATENATE(SUM('Раздел 4'!AH268:AH268),"=",0)</f>
        <v>0=0</v>
      </c>
    </row>
    <row r="21083" spans="1:5" ht="42" hidden="1" customHeight="1">
      <c r="A21083" s="231" t="str">
        <f>IF((SUM('Раздел 4'!AH269:AH269)=0),"","Неверно!")</f>
        <v/>
      </c>
      <c r="B21083" s="237" t="s">
        <v>32736</v>
      </c>
      <c r="C21083" s="232" t="s">
        <v>15186</v>
      </c>
      <c r="D21083" s="232" t="s">
        <v>15110</v>
      </c>
      <c r="E21083" s="232" t="str">
        <f>CONCATENATE(SUM('Раздел 4'!AH269:AH269),"=",0)</f>
        <v>0=0</v>
      </c>
    </row>
    <row r="21084" spans="1:5" ht="42" hidden="1" customHeight="1">
      <c r="A21084" s="231" t="str">
        <f>IF((SUM('Раздел 4'!AH270:AH270)=0),"","Неверно!")</f>
        <v/>
      </c>
      <c r="B21084" s="237" t="s">
        <v>32736</v>
      </c>
      <c r="C21084" s="232" t="s">
        <v>15187</v>
      </c>
      <c r="D21084" s="232" t="s">
        <v>15110</v>
      </c>
      <c r="E21084" s="232" t="str">
        <f>CONCATENATE(SUM('Раздел 4'!AH270:AH270),"=",0)</f>
        <v>0=0</v>
      </c>
    </row>
    <row r="21085" spans="1:5" ht="42" hidden="1" customHeight="1">
      <c r="A21085" s="231" t="str">
        <f>IF((SUM('Раздел 4'!AH271:AH271)=0),"","Неверно!")</f>
        <v/>
      </c>
      <c r="B21085" s="237" t="s">
        <v>32736</v>
      </c>
      <c r="C21085" s="232" t="s">
        <v>15188</v>
      </c>
      <c r="D21085" s="232" t="s">
        <v>15110</v>
      </c>
      <c r="E21085" s="232" t="str">
        <f>CONCATENATE(SUM('Раздел 4'!AH271:AH271),"=",0)</f>
        <v>0=0</v>
      </c>
    </row>
    <row r="21086" spans="1:5" ht="42" hidden="1" customHeight="1">
      <c r="A21086" s="231" t="str">
        <f>IF((SUM('Раздел 4'!AH272:AH272)=0),"","Неверно!")</f>
        <v/>
      </c>
      <c r="B21086" s="237" t="s">
        <v>32736</v>
      </c>
      <c r="C21086" s="232" t="s">
        <v>15189</v>
      </c>
      <c r="D21086" s="232" t="s">
        <v>15110</v>
      </c>
      <c r="E21086" s="232" t="str">
        <f>CONCATENATE(SUM('Раздел 4'!AH272:AH272),"=",0)</f>
        <v>0=0</v>
      </c>
    </row>
    <row r="21087" spans="1:5" ht="42" hidden="1" customHeight="1">
      <c r="A21087" s="231" t="str">
        <f>IF((SUM('Раздел 4'!AH273:AH273)=0),"","Неверно!")</f>
        <v/>
      </c>
      <c r="B21087" s="237" t="s">
        <v>32736</v>
      </c>
      <c r="C21087" s="232" t="s">
        <v>15190</v>
      </c>
      <c r="D21087" s="232" t="s">
        <v>15110</v>
      </c>
      <c r="E21087" s="232" t="str">
        <f>CONCATENATE(SUM('Раздел 4'!AH273:AH273),"=",0)</f>
        <v>0=0</v>
      </c>
    </row>
    <row r="21088" spans="1:5" ht="42" hidden="1" customHeight="1">
      <c r="A21088" s="231" t="str">
        <f>IF((SUM('Раздел 4'!AH274:AH274)=0),"","Неверно!")</f>
        <v/>
      </c>
      <c r="B21088" s="237" t="s">
        <v>32736</v>
      </c>
      <c r="C21088" s="232" t="s">
        <v>15191</v>
      </c>
      <c r="D21088" s="232" t="s">
        <v>15110</v>
      </c>
      <c r="E21088" s="232" t="str">
        <f>CONCATENATE(SUM('Раздел 4'!AH274:AH274),"=",0)</f>
        <v>0=0</v>
      </c>
    </row>
    <row r="21089" spans="1:5" ht="42" hidden="1" customHeight="1">
      <c r="A21089" s="231" t="str">
        <f>IF((SUM('Раздел 4'!AH275:AH275)=0),"","Неверно!")</f>
        <v/>
      </c>
      <c r="B21089" s="237" t="s">
        <v>32736</v>
      </c>
      <c r="C21089" s="232" t="s">
        <v>15192</v>
      </c>
      <c r="D21089" s="232" t="s">
        <v>15110</v>
      </c>
      <c r="E21089" s="232" t="str">
        <f>CONCATENATE(SUM('Раздел 4'!AH275:AH275),"=",0)</f>
        <v>0=0</v>
      </c>
    </row>
    <row r="21090" spans="1:5" ht="42" hidden="1" customHeight="1">
      <c r="A21090" s="231" t="str">
        <f>IF((SUM('Раздел 4'!AH276:AH276)=0),"","Неверно!")</f>
        <v/>
      </c>
      <c r="B21090" s="237" t="s">
        <v>32736</v>
      </c>
      <c r="C21090" s="232" t="s">
        <v>15193</v>
      </c>
      <c r="D21090" s="232" t="s">
        <v>15110</v>
      </c>
      <c r="E21090" s="232" t="str">
        <f>CONCATENATE(SUM('Раздел 4'!AH276:AH276),"=",0)</f>
        <v>0=0</v>
      </c>
    </row>
    <row r="21091" spans="1:5" ht="42" hidden="1" customHeight="1">
      <c r="A21091" s="231" t="str">
        <f>IF((SUM('Раздел 4'!AH277:AH277)=0),"","Неверно!")</f>
        <v/>
      </c>
      <c r="B21091" s="237" t="s">
        <v>32736</v>
      </c>
      <c r="C21091" s="232" t="s">
        <v>15194</v>
      </c>
      <c r="D21091" s="232" t="s">
        <v>15110</v>
      </c>
      <c r="E21091" s="232" t="str">
        <f>CONCATENATE(SUM('Раздел 4'!AH277:AH277),"=",0)</f>
        <v>0=0</v>
      </c>
    </row>
    <row r="21092" spans="1:5" ht="42" hidden="1" customHeight="1">
      <c r="A21092" s="231" t="str">
        <f>IF((SUM('Раздел 4'!AH278:AH278)=0),"","Неверно!")</f>
        <v/>
      </c>
      <c r="B21092" s="237" t="s">
        <v>32736</v>
      </c>
      <c r="C21092" s="232" t="s">
        <v>15195</v>
      </c>
      <c r="D21092" s="232" t="s">
        <v>15110</v>
      </c>
      <c r="E21092" s="232" t="str">
        <f>CONCATENATE(SUM('Раздел 4'!AH278:AH278),"=",0)</f>
        <v>0=0</v>
      </c>
    </row>
    <row r="21093" spans="1:5" ht="42" hidden="1" customHeight="1">
      <c r="A21093" s="231" t="str">
        <f>IF((SUM('Раздел 4'!AH279:AH279)=0),"","Неверно!")</f>
        <v/>
      </c>
      <c r="B21093" s="237" t="s">
        <v>32736</v>
      </c>
      <c r="C21093" s="232" t="s">
        <v>15196</v>
      </c>
      <c r="D21093" s="232" t="s">
        <v>15110</v>
      </c>
      <c r="E21093" s="232" t="str">
        <f>CONCATENATE(SUM('Раздел 4'!AH279:AH279),"=",0)</f>
        <v>0=0</v>
      </c>
    </row>
    <row r="21094" spans="1:5" ht="42" hidden="1" customHeight="1">
      <c r="A21094" s="231" t="str">
        <f>IF((SUM('Раздел 4'!AH280:AH280)=0),"","Неверно!")</f>
        <v/>
      </c>
      <c r="B21094" s="237" t="s">
        <v>32736</v>
      </c>
      <c r="C21094" s="232" t="s">
        <v>15197</v>
      </c>
      <c r="D21094" s="232" t="s">
        <v>15110</v>
      </c>
      <c r="E21094" s="232" t="str">
        <f>CONCATENATE(SUM('Раздел 4'!AH280:AH280),"=",0)</f>
        <v>0=0</v>
      </c>
    </row>
    <row r="21095" spans="1:5" ht="42" hidden="1" customHeight="1">
      <c r="A21095" s="231" t="str">
        <f>IF((SUM('Раздел 4'!AH281:AH281)=0),"","Неверно!")</f>
        <v/>
      </c>
      <c r="B21095" s="237" t="s">
        <v>32736</v>
      </c>
      <c r="C21095" s="232" t="s">
        <v>15198</v>
      </c>
      <c r="D21095" s="232" t="s">
        <v>15110</v>
      </c>
      <c r="E21095" s="232" t="str">
        <f>CONCATENATE(SUM('Раздел 4'!AH281:AH281),"=",0)</f>
        <v>0=0</v>
      </c>
    </row>
    <row r="21096" spans="1:5" ht="42" hidden="1" customHeight="1">
      <c r="A21096" s="231" t="str">
        <f>IF((SUM('Раздел 4'!AH282:AH282)=0),"","Неверно!")</f>
        <v/>
      </c>
      <c r="B21096" s="237" t="s">
        <v>32736</v>
      </c>
      <c r="C21096" s="232" t="s">
        <v>15199</v>
      </c>
      <c r="D21096" s="232" t="s">
        <v>15110</v>
      </c>
      <c r="E21096" s="232" t="str">
        <f>CONCATENATE(SUM('Раздел 4'!AH282:AH282),"=",0)</f>
        <v>0=0</v>
      </c>
    </row>
    <row r="21097" spans="1:5" ht="42" hidden="1" customHeight="1">
      <c r="A21097" s="231" t="str">
        <f>IF((SUM('Раздел 4'!AI268:AI268)=0),"","Неверно!")</f>
        <v/>
      </c>
      <c r="B21097" s="237" t="s">
        <v>32736</v>
      </c>
      <c r="C21097" s="232" t="s">
        <v>15200</v>
      </c>
      <c r="D21097" s="232" t="s">
        <v>15110</v>
      </c>
      <c r="E21097" s="232" t="str">
        <f>CONCATENATE(SUM('Раздел 4'!AI268:AI268),"=",0)</f>
        <v>0=0</v>
      </c>
    </row>
    <row r="21098" spans="1:5" ht="42" hidden="1" customHeight="1">
      <c r="A21098" s="231" t="str">
        <f>IF((SUM('Раздел 4'!AI269:AI269)=0),"","Неверно!")</f>
        <v/>
      </c>
      <c r="B21098" s="237" t="s">
        <v>32736</v>
      </c>
      <c r="C21098" s="232" t="s">
        <v>15201</v>
      </c>
      <c r="D21098" s="232" t="s">
        <v>15110</v>
      </c>
      <c r="E21098" s="232" t="str">
        <f>CONCATENATE(SUM('Раздел 4'!AI269:AI269),"=",0)</f>
        <v>0=0</v>
      </c>
    </row>
    <row r="21099" spans="1:5" ht="42" hidden="1" customHeight="1">
      <c r="A21099" s="231" t="str">
        <f>IF((SUM('Раздел 4'!AI270:AI270)=0),"","Неверно!")</f>
        <v/>
      </c>
      <c r="B21099" s="237" t="s">
        <v>32736</v>
      </c>
      <c r="C21099" s="232" t="s">
        <v>15202</v>
      </c>
      <c r="D21099" s="232" t="s">
        <v>15110</v>
      </c>
      <c r="E21099" s="232" t="str">
        <f>CONCATENATE(SUM('Раздел 4'!AI270:AI270),"=",0)</f>
        <v>0=0</v>
      </c>
    </row>
    <row r="21100" spans="1:5" ht="42" hidden="1" customHeight="1">
      <c r="A21100" s="231" t="str">
        <f>IF((SUM('Раздел 4'!AI271:AI271)=0),"","Неверно!")</f>
        <v/>
      </c>
      <c r="B21100" s="237" t="s">
        <v>32736</v>
      </c>
      <c r="C21100" s="232" t="s">
        <v>15203</v>
      </c>
      <c r="D21100" s="232" t="s">
        <v>15110</v>
      </c>
      <c r="E21100" s="232" t="str">
        <f>CONCATENATE(SUM('Раздел 4'!AI271:AI271),"=",0)</f>
        <v>0=0</v>
      </c>
    </row>
    <row r="21101" spans="1:5" ht="42" hidden="1" customHeight="1">
      <c r="A21101" s="231" t="str">
        <f>IF((SUM('Раздел 4'!AI272:AI272)=0),"","Неверно!")</f>
        <v/>
      </c>
      <c r="B21101" s="237" t="s">
        <v>32736</v>
      </c>
      <c r="C21101" s="232" t="s">
        <v>15204</v>
      </c>
      <c r="D21101" s="232" t="s">
        <v>15110</v>
      </c>
      <c r="E21101" s="232" t="str">
        <f>CONCATENATE(SUM('Раздел 4'!AI272:AI272),"=",0)</f>
        <v>0=0</v>
      </c>
    </row>
    <row r="21102" spans="1:5" ht="42" hidden="1" customHeight="1">
      <c r="A21102" s="231" t="str">
        <f>IF((SUM('Раздел 4'!AI273:AI273)=0),"","Неверно!")</f>
        <v/>
      </c>
      <c r="B21102" s="237" t="s">
        <v>32736</v>
      </c>
      <c r="C21102" s="232" t="s">
        <v>15205</v>
      </c>
      <c r="D21102" s="232" t="s">
        <v>15110</v>
      </c>
      <c r="E21102" s="232" t="str">
        <f>CONCATENATE(SUM('Раздел 4'!AI273:AI273),"=",0)</f>
        <v>0=0</v>
      </c>
    </row>
    <row r="21103" spans="1:5" ht="42" hidden="1" customHeight="1">
      <c r="A21103" s="231" t="str">
        <f>IF((SUM('Раздел 4'!AI274:AI274)=0),"","Неверно!")</f>
        <v/>
      </c>
      <c r="B21103" s="237" t="s">
        <v>32736</v>
      </c>
      <c r="C21103" s="232" t="s">
        <v>15206</v>
      </c>
      <c r="D21103" s="232" t="s">
        <v>15110</v>
      </c>
      <c r="E21103" s="232" t="str">
        <f>CONCATENATE(SUM('Раздел 4'!AI274:AI274),"=",0)</f>
        <v>0=0</v>
      </c>
    </row>
    <row r="21104" spans="1:5" ht="42" hidden="1" customHeight="1">
      <c r="A21104" s="231" t="str">
        <f>IF((SUM('Раздел 4'!AI275:AI275)=0),"","Неверно!")</f>
        <v/>
      </c>
      <c r="B21104" s="237" t="s">
        <v>32736</v>
      </c>
      <c r="C21104" s="232" t="s">
        <v>15207</v>
      </c>
      <c r="D21104" s="232" t="s">
        <v>15110</v>
      </c>
      <c r="E21104" s="232" t="str">
        <f>CONCATENATE(SUM('Раздел 4'!AI275:AI275),"=",0)</f>
        <v>0=0</v>
      </c>
    </row>
    <row r="21105" spans="1:5" ht="42" hidden="1" customHeight="1">
      <c r="A21105" s="231" t="str">
        <f>IF((SUM('Раздел 4'!AI276:AI276)=0),"","Неверно!")</f>
        <v/>
      </c>
      <c r="B21105" s="237" t="s">
        <v>32736</v>
      </c>
      <c r="C21105" s="232" t="s">
        <v>15208</v>
      </c>
      <c r="D21105" s="232" t="s">
        <v>15110</v>
      </c>
      <c r="E21105" s="232" t="str">
        <f>CONCATENATE(SUM('Раздел 4'!AI276:AI276),"=",0)</f>
        <v>0=0</v>
      </c>
    </row>
    <row r="21106" spans="1:5" ht="42" hidden="1" customHeight="1">
      <c r="A21106" s="231" t="str">
        <f>IF((SUM('Раздел 4'!AI277:AI277)=0),"","Неверно!")</f>
        <v/>
      </c>
      <c r="B21106" s="237" t="s">
        <v>32736</v>
      </c>
      <c r="C21106" s="232" t="s">
        <v>15209</v>
      </c>
      <c r="D21106" s="232" t="s">
        <v>15110</v>
      </c>
      <c r="E21106" s="232" t="str">
        <f>CONCATENATE(SUM('Раздел 4'!AI277:AI277),"=",0)</f>
        <v>0=0</v>
      </c>
    </row>
    <row r="21107" spans="1:5" ht="42" hidden="1" customHeight="1">
      <c r="A21107" s="231" t="str">
        <f>IF((SUM('Раздел 4'!AI278:AI278)=0),"","Неверно!")</f>
        <v/>
      </c>
      <c r="B21107" s="237" t="s">
        <v>32736</v>
      </c>
      <c r="C21107" s="232" t="s">
        <v>15210</v>
      </c>
      <c r="D21107" s="232" t="s">
        <v>15110</v>
      </c>
      <c r="E21107" s="232" t="str">
        <f>CONCATENATE(SUM('Раздел 4'!AI278:AI278),"=",0)</f>
        <v>0=0</v>
      </c>
    </row>
    <row r="21108" spans="1:5" ht="42" hidden="1" customHeight="1">
      <c r="A21108" s="231" t="str">
        <f>IF((SUM('Раздел 4'!AI279:AI279)=0),"","Неверно!")</f>
        <v/>
      </c>
      <c r="B21108" s="237" t="s">
        <v>32736</v>
      </c>
      <c r="C21108" s="232" t="s">
        <v>15211</v>
      </c>
      <c r="D21108" s="232" t="s">
        <v>15110</v>
      </c>
      <c r="E21108" s="232" t="str">
        <f>CONCATENATE(SUM('Раздел 4'!AI279:AI279),"=",0)</f>
        <v>0=0</v>
      </c>
    </row>
    <row r="21109" spans="1:5" ht="42" hidden="1" customHeight="1">
      <c r="A21109" s="231" t="str">
        <f>IF((SUM('Раздел 4'!AI280:AI280)=0),"","Неверно!")</f>
        <v/>
      </c>
      <c r="B21109" s="237" t="s">
        <v>32736</v>
      </c>
      <c r="C21109" s="232" t="s">
        <v>15212</v>
      </c>
      <c r="D21109" s="232" t="s">
        <v>15110</v>
      </c>
      <c r="E21109" s="232" t="str">
        <f>CONCATENATE(SUM('Раздел 4'!AI280:AI280),"=",0)</f>
        <v>0=0</v>
      </c>
    </row>
    <row r="21110" spans="1:5" ht="42" hidden="1" customHeight="1">
      <c r="A21110" s="231" t="str">
        <f>IF((SUM('Раздел 4'!AI281:AI281)=0),"","Неверно!")</f>
        <v/>
      </c>
      <c r="B21110" s="237" t="s">
        <v>32736</v>
      </c>
      <c r="C21110" s="232" t="s">
        <v>15213</v>
      </c>
      <c r="D21110" s="232" t="s">
        <v>15110</v>
      </c>
      <c r="E21110" s="232" t="str">
        <f>CONCATENATE(SUM('Раздел 4'!AI281:AI281),"=",0)</f>
        <v>0=0</v>
      </c>
    </row>
    <row r="21111" spans="1:5" ht="42" hidden="1" customHeight="1">
      <c r="A21111" s="231" t="str">
        <f>IF((SUM('Раздел 4'!AI282:AI282)=0),"","Неверно!")</f>
        <v/>
      </c>
      <c r="B21111" s="237" t="s">
        <v>32736</v>
      </c>
      <c r="C21111" s="232" t="s">
        <v>15214</v>
      </c>
      <c r="D21111" s="232" t="s">
        <v>15110</v>
      </c>
      <c r="E21111" s="232" t="str">
        <f>CONCATENATE(SUM('Раздел 4'!AI282:AI282),"=",0)</f>
        <v>0=0</v>
      </c>
    </row>
    <row r="21112" spans="1:5" ht="42" hidden="1" customHeight="1">
      <c r="A21112" s="231" t="str">
        <f>IF((SUM('Раздел 4'!AJ268:AJ268)=0),"","Неверно!")</f>
        <v/>
      </c>
      <c r="B21112" s="237" t="s">
        <v>32736</v>
      </c>
      <c r="C21112" s="232" t="s">
        <v>15215</v>
      </c>
      <c r="D21112" s="232" t="s">
        <v>15110</v>
      </c>
      <c r="E21112" s="232" t="str">
        <f>CONCATENATE(SUM('Раздел 4'!AJ268:AJ268),"=",0)</f>
        <v>0=0</v>
      </c>
    </row>
    <row r="21113" spans="1:5" ht="42" hidden="1" customHeight="1">
      <c r="A21113" s="231" t="str">
        <f>IF((SUM('Раздел 4'!AJ269:AJ269)=0),"","Неверно!")</f>
        <v/>
      </c>
      <c r="B21113" s="237" t="s">
        <v>32736</v>
      </c>
      <c r="C21113" s="232" t="s">
        <v>15216</v>
      </c>
      <c r="D21113" s="232" t="s">
        <v>15110</v>
      </c>
      <c r="E21113" s="232" t="str">
        <f>CONCATENATE(SUM('Раздел 4'!AJ269:AJ269),"=",0)</f>
        <v>0=0</v>
      </c>
    </row>
    <row r="21114" spans="1:5" ht="42" hidden="1" customHeight="1">
      <c r="A21114" s="231" t="str">
        <f>IF((SUM('Раздел 4'!AJ270:AJ270)=0),"","Неверно!")</f>
        <v/>
      </c>
      <c r="B21114" s="237" t="s">
        <v>32736</v>
      </c>
      <c r="C21114" s="232" t="s">
        <v>15217</v>
      </c>
      <c r="D21114" s="232" t="s">
        <v>15110</v>
      </c>
      <c r="E21114" s="232" t="str">
        <f>CONCATENATE(SUM('Раздел 4'!AJ270:AJ270),"=",0)</f>
        <v>0=0</v>
      </c>
    </row>
    <row r="21115" spans="1:5" ht="42" hidden="1" customHeight="1">
      <c r="A21115" s="231" t="str">
        <f>IF((SUM('Раздел 4'!AJ271:AJ271)=0),"","Неверно!")</f>
        <v/>
      </c>
      <c r="B21115" s="237" t="s">
        <v>32736</v>
      </c>
      <c r="C21115" s="232" t="s">
        <v>15218</v>
      </c>
      <c r="D21115" s="232" t="s">
        <v>15110</v>
      </c>
      <c r="E21115" s="232" t="str">
        <f>CONCATENATE(SUM('Раздел 4'!AJ271:AJ271),"=",0)</f>
        <v>0=0</v>
      </c>
    </row>
    <row r="21116" spans="1:5" ht="42" hidden="1" customHeight="1">
      <c r="A21116" s="231" t="str">
        <f>IF((SUM('Раздел 4'!AJ272:AJ272)=0),"","Неверно!")</f>
        <v/>
      </c>
      <c r="B21116" s="237" t="s">
        <v>32736</v>
      </c>
      <c r="C21116" s="232" t="s">
        <v>15219</v>
      </c>
      <c r="D21116" s="232" t="s">
        <v>15110</v>
      </c>
      <c r="E21116" s="232" t="str">
        <f>CONCATENATE(SUM('Раздел 4'!AJ272:AJ272),"=",0)</f>
        <v>0=0</v>
      </c>
    </row>
    <row r="21117" spans="1:5" ht="42" hidden="1" customHeight="1">
      <c r="A21117" s="231" t="str">
        <f>IF((SUM('Раздел 4'!AJ273:AJ273)=0),"","Неверно!")</f>
        <v/>
      </c>
      <c r="B21117" s="237" t="s">
        <v>32736</v>
      </c>
      <c r="C21117" s="232" t="s">
        <v>15220</v>
      </c>
      <c r="D21117" s="232" t="s">
        <v>15110</v>
      </c>
      <c r="E21117" s="232" t="str">
        <f>CONCATENATE(SUM('Раздел 4'!AJ273:AJ273),"=",0)</f>
        <v>0=0</v>
      </c>
    </row>
    <row r="21118" spans="1:5" ht="42" hidden="1" customHeight="1">
      <c r="A21118" s="231" t="str">
        <f>IF((SUM('Раздел 4'!AJ274:AJ274)=0),"","Неверно!")</f>
        <v/>
      </c>
      <c r="B21118" s="237" t="s">
        <v>32736</v>
      </c>
      <c r="C21118" s="232" t="s">
        <v>15221</v>
      </c>
      <c r="D21118" s="232" t="s">
        <v>15110</v>
      </c>
      <c r="E21118" s="232" t="str">
        <f>CONCATENATE(SUM('Раздел 4'!AJ274:AJ274),"=",0)</f>
        <v>0=0</v>
      </c>
    </row>
    <row r="21119" spans="1:5" ht="42" hidden="1" customHeight="1">
      <c r="A21119" s="231" t="str">
        <f>IF((SUM('Раздел 4'!AJ275:AJ275)=0),"","Неверно!")</f>
        <v/>
      </c>
      <c r="B21119" s="237" t="s">
        <v>32736</v>
      </c>
      <c r="C21119" s="232" t="s">
        <v>15222</v>
      </c>
      <c r="D21119" s="232" t="s">
        <v>15110</v>
      </c>
      <c r="E21119" s="232" t="str">
        <f>CONCATENATE(SUM('Раздел 4'!AJ275:AJ275),"=",0)</f>
        <v>0=0</v>
      </c>
    </row>
    <row r="21120" spans="1:5" ht="42" hidden="1" customHeight="1">
      <c r="A21120" s="231" t="str">
        <f>IF((SUM('Раздел 4'!AJ276:AJ276)=0),"","Неверно!")</f>
        <v/>
      </c>
      <c r="B21120" s="237" t="s">
        <v>32736</v>
      </c>
      <c r="C21120" s="232" t="s">
        <v>15223</v>
      </c>
      <c r="D21120" s="232" t="s">
        <v>15110</v>
      </c>
      <c r="E21120" s="232" t="str">
        <f>CONCATENATE(SUM('Раздел 4'!AJ276:AJ276),"=",0)</f>
        <v>0=0</v>
      </c>
    </row>
    <row r="21121" spans="1:5" ht="42" hidden="1" customHeight="1">
      <c r="A21121" s="231" t="str">
        <f>IF((SUM('Раздел 4'!AJ277:AJ277)=0),"","Неверно!")</f>
        <v/>
      </c>
      <c r="B21121" s="237" t="s">
        <v>32736</v>
      </c>
      <c r="C21121" s="232" t="s">
        <v>15224</v>
      </c>
      <c r="D21121" s="232" t="s">
        <v>15110</v>
      </c>
      <c r="E21121" s="232" t="str">
        <f>CONCATENATE(SUM('Раздел 4'!AJ277:AJ277),"=",0)</f>
        <v>0=0</v>
      </c>
    </row>
    <row r="21122" spans="1:5" ht="42" hidden="1" customHeight="1">
      <c r="A21122" s="231" t="str">
        <f>IF((SUM('Раздел 4'!AJ278:AJ278)=0),"","Неверно!")</f>
        <v/>
      </c>
      <c r="B21122" s="237" t="s">
        <v>32736</v>
      </c>
      <c r="C21122" s="232" t="s">
        <v>15225</v>
      </c>
      <c r="D21122" s="232" t="s">
        <v>15110</v>
      </c>
      <c r="E21122" s="232" t="str">
        <f>CONCATENATE(SUM('Раздел 4'!AJ278:AJ278),"=",0)</f>
        <v>0=0</v>
      </c>
    </row>
    <row r="21123" spans="1:5" ht="42" hidden="1" customHeight="1">
      <c r="A21123" s="231" t="str">
        <f>IF((SUM('Раздел 4'!AJ279:AJ279)=0),"","Неверно!")</f>
        <v/>
      </c>
      <c r="B21123" s="237" t="s">
        <v>32736</v>
      </c>
      <c r="C21123" s="232" t="s">
        <v>15226</v>
      </c>
      <c r="D21123" s="232" t="s">
        <v>15110</v>
      </c>
      <c r="E21123" s="232" t="str">
        <f>CONCATENATE(SUM('Раздел 4'!AJ279:AJ279),"=",0)</f>
        <v>0=0</v>
      </c>
    </row>
    <row r="21124" spans="1:5" ht="42" hidden="1" customHeight="1">
      <c r="A21124" s="231" t="str">
        <f>IF((SUM('Раздел 4'!AJ280:AJ280)=0),"","Неверно!")</f>
        <v/>
      </c>
      <c r="B21124" s="237" t="s">
        <v>32736</v>
      </c>
      <c r="C21124" s="232" t="s">
        <v>15227</v>
      </c>
      <c r="D21124" s="232" t="s">
        <v>15110</v>
      </c>
      <c r="E21124" s="232" t="str">
        <f>CONCATENATE(SUM('Раздел 4'!AJ280:AJ280),"=",0)</f>
        <v>0=0</v>
      </c>
    </row>
    <row r="21125" spans="1:5" ht="42" hidden="1" customHeight="1">
      <c r="A21125" s="231" t="str">
        <f>IF((SUM('Раздел 4'!AJ281:AJ281)=0),"","Неверно!")</f>
        <v/>
      </c>
      <c r="B21125" s="237" t="s">
        <v>32736</v>
      </c>
      <c r="C21125" s="232" t="s">
        <v>15228</v>
      </c>
      <c r="D21125" s="232" t="s">
        <v>15110</v>
      </c>
      <c r="E21125" s="232" t="str">
        <f>CONCATENATE(SUM('Раздел 4'!AJ281:AJ281),"=",0)</f>
        <v>0=0</v>
      </c>
    </row>
    <row r="21126" spans="1:5" ht="42" hidden="1" customHeight="1">
      <c r="A21126" s="231" t="str">
        <f>IF((SUM('Раздел 4'!AJ282:AJ282)=0),"","Неверно!")</f>
        <v/>
      </c>
      <c r="B21126" s="237" t="s">
        <v>32736</v>
      </c>
      <c r="C21126" s="232" t="s">
        <v>15229</v>
      </c>
      <c r="D21126" s="232" t="s">
        <v>15110</v>
      </c>
      <c r="E21126" s="232" t="str">
        <f>CONCATENATE(SUM('Раздел 4'!AJ282:AJ282),"=",0)</f>
        <v>0=0</v>
      </c>
    </row>
    <row r="21127" spans="1:5" ht="42" hidden="1" customHeight="1">
      <c r="A21127" s="231" t="str">
        <f>IF((SUM('Раздел 4'!AK268:AK268)=0),"","Неверно!")</f>
        <v/>
      </c>
      <c r="B21127" s="237" t="s">
        <v>32736</v>
      </c>
      <c r="C21127" s="232" t="s">
        <v>15230</v>
      </c>
      <c r="D21127" s="232" t="s">
        <v>15110</v>
      </c>
      <c r="E21127" s="232" t="str">
        <f>CONCATENATE(SUM('Раздел 4'!AK268:AK268),"=",0)</f>
        <v>0=0</v>
      </c>
    </row>
    <row r="21128" spans="1:5" ht="42" hidden="1" customHeight="1">
      <c r="A21128" s="231" t="str">
        <f>IF((SUM('Раздел 4'!AK269:AK269)=0),"","Неверно!")</f>
        <v/>
      </c>
      <c r="B21128" s="237" t="s">
        <v>32736</v>
      </c>
      <c r="C21128" s="232" t="s">
        <v>15231</v>
      </c>
      <c r="D21128" s="232" t="s">
        <v>15110</v>
      </c>
      <c r="E21128" s="232" t="str">
        <f>CONCATENATE(SUM('Раздел 4'!AK269:AK269),"=",0)</f>
        <v>0=0</v>
      </c>
    </row>
    <row r="21129" spans="1:5" ht="42" hidden="1" customHeight="1">
      <c r="A21129" s="231" t="str">
        <f>IF((SUM('Раздел 4'!AK270:AK270)=0),"","Неверно!")</f>
        <v/>
      </c>
      <c r="B21129" s="237" t="s">
        <v>32736</v>
      </c>
      <c r="C21129" s="232" t="s">
        <v>15232</v>
      </c>
      <c r="D21129" s="232" t="s">
        <v>15110</v>
      </c>
      <c r="E21129" s="232" t="str">
        <f>CONCATENATE(SUM('Раздел 4'!AK270:AK270),"=",0)</f>
        <v>0=0</v>
      </c>
    </row>
    <row r="21130" spans="1:5" ht="42" hidden="1" customHeight="1">
      <c r="A21130" s="231" t="str">
        <f>IF((SUM('Раздел 4'!AK271:AK271)=0),"","Неверно!")</f>
        <v/>
      </c>
      <c r="B21130" s="237" t="s">
        <v>32736</v>
      </c>
      <c r="C21130" s="232" t="s">
        <v>15233</v>
      </c>
      <c r="D21130" s="232" t="s">
        <v>15110</v>
      </c>
      <c r="E21130" s="232" t="str">
        <f>CONCATENATE(SUM('Раздел 4'!AK271:AK271),"=",0)</f>
        <v>0=0</v>
      </c>
    </row>
    <row r="21131" spans="1:5" ht="42" hidden="1" customHeight="1">
      <c r="A21131" s="231" t="str">
        <f>IF((SUM('Раздел 4'!AK272:AK272)=0),"","Неверно!")</f>
        <v/>
      </c>
      <c r="B21131" s="237" t="s">
        <v>32736</v>
      </c>
      <c r="C21131" s="232" t="s">
        <v>15234</v>
      </c>
      <c r="D21131" s="232" t="s">
        <v>15110</v>
      </c>
      <c r="E21131" s="232" t="str">
        <f>CONCATENATE(SUM('Раздел 4'!AK272:AK272),"=",0)</f>
        <v>0=0</v>
      </c>
    </row>
    <row r="21132" spans="1:5" ht="42" hidden="1" customHeight="1">
      <c r="A21132" s="231" t="str">
        <f>IF((SUM('Раздел 4'!AK273:AK273)=0),"","Неверно!")</f>
        <v/>
      </c>
      <c r="B21132" s="237" t="s">
        <v>32736</v>
      </c>
      <c r="C21132" s="232" t="s">
        <v>15235</v>
      </c>
      <c r="D21132" s="232" t="s">
        <v>15110</v>
      </c>
      <c r="E21132" s="232" t="str">
        <f>CONCATENATE(SUM('Раздел 4'!AK273:AK273),"=",0)</f>
        <v>0=0</v>
      </c>
    </row>
    <row r="21133" spans="1:5" ht="42" hidden="1" customHeight="1">
      <c r="A21133" s="231" t="str">
        <f>IF((SUM('Раздел 4'!AK274:AK274)=0),"","Неверно!")</f>
        <v/>
      </c>
      <c r="B21133" s="237" t="s">
        <v>32736</v>
      </c>
      <c r="C21133" s="232" t="s">
        <v>15236</v>
      </c>
      <c r="D21133" s="232" t="s">
        <v>15110</v>
      </c>
      <c r="E21133" s="232" t="str">
        <f>CONCATENATE(SUM('Раздел 4'!AK274:AK274),"=",0)</f>
        <v>0=0</v>
      </c>
    </row>
    <row r="21134" spans="1:5" ht="42" hidden="1" customHeight="1">
      <c r="A21134" s="231" t="str">
        <f>IF((SUM('Раздел 4'!AK275:AK275)=0),"","Неверно!")</f>
        <v/>
      </c>
      <c r="B21134" s="237" t="s">
        <v>32736</v>
      </c>
      <c r="C21134" s="232" t="s">
        <v>15237</v>
      </c>
      <c r="D21134" s="232" t="s">
        <v>15110</v>
      </c>
      <c r="E21134" s="232" t="str">
        <f>CONCATENATE(SUM('Раздел 4'!AK275:AK275),"=",0)</f>
        <v>0=0</v>
      </c>
    </row>
    <row r="21135" spans="1:5" ht="42" hidden="1" customHeight="1">
      <c r="A21135" s="231" t="str">
        <f>IF((SUM('Раздел 4'!AK276:AK276)=0),"","Неверно!")</f>
        <v/>
      </c>
      <c r="B21135" s="237" t="s">
        <v>32736</v>
      </c>
      <c r="C21135" s="232" t="s">
        <v>15238</v>
      </c>
      <c r="D21135" s="232" t="s">
        <v>15110</v>
      </c>
      <c r="E21135" s="232" t="str">
        <f>CONCATENATE(SUM('Раздел 4'!AK276:AK276),"=",0)</f>
        <v>0=0</v>
      </c>
    </row>
    <row r="21136" spans="1:5" ht="42" hidden="1" customHeight="1">
      <c r="A21136" s="231" t="str">
        <f>IF((SUM('Раздел 4'!AK277:AK277)=0),"","Неверно!")</f>
        <v/>
      </c>
      <c r="B21136" s="237" t="s">
        <v>32736</v>
      </c>
      <c r="C21136" s="232" t="s">
        <v>15239</v>
      </c>
      <c r="D21136" s="232" t="s">
        <v>15110</v>
      </c>
      <c r="E21136" s="232" t="str">
        <f>CONCATENATE(SUM('Раздел 4'!AK277:AK277),"=",0)</f>
        <v>0=0</v>
      </c>
    </row>
    <row r="21137" spans="1:5" ht="42" hidden="1" customHeight="1">
      <c r="A21137" s="231" t="str">
        <f>IF((SUM('Раздел 4'!AK278:AK278)=0),"","Неверно!")</f>
        <v/>
      </c>
      <c r="B21137" s="237" t="s">
        <v>32736</v>
      </c>
      <c r="C21137" s="232" t="s">
        <v>15240</v>
      </c>
      <c r="D21137" s="232" t="s">
        <v>15110</v>
      </c>
      <c r="E21137" s="232" t="str">
        <f>CONCATENATE(SUM('Раздел 4'!AK278:AK278),"=",0)</f>
        <v>0=0</v>
      </c>
    </row>
    <row r="21138" spans="1:5" ht="42" hidden="1" customHeight="1">
      <c r="A21138" s="231" t="str">
        <f>IF((SUM('Раздел 4'!AK279:AK279)=0),"","Неверно!")</f>
        <v/>
      </c>
      <c r="B21138" s="237" t="s">
        <v>32736</v>
      </c>
      <c r="C21138" s="232" t="s">
        <v>15241</v>
      </c>
      <c r="D21138" s="232" t="s">
        <v>15110</v>
      </c>
      <c r="E21138" s="232" t="str">
        <f>CONCATENATE(SUM('Раздел 4'!AK279:AK279),"=",0)</f>
        <v>0=0</v>
      </c>
    </row>
    <row r="21139" spans="1:5" ht="42" hidden="1" customHeight="1">
      <c r="A21139" s="231" t="str">
        <f>IF((SUM('Раздел 4'!AK280:AK280)=0),"","Неверно!")</f>
        <v/>
      </c>
      <c r="B21139" s="237" t="s">
        <v>32736</v>
      </c>
      <c r="C21139" s="232" t="s">
        <v>15242</v>
      </c>
      <c r="D21139" s="232" t="s">
        <v>15110</v>
      </c>
      <c r="E21139" s="232" t="str">
        <f>CONCATENATE(SUM('Раздел 4'!AK280:AK280),"=",0)</f>
        <v>0=0</v>
      </c>
    </row>
    <row r="21140" spans="1:5" ht="42" hidden="1" customHeight="1">
      <c r="A21140" s="231" t="str">
        <f>IF((SUM('Раздел 4'!AK281:AK281)=0),"","Неверно!")</f>
        <v/>
      </c>
      <c r="B21140" s="237" t="s">
        <v>32736</v>
      </c>
      <c r="C21140" s="232" t="s">
        <v>15243</v>
      </c>
      <c r="D21140" s="232" t="s">
        <v>15110</v>
      </c>
      <c r="E21140" s="232" t="str">
        <f>CONCATENATE(SUM('Раздел 4'!AK281:AK281),"=",0)</f>
        <v>0=0</v>
      </c>
    </row>
    <row r="21141" spans="1:5" ht="42" hidden="1" customHeight="1">
      <c r="A21141" s="231" t="str">
        <f>IF((SUM('Раздел 4'!AK282:AK282)=0),"","Неверно!")</f>
        <v/>
      </c>
      <c r="B21141" s="237" t="s">
        <v>32736</v>
      </c>
      <c r="C21141" s="232" t="s">
        <v>15244</v>
      </c>
      <c r="D21141" s="232" t="s">
        <v>15110</v>
      </c>
      <c r="E21141" s="232" t="str">
        <f>CONCATENATE(SUM('Раздел 4'!AK282:AK282),"=",0)</f>
        <v>0=0</v>
      </c>
    </row>
    <row r="21142" spans="1:5" ht="42" hidden="1" customHeight="1">
      <c r="A21142" s="231" t="str">
        <f>IF((SUM('Раздел 4'!AL268:AL268)=0),"","Неверно!")</f>
        <v/>
      </c>
      <c r="B21142" s="237" t="s">
        <v>32736</v>
      </c>
      <c r="C21142" s="232" t="s">
        <v>15245</v>
      </c>
      <c r="D21142" s="232" t="s">
        <v>15110</v>
      </c>
      <c r="E21142" s="232" t="str">
        <f>CONCATENATE(SUM('Раздел 4'!AL268:AL268),"=",0)</f>
        <v>0=0</v>
      </c>
    </row>
    <row r="21143" spans="1:5" ht="42" hidden="1" customHeight="1">
      <c r="A21143" s="231" t="str">
        <f>IF((SUM('Раздел 4'!AL269:AL269)=0),"","Неверно!")</f>
        <v/>
      </c>
      <c r="B21143" s="237" t="s">
        <v>32736</v>
      </c>
      <c r="C21143" s="232" t="s">
        <v>15246</v>
      </c>
      <c r="D21143" s="232" t="s">
        <v>15110</v>
      </c>
      <c r="E21143" s="232" t="str">
        <f>CONCATENATE(SUM('Раздел 4'!AL269:AL269),"=",0)</f>
        <v>0=0</v>
      </c>
    </row>
    <row r="21144" spans="1:5" ht="42" hidden="1" customHeight="1">
      <c r="A21144" s="231" t="str">
        <f>IF((SUM('Раздел 4'!AL270:AL270)=0),"","Неверно!")</f>
        <v/>
      </c>
      <c r="B21144" s="237" t="s">
        <v>32736</v>
      </c>
      <c r="C21144" s="232" t="s">
        <v>15247</v>
      </c>
      <c r="D21144" s="232" t="s">
        <v>15110</v>
      </c>
      <c r="E21144" s="232" t="str">
        <f>CONCATENATE(SUM('Раздел 4'!AL270:AL270),"=",0)</f>
        <v>0=0</v>
      </c>
    </row>
    <row r="21145" spans="1:5" ht="42" hidden="1" customHeight="1">
      <c r="A21145" s="231" t="str">
        <f>IF((SUM('Раздел 4'!AL271:AL271)=0),"","Неверно!")</f>
        <v/>
      </c>
      <c r="B21145" s="237" t="s">
        <v>32736</v>
      </c>
      <c r="C21145" s="232" t="s">
        <v>15248</v>
      </c>
      <c r="D21145" s="232" t="s">
        <v>15110</v>
      </c>
      <c r="E21145" s="232" t="str">
        <f>CONCATENATE(SUM('Раздел 4'!AL271:AL271),"=",0)</f>
        <v>0=0</v>
      </c>
    </row>
    <row r="21146" spans="1:5" ht="42" hidden="1" customHeight="1">
      <c r="A21146" s="231" t="str">
        <f>IF((SUM('Раздел 4'!AL272:AL272)=0),"","Неверно!")</f>
        <v/>
      </c>
      <c r="B21146" s="237" t="s">
        <v>32736</v>
      </c>
      <c r="C21146" s="232" t="s">
        <v>15249</v>
      </c>
      <c r="D21146" s="232" t="s">
        <v>15110</v>
      </c>
      <c r="E21146" s="232" t="str">
        <f>CONCATENATE(SUM('Раздел 4'!AL272:AL272),"=",0)</f>
        <v>0=0</v>
      </c>
    </row>
    <row r="21147" spans="1:5" ht="42" hidden="1" customHeight="1">
      <c r="A21147" s="231" t="str">
        <f>IF((SUM('Раздел 4'!AL273:AL273)=0),"","Неверно!")</f>
        <v/>
      </c>
      <c r="B21147" s="237" t="s">
        <v>32736</v>
      </c>
      <c r="C21147" s="232" t="s">
        <v>15250</v>
      </c>
      <c r="D21147" s="232" t="s">
        <v>15110</v>
      </c>
      <c r="E21147" s="232" t="str">
        <f>CONCATENATE(SUM('Раздел 4'!AL273:AL273),"=",0)</f>
        <v>0=0</v>
      </c>
    </row>
    <row r="21148" spans="1:5" ht="42" hidden="1" customHeight="1">
      <c r="A21148" s="231" t="str">
        <f>IF((SUM('Раздел 4'!AL274:AL274)=0),"","Неверно!")</f>
        <v/>
      </c>
      <c r="B21148" s="237" t="s">
        <v>32736</v>
      </c>
      <c r="C21148" s="232" t="s">
        <v>15251</v>
      </c>
      <c r="D21148" s="232" t="s">
        <v>15110</v>
      </c>
      <c r="E21148" s="232" t="str">
        <f>CONCATENATE(SUM('Раздел 4'!AL274:AL274),"=",0)</f>
        <v>0=0</v>
      </c>
    </row>
    <row r="21149" spans="1:5" ht="42" hidden="1" customHeight="1">
      <c r="A21149" s="231" t="str">
        <f>IF((SUM('Раздел 4'!AL275:AL275)=0),"","Неверно!")</f>
        <v/>
      </c>
      <c r="B21149" s="237" t="s">
        <v>32736</v>
      </c>
      <c r="C21149" s="232" t="s">
        <v>15252</v>
      </c>
      <c r="D21149" s="232" t="s">
        <v>15110</v>
      </c>
      <c r="E21149" s="232" t="str">
        <f>CONCATENATE(SUM('Раздел 4'!AL275:AL275),"=",0)</f>
        <v>0=0</v>
      </c>
    </row>
    <row r="21150" spans="1:5" ht="42" hidden="1" customHeight="1">
      <c r="A21150" s="231" t="str">
        <f>IF((SUM('Раздел 4'!AL276:AL276)=0),"","Неверно!")</f>
        <v/>
      </c>
      <c r="B21150" s="237" t="s">
        <v>32736</v>
      </c>
      <c r="C21150" s="232" t="s">
        <v>15253</v>
      </c>
      <c r="D21150" s="232" t="s">
        <v>15110</v>
      </c>
      <c r="E21150" s="232" t="str">
        <f>CONCATENATE(SUM('Раздел 4'!AL276:AL276),"=",0)</f>
        <v>0=0</v>
      </c>
    </row>
    <row r="21151" spans="1:5" ht="42" hidden="1" customHeight="1">
      <c r="A21151" s="231" t="str">
        <f>IF((SUM('Раздел 4'!AL277:AL277)=0),"","Неверно!")</f>
        <v/>
      </c>
      <c r="B21151" s="237" t="s">
        <v>32736</v>
      </c>
      <c r="C21151" s="232" t="s">
        <v>15254</v>
      </c>
      <c r="D21151" s="232" t="s">
        <v>15110</v>
      </c>
      <c r="E21151" s="232" t="str">
        <f>CONCATENATE(SUM('Раздел 4'!AL277:AL277),"=",0)</f>
        <v>0=0</v>
      </c>
    </row>
    <row r="21152" spans="1:5" ht="42" hidden="1" customHeight="1">
      <c r="A21152" s="231" t="str">
        <f>IF((SUM('Раздел 4'!AL278:AL278)=0),"","Неверно!")</f>
        <v/>
      </c>
      <c r="B21152" s="237" t="s">
        <v>32736</v>
      </c>
      <c r="C21152" s="232" t="s">
        <v>15255</v>
      </c>
      <c r="D21152" s="232" t="s">
        <v>15110</v>
      </c>
      <c r="E21152" s="232" t="str">
        <f>CONCATENATE(SUM('Раздел 4'!AL278:AL278),"=",0)</f>
        <v>0=0</v>
      </c>
    </row>
    <row r="21153" spans="1:5" ht="42" hidden="1" customHeight="1">
      <c r="A21153" s="231" t="str">
        <f>IF((SUM('Раздел 4'!AL279:AL279)=0),"","Неверно!")</f>
        <v/>
      </c>
      <c r="B21153" s="237" t="s">
        <v>32736</v>
      </c>
      <c r="C21153" s="232" t="s">
        <v>15256</v>
      </c>
      <c r="D21153" s="232" t="s">
        <v>15110</v>
      </c>
      <c r="E21153" s="232" t="str">
        <f>CONCATENATE(SUM('Раздел 4'!AL279:AL279),"=",0)</f>
        <v>0=0</v>
      </c>
    </row>
    <row r="21154" spans="1:5" ht="42" hidden="1" customHeight="1">
      <c r="A21154" s="231" t="str">
        <f>IF((SUM('Раздел 4'!AL280:AL280)=0),"","Неверно!")</f>
        <v/>
      </c>
      <c r="B21154" s="237" t="s">
        <v>32736</v>
      </c>
      <c r="C21154" s="232" t="s">
        <v>15257</v>
      </c>
      <c r="D21154" s="232" t="s">
        <v>15110</v>
      </c>
      <c r="E21154" s="232" t="str">
        <f>CONCATENATE(SUM('Раздел 4'!AL280:AL280),"=",0)</f>
        <v>0=0</v>
      </c>
    </row>
    <row r="21155" spans="1:5" ht="42" hidden="1" customHeight="1">
      <c r="A21155" s="231" t="str">
        <f>IF((SUM('Раздел 4'!AL281:AL281)=0),"","Неверно!")</f>
        <v/>
      </c>
      <c r="B21155" s="237" t="s">
        <v>32736</v>
      </c>
      <c r="C21155" s="232" t="s">
        <v>15258</v>
      </c>
      <c r="D21155" s="232" t="s">
        <v>15110</v>
      </c>
      <c r="E21155" s="232" t="str">
        <f>CONCATENATE(SUM('Раздел 4'!AL281:AL281),"=",0)</f>
        <v>0=0</v>
      </c>
    </row>
    <row r="21156" spans="1:5" ht="42" hidden="1" customHeight="1">
      <c r="A21156" s="231" t="str">
        <f>IF((SUM('Раздел 4'!AL282:AL282)=0),"","Неверно!")</f>
        <v/>
      </c>
      <c r="B21156" s="237" t="s">
        <v>32736</v>
      </c>
      <c r="C21156" s="232" t="s">
        <v>15259</v>
      </c>
      <c r="D21156" s="232" t="s">
        <v>15110</v>
      </c>
      <c r="E21156" s="232" t="str">
        <f>CONCATENATE(SUM('Раздел 4'!AL282:AL282),"=",0)</f>
        <v>0=0</v>
      </c>
    </row>
    <row r="21157" spans="1:5" ht="42" hidden="1" customHeight="1">
      <c r="A21157" s="231" t="str">
        <f>IF((SUM('Раздел 4'!O284:O284)=0),"","Неверно!")</f>
        <v/>
      </c>
      <c r="B21157" s="237" t="s">
        <v>32737</v>
      </c>
      <c r="C21157" s="232" t="s">
        <v>14982</v>
      </c>
      <c r="D21157" s="232" t="s">
        <v>14983</v>
      </c>
      <c r="E21157" s="232" t="str">
        <f>CONCATENATE(SUM('Раздел 4'!O284:O284),"=",0)</f>
        <v>0=0</v>
      </c>
    </row>
    <row r="21158" spans="1:5" ht="42" hidden="1" customHeight="1">
      <c r="A21158" s="231" t="str">
        <f>IF((SUM('Раздел 4'!O285:O285)=0),"","Неверно!")</f>
        <v/>
      </c>
      <c r="B21158" s="237" t="s">
        <v>32737</v>
      </c>
      <c r="C21158" s="232" t="s">
        <v>14984</v>
      </c>
      <c r="D21158" s="232" t="s">
        <v>14983</v>
      </c>
      <c r="E21158" s="232" t="str">
        <f>CONCATENATE(SUM('Раздел 4'!O285:O285),"=",0)</f>
        <v>0=0</v>
      </c>
    </row>
    <row r="21159" spans="1:5" ht="42" hidden="1" customHeight="1">
      <c r="A21159" s="231" t="str">
        <f>IF((SUM('Раздел 4'!O286:O286)=0),"","Неверно!")</f>
        <v/>
      </c>
      <c r="B21159" s="237" t="s">
        <v>32737</v>
      </c>
      <c r="C21159" s="232" t="s">
        <v>14985</v>
      </c>
      <c r="D21159" s="232" t="s">
        <v>14983</v>
      </c>
      <c r="E21159" s="232" t="str">
        <f>CONCATENATE(SUM('Раздел 4'!O286:O286),"=",0)</f>
        <v>0=0</v>
      </c>
    </row>
    <row r="21160" spans="1:5" ht="42" hidden="1" customHeight="1">
      <c r="A21160" s="231" t="str">
        <f>IF((SUM('Раздел 4'!O287:O287)=0),"","Неверно!")</f>
        <v/>
      </c>
      <c r="B21160" s="237" t="s">
        <v>32737</v>
      </c>
      <c r="C21160" s="232" t="s">
        <v>14986</v>
      </c>
      <c r="D21160" s="232" t="s">
        <v>14983</v>
      </c>
      <c r="E21160" s="232" t="str">
        <f>CONCATENATE(SUM('Раздел 4'!O287:O287),"=",0)</f>
        <v>0=0</v>
      </c>
    </row>
    <row r="21161" spans="1:5" ht="42" hidden="1" customHeight="1">
      <c r="A21161" s="231" t="str">
        <f>IF((SUM('Раздел 4'!O288:O288)=0),"","Неверно!")</f>
        <v/>
      </c>
      <c r="B21161" s="237" t="s">
        <v>32737</v>
      </c>
      <c r="C21161" s="232" t="s">
        <v>14987</v>
      </c>
      <c r="D21161" s="232" t="s">
        <v>14983</v>
      </c>
      <c r="E21161" s="232" t="str">
        <f>CONCATENATE(SUM('Раздел 4'!O288:O288),"=",0)</f>
        <v>0=0</v>
      </c>
    </row>
    <row r="21162" spans="1:5" ht="42" hidden="1" customHeight="1">
      <c r="A21162" s="231" t="str">
        <f>IF((SUM('Раздел 4'!O289:O289)=0),"","Неверно!")</f>
        <v/>
      </c>
      <c r="B21162" s="237" t="s">
        <v>32737</v>
      </c>
      <c r="C21162" s="232" t="s">
        <v>14988</v>
      </c>
      <c r="D21162" s="232" t="s">
        <v>14983</v>
      </c>
      <c r="E21162" s="232" t="str">
        <f>CONCATENATE(SUM('Раздел 4'!O289:O289),"=",0)</f>
        <v>0=0</v>
      </c>
    </row>
    <row r="21163" spans="1:5" ht="42" hidden="1" customHeight="1">
      <c r="A21163" s="231" t="str">
        <f>IF((SUM('Раздел 4'!O290:O290)=0),"","Неверно!")</f>
        <v/>
      </c>
      <c r="B21163" s="237" t="s">
        <v>32737</v>
      </c>
      <c r="C21163" s="232" t="s">
        <v>14989</v>
      </c>
      <c r="D21163" s="232" t="s">
        <v>14983</v>
      </c>
      <c r="E21163" s="232" t="str">
        <f>CONCATENATE(SUM('Раздел 4'!O290:O290),"=",0)</f>
        <v>0=0</v>
      </c>
    </row>
    <row r="21164" spans="1:5" ht="42" hidden="1" customHeight="1">
      <c r="A21164" s="231" t="str">
        <f>IF((SUM('Раздел 4'!O291:O291)=0),"","Неверно!")</f>
        <v/>
      </c>
      <c r="B21164" s="237" t="s">
        <v>32737</v>
      </c>
      <c r="C21164" s="232" t="s">
        <v>14990</v>
      </c>
      <c r="D21164" s="232" t="s">
        <v>14983</v>
      </c>
      <c r="E21164" s="232" t="str">
        <f>CONCATENATE(SUM('Раздел 4'!O291:O291),"=",0)</f>
        <v>0=0</v>
      </c>
    </row>
    <row r="21165" spans="1:5" ht="42" hidden="1" customHeight="1">
      <c r="A21165" s="231" t="str">
        <f>IF((SUM('Раздел 4'!O292:O292)=0),"","Неверно!")</f>
        <v/>
      </c>
      <c r="B21165" s="237" t="s">
        <v>32737</v>
      </c>
      <c r="C21165" s="232" t="s">
        <v>14991</v>
      </c>
      <c r="D21165" s="232" t="s">
        <v>14983</v>
      </c>
      <c r="E21165" s="232" t="str">
        <f>CONCATENATE(SUM('Раздел 4'!O292:O292),"=",0)</f>
        <v>0=0</v>
      </c>
    </row>
    <row r="21166" spans="1:5" ht="42" hidden="1" customHeight="1">
      <c r="A21166" s="231" t="str">
        <f>IF((SUM('Раздел 4'!P284:P284)=0),"","Неверно!")</f>
        <v/>
      </c>
      <c r="B21166" s="237" t="s">
        <v>32737</v>
      </c>
      <c r="C21166" s="232" t="s">
        <v>14992</v>
      </c>
      <c r="D21166" s="232" t="s">
        <v>14983</v>
      </c>
      <c r="E21166" s="232" t="str">
        <f>CONCATENATE(SUM('Раздел 4'!P284:P284),"=",0)</f>
        <v>0=0</v>
      </c>
    </row>
    <row r="21167" spans="1:5" ht="42" hidden="1" customHeight="1">
      <c r="A21167" s="231" t="str">
        <f>IF((SUM('Раздел 4'!P285:P285)=0),"","Неверно!")</f>
        <v/>
      </c>
      <c r="B21167" s="237" t="s">
        <v>32737</v>
      </c>
      <c r="C21167" s="232" t="s">
        <v>14993</v>
      </c>
      <c r="D21167" s="232" t="s">
        <v>14983</v>
      </c>
      <c r="E21167" s="232" t="str">
        <f>CONCATENATE(SUM('Раздел 4'!P285:P285),"=",0)</f>
        <v>0=0</v>
      </c>
    </row>
    <row r="21168" spans="1:5" ht="42" hidden="1" customHeight="1">
      <c r="A21168" s="231" t="str">
        <f>IF((SUM('Раздел 4'!P286:P286)=0),"","Неверно!")</f>
        <v/>
      </c>
      <c r="B21168" s="237" t="s">
        <v>32737</v>
      </c>
      <c r="C21168" s="232" t="s">
        <v>14994</v>
      </c>
      <c r="D21168" s="232" t="s">
        <v>14983</v>
      </c>
      <c r="E21168" s="232" t="str">
        <f>CONCATENATE(SUM('Раздел 4'!P286:P286),"=",0)</f>
        <v>0=0</v>
      </c>
    </row>
    <row r="21169" spans="1:5" ht="42" hidden="1" customHeight="1">
      <c r="A21169" s="231" t="str">
        <f>IF((SUM('Раздел 4'!P287:P287)=0),"","Неверно!")</f>
        <v/>
      </c>
      <c r="B21169" s="237" t="s">
        <v>32737</v>
      </c>
      <c r="C21169" s="232" t="s">
        <v>14995</v>
      </c>
      <c r="D21169" s="232" t="s">
        <v>14983</v>
      </c>
      <c r="E21169" s="232" t="str">
        <f>CONCATENATE(SUM('Раздел 4'!P287:P287),"=",0)</f>
        <v>0=0</v>
      </c>
    </row>
    <row r="21170" spans="1:5" ht="42" hidden="1" customHeight="1">
      <c r="A21170" s="231" t="str">
        <f>IF((SUM('Раздел 4'!P288:P288)=0),"","Неверно!")</f>
        <v/>
      </c>
      <c r="B21170" s="237" t="s">
        <v>32737</v>
      </c>
      <c r="C21170" s="232" t="s">
        <v>14996</v>
      </c>
      <c r="D21170" s="232" t="s">
        <v>14983</v>
      </c>
      <c r="E21170" s="232" t="str">
        <f>CONCATENATE(SUM('Раздел 4'!P288:P288),"=",0)</f>
        <v>0=0</v>
      </c>
    </row>
    <row r="21171" spans="1:5" ht="42" hidden="1" customHeight="1">
      <c r="A21171" s="231" t="str">
        <f>IF((SUM('Раздел 4'!P289:P289)=0),"","Неверно!")</f>
        <v/>
      </c>
      <c r="B21171" s="237" t="s">
        <v>32737</v>
      </c>
      <c r="C21171" s="232" t="s">
        <v>14997</v>
      </c>
      <c r="D21171" s="232" t="s">
        <v>14983</v>
      </c>
      <c r="E21171" s="232" t="str">
        <f>CONCATENATE(SUM('Раздел 4'!P289:P289),"=",0)</f>
        <v>0=0</v>
      </c>
    </row>
    <row r="21172" spans="1:5" ht="42" hidden="1" customHeight="1">
      <c r="A21172" s="231" t="str">
        <f>IF((SUM('Раздел 4'!P290:P290)=0),"","Неверно!")</f>
        <v/>
      </c>
      <c r="B21172" s="237" t="s">
        <v>32737</v>
      </c>
      <c r="C21172" s="232" t="s">
        <v>14998</v>
      </c>
      <c r="D21172" s="232" t="s">
        <v>14983</v>
      </c>
      <c r="E21172" s="232" t="str">
        <f>CONCATENATE(SUM('Раздел 4'!P290:P290),"=",0)</f>
        <v>0=0</v>
      </c>
    </row>
    <row r="21173" spans="1:5" ht="42" hidden="1" customHeight="1">
      <c r="A21173" s="231" t="str">
        <f>IF((SUM('Раздел 4'!P291:P291)=0),"","Неверно!")</f>
        <v/>
      </c>
      <c r="B21173" s="237" t="s">
        <v>32737</v>
      </c>
      <c r="C21173" s="232" t="s">
        <v>14999</v>
      </c>
      <c r="D21173" s="232" t="s">
        <v>14983</v>
      </c>
      <c r="E21173" s="232" t="str">
        <f>CONCATENATE(SUM('Раздел 4'!P291:P291),"=",0)</f>
        <v>0=0</v>
      </c>
    </row>
    <row r="21174" spans="1:5" ht="42" hidden="1" customHeight="1">
      <c r="A21174" s="231" t="str">
        <f>IF((SUM('Раздел 4'!P292:P292)=0),"","Неверно!")</f>
        <v/>
      </c>
      <c r="B21174" s="237" t="s">
        <v>32737</v>
      </c>
      <c r="C21174" s="232" t="s">
        <v>15000</v>
      </c>
      <c r="D21174" s="232" t="s">
        <v>14983</v>
      </c>
      <c r="E21174" s="232" t="str">
        <f>CONCATENATE(SUM('Раздел 4'!P292:P292),"=",0)</f>
        <v>0=0</v>
      </c>
    </row>
    <row r="21175" spans="1:5" ht="42" hidden="1" customHeight="1">
      <c r="A21175" s="231" t="str">
        <f>IF((SUM('Раздел 4'!Q284:Q284)=0),"","Неверно!")</f>
        <v/>
      </c>
      <c r="B21175" s="237" t="s">
        <v>32737</v>
      </c>
      <c r="C21175" s="232" t="s">
        <v>15001</v>
      </c>
      <c r="D21175" s="232" t="s">
        <v>14983</v>
      </c>
      <c r="E21175" s="232" t="str">
        <f>CONCATENATE(SUM('Раздел 4'!Q284:Q284),"=",0)</f>
        <v>0=0</v>
      </c>
    </row>
    <row r="21176" spans="1:5" ht="42" hidden="1" customHeight="1">
      <c r="A21176" s="231" t="str">
        <f>IF((SUM('Раздел 4'!Q285:Q285)=0),"","Неверно!")</f>
        <v/>
      </c>
      <c r="B21176" s="237" t="s">
        <v>32737</v>
      </c>
      <c r="C21176" s="232" t="s">
        <v>15002</v>
      </c>
      <c r="D21176" s="232" t="s">
        <v>14983</v>
      </c>
      <c r="E21176" s="232" t="str">
        <f>CONCATENATE(SUM('Раздел 4'!Q285:Q285),"=",0)</f>
        <v>0=0</v>
      </c>
    </row>
    <row r="21177" spans="1:5" ht="42" hidden="1" customHeight="1">
      <c r="A21177" s="231" t="str">
        <f>IF((SUM('Раздел 4'!Q286:Q286)=0),"","Неверно!")</f>
        <v/>
      </c>
      <c r="B21177" s="237" t="s">
        <v>32737</v>
      </c>
      <c r="C21177" s="232" t="s">
        <v>15003</v>
      </c>
      <c r="D21177" s="232" t="s">
        <v>14983</v>
      </c>
      <c r="E21177" s="232" t="str">
        <f>CONCATENATE(SUM('Раздел 4'!Q286:Q286),"=",0)</f>
        <v>0=0</v>
      </c>
    </row>
    <row r="21178" spans="1:5" ht="42" hidden="1" customHeight="1">
      <c r="A21178" s="231" t="str">
        <f>IF((SUM('Раздел 4'!Q287:Q287)=0),"","Неверно!")</f>
        <v/>
      </c>
      <c r="B21178" s="237" t="s">
        <v>32737</v>
      </c>
      <c r="C21178" s="232" t="s">
        <v>15004</v>
      </c>
      <c r="D21178" s="232" t="s">
        <v>14983</v>
      </c>
      <c r="E21178" s="232" t="str">
        <f>CONCATENATE(SUM('Раздел 4'!Q287:Q287),"=",0)</f>
        <v>0=0</v>
      </c>
    </row>
    <row r="21179" spans="1:5" ht="42" hidden="1" customHeight="1">
      <c r="A21179" s="231" t="str">
        <f>IF((SUM('Раздел 4'!Q288:Q288)=0),"","Неверно!")</f>
        <v/>
      </c>
      <c r="B21179" s="237" t="s">
        <v>32737</v>
      </c>
      <c r="C21179" s="232" t="s">
        <v>15005</v>
      </c>
      <c r="D21179" s="232" t="s">
        <v>14983</v>
      </c>
      <c r="E21179" s="232" t="str">
        <f>CONCATENATE(SUM('Раздел 4'!Q288:Q288),"=",0)</f>
        <v>0=0</v>
      </c>
    </row>
    <row r="21180" spans="1:5" ht="42" hidden="1" customHeight="1">
      <c r="A21180" s="231" t="str">
        <f>IF((SUM('Раздел 4'!Q289:Q289)=0),"","Неверно!")</f>
        <v/>
      </c>
      <c r="B21180" s="237" t="s">
        <v>32737</v>
      </c>
      <c r="C21180" s="232" t="s">
        <v>15006</v>
      </c>
      <c r="D21180" s="232" t="s">
        <v>14983</v>
      </c>
      <c r="E21180" s="232" t="str">
        <f>CONCATENATE(SUM('Раздел 4'!Q289:Q289),"=",0)</f>
        <v>0=0</v>
      </c>
    </row>
    <row r="21181" spans="1:5" ht="42" hidden="1" customHeight="1">
      <c r="A21181" s="231" t="str">
        <f>IF((SUM('Раздел 4'!Q290:Q290)=0),"","Неверно!")</f>
        <v/>
      </c>
      <c r="B21181" s="237" t="s">
        <v>32737</v>
      </c>
      <c r="C21181" s="232" t="s">
        <v>15007</v>
      </c>
      <c r="D21181" s="232" t="s">
        <v>14983</v>
      </c>
      <c r="E21181" s="232" t="str">
        <f>CONCATENATE(SUM('Раздел 4'!Q290:Q290),"=",0)</f>
        <v>0=0</v>
      </c>
    </row>
    <row r="21182" spans="1:5" ht="42" hidden="1" customHeight="1">
      <c r="A21182" s="231" t="str">
        <f>IF((SUM('Раздел 4'!Q291:Q291)=0),"","Неверно!")</f>
        <v/>
      </c>
      <c r="B21182" s="237" t="s">
        <v>32737</v>
      </c>
      <c r="C21182" s="232" t="s">
        <v>15008</v>
      </c>
      <c r="D21182" s="232" t="s">
        <v>14983</v>
      </c>
      <c r="E21182" s="232" t="str">
        <f>CONCATENATE(SUM('Раздел 4'!Q291:Q291),"=",0)</f>
        <v>0=0</v>
      </c>
    </row>
    <row r="21183" spans="1:5" ht="42" hidden="1" customHeight="1">
      <c r="A21183" s="231" t="str">
        <f>IF((SUM('Раздел 4'!Q292:Q292)=0),"","Неверно!")</f>
        <v/>
      </c>
      <c r="B21183" s="237" t="s">
        <v>32737</v>
      </c>
      <c r="C21183" s="232" t="s">
        <v>15009</v>
      </c>
      <c r="D21183" s="232" t="s">
        <v>14983</v>
      </c>
      <c r="E21183" s="232" t="str">
        <f>CONCATENATE(SUM('Раздел 4'!Q292:Q292),"=",0)</f>
        <v>0=0</v>
      </c>
    </row>
    <row r="21184" spans="1:5" ht="42" hidden="1" customHeight="1">
      <c r="A21184" s="231" t="str">
        <f>IF((SUM('Раздел 4'!R284:R284)=0),"","Неверно!")</f>
        <v/>
      </c>
      <c r="B21184" s="237" t="s">
        <v>32737</v>
      </c>
      <c r="C21184" s="232" t="s">
        <v>15010</v>
      </c>
      <c r="D21184" s="232" t="s">
        <v>14983</v>
      </c>
      <c r="E21184" s="232" t="str">
        <f>CONCATENATE(SUM('Раздел 4'!R284:R284),"=",0)</f>
        <v>0=0</v>
      </c>
    </row>
    <row r="21185" spans="1:5" ht="42" hidden="1" customHeight="1">
      <c r="A21185" s="231" t="str">
        <f>IF((SUM('Раздел 4'!R285:R285)=0),"","Неверно!")</f>
        <v/>
      </c>
      <c r="B21185" s="237" t="s">
        <v>32737</v>
      </c>
      <c r="C21185" s="232" t="s">
        <v>15011</v>
      </c>
      <c r="D21185" s="232" t="s">
        <v>14983</v>
      </c>
      <c r="E21185" s="232" t="str">
        <f>CONCATENATE(SUM('Раздел 4'!R285:R285),"=",0)</f>
        <v>0=0</v>
      </c>
    </row>
    <row r="21186" spans="1:5" ht="42" hidden="1" customHeight="1">
      <c r="A21186" s="231" t="str">
        <f>IF((SUM('Раздел 4'!R286:R286)=0),"","Неверно!")</f>
        <v/>
      </c>
      <c r="B21186" s="237" t="s">
        <v>32737</v>
      </c>
      <c r="C21186" s="232" t="s">
        <v>15012</v>
      </c>
      <c r="D21186" s="232" t="s">
        <v>14983</v>
      </c>
      <c r="E21186" s="232" t="str">
        <f>CONCATENATE(SUM('Раздел 4'!R286:R286),"=",0)</f>
        <v>0=0</v>
      </c>
    </row>
    <row r="21187" spans="1:5" ht="42" hidden="1" customHeight="1">
      <c r="A21187" s="231" t="str">
        <f>IF((SUM('Раздел 4'!R287:R287)=0),"","Неверно!")</f>
        <v/>
      </c>
      <c r="B21187" s="237" t="s">
        <v>32737</v>
      </c>
      <c r="C21187" s="232" t="s">
        <v>15013</v>
      </c>
      <c r="D21187" s="232" t="s">
        <v>14983</v>
      </c>
      <c r="E21187" s="232" t="str">
        <f>CONCATENATE(SUM('Раздел 4'!R287:R287),"=",0)</f>
        <v>0=0</v>
      </c>
    </row>
    <row r="21188" spans="1:5" ht="42" hidden="1" customHeight="1">
      <c r="A21188" s="231" t="str">
        <f>IF((SUM('Раздел 4'!R288:R288)=0),"","Неверно!")</f>
        <v/>
      </c>
      <c r="B21188" s="237" t="s">
        <v>32737</v>
      </c>
      <c r="C21188" s="232" t="s">
        <v>15014</v>
      </c>
      <c r="D21188" s="232" t="s">
        <v>14983</v>
      </c>
      <c r="E21188" s="232" t="str">
        <f>CONCATENATE(SUM('Раздел 4'!R288:R288),"=",0)</f>
        <v>0=0</v>
      </c>
    </row>
    <row r="21189" spans="1:5" ht="42" hidden="1" customHeight="1">
      <c r="A21189" s="231" t="str">
        <f>IF((SUM('Раздел 4'!R289:R289)=0),"","Неверно!")</f>
        <v/>
      </c>
      <c r="B21189" s="237" t="s">
        <v>32737</v>
      </c>
      <c r="C21189" s="232" t="s">
        <v>15015</v>
      </c>
      <c r="D21189" s="232" t="s">
        <v>14983</v>
      </c>
      <c r="E21189" s="232" t="str">
        <f>CONCATENATE(SUM('Раздел 4'!R289:R289),"=",0)</f>
        <v>0=0</v>
      </c>
    </row>
    <row r="21190" spans="1:5" ht="42" hidden="1" customHeight="1">
      <c r="A21190" s="231" t="str">
        <f>IF((SUM('Раздел 4'!R290:R290)=0),"","Неверно!")</f>
        <v/>
      </c>
      <c r="B21190" s="237" t="s">
        <v>32737</v>
      </c>
      <c r="C21190" s="232" t="s">
        <v>15016</v>
      </c>
      <c r="D21190" s="232" t="s">
        <v>14983</v>
      </c>
      <c r="E21190" s="232" t="str">
        <f>CONCATENATE(SUM('Раздел 4'!R290:R290),"=",0)</f>
        <v>0=0</v>
      </c>
    </row>
    <row r="21191" spans="1:5" ht="42" hidden="1" customHeight="1">
      <c r="A21191" s="231" t="str">
        <f>IF((SUM('Раздел 4'!R291:R291)=0),"","Неверно!")</f>
        <v/>
      </c>
      <c r="B21191" s="237" t="s">
        <v>32737</v>
      </c>
      <c r="C21191" s="232" t="s">
        <v>15017</v>
      </c>
      <c r="D21191" s="232" t="s">
        <v>14983</v>
      </c>
      <c r="E21191" s="232" t="str">
        <f>CONCATENATE(SUM('Раздел 4'!R291:R291),"=",0)</f>
        <v>0=0</v>
      </c>
    </row>
    <row r="21192" spans="1:5" ht="42" hidden="1" customHeight="1">
      <c r="A21192" s="231" t="str">
        <f>IF((SUM('Раздел 4'!R292:R292)=0),"","Неверно!")</f>
        <v/>
      </c>
      <c r="B21192" s="237" t="s">
        <v>32737</v>
      </c>
      <c r="C21192" s="232" t="s">
        <v>15018</v>
      </c>
      <c r="D21192" s="232" t="s">
        <v>14983</v>
      </c>
      <c r="E21192" s="232" t="str">
        <f>CONCATENATE(SUM('Раздел 4'!R292:R292),"=",0)</f>
        <v>0=0</v>
      </c>
    </row>
    <row r="21193" spans="1:5" ht="42" hidden="1" customHeight="1">
      <c r="A21193" s="231" t="str">
        <f>IF((SUM('Раздел 4'!S284:S284)=0),"","Неверно!")</f>
        <v/>
      </c>
      <c r="B21193" s="237" t="s">
        <v>32737</v>
      </c>
      <c r="C21193" s="232" t="s">
        <v>15019</v>
      </c>
      <c r="D21193" s="232" t="s">
        <v>14983</v>
      </c>
      <c r="E21193" s="232" t="str">
        <f>CONCATENATE(SUM('Раздел 4'!S284:S284),"=",0)</f>
        <v>0=0</v>
      </c>
    </row>
    <row r="21194" spans="1:5" ht="42" hidden="1" customHeight="1">
      <c r="A21194" s="231" t="str">
        <f>IF((SUM('Раздел 4'!S285:S285)=0),"","Неверно!")</f>
        <v/>
      </c>
      <c r="B21194" s="237" t="s">
        <v>32737</v>
      </c>
      <c r="C21194" s="232" t="s">
        <v>15020</v>
      </c>
      <c r="D21194" s="232" t="s">
        <v>14983</v>
      </c>
      <c r="E21194" s="232" t="str">
        <f>CONCATENATE(SUM('Раздел 4'!S285:S285),"=",0)</f>
        <v>0=0</v>
      </c>
    </row>
    <row r="21195" spans="1:5" ht="42" hidden="1" customHeight="1">
      <c r="A21195" s="231" t="str">
        <f>IF((SUM('Раздел 4'!S286:S286)=0),"","Неверно!")</f>
        <v/>
      </c>
      <c r="B21195" s="237" t="s">
        <v>32737</v>
      </c>
      <c r="C21195" s="232" t="s">
        <v>15021</v>
      </c>
      <c r="D21195" s="232" t="s">
        <v>14983</v>
      </c>
      <c r="E21195" s="232" t="str">
        <f>CONCATENATE(SUM('Раздел 4'!S286:S286),"=",0)</f>
        <v>0=0</v>
      </c>
    </row>
    <row r="21196" spans="1:5" ht="42" hidden="1" customHeight="1">
      <c r="A21196" s="231" t="str">
        <f>IF((SUM('Раздел 4'!S287:S287)=0),"","Неверно!")</f>
        <v/>
      </c>
      <c r="B21196" s="237" t="s">
        <v>32737</v>
      </c>
      <c r="C21196" s="232" t="s">
        <v>15022</v>
      </c>
      <c r="D21196" s="232" t="s">
        <v>14983</v>
      </c>
      <c r="E21196" s="232" t="str">
        <f>CONCATENATE(SUM('Раздел 4'!S287:S287),"=",0)</f>
        <v>0=0</v>
      </c>
    </row>
    <row r="21197" spans="1:5" ht="42" hidden="1" customHeight="1">
      <c r="A21197" s="231" t="str">
        <f>IF((SUM('Раздел 4'!S288:S288)=0),"","Неверно!")</f>
        <v/>
      </c>
      <c r="B21197" s="237" t="s">
        <v>32737</v>
      </c>
      <c r="C21197" s="232" t="s">
        <v>15023</v>
      </c>
      <c r="D21197" s="232" t="s">
        <v>14983</v>
      </c>
      <c r="E21197" s="232" t="str">
        <f>CONCATENATE(SUM('Раздел 4'!S288:S288),"=",0)</f>
        <v>0=0</v>
      </c>
    </row>
    <row r="21198" spans="1:5" ht="42" hidden="1" customHeight="1">
      <c r="A21198" s="231" t="str">
        <f>IF((SUM('Раздел 4'!S289:S289)=0),"","Неверно!")</f>
        <v/>
      </c>
      <c r="B21198" s="237" t="s">
        <v>32737</v>
      </c>
      <c r="C21198" s="232" t="s">
        <v>15024</v>
      </c>
      <c r="D21198" s="232" t="s">
        <v>14983</v>
      </c>
      <c r="E21198" s="232" t="str">
        <f>CONCATENATE(SUM('Раздел 4'!S289:S289),"=",0)</f>
        <v>0=0</v>
      </c>
    </row>
    <row r="21199" spans="1:5" ht="42" hidden="1" customHeight="1">
      <c r="A21199" s="231" t="str">
        <f>IF((SUM('Раздел 4'!S290:S290)=0),"","Неверно!")</f>
        <v/>
      </c>
      <c r="B21199" s="237" t="s">
        <v>32737</v>
      </c>
      <c r="C21199" s="232" t="s">
        <v>15025</v>
      </c>
      <c r="D21199" s="232" t="s">
        <v>14983</v>
      </c>
      <c r="E21199" s="232" t="str">
        <f>CONCATENATE(SUM('Раздел 4'!S290:S290),"=",0)</f>
        <v>0=0</v>
      </c>
    </row>
    <row r="21200" spans="1:5" ht="42" hidden="1" customHeight="1">
      <c r="A21200" s="231" t="str">
        <f>IF((SUM('Раздел 4'!S291:S291)=0),"","Неверно!")</f>
        <v/>
      </c>
      <c r="B21200" s="237" t="s">
        <v>32737</v>
      </c>
      <c r="C21200" s="232" t="s">
        <v>15026</v>
      </c>
      <c r="D21200" s="232" t="s">
        <v>14983</v>
      </c>
      <c r="E21200" s="232" t="str">
        <f>CONCATENATE(SUM('Раздел 4'!S291:S291),"=",0)</f>
        <v>0=0</v>
      </c>
    </row>
    <row r="21201" spans="1:5" ht="42" hidden="1" customHeight="1">
      <c r="A21201" s="231" t="str">
        <f>IF((SUM('Раздел 4'!S292:S292)=0),"","Неверно!")</f>
        <v/>
      </c>
      <c r="B21201" s="237" t="s">
        <v>32737</v>
      </c>
      <c r="C21201" s="232" t="s">
        <v>15027</v>
      </c>
      <c r="D21201" s="232" t="s">
        <v>14983</v>
      </c>
      <c r="E21201" s="232" t="str">
        <f>CONCATENATE(SUM('Раздел 4'!S292:S292),"=",0)</f>
        <v>0=0</v>
      </c>
    </row>
    <row r="21202" spans="1:5" ht="42" hidden="1" customHeight="1">
      <c r="A21202" s="231" t="str">
        <f>IF((SUM('Раздел 4'!T284:T284)=0),"","Неверно!")</f>
        <v/>
      </c>
      <c r="B21202" s="237" t="s">
        <v>32737</v>
      </c>
      <c r="C21202" s="232" t="s">
        <v>15028</v>
      </c>
      <c r="D21202" s="232" t="s">
        <v>14983</v>
      </c>
      <c r="E21202" s="232" t="str">
        <f>CONCATENATE(SUM('Раздел 4'!T284:T284),"=",0)</f>
        <v>0=0</v>
      </c>
    </row>
    <row r="21203" spans="1:5" ht="42" hidden="1" customHeight="1">
      <c r="A21203" s="231" t="str">
        <f>IF((SUM('Раздел 4'!T285:T285)=0),"","Неверно!")</f>
        <v/>
      </c>
      <c r="B21203" s="237" t="s">
        <v>32737</v>
      </c>
      <c r="C21203" s="232" t="s">
        <v>15029</v>
      </c>
      <c r="D21203" s="232" t="s">
        <v>14983</v>
      </c>
      <c r="E21203" s="232" t="str">
        <f>CONCATENATE(SUM('Раздел 4'!T285:T285),"=",0)</f>
        <v>0=0</v>
      </c>
    </row>
    <row r="21204" spans="1:5" ht="42" hidden="1" customHeight="1">
      <c r="A21204" s="231" t="str">
        <f>IF((SUM('Раздел 4'!T286:T286)=0),"","Неверно!")</f>
        <v/>
      </c>
      <c r="B21204" s="237" t="s">
        <v>32737</v>
      </c>
      <c r="C21204" s="232" t="s">
        <v>15030</v>
      </c>
      <c r="D21204" s="232" t="s">
        <v>14983</v>
      </c>
      <c r="E21204" s="232" t="str">
        <f>CONCATENATE(SUM('Раздел 4'!T286:T286),"=",0)</f>
        <v>0=0</v>
      </c>
    </row>
    <row r="21205" spans="1:5" ht="42" hidden="1" customHeight="1">
      <c r="A21205" s="231" t="str">
        <f>IF((SUM('Раздел 4'!T287:T287)=0),"","Неверно!")</f>
        <v/>
      </c>
      <c r="B21205" s="237" t="s">
        <v>32737</v>
      </c>
      <c r="C21205" s="232" t="s">
        <v>15031</v>
      </c>
      <c r="D21205" s="232" t="s">
        <v>14983</v>
      </c>
      <c r="E21205" s="232" t="str">
        <f>CONCATENATE(SUM('Раздел 4'!T287:T287),"=",0)</f>
        <v>0=0</v>
      </c>
    </row>
    <row r="21206" spans="1:5" ht="42" hidden="1" customHeight="1">
      <c r="A21206" s="231" t="str">
        <f>IF((SUM('Раздел 4'!T288:T288)=0),"","Неверно!")</f>
        <v/>
      </c>
      <c r="B21206" s="237" t="s">
        <v>32737</v>
      </c>
      <c r="C21206" s="232" t="s">
        <v>15032</v>
      </c>
      <c r="D21206" s="232" t="s">
        <v>14983</v>
      </c>
      <c r="E21206" s="232" t="str">
        <f>CONCATENATE(SUM('Раздел 4'!T288:T288),"=",0)</f>
        <v>0=0</v>
      </c>
    </row>
    <row r="21207" spans="1:5" ht="42" hidden="1" customHeight="1">
      <c r="A21207" s="231" t="str">
        <f>IF((SUM('Раздел 4'!T289:T289)=0),"","Неверно!")</f>
        <v/>
      </c>
      <c r="B21207" s="237" t="s">
        <v>32737</v>
      </c>
      <c r="C21207" s="232" t="s">
        <v>15033</v>
      </c>
      <c r="D21207" s="232" t="s">
        <v>14983</v>
      </c>
      <c r="E21207" s="232" t="str">
        <f>CONCATENATE(SUM('Раздел 4'!T289:T289),"=",0)</f>
        <v>0=0</v>
      </c>
    </row>
    <row r="21208" spans="1:5" ht="42" hidden="1" customHeight="1">
      <c r="A21208" s="231" t="str">
        <f>IF((SUM('Раздел 4'!T290:T290)=0),"","Неверно!")</f>
        <v/>
      </c>
      <c r="B21208" s="237" t="s">
        <v>32737</v>
      </c>
      <c r="C21208" s="232" t="s">
        <v>15034</v>
      </c>
      <c r="D21208" s="232" t="s">
        <v>14983</v>
      </c>
      <c r="E21208" s="232" t="str">
        <f>CONCATENATE(SUM('Раздел 4'!T290:T290),"=",0)</f>
        <v>0=0</v>
      </c>
    </row>
    <row r="21209" spans="1:5" ht="42" hidden="1" customHeight="1">
      <c r="A21209" s="231" t="str">
        <f>IF((SUM('Раздел 4'!T291:T291)=0),"","Неверно!")</f>
        <v/>
      </c>
      <c r="B21209" s="237" t="s">
        <v>32737</v>
      </c>
      <c r="C21209" s="232" t="s">
        <v>15035</v>
      </c>
      <c r="D21209" s="232" t="s">
        <v>14983</v>
      </c>
      <c r="E21209" s="232" t="str">
        <f>CONCATENATE(SUM('Раздел 4'!T291:T291),"=",0)</f>
        <v>0=0</v>
      </c>
    </row>
    <row r="21210" spans="1:5" ht="42" hidden="1" customHeight="1">
      <c r="A21210" s="231" t="str">
        <f>IF((SUM('Раздел 4'!T292:T292)=0),"","Неверно!")</f>
        <v/>
      </c>
      <c r="B21210" s="237" t="s">
        <v>32737</v>
      </c>
      <c r="C21210" s="232" t="s">
        <v>15036</v>
      </c>
      <c r="D21210" s="232" t="s">
        <v>14983</v>
      </c>
      <c r="E21210" s="232" t="str">
        <f>CONCATENATE(SUM('Раздел 4'!T292:T292),"=",0)</f>
        <v>0=0</v>
      </c>
    </row>
    <row r="21211" spans="1:5" ht="42" hidden="1" customHeight="1">
      <c r="A21211" s="231" t="str">
        <f>IF((SUM('Раздел 4'!G284:G284)=0),"","Неверно!")</f>
        <v/>
      </c>
      <c r="B21211" s="237" t="s">
        <v>32737</v>
      </c>
      <c r="C21211" s="232" t="s">
        <v>15037</v>
      </c>
      <c r="D21211" s="232" t="s">
        <v>14983</v>
      </c>
      <c r="E21211" s="232" t="str">
        <f>CONCATENATE(SUM('Раздел 4'!G284:G284),"=",0)</f>
        <v>0=0</v>
      </c>
    </row>
    <row r="21212" spans="1:5" ht="42" hidden="1" customHeight="1">
      <c r="A21212" s="231" t="str">
        <f>IF((SUM('Раздел 4'!G285:G285)=0),"","Неверно!")</f>
        <v/>
      </c>
      <c r="B21212" s="237" t="s">
        <v>32737</v>
      </c>
      <c r="C21212" s="232" t="s">
        <v>15038</v>
      </c>
      <c r="D21212" s="232" t="s">
        <v>14983</v>
      </c>
      <c r="E21212" s="232" t="str">
        <f>CONCATENATE(SUM('Раздел 4'!G285:G285),"=",0)</f>
        <v>0=0</v>
      </c>
    </row>
    <row r="21213" spans="1:5" ht="42" hidden="1" customHeight="1">
      <c r="A21213" s="231" t="str">
        <f>IF((SUM('Раздел 4'!G286:G286)=0),"","Неверно!")</f>
        <v/>
      </c>
      <c r="B21213" s="237" t="s">
        <v>32737</v>
      </c>
      <c r="C21213" s="232" t="s">
        <v>15039</v>
      </c>
      <c r="D21213" s="232" t="s">
        <v>14983</v>
      </c>
      <c r="E21213" s="232" t="str">
        <f>CONCATENATE(SUM('Раздел 4'!G286:G286),"=",0)</f>
        <v>0=0</v>
      </c>
    </row>
    <row r="21214" spans="1:5" ht="42" hidden="1" customHeight="1">
      <c r="A21214" s="231" t="str">
        <f>IF((SUM('Раздел 4'!G287:G287)=0),"","Неверно!")</f>
        <v/>
      </c>
      <c r="B21214" s="237" t="s">
        <v>32737</v>
      </c>
      <c r="C21214" s="232" t="s">
        <v>15040</v>
      </c>
      <c r="D21214" s="232" t="s">
        <v>14983</v>
      </c>
      <c r="E21214" s="232" t="str">
        <f>CONCATENATE(SUM('Раздел 4'!G287:G287),"=",0)</f>
        <v>0=0</v>
      </c>
    </row>
    <row r="21215" spans="1:5" ht="42" hidden="1" customHeight="1">
      <c r="A21215" s="231" t="str">
        <f>IF((SUM('Раздел 4'!G288:G288)=0),"","Неверно!")</f>
        <v/>
      </c>
      <c r="B21215" s="237" t="s">
        <v>32737</v>
      </c>
      <c r="C21215" s="232" t="s">
        <v>15041</v>
      </c>
      <c r="D21215" s="232" t="s">
        <v>14983</v>
      </c>
      <c r="E21215" s="232" t="str">
        <f>CONCATENATE(SUM('Раздел 4'!G288:G288),"=",0)</f>
        <v>0=0</v>
      </c>
    </row>
    <row r="21216" spans="1:5" ht="42" hidden="1" customHeight="1">
      <c r="A21216" s="231" t="str">
        <f>IF((SUM('Раздел 4'!G289:G289)=0),"","Неверно!")</f>
        <v/>
      </c>
      <c r="B21216" s="237" t="s">
        <v>32737</v>
      </c>
      <c r="C21216" s="232" t="s">
        <v>15042</v>
      </c>
      <c r="D21216" s="232" t="s">
        <v>14983</v>
      </c>
      <c r="E21216" s="232" t="str">
        <f>CONCATENATE(SUM('Раздел 4'!G289:G289),"=",0)</f>
        <v>0=0</v>
      </c>
    </row>
    <row r="21217" spans="1:5" ht="42" hidden="1" customHeight="1">
      <c r="A21217" s="231" t="str">
        <f>IF((SUM('Раздел 4'!G290:G290)=0),"","Неверно!")</f>
        <v/>
      </c>
      <c r="B21217" s="237" t="s">
        <v>32737</v>
      </c>
      <c r="C21217" s="232" t="s">
        <v>15043</v>
      </c>
      <c r="D21217" s="232" t="s">
        <v>14983</v>
      </c>
      <c r="E21217" s="232" t="str">
        <f>CONCATENATE(SUM('Раздел 4'!G290:G290),"=",0)</f>
        <v>0=0</v>
      </c>
    </row>
    <row r="21218" spans="1:5" ht="42" hidden="1" customHeight="1">
      <c r="A21218" s="231" t="str">
        <f>IF((SUM('Раздел 4'!G291:G291)=0),"","Неверно!")</f>
        <v/>
      </c>
      <c r="B21218" s="237" t="s">
        <v>32737</v>
      </c>
      <c r="C21218" s="232" t="s">
        <v>15044</v>
      </c>
      <c r="D21218" s="232" t="s">
        <v>14983</v>
      </c>
      <c r="E21218" s="232" t="str">
        <f>CONCATENATE(SUM('Раздел 4'!G291:G291),"=",0)</f>
        <v>0=0</v>
      </c>
    </row>
    <row r="21219" spans="1:5" ht="42" hidden="1" customHeight="1">
      <c r="A21219" s="231" t="str">
        <f>IF((SUM('Раздел 4'!G292:G292)=0),"","Неверно!")</f>
        <v/>
      </c>
      <c r="B21219" s="237" t="s">
        <v>32737</v>
      </c>
      <c r="C21219" s="232" t="s">
        <v>15045</v>
      </c>
      <c r="D21219" s="232" t="s">
        <v>14983</v>
      </c>
      <c r="E21219" s="232" t="str">
        <f>CONCATENATE(SUM('Раздел 4'!G292:G292),"=",0)</f>
        <v>0=0</v>
      </c>
    </row>
    <row r="21220" spans="1:5" ht="42" hidden="1" customHeight="1">
      <c r="A21220" s="231" t="str">
        <f>IF((SUM('Раздел 4'!H284:H284)=0),"","Неверно!")</f>
        <v/>
      </c>
      <c r="B21220" s="237" t="s">
        <v>32737</v>
      </c>
      <c r="C21220" s="232" t="s">
        <v>15046</v>
      </c>
      <c r="D21220" s="232" t="s">
        <v>14983</v>
      </c>
      <c r="E21220" s="232" t="str">
        <f>CONCATENATE(SUM('Раздел 4'!H284:H284),"=",0)</f>
        <v>0=0</v>
      </c>
    </row>
    <row r="21221" spans="1:5" ht="42" hidden="1" customHeight="1">
      <c r="A21221" s="231" t="str">
        <f>IF((SUM('Раздел 4'!H285:H285)=0),"","Неверно!")</f>
        <v/>
      </c>
      <c r="B21221" s="237" t="s">
        <v>32737</v>
      </c>
      <c r="C21221" s="232" t="s">
        <v>15047</v>
      </c>
      <c r="D21221" s="232" t="s">
        <v>14983</v>
      </c>
      <c r="E21221" s="232" t="str">
        <f>CONCATENATE(SUM('Раздел 4'!H285:H285),"=",0)</f>
        <v>0=0</v>
      </c>
    </row>
    <row r="21222" spans="1:5" ht="42" hidden="1" customHeight="1">
      <c r="A21222" s="231" t="str">
        <f>IF((SUM('Раздел 4'!H286:H286)=0),"","Неверно!")</f>
        <v/>
      </c>
      <c r="B21222" s="237" t="s">
        <v>32737</v>
      </c>
      <c r="C21222" s="232" t="s">
        <v>15048</v>
      </c>
      <c r="D21222" s="232" t="s">
        <v>14983</v>
      </c>
      <c r="E21222" s="232" t="str">
        <f>CONCATENATE(SUM('Раздел 4'!H286:H286),"=",0)</f>
        <v>0=0</v>
      </c>
    </row>
    <row r="21223" spans="1:5" ht="42" hidden="1" customHeight="1">
      <c r="A21223" s="231" t="str">
        <f>IF((SUM('Раздел 4'!H287:H287)=0),"","Неверно!")</f>
        <v/>
      </c>
      <c r="B21223" s="237" t="s">
        <v>32737</v>
      </c>
      <c r="C21223" s="232" t="s">
        <v>15049</v>
      </c>
      <c r="D21223" s="232" t="s">
        <v>14983</v>
      </c>
      <c r="E21223" s="232" t="str">
        <f>CONCATENATE(SUM('Раздел 4'!H287:H287),"=",0)</f>
        <v>0=0</v>
      </c>
    </row>
    <row r="21224" spans="1:5" ht="42" hidden="1" customHeight="1">
      <c r="A21224" s="231" t="str">
        <f>IF((SUM('Раздел 4'!H288:H288)=0),"","Неверно!")</f>
        <v/>
      </c>
      <c r="B21224" s="237" t="s">
        <v>32737</v>
      </c>
      <c r="C21224" s="232" t="s">
        <v>15050</v>
      </c>
      <c r="D21224" s="232" t="s">
        <v>14983</v>
      </c>
      <c r="E21224" s="232" t="str">
        <f>CONCATENATE(SUM('Раздел 4'!H288:H288),"=",0)</f>
        <v>0=0</v>
      </c>
    </row>
    <row r="21225" spans="1:5" ht="42" hidden="1" customHeight="1">
      <c r="A21225" s="231" t="str">
        <f>IF((SUM('Раздел 4'!H289:H289)=0),"","Неверно!")</f>
        <v/>
      </c>
      <c r="B21225" s="237" t="s">
        <v>32737</v>
      </c>
      <c r="C21225" s="232" t="s">
        <v>15051</v>
      </c>
      <c r="D21225" s="232" t="s">
        <v>14983</v>
      </c>
      <c r="E21225" s="232" t="str">
        <f>CONCATENATE(SUM('Раздел 4'!H289:H289),"=",0)</f>
        <v>0=0</v>
      </c>
    </row>
    <row r="21226" spans="1:5" ht="42" hidden="1" customHeight="1">
      <c r="A21226" s="231" t="str">
        <f>IF((SUM('Раздел 4'!H290:H290)=0),"","Неверно!")</f>
        <v/>
      </c>
      <c r="B21226" s="237" t="s">
        <v>32737</v>
      </c>
      <c r="C21226" s="232" t="s">
        <v>15052</v>
      </c>
      <c r="D21226" s="232" t="s">
        <v>14983</v>
      </c>
      <c r="E21226" s="232" t="str">
        <f>CONCATENATE(SUM('Раздел 4'!H290:H290),"=",0)</f>
        <v>0=0</v>
      </c>
    </row>
    <row r="21227" spans="1:5" ht="42" hidden="1" customHeight="1">
      <c r="A21227" s="231" t="str">
        <f>IF((SUM('Раздел 4'!H291:H291)=0),"","Неверно!")</f>
        <v/>
      </c>
      <c r="B21227" s="237" t="s">
        <v>32737</v>
      </c>
      <c r="C21227" s="232" t="s">
        <v>15053</v>
      </c>
      <c r="D21227" s="232" t="s">
        <v>14983</v>
      </c>
      <c r="E21227" s="232" t="str">
        <f>CONCATENATE(SUM('Раздел 4'!H291:H291),"=",0)</f>
        <v>0=0</v>
      </c>
    </row>
    <row r="21228" spans="1:5" ht="42" hidden="1" customHeight="1">
      <c r="A21228" s="231" t="str">
        <f>IF((SUM('Раздел 4'!H292:H292)=0),"","Неверно!")</f>
        <v/>
      </c>
      <c r="B21228" s="237" t="s">
        <v>32737</v>
      </c>
      <c r="C21228" s="232" t="s">
        <v>15054</v>
      </c>
      <c r="D21228" s="232" t="s">
        <v>14983</v>
      </c>
      <c r="E21228" s="232" t="str">
        <f>CONCATENATE(SUM('Раздел 4'!H292:H292),"=",0)</f>
        <v>0=0</v>
      </c>
    </row>
    <row r="21229" spans="1:5" ht="42" hidden="1" customHeight="1">
      <c r="A21229" s="231" t="str">
        <f>IF((SUM('Раздел 4'!I284:I284)=0),"","Неверно!")</f>
        <v/>
      </c>
      <c r="B21229" s="237" t="s">
        <v>32737</v>
      </c>
      <c r="C21229" s="232" t="s">
        <v>15055</v>
      </c>
      <c r="D21229" s="232" t="s">
        <v>14983</v>
      </c>
      <c r="E21229" s="232" t="str">
        <f>CONCATENATE(SUM('Раздел 4'!I284:I284),"=",0)</f>
        <v>0=0</v>
      </c>
    </row>
    <row r="21230" spans="1:5" ht="42" hidden="1" customHeight="1">
      <c r="A21230" s="231" t="str">
        <f>IF((SUM('Раздел 4'!I285:I285)=0),"","Неверно!")</f>
        <v/>
      </c>
      <c r="B21230" s="237" t="s">
        <v>32737</v>
      </c>
      <c r="C21230" s="232" t="s">
        <v>15056</v>
      </c>
      <c r="D21230" s="232" t="s">
        <v>14983</v>
      </c>
      <c r="E21230" s="232" t="str">
        <f>CONCATENATE(SUM('Раздел 4'!I285:I285),"=",0)</f>
        <v>0=0</v>
      </c>
    </row>
    <row r="21231" spans="1:5" ht="42" hidden="1" customHeight="1">
      <c r="A21231" s="231" t="str">
        <f>IF((SUM('Раздел 4'!I286:I286)=0),"","Неверно!")</f>
        <v/>
      </c>
      <c r="B21231" s="237" t="s">
        <v>32737</v>
      </c>
      <c r="C21231" s="232" t="s">
        <v>15057</v>
      </c>
      <c r="D21231" s="232" t="s">
        <v>14983</v>
      </c>
      <c r="E21231" s="232" t="str">
        <f>CONCATENATE(SUM('Раздел 4'!I286:I286),"=",0)</f>
        <v>0=0</v>
      </c>
    </row>
    <row r="21232" spans="1:5" ht="42" hidden="1" customHeight="1">
      <c r="A21232" s="231" t="str">
        <f>IF((SUM('Раздел 4'!I287:I287)=0),"","Неверно!")</f>
        <v/>
      </c>
      <c r="B21232" s="237" t="s">
        <v>32737</v>
      </c>
      <c r="C21232" s="232" t="s">
        <v>15058</v>
      </c>
      <c r="D21232" s="232" t="s">
        <v>14983</v>
      </c>
      <c r="E21232" s="232" t="str">
        <f>CONCATENATE(SUM('Раздел 4'!I287:I287),"=",0)</f>
        <v>0=0</v>
      </c>
    </row>
    <row r="21233" spans="1:5" ht="42" hidden="1" customHeight="1">
      <c r="A21233" s="231" t="str">
        <f>IF((SUM('Раздел 4'!I288:I288)=0),"","Неверно!")</f>
        <v/>
      </c>
      <c r="B21233" s="237" t="s">
        <v>32737</v>
      </c>
      <c r="C21233" s="232" t="s">
        <v>15059</v>
      </c>
      <c r="D21233" s="232" t="s">
        <v>14983</v>
      </c>
      <c r="E21233" s="232" t="str">
        <f>CONCATENATE(SUM('Раздел 4'!I288:I288),"=",0)</f>
        <v>0=0</v>
      </c>
    </row>
    <row r="21234" spans="1:5" ht="42" hidden="1" customHeight="1">
      <c r="A21234" s="231" t="str">
        <f>IF((SUM('Раздел 4'!I289:I289)=0),"","Неверно!")</f>
        <v/>
      </c>
      <c r="B21234" s="237" t="s">
        <v>32737</v>
      </c>
      <c r="C21234" s="232" t="s">
        <v>15060</v>
      </c>
      <c r="D21234" s="232" t="s">
        <v>14983</v>
      </c>
      <c r="E21234" s="232" t="str">
        <f>CONCATENATE(SUM('Раздел 4'!I289:I289),"=",0)</f>
        <v>0=0</v>
      </c>
    </row>
    <row r="21235" spans="1:5" ht="42" hidden="1" customHeight="1">
      <c r="A21235" s="231" t="str">
        <f>IF((SUM('Раздел 4'!I290:I290)=0),"","Неверно!")</f>
        <v/>
      </c>
      <c r="B21235" s="237" t="s">
        <v>32737</v>
      </c>
      <c r="C21235" s="232" t="s">
        <v>15061</v>
      </c>
      <c r="D21235" s="232" t="s">
        <v>14983</v>
      </c>
      <c r="E21235" s="232" t="str">
        <f>CONCATENATE(SUM('Раздел 4'!I290:I290),"=",0)</f>
        <v>0=0</v>
      </c>
    </row>
    <row r="21236" spans="1:5" ht="42" hidden="1" customHeight="1">
      <c r="A21236" s="231" t="str">
        <f>IF((SUM('Раздел 4'!I291:I291)=0),"","Неверно!")</f>
        <v/>
      </c>
      <c r="B21236" s="237" t="s">
        <v>32737</v>
      </c>
      <c r="C21236" s="232" t="s">
        <v>15062</v>
      </c>
      <c r="D21236" s="232" t="s">
        <v>14983</v>
      </c>
      <c r="E21236" s="232" t="str">
        <f>CONCATENATE(SUM('Раздел 4'!I291:I291),"=",0)</f>
        <v>0=0</v>
      </c>
    </row>
    <row r="21237" spans="1:5" ht="42" hidden="1" customHeight="1">
      <c r="A21237" s="231" t="str">
        <f>IF((SUM('Раздел 4'!I292:I292)=0),"","Неверно!")</f>
        <v/>
      </c>
      <c r="B21237" s="237" t="s">
        <v>32737</v>
      </c>
      <c r="C21237" s="232" t="s">
        <v>15063</v>
      </c>
      <c r="D21237" s="232" t="s">
        <v>14983</v>
      </c>
      <c r="E21237" s="232" t="str">
        <f>CONCATENATE(SUM('Раздел 4'!I292:I292),"=",0)</f>
        <v>0=0</v>
      </c>
    </row>
    <row r="21238" spans="1:5" ht="42" hidden="1" customHeight="1">
      <c r="A21238" s="231" t="str">
        <f>IF((SUM('Раздел 4'!J284:J284)=0),"","Неверно!")</f>
        <v/>
      </c>
      <c r="B21238" s="237" t="s">
        <v>32737</v>
      </c>
      <c r="C21238" s="232" t="s">
        <v>15064</v>
      </c>
      <c r="D21238" s="232" t="s">
        <v>14983</v>
      </c>
      <c r="E21238" s="232" t="str">
        <f>CONCATENATE(SUM('Раздел 4'!J284:J284),"=",0)</f>
        <v>0=0</v>
      </c>
    </row>
    <row r="21239" spans="1:5" ht="42" hidden="1" customHeight="1">
      <c r="A21239" s="231" t="str">
        <f>IF((SUM('Раздел 4'!J285:J285)=0),"","Неверно!")</f>
        <v/>
      </c>
      <c r="B21239" s="237" t="s">
        <v>32737</v>
      </c>
      <c r="C21239" s="232" t="s">
        <v>15065</v>
      </c>
      <c r="D21239" s="232" t="s">
        <v>14983</v>
      </c>
      <c r="E21239" s="232" t="str">
        <f>CONCATENATE(SUM('Раздел 4'!J285:J285),"=",0)</f>
        <v>0=0</v>
      </c>
    </row>
    <row r="21240" spans="1:5" ht="42" hidden="1" customHeight="1">
      <c r="A21240" s="231" t="str">
        <f>IF((SUM('Раздел 4'!J286:J286)=0),"","Неверно!")</f>
        <v/>
      </c>
      <c r="B21240" s="237" t="s">
        <v>32737</v>
      </c>
      <c r="C21240" s="232" t="s">
        <v>15066</v>
      </c>
      <c r="D21240" s="232" t="s">
        <v>14983</v>
      </c>
      <c r="E21240" s="232" t="str">
        <f>CONCATENATE(SUM('Раздел 4'!J286:J286),"=",0)</f>
        <v>0=0</v>
      </c>
    </row>
    <row r="21241" spans="1:5" ht="42" hidden="1" customHeight="1">
      <c r="A21241" s="231" t="str">
        <f>IF((SUM('Раздел 4'!J287:J287)=0),"","Неверно!")</f>
        <v/>
      </c>
      <c r="B21241" s="237" t="s">
        <v>32737</v>
      </c>
      <c r="C21241" s="232" t="s">
        <v>15067</v>
      </c>
      <c r="D21241" s="232" t="s">
        <v>14983</v>
      </c>
      <c r="E21241" s="232" t="str">
        <f>CONCATENATE(SUM('Раздел 4'!J287:J287),"=",0)</f>
        <v>0=0</v>
      </c>
    </row>
    <row r="21242" spans="1:5" ht="42" hidden="1" customHeight="1">
      <c r="A21242" s="231" t="str">
        <f>IF((SUM('Раздел 4'!J288:J288)=0),"","Неверно!")</f>
        <v/>
      </c>
      <c r="B21242" s="237" t="s">
        <v>32737</v>
      </c>
      <c r="C21242" s="232" t="s">
        <v>15068</v>
      </c>
      <c r="D21242" s="232" t="s">
        <v>14983</v>
      </c>
      <c r="E21242" s="232" t="str">
        <f>CONCATENATE(SUM('Раздел 4'!J288:J288),"=",0)</f>
        <v>0=0</v>
      </c>
    </row>
    <row r="21243" spans="1:5" ht="42" hidden="1" customHeight="1">
      <c r="A21243" s="231" t="str">
        <f>IF((SUM('Раздел 4'!J289:J289)=0),"","Неверно!")</f>
        <v/>
      </c>
      <c r="B21243" s="237" t="s">
        <v>32737</v>
      </c>
      <c r="C21243" s="232" t="s">
        <v>15069</v>
      </c>
      <c r="D21243" s="232" t="s">
        <v>14983</v>
      </c>
      <c r="E21243" s="232" t="str">
        <f>CONCATENATE(SUM('Раздел 4'!J289:J289),"=",0)</f>
        <v>0=0</v>
      </c>
    </row>
    <row r="21244" spans="1:5" ht="42" hidden="1" customHeight="1">
      <c r="A21244" s="231" t="str">
        <f>IF((SUM('Раздел 4'!J290:J290)=0),"","Неверно!")</f>
        <v/>
      </c>
      <c r="B21244" s="237" t="s">
        <v>32737</v>
      </c>
      <c r="C21244" s="232" t="s">
        <v>15070</v>
      </c>
      <c r="D21244" s="232" t="s">
        <v>14983</v>
      </c>
      <c r="E21244" s="232" t="str">
        <f>CONCATENATE(SUM('Раздел 4'!J290:J290),"=",0)</f>
        <v>0=0</v>
      </c>
    </row>
    <row r="21245" spans="1:5" ht="42" hidden="1" customHeight="1">
      <c r="A21245" s="231" t="str">
        <f>IF((SUM('Раздел 4'!J291:J291)=0),"","Неверно!")</f>
        <v/>
      </c>
      <c r="B21245" s="237" t="s">
        <v>32737</v>
      </c>
      <c r="C21245" s="232" t="s">
        <v>15071</v>
      </c>
      <c r="D21245" s="232" t="s">
        <v>14983</v>
      </c>
      <c r="E21245" s="232" t="str">
        <f>CONCATENATE(SUM('Раздел 4'!J291:J291),"=",0)</f>
        <v>0=0</v>
      </c>
    </row>
    <row r="21246" spans="1:5" ht="42" hidden="1" customHeight="1">
      <c r="A21246" s="231" t="str">
        <f>IF((SUM('Раздел 4'!J292:J292)=0),"","Неверно!")</f>
        <v/>
      </c>
      <c r="B21246" s="237" t="s">
        <v>32737</v>
      </c>
      <c r="C21246" s="232" t="s">
        <v>15072</v>
      </c>
      <c r="D21246" s="232" t="s">
        <v>14983</v>
      </c>
      <c r="E21246" s="232" t="str">
        <f>CONCATENATE(SUM('Раздел 4'!J292:J292),"=",0)</f>
        <v>0=0</v>
      </c>
    </row>
    <row r="21247" spans="1:5" ht="42" hidden="1" customHeight="1">
      <c r="A21247" s="231" t="str">
        <f>IF((SUM('Раздел 4'!K284:K284)=0),"","Неверно!")</f>
        <v/>
      </c>
      <c r="B21247" s="237" t="s">
        <v>32737</v>
      </c>
      <c r="C21247" s="232" t="s">
        <v>15073</v>
      </c>
      <c r="D21247" s="232" t="s">
        <v>14983</v>
      </c>
      <c r="E21247" s="232" t="str">
        <f>CONCATENATE(SUM('Раздел 4'!K284:K284),"=",0)</f>
        <v>0=0</v>
      </c>
    </row>
    <row r="21248" spans="1:5" ht="42" hidden="1" customHeight="1">
      <c r="A21248" s="231" t="str">
        <f>IF((SUM('Раздел 4'!K285:K285)=0),"","Неверно!")</f>
        <v/>
      </c>
      <c r="B21248" s="237" t="s">
        <v>32737</v>
      </c>
      <c r="C21248" s="232" t="s">
        <v>15074</v>
      </c>
      <c r="D21248" s="232" t="s">
        <v>14983</v>
      </c>
      <c r="E21248" s="232" t="str">
        <f>CONCATENATE(SUM('Раздел 4'!K285:K285),"=",0)</f>
        <v>0=0</v>
      </c>
    </row>
    <row r="21249" spans="1:5" ht="42" hidden="1" customHeight="1">
      <c r="A21249" s="231" t="str">
        <f>IF((SUM('Раздел 4'!K286:K286)=0),"","Неверно!")</f>
        <v/>
      </c>
      <c r="B21249" s="237" t="s">
        <v>32737</v>
      </c>
      <c r="C21249" s="232" t="s">
        <v>15075</v>
      </c>
      <c r="D21249" s="232" t="s">
        <v>14983</v>
      </c>
      <c r="E21249" s="232" t="str">
        <f>CONCATENATE(SUM('Раздел 4'!K286:K286),"=",0)</f>
        <v>0=0</v>
      </c>
    </row>
    <row r="21250" spans="1:5" ht="42" hidden="1" customHeight="1">
      <c r="A21250" s="231" t="str">
        <f>IF((SUM('Раздел 4'!K287:K287)=0),"","Неверно!")</f>
        <v/>
      </c>
      <c r="B21250" s="237" t="s">
        <v>32737</v>
      </c>
      <c r="C21250" s="232" t="s">
        <v>15076</v>
      </c>
      <c r="D21250" s="232" t="s">
        <v>14983</v>
      </c>
      <c r="E21250" s="232" t="str">
        <f>CONCATENATE(SUM('Раздел 4'!K287:K287),"=",0)</f>
        <v>0=0</v>
      </c>
    </row>
    <row r="21251" spans="1:5" ht="42" hidden="1" customHeight="1">
      <c r="A21251" s="231" t="str">
        <f>IF((SUM('Раздел 4'!K288:K288)=0),"","Неверно!")</f>
        <v/>
      </c>
      <c r="B21251" s="237" t="s">
        <v>32737</v>
      </c>
      <c r="C21251" s="232" t="s">
        <v>15077</v>
      </c>
      <c r="D21251" s="232" t="s">
        <v>14983</v>
      </c>
      <c r="E21251" s="232" t="str">
        <f>CONCATENATE(SUM('Раздел 4'!K288:K288),"=",0)</f>
        <v>0=0</v>
      </c>
    </row>
    <row r="21252" spans="1:5" ht="42" hidden="1" customHeight="1">
      <c r="A21252" s="231" t="str">
        <f>IF((SUM('Раздел 4'!K289:K289)=0),"","Неверно!")</f>
        <v/>
      </c>
      <c r="B21252" s="237" t="s">
        <v>32737</v>
      </c>
      <c r="C21252" s="232" t="s">
        <v>15078</v>
      </c>
      <c r="D21252" s="232" t="s">
        <v>14983</v>
      </c>
      <c r="E21252" s="232" t="str">
        <f>CONCATENATE(SUM('Раздел 4'!K289:K289),"=",0)</f>
        <v>0=0</v>
      </c>
    </row>
    <row r="21253" spans="1:5" ht="42" hidden="1" customHeight="1">
      <c r="A21253" s="231" t="str">
        <f>IF((SUM('Раздел 4'!K290:K290)=0),"","Неверно!")</f>
        <v/>
      </c>
      <c r="B21253" s="237" t="s">
        <v>32737</v>
      </c>
      <c r="C21253" s="232" t="s">
        <v>15079</v>
      </c>
      <c r="D21253" s="232" t="s">
        <v>14983</v>
      </c>
      <c r="E21253" s="232" t="str">
        <f>CONCATENATE(SUM('Раздел 4'!K290:K290),"=",0)</f>
        <v>0=0</v>
      </c>
    </row>
    <row r="21254" spans="1:5" ht="42" hidden="1" customHeight="1">
      <c r="A21254" s="231" t="str">
        <f>IF((SUM('Раздел 4'!K291:K291)=0),"","Неверно!")</f>
        <v/>
      </c>
      <c r="B21254" s="237" t="s">
        <v>32737</v>
      </c>
      <c r="C21254" s="232" t="s">
        <v>15080</v>
      </c>
      <c r="D21254" s="232" t="s">
        <v>14983</v>
      </c>
      <c r="E21254" s="232" t="str">
        <f>CONCATENATE(SUM('Раздел 4'!K291:K291),"=",0)</f>
        <v>0=0</v>
      </c>
    </row>
    <row r="21255" spans="1:5" ht="42" hidden="1" customHeight="1">
      <c r="A21255" s="231" t="str">
        <f>IF((SUM('Раздел 4'!K292:K292)=0),"","Неверно!")</f>
        <v/>
      </c>
      <c r="B21255" s="237" t="s">
        <v>32737</v>
      </c>
      <c r="C21255" s="232" t="s">
        <v>15081</v>
      </c>
      <c r="D21255" s="232" t="s">
        <v>14983</v>
      </c>
      <c r="E21255" s="232" t="str">
        <f>CONCATENATE(SUM('Раздел 4'!K292:K292),"=",0)</f>
        <v>0=0</v>
      </c>
    </row>
    <row r="21256" spans="1:5" ht="42" hidden="1" customHeight="1">
      <c r="A21256" s="231" t="str">
        <f>IF((SUM('Раздел 4'!L284:L284)=0),"","Неверно!")</f>
        <v/>
      </c>
      <c r="B21256" s="237" t="s">
        <v>32737</v>
      </c>
      <c r="C21256" s="232" t="s">
        <v>15082</v>
      </c>
      <c r="D21256" s="232" t="s">
        <v>14983</v>
      </c>
      <c r="E21256" s="232" t="str">
        <f>CONCATENATE(SUM('Раздел 4'!L284:L284),"=",0)</f>
        <v>0=0</v>
      </c>
    </row>
    <row r="21257" spans="1:5" ht="42" hidden="1" customHeight="1">
      <c r="A21257" s="231" t="str">
        <f>IF((SUM('Раздел 4'!L285:L285)=0),"","Неверно!")</f>
        <v/>
      </c>
      <c r="B21257" s="237" t="s">
        <v>32737</v>
      </c>
      <c r="C21257" s="232" t="s">
        <v>15083</v>
      </c>
      <c r="D21257" s="232" t="s">
        <v>14983</v>
      </c>
      <c r="E21257" s="232" t="str">
        <f>CONCATENATE(SUM('Раздел 4'!L285:L285),"=",0)</f>
        <v>0=0</v>
      </c>
    </row>
    <row r="21258" spans="1:5" ht="42" hidden="1" customHeight="1">
      <c r="A21258" s="231" t="str">
        <f>IF((SUM('Раздел 4'!L286:L286)=0),"","Неверно!")</f>
        <v/>
      </c>
      <c r="B21258" s="237" t="s">
        <v>32737</v>
      </c>
      <c r="C21258" s="232" t="s">
        <v>15084</v>
      </c>
      <c r="D21258" s="232" t="s">
        <v>14983</v>
      </c>
      <c r="E21258" s="232" t="str">
        <f>CONCATENATE(SUM('Раздел 4'!L286:L286),"=",0)</f>
        <v>0=0</v>
      </c>
    </row>
    <row r="21259" spans="1:5" ht="42" hidden="1" customHeight="1">
      <c r="A21259" s="231" t="str">
        <f>IF((SUM('Раздел 4'!L287:L287)=0),"","Неверно!")</f>
        <v/>
      </c>
      <c r="B21259" s="237" t="s">
        <v>32737</v>
      </c>
      <c r="C21259" s="232" t="s">
        <v>15085</v>
      </c>
      <c r="D21259" s="232" t="s">
        <v>14983</v>
      </c>
      <c r="E21259" s="232" t="str">
        <f>CONCATENATE(SUM('Раздел 4'!L287:L287),"=",0)</f>
        <v>0=0</v>
      </c>
    </row>
    <row r="21260" spans="1:5" ht="42" hidden="1" customHeight="1">
      <c r="A21260" s="231" t="str">
        <f>IF((SUM('Раздел 4'!L288:L288)=0),"","Неверно!")</f>
        <v/>
      </c>
      <c r="B21260" s="237" t="s">
        <v>32737</v>
      </c>
      <c r="C21260" s="232" t="s">
        <v>15086</v>
      </c>
      <c r="D21260" s="232" t="s">
        <v>14983</v>
      </c>
      <c r="E21260" s="232" t="str">
        <f>CONCATENATE(SUM('Раздел 4'!L288:L288),"=",0)</f>
        <v>0=0</v>
      </c>
    </row>
    <row r="21261" spans="1:5" ht="42" hidden="1" customHeight="1">
      <c r="A21261" s="231" t="str">
        <f>IF((SUM('Раздел 4'!L289:L289)=0),"","Неверно!")</f>
        <v/>
      </c>
      <c r="B21261" s="237" t="s">
        <v>32737</v>
      </c>
      <c r="C21261" s="232" t="s">
        <v>15087</v>
      </c>
      <c r="D21261" s="232" t="s">
        <v>14983</v>
      </c>
      <c r="E21261" s="232" t="str">
        <f>CONCATENATE(SUM('Раздел 4'!L289:L289),"=",0)</f>
        <v>0=0</v>
      </c>
    </row>
    <row r="21262" spans="1:5" ht="42" hidden="1" customHeight="1">
      <c r="A21262" s="231" t="str">
        <f>IF((SUM('Раздел 4'!L290:L290)=0),"","Неверно!")</f>
        <v/>
      </c>
      <c r="B21262" s="237" t="s">
        <v>32737</v>
      </c>
      <c r="C21262" s="232" t="s">
        <v>15088</v>
      </c>
      <c r="D21262" s="232" t="s">
        <v>14983</v>
      </c>
      <c r="E21262" s="232" t="str">
        <f>CONCATENATE(SUM('Раздел 4'!L290:L290),"=",0)</f>
        <v>0=0</v>
      </c>
    </row>
    <row r="21263" spans="1:5" ht="42" hidden="1" customHeight="1">
      <c r="A21263" s="231" t="str">
        <f>IF((SUM('Раздел 4'!L291:L291)=0),"","Неверно!")</f>
        <v/>
      </c>
      <c r="B21263" s="237" t="s">
        <v>32737</v>
      </c>
      <c r="C21263" s="232" t="s">
        <v>15089</v>
      </c>
      <c r="D21263" s="232" t="s">
        <v>14983</v>
      </c>
      <c r="E21263" s="232" t="str">
        <f>CONCATENATE(SUM('Раздел 4'!L291:L291),"=",0)</f>
        <v>0=0</v>
      </c>
    </row>
    <row r="21264" spans="1:5" ht="42" hidden="1" customHeight="1">
      <c r="A21264" s="231" t="str">
        <f>IF((SUM('Раздел 4'!L292:L292)=0),"","Неверно!")</f>
        <v/>
      </c>
      <c r="B21264" s="237" t="s">
        <v>32737</v>
      </c>
      <c r="C21264" s="232" t="s">
        <v>15090</v>
      </c>
      <c r="D21264" s="232" t="s">
        <v>14983</v>
      </c>
      <c r="E21264" s="232" t="str">
        <f>CONCATENATE(SUM('Раздел 4'!L292:L292),"=",0)</f>
        <v>0=0</v>
      </c>
    </row>
    <row r="21265" spans="1:5" ht="42" hidden="1" customHeight="1">
      <c r="A21265" s="231" t="str">
        <f>IF((SUM('Раздел 4'!M284:M284)=0),"","Неверно!")</f>
        <v/>
      </c>
      <c r="B21265" s="237" t="s">
        <v>32737</v>
      </c>
      <c r="C21265" s="232" t="s">
        <v>15091</v>
      </c>
      <c r="D21265" s="232" t="s">
        <v>14983</v>
      </c>
      <c r="E21265" s="232" t="str">
        <f>CONCATENATE(SUM('Раздел 4'!M284:M284),"=",0)</f>
        <v>0=0</v>
      </c>
    </row>
    <row r="21266" spans="1:5" ht="42" hidden="1" customHeight="1">
      <c r="A21266" s="231" t="str">
        <f>IF((SUM('Раздел 4'!M285:M285)=0),"","Неверно!")</f>
        <v/>
      </c>
      <c r="B21266" s="237" t="s">
        <v>32737</v>
      </c>
      <c r="C21266" s="232" t="s">
        <v>15092</v>
      </c>
      <c r="D21266" s="232" t="s">
        <v>14983</v>
      </c>
      <c r="E21266" s="232" t="str">
        <f>CONCATENATE(SUM('Раздел 4'!M285:M285),"=",0)</f>
        <v>0=0</v>
      </c>
    </row>
    <row r="21267" spans="1:5" ht="42" hidden="1" customHeight="1">
      <c r="A21267" s="231" t="str">
        <f>IF((SUM('Раздел 4'!M286:M286)=0),"","Неверно!")</f>
        <v/>
      </c>
      <c r="B21267" s="237" t="s">
        <v>32737</v>
      </c>
      <c r="C21267" s="232" t="s">
        <v>15093</v>
      </c>
      <c r="D21267" s="232" t="s">
        <v>14983</v>
      </c>
      <c r="E21267" s="232" t="str">
        <f>CONCATENATE(SUM('Раздел 4'!M286:M286),"=",0)</f>
        <v>0=0</v>
      </c>
    </row>
    <row r="21268" spans="1:5" ht="42" hidden="1" customHeight="1">
      <c r="A21268" s="231" t="str">
        <f>IF((SUM('Раздел 4'!M287:M287)=0),"","Неверно!")</f>
        <v/>
      </c>
      <c r="B21268" s="237" t="s">
        <v>32737</v>
      </c>
      <c r="C21268" s="232" t="s">
        <v>15094</v>
      </c>
      <c r="D21268" s="232" t="s">
        <v>14983</v>
      </c>
      <c r="E21268" s="232" t="str">
        <f>CONCATENATE(SUM('Раздел 4'!M287:M287),"=",0)</f>
        <v>0=0</v>
      </c>
    </row>
    <row r="21269" spans="1:5" ht="42" hidden="1" customHeight="1">
      <c r="A21269" s="231" t="str">
        <f>IF((SUM('Раздел 4'!M288:M288)=0),"","Неверно!")</f>
        <v/>
      </c>
      <c r="B21269" s="237" t="s">
        <v>32737</v>
      </c>
      <c r="C21269" s="232" t="s">
        <v>15095</v>
      </c>
      <c r="D21269" s="232" t="s">
        <v>14983</v>
      </c>
      <c r="E21269" s="232" t="str">
        <f>CONCATENATE(SUM('Раздел 4'!M288:M288),"=",0)</f>
        <v>0=0</v>
      </c>
    </row>
    <row r="21270" spans="1:5" ht="42" hidden="1" customHeight="1">
      <c r="A21270" s="231" t="str">
        <f>IF((SUM('Раздел 4'!M289:M289)=0),"","Неверно!")</f>
        <v/>
      </c>
      <c r="B21270" s="237" t="s">
        <v>32737</v>
      </c>
      <c r="C21270" s="232" t="s">
        <v>15096</v>
      </c>
      <c r="D21270" s="232" t="s">
        <v>14983</v>
      </c>
      <c r="E21270" s="232" t="str">
        <f>CONCATENATE(SUM('Раздел 4'!M289:M289),"=",0)</f>
        <v>0=0</v>
      </c>
    </row>
    <row r="21271" spans="1:5" ht="42" hidden="1" customHeight="1">
      <c r="A21271" s="231" t="str">
        <f>IF((SUM('Раздел 4'!M290:M290)=0),"","Неверно!")</f>
        <v/>
      </c>
      <c r="B21271" s="237" t="s">
        <v>32737</v>
      </c>
      <c r="C21271" s="232" t="s">
        <v>15097</v>
      </c>
      <c r="D21271" s="232" t="s">
        <v>14983</v>
      </c>
      <c r="E21271" s="232" t="str">
        <f>CONCATENATE(SUM('Раздел 4'!M290:M290),"=",0)</f>
        <v>0=0</v>
      </c>
    </row>
    <row r="21272" spans="1:5" ht="42" hidden="1" customHeight="1">
      <c r="A21272" s="231" t="str">
        <f>IF((SUM('Раздел 4'!M291:M291)=0),"","Неверно!")</f>
        <v/>
      </c>
      <c r="B21272" s="237" t="s">
        <v>32737</v>
      </c>
      <c r="C21272" s="232" t="s">
        <v>15098</v>
      </c>
      <c r="D21272" s="232" t="s">
        <v>14983</v>
      </c>
      <c r="E21272" s="232" t="str">
        <f>CONCATENATE(SUM('Раздел 4'!M291:M291),"=",0)</f>
        <v>0=0</v>
      </c>
    </row>
    <row r="21273" spans="1:5" ht="42" hidden="1" customHeight="1">
      <c r="A21273" s="231" t="str">
        <f>IF((SUM('Раздел 4'!M292:M292)=0),"","Неверно!")</f>
        <v/>
      </c>
      <c r="B21273" s="237" t="s">
        <v>32737</v>
      </c>
      <c r="C21273" s="232" t="s">
        <v>15099</v>
      </c>
      <c r="D21273" s="232" t="s">
        <v>14983</v>
      </c>
      <c r="E21273" s="232" t="str">
        <f>CONCATENATE(SUM('Раздел 4'!M292:M292),"=",0)</f>
        <v>0=0</v>
      </c>
    </row>
    <row r="21274" spans="1:5" ht="42" hidden="1" customHeight="1">
      <c r="A21274" s="231" t="str">
        <f>IF((SUM('Раздел 4'!N284:N284)=0),"","Неверно!")</f>
        <v/>
      </c>
      <c r="B21274" s="237" t="s">
        <v>32737</v>
      </c>
      <c r="C21274" s="232" t="s">
        <v>15100</v>
      </c>
      <c r="D21274" s="232" t="s">
        <v>14983</v>
      </c>
      <c r="E21274" s="232" t="str">
        <f>CONCATENATE(SUM('Раздел 4'!N284:N284),"=",0)</f>
        <v>0=0</v>
      </c>
    </row>
    <row r="21275" spans="1:5" ht="42" hidden="1" customHeight="1">
      <c r="A21275" s="231" t="str">
        <f>IF((SUM('Раздел 4'!N285:N285)=0),"","Неверно!")</f>
        <v/>
      </c>
      <c r="B21275" s="237" t="s">
        <v>32737</v>
      </c>
      <c r="C21275" s="232" t="s">
        <v>15101</v>
      </c>
      <c r="D21275" s="232" t="s">
        <v>14983</v>
      </c>
      <c r="E21275" s="232" t="str">
        <f>CONCATENATE(SUM('Раздел 4'!N285:N285),"=",0)</f>
        <v>0=0</v>
      </c>
    </row>
    <row r="21276" spans="1:5" ht="42" hidden="1" customHeight="1">
      <c r="A21276" s="231" t="str">
        <f>IF((SUM('Раздел 4'!N286:N286)=0),"","Неверно!")</f>
        <v/>
      </c>
      <c r="B21276" s="237" t="s">
        <v>32737</v>
      </c>
      <c r="C21276" s="232" t="s">
        <v>15102</v>
      </c>
      <c r="D21276" s="232" t="s">
        <v>14983</v>
      </c>
      <c r="E21276" s="232" t="str">
        <f>CONCATENATE(SUM('Раздел 4'!N286:N286),"=",0)</f>
        <v>0=0</v>
      </c>
    </row>
    <row r="21277" spans="1:5" ht="42" hidden="1" customHeight="1">
      <c r="A21277" s="231" t="str">
        <f>IF((SUM('Раздел 4'!N287:N287)=0),"","Неверно!")</f>
        <v/>
      </c>
      <c r="B21277" s="237" t="s">
        <v>32737</v>
      </c>
      <c r="C21277" s="232" t="s">
        <v>15103</v>
      </c>
      <c r="D21277" s="232" t="s">
        <v>14983</v>
      </c>
      <c r="E21277" s="232" t="str">
        <f>CONCATENATE(SUM('Раздел 4'!N287:N287),"=",0)</f>
        <v>0=0</v>
      </c>
    </row>
    <row r="21278" spans="1:5" ht="42" hidden="1" customHeight="1">
      <c r="A21278" s="231" t="str">
        <f>IF((SUM('Раздел 4'!N288:N288)=0),"","Неверно!")</f>
        <v/>
      </c>
      <c r="B21278" s="237" t="s">
        <v>32737</v>
      </c>
      <c r="C21278" s="232" t="s">
        <v>15104</v>
      </c>
      <c r="D21278" s="232" t="s">
        <v>14983</v>
      </c>
      <c r="E21278" s="232" t="str">
        <f>CONCATENATE(SUM('Раздел 4'!N288:N288),"=",0)</f>
        <v>0=0</v>
      </c>
    </row>
    <row r="21279" spans="1:5" ht="42" hidden="1" customHeight="1">
      <c r="A21279" s="231" t="str">
        <f>IF((SUM('Раздел 4'!N289:N289)=0),"","Неверно!")</f>
        <v/>
      </c>
      <c r="B21279" s="237" t="s">
        <v>32737</v>
      </c>
      <c r="C21279" s="232" t="s">
        <v>15105</v>
      </c>
      <c r="D21279" s="232" t="s">
        <v>14983</v>
      </c>
      <c r="E21279" s="232" t="str">
        <f>CONCATENATE(SUM('Раздел 4'!N289:N289),"=",0)</f>
        <v>0=0</v>
      </c>
    </row>
    <row r="21280" spans="1:5" ht="42" hidden="1" customHeight="1">
      <c r="A21280" s="231" t="str">
        <f>IF((SUM('Раздел 4'!N290:N290)=0),"","Неверно!")</f>
        <v/>
      </c>
      <c r="B21280" s="237" t="s">
        <v>32737</v>
      </c>
      <c r="C21280" s="232" t="s">
        <v>15106</v>
      </c>
      <c r="D21280" s="232" t="s">
        <v>14983</v>
      </c>
      <c r="E21280" s="232" t="str">
        <f>CONCATENATE(SUM('Раздел 4'!N290:N290),"=",0)</f>
        <v>0=0</v>
      </c>
    </row>
    <row r="21281" spans="1:5" ht="42" hidden="1" customHeight="1">
      <c r="A21281" s="231" t="str">
        <f>IF((SUM('Раздел 4'!N291:N291)=0),"","Неверно!")</f>
        <v/>
      </c>
      <c r="B21281" s="237" t="s">
        <v>32737</v>
      </c>
      <c r="C21281" s="232" t="s">
        <v>15107</v>
      </c>
      <c r="D21281" s="232" t="s">
        <v>14983</v>
      </c>
      <c r="E21281" s="232" t="str">
        <f>CONCATENATE(SUM('Раздел 4'!N291:N291),"=",0)</f>
        <v>0=0</v>
      </c>
    </row>
    <row r="21282" spans="1:5" ht="42" hidden="1" customHeight="1">
      <c r="A21282" s="231" t="str">
        <f>IF((SUM('Раздел 4'!N292:N292)=0),"","Неверно!")</f>
        <v/>
      </c>
      <c r="B21282" s="237" t="s">
        <v>32737</v>
      </c>
      <c r="C21282" s="232" t="s">
        <v>15108</v>
      </c>
      <c r="D21282" s="232" t="s">
        <v>14983</v>
      </c>
      <c r="E21282" s="232" t="str">
        <f>CONCATENATE(SUM('Раздел 4'!N292:N292),"=",0)</f>
        <v>0=0</v>
      </c>
    </row>
    <row r="21283" spans="1:5" ht="42" hidden="1" customHeight="1">
      <c r="A21283" s="231" t="str">
        <f>IF((SUM('Раздел 4'!O268:O268)=0),"","Неверно!")</f>
        <v/>
      </c>
      <c r="B21283" s="237" t="s">
        <v>32738</v>
      </c>
      <c r="C21283" s="232" t="s">
        <v>14771</v>
      </c>
      <c r="D21283" s="232" t="s">
        <v>14772</v>
      </c>
      <c r="E21283" s="232" t="str">
        <f>CONCATENATE(SUM('Раздел 4'!O268:O268),"=",0)</f>
        <v>0=0</v>
      </c>
    </row>
    <row r="21284" spans="1:5" ht="42" hidden="1" customHeight="1">
      <c r="A21284" s="231" t="str">
        <f>IF((SUM('Раздел 4'!O269:O269)=0),"","Неверно!")</f>
        <v/>
      </c>
      <c r="B21284" s="237" t="s">
        <v>32738</v>
      </c>
      <c r="C21284" s="232" t="s">
        <v>14773</v>
      </c>
      <c r="D21284" s="232" t="s">
        <v>14772</v>
      </c>
      <c r="E21284" s="232" t="str">
        <f>CONCATENATE(SUM('Раздел 4'!O269:O269),"=",0)</f>
        <v>0=0</v>
      </c>
    </row>
    <row r="21285" spans="1:5" ht="42" hidden="1" customHeight="1">
      <c r="A21285" s="231" t="str">
        <f>IF((SUM('Раздел 4'!O270:O270)=0),"","Неверно!")</f>
        <v/>
      </c>
      <c r="B21285" s="237" t="s">
        <v>32738</v>
      </c>
      <c r="C21285" s="232" t="s">
        <v>14774</v>
      </c>
      <c r="D21285" s="232" t="s">
        <v>14772</v>
      </c>
      <c r="E21285" s="232" t="str">
        <f>CONCATENATE(SUM('Раздел 4'!O270:O270),"=",0)</f>
        <v>0=0</v>
      </c>
    </row>
    <row r="21286" spans="1:5" ht="42" hidden="1" customHeight="1">
      <c r="A21286" s="231" t="str">
        <f>IF((SUM('Раздел 4'!O271:O271)=0),"","Неверно!")</f>
        <v/>
      </c>
      <c r="B21286" s="237" t="s">
        <v>32738</v>
      </c>
      <c r="C21286" s="232" t="s">
        <v>14775</v>
      </c>
      <c r="D21286" s="232" t="s">
        <v>14772</v>
      </c>
      <c r="E21286" s="232" t="str">
        <f>CONCATENATE(SUM('Раздел 4'!O271:O271),"=",0)</f>
        <v>0=0</v>
      </c>
    </row>
    <row r="21287" spans="1:5" ht="42" hidden="1" customHeight="1">
      <c r="A21287" s="231" t="str">
        <f>IF((SUM('Раздел 4'!O272:O272)=0),"","Неверно!")</f>
        <v/>
      </c>
      <c r="B21287" s="237" t="s">
        <v>32738</v>
      </c>
      <c r="C21287" s="232" t="s">
        <v>14776</v>
      </c>
      <c r="D21287" s="232" t="s">
        <v>14772</v>
      </c>
      <c r="E21287" s="232" t="str">
        <f>CONCATENATE(SUM('Раздел 4'!O272:O272),"=",0)</f>
        <v>0=0</v>
      </c>
    </row>
    <row r="21288" spans="1:5" ht="42" hidden="1" customHeight="1">
      <c r="A21288" s="231" t="str">
        <f>IF((SUM('Раздел 4'!O273:O273)=0),"","Неверно!")</f>
        <v/>
      </c>
      <c r="B21288" s="237" t="s">
        <v>32738</v>
      </c>
      <c r="C21288" s="232" t="s">
        <v>14777</v>
      </c>
      <c r="D21288" s="232" t="s">
        <v>14772</v>
      </c>
      <c r="E21288" s="232" t="str">
        <f>CONCATENATE(SUM('Раздел 4'!O273:O273),"=",0)</f>
        <v>0=0</v>
      </c>
    </row>
    <row r="21289" spans="1:5" ht="42" hidden="1" customHeight="1">
      <c r="A21289" s="231" t="str">
        <f>IF((SUM('Раздел 4'!O274:O274)=0),"","Неверно!")</f>
        <v/>
      </c>
      <c r="B21289" s="237" t="s">
        <v>32738</v>
      </c>
      <c r="C21289" s="232" t="s">
        <v>14778</v>
      </c>
      <c r="D21289" s="232" t="s">
        <v>14772</v>
      </c>
      <c r="E21289" s="232" t="str">
        <f>CONCATENATE(SUM('Раздел 4'!O274:O274),"=",0)</f>
        <v>0=0</v>
      </c>
    </row>
    <row r="21290" spans="1:5" ht="42" hidden="1" customHeight="1">
      <c r="A21290" s="231" t="str">
        <f>IF((SUM('Раздел 4'!O275:O275)=0),"","Неверно!")</f>
        <v/>
      </c>
      <c r="B21290" s="237" t="s">
        <v>32738</v>
      </c>
      <c r="C21290" s="232" t="s">
        <v>14779</v>
      </c>
      <c r="D21290" s="232" t="s">
        <v>14772</v>
      </c>
      <c r="E21290" s="232" t="str">
        <f>CONCATENATE(SUM('Раздел 4'!O275:O275),"=",0)</f>
        <v>0=0</v>
      </c>
    </row>
    <row r="21291" spans="1:5" ht="42" hidden="1" customHeight="1">
      <c r="A21291" s="231" t="str">
        <f>IF((SUM('Раздел 4'!O276:O276)=0),"","Неверно!")</f>
        <v/>
      </c>
      <c r="B21291" s="237" t="s">
        <v>32738</v>
      </c>
      <c r="C21291" s="232" t="s">
        <v>14780</v>
      </c>
      <c r="D21291" s="232" t="s">
        <v>14772</v>
      </c>
      <c r="E21291" s="232" t="str">
        <f>CONCATENATE(SUM('Раздел 4'!O276:O276),"=",0)</f>
        <v>0=0</v>
      </c>
    </row>
    <row r="21292" spans="1:5" ht="42" hidden="1" customHeight="1">
      <c r="A21292" s="231" t="str">
        <f>IF((SUM('Раздел 4'!O277:O277)=0),"","Неверно!")</f>
        <v/>
      </c>
      <c r="B21292" s="237" t="s">
        <v>32738</v>
      </c>
      <c r="C21292" s="232" t="s">
        <v>14781</v>
      </c>
      <c r="D21292" s="232" t="s">
        <v>14772</v>
      </c>
      <c r="E21292" s="232" t="str">
        <f>CONCATENATE(SUM('Раздел 4'!O277:O277),"=",0)</f>
        <v>0=0</v>
      </c>
    </row>
    <row r="21293" spans="1:5" ht="42" hidden="1" customHeight="1">
      <c r="A21293" s="231" t="str">
        <f>IF((SUM('Раздел 4'!O278:O278)=0),"","Неверно!")</f>
        <v/>
      </c>
      <c r="B21293" s="237" t="s">
        <v>32738</v>
      </c>
      <c r="C21293" s="232" t="s">
        <v>14782</v>
      </c>
      <c r="D21293" s="232" t="s">
        <v>14772</v>
      </c>
      <c r="E21293" s="232" t="str">
        <f>CONCATENATE(SUM('Раздел 4'!O278:O278),"=",0)</f>
        <v>0=0</v>
      </c>
    </row>
    <row r="21294" spans="1:5" ht="42" hidden="1" customHeight="1">
      <c r="A21294" s="231" t="str">
        <f>IF((SUM('Раздел 4'!O279:O279)=0),"","Неверно!")</f>
        <v/>
      </c>
      <c r="B21294" s="237" t="s">
        <v>32738</v>
      </c>
      <c r="C21294" s="232" t="s">
        <v>14783</v>
      </c>
      <c r="D21294" s="232" t="s">
        <v>14772</v>
      </c>
      <c r="E21294" s="232" t="str">
        <f>CONCATENATE(SUM('Раздел 4'!O279:O279),"=",0)</f>
        <v>0=0</v>
      </c>
    </row>
    <row r="21295" spans="1:5" ht="42" hidden="1" customHeight="1">
      <c r="A21295" s="231" t="str">
        <f>IF((SUM('Раздел 4'!O280:O280)=0),"","Неверно!")</f>
        <v/>
      </c>
      <c r="B21295" s="237" t="s">
        <v>32738</v>
      </c>
      <c r="C21295" s="232" t="s">
        <v>14784</v>
      </c>
      <c r="D21295" s="232" t="s">
        <v>14772</v>
      </c>
      <c r="E21295" s="232" t="str">
        <f>CONCATENATE(SUM('Раздел 4'!O280:O280),"=",0)</f>
        <v>0=0</v>
      </c>
    </row>
    <row r="21296" spans="1:5" ht="42" hidden="1" customHeight="1">
      <c r="A21296" s="231" t="str">
        <f>IF((SUM('Раздел 4'!O281:O281)=0),"","Неверно!")</f>
        <v/>
      </c>
      <c r="B21296" s="237" t="s">
        <v>32738</v>
      </c>
      <c r="C21296" s="232" t="s">
        <v>14785</v>
      </c>
      <c r="D21296" s="232" t="s">
        <v>14772</v>
      </c>
      <c r="E21296" s="232" t="str">
        <f>CONCATENATE(SUM('Раздел 4'!O281:O281),"=",0)</f>
        <v>0=0</v>
      </c>
    </row>
    <row r="21297" spans="1:5" ht="42" hidden="1" customHeight="1">
      <c r="A21297" s="231" t="str">
        <f>IF((SUM('Раздел 4'!O282:O282)=0),"","Неверно!")</f>
        <v/>
      </c>
      <c r="B21297" s="237" t="s">
        <v>32738</v>
      </c>
      <c r="C21297" s="232" t="s">
        <v>14786</v>
      </c>
      <c r="D21297" s="232" t="s">
        <v>14772</v>
      </c>
      <c r="E21297" s="232" t="str">
        <f>CONCATENATE(SUM('Раздел 4'!O282:O282),"=",0)</f>
        <v>0=0</v>
      </c>
    </row>
    <row r="21298" spans="1:5" ht="42" hidden="1" customHeight="1">
      <c r="A21298" s="231" t="str">
        <f>IF((SUM('Раздел 4'!P268:P268)=0),"","Неверно!")</f>
        <v/>
      </c>
      <c r="B21298" s="237" t="s">
        <v>32738</v>
      </c>
      <c r="C21298" s="232" t="s">
        <v>14787</v>
      </c>
      <c r="D21298" s="232" t="s">
        <v>14772</v>
      </c>
      <c r="E21298" s="232" t="str">
        <f>CONCATENATE(SUM('Раздел 4'!P268:P268),"=",0)</f>
        <v>0=0</v>
      </c>
    </row>
    <row r="21299" spans="1:5" ht="42" hidden="1" customHeight="1">
      <c r="A21299" s="231" t="str">
        <f>IF((SUM('Раздел 4'!P269:P269)=0),"","Неверно!")</f>
        <v/>
      </c>
      <c r="B21299" s="237" t="s">
        <v>32738</v>
      </c>
      <c r="C21299" s="232" t="s">
        <v>14788</v>
      </c>
      <c r="D21299" s="232" t="s">
        <v>14772</v>
      </c>
      <c r="E21299" s="232" t="str">
        <f>CONCATENATE(SUM('Раздел 4'!P269:P269),"=",0)</f>
        <v>0=0</v>
      </c>
    </row>
    <row r="21300" spans="1:5" ht="42" hidden="1" customHeight="1">
      <c r="A21300" s="231" t="str">
        <f>IF((SUM('Раздел 4'!P270:P270)=0),"","Неверно!")</f>
        <v/>
      </c>
      <c r="B21300" s="237" t="s">
        <v>32738</v>
      </c>
      <c r="C21300" s="232" t="s">
        <v>14789</v>
      </c>
      <c r="D21300" s="232" t="s">
        <v>14772</v>
      </c>
      <c r="E21300" s="232" t="str">
        <f>CONCATENATE(SUM('Раздел 4'!P270:P270),"=",0)</f>
        <v>0=0</v>
      </c>
    </row>
    <row r="21301" spans="1:5" ht="42" hidden="1" customHeight="1">
      <c r="A21301" s="231" t="str">
        <f>IF((SUM('Раздел 4'!P271:P271)=0),"","Неверно!")</f>
        <v/>
      </c>
      <c r="B21301" s="237" t="s">
        <v>32738</v>
      </c>
      <c r="C21301" s="232" t="s">
        <v>14790</v>
      </c>
      <c r="D21301" s="232" t="s">
        <v>14772</v>
      </c>
      <c r="E21301" s="232" t="str">
        <f>CONCATENATE(SUM('Раздел 4'!P271:P271),"=",0)</f>
        <v>0=0</v>
      </c>
    </row>
    <row r="21302" spans="1:5" ht="42" hidden="1" customHeight="1">
      <c r="A21302" s="231" t="str">
        <f>IF((SUM('Раздел 4'!P272:P272)=0),"","Неверно!")</f>
        <v/>
      </c>
      <c r="B21302" s="237" t="s">
        <v>32738</v>
      </c>
      <c r="C21302" s="232" t="s">
        <v>14791</v>
      </c>
      <c r="D21302" s="232" t="s">
        <v>14772</v>
      </c>
      <c r="E21302" s="232" t="str">
        <f>CONCATENATE(SUM('Раздел 4'!P272:P272),"=",0)</f>
        <v>0=0</v>
      </c>
    </row>
    <row r="21303" spans="1:5" ht="42" hidden="1" customHeight="1">
      <c r="A21303" s="231" t="str">
        <f>IF((SUM('Раздел 4'!P273:P273)=0),"","Неверно!")</f>
        <v/>
      </c>
      <c r="B21303" s="237" t="s">
        <v>32738</v>
      </c>
      <c r="C21303" s="232" t="s">
        <v>14792</v>
      </c>
      <c r="D21303" s="232" t="s">
        <v>14772</v>
      </c>
      <c r="E21303" s="232" t="str">
        <f>CONCATENATE(SUM('Раздел 4'!P273:P273),"=",0)</f>
        <v>0=0</v>
      </c>
    </row>
    <row r="21304" spans="1:5" ht="42" hidden="1" customHeight="1">
      <c r="A21304" s="231" t="str">
        <f>IF((SUM('Раздел 4'!P274:P274)=0),"","Неверно!")</f>
        <v/>
      </c>
      <c r="B21304" s="237" t="s">
        <v>32738</v>
      </c>
      <c r="C21304" s="232" t="s">
        <v>14793</v>
      </c>
      <c r="D21304" s="232" t="s">
        <v>14772</v>
      </c>
      <c r="E21304" s="232" t="str">
        <f>CONCATENATE(SUM('Раздел 4'!P274:P274),"=",0)</f>
        <v>0=0</v>
      </c>
    </row>
    <row r="21305" spans="1:5" ht="42" hidden="1" customHeight="1">
      <c r="A21305" s="231" t="str">
        <f>IF((SUM('Раздел 4'!P275:P275)=0),"","Неверно!")</f>
        <v/>
      </c>
      <c r="B21305" s="237" t="s">
        <v>32738</v>
      </c>
      <c r="C21305" s="232" t="s">
        <v>14794</v>
      </c>
      <c r="D21305" s="232" t="s">
        <v>14772</v>
      </c>
      <c r="E21305" s="232" t="str">
        <f>CONCATENATE(SUM('Раздел 4'!P275:P275),"=",0)</f>
        <v>0=0</v>
      </c>
    </row>
    <row r="21306" spans="1:5" ht="42" hidden="1" customHeight="1">
      <c r="A21306" s="231" t="str">
        <f>IF((SUM('Раздел 4'!P276:P276)=0),"","Неверно!")</f>
        <v/>
      </c>
      <c r="B21306" s="237" t="s">
        <v>32738</v>
      </c>
      <c r="C21306" s="232" t="s">
        <v>14795</v>
      </c>
      <c r="D21306" s="232" t="s">
        <v>14772</v>
      </c>
      <c r="E21306" s="232" t="str">
        <f>CONCATENATE(SUM('Раздел 4'!P276:P276),"=",0)</f>
        <v>0=0</v>
      </c>
    </row>
    <row r="21307" spans="1:5" ht="42" hidden="1" customHeight="1">
      <c r="A21307" s="231" t="str">
        <f>IF((SUM('Раздел 4'!P277:P277)=0),"","Неверно!")</f>
        <v/>
      </c>
      <c r="B21307" s="237" t="s">
        <v>32738</v>
      </c>
      <c r="C21307" s="232" t="s">
        <v>14796</v>
      </c>
      <c r="D21307" s="232" t="s">
        <v>14772</v>
      </c>
      <c r="E21307" s="232" t="str">
        <f>CONCATENATE(SUM('Раздел 4'!P277:P277),"=",0)</f>
        <v>0=0</v>
      </c>
    </row>
    <row r="21308" spans="1:5" ht="42" hidden="1" customHeight="1">
      <c r="A21308" s="231" t="str">
        <f>IF((SUM('Раздел 4'!P278:P278)=0),"","Неверно!")</f>
        <v/>
      </c>
      <c r="B21308" s="237" t="s">
        <v>32738</v>
      </c>
      <c r="C21308" s="232" t="s">
        <v>14797</v>
      </c>
      <c r="D21308" s="232" t="s">
        <v>14772</v>
      </c>
      <c r="E21308" s="232" t="str">
        <f>CONCATENATE(SUM('Раздел 4'!P278:P278),"=",0)</f>
        <v>0=0</v>
      </c>
    </row>
    <row r="21309" spans="1:5" ht="42" hidden="1" customHeight="1">
      <c r="A21309" s="231" t="str">
        <f>IF((SUM('Раздел 4'!P279:P279)=0),"","Неверно!")</f>
        <v/>
      </c>
      <c r="B21309" s="237" t="s">
        <v>32738</v>
      </c>
      <c r="C21309" s="232" t="s">
        <v>14798</v>
      </c>
      <c r="D21309" s="232" t="s">
        <v>14772</v>
      </c>
      <c r="E21309" s="232" t="str">
        <f>CONCATENATE(SUM('Раздел 4'!P279:P279),"=",0)</f>
        <v>0=0</v>
      </c>
    </row>
    <row r="21310" spans="1:5" ht="42" hidden="1" customHeight="1">
      <c r="A21310" s="231" t="str">
        <f>IF((SUM('Раздел 4'!P280:P280)=0),"","Неверно!")</f>
        <v/>
      </c>
      <c r="B21310" s="237" t="s">
        <v>32738</v>
      </c>
      <c r="C21310" s="232" t="s">
        <v>14799</v>
      </c>
      <c r="D21310" s="232" t="s">
        <v>14772</v>
      </c>
      <c r="E21310" s="232" t="str">
        <f>CONCATENATE(SUM('Раздел 4'!P280:P280),"=",0)</f>
        <v>0=0</v>
      </c>
    </row>
    <row r="21311" spans="1:5" ht="42" hidden="1" customHeight="1">
      <c r="A21311" s="231" t="str">
        <f>IF((SUM('Раздел 4'!P281:P281)=0),"","Неверно!")</f>
        <v/>
      </c>
      <c r="B21311" s="237" t="s">
        <v>32738</v>
      </c>
      <c r="C21311" s="232" t="s">
        <v>14800</v>
      </c>
      <c r="D21311" s="232" t="s">
        <v>14772</v>
      </c>
      <c r="E21311" s="232" t="str">
        <f>CONCATENATE(SUM('Раздел 4'!P281:P281),"=",0)</f>
        <v>0=0</v>
      </c>
    </row>
    <row r="21312" spans="1:5" ht="42" hidden="1" customHeight="1">
      <c r="A21312" s="231" t="str">
        <f>IF((SUM('Раздел 4'!P282:P282)=0),"","Неверно!")</f>
        <v/>
      </c>
      <c r="B21312" s="237" t="s">
        <v>32738</v>
      </c>
      <c r="C21312" s="232" t="s">
        <v>14801</v>
      </c>
      <c r="D21312" s="232" t="s">
        <v>14772</v>
      </c>
      <c r="E21312" s="232" t="str">
        <f>CONCATENATE(SUM('Раздел 4'!P282:P282),"=",0)</f>
        <v>0=0</v>
      </c>
    </row>
    <row r="21313" spans="1:5" ht="42" hidden="1" customHeight="1">
      <c r="A21313" s="231" t="str">
        <f>IF((SUM('Раздел 4'!Q268:Q268)=0),"","Неверно!")</f>
        <v/>
      </c>
      <c r="B21313" s="237" t="s">
        <v>32738</v>
      </c>
      <c r="C21313" s="232" t="s">
        <v>14802</v>
      </c>
      <c r="D21313" s="232" t="s">
        <v>14772</v>
      </c>
      <c r="E21313" s="232" t="str">
        <f>CONCATENATE(SUM('Раздел 4'!Q268:Q268),"=",0)</f>
        <v>0=0</v>
      </c>
    </row>
    <row r="21314" spans="1:5" ht="42" hidden="1" customHeight="1">
      <c r="A21314" s="231" t="str">
        <f>IF((SUM('Раздел 4'!Q269:Q269)=0),"","Неверно!")</f>
        <v/>
      </c>
      <c r="B21314" s="237" t="s">
        <v>32738</v>
      </c>
      <c r="C21314" s="232" t="s">
        <v>14803</v>
      </c>
      <c r="D21314" s="232" t="s">
        <v>14772</v>
      </c>
      <c r="E21314" s="232" t="str">
        <f>CONCATENATE(SUM('Раздел 4'!Q269:Q269),"=",0)</f>
        <v>0=0</v>
      </c>
    </row>
    <row r="21315" spans="1:5" ht="42" hidden="1" customHeight="1">
      <c r="A21315" s="231" t="str">
        <f>IF((SUM('Раздел 4'!Q270:Q270)=0),"","Неверно!")</f>
        <v/>
      </c>
      <c r="B21315" s="237" t="s">
        <v>32738</v>
      </c>
      <c r="C21315" s="232" t="s">
        <v>14804</v>
      </c>
      <c r="D21315" s="232" t="s">
        <v>14772</v>
      </c>
      <c r="E21315" s="232" t="str">
        <f>CONCATENATE(SUM('Раздел 4'!Q270:Q270),"=",0)</f>
        <v>0=0</v>
      </c>
    </row>
    <row r="21316" spans="1:5" ht="42" hidden="1" customHeight="1">
      <c r="A21316" s="231" t="str">
        <f>IF((SUM('Раздел 4'!Q271:Q271)=0),"","Неверно!")</f>
        <v/>
      </c>
      <c r="B21316" s="237" t="s">
        <v>32738</v>
      </c>
      <c r="C21316" s="232" t="s">
        <v>14805</v>
      </c>
      <c r="D21316" s="232" t="s">
        <v>14772</v>
      </c>
      <c r="E21316" s="232" t="str">
        <f>CONCATENATE(SUM('Раздел 4'!Q271:Q271),"=",0)</f>
        <v>0=0</v>
      </c>
    </row>
    <row r="21317" spans="1:5" ht="42" hidden="1" customHeight="1">
      <c r="A21317" s="231" t="str">
        <f>IF((SUM('Раздел 4'!Q272:Q272)=0),"","Неверно!")</f>
        <v/>
      </c>
      <c r="B21317" s="237" t="s">
        <v>32738</v>
      </c>
      <c r="C21317" s="232" t="s">
        <v>14806</v>
      </c>
      <c r="D21317" s="232" t="s">
        <v>14772</v>
      </c>
      <c r="E21317" s="232" t="str">
        <f>CONCATENATE(SUM('Раздел 4'!Q272:Q272),"=",0)</f>
        <v>0=0</v>
      </c>
    </row>
    <row r="21318" spans="1:5" ht="42" hidden="1" customHeight="1">
      <c r="A21318" s="231" t="str">
        <f>IF((SUM('Раздел 4'!Q273:Q273)=0),"","Неверно!")</f>
        <v/>
      </c>
      <c r="B21318" s="237" t="s">
        <v>32738</v>
      </c>
      <c r="C21318" s="232" t="s">
        <v>14807</v>
      </c>
      <c r="D21318" s="232" t="s">
        <v>14772</v>
      </c>
      <c r="E21318" s="232" t="str">
        <f>CONCATENATE(SUM('Раздел 4'!Q273:Q273),"=",0)</f>
        <v>0=0</v>
      </c>
    </row>
    <row r="21319" spans="1:5" ht="42" hidden="1" customHeight="1">
      <c r="A21319" s="231" t="str">
        <f>IF((SUM('Раздел 4'!Q274:Q274)=0),"","Неверно!")</f>
        <v/>
      </c>
      <c r="B21319" s="237" t="s">
        <v>32738</v>
      </c>
      <c r="C21319" s="232" t="s">
        <v>14808</v>
      </c>
      <c r="D21319" s="232" t="s">
        <v>14772</v>
      </c>
      <c r="E21319" s="232" t="str">
        <f>CONCATENATE(SUM('Раздел 4'!Q274:Q274),"=",0)</f>
        <v>0=0</v>
      </c>
    </row>
    <row r="21320" spans="1:5" ht="42" hidden="1" customHeight="1">
      <c r="A21320" s="231" t="str">
        <f>IF((SUM('Раздел 4'!Q275:Q275)=0),"","Неверно!")</f>
        <v/>
      </c>
      <c r="B21320" s="237" t="s">
        <v>32738</v>
      </c>
      <c r="C21320" s="232" t="s">
        <v>14809</v>
      </c>
      <c r="D21320" s="232" t="s">
        <v>14772</v>
      </c>
      <c r="E21320" s="232" t="str">
        <f>CONCATENATE(SUM('Раздел 4'!Q275:Q275),"=",0)</f>
        <v>0=0</v>
      </c>
    </row>
    <row r="21321" spans="1:5" ht="42" hidden="1" customHeight="1">
      <c r="A21321" s="231" t="str">
        <f>IF((SUM('Раздел 4'!Q276:Q276)=0),"","Неверно!")</f>
        <v/>
      </c>
      <c r="B21321" s="237" t="s">
        <v>32738</v>
      </c>
      <c r="C21321" s="232" t="s">
        <v>14810</v>
      </c>
      <c r="D21321" s="232" t="s">
        <v>14772</v>
      </c>
      <c r="E21321" s="232" t="str">
        <f>CONCATENATE(SUM('Раздел 4'!Q276:Q276),"=",0)</f>
        <v>0=0</v>
      </c>
    </row>
    <row r="21322" spans="1:5" ht="42" hidden="1" customHeight="1">
      <c r="A21322" s="231" t="str">
        <f>IF((SUM('Раздел 4'!Q277:Q277)=0),"","Неверно!")</f>
        <v/>
      </c>
      <c r="B21322" s="237" t="s">
        <v>32738</v>
      </c>
      <c r="C21322" s="232" t="s">
        <v>14811</v>
      </c>
      <c r="D21322" s="232" t="s">
        <v>14772</v>
      </c>
      <c r="E21322" s="232" t="str">
        <f>CONCATENATE(SUM('Раздел 4'!Q277:Q277),"=",0)</f>
        <v>0=0</v>
      </c>
    </row>
    <row r="21323" spans="1:5" ht="42" hidden="1" customHeight="1">
      <c r="A21323" s="231" t="str">
        <f>IF((SUM('Раздел 4'!Q278:Q278)=0),"","Неверно!")</f>
        <v/>
      </c>
      <c r="B21323" s="237" t="s">
        <v>32738</v>
      </c>
      <c r="C21323" s="232" t="s">
        <v>14812</v>
      </c>
      <c r="D21323" s="232" t="s">
        <v>14772</v>
      </c>
      <c r="E21323" s="232" t="str">
        <f>CONCATENATE(SUM('Раздел 4'!Q278:Q278),"=",0)</f>
        <v>0=0</v>
      </c>
    </row>
    <row r="21324" spans="1:5" ht="42" hidden="1" customHeight="1">
      <c r="A21324" s="231" t="str">
        <f>IF((SUM('Раздел 4'!Q279:Q279)=0),"","Неверно!")</f>
        <v/>
      </c>
      <c r="B21324" s="237" t="s">
        <v>32738</v>
      </c>
      <c r="C21324" s="232" t="s">
        <v>14813</v>
      </c>
      <c r="D21324" s="232" t="s">
        <v>14772</v>
      </c>
      <c r="E21324" s="232" t="str">
        <f>CONCATENATE(SUM('Раздел 4'!Q279:Q279),"=",0)</f>
        <v>0=0</v>
      </c>
    </row>
    <row r="21325" spans="1:5" ht="42" hidden="1" customHeight="1">
      <c r="A21325" s="231" t="str">
        <f>IF((SUM('Раздел 4'!Q280:Q280)=0),"","Неверно!")</f>
        <v/>
      </c>
      <c r="B21325" s="237" t="s">
        <v>32738</v>
      </c>
      <c r="C21325" s="232" t="s">
        <v>14814</v>
      </c>
      <c r="D21325" s="232" t="s">
        <v>14772</v>
      </c>
      <c r="E21325" s="232" t="str">
        <f>CONCATENATE(SUM('Раздел 4'!Q280:Q280),"=",0)</f>
        <v>0=0</v>
      </c>
    </row>
    <row r="21326" spans="1:5" ht="42" hidden="1" customHeight="1">
      <c r="A21326" s="231" t="str">
        <f>IF((SUM('Раздел 4'!Q281:Q281)=0),"","Неверно!")</f>
        <v/>
      </c>
      <c r="B21326" s="237" t="s">
        <v>32738</v>
      </c>
      <c r="C21326" s="232" t="s">
        <v>14815</v>
      </c>
      <c r="D21326" s="232" t="s">
        <v>14772</v>
      </c>
      <c r="E21326" s="232" t="str">
        <f>CONCATENATE(SUM('Раздел 4'!Q281:Q281),"=",0)</f>
        <v>0=0</v>
      </c>
    </row>
    <row r="21327" spans="1:5" ht="42" hidden="1" customHeight="1">
      <c r="A21327" s="231" t="str">
        <f>IF((SUM('Раздел 4'!Q282:Q282)=0),"","Неверно!")</f>
        <v/>
      </c>
      <c r="B21327" s="237" t="s">
        <v>32738</v>
      </c>
      <c r="C21327" s="232" t="s">
        <v>14816</v>
      </c>
      <c r="D21327" s="232" t="s">
        <v>14772</v>
      </c>
      <c r="E21327" s="232" t="str">
        <f>CONCATENATE(SUM('Раздел 4'!Q282:Q282),"=",0)</f>
        <v>0=0</v>
      </c>
    </row>
    <row r="21328" spans="1:5" ht="42" hidden="1" customHeight="1">
      <c r="A21328" s="231" t="str">
        <f>IF((SUM('Раздел 4'!R268:R268)=0),"","Неверно!")</f>
        <v/>
      </c>
      <c r="B21328" s="237" t="s">
        <v>32738</v>
      </c>
      <c r="C21328" s="232" t="s">
        <v>14817</v>
      </c>
      <c r="D21328" s="232" t="s">
        <v>14772</v>
      </c>
      <c r="E21328" s="232" t="str">
        <f>CONCATENATE(SUM('Раздел 4'!R268:R268),"=",0)</f>
        <v>0=0</v>
      </c>
    </row>
    <row r="21329" spans="1:5" ht="42" hidden="1" customHeight="1">
      <c r="A21329" s="231" t="str">
        <f>IF((SUM('Раздел 4'!R269:R269)=0),"","Неверно!")</f>
        <v/>
      </c>
      <c r="B21329" s="237" t="s">
        <v>32738</v>
      </c>
      <c r="C21329" s="232" t="s">
        <v>14818</v>
      </c>
      <c r="D21329" s="232" t="s">
        <v>14772</v>
      </c>
      <c r="E21329" s="232" t="str">
        <f>CONCATENATE(SUM('Раздел 4'!R269:R269),"=",0)</f>
        <v>0=0</v>
      </c>
    </row>
    <row r="21330" spans="1:5" ht="42" hidden="1" customHeight="1">
      <c r="A21330" s="231" t="str">
        <f>IF((SUM('Раздел 4'!R270:R270)=0),"","Неверно!")</f>
        <v/>
      </c>
      <c r="B21330" s="237" t="s">
        <v>32738</v>
      </c>
      <c r="C21330" s="232" t="s">
        <v>14819</v>
      </c>
      <c r="D21330" s="232" t="s">
        <v>14772</v>
      </c>
      <c r="E21330" s="232" t="str">
        <f>CONCATENATE(SUM('Раздел 4'!R270:R270),"=",0)</f>
        <v>0=0</v>
      </c>
    </row>
    <row r="21331" spans="1:5" ht="42" hidden="1" customHeight="1">
      <c r="A21331" s="231" t="str">
        <f>IF((SUM('Раздел 4'!R271:R271)=0),"","Неверно!")</f>
        <v/>
      </c>
      <c r="B21331" s="237" t="s">
        <v>32738</v>
      </c>
      <c r="C21331" s="232" t="s">
        <v>14820</v>
      </c>
      <c r="D21331" s="232" t="s">
        <v>14772</v>
      </c>
      <c r="E21331" s="232" t="str">
        <f>CONCATENATE(SUM('Раздел 4'!R271:R271),"=",0)</f>
        <v>0=0</v>
      </c>
    </row>
    <row r="21332" spans="1:5" ht="42" hidden="1" customHeight="1">
      <c r="A21332" s="231" t="str">
        <f>IF((SUM('Раздел 4'!R272:R272)=0),"","Неверно!")</f>
        <v/>
      </c>
      <c r="B21332" s="237" t="s">
        <v>32738</v>
      </c>
      <c r="C21332" s="232" t="s">
        <v>14821</v>
      </c>
      <c r="D21332" s="232" t="s">
        <v>14772</v>
      </c>
      <c r="E21332" s="232" t="str">
        <f>CONCATENATE(SUM('Раздел 4'!R272:R272),"=",0)</f>
        <v>0=0</v>
      </c>
    </row>
    <row r="21333" spans="1:5" ht="42" hidden="1" customHeight="1">
      <c r="A21333" s="231" t="str">
        <f>IF((SUM('Раздел 4'!R273:R273)=0),"","Неверно!")</f>
        <v/>
      </c>
      <c r="B21333" s="237" t="s">
        <v>32738</v>
      </c>
      <c r="C21333" s="232" t="s">
        <v>14822</v>
      </c>
      <c r="D21333" s="232" t="s">
        <v>14772</v>
      </c>
      <c r="E21333" s="232" t="str">
        <f>CONCATENATE(SUM('Раздел 4'!R273:R273),"=",0)</f>
        <v>0=0</v>
      </c>
    </row>
    <row r="21334" spans="1:5" ht="42" hidden="1" customHeight="1">
      <c r="A21334" s="231" t="str">
        <f>IF((SUM('Раздел 4'!R274:R274)=0),"","Неверно!")</f>
        <v/>
      </c>
      <c r="B21334" s="237" t="s">
        <v>32738</v>
      </c>
      <c r="C21334" s="232" t="s">
        <v>14823</v>
      </c>
      <c r="D21334" s="232" t="s">
        <v>14772</v>
      </c>
      <c r="E21334" s="232" t="str">
        <f>CONCATENATE(SUM('Раздел 4'!R274:R274),"=",0)</f>
        <v>0=0</v>
      </c>
    </row>
    <row r="21335" spans="1:5" ht="42" hidden="1" customHeight="1">
      <c r="A21335" s="231" t="str">
        <f>IF((SUM('Раздел 4'!R275:R275)=0),"","Неверно!")</f>
        <v/>
      </c>
      <c r="B21335" s="237" t="s">
        <v>32738</v>
      </c>
      <c r="C21335" s="232" t="s">
        <v>14824</v>
      </c>
      <c r="D21335" s="232" t="s">
        <v>14772</v>
      </c>
      <c r="E21335" s="232" t="str">
        <f>CONCATENATE(SUM('Раздел 4'!R275:R275),"=",0)</f>
        <v>0=0</v>
      </c>
    </row>
    <row r="21336" spans="1:5" ht="42" hidden="1" customHeight="1">
      <c r="A21336" s="231" t="str">
        <f>IF((SUM('Раздел 4'!R276:R276)=0),"","Неверно!")</f>
        <v/>
      </c>
      <c r="B21336" s="237" t="s">
        <v>32738</v>
      </c>
      <c r="C21336" s="232" t="s">
        <v>14825</v>
      </c>
      <c r="D21336" s="232" t="s">
        <v>14772</v>
      </c>
      <c r="E21336" s="232" t="str">
        <f>CONCATENATE(SUM('Раздел 4'!R276:R276),"=",0)</f>
        <v>0=0</v>
      </c>
    </row>
    <row r="21337" spans="1:5" ht="42" hidden="1" customHeight="1">
      <c r="A21337" s="231" t="str">
        <f>IF((SUM('Раздел 4'!R277:R277)=0),"","Неверно!")</f>
        <v/>
      </c>
      <c r="B21337" s="237" t="s">
        <v>32738</v>
      </c>
      <c r="C21337" s="232" t="s">
        <v>14826</v>
      </c>
      <c r="D21337" s="232" t="s">
        <v>14772</v>
      </c>
      <c r="E21337" s="232" t="str">
        <f>CONCATENATE(SUM('Раздел 4'!R277:R277),"=",0)</f>
        <v>0=0</v>
      </c>
    </row>
    <row r="21338" spans="1:5" ht="42" hidden="1" customHeight="1">
      <c r="A21338" s="231" t="str">
        <f>IF((SUM('Раздел 4'!R278:R278)=0),"","Неверно!")</f>
        <v/>
      </c>
      <c r="B21338" s="237" t="s">
        <v>32738</v>
      </c>
      <c r="C21338" s="232" t="s">
        <v>14827</v>
      </c>
      <c r="D21338" s="232" t="s">
        <v>14772</v>
      </c>
      <c r="E21338" s="232" t="str">
        <f>CONCATENATE(SUM('Раздел 4'!R278:R278),"=",0)</f>
        <v>0=0</v>
      </c>
    </row>
    <row r="21339" spans="1:5" ht="42" hidden="1" customHeight="1">
      <c r="A21339" s="231" t="str">
        <f>IF((SUM('Раздел 4'!R279:R279)=0),"","Неверно!")</f>
        <v/>
      </c>
      <c r="B21339" s="237" t="s">
        <v>32738</v>
      </c>
      <c r="C21339" s="232" t="s">
        <v>14828</v>
      </c>
      <c r="D21339" s="232" t="s">
        <v>14772</v>
      </c>
      <c r="E21339" s="232" t="str">
        <f>CONCATENATE(SUM('Раздел 4'!R279:R279),"=",0)</f>
        <v>0=0</v>
      </c>
    </row>
    <row r="21340" spans="1:5" ht="42" hidden="1" customHeight="1">
      <c r="A21340" s="231" t="str">
        <f>IF((SUM('Раздел 4'!R280:R280)=0),"","Неверно!")</f>
        <v/>
      </c>
      <c r="B21340" s="237" t="s">
        <v>32738</v>
      </c>
      <c r="C21340" s="232" t="s">
        <v>14829</v>
      </c>
      <c r="D21340" s="232" t="s">
        <v>14772</v>
      </c>
      <c r="E21340" s="232" t="str">
        <f>CONCATENATE(SUM('Раздел 4'!R280:R280),"=",0)</f>
        <v>0=0</v>
      </c>
    </row>
    <row r="21341" spans="1:5" ht="42" hidden="1" customHeight="1">
      <c r="A21341" s="231" t="str">
        <f>IF((SUM('Раздел 4'!R281:R281)=0),"","Неверно!")</f>
        <v/>
      </c>
      <c r="B21341" s="237" t="s">
        <v>32738</v>
      </c>
      <c r="C21341" s="232" t="s">
        <v>14830</v>
      </c>
      <c r="D21341" s="232" t="s">
        <v>14772</v>
      </c>
      <c r="E21341" s="232" t="str">
        <f>CONCATENATE(SUM('Раздел 4'!R281:R281),"=",0)</f>
        <v>0=0</v>
      </c>
    </row>
    <row r="21342" spans="1:5" ht="42" hidden="1" customHeight="1">
      <c r="A21342" s="231" t="str">
        <f>IF((SUM('Раздел 4'!R282:R282)=0),"","Неверно!")</f>
        <v/>
      </c>
      <c r="B21342" s="237" t="s">
        <v>32738</v>
      </c>
      <c r="C21342" s="232" t="s">
        <v>14831</v>
      </c>
      <c r="D21342" s="232" t="s">
        <v>14772</v>
      </c>
      <c r="E21342" s="232" t="str">
        <f>CONCATENATE(SUM('Раздел 4'!R282:R282),"=",0)</f>
        <v>0=0</v>
      </c>
    </row>
    <row r="21343" spans="1:5" ht="42" hidden="1" customHeight="1">
      <c r="A21343" s="231" t="str">
        <f>IF((SUM('Раздел 4'!S268:S268)=0),"","Неверно!")</f>
        <v/>
      </c>
      <c r="B21343" s="237" t="s">
        <v>32738</v>
      </c>
      <c r="C21343" s="232" t="s">
        <v>14832</v>
      </c>
      <c r="D21343" s="232" t="s">
        <v>14772</v>
      </c>
      <c r="E21343" s="232" t="str">
        <f>CONCATENATE(SUM('Раздел 4'!S268:S268),"=",0)</f>
        <v>0=0</v>
      </c>
    </row>
    <row r="21344" spans="1:5" ht="42" hidden="1" customHeight="1">
      <c r="A21344" s="231" t="str">
        <f>IF((SUM('Раздел 4'!S269:S269)=0),"","Неверно!")</f>
        <v/>
      </c>
      <c r="B21344" s="237" t="s">
        <v>32738</v>
      </c>
      <c r="C21344" s="232" t="s">
        <v>14833</v>
      </c>
      <c r="D21344" s="232" t="s">
        <v>14772</v>
      </c>
      <c r="E21344" s="232" t="str">
        <f>CONCATENATE(SUM('Раздел 4'!S269:S269),"=",0)</f>
        <v>0=0</v>
      </c>
    </row>
    <row r="21345" spans="1:5" ht="42" hidden="1" customHeight="1">
      <c r="A21345" s="231" t="str">
        <f>IF((SUM('Раздел 4'!S270:S270)=0),"","Неверно!")</f>
        <v/>
      </c>
      <c r="B21345" s="237" t="s">
        <v>32738</v>
      </c>
      <c r="C21345" s="232" t="s">
        <v>14834</v>
      </c>
      <c r="D21345" s="232" t="s">
        <v>14772</v>
      </c>
      <c r="E21345" s="232" t="str">
        <f>CONCATENATE(SUM('Раздел 4'!S270:S270),"=",0)</f>
        <v>0=0</v>
      </c>
    </row>
    <row r="21346" spans="1:5" ht="42" hidden="1" customHeight="1">
      <c r="A21346" s="231" t="str">
        <f>IF((SUM('Раздел 4'!S271:S271)=0),"","Неверно!")</f>
        <v/>
      </c>
      <c r="B21346" s="237" t="s">
        <v>32738</v>
      </c>
      <c r="C21346" s="232" t="s">
        <v>14835</v>
      </c>
      <c r="D21346" s="232" t="s">
        <v>14772</v>
      </c>
      <c r="E21346" s="232" t="str">
        <f>CONCATENATE(SUM('Раздел 4'!S271:S271),"=",0)</f>
        <v>0=0</v>
      </c>
    </row>
    <row r="21347" spans="1:5" ht="42" hidden="1" customHeight="1">
      <c r="A21347" s="231" t="str">
        <f>IF((SUM('Раздел 4'!S272:S272)=0),"","Неверно!")</f>
        <v/>
      </c>
      <c r="B21347" s="237" t="s">
        <v>32738</v>
      </c>
      <c r="C21347" s="232" t="s">
        <v>14836</v>
      </c>
      <c r="D21347" s="232" t="s">
        <v>14772</v>
      </c>
      <c r="E21347" s="232" t="str">
        <f>CONCATENATE(SUM('Раздел 4'!S272:S272),"=",0)</f>
        <v>0=0</v>
      </c>
    </row>
    <row r="21348" spans="1:5" ht="42" hidden="1" customHeight="1">
      <c r="A21348" s="231" t="str">
        <f>IF((SUM('Раздел 4'!S273:S273)=0),"","Неверно!")</f>
        <v/>
      </c>
      <c r="B21348" s="237" t="s">
        <v>32738</v>
      </c>
      <c r="C21348" s="232" t="s">
        <v>14837</v>
      </c>
      <c r="D21348" s="232" t="s">
        <v>14772</v>
      </c>
      <c r="E21348" s="232" t="str">
        <f>CONCATENATE(SUM('Раздел 4'!S273:S273),"=",0)</f>
        <v>0=0</v>
      </c>
    </row>
    <row r="21349" spans="1:5" ht="42" hidden="1" customHeight="1">
      <c r="A21349" s="231" t="str">
        <f>IF((SUM('Раздел 4'!S274:S274)=0),"","Неверно!")</f>
        <v/>
      </c>
      <c r="B21349" s="237" t="s">
        <v>32738</v>
      </c>
      <c r="C21349" s="232" t="s">
        <v>14838</v>
      </c>
      <c r="D21349" s="232" t="s">
        <v>14772</v>
      </c>
      <c r="E21349" s="232" t="str">
        <f>CONCATENATE(SUM('Раздел 4'!S274:S274),"=",0)</f>
        <v>0=0</v>
      </c>
    </row>
    <row r="21350" spans="1:5" ht="42" hidden="1" customHeight="1">
      <c r="A21350" s="231" t="str">
        <f>IF((SUM('Раздел 4'!S275:S275)=0),"","Неверно!")</f>
        <v/>
      </c>
      <c r="B21350" s="237" t="s">
        <v>32738</v>
      </c>
      <c r="C21350" s="232" t="s">
        <v>14839</v>
      </c>
      <c r="D21350" s="232" t="s">
        <v>14772</v>
      </c>
      <c r="E21350" s="232" t="str">
        <f>CONCATENATE(SUM('Раздел 4'!S275:S275),"=",0)</f>
        <v>0=0</v>
      </c>
    </row>
    <row r="21351" spans="1:5" ht="42" hidden="1" customHeight="1">
      <c r="A21351" s="231" t="str">
        <f>IF((SUM('Раздел 4'!S276:S276)=0),"","Неверно!")</f>
        <v/>
      </c>
      <c r="B21351" s="237" t="s">
        <v>32738</v>
      </c>
      <c r="C21351" s="232" t="s">
        <v>14840</v>
      </c>
      <c r="D21351" s="232" t="s">
        <v>14772</v>
      </c>
      <c r="E21351" s="232" t="str">
        <f>CONCATENATE(SUM('Раздел 4'!S276:S276),"=",0)</f>
        <v>0=0</v>
      </c>
    </row>
    <row r="21352" spans="1:5" ht="42" hidden="1" customHeight="1">
      <c r="A21352" s="231" t="str">
        <f>IF((SUM('Раздел 4'!S277:S277)=0),"","Неверно!")</f>
        <v/>
      </c>
      <c r="B21352" s="237" t="s">
        <v>32738</v>
      </c>
      <c r="C21352" s="232" t="s">
        <v>14841</v>
      </c>
      <c r="D21352" s="232" t="s">
        <v>14772</v>
      </c>
      <c r="E21352" s="232" t="str">
        <f>CONCATENATE(SUM('Раздел 4'!S277:S277),"=",0)</f>
        <v>0=0</v>
      </c>
    </row>
    <row r="21353" spans="1:5" ht="42" hidden="1" customHeight="1">
      <c r="A21353" s="231" t="str">
        <f>IF((SUM('Раздел 4'!S278:S278)=0),"","Неверно!")</f>
        <v/>
      </c>
      <c r="B21353" s="237" t="s">
        <v>32738</v>
      </c>
      <c r="C21353" s="232" t="s">
        <v>14842</v>
      </c>
      <c r="D21353" s="232" t="s">
        <v>14772</v>
      </c>
      <c r="E21353" s="232" t="str">
        <f>CONCATENATE(SUM('Раздел 4'!S278:S278),"=",0)</f>
        <v>0=0</v>
      </c>
    </row>
    <row r="21354" spans="1:5" ht="42" hidden="1" customHeight="1">
      <c r="A21354" s="231" t="str">
        <f>IF((SUM('Раздел 4'!S279:S279)=0),"","Неверно!")</f>
        <v/>
      </c>
      <c r="B21354" s="237" t="s">
        <v>32738</v>
      </c>
      <c r="C21354" s="232" t="s">
        <v>14843</v>
      </c>
      <c r="D21354" s="232" t="s">
        <v>14772</v>
      </c>
      <c r="E21354" s="232" t="str">
        <f>CONCATENATE(SUM('Раздел 4'!S279:S279),"=",0)</f>
        <v>0=0</v>
      </c>
    </row>
    <row r="21355" spans="1:5" ht="42" hidden="1" customHeight="1">
      <c r="A21355" s="231" t="str">
        <f>IF((SUM('Раздел 4'!S280:S280)=0),"","Неверно!")</f>
        <v/>
      </c>
      <c r="B21355" s="237" t="s">
        <v>32738</v>
      </c>
      <c r="C21355" s="232" t="s">
        <v>14844</v>
      </c>
      <c r="D21355" s="232" t="s">
        <v>14772</v>
      </c>
      <c r="E21355" s="232" t="str">
        <f>CONCATENATE(SUM('Раздел 4'!S280:S280),"=",0)</f>
        <v>0=0</v>
      </c>
    </row>
    <row r="21356" spans="1:5" ht="42" hidden="1" customHeight="1">
      <c r="A21356" s="231" t="str">
        <f>IF((SUM('Раздел 4'!S281:S281)=0),"","Неверно!")</f>
        <v/>
      </c>
      <c r="B21356" s="237" t="s">
        <v>32738</v>
      </c>
      <c r="C21356" s="232" t="s">
        <v>14845</v>
      </c>
      <c r="D21356" s="232" t="s">
        <v>14772</v>
      </c>
      <c r="E21356" s="232" t="str">
        <f>CONCATENATE(SUM('Раздел 4'!S281:S281),"=",0)</f>
        <v>0=0</v>
      </c>
    </row>
    <row r="21357" spans="1:5" ht="42" hidden="1" customHeight="1">
      <c r="A21357" s="231" t="str">
        <f>IF((SUM('Раздел 4'!S282:S282)=0),"","Неверно!")</f>
        <v/>
      </c>
      <c r="B21357" s="237" t="s">
        <v>32738</v>
      </c>
      <c r="C21357" s="232" t="s">
        <v>14846</v>
      </c>
      <c r="D21357" s="232" t="s">
        <v>14772</v>
      </c>
      <c r="E21357" s="232" t="str">
        <f>CONCATENATE(SUM('Раздел 4'!S282:S282),"=",0)</f>
        <v>0=0</v>
      </c>
    </row>
    <row r="21358" spans="1:5" ht="42" hidden="1" customHeight="1">
      <c r="A21358" s="231" t="str">
        <f>IF((SUM('Раздел 4'!T268:T268)=0),"","Неверно!")</f>
        <v/>
      </c>
      <c r="B21358" s="237" t="s">
        <v>32738</v>
      </c>
      <c r="C21358" s="232" t="s">
        <v>14847</v>
      </c>
      <c r="D21358" s="232" t="s">
        <v>14772</v>
      </c>
      <c r="E21358" s="232" t="str">
        <f>CONCATENATE(SUM('Раздел 4'!T268:T268),"=",0)</f>
        <v>0=0</v>
      </c>
    </row>
    <row r="21359" spans="1:5" ht="42" hidden="1" customHeight="1">
      <c r="A21359" s="231" t="str">
        <f>IF((SUM('Раздел 4'!T269:T269)=0),"","Неверно!")</f>
        <v/>
      </c>
      <c r="B21359" s="237" t="s">
        <v>32738</v>
      </c>
      <c r="C21359" s="232" t="s">
        <v>14848</v>
      </c>
      <c r="D21359" s="232" t="s">
        <v>14772</v>
      </c>
      <c r="E21359" s="232" t="str">
        <f>CONCATENATE(SUM('Раздел 4'!T269:T269),"=",0)</f>
        <v>0=0</v>
      </c>
    </row>
    <row r="21360" spans="1:5" ht="42" hidden="1" customHeight="1">
      <c r="A21360" s="231" t="str">
        <f>IF((SUM('Раздел 4'!T270:T270)=0),"","Неверно!")</f>
        <v/>
      </c>
      <c r="B21360" s="237" t="s">
        <v>32738</v>
      </c>
      <c r="C21360" s="232" t="s">
        <v>14849</v>
      </c>
      <c r="D21360" s="232" t="s">
        <v>14772</v>
      </c>
      <c r="E21360" s="232" t="str">
        <f>CONCATENATE(SUM('Раздел 4'!T270:T270),"=",0)</f>
        <v>0=0</v>
      </c>
    </row>
    <row r="21361" spans="1:5" ht="42" hidden="1" customHeight="1">
      <c r="A21361" s="231" t="str">
        <f>IF((SUM('Раздел 4'!T271:T271)=0),"","Неверно!")</f>
        <v/>
      </c>
      <c r="B21361" s="237" t="s">
        <v>32738</v>
      </c>
      <c r="C21361" s="232" t="s">
        <v>14850</v>
      </c>
      <c r="D21361" s="232" t="s">
        <v>14772</v>
      </c>
      <c r="E21361" s="232" t="str">
        <f>CONCATENATE(SUM('Раздел 4'!T271:T271),"=",0)</f>
        <v>0=0</v>
      </c>
    </row>
    <row r="21362" spans="1:5" ht="42" hidden="1" customHeight="1">
      <c r="A21362" s="231" t="str">
        <f>IF((SUM('Раздел 4'!T272:T272)=0),"","Неверно!")</f>
        <v/>
      </c>
      <c r="B21362" s="237" t="s">
        <v>32738</v>
      </c>
      <c r="C21362" s="232" t="s">
        <v>14851</v>
      </c>
      <c r="D21362" s="232" t="s">
        <v>14772</v>
      </c>
      <c r="E21362" s="232" t="str">
        <f>CONCATENATE(SUM('Раздел 4'!T272:T272),"=",0)</f>
        <v>0=0</v>
      </c>
    </row>
    <row r="21363" spans="1:5" ht="42" hidden="1" customHeight="1">
      <c r="A21363" s="231" t="str">
        <f>IF((SUM('Раздел 4'!T273:T273)=0),"","Неверно!")</f>
        <v/>
      </c>
      <c r="B21363" s="237" t="s">
        <v>32738</v>
      </c>
      <c r="C21363" s="232" t="s">
        <v>14852</v>
      </c>
      <c r="D21363" s="232" t="s">
        <v>14772</v>
      </c>
      <c r="E21363" s="232" t="str">
        <f>CONCATENATE(SUM('Раздел 4'!T273:T273),"=",0)</f>
        <v>0=0</v>
      </c>
    </row>
    <row r="21364" spans="1:5" ht="42" hidden="1" customHeight="1">
      <c r="A21364" s="231" t="str">
        <f>IF((SUM('Раздел 4'!T274:T274)=0),"","Неверно!")</f>
        <v/>
      </c>
      <c r="B21364" s="237" t="s">
        <v>32738</v>
      </c>
      <c r="C21364" s="232" t="s">
        <v>14853</v>
      </c>
      <c r="D21364" s="232" t="s">
        <v>14772</v>
      </c>
      <c r="E21364" s="232" t="str">
        <f>CONCATENATE(SUM('Раздел 4'!T274:T274),"=",0)</f>
        <v>0=0</v>
      </c>
    </row>
    <row r="21365" spans="1:5" ht="42" hidden="1" customHeight="1">
      <c r="A21365" s="231" t="str">
        <f>IF((SUM('Раздел 4'!T275:T275)=0),"","Неверно!")</f>
        <v/>
      </c>
      <c r="B21365" s="237" t="s">
        <v>32738</v>
      </c>
      <c r="C21365" s="232" t="s">
        <v>14854</v>
      </c>
      <c r="D21365" s="232" t="s">
        <v>14772</v>
      </c>
      <c r="E21365" s="232" t="str">
        <f>CONCATENATE(SUM('Раздел 4'!T275:T275),"=",0)</f>
        <v>0=0</v>
      </c>
    </row>
    <row r="21366" spans="1:5" ht="42" hidden="1" customHeight="1">
      <c r="A21366" s="231" t="str">
        <f>IF((SUM('Раздел 4'!T276:T276)=0),"","Неверно!")</f>
        <v/>
      </c>
      <c r="B21366" s="237" t="s">
        <v>32738</v>
      </c>
      <c r="C21366" s="232" t="s">
        <v>14855</v>
      </c>
      <c r="D21366" s="232" t="s">
        <v>14772</v>
      </c>
      <c r="E21366" s="232" t="str">
        <f>CONCATENATE(SUM('Раздел 4'!T276:T276),"=",0)</f>
        <v>0=0</v>
      </c>
    </row>
    <row r="21367" spans="1:5" ht="42" hidden="1" customHeight="1">
      <c r="A21367" s="231" t="str">
        <f>IF((SUM('Раздел 4'!T277:T277)=0),"","Неверно!")</f>
        <v/>
      </c>
      <c r="B21367" s="237" t="s">
        <v>32738</v>
      </c>
      <c r="C21367" s="232" t="s">
        <v>14856</v>
      </c>
      <c r="D21367" s="232" t="s">
        <v>14772</v>
      </c>
      <c r="E21367" s="232" t="str">
        <f>CONCATENATE(SUM('Раздел 4'!T277:T277),"=",0)</f>
        <v>0=0</v>
      </c>
    </row>
    <row r="21368" spans="1:5" ht="42" hidden="1" customHeight="1">
      <c r="A21368" s="231" t="str">
        <f>IF((SUM('Раздел 4'!T278:T278)=0),"","Неверно!")</f>
        <v/>
      </c>
      <c r="B21368" s="237" t="s">
        <v>32738</v>
      </c>
      <c r="C21368" s="232" t="s">
        <v>14857</v>
      </c>
      <c r="D21368" s="232" t="s">
        <v>14772</v>
      </c>
      <c r="E21368" s="232" t="str">
        <f>CONCATENATE(SUM('Раздел 4'!T278:T278),"=",0)</f>
        <v>0=0</v>
      </c>
    </row>
    <row r="21369" spans="1:5" ht="42" hidden="1" customHeight="1">
      <c r="A21369" s="231" t="str">
        <f>IF((SUM('Раздел 4'!T279:T279)=0),"","Неверно!")</f>
        <v/>
      </c>
      <c r="B21369" s="237" t="s">
        <v>32738</v>
      </c>
      <c r="C21369" s="232" t="s">
        <v>14858</v>
      </c>
      <c r="D21369" s="232" t="s">
        <v>14772</v>
      </c>
      <c r="E21369" s="232" t="str">
        <f>CONCATENATE(SUM('Раздел 4'!T279:T279),"=",0)</f>
        <v>0=0</v>
      </c>
    </row>
    <row r="21370" spans="1:5" ht="42" hidden="1" customHeight="1">
      <c r="A21370" s="231" t="str">
        <f>IF((SUM('Раздел 4'!T280:T280)=0),"","Неверно!")</f>
        <v/>
      </c>
      <c r="B21370" s="237" t="s">
        <v>32738</v>
      </c>
      <c r="C21370" s="232" t="s">
        <v>14859</v>
      </c>
      <c r="D21370" s="232" t="s">
        <v>14772</v>
      </c>
      <c r="E21370" s="232" t="str">
        <f>CONCATENATE(SUM('Раздел 4'!T280:T280),"=",0)</f>
        <v>0=0</v>
      </c>
    </row>
    <row r="21371" spans="1:5" ht="42" hidden="1" customHeight="1">
      <c r="A21371" s="231" t="str">
        <f>IF((SUM('Раздел 4'!T281:T281)=0),"","Неверно!")</f>
        <v/>
      </c>
      <c r="B21371" s="237" t="s">
        <v>32738</v>
      </c>
      <c r="C21371" s="232" t="s">
        <v>14860</v>
      </c>
      <c r="D21371" s="232" t="s">
        <v>14772</v>
      </c>
      <c r="E21371" s="232" t="str">
        <f>CONCATENATE(SUM('Раздел 4'!T281:T281),"=",0)</f>
        <v>0=0</v>
      </c>
    </row>
    <row r="21372" spans="1:5" ht="42" hidden="1" customHeight="1">
      <c r="A21372" s="231" t="str">
        <f>IF((SUM('Раздел 4'!T282:T282)=0),"","Неверно!")</f>
        <v/>
      </c>
      <c r="B21372" s="237" t="s">
        <v>32738</v>
      </c>
      <c r="C21372" s="232" t="s">
        <v>14861</v>
      </c>
      <c r="D21372" s="232" t="s">
        <v>14772</v>
      </c>
      <c r="E21372" s="232" t="str">
        <f>CONCATENATE(SUM('Раздел 4'!T282:T282),"=",0)</f>
        <v>0=0</v>
      </c>
    </row>
    <row r="21373" spans="1:5" ht="42" hidden="1" customHeight="1">
      <c r="A21373" s="231" t="str">
        <f>IF((SUM('Раздел 4'!G268:G268)=0),"","Неверно!")</f>
        <v/>
      </c>
      <c r="B21373" s="237" t="s">
        <v>32738</v>
      </c>
      <c r="C21373" s="232" t="s">
        <v>14862</v>
      </c>
      <c r="D21373" s="232" t="s">
        <v>14772</v>
      </c>
      <c r="E21373" s="232" t="str">
        <f>CONCATENATE(SUM('Раздел 4'!G268:G268),"=",0)</f>
        <v>0=0</v>
      </c>
    </row>
    <row r="21374" spans="1:5" ht="42" hidden="1" customHeight="1">
      <c r="A21374" s="231" t="str">
        <f>IF((SUM('Раздел 4'!G269:G269)=0),"","Неверно!")</f>
        <v/>
      </c>
      <c r="B21374" s="237" t="s">
        <v>32738</v>
      </c>
      <c r="C21374" s="232" t="s">
        <v>14863</v>
      </c>
      <c r="D21374" s="232" t="s">
        <v>14772</v>
      </c>
      <c r="E21374" s="232" t="str">
        <f>CONCATENATE(SUM('Раздел 4'!G269:G269),"=",0)</f>
        <v>0=0</v>
      </c>
    </row>
    <row r="21375" spans="1:5" ht="42" hidden="1" customHeight="1">
      <c r="A21375" s="231" t="str">
        <f>IF((SUM('Раздел 4'!G270:G270)=0),"","Неверно!")</f>
        <v/>
      </c>
      <c r="B21375" s="237" t="s">
        <v>32738</v>
      </c>
      <c r="C21375" s="232" t="s">
        <v>14864</v>
      </c>
      <c r="D21375" s="232" t="s">
        <v>14772</v>
      </c>
      <c r="E21375" s="232" t="str">
        <f>CONCATENATE(SUM('Раздел 4'!G270:G270),"=",0)</f>
        <v>0=0</v>
      </c>
    </row>
    <row r="21376" spans="1:5" ht="42" hidden="1" customHeight="1">
      <c r="A21376" s="231" t="str">
        <f>IF((SUM('Раздел 4'!G271:G271)=0),"","Неверно!")</f>
        <v/>
      </c>
      <c r="B21376" s="237" t="s">
        <v>32738</v>
      </c>
      <c r="C21376" s="232" t="s">
        <v>14865</v>
      </c>
      <c r="D21376" s="232" t="s">
        <v>14772</v>
      </c>
      <c r="E21376" s="232" t="str">
        <f>CONCATENATE(SUM('Раздел 4'!G271:G271),"=",0)</f>
        <v>0=0</v>
      </c>
    </row>
    <row r="21377" spans="1:5" ht="42" hidden="1" customHeight="1">
      <c r="A21377" s="231" t="str">
        <f>IF((SUM('Раздел 4'!G272:G272)=0),"","Неверно!")</f>
        <v/>
      </c>
      <c r="B21377" s="237" t="s">
        <v>32738</v>
      </c>
      <c r="C21377" s="232" t="s">
        <v>14866</v>
      </c>
      <c r="D21377" s="232" t="s">
        <v>14772</v>
      </c>
      <c r="E21377" s="232" t="str">
        <f>CONCATENATE(SUM('Раздел 4'!G272:G272),"=",0)</f>
        <v>0=0</v>
      </c>
    </row>
    <row r="21378" spans="1:5" ht="42" hidden="1" customHeight="1">
      <c r="A21378" s="231" t="str">
        <f>IF((SUM('Раздел 4'!G273:G273)=0),"","Неверно!")</f>
        <v/>
      </c>
      <c r="B21378" s="237" t="s">
        <v>32738</v>
      </c>
      <c r="C21378" s="232" t="s">
        <v>14867</v>
      </c>
      <c r="D21378" s="232" t="s">
        <v>14772</v>
      </c>
      <c r="E21378" s="232" t="str">
        <f>CONCATENATE(SUM('Раздел 4'!G273:G273),"=",0)</f>
        <v>0=0</v>
      </c>
    </row>
    <row r="21379" spans="1:5" ht="42" hidden="1" customHeight="1">
      <c r="A21379" s="231" t="str">
        <f>IF((SUM('Раздел 4'!G274:G274)=0),"","Неверно!")</f>
        <v/>
      </c>
      <c r="B21379" s="237" t="s">
        <v>32738</v>
      </c>
      <c r="C21379" s="232" t="s">
        <v>14868</v>
      </c>
      <c r="D21379" s="232" t="s">
        <v>14772</v>
      </c>
      <c r="E21379" s="232" t="str">
        <f>CONCATENATE(SUM('Раздел 4'!G274:G274),"=",0)</f>
        <v>0=0</v>
      </c>
    </row>
    <row r="21380" spans="1:5" ht="42" hidden="1" customHeight="1">
      <c r="A21380" s="231" t="str">
        <f>IF((SUM('Раздел 4'!G275:G275)=0),"","Неверно!")</f>
        <v/>
      </c>
      <c r="B21380" s="237" t="s">
        <v>32738</v>
      </c>
      <c r="C21380" s="232" t="s">
        <v>14869</v>
      </c>
      <c r="D21380" s="232" t="s">
        <v>14772</v>
      </c>
      <c r="E21380" s="232" t="str">
        <f>CONCATENATE(SUM('Раздел 4'!G275:G275),"=",0)</f>
        <v>0=0</v>
      </c>
    </row>
    <row r="21381" spans="1:5" ht="42" hidden="1" customHeight="1">
      <c r="A21381" s="231" t="str">
        <f>IF((SUM('Раздел 4'!G276:G276)=0),"","Неверно!")</f>
        <v/>
      </c>
      <c r="B21381" s="237" t="s">
        <v>32738</v>
      </c>
      <c r="C21381" s="232" t="s">
        <v>14870</v>
      </c>
      <c r="D21381" s="232" t="s">
        <v>14772</v>
      </c>
      <c r="E21381" s="232" t="str">
        <f>CONCATENATE(SUM('Раздел 4'!G276:G276),"=",0)</f>
        <v>0=0</v>
      </c>
    </row>
    <row r="21382" spans="1:5" ht="42" hidden="1" customHeight="1">
      <c r="A21382" s="231" t="str">
        <f>IF((SUM('Раздел 4'!G277:G277)=0),"","Неверно!")</f>
        <v/>
      </c>
      <c r="B21382" s="237" t="s">
        <v>32738</v>
      </c>
      <c r="C21382" s="232" t="s">
        <v>14871</v>
      </c>
      <c r="D21382" s="232" t="s">
        <v>14772</v>
      </c>
      <c r="E21382" s="232" t="str">
        <f>CONCATENATE(SUM('Раздел 4'!G277:G277),"=",0)</f>
        <v>0=0</v>
      </c>
    </row>
    <row r="21383" spans="1:5" ht="42" hidden="1" customHeight="1">
      <c r="A21383" s="231" t="str">
        <f>IF((SUM('Раздел 4'!G278:G278)=0),"","Неверно!")</f>
        <v/>
      </c>
      <c r="B21383" s="237" t="s">
        <v>32738</v>
      </c>
      <c r="C21383" s="232" t="s">
        <v>14872</v>
      </c>
      <c r="D21383" s="232" t="s">
        <v>14772</v>
      </c>
      <c r="E21383" s="232" t="str">
        <f>CONCATENATE(SUM('Раздел 4'!G278:G278),"=",0)</f>
        <v>0=0</v>
      </c>
    </row>
    <row r="21384" spans="1:5" ht="42" hidden="1" customHeight="1">
      <c r="A21384" s="231" t="str">
        <f>IF((SUM('Раздел 4'!G279:G279)=0),"","Неверно!")</f>
        <v/>
      </c>
      <c r="B21384" s="237" t="s">
        <v>32738</v>
      </c>
      <c r="C21384" s="232" t="s">
        <v>14873</v>
      </c>
      <c r="D21384" s="232" t="s">
        <v>14772</v>
      </c>
      <c r="E21384" s="232" t="str">
        <f>CONCATENATE(SUM('Раздел 4'!G279:G279),"=",0)</f>
        <v>0=0</v>
      </c>
    </row>
    <row r="21385" spans="1:5" ht="42" hidden="1" customHeight="1">
      <c r="A21385" s="231" t="str">
        <f>IF((SUM('Раздел 4'!G280:G280)=0),"","Неверно!")</f>
        <v/>
      </c>
      <c r="B21385" s="237" t="s">
        <v>32738</v>
      </c>
      <c r="C21385" s="232" t="s">
        <v>14874</v>
      </c>
      <c r="D21385" s="232" t="s">
        <v>14772</v>
      </c>
      <c r="E21385" s="232" t="str">
        <f>CONCATENATE(SUM('Раздел 4'!G280:G280),"=",0)</f>
        <v>0=0</v>
      </c>
    </row>
    <row r="21386" spans="1:5" ht="42" hidden="1" customHeight="1">
      <c r="A21386" s="231" t="str">
        <f>IF((SUM('Раздел 4'!G281:G281)=0),"","Неверно!")</f>
        <v/>
      </c>
      <c r="B21386" s="237" t="s">
        <v>32738</v>
      </c>
      <c r="C21386" s="232" t="s">
        <v>14875</v>
      </c>
      <c r="D21386" s="232" t="s">
        <v>14772</v>
      </c>
      <c r="E21386" s="232" t="str">
        <f>CONCATENATE(SUM('Раздел 4'!G281:G281),"=",0)</f>
        <v>0=0</v>
      </c>
    </row>
    <row r="21387" spans="1:5" ht="42" hidden="1" customHeight="1">
      <c r="A21387" s="231" t="str">
        <f>IF((SUM('Раздел 4'!G282:G282)=0),"","Неверно!")</f>
        <v/>
      </c>
      <c r="B21387" s="237" t="s">
        <v>32738</v>
      </c>
      <c r="C21387" s="232" t="s">
        <v>14876</v>
      </c>
      <c r="D21387" s="232" t="s">
        <v>14772</v>
      </c>
      <c r="E21387" s="232" t="str">
        <f>CONCATENATE(SUM('Раздел 4'!G282:G282),"=",0)</f>
        <v>0=0</v>
      </c>
    </row>
    <row r="21388" spans="1:5" ht="42" hidden="1" customHeight="1">
      <c r="A21388" s="231" t="str">
        <f>IF((SUM('Раздел 4'!H268:H268)=0),"","Неверно!")</f>
        <v/>
      </c>
      <c r="B21388" s="237" t="s">
        <v>32738</v>
      </c>
      <c r="C21388" s="232" t="s">
        <v>14877</v>
      </c>
      <c r="D21388" s="232" t="s">
        <v>14772</v>
      </c>
      <c r="E21388" s="232" t="str">
        <f>CONCATENATE(SUM('Раздел 4'!H268:H268),"=",0)</f>
        <v>0=0</v>
      </c>
    </row>
    <row r="21389" spans="1:5" ht="42" hidden="1" customHeight="1">
      <c r="A21389" s="231" t="str">
        <f>IF((SUM('Раздел 4'!H269:H269)=0),"","Неверно!")</f>
        <v/>
      </c>
      <c r="B21389" s="237" t="s">
        <v>32738</v>
      </c>
      <c r="C21389" s="232" t="s">
        <v>14878</v>
      </c>
      <c r="D21389" s="232" t="s">
        <v>14772</v>
      </c>
      <c r="E21389" s="232" t="str">
        <f>CONCATENATE(SUM('Раздел 4'!H269:H269),"=",0)</f>
        <v>0=0</v>
      </c>
    </row>
    <row r="21390" spans="1:5" ht="42" hidden="1" customHeight="1">
      <c r="A21390" s="231" t="str">
        <f>IF((SUM('Раздел 4'!H270:H270)=0),"","Неверно!")</f>
        <v/>
      </c>
      <c r="B21390" s="237" t="s">
        <v>32738</v>
      </c>
      <c r="C21390" s="232" t="s">
        <v>14879</v>
      </c>
      <c r="D21390" s="232" t="s">
        <v>14772</v>
      </c>
      <c r="E21390" s="232" t="str">
        <f>CONCATENATE(SUM('Раздел 4'!H270:H270),"=",0)</f>
        <v>0=0</v>
      </c>
    </row>
    <row r="21391" spans="1:5" ht="42" hidden="1" customHeight="1">
      <c r="A21391" s="231" t="str">
        <f>IF((SUM('Раздел 4'!H271:H271)=0),"","Неверно!")</f>
        <v/>
      </c>
      <c r="B21391" s="237" t="s">
        <v>32738</v>
      </c>
      <c r="C21391" s="232" t="s">
        <v>14880</v>
      </c>
      <c r="D21391" s="232" t="s">
        <v>14772</v>
      </c>
      <c r="E21391" s="232" t="str">
        <f>CONCATENATE(SUM('Раздел 4'!H271:H271),"=",0)</f>
        <v>0=0</v>
      </c>
    </row>
    <row r="21392" spans="1:5" ht="42" hidden="1" customHeight="1">
      <c r="A21392" s="231" t="str">
        <f>IF((SUM('Раздел 4'!H272:H272)=0),"","Неверно!")</f>
        <v/>
      </c>
      <c r="B21392" s="237" t="s">
        <v>32738</v>
      </c>
      <c r="C21392" s="232" t="s">
        <v>14881</v>
      </c>
      <c r="D21392" s="232" t="s">
        <v>14772</v>
      </c>
      <c r="E21392" s="232" t="str">
        <f>CONCATENATE(SUM('Раздел 4'!H272:H272),"=",0)</f>
        <v>0=0</v>
      </c>
    </row>
    <row r="21393" spans="1:5" ht="42" hidden="1" customHeight="1">
      <c r="A21393" s="231" t="str">
        <f>IF((SUM('Раздел 4'!H273:H273)=0),"","Неверно!")</f>
        <v/>
      </c>
      <c r="B21393" s="237" t="s">
        <v>32738</v>
      </c>
      <c r="C21393" s="232" t="s">
        <v>14882</v>
      </c>
      <c r="D21393" s="232" t="s">
        <v>14772</v>
      </c>
      <c r="E21393" s="232" t="str">
        <f>CONCATENATE(SUM('Раздел 4'!H273:H273),"=",0)</f>
        <v>0=0</v>
      </c>
    </row>
    <row r="21394" spans="1:5" ht="42" hidden="1" customHeight="1">
      <c r="A21394" s="231" t="str">
        <f>IF((SUM('Раздел 4'!H274:H274)=0),"","Неверно!")</f>
        <v/>
      </c>
      <c r="B21394" s="237" t="s">
        <v>32738</v>
      </c>
      <c r="C21394" s="232" t="s">
        <v>14883</v>
      </c>
      <c r="D21394" s="232" t="s">
        <v>14772</v>
      </c>
      <c r="E21394" s="232" t="str">
        <f>CONCATENATE(SUM('Раздел 4'!H274:H274),"=",0)</f>
        <v>0=0</v>
      </c>
    </row>
    <row r="21395" spans="1:5" ht="42" hidden="1" customHeight="1">
      <c r="A21395" s="231" t="str">
        <f>IF((SUM('Раздел 4'!H275:H275)=0),"","Неверно!")</f>
        <v/>
      </c>
      <c r="B21395" s="237" t="s">
        <v>32738</v>
      </c>
      <c r="C21395" s="232" t="s">
        <v>14884</v>
      </c>
      <c r="D21395" s="232" t="s">
        <v>14772</v>
      </c>
      <c r="E21395" s="232" t="str">
        <f>CONCATENATE(SUM('Раздел 4'!H275:H275),"=",0)</f>
        <v>0=0</v>
      </c>
    </row>
    <row r="21396" spans="1:5" ht="42" hidden="1" customHeight="1">
      <c r="A21396" s="231" t="str">
        <f>IF((SUM('Раздел 4'!H276:H276)=0),"","Неверно!")</f>
        <v/>
      </c>
      <c r="B21396" s="237" t="s">
        <v>32738</v>
      </c>
      <c r="C21396" s="232" t="s">
        <v>14885</v>
      </c>
      <c r="D21396" s="232" t="s">
        <v>14772</v>
      </c>
      <c r="E21396" s="232" t="str">
        <f>CONCATENATE(SUM('Раздел 4'!H276:H276),"=",0)</f>
        <v>0=0</v>
      </c>
    </row>
    <row r="21397" spans="1:5" ht="42" hidden="1" customHeight="1">
      <c r="A21397" s="231" t="str">
        <f>IF((SUM('Раздел 4'!H277:H277)=0),"","Неверно!")</f>
        <v/>
      </c>
      <c r="B21397" s="237" t="s">
        <v>32738</v>
      </c>
      <c r="C21397" s="232" t="s">
        <v>14886</v>
      </c>
      <c r="D21397" s="232" t="s">
        <v>14772</v>
      </c>
      <c r="E21397" s="232" t="str">
        <f>CONCATENATE(SUM('Раздел 4'!H277:H277),"=",0)</f>
        <v>0=0</v>
      </c>
    </row>
    <row r="21398" spans="1:5" ht="42" hidden="1" customHeight="1">
      <c r="A21398" s="231" t="str">
        <f>IF((SUM('Раздел 4'!H278:H278)=0),"","Неверно!")</f>
        <v/>
      </c>
      <c r="B21398" s="237" t="s">
        <v>32738</v>
      </c>
      <c r="C21398" s="232" t="s">
        <v>14887</v>
      </c>
      <c r="D21398" s="232" t="s">
        <v>14772</v>
      </c>
      <c r="E21398" s="232" t="str">
        <f>CONCATENATE(SUM('Раздел 4'!H278:H278),"=",0)</f>
        <v>0=0</v>
      </c>
    </row>
    <row r="21399" spans="1:5" ht="42" hidden="1" customHeight="1">
      <c r="A21399" s="231" t="str">
        <f>IF((SUM('Раздел 4'!H279:H279)=0),"","Неверно!")</f>
        <v/>
      </c>
      <c r="B21399" s="237" t="s">
        <v>32738</v>
      </c>
      <c r="C21399" s="232" t="s">
        <v>14888</v>
      </c>
      <c r="D21399" s="232" t="s">
        <v>14772</v>
      </c>
      <c r="E21399" s="232" t="str">
        <f>CONCATENATE(SUM('Раздел 4'!H279:H279),"=",0)</f>
        <v>0=0</v>
      </c>
    </row>
    <row r="21400" spans="1:5" ht="42" hidden="1" customHeight="1">
      <c r="A21400" s="231" t="str">
        <f>IF((SUM('Раздел 4'!H280:H280)=0),"","Неверно!")</f>
        <v/>
      </c>
      <c r="B21400" s="237" t="s">
        <v>32738</v>
      </c>
      <c r="C21400" s="232" t="s">
        <v>14889</v>
      </c>
      <c r="D21400" s="232" t="s">
        <v>14772</v>
      </c>
      <c r="E21400" s="232" t="str">
        <f>CONCATENATE(SUM('Раздел 4'!H280:H280),"=",0)</f>
        <v>0=0</v>
      </c>
    </row>
    <row r="21401" spans="1:5" ht="42" hidden="1" customHeight="1">
      <c r="A21401" s="231" t="str">
        <f>IF((SUM('Раздел 4'!H281:H281)=0),"","Неверно!")</f>
        <v/>
      </c>
      <c r="B21401" s="237" t="s">
        <v>32738</v>
      </c>
      <c r="C21401" s="232" t="s">
        <v>14890</v>
      </c>
      <c r="D21401" s="232" t="s">
        <v>14772</v>
      </c>
      <c r="E21401" s="232" t="str">
        <f>CONCATENATE(SUM('Раздел 4'!H281:H281),"=",0)</f>
        <v>0=0</v>
      </c>
    </row>
    <row r="21402" spans="1:5" ht="42" hidden="1" customHeight="1">
      <c r="A21402" s="231" t="str">
        <f>IF((SUM('Раздел 4'!H282:H282)=0),"","Неверно!")</f>
        <v/>
      </c>
      <c r="B21402" s="237" t="s">
        <v>32738</v>
      </c>
      <c r="C21402" s="232" t="s">
        <v>14891</v>
      </c>
      <c r="D21402" s="232" t="s">
        <v>14772</v>
      </c>
      <c r="E21402" s="232" t="str">
        <f>CONCATENATE(SUM('Раздел 4'!H282:H282),"=",0)</f>
        <v>0=0</v>
      </c>
    </row>
    <row r="21403" spans="1:5" ht="42" hidden="1" customHeight="1">
      <c r="A21403" s="231" t="str">
        <f>IF((SUM('Раздел 4'!I268:I268)=0),"","Неверно!")</f>
        <v/>
      </c>
      <c r="B21403" s="237" t="s">
        <v>32738</v>
      </c>
      <c r="C21403" s="232" t="s">
        <v>14892</v>
      </c>
      <c r="D21403" s="232" t="s">
        <v>14772</v>
      </c>
      <c r="E21403" s="232" t="str">
        <f>CONCATENATE(SUM('Раздел 4'!I268:I268),"=",0)</f>
        <v>0=0</v>
      </c>
    </row>
    <row r="21404" spans="1:5" ht="42" hidden="1" customHeight="1">
      <c r="A21404" s="231" t="str">
        <f>IF((SUM('Раздел 4'!I269:I269)=0),"","Неверно!")</f>
        <v/>
      </c>
      <c r="B21404" s="237" t="s">
        <v>32738</v>
      </c>
      <c r="C21404" s="232" t="s">
        <v>14893</v>
      </c>
      <c r="D21404" s="232" t="s">
        <v>14772</v>
      </c>
      <c r="E21404" s="232" t="str">
        <f>CONCATENATE(SUM('Раздел 4'!I269:I269),"=",0)</f>
        <v>0=0</v>
      </c>
    </row>
    <row r="21405" spans="1:5" ht="42" hidden="1" customHeight="1">
      <c r="A21405" s="231" t="str">
        <f>IF((SUM('Раздел 4'!I270:I270)=0),"","Неверно!")</f>
        <v/>
      </c>
      <c r="B21405" s="237" t="s">
        <v>32738</v>
      </c>
      <c r="C21405" s="232" t="s">
        <v>14894</v>
      </c>
      <c r="D21405" s="232" t="s">
        <v>14772</v>
      </c>
      <c r="E21405" s="232" t="str">
        <f>CONCATENATE(SUM('Раздел 4'!I270:I270),"=",0)</f>
        <v>0=0</v>
      </c>
    </row>
    <row r="21406" spans="1:5" ht="42" hidden="1" customHeight="1">
      <c r="A21406" s="231" t="str">
        <f>IF((SUM('Раздел 4'!I271:I271)=0),"","Неверно!")</f>
        <v/>
      </c>
      <c r="B21406" s="237" t="s">
        <v>32738</v>
      </c>
      <c r="C21406" s="232" t="s">
        <v>14895</v>
      </c>
      <c r="D21406" s="232" t="s">
        <v>14772</v>
      </c>
      <c r="E21406" s="232" t="str">
        <f>CONCATENATE(SUM('Раздел 4'!I271:I271),"=",0)</f>
        <v>0=0</v>
      </c>
    </row>
    <row r="21407" spans="1:5" ht="42" hidden="1" customHeight="1">
      <c r="A21407" s="231" t="str">
        <f>IF((SUM('Раздел 4'!I272:I272)=0),"","Неверно!")</f>
        <v/>
      </c>
      <c r="B21407" s="237" t="s">
        <v>32738</v>
      </c>
      <c r="C21407" s="232" t="s">
        <v>14896</v>
      </c>
      <c r="D21407" s="232" t="s">
        <v>14772</v>
      </c>
      <c r="E21407" s="232" t="str">
        <f>CONCATENATE(SUM('Раздел 4'!I272:I272),"=",0)</f>
        <v>0=0</v>
      </c>
    </row>
    <row r="21408" spans="1:5" ht="42" hidden="1" customHeight="1">
      <c r="A21408" s="231" t="str">
        <f>IF((SUM('Раздел 4'!I273:I273)=0),"","Неверно!")</f>
        <v/>
      </c>
      <c r="B21408" s="237" t="s">
        <v>32738</v>
      </c>
      <c r="C21408" s="232" t="s">
        <v>14897</v>
      </c>
      <c r="D21408" s="232" t="s">
        <v>14772</v>
      </c>
      <c r="E21408" s="232" t="str">
        <f>CONCATENATE(SUM('Раздел 4'!I273:I273),"=",0)</f>
        <v>0=0</v>
      </c>
    </row>
    <row r="21409" spans="1:5" ht="42" hidden="1" customHeight="1">
      <c r="A21409" s="231" t="str">
        <f>IF((SUM('Раздел 4'!I274:I274)=0),"","Неверно!")</f>
        <v/>
      </c>
      <c r="B21409" s="237" t="s">
        <v>32738</v>
      </c>
      <c r="C21409" s="232" t="s">
        <v>14898</v>
      </c>
      <c r="D21409" s="232" t="s">
        <v>14772</v>
      </c>
      <c r="E21409" s="232" t="str">
        <f>CONCATENATE(SUM('Раздел 4'!I274:I274),"=",0)</f>
        <v>0=0</v>
      </c>
    </row>
    <row r="21410" spans="1:5" ht="42" hidden="1" customHeight="1">
      <c r="A21410" s="231" t="str">
        <f>IF((SUM('Раздел 4'!I275:I275)=0),"","Неверно!")</f>
        <v/>
      </c>
      <c r="B21410" s="237" t="s">
        <v>32738</v>
      </c>
      <c r="C21410" s="232" t="s">
        <v>14899</v>
      </c>
      <c r="D21410" s="232" t="s">
        <v>14772</v>
      </c>
      <c r="E21410" s="232" t="str">
        <f>CONCATENATE(SUM('Раздел 4'!I275:I275),"=",0)</f>
        <v>0=0</v>
      </c>
    </row>
    <row r="21411" spans="1:5" ht="42" hidden="1" customHeight="1">
      <c r="A21411" s="231" t="str">
        <f>IF((SUM('Раздел 4'!I276:I276)=0),"","Неверно!")</f>
        <v/>
      </c>
      <c r="B21411" s="237" t="s">
        <v>32738</v>
      </c>
      <c r="C21411" s="232" t="s">
        <v>14900</v>
      </c>
      <c r="D21411" s="232" t="s">
        <v>14772</v>
      </c>
      <c r="E21411" s="232" t="str">
        <f>CONCATENATE(SUM('Раздел 4'!I276:I276),"=",0)</f>
        <v>0=0</v>
      </c>
    </row>
    <row r="21412" spans="1:5" ht="42" hidden="1" customHeight="1">
      <c r="A21412" s="231" t="str">
        <f>IF((SUM('Раздел 4'!I277:I277)=0),"","Неверно!")</f>
        <v/>
      </c>
      <c r="B21412" s="237" t="s">
        <v>32738</v>
      </c>
      <c r="C21412" s="232" t="s">
        <v>14901</v>
      </c>
      <c r="D21412" s="232" t="s">
        <v>14772</v>
      </c>
      <c r="E21412" s="232" t="str">
        <f>CONCATENATE(SUM('Раздел 4'!I277:I277),"=",0)</f>
        <v>0=0</v>
      </c>
    </row>
    <row r="21413" spans="1:5" ht="42" hidden="1" customHeight="1">
      <c r="A21413" s="231" t="str">
        <f>IF((SUM('Раздел 4'!I278:I278)=0),"","Неверно!")</f>
        <v/>
      </c>
      <c r="B21413" s="237" t="s">
        <v>32738</v>
      </c>
      <c r="C21413" s="232" t="s">
        <v>14902</v>
      </c>
      <c r="D21413" s="232" t="s">
        <v>14772</v>
      </c>
      <c r="E21413" s="232" t="str">
        <f>CONCATENATE(SUM('Раздел 4'!I278:I278),"=",0)</f>
        <v>0=0</v>
      </c>
    </row>
    <row r="21414" spans="1:5" ht="42" hidden="1" customHeight="1">
      <c r="A21414" s="231" t="str">
        <f>IF((SUM('Раздел 4'!I279:I279)=0),"","Неверно!")</f>
        <v/>
      </c>
      <c r="B21414" s="237" t="s">
        <v>32738</v>
      </c>
      <c r="C21414" s="232" t="s">
        <v>14903</v>
      </c>
      <c r="D21414" s="232" t="s">
        <v>14772</v>
      </c>
      <c r="E21414" s="232" t="str">
        <f>CONCATENATE(SUM('Раздел 4'!I279:I279),"=",0)</f>
        <v>0=0</v>
      </c>
    </row>
    <row r="21415" spans="1:5" ht="42" hidden="1" customHeight="1">
      <c r="A21415" s="231" t="str">
        <f>IF((SUM('Раздел 4'!I280:I280)=0),"","Неверно!")</f>
        <v/>
      </c>
      <c r="B21415" s="237" t="s">
        <v>32738</v>
      </c>
      <c r="C21415" s="232" t="s">
        <v>14904</v>
      </c>
      <c r="D21415" s="232" t="s">
        <v>14772</v>
      </c>
      <c r="E21415" s="232" t="str">
        <f>CONCATENATE(SUM('Раздел 4'!I280:I280),"=",0)</f>
        <v>0=0</v>
      </c>
    </row>
    <row r="21416" spans="1:5" ht="42" hidden="1" customHeight="1">
      <c r="A21416" s="231" t="str">
        <f>IF((SUM('Раздел 4'!I281:I281)=0),"","Неверно!")</f>
        <v/>
      </c>
      <c r="B21416" s="237" t="s">
        <v>32738</v>
      </c>
      <c r="C21416" s="232" t="s">
        <v>14905</v>
      </c>
      <c r="D21416" s="232" t="s">
        <v>14772</v>
      </c>
      <c r="E21416" s="232" t="str">
        <f>CONCATENATE(SUM('Раздел 4'!I281:I281),"=",0)</f>
        <v>0=0</v>
      </c>
    </row>
    <row r="21417" spans="1:5" ht="42" hidden="1" customHeight="1">
      <c r="A21417" s="231" t="str">
        <f>IF((SUM('Раздел 4'!I282:I282)=0),"","Неверно!")</f>
        <v/>
      </c>
      <c r="B21417" s="237" t="s">
        <v>32738</v>
      </c>
      <c r="C21417" s="232" t="s">
        <v>14906</v>
      </c>
      <c r="D21417" s="232" t="s">
        <v>14772</v>
      </c>
      <c r="E21417" s="232" t="str">
        <f>CONCATENATE(SUM('Раздел 4'!I282:I282),"=",0)</f>
        <v>0=0</v>
      </c>
    </row>
    <row r="21418" spans="1:5" ht="42" hidden="1" customHeight="1">
      <c r="A21418" s="231" t="str">
        <f>IF((SUM('Раздел 4'!J268:J268)=0),"","Неверно!")</f>
        <v/>
      </c>
      <c r="B21418" s="237" t="s">
        <v>32738</v>
      </c>
      <c r="C21418" s="232" t="s">
        <v>14907</v>
      </c>
      <c r="D21418" s="232" t="s">
        <v>14772</v>
      </c>
      <c r="E21418" s="232" t="str">
        <f>CONCATENATE(SUM('Раздел 4'!J268:J268),"=",0)</f>
        <v>0=0</v>
      </c>
    </row>
    <row r="21419" spans="1:5" ht="42" hidden="1" customHeight="1">
      <c r="A21419" s="231" t="str">
        <f>IF((SUM('Раздел 4'!J269:J269)=0),"","Неверно!")</f>
        <v/>
      </c>
      <c r="B21419" s="237" t="s">
        <v>32738</v>
      </c>
      <c r="C21419" s="232" t="s">
        <v>14908</v>
      </c>
      <c r="D21419" s="232" t="s">
        <v>14772</v>
      </c>
      <c r="E21419" s="232" t="str">
        <f>CONCATENATE(SUM('Раздел 4'!J269:J269),"=",0)</f>
        <v>0=0</v>
      </c>
    </row>
    <row r="21420" spans="1:5" ht="42" hidden="1" customHeight="1">
      <c r="A21420" s="231" t="str">
        <f>IF((SUM('Раздел 4'!J270:J270)=0),"","Неверно!")</f>
        <v/>
      </c>
      <c r="B21420" s="237" t="s">
        <v>32738</v>
      </c>
      <c r="C21420" s="232" t="s">
        <v>14909</v>
      </c>
      <c r="D21420" s="232" t="s">
        <v>14772</v>
      </c>
      <c r="E21420" s="232" t="str">
        <f>CONCATENATE(SUM('Раздел 4'!J270:J270),"=",0)</f>
        <v>0=0</v>
      </c>
    </row>
    <row r="21421" spans="1:5" ht="42" hidden="1" customHeight="1">
      <c r="A21421" s="231" t="str">
        <f>IF((SUM('Раздел 4'!J271:J271)=0),"","Неверно!")</f>
        <v/>
      </c>
      <c r="B21421" s="237" t="s">
        <v>32738</v>
      </c>
      <c r="C21421" s="232" t="s">
        <v>14910</v>
      </c>
      <c r="D21421" s="232" t="s">
        <v>14772</v>
      </c>
      <c r="E21421" s="232" t="str">
        <f>CONCATENATE(SUM('Раздел 4'!J271:J271),"=",0)</f>
        <v>0=0</v>
      </c>
    </row>
    <row r="21422" spans="1:5" ht="42" hidden="1" customHeight="1">
      <c r="A21422" s="231" t="str">
        <f>IF((SUM('Раздел 4'!J272:J272)=0),"","Неверно!")</f>
        <v/>
      </c>
      <c r="B21422" s="237" t="s">
        <v>32738</v>
      </c>
      <c r="C21422" s="232" t="s">
        <v>14911</v>
      </c>
      <c r="D21422" s="232" t="s">
        <v>14772</v>
      </c>
      <c r="E21422" s="232" t="str">
        <f>CONCATENATE(SUM('Раздел 4'!J272:J272),"=",0)</f>
        <v>0=0</v>
      </c>
    </row>
    <row r="21423" spans="1:5" ht="42" hidden="1" customHeight="1">
      <c r="A21423" s="231" t="str">
        <f>IF((SUM('Раздел 4'!J273:J273)=0),"","Неверно!")</f>
        <v/>
      </c>
      <c r="B21423" s="237" t="s">
        <v>32738</v>
      </c>
      <c r="C21423" s="232" t="s">
        <v>14912</v>
      </c>
      <c r="D21423" s="232" t="s">
        <v>14772</v>
      </c>
      <c r="E21423" s="232" t="str">
        <f>CONCATENATE(SUM('Раздел 4'!J273:J273),"=",0)</f>
        <v>0=0</v>
      </c>
    </row>
    <row r="21424" spans="1:5" ht="42" hidden="1" customHeight="1">
      <c r="A21424" s="231" t="str">
        <f>IF((SUM('Раздел 4'!J274:J274)=0),"","Неверно!")</f>
        <v/>
      </c>
      <c r="B21424" s="237" t="s">
        <v>32738</v>
      </c>
      <c r="C21424" s="232" t="s">
        <v>14913</v>
      </c>
      <c r="D21424" s="232" t="s">
        <v>14772</v>
      </c>
      <c r="E21424" s="232" t="str">
        <f>CONCATENATE(SUM('Раздел 4'!J274:J274),"=",0)</f>
        <v>0=0</v>
      </c>
    </row>
    <row r="21425" spans="1:5" ht="42" hidden="1" customHeight="1">
      <c r="A21425" s="231" t="str">
        <f>IF((SUM('Раздел 4'!J275:J275)=0),"","Неверно!")</f>
        <v/>
      </c>
      <c r="B21425" s="237" t="s">
        <v>32738</v>
      </c>
      <c r="C21425" s="232" t="s">
        <v>14914</v>
      </c>
      <c r="D21425" s="232" t="s">
        <v>14772</v>
      </c>
      <c r="E21425" s="232" t="str">
        <f>CONCATENATE(SUM('Раздел 4'!J275:J275),"=",0)</f>
        <v>0=0</v>
      </c>
    </row>
    <row r="21426" spans="1:5" ht="42" hidden="1" customHeight="1">
      <c r="A21426" s="231" t="str">
        <f>IF((SUM('Раздел 4'!J276:J276)=0),"","Неверно!")</f>
        <v/>
      </c>
      <c r="B21426" s="237" t="s">
        <v>32738</v>
      </c>
      <c r="C21426" s="232" t="s">
        <v>14915</v>
      </c>
      <c r="D21426" s="232" t="s">
        <v>14772</v>
      </c>
      <c r="E21426" s="232" t="str">
        <f>CONCATENATE(SUM('Раздел 4'!J276:J276),"=",0)</f>
        <v>0=0</v>
      </c>
    </row>
    <row r="21427" spans="1:5" ht="42" hidden="1" customHeight="1">
      <c r="A21427" s="231" t="str">
        <f>IF((SUM('Раздел 4'!J277:J277)=0),"","Неверно!")</f>
        <v/>
      </c>
      <c r="B21427" s="237" t="s">
        <v>32738</v>
      </c>
      <c r="C21427" s="232" t="s">
        <v>14916</v>
      </c>
      <c r="D21427" s="232" t="s">
        <v>14772</v>
      </c>
      <c r="E21427" s="232" t="str">
        <f>CONCATENATE(SUM('Раздел 4'!J277:J277),"=",0)</f>
        <v>0=0</v>
      </c>
    </row>
    <row r="21428" spans="1:5" ht="42" hidden="1" customHeight="1">
      <c r="A21428" s="231" t="str">
        <f>IF((SUM('Раздел 4'!J278:J278)=0),"","Неверно!")</f>
        <v/>
      </c>
      <c r="B21428" s="237" t="s">
        <v>32738</v>
      </c>
      <c r="C21428" s="232" t="s">
        <v>14917</v>
      </c>
      <c r="D21428" s="232" t="s">
        <v>14772</v>
      </c>
      <c r="E21428" s="232" t="str">
        <f>CONCATENATE(SUM('Раздел 4'!J278:J278),"=",0)</f>
        <v>0=0</v>
      </c>
    </row>
    <row r="21429" spans="1:5" ht="42" hidden="1" customHeight="1">
      <c r="A21429" s="231" t="str">
        <f>IF((SUM('Раздел 4'!J279:J279)=0),"","Неверно!")</f>
        <v/>
      </c>
      <c r="B21429" s="237" t="s">
        <v>32738</v>
      </c>
      <c r="C21429" s="232" t="s">
        <v>14918</v>
      </c>
      <c r="D21429" s="232" t="s">
        <v>14772</v>
      </c>
      <c r="E21429" s="232" t="str">
        <f>CONCATENATE(SUM('Раздел 4'!J279:J279),"=",0)</f>
        <v>0=0</v>
      </c>
    </row>
    <row r="21430" spans="1:5" ht="42" hidden="1" customHeight="1">
      <c r="A21430" s="231" t="str">
        <f>IF((SUM('Раздел 4'!J280:J280)=0),"","Неверно!")</f>
        <v/>
      </c>
      <c r="B21430" s="237" t="s">
        <v>32738</v>
      </c>
      <c r="C21430" s="232" t="s">
        <v>14919</v>
      </c>
      <c r="D21430" s="232" t="s">
        <v>14772</v>
      </c>
      <c r="E21430" s="232" t="str">
        <f>CONCATENATE(SUM('Раздел 4'!J280:J280),"=",0)</f>
        <v>0=0</v>
      </c>
    </row>
    <row r="21431" spans="1:5" ht="42" hidden="1" customHeight="1">
      <c r="A21431" s="231" t="str">
        <f>IF((SUM('Раздел 4'!J281:J281)=0),"","Неверно!")</f>
        <v/>
      </c>
      <c r="B21431" s="237" t="s">
        <v>32738</v>
      </c>
      <c r="C21431" s="232" t="s">
        <v>14920</v>
      </c>
      <c r="D21431" s="232" t="s">
        <v>14772</v>
      </c>
      <c r="E21431" s="232" t="str">
        <f>CONCATENATE(SUM('Раздел 4'!J281:J281),"=",0)</f>
        <v>0=0</v>
      </c>
    </row>
    <row r="21432" spans="1:5" ht="42" hidden="1" customHeight="1">
      <c r="A21432" s="231" t="str">
        <f>IF((SUM('Раздел 4'!J282:J282)=0),"","Неверно!")</f>
        <v/>
      </c>
      <c r="B21432" s="237" t="s">
        <v>32738</v>
      </c>
      <c r="C21432" s="232" t="s">
        <v>14921</v>
      </c>
      <c r="D21432" s="232" t="s">
        <v>14772</v>
      </c>
      <c r="E21432" s="232" t="str">
        <f>CONCATENATE(SUM('Раздел 4'!J282:J282),"=",0)</f>
        <v>0=0</v>
      </c>
    </row>
    <row r="21433" spans="1:5" ht="42" hidden="1" customHeight="1">
      <c r="A21433" s="231" t="str">
        <f>IF((SUM('Раздел 4'!K268:K268)=0),"","Неверно!")</f>
        <v/>
      </c>
      <c r="B21433" s="237" t="s">
        <v>32738</v>
      </c>
      <c r="C21433" s="232" t="s">
        <v>14922</v>
      </c>
      <c r="D21433" s="232" t="s">
        <v>14772</v>
      </c>
      <c r="E21433" s="232" t="str">
        <f>CONCATENATE(SUM('Раздел 4'!K268:K268),"=",0)</f>
        <v>0=0</v>
      </c>
    </row>
    <row r="21434" spans="1:5" ht="42" hidden="1" customHeight="1">
      <c r="A21434" s="231" t="str">
        <f>IF((SUM('Раздел 4'!K269:K269)=0),"","Неверно!")</f>
        <v/>
      </c>
      <c r="B21434" s="237" t="s">
        <v>32738</v>
      </c>
      <c r="C21434" s="232" t="s">
        <v>14923</v>
      </c>
      <c r="D21434" s="232" t="s">
        <v>14772</v>
      </c>
      <c r="E21434" s="232" t="str">
        <f>CONCATENATE(SUM('Раздел 4'!K269:K269),"=",0)</f>
        <v>0=0</v>
      </c>
    </row>
    <row r="21435" spans="1:5" ht="42" hidden="1" customHeight="1">
      <c r="A21435" s="231" t="str">
        <f>IF((SUM('Раздел 4'!K270:K270)=0),"","Неверно!")</f>
        <v/>
      </c>
      <c r="B21435" s="237" t="s">
        <v>32738</v>
      </c>
      <c r="C21435" s="232" t="s">
        <v>14924</v>
      </c>
      <c r="D21435" s="232" t="s">
        <v>14772</v>
      </c>
      <c r="E21435" s="232" t="str">
        <f>CONCATENATE(SUM('Раздел 4'!K270:K270),"=",0)</f>
        <v>0=0</v>
      </c>
    </row>
    <row r="21436" spans="1:5" ht="42" hidden="1" customHeight="1">
      <c r="A21436" s="231" t="str">
        <f>IF((SUM('Раздел 4'!K271:K271)=0),"","Неверно!")</f>
        <v/>
      </c>
      <c r="B21436" s="237" t="s">
        <v>32738</v>
      </c>
      <c r="C21436" s="232" t="s">
        <v>14925</v>
      </c>
      <c r="D21436" s="232" t="s">
        <v>14772</v>
      </c>
      <c r="E21436" s="232" t="str">
        <f>CONCATENATE(SUM('Раздел 4'!K271:K271),"=",0)</f>
        <v>0=0</v>
      </c>
    </row>
    <row r="21437" spans="1:5" ht="42" hidden="1" customHeight="1">
      <c r="A21437" s="231" t="str">
        <f>IF((SUM('Раздел 4'!K272:K272)=0),"","Неверно!")</f>
        <v/>
      </c>
      <c r="B21437" s="237" t="s">
        <v>32738</v>
      </c>
      <c r="C21437" s="232" t="s">
        <v>14926</v>
      </c>
      <c r="D21437" s="232" t="s">
        <v>14772</v>
      </c>
      <c r="E21437" s="232" t="str">
        <f>CONCATENATE(SUM('Раздел 4'!K272:K272),"=",0)</f>
        <v>0=0</v>
      </c>
    </row>
    <row r="21438" spans="1:5" ht="42" hidden="1" customHeight="1">
      <c r="A21438" s="231" t="str">
        <f>IF((SUM('Раздел 4'!K273:K273)=0),"","Неверно!")</f>
        <v/>
      </c>
      <c r="B21438" s="237" t="s">
        <v>32738</v>
      </c>
      <c r="C21438" s="232" t="s">
        <v>14927</v>
      </c>
      <c r="D21438" s="232" t="s">
        <v>14772</v>
      </c>
      <c r="E21438" s="232" t="str">
        <f>CONCATENATE(SUM('Раздел 4'!K273:K273),"=",0)</f>
        <v>0=0</v>
      </c>
    </row>
    <row r="21439" spans="1:5" ht="42" hidden="1" customHeight="1">
      <c r="A21439" s="231" t="str">
        <f>IF((SUM('Раздел 4'!K274:K274)=0),"","Неверно!")</f>
        <v/>
      </c>
      <c r="B21439" s="237" t="s">
        <v>32738</v>
      </c>
      <c r="C21439" s="232" t="s">
        <v>14928</v>
      </c>
      <c r="D21439" s="232" t="s">
        <v>14772</v>
      </c>
      <c r="E21439" s="232" t="str">
        <f>CONCATENATE(SUM('Раздел 4'!K274:K274),"=",0)</f>
        <v>0=0</v>
      </c>
    </row>
    <row r="21440" spans="1:5" ht="42" hidden="1" customHeight="1">
      <c r="A21440" s="231" t="str">
        <f>IF((SUM('Раздел 4'!K275:K275)=0),"","Неверно!")</f>
        <v/>
      </c>
      <c r="B21440" s="237" t="s">
        <v>32738</v>
      </c>
      <c r="C21440" s="232" t="s">
        <v>14929</v>
      </c>
      <c r="D21440" s="232" t="s">
        <v>14772</v>
      </c>
      <c r="E21440" s="232" t="str">
        <f>CONCATENATE(SUM('Раздел 4'!K275:K275),"=",0)</f>
        <v>0=0</v>
      </c>
    </row>
    <row r="21441" spans="1:5" ht="42" hidden="1" customHeight="1">
      <c r="A21441" s="231" t="str">
        <f>IF((SUM('Раздел 4'!K276:K276)=0),"","Неверно!")</f>
        <v/>
      </c>
      <c r="B21441" s="237" t="s">
        <v>32738</v>
      </c>
      <c r="C21441" s="232" t="s">
        <v>14930</v>
      </c>
      <c r="D21441" s="232" t="s">
        <v>14772</v>
      </c>
      <c r="E21441" s="232" t="str">
        <f>CONCATENATE(SUM('Раздел 4'!K276:K276),"=",0)</f>
        <v>0=0</v>
      </c>
    </row>
    <row r="21442" spans="1:5" ht="42" hidden="1" customHeight="1">
      <c r="A21442" s="231" t="str">
        <f>IF((SUM('Раздел 4'!K277:K277)=0),"","Неверно!")</f>
        <v/>
      </c>
      <c r="B21442" s="237" t="s">
        <v>32738</v>
      </c>
      <c r="C21442" s="232" t="s">
        <v>14931</v>
      </c>
      <c r="D21442" s="232" t="s">
        <v>14772</v>
      </c>
      <c r="E21442" s="232" t="str">
        <f>CONCATENATE(SUM('Раздел 4'!K277:K277),"=",0)</f>
        <v>0=0</v>
      </c>
    </row>
    <row r="21443" spans="1:5" ht="42" hidden="1" customHeight="1">
      <c r="A21443" s="231" t="str">
        <f>IF((SUM('Раздел 4'!K278:K278)=0),"","Неверно!")</f>
        <v/>
      </c>
      <c r="B21443" s="237" t="s">
        <v>32738</v>
      </c>
      <c r="C21443" s="232" t="s">
        <v>14932</v>
      </c>
      <c r="D21443" s="232" t="s">
        <v>14772</v>
      </c>
      <c r="E21443" s="232" t="str">
        <f>CONCATENATE(SUM('Раздел 4'!K278:K278),"=",0)</f>
        <v>0=0</v>
      </c>
    </row>
    <row r="21444" spans="1:5" ht="42" hidden="1" customHeight="1">
      <c r="A21444" s="231" t="str">
        <f>IF((SUM('Раздел 4'!K279:K279)=0),"","Неверно!")</f>
        <v/>
      </c>
      <c r="B21444" s="237" t="s">
        <v>32738</v>
      </c>
      <c r="C21444" s="232" t="s">
        <v>14933</v>
      </c>
      <c r="D21444" s="232" t="s">
        <v>14772</v>
      </c>
      <c r="E21444" s="232" t="str">
        <f>CONCATENATE(SUM('Раздел 4'!K279:K279),"=",0)</f>
        <v>0=0</v>
      </c>
    </row>
    <row r="21445" spans="1:5" ht="42" hidden="1" customHeight="1">
      <c r="A21445" s="231" t="str">
        <f>IF((SUM('Раздел 4'!K280:K280)=0),"","Неверно!")</f>
        <v/>
      </c>
      <c r="B21445" s="237" t="s">
        <v>32738</v>
      </c>
      <c r="C21445" s="232" t="s">
        <v>14934</v>
      </c>
      <c r="D21445" s="232" t="s">
        <v>14772</v>
      </c>
      <c r="E21445" s="232" t="str">
        <f>CONCATENATE(SUM('Раздел 4'!K280:K280),"=",0)</f>
        <v>0=0</v>
      </c>
    </row>
    <row r="21446" spans="1:5" ht="42" hidden="1" customHeight="1">
      <c r="A21446" s="231" t="str">
        <f>IF((SUM('Раздел 4'!K281:K281)=0),"","Неверно!")</f>
        <v/>
      </c>
      <c r="B21446" s="237" t="s">
        <v>32738</v>
      </c>
      <c r="C21446" s="232" t="s">
        <v>14935</v>
      </c>
      <c r="D21446" s="232" t="s">
        <v>14772</v>
      </c>
      <c r="E21446" s="232" t="str">
        <f>CONCATENATE(SUM('Раздел 4'!K281:K281),"=",0)</f>
        <v>0=0</v>
      </c>
    </row>
    <row r="21447" spans="1:5" ht="42" hidden="1" customHeight="1">
      <c r="A21447" s="231" t="str">
        <f>IF((SUM('Раздел 4'!K282:K282)=0),"","Неверно!")</f>
        <v/>
      </c>
      <c r="B21447" s="237" t="s">
        <v>32738</v>
      </c>
      <c r="C21447" s="232" t="s">
        <v>14936</v>
      </c>
      <c r="D21447" s="232" t="s">
        <v>14772</v>
      </c>
      <c r="E21447" s="232" t="str">
        <f>CONCATENATE(SUM('Раздел 4'!K282:K282),"=",0)</f>
        <v>0=0</v>
      </c>
    </row>
    <row r="21448" spans="1:5" ht="42" hidden="1" customHeight="1">
      <c r="A21448" s="231" t="str">
        <f>IF((SUM('Раздел 4'!L268:L268)=0),"","Неверно!")</f>
        <v/>
      </c>
      <c r="B21448" s="237" t="s">
        <v>32738</v>
      </c>
      <c r="C21448" s="232" t="s">
        <v>14937</v>
      </c>
      <c r="D21448" s="232" t="s">
        <v>14772</v>
      </c>
      <c r="E21448" s="232" t="str">
        <f>CONCATENATE(SUM('Раздел 4'!L268:L268),"=",0)</f>
        <v>0=0</v>
      </c>
    </row>
    <row r="21449" spans="1:5" ht="42" hidden="1" customHeight="1">
      <c r="A21449" s="231" t="str">
        <f>IF((SUM('Раздел 4'!L269:L269)=0),"","Неверно!")</f>
        <v/>
      </c>
      <c r="B21449" s="237" t="s">
        <v>32738</v>
      </c>
      <c r="C21449" s="232" t="s">
        <v>14938</v>
      </c>
      <c r="D21449" s="232" t="s">
        <v>14772</v>
      </c>
      <c r="E21449" s="232" t="str">
        <f>CONCATENATE(SUM('Раздел 4'!L269:L269),"=",0)</f>
        <v>0=0</v>
      </c>
    </row>
    <row r="21450" spans="1:5" ht="42" hidden="1" customHeight="1">
      <c r="A21450" s="231" t="str">
        <f>IF((SUM('Раздел 4'!L270:L270)=0),"","Неверно!")</f>
        <v/>
      </c>
      <c r="B21450" s="237" t="s">
        <v>32738</v>
      </c>
      <c r="C21450" s="232" t="s">
        <v>14939</v>
      </c>
      <c r="D21450" s="232" t="s">
        <v>14772</v>
      </c>
      <c r="E21450" s="232" t="str">
        <f>CONCATENATE(SUM('Раздел 4'!L270:L270),"=",0)</f>
        <v>0=0</v>
      </c>
    </row>
    <row r="21451" spans="1:5" ht="42" hidden="1" customHeight="1">
      <c r="A21451" s="231" t="str">
        <f>IF((SUM('Раздел 4'!L271:L271)=0),"","Неверно!")</f>
        <v/>
      </c>
      <c r="B21451" s="237" t="s">
        <v>32738</v>
      </c>
      <c r="C21451" s="232" t="s">
        <v>14940</v>
      </c>
      <c r="D21451" s="232" t="s">
        <v>14772</v>
      </c>
      <c r="E21451" s="232" t="str">
        <f>CONCATENATE(SUM('Раздел 4'!L271:L271),"=",0)</f>
        <v>0=0</v>
      </c>
    </row>
    <row r="21452" spans="1:5" ht="42" hidden="1" customHeight="1">
      <c r="A21452" s="231" t="str">
        <f>IF((SUM('Раздел 4'!L272:L272)=0),"","Неверно!")</f>
        <v/>
      </c>
      <c r="B21452" s="237" t="s">
        <v>32738</v>
      </c>
      <c r="C21452" s="232" t="s">
        <v>14941</v>
      </c>
      <c r="D21452" s="232" t="s">
        <v>14772</v>
      </c>
      <c r="E21452" s="232" t="str">
        <f>CONCATENATE(SUM('Раздел 4'!L272:L272),"=",0)</f>
        <v>0=0</v>
      </c>
    </row>
    <row r="21453" spans="1:5" ht="42" hidden="1" customHeight="1">
      <c r="A21453" s="231" t="str">
        <f>IF((SUM('Раздел 4'!L273:L273)=0),"","Неверно!")</f>
        <v/>
      </c>
      <c r="B21453" s="237" t="s">
        <v>32738</v>
      </c>
      <c r="C21453" s="232" t="s">
        <v>14942</v>
      </c>
      <c r="D21453" s="232" t="s">
        <v>14772</v>
      </c>
      <c r="E21453" s="232" t="str">
        <f>CONCATENATE(SUM('Раздел 4'!L273:L273),"=",0)</f>
        <v>0=0</v>
      </c>
    </row>
    <row r="21454" spans="1:5" ht="42" hidden="1" customHeight="1">
      <c r="A21454" s="231" t="str">
        <f>IF((SUM('Раздел 4'!L274:L274)=0),"","Неверно!")</f>
        <v/>
      </c>
      <c r="B21454" s="237" t="s">
        <v>32738</v>
      </c>
      <c r="C21454" s="232" t="s">
        <v>14943</v>
      </c>
      <c r="D21454" s="232" t="s">
        <v>14772</v>
      </c>
      <c r="E21454" s="232" t="str">
        <f>CONCATENATE(SUM('Раздел 4'!L274:L274),"=",0)</f>
        <v>0=0</v>
      </c>
    </row>
    <row r="21455" spans="1:5" ht="42" hidden="1" customHeight="1">
      <c r="A21455" s="231" t="str">
        <f>IF((SUM('Раздел 4'!L275:L275)=0),"","Неверно!")</f>
        <v/>
      </c>
      <c r="B21455" s="237" t="s">
        <v>32738</v>
      </c>
      <c r="C21455" s="232" t="s">
        <v>14944</v>
      </c>
      <c r="D21455" s="232" t="s">
        <v>14772</v>
      </c>
      <c r="E21455" s="232" t="str">
        <f>CONCATENATE(SUM('Раздел 4'!L275:L275),"=",0)</f>
        <v>0=0</v>
      </c>
    </row>
    <row r="21456" spans="1:5" ht="42" hidden="1" customHeight="1">
      <c r="A21456" s="231" t="str">
        <f>IF((SUM('Раздел 4'!L276:L276)=0),"","Неверно!")</f>
        <v/>
      </c>
      <c r="B21456" s="237" t="s">
        <v>32738</v>
      </c>
      <c r="C21456" s="232" t="s">
        <v>14945</v>
      </c>
      <c r="D21456" s="232" t="s">
        <v>14772</v>
      </c>
      <c r="E21456" s="232" t="str">
        <f>CONCATENATE(SUM('Раздел 4'!L276:L276),"=",0)</f>
        <v>0=0</v>
      </c>
    </row>
    <row r="21457" spans="1:5" ht="42" hidden="1" customHeight="1">
      <c r="A21457" s="231" t="str">
        <f>IF((SUM('Раздел 4'!L277:L277)=0),"","Неверно!")</f>
        <v/>
      </c>
      <c r="B21457" s="237" t="s">
        <v>32738</v>
      </c>
      <c r="C21457" s="232" t="s">
        <v>14946</v>
      </c>
      <c r="D21457" s="232" t="s">
        <v>14772</v>
      </c>
      <c r="E21457" s="232" t="str">
        <f>CONCATENATE(SUM('Раздел 4'!L277:L277),"=",0)</f>
        <v>0=0</v>
      </c>
    </row>
    <row r="21458" spans="1:5" ht="42" hidden="1" customHeight="1">
      <c r="A21458" s="231" t="str">
        <f>IF((SUM('Раздел 4'!L278:L278)=0),"","Неверно!")</f>
        <v/>
      </c>
      <c r="B21458" s="237" t="s">
        <v>32738</v>
      </c>
      <c r="C21458" s="232" t="s">
        <v>14947</v>
      </c>
      <c r="D21458" s="232" t="s">
        <v>14772</v>
      </c>
      <c r="E21458" s="232" t="str">
        <f>CONCATENATE(SUM('Раздел 4'!L278:L278),"=",0)</f>
        <v>0=0</v>
      </c>
    </row>
    <row r="21459" spans="1:5" ht="42" hidden="1" customHeight="1">
      <c r="A21459" s="231" t="str">
        <f>IF((SUM('Раздел 4'!L279:L279)=0),"","Неверно!")</f>
        <v/>
      </c>
      <c r="B21459" s="237" t="s">
        <v>32738</v>
      </c>
      <c r="C21459" s="232" t="s">
        <v>14948</v>
      </c>
      <c r="D21459" s="232" t="s">
        <v>14772</v>
      </c>
      <c r="E21459" s="232" t="str">
        <f>CONCATENATE(SUM('Раздел 4'!L279:L279),"=",0)</f>
        <v>0=0</v>
      </c>
    </row>
    <row r="21460" spans="1:5" ht="42" hidden="1" customHeight="1">
      <c r="A21460" s="231" t="str">
        <f>IF((SUM('Раздел 4'!L280:L280)=0),"","Неверно!")</f>
        <v/>
      </c>
      <c r="B21460" s="237" t="s">
        <v>32738</v>
      </c>
      <c r="C21460" s="232" t="s">
        <v>14949</v>
      </c>
      <c r="D21460" s="232" t="s">
        <v>14772</v>
      </c>
      <c r="E21460" s="232" t="str">
        <f>CONCATENATE(SUM('Раздел 4'!L280:L280),"=",0)</f>
        <v>0=0</v>
      </c>
    </row>
    <row r="21461" spans="1:5" ht="42" hidden="1" customHeight="1">
      <c r="A21461" s="231" t="str">
        <f>IF((SUM('Раздел 4'!L281:L281)=0),"","Неверно!")</f>
        <v/>
      </c>
      <c r="B21461" s="237" t="s">
        <v>32738</v>
      </c>
      <c r="C21461" s="232" t="s">
        <v>14950</v>
      </c>
      <c r="D21461" s="232" t="s">
        <v>14772</v>
      </c>
      <c r="E21461" s="232" t="str">
        <f>CONCATENATE(SUM('Раздел 4'!L281:L281),"=",0)</f>
        <v>0=0</v>
      </c>
    </row>
    <row r="21462" spans="1:5" ht="42" hidden="1" customHeight="1">
      <c r="A21462" s="231" t="str">
        <f>IF((SUM('Раздел 4'!L282:L282)=0),"","Неверно!")</f>
        <v/>
      </c>
      <c r="B21462" s="237" t="s">
        <v>32738</v>
      </c>
      <c r="C21462" s="232" t="s">
        <v>14951</v>
      </c>
      <c r="D21462" s="232" t="s">
        <v>14772</v>
      </c>
      <c r="E21462" s="232" t="str">
        <f>CONCATENATE(SUM('Раздел 4'!L282:L282),"=",0)</f>
        <v>0=0</v>
      </c>
    </row>
    <row r="21463" spans="1:5" ht="42" hidden="1" customHeight="1">
      <c r="A21463" s="231" t="str">
        <f>IF((SUM('Раздел 4'!M268:M268)=0),"","Неверно!")</f>
        <v/>
      </c>
      <c r="B21463" s="237" t="s">
        <v>32738</v>
      </c>
      <c r="C21463" s="232" t="s">
        <v>14952</v>
      </c>
      <c r="D21463" s="232" t="s">
        <v>14772</v>
      </c>
      <c r="E21463" s="232" t="str">
        <f>CONCATENATE(SUM('Раздел 4'!M268:M268),"=",0)</f>
        <v>0=0</v>
      </c>
    </row>
    <row r="21464" spans="1:5" ht="42" hidden="1" customHeight="1">
      <c r="A21464" s="231" t="str">
        <f>IF((SUM('Раздел 4'!M269:M269)=0),"","Неверно!")</f>
        <v/>
      </c>
      <c r="B21464" s="237" t="s">
        <v>32738</v>
      </c>
      <c r="C21464" s="232" t="s">
        <v>14953</v>
      </c>
      <c r="D21464" s="232" t="s">
        <v>14772</v>
      </c>
      <c r="E21464" s="232" t="str">
        <f>CONCATENATE(SUM('Раздел 4'!M269:M269),"=",0)</f>
        <v>0=0</v>
      </c>
    </row>
    <row r="21465" spans="1:5" ht="42" hidden="1" customHeight="1">
      <c r="A21465" s="231" t="str">
        <f>IF((SUM('Раздел 4'!M270:M270)=0),"","Неверно!")</f>
        <v/>
      </c>
      <c r="B21465" s="237" t="s">
        <v>32738</v>
      </c>
      <c r="C21465" s="232" t="s">
        <v>14954</v>
      </c>
      <c r="D21465" s="232" t="s">
        <v>14772</v>
      </c>
      <c r="E21465" s="232" t="str">
        <f>CONCATENATE(SUM('Раздел 4'!M270:M270),"=",0)</f>
        <v>0=0</v>
      </c>
    </row>
    <row r="21466" spans="1:5" ht="42" hidden="1" customHeight="1">
      <c r="A21466" s="231" t="str">
        <f>IF((SUM('Раздел 4'!M271:M271)=0),"","Неверно!")</f>
        <v/>
      </c>
      <c r="B21466" s="237" t="s">
        <v>32738</v>
      </c>
      <c r="C21466" s="232" t="s">
        <v>14955</v>
      </c>
      <c r="D21466" s="232" t="s">
        <v>14772</v>
      </c>
      <c r="E21466" s="232" t="str">
        <f>CONCATENATE(SUM('Раздел 4'!M271:M271),"=",0)</f>
        <v>0=0</v>
      </c>
    </row>
    <row r="21467" spans="1:5" ht="42" hidden="1" customHeight="1">
      <c r="A21467" s="231" t="str">
        <f>IF((SUM('Раздел 4'!M272:M272)=0),"","Неверно!")</f>
        <v/>
      </c>
      <c r="B21467" s="237" t="s">
        <v>32738</v>
      </c>
      <c r="C21467" s="232" t="s">
        <v>14956</v>
      </c>
      <c r="D21467" s="232" t="s">
        <v>14772</v>
      </c>
      <c r="E21467" s="232" t="str">
        <f>CONCATENATE(SUM('Раздел 4'!M272:M272),"=",0)</f>
        <v>0=0</v>
      </c>
    </row>
    <row r="21468" spans="1:5" ht="42" hidden="1" customHeight="1">
      <c r="A21468" s="231" t="str">
        <f>IF((SUM('Раздел 4'!M273:M273)=0),"","Неверно!")</f>
        <v/>
      </c>
      <c r="B21468" s="237" t="s">
        <v>32738</v>
      </c>
      <c r="C21468" s="232" t="s">
        <v>14957</v>
      </c>
      <c r="D21468" s="232" t="s">
        <v>14772</v>
      </c>
      <c r="E21468" s="232" t="str">
        <f>CONCATENATE(SUM('Раздел 4'!M273:M273),"=",0)</f>
        <v>0=0</v>
      </c>
    </row>
    <row r="21469" spans="1:5" ht="42" hidden="1" customHeight="1">
      <c r="A21469" s="231" t="str">
        <f>IF((SUM('Раздел 4'!M274:M274)=0),"","Неверно!")</f>
        <v/>
      </c>
      <c r="B21469" s="237" t="s">
        <v>32738</v>
      </c>
      <c r="C21469" s="232" t="s">
        <v>14958</v>
      </c>
      <c r="D21469" s="232" t="s">
        <v>14772</v>
      </c>
      <c r="E21469" s="232" t="str">
        <f>CONCATENATE(SUM('Раздел 4'!M274:M274),"=",0)</f>
        <v>0=0</v>
      </c>
    </row>
    <row r="21470" spans="1:5" ht="42" hidden="1" customHeight="1">
      <c r="A21470" s="231" t="str">
        <f>IF((SUM('Раздел 4'!M275:M275)=0),"","Неверно!")</f>
        <v/>
      </c>
      <c r="B21470" s="237" t="s">
        <v>32738</v>
      </c>
      <c r="C21470" s="232" t="s">
        <v>14959</v>
      </c>
      <c r="D21470" s="232" t="s">
        <v>14772</v>
      </c>
      <c r="E21470" s="232" t="str">
        <f>CONCATENATE(SUM('Раздел 4'!M275:M275),"=",0)</f>
        <v>0=0</v>
      </c>
    </row>
    <row r="21471" spans="1:5" ht="42" hidden="1" customHeight="1">
      <c r="A21471" s="231" t="str">
        <f>IF((SUM('Раздел 4'!M276:M276)=0),"","Неверно!")</f>
        <v/>
      </c>
      <c r="B21471" s="237" t="s">
        <v>32738</v>
      </c>
      <c r="C21471" s="232" t="s">
        <v>14960</v>
      </c>
      <c r="D21471" s="232" t="s">
        <v>14772</v>
      </c>
      <c r="E21471" s="232" t="str">
        <f>CONCATENATE(SUM('Раздел 4'!M276:M276),"=",0)</f>
        <v>0=0</v>
      </c>
    </row>
    <row r="21472" spans="1:5" ht="42" hidden="1" customHeight="1">
      <c r="A21472" s="231" t="str">
        <f>IF((SUM('Раздел 4'!M277:M277)=0),"","Неверно!")</f>
        <v/>
      </c>
      <c r="B21472" s="237" t="s">
        <v>32738</v>
      </c>
      <c r="C21472" s="232" t="s">
        <v>14961</v>
      </c>
      <c r="D21472" s="232" t="s">
        <v>14772</v>
      </c>
      <c r="E21472" s="232" t="str">
        <f>CONCATENATE(SUM('Раздел 4'!M277:M277),"=",0)</f>
        <v>0=0</v>
      </c>
    </row>
    <row r="21473" spans="1:5" ht="42" hidden="1" customHeight="1">
      <c r="A21473" s="231" t="str">
        <f>IF((SUM('Раздел 4'!M278:M278)=0),"","Неверно!")</f>
        <v/>
      </c>
      <c r="B21473" s="237" t="s">
        <v>32738</v>
      </c>
      <c r="C21473" s="232" t="s">
        <v>14962</v>
      </c>
      <c r="D21473" s="232" t="s">
        <v>14772</v>
      </c>
      <c r="E21473" s="232" t="str">
        <f>CONCATENATE(SUM('Раздел 4'!M278:M278),"=",0)</f>
        <v>0=0</v>
      </c>
    </row>
    <row r="21474" spans="1:5" ht="42" hidden="1" customHeight="1">
      <c r="A21474" s="231" t="str">
        <f>IF((SUM('Раздел 4'!M279:M279)=0),"","Неверно!")</f>
        <v/>
      </c>
      <c r="B21474" s="237" t="s">
        <v>32738</v>
      </c>
      <c r="C21474" s="232" t="s">
        <v>14963</v>
      </c>
      <c r="D21474" s="232" t="s">
        <v>14772</v>
      </c>
      <c r="E21474" s="232" t="str">
        <f>CONCATENATE(SUM('Раздел 4'!M279:M279),"=",0)</f>
        <v>0=0</v>
      </c>
    </row>
    <row r="21475" spans="1:5" ht="42" hidden="1" customHeight="1">
      <c r="A21475" s="231" t="str">
        <f>IF((SUM('Раздел 4'!M280:M280)=0),"","Неверно!")</f>
        <v/>
      </c>
      <c r="B21475" s="237" t="s">
        <v>32738</v>
      </c>
      <c r="C21475" s="232" t="s">
        <v>14964</v>
      </c>
      <c r="D21475" s="232" t="s">
        <v>14772</v>
      </c>
      <c r="E21475" s="232" t="str">
        <f>CONCATENATE(SUM('Раздел 4'!M280:M280),"=",0)</f>
        <v>0=0</v>
      </c>
    </row>
    <row r="21476" spans="1:5" ht="42" hidden="1" customHeight="1">
      <c r="A21476" s="231" t="str">
        <f>IF((SUM('Раздел 4'!M281:M281)=0),"","Неверно!")</f>
        <v/>
      </c>
      <c r="B21476" s="237" t="s">
        <v>32738</v>
      </c>
      <c r="C21476" s="232" t="s">
        <v>14965</v>
      </c>
      <c r="D21476" s="232" t="s">
        <v>14772</v>
      </c>
      <c r="E21476" s="232" t="str">
        <f>CONCATENATE(SUM('Раздел 4'!M281:M281),"=",0)</f>
        <v>0=0</v>
      </c>
    </row>
    <row r="21477" spans="1:5" ht="42" hidden="1" customHeight="1">
      <c r="A21477" s="231" t="str">
        <f>IF((SUM('Раздел 4'!M282:M282)=0),"","Неверно!")</f>
        <v/>
      </c>
      <c r="B21477" s="237" t="s">
        <v>32738</v>
      </c>
      <c r="C21477" s="232" t="s">
        <v>14966</v>
      </c>
      <c r="D21477" s="232" t="s">
        <v>14772</v>
      </c>
      <c r="E21477" s="232" t="str">
        <f>CONCATENATE(SUM('Раздел 4'!M282:M282),"=",0)</f>
        <v>0=0</v>
      </c>
    </row>
    <row r="21478" spans="1:5" ht="42" hidden="1" customHeight="1">
      <c r="A21478" s="231" t="str">
        <f>IF((SUM('Раздел 4'!N268:N268)=0),"","Неверно!")</f>
        <v/>
      </c>
      <c r="B21478" s="237" t="s">
        <v>32738</v>
      </c>
      <c r="C21478" s="232" t="s">
        <v>14967</v>
      </c>
      <c r="D21478" s="232" t="s">
        <v>14772</v>
      </c>
      <c r="E21478" s="232" t="str">
        <f>CONCATENATE(SUM('Раздел 4'!N268:N268),"=",0)</f>
        <v>0=0</v>
      </c>
    </row>
    <row r="21479" spans="1:5" ht="42" hidden="1" customHeight="1">
      <c r="A21479" s="231" t="str">
        <f>IF((SUM('Раздел 4'!N269:N269)=0),"","Неверно!")</f>
        <v/>
      </c>
      <c r="B21479" s="237" t="s">
        <v>32738</v>
      </c>
      <c r="C21479" s="232" t="s">
        <v>14968</v>
      </c>
      <c r="D21479" s="232" t="s">
        <v>14772</v>
      </c>
      <c r="E21479" s="232" t="str">
        <f>CONCATENATE(SUM('Раздел 4'!N269:N269),"=",0)</f>
        <v>0=0</v>
      </c>
    </row>
    <row r="21480" spans="1:5" ht="42" hidden="1" customHeight="1">
      <c r="A21480" s="231" t="str">
        <f>IF((SUM('Раздел 4'!N270:N270)=0),"","Неверно!")</f>
        <v/>
      </c>
      <c r="B21480" s="237" t="s">
        <v>32738</v>
      </c>
      <c r="C21480" s="232" t="s">
        <v>14969</v>
      </c>
      <c r="D21480" s="232" t="s">
        <v>14772</v>
      </c>
      <c r="E21480" s="232" t="str">
        <f>CONCATENATE(SUM('Раздел 4'!N270:N270),"=",0)</f>
        <v>0=0</v>
      </c>
    </row>
    <row r="21481" spans="1:5" ht="42" hidden="1" customHeight="1">
      <c r="A21481" s="231" t="str">
        <f>IF((SUM('Раздел 4'!N271:N271)=0),"","Неверно!")</f>
        <v/>
      </c>
      <c r="B21481" s="237" t="s">
        <v>32738</v>
      </c>
      <c r="C21481" s="232" t="s">
        <v>14970</v>
      </c>
      <c r="D21481" s="232" t="s">
        <v>14772</v>
      </c>
      <c r="E21481" s="232" t="str">
        <f>CONCATENATE(SUM('Раздел 4'!N271:N271),"=",0)</f>
        <v>0=0</v>
      </c>
    </row>
    <row r="21482" spans="1:5" ht="42" hidden="1" customHeight="1">
      <c r="A21482" s="231" t="str">
        <f>IF((SUM('Раздел 4'!N272:N272)=0),"","Неверно!")</f>
        <v/>
      </c>
      <c r="B21482" s="237" t="s">
        <v>32738</v>
      </c>
      <c r="C21482" s="232" t="s">
        <v>14971</v>
      </c>
      <c r="D21482" s="232" t="s">
        <v>14772</v>
      </c>
      <c r="E21482" s="232" t="str">
        <f>CONCATENATE(SUM('Раздел 4'!N272:N272),"=",0)</f>
        <v>0=0</v>
      </c>
    </row>
    <row r="21483" spans="1:5" ht="42" hidden="1" customHeight="1">
      <c r="A21483" s="231" t="str">
        <f>IF((SUM('Раздел 4'!N273:N273)=0),"","Неверно!")</f>
        <v/>
      </c>
      <c r="B21483" s="237" t="s">
        <v>32738</v>
      </c>
      <c r="C21483" s="232" t="s">
        <v>14972</v>
      </c>
      <c r="D21483" s="232" t="s">
        <v>14772</v>
      </c>
      <c r="E21483" s="232" t="str">
        <f>CONCATENATE(SUM('Раздел 4'!N273:N273),"=",0)</f>
        <v>0=0</v>
      </c>
    </row>
    <row r="21484" spans="1:5" ht="42" hidden="1" customHeight="1">
      <c r="A21484" s="231" t="str">
        <f>IF((SUM('Раздел 4'!N274:N274)=0),"","Неверно!")</f>
        <v/>
      </c>
      <c r="B21484" s="237" t="s">
        <v>32738</v>
      </c>
      <c r="C21484" s="232" t="s">
        <v>14973</v>
      </c>
      <c r="D21484" s="232" t="s">
        <v>14772</v>
      </c>
      <c r="E21484" s="232" t="str">
        <f>CONCATENATE(SUM('Раздел 4'!N274:N274),"=",0)</f>
        <v>0=0</v>
      </c>
    </row>
    <row r="21485" spans="1:5" ht="42" hidden="1" customHeight="1">
      <c r="A21485" s="231" t="str">
        <f>IF((SUM('Раздел 4'!N275:N275)=0),"","Неверно!")</f>
        <v/>
      </c>
      <c r="B21485" s="237" t="s">
        <v>32738</v>
      </c>
      <c r="C21485" s="232" t="s">
        <v>14974</v>
      </c>
      <c r="D21485" s="232" t="s">
        <v>14772</v>
      </c>
      <c r="E21485" s="232" t="str">
        <f>CONCATENATE(SUM('Раздел 4'!N275:N275),"=",0)</f>
        <v>0=0</v>
      </c>
    </row>
    <row r="21486" spans="1:5" ht="42" hidden="1" customHeight="1">
      <c r="A21486" s="231" t="str">
        <f>IF((SUM('Раздел 4'!N276:N276)=0),"","Неверно!")</f>
        <v/>
      </c>
      <c r="B21486" s="237" t="s">
        <v>32738</v>
      </c>
      <c r="C21486" s="232" t="s">
        <v>14975</v>
      </c>
      <c r="D21486" s="232" t="s">
        <v>14772</v>
      </c>
      <c r="E21486" s="232" t="str">
        <f>CONCATENATE(SUM('Раздел 4'!N276:N276),"=",0)</f>
        <v>0=0</v>
      </c>
    </row>
    <row r="21487" spans="1:5" ht="42" hidden="1" customHeight="1">
      <c r="A21487" s="231" t="str">
        <f>IF((SUM('Раздел 4'!N277:N277)=0),"","Неверно!")</f>
        <v/>
      </c>
      <c r="B21487" s="237" t="s">
        <v>32738</v>
      </c>
      <c r="C21487" s="232" t="s">
        <v>14976</v>
      </c>
      <c r="D21487" s="232" t="s">
        <v>14772</v>
      </c>
      <c r="E21487" s="232" t="str">
        <f>CONCATENATE(SUM('Раздел 4'!N277:N277),"=",0)</f>
        <v>0=0</v>
      </c>
    </row>
    <row r="21488" spans="1:5" ht="42" hidden="1" customHeight="1">
      <c r="A21488" s="231" t="str">
        <f>IF((SUM('Раздел 4'!N278:N278)=0),"","Неверно!")</f>
        <v/>
      </c>
      <c r="B21488" s="237" t="s">
        <v>32738</v>
      </c>
      <c r="C21488" s="232" t="s">
        <v>14977</v>
      </c>
      <c r="D21488" s="232" t="s">
        <v>14772</v>
      </c>
      <c r="E21488" s="232" t="str">
        <f>CONCATENATE(SUM('Раздел 4'!N278:N278),"=",0)</f>
        <v>0=0</v>
      </c>
    </row>
    <row r="21489" spans="1:5" ht="42" hidden="1" customHeight="1">
      <c r="A21489" s="231" t="str">
        <f>IF((SUM('Раздел 4'!N279:N279)=0),"","Неверно!")</f>
        <v/>
      </c>
      <c r="B21489" s="237" t="s">
        <v>32738</v>
      </c>
      <c r="C21489" s="232" t="s">
        <v>14978</v>
      </c>
      <c r="D21489" s="232" t="s">
        <v>14772</v>
      </c>
      <c r="E21489" s="232" t="str">
        <f>CONCATENATE(SUM('Раздел 4'!N279:N279),"=",0)</f>
        <v>0=0</v>
      </c>
    </row>
    <row r="21490" spans="1:5" ht="42" hidden="1" customHeight="1">
      <c r="A21490" s="231" t="str">
        <f>IF((SUM('Раздел 4'!N280:N280)=0),"","Неверно!")</f>
        <v/>
      </c>
      <c r="B21490" s="237" t="s">
        <v>32738</v>
      </c>
      <c r="C21490" s="232" t="s">
        <v>14979</v>
      </c>
      <c r="D21490" s="232" t="s">
        <v>14772</v>
      </c>
      <c r="E21490" s="232" t="str">
        <f>CONCATENATE(SUM('Раздел 4'!N280:N280),"=",0)</f>
        <v>0=0</v>
      </c>
    </row>
    <row r="21491" spans="1:5" ht="42" hidden="1" customHeight="1">
      <c r="A21491" s="231" t="str">
        <f>IF((SUM('Раздел 4'!N281:N281)=0),"","Неверно!")</f>
        <v/>
      </c>
      <c r="B21491" s="237" t="s">
        <v>32738</v>
      </c>
      <c r="C21491" s="232" t="s">
        <v>14980</v>
      </c>
      <c r="D21491" s="232" t="s">
        <v>14772</v>
      </c>
      <c r="E21491" s="232" t="str">
        <f>CONCATENATE(SUM('Раздел 4'!N281:N281),"=",0)</f>
        <v>0=0</v>
      </c>
    </row>
    <row r="21492" spans="1:5" ht="42" hidden="1" customHeight="1">
      <c r="A21492" s="231" t="str">
        <f>IF((SUM('Раздел 4'!N282:N282)=0),"","Неверно!")</f>
        <v/>
      </c>
      <c r="B21492" s="237" t="s">
        <v>32738</v>
      </c>
      <c r="C21492" s="232" t="s">
        <v>14981</v>
      </c>
      <c r="D21492" s="232" t="s">
        <v>14772</v>
      </c>
      <c r="E21492" s="232" t="str">
        <f>CONCATENATE(SUM('Раздел 4'!N282:N282),"=",0)</f>
        <v>0=0</v>
      </c>
    </row>
    <row r="21493" spans="1:5" ht="42" hidden="1" customHeight="1">
      <c r="A21493" s="231" t="str">
        <f>IF((SUM('Раздел 4'!AC284:AC284)=0),"","Неверно!")</f>
        <v/>
      </c>
      <c r="B21493" s="237" t="s">
        <v>32739</v>
      </c>
      <c r="C21493" s="232" t="s">
        <v>14680</v>
      </c>
      <c r="D21493" s="232" t="s">
        <v>14681</v>
      </c>
      <c r="E21493" s="232" t="str">
        <f>CONCATENATE(SUM('Раздел 4'!AC284:AC284),"=",0)</f>
        <v>0=0</v>
      </c>
    </row>
    <row r="21494" spans="1:5" ht="42" hidden="1" customHeight="1">
      <c r="A21494" s="231" t="str">
        <f>IF((SUM('Раздел 4'!AC285:AC285)=0),"","Неверно!")</f>
        <v/>
      </c>
      <c r="B21494" s="237" t="s">
        <v>32739</v>
      </c>
      <c r="C21494" s="232" t="s">
        <v>14682</v>
      </c>
      <c r="D21494" s="232" t="s">
        <v>14681</v>
      </c>
      <c r="E21494" s="232" t="str">
        <f>CONCATENATE(SUM('Раздел 4'!AC285:AC285),"=",0)</f>
        <v>0=0</v>
      </c>
    </row>
    <row r="21495" spans="1:5" ht="42" hidden="1" customHeight="1">
      <c r="A21495" s="231" t="str">
        <f>IF((SUM('Раздел 4'!AC286:AC286)=0),"","Неверно!")</f>
        <v/>
      </c>
      <c r="B21495" s="237" t="s">
        <v>32739</v>
      </c>
      <c r="C21495" s="232" t="s">
        <v>14683</v>
      </c>
      <c r="D21495" s="232" t="s">
        <v>14681</v>
      </c>
      <c r="E21495" s="232" t="str">
        <f>CONCATENATE(SUM('Раздел 4'!AC286:AC286),"=",0)</f>
        <v>0=0</v>
      </c>
    </row>
    <row r="21496" spans="1:5" ht="42" hidden="1" customHeight="1">
      <c r="A21496" s="231" t="str">
        <f>IF((SUM('Раздел 4'!AC287:AC287)=0),"","Неверно!")</f>
        <v/>
      </c>
      <c r="B21496" s="237" t="s">
        <v>32739</v>
      </c>
      <c r="C21496" s="232" t="s">
        <v>14684</v>
      </c>
      <c r="D21496" s="232" t="s">
        <v>14681</v>
      </c>
      <c r="E21496" s="232" t="str">
        <f>CONCATENATE(SUM('Раздел 4'!AC287:AC287),"=",0)</f>
        <v>0=0</v>
      </c>
    </row>
    <row r="21497" spans="1:5" ht="42" hidden="1" customHeight="1">
      <c r="A21497" s="231" t="str">
        <f>IF((SUM('Раздел 4'!AC288:AC288)=0),"","Неверно!")</f>
        <v/>
      </c>
      <c r="B21497" s="237" t="s">
        <v>32739</v>
      </c>
      <c r="C21497" s="232" t="s">
        <v>14685</v>
      </c>
      <c r="D21497" s="232" t="s">
        <v>14681</v>
      </c>
      <c r="E21497" s="232" t="str">
        <f>CONCATENATE(SUM('Раздел 4'!AC288:AC288),"=",0)</f>
        <v>0=0</v>
      </c>
    </row>
    <row r="21498" spans="1:5" ht="42" hidden="1" customHeight="1">
      <c r="A21498" s="231" t="str">
        <f>IF((SUM('Раздел 4'!AC289:AC289)=0),"","Неверно!")</f>
        <v/>
      </c>
      <c r="B21498" s="237" t="s">
        <v>32739</v>
      </c>
      <c r="C21498" s="232" t="s">
        <v>14686</v>
      </c>
      <c r="D21498" s="232" t="s">
        <v>14681</v>
      </c>
      <c r="E21498" s="232" t="str">
        <f>CONCATENATE(SUM('Раздел 4'!AC289:AC289),"=",0)</f>
        <v>0=0</v>
      </c>
    </row>
    <row r="21499" spans="1:5" ht="42" hidden="1" customHeight="1">
      <c r="A21499" s="231" t="str">
        <f>IF((SUM('Раздел 4'!AC290:AC290)=0),"","Неверно!")</f>
        <v/>
      </c>
      <c r="B21499" s="237" t="s">
        <v>32739</v>
      </c>
      <c r="C21499" s="232" t="s">
        <v>14687</v>
      </c>
      <c r="D21499" s="232" t="s">
        <v>14681</v>
      </c>
      <c r="E21499" s="232" t="str">
        <f>CONCATENATE(SUM('Раздел 4'!AC290:AC290),"=",0)</f>
        <v>0=0</v>
      </c>
    </row>
    <row r="21500" spans="1:5" ht="42" hidden="1" customHeight="1">
      <c r="A21500" s="231" t="str">
        <f>IF((SUM('Раздел 4'!AC291:AC291)=0),"","Неверно!")</f>
        <v/>
      </c>
      <c r="B21500" s="237" t="s">
        <v>32739</v>
      </c>
      <c r="C21500" s="232" t="s">
        <v>14688</v>
      </c>
      <c r="D21500" s="232" t="s">
        <v>14681</v>
      </c>
      <c r="E21500" s="232" t="str">
        <f>CONCATENATE(SUM('Раздел 4'!AC291:AC291),"=",0)</f>
        <v>0=0</v>
      </c>
    </row>
    <row r="21501" spans="1:5" ht="42" hidden="1" customHeight="1">
      <c r="A21501" s="231" t="str">
        <f>IF((SUM('Раздел 4'!AC292:AC292)=0),"","Неверно!")</f>
        <v/>
      </c>
      <c r="B21501" s="237" t="s">
        <v>32739</v>
      </c>
      <c r="C21501" s="232" t="s">
        <v>14689</v>
      </c>
      <c r="D21501" s="232" t="s">
        <v>14681</v>
      </c>
      <c r="E21501" s="232" t="str">
        <f>CONCATENATE(SUM('Раздел 4'!AC292:AC292),"=",0)</f>
        <v>0=0</v>
      </c>
    </row>
    <row r="21502" spans="1:5" ht="42" hidden="1" customHeight="1">
      <c r="A21502" s="231" t="str">
        <f>IF((SUM('Раздел 4'!AD284:AD284)=0),"","Неверно!")</f>
        <v/>
      </c>
      <c r="B21502" s="237" t="s">
        <v>32739</v>
      </c>
      <c r="C21502" s="232" t="s">
        <v>14690</v>
      </c>
      <c r="D21502" s="232" t="s">
        <v>14681</v>
      </c>
      <c r="E21502" s="232" t="str">
        <f>CONCATENATE(SUM('Раздел 4'!AD284:AD284),"=",0)</f>
        <v>0=0</v>
      </c>
    </row>
    <row r="21503" spans="1:5" ht="42" hidden="1" customHeight="1">
      <c r="A21503" s="231" t="str">
        <f>IF((SUM('Раздел 4'!AD285:AD285)=0),"","Неверно!")</f>
        <v/>
      </c>
      <c r="B21503" s="237" t="s">
        <v>32739</v>
      </c>
      <c r="C21503" s="232" t="s">
        <v>14691</v>
      </c>
      <c r="D21503" s="232" t="s">
        <v>14681</v>
      </c>
      <c r="E21503" s="232" t="str">
        <f>CONCATENATE(SUM('Раздел 4'!AD285:AD285),"=",0)</f>
        <v>0=0</v>
      </c>
    </row>
    <row r="21504" spans="1:5" ht="42" hidden="1" customHeight="1">
      <c r="A21504" s="231" t="str">
        <f>IF((SUM('Раздел 4'!AD286:AD286)=0),"","Неверно!")</f>
        <v/>
      </c>
      <c r="B21504" s="237" t="s">
        <v>32739</v>
      </c>
      <c r="C21504" s="232" t="s">
        <v>14692</v>
      </c>
      <c r="D21504" s="232" t="s">
        <v>14681</v>
      </c>
      <c r="E21504" s="232" t="str">
        <f>CONCATENATE(SUM('Раздел 4'!AD286:AD286),"=",0)</f>
        <v>0=0</v>
      </c>
    </row>
    <row r="21505" spans="1:5" ht="42" hidden="1" customHeight="1">
      <c r="A21505" s="231" t="str">
        <f>IF((SUM('Раздел 4'!AD287:AD287)=0),"","Неверно!")</f>
        <v/>
      </c>
      <c r="B21505" s="237" t="s">
        <v>32739</v>
      </c>
      <c r="C21505" s="232" t="s">
        <v>14693</v>
      </c>
      <c r="D21505" s="232" t="s">
        <v>14681</v>
      </c>
      <c r="E21505" s="232" t="str">
        <f>CONCATENATE(SUM('Раздел 4'!AD287:AD287),"=",0)</f>
        <v>0=0</v>
      </c>
    </row>
    <row r="21506" spans="1:5" ht="42" hidden="1" customHeight="1">
      <c r="A21506" s="231" t="str">
        <f>IF((SUM('Раздел 4'!AD288:AD288)=0),"","Неверно!")</f>
        <v/>
      </c>
      <c r="B21506" s="237" t="s">
        <v>32739</v>
      </c>
      <c r="C21506" s="232" t="s">
        <v>14694</v>
      </c>
      <c r="D21506" s="232" t="s">
        <v>14681</v>
      </c>
      <c r="E21506" s="232" t="str">
        <f>CONCATENATE(SUM('Раздел 4'!AD288:AD288),"=",0)</f>
        <v>0=0</v>
      </c>
    </row>
    <row r="21507" spans="1:5" ht="42" hidden="1" customHeight="1">
      <c r="A21507" s="231" t="str">
        <f>IF((SUM('Раздел 4'!AD289:AD289)=0),"","Неверно!")</f>
        <v/>
      </c>
      <c r="B21507" s="237" t="s">
        <v>32739</v>
      </c>
      <c r="C21507" s="232" t="s">
        <v>14695</v>
      </c>
      <c r="D21507" s="232" t="s">
        <v>14681</v>
      </c>
      <c r="E21507" s="232" t="str">
        <f>CONCATENATE(SUM('Раздел 4'!AD289:AD289),"=",0)</f>
        <v>0=0</v>
      </c>
    </row>
    <row r="21508" spans="1:5" ht="42" hidden="1" customHeight="1">
      <c r="A21508" s="231" t="str">
        <f>IF((SUM('Раздел 4'!AD290:AD290)=0),"","Неверно!")</f>
        <v/>
      </c>
      <c r="B21508" s="237" t="s">
        <v>32739</v>
      </c>
      <c r="C21508" s="232" t="s">
        <v>14696</v>
      </c>
      <c r="D21508" s="232" t="s">
        <v>14681</v>
      </c>
      <c r="E21508" s="232" t="str">
        <f>CONCATENATE(SUM('Раздел 4'!AD290:AD290),"=",0)</f>
        <v>0=0</v>
      </c>
    </row>
    <row r="21509" spans="1:5" ht="42" hidden="1" customHeight="1">
      <c r="A21509" s="231" t="str">
        <f>IF((SUM('Раздел 4'!AD291:AD291)=0),"","Неверно!")</f>
        <v/>
      </c>
      <c r="B21509" s="237" t="s">
        <v>32739</v>
      </c>
      <c r="C21509" s="232" t="s">
        <v>14697</v>
      </c>
      <c r="D21509" s="232" t="s">
        <v>14681</v>
      </c>
      <c r="E21509" s="232" t="str">
        <f>CONCATENATE(SUM('Раздел 4'!AD291:AD291),"=",0)</f>
        <v>0=0</v>
      </c>
    </row>
    <row r="21510" spans="1:5" ht="42" hidden="1" customHeight="1">
      <c r="A21510" s="231" t="str">
        <f>IF((SUM('Раздел 4'!AD292:AD292)=0),"","Неверно!")</f>
        <v/>
      </c>
      <c r="B21510" s="237" t="s">
        <v>32739</v>
      </c>
      <c r="C21510" s="232" t="s">
        <v>14698</v>
      </c>
      <c r="D21510" s="232" t="s">
        <v>14681</v>
      </c>
      <c r="E21510" s="232" t="str">
        <f>CONCATENATE(SUM('Раздел 4'!AD292:AD292),"=",0)</f>
        <v>0=0</v>
      </c>
    </row>
    <row r="21511" spans="1:5" ht="42" hidden="1" customHeight="1">
      <c r="A21511" s="231" t="str">
        <f>IF((SUM('Раздел 4'!AE284:AE284)=0),"","Неверно!")</f>
        <v/>
      </c>
      <c r="B21511" s="237" t="s">
        <v>32739</v>
      </c>
      <c r="C21511" s="232" t="s">
        <v>14699</v>
      </c>
      <c r="D21511" s="232" t="s">
        <v>14681</v>
      </c>
      <c r="E21511" s="232" t="str">
        <f>CONCATENATE(SUM('Раздел 4'!AE284:AE284),"=",0)</f>
        <v>0=0</v>
      </c>
    </row>
    <row r="21512" spans="1:5" ht="42" hidden="1" customHeight="1">
      <c r="A21512" s="231" t="str">
        <f>IF((SUM('Раздел 4'!AE285:AE285)=0),"","Неверно!")</f>
        <v/>
      </c>
      <c r="B21512" s="237" t="s">
        <v>32739</v>
      </c>
      <c r="C21512" s="232" t="s">
        <v>14700</v>
      </c>
      <c r="D21512" s="232" t="s">
        <v>14681</v>
      </c>
      <c r="E21512" s="232" t="str">
        <f>CONCATENATE(SUM('Раздел 4'!AE285:AE285),"=",0)</f>
        <v>0=0</v>
      </c>
    </row>
    <row r="21513" spans="1:5" ht="42" hidden="1" customHeight="1">
      <c r="A21513" s="231" t="str">
        <f>IF((SUM('Раздел 4'!AE286:AE286)=0),"","Неверно!")</f>
        <v/>
      </c>
      <c r="B21513" s="237" t="s">
        <v>32739</v>
      </c>
      <c r="C21513" s="232" t="s">
        <v>14701</v>
      </c>
      <c r="D21513" s="232" t="s">
        <v>14681</v>
      </c>
      <c r="E21513" s="232" t="str">
        <f>CONCATENATE(SUM('Раздел 4'!AE286:AE286),"=",0)</f>
        <v>0=0</v>
      </c>
    </row>
    <row r="21514" spans="1:5" ht="42" hidden="1" customHeight="1">
      <c r="A21514" s="231" t="str">
        <f>IF((SUM('Раздел 4'!AE287:AE287)=0),"","Неверно!")</f>
        <v/>
      </c>
      <c r="B21514" s="237" t="s">
        <v>32739</v>
      </c>
      <c r="C21514" s="232" t="s">
        <v>14702</v>
      </c>
      <c r="D21514" s="232" t="s">
        <v>14681</v>
      </c>
      <c r="E21514" s="232" t="str">
        <f>CONCATENATE(SUM('Раздел 4'!AE287:AE287),"=",0)</f>
        <v>0=0</v>
      </c>
    </row>
    <row r="21515" spans="1:5" ht="42" hidden="1" customHeight="1">
      <c r="A21515" s="231" t="str">
        <f>IF((SUM('Раздел 4'!AE288:AE288)=0),"","Неверно!")</f>
        <v/>
      </c>
      <c r="B21515" s="237" t="s">
        <v>32739</v>
      </c>
      <c r="C21515" s="232" t="s">
        <v>14703</v>
      </c>
      <c r="D21515" s="232" t="s">
        <v>14681</v>
      </c>
      <c r="E21515" s="232" t="str">
        <f>CONCATENATE(SUM('Раздел 4'!AE288:AE288),"=",0)</f>
        <v>0=0</v>
      </c>
    </row>
    <row r="21516" spans="1:5" ht="42" hidden="1" customHeight="1">
      <c r="A21516" s="231" t="str">
        <f>IF((SUM('Раздел 4'!AE289:AE289)=0),"","Неверно!")</f>
        <v/>
      </c>
      <c r="B21516" s="237" t="s">
        <v>32739</v>
      </c>
      <c r="C21516" s="232" t="s">
        <v>14704</v>
      </c>
      <c r="D21516" s="232" t="s">
        <v>14681</v>
      </c>
      <c r="E21516" s="232" t="str">
        <f>CONCATENATE(SUM('Раздел 4'!AE289:AE289),"=",0)</f>
        <v>0=0</v>
      </c>
    </row>
    <row r="21517" spans="1:5" ht="42" hidden="1" customHeight="1">
      <c r="A21517" s="231" t="str">
        <f>IF((SUM('Раздел 4'!AE290:AE290)=0),"","Неверно!")</f>
        <v/>
      </c>
      <c r="B21517" s="237" t="s">
        <v>32739</v>
      </c>
      <c r="C21517" s="232" t="s">
        <v>14705</v>
      </c>
      <c r="D21517" s="232" t="s">
        <v>14681</v>
      </c>
      <c r="E21517" s="232" t="str">
        <f>CONCATENATE(SUM('Раздел 4'!AE290:AE290),"=",0)</f>
        <v>0=0</v>
      </c>
    </row>
    <row r="21518" spans="1:5" ht="42" hidden="1" customHeight="1">
      <c r="A21518" s="231" t="str">
        <f>IF((SUM('Раздел 4'!AE291:AE291)=0),"","Неверно!")</f>
        <v/>
      </c>
      <c r="B21518" s="237" t="s">
        <v>32739</v>
      </c>
      <c r="C21518" s="232" t="s">
        <v>14706</v>
      </c>
      <c r="D21518" s="232" t="s">
        <v>14681</v>
      </c>
      <c r="E21518" s="232" t="str">
        <f>CONCATENATE(SUM('Раздел 4'!AE291:AE291),"=",0)</f>
        <v>0=0</v>
      </c>
    </row>
    <row r="21519" spans="1:5" ht="42" hidden="1" customHeight="1">
      <c r="A21519" s="231" t="str">
        <f>IF((SUM('Раздел 4'!AE292:AE292)=0),"","Неверно!")</f>
        <v/>
      </c>
      <c r="B21519" s="237" t="s">
        <v>32739</v>
      </c>
      <c r="C21519" s="232" t="s">
        <v>14707</v>
      </c>
      <c r="D21519" s="232" t="s">
        <v>14681</v>
      </c>
      <c r="E21519" s="232" t="str">
        <f>CONCATENATE(SUM('Раздел 4'!AE292:AE292),"=",0)</f>
        <v>0=0</v>
      </c>
    </row>
    <row r="21520" spans="1:5" ht="42" hidden="1" customHeight="1">
      <c r="A21520" s="231" t="str">
        <f>IF((SUM('Раздел 4'!AF284:AF284)=0),"","Неверно!")</f>
        <v/>
      </c>
      <c r="B21520" s="237" t="s">
        <v>32739</v>
      </c>
      <c r="C21520" s="232" t="s">
        <v>14708</v>
      </c>
      <c r="D21520" s="232" t="s">
        <v>14681</v>
      </c>
      <c r="E21520" s="232" t="str">
        <f>CONCATENATE(SUM('Раздел 4'!AF284:AF284),"=",0)</f>
        <v>0=0</v>
      </c>
    </row>
    <row r="21521" spans="1:5" ht="42" hidden="1" customHeight="1">
      <c r="A21521" s="231" t="str">
        <f>IF((SUM('Раздел 4'!AF285:AF285)=0),"","Неверно!")</f>
        <v/>
      </c>
      <c r="B21521" s="237" t="s">
        <v>32739</v>
      </c>
      <c r="C21521" s="232" t="s">
        <v>14709</v>
      </c>
      <c r="D21521" s="232" t="s">
        <v>14681</v>
      </c>
      <c r="E21521" s="232" t="str">
        <f>CONCATENATE(SUM('Раздел 4'!AF285:AF285),"=",0)</f>
        <v>0=0</v>
      </c>
    </row>
    <row r="21522" spans="1:5" ht="42" hidden="1" customHeight="1">
      <c r="A21522" s="231" t="str">
        <f>IF((SUM('Раздел 4'!AF286:AF286)=0),"","Неверно!")</f>
        <v/>
      </c>
      <c r="B21522" s="237" t="s">
        <v>32739</v>
      </c>
      <c r="C21522" s="232" t="s">
        <v>14710</v>
      </c>
      <c r="D21522" s="232" t="s">
        <v>14681</v>
      </c>
      <c r="E21522" s="232" t="str">
        <f>CONCATENATE(SUM('Раздел 4'!AF286:AF286),"=",0)</f>
        <v>0=0</v>
      </c>
    </row>
    <row r="21523" spans="1:5" ht="42" hidden="1" customHeight="1">
      <c r="A21523" s="231" t="str">
        <f>IF((SUM('Раздел 4'!AF287:AF287)=0),"","Неверно!")</f>
        <v/>
      </c>
      <c r="B21523" s="237" t="s">
        <v>32739</v>
      </c>
      <c r="C21523" s="232" t="s">
        <v>14711</v>
      </c>
      <c r="D21523" s="232" t="s">
        <v>14681</v>
      </c>
      <c r="E21523" s="232" t="str">
        <f>CONCATENATE(SUM('Раздел 4'!AF287:AF287),"=",0)</f>
        <v>0=0</v>
      </c>
    </row>
    <row r="21524" spans="1:5" ht="42" hidden="1" customHeight="1">
      <c r="A21524" s="231" t="str">
        <f>IF((SUM('Раздел 4'!AF288:AF288)=0),"","Неверно!")</f>
        <v/>
      </c>
      <c r="B21524" s="237" t="s">
        <v>32739</v>
      </c>
      <c r="C21524" s="232" t="s">
        <v>14712</v>
      </c>
      <c r="D21524" s="232" t="s">
        <v>14681</v>
      </c>
      <c r="E21524" s="232" t="str">
        <f>CONCATENATE(SUM('Раздел 4'!AF288:AF288),"=",0)</f>
        <v>0=0</v>
      </c>
    </row>
    <row r="21525" spans="1:5" ht="42" hidden="1" customHeight="1">
      <c r="A21525" s="231" t="str">
        <f>IF((SUM('Раздел 4'!AF289:AF289)=0),"","Неверно!")</f>
        <v/>
      </c>
      <c r="B21525" s="237" t="s">
        <v>32739</v>
      </c>
      <c r="C21525" s="232" t="s">
        <v>14713</v>
      </c>
      <c r="D21525" s="232" t="s">
        <v>14681</v>
      </c>
      <c r="E21525" s="232" t="str">
        <f>CONCATENATE(SUM('Раздел 4'!AF289:AF289),"=",0)</f>
        <v>0=0</v>
      </c>
    </row>
    <row r="21526" spans="1:5" ht="42" hidden="1" customHeight="1">
      <c r="A21526" s="231" t="str">
        <f>IF((SUM('Раздел 4'!AF290:AF290)=0),"","Неверно!")</f>
        <v/>
      </c>
      <c r="B21526" s="237" t="s">
        <v>32739</v>
      </c>
      <c r="C21526" s="232" t="s">
        <v>14714</v>
      </c>
      <c r="D21526" s="232" t="s">
        <v>14681</v>
      </c>
      <c r="E21526" s="232" t="str">
        <f>CONCATENATE(SUM('Раздел 4'!AF290:AF290),"=",0)</f>
        <v>0=0</v>
      </c>
    </row>
    <row r="21527" spans="1:5" ht="42" hidden="1" customHeight="1">
      <c r="A21527" s="231" t="str">
        <f>IF((SUM('Раздел 4'!AF291:AF291)=0),"","Неверно!")</f>
        <v/>
      </c>
      <c r="B21527" s="237" t="s">
        <v>32739</v>
      </c>
      <c r="C21527" s="232" t="s">
        <v>14715</v>
      </c>
      <c r="D21527" s="232" t="s">
        <v>14681</v>
      </c>
      <c r="E21527" s="232" t="str">
        <f>CONCATENATE(SUM('Раздел 4'!AF291:AF291),"=",0)</f>
        <v>0=0</v>
      </c>
    </row>
    <row r="21528" spans="1:5" ht="42" hidden="1" customHeight="1">
      <c r="A21528" s="231" t="str">
        <f>IF((SUM('Раздел 4'!AF292:AF292)=0),"","Неверно!")</f>
        <v/>
      </c>
      <c r="B21528" s="237" t="s">
        <v>32739</v>
      </c>
      <c r="C21528" s="232" t="s">
        <v>14716</v>
      </c>
      <c r="D21528" s="232" t="s">
        <v>14681</v>
      </c>
      <c r="E21528" s="232" t="str">
        <f>CONCATENATE(SUM('Раздел 4'!AF292:AF292),"=",0)</f>
        <v>0=0</v>
      </c>
    </row>
    <row r="21529" spans="1:5" ht="42" hidden="1" customHeight="1">
      <c r="A21529" s="231" t="str">
        <f>IF((SUM('Раздел 4'!AG284:AG284)=0),"","Неверно!")</f>
        <v/>
      </c>
      <c r="B21529" s="237" t="s">
        <v>32739</v>
      </c>
      <c r="C21529" s="232" t="s">
        <v>14717</v>
      </c>
      <c r="D21529" s="232" t="s">
        <v>14681</v>
      </c>
      <c r="E21529" s="232" t="str">
        <f>CONCATENATE(SUM('Раздел 4'!AG284:AG284),"=",0)</f>
        <v>0=0</v>
      </c>
    </row>
    <row r="21530" spans="1:5" ht="42" hidden="1" customHeight="1">
      <c r="A21530" s="231" t="str">
        <f>IF((SUM('Раздел 4'!AG285:AG285)=0),"","Неверно!")</f>
        <v/>
      </c>
      <c r="B21530" s="237" t="s">
        <v>32739</v>
      </c>
      <c r="C21530" s="232" t="s">
        <v>14718</v>
      </c>
      <c r="D21530" s="232" t="s">
        <v>14681</v>
      </c>
      <c r="E21530" s="232" t="str">
        <f>CONCATENATE(SUM('Раздел 4'!AG285:AG285),"=",0)</f>
        <v>0=0</v>
      </c>
    </row>
    <row r="21531" spans="1:5" ht="42" hidden="1" customHeight="1">
      <c r="A21531" s="231" t="str">
        <f>IF((SUM('Раздел 4'!AG286:AG286)=0),"","Неверно!")</f>
        <v/>
      </c>
      <c r="B21531" s="237" t="s">
        <v>32739</v>
      </c>
      <c r="C21531" s="232" t="s">
        <v>14719</v>
      </c>
      <c r="D21531" s="232" t="s">
        <v>14681</v>
      </c>
      <c r="E21531" s="232" t="str">
        <f>CONCATENATE(SUM('Раздел 4'!AG286:AG286),"=",0)</f>
        <v>0=0</v>
      </c>
    </row>
    <row r="21532" spans="1:5" ht="42" hidden="1" customHeight="1">
      <c r="A21532" s="231" t="str">
        <f>IF((SUM('Раздел 4'!AG287:AG287)=0),"","Неверно!")</f>
        <v/>
      </c>
      <c r="B21532" s="237" t="s">
        <v>32739</v>
      </c>
      <c r="C21532" s="232" t="s">
        <v>14720</v>
      </c>
      <c r="D21532" s="232" t="s">
        <v>14681</v>
      </c>
      <c r="E21532" s="232" t="str">
        <f>CONCATENATE(SUM('Раздел 4'!AG287:AG287),"=",0)</f>
        <v>0=0</v>
      </c>
    </row>
    <row r="21533" spans="1:5" ht="42" hidden="1" customHeight="1">
      <c r="A21533" s="231" t="str">
        <f>IF((SUM('Раздел 4'!AG288:AG288)=0),"","Неверно!")</f>
        <v/>
      </c>
      <c r="B21533" s="237" t="s">
        <v>32739</v>
      </c>
      <c r="C21533" s="232" t="s">
        <v>14721</v>
      </c>
      <c r="D21533" s="232" t="s">
        <v>14681</v>
      </c>
      <c r="E21533" s="232" t="str">
        <f>CONCATENATE(SUM('Раздел 4'!AG288:AG288),"=",0)</f>
        <v>0=0</v>
      </c>
    </row>
    <row r="21534" spans="1:5" ht="42" hidden="1" customHeight="1">
      <c r="A21534" s="231" t="str">
        <f>IF((SUM('Раздел 4'!AG289:AG289)=0),"","Неверно!")</f>
        <v/>
      </c>
      <c r="B21534" s="237" t="s">
        <v>32739</v>
      </c>
      <c r="C21534" s="232" t="s">
        <v>14722</v>
      </c>
      <c r="D21534" s="232" t="s">
        <v>14681</v>
      </c>
      <c r="E21534" s="232" t="str">
        <f>CONCATENATE(SUM('Раздел 4'!AG289:AG289),"=",0)</f>
        <v>0=0</v>
      </c>
    </row>
    <row r="21535" spans="1:5" ht="42" hidden="1" customHeight="1">
      <c r="A21535" s="231" t="str">
        <f>IF((SUM('Раздел 4'!AG290:AG290)=0),"","Неверно!")</f>
        <v/>
      </c>
      <c r="B21535" s="237" t="s">
        <v>32739</v>
      </c>
      <c r="C21535" s="232" t="s">
        <v>14723</v>
      </c>
      <c r="D21535" s="232" t="s">
        <v>14681</v>
      </c>
      <c r="E21535" s="232" t="str">
        <f>CONCATENATE(SUM('Раздел 4'!AG290:AG290),"=",0)</f>
        <v>0=0</v>
      </c>
    </row>
    <row r="21536" spans="1:5" ht="42" hidden="1" customHeight="1">
      <c r="A21536" s="231" t="str">
        <f>IF((SUM('Раздел 4'!AG291:AG291)=0),"","Неверно!")</f>
        <v/>
      </c>
      <c r="B21536" s="237" t="s">
        <v>32739</v>
      </c>
      <c r="C21536" s="232" t="s">
        <v>14724</v>
      </c>
      <c r="D21536" s="232" t="s">
        <v>14681</v>
      </c>
      <c r="E21536" s="232" t="str">
        <f>CONCATENATE(SUM('Раздел 4'!AG291:AG291),"=",0)</f>
        <v>0=0</v>
      </c>
    </row>
    <row r="21537" spans="1:5" ht="42" hidden="1" customHeight="1">
      <c r="A21537" s="231" t="str">
        <f>IF((SUM('Раздел 4'!AG292:AG292)=0),"","Неверно!")</f>
        <v/>
      </c>
      <c r="B21537" s="237" t="s">
        <v>32739</v>
      </c>
      <c r="C21537" s="232" t="s">
        <v>14725</v>
      </c>
      <c r="D21537" s="232" t="s">
        <v>14681</v>
      </c>
      <c r="E21537" s="232" t="str">
        <f>CONCATENATE(SUM('Раздел 4'!AG292:AG292),"=",0)</f>
        <v>0=0</v>
      </c>
    </row>
    <row r="21538" spans="1:5" ht="42" hidden="1" customHeight="1">
      <c r="A21538" s="231" t="str">
        <f>IF((SUM('Раздел 4'!AH284:AH284)=0),"","Неверно!")</f>
        <v/>
      </c>
      <c r="B21538" s="237" t="s">
        <v>32739</v>
      </c>
      <c r="C21538" s="232" t="s">
        <v>14726</v>
      </c>
      <c r="D21538" s="232" t="s">
        <v>14681</v>
      </c>
      <c r="E21538" s="232" t="str">
        <f>CONCATENATE(SUM('Раздел 4'!AH284:AH284),"=",0)</f>
        <v>0=0</v>
      </c>
    </row>
    <row r="21539" spans="1:5" ht="42" hidden="1" customHeight="1">
      <c r="A21539" s="231" t="str">
        <f>IF((SUM('Раздел 4'!AH285:AH285)=0),"","Неверно!")</f>
        <v/>
      </c>
      <c r="B21539" s="237" t="s">
        <v>32739</v>
      </c>
      <c r="C21539" s="232" t="s">
        <v>14727</v>
      </c>
      <c r="D21539" s="232" t="s">
        <v>14681</v>
      </c>
      <c r="E21539" s="232" t="str">
        <f>CONCATENATE(SUM('Раздел 4'!AH285:AH285),"=",0)</f>
        <v>0=0</v>
      </c>
    </row>
    <row r="21540" spans="1:5" ht="42" hidden="1" customHeight="1">
      <c r="A21540" s="231" t="str">
        <f>IF((SUM('Раздел 4'!AH286:AH286)=0),"","Неверно!")</f>
        <v/>
      </c>
      <c r="B21540" s="237" t="s">
        <v>32739</v>
      </c>
      <c r="C21540" s="232" t="s">
        <v>14728</v>
      </c>
      <c r="D21540" s="232" t="s">
        <v>14681</v>
      </c>
      <c r="E21540" s="232" t="str">
        <f>CONCATENATE(SUM('Раздел 4'!AH286:AH286),"=",0)</f>
        <v>0=0</v>
      </c>
    </row>
    <row r="21541" spans="1:5" ht="42" hidden="1" customHeight="1">
      <c r="A21541" s="231" t="str">
        <f>IF((SUM('Раздел 4'!AH287:AH287)=0),"","Неверно!")</f>
        <v/>
      </c>
      <c r="B21541" s="237" t="s">
        <v>32739</v>
      </c>
      <c r="C21541" s="232" t="s">
        <v>14729</v>
      </c>
      <c r="D21541" s="232" t="s">
        <v>14681</v>
      </c>
      <c r="E21541" s="232" t="str">
        <f>CONCATENATE(SUM('Раздел 4'!AH287:AH287),"=",0)</f>
        <v>0=0</v>
      </c>
    </row>
    <row r="21542" spans="1:5" ht="42" hidden="1" customHeight="1">
      <c r="A21542" s="231" t="str">
        <f>IF((SUM('Раздел 4'!AH288:AH288)=0),"","Неверно!")</f>
        <v/>
      </c>
      <c r="B21542" s="237" t="s">
        <v>32739</v>
      </c>
      <c r="C21542" s="232" t="s">
        <v>14730</v>
      </c>
      <c r="D21542" s="232" t="s">
        <v>14681</v>
      </c>
      <c r="E21542" s="232" t="str">
        <f>CONCATENATE(SUM('Раздел 4'!AH288:AH288),"=",0)</f>
        <v>0=0</v>
      </c>
    </row>
    <row r="21543" spans="1:5" ht="42" hidden="1" customHeight="1">
      <c r="A21543" s="231" t="str">
        <f>IF((SUM('Раздел 4'!AH289:AH289)=0),"","Неверно!")</f>
        <v/>
      </c>
      <c r="B21543" s="237" t="s">
        <v>32739</v>
      </c>
      <c r="C21543" s="232" t="s">
        <v>14731</v>
      </c>
      <c r="D21543" s="232" t="s">
        <v>14681</v>
      </c>
      <c r="E21543" s="232" t="str">
        <f>CONCATENATE(SUM('Раздел 4'!AH289:AH289),"=",0)</f>
        <v>0=0</v>
      </c>
    </row>
    <row r="21544" spans="1:5" ht="42" hidden="1" customHeight="1">
      <c r="A21544" s="231" t="str">
        <f>IF((SUM('Раздел 4'!AH290:AH290)=0),"","Неверно!")</f>
        <v/>
      </c>
      <c r="B21544" s="237" t="s">
        <v>32739</v>
      </c>
      <c r="C21544" s="232" t="s">
        <v>14732</v>
      </c>
      <c r="D21544" s="232" t="s">
        <v>14681</v>
      </c>
      <c r="E21544" s="232" t="str">
        <f>CONCATENATE(SUM('Раздел 4'!AH290:AH290),"=",0)</f>
        <v>0=0</v>
      </c>
    </row>
    <row r="21545" spans="1:5" ht="42" hidden="1" customHeight="1">
      <c r="A21545" s="231" t="str">
        <f>IF((SUM('Раздел 4'!AH291:AH291)=0),"","Неверно!")</f>
        <v/>
      </c>
      <c r="B21545" s="237" t="s">
        <v>32739</v>
      </c>
      <c r="C21545" s="232" t="s">
        <v>14733</v>
      </c>
      <c r="D21545" s="232" t="s">
        <v>14681</v>
      </c>
      <c r="E21545" s="232" t="str">
        <f>CONCATENATE(SUM('Раздел 4'!AH291:AH291),"=",0)</f>
        <v>0=0</v>
      </c>
    </row>
    <row r="21546" spans="1:5" ht="42" hidden="1" customHeight="1">
      <c r="A21546" s="231" t="str">
        <f>IF((SUM('Раздел 4'!AH292:AH292)=0),"","Неверно!")</f>
        <v/>
      </c>
      <c r="B21546" s="237" t="s">
        <v>32739</v>
      </c>
      <c r="C21546" s="232" t="s">
        <v>14734</v>
      </c>
      <c r="D21546" s="232" t="s">
        <v>14681</v>
      </c>
      <c r="E21546" s="232" t="str">
        <f>CONCATENATE(SUM('Раздел 4'!AH292:AH292),"=",0)</f>
        <v>0=0</v>
      </c>
    </row>
    <row r="21547" spans="1:5" ht="42" hidden="1" customHeight="1">
      <c r="A21547" s="231" t="str">
        <f>IF((SUM('Раздел 4'!AI284:AI284)=0),"","Неверно!")</f>
        <v/>
      </c>
      <c r="B21547" s="237" t="s">
        <v>32739</v>
      </c>
      <c r="C21547" s="232" t="s">
        <v>14735</v>
      </c>
      <c r="D21547" s="232" t="s">
        <v>14681</v>
      </c>
      <c r="E21547" s="232" t="str">
        <f>CONCATENATE(SUM('Раздел 4'!AI284:AI284),"=",0)</f>
        <v>0=0</v>
      </c>
    </row>
    <row r="21548" spans="1:5" ht="42" hidden="1" customHeight="1">
      <c r="A21548" s="231" t="str">
        <f>IF((SUM('Раздел 4'!AI285:AI285)=0),"","Неверно!")</f>
        <v/>
      </c>
      <c r="B21548" s="237" t="s">
        <v>32739</v>
      </c>
      <c r="C21548" s="232" t="s">
        <v>14736</v>
      </c>
      <c r="D21548" s="232" t="s">
        <v>14681</v>
      </c>
      <c r="E21548" s="232" t="str">
        <f>CONCATENATE(SUM('Раздел 4'!AI285:AI285),"=",0)</f>
        <v>0=0</v>
      </c>
    </row>
    <row r="21549" spans="1:5" ht="42" hidden="1" customHeight="1">
      <c r="A21549" s="231" t="str">
        <f>IF((SUM('Раздел 4'!AI286:AI286)=0),"","Неверно!")</f>
        <v/>
      </c>
      <c r="B21549" s="237" t="s">
        <v>32739</v>
      </c>
      <c r="C21549" s="232" t="s">
        <v>14737</v>
      </c>
      <c r="D21549" s="232" t="s">
        <v>14681</v>
      </c>
      <c r="E21549" s="232" t="str">
        <f>CONCATENATE(SUM('Раздел 4'!AI286:AI286),"=",0)</f>
        <v>0=0</v>
      </c>
    </row>
    <row r="21550" spans="1:5" ht="42" hidden="1" customHeight="1">
      <c r="A21550" s="231" t="str">
        <f>IF((SUM('Раздел 4'!AI287:AI287)=0),"","Неверно!")</f>
        <v/>
      </c>
      <c r="B21550" s="237" t="s">
        <v>32739</v>
      </c>
      <c r="C21550" s="232" t="s">
        <v>14738</v>
      </c>
      <c r="D21550" s="232" t="s">
        <v>14681</v>
      </c>
      <c r="E21550" s="232" t="str">
        <f>CONCATENATE(SUM('Раздел 4'!AI287:AI287),"=",0)</f>
        <v>0=0</v>
      </c>
    </row>
    <row r="21551" spans="1:5" ht="42" hidden="1" customHeight="1">
      <c r="A21551" s="231" t="str">
        <f>IF((SUM('Раздел 4'!AI288:AI288)=0),"","Неверно!")</f>
        <v/>
      </c>
      <c r="B21551" s="237" t="s">
        <v>32739</v>
      </c>
      <c r="C21551" s="232" t="s">
        <v>14739</v>
      </c>
      <c r="D21551" s="232" t="s">
        <v>14681</v>
      </c>
      <c r="E21551" s="232" t="str">
        <f>CONCATENATE(SUM('Раздел 4'!AI288:AI288),"=",0)</f>
        <v>0=0</v>
      </c>
    </row>
    <row r="21552" spans="1:5" ht="42" hidden="1" customHeight="1">
      <c r="A21552" s="231" t="str">
        <f>IF((SUM('Раздел 4'!AI289:AI289)=0),"","Неверно!")</f>
        <v/>
      </c>
      <c r="B21552" s="237" t="s">
        <v>32739</v>
      </c>
      <c r="C21552" s="232" t="s">
        <v>14740</v>
      </c>
      <c r="D21552" s="232" t="s">
        <v>14681</v>
      </c>
      <c r="E21552" s="232" t="str">
        <f>CONCATENATE(SUM('Раздел 4'!AI289:AI289),"=",0)</f>
        <v>0=0</v>
      </c>
    </row>
    <row r="21553" spans="1:5" ht="42" hidden="1" customHeight="1">
      <c r="A21553" s="231" t="str">
        <f>IF((SUM('Раздел 4'!AI290:AI290)=0),"","Неверно!")</f>
        <v/>
      </c>
      <c r="B21553" s="237" t="s">
        <v>32739</v>
      </c>
      <c r="C21553" s="232" t="s">
        <v>14741</v>
      </c>
      <c r="D21553" s="232" t="s">
        <v>14681</v>
      </c>
      <c r="E21553" s="232" t="str">
        <f>CONCATENATE(SUM('Раздел 4'!AI290:AI290),"=",0)</f>
        <v>0=0</v>
      </c>
    </row>
    <row r="21554" spans="1:5" ht="42" hidden="1" customHeight="1">
      <c r="A21554" s="231" t="str">
        <f>IF((SUM('Раздел 4'!AI291:AI291)=0),"","Неверно!")</f>
        <v/>
      </c>
      <c r="B21554" s="237" t="s">
        <v>32739</v>
      </c>
      <c r="C21554" s="232" t="s">
        <v>14742</v>
      </c>
      <c r="D21554" s="232" t="s">
        <v>14681</v>
      </c>
      <c r="E21554" s="232" t="str">
        <f>CONCATENATE(SUM('Раздел 4'!AI291:AI291),"=",0)</f>
        <v>0=0</v>
      </c>
    </row>
    <row r="21555" spans="1:5" ht="42" hidden="1" customHeight="1">
      <c r="A21555" s="231" t="str">
        <f>IF((SUM('Раздел 4'!AI292:AI292)=0),"","Неверно!")</f>
        <v/>
      </c>
      <c r="B21555" s="237" t="s">
        <v>32739</v>
      </c>
      <c r="C21555" s="232" t="s">
        <v>14743</v>
      </c>
      <c r="D21555" s="232" t="s">
        <v>14681</v>
      </c>
      <c r="E21555" s="232" t="str">
        <f>CONCATENATE(SUM('Раздел 4'!AI292:AI292),"=",0)</f>
        <v>0=0</v>
      </c>
    </row>
    <row r="21556" spans="1:5" ht="42" hidden="1" customHeight="1">
      <c r="A21556" s="231" t="str">
        <f>IF((SUM('Раздел 4'!AJ284:AJ284)=0),"","Неверно!")</f>
        <v/>
      </c>
      <c r="B21556" s="237" t="s">
        <v>32739</v>
      </c>
      <c r="C21556" s="232" t="s">
        <v>14744</v>
      </c>
      <c r="D21556" s="232" t="s">
        <v>14681</v>
      </c>
      <c r="E21556" s="232" t="str">
        <f>CONCATENATE(SUM('Раздел 4'!AJ284:AJ284),"=",0)</f>
        <v>0=0</v>
      </c>
    </row>
    <row r="21557" spans="1:5" ht="42" hidden="1" customHeight="1">
      <c r="A21557" s="231" t="str">
        <f>IF((SUM('Раздел 4'!AJ285:AJ285)=0),"","Неверно!")</f>
        <v/>
      </c>
      <c r="B21557" s="237" t="s">
        <v>32739</v>
      </c>
      <c r="C21557" s="232" t="s">
        <v>14745</v>
      </c>
      <c r="D21557" s="232" t="s">
        <v>14681</v>
      </c>
      <c r="E21557" s="232" t="str">
        <f>CONCATENATE(SUM('Раздел 4'!AJ285:AJ285),"=",0)</f>
        <v>0=0</v>
      </c>
    </row>
    <row r="21558" spans="1:5" ht="42" hidden="1" customHeight="1">
      <c r="A21558" s="231" t="str">
        <f>IF((SUM('Раздел 4'!AJ286:AJ286)=0),"","Неверно!")</f>
        <v/>
      </c>
      <c r="B21558" s="237" t="s">
        <v>32739</v>
      </c>
      <c r="C21558" s="232" t="s">
        <v>14746</v>
      </c>
      <c r="D21558" s="232" t="s">
        <v>14681</v>
      </c>
      <c r="E21558" s="232" t="str">
        <f>CONCATENATE(SUM('Раздел 4'!AJ286:AJ286),"=",0)</f>
        <v>0=0</v>
      </c>
    </row>
    <row r="21559" spans="1:5" ht="42" hidden="1" customHeight="1">
      <c r="A21559" s="231" t="str">
        <f>IF((SUM('Раздел 4'!AJ287:AJ287)=0),"","Неверно!")</f>
        <v/>
      </c>
      <c r="B21559" s="237" t="s">
        <v>32739</v>
      </c>
      <c r="C21559" s="232" t="s">
        <v>14747</v>
      </c>
      <c r="D21559" s="232" t="s">
        <v>14681</v>
      </c>
      <c r="E21559" s="232" t="str">
        <f>CONCATENATE(SUM('Раздел 4'!AJ287:AJ287),"=",0)</f>
        <v>0=0</v>
      </c>
    </row>
    <row r="21560" spans="1:5" ht="42" hidden="1" customHeight="1">
      <c r="A21560" s="231" t="str">
        <f>IF((SUM('Раздел 4'!AJ288:AJ288)=0),"","Неверно!")</f>
        <v/>
      </c>
      <c r="B21560" s="237" t="s">
        <v>32739</v>
      </c>
      <c r="C21560" s="232" t="s">
        <v>14748</v>
      </c>
      <c r="D21560" s="232" t="s">
        <v>14681</v>
      </c>
      <c r="E21560" s="232" t="str">
        <f>CONCATENATE(SUM('Раздел 4'!AJ288:AJ288),"=",0)</f>
        <v>0=0</v>
      </c>
    </row>
    <row r="21561" spans="1:5" ht="42" hidden="1" customHeight="1">
      <c r="A21561" s="231" t="str">
        <f>IF((SUM('Раздел 4'!AJ289:AJ289)=0),"","Неверно!")</f>
        <v/>
      </c>
      <c r="B21561" s="237" t="s">
        <v>32739</v>
      </c>
      <c r="C21561" s="232" t="s">
        <v>14749</v>
      </c>
      <c r="D21561" s="232" t="s">
        <v>14681</v>
      </c>
      <c r="E21561" s="232" t="str">
        <f>CONCATENATE(SUM('Раздел 4'!AJ289:AJ289),"=",0)</f>
        <v>0=0</v>
      </c>
    </row>
    <row r="21562" spans="1:5" ht="42" hidden="1" customHeight="1">
      <c r="A21562" s="231" t="str">
        <f>IF((SUM('Раздел 4'!AJ290:AJ290)=0),"","Неверно!")</f>
        <v/>
      </c>
      <c r="B21562" s="237" t="s">
        <v>32739</v>
      </c>
      <c r="C21562" s="232" t="s">
        <v>14750</v>
      </c>
      <c r="D21562" s="232" t="s">
        <v>14681</v>
      </c>
      <c r="E21562" s="232" t="str">
        <f>CONCATENATE(SUM('Раздел 4'!AJ290:AJ290),"=",0)</f>
        <v>0=0</v>
      </c>
    </row>
    <row r="21563" spans="1:5" ht="42" hidden="1" customHeight="1">
      <c r="A21563" s="231" t="str">
        <f>IF((SUM('Раздел 4'!AJ291:AJ291)=0),"","Неверно!")</f>
        <v/>
      </c>
      <c r="B21563" s="237" t="s">
        <v>32739</v>
      </c>
      <c r="C21563" s="232" t="s">
        <v>14751</v>
      </c>
      <c r="D21563" s="232" t="s">
        <v>14681</v>
      </c>
      <c r="E21563" s="232" t="str">
        <f>CONCATENATE(SUM('Раздел 4'!AJ291:AJ291),"=",0)</f>
        <v>0=0</v>
      </c>
    </row>
    <row r="21564" spans="1:5" ht="42" hidden="1" customHeight="1">
      <c r="A21564" s="231" t="str">
        <f>IF((SUM('Раздел 4'!AJ292:AJ292)=0),"","Неверно!")</f>
        <v/>
      </c>
      <c r="B21564" s="237" t="s">
        <v>32739</v>
      </c>
      <c r="C21564" s="232" t="s">
        <v>14752</v>
      </c>
      <c r="D21564" s="232" t="s">
        <v>14681</v>
      </c>
      <c r="E21564" s="232" t="str">
        <f>CONCATENATE(SUM('Раздел 4'!AJ292:AJ292),"=",0)</f>
        <v>0=0</v>
      </c>
    </row>
    <row r="21565" spans="1:5" ht="42" hidden="1" customHeight="1">
      <c r="A21565" s="231" t="str">
        <f>IF((SUM('Раздел 4'!AK284:AK284)=0),"","Неверно!")</f>
        <v/>
      </c>
      <c r="B21565" s="237" t="s">
        <v>32739</v>
      </c>
      <c r="C21565" s="232" t="s">
        <v>14753</v>
      </c>
      <c r="D21565" s="232" t="s">
        <v>14681</v>
      </c>
      <c r="E21565" s="232" t="str">
        <f>CONCATENATE(SUM('Раздел 4'!AK284:AK284),"=",0)</f>
        <v>0=0</v>
      </c>
    </row>
    <row r="21566" spans="1:5" ht="42" hidden="1" customHeight="1">
      <c r="A21566" s="231" t="str">
        <f>IF((SUM('Раздел 4'!AK285:AK285)=0),"","Неверно!")</f>
        <v/>
      </c>
      <c r="B21566" s="237" t="s">
        <v>32739</v>
      </c>
      <c r="C21566" s="232" t="s">
        <v>14754</v>
      </c>
      <c r="D21566" s="232" t="s">
        <v>14681</v>
      </c>
      <c r="E21566" s="232" t="str">
        <f>CONCATENATE(SUM('Раздел 4'!AK285:AK285),"=",0)</f>
        <v>0=0</v>
      </c>
    </row>
    <row r="21567" spans="1:5" ht="42" hidden="1" customHeight="1">
      <c r="A21567" s="231" t="str">
        <f>IF((SUM('Раздел 4'!AK286:AK286)=0),"","Неверно!")</f>
        <v/>
      </c>
      <c r="B21567" s="237" t="s">
        <v>32739</v>
      </c>
      <c r="C21567" s="232" t="s">
        <v>14755</v>
      </c>
      <c r="D21567" s="232" t="s">
        <v>14681</v>
      </c>
      <c r="E21567" s="232" t="str">
        <f>CONCATENATE(SUM('Раздел 4'!AK286:AK286),"=",0)</f>
        <v>0=0</v>
      </c>
    </row>
    <row r="21568" spans="1:5" ht="42" hidden="1" customHeight="1">
      <c r="A21568" s="231" t="str">
        <f>IF((SUM('Раздел 4'!AK287:AK287)=0),"","Неверно!")</f>
        <v/>
      </c>
      <c r="B21568" s="237" t="s">
        <v>32739</v>
      </c>
      <c r="C21568" s="232" t="s">
        <v>14756</v>
      </c>
      <c r="D21568" s="232" t="s">
        <v>14681</v>
      </c>
      <c r="E21568" s="232" t="str">
        <f>CONCATENATE(SUM('Раздел 4'!AK287:AK287),"=",0)</f>
        <v>0=0</v>
      </c>
    </row>
    <row r="21569" spans="1:5" ht="42" hidden="1" customHeight="1">
      <c r="A21569" s="231" t="str">
        <f>IF((SUM('Раздел 4'!AK288:AK288)=0),"","Неверно!")</f>
        <v/>
      </c>
      <c r="B21569" s="237" t="s">
        <v>32739</v>
      </c>
      <c r="C21569" s="232" t="s">
        <v>14757</v>
      </c>
      <c r="D21569" s="232" t="s">
        <v>14681</v>
      </c>
      <c r="E21569" s="232" t="str">
        <f>CONCATENATE(SUM('Раздел 4'!AK288:AK288),"=",0)</f>
        <v>0=0</v>
      </c>
    </row>
    <row r="21570" spans="1:5" ht="42" hidden="1" customHeight="1">
      <c r="A21570" s="231" t="str">
        <f>IF((SUM('Раздел 4'!AK289:AK289)=0),"","Неверно!")</f>
        <v/>
      </c>
      <c r="B21570" s="237" t="s">
        <v>32739</v>
      </c>
      <c r="C21570" s="232" t="s">
        <v>14758</v>
      </c>
      <c r="D21570" s="232" t="s">
        <v>14681</v>
      </c>
      <c r="E21570" s="232" t="str">
        <f>CONCATENATE(SUM('Раздел 4'!AK289:AK289),"=",0)</f>
        <v>0=0</v>
      </c>
    </row>
    <row r="21571" spans="1:5" ht="42" hidden="1" customHeight="1">
      <c r="A21571" s="231" t="str">
        <f>IF((SUM('Раздел 4'!AK290:AK290)=0),"","Неверно!")</f>
        <v/>
      </c>
      <c r="B21571" s="237" t="s">
        <v>32739</v>
      </c>
      <c r="C21571" s="232" t="s">
        <v>14759</v>
      </c>
      <c r="D21571" s="232" t="s">
        <v>14681</v>
      </c>
      <c r="E21571" s="232" t="str">
        <f>CONCATENATE(SUM('Раздел 4'!AK290:AK290),"=",0)</f>
        <v>0=0</v>
      </c>
    </row>
    <row r="21572" spans="1:5" ht="42" hidden="1" customHeight="1">
      <c r="A21572" s="231" t="str">
        <f>IF((SUM('Раздел 4'!AK291:AK291)=0),"","Неверно!")</f>
        <v/>
      </c>
      <c r="B21572" s="237" t="s">
        <v>32739</v>
      </c>
      <c r="C21572" s="232" t="s">
        <v>14760</v>
      </c>
      <c r="D21572" s="232" t="s">
        <v>14681</v>
      </c>
      <c r="E21572" s="232" t="str">
        <f>CONCATENATE(SUM('Раздел 4'!AK291:AK291),"=",0)</f>
        <v>0=0</v>
      </c>
    </row>
    <row r="21573" spans="1:5" ht="42" hidden="1" customHeight="1">
      <c r="A21573" s="231" t="str">
        <f>IF((SUM('Раздел 4'!AK292:AK292)=0),"","Неверно!")</f>
        <v/>
      </c>
      <c r="B21573" s="237" t="s">
        <v>32739</v>
      </c>
      <c r="C21573" s="232" t="s">
        <v>14761</v>
      </c>
      <c r="D21573" s="232" t="s">
        <v>14681</v>
      </c>
      <c r="E21573" s="232" t="str">
        <f>CONCATENATE(SUM('Раздел 4'!AK292:AK292),"=",0)</f>
        <v>0=0</v>
      </c>
    </row>
    <row r="21574" spans="1:5" ht="42" hidden="1" customHeight="1">
      <c r="A21574" s="231" t="str">
        <f>IF((SUM('Раздел 4'!AL284:AL284)=0),"","Неверно!")</f>
        <v/>
      </c>
      <c r="B21574" s="237" t="s">
        <v>32739</v>
      </c>
      <c r="C21574" s="232" t="s">
        <v>14762</v>
      </c>
      <c r="D21574" s="232" t="s">
        <v>14681</v>
      </c>
      <c r="E21574" s="232" t="str">
        <f>CONCATENATE(SUM('Раздел 4'!AL284:AL284),"=",0)</f>
        <v>0=0</v>
      </c>
    </row>
    <row r="21575" spans="1:5" ht="42" hidden="1" customHeight="1">
      <c r="A21575" s="231" t="str">
        <f>IF((SUM('Раздел 4'!AL285:AL285)=0),"","Неверно!")</f>
        <v/>
      </c>
      <c r="B21575" s="237" t="s">
        <v>32739</v>
      </c>
      <c r="C21575" s="232" t="s">
        <v>14763</v>
      </c>
      <c r="D21575" s="232" t="s">
        <v>14681</v>
      </c>
      <c r="E21575" s="232" t="str">
        <f>CONCATENATE(SUM('Раздел 4'!AL285:AL285),"=",0)</f>
        <v>0=0</v>
      </c>
    </row>
    <row r="21576" spans="1:5" ht="42" hidden="1" customHeight="1">
      <c r="A21576" s="231" t="str">
        <f>IF((SUM('Раздел 4'!AL286:AL286)=0),"","Неверно!")</f>
        <v/>
      </c>
      <c r="B21576" s="237" t="s">
        <v>32739</v>
      </c>
      <c r="C21576" s="232" t="s">
        <v>14764</v>
      </c>
      <c r="D21576" s="232" t="s">
        <v>14681</v>
      </c>
      <c r="E21576" s="232" t="str">
        <f>CONCATENATE(SUM('Раздел 4'!AL286:AL286),"=",0)</f>
        <v>0=0</v>
      </c>
    </row>
    <row r="21577" spans="1:5" ht="42" hidden="1" customHeight="1">
      <c r="A21577" s="231" t="str">
        <f>IF((SUM('Раздел 4'!AL287:AL287)=0),"","Неверно!")</f>
        <v/>
      </c>
      <c r="B21577" s="237" t="s">
        <v>32739</v>
      </c>
      <c r="C21577" s="232" t="s">
        <v>14765</v>
      </c>
      <c r="D21577" s="232" t="s">
        <v>14681</v>
      </c>
      <c r="E21577" s="232" t="str">
        <f>CONCATENATE(SUM('Раздел 4'!AL287:AL287),"=",0)</f>
        <v>0=0</v>
      </c>
    </row>
    <row r="21578" spans="1:5" ht="42" hidden="1" customHeight="1">
      <c r="A21578" s="231" t="str">
        <f>IF((SUM('Раздел 4'!AL288:AL288)=0),"","Неверно!")</f>
        <v/>
      </c>
      <c r="B21578" s="237" t="s">
        <v>32739</v>
      </c>
      <c r="C21578" s="232" t="s">
        <v>14766</v>
      </c>
      <c r="D21578" s="232" t="s">
        <v>14681</v>
      </c>
      <c r="E21578" s="232" t="str">
        <f>CONCATENATE(SUM('Раздел 4'!AL288:AL288),"=",0)</f>
        <v>0=0</v>
      </c>
    </row>
    <row r="21579" spans="1:5" ht="42" hidden="1" customHeight="1">
      <c r="A21579" s="231" t="str">
        <f>IF((SUM('Раздел 4'!AL289:AL289)=0),"","Неверно!")</f>
        <v/>
      </c>
      <c r="B21579" s="237" t="s">
        <v>32739</v>
      </c>
      <c r="C21579" s="232" t="s">
        <v>14767</v>
      </c>
      <c r="D21579" s="232" t="s">
        <v>14681</v>
      </c>
      <c r="E21579" s="232" t="str">
        <f>CONCATENATE(SUM('Раздел 4'!AL289:AL289),"=",0)</f>
        <v>0=0</v>
      </c>
    </row>
    <row r="21580" spans="1:5" ht="42" hidden="1" customHeight="1">
      <c r="A21580" s="231" t="str">
        <f>IF((SUM('Раздел 4'!AL290:AL290)=0),"","Неверно!")</f>
        <v/>
      </c>
      <c r="B21580" s="237" t="s">
        <v>32739</v>
      </c>
      <c r="C21580" s="232" t="s">
        <v>14768</v>
      </c>
      <c r="D21580" s="232" t="s">
        <v>14681</v>
      </c>
      <c r="E21580" s="232" t="str">
        <f>CONCATENATE(SUM('Раздел 4'!AL290:AL290),"=",0)</f>
        <v>0=0</v>
      </c>
    </row>
    <row r="21581" spans="1:5" ht="42" hidden="1" customHeight="1">
      <c r="A21581" s="231" t="str">
        <f>IF((SUM('Раздел 4'!AL291:AL291)=0),"","Неверно!")</f>
        <v/>
      </c>
      <c r="B21581" s="237" t="s">
        <v>32739</v>
      </c>
      <c r="C21581" s="232" t="s">
        <v>14769</v>
      </c>
      <c r="D21581" s="232" t="s">
        <v>14681</v>
      </c>
      <c r="E21581" s="232" t="str">
        <f>CONCATENATE(SUM('Раздел 4'!AL291:AL291),"=",0)</f>
        <v>0=0</v>
      </c>
    </row>
    <row r="21582" spans="1:5" ht="42" hidden="1" customHeight="1">
      <c r="A21582" s="231" t="str">
        <f>IF((SUM('Раздел 4'!AL292:AL292)=0),"","Неверно!")</f>
        <v/>
      </c>
      <c r="B21582" s="237" t="s">
        <v>32739</v>
      </c>
      <c r="C21582" s="232" t="s">
        <v>14770</v>
      </c>
      <c r="D21582" s="232" t="s">
        <v>14681</v>
      </c>
      <c r="E21582" s="232" t="str">
        <f>CONCATENATE(SUM('Раздел 4'!AL292:AL292),"=",0)</f>
        <v>0=0</v>
      </c>
    </row>
    <row r="21583" spans="1:5" ht="42" hidden="1" customHeight="1">
      <c r="A21583" s="231" t="str">
        <f>IF((SUM('Раздел 4'!AC295:AC295)=0),"","Неверно!")</f>
        <v/>
      </c>
      <c r="B21583" s="237" t="s">
        <v>32740</v>
      </c>
      <c r="C21583" s="232" t="s">
        <v>14399</v>
      </c>
      <c r="D21583" s="232" t="s">
        <v>14400</v>
      </c>
      <c r="E21583" s="232" t="str">
        <f>CONCATENATE(SUM('Раздел 4'!AC295:AC295),"=",0)</f>
        <v>0=0</v>
      </c>
    </row>
    <row r="21584" spans="1:5" ht="42" hidden="1" customHeight="1">
      <c r="A21584" s="231" t="str">
        <f>IF((SUM('Раздел 4'!AC296:AC296)=0),"","Неверно!")</f>
        <v/>
      </c>
      <c r="B21584" s="237" t="s">
        <v>32740</v>
      </c>
      <c r="C21584" s="232" t="s">
        <v>14401</v>
      </c>
      <c r="D21584" s="232" t="s">
        <v>14400</v>
      </c>
      <c r="E21584" s="232" t="str">
        <f>CONCATENATE(SUM('Раздел 4'!AC296:AC296),"=",0)</f>
        <v>0=0</v>
      </c>
    </row>
    <row r="21585" spans="1:5" ht="42" hidden="1" customHeight="1">
      <c r="A21585" s="231" t="str">
        <f>IF((SUM('Раздел 4'!AC297:AC297)=0),"","Неверно!")</f>
        <v/>
      </c>
      <c r="B21585" s="237" t="s">
        <v>32740</v>
      </c>
      <c r="C21585" s="232" t="s">
        <v>14402</v>
      </c>
      <c r="D21585" s="232" t="s">
        <v>14400</v>
      </c>
      <c r="E21585" s="232" t="str">
        <f>CONCATENATE(SUM('Раздел 4'!AC297:AC297),"=",0)</f>
        <v>0=0</v>
      </c>
    </row>
    <row r="21586" spans="1:5" ht="42" hidden="1" customHeight="1">
      <c r="A21586" s="231" t="str">
        <f>IF((SUM('Раздел 4'!AC298:AC298)=0),"","Неверно!")</f>
        <v/>
      </c>
      <c r="B21586" s="237" t="s">
        <v>32740</v>
      </c>
      <c r="C21586" s="232" t="s">
        <v>14403</v>
      </c>
      <c r="D21586" s="232" t="s">
        <v>14400</v>
      </c>
      <c r="E21586" s="232" t="str">
        <f>CONCATENATE(SUM('Раздел 4'!AC298:AC298),"=",0)</f>
        <v>0=0</v>
      </c>
    </row>
    <row r="21587" spans="1:5" ht="42" hidden="1" customHeight="1">
      <c r="A21587" s="231" t="str">
        <f>IF((SUM('Раздел 4'!AC299:AC299)=0),"","Неверно!")</f>
        <v/>
      </c>
      <c r="B21587" s="237" t="s">
        <v>32740</v>
      </c>
      <c r="C21587" s="232" t="s">
        <v>14404</v>
      </c>
      <c r="D21587" s="232" t="s">
        <v>14400</v>
      </c>
      <c r="E21587" s="232" t="str">
        <f>CONCATENATE(SUM('Раздел 4'!AC299:AC299),"=",0)</f>
        <v>0=0</v>
      </c>
    </row>
    <row r="21588" spans="1:5" ht="42" hidden="1" customHeight="1">
      <c r="A21588" s="231" t="str">
        <f>IF((SUM('Раздел 4'!AC300:AC300)=0),"","Неверно!")</f>
        <v/>
      </c>
      <c r="B21588" s="237" t="s">
        <v>32740</v>
      </c>
      <c r="C21588" s="232" t="s">
        <v>14405</v>
      </c>
      <c r="D21588" s="232" t="s">
        <v>14400</v>
      </c>
      <c r="E21588" s="232" t="str">
        <f>CONCATENATE(SUM('Раздел 4'!AC300:AC300),"=",0)</f>
        <v>0=0</v>
      </c>
    </row>
    <row r="21589" spans="1:5" ht="42" hidden="1" customHeight="1">
      <c r="A21589" s="231" t="str">
        <f>IF((SUM('Раздел 4'!AC301:AC301)=0),"","Неверно!")</f>
        <v/>
      </c>
      <c r="B21589" s="237" t="s">
        <v>32740</v>
      </c>
      <c r="C21589" s="232" t="s">
        <v>14406</v>
      </c>
      <c r="D21589" s="232" t="s">
        <v>14400</v>
      </c>
      <c r="E21589" s="232" t="str">
        <f>CONCATENATE(SUM('Раздел 4'!AC301:AC301),"=",0)</f>
        <v>0=0</v>
      </c>
    </row>
    <row r="21590" spans="1:5" ht="42" hidden="1" customHeight="1">
      <c r="A21590" s="231" t="str">
        <f>IF((SUM('Раздел 4'!AC302:AC302)=0),"","Неверно!")</f>
        <v/>
      </c>
      <c r="B21590" s="237" t="s">
        <v>32740</v>
      </c>
      <c r="C21590" s="232" t="s">
        <v>14407</v>
      </c>
      <c r="D21590" s="232" t="s">
        <v>14400</v>
      </c>
      <c r="E21590" s="232" t="str">
        <f>CONCATENATE(SUM('Раздел 4'!AC302:AC302),"=",0)</f>
        <v>0=0</v>
      </c>
    </row>
    <row r="21591" spans="1:5" ht="42" hidden="1" customHeight="1">
      <c r="A21591" s="231" t="str">
        <f>IF((SUM('Раздел 4'!AC303:AC303)=0),"","Неверно!")</f>
        <v/>
      </c>
      <c r="B21591" s="237" t="s">
        <v>32740</v>
      </c>
      <c r="C21591" s="232" t="s">
        <v>14408</v>
      </c>
      <c r="D21591" s="232" t="s">
        <v>14400</v>
      </c>
      <c r="E21591" s="232" t="str">
        <f>CONCATENATE(SUM('Раздел 4'!AC303:AC303),"=",0)</f>
        <v>0=0</v>
      </c>
    </row>
    <row r="21592" spans="1:5" ht="42" hidden="1" customHeight="1">
      <c r="A21592" s="231" t="str">
        <f>IF((SUM('Раздел 4'!AC304:AC304)=0),"","Неверно!")</f>
        <v/>
      </c>
      <c r="B21592" s="237" t="s">
        <v>32740</v>
      </c>
      <c r="C21592" s="232" t="s">
        <v>14409</v>
      </c>
      <c r="D21592" s="232" t="s">
        <v>14400</v>
      </c>
      <c r="E21592" s="232" t="str">
        <f>CONCATENATE(SUM('Раздел 4'!AC304:AC304),"=",0)</f>
        <v>0=0</v>
      </c>
    </row>
    <row r="21593" spans="1:5" ht="42" hidden="1" customHeight="1">
      <c r="A21593" s="231" t="str">
        <f>IF((SUM('Раздел 4'!AC305:AC305)=0),"","Неверно!")</f>
        <v/>
      </c>
      <c r="B21593" s="237" t="s">
        <v>32740</v>
      </c>
      <c r="C21593" s="232" t="s">
        <v>14410</v>
      </c>
      <c r="D21593" s="232" t="s">
        <v>14400</v>
      </c>
      <c r="E21593" s="232" t="str">
        <f>CONCATENATE(SUM('Раздел 4'!AC305:AC305),"=",0)</f>
        <v>0=0</v>
      </c>
    </row>
    <row r="21594" spans="1:5" ht="42" hidden="1" customHeight="1">
      <c r="A21594" s="231" t="str">
        <f>IF((SUM('Раздел 4'!AC306:AC306)=0),"","Неверно!")</f>
        <v/>
      </c>
      <c r="B21594" s="237" t="s">
        <v>32740</v>
      </c>
      <c r="C21594" s="232" t="s">
        <v>14411</v>
      </c>
      <c r="D21594" s="232" t="s">
        <v>14400</v>
      </c>
      <c r="E21594" s="232" t="str">
        <f>CONCATENATE(SUM('Раздел 4'!AC306:AC306),"=",0)</f>
        <v>0=0</v>
      </c>
    </row>
    <row r="21595" spans="1:5" ht="42" hidden="1" customHeight="1">
      <c r="A21595" s="231" t="str">
        <f>IF((SUM('Раздел 4'!AC307:AC307)=0),"","Неверно!")</f>
        <v/>
      </c>
      <c r="B21595" s="237" t="s">
        <v>32740</v>
      </c>
      <c r="C21595" s="232" t="s">
        <v>14412</v>
      </c>
      <c r="D21595" s="232" t="s">
        <v>14400</v>
      </c>
      <c r="E21595" s="232" t="str">
        <f>CONCATENATE(SUM('Раздел 4'!AC307:AC307),"=",0)</f>
        <v>0=0</v>
      </c>
    </row>
    <row r="21596" spans="1:5" ht="42" hidden="1" customHeight="1">
      <c r="A21596" s="231" t="str">
        <f>IF((SUM('Раздел 4'!AC308:AC308)=0),"","Неверно!")</f>
        <v/>
      </c>
      <c r="B21596" s="237" t="s">
        <v>32740</v>
      </c>
      <c r="C21596" s="232" t="s">
        <v>14413</v>
      </c>
      <c r="D21596" s="232" t="s">
        <v>14400</v>
      </c>
      <c r="E21596" s="232" t="str">
        <f>CONCATENATE(SUM('Раздел 4'!AC308:AC308),"=",0)</f>
        <v>0=0</v>
      </c>
    </row>
    <row r="21597" spans="1:5" ht="42" hidden="1" customHeight="1">
      <c r="A21597" s="231" t="str">
        <f>IF((SUM('Раздел 4'!AC309:AC309)=0),"","Неверно!")</f>
        <v/>
      </c>
      <c r="B21597" s="237" t="s">
        <v>32740</v>
      </c>
      <c r="C21597" s="232" t="s">
        <v>14414</v>
      </c>
      <c r="D21597" s="232" t="s">
        <v>14400</v>
      </c>
      <c r="E21597" s="232" t="str">
        <f>CONCATENATE(SUM('Раздел 4'!AC309:AC309),"=",0)</f>
        <v>0=0</v>
      </c>
    </row>
    <row r="21598" spans="1:5" ht="42" hidden="1" customHeight="1">
      <c r="A21598" s="231" t="str">
        <f>IF((SUM('Раздел 4'!AC310:AC310)=0),"","Неверно!")</f>
        <v/>
      </c>
      <c r="B21598" s="237" t="s">
        <v>32740</v>
      </c>
      <c r="C21598" s="232" t="s">
        <v>14415</v>
      </c>
      <c r="D21598" s="232" t="s">
        <v>14400</v>
      </c>
      <c r="E21598" s="232" t="str">
        <f>CONCATENATE(SUM('Раздел 4'!AC310:AC310),"=",0)</f>
        <v>0=0</v>
      </c>
    </row>
    <row r="21599" spans="1:5" ht="42" hidden="1" customHeight="1">
      <c r="A21599" s="231" t="str">
        <f>IF((SUM('Раздел 4'!AC311:AC311)=0),"","Неверно!")</f>
        <v/>
      </c>
      <c r="B21599" s="237" t="s">
        <v>32740</v>
      </c>
      <c r="C21599" s="232" t="s">
        <v>14416</v>
      </c>
      <c r="D21599" s="232" t="s">
        <v>14400</v>
      </c>
      <c r="E21599" s="232" t="str">
        <f>CONCATENATE(SUM('Раздел 4'!AC311:AC311),"=",0)</f>
        <v>0=0</v>
      </c>
    </row>
    <row r="21600" spans="1:5" ht="42" hidden="1" customHeight="1">
      <c r="A21600" s="231" t="str">
        <f>IF((SUM('Раздел 4'!AC312:AC312)=0),"","Неверно!")</f>
        <v/>
      </c>
      <c r="B21600" s="237" t="s">
        <v>32740</v>
      </c>
      <c r="C21600" s="232" t="s">
        <v>14417</v>
      </c>
      <c r="D21600" s="232" t="s">
        <v>14400</v>
      </c>
      <c r="E21600" s="232" t="str">
        <f>CONCATENATE(SUM('Раздел 4'!AC312:AC312),"=",0)</f>
        <v>0=0</v>
      </c>
    </row>
    <row r="21601" spans="1:5" ht="42" hidden="1" customHeight="1">
      <c r="A21601" s="231" t="str">
        <f>IF((SUM('Раздел 4'!AC313:AC313)=0),"","Неверно!")</f>
        <v/>
      </c>
      <c r="B21601" s="237" t="s">
        <v>32740</v>
      </c>
      <c r="C21601" s="232" t="s">
        <v>14418</v>
      </c>
      <c r="D21601" s="232" t="s">
        <v>14400</v>
      </c>
      <c r="E21601" s="232" t="str">
        <f>CONCATENATE(SUM('Раздел 4'!AC313:AC313),"=",0)</f>
        <v>0=0</v>
      </c>
    </row>
    <row r="21602" spans="1:5" ht="42" hidden="1" customHeight="1">
      <c r="A21602" s="231" t="str">
        <f>IF((SUM('Раздел 4'!AC314:AC314)=0),"","Неверно!")</f>
        <v/>
      </c>
      <c r="B21602" s="237" t="s">
        <v>32740</v>
      </c>
      <c r="C21602" s="232" t="s">
        <v>14419</v>
      </c>
      <c r="D21602" s="232" t="s">
        <v>14400</v>
      </c>
      <c r="E21602" s="232" t="str">
        <f>CONCATENATE(SUM('Раздел 4'!AC314:AC314),"=",0)</f>
        <v>0=0</v>
      </c>
    </row>
    <row r="21603" spans="1:5" ht="42" hidden="1" customHeight="1">
      <c r="A21603" s="231" t="str">
        <f>IF((SUM('Раздел 4'!AC315:AC315)=0),"","Неверно!")</f>
        <v/>
      </c>
      <c r="B21603" s="237" t="s">
        <v>32740</v>
      </c>
      <c r="C21603" s="232" t="s">
        <v>14420</v>
      </c>
      <c r="D21603" s="232" t="s">
        <v>14400</v>
      </c>
      <c r="E21603" s="232" t="str">
        <f>CONCATENATE(SUM('Раздел 4'!AC315:AC315),"=",0)</f>
        <v>0=0</v>
      </c>
    </row>
    <row r="21604" spans="1:5" ht="42" hidden="1" customHeight="1">
      <c r="A21604" s="231" t="str">
        <f>IF((SUM('Раздел 4'!AC316:AC316)=0),"","Неверно!")</f>
        <v/>
      </c>
      <c r="B21604" s="237" t="s">
        <v>32740</v>
      </c>
      <c r="C21604" s="232" t="s">
        <v>14421</v>
      </c>
      <c r="D21604" s="232" t="s">
        <v>14400</v>
      </c>
      <c r="E21604" s="232" t="str">
        <f>CONCATENATE(SUM('Раздел 4'!AC316:AC316),"=",0)</f>
        <v>0=0</v>
      </c>
    </row>
    <row r="21605" spans="1:5" ht="42" hidden="1" customHeight="1">
      <c r="A21605" s="231" t="str">
        <f>IF((SUM('Раздел 4'!AC317:AC317)=0),"","Неверно!")</f>
        <v/>
      </c>
      <c r="B21605" s="237" t="s">
        <v>32740</v>
      </c>
      <c r="C21605" s="232" t="s">
        <v>14422</v>
      </c>
      <c r="D21605" s="232" t="s">
        <v>14400</v>
      </c>
      <c r="E21605" s="232" t="str">
        <f>CONCATENATE(SUM('Раздел 4'!AC317:AC317),"=",0)</f>
        <v>0=0</v>
      </c>
    </row>
    <row r="21606" spans="1:5" ht="42" hidden="1" customHeight="1">
      <c r="A21606" s="231" t="str">
        <f>IF((SUM('Раздел 4'!AC318:AC318)=0),"","Неверно!")</f>
        <v/>
      </c>
      <c r="B21606" s="237" t="s">
        <v>32740</v>
      </c>
      <c r="C21606" s="232" t="s">
        <v>14423</v>
      </c>
      <c r="D21606" s="232" t="s">
        <v>14400</v>
      </c>
      <c r="E21606" s="232" t="str">
        <f>CONCATENATE(SUM('Раздел 4'!AC318:AC318),"=",0)</f>
        <v>0=0</v>
      </c>
    </row>
    <row r="21607" spans="1:5" ht="42" hidden="1" customHeight="1">
      <c r="A21607" s="231" t="str">
        <f>IF((SUM('Раздел 4'!AC319:AC319)=0),"","Неверно!")</f>
        <v/>
      </c>
      <c r="B21607" s="237" t="s">
        <v>32740</v>
      </c>
      <c r="C21607" s="232" t="s">
        <v>14424</v>
      </c>
      <c r="D21607" s="232" t="s">
        <v>14400</v>
      </c>
      <c r="E21607" s="232" t="str">
        <f>CONCATENATE(SUM('Раздел 4'!AC319:AC319),"=",0)</f>
        <v>0=0</v>
      </c>
    </row>
    <row r="21608" spans="1:5" ht="42" hidden="1" customHeight="1">
      <c r="A21608" s="231" t="str">
        <f>IF((SUM('Раздел 4'!AC320:AC320)=0),"","Неверно!")</f>
        <v/>
      </c>
      <c r="B21608" s="237" t="s">
        <v>32740</v>
      </c>
      <c r="C21608" s="232" t="s">
        <v>14425</v>
      </c>
      <c r="D21608" s="232" t="s">
        <v>14400</v>
      </c>
      <c r="E21608" s="232" t="str">
        <f>CONCATENATE(SUM('Раздел 4'!AC320:AC320),"=",0)</f>
        <v>0=0</v>
      </c>
    </row>
    <row r="21609" spans="1:5" ht="42" hidden="1" customHeight="1">
      <c r="A21609" s="231" t="str">
        <f>IF((SUM('Раздел 4'!AC321:AC321)=0),"","Неверно!")</f>
        <v/>
      </c>
      <c r="B21609" s="237" t="s">
        <v>32740</v>
      </c>
      <c r="C21609" s="232" t="s">
        <v>14426</v>
      </c>
      <c r="D21609" s="232" t="s">
        <v>14400</v>
      </c>
      <c r="E21609" s="232" t="str">
        <f>CONCATENATE(SUM('Раздел 4'!AC321:AC321),"=",0)</f>
        <v>0=0</v>
      </c>
    </row>
    <row r="21610" spans="1:5" ht="42" hidden="1" customHeight="1">
      <c r="A21610" s="231" t="str">
        <f>IF((SUM('Раздел 4'!AC322:AC322)=0),"","Неверно!")</f>
        <v/>
      </c>
      <c r="B21610" s="237" t="s">
        <v>32740</v>
      </c>
      <c r="C21610" s="232" t="s">
        <v>14427</v>
      </c>
      <c r="D21610" s="232" t="s">
        <v>14400</v>
      </c>
      <c r="E21610" s="232" t="str">
        <f>CONCATENATE(SUM('Раздел 4'!AC322:AC322),"=",0)</f>
        <v>0=0</v>
      </c>
    </row>
    <row r="21611" spans="1:5" ht="42" hidden="1" customHeight="1">
      <c r="A21611" s="231" t="str">
        <f>IF((SUM('Раздел 4'!AD295:AD295)=0),"","Неверно!")</f>
        <v/>
      </c>
      <c r="B21611" s="237" t="s">
        <v>32740</v>
      </c>
      <c r="C21611" s="232" t="s">
        <v>14428</v>
      </c>
      <c r="D21611" s="232" t="s">
        <v>14400</v>
      </c>
      <c r="E21611" s="232" t="str">
        <f>CONCATENATE(SUM('Раздел 4'!AD295:AD295),"=",0)</f>
        <v>0=0</v>
      </c>
    </row>
    <row r="21612" spans="1:5" ht="42" hidden="1" customHeight="1">
      <c r="A21612" s="231" t="str">
        <f>IF((SUM('Раздел 4'!AD296:AD296)=0),"","Неверно!")</f>
        <v/>
      </c>
      <c r="B21612" s="237" t="s">
        <v>32740</v>
      </c>
      <c r="C21612" s="232" t="s">
        <v>14429</v>
      </c>
      <c r="D21612" s="232" t="s">
        <v>14400</v>
      </c>
      <c r="E21612" s="232" t="str">
        <f>CONCATENATE(SUM('Раздел 4'!AD296:AD296),"=",0)</f>
        <v>0=0</v>
      </c>
    </row>
    <row r="21613" spans="1:5" ht="42" hidden="1" customHeight="1">
      <c r="A21613" s="231" t="str">
        <f>IF((SUM('Раздел 4'!AD297:AD297)=0),"","Неверно!")</f>
        <v/>
      </c>
      <c r="B21613" s="237" t="s">
        <v>32740</v>
      </c>
      <c r="C21613" s="232" t="s">
        <v>14430</v>
      </c>
      <c r="D21613" s="232" t="s">
        <v>14400</v>
      </c>
      <c r="E21613" s="232" t="str">
        <f>CONCATENATE(SUM('Раздел 4'!AD297:AD297),"=",0)</f>
        <v>0=0</v>
      </c>
    </row>
    <row r="21614" spans="1:5" ht="42" hidden="1" customHeight="1">
      <c r="A21614" s="231" t="str">
        <f>IF((SUM('Раздел 4'!AD298:AD298)=0),"","Неверно!")</f>
        <v/>
      </c>
      <c r="B21614" s="237" t="s">
        <v>32740</v>
      </c>
      <c r="C21614" s="232" t="s">
        <v>14431</v>
      </c>
      <c r="D21614" s="232" t="s">
        <v>14400</v>
      </c>
      <c r="E21614" s="232" t="str">
        <f>CONCATENATE(SUM('Раздел 4'!AD298:AD298),"=",0)</f>
        <v>0=0</v>
      </c>
    </row>
    <row r="21615" spans="1:5" ht="42" hidden="1" customHeight="1">
      <c r="A21615" s="231" t="str">
        <f>IF((SUM('Раздел 4'!AD299:AD299)=0),"","Неверно!")</f>
        <v/>
      </c>
      <c r="B21615" s="237" t="s">
        <v>32740</v>
      </c>
      <c r="C21615" s="232" t="s">
        <v>14432</v>
      </c>
      <c r="D21615" s="232" t="s">
        <v>14400</v>
      </c>
      <c r="E21615" s="232" t="str">
        <f>CONCATENATE(SUM('Раздел 4'!AD299:AD299),"=",0)</f>
        <v>0=0</v>
      </c>
    </row>
    <row r="21616" spans="1:5" ht="42" hidden="1" customHeight="1">
      <c r="A21616" s="231" t="str">
        <f>IF((SUM('Раздел 4'!AD300:AD300)=0),"","Неверно!")</f>
        <v/>
      </c>
      <c r="B21616" s="237" t="s">
        <v>32740</v>
      </c>
      <c r="C21616" s="232" t="s">
        <v>14433</v>
      </c>
      <c r="D21616" s="232" t="s">
        <v>14400</v>
      </c>
      <c r="E21616" s="232" t="str">
        <f>CONCATENATE(SUM('Раздел 4'!AD300:AD300),"=",0)</f>
        <v>0=0</v>
      </c>
    </row>
    <row r="21617" spans="1:5" ht="42" hidden="1" customHeight="1">
      <c r="A21617" s="231" t="str">
        <f>IF((SUM('Раздел 4'!AD301:AD301)=0),"","Неверно!")</f>
        <v/>
      </c>
      <c r="B21617" s="237" t="s">
        <v>32740</v>
      </c>
      <c r="C21617" s="232" t="s">
        <v>14434</v>
      </c>
      <c r="D21617" s="232" t="s">
        <v>14400</v>
      </c>
      <c r="E21617" s="232" t="str">
        <f>CONCATENATE(SUM('Раздел 4'!AD301:AD301),"=",0)</f>
        <v>0=0</v>
      </c>
    </row>
    <row r="21618" spans="1:5" ht="42" hidden="1" customHeight="1">
      <c r="A21618" s="231" t="str">
        <f>IF((SUM('Раздел 4'!AD302:AD302)=0),"","Неверно!")</f>
        <v/>
      </c>
      <c r="B21618" s="237" t="s">
        <v>32740</v>
      </c>
      <c r="C21618" s="232" t="s">
        <v>14435</v>
      </c>
      <c r="D21618" s="232" t="s">
        <v>14400</v>
      </c>
      <c r="E21618" s="232" t="str">
        <f>CONCATENATE(SUM('Раздел 4'!AD302:AD302),"=",0)</f>
        <v>0=0</v>
      </c>
    </row>
    <row r="21619" spans="1:5" ht="42" hidden="1" customHeight="1">
      <c r="A21619" s="231" t="str">
        <f>IF((SUM('Раздел 4'!AD303:AD303)=0),"","Неверно!")</f>
        <v/>
      </c>
      <c r="B21619" s="237" t="s">
        <v>32740</v>
      </c>
      <c r="C21619" s="232" t="s">
        <v>14436</v>
      </c>
      <c r="D21619" s="232" t="s">
        <v>14400</v>
      </c>
      <c r="E21619" s="232" t="str">
        <f>CONCATENATE(SUM('Раздел 4'!AD303:AD303),"=",0)</f>
        <v>0=0</v>
      </c>
    </row>
    <row r="21620" spans="1:5" ht="42" hidden="1" customHeight="1">
      <c r="A21620" s="231" t="str">
        <f>IF((SUM('Раздел 4'!AD304:AD304)=0),"","Неверно!")</f>
        <v/>
      </c>
      <c r="B21620" s="237" t="s">
        <v>32740</v>
      </c>
      <c r="C21620" s="232" t="s">
        <v>14437</v>
      </c>
      <c r="D21620" s="232" t="s">
        <v>14400</v>
      </c>
      <c r="E21620" s="232" t="str">
        <f>CONCATENATE(SUM('Раздел 4'!AD304:AD304),"=",0)</f>
        <v>0=0</v>
      </c>
    </row>
    <row r="21621" spans="1:5" ht="42" hidden="1" customHeight="1">
      <c r="A21621" s="231" t="str">
        <f>IF((SUM('Раздел 4'!AD305:AD305)=0),"","Неверно!")</f>
        <v/>
      </c>
      <c r="B21621" s="237" t="s">
        <v>32740</v>
      </c>
      <c r="C21621" s="232" t="s">
        <v>14438</v>
      </c>
      <c r="D21621" s="232" t="s">
        <v>14400</v>
      </c>
      <c r="E21621" s="232" t="str">
        <f>CONCATENATE(SUM('Раздел 4'!AD305:AD305),"=",0)</f>
        <v>0=0</v>
      </c>
    </row>
    <row r="21622" spans="1:5" ht="42" hidden="1" customHeight="1">
      <c r="A21622" s="231" t="str">
        <f>IF((SUM('Раздел 4'!AD306:AD306)=0),"","Неверно!")</f>
        <v/>
      </c>
      <c r="B21622" s="237" t="s">
        <v>32740</v>
      </c>
      <c r="C21622" s="232" t="s">
        <v>14439</v>
      </c>
      <c r="D21622" s="232" t="s">
        <v>14400</v>
      </c>
      <c r="E21622" s="232" t="str">
        <f>CONCATENATE(SUM('Раздел 4'!AD306:AD306),"=",0)</f>
        <v>0=0</v>
      </c>
    </row>
    <row r="21623" spans="1:5" ht="42" hidden="1" customHeight="1">
      <c r="A21623" s="231" t="str">
        <f>IF((SUM('Раздел 4'!AD307:AD307)=0),"","Неверно!")</f>
        <v/>
      </c>
      <c r="B21623" s="237" t="s">
        <v>32740</v>
      </c>
      <c r="C21623" s="232" t="s">
        <v>14440</v>
      </c>
      <c r="D21623" s="232" t="s">
        <v>14400</v>
      </c>
      <c r="E21623" s="232" t="str">
        <f>CONCATENATE(SUM('Раздел 4'!AD307:AD307),"=",0)</f>
        <v>0=0</v>
      </c>
    </row>
    <row r="21624" spans="1:5" ht="42" hidden="1" customHeight="1">
      <c r="A21624" s="231" t="str">
        <f>IF((SUM('Раздел 4'!AD308:AD308)=0),"","Неверно!")</f>
        <v/>
      </c>
      <c r="B21624" s="237" t="s">
        <v>32740</v>
      </c>
      <c r="C21624" s="232" t="s">
        <v>14441</v>
      </c>
      <c r="D21624" s="232" t="s">
        <v>14400</v>
      </c>
      <c r="E21624" s="232" t="str">
        <f>CONCATENATE(SUM('Раздел 4'!AD308:AD308),"=",0)</f>
        <v>0=0</v>
      </c>
    </row>
    <row r="21625" spans="1:5" ht="42" hidden="1" customHeight="1">
      <c r="A21625" s="231" t="str">
        <f>IF((SUM('Раздел 4'!AD309:AD309)=0),"","Неверно!")</f>
        <v/>
      </c>
      <c r="B21625" s="237" t="s">
        <v>32740</v>
      </c>
      <c r="C21625" s="232" t="s">
        <v>14442</v>
      </c>
      <c r="D21625" s="232" t="s">
        <v>14400</v>
      </c>
      <c r="E21625" s="232" t="str">
        <f>CONCATENATE(SUM('Раздел 4'!AD309:AD309),"=",0)</f>
        <v>0=0</v>
      </c>
    </row>
    <row r="21626" spans="1:5" ht="42" hidden="1" customHeight="1">
      <c r="A21626" s="231" t="str">
        <f>IF((SUM('Раздел 4'!AD310:AD310)=0),"","Неверно!")</f>
        <v/>
      </c>
      <c r="B21626" s="237" t="s">
        <v>32740</v>
      </c>
      <c r="C21626" s="232" t="s">
        <v>14443</v>
      </c>
      <c r="D21626" s="232" t="s">
        <v>14400</v>
      </c>
      <c r="E21626" s="232" t="str">
        <f>CONCATENATE(SUM('Раздел 4'!AD310:AD310),"=",0)</f>
        <v>0=0</v>
      </c>
    </row>
    <row r="21627" spans="1:5" ht="42" hidden="1" customHeight="1">
      <c r="A21627" s="231" t="str">
        <f>IF((SUM('Раздел 4'!AD311:AD311)=0),"","Неверно!")</f>
        <v/>
      </c>
      <c r="B21627" s="237" t="s">
        <v>32740</v>
      </c>
      <c r="C21627" s="232" t="s">
        <v>14444</v>
      </c>
      <c r="D21627" s="232" t="s">
        <v>14400</v>
      </c>
      <c r="E21627" s="232" t="str">
        <f>CONCATENATE(SUM('Раздел 4'!AD311:AD311),"=",0)</f>
        <v>0=0</v>
      </c>
    </row>
    <row r="21628" spans="1:5" ht="42" hidden="1" customHeight="1">
      <c r="A21628" s="231" t="str">
        <f>IF((SUM('Раздел 4'!AD312:AD312)=0),"","Неверно!")</f>
        <v/>
      </c>
      <c r="B21628" s="237" t="s">
        <v>32740</v>
      </c>
      <c r="C21628" s="232" t="s">
        <v>14445</v>
      </c>
      <c r="D21628" s="232" t="s">
        <v>14400</v>
      </c>
      <c r="E21628" s="232" t="str">
        <f>CONCATENATE(SUM('Раздел 4'!AD312:AD312),"=",0)</f>
        <v>0=0</v>
      </c>
    </row>
    <row r="21629" spans="1:5" ht="42" hidden="1" customHeight="1">
      <c r="A21629" s="231" t="str">
        <f>IF((SUM('Раздел 4'!AD313:AD313)=0),"","Неверно!")</f>
        <v/>
      </c>
      <c r="B21629" s="237" t="s">
        <v>32740</v>
      </c>
      <c r="C21629" s="232" t="s">
        <v>14446</v>
      </c>
      <c r="D21629" s="232" t="s">
        <v>14400</v>
      </c>
      <c r="E21629" s="232" t="str">
        <f>CONCATENATE(SUM('Раздел 4'!AD313:AD313),"=",0)</f>
        <v>0=0</v>
      </c>
    </row>
    <row r="21630" spans="1:5" ht="42" hidden="1" customHeight="1">
      <c r="A21630" s="231" t="str">
        <f>IF((SUM('Раздел 4'!AD314:AD314)=0),"","Неверно!")</f>
        <v/>
      </c>
      <c r="B21630" s="237" t="s">
        <v>32740</v>
      </c>
      <c r="C21630" s="232" t="s">
        <v>14447</v>
      </c>
      <c r="D21630" s="232" t="s">
        <v>14400</v>
      </c>
      <c r="E21630" s="232" t="str">
        <f>CONCATENATE(SUM('Раздел 4'!AD314:AD314),"=",0)</f>
        <v>0=0</v>
      </c>
    </row>
    <row r="21631" spans="1:5" ht="42" hidden="1" customHeight="1">
      <c r="A21631" s="231" t="str">
        <f>IF((SUM('Раздел 4'!AD315:AD315)=0),"","Неверно!")</f>
        <v/>
      </c>
      <c r="B21631" s="237" t="s">
        <v>32740</v>
      </c>
      <c r="C21631" s="232" t="s">
        <v>14448</v>
      </c>
      <c r="D21631" s="232" t="s">
        <v>14400</v>
      </c>
      <c r="E21631" s="232" t="str">
        <f>CONCATENATE(SUM('Раздел 4'!AD315:AD315),"=",0)</f>
        <v>0=0</v>
      </c>
    </row>
    <row r="21632" spans="1:5" ht="42" hidden="1" customHeight="1">
      <c r="A21632" s="231" t="str">
        <f>IF((SUM('Раздел 4'!AD316:AD316)=0),"","Неверно!")</f>
        <v/>
      </c>
      <c r="B21632" s="237" t="s">
        <v>32740</v>
      </c>
      <c r="C21632" s="232" t="s">
        <v>14449</v>
      </c>
      <c r="D21632" s="232" t="s">
        <v>14400</v>
      </c>
      <c r="E21632" s="232" t="str">
        <f>CONCATENATE(SUM('Раздел 4'!AD316:AD316),"=",0)</f>
        <v>0=0</v>
      </c>
    </row>
    <row r="21633" spans="1:5" ht="42" hidden="1" customHeight="1">
      <c r="A21633" s="231" t="str">
        <f>IF((SUM('Раздел 4'!AD317:AD317)=0),"","Неверно!")</f>
        <v/>
      </c>
      <c r="B21633" s="237" t="s">
        <v>32740</v>
      </c>
      <c r="C21633" s="232" t="s">
        <v>14450</v>
      </c>
      <c r="D21633" s="232" t="s">
        <v>14400</v>
      </c>
      <c r="E21633" s="232" t="str">
        <f>CONCATENATE(SUM('Раздел 4'!AD317:AD317),"=",0)</f>
        <v>0=0</v>
      </c>
    </row>
    <row r="21634" spans="1:5" ht="42" hidden="1" customHeight="1">
      <c r="A21634" s="231" t="str">
        <f>IF((SUM('Раздел 4'!AD318:AD318)=0),"","Неверно!")</f>
        <v/>
      </c>
      <c r="B21634" s="237" t="s">
        <v>32740</v>
      </c>
      <c r="C21634" s="232" t="s">
        <v>14451</v>
      </c>
      <c r="D21634" s="232" t="s">
        <v>14400</v>
      </c>
      <c r="E21634" s="232" t="str">
        <f>CONCATENATE(SUM('Раздел 4'!AD318:AD318),"=",0)</f>
        <v>0=0</v>
      </c>
    </row>
    <row r="21635" spans="1:5" ht="42" hidden="1" customHeight="1">
      <c r="A21635" s="231" t="str">
        <f>IF((SUM('Раздел 4'!AD319:AD319)=0),"","Неверно!")</f>
        <v/>
      </c>
      <c r="B21635" s="237" t="s">
        <v>32740</v>
      </c>
      <c r="C21635" s="232" t="s">
        <v>14452</v>
      </c>
      <c r="D21635" s="232" t="s">
        <v>14400</v>
      </c>
      <c r="E21635" s="232" t="str">
        <f>CONCATENATE(SUM('Раздел 4'!AD319:AD319),"=",0)</f>
        <v>0=0</v>
      </c>
    </row>
    <row r="21636" spans="1:5" ht="42" hidden="1" customHeight="1">
      <c r="A21636" s="231" t="str">
        <f>IF((SUM('Раздел 4'!AD320:AD320)=0),"","Неверно!")</f>
        <v/>
      </c>
      <c r="B21636" s="237" t="s">
        <v>32740</v>
      </c>
      <c r="C21636" s="232" t="s">
        <v>14453</v>
      </c>
      <c r="D21636" s="232" t="s">
        <v>14400</v>
      </c>
      <c r="E21636" s="232" t="str">
        <f>CONCATENATE(SUM('Раздел 4'!AD320:AD320),"=",0)</f>
        <v>0=0</v>
      </c>
    </row>
    <row r="21637" spans="1:5" ht="42" hidden="1" customHeight="1">
      <c r="A21637" s="231" t="str">
        <f>IF((SUM('Раздел 4'!AD321:AD321)=0),"","Неверно!")</f>
        <v/>
      </c>
      <c r="B21637" s="237" t="s">
        <v>32740</v>
      </c>
      <c r="C21637" s="232" t="s">
        <v>14454</v>
      </c>
      <c r="D21637" s="232" t="s">
        <v>14400</v>
      </c>
      <c r="E21637" s="232" t="str">
        <f>CONCATENATE(SUM('Раздел 4'!AD321:AD321),"=",0)</f>
        <v>0=0</v>
      </c>
    </row>
    <row r="21638" spans="1:5" ht="42" hidden="1" customHeight="1">
      <c r="A21638" s="231" t="str">
        <f>IF((SUM('Раздел 4'!AD322:AD322)=0),"","Неверно!")</f>
        <v/>
      </c>
      <c r="B21638" s="237" t="s">
        <v>32740</v>
      </c>
      <c r="C21638" s="232" t="s">
        <v>14455</v>
      </c>
      <c r="D21638" s="232" t="s">
        <v>14400</v>
      </c>
      <c r="E21638" s="232" t="str">
        <f>CONCATENATE(SUM('Раздел 4'!AD322:AD322),"=",0)</f>
        <v>0=0</v>
      </c>
    </row>
    <row r="21639" spans="1:5" ht="42" hidden="1" customHeight="1">
      <c r="A21639" s="231" t="str">
        <f>IF((SUM('Раздел 4'!AE295:AE295)=0),"","Неверно!")</f>
        <v/>
      </c>
      <c r="B21639" s="237" t="s">
        <v>32740</v>
      </c>
      <c r="C21639" s="232" t="s">
        <v>14456</v>
      </c>
      <c r="D21639" s="232" t="s">
        <v>14400</v>
      </c>
      <c r="E21639" s="232" t="str">
        <f>CONCATENATE(SUM('Раздел 4'!AE295:AE295),"=",0)</f>
        <v>0=0</v>
      </c>
    </row>
    <row r="21640" spans="1:5" ht="42" hidden="1" customHeight="1">
      <c r="A21640" s="231" t="str">
        <f>IF((SUM('Раздел 4'!AE296:AE296)=0),"","Неверно!")</f>
        <v/>
      </c>
      <c r="B21640" s="237" t="s">
        <v>32740</v>
      </c>
      <c r="C21640" s="232" t="s">
        <v>14457</v>
      </c>
      <c r="D21640" s="232" t="s">
        <v>14400</v>
      </c>
      <c r="E21640" s="232" t="str">
        <f>CONCATENATE(SUM('Раздел 4'!AE296:AE296),"=",0)</f>
        <v>0=0</v>
      </c>
    </row>
    <row r="21641" spans="1:5" ht="42" hidden="1" customHeight="1">
      <c r="A21641" s="231" t="str">
        <f>IF((SUM('Раздел 4'!AE297:AE297)=0),"","Неверно!")</f>
        <v/>
      </c>
      <c r="B21641" s="237" t="s">
        <v>32740</v>
      </c>
      <c r="C21641" s="232" t="s">
        <v>14458</v>
      </c>
      <c r="D21641" s="232" t="s">
        <v>14400</v>
      </c>
      <c r="E21641" s="232" t="str">
        <f>CONCATENATE(SUM('Раздел 4'!AE297:AE297),"=",0)</f>
        <v>0=0</v>
      </c>
    </row>
    <row r="21642" spans="1:5" ht="42" hidden="1" customHeight="1">
      <c r="A21642" s="231" t="str">
        <f>IF((SUM('Раздел 4'!AE298:AE298)=0),"","Неверно!")</f>
        <v/>
      </c>
      <c r="B21642" s="237" t="s">
        <v>32740</v>
      </c>
      <c r="C21642" s="232" t="s">
        <v>14459</v>
      </c>
      <c r="D21642" s="232" t="s">
        <v>14400</v>
      </c>
      <c r="E21642" s="232" t="str">
        <f>CONCATENATE(SUM('Раздел 4'!AE298:AE298),"=",0)</f>
        <v>0=0</v>
      </c>
    </row>
    <row r="21643" spans="1:5" ht="42" hidden="1" customHeight="1">
      <c r="A21643" s="231" t="str">
        <f>IF((SUM('Раздел 4'!AE299:AE299)=0),"","Неверно!")</f>
        <v/>
      </c>
      <c r="B21643" s="237" t="s">
        <v>32740</v>
      </c>
      <c r="C21643" s="232" t="s">
        <v>14460</v>
      </c>
      <c r="D21643" s="232" t="s">
        <v>14400</v>
      </c>
      <c r="E21643" s="232" t="str">
        <f>CONCATENATE(SUM('Раздел 4'!AE299:AE299),"=",0)</f>
        <v>0=0</v>
      </c>
    </row>
    <row r="21644" spans="1:5" ht="42" hidden="1" customHeight="1">
      <c r="A21644" s="231" t="str">
        <f>IF((SUM('Раздел 4'!AE300:AE300)=0),"","Неверно!")</f>
        <v/>
      </c>
      <c r="B21644" s="237" t="s">
        <v>32740</v>
      </c>
      <c r="C21644" s="232" t="s">
        <v>14461</v>
      </c>
      <c r="D21644" s="232" t="s">
        <v>14400</v>
      </c>
      <c r="E21644" s="232" t="str">
        <f>CONCATENATE(SUM('Раздел 4'!AE300:AE300),"=",0)</f>
        <v>0=0</v>
      </c>
    </row>
    <row r="21645" spans="1:5" ht="42" hidden="1" customHeight="1">
      <c r="A21645" s="231" t="str">
        <f>IF((SUM('Раздел 4'!AE301:AE301)=0),"","Неверно!")</f>
        <v/>
      </c>
      <c r="B21645" s="237" t="s">
        <v>32740</v>
      </c>
      <c r="C21645" s="232" t="s">
        <v>14462</v>
      </c>
      <c r="D21645" s="232" t="s">
        <v>14400</v>
      </c>
      <c r="E21645" s="232" t="str">
        <f>CONCATENATE(SUM('Раздел 4'!AE301:AE301),"=",0)</f>
        <v>0=0</v>
      </c>
    </row>
    <row r="21646" spans="1:5" ht="42" hidden="1" customHeight="1">
      <c r="A21646" s="231" t="str">
        <f>IF((SUM('Раздел 4'!AE302:AE302)=0),"","Неверно!")</f>
        <v/>
      </c>
      <c r="B21646" s="237" t="s">
        <v>32740</v>
      </c>
      <c r="C21646" s="232" t="s">
        <v>14463</v>
      </c>
      <c r="D21646" s="232" t="s">
        <v>14400</v>
      </c>
      <c r="E21646" s="232" t="str">
        <f>CONCATENATE(SUM('Раздел 4'!AE302:AE302),"=",0)</f>
        <v>0=0</v>
      </c>
    </row>
    <row r="21647" spans="1:5" ht="42" hidden="1" customHeight="1">
      <c r="A21647" s="231" t="str">
        <f>IF((SUM('Раздел 4'!AE303:AE303)=0),"","Неверно!")</f>
        <v/>
      </c>
      <c r="B21647" s="237" t="s">
        <v>32740</v>
      </c>
      <c r="C21647" s="232" t="s">
        <v>14464</v>
      </c>
      <c r="D21647" s="232" t="s">
        <v>14400</v>
      </c>
      <c r="E21647" s="232" t="str">
        <f>CONCATENATE(SUM('Раздел 4'!AE303:AE303),"=",0)</f>
        <v>0=0</v>
      </c>
    </row>
    <row r="21648" spans="1:5" ht="42" hidden="1" customHeight="1">
      <c r="A21648" s="231" t="str">
        <f>IF((SUM('Раздел 4'!AE304:AE304)=0),"","Неверно!")</f>
        <v/>
      </c>
      <c r="B21648" s="237" t="s">
        <v>32740</v>
      </c>
      <c r="C21648" s="232" t="s">
        <v>14465</v>
      </c>
      <c r="D21648" s="232" t="s">
        <v>14400</v>
      </c>
      <c r="E21648" s="232" t="str">
        <f>CONCATENATE(SUM('Раздел 4'!AE304:AE304),"=",0)</f>
        <v>0=0</v>
      </c>
    </row>
    <row r="21649" spans="1:5" ht="42" hidden="1" customHeight="1">
      <c r="A21649" s="231" t="str">
        <f>IF((SUM('Раздел 4'!AE305:AE305)=0),"","Неверно!")</f>
        <v/>
      </c>
      <c r="B21649" s="237" t="s">
        <v>32740</v>
      </c>
      <c r="C21649" s="232" t="s">
        <v>14466</v>
      </c>
      <c r="D21649" s="232" t="s">
        <v>14400</v>
      </c>
      <c r="E21649" s="232" t="str">
        <f>CONCATENATE(SUM('Раздел 4'!AE305:AE305),"=",0)</f>
        <v>0=0</v>
      </c>
    </row>
    <row r="21650" spans="1:5" ht="42" hidden="1" customHeight="1">
      <c r="A21650" s="231" t="str">
        <f>IF((SUM('Раздел 4'!AE306:AE306)=0),"","Неверно!")</f>
        <v/>
      </c>
      <c r="B21650" s="237" t="s">
        <v>32740</v>
      </c>
      <c r="C21650" s="232" t="s">
        <v>14467</v>
      </c>
      <c r="D21650" s="232" t="s">
        <v>14400</v>
      </c>
      <c r="E21650" s="232" t="str">
        <f>CONCATENATE(SUM('Раздел 4'!AE306:AE306),"=",0)</f>
        <v>0=0</v>
      </c>
    </row>
    <row r="21651" spans="1:5" ht="42" hidden="1" customHeight="1">
      <c r="A21651" s="231" t="str">
        <f>IF((SUM('Раздел 4'!AE307:AE307)=0),"","Неверно!")</f>
        <v/>
      </c>
      <c r="B21651" s="237" t="s">
        <v>32740</v>
      </c>
      <c r="C21651" s="232" t="s">
        <v>14468</v>
      </c>
      <c r="D21651" s="232" t="s">
        <v>14400</v>
      </c>
      <c r="E21651" s="232" t="str">
        <f>CONCATENATE(SUM('Раздел 4'!AE307:AE307),"=",0)</f>
        <v>0=0</v>
      </c>
    </row>
    <row r="21652" spans="1:5" ht="42" hidden="1" customHeight="1">
      <c r="A21652" s="231" t="str">
        <f>IF((SUM('Раздел 4'!AE308:AE308)=0),"","Неверно!")</f>
        <v/>
      </c>
      <c r="B21652" s="237" t="s">
        <v>32740</v>
      </c>
      <c r="C21652" s="232" t="s">
        <v>14469</v>
      </c>
      <c r="D21652" s="232" t="s">
        <v>14400</v>
      </c>
      <c r="E21652" s="232" t="str">
        <f>CONCATENATE(SUM('Раздел 4'!AE308:AE308),"=",0)</f>
        <v>0=0</v>
      </c>
    </row>
    <row r="21653" spans="1:5" ht="42" hidden="1" customHeight="1">
      <c r="A21653" s="231" t="str">
        <f>IF((SUM('Раздел 4'!AE309:AE309)=0),"","Неверно!")</f>
        <v/>
      </c>
      <c r="B21653" s="237" t="s">
        <v>32740</v>
      </c>
      <c r="C21653" s="232" t="s">
        <v>14470</v>
      </c>
      <c r="D21653" s="232" t="s">
        <v>14400</v>
      </c>
      <c r="E21653" s="232" t="str">
        <f>CONCATENATE(SUM('Раздел 4'!AE309:AE309),"=",0)</f>
        <v>0=0</v>
      </c>
    </row>
    <row r="21654" spans="1:5" ht="42" hidden="1" customHeight="1">
      <c r="A21654" s="231" t="str">
        <f>IF((SUM('Раздел 4'!AE310:AE310)=0),"","Неверно!")</f>
        <v/>
      </c>
      <c r="B21654" s="237" t="s">
        <v>32740</v>
      </c>
      <c r="C21654" s="232" t="s">
        <v>14471</v>
      </c>
      <c r="D21654" s="232" t="s">
        <v>14400</v>
      </c>
      <c r="E21654" s="232" t="str">
        <f>CONCATENATE(SUM('Раздел 4'!AE310:AE310),"=",0)</f>
        <v>0=0</v>
      </c>
    </row>
    <row r="21655" spans="1:5" ht="42" hidden="1" customHeight="1">
      <c r="A21655" s="231" t="str">
        <f>IF((SUM('Раздел 4'!AE311:AE311)=0),"","Неверно!")</f>
        <v/>
      </c>
      <c r="B21655" s="237" t="s">
        <v>32740</v>
      </c>
      <c r="C21655" s="232" t="s">
        <v>14472</v>
      </c>
      <c r="D21655" s="232" t="s">
        <v>14400</v>
      </c>
      <c r="E21655" s="232" t="str">
        <f>CONCATENATE(SUM('Раздел 4'!AE311:AE311),"=",0)</f>
        <v>0=0</v>
      </c>
    </row>
    <row r="21656" spans="1:5" ht="42" hidden="1" customHeight="1">
      <c r="A21656" s="231" t="str">
        <f>IF((SUM('Раздел 4'!AE312:AE312)=0),"","Неверно!")</f>
        <v/>
      </c>
      <c r="B21656" s="237" t="s">
        <v>32740</v>
      </c>
      <c r="C21656" s="232" t="s">
        <v>14473</v>
      </c>
      <c r="D21656" s="232" t="s">
        <v>14400</v>
      </c>
      <c r="E21656" s="232" t="str">
        <f>CONCATENATE(SUM('Раздел 4'!AE312:AE312),"=",0)</f>
        <v>0=0</v>
      </c>
    </row>
    <row r="21657" spans="1:5" ht="42" hidden="1" customHeight="1">
      <c r="A21657" s="231" t="str">
        <f>IF((SUM('Раздел 4'!AE313:AE313)=0),"","Неверно!")</f>
        <v/>
      </c>
      <c r="B21657" s="237" t="s">
        <v>32740</v>
      </c>
      <c r="C21657" s="232" t="s">
        <v>14474</v>
      </c>
      <c r="D21657" s="232" t="s">
        <v>14400</v>
      </c>
      <c r="E21657" s="232" t="str">
        <f>CONCATENATE(SUM('Раздел 4'!AE313:AE313),"=",0)</f>
        <v>0=0</v>
      </c>
    </row>
    <row r="21658" spans="1:5" ht="42" hidden="1" customHeight="1">
      <c r="A21658" s="231" t="str">
        <f>IF((SUM('Раздел 4'!AE314:AE314)=0),"","Неверно!")</f>
        <v/>
      </c>
      <c r="B21658" s="237" t="s">
        <v>32740</v>
      </c>
      <c r="C21658" s="232" t="s">
        <v>14475</v>
      </c>
      <c r="D21658" s="232" t="s">
        <v>14400</v>
      </c>
      <c r="E21658" s="232" t="str">
        <f>CONCATENATE(SUM('Раздел 4'!AE314:AE314),"=",0)</f>
        <v>0=0</v>
      </c>
    </row>
    <row r="21659" spans="1:5" ht="42" hidden="1" customHeight="1">
      <c r="A21659" s="231" t="str">
        <f>IF((SUM('Раздел 4'!AE315:AE315)=0),"","Неверно!")</f>
        <v/>
      </c>
      <c r="B21659" s="237" t="s">
        <v>32740</v>
      </c>
      <c r="C21659" s="232" t="s">
        <v>14476</v>
      </c>
      <c r="D21659" s="232" t="s">
        <v>14400</v>
      </c>
      <c r="E21659" s="232" t="str">
        <f>CONCATENATE(SUM('Раздел 4'!AE315:AE315),"=",0)</f>
        <v>0=0</v>
      </c>
    </row>
    <row r="21660" spans="1:5" ht="42" hidden="1" customHeight="1">
      <c r="A21660" s="231" t="str">
        <f>IF((SUM('Раздел 4'!AE316:AE316)=0),"","Неверно!")</f>
        <v/>
      </c>
      <c r="B21660" s="237" t="s">
        <v>32740</v>
      </c>
      <c r="C21660" s="232" t="s">
        <v>14477</v>
      </c>
      <c r="D21660" s="232" t="s">
        <v>14400</v>
      </c>
      <c r="E21660" s="232" t="str">
        <f>CONCATENATE(SUM('Раздел 4'!AE316:AE316),"=",0)</f>
        <v>0=0</v>
      </c>
    </row>
    <row r="21661" spans="1:5" ht="42" hidden="1" customHeight="1">
      <c r="A21661" s="231" t="str">
        <f>IF((SUM('Раздел 4'!AE317:AE317)=0),"","Неверно!")</f>
        <v/>
      </c>
      <c r="B21661" s="237" t="s">
        <v>32740</v>
      </c>
      <c r="C21661" s="232" t="s">
        <v>14478</v>
      </c>
      <c r="D21661" s="232" t="s">
        <v>14400</v>
      </c>
      <c r="E21661" s="232" t="str">
        <f>CONCATENATE(SUM('Раздел 4'!AE317:AE317),"=",0)</f>
        <v>0=0</v>
      </c>
    </row>
    <row r="21662" spans="1:5" ht="42" hidden="1" customHeight="1">
      <c r="A21662" s="231" t="str">
        <f>IF((SUM('Раздел 4'!AE318:AE318)=0),"","Неверно!")</f>
        <v/>
      </c>
      <c r="B21662" s="237" t="s">
        <v>32740</v>
      </c>
      <c r="C21662" s="232" t="s">
        <v>14479</v>
      </c>
      <c r="D21662" s="232" t="s">
        <v>14400</v>
      </c>
      <c r="E21662" s="232" t="str">
        <f>CONCATENATE(SUM('Раздел 4'!AE318:AE318),"=",0)</f>
        <v>0=0</v>
      </c>
    </row>
    <row r="21663" spans="1:5" ht="42" hidden="1" customHeight="1">
      <c r="A21663" s="231" t="str">
        <f>IF((SUM('Раздел 4'!AE319:AE319)=0),"","Неверно!")</f>
        <v/>
      </c>
      <c r="B21663" s="237" t="s">
        <v>32740</v>
      </c>
      <c r="C21663" s="232" t="s">
        <v>14480</v>
      </c>
      <c r="D21663" s="232" t="s">
        <v>14400</v>
      </c>
      <c r="E21663" s="232" t="str">
        <f>CONCATENATE(SUM('Раздел 4'!AE319:AE319),"=",0)</f>
        <v>0=0</v>
      </c>
    </row>
    <row r="21664" spans="1:5" ht="42" hidden="1" customHeight="1">
      <c r="A21664" s="231" t="str">
        <f>IF((SUM('Раздел 4'!AE320:AE320)=0),"","Неверно!")</f>
        <v/>
      </c>
      <c r="B21664" s="237" t="s">
        <v>32740</v>
      </c>
      <c r="C21664" s="232" t="s">
        <v>14481</v>
      </c>
      <c r="D21664" s="232" t="s">
        <v>14400</v>
      </c>
      <c r="E21664" s="232" t="str">
        <f>CONCATENATE(SUM('Раздел 4'!AE320:AE320),"=",0)</f>
        <v>0=0</v>
      </c>
    </row>
    <row r="21665" spans="1:5" ht="42" hidden="1" customHeight="1">
      <c r="A21665" s="231" t="str">
        <f>IF((SUM('Раздел 4'!AE321:AE321)=0),"","Неверно!")</f>
        <v/>
      </c>
      <c r="B21665" s="237" t="s">
        <v>32740</v>
      </c>
      <c r="C21665" s="232" t="s">
        <v>14482</v>
      </c>
      <c r="D21665" s="232" t="s">
        <v>14400</v>
      </c>
      <c r="E21665" s="232" t="str">
        <f>CONCATENATE(SUM('Раздел 4'!AE321:AE321),"=",0)</f>
        <v>0=0</v>
      </c>
    </row>
    <row r="21666" spans="1:5" ht="42" hidden="1" customHeight="1">
      <c r="A21666" s="231" t="str">
        <f>IF((SUM('Раздел 4'!AE322:AE322)=0),"","Неверно!")</f>
        <v/>
      </c>
      <c r="B21666" s="237" t="s">
        <v>32740</v>
      </c>
      <c r="C21666" s="232" t="s">
        <v>14483</v>
      </c>
      <c r="D21666" s="232" t="s">
        <v>14400</v>
      </c>
      <c r="E21666" s="232" t="str">
        <f>CONCATENATE(SUM('Раздел 4'!AE322:AE322),"=",0)</f>
        <v>0=0</v>
      </c>
    </row>
    <row r="21667" spans="1:5" ht="42" hidden="1" customHeight="1">
      <c r="A21667" s="231" t="str">
        <f>IF((SUM('Раздел 4'!AF295:AF295)=0),"","Неверно!")</f>
        <v/>
      </c>
      <c r="B21667" s="237" t="s">
        <v>32740</v>
      </c>
      <c r="C21667" s="232" t="s">
        <v>14484</v>
      </c>
      <c r="D21667" s="232" t="s">
        <v>14400</v>
      </c>
      <c r="E21667" s="232" t="str">
        <f>CONCATENATE(SUM('Раздел 4'!AF295:AF295),"=",0)</f>
        <v>0=0</v>
      </c>
    </row>
    <row r="21668" spans="1:5" ht="42" hidden="1" customHeight="1">
      <c r="A21668" s="231" t="str">
        <f>IF((SUM('Раздел 4'!AF296:AF296)=0),"","Неверно!")</f>
        <v/>
      </c>
      <c r="B21668" s="237" t="s">
        <v>32740</v>
      </c>
      <c r="C21668" s="232" t="s">
        <v>14485</v>
      </c>
      <c r="D21668" s="232" t="s">
        <v>14400</v>
      </c>
      <c r="E21668" s="232" t="str">
        <f>CONCATENATE(SUM('Раздел 4'!AF296:AF296),"=",0)</f>
        <v>0=0</v>
      </c>
    </row>
    <row r="21669" spans="1:5" ht="42" hidden="1" customHeight="1">
      <c r="A21669" s="231" t="str">
        <f>IF((SUM('Раздел 4'!AF297:AF297)=0),"","Неверно!")</f>
        <v/>
      </c>
      <c r="B21669" s="237" t="s">
        <v>32740</v>
      </c>
      <c r="C21669" s="232" t="s">
        <v>14486</v>
      </c>
      <c r="D21669" s="232" t="s">
        <v>14400</v>
      </c>
      <c r="E21669" s="232" t="str">
        <f>CONCATENATE(SUM('Раздел 4'!AF297:AF297),"=",0)</f>
        <v>0=0</v>
      </c>
    </row>
    <row r="21670" spans="1:5" ht="42" hidden="1" customHeight="1">
      <c r="A21670" s="231" t="str">
        <f>IF((SUM('Раздел 4'!AF298:AF298)=0),"","Неверно!")</f>
        <v/>
      </c>
      <c r="B21670" s="237" t="s">
        <v>32740</v>
      </c>
      <c r="C21670" s="232" t="s">
        <v>14487</v>
      </c>
      <c r="D21670" s="232" t="s">
        <v>14400</v>
      </c>
      <c r="E21670" s="232" t="str">
        <f>CONCATENATE(SUM('Раздел 4'!AF298:AF298),"=",0)</f>
        <v>0=0</v>
      </c>
    </row>
    <row r="21671" spans="1:5" ht="42" hidden="1" customHeight="1">
      <c r="A21671" s="231" t="str">
        <f>IF((SUM('Раздел 4'!AF299:AF299)=0),"","Неверно!")</f>
        <v/>
      </c>
      <c r="B21671" s="237" t="s">
        <v>32740</v>
      </c>
      <c r="C21671" s="232" t="s">
        <v>14488</v>
      </c>
      <c r="D21671" s="232" t="s">
        <v>14400</v>
      </c>
      <c r="E21671" s="232" t="str">
        <f>CONCATENATE(SUM('Раздел 4'!AF299:AF299),"=",0)</f>
        <v>0=0</v>
      </c>
    </row>
    <row r="21672" spans="1:5" ht="42" hidden="1" customHeight="1">
      <c r="A21672" s="231" t="str">
        <f>IF((SUM('Раздел 4'!AF300:AF300)=0),"","Неверно!")</f>
        <v/>
      </c>
      <c r="B21672" s="237" t="s">
        <v>32740</v>
      </c>
      <c r="C21672" s="232" t="s">
        <v>14489</v>
      </c>
      <c r="D21672" s="232" t="s">
        <v>14400</v>
      </c>
      <c r="E21672" s="232" t="str">
        <f>CONCATENATE(SUM('Раздел 4'!AF300:AF300),"=",0)</f>
        <v>0=0</v>
      </c>
    </row>
    <row r="21673" spans="1:5" ht="42" hidden="1" customHeight="1">
      <c r="A21673" s="231" t="str">
        <f>IF((SUM('Раздел 4'!AF301:AF301)=0),"","Неверно!")</f>
        <v/>
      </c>
      <c r="B21673" s="237" t="s">
        <v>32740</v>
      </c>
      <c r="C21673" s="232" t="s">
        <v>14490</v>
      </c>
      <c r="D21673" s="232" t="s">
        <v>14400</v>
      </c>
      <c r="E21673" s="232" t="str">
        <f>CONCATENATE(SUM('Раздел 4'!AF301:AF301),"=",0)</f>
        <v>0=0</v>
      </c>
    </row>
    <row r="21674" spans="1:5" ht="42" hidden="1" customHeight="1">
      <c r="A21674" s="231" t="str">
        <f>IF((SUM('Раздел 4'!AF302:AF302)=0),"","Неверно!")</f>
        <v/>
      </c>
      <c r="B21674" s="237" t="s">
        <v>32740</v>
      </c>
      <c r="C21674" s="232" t="s">
        <v>14491</v>
      </c>
      <c r="D21674" s="232" t="s">
        <v>14400</v>
      </c>
      <c r="E21674" s="232" t="str">
        <f>CONCATENATE(SUM('Раздел 4'!AF302:AF302),"=",0)</f>
        <v>0=0</v>
      </c>
    </row>
    <row r="21675" spans="1:5" ht="42" hidden="1" customHeight="1">
      <c r="A21675" s="231" t="str">
        <f>IF((SUM('Раздел 4'!AF303:AF303)=0),"","Неверно!")</f>
        <v/>
      </c>
      <c r="B21675" s="237" t="s">
        <v>32740</v>
      </c>
      <c r="C21675" s="232" t="s">
        <v>14492</v>
      </c>
      <c r="D21675" s="232" t="s">
        <v>14400</v>
      </c>
      <c r="E21675" s="232" t="str">
        <f>CONCATENATE(SUM('Раздел 4'!AF303:AF303),"=",0)</f>
        <v>0=0</v>
      </c>
    </row>
    <row r="21676" spans="1:5" ht="42" hidden="1" customHeight="1">
      <c r="A21676" s="231" t="str">
        <f>IF((SUM('Раздел 4'!AF304:AF304)=0),"","Неверно!")</f>
        <v/>
      </c>
      <c r="B21676" s="237" t="s">
        <v>32740</v>
      </c>
      <c r="C21676" s="232" t="s">
        <v>14493</v>
      </c>
      <c r="D21676" s="232" t="s">
        <v>14400</v>
      </c>
      <c r="E21676" s="232" t="str">
        <f>CONCATENATE(SUM('Раздел 4'!AF304:AF304),"=",0)</f>
        <v>0=0</v>
      </c>
    </row>
    <row r="21677" spans="1:5" ht="42" hidden="1" customHeight="1">
      <c r="A21677" s="231" t="str">
        <f>IF((SUM('Раздел 4'!AF305:AF305)=0),"","Неверно!")</f>
        <v/>
      </c>
      <c r="B21677" s="237" t="s">
        <v>32740</v>
      </c>
      <c r="C21677" s="232" t="s">
        <v>14494</v>
      </c>
      <c r="D21677" s="232" t="s">
        <v>14400</v>
      </c>
      <c r="E21677" s="232" t="str">
        <f>CONCATENATE(SUM('Раздел 4'!AF305:AF305),"=",0)</f>
        <v>0=0</v>
      </c>
    </row>
    <row r="21678" spans="1:5" ht="42" hidden="1" customHeight="1">
      <c r="A21678" s="231" t="str">
        <f>IF((SUM('Раздел 4'!AF306:AF306)=0),"","Неверно!")</f>
        <v/>
      </c>
      <c r="B21678" s="237" t="s">
        <v>32740</v>
      </c>
      <c r="C21678" s="232" t="s">
        <v>14495</v>
      </c>
      <c r="D21678" s="232" t="s">
        <v>14400</v>
      </c>
      <c r="E21678" s="232" t="str">
        <f>CONCATENATE(SUM('Раздел 4'!AF306:AF306),"=",0)</f>
        <v>0=0</v>
      </c>
    </row>
    <row r="21679" spans="1:5" ht="42" hidden="1" customHeight="1">
      <c r="A21679" s="231" t="str">
        <f>IF((SUM('Раздел 4'!AF307:AF307)=0),"","Неверно!")</f>
        <v/>
      </c>
      <c r="B21679" s="237" t="s">
        <v>32740</v>
      </c>
      <c r="C21679" s="232" t="s">
        <v>14496</v>
      </c>
      <c r="D21679" s="232" t="s">
        <v>14400</v>
      </c>
      <c r="E21679" s="232" t="str">
        <f>CONCATENATE(SUM('Раздел 4'!AF307:AF307),"=",0)</f>
        <v>0=0</v>
      </c>
    </row>
    <row r="21680" spans="1:5" ht="42" hidden="1" customHeight="1">
      <c r="A21680" s="231" t="str">
        <f>IF((SUM('Раздел 4'!AF308:AF308)=0),"","Неверно!")</f>
        <v/>
      </c>
      <c r="B21680" s="237" t="s">
        <v>32740</v>
      </c>
      <c r="C21680" s="232" t="s">
        <v>14497</v>
      </c>
      <c r="D21680" s="232" t="s">
        <v>14400</v>
      </c>
      <c r="E21680" s="232" t="str">
        <f>CONCATENATE(SUM('Раздел 4'!AF308:AF308),"=",0)</f>
        <v>0=0</v>
      </c>
    </row>
    <row r="21681" spans="1:5" ht="42" hidden="1" customHeight="1">
      <c r="A21681" s="231" t="str">
        <f>IF((SUM('Раздел 4'!AF309:AF309)=0),"","Неверно!")</f>
        <v/>
      </c>
      <c r="B21681" s="237" t="s">
        <v>32740</v>
      </c>
      <c r="C21681" s="232" t="s">
        <v>14498</v>
      </c>
      <c r="D21681" s="232" t="s">
        <v>14400</v>
      </c>
      <c r="E21681" s="232" t="str">
        <f>CONCATENATE(SUM('Раздел 4'!AF309:AF309),"=",0)</f>
        <v>0=0</v>
      </c>
    </row>
    <row r="21682" spans="1:5" ht="42" hidden="1" customHeight="1">
      <c r="A21682" s="231" t="str">
        <f>IF((SUM('Раздел 4'!AF310:AF310)=0),"","Неверно!")</f>
        <v/>
      </c>
      <c r="B21682" s="237" t="s">
        <v>32740</v>
      </c>
      <c r="C21682" s="232" t="s">
        <v>14499</v>
      </c>
      <c r="D21682" s="232" t="s">
        <v>14400</v>
      </c>
      <c r="E21682" s="232" t="str">
        <f>CONCATENATE(SUM('Раздел 4'!AF310:AF310),"=",0)</f>
        <v>0=0</v>
      </c>
    </row>
    <row r="21683" spans="1:5" ht="42" hidden="1" customHeight="1">
      <c r="A21683" s="231" t="str">
        <f>IF((SUM('Раздел 4'!AF311:AF311)=0),"","Неверно!")</f>
        <v/>
      </c>
      <c r="B21683" s="237" t="s">
        <v>32740</v>
      </c>
      <c r="C21683" s="232" t="s">
        <v>14500</v>
      </c>
      <c r="D21683" s="232" t="s">
        <v>14400</v>
      </c>
      <c r="E21683" s="232" t="str">
        <f>CONCATENATE(SUM('Раздел 4'!AF311:AF311),"=",0)</f>
        <v>0=0</v>
      </c>
    </row>
    <row r="21684" spans="1:5" ht="42" hidden="1" customHeight="1">
      <c r="A21684" s="231" t="str">
        <f>IF((SUM('Раздел 4'!AF312:AF312)=0),"","Неверно!")</f>
        <v/>
      </c>
      <c r="B21684" s="237" t="s">
        <v>32740</v>
      </c>
      <c r="C21684" s="232" t="s">
        <v>14501</v>
      </c>
      <c r="D21684" s="232" t="s">
        <v>14400</v>
      </c>
      <c r="E21684" s="232" t="str">
        <f>CONCATENATE(SUM('Раздел 4'!AF312:AF312),"=",0)</f>
        <v>0=0</v>
      </c>
    </row>
    <row r="21685" spans="1:5" ht="42" hidden="1" customHeight="1">
      <c r="A21685" s="231" t="str">
        <f>IF((SUM('Раздел 4'!AF313:AF313)=0),"","Неверно!")</f>
        <v/>
      </c>
      <c r="B21685" s="237" t="s">
        <v>32740</v>
      </c>
      <c r="C21685" s="232" t="s">
        <v>14502</v>
      </c>
      <c r="D21685" s="232" t="s">
        <v>14400</v>
      </c>
      <c r="E21685" s="232" t="str">
        <f>CONCATENATE(SUM('Раздел 4'!AF313:AF313),"=",0)</f>
        <v>0=0</v>
      </c>
    </row>
    <row r="21686" spans="1:5" ht="42" hidden="1" customHeight="1">
      <c r="A21686" s="231" t="str">
        <f>IF((SUM('Раздел 4'!AF314:AF314)=0),"","Неверно!")</f>
        <v/>
      </c>
      <c r="B21686" s="237" t="s">
        <v>32740</v>
      </c>
      <c r="C21686" s="232" t="s">
        <v>14503</v>
      </c>
      <c r="D21686" s="232" t="s">
        <v>14400</v>
      </c>
      <c r="E21686" s="232" t="str">
        <f>CONCATENATE(SUM('Раздел 4'!AF314:AF314),"=",0)</f>
        <v>0=0</v>
      </c>
    </row>
    <row r="21687" spans="1:5" ht="42" hidden="1" customHeight="1">
      <c r="A21687" s="231" t="str">
        <f>IF((SUM('Раздел 4'!AF315:AF315)=0),"","Неверно!")</f>
        <v/>
      </c>
      <c r="B21687" s="237" t="s">
        <v>32740</v>
      </c>
      <c r="C21687" s="232" t="s">
        <v>14504</v>
      </c>
      <c r="D21687" s="232" t="s">
        <v>14400</v>
      </c>
      <c r="E21687" s="232" t="str">
        <f>CONCATENATE(SUM('Раздел 4'!AF315:AF315),"=",0)</f>
        <v>0=0</v>
      </c>
    </row>
    <row r="21688" spans="1:5" ht="42" hidden="1" customHeight="1">
      <c r="A21688" s="231" t="str">
        <f>IF((SUM('Раздел 4'!AF316:AF316)=0),"","Неверно!")</f>
        <v/>
      </c>
      <c r="B21688" s="237" t="s">
        <v>32740</v>
      </c>
      <c r="C21688" s="232" t="s">
        <v>14505</v>
      </c>
      <c r="D21688" s="232" t="s">
        <v>14400</v>
      </c>
      <c r="E21688" s="232" t="str">
        <f>CONCATENATE(SUM('Раздел 4'!AF316:AF316),"=",0)</f>
        <v>0=0</v>
      </c>
    </row>
    <row r="21689" spans="1:5" ht="42" hidden="1" customHeight="1">
      <c r="A21689" s="231" t="str">
        <f>IF((SUM('Раздел 4'!AF317:AF317)=0),"","Неверно!")</f>
        <v/>
      </c>
      <c r="B21689" s="237" t="s">
        <v>32740</v>
      </c>
      <c r="C21689" s="232" t="s">
        <v>14506</v>
      </c>
      <c r="D21689" s="232" t="s">
        <v>14400</v>
      </c>
      <c r="E21689" s="232" t="str">
        <f>CONCATENATE(SUM('Раздел 4'!AF317:AF317),"=",0)</f>
        <v>0=0</v>
      </c>
    </row>
    <row r="21690" spans="1:5" ht="42" hidden="1" customHeight="1">
      <c r="A21690" s="231" t="str">
        <f>IF((SUM('Раздел 4'!AF318:AF318)=0),"","Неверно!")</f>
        <v/>
      </c>
      <c r="B21690" s="237" t="s">
        <v>32740</v>
      </c>
      <c r="C21690" s="232" t="s">
        <v>14507</v>
      </c>
      <c r="D21690" s="232" t="s">
        <v>14400</v>
      </c>
      <c r="E21690" s="232" t="str">
        <f>CONCATENATE(SUM('Раздел 4'!AF318:AF318),"=",0)</f>
        <v>0=0</v>
      </c>
    </row>
    <row r="21691" spans="1:5" ht="42" hidden="1" customHeight="1">
      <c r="A21691" s="231" t="str">
        <f>IF((SUM('Раздел 4'!AF319:AF319)=0),"","Неверно!")</f>
        <v/>
      </c>
      <c r="B21691" s="237" t="s">
        <v>32740</v>
      </c>
      <c r="C21691" s="232" t="s">
        <v>14508</v>
      </c>
      <c r="D21691" s="232" t="s">
        <v>14400</v>
      </c>
      <c r="E21691" s="232" t="str">
        <f>CONCATENATE(SUM('Раздел 4'!AF319:AF319),"=",0)</f>
        <v>0=0</v>
      </c>
    </row>
    <row r="21692" spans="1:5" ht="42" hidden="1" customHeight="1">
      <c r="A21692" s="231" t="str">
        <f>IF((SUM('Раздел 4'!AF320:AF320)=0),"","Неверно!")</f>
        <v/>
      </c>
      <c r="B21692" s="237" t="s">
        <v>32740</v>
      </c>
      <c r="C21692" s="232" t="s">
        <v>14509</v>
      </c>
      <c r="D21692" s="232" t="s">
        <v>14400</v>
      </c>
      <c r="E21692" s="232" t="str">
        <f>CONCATENATE(SUM('Раздел 4'!AF320:AF320),"=",0)</f>
        <v>0=0</v>
      </c>
    </row>
    <row r="21693" spans="1:5" ht="42" hidden="1" customHeight="1">
      <c r="A21693" s="231" t="str">
        <f>IF((SUM('Раздел 4'!AF321:AF321)=0),"","Неверно!")</f>
        <v/>
      </c>
      <c r="B21693" s="237" t="s">
        <v>32740</v>
      </c>
      <c r="C21693" s="232" t="s">
        <v>14510</v>
      </c>
      <c r="D21693" s="232" t="s">
        <v>14400</v>
      </c>
      <c r="E21693" s="232" t="str">
        <f>CONCATENATE(SUM('Раздел 4'!AF321:AF321),"=",0)</f>
        <v>0=0</v>
      </c>
    </row>
    <row r="21694" spans="1:5" ht="42" hidden="1" customHeight="1">
      <c r="A21694" s="231" t="str">
        <f>IF((SUM('Раздел 4'!AF322:AF322)=0),"","Неверно!")</f>
        <v/>
      </c>
      <c r="B21694" s="237" t="s">
        <v>32740</v>
      </c>
      <c r="C21694" s="232" t="s">
        <v>14511</v>
      </c>
      <c r="D21694" s="232" t="s">
        <v>14400</v>
      </c>
      <c r="E21694" s="232" t="str">
        <f>CONCATENATE(SUM('Раздел 4'!AF322:AF322),"=",0)</f>
        <v>0=0</v>
      </c>
    </row>
    <row r="21695" spans="1:5" ht="42" hidden="1" customHeight="1">
      <c r="A21695" s="231" t="str">
        <f>IF((SUM('Раздел 4'!AG295:AG295)=0),"","Неверно!")</f>
        <v/>
      </c>
      <c r="B21695" s="237" t="s">
        <v>32740</v>
      </c>
      <c r="C21695" s="232" t="s">
        <v>14512</v>
      </c>
      <c r="D21695" s="232" t="s">
        <v>14400</v>
      </c>
      <c r="E21695" s="232" t="str">
        <f>CONCATENATE(SUM('Раздел 4'!AG295:AG295),"=",0)</f>
        <v>0=0</v>
      </c>
    </row>
    <row r="21696" spans="1:5" ht="42" hidden="1" customHeight="1">
      <c r="A21696" s="231" t="str">
        <f>IF((SUM('Раздел 4'!AG296:AG296)=0),"","Неверно!")</f>
        <v/>
      </c>
      <c r="B21696" s="237" t="s">
        <v>32740</v>
      </c>
      <c r="C21696" s="232" t="s">
        <v>14513</v>
      </c>
      <c r="D21696" s="232" t="s">
        <v>14400</v>
      </c>
      <c r="E21696" s="232" t="str">
        <f>CONCATENATE(SUM('Раздел 4'!AG296:AG296),"=",0)</f>
        <v>0=0</v>
      </c>
    </row>
    <row r="21697" spans="1:5" ht="42" hidden="1" customHeight="1">
      <c r="A21697" s="231" t="str">
        <f>IF((SUM('Раздел 4'!AG297:AG297)=0),"","Неверно!")</f>
        <v/>
      </c>
      <c r="B21697" s="237" t="s">
        <v>32740</v>
      </c>
      <c r="C21697" s="232" t="s">
        <v>14514</v>
      </c>
      <c r="D21697" s="232" t="s">
        <v>14400</v>
      </c>
      <c r="E21697" s="232" t="str">
        <f>CONCATENATE(SUM('Раздел 4'!AG297:AG297),"=",0)</f>
        <v>0=0</v>
      </c>
    </row>
    <row r="21698" spans="1:5" ht="42" hidden="1" customHeight="1">
      <c r="A21698" s="231" t="str">
        <f>IF((SUM('Раздел 4'!AG298:AG298)=0),"","Неверно!")</f>
        <v/>
      </c>
      <c r="B21698" s="237" t="s">
        <v>32740</v>
      </c>
      <c r="C21698" s="232" t="s">
        <v>14515</v>
      </c>
      <c r="D21698" s="232" t="s">
        <v>14400</v>
      </c>
      <c r="E21698" s="232" t="str">
        <f>CONCATENATE(SUM('Раздел 4'!AG298:AG298),"=",0)</f>
        <v>0=0</v>
      </c>
    </row>
    <row r="21699" spans="1:5" ht="42" hidden="1" customHeight="1">
      <c r="A21699" s="231" t="str">
        <f>IF((SUM('Раздел 4'!AG299:AG299)=0),"","Неверно!")</f>
        <v/>
      </c>
      <c r="B21699" s="237" t="s">
        <v>32740</v>
      </c>
      <c r="C21699" s="232" t="s">
        <v>14516</v>
      </c>
      <c r="D21699" s="232" t="s">
        <v>14400</v>
      </c>
      <c r="E21699" s="232" t="str">
        <f>CONCATENATE(SUM('Раздел 4'!AG299:AG299),"=",0)</f>
        <v>0=0</v>
      </c>
    </row>
    <row r="21700" spans="1:5" ht="42" hidden="1" customHeight="1">
      <c r="A21700" s="231" t="str">
        <f>IF((SUM('Раздел 4'!AG300:AG300)=0),"","Неверно!")</f>
        <v/>
      </c>
      <c r="B21700" s="237" t="s">
        <v>32740</v>
      </c>
      <c r="C21700" s="232" t="s">
        <v>14517</v>
      </c>
      <c r="D21700" s="232" t="s">
        <v>14400</v>
      </c>
      <c r="E21700" s="232" t="str">
        <f>CONCATENATE(SUM('Раздел 4'!AG300:AG300),"=",0)</f>
        <v>0=0</v>
      </c>
    </row>
    <row r="21701" spans="1:5" ht="42" hidden="1" customHeight="1">
      <c r="A21701" s="231" t="str">
        <f>IF((SUM('Раздел 4'!AG301:AG301)=0),"","Неверно!")</f>
        <v/>
      </c>
      <c r="B21701" s="237" t="s">
        <v>32740</v>
      </c>
      <c r="C21701" s="232" t="s">
        <v>14518</v>
      </c>
      <c r="D21701" s="232" t="s">
        <v>14400</v>
      </c>
      <c r="E21701" s="232" t="str">
        <f>CONCATENATE(SUM('Раздел 4'!AG301:AG301),"=",0)</f>
        <v>0=0</v>
      </c>
    </row>
    <row r="21702" spans="1:5" ht="42" hidden="1" customHeight="1">
      <c r="A21702" s="231" t="str">
        <f>IF((SUM('Раздел 4'!AG302:AG302)=0),"","Неверно!")</f>
        <v/>
      </c>
      <c r="B21702" s="237" t="s">
        <v>32740</v>
      </c>
      <c r="C21702" s="232" t="s">
        <v>14519</v>
      </c>
      <c r="D21702" s="232" t="s">
        <v>14400</v>
      </c>
      <c r="E21702" s="232" t="str">
        <f>CONCATENATE(SUM('Раздел 4'!AG302:AG302),"=",0)</f>
        <v>0=0</v>
      </c>
    </row>
    <row r="21703" spans="1:5" ht="42" hidden="1" customHeight="1">
      <c r="A21703" s="231" t="str">
        <f>IF((SUM('Раздел 4'!AG303:AG303)=0),"","Неверно!")</f>
        <v/>
      </c>
      <c r="B21703" s="237" t="s">
        <v>32740</v>
      </c>
      <c r="C21703" s="232" t="s">
        <v>14520</v>
      </c>
      <c r="D21703" s="232" t="s">
        <v>14400</v>
      </c>
      <c r="E21703" s="232" t="str">
        <f>CONCATENATE(SUM('Раздел 4'!AG303:AG303),"=",0)</f>
        <v>0=0</v>
      </c>
    </row>
    <row r="21704" spans="1:5" ht="42" hidden="1" customHeight="1">
      <c r="A21704" s="231" t="str">
        <f>IF((SUM('Раздел 4'!AG304:AG304)=0),"","Неверно!")</f>
        <v/>
      </c>
      <c r="B21704" s="237" t="s">
        <v>32740</v>
      </c>
      <c r="C21704" s="232" t="s">
        <v>14521</v>
      </c>
      <c r="D21704" s="232" t="s">
        <v>14400</v>
      </c>
      <c r="E21704" s="232" t="str">
        <f>CONCATENATE(SUM('Раздел 4'!AG304:AG304),"=",0)</f>
        <v>0=0</v>
      </c>
    </row>
    <row r="21705" spans="1:5" ht="42" hidden="1" customHeight="1">
      <c r="A21705" s="231" t="str">
        <f>IF((SUM('Раздел 4'!AG305:AG305)=0),"","Неверно!")</f>
        <v/>
      </c>
      <c r="B21705" s="237" t="s">
        <v>32740</v>
      </c>
      <c r="C21705" s="232" t="s">
        <v>14522</v>
      </c>
      <c r="D21705" s="232" t="s">
        <v>14400</v>
      </c>
      <c r="E21705" s="232" t="str">
        <f>CONCATENATE(SUM('Раздел 4'!AG305:AG305),"=",0)</f>
        <v>0=0</v>
      </c>
    </row>
    <row r="21706" spans="1:5" ht="42" hidden="1" customHeight="1">
      <c r="A21706" s="231" t="str">
        <f>IF((SUM('Раздел 4'!AG306:AG306)=0),"","Неверно!")</f>
        <v/>
      </c>
      <c r="B21706" s="237" t="s">
        <v>32740</v>
      </c>
      <c r="C21706" s="232" t="s">
        <v>14523</v>
      </c>
      <c r="D21706" s="232" t="s">
        <v>14400</v>
      </c>
      <c r="E21706" s="232" t="str">
        <f>CONCATENATE(SUM('Раздел 4'!AG306:AG306),"=",0)</f>
        <v>0=0</v>
      </c>
    </row>
    <row r="21707" spans="1:5" ht="42" hidden="1" customHeight="1">
      <c r="A21707" s="231" t="str">
        <f>IF((SUM('Раздел 4'!AG307:AG307)=0),"","Неверно!")</f>
        <v/>
      </c>
      <c r="B21707" s="237" t="s">
        <v>32740</v>
      </c>
      <c r="C21707" s="232" t="s">
        <v>14524</v>
      </c>
      <c r="D21707" s="232" t="s">
        <v>14400</v>
      </c>
      <c r="E21707" s="232" t="str">
        <f>CONCATENATE(SUM('Раздел 4'!AG307:AG307),"=",0)</f>
        <v>0=0</v>
      </c>
    </row>
    <row r="21708" spans="1:5" ht="42" hidden="1" customHeight="1">
      <c r="A21708" s="231" t="str">
        <f>IF((SUM('Раздел 4'!AG308:AG308)=0),"","Неверно!")</f>
        <v/>
      </c>
      <c r="B21708" s="237" t="s">
        <v>32740</v>
      </c>
      <c r="C21708" s="232" t="s">
        <v>14525</v>
      </c>
      <c r="D21708" s="232" t="s">
        <v>14400</v>
      </c>
      <c r="E21708" s="232" t="str">
        <f>CONCATENATE(SUM('Раздел 4'!AG308:AG308),"=",0)</f>
        <v>0=0</v>
      </c>
    </row>
    <row r="21709" spans="1:5" ht="42" hidden="1" customHeight="1">
      <c r="A21709" s="231" t="str">
        <f>IF((SUM('Раздел 4'!AG309:AG309)=0),"","Неверно!")</f>
        <v/>
      </c>
      <c r="B21709" s="237" t="s">
        <v>32740</v>
      </c>
      <c r="C21709" s="232" t="s">
        <v>14526</v>
      </c>
      <c r="D21709" s="232" t="s">
        <v>14400</v>
      </c>
      <c r="E21709" s="232" t="str">
        <f>CONCATENATE(SUM('Раздел 4'!AG309:AG309),"=",0)</f>
        <v>0=0</v>
      </c>
    </row>
    <row r="21710" spans="1:5" ht="42" hidden="1" customHeight="1">
      <c r="A21710" s="231" t="str">
        <f>IF((SUM('Раздел 4'!AG310:AG310)=0),"","Неверно!")</f>
        <v/>
      </c>
      <c r="B21710" s="237" t="s">
        <v>32740</v>
      </c>
      <c r="C21710" s="232" t="s">
        <v>14527</v>
      </c>
      <c r="D21710" s="232" t="s">
        <v>14400</v>
      </c>
      <c r="E21710" s="232" t="str">
        <f>CONCATENATE(SUM('Раздел 4'!AG310:AG310),"=",0)</f>
        <v>0=0</v>
      </c>
    </row>
    <row r="21711" spans="1:5" ht="42" hidden="1" customHeight="1">
      <c r="A21711" s="231" t="str">
        <f>IF((SUM('Раздел 4'!AG311:AG311)=0),"","Неверно!")</f>
        <v/>
      </c>
      <c r="B21711" s="237" t="s">
        <v>32740</v>
      </c>
      <c r="C21711" s="232" t="s">
        <v>14528</v>
      </c>
      <c r="D21711" s="232" t="s">
        <v>14400</v>
      </c>
      <c r="E21711" s="232" t="str">
        <f>CONCATENATE(SUM('Раздел 4'!AG311:AG311),"=",0)</f>
        <v>0=0</v>
      </c>
    </row>
    <row r="21712" spans="1:5" ht="42" hidden="1" customHeight="1">
      <c r="A21712" s="231" t="str">
        <f>IF((SUM('Раздел 4'!AG312:AG312)=0),"","Неверно!")</f>
        <v/>
      </c>
      <c r="B21712" s="237" t="s">
        <v>32740</v>
      </c>
      <c r="C21712" s="232" t="s">
        <v>14529</v>
      </c>
      <c r="D21712" s="232" t="s">
        <v>14400</v>
      </c>
      <c r="E21712" s="232" t="str">
        <f>CONCATENATE(SUM('Раздел 4'!AG312:AG312),"=",0)</f>
        <v>0=0</v>
      </c>
    </row>
    <row r="21713" spans="1:5" ht="42" hidden="1" customHeight="1">
      <c r="A21713" s="231" t="str">
        <f>IF((SUM('Раздел 4'!AG313:AG313)=0),"","Неверно!")</f>
        <v/>
      </c>
      <c r="B21713" s="237" t="s">
        <v>32740</v>
      </c>
      <c r="C21713" s="232" t="s">
        <v>14530</v>
      </c>
      <c r="D21713" s="232" t="s">
        <v>14400</v>
      </c>
      <c r="E21713" s="232" t="str">
        <f>CONCATENATE(SUM('Раздел 4'!AG313:AG313),"=",0)</f>
        <v>0=0</v>
      </c>
    </row>
    <row r="21714" spans="1:5" ht="42" hidden="1" customHeight="1">
      <c r="A21714" s="231" t="str">
        <f>IF((SUM('Раздел 4'!AG314:AG314)=0),"","Неверно!")</f>
        <v/>
      </c>
      <c r="B21714" s="237" t="s">
        <v>32740</v>
      </c>
      <c r="C21714" s="232" t="s">
        <v>14531</v>
      </c>
      <c r="D21714" s="232" t="s">
        <v>14400</v>
      </c>
      <c r="E21714" s="232" t="str">
        <f>CONCATENATE(SUM('Раздел 4'!AG314:AG314),"=",0)</f>
        <v>0=0</v>
      </c>
    </row>
    <row r="21715" spans="1:5" ht="42" hidden="1" customHeight="1">
      <c r="A21715" s="231" t="str">
        <f>IF((SUM('Раздел 4'!AG315:AG315)=0),"","Неверно!")</f>
        <v/>
      </c>
      <c r="B21715" s="237" t="s">
        <v>32740</v>
      </c>
      <c r="C21715" s="232" t="s">
        <v>14532</v>
      </c>
      <c r="D21715" s="232" t="s">
        <v>14400</v>
      </c>
      <c r="E21715" s="232" t="str">
        <f>CONCATENATE(SUM('Раздел 4'!AG315:AG315),"=",0)</f>
        <v>0=0</v>
      </c>
    </row>
    <row r="21716" spans="1:5" ht="42" hidden="1" customHeight="1">
      <c r="A21716" s="231" t="str">
        <f>IF((SUM('Раздел 4'!AG316:AG316)=0),"","Неверно!")</f>
        <v/>
      </c>
      <c r="B21716" s="237" t="s">
        <v>32740</v>
      </c>
      <c r="C21716" s="232" t="s">
        <v>14533</v>
      </c>
      <c r="D21716" s="232" t="s">
        <v>14400</v>
      </c>
      <c r="E21716" s="232" t="str">
        <f>CONCATENATE(SUM('Раздел 4'!AG316:AG316),"=",0)</f>
        <v>0=0</v>
      </c>
    </row>
    <row r="21717" spans="1:5" ht="42" hidden="1" customHeight="1">
      <c r="A21717" s="231" t="str">
        <f>IF((SUM('Раздел 4'!AG317:AG317)=0),"","Неверно!")</f>
        <v/>
      </c>
      <c r="B21717" s="237" t="s">
        <v>32740</v>
      </c>
      <c r="C21717" s="232" t="s">
        <v>14534</v>
      </c>
      <c r="D21717" s="232" t="s">
        <v>14400</v>
      </c>
      <c r="E21717" s="232" t="str">
        <f>CONCATENATE(SUM('Раздел 4'!AG317:AG317),"=",0)</f>
        <v>0=0</v>
      </c>
    </row>
    <row r="21718" spans="1:5" ht="42" hidden="1" customHeight="1">
      <c r="A21718" s="231" t="str">
        <f>IF((SUM('Раздел 4'!AG318:AG318)=0),"","Неверно!")</f>
        <v/>
      </c>
      <c r="B21718" s="237" t="s">
        <v>32740</v>
      </c>
      <c r="C21718" s="232" t="s">
        <v>14535</v>
      </c>
      <c r="D21718" s="232" t="s">
        <v>14400</v>
      </c>
      <c r="E21718" s="232" t="str">
        <f>CONCATENATE(SUM('Раздел 4'!AG318:AG318),"=",0)</f>
        <v>0=0</v>
      </c>
    </row>
    <row r="21719" spans="1:5" ht="42" hidden="1" customHeight="1">
      <c r="A21719" s="231" t="str">
        <f>IF((SUM('Раздел 4'!AG319:AG319)=0),"","Неверно!")</f>
        <v/>
      </c>
      <c r="B21719" s="237" t="s">
        <v>32740</v>
      </c>
      <c r="C21719" s="232" t="s">
        <v>14536</v>
      </c>
      <c r="D21719" s="232" t="s">
        <v>14400</v>
      </c>
      <c r="E21719" s="232" t="str">
        <f>CONCATENATE(SUM('Раздел 4'!AG319:AG319),"=",0)</f>
        <v>0=0</v>
      </c>
    </row>
    <row r="21720" spans="1:5" ht="42" hidden="1" customHeight="1">
      <c r="A21720" s="231" t="str">
        <f>IF((SUM('Раздел 4'!AG320:AG320)=0),"","Неверно!")</f>
        <v/>
      </c>
      <c r="B21720" s="237" t="s">
        <v>32740</v>
      </c>
      <c r="C21720" s="232" t="s">
        <v>14537</v>
      </c>
      <c r="D21720" s="232" t="s">
        <v>14400</v>
      </c>
      <c r="E21720" s="232" t="str">
        <f>CONCATENATE(SUM('Раздел 4'!AG320:AG320),"=",0)</f>
        <v>0=0</v>
      </c>
    </row>
    <row r="21721" spans="1:5" ht="42" hidden="1" customHeight="1">
      <c r="A21721" s="231" t="str">
        <f>IF((SUM('Раздел 4'!AG321:AG321)=0),"","Неверно!")</f>
        <v/>
      </c>
      <c r="B21721" s="237" t="s">
        <v>32740</v>
      </c>
      <c r="C21721" s="232" t="s">
        <v>14538</v>
      </c>
      <c r="D21721" s="232" t="s">
        <v>14400</v>
      </c>
      <c r="E21721" s="232" t="str">
        <f>CONCATENATE(SUM('Раздел 4'!AG321:AG321),"=",0)</f>
        <v>0=0</v>
      </c>
    </row>
    <row r="21722" spans="1:5" ht="42" hidden="1" customHeight="1">
      <c r="A21722" s="231" t="str">
        <f>IF((SUM('Раздел 4'!AG322:AG322)=0),"","Неверно!")</f>
        <v/>
      </c>
      <c r="B21722" s="237" t="s">
        <v>32740</v>
      </c>
      <c r="C21722" s="232" t="s">
        <v>14539</v>
      </c>
      <c r="D21722" s="232" t="s">
        <v>14400</v>
      </c>
      <c r="E21722" s="232" t="str">
        <f>CONCATENATE(SUM('Раздел 4'!AG322:AG322),"=",0)</f>
        <v>0=0</v>
      </c>
    </row>
    <row r="21723" spans="1:5" ht="42" hidden="1" customHeight="1">
      <c r="A21723" s="231" t="str">
        <f>IF((SUM('Раздел 4'!AH295:AH295)=0),"","Неверно!")</f>
        <v/>
      </c>
      <c r="B21723" s="237" t="s">
        <v>32740</v>
      </c>
      <c r="C21723" s="232" t="s">
        <v>14540</v>
      </c>
      <c r="D21723" s="232" t="s">
        <v>14400</v>
      </c>
      <c r="E21723" s="232" t="str">
        <f>CONCATENATE(SUM('Раздел 4'!AH295:AH295),"=",0)</f>
        <v>0=0</v>
      </c>
    </row>
    <row r="21724" spans="1:5" ht="42" hidden="1" customHeight="1">
      <c r="A21724" s="231" t="str">
        <f>IF((SUM('Раздел 4'!AH296:AH296)=0),"","Неверно!")</f>
        <v/>
      </c>
      <c r="B21724" s="237" t="s">
        <v>32740</v>
      </c>
      <c r="C21724" s="232" t="s">
        <v>14541</v>
      </c>
      <c r="D21724" s="232" t="s">
        <v>14400</v>
      </c>
      <c r="E21724" s="232" t="str">
        <f>CONCATENATE(SUM('Раздел 4'!AH296:AH296),"=",0)</f>
        <v>0=0</v>
      </c>
    </row>
    <row r="21725" spans="1:5" ht="42" hidden="1" customHeight="1">
      <c r="A21725" s="231" t="str">
        <f>IF((SUM('Раздел 4'!AH297:AH297)=0),"","Неверно!")</f>
        <v/>
      </c>
      <c r="B21725" s="237" t="s">
        <v>32740</v>
      </c>
      <c r="C21725" s="232" t="s">
        <v>14542</v>
      </c>
      <c r="D21725" s="232" t="s">
        <v>14400</v>
      </c>
      <c r="E21725" s="232" t="str">
        <f>CONCATENATE(SUM('Раздел 4'!AH297:AH297),"=",0)</f>
        <v>0=0</v>
      </c>
    </row>
    <row r="21726" spans="1:5" ht="42" hidden="1" customHeight="1">
      <c r="A21726" s="231" t="str">
        <f>IF((SUM('Раздел 4'!AH298:AH298)=0),"","Неверно!")</f>
        <v/>
      </c>
      <c r="B21726" s="237" t="s">
        <v>32740</v>
      </c>
      <c r="C21726" s="232" t="s">
        <v>14543</v>
      </c>
      <c r="D21726" s="232" t="s">
        <v>14400</v>
      </c>
      <c r="E21726" s="232" t="str">
        <f>CONCATENATE(SUM('Раздел 4'!AH298:AH298),"=",0)</f>
        <v>0=0</v>
      </c>
    </row>
    <row r="21727" spans="1:5" ht="42" hidden="1" customHeight="1">
      <c r="A21727" s="231" t="str">
        <f>IF((SUM('Раздел 4'!AH299:AH299)=0),"","Неверно!")</f>
        <v/>
      </c>
      <c r="B21727" s="237" t="s">
        <v>32740</v>
      </c>
      <c r="C21727" s="232" t="s">
        <v>14544</v>
      </c>
      <c r="D21727" s="232" t="s">
        <v>14400</v>
      </c>
      <c r="E21727" s="232" t="str">
        <f>CONCATENATE(SUM('Раздел 4'!AH299:AH299),"=",0)</f>
        <v>0=0</v>
      </c>
    </row>
    <row r="21728" spans="1:5" ht="42" hidden="1" customHeight="1">
      <c r="A21728" s="231" t="str">
        <f>IF((SUM('Раздел 4'!AH300:AH300)=0),"","Неверно!")</f>
        <v/>
      </c>
      <c r="B21728" s="237" t="s">
        <v>32740</v>
      </c>
      <c r="C21728" s="232" t="s">
        <v>14545</v>
      </c>
      <c r="D21728" s="232" t="s">
        <v>14400</v>
      </c>
      <c r="E21728" s="232" t="str">
        <f>CONCATENATE(SUM('Раздел 4'!AH300:AH300),"=",0)</f>
        <v>0=0</v>
      </c>
    </row>
    <row r="21729" spans="1:5" ht="42" hidden="1" customHeight="1">
      <c r="A21729" s="231" t="str">
        <f>IF((SUM('Раздел 4'!AH301:AH301)=0),"","Неверно!")</f>
        <v/>
      </c>
      <c r="B21729" s="237" t="s">
        <v>32740</v>
      </c>
      <c r="C21729" s="232" t="s">
        <v>14546</v>
      </c>
      <c r="D21729" s="232" t="s">
        <v>14400</v>
      </c>
      <c r="E21729" s="232" t="str">
        <f>CONCATENATE(SUM('Раздел 4'!AH301:AH301),"=",0)</f>
        <v>0=0</v>
      </c>
    </row>
    <row r="21730" spans="1:5" ht="42" hidden="1" customHeight="1">
      <c r="A21730" s="231" t="str">
        <f>IF((SUM('Раздел 4'!AH302:AH302)=0),"","Неверно!")</f>
        <v/>
      </c>
      <c r="B21730" s="237" t="s">
        <v>32740</v>
      </c>
      <c r="C21730" s="232" t="s">
        <v>14547</v>
      </c>
      <c r="D21730" s="232" t="s">
        <v>14400</v>
      </c>
      <c r="E21730" s="232" t="str">
        <f>CONCATENATE(SUM('Раздел 4'!AH302:AH302),"=",0)</f>
        <v>0=0</v>
      </c>
    </row>
    <row r="21731" spans="1:5" ht="42" hidden="1" customHeight="1">
      <c r="A21731" s="231" t="str">
        <f>IF((SUM('Раздел 4'!AH303:AH303)=0),"","Неверно!")</f>
        <v/>
      </c>
      <c r="B21731" s="237" t="s">
        <v>32740</v>
      </c>
      <c r="C21731" s="232" t="s">
        <v>14548</v>
      </c>
      <c r="D21731" s="232" t="s">
        <v>14400</v>
      </c>
      <c r="E21731" s="232" t="str">
        <f>CONCATENATE(SUM('Раздел 4'!AH303:AH303),"=",0)</f>
        <v>0=0</v>
      </c>
    </row>
    <row r="21732" spans="1:5" ht="42" hidden="1" customHeight="1">
      <c r="A21732" s="231" t="str">
        <f>IF((SUM('Раздел 4'!AH304:AH304)=0),"","Неверно!")</f>
        <v/>
      </c>
      <c r="B21732" s="237" t="s">
        <v>32740</v>
      </c>
      <c r="C21732" s="232" t="s">
        <v>14549</v>
      </c>
      <c r="D21732" s="232" t="s">
        <v>14400</v>
      </c>
      <c r="E21732" s="232" t="str">
        <f>CONCATENATE(SUM('Раздел 4'!AH304:AH304),"=",0)</f>
        <v>0=0</v>
      </c>
    </row>
    <row r="21733" spans="1:5" ht="42" hidden="1" customHeight="1">
      <c r="A21733" s="231" t="str">
        <f>IF((SUM('Раздел 4'!AH305:AH305)=0),"","Неверно!")</f>
        <v/>
      </c>
      <c r="B21733" s="237" t="s">
        <v>32740</v>
      </c>
      <c r="C21733" s="232" t="s">
        <v>14550</v>
      </c>
      <c r="D21733" s="232" t="s">
        <v>14400</v>
      </c>
      <c r="E21733" s="232" t="str">
        <f>CONCATENATE(SUM('Раздел 4'!AH305:AH305),"=",0)</f>
        <v>0=0</v>
      </c>
    </row>
    <row r="21734" spans="1:5" ht="42" hidden="1" customHeight="1">
      <c r="A21734" s="231" t="str">
        <f>IF((SUM('Раздел 4'!AH306:AH306)=0),"","Неверно!")</f>
        <v/>
      </c>
      <c r="B21734" s="237" t="s">
        <v>32740</v>
      </c>
      <c r="C21734" s="232" t="s">
        <v>14551</v>
      </c>
      <c r="D21734" s="232" t="s">
        <v>14400</v>
      </c>
      <c r="E21734" s="232" t="str">
        <f>CONCATENATE(SUM('Раздел 4'!AH306:AH306),"=",0)</f>
        <v>0=0</v>
      </c>
    </row>
    <row r="21735" spans="1:5" ht="42" hidden="1" customHeight="1">
      <c r="A21735" s="231" t="str">
        <f>IF((SUM('Раздел 4'!AH307:AH307)=0),"","Неверно!")</f>
        <v/>
      </c>
      <c r="B21735" s="237" t="s">
        <v>32740</v>
      </c>
      <c r="C21735" s="232" t="s">
        <v>14552</v>
      </c>
      <c r="D21735" s="232" t="s">
        <v>14400</v>
      </c>
      <c r="E21735" s="232" t="str">
        <f>CONCATENATE(SUM('Раздел 4'!AH307:AH307),"=",0)</f>
        <v>0=0</v>
      </c>
    </row>
    <row r="21736" spans="1:5" ht="42" hidden="1" customHeight="1">
      <c r="A21736" s="231" t="str">
        <f>IF((SUM('Раздел 4'!AH308:AH308)=0),"","Неверно!")</f>
        <v/>
      </c>
      <c r="B21736" s="237" t="s">
        <v>32740</v>
      </c>
      <c r="C21736" s="232" t="s">
        <v>14553</v>
      </c>
      <c r="D21736" s="232" t="s">
        <v>14400</v>
      </c>
      <c r="E21736" s="232" t="str">
        <f>CONCATENATE(SUM('Раздел 4'!AH308:AH308),"=",0)</f>
        <v>0=0</v>
      </c>
    </row>
    <row r="21737" spans="1:5" ht="42" hidden="1" customHeight="1">
      <c r="A21737" s="231" t="str">
        <f>IF((SUM('Раздел 4'!AH309:AH309)=0),"","Неверно!")</f>
        <v/>
      </c>
      <c r="B21737" s="237" t="s">
        <v>32740</v>
      </c>
      <c r="C21737" s="232" t="s">
        <v>14554</v>
      </c>
      <c r="D21737" s="232" t="s">
        <v>14400</v>
      </c>
      <c r="E21737" s="232" t="str">
        <f>CONCATENATE(SUM('Раздел 4'!AH309:AH309),"=",0)</f>
        <v>0=0</v>
      </c>
    </row>
    <row r="21738" spans="1:5" ht="42" hidden="1" customHeight="1">
      <c r="A21738" s="231" t="str">
        <f>IF((SUM('Раздел 4'!AH310:AH310)=0),"","Неверно!")</f>
        <v/>
      </c>
      <c r="B21738" s="237" t="s">
        <v>32740</v>
      </c>
      <c r="C21738" s="232" t="s">
        <v>14555</v>
      </c>
      <c r="D21738" s="232" t="s">
        <v>14400</v>
      </c>
      <c r="E21738" s="232" t="str">
        <f>CONCATENATE(SUM('Раздел 4'!AH310:AH310),"=",0)</f>
        <v>0=0</v>
      </c>
    </row>
    <row r="21739" spans="1:5" ht="42" hidden="1" customHeight="1">
      <c r="A21739" s="231" t="str">
        <f>IF((SUM('Раздел 4'!AH311:AH311)=0),"","Неверно!")</f>
        <v/>
      </c>
      <c r="B21739" s="237" t="s">
        <v>32740</v>
      </c>
      <c r="C21739" s="232" t="s">
        <v>14556</v>
      </c>
      <c r="D21739" s="232" t="s">
        <v>14400</v>
      </c>
      <c r="E21739" s="232" t="str">
        <f>CONCATENATE(SUM('Раздел 4'!AH311:AH311),"=",0)</f>
        <v>0=0</v>
      </c>
    </row>
    <row r="21740" spans="1:5" ht="42" hidden="1" customHeight="1">
      <c r="A21740" s="231" t="str">
        <f>IF((SUM('Раздел 4'!AH312:AH312)=0),"","Неверно!")</f>
        <v/>
      </c>
      <c r="B21740" s="237" t="s">
        <v>32740</v>
      </c>
      <c r="C21740" s="232" t="s">
        <v>14557</v>
      </c>
      <c r="D21740" s="232" t="s">
        <v>14400</v>
      </c>
      <c r="E21740" s="232" t="str">
        <f>CONCATENATE(SUM('Раздел 4'!AH312:AH312),"=",0)</f>
        <v>0=0</v>
      </c>
    </row>
    <row r="21741" spans="1:5" ht="42" hidden="1" customHeight="1">
      <c r="A21741" s="231" t="str">
        <f>IF((SUM('Раздел 4'!AH313:AH313)=0),"","Неверно!")</f>
        <v/>
      </c>
      <c r="B21741" s="237" t="s">
        <v>32740</v>
      </c>
      <c r="C21741" s="232" t="s">
        <v>14558</v>
      </c>
      <c r="D21741" s="232" t="s">
        <v>14400</v>
      </c>
      <c r="E21741" s="232" t="str">
        <f>CONCATENATE(SUM('Раздел 4'!AH313:AH313),"=",0)</f>
        <v>0=0</v>
      </c>
    </row>
    <row r="21742" spans="1:5" ht="42" hidden="1" customHeight="1">
      <c r="A21742" s="231" t="str">
        <f>IF((SUM('Раздел 4'!AH314:AH314)=0),"","Неверно!")</f>
        <v/>
      </c>
      <c r="B21742" s="237" t="s">
        <v>32740</v>
      </c>
      <c r="C21742" s="232" t="s">
        <v>14559</v>
      </c>
      <c r="D21742" s="232" t="s">
        <v>14400</v>
      </c>
      <c r="E21742" s="232" t="str">
        <f>CONCATENATE(SUM('Раздел 4'!AH314:AH314),"=",0)</f>
        <v>0=0</v>
      </c>
    </row>
    <row r="21743" spans="1:5" ht="42" hidden="1" customHeight="1">
      <c r="A21743" s="231" t="str">
        <f>IF((SUM('Раздел 4'!AH315:AH315)=0),"","Неверно!")</f>
        <v/>
      </c>
      <c r="B21743" s="237" t="s">
        <v>32740</v>
      </c>
      <c r="C21743" s="232" t="s">
        <v>14560</v>
      </c>
      <c r="D21743" s="232" t="s">
        <v>14400</v>
      </c>
      <c r="E21743" s="232" t="str">
        <f>CONCATENATE(SUM('Раздел 4'!AH315:AH315),"=",0)</f>
        <v>0=0</v>
      </c>
    </row>
    <row r="21744" spans="1:5" ht="42" hidden="1" customHeight="1">
      <c r="A21744" s="231" t="str">
        <f>IF((SUM('Раздел 4'!AH316:AH316)=0),"","Неверно!")</f>
        <v/>
      </c>
      <c r="B21744" s="237" t="s">
        <v>32740</v>
      </c>
      <c r="C21744" s="232" t="s">
        <v>14561</v>
      </c>
      <c r="D21744" s="232" t="s">
        <v>14400</v>
      </c>
      <c r="E21744" s="232" t="str">
        <f>CONCATENATE(SUM('Раздел 4'!AH316:AH316),"=",0)</f>
        <v>0=0</v>
      </c>
    </row>
    <row r="21745" spans="1:5" ht="42" hidden="1" customHeight="1">
      <c r="A21745" s="231" t="str">
        <f>IF((SUM('Раздел 4'!AH317:AH317)=0),"","Неверно!")</f>
        <v/>
      </c>
      <c r="B21745" s="237" t="s">
        <v>32740</v>
      </c>
      <c r="C21745" s="232" t="s">
        <v>14562</v>
      </c>
      <c r="D21745" s="232" t="s">
        <v>14400</v>
      </c>
      <c r="E21745" s="232" t="str">
        <f>CONCATENATE(SUM('Раздел 4'!AH317:AH317),"=",0)</f>
        <v>0=0</v>
      </c>
    </row>
    <row r="21746" spans="1:5" ht="42" hidden="1" customHeight="1">
      <c r="A21746" s="231" t="str">
        <f>IF((SUM('Раздел 4'!AH318:AH318)=0),"","Неверно!")</f>
        <v/>
      </c>
      <c r="B21746" s="237" t="s">
        <v>32740</v>
      </c>
      <c r="C21746" s="232" t="s">
        <v>14563</v>
      </c>
      <c r="D21746" s="232" t="s">
        <v>14400</v>
      </c>
      <c r="E21746" s="232" t="str">
        <f>CONCATENATE(SUM('Раздел 4'!AH318:AH318),"=",0)</f>
        <v>0=0</v>
      </c>
    </row>
    <row r="21747" spans="1:5" ht="42" hidden="1" customHeight="1">
      <c r="A21747" s="231" t="str">
        <f>IF((SUM('Раздел 4'!AH319:AH319)=0),"","Неверно!")</f>
        <v/>
      </c>
      <c r="B21747" s="237" t="s">
        <v>32740</v>
      </c>
      <c r="C21747" s="232" t="s">
        <v>14564</v>
      </c>
      <c r="D21747" s="232" t="s">
        <v>14400</v>
      </c>
      <c r="E21747" s="232" t="str">
        <f>CONCATENATE(SUM('Раздел 4'!AH319:AH319),"=",0)</f>
        <v>0=0</v>
      </c>
    </row>
    <row r="21748" spans="1:5" ht="42" hidden="1" customHeight="1">
      <c r="A21748" s="231" t="str">
        <f>IF((SUM('Раздел 4'!AH320:AH320)=0),"","Неверно!")</f>
        <v/>
      </c>
      <c r="B21748" s="237" t="s">
        <v>32740</v>
      </c>
      <c r="C21748" s="232" t="s">
        <v>14565</v>
      </c>
      <c r="D21748" s="232" t="s">
        <v>14400</v>
      </c>
      <c r="E21748" s="232" t="str">
        <f>CONCATENATE(SUM('Раздел 4'!AH320:AH320),"=",0)</f>
        <v>0=0</v>
      </c>
    </row>
    <row r="21749" spans="1:5" ht="42" hidden="1" customHeight="1">
      <c r="A21749" s="231" t="str">
        <f>IF((SUM('Раздел 4'!AH321:AH321)=0),"","Неверно!")</f>
        <v/>
      </c>
      <c r="B21749" s="237" t="s">
        <v>32740</v>
      </c>
      <c r="C21749" s="232" t="s">
        <v>14566</v>
      </c>
      <c r="D21749" s="232" t="s">
        <v>14400</v>
      </c>
      <c r="E21749" s="232" t="str">
        <f>CONCATENATE(SUM('Раздел 4'!AH321:AH321),"=",0)</f>
        <v>0=0</v>
      </c>
    </row>
    <row r="21750" spans="1:5" ht="42" hidden="1" customHeight="1">
      <c r="A21750" s="231" t="str">
        <f>IF((SUM('Раздел 4'!AH322:AH322)=0),"","Неверно!")</f>
        <v/>
      </c>
      <c r="B21750" s="237" t="s">
        <v>32740</v>
      </c>
      <c r="C21750" s="232" t="s">
        <v>14567</v>
      </c>
      <c r="D21750" s="232" t="s">
        <v>14400</v>
      </c>
      <c r="E21750" s="232" t="str">
        <f>CONCATENATE(SUM('Раздел 4'!AH322:AH322),"=",0)</f>
        <v>0=0</v>
      </c>
    </row>
    <row r="21751" spans="1:5" ht="42" hidden="1" customHeight="1">
      <c r="A21751" s="231" t="str">
        <f>IF((SUM('Раздел 4'!AI295:AI295)=0),"","Неверно!")</f>
        <v/>
      </c>
      <c r="B21751" s="237" t="s">
        <v>32740</v>
      </c>
      <c r="C21751" s="232" t="s">
        <v>14568</v>
      </c>
      <c r="D21751" s="232" t="s">
        <v>14400</v>
      </c>
      <c r="E21751" s="232" t="str">
        <f>CONCATENATE(SUM('Раздел 4'!AI295:AI295),"=",0)</f>
        <v>0=0</v>
      </c>
    </row>
    <row r="21752" spans="1:5" ht="42" hidden="1" customHeight="1">
      <c r="A21752" s="231" t="str">
        <f>IF((SUM('Раздел 4'!AI296:AI296)=0),"","Неверно!")</f>
        <v/>
      </c>
      <c r="B21752" s="237" t="s">
        <v>32740</v>
      </c>
      <c r="C21752" s="232" t="s">
        <v>14569</v>
      </c>
      <c r="D21752" s="232" t="s">
        <v>14400</v>
      </c>
      <c r="E21752" s="232" t="str">
        <f>CONCATENATE(SUM('Раздел 4'!AI296:AI296),"=",0)</f>
        <v>0=0</v>
      </c>
    </row>
    <row r="21753" spans="1:5" ht="42" hidden="1" customHeight="1">
      <c r="A21753" s="231" t="str">
        <f>IF((SUM('Раздел 4'!AI297:AI297)=0),"","Неверно!")</f>
        <v/>
      </c>
      <c r="B21753" s="237" t="s">
        <v>32740</v>
      </c>
      <c r="C21753" s="232" t="s">
        <v>14570</v>
      </c>
      <c r="D21753" s="232" t="s">
        <v>14400</v>
      </c>
      <c r="E21753" s="232" t="str">
        <f>CONCATENATE(SUM('Раздел 4'!AI297:AI297),"=",0)</f>
        <v>0=0</v>
      </c>
    </row>
    <row r="21754" spans="1:5" ht="42" hidden="1" customHeight="1">
      <c r="A21754" s="231" t="str">
        <f>IF((SUM('Раздел 4'!AI298:AI298)=0),"","Неверно!")</f>
        <v/>
      </c>
      <c r="B21754" s="237" t="s">
        <v>32740</v>
      </c>
      <c r="C21754" s="232" t="s">
        <v>14571</v>
      </c>
      <c r="D21754" s="232" t="s">
        <v>14400</v>
      </c>
      <c r="E21754" s="232" t="str">
        <f>CONCATENATE(SUM('Раздел 4'!AI298:AI298),"=",0)</f>
        <v>0=0</v>
      </c>
    </row>
    <row r="21755" spans="1:5" ht="42" hidden="1" customHeight="1">
      <c r="A21755" s="231" t="str">
        <f>IF((SUM('Раздел 4'!AI299:AI299)=0),"","Неверно!")</f>
        <v/>
      </c>
      <c r="B21755" s="237" t="s">
        <v>32740</v>
      </c>
      <c r="C21755" s="232" t="s">
        <v>14572</v>
      </c>
      <c r="D21755" s="232" t="s">
        <v>14400</v>
      </c>
      <c r="E21755" s="232" t="str">
        <f>CONCATENATE(SUM('Раздел 4'!AI299:AI299),"=",0)</f>
        <v>0=0</v>
      </c>
    </row>
    <row r="21756" spans="1:5" ht="42" hidden="1" customHeight="1">
      <c r="A21756" s="231" t="str">
        <f>IF((SUM('Раздел 4'!AI300:AI300)=0),"","Неверно!")</f>
        <v/>
      </c>
      <c r="B21756" s="237" t="s">
        <v>32740</v>
      </c>
      <c r="C21756" s="232" t="s">
        <v>14573</v>
      </c>
      <c r="D21756" s="232" t="s">
        <v>14400</v>
      </c>
      <c r="E21756" s="232" t="str">
        <f>CONCATENATE(SUM('Раздел 4'!AI300:AI300),"=",0)</f>
        <v>0=0</v>
      </c>
    </row>
    <row r="21757" spans="1:5" ht="42" hidden="1" customHeight="1">
      <c r="A21757" s="231" t="str">
        <f>IF((SUM('Раздел 4'!AI301:AI301)=0),"","Неверно!")</f>
        <v/>
      </c>
      <c r="B21757" s="237" t="s">
        <v>32740</v>
      </c>
      <c r="C21757" s="232" t="s">
        <v>14574</v>
      </c>
      <c r="D21757" s="232" t="s">
        <v>14400</v>
      </c>
      <c r="E21757" s="232" t="str">
        <f>CONCATENATE(SUM('Раздел 4'!AI301:AI301),"=",0)</f>
        <v>0=0</v>
      </c>
    </row>
    <row r="21758" spans="1:5" ht="42" hidden="1" customHeight="1">
      <c r="A21758" s="231" t="str">
        <f>IF((SUM('Раздел 4'!AI302:AI302)=0),"","Неверно!")</f>
        <v/>
      </c>
      <c r="B21758" s="237" t="s">
        <v>32740</v>
      </c>
      <c r="C21758" s="232" t="s">
        <v>14575</v>
      </c>
      <c r="D21758" s="232" t="s">
        <v>14400</v>
      </c>
      <c r="E21758" s="232" t="str">
        <f>CONCATENATE(SUM('Раздел 4'!AI302:AI302),"=",0)</f>
        <v>0=0</v>
      </c>
    </row>
    <row r="21759" spans="1:5" ht="42" hidden="1" customHeight="1">
      <c r="A21759" s="231" t="str">
        <f>IF((SUM('Раздел 4'!AI303:AI303)=0),"","Неверно!")</f>
        <v/>
      </c>
      <c r="B21759" s="237" t="s">
        <v>32740</v>
      </c>
      <c r="C21759" s="232" t="s">
        <v>14576</v>
      </c>
      <c r="D21759" s="232" t="s">
        <v>14400</v>
      </c>
      <c r="E21759" s="232" t="str">
        <f>CONCATENATE(SUM('Раздел 4'!AI303:AI303),"=",0)</f>
        <v>0=0</v>
      </c>
    </row>
    <row r="21760" spans="1:5" ht="42" hidden="1" customHeight="1">
      <c r="A21760" s="231" t="str">
        <f>IF((SUM('Раздел 4'!AI304:AI304)=0),"","Неверно!")</f>
        <v/>
      </c>
      <c r="B21760" s="237" t="s">
        <v>32740</v>
      </c>
      <c r="C21760" s="232" t="s">
        <v>14577</v>
      </c>
      <c r="D21760" s="232" t="s">
        <v>14400</v>
      </c>
      <c r="E21760" s="232" t="str">
        <f>CONCATENATE(SUM('Раздел 4'!AI304:AI304),"=",0)</f>
        <v>0=0</v>
      </c>
    </row>
    <row r="21761" spans="1:5" ht="42" hidden="1" customHeight="1">
      <c r="A21761" s="231" t="str">
        <f>IF((SUM('Раздел 4'!AI305:AI305)=0),"","Неверно!")</f>
        <v/>
      </c>
      <c r="B21761" s="237" t="s">
        <v>32740</v>
      </c>
      <c r="C21761" s="232" t="s">
        <v>14578</v>
      </c>
      <c r="D21761" s="232" t="s">
        <v>14400</v>
      </c>
      <c r="E21761" s="232" t="str">
        <f>CONCATENATE(SUM('Раздел 4'!AI305:AI305),"=",0)</f>
        <v>0=0</v>
      </c>
    </row>
    <row r="21762" spans="1:5" ht="42" hidden="1" customHeight="1">
      <c r="A21762" s="231" t="str">
        <f>IF((SUM('Раздел 4'!AI306:AI306)=0),"","Неверно!")</f>
        <v/>
      </c>
      <c r="B21762" s="237" t="s">
        <v>32740</v>
      </c>
      <c r="C21762" s="232" t="s">
        <v>14579</v>
      </c>
      <c r="D21762" s="232" t="s">
        <v>14400</v>
      </c>
      <c r="E21762" s="232" t="str">
        <f>CONCATENATE(SUM('Раздел 4'!AI306:AI306),"=",0)</f>
        <v>0=0</v>
      </c>
    </row>
    <row r="21763" spans="1:5" ht="42" hidden="1" customHeight="1">
      <c r="A21763" s="231" t="str">
        <f>IF((SUM('Раздел 4'!AI307:AI307)=0),"","Неверно!")</f>
        <v/>
      </c>
      <c r="B21763" s="237" t="s">
        <v>32740</v>
      </c>
      <c r="C21763" s="232" t="s">
        <v>14580</v>
      </c>
      <c r="D21763" s="232" t="s">
        <v>14400</v>
      </c>
      <c r="E21763" s="232" t="str">
        <f>CONCATENATE(SUM('Раздел 4'!AI307:AI307),"=",0)</f>
        <v>0=0</v>
      </c>
    </row>
    <row r="21764" spans="1:5" ht="42" hidden="1" customHeight="1">
      <c r="A21764" s="231" t="str">
        <f>IF((SUM('Раздел 4'!AI308:AI308)=0),"","Неверно!")</f>
        <v/>
      </c>
      <c r="B21764" s="237" t="s">
        <v>32740</v>
      </c>
      <c r="C21764" s="232" t="s">
        <v>14581</v>
      </c>
      <c r="D21764" s="232" t="s">
        <v>14400</v>
      </c>
      <c r="E21764" s="232" t="str">
        <f>CONCATENATE(SUM('Раздел 4'!AI308:AI308),"=",0)</f>
        <v>0=0</v>
      </c>
    </row>
    <row r="21765" spans="1:5" ht="42" hidden="1" customHeight="1">
      <c r="A21765" s="231" t="str">
        <f>IF((SUM('Раздел 4'!AI309:AI309)=0),"","Неверно!")</f>
        <v/>
      </c>
      <c r="B21765" s="237" t="s">
        <v>32740</v>
      </c>
      <c r="C21765" s="232" t="s">
        <v>14582</v>
      </c>
      <c r="D21765" s="232" t="s">
        <v>14400</v>
      </c>
      <c r="E21765" s="232" t="str">
        <f>CONCATENATE(SUM('Раздел 4'!AI309:AI309),"=",0)</f>
        <v>0=0</v>
      </c>
    </row>
    <row r="21766" spans="1:5" ht="42" hidden="1" customHeight="1">
      <c r="A21766" s="231" t="str">
        <f>IF((SUM('Раздел 4'!AI310:AI310)=0),"","Неверно!")</f>
        <v/>
      </c>
      <c r="B21766" s="237" t="s">
        <v>32740</v>
      </c>
      <c r="C21766" s="232" t="s">
        <v>14583</v>
      </c>
      <c r="D21766" s="232" t="s">
        <v>14400</v>
      </c>
      <c r="E21766" s="232" t="str">
        <f>CONCATENATE(SUM('Раздел 4'!AI310:AI310),"=",0)</f>
        <v>0=0</v>
      </c>
    </row>
    <row r="21767" spans="1:5" ht="42" hidden="1" customHeight="1">
      <c r="A21767" s="231" t="str">
        <f>IF((SUM('Раздел 4'!AI311:AI311)=0),"","Неверно!")</f>
        <v/>
      </c>
      <c r="B21767" s="237" t="s">
        <v>32740</v>
      </c>
      <c r="C21767" s="232" t="s">
        <v>14584</v>
      </c>
      <c r="D21767" s="232" t="s">
        <v>14400</v>
      </c>
      <c r="E21767" s="232" t="str">
        <f>CONCATENATE(SUM('Раздел 4'!AI311:AI311),"=",0)</f>
        <v>0=0</v>
      </c>
    </row>
    <row r="21768" spans="1:5" ht="42" hidden="1" customHeight="1">
      <c r="A21768" s="231" t="str">
        <f>IF((SUM('Раздел 4'!AI312:AI312)=0),"","Неверно!")</f>
        <v/>
      </c>
      <c r="B21768" s="237" t="s">
        <v>32740</v>
      </c>
      <c r="C21768" s="232" t="s">
        <v>14585</v>
      </c>
      <c r="D21768" s="232" t="s">
        <v>14400</v>
      </c>
      <c r="E21768" s="232" t="str">
        <f>CONCATENATE(SUM('Раздел 4'!AI312:AI312),"=",0)</f>
        <v>0=0</v>
      </c>
    </row>
    <row r="21769" spans="1:5" ht="42" hidden="1" customHeight="1">
      <c r="A21769" s="231" t="str">
        <f>IF((SUM('Раздел 4'!AI313:AI313)=0),"","Неверно!")</f>
        <v/>
      </c>
      <c r="B21769" s="237" t="s">
        <v>32740</v>
      </c>
      <c r="C21769" s="232" t="s">
        <v>14586</v>
      </c>
      <c r="D21769" s="232" t="s">
        <v>14400</v>
      </c>
      <c r="E21769" s="232" t="str">
        <f>CONCATENATE(SUM('Раздел 4'!AI313:AI313),"=",0)</f>
        <v>0=0</v>
      </c>
    </row>
    <row r="21770" spans="1:5" ht="42" hidden="1" customHeight="1">
      <c r="A21770" s="231" t="str">
        <f>IF((SUM('Раздел 4'!AI314:AI314)=0),"","Неверно!")</f>
        <v/>
      </c>
      <c r="B21770" s="237" t="s">
        <v>32740</v>
      </c>
      <c r="C21770" s="232" t="s">
        <v>14587</v>
      </c>
      <c r="D21770" s="232" t="s">
        <v>14400</v>
      </c>
      <c r="E21770" s="232" t="str">
        <f>CONCATENATE(SUM('Раздел 4'!AI314:AI314),"=",0)</f>
        <v>0=0</v>
      </c>
    </row>
    <row r="21771" spans="1:5" ht="42" hidden="1" customHeight="1">
      <c r="A21771" s="231" t="str">
        <f>IF((SUM('Раздел 4'!AI315:AI315)=0),"","Неверно!")</f>
        <v/>
      </c>
      <c r="B21771" s="237" t="s">
        <v>32740</v>
      </c>
      <c r="C21771" s="232" t="s">
        <v>14588</v>
      </c>
      <c r="D21771" s="232" t="s">
        <v>14400</v>
      </c>
      <c r="E21771" s="232" t="str">
        <f>CONCATENATE(SUM('Раздел 4'!AI315:AI315),"=",0)</f>
        <v>0=0</v>
      </c>
    </row>
    <row r="21772" spans="1:5" ht="42" hidden="1" customHeight="1">
      <c r="A21772" s="231" t="str">
        <f>IF((SUM('Раздел 4'!AI316:AI316)=0),"","Неверно!")</f>
        <v/>
      </c>
      <c r="B21772" s="237" t="s">
        <v>32740</v>
      </c>
      <c r="C21772" s="232" t="s">
        <v>14589</v>
      </c>
      <c r="D21772" s="232" t="s">
        <v>14400</v>
      </c>
      <c r="E21772" s="232" t="str">
        <f>CONCATENATE(SUM('Раздел 4'!AI316:AI316),"=",0)</f>
        <v>0=0</v>
      </c>
    </row>
    <row r="21773" spans="1:5" ht="42" hidden="1" customHeight="1">
      <c r="A21773" s="231" t="str">
        <f>IF((SUM('Раздел 4'!AI317:AI317)=0),"","Неверно!")</f>
        <v/>
      </c>
      <c r="B21773" s="237" t="s">
        <v>32740</v>
      </c>
      <c r="C21773" s="232" t="s">
        <v>14590</v>
      </c>
      <c r="D21773" s="232" t="s">
        <v>14400</v>
      </c>
      <c r="E21773" s="232" t="str">
        <f>CONCATENATE(SUM('Раздел 4'!AI317:AI317),"=",0)</f>
        <v>0=0</v>
      </c>
    </row>
    <row r="21774" spans="1:5" ht="42" hidden="1" customHeight="1">
      <c r="A21774" s="231" t="str">
        <f>IF((SUM('Раздел 4'!AI318:AI318)=0),"","Неверно!")</f>
        <v/>
      </c>
      <c r="B21774" s="237" t="s">
        <v>32740</v>
      </c>
      <c r="C21774" s="232" t="s">
        <v>14591</v>
      </c>
      <c r="D21774" s="232" t="s">
        <v>14400</v>
      </c>
      <c r="E21774" s="232" t="str">
        <f>CONCATENATE(SUM('Раздел 4'!AI318:AI318),"=",0)</f>
        <v>0=0</v>
      </c>
    </row>
    <row r="21775" spans="1:5" ht="42" hidden="1" customHeight="1">
      <c r="A21775" s="231" t="str">
        <f>IF((SUM('Раздел 4'!AI319:AI319)=0),"","Неверно!")</f>
        <v/>
      </c>
      <c r="B21775" s="237" t="s">
        <v>32740</v>
      </c>
      <c r="C21775" s="232" t="s">
        <v>14592</v>
      </c>
      <c r="D21775" s="232" t="s">
        <v>14400</v>
      </c>
      <c r="E21775" s="232" t="str">
        <f>CONCATENATE(SUM('Раздел 4'!AI319:AI319),"=",0)</f>
        <v>0=0</v>
      </c>
    </row>
    <row r="21776" spans="1:5" ht="42" hidden="1" customHeight="1">
      <c r="A21776" s="231" t="str">
        <f>IF((SUM('Раздел 4'!AI320:AI320)=0),"","Неверно!")</f>
        <v/>
      </c>
      <c r="B21776" s="237" t="s">
        <v>32740</v>
      </c>
      <c r="C21776" s="232" t="s">
        <v>14593</v>
      </c>
      <c r="D21776" s="232" t="s">
        <v>14400</v>
      </c>
      <c r="E21776" s="232" t="str">
        <f>CONCATENATE(SUM('Раздел 4'!AI320:AI320),"=",0)</f>
        <v>0=0</v>
      </c>
    </row>
    <row r="21777" spans="1:5" ht="42" hidden="1" customHeight="1">
      <c r="A21777" s="231" t="str">
        <f>IF((SUM('Раздел 4'!AI321:AI321)=0),"","Неверно!")</f>
        <v/>
      </c>
      <c r="B21777" s="237" t="s">
        <v>32740</v>
      </c>
      <c r="C21777" s="232" t="s">
        <v>14594</v>
      </c>
      <c r="D21777" s="232" t="s">
        <v>14400</v>
      </c>
      <c r="E21777" s="232" t="str">
        <f>CONCATENATE(SUM('Раздел 4'!AI321:AI321),"=",0)</f>
        <v>0=0</v>
      </c>
    </row>
    <row r="21778" spans="1:5" ht="42" hidden="1" customHeight="1">
      <c r="A21778" s="231" t="str">
        <f>IF((SUM('Раздел 4'!AI322:AI322)=0),"","Неверно!")</f>
        <v/>
      </c>
      <c r="B21778" s="237" t="s">
        <v>32740</v>
      </c>
      <c r="C21778" s="232" t="s">
        <v>14595</v>
      </c>
      <c r="D21778" s="232" t="s">
        <v>14400</v>
      </c>
      <c r="E21778" s="232" t="str">
        <f>CONCATENATE(SUM('Раздел 4'!AI322:AI322),"=",0)</f>
        <v>0=0</v>
      </c>
    </row>
    <row r="21779" spans="1:5" ht="42" hidden="1" customHeight="1">
      <c r="A21779" s="231" t="str">
        <f>IF((SUM('Раздел 4'!AJ295:AJ295)=0),"","Неверно!")</f>
        <v/>
      </c>
      <c r="B21779" s="237" t="s">
        <v>32740</v>
      </c>
      <c r="C21779" s="232" t="s">
        <v>14596</v>
      </c>
      <c r="D21779" s="232" t="s">
        <v>14400</v>
      </c>
      <c r="E21779" s="232" t="str">
        <f>CONCATENATE(SUM('Раздел 4'!AJ295:AJ295),"=",0)</f>
        <v>0=0</v>
      </c>
    </row>
    <row r="21780" spans="1:5" ht="42" hidden="1" customHeight="1">
      <c r="A21780" s="231" t="str">
        <f>IF((SUM('Раздел 4'!AJ296:AJ296)=0),"","Неверно!")</f>
        <v/>
      </c>
      <c r="B21780" s="237" t="s">
        <v>32740</v>
      </c>
      <c r="C21780" s="232" t="s">
        <v>14597</v>
      </c>
      <c r="D21780" s="232" t="s">
        <v>14400</v>
      </c>
      <c r="E21780" s="232" t="str">
        <f>CONCATENATE(SUM('Раздел 4'!AJ296:AJ296),"=",0)</f>
        <v>0=0</v>
      </c>
    </row>
    <row r="21781" spans="1:5" ht="42" hidden="1" customHeight="1">
      <c r="A21781" s="231" t="str">
        <f>IF((SUM('Раздел 4'!AJ297:AJ297)=0),"","Неверно!")</f>
        <v/>
      </c>
      <c r="B21781" s="237" t="s">
        <v>32740</v>
      </c>
      <c r="C21781" s="232" t="s">
        <v>14598</v>
      </c>
      <c r="D21781" s="232" t="s">
        <v>14400</v>
      </c>
      <c r="E21781" s="232" t="str">
        <f>CONCATENATE(SUM('Раздел 4'!AJ297:AJ297),"=",0)</f>
        <v>0=0</v>
      </c>
    </row>
    <row r="21782" spans="1:5" ht="42" hidden="1" customHeight="1">
      <c r="A21782" s="231" t="str">
        <f>IF((SUM('Раздел 4'!AJ298:AJ298)=0),"","Неверно!")</f>
        <v/>
      </c>
      <c r="B21782" s="237" t="s">
        <v>32740</v>
      </c>
      <c r="C21782" s="232" t="s">
        <v>14599</v>
      </c>
      <c r="D21782" s="232" t="s">
        <v>14400</v>
      </c>
      <c r="E21782" s="232" t="str">
        <f>CONCATENATE(SUM('Раздел 4'!AJ298:AJ298),"=",0)</f>
        <v>0=0</v>
      </c>
    </row>
    <row r="21783" spans="1:5" ht="42" hidden="1" customHeight="1">
      <c r="A21783" s="231" t="str">
        <f>IF((SUM('Раздел 4'!AJ299:AJ299)=0),"","Неверно!")</f>
        <v/>
      </c>
      <c r="B21783" s="237" t="s">
        <v>32740</v>
      </c>
      <c r="C21783" s="232" t="s">
        <v>14600</v>
      </c>
      <c r="D21783" s="232" t="s">
        <v>14400</v>
      </c>
      <c r="E21783" s="232" t="str">
        <f>CONCATENATE(SUM('Раздел 4'!AJ299:AJ299),"=",0)</f>
        <v>0=0</v>
      </c>
    </row>
    <row r="21784" spans="1:5" ht="42" hidden="1" customHeight="1">
      <c r="A21784" s="231" t="str">
        <f>IF((SUM('Раздел 4'!AJ300:AJ300)=0),"","Неверно!")</f>
        <v/>
      </c>
      <c r="B21784" s="237" t="s">
        <v>32740</v>
      </c>
      <c r="C21784" s="232" t="s">
        <v>14601</v>
      </c>
      <c r="D21784" s="232" t="s">
        <v>14400</v>
      </c>
      <c r="E21784" s="232" t="str">
        <f>CONCATENATE(SUM('Раздел 4'!AJ300:AJ300),"=",0)</f>
        <v>0=0</v>
      </c>
    </row>
    <row r="21785" spans="1:5" ht="42" hidden="1" customHeight="1">
      <c r="A21785" s="231" t="str">
        <f>IF((SUM('Раздел 4'!AJ301:AJ301)=0),"","Неверно!")</f>
        <v/>
      </c>
      <c r="B21785" s="237" t="s">
        <v>32740</v>
      </c>
      <c r="C21785" s="232" t="s">
        <v>14602</v>
      </c>
      <c r="D21785" s="232" t="s">
        <v>14400</v>
      </c>
      <c r="E21785" s="232" t="str">
        <f>CONCATENATE(SUM('Раздел 4'!AJ301:AJ301),"=",0)</f>
        <v>0=0</v>
      </c>
    </row>
    <row r="21786" spans="1:5" ht="42" hidden="1" customHeight="1">
      <c r="A21786" s="231" t="str">
        <f>IF((SUM('Раздел 4'!AJ302:AJ302)=0),"","Неверно!")</f>
        <v/>
      </c>
      <c r="B21786" s="237" t="s">
        <v>32740</v>
      </c>
      <c r="C21786" s="232" t="s">
        <v>14603</v>
      </c>
      <c r="D21786" s="232" t="s">
        <v>14400</v>
      </c>
      <c r="E21786" s="232" t="str">
        <f>CONCATENATE(SUM('Раздел 4'!AJ302:AJ302),"=",0)</f>
        <v>0=0</v>
      </c>
    </row>
    <row r="21787" spans="1:5" ht="42" hidden="1" customHeight="1">
      <c r="A21787" s="231" t="str">
        <f>IF((SUM('Раздел 4'!AJ303:AJ303)=0),"","Неверно!")</f>
        <v/>
      </c>
      <c r="B21787" s="237" t="s">
        <v>32740</v>
      </c>
      <c r="C21787" s="232" t="s">
        <v>14604</v>
      </c>
      <c r="D21787" s="232" t="s">
        <v>14400</v>
      </c>
      <c r="E21787" s="232" t="str">
        <f>CONCATENATE(SUM('Раздел 4'!AJ303:AJ303),"=",0)</f>
        <v>0=0</v>
      </c>
    </row>
    <row r="21788" spans="1:5" ht="42" hidden="1" customHeight="1">
      <c r="A21788" s="231" t="str">
        <f>IF((SUM('Раздел 4'!AJ304:AJ304)=0),"","Неверно!")</f>
        <v/>
      </c>
      <c r="B21788" s="237" t="s">
        <v>32740</v>
      </c>
      <c r="C21788" s="232" t="s">
        <v>14605</v>
      </c>
      <c r="D21788" s="232" t="s">
        <v>14400</v>
      </c>
      <c r="E21788" s="232" t="str">
        <f>CONCATENATE(SUM('Раздел 4'!AJ304:AJ304),"=",0)</f>
        <v>0=0</v>
      </c>
    </row>
    <row r="21789" spans="1:5" ht="42" hidden="1" customHeight="1">
      <c r="A21789" s="231" t="str">
        <f>IF((SUM('Раздел 4'!AJ305:AJ305)=0),"","Неверно!")</f>
        <v/>
      </c>
      <c r="B21789" s="237" t="s">
        <v>32740</v>
      </c>
      <c r="C21789" s="232" t="s">
        <v>14606</v>
      </c>
      <c r="D21789" s="232" t="s">
        <v>14400</v>
      </c>
      <c r="E21789" s="232" t="str">
        <f>CONCATENATE(SUM('Раздел 4'!AJ305:AJ305),"=",0)</f>
        <v>0=0</v>
      </c>
    </row>
    <row r="21790" spans="1:5" ht="42" hidden="1" customHeight="1">
      <c r="A21790" s="231" t="str">
        <f>IF((SUM('Раздел 4'!AJ306:AJ306)=0),"","Неверно!")</f>
        <v/>
      </c>
      <c r="B21790" s="237" t="s">
        <v>32740</v>
      </c>
      <c r="C21790" s="232" t="s">
        <v>14607</v>
      </c>
      <c r="D21790" s="232" t="s">
        <v>14400</v>
      </c>
      <c r="E21790" s="232" t="str">
        <f>CONCATENATE(SUM('Раздел 4'!AJ306:AJ306),"=",0)</f>
        <v>0=0</v>
      </c>
    </row>
    <row r="21791" spans="1:5" ht="42" hidden="1" customHeight="1">
      <c r="A21791" s="231" t="str">
        <f>IF((SUM('Раздел 4'!AJ307:AJ307)=0),"","Неверно!")</f>
        <v/>
      </c>
      <c r="B21791" s="237" t="s">
        <v>32740</v>
      </c>
      <c r="C21791" s="232" t="s">
        <v>14608</v>
      </c>
      <c r="D21791" s="232" t="s">
        <v>14400</v>
      </c>
      <c r="E21791" s="232" t="str">
        <f>CONCATENATE(SUM('Раздел 4'!AJ307:AJ307),"=",0)</f>
        <v>0=0</v>
      </c>
    </row>
    <row r="21792" spans="1:5" ht="42" hidden="1" customHeight="1">
      <c r="A21792" s="231" t="str">
        <f>IF((SUM('Раздел 4'!AJ308:AJ308)=0),"","Неверно!")</f>
        <v/>
      </c>
      <c r="B21792" s="237" t="s">
        <v>32740</v>
      </c>
      <c r="C21792" s="232" t="s">
        <v>14609</v>
      </c>
      <c r="D21792" s="232" t="s">
        <v>14400</v>
      </c>
      <c r="E21792" s="232" t="str">
        <f>CONCATENATE(SUM('Раздел 4'!AJ308:AJ308),"=",0)</f>
        <v>0=0</v>
      </c>
    </row>
    <row r="21793" spans="1:5" ht="42" hidden="1" customHeight="1">
      <c r="A21793" s="231" t="str">
        <f>IF((SUM('Раздел 4'!AJ309:AJ309)=0),"","Неверно!")</f>
        <v/>
      </c>
      <c r="B21793" s="237" t="s">
        <v>32740</v>
      </c>
      <c r="C21793" s="232" t="s">
        <v>14610</v>
      </c>
      <c r="D21793" s="232" t="s">
        <v>14400</v>
      </c>
      <c r="E21793" s="232" t="str">
        <f>CONCATENATE(SUM('Раздел 4'!AJ309:AJ309),"=",0)</f>
        <v>0=0</v>
      </c>
    </row>
    <row r="21794" spans="1:5" ht="42" hidden="1" customHeight="1">
      <c r="A21794" s="231" t="str">
        <f>IF((SUM('Раздел 4'!AJ310:AJ310)=0),"","Неверно!")</f>
        <v/>
      </c>
      <c r="B21794" s="237" t="s">
        <v>32740</v>
      </c>
      <c r="C21794" s="232" t="s">
        <v>14611</v>
      </c>
      <c r="D21794" s="232" t="s">
        <v>14400</v>
      </c>
      <c r="E21794" s="232" t="str">
        <f>CONCATENATE(SUM('Раздел 4'!AJ310:AJ310),"=",0)</f>
        <v>0=0</v>
      </c>
    </row>
    <row r="21795" spans="1:5" ht="42" hidden="1" customHeight="1">
      <c r="A21795" s="231" t="str">
        <f>IF((SUM('Раздел 4'!AJ311:AJ311)=0),"","Неверно!")</f>
        <v/>
      </c>
      <c r="B21795" s="237" t="s">
        <v>32740</v>
      </c>
      <c r="C21795" s="232" t="s">
        <v>14612</v>
      </c>
      <c r="D21795" s="232" t="s">
        <v>14400</v>
      </c>
      <c r="E21795" s="232" t="str">
        <f>CONCATENATE(SUM('Раздел 4'!AJ311:AJ311),"=",0)</f>
        <v>0=0</v>
      </c>
    </row>
    <row r="21796" spans="1:5" ht="42" hidden="1" customHeight="1">
      <c r="A21796" s="231" t="str">
        <f>IF((SUM('Раздел 4'!AJ312:AJ312)=0),"","Неверно!")</f>
        <v/>
      </c>
      <c r="B21796" s="237" t="s">
        <v>32740</v>
      </c>
      <c r="C21796" s="232" t="s">
        <v>14613</v>
      </c>
      <c r="D21796" s="232" t="s">
        <v>14400</v>
      </c>
      <c r="E21796" s="232" t="str">
        <f>CONCATENATE(SUM('Раздел 4'!AJ312:AJ312),"=",0)</f>
        <v>0=0</v>
      </c>
    </row>
    <row r="21797" spans="1:5" ht="42" hidden="1" customHeight="1">
      <c r="A21797" s="231" t="str">
        <f>IF((SUM('Раздел 4'!AJ313:AJ313)=0),"","Неверно!")</f>
        <v/>
      </c>
      <c r="B21797" s="237" t="s">
        <v>32740</v>
      </c>
      <c r="C21797" s="232" t="s">
        <v>14614</v>
      </c>
      <c r="D21797" s="232" t="s">
        <v>14400</v>
      </c>
      <c r="E21797" s="232" t="str">
        <f>CONCATENATE(SUM('Раздел 4'!AJ313:AJ313),"=",0)</f>
        <v>0=0</v>
      </c>
    </row>
    <row r="21798" spans="1:5" ht="42" hidden="1" customHeight="1">
      <c r="A21798" s="231" t="str">
        <f>IF((SUM('Раздел 4'!AJ314:AJ314)=0),"","Неверно!")</f>
        <v/>
      </c>
      <c r="B21798" s="237" t="s">
        <v>32740</v>
      </c>
      <c r="C21798" s="232" t="s">
        <v>14615</v>
      </c>
      <c r="D21798" s="232" t="s">
        <v>14400</v>
      </c>
      <c r="E21798" s="232" t="str">
        <f>CONCATENATE(SUM('Раздел 4'!AJ314:AJ314),"=",0)</f>
        <v>0=0</v>
      </c>
    </row>
    <row r="21799" spans="1:5" ht="42" hidden="1" customHeight="1">
      <c r="A21799" s="231" t="str">
        <f>IF((SUM('Раздел 4'!AJ315:AJ315)=0),"","Неверно!")</f>
        <v/>
      </c>
      <c r="B21799" s="237" t="s">
        <v>32740</v>
      </c>
      <c r="C21799" s="232" t="s">
        <v>14616</v>
      </c>
      <c r="D21799" s="232" t="s">
        <v>14400</v>
      </c>
      <c r="E21799" s="232" t="str">
        <f>CONCATENATE(SUM('Раздел 4'!AJ315:AJ315),"=",0)</f>
        <v>0=0</v>
      </c>
    </row>
    <row r="21800" spans="1:5" ht="42" hidden="1" customHeight="1">
      <c r="A21800" s="231" t="str">
        <f>IF((SUM('Раздел 4'!AJ316:AJ316)=0),"","Неверно!")</f>
        <v/>
      </c>
      <c r="B21800" s="237" t="s">
        <v>32740</v>
      </c>
      <c r="C21800" s="232" t="s">
        <v>14617</v>
      </c>
      <c r="D21800" s="232" t="s">
        <v>14400</v>
      </c>
      <c r="E21800" s="232" t="str">
        <f>CONCATENATE(SUM('Раздел 4'!AJ316:AJ316),"=",0)</f>
        <v>0=0</v>
      </c>
    </row>
    <row r="21801" spans="1:5" ht="42" hidden="1" customHeight="1">
      <c r="A21801" s="231" t="str">
        <f>IF((SUM('Раздел 4'!AJ317:AJ317)=0),"","Неверно!")</f>
        <v/>
      </c>
      <c r="B21801" s="237" t="s">
        <v>32740</v>
      </c>
      <c r="C21801" s="232" t="s">
        <v>14618</v>
      </c>
      <c r="D21801" s="232" t="s">
        <v>14400</v>
      </c>
      <c r="E21801" s="232" t="str">
        <f>CONCATENATE(SUM('Раздел 4'!AJ317:AJ317),"=",0)</f>
        <v>0=0</v>
      </c>
    </row>
    <row r="21802" spans="1:5" ht="42" hidden="1" customHeight="1">
      <c r="A21802" s="231" t="str">
        <f>IF((SUM('Раздел 4'!AJ318:AJ318)=0),"","Неверно!")</f>
        <v/>
      </c>
      <c r="B21802" s="237" t="s">
        <v>32740</v>
      </c>
      <c r="C21802" s="232" t="s">
        <v>14619</v>
      </c>
      <c r="D21802" s="232" t="s">
        <v>14400</v>
      </c>
      <c r="E21802" s="232" t="str">
        <f>CONCATENATE(SUM('Раздел 4'!AJ318:AJ318),"=",0)</f>
        <v>0=0</v>
      </c>
    </row>
    <row r="21803" spans="1:5" ht="42" hidden="1" customHeight="1">
      <c r="A21803" s="231" t="str">
        <f>IF((SUM('Раздел 4'!AJ319:AJ319)=0),"","Неверно!")</f>
        <v/>
      </c>
      <c r="B21803" s="237" t="s">
        <v>32740</v>
      </c>
      <c r="C21803" s="232" t="s">
        <v>14620</v>
      </c>
      <c r="D21803" s="232" t="s">
        <v>14400</v>
      </c>
      <c r="E21803" s="232" t="str">
        <f>CONCATENATE(SUM('Раздел 4'!AJ319:AJ319),"=",0)</f>
        <v>0=0</v>
      </c>
    </row>
    <row r="21804" spans="1:5" ht="42" hidden="1" customHeight="1">
      <c r="A21804" s="231" t="str">
        <f>IF((SUM('Раздел 4'!AJ320:AJ320)=0),"","Неверно!")</f>
        <v/>
      </c>
      <c r="B21804" s="237" t="s">
        <v>32740</v>
      </c>
      <c r="C21804" s="232" t="s">
        <v>14621</v>
      </c>
      <c r="D21804" s="232" t="s">
        <v>14400</v>
      </c>
      <c r="E21804" s="232" t="str">
        <f>CONCATENATE(SUM('Раздел 4'!AJ320:AJ320),"=",0)</f>
        <v>0=0</v>
      </c>
    </row>
    <row r="21805" spans="1:5" ht="42" hidden="1" customHeight="1">
      <c r="A21805" s="231" t="str">
        <f>IF((SUM('Раздел 4'!AJ321:AJ321)=0),"","Неверно!")</f>
        <v/>
      </c>
      <c r="B21805" s="237" t="s">
        <v>32740</v>
      </c>
      <c r="C21805" s="232" t="s">
        <v>14622</v>
      </c>
      <c r="D21805" s="232" t="s">
        <v>14400</v>
      </c>
      <c r="E21805" s="232" t="str">
        <f>CONCATENATE(SUM('Раздел 4'!AJ321:AJ321),"=",0)</f>
        <v>0=0</v>
      </c>
    </row>
    <row r="21806" spans="1:5" ht="42" hidden="1" customHeight="1">
      <c r="A21806" s="231" t="str">
        <f>IF((SUM('Раздел 4'!AJ322:AJ322)=0),"","Неверно!")</f>
        <v/>
      </c>
      <c r="B21806" s="237" t="s">
        <v>32740</v>
      </c>
      <c r="C21806" s="232" t="s">
        <v>14623</v>
      </c>
      <c r="D21806" s="232" t="s">
        <v>14400</v>
      </c>
      <c r="E21806" s="232" t="str">
        <f>CONCATENATE(SUM('Раздел 4'!AJ322:AJ322),"=",0)</f>
        <v>0=0</v>
      </c>
    </row>
    <row r="21807" spans="1:5" ht="42" hidden="1" customHeight="1">
      <c r="A21807" s="231" t="str">
        <f>IF((SUM('Раздел 4'!AK295:AK295)=0),"","Неверно!")</f>
        <v/>
      </c>
      <c r="B21807" s="237" t="s">
        <v>32740</v>
      </c>
      <c r="C21807" s="232" t="s">
        <v>14624</v>
      </c>
      <c r="D21807" s="232" t="s">
        <v>14400</v>
      </c>
      <c r="E21807" s="232" t="str">
        <f>CONCATENATE(SUM('Раздел 4'!AK295:AK295),"=",0)</f>
        <v>0=0</v>
      </c>
    </row>
    <row r="21808" spans="1:5" ht="42" hidden="1" customHeight="1">
      <c r="A21808" s="231" t="str">
        <f>IF((SUM('Раздел 4'!AK296:AK296)=0),"","Неверно!")</f>
        <v/>
      </c>
      <c r="B21808" s="237" t="s">
        <v>32740</v>
      </c>
      <c r="C21808" s="232" t="s">
        <v>14625</v>
      </c>
      <c r="D21808" s="232" t="s">
        <v>14400</v>
      </c>
      <c r="E21808" s="232" t="str">
        <f>CONCATENATE(SUM('Раздел 4'!AK296:AK296),"=",0)</f>
        <v>0=0</v>
      </c>
    </row>
    <row r="21809" spans="1:5" ht="42" hidden="1" customHeight="1">
      <c r="A21809" s="231" t="str">
        <f>IF((SUM('Раздел 4'!AK297:AK297)=0),"","Неверно!")</f>
        <v/>
      </c>
      <c r="B21809" s="237" t="s">
        <v>32740</v>
      </c>
      <c r="C21809" s="232" t="s">
        <v>14626</v>
      </c>
      <c r="D21809" s="232" t="s">
        <v>14400</v>
      </c>
      <c r="E21809" s="232" t="str">
        <f>CONCATENATE(SUM('Раздел 4'!AK297:AK297),"=",0)</f>
        <v>0=0</v>
      </c>
    </row>
    <row r="21810" spans="1:5" ht="42" hidden="1" customHeight="1">
      <c r="A21810" s="231" t="str">
        <f>IF((SUM('Раздел 4'!AK298:AK298)=0),"","Неверно!")</f>
        <v/>
      </c>
      <c r="B21810" s="237" t="s">
        <v>32740</v>
      </c>
      <c r="C21810" s="232" t="s">
        <v>14627</v>
      </c>
      <c r="D21810" s="232" t="s">
        <v>14400</v>
      </c>
      <c r="E21810" s="232" t="str">
        <f>CONCATENATE(SUM('Раздел 4'!AK298:AK298),"=",0)</f>
        <v>0=0</v>
      </c>
    </row>
    <row r="21811" spans="1:5" ht="42" hidden="1" customHeight="1">
      <c r="A21811" s="231" t="str">
        <f>IF((SUM('Раздел 4'!AK299:AK299)=0),"","Неверно!")</f>
        <v/>
      </c>
      <c r="B21811" s="237" t="s">
        <v>32740</v>
      </c>
      <c r="C21811" s="232" t="s">
        <v>14628</v>
      </c>
      <c r="D21811" s="232" t="s">
        <v>14400</v>
      </c>
      <c r="E21811" s="232" t="str">
        <f>CONCATENATE(SUM('Раздел 4'!AK299:AK299),"=",0)</f>
        <v>0=0</v>
      </c>
    </row>
    <row r="21812" spans="1:5" ht="42" hidden="1" customHeight="1">
      <c r="A21812" s="231" t="str">
        <f>IF((SUM('Раздел 4'!AK300:AK300)=0),"","Неверно!")</f>
        <v/>
      </c>
      <c r="B21812" s="237" t="s">
        <v>32740</v>
      </c>
      <c r="C21812" s="232" t="s">
        <v>14629</v>
      </c>
      <c r="D21812" s="232" t="s">
        <v>14400</v>
      </c>
      <c r="E21812" s="232" t="str">
        <f>CONCATENATE(SUM('Раздел 4'!AK300:AK300),"=",0)</f>
        <v>0=0</v>
      </c>
    </row>
    <row r="21813" spans="1:5" ht="42" hidden="1" customHeight="1">
      <c r="A21813" s="231" t="str">
        <f>IF((SUM('Раздел 4'!AK301:AK301)=0),"","Неверно!")</f>
        <v/>
      </c>
      <c r="B21813" s="237" t="s">
        <v>32740</v>
      </c>
      <c r="C21813" s="232" t="s">
        <v>14630</v>
      </c>
      <c r="D21813" s="232" t="s">
        <v>14400</v>
      </c>
      <c r="E21813" s="232" t="str">
        <f>CONCATENATE(SUM('Раздел 4'!AK301:AK301),"=",0)</f>
        <v>0=0</v>
      </c>
    </row>
    <row r="21814" spans="1:5" ht="42" hidden="1" customHeight="1">
      <c r="A21814" s="231" t="str">
        <f>IF((SUM('Раздел 4'!AK302:AK302)=0),"","Неверно!")</f>
        <v/>
      </c>
      <c r="B21814" s="237" t="s">
        <v>32740</v>
      </c>
      <c r="C21814" s="232" t="s">
        <v>14631</v>
      </c>
      <c r="D21814" s="232" t="s">
        <v>14400</v>
      </c>
      <c r="E21814" s="232" t="str">
        <f>CONCATENATE(SUM('Раздел 4'!AK302:AK302),"=",0)</f>
        <v>0=0</v>
      </c>
    </row>
    <row r="21815" spans="1:5" ht="42" hidden="1" customHeight="1">
      <c r="A21815" s="231" t="str">
        <f>IF((SUM('Раздел 4'!AK303:AK303)=0),"","Неверно!")</f>
        <v/>
      </c>
      <c r="B21815" s="237" t="s">
        <v>32740</v>
      </c>
      <c r="C21815" s="232" t="s">
        <v>14632</v>
      </c>
      <c r="D21815" s="232" t="s">
        <v>14400</v>
      </c>
      <c r="E21815" s="232" t="str">
        <f>CONCATENATE(SUM('Раздел 4'!AK303:AK303),"=",0)</f>
        <v>0=0</v>
      </c>
    </row>
    <row r="21816" spans="1:5" ht="42" hidden="1" customHeight="1">
      <c r="A21816" s="231" t="str">
        <f>IF((SUM('Раздел 4'!AK304:AK304)=0),"","Неверно!")</f>
        <v/>
      </c>
      <c r="B21816" s="237" t="s">
        <v>32740</v>
      </c>
      <c r="C21816" s="232" t="s">
        <v>14633</v>
      </c>
      <c r="D21816" s="232" t="s">
        <v>14400</v>
      </c>
      <c r="E21816" s="232" t="str">
        <f>CONCATENATE(SUM('Раздел 4'!AK304:AK304),"=",0)</f>
        <v>0=0</v>
      </c>
    </row>
    <row r="21817" spans="1:5" ht="42" hidden="1" customHeight="1">
      <c r="A21817" s="231" t="str">
        <f>IF((SUM('Раздел 4'!AK305:AK305)=0),"","Неверно!")</f>
        <v/>
      </c>
      <c r="B21817" s="237" t="s">
        <v>32740</v>
      </c>
      <c r="C21817" s="232" t="s">
        <v>14634</v>
      </c>
      <c r="D21817" s="232" t="s">
        <v>14400</v>
      </c>
      <c r="E21817" s="232" t="str">
        <f>CONCATENATE(SUM('Раздел 4'!AK305:AK305),"=",0)</f>
        <v>0=0</v>
      </c>
    </row>
    <row r="21818" spans="1:5" ht="42" hidden="1" customHeight="1">
      <c r="A21818" s="231" t="str">
        <f>IF((SUM('Раздел 4'!AK306:AK306)=0),"","Неверно!")</f>
        <v/>
      </c>
      <c r="B21818" s="237" t="s">
        <v>32740</v>
      </c>
      <c r="C21818" s="232" t="s">
        <v>14635</v>
      </c>
      <c r="D21818" s="232" t="s">
        <v>14400</v>
      </c>
      <c r="E21818" s="232" t="str">
        <f>CONCATENATE(SUM('Раздел 4'!AK306:AK306),"=",0)</f>
        <v>0=0</v>
      </c>
    </row>
    <row r="21819" spans="1:5" ht="42" hidden="1" customHeight="1">
      <c r="A21819" s="231" t="str">
        <f>IF((SUM('Раздел 4'!AK307:AK307)=0),"","Неверно!")</f>
        <v/>
      </c>
      <c r="B21819" s="237" t="s">
        <v>32740</v>
      </c>
      <c r="C21819" s="232" t="s">
        <v>14636</v>
      </c>
      <c r="D21819" s="232" t="s">
        <v>14400</v>
      </c>
      <c r="E21819" s="232" t="str">
        <f>CONCATENATE(SUM('Раздел 4'!AK307:AK307),"=",0)</f>
        <v>0=0</v>
      </c>
    </row>
    <row r="21820" spans="1:5" ht="42" hidden="1" customHeight="1">
      <c r="A21820" s="231" t="str">
        <f>IF((SUM('Раздел 4'!AK308:AK308)=0),"","Неверно!")</f>
        <v/>
      </c>
      <c r="B21820" s="237" t="s">
        <v>32740</v>
      </c>
      <c r="C21820" s="232" t="s">
        <v>14637</v>
      </c>
      <c r="D21820" s="232" t="s">
        <v>14400</v>
      </c>
      <c r="E21820" s="232" t="str">
        <f>CONCATENATE(SUM('Раздел 4'!AK308:AK308),"=",0)</f>
        <v>0=0</v>
      </c>
    </row>
    <row r="21821" spans="1:5" ht="42" hidden="1" customHeight="1">
      <c r="A21821" s="231" t="str">
        <f>IF((SUM('Раздел 4'!AK309:AK309)=0),"","Неверно!")</f>
        <v/>
      </c>
      <c r="B21821" s="237" t="s">
        <v>32740</v>
      </c>
      <c r="C21821" s="232" t="s">
        <v>14638</v>
      </c>
      <c r="D21821" s="232" t="s">
        <v>14400</v>
      </c>
      <c r="E21821" s="232" t="str">
        <f>CONCATENATE(SUM('Раздел 4'!AK309:AK309),"=",0)</f>
        <v>0=0</v>
      </c>
    </row>
    <row r="21822" spans="1:5" ht="42" hidden="1" customHeight="1">
      <c r="A21822" s="231" t="str">
        <f>IF((SUM('Раздел 4'!AK310:AK310)=0),"","Неверно!")</f>
        <v/>
      </c>
      <c r="B21822" s="237" t="s">
        <v>32740</v>
      </c>
      <c r="C21822" s="232" t="s">
        <v>14639</v>
      </c>
      <c r="D21822" s="232" t="s">
        <v>14400</v>
      </c>
      <c r="E21822" s="232" t="str">
        <f>CONCATENATE(SUM('Раздел 4'!AK310:AK310),"=",0)</f>
        <v>0=0</v>
      </c>
    </row>
    <row r="21823" spans="1:5" ht="42" hidden="1" customHeight="1">
      <c r="A21823" s="231" t="str">
        <f>IF((SUM('Раздел 4'!AK311:AK311)=0),"","Неверно!")</f>
        <v/>
      </c>
      <c r="B21823" s="237" t="s">
        <v>32740</v>
      </c>
      <c r="C21823" s="232" t="s">
        <v>14640</v>
      </c>
      <c r="D21823" s="232" t="s">
        <v>14400</v>
      </c>
      <c r="E21823" s="232" t="str">
        <f>CONCATENATE(SUM('Раздел 4'!AK311:AK311),"=",0)</f>
        <v>0=0</v>
      </c>
    </row>
    <row r="21824" spans="1:5" ht="42" hidden="1" customHeight="1">
      <c r="A21824" s="231" t="str">
        <f>IF((SUM('Раздел 4'!AK312:AK312)=0),"","Неверно!")</f>
        <v/>
      </c>
      <c r="B21824" s="237" t="s">
        <v>32740</v>
      </c>
      <c r="C21824" s="232" t="s">
        <v>14641</v>
      </c>
      <c r="D21824" s="232" t="s">
        <v>14400</v>
      </c>
      <c r="E21824" s="232" t="str">
        <f>CONCATENATE(SUM('Раздел 4'!AK312:AK312),"=",0)</f>
        <v>0=0</v>
      </c>
    </row>
    <row r="21825" spans="1:5" ht="42" hidden="1" customHeight="1">
      <c r="A21825" s="231" t="str">
        <f>IF((SUM('Раздел 4'!AK313:AK313)=0),"","Неверно!")</f>
        <v/>
      </c>
      <c r="B21825" s="237" t="s">
        <v>32740</v>
      </c>
      <c r="C21825" s="232" t="s">
        <v>14642</v>
      </c>
      <c r="D21825" s="232" t="s">
        <v>14400</v>
      </c>
      <c r="E21825" s="232" t="str">
        <f>CONCATENATE(SUM('Раздел 4'!AK313:AK313),"=",0)</f>
        <v>0=0</v>
      </c>
    </row>
    <row r="21826" spans="1:5" ht="42" hidden="1" customHeight="1">
      <c r="A21826" s="231" t="str">
        <f>IF((SUM('Раздел 4'!AK314:AK314)=0),"","Неверно!")</f>
        <v/>
      </c>
      <c r="B21826" s="237" t="s">
        <v>32740</v>
      </c>
      <c r="C21826" s="232" t="s">
        <v>14643</v>
      </c>
      <c r="D21826" s="232" t="s">
        <v>14400</v>
      </c>
      <c r="E21826" s="232" t="str">
        <f>CONCATENATE(SUM('Раздел 4'!AK314:AK314),"=",0)</f>
        <v>0=0</v>
      </c>
    </row>
    <row r="21827" spans="1:5" ht="42" hidden="1" customHeight="1">
      <c r="A21827" s="231" t="str">
        <f>IF((SUM('Раздел 4'!AK315:AK315)=0),"","Неверно!")</f>
        <v/>
      </c>
      <c r="B21827" s="237" t="s">
        <v>32740</v>
      </c>
      <c r="C21827" s="232" t="s">
        <v>14644</v>
      </c>
      <c r="D21827" s="232" t="s">
        <v>14400</v>
      </c>
      <c r="E21827" s="232" t="str">
        <f>CONCATENATE(SUM('Раздел 4'!AK315:AK315),"=",0)</f>
        <v>0=0</v>
      </c>
    </row>
    <row r="21828" spans="1:5" ht="42" hidden="1" customHeight="1">
      <c r="A21828" s="231" t="str">
        <f>IF((SUM('Раздел 4'!AK316:AK316)=0),"","Неверно!")</f>
        <v/>
      </c>
      <c r="B21828" s="237" t="s">
        <v>32740</v>
      </c>
      <c r="C21828" s="232" t="s">
        <v>14645</v>
      </c>
      <c r="D21828" s="232" t="s">
        <v>14400</v>
      </c>
      <c r="E21828" s="232" t="str">
        <f>CONCATENATE(SUM('Раздел 4'!AK316:AK316),"=",0)</f>
        <v>0=0</v>
      </c>
    </row>
    <row r="21829" spans="1:5" ht="42" hidden="1" customHeight="1">
      <c r="A21829" s="231" t="str">
        <f>IF((SUM('Раздел 4'!AK317:AK317)=0),"","Неверно!")</f>
        <v/>
      </c>
      <c r="B21829" s="237" t="s">
        <v>32740</v>
      </c>
      <c r="C21829" s="232" t="s">
        <v>14646</v>
      </c>
      <c r="D21829" s="232" t="s">
        <v>14400</v>
      </c>
      <c r="E21829" s="232" t="str">
        <f>CONCATENATE(SUM('Раздел 4'!AK317:AK317),"=",0)</f>
        <v>0=0</v>
      </c>
    </row>
    <row r="21830" spans="1:5" ht="42" hidden="1" customHeight="1">
      <c r="A21830" s="231" t="str">
        <f>IF((SUM('Раздел 4'!AK318:AK318)=0),"","Неверно!")</f>
        <v/>
      </c>
      <c r="B21830" s="237" t="s">
        <v>32740</v>
      </c>
      <c r="C21830" s="232" t="s">
        <v>14647</v>
      </c>
      <c r="D21830" s="232" t="s">
        <v>14400</v>
      </c>
      <c r="E21830" s="232" t="str">
        <f>CONCATENATE(SUM('Раздел 4'!AK318:AK318),"=",0)</f>
        <v>0=0</v>
      </c>
    </row>
    <row r="21831" spans="1:5" ht="42" hidden="1" customHeight="1">
      <c r="A21831" s="231" t="str">
        <f>IF((SUM('Раздел 4'!AK319:AK319)=0),"","Неверно!")</f>
        <v/>
      </c>
      <c r="B21831" s="237" t="s">
        <v>32740</v>
      </c>
      <c r="C21831" s="232" t="s">
        <v>14648</v>
      </c>
      <c r="D21831" s="232" t="s">
        <v>14400</v>
      </c>
      <c r="E21831" s="232" t="str">
        <f>CONCATENATE(SUM('Раздел 4'!AK319:AK319),"=",0)</f>
        <v>0=0</v>
      </c>
    </row>
    <row r="21832" spans="1:5" ht="42" hidden="1" customHeight="1">
      <c r="A21832" s="231" t="str">
        <f>IF((SUM('Раздел 4'!AK320:AK320)=0),"","Неверно!")</f>
        <v/>
      </c>
      <c r="B21832" s="237" t="s">
        <v>32740</v>
      </c>
      <c r="C21832" s="232" t="s">
        <v>14649</v>
      </c>
      <c r="D21832" s="232" t="s">
        <v>14400</v>
      </c>
      <c r="E21832" s="232" t="str">
        <f>CONCATENATE(SUM('Раздел 4'!AK320:AK320),"=",0)</f>
        <v>0=0</v>
      </c>
    </row>
    <row r="21833" spans="1:5" ht="42" hidden="1" customHeight="1">
      <c r="A21833" s="231" t="str">
        <f>IF((SUM('Раздел 4'!AK321:AK321)=0),"","Неверно!")</f>
        <v/>
      </c>
      <c r="B21833" s="237" t="s">
        <v>32740</v>
      </c>
      <c r="C21833" s="232" t="s">
        <v>14650</v>
      </c>
      <c r="D21833" s="232" t="s">
        <v>14400</v>
      </c>
      <c r="E21833" s="232" t="str">
        <f>CONCATENATE(SUM('Раздел 4'!AK321:AK321),"=",0)</f>
        <v>0=0</v>
      </c>
    </row>
    <row r="21834" spans="1:5" ht="42" hidden="1" customHeight="1">
      <c r="A21834" s="231" t="str">
        <f>IF((SUM('Раздел 4'!AK322:AK322)=0),"","Неверно!")</f>
        <v/>
      </c>
      <c r="B21834" s="237" t="s">
        <v>32740</v>
      </c>
      <c r="C21834" s="232" t="s">
        <v>14651</v>
      </c>
      <c r="D21834" s="232" t="s">
        <v>14400</v>
      </c>
      <c r="E21834" s="232" t="str">
        <f>CONCATENATE(SUM('Раздел 4'!AK322:AK322),"=",0)</f>
        <v>0=0</v>
      </c>
    </row>
    <row r="21835" spans="1:5" ht="42" hidden="1" customHeight="1">
      <c r="A21835" s="231" t="str">
        <f>IF((SUM('Раздел 4'!AL295:AL295)=0),"","Неверно!")</f>
        <v/>
      </c>
      <c r="B21835" s="237" t="s">
        <v>32740</v>
      </c>
      <c r="C21835" s="232" t="s">
        <v>14652</v>
      </c>
      <c r="D21835" s="232" t="s">
        <v>14400</v>
      </c>
      <c r="E21835" s="232" t="str">
        <f>CONCATENATE(SUM('Раздел 4'!AL295:AL295),"=",0)</f>
        <v>0=0</v>
      </c>
    </row>
    <row r="21836" spans="1:5" ht="42" hidden="1" customHeight="1">
      <c r="A21836" s="231" t="str">
        <f>IF((SUM('Раздел 4'!AL296:AL296)=0),"","Неверно!")</f>
        <v/>
      </c>
      <c r="B21836" s="237" t="s">
        <v>32740</v>
      </c>
      <c r="C21836" s="232" t="s">
        <v>14653</v>
      </c>
      <c r="D21836" s="232" t="s">
        <v>14400</v>
      </c>
      <c r="E21836" s="232" t="str">
        <f>CONCATENATE(SUM('Раздел 4'!AL296:AL296),"=",0)</f>
        <v>0=0</v>
      </c>
    </row>
    <row r="21837" spans="1:5" ht="42" hidden="1" customHeight="1">
      <c r="A21837" s="231" t="str">
        <f>IF((SUM('Раздел 4'!AL297:AL297)=0),"","Неверно!")</f>
        <v/>
      </c>
      <c r="B21837" s="237" t="s">
        <v>32740</v>
      </c>
      <c r="C21837" s="232" t="s">
        <v>14654</v>
      </c>
      <c r="D21837" s="232" t="s">
        <v>14400</v>
      </c>
      <c r="E21837" s="232" t="str">
        <f>CONCATENATE(SUM('Раздел 4'!AL297:AL297),"=",0)</f>
        <v>0=0</v>
      </c>
    </row>
    <row r="21838" spans="1:5" ht="42" hidden="1" customHeight="1">
      <c r="A21838" s="231" t="str">
        <f>IF((SUM('Раздел 4'!AL298:AL298)=0),"","Неверно!")</f>
        <v/>
      </c>
      <c r="B21838" s="237" t="s">
        <v>32740</v>
      </c>
      <c r="C21838" s="232" t="s">
        <v>14655</v>
      </c>
      <c r="D21838" s="232" t="s">
        <v>14400</v>
      </c>
      <c r="E21838" s="232" t="str">
        <f>CONCATENATE(SUM('Раздел 4'!AL298:AL298),"=",0)</f>
        <v>0=0</v>
      </c>
    </row>
    <row r="21839" spans="1:5" ht="42" hidden="1" customHeight="1">
      <c r="A21839" s="231" t="str">
        <f>IF((SUM('Раздел 4'!AL299:AL299)=0),"","Неверно!")</f>
        <v/>
      </c>
      <c r="B21839" s="237" t="s">
        <v>32740</v>
      </c>
      <c r="C21839" s="232" t="s">
        <v>14656</v>
      </c>
      <c r="D21839" s="232" t="s">
        <v>14400</v>
      </c>
      <c r="E21839" s="232" t="str">
        <f>CONCATENATE(SUM('Раздел 4'!AL299:AL299),"=",0)</f>
        <v>0=0</v>
      </c>
    </row>
    <row r="21840" spans="1:5" ht="42" hidden="1" customHeight="1">
      <c r="A21840" s="231" t="str">
        <f>IF((SUM('Раздел 4'!AL300:AL300)=0),"","Неверно!")</f>
        <v/>
      </c>
      <c r="B21840" s="237" t="s">
        <v>32740</v>
      </c>
      <c r="C21840" s="232" t="s">
        <v>14657</v>
      </c>
      <c r="D21840" s="232" t="s">
        <v>14400</v>
      </c>
      <c r="E21840" s="232" t="str">
        <f>CONCATENATE(SUM('Раздел 4'!AL300:AL300),"=",0)</f>
        <v>0=0</v>
      </c>
    </row>
    <row r="21841" spans="1:5" ht="42" hidden="1" customHeight="1">
      <c r="A21841" s="231" t="str">
        <f>IF((SUM('Раздел 4'!AL301:AL301)=0),"","Неверно!")</f>
        <v/>
      </c>
      <c r="B21841" s="237" t="s">
        <v>32740</v>
      </c>
      <c r="C21841" s="232" t="s">
        <v>14658</v>
      </c>
      <c r="D21841" s="232" t="s">
        <v>14400</v>
      </c>
      <c r="E21841" s="232" t="str">
        <f>CONCATENATE(SUM('Раздел 4'!AL301:AL301),"=",0)</f>
        <v>0=0</v>
      </c>
    </row>
    <row r="21842" spans="1:5" ht="42" hidden="1" customHeight="1">
      <c r="A21842" s="231" t="str">
        <f>IF((SUM('Раздел 4'!AL302:AL302)=0),"","Неверно!")</f>
        <v/>
      </c>
      <c r="B21842" s="237" t="s">
        <v>32740</v>
      </c>
      <c r="C21842" s="232" t="s">
        <v>14659</v>
      </c>
      <c r="D21842" s="232" t="s">
        <v>14400</v>
      </c>
      <c r="E21842" s="232" t="str">
        <f>CONCATENATE(SUM('Раздел 4'!AL302:AL302),"=",0)</f>
        <v>0=0</v>
      </c>
    </row>
    <row r="21843" spans="1:5" ht="42" hidden="1" customHeight="1">
      <c r="A21843" s="231" t="str">
        <f>IF((SUM('Раздел 4'!AL303:AL303)=0),"","Неверно!")</f>
        <v/>
      </c>
      <c r="B21843" s="237" t="s">
        <v>32740</v>
      </c>
      <c r="C21843" s="232" t="s">
        <v>14660</v>
      </c>
      <c r="D21843" s="232" t="s">
        <v>14400</v>
      </c>
      <c r="E21843" s="232" t="str">
        <f>CONCATENATE(SUM('Раздел 4'!AL303:AL303),"=",0)</f>
        <v>0=0</v>
      </c>
    </row>
    <row r="21844" spans="1:5" ht="42" hidden="1" customHeight="1">
      <c r="A21844" s="231" t="str">
        <f>IF((SUM('Раздел 4'!AL304:AL304)=0),"","Неверно!")</f>
        <v/>
      </c>
      <c r="B21844" s="237" t="s">
        <v>32740</v>
      </c>
      <c r="C21844" s="232" t="s">
        <v>14661</v>
      </c>
      <c r="D21844" s="232" t="s">
        <v>14400</v>
      </c>
      <c r="E21844" s="232" t="str">
        <f>CONCATENATE(SUM('Раздел 4'!AL304:AL304),"=",0)</f>
        <v>0=0</v>
      </c>
    </row>
    <row r="21845" spans="1:5" ht="42" hidden="1" customHeight="1">
      <c r="A21845" s="231" t="str">
        <f>IF((SUM('Раздел 4'!AL305:AL305)=0),"","Неверно!")</f>
        <v/>
      </c>
      <c r="B21845" s="237" t="s">
        <v>32740</v>
      </c>
      <c r="C21845" s="232" t="s">
        <v>14662</v>
      </c>
      <c r="D21845" s="232" t="s">
        <v>14400</v>
      </c>
      <c r="E21845" s="232" t="str">
        <f>CONCATENATE(SUM('Раздел 4'!AL305:AL305),"=",0)</f>
        <v>0=0</v>
      </c>
    </row>
    <row r="21846" spans="1:5" ht="42" hidden="1" customHeight="1">
      <c r="A21846" s="231" t="str">
        <f>IF((SUM('Раздел 4'!AL306:AL306)=0),"","Неверно!")</f>
        <v/>
      </c>
      <c r="B21846" s="237" t="s">
        <v>32740</v>
      </c>
      <c r="C21846" s="232" t="s">
        <v>14663</v>
      </c>
      <c r="D21846" s="232" t="s">
        <v>14400</v>
      </c>
      <c r="E21846" s="232" t="str">
        <f>CONCATENATE(SUM('Раздел 4'!AL306:AL306),"=",0)</f>
        <v>0=0</v>
      </c>
    </row>
    <row r="21847" spans="1:5" ht="42" hidden="1" customHeight="1">
      <c r="A21847" s="231" t="str">
        <f>IF((SUM('Раздел 4'!AL307:AL307)=0),"","Неверно!")</f>
        <v/>
      </c>
      <c r="B21847" s="237" t="s">
        <v>32740</v>
      </c>
      <c r="C21847" s="232" t="s">
        <v>14664</v>
      </c>
      <c r="D21847" s="232" t="s">
        <v>14400</v>
      </c>
      <c r="E21847" s="232" t="str">
        <f>CONCATENATE(SUM('Раздел 4'!AL307:AL307),"=",0)</f>
        <v>0=0</v>
      </c>
    </row>
    <row r="21848" spans="1:5" ht="42" hidden="1" customHeight="1">
      <c r="A21848" s="231" t="str">
        <f>IF((SUM('Раздел 4'!AL308:AL308)=0),"","Неверно!")</f>
        <v/>
      </c>
      <c r="B21848" s="237" t="s">
        <v>32740</v>
      </c>
      <c r="C21848" s="232" t="s">
        <v>14665</v>
      </c>
      <c r="D21848" s="232" t="s">
        <v>14400</v>
      </c>
      <c r="E21848" s="232" t="str">
        <f>CONCATENATE(SUM('Раздел 4'!AL308:AL308),"=",0)</f>
        <v>0=0</v>
      </c>
    </row>
    <row r="21849" spans="1:5" ht="42" hidden="1" customHeight="1">
      <c r="A21849" s="231" t="str">
        <f>IF((SUM('Раздел 4'!AL309:AL309)=0),"","Неверно!")</f>
        <v/>
      </c>
      <c r="B21849" s="237" t="s">
        <v>32740</v>
      </c>
      <c r="C21849" s="232" t="s">
        <v>14666</v>
      </c>
      <c r="D21849" s="232" t="s">
        <v>14400</v>
      </c>
      <c r="E21849" s="232" t="str">
        <f>CONCATENATE(SUM('Раздел 4'!AL309:AL309),"=",0)</f>
        <v>0=0</v>
      </c>
    </row>
    <row r="21850" spans="1:5" ht="42" hidden="1" customHeight="1">
      <c r="A21850" s="231" t="str">
        <f>IF((SUM('Раздел 4'!AL310:AL310)=0),"","Неверно!")</f>
        <v/>
      </c>
      <c r="B21850" s="237" t="s">
        <v>32740</v>
      </c>
      <c r="C21850" s="232" t="s">
        <v>14667</v>
      </c>
      <c r="D21850" s="232" t="s">
        <v>14400</v>
      </c>
      <c r="E21850" s="232" t="str">
        <f>CONCATENATE(SUM('Раздел 4'!AL310:AL310),"=",0)</f>
        <v>0=0</v>
      </c>
    </row>
    <row r="21851" spans="1:5" ht="42" hidden="1" customHeight="1">
      <c r="A21851" s="231" t="str">
        <f>IF((SUM('Раздел 4'!AL311:AL311)=0),"","Неверно!")</f>
        <v/>
      </c>
      <c r="B21851" s="237" t="s">
        <v>32740</v>
      </c>
      <c r="C21851" s="232" t="s">
        <v>14668</v>
      </c>
      <c r="D21851" s="232" t="s">
        <v>14400</v>
      </c>
      <c r="E21851" s="232" t="str">
        <f>CONCATENATE(SUM('Раздел 4'!AL311:AL311),"=",0)</f>
        <v>0=0</v>
      </c>
    </row>
    <row r="21852" spans="1:5" ht="42" hidden="1" customHeight="1">
      <c r="A21852" s="231" t="str">
        <f>IF((SUM('Раздел 4'!AL312:AL312)=0),"","Неверно!")</f>
        <v/>
      </c>
      <c r="B21852" s="237" t="s">
        <v>32740</v>
      </c>
      <c r="C21852" s="232" t="s">
        <v>14669</v>
      </c>
      <c r="D21852" s="232" t="s">
        <v>14400</v>
      </c>
      <c r="E21852" s="232" t="str">
        <f>CONCATENATE(SUM('Раздел 4'!AL312:AL312),"=",0)</f>
        <v>0=0</v>
      </c>
    </row>
    <row r="21853" spans="1:5" ht="42" hidden="1" customHeight="1">
      <c r="A21853" s="231" t="str">
        <f>IF((SUM('Раздел 4'!AL313:AL313)=0),"","Неверно!")</f>
        <v/>
      </c>
      <c r="B21853" s="237" t="s">
        <v>32740</v>
      </c>
      <c r="C21853" s="232" t="s">
        <v>14670</v>
      </c>
      <c r="D21853" s="232" t="s">
        <v>14400</v>
      </c>
      <c r="E21853" s="232" t="str">
        <f>CONCATENATE(SUM('Раздел 4'!AL313:AL313),"=",0)</f>
        <v>0=0</v>
      </c>
    </row>
    <row r="21854" spans="1:5" ht="42" hidden="1" customHeight="1">
      <c r="A21854" s="231" t="str">
        <f>IF((SUM('Раздел 4'!AL314:AL314)=0),"","Неверно!")</f>
        <v/>
      </c>
      <c r="B21854" s="237" t="s">
        <v>32740</v>
      </c>
      <c r="C21854" s="232" t="s">
        <v>14671</v>
      </c>
      <c r="D21854" s="232" t="s">
        <v>14400</v>
      </c>
      <c r="E21854" s="232" t="str">
        <f>CONCATENATE(SUM('Раздел 4'!AL314:AL314),"=",0)</f>
        <v>0=0</v>
      </c>
    </row>
    <row r="21855" spans="1:5" ht="42" hidden="1" customHeight="1">
      <c r="A21855" s="231" t="str">
        <f>IF((SUM('Раздел 4'!AL315:AL315)=0),"","Неверно!")</f>
        <v/>
      </c>
      <c r="B21855" s="237" t="s">
        <v>32740</v>
      </c>
      <c r="C21855" s="232" t="s">
        <v>14672</v>
      </c>
      <c r="D21855" s="232" t="s">
        <v>14400</v>
      </c>
      <c r="E21855" s="232" t="str">
        <f>CONCATENATE(SUM('Раздел 4'!AL315:AL315),"=",0)</f>
        <v>0=0</v>
      </c>
    </row>
    <row r="21856" spans="1:5" ht="42" hidden="1" customHeight="1">
      <c r="A21856" s="231" t="str">
        <f>IF((SUM('Раздел 4'!AL316:AL316)=0),"","Неверно!")</f>
        <v/>
      </c>
      <c r="B21856" s="237" t="s">
        <v>32740</v>
      </c>
      <c r="C21856" s="232" t="s">
        <v>14673</v>
      </c>
      <c r="D21856" s="232" t="s">
        <v>14400</v>
      </c>
      <c r="E21856" s="232" t="str">
        <f>CONCATENATE(SUM('Раздел 4'!AL316:AL316),"=",0)</f>
        <v>0=0</v>
      </c>
    </row>
    <row r="21857" spans="1:5" ht="42" hidden="1" customHeight="1">
      <c r="A21857" s="231" t="str">
        <f>IF((SUM('Раздел 4'!AL317:AL317)=0),"","Неверно!")</f>
        <v/>
      </c>
      <c r="B21857" s="237" t="s">
        <v>32740</v>
      </c>
      <c r="C21857" s="232" t="s">
        <v>14674</v>
      </c>
      <c r="D21857" s="232" t="s">
        <v>14400</v>
      </c>
      <c r="E21857" s="232" t="str">
        <f>CONCATENATE(SUM('Раздел 4'!AL317:AL317),"=",0)</f>
        <v>0=0</v>
      </c>
    </row>
    <row r="21858" spans="1:5" ht="42" hidden="1" customHeight="1">
      <c r="A21858" s="231" t="str">
        <f>IF((SUM('Раздел 4'!AL318:AL318)=0),"","Неверно!")</f>
        <v/>
      </c>
      <c r="B21858" s="237" t="s">
        <v>32740</v>
      </c>
      <c r="C21858" s="232" t="s">
        <v>14675</v>
      </c>
      <c r="D21858" s="232" t="s">
        <v>14400</v>
      </c>
      <c r="E21858" s="232" t="str">
        <f>CONCATENATE(SUM('Раздел 4'!AL318:AL318),"=",0)</f>
        <v>0=0</v>
      </c>
    </row>
    <row r="21859" spans="1:5" ht="42" hidden="1" customHeight="1">
      <c r="A21859" s="231" t="str">
        <f>IF((SUM('Раздел 4'!AL319:AL319)=0),"","Неверно!")</f>
        <v/>
      </c>
      <c r="B21859" s="237" t="s">
        <v>32740</v>
      </c>
      <c r="C21859" s="232" t="s">
        <v>14676</v>
      </c>
      <c r="D21859" s="232" t="s">
        <v>14400</v>
      </c>
      <c r="E21859" s="232" t="str">
        <f>CONCATENATE(SUM('Раздел 4'!AL319:AL319),"=",0)</f>
        <v>0=0</v>
      </c>
    </row>
    <row r="21860" spans="1:5" ht="42" hidden="1" customHeight="1">
      <c r="A21860" s="231" t="str">
        <f>IF((SUM('Раздел 4'!AL320:AL320)=0),"","Неверно!")</f>
        <v/>
      </c>
      <c r="B21860" s="237" t="s">
        <v>32740</v>
      </c>
      <c r="C21860" s="232" t="s">
        <v>14677</v>
      </c>
      <c r="D21860" s="232" t="s">
        <v>14400</v>
      </c>
      <c r="E21860" s="232" t="str">
        <f>CONCATENATE(SUM('Раздел 4'!AL320:AL320),"=",0)</f>
        <v>0=0</v>
      </c>
    </row>
    <row r="21861" spans="1:5" ht="42" hidden="1" customHeight="1">
      <c r="A21861" s="231" t="str">
        <f>IF((SUM('Раздел 4'!AL321:AL321)=0),"","Неверно!")</f>
        <v/>
      </c>
      <c r="B21861" s="237" t="s">
        <v>32740</v>
      </c>
      <c r="C21861" s="232" t="s">
        <v>14678</v>
      </c>
      <c r="D21861" s="232" t="s">
        <v>14400</v>
      </c>
      <c r="E21861" s="232" t="str">
        <f>CONCATENATE(SUM('Раздел 4'!AL321:AL321),"=",0)</f>
        <v>0=0</v>
      </c>
    </row>
    <row r="21862" spans="1:5" ht="42" hidden="1" customHeight="1">
      <c r="A21862" s="231" t="str">
        <f>IF((SUM('Раздел 4'!AL322:AL322)=0),"","Неверно!")</f>
        <v/>
      </c>
      <c r="B21862" s="237" t="s">
        <v>32740</v>
      </c>
      <c r="C21862" s="232" t="s">
        <v>14679</v>
      </c>
      <c r="D21862" s="232" t="s">
        <v>14400</v>
      </c>
      <c r="E21862" s="232" t="str">
        <f>CONCATENATE(SUM('Раздел 4'!AL322:AL322),"=",0)</f>
        <v>0=0</v>
      </c>
    </row>
    <row r="21863" spans="1:5" ht="42" hidden="1" customHeight="1">
      <c r="A21863" s="231" t="str">
        <f>IF((SUM('Раздел 4'!O324:O324)=0),"","Неверно!")</f>
        <v/>
      </c>
      <c r="B21863" s="237" t="s">
        <v>32741</v>
      </c>
      <c r="C21863" s="232" t="s">
        <v>14356</v>
      </c>
      <c r="D21863" s="232" t="s">
        <v>14357</v>
      </c>
      <c r="E21863" s="232" t="str">
        <f>CONCATENATE(SUM('Раздел 4'!O324:O324),"=",0)</f>
        <v>0=0</v>
      </c>
    </row>
    <row r="21864" spans="1:5" ht="42" hidden="1" customHeight="1">
      <c r="A21864" s="231" t="str">
        <f>IF((SUM('Раздел 4'!O325:O325)=0),"","Неверно!")</f>
        <v/>
      </c>
      <c r="B21864" s="237" t="s">
        <v>32741</v>
      </c>
      <c r="C21864" s="232" t="s">
        <v>14358</v>
      </c>
      <c r="D21864" s="232" t="s">
        <v>14357</v>
      </c>
      <c r="E21864" s="232" t="str">
        <f>CONCATENATE(SUM('Раздел 4'!O325:O325),"=",0)</f>
        <v>0=0</v>
      </c>
    </row>
    <row r="21865" spans="1:5" ht="42" hidden="1" customHeight="1">
      <c r="A21865" s="231" t="str">
        <f>IF((SUM('Раздел 4'!O326:O326)=0),"","Неверно!")</f>
        <v/>
      </c>
      <c r="B21865" s="237" t="s">
        <v>32741</v>
      </c>
      <c r="C21865" s="232" t="s">
        <v>14359</v>
      </c>
      <c r="D21865" s="232" t="s">
        <v>14357</v>
      </c>
      <c r="E21865" s="232" t="str">
        <f>CONCATENATE(SUM('Раздел 4'!O326:O326),"=",0)</f>
        <v>0=0</v>
      </c>
    </row>
    <row r="21866" spans="1:5" ht="42" hidden="1" customHeight="1">
      <c r="A21866" s="231" t="str">
        <f>IF((SUM('Раздел 4'!P324:P324)=0),"","Неверно!")</f>
        <v/>
      </c>
      <c r="B21866" s="237" t="s">
        <v>32741</v>
      </c>
      <c r="C21866" s="232" t="s">
        <v>14360</v>
      </c>
      <c r="D21866" s="232" t="s">
        <v>14357</v>
      </c>
      <c r="E21866" s="232" t="str">
        <f>CONCATENATE(SUM('Раздел 4'!P324:P324),"=",0)</f>
        <v>0=0</v>
      </c>
    </row>
    <row r="21867" spans="1:5" ht="42" hidden="1" customHeight="1">
      <c r="A21867" s="231" t="str">
        <f>IF((SUM('Раздел 4'!P325:P325)=0),"","Неверно!")</f>
        <v/>
      </c>
      <c r="B21867" s="237" t="s">
        <v>32741</v>
      </c>
      <c r="C21867" s="232" t="s">
        <v>14361</v>
      </c>
      <c r="D21867" s="232" t="s">
        <v>14357</v>
      </c>
      <c r="E21867" s="232" t="str">
        <f>CONCATENATE(SUM('Раздел 4'!P325:P325),"=",0)</f>
        <v>0=0</v>
      </c>
    </row>
    <row r="21868" spans="1:5" ht="42" hidden="1" customHeight="1">
      <c r="A21868" s="231" t="str">
        <f>IF((SUM('Раздел 4'!P326:P326)=0),"","Неверно!")</f>
        <v/>
      </c>
      <c r="B21868" s="237" t="s">
        <v>32741</v>
      </c>
      <c r="C21868" s="232" t="s">
        <v>14362</v>
      </c>
      <c r="D21868" s="232" t="s">
        <v>14357</v>
      </c>
      <c r="E21868" s="232" t="str">
        <f>CONCATENATE(SUM('Раздел 4'!P326:P326),"=",0)</f>
        <v>0=0</v>
      </c>
    </row>
    <row r="21869" spans="1:5" ht="42" hidden="1" customHeight="1">
      <c r="A21869" s="231" t="str">
        <f>IF((SUM('Раздел 4'!Q324:Q324)=0),"","Неверно!")</f>
        <v/>
      </c>
      <c r="B21869" s="237" t="s">
        <v>32741</v>
      </c>
      <c r="C21869" s="232" t="s">
        <v>14363</v>
      </c>
      <c r="D21869" s="232" t="s">
        <v>14357</v>
      </c>
      <c r="E21869" s="232" t="str">
        <f>CONCATENATE(SUM('Раздел 4'!Q324:Q324),"=",0)</f>
        <v>0=0</v>
      </c>
    </row>
    <row r="21870" spans="1:5" ht="42" hidden="1" customHeight="1">
      <c r="A21870" s="231" t="str">
        <f>IF((SUM('Раздел 4'!Q325:Q325)=0),"","Неверно!")</f>
        <v/>
      </c>
      <c r="B21870" s="237" t="s">
        <v>32741</v>
      </c>
      <c r="C21870" s="232" t="s">
        <v>14364</v>
      </c>
      <c r="D21870" s="232" t="s">
        <v>14357</v>
      </c>
      <c r="E21870" s="232" t="str">
        <f>CONCATENATE(SUM('Раздел 4'!Q325:Q325),"=",0)</f>
        <v>0=0</v>
      </c>
    </row>
    <row r="21871" spans="1:5" ht="42" hidden="1" customHeight="1">
      <c r="A21871" s="231" t="str">
        <f>IF((SUM('Раздел 4'!Q326:Q326)=0),"","Неверно!")</f>
        <v/>
      </c>
      <c r="B21871" s="237" t="s">
        <v>32741</v>
      </c>
      <c r="C21871" s="232" t="s">
        <v>14365</v>
      </c>
      <c r="D21871" s="232" t="s">
        <v>14357</v>
      </c>
      <c r="E21871" s="232" t="str">
        <f>CONCATENATE(SUM('Раздел 4'!Q326:Q326),"=",0)</f>
        <v>0=0</v>
      </c>
    </row>
    <row r="21872" spans="1:5" ht="42" hidden="1" customHeight="1">
      <c r="A21872" s="231" t="str">
        <f>IF((SUM('Раздел 4'!R324:R324)=0),"","Неверно!")</f>
        <v/>
      </c>
      <c r="B21872" s="237" t="s">
        <v>32741</v>
      </c>
      <c r="C21872" s="232" t="s">
        <v>14366</v>
      </c>
      <c r="D21872" s="232" t="s">
        <v>14357</v>
      </c>
      <c r="E21872" s="232" t="str">
        <f>CONCATENATE(SUM('Раздел 4'!R324:R324),"=",0)</f>
        <v>0=0</v>
      </c>
    </row>
    <row r="21873" spans="1:5" ht="42" hidden="1" customHeight="1">
      <c r="A21873" s="231" t="str">
        <f>IF((SUM('Раздел 4'!R325:R325)=0),"","Неверно!")</f>
        <v/>
      </c>
      <c r="B21873" s="237" t="s">
        <v>32741</v>
      </c>
      <c r="C21873" s="232" t="s">
        <v>14367</v>
      </c>
      <c r="D21873" s="232" t="s">
        <v>14357</v>
      </c>
      <c r="E21873" s="232" t="str">
        <f>CONCATENATE(SUM('Раздел 4'!R325:R325),"=",0)</f>
        <v>0=0</v>
      </c>
    </row>
    <row r="21874" spans="1:5" ht="42" hidden="1" customHeight="1">
      <c r="A21874" s="231" t="str">
        <f>IF((SUM('Раздел 4'!R326:R326)=0),"","Неверно!")</f>
        <v/>
      </c>
      <c r="B21874" s="237" t="s">
        <v>32741</v>
      </c>
      <c r="C21874" s="232" t="s">
        <v>14368</v>
      </c>
      <c r="D21874" s="232" t="s">
        <v>14357</v>
      </c>
      <c r="E21874" s="232" t="str">
        <f>CONCATENATE(SUM('Раздел 4'!R326:R326),"=",0)</f>
        <v>0=0</v>
      </c>
    </row>
    <row r="21875" spans="1:5" ht="42" hidden="1" customHeight="1">
      <c r="A21875" s="231" t="str">
        <f>IF((SUM('Раздел 4'!S324:S324)=0),"","Неверно!")</f>
        <v/>
      </c>
      <c r="B21875" s="237" t="s">
        <v>32741</v>
      </c>
      <c r="C21875" s="232" t="s">
        <v>14369</v>
      </c>
      <c r="D21875" s="232" t="s">
        <v>14357</v>
      </c>
      <c r="E21875" s="232" t="str">
        <f>CONCATENATE(SUM('Раздел 4'!S324:S324),"=",0)</f>
        <v>0=0</v>
      </c>
    </row>
    <row r="21876" spans="1:5" ht="42" hidden="1" customHeight="1">
      <c r="A21876" s="231" t="str">
        <f>IF((SUM('Раздел 4'!S325:S325)=0),"","Неверно!")</f>
        <v/>
      </c>
      <c r="B21876" s="237" t="s">
        <v>32741</v>
      </c>
      <c r="C21876" s="232" t="s">
        <v>14370</v>
      </c>
      <c r="D21876" s="232" t="s">
        <v>14357</v>
      </c>
      <c r="E21876" s="232" t="str">
        <f>CONCATENATE(SUM('Раздел 4'!S325:S325),"=",0)</f>
        <v>0=0</v>
      </c>
    </row>
    <row r="21877" spans="1:5" ht="42" hidden="1" customHeight="1">
      <c r="A21877" s="231" t="str">
        <f>IF((SUM('Раздел 4'!S326:S326)=0),"","Неверно!")</f>
        <v/>
      </c>
      <c r="B21877" s="237" t="s">
        <v>32741</v>
      </c>
      <c r="C21877" s="232" t="s">
        <v>14371</v>
      </c>
      <c r="D21877" s="232" t="s">
        <v>14357</v>
      </c>
      <c r="E21877" s="232" t="str">
        <f>CONCATENATE(SUM('Раздел 4'!S326:S326),"=",0)</f>
        <v>0=0</v>
      </c>
    </row>
    <row r="21878" spans="1:5" ht="42" hidden="1" customHeight="1">
      <c r="A21878" s="231" t="str">
        <f>IF((SUM('Раздел 4'!T324:T324)=0),"","Неверно!")</f>
        <v/>
      </c>
      <c r="B21878" s="237" t="s">
        <v>32741</v>
      </c>
      <c r="C21878" s="232" t="s">
        <v>14372</v>
      </c>
      <c r="D21878" s="232" t="s">
        <v>14357</v>
      </c>
      <c r="E21878" s="232" t="str">
        <f>CONCATENATE(SUM('Раздел 4'!T324:T324),"=",0)</f>
        <v>0=0</v>
      </c>
    </row>
    <row r="21879" spans="1:5" ht="42" hidden="1" customHeight="1">
      <c r="A21879" s="231" t="str">
        <f>IF((SUM('Раздел 4'!T325:T325)=0),"","Неверно!")</f>
        <v/>
      </c>
      <c r="B21879" s="237" t="s">
        <v>32741</v>
      </c>
      <c r="C21879" s="232" t="s">
        <v>14373</v>
      </c>
      <c r="D21879" s="232" t="s">
        <v>14357</v>
      </c>
      <c r="E21879" s="232" t="str">
        <f>CONCATENATE(SUM('Раздел 4'!T325:T325),"=",0)</f>
        <v>0=0</v>
      </c>
    </row>
    <row r="21880" spans="1:5" ht="42" hidden="1" customHeight="1">
      <c r="A21880" s="231" t="str">
        <f>IF((SUM('Раздел 4'!T326:T326)=0),"","Неверно!")</f>
        <v/>
      </c>
      <c r="B21880" s="237" t="s">
        <v>32741</v>
      </c>
      <c r="C21880" s="232" t="s">
        <v>14374</v>
      </c>
      <c r="D21880" s="232" t="s">
        <v>14357</v>
      </c>
      <c r="E21880" s="232" t="str">
        <f>CONCATENATE(SUM('Раздел 4'!T326:T326),"=",0)</f>
        <v>0=0</v>
      </c>
    </row>
    <row r="21881" spans="1:5" ht="42" hidden="1" customHeight="1">
      <c r="A21881" s="231" t="str">
        <f>IF((SUM('Раздел 4'!G324:G324)=0),"","Неверно!")</f>
        <v/>
      </c>
      <c r="B21881" s="237" t="s">
        <v>32741</v>
      </c>
      <c r="C21881" s="232" t="s">
        <v>14375</v>
      </c>
      <c r="D21881" s="232" t="s">
        <v>14357</v>
      </c>
      <c r="E21881" s="232" t="str">
        <f>CONCATENATE(SUM('Раздел 4'!G324:G324),"=",0)</f>
        <v>0=0</v>
      </c>
    </row>
    <row r="21882" spans="1:5" ht="42" hidden="1" customHeight="1">
      <c r="A21882" s="231" t="str">
        <f>IF((SUM('Раздел 4'!G325:G325)=0),"","Неверно!")</f>
        <v/>
      </c>
      <c r="B21882" s="237" t="s">
        <v>32741</v>
      </c>
      <c r="C21882" s="232" t="s">
        <v>14376</v>
      </c>
      <c r="D21882" s="232" t="s">
        <v>14357</v>
      </c>
      <c r="E21882" s="232" t="str">
        <f>CONCATENATE(SUM('Раздел 4'!G325:G325),"=",0)</f>
        <v>0=0</v>
      </c>
    </row>
    <row r="21883" spans="1:5" ht="42" hidden="1" customHeight="1">
      <c r="A21883" s="231" t="str">
        <f>IF((SUM('Раздел 4'!G326:G326)=0),"","Неверно!")</f>
        <v/>
      </c>
      <c r="B21883" s="237" t="s">
        <v>32741</v>
      </c>
      <c r="C21883" s="232" t="s">
        <v>14377</v>
      </c>
      <c r="D21883" s="232" t="s">
        <v>14357</v>
      </c>
      <c r="E21883" s="232" t="str">
        <f>CONCATENATE(SUM('Раздел 4'!G326:G326),"=",0)</f>
        <v>0=0</v>
      </c>
    </row>
    <row r="21884" spans="1:5" ht="42" hidden="1" customHeight="1">
      <c r="A21884" s="231" t="str">
        <f>IF((SUM('Раздел 4'!H324:H324)=0),"","Неверно!")</f>
        <v/>
      </c>
      <c r="B21884" s="237" t="s">
        <v>32741</v>
      </c>
      <c r="C21884" s="232" t="s">
        <v>14378</v>
      </c>
      <c r="D21884" s="232" t="s">
        <v>14357</v>
      </c>
      <c r="E21884" s="232" t="str">
        <f>CONCATENATE(SUM('Раздел 4'!H324:H324),"=",0)</f>
        <v>0=0</v>
      </c>
    </row>
    <row r="21885" spans="1:5" ht="42" hidden="1" customHeight="1">
      <c r="A21885" s="231" t="str">
        <f>IF((SUM('Раздел 4'!H325:H325)=0),"","Неверно!")</f>
        <v/>
      </c>
      <c r="B21885" s="237" t="s">
        <v>32741</v>
      </c>
      <c r="C21885" s="232" t="s">
        <v>14379</v>
      </c>
      <c r="D21885" s="232" t="s">
        <v>14357</v>
      </c>
      <c r="E21885" s="232" t="str">
        <f>CONCATENATE(SUM('Раздел 4'!H325:H325),"=",0)</f>
        <v>0=0</v>
      </c>
    </row>
    <row r="21886" spans="1:5" ht="42" hidden="1" customHeight="1">
      <c r="A21886" s="231" t="str">
        <f>IF((SUM('Раздел 4'!H326:H326)=0),"","Неверно!")</f>
        <v/>
      </c>
      <c r="B21886" s="237" t="s">
        <v>32741</v>
      </c>
      <c r="C21886" s="232" t="s">
        <v>14380</v>
      </c>
      <c r="D21886" s="232" t="s">
        <v>14357</v>
      </c>
      <c r="E21886" s="232" t="str">
        <f>CONCATENATE(SUM('Раздел 4'!H326:H326),"=",0)</f>
        <v>0=0</v>
      </c>
    </row>
    <row r="21887" spans="1:5" ht="42" hidden="1" customHeight="1">
      <c r="A21887" s="231" t="str">
        <f>IF((SUM('Раздел 4'!I324:I324)=0),"","Неверно!")</f>
        <v/>
      </c>
      <c r="B21887" s="237" t="s">
        <v>32741</v>
      </c>
      <c r="C21887" s="232" t="s">
        <v>14381</v>
      </c>
      <c r="D21887" s="232" t="s">
        <v>14357</v>
      </c>
      <c r="E21887" s="232" t="str">
        <f>CONCATENATE(SUM('Раздел 4'!I324:I324),"=",0)</f>
        <v>0=0</v>
      </c>
    </row>
    <row r="21888" spans="1:5" ht="42" hidden="1" customHeight="1">
      <c r="A21888" s="231" t="str">
        <f>IF((SUM('Раздел 4'!I325:I325)=0),"","Неверно!")</f>
        <v/>
      </c>
      <c r="B21888" s="237" t="s">
        <v>32741</v>
      </c>
      <c r="C21888" s="232" t="s">
        <v>14382</v>
      </c>
      <c r="D21888" s="232" t="s">
        <v>14357</v>
      </c>
      <c r="E21888" s="232" t="str">
        <f>CONCATENATE(SUM('Раздел 4'!I325:I325),"=",0)</f>
        <v>0=0</v>
      </c>
    </row>
    <row r="21889" spans="1:5" ht="42" hidden="1" customHeight="1">
      <c r="A21889" s="231" t="str">
        <f>IF((SUM('Раздел 4'!I326:I326)=0),"","Неверно!")</f>
        <v/>
      </c>
      <c r="B21889" s="237" t="s">
        <v>32741</v>
      </c>
      <c r="C21889" s="232" t="s">
        <v>14383</v>
      </c>
      <c r="D21889" s="232" t="s">
        <v>14357</v>
      </c>
      <c r="E21889" s="232" t="str">
        <f>CONCATENATE(SUM('Раздел 4'!I326:I326),"=",0)</f>
        <v>0=0</v>
      </c>
    </row>
    <row r="21890" spans="1:5" ht="42" hidden="1" customHeight="1">
      <c r="A21890" s="231" t="str">
        <f>IF((SUM('Раздел 4'!J324:J324)=0),"","Неверно!")</f>
        <v/>
      </c>
      <c r="B21890" s="237" t="s">
        <v>32741</v>
      </c>
      <c r="C21890" s="232" t="s">
        <v>14384</v>
      </c>
      <c r="D21890" s="232" t="s">
        <v>14357</v>
      </c>
      <c r="E21890" s="232" t="str">
        <f>CONCATENATE(SUM('Раздел 4'!J324:J324),"=",0)</f>
        <v>0=0</v>
      </c>
    </row>
    <row r="21891" spans="1:5" ht="42" hidden="1" customHeight="1">
      <c r="A21891" s="231" t="str">
        <f>IF((SUM('Раздел 4'!J325:J325)=0),"","Неверно!")</f>
        <v/>
      </c>
      <c r="B21891" s="237" t="s">
        <v>32741</v>
      </c>
      <c r="C21891" s="232" t="s">
        <v>14385</v>
      </c>
      <c r="D21891" s="232" t="s">
        <v>14357</v>
      </c>
      <c r="E21891" s="232" t="str">
        <f>CONCATENATE(SUM('Раздел 4'!J325:J325),"=",0)</f>
        <v>0=0</v>
      </c>
    </row>
    <row r="21892" spans="1:5" ht="42" hidden="1" customHeight="1">
      <c r="A21892" s="231" t="str">
        <f>IF((SUM('Раздел 4'!J326:J326)=0),"","Неверно!")</f>
        <v/>
      </c>
      <c r="B21892" s="237" t="s">
        <v>32741</v>
      </c>
      <c r="C21892" s="232" t="s">
        <v>14386</v>
      </c>
      <c r="D21892" s="232" t="s">
        <v>14357</v>
      </c>
      <c r="E21892" s="232" t="str">
        <f>CONCATENATE(SUM('Раздел 4'!J326:J326),"=",0)</f>
        <v>0=0</v>
      </c>
    </row>
    <row r="21893" spans="1:5" ht="42" hidden="1" customHeight="1">
      <c r="A21893" s="231" t="str">
        <f>IF((SUM('Раздел 4'!K324:K324)=0),"","Неверно!")</f>
        <v/>
      </c>
      <c r="B21893" s="237" t="s">
        <v>32741</v>
      </c>
      <c r="C21893" s="232" t="s">
        <v>14387</v>
      </c>
      <c r="D21893" s="232" t="s">
        <v>14357</v>
      </c>
      <c r="E21893" s="232" t="str">
        <f>CONCATENATE(SUM('Раздел 4'!K324:K324),"=",0)</f>
        <v>0=0</v>
      </c>
    </row>
    <row r="21894" spans="1:5" ht="42" hidden="1" customHeight="1">
      <c r="A21894" s="231" t="str">
        <f>IF((SUM('Раздел 4'!K325:K325)=0),"","Неверно!")</f>
        <v/>
      </c>
      <c r="B21894" s="237" t="s">
        <v>32741</v>
      </c>
      <c r="C21894" s="232" t="s">
        <v>14388</v>
      </c>
      <c r="D21894" s="232" t="s">
        <v>14357</v>
      </c>
      <c r="E21894" s="232" t="str">
        <f>CONCATENATE(SUM('Раздел 4'!K325:K325),"=",0)</f>
        <v>0=0</v>
      </c>
    </row>
    <row r="21895" spans="1:5" ht="42" hidden="1" customHeight="1">
      <c r="A21895" s="231" t="str">
        <f>IF((SUM('Раздел 4'!K326:K326)=0),"","Неверно!")</f>
        <v/>
      </c>
      <c r="B21895" s="237" t="s">
        <v>32741</v>
      </c>
      <c r="C21895" s="232" t="s">
        <v>14389</v>
      </c>
      <c r="D21895" s="232" t="s">
        <v>14357</v>
      </c>
      <c r="E21895" s="232" t="str">
        <f>CONCATENATE(SUM('Раздел 4'!K326:K326),"=",0)</f>
        <v>0=0</v>
      </c>
    </row>
    <row r="21896" spans="1:5" ht="42" hidden="1" customHeight="1">
      <c r="A21896" s="231" t="str">
        <f>IF((SUM('Раздел 4'!L324:L324)=0),"","Неверно!")</f>
        <v/>
      </c>
      <c r="B21896" s="237" t="s">
        <v>32741</v>
      </c>
      <c r="C21896" s="232" t="s">
        <v>14390</v>
      </c>
      <c r="D21896" s="232" t="s">
        <v>14357</v>
      </c>
      <c r="E21896" s="232" t="str">
        <f>CONCATENATE(SUM('Раздел 4'!L324:L324),"=",0)</f>
        <v>0=0</v>
      </c>
    </row>
    <row r="21897" spans="1:5" ht="42" hidden="1" customHeight="1">
      <c r="A21897" s="231" t="str">
        <f>IF((SUM('Раздел 4'!L325:L325)=0),"","Неверно!")</f>
        <v/>
      </c>
      <c r="B21897" s="237" t="s">
        <v>32741</v>
      </c>
      <c r="C21897" s="232" t="s">
        <v>14391</v>
      </c>
      <c r="D21897" s="232" t="s">
        <v>14357</v>
      </c>
      <c r="E21897" s="232" t="str">
        <f>CONCATENATE(SUM('Раздел 4'!L325:L325),"=",0)</f>
        <v>0=0</v>
      </c>
    </row>
    <row r="21898" spans="1:5" ht="42" hidden="1" customHeight="1">
      <c r="A21898" s="231" t="str">
        <f>IF((SUM('Раздел 4'!L326:L326)=0),"","Неверно!")</f>
        <v/>
      </c>
      <c r="B21898" s="237" t="s">
        <v>32741</v>
      </c>
      <c r="C21898" s="232" t="s">
        <v>14392</v>
      </c>
      <c r="D21898" s="232" t="s">
        <v>14357</v>
      </c>
      <c r="E21898" s="232" t="str">
        <f>CONCATENATE(SUM('Раздел 4'!L326:L326),"=",0)</f>
        <v>0=0</v>
      </c>
    </row>
    <row r="21899" spans="1:5" ht="42" hidden="1" customHeight="1">
      <c r="A21899" s="231" t="str">
        <f>IF((SUM('Раздел 4'!M324:M324)=0),"","Неверно!")</f>
        <v/>
      </c>
      <c r="B21899" s="237" t="s">
        <v>32741</v>
      </c>
      <c r="C21899" s="232" t="s">
        <v>14393</v>
      </c>
      <c r="D21899" s="232" t="s">
        <v>14357</v>
      </c>
      <c r="E21899" s="232" t="str">
        <f>CONCATENATE(SUM('Раздел 4'!M324:M324),"=",0)</f>
        <v>0=0</v>
      </c>
    </row>
    <row r="21900" spans="1:5" ht="42" hidden="1" customHeight="1">
      <c r="A21900" s="231" t="str">
        <f>IF((SUM('Раздел 4'!M325:M325)=0),"","Неверно!")</f>
        <v/>
      </c>
      <c r="B21900" s="237" t="s">
        <v>32741</v>
      </c>
      <c r="C21900" s="232" t="s">
        <v>14394</v>
      </c>
      <c r="D21900" s="232" t="s">
        <v>14357</v>
      </c>
      <c r="E21900" s="232" t="str">
        <f>CONCATENATE(SUM('Раздел 4'!M325:M325),"=",0)</f>
        <v>0=0</v>
      </c>
    </row>
    <row r="21901" spans="1:5" ht="42" hidden="1" customHeight="1">
      <c r="A21901" s="231" t="str">
        <f>IF((SUM('Раздел 4'!M326:M326)=0),"","Неверно!")</f>
        <v/>
      </c>
      <c r="B21901" s="237" t="s">
        <v>32741</v>
      </c>
      <c r="C21901" s="232" t="s">
        <v>14395</v>
      </c>
      <c r="D21901" s="232" t="s">
        <v>14357</v>
      </c>
      <c r="E21901" s="232" t="str">
        <f>CONCATENATE(SUM('Раздел 4'!M326:M326),"=",0)</f>
        <v>0=0</v>
      </c>
    </row>
    <row r="21902" spans="1:5" ht="42" hidden="1" customHeight="1">
      <c r="A21902" s="231" t="str">
        <f>IF((SUM('Раздел 4'!N324:N324)=0),"","Неверно!")</f>
        <v/>
      </c>
      <c r="B21902" s="237" t="s">
        <v>32741</v>
      </c>
      <c r="C21902" s="232" t="s">
        <v>14396</v>
      </c>
      <c r="D21902" s="232" t="s">
        <v>14357</v>
      </c>
      <c r="E21902" s="232" t="str">
        <f>CONCATENATE(SUM('Раздел 4'!N324:N324),"=",0)</f>
        <v>0=0</v>
      </c>
    </row>
    <row r="21903" spans="1:5" ht="42" hidden="1" customHeight="1">
      <c r="A21903" s="231" t="str">
        <f>IF((SUM('Раздел 4'!N325:N325)=0),"","Неверно!")</f>
        <v/>
      </c>
      <c r="B21903" s="237" t="s">
        <v>32741</v>
      </c>
      <c r="C21903" s="232" t="s">
        <v>14397</v>
      </c>
      <c r="D21903" s="232" t="s">
        <v>14357</v>
      </c>
      <c r="E21903" s="232" t="str">
        <f>CONCATENATE(SUM('Раздел 4'!N325:N325),"=",0)</f>
        <v>0=0</v>
      </c>
    </row>
    <row r="21904" spans="1:5" ht="42" hidden="1" customHeight="1">
      <c r="A21904" s="231" t="str">
        <f>IF((SUM('Раздел 4'!N326:N326)=0),"","Неверно!")</f>
        <v/>
      </c>
      <c r="B21904" s="237" t="s">
        <v>32741</v>
      </c>
      <c r="C21904" s="232" t="s">
        <v>14398</v>
      </c>
      <c r="D21904" s="232" t="s">
        <v>14357</v>
      </c>
      <c r="E21904" s="232" t="str">
        <f>CONCATENATE(SUM('Раздел 4'!N326:N326),"=",0)</f>
        <v>0=0</v>
      </c>
    </row>
    <row r="21905" spans="1:5" ht="42" hidden="1" customHeight="1">
      <c r="A21905" s="231" t="str">
        <f>IF((SUM('Раздел 4'!O295:O295)=0),"","Неверно!")</f>
        <v/>
      </c>
      <c r="B21905" s="237" t="s">
        <v>32742</v>
      </c>
      <c r="C21905" s="232" t="s">
        <v>13963</v>
      </c>
      <c r="D21905" s="232" t="s">
        <v>13964</v>
      </c>
      <c r="E21905" s="232" t="str">
        <f>CONCATENATE(SUM('Раздел 4'!O295:O295),"=",0)</f>
        <v>0=0</v>
      </c>
    </row>
    <row r="21906" spans="1:5" ht="42" hidden="1" customHeight="1">
      <c r="A21906" s="231" t="str">
        <f>IF((SUM('Раздел 4'!O296:O296)=0),"","Неверно!")</f>
        <v/>
      </c>
      <c r="B21906" s="237" t="s">
        <v>32742</v>
      </c>
      <c r="C21906" s="232" t="s">
        <v>13965</v>
      </c>
      <c r="D21906" s="232" t="s">
        <v>13964</v>
      </c>
      <c r="E21906" s="232" t="str">
        <f>CONCATENATE(SUM('Раздел 4'!O296:O296),"=",0)</f>
        <v>0=0</v>
      </c>
    </row>
    <row r="21907" spans="1:5" ht="42" hidden="1" customHeight="1">
      <c r="A21907" s="231" t="str">
        <f>IF((SUM('Раздел 4'!O297:O297)=0),"","Неверно!")</f>
        <v/>
      </c>
      <c r="B21907" s="237" t="s">
        <v>32742</v>
      </c>
      <c r="C21907" s="232" t="s">
        <v>13966</v>
      </c>
      <c r="D21907" s="232" t="s">
        <v>13964</v>
      </c>
      <c r="E21907" s="232" t="str">
        <f>CONCATENATE(SUM('Раздел 4'!O297:O297),"=",0)</f>
        <v>0=0</v>
      </c>
    </row>
    <row r="21908" spans="1:5" ht="42" hidden="1" customHeight="1">
      <c r="A21908" s="231" t="str">
        <f>IF((SUM('Раздел 4'!O298:O298)=0),"","Неверно!")</f>
        <v/>
      </c>
      <c r="B21908" s="237" t="s">
        <v>32742</v>
      </c>
      <c r="C21908" s="232" t="s">
        <v>13967</v>
      </c>
      <c r="D21908" s="232" t="s">
        <v>13964</v>
      </c>
      <c r="E21908" s="232" t="str">
        <f>CONCATENATE(SUM('Раздел 4'!O298:O298),"=",0)</f>
        <v>0=0</v>
      </c>
    </row>
    <row r="21909" spans="1:5" ht="42" hidden="1" customHeight="1">
      <c r="A21909" s="231" t="str">
        <f>IF((SUM('Раздел 4'!O299:O299)=0),"","Неверно!")</f>
        <v/>
      </c>
      <c r="B21909" s="237" t="s">
        <v>32742</v>
      </c>
      <c r="C21909" s="232" t="s">
        <v>13968</v>
      </c>
      <c r="D21909" s="232" t="s">
        <v>13964</v>
      </c>
      <c r="E21909" s="232" t="str">
        <f>CONCATENATE(SUM('Раздел 4'!O299:O299),"=",0)</f>
        <v>0=0</v>
      </c>
    </row>
    <row r="21910" spans="1:5" ht="42" hidden="1" customHeight="1">
      <c r="A21910" s="231" t="str">
        <f>IF((SUM('Раздел 4'!O300:O300)=0),"","Неверно!")</f>
        <v/>
      </c>
      <c r="B21910" s="237" t="s">
        <v>32742</v>
      </c>
      <c r="C21910" s="232" t="s">
        <v>13969</v>
      </c>
      <c r="D21910" s="232" t="s">
        <v>13964</v>
      </c>
      <c r="E21910" s="232" t="str">
        <f>CONCATENATE(SUM('Раздел 4'!O300:O300),"=",0)</f>
        <v>0=0</v>
      </c>
    </row>
    <row r="21911" spans="1:5" ht="42" hidden="1" customHeight="1">
      <c r="A21911" s="231" t="str">
        <f>IF((SUM('Раздел 4'!O301:O301)=0),"","Неверно!")</f>
        <v/>
      </c>
      <c r="B21911" s="237" t="s">
        <v>32742</v>
      </c>
      <c r="C21911" s="232" t="s">
        <v>13970</v>
      </c>
      <c r="D21911" s="232" t="s">
        <v>13964</v>
      </c>
      <c r="E21911" s="232" t="str">
        <f>CONCATENATE(SUM('Раздел 4'!O301:O301),"=",0)</f>
        <v>0=0</v>
      </c>
    </row>
    <row r="21912" spans="1:5" ht="42" hidden="1" customHeight="1">
      <c r="A21912" s="231" t="str">
        <f>IF((SUM('Раздел 4'!O302:O302)=0),"","Неверно!")</f>
        <v/>
      </c>
      <c r="B21912" s="237" t="s">
        <v>32742</v>
      </c>
      <c r="C21912" s="232" t="s">
        <v>13971</v>
      </c>
      <c r="D21912" s="232" t="s">
        <v>13964</v>
      </c>
      <c r="E21912" s="232" t="str">
        <f>CONCATENATE(SUM('Раздел 4'!O302:O302),"=",0)</f>
        <v>0=0</v>
      </c>
    </row>
    <row r="21913" spans="1:5" ht="42" hidden="1" customHeight="1">
      <c r="A21913" s="231" t="str">
        <f>IF((SUM('Раздел 4'!O303:O303)=0),"","Неверно!")</f>
        <v/>
      </c>
      <c r="B21913" s="237" t="s">
        <v>32742</v>
      </c>
      <c r="C21913" s="232" t="s">
        <v>13972</v>
      </c>
      <c r="D21913" s="232" t="s">
        <v>13964</v>
      </c>
      <c r="E21913" s="232" t="str">
        <f>CONCATENATE(SUM('Раздел 4'!O303:O303),"=",0)</f>
        <v>0=0</v>
      </c>
    </row>
    <row r="21914" spans="1:5" ht="42" hidden="1" customHeight="1">
      <c r="A21914" s="231" t="str">
        <f>IF((SUM('Раздел 4'!O304:O304)=0),"","Неверно!")</f>
        <v/>
      </c>
      <c r="B21914" s="237" t="s">
        <v>32742</v>
      </c>
      <c r="C21914" s="232" t="s">
        <v>13973</v>
      </c>
      <c r="D21914" s="232" t="s">
        <v>13964</v>
      </c>
      <c r="E21914" s="232" t="str">
        <f>CONCATENATE(SUM('Раздел 4'!O304:O304),"=",0)</f>
        <v>0=0</v>
      </c>
    </row>
    <row r="21915" spans="1:5" ht="42" hidden="1" customHeight="1">
      <c r="A21915" s="231" t="str">
        <f>IF((SUM('Раздел 4'!O305:O305)=0),"","Неверно!")</f>
        <v/>
      </c>
      <c r="B21915" s="237" t="s">
        <v>32742</v>
      </c>
      <c r="C21915" s="232" t="s">
        <v>13974</v>
      </c>
      <c r="D21915" s="232" t="s">
        <v>13964</v>
      </c>
      <c r="E21915" s="232" t="str">
        <f>CONCATENATE(SUM('Раздел 4'!O305:O305),"=",0)</f>
        <v>0=0</v>
      </c>
    </row>
    <row r="21916" spans="1:5" ht="42" hidden="1" customHeight="1">
      <c r="A21916" s="231" t="str">
        <f>IF((SUM('Раздел 4'!O306:O306)=0),"","Неверно!")</f>
        <v/>
      </c>
      <c r="B21916" s="237" t="s">
        <v>32742</v>
      </c>
      <c r="C21916" s="232" t="s">
        <v>13975</v>
      </c>
      <c r="D21916" s="232" t="s">
        <v>13964</v>
      </c>
      <c r="E21916" s="232" t="str">
        <f>CONCATENATE(SUM('Раздел 4'!O306:O306),"=",0)</f>
        <v>0=0</v>
      </c>
    </row>
    <row r="21917" spans="1:5" ht="42" hidden="1" customHeight="1">
      <c r="A21917" s="231" t="str">
        <f>IF((SUM('Раздел 4'!O307:O307)=0),"","Неверно!")</f>
        <v/>
      </c>
      <c r="B21917" s="237" t="s">
        <v>32742</v>
      </c>
      <c r="C21917" s="232" t="s">
        <v>13976</v>
      </c>
      <c r="D21917" s="232" t="s">
        <v>13964</v>
      </c>
      <c r="E21917" s="232" t="str">
        <f>CONCATENATE(SUM('Раздел 4'!O307:O307),"=",0)</f>
        <v>0=0</v>
      </c>
    </row>
    <row r="21918" spans="1:5" ht="42" hidden="1" customHeight="1">
      <c r="A21918" s="231" t="str">
        <f>IF((SUM('Раздел 4'!O308:O308)=0),"","Неверно!")</f>
        <v/>
      </c>
      <c r="B21918" s="237" t="s">
        <v>32742</v>
      </c>
      <c r="C21918" s="232" t="s">
        <v>13977</v>
      </c>
      <c r="D21918" s="232" t="s">
        <v>13964</v>
      </c>
      <c r="E21918" s="232" t="str">
        <f>CONCATENATE(SUM('Раздел 4'!O308:O308),"=",0)</f>
        <v>0=0</v>
      </c>
    </row>
    <row r="21919" spans="1:5" ht="42" hidden="1" customHeight="1">
      <c r="A21919" s="231" t="str">
        <f>IF((SUM('Раздел 4'!O309:O309)=0),"","Неверно!")</f>
        <v/>
      </c>
      <c r="B21919" s="237" t="s">
        <v>32742</v>
      </c>
      <c r="C21919" s="232" t="s">
        <v>13978</v>
      </c>
      <c r="D21919" s="232" t="s">
        <v>13964</v>
      </c>
      <c r="E21919" s="232" t="str">
        <f>CONCATENATE(SUM('Раздел 4'!O309:O309),"=",0)</f>
        <v>0=0</v>
      </c>
    </row>
    <row r="21920" spans="1:5" ht="42" hidden="1" customHeight="1">
      <c r="A21920" s="231" t="str">
        <f>IF((SUM('Раздел 4'!O310:O310)=0),"","Неверно!")</f>
        <v/>
      </c>
      <c r="B21920" s="237" t="s">
        <v>32742</v>
      </c>
      <c r="C21920" s="232" t="s">
        <v>13979</v>
      </c>
      <c r="D21920" s="232" t="s">
        <v>13964</v>
      </c>
      <c r="E21920" s="232" t="str">
        <f>CONCATENATE(SUM('Раздел 4'!O310:O310),"=",0)</f>
        <v>0=0</v>
      </c>
    </row>
    <row r="21921" spans="1:5" ht="42" hidden="1" customHeight="1">
      <c r="A21921" s="231" t="str">
        <f>IF((SUM('Раздел 4'!O311:O311)=0),"","Неверно!")</f>
        <v/>
      </c>
      <c r="B21921" s="237" t="s">
        <v>32742</v>
      </c>
      <c r="C21921" s="232" t="s">
        <v>13980</v>
      </c>
      <c r="D21921" s="232" t="s">
        <v>13964</v>
      </c>
      <c r="E21921" s="232" t="str">
        <f>CONCATENATE(SUM('Раздел 4'!O311:O311),"=",0)</f>
        <v>0=0</v>
      </c>
    </row>
    <row r="21922" spans="1:5" ht="42" hidden="1" customHeight="1">
      <c r="A21922" s="231" t="str">
        <f>IF((SUM('Раздел 4'!O312:O312)=0),"","Неверно!")</f>
        <v/>
      </c>
      <c r="B21922" s="237" t="s">
        <v>32742</v>
      </c>
      <c r="C21922" s="232" t="s">
        <v>13981</v>
      </c>
      <c r="D21922" s="232" t="s">
        <v>13964</v>
      </c>
      <c r="E21922" s="232" t="str">
        <f>CONCATENATE(SUM('Раздел 4'!O312:O312),"=",0)</f>
        <v>0=0</v>
      </c>
    </row>
    <row r="21923" spans="1:5" ht="42" hidden="1" customHeight="1">
      <c r="A21923" s="231" t="str">
        <f>IF((SUM('Раздел 4'!O313:O313)=0),"","Неверно!")</f>
        <v/>
      </c>
      <c r="B21923" s="237" t="s">
        <v>32742</v>
      </c>
      <c r="C21923" s="232" t="s">
        <v>13982</v>
      </c>
      <c r="D21923" s="232" t="s">
        <v>13964</v>
      </c>
      <c r="E21923" s="232" t="str">
        <f>CONCATENATE(SUM('Раздел 4'!O313:O313),"=",0)</f>
        <v>0=0</v>
      </c>
    </row>
    <row r="21924" spans="1:5" ht="42" hidden="1" customHeight="1">
      <c r="A21924" s="231" t="str">
        <f>IF((SUM('Раздел 4'!O314:O314)=0),"","Неверно!")</f>
        <v/>
      </c>
      <c r="B21924" s="237" t="s">
        <v>32742</v>
      </c>
      <c r="C21924" s="232" t="s">
        <v>13983</v>
      </c>
      <c r="D21924" s="232" t="s">
        <v>13964</v>
      </c>
      <c r="E21924" s="232" t="str">
        <f>CONCATENATE(SUM('Раздел 4'!O314:O314),"=",0)</f>
        <v>0=0</v>
      </c>
    </row>
    <row r="21925" spans="1:5" ht="42" hidden="1" customHeight="1">
      <c r="A21925" s="231" t="str">
        <f>IF((SUM('Раздел 4'!O315:O315)=0),"","Неверно!")</f>
        <v/>
      </c>
      <c r="B21925" s="237" t="s">
        <v>32742</v>
      </c>
      <c r="C21925" s="232" t="s">
        <v>13984</v>
      </c>
      <c r="D21925" s="232" t="s">
        <v>13964</v>
      </c>
      <c r="E21925" s="232" t="str">
        <f>CONCATENATE(SUM('Раздел 4'!O315:O315),"=",0)</f>
        <v>0=0</v>
      </c>
    </row>
    <row r="21926" spans="1:5" ht="42" hidden="1" customHeight="1">
      <c r="A21926" s="231" t="str">
        <f>IF((SUM('Раздел 4'!O316:O316)=0),"","Неверно!")</f>
        <v/>
      </c>
      <c r="B21926" s="237" t="s">
        <v>32742</v>
      </c>
      <c r="C21926" s="232" t="s">
        <v>13985</v>
      </c>
      <c r="D21926" s="232" t="s">
        <v>13964</v>
      </c>
      <c r="E21926" s="232" t="str">
        <f>CONCATENATE(SUM('Раздел 4'!O316:O316),"=",0)</f>
        <v>0=0</v>
      </c>
    </row>
    <row r="21927" spans="1:5" ht="42" hidden="1" customHeight="1">
      <c r="A21927" s="231" t="str">
        <f>IF((SUM('Раздел 4'!O317:O317)=0),"","Неверно!")</f>
        <v/>
      </c>
      <c r="B21927" s="237" t="s">
        <v>32742</v>
      </c>
      <c r="C21927" s="232" t="s">
        <v>13986</v>
      </c>
      <c r="D21927" s="232" t="s">
        <v>13964</v>
      </c>
      <c r="E21927" s="232" t="str">
        <f>CONCATENATE(SUM('Раздел 4'!O317:O317),"=",0)</f>
        <v>0=0</v>
      </c>
    </row>
    <row r="21928" spans="1:5" ht="42" hidden="1" customHeight="1">
      <c r="A21928" s="231" t="str">
        <f>IF((SUM('Раздел 4'!O318:O318)=0),"","Неверно!")</f>
        <v/>
      </c>
      <c r="B21928" s="237" t="s">
        <v>32742</v>
      </c>
      <c r="C21928" s="232" t="s">
        <v>13987</v>
      </c>
      <c r="D21928" s="232" t="s">
        <v>13964</v>
      </c>
      <c r="E21928" s="232" t="str">
        <f>CONCATENATE(SUM('Раздел 4'!O318:O318),"=",0)</f>
        <v>0=0</v>
      </c>
    </row>
    <row r="21929" spans="1:5" ht="42" hidden="1" customHeight="1">
      <c r="A21929" s="231" t="str">
        <f>IF((SUM('Раздел 4'!O319:O319)=0),"","Неверно!")</f>
        <v/>
      </c>
      <c r="B21929" s="237" t="s">
        <v>32742</v>
      </c>
      <c r="C21929" s="232" t="s">
        <v>13988</v>
      </c>
      <c r="D21929" s="232" t="s">
        <v>13964</v>
      </c>
      <c r="E21929" s="232" t="str">
        <f>CONCATENATE(SUM('Раздел 4'!O319:O319),"=",0)</f>
        <v>0=0</v>
      </c>
    </row>
    <row r="21930" spans="1:5" ht="42" hidden="1" customHeight="1">
      <c r="A21930" s="231" t="str">
        <f>IF((SUM('Раздел 4'!O320:O320)=0),"","Неверно!")</f>
        <v/>
      </c>
      <c r="B21930" s="237" t="s">
        <v>32742</v>
      </c>
      <c r="C21930" s="232" t="s">
        <v>13989</v>
      </c>
      <c r="D21930" s="232" t="s">
        <v>13964</v>
      </c>
      <c r="E21930" s="232" t="str">
        <f>CONCATENATE(SUM('Раздел 4'!O320:O320),"=",0)</f>
        <v>0=0</v>
      </c>
    </row>
    <row r="21931" spans="1:5" ht="42" hidden="1" customHeight="1">
      <c r="A21931" s="231" t="str">
        <f>IF((SUM('Раздел 4'!O321:O321)=0),"","Неверно!")</f>
        <v/>
      </c>
      <c r="B21931" s="237" t="s">
        <v>32742</v>
      </c>
      <c r="C21931" s="232" t="s">
        <v>13990</v>
      </c>
      <c r="D21931" s="232" t="s">
        <v>13964</v>
      </c>
      <c r="E21931" s="232" t="str">
        <f>CONCATENATE(SUM('Раздел 4'!O321:O321),"=",0)</f>
        <v>0=0</v>
      </c>
    </row>
    <row r="21932" spans="1:5" ht="42" hidden="1" customHeight="1">
      <c r="A21932" s="231" t="str">
        <f>IF((SUM('Раздел 4'!O322:O322)=0),"","Неверно!")</f>
        <v/>
      </c>
      <c r="B21932" s="237" t="s">
        <v>32742</v>
      </c>
      <c r="C21932" s="232" t="s">
        <v>13991</v>
      </c>
      <c r="D21932" s="232" t="s">
        <v>13964</v>
      </c>
      <c r="E21932" s="232" t="str">
        <f>CONCATENATE(SUM('Раздел 4'!O322:O322),"=",0)</f>
        <v>0=0</v>
      </c>
    </row>
    <row r="21933" spans="1:5" ht="42" hidden="1" customHeight="1">
      <c r="A21933" s="231" t="str">
        <f>IF((SUM('Раздел 4'!P295:P295)=0),"","Неверно!")</f>
        <v/>
      </c>
      <c r="B21933" s="237" t="s">
        <v>32742</v>
      </c>
      <c r="C21933" s="232" t="s">
        <v>13992</v>
      </c>
      <c r="D21933" s="232" t="s">
        <v>13964</v>
      </c>
      <c r="E21933" s="232" t="str">
        <f>CONCATENATE(SUM('Раздел 4'!P295:P295),"=",0)</f>
        <v>0=0</v>
      </c>
    </row>
    <row r="21934" spans="1:5" ht="42" hidden="1" customHeight="1">
      <c r="A21934" s="231" t="str">
        <f>IF((SUM('Раздел 4'!P296:P296)=0),"","Неверно!")</f>
        <v/>
      </c>
      <c r="B21934" s="237" t="s">
        <v>32742</v>
      </c>
      <c r="C21934" s="232" t="s">
        <v>13993</v>
      </c>
      <c r="D21934" s="232" t="s">
        <v>13964</v>
      </c>
      <c r="E21934" s="232" t="str">
        <f>CONCATENATE(SUM('Раздел 4'!P296:P296),"=",0)</f>
        <v>0=0</v>
      </c>
    </row>
    <row r="21935" spans="1:5" ht="42" hidden="1" customHeight="1">
      <c r="A21935" s="231" t="str">
        <f>IF((SUM('Раздел 4'!P297:P297)=0),"","Неверно!")</f>
        <v/>
      </c>
      <c r="B21935" s="237" t="s">
        <v>32742</v>
      </c>
      <c r="C21935" s="232" t="s">
        <v>13994</v>
      </c>
      <c r="D21935" s="232" t="s">
        <v>13964</v>
      </c>
      <c r="E21935" s="232" t="str">
        <f>CONCATENATE(SUM('Раздел 4'!P297:P297),"=",0)</f>
        <v>0=0</v>
      </c>
    </row>
    <row r="21936" spans="1:5" ht="42" hidden="1" customHeight="1">
      <c r="A21936" s="231" t="str">
        <f>IF((SUM('Раздел 4'!P298:P298)=0),"","Неверно!")</f>
        <v/>
      </c>
      <c r="B21936" s="237" t="s">
        <v>32742</v>
      </c>
      <c r="C21936" s="232" t="s">
        <v>13995</v>
      </c>
      <c r="D21936" s="232" t="s">
        <v>13964</v>
      </c>
      <c r="E21936" s="232" t="str">
        <f>CONCATENATE(SUM('Раздел 4'!P298:P298),"=",0)</f>
        <v>0=0</v>
      </c>
    </row>
    <row r="21937" spans="1:5" ht="42" hidden="1" customHeight="1">
      <c r="A21937" s="231" t="str">
        <f>IF((SUM('Раздел 4'!P299:P299)=0),"","Неверно!")</f>
        <v/>
      </c>
      <c r="B21937" s="237" t="s">
        <v>32742</v>
      </c>
      <c r="C21937" s="232" t="s">
        <v>13996</v>
      </c>
      <c r="D21937" s="232" t="s">
        <v>13964</v>
      </c>
      <c r="E21937" s="232" t="str">
        <f>CONCATENATE(SUM('Раздел 4'!P299:P299),"=",0)</f>
        <v>0=0</v>
      </c>
    </row>
    <row r="21938" spans="1:5" ht="42" hidden="1" customHeight="1">
      <c r="A21938" s="231" t="str">
        <f>IF((SUM('Раздел 4'!P300:P300)=0),"","Неверно!")</f>
        <v/>
      </c>
      <c r="B21938" s="237" t="s">
        <v>32742</v>
      </c>
      <c r="C21938" s="232" t="s">
        <v>13997</v>
      </c>
      <c r="D21938" s="232" t="s">
        <v>13964</v>
      </c>
      <c r="E21938" s="232" t="str">
        <f>CONCATENATE(SUM('Раздел 4'!P300:P300),"=",0)</f>
        <v>0=0</v>
      </c>
    </row>
    <row r="21939" spans="1:5" ht="42" hidden="1" customHeight="1">
      <c r="A21939" s="231" t="str">
        <f>IF((SUM('Раздел 4'!P301:P301)=0),"","Неверно!")</f>
        <v/>
      </c>
      <c r="B21939" s="237" t="s">
        <v>32742</v>
      </c>
      <c r="C21939" s="232" t="s">
        <v>13998</v>
      </c>
      <c r="D21939" s="232" t="s">
        <v>13964</v>
      </c>
      <c r="E21939" s="232" t="str">
        <f>CONCATENATE(SUM('Раздел 4'!P301:P301),"=",0)</f>
        <v>0=0</v>
      </c>
    </row>
    <row r="21940" spans="1:5" ht="42" hidden="1" customHeight="1">
      <c r="A21940" s="231" t="str">
        <f>IF((SUM('Раздел 4'!P302:P302)=0),"","Неверно!")</f>
        <v/>
      </c>
      <c r="B21940" s="237" t="s">
        <v>32742</v>
      </c>
      <c r="C21940" s="232" t="s">
        <v>13999</v>
      </c>
      <c r="D21940" s="232" t="s">
        <v>13964</v>
      </c>
      <c r="E21940" s="232" t="str">
        <f>CONCATENATE(SUM('Раздел 4'!P302:P302),"=",0)</f>
        <v>0=0</v>
      </c>
    </row>
    <row r="21941" spans="1:5" ht="42" hidden="1" customHeight="1">
      <c r="A21941" s="231" t="str">
        <f>IF((SUM('Раздел 4'!P303:P303)=0),"","Неверно!")</f>
        <v/>
      </c>
      <c r="B21941" s="237" t="s">
        <v>32742</v>
      </c>
      <c r="C21941" s="232" t="s">
        <v>14000</v>
      </c>
      <c r="D21941" s="232" t="s">
        <v>13964</v>
      </c>
      <c r="E21941" s="232" t="str">
        <f>CONCATENATE(SUM('Раздел 4'!P303:P303),"=",0)</f>
        <v>0=0</v>
      </c>
    </row>
    <row r="21942" spans="1:5" ht="42" hidden="1" customHeight="1">
      <c r="A21942" s="231" t="str">
        <f>IF((SUM('Раздел 4'!P304:P304)=0),"","Неверно!")</f>
        <v/>
      </c>
      <c r="B21942" s="237" t="s">
        <v>32742</v>
      </c>
      <c r="C21942" s="232" t="s">
        <v>14001</v>
      </c>
      <c r="D21942" s="232" t="s">
        <v>13964</v>
      </c>
      <c r="E21942" s="232" t="str">
        <f>CONCATENATE(SUM('Раздел 4'!P304:P304),"=",0)</f>
        <v>0=0</v>
      </c>
    </row>
    <row r="21943" spans="1:5" ht="42" hidden="1" customHeight="1">
      <c r="A21943" s="231" t="str">
        <f>IF((SUM('Раздел 4'!P305:P305)=0),"","Неверно!")</f>
        <v/>
      </c>
      <c r="B21943" s="237" t="s">
        <v>32742</v>
      </c>
      <c r="C21943" s="232" t="s">
        <v>14002</v>
      </c>
      <c r="D21943" s="232" t="s">
        <v>13964</v>
      </c>
      <c r="E21943" s="232" t="str">
        <f>CONCATENATE(SUM('Раздел 4'!P305:P305),"=",0)</f>
        <v>0=0</v>
      </c>
    </row>
    <row r="21944" spans="1:5" ht="42" hidden="1" customHeight="1">
      <c r="A21944" s="231" t="str">
        <f>IF((SUM('Раздел 4'!P306:P306)=0),"","Неверно!")</f>
        <v/>
      </c>
      <c r="B21944" s="237" t="s">
        <v>32742</v>
      </c>
      <c r="C21944" s="232" t="s">
        <v>14003</v>
      </c>
      <c r="D21944" s="232" t="s">
        <v>13964</v>
      </c>
      <c r="E21944" s="232" t="str">
        <f>CONCATENATE(SUM('Раздел 4'!P306:P306),"=",0)</f>
        <v>0=0</v>
      </c>
    </row>
    <row r="21945" spans="1:5" ht="42" hidden="1" customHeight="1">
      <c r="A21945" s="231" t="str">
        <f>IF((SUM('Раздел 4'!P307:P307)=0),"","Неверно!")</f>
        <v/>
      </c>
      <c r="B21945" s="237" t="s">
        <v>32742</v>
      </c>
      <c r="C21945" s="232" t="s">
        <v>14004</v>
      </c>
      <c r="D21945" s="232" t="s">
        <v>13964</v>
      </c>
      <c r="E21945" s="232" t="str">
        <f>CONCATENATE(SUM('Раздел 4'!P307:P307),"=",0)</f>
        <v>0=0</v>
      </c>
    </row>
    <row r="21946" spans="1:5" ht="42" hidden="1" customHeight="1">
      <c r="A21946" s="231" t="str">
        <f>IF((SUM('Раздел 4'!P308:P308)=0),"","Неверно!")</f>
        <v/>
      </c>
      <c r="B21946" s="237" t="s">
        <v>32742</v>
      </c>
      <c r="C21946" s="232" t="s">
        <v>14005</v>
      </c>
      <c r="D21946" s="232" t="s">
        <v>13964</v>
      </c>
      <c r="E21946" s="232" t="str">
        <f>CONCATENATE(SUM('Раздел 4'!P308:P308),"=",0)</f>
        <v>0=0</v>
      </c>
    </row>
    <row r="21947" spans="1:5" ht="42" hidden="1" customHeight="1">
      <c r="A21947" s="231" t="str">
        <f>IF((SUM('Раздел 4'!P309:P309)=0),"","Неверно!")</f>
        <v/>
      </c>
      <c r="B21947" s="237" t="s">
        <v>32742</v>
      </c>
      <c r="C21947" s="232" t="s">
        <v>14006</v>
      </c>
      <c r="D21947" s="232" t="s">
        <v>13964</v>
      </c>
      <c r="E21947" s="232" t="str">
        <f>CONCATENATE(SUM('Раздел 4'!P309:P309),"=",0)</f>
        <v>0=0</v>
      </c>
    </row>
    <row r="21948" spans="1:5" ht="42" hidden="1" customHeight="1">
      <c r="A21948" s="231" t="str">
        <f>IF((SUM('Раздел 4'!P310:P310)=0),"","Неверно!")</f>
        <v/>
      </c>
      <c r="B21948" s="237" t="s">
        <v>32742</v>
      </c>
      <c r="C21948" s="232" t="s">
        <v>14007</v>
      </c>
      <c r="D21948" s="232" t="s">
        <v>13964</v>
      </c>
      <c r="E21948" s="232" t="str">
        <f>CONCATENATE(SUM('Раздел 4'!P310:P310),"=",0)</f>
        <v>0=0</v>
      </c>
    </row>
    <row r="21949" spans="1:5" ht="42" hidden="1" customHeight="1">
      <c r="A21949" s="231" t="str">
        <f>IF((SUM('Раздел 4'!P311:P311)=0),"","Неверно!")</f>
        <v/>
      </c>
      <c r="B21949" s="237" t="s">
        <v>32742</v>
      </c>
      <c r="C21949" s="232" t="s">
        <v>14008</v>
      </c>
      <c r="D21949" s="232" t="s">
        <v>13964</v>
      </c>
      <c r="E21949" s="232" t="str">
        <f>CONCATENATE(SUM('Раздел 4'!P311:P311),"=",0)</f>
        <v>0=0</v>
      </c>
    </row>
    <row r="21950" spans="1:5" ht="42" hidden="1" customHeight="1">
      <c r="A21950" s="231" t="str">
        <f>IF((SUM('Раздел 4'!P312:P312)=0),"","Неверно!")</f>
        <v/>
      </c>
      <c r="B21950" s="237" t="s">
        <v>32742</v>
      </c>
      <c r="C21950" s="232" t="s">
        <v>14009</v>
      </c>
      <c r="D21950" s="232" t="s">
        <v>13964</v>
      </c>
      <c r="E21950" s="232" t="str">
        <f>CONCATENATE(SUM('Раздел 4'!P312:P312),"=",0)</f>
        <v>0=0</v>
      </c>
    </row>
    <row r="21951" spans="1:5" ht="42" hidden="1" customHeight="1">
      <c r="A21951" s="231" t="str">
        <f>IF((SUM('Раздел 4'!P313:P313)=0),"","Неверно!")</f>
        <v/>
      </c>
      <c r="B21951" s="237" t="s">
        <v>32742</v>
      </c>
      <c r="C21951" s="232" t="s">
        <v>14010</v>
      </c>
      <c r="D21951" s="232" t="s">
        <v>13964</v>
      </c>
      <c r="E21951" s="232" t="str">
        <f>CONCATENATE(SUM('Раздел 4'!P313:P313),"=",0)</f>
        <v>0=0</v>
      </c>
    </row>
    <row r="21952" spans="1:5" ht="42" hidden="1" customHeight="1">
      <c r="A21952" s="231" t="str">
        <f>IF((SUM('Раздел 4'!P314:P314)=0),"","Неверно!")</f>
        <v/>
      </c>
      <c r="B21952" s="237" t="s">
        <v>32742</v>
      </c>
      <c r="C21952" s="232" t="s">
        <v>14011</v>
      </c>
      <c r="D21952" s="232" t="s">
        <v>13964</v>
      </c>
      <c r="E21952" s="232" t="str">
        <f>CONCATENATE(SUM('Раздел 4'!P314:P314),"=",0)</f>
        <v>0=0</v>
      </c>
    </row>
    <row r="21953" spans="1:5" ht="42" hidden="1" customHeight="1">
      <c r="A21953" s="231" t="str">
        <f>IF((SUM('Раздел 4'!P315:P315)=0),"","Неверно!")</f>
        <v/>
      </c>
      <c r="B21953" s="237" t="s">
        <v>32742</v>
      </c>
      <c r="C21953" s="232" t="s">
        <v>14012</v>
      </c>
      <c r="D21953" s="232" t="s">
        <v>13964</v>
      </c>
      <c r="E21953" s="232" t="str">
        <f>CONCATENATE(SUM('Раздел 4'!P315:P315),"=",0)</f>
        <v>0=0</v>
      </c>
    </row>
    <row r="21954" spans="1:5" ht="42" hidden="1" customHeight="1">
      <c r="A21954" s="231" t="str">
        <f>IF((SUM('Раздел 4'!P316:P316)=0),"","Неверно!")</f>
        <v/>
      </c>
      <c r="B21954" s="237" t="s">
        <v>32742</v>
      </c>
      <c r="C21954" s="232" t="s">
        <v>14013</v>
      </c>
      <c r="D21954" s="232" t="s">
        <v>13964</v>
      </c>
      <c r="E21954" s="232" t="str">
        <f>CONCATENATE(SUM('Раздел 4'!P316:P316),"=",0)</f>
        <v>0=0</v>
      </c>
    </row>
    <row r="21955" spans="1:5" ht="42" hidden="1" customHeight="1">
      <c r="A21955" s="231" t="str">
        <f>IF((SUM('Раздел 4'!P317:P317)=0),"","Неверно!")</f>
        <v/>
      </c>
      <c r="B21955" s="237" t="s">
        <v>32742</v>
      </c>
      <c r="C21955" s="232" t="s">
        <v>14014</v>
      </c>
      <c r="D21955" s="232" t="s">
        <v>13964</v>
      </c>
      <c r="E21955" s="232" t="str">
        <f>CONCATENATE(SUM('Раздел 4'!P317:P317),"=",0)</f>
        <v>0=0</v>
      </c>
    </row>
    <row r="21956" spans="1:5" ht="42" hidden="1" customHeight="1">
      <c r="A21956" s="231" t="str">
        <f>IF((SUM('Раздел 4'!P318:P318)=0),"","Неверно!")</f>
        <v/>
      </c>
      <c r="B21956" s="237" t="s">
        <v>32742</v>
      </c>
      <c r="C21956" s="232" t="s">
        <v>14015</v>
      </c>
      <c r="D21956" s="232" t="s">
        <v>13964</v>
      </c>
      <c r="E21956" s="232" t="str">
        <f>CONCATENATE(SUM('Раздел 4'!P318:P318),"=",0)</f>
        <v>0=0</v>
      </c>
    </row>
    <row r="21957" spans="1:5" ht="42" hidden="1" customHeight="1">
      <c r="A21957" s="231" t="str">
        <f>IF((SUM('Раздел 4'!P319:P319)=0),"","Неверно!")</f>
        <v/>
      </c>
      <c r="B21957" s="237" t="s">
        <v>32742</v>
      </c>
      <c r="C21957" s="232" t="s">
        <v>14016</v>
      </c>
      <c r="D21957" s="232" t="s">
        <v>13964</v>
      </c>
      <c r="E21957" s="232" t="str">
        <f>CONCATENATE(SUM('Раздел 4'!P319:P319),"=",0)</f>
        <v>0=0</v>
      </c>
    </row>
    <row r="21958" spans="1:5" ht="42" hidden="1" customHeight="1">
      <c r="A21958" s="231" t="str">
        <f>IF((SUM('Раздел 4'!P320:P320)=0),"","Неверно!")</f>
        <v/>
      </c>
      <c r="B21958" s="237" t="s">
        <v>32742</v>
      </c>
      <c r="C21958" s="232" t="s">
        <v>14017</v>
      </c>
      <c r="D21958" s="232" t="s">
        <v>13964</v>
      </c>
      <c r="E21958" s="232" t="str">
        <f>CONCATENATE(SUM('Раздел 4'!P320:P320),"=",0)</f>
        <v>0=0</v>
      </c>
    </row>
    <row r="21959" spans="1:5" ht="42" hidden="1" customHeight="1">
      <c r="A21959" s="231" t="str">
        <f>IF((SUM('Раздел 4'!P321:P321)=0),"","Неверно!")</f>
        <v/>
      </c>
      <c r="B21959" s="237" t="s">
        <v>32742</v>
      </c>
      <c r="C21959" s="232" t="s">
        <v>14018</v>
      </c>
      <c r="D21959" s="232" t="s">
        <v>13964</v>
      </c>
      <c r="E21959" s="232" t="str">
        <f>CONCATENATE(SUM('Раздел 4'!P321:P321),"=",0)</f>
        <v>0=0</v>
      </c>
    </row>
    <row r="21960" spans="1:5" ht="42" hidden="1" customHeight="1">
      <c r="A21960" s="231" t="str">
        <f>IF((SUM('Раздел 4'!P322:P322)=0),"","Неверно!")</f>
        <v/>
      </c>
      <c r="B21960" s="237" t="s">
        <v>32742</v>
      </c>
      <c r="C21960" s="232" t="s">
        <v>14019</v>
      </c>
      <c r="D21960" s="232" t="s">
        <v>13964</v>
      </c>
      <c r="E21960" s="232" t="str">
        <f>CONCATENATE(SUM('Раздел 4'!P322:P322),"=",0)</f>
        <v>0=0</v>
      </c>
    </row>
    <row r="21961" spans="1:5" ht="42" hidden="1" customHeight="1">
      <c r="A21961" s="231" t="str">
        <f>IF((SUM('Раздел 4'!Q295:Q295)=0),"","Неверно!")</f>
        <v/>
      </c>
      <c r="B21961" s="237" t="s">
        <v>32742</v>
      </c>
      <c r="C21961" s="232" t="s">
        <v>14020</v>
      </c>
      <c r="D21961" s="232" t="s">
        <v>13964</v>
      </c>
      <c r="E21961" s="232" t="str">
        <f>CONCATENATE(SUM('Раздел 4'!Q295:Q295),"=",0)</f>
        <v>0=0</v>
      </c>
    </row>
    <row r="21962" spans="1:5" ht="42" hidden="1" customHeight="1">
      <c r="A21962" s="231" t="str">
        <f>IF((SUM('Раздел 4'!Q296:Q296)=0),"","Неверно!")</f>
        <v/>
      </c>
      <c r="B21962" s="237" t="s">
        <v>32742</v>
      </c>
      <c r="C21962" s="232" t="s">
        <v>14021</v>
      </c>
      <c r="D21962" s="232" t="s">
        <v>13964</v>
      </c>
      <c r="E21962" s="232" t="str">
        <f>CONCATENATE(SUM('Раздел 4'!Q296:Q296),"=",0)</f>
        <v>0=0</v>
      </c>
    </row>
    <row r="21963" spans="1:5" ht="42" hidden="1" customHeight="1">
      <c r="A21963" s="231" t="str">
        <f>IF((SUM('Раздел 4'!Q297:Q297)=0),"","Неверно!")</f>
        <v/>
      </c>
      <c r="B21963" s="237" t="s">
        <v>32742</v>
      </c>
      <c r="C21963" s="232" t="s">
        <v>14022</v>
      </c>
      <c r="D21963" s="232" t="s">
        <v>13964</v>
      </c>
      <c r="E21963" s="232" t="str">
        <f>CONCATENATE(SUM('Раздел 4'!Q297:Q297),"=",0)</f>
        <v>0=0</v>
      </c>
    </row>
    <row r="21964" spans="1:5" ht="42" hidden="1" customHeight="1">
      <c r="A21964" s="231" t="str">
        <f>IF((SUM('Раздел 4'!Q298:Q298)=0),"","Неверно!")</f>
        <v/>
      </c>
      <c r="B21964" s="237" t="s">
        <v>32742</v>
      </c>
      <c r="C21964" s="232" t="s">
        <v>14023</v>
      </c>
      <c r="D21964" s="232" t="s">
        <v>13964</v>
      </c>
      <c r="E21964" s="232" t="str">
        <f>CONCATENATE(SUM('Раздел 4'!Q298:Q298),"=",0)</f>
        <v>0=0</v>
      </c>
    </row>
    <row r="21965" spans="1:5" ht="42" hidden="1" customHeight="1">
      <c r="A21965" s="231" t="str">
        <f>IF((SUM('Раздел 4'!Q299:Q299)=0),"","Неверно!")</f>
        <v/>
      </c>
      <c r="B21965" s="237" t="s">
        <v>32742</v>
      </c>
      <c r="C21965" s="232" t="s">
        <v>14024</v>
      </c>
      <c r="D21965" s="232" t="s">
        <v>13964</v>
      </c>
      <c r="E21965" s="232" t="str">
        <f>CONCATENATE(SUM('Раздел 4'!Q299:Q299),"=",0)</f>
        <v>0=0</v>
      </c>
    </row>
    <row r="21966" spans="1:5" ht="42" hidden="1" customHeight="1">
      <c r="A21966" s="231" t="str">
        <f>IF((SUM('Раздел 4'!Q300:Q300)=0),"","Неверно!")</f>
        <v/>
      </c>
      <c r="B21966" s="237" t="s">
        <v>32742</v>
      </c>
      <c r="C21966" s="232" t="s">
        <v>14025</v>
      </c>
      <c r="D21966" s="232" t="s">
        <v>13964</v>
      </c>
      <c r="E21966" s="232" t="str">
        <f>CONCATENATE(SUM('Раздел 4'!Q300:Q300),"=",0)</f>
        <v>0=0</v>
      </c>
    </row>
    <row r="21967" spans="1:5" ht="42" hidden="1" customHeight="1">
      <c r="A21967" s="231" t="str">
        <f>IF((SUM('Раздел 4'!Q301:Q301)=0),"","Неверно!")</f>
        <v/>
      </c>
      <c r="B21967" s="237" t="s">
        <v>32742</v>
      </c>
      <c r="C21967" s="232" t="s">
        <v>14026</v>
      </c>
      <c r="D21967" s="232" t="s">
        <v>13964</v>
      </c>
      <c r="E21967" s="232" t="str">
        <f>CONCATENATE(SUM('Раздел 4'!Q301:Q301),"=",0)</f>
        <v>0=0</v>
      </c>
    </row>
    <row r="21968" spans="1:5" ht="42" hidden="1" customHeight="1">
      <c r="A21968" s="231" t="str">
        <f>IF((SUM('Раздел 4'!Q302:Q302)=0),"","Неверно!")</f>
        <v/>
      </c>
      <c r="B21968" s="237" t="s">
        <v>32742</v>
      </c>
      <c r="C21968" s="232" t="s">
        <v>14027</v>
      </c>
      <c r="D21968" s="232" t="s">
        <v>13964</v>
      </c>
      <c r="E21968" s="232" t="str">
        <f>CONCATENATE(SUM('Раздел 4'!Q302:Q302),"=",0)</f>
        <v>0=0</v>
      </c>
    </row>
    <row r="21969" spans="1:5" ht="42" hidden="1" customHeight="1">
      <c r="A21969" s="231" t="str">
        <f>IF((SUM('Раздел 4'!Q303:Q303)=0),"","Неверно!")</f>
        <v/>
      </c>
      <c r="B21969" s="237" t="s">
        <v>32742</v>
      </c>
      <c r="C21969" s="232" t="s">
        <v>14028</v>
      </c>
      <c r="D21969" s="232" t="s">
        <v>13964</v>
      </c>
      <c r="E21969" s="232" t="str">
        <f>CONCATENATE(SUM('Раздел 4'!Q303:Q303),"=",0)</f>
        <v>0=0</v>
      </c>
    </row>
    <row r="21970" spans="1:5" ht="42" hidden="1" customHeight="1">
      <c r="A21970" s="231" t="str">
        <f>IF((SUM('Раздел 4'!Q304:Q304)=0),"","Неверно!")</f>
        <v/>
      </c>
      <c r="B21970" s="237" t="s">
        <v>32742</v>
      </c>
      <c r="C21970" s="232" t="s">
        <v>14029</v>
      </c>
      <c r="D21970" s="232" t="s">
        <v>13964</v>
      </c>
      <c r="E21970" s="232" t="str">
        <f>CONCATENATE(SUM('Раздел 4'!Q304:Q304),"=",0)</f>
        <v>0=0</v>
      </c>
    </row>
    <row r="21971" spans="1:5" ht="42" hidden="1" customHeight="1">
      <c r="A21971" s="231" t="str">
        <f>IF((SUM('Раздел 4'!Q305:Q305)=0),"","Неверно!")</f>
        <v/>
      </c>
      <c r="B21971" s="237" t="s">
        <v>32742</v>
      </c>
      <c r="C21971" s="232" t="s">
        <v>14030</v>
      </c>
      <c r="D21971" s="232" t="s">
        <v>13964</v>
      </c>
      <c r="E21971" s="232" t="str">
        <f>CONCATENATE(SUM('Раздел 4'!Q305:Q305),"=",0)</f>
        <v>0=0</v>
      </c>
    </row>
    <row r="21972" spans="1:5" ht="42" hidden="1" customHeight="1">
      <c r="A21972" s="231" t="str">
        <f>IF((SUM('Раздел 4'!Q306:Q306)=0),"","Неверно!")</f>
        <v/>
      </c>
      <c r="B21972" s="237" t="s">
        <v>32742</v>
      </c>
      <c r="C21972" s="232" t="s">
        <v>14031</v>
      </c>
      <c r="D21972" s="232" t="s">
        <v>13964</v>
      </c>
      <c r="E21972" s="232" t="str">
        <f>CONCATENATE(SUM('Раздел 4'!Q306:Q306),"=",0)</f>
        <v>0=0</v>
      </c>
    </row>
    <row r="21973" spans="1:5" ht="42" hidden="1" customHeight="1">
      <c r="A21973" s="231" t="str">
        <f>IF((SUM('Раздел 4'!Q307:Q307)=0),"","Неверно!")</f>
        <v/>
      </c>
      <c r="B21973" s="237" t="s">
        <v>32742</v>
      </c>
      <c r="C21973" s="232" t="s">
        <v>14032</v>
      </c>
      <c r="D21973" s="232" t="s">
        <v>13964</v>
      </c>
      <c r="E21973" s="232" t="str">
        <f>CONCATENATE(SUM('Раздел 4'!Q307:Q307),"=",0)</f>
        <v>0=0</v>
      </c>
    </row>
    <row r="21974" spans="1:5" ht="42" hidden="1" customHeight="1">
      <c r="A21974" s="231" t="str">
        <f>IF((SUM('Раздел 4'!Q308:Q308)=0),"","Неверно!")</f>
        <v/>
      </c>
      <c r="B21974" s="237" t="s">
        <v>32742</v>
      </c>
      <c r="C21974" s="232" t="s">
        <v>14033</v>
      </c>
      <c r="D21974" s="232" t="s">
        <v>13964</v>
      </c>
      <c r="E21974" s="232" t="str">
        <f>CONCATENATE(SUM('Раздел 4'!Q308:Q308),"=",0)</f>
        <v>0=0</v>
      </c>
    </row>
    <row r="21975" spans="1:5" ht="42" hidden="1" customHeight="1">
      <c r="A21975" s="231" t="str">
        <f>IF((SUM('Раздел 4'!Q309:Q309)=0),"","Неверно!")</f>
        <v/>
      </c>
      <c r="B21975" s="237" t="s">
        <v>32742</v>
      </c>
      <c r="C21975" s="232" t="s">
        <v>14034</v>
      </c>
      <c r="D21975" s="232" t="s">
        <v>13964</v>
      </c>
      <c r="E21975" s="232" t="str">
        <f>CONCATENATE(SUM('Раздел 4'!Q309:Q309),"=",0)</f>
        <v>0=0</v>
      </c>
    </row>
    <row r="21976" spans="1:5" ht="42" hidden="1" customHeight="1">
      <c r="A21976" s="231" t="str">
        <f>IF((SUM('Раздел 4'!Q310:Q310)=0),"","Неверно!")</f>
        <v/>
      </c>
      <c r="B21976" s="237" t="s">
        <v>32742</v>
      </c>
      <c r="C21976" s="232" t="s">
        <v>14035</v>
      </c>
      <c r="D21976" s="232" t="s">
        <v>13964</v>
      </c>
      <c r="E21976" s="232" t="str">
        <f>CONCATENATE(SUM('Раздел 4'!Q310:Q310),"=",0)</f>
        <v>0=0</v>
      </c>
    </row>
    <row r="21977" spans="1:5" ht="42" hidden="1" customHeight="1">
      <c r="A21977" s="231" t="str">
        <f>IF((SUM('Раздел 4'!Q311:Q311)=0),"","Неверно!")</f>
        <v/>
      </c>
      <c r="B21977" s="237" t="s">
        <v>32742</v>
      </c>
      <c r="C21977" s="232" t="s">
        <v>14036</v>
      </c>
      <c r="D21977" s="232" t="s">
        <v>13964</v>
      </c>
      <c r="E21977" s="232" t="str">
        <f>CONCATENATE(SUM('Раздел 4'!Q311:Q311),"=",0)</f>
        <v>0=0</v>
      </c>
    </row>
    <row r="21978" spans="1:5" ht="42" hidden="1" customHeight="1">
      <c r="A21978" s="231" t="str">
        <f>IF((SUM('Раздел 4'!Q312:Q312)=0),"","Неверно!")</f>
        <v/>
      </c>
      <c r="B21978" s="237" t="s">
        <v>32742</v>
      </c>
      <c r="C21978" s="232" t="s">
        <v>14037</v>
      </c>
      <c r="D21978" s="232" t="s">
        <v>13964</v>
      </c>
      <c r="E21978" s="232" t="str">
        <f>CONCATENATE(SUM('Раздел 4'!Q312:Q312),"=",0)</f>
        <v>0=0</v>
      </c>
    </row>
    <row r="21979" spans="1:5" ht="42" hidden="1" customHeight="1">
      <c r="A21979" s="231" t="str">
        <f>IF((SUM('Раздел 4'!Q313:Q313)=0),"","Неверно!")</f>
        <v/>
      </c>
      <c r="B21979" s="237" t="s">
        <v>32742</v>
      </c>
      <c r="C21979" s="232" t="s">
        <v>14038</v>
      </c>
      <c r="D21979" s="232" t="s">
        <v>13964</v>
      </c>
      <c r="E21979" s="232" t="str">
        <f>CONCATENATE(SUM('Раздел 4'!Q313:Q313),"=",0)</f>
        <v>0=0</v>
      </c>
    </row>
    <row r="21980" spans="1:5" ht="42" hidden="1" customHeight="1">
      <c r="A21980" s="231" t="str">
        <f>IF((SUM('Раздел 4'!Q314:Q314)=0),"","Неверно!")</f>
        <v/>
      </c>
      <c r="B21980" s="237" t="s">
        <v>32742</v>
      </c>
      <c r="C21980" s="232" t="s">
        <v>14039</v>
      </c>
      <c r="D21980" s="232" t="s">
        <v>13964</v>
      </c>
      <c r="E21980" s="232" t="str">
        <f>CONCATENATE(SUM('Раздел 4'!Q314:Q314),"=",0)</f>
        <v>0=0</v>
      </c>
    </row>
    <row r="21981" spans="1:5" ht="42" hidden="1" customHeight="1">
      <c r="A21981" s="231" t="str">
        <f>IF((SUM('Раздел 4'!Q315:Q315)=0),"","Неверно!")</f>
        <v/>
      </c>
      <c r="B21981" s="237" t="s">
        <v>32742</v>
      </c>
      <c r="C21981" s="232" t="s">
        <v>14040</v>
      </c>
      <c r="D21981" s="232" t="s">
        <v>13964</v>
      </c>
      <c r="E21981" s="232" t="str">
        <f>CONCATENATE(SUM('Раздел 4'!Q315:Q315),"=",0)</f>
        <v>0=0</v>
      </c>
    </row>
    <row r="21982" spans="1:5" ht="42" hidden="1" customHeight="1">
      <c r="A21982" s="231" t="str">
        <f>IF((SUM('Раздел 4'!Q316:Q316)=0),"","Неверно!")</f>
        <v/>
      </c>
      <c r="B21982" s="237" t="s">
        <v>32742</v>
      </c>
      <c r="C21982" s="232" t="s">
        <v>14041</v>
      </c>
      <c r="D21982" s="232" t="s">
        <v>13964</v>
      </c>
      <c r="E21982" s="232" t="str">
        <f>CONCATENATE(SUM('Раздел 4'!Q316:Q316),"=",0)</f>
        <v>0=0</v>
      </c>
    </row>
    <row r="21983" spans="1:5" ht="42" hidden="1" customHeight="1">
      <c r="A21983" s="231" t="str">
        <f>IF((SUM('Раздел 4'!Q317:Q317)=0),"","Неверно!")</f>
        <v/>
      </c>
      <c r="B21983" s="237" t="s">
        <v>32742</v>
      </c>
      <c r="C21983" s="232" t="s">
        <v>14042</v>
      </c>
      <c r="D21983" s="232" t="s">
        <v>13964</v>
      </c>
      <c r="E21983" s="232" t="str">
        <f>CONCATENATE(SUM('Раздел 4'!Q317:Q317),"=",0)</f>
        <v>0=0</v>
      </c>
    </row>
    <row r="21984" spans="1:5" ht="42" hidden="1" customHeight="1">
      <c r="A21984" s="231" t="str">
        <f>IF((SUM('Раздел 4'!Q318:Q318)=0),"","Неверно!")</f>
        <v/>
      </c>
      <c r="B21984" s="237" t="s">
        <v>32742</v>
      </c>
      <c r="C21984" s="232" t="s">
        <v>14043</v>
      </c>
      <c r="D21984" s="232" t="s">
        <v>13964</v>
      </c>
      <c r="E21984" s="232" t="str">
        <f>CONCATENATE(SUM('Раздел 4'!Q318:Q318),"=",0)</f>
        <v>0=0</v>
      </c>
    </row>
    <row r="21985" spans="1:5" ht="42" hidden="1" customHeight="1">
      <c r="A21985" s="231" t="str">
        <f>IF((SUM('Раздел 4'!Q319:Q319)=0),"","Неверно!")</f>
        <v/>
      </c>
      <c r="B21985" s="237" t="s">
        <v>32742</v>
      </c>
      <c r="C21985" s="232" t="s">
        <v>14044</v>
      </c>
      <c r="D21985" s="232" t="s">
        <v>13964</v>
      </c>
      <c r="E21985" s="232" t="str">
        <f>CONCATENATE(SUM('Раздел 4'!Q319:Q319),"=",0)</f>
        <v>0=0</v>
      </c>
    </row>
    <row r="21986" spans="1:5" ht="42" hidden="1" customHeight="1">
      <c r="A21986" s="231" t="str">
        <f>IF((SUM('Раздел 4'!Q320:Q320)=0),"","Неверно!")</f>
        <v/>
      </c>
      <c r="B21986" s="237" t="s">
        <v>32742</v>
      </c>
      <c r="C21986" s="232" t="s">
        <v>14045</v>
      </c>
      <c r="D21986" s="232" t="s">
        <v>13964</v>
      </c>
      <c r="E21986" s="232" t="str">
        <f>CONCATENATE(SUM('Раздел 4'!Q320:Q320),"=",0)</f>
        <v>0=0</v>
      </c>
    </row>
    <row r="21987" spans="1:5" ht="42" hidden="1" customHeight="1">
      <c r="A21987" s="231" t="str">
        <f>IF((SUM('Раздел 4'!Q321:Q321)=0),"","Неверно!")</f>
        <v/>
      </c>
      <c r="B21987" s="237" t="s">
        <v>32742</v>
      </c>
      <c r="C21987" s="232" t="s">
        <v>14046</v>
      </c>
      <c r="D21987" s="232" t="s">
        <v>13964</v>
      </c>
      <c r="E21987" s="232" t="str">
        <f>CONCATENATE(SUM('Раздел 4'!Q321:Q321),"=",0)</f>
        <v>0=0</v>
      </c>
    </row>
    <row r="21988" spans="1:5" ht="42" hidden="1" customHeight="1">
      <c r="A21988" s="231" t="str">
        <f>IF((SUM('Раздел 4'!Q322:Q322)=0),"","Неверно!")</f>
        <v/>
      </c>
      <c r="B21988" s="237" t="s">
        <v>32742</v>
      </c>
      <c r="C21988" s="232" t="s">
        <v>14047</v>
      </c>
      <c r="D21988" s="232" t="s">
        <v>13964</v>
      </c>
      <c r="E21988" s="232" t="str">
        <f>CONCATENATE(SUM('Раздел 4'!Q322:Q322),"=",0)</f>
        <v>0=0</v>
      </c>
    </row>
    <row r="21989" spans="1:5" ht="42" hidden="1" customHeight="1">
      <c r="A21989" s="231" t="str">
        <f>IF((SUM('Раздел 4'!R295:R295)=0),"","Неверно!")</f>
        <v/>
      </c>
      <c r="B21989" s="237" t="s">
        <v>32742</v>
      </c>
      <c r="C21989" s="232" t="s">
        <v>14048</v>
      </c>
      <c r="D21989" s="232" t="s">
        <v>13964</v>
      </c>
      <c r="E21989" s="232" t="str">
        <f>CONCATENATE(SUM('Раздел 4'!R295:R295),"=",0)</f>
        <v>0=0</v>
      </c>
    </row>
    <row r="21990" spans="1:5" ht="42" hidden="1" customHeight="1">
      <c r="A21990" s="231" t="str">
        <f>IF((SUM('Раздел 4'!R296:R296)=0),"","Неверно!")</f>
        <v/>
      </c>
      <c r="B21990" s="237" t="s">
        <v>32742</v>
      </c>
      <c r="C21990" s="232" t="s">
        <v>14049</v>
      </c>
      <c r="D21990" s="232" t="s">
        <v>13964</v>
      </c>
      <c r="E21990" s="232" t="str">
        <f>CONCATENATE(SUM('Раздел 4'!R296:R296),"=",0)</f>
        <v>0=0</v>
      </c>
    </row>
    <row r="21991" spans="1:5" ht="42" hidden="1" customHeight="1">
      <c r="A21991" s="231" t="str">
        <f>IF((SUM('Раздел 4'!R297:R297)=0),"","Неверно!")</f>
        <v/>
      </c>
      <c r="B21991" s="237" t="s">
        <v>32742</v>
      </c>
      <c r="C21991" s="232" t="s">
        <v>14050</v>
      </c>
      <c r="D21991" s="232" t="s">
        <v>13964</v>
      </c>
      <c r="E21991" s="232" t="str">
        <f>CONCATENATE(SUM('Раздел 4'!R297:R297),"=",0)</f>
        <v>0=0</v>
      </c>
    </row>
    <row r="21992" spans="1:5" ht="42" hidden="1" customHeight="1">
      <c r="A21992" s="231" t="str">
        <f>IF((SUM('Раздел 4'!R298:R298)=0),"","Неверно!")</f>
        <v/>
      </c>
      <c r="B21992" s="237" t="s">
        <v>32742</v>
      </c>
      <c r="C21992" s="232" t="s">
        <v>14051</v>
      </c>
      <c r="D21992" s="232" t="s">
        <v>13964</v>
      </c>
      <c r="E21992" s="232" t="str">
        <f>CONCATENATE(SUM('Раздел 4'!R298:R298),"=",0)</f>
        <v>0=0</v>
      </c>
    </row>
    <row r="21993" spans="1:5" ht="42" hidden="1" customHeight="1">
      <c r="A21993" s="231" t="str">
        <f>IF((SUM('Раздел 4'!R299:R299)=0),"","Неверно!")</f>
        <v/>
      </c>
      <c r="B21993" s="237" t="s">
        <v>32742</v>
      </c>
      <c r="C21993" s="232" t="s">
        <v>14052</v>
      </c>
      <c r="D21993" s="232" t="s">
        <v>13964</v>
      </c>
      <c r="E21993" s="232" t="str">
        <f>CONCATENATE(SUM('Раздел 4'!R299:R299),"=",0)</f>
        <v>0=0</v>
      </c>
    </row>
    <row r="21994" spans="1:5" ht="42" hidden="1" customHeight="1">
      <c r="A21994" s="231" t="str">
        <f>IF((SUM('Раздел 4'!R300:R300)=0),"","Неверно!")</f>
        <v/>
      </c>
      <c r="B21994" s="237" t="s">
        <v>32742</v>
      </c>
      <c r="C21994" s="232" t="s">
        <v>14053</v>
      </c>
      <c r="D21994" s="232" t="s">
        <v>13964</v>
      </c>
      <c r="E21994" s="232" t="str">
        <f>CONCATENATE(SUM('Раздел 4'!R300:R300),"=",0)</f>
        <v>0=0</v>
      </c>
    </row>
    <row r="21995" spans="1:5" ht="42" hidden="1" customHeight="1">
      <c r="A21995" s="231" t="str">
        <f>IF((SUM('Раздел 4'!R301:R301)=0),"","Неверно!")</f>
        <v/>
      </c>
      <c r="B21995" s="237" t="s">
        <v>32742</v>
      </c>
      <c r="C21995" s="232" t="s">
        <v>14054</v>
      </c>
      <c r="D21995" s="232" t="s">
        <v>13964</v>
      </c>
      <c r="E21995" s="232" t="str">
        <f>CONCATENATE(SUM('Раздел 4'!R301:R301),"=",0)</f>
        <v>0=0</v>
      </c>
    </row>
    <row r="21996" spans="1:5" ht="42" hidden="1" customHeight="1">
      <c r="A21996" s="231" t="str">
        <f>IF((SUM('Раздел 4'!R302:R302)=0),"","Неверно!")</f>
        <v/>
      </c>
      <c r="B21996" s="237" t="s">
        <v>32742</v>
      </c>
      <c r="C21996" s="232" t="s">
        <v>14055</v>
      </c>
      <c r="D21996" s="232" t="s">
        <v>13964</v>
      </c>
      <c r="E21996" s="232" t="str">
        <f>CONCATENATE(SUM('Раздел 4'!R302:R302),"=",0)</f>
        <v>0=0</v>
      </c>
    </row>
    <row r="21997" spans="1:5" ht="42" hidden="1" customHeight="1">
      <c r="A21997" s="231" t="str">
        <f>IF((SUM('Раздел 4'!R303:R303)=0),"","Неверно!")</f>
        <v/>
      </c>
      <c r="B21997" s="237" t="s">
        <v>32742</v>
      </c>
      <c r="C21997" s="232" t="s">
        <v>14056</v>
      </c>
      <c r="D21997" s="232" t="s">
        <v>13964</v>
      </c>
      <c r="E21997" s="232" t="str">
        <f>CONCATENATE(SUM('Раздел 4'!R303:R303),"=",0)</f>
        <v>0=0</v>
      </c>
    </row>
    <row r="21998" spans="1:5" ht="42" hidden="1" customHeight="1">
      <c r="A21998" s="231" t="str">
        <f>IF((SUM('Раздел 4'!R304:R304)=0),"","Неверно!")</f>
        <v/>
      </c>
      <c r="B21998" s="237" t="s">
        <v>32742</v>
      </c>
      <c r="C21998" s="232" t="s">
        <v>14057</v>
      </c>
      <c r="D21998" s="232" t="s">
        <v>13964</v>
      </c>
      <c r="E21998" s="232" t="str">
        <f>CONCATENATE(SUM('Раздел 4'!R304:R304),"=",0)</f>
        <v>0=0</v>
      </c>
    </row>
    <row r="21999" spans="1:5" ht="42" hidden="1" customHeight="1">
      <c r="A21999" s="231" t="str">
        <f>IF((SUM('Раздел 4'!R305:R305)=0),"","Неверно!")</f>
        <v/>
      </c>
      <c r="B21999" s="237" t="s">
        <v>32742</v>
      </c>
      <c r="C21999" s="232" t="s">
        <v>14058</v>
      </c>
      <c r="D21999" s="232" t="s">
        <v>13964</v>
      </c>
      <c r="E21999" s="232" t="str">
        <f>CONCATENATE(SUM('Раздел 4'!R305:R305),"=",0)</f>
        <v>0=0</v>
      </c>
    </row>
    <row r="22000" spans="1:5" ht="42" hidden="1" customHeight="1">
      <c r="A22000" s="231" t="str">
        <f>IF((SUM('Раздел 4'!R306:R306)=0),"","Неверно!")</f>
        <v/>
      </c>
      <c r="B22000" s="237" t="s">
        <v>32742</v>
      </c>
      <c r="C22000" s="232" t="s">
        <v>14059</v>
      </c>
      <c r="D22000" s="232" t="s">
        <v>13964</v>
      </c>
      <c r="E22000" s="232" t="str">
        <f>CONCATENATE(SUM('Раздел 4'!R306:R306),"=",0)</f>
        <v>0=0</v>
      </c>
    </row>
    <row r="22001" spans="1:5" ht="42" hidden="1" customHeight="1">
      <c r="A22001" s="231" t="str">
        <f>IF((SUM('Раздел 4'!R307:R307)=0),"","Неверно!")</f>
        <v/>
      </c>
      <c r="B22001" s="237" t="s">
        <v>32742</v>
      </c>
      <c r="C22001" s="232" t="s">
        <v>14060</v>
      </c>
      <c r="D22001" s="232" t="s">
        <v>13964</v>
      </c>
      <c r="E22001" s="232" t="str">
        <f>CONCATENATE(SUM('Раздел 4'!R307:R307),"=",0)</f>
        <v>0=0</v>
      </c>
    </row>
    <row r="22002" spans="1:5" ht="42" hidden="1" customHeight="1">
      <c r="A22002" s="231" t="str">
        <f>IF((SUM('Раздел 4'!R308:R308)=0),"","Неверно!")</f>
        <v/>
      </c>
      <c r="B22002" s="237" t="s">
        <v>32742</v>
      </c>
      <c r="C22002" s="232" t="s">
        <v>14061</v>
      </c>
      <c r="D22002" s="232" t="s">
        <v>13964</v>
      </c>
      <c r="E22002" s="232" t="str">
        <f>CONCATENATE(SUM('Раздел 4'!R308:R308),"=",0)</f>
        <v>0=0</v>
      </c>
    </row>
    <row r="22003" spans="1:5" ht="42" hidden="1" customHeight="1">
      <c r="A22003" s="231" t="str">
        <f>IF((SUM('Раздел 4'!R309:R309)=0),"","Неверно!")</f>
        <v/>
      </c>
      <c r="B22003" s="237" t="s">
        <v>32742</v>
      </c>
      <c r="C22003" s="232" t="s">
        <v>14062</v>
      </c>
      <c r="D22003" s="232" t="s">
        <v>13964</v>
      </c>
      <c r="E22003" s="232" t="str">
        <f>CONCATENATE(SUM('Раздел 4'!R309:R309),"=",0)</f>
        <v>0=0</v>
      </c>
    </row>
    <row r="22004" spans="1:5" ht="42" hidden="1" customHeight="1">
      <c r="A22004" s="231" t="str">
        <f>IF((SUM('Раздел 4'!R310:R310)=0),"","Неверно!")</f>
        <v/>
      </c>
      <c r="B22004" s="237" t="s">
        <v>32742</v>
      </c>
      <c r="C22004" s="232" t="s">
        <v>14063</v>
      </c>
      <c r="D22004" s="232" t="s">
        <v>13964</v>
      </c>
      <c r="E22004" s="232" t="str">
        <f>CONCATENATE(SUM('Раздел 4'!R310:R310),"=",0)</f>
        <v>0=0</v>
      </c>
    </row>
    <row r="22005" spans="1:5" ht="42" hidden="1" customHeight="1">
      <c r="A22005" s="231" t="str">
        <f>IF((SUM('Раздел 4'!R311:R311)=0),"","Неверно!")</f>
        <v/>
      </c>
      <c r="B22005" s="237" t="s">
        <v>32742</v>
      </c>
      <c r="C22005" s="232" t="s">
        <v>14064</v>
      </c>
      <c r="D22005" s="232" t="s">
        <v>13964</v>
      </c>
      <c r="E22005" s="232" t="str">
        <f>CONCATENATE(SUM('Раздел 4'!R311:R311),"=",0)</f>
        <v>0=0</v>
      </c>
    </row>
    <row r="22006" spans="1:5" ht="42" hidden="1" customHeight="1">
      <c r="A22006" s="231" t="str">
        <f>IF((SUM('Раздел 4'!R312:R312)=0),"","Неверно!")</f>
        <v/>
      </c>
      <c r="B22006" s="237" t="s">
        <v>32742</v>
      </c>
      <c r="C22006" s="232" t="s">
        <v>14065</v>
      </c>
      <c r="D22006" s="232" t="s">
        <v>13964</v>
      </c>
      <c r="E22006" s="232" t="str">
        <f>CONCATENATE(SUM('Раздел 4'!R312:R312),"=",0)</f>
        <v>0=0</v>
      </c>
    </row>
    <row r="22007" spans="1:5" ht="42" hidden="1" customHeight="1">
      <c r="A22007" s="231" t="str">
        <f>IF((SUM('Раздел 4'!R313:R313)=0),"","Неверно!")</f>
        <v/>
      </c>
      <c r="B22007" s="237" t="s">
        <v>32742</v>
      </c>
      <c r="C22007" s="232" t="s">
        <v>14066</v>
      </c>
      <c r="D22007" s="232" t="s">
        <v>13964</v>
      </c>
      <c r="E22007" s="232" t="str">
        <f>CONCATENATE(SUM('Раздел 4'!R313:R313),"=",0)</f>
        <v>0=0</v>
      </c>
    </row>
    <row r="22008" spans="1:5" ht="42" hidden="1" customHeight="1">
      <c r="A22008" s="231" t="str">
        <f>IF((SUM('Раздел 4'!R314:R314)=0),"","Неверно!")</f>
        <v/>
      </c>
      <c r="B22008" s="237" t="s">
        <v>32742</v>
      </c>
      <c r="C22008" s="232" t="s">
        <v>14067</v>
      </c>
      <c r="D22008" s="232" t="s">
        <v>13964</v>
      </c>
      <c r="E22008" s="232" t="str">
        <f>CONCATENATE(SUM('Раздел 4'!R314:R314),"=",0)</f>
        <v>0=0</v>
      </c>
    </row>
    <row r="22009" spans="1:5" ht="42" hidden="1" customHeight="1">
      <c r="A22009" s="231" t="str">
        <f>IF((SUM('Раздел 4'!R315:R315)=0),"","Неверно!")</f>
        <v/>
      </c>
      <c r="B22009" s="237" t="s">
        <v>32742</v>
      </c>
      <c r="C22009" s="232" t="s">
        <v>14068</v>
      </c>
      <c r="D22009" s="232" t="s">
        <v>13964</v>
      </c>
      <c r="E22009" s="232" t="str">
        <f>CONCATENATE(SUM('Раздел 4'!R315:R315),"=",0)</f>
        <v>0=0</v>
      </c>
    </row>
    <row r="22010" spans="1:5" ht="42" hidden="1" customHeight="1">
      <c r="A22010" s="231" t="str">
        <f>IF((SUM('Раздел 4'!R316:R316)=0),"","Неверно!")</f>
        <v/>
      </c>
      <c r="B22010" s="237" t="s">
        <v>32742</v>
      </c>
      <c r="C22010" s="232" t="s">
        <v>14069</v>
      </c>
      <c r="D22010" s="232" t="s">
        <v>13964</v>
      </c>
      <c r="E22010" s="232" t="str">
        <f>CONCATENATE(SUM('Раздел 4'!R316:R316),"=",0)</f>
        <v>0=0</v>
      </c>
    </row>
    <row r="22011" spans="1:5" ht="42" hidden="1" customHeight="1">
      <c r="A22011" s="231" t="str">
        <f>IF((SUM('Раздел 4'!R317:R317)=0),"","Неверно!")</f>
        <v/>
      </c>
      <c r="B22011" s="237" t="s">
        <v>32742</v>
      </c>
      <c r="C22011" s="232" t="s">
        <v>14070</v>
      </c>
      <c r="D22011" s="232" t="s">
        <v>13964</v>
      </c>
      <c r="E22011" s="232" t="str">
        <f>CONCATENATE(SUM('Раздел 4'!R317:R317),"=",0)</f>
        <v>0=0</v>
      </c>
    </row>
    <row r="22012" spans="1:5" ht="42" hidden="1" customHeight="1">
      <c r="A22012" s="231" t="str">
        <f>IF((SUM('Раздел 4'!R318:R318)=0),"","Неверно!")</f>
        <v/>
      </c>
      <c r="B22012" s="237" t="s">
        <v>32742</v>
      </c>
      <c r="C22012" s="232" t="s">
        <v>14071</v>
      </c>
      <c r="D22012" s="232" t="s">
        <v>13964</v>
      </c>
      <c r="E22012" s="232" t="str">
        <f>CONCATENATE(SUM('Раздел 4'!R318:R318),"=",0)</f>
        <v>0=0</v>
      </c>
    </row>
    <row r="22013" spans="1:5" ht="42" hidden="1" customHeight="1">
      <c r="A22013" s="231" t="str">
        <f>IF((SUM('Раздел 4'!R319:R319)=0),"","Неверно!")</f>
        <v/>
      </c>
      <c r="B22013" s="237" t="s">
        <v>32742</v>
      </c>
      <c r="C22013" s="232" t="s">
        <v>14072</v>
      </c>
      <c r="D22013" s="232" t="s">
        <v>13964</v>
      </c>
      <c r="E22013" s="232" t="str">
        <f>CONCATENATE(SUM('Раздел 4'!R319:R319),"=",0)</f>
        <v>0=0</v>
      </c>
    </row>
    <row r="22014" spans="1:5" ht="42" hidden="1" customHeight="1">
      <c r="A22014" s="231" t="str">
        <f>IF((SUM('Раздел 4'!R320:R320)=0),"","Неверно!")</f>
        <v/>
      </c>
      <c r="B22014" s="237" t="s">
        <v>32742</v>
      </c>
      <c r="C22014" s="232" t="s">
        <v>14073</v>
      </c>
      <c r="D22014" s="232" t="s">
        <v>13964</v>
      </c>
      <c r="E22014" s="232" t="str">
        <f>CONCATENATE(SUM('Раздел 4'!R320:R320),"=",0)</f>
        <v>0=0</v>
      </c>
    </row>
    <row r="22015" spans="1:5" ht="42" hidden="1" customHeight="1">
      <c r="A22015" s="231" t="str">
        <f>IF((SUM('Раздел 4'!R321:R321)=0),"","Неверно!")</f>
        <v/>
      </c>
      <c r="B22015" s="237" t="s">
        <v>32742</v>
      </c>
      <c r="C22015" s="232" t="s">
        <v>14074</v>
      </c>
      <c r="D22015" s="232" t="s">
        <v>13964</v>
      </c>
      <c r="E22015" s="232" t="str">
        <f>CONCATENATE(SUM('Раздел 4'!R321:R321),"=",0)</f>
        <v>0=0</v>
      </c>
    </row>
    <row r="22016" spans="1:5" ht="42" hidden="1" customHeight="1">
      <c r="A22016" s="231" t="str">
        <f>IF((SUM('Раздел 4'!R322:R322)=0),"","Неверно!")</f>
        <v/>
      </c>
      <c r="B22016" s="237" t="s">
        <v>32742</v>
      </c>
      <c r="C22016" s="232" t="s">
        <v>14075</v>
      </c>
      <c r="D22016" s="232" t="s">
        <v>13964</v>
      </c>
      <c r="E22016" s="232" t="str">
        <f>CONCATENATE(SUM('Раздел 4'!R322:R322),"=",0)</f>
        <v>0=0</v>
      </c>
    </row>
    <row r="22017" spans="1:5" ht="42" hidden="1" customHeight="1">
      <c r="A22017" s="231" t="str">
        <f>IF((SUM('Раздел 4'!S295:S295)=0),"","Неверно!")</f>
        <v/>
      </c>
      <c r="B22017" s="237" t="s">
        <v>32742</v>
      </c>
      <c r="C22017" s="232" t="s">
        <v>14076</v>
      </c>
      <c r="D22017" s="232" t="s">
        <v>13964</v>
      </c>
      <c r="E22017" s="232" t="str">
        <f>CONCATENATE(SUM('Раздел 4'!S295:S295),"=",0)</f>
        <v>0=0</v>
      </c>
    </row>
    <row r="22018" spans="1:5" ht="42" hidden="1" customHeight="1">
      <c r="A22018" s="231" t="str">
        <f>IF((SUM('Раздел 4'!S296:S296)=0),"","Неверно!")</f>
        <v/>
      </c>
      <c r="B22018" s="237" t="s">
        <v>32742</v>
      </c>
      <c r="C22018" s="232" t="s">
        <v>14077</v>
      </c>
      <c r="D22018" s="232" t="s">
        <v>13964</v>
      </c>
      <c r="E22018" s="232" t="str">
        <f>CONCATENATE(SUM('Раздел 4'!S296:S296),"=",0)</f>
        <v>0=0</v>
      </c>
    </row>
    <row r="22019" spans="1:5" ht="42" hidden="1" customHeight="1">
      <c r="A22019" s="231" t="str">
        <f>IF((SUM('Раздел 4'!S297:S297)=0),"","Неверно!")</f>
        <v/>
      </c>
      <c r="B22019" s="237" t="s">
        <v>32742</v>
      </c>
      <c r="C22019" s="232" t="s">
        <v>14078</v>
      </c>
      <c r="D22019" s="232" t="s">
        <v>13964</v>
      </c>
      <c r="E22019" s="232" t="str">
        <f>CONCATENATE(SUM('Раздел 4'!S297:S297),"=",0)</f>
        <v>0=0</v>
      </c>
    </row>
    <row r="22020" spans="1:5" ht="42" hidden="1" customHeight="1">
      <c r="A22020" s="231" t="str">
        <f>IF((SUM('Раздел 4'!S298:S298)=0),"","Неверно!")</f>
        <v/>
      </c>
      <c r="B22020" s="237" t="s">
        <v>32742</v>
      </c>
      <c r="C22020" s="232" t="s">
        <v>14079</v>
      </c>
      <c r="D22020" s="232" t="s">
        <v>13964</v>
      </c>
      <c r="E22020" s="232" t="str">
        <f>CONCATENATE(SUM('Раздел 4'!S298:S298),"=",0)</f>
        <v>0=0</v>
      </c>
    </row>
    <row r="22021" spans="1:5" ht="42" hidden="1" customHeight="1">
      <c r="A22021" s="231" t="str">
        <f>IF((SUM('Раздел 4'!S299:S299)=0),"","Неверно!")</f>
        <v/>
      </c>
      <c r="B22021" s="237" t="s">
        <v>32742</v>
      </c>
      <c r="C22021" s="232" t="s">
        <v>14080</v>
      </c>
      <c r="D22021" s="232" t="s">
        <v>13964</v>
      </c>
      <c r="E22021" s="232" t="str">
        <f>CONCATENATE(SUM('Раздел 4'!S299:S299),"=",0)</f>
        <v>0=0</v>
      </c>
    </row>
    <row r="22022" spans="1:5" ht="42" hidden="1" customHeight="1">
      <c r="A22022" s="231" t="str">
        <f>IF((SUM('Раздел 4'!S300:S300)=0),"","Неверно!")</f>
        <v/>
      </c>
      <c r="B22022" s="237" t="s">
        <v>32742</v>
      </c>
      <c r="C22022" s="232" t="s">
        <v>14081</v>
      </c>
      <c r="D22022" s="232" t="s">
        <v>13964</v>
      </c>
      <c r="E22022" s="232" t="str">
        <f>CONCATENATE(SUM('Раздел 4'!S300:S300),"=",0)</f>
        <v>0=0</v>
      </c>
    </row>
    <row r="22023" spans="1:5" ht="42" hidden="1" customHeight="1">
      <c r="A22023" s="231" t="str">
        <f>IF((SUM('Раздел 4'!S301:S301)=0),"","Неверно!")</f>
        <v/>
      </c>
      <c r="B22023" s="237" t="s">
        <v>32742</v>
      </c>
      <c r="C22023" s="232" t="s">
        <v>14082</v>
      </c>
      <c r="D22023" s="232" t="s">
        <v>13964</v>
      </c>
      <c r="E22023" s="232" t="str">
        <f>CONCATENATE(SUM('Раздел 4'!S301:S301),"=",0)</f>
        <v>0=0</v>
      </c>
    </row>
    <row r="22024" spans="1:5" ht="42" hidden="1" customHeight="1">
      <c r="A22024" s="231" t="str">
        <f>IF((SUM('Раздел 4'!S302:S302)=0),"","Неверно!")</f>
        <v/>
      </c>
      <c r="B22024" s="237" t="s">
        <v>32742</v>
      </c>
      <c r="C22024" s="232" t="s">
        <v>14083</v>
      </c>
      <c r="D22024" s="232" t="s">
        <v>13964</v>
      </c>
      <c r="E22024" s="232" t="str">
        <f>CONCATENATE(SUM('Раздел 4'!S302:S302),"=",0)</f>
        <v>0=0</v>
      </c>
    </row>
    <row r="22025" spans="1:5" ht="42" hidden="1" customHeight="1">
      <c r="A22025" s="231" t="str">
        <f>IF((SUM('Раздел 4'!S303:S303)=0),"","Неверно!")</f>
        <v/>
      </c>
      <c r="B22025" s="237" t="s">
        <v>32742</v>
      </c>
      <c r="C22025" s="232" t="s">
        <v>14084</v>
      </c>
      <c r="D22025" s="232" t="s">
        <v>13964</v>
      </c>
      <c r="E22025" s="232" t="str">
        <f>CONCATENATE(SUM('Раздел 4'!S303:S303),"=",0)</f>
        <v>0=0</v>
      </c>
    </row>
    <row r="22026" spans="1:5" ht="42" hidden="1" customHeight="1">
      <c r="A22026" s="231" t="str">
        <f>IF((SUM('Раздел 4'!S304:S304)=0),"","Неверно!")</f>
        <v/>
      </c>
      <c r="B22026" s="237" t="s">
        <v>32742</v>
      </c>
      <c r="C22026" s="232" t="s">
        <v>14085</v>
      </c>
      <c r="D22026" s="232" t="s">
        <v>13964</v>
      </c>
      <c r="E22026" s="232" t="str">
        <f>CONCATENATE(SUM('Раздел 4'!S304:S304),"=",0)</f>
        <v>0=0</v>
      </c>
    </row>
    <row r="22027" spans="1:5" ht="42" hidden="1" customHeight="1">
      <c r="A22027" s="231" t="str">
        <f>IF((SUM('Раздел 4'!S305:S305)=0),"","Неверно!")</f>
        <v/>
      </c>
      <c r="B22027" s="237" t="s">
        <v>32742</v>
      </c>
      <c r="C22027" s="232" t="s">
        <v>14086</v>
      </c>
      <c r="D22027" s="232" t="s">
        <v>13964</v>
      </c>
      <c r="E22027" s="232" t="str">
        <f>CONCATENATE(SUM('Раздел 4'!S305:S305),"=",0)</f>
        <v>0=0</v>
      </c>
    </row>
    <row r="22028" spans="1:5" ht="42" hidden="1" customHeight="1">
      <c r="A22028" s="231" t="str">
        <f>IF((SUM('Раздел 4'!S306:S306)=0),"","Неверно!")</f>
        <v/>
      </c>
      <c r="B22028" s="237" t="s">
        <v>32742</v>
      </c>
      <c r="C22028" s="232" t="s">
        <v>14087</v>
      </c>
      <c r="D22028" s="232" t="s">
        <v>13964</v>
      </c>
      <c r="E22028" s="232" t="str">
        <f>CONCATENATE(SUM('Раздел 4'!S306:S306),"=",0)</f>
        <v>0=0</v>
      </c>
    </row>
    <row r="22029" spans="1:5" ht="42" hidden="1" customHeight="1">
      <c r="A22029" s="231" t="str">
        <f>IF((SUM('Раздел 4'!S307:S307)=0),"","Неверно!")</f>
        <v/>
      </c>
      <c r="B22029" s="237" t="s">
        <v>32742</v>
      </c>
      <c r="C22029" s="232" t="s">
        <v>14088</v>
      </c>
      <c r="D22029" s="232" t="s">
        <v>13964</v>
      </c>
      <c r="E22029" s="232" t="str">
        <f>CONCATENATE(SUM('Раздел 4'!S307:S307),"=",0)</f>
        <v>0=0</v>
      </c>
    </row>
    <row r="22030" spans="1:5" ht="42" hidden="1" customHeight="1">
      <c r="A22030" s="231" t="str">
        <f>IF((SUM('Раздел 4'!S308:S308)=0),"","Неверно!")</f>
        <v/>
      </c>
      <c r="B22030" s="237" t="s">
        <v>32742</v>
      </c>
      <c r="C22030" s="232" t="s">
        <v>14089</v>
      </c>
      <c r="D22030" s="232" t="s">
        <v>13964</v>
      </c>
      <c r="E22030" s="232" t="str">
        <f>CONCATENATE(SUM('Раздел 4'!S308:S308),"=",0)</f>
        <v>0=0</v>
      </c>
    </row>
    <row r="22031" spans="1:5" ht="42" hidden="1" customHeight="1">
      <c r="A22031" s="231" t="str">
        <f>IF((SUM('Раздел 4'!S309:S309)=0),"","Неверно!")</f>
        <v/>
      </c>
      <c r="B22031" s="237" t="s">
        <v>32742</v>
      </c>
      <c r="C22031" s="232" t="s">
        <v>14090</v>
      </c>
      <c r="D22031" s="232" t="s">
        <v>13964</v>
      </c>
      <c r="E22031" s="232" t="str">
        <f>CONCATENATE(SUM('Раздел 4'!S309:S309),"=",0)</f>
        <v>0=0</v>
      </c>
    </row>
    <row r="22032" spans="1:5" ht="42" hidden="1" customHeight="1">
      <c r="A22032" s="231" t="str">
        <f>IF((SUM('Раздел 4'!S310:S310)=0),"","Неверно!")</f>
        <v/>
      </c>
      <c r="B22032" s="237" t="s">
        <v>32742</v>
      </c>
      <c r="C22032" s="232" t="s">
        <v>14091</v>
      </c>
      <c r="D22032" s="232" t="s">
        <v>13964</v>
      </c>
      <c r="E22032" s="232" t="str">
        <f>CONCATENATE(SUM('Раздел 4'!S310:S310),"=",0)</f>
        <v>0=0</v>
      </c>
    </row>
    <row r="22033" spans="1:5" ht="42" hidden="1" customHeight="1">
      <c r="A22033" s="231" t="str">
        <f>IF((SUM('Раздел 4'!S311:S311)=0),"","Неверно!")</f>
        <v/>
      </c>
      <c r="B22033" s="237" t="s">
        <v>32742</v>
      </c>
      <c r="C22033" s="232" t="s">
        <v>14092</v>
      </c>
      <c r="D22033" s="232" t="s">
        <v>13964</v>
      </c>
      <c r="E22033" s="232" t="str">
        <f>CONCATENATE(SUM('Раздел 4'!S311:S311),"=",0)</f>
        <v>0=0</v>
      </c>
    </row>
    <row r="22034" spans="1:5" ht="42" hidden="1" customHeight="1">
      <c r="A22034" s="231" t="str">
        <f>IF((SUM('Раздел 4'!S312:S312)=0),"","Неверно!")</f>
        <v/>
      </c>
      <c r="B22034" s="237" t="s">
        <v>32742</v>
      </c>
      <c r="C22034" s="232" t="s">
        <v>14093</v>
      </c>
      <c r="D22034" s="232" t="s">
        <v>13964</v>
      </c>
      <c r="E22034" s="232" t="str">
        <f>CONCATENATE(SUM('Раздел 4'!S312:S312),"=",0)</f>
        <v>0=0</v>
      </c>
    </row>
    <row r="22035" spans="1:5" ht="42" hidden="1" customHeight="1">
      <c r="A22035" s="231" t="str">
        <f>IF((SUM('Раздел 4'!S313:S313)=0),"","Неверно!")</f>
        <v/>
      </c>
      <c r="B22035" s="237" t="s">
        <v>32742</v>
      </c>
      <c r="C22035" s="232" t="s">
        <v>14094</v>
      </c>
      <c r="D22035" s="232" t="s">
        <v>13964</v>
      </c>
      <c r="E22035" s="232" t="str">
        <f>CONCATENATE(SUM('Раздел 4'!S313:S313),"=",0)</f>
        <v>0=0</v>
      </c>
    </row>
    <row r="22036" spans="1:5" ht="42" hidden="1" customHeight="1">
      <c r="A22036" s="231" t="str">
        <f>IF((SUM('Раздел 4'!S314:S314)=0),"","Неверно!")</f>
        <v/>
      </c>
      <c r="B22036" s="237" t="s">
        <v>32742</v>
      </c>
      <c r="C22036" s="232" t="s">
        <v>14095</v>
      </c>
      <c r="D22036" s="232" t="s">
        <v>13964</v>
      </c>
      <c r="E22036" s="232" t="str">
        <f>CONCATENATE(SUM('Раздел 4'!S314:S314),"=",0)</f>
        <v>0=0</v>
      </c>
    </row>
    <row r="22037" spans="1:5" ht="42" hidden="1" customHeight="1">
      <c r="A22037" s="231" t="str">
        <f>IF((SUM('Раздел 4'!S315:S315)=0),"","Неверно!")</f>
        <v/>
      </c>
      <c r="B22037" s="237" t="s">
        <v>32742</v>
      </c>
      <c r="C22037" s="232" t="s">
        <v>14096</v>
      </c>
      <c r="D22037" s="232" t="s">
        <v>13964</v>
      </c>
      <c r="E22037" s="232" t="str">
        <f>CONCATENATE(SUM('Раздел 4'!S315:S315),"=",0)</f>
        <v>0=0</v>
      </c>
    </row>
    <row r="22038" spans="1:5" ht="42" hidden="1" customHeight="1">
      <c r="A22038" s="231" t="str">
        <f>IF((SUM('Раздел 4'!S316:S316)=0),"","Неверно!")</f>
        <v/>
      </c>
      <c r="B22038" s="237" t="s">
        <v>32742</v>
      </c>
      <c r="C22038" s="232" t="s">
        <v>14097</v>
      </c>
      <c r="D22038" s="232" t="s">
        <v>13964</v>
      </c>
      <c r="E22038" s="232" t="str">
        <f>CONCATENATE(SUM('Раздел 4'!S316:S316),"=",0)</f>
        <v>0=0</v>
      </c>
    </row>
    <row r="22039" spans="1:5" ht="42" hidden="1" customHeight="1">
      <c r="A22039" s="231" t="str">
        <f>IF((SUM('Раздел 4'!S317:S317)=0),"","Неверно!")</f>
        <v/>
      </c>
      <c r="B22039" s="237" t="s">
        <v>32742</v>
      </c>
      <c r="C22039" s="232" t="s">
        <v>14098</v>
      </c>
      <c r="D22039" s="232" t="s">
        <v>13964</v>
      </c>
      <c r="E22039" s="232" t="str">
        <f>CONCATENATE(SUM('Раздел 4'!S317:S317),"=",0)</f>
        <v>0=0</v>
      </c>
    </row>
    <row r="22040" spans="1:5" ht="42" hidden="1" customHeight="1">
      <c r="A22040" s="231" t="str">
        <f>IF((SUM('Раздел 4'!S318:S318)=0),"","Неверно!")</f>
        <v/>
      </c>
      <c r="B22040" s="237" t="s">
        <v>32742</v>
      </c>
      <c r="C22040" s="232" t="s">
        <v>14099</v>
      </c>
      <c r="D22040" s="232" t="s">
        <v>13964</v>
      </c>
      <c r="E22040" s="232" t="str">
        <f>CONCATENATE(SUM('Раздел 4'!S318:S318),"=",0)</f>
        <v>0=0</v>
      </c>
    </row>
    <row r="22041" spans="1:5" ht="42" hidden="1" customHeight="1">
      <c r="A22041" s="231" t="str">
        <f>IF((SUM('Раздел 4'!S319:S319)=0),"","Неверно!")</f>
        <v/>
      </c>
      <c r="B22041" s="237" t="s">
        <v>32742</v>
      </c>
      <c r="C22041" s="232" t="s">
        <v>14100</v>
      </c>
      <c r="D22041" s="232" t="s">
        <v>13964</v>
      </c>
      <c r="E22041" s="232" t="str">
        <f>CONCATENATE(SUM('Раздел 4'!S319:S319),"=",0)</f>
        <v>0=0</v>
      </c>
    </row>
    <row r="22042" spans="1:5" ht="42" hidden="1" customHeight="1">
      <c r="A22042" s="231" t="str">
        <f>IF((SUM('Раздел 4'!S320:S320)=0),"","Неверно!")</f>
        <v/>
      </c>
      <c r="B22042" s="237" t="s">
        <v>32742</v>
      </c>
      <c r="C22042" s="232" t="s">
        <v>14101</v>
      </c>
      <c r="D22042" s="232" t="s">
        <v>13964</v>
      </c>
      <c r="E22042" s="232" t="str">
        <f>CONCATENATE(SUM('Раздел 4'!S320:S320),"=",0)</f>
        <v>0=0</v>
      </c>
    </row>
    <row r="22043" spans="1:5" ht="42" hidden="1" customHeight="1">
      <c r="A22043" s="231" t="str">
        <f>IF((SUM('Раздел 4'!S321:S321)=0),"","Неверно!")</f>
        <v/>
      </c>
      <c r="B22043" s="237" t="s">
        <v>32742</v>
      </c>
      <c r="C22043" s="232" t="s">
        <v>14102</v>
      </c>
      <c r="D22043" s="232" t="s">
        <v>13964</v>
      </c>
      <c r="E22043" s="232" t="str">
        <f>CONCATENATE(SUM('Раздел 4'!S321:S321),"=",0)</f>
        <v>0=0</v>
      </c>
    </row>
    <row r="22044" spans="1:5" ht="42" hidden="1" customHeight="1">
      <c r="A22044" s="231" t="str">
        <f>IF((SUM('Раздел 4'!S322:S322)=0),"","Неверно!")</f>
        <v/>
      </c>
      <c r="B22044" s="237" t="s">
        <v>32742</v>
      </c>
      <c r="C22044" s="232" t="s">
        <v>14103</v>
      </c>
      <c r="D22044" s="232" t="s">
        <v>13964</v>
      </c>
      <c r="E22044" s="232" t="str">
        <f>CONCATENATE(SUM('Раздел 4'!S322:S322),"=",0)</f>
        <v>0=0</v>
      </c>
    </row>
    <row r="22045" spans="1:5" ht="42" hidden="1" customHeight="1">
      <c r="A22045" s="231" t="str">
        <f>IF((SUM('Раздел 4'!T295:T295)=0),"","Неверно!")</f>
        <v/>
      </c>
      <c r="B22045" s="237" t="s">
        <v>32742</v>
      </c>
      <c r="C22045" s="232" t="s">
        <v>14104</v>
      </c>
      <c r="D22045" s="232" t="s">
        <v>13964</v>
      </c>
      <c r="E22045" s="232" t="str">
        <f>CONCATENATE(SUM('Раздел 4'!T295:T295),"=",0)</f>
        <v>0=0</v>
      </c>
    </row>
    <row r="22046" spans="1:5" ht="42" hidden="1" customHeight="1">
      <c r="A22046" s="231" t="str">
        <f>IF((SUM('Раздел 4'!T296:T296)=0),"","Неверно!")</f>
        <v/>
      </c>
      <c r="B22046" s="237" t="s">
        <v>32742</v>
      </c>
      <c r="C22046" s="232" t="s">
        <v>14105</v>
      </c>
      <c r="D22046" s="232" t="s">
        <v>13964</v>
      </c>
      <c r="E22046" s="232" t="str">
        <f>CONCATENATE(SUM('Раздел 4'!T296:T296),"=",0)</f>
        <v>0=0</v>
      </c>
    </row>
    <row r="22047" spans="1:5" ht="42" hidden="1" customHeight="1">
      <c r="A22047" s="231" t="str">
        <f>IF((SUM('Раздел 4'!T297:T297)=0),"","Неверно!")</f>
        <v/>
      </c>
      <c r="B22047" s="237" t="s">
        <v>32742</v>
      </c>
      <c r="C22047" s="232" t="s">
        <v>14106</v>
      </c>
      <c r="D22047" s="232" t="s">
        <v>13964</v>
      </c>
      <c r="E22047" s="232" t="str">
        <f>CONCATENATE(SUM('Раздел 4'!T297:T297),"=",0)</f>
        <v>0=0</v>
      </c>
    </row>
    <row r="22048" spans="1:5" ht="42" hidden="1" customHeight="1">
      <c r="A22048" s="231" t="str">
        <f>IF((SUM('Раздел 4'!T298:T298)=0),"","Неверно!")</f>
        <v/>
      </c>
      <c r="B22048" s="237" t="s">
        <v>32742</v>
      </c>
      <c r="C22048" s="232" t="s">
        <v>14107</v>
      </c>
      <c r="D22048" s="232" t="s">
        <v>13964</v>
      </c>
      <c r="E22048" s="232" t="str">
        <f>CONCATENATE(SUM('Раздел 4'!T298:T298),"=",0)</f>
        <v>0=0</v>
      </c>
    </row>
    <row r="22049" spans="1:5" ht="42" hidden="1" customHeight="1">
      <c r="A22049" s="231" t="str">
        <f>IF((SUM('Раздел 4'!T299:T299)=0),"","Неверно!")</f>
        <v/>
      </c>
      <c r="B22049" s="237" t="s">
        <v>32742</v>
      </c>
      <c r="C22049" s="232" t="s">
        <v>14108</v>
      </c>
      <c r="D22049" s="232" t="s">
        <v>13964</v>
      </c>
      <c r="E22049" s="232" t="str">
        <f>CONCATENATE(SUM('Раздел 4'!T299:T299),"=",0)</f>
        <v>0=0</v>
      </c>
    </row>
    <row r="22050" spans="1:5" ht="42" hidden="1" customHeight="1">
      <c r="A22050" s="231" t="str">
        <f>IF((SUM('Раздел 4'!T300:T300)=0),"","Неверно!")</f>
        <v/>
      </c>
      <c r="B22050" s="237" t="s">
        <v>32742</v>
      </c>
      <c r="C22050" s="232" t="s">
        <v>14109</v>
      </c>
      <c r="D22050" s="232" t="s">
        <v>13964</v>
      </c>
      <c r="E22050" s="232" t="str">
        <f>CONCATENATE(SUM('Раздел 4'!T300:T300),"=",0)</f>
        <v>0=0</v>
      </c>
    </row>
    <row r="22051" spans="1:5" ht="42" hidden="1" customHeight="1">
      <c r="A22051" s="231" t="str">
        <f>IF((SUM('Раздел 4'!T301:T301)=0),"","Неверно!")</f>
        <v/>
      </c>
      <c r="B22051" s="237" t="s">
        <v>32742</v>
      </c>
      <c r="C22051" s="232" t="s">
        <v>14110</v>
      </c>
      <c r="D22051" s="232" t="s">
        <v>13964</v>
      </c>
      <c r="E22051" s="232" t="str">
        <f>CONCATENATE(SUM('Раздел 4'!T301:T301),"=",0)</f>
        <v>0=0</v>
      </c>
    </row>
    <row r="22052" spans="1:5" ht="42" hidden="1" customHeight="1">
      <c r="A22052" s="231" t="str">
        <f>IF((SUM('Раздел 4'!T302:T302)=0),"","Неверно!")</f>
        <v/>
      </c>
      <c r="B22052" s="237" t="s">
        <v>32742</v>
      </c>
      <c r="C22052" s="232" t="s">
        <v>14111</v>
      </c>
      <c r="D22052" s="232" t="s">
        <v>13964</v>
      </c>
      <c r="E22052" s="232" t="str">
        <f>CONCATENATE(SUM('Раздел 4'!T302:T302),"=",0)</f>
        <v>0=0</v>
      </c>
    </row>
    <row r="22053" spans="1:5" ht="42" hidden="1" customHeight="1">
      <c r="A22053" s="231" t="str">
        <f>IF((SUM('Раздел 4'!T303:T303)=0),"","Неверно!")</f>
        <v/>
      </c>
      <c r="B22053" s="237" t="s">
        <v>32742</v>
      </c>
      <c r="C22053" s="232" t="s">
        <v>14112</v>
      </c>
      <c r="D22053" s="232" t="s">
        <v>13964</v>
      </c>
      <c r="E22053" s="232" t="str">
        <f>CONCATENATE(SUM('Раздел 4'!T303:T303),"=",0)</f>
        <v>0=0</v>
      </c>
    </row>
    <row r="22054" spans="1:5" ht="42" hidden="1" customHeight="1">
      <c r="A22054" s="231" t="str">
        <f>IF((SUM('Раздел 4'!T304:T304)=0),"","Неверно!")</f>
        <v/>
      </c>
      <c r="B22054" s="237" t="s">
        <v>32742</v>
      </c>
      <c r="C22054" s="232" t="s">
        <v>14113</v>
      </c>
      <c r="D22054" s="232" t="s">
        <v>13964</v>
      </c>
      <c r="E22054" s="232" t="str">
        <f>CONCATENATE(SUM('Раздел 4'!T304:T304),"=",0)</f>
        <v>0=0</v>
      </c>
    </row>
    <row r="22055" spans="1:5" ht="42" hidden="1" customHeight="1">
      <c r="A22055" s="231" t="str">
        <f>IF((SUM('Раздел 4'!T305:T305)=0),"","Неверно!")</f>
        <v/>
      </c>
      <c r="B22055" s="237" t="s">
        <v>32742</v>
      </c>
      <c r="C22055" s="232" t="s">
        <v>14114</v>
      </c>
      <c r="D22055" s="232" t="s">
        <v>13964</v>
      </c>
      <c r="E22055" s="232" t="str">
        <f>CONCATENATE(SUM('Раздел 4'!T305:T305),"=",0)</f>
        <v>0=0</v>
      </c>
    </row>
    <row r="22056" spans="1:5" ht="42" hidden="1" customHeight="1">
      <c r="A22056" s="231" t="str">
        <f>IF((SUM('Раздел 4'!T306:T306)=0),"","Неверно!")</f>
        <v/>
      </c>
      <c r="B22056" s="237" t="s">
        <v>32742</v>
      </c>
      <c r="C22056" s="232" t="s">
        <v>14115</v>
      </c>
      <c r="D22056" s="232" t="s">
        <v>13964</v>
      </c>
      <c r="E22056" s="232" t="str">
        <f>CONCATENATE(SUM('Раздел 4'!T306:T306),"=",0)</f>
        <v>0=0</v>
      </c>
    </row>
    <row r="22057" spans="1:5" ht="42" hidden="1" customHeight="1">
      <c r="A22057" s="231" t="str">
        <f>IF((SUM('Раздел 4'!T307:T307)=0),"","Неверно!")</f>
        <v/>
      </c>
      <c r="B22057" s="237" t="s">
        <v>32742</v>
      </c>
      <c r="C22057" s="232" t="s">
        <v>14116</v>
      </c>
      <c r="D22057" s="232" t="s">
        <v>13964</v>
      </c>
      <c r="E22057" s="232" t="str">
        <f>CONCATENATE(SUM('Раздел 4'!T307:T307),"=",0)</f>
        <v>0=0</v>
      </c>
    </row>
    <row r="22058" spans="1:5" ht="42" hidden="1" customHeight="1">
      <c r="A22058" s="231" t="str">
        <f>IF((SUM('Раздел 4'!T308:T308)=0),"","Неверно!")</f>
        <v/>
      </c>
      <c r="B22058" s="237" t="s">
        <v>32742</v>
      </c>
      <c r="C22058" s="232" t="s">
        <v>14117</v>
      </c>
      <c r="D22058" s="232" t="s">
        <v>13964</v>
      </c>
      <c r="E22058" s="232" t="str">
        <f>CONCATENATE(SUM('Раздел 4'!T308:T308),"=",0)</f>
        <v>0=0</v>
      </c>
    </row>
    <row r="22059" spans="1:5" ht="42" hidden="1" customHeight="1">
      <c r="A22059" s="231" t="str">
        <f>IF((SUM('Раздел 4'!T309:T309)=0),"","Неверно!")</f>
        <v/>
      </c>
      <c r="B22059" s="237" t="s">
        <v>32742</v>
      </c>
      <c r="C22059" s="232" t="s">
        <v>14118</v>
      </c>
      <c r="D22059" s="232" t="s">
        <v>13964</v>
      </c>
      <c r="E22059" s="232" t="str">
        <f>CONCATENATE(SUM('Раздел 4'!T309:T309),"=",0)</f>
        <v>0=0</v>
      </c>
    </row>
    <row r="22060" spans="1:5" ht="42" hidden="1" customHeight="1">
      <c r="A22060" s="231" t="str">
        <f>IF((SUM('Раздел 4'!T310:T310)=0),"","Неверно!")</f>
        <v/>
      </c>
      <c r="B22060" s="237" t="s">
        <v>32742</v>
      </c>
      <c r="C22060" s="232" t="s">
        <v>14119</v>
      </c>
      <c r="D22060" s="232" t="s">
        <v>13964</v>
      </c>
      <c r="E22060" s="232" t="str">
        <f>CONCATENATE(SUM('Раздел 4'!T310:T310),"=",0)</f>
        <v>0=0</v>
      </c>
    </row>
    <row r="22061" spans="1:5" ht="42" hidden="1" customHeight="1">
      <c r="A22061" s="231" t="str">
        <f>IF((SUM('Раздел 4'!T311:T311)=0),"","Неверно!")</f>
        <v/>
      </c>
      <c r="B22061" s="237" t="s">
        <v>32742</v>
      </c>
      <c r="C22061" s="232" t="s">
        <v>14120</v>
      </c>
      <c r="D22061" s="232" t="s">
        <v>13964</v>
      </c>
      <c r="E22061" s="232" t="str">
        <f>CONCATENATE(SUM('Раздел 4'!T311:T311),"=",0)</f>
        <v>0=0</v>
      </c>
    </row>
    <row r="22062" spans="1:5" ht="42" hidden="1" customHeight="1">
      <c r="A22062" s="231" t="str">
        <f>IF((SUM('Раздел 4'!T312:T312)=0),"","Неверно!")</f>
        <v/>
      </c>
      <c r="B22062" s="237" t="s">
        <v>32742</v>
      </c>
      <c r="C22062" s="232" t="s">
        <v>14121</v>
      </c>
      <c r="D22062" s="232" t="s">
        <v>13964</v>
      </c>
      <c r="E22062" s="232" t="str">
        <f>CONCATENATE(SUM('Раздел 4'!T312:T312),"=",0)</f>
        <v>0=0</v>
      </c>
    </row>
    <row r="22063" spans="1:5" ht="42" hidden="1" customHeight="1">
      <c r="A22063" s="231" t="str">
        <f>IF((SUM('Раздел 4'!T313:T313)=0),"","Неверно!")</f>
        <v/>
      </c>
      <c r="B22063" s="237" t="s">
        <v>32742</v>
      </c>
      <c r="C22063" s="232" t="s">
        <v>14122</v>
      </c>
      <c r="D22063" s="232" t="s">
        <v>13964</v>
      </c>
      <c r="E22063" s="232" t="str">
        <f>CONCATENATE(SUM('Раздел 4'!T313:T313),"=",0)</f>
        <v>0=0</v>
      </c>
    </row>
    <row r="22064" spans="1:5" ht="42" hidden="1" customHeight="1">
      <c r="A22064" s="231" t="str">
        <f>IF((SUM('Раздел 4'!T314:T314)=0),"","Неверно!")</f>
        <v/>
      </c>
      <c r="B22064" s="237" t="s">
        <v>32742</v>
      </c>
      <c r="C22064" s="232" t="s">
        <v>14123</v>
      </c>
      <c r="D22064" s="232" t="s">
        <v>13964</v>
      </c>
      <c r="E22064" s="232" t="str">
        <f>CONCATENATE(SUM('Раздел 4'!T314:T314),"=",0)</f>
        <v>0=0</v>
      </c>
    </row>
    <row r="22065" spans="1:5" ht="42" hidden="1" customHeight="1">
      <c r="A22065" s="231" t="str">
        <f>IF((SUM('Раздел 4'!T315:T315)=0),"","Неверно!")</f>
        <v/>
      </c>
      <c r="B22065" s="237" t="s">
        <v>32742</v>
      </c>
      <c r="C22065" s="232" t="s">
        <v>14124</v>
      </c>
      <c r="D22065" s="232" t="s">
        <v>13964</v>
      </c>
      <c r="E22065" s="232" t="str">
        <f>CONCATENATE(SUM('Раздел 4'!T315:T315),"=",0)</f>
        <v>0=0</v>
      </c>
    </row>
    <row r="22066" spans="1:5" ht="42" hidden="1" customHeight="1">
      <c r="A22066" s="231" t="str">
        <f>IF((SUM('Раздел 4'!T316:T316)=0),"","Неверно!")</f>
        <v/>
      </c>
      <c r="B22066" s="237" t="s">
        <v>32742</v>
      </c>
      <c r="C22066" s="232" t="s">
        <v>14125</v>
      </c>
      <c r="D22066" s="232" t="s">
        <v>13964</v>
      </c>
      <c r="E22066" s="232" t="str">
        <f>CONCATENATE(SUM('Раздел 4'!T316:T316),"=",0)</f>
        <v>0=0</v>
      </c>
    </row>
    <row r="22067" spans="1:5" ht="42" hidden="1" customHeight="1">
      <c r="A22067" s="231" t="str">
        <f>IF((SUM('Раздел 4'!T317:T317)=0),"","Неверно!")</f>
        <v/>
      </c>
      <c r="B22067" s="237" t="s">
        <v>32742</v>
      </c>
      <c r="C22067" s="232" t="s">
        <v>14126</v>
      </c>
      <c r="D22067" s="232" t="s">
        <v>13964</v>
      </c>
      <c r="E22067" s="232" t="str">
        <f>CONCATENATE(SUM('Раздел 4'!T317:T317),"=",0)</f>
        <v>0=0</v>
      </c>
    </row>
    <row r="22068" spans="1:5" ht="42" hidden="1" customHeight="1">
      <c r="A22068" s="231" t="str">
        <f>IF((SUM('Раздел 4'!T318:T318)=0),"","Неверно!")</f>
        <v/>
      </c>
      <c r="B22068" s="237" t="s">
        <v>32742</v>
      </c>
      <c r="C22068" s="232" t="s">
        <v>14127</v>
      </c>
      <c r="D22068" s="232" t="s">
        <v>13964</v>
      </c>
      <c r="E22068" s="232" t="str">
        <f>CONCATENATE(SUM('Раздел 4'!T318:T318),"=",0)</f>
        <v>0=0</v>
      </c>
    </row>
    <row r="22069" spans="1:5" ht="42" hidden="1" customHeight="1">
      <c r="A22069" s="231" t="str">
        <f>IF((SUM('Раздел 4'!T319:T319)=0),"","Неверно!")</f>
        <v/>
      </c>
      <c r="B22069" s="237" t="s">
        <v>32742</v>
      </c>
      <c r="C22069" s="232" t="s">
        <v>14128</v>
      </c>
      <c r="D22069" s="232" t="s">
        <v>13964</v>
      </c>
      <c r="E22069" s="232" t="str">
        <f>CONCATENATE(SUM('Раздел 4'!T319:T319),"=",0)</f>
        <v>0=0</v>
      </c>
    </row>
    <row r="22070" spans="1:5" ht="42" hidden="1" customHeight="1">
      <c r="A22070" s="231" t="str">
        <f>IF((SUM('Раздел 4'!T320:T320)=0),"","Неверно!")</f>
        <v/>
      </c>
      <c r="B22070" s="237" t="s">
        <v>32742</v>
      </c>
      <c r="C22070" s="232" t="s">
        <v>14129</v>
      </c>
      <c r="D22070" s="232" t="s">
        <v>13964</v>
      </c>
      <c r="E22070" s="232" t="str">
        <f>CONCATENATE(SUM('Раздел 4'!T320:T320),"=",0)</f>
        <v>0=0</v>
      </c>
    </row>
    <row r="22071" spans="1:5" ht="42" hidden="1" customHeight="1">
      <c r="A22071" s="231" t="str">
        <f>IF((SUM('Раздел 4'!T321:T321)=0),"","Неверно!")</f>
        <v/>
      </c>
      <c r="B22071" s="237" t="s">
        <v>32742</v>
      </c>
      <c r="C22071" s="232" t="s">
        <v>14130</v>
      </c>
      <c r="D22071" s="232" t="s">
        <v>13964</v>
      </c>
      <c r="E22071" s="232" t="str">
        <f>CONCATENATE(SUM('Раздел 4'!T321:T321),"=",0)</f>
        <v>0=0</v>
      </c>
    </row>
    <row r="22072" spans="1:5" ht="42" hidden="1" customHeight="1">
      <c r="A22072" s="231" t="str">
        <f>IF((SUM('Раздел 4'!T322:T322)=0),"","Неверно!")</f>
        <v/>
      </c>
      <c r="B22072" s="237" t="s">
        <v>32742</v>
      </c>
      <c r="C22072" s="232" t="s">
        <v>14131</v>
      </c>
      <c r="D22072" s="232" t="s">
        <v>13964</v>
      </c>
      <c r="E22072" s="232" t="str">
        <f>CONCATENATE(SUM('Раздел 4'!T322:T322),"=",0)</f>
        <v>0=0</v>
      </c>
    </row>
    <row r="22073" spans="1:5" ht="42" hidden="1" customHeight="1">
      <c r="A22073" s="231" t="str">
        <f>IF((SUM('Раздел 4'!G295:G295)=0),"","Неверно!")</f>
        <v/>
      </c>
      <c r="B22073" s="237" t="s">
        <v>32742</v>
      </c>
      <c r="C22073" s="232" t="s">
        <v>14132</v>
      </c>
      <c r="D22073" s="232" t="s">
        <v>13964</v>
      </c>
      <c r="E22073" s="232" t="str">
        <f>CONCATENATE(SUM('Раздел 4'!G295:G295),"=",0)</f>
        <v>0=0</v>
      </c>
    </row>
    <row r="22074" spans="1:5" ht="42" hidden="1" customHeight="1">
      <c r="A22074" s="231" t="str">
        <f>IF((SUM('Раздел 4'!G296:G296)=0),"","Неверно!")</f>
        <v/>
      </c>
      <c r="B22074" s="237" t="s">
        <v>32742</v>
      </c>
      <c r="C22074" s="232" t="s">
        <v>14133</v>
      </c>
      <c r="D22074" s="232" t="s">
        <v>13964</v>
      </c>
      <c r="E22074" s="232" t="str">
        <f>CONCATENATE(SUM('Раздел 4'!G296:G296),"=",0)</f>
        <v>0=0</v>
      </c>
    </row>
    <row r="22075" spans="1:5" ht="42" hidden="1" customHeight="1">
      <c r="A22075" s="231" t="str">
        <f>IF((SUM('Раздел 4'!G297:G297)=0),"","Неверно!")</f>
        <v/>
      </c>
      <c r="B22075" s="237" t="s">
        <v>32742</v>
      </c>
      <c r="C22075" s="232" t="s">
        <v>14134</v>
      </c>
      <c r="D22075" s="232" t="s">
        <v>13964</v>
      </c>
      <c r="E22075" s="232" t="str">
        <f>CONCATENATE(SUM('Раздел 4'!G297:G297),"=",0)</f>
        <v>0=0</v>
      </c>
    </row>
    <row r="22076" spans="1:5" ht="42" hidden="1" customHeight="1">
      <c r="A22076" s="231" t="str">
        <f>IF((SUM('Раздел 4'!G298:G298)=0),"","Неверно!")</f>
        <v/>
      </c>
      <c r="B22076" s="237" t="s">
        <v>32742</v>
      </c>
      <c r="C22076" s="232" t="s">
        <v>14135</v>
      </c>
      <c r="D22076" s="232" t="s">
        <v>13964</v>
      </c>
      <c r="E22076" s="232" t="str">
        <f>CONCATENATE(SUM('Раздел 4'!G298:G298),"=",0)</f>
        <v>0=0</v>
      </c>
    </row>
    <row r="22077" spans="1:5" ht="42" hidden="1" customHeight="1">
      <c r="A22077" s="231" t="str">
        <f>IF((SUM('Раздел 4'!G299:G299)=0),"","Неверно!")</f>
        <v/>
      </c>
      <c r="B22077" s="237" t="s">
        <v>32742</v>
      </c>
      <c r="C22077" s="232" t="s">
        <v>14136</v>
      </c>
      <c r="D22077" s="232" t="s">
        <v>13964</v>
      </c>
      <c r="E22077" s="232" t="str">
        <f>CONCATENATE(SUM('Раздел 4'!G299:G299),"=",0)</f>
        <v>0=0</v>
      </c>
    </row>
    <row r="22078" spans="1:5" ht="42" hidden="1" customHeight="1">
      <c r="A22078" s="231" t="str">
        <f>IF((SUM('Раздел 4'!G300:G300)=0),"","Неверно!")</f>
        <v/>
      </c>
      <c r="B22078" s="237" t="s">
        <v>32742</v>
      </c>
      <c r="C22078" s="232" t="s">
        <v>14137</v>
      </c>
      <c r="D22078" s="232" t="s">
        <v>13964</v>
      </c>
      <c r="E22078" s="232" t="str">
        <f>CONCATENATE(SUM('Раздел 4'!G300:G300),"=",0)</f>
        <v>0=0</v>
      </c>
    </row>
    <row r="22079" spans="1:5" ht="42" hidden="1" customHeight="1">
      <c r="A22079" s="231" t="str">
        <f>IF((SUM('Раздел 4'!G301:G301)=0),"","Неверно!")</f>
        <v/>
      </c>
      <c r="B22079" s="237" t="s">
        <v>32742</v>
      </c>
      <c r="C22079" s="232" t="s">
        <v>14138</v>
      </c>
      <c r="D22079" s="232" t="s">
        <v>13964</v>
      </c>
      <c r="E22079" s="232" t="str">
        <f>CONCATENATE(SUM('Раздел 4'!G301:G301),"=",0)</f>
        <v>0=0</v>
      </c>
    </row>
    <row r="22080" spans="1:5" ht="42" hidden="1" customHeight="1">
      <c r="A22080" s="231" t="str">
        <f>IF((SUM('Раздел 4'!G302:G302)=0),"","Неверно!")</f>
        <v/>
      </c>
      <c r="B22080" s="237" t="s">
        <v>32742</v>
      </c>
      <c r="C22080" s="232" t="s">
        <v>14139</v>
      </c>
      <c r="D22080" s="232" t="s">
        <v>13964</v>
      </c>
      <c r="E22080" s="232" t="str">
        <f>CONCATENATE(SUM('Раздел 4'!G302:G302),"=",0)</f>
        <v>0=0</v>
      </c>
    </row>
    <row r="22081" spans="1:5" ht="42" hidden="1" customHeight="1">
      <c r="A22081" s="231" t="str">
        <f>IF((SUM('Раздел 4'!G303:G303)=0),"","Неверно!")</f>
        <v/>
      </c>
      <c r="B22081" s="237" t="s">
        <v>32742</v>
      </c>
      <c r="C22081" s="232" t="s">
        <v>14140</v>
      </c>
      <c r="D22081" s="232" t="s">
        <v>13964</v>
      </c>
      <c r="E22081" s="232" t="str">
        <f>CONCATENATE(SUM('Раздел 4'!G303:G303),"=",0)</f>
        <v>0=0</v>
      </c>
    </row>
    <row r="22082" spans="1:5" ht="42" hidden="1" customHeight="1">
      <c r="A22082" s="231" t="str">
        <f>IF((SUM('Раздел 4'!G304:G304)=0),"","Неверно!")</f>
        <v/>
      </c>
      <c r="B22082" s="237" t="s">
        <v>32742</v>
      </c>
      <c r="C22082" s="232" t="s">
        <v>14141</v>
      </c>
      <c r="D22082" s="232" t="s">
        <v>13964</v>
      </c>
      <c r="E22082" s="232" t="str">
        <f>CONCATENATE(SUM('Раздел 4'!G304:G304),"=",0)</f>
        <v>0=0</v>
      </c>
    </row>
    <row r="22083" spans="1:5" ht="42" hidden="1" customHeight="1">
      <c r="A22083" s="231" t="str">
        <f>IF((SUM('Раздел 4'!G305:G305)=0),"","Неверно!")</f>
        <v/>
      </c>
      <c r="B22083" s="237" t="s">
        <v>32742</v>
      </c>
      <c r="C22083" s="232" t="s">
        <v>14142</v>
      </c>
      <c r="D22083" s="232" t="s">
        <v>13964</v>
      </c>
      <c r="E22083" s="232" t="str">
        <f>CONCATENATE(SUM('Раздел 4'!G305:G305),"=",0)</f>
        <v>0=0</v>
      </c>
    </row>
    <row r="22084" spans="1:5" ht="42" hidden="1" customHeight="1">
      <c r="A22084" s="231" t="str">
        <f>IF((SUM('Раздел 4'!G306:G306)=0),"","Неверно!")</f>
        <v/>
      </c>
      <c r="B22084" s="237" t="s">
        <v>32742</v>
      </c>
      <c r="C22084" s="232" t="s">
        <v>14143</v>
      </c>
      <c r="D22084" s="232" t="s">
        <v>13964</v>
      </c>
      <c r="E22084" s="232" t="str">
        <f>CONCATENATE(SUM('Раздел 4'!G306:G306),"=",0)</f>
        <v>0=0</v>
      </c>
    </row>
    <row r="22085" spans="1:5" ht="42" hidden="1" customHeight="1">
      <c r="A22085" s="231" t="str">
        <f>IF((SUM('Раздел 4'!G307:G307)=0),"","Неверно!")</f>
        <v/>
      </c>
      <c r="B22085" s="237" t="s">
        <v>32742</v>
      </c>
      <c r="C22085" s="232" t="s">
        <v>14144</v>
      </c>
      <c r="D22085" s="232" t="s">
        <v>13964</v>
      </c>
      <c r="E22085" s="232" t="str">
        <f>CONCATENATE(SUM('Раздел 4'!G307:G307),"=",0)</f>
        <v>0=0</v>
      </c>
    </row>
    <row r="22086" spans="1:5" ht="42" hidden="1" customHeight="1">
      <c r="A22086" s="231" t="str">
        <f>IF((SUM('Раздел 4'!G308:G308)=0),"","Неверно!")</f>
        <v/>
      </c>
      <c r="B22086" s="237" t="s">
        <v>32742</v>
      </c>
      <c r="C22086" s="232" t="s">
        <v>14145</v>
      </c>
      <c r="D22086" s="232" t="s">
        <v>13964</v>
      </c>
      <c r="E22086" s="232" t="str">
        <f>CONCATENATE(SUM('Раздел 4'!G308:G308),"=",0)</f>
        <v>0=0</v>
      </c>
    </row>
    <row r="22087" spans="1:5" ht="42" hidden="1" customHeight="1">
      <c r="A22087" s="231" t="str">
        <f>IF((SUM('Раздел 4'!G309:G309)=0),"","Неверно!")</f>
        <v/>
      </c>
      <c r="B22087" s="237" t="s">
        <v>32742</v>
      </c>
      <c r="C22087" s="232" t="s">
        <v>14146</v>
      </c>
      <c r="D22087" s="232" t="s">
        <v>13964</v>
      </c>
      <c r="E22087" s="232" t="str">
        <f>CONCATENATE(SUM('Раздел 4'!G309:G309),"=",0)</f>
        <v>0=0</v>
      </c>
    </row>
    <row r="22088" spans="1:5" ht="42" hidden="1" customHeight="1">
      <c r="A22088" s="231" t="str">
        <f>IF((SUM('Раздел 4'!G310:G310)=0),"","Неверно!")</f>
        <v/>
      </c>
      <c r="B22088" s="237" t="s">
        <v>32742</v>
      </c>
      <c r="C22088" s="232" t="s">
        <v>14147</v>
      </c>
      <c r="D22088" s="232" t="s">
        <v>13964</v>
      </c>
      <c r="E22088" s="232" t="str">
        <f>CONCATENATE(SUM('Раздел 4'!G310:G310),"=",0)</f>
        <v>0=0</v>
      </c>
    </row>
    <row r="22089" spans="1:5" ht="42" hidden="1" customHeight="1">
      <c r="A22089" s="231" t="str">
        <f>IF((SUM('Раздел 4'!G311:G311)=0),"","Неверно!")</f>
        <v/>
      </c>
      <c r="B22089" s="237" t="s">
        <v>32742</v>
      </c>
      <c r="C22089" s="232" t="s">
        <v>14148</v>
      </c>
      <c r="D22089" s="232" t="s">
        <v>13964</v>
      </c>
      <c r="E22089" s="232" t="str">
        <f>CONCATENATE(SUM('Раздел 4'!G311:G311),"=",0)</f>
        <v>0=0</v>
      </c>
    </row>
    <row r="22090" spans="1:5" ht="42" hidden="1" customHeight="1">
      <c r="A22090" s="231" t="str">
        <f>IF((SUM('Раздел 4'!G312:G312)=0),"","Неверно!")</f>
        <v/>
      </c>
      <c r="B22090" s="237" t="s">
        <v>32742</v>
      </c>
      <c r="C22090" s="232" t="s">
        <v>14149</v>
      </c>
      <c r="D22090" s="232" t="s">
        <v>13964</v>
      </c>
      <c r="E22090" s="232" t="str">
        <f>CONCATENATE(SUM('Раздел 4'!G312:G312),"=",0)</f>
        <v>0=0</v>
      </c>
    </row>
    <row r="22091" spans="1:5" ht="42" hidden="1" customHeight="1">
      <c r="A22091" s="231" t="str">
        <f>IF((SUM('Раздел 4'!G313:G313)=0),"","Неверно!")</f>
        <v/>
      </c>
      <c r="B22091" s="237" t="s">
        <v>32742</v>
      </c>
      <c r="C22091" s="232" t="s">
        <v>14150</v>
      </c>
      <c r="D22091" s="232" t="s">
        <v>13964</v>
      </c>
      <c r="E22091" s="232" t="str">
        <f>CONCATENATE(SUM('Раздел 4'!G313:G313),"=",0)</f>
        <v>0=0</v>
      </c>
    </row>
    <row r="22092" spans="1:5" ht="42" hidden="1" customHeight="1">
      <c r="A22092" s="231" t="str">
        <f>IF((SUM('Раздел 4'!G314:G314)=0),"","Неверно!")</f>
        <v/>
      </c>
      <c r="B22092" s="237" t="s">
        <v>32742</v>
      </c>
      <c r="C22092" s="232" t="s">
        <v>14151</v>
      </c>
      <c r="D22092" s="232" t="s">
        <v>13964</v>
      </c>
      <c r="E22092" s="232" t="str">
        <f>CONCATENATE(SUM('Раздел 4'!G314:G314),"=",0)</f>
        <v>0=0</v>
      </c>
    </row>
    <row r="22093" spans="1:5" ht="42" hidden="1" customHeight="1">
      <c r="A22093" s="231" t="str">
        <f>IF((SUM('Раздел 4'!G315:G315)=0),"","Неверно!")</f>
        <v/>
      </c>
      <c r="B22093" s="237" t="s">
        <v>32742</v>
      </c>
      <c r="C22093" s="232" t="s">
        <v>14152</v>
      </c>
      <c r="D22093" s="232" t="s">
        <v>13964</v>
      </c>
      <c r="E22093" s="232" t="str">
        <f>CONCATENATE(SUM('Раздел 4'!G315:G315),"=",0)</f>
        <v>0=0</v>
      </c>
    </row>
    <row r="22094" spans="1:5" ht="42" hidden="1" customHeight="1">
      <c r="A22094" s="231" t="str">
        <f>IF((SUM('Раздел 4'!G316:G316)=0),"","Неверно!")</f>
        <v/>
      </c>
      <c r="B22094" s="237" t="s">
        <v>32742</v>
      </c>
      <c r="C22094" s="232" t="s">
        <v>14153</v>
      </c>
      <c r="D22094" s="232" t="s">
        <v>13964</v>
      </c>
      <c r="E22094" s="232" t="str">
        <f>CONCATENATE(SUM('Раздел 4'!G316:G316),"=",0)</f>
        <v>0=0</v>
      </c>
    </row>
    <row r="22095" spans="1:5" ht="42" hidden="1" customHeight="1">
      <c r="A22095" s="231" t="str">
        <f>IF((SUM('Раздел 4'!G317:G317)=0),"","Неверно!")</f>
        <v/>
      </c>
      <c r="B22095" s="237" t="s">
        <v>32742</v>
      </c>
      <c r="C22095" s="232" t="s">
        <v>14154</v>
      </c>
      <c r="D22095" s="232" t="s">
        <v>13964</v>
      </c>
      <c r="E22095" s="232" t="str">
        <f>CONCATENATE(SUM('Раздел 4'!G317:G317),"=",0)</f>
        <v>0=0</v>
      </c>
    </row>
    <row r="22096" spans="1:5" ht="42" hidden="1" customHeight="1">
      <c r="A22096" s="231" t="str">
        <f>IF((SUM('Раздел 4'!G318:G318)=0),"","Неверно!")</f>
        <v/>
      </c>
      <c r="B22096" s="237" t="s">
        <v>32742</v>
      </c>
      <c r="C22096" s="232" t="s">
        <v>14155</v>
      </c>
      <c r="D22096" s="232" t="s">
        <v>13964</v>
      </c>
      <c r="E22096" s="232" t="str">
        <f>CONCATENATE(SUM('Раздел 4'!G318:G318),"=",0)</f>
        <v>0=0</v>
      </c>
    </row>
    <row r="22097" spans="1:5" ht="42" hidden="1" customHeight="1">
      <c r="A22097" s="231" t="str">
        <f>IF((SUM('Раздел 4'!G319:G319)=0),"","Неверно!")</f>
        <v/>
      </c>
      <c r="B22097" s="237" t="s">
        <v>32742</v>
      </c>
      <c r="C22097" s="232" t="s">
        <v>14156</v>
      </c>
      <c r="D22097" s="232" t="s">
        <v>13964</v>
      </c>
      <c r="E22097" s="232" t="str">
        <f>CONCATENATE(SUM('Раздел 4'!G319:G319),"=",0)</f>
        <v>0=0</v>
      </c>
    </row>
    <row r="22098" spans="1:5" ht="42" hidden="1" customHeight="1">
      <c r="A22098" s="231" t="str">
        <f>IF((SUM('Раздел 4'!G320:G320)=0),"","Неверно!")</f>
        <v/>
      </c>
      <c r="B22098" s="237" t="s">
        <v>32742</v>
      </c>
      <c r="C22098" s="232" t="s">
        <v>14157</v>
      </c>
      <c r="D22098" s="232" t="s">
        <v>13964</v>
      </c>
      <c r="E22098" s="232" t="str">
        <f>CONCATENATE(SUM('Раздел 4'!G320:G320),"=",0)</f>
        <v>0=0</v>
      </c>
    </row>
    <row r="22099" spans="1:5" ht="42" hidden="1" customHeight="1">
      <c r="A22099" s="231" t="str">
        <f>IF((SUM('Раздел 4'!G321:G321)=0),"","Неверно!")</f>
        <v/>
      </c>
      <c r="B22099" s="237" t="s">
        <v>32742</v>
      </c>
      <c r="C22099" s="232" t="s">
        <v>14158</v>
      </c>
      <c r="D22099" s="232" t="s">
        <v>13964</v>
      </c>
      <c r="E22099" s="232" t="str">
        <f>CONCATENATE(SUM('Раздел 4'!G321:G321),"=",0)</f>
        <v>0=0</v>
      </c>
    </row>
    <row r="22100" spans="1:5" ht="42" hidden="1" customHeight="1">
      <c r="A22100" s="231" t="str">
        <f>IF((SUM('Раздел 4'!G322:G322)=0),"","Неверно!")</f>
        <v/>
      </c>
      <c r="B22100" s="237" t="s">
        <v>32742</v>
      </c>
      <c r="C22100" s="232" t="s">
        <v>14159</v>
      </c>
      <c r="D22100" s="232" t="s">
        <v>13964</v>
      </c>
      <c r="E22100" s="232" t="str">
        <f>CONCATENATE(SUM('Раздел 4'!G322:G322),"=",0)</f>
        <v>0=0</v>
      </c>
    </row>
    <row r="22101" spans="1:5" ht="42" hidden="1" customHeight="1">
      <c r="A22101" s="231" t="str">
        <f>IF((SUM('Раздел 4'!H295:H295)=0),"","Неверно!")</f>
        <v/>
      </c>
      <c r="B22101" s="237" t="s">
        <v>32742</v>
      </c>
      <c r="C22101" s="232" t="s">
        <v>14160</v>
      </c>
      <c r="D22101" s="232" t="s">
        <v>13964</v>
      </c>
      <c r="E22101" s="232" t="str">
        <f>CONCATENATE(SUM('Раздел 4'!H295:H295),"=",0)</f>
        <v>0=0</v>
      </c>
    </row>
    <row r="22102" spans="1:5" ht="42" hidden="1" customHeight="1">
      <c r="A22102" s="231" t="str">
        <f>IF((SUM('Раздел 4'!H296:H296)=0),"","Неверно!")</f>
        <v/>
      </c>
      <c r="B22102" s="237" t="s">
        <v>32742</v>
      </c>
      <c r="C22102" s="232" t="s">
        <v>14161</v>
      </c>
      <c r="D22102" s="232" t="s">
        <v>13964</v>
      </c>
      <c r="E22102" s="232" t="str">
        <f>CONCATENATE(SUM('Раздел 4'!H296:H296),"=",0)</f>
        <v>0=0</v>
      </c>
    </row>
    <row r="22103" spans="1:5" ht="42" hidden="1" customHeight="1">
      <c r="A22103" s="231" t="str">
        <f>IF((SUM('Раздел 4'!H297:H297)=0),"","Неверно!")</f>
        <v/>
      </c>
      <c r="B22103" s="237" t="s">
        <v>32742</v>
      </c>
      <c r="C22103" s="232" t="s">
        <v>14162</v>
      </c>
      <c r="D22103" s="232" t="s">
        <v>13964</v>
      </c>
      <c r="E22103" s="232" t="str">
        <f>CONCATENATE(SUM('Раздел 4'!H297:H297),"=",0)</f>
        <v>0=0</v>
      </c>
    </row>
    <row r="22104" spans="1:5" ht="42" hidden="1" customHeight="1">
      <c r="A22104" s="231" t="str">
        <f>IF((SUM('Раздел 4'!H298:H298)=0),"","Неверно!")</f>
        <v/>
      </c>
      <c r="B22104" s="237" t="s">
        <v>32742</v>
      </c>
      <c r="C22104" s="232" t="s">
        <v>14163</v>
      </c>
      <c r="D22104" s="232" t="s">
        <v>13964</v>
      </c>
      <c r="E22104" s="232" t="str">
        <f>CONCATENATE(SUM('Раздел 4'!H298:H298),"=",0)</f>
        <v>0=0</v>
      </c>
    </row>
    <row r="22105" spans="1:5" ht="42" hidden="1" customHeight="1">
      <c r="A22105" s="231" t="str">
        <f>IF((SUM('Раздел 4'!H299:H299)=0),"","Неверно!")</f>
        <v/>
      </c>
      <c r="B22105" s="237" t="s">
        <v>32742</v>
      </c>
      <c r="C22105" s="232" t="s">
        <v>14164</v>
      </c>
      <c r="D22105" s="232" t="s">
        <v>13964</v>
      </c>
      <c r="E22105" s="232" t="str">
        <f>CONCATENATE(SUM('Раздел 4'!H299:H299),"=",0)</f>
        <v>0=0</v>
      </c>
    </row>
    <row r="22106" spans="1:5" ht="42" hidden="1" customHeight="1">
      <c r="A22106" s="231" t="str">
        <f>IF((SUM('Раздел 4'!H300:H300)=0),"","Неверно!")</f>
        <v/>
      </c>
      <c r="B22106" s="237" t="s">
        <v>32742</v>
      </c>
      <c r="C22106" s="232" t="s">
        <v>14165</v>
      </c>
      <c r="D22106" s="232" t="s">
        <v>13964</v>
      </c>
      <c r="E22106" s="232" t="str">
        <f>CONCATENATE(SUM('Раздел 4'!H300:H300),"=",0)</f>
        <v>0=0</v>
      </c>
    </row>
    <row r="22107" spans="1:5" ht="42" hidden="1" customHeight="1">
      <c r="A22107" s="231" t="str">
        <f>IF((SUM('Раздел 4'!H301:H301)=0),"","Неверно!")</f>
        <v/>
      </c>
      <c r="B22107" s="237" t="s">
        <v>32742</v>
      </c>
      <c r="C22107" s="232" t="s">
        <v>14166</v>
      </c>
      <c r="D22107" s="232" t="s">
        <v>13964</v>
      </c>
      <c r="E22107" s="232" t="str">
        <f>CONCATENATE(SUM('Раздел 4'!H301:H301),"=",0)</f>
        <v>0=0</v>
      </c>
    </row>
    <row r="22108" spans="1:5" ht="42" hidden="1" customHeight="1">
      <c r="A22108" s="231" t="str">
        <f>IF((SUM('Раздел 4'!H302:H302)=0),"","Неверно!")</f>
        <v/>
      </c>
      <c r="B22108" s="237" t="s">
        <v>32742</v>
      </c>
      <c r="C22108" s="232" t="s">
        <v>14167</v>
      </c>
      <c r="D22108" s="232" t="s">
        <v>13964</v>
      </c>
      <c r="E22108" s="232" t="str">
        <f>CONCATENATE(SUM('Раздел 4'!H302:H302),"=",0)</f>
        <v>0=0</v>
      </c>
    </row>
    <row r="22109" spans="1:5" ht="42" hidden="1" customHeight="1">
      <c r="A22109" s="231" t="str">
        <f>IF((SUM('Раздел 4'!H303:H303)=0),"","Неверно!")</f>
        <v/>
      </c>
      <c r="B22109" s="237" t="s">
        <v>32742</v>
      </c>
      <c r="C22109" s="232" t="s">
        <v>14168</v>
      </c>
      <c r="D22109" s="232" t="s">
        <v>13964</v>
      </c>
      <c r="E22109" s="232" t="str">
        <f>CONCATENATE(SUM('Раздел 4'!H303:H303),"=",0)</f>
        <v>0=0</v>
      </c>
    </row>
    <row r="22110" spans="1:5" ht="42" hidden="1" customHeight="1">
      <c r="A22110" s="231" t="str">
        <f>IF((SUM('Раздел 4'!H304:H304)=0),"","Неверно!")</f>
        <v/>
      </c>
      <c r="B22110" s="237" t="s">
        <v>32742</v>
      </c>
      <c r="C22110" s="232" t="s">
        <v>14169</v>
      </c>
      <c r="D22110" s="232" t="s">
        <v>13964</v>
      </c>
      <c r="E22110" s="232" t="str">
        <f>CONCATENATE(SUM('Раздел 4'!H304:H304),"=",0)</f>
        <v>0=0</v>
      </c>
    </row>
    <row r="22111" spans="1:5" ht="42" hidden="1" customHeight="1">
      <c r="A22111" s="231" t="str">
        <f>IF((SUM('Раздел 4'!H305:H305)=0),"","Неверно!")</f>
        <v/>
      </c>
      <c r="B22111" s="237" t="s">
        <v>32742</v>
      </c>
      <c r="C22111" s="232" t="s">
        <v>14170</v>
      </c>
      <c r="D22111" s="232" t="s">
        <v>13964</v>
      </c>
      <c r="E22111" s="232" t="str">
        <f>CONCATENATE(SUM('Раздел 4'!H305:H305),"=",0)</f>
        <v>0=0</v>
      </c>
    </row>
    <row r="22112" spans="1:5" ht="42" hidden="1" customHeight="1">
      <c r="A22112" s="231" t="str">
        <f>IF((SUM('Раздел 4'!H306:H306)=0),"","Неверно!")</f>
        <v/>
      </c>
      <c r="B22112" s="237" t="s">
        <v>32742</v>
      </c>
      <c r="C22112" s="232" t="s">
        <v>14171</v>
      </c>
      <c r="D22112" s="232" t="s">
        <v>13964</v>
      </c>
      <c r="E22112" s="232" t="str">
        <f>CONCATENATE(SUM('Раздел 4'!H306:H306),"=",0)</f>
        <v>0=0</v>
      </c>
    </row>
    <row r="22113" spans="1:5" ht="42" hidden="1" customHeight="1">
      <c r="A22113" s="231" t="str">
        <f>IF((SUM('Раздел 4'!H307:H307)=0),"","Неверно!")</f>
        <v/>
      </c>
      <c r="B22113" s="237" t="s">
        <v>32742</v>
      </c>
      <c r="C22113" s="232" t="s">
        <v>14172</v>
      </c>
      <c r="D22113" s="232" t="s">
        <v>13964</v>
      </c>
      <c r="E22113" s="232" t="str">
        <f>CONCATENATE(SUM('Раздел 4'!H307:H307),"=",0)</f>
        <v>0=0</v>
      </c>
    </row>
    <row r="22114" spans="1:5" ht="42" hidden="1" customHeight="1">
      <c r="A22114" s="231" t="str">
        <f>IF((SUM('Раздел 4'!H308:H308)=0),"","Неверно!")</f>
        <v/>
      </c>
      <c r="B22114" s="237" t="s">
        <v>32742</v>
      </c>
      <c r="C22114" s="232" t="s">
        <v>14173</v>
      </c>
      <c r="D22114" s="232" t="s">
        <v>13964</v>
      </c>
      <c r="E22114" s="232" t="str">
        <f>CONCATENATE(SUM('Раздел 4'!H308:H308),"=",0)</f>
        <v>0=0</v>
      </c>
    </row>
    <row r="22115" spans="1:5" ht="42" hidden="1" customHeight="1">
      <c r="A22115" s="231" t="str">
        <f>IF((SUM('Раздел 4'!H309:H309)=0),"","Неверно!")</f>
        <v/>
      </c>
      <c r="B22115" s="237" t="s">
        <v>32742</v>
      </c>
      <c r="C22115" s="232" t="s">
        <v>14174</v>
      </c>
      <c r="D22115" s="232" t="s">
        <v>13964</v>
      </c>
      <c r="E22115" s="232" t="str">
        <f>CONCATENATE(SUM('Раздел 4'!H309:H309),"=",0)</f>
        <v>0=0</v>
      </c>
    </row>
    <row r="22116" spans="1:5" ht="42" hidden="1" customHeight="1">
      <c r="A22116" s="231" t="str">
        <f>IF((SUM('Раздел 4'!H310:H310)=0),"","Неверно!")</f>
        <v/>
      </c>
      <c r="B22116" s="237" t="s">
        <v>32742</v>
      </c>
      <c r="C22116" s="232" t="s">
        <v>14175</v>
      </c>
      <c r="D22116" s="232" t="s">
        <v>13964</v>
      </c>
      <c r="E22116" s="232" t="str">
        <f>CONCATENATE(SUM('Раздел 4'!H310:H310),"=",0)</f>
        <v>0=0</v>
      </c>
    </row>
    <row r="22117" spans="1:5" ht="42" hidden="1" customHeight="1">
      <c r="A22117" s="231" t="str">
        <f>IF((SUM('Раздел 4'!H311:H311)=0),"","Неверно!")</f>
        <v/>
      </c>
      <c r="B22117" s="237" t="s">
        <v>32742</v>
      </c>
      <c r="C22117" s="232" t="s">
        <v>14176</v>
      </c>
      <c r="D22117" s="232" t="s">
        <v>13964</v>
      </c>
      <c r="E22117" s="232" t="str">
        <f>CONCATENATE(SUM('Раздел 4'!H311:H311),"=",0)</f>
        <v>0=0</v>
      </c>
    </row>
    <row r="22118" spans="1:5" ht="42" hidden="1" customHeight="1">
      <c r="A22118" s="231" t="str">
        <f>IF((SUM('Раздел 4'!H312:H312)=0),"","Неверно!")</f>
        <v/>
      </c>
      <c r="B22118" s="237" t="s">
        <v>32742</v>
      </c>
      <c r="C22118" s="232" t="s">
        <v>14177</v>
      </c>
      <c r="D22118" s="232" t="s">
        <v>13964</v>
      </c>
      <c r="E22118" s="232" t="str">
        <f>CONCATENATE(SUM('Раздел 4'!H312:H312),"=",0)</f>
        <v>0=0</v>
      </c>
    </row>
    <row r="22119" spans="1:5" ht="42" hidden="1" customHeight="1">
      <c r="A22119" s="231" t="str">
        <f>IF((SUM('Раздел 4'!H313:H313)=0),"","Неверно!")</f>
        <v/>
      </c>
      <c r="B22119" s="237" t="s">
        <v>32742</v>
      </c>
      <c r="C22119" s="232" t="s">
        <v>14178</v>
      </c>
      <c r="D22119" s="232" t="s">
        <v>13964</v>
      </c>
      <c r="E22119" s="232" t="str">
        <f>CONCATENATE(SUM('Раздел 4'!H313:H313),"=",0)</f>
        <v>0=0</v>
      </c>
    </row>
    <row r="22120" spans="1:5" ht="42" hidden="1" customHeight="1">
      <c r="A22120" s="231" t="str">
        <f>IF((SUM('Раздел 4'!H314:H314)=0),"","Неверно!")</f>
        <v/>
      </c>
      <c r="B22120" s="237" t="s">
        <v>32742</v>
      </c>
      <c r="C22120" s="232" t="s">
        <v>14179</v>
      </c>
      <c r="D22120" s="232" t="s">
        <v>13964</v>
      </c>
      <c r="E22120" s="232" t="str">
        <f>CONCATENATE(SUM('Раздел 4'!H314:H314),"=",0)</f>
        <v>0=0</v>
      </c>
    </row>
    <row r="22121" spans="1:5" ht="42" hidden="1" customHeight="1">
      <c r="A22121" s="231" t="str">
        <f>IF((SUM('Раздел 4'!H315:H315)=0),"","Неверно!")</f>
        <v/>
      </c>
      <c r="B22121" s="237" t="s">
        <v>32742</v>
      </c>
      <c r="C22121" s="232" t="s">
        <v>14180</v>
      </c>
      <c r="D22121" s="232" t="s">
        <v>13964</v>
      </c>
      <c r="E22121" s="232" t="str">
        <f>CONCATENATE(SUM('Раздел 4'!H315:H315),"=",0)</f>
        <v>0=0</v>
      </c>
    </row>
    <row r="22122" spans="1:5" ht="42" hidden="1" customHeight="1">
      <c r="A22122" s="231" t="str">
        <f>IF((SUM('Раздел 4'!H316:H316)=0),"","Неверно!")</f>
        <v/>
      </c>
      <c r="B22122" s="237" t="s">
        <v>32742</v>
      </c>
      <c r="C22122" s="232" t="s">
        <v>14181</v>
      </c>
      <c r="D22122" s="232" t="s">
        <v>13964</v>
      </c>
      <c r="E22122" s="232" t="str">
        <f>CONCATENATE(SUM('Раздел 4'!H316:H316),"=",0)</f>
        <v>0=0</v>
      </c>
    </row>
    <row r="22123" spans="1:5" ht="42" hidden="1" customHeight="1">
      <c r="A22123" s="231" t="str">
        <f>IF((SUM('Раздел 4'!H317:H317)=0),"","Неверно!")</f>
        <v/>
      </c>
      <c r="B22123" s="237" t="s">
        <v>32742</v>
      </c>
      <c r="C22123" s="232" t="s">
        <v>14182</v>
      </c>
      <c r="D22123" s="232" t="s">
        <v>13964</v>
      </c>
      <c r="E22123" s="232" t="str">
        <f>CONCATENATE(SUM('Раздел 4'!H317:H317),"=",0)</f>
        <v>0=0</v>
      </c>
    </row>
    <row r="22124" spans="1:5" ht="42" hidden="1" customHeight="1">
      <c r="A22124" s="231" t="str">
        <f>IF((SUM('Раздел 4'!H318:H318)=0),"","Неверно!")</f>
        <v/>
      </c>
      <c r="B22124" s="237" t="s">
        <v>32742</v>
      </c>
      <c r="C22124" s="232" t="s">
        <v>14183</v>
      </c>
      <c r="D22124" s="232" t="s">
        <v>13964</v>
      </c>
      <c r="E22124" s="232" t="str">
        <f>CONCATENATE(SUM('Раздел 4'!H318:H318),"=",0)</f>
        <v>0=0</v>
      </c>
    </row>
    <row r="22125" spans="1:5" ht="42" hidden="1" customHeight="1">
      <c r="A22125" s="231" t="str">
        <f>IF((SUM('Раздел 4'!H319:H319)=0),"","Неверно!")</f>
        <v/>
      </c>
      <c r="B22125" s="237" t="s">
        <v>32742</v>
      </c>
      <c r="C22125" s="232" t="s">
        <v>14184</v>
      </c>
      <c r="D22125" s="232" t="s">
        <v>13964</v>
      </c>
      <c r="E22125" s="232" t="str">
        <f>CONCATENATE(SUM('Раздел 4'!H319:H319),"=",0)</f>
        <v>0=0</v>
      </c>
    </row>
    <row r="22126" spans="1:5" ht="42" hidden="1" customHeight="1">
      <c r="A22126" s="231" t="str">
        <f>IF((SUM('Раздел 4'!H320:H320)=0),"","Неверно!")</f>
        <v/>
      </c>
      <c r="B22126" s="237" t="s">
        <v>32742</v>
      </c>
      <c r="C22126" s="232" t="s">
        <v>14185</v>
      </c>
      <c r="D22126" s="232" t="s">
        <v>13964</v>
      </c>
      <c r="E22126" s="232" t="str">
        <f>CONCATENATE(SUM('Раздел 4'!H320:H320),"=",0)</f>
        <v>0=0</v>
      </c>
    </row>
    <row r="22127" spans="1:5" ht="42" hidden="1" customHeight="1">
      <c r="A22127" s="231" t="str">
        <f>IF((SUM('Раздел 4'!H321:H321)=0),"","Неверно!")</f>
        <v/>
      </c>
      <c r="B22127" s="237" t="s">
        <v>32742</v>
      </c>
      <c r="C22127" s="232" t="s">
        <v>14186</v>
      </c>
      <c r="D22127" s="232" t="s">
        <v>13964</v>
      </c>
      <c r="E22127" s="232" t="str">
        <f>CONCATENATE(SUM('Раздел 4'!H321:H321),"=",0)</f>
        <v>0=0</v>
      </c>
    </row>
    <row r="22128" spans="1:5" ht="42" hidden="1" customHeight="1">
      <c r="A22128" s="231" t="str">
        <f>IF((SUM('Раздел 4'!H322:H322)=0),"","Неверно!")</f>
        <v/>
      </c>
      <c r="B22128" s="237" t="s">
        <v>32742</v>
      </c>
      <c r="C22128" s="232" t="s">
        <v>14187</v>
      </c>
      <c r="D22128" s="232" t="s">
        <v>13964</v>
      </c>
      <c r="E22128" s="232" t="str">
        <f>CONCATENATE(SUM('Раздел 4'!H322:H322),"=",0)</f>
        <v>0=0</v>
      </c>
    </row>
    <row r="22129" spans="1:5" ht="42" hidden="1" customHeight="1">
      <c r="A22129" s="231" t="str">
        <f>IF((SUM('Раздел 4'!I295:I295)=0),"","Неверно!")</f>
        <v/>
      </c>
      <c r="B22129" s="237" t="s">
        <v>32742</v>
      </c>
      <c r="C22129" s="232" t="s">
        <v>14188</v>
      </c>
      <c r="D22129" s="232" t="s">
        <v>13964</v>
      </c>
      <c r="E22129" s="232" t="str">
        <f>CONCATENATE(SUM('Раздел 4'!I295:I295),"=",0)</f>
        <v>0=0</v>
      </c>
    </row>
    <row r="22130" spans="1:5" ht="42" hidden="1" customHeight="1">
      <c r="A22130" s="231" t="str">
        <f>IF((SUM('Раздел 4'!I296:I296)=0),"","Неверно!")</f>
        <v/>
      </c>
      <c r="B22130" s="237" t="s">
        <v>32742</v>
      </c>
      <c r="C22130" s="232" t="s">
        <v>14189</v>
      </c>
      <c r="D22130" s="232" t="s">
        <v>13964</v>
      </c>
      <c r="E22130" s="232" t="str">
        <f>CONCATENATE(SUM('Раздел 4'!I296:I296),"=",0)</f>
        <v>0=0</v>
      </c>
    </row>
    <row r="22131" spans="1:5" ht="42" hidden="1" customHeight="1">
      <c r="A22131" s="231" t="str">
        <f>IF((SUM('Раздел 4'!I297:I297)=0),"","Неверно!")</f>
        <v/>
      </c>
      <c r="B22131" s="237" t="s">
        <v>32742</v>
      </c>
      <c r="C22131" s="232" t="s">
        <v>14190</v>
      </c>
      <c r="D22131" s="232" t="s">
        <v>13964</v>
      </c>
      <c r="E22131" s="232" t="str">
        <f>CONCATENATE(SUM('Раздел 4'!I297:I297),"=",0)</f>
        <v>0=0</v>
      </c>
    </row>
    <row r="22132" spans="1:5" ht="42" hidden="1" customHeight="1">
      <c r="A22132" s="231" t="str">
        <f>IF((SUM('Раздел 4'!I298:I298)=0),"","Неверно!")</f>
        <v/>
      </c>
      <c r="B22132" s="237" t="s">
        <v>32742</v>
      </c>
      <c r="C22132" s="232" t="s">
        <v>14191</v>
      </c>
      <c r="D22132" s="232" t="s">
        <v>13964</v>
      </c>
      <c r="E22132" s="232" t="str">
        <f>CONCATENATE(SUM('Раздел 4'!I298:I298),"=",0)</f>
        <v>0=0</v>
      </c>
    </row>
    <row r="22133" spans="1:5" ht="42" hidden="1" customHeight="1">
      <c r="A22133" s="231" t="str">
        <f>IF((SUM('Раздел 4'!I299:I299)=0),"","Неверно!")</f>
        <v/>
      </c>
      <c r="B22133" s="237" t="s">
        <v>32742</v>
      </c>
      <c r="C22133" s="232" t="s">
        <v>14192</v>
      </c>
      <c r="D22133" s="232" t="s">
        <v>13964</v>
      </c>
      <c r="E22133" s="232" t="str">
        <f>CONCATENATE(SUM('Раздел 4'!I299:I299),"=",0)</f>
        <v>0=0</v>
      </c>
    </row>
    <row r="22134" spans="1:5" ht="42" hidden="1" customHeight="1">
      <c r="A22134" s="231" t="str">
        <f>IF((SUM('Раздел 4'!I300:I300)=0),"","Неверно!")</f>
        <v/>
      </c>
      <c r="B22134" s="237" t="s">
        <v>32742</v>
      </c>
      <c r="C22134" s="232" t="s">
        <v>14193</v>
      </c>
      <c r="D22134" s="232" t="s">
        <v>13964</v>
      </c>
      <c r="E22134" s="232" t="str">
        <f>CONCATENATE(SUM('Раздел 4'!I300:I300),"=",0)</f>
        <v>0=0</v>
      </c>
    </row>
    <row r="22135" spans="1:5" ht="42" hidden="1" customHeight="1">
      <c r="A22135" s="231" t="str">
        <f>IF((SUM('Раздел 4'!I301:I301)=0),"","Неверно!")</f>
        <v/>
      </c>
      <c r="B22135" s="237" t="s">
        <v>32742</v>
      </c>
      <c r="C22135" s="232" t="s">
        <v>14194</v>
      </c>
      <c r="D22135" s="232" t="s">
        <v>13964</v>
      </c>
      <c r="E22135" s="232" t="str">
        <f>CONCATENATE(SUM('Раздел 4'!I301:I301),"=",0)</f>
        <v>0=0</v>
      </c>
    </row>
    <row r="22136" spans="1:5" ht="42" hidden="1" customHeight="1">
      <c r="A22136" s="231" t="str">
        <f>IF((SUM('Раздел 4'!I302:I302)=0),"","Неверно!")</f>
        <v/>
      </c>
      <c r="B22136" s="237" t="s">
        <v>32742</v>
      </c>
      <c r="C22136" s="232" t="s">
        <v>14195</v>
      </c>
      <c r="D22136" s="232" t="s">
        <v>13964</v>
      </c>
      <c r="E22136" s="232" t="str">
        <f>CONCATENATE(SUM('Раздел 4'!I302:I302),"=",0)</f>
        <v>0=0</v>
      </c>
    </row>
    <row r="22137" spans="1:5" ht="42" hidden="1" customHeight="1">
      <c r="A22137" s="231" t="str">
        <f>IF((SUM('Раздел 4'!I303:I303)=0),"","Неверно!")</f>
        <v/>
      </c>
      <c r="B22137" s="237" t="s">
        <v>32742</v>
      </c>
      <c r="C22137" s="232" t="s">
        <v>14196</v>
      </c>
      <c r="D22137" s="232" t="s">
        <v>13964</v>
      </c>
      <c r="E22137" s="232" t="str">
        <f>CONCATENATE(SUM('Раздел 4'!I303:I303),"=",0)</f>
        <v>0=0</v>
      </c>
    </row>
    <row r="22138" spans="1:5" ht="42" hidden="1" customHeight="1">
      <c r="A22138" s="231" t="str">
        <f>IF((SUM('Раздел 4'!I304:I304)=0),"","Неверно!")</f>
        <v/>
      </c>
      <c r="B22138" s="237" t="s">
        <v>32742</v>
      </c>
      <c r="C22138" s="232" t="s">
        <v>14197</v>
      </c>
      <c r="D22138" s="232" t="s">
        <v>13964</v>
      </c>
      <c r="E22138" s="232" t="str">
        <f>CONCATENATE(SUM('Раздел 4'!I304:I304),"=",0)</f>
        <v>0=0</v>
      </c>
    </row>
    <row r="22139" spans="1:5" ht="42" hidden="1" customHeight="1">
      <c r="A22139" s="231" t="str">
        <f>IF((SUM('Раздел 4'!I305:I305)=0),"","Неверно!")</f>
        <v/>
      </c>
      <c r="B22139" s="237" t="s">
        <v>32742</v>
      </c>
      <c r="C22139" s="232" t="s">
        <v>14198</v>
      </c>
      <c r="D22139" s="232" t="s">
        <v>13964</v>
      </c>
      <c r="E22139" s="232" t="str">
        <f>CONCATENATE(SUM('Раздел 4'!I305:I305),"=",0)</f>
        <v>0=0</v>
      </c>
    </row>
    <row r="22140" spans="1:5" ht="42" hidden="1" customHeight="1">
      <c r="A22140" s="231" t="str">
        <f>IF((SUM('Раздел 4'!I306:I306)=0),"","Неверно!")</f>
        <v/>
      </c>
      <c r="B22140" s="237" t="s">
        <v>32742</v>
      </c>
      <c r="C22140" s="232" t="s">
        <v>14199</v>
      </c>
      <c r="D22140" s="232" t="s">
        <v>13964</v>
      </c>
      <c r="E22140" s="232" t="str">
        <f>CONCATENATE(SUM('Раздел 4'!I306:I306),"=",0)</f>
        <v>0=0</v>
      </c>
    </row>
    <row r="22141" spans="1:5" ht="42" hidden="1" customHeight="1">
      <c r="A22141" s="231" t="str">
        <f>IF((SUM('Раздел 4'!I307:I307)=0),"","Неверно!")</f>
        <v/>
      </c>
      <c r="B22141" s="237" t="s">
        <v>32742</v>
      </c>
      <c r="C22141" s="232" t="s">
        <v>14200</v>
      </c>
      <c r="D22141" s="232" t="s">
        <v>13964</v>
      </c>
      <c r="E22141" s="232" t="str">
        <f>CONCATENATE(SUM('Раздел 4'!I307:I307),"=",0)</f>
        <v>0=0</v>
      </c>
    </row>
    <row r="22142" spans="1:5" ht="42" hidden="1" customHeight="1">
      <c r="A22142" s="231" t="str">
        <f>IF((SUM('Раздел 4'!I308:I308)=0),"","Неверно!")</f>
        <v/>
      </c>
      <c r="B22142" s="237" t="s">
        <v>32742</v>
      </c>
      <c r="C22142" s="232" t="s">
        <v>14201</v>
      </c>
      <c r="D22142" s="232" t="s">
        <v>13964</v>
      </c>
      <c r="E22142" s="232" t="str">
        <f>CONCATENATE(SUM('Раздел 4'!I308:I308),"=",0)</f>
        <v>0=0</v>
      </c>
    </row>
    <row r="22143" spans="1:5" ht="42" hidden="1" customHeight="1">
      <c r="A22143" s="231" t="str">
        <f>IF((SUM('Раздел 4'!I309:I309)=0),"","Неверно!")</f>
        <v/>
      </c>
      <c r="B22143" s="237" t="s">
        <v>32742</v>
      </c>
      <c r="C22143" s="232" t="s">
        <v>14202</v>
      </c>
      <c r="D22143" s="232" t="s">
        <v>13964</v>
      </c>
      <c r="E22143" s="232" t="str">
        <f>CONCATENATE(SUM('Раздел 4'!I309:I309),"=",0)</f>
        <v>0=0</v>
      </c>
    </row>
    <row r="22144" spans="1:5" ht="42" hidden="1" customHeight="1">
      <c r="A22144" s="231" t="str">
        <f>IF((SUM('Раздел 4'!I310:I310)=0),"","Неверно!")</f>
        <v/>
      </c>
      <c r="B22144" s="237" t="s">
        <v>32742</v>
      </c>
      <c r="C22144" s="232" t="s">
        <v>14203</v>
      </c>
      <c r="D22144" s="232" t="s">
        <v>13964</v>
      </c>
      <c r="E22144" s="232" t="str">
        <f>CONCATENATE(SUM('Раздел 4'!I310:I310),"=",0)</f>
        <v>0=0</v>
      </c>
    </row>
    <row r="22145" spans="1:5" ht="42" hidden="1" customHeight="1">
      <c r="A22145" s="231" t="str">
        <f>IF((SUM('Раздел 4'!I311:I311)=0),"","Неверно!")</f>
        <v/>
      </c>
      <c r="B22145" s="237" t="s">
        <v>32742</v>
      </c>
      <c r="C22145" s="232" t="s">
        <v>14204</v>
      </c>
      <c r="D22145" s="232" t="s">
        <v>13964</v>
      </c>
      <c r="E22145" s="232" t="str">
        <f>CONCATENATE(SUM('Раздел 4'!I311:I311),"=",0)</f>
        <v>0=0</v>
      </c>
    </row>
    <row r="22146" spans="1:5" ht="42" hidden="1" customHeight="1">
      <c r="A22146" s="231" t="str">
        <f>IF((SUM('Раздел 4'!I312:I312)=0),"","Неверно!")</f>
        <v/>
      </c>
      <c r="B22146" s="237" t="s">
        <v>32742</v>
      </c>
      <c r="C22146" s="232" t="s">
        <v>14205</v>
      </c>
      <c r="D22146" s="232" t="s">
        <v>13964</v>
      </c>
      <c r="E22146" s="232" t="str">
        <f>CONCATENATE(SUM('Раздел 4'!I312:I312),"=",0)</f>
        <v>0=0</v>
      </c>
    </row>
    <row r="22147" spans="1:5" ht="42" hidden="1" customHeight="1">
      <c r="A22147" s="231" t="str">
        <f>IF((SUM('Раздел 4'!I313:I313)=0),"","Неверно!")</f>
        <v/>
      </c>
      <c r="B22147" s="237" t="s">
        <v>32742</v>
      </c>
      <c r="C22147" s="232" t="s">
        <v>14206</v>
      </c>
      <c r="D22147" s="232" t="s">
        <v>13964</v>
      </c>
      <c r="E22147" s="232" t="str">
        <f>CONCATENATE(SUM('Раздел 4'!I313:I313),"=",0)</f>
        <v>0=0</v>
      </c>
    </row>
    <row r="22148" spans="1:5" ht="42" hidden="1" customHeight="1">
      <c r="A22148" s="231" t="str">
        <f>IF((SUM('Раздел 4'!I314:I314)=0),"","Неверно!")</f>
        <v/>
      </c>
      <c r="B22148" s="237" t="s">
        <v>32742</v>
      </c>
      <c r="C22148" s="232" t="s">
        <v>14207</v>
      </c>
      <c r="D22148" s="232" t="s">
        <v>13964</v>
      </c>
      <c r="E22148" s="232" t="str">
        <f>CONCATENATE(SUM('Раздел 4'!I314:I314),"=",0)</f>
        <v>0=0</v>
      </c>
    </row>
    <row r="22149" spans="1:5" ht="42" hidden="1" customHeight="1">
      <c r="A22149" s="231" t="str">
        <f>IF((SUM('Раздел 4'!I315:I315)=0),"","Неверно!")</f>
        <v/>
      </c>
      <c r="B22149" s="237" t="s">
        <v>32742</v>
      </c>
      <c r="C22149" s="232" t="s">
        <v>14208</v>
      </c>
      <c r="D22149" s="232" t="s">
        <v>13964</v>
      </c>
      <c r="E22149" s="232" t="str">
        <f>CONCATENATE(SUM('Раздел 4'!I315:I315),"=",0)</f>
        <v>0=0</v>
      </c>
    </row>
    <row r="22150" spans="1:5" ht="42" hidden="1" customHeight="1">
      <c r="A22150" s="231" t="str">
        <f>IF((SUM('Раздел 4'!I316:I316)=0),"","Неверно!")</f>
        <v/>
      </c>
      <c r="B22150" s="237" t="s">
        <v>32742</v>
      </c>
      <c r="C22150" s="232" t="s">
        <v>14209</v>
      </c>
      <c r="D22150" s="232" t="s">
        <v>13964</v>
      </c>
      <c r="E22150" s="232" t="str">
        <f>CONCATENATE(SUM('Раздел 4'!I316:I316),"=",0)</f>
        <v>0=0</v>
      </c>
    </row>
    <row r="22151" spans="1:5" ht="42" hidden="1" customHeight="1">
      <c r="A22151" s="231" t="str">
        <f>IF((SUM('Раздел 4'!I317:I317)=0),"","Неверно!")</f>
        <v/>
      </c>
      <c r="B22151" s="237" t="s">
        <v>32742</v>
      </c>
      <c r="C22151" s="232" t="s">
        <v>14210</v>
      </c>
      <c r="D22151" s="232" t="s">
        <v>13964</v>
      </c>
      <c r="E22151" s="232" t="str">
        <f>CONCATENATE(SUM('Раздел 4'!I317:I317),"=",0)</f>
        <v>0=0</v>
      </c>
    </row>
    <row r="22152" spans="1:5" ht="42" hidden="1" customHeight="1">
      <c r="A22152" s="231" t="str">
        <f>IF((SUM('Раздел 4'!I318:I318)=0),"","Неверно!")</f>
        <v/>
      </c>
      <c r="B22152" s="237" t="s">
        <v>32742</v>
      </c>
      <c r="C22152" s="232" t="s">
        <v>14211</v>
      </c>
      <c r="D22152" s="232" t="s">
        <v>13964</v>
      </c>
      <c r="E22152" s="232" t="str">
        <f>CONCATENATE(SUM('Раздел 4'!I318:I318),"=",0)</f>
        <v>0=0</v>
      </c>
    </row>
    <row r="22153" spans="1:5" ht="42" hidden="1" customHeight="1">
      <c r="A22153" s="231" t="str">
        <f>IF((SUM('Раздел 4'!I319:I319)=0),"","Неверно!")</f>
        <v/>
      </c>
      <c r="B22153" s="237" t="s">
        <v>32742</v>
      </c>
      <c r="C22153" s="232" t="s">
        <v>14212</v>
      </c>
      <c r="D22153" s="232" t="s">
        <v>13964</v>
      </c>
      <c r="E22153" s="232" t="str">
        <f>CONCATENATE(SUM('Раздел 4'!I319:I319),"=",0)</f>
        <v>0=0</v>
      </c>
    </row>
    <row r="22154" spans="1:5" ht="42" hidden="1" customHeight="1">
      <c r="A22154" s="231" t="str">
        <f>IF((SUM('Раздел 4'!I320:I320)=0),"","Неверно!")</f>
        <v/>
      </c>
      <c r="B22154" s="237" t="s">
        <v>32742</v>
      </c>
      <c r="C22154" s="232" t="s">
        <v>14213</v>
      </c>
      <c r="D22154" s="232" t="s">
        <v>13964</v>
      </c>
      <c r="E22154" s="232" t="str">
        <f>CONCATENATE(SUM('Раздел 4'!I320:I320),"=",0)</f>
        <v>0=0</v>
      </c>
    </row>
    <row r="22155" spans="1:5" ht="42" hidden="1" customHeight="1">
      <c r="A22155" s="231" t="str">
        <f>IF((SUM('Раздел 4'!I321:I321)=0),"","Неверно!")</f>
        <v/>
      </c>
      <c r="B22155" s="237" t="s">
        <v>32742</v>
      </c>
      <c r="C22155" s="232" t="s">
        <v>14214</v>
      </c>
      <c r="D22155" s="232" t="s">
        <v>13964</v>
      </c>
      <c r="E22155" s="232" t="str">
        <f>CONCATENATE(SUM('Раздел 4'!I321:I321),"=",0)</f>
        <v>0=0</v>
      </c>
    </row>
    <row r="22156" spans="1:5" ht="42" hidden="1" customHeight="1">
      <c r="A22156" s="231" t="str">
        <f>IF((SUM('Раздел 4'!I322:I322)=0),"","Неверно!")</f>
        <v/>
      </c>
      <c r="B22156" s="237" t="s">
        <v>32742</v>
      </c>
      <c r="C22156" s="232" t="s">
        <v>14215</v>
      </c>
      <c r="D22156" s="232" t="s">
        <v>13964</v>
      </c>
      <c r="E22156" s="232" t="str">
        <f>CONCATENATE(SUM('Раздел 4'!I322:I322),"=",0)</f>
        <v>0=0</v>
      </c>
    </row>
    <row r="22157" spans="1:5" ht="42" hidden="1" customHeight="1">
      <c r="A22157" s="231" t="str">
        <f>IF((SUM('Раздел 4'!J295:J295)=0),"","Неверно!")</f>
        <v/>
      </c>
      <c r="B22157" s="237" t="s">
        <v>32742</v>
      </c>
      <c r="C22157" s="232" t="s">
        <v>14216</v>
      </c>
      <c r="D22157" s="232" t="s">
        <v>13964</v>
      </c>
      <c r="E22157" s="232" t="str">
        <f>CONCATENATE(SUM('Раздел 4'!J295:J295),"=",0)</f>
        <v>0=0</v>
      </c>
    </row>
    <row r="22158" spans="1:5" ht="42" hidden="1" customHeight="1">
      <c r="A22158" s="231" t="str">
        <f>IF((SUM('Раздел 4'!J296:J296)=0),"","Неверно!")</f>
        <v/>
      </c>
      <c r="B22158" s="237" t="s">
        <v>32742</v>
      </c>
      <c r="C22158" s="232" t="s">
        <v>14217</v>
      </c>
      <c r="D22158" s="232" t="s">
        <v>13964</v>
      </c>
      <c r="E22158" s="232" t="str">
        <f>CONCATENATE(SUM('Раздел 4'!J296:J296),"=",0)</f>
        <v>0=0</v>
      </c>
    </row>
    <row r="22159" spans="1:5" ht="42" hidden="1" customHeight="1">
      <c r="A22159" s="231" t="str">
        <f>IF((SUM('Раздел 4'!J297:J297)=0),"","Неверно!")</f>
        <v/>
      </c>
      <c r="B22159" s="237" t="s">
        <v>32742</v>
      </c>
      <c r="C22159" s="232" t="s">
        <v>14218</v>
      </c>
      <c r="D22159" s="232" t="s">
        <v>13964</v>
      </c>
      <c r="E22159" s="232" t="str">
        <f>CONCATENATE(SUM('Раздел 4'!J297:J297),"=",0)</f>
        <v>0=0</v>
      </c>
    </row>
    <row r="22160" spans="1:5" ht="42" hidden="1" customHeight="1">
      <c r="A22160" s="231" t="str">
        <f>IF((SUM('Раздел 4'!J298:J298)=0),"","Неверно!")</f>
        <v/>
      </c>
      <c r="B22160" s="237" t="s">
        <v>32742</v>
      </c>
      <c r="C22160" s="232" t="s">
        <v>14219</v>
      </c>
      <c r="D22160" s="232" t="s">
        <v>13964</v>
      </c>
      <c r="E22160" s="232" t="str">
        <f>CONCATENATE(SUM('Раздел 4'!J298:J298),"=",0)</f>
        <v>0=0</v>
      </c>
    </row>
    <row r="22161" spans="1:5" ht="42" hidden="1" customHeight="1">
      <c r="A22161" s="231" t="str">
        <f>IF((SUM('Раздел 4'!J299:J299)=0),"","Неверно!")</f>
        <v/>
      </c>
      <c r="B22161" s="237" t="s">
        <v>32742</v>
      </c>
      <c r="C22161" s="232" t="s">
        <v>14220</v>
      </c>
      <c r="D22161" s="232" t="s">
        <v>13964</v>
      </c>
      <c r="E22161" s="232" t="str">
        <f>CONCATENATE(SUM('Раздел 4'!J299:J299),"=",0)</f>
        <v>0=0</v>
      </c>
    </row>
    <row r="22162" spans="1:5" ht="42" hidden="1" customHeight="1">
      <c r="A22162" s="231" t="str">
        <f>IF((SUM('Раздел 4'!J300:J300)=0),"","Неверно!")</f>
        <v/>
      </c>
      <c r="B22162" s="237" t="s">
        <v>32742</v>
      </c>
      <c r="C22162" s="232" t="s">
        <v>14221</v>
      </c>
      <c r="D22162" s="232" t="s">
        <v>13964</v>
      </c>
      <c r="E22162" s="232" t="str">
        <f>CONCATENATE(SUM('Раздел 4'!J300:J300),"=",0)</f>
        <v>0=0</v>
      </c>
    </row>
    <row r="22163" spans="1:5" ht="42" hidden="1" customHeight="1">
      <c r="A22163" s="231" t="str">
        <f>IF((SUM('Раздел 4'!J301:J301)=0),"","Неверно!")</f>
        <v/>
      </c>
      <c r="B22163" s="237" t="s">
        <v>32742</v>
      </c>
      <c r="C22163" s="232" t="s">
        <v>14222</v>
      </c>
      <c r="D22163" s="232" t="s">
        <v>13964</v>
      </c>
      <c r="E22163" s="232" t="str">
        <f>CONCATENATE(SUM('Раздел 4'!J301:J301),"=",0)</f>
        <v>0=0</v>
      </c>
    </row>
    <row r="22164" spans="1:5" ht="42" hidden="1" customHeight="1">
      <c r="A22164" s="231" t="str">
        <f>IF((SUM('Раздел 4'!J302:J302)=0),"","Неверно!")</f>
        <v/>
      </c>
      <c r="B22164" s="237" t="s">
        <v>32742</v>
      </c>
      <c r="C22164" s="232" t="s">
        <v>14223</v>
      </c>
      <c r="D22164" s="232" t="s">
        <v>13964</v>
      </c>
      <c r="E22164" s="232" t="str">
        <f>CONCATENATE(SUM('Раздел 4'!J302:J302),"=",0)</f>
        <v>0=0</v>
      </c>
    </row>
    <row r="22165" spans="1:5" ht="42" hidden="1" customHeight="1">
      <c r="A22165" s="231" t="str">
        <f>IF((SUM('Раздел 4'!J303:J303)=0),"","Неверно!")</f>
        <v/>
      </c>
      <c r="B22165" s="237" t="s">
        <v>32742</v>
      </c>
      <c r="C22165" s="232" t="s">
        <v>14224</v>
      </c>
      <c r="D22165" s="232" t="s">
        <v>13964</v>
      </c>
      <c r="E22165" s="232" t="str">
        <f>CONCATENATE(SUM('Раздел 4'!J303:J303),"=",0)</f>
        <v>0=0</v>
      </c>
    </row>
    <row r="22166" spans="1:5" ht="42" hidden="1" customHeight="1">
      <c r="A22166" s="231" t="str">
        <f>IF((SUM('Раздел 4'!J304:J304)=0),"","Неверно!")</f>
        <v/>
      </c>
      <c r="B22166" s="237" t="s">
        <v>32742</v>
      </c>
      <c r="C22166" s="232" t="s">
        <v>14225</v>
      </c>
      <c r="D22166" s="232" t="s">
        <v>13964</v>
      </c>
      <c r="E22166" s="232" t="str">
        <f>CONCATENATE(SUM('Раздел 4'!J304:J304),"=",0)</f>
        <v>0=0</v>
      </c>
    </row>
    <row r="22167" spans="1:5" ht="42" hidden="1" customHeight="1">
      <c r="A22167" s="231" t="str">
        <f>IF((SUM('Раздел 4'!J305:J305)=0),"","Неверно!")</f>
        <v/>
      </c>
      <c r="B22167" s="237" t="s">
        <v>32742</v>
      </c>
      <c r="C22167" s="232" t="s">
        <v>14226</v>
      </c>
      <c r="D22167" s="232" t="s">
        <v>13964</v>
      </c>
      <c r="E22167" s="232" t="str">
        <f>CONCATENATE(SUM('Раздел 4'!J305:J305),"=",0)</f>
        <v>0=0</v>
      </c>
    </row>
    <row r="22168" spans="1:5" ht="42" hidden="1" customHeight="1">
      <c r="A22168" s="231" t="str">
        <f>IF((SUM('Раздел 4'!J306:J306)=0),"","Неверно!")</f>
        <v/>
      </c>
      <c r="B22168" s="237" t="s">
        <v>32742</v>
      </c>
      <c r="C22168" s="232" t="s">
        <v>14227</v>
      </c>
      <c r="D22168" s="232" t="s">
        <v>13964</v>
      </c>
      <c r="E22168" s="232" t="str">
        <f>CONCATENATE(SUM('Раздел 4'!J306:J306),"=",0)</f>
        <v>0=0</v>
      </c>
    </row>
    <row r="22169" spans="1:5" ht="42" hidden="1" customHeight="1">
      <c r="A22169" s="231" t="str">
        <f>IF((SUM('Раздел 4'!J307:J307)=0),"","Неверно!")</f>
        <v/>
      </c>
      <c r="B22169" s="237" t="s">
        <v>32742</v>
      </c>
      <c r="C22169" s="232" t="s">
        <v>14228</v>
      </c>
      <c r="D22169" s="232" t="s">
        <v>13964</v>
      </c>
      <c r="E22169" s="232" t="str">
        <f>CONCATENATE(SUM('Раздел 4'!J307:J307),"=",0)</f>
        <v>0=0</v>
      </c>
    </row>
    <row r="22170" spans="1:5" ht="42" hidden="1" customHeight="1">
      <c r="A22170" s="231" t="str">
        <f>IF((SUM('Раздел 4'!J308:J308)=0),"","Неверно!")</f>
        <v/>
      </c>
      <c r="B22170" s="237" t="s">
        <v>32742</v>
      </c>
      <c r="C22170" s="232" t="s">
        <v>14229</v>
      </c>
      <c r="D22170" s="232" t="s">
        <v>13964</v>
      </c>
      <c r="E22170" s="232" t="str">
        <f>CONCATENATE(SUM('Раздел 4'!J308:J308),"=",0)</f>
        <v>0=0</v>
      </c>
    </row>
    <row r="22171" spans="1:5" ht="42" hidden="1" customHeight="1">
      <c r="A22171" s="231" t="str">
        <f>IF((SUM('Раздел 4'!J309:J309)=0),"","Неверно!")</f>
        <v/>
      </c>
      <c r="B22171" s="237" t="s">
        <v>32742</v>
      </c>
      <c r="C22171" s="232" t="s">
        <v>14230</v>
      </c>
      <c r="D22171" s="232" t="s">
        <v>13964</v>
      </c>
      <c r="E22171" s="232" t="str">
        <f>CONCATENATE(SUM('Раздел 4'!J309:J309),"=",0)</f>
        <v>0=0</v>
      </c>
    </row>
    <row r="22172" spans="1:5" ht="42" hidden="1" customHeight="1">
      <c r="A22172" s="231" t="str">
        <f>IF((SUM('Раздел 4'!J310:J310)=0),"","Неверно!")</f>
        <v/>
      </c>
      <c r="B22172" s="237" t="s">
        <v>32742</v>
      </c>
      <c r="C22172" s="232" t="s">
        <v>14231</v>
      </c>
      <c r="D22172" s="232" t="s">
        <v>13964</v>
      </c>
      <c r="E22172" s="232" t="str">
        <f>CONCATENATE(SUM('Раздел 4'!J310:J310),"=",0)</f>
        <v>0=0</v>
      </c>
    </row>
    <row r="22173" spans="1:5" ht="42" hidden="1" customHeight="1">
      <c r="A22173" s="231" t="str">
        <f>IF((SUM('Раздел 4'!J311:J311)=0),"","Неверно!")</f>
        <v/>
      </c>
      <c r="B22173" s="237" t="s">
        <v>32742</v>
      </c>
      <c r="C22173" s="232" t="s">
        <v>14232</v>
      </c>
      <c r="D22173" s="232" t="s">
        <v>13964</v>
      </c>
      <c r="E22173" s="232" t="str">
        <f>CONCATENATE(SUM('Раздел 4'!J311:J311),"=",0)</f>
        <v>0=0</v>
      </c>
    </row>
    <row r="22174" spans="1:5" ht="42" hidden="1" customHeight="1">
      <c r="A22174" s="231" t="str">
        <f>IF((SUM('Раздел 4'!J312:J312)=0),"","Неверно!")</f>
        <v/>
      </c>
      <c r="B22174" s="237" t="s">
        <v>32742</v>
      </c>
      <c r="C22174" s="232" t="s">
        <v>14233</v>
      </c>
      <c r="D22174" s="232" t="s">
        <v>13964</v>
      </c>
      <c r="E22174" s="232" t="str">
        <f>CONCATENATE(SUM('Раздел 4'!J312:J312),"=",0)</f>
        <v>0=0</v>
      </c>
    </row>
    <row r="22175" spans="1:5" ht="42" hidden="1" customHeight="1">
      <c r="A22175" s="231" t="str">
        <f>IF((SUM('Раздел 4'!J313:J313)=0),"","Неверно!")</f>
        <v/>
      </c>
      <c r="B22175" s="237" t="s">
        <v>32742</v>
      </c>
      <c r="C22175" s="232" t="s">
        <v>14234</v>
      </c>
      <c r="D22175" s="232" t="s">
        <v>13964</v>
      </c>
      <c r="E22175" s="232" t="str">
        <f>CONCATENATE(SUM('Раздел 4'!J313:J313),"=",0)</f>
        <v>0=0</v>
      </c>
    </row>
    <row r="22176" spans="1:5" ht="42" hidden="1" customHeight="1">
      <c r="A22176" s="231" t="str">
        <f>IF((SUM('Раздел 4'!J314:J314)=0),"","Неверно!")</f>
        <v/>
      </c>
      <c r="B22176" s="237" t="s">
        <v>32742</v>
      </c>
      <c r="C22176" s="232" t="s">
        <v>14235</v>
      </c>
      <c r="D22176" s="232" t="s">
        <v>13964</v>
      </c>
      <c r="E22176" s="232" t="str">
        <f>CONCATENATE(SUM('Раздел 4'!J314:J314),"=",0)</f>
        <v>0=0</v>
      </c>
    </row>
    <row r="22177" spans="1:5" ht="42" hidden="1" customHeight="1">
      <c r="A22177" s="231" t="str">
        <f>IF((SUM('Раздел 4'!J315:J315)=0),"","Неверно!")</f>
        <v/>
      </c>
      <c r="B22177" s="237" t="s">
        <v>32742</v>
      </c>
      <c r="C22177" s="232" t="s">
        <v>14236</v>
      </c>
      <c r="D22177" s="232" t="s">
        <v>13964</v>
      </c>
      <c r="E22177" s="232" t="str">
        <f>CONCATENATE(SUM('Раздел 4'!J315:J315),"=",0)</f>
        <v>0=0</v>
      </c>
    </row>
    <row r="22178" spans="1:5" ht="42" hidden="1" customHeight="1">
      <c r="A22178" s="231" t="str">
        <f>IF((SUM('Раздел 4'!J316:J316)=0),"","Неверно!")</f>
        <v/>
      </c>
      <c r="B22178" s="237" t="s">
        <v>32742</v>
      </c>
      <c r="C22178" s="232" t="s">
        <v>14237</v>
      </c>
      <c r="D22178" s="232" t="s">
        <v>13964</v>
      </c>
      <c r="E22178" s="232" t="str">
        <f>CONCATENATE(SUM('Раздел 4'!J316:J316),"=",0)</f>
        <v>0=0</v>
      </c>
    </row>
    <row r="22179" spans="1:5" ht="42" hidden="1" customHeight="1">
      <c r="A22179" s="231" t="str">
        <f>IF((SUM('Раздел 4'!J317:J317)=0),"","Неверно!")</f>
        <v/>
      </c>
      <c r="B22179" s="237" t="s">
        <v>32742</v>
      </c>
      <c r="C22179" s="232" t="s">
        <v>14238</v>
      </c>
      <c r="D22179" s="232" t="s">
        <v>13964</v>
      </c>
      <c r="E22179" s="232" t="str">
        <f>CONCATENATE(SUM('Раздел 4'!J317:J317),"=",0)</f>
        <v>0=0</v>
      </c>
    </row>
    <row r="22180" spans="1:5" ht="42" hidden="1" customHeight="1">
      <c r="A22180" s="231" t="str">
        <f>IF((SUM('Раздел 4'!J318:J318)=0),"","Неверно!")</f>
        <v/>
      </c>
      <c r="B22180" s="237" t="s">
        <v>32742</v>
      </c>
      <c r="C22180" s="232" t="s">
        <v>14239</v>
      </c>
      <c r="D22180" s="232" t="s">
        <v>13964</v>
      </c>
      <c r="E22180" s="232" t="str">
        <f>CONCATENATE(SUM('Раздел 4'!J318:J318),"=",0)</f>
        <v>0=0</v>
      </c>
    </row>
    <row r="22181" spans="1:5" ht="42" hidden="1" customHeight="1">
      <c r="A22181" s="231" t="str">
        <f>IF((SUM('Раздел 4'!J319:J319)=0),"","Неверно!")</f>
        <v/>
      </c>
      <c r="B22181" s="237" t="s">
        <v>32742</v>
      </c>
      <c r="C22181" s="232" t="s">
        <v>14240</v>
      </c>
      <c r="D22181" s="232" t="s">
        <v>13964</v>
      </c>
      <c r="E22181" s="232" t="str">
        <f>CONCATENATE(SUM('Раздел 4'!J319:J319),"=",0)</f>
        <v>0=0</v>
      </c>
    </row>
    <row r="22182" spans="1:5" ht="42" hidden="1" customHeight="1">
      <c r="A22182" s="231" t="str">
        <f>IF((SUM('Раздел 4'!J320:J320)=0),"","Неверно!")</f>
        <v/>
      </c>
      <c r="B22182" s="237" t="s">
        <v>32742</v>
      </c>
      <c r="C22182" s="232" t="s">
        <v>14241</v>
      </c>
      <c r="D22182" s="232" t="s">
        <v>13964</v>
      </c>
      <c r="E22182" s="232" t="str">
        <f>CONCATENATE(SUM('Раздел 4'!J320:J320),"=",0)</f>
        <v>0=0</v>
      </c>
    </row>
    <row r="22183" spans="1:5" ht="42" hidden="1" customHeight="1">
      <c r="A22183" s="231" t="str">
        <f>IF((SUM('Раздел 4'!J321:J321)=0),"","Неверно!")</f>
        <v/>
      </c>
      <c r="B22183" s="237" t="s">
        <v>32742</v>
      </c>
      <c r="C22183" s="232" t="s">
        <v>14242</v>
      </c>
      <c r="D22183" s="232" t="s">
        <v>13964</v>
      </c>
      <c r="E22183" s="232" t="str">
        <f>CONCATENATE(SUM('Раздел 4'!J321:J321),"=",0)</f>
        <v>0=0</v>
      </c>
    </row>
    <row r="22184" spans="1:5" ht="42" hidden="1" customHeight="1">
      <c r="A22184" s="231" t="str">
        <f>IF((SUM('Раздел 4'!J322:J322)=0),"","Неверно!")</f>
        <v/>
      </c>
      <c r="B22184" s="237" t="s">
        <v>32742</v>
      </c>
      <c r="C22184" s="232" t="s">
        <v>14243</v>
      </c>
      <c r="D22184" s="232" t="s">
        <v>13964</v>
      </c>
      <c r="E22184" s="232" t="str">
        <f>CONCATENATE(SUM('Раздел 4'!J322:J322),"=",0)</f>
        <v>0=0</v>
      </c>
    </row>
    <row r="22185" spans="1:5" ht="42" hidden="1" customHeight="1">
      <c r="A22185" s="231" t="str">
        <f>IF((SUM('Раздел 4'!K295:K295)=0),"","Неверно!")</f>
        <v/>
      </c>
      <c r="B22185" s="237" t="s">
        <v>32742</v>
      </c>
      <c r="C22185" s="232" t="s">
        <v>14244</v>
      </c>
      <c r="D22185" s="232" t="s">
        <v>13964</v>
      </c>
      <c r="E22185" s="232" t="str">
        <f>CONCATENATE(SUM('Раздел 4'!K295:K295),"=",0)</f>
        <v>0=0</v>
      </c>
    </row>
    <row r="22186" spans="1:5" ht="42" hidden="1" customHeight="1">
      <c r="A22186" s="231" t="str">
        <f>IF((SUM('Раздел 4'!K296:K296)=0),"","Неверно!")</f>
        <v/>
      </c>
      <c r="B22186" s="237" t="s">
        <v>32742</v>
      </c>
      <c r="C22186" s="232" t="s">
        <v>14245</v>
      </c>
      <c r="D22186" s="232" t="s">
        <v>13964</v>
      </c>
      <c r="E22186" s="232" t="str">
        <f>CONCATENATE(SUM('Раздел 4'!K296:K296),"=",0)</f>
        <v>0=0</v>
      </c>
    </row>
    <row r="22187" spans="1:5" ht="42" hidden="1" customHeight="1">
      <c r="A22187" s="231" t="str">
        <f>IF((SUM('Раздел 4'!K297:K297)=0),"","Неверно!")</f>
        <v/>
      </c>
      <c r="B22187" s="237" t="s">
        <v>32742</v>
      </c>
      <c r="C22187" s="232" t="s">
        <v>14246</v>
      </c>
      <c r="D22187" s="232" t="s">
        <v>13964</v>
      </c>
      <c r="E22187" s="232" t="str">
        <f>CONCATENATE(SUM('Раздел 4'!K297:K297),"=",0)</f>
        <v>0=0</v>
      </c>
    </row>
    <row r="22188" spans="1:5" ht="42" hidden="1" customHeight="1">
      <c r="A22188" s="231" t="str">
        <f>IF((SUM('Раздел 4'!K298:K298)=0),"","Неверно!")</f>
        <v/>
      </c>
      <c r="B22188" s="237" t="s">
        <v>32742</v>
      </c>
      <c r="C22188" s="232" t="s">
        <v>14247</v>
      </c>
      <c r="D22188" s="232" t="s">
        <v>13964</v>
      </c>
      <c r="E22188" s="232" t="str">
        <f>CONCATENATE(SUM('Раздел 4'!K298:K298),"=",0)</f>
        <v>0=0</v>
      </c>
    </row>
    <row r="22189" spans="1:5" ht="42" hidden="1" customHeight="1">
      <c r="A22189" s="231" t="str">
        <f>IF((SUM('Раздел 4'!K299:K299)=0),"","Неверно!")</f>
        <v/>
      </c>
      <c r="B22189" s="237" t="s">
        <v>32742</v>
      </c>
      <c r="C22189" s="232" t="s">
        <v>14248</v>
      </c>
      <c r="D22189" s="232" t="s">
        <v>13964</v>
      </c>
      <c r="E22189" s="232" t="str">
        <f>CONCATENATE(SUM('Раздел 4'!K299:K299),"=",0)</f>
        <v>0=0</v>
      </c>
    </row>
    <row r="22190" spans="1:5" ht="42" hidden="1" customHeight="1">
      <c r="A22190" s="231" t="str">
        <f>IF((SUM('Раздел 4'!K300:K300)=0),"","Неверно!")</f>
        <v/>
      </c>
      <c r="B22190" s="237" t="s">
        <v>32742</v>
      </c>
      <c r="C22190" s="232" t="s">
        <v>14249</v>
      </c>
      <c r="D22190" s="232" t="s">
        <v>13964</v>
      </c>
      <c r="E22190" s="232" t="str">
        <f>CONCATENATE(SUM('Раздел 4'!K300:K300),"=",0)</f>
        <v>0=0</v>
      </c>
    </row>
    <row r="22191" spans="1:5" ht="42" hidden="1" customHeight="1">
      <c r="A22191" s="231" t="str">
        <f>IF((SUM('Раздел 4'!K301:K301)=0),"","Неверно!")</f>
        <v/>
      </c>
      <c r="B22191" s="237" t="s">
        <v>32742</v>
      </c>
      <c r="C22191" s="232" t="s">
        <v>14250</v>
      </c>
      <c r="D22191" s="232" t="s">
        <v>13964</v>
      </c>
      <c r="E22191" s="232" t="str">
        <f>CONCATENATE(SUM('Раздел 4'!K301:K301),"=",0)</f>
        <v>0=0</v>
      </c>
    </row>
    <row r="22192" spans="1:5" ht="42" hidden="1" customHeight="1">
      <c r="A22192" s="231" t="str">
        <f>IF((SUM('Раздел 4'!K302:K302)=0),"","Неверно!")</f>
        <v/>
      </c>
      <c r="B22192" s="237" t="s">
        <v>32742</v>
      </c>
      <c r="C22192" s="232" t="s">
        <v>14251</v>
      </c>
      <c r="D22192" s="232" t="s">
        <v>13964</v>
      </c>
      <c r="E22192" s="232" t="str">
        <f>CONCATENATE(SUM('Раздел 4'!K302:K302),"=",0)</f>
        <v>0=0</v>
      </c>
    </row>
    <row r="22193" spans="1:5" ht="42" hidden="1" customHeight="1">
      <c r="A22193" s="231" t="str">
        <f>IF((SUM('Раздел 4'!K303:K303)=0),"","Неверно!")</f>
        <v/>
      </c>
      <c r="B22193" s="237" t="s">
        <v>32742</v>
      </c>
      <c r="C22193" s="232" t="s">
        <v>14252</v>
      </c>
      <c r="D22193" s="232" t="s">
        <v>13964</v>
      </c>
      <c r="E22193" s="232" t="str">
        <f>CONCATENATE(SUM('Раздел 4'!K303:K303),"=",0)</f>
        <v>0=0</v>
      </c>
    </row>
    <row r="22194" spans="1:5" ht="42" hidden="1" customHeight="1">
      <c r="A22194" s="231" t="str">
        <f>IF((SUM('Раздел 4'!K304:K304)=0),"","Неверно!")</f>
        <v/>
      </c>
      <c r="B22194" s="237" t="s">
        <v>32742</v>
      </c>
      <c r="C22194" s="232" t="s">
        <v>14253</v>
      </c>
      <c r="D22194" s="232" t="s">
        <v>13964</v>
      </c>
      <c r="E22194" s="232" t="str">
        <f>CONCATENATE(SUM('Раздел 4'!K304:K304),"=",0)</f>
        <v>0=0</v>
      </c>
    </row>
    <row r="22195" spans="1:5" ht="42" hidden="1" customHeight="1">
      <c r="A22195" s="231" t="str">
        <f>IF((SUM('Раздел 4'!K305:K305)=0),"","Неверно!")</f>
        <v/>
      </c>
      <c r="B22195" s="237" t="s">
        <v>32742</v>
      </c>
      <c r="C22195" s="232" t="s">
        <v>14254</v>
      </c>
      <c r="D22195" s="232" t="s">
        <v>13964</v>
      </c>
      <c r="E22195" s="232" t="str">
        <f>CONCATENATE(SUM('Раздел 4'!K305:K305),"=",0)</f>
        <v>0=0</v>
      </c>
    </row>
    <row r="22196" spans="1:5" ht="42" hidden="1" customHeight="1">
      <c r="A22196" s="231" t="str">
        <f>IF((SUM('Раздел 4'!K306:K306)=0),"","Неверно!")</f>
        <v/>
      </c>
      <c r="B22196" s="237" t="s">
        <v>32742</v>
      </c>
      <c r="C22196" s="232" t="s">
        <v>14255</v>
      </c>
      <c r="D22196" s="232" t="s">
        <v>13964</v>
      </c>
      <c r="E22196" s="232" t="str">
        <f>CONCATENATE(SUM('Раздел 4'!K306:K306),"=",0)</f>
        <v>0=0</v>
      </c>
    </row>
    <row r="22197" spans="1:5" ht="42" hidden="1" customHeight="1">
      <c r="A22197" s="231" t="str">
        <f>IF((SUM('Раздел 4'!K307:K307)=0),"","Неверно!")</f>
        <v/>
      </c>
      <c r="B22197" s="237" t="s">
        <v>32742</v>
      </c>
      <c r="C22197" s="232" t="s">
        <v>14256</v>
      </c>
      <c r="D22197" s="232" t="s">
        <v>13964</v>
      </c>
      <c r="E22197" s="232" t="str">
        <f>CONCATENATE(SUM('Раздел 4'!K307:K307),"=",0)</f>
        <v>0=0</v>
      </c>
    </row>
    <row r="22198" spans="1:5" ht="42" hidden="1" customHeight="1">
      <c r="A22198" s="231" t="str">
        <f>IF((SUM('Раздел 4'!K308:K308)=0),"","Неверно!")</f>
        <v/>
      </c>
      <c r="B22198" s="237" t="s">
        <v>32742</v>
      </c>
      <c r="C22198" s="232" t="s">
        <v>14257</v>
      </c>
      <c r="D22198" s="232" t="s">
        <v>13964</v>
      </c>
      <c r="E22198" s="232" t="str">
        <f>CONCATENATE(SUM('Раздел 4'!K308:K308),"=",0)</f>
        <v>0=0</v>
      </c>
    </row>
    <row r="22199" spans="1:5" ht="42" hidden="1" customHeight="1">
      <c r="A22199" s="231" t="str">
        <f>IF((SUM('Раздел 4'!K309:K309)=0),"","Неверно!")</f>
        <v/>
      </c>
      <c r="B22199" s="237" t="s">
        <v>32742</v>
      </c>
      <c r="C22199" s="232" t="s">
        <v>14258</v>
      </c>
      <c r="D22199" s="232" t="s">
        <v>13964</v>
      </c>
      <c r="E22199" s="232" t="str">
        <f>CONCATENATE(SUM('Раздел 4'!K309:K309),"=",0)</f>
        <v>0=0</v>
      </c>
    </row>
    <row r="22200" spans="1:5" ht="42" hidden="1" customHeight="1">
      <c r="A22200" s="231" t="str">
        <f>IF((SUM('Раздел 4'!K310:K310)=0),"","Неверно!")</f>
        <v/>
      </c>
      <c r="B22200" s="237" t="s">
        <v>32742</v>
      </c>
      <c r="C22200" s="232" t="s">
        <v>14259</v>
      </c>
      <c r="D22200" s="232" t="s">
        <v>13964</v>
      </c>
      <c r="E22200" s="232" t="str">
        <f>CONCATENATE(SUM('Раздел 4'!K310:K310),"=",0)</f>
        <v>0=0</v>
      </c>
    </row>
    <row r="22201" spans="1:5" ht="42" hidden="1" customHeight="1">
      <c r="A22201" s="231" t="str">
        <f>IF((SUM('Раздел 4'!K311:K311)=0),"","Неверно!")</f>
        <v/>
      </c>
      <c r="B22201" s="237" t="s">
        <v>32742</v>
      </c>
      <c r="C22201" s="232" t="s">
        <v>14260</v>
      </c>
      <c r="D22201" s="232" t="s">
        <v>13964</v>
      </c>
      <c r="E22201" s="232" t="str">
        <f>CONCATENATE(SUM('Раздел 4'!K311:K311),"=",0)</f>
        <v>0=0</v>
      </c>
    </row>
    <row r="22202" spans="1:5" ht="42" hidden="1" customHeight="1">
      <c r="A22202" s="231" t="str">
        <f>IF((SUM('Раздел 4'!K312:K312)=0),"","Неверно!")</f>
        <v/>
      </c>
      <c r="B22202" s="237" t="s">
        <v>32742</v>
      </c>
      <c r="C22202" s="232" t="s">
        <v>14261</v>
      </c>
      <c r="D22202" s="232" t="s">
        <v>13964</v>
      </c>
      <c r="E22202" s="232" t="str">
        <f>CONCATENATE(SUM('Раздел 4'!K312:K312),"=",0)</f>
        <v>0=0</v>
      </c>
    </row>
    <row r="22203" spans="1:5" ht="42" hidden="1" customHeight="1">
      <c r="A22203" s="231" t="str">
        <f>IF((SUM('Раздел 4'!K313:K313)=0),"","Неверно!")</f>
        <v/>
      </c>
      <c r="B22203" s="237" t="s">
        <v>32742</v>
      </c>
      <c r="C22203" s="232" t="s">
        <v>14262</v>
      </c>
      <c r="D22203" s="232" t="s">
        <v>13964</v>
      </c>
      <c r="E22203" s="232" t="str">
        <f>CONCATENATE(SUM('Раздел 4'!K313:K313),"=",0)</f>
        <v>0=0</v>
      </c>
    </row>
    <row r="22204" spans="1:5" ht="42" hidden="1" customHeight="1">
      <c r="A22204" s="231" t="str">
        <f>IF((SUM('Раздел 4'!K314:K314)=0),"","Неверно!")</f>
        <v/>
      </c>
      <c r="B22204" s="237" t="s">
        <v>32742</v>
      </c>
      <c r="C22204" s="232" t="s">
        <v>14263</v>
      </c>
      <c r="D22204" s="232" t="s">
        <v>13964</v>
      </c>
      <c r="E22204" s="232" t="str">
        <f>CONCATENATE(SUM('Раздел 4'!K314:K314),"=",0)</f>
        <v>0=0</v>
      </c>
    </row>
    <row r="22205" spans="1:5" ht="42" hidden="1" customHeight="1">
      <c r="A22205" s="231" t="str">
        <f>IF((SUM('Раздел 4'!K315:K315)=0),"","Неверно!")</f>
        <v/>
      </c>
      <c r="B22205" s="237" t="s">
        <v>32742</v>
      </c>
      <c r="C22205" s="232" t="s">
        <v>14264</v>
      </c>
      <c r="D22205" s="232" t="s">
        <v>13964</v>
      </c>
      <c r="E22205" s="232" t="str">
        <f>CONCATENATE(SUM('Раздел 4'!K315:K315),"=",0)</f>
        <v>0=0</v>
      </c>
    </row>
    <row r="22206" spans="1:5" ht="42" hidden="1" customHeight="1">
      <c r="A22206" s="231" t="str">
        <f>IF((SUM('Раздел 4'!K316:K316)=0),"","Неверно!")</f>
        <v/>
      </c>
      <c r="B22206" s="237" t="s">
        <v>32742</v>
      </c>
      <c r="C22206" s="232" t="s">
        <v>14265</v>
      </c>
      <c r="D22206" s="232" t="s">
        <v>13964</v>
      </c>
      <c r="E22206" s="232" t="str">
        <f>CONCATENATE(SUM('Раздел 4'!K316:K316),"=",0)</f>
        <v>0=0</v>
      </c>
    </row>
    <row r="22207" spans="1:5" ht="42" hidden="1" customHeight="1">
      <c r="A22207" s="231" t="str">
        <f>IF((SUM('Раздел 4'!K317:K317)=0),"","Неверно!")</f>
        <v/>
      </c>
      <c r="B22207" s="237" t="s">
        <v>32742</v>
      </c>
      <c r="C22207" s="232" t="s">
        <v>14266</v>
      </c>
      <c r="D22207" s="232" t="s">
        <v>13964</v>
      </c>
      <c r="E22207" s="232" t="str">
        <f>CONCATENATE(SUM('Раздел 4'!K317:K317),"=",0)</f>
        <v>0=0</v>
      </c>
    </row>
    <row r="22208" spans="1:5" ht="42" hidden="1" customHeight="1">
      <c r="A22208" s="231" t="str">
        <f>IF((SUM('Раздел 4'!K318:K318)=0),"","Неверно!")</f>
        <v/>
      </c>
      <c r="B22208" s="237" t="s">
        <v>32742</v>
      </c>
      <c r="C22208" s="232" t="s">
        <v>14267</v>
      </c>
      <c r="D22208" s="232" t="s">
        <v>13964</v>
      </c>
      <c r="E22208" s="232" t="str">
        <f>CONCATENATE(SUM('Раздел 4'!K318:K318),"=",0)</f>
        <v>0=0</v>
      </c>
    </row>
    <row r="22209" spans="1:5" ht="42" hidden="1" customHeight="1">
      <c r="A22209" s="231" t="str">
        <f>IF((SUM('Раздел 4'!K319:K319)=0),"","Неверно!")</f>
        <v/>
      </c>
      <c r="B22209" s="237" t="s">
        <v>32742</v>
      </c>
      <c r="C22209" s="232" t="s">
        <v>14268</v>
      </c>
      <c r="D22209" s="232" t="s">
        <v>13964</v>
      </c>
      <c r="E22209" s="232" t="str">
        <f>CONCATENATE(SUM('Раздел 4'!K319:K319),"=",0)</f>
        <v>0=0</v>
      </c>
    </row>
    <row r="22210" spans="1:5" ht="42" hidden="1" customHeight="1">
      <c r="A22210" s="231" t="str">
        <f>IF((SUM('Раздел 4'!K320:K320)=0),"","Неверно!")</f>
        <v/>
      </c>
      <c r="B22210" s="237" t="s">
        <v>32742</v>
      </c>
      <c r="C22210" s="232" t="s">
        <v>14269</v>
      </c>
      <c r="D22210" s="232" t="s">
        <v>13964</v>
      </c>
      <c r="E22210" s="232" t="str">
        <f>CONCATENATE(SUM('Раздел 4'!K320:K320),"=",0)</f>
        <v>0=0</v>
      </c>
    </row>
    <row r="22211" spans="1:5" ht="42" hidden="1" customHeight="1">
      <c r="A22211" s="231" t="str">
        <f>IF((SUM('Раздел 4'!K321:K321)=0),"","Неверно!")</f>
        <v/>
      </c>
      <c r="B22211" s="237" t="s">
        <v>32742</v>
      </c>
      <c r="C22211" s="232" t="s">
        <v>14270</v>
      </c>
      <c r="D22211" s="232" t="s">
        <v>13964</v>
      </c>
      <c r="E22211" s="232" t="str">
        <f>CONCATENATE(SUM('Раздел 4'!K321:K321),"=",0)</f>
        <v>0=0</v>
      </c>
    </row>
    <row r="22212" spans="1:5" ht="42" hidden="1" customHeight="1">
      <c r="A22212" s="231" t="str">
        <f>IF((SUM('Раздел 4'!K322:K322)=0),"","Неверно!")</f>
        <v/>
      </c>
      <c r="B22212" s="237" t="s">
        <v>32742</v>
      </c>
      <c r="C22212" s="232" t="s">
        <v>14271</v>
      </c>
      <c r="D22212" s="232" t="s">
        <v>13964</v>
      </c>
      <c r="E22212" s="232" t="str">
        <f>CONCATENATE(SUM('Раздел 4'!K322:K322),"=",0)</f>
        <v>0=0</v>
      </c>
    </row>
    <row r="22213" spans="1:5" ht="42" hidden="1" customHeight="1">
      <c r="A22213" s="231" t="str">
        <f>IF((SUM('Раздел 4'!L295:L295)=0),"","Неверно!")</f>
        <v/>
      </c>
      <c r="B22213" s="237" t="s">
        <v>32742</v>
      </c>
      <c r="C22213" s="232" t="s">
        <v>14272</v>
      </c>
      <c r="D22213" s="232" t="s">
        <v>13964</v>
      </c>
      <c r="E22213" s="232" t="str">
        <f>CONCATENATE(SUM('Раздел 4'!L295:L295),"=",0)</f>
        <v>0=0</v>
      </c>
    </row>
    <row r="22214" spans="1:5" ht="42" hidden="1" customHeight="1">
      <c r="A22214" s="231" t="str">
        <f>IF((SUM('Раздел 4'!L296:L296)=0),"","Неверно!")</f>
        <v/>
      </c>
      <c r="B22214" s="237" t="s">
        <v>32742</v>
      </c>
      <c r="C22214" s="232" t="s">
        <v>14273</v>
      </c>
      <c r="D22214" s="232" t="s">
        <v>13964</v>
      </c>
      <c r="E22214" s="232" t="str">
        <f>CONCATENATE(SUM('Раздел 4'!L296:L296),"=",0)</f>
        <v>0=0</v>
      </c>
    </row>
    <row r="22215" spans="1:5" ht="42" hidden="1" customHeight="1">
      <c r="A22215" s="231" t="str">
        <f>IF((SUM('Раздел 4'!L297:L297)=0),"","Неверно!")</f>
        <v/>
      </c>
      <c r="B22215" s="237" t="s">
        <v>32742</v>
      </c>
      <c r="C22215" s="232" t="s">
        <v>14274</v>
      </c>
      <c r="D22215" s="232" t="s">
        <v>13964</v>
      </c>
      <c r="E22215" s="232" t="str">
        <f>CONCATENATE(SUM('Раздел 4'!L297:L297),"=",0)</f>
        <v>0=0</v>
      </c>
    </row>
    <row r="22216" spans="1:5" ht="42" hidden="1" customHeight="1">
      <c r="A22216" s="231" t="str">
        <f>IF((SUM('Раздел 4'!L298:L298)=0),"","Неверно!")</f>
        <v/>
      </c>
      <c r="B22216" s="237" t="s">
        <v>32742</v>
      </c>
      <c r="C22216" s="232" t="s">
        <v>14275</v>
      </c>
      <c r="D22216" s="232" t="s">
        <v>13964</v>
      </c>
      <c r="E22216" s="232" t="str">
        <f>CONCATENATE(SUM('Раздел 4'!L298:L298),"=",0)</f>
        <v>0=0</v>
      </c>
    </row>
    <row r="22217" spans="1:5" ht="42" hidden="1" customHeight="1">
      <c r="A22217" s="231" t="str">
        <f>IF((SUM('Раздел 4'!L299:L299)=0),"","Неверно!")</f>
        <v/>
      </c>
      <c r="B22217" s="237" t="s">
        <v>32742</v>
      </c>
      <c r="C22217" s="232" t="s">
        <v>14276</v>
      </c>
      <c r="D22217" s="232" t="s">
        <v>13964</v>
      </c>
      <c r="E22217" s="232" t="str">
        <f>CONCATENATE(SUM('Раздел 4'!L299:L299),"=",0)</f>
        <v>0=0</v>
      </c>
    </row>
    <row r="22218" spans="1:5" ht="42" hidden="1" customHeight="1">
      <c r="A22218" s="231" t="str">
        <f>IF((SUM('Раздел 4'!L300:L300)=0),"","Неверно!")</f>
        <v/>
      </c>
      <c r="B22218" s="237" t="s">
        <v>32742</v>
      </c>
      <c r="C22218" s="232" t="s">
        <v>14277</v>
      </c>
      <c r="D22218" s="232" t="s">
        <v>13964</v>
      </c>
      <c r="E22218" s="232" t="str">
        <f>CONCATENATE(SUM('Раздел 4'!L300:L300),"=",0)</f>
        <v>0=0</v>
      </c>
    </row>
    <row r="22219" spans="1:5" ht="42" hidden="1" customHeight="1">
      <c r="A22219" s="231" t="str">
        <f>IF((SUM('Раздел 4'!L301:L301)=0),"","Неверно!")</f>
        <v/>
      </c>
      <c r="B22219" s="237" t="s">
        <v>32742</v>
      </c>
      <c r="C22219" s="232" t="s">
        <v>14278</v>
      </c>
      <c r="D22219" s="232" t="s">
        <v>13964</v>
      </c>
      <c r="E22219" s="232" t="str">
        <f>CONCATENATE(SUM('Раздел 4'!L301:L301),"=",0)</f>
        <v>0=0</v>
      </c>
    </row>
    <row r="22220" spans="1:5" ht="42" hidden="1" customHeight="1">
      <c r="A22220" s="231" t="str">
        <f>IF((SUM('Раздел 4'!L302:L302)=0),"","Неверно!")</f>
        <v/>
      </c>
      <c r="B22220" s="237" t="s">
        <v>32742</v>
      </c>
      <c r="C22220" s="232" t="s">
        <v>14279</v>
      </c>
      <c r="D22220" s="232" t="s">
        <v>13964</v>
      </c>
      <c r="E22220" s="232" t="str">
        <f>CONCATENATE(SUM('Раздел 4'!L302:L302),"=",0)</f>
        <v>0=0</v>
      </c>
    </row>
    <row r="22221" spans="1:5" ht="42" hidden="1" customHeight="1">
      <c r="A22221" s="231" t="str">
        <f>IF((SUM('Раздел 4'!L303:L303)=0),"","Неверно!")</f>
        <v/>
      </c>
      <c r="B22221" s="237" t="s">
        <v>32742</v>
      </c>
      <c r="C22221" s="232" t="s">
        <v>14280</v>
      </c>
      <c r="D22221" s="232" t="s">
        <v>13964</v>
      </c>
      <c r="E22221" s="232" t="str">
        <f>CONCATENATE(SUM('Раздел 4'!L303:L303),"=",0)</f>
        <v>0=0</v>
      </c>
    </row>
    <row r="22222" spans="1:5" ht="42" hidden="1" customHeight="1">
      <c r="A22222" s="231" t="str">
        <f>IF((SUM('Раздел 4'!L304:L304)=0),"","Неверно!")</f>
        <v/>
      </c>
      <c r="B22222" s="237" t="s">
        <v>32742</v>
      </c>
      <c r="C22222" s="232" t="s">
        <v>14281</v>
      </c>
      <c r="D22222" s="232" t="s">
        <v>13964</v>
      </c>
      <c r="E22222" s="232" t="str">
        <f>CONCATENATE(SUM('Раздел 4'!L304:L304),"=",0)</f>
        <v>0=0</v>
      </c>
    </row>
    <row r="22223" spans="1:5" ht="42" hidden="1" customHeight="1">
      <c r="A22223" s="231" t="str">
        <f>IF((SUM('Раздел 4'!L305:L305)=0),"","Неверно!")</f>
        <v/>
      </c>
      <c r="B22223" s="237" t="s">
        <v>32742</v>
      </c>
      <c r="C22223" s="232" t="s">
        <v>14282</v>
      </c>
      <c r="D22223" s="232" t="s">
        <v>13964</v>
      </c>
      <c r="E22223" s="232" t="str">
        <f>CONCATENATE(SUM('Раздел 4'!L305:L305),"=",0)</f>
        <v>0=0</v>
      </c>
    </row>
    <row r="22224" spans="1:5" ht="42" hidden="1" customHeight="1">
      <c r="A22224" s="231" t="str">
        <f>IF((SUM('Раздел 4'!L306:L306)=0),"","Неверно!")</f>
        <v/>
      </c>
      <c r="B22224" s="237" t="s">
        <v>32742</v>
      </c>
      <c r="C22224" s="232" t="s">
        <v>14283</v>
      </c>
      <c r="D22224" s="232" t="s">
        <v>13964</v>
      </c>
      <c r="E22224" s="232" t="str">
        <f>CONCATENATE(SUM('Раздел 4'!L306:L306),"=",0)</f>
        <v>0=0</v>
      </c>
    </row>
    <row r="22225" spans="1:5" ht="42" hidden="1" customHeight="1">
      <c r="A22225" s="231" t="str">
        <f>IF((SUM('Раздел 4'!L307:L307)=0),"","Неверно!")</f>
        <v/>
      </c>
      <c r="B22225" s="237" t="s">
        <v>32742</v>
      </c>
      <c r="C22225" s="232" t="s">
        <v>14284</v>
      </c>
      <c r="D22225" s="232" t="s">
        <v>13964</v>
      </c>
      <c r="E22225" s="232" t="str">
        <f>CONCATENATE(SUM('Раздел 4'!L307:L307),"=",0)</f>
        <v>0=0</v>
      </c>
    </row>
    <row r="22226" spans="1:5" ht="42" hidden="1" customHeight="1">
      <c r="A22226" s="231" t="str">
        <f>IF((SUM('Раздел 4'!L308:L308)=0),"","Неверно!")</f>
        <v/>
      </c>
      <c r="B22226" s="237" t="s">
        <v>32742</v>
      </c>
      <c r="C22226" s="232" t="s">
        <v>14285</v>
      </c>
      <c r="D22226" s="232" t="s">
        <v>13964</v>
      </c>
      <c r="E22226" s="232" t="str">
        <f>CONCATENATE(SUM('Раздел 4'!L308:L308),"=",0)</f>
        <v>0=0</v>
      </c>
    </row>
    <row r="22227" spans="1:5" ht="42" hidden="1" customHeight="1">
      <c r="A22227" s="231" t="str">
        <f>IF((SUM('Раздел 4'!L309:L309)=0),"","Неверно!")</f>
        <v/>
      </c>
      <c r="B22227" s="237" t="s">
        <v>32742</v>
      </c>
      <c r="C22227" s="232" t="s">
        <v>14286</v>
      </c>
      <c r="D22227" s="232" t="s">
        <v>13964</v>
      </c>
      <c r="E22227" s="232" t="str">
        <f>CONCATENATE(SUM('Раздел 4'!L309:L309),"=",0)</f>
        <v>0=0</v>
      </c>
    </row>
    <row r="22228" spans="1:5" ht="42" hidden="1" customHeight="1">
      <c r="A22228" s="231" t="str">
        <f>IF((SUM('Раздел 4'!L310:L310)=0),"","Неверно!")</f>
        <v/>
      </c>
      <c r="B22228" s="237" t="s">
        <v>32742</v>
      </c>
      <c r="C22228" s="232" t="s">
        <v>14287</v>
      </c>
      <c r="D22228" s="232" t="s">
        <v>13964</v>
      </c>
      <c r="E22228" s="232" t="str">
        <f>CONCATENATE(SUM('Раздел 4'!L310:L310),"=",0)</f>
        <v>0=0</v>
      </c>
    </row>
    <row r="22229" spans="1:5" ht="42" hidden="1" customHeight="1">
      <c r="A22229" s="231" t="str">
        <f>IF((SUM('Раздел 4'!L311:L311)=0),"","Неверно!")</f>
        <v/>
      </c>
      <c r="B22229" s="237" t="s">
        <v>32742</v>
      </c>
      <c r="C22229" s="232" t="s">
        <v>14288</v>
      </c>
      <c r="D22229" s="232" t="s">
        <v>13964</v>
      </c>
      <c r="E22229" s="232" t="str">
        <f>CONCATENATE(SUM('Раздел 4'!L311:L311),"=",0)</f>
        <v>0=0</v>
      </c>
    </row>
    <row r="22230" spans="1:5" ht="42" hidden="1" customHeight="1">
      <c r="A22230" s="231" t="str">
        <f>IF((SUM('Раздел 4'!L312:L312)=0),"","Неверно!")</f>
        <v/>
      </c>
      <c r="B22230" s="237" t="s">
        <v>32742</v>
      </c>
      <c r="C22230" s="232" t="s">
        <v>14289</v>
      </c>
      <c r="D22230" s="232" t="s">
        <v>13964</v>
      </c>
      <c r="E22230" s="232" t="str">
        <f>CONCATENATE(SUM('Раздел 4'!L312:L312),"=",0)</f>
        <v>0=0</v>
      </c>
    </row>
    <row r="22231" spans="1:5" ht="42" hidden="1" customHeight="1">
      <c r="A22231" s="231" t="str">
        <f>IF((SUM('Раздел 4'!L313:L313)=0),"","Неверно!")</f>
        <v/>
      </c>
      <c r="B22231" s="237" t="s">
        <v>32742</v>
      </c>
      <c r="C22231" s="232" t="s">
        <v>14290</v>
      </c>
      <c r="D22231" s="232" t="s">
        <v>13964</v>
      </c>
      <c r="E22231" s="232" t="str">
        <f>CONCATENATE(SUM('Раздел 4'!L313:L313),"=",0)</f>
        <v>0=0</v>
      </c>
    </row>
    <row r="22232" spans="1:5" ht="42" hidden="1" customHeight="1">
      <c r="A22232" s="231" t="str">
        <f>IF((SUM('Раздел 4'!L314:L314)=0),"","Неверно!")</f>
        <v/>
      </c>
      <c r="B22232" s="237" t="s">
        <v>32742</v>
      </c>
      <c r="C22232" s="232" t="s">
        <v>14291</v>
      </c>
      <c r="D22232" s="232" t="s">
        <v>13964</v>
      </c>
      <c r="E22232" s="232" t="str">
        <f>CONCATENATE(SUM('Раздел 4'!L314:L314),"=",0)</f>
        <v>0=0</v>
      </c>
    </row>
    <row r="22233" spans="1:5" ht="42" hidden="1" customHeight="1">
      <c r="A22233" s="231" t="str">
        <f>IF((SUM('Раздел 4'!L315:L315)=0),"","Неверно!")</f>
        <v/>
      </c>
      <c r="B22233" s="237" t="s">
        <v>32742</v>
      </c>
      <c r="C22233" s="232" t="s">
        <v>14292</v>
      </c>
      <c r="D22233" s="232" t="s">
        <v>13964</v>
      </c>
      <c r="E22233" s="232" t="str">
        <f>CONCATENATE(SUM('Раздел 4'!L315:L315),"=",0)</f>
        <v>0=0</v>
      </c>
    </row>
    <row r="22234" spans="1:5" ht="42" hidden="1" customHeight="1">
      <c r="A22234" s="231" t="str">
        <f>IF((SUM('Раздел 4'!L316:L316)=0),"","Неверно!")</f>
        <v/>
      </c>
      <c r="B22234" s="237" t="s">
        <v>32742</v>
      </c>
      <c r="C22234" s="232" t="s">
        <v>14293</v>
      </c>
      <c r="D22234" s="232" t="s">
        <v>13964</v>
      </c>
      <c r="E22234" s="232" t="str">
        <f>CONCATENATE(SUM('Раздел 4'!L316:L316),"=",0)</f>
        <v>0=0</v>
      </c>
    </row>
    <row r="22235" spans="1:5" ht="42" hidden="1" customHeight="1">
      <c r="A22235" s="231" t="str">
        <f>IF((SUM('Раздел 4'!L317:L317)=0),"","Неверно!")</f>
        <v/>
      </c>
      <c r="B22235" s="237" t="s">
        <v>32742</v>
      </c>
      <c r="C22235" s="232" t="s">
        <v>14294</v>
      </c>
      <c r="D22235" s="232" t="s">
        <v>13964</v>
      </c>
      <c r="E22235" s="232" t="str">
        <f>CONCATENATE(SUM('Раздел 4'!L317:L317),"=",0)</f>
        <v>0=0</v>
      </c>
    </row>
    <row r="22236" spans="1:5" ht="42" hidden="1" customHeight="1">
      <c r="A22236" s="231" t="str">
        <f>IF((SUM('Раздел 4'!L318:L318)=0),"","Неверно!")</f>
        <v/>
      </c>
      <c r="B22236" s="237" t="s">
        <v>32742</v>
      </c>
      <c r="C22236" s="232" t="s">
        <v>14295</v>
      </c>
      <c r="D22236" s="232" t="s">
        <v>13964</v>
      </c>
      <c r="E22236" s="232" t="str">
        <f>CONCATENATE(SUM('Раздел 4'!L318:L318),"=",0)</f>
        <v>0=0</v>
      </c>
    </row>
    <row r="22237" spans="1:5" ht="42" hidden="1" customHeight="1">
      <c r="A22237" s="231" t="str">
        <f>IF((SUM('Раздел 4'!L319:L319)=0),"","Неверно!")</f>
        <v/>
      </c>
      <c r="B22237" s="237" t="s">
        <v>32742</v>
      </c>
      <c r="C22237" s="232" t="s">
        <v>14296</v>
      </c>
      <c r="D22237" s="232" t="s">
        <v>13964</v>
      </c>
      <c r="E22237" s="232" t="str">
        <f>CONCATENATE(SUM('Раздел 4'!L319:L319),"=",0)</f>
        <v>0=0</v>
      </c>
    </row>
    <row r="22238" spans="1:5" ht="42" hidden="1" customHeight="1">
      <c r="A22238" s="231" t="str">
        <f>IF((SUM('Раздел 4'!L320:L320)=0),"","Неверно!")</f>
        <v/>
      </c>
      <c r="B22238" s="237" t="s">
        <v>32742</v>
      </c>
      <c r="C22238" s="232" t="s">
        <v>14297</v>
      </c>
      <c r="D22238" s="232" t="s">
        <v>13964</v>
      </c>
      <c r="E22238" s="232" t="str">
        <f>CONCATENATE(SUM('Раздел 4'!L320:L320),"=",0)</f>
        <v>0=0</v>
      </c>
    </row>
    <row r="22239" spans="1:5" ht="42" hidden="1" customHeight="1">
      <c r="A22239" s="231" t="str">
        <f>IF((SUM('Раздел 4'!L321:L321)=0),"","Неверно!")</f>
        <v/>
      </c>
      <c r="B22239" s="237" t="s">
        <v>32742</v>
      </c>
      <c r="C22239" s="232" t="s">
        <v>14298</v>
      </c>
      <c r="D22239" s="232" t="s">
        <v>13964</v>
      </c>
      <c r="E22239" s="232" t="str">
        <f>CONCATENATE(SUM('Раздел 4'!L321:L321),"=",0)</f>
        <v>0=0</v>
      </c>
    </row>
    <row r="22240" spans="1:5" ht="42" hidden="1" customHeight="1">
      <c r="A22240" s="231" t="str">
        <f>IF((SUM('Раздел 4'!L322:L322)=0),"","Неверно!")</f>
        <v/>
      </c>
      <c r="B22240" s="237" t="s">
        <v>32742</v>
      </c>
      <c r="C22240" s="232" t="s">
        <v>14299</v>
      </c>
      <c r="D22240" s="232" t="s">
        <v>13964</v>
      </c>
      <c r="E22240" s="232" t="str">
        <f>CONCATENATE(SUM('Раздел 4'!L322:L322),"=",0)</f>
        <v>0=0</v>
      </c>
    </row>
    <row r="22241" spans="1:5" ht="42" hidden="1" customHeight="1">
      <c r="A22241" s="231" t="str">
        <f>IF((SUM('Раздел 4'!M295:M295)=0),"","Неверно!")</f>
        <v/>
      </c>
      <c r="B22241" s="237" t="s">
        <v>32742</v>
      </c>
      <c r="C22241" s="232" t="s">
        <v>14300</v>
      </c>
      <c r="D22241" s="232" t="s">
        <v>13964</v>
      </c>
      <c r="E22241" s="232" t="str">
        <f>CONCATENATE(SUM('Раздел 4'!M295:M295),"=",0)</f>
        <v>0=0</v>
      </c>
    </row>
    <row r="22242" spans="1:5" ht="42" hidden="1" customHeight="1">
      <c r="A22242" s="231" t="str">
        <f>IF((SUM('Раздел 4'!M296:M296)=0),"","Неверно!")</f>
        <v/>
      </c>
      <c r="B22242" s="237" t="s">
        <v>32742</v>
      </c>
      <c r="C22242" s="232" t="s">
        <v>14301</v>
      </c>
      <c r="D22242" s="232" t="s">
        <v>13964</v>
      </c>
      <c r="E22242" s="232" t="str">
        <f>CONCATENATE(SUM('Раздел 4'!M296:M296),"=",0)</f>
        <v>0=0</v>
      </c>
    </row>
    <row r="22243" spans="1:5" ht="42" hidden="1" customHeight="1">
      <c r="A22243" s="231" t="str">
        <f>IF((SUM('Раздел 4'!M297:M297)=0),"","Неверно!")</f>
        <v/>
      </c>
      <c r="B22243" s="237" t="s">
        <v>32742</v>
      </c>
      <c r="C22243" s="232" t="s">
        <v>14302</v>
      </c>
      <c r="D22243" s="232" t="s">
        <v>13964</v>
      </c>
      <c r="E22243" s="232" t="str">
        <f>CONCATENATE(SUM('Раздел 4'!M297:M297),"=",0)</f>
        <v>0=0</v>
      </c>
    </row>
    <row r="22244" spans="1:5" ht="42" hidden="1" customHeight="1">
      <c r="A22244" s="231" t="str">
        <f>IF((SUM('Раздел 4'!M298:M298)=0),"","Неверно!")</f>
        <v/>
      </c>
      <c r="B22244" s="237" t="s">
        <v>32742</v>
      </c>
      <c r="C22244" s="232" t="s">
        <v>14303</v>
      </c>
      <c r="D22244" s="232" t="s">
        <v>13964</v>
      </c>
      <c r="E22244" s="232" t="str">
        <f>CONCATENATE(SUM('Раздел 4'!M298:M298),"=",0)</f>
        <v>0=0</v>
      </c>
    </row>
    <row r="22245" spans="1:5" ht="42" hidden="1" customHeight="1">
      <c r="A22245" s="231" t="str">
        <f>IF((SUM('Раздел 4'!M299:M299)=0),"","Неверно!")</f>
        <v/>
      </c>
      <c r="B22245" s="237" t="s">
        <v>32742</v>
      </c>
      <c r="C22245" s="232" t="s">
        <v>14304</v>
      </c>
      <c r="D22245" s="232" t="s">
        <v>13964</v>
      </c>
      <c r="E22245" s="232" t="str">
        <f>CONCATENATE(SUM('Раздел 4'!M299:M299),"=",0)</f>
        <v>0=0</v>
      </c>
    </row>
    <row r="22246" spans="1:5" ht="42" hidden="1" customHeight="1">
      <c r="A22246" s="231" t="str">
        <f>IF((SUM('Раздел 4'!M300:M300)=0),"","Неверно!")</f>
        <v/>
      </c>
      <c r="B22246" s="237" t="s">
        <v>32742</v>
      </c>
      <c r="C22246" s="232" t="s">
        <v>14305</v>
      </c>
      <c r="D22246" s="232" t="s">
        <v>13964</v>
      </c>
      <c r="E22246" s="232" t="str">
        <f>CONCATENATE(SUM('Раздел 4'!M300:M300),"=",0)</f>
        <v>0=0</v>
      </c>
    </row>
    <row r="22247" spans="1:5" ht="42" hidden="1" customHeight="1">
      <c r="A22247" s="231" t="str">
        <f>IF((SUM('Раздел 4'!M301:M301)=0),"","Неверно!")</f>
        <v/>
      </c>
      <c r="B22247" s="237" t="s">
        <v>32742</v>
      </c>
      <c r="C22247" s="232" t="s">
        <v>14306</v>
      </c>
      <c r="D22247" s="232" t="s">
        <v>13964</v>
      </c>
      <c r="E22247" s="232" t="str">
        <f>CONCATENATE(SUM('Раздел 4'!M301:M301),"=",0)</f>
        <v>0=0</v>
      </c>
    </row>
    <row r="22248" spans="1:5" ht="42" hidden="1" customHeight="1">
      <c r="A22248" s="231" t="str">
        <f>IF((SUM('Раздел 4'!M302:M302)=0),"","Неверно!")</f>
        <v/>
      </c>
      <c r="B22248" s="237" t="s">
        <v>32742</v>
      </c>
      <c r="C22248" s="232" t="s">
        <v>14307</v>
      </c>
      <c r="D22248" s="232" t="s">
        <v>13964</v>
      </c>
      <c r="E22248" s="232" t="str">
        <f>CONCATENATE(SUM('Раздел 4'!M302:M302),"=",0)</f>
        <v>0=0</v>
      </c>
    </row>
    <row r="22249" spans="1:5" ht="42" hidden="1" customHeight="1">
      <c r="A22249" s="231" t="str">
        <f>IF((SUM('Раздел 4'!M303:M303)=0),"","Неверно!")</f>
        <v/>
      </c>
      <c r="B22249" s="237" t="s">
        <v>32742</v>
      </c>
      <c r="C22249" s="232" t="s">
        <v>14308</v>
      </c>
      <c r="D22249" s="232" t="s">
        <v>13964</v>
      </c>
      <c r="E22249" s="232" t="str">
        <f>CONCATENATE(SUM('Раздел 4'!M303:M303),"=",0)</f>
        <v>0=0</v>
      </c>
    </row>
    <row r="22250" spans="1:5" ht="42" hidden="1" customHeight="1">
      <c r="A22250" s="231" t="str">
        <f>IF((SUM('Раздел 4'!M304:M304)=0),"","Неверно!")</f>
        <v/>
      </c>
      <c r="B22250" s="237" t="s">
        <v>32742</v>
      </c>
      <c r="C22250" s="232" t="s">
        <v>14309</v>
      </c>
      <c r="D22250" s="232" t="s">
        <v>13964</v>
      </c>
      <c r="E22250" s="232" t="str">
        <f>CONCATENATE(SUM('Раздел 4'!M304:M304),"=",0)</f>
        <v>0=0</v>
      </c>
    </row>
    <row r="22251" spans="1:5" ht="42" hidden="1" customHeight="1">
      <c r="A22251" s="231" t="str">
        <f>IF((SUM('Раздел 4'!M305:M305)=0),"","Неверно!")</f>
        <v/>
      </c>
      <c r="B22251" s="237" t="s">
        <v>32742</v>
      </c>
      <c r="C22251" s="232" t="s">
        <v>14310</v>
      </c>
      <c r="D22251" s="232" t="s">
        <v>13964</v>
      </c>
      <c r="E22251" s="232" t="str">
        <f>CONCATENATE(SUM('Раздел 4'!M305:M305),"=",0)</f>
        <v>0=0</v>
      </c>
    </row>
    <row r="22252" spans="1:5" ht="42" hidden="1" customHeight="1">
      <c r="A22252" s="231" t="str">
        <f>IF((SUM('Раздел 4'!M306:M306)=0),"","Неверно!")</f>
        <v/>
      </c>
      <c r="B22252" s="237" t="s">
        <v>32742</v>
      </c>
      <c r="C22252" s="232" t="s">
        <v>14311</v>
      </c>
      <c r="D22252" s="232" t="s">
        <v>13964</v>
      </c>
      <c r="E22252" s="232" t="str">
        <f>CONCATENATE(SUM('Раздел 4'!M306:M306),"=",0)</f>
        <v>0=0</v>
      </c>
    </row>
    <row r="22253" spans="1:5" ht="42" hidden="1" customHeight="1">
      <c r="A22253" s="231" t="str">
        <f>IF((SUM('Раздел 4'!M307:M307)=0),"","Неверно!")</f>
        <v/>
      </c>
      <c r="B22253" s="237" t="s">
        <v>32742</v>
      </c>
      <c r="C22253" s="232" t="s">
        <v>14312</v>
      </c>
      <c r="D22253" s="232" t="s">
        <v>13964</v>
      </c>
      <c r="E22253" s="232" t="str">
        <f>CONCATENATE(SUM('Раздел 4'!M307:M307),"=",0)</f>
        <v>0=0</v>
      </c>
    </row>
    <row r="22254" spans="1:5" ht="42" hidden="1" customHeight="1">
      <c r="A22254" s="231" t="str">
        <f>IF((SUM('Раздел 4'!M308:M308)=0),"","Неверно!")</f>
        <v/>
      </c>
      <c r="B22254" s="237" t="s">
        <v>32742</v>
      </c>
      <c r="C22254" s="232" t="s">
        <v>14313</v>
      </c>
      <c r="D22254" s="232" t="s">
        <v>13964</v>
      </c>
      <c r="E22254" s="232" t="str">
        <f>CONCATENATE(SUM('Раздел 4'!M308:M308),"=",0)</f>
        <v>0=0</v>
      </c>
    </row>
    <row r="22255" spans="1:5" ht="42" hidden="1" customHeight="1">
      <c r="A22255" s="231" t="str">
        <f>IF((SUM('Раздел 4'!M309:M309)=0),"","Неверно!")</f>
        <v/>
      </c>
      <c r="B22255" s="237" t="s">
        <v>32742</v>
      </c>
      <c r="C22255" s="232" t="s">
        <v>14314</v>
      </c>
      <c r="D22255" s="232" t="s">
        <v>13964</v>
      </c>
      <c r="E22255" s="232" t="str">
        <f>CONCATENATE(SUM('Раздел 4'!M309:M309),"=",0)</f>
        <v>0=0</v>
      </c>
    </row>
    <row r="22256" spans="1:5" ht="42" hidden="1" customHeight="1">
      <c r="A22256" s="231" t="str">
        <f>IF((SUM('Раздел 4'!M310:M310)=0),"","Неверно!")</f>
        <v/>
      </c>
      <c r="B22256" s="237" t="s">
        <v>32742</v>
      </c>
      <c r="C22256" s="232" t="s">
        <v>14315</v>
      </c>
      <c r="D22256" s="232" t="s">
        <v>13964</v>
      </c>
      <c r="E22256" s="232" t="str">
        <f>CONCATENATE(SUM('Раздел 4'!M310:M310),"=",0)</f>
        <v>0=0</v>
      </c>
    </row>
    <row r="22257" spans="1:5" ht="42" hidden="1" customHeight="1">
      <c r="A22257" s="231" t="str">
        <f>IF((SUM('Раздел 4'!M311:M311)=0),"","Неверно!")</f>
        <v/>
      </c>
      <c r="B22257" s="237" t="s">
        <v>32742</v>
      </c>
      <c r="C22257" s="232" t="s">
        <v>14316</v>
      </c>
      <c r="D22257" s="232" t="s">
        <v>13964</v>
      </c>
      <c r="E22257" s="232" t="str">
        <f>CONCATENATE(SUM('Раздел 4'!M311:M311),"=",0)</f>
        <v>0=0</v>
      </c>
    </row>
    <row r="22258" spans="1:5" ht="42" hidden="1" customHeight="1">
      <c r="A22258" s="231" t="str">
        <f>IF((SUM('Раздел 4'!M312:M312)=0),"","Неверно!")</f>
        <v/>
      </c>
      <c r="B22258" s="237" t="s">
        <v>32742</v>
      </c>
      <c r="C22258" s="232" t="s">
        <v>14317</v>
      </c>
      <c r="D22258" s="232" t="s">
        <v>13964</v>
      </c>
      <c r="E22258" s="232" t="str">
        <f>CONCATENATE(SUM('Раздел 4'!M312:M312),"=",0)</f>
        <v>0=0</v>
      </c>
    </row>
    <row r="22259" spans="1:5" ht="42" hidden="1" customHeight="1">
      <c r="A22259" s="231" t="str">
        <f>IF((SUM('Раздел 4'!M313:M313)=0),"","Неверно!")</f>
        <v/>
      </c>
      <c r="B22259" s="237" t="s">
        <v>32742</v>
      </c>
      <c r="C22259" s="232" t="s">
        <v>14318</v>
      </c>
      <c r="D22259" s="232" t="s">
        <v>13964</v>
      </c>
      <c r="E22259" s="232" t="str">
        <f>CONCATENATE(SUM('Раздел 4'!M313:M313),"=",0)</f>
        <v>0=0</v>
      </c>
    </row>
    <row r="22260" spans="1:5" ht="42" hidden="1" customHeight="1">
      <c r="A22260" s="231" t="str">
        <f>IF((SUM('Раздел 4'!M314:M314)=0),"","Неверно!")</f>
        <v/>
      </c>
      <c r="B22260" s="237" t="s">
        <v>32742</v>
      </c>
      <c r="C22260" s="232" t="s">
        <v>14319</v>
      </c>
      <c r="D22260" s="232" t="s">
        <v>13964</v>
      </c>
      <c r="E22260" s="232" t="str">
        <f>CONCATENATE(SUM('Раздел 4'!M314:M314),"=",0)</f>
        <v>0=0</v>
      </c>
    </row>
    <row r="22261" spans="1:5" ht="42" hidden="1" customHeight="1">
      <c r="A22261" s="231" t="str">
        <f>IF((SUM('Раздел 4'!M315:M315)=0),"","Неверно!")</f>
        <v/>
      </c>
      <c r="B22261" s="237" t="s">
        <v>32742</v>
      </c>
      <c r="C22261" s="232" t="s">
        <v>14320</v>
      </c>
      <c r="D22261" s="232" t="s">
        <v>13964</v>
      </c>
      <c r="E22261" s="232" t="str">
        <f>CONCATENATE(SUM('Раздел 4'!M315:M315),"=",0)</f>
        <v>0=0</v>
      </c>
    </row>
    <row r="22262" spans="1:5" ht="42" hidden="1" customHeight="1">
      <c r="A22262" s="231" t="str">
        <f>IF((SUM('Раздел 4'!M316:M316)=0),"","Неверно!")</f>
        <v/>
      </c>
      <c r="B22262" s="237" t="s">
        <v>32742</v>
      </c>
      <c r="C22262" s="232" t="s">
        <v>14321</v>
      </c>
      <c r="D22262" s="232" t="s">
        <v>13964</v>
      </c>
      <c r="E22262" s="232" t="str">
        <f>CONCATENATE(SUM('Раздел 4'!M316:M316),"=",0)</f>
        <v>0=0</v>
      </c>
    </row>
    <row r="22263" spans="1:5" ht="42" hidden="1" customHeight="1">
      <c r="A22263" s="231" t="str">
        <f>IF((SUM('Раздел 4'!M317:M317)=0),"","Неверно!")</f>
        <v/>
      </c>
      <c r="B22263" s="237" t="s">
        <v>32742</v>
      </c>
      <c r="C22263" s="232" t="s">
        <v>14322</v>
      </c>
      <c r="D22263" s="232" t="s">
        <v>13964</v>
      </c>
      <c r="E22263" s="232" t="str">
        <f>CONCATENATE(SUM('Раздел 4'!M317:M317),"=",0)</f>
        <v>0=0</v>
      </c>
    </row>
    <row r="22264" spans="1:5" ht="42" hidden="1" customHeight="1">
      <c r="A22264" s="231" t="str">
        <f>IF((SUM('Раздел 4'!M318:M318)=0),"","Неверно!")</f>
        <v/>
      </c>
      <c r="B22264" s="237" t="s">
        <v>32742</v>
      </c>
      <c r="C22264" s="232" t="s">
        <v>14323</v>
      </c>
      <c r="D22264" s="232" t="s">
        <v>13964</v>
      </c>
      <c r="E22264" s="232" t="str">
        <f>CONCATENATE(SUM('Раздел 4'!M318:M318),"=",0)</f>
        <v>0=0</v>
      </c>
    </row>
    <row r="22265" spans="1:5" ht="42" hidden="1" customHeight="1">
      <c r="A22265" s="231" t="str">
        <f>IF((SUM('Раздел 4'!M319:M319)=0),"","Неверно!")</f>
        <v/>
      </c>
      <c r="B22265" s="237" t="s">
        <v>32742</v>
      </c>
      <c r="C22265" s="232" t="s">
        <v>14324</v>
      </c>
      <c r="D22265" s="232" t="s">
        <v>13964</v>
      </c>
      <c r="E22265" s="232" t="str">
        <f>CONCATENATE(SUM('Раздел 4'!M319:M319),"=",0)</f>
        <v>0=0</v>
      </c>
    </row>
    <row r="22266" spans="1:5" ht="42" hidden="1" customHeight="1">
      <c r="A22266" s="231" t="str">
        <f>IF((SUM('Раздел 4'!M320:M320)=0),"","Неверно!")</f>
        <v/>
      </c>
      <c r="B22266" s="237" t="s">
        <v>32742</v>
      </c>
      <c r="C22266" s="232" t="s">
        <v>14325</v>
      </c>
      <c r="D22266" s="232" t="s">
        <v>13964</v>
      </c>
      <c r="E22266" s="232" t="str">
        <f>CONCATENATE(SUM('Раздел 4'!M320:M320),"=",0)</f>
        <v>0=0</v>
      </c>
    </row>
    <row r="22267" spans="1:5" ht="42" hidden="1" customHeight="1">
      <c r="A22267" s="231" t="str">
        <f>IF((SUM('Раздел 4'!M321:M321)=0),"","Неверно!")</f>
        <v/>
      </c>
      <c r="B22267" s="237" t="s">
        <v>32742</v>
      </c>
      <c r="C22267" s="232" t="s">
        <v>14326</v>
      </c>
      <c r="D22267" s="232" t="s">
        <v>13964</v>
      </c>
      <c r="E22267" s="232" t="str">
        <f>CONCATENATE(SUM('Раздел 4'!M321:M321),"=",0)</f>
        <v>0=0</v>
      </c>
    </row>
    <row r="22268" spans="1:5" ht="42" hidden="1" customHeight="1">
      <c r="A22268" s="231" t="str">
        <f>IF((SUM('Раздел 4'!M322:M322)=0),"","Неверно!")</f>
        <v/>
      </c>
      <c r="B22268" s="237" t="s">
        <v>32742</v>
      </c>
      <c r="C22268" s="232" t="s">
        <v>14327</v>
      </c>
      <c r="D22268" s="232" t="s">
        <v>13964</v>
      </c>
      <c r="E22268" s="232" t="str">
        <f>CONCATENATE(SUM('Раздел 4'!M322:M322),"=",0)</f>
        <v>0=0</v>
      </c>
    </row>
    <row r="22269" spans="1:5" ht="42" hidden="1" customHeight="1">
      <c r="A22269" s="231" t="str">
        <f>IF((SUM('Раздел 4'!N295:N295)=0),"","Неверно!")</f>
        <v/>
      </c>
      <c r="B22269" s="237" t="s">
        <v>32742</v>
      </c>
      <c r="C22269" s="232" t="s">
        <v>14328</v>
      </c>
      <c r="D22269" s="232" t="s">
        <v>13964</v>
      </c>
      <c r="E22269" s="232" t="str">
        <f>CONCATENATE(SUM('Раздел 4'!N295:N295),"=",0)</f>
        <v>0=0</v>
      </c>
    </row>
    <row r="22270" spans="1:5" ht="42" hidden="1" customHeight="1">
      <c r="A22270" s="231" t="str">
        <f>IF((SUM('Раздел 4'!N296:N296)=0),"","Неверно!")</f>
        <v/>
      </c>
      <c r="B22270" s="237" t="s">
        <v>32742</v>
      </c>
      <c r="C22270" s="232" t="s">
        <v>14329</v>
      </c>
      <c r="D22270" s="232" t="s">
        <v>13964</v>
      </c>
      <c r="E22270" s="232" t="str">
        <f>CONCATENATE(SUM('Раздел 4'!N296:N296),"=",0)</f>
        <v>0=0</v>
      </c>
    </row>
    <row r="22271" spans="1:5" ht="42" hidden="1" customHeight="1">
      <c r="A22271" s="231" t="str">
        <f>IF((SUM('Раздел 4'!N297:N297)=0),"","Неверно!")</f>
        <v/>
      </c>
      <c r="B22271" s="237" t="s">
        <v>32742</v>
      </c>
      <c r="C22271" s="232" t="s">
        <v>14330</v>
      </c>
      <c r="D22271" s="232" t="s">
        <v>13964</v>
      </c>
      <c r="E22271" s="232" t="str">
        <f>CONCATENATE(SUM('Раздел 4'!N297:N297),"=",0)</f>
        <v>0=0</v>
      </c>
    </row>
    <row r="22272" spans="1:5" ht="42" hidden="1" customHeight="1">
      <c r="A22272" s="231" t="str">
        <f>IF((SUM('Раздел 4'!N298:N298)=0),"","Неверно!")</f>
        <v/>
      </c>
      <c r="B22272" s="237" t="s">
        <v>32742</v>
      </c>
      <c r="C22272" s="232" t="s">
        <v>14331</v>
      </c>
      <c r="D22272" s="232" t="s">
        <v>13964</v>
      </c>
      <c r="E22272" s="232" t="str">
        <f>CONCATENATE(SUM('Раздел 4'!N298:N298),"=",0)</f>
        <v>0=0</v>
      </c>
    </row>
    <row r="22273" spans="1:5" ht="42" hidden="1" customHeight="1">
      <c r="A22273" s="231" t="str">
        <f>IF((SUM('Раздел 4'!N299:N299)=0),"","Неверно!")</f>
        <v/>
      </c>
      <c r="B22273" s="237" t="s">
        <v>32742</v>
      </c>
      <c r="C22273" s="232" t="s">
        <v>14332</v>
      </c>
      <c r="D22273" s="232" t="s">
        <v>13964</v>
      </c>
      <c r="E22273" s="232" t="str">
        <f>CONCATENATE(SUM('Раздел 4'!N299:N299),"=",0)</f>
        <v>0=0</v>
      </c>
    </row>
    <row r="22274" spans="1:5" ht="42" hidden="1" customHeight="1">
      <c r="A22274" s="231" t="str">
        <f>IF((SUM('Раздел 4'!N300:N300)=0),"","Неверно!")</f>
        <v/>
      </c>
      <c r="B22274" s="237" t="s">
        <v>32742</v>
      </c>
      <c r="C22274" s="232" t="s">
        <v>14333</v>
      </c>
      <c r="D22274" s="232" t="s">
        <v>13964</v>
      </c>
      <c r="E22274" s="232" t="str">
        <f>CONCATENATE(SUM('Раздел 4'!N300:N300),"=",0)</f>
        <v>0=0</v>
      </c>
    </row>
    <row r="22275" spans="1:5" ht="42" hidden="1" customHeight="1">
      <c r="A22275" s="231" t="str">
        <f>IF((SUM('Раздел 4'!N301:N301)=0),"","Неверно!")</f>
        <v/>
      </c>
      <c r="B22275" s="237" t="s">
        <v>32742</v>
      </c>
      <c r="C22275" s="232" t="s">
        <v>14334</v>
      </c>
      <c r="D22275" s="232" t="s">
        <v>13964</v>
      </c>
      <c r="E22275" s="232" t="str">
        <f>CONCATENATE(SUM('Раздел 4'!N301:N301),"=",0)</f>
        <v>0=0</v>
      </c>
    </row>
    <row r="22276" spans="1:5" ht="42" hidden="1" customHeight="1">
      <c r="A22276" s="231" t="str">
        <f>IF((SUM('Раздел 4'!N302:N302)=0),"","Неверно!")</f>
        <v/>
      </c>
      <c r="B22276" s="237" t="s">
        <v>32742</v>
      </c>
      <c r="C22276" s="232" t="s">
        <v>14335</v>
      </c>
      <c r="D22276" s="232" t="s">
        <v>13964</v>
      </c>
      <c r="E22276" s="232" t="str">
        <f>CONCATENATE(SUM('Раздел 4'!N302:N302),"=",0)</f>
        <v>0=0</v>
      </c>
    </row>
    <row r="22277" spans="1:5" ht="42" hidden="1" customHeight="1">
      <c r="A22277" s="231" t="str">
        <f>IF((SUM('Раздел 4'!N303:N303)=0),"","Неверно!")</f>
        <v/>
      </c>
      <c r="B22277" s="237" t="s">
        <v>32742</v>
      </c>
      <c r="C22277" s="232" t="s">
        <v>14336</v>
      </c>
      <c r="D22277" s="232" t="s">
        <v>13964</v>
      </c>
      <c r="E22277" s="232" t="str">
        <f>CONCATENATE(SUM('Раздел 4'!N303:N303),"=",0)</f>
        <v>0=0</v>
      </c>
    </row>
    <row r="22278" spans="1:5" ht="42" hidden="1" customHeight="1">
      <c r="A22278" s="231" t="str">
        <f>IF((SUM('Раздел 4'!N304:N304)=0),"","Неверно!")</f>
        <v/>
      </c>
      <c r="B22278" s="237" t="s">
        <v>32742</v>
      </c>
      <c r="C22278" s="232" t="s">
        <v>14337</v>
      </c>
      <c r="D22278" s="232" t="s">
        <v>13964</v>
      </c>
      <c r="E22278" s="232" t="str">
        <f>CONCATENATE(SUM('Раздел 4'!N304:N304),"=",0)</f>
        <v>0=0</v>
      </c>
    </row>
    <row r="22279" spans="1:5" ht="42" hidden="1" customHeight="1">
      <c r="A22279" s="231" t="str">
        <f>IF((SUM('Раздел 4'!N305:N305)=0),"","Неверно!")</f>
        <v/>
      </c>
      <c r="B22279" s="237" t="s">
        <v>32742</v>
      </c>
      <c r="C22279" s="232" t="s">
        <v>14338</v>
      </c>
      <c r="D22279" s="232" t="s">
        <v>13964</v>
      </c>
      <c r="E22279" s="232" t="str">
        <f>CONCATENATE(SUM('Раздел 4'!N305:N305),"=",0)</f>
        <v>0=0</v>
      </c>
    </row>
    <row r="22280" spans="1:5" ht="42" hidden="1" customHeight="1">
      <c r="A22280" s="231" t="str">
        <f>IF((SUM('Раздел 4'!N306:N306)=0),"","Неверно!")</f>
        <v/>
      </c>
      <c r="B22280" s="237" t="s">
        <v>32742</v>
      </c>
      <c r="C22280" s="232" t="s">
        <v>14339</v>
      </c>
      <c r="D22280" s="232" t="s">
        <v>13964</v>
      </c>
      <c r="E22280" s="232" t="str">
        <f>CONCATENATE(SUM('Раздел 4'!N306:N306),"=",0)</f>
        <v>0=0</v>
      </c>
    </row>
    <row r="22281" spans="1:5" ht="42" hidden="1" customHeight="1">
      <c r="A22281" s="231" t="str">
        <f>IF((SUM('Раздел 4'!N307:N307)=0),"","Неверно!")</f>
        <v/>
      </c>
      <c r="B22281" s="237" t="s">
        <v>32742</v>
      </c>
      <c r="C22281" s="232" t="s">
        <v>14340</v>
      </c>
      <c r="D22281" s="232" t="s">
        <v>13964</v>
      </c>
      <c r="E22281" s="232" t="str">
        <f>CONCATENATE(SUM('Раздел 4'!N307:N307),"=",0)</f>
        <v>0=0</v>
      </c>
    </row>
    <row r="22282" spans="1:5" ht="42" hidden="1" customHeight="1">
      <c r="A22282" s="231" t="str">
        <f>IF((SUM('Раздел 4'!N308:N308)=0),"","Неверно!")</f>
        <v/>
      </c>
      <c r="B22282" s="237" t="s">
        <v>32742</v>
      </c>
      <c r="C22282" s="232" t="s">
        <v>14341</v>
      </c>
      <c r="D22282" s="232" t="s">
        <v>13964</v>
      </c>
      <c r="E22282" s="232" t="str">
        <f>CONCATENATE(SUM('Раздел 4'!N308:N308),"=",0)</f>
        <v>0=0</v>
      </c>
    </row>
    <row r="22283" spans="1:5" ht="42" hidden="1" customHeight="1">
      <c r="A22283" s="231" t="str">
        <f>IF((SUM('Раздел 4'!N309:N309)=0),"","Неверно!")</f>
        <v/>
      </c>
      <c r="B22283" s="237" t="s">
        <v>32742</v>
      </c>
      <c r="C22283" s="232" t="s">
        <v>14342</v>
      </c>
      <c r="D22283" s="232" t="s">
        <v>13964</v>
      </c>
      <c r="E22283" s="232" t="str">
        <f>CONCATENATE(SUM('Раздел 4'!N309:N309),"=",0)</f>
        <v>0=0</v>
      </c>
    </row>
    <row r="22284" spans="1:5" ht="42" hidden="1" customHeight="1">
      <c r="A22284" s="231" t="str">
        <f>IF((SUM('Раздел 4'!N310:N310)=0),"","Неверно!")</f>
        <v/>
      </c>
      <c r="B22284" s="237" t="s">
        <v>32742</v>
      </c>
      <c r="C22284" s="232" t="s">
        <v>14343</v>
      </c>
      <c r="D22284" s="232" t="s">
        <v>13964</v>
      </c>
      <c r="E22284" s="232" t="str">
        <f>CONCATENATE(SUM('Раздел 4'!N310:N310),"=",0)</f>
        <v>0=0</v>
      </c>
    </row>
    <row r="22285" spans="1:5" ht="42" hidden="1" customHeight="1">
      <c r="A22285" s="231" t="str">
        <f>IF((SUM('Раздел 4'!N311:N311)=0),"","Неверно!")</f>
        <v/>
      </c>
      <c r="B22285" s="237" t="s">
        <v>32742</v>
      </c>
      <c r="C22285" s="232" t="s">
        <v>14344</v>
      </c>
      <c r="D22285" s="232" t="s">
        <v>13964</v>
      </c>
      <c r="E22285" s="232" t="str">
        <f>CONCATENATE(SUM('Раздел 4'!N311:N311),"=",0)</f>
        <v>0=0</v>
      </c>
    </row>
    <row r="22286" spans="1:5" ht="42" hidden="1" customHeight="1">
      <c r="A22286" s="231" t="str">
        <f>IF((SUM('Раздел 4'!N312:N312)=0),"","Неверно!")</f>
        <v/>
      </c>
      <c r="B22286" s="237" t="s">
        <v>32742</v>
      </c>
      <c r="C22286" s="232" t="s">
        <v>14345</v>
      </c>
      <c r="D22286" s="232" t="s">
        <v>13964</v>
      </c>
      <c r="E22286" s="232" t="str">
        <f>CONCATENATE(SUM('Раздел 4'!N312:N312),"=",0)</f>
        <v>0=0</v>
      </c>
    </row>
    <row r="22287" spans="1:5" ht="42" hidden="1" customHeight="1">
      <c r="A22287" s="231" t="str">
        <f>IF((SUM('Раздел 4'!N313:N313)=0),"","Неверно!")</f>
        <v/>
      </c>
      <c r="B22287" s="237" t="s">
        <v>32742</v>
      </c>
      <c r="C22287" s="232" t="s">
        <v>14346</v>
      </c>
      <c r="D22287" s="232" t="s">
        <v>13964</v>
      </c>
      <c r="E22287" s="232" t="str">
        <f>CONCATENATE(SUM('Раздел 4'!N313:N313),"=",0)</f>
        <v>0=0</v>
      </c>
    </row>
    <row r="22288" spans="1:5" ht="42" hidden="1" customHeight="1">
      <c r="A22288" s="231" t="str">
        <f>IF((SUM('Раздел 4'!N314:N314)=0),"","Неверно!")</f>
        <v/>
      </c>
      <c r="B22288" s="237" t="s">
        <v>32742</v>
      </c>
      <c r="C22288" s="232" t="s">
        <v>14347</v>
      </c>
      <c r="D22288" s="232" t="s">
        <v>13964</v>
      </c>
      <c r="E22288" s="232" t="str">
        <f>CONCATENATE(SUM('Раздел 4'!N314:N314),"=",0)</f>
        <v>0=0</v>
      </c>
    </row>
    <row r="22289" spans="1:5" ht="42" hidden="1" customHeight="1">
      <c r="A22289" s="231" t="str">
        <f>IF((SUM('Раздел 4'!N315:N315)=0),"","Неверно!")</f>
        <v/>
      </c>
      <c r="B22289" s="237" t="s">
        <v>32742</v>
      </c>
      <c r="C22289" s="232" t="s">
        <v>14348</v>
      </c>
      <c r="D22289" s="232" t="s">
        <v>13964</v>
      </c>
      <c r="E22289" s="232" t="str">
        <f>CONCATENATE(SUM('Раздел 4'!N315:N315),"=",0)</f>
        <v>0=0</v>
      </c>
    </row>
    <row r="22290" spans="1:5" ht="42" hidden="1" customHeight="1">
      <c r="A22290" s="231" t="str">
        <f>IF((SUM('Раздел 4'!N316:N316)=0),"","Неверно!")</f>
        <v/>
      </c>
      <c r="B22290" s="237" t="s">
        <v>32742</v>
      </c>
      <c r="C22290" s="232" t="s">
        <v>14349</v>
      </c>
      <c r="D22290" s="232" t="s">
        <v>13964</v>
      </c>
      <c r="E22290" s="232" t="str">
        <f>CONCATENATE(SUM('Раздел 4'!N316:N316),"=",0)</f>
        <v>0=0</v>
      </c>
    </row>
    <row r="22291" spans="1:5" ht="42" hidden="1" customHeight="1">
      <c r="A22291" s="231" t="str">
        <f>IF((SUM('Раздел 4'!N317:N317)=0),"","Неверно!")</f>
        <v/>
      </c>
      <c r="B22291" s="237" t="s">
        <v>32742</v>
      </c>
      <c r="C22291" s="232" t="s">
        <v>14350</v>
      </c>
      <c r="D22291" s="232" t="s">
        <v>13964</v>
      </c>
      <c r="E22291" s="232" t="str">
        <f>CONCATENATE(SUM('Раздел 4'!N317:N317),"=",0)</f>
        <v>0=0</v>
      </c>
    </row>
    <row r="22292" spans="1:5" ht="42" hidden="1" customHeight="1">
      <c r="A22292" s="231" t="str">
        <f>IF((SUM('Раздел 4'!N318:N318)=0),"","Неверно!")</f>
        <v/>
      </c>
      <c r="B22292" s="237" t="s">
        <v>32742</v>
      </c>
      <c r="C22292" s="232" t="s">
        <v>14351</v>
      </c>
      <c r="D22292" s="232" t="s">
        <v>13964</v>
      </c>
      <c r="E22292" s="232" t="str">
        <f>CONCATENATE(SUM('Раздел 4'!N318:N318),"=",0)</f>
        <v>0=0</v>
      </c>
    </row>
    <row r="22293" spans="1:5" ht="42" hidden="1" customHeight="1">
      <c r="A22293" s="231" t="str">
        <f>IF((SUM('Раздел 4'!N319:N319)=0),"","Неверно!")</f>
        <v/>
      </c>
      <c r="B22293" s="237" t="s">
        <v>32742</v>
      </c>
      <c r="C22293" s="232" t="s">
        <v>14352</v>
      </c>
      <c r="D22293" s="232" t="s">
        <v>13964</v>
      </c>
      <c r="E22293" s="232" t="str">
        <f>CONCATENATE(SUM('Раздел 4'!N319:N319),"=",0)</f>
        <v>0=0</v>
      </c>
    </row>
    <row r="22294" spans="1:5" ht="42" hidden="1" customHeight="1">
      <c r="A22294" s="231" t="str">
        <f>IF((SUM('Раздел 4'!N320:N320)=0),"","Неверно!")</f>
        <v/>
      </c>
      <c r="B22294" s="237" t="s">
        <v>32742</v>
      </c>
      <c r="C22294" s="232" t="s">
        <v>14353</v>
      </c>
      <c r="D22294" s="232" t="s">
        <v>13964</v>
      </c>
      <c r="E22294" s="232" t="str">
        <f>CONCATENATE(SUM('Раздел 4'!N320:N320),"=",0)</f>
        <v>0=0</v>
      </c>
    </row>
    <row r="22295" spans="1:5" ht="42" hidden="1" customHeight="1">
      <c r="A22295" s="231" t="str">
        <f>IF((SUM('Раздел 4'!N321:N321)=0),"","Неверно!")</f>
        <v/>
      </c>
      <c r="B22295" s="237" t="s">
        <v>32742</v>
      </c>
      <c r="C22295" s="232" t="s">
        <v>14354</v>
      </c>
      <c r="D22295" s="232" t="s">
        <v>13964</v>
      </c>
      <c r="E22295" s="232" t="str">
        <f>CONCATENATE(SUM('Раздел 4'!N321:N321),"=",0)</f>
        <v>0=0</v>
      </c>
    </row>
    <row r="22296" spans="1:5" ht="42" hidden="1" customHeight="1">
      <c r="A22296" s="231" t="str">
        <f>IF((SUM('Раздел 4'!N322:N322)=0),"","Неверно!")</f>
        <v/>
      </c>
      <c r="B22296" s="237" t="s">
        <v>32742</v>
      </c>
      <c r="C22296" s="232" t="s">
        <v>14355</v>
      </c>
      <c r="D22296" s="232" t="s">
        <v>13964</v>
      </c>
      <c r="E22296" s="232" t="str">
        <f>CONCATENATE(SUM('Раздел 4'!N322:N322),"=",0)</f>
        <v>0=0</v>
      </c>
    </row>
    <row r="22297" spans="1:5" ht="42" hidden="1" customHeight="1">
      <c r="A22297" s="231" t="str">
        <f>IF((SUM('Раздел 4'!O18:O18)=0),"","Неверно!")</f>
        <v/>
      </c>
      <c r="B22297" s="237" t="s">
        <v>32743</v>
      </c>
      <c r="C22297" s="232" t="s">
        <v>13864</v>
      </c>
      <c r="D22297" s="232" t="s">
        <v>13865</v>
      </c>
      <c r="E22297" s="232" t="str">
        <f>CONCATENATE(SUM('Раздел 4'!O18:O18),"=",0)</f>
        <v>0=0</v>
      </c>
    </row>
    <row r="22298" spans="1:5" ht="42" hidden="1" customHeight="1">
      <c r="A22298" s="231" t="str">
        <f>IF((SUM('Раздел 4'!O19:O19)=0),"","Неверно!")</f>
        <v/>
      </c>
      <c r="B22298" s="237" t="s">
        <v>32743</v>
      </c>
      <c r="C22298" s="232" t="s">
        <v>13866</v>
      </c>
      <c r="D22298" s="232" t="s">
        <v>13865</v>
      </c>
      <c r="E22298" s="232" t="str">
        <f>CONCATENATE(SUM('Раздел 4'!O19:O19),"=",0)</f>
        <v>0=0</v>
      </c>
    </row>
    <row r="22299" spans="1:5" ht="42" hidden="1" customHeight="1">
      <c r="A22299" s="231" t="str">
        <f>IF((SUM('Раздел 4'!O20:O20)=0),"","Неверно!")</f>
        <v/>
      </c>
      <c r="B22299" s="237" t="s">
        <v>32743</v>
      </c>
      <c r="C22299" s="232" t="s">
        <v>13867</v>
      </c>
      <c r="D22299" s="232" t="s">
        <v>13865</v>
      </c>
      <c r="E22299" s="232" t="str">
        <f>CONCATENATE(SUM('Раздел 4'!O20:O20),"=",0)</f>
        <v>0=0</v>
      </c>
    </row>
    <row r="22300" spans="1:5" ht="42" hidden="1" customHeight="1">
      <c r="A22300" s="231" t="str">
        <f>IF((SUM('Раздел 4'!O21:O21)=0),"","Неверно!")</f>
        <v/>
      </c>
      <c r="B22300" s="237" t="s">
        <v>32743</v>
      </c>
      <c r="C22300" s="232" t="s">
        <v>13868</v>
      </c>
      <c r="D22300" s="232" t="s">
        <v>13865</v>
      </c>
      <c r="E22300" s="232" t="str">
        <f>CONCATENATE(SUM('Раздел 4'!O21:O21),"=",0)</f>
        <v>0=0</v>
      </c>
    </row>
    <row r="22301" spans="1:5" ht="42" hidden="1" customHeight="1">
      <c r="A22301" s="231" t="str">
        <f>IF((SUM('Раздел 4'!O22:O22)=0),"","Неверно!")</f>
        <v/>
      </c>
      <c r="B22301" s="237" t="s">
        <v>32743</v>
      </c>
      <c r="C22301" s="232" t="s">
        <v>13869</v>
      </c>
      <c r="D22301" s="232" t="s">
        <v>13865</v>
      </c>
      <c r="E22301" s="232" t="str">
        <f>CONCATENATE(SUM('Раздел 4'!O22:O22),"=",0)</f>
        <v>0=0</v>
      </c>
    </row>
    <row r="22302" spans="1:5" ht="42" hidden="1" customHeight="1">
      <c r="A22302" s="231" t="str">
        <f>IF((SUM('Раздел 4'!O23:O23)=0),"","Неверно!")</f>
        <v/>
      </c>
      <c r="B22302" s="237" t="s">
        <v>32743</v>
      </c>
      <c r="C22302" s="232" t="s">
        <v>13870</v>
      </c>
      <c r="D22302" s="232" t="s">
        <v>13865</v>
      </c>
      <c r="E22302" s="232" t="str">
        <f>CONCATENATE(SUM('Раздел 4'!O23:O23),"=",0)</f>
        <v>0=0</v>
      </c>
    </row>
    <row r="22303" spans="1:5" ht="42" hidden="1" customHeight="1">
      <c r="A22303" s="231" t="str">
        <f>IF((SUM('Раздел 4'!O24:O24)=0),"","Неверно!")</f>
        <v/>
      </c>
      <c r="B22303" s="237" t="s">
        <v>32743</v>
      </c>
      <c r="C22303" s="232" t="s">
        <v>13871</v>
      </c>
      <c r="D22303" s="232" t="s">
        <v>13865</v>
      </c>
      <c r="E22303" s="232" t="str">
        <f>CONCATENATE(SUM('Раздел 4'!O24:O24),"=",0)</f>
        <v>0=0</v>
      </c>
    </row>
    <row r="22304" spans="1:5" ht="42" hidden="1" customHeight="1">
      <c r="A22304" s="231" t="str">
        <f>IF((SUM('Раздел 4'!P18:P18)=0),"","Неверно!")</f>
        <v/>
      </c>
      <c r="B22304" s="237" t="s">
        <v>32743</v>
      </c>
      <c r="C22304" s="232" t="s">
        <v>13872</v>
      </c>
      <c r="D22304" s="232" t="s">
        <v>13865</v>
      </c>
      <c r="E22304" s="232" t="str">
        <f>CONCATENATE(SUM('Раздел 4'!P18:P18),"=",0)</f>
        <v>0=0</v>
      </c>
    </row>
    <row r="22305" spans="1:5" ht="42" hidden="1" customHeight="1">
      <c r="A22305" s="231" t="str">
        <f>IF((SUM('Раздел 4'!P19:P19)=0),"","Неверно!")</f>
        <v/>
      </c>
      <c r="B22305" s="237" t="s">
        <v>32743</v>
      </c>
      <c r="C22305" s="232" t="s">
        <v>13873</v>
      </c>
      <c r="D22305" s="232" t="s">
        <v>13865</v>
      </c>
      <c r="E22305" s="232" t="str">
        <f>CONCATENATE(SUM('Раздел 4'!P19:P19),"=",0)</f>
        <v>0=0</v>
      </c>
    </row>
    <row r="22306" spans="1:5" ht="42" hidden="1" customHeight="1">
      <c r="A22306" s="231" t="str">
        <f>IF((SUM('Раздел 4'!P20:P20)=0),"","Неверно!")</f>
        <v/>
      </c>
      <c r="B22306" s="237" t="s">
        <v>32743</v>
      </c>
      <c r="C22306" s="232" t="s">
        <v>13874</v>
      </c>
      <c r="D22306" s="232" t="s">
        <v>13865</v>
      </c>
      <c r="E22306" s="232" t="str">
        <f>CONCATENATE(SUM('Раздел 4'!P20:P20),"=",0)</f>
        <v>0=0</v>
      </c>
    </row>
    <row r="22307" spans="1:5" ht="42" hidden="1" customHeight="1">
      <c r="A22307" s="231" t="str">
        <f>IF((SUM('Раздел 4'!P21:P21)=0),"","Неверно!")</f>
        <v/>
      </c>
      <c r="B22307" s="237" t="s">
        <v>32743</v>
      </c>
      <c r="C22307" s="232" t="s">
        <v>13875</v>
      </c>
      <c r="D22307" s="232" t="s">
        <v>13865</v>
      </c>
      <c r="E22307" s="232" t="str">
        <f>CONCATENATE(SUM('Раздел 4'!P21:P21),"=",0)</f>
        <v>0=0</v>
      </c>
    </row>
    <row r="22308" spans="1:5" ht="42" hidden="1" customHeight="1">
      <c r="A22308" s="231" t="str">
        <f>IF((SUM('Раздел 4'!P22:P22)=0),"","Неверно!")</f>
        <v/>
      </c>
      <c r="B22308" s="237" t="s">
        <v>32743</v>
      </c>
      <c r="C22308" s="232" t="s">
        <v>13876</v>
      </c>
      <c r="D22308" s="232" t="s">
        <v>13865</v>
      </c>
      <c r="E22308" s="232" t="str">
        <f>CONCATENATE(SUM('Раздел 4'!P22:P22),"=",0)</f>
        <v>0=0</v>
      </c>
    </row>
    <row r="22309" spans="1:5" ht="42" hidden="1" customHeight="1">
      <c r="A22309" s="231" t="str">
        <f>IF((SUM('Раздел 4'!P23:P23)=0),"","Неверно!")</f>
        <v/>
      </c>
      <c r="B22309" s="237" t="s">
        <v>32743</v>
      </c>
      <c r="C22309" s="232" t="s">
        <v>13877</v>
      </c>
      <c r="D22309" s="232" t="s">
        <v>13865</v>
      </c>
      <c r="E22309" s="232" t="str">
        <f>CONCATENATE(SUM('Раздел 4'!P23:P23),"=",0)</f>
        <v>0=0</v>
      </c>
    </row>
    <row r="22310" spans="1:5" ht="42" hidden="1" customHeight="1">
      <c r="A22310" s="231" t="str">
        <f>IF((SUM('Раздел 4'!P24:P24)=0),"","Неверно!")</f>
        <v/>
      </c>
      <c r="B22310" s="237" t="s">
        <v>32743</v>
      </c>
      <c r="C22310" s="232" t="s">
        <v>13878</v>
      </c>
      <c r="D22310" s="232" t="s">
        <v>13865</v>
      </c>
      <c r="E22310" s="232" t="str">
        <f>CONCATENATE(SUM('Раздел 4'!P24:P24),"=",0)</f>
        <v>0=0</v>
      </c>
    </row>
    <row r="22311" spans="1:5" ht="42" hidden="1" customHeight="1">
      <c r="A22311" s="231" t="str">
        <f>IF((SUM('Раздел 4'!Q18:Q18)=0),"","Неверно!")</f>
        <v/>
      </c>
      <c r="B22311" s="237" t="s">
        <v>32743</v>
      </c>
      <c r="C22311" s="232" t="s">
        <v>13879</v>
      </c>
      <c r="D22311" s="232" t="s">
        <v>13865</v>
      </c>
      <c r="E22311" s="232" t="str">
        <f>CONCATENATE(SUM('Раздел 4'!Q18:Q18),"=",0)</f>
        <v>0=0</v>
      </c>
    </row>
    <row r="22312" spans="1:5" ht="42" hidden="1" customHeight="1">
      <c r="A22312" s="231" t="str">
        <f>IF((SUM('Раздел 4'!Q19:Q19)=0),"","Неверно!")</f>
        <v/>
      </c>
      <c r="B22312" s="237" t="s">
        <v>32743</v>
      </c>
      <c r="C22312" s="232" t="s">
        <v>13880</v>
      </c>
      <c r="D22312" s="232" t="s">
        <v>13865</v>
      </c>
      <c r="E22312" s="232" t="str">
        <f>CONCATENATE(SUM('Раздел 4'!Q19:Q19),"=",0)</f>
        <v>0=0</v>
      </c>
    </row>
    <row r="22313" spans="1:5" ht="42" hidden="1" customHeight="1">
      <c r="A22313" s="231" t="str">
        <f>IF((SUM('Раздел 4'!Q20:Q20)=0),"","Неверно!")</f>
        <v/>
      </c>
      <c r="B22313" s="237" t="s">
        <v>32743</v>
      </c>
      <c r="C22313" s="232" t="s">
        <v>13881</v>
      </c>
      <c r="D22313" s="232" t="s">
        <v>13865</v>
      </c>
      <c r="E22313" s="232" t="str">
        <f>CONCATENATE(SUM('Раздел 4'!Q20:Q20),"=",0)</f>
        <v>0=0</v>
      </c>
    </row>
    <row r="22314" spans="1:5" ht="42" hidden="1" customHeight="1">
      <c r="A22314" s="231" t="str">
        <f>IF((SUM('Раздел 4'!Q21:Q21)=0),"","Неверно!")</f>
        <v/>
      </c>
      <c r="B22314" s="237" t="s">
        <v>32743</v>
      </c>
      <c r="C22314" s="232" t="s">
        <v>13882</v>
      </c>
      <c r="D22314" s="232" t="s">
        <v>13865</v>
      </c>
      <c r="E22314" s="232" t="str">
        <f>CONCATENATE(SUM('Раздел 4'!Q21:Q21),"=",0)</f>
        <v>0=0</v>
      </c>
    </row>
    <row r="22315" spans="1:5" ht="42" hidden="1" customHeight="1">
      <c r="A22315" s="231" t="str">
        <f>IF((SUM('Раздел 4'!Q22:Q22)=0),"","Неверно!")</f>
        <v/>
      </c>
      <c r="B22315" s="237" t="s">
        <v>32743</v>
      </c>
      <c r="C22315" s="232" t="s">
        <v>13883</v>
      </c>
      <c r="D22315" s="232" t="s">
        <v>13865</v>
      </c>
      <c r="E22315" s="232" t="str">
        <f>CONCATENATE(SUM('Раздел 4'!Q22:Q22),"=",0)</f>
        <v>0=0</v>
      </c>
    </row>
    <row r="22316" spans="1:5" ht="42" hidden="1" customHeight="1">
      <c r="A22316" s="231" t="str">
        <f>IF((SUM('Раздел 4'!Q23:Q23)=0),"","Неверно!")</f>
        <v/>
      </c>
      <c r="B22316" s="237" t="s">
        <v>32743</v>
      </c>
      <c r="C22316" s="232" t="s">
        <v>13884</v>
      </c>
      <c r="D22316" s="232" t="s">
        <v>13865</v>
      </c>
      <c r="E22316" s="232" t="str">
        <f>CONCATENATE(SUM('Раздел 4'!Q23:Q23),"=",0)</f>
        <v>0=0</v>
      </c>
    </row>
    <row r="22317" spans="1:5" ht="42" hidden="1" customHeight="1">
      <c r="A22317" s="231" t="str">
        <f>IF((SUM('Раздел 4'!Q24:Q24)=0),"","Неверно!")</f>
        <v/>
      </c>
      <c r="B22317" s="237" t="s">
        <v>32743</v>
      </c>
      <c r="C22317" s="232" t="s">
        <v>13885</v>
      </c>
      <c r="D22317" s="232" t="s">
        <v>13865</v>
      </c>
      <c r="E22317" s="232" t="str">
        <f>CONCATENATE(SUM('Раздел 4'!Q24:Q24),"=",0)</f>
        <v>0=0</v>
      </c>
    </row>
    <row r="22318" spans="1:5" ht="42" hidden="1" customHeight="1">
      <c r="A22318" s="231" t="str">
        <f>IF((SUM('Раздел 4'!R18:R18)=0),"","Неверно!")</f>
        <v/>
      </c>
      <c r="B22318" s="237" t="s">
        <v>32743</v>
      </c>
      <c r="C22318" s="232" t="s">
        <v>13886</v>
      </c>
      <c r="D22318" s="232" t="s">
        <v>13865</v>
      </c>
      <c r="E22318" s="232" t="str">
        <f>CONCATENATE(SUM('Раздел 4'!R18:R18),"=",0)</f>
        <v>0=0</v>
      </c>
    </row>
    <row r="22319" spans="1:5" ht="42" hidden="1" customHeight="1">
      <c r="A22319" s="231" t="str">
        <f>IF((SUM('Раздел 4'!R19:R19)=0),"","Неверно!")</f>
        <v/>
      </c>
      <c r="B22319" s="237" t="s">
        <v>32743</v>
      </c>
      <c r="C22319" s="232" t="s">
        <v>13887</v>
      </c>
      <c r="D22319" s="232" t="s">
        <v>13865</v>
      </c>
      <c r="E22319" s="232" t="str">
        <f>CONCATENATE(SUM('Раздел 4'!R19:R19),"=",0)</f>
        <v>0=0</v>
      </c>
    </row>
    <row r="22320" spans="1:5" ht="42" hidden="1" customHeight="1">
      <c r="A22320" s="231" t="str">
        <f>IF((SUM('Раздел 4'!R20:R20)=0),"","Неверно!")</f>
        <v/>
      </c>
      <c r="B22320" s="237" t="s">
        <v>32743</v>
      </c>
      <c r="C22320" s="232" t="s">
        <v>13888</v>
      </c>
      <c r="D22320" s="232" t="s">
        <v>13865</v>
      </c>
      <c r="E22320" s="232" t="str">
        <f>CONCATENATE(SUM('Раздел 4'!R20:R20),"=",0)</f>
        <v>0=0</v>
      </c>
    </row>
    <row r="22321" spans="1:5" ht="42" hidden="1" customHeight="1">
      <c r="A22321" s="231" t="str">
        <f>IF((SUM('Раздел 4'!R21:R21)=0),"","Неверно!")</f>
        <v/>
      </c>
      <c r="B22321" s="237" t="s">
        <v>32743</v>
      </c>
      <c r="C22321" s="232" t="s">
        <v>13889</v>
      </c>
      <c r="D22321" s="232" t="s">
        <v>13865</v>
      </c>
      <c r="E22321" s="232" t="str">
        <f>CONCATENATE(SUM('Раздел 4'!R21:R21),"=",0)</f>
        <v>0=0</v>
      </c>
    </row>
    <row r="22322" spans="1:5" ht="42" hidden="1" customHeight="1">
      <c r="A22322" s="231" t="str">
        <f>IF((SUM('Раздел 4'!R22:R22)=0),"","Неверно!")</f>
        <v/>
      </c>
      <c r="B22322" s="237" t="s">
        <v>32743</v>
      </c>
      <c r="C22322" s="232" t="s">
        <v>13890</v>
      </c>
      <c r="D22322" s="232" t="s">
        <v>13865</v>
      </c>
      <c r="E22322" s="232" t="str">
        <f>CONCATENATE(SUM('Раздел 4'!R22:R22),"=",0)</f>
        <v>0=0</v>
      </c>
    </row>
    <row r="22323" spans="1:5" ht="42" hidden="1" customHeight="1">
      <c r="A22323" s="231" t="str">
        <f>IF((SUM('Раздел 4'!R23:R23)=0),"","Неверно!")</f>
        <v/>
      </c>
      <c r="B22323" s="237" t="s">
        <v>32743</v>
      </c>
      <c r="C22323" s="232" t="s">
        <v>13891</v>
      </c>
      <c r="D22323" s="232" t="s">
        <v>13865</v>
      </c>
      <c r="E22323" s="232" t="str">
        <f>CONCATENATE(SUM('Раздел 4'!R23:R23),"=",0)</f>
        <v>0=0</v>
      </c>
    </row>
    <row r="22324" spans="1:5" ht="42" hidden="1" customHeight="1">
      <c r="A22324" s="231" t="str">
        <f>IF((SUM('Раздел 4'!R24:R24)=0),"","Неверно!")</f>
        <v/>
      </c>
      <c r="B22324" s="237" t="s">
        <v>32743</v>
      </c>
      <c r="C22324" s="232" t="s">
        <v>13892</v>
      </c>
      <c r="D22324" s="232" t="s">
        <v>13865</v>
      </c>
      <c r="E22324" s="232" t="str">
        <f>CONCATENATE(SUM('Раздел 4'!R24:R24),"=",0)</f>
        <v>0=0</v>
      </c>
    </row>
    <row r="22325" spans="1:5" ht="42" hidden="1" customHeight="1">
      <c r="A22325" s="231" t="str">
        <f>IF((SUM('Раздел 4'!S18:S18)=0),"","Неверно!")</f>
        <v/>
      </c>
      <c r="B22325" s="237" t="s">
        <v>32743</v>
      </c>
      <c r="C22325" s="232" t="s">
        <v>13893</v>
      </c>
      <c r="D22325" s="232" t="s">
        <v>13865</v>
      </c>
      <c r="E22325" s="232" t="str">
        <f>CONCATENATE(SUM('Раздел 4'!S18:S18),"=",0)</f>
        <v>0=0</v>
      </c>
    </row>
    <row r="22326" spans="1:5" ht="42" hidden="1" customHeight="1">
      <c r="A22326" s="231" t="str">
        <f>IF((SUM('Раздел 4'!S19:S19)=0),"","Неверно!")</f>
        <v/>
      </c>
      <c r="B22326" s="237" t="s">
        <v>32743</v>
      </c>
      <c r="C22326" s="232" t="s">
        <v>13894</v>
      </c>
      <c r="D22326" s="232" t="s">
        <v>13865</v>
      </c>
      <c r="E22326" s="232" t="str">
        <f>CONCATENATE(SUM('Раздел 4'!S19:S19),"=",0)</f>
        <v>0=0</v>
      </c>
    </row>
    <row r="22327" spans="1:5" ht="42" hidden="1" customHeight="1">
      <c r="A22327" s="231" t="str">
        <f>IF((SUM('Раздел 4'!S20:S20)=0),"","Неверно!")</f>
        <v/>
      </c>
      <c r="B22327" s="237" t="s">
        <v>32743</v>
      </c>
      <c r="C22327" s="232" t="s">
        <v>13895</v>
      </c>
      <c r="D22327" s="232" t="s">
        <v>13865</v>
      </c>
      <c r="E22327" s="232" t="str">
        <f>CONCATENATE(SUM('Раздел 4'!S20:S20),"=",0)</f>
        <v>0=0</v>
      </c>
    </row>
    <row r="22328" spans="1:5" ht="42" hidden="1" customHeight="1">
      <c r="A22328" s="231" t="str">
        <f>IF((SUM('Раздел 4'!S21:S21)=0),"","Неверно!")</f>
        <v/>
      </c>
      <c r="B22328" s="237" t="s">
        <v>32743</v>
      </c>
      <c r="C22328" s="232" t="s">
        <v>13896</v>
      </c>
      <c r="D22328" s="232" t="s">
        <v>13865</v>
      </c>
      <c r="E22328" s="232" t="str">
        <f>CONCATENATE(SUM('Раздел 4'!S21:S21),"=",0)</f>
        <v>0=0</v>
      </c>
    </row>
    <row r="22329" spans="1:5" ht="42" hidden="1" customHeight="1">
      <c r="A22329" s="231" t="str">
        <f>IF((SUM('Раздел 4'!S22:S22)=0),"","Неверно!")</f>
        <v/>
      </c>
      <c r="B22329" s="237" t="s">
        <v>32743</v>
      </c>
      <c r="C22329" s="232" t="s">
        <v>13897</v>
      </c>
      <c r="D22329" s="232" t="s">
        <v>13865</v>
      </c>
      <c r="E22329" s="232" t="str">
        <f>CONCATENATE(SUM('Раздел 4'!S22:S22),"=",0)</f>
        <v>0=0</v>
      </c>
    </row>
    <row r="22330" spans="1:5" ht="42" hidden="1" customHeight="1">
      <c r="A22330" s="231" t="str">
        <f>IF((SUM('Раздел 4'!S23:S23)=0),"","Неверно!")</f>
        <v/>
      </c>
      <c r="B22330" s="237" t="s">
        <v>32743</v>
      </c>
      <c r="C22330" s="232" t="s">
        <v>13898</v>
      </c>
      <c r="D22330" s="232" t="s">
        <v>13865</v>
      </c>
      <c r="E22330" s="232" t="str">
        <f>CONCATENATE(SUM('Раздел 4'!S23:S23),"=",0)</f>
        <v>0=0</v>
      </c>
    </row>
    <row r="22331" spans="1:5" ht="42" hidden="1" customHeight="1">
      <c r="A22331" s="231" t="str">
        <f>IF((SUM('Раздел 4'!S24:S24)=0),"","Неверно!")</f>
        <v/>
      </c>
      <c r="B22331" s="237" t="s">
        <v>32743</v>
      </c>
      <c r="C22331" s="232" t="s">
        <v>13899</v>
      </c>
      <c r="D22331" s="232" t="s">
        <v>13865</v>
      </c>
      <c r="E22331" s="232" t="str">
        <f>CONCATENATE(SUM('Раздел 4'!S24:S24),"=",0)</f>
        <v>0=0</v>
      </c>
    </row>
    <row r="22332" spans="1:5" ht="42" hidden="1" customHeight="1">
      <c r="A22332" s="231" t="str">
        <f>IF((SUM('Раздел 4'!T18:T18)=0),"","Неверно!")</f>
        <v/>
      </c>
      <c r="B22332" s="237" t="s">
        <v>32743</v>
      </c>
      <c r="C22332" s="232" t="s">
        <v>13900</v>
      </c>
      <c r="D22332" s="232" t="s">
        <v>13865</v>
      </c>
      <c r="E22332" s="232" t="str">
        <f>CONCATENATE(SUM('Раздел 4'!T18:T18),"=",0)</f>
        <v>0=0</v>
      </c>
    </row>
    <row r="22333" spans="1:5" ht="42" hidden="1" customHeight="1">
      <c r="A22333" s="231" t="str">
        <f>IF((SUM('Раздел 4'!T19:T19)=0),"","Неверно!")</f>
        <v/>
      </c>
      <c r="B22333" s="237" t="s">
        <v>32743</v>
      </c>
      <c r="C22333" s="232" t="s">
        <v>13901</v>
      </c>
      <c r="D22333" s="232" t="s">
        <v>13865</v>
      </c>
      <c r="E22333" s="232" t="str">
        <f>CONCATENATE(SUM('Раздел 4'!T19:T19),"=",0)</f>
        <v>0=0</v>
      </c>
    </row>
    <row r="22334" spans="1:5" ht="42" hidden="1" customHeight="1">
      <c r="A22334" s="231" t="str">
        <f>IF((SUM('Раздел 4'!T20:T20)=0),"","Неверно!")</f>
        <v/>
      </c>
      <c r="B22334" s="237" t="s">
        <v>32743</v>
      </c>
      <c r="C22334" s="232" t="s">
        <v>13902</v>
      </c>
      <c r="D22334" s="232" t="s">
        <v>13865</v>
      </c>
      <c r="E22334" s="232" t="str">
        <f>CONCATENATE(SUM('Раздел 4'!T20:T20),"=",0)</f>
        <v>0=0</v>
      </c>
    </row>
    <row r="22335" spans="1:5" ht="42" hidden="1" customHeight="1">
      <c r="A22335" s="231" t="str">
        <f>IF((SUM('Раздел 4'!T21:T21)=0),"","Неверно!")</f>
        <v/>
      </c>
      <c r="B22335" s="237" t="s">
        <v>32743</v>
      </c>
      <c r="C22335" s="232" t="s">
        <v>13903</v>
      </c>
      <c r="D22335" s="232" t="s">
        <v>13865</v>
      </c>
      <c r="E22335" s="232" t="str">
        <f>CONCATENATE(SUM('Раздел 4'!T21:T21),"=",0)</f>
        <v>0=0</v>
      </c>
    </row>
    <row r="22336" spans="1:5" ht="42" hidden="1" customHeight="1">
      <c r="A22336" s="231" t="str">
        <f>IF((SUM('Раздел 4'!T22:T22)=0),"","Неверно!")</f>
        <v/>
      </c>
      <c r="B22336" s="237" t="s">
        <v>32743</v>
      </c>
      <c r="C22336" s="232" t="s">
        <v>13904</v>
      </c>
      <c r="D22336" s="232" t="s">
        <v>13865</v>
      </c>
      <c r="E22336" s="232" t="str">
        <f>CONCATENATE(SUM('Раздел 4'!T22:T22),"=",0)</f>
        <v>0=0</v>
      </c>
    </row>
    <row r="22337" spans="1:5" ht="42" hidden="1" customHeight="1">
      <c r="A22337" s="231" t="str">
        <f>IF((SUM('Раздел 4'!T23:T23)=0),"","Неверно!")</f>
        <v/>
      </c>
      <c r="B22337" s="237" t="s">
        <v>32743</v>
      </c>
      <c r="C22337" s="232" t="s">
        <v>13905</v>
      </c>
      <c r="D22337" s="232" t="s">
        <v>13865</v>
      </c>
      <c r="E22337" s="232" t="str">
        <f>CONCATENATE(SUM('Раздел 4'!T23:T23),"=",0)</f>
        <v>0=0</v>
      </c>
    </row>
    <row r="22338" spans="1:5" ht="42" hidden="1" customHeight="1">
      <c r="A22338" s="231" t="str">
        <f>IF((SUM('Раздел 4'!T24:T24)=0),"","Неверно!")</f>
        <v/>
      </c>
      <c r="B22338" s="237" t="s">
        <v>32743</v>
      </c>
      <c r="C22338" s="232" t="s">
        <v>13906</v>
      </c>
      <c r="D22338" s="232" t="s">
        <v>13865</v>
      </c>
      <c r="E22338" s="232" t="str">
        <f>CONCATENATE(SUM('Раздел 4'!T24:T24),"=",0)</f>
        <v>0=0</v>
      </c>
    </row>
    <row r="22339" spans="1:5" ht="42" hidden="1" customHeight="1">
      <c r="A22339" s="231" t="str">
        <f>IF((SUM('Раздел 4'!G18:G18)=0),"","Неверно!")</f>
        <v/>
      </c>
      <c r="B22339" s="237" t="s">
        <v>32743</v>
      </c>
      <c r="C22339" s="232" t="s">
        <v>13907</v>
      </c>
      <c r="D22339" s="232" t="s">
        <v>13865</v>
      </c>
      <c r="E22339" s="232" t="str">
        <f>CONCATENATE(SUM('Раздел 4'!G18:G18),"=",0)</f>
        <v>0=0</v>
      </c>
    </row>
    <row r="22340" spans="1:5" ht="42" hidden="1" customHeight="1">
      <c r="A22340" s="231" t="str">
        <f>IF((SUM('Раздел 4'!G19:G19)=0),"","Неверно!")</f>
        <v/>
      </c>
      <c r="B22340" s="237" t="s">
        <v>32743</v>
      </c>
      <c r="C22340" s="232" t="s">
        <v>13908</v>
      </c>
      <c r="D22340" s="232" t="s">
        <v>13865</v>
      </c>
      <c r="E22340" s="232" t="str">
        <f>CONCATENATE(SUM('Раздел 4'!G19:G19),"=",0)</f>
        <v>0=0</v>
      </c>
    </row>
    <row r="22341" spans="1:5" ht="42" hidden="1" customHeight="1">
      <c r="A22341" s="231" t="str">
        <f>IF((SUM('Раздел 4'!G20:G20)=0),"","Неверно!")</f>
        <v/>
      </c>
      <c r="B22341" s="237" t="s">
        <v>32743</v>
      </c>
      <c r="C22341" s="232" t="s">
        <v>13909</v>
      </c>
      <c r="D22341" s="232" t="s">
        <v>13865</v>
      </c>
      <c r="E22341" s="232" t="str">
        <f>CONCATENATE(SUM('Раздел 4'!G20:G20),"=",0)</f>
        <v>0=0</v>
      </c>
    </row>
    <row r="22342" spans="1:5" ht="42" hidden="1" customHeight="1">
      <c r="A22342" s="231" t="str">
        <f>IF((SUM('Раздел 4'!G21:G21)=0),"","Неверно!")</f>
        <v/>
      </c>
      <c r="B22342" s="237" t="s">
        <v>32743</v>
      </c>
      <c r="C22342" s="232" t="s">
        <v>13910</v>
      </c>
      <c r="D22342" s="232" t="s">
        <v>13865</v>
      </c>
      <c r="E22342" s="232" t="str">
        <f>CONCATENATE(SUM('Раздел 4'!G21:G21),"=",0)</f>
        <v>0=0</v>
      </c>
    </row>
    <row r="22343" spans="1:5" ht="42" hidden="1" customHeight="1">
      <c r="A22343" s="231" t="str">
        <f>IF((SUM('Раздел 4'!G22:G22)=0),"","Неверно!")</f>
        <v/>
      </c>
      <c r="B22343" s="237" t="s">
        <v>32743</v>
      </c>
      <c r="C22343" s="232" t="s">
        <v>13911</v>
      </c>
      <c r="D22343" s="232" t="s">
        <v>13865</v>
      </c>
      <c r="E22343" s="232" t="str">
        <f>CONCATENATE(SUM('Раздел 4'!G22:G22),"=",0)</f>
        <v>0=0</v>
      </c>
    </row>
    <row r="22344" spans="1:5" ht="42" hidden="1" customHeight="1">
      <c r="A22344" s="231" t="str">
        <f>IF((SUM('Раздел 4'!G23:G23)=0),"","Неверно!")</f>
        <v/>
      </c>
      <c r="B22344" s="237" t="s">
        <v>32743</v>
      </c>
      <c r="C22344" s="232" t="s">
        <v>13912</v>
      </c>
      <c r="D22344" s="232" t="s">
        <v>13865</v>
      </c>
      <c r="E22344" s="232" t="str">
        <f>CONCATENATE(SUM('Раздел 4'!G23:G23),"=",0)</f>
        <v>0=0</v>
      </c>
    </row>
    <row r="22345" spans="1:5" ht="42" hidden="1" customHeight="1">
      <c r="A22345" s="231" t="str">
        <f>IF((SUM('Раздел 4'!G24:G24)=0),"","Неверно!")</f>
        <v/>
      </c>
      <c r="B22345" s="237" t="s">
        <v>32743</v>
      </c>
      <c r="C22345" s="232" t="s">
        <v>13913</v>
      </c>
      <c r="D22345" s="232" t="s">
        <v>13865</v>
      </c>
      <c r="E22345" s="232" t="str">
        <f>CONCATENATE(SUM('Раздел 4'!G24:G24),"=",0)</f>
        <v>0=0</v>
      </c>
    </row>
    <row r="22346" spans="1:5" ht="42" hidden="1" customHeight="1">
      <c r="A22346" s="231" t="str">
        <f>IF((SUM('Раздел 4'!H18:H18)=0),"","Неверно!")</f>
        <v/>
      </c>
      <c r="B22346" s="237" t="s">
        <v>32743</v>
      </c>
      <c r="C22346" s="232" t="s">
        <v>13914</v>
      </c>
      <c r="D22346" s="232" t="s">
        <v>13865</v>
      </c>
      <c r="E22346" s="232" t="str">
        <f>CONCATENATE(SUM('Раздел 4'!H18:H18),"=",0)</f>
        <v>0=0</v>
      </c>
    </row>
    <row r="22347" spans="1:5" ht="42" hidden="1" customHeight="1">
      <c r="A22347" s="231" t="str">
        <f>IF((SUM('Раздел 4'!H19:H19)=0),"","Неверно!")</f>
        <v/>
      </c>
      <c r="B22347" s="237" t="s">
        <v>32743</v>
      </c>
      <c r="C22347" s="232" t="s">
        <v>13915</v>
      </c>
      <c r="D22347" s="232" t="s">
        <v>13865</v>
      </c>
      <c r="E22347" s="232" t="str">
        <f>CONCATENATE(SUM('Раздел 4'!H19:H19),"=",0)</f>
        <v>0=0</v>
      </c>
    </row>
    <row r="22348" spans="1:5" ht="42" hidden="1" customHeight="1">
      <c r="A22348" s="231" t="str">
        <f>IF((SUM('Раздел 4'!H20:H20)=0),"","Неверно!")</f>
        <v/>
      </c>
      <c r="B22348" s="237" t="s">
        <v>32743</v>
      </c>
      <c r="C22348" s="232" t="s">
        <v>13916</v>
      </c>
      <c r="D22348" s="232" t="s">
        <v>13865</v>
      </c>
      <c r="E22348" s="232" t="str">
        <f>CONCATENATE(SUM('Раздел 4'!H20:H20),"=",0)</f>
        <v>0=0</v>
      </c>
    </row>
    <row r="22349" spans="1:5" ht="42" hidden="1" customHeight="1">
      <c r="A22349" s="231" t="str">
        <f>IF((SUM('Раздел 4'!H21:H21)=0),"","Неверно!")</f>
        <v/>
      </c>
      <c r="B22349" s="237" t="s">
        <v>32743</v>
      </c>
      <c r="C22349" s="232" t="s">
        <v>13917</v>
      </c>
      <c r="D22349" s="232" t="s">
        <v>13865</v>
      </c>
      <c r="E22349" s="232" t="str">
        <f>CONCATENATE(SUM('Раздел 4'!H21:H21),"=",0)</f>
        <v>0=0</v>
      </c>
    </row>
    <row r="22350" spans="1:5" ht="42" hidden="1" customHeight="1">
      <c r="A22350" s="231" t="str">
        <f>IF((SUM('Раздел 4'!H22:H22)=0),"","Неверно!")</f>
        <v/>
      </c>
      <c r="B22350" s="237" t="s">
        <v>32743</v>
      </c>
      <c r="C22350" s="232" t="s">
        <v>13918</v>
      </c>
      <c r="D22350" s="232" t="s">
        <v>13865</v>
      </c>
      <c r="E22350" s="232" t="str">
        <f>CONCATENATE(SUM('Раздел 4'!H22:H22),"=",0)</f>
        <v>0=0</v>
      </c>
    </row>
    <row r="22351" spans="1:5" ht="42" hidden="1" customHeight="1">
      <c r="A22351" s="231" t="str">
        <f>IF((SUM('Раздел 4'!H23:H23)=0),"","Неверно!")</f>
        <v/>
      </c>
      <c r="B22351" s="237" t="s">
        <v>32743</v>
      </c>
      <c r="C22351" s="232" t="s">
        <v>13919</v>
      </c>
      <c r="D22351" s="232" t="s">
        <v>13865</v>
      </c>
      <c r="E22351" s="232" t="str">
        <f>CONCATENATE(SUM('Раздел 4'!H23:H23),"=",0)</f>
        <v>0=0</v>
      </c>
    </row>
    <row r="22352" spans="1:5" ht="42" hidden="1" customHeight="1">
      <c r="A22352" s="231" t="str">
        <f>IF((SUM('Раздел 4'!H24:H24)=0),"","Неверно!")</f>
        <v/>
      </c>
      <c r="B22352" s="237" t="s">
        <v>32743</v>
      </c>
      <c r="C22352" s="232" t="s">
        <v>13920</v>
      </c>
      <c r="D22352" s="232" t="s">
        <v>13865</v>
      </c>
      <c r="E22352" s="232" t="str">
        <f>CONCATENATE(SUM('Раздел 4'!H24:H24),"=",0)</f>
        <v>0=0</v>
      </c>
    </row>
    <row r="22353" spans="1:5" ht="42" hidden="1" customHeight="1">
      <c r="A22353" s="231" t="str">
        <f>IF((SUM('Раздел 4'!I18:I18)=0),"","Неверно!")</f>
        <v/>
      </c>
      <c r="B22353" s="237" t="s">
        <v>32743</v>
      </c>
      <c r="C22353" s="232" t="s">
        <v>13921</v>
      </c>
      <c r="D22353" s="232" t="s">
        <v>13865</v>
      </c>
      <c r="E22353" s="232" t="str">
        <f>CONCATENATE(SUM('Раздел 4'!I18:I18),"=",0)</f>
        <v>0=0</v>
      </c>
    </row>
    <row r="22354" spans="1:5" ht="42" hidden="1" customHeight="1">
      <c r="A22354" s="231" t="str">
        <f>IF((SUM('Раздел 4'!I19:I19)=0),"","Неверно!")</f>
        <v/>
      </c>
      <c r="B22354" s="237" t="s">
        <v>32743</v>
      </c>
      <c r="C22354" s="232" t="s">
        <v>13922</v>
      </c>
      <c r="D22354" s="232" t="s">
        <v>13865</v>
      </c>
      <c r="E22354" s="232" t="str">
        <f>CONCATENATE(SUM('Раздел 4'!I19:I19),"=",0)</f>
        <v>0=0</v>
      </c>
    </row>
    <row r="22355" spans="1:5" ht="42" hidden="1" customHeight="1">
      <c r="A22355" s="231" t="str">
        <f>IF((SUM('Раздел 4'!I20:I20)=0),"","Неверно!")</f>
        <v/>
      </c>
      <c r="B22355" s="237" t="s">
        <v>32743</v>
      </c>
      <c r="C22355" s="232" t="s">
        <v>13923</v>
      </c>
      <c r="D22355" s="232" t="s">
        <v>13865</v>
      </c>
      <c r="E22355" s="232" t="str">
        <f>CONCATENATE(SUM('Раздел 4'!I20:I20),"=",0)</f>
        <v>0=0</v>
      </c>
    </row>
    <row r="22356" spans="1:5" ht="42" hidden="1" customHeight="1">
      <c r="A22356" s="231" t="str">
        <f>IF((SUM('Раздел 4'!I21:I21)=0),"","Неверно!")</f>
        <v/>
      </c>
      <c r="B22356" s="237" t="s">
        <v>32743</v>
      </c>
      <c r="C22356" s="232" t="s">
        <v>13924</v>
      </c>
      <c r="D22356" s="232" t="s">
        <v>13865</v>
      </c>
      <c r="E22356" s="232" t="str">
        <f>CONCATENATE(SUM('Раздел 4'!I21:I21),"=",0)</f>
        <v>0=0</v>
      </c>
    </row>
    <row r="22357" spans="1:5" ht="42" hidden="1" customHeight="1">
      <c r="A22357" s="231" t="str">
        <f>IF((SUM('Раздел 4'!I22:I22)=0),"","Неверно!")</f>
        <v/>
      </c>
      <c r="B22357" s="237" t="s">
        <v>32743</v>
      </c>
      <c r="C22357" s="232" t="s">
        <v>13925</v>
      </c>
      <c r="D22357" s="232" t="s">
        <v>13865</v>
      </c>
      <c r="E22357" s="232" t="str">
        <f>CONCATENATE(SUM('Раздел 4'!I22:I22),"=",0)</f>
        <v>0=0</v>
      </c>
    </row>
    <row r="22358" spans="1:5" ht="42" hidden="1" customHeight="1">
      <c r="A22358" s="231" t="str">
        <f>IF((SUM('Раздел 4'!I23:I23)=0),"","Неверно!")</f>
        <v/>
      </c>
      <c r="B22358" s="237" t="s">
        <v>32743</v>
      </c>
      <c r="C22358" s="232" t="s">
        <v>13926</v>
      </c>
      <c r="D22358" s="232" t="s">
        <v>13865</v>
      </c>
      <c r="E22358" s="232" t="str">
        <f>CONCATENATE(SUM('Раздел 4'!I23:I23),"=",0)</f>
        <v>0=0</v>
      </c>
    </row>
    <row r="22359" spans="1:5" ht="42" hidden="1" customHeight="1">
      <c r="A22359" s="231" t="str">
        <f>IF((SUM('Раздел 4'!I24:I24)=0),"","Неверно!")</f>
        <v/>
      </c>
      <c r="B22359" s="237" t="s">
        <v>32743</v>
      </c>
      <c r="C22359" s="232" t="s">
        <v>13927</v>
      </c>
      <c r="D22359" s="232" t="s">
        <v>13865</v>
      </c>
      <c r="E22359" s="232" t="str">
        <f>CONCATENATE(SUM('Раздел 4'!I24:I24),"=",0)</f>
        <v>0=0</v>
      </c>
    </row>
    <row r="22360" spans="1:5" ht="42" hidden="1" customHeight="1">
      <c r="A22360" s="231" t="str">
        <f>IF((SUM('Раздел 4'!J18:J18)=0),"","Неверно!")</f>
        <v/>
      </c>
      <c r="B22360" s="237" t="s">
        <v>32743</v>
      </c>
      <c r="C22360" s="232" t="s">
        <v>13928</v>
      </c>
      <c r="D22360" s="232" t="s">
        <v>13865</v>
      </c>
      <c r="E22360" s="232" t="str">
        <f>CONCATENATE(SUM('Раздел 4'!J18:J18),"=",0)</f>
        <v>0=0</v>
      </c>
    </row>
    <row r="22361" spans="1:5" ht="42" hidden="1" customHeight="1">
      <c r="A22361" s="231" t="str">
        <f>IF((SUM('Раздел 4'!J19:J19)=0),"","Неверно!")</f>
        <v/>
      </c>
      <c r="B22361" s="237" t="s">
        <v>32743</v>
      </c>
      <c r="C22361" s="232" t="s">
        <v>13929</v>
      </c>
      <c r="D22361" s="232" t="s">
        <v>13865</v>
      </c>
      <c r="E22361" s="232" t="str">
        <f>CONCATENATE(SUM('Раздел 4'!J19:J19),"=",0)</f>
        <v>0=0</v>
      </c>
    </row>
    <row r="22362" spans="1:5" ht="42" hidden="1" customHeight="1">
      <c r="A22362" s="231" t="str">
        <f>IF((SUM('Раздел 4'!J20:J20)=0),"","Неверно!")</f>
        <v/>
      </c>
      <c r="B22362" s="237" t="s">
        <v>32743</v>
      </c>
      <c r="C22362" s="232" t="s">
        <v>13930</v>
      </c>
      <c r="D22362" s="232" t="s">
        <v>13865</v>
      </c>
      <c r="E22362" s="232" t="str">
        <f>CONCATENATE(SUM('Раздел 4'!J20:J20),"=",0)</f>
        <v>0=0</v>
      </c>
    </row>
    <row r="22363" spans="1:5" ht="42" hidden="1" customHeight="1">
      <c r="A22363" s="231" t="str">
        <f>IF((SUM('Раздел 4'!J21:J21)=0),"","Неверно!")</f>
        <v/>
      </c>
      <c r="B22363" s="237" t="s">
        <v>32743</v>
      </c>
      <c r="C22363" s="232" t="s">
        <v>13931</v>
      </c>
      <c r="D22363" s="232" t="s">
        <v>13865</v>
      </c>
      <c r="E22363" s="232" t="str">
        <f>CONCATENATE(SUM('Раздел 4'!J21:J21),"=",0)</f>
        <v>0=0</v>
      </c>
    </row>
    <row r="22364" spans="1:5" ht="42" hidden="1" customHeight="1">
      <c r="A22364" s="231" t="str">
        <f>IF((SUM('Раздел 4'!J22:J22)=0),"","Неверно!")</f>
        <v/>
      </c>
      <c r="B22364" s="237" t="s">
        <v>32743</v>
      </c>
      <c r="C22364" s="232" t="s">
        <v>13932</v>
      </c>
      <c r="D22364" s="232" t="s">
        <v>13865</v>
      </c>
      <c r="E22364" s="232" t="str">
        <f>CONCATENATE(SUM('Раздел 4'!J22:J22),"=",0)</f>
        <v>0=0</v>
      </c>
    </row>
    <row r="22365" spans="1:5" ht="42" hidden="1" customHeight="1">
      <c r="A22365" s="231" t="str">
        <f>IF((SUM('Раздел 4'!J23:J23)=0),"","Неверно!")</f>
        <v/>
      </c>
      <c r="B22365" s="237" t="s">
        <v>32743</v>
      </c>
      <c r="C22365" s="232" t="s">
        <v>13933</v>
      </c>
      <c r="D22365" s="232" t="s">
        <v>13865</v>
      </c>
      <c r="E22365" s="232" t="str">
        <f>CONCATENATE(SUM('Раздел 4'!J23:J23),"=",0)</f>
        <v>0=0</v>
      </c>
    </row>
    <row r="22366" spans="1:5" ht="42" hidden="1" customHeight="1">
      <c r="A22366" s="231" t="str">
        <f>IF((SUM('Раздел 4'!J24:J24)=0),"","Неверно!")</f>
        <v/>
      </c>
      <c r="B22366" s="237" t="s">
        <v>32743</v>
      </c>
      <c r="C22366" s="232" t="s">
        <v>13934</v>
      </c>
      <c r="D22366" s="232" t="s">
        <v>13865</v>
      </c>
      <c r="E22366" s="232" t="str">
        <f>CONCATENATE(SUM('Раздел 4'!J24:J24),"=",0)</f>
        <v>0=0</v>
      </c>
    </row>
    <row r="22367" spans="1:5" ht="42" hidden="1" customHeight="1">
      <c r="A22367" s="231" t="str">
        <f>IF((SUM('Раздел 4'!K18:K18)=0),"","Неверно!")</f>
        <v/>
      </c>
      <c r="B22367" s="237" t="s">
        <v>32743</v>
      </c>
      <c r="C22367" s="232" t="s">
        <v>13935</v>
      </c>
      <c r="D22367" s="232" t="s">
        <v>13865</v>
      </c>
      <c r="E22367" s="232" t="str">
        <f>CONCATENATE(SUM('Раздел 4'!K18:K18),"=",0)</f>
        <v>0=0</v>
      </c>
    </row>
    <row r="22368" spans="1:5" ht="42" hidden="1" customHeight="1">
      <c r="A22368" s="231" t="str">
        <f>IF((SUM('Раздел 4'!K19:K19)=0),"","Неверно!")</f>
        <v/>
      </c>
      <c r="B22368" s="237" t="s">
        <v>32743</v>
      </c>
      <c r="C22368" s="232" t="s">
        <v>13936</v>
      </c>
      <c r="D22368" s="232" t="s">
        <v>13865</v>
      </c>
      <c r="E22368" s="232" t="str">
        <f>CONCATENATE(SUM('Раздел 4'!K19:K19),"=",0)</f>
        <v>0=0</v>
      </c>
    </row>
    <row r="22369" spans="1:5" ht="42" hidden="1" customHeight="1">
      <c r="A22369" s="231" t="str">
        <f>IF((SUM('Раздел 4'!K20:K20)=0),"","Неверно!")</f>
        <v/>
      </c>
      <c r="B22369" s="237" t="s">
        <v>32743</v>
      </c>
      <c r="C22369" s="232" t="s">
        <v>13937</v>
      </c>
      <c r="D22369" s="232" t="s">
        <v>13865</v>
      </c>
      <c r="E22369" s="232" t="str">
        <f>CONCATENATE(SUM('Раздел 4'!K20:K20),"=",0)</f>
        <v>0=0</v>
      </c>
    </row>
    <row r="22370" spans="1:5" ht="42" hidden="1" customHeight="1">
      <c r="A22370" s="231" t="str">
        <f>IF((SUM('Раздел 4'!K21:K21)=0),"","Неверно!")</f>
        <v/>
      </c>
      <c r="B22370" s="237" t="s">
        <v>32743</v>
      </c>
      <c r="C22370" s="232" t="s">
        <v>13938</v>
      </c>
      <c r="D22370" s="232" t="s">
        <v>13865</v>
      </c>
      <c r="E22370" s="232" t="str">
        <f>CONCATENATE(SUM('Раздел 4'!K21:K21),"=",0)</f>
        <v>0=0</v>
      </c>
    </row>
    <row r="22371" spans="1:5" ht="42" hidden="1" customHeight="1">
      <c r="A22371" s="231" t="str">
        <f>IF((SUM('Раздел 4'!K22:K22)=0),"","Неверно!")</f>
        <v/>
      </c>
      <c r="B22371" s="237" t="s">
        <v>32743</v>
      </c>
      <c r="C22371" s="232" t="s">
        <v>13939</v>
      </c>
      <c r="D22371" s="232" t="s">
        <v>13865</v>
      </c>
      <c r="E22371" s="232" t="str">
        <f>CONCATENATE(SUM('Раздел 4'!K22:K22),"=",0)</f>
        <v>0=0</v>
      </c>
    </row>
    <row r="22372" spans="1:5" ht="42" hidden="1" customHeight="1">
      <c r="A22372" s="231" t="str">
        <f>IF((SUM('Раздел 4'!K23:K23)=0),"","Неверно!")</f>
        <v/>
      </c>
      <c r="B22372" s="237" t="s">
        <v>32743</v>
      </c>
      <c r="C22372" s="232" t="s">
        <v>13940</v>
      </c>
      <c r="D22372" s="232" t="s">
        <v>13865</v>
      </c>
      <c r="E22372" s="232" t="str">
        <f>CONCATENATE(SUM('Раздел 4'!K23:K23),"=",0)</f>
        <v>0=0</v>
      </c>
    </row>
    <row r="22373" spans="1:5" ht="42" hidden="1" customHeight="1">
      <c r="A22373" s="231" t="str">
        <f>IF((SUM('Раздел 4'!K24:K24)=0),"","Неверно!")</f>
        <v/>
      </c>
      <c r="B22373" s="237" t="s">
        <v>32743</v>
      </c>
      <c r="C22373" s="232" t="s">
        <v>13941</v>
      </c>
      <c r="D22373" s="232" t="s">
        <v>13865</v>
      </c>
      <c r="E22373" s="232" t="str">
        <f>CONCATENATE(SUM('Раздел 4'!K24:K24),"=",0)</f>
        <v>0=0</v>
      </c>
    </row>
    <row r="22374" spans="1:5" ht="42" hidden="1" customHeight="1">
      <c r="A22374" s="231" t="str">
        <f>IF((SUM('Раздел 4'!L18:L18)=0),"","Неверно!")</f>
        <v/>
      </c>
      <c r="B22374" s="237" t="s">
        <v>32743</v>
      </c>
      <c r="C22374" s="232" t="s">
        <v>13942</v>
      </c>
      <c r="D22374" s="232" t="s">
        <v>13865</v>
      </c>
      <c r="E22374" s="232" t="str">
        <f>CONCATENATE(SUM('Раздел 4'!L18:L18),"=",0)</f>
        <v>0=0</v>
      </c>
    </row>
    <row r="22375" spans="1:5" ht="42" hidden="1" customHeight="1">
      <c r="A22375" s="231" t="str">
        <f>IF((SUM('Раздел 4'!L19:L19)=0),"","Неверно!")</f>
        <v/>
      </c>
      <c r="B22375" s="237" t="s">
        <v>32743</v>
      </c>
      <c r="C22375" s="232" t="s">
        <v>13943</v>
      </c>
      <c r="D22375" s="232" t="s">
        <v>13865</v>
      </c>
      <c r="E22375" s="232" t="str">
        <f>CONCATENATE(SUM('Раздел 4'!L19:L19),"=",0)</f>
        <v>0=0</v>
      </c>
    </row>
    <row r="22376" spans="1:5" ht="42" hidden="1" customHeight="1">
      <c r="A22376" s="231" t="str">
        <f>IF((SUM('Раздел 4'!L20:L20)=0),"","Неверно!")</f>
        <v/>
      </c>
      <c r="B22376" s="237" t="s">
        <v>32743</v>
      </c>
      <c r="C22376" s="232" t="s">
        <v>13944</v>
      </c>
      <c r="D22376" s="232" t="s">
        <v>13865</v>
      </c>
      <c r="E22376" s="232" t="str">
        <f>CONCATENATE(SUM('Раздел 4'!L20:L20),"=",0)</f>
        <v>0=0</v>
      </c>
    </row>
    <row r="22377" spans="1:5" ht="42" hidden="1" customHeight="1">
      <c r="A22377" s="231" t="str">
        <f>IF((SUM('Раздел 4'!L21:L21)=0),"","Неверно!")</f>
        <v/>
      </c>
      <c r="B22377" s="237" t="s">
        <v>32743</v>
      </c>
      <c r="C22377" s="232" t="s">
        <v>13945</v>
      </c>
      <c r="D22377" s="232" t="s">
        <v>13865</v>
      </c>
      <c r="E22377" s="232" t="str">
        <f>CONCATENATE(SUM('Раздел 4'!L21:L21),"=",0)</f>
        <v>0=0</v>
      </c>
    </row>
    <row r="22378" spans="1:5" ht="42" hidden="1" customHeight="1">
      <c r="A22378" s="231" t="str">
        <f>IF((SUM('Раздел 4'!L22:L22)=0),"","Неверно!")</f>
        <v/>
      </c>
      <c r="B22378" s="237" t="s">
        <v>32743</v>
      </c>
      <c r="C22378" s="232" t="s">
        <v>13946</v>
      </c>
      <c r="D22378" s="232" t="s">
        <v>13865</v>
      </c>
      <c r="E22378" s="232" t="str">
        <f>CONCATENATE(SUM('Раздел 4'!L22:L22),"=",0)</f>
        <v>0=0</v>
      </c>
    </row>
    <row r="22379" spans="1:5" ht="42" hidden="1" customHeight="1">
      <c r="A22379" s="231" t="str">
        <f>IF((SUM('Раздел 4'!L23:L23)=0),"","Неверно!")</f>
        <v/>
      </c>
      <c r="B22379" s="237" t="s">
        <v>32743</v>
      </c>
      <c r="C22379" s="232" t="s">
        <v>13947</v>
      </c>
      <c r="D22379" s="232" t="s">
        <v>13865</v>
      </c>
      <c r="E22379" s="232" t="str">
        <f>CONCATENATE(SUM('Раздел 4'!L23:L23),"=",0)</f>
        <v>0=0</v>
      </c>
    </row>
    <row r="22380" spans="1:5" ht="42" hidden="1" customHeight="1">
      <c r="A22380" s="231" t="str">
        <f>IF((SUM('Раздел 4'!L24:L24)=0),"","Неверно!")</f>
        <v/>
      </c>
      <c r="B22380" s="237" t="s">
        <v>32743</v>
      </c>
      <c r="C22380" s="232" t="s">
        <v>13948</v>
      </c>
      <c r="D22380" s="232" t="s">
        <v>13865</v>
      </c>
      <c r="E22380" s="232" t="str">
        <f>CONCATENATE(SUM('Раздел 4'!L24:L24),"=",0)</f>
        <v>0=0</v>
      </c>
    </row>
    <row r="22381" spans="1:5" ht="42" hidden="1" customHeight="1">
      <c r="A22381" s="231" t="str">
        <f>IF((SUM('Раздел 4'!M18:M18)=0),"","Неверно!")</f>
        <v/>
      </c>
      <c r="B22381" s="237" t="s">
        <v>32743</v>
      </c>
      <c r="C22381" s="232" t="s">
        <v>13949</v>
      </c>
      <c r="D22381" s="232" t="s">
        <v>13865</v>
      </c>
      <c r="E22381" s="232" t="str">
        <f>CONCATENATE(SUM('Раздел 4'!M18:M18),"=",0)</f>
        <v>0=0</v>
      </c>
    </row>
    <row r="22382" spans="1:5" ht="42" hidden="1" customHeight="1">
      <c r="A22382" s="231" t="str">
        <f>IF((SUM('Раздел 4'!M19:M19)=0),"","Неверно!")</f>
        <v/>
      </c>
      <c r="B22382" s="237" t="s">
        <v>32743</v>
      </c>
      <c r="C22382" s="232" t="s">
        <v>13950</v>
      </c>
      <c r="D22382" s="232" t="s">
        <v>13865</v>
      </c>
      <c r="E22382" s="232" t="str">
        <f>CONCATENATE(SUM('Раздел 4'!M19:M19),"=",0)</f>
        <v>0=0</v>
      </c>
    </row>
    <row r="22383" spans="1:5" ht="42" hidden="1" customHeight="1">
      <c r="A22383" s="231" t="str">
        <f>IF((SUM('Раздел 4'!M20:M20)=0),"","Неверно!")</f>
        <v/>
      </c>
      <c r="B22383" s="237" t="s">
        <v>32743</v>
      </c>
      <c r="C22383" s="232" t="s">
        <v>13951</v>
      </c>
      <c r="D22383" s="232" t="s">
        <v>13865</v>
      </c>
      <c r="E22383" s="232" t="str">
        <f>CONCATENATE(SUM('Раздел 4'!M20:M20),"=",0)</f>
        <v>0=0</v>
      </c>
    </row>
    <row r="22384" spans="1:5" ht="42" hidden="1" customHeight="1">
      <c r="A22384" s="231" t="str">
        <f>IF((SUM('Раздел 4'!M21:M21)=0),"","Неверно!")</f>
        <v/>
      </c>
      <c r="B22384" s="237" t="s">
        <v>32743</v>
      </c>
      <c r="C22384" s="232" t="s">
        <v>13952</v>
      </c>
      <c r="D22384" s="232" t="s">
        <v>13865</v>
      </c>
      <c r="E22384" s="232" t="str">
        <f>CONCATENATE(SUM('Раздел 4'!M21:M21),"=",0)</f>
        <v>0=0</v>
      </c>
    </row>
    <row r="22385" spans="1:5" ht="42" hidden="1" customHeight="1">
      <c r="A22385" s="231" t="str">
        <f>IF((SUM('Раздел 4'!M22:M22)=0),"","Неверно!")</f>
        <v/>
      </c>
      <c r="B22385" s="237" t="s">
        <v>32743</v>
      </c>
      <c r="C22385" s="232" t="s">
        <v>13953</v>
      </c>
      <c r="D22385" s="232" t="s">
        <v>13865</v>
      </c>
      <c r="E22385" s="232" t="str">
        <f>CONCATENATE(SUM('Раздел 4'!M22:M22),"=",0)</f>
        <v>0=0</v>
      </c>
    </row>
    <row r="22386" spans="1:5" ht="42" hidden="1" customHeight="1">
      <c r="A22386" s="231" t="str">
        <f>IF((SUM('Раздел 4'!M23:M23)=0),"","Неверно!")</f>
        <v/>
      </c>
      <c r="B22386" s="237" t="s">
        <v>32743</v>
      </c>
      <c r="C22386" s="232" t="s">
        <v>13954</v>
      </c>
      <c r="D22386" s="232" t="s">
        <v>13865</v>
      </c>
      <c r="E22386" s="232" t="str">
        <f>CONCATENATE(SUM('Раздел 4'!M23:M23),"=",0)</f>
        <v>0=0</v>
      </c>
    </row>
    <row r="22387" spans="1:5" ht="42" hidden="1" customHeight="1">
      <c r="A22387" s="231" t="str">
        <f>IF((SUM('Раздел 4'!M24:M24)=0),"","Неверно!")</f>
        <v/>
      </c>
      <c r="B22387" s="237" t="s">
        <v>32743</v>
      </c>
      <c r="C22387" s="232" t="s">
        <v>13955</v>
      </c>
      <c r="D22387" s="232" t="s">
        <v>13865</v>
      </c>
      <c r="E22387" s="232" t="str">
        <f>CONCATENATE(SUM('Раздел 4'!M24:M24),"=",0)</f>
        <v>0=0</v>
      </c>
    </row>
    <row r="22388" spans="1:5" ht="42" hidden="1" customHeight="1">
      <c r="A22388" s="231" t="str">
        <f>IF((SUM('Раздел 4'!N18:N18)=0),"","Неверно!")</f>
        <v/>
      </c>
      <c r="B22388" s="237" t="s">
        <v>32743</v>
      </c>
      <c r="C22388" s="232" t="s">
        <v>13956</v>
      </c>
      <c r="D22388" s="232" t="s">
        <v>13865</v>
      </c>
      <c r="E22388" s="232" t="str">
        <f>CONCATENATE(SUM('Раздел 4'!N18:N18),"=",0)</f>
        <v>0=0</v>
      </c>
    </row>
    <row r="22389" spans="1:5" ht="42" hidden="1" customHeight="1">
      <c r="A22389" s="231" t="str">
        <f>IF((SUM('Раздел 4'!N19:N19)=0),"","Неверно!")</f>
        <v/>
      </c>
      <c r="B22389" s="237" t="s">
        <v>32743</v>
      </c>
      <c r="C22389" s="232" t="s">
        <v>13957</v>
      </c>
      <c r="D22389" s="232" t="s">
        <v>13865</v>
      </c>
      <c r="E22389" s="232" t="str">
        <f>CONCATENATE(SUM('Раздел 4'!N19:N19),"=",0)</f>
        <v>0=0</v>
      </c>
    </row>
    <row r="22390" spans="1:5" ht="42" hidden="1" customHeight="1">
      <c r="A22390" s="231" t="str">
        <f>IF((SUM('Раздел 4'!N20:N20)=0),"","Неверно!")</f>
        <v/>
      </c>
      <c r="B22390" s="237" t="s">
        <v>32743</v>
      </c>
      <c r="C22390" s="232" t="s">
        <v>13958</v>
      </c>
      <c r="D22390" s="232" t="s">
        <v>13865</v>
      </c>
      <c r="E22390" s="232" t="str">
        <f>CONCATENATE(SUM('Раздел 4'!N20:N20),"=",0)</f>
        <v>0=0</v>
      </c>
    </row>
    <row r="22391" spans="1:5" ht="42" hidden="1" customHeight="1">
      <c r="A22391" s="231" t="str">
        <f>IF((SUM('Раздел 4'!N21:N21)=0),"","Неверно!")</f>
        <v/>
      </c>
      <c r="B22391" s="237" t="s">
        <v>32743</v>
      </c>
      <c r="C22391" s="232" t="s">
        <v>13959</v>
      </c>
      <c r="D22391" s="232" t="s">
        <v>13865</v>
      </c>
      <c r="E22391" s="232" t="str">
        <f>CONCATENATE(SUM('Раздел 4'!N21:N21),"=",0)</f>
        <v>0=0</v>
      </c>
    </row>
    <row r="22392" spans="1:5" ht="42" hidden="1" customHeight="1">
      <c r="A22392" s="231" t="str">
        <f>IF((SUM('Раздел 4'!N22:N22)=0),"","Неверно!")</f>
        <v/>
      </c>
      <c r="B22392" s="237" t="s">
        <v>32743</v>
      </c>
      <c r="C22392" s="232" t="s">
        <v>13960</v>
      </c>
      <c r="D22392" s="232" t="s">
        <v>13865</v>
      </c>
      <c r="E22392" s="232" t="str">
        <f>CONCATENATE(SUM('Раздел 4'!N22:N22),"=",0)</f>
        <v>0=0</v>
      </c>
    </row>
    <row r="22393" spans="1:5" ht="42" hidden="1" customHeight="1">
      <c r="A22393" s="231" t="str">
        <f>IF((SUM('Раздел 4'!N23:N23)=0),"","Неверно!")</f>
        <v/>
      </c>
      <c r="B22393" s="237" t="s">
        <v>32743</v>
      </c>
      <c r="C22393" s="232" t="s">
        <v>13961</v>
      </c>
      <c r="D22393" s="232" t="s">
        <v>13865</v>
      </c>
      <c r="E22393" s="232" t="str">
        <f>CONCATENATE(SUM('Раздел 4'!N23:N23),"=",0)</f>
        <v>0=0</v>
      </c>
    </row>
    <row r="22394" spans="1:5" ht="42" hidden="1" customHeight="1">
      <c r="A22394" s="231" t="str">
        <f>IF((SUM('Раздел 4'!N24:N24)=0),"","Неверно!")</f>
        <v/>
      </c>
      <c r="B22394" s="237" t="s">
        <v>32743</v>
      </c>
      <c r="C22394" s="232" t="s">
        <v>13962</v>
      </c>
      <c r="D22394" s="232" t="s">
        <v>13865</v>
      </c>
      <c r="E22394" s="232" t="str">
        <f>CONCATENATE(SUM('Раздел 4'!N24:N24),"=",0)</f>
        <v>0=0</v>
      </c>
    </row>
    <row r="22395" spans="1:5" ht="42" hidden="1" customHeight="1">
      <c r="A22395" s="231" t="str">
        <f>IF((SUM('Раздел 3'!O189:O189)=0),"","Неверно!")</f>
        <v/>
      </c>
      <c r="B22395" s="237" t="s">
        <v>32744</v>
      </c>
      <c r="C22395" s="232" t="s">
        <v>29876</v>
      </c>
      <c r="D22395" s="232" t="s">
        <v>29877</v>
      </c>
      <c r="E22395" s="232" t="str">
        <f>CONCATENATE(SUM('Раздел 3'!O189:O189),"=",0)</f>
        <v>0=0</v>
      </c>
    </row>
    <row r="22396" spans="1:5" ht="42" hidden="1" customHeight="1">
      <c r="A22396" s="231" t="str">
        <f>IF((SUM('Раздел 3'!O190:O190)=0),"","Неверно!")</f>
        <v/>
      </c>
      <c r="B22396" s="237" t="s">
        <v>32744</v>
      </c>
      <c r="C22396" s="232" t="s">
        <v>29878</v>
      </c>
      <c r="D22396" s="232" t="s">
        <v>29877</v>
      </c>
      <c r="E22396" s="232" t="str">
        <f>CONCATENATE(SUM('Раздел 3'!O190:O190),"=",0)</f>
        <v>0=0</v>
      </c>
    </row>
    <row r="22397" spans="1:5" ht="42" hidden="1" customHeight="1">
      <c r="A22397" s="231" t="str">
        <f>IF((SUM('Раздел 3'!O191:O191)=0),"","Неверно!")</f>
        <v/>
      </c>
      <c r="B22397" s="237" t="s">
        <v>32744</v>
      </c>
      <c r="C22397" s="232" t="s">
        <v>29879</v>
      </c>
      <c r="D22397" s="232" t="s">
        <v>29877</v>
      </c>
      <c r="E22397" s="232" t="str">
        <f>CONCATENATE(SUM('Раздел 3'!O191:O191),"=",0)</f>
        <v>0=0</v>
      </c>
    </row>
    <row r="22398" spans="1:5" ht="42" hidden="1" customHeight="1">
      <c r="A22398" s="231" t="str">
        <f>IF((SUM('Раздел 3'!O192:O192)=0),"","Неверно!")</f>
        <v/>
      </c>
      <c r="B22398" s="237" t="s">
        <v>32744</v>
      </c>
      <c r="C22398" s="232" t="s">
        <v>11234</v>
      </c>
      <c r="D22398" s="232" t="s">
        <v>29877</v>
      </c>
      <c r="E22398" s="232" t="str">
        <f>CONCATENATE(SUM('Раздел 3'!O192:O192),"=",0)</f>
        <v>0=0</v>
      </c>
    </row>
    <row r="22399" spans="1:5" ht="42" hidden="1" customHeight="1">
      <c r="A22399" s="231" t="str">
        <f>IF((SUM('Раздел 3'!O193:O193)=0),"","Неверно!")</f>
        <v/>
      </c>
      <c r="B22399" s="237" t="s">
        <v>32744</v>
      </c>
      <c r="C22399" s="232" t="s">
        <v>11235</v>
      </c>
      <c r="D22399" s="232" t="s">
        <v>29877</v>
      </c>
      <c r="E22399" s="232" t="str">
        <f>CONCATENATE(SUM('Раздел 3'!O193:O193),"=",0)</f>
        <v>0=0</v>
      </c>
    </row>
    <row r="22400" spans="1:5" ht="42" hidden="1" customHeight="1">
      <c r="A22400" s="231" t="str">
        <f>IF((SUM('Раздел 3'!O194:O194)=0),"","Неверно!")</f>
        <v/>
      </c>
      <c r="B22400" s="237" t="s">
        <v>32744</v>
      </c>
      <c r="C22400" s="232" t="s">
        <v>29880</v>
      </c>
      <c r="D22400" s="232" t="s">
        <v>29877</v>
      </c>
      <c r="E22400" s="232" t="str">
        <f>CONCATENATE(SUM('Раздел 3'!O194:O194),"=",0)</f>
        <v>0=0</v>
      </c>
    </row>
    <row r="22401" spans="1:5" ht="42" hidden="1" customHeight="1">
      <c r="A22401" s="231" t="str">
        <f>IF((SUM('Раздел 3'!O195:O195)=0),"","Неверно!")</f>
        <v/>
      </c>
      <c r="B22401" s="237" t="s">
        <v>32744</v>
      </c>
      <c r="C22401" s="232" t="s">
        <v>29881</v>
      </c>
      <c r="D22401" s="232" t="s">
        <v>29877</v>
      </c>
      <c r="E22401" s="232" t="str">
        <f>CONCATENATE(SUM('Раздел 3'!O195:O195),"=",0)</f>
        <v>0=0</v>
      </c>
    </row>
    <row r="22402" spans="1:5" ht="42" hidden="1" customHeight="1">
      <c r="A22402" s="231" t="str">
        <f>IF((SUM('Раздел 3'!P189:P189)=0),"","Неверно!")</f>
        <v/>
      </c>
      <c r="B22402" s="237" t="s">
        <v>32744</v>
      </c>
      <c r="C22402" s="232" t="s">
        <v>29882</v>
      </c>
      <c r="D22402" s="232" t="s">
        <v>29877</v>
      </c>
      <c r="E22402" s="232" t="str">
        <f>CONCATENATE(SUM('Раздел 3'!P189:P189),"=",0)</f>
        <v>0=0</v>
      </c>
    </row>
    <row r="22403" spans="1:5" ht="42" hidden="1" customHeight="1">
      <c r="A22403" s="231" t="str">
        <f>IF((SUM('Раздел 3'!P190:P190)=0),"","Неверно!")</f>
        <v/>
      </c>
      <c r="B22403" s="237" t="s">
        <v>32744</v>
      </c>
      <c r="C22403" s="232" t="s">
        <v>29883</v>
      </c>
      <c r="D22403" s="232" t="s">
        <v>29877</v>
      </c>
      <c r="E22403" s="232" t="str">
        <f>CONCATENATE(SUM('Раздел 3'!P190:P190),"=",0)</f>
        <v>0=0</v>
      </c>
    </row>
    <row r="22404" spans="1:5" ht="42" hidden="1" customHeight="1">
      <c r="A22404" s="231" t="str">
        <f>IF((SUM('Раздел 3'!P191:P191)=0),"","Неверно!")</f>
        <v/>
      </c>
      <c r="B22404" s="237" t="s">
        <v>32744</v>
      </c>
      <c r="C22404" s="232" t="s">
        <v>29884</v>
      </c>
      <c r="D22404" s="232" t="s">
        <v>29877</v>
      </c>
      <c r="E22404" s="232" t="str">
        <f>CONCATENATE(SUM('Раздел 3'!P191:P191),"=",0)</f>
        <v>0=0</v>
      </c>
    </row>
    <row r="22405" spans="1:5" ht="42" hidden="1" customHeight="1">
      <c r="A22405" s="231" t="str">
        <f>IF((SUM('Раздел 3'!P192:P192)=0),"","Неверно!")</f>
        <v/>
      </c>
      <c r="B22405" s="237" t="s">
        <v>32744</v>
      </c>
      <c r="C22405" s="232" t="s">
        <v>11236</v>
      </c>
      <c r="D22405" s="232" t="s">
        <v>29877</v>
      </c>
      <c r="E22405" s="232" t="str">
        <f>CONCATENATE(SUM('Раздел 3'!P192:P192),"=",0)</f>
        <v>0=0</v>
      </c>
    </row>
    <row r="22406" spans="1:5" ht="42" hidden="1" customHeight="1">
      <c r="A22406" s="231" t="str">
        <f>IF((SUM('Раздел 3'!P193:P193)=0),"","Неверно!")</f>
        <v/>
      </c>
      <c r="B22406" s="237" t="s">
        <v>32744</v>
      </c>
      <c r="C22406" s="232" t="s">
        <v>11237</v>
      </c>
      <c r="D22406" s="232" t="s">
        <v>29877</v>
      </c>
      <c r="E22406" s="232" t="str">
        <f>CONCATENATE(SUM('Раздел 3'!P193:P193),"=",0)</f>
        <v>0=0</v>
      </c>
    </row>
    <row r="22407" spans="1:5" ht="42" hidden="1" customHeight="1">
      <c r="A22407" s="231" t="str">
        <f>IF((SUM('Раздел 3'!P194:P194)=0),"","Неверно!")</f>
        <v/>
      </c>
      <c r="B22407" s="237" t="s">
        <v>32744</v>
      </c>
      <c r="C22407" s="232" t="s">
        <v>29885</v>
      </c>
      <c r="D22407" s="232" t="s">
        <v>29877</v>
      </c>
      <c r="E22407" s="232" t="str">
        <f>CONCATENATE(SUM('Раздел 3'!P194:P194),"=",0)</f>
        <v>0=0</v>
      </c>
    </row>
    <row r="22408" spans="1:5" ht="42" hidden="1" customHeight="1">
      <c r="A22408" s="231" t="str">
        <f>IF((SUM('Раздел 3'!P195:P195)=0),"","Неверно!")</f>
        <v/>
      </c>
      <c r="B22408" s="237" t="s">
        <v>32744</v>
      </c>
      <c r="C22408" s="232" t="s">
        <v>29886</v>
      </c>
      <c r="D22408" s="232" t="s">
        <v>29877</v>
      </c>
      <c r="E22408" s="232" t="str">
        <f>CONCATENATE(SUM('Раздел 3'!P195:P195),"=",0)</f>
        <v>0=0</v>
      </c>
    </row>
    <row r="22409" spans="1:5" ht="42" hidden="1" customHeight="1">
      <c r="A22409" s="231" t="str">
        <f>IF((SUM('Раздел 3'!Q189:Q189)=0),"","Неверно!")</f>
        <v/>
      </c>
      <c r="B22409" s="237" t="s">
        <v>32744</v>
      </c>
      <c r="C22409" s="232" t="s">
        <v>29887</v>
      </c>
      <c r="D22409" s="232" t="s">
        <v>29877</v>
      </c>
      <c r="E22409" s="232" t="str">
        <f>CONCATENATE(SUM('Раздел 3'!Q189:Q189),"=",0)</f>
        <v>0=0</v>
      </c>
    </row>
    <row r="22410" spans="1:5" ht="42" hidden="1" customHeight="1">
      <c r="A22410" s="231" t="str">
        <f>IF((SUM('Раздел 3'!Q190:Q190)=0),"","Неверно!")</f>
        <v/>
      </c>
      <c r="B22410" s="237" t="s">
        <v>32744</v>
      </c>
      <c r="C22410" s="232" t="s">
        <v>29888</v>
      </c>
      <c r="D22410" s="232" t="s">
        <v>29877</v>
      </c>
      <c r="E22410" s="232" t="str">
        <f>CONCATENATE(SUM('Раздел 3'!Q190:Q190),"=",0)</f>
        <v>0=0</v>
      </c>
    </row>
    <row r="22411" spans="1:5" ht="42" hidden="1" customHeight="1">
      <c r="A22411" s="231" t="str">
        <f>IF((SUM('Раздел 3'!Q191:Q191)=0),"","Неверно!")</f>
        <v/>
      </c>
      <c r="B22411" s="237" t="s">
        <v>32744</v>
      </c>
      <c r="C22411" s="232" t="s">
        <v>29889</v>
      </c>
      <c r="D22411" s="232" t="s">
        <v>29877</v>
      </c>
      <c r="E22411" s="232" t="str">
        <f>CONCATENATE(SUM('Раздел 3'!Q191:Q191),"=",0)</f>
        <v>0=0</v>
      </c>
    </row>
    <row r="22412" spans="1:5" ht="42" hidden="1" customHeight="1">
      <c r="A22412" s="231" t="str">
        <f>IF((SUM('Раздел 3'!Q192:Q192)=0),"","Неверно!")</f>
        <v/>
      </c>
      <c r="B22412" s="237" t="s">
        <v>32744</v>
      </c>
      <c r="C22412" s="232" t="s">
        <v>11238</v>
      </c>
      <c r="D22412" s="232" t="s">
        <v>29877</v>
      </c>
      <c r="E22412" s="232" t="str">
        <f>CONCATENATE(SUM('Раздел 3'!Q192:Q192),"=",0)</f>
        <v>0=0</v>
      </c>
    </row>
    <row r="22413" spans="1:5" ht="42" hidden="1" customHeight="1">
      <c r="A22413" s="231" t="str">
        <f>IF((SUM('Раздел 3'!Q193:Q193)=0),"","Неверно!")</f>
        <v/>
      </c>
      <c r="B22413" s="237" t="s">
        <v>32744</v>
      </c>
      <c r="C22413" s="232" t="s">
        <v>11239</v>
      </c>
      <c r="D22413" s="232" t="s">
        <v>29877</v>
      </c>
      <c r="E22413" s="232" t="str">
        <f>CONCATENATE(SUM('Раздел 3'!Q193:Q193),"=",0)</f>
        <v>0=0</v>
      </c>
    </row>
    <row r="22414" spans="1:5" ht="42" hidden="1" customHeight="1">
      <c r="A22414" s="231" t="str">
        <f>IF((SUM('Раздел 3'!Q194:Q194)=0),"","Неверно!")</f>
        <v/>
      </c>
      <c r="B22414" s="237" t="s">
        <v>32744</v>
      </c>
      <c r="C22414" s="232" t="s">
        <v>29890</v>
      </c>
      <c r="D22414" s="232" t="s">
        <v>29877</v>
      </c>
      <c r="E22414" s="232" t="str">
        <f>CONCATENATE(SUM('Раздел 3'!Q194:Q194),"=",0)</f>
        <v>0=0</v>
      </c>
    </row>
    <row r="22415" spans="1:5" ht="42" hidden="1" customHeight="1">
      <c r="A22415" s="231" t="str">
        <f>IF((SUM('Раздел 3'!Q195:Q195)=0),"","Неверно!")</f>
        <v/>
      </c>
      <c r="B22415" s="237" t="s">
        <v>32744</v>
      </c>
      <c r="C22415" s="232" t="s">
        <v>29891</v>
      </c>
      <c r="D22415" s="232" t="s">
        <v>29877</v>
      </c>
      <c r="E22415" s="232" t="str">
        <f>CONCATENATE(SUM('Раздел 3'!Q195:Q195),"=",0)</f>
        <v>0=0</v>
      </c>
    </row>
    <row r="22416" spans="1:5" ht="42" hidden="1" customHeight="1">
      <c r="A22416" s="231" t="str">
        <f>IF((SUM('Раздел 3'!R189:R189)=0),"","Неверно!")</f>
        <v/>
      </c>
      <c r="B22416" s="237" t="s">
        <v>32744</v>
      </c>
      <c r="C22416" s="232" t="s">
        <v>29892</v>
      </c>
      <c r="D22416" s="232" t="s">
        <v>29877</v>
      </c>
      <c r="E22416" s="232" t="str">
        <f>CONCATENATE(SUM('Раздел 3'!R189:R189),"=",0)</f>
        <v>0=0</v>
      </c>
    </row>
    <row r="22417" spans="1:5" ht="42" hidden="1" customHeight="1">
      <c r="A22417" s="231" t="str">
        <f>IF((SUM('Раздел 3'!R190:R190)=0),"","Неверно!")</f>
        <v/>
      </c>
      <c r="B22417" s="237" t="s">
        <v>32744</v>
      </c>
      <c r="C22417" s="232" t="s">
        <v>29893</v>
      </c>
      <c r="D22417" s="232" t="s">
        <v>29877</v>
      </c>
      <c r="E22417" s="232" t="str">
        <f>CONCATENATE(SUM('Раздел 3'!R190:R190),"=",0)</f>
        <v>0=0</v>
      </c>
    </row>
    <row r="22418" spans="1:5" ht="42" hidden="1" customHeight="1">
      <c r="A22418" s="231" t="str">
        <f>IF((SUM('Раздел 3'!R191:R191)=0),"","Неверно!")</f>
        <v/>
      </c>
      <c r="B22418" s="237" t="s">
        <v>32744</v>
      </c>
      <c r="C22418" s="232" t="s">
        <v>29894</v>
      </c>
      <c r="D22418" s="232" t="s">
        <v>29877</v>
      </c>
      <c r="E22418" s="232" t="str">
        <f>CONCATENATE(SUM('Раздел 3'!R191:R191),"=",0)</f>
        <v>0=0</v>
      </c>
    </row>
    <row r="22419" spans="1:5" ht="42" hidden="1" customHeight="1">
      <c r="A22419" s="231" t="str">
        <f>IF((SUM('Раздел 3'!R192:R192)=0),"","Неверно!")</f>
        <v/>
      </c>
      <c r="B22419" s="237" t="s">
        <v>32744</v>
      </c>
      <c r="C22419" s="232" t="s">
        <v>11240</v>
      </c>
      <c r="D22419" s="232" t="s">
        <v>29877</v>
      </c>
      <c r="E22419" s="232" t="str">
        <f>CONCATENATE(SUM('Раздел 3'!R192:R192),"=",0)</f>
        <v>0=0</v>
      </c>
    </row>
    <row r="22420" spans="1:5" ht="42" hidden="1" customHeight="1">
      <c r="A22420" s="231" t="str">
        <f>IF((SUM('Раздел 3'!R193:R193)=0),"","Неверно!")</f>
        <v/>
      </c>
      <c r="B22420" s="237" t="s">
        <v>32744</v>
      </c>
      <c r="C22420" s="232" t="s">
        <v>11241</v>
      </c>
      <c r="D22420" s="232" t="s">
        <v>29877</v>
      </c>
      <c r="E22420" s="232" t="str">
        <f>CONCATENATE(SUM('Раздел 3'!R193:R193),"=",0)</f>
        <v>0=0</v>
      </c>
    </row>
    <row r="22421" spans="1:5" ht="42" hidden="1" customHeight="1">
      <c r="A22421" s="231" t="str">
        <f>IF((SUM('Раздел 3'!R194:R194)=0),"","Неверно!")</f>
        <v/>
      </c>
      <c r="B22421" s="237" t="s">
        <v>32744</v>
      </c>
      <c r="C22421" s="232" t="s">
        <v>29895</v>
      </c>
      <c r="D22421" s="232" t="s">
        <v>29877</v>
      </c>
      <c r="E22421" s="232" t="str">
        <f>CONCATENATE(SUM('Раздел 3'!R194:R194),"=",0)</f>
        <v>0=0</v>
      </c>
    </row>
    <row r="22422" spans="1:5" ht="42" hidden="1" customHeight="1">
      <c r="A22422" s="231" t="str">
        <f>IF((SUM('Раздел 3'!R195:R195)=0),"","Неверно!")</f>
        <v/>
      </c>
      <c r="B22422" s="237" t="s">
        <v>32744</v>
      </c>
      <c r="C22422" s="232" t="s">
        <v>29896</v>
      </c>
      <c r="D22422" s="232" t="s">
        <v>29877</v>
      </c>
      <c r="E22422" s="232" t="str">
        <f>CONCATENATE(SUM('Раздел 3'!R195:R195),"=",0)</f>
        <v>0=0</v>
      </c>
    </row>
    <row r="22423" spans="1:5" ht="42" hidden="1" customHeight="1">
      <c r="A22423" s="231" t="str">
        <f>IF((SUM('Раздел 3'!S189:S189)=0),"","Неверно!")</f>
        <v/>
      </c>
      <c r="B22423" s="237" t="s">
        <v>32744</v>
      </c>
      <c r="C22423" s="232" t="s">
        <v>29897</v>
      </c>
      <c r="D22423" s="232" t="s">
        <v>29877</v>
      </c>
      <c r="E22423" s="232" t="str">
        <f>CONCATENATE(SUM('Раздел 3'!S189:S189),"=",0)</f>
        <v>0=0</v>
      </c>
    </row>
    <row r="22424" spans="1:5" ht="42" hidden="1" customHeight="1">
      <c r="A22424" s="231" t="str">
        <f>IF((SUM('Раздел 3'!S190:S190)=0),"","Неверно!")</f>
        <v/>
      </c>
      <c r="B22424" s="237" t="s">
        <v>32744</v>
      </c>
      <c r="C22424" s="232" t="s">
        <v>29898</v>
      </c>
      <c r="D22424" s="232" t="s">
        <v>29877</v>
      </c>
      <c r="E22424" s="232" t="str">
        <f>CONCATENATE(SUM('Раздел 3'!S190:S190),"=",0)</f>
        <v>0=0</v>
      </c>
    </row>
    <row r="22425" spans="1:5" ht="42" hidden="1" customHeight="1">
      <c r="A22425" s="231" t="str">
        <f>IF((SUM('Раздел 3'!S191:S191)=0),"","Неверно!")</f>
        <v/>
      </c>
      <c r="B22425" s="237" t="s">
        <v>32744</v>
      </c>
      <c r="C22425" s="232" t="s">
        <v>29899</v>
      </c>
      <c r="D22425" s="232" t="s">
        <v>29877</v>
      </c>
      <c r="E22425" s="232" t="str">
        <f>CONCATENATE(SUM('Раздел 3'!S191:S191),"=",0)</f>
        <v>0=0</v>
      </c>
    </row>
    <row r="22426" spans="1:5" ht="42" hidden="1" customHeight="1">
      <c r="A22426" s="231" t="str">
        <f>IF((SUM('Раздел 3'!S192:S192)=0),"","Неверно!")</f>
        <v/>
      </c>
      <c r="B22426" s="237" t="s">
        <v>32744</v>
      </c>
      <c r="C22426" s="232" t="s">
        <v>11242</v>
      </c>
      <c r="D22426" s="232" t="s">
        <v>29877</v>
      </c>
      <c r="E22426" s="232" t="str">
        <f>CONCATENATE(SUM('Раздел 3'!S192:S192),"=",0)</f>
        <v>0=0</v>
      </c>
    </row>
    <row r="22427" spans="1:5" ht="42" hidden="1" customHeight="1">
      <c r="A22427" s="231" t="str">
        <f>IF((SUM('Раздел 3'!S193:S193)=0),"","Неверно!")</f>
        <v/>
      </c>
      <c r="B22427" s="237" t="s">
        <v>32744</v>
      </c>
      <c r="C22427" s="232" t="s">
        <v>11243</v>
      </c>
      <c r="D22427" s="232" t="s">
        <v>29877</v>
      </c>
      <c r="E22427" s="232" t="str">
        <f>CONCATENATE(SUM('Раздел 3'!S193:S193),"=",0)</f>
        <v>0=0</v>
      </c>
    </row>
    <row r="22428" spans="1:5" ht="42" hidden="1" customHeight="1">
      <c r="A22428" s="231" t="str">
        <f>IF((SUM('Раздел 3'!S194:S194)=0),"","Неверно!")</f>
        <v/>
      </c>
      <c r="B22428" s="237" t="s">
        <v>32744</v>
      </c>
      <c r="C22428" s="232" t="s">
        <v>29900</v>
      </c>
      <c r="D22428" s="232" t="s">
        <v>29877</v>
      </c>
      <c r="E22428" s="232" t="str">
        <f>CONCATENATE(SUM('Раздел 3'!S194:S194),"=",0)</f>
        <v>0=0</v>
      </c>
    </row>
    <row r="22429" spans="1:5" ht="42" hidden="1" customHeight="1">
      <c r="A22429" s="231" t="str">
        <f>IF((SUM('Раздел 3'!S195:S195)=0),"","Неверно!")</f>
        <v/>
      </c>
      <c r="B22429" s="237" t="s">
        <v>32744</v>
      </c>
      <c r="C22429" s="232" t="s">
        <v>29901</v>
      </c>
      <c r="D22429" s="232" t="s">
        <v>29877</v>
      </c>
      <c r="E22429" s="232" t="str">
        <f>CONCATENATE(SUM('Раздел 3'!S195:S195),"=",0)</f>
        <v>0=0</v>
      </c>
    </row>
    <row r="22430" spans="1:5" ht="42" hidden="1" customHeight="1">
      <c r="A22430" s="231" t="str">
        <f>IF((SUM('Раздел 3'!T189:T189)=0),"","Неверно!")</f>
        <v/>
      </c>
      <c r="B22430" s="237" t="s">
        <v>32744</v>
      </c>
      <c r="C22430" s="232" t="s">
        <v>29902</v>
      </c>
      <c r="D22430" s="232" t="s">
        <v>29877</v>
      </c>
      <c r="E22430" s="232" t="str">
        <f>CONCATENATE(SUM('Раздел 3'!T189:T189),"=",0)</f>
        <v>0=0</v>
      </c>
    </row>
    <row r="22431" spans="1:5" ht="42" hidden="1" customHeight="1">
      <c r="A22431" s="231" t="str">
        <f>IF((SUM('Раздел 3'!T190:T190)=0),"","Неверно!")</f>
        <v/>
      </c>
      <c r="B22431" s="237" t="s">
        <v>32744</v>
      </c>
      <c r="C22431" s="232" t="s">
        <v>29903</v>
      </c>
      <c r="D22431" s="232" t="s">
        <v>29877</v>
      </c>
      <c r="E22431" s="232" t="str">
        <f>CONCATENATE(SUM('Раздел 3'!T190:T190),"=",0)</f>
        <v>0=0</v>
      </c>
    </row>
    <row r="22432" spans="1:5" ht="42" hidden="1" customHeight="1">
      <c r="A22432" s="231" t="str">
        <f>IF((SUM('Раздел 3'!T191:T191)=0),"","Неверно!")</f>
        <v/>
      </c>
      <c r="B22432" s="237" t="s">
        <v>32744</v>
      </c>
      <c r="C22432" s="232" t="s">
        <v>29904</v>
      </c>
      <c r="D22432" s="232" t="s">
        <v>29877</v>
      </c>
      <c r="E22432" s="232" t="str">
        <f>CONCATENATE(SUM('Раздел 3'!T191:T191),"=",0)</f>
        <v>0=0</v>
      </c>
    </row>
    <row r="22433" spans="1:5" ht="42" hidden="1" customHeight="1">
      <c r="A22433" s="231" t="str">
        <f>IF((SUM('Раздел 3'!T192:T192)=0),"","Неверно!")</f>
        <v/>
      </c>
      <c r="B22433" s="237" t="s">
        <v>32744</v>
      </c>
      <c r="C22433" s="232" t="s">
        <v>11244</v>
      </c>
      <c r="D22433" s="232" t="s">
        <v>29877</v>
      </c>
      <c r="E22433" s="232" t="str">
        <f>CONCATENATE(SUM('Раздел 3'!T192:T192),"=",0)</f>
        <v>0=0</v>
      </c>
    </row>
    <row r="22434" spans="1:5" ht="42" hidden="1" customHeight="1">
      <c r="A22434" s="231" t="str">
        <f>IF((SUM('Раздел 3'!T193:T193)=0),"","Неверно!")</f>
        <v/>
      </c>
      <c r="B22434" s="237" t="s">
        <v>32744</v>
      </c>
      <c r="C22434" s="232" t="s">
        <v>11245</v>
      </c>
      <c r="D22434" s="232" t="s">
        <v>29877</v>
      </c>
      <c r="E22434" s="232" t="str">
        <f>CONCATENATE(SUM('Раздел 3'!T193:T193),"=",0)</f>
        <v>0=0</v>
      </c>
    </row>
    <row r="22435" spans="1:5" ht="42" hidden="1" customHeight="1">
      <c r="A22435" s="231" t="str">
        <f>IF((SUM('Раздел 3'!T194:T194)=0),"","Неверно!")</f>
        <v/>
      </c>
      <c r="B22435" s="237" t="s">
        <v>32744</v>
      </c>
      <c r="C22435" s="232" t="s">
        <v>29905</v>
      </c>
      <c r="D22435" s="232" t="s">
        <v>29877</v>
      </c>
      <c r="E22435" s="232" t="str">
        <f>CONCATENATE(SUM('Раздел 3'!T194:T194),"=",0)</f>
        <v>0=0</v>
      </c>
    </row>
    <row r="22436" spans="1:5" ht="42" hidden="1" customHeight="1">
      <c r="A22436" s="231" t="str">
        <f>IF((SUM('Раздел 3'!T195:T195)=0),"","Неверно!")</f>
        <v/>
      </c>
      <c r="B22436" s="237" t="s">
        <v>32744</v>
      </c>
      <c r="C22436" s="232" t="s">
        <v>29906</v>
      </c>
      <c r="D22436" s="232" t="s">
        <v>29877</v>
      </c>
      <c r="E22436" s="232" t="str">
        <f>CONCATENATE(SUM('Раздел 3'!T195:T195),"=",0)</f>
        <v>0=0</v>
      </c>
    </row>
    <row r="22437" spans="1:5" ht="42" hidden="1" customHeight="1">
      <c r="A22437" s="231" t="str">
        <f>IF((SUM('Раздел 3'!G189:G189)=0),"","Неверно!")</f>
        <v/>
      </c>
      <c r="B22437" s="237" t="s">
        <v>32744</v>
      </c>
      <c r="C22437" s="232" t="s">
        <v>29907</v>
      </c>
      <c r="D22437" s="232" t="s">
        <v>29877</v>
      </c>
      <c r="E22437" s="232" t="str">
        <f>CONCATENATE(SUM('Раздел 3'!G189:G189),"=",0)</f>
        <v>0=0</v>
      </c>
    </row>
    <row r="22438" spans="1:5" ht="42" hidden="1" customHeight="1">
      <c r="A22438" s="231" t="str">
        <f>IF((SUM('Раздел 3'!G190:G190)=0),"","Неверно!")</f>
        <v/>
      </c>
      <c r="B22438" s="237" t="s">
        <v>32744</v>
      </c>
      <c r="C22438" s="232" t="s">
        <v>29908</v>
      </c>
      <c r="D22438" s="232" t="s">
        <v>29877</v>
      </c>
      <c r="E22438" s="232" t="str">
        <f>CONCATENATE(SUM('Раздел 3'!G190:G190),"=",0)</f>
        <v>0=0</v>
      </c>
    </row>
    <row r="22439" spans="1:5" ht="42" hidden="1" customHeight="1">
      <c r="A22439" s="231" t="str">
        <f>IF((SUM('Раздел 3'!G191:G191)=0),"","Неверно!")</f>
        <v/>
      </c>
      <c r="B22439" s="237" t="s">
        <v>32744</v>
      </c>
      <c r="C22439" s="232" t="s">
        <v>29909</v>
      </c>
      <c r="D22439" s="232" t="s">
        <v>29877</v>
      </c>
      <c r="E22439" s="232" t="str">
        <f>CONCATENATE(SUM('Раздел 3'!G191:G191),"=",0)</f>
        <v>0=0</v>
      </c>
    </row>
    <row r="22440" spans="1:5" ht="42" hidden="1" customHeight="1">
      <c r="A22440" s="231" t="str">
        <f>IF((SUM('Раздел 3'!G192:G192)=0),"","Неверно!")</f>
        <v/>
      </c>
      <c r="B22440" s="237" t="s">
        <v>32744</v>
      </c>
      <c r="C22440" s="232" t="s">
        <v>11246</v>
      </c>
      <c r="D22440" s="232" t="s">
        <v>29877</v>
      </c>
      <c r="E22440" s="232" t="str">
        <f>CONCATENATE(SUM('Раздел 3'!G192:G192),"=",0)</f>
        <v>0=0</v>
      </c>
    </row>
    <row r="22441" spans="1:5" ht="42" hidden="1" customHeight="1">
      <c r="A22441" s="231" t="str">
        <f>IF((SUM('Раздел 3'!G193:G193)=0),"","Неверно!")</f>
        <v/>
      </c>
      <c r="B22441" s="237" t="s">
        <v>32744</v>
      </c>
      <c r="C22441" s="232" t="s">
        <v>11247</v>
      </c>
      <c r="D22441" s="232" t="s">
        <v>29877</v>
      </c>
      <c r="E22441" s="232" t="str">
        <f>CONCATENATE(SUM('Раздел 3'!G193:G193),"=",0)</f>
        <v>0=0</v>
      </c>
    </row>
    <row r="22442" spans="1:5" ht="42" hidden="1" customHeight="1">
      <c r="A22442" s="231" t="str">
        <f>IF((SUM('Раздел 3'!G194:G194)=0),"","Неверно!")</f>
        <v/>
      </c>
      <c r="B22442" s="237" t="s">
        <v>32744</v>
      </c>
      <c r="C22442" s="232" t="s">
        <v>29910</v>
      </c>
      <c r="D22442" s="232" t="s">
        <v>29877</v>
      </c>
      <c r="E22442" s="232" t="str">
        <f>CONCATENATE(SUM('Раздел 3'!G194:G194),"=",0)</f>
        <v>0=0</v>
      </c>
    </row>
    <row r="22443" spans="1:5" ht="42" hidden="1" customHeight="1">
      <c r="A22443" s="231" t="str">
        <f>IF((SUM('Раздел 3'!G195:G195)=0),"","Неверно!")</f>
        <v/>
      </c>
      <c r="B22443" s="237" t="s">
        <v>32744</v>
      </c>
      <c r="C22443" s="232" t="s">
        <v>29911</v>
      </c>
      <c r="D22443" s="232" t="s">
        <v>29877</v>
      </c>
      <c r="E22443" s="232" t="str">
        <f>CONCATENATE(SUM('Раздел 3'!G195:G195),"=",0)</f>
        <v>0=0</v>
      </c>
    </row>
    <row r="22444" spans="1:5" ht="42" hidden="1" customHeight="1">
      <c r="A22444" s="231" t="str">
        <f>IF((SUM('Раздел 3'!H189:H189)=0),"","Неверно!")</f>
        <v/>
      </c>
      <c r="B22444" s="237" t="s">
        <v>32744</v>
      </c>
      <c r="C22444" s="232" t="s">
        <v>29912</v>
      </c>
      <c r="D22444" s="232" t="s">
        <v>29877</v>
      </c>
      <c r="E22444" s="232" t="str">
        <f>CONCATENATE(SUM('Раздел 3'!H189:H189),"=",0)</f>
        <v>0=0</v>
      </c>
    </row>
    <row r="22445" spans="1:5" ht="42" hidden="1" customHeight="1">
      <c r="A22445" s="231" t="str">
        <f>IF((SUM('Раздел 3'!H190:H190)=0),"","Неверно!")</f>
        <v/>
      </c>
      <c r="B22445" s="237" t="s">
        <v>32744</v>
      </c>
      <c r="C22445" s="232" t="s">
        <v>29913</v>
      </c>
      <c r="D22445" s="232" t="s">
        <v>29877</v>
      </c>
      <c r="E22445" s="232" t="str">
        <f>CONCATENATE(SUM('Раздел 3'!H190:H190),"=",0)</f>
        <v>0=0</v>
      </c>
    </row>
    <row r="22446" spans="1:5" ht="42" hidden="1" customHeight="1">
      <c r="A22446" s="231" t="str">
        <f>IF((SUM('Раздел 3'!H191:H191)=0),"","Неверно!")</f>
        <v/>
      </c>
      <c r="B22446" s="237" t="s">
        <v>32744</v>
      </c>
      <c r="C22446" s="232" t="s">
        <v>29914</v>
      </c>
      <c r="D22446" s="232" t="s">
        <v>29877</v>
      </c>
      <c r="E22446" s="232" t="str">
        <f>CONCATENATE(SUM('Раздел 3'!H191:H191),"=",0)</f>
        <v>0=0</v>
      </c>
    </row>
    <row r="22447" spans="1:5" ht="42" hidden="1" customHeight="1">
      <c r="A22447" s="231" t="str">
        <f>IF((SUM('Раздел 3'!H192:H192)=0),"","Неверно!")</f>
        <v/>
      </c>
      <c r="B22447" s="237" t="s">
        <v>32744</v>
      </c>
      <c r="C22447" s="232" t="s">
        <v>11248</v>
      </c>
      <c r="D22447" s="232" t="s">
        <v>29877</v>
      </c>
      <c r="E22447" s="232" t="str">
        <f>CONCATENATE(SUM('Раздел 3'!H192:H192),"=",0)</f>
        <v>0=0</v>
      </c>
    </row>
    <row r="22448" spans="1:5" ht="42" hidden="1" customHeight="1">
      <c r="A22448" s="231" t="str">
        <f>IF((SUM('Раздел 3'!H193:H193)=0),"","Неверно!")</f>
        <v/>
      </c>
      <c r="B22448" s="237" t="s">
        <v>32744</v>
      </c>
      <c r="C22448" s="232" t="s">
        <v>11249</v>
      </c>
      <c r="D22448" s="232" t="s">
        <v>29877</v>
      </c>
      <c r="E22448" s="232" t="str">
        <f>CONCATENATE(SUM('Раздел 3'!H193:H193),"=",0)</f>
        <v>0=0</v>
      </c>
    </row>
    <row r="22449" spans="1:5" ht="42" hidden="1" customHeight="1">
      <c r="A22449" s="231" t="str">
        <f>IF((SUM('Раздел 3'!H194:H194)=0),"","Неверно!")</f>
        <v/>
      </c>
      <c r="B22449" s="237" t="s">
        <v>32744</v>
      </c>
      <c r="C22449" s="232" t="s">
        <v>29915</v>
      </c>
      <c r="D22449" s="232" t="s">
        <v>29877</v>
      </c>
      <c r="E22449" s="232" t="str">
        <f>CONCATENATE(SUM('Раздел 3'!H194:H194),"=",0)</f>
        <v>0=0</v>
      </c>
    </row>
    <row r="22450" spans="1:5" ht="42" hidden="1" customHeight="1">
      <c r="A22450" s="231" t="str">
        <f>IF((SUM('Раздел 3'!H195:H195)=0),"","Неверно!")</f>
        <v/>
      </c>
      <c r="B22450" s="237" t="s">
        <v>32744</v>
      </c>
      <c r="C22450" s="232" t="s">
        <v>29916</v>
      </c>
      <c r="D22450" s="232" t="s">
        <v>29877</v>
      </c>
      <c r="E22450" s="232" t="str">
        <f>CONCATENATE(SUM('Раздел 3'!H195:H195),"=",0)</f>
        <v>0=0</v>
      </c>
    </row>
    <row r="22451" spans="1:5" ht="42" hidden="1" customHeight="1">
      <c r="A22451" s="231" t="str">
        <f>IF((SUM('Раздел 3'!I189:I189)=0),"","Неверно!")</f>
        <v/>
      </c>
      <c r="B22451" s="237" t="s">
        <v>32744</v>
      </c>
      <c r="C22451" s="232" t="s">
        <v>29917</v>
      </c>
      <c r="D22451" s="232" t="s">
        <v>29877</v>
      </c>
      <c r="E22451" s="232" t="str">
        <f>CONCATENATE(SUM('Раздел 3'!I189:I189),"=",0)</f>
        <v>0=0</v>
      </c>
    </row>
    <row r="22452" spans="1:5" ht="42" hidden="1" customHeight="1">
      <c r="A22452" s="231" t="str">
        <f>IF((SUM('Раздел 3'!I190:I190)=0),"","Неверно!")</f>
        <v/>
      </c>
      <c r="B22452" s="237" t="s">
        <v>32744</v>
      </c>
      <c r="C22452" s="232" t="s">
        <v>29918</v>
      </c>
      <c r="D22452" s="232" t="s">
        <v>29877</v>
      </c>
      <c r="E22452" s="232" t="str">
        <f>CONCATENATE(SUM('Раздел 3'!I190:I190),"=",0)</f>
        <v>0=0</v>
      </c>
    </row>
    <row r="22453" spans="1:5" ht="42" hidden="1" customHeight="1">
      <c r="A22453" s="231" t="str">
        <f>IF((SUM('Раздел 3'!I191:I191)=0),"","Неверно!")</f>
        <v/>
      </c>
      <c r="B22453" s="237" t="s">
        <v>32744</v>
      </c>
      <c r="C22453" s="232" t="s">
        <v>29919</v>
      </c>
      <c r="D22453" s="232" t="s">
        <v>29877</v>
      </c>
      <c r="E22453" s="232" t="str">
        <f>CONCATENATE(SUM('Раздел 3'!I191:I191),"=",0)</f>
        <v>0=0</v>
      </c>
    </row>
    <row r="22454" spans="1:5" ht="42" hidden="1" customHeight="1">
      <c r="A22454" s="231" t="str">
        <f>IF((SUM('Раздел 3'!I192:I192)=0),"","Неверно!")</f>
        <v/>
      </c>
      <c r="B22454" s="237" t="s">
        <v>32744</v>
      </c>
      <c r="C22454" s="232" t="s">
        <v>11250</v>
      </c>
      <c r="D22454" s="232" t="s">
        <v>29877</v>
      </c>
      <c r="E22454" s="232" t="str">
        <f>CONCATENATE(SUM('Раздел 3'!I192:I192),"=",0)</f>
        <v>0=0</v>
      </c>
    </row>
    <row r="22455" spans="1:5" ht="42" hidden="1" customHeight="1">
      <c r="A22455" s="231" t="str">
        <f>IF((SUM('Раздел 3'!I193:I193)=0),"","Неверно!")</f>
        <v/>
      </c>
      <c r="B22455" s="237" t="s">
        <v>32744</v>
      </c>
      <c r="C22455" s="232" t="s">
        <v>11251</v>
      </c>
      <c r="D22455" s="232" t="s">
        <v>29877</v>
      </c>
      <c r="E22455" s="232" t="str">
        <f>CONCATENATE(SUM('Раздел 3'!I193:I193),"=",0)</f>
        <v>0=0</v>
      </c>
    </row>
    <row r="22456" spans="1:5" ht="42" hidden="1" customHeight="1">
      <c r="A22456" s="231" t="str">
        <f>IF((SUM('Раздел 3'!I194:I194)=0),"","Неверно!")</f>
        <v/>
      </c>
      <c r="B22456" s="237" t="s">
        <v>32744</v>
      </c>
      <c r="C22456" s="232" t="s">
        <v>29920</v>
      </c>
      <c r="D22456" s="232" t="s">
        <v>29877</v>
      </c>
      <c r="E22456" s="232" t="str">
        <f>CONCATENATE(SUM('Раздел 3'!I194:I194),"=",0)</f>
        <v>0=0</v>
      </c>
    </row>
    <row r="22457" spans="1:5" ht="42" hidden="1" customHeight="1">
      <c r="A22457" s="231" t="str">
        <f>IF((SUM('Раздел 3'!I195:I195)=0),"","Неверно!")</f>
        <v/>
      </c>
      <c r="B22457" s="237" t="s">
        <v>32744</v>
      </c>
      <c r="C22457" s="232" t="s">
        <v>29921</v>
      </c>
      <c r="D22457" s="232" t="s">
        <v>29877</v>
      </c>
      <c r="E22457" s="232" t="str">
        <f>CONCATENATE(SUM('Раздел 3'!I195:I195),"=",0)</f>
        <v>0=0</v>
      </c>
    </row>
    <row r="22458" spans="1:5" ht="42" hidden="1" customHeight="1">
      <c r="A22458" s="231" t="str">
        <f>IF((SUM('Раздел 3'!J189:J189)=0),"","Неверно!")</f>
        <v/>
      </c>
      <c r="B22458" s="237" t="s">
        <v>32744</v>
      </c>
      <c r="C22458" s="232" t="s">
        <v>29922</v>
      </c>
      <c r="D22458" s="232" t="s">
        <v>29877</v>
      </c>
      <c r="E22458" s="232" t="str">
        <f>CONCATENATE(SUM('Раздел 3'!J189:J189),"=",0)</f>
        <v>0=0</v>
      </c>
    </row>
    <row r="22459" spans="1:5" ht="42" hidden="1" customHeight="1">
      <c r="A22459" s="231" t="str">
        <f>IF((SUM('Раздел 3'!J190:J190)=0),"","Неверно!")</f>
        <v/>
      </c>
      <c r="B22459" s="237" t="s">
        <v>32744</v>
      </c>
      <c r="C22459" s="232" t="s">
        <v>29923</v>
      </c>
      <c r="D22459" s="232" t="s">
        <v>29877</v>
      </c>
      <c r="E22459" s="232" t="str">
        <f>CONCATENATE(SUM('Раздел 3'!J190:J190),"=",0)</f>
        <v>0=0</v>
      </c>
    </row>
    <row r="22460" spans="1:5" ht="42" hidden="1" customHeight="1">
      <c r="A22460" s="231" t="str">
        <f>IF((SUM('Раздел 3'!J191:J191)=0),"","Неверно!")</f>
        <v/>
      </c>
      <c r="B22460" s="237" t="s">
        <v>32744</v>
      </c>
      <c r="C22460" s="232" t="s">
        <v>29924</v>
      </c>
      <c r="D22460" s="232" t="s">
        <v>29877</v>
      </c>
      <c r="E22460" s="232" t="str">
        <f>CONCATENATE(SUM('Раздел 3'!J191:J191),"=",0)</f>
        <v>0=0</v>
      </c>
    </row>
    <row r="22461" spans="1:5" ht="42" hidden="1" customHeight="1">
      <c r="A22461" s="231" t="str">
        <f>IF((SUM('Раздел 3'!J192:J192)=0),"","Неверно!")</f>
        <v/>
      </c>
      <c r="B22461" s="237" t="s">
        <v>32744</v>
      </c>
      <c r="C22461" s="232" t="s">
        <v>11252</v>
      </c>
      <c r="D22461" s="232" t="s">
        <v>29877</v>
      </c>
      <c r="E22461" s="232" t="str">
        <f>CONCATENATE(SUM('Раздел 3'!J192:J192),"=",0)</f>
        <v>0=0</v>
      </c>
    </row>
    <row r="22462" spans="1:5" ht="42" hidden="1" customHeight="1">
      <c r="A22462" s="231" t="str">
        <f>IF((SUM('Раздел 3'!J193:J193)=0),"","Неверно!")</f>
        <v/>
      </c>
      <c r="B22462" s="237" t="s">
        <v>32744</v>
      </c>
      <c r="C22462" s="232" t="s">
        <v>11253</v>
      </c>
      <c r="D22462" s="232" t="s">
        <v>29877</v>
      </c>
      <c r="E22462" s="232" t="str">
        <f>CONCATENATE(SUM('Раздел 3'!J193:J193),"=",0)</f>
        <v>0=0</v>
      </c>
    </row>
    <row r="22463" spans="1:5" ht="42" hidden="1" customHeight="1">
      <c r="A22463" s="231" t="str">
        <f>IF((SUM('Раздел 3'!J194:J194)=0),"","Неверно!")</f>
        <v/>
      </c>
      <c r="B22463" s="237" t="s">
        <v>32744</v>
      </c>
      <c r="C22463" s="232" t="s">
        <v>29925</v>
      </c>
      <c r="D22463" s="232" t="s">
        <v>29877</v>
      </c>
      <c r="E22463" s="232" t="str">
        <f>CONCATENATE(SUM('Раздел 3'!J194:J194),"=",0)</f>
        <v>0=0</v>
      </c>
    </row>
    <row r="22464" spans="1:5" ht="42" hidden="1" customHeight="1">
      <c r="A22464" s="231" t="str">
        <f>IF((SUM('Раздел 3'!J195:J195)=0),"","Неверно!")</f>
        <v/>
      </c>
      <c r="B22464" s="237" t="s">
        <v>32744</v>
      </c>
      <c r="C22464" s="232" t="s">
        <v>29926</v>
      </c>
      <c r="D22464" s="232" t="s">
        <v>29877</v>
      </c>
      <c r="E22464" s="232" t="str">
        <f>CONCATENATE(SUM('Раздел 3'!J195:J195),"=",0)</f>
        <v>0=0</v>
      </c>
    </row>
    <row r="22465" spans="1:5" ht="42" hidden="1" customHeight="1">
      <c r="A22465" s="231" t="str">
        <f>IF((SUM('Раздел 3'!K189:K189)=0),"","Неверно!")</f>
        <v/>
      </c>
      <c r="B22465" s="237" t="s">
        <v>32744</v>
      </c>
      <c r="C22465" s="232" t="s">
        <v>29927</v>
      </c>
      <c r="D22465" s="232" t="s">
        <v>29877</v>
      </c>
      <c r="E22465" s="232" t="str">
        <f>CONCATENATE(SUM('Раздел 3'!K189:K189),"=",0)</f>
        <v>0=0</v>
      </c>
    </row>
    <row r="22466" spans="1:5" ht="42" hidden="1" customHeight="1">
      <c r="A22466" s="231" t="str">
        <f>IF((SUM('Раздел 3'!K190:K190)=0),"","Неверно!")</f>
        <v/>
      </c>
      <c r="B22466" s="237" t="s">
        <v>32744</v>
      </c>
      <c r="C22466" s="232" t="s">
        <v>29928</v>
      </c>
      <c r="D22466" s="232" t="s">
        <v>29877</v>
      </c>
      <c r="E22466" s="232" t="str">
        <f>CONCATENATE(SUM('Раздел 3'!K190:K190),"=",0)</f>
        <v>0=0</v>
      </c>
    </row>
    <row r="22467" spans="1:5" ht="42" hidden="1" customHeight="1">
      <c r="A22467" s="231" t="str">
        <f>IF((SUM('Раздел 3'!K191:K191)=0),"","Неверно!")</f>
        <v/>
      </c>
      <c r="B22467" s="237" t="s">
        <v>32744</v>
      </c>
      <c r="C22467" s="232" t="s">
        <v>29929</v>
      </c>
      <c r="D22467" s="232" t="s">
        <v>29877</v>
      </c>
      <c r="E22467" s="232" t="str">
        <f>CONCATENATE(SUM('Раздел 3'!K191:K191),"=",0)</f>
        <v>0=0</v>
      </c>
    </row>
    <row r="22468" spans="1:5" ht="42" hidden="1" customHeight="1">
      <c r="A22468" s="231" t="str">
        <f>IF((SUM('Раздел 3'!K192:K192)=0),"","Неверно!")</f>
        <v/>
      </c>
      <c r="B22468" s="237" t="s">
        <v>32744</v>
      </c>
      <c r="C22468" s="232" t="s">
        <v>11254</v>
      </c>
      <c r="D22468" s="232" t="s">
        <v>29877</v>
      </c>
      <c r="E22468" s="232" t="str">
        <f>CONCATENATE(SUM('Раздел 3'!K192:K192),"=",0)</f>
        <v>0=0</v>
      </c>
    </row>
    <row r="22469" spans="1:5" ht="42" hidden="1" customHeight="1">
      <c r="A22469" s="231" t="str">
        <f>IF((SUM('Раздел 3'!K193:K193)=0),"","Неверно!")</f>
        <v/>
      </c>
      <c r="B22469" s="237" t="s">
        <v>32744</v>
      </c>
      <c r="C22469" s="232" t="s">
        <v>11255</v>
      </c>
      <c r="D22469" s="232" t="s">
        <v>29877</v>
      </c>
      <c r="E22469" s="232" t="str">
        <f>CONCATENATE(SUM('Раздел 3'!K193:K193),"=",0)</f>
        <v>0=0</v>
      </c>
    </row>
    <row r="22470" spans="1:5" ht="42" hidden="1" customHeight="1">
      <c r="A22470" s="231" t="str">
        <f>IF((SUM('Раздел 3'!K194:K194)=0),"","Неверно!")</f>
        <v/>
      </c>
      <c r="B22470" s="237" t="s">
        <v>32744</v>
      </c>
      <c r="C22470" s="232" t="s">
        <v>29930</v>
      </c>
      <c r="D22470" s="232" t="s">
        <v>29877</v>
      </c>
      <c r="E22470" s="232" t="str">
        <f>CONCATENATE(SUM('Раздел 3'!K194:K194),"=",0)</f>
        <v>0=0</v>
      </c>
    </row>
    <row r="22471" spans="1:5" ht="42" hidden="1" customHeight="1">
      <c r="A22471" s="231" t="str">
        <f>IF((SUM('Раздел 3'!K195:K195)=0),"","Неверно!")</f>
        <v/>
      </c>
      <c r="B22471" s="237" t="s">
        <v>32744</v>
      </c>
      <c r="C22471" s="232" t="s">
        <v>29931</v>
      </c>
      <c r="D22471" s="232" t="s">
        <v>29877</v>
      </c>
      <c r="E22471" s="232" t="str">
        <f>CONCATENATE(SUM('Раздел 3'!K195:K195),"=",0)</f>
        <v>0=0</v>
      </c>
    </row>
    <row r="22472" spans="1:5" ht="42" hidden="1" customHeight="1">
      <c r="A22472" s="231" t="str">
        <f>IF((SUM('Раздел 3'!L189:L189)=0),"","Неверно!")</f>
        <v/>
      </c>
      <c r="B22472" s="237" t="s">
        <v>32744</v>
      </c>
      <c r="C22472" s="232" t="s">
        <v>29932</v>
      </c>
      <c r="D22472" s="232" t="s">
        <v>29877</v>
      </c>
      <c r="E22472" s="232" t="str">
        <f>CONCATENATE(SUM('Раздел 3'!L189:L189),"=",0)</f>
        <v>0=0</v>
      </c>
    </row>
    <row r="22473" spans="1:5" ht="42" hidden="1" customHeight="1">
      <c r="A22473" s="231" t="str">
        <f>IF((SUM('Раздел 3'!L190:L190)=0),"","Неверно!")</f>
        <v/>
      </c>
      <c r="B22473" s="237" t="s">
        <v>32744</v>
      </c>
      <c r="C22473" s="232" t="s">
        <v>29933</v>
      </c>
      <c r="D22473" s="232" t="s">
        <v>29877</v>
      </c>
      <c r="E22473" s="232" t="str">
        <f>CONCATENATE(SUM('Раздел 3'!L190:L190),"=",0)</f>
        <v>0=0</v>
      </c>
    </row>
    <row r="22474" spans="1:5" ht="42" hidden="1" customHeight="1">
      <c r="A22474" s="231" t="str">
        <f>IF((SUM('Раздел 3'!L191:L191)=0),"","Неверно!")</f>
        <v/>
      </c>
      <c r="B22474" s="237" t="s">
        <v>32744</v>
      </c>
      <c r="C22474" s="232" t="s">
        <v>29934</v>
      </c>
      <c r="D22474" s="232" t="s">
        <v>29877</v>
      </c>
      <c r="E22474" s="232" t="str">
        <f>CONCATENATE(SUM('Раздел 3'!L191:L191),"=",0)</f>
        <v>0=0</v>
      </c>
    </row>
    <row r="22475" spans="1:5" ht="42" hidden="1" customHeight="1">
      <c r="A22475" s="231" t="str">
        <f>IF((SUM('Раздел 3'!L192:L192)=0),"","Неверно!")</f>
        <v/>
      </c>
      <c r="B22475" s="237" t="s">
        <v>32744</v>
      </c>
      <c r="C22475" s="232" t="s">
        <v>11256</v>
      </c>
      <c r="D22475" s="232" t="s">
        <v>29877</v>
      </c>
      <c r="E22475" s="232" t="str">
        <f>CONCATENATE(SUM('Раздел 3'!L192:L192),"=",0)</f>
        <v>0=0</v>
      </c>
    </row>
    <row r="22476" spans="1:5" ht="42" hidden="1" customHeight="1">
      <c r="A22476" s="231" t="str">
        <f>IF((SUM('Раздел 3'!L193:L193)=0),"","Неверно!")</f>
        <v/>
      </c>
      <c r="B22476" s="237" t="s">
        <v>32744</v>
      </c>
      <c r="C22476" s="232" t="s">
        <v>11257</v>
      </c>
      <c r="D22476" s="232" t="s">
        <v>29877</v>
      </c>
      <c r="E22476" s="232" t="str">
        <f>CONCATENATE(SUM('Раздел 3'!L193:L193),"=",0)</f>
        <v>0=0</v>
      </c>
    </row>
    <row r="22477" spans="1:5" ht="42" hidden="1" customHeight="1">
      <c r="A22477" s="231" t="str">
        <f>IF((SUM('Раздел 3'!L194:L194)=0),"","Неверно!")</f>
        <v/>
      </c>
      <c r="B22477" s="237" t="s">
        <v>32744</v>
      </c>
      <c r="C22477" s="232" t="s">
        <v>29935</v>
      </c>
      <c r="D22477" s="232" t="s">
        <v>29877</v>
      </c>
      <c r="E22477" s="232" t="str">
        <f>CONCATENATE(SUM('Раздел 3'!L194:L194),"=",0)</f>
        <v>0=0</v>
      </c>
    </row>
    <row r="22478" spans="1:5" ht="42" hidden="1" customHeight="1">
      <c r="A22478" s="231" t="str">
        <f>IF((SUM('Раздел 3'!L195:L195)=0),"","Неверно!")</f>
        <v/>
      </c>
      <c r="B22478" s="237" t="s">
        <v>32744</v>
      </c>
      <c r="C22478" s="232" t="s">
        <v>29936</v>
      </c>
      <c r="D22478" s="232" t="s">
        <v>29877</v>
      </c>
      <c r="E22478" s="232" t="str">
        <f>CONCATENATE(SUM('Раздел 3'!L195:L195),"=",0)</f>
        <v>0=0</v>
      </c>
    </row>
    <row r="22479" spans="1:5" ht="42" hidden="1" customHeight="1">
      <c r="A22479" s="231" t="str">
        <f>IF((SUM('Раздел 3'!M189:M189)=0),"","Неверно!")</f>
        <v/>
      </c>
      <c r="B22479" s="237" t="s">
        <v>32744</v>
      </c>
      <c r="C22479" s="232" t="s">
        <v>29937</v>
      </c>
      <c r="D22479" s="232" t="s">
        <v>29877</v>
      </c>
      <c r="E22479" s="232" t="str">
        <f>CONCATENATE(SUM('Раздел 3'!M189:M189),"=",0)</f>
        <v>0=0</v>
      </c>
    </row>
    <row r="22480" spans="1:5" ht="42" hidden="1" customHeight="1">
      <c r="A22480" s="231" t="str">
        <f>IF((SUM('Раздел 3'!M190:M190)=0),"","Неверно!")</f>
        <v/>
      </c>
      <c r="B22480" s="237" t="s">
        <v>32744</v>
      </c>
      <c r="C22480" s="232" t="s">
        <v>29938</v>
      </c>
      <c r="D22480" s="232" t="s">
        <v>29877</v>
      </c>
      <c r="E22480" s="232" t="str">
        <f>CONCATENATE(SUM('Раздел 3'!M190:M190),"=",0)</f>
        <v>0=0</v>
      </c>
    </row>
    <row r="22481" spans="1:5" ht="42" hidden="1" customHeight="1">
      <c r="A22481" s="231" t="str">
        <f>IF((SUM('Раздел 3'!M191:M191)=0),"","Неверно!")</f>
        <v/>
      </c>
      <c r="B22481" s="237" t="s">
        <v>32744</v>
      </c>
      <c r="C22481" s="232" t="s">
        <v>29939</v>
      </c>
      <c r="D22481" s="232" t="s">
        <v>29877</v>
      </c>
      <c r="E22481" s="232" t="str">
        <f>CONCATENATE(SUM('Раздел 3'!M191:M191),"=",0)</f>
        <v>0=0</v>
      </c>
    </row>
    <row r="22482" spans="1:5" ht="42" hidden="1" customHeight="1">
      <c r="A22482" s="231" t="str">
        <f>IF((SUM('Раздел 3'!M192:M192)=0),"","Неверно!")</f>
        <v/>
      </c>
      <c r="B22482" s="237" t="s">
        <v>32744</v>
      </c>
      <c r="C22482" s="232" t="s">
        <v>11258</v>
      </c>
      <c r="D22482" s="232" t="s">
        <v>29877</v>
      </c>
      <c r="E22482" s="232" t="str">
        <f>CONCATENATE(SUM('Раздел 3'!M192:M192),"=",0)</f>
        <v>0=0</v>
      </c>
    </row>
    <row r="22483" spans="1:5" ht="42" hidden="1" customHeight="1">
      <c r="A22483" s="231" t="str">
        <f>IF((SUM('Раздел 3'!M193:M193)=0),"","Неверно!")</f>
        <v/>
      </c>
      <c r="B22483" s="237" t="s">
        <v>32744</v>
      </c>
      <c r="C22483" s="232" t="s">
        <v>11259</v>
      </c>
      <c r="D22483" s="232" t="s">
        <v>29877</v>
      </c>
      <c r="E22483" s="232" t="str">
        <f>CONCATENATE(SUM('Раздел 3'!M193:M193),"=",0)</f>
        <v>0=0</v>
      </c>
    </row>
    <row r="22484" spans="1:5" ht="42" hidden="1" customHeight="1">
      <c r="A22484" s="231" t="str">
        <f>IF((SUM('Раздел 3'!M194:M194)=0),"","Неверно!")</f>
        <v/>
      </c>
      <c r="B22484" s="237" t="s">
        <v>32744</v>
      </c>
      <c r="C22484" s="232" t="s">
        <v>29940</v>
      </c>
      <c r="D22484" s="232" t="s">
        <v>29877</v>
      </c>
      <c r="E22484" s="232" t="str">
        <f>CONCATENATE(SUM('Раздел 3'!M194:M194),"=",0)</f>
        <v>0=0</v>
      </c>
    </row>
    <row r="22485" spans="1:5" ht="42" hidden="1" customHeight="1">
      <c r="A22485" s="231" t="str">
        <f>IF((SUM('Раздел 3'!M195:M195)=0),"","Неверно!")</f>
        <v/>
      </c>
      <c r="B22485" s="237" t="s">
        <v>32744</v>
      </c>
      <c r="C22485" s="232" t="s">
        <v>29941</v>
      </c>
      <c r="D22485" s="232" t="s">
        <v>29877</v>
      </c>
      <c r="E22485" s="232" t="str">
        <f>CONCATENATE(SUM('Раздел 3'!M195:M195),"=",0)</f>
        <v>0=0</v>
      </c>
    </row>
    <row r="22486" spans="1:5" ht="42" hidden="1" customHeight="1">
      <c r="A22486" s="231" t="str">
        <f>IF((SUM('Раздел 3'!N189:N189)=0),"","Неверно!")</f>
        <v/>
      </c>
      <c r="B22486" s="237" t="s">
        <v>32744</v>
      </c>
      <c r="C22486" s="232" t="s">
        <v>29942</v>
      </c>
      <c r="D22486" s="232" t="s">
        <v>29877</v>
      </c>
      <c r="E22486" s="232" t="str">
        <f>CONCATENATE(SUM('Раздел 3'!N189:N189),"=",0)</f>
        <v>0=0</v>
      </c>
    </row>
    <row r="22487" spans="1:5" ht="42" hidden="1" customHeight="1">
      <c r="A22487" s="231" t="str">
        <f>IF((SUM('Раздел 3'!N190:N190)=0),"","Неверно!")</f>
        <v/>
      </c>
      <c r="B22487" s="237" t="s">
        <v>32744</v>
      </c>
      <c r="C22487" s="232" t="s">
        <v>29943</v>
      </c>
      <c r="D22487" s="232" t="s">
        <v>29877</v>
      </c>
      <c r="E22487" s="232" t="str">
        <f>CONCATENATE(SUM('Раздел 3'!N190:N190),"=",0)</f>
        <v>0=0</v>
      </c>
    </row>
    <row r="22488" spans="1:5" ht="42" hidden="1" customHeight="1">
      <c r="A22488" s="231" t="str">
        <f>IF((SUM('Раздел 3'!N191:N191)=0),"","Неверно!")</f>
        <v/>
      </c>
      <c r="B22488" s="237" t="s">
        <v>32744</v>
      </c>
      <c r="C22488" s="232" t="s">
        <v>29944</v>
      </c>
      <c r="D22488" s="232" t="s">
        <v>29877</v>
      </c>
      <c r="E22488" s="232" t="str">
        <f>CONCATENATE(SUM('Раздел 3'!N191:N191),"=",0)</f>
        <v>0=0</v>
      </c>
    </row>
    <row r="22489" spans="1:5" ht="42" hidden="1" customHeight="1">
      <c r="A22489" s="231" t="str">
        <f>IF((SUM('Раздел 3'!N192:N192)=0),"","Неверно!")</f>
        <v/>
      </c>
      <c r="B22489" s="237" t="s">
        <v>32744</v>
      </c>
      <c r="C22489" s="232" t="s">
        <v>11260</v>
      </c>
      <c r="D22489" s="232" t="s">
        <v>29877</v>
      </c>
      <c r="E22489" s="232" t="str">
        <f>CONCATENATE(SUM('Раздел 3'!N192:N192),"=",0)</f>
        <v>0=0</v>
      </c>
    </row>
    <row r="22490" spans="1:5" ht="42" hidden="1" customHeight="1">
      <c r="A22490" s="231" t="str">
        <f>IF((SUM('Раздел 3'!N193:N193)=0),"","Неверно!")</f>
        <v/>
      </c>
      <c r="B22490" s="237" t="s">
        <v>32744</v>
      </c>
      <c r="C22490" s="232" t="s">
        <v>11261</v>
      </c>
      <c r="D22490" s="232" t="s">
        <v>29877</v>
      </c>
      <c r="E22490" s="232" t="str">
        <f>CONCATENATE(SUM('Раздел 3'!N193:N193),"=",0)</f>
        <v>0=0</v>
      </c>
    </row>
    <row r="22491" spans="1:5" ht="42" hidden="1" customHeight="1">
      <c r="A22491" s="231" t="str">
        <f>IF((SUM('Раздел 3'!N194:N194)=0),"","Неверно!")</f>
        <v/>
      </c>
      <c r="B22491" s="237" t="s">
        <v>32744</v>
      </c>
      <c r="C22491" s="232" t="s">
        <v>29945</v>
      </c>
      <c r="D22491" s="232" t="s">
        <v>29877</v>
      </c>
      <c r="E22491" s="232" t="str">
        <f>CONCATENATE(SUM('Раздел 3'!N194:N194),"=",0)</f>
        <v>0=0</v>
      </c>
    </row>
    <row r="22492" spans="1:5" ht="42" hidden="1" customHeight="1">
      <c r="A22492" s="231" t="str">
        <f>IF((SUM('Раздел 3'!N195:N195)=0),"","Неверно!")</f>
        <v/>
      </c>
      <c r="B22492" s="237" t="s">
        <v>32744</v>
      </c>
      <c r="C22492" s="232" t="s">
        <v>29946</v>
      </c>
      <c r="D22492" s="232" t="s">
        <v>29877</v>
      </c>
      <c r="E22492" s="232" t="str">
        <f>CONCATENATE(SUM('Раздел 3'!N195:N195),"=",0)</f>
        <v>0=0</v>
      </c>
    </row>
    <row r="22493" spans="1:5" ht="42" hidden="1" customHeight="1">
      <c r="A22493" s="231" t="str">
        <f>IF((SUM('Раздел 3'!O200:O200)=0),"","Неверно!")</f>
        <v/>
      </c>
      <c r="B22493" s="237" t="s">
        <v>32745</v>
      </c>
      <c r="C22493" s="232" t="s">
        <v>29847</v>
      </c>
      <c r="D22493" s="232" t="s">
        <v>29848</v>
      </c>
      <c r="E22493" s="232" t="str">
        <f>CONCATENATE(SUM('Раздел 3'!O200:O200),"=",0)</f>
        <v>0=0</v>
      </c>
    </row>
    <row r="22494" spans="1:5" ht="42" hidden="1" customHeight="1">
      <c r="A22494" s="231" t="str">
        <f>IF((SUM('Раздел 3'!O201:O201)=0),"","Неверно!")</f>
        <v/>
      </c>
      <c r="B22494" s="237" t="s">
        <v>32745</v>
      </c>
      <c r="C22494" s="232" t="s">
        <v>29849</v>
      </c>
      <c r="D22494" s="232" t="s">
        <v>29848</v>
      </c>
      <c r="E22494" s="232" t="str">
        <f>CONCATENATE(SUM('Раздел 3'!O201:O201),"=",0)</f>
        <v>0=0</v>
      </c>
    </row>
    <row r="22495" spans="1:5" ht="42" hidden="1" customHeight="1">
      <c r="A22495" s="231" t="str">
        <f>IF((SUM('Раздел 3'!P200:P200)=0),"","Неверно!")</f>
        <v/>
      </c>
      <c r="B22495" s="237" t="s">
        <v>32745</v>
      </c>
      <c r="C22495" s="232" t="s">
        <v>29850</v>
      </c>
      <c r="D22495" s="232" t="s">
        <v>29848</v>
      </c>
      <c r="E22495" s="232" t="str">
        <f>CONCATENATE(SUM('Раздел 3'!P200:P200),"=",0)</f>
        <v>0=0</v>
      </c>
    </row>
    <row r="22496" spans="1:5" ht="42" hidden="1" customHeight="1">
      <c r="A22496" s="231" t="str">
        <f>IF((SUM('Раздел 3'!P201:P201)=0),"","Неверно!")</f>
        <v/>
      </c>
      <c r="B22496" s="237" t="s">
        <v>32745</v>
      </c>
      <c r="C22496" s="232" t="s">
        <v>29851</v>
      </c>
      <c r="D22496" s="232" t="s">
        <v>29848</v>
      </c>
      <c r="E22496" s="232" t="str">
        <f>CONCATENATE(SUM('Раздел 3'!P201:P201),"=",0)</f>
        <v>0=0</v>
      </c>
    </row>
    <row r="22497" spans="1:5" ht="42" hidden="1" customHeight="1">
      <c r="A22497" s="231" t="str">
        <f>IF((SUM('Раздел 3'!Q200:Q200)=0),"","Неверно!")</f>
        <v/>
      </c>
      <c r="B22497" s="237" t="s">
        <v>32745</v>
      </c>
      <c r="C22497" s="232" t="s">
        <v>29852</v>
      </c>
      <c r="D22497" s="232" t="s">
        <v>29848</v>
      </c>
      <c r="E22497" s="232" t="str">
        <f>CONCATENATE(SUM('Раздел 3'!Q200:Q200),"=",0)</f>
        <v>0=0</v>
      </c>
    </row>
    <row r="22498" spans="1:5" ht="42" hidden="1" customHeight="1">
      <c r="A22498" s="231" t="str">
        <f>IF((SUM('Раздел 3'!Q201:Q201)=0),"","Неверно!")</f>
        <v/>
      </c>
      <c r="B22498" s="237" t="s">
        <v>32745</v>
      </c>
      <c r="C22498" s="232" t="s">
        <v>29853</v>
      </c>
      <c r="D22498" s="232" t="s">
        <v>29848</v>
      </c>
      <c r="E22498" s="232" t="str">
        <f>CONCATENATE(SUM('Раздел 3'!Q201:Q201),"=",0)</f>
        <v>0=0</v>
      </c>
    </row>
    <row r="22499" spans="1:5" ht="42" hidden="1" customHeight="1">
      <c r="A22499" s="231" t="str">
        <f>IF((SUM('Раздел 3'!R200:R200)=0),"","Неверно!")</f>
        <v/>
      </c>
      <c r="B22499" s="237" t="s">
        <v>32745</v>
      </c>
      <c r="C22499" s="232" t="s">
        <v>29854</v>
      </c>
      <c r="D22499" s="232" t="s">
        <v>29848</v>
      </c>
      <c r="E22499" s="232" t="str">
        <f>CONCATENATE(SUM('Раздел 3'!R200:R200),"=",0)</f>
        <v>0=0</v>
      </c>
    </row>
    <row r="22500" spans="1:5" ht="42" hidden="1" customHeight="1">
      <c r="A22500" s="231" t="str">
        <f>IF((SUM('Раздел 3'!R201:R201)=0),"","Неверно!")</f>
        <v/>
      </c>
      <c r="B22500" s="237" t="s">
        <v>32745</v>
      </c>
      <c r="C22500" s="232" t="s">
        <v>29855</v>
      </c>
      <c r="D22500" s="232" t="s">
        <v>29848</v>
      </c>
      <c r="E22500" s="232" t="str">
        <f>CONCATENATE(SUM('Раздел 3'!R201:R201),"=",0)</f>
        <v>0=0</v>
      </c>
    </row>
    <row r="22501" spans="1:5" ht="42" hidden="1" customHeight="1">
      <c r="A22501" s="231" t="str">
        <f>IF((SUM('Раздел 3'!S200:S200)=0),"","Неверно!")</f>
        <v/>
      </c>
      <c r="B22501" s="237" t="s">
        <v>32745</v>
      </c>
      <c r="C22501" s="232" t="s">
        <v>29856</v>
      </c>
      <c r="D22501" s="232" t="s">
        <v>29848</v>
      </c>
      <c r="E22501" s="232" t="str">
        <f>CONCATENATE(SUM('Раздел 3'!S200:S200),"=",0)</f>
        <v>0=0</v>
      </c>
    </row>
    <row r="22502" spans="1:5" ht="42" hidden="1" customHeight="1">
      <c r="A22502" s="231" t="str">
        <f>IF((SUM('Раздел 3'!S201:S201)=0),"","Неверно!")</f>
        <v/>
      </c>
      <c r="B22502" s="237" t="s">
        <v>32745</v>
      </c>
      <c r="C22502" s="232" t="s">
        <v>29857</v>
      </c>
      <c r="D22502" s="232" t="s">
        <v>29848</v>
      </c>
      <c r="E22502" s="232" t="str">
        <f>CONCATENATE(SUM('Раздел 3'!S201:S201),"=",0)</f>
        <v>0=0</v>
      </c>
    </row>
    <row r="22503" spans="1:5" ht="42" hidden="1" customHeight="1">
      <c r="A22503" s="231" t="str">
        <f>IF((SUM('Раздел 3'!T200:T200)=0),"","Неверно!")</f>
        <v/>
      </c>
      <c r="B22503" s="237" t="s">
        <v>32745</v>
      </c>
      <c r="C22503" s="232" t="s">
        <v>29858</v>
      </c>
      <c r="D22503" s="232" t="s">
        <v>29848</v>
      </c>
      <c r="E22503" s="232" t="str">
        <f>CONCATENATE(SUM('Раздел 3'!T200:T200),"=",0)</f>
        <v>0=0</v>
      </c>
    </row>
    <row r="22504" spans="1:5" ht="42" hidden="1" customHeight="1">
      <c r="A22504" s="231" t="str">
        <f>IF((SUM('Раздел 3'!T201:T201)=0),"","Неверно!")</f>
        <v/>
      </c>
      <c r="B22504" s="237" t="s">
        <v>32745</v>
      </c>
      <c r="C22504" s="232" t="s">
        <v>29859</v>
      </c>
      <c r="D22504" s="232" t="s">
        <v>29848</v>
      </c>
      <c r="E22504" s="232" t="str">
        <f>CONCATENATE(SUM('Раздел 3'!T201:T201),"=",0)</f>
        <v>0=0</v>
      </c>
    </row>
    <row r="22505" spans="1:5" ht="42" hidden="1" customHeight="1">
      <c r="A22505" s="231" t="str">
        <f>IF((SUM('Раздел 3'!G200:G200)=0),"","Неверно!")</f>
        <v/>
      </c>
      <c r="B22505" s="237" t="s">
        <v>32745</v>
      </c>
      <c r="C22505" s="232" t="s">
        <v>29860</v>
      </c>
      <c r="D22505" s="232" t="s">
        <v>29848</v>
      </c>
      <c r="E22505" s="232" t="str">
        <f>CONCATENATE(SUM('Раздел 3'!G200:G200),"=",0)</f>
        <v>0=0</v>
      </c>
    </row>
    <row r="22506" spans="1:5" ht="42" hidden="1" customHeight="1">
      <c r="A22506" s="231" t="str">
        <f>IF((SUM('Раздел 3'!G201:G201)=0),"","Неверно!")</f>
        <v/>
      </c>
      <c r="B22506" s="237" t="s">
        <v>32745</v>
      </c>
      <c r="C22506" s="232" t="s">
        <v>29861</v>
      </c>
      <c r="D22506" s="232" t="s">
        <v>29848</v>
      </c>
      <c r="E22506" s="232" t="str">
        <f>CONCATENATE(SUM('Раздел 3'!G201:G201),"=",0)</f>
        <v>0=0</v>
      </c>
    </row>
    <row r="22507" spans="1:5" ht="42" hidden="1" customHeight="1">
      <c r="A22507" s="231" t="str">
        <f>IF((SUM('Раздел 3'!H200:H200)=0),"","Неверно!")</f>
        <v/>
      </c>
      <c r="B22507" s="237" t="s">
        <v>32745</v>
      </c>
      <c r="C22507" s="232" t="s">
        <v>29862</v>
      </c>
      <c r="D22507" s="232" t="s">
        <v>29848</v>
      </c>
      <c r="E22507" s="232" t="str">
        <f>CONCATENATE(SUM('Раздел 3'!H200:H200),"=",0)</f>
        <v>0=0</v>
      </c>
    </row>
    <row r="22508" spans="1:5" ht="42" hidden="1" customHeight="1">
      <c r="A22508" s="231" t="str">
        <f>IF((SUM('Раздел 3'!H201:H201)=0),"","Неверно!")</f>
        <v/>
      </c>
      <c r="B22508" s="237" t="s">
        <v>32745</v>
      </c>
      <c r="C22508" s="232" t="s">
        <v>29863</v>
      </c>
      <c r="D22508" s="232" t="s">
        <v>29848</v>
      </c>
      <c r="E22508" s="232" t="str">
        <f>CONCATENATE(SUM('Раздел 3'!H201:H201),"=",0)</f>
        <v>0=0</v>
      </c>
    </row>
    <row r="22509" spans="1:5" ht="42" hidden="1" customHeight="1">
      <c r="A22509" s="231" t="str">
        <f>IF((SUM('Раздел 3'!I200:I200)=0),"","Неверно!")</f>
        <v/>
      </c>
      <c r="B22509" s="237" t="s">
        <v>32745</v>
      </c>
      <c r="C22509" s="232" t="s">
        <v>29864</v>
      </c>
      <c r="D22509" s="232" t="s">
        <v>29848</v>
      </c>
      <c r="E22509" s="232" t="str">
        <f>CONCATENATE(SUM('Раздел 3'!I200:I200),"=",0)</f>
        <v>0=0</v>
      </c>
    </row>
    <row r="22510" spans="1:5" ht="42" hidden="1" customHeight="1">
      <c r="A22510" s="231" t="str">
        <f>IF((SUM('Раздел 3'!I201:I201)=0),"","Неверно!")</f>
        <v/>
      </c>
      <c r="B22510" s="237" t="s">
        <v>32745</v>
      </c>
      <c r="C22510" s="232" t="s">
        <v>29865</v>
      </c>
      <c r="D22510" s="232" t="s">
        <v>29848</v>
      </c>
      <c r="E22510" s="232" t="str">
        <f>CONCATENATE(SUM('Раздел 3'!I201:I201),"=",0)</f>
        <v>0=0</v>
      </c>
    </row>
    <row r="22511" spans="1:5" ht="42" hidden="1" customHeight="1">
      <c r="A22511" s="231" t="str">
        <f>IF((SUM('Раздел 3'!J200:J200)=0),"","Неверно!")</f>
        <v/>
      </c>
      <c r="B22511" s="237" t="s">
        <v>32745</v>
      </c>
      <c r="C22511" s="232" t="s">
        <v>29866</v>
      </c>
      <c r="D22511" s="232" t="s">
        <v>29848</v>
      </c>
      <c r="E22511" s="232" t="str">
        <f>CONCATENATE(SUM('Раздел 3'!J200:J200),"=",0)</f>
        <v>0=0</v>
      </c>
    </row>
    <row r="22512" spans="1:5" ht="42" hidden="1" customHeight="1">
      <c r="A22512" s="231" t="str">
        <f>IF((SUM('Раздел 3'!J201:J201)=0),"","Неверно!")</f>
        <v/>
      </c>
      <c r="B22512" s="237" t="s">
        <v>32745</v>
      </c>
      <c r="C22512" s="232" t="s">
        <v>29867</v>
      </c>
      <c r="D22512" s="232" t="s">
        <v>29848</v>
      </c>
      <c r="E22512" s="232" t="str">
        <f>CONCATENATE(SUM('Раздел 3'!J201:J201),"=",0)</f>
        <v>0=0</v>
      </c>
    </row>
    <row r="22513" spans="1:5" ht="42" hidden="1" customHeight="1">
      <c r="A22513" s="231" t="str">
        <f>IF((SUM('Раздел 3'!K200:K200)=0),"","Неверно!")</f>
        <v/>
      </c>
      <c r="B22513" s="237" t="s">
        <v>32745</v>
      </c>
      <c r="C22513" s="232" t="s">
        <v>29868</v>
      </c>
      <c r="D22513" s="232" t="s">
        <v>29848</v>
      </c>
      <c r="E22513" s="232" t="str">
        <f>CONCATENATE(SUM('Раздел 3'!K200:K200),"=",0)</f>
        <v>0=0</v>
      </c>
    </row>
    <row r="22514" spans="1:5" ht="42" hidden="1" customHeight="1">
      <c r="A22514" s="231" t="str">
        <f>IF((SUM('Раздел 3'!K201:K201)=0),"","Неверно!")</f>
        <v/>
      </c>
      <c r="B22514" s="237" t="s">
        <v>32745</v>
      </c>
      <c r="C22514" s="232" t="s">
        <v>29869</v>
      </c>
      <c r="D22514" s="232" t="s">
        <v>29848</v>
      </c>
      <c r="E22514" s="232" t="str">
        <f>CONCATENATE(SUM('Раздел 3'!K201:K201),"=",0)</f>
        <v>0=0</v>
      </c>
    </row>
    <row r="22515" spans="1:5" ht="42" hidden="1" customHeight="1">
      <c r="A22515" s="231" t="str">
        <f>IF((SUM('Раздел 3'!L200:L200)=0),"","Неверно!")</f>
        <v/>
      </c>
      <c r="B22515" s="237" t="s">
        <v>32745</v>
      </c>
      <c r="C22515" s="232" t="s">
        <v>29870</v>
      </c>
      <c r="D22515" s="232" t="s">
        <v>29848</v>
      </c>
      <c r="E22515" s="232" t="str">
        <f>CONCATENATE(SUM('Раздел 3'!L200:L200),"=",0)</f>
        <v>0=0</v>
      </c>
    </row>
    <row r="22516" spans="1:5" ht="42" hidden="1" customHeight="1">
      <c r="A22516" s="231" t="str">
        <f>IF((SUM('Раздел 3'!L201:L201)=0),"","Неверно!")</f>
        <v/>
      </c>
      <c r="B22516" s="237" t="s">
        <v>32745</v>
      </c>
      <c r="C22516" s="232" t="s">
        <v>29871</v>
      </c>
      <c r="D22516" s="232" t="s">
        <v>29848</v>
      </c>
      <c r="E22516" s="232" t="str">
        <f>CONCATENATE(SUM('Раздел 3'!L201:L201),"=",0)</f>
        <v>0=0</v>
      </c>
    </row>
    <row r="22517" spans="1:5" ht="42" hidden="1" customHeight="1">
      <c r="A22517" s="231" t="str">
        <f>IF((SUM('Раздел 3'!M200:M200)=0),"","Неверно!")</f>
        <v/>
      </c>
      <c r="B22517" s="237" t="s">
        <v>32745</v>
      </c>
      <c r="C22517" s="232" t="s">
        <v>29872</v>
      </c>
      <c r="D22517" s="232" t="s">
        <v>29848</v>
      </c>
      <c r="E22517" s="232" t="str">
        <f>CONCATENATE(SUM('Раздел 3'!M200:M200),"=",0)</f>
        <v>0=0</v>
      </c>
    </row>
    <row r="22518" spans="1:5" ht="42" hidden="1" customHeight="1">
      <c r="A22518" s="231" t="str">
        <f>IF((SUM('Раздел 3'!M201:M201)=0),"","Неверно!")</f>
        <v/>
      </c>
      <c r="B22518" s="237" t="s">
        <v>32745</v>
      </c>
      <c r="C22518" s="232" t="s">
        <v>29873</v>
      </c>
      <c r="D22518" s="232" t="s">
        <v>29848</v>
      </c>
      <c r="E22518" s="232" t="str">
        <f>CONCATENATE(SUM('Раздел 3'!M201:M201),"=",0)</f>
        <v>0=0</v>
      </c>
    </row>
    <row r="22519" spans="1:5" ht="42" hidden="1" customHeight="1">
      <c r="A22519" s="231" t="str">
        <f>IF((SUM('Раздел 3'!N200:N200)=0),"","Неверно!")</f>
        <v/>
      </c>
      <c r="B22519" s="237" t="s">
        <v>32745</v>
      </c>
      <c r="C22519" s="232" t="s">
        <v>29874</v>
      </c>
      <c r="D22519" s="232" t="s">
        <v>29848</v>
      </c>
      <c r="E22519" s="232" t="str">
        <f>CONCATENATE(SUM('Раздел 3'!N200:N200),"=",0)</f>
        <v>0=0</v>
      </c>
    </row>
    <row r="22520" spans="1:5" ht="42" hidden="1" customHeight="1">
      <c r="A22520" s="231" t="str">
        <f>IF((SUM('Раздел 3'!N201:N201)=0),"","Неверно!")</f>
        <v/>
      </c>
      <c r="B22520" s="237" t="s">
        <v>32745</v>
      </c>
      <c r="C22520" s="232" t="s">
        <v>29875</v>
      </c>
      <c r="D22520" s="232" t="s">
        <v>29848</v>
      </c>
      <c r="E22520" s="232" t="str">
        <f>CONCATENATE(SUM('Раздел 3'!N201:N201),"=",0)</f>
        <v>0=0</v>
      </c>
    </row>
    <row r="22521" spans="1:5" ht="42" hidden="1" customHeight="1">
      <c r="A22521" s="231" t="str">
        <f>IF((SUM('Раздел 3'!O206:O206)=0),"","Неверно!")</f>
        <v/>
      </c>
      <c r="B22521" s="237" t="s">
        <v>32746</v>
      </c>
      <c r="C22521" s="232" t="s">
        <v>29832</v>
      </c>
      <c r="D22521" s="232" t="s">
        <v>29833</v>
      </c>
      <c r="E22521" s="232" t="str">
        <f>CONCATENATE(SUM('Раздел 3'!O206:O206),"=",0)</f>
        <v>0=0</v>
      </c>
    </row>
    <row r="22522" spans="1:5" ht="42" hidden="1" customHeight="1">
      <c r="A22522" s="231" t="str">
        <f>IF((SUM('Раздел 3'!P206:P206)=0),"","Неверно!")</f>
        <v/>
      </c>
      <c r="B22522" s="237" t="s">
        <v>32746</v>
      </c>
      <c r="C22522" s="232" t="s">
        <v>29834</v>
      </c>
      <c r="D22522" s="232" t="s">
        <v>29833</v>
      </c>
      <c r="E22522" s="232" t="str">
        <f>CONCATENATE(SUM('Раздел 3'!P206:P206),"=",0)</f>
        <v>0=0</v>
      </c>
    </row>
    <row r="22523" spans="1:5" ht="42" hidden="1" customHeight="1">
      <c r="A22523" s="231" t="str">
        <f>IF((SUM('Раздел 3'!Q206:Q206)=0),"","Неверно!")</f>
        <v/>
      </c>
      <c r="B22523" s="237" t="s">
        <v>32746</v>
      </c>
      <c r="C22523" s="232" t="s">
        <v>29835</v>
      </c>
      <c r="D22523" s="232" t="s">
        <v>29833</v>
      </c>
      <c r="E22523" s="232" t="str">
        <f>CONCATENATE(SUM('Раздел 3'!Q206:Q206),"=",0)</f>
        <v>0=0</v>
      </c>
    </row>
    <row r="22524" spans="1:5" ht="42" hidden="1" customHeight="1">
      <c r="A22524" s="231" t="str">
        <f>IF((SUM('Раздел 3'!R206:R206)=0),"","Неверно!")</f>
        <v/>
      </c>
      <c r="B22524" s="237" t="s">
        <v>32746</v>
      </c>
      <c r="C22524" s="232" t="s">
        <v>29836</v>
      </c>
      <c r="D22524" s="232" t="s">
        <v>29833</v>
      </c>
      <c r="E22524" s="232" t="str">
        <f>CONCATENATE(SUM('Раздел 3'!R206:R206),"=",0)</f>
        <v>0=0</v>
      </c>
    </row>
    <row r="22525" spans="1:5" ht="42" hidden="1" customHeight="1">
      <c r="A22525" s="231" t="str">
        <f>IF((SUM('Раздел 3'!S206:S206)=0),"","Неверно!")</f>
        <v/>
      </c>
      <c r="B22525" s="237" t="s">
        <v>32746</v>
      </c>
      <c r="C22525" s="232" t="s">
        <v>29837</v>
      </c>
      <c r="D22525" s="232" t="s">
        <v>29833</v>
      </c>
      <c r="E22525" s="232" t="str">
        <f>CONCATENATE(SUM('Раздел 3'!S206:S206),"=",0)</f>
        <v>0=0</v>
      </c>
    </row>
    <row r="22526" spans="1:5" ht="42" hidden="1" customHeight="1">
      <c r="A22526" s="231" t="str">
        <f>IF((SUM('Раздел 3'!T206:T206)=0),"","Неверно!")</f>
        <v/>
      </c>
      <c r="B22526" s="237" t="s">
        <v>32746</v>
      </c>
      <c r="C22526" s="232" t="s">
        <v>29838</v>
      </c>
      <c r="D22526" s="232" t="s">
        <v>29833</v>
      </c>
      <c r="E22526" s="232" t="str">
        <f>CONCATENATE(SUM('Раздел 3'!T206:T206),"=",0)</f>
        <v>0=0</v>
      </c>
    </row>
    <row r="22527" spans="1:5" ht="42" hidden="1" customHeight="1">
      <c r="A22527" s="231" t="str">
        <f>IF((SUM('Раздел 3'!G206:G206)=0),"","Неверно!")</f>
        <v/>
      </c>
      <c r="B22527" s="237" t="s">
        <v>32746</v>
      </c>
      <c r="C22527" s="232" t="s">
        <v>29839</v>
      </c>
      <c r="D22527" s="232" t="s">
        <v>29833</v>
      </c>
      <c r="E22527" s="232" t="str">
        <f>CONCATENATE(SUM('Раздел 3'!G206:G206),"=",0)</f>
        <v>0=0</v>
      </c>
    </row>
    <row r="22528" spans="1:5" ht="42" hidden="1" customHeight="1">
      <c r="A22528" s="231" t="str">
        <f>IF((SUM('Раздел 3'!H206:H206)=0),"","Неверно!")</f>
        <v/>
      </c>
      <c r="B22528" s="237" t="s">
        <v>32746</v>
      </c>
      <c r="C22528" s="232" t="s">
        <v>29840</v>
      </c>
      <c r="D22528" s="232" t="s">
        <v>29833</v>
      </c>
      <c r="E22528" s="232" t="str">
        <f>CONCATENATE(SUM('Раздел 3'!H206:H206),"=",0)</f>
        <v>0=0</v>
      </c>
    </row>
    <row r="22529" spans="1:5" ht="42" hidden="1" customHeight="1">
      <c r="A22529" s="231" t="str">
        <f>IF((SUM('Раздел 3'!I206:I206)=0),"","Неверно!")</f>
        <v/>
      </c>
      <c r="B22529" s="237" t="s">
        <v>32746</v>
      </c>
      <c r="C22529" s="232" t="s">
        <v>29841</v>
      </c>
      <c r="D22529" s="232" t="s">
        <v>29833</v>
      </c>
      <c r="E22529" s="232" t="str">
        <f>CONCATENATE(SUM('Раздел 3'!I206:I206),"=",0)</f>
        <v>0=0</v>
      </c>
    </row>
    <row r="22530" spans="1:5" ht="42" hidden="1" customHeight="1">
      <c r="A22530" s="231" t="str">
        <f>IF((SUM('Раздел 3'!J206:J206)=0),"","Неверно!")</f>
        <v/>
      </c>
      <c r="B22530" s="237" t="s">
        <v>32746</v>
      </c>
      <c r="C22530" s="232" t="s">
        <v>29842</v>
      </c>
      <c r="D22530" s="232" t="s">
        <v>29833</v>
      </c>
      <c r="E22530" s="232" t="str">
        <f>CONCATENATE(SUM('Раздел 3'!J206:J206),"=",0)</f>
        <v>0=0</v>
      </c>
    </row>
    <row r="22531" spans="1:5" ht="42" hidden="1" customHeight="1">
      <c r="A22531" s="231" t="str">
        <f>IF((SUM('Раздел 3'!K206:K206)=0),"","Неверно!")</f>
        <v/>
      </c>
      <c r="B22531" s="237" t="s">
        <v>32746</v>
      </c>
      <c r="C22531" s="232" t="s">
        <v>29843</v>
      </c>
      <c r="D22531" s="232" t="s">
        <v>29833</v>
      </c>
      <c r="E22531" s="232" t="str">
        <f>CONCATENATE(SUM('Раздел 3'!K206:K206),"=",0)</f>
        <v>0=0</v>
      </c>
    </row>
    <row r="22532" spans="1:5" ht="42" hidden="1" customHeight="1">
      <c r="A22532" s="231" t="str">
        <f>IF((SUM('Раздел 3'!L206:L206)=0),"","Неверно!")</f>
        <v/>
      </c>
      <c r="B22532" s="237" t="s">
        <v>32746</v>
      </c>
      <c r="C22532" s="232" t="s">
        <v>29844</v>
      </c>
      <c r="D22532" s="232" t="s">
        <v>29833</v>
      </c>
      <c r="E22532" s="232" t="str">
        <f>CONCATENATE(SUM('Раздел 3'!L206:L206),"=",0)</f>
        <v>0=0</v>
      </c>
    </row>
    <row r="22533" spans="1:5" ht="42" hidden="1" customHeight="1">
      <c r="A22533" s="231" t="str">
        <f>IF((SUM('Раздел 3'!M206:M206)=0),"","Неверно!")</f>
        <v/>
      </c>
      <c r="B22533" s="237" t="s">
        <v>32746</v>
      </c>
      <c r="C22533" s="232" t="s">
        <v>29845</v>
      </c>
      <c r="D22533" s="232" t="s">
        <v>29833</v>
      </c>
      <c r="E22533" s="232" t="str">
        <f>CONCATENATE(SUM('Раздел 3'!M206:M206),"=",0)</f>
        <v>0=0</v>
      </c>
    </row>
    <row r="22534" spans="1:5" ht="42" hidden="1" customHeight="1">
      <c r="A22534" s="231" t="str">
        <f>IF((SUM('Раздел 3'!N206:N206)=0),"","Неверно!")</f>
        <v/>
      </c>
      <c r="B22534" s="237" t="s">
        <v>32746</v>
      </c>
      <c r="C22534" s="232" t="s">
        <v>29846</v>
      </c>
      <c r="D22534" s="232" t="s">
        <v>29833</v>
      </c>
      <c r="E22534" s="232" t="str">
        <f>CONCATENATE(SUM('Раздел 3'!N206:N206),"=",0)</f>
        <v>0=0</v>
      </c>
    </row>
    <row r="22535" spans="1:5" ht="42" hidden="1" customHeight="1">
      <c r="A22535" s="231" t="str">
        <f>IF((SUM('Раздел 3'!O215:O215)=0),"","Неверно!")</f>
        <v/>
      </c>
      <c r="B22535" s="237" t="s">
        <v>32747</v>
      </c>
      <c r="C22535" s="232" t="s">
        <v>11038</v>
      </c>
      <c r="D22535" s="232" t="s">
        <v>29803</v>
      </c>
      <c r="E22535" s="232" t="str">
        <f>CONCATENATE(SUM('Раздел 3'!O215:O215),"=",0)</f>
        <v>0=0</v>
      </c>
    </row>
    <row r="22536" spans="1:5" ht="42" hidden="1" customHeight="1">
      <c r="A22536" s="231" t="str">
        <f>IF((SUM('Раздел 3'!O216:O216)=0),"","Неверно!")</f>
        <v/>
      </c>
      <c r="B22536" s="237" t="s">
        <v>32747</v>
      </c>
      <c r="C22536" s="232" t="s">
        <v>29804</v>
      </c>
      <c r="D22536" s="232" t="s">
        <v>29803</v>
      </c>
      <c r="E22536" s="232" t="str">
        <f>CONCATENATE(SUM('Раздел 3'!O216:O216),"=",0)</f>
        <v>0=0</v>
      </c>
    </row>
    <row r="22537" spans="1:5" ht="42" hidden="1" customHeight="1">
      <c r="A22537" s="231" t="str">
        <f>IF((SUM('Раздел 3'!O217:O217)=0),"","Неверно!")</f>
        <v/>
      </c>
      <c r="B22537" s="237" t="s">
        <v>32747</v>
      </c>
      <c r="C22537" s="232" t="s">
        <v>10622</v>
      </c>
      <c r="D22537" s="232" t="s">
        <v>29803</v>
      </c>
      <c r="E22537" s="232" t="str">
        <f>CONCATENATE(SUM('Раздел 3'!O217:O217),"=",0)</f>
        <v>0=0</v>
      </c>
    </row>
    <row r="22538" spans="1:5" ht="42" hidden="1" customHeight="1">
      <c r="A22538" s="231" t="str">
        <f>IF((SUM('Раздел 3'!O218:O218)=0),"","Неверно!")</f>
        <v/>
      </c>
      <c r="B22538" s="237" t="s">
        <v>32747</v>
      </c>
      <c r="C22538" s="232" t="s">
        <v>25800</v>
      </c>
      <c r="D22538" s="232" t="s">
        <v>29803</v>
      </c>
      <c r="E22538" s="232" t="str">
        <f>CONCATENATE(SUM('Раздел 3'!O218:O218),"=",0)</f>
        <v>0=0</v>
      </c>
    </row>
    <row r="22539" spans="1:5" ht="42" hidden="1" customHeight="1">
      <c r="A22539" s="231" t="str">
        <f>IF((SUM('Раздел 3'!O219:O219)=0),"","Неверно!")</f>
        <v/>
      </c>
      <c r="B22539" s="237" t="s">
        <v>32747</v>
      </c>
      <c r="C22539" s="232" t="s">
        <v>29805</v>
      </c>
      <c r="D22539" s="232" t="s">
        <v>29803</v>
      </c>
      <c r="E22539" s="232" t="str">
        <f>CONCATENATE(SUM('Раздел 3'!O219:O219),"=",0)</f>
        <v>0=0</v>
      </c>
    </row>
    <row r="22540" spans="1:5" ht="42" hidden="1" customHeight="1">
      <c r="A22540" s="231" t="str">
        <f>IF((SUM('Раздел 3'!P215:P215)=0),"","Неверно!")</f>
        <v/>
      </c>
      <c r="B22540" s="237" t="s">
        <v>32747</v>
      </c>
      <c r="C22540" s="232" t="s">
        <v>11039</v>
      </c>
      <c r="D22540" s="232" t="s">
        <v>29803</v>
      </c>
      <c r="E22540" s="232" t="str">
        <f>CONCATENATE(SUM('Раздел 3'!P215:P215),"=",0)</f>
        <v>0=0</v>
      </c>
    </row>
    <row r="22541" spans="1:5" ht="42" hidden="1" customHeight="1">
      <c r="A22541" s="231" t="str">
        <f>IF((SUM('Раздел 3'!P216:P216)=0),"","Неверно!")</f>
        <v/>
      </c>
      <c r="B22541" s="237" t="s">
        <v>32747</v>
      </c>
      <c r="C22541" s="232" t="s">
        <v>29806</v>
      </c>
      <c r="D22541" s="232" t="s">
        <v>29803</v>
      </c>
      <c r="E22541" s="232" t="str">
        <f>CONCATENATE(SUM('Раздел 3'!P216:P216),"=",0)</f>
        <v>0=0</v>
      </c>
    </row>
    <row r="22542" spans="1:5" ht="42" hidden="1" customHeight="1">
      <c r="A22542" s="231" t="str">
        <f>IF((SUM('Раздел 3'!P217:P217)=0),"","Неверно!")</f>
        <v/>
      </c>
      <c r="B22542" s="237" t="s">
        <v>32747</v>
      </c>
      <c r="C22542" s="232" t="s">
        <v>10623</v>
      </c>
      <c r="D22542" s="232" t="s">
        <v>29803</v>
      </c>
      <c r="E22542" s="232" t="str">
        <f>CONCATENATE(SUM('Раздел 3'!P217:P217),"=",0)</f>
        <v>0=0</v>
      </c>
    </row>
    <row r="22543" spans="1:5" ht="42" hidden="1" customHeight="1">
      <c r="A22543" s="231" t="str">
        <f>IF((SUM('Раздел 3'!P218:P218)=0),"","Неверно!")</f>
        <v/>
      </c>
      <c r="B22543" s="237" t="s">
        <v>32747</v>
      </c>
      <c r="C22543" s="232" t="s">
        <v>25801</v>
      </c>
      <c r="D22543" s="232" t="s">
        <v>29803</v>
      </c>
      <c r="E22543" s="232" t="str">
        <f>CONCATENATE(SUM('Раздел 3'!P218:P218),"=",0)</f>
        <v>0=0</v>
      </c>
    </row>
    <row r="22544" spans="1:5" ht="42" hidden="1" customHeight="1">
      <c r="A22544" s="231" t="str">
        <f>IF((SUM('Раздел 3'!P219:P219)=0),"","Неверно!")</f>
        <v/>
      </c>
      <c r="B22544" s="237" t="s">
        <v>32747</v>
      </c>
      <c r="C22544" s="232" t="s">
        <v>29807</v>
      </c>
      <c r="D22544" s="232" t="s">
        <v>29803</v>
      </c>
      <c r="E22544" s="232" t="str">
        <f>CONCATENATE(SUM('Раздел 3'!P219:P219),"=",0)</f>
        <v>0=0</v>
      </c>
    </row>
    <row r="22545" spans="1:5" ht="42" hidden="1" customHeight="1">
      <c r="A22545" s="231" t="str">
        <f>IF((SUM('Раздел 3'!Q215:Q215)=0),"","Неверно!")</f>
        <v/>
      </c>
      <c r="B22545" s="237" t="s">
        <v>32747</v>
      </c>
      <c r="C22545" s="232" t="s">
        <v>11040</v>
      </c>
      <c r="D22545" s="232" t="s">
        <v>29803</v>
      </c>
      <c r="E22545" s="232" t="str">
        <f>CONCATENATE(SUM('Раздел 3'!Q215:Q215),"=",0)</f>
        <v>0=0</v>
      </c>
    </row>
    <row r="22546" spans="1:5" ht="42" hidden="1" customHeight="1">
      <c r="A22546" s="231" t="str">
        <f>IF((SUM('Раздел 3'!Q216:Q216)=0),"","Неверно!")</f>
        <v/>
      </c>
      <c r="B22546" s="237" t="s">
        <v>32747</v>
      </c>
      <c r="C22546" s="232" t="s">
        <v>29808</v>
      </c>
      <c r="D22546" s="232" t="s">
        <v>29803</v>
      </c>
      <c r="E22546" s="232" t="str">
        <f>CONCATENATE(SUM('Раздел 3'!Q216:Q216),"=",0)</f>
        <v>0=0</v>
      </c>
    </row>
    <row r="22547" spans="1:5" ht="42" hidden="1" customHeight="1">
      <c r="A22547" s="231" t="str">
        <f>IF((SUM('Раздел 3'!Q217:Q217)=0),"","Неверно!")</f>
        <v/>
      </c>
      <c r="B22547" s="237" t="s">
        <v>32747</v>
      </c>
      <c r="C22547" s="232" t="s">
        <v>10624</v>
      </c>
      <c r="D22547" s="232" t="s">
        <v>29803</v>
      </c>
      <c r="E22547" s="232" t="str">
        <f>CONCATENATE(SUM('Раздел 3'!Q217:Q217),"=",0)</f>
        <v>0=0</v>
      </c>
    </row>
    <row r="22548" spans="1:5" ht="42" hidden="1" customHeight="1">
      <c r="A22548" s="231" t="str">
        <f>IF((SUM('Раздел 3'!Q218:Q218)=0),"","Неверно!")</f>
        <v/>
      </c>
      <c r="B22548" s="237" t="s">
        <v>32747</v>
      </c>
      <c r="C22548" s="232" t="s">
        <v>25802</v>
      </c>
      <c r="D22548" s="232" t="s">
        <v>29803</v>
      </c>
      <c r="E22548" s="232" t="str">
        <f>CONCATENATE(SUM('Раздел 3'!Q218:Q218),"=",0)</f>
        <v>0=0</v>
      </c>
    </row>
    <row r="22549" spans="1:5" ht="42" hidden="1" customHeight="1">
      <c r="A22549" s="231" t="str">
        <f>IF((SUM('Раздел 3'!Q219:Q219)=0),"","Неверно!")</f>
        <v/>
      </c>
      <c r="B22549" s="237" t="s">
        <v>32747</v>
      </c>
      <c r="C22549" s="232" t="s">
        <v>29809</v>
      </c>
      <c r="D22549" s="232" t="s">
        <v>29803</v>
      </c>
      <c r="E22549" s="232" t="str">
        <f>CONCATENATE(SUM('Раздел 3'!Q219:Q219),"=",0)</f>
        <v>0=0</v>
      </c>
    </row>
    <row r="22550" spans="1:5" ht="42" hidden="1" customHeight="1">
      <c r="A22550" s="231" t="str">
        <f>IF((SUM('Раздел 3'!R215:R215)=0),"","Неверно!")</f>
        <v/>
      </c>
      <c r="B22550" s="237" t="s">
        <v>32747</v>
      </c>
      <c r="C22550" s="232" t="s">
        <v>11041</v>
      </c>
      <c r="D22550" s="232" t="s">
        <v>29803</v>
      </c>
      <c r="E22550" s="232" t="str">
        <f>CONCATENATE(SUM('Раздел 3'!R215:R215),"=",0)</f>
        <v>0=0</v>
      </c>
    </row>
    <row r="22551" spans="1:5" ht="42" hidden="1" customHeight="1">
      <c r="A22551" s="231" t="str">
        <f>IF((SUM('Раздел 3'!R216:R216)=0),"","Неверно!")</f>
        <v/>
      </c>
      <c r="B22551" s="237" t="s">
        <v>32747</v>
      </c>
      <c r="C22551" s="232" t="s">
        <v>29810</v>
      </c>
      <c r="D22551" s="232" t="s">
        <v>29803</v>
      </c>
      <c r="E22551" s="232" t="str">
        <f>CONCATENATE(SUM('Раздел 3'!R216:R216),"=",0)</f>
        <v>0=0</v>
      </c>
    </row>
    <row r="22552" spans="1:5" ht="42" hidden="1" customHeight="1">
      <c r="A22552" s="231" t="str">
        <f>IF((SUM('Раздел 3'!R217:R217)=0),"","Неверно!")</f>
        <v/>
      </c>
      <c r="B22552" s="237" t="s">
        <v>32747</v>
      </c>
      <c r="C22552" s="232" t="s">
        <v>10625</v>
      </c>
      <c r="D22552" s="232" t="s">
        <v>29803</v>
      </c>
      <c r="E22552" s="232" t="str">
        <f>CONCATENATE(SUM('Раздел 3'!R217:R217),"=",0)</f>
        <v>0=0</v>
      </c>
    </row>
    <row r="22553" spans="1:5" ht="42" hidden="1" customHeight="1">
      <c r="A22553" s="231" t="str">
        <f>IF((SUM('Раздел 3'!R218:R218)=0),"","Неверно!")</f>
        <v/>
      </c>
      <c r="B22553" s="237" t="s">
        <v>32747</v>
      </c>
      <c r="C22553" s="232" t="s">
        <v>25803</v>
      </c>
      <c r="D22553" s="232" t="s">
        <v>29803</v>
      </c>
      <c r="E22553" s="232" t="str">
        <f>CONCATENATE(SUM('Раздел 3'!R218:R218),"=",0)</f>
        <v>0=0</v>
      </c>
    </row>
    <row r="22554" spans="1:5" ht="42" hidden="1" customHeight="1">
      <c r="A22554" s="231" t="str">
        <f>IF((SUM('Раздел 3'!R219:R219)=0),"","Неверно!")</f>
        <v/>
      </c>
      <c r="B22554" s="237" t="s">
        <v>32747</v>
      </c>
      <c r="C22554" s="232" t="s">
        <v>29811</v>
      </c>
      <c r="D22554" s="232" t="s">
        <v>29803</v>
      </c>
      <c r="E22554" s="232" t="str">
        <f>CONCATENATE(SUM('Раздел 3'!R219:R219),"=",0)</f>
        <v>0=0</v>
      </c>
    </row>
    <row r="22555" spans="1:5" ht="42" hidden="1" customHeight="1">
      <c r="A22555" s="231" t="str">
        <f>IF((SUM('Раздел 3'!S215:S215)=0),"","Неверно!")</f>
        <v/>
      </c>
      <c r="B22555" s="237" t="s">
        <v>32747</v>
      </c>
      <c r="C22555" s="232" t="s">
        <v>11042</v>
      </c>
      <c r="D22555" s="232" t="s">
        <v>29803</v>
      </c>
      <c r="E22555" s="232" t="str">
        <f>CONCATENATE(SUM('Раздел 3'!S215:S215),"=",0)</f>
        <v>0=0</v>
      </c>
    </row>
    <row r="22556" spans="1:5" ht="42" hidden="1" customHeight="1">
      <c r="A22556" s="231" t="str">
        <f>IF((SUM('Раздел 3'!S216:S216)=0),"","Неверно!")</f>
        <v/>
      </c>
      <c r="B22556" s="237" t="s">
        <v>32747</v>
      </c>
      <c r="C22556" s="232" t="s">
        <v>29812</v>
      </c>
      <c r="D22556" s="232" t="s">
        <v>29803</v>
      </c>
      <c r="E22556" s="232" t="str">
        <f>CONCATENATE(SUM('Раздел 3'!S216:S216),"=",0)</f>
        <v>0=0</v>
      </c>
    </row>
    <row r="22557" spans="1:5" ht="42" hidden="1" customHeight="1">
      <c r="A22557" s="231" t="str">
        <f>IF((SUM('Раздел 3'!S217:S217)=0),"","Неверно!")</f>
        <v/>
      </c>
      <c r="B22557" s="237" t="s">
        <v>32747</v>
      </c>
      <c r="C22557" s="232" t="s">
        <v>10626</v>
      </c>
      <c r="D22557" s="232" t="s">
        <v>29803</v>
      </c>
      <c r="E22557" s="232" t="str">
        <f>CONCATENATE(SUM('Раздел 3'!S217:S217),"=",0)</f>
        <v>0=0</v>
      </c>
    </row>
    <row r="22558" spans="1:5" ht="42" hidden="1" customHeight="1">
      <c r="A22558" s="231" t="str">
        <f>IF((SUM('Раздел 3'!S218:S218)=0),"","Неверно!")</f>
        <v/>
      </c>
      <c r="B22558" s="237" t="s">
        <v>32747</v>
      </c>
      <c r="C22558" s="232" t="s">
        <v>25804</v>
      </c>
      <c r="D22558" s="232" t="s">
        <v>29803</v>
      </c>
      <c r="E22558" s="232" t="str">
        <f>CONCATENATE(SUM('Раздел 3'!S218:S218),"=",0)</f>
        <v>0=0</v>
      </c>
    </row>
    <row r="22559" spans="1:5" ht="42" hidden="1" customHeight="1">
      <c r="A22559" s="231" t="str">
        <f>IF((SUM('Раздел 3'!S219:S219)=0),"","Неверно!")</f>
        <v/>
      </c>
      <c r="B22559" s="237" t="s">
        <v>32747</v>
      </c>
      <c r="C22559" s="232" t="s">
        <v>29813</v>
      </c>
      <c r="D22559" s="232" t="s">
        <v>29803</v>
      </c>
      <c r="E22559" s="232" t="str">
        <f>CONCATENATE(SUM('Раздел 3'!S219:S219),"=",0)</f>
        <v>0=0</v>
      </c>
    </row>
    <row r="22560" spans="1:5" ht="42" hidden="1" customHeight="1">
      <c r="A22560" s="231" t="str">
        <f>IF((SUM('Раздел 3'!T215:T215)=0),"","Неверно!")</f>
        <v/>
      </c>
      <c r="B22560" s="237" t="s">
        <v>32747</v>
      </c>
      <c r="C22560" s="232" t="s">
        <v>11043</v>
      </c>
      <c r="D22560" s="232" t="s">
        <v>29803</v>
      </c>
      <c r="E22560" s="232" t="str">
        <f>CONCATENATE(SUM('Раздел 3'!T215:T215),"=",0)</f>
        <v>0=0</v>
      </c>
    </row>
    <row r="22561" spans="1:5" ht="42" hidden="1" customHeight="1">
      <c r="A22561" s="231" t="str">
        <f>IF((SUM('Раздел 3'!T216:T216)=0),"","Неверно!")</f>
        <v/>
      </c>
      <c r="B22561" s="237" t="s">
        <v>32747</v>
      </c>
      <c r="C22561" s="232" t="s">
        <v>29814</v>
      </c>
      <c r="D22561" s="232" t="s">
        <v>29803</v>
      </c>
      <c r="E22561" s="232" t="str">
        <f>CONCATENATE(SUM('Раздел 3'!T216:T216),"=",0)</f>
        <v>0=0</v>
      </c>
    </row>
    <row r="22562" spans="1:5" ht="42" hidden="1" customHeight="1">
      <c r="A22562" s="231" t="str">
        <f>IF((SUM('Раздел 3'!T217:T217)=0),"","Неверно!")</f>
        <v/>
      </c>
      <c r="B22562" s="237" t="s">
        <v>32747</v>
      </c>
      <c r="C22562" s="232" t="s">
        <v>10627</v>
      </c>
      <c r="D22562" s="232" t="s">
        <v>29803</v>
      </c>
      <c r="E22562" s="232" t="str">
        <f>CONCATENATE(SUM('Раздел 3'!T217:T217),"=",0)</f>
        <v>0=0</v>
      </c>
    </row>
    <row r="22563" spans="1:5" ht="42" hidden="1" customHeight="1">
      <c r="A22563" s="231" t="str">
        <f>IF((SUM('Раздел 3'!T218:T218)=0),"","Неверно!")</f>
        <v/>
      </c>
      <c r="B22563" s="237" t="s">
        <v>32747</v>
      </c>
      <c r="C22563" s="232" t="s">
        <v>25805</v>
      </c>
      <c r="D22563" s="232" t="s">
        <v>29803</v>
      </c>
      <c r="E22563" s="232" t="str">
        <f>CONCATENATE(SUM('Раздел 3'!T218:T218),"=",0)</f>
        <v>0=0</v>
      </c>
    </row>
    <row r="22564" spans="1:5" ht="42" hidden="1" customHeight="1">
      <c r="A22564" s="231" t="str">
        <f>IF((SUM('Раздел 3'!T219:T219)=0),"","Неверно!")</f>
        <v/>
      </c>
      <c r="B22564" s="237" t="s">
        <v>32747</v>
      </c>
      <c r="C22564" s="232" t="s">
        <v>29815</v>
      </c>
      <c r="D22564" s="232" t="s">
        <v>29803</v>
      </c>
      <c r="E22564" s="232" t="str">
        <f>CONCATENATE(SUM('Раздел 3'!T219:T219),"=",0)</f>
        <v>0=0</v>
      </c>
    </row>
    <row r="22565" spans="1:5" ht="42" hidden="1" customHeight="1">
      <c r="A22565" s="231" t="str">
        <f>IF((SUM('Раздел 3'!G215:G215)=0),"","Неверно!")</f>
        <v/>
      </c>
      <c r="B22565" s="237" t="s">
        <v>32747</v>
      </c>
      <c r="C22565" s="232" t="s">
        <v>11044</v>
      </c>
      <c r="D22565" s="232" t="s">
        <v>29803</v>
      </c>
      <c r="E22565" s="232" t="str">
        <f>CONCATENATE(SUM('Раздел 3'!G215:G215),"=",0)</f>
        <v>0=0</v>
      </c>
    </row>
    <row r="22566" spans="1:5" ht="42" hidden="1" customHeight="1">
      <c r="A22566" s="231" t="str">
        <f>IF((SUM('Раздел 3'!G216:G216)=0),"","Неверно!")</f>
        <v/>
      </c>
      <c r="B22566" s="237" t="s">
        <v>32747</v>
      </c>
      <c r="C22566" s="232" t="s">
        <v>29816</v>
      </c>
      <c r="D22566" s="232" t="s">
        <v>29803</v>
      </c>
      <c r="E22566" s="232" t="str">
        <f>CONCATENATE(SUM('Раздел 3'!G216:G216),"=",0)</f>
        <v>0=0</v>
      </c>
    </row>
    <row r="22567" spans="1:5" ht="42" hidden="1" customHeight="1">
      <c r="A22567" s="231" t="str">
        <f>IF((SUM('Раздел 3'!G217:G217)=0),"","Неверно!")</f>
        <v/>
      </c>
      <c r="B22567" s="237" t="s">
        <v>32747</v>
      </c>
      <c r="C22567" s="232" t="s">
        <v>10628</v>
      </c>
      <c r="D22567" s="232" t="s">
        <v>29803</v>
      </c>
      <c r="E22567" s="232" t="str">
        <f>CONCATENATE(SUM('Раздел 3'!G217:G217),"=",0)</f>
        <v>0=0</v>
      </c>
    </row>
    <row r="22568" spans="1:5" ht="42" hidden="1" customHeight="1">
      <c r="A22568" s="231" t="str">
        <f>IF((SUM('Раздел 3'!G218:G218)=0),"","Неверно!")</f>
        <v/>
      </c>
      <c r="B22568" s="237" t="s">
        <v>32747</v>
      </c>
      <c r="C22568" s="232" t="s">
        <v>25806</v>
      </c>
      <c r="D22568" s="232" t="s">
        <v>29803</v>
      </c>
      <c r="E22568" s="232" t="str">
        <f>CONCATENATE(SUM('Раздел 3'!G218:G218),"=",0)</f>
        <v>0=0</v>
      </c>
    </row>
    <row r="22569" spans="1:5" ht="42" hidden="1" customHeight="1">
      <c r="A22569" s="231" t="str">
        <f>IF((SUM('Раздел 3'!G219:G219)=0),"","Неверно!")</f>
        <v/>
      </c>
      <c r="B22569" s="237" t="s">
        <v>32747</v>
      </c>
      <c r="C22569" s="232" t="s">
        <v>29817</v>
      </c>
      <c r="D22569" s="232" t="s">
        <v>29803</v>
      </c>
      <c r="E22569" s="232" t="str">
        <f>CONCATENATE(SUM('Раздел 3'!G219:G219),"=",0)</f>
        <v>0=0</v>
      </c>
    </row>
    <row r="22570" spans="1:5" ht="42" hidden="1" customHeight="1">
      <c r="A22570" s="231" t="str">
        <f>IF((SUM('Раздел 3'!H215:H215)=0),"","Неверно!")</f>
        <v/>
      </c>
      <c r="B22570" s="237" t="s">
        <v>32747</v>
      </c>
      <c r="C22570" s="232" t="s">
        <v>11045</v>
      </c>
      <c r="D22570" s="232" t="s">
        <v>29803</v>
      </c>
      <c r="E22570" s="232" t="str">
        <f>CONCATENATE(SUM('Раздел 3'!H215:H215),"=",0)</f>
        <v>0=0</v>
      </c>
    </row>
    <row r="22571" spans="1:5" ht="42" hidden="1" customHeight="1">
      <c r="A22571" s="231" t="str">
        <f>IF((SUM('Раздел 3'!H216:H216)=0),"","Неверно!")</f>
        <v/>
      </c>
      <c r="B22571" s="237" t="s">
        <v>32747</v>
      </c>
      <c r="C22571" s="232" t="s">
        <v>29818</v>
      </c>
      <c r="D22571" s="232" t="s">
        <v>29803</v>
      </c>
      <c r="E22571" s="232" t="str">
        <f>CONCATENATE(SUM('Раздел 3'!H216:H216),"=",0)</f>
        <v>0=0</v>
      </c>
    </row>
    <row r="22572" spans="1:5" ht="42" hidden="1" customHeight="1">
      <c r="A22572" s="231" t="str">
        <f>IF((SUM('Раздел 3'!H217:H217)=0),"","Неверно!")</f>
        <v/>
      </c>
      <c r="B22572" s="237" t="s">
        <v>32747</v>
      </c>
      <c r="C22572" s="232" t="s">
        <v>10635</v>
      </c>
      <c r="D22572" s="232" t="s">
        <v>29803</v>
      </c>
      <c r="E22572" s="232" t="str">
        <f>CONCATENATE(SUM('Раздел 3'!H217:H217),"=",0)</f>
        <v>0=0</v>
      </c>
    </row>
    <row r="22573" spans="1:5" ht="42" hidden="1" customHeight="1">
      <c r="A22573" s="231" t="str">
        <f>IF((SUM('Раздел 3'!H218:H218)=0),"","Неверно!")</f>
        <v/>
      </c>
      <c r="B22573" s="237" t="s">
        <v>32747</v>
      </c>
      <c r="C22573" s="232" t="s">
        <v>25813</v>
      </c>
      <c r="D22573" s="232" t="s">
        <v>29803</v>
      </c>
      <c r="E22573" s="232" t="str">
        <f>CONCATENATE(SUM('Раздел 3'!H218:H218),"=",0)</f>
        <v>0=0</v>
      </c>
    </row>
    <row r="22574" spans="1:5" ht="42" hidden="1" customHeight="1">
      <c r="A22574" s="231" t="str">
        <f>IF((SUM('Раздел 3'!H219:H219)=0),"","Неверно!")</f>
        <v/>
      </c>
      <c r="B22574" s="237" t="s">
        <v>32747</v>
      </c>
      <c r="C22574" s="232" t="s">
        <v>29819</v>
      </c>
      <c r="D22574" s="232" t="s">
        <v>29803</v>
      </c>
      <c r="E22574" s="232" t="str">
        <f>CONCATENATE(SUM('Раздел 3'!H219:H219),"=",0)</f>
        <v>0=0</v>
      </c>
    </row>
    <row r="22575" spans="1:5" ht="42" hidden="1" customHeight="1">
      <c r="A22575" s="231" t="str">
        <f>IF((SUM('Раздел 3'!I215:I215)=0),"","Неверно!")</f>
        <v/>
      </c>
      <c r="B22575" s="237" t="s">
        <v>32747</v>
      </c>
      <c r="C22575" s="232" t="s">
        <v>11046</v>
      </c>
      <c r="D22575" s="232" t="s">
        <v>29803</v>
      </c>
      <c r="E22575" s="232" t="str">
        <f>CONCATENATE(SUM('Раздел 3'!I215:I215),"=",0)</f>
        <v>0=0</v>
      </c>
    </row>
    <row r="22576" spans="1:5" ht="42" hidden="1" customHeight="1">
      <c r="A22576" s="231" t="str">
        <f>IF((SUM('Раздел 3'!I216:I216)=0),"","Неверно!")</f>
        <v/>
      </c>
      <c r="B22576" s="237" t="s">
        <v>32747</v>
      </c>
      <c r="C22576" s="232" t="s">
        <v>29820</v>
      </c>
      <c r="D22576" s="232" t="s">
        <v>29803</v>
      </c>
      <c r="E22576" s="232" t="str">
        <f>CONCATENATE(SUM('Раздел 3'!I216:I216),"=",0)</f>
        <v>0=0</v>
      </c>
    </row>
    <row r="22577" spans="1:5" ht="42" hidden="1" customHeight="1">
      <c r="A22577" s="231" t="str">
        <f>IF((SUM('Раздел 3'!I217:I217)=0),"","Неверно!")</f>
        <v/>
      </c>
      <c r="B22577" s="237" t="s">
        <v>32747</v>
      </c>
      <c r="C22577" s="232" t="s">
        <v>10640</v>
      </c>
      <c r="D22577" s="232" t="s">
        <v>29803</v>
      </c>
      <c r="E22577" s="232" t="str">
        <f>CONCATENATE(SUM('Раздел 3'!I217:I217),"=",0)</f>
        <v>0=0</v>
      </c>
    </row>
    <row r="22578" spans="1:5" ht="42" hidden="1" customHeight="1">
      <c r="A22578" s="231" t="str">
        <f>IF((SUM('Раздел 3'!I218:I218)=0),"","Неверно!")</f>
        <v/>
      </c>
      <c r="B22578" s="237" t="s">
        <v>32747</v>
      </c>
      <c r="C22578" s="232" t="s">
        <v>25818</v>
      </c>
      <c r="D22578" s="232" t="s">
        <v>29803</v>
      </c>
      <c r="E22578" s="232" t="str">
        <f>CONCATENATE(SUM('Раздел 3'!I218:I218),"=",0)</f>
        <v>0=0</v>
      </c>
    </row>
    <row r="22579" spans="1:5" ht="42" hidden="1" customHeight="1">
      <c r="A22579" s="231" t="str">
        <f>IF((SUM('Раздел 3'!I219:I219)=0),"","Неверно!")</f>
        <v/>
      </c>
      <c r="B22579" s="237" t="s">
        <v>32747</v>
      </c>
      <c r="C22579" s="232" t="s">
        <v>29821</v>
      </c>
      <c r="D22579" s="232" t="s">
        <v>29803</v>
      </c>
      <c r="E22579" s="232" t="str">
        <f>CONCATENATE(SUM('Раздел 3'!I219:I219),"=",0)</f>
        <v>0=0</v>
      </c>
    </row>
    <row r="22580" spans="1:5" ht="42" hidden="1" customHeight="1">
      <c r="A22580" s="231" t="str">
        <f>IF((SUM('Раздел 3'!J215:J215)=0),"","Неверно!")</f>
        <v/>
      </c>
      <c r="B22580" s="237" t="s">
        <v>32747</v>
      </c>
      <c r="C22580" s="232" t="s">
        <v>11047</v>
      </c>
      <c r="D22580" s="232" t="s">
        <v>29803</v>
      </c>
      <c r="E22580" s="232" t="str">
        <f>CONCATENATE(SUM('Раздел 3'!J215:J215),"=",0)</f>
        <v>0=0</v>
      </c>
    </row>
    <row r="22581" spans="1:5" ht="42" hidden="1" customHeight="1">
      <c r="A22581" s="231" t="str">
        <f>IF((SUM('Раздел 3'!J216:J216)=0),"","Неверно!")</f>
        <v/>
      </c>
      <c r="B22581" s="237" t="s">
        <v>32747</v>
      </c>
      <c r="C22581" s="232" t="s">
        <v>29822</v>
      </c>
      <c r="D22581" s="232" t="s">
        <v>29803</v>
      </c>
      <c r="E22581" s="232" t="str">
        <f>CONCATENATE(SUM('Раздел 3'!J216:J216),"=",0)</f>
        <v>0=0</v>
      </c>
    </row>
    <row r="22582" spans="1:5" ht="42" hidden="1" customHeight="1">
      <c r="A22582" s="231" t="str">
        <f>IF((SUM('Раздел 3'!J217:J217)=0),"","Неверно!")</f>
        <v/>
      </c>
      <c r="B22582" s="237" t="s">
        <v>32747</v>
      </c>
      <c r="C22582" s="232" t="s">
        <v>10641</v>
      </c>
      <c r="D22582" s="232" t="s">
        <v>29803</v>
      </c>
      <c r="E22582" s="232" t="str">
        <f>CONCATENATE(SUM('Раздел 3'!J217:J217),"=",0)</f>
        <v>0=0</v>
      </c>
    </row>
    <row r="22583" spans="1:5" ht="42" hidden="1" customHeight="1">
      <c r="A22583" s="231" t="str">
        <f>IF((SUM('Раздел 3'!J218:J218)=0),"","Неверно!")</f>
        <v/>
      </c>
      <c r="B22583" s="237" t="s">
        <v>32747</v>
      </c>
      <c r="C22583" s="232" t="s">
        <v>25819</v>
      </c>
      <c r="D22583" s="232" t="s">
        <v>29803</v>
      </c>
      <c r="E22583" s="232" t="str">
        <f>CONCATENATE(SUM('Раздел 3'!J218:J218),"=",0)</f>
        <v>0=0</v>
      </c>
    </row>
    <row r="22584" spans="1:5" ht="42" hidden="1" customHeight="1">
      <c r="A22584" s="231" t="str">
        <f>IF((SUM('Раздел 3'!J219:J219)=0),"","Неверно!")</f>
        <v/>
      </c>
      <c r="B22584" s="237" t="s">
        <v>32747</v>
      </c>
      <c r="C22584" s="232" t="s">
        <v>29823</v>
      </c>
      <c r="D22584" s="232" t="s">
        <v>29803</v>
      </c>
      <c r="E22584" s="232" t="str">
        <f>CONCATENATE(SUM('Раздел 3'!J219:J219),"=",0)</f>
        <v>0=0</v>
      </c>
    </row>
    <row r="22585" spans="1:5" ht="42" hidden="1" customHeight="1">
      <c r="A22585" s="231" t="str">
        <f>IF((SUM('Раздел 3'!K215:K215)=0),"","Неверно!")</f>
        <v/>
      </c>
      <c r="B22585" s="237" t="s">
        <v>32747</v>
      </c>
      <c r="C22585" s="232" t="s">
        <v>11048</v>
      </c>
      <c r="D22585" s="232" t="s">
        <v>29803</v>
      </c>
      <c r="E22585" s="232" t="str">
        <f>CONCATENATE(SUM('Раздел 3'!K215:K215),"=",0)</f>
        <v>0=0</v>
      </c>
    </row>
    <row r="22586" spans="1:5" ht="42" hidden="1" customHeight="1">
      <c r="A22586" s="231" t="str">
        <f>IF((SUM('Раздел 3'!K216:K216)=0),"","Неверно!")</f>
        <v/>
      </c>
      <c r="B22586" s="237" t="s">
        <v>32747</v>
      </c>
      <c r="C22586" s="232" t="s">
        <v>29824</v>
      </c>
      <c r="D22586" s="232" t="s">
        <v>29803</v>
      </c>
      <c r="E22586" s="232" t="str">
        <f>CONCATENATE(SUM('Раздел 3'!K216:K216),"=",0)</f>
        <v>0=0</v>
      </c>
    </row>
    <row r="22587" spans="1:5" ht="42" hidden="1" customHeight="1">
      <c r="A22587" s="231" t="str">
        <f>IF((SUM('Раздел 3'!K217:K217)=0),"","Неверно!")</f>
        <v/>
      </c>
      <c r="B22587" s="237" t="s">
        <v>32747</v>
      </c>
      <c r="C22587" s="232" t="s">
        <v>10642</v>
      </c>
      <c r="D22587" s="232" t="s">
        <v>29803</v>
      </c>
      <c r="E22587" s="232" t="str">
        <f>CONCATENATE(SUM('Раздел 3'!K217:K217),"=",0)</f>
        <v>0=0</v>
      </c>
    </row>
    <row r="22588" spans="1:5" ht="42" hidden="1" customHeight="1">
      <c r="A22588" s="231" t="str">
        <f>IF((SUM('Раздел 3'!K218:K218)=0),"","Неверно!")</f>
        <v/>
      </c>
      <c r="B22588" s="237" t="s">
        <v>32747</v>
      </c>
      <c r="C22588" s="232" t="s">
        <v>25820</v>
      </c>
      <c r="D22588" s="232" t="s">
        <v>29803</v>
      </c>
      <c r="E22588" s="232" t="str">
        <f>CONCATENATE(SUM('Раздел 3'!K218:K218),"=",0)</f>
        <v>0=0</v>
      </c>
    </row>
    <row r="22589" spans="1:5" ht="42" hidden="1" customHeight="1">
      <c r="A22589" s="231" t="str">
        <f>IF((SUM('Раздел 3'!K219:K219)=0),"","Неверно!")</f>
        <v/>
      </c>
      <c r="B22589" s="237" t="s">
        <v>32747</v>
      </c>
      <c r="C22589" s="232" t="s">
        <v>29825</v>
      </c>
      <c r="D22589" s="232" t="s">
        <v>29803</v>
      </c>
      <c r="E22589" s="232" t="str">
        <f>CONCATENATE(SUM('Раздел 3'!K219:K219),"=",0)</f>
        <v>0=0</v>
      </c>
    </row>
    <row r="22590" spans="1:5" ht="42" hidden="1" customHeight="1">
      <c r="A22590" s="231" t="str">
        <f>IF((SUM('Раздел 3'!L215:L215)=0),"","Неверно!")</f>
        <v/>
      </c>
      <c r="B22590" s="237" t="s">
        <v>32747</v>
      </c>
      <c r="C22590" s="232" t="s">
        <v>11049</v>
      </c>
      <c r="D22590" s="232" t="s">
        <v>29803</v>
      </c>
      <c r="E22590" s="232" t="str">
        <f>CONCATENATE(SUM('Раздел 3'!L215:L215),"=",0)</f>
        <v>0=0</v>
      </c>
    </row>
    <row r="22591" spans="1:5" ht="42" hidden="1" customHeight="1">
      <c r="A22591" s="231" t="str">
        <f>IF((SUM('Раздел 3'!L216:L216)=0),"","Неверно!")</f>
        <v/>
      </c>
      <c r="B22591" s="237" t="s">
        <v>32747</v>
      </c>
      <c r="C22591" s="232" t="s">
        <v>29826</v>
      </c>
      <c r="D22591" s="232" t="s">
        <v>29803</v>
      </c>
      <c r="E22591" s="232" t="str">
        <f>CONCATENATE(SUM('Раздел 3'!L216:L216),"=",0)</f>
        <v>0=0</v>
      </c>
    </row>
    <row r="22592" spans="1:5" ht="42" hidden="1" customHeight="1">
      <c r="A22592" s="231" t="str">
        <f>IF((SUM('Раздел 3'!L217:L217)=0),"","Неверно!")</f>
        <v/>
      </c>
      <c r="B22592" s="237" t="s">
        <v>32747</v>
      </c>
      <c r="C22592" s="232" t="s">
        <v>10643</v>
      </c>
      <c r="D22592" s="232" t="s">
        <v>29803</v>
      </c>
      <c r="E22592" s="232" t="str">
        <f>CONCATENATE(SUM('Раздел 3'!L217:L217),"=",0)</f>
        <v>0=0</v>
      </c>
    </row>
    <row r="22593" spans="1:5" ht="42" hidden="1" customHeight="1">
      <c r="A22593" s="231" t="str">
        <f>IF((SUM('Раздел 3'!L218:L218)=0),"","Неверно!")</f>
        <v/>
      </c>
      <c r="B22593" s="237" t="s">
        <v>32747</v>
      </c>
      <c r="C22593" s="232" t="s">
        <v>25821</v>
      </c>
      <c r="D22593" s="232" t="s">
        <v>29803</v>
      </c>
      <c r="E22593" s="232" t="str">
        <f>CONCATENATE(SUM('Раздел 3'!L218:L218),"=",0)</f>
        <v>0=0</v>
      </c>
    </row>
    <row r="22594" spans="1:5" ht="42" hidden="1" customHeight="1">
      <c r="A22594" s="231" t="str">
        <f>IF((SUM('Раздел 3'!L219:L219)=0),"","Неверно!")</f>
        <v/>
      </c>
      <c r="B22594" s="237" t="s">
        <v>32747</v>
      </c>
      <c r="C22594" s="232" t="s">
        <v>29827</v>
      </c>
      <c r="D22594" s="232" t="s">
        <v>29803</v>
      </c>
      <c r="E22594" s="232" t="str">
        <f>CONCATENATE(SUM('Раздел 3'!L219:L219),"=",0)</f>
        <v>0=0</v>
      </c>
    </row>
    <row r="22595" spans="1:5" ht="42" hidden="1" customHeight="1">
      <c r="A22595" s="231" t="str">
        <f>IF((SUM('Раздел 3'!M215:M215)=0),"","Неверно!")</f>
        <v/>
      </c>
      <c r="B22595" s="237" t="s">
        <v>32747</v>
      </c>
      <c r="C22595" s="232" t="s">
        <v>11050</v>
      </c>
      <c r="D22595" s="232" t="s">
        <v>29803</v>
      </c>
      <c r="E22595" s="232" t="str">
        <f>CONCATENATE(SUM('Раздел 3'!M215:M215),"=",0)</f>
        <v>0=0</v>
      </c>
    </row>
    <row r="22596" spans="1:5" ht="42" hidden="1" customHeight="1">
      <c r="A22596" s="231" t="str">
        <f>IF((SUM('Раздел 3'!M216:M216)=0),"","Неверно!")</f>
        <v/>
      </c>
      <c r="B22596" s="237" t="s">
        <v>32747</v>
      </c>
      <c r="C22596" s="232" t="s">
        <v>29828</v>
      </c>
      <c r="D22596" s="232" t="s">
        <v>29803</v>
      </c>
      <c r="E22596" s="232" t="str">
        <f>CONCATENATE(SUM('Раздел 3'!M216:M216),"=",0)</f>
        <v>0=0</v>
      </c>
    </row>
    <row r="22597" spans="1:5" ht="42" hidden="1" customHeight="1">
      <c r="A22597" s="231" t="str">
        <f>IF((SUM('Раздел 3'!M217:M217)=0),"","Неверно!")</f>
        <v/>
      </c>
      <c r="B22597" s="237" t="s">
        <v>32747</v>
      </c>
      <c r="C22597" s="232" t="s">
        <v>10644</v>
      </c>
      <c r="D22597" s="232" t="s">
        <v>29803</v>
      </c>
      <c r="E22597" s="232" t="str">
        <f>CONCATENATE(SUM('Раздел 3'!M217:M217),"=",0)</f>
        <v>0=0</v>
      </c>
    </row>
    <row r="22598" spans="1:5" ht="42" hidden="1" customHeight="1">
      <c r="A22598" s="231" t="str">
        <f>IF((SUM('Раздел 3'!M218:M218)=0),"","Неверно!")</f>
        <v/>
      </c>
      <c r="B22598" s="237" t="s">
        <v>32747</v>
      </c>
      <c r="C22598" s="232" t="s">
        <v>25822</v>
      </c>
      <c r="D22598" s="232" t="s">
        <v>29803</v>
      </c>
      <c r="E22598" s="232" t="str">
        <f>CONCATENATE(SUM('Раздел 3'!M218:M218),"=",0)</f>
        <v>0=0</v>
      </c>
    </row>
    <row r="22599" spans="1:5" ht="42" hidden="1" customHeight="1">
      <c r="A22599" s="231" t="str">
        <f>IF((SUM('Раздел 3'!M219:M219)=0),"","Неверно!")</f>
        <v/>
      </c>
      <c r="B22599" s="237" t="s">
        <v>32747</v>
      </c>
      <c r="C22599" s="232" t="s">
        <v>29829</v>
      </c>
      <c r="D22599" s="232" t="s">
        <v>29803</v>
      </c>
      <c r="E22599" s="232" t="str">
        <f>CONCATENATE(SUM('Раздел 3'!M219:M219),"=",0)</f>
        <v>0=0</v>
      </c>
    </row>
    <row r="22600" spans="1:5" ht="42" hidden="1" customHeight="1">
      <c r="A22600" s="231" t="str">
        <f>IF((SUM('Раздел 3'!N215:N215)=0),"","Неверно!")</f>
        <v/>
      </c>
      <c r="B22600" s="237" t="s">
        <v>32747</v>
      </c>
      <c r="C22600" s="232" t="s">
        <v>11051</v>
      </c>
      <c r="D22600" s="232" t="s">
        <v>29803</v>
      </c>
      <c r="E22600" s="232" t="str">
        <f>CONCATENATE(SUM('Раздел 3'!N215:N215),"=",0)</f>
        <v>0=0</v>
      </c>
    </row>
    <row r="22601" spans="1:5" ht="42" hidden="1" customHeight="1">
      <c r="A22601" s="231" t="str">
        <f>IF((SUM('Раздел 3'!N216:N216)=0),"","Неверно!")</f>
        <v/>
      </c>
      <c r="B22601" s="237" t="s">
        <v>32747</v>
      </c>
      <c r="C22601" s="232" t="s">
        <v>29830</v>
      </c>
      <c r="D22601" s="232" t="s">
        <v>29803</v>
      </c>
      <c r="E22601" s="232" t="str">
        <f>CONCATENATE(SUM('Раздел 3'!N216:N216),"=",0)</f>
        <v>0=0</v>
      </c>
    </row>
    <row r="22602" spans="1:5" ht="42" hidden="1" customHeight="1">
      <c r="A22602" s="231" t="str">
        <f>IF((SUM('Раздел 3'!N217:N217)=0),"","Неверно!")</f>
        <v/>
      </c>
      <c r="B22602" s="237" t="s">
        <v>32747</v>
      </c>
      <c r="C22602" s="232" t="s">
        <v>10645</v>
      </c>
      <c r="D22602" s="232" t="s">
        <v>29803</v>
      </c>
      <c r="E22602" s="232" t="str">
        <f>CONCATENATE(SUM('Раздел 3'!N217:N217),"=",0)</f>
        <v>0=0</v>
      </c>
    </row>
    <row r="22603" spans="1:5" ht="42" hidden="1" customHeight="1">
      <c r="A22603" s="231" t="str">
        <f>IF((SUM('Раздел 3'!N218:N218)=0),"","Неверно!")</f>
        <v/>
      </c>
      <c r="B22603" s="237" t="s">
        <v>32747</v>
      </c>
      <c r="C22603" s="232" t="s">
        <v>25823</v>
      </c>
      <c r="D22603" s="232" t="s">
        <v>29803</v>
      </c>
      <c r="E22603" s="232" t="str">
        <f>CONCATENATE(SUM('Раздел 3'!N218:N218),"=",0)</f>
        <v>0=0</v>
      </c>
    </row>
    <row r="22604" spans="1:5" ht="42" hidden="1" customHeight="1">
      <c r="A22604" s="231" t="str">
        <f>IF((SUM('Раздел 3'!N219:N219)=0),"","Неверно!")</f>
        <v/>
      </c>
      <c r="B22604" s="237" t="s">
        <v>32747</v>
      </c>
      <c r="C22604" s="232" t="s">
        <v>29831</v>
      </c>
      <c r="D22604" s="232" t="s">
        <v>29803</v>
      </c>
      <c r="E22604" s="232" t="str">
        <f>CONCATENATE(SUM('Раздел 3'!N219:N219),"=",0)</f>
        <v>0=0</v>
      </c>
    </row>
    <row r="22605" spans="1:5" ht="42" hidden="1" customHeight="1">
      <c r="A22605" s="231" t="str">
        <f>IF((SUM('Раздел 3'!O229:O229)=0),"","Неверно!")</f>
        <v/>
      </c>
      <c r="B22605" s="237" t="s">
        <v>32748</v>
      </c>
      <c r="C22605" s="232" t="s">
        <v>11055</v>
      </c>
      <c r="D22605" s="232" t="s">
        <v>29648</v>
      </c>
      <c r="E22605" s="232" t="str">
        <f>CONCATENATE(SUM('Раздел 3'!O229:O229),"=",0)</f>
        <v>0=0</v>
      </c>
    </row>
    <row r="22606" spans="1:5" ht="42" hidden="1" customHeight="1">
      <c r="A22606" s="231" t="str">
        <f>IF((SUM('Раздел 3'!O230:O230)=0),"","Неверно!")</f>
        <v/>
      </c>
      <c r="B22606" s="237" t="s">
        <v>32748</v>
      </c>
      <c r="C22606" s="232" t="s">
        <v>11056</v>
      </c>
      <c r="D22606" s="232" t="s">
        <v>29648</v>
      </c>
      <c r="E22606" s="232" t="str">
        <f>CONCATENATE(SUM('Раздел 3'!O230:O230),"=",0)</f>
        <v>0=0</v>
      </c>
    </row>
    <row r="22607" spans="1:5" ht="42" hidden="1" customHeight="1">
      <c r="A22607" s="231" t="str">
        <f>IF((SUM('Раздел 3'!O231:O231)=0),"","Неверно!")</f>
        <v/>
      </c>
      <c r="B22607" s="237" t="s">
        <v>32748</v>
      </c>
      <c r="C22607" s="232" t="s">
        <v>11057</v>
      </c>
      <c r="D22607" s="232" t="s">
        <v>29648</v>
      </c>
      <c r="E22607" s="232" t="str">
        <f>CONCATENATE(SUM('Раздел 3'!O231:O231),"=",0)</f>
        <v>0=0</v>
      </c>
    </row>
    <row r="22608" spans="1:5" ht="42" hidden="1" customHeight="1">
      <c r="A22608" s="231" t="str">
        <f>IF((SUM('Раздел 3'!O232:O232)=0),"","Неверно!")</f>
        <v/>
      </c>
      <c r="B22608" s="237" t="s">
        <v>32748</v>
      </c>
      <c r="C22608" s="232" t="s">
        <v>11058</v>
      </c>
      <c r="D22608" s="232" t="s">
        <v>29648</v>
      </c>
      <c r="E22608" s="232" t="str">
        <f>CONCATENATE(SUM('Раздел 3'!O232:O232),"=",0)</f>
        <v>0=0</v>
      </c>
    </row>
    <row r="22609" spans="1:5" ht="42" hidden="1" customHeight="1">
      <c r="A22609" s="231" t="str">
        <f>IF((SUM('Раздел 3'!O233:O233)=0),"","Неверно!")</f>
        <v/>
      </c>
      <c r="B22609" s="237" t="s">
        <v>32748</v>
      </c>
      <c r="C22609" s="232" t="s">
        <v>11059</v>
      </c>
      <c r="D22609" s="232" t="s">
        <v>29648</v>
      </c>
      <c r="E22609" s="232" t="str">
        <f>CONCATENATE(SUM('Раздел 3'!O233:O233),"=",0)</f>
        <v>0=0</v>
      </c>
    </row>
    <row r="22610" spans="1:5" ht="42" hidden="1" customHeight="1">
      <c r="A22610" s="231" t="str">
        <f>IF((SUM('Раздел 3'!O234:O234)=0),"","Неверно!")</f>
        <v/>
      </c>
      <c r="B22610" s="237" t="s">
        <v>32748</v>
      </c>
      <c r="C22610" s="232" t="s">
        <v>11060</v>
      </c>
      <c r="D22610" s="232" t="s">
        <v>29648</v>
      </c>
      <c r="E22610" s="232" t="str">
        <f>CONCATENATE(SUM('Раздел 3'!O234:O234),"=",0)</f>
        <v>0=0</v>
      </c>
    </row>
    <row r="22611" spans="1:5" ht="42" hidden="1" customHeight="1">
      <c r="A22611" s="231" t="str">
        <f>IF((SUM('Раздел 3'!O235:O235)=0),"","Неверно!")</f>
        <v/>
      </c>
      <c r="B22611" s="237" t="s">
        <v>32748</v>
      </c>
      <c r="C22611" s="232" t="s">
        <v>11061</v>
      </c>
      <c r="D22611" s="232" t="s">
        <v>29648</v>
      </c>
      <c r="E22611" s="232" t="str">
        <f>CONCATENATE(SUM('Раздел 3'!O235:O235),"=",0)</f>
        <v>0=0</v>
      </c>
    </row>
    <row r="22612" spans="1:5" ht="42" hidden="1" customHeight="1">
      <c r="A22612" s="231" t="str">
        <f>IF((SUM('Раздел 3'!O236:O236)=0),"","Неверно!")</f>
        <v/>
      </c>
      <c r="B22612" s="237" t="s">
        <v>32748</v>
      </c>
      <c r="C22612" s="232" t="s">
        <v>11062</v>
      </c>
      <c r="D22612" s="232" t="s">
        <v>29648</v>
      </c>
      <c r="E22612" s="232" t="str">
        <f>CONCATENATE(SUM('Раздел 3'!O236:O236),"=",0)</f>
        <v>0=0</v>
      </c>
    </row>
    <row r="22613" spans="1:5" ht="42" hidden="1" customHeight="1">
      <c r="A22613" s="231" t="str">
        <f>IF((SUM('Раздел 3'!O237:O237)=0),"","Неверно!")</f>
        <v/>
      </c>
      <c r="B22613" s="237" t="s">
        <v>32748</v>
      </c>
      <c r="C22613" s="232" t="s">
        <v>11063</v>
      </c>
      <c r="D22613" s="232" t="s">
        <v>29648</v>
      </c>
      <c r="E22613" s="232" t="str">
        <f>CONCATENATE(SUM('Раздел 3'!O237:O237),"=",0)</f>
        <v>0=0</v>
      </c>
    </row>
    <row r="22614" spans="1:5" ht="42" hidden="1" customHeight="1">
      <c r="A22614" s="231" t="str">
        <f>IF((SUM('Раздел 3'!O238:O238)=0),"","Неверно!")</f>
        <v/>
      </c>
      <c r="B22614" s="237" t="s">
        <v>32748</v>
      </c>
      <c r="C22614" s="232" t="s">
        <v>11064</v>
      </c>
      <c r="D22614" s="232" t="s">
        <v>29648</v>
      </c>
      <c r="E22614" s="232" t="str">
        <f>CONCATENATE(SUM('Раздел 3'!O238:O238),"=",0)</f>
        <v>0=0</v>
      </c>
    </row>
    <row r="22615" spans="1:5" ht="42" hidden="1" customHeight="1">
      <c r="A22615" s="231" t="str">
        <f>IF((SUM('Раздел 3'!O239:O239)=0),"","Неверно!")</f>
        <v/>
      </c>
      <c r="B22615" s="237" t="s">
        <v>32748</v>
      </c>
      <c r="C22615" s="232" t="s">
        <v>29649</v>
      </c>
      <c r="D22615" s="232" t="s">
        <v>29648</v>
      </c>
      <c r="E22615" s="232" t="str">
        <f>CONCATENATE(SUM('Раздел 3'!O239:O239),"=",0)</f>
        <v>0=0</v>
      </c>
    </row>
    <row r="22616" spans="1:5" ht="42" hidden="1" customHeight="1">
      <c r="A22616" s="231" t="str">
        <f>IF((SUM('Раздел 3'!O240:O240)=0),"","Неверно!")</f>
        <v/>
      </c>
      <c r="B22616" s="237" t="s">
        <v>32748</v>
      </c>
      <c r="C22616" s="232" t="s">
        <v>29650</v>
      </c>
      <c r="D22616" s="232" t="s">
        <v>29648</v>
      </c>
      <c r="E22616" s="232" t="str">
        <f>CONCATENATE(SUM('Раздел 3'!O240:O240),"=",0)</f>
        <v>0=0</v>
      </c>
    </row>
    <row r="22617" spans="1:5" ht="42" hidden="1" customHeight="1">
      <c r="A22617" s="231" t="str">
        <f>IF((SUM('Раздел 3'!O241:O241)=0),"","Неверно!")</f>
        <v/>
      </c>
      <c r="B22617" s="237" t="s">
        <v>32748</v>
      </c>
      <c r="C22617" s="232" t="s">
        <v>29651</v>
      </c>
      <c r="D22617" s="232" t="s">
        <v>29648</v>
      </c>
      <c r="E22617" s="232" t="str">
        <f>CONCATENATE(SUM('Раздел 3'!O241:O241),"=",0)</f>
        <v>0=0</v>
      </c>
    </row>
    <row r="22618" spans="1:5" ht="42" hidden="1" customHeight="1">
      <c r="A22618" s="231" t="str">
        <f>IF((SUM('Раздел 3'!O242:O242)=0),"","Неверно!")</f>
        <v/>
      </c>
      <c r="B22618" s="237" t="s">
        <v>32748</v>
      </c>
      <c r="C22618" s="232" t="s">
        <v>29652</v>
      </c>
      <c r="D22618" s="232" t="s">
        <v>29648</v>
      </c>
      <c r="E22618" s="232" t="str">
        <f>CONCATENATE(SUM('Раздел 3'!O242:O242),"=",0)</f>
        <v>0=0</v>
      </c>
    </row>
    <row r="22619" spans="1:5" ht="42" hidden="1" customHeight="1">
      <c r="A22619" s="231" t="str">
        <f>IF((SUM('Раздел 3'!O243:O243)=0),"","Неверно!")</f>
        <v/>
      </c>
      <c r="B22619" s="237" t="s">
        <v>32748</v>
      </c>
      <c r="C22619" s="232" t="s">
        <v>29653</v>
      </c>
      <c r="D22619" s="232" t="s">
        <v>29648</v>
      </c>
      <c r="E22619" s="232" t="str">
        <f>CONCATENATE(SUM('Раздел 3'!O243:O243),"=",0)</f>
        <v>0=0</v>
      </c>
    </row>
    <row r="22620" spans="1:5" ht="42" hidden="1" customHeight="1">
      <c r="A22620" s="231" t="str">
        <f>IF((SUM('Раздел 3'!O244:O244)=0),"","Неверно!")</f>
        <v/>
      </c>
      <c r="B22620" s="237" t="s">
        <v>32748</v>
      </c>
      <c r="C22620" s="232" t="s">
        <v>29654</v>
      </c>
      <c r="D22620" s="232" t="s">
        <v>29648</v>
      </c>
      <c r="E22620" s="232" t="str">
        <f>CONCATENATE(SUM('Раздел 3'!O244:O244),"=",0)</f>
        <v>0=0</v>
      </c>
    </row>
    <row r="22621" spans="1:5" ht="42" hidden="1" customHeight="1">
      <c r="A22621" s="231" t="str">
        <f>IF((SUM('Раздел 3'!O245:O245)=0),"","Неверно!")</f>
        <v/>
      </c>
      <c r="B22621" s="237" t="s">
        <v>32748</v>
      </c>
      <c r="C22621" s="232" t="s">
        <v>29655</v>
      </c>
      <c r="D22621" s="232" t="s">
        <v>29648</v>
      </c>
      <c r="E22621" s="232" t="str">
        <f>CONCATENATE(SUM('Раздел 3'!O245:O245),"=",0)</f>
        <v>0=0</v>
      </c>
    </row>
    <row r="22622" spans="1:5" ht="42" hidden="1" customHeight="1">
      <c r="A22622" s="231" t="str">
        <f>IF((SUM('Раздел 3'!O246:O246)=0),"","Неверно!")</f>
        <v/>
      </c>
      <c r="B22622" s="237" t="s">
        <v>32748</v>
      </c>
      <c r="C22622" s="232" t="s">
        <v>29656</v>
      </c>
      <c r="D22622" s="232" t="s">
        <v>29648</v>
      </c>
      <c r="E22622" s="232" t="str">
        <f>CONCATENATE(SUM('Раздел 3'!O246:O246),"=",0)</f>
        <v>0=0</v>
      </c>
    </row>
    <row r="22623" spans="1:5" ht="42" hidden="1" customHeight="1">
      <c r="A22623" s="231" t="str">
        <f>IF((SUM('Раздел 3'!O247:O247)=0),"","Неверно!")</f>
        <v/>
      </c>
      <c r="B22623" s="237" t="s">
        <v>32748</v>
      </c>
      <c r="C22623" s="232" t="s">
        <v>29657</v>
      </c>
      <c r="D22623" s="232" t="s">
        <v>29648</v>
      </c>
      <c r="E22623" s="232" t="str">
        <f>CONCATENATE(SUM('Раздел 3'!O247:O247),"=",0)</f>
        <v>0=0</v>
      </c>
    </row>
    <row r="22624" spans="1:5" ht="42" hidden="1" customHeight="1">
      <c r="A22624" s="231" t="str">
        <f>IF((SUM('Раздел 3'!O248:O248)=0),"","Неверно!")</f>
        <v/>
      </c>
      <c r="B22624" s="237" t="s">
        <v>32748</v>
      </c>
      <c r="C22624" s="232" t="s">
        <v>29658</v>
      </c>
      <c r="D22624" s="232" t="s">
        <v>29648</v>
      </c>
      <c r="E22624" s="232" t="str">
        <f>CONCATENATE(SUM('Раздел 3'!O248:O248),"=",0)</f>
        <v>0=0</v>
      </c>
    </row>
    <row r="22625" spans="1:5" ht="42" hidden="1" customHeight="1">
      <c r="A22625" s="231" t="str">
        <f>IF((SUM('Раздел 3'!O249:O249)=0),"","Неверно!")</f>
        <v/>
      </c>
      <c r="B22625" s="237" t="s">
        <v>32748</v>
      </c>
      <c r="C22625" s="232" t="s">
        <v>29659</v>
      </c>
      <c r="D22625" s="232" t="s">
        <v>29648</v>
      </c>
      <c r="E22625" s="232" t="str">
        <f>CONCATENATE(SUM('Раздел 3'!O249:O249),"=",0)</f>
        <v>0=0</v>
      </c>
    </row>
    <row r="22626" spans="1:5" ht="42" hidden="1" customHeight="1">
      <c r="A22626" s="231" t="str">
        <f>IF((SUM('Раздел 3'!P229:P229)=0),"","Неверно!")</f>
        <v/>
      </c>
      <c r="B22626" s="237" t="s">
        <v>32748</v>
      </c>
      <c r="C22626" s="232" t="s">
        <v>11068</v>
      </c>
      <c r="D22626" s="232" t="s">
        <v>29648</v>
      </c>
      <c r="E22626" s="232" t="str">
        <f>CONCATENATE(SUM('Раздел 3'!P229:P229),"=",0)</f>
        <v>0=0</v>
      </c>
    </row>
    <row r="22627" spans="1:5" ht="42" hidden="1" customHeight="1">
      <c r="A22627" s="231" t="str">
        <f>IF((SUM('Раздел 3'!P230:P230)=0),"","Неверно!")</f>
        <v/>
      </c>
      <c r="B22627" s="237" t="s">
        <v>32748</v>
      </c>
      <c r="C22627" s="232" t="s">
        <v>11069</v>
      </c>
      <c r="D22627" s="232" t="s">
        <v>29648</v>
      </c>
      <c r="E22627" s="232" t="str">
        <f>CONCATENATE(SUM('Раздел 3'!P230:P230),"=",0)</f>
        <v>0=0</v>
      </c>
    </row>
    <row r="22628" spans="1:5" ht="42" hidden="1" customHeight="1">
      <c r="A22628" s="231" t="str">
        <f>IF((SUM('Раздел 3'!P231:P231)=0),"","Неверно!")</f>
        <v/>
      </c>
      <c r="B22628" s="237" t="s">
        <v>32748</v>
      </c>
      <c r="C22628" s="232" t="s">
        <v>11070</v>
      </c>
      <c r="D22628" s="232" t="s">
        <v>29648</v>
      </c>
      <c r="E22628" s="232" t="str">
        <f>CONCATENATE(SUM('Раздел 3'!P231:P231),"=",0)</f>
        <v>0=0</v>
      </c>
    </row>
    <row r="22629" spans="1:5" ht="42" hidden="1" customHeight="1">
      <c r="A22629" s="231" t="str">
        <f>IF((SUM('Раздел 3'!P232:P232)=0),"","Неверно!")</f>
        <v/>
      </c>
      <c r="B22629" s="237" t="s">
        <v>32748</v>
      </c>
      <c r="C22629" s="232" t="s">
        <v>11071</v>
      </c>
      <c r="D22629" s="232" t="s">
        <v>29648</v>
      </c>
      <c r="E22629" s="232" t="str">
        <f>CONCATENATE(SUM('Раздел 3'!P232:P232),"=",0)</f>
        <v>0=0</v>
      </c>
    </row>
    <row r="22630" spans="1:5" ht="42" hidden="1" customHeight="1">
      <c r="A22630" s="231" t="str">
        <f>IF((SUM('Раздел 3'!P233:P233)=0),"","Неверно!")</f>
        <v/>
      </c>
      <c r="B22630" s="237" t="s">
        <v>32748</v>
      </c>
      <c r="C22630" s="232" t="s">
        <v>11072</v>
      </c>
      <c r="D22630" s="232" t="s">
        <v>29648</v>
      </c>
      <c r="E22630" s="232" t="str">
        <f>CONCATENATE(SUM('Раздел 3'!P233:P233),"=",0)</f>
        <v>0=0</v>
      </c>
    </row>
    <row r="22631" spans="1:5" ht="42" hidden="1" customHeight="1">
      <c r="A22631" s="231" t="str">
        <f>IF((SUM('Раздел 3'!P234:P234)=0),"","Неверно!")</f>
        <v/>
      </c>
      <c r="B22631" s="237" t="s">
        <v>32748</v>
      </c>
      <c r="C22631" s="232" t="s">
        <v>11073</v>
      </c>
      <c r="D22631" s="232" t="s">
        <v>29648</v>
      </c>
      <c r="E22631" s="232" t="str">
        <f>CONCATENATE(SUM('Раздел 3'!P234:P234),"=",0)</f>
        <v>0=0</v>
      </c>
    </row>
    <row r="22632" spans="1:5" ht="42" hidden="1" customHeight="1">
      <c r="A22632" s="231" t="str">
        <f>IF((SUM('Раздел 3'!P235:P235)=0),"","Неверно!")</f>
        <v/>
      </c>
      <c r="B22632" s="237" t="s">
        <v>32748</v>
      </c>
      <c r="C22632" s="232" t="s">
        <v>11074</v>
      </c>
      <c r="D22632" s="232" t="s">
        <v>29648</v>
      </c>
      <c r="E22632" s="232" t="str">
        <f>CONCATENATE(SUM('Раздел 3'!P235:P235),"=",0)</f>
        <v>0=0</v>
      </c>
    </row>
    <row r="22633" spans="1:5" ht="42" hidden="1" customHeight="1">
      <c r="A22633" s="231" t="str">
        <f>IF((SUM('Раздел 3'!P236:P236)=0),"","Неверно!")</f>
        <v/>
      </c>
      <c r="B22633" s="237" t="s">
        <v>32748</v>
      </c>
      <c r="C22633" s="232" t="s">
        <v>11075</v>
      </c>
      <c r="D22633" s="232" t="s">
        <v>29648</v>
      </c>
      <c r="E22633" s="232" t="str">
        <f>CONCATENATE(SUM('Раздел 3'!P236:P236),"=",0)</f>
        <v>0=0</v>
      </c>
    </row>
    <row r="22634" spans="1:5" ht="42" hidden="1" customHeight="1">
      <c r="A22634" s="231" t="str">
        <f>IF((SUM('Раздел 3'!P237:P237)=0),"","Неверно!")</f>
        <v/>
      </c>
      <c r="B22634" s="237" t="s">
        <v>32748</v>
      </c>
      <c r="C22634" s="232" t="s">
        <v>11076</v>
      </c>
      <c r="D22634" s="232" t="s">
        <v>29648</v>
      </c>
      <c r="E22634" s="232" t="str">
        <f>CONCATENATE(SUM('Раздел 3'!P237:P237),"=",0)</f>
        <v>0=0</v>
      </c>
    </row>
    <row r="22635" spans="1:5" ht="42" hidden="1" customHeight="1">
      <c r="A22635" s="231" t="str">
        <f>IF((SUM('Раздел 3'!P238:P238)=0),"","Неверно!")</f>
        <v/>
      </c>
      <c r="B22635" s="237" t="s">
        <v>32748</v>
      </c>
      <c r="C22635" s="232" t="s">
        <v>11077</v>
      </c>
      <c r="D22635" s="232" t="s">
        <v>29648</v>
      </c>
      <c r="E22635" s="232" t="str">
        <f>CONCATENATE(SUM('Раздел 3'!P238:P238),"=",0)</f>
        <v>0=0</v>
      </c>
    </row>
    <row r="22636" spans="1:5" ht="42" hidden="1" customHeight="1">
      <c r="A22636" s="231" t="str">
        <f>IF((SUM('Раздел 3'!P239:P239)=0),"","Неверно!")</f>
        <v/>
      </c>
      <c r="B22636" s="237" t="s">
        <v>32748</v>
      </c>
      <c r="C22636" s="232" t="s">
        <v>29660</v>
      </c>
      <c r="D22636" s="232" t="s">
        <v>29648</v>
      </c>
      <c r="E22636" s="232" t="str">
        <f>CONCATENATE(SUM('Раздел 3'!P239:P239),"=",0)</f>
        <v>0=0</v>
      </c>
    </row>
    <row r="22637" spans="1:5" ht="42" hidden="1" customHeight="1">
      <c r="A22637" s="231" t="str">
        <f>IF((SUM('Раздел 3'!P240:P240)=0),"","Неверно!")</f>
        <v/>
      </c>
      <c r="B22637" s="237" t="s">
        <v>32748</v>
      </c>
      <c r="C22637" s="232" t="s">
        <v>29661</v>
      </c>
      <c r="D22637" s="232" t="s">
        <v>29648</v>
      </c>
      <c r="E22637" s="232" t="str">
        <f>CONCATENATE(SUM('Раздел 3'!P240:P240),"=",0)</f>
        <v>0=0</v>
      </c>
    </row>
    <row r="22638" spans="1:5" ht="42" hidden="1" customHeight="1">
      <c r="A22638" s="231" t="str">
        <f>IF((SUM('Раздел 3'!P241:P241)=0),"","Неверно!")</f>
        <v/>
      </c>
      <c r="B22638" s="237" t="s">
        <v>32748</v>
      </c>
      <c r="C22638" s="232" t="s">
        <v>29662</v>
      </c>
      <c r="D22638" s="232" t="s">
        <v>29648</v>
      </c>
      <c r="E22638" s="232" t="str">
        <f>CONCATENATE(SUM('Раздел 3'!P241:P241),"=",0)</f>
        <v>0=0</v>
      </c>
    </row>
    <row r="22639" spans="1:5" ht="42" hidden="1" customHeight="1">
      <c r="A22639" s="231" t="str">
        <f>IF((SUM('Раздел 3'!P242:P242)=0),"","Неверно!")</f>
        <v/>
      </c>
      <c r="B22639" s="237" t="s">
        <v>32748</v>
      </c>
      <c r="C22639" s="232" t="s">
        <v>29663</v>
      </c>
      <c r="D22639" s="232" t="s">
        <v>29648</v>
      </c>
      <c r="E22639" s="232" t="str">
        <f>CONCATENATE(SUM('Раздел 3'!P242:P242),"=",0)</f>
        <v>0=0</v>
      </c>
    </row>
    <row r="22640" spans="1:5" ht="42" hidden="1" customHeight="1">
      <c r="A22640" s="231" t="str">
        <f>IF((SUM('Раздел 3'!P243:P243)=0),"","Неверно!")</f>
        <v/>
      </c>
      <c r="B22640" s="237" t="s">
        <v>32748</v>
      </c>
      <c r="C22640" s="232" t="s">
        <v>29664</v>
      </c>
      <c r="D22640" s="232" t="s">
        <v>29648</v>
      </c>
      <c r="E22640" s="232" t="str">
        <f>CONCATENATE(SUM('Раздел 3'!P243:P243),"=",0)</f>
        <v>0=0</v>
      </c>
    </row>
    <row r="22641" spans="1:5" ht="42" hidden="1" customHeight="1">
      <c r="A22641" s="231" t="str">
        <f>IF((SUM('Раздел 3'!P244:P244)=0),"","Неверно!")</f>
        <v/>
      </c>
      <c r="B22641" s="237" t="s">
        <v>32748</v>
      </c>
      <c r="C22641" s="232" t="s">
        <v>29665</v>
      </c>
      <c r="D22641" s="232" t="s">
        <v>29648</v>
      </c>
      <c r="E22641" s="232" t="str">
        <f>CONCATENATE(SUM('Раздел 3'!P244:P244),"=",0)</f>
        <v>0=0</v>
      </c>
    </row>
    <row r="22642" spans="1:5" ht="42" hidden="1" customHeight="1">
      <c r="A22642" s="231" t="str">
        <f>IF((SUM('Раздел 3'!P245:P245)=0),"","Неверно!")</f>
        <v/>
      </c>
      <c r="B22642" s="237" t="s">
        <v>32748</v>
      </c>
      <c r="C22642" s="232" t="s">
        <v>29666</v>
      </c>
      <c r="D22642" s="232" t="s">
        <v>29648</v>
      </c>
      <c r="E22642" s="232" t="str">
        <f>CONCATENATE(SUM('Раздел 3'!P245:P245),"=",0)</f>
        <v>0=0</v>
      </c>
    </row>
    <row r="22643" spans="1:5" ht="42" hidden="1" customHeight="1">
      <c r="A22643" s="231" t="str">
        <f>IF((SUM('Раздел 3'!P246:P246)=0),"","Неверно!")</f>
        <v/>
      </c>
      <c r="B22643" s="237" t="s">
        <v>32748</v>
      </c>
      <c r="C22643" s="232" t="s">
        <v>29667</v>
      </c>
      <c r="D22643" s="232" t="s">
        <v>29648</v>
      </c>
      <c r="E22643" s="232" t="str">
        <f>CONCATENATE(SUM('Раздел 3'!P246:P246),"=",0)</f>
        <v>0=0</v>
      </c>
    </row>
    <row r="22644" spans="1:5" ht="42" hidden="1" customHeight="1">
      <c r="A22644" s="231" t="str">
        <f>IF((SUM('Раздел 3'!P247:P247)=0),"","Неверно!")</f>
        <v/>
      </c>
      <c r="B22644" s="237" t="s">
        <v>32748</v>
      </c>
      <c r="C22644" s="232" t="s">
        <v>29668</v>
      </c>
      <c r="D22644" s="232" t="s">
        <v>29648</v>
      </c>
      <c r="E22644" s="232" t="str">
        <f>CONCATENATE(SUM('Раздел 3'!P247:P247),"=",0)</f>
        <v>0=0</v>
      </c>
    </row>
    <row r="22645" spans="1:5" ht="42" hidden="1" customHeight="1">
      <c r="A22645" s="231" t="str">
        <f>IF((SUM('Раздел 3'!P248:P248)=0),"","Неверно!")</f>
        <v/>
      </c>
      <c r="B22645" s="237" t="s">
        <v>32748</v>
      </c>
      <c r="C22645" s="232" t="s">
        <v>29669</v>
      </c>
      <c r="D22645" s="232" t="s">
        <v>29648</v>
      </c>
      <c r="E22645" s="232" t="str">
        <f>CONCATENATE(SUM('Раздел 3'!P248:P248),"=",0)</f>
        <v>0=0</v>
      </c>
    </row>
    <row r="22646" spans="1:5" ht="42" hidden="1" customHeight="1">
      <c r="A22646" s="231" t="str">
        <f>IF((SUM('Раздел 3'!P249:P249)=0),"","Неверно!")</f>
        <v/>
      </c>
      <c r="B22646" s="237" t="s">
        <v>32748</v>
      </c>
      <c r="C22646" s="232" t="s">
        <v>29670</v>
      </c>
      <c r="D22646" s="232" t="s">
        <v>29648</v>
      </c>
      <c r="E22646" s="232" t="str">
        <f>CONCATENATE(SUM('Раздел 3'!P249:P249),"=",0)</f>
        <v>0=0</v>
      </c>
    </row>
    <row r="22647" spans="1:5" ht="42" hidden="1" customHeight="1">
      <c r="A22647" s="231" t="str">
        <f>IF((SUM('Раздел 3'!Q229:Q229)=0),"","Неверно!")</f>
        <v/>
      </c>
      <c r="B22647" s="237" t="s">
        <v>32748</v>
      </c>
      <c r="C22647" s="232" t="s">
        <v>11081</v>
      </c>
      <c r="D22647" s="232" t="s">
        <v>29648</v>
      </c>
      <c r="E22647" s="232" t="str">
        <f>CONCATENATE(SUM('Раздел 3'!Q229:Q229),"=",0)</f>
        <v>0=0</v>
      </c>
    </row>
    <row r="22648" spans="1:5" ht="42" hidden="1" customHeight="1">
      <c r="A22648" s="231" t="str">
        <f>IF((SUM('Раздел 3'!Q230:Q230)=0),"","Неверно!")</f>
        <v/>
      </c>
      <c r="B22648" s="237" t="s">
        <v>32748</v>
      </c>
      <c r="C22648" s="232" t="s">
        <v>11082</v>
      </c>
      <c r="D22648" s="232" t="s">
        <v>29648</v>
      </c>
      <c r="E22648" s="232" t="str">
        <f>CONCATENATE(SUM('Раздел 3'!Q230:Q230),"=",0)</f>
        <v>0=0</v>
      </c>
    </row>
    <row r="22649" spans="1:5" ht="42" hidden="1" customHeight="1">
      <c r="A22649" s="231" t="str">
        <f>IF((SUM('Раздел 3'!Q231:Q231)=0),"","Неверно!")</f>
        <v/>
      </c>
      <c r="B22649" s="237" t="s">
        <v>32748</v>
      </c>
      <c r="C22649" s="232" t="s">
        <v>11083</v>
      </c>
      <c r="D22649" s="232" t="s">
        <v>29648</v>
      </c>
      <c r="E22649" s="232" t="str">
        <f>CONCATENATE(SUM('Раздел 3'!Q231:Q231),"=",0)</f>
        <v>0=0</v>
      </c>
    </row>
    <row r="22650" spans="1:5" ht="42" hidden="1" customHeight="1">
      <c r="A22650" s="231" t="str">
        <f>IF((SUM('Раздел 3'!Q232:Q232)=0),"","Неверно!")</f>
        <v/>
      </c>
      <c r="B22650" s="237" t="s">
        <v>32748</v>
      </c>
      <c r="C22650" s="232" t="s">
        <v>11084</v>
      </c>
      <c r="D22650" s="232" t="s">
        <v>29648</v>
      </c>
      <c r="E22650" s="232" t="str">
        <f>CONCATENATE(SUM('Раздел 3'!Q232:Q232),"=",0)</f>
        <v>0=0</v>
      </c>
    </row>
    <row r="22651" spans="1:5" ht="42" hidden="1" customHeight="1">
      <c r="A22651" s="231" t="str">
        <f>IF((SUM('Раздел 3'!Q233:Q233)=0),"","Неверно!")</f>
        <v/>
      </c>
      <c r="B22651" s="237" t="s">
        <v>32748</v>
      </c>
      <c r="C22651" s="232" t="s">
        <v>11085</v>
      </c>
      <c r="D22651" s="232" t="s">
        <v>29648</v>
      </c>
      <c r="E22651" s="232" t="str">
        <f>CONCATENATE(SUM('Раздел 3'!Q233:Q233),"=",0)</f>
        <v>0=0</v>
      </c>
    </row>
    <row r="22652" spans="1:5" ht="42" hidden="1" customHeight="1">
      <c r="A22652" s="231" t="str">
        <f>IF((SUM('Раздел 3'!Q234:Q234)=0),"","Неверно!")</f>
        <v/>
      </c>
      <c r="B22652" s="237" t="s">
        <v>32748</v>
      </c>
      <c r="C22652" s="232" t="s">
        <v>11086</v>
      </c>
      <c r="D22652" s="232" t="s">
        <v>29648</v>
      </c>
      <c r="E22652" s="232" t="str">
        <f>CONCATENATE(SUM('Раздел 3'!Q234:Q234),"=",0)</f>
        <v>0=0</v>
      </c>
    </row>
    <row r="22653" spans="1:5" ht="42" hidden="1" customHeight="1">
      <c r="A22653" s="231" t="str">
        <f>IF((SUM('Раздел 3'!Q235:Q235)=0),"","Неверно!")</f>
        <v/>
      </c>
      <c r="B22653" s="237" t="s">
        <v>32748</v>
      </c>
      <c r="C22653" s="232" t="s">
        <v>11087</v>
      </c>
      <c r="D22653" s="232" t="s">
        <v>29648</v>
      </c>
      <c r="E22653" s="232" t="str">
        <f>CONCATENATE(SUM('Раздел 3'!Q235:Q235),"=",0)</f>
        <v>0=0</v>
      </c>
    </row>
    <row r="22654" spans="1:5" ht="42" hidden="1" customHeight="1">
      <c r="A22654" s="231" t="str">
        <f>IF((SUM('Раздел 3'!Q236:Q236)=0),"","Неверно!")</f>
        <v/>
      </c>
      <c r="B22654" s="237" t="s">
        <v>32748</v>
      </c>
      <c r="C22654" s="232" t="s">
        <v>11088</v>
      </c>
      <c r="D22654" s="232" t="s">
        <v>29648</v>
      </c>
      <c r="E22654" s="232" t="str">
        <f>CONCATENATE(SUM('Раздел 3'!Q236:Q236),"=",0)</f>
        <v>0=0</v>
      </c>
    </row>
    <row r="22655" spans="1:5" ht="42" hidden="1" customHeight="1">
      <c r="A22655" s="231" t="str">
        <f>IF((SUM('Раздел 3'!Q237:Q237)=0),"","Неверно!")</f>
        <v/>
      </c>
      <c r="B22655" s="237" t="s">
        <v>32748</v>
      </c>
      <c r="C22655" s="232" t="s">
        <v>11089</v>
      </c>
      <c r="D22655" s="232" t="s">
        <v>29648</v>
      </c>
      <c r="E22655" s="232" t="str">
        <f>CONCATENATE(SUM('Раздел 3'!Q237:Q237),"=",0)</f>
        <v>0=0</v>
      </c>
    </row>
    <row r="22656" spans="1:5" ht="42" hidden="1" customHeight="1">
      <c r="A22656" s="231" t="str">
        <f>IF((SUM('Раздел 3'!Q238:Q238)=0),"","Неверно!")</f>
        <v/>
      </c>
      <c r="B22656" s="237" t="s">
        <v>32748</v>
      </c>
      <c r="C22656" s="232" t="s">
        <v>11090</v>
      </c>
      <c r="D22656" s="232" t="s">
        <v>29648</v>
      </c>
      <c r="E22656" s="232" t="str">
        <f>CONCATENATE(SUM('Раздел 3'!Q238:Q238),"=",0)</f>
        <v>0=0</v>
      </c>
    </row>
    <row r="22657" spans="1:5" ht="42" hidden="1" customHeight="1">
      <c r="A22657" s="231" t="str">
        <f>IF((SUM('Раздел 3'!Q239:Q239)=0),"","Неверно!")</f>
        <v/>
      </c>
      <c r="B22657" s="237" t="s">
        <v>32748</v>
      </c>
      <c r="C22657" s="232" t="s">
        <v>29671</v>
      </c>
      <c r="D22657" s="232" t="s">
        <v>29648</v>
      </c>
      <c r="E22657" s="232" t="str">
        <f>CONCATENATE(SUM('Раздел 3'!Q239:Q239),"=",0)</f>
        <v>0=0</v>
      </c>
    </row>
    <row r="22658" spans="1:5" ht="42" hidden="1" customHeight="1">
      <c r="A22658" s="231" t="str">
        <f>IF((SUM('Раздел 3'!Q240:Q240)=0),"","Неверно!")</f>
        <v/>
      </c>
      <c r="B22658" s="237" t="s">
        <v>32748</v>
      </c>
      <c r="C22658" s="232" t="s">
        <v>29672</v>
      </c>
      <c r="D22658" s="232" t="s">
        <v>29648</v>
      </c>
      <c r="E22658" s="232" t="str">
        <f>CONCATENATE(SUM('Раздел 3'!Q240:Q240),"=",0)</f>
        <v>0=0</v>
      </c>
    </row>
    <row r="22659" spans="1:5" ht="42" hidden="1" customHeight="1">
      <c r="A22659" s="231" t="str">
        <f>IF((SUM('Раздел 3'!Q241:Q241)=0),"","Неверно!")</f>
        <v/>
      </c>
      <c r="B22659" s="237" t="s">
        <v>32748</v>
      </c>
      <c r="C22659" s="232" t="s">
        <v>29673</v>
      </c>
      <c r="D22659" s="232" t="s">
        <v>29648</v>
      </c>
      <c r="E22659" s="232" t="str">
        <f>CONCATENATE(SUM('Раздел 3'!Q241:Q241),"=",0)</f>
        <v>0=0</v>
      </c>
    </row>
    <row r="22660" spans="1:5" ht="42" hidden="1" customHeight="1">
      <c r="A22660" s="231" t="str">
        <f>IF((SUM('Раздел 3'!Q242:Q242)=0),"","Неверно!")</f>
        <v/>
      </c>
      <c r="B22660" s="237" t="s">
        <v>32748</v>
      </c>
      <c r="C22660" s="232" t="s">
        <v>29674</v>
      </c>
      <c r="D22660" s="232" t="s">
        <v>29648</v>
      </c>
      <c r="E22660" s="232" t="str">
        <f>CONCATENATE(SUM('Раздел 3'!Q242:Q242),"=",0)</f>
        <v>0=0</v>
      </c>
    </row>
    <row r="22661" spans="1:5" ht="42" hidden="1" customHeight="1">
      <c r="A22661" s="231" t="str">
        <f>IF((SUM('Раздел 3'!Q243:Q243)=0),"","Неверно!")</f>
        <v/>
      </c>
      <c r="B22661" s="237" t="s">
        <v>32748</v>
      </c>
      <c r="C22661" s="232" t="s">
        <v>29675</v>
      </c>
      <c r="D22661" s="232" t="s">
        <v>29648</v>
      </c>
      <c r="E22661" s="232" t="str">
        <f>CONCATENATE(SUM('Раздел 3'!Q243:Q243),"=",0)</f>
        <v>0=0</v>
      </c>
    </row>
    <row r="22662" spans="1:5" ht="42" hidden="1" customHeight="1">
      <c r="A22662" s="231" t="str">
        <f>IF((SUM('Раздел 3'!Q244:Q244)=0),"","Неверно!")</f>
        <v/>
      </c>
      <c r="B22662" s="237" t="s">
        <v>32748</v>
      </c>
      <c r="C22662" s="232" t="s">
        <v>29676</v>
      </c>
      <c r="D22662" s="232" t="s">
        <v>29648</v>
      </c>
      <c r="E22662" s="232" t="str">
        <f>CONCATENATE(SUM('Раздел 3'!Q244:Q244),"=",0)</f>
        <v>0=0</v>
      </c>
    </row>
    <row r="22663" spans="1:5" ht="42" hidden="1" customHeight="1">
      <c r="A22663" s="231" t="str">
        <f>IF((SUM('Раздел 3'!Q245:Q245)=0),"","Неверно!")</f>
        <v/>
      </c>
      <c r="B22663" s="237" t="s">
        <v>32748</v>
      </c>
      <c r="C22663" s="232" t="s">
        <v>29677</v>
      </c>
      <c r="D22663" s="232" t="s">
        <v>29648</v>
      </c>
      <c r="E22663" s="232" t="str">
        <f>CONCATENATE(SUM('Раздел 3'!Q245:Q245),"=",0)</f>
        <v>0=0</v>
      </c>
    </row>
    <row r="22664" spans="1:5" ht="42" hidden="1" customHeight="1">
      <c r="A22664" s="231" t="str">
        <f>IF((SUM('Раздел 3'!Q246:Q246)=0),"","Неверно!")</f>
        <v/>
      </c>
      <c r="B22664" s="237" t="s">
        <v>32748</v>
      </c>
      <c r="C22664" s="232" t="s">
        <v>29678</v>
      </c>
      <c r="D22664" s="232" t="s">
        <v>29648</v>
      </c>
      <c r="E22664" s="232" t="str">
        <f>CONCATENATE(SUM('Раздел 3'!Q246:Q246),"=",0)</f>
        <v>0=0</v>
      </c>
    </row>
    <row r="22665" spans="1:5" ht="42" hidden="1" customHeight="1">
      <c r="A22665" s="231" t="str">
        <f>IF((SUM('Раздел 3'!Q247:Q247)=0),"","Неверно!")</f>
        <v/>
      </c>
      <c r="B22665" s="237" t="s">
        <v>32748</v>
      </c>
      <c r="C22665" s="232" t="s">
        <v>29679</v>
      </c>
      <c r="D22665" s="232" t="s">
        <v>29648</v>
      </c>
      <c r="E22665" s="232" t="str">
        <f>CONCATENATE(SUM('Раздел 3'!Q247:Q247),"=",0)</f>
        <v>0=0</v>
      </c>
    </row>
    <row r="22666" spans="1:5" ht="42" hidden="1" customHeight="1">
      <c r="A22666" s="231" t="str">
        <f>IF((SUM('Раздел 3'!Q248:Q248)=0),"","Неверно!")</f>
        <v/>
      </c>
      <c r="B22666" s="237" t="s">
        <v>32748</v>
      </c>
      <c r="C22666" s="232" t="s">
        <v>29680</v>
      </c>
      <c r="D22666" s="232" t="s">
        <v>29648</v>
      </c>
      <c r="E22666" s="232" t="str">
        <f>CONCATENATE(SUM('Раздел 3'!Q248:Q248),"=",0)</f>
        <v>0=0</v>
      </c>
    </row>
    <row r="22667" spans="1:5" ht="42" hidden="1" customHeight="1">
      <c r="A22667" s="231" t="str">
        <f>IF((SUM('Раздел 3'!Q249:Q249)=0),"","Неверно!")</f>
        <v/>
      </c>
      <c r="B22667" s="237" t="s">
        <v>32748</v>
      </c>
      <c r="C22667" s="232" t="s">
        <v>29681</v>
      </c>
      <c r="D22667" s="232" t="s">
        <v>29648</v>
      </c>
      <c r="E22667" s="232" t="str">
        <f>CONCATENATE(SUM('Раздел 3'!Q249:Q249),"=",0)</f>
        <v>0=0</v>
      </c>
    </row>
    <row r="22668" spans="1:5" ht="42" hidden="1" customHeight="1">
      <c r="A22668" s="231" t="str">
        <f>IF((SUM('Раздел 3'!R229:R229)=0),"","Неверно!")</f>
        <v/>
      </c>
      <c r="B22668" s="237" t="s">
        <v>32748</v>
      </c>
      <c r="C22668" s="232" t="s">
        <v>11094</v>
      </c>
      <c r="D22668" s="232" t="s">
        <v>29648</v>
      </c>
      <c r="E22668" s="232" t="str">
        <f>CONCATENATE(SUM('Раздел 3'!R229:R229),"=",0)</f>
        <v>0=0</v>
      </c>
    </row>
    <row r="22669" spans="1:5" ht="42" hidden="1" customHeight="1">
      <c r="A22669" s="231" t="str">
        <f>IF((SUM('Раздел 3'!R230:R230)=0),"","Неверно!")</f>
        <v/>
      </c>
      <c r="B22669" s="237" t="s">
        <v>32748</v>
      </c>
      <c r="C22669" s="232" t="s">
        <v>11095</v>
      </c>
      <c r="D22669" s="232" t="s">
        <v>29648</v>
      </c>
      <c r="E22669" s="232" t="str">
        <f>CONCATENATE(SUM('Раздел 3'!R230:R230),"=",0)</f>
        <v>0=0</v>
      </c>
    </row>
    <row r="22670" spans="1:5" ht="42" hidden="1" customHeight="1">
      <c r="A22670" s="231" t="str">
        <f>IF((SUM('Раздел 3'!R231:R231)=0),"","Неверно!")</f>
        <v/>
      </c>
      <c r="B22670" s="237" t="s">
        <v>32748</v>
      </c>
      <c r="C22670" s="232" t="s">
        <v>11096</v>
      </c>
      <c r="D22670" s="232" t="s">
        <v>29648</v>
      </c>
      <c r="E22670" s="232" t="str">
        <f>CONCATENATE(SUM('Раздел 3'!R231:R231),"=",0)</f>
        <v>0=0</v>
      </c>
    </row>
    <row r="22671" spans="1:5" ht="42" hidden="1" customHeight="1">
      <c r="A22671" s="231" t="str">
        <f>IF((SUM('Раздел 3'!R232:R232)=0),"","Неверно!")</f>
        <v/>
      </c>
      <c r="B22671" s="237" t="s">
        <v>32748</v>
      </c>
      <c r="C22671" s="232" t="s">
        <v>11097</v>
      </c>
      <c r="D22671" s="232" t="s">
        <v>29648</v>
      </c>
      <c r="E22671" s="232" t="str">
        <f>CONCATENATE(SUM('Раздел 3'!R232:R232),"=",0)</f>
        <v>0=0</v>
      </c>
    </row>
    <row r="22672" spans="1:5" ht="42" hidden="1" customHeight="1">
      <c r="A22672" s="231" t="str">
        <f>IF((SUM('Раздел 3'!R233:R233)=0),"","Неверно!")</f>
        <v/>
      </c>
      <c r="B22672" s="237" t="s">
        <v>32748</v>
      </c>
      <c r="C22672" s="232" t="s">
        <v>11098</v>
      </c>
      <c r="D22672" s="232" t="s">
        <v>29648</v>
      </c>
      <c r="E22672" s="232" t="str">
        <f>CONCATENATE(SUM('Раздел 3'!R233:R233),"=",0)</f>
        <v>0=0</v>
      </c>
    </row>
    <row r="22673" spans="1:5" ht="42" hidden="1" customHeight="1">
      <c r="A22673" s="231" t="str">
        <f>IF((SUM('Раздел 3'!R234:R234)=0),"","Неверно!")</f>
        <v/>
      </c>
      <c r="B22673" s="237" t="s">
        <v>32748</v>
      </c>
      <c r="C22673" s="232" t="s">
        <v>11099</v>
      </c>
      <c r="D22673" s="232" t="s">
        <v>29648</v>
      </c>
      <c r="E22673" s="232" t="str">
        <f>CONCATENATE(SUM('Раздел 3'!R234:R234),"=",0)</f>
        <v>0=0</v>
      </c>
    </row>
    <row r="22674" spans="1:5" ht="42" hidden="1" customHeight="1">
      <c r="A22674" s="231" t="str">
        <f>IF((SUM('Раздел 3'!R235:R235)=0),"","Неверно!")</f>
        <v/>
      </c>
      <c r="B22674" s="237" t="s">
        <v>32748</v>
      </c>
      <c r="C22674" s="232" t="s">
        <v>11100</v>
      </c>
      <c r="D22674" s="232" t="s">
        <v>29648</v>
      </c>
      <c r="E22674" s="232" t="str">
        <f>CONCATENATE(SUM('Раздел 3'!R235:R235),"=",0)</f>
        <v>0=0</v>
      </c>
    </row>
    <row r="22675" spans="1:5" ht="42" hidden="1" customHeight="1">
      <c r="A22675" s="231" t="str">
        <f>IF((SUM('Раздел 3'!R236:R236)=0),"","Неверно!")</f>
        <v/>
      </c>
      <c r="B22675" s="237" t="s">
        <v>32748</v>
      </c>
      <c r="C22675" s="232" t="s">
        <v>11101</v>
      </c>
      <c r="D22675" s="232" t="s">
        <v>29648</v>
      </c>
      <c r="E22675" s="232" t="str">
        <f>CONCATENATE(SUM('Раздел 3'!R236:R236),"=",0)</f>
        <v>0=0</v>
      </c>
    </row>
    <row r="22676" spans="1:5" ht="42" hidden="1" customHeight="1">
      <c r="A22676" s="231" t="str">
        <f>IF((SUM('Раздел 3'!R237:R237)=0),"","Неверно!")</f>
        <v/>
      </c>
      <c r="B22676" s="237" t="s">
        <v>32748</v>
      </c>
      <c r="C22676" s="232" t="s">
        <v>11102</v>
      </c>
      <c r="D22676" s="232" t="s">
        <v>29648</v>
      </c>
      <c r="E22676" s="232" t="str">
        <f>CONCATENATE(SUM('Раздел 3'!R237:R237),"=",0)</f>
        <v>0=0</v>
      </c>
    </row>
    <row r="22677" spans="1:5" ht="42" hidden="1" customHeight="1">
      <c r="A22677" s="231" t="str">
        <f>IF((SUM('Раздел 3'!R238:R238)=0),"","Неверно!")</f>
        <v/>
      </c>
      <c r="B22677" s="237" t="s">
        <v>32748</v>
      </c>
      <c r="C22677" s="232" t="s">
        <v>11103</v>
      </c>
      <c r="D22677" s="232" t="s">
        <v>29648</v>
      </c>
      <c r="E22677" s="232" t="str">
        <f>CONCATENATE(SUM('Раздел 3'!R238:R238),"=",0)</f>
        <v>0=0</v>
      </c>
    </row>
    <row r="22678" spans="1:5" ht="42" hidden="1" customHeight="1">
      <c r="A22678" s="231" t="str">
        <f>IF((SUM('Раздел 3'!R239:R239)=0),"","Неверно!")</f>
        <v/>
      </c>
      <c r="B22678" s="237" t="s">
        <v>32748</v>
      </c>
      <c r="C22678" s="232" t="s">
        <v>29682</v>
      </c>
      <c r="D22678" s="232" t="s">
        <v>29648</v>
      </c>
      <c r="E22678" s="232" t="str">
        <f>CONCATENATE(SUM('Раздел 3'!R239:R239),"=",0)</f>
        <v>0=0</v>
      </c>
    </row>
    <row r="22679" spans="1:5" ht="42" hidden="1" customHeight="1">
      <c r="A22679" s="231" t="str">
        <f>IF((SUM('Раздел 3'!R240:R240)=0),"","Неверно!")</f>
        <v/>
      </c>
      <c r="B22679" s="237" t="s">
        <v>32748</v>
      </c>
      <c r="C22679" s="232" t="s">
        <v>29683</v>
      </c>
      <c r="D22679" s="232" t="s">
        <v>29648</v>
      </c>
      <c r="E22679" s="232" t="str">
        <f>CONCATENATE(SUM('Раздел 3'!R240:R240),"=",0)</f>
        <v>0=0</v>
      </c>
    </row>
    <row r="22680" spans="1:5" ht="42" hidden="1" customHeight="1">
      <c r="A22680" s="231" t="str">
        <f>IF((SUM('Раздел 3'!R241:R241)=0),"","Неверно!")</f>
        <v/>
      </c>
      <c r="B22680" s="237" t="s">
        <v>32748</v>
      </c>
      <c r="C22680" s="232" t="s">
        <v>29684</v>
      </c>
      <c r="D22680" s="232" t="s">
        <v>29648</v>
      </c>
      <c r="E22680" s="232" t="str">
        <f>CONCATENATE(SUM('Раздел 3'!R241:R241),"=",0)</f>
        <v>0=0</v>
      </c>
    </row>
    <row r="22681" spans="1:5" ht="42" hidden="1" customHeight="1">
      <c r="A22681" s="231" t="str">
        <f>IF((SUM('Раздел 3'!R242:R242)=0),"","Неверно!")</f>
        <v/>
      </c>
      <c r="B22681" s="237" t="s">
        <v>32748</v>
      </c>
      <c r="C22681" s="232" t="s">
        <v>29685</v>
      </c>
      <c r="D22681" s="232" t="s">
        <v>29648</v>
      </c>
      <c r="E22681" s="232" t="str">
        <f>CONCATENATE(SUM('Раздел 3'!R242:R242),"=",0)</f>
        <v>0=0</v>
      </c>
    </row>
    <row r="22682" spans="1:5" ht="42" hidden="1" customHeight="1">
      <c r="A22682" s="231" t="str">
        <f>IF((SUM('Раздел 3'!R243:R243)=0),"","Неверно!")</f>
        <v/>
      </c>
      <c r="B22682" s="237" t="s">
        <v>32748</v>
      </c>
      <c r="C22682" s="232" t="s">
        <v>29686</v>
      </c>
      <c r="D22682" s="232" t="s">
        <v>29648</v>
      </c>
      <c r="E22682" s="232" t="str">
        <f>CONCATENATE(SUM('Раздел 3'!R243:R243),"=",0)</f>
        <v>0=0</v>
      </c>
    </row>
    <row r="22683" spans="1:5" ht="42" hidden="1" customHeight="1">
      <c r="A22683" s="231" t="str">
        <f>IF((SUM('Раздел 3'!R244:R244)=0),"","Неверно!")</f>
        <v/>
      </c>
      <c r="B22683" s="237" t="s">
        <v>32748</v>
      </c>
      <c r="C22683" s="232" t="s">
        <v>29687</v>
      </c>
      <c r="D22683" s="232" t="s">
        <v>29648</v>
      </c>
      <c r="E22683" s="232" t="str">
        <f>CONCATENATE(SUM('Раздел 3'!R244:R244),"=",0)</f>
        <v>0=0</v>
      </c>
    </row>
    <row r="22684" spans="1:5" ht="42" hidden="1" customHeight="1">
      <c r="A22684" s="231" t="str">
        <f>IF((SUM('Раздел 3'!R245:R245)=0),"","Неверно!")</f>
        <v/>
      </c>
      <c r="B22684" s="237" t="s">
        <v>32748</v>
      </c>
      <c r="C22684" s="232" t="s">
        <v>29688</v>
      </c>
      <c r="D22684" s="232" t="s">
        <v>29648</v>
      </c>
      <c r="E22684" s="232" t="str">
        <f>CONCATENATE(SUM('Раздел 3'!R245:R245),"=",0)</f>
        <v>0=0</v>
      </c>
    </row>
    <row r="22685" spans="1:5" ht="42" hidden="1" customHeight="1">
      <c r="A22685" s="231" t="str">
        <f>IF((SUM('Раздел 3'!R246:R246)=0),"","Неверно!")</f>
        <v/>
      </c>
      <c r="B22685" s="237" t="s">
        <v>32748</v>
      </c>
      <c r="C22685" s="232" t="s">
        <v>29689</v>
      </c>
      <c r="D22685" s="232" t="s">
        <v>29648</v>
      </c>
      <c r="E22685" s="232" t="str">
        <f>CONCATENATE(SUM('Раздел 3'!R246:R246),"=",0)</f>
        <v>0=0</v>
      </c>
    </row>
    <row r="22686" spans="1:5" ht="42" hidden="1" customHeight="1">
      <c r="A22686" s="231" t="str">
        <f>IF((SUM('Раздел 3'!R247:R247)=0),"","Неверно!")</f>
        <v/>
      </c>
      <c r="B22686" s="237" t="s">
        <v>32748</v>
      </c>
      <c r="C22686" s="232" t="s">
        <v>29690</v>
      </c>
      <c r="D22686" s="232" t="s">
        <v>29648</v>
      </c>
      <c r="E22686" s="232" t="str">
        <f>CONCATENATE(SUM('Раздел 3'!R247:R247),"=",0)</f>
        <v>0=0</v>
      </c>
    </row>
    <row r="22687" spans="1:5" ht="42" hidden="1" customHeight="1">
      <c r="A22687" s="231" t="str">
        <f>IF((SUM('Раздел 3'!R248:R248)=0),"","Неверно!")</f>
        <v/>
      </c>
      <c r="B22687" s="237" t="s">
        <v>32748</v>
      </c>
      <c r="C22687" s="232" t="s">
        <v>29691</v>
      </c>
      <c r="D22687" s="232" t="s">
        <v>29648</v>
      </c>
      <c r="E22687" s="232" t="str">
        <f>CONCATENATE(SUM('Раздел 3'!R248:R248),"=",0)</f>
        <v>0=0</v>
      </c>
    </row>
    <row r="22688" spans="1:5" ht="42" hidden="1" customHeight="1">
      <c r="A22688" s="231" t="str">
        <f>IF((SUM('Раздел 3'!R249:R249)=0),"","Неверно!")</f>
        <v/>
      </c>
      <c r="B22688" s="237" t="s">
        <v>32748</v>
      </c>
      <c r="C22688" s="232" t="s">
        <v>29692</v>
      </c>
      <c r="D22688" s="232" t="s">
        <v>29648</v>
      </c>
      <c r="E22688" s="232" t="str">
        <f>CONCATENATE(SUM('Раздел 3'!R249:R249),"=",0)</f>
        <v>0=0</v>
      </c>
    </row>
    <row r="22689" spans="1:5" ht="42" hidden="1" customHeight="1">
      <c r="A22689" s="231" t="str">
        <f>IF((SUM('Раздел 3'!S229:S229)=0),"","Неверно!")</f>
        <v/>
      </c>
      <c r="B22689" s="237" t="s">
        <v>32748</v>
      </c>
      <c r="C22689" s="232" t="s">
        <v>11107</v>
      </c>
      <c r="D22689" s="232" t="s">
        <v>29648</v>
      </c>
      <c r="E22689" s="232" t="str">
        <f>CONCATENATE(SUM('Раздел 3'!S229:S229),"=",0)</f>
        <v>0=0</v>
      </c>
    </row>
    <row r="22690" spans="1:5" ht="42" hidden="1" customHeight="1">
      <c r="A22690" s="231" t="str">
        <f>IF((SUM('Раздел 3'!S230:S230)=0),"","Неверно!")</f>
        <v/>
      </c>
      <c r="B22690" s="237" t="s">
        <v>32748</v>
      </c>
      <c r="C22690" s="232" t="s">
        <v>11108</v>
      </c>
      <c r="D22690" s="232" t="s">
        <v>29648</v>
      </c>
      <c r="E22690" s="232" t="str">
        <f>CONCATENATE(SUM('Раздел 3'!S230:S230),"=",0)</f>
        <v>0=0</v>
      </c>
    </row>
    <row r="22691" spans="1:5" ht="42" hidden="1" customHeight="1">
      <c r="A22691" s="231" t="str">
        <f>IF((SUM('Раздел 3'!S231:S231)=0),"","Неверно!")</f>
        <v/>
      </c>
      <c r="B22691" s="237" t="s">
        <v>32748</v>
      </c>
      <c r="C22691" s="232" t="s">
        <v>11109</v>
      </c>
      <c r="D22691" s="232" t="s">
        <v>29648</v>
      </c>
      <c r="E22691" s="232" t="str">
        <f>CONCATENATE(SUM('Раздел 3'!S231:S231),"=",0)</f>
        <v>0=0</v>
      </c>
    </row>
    <row r="22692" spans="1:5" ht="42" hidden="1" customHeight="1">
      <c r="A22692" s="231" t="str">
        <f>IF((SUM('Раздел 3'!S232:S232)=0),"","Неверно!")</f>
        <v/>
      </c>
      <c r="B22692" s="237" t="s">
        <v>32748</v>
      </c>
      <c r="C22692" s="232" t="s">
        <v>11110</v>
      </c>
      <c r="D22692" s="232" t="s">
        <v>29648</v>
      </c>
      <c r="E22692" s="232" t="str">
        <f>CONCATENATE(SUM('Раздел 3'!S232:S232),"=",0)</f>
        <v>0=0</v>
      </c>
    </row>
    <row r="22693" spans="1:5" ht="42" hidden="1" customHeight="1">
      <c r="A22693" s="231" t="str">
        <f>IF((SUM('Раздел 3'!S233:S233)=0),"","Неверно!")</f>
        <v/>
      </c>
      <c r="B22693" s="237" t="s">
        <v>32748</v>
      </c>
      <c r="C22693" s="232" t="s">
        <v>11111</v>
      </c>
      <c r="D22693" s="232" t="s">
        <v>29648</v>
      </c>
      <c r="E22693" s="232" t="str">
        <f>CONCATENATE(SUM('Раздел 3'!S233:S233),"=",0)</f>
        <v>0=0</v>
      </c>
    </row>
    <row r="22694" spans="1:5" ht="42" hidden="1" customHeight="1">
      <c r="A22694" s="231" t="str">
        <f>IF((SUM('Раздел 3'!S234:S234)=0),"","Неверно!")</f>
        <v/>
      </c>
      <c r="B22694" s="237" t="s">
        <v>32748</v>
      </c>
      <c r="C22694" s="232" t="s">
        <v>11112</v>
      </c>
      <c r="D22694" s="232" t="s">
        <v>29648</v>
      </c>
      <c r="E22694" s="232" t="str">
        <f>CONCATENATE(SUM('Раздел 3'!S234:S234),"=",0)</f>
        <v>0=0</v>
      </c>
    </row>
    <row r="22695" spans="1:5" ht="42" hidden="1" customHeight="1">
      <c r="A22695" s="231" t="str">
        <f>IF((SUM('Раздел 3'!S235:S235)=0),"","Неверно!")</f>
        <v/>
      </c>
      <c r="B22695" s="237" t="s">
        <v>32748</v>
      </c>
      <c r="C22695" s="232" t="s">
        <v>11113</v>
      </c>
      <c r="D22695" s="232" t="s">
        <v>29648</v>
      </c>
      <c r="E22695" s="232" t="str">
        <f>CONCATENATE(SUM('Раздел 3'!S235:S235),"=",0)</f>
        <v>0=0</v>
      </c>
    </row>
    <row r="22696" spans="1:5" ht="42" hidden="1" customHeight="1">
      <c r="A22696" s="231" t="str">
        <f>IF((SUM('Раздел 3'!S236:S236)=0),"","Неверно!")</f>
        <v/>
      </c>
      <c r="B22696" s="237" t="s">
        <v>32748</v>
      </c>
      <c r="C22696" s="232" t="s">
        <v>11114</v>
      </c>
      <c r="D22696" s="232" t="s">
        <v>29648</v>
      </c>
      <c r="E22696" s="232" t="str">
        <f>CONCATENATE(SUM('Раздел 3'!S236:S236),"=",0)</f>
        <v>0=0</v>
      </c>
    </row>
    <row r="22697" spans="1:5" ht="42" hidden="1" customHeight="1">
      <c r="A22697" s="231" t="str">
        <f>IF((SUM('Раздел 3'!S237:S237)=0),"","Неверно!")</f>
        <v/>
      </c>
      <c r="B22697" s="237" t="s">
        <v>32748</v>
      </c>
      <c r="C22697" s="232" t="s">
        <v>11115</v>
      </c>
      <c r="D22697" s="232" t="s">
        <v>29648</v>
      </c>
      <c r="E22697" s="232" t="str">
        <f>CONCATENATE(SUM('Раздел 3'!S237:S237),"=",0)</f>
        <v>0=0</v>
      </c>
    </row>
    <row r="22698" spans="1:5" ht="42" hidden="1" customHeight="1">
      <c r="A22698" s="231" t="str">
        <f>IF((SUM('Раздел 3'!S238:S238)=0),"","Неверно!")</f>
        <v/>
      </c>
      <c r="B22698" s="237" t="s">
        <v>32748</v>
      </c>
      <c r="C22698" s="232" t="s">
        <v>11116</v>
      </c>
      <c r="D22698" s="232" t="s">
        <v>29648</v>
      </c>
      <c r="E22698" s="232" t="str">
        <f>CONCATENATE(SUM('Раздел 3'!S238:S238),"=",0)</f>
        <v>0=0</v>
      </c>
    </row>
    <row r="22699" spans="1:5" ht="42" hidden="1" customHeight="1">
      <c r="A22699" s="231" t="str">
        <f>IF((SUM('Раздел 3'!S239:S239)=0),"","Неверно!")</f>
        <v/>
      </c>
      <c r="B22699" s="237" t="s">
        <v>32748</v>
      </c>
      <c r="C22699" s="232" t="s">
        <v>29693</v>
      </c>
      <c r="D22699" s="232" t="s">
        <v>29648</v>
      </c>
      <c r="E22699" s="232" t="str">
        <f>CONCATENATE(SUM('Раздел 3'!S239:S239),"=",0)</f>
        <v>0=0</v>
      </c>
    </row>
    <row r="22700" spans="1:5" ht="42" hidden="1" customHeight="1">
      <c r="A22700" s="231" t="str">
        <f>IF((SUM('Раздел 3'!S240:S240)=0),"","Неверно!")</f>
        <v/>
      </c>
      <c r="B22700" s="237" t="s">
        <v>32748</v>
      </c>
      <c r="C22700" s="232" t="s">
        <v>29694</v>
      </c>
      <c r="D22700" s="232" t="s">
        <v>29648</v>
      </c>
      <c r="E22700" s="232" t="str">
        <f>CONCATENATE(SUM('Раздел 3'!S240:S240),"=",0)</f>
        <v>0=0</v>
      </c>
    </row>
    <row r="22701" spans="1:5" ht="42" hidden="1" customHeight="1">
      <c r="A22701" s="231" t="str">
        <f>IF((SUM('Раздел 3'!S241:S241)=0),"","Неверно!")</f>
        <v/>
      </c>
      <c r="B22701" s="237" t="s">
        <v>32748</v>
      </c>
      <c r="C22701" s="232" t="s">
        <v>29695</v>
      </c>
      <c r="D22701" s="232" t="s">
        <v>29648</v>
      </c>
      <c r="E22701" s="232" t="str">
        <f>CONCATENATE(SUM('Раздел 3'!S241:S241),"=",0)</f>
        <v>0=0</v>
      </c>
    </row>
    <row r="22702" spans="1:5" ht="42" hidden="1" customHeight="1">
      <c r="A22702" s="231" t="str">
        <f>IF((SUM('Раздел 3'!S242:S242)=0),"","Неверно!")</f>
        <v/>
      </c>
      <c r="B22702" s="237" t="s">
        <v>32748</v>
      </c>
      <c r="C22702" s="232" t="s">
        <v>29696</v>
      </c>
      <c r="D22702" s="232" t="s">
        <v>29648</v>
      </c>
      <c r="E22702" s="232" t="str">
        <f>CONCATENATE(SUM('Раздел 3'!S242:S242),"=",0)</f>
        <v>0=0</v>
      </c>
    </row>
    <row r="22703" spans="1:5" ht="42" hidden="1" customHeight="1">
      <c r="A22703" s="231" t="str">
        <f>IF((SUM('Раздел 3'!S243:S243)=0),"","Неверно!")</f>
        <v/>
      </c>
      <c r="B22703" s="237" t="s">
        <v>32748</v>
      </c>
      <c r="C22703" s="232" t="s">
        <v>29697</v>
      </c>
      <c r="D22703" s="232" t="s">
        <v>29648</v>
      </c>
      <c r="E22703" s="232" t="str">
        <f>CONCATENATE(SUM('Раздел 3'!S243:S243),"=",0)</f>
        <v>0=0</v>
      </c>
    </row>
    <row r="22704" spans="1:5" ht="42" hidden="1" customHeight="1">
      <c r="A22704" s="231" t="str">
        <f>IF((SUM('Раздел 3'!S244:S244)=0),"","Неверно!")</f>
        <v/>
      </c>
      <c r="B22704" s="237" t="s">
        <v>32748</v>
      </c>
      <c r="C22704" s="232" t="s">
        <v>29698</v>
      </c>
      <c r="D22704" s="232" t="s">
        <v>29648</v>
      </c>
      <c r="E22704" s="232" t="str">
        <f>CONCATENATE(SUM('Раздел 3'!S244:S244),"=",0)</f>
        <v>0=0</v>
      </c>
    </row>
    <row r="22705" spans="1:5" ht="42" hidden="1" customHeight="1">
      <c r="A22705" s="231" t="str">
        <f>IF((SUM('Раздел 3'!S245:S245)=0),"","Неверно!")</f>
        <v/>
      </c>
      <c r="B22705" s="237" t="s">
        <v>32748</v>
      </c>
      <c r="C22705" s="232" t="s">
        <v>29699</v>
      </c>
      <c r="D22705" s="232" t="s">
        <v>29648</v>
      </c>
      <c r="E22705" s="232" t="str">
        <f>CONCATENATE(SUM('Раздел 3'!S245:S245),"=",0)</f>
        <v>0=0</v>
      </c>
    </row>
    <row r="22706" spans="1:5" ht="42" hidden="1" customHeight="1">
      <c r="A22706" s="231" t="str">
        <f>IF((SUM('Раздел 3'!S246:S246)=0),"","Неверно!")</f>
        <v/>
      </c>
      <c r="B22706" s="237" t="s">
        <v>32748</v>
      </c>
      <c r="C22706" s="232" t="s">
        <v>29700</v>
      </c>
      <c r="D22706" s="232" t="s">
        <v>29648</v>
      </c>
      <c r="E22706" s="232" t="str">
        <f>CONCATENATE(SUM('Раздел 3'!S246:S246),"=",0)</f>
        <v>0=0</v>
      </c>
    </row>
    <row r="22707" spans="1:5" ht="42" hidden="1" customHeight="1">
      <c r="A22707" s="231" t="str">
        <f>IF((SUM('Раздел 3'!S247:S247)=0),"","Неверно!")</f>
        <v/>
      </c>
      <c r="B22707" s="237" t="s">
        <v>32748</v>
      </c>
      <c r="C22707" s="232" t="s">
        <v>29701</v>
      </c>
      <c r="D22707" s="232" t="s">
        <v>29648</v>
      </c>
      <c r="E22707" s="232" t="str">
        <f>CONCATENATE(SUM('Раздел 3'!S247:S247),"=",0)</f>
        <v>0=0</v>
      </c>
    </row>
    <row r="22708" spans="1:5" ht="42" hidden="1" customHeight="1">
      <c r="A22708" s="231" t="str">
        <f>IF((SUM('Раздел 3'!S248:S248)=0),"","Неверно!")</f>
        <v/>
      </c>
      <c r="B22708" s="237" t="s">
        <v>32748</v>
      </c>
      <c r="C22708" s="232" t="s">
        <v>29702</v>
      </c>
      <c r="D22708" s="232" t="s">
        <v>29648</v>
      </c>
      <c r="E22708" s="232" t="str">
        <f>CONCATENATE(SUM('Раздел 3'!S248:S248),"=",0)</f>
        <v>0=0</v>
      </c>
    </row>
    <row r="22709" spans="1:5" ht="42" hidden="1" customHeight="1">
      <c r="A22709" s="231" t="str">
        <f>IF((SUM('Раздел 3'!S249:S249)=0),"","Неверно!")</f>
        <v/>
      </c>
      <c r="B22709" s="237" t="s">
        <v>32748</v>
      </c>
      <c r="C22709" s="232" t="s">
        <v>29703</v>
      </c>
      <c r="D22709" s="232" t="s">
        <v>29648</v>
      </c>
      <c r="E22709" s="232" t="str">
        <f>CONCATENATE(SUM('Раздел 3'!S249:S249),"=",0)</f>
        <v>0=0</v>
      </c>
    </row>
    <row r="22710" spans="1:5" ht="42" hidden="1" customHeight="1">
      <c r="A22710" s="231" t="str">
        <f>IF((SUM('Раздел 3'!T229:T229)=0),"","Неверно!")</f>
        <v/>
      </c>
      <c r="B22710" s="237" t="s">
        <v>32748</v>
      </c>
      <c r="C22710" s="232" t="s">
        <v>11120</v>
      </c>
      <c r="D22710" s="232" t="s">
        <v>29648</v>
      </c>
      <c r="E22710" s="232" t="str">
        <f>CONCATENATE(SUM('Раздел 3'!T229:T229),"=",0)</f>
        <v>0=0</v>
      </c>
    </row>
    <row r="22711" spans="1:5" ht="42" hidden="1" customHeight="1">
      <c r="A22711" s="231" t="str">
        <f>IF((SUM('Раздел 3'!T230:T230)=0),"","Неверно!")</f>
        <v/>
      </c>
      <c r="B22711" s="237" t="s">
        <v>32748</v>
      </c>
      <c r="C22711" s="232" t="s">
        <v>11121</v>
      </c>
      <c r="D22711" s="232" t="s">
        <v>29648</v>
      </c>
      <c r="E22711" s="232" t="str">
        <f>CONCATENATE(SUM('Раздел 3'!T230:T230),"=",0)</f>
        <v>0=0</v>
      </c>
    </row>
    <row r="22712" spans="1:5" ht="42" hidden="1" customHeight="1">
      <c r="A22712" s="231" t="str">
        <f>IF((SUM('Раздел 3'!T231:T231)=0),"","Неверно!")</f>
        <v/>
      </c>
      <c r="B22712" s="237" t="s">
        <v>32748</v>
      </c>
      <c r="C22712" s="232" t="s">
        <v>11122</v>
      </c>
      <c r="D22712" s="232" t="s">
        <v>29648</v>
      </c>
      <c r="E22712" s="232" t="str">
        <f>CONCATENATE(SUM('Раздел 3'!T231:T231),"=",0)</f>
        <v>0=0</v>
      </c>
    </row>
    <row r="22713" spans="1:5" ht="42" hidden="1" customHeight="1">
      <c r="A22713" s="231" t="str">
        <f>IF((SUM('Раздел 3'!T232:T232)=0),"","Неверно!")</f>
        <v/>
      </c>
      <c r="B22713" s="237" t="s">
        <v>32748</v>
      </c>
      <c r="C22713" s="232" t="s">
        <v>11123</v>
      </c>
      <c r="D22713" s="232" t="s">
        <v>29648</v>
      </c>
      <c r="E22713" s="232" t="str">
        <f>CONCATENATE(SUM('Раздел 3'!T232:T232),"=",0)</f>
        <v>0=0</v>
      </c>
    </row>
    <row r="22714" spans="1:5" ht="42" hidden="1" customHeight="1">
      <c r="A22714" s="231" t="str">
        <f>IF((SUM('Раздел 3'!T233:T233)=0),"","Неверно!")</f>
        <v/>
      </c>
      <c r="B22714" s="237" t="s">
        <v>32748</v>
      </c>
      <c r="C22714" s="232" t="s">
        <v>11124</v>
      </c>
      <c r="D22714" s="232" t="s">
        <v>29648</v>
      </c>
      <c r="E22714" s="232" t="str">
        <f>CONCATENATE(SUM('Раздел 3'!T233:T233),"=",0)</f>
        <v>0=0</v>
      </c>
    </row>
    <row r="22715" spans="1:5" ht="42" hidden="1" customHeight="1">
      <c r="A22715" s="231" t="str">
        <f>IF((SUM('Раздел 3'!T234:T234)=0),"","Неверно!")</f>
        <v/>
      </c>
      <c r="B22715" s="237" t="s">
        <v>32748</v>
      </c>
      <c r="C22715" s="232" t="s">
        <v>11125</v>
      </c>
      <c r="D22715" s="232" t="s">
        <v>29648</v>
      </c>
      <c r="E22715" s="232" t="str">
        <f>CONCATENATE(SUM('Раздел 3'!T234:T234),"=",0)</f>
        <v>0=0</v>
      </c>
    </row>
    <row r="22716" spans="1:5" ht="42" hidden="1" customHeight="1">
      <c r="A22716" s="231" t="str">
        <f>IF((SUM('Раздел 3'!T235:T235)=0),"","Неверно!")</f>
        <v/>
      </c>
      <c r="B22716" s="237" t="s">
        <v>32748</v>
      </c>
      <c r="C22716" s="232" t="s">
        <v>11126</v>
      </c>
      <c r="D22716" s="232" t="s">
        <v>29648</v>
      </c>
      <c r="E22716" s="232" t="str">
        <f>CONCATENATE(SUM('Раздел 3'!T235:T235),"=",0)</f>
        <v>0=0</v>
      </c>
    </row>
    <row r="22717" spans="1:5" ht="42" hidden="1" customHeight="1">
      <c r="A22717" s="231" t="str">
        <f>IF((SUM('Раздел 3'!T236:T236)=0),"","Неверно!")</f>
        <v/>
      </c>
      <c r="B22717" s="237" t="s">
        <v>32748</v>
      </c>
      <c r="C22717" s="232" t="s">
        <v>11127</v>
      </c>
      <c r="D22717" s="232" t="s">
        <v>29648</v>
      </c>
      <c r="E22717" s="232" t="str">
        <f>CONCATENATE(SUM('Раздел 3'!T236:T236),"=",0)</f>
        <v>0=0</v>
      </c>
    </row>
    <row r="22718" spans="1:5" ht="42" hidden="1" customHeight="1">
      <c r="A22718" s="231" t="str">
        <f>IF((SUM('Раздел 3'!T237:T237)=0),"","Неверно!")</f>
        <v/>
      </c>
      <c r="B22718" s="237" t="s">
        <v>32748</v>
      </c>
      <c r="C22718" s="232" t="s">
        <v>11128</v>
      </c>
      <c r="D22718" s="232" t="s">
        <v>29648</v>
      </c>
      <c r="E22718" s="232" t="str">
        <f>CONCATENATE(SUM('Раздел 3'!T237:T237),"=",0)</f>
        <v>0=0</v>
      </c>
    </row>
    <row r="22719" spans="1:5" ht="42" hidden="1" customHeight="1">
      <c r="A22719" s="231" t="str">
        <f>IF((SUM('Раздел 3'!T238:T238)=0),"","Неверно!")</f>
        <v/>
      </c>
      <c r="B22719" s="237" t="s">
        <v>32748</v>
      </c>
      <c r="C22719" s="232" t="s">
        <v>11129</v>
      </c>
      <c r="D22719" s="232" t="s">
        <v>29648</v>
      </c>
      <c r="E22719" s="232" t="str">
        <f>CONCATENATE(SUM('Раздел 3'!T238:T238),"=",0)</f>
        <v>0=0</v>
      </c>
    </row>
    <row r="22720" spans="1:5" ht="42" hidden="1" customHeight="1">
      <c r="A22720" s="231" t="str">
        <f>IF((SUM('Раздел 3'!T239:T239)=0),"","Неверно!")</f>
        <v/>
      </c>
      <c r="B22720" s="237" t="s">
        <v>32748</v>
      </c>
      <c r="C22720" s="232" t="s">
        <v>29704</v>
      </c>
      <c r="D22720" s="232" t="s">
        <v>29648</v>
      </c>
      <c r="E22720" s="232" t="str">
        <f>CONCATENATE(SUM('Раздел 3'!T239:T239),"=",0)</f>
        <v>0=0</v>
      </c>
    </row>
    <row r="22721" spans="1:5" ht="42" hidden="1" customHeight="1">
      <c r="A22721" s="231" t="str">
        <f>IF((SUM('Раздел 3'!T240:T240)=0),"","Неверно!")</f>
        <v/>
      </c>
      <c r="B22721" s="237" t="s">
        <v>32748</v>
      </c>
      <c r="C22721" s="232" t="s">
        <v>29705</v>
      </c>
      <c r="D22721" s="232" t="s">
        <v>29648</v>
      </c>
      <c r="E22721" s="232" t="str">
        <f>CONCATENATE(SUM('Раздел 3'!T240:T240),"=",0)</f>
        <v>0=0</v>
      </c>
    </row>
    <row r="22722" spans="1:5" ht="42" hidden="1" customHeight="1">
      <c r="A22722" s="231" t="str">
        <f>IF((SUM('Раздел 3'!T241:T241)=0),"","Неверно!")</f>
        <v/>
      </c>
      <c r="B22722" s="237" t="s">
        <v>32748</v>
      </c>
      <c r="C22722" s="232" t="s">
        <v>29706</v>
      </c>
      <c r="D22722" s="232" t="s">
        <v>29648</v>
      </c>
      <c r="E22722" s="232" t="str">
        <f>CONCATENATE(SUM('Раздел 3'!T241:T241),"=",0)</f>
        <v>0=0</v>
      </c>
    </row>
    <row r="22723" spans="1:5" ht="42" hidden="1" customHeight="1">
      <c r="A22723" s="231" t="str">
        <f>IF((SUM('Раздел 3'!T242:T242)=0),"","Неверно!")</f>
        <v/>
      </c>
      <c r="B22723" s="237" t="s">
        <v>32748</v>
      </c>
      <c r="C22723" s="232" t="s">
        <v>29707</v>
      </c>
      <c r="D22723" s="232" t="s">
        <v>29648</v>
      </c>
      <c r="E22723" s="232" t="str">
        <f>CONCATENATE(SUM('Раздел 3'!T242:T242),"=",0)</f>
        <v>0=0</v>
      </c>
    </row>
    <row r="22724" spans="1:5" ht="42" hidden="1" customHeight="1">
      <c r="A22724" s="231" t="str">
        <f>IF((SUM('Раздел 3'!T243:T243)=0),"","Неверно!")</f>
        <v/>
      </c>
      <c r="B22724" s="237" t="s">
        <v>32748</v>
      </c>
      <c r="C22724" s="232" t="s">
        <v>29708</v>
      </c>
      <c r="D22724" s="232" t="s">
        <v>29648</v>
      </c>
      <c r="E22724" s="232" t="str">
        <f>CONCATENATE(SUM('Раздел 3'!T243:T243),"=",0)</f>
        <v>0=0</v>
      </c>
    </row>
    <row r="22725" spans="1:5" ht="42" hidden="1" customHeight="1">
      <c r="A22725" s="231" t="str">
        <f>IF((SUM('Раздел 3'!T244:T244)=0),"","Неверно!")</f>
        <v/>
      </c>
      <c r="B22725" s="237" t="s">
        <v>32748</v>
      </c>
      <c r="C22725" s="232" t="s">
        <v>29709</v>
      </c>
      <c r="D22725" s="232" t="s">
        <v>29648</v>
      </c>
      <c r="E22725" s="232" t="str">
        <f>CONCATENATE(SUM('Раздел 3'!T244:T244),"=",0)</f>
        <v>0=0</v>
      </c>
    </row>
    <row r="22726" spans="1:5" ht="42" hidden="1" customHeight="1">
      <c r="A22726" s="231" t="str">
        <f>IF((SUM('Раздел 3'!T245:T245)=0),"","Неверно!")</f>
        <v/>
      </c>
      <c r="B22726" s="237" t="s">
        <v>32748</v>
      </c>
      <c r="C22726" s="232" t="s">
        <v>29710</v>
      </c>
      <c r="D22726" s="232" t="s">
        <v>29648</v>
      </c>
      <c r="E22726" s="232" t="str">
        <f>CONCATENATE(SUM('Раздел 3'!T245:T245),"=",0)</f>
        <v>0=0</v>
      </c>
    </row>
    <row r="22727" spans="1:5" ht="42" hidden="1" customHeight="1">
      <c r="A22727" s="231" t="str">
        <f>IF((SUM('Раздел 3'!T246:T246)=0),"","Неверно!")</f>
        <v/>
      </c>
      <c r="B22727" s="237" t="s">
        <v>32748</v>
      </c>
      <c r="C22727" s="232" t="s">
        <v>29711</v>
      </c>
      <c r="D22727" s="232" t="s">
        <v>29648</v>
      </c>
      <c r="E22727" s="232" t="str">
        <f>CONCATENATE(SUM('Раздел 3'!T246:T246),"=",0)</f>
        <v>0=0</v>
      </c>
    </row>
    <row r="22728" spans="1:5" ht="42" hidden="1" customHeight="1">
      <c r="A22728" s="231" t="str">
        <f>IF((SUM('Раздел 3'!T247:T247)=0),"","Неверно!")</f>
        <v/>
      </c>
      <c r="B22728" s="237" t="s">
        <v>32748</v>
      </c>
      <c r="C22728" s="232" t="s">
        <v>29712</v>
      </c>
      <c r="D22728" s="232" t="s">
        <v>29648</v>
      </c>
      <c r="E22728" s="232" t="str">
        <f>CONCATENATE(SUM('Раздел 3'!T247:T247),"=",0)</f>
        <v>0=0</v>
      </c>
    </row>
    <row r="22729" spans="1:5" ht="42" hidden="1" customHeight="1">
      <c r="A22729" s="231" t="str">
        <f>IF((SUM('Раздел 3'!T248:T248)=0),"","Неверно!")</f>
        <v/>
      </c>
      <c r="B22729" s="237" t="s">
        <v>32748</v>
      </c>
      <c r="C22729" s="232" t="s">
        <v>29713</v>
      </c>
      <c r="D22729" s="232" t="s">
        <v>29648</v>
      </c>
      <c r="E22729" s="232" t="str">
        <f>CONCATENATE(SUM('Раздел 3'!T248:T248),"=",0)</f>
        <v>0=0</v>
      </c>
    </row>
    <row r="22730" spans="1:5" ht="42" hidden="1" customHeight="1">
      <c r="A22730" s="231" t="str">
        <f>IF((SUM('Раздел 3'!T249:T249)=0),"","Неверно!")</f>
        <v/>
      </c>
      <c r="B22730" s="237" t="s">
        <v>32748</v>
      </c>
      <c r="C22730" s="232" t="s">
        <v>29714</v>
      </c>
      <c r="D22730" s="232" t="s">
        <v>29648</v>
      </c>
      <c r="E22730" s="232" t="str">
        <f>CONCATENATE(SUM('Раздел 3'!T249:T249),"=",0)</f>
        <v>0=0</v>
      </c>
    </row>
    <row r="22731" spans="1:5" ht="42" hidden="1" customHeight="1">
      <c r="A22731" s="231" t="str">
        <f>IF((SUM('Раздел 3'!G229:G229)=0),"","Неверно!")</f>
        <v/>
      </c>
      <c r="B22731" s="237" t="s">
        <v>32748</v>
      </c>
      <c r="C22731" s="232" t="s">
        <v>11133</v>
      </c>
      <c r="D22731" s="232" t="s">
        <v>29648</v>
      </c>
      <c r="E22731" s="232" t="str">
        <f>CONCATENATE(SUM('Раздел 3'!G229:G229),"=",0)</f>
        <v>0=0</v>
      </c>
    </row>
    <row r="22732" spans="1:5" ht="42" hidden="1" customHeight="1">
      <c r="A22732" s="231" t="str">
        <f>IF((SUM('Раздел 3'!G230:G230)=0),"","Неверно!")</f>
        <v/>
      </c>
      <c r="B22732" s="237" t="s">
        <v>32748</v>
      </c>
      <c r="C22732" s="232" t="s">
        <v>11134</v>
      </c>
      <c r="D22732" s="232" t="s">
        <v>29648</v>
      </c>
      <c r="E22732" s="232" t="str">
        <f>CONCATENATE(SUM('Раздел 3'!G230:G230),"=",0)</f>
        <v>0=0</v>
      </c>
    </row>
    <row r="22733" spans="1:5" ht="42" hidden="1" customHeight="1">
      <c r="A22733" s="231" t="str">
        <f>IF((SUM('Раздел 3'!G231:G231)=0),"","Неверно!")</f>
        <v/>
      </c>
      <c r="B22733" s="237" t="s">
        <v>32748</v>
      </c>
      <c r="C22733" s="232" t="s">
        <v>11135</v>
      </c>
      <c r="D22733" s="232" t="s">
        <v>29648</v>
      </c>
      <c r="E22733" s="232" t="str">
        <f>CONCATENATE(SUM('Раздел 3'!G231:G231),"=",0)</f>
        <v>0=0</v>
      </c>
    </row>
    <row r="22734" spans="1:5" ht="42" hidden="1" customHeight="1">
      <c r="A22734" s="231" t="str">
        <f>IF((SUM('Раздел 3'!G232:G232)=0),"","Неверно!")</f>
        <v/>
      </c>
      <c r="B22734" s="237" t="s">
        <v>32748</v>
      </c>
      <c r="C22734" s="232" t="s">
        <v>11136</v>
      </c>
      <c r="D22734" s="232" t="s">
        <v>29648</v>
      </c>
      <c r="E22734" s="232" t="str">
        <f>CONCATENATE(SUM('Раздел 3'!G232:G232),"=",0)</f>
        <v>0=0</v>
      </c>
    </row>
    <row r="22735" spans="1:5" ht="42" hidden="1" customHeight="1">
      <c r="A22735" s="231" t="str">
        <f>IF((SUM('Раздел 3'!G233:G233)=0),"","Неверно!")</f>
        <v/>
      </c>
      <c r="B22735" s="237" t="s">
        <v>32748</v>
      </c>
      <c r="C22735" s="232" t="s">
        <v>11137</v>
      </c>
      <c r="D22735" s="232" t="s">
        <v>29648</v>
      </c>
      <c r="E22735" s="232" t="str">
        <f>CONCATENATE(SUM('Раздел 3'!G233:G233),"=",0)</f>
        <v>0=0</v>
      </c>
    </row>
    <row r="22736" spans="1:5" ht="42" hidden="1" customHeight="1">
      <c r="A22736" s="231" t="str">
        <f>IF((SUM('Раздел 3'!G234:G234)=0),"","Неверно!")</f>
        <v/>
      </c>
      <c r="B22736" s="237" t="s">
        <v>32748</v>
      </c>
      <c r="C22736" s="232" t="s">
        <v>11138</v>
      </c>
      <c r="D22736" s="232" t="s">
        <v>29648</v>
      </c>
      <c r="E22736" s="232" t="str">
        <f>CONCATENATE(SUM('Раздел 3'!G234:G234),"=",0)</f>
        <v>0=0</v>
      </c>
    </row>
    <row r="22737" spans="1:5" ht="42" hidden="1" customHeight="1">
      <c r="A22737" s="231" t="str">
        <f>IF((SUM('Раздел 3'!G235:G235)=0),"","Неверно!")</f>
        <v/>
      </c>
      <c r="B22737" s="237" t="s">
        <v>32748</v>
      </c>
      <c r="C22737" s="232" t="s">
        <v>11139</v>
      </c>
      <c r="D22737" s="232" t="s">
        <v>29648</v>
      </c>
      <c r="E22737" s="232" t="str">
        <f>CONCATENATE(SUM('Раздел 3'!G235:G235),"=",0)</f>
        <v>0=0</v>
      </c>
    </row>
    <row r="22738" spans="1:5" ht="42" hidden="1" customHeight="1">
      <c r="A22738" s="231" t="str">
        <f>IF((SUM('Раздел 3'!G236:G236)=0),"","Неверно!")</f>
        <v/>
      </c>
      <c r="B22738" s="237" t="s">
        <v>32748</v>
      </c>
      <c r="C22738" s="232" t="s">
        <v>11140</v>
      </c>
      <c r="D22738" s="232" t="s">
        <v>29648</v>
      </c>
      <c r="E22738" s="232" t="str">
        <f>CONCATENATE(SUM('Раздел 3'!G236:G236),"=",0)</f>
        <v>0=0</v>
      </c>
    </row>
    <row r="22739" spans="1:5" ht="42" hidden="1" customHeight="1">
      <c r="A22739" s="231" t="str">
        <f>IF((SUM('Раздел 3'!G237:G237)=0),"","Неверно!")</f>
        <v/>
      </c>
      <c r="B22739" s="237" t="s">
        <v>32748</v>
      </c>
      <c r="C22739" s="232" t="s">
        <v>11141</v>
      </c>
      <c r="D22739" s="232" t="s">
        <v>29648</v>
      </c>
      <c r="E22739" s="232" t="str">
        <f>CONCATENATE(SUM('Раздел 3'!G237:G237),"=",0)</f>
        <v>0=0</v>
      </c>
    </row>
    <row r="22740" spans="1:5" ht="42" hidden="1" customHeight="1">
      <c r="A22740" s="231" t="str">
        <f>IF((SUM('Раздел 3'!G238:G238)=0),"","Неверно!")</f>
        <v/>
      </c>
      <c r="B22740" s="237" t="s">
        <v>32748</v>
      </c>
      <c r="C22740" s="232" t="s">
        <v>11142</v>
      </c>
      <c r="D22740" s="232" t="s">
        <v>29648</v>
      </c>
      <c r="E22740" s="232" t="str">
        <f>CONCATENATE(SUM('Раздел 3'!G238:G238),"=",0)</f>
        <v>0=0</v>
      </c>
    </row>
    <row r="22741" spans="1:5" ht="42" hidden="1" customHeight="1">
      <c r="A22741" s="231" t="str">
        <f>IF((SUM('Раздел 3'!G239:G239)=0),"","Неверно!")</f>
        <v/>
      </c>
      <c r="B22741" s="237" t="s">
        <v>32748</v>
      </c>
      <c r="C22741" s="232" t="s">
        <v>29715</v>
      </c>
      <c r="D22741" s="232" t="s">
        <v>29648</v>
      </c>
      <c r="E22741" s="232" t="str">
        <f>CONCATENATE(SUM('Раздел 3'!G239:G239),"=",0)</f>
        <v>0=0</v>
      </c>
    </row>
    <row r="22742" spans="1:5" ht="42" hidden="1" customHeight="1">
      <c r="A22742" s="231" t="str">
        <f>IF((SUM('Раздел 3'!G240:G240)=0),"","Неверно!")</f>
        <v/>
      </c>
      <c r="B22742" s="237" t="s">
        <v>32748</v>
      </c>
      <c r="C22742" s="232" t="s">
        <v>29716</v>
      </c>
      <c r="D22742" s="232" t="s">
        <v>29648</v>
      </c>
      <c r="E22742" s="232" t="str">
        <f>CONCATENATE(SUM('Раздел 3'!G240:G240),"=",0)</f>
        <v>0=0</v>
      </c>
    </row>
    <row r="22743" spans="1:5" ht="42" hidden="1" customHeight="1">
      <c r="A22743" s="231" t="str">
        <f>IF((SUM('Раздел 3'!G241:G241)=0),"","Неверно!")</f>
        <v/>
      </c>
      <c r="B22743" s="237" t="s">
        <v>32748</v>
      </c>
      <c r="C22743" s="232" t="s">
        <v>29717</v>
      </c>
      <c r="D22743" s="232" t="s">
        <v>29648</v>
      </c>
      <c r="E22743" s="232" t="str">
        <f>CONCATENATE(SUM('Раздел 3'!G241:G241),"=",0)</f>
        <v>0=0</v>
      </c>
    </row>
    <row r="22744" spans="1:5" ht="42" hidden="1" customHeight="1">
      <c r="A22744" s="231" t="str">
        <f>IF((SUM('Раздел 3'!G242:G242)=0),"","Неверно!")</f>
        <v/>
      </c>
      <c r="B22744" s="237" t="s">
        <v>32748</v>
      </c>
      <c r="C22744" s="232" t="s">
        <v>29718</v>
      </c>
      <c r="D22744" s="232" t="s">
        <v>29648</v>
      </c>
      <c r="E22744" s="232" t="str">
        <f>CONCATENATE(SUM('Раздел 3'!G242:G242),"=",0)</f>
        <v>0=0</v>
      </c>
    </row>
    <row r="22745" spans="1:5" ht="42" hidden="1" customHeight="1">
      <c r="A22745" s="231" t="str">
        <f>IF((SUM('Раздел 3'!G243:G243)=0),"","Неверно!")</f>
        <v/>
      </c>
      <c r="B22745" s="237" t="s">
        <v>32748</v>
      </c>
      <c r="C22745" s="232" t="s">
        <v>29719</v>
      </c>
      <c r="D22745" s="232" t="s">
        <v>29648</v>
      </c>
      <c r="E22745" s="232" t="str">
        <f>CONCATENATE(SUM('Раздел 3'!G243:G243),"=",0)</f>
        <v>0=0</v>
      </c>
    </row>
    <row r="22746" spans="1:5" ht="42" hidden="1" customHeight="1">
      <c r="A22746" s="231" t="str">
        <f>IF((SUM('Раздел 3'!G244:G244)=0),"","Неверно!")</f>
        <v/>
      </c>
      <c r="B22746" s="237" t="s">
        <v>32748</v>
      </c>
      <c r="C22746" s="232" t="s">
        <v>29720</v>
      </c>
      <c r="D22746" s="232" t="s">
        <v>29648</v>
      </c>
      <c r="E22746" s="232" t="str">
        <f>CONCATENATE(SUM('Раздел 3'!G244:G244),"=",0)</f>
        <v>0=0</v>
      </c>
    </row>
    <row r="22747" spans="1:5" ht="42" hidden="1" customHeight="1">
      <c r="A22747" s="231" t="str">
        <f>IF((SUM('Раздел 3'!G245:G245)=0),"","Неверно!")</f>
        <v/>
      </c>
      <c r="B22747" s="237" t="s">
        <v>32748</v>
      </c>
      <c r="C22747" s="232" t="s">
        <v>29721</v>
      </c>
      <c r="D22747" s="232" t="s">
        <v>29648</v>
      </c>
      <c r="E22747" s="232" t="str">
        <f>CONCATENATE(SUM('Раздел 3'!G245:G245),"=",0)</f>
        <v>0=0</v>
      </c>
    </row>
    <row r="22748" spans="1:5" ht="42" hidden="1" customHeight="1">
      <c r="A22748" s="231" t="str">
        <f>IF((SUM('Раздел 3'!G246:G246)=0),"","Неверно!")</f>
        <v/>
      </c>
      <c r="B22748" s="237" t="s">
        <v>32748</v>
      </c>
      <c r="C22748" s="232" t="s">
        <v>29722</v>
      </c>
      <c r="D22748" s="232" t="s">
        <v>29648</v>
      </c>
      <c r="E22748" s="232" t="str">
        <f>CONCATENATE(SUM('Раздел 3'!G246:G246),"=",0)</f>
        <v>0=0</v>
      </c>
    </row>
    <row r="22749" spans="1:5" ht="42" hidden="1" customHeight="1">
      <c r="A22749" s="231" t="str">
        <f>IF((SUM('Раздел 3'!G247:G247)=0),"","Неверно!")</f>
        <v/>
      </c>
      <c r="B22749" s="237" t="s">
        <v>32748</v>
      </c>
      <c r="C22749" s="232" t="s">
        <v>29723</v>
      </c>
      <c r="D22749" s="232" t="s">
        <v>29648</v>
      </c>
      <c r="E22749" s="232" t="str">
        <f>CONCATENATE(SUM('Раздел 3'!G247:G247),"=",0)</f>
        <v>0=0</v>
      </c>
    </row>
    <row r="22750" spans="1:5" ht="42" hidden="1" customHeight="1">
      <c r="A22750" s="231" t="str">
        <f>IF((SUM('Раздел 3'!G248:G248)=0),"","Неверно!")</f>
        <v/>
      </c>
      <c r="B22750" s="237" t="s">
        <v>32748</v>
      </c>
      <c r="C22750" s="232" t="s">
        <v>29724</v>
      </c>
      <c r="D22750" s="232" t="s">
        <v>29648</v>
      </c>
      <c r="E22750" s="232" t="str">
        <f>CONCATENATE(SUM('Раздел 3'!G248:G248),"=",0)</f>
        <v>0=0</v>
      </c>
    </row>
    <row r="22751" spans="1:5" ht="42" hidden="1" customHeight="1">
      <c r="A22751" s="231" t="str">
        <f>IF((SUM('Раздел 3'!G249:G249)=0),"","Неверно!")</f>
        <v/>
      </c>
      <c r="B22751" s="237" t="s">
        <v>32748</v>
      </c>
      <c r="C22751" s="232" t="s">
        <v>29725</v>
      </c>
      <c r="D22751" s="232" t="s">
        <v>29648</v>
      </c>
      <c r="E22751" s="232" t="str">
        <f>CONCATENATE(SUM('Раздел 3'!G249:G249),"=",0)</f>
        <v>0=0</v>
      </c>
    </row>
    <row r="22752" spans="1:5" ht="42" hidden="1" customHeight="1">
      <c r="A22752" s="231" t="str">
        <f>IF((SUM('Раздел 3'!H229:H229)=0),"","Неверно!")</f>
        <v/>
      </c>
      <c r="B22752" s="237" t="s">
        <v>32748</v>
      </c>
      <c r="C22752" s="232" t="s">
        <v>11146</v>
      </c>
      <c r="D22752" s="232" t="s">
        <v>29648</v>
      </c>
      <c r="E22752" s="232" t="str">
        <f>CONCATENATE(SUM('Раздел 3'!H229:H229),"=",0)</f>
        <v>0=0</v>
      </c>
    </row>
    <row r="22753" spans="1:5" ht="42" hidden="1" customHeight="1">
      <c r="A22753" s="231" t="str">
        <f>IF((SUM('Раздел 3'!H230:H230)=0),"","Неверно!")</f>
        <v/>
      </c>
      <c r="B22753" s="237" t="s">
        <v>32748</v>
      </c>
      <c r="C22753" s="232" t="s">
        <v>11147</v>
      </c>
      <c r="D22753" s="232" t="s">
        <v>29648</v>
      </c>
      <c r="E22753" s="232" t="str">
        <f>CONCATENATE(SUM('Раздел 3'!H230:H230),"=",0)</f>
        <v>0=0</v>
      </c>
    </row>
    <row r="22754" spans="1:5" ht="42" hidden="1" customHeight="1">
      <c r="A22754" s="231" t="str">
        <f>IF((SUM('Раздел 3'!H231:H231)=0),"","Неверно!")</f>
        <v/>
      </c>
      <c r="B22754" s="237" t="s">
        <v>32748</v>
      </c>
      <c r="C22754" s="232" t="s">
        <v>11148</v>
      </c>
      <c r="D22754" s="232" t="s">
        <v>29648</v>
      </c>
      <c r="E22754" s="232" t="str">
        <f>CONCATENATE(SUM('Раздел 3'!H231:H231),"=",0)</f>
        <v>0=0</v>
      </c>
    </row>
    <row r="22755" spans="1:5" ht="42" hidden="1" customHeight="1">
      <c r="A22755" s="231" t="str">
        <f>IF((SUM('Раздел 3'!H232:H232)=0),"","Неверно!")</f>
        <v/>
      </c>
      <c r="B22755" s="237" t="s">
        <v>32748</v>
      </c>
      <c r="C22755" s="232" t="s">
        <v>11149</v>
      </c>
      <c r="D22755" s="232" t="s">
        <v>29648</v>
      </c>
      <c r="E22755" s="232" t="str">
        <f>CONCATENATE(SUM('Раздел 3'!H232:H232),"=",0)</f>
        <v>0=0</v>
      </c>
    </row>
    <row r="22756" spans="1:5" ht="42" hidden="1" customHeight="1">
      <c r="A22756" s="231" t="str">
        <f>IF((SUM('Раздел 3'!H233:H233)=0),"","Неверно!")</f>
        <v/>
      </c>
      <c r="B22756" s="237" t="s">
        <v>32748</v>
      </c>
      <c r="C22756" s="232" t="s">
        <v>11150</v>
      </c>
      <c r="D22756" s="232" t="s">
        <v>29648</v>
      </c>
      <c r="E22756" s="232" t="str">
        <f>CONCATENATE(SUM('Раздел 3'!H233:H233),"=",0)</f>
        <v>0=0</v>
      </c>
    </row>
    <row r="22757" spans="1:5" ht="42" hidden="1" customHeight="1">
      <c r="A22757" s="231" t="str">
        <f>IF((SUM('Раздел 3'!H234:H234)=0),"","Неверно!")</f>
        <v/>
      </c>
      <c r="B22757" s="237" t="s">
        <v>32748</v>
      </c>
      <c r="C22757" s="232" t="s">
        <v>11151</v>
      </c>
      <c r="D22757" s="232" t="s">
        <v>29648</v>
      </c>
      <c r="E22757" s="232" t="str">
        <f>CONCATENATE(SUM('Раздел 3'!H234:H234),"=",0)</f>
        <v>0=0</v>
      </c>
    </row>
    <row r="22758" spans="1:5" ht="42" hidden="1" customHeight="1">
      <c r="A22758" s="231" t="str">
        <f>IF((SUM('Раздел 3'!H235:H235)=0),"","Неверно!")</f>
        <v/>
      </c>
      <c r="B22758" s="237" t="s">
        <v>32748</v>
      </c>
      <c r="C22758" s="232" t="s">
        <v>11152</v>
      </c>
      <c r="D22758" s="232" t="s">
        <v>29648</v>
      </c>
      <c r="E22758" s="232" t="str">
        <f>CONCATENATE(SUM('Раздел 3'!H235:H235),"=",0)</f>
        <v>0=0</v>
      </c>
    </row>
    <row r="22759" spans="1:5" ht="42" hidden="1" customHeight="1">
      <c r="A22759" s="231" t="str">
        <f>IF((SUM('Раздел 3'!H236:H236)=0),"","Неверно!")</f>
        <v/>
      </c>
      <c r="B22759" s="237" t="s">
        <v>32748</v>
      </c>
      <c r="C22759" s="232" t="s">
        <v>11153</v>
      </c>
      <c r="D22759" s="232" t="s">
        <v>29648</v>
      </c>
      <c r="E22759" s="232" t="str">
        <f>CONCATENATE(SUM('Раздел 3'!H236:H236),"=",0)</f>
        <v>0=0</v>
      </c>
    </row>
    <row r="22760" spans="1:5" ht="42" hidden="1" customHeight="1">
      <c r="A22760" s="231" t="str">
        <f>IF((SUM('Раздел 3'!H237:H237)=0),"","Неверно!")</f>
        <v/>
      </c>
      <c r="B22760" s="237" t="s">
        <v>32748</v>
      </c>
      <c r="C22760" s="232" t="s">
        <v>11154</v>
      </c>
      <c r="D22760" s="232" t="s">
        <v>29648</v>
      </c>
      <c r="E22760" s="232" t="str">
        <f>CONCATENATE(SUM('Раздел 3'!H237:H237),"=",0)</f>
        <v>0=0</v>
      </c>
    </row>
    <row r="22761" spans="1:5" ht="42" hidden="1" customHeight="1">
      <c r="A22761" s="231" t="str">
        <f>IF((SUM('Раздел 3'!H238:H238)=0),"","Неверно!")</f>
        <v/>
      </c>
      <c r="B22761" s="237" t="s">
        <v>32748</v>
      </c>
      <c r="C22761" s="232" t="s">
        <v>11155</v>
      </c>
      <c r="D22761" s="232" t="s">
        <v>29648</v>
      </c>
      <c r="E22761" s="232" t="str">
        <f>CONCATENATE(SUM('Раздел 3'!H238:H238),"=",0)</f>
        <v>0=0</v>
      </c>
    </row>
    <row r="22762" spans="1:5" ht="42" hidden="1" customHeight="1">
      <c r="A22762" s="231" t="str">
        <f>IF((SUM('Раздел 3'!H239:H239)=0),"","Неверно!")</f>
        <v/>
      </c>
      <c r="B22762" s="237" t="s">
        <v>32748</v>
      </c>
      <c r="C22762" s="232" t="s">
        <v>29726</v>
      </c>
      <c r="D22762" s="232" t="s">
        <v>29648</v>
      </c>
      <c r="E22762" s="232" t="str">
        <f>CONCATENATE(SUM('Раздел 3'!H239:H239),"=",0)</f>
        <v>0=0</v>
      </c>
    </row>
    <row r="22763" spans="1:5" ht="42" hidden="1" customHeight="1">
      <c r="A22763" s="231" t="str">
        <f>IF((SUM('Раздел 3'!H240:H240)=0),"","Неверно!")</f>
        <v/>
      </c>
      <c r="B22763" s="237" t="s">
        <v>32748</v>
      </c>
      <c r="C22763" s="232" t="s">
        <v>29727</v>
      </c>
      <c r="D22763" s="232" t="s">
        <v>29648</v>
      </c>
      <c r="E22763" s="232" t="str">
        <f>CONCATENATE(SUM('Раздел 3'!H240:H240),"=",0)</f>
        <v>0=0</v>
      </c>
    </row>
    <row r="22764" spans="1:5" ht="42" hidden="1" customHeight="1">
      <c r="A22764" s="231" t="str">
        <f>IF((SUM('Раздел 3'!H241:H241)=0),"","Неверно!")</f>
        <v/>
      </c>
      <c r="B22764" s="237" t="s">
        <v>32748</v>
      </c>
      <c r="C22764" s="232" t="s">
        <v>29728</v>
      </c>
      <c r="D22764" s="232" t="s">
        <v>29648</v>
      </c>
      <c r="E22764" s="232" t="str">
        <f>CONCATENATE(SUM('Раздел 3'!H241:H241),"=",0)</f>
        <v>0=0</v>
      </c>
    </row>
    <row r="22765" spans="1:5" ht="42" hidden="1" customHeight="1">
      <c r="A22765" s="231" t="str">
        <f>IF((SUM('Раздел 3'!H242:H242)=0),"","Неверно!")</f>
        <v/>
      </c>
      <c r="B22765" s="237" t="s">
        <v>32748</v>
      </c>
      <c r="C22765" s="232" t="s">
        <v>29729</v>
      </c>
      <c r="D22765" s="232" t="s">
        <v>29648</v>
      </c>
      <c r="E22765" s="232" t="str">
        <f>CONCATENATE(SUM('Раздел 3'!H242:H242),"=",0)</f>
        <v>0=0</v>
      </c>
    </row>
    <row r="22766" spans="1:5" ht="42" hidden="1" customHeight="1">
      <c r="A22766" s="231" t="str">
        <f>IF((SUM('Раздел 3'!H243:H243)=0),"","Неверно!")</f>
        <v/>
      </c>
      <c r="B22766" s="237" t="s">
        <v>32748</v>
      </c>
      <c r="C22766" s="232" t="s">
        <v>29730</v>
      </c>
      <c r="D22766" s="232" t="s">
        <v>29648</v>
      </c>
      <c r="E22766" s="232" t="str">
        <f>CONCATENATE(SUM('Раздел 3'!H243:H243),"=",0)</f>
        <v>0=0</v>
      </c>
    </row>
    <row r="22767" spans="1:5" ht="42" hidden="1" customHeight="1">
      <c r="A22767" s="231" t="str">
        <f>IF((SUM('Раздел 3'!H244:H244)=0),"","Неверно!")</f>
        <v/>
      </c>
      <c r="B22767" s="237" t="s">
        <v>32748</v>
      </c>
      <c r="C22767" s="232" t="s">
        <v>29731</v>
      </c>
      <c r="D22767" s="232" t="s">
        <v>29648</v>
      </c>
      <c r="E22767" s="232" t="str">
        <f>CONCATENATE(SUM('Раздел 3'!H244:H244),"=",0)</f>
        <v>0=0</v>
      </c>
    </row>
    <row r="22768" spans="1:5" ht="42" hidden="1" customHeight="1">
      <c r="A22768" s="231" t="str">
        <f>IF((SUM('Раздел 3'!H245:H245)=0),"","Неверно!")</f>
        <v/>
      </c>
      <c r="B22768" s="237" t="s">
        <v>32748</v>
      </c>
      <c r="C22768" s="232" t="s">
        <v>29732</v>
      </c>
      <c r="D22768" s="232" t="s">
        <v>29648</v>
      </c>
      <c r="E22768" s="232" t="str">
        <f>CONCATENATE(SUM('Раздел 3'!H245:H245),"=",0)</f>
        <v>0=0</v>
      </c>
    </row>
    <row r="22769" spans="1:5" ht="42" hidden="1" customHeight="1">
      <c r="A22769" s="231" t="str">
        <f>IF((SUM('Раздел 3'!H246:H246)=0),"","Неверно!")</f>
        <v/>
      </c>
      <c r="B22769" s="237" t="s">
        <v>32748</v>
      </c>
      <c r="C22769" s="232" t="s">
        <v>29733</v>
      </c>
      <c r="D22769" s="232" t="s">
        <v>29648</v>
      </c>
      <c r="E22769" s="232" t="str">
        <f>CONCATENATE(SUM('Раздел 3'!H246:H246),"=",0)</f>
        <v>0=0</v>
      </c>
    </row>
    <row r="22770" spans="1:5" ht="42" hidden="1" customHeight="1">
      <c r="A22770" s="231" t="str">
        <f>IF((SUM('Раздел 3'!H247:H247)=0),"","Неверно!")</f>
        <v/>
      </c>
      <c r="B22770" s="237" t="s">
        <v>32748</v>
      </c>
      <c r="C22770" s="232" t="s">
        <v>29734</v>
      </c>
      <c r="D22770" s="232" t="s">
        <v>29648</v>
      </c>
      <c r="E22770" s="232" t="str">
        <f>CONCATENATE(SUM('Раздел 3'!H247:H247),"=",0)</f>
        <v>0=0</v>
      </c>
    </row>
    <row r="22771" spans="1:5" ht="42" hidden="1" customHeight="1">
      <c r="A22771" s="231" t="str">
        <f>IF((SUM('Раздел 3'!H248:H248)=0),"","Неверно!")</f>
        <v/>
      </c>
      <c r="B22771" s="237" t="s">
        <v>32748</v>
      </c>
      <c r="C22771" s="232" t="s">
        <v>29735</v>
      </c>
      <c r="D22771" s="232" t="s">
        <v>29648</v>
      </c>
      <c r="E22771" s="232" t="str">
        <f>CONCATENATE(SUM('Раздел 3'!H248:H248),"=",0)</f>
        <v>0=0</v>
      </c>
    </row>
    <row r="22772" spans="1:5" ht="42" hidden="1" customHeight="1">
      <c r="A22772" s="231" t="str">
        <f>IF((SUM('Раздел 3'!H249:H249)=0),"","Неверно!")</f>
        <v/>
      </c>
      <c r="B22772" s="237" t="s">
        <v>32748</v>
      </c>
      <c r="C22772" s="232" t="s">
        <v>29736</v>
      </c>
      <c r="D22772" s="232" t="s">
        <v>29648</v>
      </c>
      <c r="E22772" s="232" t="str">
        <f>CONCATENATE(SUM('Раздел 3'!H249:H249),"=",0)</f>
        <v>0=0</v>
      </c>
    </row>
    <row r="22773" spans="1:5" ht="42" hidden="1" customHeight="1">
      <c r="A22773" s="231" t="str">
        <f>IF((SUM('Раздел 3'!I229:I229)=0),"","Неверно!")</f>
        <v/>
      </c>
      <c r="B22773" s="237" t="s">
        <v>32748</v>
      </c>
      <c r="C22773" s="232" t="s">
        <v>11159</v>
      </c>
      <c r="D22773" s="232" t="s">
        <v>29648</v>
      </c>
      <c r="E22773" s="232" t="str">
        <f>CONCATENATE(SUM('Раздел 3'!I229:I229),"=",0)</f>
        <v>0=0</v>
      </c>
    </row>
    <row r="22774" spans="1:5" ht="42" hidden="1" customHeight="1">
      <c r="A22774" s="231" t="str">
        <f>IF((SUM('Раздел 3'!I230:I230)=0),"","Неверно!")</f>
        <v/>
      </c>
      <c r="B22774" s="237" t="s">
        <v>32748</v>
      </c>
      <c r="C22774" s="232" t="s">
        <v>11160</v>
      </c>
      <c r="D22774" s="232" t="s">
        <v>29648</v>
      </c>
      <c r="E22774" s="232" t="str">
        <f>CONCATENATE(SUM('Раздел 3'!I230:I230),"=",0)</f>
        <v>0=0</v>
      </c>
    </row>
    <row r="22775" spans="1:5" ht="42" hidden="1" customHeight="1">
      <c r="A22775" s="231" t="str">
        <f>IF((SUM('Раздел 3'!I231:I231)=0),"","Неверно!")</f>
        <v/>
      </c>
      <c r="B22775" s="237" t="s">
        <v>32748</v>
      </c>
      <c r="C22775" s="232" t="s">
        <v>11161</v>
      </c>
      <c r="D22775" s="232" t="s">
        <v>29648</v>
      </c>
      <c r="E22775" s="232" t="str">
        <f>CONCATENATE(SUM('Раздел 3'!I231:I231),"=",0)</f>
        <v>0=0</v>
      </c>
    </row>
    <row r="22776" spans="1:5" ht="42" hidden="1" customHeight="1">
      <c r="A22776" s="231" t="str">
        <f>IF((SUM('Раздел 3'!I232:I232)=0),"","Неверно!")</f>
        <v/>
      </c>
      <c r="B22776" s="237" t="s">
        <v>32748</v>
      </c>
      <c r="C22776" s="232" t="s">
        <v>11162</v>
      </c>
      <c r="D22776" s="232" t="s">
        <v>29648</v>
      </c>
      <c r="E22776" s="232" t="str">
        <f>CONCATENATE(SUM('Раздел 3'!I232:I232),"=",0)</f>
        <v>0=0</v>
      </c>
    </row>
    <row r="22777" spans="1:5" ht="42" hidden="1" customHeight="1">
      <c r="A22777" s="231" t="str">
        <f>IF((SUM('Раздел 3'!I233:I233)=0),"","Неверно!")</f>
        <v/>
      </c>
      <c r="B22777" s="237" t="s">
        <v>32748</v>
      </c>
      <c r="C22777" s="232" t="s">
        <v>11163</v>
      </c>
      <c r="D22777" s="232" t="s">
        <v>29648</v>
      </c>
      <c r="E22777" s="232" t="str">
        <f>CONCATENATE(SUM('Раздел 3'!I233:I233),"=",0)</f>
        <v>0=0</v>
      </c>
    </row>
    <row r="22778" spans="1:5" ht="42" hidden="1" customHeight="1">
      <c r="A22778" s="231" t="str">
        <f>IF((SUM('Раздел 3'!I234:I234)=0),"","Неверно!")</f>
        <v/>
      </c>
      <c r="B22778" s="237" t="s">
        <v>32748</v>
      </c>
      <c r="C22778" s="232" t="s">
        <v>11164</v>
      </c>
      <c r="D22778" s="232" t="s">
        <v>29648</v>
      </c>
      <c r="E22778" s="232" t="str">
        <f>CONCATENATE(SUM('Раздел 3'!I234:I234),"=",0)</f>
        <v>0=0</v>
      </c>
    </row>
    <row r="22779" spans="1:5" ht="42" hidden="1" customHeight="1">
      <c r="A22779" s="231" t="str">
        <f>IF((SUM('Раздел 3'!I235:I235)=0),"","Неверно!")</f>
        <v/>
      </c>
      <c r="B22779" s="237" t="s">
        <v>32748</v>
      </c>
      <c r="C22779" s="232" t="s">
        <v>11165</v>
      </c>
      <c r="D22779" s="232" t="s">
        <v>29648</v>
      </c>
      <c r="E22779" s="232" t="str">
        <f>CONCATENATE(SUM('Раздел 3'!I235:I235),"=",0)</f>
        <v>0=0</v>
      </c>
    </row>
    <row r="22780" spans="1:5" ht="42" hidden="1" customHeight="1">
      <c r="A22780" s="231" t="str">
        <f>IF((SUM('Раздел 3'!I236:I236)=0),"","Неверно!")</f>
        <v/>
      </c>
      <c r="B22780" s="237" t="s">
        <v>32748</v>
      </c>
      <c r="C22780" s="232" t="s">
        <v>11166</v>
      </c>
      <c r="D22780" s="232" t="s">
        <v>29648</v>
      </c>
      <c r="E22780" s="232" t="str">
        <f>CONCATENATE(SUM('Раздел 3'!I236:I236),"=",0)</f>
        <v>0=0</v>
      </c>
    </row>
    <row r="22781" spans="1:5" ht="42" hidden="1" customHeight="1">
      <c r="A22781" s="231" t="str">
        <f>IF((SUM('Раздел 3'!I237:I237)=0),"","Неверно!")</f>
        <v/>
      </c>
      <c r="B22781" s="237" t="s">
        <v>32748</v>
      </c>
      <c r="C22781" s="232" t="s">
        <v>11167</v>
      </c>
      <c r="D22781" s="232" t="s">
        <v>29648</v>
      </c>
      <c r="E22781" s="232" t="str">
        <f>CONCATENATE(SUM('Раздел 3'!I237:I237),"=",0)</f>
        <v>0=0</v>
      </c>
    </row>
    <row r="22782" spans="1:5" ht="42" hidden="1" customHeight="1">
      <c r="A22782" s="231" t="str">
        <f>IF((SUM('Раздел 3'!I238:I238)=0),"","Неверно!")</f>
        <v/>
      </c>
      <c r="B22782" s="237" t="s">
        <v>32748</v>
      </c>
      <c r="C22782" s="232" t="s">
        <v>11168</v>
      </c>
      <c r="D22782" s="232" t="s">
        <v>29648</v>
      </c>
      <c r="E22782" s="232" t="str">
        <f>CONCATENATE(SUM('Раздел 3'!I238:I238),"=",0)</f>
        <v>0=0</v>
      </c>
    </row>
    <row r="22783" spans="1:5" ht="42" hidden="1" customHeight="1">
      <c r="A22783" s="231" t="str">
        <f>IF((SUM('Раздел 3'!I239:I239)=0),"","Неверно!")</f>
        <v/>
      </c>
      <c r="B22783" s="237" t="s">
        <v>32748</v>
      </c>
      <c r="C22783" s="232" t="s">
        <v>29737</v>
      </c>
      <c r="D22783" s="232" t="s">
        <v>29648</v>
      </c>
      <c r="E22783" s="232" t="str">
        <f>CONCATENATE(SUM('Раздел 3'!I239:I239),"=",0)</f>
        <v>0=0</v>
      </c>
    </row>
    <row r="22784" spans="1:5" ht="42" hidden="1" customHeight="1">
      <c r="A22784" s="231" t="str">
        <f>IF((SUM('Раздел 3'!I240:I240)=0),"","Неверно!")</f>
        <v/>
      </c>
      <c r="B22784" s="237" t="s">
        <v>32748</v>
      </c>
      <c r="C22784" s="232" t="s">
        <v>29738</v>
      </c>
      <c r="D22784" s="232" t="s">
        <v>29648</v>
      </c>
      <c r="E22784" s="232" t="str">
        <f>CONCATENATE(SUM('Раздел 3'!I240:I240),"=",0)</f>
        <v>0=0</v>
      </c>
    </row>
    <row r="22785" spans="1:5" ht="42" hidden="1" customHeight="1">
      <c r="A22785" s="231" t="str">
        <f>IF((SUM('Раздел 3'!I241:I241)=0),"","Неверно!")</f>
        <v/>
      </c>
      <c r="B22785" s="237" t="s">
        <v>32748</v>
      </c>
      <c r="C22785" s="232" t="s">
        <v>29739</v>
      </c>
      <c r="D22785" s="232" t="s">
        <v>29648</v>
      </c>
      <c r="E22785" s="232" t="str">
        <f>CONCATENATE(SUM('Раздел 3'!I241:I241),"=",0)</f>
        <v>0=0</v>
      </c>
    </row>
    <row r="22786" spans="1:5" ht="42" hidden="1" customHeight="1">
      <c r="A22786" s="231" t="str">
        <f>IF((SUM('Раздел 3'!I242:I242)=0),"","Неверно!")</f>
        <v/>
      </c>
      <c r="B22786" s="237" t="s">
        <v>32748</v>
      </c>
      <c r="C22786" s="232" t="s">
        <v>29740</v>
      </c>
      <c r="D22786" s="232" t="s">
        <v>29648</v>
      </c>
      <c r="E22786" s="232" t="str">
        <f>CONCATENATE(SUM('Раздел 3'!I242:I242),"=",0)</f>
        <v>0=0</v>
      </c>
    </row>
    <row r="22787" spans="1:5" ht="42" hidden="1" customHeight="1">
      <c r="A22787" s="231" t="str">
        <f>IF((SUM('Раздел 3'!I243:I243)=0),"","Неверно!")</f>
        <v/>
      </c>
      <c r="B22787" s="237" t="s">
        <v>32748</v>
      </c>
      <c r="C22787" s="232" t="s">
        <v>29741</v>
      </c>
      <c r="D22787" s="232" t="s">
        <v>29648</v>
      </c>
      <c r="E22787" s="232" t="str">
        <f>CONCATENATE(SUM('Раздел 3'!I243:I243),"=",0)</f>
        <v>0=0</v>
      </c>
    </row>
    <row r="22788" spans="1:5" ht="42" hidden="1" customHeight="1">
      <c r="A22788" s="231" t="str">
        <f>IF((SUM('Раздел 3'!I244:I244)=0),"","Неверно!")</f>
        <v/>
      </c>
      <c r="B22788" s="237" t="s">
        <v>32748</v>
      </c>
      <c r="C22788" s="232" t="s">
        <v>29742</v>
      </c>
      <c r="D22788" s="232" t="s">
        <v>29648</v>
      </c>
      <c r="E22788" s="232" t="str">
        <f>CONCATENATE(SUM('Раздел 3'!I244:I244),"=",0)</f>
        <v>0=0</v>
      </c>
    </row>
    <row r="22789" spans="1:5" ht="42" hidden="1" customHeight="1">
      <c r="A22789" s="231" t="str">
        <f>IF((SUM('Раздел 3'!I245:I245)=0),"","Неверно!")</f>
        <v/>
      </c>
      <c r="B22789" s="237" t="s">
        <v>32748</v>
      </c>
      <c r="C22789" s="232" t="s">
        <v>29743</v>
      </c>
      <c r="D22789" s="232" t="s">
        <v>29648</v>
      </c>
      <c r="E22789" s="232" t="str">
        <f>CONCATENATE(SUM('Раздел 3'!I245:I245),"=",0)</f>
        <v>0=0</v>
      </c>
    </row>
    <row r="22790" spans="1:5" ht="42" hidden="1" customHeight="1">
      <c r="A22790" s="231" t="str">
        <f>IF((SUM('Раздел 3'!I246:I246)=0),"","Неверно!")</f>
        <v/>
      </c>
      <c r="B22790" s="237" t="s">
        <v>32748</v>
      </c>
      <c r="C22790" s="232" t="s">
        <v>29744</v>
      </c>
      <c r="D22790" s="232" t="s">
        <v>29648</v>
      </c>
      <c r="E22790" s="232" t="str">
        <f>CONCATENATE(SUM('Раздел 3'!I246:I246),"=",0)</f>
        <v>0=0</v>
      </c>
    </row>
    <row r="22791" spans="1:5" ht="42" hidden="1" customHeight="1">
      <c r="A22791" s="231" t="str">
        <f>IF((SUM('Раздел 3'!I247:I247)=0),"","Неверно!")</f>
        <v/>
      </c>
      <c r="B22791" s="237" t="s">
        <v>32748</v>
      </c>
      <c r="C22791" s="232" t="s">
        <v>29745</v>
      </c>
      <c r="D22791" s="232" t="s">
        <v>29648</v>
      </c>
      <c r="E22791" s="232" t="str">
        <f>CONCATENATE(SUM('Раздел 3'!I247:I247),"=",0)</f>
        <v>0=0</v>
      </c>
    </row>
    <row r="22792" spans="1:5" ht="42" hidden="1" customHeight="1">
      <c r="A22792" s="231" t="str">
        <f>IF((SUM('Раздел 3'!I248:I248)=0),"","Неверно!")</f>
        <v/>
      </c>
      <c r="B22792" s="237" t="s">
        <v>32748</v>
      </c>
      <c r="C22792" s="232" t="s">
        <v>29746</v>
      </c>
      <c r="D22792" s="232" t="s">
        <v>29648</v>
      </c>
      <c r="E22792" s="232" t="str">
        <f>CONCATENATE(SUM('Раздел 3'!I248:I248),"=",0)</f>
        <v>0=0</v>
      </c>
    </row>
    <row r="22793" spans="1:5" ht="42" hidden="1" customHeight="1">
      <c r="A22793" s="231" t="str">
        <f>IF((SUM('Раздел 3'!I249:I249)=0),"","Неверно!")</f>
        <v/>
      </c>
      <c r="B22793" s="237" t="s">
        <v>32748</v>
      </c>
      <c r="C22793" s="232" t="s">
        <v>29747</v>
      </c>
      <c r="D22793" s="232" t="s">
        <v>29648</v>
      </c>
      <c r="E22793" s="232" t="str">
        <f>CONCATENATE(SUM('Раздел 3'!I249:I249),"=",0)</f>
        <v>0=0</v>
      </c>
    </row>
    <row r="22794" spans="1:5" ht="42" hidden="1" customHeight="1">
      <c r="A22794" s="231" t="str">
        <f>IF((SUM('Раздел 3'!J229:J229)=0),"","Неверно!")</f>
        <v/>
      </c>
      <c r="B22794" s="237" t="s">
        <v>32748</v>
      </c>
      <c r="C22794" s="232" t="s">
        <v>11172</v>
      </c>
      <c r="D22794" s="232" t="s">
        <v>29648</v>
      </c>
      <c r="E22794" s="232" t="str">
        <f>CONCATENATE(SUM('Раздел 3'!J229:J229),"=",0)</f>
        <v>0=0</v>
      </c>
    </row>
    <row r="22795" spans="1:5" ht="42" hidden="1" customHeight="1">
      <c r="A22795" s="231" t="str">
        <f>IF((SUM('Раздел 3'!J230:J230)=0),"","Неверно!")</f>
        <v/>
      </c>
      <c r="B22795" s="237" t="s">
        <v>32748</v>
      </c>
      <c r="C22795" s="232" t="s">
        <v>11173</v>
      </c>
      <c r="D22795" s="232" t="s">
        <v>29648</v>
      </c>
      <c r="E22795" s="232" t="str">
        <f>CONCATENATE(SUM('Раздел 3'!J230:J230),"=",0)</f>
        <v>0=0</v>
      </c>
    </row>
    <row r="22796" spans="1:5" ht="42" hidden="1" customHeight="1">
      <c r="A22796" s="231" t="str">
        <f>IF((SUM('Раздел 3'!J231:J231)=0),"","Неверно!")</f>
        <v/>
      </c>
      <c r="B22796" s="237" t="s">
        <v>32748</v>
      </c>
      <c r="C22796" s="232" t="s">
        <v>11174</v>
      </c>
      <c r="D22796" s="232" t="s">
        <v>29648</v>
      </c>
      <c r="E22796" s="232" t="str">
        <f>CONCATENATE(SUM('Раздел 3'!J231:J231),"=",0)</f>
        <v>0=0</v>
      </c>
    </row>
    <row r="22797" spans="1:5" ht="42" hidden="1" customHeight="1">
      <c r="A22797" s="231" t="str">
        <f>IF((SUM('Раздел 3'!J232:J232)=0),"","Неверно!")</f>
        <v/>
      </c>
      <c r="B22797" s="237" t="s">
        <v>32748</v>
      </c>
      <c r="C22797" s="232" t="s">
        <v>11175</v>
      </c>
      <c r="D22797" s="232" t="s">
        <v>29648</v>
      </c>
      <c r="E22797" s="232" t="str">
        <f>CONCATENATE(SUM('Раздел 3'!J232:J232),"=",0)</f>
        <v>0=0</v>
      </c>
    </row>
    <row r="22798" spans="1:5" ht="42" hidden="1" customHeight="1">
      <c r="A22798" s="231" t="str">
        <f>IF((SUM('Раздел 3'!J233:J233)=0),"","Неверно!")</f>
        <v/>
      </c>
      <c r="B22798" s="237" t="s">
        <v>32748</v>
      </c>
      <c r="C22798" s="232" t="s">
        <v>11176</v>
      </c>
      <c r="D22798" s="232" t="s">
        <v>29648</v>
      </c>
      <c r="E22798" s="232" t="str">
        <f>CONCATENATE(SUM('Раздел 3'!J233:J233),"=",0)</f>
        <v>0=0</v>
      </c>
    </row>
    <row r="22799" spans="1:5" ht="42" hidden="1" customHeight="1">
      <c r="A22799" s="231" t="str">
        <f>IF((SUM('Раздел 3'!J234:J234)=0),"","Неверно!")</f>
        <v/>
      </c>
      <c r="B22799" s="237" t="s">
        <v>32748</v>
      </c>
      <c r="C22799" s="232" t="s">
        <v>11177</v>
      </c>
      <c r="D22799" s="232" t="s">
        <v>29648</v>
      </c>
      <c r="E22799" s="232" t="str">
        <f>CONCATENATE(SUM('Раздел 3'!J234:J234),"=",0)</f>
        <v>0=0</v>
      </c>
    </row>
    <row r="22800" spans="1:5" ht="42" hidden="1" customHeight="1">
      <c r="A22800" s="231" t="str">
        <f>IF((SUM('Раздел 3'!J235:J235)=0),"","Неверно!")</f>
        <v/>
      </c>
      <c r="B22800" s="237" t="s">
        <v>32748</v>
      </c>
      <c r="C22800" s="232" t="s">
        <v>11178</v>
      </c>
      <c r="D22800" s="232" t="s">
        <v>29648</v>
      </c>
      <c r="E22800" s="232" t="str">
        <f>CONCATENATE(SUM('Раздел 3'!J235:J235),"=",0)</f>
        <v>0=0</v>
      </c>
    </row>
    <row r="22801" spans="1:5" ht="42" hidden="1" customHeight="1">
      <c r="A22801" s="231" t="str">
        <f>IF((SUM('Раздел 3'!J236:J236)=0),"","Неверно!")</f>
        <v/>
      </c>
      <c r="B22801" s="237" t="s">
        <v>32748</v>
      </c>
      <c r="C22801" s="232" t="s">
        <v>11179</v>
      </c>
      <c r="D22801" s="232" t="s">
        <v>29648</v>
      </c>
      <c r="E22801" s="232" t="str">
        <f>CONCATENATE(SUM('Раздел 3'!J236:J236),"=",0)</f>
        <v>0=0</v>
      </c>
    </row>
    <row r="22802" spans="1:5" ht="42" hidden="1" customHeight="1">
      <c r="A22802" s="231" t="str">
        <f>IF((SUM('Раздел 3'!J237:J237)=0),"","Неверно!")</f>
        <v/>
      </c>
      <c r="B22802" s="237" t="s">
        <v>32748</v>
      </c>
      <c r="C22802" s="232" t="s">
        <v>11180</v>
      </c>
      <c r="D22802" s="232" t="s">
        <v>29648</v>
      </c>
      <c r="E22802" s="232" t="str">
        <f>CONCATENATE(SUM('Раздел 3'!J237:J237),"=",0)</f>
        <v>0=0</v>
      </c>
    </row>
    <row r="22803" spans="1:5" ht="42" hidden="1" customHeight="1">
      <c r="A22803" s="231" t="str">
        <f>IF((SUM('Раздел 3'!J238:J238)=0),"","Неверно!")</f>
        <v/>
      </c>
      <c r="B22803" s="237" t="s">
        <v>32748</v>
      </c>
      <c r="C22803" s="232" t="s">
        <v>11181</v>
      </c>
      <c r="D22803" s="232" t="s">
        <v>29648</v>
      </c>
      <c r="E22803" s="232" t="str">
        <f>CONCATENATE(SUM('Раздел 3'!J238:J238),"=",0)</f>
        <v>0=0</v>
      </c>
    </row>
    <row r="22804" spans="1:5" ht="42" hidden="1" customHeight="1">
      <c r="A22804" s="231" t="str">
        <f>IF((SUM('Раздел 3'!J239:J239)=0),"","Неверно!")</f>
        <v/>
      </c>
      <c r="B22804" s="237" t="s">
        <v>32748</v>
      </c>
      <c r="C22804" s="232" t="s">
        <v>29748</v>
      </c>
      <c r="D22804" s="232" t="s">
        <v>29648</v>
      </c>
      <c r="E22804" s="232" t="str">
        <f>CONCATENATE(SUM('Раздел 3'!J239:J239),"=",0)</f>
        <v>0=0</v>
      </c>
    </row>
    <row r="22805" spans="1:5" ht="42" hidden="1" customHeight="1">
      <c r="A22805" s="231" t="str">
        <f>IF((SUM('Раздел 3'!J240:J240)=0),"","Неверно!")</f>
        <v/>
      </c>
      <c r="B22805" s="237" t="s">
        <v>32748</v>
      </c>
      <c r="C22805" s="232" t="s">
        <v>29749</v>
      </c>
      <c r="D22805" s="232" t="s">
        <v>29648</v>
      </c>
      <c r="E22805" s="232" t="str">
        <f>CONCATENATE(SUM('Раздел 3'!J240:J240),"=",0)</f>
        <v>0=0</v>
      </c>
    </row>
    <row r="22806" spans="1:5" ht="42" hidden="1" customHeight="1">
      <c r="A22806" s="231" t="str">
        <f>IF((SUM('Раздел 3'!J241:J241)=0),"","Неверно!")</f>
        <v/>
      </c>
      <c r="B22806" s="237" t="s">
        <v>32748</v>
      </c>
      <c r="C22806" s="232" t="s">
        <v>29750</v>
      </c>
      <c r="D22806" s="232" t="s">
        <v>29648</v>
      </c>
      <c r="E22806" s="232" t="str">
        <f>CONCATENATE(SUM('Раздел 3'!J241:J241),"=",0)</f>
        <v>0=0</v>
      </c>
    </row>
    <row r="22807" spans="1:5" ht="42" hidden="1" customHeight="1">
      <c r="A22807" s="231" t="str">
        <f>IF((SUM('Раздел 3'!J242:J242)=0),"","Неверно!")</f>
        <v/>
      </c>
      <c r="B22807" s="237" t="s">
        <v>32748</v>
      </c>
      <c r="C22807" s="232" t="s">
        <v>29751</v>
      </c>
      <c r="D22807" s="232" t="s">
        <v>29648</v>
      </c>
      <c r="E22807" s="232" t="str">
        <f>CONCATENATE(SUM('Раздел 3'!J242:J242),"=",0)</f>
        <v>0=0</v>
      </c>
    </row>
    <row r="22808" spans="1:5" ht="42" hidden="1" customHeight="1">
      <c r="A22808" s="231" t="str">
        <f>IF((SUM('Раздел 3'!J243:J243)=0),"","Неверно!")</f>
        <v/>
      </c>
      <c r="B22808" s="237" t="s">
        <v>32748</v>
      </c>
      <c r="C22808" s="232" t="s">
        <v>29752</v>
      </c>
      <c r="D22808" s="232" t="s">
        <v>29648</v>
      </c>
      <c r="E22808" s="232" t="str">
        <f>CONCATENATE(SUM('Раздел 3'!J243:J243),"=",0)</f>
        <v>0=0</v>
      </c>
    </row>
    <row r="22809" spans="1:5" ht="42" hidden="1" customHeight="1">
      <c r="A22809" s="231" t="str">
        <f>IF((SUM('Раздел 3'!J244:J244)=0),"","Неверно!")</f>
        <v/>
      </c>
      <c r="B22809" s="237" t="s">
        <v>32748</v>
      </c>
      <c r="C22809" s="232" t="s">
        <v>29753</v>
      </c>
      <c r="D22809" s="232" t="s">
        <v>29648</v>
      </c>
      <c r="E22809" s="232" t="str">
        <f>CONCATENATE(SUM('Раздел 3'!J244:J244),"=",0)</f>
        <v>0=0</v>
      </c>
    </row>
    <row r="22810" spans="1:5" ht="42" hidden="1" customHeight="1">
      <c r="A22810" s="231" t="str">
        <f>IF((SUM('Раздел 3'!J245:J245)=0),"","Неверно!")</f>
        <v/>
      </c>
      <c r="B22810" s="237" t="s">
        <v>32748</v>
      </c>
      <c r="C22810" s="232" t="s">
        <v>29754</v>
      </c>
      <c r="D22810" s="232" t="s">
        <v>29648</v>
      </c>
      <c r="E22810" s="232" t="str">
        <f>CONCATENATE(SUM('Раздел 3'!J245:J245),"=",0)</f>
        <v>0=0</v>
      </c>
    </row>
    <row r="22811" spans="1:5" ht="42" hidden="1" customHeight="1">
      <c r="A22811" s="231" t="str">
        <f>IF((SUM('Раздел 3'!J246:J246)=0),"","Неверно!")</f>
        <v/>
      </c>
      <c r="B22811" s="237" t="s">
        <v>32748</v>
      </c>
      <c r="C22811" s="232" t="s">
        <v>29755</v>
      </c>
      <c r="D22811" s="232" t="s">
        <v>29648</v>
      </c>
      <c r="E22811" s="232" t="str">
        <f>CONCATENATE(SUM('Раздел 3'!J246:J246),"=",0)</f>
        <v>0=0</v>
      </c>
    </row>
    <row r="22812" spans="1:5" ht="42" hidden="1" customHeight="1">
      <c r="A22812" s="231" t="str">
        <f>IF((SUM('Раздел 3'!J247:J247)=0),"","Неверно!")</f>
        <v/>
      </c>
      <c r="B22812" s="237" t="s">
        <v>32748</v>
      </c>
      <c r="C22812" s="232" t="s">
        <v>29756</v>
      </c>
      <c r="D22812" s="232" t="s">
        <v>29648</v>
      </c>
      <c r="E22812" s="232" t="str">
        <f>CONCATENATE(SUM('Раздел 3'!J247:J247),"=",0)</f>
        <v>0=0</v>
      </c>
    </row>
    <row r="22813" spans="1:5" ht="42" hidden="1" customHeight="1">
      <c r="A22813" s="231" t="str">
        <f>IF((SUM('Раздел 3'!J248:J248)=0),"","Неверно!")</f>
        <v/>
      </c>
      <c r="B22813" s="237" t="s">
        <v>32748</v>
      </c>
      <c r="C22813" s="232" t="s">
        <v>29757</v>
      </c>
      <c r="D22813" s="232" t="s">
        <v>29648</v>
      </c>
      <c r="E22813" s="232" t="str">
        <f>CONCATENATE(SUM('Раздел 3'!J248:J248),"=",0)</f>
        <v>0=0</v>
      </c>
    </row>
    <row r="22814" spans="1:5" ht="42" hidden="1" customHeight="1">
      <c r="A22814" s="231" t="str">
        <f>IF((SUM('Раздел 3'!J249:J249)=0),"","Неверно!")</f>
        <v/>
      </c>
      <c r="B22814" s="237" t="s">
        <v>32748</v>
      </c>
      <c r="C22814" s="232" t="s">
        <v>29758</v>
      </c>
      <c r="D22814" s="232" t="s">
        <v>29648</v>
      </c>
      <c r="E22814" s="232" t="str">
        <f>CONCATENATE(SUM('Раздел 3'!J249:J249),"=",0)</f>
        <v>0=0</v>
      </c>
    </row>
    <row r="22815" spans="1:5" ht="42" hidden="1" customHeight="1">
      <c r="A22815" s="231" t="str">
        <f>IF((SUM('Раздел 3'!K229:K229)=0),"","Неверно!")</f>
        <v/>
      </c>
      <c r="B22815" s="237" t="s">
        <v>32748</v>
      </c>
      <c r="C22815" s="232" t="s">
        <v>11185</v>
      </c>
      <c r="D22815" s="232" t="s">
        <v>29648</v>
      </c>
      <c r="E22815" s="232" t="str">
        <f>CONCATENATE(SUM('Раздел 3'!K229:K229),"=",0)</f>
        <v>0=0</v>
      </c>
    </row>
    <row r="22816" spans="1:5" ht="42" hidden="1" customHeight="1">
      <c r="A22816" s="231" t="str">
        <f>IF((SUM('Раздел 3'!K230:K230)=0),"","Неверно!")</f>
        <v/>
      </c>
      <c r="B22816" s="237" t="s">
        <v>32748</v>
      </c>
      <c r="C22816" s="232" t="s">
        <v>11186</v>
      </c>
      <c r="D22816" s="232" t="s">
        <v>29648</v>
      </c>
      <c r="E22816" s="232" t="str">
        <f>CONCATENATE(SUM('Раздел 3'!K230:K230),"=",0)</f>
        <v>0=0</v>
      </c>
    </row>
    <row r="22817" spans="1:5" ht="42" hidden="1" customHeight="1">
      <c r="A22817" s="231" t="str">
        <f>IF((SUM('Раздел 3'!K231:K231)=0),"","Неверно!")</f>
        <v/>
      </c>
      <c r="B22817" s="237" t="s">
        <v>32748</v>
      </c>
      <c r="C22817" s="232" t="s">
        <v>11187</v>
      </c>
      <c r="D22817" s="232" t="s">
        <v>29648</v>
      </c>
      <c r="E22817" s="232" t="str">
        <f>CONCATENATE(SUM('Раздел 3'!K231:K231),"=",0)</f>
        <v>0=0</v>
      </c>
    </row>
    <row r="22818" spans="1:5" ht="42" hidden="1" customHeight="1">
      <c r="A22818" s="231" t="str">
        <f>IF((SUM('Раздел 3'!K232:K232)=0),"","Неверно!")</f>
        <v/>
      </c>
      <c r="B22818" s="237" t="s">
        <v>32748</v>
      </c>
      <c r="C22818" s="232" t="s">
        <v>11188</v>
      </c>
      <c r="D22818" s="232" t="s">
        <v>29648</v>
      </c>
      <c r="E22818" s="232" t="str">
        <f>CONCATENATE(SUM('Раздел 3'!K232:K232),"=",0)</f>
        <v>0=0</v>
      </c>
    </row>
    <row r="22819" spans="1:5" ht="42" hidden="1" customHeight="1">
      <c r="A22819" s="231" t="str">
        <f>IF((SUM('Раздел 3'!K233:K233)=0),"","Неверно!")</f>
        <v/>
      </c>
      <c r="B22819" s="237" t="s">
        <v>32748</v>
      </c>
      <c r="C22819" s="232" t="s">
        <v>11189</v>
      </c>
      <c r="D22819" s="232" t="s">
        <v>29648</v>
      </c>
      <c r="E22819" s="232" t="str">
        <f>CONCATENATE(SUM('Раздел 3'!K233:K233),"=",0)</f>
        <v>0=0</v>
      </c>
    </row>
    <row r="22820" spans="1:5" ht="42" hidden="1" customHeight="1">
      <c r="A22820" s="231" t="str">
        <f>IF((SUM('Раздел 3'!K234:K234)=0),"","Неверно!")</f>
        <v/>
      </c>
      <c r="B22820" s="237" t="s">
        <v>32748</v>
      </c>
      <c r="C22820" s="232" t="s">
        <v>11190</v>
      </c>
      <c r="D22820" s="232" t="s">
        <v>29648</v>
      </c>
      <c r="E22820" s="232" t="str">
        <f>CONCATENATE(SUM('Раздел 3'!K234:K234),"=",0)</f>
        <v>0=0</v>
      </c>
    </row>
    <row r="22821" spans="1:5" ht="42" hidden="1" customHeight="1">
      <c r="A22821" s="231" t="str">
        <f>IF((SUM('Раздел 3'!K235:K235)=0),"","Неверно!")</f>
        <v/>
      </c>
      <c r="B22821" s="237" t="s">
        <v>32748</v>
      </c>
      <c r="C22821" s="232" t="s">
        <v>11191</v>
      </c>
      <c r="D22821" s="232" t="s">
        <v>29648</v>
      </c>
      <c r="E22821" s="232" t="str">
        <f>CONCATENATE(SUM('Раздел 3'!K235:K235),"=",0)</f>
        <v>0=0</v>
      </c>
    </row>
    <row r="22822" spans="1:5" ht="42" hidden="1" customHeight="1">
      <c r="A22822" s="231" t="str">
        <f>IF((SUM('Раздел 3'!K236:K236)=0),"","Неверно!")</f>
        <v/>
      </c>
      <c r="B22822" s="237" t="s">
        <v>32748</v>
      </c>
      <c r="C22822" s="232" t="s">
        <v>11192</v>
      </c>
      <c r="D22822" s="232" t="s">
        <v>29648</v>
      </c>
      <c r="E22822" s="232" t="str">
        <f>CONCATENATE(SUM('Раздел 3'!K236:K236),"=",0)</f>
        <v>0=0</v>
      </c>
    </row>
    <row r="22823" spans="1:5" ht="42" hidden="1" customHeight="1">
      <c r="A22823" s="231" t="str">
        <f>IF((SUM('Раздел 3'!K237:K237)=0),"","Неверно!")</f>
        <v/>
      </c>
      <c r="B22823" s="237" t="s">
        <v>32748</v>
      </c>
      <c r="C22823" s="232" t="s">
        <v>11193</v>
      </c>
      <c r="D22823" s="232" t="s">
        <v>29648</v>
      </c>
      <c r="E22823" s="232" t="str">
        <f>CONCATENATE(SUM('Раздел 3'!K237:K237),"=",0)</f>
        <v>0=0</v>
      </c>
    </row>
    <row r="22824" spans="1:5" ht="42" hidden="1" customHeight="1">
      <c r="A22824" s="231" t="str">
        <f>IF((SUM('Раздел 3'!K238:K238)=0),"","Неверно!")</f>
        <v/>
      </c>
      <c r="B22824" s="237" t="s">
        <v>32748</v>
      </c>
      <c r="C22824" s="232" t="s">
        <v>11194</v>
      </c>
      <c r="D22824" s="232" t="s">
        <v>29648</v>
      </c>
      <c r="E22824" s="232" t="str">
        <f>CONCATENATE(SUM('Раздел 3'!K238:K238),"=",0)</f>
        <v>0=0</v>
      </c>
    </row>
    <row r="22825" spans="1:5" ht="42" hidden="1" customHeight="1">
      <c r="A22825" s="231" t="str">
        <f>IF((SUM('Раздел 3'!K239:K239)=0),"","Неверно!")</f>
        <v/>
      </c>
      <c r="B22825" s="237" t="s">
        <v>32748</v>
      </c>
      <c r="C22825" s="232" t="s">
        <v>29759</v>
      </c>
      <c r="D22825" s="232" t="s">
        <v>29648</v>
      </c>
      <c r="E22825" s="232" t="str">
        <f>CONCATENATE(SUM('Раздел 3'!K239:K239),"=",0)</f>
        <v>0=0</v>
      </c>
    </row>
    <row r="22826" spans="1:5" ht="42" hidden="1" customHeight="1">
      <c r="A22826" s="231" t="str">
        <f>IF((SUM('Раздел 3'!K240:K240)=0),"","Неверно!")</f>
        <v/>
      </c>
      <c r="B22826" s="237" t="s">
        <v>32748</v>
      </c>
      <c r="C22826" s="232" t="s">
        <v>29760</v>
      </c>
      <c r="D22826" s="232" t="s">
        <v>29648</v>
      </c>
      <c r="E22826" s="232" t="str">
        <f>CONCATENATE(SUM('Раздел 3'!K240:K240),"=",0)</f>
        <v>0=0</v>
      </c>
    </row>
    <row r="22827" spans="1:5" ht="42" hidden="1" customHeight="1">
      <c r="A22827" s="231" t="str">
        <f>IF((SUM('Раздел 3'!K241:K241)=0),"","Неверно!")</f>
        <v/>
      </c>
      <c r="B22827" s="237" t="s">
        <v>32748</v>
      </c>
      <c r="C22827" s="232" t="s">
        <v>29761</v>
      </c>
      <c r="D22827" s="232" t="s">
        <v>29648</v>
      </c>
      <c r="E22827" s="232" t="str">
        <f>CONCATENATE(SUM('Раздел 3'!K241:K241),"=",0)</f>
        <v>0=0</v>
      </c>
    </row>
    <row r="22828" spans="1:5" ht="42" hidden="1" customHeight="1">
      <c r="A22828" s="231" t="str">
        <f>IF((SUM('Раздел 3'!K242:K242)=0),"","Неверно!")</f>
        <v/>
      </c>
      <c r="B22828" s="237" t="s">
        <v>32748</v>
      </c>
      <c r="C22828" s="232" t="s">
        <v>29762</v>
      </c>
      <c r="D22828" s="232" t="s">
        <v>29648</v>
      </c>
      <c r="E22828" s="232" t="str">
        <f>CONCATENATE(SUM('Раздел 3'!K242:K242),"=",0)</f>
        <v>0=0</v>
      </c>
    </row>
    <row r="22829" spans="1:5" ht="42" hidden="1" customHeight="1">
      <c r="A22829" s="231" t="str">
        <f>IF((SUM('Раздел 3'!K243:K243)=0),"","Неверно!")</f>
        <v/>
      </c>
      <c r="B22829" s="237" t="s">
        <v>32748</v>
      </c>
      <c r="C22829" s="232" t="s">
        <v>29763</v>
      </c>
      <c r="D22829" s="232" t="s">
        <v>29648</v>
      </c>
      <c r="E22829" s="232" t="str">
        <f>CONCATENATE(SUM('Раздел 3'!K243:K243),"=",0)</f>
        <v>0=0</v>
      </c>
    </row>
    <row r="22830" spans="1:5" ht="42" hidden="1" customHeight="1">
      <c r="A22830" s="231" t="str">
        <f>IF((SUM('Раздел 3'!K244:K244)=0),"","Неверно!")</f>
        <v/>
      </c>
      <c r="B22830" s="237" t="s">
        <v>32748</v>
      </c>
      <c r="C22830" s="232" t="s">
        <v>29764</v>
      </c>
      <c r="D22830" s="232" t="s">
        <v>29648</v>
      </c>
      <c r="E22830" s="232" t="str">
        <f>CONCATENATE(SUM('Раздел 3'!K244:K244),"=",0)</f>
        <v>0=0</v>
      </c>
    </row>
    <row r="22831" spans="1:5" ht="42" hidden="1" customHeight="1">
      <c r="A22831" s="231" t="str">
        <f>IF((SUM('Раздел 3'!K245:K245)=0),"","Неверно!")</f>
        <v/>
      </c>
      <c r="B22831" s="237" t="s">
        <v>32748</v>
      </c>
      <c r="C22831" s="232" t="s">
        <v>29765</v>
      </c>
      <c r="D22831" s="232" t="s">
        <v>29648</v>
      </c>
      <c r="E22831" s="232" t="str">
        <f>CONCATENATE(SUM('Раздел 3'!K245:K245),"=",0)</f>
        <v>0=0</v>
      </c>
    </row>
    <row r="22832" spans="1:5" ht="42" hidden="1" customHeight="1">
      <c r="A22832" s="231" t="str">
        <f>IF((SUM('Раздел 3'!K246:K246)=0),"","Неверно!")</f>
        <v/>
      </c>
      <c r="B22832" s="237" t="s">
        <v>32748</v>
      </c>
      <c r="C22832" s="232" t="s">
        <v>29766</v>
      </c>
      <c r="D22832" s="232" t="s">
        <v>29648</v>
      </c>
      <c r="E22832" s="232" t="str">
        <f>CONCATENATE(SUM('Раздел 3'!K246:K246),"=",0)</f>
        <v>0=0</v>
      </c>
    </row>
    <row r="22833" spans="1:5" ht="42" hidden="1" customHeight="1">
      <c r="A22833" s="231" t="str">
        <f>IF((SUM('Раздел 3'!K247:K247)=0),"","Неверно!")</f>
        <v/>
      </c>
      <c r="B22833" s="237" t="s">
        <v>32748</v>
      </c>
      <c r="C22833" s="232" t="s">
        <v>29767</v>
      </c>
      <c r="D22833" s="232" t="s">
        <v>29648</v>
      </c>
      <c r="E22833" s="232" t="str">
        <f>CONCATENATE(SUM('Раздел 3'!K247:K247),"=",0)</f>
        <v>0=0</v>
      </c>
    </row>
    <row r="22834" spans="1:5" ht="42" hidden="1" customHeight="1">
      <c r="A22834" s="231" t="str">
        <f>IF((SUM('Раздел 3'!K248:K248)=0),"","Неверно!")</f>
        <v/>
      </c>
      <c r="B22834" s="237" t="s">
        <v>32748</v>
      </c>
      <c r="C22834" s="232" t="s">
        <v>29768</v>
      </c>
      <c r="D22834" s="232" t="s">
        <v>29648</v>
      </c>
      <c r="E22834" s="232" t="str">
        <f>CONCATENATE(SUM('Раздел 3'!K248:K248),"=",0)</f>
        <v>0=0</v>
      </c>
    </row>
    <row r="22835" spans="1:5" ht="42" hidden="1" customHeight="1">
      <c r="A22835" s="231" t="str">
        <f>IF((SUM('Раздел 3'!K249:K249)=0),"","Неверно!")</f>
        <v/>
      </c>
      <c r="B22835" s="237" t="s">
        <v>32748</v>
      </c>
      <c r="C22835" s="232" t="s">
        <v>29769</v>
      </c>
      <c r="D22835" s="232" t="s">
        <v>29648</v>
      </c>
      <c r="E22835" s="232" t="str">
        <f>CONCATENATE(SUM('Раздел 3'!K249:K249),"=",0)</f>
        <v>0=0</v>
      </c>
    </row>
    <row r="22836" spans="1:5" ht="42" hidden="1" customHeight="1">
      <c r="A22836" s="231" t="str">
        <f>IF((SUM('Раздел 3'!L229:L229)=0),"","Неверно!")</f>
        <v/>
      </c>
      <c r="B22836" s="237" t="s">
        <v>32748</v>
      </c>
      <c r="C22836" s="232" t="s">
        <v>11198</v>
      </c>
      <c r="D22836" s="232" t="s">
        <v>29648</v>
      </c>
      <c r="E22836" s="232" t="str">
        <f>CONCATENATE(SUM('Раздел 3'!L229:L229),"=",0)</f>
        <v>0=0</v>
      </c>
    </row>
    <row r="22837" spans="1:5" ht="42" hidden="1" customHeight="1">
      <c r="A22837" s="231" t="str">
        <f>IF((SUM('Раздел 3'!L230:L230)=0),"","Неверно!")</f>
        <v/>
      </c>
      <c r="B22837" s="237" t="s">
        <v>32748</v>
      </c>
      <c r="C22837" s="232" t="s">
        <v>11199</v>
      </c>
      <c r="D22837" s="232" t="s">
        <v>29648</v>
      </c>
      <c r="E22837" s="232" t="str">
        <f>CONCATENATE(SUM('Раздел 3'!L230:L230),"=",0)</f>
        <v>0=0</v>
      </c>
    </row>
    <row r="22838" spans="1:5" ht="42" hidden="1" customHeight="1">
      <c r="A22838" s="231" t="str">
        <f>IF((SUM('Раздел 3'!L231:L231)=0),"","Неверно!")</f>
        <v/>
      </c>
      <c r="B22838" s="237" t="s">
        <v>32748</v>
      </c>
      <c r="C22838" s="232" t="s">
        <v>11200</v>
      </c>
      <c r="D22838" s="232" t="s">
        <v>29648</v>
      </c>
      <c r="E22838" s="232" t="str">
        <f>CONCATENATE(SUM('Раздел 3'!L231:L231),"=",0)</f>
        <v>0=0</v>
      </c>
    </row>
    <row r="22839" spans="1:5" ht="42" hidden="1" customHeight="1">
      <c r="A22839" s="231" t="str">
        <f>IF((SUM('Раздел 3'!L232:L232)=0),"","Неверно!")</f>
        <v/>
      </c>
      <c r="B22839" s="237" t="s">
        <v>32748</v>
      </c>
      <c r="C22839" s="232" t="s">
        <v>11201</v>
      </c>
      <c r="D22839" s="232" t="s">
        <v>29648</v>
      </c>
      <c r="E22839" s="232" t="str">
        <f>CONCATENATE(SUM('Раздел 3'!L232:L232),"=",0)</f>
        <v>0=0</v>
      </c>
    </row>
    <row r="22840" spans="1:5" ht="42" hidden="1" customHeight="1">
      <c r="A22840" s="231" t="str">
        <f>IF((SUM('Раздел 3'!L233:L233)=0),"","Неверно!")</f>
        <v/>
      </c>
      <c r="B22840" s="237" t="s">
        <v>32748</v>
      </c>
      <c r="C22840" s="232" t="s">
        <v>11202</v>
      </c>
      <c r="D22840" s="232" t="s">
        <v>29648</v>
      </c>
      <c r="E22840" s="232" t="str">
        <f>CONCATENATE(SUM('Раздел 3'!L233:L233),"=",0)</f>
        <v>0=0</v>
      </c>
    </row>
    <row r="22841" spans="1:5" ht="42" hidden="1" customHeight="1">
      <c r="A22841" s="231" t="str">
        <f>IF((SUM('Раздел 3'!L234:L234)=0),"","Неверно!")</f>
        <v/>
      </c>
      <c r="B22841" s="237" t="s">
        <v>32748</v>
      </c>
      <c r="C22841" s="232" t="s">
        <v>11203</v>
      </c>
      <c r="D22841" s="232" t="s">
        <v>29648</v>
      </c>
      <c r="E22841" s="232" t="str">
        <f>CONCATENATE(SUM('Раздел 3'!L234:L234),"=",0)</f>
        <v>0=0</v>
      </c>
    </row>
    <row r="22842" spans="1:5" ht="42" hidden="1" customHeight="1">
      <c r="A22842" s="231" t="str">
        <f>IF((SUM('Раздел 3'!L235:L235)=0),"","Неверно!")</f>
        <v/>
      </c>
      <c r="B22842" s="237" t="s">
        <v>32748</v>
      </c>
      <c r="C22842" s="232" t="s">
        <v>11204</v>
      </c>
      <c r="D22842" s="232" t="s">
        <v>29648</v>
      </c>
      <c r="E22842" s="232" t="str">
        <f>CONCATENATE(SUM('Раздел 3'!L235:L235),"=",0)</f>
        <v>0=0</v>
      </c>
    </row>
    <row r="22843" spans="1:5" ht="42" hidden="1" customHeight="1">
      <c r="A22843" s="231" t="str">
        <f>IF((SUM('Раздел 3'!L236:L236)=0),"","Неверно!")</f>
        <v/>
      </c>
      <c r="B22843" s="237" t="s">
        <v>32748</v>
      </c>
      <c r="C22843" s="232" t="s">
        <v>11205</v>
      </c>
      <c r="D22843" s="232" t="s">
        <v>29648</v>
      </c>
      <c r="E22843" s="232" t="str">
        <f>CONCATENATE(SUM('Раздел 3'!L236:L236),"=",0)</f>
        <v>0=0</v>
      </c>
    </row>
    <row r="22844" spans="1:5" ht="42" hidden="1" customHeight="1">
      <c r="A22844" s="231" t="str">
        <f>IF((SUM('Раздел 3'!L237:L237)=0),"","Неверно!")</f>
        <v/>
      </c>
      <c r="B22844" s="237" t="s">
        <v>32748</v>
      </c>
      <c r="C22844" s="232" t="s">
        <v>11206</v>
      </c>
      <c r="D22844" s="232" t="s">
        <v>29648</v>
      </c>
      <c r="E22844" s="232" t="str">
        <f>CONCATENATE(SUM('Раздел 3'!L237:L237),"=",0)</f>
        <v>0=0</v>
      </c>
    </row>
    <row r="22845" spans="1:5" ht="42" hidden="1" customHeight="1">
      <c r="A22845" s="231" t="str">
        <f>IF((SUM('Раздел 3'!L238:L238)=0),"","Неверно!")</f>
        <v/>
      </c>
      <c r="B22845" s="237" t="s">
        <v>32748</v>
      </c>
      <c r="C22845" s="232" t="s">
        <v>11207</v>
      </c>
      <c r="D22845" s="232" t="s">
        <v>29648</v>
      </c>
      <c r="E22845" s="232" t="str">
        <f>CONCATENATE(SUM('Раздел 3'!L238:L238),"=",0)</f>
        <v>0=0</v>
      </c>
    </row>
    <row r="22846" spans="1:5" ht="42" hidden="1" customHeight="1">
      <c r="A22846" s="231" t="str">
        <f>IF((SUM('Раздел 3'!L239:L239)=0),"","Неверно!")</f>
        <v/>
      </c>
      <c r="B22846" s="237" t="s">
        <v>32748</v>
      </c>
      <c r="C22846" s="232" t="s">
        <v>29770</v>
      </c>
      <c r="D22846" s="232" t="s">
        <v>29648</v>
      </c>
      <c r="E22846" s="232" t="str">
        <f>CONCATENATE(SUM('Раздел 3'!L239:L239),"=",0)</f>
        <v>0=0</v>
      </c>
    </row>
    <row r="22847" spans="1:5" ht="42" hidden="1" customHeight="1">
      <c r="A22847" s="231" t="str">
        <f>IF((SUM('Раздел 3'!L240:L240)=0),"","Неверно!")</f>
        <v/>
      </c>
      <c r="B22847" s="237" t="s">
        <v>32748</v>
      </c>
      <c r="C22847" s="232" t="s">
        <v>29771</v>
      </c>
      <c r="D22847" s="232" t="s">
        <v>29648</v>
      </c>
      <c r="E22847" s="232" t="str">
        <f>CONCATENATE(SUM('Раздел 3'!L240:L240),"=",0)</f>
        <v>0=0</v>
      </c>
    </row>
    <row r="22848" spans="1:5" ht="42" hidden="1" customHeight="1">
      <c r="A22848" s="231" t="str">
        <f>IF((SUM('Раздел 3'!L241:L241)=0),"","Неверно!")</f>
        <v/>
      </c>
      <c r="B22848" s="237" t="s">
        <v>32748</v>
      </c>
      <c r="C22848" s="232" t="s">
        <v>29772</v>
      </c>
      <c r="D22848" s="232" t="s">
        <v>29648</v>
      </c>
      <c r="E22848" s="232" t="str">
        <f>CONCATENATE(SUM('Раздел 3'!L241:L241),"=",0)</f>
        <v>0=0</v>
      </c>
    </row>
    <row r="22849" spans="1:5" ht="42" hidden="1" customHeight="1">
      <c r="A22849" s="231" t="str">
        <f>IF((SUM('Раздел 3'!L242:L242)=0),"","Неверно!")</f>
        <v/>
      </c>
      <c r="B22849" s="237" t="s">
        <v>32748</v>
      </c>
      <c r="C22849" s="232" t="s">
        <v>29773</v>
      </c>
      <c r="D22849" s="232" t="s">
        <v>29648</v>
      </c>
      <c r="E22849" s="232" t="str">
        <f>CONCATENATE(SUM('Раздел 3'!L242:L242),"=",0)</f>
        <v>0=0</v>
      </c>
    </row>
    <row r="22850" spans="1:5" ht="42" hidden="1" customHeight="1">
      <c r="A22850" s="231" t="str">
        <f>IF((SUM('Раздел 3'!L243:L243)=0),"","Неверно!")</f>
        <v/>
      </c>
      <c r="B22850" s="237" t="s">
        <v>32748</v>
      </c>
      <c r="C22850" s="232" t="s">
        <v>29774</v>
      </c>
      <c r="D22850" s="232" t="s">
        <v>29648</v>
      </c>
      <c r="E22850" s="232" t="str">
        <f>CONCATENATE(SUM('Раздел 3'!L243:L243),"=",0)</f>
        <v>0=0</v>
      </c>
    </row>
    <row r="22851" spans="1:5" ht="42" hidden="1" customHeight="1">
      <c r="A22851" s="231" t="str">
        <f>IF((SUM('Раздел 3'!L244:L244)=0),"","Неверно!")</f>
        <v/>
      </c>
      <c r="B22851" s="237" t="s">
        <v>32748</v>
      </c>
      <c r="C22851" s="232" t="s">
        <v>29775</v>
      </c>
      <c r="D22851" s="232" t="s">
        <v>29648</v>
      </c>
      <c r="E22851" s="232" t="str">
        <f>CONCATENATE(SUM('Раздел 3'!L244:L244),"=",0)</f>
        <v>0=0</v>
      </c>
    </row>
    <row r="22852" spans="1:5" ht="42" hidden="1" customHeight="1">
      <c r="A22852" s="231" t="str">
        <f>IF((SUM('Раздел 3'!L245:L245)=0),"","Неверно!")</f>
        <v/>
      </c>
      <c r="B22852" s="237" t="s">
        <v>32748</v>
      </c>
      <c r="C22852" s="232" t="s">
        <v>29776</v>
      </c>
      <c r="D22852" s="232" t="s">
        <v>29648</v>
      </c>
      <c r="E22852" s="232" t="str">
        <f>CONCATENATE(SUM('Раздел 3'!L245:L245),"=",0)</f>
        <v>0=0</v>
      </c>
    </row>
    <row r="22853" spans="1:5" ht="42" hidden="1" customHeight="1">
      <c r="A22853" s="231" t="str">
        <f>IF((SUM('Раздел 3'!L246:L246)=0),"","Неверно!")</f>
        <v/>
      </c>
      <c r="B22853" s="237" t="s">
        <v>32748</v>
      </c>
      <c r="C22853" s="232" t="s">
        <v>29777</v>
      </c>
      <c r="D22853" s="232" t="s">
        <v>29648</v>
      </c>
      <c r="E22853" s="232" t="str">
        <f>CONCATENATE(SUM('Раздел 3'!L246:L246),"=",0)</f>
        <v>0=0</v>
      </c>
    </row>
    <row r="22854" spans="1:5" ht="42" hidden="1" customHeight="1">
      <c r="A22854" s="231" t="str">
        <f>IF((SUM('Раздел 3'!L247:L247)=0),"","Неверно!")</f>
        <v/>
      </c>
      <c r="B22854" s="237" t="s">
        <v>32748</v>
      </c>
      <c r="C22854" s="232" t="s">
        <v>29778</v>
      </c>
      <c r="D22854" s="232" t="s">
        <v>29648</v>
      </c>
      <c r="E22854" s="232" t="str">
        <f>CONCATENATE(SUM('Раздел 3'!L247:L247),"=",0)</f>
        <v>0=0</v>
      </c>
    </row>
    <row r="22855" spans="1:5" ht="42" hidden="1" customHeight="1">
      <c r="A22855" s="231" t="str">
        <f>IF((SUM('Раздел 3'!L248:L248)=0),"","Неверно!")</f>
        <v/>
      </c>
      <c r="B22855" s="237" t="s">
        <v>32748</v>
      </c>
      <c r="C22855" s="232" t="s">
        <v>29779</v>
      </c>
      <c r="D22855" s="232" t="s">
        <v>29648</v>
      </c>
      <c r="E22855" s="232" t="str">
        <f>CONCATENATE(SUM('Раздел 3'!L248:L248),"=",0)</f>
        <v>0=0</v>
      </c>
    </row>
    <row r="22856" spans="1:5" ht="42" hidden="1" customHeight="1">
      <c r="A22856" s="231" t="str">
        <f>IF((SUM('Раздел 3'!L249:L249)=0),"","Неверно!")</f>
        <v/>
      </c>
      <c r="B22856" s="237" t="s">
        <v>32748</v>
      </c>
      <c r="C22856" s="232" t="s">
        <v>29780</v>
      </c>
      <c r="D22856" s="232" t="s">
        <v>29648</v>
      </c>
      <c r="E22856" s="232" t="str">
        <f>CONCATENATE(SUM('Раздел 3'!L249:L249),"=",0)</f>
        <v>0=0</v>
      </c>
    </row>
    <row r="22857" spans="1:5" ht="42" hidden="1" customHeight="1">
      <c r="A22857" s="231" t="str">
        <f>IF((SUM('Раздел 3'!M229:M229)=0),"","Неверно!")</f>
        <v/>
      </c>
      <c r="B22857" s="237" t="s">
        <v>32748</v>
      </c>
      <c r="C22857" s="232" t="s">
        <v>11211</v>
      </c>
      <c r="D22857" s="232" t="s">
        <v>29648</v>
      </c>
      <c r="E22857" s="232" t="str">
        <f>CONCATENATE(SUM('Раздел 3'!M229:M229),"=",0)</f>
        <v>0=0</v>
      </c>
    </row>
    <row r="22858" spans="1:5" ht="42" hidden="1" customHeight="1">
      <c r="A22858" s="231" t="str">
        <f>IF((SUM('Раздел 3'!M230:M230)=0),"","Неверно!")</f>
        <v/>
      </c>
      <c r="B22858" s="237" t="s">
        <v>32748</v>
      </c>
      <c r="C22858" s="232" t="s">
        <v>11212</v>
      </c>
      <c r="D22858" s="232" t="s">
        <v>29648</v>
      </c>
      <c r="E22858" s="232" t="str">
        <f>CONCATENATE(SUM('Раздел 3'!M230:M230),"=",0)</f>
        <v>0=0</v>
      </c>
    </row>
    <row r="22859" spans="1:5" ht="42" hidden="1" customHeight="1">
      <c r="A22859" s="231" t="str">
        <f>IF((SUM('Раздел 3'!M231:M231)=0),"","Неверно!")</f>
        <v/>
      </c>
      <c r="B22859" s="237" t="s">
        <v>32748</v>
      </c>
      <c r="C22859" s="232" t="s">
        <v>11213</v>
      </c>
      <c r="D22859" s="232" t="s">
        <v>29648</v>
      </c>
      <c r="E22859" s="232" t="str">
        <f>CONCATENATE(SUM('Раздел 3'!M231:M231),"=",0)</f>
        <v>0=0</v>
      </c>
    </row>
    <row r="22860" spans="1:5" ht="42" hidden="1" customHeight="1">
      <c r="A22860" s="231" t="str">
        <f>IF((SUM('Раздел 3'!M232:M232)=0),"","Неверно!")</f>
        <v/>
      </c>
      <c r="B22860" s="237" t="s">
        <v>32748</v>
      </c>
      <c r="C22860" s="232" t="s">
        <v>11214</v>
      </c>
      <c r="D22860" s="232" t="s">
        <v>29648</v>
      </c>
      <c r="E22860" s="232" t="str">
        <f>CONCATENATE(SUM('Раздел 3'!M232:M232),"=",0)</f>
        <v>0=0</v>
      </c>
    </row>
    <row r="22861" spans="1:5" ht="42" hidden="1" customHeight="1">
      <c r="A22861" s="231" t="str">
        <f>IF((SUM('Раздел 3'!M233:M233)=0),"","Неверно!")</f>
        <v/>
      </c>
      <c r="B22861" s="237" t="s">
        <v>32748</v>
      </c>
      <c r="C22861" s="232" t="s">
        <v>11215</v>
      </c>
      <c r="D22861" s="232" t="s">
        <v>29648</v>
      </c>
      <c r="E22861" s="232" t="str">
        <f>CONCATENATE(SUM('Раздел 3'!M233:M233),"=",0)</f>
        <v>0=0</v>
      </c>
    </row>
    <row r="22862" spans="1:5" ht="42" hidden="1" customHeight="1">
      <c r="A22862" s="231" t="str">
        <f>IF((SUM('Раздел 3'!M234:M234)=0),"","Неверно!")</f>
        <v/>
      </c>
      <c r="B22862" s="237" t="s">
        <v>32748</v>
      </c>
      <c r="C22862" s="232" t="s">
        <v>11216</v>
      </c>
      <c r="D22862" s="232" t="s">
        <v>29648</v>
      </c>
      <c r="E22862" s="232" t="str">
        <f>CONCATENATE(SUM('Раздел 3'!M234:M234),"=",0)</f>
        <v>0=0</v>
      </c>
    </row>
    <row r="22863" spans="1:5" ht="42" hidden="1" customHeight="1">
      <c r="A22863" s="231" t="str">
        <f>IF((SUM('Раздел 3'!M235:M235)=0),"","Неверно!")</f>
        <v/>
      </c>
      <c r="B22863" s="237" t="s">
        <v>32748</v>
      </c>
      <c r="C22863" s="232" t="s">
        <v>11217</v>
      </c>
      <c r="D22863" s="232" t="s">
        <v>29648</v>
      </c>
      <c r="E22863" s="232" t="str">
        <f>CONCATENATE(SUM('Раздел 3'!M235:M235),"=",0)</f>
        <v>0=0</v>
      </c>
    </row>
    <row r="22864" spans="1:5" ht="42" hidden="1" customHeight="1">
      <c r="A22864" s="231" t="str">
        <f>IF((SUM('Раздел 3'!M236:M236)=0),"","Неверно!")</f>
        <v/>
      </c>
      <c r="B22864" s="237" t="s">
        <v>32748</v>
      </c>
      <c r="C22864" s="232" t="s">
        <v>11218</v>
      </c>
      <c r="D22864" s="232" t="s">
        <v>29648</v>
      </c>
      <c r="E22864" s="232" t="str">
        <f>CONCATENATE(SUM('Раздел 3'!M236:M236),"=",0)</f>
        <v>0=0</v>
      </c>
    </row>
    <row r="22865" spans="1:5" ht="42" hidden="1" customHeight="1">
      <c r="A22865" s="231" t="str">
        <f>IF((SUM('Раздел 3'!M237:M237)=0),"","Неверно!")</f>
        <v/>
      </c>
      <c r="B22865" s="237" t="s">
        <v>32748</v>
      </c>
      <c r="C22865" s="232" t="s">
        <v>11219</v>
      </c>
      <c r="D22865" s="232" t="s">
        <v>29648</v>
      </c>
      <c r="E22865" s="232" t="str">
        <f>CONCATENATE(SUM('Раздел 3'!M237:M237),"=",0)</f>
        <v>0=0</v>
      </c>
    </row>
    <row r="22866" spans="1:5" ht="42" hidden="1" customHeight="1">
      <c r="A22866" s="231" t="str">
        <f>IF((SUM('Раздел 3'!M238:M238)=0),"","Неверно!")</f>
        <v/>
      </c>
      <c r="B22866" s="237" t="s">
        <v>32748</v>
      </c>
      <c r="C22866" s="232" t="s">
        <v>11220</v>
      </c>
      <c r="D22866" s="232" t="s">
        <v>29648</v>
      </c>
      <c r="E22866" s="232" t="str">
        <f>CONCATENATE(SUM('Раздел 3'!M238:M238),"=",0)</f>
        <v>0=0</v>
      </c>
    </row>
    <row r="22867" spans="1:5" ht="42" hidden="1" customHeight="1">
      <c r="A22867" s="231" t="str">
        <f>IF((SUM('Раздел 3'!M239:M239)=0),"","Неверно!")</f>
        <v/>
      </c>
      <c r="B22867" s="237" t="s">
        <v>32748</v>
      </c>
      <c r="C22867" s="232" t="s">
        <v>29781</v>
      </c>
      <c r="D22867" s="232" t="s">
        <v>29648</v>
      </c>
      <c r="E22867" s="232" t="str">
        <f>CONCATENATE(SUM('Раздел 3'!M239:M239),"=",0)</f>
        <v>0=0</v>
      </c>
    </row>
    <row r="22868" spans="1:5" ht="42" hidden="1" customHeight="1">
      <c r="A22868" s="231" t="str">
        <f>IF((SUM('Раздел 3'!M240:M240)=0),"","Неверно!")</f>
        <v/>
      </c>
      <c r="B22868" s="237" t="s">
        <v>32748</v>
      </c>
      <c r="C22868" s="232" t="s">
        <v>29782</v>
      </c>
      <c r="D22868" s="232" t="s">
        <v>29648</v>
      </c>
      <c r="E22868" s="232" t="str">
        <f>CONCATENATE(SUM('Раздел 3'!M240:M240),"=",0)</f>
        <v>0=0</v>
      </c>
    </row>
    <row r="22869" spans="1:5" ht="42" hidden="1" customHeight="1">
      <c r="A22869" s="231" t="str">
        <f>IF((SUM('Раздел 3'!M241:M241)=0),"","Неверно!")</f>
        <v/>
      </c>
      <c r="B22869" s="237" t="s">
        <v>32748</v>
      </c>
      <c r="C22869" s="232" t="s">
        <v>29783</v>
      </c>
      <c r="D22869" s="232" t="s">
        <v>29648</v>
      </c>
      <c r="E22869" s="232" t="str">
        <f>CONCATENATE(SUM('Раздел 3'!M241:M241),"=",0)</f>
        <v>0=0</v>
      </c>
    </row>
    <row r="22870" spans="1:5" ht="42" hidden="1" customHeight="1">
      <c r="A22870" s="231" t="str">
        <f>IF((SUM('Раздел 3'!M242:M242)=0),"","Неверно!")</f>
        <v/>
      </c>
      <c r="B22870" s="237" t="s">
        <v>32748</v>
      </c>
      <c r="C22870" s="232" t="s">
        <v>29784</v>
      </c>
      <c r="D22870" s="232" t="s">
        <v>29648</v>
      </c>
      <c r="E22870" s="232" t="str">
        <f>CONCATENATE(SUM('Раздел 3'!M242:M242),"=",0)</f>
        <v>0=0</v>
      </c>
    </row>
    <row r="22871" spans="1:5" ht="42" hidden="1" customHeight="1">
      <c r="A22871" s="231" t="str">
        <f>IF((SUM('Раздел 3'!M243:M243)=0),"","Неверно!")</f>
        <v/>
      </c>
      <c r="B22871" s="237" t="s">
        <v>32748</v>
      </c>
      <c r="C22871" s="232" t="s">
        <v>29785</v>
      </c>
      <c r="D22871" s="232" t="s">
        <v>29648</v>
      </c>
      <c r="E22871" s="232" t="str">
        <f>CONCATENATE(SUM('Раздел 3'!M243:M243),"=",0)</f>
        <v>0=0</v>
      </c>
    </row>
    <row r="22872" spans="1:5" ht="42" hidden="1" customHeight="1">
      <c r="A22872" s="231" t="str">
        <f>IF((SUM('Раздел 3'!M244:M244)=0),"","Неверно!")</f>
        <v/>
      </c>
      <c r="B22872" s="237" t="s">
        <v>32748</v>
      </c>
      <c r="C22872" s="232" t="s">
        <v>29786</v>
      </c>
      <c r="D22872" s="232" t="s">
        <v>29648</v>
      </c>
      <c r="E22872" s="232" t="str">
        <f>CONCATENATE(SUM('Раздел 3'!M244:M244),"=",0)</f>
        <v>0=0</v>
      </c>
    </row>
    <row r="22873" spans="1:5" ht="42" hidden="1" customHeight="1">
      <c r="A22873" s="231" t="str">
        <f>IF((SUM('Раздел 3'!M245:M245)=0),"","Неверно!")</f>
        <v/>
      </c>
      <c r="B22873" s="237" t="s">
        <v>32748</v>
      </c>
      <c r="C22873" s="232" t="s">
        <v>29787</v>
      </c>
      <c r="D22873" s="232" t="s">
        <v>29648</v>
      </c>
      <c r="E22873" s="232" t="str">
        <f>CONCATENATE(SUM('Раздел 3'!M245:M245),"=",0)</f>
        <v>0=0</v>
      </c>
    </row>
    <row r="22874" spans="1:5" ht="42" hidden="1" customHeight="1">
      <c r="A22874" s="231" t="str">
        <f>IF((SUM('Раздел 3'!M246:M246)=0),"","Неверно!")</f>
        <v/>
      </c>
      <c r="B22874" s="237" t="s">
        <v>32748</v>
      </c>
      <c r="C22874" s="232" t="s">
        <v>29788</v>
      </c>
      <c r="D22874" s="232" t="s">
        <v>29648</v>
      </c>
      <c r="E22874" s="232" t="str">
        <f>CONCATENATE(SUM('Раздел 3'!M246:M246),"=",0)</f>
        <v>0=0</v>
      </c>
    </row>
    <row r="22875" spans="1:5" ht="42" hidden="1" customHeight="1">
      <c r="A22875" s="231" t="str">
        <f>IF((SUM('Раздел 3'!M247:M247)=0),"","Неверно!")</f>
        <v/>
      </c>
      <c r="B22875" s="237" t="s">
        <v>32748</v>
      </c>
      <c r="C22875" s="232" t="s">
        <v>29789</v>
      </c>
      <c r="D22875" s="232" t="s">
        <v>29648</v>
      </c>
      <c r="E22875" s="232" t="str">
        <f>CONCATENATE(SUM('Раздел 3'!M247:M247),"=",0)</f>
        <v>0=0</v>
      </c>
    </row>
    <row r="22876" spans="1:5" ht="42" hidden="1" customHeight="1">
      <c r="A22876" s="231" t="str">
        <f>IF((SUM('Раздел 3'!M248:M248)=0),"","Неверно!")</f>
        <v/>
      </c>
      <c r="B22876" s="237" t="s">
        <v>32748</v>
      </c>
      <c r="C22876" s="232" t="s">
        <v>29790</v>
      </c>
      <c r="D22876" s="232" t="s">
        <v>29648</v>
      </c>
      <c r="E22876" s="232" t="str">
        <f>CONCATENATE(SUM('Раздел 3'!M248:M248),"=",0)</f>
        <v>0=0</v>
      </c>
    </row>
    <row r="22877" spans="1:5" ht="42" hidden="1" customHeight="1">
      <c r="A22877" s="231" t="str">
        <f>IF((SUM('Раздел 3'!M249:M249)=0),"","Неверно!")</f>
        <v/>
      </c>
      <c r="B22877" s="237" t="s">
        <v>32748</v>
      </c>
      <c r="C22877" s="232" t="s">
        <v>29791</v>
      </c>
      <c r="D22877" s="232" t="s">
        <v>29648</v>
      </c>
      <c r="E22877" s="232" t="str">
        <f>CONCATENATE(SUM('Раздел 3'!M249:M249),"=",0)</f>
        <v>0=0</v>
      </c>
    </row>
    <row r="22878" spans="1:5" ht="42" hidden="1" customHeight="1">
      <c r="A22878" s="231" t="str">
        <f>IF((SUM('Раздел 3'!N229:N229)=0),"","Неверно!")</f>
        <v/>
      </c>
      <c r="B22878" s="237" t="s">
        <v>32748</v>
      </c>
      <c r="C22878" s="232" t="s">
        <v>11224</v>
      </c>
      <c r="D22878" s="232" t="s">
        <v>29648</v>
      </c>
      <c r="E22878" s="232" t="str">
        <f>CONCATENATE(SUM('Раздел 3'!N229:N229),"=",0)</f>
        <v>0=0</v>
      </c>
    </row>
    <row r="22879" spans="1:5" ht="42" hidden="1" customHeight="1">
      <c r="A22879" s="231" t="str">
        <f>IF((SUM('Раздел 3'!N230:N230)=0),"","Неверно!")</f>
        <v/>
      </c>
      <c r="B22879" s="237" t="s">
        <v>32748</v>
      </c>
      <c r="C22879" s="232" t="s">
        <v>11225</v>
      </c>
      <c r="D22879" s="232" t="s">
        <v>29648</v>
      </c>
      <c r="E22879" s="232" t="str">
        <f>CONCATENATE(SUM('Раздел 3'!N230:N230),"=",0)</f>
        <v>0=0</v>
      </c>
    </row>
    <row r="22880" spans="1:5" ht="42" hidden="1" customHeight="1">
      <c r="A22880" s="231" t="str">
        <f>IF((SUM('Раздел 3'!N231:N231)=0),"","Неверно!")</f>
        <v/>
      </c>
      <c r="B22880" s="237" t="s">
        <v>32748</v>
      </c>
      <c r="C22880" s="232" t="s">
        <v>11226</v>
      </c>
      <c r="D22880" s="232" t="s">
        <v>29648</v>
      </c>
      <c r="E22880" s="232" t="str">
        <f>CONCATENATE(SUM('Раздел 3'!N231:N231),"=",0)</f>
        <v>0=0</v>
      </c>
    </row>
    <row r="22881" spans="1:5" ht="42" hidden="1" customHeight="1">
      <c r="A22881" s="231" t="str">
        <f>IF((SUM('Раздел 3'!N232:N232)=0),"","Неверно!")</f>
        <v/>
      </c>
      <c r="B22881" s="237" t="s">
        <v>32748</v>
      </c>
      <c r="C22881" s="232" t="s">
        <v>11227</v>
      </c>
      <c r="D22881" s="232" t="s">
        <v>29648</v>
      </c>
      <c r="E22881" s="232" t="str">
        <f>CONCATENATE(SUM('Раздел 3'!N232:N232),"=",0)</f>
        <v>0=0</v>
      </c>
    </row>
    <row r="22882" spans="1:5" ht="42" hidden="1" customHeight="1">
      <c r="A22882" s="231" t="str">
        <f>IF((SUM('Раздел 3'!N233:N233)=0),"","Неверно!")</f>
        <v/>
      </c>
      <c r="B22882" s="237" t="s">
        <v>32748</v>
      </c>
      <c r="C22882" s="232" t="s">
        <v>11228</v>
      </c>
      <c r="D22882" s="232" t="s">
        <v>29648</v>
      </c>
      <c r="E22882" s="232" t="str">
        <f>CONCATENATE(SUM('Раздел 3'!N233:N233),"=",0)</f>
        <v>0=0</v>
      </c>
    </row>
    <row r="22883" spans="1:5" ht="42" hidden="1" customHeight="1">
      <c r="A22883" s="231" t="str">
        <f>IF((SUM('Раздел 3'!N234:N234)=0),"","Неверно!")</f>
        <v/>
      </c>
      <c r="B22883" s="237" t="s">
        <v>32748</v>
      </c>
      <c r="C22883" s="232" t="s">
        <v>11229</v>
      </c>
      <c r="D22883" s="232" t="s">
        <v>29648</v>
      </c>
      <c r="E22883" s="232" t="str">
        <f>CONCATENATE(SUM('Раздел 3'!N234:N234),"=",0)</f>
        <v>0=0</v>
      </c>
    </row>
    <row r="22884" spans="1:5" ht="42" hidden="1" customHeight="1">
      <c r="A22884" s="231" t="str">
        <f>IF((SUM('Раздел 3'!N235:N235)=0),"","Неверно!")</f>
        <v/>
      </c>
      <c r="B22884" s="237" t="s">
        <v>32748</v>
      </c>
      <c r="C22884" s="232" t="s">
        <v>11230</v>
      </c>
      <c r="D22884" s="232" t="s">
        <v>29648</v>
      </c>
      <c r="E22884" s="232" t="str">
        <f>CONCATENATE(SUM('Раздел 3'!N235:N235),"=",0)</f>
        <v>0=0</v>
      </c>
    </row>
    <row r="22885" spans="1:5" ht="42" hidden="1" customHeight="1">
      <c r="A22885" s="231" t="str">
        <f>IF((SUM('Раздел 3'!N236:N236)=0),"","Неверно!")</f>
        <v/>
      </c>
      <c r="B22885" s="237" t="s">
        <v>32748</v>
      </c>
      <c r="C22885" s="232" t="s">
        <v>11231</v>
      </c>
      <c r="D22885" s="232" t="s">
        <v>29648</v>
      </c>
      <c r="E22885" s="232" t="str">
        <f>CONCATENATE(SUM('Раздел 3'!N236:N236),"=",0)</f>
        <v>0=0</v>
      </c>
    </row>
    <row r="22886" spans="1:5" ht="42" hidden="1" customHeight="1">
      <c r="A22886" s="231" t="str">
        <f>IF((SUM('Раздел 3'!N237:N237)=0),"","Неверно!")</f>
        <v/>
      </c>
      <c r="B22886" s="237" t="s">
        <v>32748</v>
      </c>
      <c r="C22886" s="232" t="s">
        <v>11232</v>
      </c>
      <c r="D22886" s="232" t="s">
        <v>29648</v>
      </c>
      <c r="E22886" s="232" t="str">
        <f>CONCATENATE(SUM('Раздел 3'!N237:N237),"=",0)</f>
        <v>0=0</v>
      </c>
    </row>
    <row r="22887" spans="1:5" ht="42" hidden="1" customHeight="1">
      <c r="A22887" s="231" t="str">
        <f>IF((SUM('Раздел 3'!N238:N238)=0),"","Неверно!")</f>
        <v/>
      </c>
      <c r="B22887" s="237" t="s">
        <v>32748</v>
      </c>
      <c r="C22887" s="232" t="s">
        <v>11233</v>
      </c>
      <c r="D22887" s="232" t="s">
        <v>29648</v>
      </c>
      <c r="E22887" s="232" t="str">
        <f>CONCATENATE(SUM('Раздел 3'!N238:N238),"=",0)</f>
        <v>0=0</v>
      </c>
    </row>
    <row r="22888" spans="1:5" ht="42" hidden="1" customHeight="1">
      <c r="A22888" s="231" t="str">
        <f>IF((SUM('Раздел 3'!N239:N239)=0),"","Неверно!")</f>
        <v/>
      </c>
      <c r="B22888" s="237" t="s">
        <v>32748</v>
      </c>
      <c r="C22888" s="232" t="s">
        <v>29792</v>
      </c>
      <c r="D22888" s="232" t="s">
        <v>29648</v>
      </c>
      <c r="E22888" s="232" t="str">
        <f>CONCATENATE(SUM('Раздел 3'!N239:N239),"=",0)</f>
        <v>0=0</v>
      </c>
    </row>
    <row r="22889" spans="1:5" ht="42" hidden="1" customHeight="1">
      <c r="A22889" s="231" t="str">
        <f>IF((SUM('Раздел 3'!N240:N240)=0),"","Неверно!")</f>
        <v/>
      </c>
      <c r="B22889" s="237" t="s">
        <v>32748</v>
      </c>
      <c r="C22889" s="232" t="s">
        <v>29793</v>
      </c>
      <c r="D22889" s="232" t="s">
        <v>29648</v>
      </c>
      <c r="E22889" s="232" t="str">
        <f>CONCATENATE(SUM('Раздел 3'!N240:N240),"=",0)</f>
        <v>0=0</v>
      </c>
    </row>
    <row r="22890" spans="1:5" ht="42" hidden="1" customHeight="1">
      <c r="A22890" s="231" t="str">
        <f>IF((SUM('Раздел 3'!N241:N241)=0),"","Неверно!")</f>
        <v/>
      </c>
      <c r="B22890" s="237" t="s">
        <v>32748</v>
      </c>
      <c r="C22890" s="232" t="s">
        <v>29794</v>
      </c>
      <c r="D22890" s="232" t="s">
        <v>29648</v>
      </c>
      <c r="E22890" s="232" t="str">
        <f>CONCATENATE(SUM('Раздел 3'!N241:N241),"=",0)</f>
        <v>0=0</v>
      </c>
    </row>
    <row r="22891" spans="1:5" ht="42" hidden="1" customHeight="1">
      <c r="A22891" s="231" t="str">
        <f>IF((SUM('Раздел 3'!N242:N242)=0),"","Неверно!")</f>
        <v/>
      </c>
      <c r="B22891" s="237" t="s">
        <v>32748</v>
      </c>
      <c r="C22891" s="232" t="s">
        <v>29795</v>
      </c>
      <c r="D22891" s="232" t="s">
        <v>29648</v>
      </c>
      <c r="E22891" s="232" t="str">
        <f>CONCATENATE(SUM('Раздел 3'!N242:N242),"=",0)</f>
        <v>0=0</v>
      </c>
    </row>
    <row r="22892" spans="1:5" ht="42" hidden="1" customHeight="1">
      <c r="A22892" s="231" t="str">
        <f>IF((SUM('Раздел 3'!N243:N243)=0),"","Неверно!")</f>
        <v/>
      </c>
      <c r="B22892" s="237" t="s">
        <v>32748</v>
      </c>
      <c r="C22892" s="232" t="s">
        <v>29796</v>
      </c>
      <c r="D22892" s="232" t="s">
        <v>29648</v>
      </c>
      <c r="E22892" s="232" t="str">
        <f>CONCATENATE(SUM('Раздел 3'!N243:N243),"=",0)</f>
        <v>0=0</v>
      </c>
    </row>
    <row r="22893" spans="1:5" ht="42" hidden="1" customHeight="1">
      <c r="A22893" s="231" t="str">
        <f>IF((SUM('Раздел 3'!N244:N244)=0),"","Неверно!")</f>
        <v/>
      </c>
      <c r="B22893" s="237" t="s">
        <v>32748</v>
      </c>
      <c r="C22893" s="232" t="s">
        <v>29797</v>
      </c>
      <c r="D22893" s="232" t="s">
        <v>29648</v>
      </c>
      <c r="E22893" s="232" t="str">
        <f>CONCATENATE(SUM('Раздел 3'!N244:N244),"=",0)</f>
        <v>0=0</v>
      </c>
    </row>
    <row r="22894" spans="1:5" ht="42" hidden="1" customHeight="1">
      <c r="A22894" s="231" t="str">
        <f>IF((SUM('Раздел 3'!N245:N245)=0),"","Неверно!")</f>
        <v/>
      </c>
      <c r="B22894" s="237" t="s">
        <v>32748</v>
      </c>
      <c r="C22894" s="232" t="s">
        <v>29798</v>
      </c>
      <c r="D22894" s="232" t="s">
        <v>29648</v>
      </c>
      <c r="E22894" s="232" t="str">
        <f>CONCATENATE(SUM('Раздел 3'!N245:N245),"=",0)</f>
        <v>0=0</v>
      </c>
    </row>
    <row r="22895" spans="1:5" ht="42" hidden="1" customHeight="1">
      <c r="A22895" s="231" t="str">
        <f>IF((SUM('Раздел 3'!N246:N246)=0),"","Неверно!")</f>
        <v/>
      </c>
      <c r="B22895" s="237" t="s">
        <v>32748</v>
      </c>
      <c r="C22895" s="232" t="s">
        <v>29799</v>
      </c>
      <c r="D22895" s="232" t="s">
        <v>29648</v>
      </c>
      <c r="E22895" s="232" t="str">
        <f>CONCATENATE(SUM('Раздел 3'!N246:N246),"=",0)</f>
        <v>0=0</v>
      </c>
    </row>
    <row r="22896" spans="1:5" ht="42" hidden="1" customHeight="1">
      <c r="A22896" s="231" t="str">
        <f>IF((SUM('Раздел 3'!N247:N247)=0),"","Неверно!")</f>
        <v/>
      </c>
      <c r="B22896" s="237" t="s">
        <v>32748</v>
      </c>
      <c r="C22896" s="232" t="s">
        <v>29800</v>
      </c>
      <c r="D22896" s="232" t="s">
        <v>29648</v>
      </c>
      <c r="E22896" s="232" t="str">
        <f>CONCATENATE(SUM('Раздел 3'!N247:N247),"=",0)</f>
        <v>0=0</v>
      </c>
    </row>
    <row r="22897" spans="1:5" ht="42" hidden="1" customHeight="1">
      <c r="A22897" s="231" t="str">
        <f>IF((SUM('Раздел 3'!N248:N248)=0),"","Неверно!")</f>
        <v/>
      </c>
      <c r="B22897" s="237" t="s">
        <v>32748</v>
      </c>
      <c r="C22897" s="232" t="s">
        <v>29801</v>
      </c>
      <c r="D22897" s="232" t="s">
        <v>29648</v>
      </c>
      <c r="E22897" s="232" t="str">
        <f>CONCATENATE(SUM('Раздел 3'!N248:N248),"=",0)</f>
        <v>0=0</v>
      </c>
    </row>
    <row r="22898" spans="1:5" ht="42" hidden="1" customHeight="1">
      <c r="A22898" s="231" t="str">
        <f>IF((SUM('Раздел 3'!N249:N249)=0),"","Неверно!")</f>
        <v/>
      </c>
      <c r="B22898" s="237" t="s">
        <v>32748</v>
      </c>
      <c r="C22898" s="232" t="s">
        <v>29802</v>
      </c>
      <c r="D22898" s="232" t="s">
        <v>29648</v>
      </c>
      <c r="E22898" s="232" t="str">
        <f>CONCATENATE(SUM('Раздел 3'!N249:N249),"=",0)</f>
        <v>0=0</v>
      </c>
    </row>
    <row r="22899" spans="1:5" ht="42" hidden="1" customHeight="1">
      <c r="A22899" s="231" t="str">
        <f>IF((SUM('Раздел 3'!O223:O223)=0),"","Неверно!")</f>
        <v/>
      </c>
      <c r="B22899" s="237" t="s">
        <v>32749</v>
      </c>
      <c r="C22899" s="232" t="s">
        <v>11052</v>
      </c>
      <c r="D22899" s="232" t="s">
        <v>29647</v>
      </c>
      <c r="E22899" s="232" t="str">
        <f>CONCATENATE(SUM('Раздел 3'!O223:O223),"=",0)</f>
        <v>0=0</v>
      </c>
    </row>
    <row r="22900" spans="1:5" ht="42" hidden="1" customHeight="1">
      <c r="A22900" s="231" t="str">
        <f>IF((SUM('Раздел 3'!P223:P223)=0),"","Неверно!")</f>
        <v/>
      </c>
      <c r="B22900" s="237" t="s">
        <v>32749</v>
      </c>
      <c r="C22900" s="232" t="s">
        <v>11065</v>
      </c>
      <c r="D22900" s="232" t="s">
        <v>29647</v>
      </c>
      <c r="E22900" s="232" t="str">
        <f>CONCATENATE(SUM('Раздел 3'!P223:P223),"=",0)</f>
        <v>0=0</v>
      </c>
    </row>
    <row r="22901" spans="1:5" ht="42" hidden="1" customHeight="1">
      <c r="A22901" s="231" t="str">
        <f>IF((SUM('Раздел 3'!Q223:Q223)=0),"","Неверно!")</f>
        <v/>
      </c>
      <c r="B22901" s="237" t="s">
        <v>32749</v>
      </c>
      <c r="C22901" s="232" t="s">
        <v>11078</v>
      </c>
      <c r="D22901" s="232" t="s">
        <v>29647</v>
      </c>
      <c r="E22901" s="232" t="str">
        <f>CONCATENATE(SUM('Раздел 3'!Q223:Q223),"=",0)</f>
        <v>0=0</v>
      </c>
    </row>
    <row r="22902" spans="1:5" ht="42" hidden="1" customHeight="1">
      <c r="A22902" s="231" t="str">
        <f>IF((SUM('Раздел 3'!R223:R223)=0),"","Неверно!")</f>
        <v/>
      </c>
      <c r="B22902" s="237" t="s">
        <v>32749</v>
      </c>
      <c r="C22902" s="232" t="s">
        <v>11091</v>
      </c>
      <c r="D22902" s="232" t="s">
        <v>29647</v>
      </c>
      <c r="E22902" s="232" t="str">
        <f>CONCATENATE(SUM('Раздел 3'!R223:R223),"=",0)</f>
        <v>0=0</v>
      </c>
    </row>
    <row r="22903" spans="1:5" ht="42" hidden="1" customHeight="1">
      <c r="A22903" s="231" t="str">
        <f>IF((SUM('Раздел 3'!S223:S223)=0),"","Неверно!")</f>
        <v/>
      </c>
      <c r="B22903" s="237" t="s">
        <v>32749</v>
      </c>
      <c r="C22903" s="232" t="s">
        <v>11104</v>
      </c>
      <c r="D22903" s="232" t="s">
        <v>29647</v>
      </c>
      <c r="E22903" s="232" t="str">
        <f>CONCATENATE(SUM('Раздел 3'!S223:S223),"=",0)</f>
        <v>0=0</v>
      </c>
    </row>
    <row r="22904" spans="1:5" ht="42" hidden="1" customHeight="1">
      <c r="A22904" s="231" t="str">
        <f>IF((SUM('Раздел 3'!T223:T223)=0),"","Неверно!")</f>
        <v/>
      </c>
      <c r="B22904" s="237" t="s">
        <v>32749</v>
      </c>
      <c r="C22904" s="232" t="s">
        <v>11117</v>
      </c>
      <c r="D22904" s="232" t="s">
        <v>29647</v>
      </c>
      <c r="E22904" s="232" t="str">
        <f>CONCATENATE(SUM('Раздел 3'!T223:T223),"=",0)</f>
        <v>0=0</v>
      </c>
    </row>
    <row r="22905" spans="1:5" ht="42" hidden="1" customHeight="1">
      <c r="A22905" s="231" t="str">
        <f>IF((SUM('Раздел 3'!G223:G223)=0),"","Неверно!")</f>
        <v/>
      </c>
      <c r="B22905" s="237" t="s">
        <v>32749</v>
      </c>
      <c r="C22905" s="232" t="s">
        <v>11130</v>
      </c>
      <c r="D22905" s="232" t="s">
        <v>29647</v>
      </c>
      <c r="E22905" s="232" t="str">
        <f>CONCATENATE(SUM('Раздел 3'!G223:G223),"=",0)</f>
        <v>0=0</v>
      </c>
    </row>
    <row r="22906" spans="1:5" ht="42" hidden="1" customHeight="1">
      <c r="A22906" s="231" t="str">
        <f>IF((SUM('Раздел 3'!H223:H223)=0),"","Неверно!")</f>
        <v/>
      </c>
      <c r="B22906" s="237" t="s">
        <v>32749</v>
      </c>
      <c r="C22906" s="232" t="s">
        <v>11143</v>
      </c>
      <c r="D22906" s="232" t="s">
        <v>29647</v>
      </c>
      <c r="E22906" s="232" t="str">
        <f>CONCATENATE(SUM('Раздел 3'!H223:H223),"=",0)</f>
        <v>0=0</v>
      </c>
    </row>
    <row r="22907" spans="1:5" ht="42" hidden="1" customHeight="1">
      <c r="A22907" s="231" t="str">
        <f>IF((SUM('Раздел 3'!I223:I223)=0),"","Неверно!")</f>
        <v/>
      </c>
      <c r="B22907" s="237" t="s">
        <v>32749</v>
      </c>
      <c r="C22907" s="232" t="s">
        <v>11156</v>
      </c>
      <c r="D22907" s="232" t="s">
        <v>29647</v>
      </c>
      <c r="E22907" s="232" t="str">
        <f>CONCATENATE(SUM('Раздел 3'!I223:I223),"=",0)</f>
        <v>0=0</v>
      </c>
    </row>
    <row r="22908" spans="1:5" ht="42" hidden="1" customHeight="1">
      <c r="A22908" s="231" t="str">
        <f>IF((SUM('Раздел 3'!J223:J223)=0),"","Неверно!")</f>
        <v/>
      </c>
      <c r="B22908" s="237" t="s">
        <v>32749</v>
      </c>
      <c r="C22908" s="232" t="s">
        <v>11169</v>
      </c>
      <c r="D22908" s="232" t="s">
        <v>29647</v>
      </c>
      <c r="E22908" s="232" t="str">
        <f>CONCATENATE(SUM('Раздел 3'!J223:J223),"=",0)</f>
        <v>0=0</v>
      </c>
    </row>
    <row r="22909" spans="1:5" ht="42" hidden="1" customHeight="1">
      <c r="A22909" s="231" t="str">
        <f>IF((SUM('Раздел 3'!K223:K223)=0),"","Неверно!")</f>
        <v/>
      </c>
      <c r="B22909" s="237" t="s">
        <v>32749</v>
      </c>
      <c r="C22909" s="232" t="s">
        <v>11182</v>
      </c>
      <c r="D22909" s="232" t="s">
        <v>29647</v>
      </c>
      <c r="E22909" s="232" t="str">
        <f>CONCATENATE(SUM('Раздел 3'!K223:K223),"=",0)</f>
        <v>0=0</v>
      </c>
    </row>
    <row r="22910" spans="1:5" ht="42" hidden="1" customHeight="1">
      <c r="A22910" s="231" t="str">
        <f>IF((SUM('Раздел 3'!L223:L223)=0),"","Неверно!")</f>
        <v/>
      </c>
      <c r="B22910" s="237" t="s">
        <v>32749</v>
      </c>
      <c r="C22910" s="232" t="s">
        <v>11195</v>
      </c>
      <c r="D22910" s="232" t="s">
        <v>29647</v>
      </c>
      <c r="E22910" s="232" t="str">
        <f>CONCATENATE(SUM('Раздел 3'!L223:L223),"=",0)</f>
        <v>0=0</v>
      </c>
    </row>
    <row r="22911" spans="1:5" ht="42" hidden="1" customHeight="1">
      <c r="A22911" s="231" t="str">
        <f>IF((SUM('Раздел 3'!M223:M223)=0),"","Неверно!")</f>
        <v/>
      </c>
      <c r="B22911" s="237" t="s">
        <v>32749</v>
      </c>
      <c r="C22911" s="232" t="s">
        <v>11208</v>
      </c>
      <c r="D22911" s="232" t="s">
        <v>29647</v>
      </c>
      <c r="E22911" s="232" t="str">
        <f>CONCATENATE(SUM('Раздел 3'!M223:M223),"=",0)</f>
        <v>0=0</v>
      </c>
    </row>
    <row r="22912" spans="1:5" ht="42" hidden="1" customHeight="1">
      <c r="A22912" s="231" t="str">
        <f>IF((SUM('Раздел 3'!N223:N223)=0),"","Неверно!")</f>
        <v/>
      </c>
      <c r="B22912" s="237" t="s">
        <v>32749</v>
      </c>
      <c r="C22912" s="232" t="s">
        <v>11221</v>
      </c>
      <c r="D22912" s="232" t="s">
        <v>29647</v>
      </c>
      <c r="E22912" s="232" t="str">
        <f>CONCATENATE(SUM('Раздел 3'!N223:N223),"=",0)</f>
        <v>0=0</v>
      </c>
    </row>
    <row r="22913" spans="1:5" ht="42" hidden="1" customHeight="1">
      <c r="A22913" s="231" t="str">
        <f>IF((SUM('Раздел 3'!O108:O108)=0),"","Неверно!")</f>
        <v/>
      </c>
      <c r="B22913" s="237" t="s">
        <v>32750</v>
      </c>
      <c r="C22913" s="232" t="s">
        <v>29576</v>
      </c>
      <c r="D22913" s="232" t="s">
        <v>29577</v>
      </c>
      <c r="E22913" s="232" t="str">
        <f>CONCATENATE(SUM('Раздел 3'!O108:O108),"=",0)</f>
        <v>0=0</v>
      </c>
    </row>
    <row r="22914" spans="1:5" ht="42" hidden="1" customHeight="1">
      <c r="A22914" s="231" t="str">
        <f>IF((SUM('Раздел 3'!O103:O103)=0),"","Неверно!")</f>
        <v/>
      </c>
      <c r="B22914" s="237" t="s">
        <v>32750</v>
      </c>
      <c r="C22914" s="232" t="s">
        <v>29578</v>
      </c>
      <c r="D22914" s="232" t="s">
        <v>29577</v>
      </c>
      <c r="E22914" s="232" t="str">
        <f>CONCATENATE(SUM('Раздел 3'!O103:O103),"=",0)</f>
        <v>0=0</v>
      </c>
    </row>
    <row r="22915" spans="1:5" ht="42" hidden="1" customHeight="1">
      <c r="A22915" s="231" t="str">
        <f>IF((SUM('Раздел 3'!O104:O104)=0),"","Неверно!")</f>
        <v/>
      </c>
      <c r="B22915" s="237" t="s">
        <v>32750</v>
      </c>
      <c r="C22915" s="232" t="s">
        <v>29579</v>
      </c>
      <c r="D22915" s="232" t="s">
        <v>29577</v>
      </c>
      <c r="E22915" s="232" t="str">
        <f>CONCATENATE(SUM('Раздел 3'!O104:O104),"=",0)</f>
        <v>0=0</v>
      </c>
    </row>
    <row r="22916" spans="1:5" ht="42" hidden="1" customHeight="1">
      <c r="A22916" s="231" t="str">
        <f>IF((SUM('Раздел 3'!O105:O105)=0),"","Неверно!")</f>
        <v/>
      </c>
      <c r="B22916" s="237" t="s">
        <v>32750</v>
      </c>
      <c r="C22916" s="232" t="s">
        <v>29580</v>
      </c>
      <c r="D22916" s="232" t="s">
        <v>29577</v>
      </c>
      <c r="E22916" s="232" t="str">
        <f>CONCATENATE(SUM('Раздел 3'!O105:O105),"=",0)</f>
        <v>0=0</v>
      </c>
    </row>
    <row r="22917" spans="1:5" ht="42" hidden="1" customHeight="1">
      <c r="A22917" s="231" t="str">
        <f>IF((SUM('Раздел 3'!O106:O106)=0),"","Неверно!")</f>
        <v/>
      </c>
      <c r="B22917" s="237" t="s">
        <v>32750</v>
      </c>
      <c r="C22917" s="232" t="s">
        <v>11024</v>
      </c>
      <c r="D22917" s="232" t="s">
        <v>29577</v>
      </c>
      <c r="E22917" s="232" t="str">
        <f>CONCATENATE(SUM('Раздел 3'!O106:O106),"=",0)</f>
        <v>0=0</v>
      </c>
    </row>
    <row r="22918" spans="1:5" ht="42" hidden="1" customHeight="1">
      <c r="A22918" s="231" t="str">
        <f>IF((SUM('Раздел 3'!O107:O107)=0),"","Неверно!")</f>
        <v/>
      </c>
      <c r="B22918" s="237" t="s">
        <v>32750</v>
      </c>
      <c r="C22918" s="232" t="s">
        <v>29581</v>
      </c>
      <c r="D22918" s="232" t="s">
        <v>29577</v>
      </c>
      <c r="E22918" s="232" t="str">
        <f>CONCATENATE(SUM('Раздел 3'!O107:O107),"=",0)</f>
        <v>0=0</v>
      </c>
    </row>
    <row r="22919" spans="1:5" ht="42" hidden="1" customHeight="1">
      <c r="A22919" s="231" t="str">
        <f>IF((SUM('Раздел 3'!P108:P108)=0),"","Неверно!")</f>
        <v/>
      </c>
      <c r="B22919" s="237" t="s">
        <v>32750</v>
      </c>
      <c r="C22919" s="232" t="s">
        <v>29582</v>
      </c>
      <c r="D22919" s="232" t="s">
        <v>29577</v>
      </c>
      <c r="E22919" s="232" t="str">
        <f>CONCATENATE(SUM('Раздел 3'!P108:P108),"=",0)</f>
        <v>0=0</v>
      </c>
    </row>
    <row r="22920" spans="1:5" ht="42" hidden="1" customHeight="1">
      <c r="A22920" s="231" t="str">
        <f>IF((SUM('Раздел 3'!P103:P103)=0),"","Неверно!")</f>
        <v/>
      </c>
      <c r="B22920" s="237" t="s">
        <v>32750</v>
      </c>
      <c r="C22920" s="232" t="s">
        <v>29583</v>
      </c>
      <c r="D22920" s="232" t="s">
        <v>29577</v>
      </c>
      <c r="E22920" s="232" t="str">
        <f>CONCATENATE(SUM('Раздел 3'!P103:P103),"=",0)</f>
        <v>0=0</v>
      </c>
    </row>
    <row r="22921" spans="1:5" ht="42" hidden="1" customHeight="1">
      <c r="A22921" s="231" t="str">
        <f>IF((SUM('Раздел 3'!P104:P104)=0),"","Неверно!")</f>
        <v/>
      </c>
      <c r="B22921" s="237" t="s">
        <v>32750</v>
      </c>
      <c r="C22921" s="232" t="s">
        <v>29584</v>
      </c>
      <c r="D22921" s="232" t="s">
        <v>29577</v>
      </c>
      <c r="E22921" s="232" t="str">
        <f>CONCATENATE(SUM('Раздел 3'!P104:P104),"=",0)</f>
        <v>0=0</v>
      </c>
    </row>
    <row r="22922" spans="1:5" ht="42" hidden="1" customHeight="1">
      <c r="A22922" s="231" t="str">
        <f>IF((SUM('Раздел 3'!P105:P105)=0),"","Неверно!")</f>
        <v/>
      </c>
      <c r="B22922" s="237" t="s">
        <v>32750</v>
      </c>
      <c r="C22922" s="232" t="s">
        <v>29585</v>
      </c>
      <c r="D22922" s="232" t="s">
        <v>29577</v>
      </c>
      <c r="E22922" s="232" t="str">
        <f>CONCATENATE(SUM('Раздел 3'!P105:P105),"=",0)</f>
        <v>0=0</v>
      </c>
    </row>
    <row r="22923" spans="1:5" ht="42" hidden="1" customHeight="1">
      <c r="A22923" s="231" t="str">
        <f>IF((SUM('Раздел 3'!P106:P106)=0),"","Неверно!")</f>
        <v/>
      </c>
      <c r="B22923" s="237" t="s">
        <v>32750</v>
      </c>
      <c r="C22923" s="232" t="s">
        <v>11025</v>
      </c>
      <c r="D22923" s="232" t="s">
        <v>29577</v>
      </c>
      <c r="E22923" s="232" t="str">
        <f>CONCATENATE(SUM('Раздел 3'!P106:P106),"=",0)</f>
        <v>0=0</v>
      </c>
    </row>
    <row r="22924" spans="1:5" ht="42" hidden="1" customHeight="1">
      <c r="A22924" s="231" t="str">
        <f>IF((SUM('Раздел 3'!P107:P107)=0),"","Неверно!")</f>
        <v/>
      </c>
      <c r="B22924" s="237" t="s">
        <v>32750</v>
      </c>
      <c r="C22924" s="232" t="s">
        <v>29586</v>
      </c>
      <c r="D22924" s="232" t="s">
        <v>29577</v>
      </c>
      <c r="E22924" s="232" t="str">
        <f>CONCATENATE(SUM('Раздел 3'!P107:P107),"=",0)</f>
        <v>0=0</v>
      </c>
    </row>
    <row r="22925" spans="1:5" ht="42" hidden="1" customHeight="1">
      <c r="A22925" s="231" t="str">
        <f>IF((SUM('Раздел 3'!Q108:Q108)=0),"","Неверно!")</f>
        <v/>
      </c>
      <c r="B22925" s="237" t="s">
        <v>32750</v>
      </c>
      <c r="C22925" s="232" t="s">
        <v>29587</v>
      </c>
      <c r="D22925" s="232" t="s">
        <v>29577</v>
      </c>
      <c r="E22925" s="232" t="str">
        <f>CONCATENATE(SUM('Раздел 3'!Q108:Q108),"=",0)</f>
        <v>0=0</v>
      </c>
    </row>
    <row r="22926" spans="1:5" ht="42" hidden="1" customHeight="1">
      <c r="A22926" s="231" t="str">
        <f>IF((SUM('Раздел 3'!Q103:Q103)=0),"","Неверно!")</f>
        <v/>
      </c>
      <c r="B22926" s="237" t="s">
        <v>32750</v>
      </c>
      <c r="C22926" s="232" t="s">
        <v>29588</v>
      </c>
      <c r="D22926" s="232" t="s">
        <v>29577</v>
      </c>
      <c r="E22926" s="232" t="str">
        <f>CONCATENATE(SUM('Раздел 3'!Q103:Q103),"=",0)</f>
        <v>0=0</v>
      </c>
    </row>
    <row r="22927" spans="1:5" ht="42" hidden="1" customHeight="1">
      <c r="A22927" s="231" t="str">
        <f>IF((SUM('Раздел 3'!Q104:Q104)=0),"","Неверно!")</f>
        <v/>
      </c>
      <c r="B22927" s="237" t="s">
        <v>32750</v>
      </c>
      <c r="C22927" s="232" t="s">
        <v>29589</v>
      </c>
      <c r="D22927" s="232" t="s">
        <v>29577</v>
      </c>
      <c r="E22927" s="232" t="str">
        <f>CONCATENATE(SUM('Раздел 3'!Q104:Q104),"=",0)</f>
        <v>0=0</v>
      </c>
    </row>
    <row r="22928" spans="1:5" ht="42" hidden="1" customHeight="1">
      <c r="A22928" s="231" t="str">
        <f>IF((SUM('Раздел 3'!Q105:Q105)=0),"","Неверно!")</f>
        <v/>
      </c>
      <c r="B22928" s="237" t="s">
        <v>32750</v>
      </c>
      <c r="C22928" s="232" t="s">
        <v>29590</v>
      </c>
      <c r="D22928" s="232" t="s">
        <v>29577</v>
      </c>
      <c r="E22928" s="232" t="str">
        <f>CONCATENATE(SUM('Раздел 3'!Q105:Q105),"=",0)</f>
        <v>0=0</v>
      </c>
    </row>
    <row r="22929" spans="1:5" ht="42" hidden="1" customHeight="1">
      <c r="A22929" s="231" t="str">
        <f>IF((SUM('Раздел 3'!Q106:Q106)=0),"","Неверно!")</f>
        <v/>
      </c>
      <c r="B22929" s="237" t="s">
        <v>32750</v>
      </c>
      <c r="C22929" s="232" t="s">
        <v>11026</v>
      </c>
      <c r="D22929" s="232" t="s">
        <v>29577</v>
      </c>
      <c r="E22929" s="232" t="str">
        <f>CONCATENATE(SUM('Раздел 3'!Q106:Q106),"=",0)</f>
        <v>0=0</v>
      </c>
    </row>
    <row r="22930" spans="1:5" ht="42" hidden="1" customHeight="1">
      <c r="A22930" s="231" t="str">
        <f>IF((SUM('Раздел 3'!Q107:Q107)=0),"","Неверно!")</f>
        <v/>
      </c>
      <c r="B22930" s="237" t="s">
        <v>32750</v>
      </c>
      <c r="C22930" s="232" t="s">
        <v>29591</v>
      </c>
      <c r="D22930" s="232" t="s">
        <v>29577</v>
      </c>
      <c r="E22930" s="232" t="str">
        <f>CONCATENATE(SUM('Раздел 3'!Q107:Q107),"=",0)</f>
        <v>0=0</v>
      </c>
    </row>
    <row r="22931" spans="1:5" ht="42" hidden="1" customHeight="1">
      <c r="A22931" s="231" t="str">
        <f>IF((SUM('Раздел 3'!R108:R108)=0),"","Неверно!")</f>
        <v/>
      </c>
      <c r="B22931" s="237" t="s">
        <v>32750</v>
      </c>
      <c r="C22931" s="232" t="s">
        <v>29592</v>
      </c>
      <c r="D22931" s="232" t="s">
        <v>29577</v>
      </c>
      <c r="E22931" s="232" t="str">
        <f>CONCATENATE(SUM('Раздел 3'!R108:R108),"=",0)</f>
        <v>0=0</v>
      </c>
    </row>
    <row r="22932" spans="1:5" ht="42" hidden="1" customHeight="1">
      <c r="A22932" s="231" t="str">
        <f>IF((SUM('Раздел 3'!R103:R103)=0),"","Неверно!")</f>
        <v/>
      </c>
      <c r="B22932" s="237" t="s">
        <v>32750</v>
      </c>
      <c r="C22932" s="232" t="s">
        <v>29593</v>
      </c>
      <c r="D22932" s="232" t="s">
        <v>29577</v>
      </c>
      <c r="E22932" s="232" t="str">
        <f>CONCATENATE(SUM('Раздел 3'!R103:R103),"=",0)</f>
        <v>0=0</v>
      </c>
    </row>
    <row r="22933" spans="1:5" ht="42" hidden="1" customHeight="1">
      <c r="A22933" s="231" t="str">
        <f>IF((SUM('Раздел 3'!R104:R104)=0),"","Неверно!")</f>
        <v/>
      </c>
      <c r="B22933" s="237" t="s">
        <v>32750</v>
      </c>
      <c r="C22933" s="232" t="s">
        <v>29594</v>
      </c>
      <c r="D22933" s="232" t="s">
        <v>29577</v>
      </c>
      <c r="E22933" s="232" t="str">
        <f>CONCATENATE(SUM('Раздел 3'!R104:R104),"=",0)</f>
        <v>0=0</v>
      </c>
    </row>
    <row r="22934" spans="1:5" ht="42" hidden="1" customHeight="1">
      <c r="A22934" s="231" t="str">
        <f>IF((SUM('Раздел 3'!R105:R105)=0),"","Неверно!")</f>
        <v/>
      </c>
      <c r="B22934" s="237" t="s">
        <v>32750</v>
      </c>
      <c r="C22934" s="232" t="s">
        <v>29595</v>
      </c>
      <c r="D22934" s="232" t="s">
        <v>29577</v>
      </c>
      <c r="E22934" s="232" t="str">
        <f>CONCATENATE(SUM('Раздел 3'!R105:R105),"=",0)</f>
        <v>0=0</v>
      </c>
    </row>
    <row r="22935" spans="1:5" ht="42" hidden="1" customHeight="1">
      <c r="A22935" s="231" t="str">
        <f>IF((SUM('Раздел 3'!R106:R106)=0),"","Неверно!")</f>
        <v/>
      </c>
      <c r="B22935" s="237" t="s">
        <v>32750</v>
      </c>
      <c r="C22935" s="232" t="s">
        <v>11027</v>
      </c>
      <c r="D22935" s="232" t="s">
        <v>29577</v>
      </c>
      <c r="E22935" s="232" t="str">
        <f>CONCATENATE(SUM('Раздел 3'!R106:R106),"=",0)</f>
        <v>0=0</v>
      </c>
    </row>
    <row r="22936" spans="1:5" ht="42" hidden="1" customHeight="1">
      <c r="A22936" s="231" t="str">
        <f>IF((SUM('Раздел 3'!R107:R107)=0),"","Неверно!")</f>
        <v/>
      </c>
      <c r="B22936" s="237" t="s">
        <v>32750</v>
      </c>
      <c r="C22936" s="232" t="s">
        <v>29596</v>
      </c>
      <c r="D22936" s="232" t="s">
        <v>29577</v>
      </c>
      <c r="E22936" s="232" t="str">
        <f>CONCATENATE(SUM('Раздел 3'!R107:R107),"=",0)</f>
        <v>0=0</v>
      </c>
    </row>
    <row r="22937" spans="1:5" ht="42" hidden="1" customHeight="1">
      <c r="A22937" s="231" t="str">
        <f>IF((SUM('Раздел 3'!S108:S108)=0),"","Неверно!")</f>
        <v/>
      </c>
      <c r="B22937" s="237" t="s">
        <v>32750</v>
      </c>
      <c r="C22937" s="232" t="s">
        <v>29597</v>
      </c>
      <c r="D22937" s="232" t="s">
        <v>29577</v>
      </c>
      <c r="E22937" s="232" t="str">
        <f>CONCATENATE(SUM('Раздел 3'!S108:S108),"=",0)</f>
        <v>0=0</v>
      </c>
    </row>
    <row r="22938" spans="1:5" ht="42" hidden="1" customHeight="1">
      <c r="A22938" s="231" t="str">
        <f>IF((SUM('Раздел 3'!S103:S103)=0),"","Неверно!")</f>
        <v/>
      </c>
      <c r="B22938" s="237" t="s">
        <v>32750</v>
      </c>
      <c r="C22938" s="232" t="s">
        <v>29598</v>
      </c>
      <c r="D22938" s="232" t="s">
        <v>29577</v>
      </c>
      <c r="E22938" s="232" t="str">
        <f>CONCATENATE(SUM('Раздел 3'!S103:S103),"=",0)</f>
        <v>0=0</v>
      </c>
    </row>
    <row r="22939" spans="1:5" ht="42" hidden="1" customHeight="1">
      <c r="A22939" s="231" t="str">
        <f>IF((SUM('Раздел 3'!S104:S104)=0),"","Неверно!")</f>
        <v/>
      </c>
      <c r="B22939" s="237" t="s">
        <v>32750</v>
      </c>
      <c r="C22939" s="232" t="s">
        <v>29599</v>
      </c>
      <c r="D22939" s="232" t="s">
        <v>29577</v>
      </c>
      <c r="E22939" s="232" t="str">
        <f>CONCATENATE(SUM('Раздел 3'!S104:S104),"=",0)</f>
        <v>0=0</v>
      </c>
    </row>
    <row r="22940" spans="1:5" ht="42" hidden="1" customHeight="1">
      <c r="A22940" s="231" t="str">
        <f>IF((SUM('Раздел 3'!S105:S105)=0),"","Неверно!")</f>
        <v/>
      </c>
      <c r="B22940" s="237" t="s">
        <v>32750</v>
      </c>
      <c r="C22940" s="232" t="s">
        <v>29600</v>
      </c>
      <c r="D22940" s="232" t="s">
        <v>29577</v>
      </c>
      <c r="E22940" s="232" t="str">
        <f>CONCATENATE(SUM('Раздел 3'!S105:S105),"=",0)</f>
        <v>0=0</v>
      </c>
    </row>
    <row r="22941" spans="1:5" ht="42" hidden="1" customHeight="1">
      <c r="A22941" s="231" t="str">
        <f>IF((SUM('Раздел 3'!S106:S106)=0),"","Неверно!")</f>
        <v/>
      </c>
      <c r="B22941" s="237" t="s">
        <v>32750</v>
      </c>
      <c r="C22941" s="232" t="s">
        <v>11028</v>
      </c>
      <c r="D22941" s="232" t="s">
        <v>29577</v>
      </c>
      <c r="E22941" s="232" t="str">
        <f>CONCATENATE(SUM('Раздел 3'!S106:S106),"=",0)</f>
        <v>0=0</v>
      </c>
    </row>
    <row r="22942" spans="1:5" ht="42" hidden="1" customHeight="1">
      <c r="A22942" s="231" t="str">
        <f>IF((SUM('Раздел 3'!S107:S107)=0),"","Неверно!")</f>
        <v/>
      </c>
      <c r="B22942" s="237" t="s">
        <v>32750</v>
      </c>
      <c r="C22942" s="232" t="s">
        <v>29601</v>
      </c>
      <c r="D22942" s="232" t="s">
        <v>29577</v>
      </c>
      <c r="E22942" s="232" t="str">
        <f>CONCATENATE(SUM('Раздел 3'!S107:S107),"=",0)</f>
        <v>0=0</v>
      </c>
    </row>
    <row r="22943" spans="1:5" ht="42" hidden="1" customHeight="1">
      <c r="A22943" s="231" t="str">
        <f>IF((SUM('Раздел 3'!T108:T108)=0),"","Неверно!")</f>
        <v/>
      </c>
      <c r="B22943" s="237" t="s">
        <v>32750</v>
      </c>
      <c r="C22943" s="232" t="s">
        <v>29602</v>
      </c>
      <c r="D22943" s="232" t="s">
        <v>29577</v>
      </c>
      <c r="E22943" s="232" t="str">
        <f>CONCATENATE(SUM('Раздел 3'!T108:T108),"=",0)</f>
        <v>0=0</v>
      </c>
    </row>
    <row r="22944" spans="1:5" ht="42" hidden="1" customHeight="1">
      <c r="A22944" s="231" t="str">
        <f>IF((SUM('Раздел 3'!T103:T103)=0),"","Неверно!")</f>
        <v/>
      </c>
      <c r="B22944" s="237" t="s">
        <v>32750</v>
      </c>
      <c r="C22944" s="232" t="s">
        <v>29603</v>
      </c>
      <c r="D22944" s="232" t="s">
        <v>29577</v>
      </c>
      <c r="E22944" s="232" t="str">
        <f>CONCATENATE(SUM('Раздел 3'!T103:T103),"=",0)</f>
        <v>0=0</v>
      </c>
    </row>
    <row r="22945" spans="1:5" ht="42" hidden="1" customHeight="1">
      <c r="A22945" s="231" t="str">
        <f>IF((SUM('Раздел 3'!T104:T104)=0),"","Неверно!")</f>
        <v/>
      </c>
      <c r="B22945" s="237" t="s">
        <v>32750</v>
      </c>
      <c r="C22945" s="232" t="s">
        <v>29604</v>
      </c>
      <c r="D22945" s="232" t="s">
        <v>29577</v>
      </c>
      <c r="E22945" s="232" t="str">
        <f>CONCATENATE(SUM('Раздел 3'!T104:T104),"=",0)</f>
        <v>0=0</v>
      </c>
    </row>
    <row r="22946" spans="1:5" ht="42" hidden="1" customHeight="1">
      <c r="A22946" s="231" t="str">
        <f>IF((SUM('Раздел 3'!T105:T105)=0),"","Неверно!")</f>
        <v/>
      </c>
      <c r="B22946" s="237" t="s">
        <v>32750</v>
      </c>
      <c r="C22946" s="232" t="s">
        <v>29605</v>
      </c>
      <c r="D22946" s="232" t="s">
        <v>29577</v>
      </c>
      <c r="E22946" s="232" t="str">
        <f>CONCATENATE(SUM('Раздел 3'!T105:T105),"=",0)</f>
        <v>0=0</v>
      </c>
    </row>
    <row r="22947" spans="1:5" ht="42" hidden="1" customHeight="1">
      <c r="A22947" s="231" t="str">
        <f>IF((SUM('Раздел 3'!T106:T106)=0),"","Неверно!")</f>
        <v/>
      </c>
      <c r="B22947" s="237" t="s">
        <v>32750</v>
      </c>
      <c r="C22947" s="232" t="s">
        <v>11029</v>
      </c>
      <c r="D22947" s="232" t="s">
        <v>29577</v>
      </c>
      <c r="E22947" s="232" t="str">
        <f>CONCATENATE(SUM('Раздел 3'!T106:T106),"=",0)</f>
        <v>0=0</v>
      </c>
    </row>
    <row r="22948" spans="1:5" ht="42" hidden="1" customHeight="1">
      <c r="A22948" s="231" t="str">
        <f>IF((SUM('Раздел 3'!T107:T107)=0),"","Неверно!")</f>
        <v/>
      </c>
      <c r="B22948" s="237" t="s">
        <v>32750</v>
      </c>
      <c r="C22948" s="232" t="s">
        <v>29606</v>
      </c>
      <c r="D22948" s="232" t="s">
        <v>29577</v>
      </c>
      <c r="E22948" s="232" t="str">
        <f>CONCATENATE(SUM('Раздел 3'!T107:T107),"=",0)</f>
        <v>0=0</v>
      </c>
    </row>
    <row r="22949" spans="1:5" ht="42" hidden="1" customHeight="1">
      <c r="A22949" s="231" t="str">
        <f>IF((SUM('Раздел 3'!G108:G108)=0),"","Неверно!")</f>
        <v/>
      </c>
      <c r="B22949" s="237" t="s">
        <v>32750</v>
      </c>
      <c r="C22949" s="232" t="s">
        <v>29607</v>
      </c>
      <c r="D22949" s="232" t="s">
        <v>29577</v>
      </c>
      <c r="E22949" s="232" t="str">
        <f>CONCATENATE(SUM('Раздел 3'!G108:G108),"=",0)</f>
        <v>0=0</v>
      </c>
    </row>
    <row r="22950" spans="1:5" ht="42" hidden="1" customHeight="1">
      <c r="A22950" s="231" t="str">
        <f>IF((SUM('Раздел 3'!G103:G103)=0),"","Неверно!")</f>
        <v/>
      </c>
      <c r="B22950" s="237" t="s">
        <v>32750</v>
      </c>
      <c r="C22950" s="232" t="s">
        <v>29608</v>
      </c>
      <c r="D22950" s="232" t="s">
        <v>29577</v>
      </c>
      <c r="E22950" s="232" t="str">
        <f>CONCATENATE(SUM('Раздел 3'!G103:G103),"=",0)</f>
        <v>0=0</v>
      </c>
    </row>
    <row r="22951" spans="1:5" ht="42" hidden="1" customHeight="1">
      <c r="A22951" s="231" t="str">
        <f>IF((SUM('Раздел 3'!G104:G104)=0),"","Неверно!")</f>
        <v/>
      </c>
      <c r="B22951" s="237" t="s">
        <v>32750</v>
      </c>
      <c r="C22951" s="232" t="s">
        <v>29609</v>
      </c>
      <c r="D22951" s="232" t="s">
        <v>29577</v>
      </c>
      <c r="E22951" s="232" t="str">
        <f>CONCATENATE(SUM('Раздел 3'!G104:G104),"=",0)</f>
        <v>0=0</v>
      </c>
    </row>
    <row r="22952" spans="1:5" ht="42" hidden="1" customHeight="1">
      <c r="A22952" s="231" t="str">
        <f>IF((SUM('Раздел 3'!G105:G105)=0),"","Неверно!")</f>
        <v/>
      </c>
      <c r="B22952" s="237" t="s">
        <v>32750</v>
      </c>
      <c r="C22952" s="232" t="s">
        <v>29610</v>
      </c>
      <c r="D22952" s="232" t="s">
        <v>29577</v>
      </c>
      <c r="E22952" s="232" t="str">
        <f>CONCATENATE(SUM('Раздел 3'!G105:G105),"=",0)</f>
        <v>0=0</v>
      </c>
    </row>
    <row r="22953" spans="1:5" ht="42" hidden="1" customHeight="1">
      <c r="A22953" s="231" t="str">
        <f>IF((SUM('Раздел 3'!G106:G106)=0),"","Неверно!")</f>
        <v/>
      </c>
      <c r="B22953" s="237" t="s">
        <v>32750</v>
      </c>
      <c r="C22953" s="232" t="s">
        <v>11030</v>
      </c>
      <c r="D22953" s="232" t="s">
        <v>29577</v>
      </c>
      <c r="E22953" s="232" t="str">
        <f>CONCATENATE(SUM('Раздел 3'!G106:G106),"=",0)</f>
        <v>0=0</v>
      </c>
    </row>
    <row r="22954" spans="1:5" ht="42" hidden="1" customHeight="1">
      <c r="A22954" s="231" t="str">
        <f>IF((SUM('Раздел 3'!G107:G107)=0),"","Неверно!")</f>
        <v/>
      </c>
      <c r="B22954" s="237" t="s">
        <v>32750</v>
      </c>
      <c r="C22954" s="232" t="s">
        <v>29611</v>
      </c>
      <c r="D22954" s="232" t="s">
        <v>29577</v>
      </c>
      <c r="E22954" s="232" t="str">
        <f>CONCATENATE(SUM('Раздел 3'!G107:G107),"=",0)</f>
        <v>0=0</v>
      </c>
    </row>
    <row r="22955" spans="1:5" ht="42" hidden="1" customHeight="1">
      <c r="A22955" s="231" t="str">
        <f>IF((SUM('Раздел 3'!H108:H108)=0),"","Неверно!")</f>
        <v/>
      </c>
      <c r="B22955" s="237" t="s">
        <v>32750</v>
      </c>
      <c r="C22955" s="232" t="s">
        <v>29612</v>
      </c>
      <c r="D22955" s="232" t="s">
        <v>29577</v>
      </c>
      <c r="E22955" s="232" t="str">
        <f>CONCATENATE(SUM('Раздел 3'!H108:H108),"=",0)</f>
        <v>0=0</v>
      </c>
    </row>
    <row r="22956" spans="1:5" ht="42" hidden="1" customHeight="1">
      <c r="A22956" s="231" t="str">
        <f>IF((SUM('Раздел 3'!H103:H103)=0),"","Неверно!")</f>
        <v/>
      </c>
      <c r="B22956" s="237" t="s">
        <v>32750</v>
      </c>
      <c r="C22956" s="232" t="s">
        <v>29613</v>
      </c>
      <c r="D22956" s="232" t="s">
        <v>29577</v>
      </c>
      <c r="E22956" s="232" t="str">
        <f>CONCATENATE(SUM('Раздел 3'!H103:H103),"=",0)</f>
        <v>0=0</v>
      </c>
    </row>
    <row r="22957" spans="1:5" ht="42" hidden="1" customHeight="1">
      <c r="A22957" s="231" t="str">
        <f>IF((SUM('Раздел 3'!H104:H104)=0),"","Неверно!")</f>
        <v/>
      </c>
      <c r="B22957" s="237" t="s">
        <v>32750</v>
      </c>
      <c r="C22957" s="232" t="s">
        <v>29614</v>
      </c>
      <c r="D22957" s="232" t="s">
        <v>29577</v>
      </c>
      <c r="E22957" s="232" t="str">
        <f>CONCATENATE(SUM('Раздел 3'!H104:H104),"=",0)</f>
        <v>0=0</v>
      </c>
    </row>
    <row r="22958" spans="1:5" ht="42" hidden="1" customHeight="1">
      <c r="A22958" s="231" t="str">
        <f>IF((SUM('Раздел 3'!H105:H105)=0),"","Неверно!")</f>
        <v/>
      </c>
      <c r="B22958" s="237" t="s">
        <v>32750</v>
      </c>
      <c r="C22958" s="232" t="s">
        <v>29615</v>
      </c>
      <c r="D22958" s="232" t="s">
        <v>29577</v>
      </c>
      <c r="E22958" s="232" t="str">
        <f>CONCATENATE(SUM('Раздел 3'!H105:H105),"=",0)</f>
        <v>0=0</v>
      </c>
    </row>
    <row r="22959" spans="1:5" ht="42" hidden="1" customHeight="1">
      <c r="A22959" s="231" t="str">
        <f>IF((SUM('Раздел 3'!H106:H106)=0),"","Неверно!")</f>
        <v/>
      </c>
      <c r="B22959" s="237" t="s">
        <v>32750</v>
      </c>
      <c r="C22959" s="232" t="s">
        <v>11031</v>
      </c>
      <c r="D22959" s="232" t="s">
        <v>29577</v>
      </c>
      <c r="E22959" s="232" t="str">
        <f>CONCATENATE(SUM('Раздел 3'!H106:H106),"=",0)</f>
        <v>0=0</v>
      </c>
    </row>
    <row r="22960" spans="1:5" ht="42" hidden="1" customHeight="1">
      <c r="A22960" s="231" t="str">
        <f>IF((SUM('Раздел 3'!H107:H107)=0),"","Неверно!")</f>
        <v/>
      </c>
      <c r="B22960" s="237" t="s">
        <v>32750</v>
      </c>
      <c r="C22960" s="232" t="s">
        <v>29616</v>
      </c>
      <c r="D22960" s="232" t="s">
        <v>29577</v>
      </c>
      <c r="E22960" s="232" t="str">
        <f>CONCATENATE(SUM('Раздел 3'!H107:H107),"=",0)</f>
        <v>0=0</v>
      </c>
    </row>
    <row r="22961" spans="1:5" ht="42" hidden="1" customHeight="1">
      <c r="A22961" s="231" t="str">
        <f>IF((SUM('Раздел 3'!I108:I108)=0),"","Неверно!")</f>
        <v/>
      </c>
      <c r="B22961" s="237" t="s">
        <v>32750</v>
      </c>
      <c r="C22961" s="232" t="s">
        <v>29617</v>
      </c>
      <c r="D22961" s="232" t="s">
        <v>29577</v>
      </c>
      <c r="E22961" s="232" t="str">
        <f>CONCATENATE(SUM('Раздел 3'!I108:I108),"=",0)</f>
        <v>0=0</v>
      </c>
    </row>
    <row r="22962" spans="1:5" ht="42" hidden="1" customHeight="1">
      <c r="A22962" s="231" t="str">
        <f>IF((SUM('Раздел 3'!I103:I103)=0),"","Неверно!")</f>
        <v/>
      </c>
      <c r="B22962" s="237" t="s">
        <v>32750</v>
      </c>
      <c r="C22962" s="232" t="s">
        <v>29618</v>
      </c>
      <c r="D22962" s="232" t="s">
        <v>29577</v>
      </c>
      <c r="E22962" s="232" t="str">
        <f>CONCATENATE(SUM('Раздел 3'!I103:I103),"=",0)</f>
        <v>0=0</v>
      </c>
    </row>
    <row r="22963" spans="1:5" ht="42" hidden="1" customHeight="1">
      <c r="A22963" s="231" t="str">
        <f>IF((SUM('Раздел 3'!I104:I104)=0),"","Неверно!")</f>
        <v/>
      </c>
      <c r="B22963" s="237" t="s">
        <v>32750</v>
      </c>
      <c r="C22963" s="232" t="s">
        <v>29619</v>
      </c>
      <c r="D22963" s="232" t="s">
        <v>29577</v>
      </c>
      <c r="E22963" s="232" t="str">
        <f>CONCATENATE(SUM('Раздел 3'!I104:I104),"=",0)</f>
        <v>0=0</v>
      </c>
    </row>
    <row r="22964" spans="1:5" ht="42" hidden="1" customHeight="1">
      <c r="A22964" s="231" t="str">
        <f>IF((SUM('Раздел 3'!I105:I105)=0),"","Неверно!")</f>
        <v/>
      </c>
      <c r="B22964" s="237" t="s">
        <v>32750</v>
      </c>
      <c r="C22964" s="232" t="s">
        <v>29620</v>
      </c>
      <c r="D22964" s="232" t="s">
        <v>29577</v>
      </c>
      <c r="E22964" s="232" t="str">
        <f>CONCATENATE(SUM('Раздел 3'!I105:I105),"=",0)</f>
        <v>0=0</v>
      </c>
    </row>
    <row r="22965" spans="1:5" ht="42" hidden="1" customHeight="1">
      <c r="A22965" s="231" t="str">
        <f>IF((SUM('Раздел 3'!I106:I106)=0),"","Неверно!")</f>
        <v/>
      </c>
      <c r="B22965" s="237" t="s">
        <v>32750</v>
      </c>
      <c r="C22965" s="232" t="s">
        <v>11032</v>
      </c>
      <c r="D22965" s="232" t="s">
        <v>29577</v>
      </c>
      <c r="E22965" s="232" t="str">
        <f>CONCATENATE(SUM('Раздел 3'!I106:I106),"=",0)</f>
        <v>0=0</v>
      </c>
    </row>
    <row r="22966" spans="1:5" ht="42" hidden="1" customHeight="1">
      <c r="A22966" s="231" t="str">
        <f>IF((SUM('Раздел 3'!I107:I107)=0),"","Неверно!")</f>
        <v/>
      </c>
      <c r="B22966" s="237" t="s">
        <v>32750</v>
      </c>
      <c r="C22966" s="232" t="s">
        <v>29621</v>
      </c>
      <c r="D22966" s="232" t="s">
        <v>29577</v>
      </c>
      <c r="E22966" s="232" t="str">
        <f>CONCATENATE(SUM('Раздел 3'!I107:I107),"=",0)</f>
        <v>0=0</v>
      </c>
    </row>
    <row r="22967" spans="1:5" ht="42" hidden="1" customHeight="1">
      <c r="A22967" s="231" t="str">
        <f>IF((SUM('Раздел 3'!J108:J108)=0),"","Неверно!")</f>
        <v/>
      </c>
      <c r="B22967" s="237" t="s">
        <v>32750</v>
      </c>
      <c r="C22967" s="232" t="s">
        <v>29622</v>
      </c>
      <c r="D22967" s="232" t="s">
        <v>29577</v>
      </c>
      <c r="E22967" s="232" t="str">
        <f>CONCATENATE(SUM('Раздел 3'!J108:J108),"=",0)</f>
        <v>0=0</v>
      </c>
    </row>
    <row r="22968" spans="1:5" ht="42" hidden="1" customHeight="1">
      <c r="A22968" s="231" t="str">
        <f>IF((SUM('Раздел 3'!J103:J103)=0),"","Неверно!")</f>
        <v/>
      </c>
      <c r="B22968" s="237" t="s">
        <v>32750</v>
      </c>
      <c r="C22968" s="232" t="s">
        <v>29623</v>
      </c>
      <c r="D22968" s="232" t="s">
        <v>29577</v>
      </c>
      <c r="E22968" s="232" t="str">
        <f>CONCATENATE(SUM('Раздел 3'!J103:J103),"=",0)</f>
        <v>0=0</v>
      </c>
    </row>
    <row r="22969" spans="1:5" ht="42" hidden="1" customHeight="1">
      <c r="A22969" s="231" t="str">
        <f>IF((SUM('Раздел 3'!J104:J104)=0),"","Неверно!")</f>
        <v/>
      </c>
      <c r="B22969" s="237" t="s">
        <v>32750</v>
      </c>
      <c r="C22969" s="232" t="s">
        <v>29624</v>
      </c>
      <c r="D22969" s="232" t="s">
        <v>29577</v>
      </c>
      <c r="E22969" s="232" t="str">
        <f>CONCATENATE(SUM('Раздел 3'!J104:J104),"=",0)</f>
        <v>0=0</v>
      </c>
    </row>
    <row r="22970" spans="1:5" ht="42" hidden="1" customHeight="1">
      <c r="A22970" s="231" t="str">
        <f>IF((SUM('Раздел 3'!J105:J105)=0),"","Неверно!")</f>
        <v/>
      </c>
      <c r="B22970" s="237" t="s">
        <v>32750</v>
      </c>
      <c r="C22970" s="232" t="s">
        <v>29625</v>
      </c>
      <c r="D22970" s="232" t="s">
        <v>29577</v>
      </c>
      <c r="E22970" s="232" t="str">
        <f>CONCATENATE(SUM('Раздел 3'!J105:J105),"=",0)</f>
        <v>0=0</v>
      </c>
    </row>
    <row r="22971" spans="1:5" ht="42" hidden="1" customHeight="1">
      <c r="A22971" s="231" t="str">
        <f>IF((SUM('Раздел 3'!J106:J106)=0),"","Неверно!")</f>
        <v/>
      </c>
      <c r="B22971" s="237" t="s">
        <v>32750</v>
      </c>
      <c r="C22971" s="232" t="s">
        <v>11033</v>
      </c>
      <c r="D22971" s="232" t="s">
        <v>29577</v>
      </c>
      <c r="E22971" s="232" t="str">
        <f>CONCATENATE(SUM('Раздел 3'!J106:J106),"=",0)</f>
        <v>0=0</v>
      </c>
    </row>
    <row r="22972" spans="1:5" ht="42" hidden="1" customHeight="1">
      <c r="A22972" s="231" t="str">
        <f>IF((SUM('Раздел 3'!J107:J107)=0),"","Неверно!")</f>
        <v/>
      </c>
      <c r="B22972" s="237" t="s">
        <v>32750</v>
      </c>
      <c r="C22972" s="232" t="s">
        <v>29626</v>
      </c>
      <c r="D22972" s="232" t="s">
        <v>29577</v>
      </c>
      <c r="E22972" s="232" t="str">
        <f>CONCATENATE(SUM('Раздел 3'!J107:J107),"=",0)</f>
        <v>0=0</v>
      </c>
    </row>
    <row r="22973" spans="1:5" ht="42" hidden="1" customHeight="1">
      <c r="A22973" s="231" t="str">
        <f>IF((SUM('Раздел 3'!K108:K108)=0),"","Неверно!")</f>
        <v/>
      </c>
      <c r="B22973" s="237" t="s">
        <v>32750</v>
      </c>
      <c r="C22973" s="232" t="s">
        <v>29627</v>
      </c>
      <c r="D22973" s="232" t="s">
        <v>29577</v>
      </c>
      <c r="E22973" s="232" t="str">
        <f>CONCATENATE(SUM('Раздел 3'!K108:K108),"=",0)</f>
        <v>0=0</v>
      </c>
    </row>
    <row r="22974" spans="1:5" ht="42" hidden="1" customHeight="1">
      <c r="A22974" s="231" t="str">
        <f>IF((SUM('Раздел 3'!K103:K103)=0),"","Неверно!")</f>
        <v/>
      </c>
      <c r="B22974" s="237" t="s">
        <v>32750</v>
      </c>
      <c r="C22974" s="232" t="s">
        <v>29628</v>
      </c>
      <c r="D22974" s="232" t="s">
        <v>29577</v>
      </c>
      <c r="E22974" s="232" t="str">
        <f>CONCATENATE(SUM('Раздел 3'!K103:K103),"=",0)</f>
        <v>0=0</v>
      </c>
    </row>
    <row r="22975" spans="1:5" ht="42" hidden="1" customHeight="1">
      <c r="A22975" s="231" t="str">
        <f>IF((SUM('Раздел 3'!K104:K104)=0),"","Неверно!")</f>
        <v/>
      </c>
      <c r="B22975" s="237" t="s">
        <v>32750</v>
      </c>
      <c r="C22975" s="232" t="s">
        <v>29629</v>
      </c>
      <c r="D22975" s="232" t="s">
        <v>29577</v>
      </c>
      <c r="E22975" s="232" t="str">
        <f>CONCATENATE(SUM('Раздел 3'!K104:K104),"=",0)</f>
        <v>0=0</v>
      </c>
    </row>
    <row r="22976" spans="1:5" ht="42" hidden="1" customHeight="1">
      <c r="A22976" s="231" t="str">
        <f>IF((SUM('Раздел 3'!K105:K105)=0),"","Неверно!")</f>
        <v/>
      </c>
      <c r="B22976" s="237" t="s">
        <v>32750</v>
      </c>
      <c r="C22976" s="232" t="s">
        <v>29630</v>
      </c>
      <c r="D22976" s="232" t="s">
        <v>29577</v>
      </c>
      <c r="E22976" s="232" t="str">
        <f>CONCATENATE(SUM('Раздел 3'!K105:K105),"=",0)</f>
        <v>0=0</v>
      </c>
    </row>
    <row r="22977" spans="1:5" ht="42" hidden="1" customHeight="1">
      <c r="A22977" s="231" t="str">
        <f>IF((SUM('Раздел 3'!K106:K106)=0),"","Неверно!")</f>
        <v/>
      </c>
      <c r="B22977" s="237" t="s">
        <v>32750</v>
      </c>
      <c r="C22977" s="232" t="s">
        <v>11034</v>
      </c>
      <c r="D22977" s="232" t="s">
        <v>29577</v>
      </c>
      <c r="E22977" s="232" t="str">
        <f>CONCATENATE(SUM('Раздел 3'!K106:K106),"=",0)</f>
        <v>0=0</v>
      </c>
    </row>
    <row r="22978" spans="1:5" ht="42" hidden="1" customHeight="1">
      <c r="A22978" s="231" t="str">
        <f>IF((SUM('Раздел 3'!K107:K107)=0),"","Неверно!")</f>
        <v/>
      </c>
      <c r="B22978" s="237" t="s">
        <v>32750</v>
      </c>
      <c r="C22978" s="232" t="s">
        <v>29631</v>
      </c>
      <c r="D22978" s="232" t="s">
        <v>29577</v>
      </c>
      <c r="E22978" s="232" t="str">
        <f>CONCATENATE(SUM('Раздел 3'!K107:K107),"=",0)</f>
        <v>0=0</v>
      </c>
    </row>
    <row r="22979" spans="1:5" ht="42" hidden="1" customHeight="1">
      <c r="A22979" s="231" t="str">
        <f>IF((SUM('Раздел 3'!L108:L108)=0),"","Неверно!")</f>
        <v/>
      </c>
      <c r="B22979" s="237" t="s">
        <v>32750</v>
      </c>
      <c r="C22979" s="232" t="s">
        <v>29632</v>
      </c>
      <c r="D22979" s="232" t="s">
        <v>29577</v>
      </c>
      <c r="E22979" s="232" t="str">
        <f>CONCATENATE(SUM('Раздел 3'!L108:L108),"=",0)</f>
        <v>0=0</v>
      </c>
    </row>
    <row r="22980" spans="1:5" ht="42" hidden="1" customHeight="1">
      <c r="A22980" s="231" t="str">
        <f>IF((SUM('Раздел 3'!L103:L103)=0),"","Неверно!")</f>
        <v/>
      </c>
      <c r="B22980" s="237" t="s">
        <v>32750</v>
      </c>
      <c r="C22980" s="232" t="s">
        <v>29633</v>
      </c>
      <c r="D22980" s="232" t="s">
        <v>29577</v>
      </c>
      <c r="E22980" s="232" t="str">
        <f>CONCATENATE(SUM('Раздел 3'!L103:L103),"=",0)</f>
        <v>0=0</v>
      </c>
    </row>
    <row r="22981" spans="1:5" ht="42" hidden="1" customHeight="1">
      <c r="A22981" s="231" t="str">
        <f>IF((SUM('Раздел 3'!L104:L104)=0),"","Неверно!")</f>
        <v/>
      </c>
      <c r="B22981" s="237" t="s">
        <v>32750</v>
      </c>
      <c r="C22981" s="232" t="s">
        <v>29634</v>
      </c>
      <c r="D22981" s="232" t="s">
        <v>29577</v>
      </c>
      <c r="E22981" s="232" t="str">
        <f>CONCATENATE(SUM('Раздел 3'!L104:L104),"=",0)</f>
        <v>0=0</v>
      </c>
    </row>
    <row r="22982" spans="1:5" ht="42" hidden="1" customHeight="1">
      <c r="A22982" s="231" t="str">
        <f>IF((SUM('Раздел 3'!L105:L105)=0),"","Неверно!")</f>
        <v/>
      </c>
      <c r="B22982" s="237" t="s">
        <v>32750</v>
      </c>
      <c r="C22982" s="232" t="s">
        <v>29635</v>
      </c>
      <c r="D22982" s="232" t="s">
        <v>29577</v>
      </c>
      <c r="E22982" s="232" t="str">
        <f>CONCATENATE(SUM('Раздел 3'!L105:L105),"=",0)</f>
        <v>0=0</v>
      </c>
    </row>
    <row r="22983" spans="1:5" ht="42" hidden="1" customHeight="1">
      <c r="A22983" s="231" t="str">
        <f>IF((SUM('Раздел 3'!L106:L106)=0),"","Неверно!")</f>
        <v/>
      </c>
      <c r="B22983" s="237" t="s">
        <v>32750</v>
      </c>
      <c r="C22983" s="232" t="s">
        <v>11035</v>
      </c>
      <c r="D22983" s="232" t="s">
        <v>29577</v>
      </c>
      <c r="E22983" s="232" t="str">
        <f>CONCATENATE(SUM('Раздел 3'!L106:L106),"=",0)</f>
        <v>0=0</v>
      </c>
    </row>
    <row r="22984" spans="1:5" ht="42" hidden="1" customHeight="1">
      <c r="A22984" s="231" t="str">
        <f>IF((SUM('Раздел 3'!L107:L107)=0),"","Неверно!")</f>
        <v/>
      </c>
      <c r="B22984" s="237" t="s">
        <v>32750</v>
      </c>
      <c r="C22984" s="232" t="s">
        <v>29636</v>
      </c>
      <c r="D22984" s="232" t="s">
        <v>29577</v>
      </c>
      <c r="E22984" s="232" t="str">
        <f>CONCATENATE(SUM('Раздел 3'!L107:L107),"=",0)</f>
        <v>0=0</v>
      </c>
    </row>
    <row r="22985" spans="1:5" ht="42" hidden="1" customHeight="1">
      <c r="A22985" s="231" t="str">
        <f>IF((SUM('Раздел 3'!M108:M108)=0),"","Неверно!")</f>
        <v/>
      </c>
      <c r="B22985" s="237" t="s">
        <v>32750</v>
      </c>
      <c r="C22985" s="232" t="s">
        <v>29637</v>
      </c>
      <c r="D22985" s="232" t="s">
        <v>29577</v>
      </c>
      <c r="E22985" s="232" t="str">
        <f>CONCATENATE(SUM('Раздел 3'!M108:M108),"=",0)</f>
        <v>0=0</v>
      </c>
    </row>
    <row r="22986" spans="1:5" ht="42" hidden="1" customHeight="1">
      <c r="A22986" s="231" t="str">
        <f>IF((SUM('Раздел 3'!M103:M103)=0),"","Неверно!")</f>
        <v/>
      </c>
      <c r="B22986" s="237" t="s">
        <v>32750</v>
      </c>
      <c r="C22986" s="232" t="s">
        <v>29638</v>
      </c>
      <c r="D22986" s="232" t="s">
        <v>29577</v>
      </c>
      <c r="E22986" s="232" t="str">
        <f>CONCATENATE(SUM('Раздел 3'!M103:M103),"=",0)</f>
        <v>0=0</v>
      </c>
    </row>
    <row r="22987" spans="1:5" ht="42" hidden="1" customHeight="1">
      <c r="A22987" s="231" t="str">
        <f>IF((SUM('Раздел 3'!M104:M104)=0),"","Неверно!")</f>
        <v/>
      </c>
      <c r="B22987" s="237" t="s">
        <v>32750</v>
      </c>
      <c r="C22987" s="232" t="s">
        <v>29639</v>
      </c>
      <c r="D22987" s="232" t="s">
        <v>29577</v>
      </c>
      <c r="E22987" s="232" t="str">
        <f>CONCATENATE(SUM('Раздел 3'!M104:M104),"=",0)</f>
        <v>0=0</v>
      </c>
    </row>
    <row r="22988" spans="1:5" ht="42" hidden="1" customHeight="1">
      <c r="A22988" s="231" t="str">
        <f>IF((SUM('Раздел 3'!M105:M105)=0),"","Неверно!")</f>
        <v/>
      </c>
      <c r="B22988" s="237" t="s">
        <v>32750</v>
      </c>
      <c r="C22988" s="232" t="s">
        <v>29640</v>
      </c>
      <c r="D22988" s="232" t="s">
        <v>29577</v>
      </c>
      <c r="E22988" s="232" t="str">
        <f>CONCATENATE(SUM('Раздел 3'!M105:M105),"=",0)</f>
        <v>0=0</v>
      </c>
    </row>
    <row r="22989" spans="1:5" ht="42" hidden="1" customHeight="1">
      <c r="A22989" s="231" t="str">
        <f>IF((SUM('Раздел 3'!M106:M106)=0),"","Неверно!")</f>
        <v/>
      </c>
      <c r="B22989" s="237" t="s">
        <v>32750</v>
      </c>
      <c r="C22989" s="232" t="s">
        <v>11036</v>
      </c>
      <c r="D22989" s="232" t="s">
        <v>29577</v>
      </c>
      <c r="E22989" s="232" t="str">
        <f>CONCATENATE(SUM('Раздел 3'!M106:M106),"=",0)</f>
        <v>0=0</v>
      </c>
    </row>
    <row r="22990" spans="1:5" ht="42" hidden="1" customHeight="1">
      <c r="A22990" s="231" t="str">
        <f>IF((SUM('Раздел 3'!M107:M107)=0),"","Неверно!")</f>
        <v/>
      </c>
      <c r="B22990" s="237" t="s">
        <v>32750</v>
      </c>
      <c r="C22990" s="232" t="s">
        <v>29641</v>
      </c>
      <c r="D22990" s="232" t="s">
        <v>29577</v>
      </c>
      <c r="E22990" s="232" t="str">
        <f>CONCATENATE(SUM('Раздел 3'!M107:M107),"=",0)</f>
        <v>0=0</v>
      </c>
    </row>
    <row r="22991" spans="1:5" ht="42" hidden="1" customHeight="1">
      <c r="A22991" s="231" t="str">
        <f>IF((SUM('Раздел 3'!N108:N108)=0),"","Неверно!")</f>
        <v/>
      </c>
      <c r="B22991" s="237" t="s">
        <v>32750</v>
      </c>
      <c r="C22991" s="232" t="s">
        <v>29642</v>
      </c>
      <c r="D22991" s="232" t="s">
        <v>29577</v>
      </c>
      <c r="E22991" s="232" t="str">
        <f>CONCATENATE(SUM('Раздел 3'!N108:N108),"=",0)</f>
        <v>0=0</v>
      </c>
    </row>
    <row r="22992" spans="1:5" ht="42" hidden="1" customHeight="1">
      <c r="A22992" s="231" t="str">
        <f>IF((SUM('Раздел 3'!N103:N103)=0),"","Неверно!")</f>
        <v/>
      </c>
      <c r="B22992" s="237" t="s">
        <v>32750</v>
      </c>
      <c r="C22992" s="232" t="s">
        <v>29643</v>
      </c>
      <c r="D22992" s="232" t="s">
        <v>29577</v>
      </c>
      <c r="E22992" s="232" t="str">
        <f>CONCATENATE(SUM('Раздел 3'!N103:N103),"=",0)</f>
        <v>0=0</v>
      </c>
    </row>
    <row r="22993" spans="1:5" ht="42" hidden="1" customHeight="1">
      <c r="A22993" s="231" t="str">
        <f>IF((SUM('Раздел 3'!N104:N104)=0),"","Неверно!")</f>
        <v/>
      </c>
      <c r="B22993" s="237" t="s">
        <v>32750</v>
      </c>
      <c r="C22993" s="232" t="s">
        <v>29644</v>
      </c>
      <c r="D22993" s="232" t="s">
        <v>29577</v>
      </c>
      <c r="E22993" s="232" t="str">
        <f>CONCATENATE(SUM('Раздел 3'!N104:N104),"=",0)</f>
        <v>0=0</v>
      </c>
    </row>
    <row r="22994" spans="1:5" ht="42" hidden="1" customHeight="1">
      <c r="A22994" s="231" t="str">
        <f>IF((SUM('Раздел 3'!N105:N105)=0),"","Неверно!")</f>
        <v/>
      </c>
      <c r="B22994" s="237" t="s">
        <v>32750</v>
      </c>
      <c r="C22994" s="232" t="s">
        <v>29645</v>
      </c>
      <c r="D22994" s="232" t="s">
        <v>29577</v>
      </c>
      <c r="E22994" s="232" t="str">
        <f>CONCATENATE(SUM('Раздел 3'!N105:N105),"=",0)</f>
        <v>0=0</v>
      </c>
    </row>
    <row r="22995" spans="1:5" ht="42" hidden="1" customHeight="1">
      <c r="A22995" s="231" t="str">
        <f>IF((SUM('Раздел 3'!N106:N106)=0),"","Неверно!")</f>
        <v/>
      </c>
      <c r="B22995" s="237" t="s">
        <v>32750</v>
      </c>
      <c r="C22995" s="232" t="s">
        <v>11037</v>
      </c>
      <c r="D22995" s="232" t="s">
        <v>29577</v>
      </c>
      <c r="E22995" s="232" t="str">
        <f>CONCATENATE(SUM('Раздел 3'!N106:N106),"=",0)</f>
        <v>0=0</v>
      </c>
    </row>
    <row r="22996" spans="1:5" ht="42" hidden="1" customHeight="1">
      <c r="A22996" s="231" t="str">
        <f>IF((SUM('Раздел 3'!N107:N107)=0),"","Неверно!")</f>
        <v/>
      </c>
      <c r="B22996" s="237" t="s">
        <v>32750</v>
      </c>
      <c r="C22996" s="232" t="s">
        <v>29646</v>
      </c>
      <c r="D22996" s="232" t="s">
        <v>29577</v>
      </c>
      <c r="E22996" s="232" t="str">
        <f>CONCATENATE(SUM('Раздел 3'!N107:N107),"=",0)</f>
        <v>0=0</v>
      </c>
    </row>
    <row r="22997" spans="1:5" ht="42" hidden="1" customHeight="1">
      <c r="A22997" s="231" t="str">
        <f>IF((SUM('Раздел 3'!O114:O114)=0),"","Неверно!")</f>
        <v/>
      </c>
      <c r="B22997" s="237" t="s">
        <v>32751</v>
      </c>
      <c r="C22997" s="232" t="s">
        <v>29561</v>
      </c>
      <c r="D22997" s="232" t="s">
        <v>29562</v>
      </c>
      <c r="E22997" s="232" t="str">
        <f>CONCATENATE(SUM('Раздел 3'!O114:O114),"=",0)</f>
        <v>0=0</v>
      </c>
    </row>
    <row r="22998" spans="1:5" ht="42" hidden="1" customHeight="1">
      <c r="A22998" s="231" t="str">
        <f>IF((SUM('Раздел 3'!P114:P114)=0),"","Неверно!")</f>
        <v/>
      </c>
      <c r="B22998" s="237" t="s">
        <v>32751</v>
      </c>
      <c r="C22998" s="232" t="s">
        <v>29563</v>
      </c>
      <c r="D22998" s="232" t="s">
        <v>29562</v>
      </c>
      <c r="E22998" s="232" t="str">
        <f>CONCATENATE(SUM('Раздел 3'!P114:P114),"=",0)</f>
        <v>0=0</v>
      </c>
    </row>
    <row r="22999" spans="1:5" ht="42" hidden="1" customHeight="1">
      <c r="A22999" s="231" t="str">
        <f>IF((SUM('Раздел 3'!Q114:Q114)=0),"","Неверно!")</f>
        <v/>
      </c>
      <c r="B22999" s="237" t="s">
        <v>32751</v>
      </c>
      <c r="C22999" s="232" t="s">
        <v>29564</v>
      </c>
      <c r="D22999" s="232" t="s">
        <v>29562</v>
      </c>
      <c r="E22999" s="232" t="str">
        <f>CONCATENATE(SUM('Раздел 3'!Q114:Q114),"=",0)</f>
        <v>0=0</v>
      </c>
    </row>
    <row r="23000" spans="1:5" ht="42" hidden="1" customHeight="1">
      <c r="A23000" s="231" t="str">
        <f>IF((SUM('Раздел 3'!R114:R114)=0),"","Неверно!")</f>
        <v/>
      </c>
      <c r="B23000" s="237" t="s">
        <v>32751</v>
      </c>
      <c r="C23000" s="232" t="s">
        <v>29565</v>
      </c>
      <c r="D23000" s="232" t="s">
        <v>29562</v>
      </c>
      <c r="E23000" s="232" t="str">
        <f>CONCATENATE(SUM('Раздел 3'!R114:R114),"=",0)</f>
        <v>0=0</v>
      </c>
    </row>
    <row r="23001" spans="1:5" ht="42" hidden="1" customHeight="1">
      <c r="A23001" s="231" t="str">
        <f>IF((SUM('Раздел 3'!S114:S114)=0),"","Неверно!")</f>
        <v/>
      </c>
      <c r="B23001" s="237" t="s">
        <v>32751</v>
      </c>
      <c r="C23001" s="232" t="s">
        <v>29566</v>
      </c>
      <c r="D23001" s="232" t="s">
        <v>29562</v>
      </c>
      <c r="E23001" s="232" t="str">
        <f>CONCATENATE(SUM('Раздел 3'!S114:S114),"=",0)</f>
        <v>0=0</v>
      </c>
    </row>
    <row r="23002" spans="1:5" ht="42" hidden="1" customHeight="1">
      <c r="A23002" s="231" t="str">
        <f>IF((SUM('Раздел 3'!T114:T114)=0),"","Неверно!")</f>
        <v/>
      </c>
      <c r="B23002" s="237" t="s">
        <v>32751</v>
      </c>
      <c r="C23002" s="232" t="s">
        <v>29567</v>
      </c>
      <c r="D23002" s="232" t="s">
        <v>29562</v>
      </c>
      <c r="E23002" s="232" t="str">
        <f>CONCATENATE(SUM('Раздел 3'!T114:T114),"=",0)</f>
        <v>0=0</v>
      </c>
    </row>
    <row r="23003" spans="1:5" ht="42" hidden="1" customHeight="1">
      <c r="A23003" s="231" t="str">
        <f>IF((SUM('Раздел 3'!G114:G114)=0),"","Неверно!")</f>
        <v/>
      </c>
      <c r="B23003" s="237" t="s">
        <v>32751</v>
      </c>
      <c r="C23003" s="232" t="s">
        <v>29568</v>
      </c>
      <c r="D23003" s="232" t="s">
        <v>29562</v>
      </c>
      <c r="E23003" s="232" t="str">
        <f>CONCATENATE(SUM('Раздел 3'!G114:G114),"=",0)</f>
        <v>0=0</v>
      </c>
    </row>
    <row r="23004" spans="1:5" ht="42" hidden="1" customHeight="1">
      <c r="A23004" s="231" t="str">
        <f>IF((SUM('Раздел 3'!H114:H114)=0),"","Неверно!")</f>
        <v/>
      </c>
      <c r="B23004" s="237" t="s">
        <v>32751</v>
      </c>
      <c r="C23004" s="232" t="s">
        <v>29569</v>
      </c>
      <c r="D23004" s="232" t="s">
        <v>29562</v>
      </c>
      <c r="E23004" s="232" t="str">
        <f>CONCATENATE(SUM('Раздел 3'!H114:H114),"=",0)</f>
        <v>0=0</v>
      </c>
    </row>
    <row r="23005" spans="1:5" ht="42" hidden="1" customHeight="1">
      <c r="A23005" s="231" t="str">
        <f>IF((SUM('Раздел 3'!I114:I114)=0),"","Неверно!")</f>
        <v/>
      </c>
      <c r="B23005" s="237" t="s">
        <v>32751</v>
      </c>
      <c r="C23005" s="232" t="s">
        <v>29570</v>
      </c>
      <c r="D23005" s="232" t="s">
        <v>29562</v>
      </c>
      <c r="E23005" s="232" t="str">
        <f>CONCATENATE(SUM('Раздел 3'!I114:I114),"=",0)</f>
        <v>0=0</v>
      </c>
    </row>
    <row r="23006" spans="1:5" ht="42" hidden="1" customHeight="1">
      <c r="A23006" s="231" t="str">
        <f>IF((SUM('Раздел 3'!J114:J114)=0),"","Неверно!")</f>
        <v/>
      </c>
      <c r="B23006" s="237" t="s">
        <v>32751</v>
      </c>
      <c r="C23006" s="232" t="s">
        <v>29571</v>
      </c>
      <c r="D23006" s="232" t="s">
        <v>29562</v>
      </c>
      <c r="E23006" s="232" t="str">
        <f>CONCATENATE(SUM('Раздел 3'!J114:J114),"=",0)</f>
        <v>0=0</v>
      </c>
    </row>
    <row r="23007" spans="1:5" ht="42" hidden="1" customHeight="1">
      <c r="A23007" s="231" t="str">
        <f>IF((SUM('Раздел 3'!K114:K114)=0),"","Неверно!")</f>
        <v/>
      </c>
      <c r="B23007" s="237" t="s">
        <v>32751</v>
      </c>
      <c r="C23007" s="232" t="s">
        <v>29572</v>
      </c>
      <c r="D23007" s="232" t="s">
        <v>29562</v>
      </c>
      <c r="E23007" s="232" t="str">
        <f>CONCATENATE(SUM('Раздел 3'!K114:K114),"=",0)</f>
        <v>0=0</v>
      </c>
    </row>
    <row r="23008" spans="1:5" ht="42" hidden="1" customHeight="1">
      <c r="A23008" s="231" t="str">
        <f>IF((SUM('Раздел 3'!L114:L114)=0),"","Неверно!")</f>
        <v/>
      </c>
      <c r="B23008" s="237" t="s">
        <v>32751</v>
      </c>
      <c r="C23008" s="232" t="s">
        <v>29573</v>
      </c>
      <c r="D23008" s="232" t="s">
        <v>29562</v>
      </c>
      <c r="E23008" s="232" t="str">
        <f>CONCATENATE(SUM('Раздел 3'!L114:L114),"=",0)</f>
        <v>0=0</v>
      </c>
    </row>
    <row r="23009" spans="1:5" ht="42" hidden="1" customHeight="1">
      <c r="A23009" s="231" t="str">
        <f>IF((SUM('Раздел 3'!M114:M114)=0),"","Неверно!")</f>
        <v/>
      </c>
      <c r="B23009" s="237" t="s">
        <v>32751</v>
      </c>
      <c r="C23009" s="232" t="s">
        <v>29574</v>
      </c>
      <c r="D23009" s="232" t="s">
        <v>29562</v>
      </c>
      <c r="E23009" s="232" t="str">
        <f>CONCATENATE(SUM('Раздел 3'!M114:M114),"=",0)</f>
        <v>0=0</v>
      </c>
    </row>
    <row r="23010" spans="1:5" ht="42" hidden="1" customHeight="1">
      <c r="A23010" s="231" t="str">
        <f>IF((SUM('Раздел 3'!N114:N114)=0),"","Неверно!")</f>
        <v/>
      </c>
      <c r="B23010" s="237" t="s">
        <v>32751</v>
      </c>
      <c r="C23010" s="232" t="s">
        <v>29575</v>
      </c>
      <c r="D23010" s="232" t="s">
        <v>29562</v>
      </c>
      <c r="E23010" s="232" t="str">
        <f>CONCATENATE(SUM('Раздел 3'!N114:N114),"=",0)</f>
        <v>0=0</v>
      </c>
    </row>
    <row r="23011" spans="1:5" ht="42" hidden="1" customHeight="1">
      <c r="A23011" s="231" t="str">
        <f>IF((SUM('Раздел 3'!O127:O127)=0),"","Неверно!")</f>
        <v/>
      </c>
      <c r="B23011" s="237" t="s">
        <v>32752</v>
      </c>
      <c r="C23011" s="232" t="s">
        <v>29518</v>
      </c>
      <c r="D23011" s="232" t="s">
        <v>29519</v>
      </c>
      <c r="E23011" s="232" t="str">
        <f>CONCATENATE(SUM('Раздел 3'!O127:O127),"=",0)</f>
        <v>0=0</v>
      </c>
    </row>
    <row r="23012" spans="1:5" ht="42" hidden="1" customHeight="1">
      <c r="A23012" s="231" t="str">
        <f>IF((SUM('Раздел 3'!O128:O128)=0),"","Неверно!")</f>
        <v/>
      </c>
      <c r="B23012" s="237" t="s">
        <v>32752</v>
      </c>
      <c r="C23012" s="232" t="s">
        <v>29520</v>
      </c>
      <c r="D23012" s="232" t="s">
        <v>29519</v>
      </c>
      <c r="E23012" s="232" t="str">
        <f>CONCATENATE(SUM('Раздел 3'!O128:O128),"=",0)</f>
        <v>0=0</v>
      </c>
    </row>
    <row r="23013" spans="1:5" ht="42" hidden="1" customHeight="1">
      <c r="A23013" s="231" t="str">
        <f>IF((SUM('Раздел 3'!O129:O129)=0),"","Неверно!")</f>
        <v/>
      </c>
      <c r="B23013" s="237" t="s">
        <v>32752</v>
      </c>
      <c r="C23013" s="232" t="s">
        <v>29521</v>
      </c>
      <c r="D23013" s="232" t="s">
        <v>29519</v>
      </c>
      <c r="E23013" s="232" t="str">
        <f>CONCATENATE(SUM('Раздел 3'!O129:O129),"=",0)</f>
        <v>0=0</v>
      </c>
    </row>
    <row r="23014" spans="1:5" ht="42" hidden="1" customHeight="1">
      <c r="A23014" s="231" t="str">
        <f>IF((SUM('Раздел 3'!O130:O130)=0),"","Неверно!")</f>
        <v/>
      </c>
      <c r="B23014" s="237" t="s">
        <v>32752</v>
      </c>
      <c r="C23014" s="232" t="s">
        <v>10982</v>
      </c>
      <c r="D23014" s="232" t="s">
        <v>29519</v>
      </c>
      <c r="E23014" s="232" t="str">
        <f>CONCATENATE(SUM('Раздел 3'!O130:O130),"=",0)</f>
        <v>0=0</v>
      </c>
    </row>
    <row r="23015" spans="1:5" ht="42" hidden="1" customHeight="1">
      <c r="A23015" s="231" t="str">
        <f>IF((SUM('Раздел 3'!P127:P127)=0),"","Неверно!")</f>
        <v/>
      </c>
      <c r="B23015" s="237" t="s">
        <v>32752</v>
      </c>
      <c r="C23015" s="232" t="s">
        <v>29522</v>
      </c>
      <c r="D23015" s="232" t="s">
        <v>29519</v>
      </c>
      <c r="E23015" s="232" t="str">
        <f>CONCATENATE(SUM('Раздел 3'!P127:P127),"=",0)</f>
        <v>0=0</v>
      </c>
    </row>
    <row r="23016" spans="1:5" ht="42" hidden="1" customHeight="1">
      <c r="A23016" s="231" t="str">
        <f>IF((SUM('Раздел 3'!P128:P128)=0),"","Неверно!")</f>
        <v/>
      </c>
      <c r="B23016" s="237" t="s">
        <v>32752</v>
      </c>
      <c r="C23016" s="232" t="s">
        <v>29523</v>
      </c>
      <c r="D23016" s="232" t="s">
        <v>29519</v>
      </c>
      <c r="E23016" s="232" t="str">
        <f>CONCATENATE(SUM('Раздел 3'!P128:P128),"=",0)</f>
        <v>0=0</v>
      </c>
    </row>
    <row r="23017" spans="1:5" ht="42" hidden="1" customHeight="1">
      <c r="A23017" s="231" t="str">
        <f>IF((SUM('Раздел 3'!P129:P129)=0),"","Неверно!")</f>
        <v/>
      </c>
      <c r="B23017" s="237" t="s">
        <v>32752</v>
      </c>
      <c r="C23017" s="232" t="s">
        <v>29524</v>
      </c>
      <c r="D23017" s="232" t="s">
        <v>29519</v>
      </c>
      <c r="E23017" s="232" t="str">
        <f>CONCATENATE(SUM('Раздел 3'!P129:P129),"=",0)</f>
        <v>0=0</v>
      </c>
    </row>
    <row r="23018" spans="1:5" ht="42" hidden="1" customHeight="1">
      <c r="A23018" s="231" t="str">
        <f>IF((SUM('Раздел 3'!P130:P130)=0),"","Неверно!")</f>
        <v/>
      </c>
      <c r="B23018" s="237" t="s">
        <v>32752</v>
      </c>
      <c r="C23018" s="232" t="s">
        <v>10985</v>
      </c>
      <c r="D23018" s="232" t="s">
        <v>29519</v>
      </c>
      <c r="E23018" s="232" t="str">
        <f>CONCATENATE(SUM('Раздел 3'!P130:P130),"=",0)</f>
        <v>0=0</v>
      </c>
    </row>
    <row r="23019" spans="1:5" ht="42" hidden="1" customHeight="1">
      <c r="A23019" s="231" t="str">
        <f>IF((SUM('Раздел 3'!Q127:Q127)=0),"","Неверно!")</f>
        <v/>
      </c>
      <c r="B23019" s="237" t="s">
        <v>32752</v>
      </c>
      <c r="C23019" s="232" t="s">
        <v>29525</v>
      </c>
      <c r="D23019" s="232" t="s">
        <v>29519</v>
      </c>
      <c r="E23019" s="232" t="str">
        <f>CONCATENATE(SUM('Раздел 3'!Q127:Q127),"=",0)</f>
        <v>0=0</v>
      </c>
    </row>
    <row r="23020" spans="1:5" ht="42" hidden="1" customHeight="1">
      <c r="A23020" s="231" t="str">
        <f>IF((SUM('Раздел 3'!Q128:Q128)=0),"","Неверно!")</f>
        <v/>
      </c>
      <c r="B23020" s="237" t="s">
        <v>32752</v>
      </c>
      <c r="C23020" s="232" t="s">
        <v>29526</v>
      </c>
      <c r="D23020" s="232" t="s">
        <v>29519</v>
      </c>
      <c r="E23020" s="232" t="str">
        <f>CONCATENATE(SUM('Раздел 3'!Q128:Q128),"=",0)</f>
        <v>0=0</v>
      </c>
    </row>
    <row r="23021" spans="1:5" ht="42" hidden="1" customHeight="1">
      <c r="A23021" s="231" t="str">
        <f>IF((SUM('Раздел 3'!Q129:Q129)=0),"","Неверно!")</f>
        <v/>
      </c>
      <c r="B23021" s="237" t="s">
        <v>32752</v>
      </c>
      <c r="C23021" s="232" t="s">
        <v>29527</v>
      </c>
      <c r="D23021" s="232" t="s">
        <v>29519</v>
      </c>
      <c r="E23021" s="232" t="str">
        <f>CONCATENATE(SUM('Раздел 3'!Q129:Q129),"=",0)</f>
        <v>0=0</v>
      </c>
    </row>
    <row r="23022" spans="1:5" ht="42" hidden="1" customHeight="1">
      <c r="A23022" s="231" t="str">
        <f>IF((SUM('Раздел 3'!Q130:Q130)=0),"","Неверно!")</f>
        <v/>
      </c>
      <c r="B23022" s="237" t="s">
        <v>32752</v>
      </c>
      <c r="C23022" s="232" t="s">
        <v>10988</v>
      </c>
      <c r="D23022" s="232" t="s">
        <v>29519</v>
      </c>
      <c r="E23022" s="232" t="str">
        <f>CONCATENATE(SUM('Раздел 3'!Q130:Q130),"=",0)</f>
        <v>0=0</v>
      </c>
    </row>
    <row r="23023" spans="1:5" ht="42" hidden="1" customHeight="1">
      <c r="A23023" s="231" t="str">
        <f>IF((SUM('Раздел 3'!R127:R127)=0),"","Неверно!")</f>
        <v/>
      </c>
      <c r="B23023" s="237" t="s">
        <v>32752</v>
      </c>
      <c r="C23023" s="232" t="s">
        <v>29528</v>
      </c>
      <c r="D23023" s="232" t="s">
        <v>29519</v>
      </c>
      <c r="E23023" s="232" t="str">
        <f>CONCATENATE(SUM('Раздел 3'!R127:R127),"=",0)</f>
        <v>0=0</v>
      </c>
    </row>
    <row r="23024" spans="1:5" ht="42" hidden="1" customHeight="1">
      <c r="A23024" s="231" t="str">
        <f>IF((SUM('Раздел 3'!R128:R128)=0),"","Неверно!")</f>
        <v/>
      </c>
      <c r="B23024" s="237" t="s">
        <v>32752</v>
      </c>
      <c r="C23024" s="232" t="s">
        <v>29529</v>
      </c>
      <c r="D23024" s="232" t="s">
        <v>29519</v>
      </c>
      <c r="E23024" s="232" t="str">
        <f>CONCATENATE(SUM('Раздел 3'!R128:R128),"=",0)</f>
        <v>0=0</v>
      </c>
    </row>
    <row r="23025" spans="1:5" ht="42" hidden="1" customHeight="1">
      <c r="A23025" s="231" t="str">
        <f>IF((SUM('Раздел 3'!R129:R129)=0),"","Неверно!")</f>
        <v/>
      </c>
      <c r="B23025" s="237" t="s">
        <v>32752</v>
      </c>
      <c r="C23025" s="232" t="s">
        <v>29530</v>
      </c>
      <c r="D23025" s="232" t="s">
        <v>29519</v>
      </c>
      <c r="E23025" s="232" t="str">
        <f>CONCATENATE(SUM('Раздел 3'!R129:R129),"=",0)</f>
        <v>0=0</v>
      </c>
    </row>
    <row r="23026" spans="1:5" ht="42" hidden="1" customHeight="1">
      <c r="A23026" s="231" t="str">
        <f>IF((SUM('Раздел 3'!R130:R130)=0),"","Неверно!")</f>
        <v/>
      </c>
      <c r="B23026" s="237" t="s">
        <v>32752</v>
      </c>
      <c r="C23026" s="232" t="s">
        <v>10991</v>
      </c>
      <c r="D23026" s="232" t="s">
        <v>29519</v>
      </c>
      <c r="E23026" s="232" t="str">
        <f>CONCATENATE(SUM('Раздел 3'!R130:R130),"=",0)</f>
        <v>0=0</v>
      </c>
    </row>
    <row r="23027" spans="1:5" ht="42" hidden="1" customHeight="1">
      <c r="A23027" s="231" t="str">
        <f>IF((SUM('Раздел 3'!S127:S127)=0),"","Неверно!")</f>
        <v/>
      </c>
      <c r="B23027" s="237" t="s">
        <v>32752</v>
      </c>
      <c r="C23027" s="232" t="s">
        <v>29531</v>
      </c>
      <c r="D23027" s="232" t="s">
        <v>29519</v>
      </c>
      <c r="E23027" s="232" t="str">
        <f>CONCATENATE(SUM('Раздел 3'!S127:S127),"=",0)</f>
        <v>0=0</v>
      </c>
    </row>
    <row r="23028" spans="1:5" ht="42" hidden="1" customHeight="1">
      <c r="A23028" s="231" t="str">
        <f>IF((SUM('Раздел 3'!S128:S128)=0),"","Неверно!")</f>
        <v/>
      </c>
      <c r="B23028" s="237" t="s">
        <v>32752</v>
      </c>
      <c r="C23028" s="232" t="s">
        <v>29532</v>
      </c>
      <c r="D23028" s="232" t="s">
        <v>29519</v>
      </c>
      <c r="E23028" s="232" t="str">
        <f>CONCATENATE(SUM('Раздел 3'!S128:S128),"=",0)</f>
        <v>0=0</v>
      </c>
    </row>
    <row r="23029" spans="1:5" ht="42" hidden="1" customHeight="1">
      <c r="A23029" s="231" t="str">
        <f>IF((SUM('Раздел 3'!S129:S129)=0),"","Неверно!")</f>
        <v/>
      </c>
      <c r="B23029" s="237" t="s">
        <v>32752</v>
      </c>
      <c r="C23029" s="232" t="s">
        <v>29533</v>
      </c>
      <c r="D23029" s="232" t="s">
        <v>29519</v>
      </c>
      <c r="E23029" s="232" t="str">
        <f>CONCATENATE(SUM('Раздел 3'!S129:S129),"=",0)</f>
        <v>0=0</v>
      </c>
    </row>
    <row r="23030" spans="1:5" ht="42" hidden="1" customHeight="1">
      <c r="A23030" s="231" t="str">
        <f>IF((SUM('Раздел 3'!S130:S130)=0),"","Неверно!")</f>
        <v/>
      </c>
      <c r="B23030" s="237" t="s">
        <v>32752</v>
      </c>
      <c r="C23030" s="232" t="s">
        <v>10994</v>
      </c>
      <c r="D23030" s="232" t="s">
        <v>29519</v>
      </c>
      <c r="E23030" s="232" t="str">
        <f>CONCATENATE(SUM('Раздел 3'!S130:S130),"=",0)</f>
        <v>0=0</v>
      </c>
    </row>
    <row r="23031" spans="1:5" ht="42" hidden="1" customHeight="1">
      <c r="A23031" s="231" t="str">
        <f>IF((SUM('Раздел 3'!T127:T127)=0),"","Неверно!")</f>
        <v/>
      </c>
      <c r="B23031" s="237" t="s">
        <v>32752</v>
      </c>
      <c r="C23031" s="232" t="s">
        <v>29534</v>
      </c>
      <c r="D23031" s="232" t="s">
        <v>29519</v>
      </c>
      <c r="E23031" s="232" t="str">
        <f>CONCATENATE(SUM('Раздел 3'!T127:T127),"=",0)</f>
        <v>0=0</v>
      </c>
    </row>
    <row r="23032" spans="1:5" ht="42" hidden="1" customHeight="1">
      <c r="A23032" s="231" t="str">
        <f>IF((SUM('Раздел 3'!T128:T128)=0),"","Неверно!")</f>
        <v/>
      </c>
      <c r="B23032" s="237" t="s">
        <v>32752</v>
      </c>
      <c r="C23032" s="232" t="s">
        <v>29535</v>
      </c>
      <c r="D23032" s="232" t="s">
        <v>29519</v>
      </c>
      <c r="E23032" s="232" t="str">
        <f>CONCATENATE(SUM('Раздел 3'!T128:T128),"=",0)</f>
        <v>0=0</v>
      </c>
    </row>
    <row r="23033" spans="1:5" ht="42" hidden="1" customHeight="1">
      <c r="A23033" s="231" t="str">
        <f>IF((SUM('Раздел 3'!T129:T129)=0),"","Неверно!")</f>
        <v/>
      </c>
      <c r="B23033" s="237" t="s">
        <v>32752</v>
      </c>
      <c r="C23033" s="232" t="s">
        <v>29536</v>
      </c>
      <c r="D23033" s="232" t="s">
        <v>29519</v>
      </c>
      <c r="E23033" s="232" t="str">
        <f>CONCATENATE(SUM('Раздел 3'!T129:T129),"=",0)</f>
        <v>0=0</v>
      </c>
    </row>
    <row r="23034" spans="1:5" ht="42" hidden="1" customHeight="1">
      <c r="A23034" s="231" t="str">
        <f>IF((SUM('Раздел 3'!T130:T130)=0),"","Неверно!")</f>
        <v/>
      </c>
      <c r="B23034" s="237" t="s">
        <v>32752</v>
      </c>
      <c r="C23034" s="232" t="s">
        <v>10997</v>
      </c>
      <c r="D23034" s="232" t="s">
        <v>29519</v>
      </c>
      <c r="E23034" s="232" t="str">
        <f>CONCATENATE(SUM('Раздел 3'!T130:T130),"=",0)</f>
        <v>0=0</v>
      </c>
    </row>
    <row r="23035" spans="1:5" ht="42" hidden="1" customHeight="1">
      <c r="A23035" s="231" t="str">
        <f>IF((SUM('Раздел 3'!G127:G127)=0),"","Неверно!")</f>
        <v/>
      </c>
      <c r="B23035" s="237" t="s">
        <v>32752</v>
      </c>
      <c r="C23035" s="232" t="s">
        <v>29537</v>
      </c>
      <c r="D23035" s="232" t="s">
        <v>29519</v>
      </c>
      <c r="E23035" s="232" t="str">
        <f>CONCATENATE(SUM('Раздел 3'!G127:G127),"=",0)</f>
        <v>0=0</v>
      </c>
    </row>
    <row r="23036" spans="1:5" ht="42" hidden="1" customHeight="1">
      <c r="A23036" s="231" t="str">
        <f>IF((SUM('Раздел 3'!G128:G128)=0),"","Неверно!")</f>
        <v/>
      </c>
      <c r="B23036" s="237" t="s">
        <v>32752</v>
      </c>
      <c r="C23036" s="232" t="s">
        <v>29538</v>
      </c>
      <c r="D23036" s="232" t="s">
        <v>29519</v>
      </c>
      <c r="E23036" s="232" t="str">
        <f>CONCATENATE(SUM('Раздел 3'!G128:G128),"=",0)</f>
        <v>0=0</v>
      </c>
    </row>
    <row r="23037" spans="1:5" ht="42" hidden="1" customHeight="1">
      <c r="A23037" s="231" t="str">
        <f>IF((SUM('Раздел 3'!G129:G129)=0),"","Неверно!")</f>
        <v/>
      </c>
      <c r="B23037" s="237" t="s">
        <v>32752</v>
      </c>
      <c r="C23037" s="232" t="s">
        <v>29539</v>
      </c>
      <c r="D23037" s="232" t="s">
        <v>29519</v>
      </c>
      <c r="E23037" s="232" t="str">
        <f>CONCATENATE(SUM('Раздел 3'!G129:G129),"=",0)</f>
        <v>0=0</v>
      </c>
    </row>
    <row r="23038" spans="1:5" ht="42" hidden="1" customHeight="1">
      <c r="A23038" s="231" t="str">
        <f>IF((SUM('Раздел 3'!G130:G130)=0),"","Неверно!")</f>
        <v/>
      </c>
      <c r="B23038" s="237" t="s">
        <v>32752</v>
      </c>
      <c r="C23038" s="232" t="s">
        <v>11000</v>
      </c>
      <c r="D23038" s="232" t="s">
        <v>29519</v>
      </c>
      <c r="E23038" s="232" t="str">
        <f>CONCATENATE(SUM('Раздел 3'!G130:G130),"=",0)</f>
        <v>0=0</v>
      </c>
    </row>
    <row r="23039" spans="1:5" ht="42" hidden="1" customHeight="1">
      <c r="A23039" s="231" t="str">
        <f>IF((SUM('Раздел 3'!H127:H127)=0),"","Неверно!")</f>
        <v/>
      </c>
      <c r="B23039" s="237" t="s">
        <v>32752</v>
      </c>
      <c r="C23039" s="232" t="s">
        <v>29540</v>
      </c>
      <c r="D23039" s="232" t="s">
        <v>29519</v>
      </c>
      <c r="E23039" s="232" t="str">
        <f>CONCATENATE(SUM('Раздел 3'!H127:H127),"=",0)</f>
        <v>0=0</v>
      </c>
    </row>
    <row r="23040" spans="1:5" ht="42" hidden="1" customHeight="1">
      <c r="A23040" s="231" t="str">
        <f>IF((SUM('Раздел 3'!H128:H128)=0),"","Неверно!")</f>
        <v/>
      </c>
      <c r="B23040" s="237" t="s">
        <v>32752</v>
      </c>
      <c r="C23040" s="232" t="s">
        <v>29541</v>
      </c>
      <c r="D23040" s="232" t="s">
        <v>29519</v>
      </c>
      <c r="E23040" s="232" t="str">
        <f>CONCATENATE(SUM('Раздел 3'!H128:H128),"=",0)</f>
        <v>0=0</v>
      </c>
    </row>
    <row r="23041" spans="1:5" ht="42" hidden="1" customHeight="1">
      <c r="A23041" s="231" t="str">
        <f>IF((SUM('Раздел 3'!H129:H129)=0),"","Неверно!")</f>
        <v/>
      </c>
      <c r="B23041" s="237" t="s">
        <v>32752</v>
      </c>
      <c r="C23041" s="232" t="s">
        <v>29542</v>
      </c>
      <c r="D23041" s="232" t="s">
        <v>29519</v>
      </c>
      <c r="E23041" s="232" t="str">
        <f>CONCATENATE(SUM('Раздел 3'!H129:H129),"=",0)</f>
        <v>0=0</v>
      </c>
    </row>
    <row r="23042" spans="1:5" ht="42" hidden="1" customHeight="1">
      <c r="A23042" s="231" t="str">
        <f>IF((SUM('Раздел 3'!H130:H130)=0),"","Неверно!")</f>
        <v/>
      </c>
      <c r="B23042" s="237" t="s">
        <v>32752</v>
      </c>
      <c r="C23042" s="232" t="s">
        <v>11003</v>
      </c>
      <c r="D23042" s="232" t="s">
        <v>29519</v>
      </c>
      <c r="E23042" s="232" t="str">
        <f>CONCATENATE(SUM('Раздел 3'!H130:H130),"=",0)</f>
        <v>0=0</v>
      </c>
    </row>
    <row r="23043" spans="1:5" ht="42" hidden="1" customHeight="1">
      <c r="A23043" s="231" t="str">
        <f>IF((SUM('Раздел 3'!I127:I127)=0),"","Неверно!")</f>
        <v/>
      </c>
      <c r="B23043" s="237" t="s">
        <v>32752</v>
      </c>
      <c r="C23043" s="232" t="s">
        <v>29543</v>
      </c>
      <c r="D23043" s="232" t="s">
        <v>29519</v>
      </c>
      <c r="E23043" s="232" t="str">
        <f>CONCATENATE(SUM('Раздел 3'!I127:I127),"=",0)</f>
        <v>0=0</v>
      </c>
    </row>
    <row r="23044" spans="1:5" ht="42" hidden="1" customHeight="1">
      <c r="A23044" s="231" t="str">
        <f>IF((SUM('Раздел 3'!I128:I128)=0),"","Неверно!")</f>
        <v/>
      </c>
      <c r="B23044" s="237" t="s">
        <v>32752</v>
      </c>
      <c r="C23044" s="232" t="s">
        <v>29544</v>
      </c>
      <c r="D23044" s="232" t="s">
        <v>29519</v>
      </c>
      <c r="E23044" s="232" t="str">
        <f>CONCATENATE(SUM('Раздел 3'!I128:I128),"=",0)</f>
        <v>0=0</v>
      </c>
    </row>
    <row r="23045" spans="1:5" ht="42" hidden="1" customHeight="1">
      <c r="A23045" s="231" t="str">
        <f>IF((SUM('Раздел 3'!I129:I129)=0),"","Неверно!")</f>
        <v/>
      </c>
      <c r="B23045" s="237" t="s">
        <v>32752</v>
      </c>
      <c r="C23045" s="232" t="s">
        <v>29545</v>
      </c>
      <c r="D23045" s="232" t="s">
        <v>29519</v>
      </c>
      <c r="E23045" s="232" t="str">
        <f>CONCATENATE(SUM('Раздел 3'!I129:I129),"=",0)</f>
        <v>0=0</v>
      </c>
    </row>
    <row r="23046" spans="1:5" ht="42" hidden="1" customHeight="1">
      <c r="A23046" s="231" t="str">
        <f>IF((SUM('Раздел 3'!I130:I130)=0),"","Неверно!")</f>
        <v/>
      </c>
      <c r="B23046" s="237" t="s">
        <v>32752</v>
      </c>
      <c r="C23046" s="232" t="s">
        <v>11006</v>
      </c>
      <c r="D23046" s="232" t="s">
        <v>29519</v>
      </c>
      <c r="E23046" s="232" t="str">
        <f>CONCATENATE(SUM('Раздел 3'!I130:I130),"=",0)</f>
        <v>0=0</v>
      </c>
    </row>
    <row r="23047" spans="1:5" ht="42" hidden="1" customHeight="1">
      <c r="A23047" s="231" t="str">
        <f>IF((SUM('Раздел 3'!J127:J127)=0),"","Неверно!")</f>
        <v/>
      </c>
      <c r="B23047" s="237" t="s">
        <v>32752</v>
      </c>
      <c r="C23047" s="232" t="s">
        <v>29546</v>
      </c>
      <c r="D23047" s="232" t="s">
        <v>29519</v>
      </c>
      <c r="E23047" s="232" t="str">
        <f>CONCATENATE(SUM('Раздел 3'!J127:J127),"=",0)</f>
        <v>0=0</v>
      </c>
    </row>
    <row r="23048" spans="1:5" ht="42" hidden="1" customHeight="1">
      <c r="A23048" s="231" t="str">
        <f>IF((SUM('Раздел 3'!J128:J128)=0),"","Неверно!")</f>
        <v/>
      </c>
      <c r="B23048" s="237" t="s">
        <v>32752</v>
      </c>
      <c r="C23048" s="232" t="s">
        <v>29547</v>
      </c>
      <c r="D23048" s="232" t="s">
        <v>29519</v>
      </c>
      <c r="E23048" s="232" t="str">
        <f>CONCATENATE(SUM('Раздел 3'!J128:J128),"=",0)</f>
        <v>0=0</v>
      </c>
    </row>
    <row r="23049" spans="1:5" ht="42" hidden="1" customHeight="1">
      <c r="A23049" s="231" t="str">
        <f>IF((SUM('Раздел 3'!J129:J129)=0),"","Неверно!")</f>
        <v/>
      </c>
      <c r="B23049" s="237" t="s">
        <v>32752</v>
      </c>
      <c r="C23049" s="232" t="s">
        <v>29548</v>
      </c>
      <c r="D23049" s="232" t="s">
        <v>29519</v>
      </c>
      <c r="E23049" s="232" t="str">
        <f>CONCATENATE(SUM('Раздел 3'!J129:J129),"=",0)</f>
        <v>0=0</v>
      </c>
    </row>
    <row r="23050" spans="1:5" ht="42" hidden="1" customHeight="1">
      <c r="A23050" s="231" t="str">
        <f>IF((SUM('Раздел 3'!J130:J130)=0),"","Неверно!")</f>
        <v/>
      </c>
      <c r="B23050" s="237" t="s">
        <v>32752</v>
      </c>
      <c r="C23050" s="232" t="s">
        <v>11009</v>
      </c>
      <c r="D23050" s="232" t="s">
        <v>29519</v>
      </c>
      <c r="E23050" s="232" t="str">
        <f>CONCATENATE(SUM('Раздел 3'!J130:J130),"=",0)</f>
        <v>0=0</v>
      </c>
    </row>
    <row r="23051" spans="1:5" ht="42" hidden="1" customHeight="1">
      <c r="A23051" s="231" t="str">
        <f>IF((SUM('Раздел 3'!K127:K127)=0),"","Неверно!")</f>
        <v/>
      </c>
      <c r="B23051" s="237" t="s">
        <v>32752</v>
      </c>
      <c r="C23051" s="232" t="s">
        <v>29549</v>
      </c>
      <c r="D23051" s="232" t="s">
        <v>29519</v>
      </c>
      <c r="E23051" s="232" t="str">
        <f>CONCATENATE(SUM('Раздел 3'!K127:K127),"=",0)</f>
        <v>0=0</v>
      </c>
    </row>
    <row r="23052" spans="1:5" ht="42" hidden="1" customHeight="1">
      <c r="A23052" s="231" t="str">
        <f>IF((SUM('Раздел 3'!K128:K128)=0),"","Неверно!")</f>
        <v/>
      </c>
      <c r="B23052" s="237" t="s">
        <v>32752</v>
      </c>
      <c r="C23052" s="232" t="s">
        <v>29550</v>
      </c>
      <c r="D23052" s="232" t="s">
        <v>29519</v>
      </c>
      <c r="E23052" s="232" t="str">
        <f>CONCATENATE(SUM('Раздел 3'!K128:K128),"=",0)</f>
        <v>0=0</v>
      </c>
    </row>
    <row r="23053" spans="1:5" ht="42" hidden="1" customHeight="1">
      <c r="A23053" s="231" t="str">
        <f>IF((SUM('Раздел 3'!K129:K129)=0),"","Неверно!")</f>
        <v/>
      </c>
      <c r="B23053" s="237" t="s">
        <v>32752</v>
      </c>
      <c r="C23053" s="232" t="s">
        <v>29551</v>
      </c>
      <c r="D23053" s="232" t="s">
        <v>29519</v>
      </c>
      <c r="E23053" s="232" t="str">
        <f>CONCATENATE(SUM('Раздел 3'!K129:K129),"=",0)</f>
        <v>0=0</v>
      </c>
    </row>
    <row r="23054" spans="1:5" ht="42" hidden="1" customHeight="1">
      <c r="A23054" s="231" t="str">
        <f>IF((SUM('Раздел 3'!K130:K130)=0),"","Неверно!")</f>
        <v/>
      </c>
      <c r="B23054" s="237" t="s">
        <v>32752</v>
      </c>
      <c r="C23054" s="232" t="s">
        <v>11012</v>
      </c>
      <c r="D23054" s="232" t="s">
        <v>29519</v>
      </c>
      <c r="E23054" s="232" t="str">
        <f>CONCATENATE(SUM('Раздел 3'!K130:K130),"=",0)</f>
        <v>0=0</v>
      </c>
    </row>
    <row r="23055" spans="1:5" ht="42" hidden="1" customHeight="1">
      <c r="A23055" s="231" t="str">
        <f>IF((SUM('Раздел 3'!L127:L127)=0),"","Неверно!")</f>
        <v/>
      </c>
      <c r="B23055" s="237" t="s">
        <v>32752</v>
      </c>
      <c r="C23055" s="232" t="s">
        <v>29552</v>
      </c>
      <c r="D23055" s="232" t="s">
        <v>29519</v>
      </c>
      <c r="E23055" s="232" t="str">
        <f>CONCATENATE(SUM('Раздел 3'!L127:L127),"=",0)</f>
        <v>0=0</v>
      </c>
    </row>
    <row r="23056" spans="1:5" ht="42" hidden="1" customHeight="1">
      <c r="A23056" s="231" t="str">
        <f>IF((SUM('Раздел 3'!L128:L128)=0),"","Неверно!")</f>
        <v/>
      </c>
      <c r="B23056" s="237" t="s">
        <v>32752</v>
      </c>
      <c r="C23056" s="232" t="s">
        <v>29553</v>
      </c>
      <c r="D23056" s="232" t="s">
        <v>29519</v>
      </c>
      <c r="E23056" s="232" t="str">
        <f>CONCATENATE(SUM('Раздел 3'!L128:L128),"=",0)</f>
        <v>0=0</v>
      </c>
    </row>
    <row r="23057" spans="1:5" ht="42" hidden="1" customHeight="1">
      <c r="A23057" s="231" t="str">
        <f>IF((SUM('Раздел 3'!L129:L129)=0),"","Неверно!")</f>
        <v/>
      </c>
      <c r="B23057" s="237" t="s">
        <v>32752</v>
      </c>
      <c r="C23057" s="232" t="s">
        <v>29554</v>
      </c>
      <c r="D23057" s="232" t="s">
        <v>29519</v>
      </c>
      <c r="E23057" s="232" t="str">
        <f>CONCATENATE(SUM('Раздел 3'!L129:L129),"=",0)</f>
        <v>0=0</v>
      </c>
    </row>
    <row r="23058" spans="1:5" ht="42" hidden="1" customHeight="1">
      <c r="A23058" s="231" t="str">
        <f>IF((SUM('Раздел 3'!L130:L130)=0),"","Неверно!")</f>
        <v/>
      </c>
      <c r="B23058" s="237" t="s">
        <v>32752</v>
      </c>
      <c r="C23058" s="232" t="s">
        <v>11015</v>
      </c>
      <c r="D23058" s="232" t="s">
        <v>29519</v>
      </c>
      <c r="E23058" s="232" t="str">
        <f>CONCATENATE(SUM('Раздел 3'!L130:L130),"=",0)</f>
        <v>0=0</v>
      </c>
    </row>
    <row r="23059" spans="1:5" ht="42" hidden="1" customHeight="1">
      <c r="A23059" s="231" t="str">
        <f>IF((SUM('Раздел 3'!M127:M127)=0),"","Неверно!")</f>
        <v/>
      </c>
      <c r="B23059" s="237" t="s">
        <v>32752</v>
      </c>
      <c r="C23059" s="232" t="s">
        <v>29555</v>
      </c>
      <c r="D23059" s="232" t="s">
        <v>29519</v>
      </c>
      <c r="E23059" s="232" t="str">
        <f>CONCATENATE(SUM('Раздел 3'!M127:M127),"=",0)</f>
        <v>0=0</v>
      </c>
    </row>
    <row r="23060" spans="1:5" ht="42" hidden="1" customHeight="1">
      <c r="A23060" s="231" t="str">
        <f>IF((SUM('Раздел 3'!M128:M128)=0),"","Неверно!")</f>
        <v/>
      </c>
      <c r="B23060" s="237" t="s">
        <v>32752</v>
      </c>
      <c r="C23060" s="232" t="s">
        <v>29556</v>
      </c>
      <c r="D23060" s="232" t="s">
        <v>29519</v>
      </c>
      <c r="E23060" s="232" t="str">
        <f>CONCATENATE(SUM('Раздел 3'!M128:M128),"=",0)</f>
        <v>0=0</v>
      </c>
    </row>
    <row r="23061" spans="1:5" ht="42" hidden="1" customHeight="1">
      <c r="A23061" s="231" t="str">
        <f>IF((SUM('Раздел 3'!M129:M129)=0),"","Неверно!")</f>
        <v/>
      </c>
      <c r="B23061" s="237" t="s">
        <v>32752</v>
      </c>
      <c r="C23061" s="232" t="s">
        <v>29557</v>
      </c>
      <c r="D23061" s="232" t="s">
        <v>29519</v>
      </c>
      <c r="E23061" s="232" t="str">
        <f>CONCATENATE(SUM('Раздел 3'!M129:M129),"=",0)</f>
        <v>0=0</v>
      </c>
    </row>
    <row r="23062" spans="1:5" ht="42" hidden="1" customHeight="1">
      <c r="A23062" s="231" t="str">
        <f>IF((SUM('Раздел 3'!M130:M130)=0),"","Неверно!")</f>
        <v/>
      </c>
      <c r="B23062" s="237" t="s">
        <v>32752</v>
      </c>
      <c r="C23062" s="232" t="s">
        <v>11018</v>
      </c>
      <c r="D23062" s="232" t="s">
        <v>29519</v>
      </c>
      <c r="E23062" s="232" t="str">
        <f>CONCATENATE(SUM('Раздел 3'!M130:M130),"=",0)</f>
        <v>0=0</v>
      </c>
    </row>
    <row r="23063" spans="1:5" ht="42" hidden="1" customHeight="1">
      <c r="A23063" s="231" t="str">
        <f>IF((SUM('Раздел 3'!N127:N127)=0),"","Неверно!")</f>
        <v/>
      </c>
      <c r="B23063" s="237" t="s">
        <v>32752</v>
      </c>
      <c r="C23063" s="232" t="s">
        <v>29558</v>
      </c>
      <c r="D23063" s="232" t="s">
        <v>29519</v>
      </c>
      <c r="E23063" s="232" t="str">
        <f>CONCATENATE(SUM('Раздел 3'!N127:N127),"=",0)</f>
        <v>0=0</v>
      </c>
    </row>
    <row r="23064" spans="1:5" ht="42" hidden="1" customHeight="1">
      <c r="A23064" s="231" t="str">
        <f>IF((SUM('Раздел 3'!N128:N128)=0),"","Неверно!")</f>
        <v/>
      </c>
      <c r="B23064" s="237" t="s">
        <v>32752</v>
      </c>
      <c r="C23064" s="232" t="s">
        <v>29559</v>
      </c>
      <c r="D23064" s="232" t="s">
        <v>29519</v>
      </c>
      <c r="E23064" s="232" t="str">
        <f>CONCATENATE(SUM('Раздел 3'!N128:N128),"=",0)</f>
        <v>0=0</v>
      </c>
    </row>
    <row r="23065" spans="1:5" ht="42" hidden="1" customHeight="1">
      <c r="A23065" s="231" t="str">
        <f>IF((SUM('Раздел 3'!N129:N129)=0),"","Неверно!")</f>
        <v/>
      </c>
      <c r="B23065" s="237" t="s">
        <v>32752</v>
      </c>
      <c r="C23065" s="232" t="s">
        <v>29560</v>
      </c>
      <c r="D23065" s="232" t="s">
        <v>29519</v>
      </c>
      <c r="E23065" s="232" t="str">
        <f>CONCATENATE(SUM('Раздел 3'!N129:N129),"=",0)</f>
        <v>0=0</v>
      </c>
    </row>
    <row r="23066" spans="1:5" ht="42" hidden="1" customHeight="1">
      <c r="A23066" s="231" t="str">
        <f>IF((SUM('Раздел 3'!N130:N130)=0),"","Неверно!")</f>
        <v/>
      </c>
      <c r="B23066" s="237" t="s">
        <v>32752</v>
      </c>
      <c r="C23066" s="232" t="s">
        <v>11021</v>
      </c>
      <c r="D23066" s="232" t="s">
        <v>29519</v>
      </c>
      <c r="E23066" s="232" t="str">
        <f>CONCATENATE(SUM('Раздел 3'!N130:N130),"=",0)</f>
        <v>0=0</v>
      </c>
    </row>
    <row r="23067" spans="1:5" ht="42" hidden="1" customHeight="1">
      <c r="A23067" s="231" t="str">
        <f>IF((SUM('Раздел 3'!O138:O138)=0),"","Неверно!")</f>
        <v/>
      </c>
      <c r="B23067" s="237" t="s">
        <v>32753</v>
      </c>
      <c r="C23067" s="232" t="s">
        <v>29447</v>
      </c>
      <c r="D23067" s="232" t="s">
        <v>29448</v>
      </c>
      <c r="E23067" s="232" t="str">
        <f>CONCATENATE(SUM('Раздел 3'!O138:O138),"=",0)</f>
        <v>0=0</v>
      </c>
    </row>
    <row r="23068" spans="1:5" ht="42" hidden="1" customHeight="1">
      <c r="A23068" s="231" t="str">
        <f>IF((SUM('Раздел 3'!O139:O139)=0),"","Неверно!")</f>
        <v/>
      </c>
      <c r="B23068" s="237" t="s">
        <v>32753</v>
      </c>
      <c r="C23068" s="232" t="s">
        <v>29449</v>
      </c>
      <c r="D23068" s="232" t="s">
        <v>29448</v>
      </c>
      <c r="E23068" s="232" t="str">
        <f>CONCATENATE(SUM('Раздел 3'!O139:O139),"=",0)</f>
        <v>0=0</v>
      </c>
    </row>
    <row r="23069" spans="1:5" ht="42" hidden="1" customHeight="1">
      <c r="A23069" s="231" t="str">
        <f>IF((SUM('Раздел 3'!O140:O140)=0),"","Неверно!")</f>
        <v/>
      </c>
      <c r="B23069" s="237" t="s">
        <v>32753</v>
      </c>
      <c r="C23069" s="232" t="s">
        <v>29450</v>
      </c>
      <c r="D23069" s="232" t="s">
        <v>29448</v>
      </c>
      <c r="E23069" s="232" t="str">
        <f>CONCATENATE(SUM('Раздел 3'!O140:O140),"=",0)</f>
        <v>0=0</v>
      </c>
    </row>
    <row r="23070" spans="1:5" ht="42" hidden="1" customHeight="1">
      <c r="A23070" s="231" t="str">
        <f>IF((SUM('Раздел 3'!O141:O141)=0),"","Неверно!")</f>
        <v/>
      </c>
      <c r="B23070" s="237" t="s">
        <v>32753</v>
      </c>
      <c r="C23070" s="232" t="s">
        <v>29451</v>
      </c>
      <c r="D23070" s="232" t="s">
        <v>29448</v>
      </c>
      <c r="E23070" s="232" t="str">
        <f>CONCATENATE(SUM('Раздел 3'!O141:O141),"=",0)</f>
        <v>0=0</v>
      </c>
    </row>
    <row r="23071" spans="1:5" ht="42" hidden="1" customHeight="1">
      <c r="A23071" s="231" t="str">
        <f>IF((SUM('Раздел 3'!O142:O142)=0),"","Неверно!")</f>
        <v/>
      </c>
      <c r="B23071" s="237" t="s">
        <v>32753</v>
      </c>
      <c r="C23071" s="232" t="s">
        <v>29452</v>
      </c>
      <c r="D23071" s="232" t="s">
        <v>29448</v>
      </c>
      <c r="E23071" s="232" t="str">
        <f>CONCATENATE(SUM('Раздел 3'!O142:O142),"=",0)</f>
        <v>0=0</v>
      </c>
    </row>
    <row r="23072" spans="1:5" ht="42" hidden="1" customHeight="1">
      <c r="A23072" s="231" t="str">
        <f>IF((SUM('Раздел 3'!P138:P138)=0),"","Неверно!")</f>
        <v/>
      </c>
      <c r="B23072" s="237" t="s">
        <v>32753</v>
      </c>
      <c r="C23072" s="232" t="s">
        <v>29453</v>
      </c>
      <c r="D23072" s="232" t="s">
        <v>29448</v>
      </c>
      <c r="E23072" s="232" t="str">
        <f>CONCATENATE(SUM('Раздел 3'!P138:P138),"=",0)</f>
        <v>0=0</v>
      </c>
    </row>
    <row r="23073" spans="1:5" ht="42" hidden="1" customHeight="1">
      <c r="A23073" s="231" t="str">
        <f>IF((SUM('Раздел 3'!P139:P139)=0),"","Неверно!")</f>
        <v/>
      </c>
      <c r="B23073" s="237" t="s">
        <v>32753</v>
      </c>
      <c r="C23073" s="232" t="s">
        <v>29454</v>
      </c>
      <c r="D23073" s="232" t="s">
        <v>29448</v>
      </c>
      <c r="E23073" s="232" t="str">
        <f>CONCATENATE(SUM('Раздел 3'!P139:P139),"=",0)</f>
        <v>0=0</v>
      </c>
    </row>
    <row r="23074" spans="1:5" ht="42" hidden="1" customHeight="1">
      <c r="A23074" s="231" t="str">
        <f>IF((SUM('Раздел 3'!P140:P140)=0),"","Неверно!")</f>
        <v/>
      </c>
      <c r="B23074" s="237" t="s">
        <v>32753</v>
      </c>
      <c r="C23074" s="232" t="s">
        <v>29455</v>
      </c>
      <c r="D23074" s="232" t="s">
        <v>29448</v>
      </c>
      <c r="E23074" s="232" t="str">
        <f>CONCATENATE(SUM('Раздел 3'!P140:P140),"=",0)</f>
        <v>0=0</v>
      </c>
    </row>
    <row r="23075" spans="1:5" ht="42" hidden="1" customHeight="1">
      <c r="A23075" s="231" t="str">
        <f>IF((SUM('Раздел 3'!P141:P141)=0),"","Неверно!")</f>
        <v/>
      </c>
      <c r="B23075" s="237" t="s">
        <v>32753</v>
      </c>
      <c r="C23075" s="232" t="s">
        <v>29456</v>
      </c>
      <c r="D23075" s="232" t="s">
        <v>29448</v>
      </c>
      <c r="E23075" s="232" t="str">
        <f>CONCATENATE(SUM('Раздел 3'!P141:P141),"=",0)</f>
        <v>0=0</v>
      </c>
    </row>
    <row r="23076" spans="1:5" ht="42" hidden="1" customHeight="1">
      <c r="A23076" s="231" t="str">
        <f>IF((SUM('Раздел 3'!P142:P142)=0),"","Неверно!")</f>
        <v/>
      </c>
      <c r="B23076" s="237" t="s">
        <v>32753</v>
      </c>
      <c r="C23076" s="232" t="s">
        <v>29457</v>
      </c>
      <c r="D23076" s="232" t="s">
        <v>29448</v>
      </c>
      <c r="E23076" s="232" t="str">
        <f>CONCATENATE(SUM('Раздел 3'!P142:P142),"=",0)</f>
        <v>0=0</v>
      </c>
    </row>
    <row r="23077" spans="1:5" ht="42" hidden="1" customHeight="1">
      <c r="A23077" s="231" t="str">
        <f>IF((SUM('Раздел 3'!Q138:Q138)=0),"","Неверно!")</f>
        <v/>
      </c>
      <c r="B23077" s="237" t="s">
        <v>32753</v>
      </c>
      <c r="C23077" s="232" t="s">
        <v>29458</v>
      </c>
      <c r="D23077" s="232" t="s">
        <v>29448</v>
      </c>
      <c r="E23077" s="232" t="str">
        <f>CONCATENATE(SUM('Раздел 3'!Q138:Q138),"=",0)</f>
        <v>0=0</v>
      </c>
    </row>
    <row r="23078" spans="1:5" ht="42" hidden="1" customHeight="1">
      <c r="A23078" s="231" t="str">
        <f>IF((SUM('Раздел 3'!Q139:Q139)=0),"","Неверно!")</f>
        <v/>
      </c>
      <c r="B23078" s="237" t="s">
        <v>32753</v>
      </c>
      <c r="C23078" s="232" t="s">
        <v>29459</v>
      </c>
      <c r="D23078" s="232" t="s">
        <v>29448</v>
      </c>
      <c r="E23078" s="232" t="str">
        <f>CONCATENATE(SUM('Раздел 3'!Q139:Q139),"=",0)</f>
        <v>0=0</v>
      </c>
    </row>
    <row r="23079" spans="1:5" ht="42" hidden="1" customHeight="1">
      <c r="A23079" s="231" t="str">
        <f>IF((SUM('Раздел 3'!Q140:Q140)=0),"","Неверно!")</f>
        <v/>
      </c>
      <c r="B23079" s="237" t="s">
        <v>32753</v>
      </c>
      <c r="C23079" s="232" t="s">
        <v>29460</v>
      </c>
      <c r="D23079" s="232" t="s">
        <v>29448</v>
      </c>
      <c r="E23079" s="232" t="str">
        <f>CONCATENATE(SUM('Раздел 3'!Q140:Q140),"=",0)</f>
        <v>0=0</v>
      </c>
    </row>
    <row r="23080" spans="1:5" ht="42" hidden="1" customHeight="1">
      <c r="A23080" s="231" t="str">
        <f>IF((SUM('Раздел 3'!Q141:Q141)=0),"","Неверно!")</f>
        <v/>
      </c>
      <c r="B23080" s="237" t="s">
        <v>32753</v>
      </c>
      <c r="C23080" s="232" t="s">
        <v>29461</v>
      </c>
      <c r="D23080" s="232" t="s">
        <v>29448</v>
      </c>
      <c r="E23080" s="232" t="str">
        <f>CONCATENATE(SUM('Раздел 3'!Q141:Q141),"=",0)</f>
        <v>0=0</v>
      </c>
    </row>
    <row r="23081" spans="1:5" ht="42" hidden="1" customHeight="1">
      <c r="A23081" s="231" t="str">
        <f>IF((SUM('Раздел 3'!Q142:Q142)=0),"","Неверно!")</f>
        <v/>
      </c>
      <c r="B23081" s="237" t="s">
        <v>32753</v>
      </c>
      <c r="C23081" s="232" t="s">
        <v>29462</v>
      </c>
      <c r="D23081" s="232" t="s">
        <v>29448</v>
      </c>
      <c r="E23081" s="232" t="str">
        <f>CONCATENATE(SUM('Раздел 3'!Q142:Q142),"=",0)</f>
        <v>0=0</v>
      </c>
    </row>
    <row r="23082" spans="1:5" ht="42" hidden="1" customHeight="1">
      <c r="A23082" s="231" t="str">
        <f>IF((SUM('Раздел 3'!R138:R138)=0),"","Неверно!")</f>
        <v/>
      </c>
      <c r="B23082" s="237" t="s">
        <v>32753</v>
      </c>
      <c r="C23082" s="232" t="s">
        <v>29463</v>
      </c>
      <c r="D23082" s="232" t="s">
        <v>29448</v>
      </c>
      <c r="E23082" s="232" t="str">
        <f>CONCATENATE(SUM('Раздел 3'!R138:R138),"=",0)</f>
        <v>0=0</v>
      </c>
    </row>
    <row r="23083" spans="1:5" ht="42" hidden="1" customHeight="1">
      <c r="A23083" s="231" t="str">
        <f>IF((SUM('Раздел 3'!R139:R139)=0),"","Неверно!")</f>
        <v/>
      </c>
      <c r="B23083" s="237" t="s">
        <v>32753</v>
      </c>
      <c r="C23083" s="232" t="s">
        <v>29464</v>
      </c>
      <c r="D23083" s="232" t="s">
        <v>29448</v>
      </c>
      <c r="E23083" s="232" t="str">
        <f>CONCATENATE(SUM('Раздел 3'!R139:R139),"=",0)</f>
        <v>0=0</v>
      </c>
    </row>
    <row r="23084" spans="1:5" ht="42" hidden="1" customHeight="1">
      <c r="A23084" s="231" t="str">
        <f>IF((SUM('Раздел 3'!R140:R140)=0),"","Неверно!")</f>
        <v/>
      </c>
      <c r="B23084" s="237" t="s">
        <v>32753</v>
      </c>
      <c r="C23084" s="232" t="s">
        <v>29465</v>
      </c>
      <c r="D23084" s="232" t="s">
        <v>29448</v>
      </c>
      <c r="E23084" s="232" t="str">
        <f>CONCATENATE(SUM('Раздел 3'!R140:R140),"=",0)</f>
        <v>0=0</v>
      </c>
    </row>
    <row r="23085" spans="1:5" ht="42" hidden="1" customHeight="1">
      <c r="A23085" s="231" t="str">
        <f>IF((SUM('Раздел 3'!R141:R141)=0),"","Неверно!")</f>
        <v/>
      </c>
      <c r="B23085" s="237" t="s">
        <v>32753</v>
      </c>
      <c r="C23085" s="232" t="s">
        <v>29466</v>
      </c>
      <c r="D23085" s="232" t="s">
        <v>29448</v>
      </c>
      <c r="E23085" s="232" t="str">
        <f>CONCATENATE(SUM('Раздел 3'!R141:R141),"=",0)</f>
        <v>0=0</v>
      </c>
    </row>
    <row r="23086" spans="1:5" ht="42" hidden="1" customHeight="1">
      <c r="A23086" s="231" t="str">
        <f>IF((SUM('Раздел 3'!R142:R142)=0),"","Неверно!")</f>
        <v/>
      </c>
      <c r="B23086" s="237" t="s">
        <v>32753</v>
      </c>
      <c r="C23086" s="232" t="s">
        <v>29467</v>
      </c>
      <c r="D23086" s="232" t="s">
        <v>29448</v>
      </c>
      <c r="E23086" s="232" t="str">
        <f>CONCATENATE(SUM('Раздел 3'!R142:R142),"=",0)</f>
        <v>0=0</v>
      </c>
    </row>
    <row r="23087" spans="1:5" ht="42" hidden="1" customHeight="1">
      <c r="A23087" s="231" t="str">
        <f>IF((SUM('Раздел 3'!S138:S138)=0),"","Неверно!")</f>
        <v/>
      </c>
      <c r="B23087" s="237" t="s">
        <v>32753</v>
      </c>
      <c r="C23087" s="232" t="s">
        <v>29468</v>
      </c>
      <c r="D23087" s="232" t="s">
        <v>29448</v>
      </c>
      <c r="E23087" s="232" t="str">
        <f>CONCATENATE(SUM('Раздел 3'!S138:S138),"=",0)</f>
        <v>0=0</v>
      </c>
    </row>
    <row r="23088" spans="1:5" ht="42" hidden="1" customHeight="1">
      <c r="A23088" s="231" t="str">
        <f>IF((SUM('Раздел 3'!S139:S139)=0),"","Неверно!")</f>
        <v/>
      </c>
      <c r="B23088" s="237" t="s">
        <v>32753</v>
      </c>
      <c r="C23088" s="232" t="s">
        <v>29469</v>
      </c>
      <c r="D23088" s="232" t="s">
        <v>29448</v>
      </c>
      <c r="E23088" s="232" t="str">
        <f>CONCATENATE(SUM('Раздел 3'!S139:S139),"=",0)</f>
        <v>0=0</v>
      </c>
    </row>
    <row r="23089" spans="1:5" ht="42" hidden="1" customHeight="1">
      <c r="A23089" s="231" t="str">
        <f>IF((SUM('Раздел 3'!S140:S140)=0),"","Неверно!")</f>
        <v/>
      </c>
      <c r="B23089" s="237" t="s">
        <v>32753</v>
      </c>
      <c r="C23089" s="232" t="s">
        <v>29470</v>
      </c>
      <c r="D23089" s="232" t="s">
        <v>29448</v>
      </c>
      <c r="E23089" s="232" t="str">
        <f>CONCATENATE(SUM('Раздел 3'!S140:S140),"=",0)</f>
        <v>0=0</v>
      </c>
    </row>
    <row r="23090" spans="1:5" ht="42" hidden="1" customHeight="1">
      <c r="A23090" s="231" t="str">
        <f>IF((SUM('Раздел 3'!S141:S141)=0),"","Неверно!")</f>
        <v/>
      </c>
      <c r="B23090" s="237" t="s">
        <v>32753</v>
      </c>
      <c r="C23090" s="232" t="s">
        <v>29471</v>
      </c>
      <c r="D23090" s="232" t="s">
        <v>29448</v>
      </c>
      <c r="E23090" s="232" t="str">
        <f>CONCATENATE(SUM('Раздел 3'!S141:S141),"=",0)</f>
        <v>0=0</v>
      </c>
    </row>
    <row r="23091" spans="1:5" ht="42" hidden="1" customHeight="1">
      <c r="A23091" s="231" t="str">
        <f>IF((SUM('Раздел 3'!S142:S142)=0),"","Неверно!")</f>
        <v/>
      </c>
      <c r="B23091" s="237" t="s">
        <v>32753</v>
      </c>
      <c r="C23091" s="232" t="s">
        <v>29472</v>
      </c>
      <c r="D23091" s="232" t="s">
        <v>29448</v>
      </c>
      <c r="E23091" s="232" t="str">
        <f>CONCATENATE(SUM('Раздел 3'!S142:S142),"=",0)</f>
        <v>0=0</v>
      </c>
    </row>
    <row r="23092" spans="1:5" ht="42" hidden="1" customHeight="1">
      <c r="A23092" s="231" t="str">
        <f>IF((SUM('Раздел 3'!T138:T138)=0),"","Неверно!")</f>
        <v/>
      </c>
      <c r="B23092" s="237" t="s">
        <v>32753</v>
      </c>
      <c r="C23092" s="232" t="s">
        <v>29473</v>
      </c>
      <c r="D23092" s="232" t="s">
        <v>29448</v>
      </c>
      <c r="E23092" s="232" t="str">
        <f>CONCATENATE(SUM('Раздел 3'!T138:T138),"=",0)</f>
        <v>0=0</v>
      </c>
    </row>
    <row r="23093" spans="1:5" ht="42" hidden="1" customHeight="1">
      <c r="A23093" s="231" t="str">
        <f>IF((SUM('Раздел 3'!T139:T139)=0),"","Неверно!")</f>
        <v/>
      </c>
      <c r="B23093" s="237" t="s">
        <v>32753</v>
      </c>
      <c r="C23093" s="232" t="s">
        <v>29474</v>
      </c>
      <c r="D23093" s="232" t="s">
        <v>29448</v>
      </c>
      <c r="E23093" s="232" t="str">
        <f>CONCATENATE(SUM('Раздел 3'!T139:T139),"=",0)</f>
        <v>0=0</v>
      </c>
    </row>
    <row r="23094" spans="1:5" ht="42" hidden="1" customHeight="1">
      <c r="A23094" s="231" t="str">
        <f>IF((SUM('Раздел 3'!T140:T140)=0),"","Неверно!")</f>
        <v/>
      </c>
      <c r="B23094" s="237" t="s">
        <v>32753</v>
      </c>
      <c r="C23094" s="232" t="s">
        <v>29475</v>
      </c>
      <c r="D23094" s="232" t="s">
        <v>29448</v>
      </c>
      <c r="E23094" s="232" t="str">
        <f>CONCATENATE(SUM('Раздел 3'!T140:T140),"=",0)</f>
        <v>0=0</v>
      </c>
    </row>
    <row r="23095" spans="1:5" ht="42" hidden="1" customHeight="1">
      <c r="A23095" s="231" t="str">
        <f>IF((SUM('Раздел 3'!T141:T141)=0),"","Неверно!")</f>
        <v/>
      </c>
      <c r="B23095" s="237" t="s">
        <v>32753</v>
      </c>
      <c r="C23095" s="232" t="s">
        <v>29476</v>
      </c>
      <c r="D23095" s="232" t="s">
        <v>29448</v>
      </c>
      <c r="E23095" s="232" t="str">
        <f>CONCATENATE(SUM('Раздел 3'!T141:T141),"=",0)</f>
        <v>0=0</v>
      </c>
    </row>
    <row r="23096" spans="1:5" ht="42" hidden="1" customHeight="1">
      <c r="A23096" s="231" t="str">
        <f>IF((SUM('Раздел 3'!T142:T142)=0),"","Неверно!")</f>
        <v/>
      </c>
      <c r="B23096" s="237" t="s">
        <v>32753</v>
      </c>
      <c r="C23096" s="232" t="s">
        <v>29477</v>
      </c>
      <c r="D23096" s="232" t="s">
        <v>29448</v>
      </c>
      <c r="E23096" s="232" t="str">
        <f>CONCATENATE(SUM('Раздел 3'!T142:T142),"=",0)</f>
        <v>0=0</v>
      </c>
    </row>
    <row r="23097" spans="1:5" ht="42" hidden="1" customHeight="1">
      <c r="A23097" s="231" t="str">
        <f>IF((SUM('Раздел 3'!G138:G138)=0),"","Неверно!")</f>
        <v/>
      </c>
      <c r="B23097" s="237" t="s">
        <v>32753</v>
      </c>
      <c r="C23097" s="232" t="s">
        <v>29478</v>
      </c>
      <c r="D23097" s="232" t="s">
        <v>29448</v>
      </c>
      <c r="E23097" s="232" t="str">
        <f>CONCATENATE(SUM('Раздел 3'!G138:G138),"=",0)</f>
        <v>0=0</v>
      </c>
    </row>
    <row r="23098" spans="1:5" ht="42" hidden="1" customHeight="1">
      <c r="A23098" s="231" t="str">
        <f>IF((SUM('Раздел 3'!G139:G139)=0),"","Неверно!")</f>
        <v/>
      </c>
      <c r="B23098" s="237" t="s">
        <v>32753</v>
      </c>
      <c r="C23098" s="232" t="s">
        <v>29479</v>
      </c>
      <c r="D23098" s="232" t="s">
        <v>29448</v>
      </c>
      <c r="E23098" s="232" t="str">
        <f>CONCATENATE(SUM('Раздел 3'!G139:G139),"=",0)</f>
        <v>0=0</v>
      </c>
    </row>
    <row r="23099" spans="1:5" ht="42" hidden="1" customHeight="1">
      <c r="A23099" s="231" t="str">
        <f>IF((SUM('Раздел 3'!G140:G140)=0),"","Неверно!")</f>
        <v/>
      </c>
      <c r="B23099" s="237" t="s">
        <v>32753</v>
      </c>
      <c r="C23099" s="232" t="s">
        <v>29480</v>
      </c>
      <c r="D23099" s="232" t="s">
        <v>29448</v>
      </c>
      <c r="E23099" s="232" t="str">
        <f>CONCATENATE(SUM('Раздел 3'!G140:G140),"=",0)</f>
        <v>0=0</v>
      </c>
    </row>
    <row r="23100" spans="1:5" ht="42" hidden="1" customHeight="1">
      <c r="A23100" s="231" t="str">
        <f>IF((SUM('Раздел 3'!G141:G141)=0),"","Неверно!")</f>
        <v/>
      </c>
      <c r="B23100" s="237" t="s">
        <v>32753</v>
      </c>
      <c r="C23100" s="232" t="s">
        <v>29481</v>
      </c>
      <c r="D23100" s="232" t="s">
        <v>29448</v>
      </c>
      <c r="E23100" s="232" t="str">
        <f>CONCATENATE(SUM('Раздел 3'!G141:G141),"=",0)</f>
        <v>0=0</v>
      </c>
    </row>
    <row r="23101" spans="1:5" ht="42" hidden="1" customHeight="1">
      <c r="A23101" s="231" t="str">
        <f>IF((SUM('Раздел 3'!G142:G142)=0),"","Неверно!")</f>
        <v/>
      </c>
      <c r="B23101" s="237" t="s">
        <v>32753</v>
      </c>
      <c r="C23101" s="232" t="s">
        <v>29482</v>
      </c>
      <c r="D23101" s="232" t="s">
        <v>29448</v>
      </c>
      <c r="E23101" s="232" t="str">
        <f>CONCATENATE(SUM('Раздел 3'!G142:G142),"=",0)</f>
        <v>0=0</v>
      </c>
    </row>
    <row r="23102" spans="1:5" ht="42" hidden="1" customHeight="1">
      <c r="A23102" s="231" t="str">
        <f>IF((SUM('Раздел 3'!H138:H138)=0),"","Неверно!")</f>
        <v/>
      </c>
      <c r="B23102" s="237" t="s">
        <v>32753</v>
      </c>
      <c r="C23102" s="232" t="s">
        <v>29483</v>
      </c>
      <c r="D23102" s="232" t="s">
        <v>29448</v>
      </c>
      <c r="E23102" s="232" t="str">
        <f>CONCATENATE(SUM('Раздел 3'!H138:H138),"=",0)</f>
        <v>0=0</v>
      </c>
    </row>
    <row r="23103" spans="1:5" ht="42" hidden="1" customHeight="1">
      <c r="A23103" s="231" t="str">
        <f>IF((SUM('Раздел 3'!H139:H139)=0),"","Неверно!")</f>
        <v/>
      </c>
      <c r="B23103" s="237" t="s">
        <v>32753</v>
      </c>
      <c r="C23103" s="232" t="s">
        <v>29484</v>
      </c>
      <c r="D23103" s="232" t="s">
        <v>29448</v>
      </c>
      <c r="E23103" s="232" t="str">
        <f>CONCATENATE(SUM('Раздел 3'!H139:H139),"=",0)</f>
        <v>0=0</v>
      </c>
    </row>
    <row r="23104" spans="1:5" ht="42" hidden="1" customHeight="1">
      <c r="A23104" s="231" t="str">
        <f>IF((SUM('Раздел 3'!H140:H140)=0),"","Неверно!")</f>
        <v/>
      </c>
      <c r="B23104" s="237" t="s">
        <v>32753</v>
      </c>
      <c r="C23104" s="232" t="s">
        <v>29485</v>
      </c>
      <c r="D23104" s="232" t="s">
        <v>29448</v>
      </c>
      <c r="E23104" s="232" t="str">
        <f>CONCATENATE(SUM('Раздел 3'!H140:H140),"=",0)</f>
        <v>0=0</v>
      </c>
    </row>
    <row r="23105" spans="1:5" ht="42" hidden="1" customHeight="1">
      <c r="A23105" s="231" t="str">
        <f>IF((SUM('Раздел 3'!H141:H141)=0),"","Неверно!")</f>
        <v/>
      </c>
      <c r="B23105" s="237" t="s">
        <v>32753</v>
      </c>
      <c r="C23105" s="232" t="s">
        <v>29486</v>
      </c>
      <c r="D23105" s="232" t="s">
        <v>29448</v>
      </c>
      <c r="E23105" s="232" t="str">
        <f>CONCATENATE(SUM('Раздел 3'!H141:H141),"=",0)</f>
        <v>0=0</v>
      </c>
    </row>
    <row r="23106" spans="1:5" ht="42" hidden="1" customHeight="1">
      <c r="A23106" s="231" t="str">
        <f>IF((SUM('Раздел 3'!H142:H142)=0),"","Неверно!")</f>
        <v/>
      </c>
      <c r="B23106" s="237" t="s">
        <v>32753</v>
      </c>
      <c r="C23106" s="232" t="s">
        <v>29487</v>
      </c>
      <c r="D23106" s="232" t="s">
        <v>29448</v>
      </c>
      <c r="E23106" s="232" t="str">
        <f>CONCATENATE(SUM('Раздел 3'!H142:H142),"=",0)</f>
        <v>0=0</v>
      </c>
    </row>
    <row r="23107" spans="1:5" ht="42" hidden="1" customHeight="1">
      <c r="A23107" s="231" t="str">
        <f>IF((SUM('Раздел 3'!I138:I138)=0),"","Неверно!")</f>
        <v/>
      </c>
      <c r="B23107" s="237" t="s">
        <v>32753</v>
      </c>
      <c r="C23107" s="232" t="s">
        <v>29488</v>
      </c>
      <c r="D23107" s="232" t="s">
        <v>29448</v>
      </c>
      <c r="E23107" s="232" t="str">
        <f>CONCATENATE(SUM('Раздел 3'!I138:I138),"=",0)</f>
        <v>0=0</v>
      </c>
    </row>
    <row r="23108" spans="1:5" ht="42" hidden="1" customHeight="1">
      <c r="A23108" s="231" t="str">
        <f>IF((SUM('Раздел 3'!I139:I139)=0),"","Неверно!")</f>
        <v/>
      </c>
      <c r="B23108" s="237" t="s">
        <v>32753</v>
      </c>
      <c r="C23108" s="232" t="s">
        <v>29489</v>
      </c>
      <c r="D23108" s="232" t="s">
        <v>29448</v>
      </c>
      <c r="E23108" s="232" t="str">
        <f>CONCATENATE(SUM('Раздел 3'!I139:I139),"=",0)</f>
        <v>0=0</v>
      </c>
    </row>
    <row r="23109" spans="1:5" ht="42" hidden="1" customHeight="1">
      <c r="A23109" s="231" t="str">
        <f>IF((SUM('Раздел 3'!I140:I140)=0),"","Неверно!")</f>
        <v/>
      </c>
      <c r="B23109" s="237" t="s">
        <v>32753</v>
      </c>
      <c r="C23109" s="232" t="s">
        <v>29490</v>
      </c>
      <c r="D23109" s="232" t="s">
        <v>29448</v>
      </c>
      <c r="E23109" s="232" t="str">
        <f>CONCATENATE(SUM('Раздел 3'!I140:I140),"=",0)</f>
        <v>0=0</v>
      </c>
    </row>
    <row r="23110" spans="1:5" ht="42" hidden="1" customHeight="1">
      <c r="A23110" s="231" t="str">
        <f>IF((SUM('Раздел 3'!I141:I141)=0),"","Неверно!")</f>
        <v/>
      </c>
      <c r="B23110" s="237" t="s">
        <v>32753</v>
      </c>
      <c r="C23110" s="232" t="s">
        <v>29491</v>
      </c>
      <c r="D23110" s="232" t="s">
        <v>29448</v>
      </c>
      <c r="E23110" s="232" t="str">
        <f>CONCATENATE(SUM('Раздел 3'!I141:I141),"=",0)</f>
        <v>0=0</v>
      </c>
    </row>
    <row r="23111" spans="1:5" ht="42" hidden="1" customHeight="1">
      <c r="A23111" s="231" t="str">
        <f>IF((SUM('Раздел 3'!I142:I142)=0),"","Неверно!")</f>
        <v/>
      </c>
      <c r="B23111" s="237" t="s">
        <v>32753</v>
      </c>
      <c r="C23111" s="232" t="s">
        <v>29492</v>
      </c>
      <c r="D23111" s="232" t="s">
        <v>29448</v>
      </c>
      <c r="E23111" s="232" t="str">
        <f>CONCATENATE(SUM('Раздел 3'!I142:I142),"=",0)</f>
        <v>0=0</v>
      </c>
    </row>
    <row r="23112" spans="1:5" ht="42" hidden="1" customHeight="1">
      <c r="A23112" s="231" t="str">
        <f>IF((SUM('Раздел 3'!J138:J138)=0),"","Неверно!")</f>
        <v/>
      </c>
      <c r="B23112" s="237" t="s">
        <v>32753</v>
      </c>
      <c r="C23112" s="232" t="s">
        <v>29493</v>
      </c>
      <c r="D23112" s="232" t="s">
        <v>29448</v>
      </c>
      <c r="E23112" s="232" t="str">
        <f>CONCATENATE(SUM('Раздел 3'!J138:J138),"=",0)</f>
        <v>0=0</v>
      </c>
    </row>
    <row r="23113" spans="1:5" ht="42" hidden="1" customHeight="1">
      <c r="A23113" s="231" t="str">
        <f>IF((SUM('Раздел 3'!J139:J139)=0),"","Неверно!")</f>
        <v/>
      </c>
      <c r="B23113" s="237" t="s">
        <v>32753</v>
      </c>
      <c r="C23113" s="232" t="s">
        <v>29494</v>
      </c>
      <c r="D23113" s="232" t="s">
        <v>29448</v>
      </c>
      <c r="E23113" s="232" t="str">
        <f>CONCATENATE(SUM('Раздел 3'!J139:J139),"=",0)</f>
        <v>0=0</v>
      </c>
    </row>
    <row r="23114" spans="1:5" ht="42" hidden="1" customHeight="1">
      <c r="A23114" s="231" t="str">
        <f>IF((SUM('Раздел 3'!J140:J140)=0),"","Неверно!")</f>
        <v/>
      </c>
      <c r="B23114" s="237" t="s">
        <v>32753</v>
      </c>
      <c r="C23114" s="232" t="s">
        <v>29495</v>
      </c>
      <c r="D23114" s="232" t="s">
        <v>29448</v>
      </c>
      <c r="E23114" s="232" t="str">
        <f>CONCATENATE(SUM('Раздел 3'!J140:J140),"=",0)</f>
        <v>0=0</v>
      </c>
    </row>
    <row r="23115" spans="1:5" ht="42" hidden="1" customHeight="1">
      <c r="A23115" s="231" t="str">
        <f>IF((SUM('Раздел 3'!J141:J141)=0),"","Неверно!")</f>
        <v/>
      </c>
      <c r="B23115" s="237" t="s">
        <v>32753</v>
      </c>
      <c r="C23115" s="232" t="s">
        <v>29496</v>
      </c>
      <c r="D23115" s="232" t="s">
        <v>29448</v>
      </c>
      <c r="E23115" s="232" t="str">
        <f>CONCATENATE(SUM('Раздел 3'!J141:J141),"=",0)</f>
        <v>0=0</v>
      </c>
    </row>
    <row r="23116" spans="1:5" ht="42" hidden="1" customHeight="1">
      <c r="A23116" s="231" t="str">
        <f>IF((SUM('Раздел 3'!J142:J142)=0),"","Неверно!")</f>
        <v/>
      </c>
      <c r="B23116" s="237" t="s">
        <v>32753</v>
      </c>
      <c r="C23116" s="232" t="s">
        <v>29497</v>
      </c>
      <c r="D23116" s="232" t="s">
        <v>29448</v>
      </c>
      <c r="E23116" s="232" t="str">
        <f>CONCATENATE(SUM('Раздел 3'!J142:J142),"=",0)</f>
        <v>0=0</v>
      </c>
    </row>
    <row r="23117" spans="1:5" ht="42" hidden="1" customHeight="1">
      <c r="A23117" s="231" t="str">
        <f>IF((SUM('Раздел 3'!K138:K138)=0),"","Неверно!")</f>
        <v/>
      </c>
      <c r="B23117" s="237" t="s">
        <v>32753</v>
      </c>
      <c r="C23117" s="232" t="s">
        <v>29498</v>
      </c>
      <c r="D23117" s="232" t="s">
        <v>29448</v>
      </c>
      <c r="E23117" s="232" t="str">
        <f>CONCATENATE(SUM('Раздел 3'!K138:K138),"=",0)</f>
        <v>0=0</v>
      </c>
    </row>
    <row r="23118" spans="1:5" ht="42" hidden="1" customHeight="1">
      <c r="A23118" s="231" t="str">
        <f>IF((SUM('Раздел 3'!K139:K139)=0),"","Неверно!")</f>
        <v/>
      </c>
      <c r="B23118" s="237" t="s">
        <v>32753</v>
      </c>
      <c r="C23118" s="232" t="s">
        <v>29499</v>
      </c>
      <c r="D23118" s="232" t="s">
        <v>29448</v>
      </c>
      <c r="E23118" s="232" t="str">
        <f>CONCATENATE(SUM('Раздел 3'!K139:K139),"=",0)</f>
        <v>0=0</v>
      </c>
    </row>
    <row r="23119" spans="1:5" ht="42" hidden="1" customHeight="1">
      <c r="A23119" s="231" t="str">
        <f>IF((SUM('Раздел 3'!K140:K140)=0),"","Неверно!")</f>
        <v/>
      </c>
      <c r="B23119" s="237" t="s">
        <v>32753</v>
      </c>
      <c r="C23119" s="232" t="s">
        <v>29500</v>
      </c>
      <c r="D23119" s="232" t="s">
        <v>29448</v>
      </c>
      <c r="E23119" s="232" t="str">
        <f>CONCATENATE(SUM('Раздел 3'!K140:K140),"=",0)</f>
        <v>0=0</v>
      </c>
    </row>
    <row r="23120" spans="1:5" ht="42" hidden="1" customHeight="1">
      <c r="A23120" s="231" t="str">
        <f>IF((SUM('Раздел 3'!K141:K141)=0),"","Неверно!")</f>
        <v/>
      </c>
      <c r="B23120" s="237" t="s">
        <v>32753</v>
      </c>
      <c r="C23120" s="232" t="s">
        <v>29501</v>
      </c>
      <c r="D23120" s="232" t="s">
        <v>29448</v>
      </c>
      <c r="E23120" s="232" t="str">
        <f>CONCATENATE(SUM('Раздел 3'!K141:K141),"=",0)</f>
        <v>0=0</v>
      </c>
    </row>
    <row r="23121" spans="1:5" ht="42" hidden="1" customHeight="1">
      <c r="A23121" s="231" t="str">
        <f>IF((SUM('Раздел 3'!K142:K142)=0),"","Неверно!")</f>
        <v/>
      </c>
      <c r="B23121" s="237" t="s">
        <v>32753</v>
      </c>
      <c r="C23121" s="232" t="s">
        <v>29502</v>
      </c>
      <c r="D23121" s="232" t="s">
        <v>29448</v>
      </c>
      <c r="E23121" s="232" t="str">
        <f>CONCATENATE(SUM('Раздел 3'!K142:K142),"=",0)</f>
        <v>0=0</v>
      </c>
    </row>
    <row r="23122" spans="1:5" ht="42" hidden="1" customHeight="1">
      <c r="A23122" s="231" t="str">
        <f>IF((SUM('Раздел 3'!L138:L138)=0),"","Неверно!")</f>
        <v/>
      </c>
      <c r="B23122" s="237" t="s">
        <v>32753</v>
      </c>
      <c r="C23122" s="232" t="s">
        <v>29503</v>
      </c>
      <c r="D23122" s="232" t="s">
        <v>29448</v>
      </c>
      <c r="E23122" s="232" t="str">
        <f>CONCATENATE(SUM('Раздел 3'!L138:L138),"=",0)</f>
        <v>0=0</v>
      </c>
    </row>
    <row r="23123" spans="1:5" ht="42" hidden="1" customHeight="1">
      <c r="A23123" s="231" t="str">
        <f>IF((SUM('Раздел 3'!L139:L139)=0),"","Неверно!")</f>
        <v/>
      </c>
      <c r="B23123" s="237" t="s">
        <v>32753</v>
      </c>
      <c r="C23123" s="232" t="s">
        <v>29504</v>
      </c>
      <c r="D23123" s="232" t="s">
        <v>29448</v>
      </c>
      <c r="E23123" s="232" t="str">
        <f>CONCATENATE(SUM('Раздел 3'!L139:L139),"=",0)</f>
        <v>0=0</v>
      </c>
    </row>
    <row r="23124" spans="1:5" ht="42" hidden="1" customHeight="1">
      <c r="A23124" s="231" t="str">
        <f>IF((SUM('Раздел 3'!L140:L140)=0),"","Неверно!")</f>
        <v/>
      </c>
      <c r="B23124" s="237" t="s">
        <v>32753</v>
      </c>
      <c r="C23124" s="232" t="s">
        <v>29505</v>
      </c>
      <c r="D23124" s="232" t="s">
        <v>29448</v>
      </c>
      <c r="E23124" s="232" t="str">
        <f>CONCATENATE(SUM('Раздел 3'!L140:L140),"=",0)</f>
        <v>0=0</v>
      </c>
    </row>
    <row r="23125" spans="1:5" ht="42" hidden="1" customHeight="1">
      <c r="A23125" s="231" t="str">
        <f>IF((SUM('Раздел 3'!L141:L141)=0),"","Неверно!")</f>
        <v/>
      </c>
      <c r="B23125" s="237" t="s">
        <v>32753</v>
      </c>
      <c r="C23125" s="232" t="s">
        <v>29506</v>
      </c>
      <c r="D23125" s="232" t="s">
        <v>29448</v>
      </c>
      <c r="E23125" s="232" t="str">
        <f>CONCATENATE(SUM('Раздел 3'!L141:L141),"=",0)</f>
        <v>0=0</v>
      </c>
    </row>
    <row r="23126" spans="1:5" ht="42" hidden="1" customHeight="1">
      <c r="A23126" s="231" t="str">
        <f>IF((SUM('Раздел 3'!L142:L142)=0),"","Неверно!")</f>
        <v/>
      </c>
      <c r="B23126" s="237" t="s">
        <v>32753</v>
      </c>
      <c r="C23126" s="232" t="s">
        <v>29507</v>
      </c>
      <c r="D23126" s="232" t="s">
        <v>29448</v>
      </c>
      <c r="E23126" s="232" t="str">
        <f>CONCATENATE(SUM('Раздел 3'!L142:L142),"=",0)</f>
        <v>0=0</v>
      </c>
    </row>
    <row r="23127" spans="1:5" ht="42" hidden="1" customHeight="1">
      <c r="A23127" s="231" t="str">
        <f>IF((SUM('Раздел 3'!M138:M138)=0),"","Неверно!")</f>
        <v/>
      </c>
      <c r="B23127" s="237" t="s">
        <v>32753</v>
      </c>
      <c r="C23127" s="232" t="s">
        <v>29508</v>
      </c>
      <c r="D23127" s="232" t="s">
        <v>29448</v>
      </c>
      <c r="E23127" s="232" t="str">
        <f>CONCATENATE(SUM('Раздел 3'!M138:M138),"=",0)</f>
        <v>0=0</v>
      </c>
    </row>
    <row r="23128" spans="1:5" ht="42" hidden="1" customHeight="1">
      <c r="A23128" s="231" t="str">
        <f>IF((SUM('Раздел 3'!M139:M139)=0),"","Неверно!")</f>
        <v/>
      </c>
      <c r="B23128" s="237" t="s">
        <v>32753</v>
      </c>
      <c r="C23128" s="232" t="s">
        <v>29509</v>
      </c>
      <c r="D23128" s="232" t="s">
        <v>29448</v>
      </c>
      <c r="E23128" s="232" t="str">
        <f>CONCATENATE(SUM('Раздел 3'!M139:M139),"=",0)</f>
        <v>0=0</v>
      </c>
    </row>
    <row r="23129" spans="1:5" ht="42" hidden="1" customHeight="1">
      <c r="A23129" s="231" t="str">
        <f>IF((SUM('Раздел 3'!M140:M140)=0),"","Неверно!")</f>
        <v/>
      </c>
      <c r="B23129" s="237" t="s">
        <v>32753</v>
      </c>
      <c r="C23129" s="232" t="s">
        <v>29510</v>
      </c>
      <c r="D23129" s="232" t="s">
        <v>29448</v>
      </c>
      <c r="E23129" s="232" t="str">
        <f>CONCATENATE(SUM('Раздел 3'!M140:M140),"=",0)</f>
        <v>0=0</v>
      </c>
    </row>
    <row r="23130" spans="1:5" ht="42" hidden="1" customHeight="1">
      <c r="A23130" s="231" t="str">
        <f>IF((SUM('Раздел 3'!M141:M141)=0),"","Неверно!")</f>
        <v/>
      </c>
      <c r="B23130" s="237" t="s">
        <v>32753</v>
      </c>
      <c r="C23130" s="232" t="s">
        <v>29511</v>
      </c>
      <c r="D23130" s="232" t="s">
        <v>29448</v>
      </c>
      <c r="E23130" s="232" t="str">
        <f>CONCATENATE(SUM('Раздел 3'!M141:M141),"=",0)</f>
        <v>0=0</v>
      </c>
    </row>
    <row r="23131" spans="1:5" ht="42" hidden="1" customHeight="1">
      <c r="A23131" s="231" t="str">
        <f>IF((SUM('Раздел 3'!M142:M142)=0),"","Неверно!")</f>
        <v/>
      </c>
      <c r="B23131" s="237" t="s">
        <v>32753</v>
      </c>
      <c r="C23131" s="232" t="s">
        <v>29512</v>
      </c>
      <c r="D23131" s="232" t="s">
        <v>29448</v>
      </c>
      <c r="E23131" s="232" t="str">
        <f>CONCATENATE(SUM('Раздел 3'!M142:M142),"=",0)</f>
        <v>0=0</v>
      </c>
    </row>
    <row r="23132" spans="1:5" ht="42" hidden="1" customHeight="1">
      <c r="A23132" s="231" t="str">
        <f>IF((SUM('Раздел 3'!N138:N138)=0),"","Неверно!")</f>
        <v/>
      </c>
      <c r="B23132" s="237" t="s">
        <v>32753</v>
      </c>
      <c r="C23132" s="232" t="s">
        <v>29513</v>
      </c>
      <c r="D23132" s="232" t="s">
        <v>29448</v>
      </c>
      <c r="E23132" s="232" t="str">
        <f>CONCATENATE(SUM('Раздел 3'!N138:N138),"=",0)</f>
        <v>0=0</v>
      </c>
    </row>
    <row r="23133" spans="1:5" ht="42" hidden="1" customHeight="1">
      <c r="A23133" s="231" t="str">
        <f>IF((SUM('Раздел 3'!N139:N139)=0),"","Неверно!")</f>
        <v/>
      </c>
      <c r="B23133" s="237" t="s">
        <v>32753</v>
      </c>
      <c r="C23133" s="232" t="s">
        <v>29514</v>
      </c>
      <c r="D23133" s="232" t="s">
        <v>29448</v>
      </c>
      <c r="E23133" s="232" t="str">
        <f>CONCATENATE(SUM('Раздел 3'!N139:N139),"=",0)</f>
        <v>0=0</v>
      </c>
    </row>
    <row r="23134" spans="1:5" ht="42" hidden="1" customHeight="1">
      <c r="A23134" s="231" t="str">
        <f>IF((SUM('Раздел 3'!N140:N140)=0),"","Неверно!")</f>
        <v/>
      </c>
      <c r="B23134" s="237" t="s">
        <v>32753</v>
      </c>
      <c r="C23134" s="232" t="s">
        <v>29515</v>
      </c>
      <c r="D23134" s="232" t="s">
        <v>29448</v>
      </c>
      <c r="E23134" s="232" t="str">
        <f>CONCATENATE(SUM('Раздел 3'!N140:N140),"=",0)</f>
        <v>0=0</v>
      </c>
    </row>
    <row r="23135" spans="1:5" ht="42" hidden="1" customHeight="1">
      <c r="A23135" s="231" t="str">
        <f>IF((SUM('Раздел 3'!N141:N141)=0),"","Неверно!")</f>
        <v/>
      </c>
      <c r="B23135" s="237" t="s">
        <v>32753</v>
      </c>
      <c r="C23135" s="232" t="s">
        <v>29516</v>
      </c>
      <c r="D23135" s="232" t="s">
        <v>29448</v>
      </c>
      <c r="E23135" s="232" t="str">
        <f>CONCATENATE(SUM('Раздел 3'!N141:N141),"=",0)</f>
        <v>0=0</v>
      </c>
    </row>
    <row r="23136" spans="1:5" ht="42" hidden="1" customHeight="1">
      <c r="A23136" s="231" t="str">
        <f>IF((SUM('Раздел 3'!N142:N142)=0),"","Неверно!")</f>
        <v/>
      </c>
      <c r="B23136" s="237" t="s">
        <v>32753</v>
      </c>
      <c r="C23136" s="232" t="s">
        <v>29517</v>
      </c>
      <c r="D23136" s="232" t="s">
        <v>29448</v>
      </c>
      <c r="E23136" s="232" t="str">
        <f>CONCATENATE(SUM('Раздел 3'!N142:N142),"=",0)</f>
        <v>0=0</v>
      </c>
    </row>
    <row r="23137" spans="1:5" ht="42" hidden="1" customHeight="1">
      <c r="A23137" s="231" t="str">
        <f>IF((SUM('Раздел 3'!O133:O133)=0),"","Неверно!")</f>
        <v/>
      </c>
      <c r="B23137" s="237" t="s">
        <v>32754</v>
      </c>
      <c r="C23137" s="232" t="s">
        <v>10984</v>
      </c>
      <c r="D23137" s="232" t="s">
        <v>29446</v>
      </c>
      <c r="E23137" s="232" t="str">
        <f>CONCATENATE(SUM('Раздел 3'!O133:O133),"=",0)</f>
        <v>0=0</v>
      </c>
    </row>
    <row r="23138" spans="1:5" ht="42" hidden="1" customHeight="1">
      <c r="A23138" s="231" t="str">
        <f>IF((SUM('Раздел 3'!P133:P133)=0),"","Неверно!")</f>
        <v/>
      </c>
      <c r="B23138" s="237" t="s">
        <v>32754</v>
      </c>
      <c r="C23138" s="232" t="s">
        <v>10987</v>
      </c>
      <c r="D23138" s="232" t="s">
        <v>29446</v>
      </c>
      <c r="E23138" s="232" t="str">
        <f>CONCATENATE(SUM('Раздел 3'!P133:P133),"=",0)</f>
        <v>0=0</v>
      </c>
    </row>
    <row r="23139" spans="1:5" ht="42" hidden="1" customHeight="1">
      <c r="A23139" s="231" t="str">
        <f>IF((SUM('Раздел 3'!Q133:Q133)=0),"","Неверно!")</f>
        <v/>
      </c>
      <c r="B23139" s="237" t="s">
        <v>32754</v>
      </c>
      <c r="C23139" s="232" t="s">
        <v>10990</v>
      </c>
      <c r="D23139" s="232" t="s">
        <v>29446</v>
      </c>
      <c r="E23139" s="232" t="str">
        <f>CONCATENATE(SUM('Раздел 3'!Q133:Q133),"=",0)</f>
        <v>0=0</v>
      </c>
    </row>
    <row r="23140" spans="1:5" ht="42" hidden="1" customHeight="1">
      <c r="A23140" s="231" t="str">
        <f>IF((SUM('Раздел 3'!R133:R133)=0),"","Неверно!")</f>
        <v/>
      </c>
      <c r="B23140" s="237" t="s">
        <v>32754</v>
      </c>
      <c r="C23140" s="232" t="s">
        <v>10993</v>
      </c>
      <c r="D23140" s="232" t="s">
        <v>29446</v>
      </c>
      <c r="E23140" s="232" t="str">
        <f>CONCATENATE(SUM('Раздел 3'!R133:R133),"=",0)</f>
        <v>0=0</v>
      </c>
    </row>
    <row r="23141" spans="1:5" ht="42" hidden="1" customHeight="1">
      <c r="A23141" s="231" t="str">
        <f>IF((SUM('Раздел 3'!S133:S133)=0),"","Неверно!")</f>
        <v/>
      </c>
      <c r="B23141" s="237" t="s">
        <v>32754</v>
      </c>
      <c r="C23141" s="232" t="s">
        <v>10996</v>
      </c>
      <c r="D23141" s="232" t="s">
        <v>29446</v>
      </c>
      <c r="E23141" s="232" t="str">
        <f>CONCATENATE(SUM('Раздел 3'!S133:S133),"=",0)</f>
        <v>0=0</v>
      </c>
    </row>
    <row r="23142" spans="1:5" ht="42" hidden="1" customHeight="1">
      <c r="A23142" s="231" t="str">
        <f>IF((SUM('Раздел 3'!T133:T133)=0),"","Неверно!")</f>
        <v/>
      </c>
      <c r="B23142" s="237" t="s">
        <v>32754</v>
      </c>
      <c r="C23142" s="232" t="s">
        <v>10999</v>
      </c>
      <c r="D23142" s="232" t="s">
        <v>29446</v>
      </c>
      <c r="E23142" s="232" t="str">
        <f>CONCATENATE(SUM('Раздел 3'!T133:T133),"=",0)</f>
        <v>0=0</v>
      </c>
    </row>
    <row r="23143" spans="1:5" ht="42" hidden="1" customHeight="1">
      <c r="A23143" s="231" t="str">
        <f>IF((SUM('Раздел 3'!G133:G133)=0),"","Неверно!")</f>
        <v/>
      </c>
      <c r="B23143" s="237" t="s">
        <v>32754</v>
      </c>
      <c r="C23143" s="232" t="s">
        <v>11002</v>
      </c>
      <c r="D23143" s="232" t="s">
        <v>29446</v>
      </c>
      <c r="E23143" s="232" t="str">
        <f>CONCATENATE(SUM('Раздел 3'!G133:G133),"=",0)</f>
        <v>0=0</v>
      </c>
    </row>
    <row r="23144" spans="1:5" ht="42" hidden="1" customHeight="1">
      <c r="A23144" s="231" t="str">
        <f>IF((SUM('Раздел 3'!H133:H133)=0),"","Неверно!")</f>
        <v/>
      </c>
      <c r="B23144" s="237" t="s">
        <v>32754</v>
      </c>
      <c r="C23144" s="232" t="s">
        <v>11005</v>
      </c>
      <c r="D23144" s="232" t="s">
        <v>29446</v>
      </c>
      <c r="E23144" s="232" t="str">
        <f>CONCATENATE(SUM('Раздел 3'!H133:H133),"=",0)</f>
        <v>0=0</v>
      </c>
    </row>
    <row r="23145" spans="1:5" ht="42" hidden="1" customHeight="1">
      <c r="A23145" s="231" t="str">
        <f>IF((SUM('Раздел 3'!I133:I133)=0),"","Неверно!")</f>
        <v/>
      </c>
      <c r="B23145" s="237" t="s">
        <v>32754</v>
      </c>
      <c r="C23145" s="232" t="s">
        <v>11008</v>
      </c>
      <c r="D23145" s="232" t="s">
        <v>29446</v>
      </c>
      <c r="E23145" s="232" t="str">
        <f>CONCATENATE(SUM('Раздел 3'!I133:I133),"=",0)</f>
        <v>0=0</v>
      </c>
    </row>
    <row r="23146" spans="1:5" ht="42" hidden="1" customHeight="1">
      <c r="A23146" s="231" t="str">
        <f>IF((SUM('Раздел 3'!J133:J133)=0),"","Неверно!")</f>
        <v/>
      </c>
      <c r="B23146" s="237" t="s">
        <v>32754</v>
      </c>
      <c r="C23146" s="232" t="s">
        <v>11011</v>
      </c>
      <c r="D23146" s="232" t="s">
        <v>29446</v>
      </c>
      <c r="E23146" s="232" t="str">
        <f>CONCATENATE(SUM('Раздел 3'!J133:J133),"=",0)</f>
        <v>0=0</v>
      </c>
    </row>
    <row r="23147" spans="1:5" ht="42" hidden="1" customHeight="1">
      <c r="A23147" s="231" t="str">
        <f>IF((SUM('Раздел 3'!K133:K133)=0),"","Неверно!")</f>
        <v/>
      </c>
      <c r="B23147" s="237" t="s">
        <v>32754</v>
      </c>
      <c r="C23147" s="232" t="s">
        <v>11014</v>
      </c>
      <c r="D23147" s="232" t="s">
        <v>29446</v>
      </c>
      <c r="E23147" s="232" t="str">
        <f>CONCATENATE(SUM('Раздел 3'!K133:K133),"=",0)</f>
        <v>0=0</v>
      </c>
    </row>
    <row r="23148" spans="1:5" ht="42" hidden="1" customHeight="1">
      <c r="A23148" s="231" t="str">
        <f>IF((SUM('Раздел 3'!L133:L133)=0),"","Неверно!")</f>
        <v/>
      </c>
      <c r="B23148" s="237" t="s">
        <v>32754</v>
      </c>
      <c r="C23148" s="232" t="s">
        <v>11017</v>
      </c>
      <c r="D23148" s="232" t="s">
        <v>29446</v>
      </c>
      <c r="E23148" s="232" t="str">
        <f>CONCATENATE(SUM('Раздел 3'!L133:L133),"=",0)</f>
        <v>0=0</v>
      </c>
    </row>
    <row r="23149" spans="1:5" ht="42" hidden="1" customHeight="1">
      <c r="A23149" s="231" t="str">
        <f>IF((SUM('Раздел 3'!M133:M133)=0),"","Неверно!")</f>
        <v/>
      </c>
      <c r="B23149" s="237" t="s">
        <v>32754</v>
      </c>
      <c r="C23149" s="232" t="s">
        <v>11020</v>
      </c>
      <c r="D23149" s="232" t="s">
        <v>29446</v>
      </c>
      <c r="E23149" s="232" t="str">
        <f>CONCATENATE(SUM('Раздел 3'!M133:M133),"=",0)</f>
        <v>0=0</v>
      </c>
    </row>
    <row r="23150" spans="1:5" ht="42" hidden="1" customHeight="1">
      <c r="A23150" s="231" t="str">
        <f>IF((SUM('Раздел 3'!N133:N133)=0),"","Неверно!")</f>
        <v/>
      </c>
      <c r="B23150" s="237" t="s">
        <v>32754</v>
      </c>
      <c r="C23150" s="232" t="s">
        <v>11023</v>
      </c>
      <c r="D23150" s="232" t="s">
        <v>29446</v>
      </c>
      <c r="E23150" s="232" t="str">
        <f>CONCATENATE(SUM('Раздел 3'!N133:N133),"=",0)</f>
        <v>0=0</v>
      </c>
    </row>
    <row r="23151" spans="1:5" ht="42" hidden="1" customHeight="1">
      <c r="A23151" s="231" t="str">
        <f>IF((SUM('Раздел 3'!O151:O151)=0),"","Неверно!")</f>
        <v/>
      </c>
      <c r="B23151" s="237" t="s">
        <v>32755</v>
      </c>
      <c r="C23151" s="232" t="s">
        <v>29431</v>
      </c>
      <c r="D23151" s="232" t="s">
        <v>29432</v>
      </c>
      <c r="E23151" s="232" t="str">
        <f>CONCATENATE(SUM('Раздел 3'!O151:O151),"=",0)</f>
        <v>0=0</v>
      </c>
    </row>
    <row r="23152" spans="1:5" ht="42" hidden="1" customHeight="1">
      <c r="A23152" s="231" t="str">
        <f>IF((SUM('Раздел 3'!O152:O152)=0),"","Неверно!")</f>
        <v/>
      </c>
      <c r="B23152" s="237" t="s">
        <v>32755</v>
      </c>
      <c r="C23152" s="232" t="s">
        <v>10954</v>
      </c>
      <c r="D23152" s="232" t="s">
        <v>29432</v>
      </c>
      <c r="E23152" s="232" t="str">
        <f>CONCATENATE(SUM('Раздел 3'!O152:O152),"=",0)</f>
        <v>0=0</v>
      </c>
    </row>
    <row r="23153" spans="1:5" ht="42" hidden="1" customHeight="1">
      <c r="A23153" s="231" t="str">
        <f>IF((SUM('Раздел 3'!O153:O153)=0),"","Неверно!")</f>
        <v/>
      </c>
      <c r="B23153" s="237" t="s">
        <v>32755</v>
      </c>
      <c r="C23153" s="232" t="s">
        <v>10955</v>
      </c>
      <c r="D23153" s="232" t="s">
        <v>29432</v>
      </c>
      <c r="E23153" s="232" t="str">
        <f>CONCATENATE(SUM('Раздел 3'!O153:O153),"=",0)</f>
        <v>0=0</v>
      </c>
    </row>
    <row r="23154" spans="1:5" ht="42" hidden="1" customHeight="1">
      <c r="A23154" s="231" t="str">
        <f>IF((SUM('Раздел 3'!P151:P151)=0),"","Неверно!")</f>
        <v/>
      </c>
      <c r="B23154" s="237" t="s">
        <v>32755</v>
      </c>
      <c r="C23154" s="232" t="s">
        <v>29433</v>
      </c>
      <c r="D23154" s="232" t="s">
        <v>29432</v>
      </c>
      <c r="E23154" s="232" t="str">
        <f>CONCATENATE(SUM('Раздел 3'!P151:P151),"=",0)</f>
        <v>0=0</v>
      </c>
    </row>
    <row r="23155" spans="1:5" ht="42" hidden="1" customHeight="1">
      <c r="A23155" s="231" t="str">
        <f>IF((SUM('Раздел 3'!P152:P152)=0),"","Неверно!")</f>
        <v/>
      </c>
      <c r="B23155" s="237" t="s">
        <v>32755</v>
      </c>
      <c r="C23155" s="232" t="s">
        <v>10956</v>
      </c>
      <c r="D23155" s="232" t="s">
        <v>29432</v>
      </c>
      <c r="E23155" s="232" t="str">
        <f>CONCATENATE(SUM('Раздел 3'!P152:P152),"=",0)</f>
        <v>0=0</v>
      </c>
    </row>
    <row r="23156" spans="1:5" ht="42" hidden="1" customHeight="1">
      <c r="A23156" s="231" t="str">
        <f>IF((SUM('Раздел 3'!P153:P153)=0),"","Неверно!")</f>
        <v/>
      </c>
      <c r="B23156" s="237" t="s">
        <v>32755</v>
      </c>
      <c r="C23156" s="232" t="s">
        <v>10957</v>
      </c>
      <c r="D23156" s="232" t="s">
        <v>29432</v>
      </c>
      <c r="E23156" s="232" t="str">
        <f>CONCATENATE(SUM('Раздел 3'!P153:P153),"=",0)</f>
        <v>0=0</v>
      </c>
    </row>
    <row r="23157" spans="1:5" ht="42" hidden="1" customHeight="1">
      <c r="A23157" s="231" t="str">
        <f>IF((SUM('Раздел 3'!Q151:Q151)=0),"","Неверно!")</f>
        <v/>
      </c>
      <c r="B23157" s="237" t="s">
        <v>32755</v>
      </c>
      <c r="C23157" s="232" t="s">
        <v>29434</v>
      </c>
      <c r="D23157" s="232" t="s">
        <v>29432</v>
      </c>
      <c r="E23157" s="232" t="str">
        <f>CONCATENATE(SUM('Раздел 3'!Q151:Q151),"=",0)</f>
        <v>0=0</v>
      </c>
    </row>
    <row r="23158" spans="1:5" ht="42" hidden="1" customHeight="1">
      <c r="A23158" s="231" t="str">
        <f>IF((SUM('Раздел 3'!Q152:Q152)=0),"","Неверно!")</f>
        <v/>
      </c>
      <c r="B23158" s="237" t="s">
        <v>32755</v>
      </c>
      <c r="C23158" s="232" t="s">
        <v>10958</v>
      </c>
      <c r="D23158" s="232" t="s">
        <v>29432</v>
      </c>
      <c r="E23158" s="232" t="str">
        <f>CONCATENATE(SUM('Раздел 3'!Q152:Q152),"=",0)</f>
        <v>0=0</v>
      </c>
    </row>
    <row r="23159" spans="1:5" ht="42" hidden="1" customHeight="1">
      <c r="A23159" s="231" t="str">
        <f>IF((SUM('Раздел 3'!Q153:Q153)=0),"","Неверно!")</f>
        <v/>
      </c>
      <c r="B23159" s="237" t="s">
        <v>32755</v>
      </c>
      <c r="C23159" s="232" t="s">
        <v>10959</v>
      </c>
      <c r="D23159" s="232" t="s">
        <v>29432</v>
      </c>
      <c r="E23159" s="232" t="str">
        <f>CONCATENATE(SUM('Раздел 3'!Q153:Q153),"=",0)</f>
        <v>0=0</v>
      </c>
    </row>
    <row r="23160" spans="1:5" ht="42" hidden="1" customHeight="1">
      <c r="A23160" s="231" t="str">
        <f>IF((SUM('Раздел 3'!R151:R151)=0),"","Неверно!")</f>
        <v/>
      </c>
      <c r="B23160" s="237" t="s">
        <v>32755</v>
      </c>
      <c r="C23160" s="232" t="s">
        <v>29435</v>
      </c>
      <c r="D23160" s="232" t="s">
        <v>29432</v>
      </c>
      <c r="E23160" s="232" t="str">
        <f>CONCATENATE(SUM('Раздел 3'!R151:R151),"=",0)</f>
        <v>0=0</v>
      </c>
    </row>
    <row r="23161" spans="1:5" ht="42" hidden="1" customHeight="1">
      <c r="A23161" s="231" t="str">
        <f>IF((SUM('Раздел 3'!R152:R152)=0),"","Неверно!")</f>
        <v/>
      </c>
      <c r="B23161" s="237" t="s">
        <v>32755</v>
      </c>
      <c r="C23161" s="232" t="s">
        <v>10960</v>
      </c>
      <c r="D23161" s="232" t="s">
        <v>29432</v>
      </c>
      <c r="E23161" s="232" t="str">
        <f>CONCATENATE(SUM('Раздел 3'!R152:R152),"=",0)</f>
        <v>0=0</v>
      </c>
    </row>
    <row r="23162" spans="1:5" ht="42" hidden="1" customHeight="1">
      <c r="A23162" s="231" t="str">
        <f>IF((SUM('Раздел 3'!R153:R153)=0),"","Неверно!")</f>
        <v/>
      </c>
      <c r="B23162" s="237" t="s">
        <v>32755</v>
      </c>
      <c r="C23162" s="232" t="s">
        <v>10961</v>
      </c>
      <c r="D23162" s="232" t="s">
        <v>29432</v>
      </c>
      <c r="E23162" s="232" t="str">
        <f>CONCATENATE(SUM('Раздел 3'!R153:R153),"=",0)</f>
        <v>0=0</v>
      </c>
    </row>
    <row r="23163" spans="1:5" ht="42" hidden="1" customHeight="1">
      <c r="A23163" s="231" t="str">
        <f>IF((SUM('Раздел 3'!S151:S151)=0),"","Неверно!")</f>
        <v/>
      </c>
      <c r="B23163" s="237" t="s">
        <v>32755</v>
      </c>
      <c r="C23163" s="232" t="s">
        <v>29436</v>
      </c>
      <c r="D23163" s="232" t="s">
        <v>29432</v>
      </c>
      <c r="E23163" s="232" t="str">
        <f>CONCATENATE(SUM('Раздел 3'!S151:S151),"=",0)</f>
        <v>0=0</v>
      </c>
    </row>
    <row r="23164" spans="1:5" ht="42" hidden="1" customHeight="1">
      <c r="A23164" s="231" t="str">
        <f>IF((SUM('Раздел 3'!S152:S152)=0),"","Неверно!")</f>
        <v/>
      </c>
      <c r="B23164" s="237" t="s">
        <v>32755</v>
      </c>
      <c r="C23164" s="232" t="s">
        <v>10962</v>
      </c>
      <c r="D23164" s="232" t="s">
        <v>29432</v>
      </c>
      <c r="E23164" s="232" t="str">
        <f>CONCATENATE(SUM('Раздел 3'!S152:S152),"=",0)</f>
        <v>0=0</v>
      </c>
    </row>
    <row r="23165" spans="1:5" ht="42" hidden="1" customHeight="1">
      <c r="A23165" s="231" t="str">
        <f>IF((SUM('Раздел 3'!S153:S153)=0),"","Неверно!")</f>
        <v/>
      </c>
      <c r="B23165" s="237" t="s">
        <v>32755</v>
      </c>
      <c r="C23165" s="232" t="s">
        <v>10963</v>
      </c>
      <c r="D23165" s="232" t="s">
        <v>29432</v>
      </c>
      <c r="E23165" s="232" t="str">
        <f>CONCATENATE(SUM('Раздел 3'!S153:S153),"=",0)</f>
        <v>0=0</v>
      </c>
    </row>
    <row r="23166" spans="1:5" ht="42" hidden="1" customHeight="1">
      <c r="A23166" s="231" t="str">
        <f>IF((SUM('Раздел 3'!T151:T151)=0),"","Неверно!")</f>
        <v/>
      </c>
      <c r="B23166" s="237" t="s">
        <v>32755</v>
      </c>
      <c r="C23166" s="232" t="s">
        <v>29437</v>
      </c>
      <c r="D23166" s="232" t="s">
        <v>29432</v>
      </c>
      <c r="E23166" s="232" t="str">
        <f>CONCATENATE(SUM('Раздел 3'!T151:T151),"=",0)</f>
        <v>0=0</v>
      </c>
    </row>
    <row r="23167" spans="1:5" ht="42" hidden="1" customHeight="1">
      <c r="A23167" s="231" t="str">
        <f>IF((SUM('Раздел 3'!T152:T152)=0),"","Неверно!")</f>
        <v/>
      </c>
      <c r="B23167" s="237" t="s">
        <v>32755</v>
      </c>
      <c r="C23167" s="232" t="s">
        <v>10964</v>
      </c>
      <c r="D23167" s="232" t="s">
        <v>29432</v>
      </c>
      <c r="E23167" s="232" t="str">
        <f>CONCATENATE(SUM('Раздел 3'!T152:T152),"=",0)</f>
        <v>0=0</v>
      </c>
    </row>
    <row r="23168" spans="1:5" ht="42" hidden="1" customHeight="1">
      <c r="A23168" s="231" t="str">
        <f>IF((SUM('Раздел 3'!T153:T153)=0),"","Неверно!")</f>
        <v/>
      </c>
      <c r="B23168" s="237" t="s">
        <v>32755</v>
      </c>
      <c r="C23168" s="232" t="s">
        <v>10965</v>
      </c>
      <c r="D23168" s="232" t="s">
        <v>29432</v>
      </c>
      <c r="E23168" s="232" t="str">
        <f>CONCATENATE(SUM('Раздел 3'!T153:T153),"=",0)</f>
        <v>0=0</v>
      </c>
    </row>
    <row r="23169" spans="1:5" ht="42" hidden="1" customHeight="1">
      <c r="A23169" s="231" t="str">
        <f>IF((SUM('Раздел 3'!G151:G151)=0),"","Неверно!")</f>
        <v/>
      </c>
      <c r="B23169" s="237" t="s">
        <v>32755</v>
      </c>
      <c r="C23169" s="232" t="s">
        <v>29438</v>
      </c>
      <c r="D23169" s="232" t="s">
        <v>29432</v>
      </c>
      <c r="E23169" s="232" t="str">
        <f>CONCATENATE(SUM('Раздел 3'!G151:G151),"=",0)</f>
        <v>0=0</v>
      </c>
    </row>
    <row r="23170" spans="1:5" ht="42" hidden="1" customHeight="1">
      <c r="A23170" s="231" t="str">
        <f>IF((SUM('Раздел 3'!G152:G152)=0),"","Неверно!")</f>
        <v/>
      </c>
      <c r="B23170" s="237" t="s">
        <v>32755</v>
      </c>
      <c r="C23170" s="232" t="s">
        <v>10966</v>
      </c>
      <c r="D23170" s="232" t="s">
        <v>29432</v>
      </c>
      <c r="E23170" s="232" t="str">
        <f>CONCATENATE(SUM('Раздел 3'!G152:G152),"=",0)</f>
        <v>0=0</v>
      </c>
    </row>
    <row r="23171" spans="1:5" ht="42" hidden="1" customHeight="1">
      <c r="A23171" s="231" t="str">
        <f>IF((SUM('Раздел 3'!G153:G153)=0),"","Неверно!")</f>
        <v/>
      </c>
      <c r="B23171" s="237" t="s">
        <v>32755</v>
      </c>
      <c r="C23171" s="232" t="s">
        <v>10967</v>
      </c>
      <c r="D23171" s="232" t="s">
        <v>29432</v>
      </c>
      <c r="E23171" s="232" t="str">
        <f>CONCATENATE(SUM('Раздел 3'!G153:G153),"=",0)</f>
        <v>0=0</v>
      </c>
    </row>
    <row r="23172" spans="1:5" ht="42" hidden="1" customHeight="1">
      <c r="A23172" s="231" t="str">
        <f>IF((SUM('Раздел 3'!H151:H151)=0),"","Неверно!")</f>
        <v/>
      </c>
      <c r="B23172" s="237" t="s">
        <v>32755</v>
      </c>
      <c r="C23172" s="232" t="s">
        <v>29439</v>
      </c>
      <c r="D23172" s="232" t="s">
        <v>29432</v>
      </c>
      <c r="E23172" s="232" t="str">
        <f>CONCATENATE(SUM('Раздел 3'!H151:H151),"=",0)</f>
        <v>0=0</v>
      </c>
    </row>
    <row r="23173" spans="1:5" ht="42" hidden="1" customHeight="1">
      <c r="A23173" s="231" t="str">
        <f>IF((SUM('Раздел 3'!H152:H152)=0),"","Неверно!")</f>
        <v/>
      </c>
      <c r="B23173" s="237" t="s">
        <v>32755</v>
      </c>
      <c r="C23173" s="232" t="s">
        <v>10968</v>
      </c>
      <c r="D23173" s="232" t="s">
        <v>29432</v>
      </c>
      <c r="E23173" s="232" t="str">
        <f>CONCATENATE(SUM('Раздел 3'!H152:H152),"=",0)</f>
        <v>0=0</v>
      </c>
    </row>
    <row r="23174" spans="1:5" ht="42" hidden="1" customHeight="1">
      <c r="A23174" s="231" t="str">
        <f>IF((SUM('Раздел 3'!H153:H153)=0),"","Неверно!")</f>
        <v/>
      </c>
      <c r="B23174" s="237" t="s">
        <v>32755</v>
      </c>
      <c r="C23174" s="232" t="s">
        <v>10969</v>
      </c>
      <c r="D23174" s="232" t="s">
        <v>29432</v>
      </c>
      <c r="E23174" s="232" t="str">
        <f>CONCATENATE(SUM('Раздел 3'!H153:H153),"=",0)</f>
        <v>0=0</v>
      </c>
    </row>
    <row r="23175" spans="1:5" ht="42" hidden="1" customHeight="1">
      <c r="A23175" s="231" t="str">
        <f>IF((SUM('Раздел 3'!I151:I151)=0),"","Неверно!")</f>
        <v/>
      </c>
      <c r="B23175" s="237" t="s">
        <v>32755</v>
      </c>
      <c r="C23175" s="232" t="s">
        <v>29440</v>
      </c>
      <c r="D23175" s="232" t="s">
        <v>29432</v>
      </c>
      <c r="E23175" s="232" t="str">
        <f>CONCATENATE(SUM('Раздел 3'!I151:I151),"=",0)</f>
        <v>0=0</v>
      </c>
    </row>
    <row r="23176" spans="1:5" ht="42" hidden="1" customHeight="1">
      <c r="A23176" s="231" t="str">
        <f>IF((SUM('Раздел 3'!I152:I152)=0),"","Неверно!")</f>
        <v/>
      </c>
      <c r="B23176" s="237" t="s">
        <v>32755</v>
      </c>
      <c r="C23176" s="232" t="s">
        <v>10970</v>
      </c>
      <c r="D23176" s="232" t="s">
        <v>29432</v>
      </c>
      <c r="E23176" s="232" t="str">
        <f>CONCATENATE(SUM('Раздел 3'!I152:I152),"=",0)</f>
        <v>0=0</v>
      </c>
    </row>
    <row r="23177" spans="1:5" ht="42" hidden="1" customHeight="1">
      <c r="A23177" s="231" t="str">
        <f>IF((SUM('Раздел 3'!I153:I153)=0),"","Неверно!")</f>
        <v/>
      </c>
      <c r="B23177" s="237" t="s">
        <v>32755</v>
      </c>
      <c r="C23177" s="232" t="s">
        <v>10971</v>
      </c>
      <c r="D23177" s="232" t="s">
        <v>29432</v>
      </c>
      <c r="E23177" s="232" t="str">
        <f>CONCATENATE(SUM('Раздел 3'!I153:I153),"=",0)</f>
        <v>0=0</v>
      </c>
    </row>
    <row r="23178" spans="1:5" ht="42" hidden="1" customHeight="1">
      <c r="A23178" s="231" t="str">
        <f>IF((SUM('Раздел 3'!J151:J151)=0),"","Неверно!")</f>
        <v/>
      </c>
      <c r="B23178" s="237" t="s">
        <v>32755</v>
      </c>
      <c r="C23178" s="232" t="s">
        <v>29441</v>
      </c>
      <c r="D23178" s="232" t="s">
        <v>29432</v>
      </c>
      <c r="E23178" s="232" t="str">
        <f>CONCATENATE(SUM('Раздел 3'!J151:J151),"=",0)</f>
        <v>0=0</v>
      </c>
    </row>
    <row r="23179" spans="1:5" ht="42" hidden="1" customHeight="1">
      <c r="A23179" s="231" t="str">
        <f>IF((SUM('Раздел 3'!J152:J152)=0),"","Неверно!")</f>
        <v/>
      </c>
      <c r="B23179" s="237" t="s">
        <v>32755</v>
      </c>
      <c r="C23179" s="232" t="s">
        <v>10972</v>
      </c>
      <c r="D23179" s="232" t="s">
        <v>29432</v>
      </c>
      <c r="E23179" s="232" t="str">
        <f>CONCATENATE(SUM('Раздел 3'!J152:J152),"=",0)</f>
        <v>0=0</v>
      </c>
    </row>
    <row r="23180" spans="1:5" ht="42" hidden="1" customHeight="1">
      <c r="A23180" s="231" t="str">
        <f>IF((SUM('Раздел 3'!J153:J153)=0),"","Неверно!")</f>
        <v/>
      </c>
      <c r="B23180" s="237" t="s">
        <v>32755</v>
      </c>
      <c r="C23180" s="232" t="s">
        <v>10973</v>
      </c>
      <c r="D23180" s="232" t="s">
        <v>29432</v>
      </c>
      <c r="E23180" s="232" t="str">
        <f>CONCATENATE(SUM('Раздел 3'!J153:J153),"=",0)</f>
        <v>0=0</v>
      </c>
    </row>
    <row r="23181" spans="1:5" ht="42" hidden="1" customHeight="1">
      <c r="A23181" s="231" t="str">
        <f>IF((SUM('Раздел 3'!K151:K151)=0),"","Неверно!")</f>
        <v/>
      </c>
      <c r="B23181" s="237" t="s">
        <v>32755</v>
      </c>
      <c r="C23181" s="232" t="s">
        <v>29442</v>
      </c>
      <c r="D23181" s="232" t="s">
        <v>29432</v>
      </c>
      <c r="E23181" s="232" t="str">
        <f>CONCATENATE(SUM('Раздел 3'!K151:K151),"=",0)</f>
        <v>0=0</v>
      </c>
    </row>
    <row r="23182" spans="1:5" ht="42" hidden="1" customHeight="1">
      <c r="A23182" s="231" t="str">
        <f>IF((SUM('Раздел 3'!K152:K152)=0),"","Неверно!")</f>
        <v/>
      </c>
      <c r="B23182" s="237" t="s">
        <v>32755</v>
      </c>
      <c r="C23182" s="232" t="s">
        <v>10974</v>
      </c>
      <c r="D23182" s="232" t="s">
        <v>29432</v>
      </c>
      <c r="E23182" s="232" t="str">
        <f>CONCATENATE(SUM('Раздел 3'!K152:K152),"=",0)</f>
        <v>0=0</v>
      </c>
    </row>
    <row r="23183" spans="1:5" ht="42" hidden="1" customHeight="1">
      <c r="A23183" s="231" t="str">
        <f>IF((SUM('Раздел 3'!K153:K153)=0),"","Неверно!")</f>
        <v/>
      </c>
      <c r="B23183" s="237" t="s">
        <v>32755</v>
      </c>
      <c r="C23183" s="232" t="s">
        <v>10975</v>
      </c>
      <c r="D23183" s="232" t="s">
        <v>29432</v>
      </c>
      <c r="E23183" s="232" t="str">
        <f>CONCATENATE(SUM('Раздел 3'!K153:K153),"=",0)</f>
        <v>0=0</v>
      </c>
    </row>
    <row r="23184" spans="1:5" ht="42" hidden="1" customHeight="1">
      <c r="A23184" s="231" t="str">
        <f>IF((SUM('Раздел 3'!L151:L151)=0),"","Неверно!")</f>
        <v/>
      </c>
      <c r="B23184" s="237" t="s">
        <v>32755</v>
      </c>
      <c r="C23184" s="232" t="s">
        <v>29443</v>
      </c>
      <c r="D23184" s="232" t="s">
        <v>29432</v>
      </c>
      <c r="E23184" s="232" t="str">
        <f>CONCATENATE(SUM('Раздел 3'!L151:L151),"=",0)</f>
        <v>0=0</v>
      </c>
    </row>
    <row r="23185" spans="1:5" ht="42" hidden="1" customHeight="1">
      <c r="A23185" s="231" t="str">
        <f>IF((SUM('Раздел 3'!L152:L152)=0),"","Неверно!")</f>
        <v/>
      </c>
      <c r="B23185" s="237" t="s">
        <v>32755</v>
      </c>
      <c r="C23185" s="232" t="s">
        <v>10976</v>
      </c>
      <c r="D23185" s="232" t="s">
        <v>29432</v>
      </c>
      <c r="E23185" s="232" t="str">
        <f>CONCATENATE(SUM('Раздел 3'!L152:L152),"=",0)</f>
        <v>0=0</v>
      </c>
    </row>
    <row r="23186" spans="1:5" ht="42" hidden="1" customHeight="1">
      <c r="A23186" s="231" t="str">
        <f>IF((SUM('Раздел 3'!L153:L153)=0),"","Неверно!")</f>
        <v/>
      </c>
      <c r="B23186" s="237" t="s">
        <v>32755</v>
      </c>
      <c r="C23186" s="232" t="s">
        <v>10977</v>
      </c>
      <c r="D23186" s="232" t="s">
        <v>29432</v>
      </c>
      <c r="E23186" s="232" t="str">
        <f>CONCATENATE(SUM('Раздел 3'!L153:L153),"=",0)</f>
        <v>0=0</v>
      </c>
    </row>
    <row r="23187" spans="1:5" ht="42" hidden="1" customHeight="1">
      <c r="A23187" s="231" t="str">
        <f>IF((SUM('Раздел 3'!M151:M151)=0),"","Неверно!")</f>
        <v/>
      </c>
      <c r="B23187" s="237" t="s">
        <v>32755</v>
      </c>
      <c r="C23187" s="232" t="s">
        <v>29444</v>
      </c>
      <c r="D23187" s="232" t="s">
        <v>29432</v>
      </c>
      <c r="E23187" s="232" t="str">
        <f>CONCATENATE(SUM('Раздел 3'!M151:M151),"=",0)</f>
        <v>0=0</v>
      </c>
    </row>
    <row r="23188" spans="1:5" ht="42" hidden="1" customHeight="1">
      <c r="A23188" s="231" t="str">
        <f>IF((SUM('Раздел 3'!M152:M152)=0),"","Неверно!")</f>
        <v/>
      </c>
      <c r="B23188" s="237" t="s">
        <v>32755</v>
      </c>
      <c r="C23188" s="232" t="s">
        <v>10978</v>
      </c>
      <c r="D23188" s="232" t="s">
        <v>29432</v>
      </c>
      <c r="E23188" s="232" t="str">
        <f>CONCATENATE(SUM('Раздел 3'!M152:M152),"=",0)</f>
        <v>0=0</v>
      </c>
    </row>
    <row r="23189" spans="1:5" ht="42" hidden="1" customHeight="1">
      <c r="A23189" s="231" t="str">
        <f>IF((SUM('Раздел 3'!M153:M153)=0),"","Неверно!")</f>
        <v/>
      </c>
      <c r="B23189" s="237" t="s">
        <v>32755</v>
      </c>
      <c r="C23189" s="232" t="s">
        <v>10979</v>
      </c>
      <c r="D23189" s="232" t="s">
        <v>29432</v>
      </c>
      <c r="E23189" s="232" t="str">
        <f>CONCATENATE(SUM('Раздел 3'!M153:M153),"=",0)</f>
        <v>0=0</v>
      </c>
    </row>
    <row r="23190" spans="1:5" ht="42" hidden="1" customHeight="1">
      <c r="A23190" s="231" t="str">
        <f>IF((SUM('Раздел 3'!N151:N151)=0),"","Неверно!")</f>
        <v/>
      </c>
      <c r="B23190" s="237" t="s">
        <v>32755</v>
      </c>
      <c r="C23190" s="232" t="s">
        <v>29445</v>
      </c>
      <c r="D23190" s="232" t="s">
        <v>29432</v>
      </c>
      <c r="E23190" s="232" t="str">
        <f>CONCATENATE(SUM('Раздел 3'!N151:N151),"=",0)</f>
        <v>0=0</v>
      </c>
    </row>
    <row r="23191" spans="1:5" ht="42" hidden="1" customHeight="1">
      <c r="A23191" s="231" t="str">
        <f>IF((SUM('Раздел 3'!N152:N152)=0),"","Неверно!")</f>
        <v/>
      </c>
      <c r="B23191" s="237" t="s">
        <v>32755</v>
      </c>
      <c r="C23191" s="232" t="s">
        <v>10980</v>
      </c>
      <c r="D23191" s="232" t="s">
        <v>29432</v>
      </c>
      <c r="E23191" s="232" t="str">
        <f>CONCATENATE(SUM('Раздел 3'!N152:N152),"=",0)</f>
        <v>0=0</v>
      </c>
    </row>
    <row r="23192" spans="1:5" ht="42" hidden="1" customHeight="1">
      <c r="A23192" s="231" t="str">
        <f>IF((SUM('Раздел 3'!N153:N153)=0),"","Неверно!")</f>
        <v/>
      </c>
      <c r="B23192" s="237" t="s">
        <v>32755</v>
      </c>
      <c r="C23192" s="232" t="s">
        <v>10981</v>
      </c>
      <c r="D23192" s="232" t="s">
        <v>29432</v>
      </c>
      <c r="E23192" s="232" t="str">
        <f>CONCATENATE(SUM('Раздел 3'!N153:N153),"=",0)</f>
        <v>0=0</v>
      </c>
    </row>
    <row r="23193" spans="1:5" ht="42" hidden="1" customHeight="1">
      <c r="A23193" s="231" t="str">
        <f>IF((SUM('Раздел 3'!O156:O156)=0),"","Неверно!")</f>
        <v/>
      </c>
      <c r="B23193" s="237" t="s">
        <v>32756</v>
      </c>
      <c r="C23193" s="232" t="s">
        <v>29416</v>
      </c>
      <c r="D23193" s="232" t="s">
        <v>29417</v>
      </c>
      <c r="E23193" s="232" t="str">
        <f>CONCATENATE(SUM('Раздел 3'!O156:O156),"=",0)</f>
        <v>0=0</v>
      </c>
    </row>
    <row r="23194" spans="1:5" ht="42" hidden="1" customHeight="1">
      <c r="A23194" s="231" t="str">
        <f>IF((SUM('Раздел 3'!P156:P156)=0),"","Неверно!")</f>
        <v/>
      </c>
      <c r="B23194" s="237" t="s">
        <v>32756</v>
      </c>
      <c r="C23194" s="232" t="s">
        <v>29418</v>
      </c>
      <c r="D23194" s="232" t="s">
        <v>29417</v>
      </c>
      <c r="E23194" s="232" t="str">
        <f>CONCATENATE(SUM('Раздел 3'!P156:P156),"=",0)</f>
        <v>0=0</v>
      </c>
    </row>
    <row r="23195" spans="1:5" ht="42" hidden="1" customHeight="1">
      <c r="A23195" s="231" t="str">
        <f>IF((SUM('Раздел 3'!Q156:Q156)=0),"","Неверно!")</f>
        <v/>
      </c>
      <c r="B23195" s="237" t="s">
        <v>32756</v>
      </c>
      <c r="C23195" s="232" t="s">
        <v>29419</v>
      </c>
      <c r="D23195" s="232" t="s">
        <v>29417</v>
      </c>
      <c r="E23195" s="232" t="str">
        <f>CONCATENATE(SUM('Раздел 3'!Q156:Q156),"=",0)</f>
        <v>0=0</v>
      </c>
    </row>
    <row r="23196" spans="1:5" ht="42" hidden="1" customHeight="1">
      <c r="A23196" s="231" t="str">
        <f>IF((SUM('Раздел 3'!R156:R156)=0),"","Неверно!")</f>
        <v/>
      </c>
      <c r="B23196" s="237" t="s">
        <v>32756</v>
      </c>
      <c r="C23196" s="232" t="s">
        <v>29420</v>
      </c>
      <c r="D23196" s="232" t="s">
        <v>29417</v>
      </c>
      <c r="E23196" s="232" t="str">
        <f>CONCATENATE(SUM('Раздел 3'!R156:R156),"=",0)</f>
        <v>0=0</v>
      </c>
    </row>
    <row r="23197" spans="1:5" ht="42" hidden="1" customHeight="1">
      <c r="A23197" s="231" t="str">
        <f>IF((SUM('Раздел 3'!S156:S156)=0),"","Неверно!")</f>
        <v/>
      </c>
      <c r="B23197" s="237" t="s">
        <v>32756</v>
      </c>
      <c r="C23197" s="232" t="s">
        <v>29421</v>
      </c>
      <c r="D23197" s="232" t="s">
        <v>29417</v>
      </c>
      <c r="E23197" s="232" t="str">
        <f>CONCATENATE(SUM('Раздел 3'!S156:S156),"=",0)</f>
        <v>0=0</v>
      </c>
    </row>
    <row r="23198" spans="1:5" ht="42" hidden="1" customHeight="1">
      <c r="A23198" s="231" t="str">
        <f>IF((SUM('Раздел 3'!T156:T156)=0),"","Неверно!")</f>
        <v/>
      </c>
      <c r="B23198" s="237" t="s">
        <v>32756</v>
      </c>
      <c r="C23198" s="232" t="s">
        <v>29422</v>
      </c>
      <c r="D23198" s="232" t="s">
        <v>29417</v>
      </c>
      <c r="E23198" s="232" t="str">
        <f>CONCATENATE(SUM('Раздел 3'!T156:T156),"=",0)</f>
        <v>0=0</v>
      </c>
    </row>
    <row r="23199" spans="1:5" ht="42" hidden="1" customHeight="1">
      <c r="A23199" s="231" t="str">
        <f>IF((SUM('Раздел 3'!G156:G156)=0),"","Неверно!")</f>
        <v/>
      </c>
      <c r="B23199" s="237" t="s">
        <v>32756</v>
      </c>
      <c r="C23199" s="232" t="s">
        <v>29423</v>
      </c>
      <c r="D23199" s="232" t="s">
        <v>29417</v>
      </c>
      <c r="E23199" s="232" t="str">
        <f>CONCATENATE(SUM('Раздел 3'!G156:G156),"=",0)</f>
        <v>0=0</v>
      </c>
    </row>
    <row r="23200" spans="1:5" ht="42" hidden="1" customHeight="1">
      <c r="A23200" s="231" t="str">
        <f>IF((SUM('Раздел 3'!H156:H156)=0),"","Неверно!")</f>
        <v/>
      </c>
      <c r="B23200" s="237" t="s">
        <v>32756</v>
      </c>
      <c r="C23200" s="232" t="s">
        <v>29424</v>
      </c>
      <c r="D23200" s="232" t="s">
        <v>29417</v>
      </c>
      <c r="E23200" s="232" t="str">
        <f>CONCATENATE(SUM('Раздел 3'!H156:H156),"=",0)</f>
        <v>0=0</v>
      </c>
    </row>
    <row r="23201" spans="1:5" ht="42" hidden="1" customHeight="1">
      <c r="A23201" s="231" t="str">
        <f>IF((SUM('Раздел 3'!I156:I156)=0),"","Неверно!")</f>
        <v/>
      </c>
      <c r="B23201" s="237" t="s">
        <v>32756</v>
      </c>
      <c r="C23201" s="232" t="s">
        <v>29425</v>
      </c>
      <c r="D23201" s="232" t="s">
        <v>29417</v>
      </c>
      <c r="E23201" s="232" t="str">
        <f>CONCATENATE(SUM('Раздел 3'!I156:I156),"=",0)</f>
        <v>0=0</v>
      </c>
    </row>
    <row r="23202" spans="1:5" ht="42" hidden="1" customHeight="1">
      <c r="A23202" s="231" t="str">
        <f>IF((SUM('Раздел 3'!J156:J156)=0),"","Неверно!")</f>
        <v/>
      </c>
      <c r="B23202" s="237" t="s">
        <v>32756</v>
      </c>
      <c r="C23202" s="232" t="s">
        <v>29426</v>
      </c>
      <c r="D23202" s="232" t="s">
        <v>29417</v>
      </c>
      <c r="E23202" s="232" t="str">
        <f>CONCATENATE(SUM('Раздел 3'!J156:J156),"=",0)</f>
        <v>0=0</v>
      </c>
    </row>
    <row r="23203" spans="1:5" ht="42" hidden="1" customHeight="1">
      <c r="A23203" s="231" t="str">
        <f>IF((SUM('Раздел 3'!K156:K156)=0),"","Неверно!")</f>
        <v/>
      </c>
      <c r="B23203" s="237" t="s">
        <v>32756</v>
      </c>
      <c r="C23203" s="232" t="s">
        <v>29427</v>
      </c>
      <c r="D23203" s="232" t="s">
        <v>29417</v>
      </c>
      <c r="E23203" s="232" t="str">
        <f>CONCATENATE(SUM('Раздел 3'!K156:K156),"=",0)</f>
        <v>0=0</v>
      </c>
    </row>
    <row r="23204" spans="1:5" ht="42" hidden="1" customHeight="1">
      <c r="A23204" s="231" t="str">
        <f>IF((SUM('Раздел 3'!L156:L156)=0),"","Неверно!")</f>
        <v/>
      </c>
      <c r="B23204" s="237" t="s">
        <v>32756</v>
      </c>
      <c r="C23204" s="232" t="s">
        <v>29428</v>
      </c>
      <c r="D23204" s="232" t="s">
        <v>29417</v>
      </c>
      <c r="E23204" s="232" t="str">
        <f>CONCATENATE(SUM('Раздел 3'!L156:L156),"=",0)</f>
        <v>0=0</v>
      </c>
    </row>
    <row r="23205" spans="1:5" ht="42" hidden="1" customHeight="1">
      <c r="A23205" s="231" t="str">
        <f>IF((SUM('Раздел 3'!M156:M156)=0),"","Неверно!")</f>
        <v/>
      </c>
      <c r="B23205" s="237" t="s">
        <v>32756</v>
      </c>
      <c r="C23205" s="232" t="s">
        <v>29429</v>
      </c>
      <c r="D23205" s="232" t="s">
        <v>29417</v>
      </c>
      <c r="E23205" s="232" t="str">
        <f>CONCATENATE(SUM('Раздел 3'!M156:M156),"=",0)</f>
        <v>0=0</v>
      </c>
    </row>
    <row r="23206" spans="1:5" ht="42" hidden="1" customHeight="1">
      <c r="A23206" s="231" t="str">
        <f>IF((SUM('Раздел 3'!N156:N156)=0),"","Неверно!")</f>
        <v/>
      </c>
      <c r="B23206" s="237" t="s">
        <v>32756</v>
      </c>
      <c r="C23206" s="232" t="s">
        <v>29430</v>
      </c>
      <c r="D23206" s="232" t="s">
        <v>29417</v>
      </c>
      <c r="E23206" s="232" t="str">
        <f>CONCATENATE(SUM('Раздел 3'!N156:N156),"=",0)</f>
        <v>0=0</v>
      </c>
    </row>
    <row r="23207" spans="1:5" ht="42" hidden="1" customHeight="1">
      <c r="A23207" s="231" t="str">
        <f>IF((SUM('Раздел 3'!O160:O160)=0),"","Неверно!")</f>
        <v/>
      </c>
      <c r="B23207" s="237" t="s">
        <v>32757</v>
      </c>
      <c r="C23207" s="232" t="s">
        <v>29387</v>
      </c>
      <c r="D23207" s="232" t="s">
        <v>29388</v>
      </c>
      <c r="E23207" s="232" t="str">
        <f>CONCATENATE(SUM('Раздел 3'!O160:O160),"=",0)</f>
        <v>0=0</v>
      </c>
    </row>
    <row r="23208" spans="1:5" ht="42" hidden="1" customHeight="1">
      <c r="A23208" s="231" t="str">
        <f>IF((SUM('Раздел 3'!O161:O161)=0),"","Неверно!")</f>
        <v/>
      </c>
      <c r="B23208" s="237" t="s">
        <v>32757</v>
      </c>
      <c r="C23208" s="232" t="s">
        <v>29389</v>
      </c>
      <c r="D23208" s="232" t="s">
        <v>29388</v>
      </c>
      <c r="E23208" s="232" t="str">
        <f>CONCATENATE(SUM('Раздел 3'!O161:O161),"=",0)</f>
        <v>0=0</v>
      </c>
    </row>
    <row r="23209" spans="1:5" ht="42" hidden="1" customHeight="1">
      <c r="A23209" s="231" t="str">
        <f>IF((SUM('Раздел 3'!P160:P160)=0),"","Неверно!")</f>
        <v/>
      </c>
      <c r="B23209" s="237" t="s">
        <v>32757</v>
      </c>
      <c r="C23209" s="232" t="s">
        <v>29390</v>
      </c>
      <c r="D23209" s="232" t="s">
        <v>29388</v>
      </c>
      <c r="E23209" s="232" t="str">
        <f>CONCATENATE(SUM('Раздел 3'!P160:P160),"=",0)</f>
        <v>0=0</v>
      </c>
    </row>
    <row r="23210" spans="1:5" ht="42" hidden="1" customHeight="1">
      <c r="A23210" s="231" t="str">
        <f>IF((SUM('Раздел 3'!P161:P161)=0),"","Неверно!")</f>
        <v/>
      </c>
      <c r="B23210" s="237" t="s">
        <v>32757</v>
      </c>
      <c r="C23210" s="232" t="s">
        <v>29391</v>
      </c>
      <c r="D23210" s="232" t="s">
        <v>29388</v>
      </c>
      <c r="E23210" s="232" t="str">
        <f>CONCATENATE(SUM('Раздел 3'!P161:P161),"=",0)</f>
        <v>0=0</v>
      </c>
    </row>
    <row r="23211" spans="1:5" ht="42" hidden="1" customHeight="1">
      <c r="A23211" s="231" t="str">
        <f>IF((SUM('Раздел 3'!Q160:Q160)=0),"","Неверно!")</f>
        <v/>
      </c>
      <c r="B23211" s="237" t="s">
        <v>32757</v>
      </c>
      <c r="C23211" s="232" t="s">
        <v>29392</v>
      </c>
      <c r="D23211" s="232" t="s">
        <v>29388</v>
      </c>
      <c r="E23211" s="232" t="str">
        <f>CONCATENATE(SUM('Раздел 3'!Q160:Q160),"=",0)</f>
        <v>0=0</v>
      </c>
    </row>
    <row r="23212" spans="1:5" ht="42" hidden="1" customHeight="1">
      <c r="A23212" s="231" t="str">
        <f>IF((SUM('Раздел 3'!Q161:Q161)=0),"","Неверно!")</f>
        <v/>
      </c>
      <c r="B23212" s="237" t="s">
        <v>32757</v>
      </c>
      <c r="C23212" s="232" t="s">
        <v>29393</v>
      </c>
      <c r="D23212" s="232" t="s">
        <v>29388</v>
      </c>
      <c r="E23212" s="232" t="str">
        <f>CONCATENATE(SUM('Раздел 3'!Q161:Q161),"=",0)</f>
        <v>0=0</v>
      </c>
    </row>
    <row r="23213" spans="1:5" ht="42" hidden="1" customHeight="1">
      <c r="A23213" s="231" t="str">
        <f>IF((SUM('Раздел 3'!R160:R160)=0),"","Неверно!")</f>
        <v/>
      </c>
      <c r="B23213" s="237" t="s">
        <v>32757</v>
      </c>
      <c r="C23213" s="232" t="s">
        <v>29394</v>
      </c>
      <c r="D23213" s="232" t="s">
        <v>29388</v>
      </c>
      <c r="E23213" s="232" t="str">
        <f>CONCATENATE(SUM('Раздел 3'!R160:R160),"=",0)</f>
        <v>0=0</v>
      </c>
    </row>
    <row r="23214" spans="1:5" ht="42" hidden="1" customHeight="1">
      <c r="A23214" s="231" t="str">
        <f>IF((SUM('Раздел 3'!R161:R161)=0),"","Неверно!")</f>
        <v/>
      </c>
      <c r="B23214" s="237" t="s">
        <v>32757</v>
      </c>
      <c r="C23214" s="232" t="s">
        <v>29395</v>
      </c>
      <c r="D23214" s="232" t="s">
        <v>29388</v>
      </c>
      <c r="E23214" s="232" t="str">
        <f>CONCATENATE(SUM('Раздел 3'!R161:R161),"=",0)</f>
        <v>0=0</v>
      </c>
    </row>
    <row r="23215" spans="1:5" ht="42" hidden="1" customHeight="1">
      <c r="A23215" s="231" t="str">
        <f>IF((SUM('Раздел 3'!S160:S160)=0),"","Неверно!")</f>
        <v/>
      </c>
      <c r="B23215" s="237" t="s">
        <v>32757</v>
      </c>
      <c r="C23215" s="232" t="s">
        <v>29396</v>
      </c>
      <c r="D23215" s="232" t="s">
        <v>29388</v>
      </c>
      <c r="E23215" s="232" t="str">
        <f>CONCATENATE(SUM('Раздел 3'!S160:S160),"=",0)</f>
        <v>0=0</v>
      </c>
    </row>
    <row r="23216" spans="1:5" ht="42" hidden="1" customHeight="1">
      <c r="A23216" s="231" t="str">
        <f>IF((SUM('Раздел 3'!S161:S161)=0),"","Неверно!")</f>
        <v/>
      </c>
      <c r="B23216" s="237" t="s">
        <v>32757</v>
      </c>
      <c r="C23216" s="232" t="s">
        <v>29397</v>
      </c>
      <c r="D23216" s="232" t="s">
        <v>29388</v>
      </c>
      <c r="E23216" s="232" t="str">
        <f>CONCATENATE(SUM('Раздел 3'!S161:S161),"=",0)</f>
        <v>0=0</v>
      </c>
    </row>
    <row r="23217" spans="1:5" ht="42" hidden="1" customHeight="1">
      <c r="A23217" s="231" t="str">
        <f>IF((SUM('Раздел 3'!T160:T160)=0),"","Неверно!")</f>
        <v/>
      </c>
      <c r="B23217" s="237" t="s">
        <v>32757</v>
      </c>
      <c r="C23217" s="232" t="s">
        <v>29398</v>
      </c>
      <c r="D23217" s="232" t="s">
        <v>29388</v>
      </c>
      <c r="E23217" s="232" t="str">
        <f>CONCATENATE(SUM('Раздел 3'!T160:T160),"=",0)</f>
        <v>0=0</v>
      </c>
    </row>
    <row r="23218" spans="1:5" ht="42" hidden="1" customHeight="1">
      <c r="A23218" s="231" t="str">
        <f>IF((SUM('Раздел 3'!T161:T161)=0),"","Неверно!")</f>
        <v/>
      </c>
      <c r="B23218" s="237" t="s">
        <v>32757</v>
      </c>
      <c r="C23218" s="232" t="s">
        <v>29399</v>
      </c>
      <c r="D23218" s="232" t="s">
        <v>29388</v>
      </c>
      <c r="E23218" s="232" t="str">
        <f>CONCATENATE(SUM('Раздел 3'!T161:T161),"=",0)</f>
        <v>0=0</v>
      </c>
    </row>
    <row r="23219" spans="1:5" ht="42" hidden="1" customHeight="1">
      <c r="A23219" s="231" t="str">
        <f>IF((SUM('Раздел 3'!G160:G160)=0),"","Неверно!")</f>
        <v/>
      </c>
      <c r="B23219" s="237" t="s">
        <v>32757</v>
      </c>
      <c r="C23219" s="232" t="s">
        <v>29400</v>
      </c>
      <c r="D23219" s="232" t="s">
        <v>29388</v>
      </c>
      <c r="E23219" s="232" t="str">
        <f>CONCATENATE(SUM('Раздел 3'!G160:G160),"=",0)</f>
        <v>0=0</v>
      </c>
    </row>
    <row r="23220" spans="1:5" ht="42" hidden="1" customHeight="1">
      <c r="A23220" s="231" t="str">
        <f>IF((SUM('Раздел 3'!G161:G161)=0),"","Неверно!")</f>
        <v/>
      </c>
      <c r="B23220" s="237" t="s">
        <v>32757</v>
      </c>
      <c r="C23220" s="232" t="s">
        <v>29401</v>
      </c>
      <c r="D23220" s="232" t="s">
        <v>29388</v>
      </c>
      <c r="E23220" s="232" t="str">
        <f>CONCATENATE(SUM('Раздел 3'!G161:G161),"=",0)</f>
        <v>0=0</v>
      </c>
    </row>
    <row r="23221" spans="1:5" ht="42" hidden="1" customHeight="1">
      <c r="A23221" s="231" t="str">
        <f>IF((SUM('Раздел 3'!H160:H160)=0),"","Неверно!")</f>
        <v/>
      </c>
      <c r="B23221" s="237" t="s">
        <v>32757</v>
      </c>
      <c r="C23221" s="232" t="s">
        <v>29402</v>
      </c>
      <c r="D23221" s="232" t="s">
        <v>29388</v>
      </c>
      <c r="E23221" s="232" t="str">
        <f>CONCATENATE(SUM('Раздел 3'!H160:H160),"=",0)</f>
        <v>0=0</v>
      </c>
    </row>
    <row r="23222" spans="1:5" ht="42" hidden="1" customHeight="1">
      <c r="A23222" s="231" t="str">
        <f>IF((SUM('Раздел 3'!H161:H161)=0),"","Неверно!")</f>
        <v/>
      </c>
      <c r="B23222" s="237" t="s">
        <v>32757</v>
      </c>
      <c r="C23222" s="232" t="s">
        <v>29403</v>
      </c>
      <c r="D23222" s="232" t="s">
        <v>29388</v>
      </c>
      <c r="E23222" s="232" t="str">
        <f>CONCATENATE(SUM('Раздел 3'!H161:H161),"=",0)</f>
        <v>0=0</v>
      </c>
    </row>
    <row r="23223" spans="1:5" ht="42" hidden="1" customHeight="1">
      <c r="A23223" s="231" t="str">
        <f>IF((SUM('Раздел 3'!I160:I160)=0),"","Неверно!")</f>
        <v/>
      </c>
      <c r="B23223" s="237" t="s">
        <v>32757</v>
      </c>
      <c r="C23223" s="232" t="s">
        <v>29404</v>
      </c>
      <c r="D23223" s="232" t="s">
        <v>29388</v>
      </c>
      <c r="E23223" s="232" t="str">
        <f>CONCATENATE(SUM('Раздел 3'!I160:I160),"=",0)</f>
        <v>0=0</v>
      </c>
    </row>
    <row r="23224" spans="1:5" ht="42" hidden="1" customHeight="1">
      <c r="A23224" s="231" t="str">
        <f>IF((SUM('Раздел 3'!I161:I161)=0),"","Неверно!")</f>
        <v/>
      </c>
      <c r="B23224" s="237" t="s">
        <v>32757</v>
      </c>
      <c r="C23224" s="232" t="s">
        <v>29405</v>
      </c>
      <c r="D23224" s="232" t="s">
        <v>29388</v>
      </c>
      <c r="E23224" s="232" t="str">
        <f>CONCATENATE(SUM('Раздел 3'!I161:I161),"=",0)</f>
        <v>0=0</v>
      </c>
    </row>
    <row r="23225" spans="1:5" ht="42" hidden="1" customHeight="1">
      <c r="A23225" s="231" t="str">
        <f>IF((SUM('Раздел 3'!J160:J160)=0),"","Неверно!")</f>
        <v/>
      </c>
      <c r="B23225" s="237" t="s">
        <v>32757</v>
      </c>
      <c r="C23225" s="232" t="s">
        <v>29406</v>
      </c>
      <c r="D23225" s="232" t="s">
        <v>29388</v>
      </c>
      <c r="E23225" s="232" t="str">
        <f>CONCATENATE(SUM('Раздел 3'!J160:J160),"=",0)</f>
        <v>0=0</v>
      </c>
    </row>
    <row r="23226" spans="1:5" ht="42" hidden="1" customHeight="1">
      <c r="A23226" s="231" t="str">
        <f>IF((SUM('Раздел 3'!J161:J161)=0),"","Неверно!")</f>
        <v/>
      </c>
      <c r="B23226" s="237" t="s">
        <v>32757</v>
      </c>
      <c r="C23226" s="232" t="s">
        <v>29407</v>
      </c>
      <c r="D23226" s="232" t="s">
        <v>29388</v>
      </c>
      <c r="E23226" s="232" t="str">
        <f>CONCATENATE(SUM('Раздел 3'!J161:J161),"=",0)</f>
        <v>0=0</v>
      </c>
    </row>
    <row r="23227" spans="1:5" ht="42" hidden="1" customHeight="1">
      <c r="A23227" s="231" t="str">
        <f>IF((SUM('Раздел 3'!K160:K160)=0),"","Неверно!")</f>
        <v/>
      </c>
      <c r="B23227" s="237" t="s">
        <v>32757</v>
      </c>
      <c r="C23227" s="232" t="s">
        <v>29408</v>
      </c>
      <c r="D23227" s="232" t="s">
        <v>29388</v>
      </c>
      <c r="E23227" s="232" t="str">
        <f>CONCATENATE(SUM('Раздел 3'!K160:K160),"=",0)</f>
        <v>0=0</v>
      </c>
    </row>
    <row r="23228" spans="1:5" ht="42" hidden="1" customHeight="1">
      <c r="A23228" s="231" t="str">
        <f>IF((SUM('Раздел 3'!K161:K161)=0),"","Неверно!")</f>
        <v/>
      </c>
      <c r="B23228" s="237" t="s">
        <v>32757</v>
      </c>
      <c r="C23228" s="232" t="s">
        <v>29409</v>
      </c>
      <c r="D23228" s="232" t="s">
        <v>29388</v>
      </c>
      <c r="E23228" s="232" t="str">
        <f>CONCATENATE(SUM('Раздел 3'!K161:K161),"=",0)</f>
        <v>0=0</v>
      </c>
    </row>
    <row r="23229" spans="1:5" ht="42" hidden="1" customHeight="1">
      <c r="A23229" s="231" t="str">
        <f>IF((SUM('Раздел 3'!L160:L160)=0),"","Неверно!")</f>
        <v/>
      </c>
      <c r="B23229" s="237" t="s">
        <v>32757</v>
      </c>
      <c r="C23229" s="232" t="s">
        <v>29410</v>
      </c>
      <c r="D23229" s="232" t="s">
        <v>29388</v>
      </c>
      <c r="E23229" s="232" t="str">
        <f>CONCATENATE(SUM('Раздел 3'!L160:L160),"=",0)</f>
        <v>0=0</v>
      </c>
    </row>
    <row r="23230" spans="1:5" ht="42" hidden="1" customHeight="1">
      <c r="A23230" s="231" t="str">
        <f>IF((SUM('Раздел 3'!L161:L161)=0),"","Неверно!")</f>
        <v/>
      </c>
      <c r="B23230" s="237" t="s">
        <v>32757</v>
      </c>
      <c r="C23230" s="232" t="s">
        <v>29411</v>
      </c>
      <c r="D23230" s="232" t="s">
        <v>29388</v>
      </c>
      <c r="E23230" s="232" t="str">
        <f>CONCATENATE(SUM('Раздел 3'!L161:L161),"=",0)</f>
        <v>0=0</v>
      </c>
    </row>
    <row r="23231" spans="1:5" ht="42" hidden="1" customHeight="1">
      <c r="A23231" s="231" t="str">
        <f>IF((SUM('Раздел 3'!M160:M160)=0),"","Неверно!")</f>
        <v/>
      </c>
      <c r="B23231" s="237" t="s">
        <v>32757</v>
      </c>
      <c r="C23231" s="232" t="s">
        <v>29412</v>
      </c>
      <c r="D23231" s="232" t="s">
        <v>29388</v>
      </c>
      <c r="E23231" s="232" t="str">
        <f>CONCATENATE(SUM('Раздел 3'!M160:M160),"=",0)</f>
        <v>0=0</v>
      </c>
    </row>
    <row r="23232" spans="1:5" ht="42" hidden="1" customHeight="1">
      <c r="A23232" s="231" t="str">
        <f>IF((SUM('Раздел 3'!M161:M161)=0),"","Неверно!")</f>
        <v/>
      </c>
      <c r="B23232" s="237" t="s">
        <v>32757</v>
      </c>
      <c r="C23232" s="232" t="s">
        <v>29413</v>
      </c>
      <c r="D23232" s="232" t="s">
        <v>29388</v>
      </c>
      <c r="E23232" s="232" t="str">
        <f>CONCATENATE(SUM('Раздел 3'!M161:M161),"=",0)</f>
        <v>0=0</v>
      </c>
    </row>
    <row r="23233" spans="1:5" ht="42" hidden="1" customHeight="1">
      <c r="A23233" s="231" t="str">
        <f>IF((SUM('Раздел 3'!N160:N160)=0),"","Неверно!")</f>
        <v/>
      </c>
      <c r="B23233" s="237" t="s">
        <v>32757</v>
      </c>
      <c r="C23233" s="232" t="s">
        <v>29414</v>
      </c>
      <c r="D23233" s="232" t="s">
        <v>29388</v>
      </c>
      <c r="E23233" s="232" t="str">
        <f>CONCATENATE(SUM('Раздел 3'!N160:N160),"=",0)</f>
        <v>0=0</v>
      </c>
    </row>
    <row r="23234" spans="1:5" ht="42" hidden="1" customHeight="1">
      <c r="A23234" s="231" t="str">
        <f>IF((SUM('Раздел 3'!N161:N161)=0),"","Неверно!")</f>
        <v/>
      </c>
      <c r="B23234" s="237" t="s">
        <v>32757</v>
      </c>
      <c r="C23234" s="232" t="s">
        <v>29415</v>
      </c>
      <c r="D23234" s="232" t="s">
        <v>29388</v>
      </c>
      <c r="E23234" s="232" t="str">
        <f>CONCATENATE(SUM('Раздел 3'!N161:N161),"=",0)</f>
        <v>0=0</v>
      </c>
    </row>
    <row r="23235" spans="1:5" ht="42" hidden="1" customHeight="1">
      <c r="A23235" s="231" t="str">
        <f>IF((SUM('Раздел 3'!O175:O175)=0),"","Неверно!")</f>
        <v/>
      </c>
      <c r="B23235" s="237" t="s">
        <v>32758</v>
      </c>
      <c r="C23235" s="232" t="s">
        <v>25776</v>
      </c>
      <c r="D23235" s="232" t="s">
        <v>29344</v>
      </c>
      <c r="E23235" s="232" t="str">
        <f>CONCATENATE(SUM('Раздел 3'!O175:O175),"=",0)</f>
        <v>0=0</v>
      </c>
    </row>
    <row r="23236" spans="1:5" ht="42" hidden="1" customHeight="1">
      <c r="A23236" s="231" t="str">
        <f>IF((SUM('Раздел 3'!O176:O176)=0),"","Неверно!")</f>
        <v/>
      </c>
      <c r="B23236" s="237" t="s">
        <v>32758</v>
      </c>
      <c r="C23236" s="232" t="s">
        <v>28835</v>
      </c>
      <c r="D23236" s="232" t="s">
        <v>29344</v>
      </c>
      <c r="E23236" s="232" t="str">
        <f>CONCATENATE(SUM('Раздел 3'!O176:O176),"=",0)</f>
        <v>0=0</v>
      </c>
    </row>
    <row r="23237" spans="1:5" ht="42" hidden="1" customHeight="1">
      <c r="A23237" s="231" t="str">
        <f>IF((SUM('Раздел 3'!O177:O177)=0),"","Неверно!")</f>
        <v/>
      </c>
      <c r="B23237" s="237" t="s">
        <v>32758</v>
      </c>
      <c r="C23237" s="232" t="s">
        <v>28836</v>
      </c>
      <c r="D23237" s="232" t="s">
        <v>29344</v>
      </c>
      <c r="E23237" s="232" t="str">
        <f>CONCATENATE(SUM('Раздел 3'!O177:O177),"=",0)</f>
        <v>0=0</v>
      </c>
    </row>
    <row r="23238" spans="1:5" ht="42" hidden="1" customHeight="1">
      <c r="A23238" s="231" t="str">
        <f>IF((SUM('Раздел 3'!O178:O178)=0),"","Неверно!")</f>
        <v/>
      </c>
      <c r="B23238" s="237" t="s">
        <v>32758</v>
      </c>
      <c r="C23238" s="232" t="s">
        <v>29345</v>
      </c>
      <c r="D23238" s="232" t="s">
        <v>29344</v>
      </c>
      <c r="E23238" s="232" t="str">
        <f>CONCATENATE(SUM('Раздел 3'!O178:O178),"=",0)</f>
        <v>0=0</v>
      </c>
    </row>
    <row r="23239" spans="1:5" ht="42" hidden="1" customHeight="1">
      <c r="A23239" s="231" t="str">
        <f>IF((SUM('Раздел 3'!O179:O179)=0),"","Неверно!")</f>
        <v/>
      </c>
      <c r="B23239" s="237" t="s">
        <v>32758</v>
      </c>
      <c r="C23239" s="232" t="s">
        <v>29346</v>
      </c>
      <c r="D23239" s="232" t="s">
        <v>29344</v>
      </c>
      <c r="E23239" s="232" t="str">
        <f>CONCATENATE(SUM('Раздел 3'!O179:O179),"=",0)</f>
        <v>0=0</v>
      </c>
    </row>
    <row r="23240" spans="1:5" ht="42" hidden="1" customHeight="1">
      <c r="A23240" s="231" t="str">
        <f>IF((SUM('Раздел 3'!O180:O180)=0),"","Неверно!")</f>
        <v/>
      </c>
      <c r="B23240" s="237" t="s">
        <v>32758</v>
      </c>
      <c r="C23240" s="232" t="s">
        <v>29347</v>
      </c>
      <c r="D23240" s="232" t="s">
        <v>29344</v>
      </c>
      <c r="E23240" s="232" t="str">
        <f>CONCATENATE(SUM('Раздел 3'!O180:O180),"=",0)</f>
        <v>0=0</v>
      </c>
    </row>
    <row r="23241" spans="1:5" ht="42" hidden="1" customHeight="1">
      <c r="A23241" s="231" t="str">
        <f>IF((SUM('Раздел 3'!O181:O181)=0),"","Неверно!")</f>
        <v/>
      </c>
      <c r="B23241" s="237" t="s">
        <v>32758</v>
      </c>
      <c r="C23241" s="232" t="s">
        <v>11262</v>
      </c>
      <c r="D23241" s="232" t="s">
        <v>29344</v>
      </c>
      <c r="E23241" s="232" t="str">
        <f>CONCATENATE(SUM('Раздел 3'!O181:O181),"=",0)</f>
        <v>0=0</v>
      </c>
    </row>
    <row r="23242" spans="1:5" ht="42" hidden="1" customHeight="1">
      <c r="A23242" s="231" t="str">
        <f>IF((SUM('Раздел 3'!O182:O182)=0),"","Неверно!")</f>
        <v/>
      </c>
      <c r="B23242" s="237" t="s">
        <v>32758</v>
      </c>
      <c r="C23242" s="232" t="s">
        <v>11263</v>
      </c>
      <c r="D23242" s="232" t="s">
        <v>29344</v>
      </c>
      <c r="E23242" s="232" t="str">
        <f>CONCATENATE(SUM('Раздел 3'!O182:O182),"=",0)</f>
        <v>0=0</v>
      </c>
    </row>
    <row r="23243" spans="1:5" ht="42" hidden="1" customHeight="1">
      <c r="A23243" s="231" t="str">
        <f>IF((SUM('Раздел 3'!P175:P175)=0),"","Неверно!")</f>
        <v/>
      </c>
      <c r="B23243" s="237" t="s">
        <v>32758</v>
      </c>
      <c r="C23243" s="232" t="s">
        <v>25777</v>
      </c>
      <c r="D23243" s="232" t="s">
        <v>29344</v>
      </c>
      <c r="E23243" s="232" t="str">
        <f>CONCATENATE(SUM('Раздел 3'!P175:P175),"=",0)</f>
        <v>0=0</v>
      </c>
    </row>
    <row r="23244" spans="1:5" ht="42" hidden="1" customHeight="1">
      <c r="A23244" s="231" t="str">
        <f>IF((SUM('Раздел 3'!P176:P176)=0),"","Неверно!")</f>
        <v/>
      </c>
      <c r="B23244" s="237" t="s">
        <v>32758</v>
      </c>
      <c r="C23244" s="232" t="s">
        <v>28837</v>
      </c>
      <c r="D23244" s="232" t="s">
        <v>29344</v>
      </c>
      <c r="E23244" s="232" t="str">
        <f>CONCATENATE(SUM('Раздел 3'!P176:P176),"=",0)</f>
        <v>0=0</v>
      </c>
    </row>
    <row r="23245" spans="1:5" ht="42" hidden="1" customHeight="1">
      <c r="A23245" s="231" t="str">
        <f>IF((SUM('Раздел 3'!P177:P177)=0),"","Неверно!")</f>
        <v/>
      </c>
      <c r="B23245" s="237" t="s">
        <v>32758</v>
      </c>
      <c r="C23245" s="232" t="s">
        <v>28838</v>
      </c>
      <c r="D23245" s="232" t="s">
        <v>29344</v>
      </c>
      <c r="E23245" s="232" t="str">
        <f>CONCATENATE(SUM('Раздел 3'!P177:P177),"=",0)</f>
        <v>0=0</v>
      </c>
    </row>
    <row r="23246" spans="1:5" ht="42" hidden="1" customHeight="1">
      <c r="A23246" s="231" t="str">
        <f>IF((SUM('Раздел 3'!P178:P178)=0),"","Неверно!")</f>
        <v/>
      </c>
      <c r="B23246" s="237" t="s">
        <v>32758</v>
      </c>
      <c r="C23246" s="232" t="s">
        <v>29348</v>
      </c>
      <c r="D23246" s="232" t="s">
        <v>29344</v>
      </c>
      <c r="E23246" s="232" t="str">
        <f>CONCATENATE(SUM('Раздел 3'!P178:P178),"=",0)</f>
        <v>0=0</v>
      </c>
    </row>
    <row r="23247" spans="1:5" ht="42" hidden="1" customHeight="1">
      <c r="A23247" s="231" t="str">
        <f>IF((SUM('Раздел 3'!P179:P179)=0),"","Неверно!")</f>
        <v/>
      </c>
      <c r="B23247" s="237" t="s">
        <v>32758</v>
      </c>
      <c r="C23247" s="232" t="s">
        <v>29349</v>
      </c>
      <c r="D23247" s="232" t="s">
        <v>29344</v>
      </c>
      <c r="E23247" s="232" t="str">
        <f>CONCATENATE(SUM('Раздел 3'!P179:P179),"=",0)</f>
        <v>0=0</v>
      </c>
    </row>
    <row r="23248" spans="1:5" ht="42" hidden="1" customHeight="1">
      <c r="A23248" s="231" t="str">
        <f>IF((SUM('Раздел 3'!P180:P180)=0),"","Неверно!")</f>
        <v/>
      </c>
      <c r="B23248" s="237" t="s">
        <v>32758</v>
      </c>
      <c r="C23248" s="232" t="s">
        <v>29350</v>
      </c>
      <c r="D23248" s="232" t="s">
        <v>29344</v>
      </c>
      <c r="E23248" s="232" t="str">
        <f>CONCATENATE(SUM('Раздел 3'!P180:P180),"=",0)</f>
        <v>0=0</v>
      </c>
    </row>
    <row r="23249" spans="1:5" ht="42" hidden="1" customHeight="1">
      <c r="A23249" s="231" t="str">
        <f>IF((SUM('Раздел 3'!P181:P181)=0),"","Неверно!")</f>
        <v/>
      </c>
      <c r="B23249" s="237" t="s">
        <v>32758</v>
      </c>
      <c r="C23249" s="232" t="s">
        <v>11267</v>
      </c>
      <c r="D23249" s="232" t="s">
        <v>29344</v>
      </c>
      <c r="E23249" s="232" t="str">
        <f>CONCATENATE(SUM('Раздел 3'!P181:P181),"=",0)</f>
        <v>0=0</v>
      </c>
    </row>
    <row r="23250" spans="1:5" ht="42" hidden="1" customHeight="1">
      <c r="A23250" s="231" t="str">
        <f>IF((SUM('Раздел 3'!P182:P182)=0),"","Неверно!")</f>
        <v/>
      </c>
      <c r="B23250" s="237" t="s">
        <v>32758</v>
      </c>
      <c r="C23250" s="232" t="s">
        <v>11268</v>
      </c>
      <c r="D23250" s="232" t="s">
        <v>29344</v>
      </c>
      <c r="E23250" s="232" t="str">
        <f>CONCATENATE(SUM('Раздел 3'!P182:P182),"=",0)</f>
        <v>0=0</v>
      </c>
    </row>
    <row r="23251" spans="1:5" ht="42" hidden="1" customHeight="1">
      <c r="A23251" s="231" t="str">
        <f>IF((SUM('Раздел 3'!Q175:Q175)=0),"","Неверно!")</f>
        <v/>
      </c>
      <c r="B23251" s="237" t="s">
        <v>32758</v>
      </c>
      <c r="C23251" s="232" t="s">
        <v>25778</v>
      </c>
      <c r="D23251" s="232" t="s">
        <v>29344</v>
      </c>
      <c r="E23251" s="232" t="str">
        <f>CONCATENATE(SUM('Раздел 3'!Q175:Q175),"=",0)</f>
        <v>0=0</v>
      </c>
    </row>
    <row r="23252" spans="1:5" ht="42" hidden="1" customHeight="1">
      <c r="A23252" s="231" t="str">
        <f>IF((SUM('Раздел 3'!Q176:Q176)=0),"","Неверно!")</f>
        <v/>
      </c>
      <c r="B23252" s="237" t="s">
        <v>32758</v>
      </c>
      <c r="C23252" s="232" t="s">
        <v>28839</v>
      </c>
      <c r="D23252" s="232" t="s">
        <v>29344</v>
      </c>
      <c r="E23252" s="232" t="str">
        <f>CONCATENATE(SUM('Раздел 3'!Q176:Q176),"=",0)</f>
        <v>0=0</v>
      </c>
    </row>
    <row r="23253" spans="1:5" ht="42" hidden="1" customHeight="1">
      <c r="A23253" s="231" t="str">
        <f>IF((SUM('Раздел 3'!Q177:Q177)=0),"","Неверно!")</f>
        <v/>
      </c>
      <c r="B23253" s="237" t="s">
        <v>32758</v>
      </c>
      <c r="C23253" s="232" t="s">
        <v>28840</v>
      </c>
      <c r="D23253" s="232" t="s">
        <v>29344</v>
      </c>
      <c r="E23253" s="232" t="str">
        <f>CONCATENATE(SUM('Раздел 3'!Q177:Q177),"=",0)</f>
        <v>0=0</v>
      </c>
    </row>
    <row r="23254" spans="1:5" ht="42" hidden="1" customHeight="1">
      <c r="A23254" s="231" t="str">
        <f>IF((SUM('Раздел 3'!Q178:Q178)=0),"","Неверно!")</f>
        <v/>
      </c>
      <c r="B23254" s="237" t="s">
        <v>32758</v>
      </c>
      <c r="C23254" s="232" t="s">
        <v>29351</v>
      </c>
      <c r="D23254" s="232" t="s">
        <v>29344</v>
      </c>
      <c r="E23254" s="232" t="str">
        <f>CONCATENATE(SUM('Раздел 3'!Q178:Q178),"=",0)</f>
        <v>0=0</v>
      </c>
    </row>
    <row r="23255" spans="1:5" ht="42" hidden="1" customHeight="1">
      <c r="A23255" s="231" t="str">
        <f>IF((SUM('Раздел 3'!Q179:Q179)=0),"","Неверно!")</f>
        <v/>
      </c>
      <c r="B23255" s="237" t="s">
        <v>32758</v>
      </c>
      <c r="C23255" s="232" t="s">
        <v>29352</v>
      </c>
      <c r="D23255" s="232" t="s">
        <v>29344</v>
      </c>
      <c r="E23255" s="232" t="str">
        <f>CONCATENATE(SUM('Раздел 3'!Q179:Q179),"=",0)</f>
        <v>0=0</v>
      </c>
    </row>
    <row r="23256" spans="1:5" ht="42" hidden="1" customHeight="1">
      <c r="A23256" s="231" t="str">
        <f>IF((SUM('Раздел 3'!Q180:Q180)=0),"","Неверно!")</f>
        <v/>
      </c>
      <c r="B23256" s="237" t="s">
        <v>32758</v>
      </c>
      <c r="C23256" s="232" t="s">
        <v>29353</v>
      </c>
      <c r="D23256" s="232" t="s">
        <v>29344</v>
      </c>
      <c r="E23256" s="232" t="str">
        <f>CONCATENATE(SUM('Раздел 3'!Q180:Q180),"=",0)</f>
        <v>0=0</v>
      </c>
    </row>
    <row r="23257" spans="1:5" ht="42" hidden="1" customHeight="1">
      <c r="A23257" s="231" t="str">
        <f>IF((SUM('Раздел 3'!Q181:Q181)=0),"","Неверно!")</f>
        <v/>
      </c>
      <c r="B23257" s="237" t="s">
        <v>32758</v>
      </c>
      <c r="C23257" s="232" t="s">
        <v>11272</v>
      </c>
      <c r="D23257" s="232" t="s">
        <v>29344</v>
      </c>
      <c r="E23257" s="232" t="str">
        <f>CONCATENATE(SUM('Раздел 3'!Q181:Q181),"=",0)</f>
        <v>0=0</v>
      </c>
    </row>
    <row r="23258" spans="1:5" ht="42" hidden="1" customHeight="1">
      <c r="A23258" s="231" t="str">
        <f>IF((SUM('Раздел 3'!Q182:Q182)=0),"","Неверно!")</f>
        <v/>
      </c>
      <c r="B23258" s="237" t="s">
        <v>32758</v>
      </c>
      <c r="C23258" s="232" t="s">
        <v>11273</v>
      </c>
      <c r="D23258" s="232" t="s">
        <v>29344</v>
      </c>
      <c r="E23258" s="232" t="str">
        <f>CONCATENATE(SUM('Раздел 3'!Q182:Q182),"=",0)</f>
        <v>0=0</v>
      </c>
    </row>
    <row r="23259" spans="1:5" ht="42" hidden="1" customHeight="1">
      <c r="A23259" s="231" t="str">
        <f>IF((SUM('Раздел 3'!R175:R175)=0),"","Неверно!")</f>
        <v/>
      </c>
      <c r="B23259" s="237" t="s">
        <v>32758</v>
      </c>
      <c r="C23259" s="232" t="s">
        <v>25779</v>
      </c>
      <c r="D23259" s="232" t="s">
        <v>29344</v>
      </c>
      <c r="E23259" s="232" t="str">
        <f>CONCATENATE(SUM('Раздел 3'!R175:R175),"=",0)</f>
        <v>0=0</v>
      </c>
    </row>
    <row r="23260" spans="1:5" ht="42" hidden="1" customHeight="1">
      <c r="A23260" s="231" t="str">
        <f>IF((SUM('Раздел 3'!R176:R176)=0),"","Неверно!")</f>
        <v/>
      </c>
      <c r="B23260" s="237" t="s">
        <v>32758</v>
      </c>
      <c r="C23260" s="232" t="s">
        <v>28841</v>
      </c>
      <c r="D23260" s="232" t="s">
        <v>29344</v>
      </c>
      <c r="E23260" s="232" t="str">
        <f>CONCATENATE(SUM('Раздел 3'!R176:R176),"=",0)</f>
        <v>0=0</v>
      </c>
    </row>
    <row r="23261" spans="1:5" ht="42" hidden="1" customHeight="1">
      <c r="A23261" s="231" t="str">
        <f>IF((SUM('Раздел 3'!R177:R177)=0),"","Неверно!")</f>
        <v/>
      </c>
      <c r="B23261" s="237" t="s">
        <v>32758</v>
      </c>
      <c r="C23261" s="232" t="s">
        <v>28842</v>
      </c>
      <c r="D23261" s="232" t="s">
        <v>29344</v>
      </c>
      <c r="E23261" s="232" t="str">
        <f>CONCATENATE(SUM('Раздел 3'!R177:R177),"=",0)</f>
        <v>0=0</v>
      </c>
    </row>
    <row r="23262" spans="1:5" ht="42" hidden="1" customHeight="1">
      <c r="A23262" s="231" t="str">
        <f>IF((SUM('Раздел 3'!R178:R178)=0),"","Неверно!")</f>
        <v/>
      </c>
      <c r="B23262" s="237" t="s">
        <v>32758</v>
      </c>
      <c r="C23262" s="232" t="s">
        <v>29354</v>
      </c>
      <c r="D23262" s="232" t="s">
        <v>29344</v>
      </c>
      <c r="E23262" s="232" t="str">
        <f>CONCATENATE(SUM('Раздел 3'!R178:R178),"=",0)</f>
        <v>0=0</v>
      </c>
    </row>
    <row r="23263" spans="1:5" ht="42" hidden="1" customHeight="1">
      <c r="A23263" s="231" t="str">
        <f>IF((SUM('Раздел 3'!R179:R179)=0),"","Неверно!")</f>
        <v/>
      </c>
      <c r="B23263" s="237" t="s">
        <v>32758</v>
      </c>
      <c r="C23263" s="232" t="s">
        <v>29355</v>
      </c>
      <c r="D23263" s="232" t="s">
        <v>29344</v>
      </c>
      <c r="E23263" s="232" t="str">
        <f>CONCATENATE(SUM('Раздел 3'!R179:R179),"=",0)</f>
        <v>0=0</v>
      </c>
    </row>
    <row r="23264" spans="1:5" ht="42" hidden="1" customHeight="1">
      <c r="A23264" s="231" t="str">
        <f>IF((SUM('Раздел 3'!R180:R180)=0),"","Неверно!")</f>
        <v/>
      </c>
      <c r="B23264" s="237" t="s">
        <v>32758</v>
      </c>
      <c r="C23264" s="232" t="s">
        <v>29356</v>
      </c>
      <c r="D23264" s="232" t="s">
        <v>29344</v>
      </c>
      <c r="E23264" s="232" t="str">
        <f>CONCATENATE(SUM('Раздел 3'!R180:R180),"=",0)</f>
        <v>0=0</v>
      </c>
    </row>
    <row r="23265" spans="1:5" ht="42" hidden="1" customHeight="1">
      <c r="A23265" s="231" t="str">
        <f>IF((SUM('Раздел 3'!R181:R181)=0),"","Неверно!")</f>
        <v/>
      </c>
      <c r="B23265" s="237" t="s">
        <v>32758</v>
      </c>
      <c r="C23265" s="232" t="s">
        <v>11277</v>
      </c>
      <c r="D23265" s="232" t="s">
        <v>29344</v>
      </c>
      <c r="E23265" s="232" t="str">
        <f>CONCATENATE(SUM('Раздел 3'!R181:R181),"=",0)</f>
        <v>0=0</v>
      </c>
    </row>
    <row r="23266" spans="1:5" ht="42" hidden="1" customHeight="1">
      <c r="A23266" s="231" t="str">
        <f>IF((SUM('Раздел 3'!R182:R182)=0),"","Неверно!")</f>
        <v/>
      </c>
      <c r="B23266" s="237" t="s">
        <v>32758</v>
      </c>
      <c r="C23266" s="232" t="s">
        <v>11278</v>
      </c>
      <c r="D23266" s="232" t="s">
        <v>29344</v>
      </c>
      <c r="E23266" s="232" t="str">
        <f>CONCATENATE(SUM('Раздел 3'!R182:R182),"=",0)</f>
        <v>0=0</v>
      </c>
    </row>
    <row r="23267" spans="1:5" ht="42" hidden="1" customHeight="1">
      <c r="A23267" s="231" t="str">
        <f>IF((SUM('Раздел 3'!S175:S175)=0),"","Неверно!")</f>
        <v/>
      </c>
      <c r="B23267" s="237" t="s">
        <v>32758</v>
      </c>
      <c r="C23267" s="232" t="s">
        <v>25780</v>
      </c>
      <c r="D23267" s="232" t="s">
        <v>29344</v>
      </c>
      <c r="E23267" s="232" t="str">
        <f>CONCATENATE(SUM('Раздел 3'!S175:S175),"=",0)</f>
        <v>0=0</v>
      </c>
    </row>
    <row r="23268" spans="1:5" ht="42" hidden="1" customHeight="1">
      <c r="A23268" s="231" t="str">
        <f>IF((SUM('Раздел 3'!S176:S176)=0),"","Неверно!")</f>
        <v/>
      </c>
      <c r="B23268" s="237" t="s">
        <v>32758</v>
      </c>
      <c r="C23268" s="232" t="s">
        <v>28843</v>
      </c>
      <c r="D23268" s="232" t="s">
        <v>29344</v>
      </c>
      <c r="E23268" s="232" t="str">
        <f>CONCATENATE(SUM('Раздел 3'!S176:S176),"=",0)</f>
        <v>0=0</v>
      </c>
    </row>
    <row r="23269" spans="1:5" ht="42" hidden="1" customHeight="1">
      <c r="A23269" s="231" t="str">
        <f>IF((SUM('Раздел 3'!S177:S177)=0),"","Неверно!")</f>
        <v/>
      </c>
      <c r="B23269" s="237" t="s">
        <v>32758</v>
      </c>
      <c r="C23269" s="232" t="s">
        <v>28844</v>
      </c>
      <c r="D23269" s="232" t="s">
        <v>29344</v>
      </c>
      <c r="E23269" s="232" t="str">
        <f>CONCATENATE(SUM('Раздел 3'!S177:S177),"=",0)</f>
        <v>0=0</v>
      </c>
    </row>
    <row r="23270" spans="1:5" ht="42" hidden="1" customHeight="1">
      <c r="A23270" s="231" t="str">
        <f>IF((SUM('Раздел 3'!S178:S178)=0),"","Неверно!")</f>
        <v/>
      </c>
      <c r="B23270" s="237" t="s">
        <v>32758</v>
      </c>
      <c r="C23270" s="232" t="s">
        <v>29357</v>
      </c>
      <c r="D23270" s="232" t="s">
        <v>29344</v>
      </c>
      <c r="E23270" s="232" t="str">
        <f>CONCATENATE(SUM('Раздел 3'!S178:S178),"=",0)</f>
        <v>0=0</v>
      </c>
    </row>
    <row r="23271" spans="1:5" ht="42" hidden="1" customHeight="1">
      <c r="A23271" s="231" t="str">
        <f>IF((SUM('Раздел 3'!S179:S179)=0),"","Неверно!")</f>
        <v/>
      </c>
      <c r="B23271" s="237" t="s">
        <v>32758</v>
      </c>
      <c r="C23271" s="232" t="s">
        <v>29358</v>
      </c>
      <c r="D23271" s="232" t="s">
        <v>29344</v>
      </c>
      <c r="E23271" s="232" t="str">
        <f>CONCATENATE(SUM('Раздел 3'!S179:S179),"=",0)</f>
        <v>0=0</v>
      </c>
    </row>
    <row r="23272" spans="1:5" ht="42" hidden="1" customHeight="1">
      <c r="A23272" s="231" t="str">
        <f>IF((SUM('Раздел 3'!S180:S180)=0),"","Неверно!")</f>
        <v/>
      </c>
      <c r="B23272" s="237" t="s">
        <v>32758</v>
      </c>
      <c r="C23272" s="232" t="s">
        <v>29359</v>
      </c>
      <c r="D23272" s="232" t="s">
        <v>29344</v>
      </c>
      <c r="E23272" s="232" t="str">
        <f>CONCATENATE(SUM('Раздел 3'!S180:S180),"=",0)</f>
        <v>0=0</v>
      </c>
    </row>
    <row r="23273" spans="1:5" ht="42" hidden="1" customHeight="1">
      <c r="A23273" s="231" t="str">
        <f>IF((SUM('Раздел 3'!S181:S181)=0),"","Неверно!")</f>
        <v/>
      </c>
      <c r="B23273" s="237" t="s">
        <v>32758</v>
      </c>
      <c r="C23273" s="232" t="s">
        <v>11282</v>
      </c>
      <c r="D23273" s="232" t="s">
        <v>29344</v>
      </c>
      <c r="E23273" s="232" t="str">
        <f>CONCATENATE(SUM('Раздел 3'!S181:S181),"=",0)</f>
        <v>0=0</v>
      </c>
    </row>
    <row r="23274" spans="1:5" ht="42" hidden="1" customHeight="1">
      <c r="A23274" s="231" t="str">
        <f>IF((SUM('Раздел 3'!S182:S182)=0),"","Неверно!")</f>
        <v/>
      </c>
      <c r="B23274" s="237" t="s">
        <v>32758</v>
      </c>
      <c r="C23274" s="232" t="s">
        <v>11283</v>
      </c>
      <c r="D23274" s="232" t="s">
        <v>29344</v>
      </c>
      <c r="E23274" s="232" t="str">
        <f>CONCATENATE(SUM('Раздел 3'!S182:S182),"=",0)</f>
        <v>0=0</v>
      </c>
    </row>
    <row r="23275" spans="1:5" ht="42" hidden="1" customHeight="1">
      <c r="A23275" s="231" t="str">
        <f>IF((SUM('Раздел 3'!T175:T175)=0),"","Неверно!")</f>
        <v/>
      </c>
      <c r="B23275" s="237" t="s">
        <v>32758</v>
      </c>
      <c r="C23275" s="232" t="s">
        <v>25781</v>
      </c>
      <c r="D23275" s="232" t="s">
        <v>29344</v>
      </c>
      <c r="E23275" s="232" t="str">
        <f>CONCATENATE(SUM('Раздел 3'!T175:T175),"=",0)</f>
        <v>0=0</v>
      </c>
    </row>
    <row r="23276" spans="1:5" ht="42" hidden="1" customHeight="1">
      <c r="A23276" s="231" t="str">
        <f>IF((SUM('Раздел 3'!T176:T176)=0),"","Неверно!")</f>
        <v/>
      </c>
      <c r="B23276" s="237" t="s">
        <v>32758</v>
      </c>
      <c r="C23276" s="232" t="s">
        <v>28845</v>
      </c>
      <c r="D23276" s="232" t="s">
        <v>29344</v>
      </c>
      <c r="E23276" s="232" t="str">
        <f>CONCATENATE(SUM('Раздел 3'!T176:T176),"=",0)</f>
        <v>0=0</v>
      </c>
    </row>
    <row r="23277" spans="1:5" ht="42" hidden="1" customHeight="1">
      <c r="A23277" s="231" t="str">
        <f>IF((SUM('Раздел 3'!T177:T177)=0),"","Неверно!")</f>
        <v/>
      </c>
      <c r="B23277" s="237" t="s">
        <v>32758</v>
      </c>
      <c r="C23277" s="232" t="s">
        <v>28846</v>
      </c>
      <c r="D23277" s="232" t="s">
        <v>29344</v>
      </c>
      <c r="E23277" s="232" t="str">
        <f>CONCATENATE(SUM('Раздел 3'!T177:T177),"=",0)</f>
        <v>0=0</v>
      </c>
    </row>
    <row r="23278" spans="1:5" ht="42" hidden="1" customHeight="1">
      <c r="A23278" s="231" t="str">
        <f>IF((SUM('Раздел 3'!T178:T178)=0),"","Неверно!")</f>
        <v/>
      </c>
      <c r="B23278" s="237" t="s">
        <v>32758</v>
      </c>
      <c r="C23278" s="232" t="s">
        <v>29360</v>
      </c>
      <c r="D23278" s="232" t="s">
        <v>29344</v>
      </c>
      <c r="E23278" s="232" t="str">
        <f>CONCATENATE(SUM('Раздел 3'!T178:T178),"=",0)</f>
        <v>0=0</v>
      </c>
    </row>
    <row r="23279" spans="1:5" ht="42" hidden="1" customHeight="1">
      <c r="A23279" s="231" t="str">
        <f>IF((SUM('Раздел 3'!T179:T179)=0),"","Неверно!")</f>
        <v/>
      </c>
      <c r="B23279" s="237" t="s">
        <v>32758</v>
      </c>
      <c r="C23279" s="232" t="s">
        <v>29361</v>
      </c>
      <c r="D23279" s="232" t="s">
        <v>29344</v>
      </c>
      <c r="E23279" s="232" t="str">
        <f>CONCATENATE(SUM('Раздел 3'!T179:T179),"=",0)</f>
        <v>0=0</v>
      </c>
    </row>
    <row r="23280" spans="1:5" ht="42" hidden="1" customHeight="1">
      <c r="A23280" s="231" t="str">
        <f>IF((SUM('Раздел 3'!T180:T180)=0),"","Неверно!")</f>
        <v/>
      </c>
      <c r="B23280" s="237" t="s">
        <v>32758</v>
      </c>
      <c r="C23280" s="232" t="s">
        <v>29362</v>
      </c>
      <c r="D23280" s="232" t="s">
        <v>29344</v>
      </c>
      <c r="E23280" s="232" t="str">
        <f>CONCATENATE(SUM('Раздел 3'!T180:T180),"=",0)</f>
        <v>0=0</v>
      </c>
    </row>
    <row r="23281" spans="1:5" ht="42" hidden="1" customHeight="1">
      <c r="A23281" s="231" t="str">
        <f>IF((SUM('Раздел 3'!T181:T181)=0),"","Неверно!")</f>
        <v/>
      </c>
      <c r="B23281" s="237" t="s">
        <v>32758</v>
      </c>
      <c r="C23281" s="232" t="s">
        <v>11287</v>
      </c>
      <c r="D23281" s="232" t="s">
        <v>29344</v>
      </c>
      <c r="E23281" s="232" t="str">
        <f>CONCATENATE(SUM('Раздел 3'!T181:T181),"=",0)</f>
        <v>0=0</v>
      </c>
    </row>
    <row r="23282" spans="1:5" ht="42" hidden="1" customHeight="1">
      <c r="A23282" s="231" t="str">
        <f>IF((SUM('Раздел 3'!T182:T182)=0),"","Неверно!")</f>
        <v/>
      </c>
      <c r="B23282" s="237" t="s">
        <v>32758</v>
      </c>
      <c r="C23282" s="232" t="s">
        <v>11288</v>
      </c>
      <c r="D23282" s="232" t="s">
        <v>29344</v>
      </c>
      <c r="E23282" s="232" t="str">
        <f>CONCATENATE(SUM('Раздел 3'!T182:T182),"=",0)</f>
        <v>0=0</v>
      </c>
    </row>
    <row r="23283" spans="1:5" ht="42" hidden="1" customHeight="1">
      <c r="A23283" s="231" t="str">
        <f>IF((SUM('Раздел 3'!G175:G175)=0),"","Неверно!")</f>
        <v/>
      </c>
      <c r="B23283" s="237" t="s">
        <v>32758</v>
      </c>
      <c r="C23283" s="232" t="s">
        <v>25782</v>
      </c>
      <c r="D23283" s="232" t="s">
        <v>29344</v>
      </c>
      <c r="E23283" s="232" t="str">
        <f>CONCATENATE(SUM('Раздел 3'!G175:G175),"=",0)</f>
        <v>0=0</v>
      </c>
    </row>
    <row r="23284" spans="1:5" ht="42" hidden="1" customHeight="1">
      <c r="A23284" s="231" t="str">
        <f>IF((SUM('Раздел 3'!G176:G176)=0),"","Неверно!")</f>
        <v/>
      </c>
      <c r="B23284" s="237" t="s">
        <v>32758</v>
      </c>
      <c r="C23284" s="232" t="s">
        <v>28847</v>
      </c>
      <c r="D23284" s="232" t="s">
        <v>29344</v>
      </c>
      <c r="E23284" s="232" t="str">
        <f>CONCATENATE(SUM('Раздел 3'!G176:G176),"=",0)</f>
        <v>0=0</v>
      </c>
    </row>
    <row r="23285" spans="1:5" ht="42" hidden="1" customHeight="1">
      <c r="A23285" s="231" t="str">
        <f>IF((SUM('Раздел 3'!G177:G177)=0),"","Неверно!")</f>
        <v/>
      </c>
      <c r="B23285" s="237" t="s">
        <v>32758</v>
      </c>
      <c r="C23285" s="232" t="s">
        <v>28848</v>
      </c>
      <c r="D23285" s="232" t="s">
        <v>29344</v>
      </c>
      <c r="E23285" s="232" t="str">
        <f>CONCATENATE(SUM('Раздел 3'!G177:G177),"=",0)</f>
        <v>0=0</v>
      </c>
    </row>
    <row r="23286" spans="1:5" ht="42" hidden="1" customHeight="1">
      <c r="A23286" s="231" t="str">
        <f>IF((SUM('Раздел 3'!G178:G178)=0),"","Неверно!")</f>
        <v/>
      </c>
      <c r="B23286" s="237" t="s">
        <v>32758</v>
      </c>
      <c r="C23286" s="232" t="s">
        <v>29363</v>
      </c>
      <c r="D23286" s="232" t="s">
        <v>29344</v>
      </c>
      <c r="E23286" s="232" t="str">
        <f>CONCATENATE(SUM('Раздел 3'!G178:G178),"=",0)</f>
        <v>0=0</v>
      </c>
    </row>
    <row r="23287" spans="1:5" ht="42" hidden="1" customHeight="1">
      <c r="A23287" s="231" t="str">
        <f>IF((SUM('Раздел 3'!G179:G179)=0),"","Неверно!")</f>
        <v/>
      </c>
      <c r="B23287" s="237" t="s">
        <v>32758</v>
      </c>
      <c r="C23287" s="232" t="s">
        <v>29364</v>
      </c>
      <c r="D23287" s="232" t="s">
        <v>29344</v>
      </c>
      <c r="E23287" s="232" t="str">
        <f>CONCATENATE(SUM('Раздел 3'!G179:G179),"=",0)</f>
        <v>0=0</v>
      </c>
    </row>
    <row r="23288" spans="1:5" ht="42" hidden="1" customHeight="1">
      <c r="A23288" s="231" t="str">
        <f>IF((SUM('Раздел 3'!G180:G180)=0),"","Неверно!")</f>
        <v/>
      </c>
      <c r="B23288" s="237" t="s">
        <v>32758</v>
      </c>
      <c r="C23288" s="232" t="s">
        <v>29365</v>
      </c>
      <c r="D23288" s="232" t="s">
        <v>29344</v>
      </c>
      <c r="E23288" s="232" t="str">
        <f>CONCATENATE(SUM('Раздел 3'!G180:G180),"=",0)</f>
        <v>0=0</v>
      </c>
    </row>
    <row r="23289" spans="1:5" ht="42" hidden="1" customHeight="1">
      <c r="A23289" s="231" t="str">
        <f>IF((SUM('Раздел 3'!G181:G181)=0),"","Неверно!")</f>
        <v/>
      </c>
      <c r="B23289" s="237" t="s">
        <v>32758</v>
      </c>
      <c r="C23289" s="232" t="s">
        <v>11292</v>
      </c>
      <c r="D23289" s="232" t="s">
        <v>29344</v>
      </c>
      <c r="E23289" s="232" t="str">
        <f>CONCATENATE(SUM('Раздел 3'!G181:G181),"=",0)</f>
        <v>0=0</v>
      </c>
    </row>
    <row r="23290" spans="1:5" ht="42" hidden="1" customHeight="1">
      <c r="A23290" s="231" t="str">
        <f>IF((SUM('Раздел 3'!G182:G182)=0),"","Неверно!")</f>
        <v/>
      </c>
      <c r="B23290" s="237" t="s">
        <v>32758</v>
      </c>
      <c r="C23290" s="232" t="s">
        <v>11293</v>
      </c>
      <c r="D23290" s="232" t="s">
        <v>29344</v>
      </c>
      <c r="E23290" s="232" t="str">
        <f>CONCATENATE(SUM('Раздел 3'!G182:G182),"=",0)</f>
        <v>0=0</v>
      </c>
    </row>
    <row r="23291" spans="1:5" ht="42" hidden="1" customHeight="1">
      <c r="A23291" s="231" t="str">
        <f>IF((SUM('Раздел 3'!H175:H175)=0),"","Неверно!")</f>
        <v/>
      </c>
      <c r="B23291" s="237" t="s">
        <v>32758</v>
      </c>
      <c r="C23291" s="232" t="s">
        <v>25789</v>
      </c>
      <c r="D23291" s="232" t="s">
        <v>29344</v>
      </c>
      <c r="E23291" s="232" t="str">
        <f>CONCATENATE(SUM('Раздел 3'!H175:H175),"=",0)</f>
        <v>0=0</v>
      </c>
    </row>
    <row r="23292" spans="1:5" ht="42" hidden="1" customHeight="1">
      <c r="A23292" s="231" t="str">
        <f>IF((SUM('Раздел 3'!H176:H176)=0),"","Неверно!")</f>
        <v/>
      </c>
      <c r="B23292" s="237" t="s">
        <v>32758</v>
      </c>
      <c r="C23292" s="232" t="s">
        <v>28849</v>
      </c>
      <c r="D23292" s="232" t="s">
        <v>29344</v>
      </c>
      <c r="E23292" s="232" t="str">
        <f>CONCATENATE(SUM('Раздел 3'!H176:H176),"=",0)</f>
        <v>0=0</v>
      </c>
    </row>
    <row r="23293" spans="1:5" ht="42" hidden="1" customHeight="1">
      <c r="A23293" s="231" t="str">
        <f>IF((SUM('Раздел 3'!H177:H177)=0),"","Неверно!")</f>
        <v/>
      </c>
      <c r="B23293" s="237" t="s">
        <v>32758</v>
      </c>
      <c r="C23293" s="232" t="s">
        <v>28850</v>
      </c>
      <c r="D23293" s="232" t="s">
        <v>29344</v>
      </c>
      <c r="E23293" s="232" t="str">
        <f>CONCATENATE(SUM('Раздел 3'!H177:H177),"=",0)</f>
        <v>0=0</v>
      </c>
    </row>
    <row r="23294" spans="1:5" ht="42" hidden="1" customHeight="1">
      <c r="A23294" s="231" t="str">
        <f>IF((SUM('Раздел 3'!H178:H178)=0),"","Неверно!")</f>
        <v/>
      </c>
      <c r="B23294" s="237" t="s">
        <v>32758</v>
      </c>
      <c r="C23294" s="232" t="s">
        <v>29366</v>
      </c>
      <c r="D23294" s="232" t="s">
        <v>29344</v>
      </c>
      <c r="E23294" s="232" t="str">
        <f>CONCATENATE(SUM('Раздел 3'!H178:H178),"=",0)</f>
        <v>0=0</v>
      </c>
    </row>
    <row r="23295" spans="1:5" ht="42" hidden="1" customHeight="1">
      <c r="A23295" s="231" t="str">
        <f>IF((SUM('Раздел 3'!H179:H179)=0),"","Неверно!")</f>
        <v/>
      </c>
      <c r="B23295" s="237" t="s">
        <v>32758</v>
      </c>
      <c r="C23295" s="232" t="s">
        <v>29367</v>
      </c>
      <c r="D23295" s="232" t="s">
        <v>29344</v>
      </c>
      <c r="E23295" s="232" t="str">
        <f>CONCATENATE(SUM('Раздел 3'!H179:H179),"=",0)</f>
        <v>0=0</v>
      </c>
    </row>
    <row r="23296" spans="1:5" ht="42" hidden="1" customHeight="1">
      <c r="A23296" s="231" t="str">
        <f>IF((SUM('Раздел 3'!H180:H180)=0),"","Неверно!")</f>
        <v/>
      </c>
      <c r="B23296" s="237" t="s">
        <v>32758</v>
      </c>
      <c r="C23296" s="232" t="s">
        <v>29368</v>
      </c>
      <c r="D23296" s="232" t="s">
        <v>29344</v>
      </c>
      <c r="E23296" s="232" t="str">
        <f>CONCATENATE(SUM('Раздел 3'!H180:H180),"=",0)</f>
        <v>0=0</v>
      </c>
    </row>
    <row r="23297" spans="1:5" ht="42" hidden="1" customHeight="1">
      <c r="A23297" s="231" t="str">
        <f>IF((SUM('Раздел 3'!H181:H181)=0),"","Неверно!")</f>
        <v/>
      </c>
      <c r="B23297" s="237" t="s">
        <v>32758</v>
      </c>
      <c r="C23297" s="232" t="s">
        <v>11297</v>
      </c>
      <c r="D23297" s="232" t="s">
        <v>29344</v>
      </c>
      <c r="E23297" s="232" t="str">
        <f>CONCATENATE(SUM('Раздел 3'!H181:H181),"=",0)</f>
        <v>0=0</v>
      </c>
    </row>
    <row r="23298" spans="1:5" ht="42" hidden="1" customHeight="1">
      <c r="A23298" s="231" t="str">
        <f>IF((SUM('Раздел 3'!H182:H182)=0),"","Неверно!")</f>
        <v/>
      </c>
      <c r="B23298" s="237" t="s">
        <v>32758</v>
      </c>
      <c r="C23298" s="232" t="s">
        <v>11298</v>
      </c>
      <c r="D23298" s="232" t="s">
        <v>29344</v>
      </c>
      <c r="E23298" s="232" t="str">
        <f>CONCATENATE(SUM('Раздел 3'!H182:H182),"=",0)</f>
        <v>0=0</v>
      </c>
    </row>
    <row r="23299" spans="1:5" ht="42" hidden="1" customHeight="1">
      <c r="A23299" s="231" t="str">
        <f>IF((SUM('Раздел 3'!I175:I175)=0),"","Неверно!")</f>
        <v/>
      </c>
      <c r="B23299" s="237" t="s">
        <v>32758</v>
      </c>
      <c r="C23299" s="232" t="s">
        <v>25794</v>
      </c>
      <c r="D23299" s="232" t="s">
        <v>29344</v>
      </c>
      <c r="E23299" s="232" t="str">
        <f>CONCATENATE(SUM('Раздел 3'!I175:I175),"=",0)</f>
        <v>0=0</v>
      </c>
    </row>
    <row r="23300" spans="1:5" ht="42" hidden="1" customHeight="1">
      <c r="A23300" s="231" t="str">
        <f>IF((SUM('Раздел 3'!I176:I176)=0),"","Неверно!")</f>
        <v/>
      </c>
      <c r="B23300" s="237" t="s">
        <v>32758</v>
      </c>
      <c r="C23300" s="232" t="s">
        <v>28851</v>
      </c>
      <c r="D23300" s="232" t="s">
        <v>29344</v>
      </c>
      <c r="E23300" s="232" t="str">
        <f>CONCATENATE(SUM('Раздел 3'!I176:I176),"=",0)</f>
        <v>0=0</v>
      </c>
    </row>
    <row r="23301" spans="1:5" ht="42" hidden="1" customHeight="1">
      <c r="A23301" s="231" t="str">
        <f>IF((SUM('Раздел 3'!I177:I177)=0),"","Неверно!")</f>
        <v/>
      </c>
      <c r="B23301" s="237" t="s">
        <v>32758</v>
      </c>
      <c r="C23301" s="232" t="s">
        <v>28852</v>
      </c>
      <c r="D23301" s="232" t="s">
        <v>29344</v>
      </c>
      <c r="E23301" s="232" t="str">
        <f>CONCATENATE(SUM('Раздел 3'!I177:I177),"=",0)</f>
        <v>0=0</v>
      </c>
    </row>
    <row r="23302" spans="1:5" ht="42" hidden="1" customHeight="1">
      <c r="A23302" s="231" t="str">
        <f>IF((SUM('Раздел 3'!I178:I178)=0),"","Неверно!")</f>
        <v/>
      </c>
      <c r="B23302" s="237" t="s">
        <v>32758</v>
      </c>
      <c r="C23302" s="232" t="s">
        <v>29369</v>
      </c>
      <c r="D23302" s="232" t="s">
        <v>29344</v>
      </c>
      <c r="E23302" s="232" t="str">
        <f>CONCATENATE(SUM('Раздел 3'!I178:I178),"=",0)</f>
        <v>0=0</v>
      </c>
    </row>
    <row r="23303" spans="1:5" ht="42" hidden="1" customHeight="1">
      <c r="A23303" s="231" t="str">
        <f>IF((SUM('Раздел 3'!I179:I179)=0),"","Неверно!")</f>
        <v/>
      </c>
      <c r="B23303" s="237" t="s">
        <v>32758</v>
      </c>
      <c r="C23303" s="232" t="s">
        <v>29370</v>
      </c>
      <c r="D23303" s="232" t="s">
        <v>29344</v>
      </c>
      <c r="E23303" s="232" t="str">
        <f>CONCATENATE(SUM('Раздел 3'!I179:I179),"=",0)</f>
        <v>0=0</v>
      </c>
    </row>
    <row r="23304" spans="1:5" ht="42" hidden="1" customHeight="1">
      <c r="A23304" s="231" t="str">
        <f>IF((SUM('Раздел 3'!I180:I180)=0),"","Неверно!")</f>
        <v/>
      </c>
      <c r="B23304" s="237" t="s">
        <v>32758</v>
      </c>
      <c r="C23304" s="232" t="s">
        <v>29371</v>
      </c>
      <c r="D23304" s="232" t="s">
        <v>29344</v>
      </c>
      <c r="E23304" s="232" t="str">
        <f>CONCATENATE(SUM('Раздел 3'!I180:I180),"=",0)</f>
        <v>0=0</v>
      </c>
    </row>
    <row r="23305" spans="1:5" ht="42" hidden="1" customHeight="1">
      <c r="A23305" s="231" t="str">
        <f>IF((SUM('Раздел 3'!I181:I181)=0),"","Неверно!")</f>
        <v/>
      </c>
      <c r="B23305" s="237" t="s">
        <v>32758</v>
      </c>
      <c r="C23305" s="232" t="s">
        <v>11302</v>
      </c>
      <c r="D23305" s="232" t="s">
        <v>29344</v>
      </c>
      <c r="E23305" s="232" t="str">
        <f>CONCATENATE(SUM('Раздел 3'!I181:I181),"=",0)</f>
        <v>0=0</v>
      </c>
    </row>
    <row r="23306" spans="1:5" ht="42" hidden="1" customHeight="1">
      <c r="A23306" s="231" t="str">
        <f>IF((SUM('Раздел 3'!I182:I182)=0),"","Неверно!")</f>
        <v/>
      </c>
      <c r="B23306" s="237" t="s">
        <v>32758</v>
      </c>
      <c r="C23306" s="232" t="s">
        <v>11303</v>
      </c>
      <c r="D23306" s="232" t="s">
        <v>29344</v>
      </c>
      <c r="E23306" s="232" t="str">
        <f>CONCATENATE(SUM('Раздел 3'!I182:I182),"=",0)</f>
        <v>0=0</v>
      </c>
    </row>
    <row r="23307" spans="1:5" ht="42" hidden="1" customHeight="1">
      <c r="A23307" s="231" t="str">
        <f>IF((SUM('Раздел 3'!J175:J175)=0),"","Неверно!")</f>
        <v/>
      </c>
      <c r="B23307" s="237" t="s">
        <v>32758</v>
      </c>
      <c r="C23307" s="232" t="s">
        <v>25795</v>
      </c>
      <c r="D23307" s="232" t="s">
        <v>29344</v>
      </c>
      <c r="E23307" s="232" t="str">
        <f>CONCATENATE(SUM('Раздел 3'!J175:J175),"=",0)</f>
        <v>0=0</v>
      </c>
    </row>
    <row r="23308" spans="1:5" ht="42" hidden="1" customHeight="1">
      <c r="A23308" s="231" t="str">
        <f>IF((SUM('Раздел 3'!J176:J176)=0),"","Неверно!")</f>
        <v/>
      </c>
      <c r="B23308" s="237" t="s">
        <v>32758</v>
      </c>
      <c r="C23308" s="232" t="s">
        <v>28853</v>
      </c>
      <c r="D23308" s="232" t="s">
        <v>29344</v>
      </c>
      <c r="E23308" s="232" t="str">
        <f>CONCATENATE(SUM('Раздел 3'!J176:J176),"=",0)</f>
        <v>0=0</v>
      </c>
    </row>
    <row r="23309" spans="1:5" ht="42" hidden="1" customHeight="1">
      <c r="A23309" s="231" t="str">
        <f>IF((SUM('Раздел 3'!J177:J177)=0),"","Неверно!")</f>
        <v/>
      </c>
      <c r="B23309" s="237" t="s">
        <v>32758</v>
      </c>
      <c r="C23309" s="232" t="s">
        <v>28854</v>
      </c>
      <c r="D23309" s="232" t="s">
        <v>29344</v>
      </c>
      <c r="E23309" s="232" t="str">
        <f>CONCATENATE(SUM('Раздел 3'!J177:J177),"=",0)</f>
        <v>0=0</v>
      </c>
    </row>
    <row r="23310" spans="1:5" ht="42" hidden="1" customHeight="1">
      <c r="A23310" s="231" t="str">
        <f>IF((SUM('Раздел 3'!J178:J178)=0),"","Неверно!")</f>
        <v/>
      </c>
      <c r="B23310" s="237" t="s">
        <v>32758</v>
      </c>
      <c r="C23310" s="232" t="s">
        <v>29372</v>
      </c>
      <c r="D23310" s="232" t="s">
        <v>29344</v>
      </c>
      <c r="E23310" s="232" t="str">
        <f>CONCATENATE(SUM('Раздел 3'!J178:J178),"=",0)</f>
        <v>0=0</v>
      </c>
    </row>
    <row r="23311" spans="1:5" ht="42" hidden="1" customHeight="1">
      <c r="A23311" s="231" t="str">
        <f>IF((SUM('Раздел 3'!J179:J179)=0),"","Неверно!")</f>
        <v/>
      </c>
      <c r="B23311" s="237" t="s">
        <v>32758</v>
      </c>
      <c r="C23311" s="232" t="s">
        <v>29373</v>
      </c>
      <c r="D23311" s="232" t="s">
        <v>29344</v>
      </c>
      <c r="E23311" s="232" t="str">
        <f>CONCATENATE(SUM('Раздел 3'!J179:J179),"=",0)</f>
        <v>0=0</v>
      </c>
    </row>
    <row r="23312" spans="1:5" ht="42" hidden="1" customHeight="1">
      <c r="A23312" s="231" t="str">
        <f>IF((SUM('Раздел 3'!J180:J180)=0),"","Неверно!")</f>
        <v/>
      </c>
      <c r="B23312" s="237" t="s">
        <v>32758</v>
      </c>
      <c r="C23312" s="232" t="s">
        <v>29374</v>
      </c>
      <c r="D23312" s="232" t="s">
        <v>29344</v>
      </c>
      <c r="E23312" s="232" t="str">
        <f>CONCATENATE(SUM('Раздел 3'!J180:J180),"=",0)</f>
        <v>0=0</v>
      </c>
    </row>
    <row r="23313" spans="1:5" ht="42" hidden="1" customHeight="1">
      <c r="A23313" s="231" t="str">
        <f>IF((SUM('Раздел 3'!J181:J181)=0),"","Неверно!")</f>
        <v/>
      </c>
      <c r="B23313" s="237" t="s">
        <v>32758</v>
      </c>
      <c r="C23313" s="232" t="s">
        <v>11307</v>
      </c>
      <c r="D23313" s="232" t="s">
        <v>29344</v>
      </c>
      <c r="E23313" s="232" t="str">
        <f>CONCATENATE(SUM('Раздел 3'!J181:J181),"=",0)</f>
        <v>0=0</v>
      </c>
    </row>
    <row r="23314" spans="1:5" ht="42" hidden="1" customHeight="1">
      <c r="A23314" s="231" t="str">
        <f>IF((SUM('Раздел 3'!J182:J182)=0),"","Неверно!")</f>
        <v/>
      </c>
      <c r="B23314" s="237" t="s">
        <v>32758</v>
      </c>
      <c r="C23314" s="232" t="s">
        <v>11308</v>
      </c>
      <c r="D23314" s="232" t="s">
        <v>29344</v>
      </c>
      <c r="E23314" s="232" t="str">
        <f>CONCATENATE(SUM('Раздел 3'!J182:J182),"=",0)</f>
        <v>0=0</v>
      </c>
    </row>
    <row r="23315" spans="1:5" ht="42" hidden="1" customHeight="1">
      <c r="A23315" s="231" t="str">
        <f>IF((SUM('Раздел 3'!K175:K175)=0),"","Неверно!")</f>
        <v/>
      </c>
      <c r="B23315" s="237" t="s">
        <v>32758</v>
      </c>
      <c r="C23315" s="232" t="s">
        <v>25796</v>
      </c>
      <c r="D23315" s="232" t="s">
        <v>29344</v>
      </c>
      <c r="E23315" s="232" t="str">
        <f>CONCATENATE(SUM('Раздел 3'!K175:K175),"=",0)</f>
        <v>0=0</v>
      </c>
    </row>
    <row r="23316" spans="1:5" ht="42" hidden="1" customHeight="1">
      <c r="A23316" s="231" t="str">
        <f>IF((SUM('Раздел 3'!K176:K176)=0),"","Неверно!")</f>
        <v/>
      </c>
      <c r="B23316" s="237" t="s">
        <v>32758</v>
      </c>
      <c r="C23316" s="232" t="s">
        <v>28855</v>
      </c>
      <c r="D23316" s="232" t="s">
        <v>29344</v>
      </c>
      <c r="E23316" s="232" t="str">
        <f>CONCATENATE(SUM('Раздел 3'!K176:K176),"=",0)</f>
        <v>0=0</v>
      </c>
    </row>
    <row r="23317" spans="1:5" ht="42" hidden="1" customHeight="1">
      <c r="A23317" s="231" t="str">
        <f>IF((SUM('Раздел 3'!K177:K177)=0),"","Неверно!")</f>
        <v/>
      </c>
      <c r="B23317" s="237" t="s">
        <v>32758</v>
      </c>
      <c r="C23317" s="232" t="s">
        <v>28856</v>
      </c>
      <c r="D23317" s="232" t="s">
        <v>29344</v>
      </c>
      <c r="E23317" s="232" t="str">
        <f>CONCATENATE(SUM('Раздел 3'!K177:K177),"=",0)</f>
        <v>0=0</v>
      </c>
    </row>
    <row r="23318" spans="1:5" ht="42" hidden="1" customHeight="1">
      <c r="A23318" s="231" t="str">
        <f>IF((SUM('Раздел 3'!K178:K178)=0),"","Неверно!")</f>
        <v/>
      </c>
      <c r="B23318" s="237" t="s">
        <v>32758</v>
      </c>
      <c r="C23318" s="232" t="s">
        <v>29375</v>
      </c>
      <c r="D23318" s="232" t="s">
        <v>29344</v>
      </c>
      <c r="E23318" s="232" t="str">
        <f>CONCATENATE(SUM('Раздел 3'!K178:K178),"=",0)</f>
        <v>0=0</v>
      </c>
    </row>
    <row r="23319" spans="1:5" ht="42" hidden="1" customHeight="1">
      <c r="A23319" s="231" t="str">
        <f>IF((SUM('Раздел 3'!K179:K179)=0),"","Неверно!")</f>
        <v/>
      </c>
      <c r="B23319" s="237" t="s">
        <v>32758</v>
      </c>
      <c r="C23319" s="232" t="s">
        <v>29376</v>
      </c>
      <c r="D23319" s="232" t="s">
        <v>29344</v>
      </c>
      <c r="E23319" s="232" t="str">
        <f>CONCATENATE(SUM('Раздел 3'!K179:K179),"=",0)</f>
        <v>0=0</v>
      </c>
    </row>
    <row r="23320" spans="1:5" ht="42" hidden="1" customHeight="1">
      <c r="A23320" s="231" t="str">
        <f>IF((SUM('Раздел 3'!K180:K180)=0),"","Неверно!")</f>
        <v/>
      </c>
      <c r="B23320" s="237" t="s">
        <v>32758</v>
      </c>
      <c r="C23320" s="232" t="s">
        <v>29377</v>
      </c>
      <c r="D23320" s="232" t="s">
        <v>29344</v>
      </c>
      <c r="E23320" s="232" t="str">
        <f>CONCATENATE(SUM('Раздел 3'!K180:K180),"=",0)</f>
        <v>0=0</v>
      </c>
    </row>
    <row r="23321" spans="1:5" ht="42" hidden="1" customHeight="1">
      <c r="A23321" s="231" t="str">
        <f>IF((SUM('Раздел 3'!K181:K181)=0),"","Неверно!")</f>
        <v/>
      </c>
      <c r="B23321" s="237" t="s">
        <v>32758</v>
      </c>
      <c r="C23321" s="232" t="s">
        <v>11312</v>
      </c>
      <c r="D23321" s="232" t="s">
        <v>29344</v>
      </c>
      <c r="E23321" s="232" t="str">
        <f>CONCATENATE(SUM('Раздел 3'!K181:K181),"=",0)</f>
        <v>0=0</v>
      </c>
    </row>
    <row r="23322" spans="1:5" ht="42" hidden="1" customHeight="1">
      <c r="A23322" s="231" t="str">
        <f>IF((SUM('Раздел 3'!K182:K182)=0),"","Неверно!")</f>
        <v/>
      </c>
      <c r="B23322" s="237" t="s">
        <v>32758</v>
      </c>
      <c r="C23322" s="232" t="s">
        <v>11313</v>
      </c>
      <c r="D23322" s="232" t="s">
        <v>29344</v>
      </c>
      <c r="E23322" s="232" t="str">
        <f>CONCATENATE(SUM('Раздел 3'!K182:K182),"=",0)</f>
        <v>0=0</v>
      </c>
    </row>
    <row r="23323" spans="1:5" ht="42" hidden="1" customHeight="1">
      <c r="A23323" s="231" t="str">
        <f>IF((SUM('Раздел 3'!L175:L175)=0),"","Неверно!")</f>
        <v/>
      </c>
      <c r="B23323" s="237" t="s">
        <v>32758</v>
      </c>
      <c r="C23323" s="232" t="s">
        <v>25797</v>
      </c>
      <c r="D23323" s="232" t="s">
        <v>29344</v>
      </c>
      <c r="E23323" s="232" t="str">
        <f>CONCATENATE(SUM('Раздел 3'!L175:L175),"=",0)</f>
        <v>0=0</v>
      </c>
    </row>
    <row r="23324" spans="1:5" ht="42" hidden="1" customHeight="1">
      <c r="A23324" s="231" t="str">
        <f>IF((SUM('Раздел 3'!L176:L176)=0),"","Неверно!")</f>
        <v/>
      </c>
      <c r="B23324" s="237" t="s">
        <v>32758</v>
      </c>
      <c r="C23324" s="232" t="s">
        <v>28857</v>
      </c>
      <c r="D23324" s="232" t="s">
        <v>29344</v>
      </c>
      <c r="E23324" s="232" t="str">
        <f>CONCATENATE(SUM('Раздел 3'!L176:L176),"=",0)</f>
        <v>0=0</v>
      </c>
    </row>
    <row r="23325" spans="1:5" ht="42" hidden="1" customHeight="1">
      <c r="A23325" s="231" t="str">
        <f>IF((SUM('Раздел 3'!L177:L177)=0),"","Неверно!")</f>
        <v/>
      </c>
      <c r="B23325" s="237" t="s">
        <v>32758</v>
      </c>
      <c r="C23325" s="232" t="s">
        <v>28858</v>
      </c>
      <c r="D23325" s="232" t="s">
        <v>29344</v>
      </c>
      <c r="E23325" s="232" t="str">
        <f>CONCATENATE(SUM('Раздел 3'!L177:L177),"=",0)</f>
        <v>0=0</v>
      </c>
    </row>
    <row r="23326" spans="1:5" ht="42" hidden="1" customHeight="1">
      <c r="A23326" s="231" t="str">
        <f>IF((SUM('Раздел 3'!L178:L178)=0),"","Неверно!")</f>
        <v/>
      </c>
      <c r="B23326" s="237" t="s">
        <v>32758</v>
      </c>
      <c r="C23326" s="232" t="s">
        <v>29378</v>
      </c>
      <c r="D23326" s="232" t="s">
        <v>29344</v>
      </c>
      <c r="E23326" s="232" t="str">
        <f>CONCATENATE(SUM('Раздел 3'!L178:L178),"=",0)</f>
        <v>0=0</v>
      </c>
    </row>
    <row r="23327" spans="1:5" ht="42" hidden="1" customHeight="1">
      <c r="A23327" s="231" t="str">
        <f>IF((SUM('Раздел 3'!L179:L179)=0),"","Неверно!")</f>
        <v/>
      </c>
      <c r="B23327" s="237" t="s">
        <v>32758</v>
      </c>
      <c r="C23327" s="232" t="s">
        <v>29379</v>
      </c>
      <c r="D23327" s="232" t="s">
        <v>29344</v>
      </c>
      <c r="E23327" s="232" t="str">
        <f>CONCATENATE(SUM('Раздел 3'!L179:L179),"=",0)</f>
        <v>0=0</v>
      </c>
    </row>
    <row r="23328" spans="1:5" ht="42" hidden="1" customHeight="1">
      <c r="A23328" s="231" t="str">
        <f>IF((SUM('Раздел 3'!L180:L180)=0),"","Неверно!")</f>
        <v/>
      </c>
      <c r="B23328" s="237" t="s">
        <v>32758</v>
      </c>
      <c r="C23328" s="232" t="s">
        <v>29380</v>
      </c>
      <c r="D23328" s="232" t="s">
        <v>29344</v>
      </c>
      <c r="E23328" s="232" t="str">
        <f>CONCATENATE(SUM('Раздел 3'!L180:L180),"=",0)</f>
        <v>0=0</v>
      </c>
    </row>
    <row r="23329" spans="1:5" ht="42" hidden="1" customHeight="1">
      <c r="A23329" s="231" t="str">
        <f>IF((SUM('Раздел 3'!L181:L181)=0),"","Неверно!")</f>
        <v/>
      </c>
      <c r="B23329" s="237" t="s">
        <v>32758</v>
      </c>
      <c r="C23329" s="232" t="s">
        <v>11317</v>
      </c>
      <c r="D23329" s="232" t="s">
        <v>29344</v>
      </c>
      <c r="E23329" s="232" t="str">
        <f>CONCATENATE(SUM('Раздел 3'!L181:L181),"=",0)</f>
        <v>0=0</v>
      </c>
    </row>
    <row r="23330" spans="1:5" ht="42" hidden="1" customHeight="1">
      <c r="A23330" s="231" t="str">
        <f>IF((SUM('Раздел 3'!L182:L182)=0),"","Неверно!")</f>
        <v/>
      </c>
      <c r="B23330" s="237" t="s">
        <v>32758</v>
      </c>
      <c r="C23330" s="232" t="s">
        <v>11318</v>
      </c>
      <c r="D23330" s="232" t="s">
        <v>29344</v>
      </c>
      <c r="E23330" s="232" t="str">
        <f>CONCATENATE(SUM('Раздел 3'!L182:L182),"=",0)</f>
        <v>0=0</v>
      </c>
    </row>
    <row r="23331" spans="1:5" ht="42" hidden="1" customHeight="1">
      <c r="A23331" s="231" t="str">
        <f>IF((SUM('Раздел 3'!M175:M175)=0),"","Неверно!")</f>
        <v/>
      </c>
      <c r="B23331" s="237" t="s">
        <v>32758</v>
      </c>
      <c r="C23331" s="232" t="s">
        <v>25798</v>
      </c>
      <c r="D23331" s="232" t="s">
        <v>29344</v>
      </c>
      <c r="E23331" s="232" t="str">
        <f>CONCATENATE(SUM('Раздел 3'!M175:M175),"=",0)</f>
        <v>0=0</v>
      </c>
    </row>
    <row r="23332" spans="1:5" ht="42" hidden="1" customHeight="1">
      <c r="A23332" s="231" t="str">
        <f>IF((SUM('Раздел 3'!M176:M176)=0),"","Неверно!")</f>
        <v/>
      </c>
      <c r="B23332" s="237" t="s">
        <v>32758</v>
      </c>
      <c r="C23332" s="232" t="s">
        <v>28859</v>
      </c>
      <c r="D23332" s="232" t="s">
        <v>29344</v>
      </c>
      <c r="E23332" s="232" t="str">
        <f>CONCATENATE(SUM('Раздел 3'!M176:M176),"=",0)</f>
        <v>0=0</v>
      </c>
    </row>
    <row r="23333" spans="1:5" ht="42" hidden="1" customHeight="1">
      <c r="A23333" s="231" t="str">
        <f>IF((SUM('Раздел 3'!M177:M177)=0),"","Неверно!")</f>
        <v/>
      </c>
      <c r="B23333" s="237" t="s">
        <v>32758</v>
      </c>
      <c r="C23333" s="232" t="s">
        <v>28860</v>
      </c>
      <c r="D23333" s="232" t="s">
        <v>29344</v>
      </c>
      <c r="E23333" s="232" t="str">
        <f>CONCATENATE(SUM('Раздел 3'!M177:M177),"=",0)</f>
        <v>0=0</v>
      </c>
    </row>
    <row r="23334" spans="1:5" ht="42" hidden="1" customHeight="1">
      <c r="A23334" s="231" t="str">
        <f>IF((SUM('Раздел 3'!M178:M178)=0),"","Неверно!")</f>
        <v/>
      </c>
      <c r="B23334" s="237" t="s">
        <v>32758</v>
      </c>
      <c r="C23334" s="232" t="s">
        <v>29381</v>
      </c>
      <c r="D23334" s="232" t="s">
        <v>29344</v>
      </c>
      <c r="E23334" s="232" t="str">
        <f>CONCATENATE(SUM('Раздел 3'!M178:M178),"=",0)</f>
        <v>0=0</v>
      </c>
    </row>
    <row r="23335" spans="1:5" ht="42" hidden="1" customHeight="1">
      <c r="A23335" s="231" t="str">
        <f>IF((SUM('Раздел 3'!M179:M179)=0),"","Неверно!")</f>
        <v/>
      </c>
      <c r="B23335" s="237" t="s">
        <v>32758</v>
      </c>
      <c r="C23335" s="232" t="s">
        <v>29382</v>
      </c>
      <c r="D23335" s="232" t="s">
        <v>29344</v>
      </c>
      <c r="E23335" s="232" t="str">
        <f>CONCATENATE(SUM('Раздел 3'!M179:M179),"=",0)</f>
        <v>0=0</v>
      </c>
    </row>
    <row r="23336" spans="1:5" ht="42" hidden="1" customHeight="1">
      <c r="A23336" s="231" t="str">
        <f>IF((SUM('Раздел 3'!M180:M180)=0),"","Неверно!")</f>
        <v/>
      </c>
      <c r="B23336" s="237" t="s">
        <v>32758</v>
      </c>
      <c r="C23336" s="232" t="s">
        <v>29383</v>
      </c>
      <c r="D23336" s="232" t="s">
        <v>29344</v>
      </c>
      <c r="E23336" s="232" t="str">
        <f>CONCATENATE(SUM('Раздел 3'!M180:M180),"=",0)</f>
        <v>0=0</v>
      </c>
    </row>
    <row r="23337" spans="1:5" ht="42" hidden="1" customHeight="1">
      <c r="A23337" s="231" t="str">
        <f>IF((SUM('Раздел 3'!M181:M181)=0),"","Неверно!")</f>
        <v/>
      </c>
      <c r="B23337" s="237" t="s">
        <v>32758</v>
      </c>
      <c r="C23337" s="232" t="s">
        <v>11322</v>
      </c>
      <c r="D23337" s="232" t="s">
        <v>29344</v>
      </c>
      <c r="E23337" s="232" t="str">
        <f>CONCATENATE(SUM('Раздел 3'!M181:M181),"=",0)</f>
        <v>0=0</v>
      </c>
    </row>
    <row r="23338" spans="1:5" ht="42" hidden="1" customHeight="1">
      <c r="A23338" s="231" t="str">
        <f>IF((SUM('Раздел 3'!M182:M182)=0),"","Неверно!")</f>
        <v/>
      </c>
      <c r="B23338" s="237" t="s">
        <v>32758</v>
      </c>
      <c r="C23338" s="232" t="s">
        <v>11323</v>
      </c>
      <c r="D23338" s="232" t="s">
        <v>29344</v>
      </c>
      <c r="E23338" s="232" t="str">
        <f>CONCATENATE(SUM('Раздел 3'!M182:M182),"=",0)</f>
        <v>0=0</v>
      </c>
    </row>
    <row r="23339" spans="1:5" ht="42" hidden="1" customHeight="1">
      <c r="A23339" s="231" t="str">
        <f>IF((SUM('Раздел 3'!N175:N175)=0),"","Неверно!")</f>
        <v/>
      </c>
      <c r="B23339" s="237" t="s">
        <v>32758</v>
      </c>
      <c r="C23339" s="232" t="s">
        <v>25799</v>
      </c>
      <c r="D23339" s="232" t="s">
        <v>29344</v>
      </c>
      <c r="E23339" s="232" t="str">
        <f>CONCATENATE(SUM('Раздел 3'!N175:N175),"=",0)</f>
        <v>0=0</v>
      </c>
    </row>
    <row r="23340" spans="1:5" ht="42" hidden="1" customHeight="1">
      <c r="A23340" s="231" t="str">
        <f>IF((SUM('Раздел 3'!N176:N176)=0),"","Неверно!")</f>
        <v/>
      </c>
      <c r="B23340" s="237" t="s">
        <v>32758</v>
      </c>
      <c r="C23340" s="232" t="s">
        <v>28861</v>
      </c>
      <c r="D23340" s="232" t="s">
        <v>29344</v>
      </c>
      <c r="E23340" s="232" t="str">
        <f>CONCATENATE(SUM('Раздел 3'!N176:N176),"=",0)</f>
        <v>0=0</v>
      </c>
    </row>
    <row r="23341" spans="1:5" ht="42" hidden="1" customHeight="1">
      <c r="A23341" s="231" t="str">
        <f>IF((SUM('Раздел 3'!N177:N177)=0),"","Неверно!")</f>
        <v/>
      </c>
      <c r="B23341" s="237" t="s">
        <v>32758</v>
      </c>
      <c r="C23341" s="232" t="s">
        <v>28862</v>
      </c>
      <c r="D23341" s="232" t="s">
        <v>29344</v>
      </c>
      <c r="E23341" s="232" t="str">
        <f>CONCATENATE(SUM('Раздел 3'!N177:N177),"=",0)</f>
        <v>0=0</v>
      </c>
    </row>
    <row r="23342" spans="1:5" ht="42" hidden="1" customHeight="1">
      <c r="A23342" s="231" t="str">
        <f>IF((SUM('Раздел 3'!N178:N178)=0),"","Неверно!")</f>
        <v/>
      </c>
      <c r="B23342" s="237" t="s">
        <v>32758</v>
      </c>
      <c r="C23342" s="232" t="s">
        <v>29384</v>
      </c>
      <c r="D23342" s="232" t="s">
        <v>29344</v>
      </c>
      <c r="E23342" s="232" t="str">
        <f>CONCATENATE(SUM('Раздел 3'!N178:N178),"=",0)</f>
        <v>0=0</v>
      </c>
    </row>
    <row r="23343" spans="1:5" ht="42" hidden="1" customHeight="1">
      <c r="A23343" s="231" t="str">
        <f>IF((SUM('Раздел 3'!N179:N179)=0),"","Неверно!")</f>
        <v/>
      </c>
      <c r="B23343" s="237" t="s">
        <v>32758</v>
      </c>
      <c r="C23343" s="232" t="s">
        <v>29385</v>
      </c>
      <c r="D23343" s="232" t="s">
        <v>29344</v>
      </c>
      <c r="E23343" s="232" t="str">
        <f>CONCATENATE(SUM('Раздел 3'!N179:N179),"=",0)</f>
        <v>0=0</v>
      </c>
    </row>
    <row r="23344" spans="1:5" ht="42" hidden="1" customHeight="1">
      <c r="A23344" s="231" t="str">
        <f>IF((SUM('Раздел 3'!N180:N180)=0),"","Неверно!")</f>
        <v/>
      </c>
      <c r="B23344" s="237" t="s">
        <v>32758</v>
      </c>
      <c r="C23344" s="232" t="s">
        <v>29386</v>
      </c>
      <c r="D23344" s="232" t="s">
        <v>29344</v>
      </c>
      <c r="E23344" s="232" t="str">
        <f>CONCATENATE(SUM('Раздел 3'!N180:N180),"=",0)</f>
        <v>0=0</v>
      </c>
    </row>
    <row r="23345" spans="1:5" ht="42" hidden="1" customHeight="1">
      <c r="A23345" s="231" t="str">
        <f>IF((SUM('Раздел 3'!N181:N181)=0),"","Неверно!")</f>
        <v/>
      </c>
      <c r="B23345" s="237" t="s">
        <v>32758</v>
      </c>
      <c r="C23345" s="232" t="s">
        <v>11327</v>
      </c>
      <c r="D23345" s="232" t="s">
        <v>29344</v>
      </c>
      <c r="E23345" s="232" t="str">
        <f>CONCATENATE(SUM('Раздел 3'!N181:N181),"=",0)</f>
        <v>0=0</v>
      </c>
    </row>
    <row r="23346" spans="1:5" ht="42" hidden="1" customHeight="1">
      <c r="A23346" s="231" t="str">
        <f>IF((SUM('Раздел 3'!N182:N182)=0),"","Неверно!")</f>
        <v/>
      </c>
      <c r="B23346" s="237" t="s">
        <v>32758</v>
      </c>
      <c r="C23346" s="232" t="s">
        <v>11328</v>
      </c>
      <c r="D23346" s="232" t="s">
        <v>29344</v>
      </c>
      <c r="E23346" s="232" t="str">
        <f>CONCATENATE(SUM('Раздел 3'!N182:N182),"=",0)</f>
        <v>0=0</v>
      </c>
    </row>
    <row r="23347" spans="1:5" ht="42" hidden="1" customHeight="1">
      <c r="A23347" s="231" t="str">
        <f>IF((SUM('Раздел 3'!O73:O73)=0),"","Неверно!")</f>
        <v/>
      </c>
      <c r="B23347" s="237" t="s">
        <v>32759</v>
      </c>
      <c r="C23347" s="232" t="s">
        <v>29329</v>
      </c>
      <c r="D23347" s="232" t="s">
        <v>29330</v>
      </c>
      <c r="E23347" s="232" t="str">
        <f>CONCATENATE(SUM('Раздел 3'!O73:O73),"=",0)</f>
        <v>0=0</v>
      </c>
    </row>
    <row r="23348" spans="1:5" ht="42" hidden="1" customHeight="1">
      <c r="A23348" s="231" t="str">
        <f>IF((SUM('Раздел 3'!P73:P73)=0),"","Неверно!")</f>
        <v/>
      </c>
      <c r="B23348" s="237" t="s">
        <v>32759</v>
      </c>
      <c r="C23348" s="232" t="s">
        <v>29331</v>
      </c>
      <c r="D23348" s="232" t="s">
        <v>29330</v>
      </c>
      <c r="E23348" s="232" t="str">
        <f>CONCATENATE(SUM('Раздел 3'!P73:P73),"=",0)</f>
        <v>0=0</v>
      </c>
    </row>
    <row r="23349" spans="1:5" ht="42" hidden="1" customHeight="1">
      <c r="A23349" s="231" t="str">
        <f>IF((SUM('Раздел 3'!Q73:Q73)=0),"","Неверно!")</f>
        <v/>
      </c>
      <c r="B23349" s="237" t="s">
        <v>32759</v>
      </c>
      <c r="C23349" s="232" t="s">
        <v>29332</v>
      </c>
      <c r="D23349" s="232" t="s">
        <v>29330</v>
      </c>
      <c r="E23349" s="232" t="str">
        <f>CONCATENATE(SUM('Раздел 3'!Q73:Q73),"=",0)</f>
        <v>0=0</v>
      </c>
    </row>
    <row r="23350" spans="1:5" ht="42" hidden="1" customHeight="1">
      <c r="A23350" s="231" t="str">
        <f>IF((SUM('Раздел 3'!R73:R73)=0),"","Неверно!")</f>
        <v/>
      </c>
      <c r="B23350" s="237" t="s">
        <v>32759</v>
      </c>
      <c r="C23350" s="232" t="s">
        <v>29333</v>
      </c>
      <c r="D23350" s="232" t="s">
        <v>29330</v>
      </c>
      <c r="E23350" s="232" t="str">
        <f>CONCATENATE(SUM('Раздел 3'!R73:R73),"=",0)</f>
        <v>0=0</v>
      </c>
    </row>
    <row r="23351" spans="1:5" ht="42" hidden="1" customHeight="1">
      <c r="A23351" s="231" t="str">
        <f>IF((SUM('Раздел 3'!S73:S73)=0),"","Неверно!")</f>
        <v/>
      </c>
      <c r="B23351" s="237" t="s">
        <v>32759</v>
      </c>
      <c r="C23351" s="232" t="s">
        <v>29334</v>
      </c>
      <c r="D23351" s="232" t="s">
        <v>29330</v>
      </c>
      <c r="E23351" s="232" t="str">
        <f>CONCATENATE(SUM('Раздел 3'!S73:S73),"=",0)</f>
        <v>0=0</v>
      </c>
    </row>
    <row r="23352" spans="1:5" ht="42" hidden="1" customHeight="1">
      <c r="A23352" s="231" t="str">
        <f>IF((SUM('Раздел 3'!T73:T73)=0),"","Неверно!")</f>
        <v/>
      </c>
      <c r="B23352" s="237" t="s">
        <v>32759</v>
      </c>
      <c r="C23352" s="232" t="s">
        <v>29335</v>
      </c>
      <c r="D23352" s="232" t="s">
        <v>29330</v>
      </c>
      <c r="E23352" s="232" t="str">
        <f>CONCATENATE(SUM('Раздел 3'!T73:T73),"=",0)</f>
        <v>0=0</v>
      </c>
    </row>
    <row r="23353" spans="1:5" ht="42" hidden="1" customHeight="1">
      <c r="A23353" s="231" t="str">
        <f>IF((SUM('Раздел 3'!G73:G73)=0),"","Неверно!")</f>
        <v/>
      </c>
      <c r="B23353" s="237" t="s">
        <v>32759</v>
      </c>
      <c r="C23353" s="232" t="s">
        <v>29336</v>
      </c>
      <c r="D23353" s="232" t="s">
        <v>29330</v>
      </c>
      <c r="E23353" s="232" t="str">
        <f>CONCATENATE(SUM('Раздел 3'!G73:G73),"=",0)</f>
        <v>0=0</v>
      </c>
    </row>
    <row r="23354" spans="1:5" ht="42" hidden="1" customHeight="1">
      <c r="A23354" s="231" t="str">
        <f>IF((SUM('Раздел 3'!H73:H73)=0),"","Неверно!")</f>
        <v/>
      </c>
      <c r="B23354" s="237" t="s">
        <v>32759</v>
      </c>
      <c r="C23354" s="232" t="s">
        <v>29337</v>
      </c>
      <c r="D23354" s="232" t="s">
        <v>29330</v>
      </c>
      <c r="E23354" s="232" t="str">
        <f>CONCATENATE(SUM('Раздел 3'!H73:H73),"=",0)</f>
        <v>0=0</v>
      </c>
    </row>
    <row r="23355" spans="1:5" ht="42" hidden="1" customHeight="1">
      <c r="A23355" s="231" t="str">
        <f>IF((SUM('Раздел 3'!I73:I73)=0),"","Неверно!")</f>
        <v/>
      </c>
      <c r="B23355" s="237" t="s">
        <v>32759</v>
      </c>
      <c r="C23355" s="232" t="s">
        <v>29338</v>
      </c>
      <c r="D23355" s="232" t="s">
        <v>29330</v>
      </c>
      <c r="E23355" s="232" t="str">
        <f>CONCATENATE(SUM('Раздел 3'!I73:I73),"=",0)</f>
        <v>0=0</v>
      </c>
    </row>
    <row r="23356" spans="1:5" ht="42" hidden="1" customHeight="1">
      <c r="A23356" s="231" t="str">
        <f>IF((SUM('Раздел 3'!J73:J73)=0),"","Неверно!")</f>
        <v/>
      </c>
      <c r="B23356" s="237" t="s">
        <v>32759</v>
      </c>
      <c r="C23356" s="232" t="s">
        <v>29339</v>
      </c>
      <c r="D23356" s="232" t="s">
        <v>29330</v>
      </c>
      <c r="E23356" s="232" t="str">
        <f>CONCATENATE(SUM('Раздел 3'!J73:J73),"=",0)</f>
        <v>0=0</v>
      </c>
    </row>
    <row r="23357" spans="1:5" ht="42" hidden="1" customHeight="1">
      <c r="A23357" s="231" t="str">
        <f>IF((SUM('Раздел 3'!K73:K73)=0),"","Неверно!")</f>
        <v/>
      </c>
      <c r="B23357" s="237" t="s">
        <v>32759</v>
      </c>
      <c r="C23357" s="232" t="s">
        <v>29340</v>
      </c>
      <c r="D23357" s="232" t="s">
        <v>29330</v>
      </c>
      <c r="E23357" s="232" t="str">
        <f>CONCATENATE(SUM('Раздел 3'!K73:K73),"=",0)</f>
        <v>0=0</v>
      </c>
    </row>
    <row r="23358" spans="1:5" ht="42" hidden="1" customHeight="1">
      <c r="A23358" s="231" t="str">
        <f>IF((SUM('Раздел 3'!L73:L73)=0),"","Неверно!")</f>
        <v/>
      </c>
      <c r="B23358" s="237" t="s">
        <v>32759</v>
      </c>
      <c r="C23358" s="232" t="s">
        <v>29341</v>
      </c>
      <c r="D23358" s="232" t="s">
        <v>29330</v>
      </c>
      <c r="E23358" s="232" t="str">
        <f>CONCATENATE(SUM('Раздел 3'!L73:L73),"=",0)</f>
        <v>0=0</v>
      </c>
    </row>
    <row r="23359" spans="1:5" ht="42" hidden="1" customHeight="1">
      <c r="A23359" s="231" t="str">
        <f>IF((SUM('Раздел 3'!M73:M73)=0),"","Неверно!")</f>
        <v/>
      </c>
      <c r="B23359" s="237" t="s">
        <v>32759</v>
      </c>
      <c r="C23359" s="232" t="s">
        <v>29342</v>
      </c>
      <c r="D23359" s="232" t="s">
        <v>29330</v>
      </c>
      <c r="E23359" s="232" t="str">
        <f>CONCATENATE(SUM('Раздел 3'!M73:M73),"=",0)</f>
        <v>0=0</v>
      </c>
    </row>
    <row r="23360" spans="1:5" ht="42" hidden="1" customHeight="1">
      <c r="A23360" s="231" t="str">
        <f>IF((SUM('Раздел 3'!N73:N73)=0),"","Неверно!")</f>
        <v/>
      </c>
      <c r="B23360" s="237" t="s">
        <v>32759</v>
      </c>
      <c r="C23360" s="232" t="s">
        <v>29343</v>
      </c>
      <c r="D23360" s="232" t="s">
        <v>29330</v>
      </c>
      <c r="E23360" s="232" t="str">
        <f>CONCATENATE(SUM('Раздел 3'!N73:N73),"=",0)</f>
        <v>0=0</v>
      </c>
    </row>
    <row r="23361" spans="1:5" ht="42" hidden="1" customHeight="1">
      <c r="A23361" s="231" t="str">
        <f>IF((SUM('Раздел 3'!O75:O75)=0),"","Неверно!")</f>
        <v/>
      </c>
      <c r="B23361" s="237" t="s">
        <v>32760</v>
      </c>
      <c r="C23361" s="232" t="s">
        <v>29314</v>
      </c>
      <c r="D23361" s="232" t="s">
        <v>29315</v>
      </c>
      <c r="E23361" s="232" t="str">
        <f>CONCATENATE(SUM('Раздел 3'!O75:O75),"=",0)</f>
        <v>0=0</v>
      </c>
    </row>
    <row r="23362" spans="1:5" ht="42" hidden="1" customHeight="1">
      <c r="A23362" s="231" t="str">
        <f>IF((SUM('Раздел 3'!P75:P75)=0),"","Неверно!")</f>
        <v/>
      </c>
      <c r="B23362" s="237" t="s">
        <v>32760</v>
      </c>
      <c r="C23362" s="232" t="s">
        <v>29316</v>
      </c>
      <c r="D23362" s="232" t="s">
        <v>29315</v>
      </c>
      <c r="E23362" s="232" t="str">
        <f>CONCATENATE(SUM('Раздел 3'!P75:P75),"=",0)</f>
        <v>0=0</v>
      </c>
    </row>
    <row r="23363" spans="1:5" ht="42" hidden="1" customHeight="1">
      <c r="A23363" s="231" t="str">
        <f>IF((SUM('Раздел 3'!Q75:Q75)=0),"","Неверно!")</f>
        <v/>
      </c>
      <c r="B23363" s="237" t="s">
        <v>32760</v>
      </c>
      <c r="C23363" s="232" t="s">
        <v>29317</v>
      </c>
      <c r="D23363" s="232" t="s">
        <v>29315</v>
      </c>
      <c r="E23363" s="232" t="str">
        <f>CONCATENATE(SUM('Раздел 3'!Q75:Q75),"=",0)</f>
        <v>0=0</v>
      </c>
    </row>
    <row r="23364" spans="1:5" ht="42" hidden="1" customHeight="1">
      <c r="A23364" s="231" t="str">
        <f>IF((SUM('Раздел 3'!R75:R75)=0),"","Неверно!")</f>
        <v/>
      </c>
      <c r="B23364" s="237" t="s">
        <v>32760</v>
      </c>
      <c r="C23364" s="232" t="s">
        <v>29318</v>
      </c>
      <c r="D23364" s="232" t="s">
        <v>29315</v>
      </c>
      <c r="E23364" s="232" t="str">
        <f>CONCATENATE(SUM('Раздел 3'!R75:R75),"=",0)</f>
        <v>0=0</v>
      </c>
    </row>
    <row r="23365" spans="1:5" ht="42" hidden="1" customHeight="1">
      <c r="A23365" s="231" t="str">
        <f>IF((SUM('Раздел 3'!S75:S75)=0),"","Неверно!")</f>
        <v/>
      </c>
      <c r="B23365" s="237" t="s">
        <v>32760</v>
      </c>
      <c r="C23365" s="232" t="s">
        <v>29319</v>
      </c>
      <c r="D23365" s="232" t="s">
        <v>29315</v>
      </c>
      <c r="E23365" s="232" t="str">
        <f>CONCATENATE(SUM('Раздел 3'!S75:S75),"=",0)</f>
        <v>0=0</v>
      </c>
    </row>
    <row r="23366" spans="1:5" ht="42" hidden="1" customHeight="1">
      <c r="A23366" s="231" t="str">
        <f>IF((SUM('Раздел 3'!T75:T75)=0),"","Неверно!")</f>
        <v/>
      </c>
      <c r="B23366" s="237" t="s">
        <v>32760</v>
      </c>
      <c r="C23366" s="232" t="s">
        <v>29320</v>
      </c>
      <c r="D23366" s="232" t="s">
        <v>29315</v>
      </c>
      <c r="E23366" s="232" t="str">
        <f>CONCATENATE(SUM('Раздел 3'!T75:T75),"=",0)</f>
        <v>0=0</v>
      </c>
    </row>
    <row r="23367" spans="1:5" ht="42" hidden="1" customHeight="1">
      <c r="A23367" s="231" t="str">
        <f>IF((SUM('Раздел 3'!G75:G75)=0),"","Неверно!")</f>
        <v/>
      </c>
      <c r="B23367" s="237" t="s">
        <v>32760</v>
      </c>
      <c r="C23367" s="232" t="s">
        <v>29321</v>
      </c>
      <c r="D23367" s="232" t="s">
        <v>29315</v>
      </c>
      <c r="E23367" s="232" t="str">
        <f>CONCATENATE(SUM('Раздел 3'!G75:G75),"=",0)</f>
        <v>0=0</v>
      </c>
    </row>
    <row r="23368" spans="1:5" ht="42" hidden="1" customHeight="1">
      <c r="A23368" s="231" t="str">
        <f>IF((SUM('Раздел 3'!H75:H75)=0),"","Неверно!")</f>
        <v/>
      </c>
      <c r="B23368" s="237" t="s">
        <v>32760</v>
      </c>
      <c r="C23368" s="232" t="s">
        <v>29322</v>
      </c>
      <c r="D23368" s="232" t="s">
        <v>29315</v>
      </c>
      <c r="E23368" s="232" t="str">
        <f>CONCATENATE(SUM('Раздел 3'!H75:H75),"=",0)</f>
        <v>0=0</v>
      </c>
    </row>
    <row r="23369" spans="1:5" ht="42" hidden="1" customHeight="1">
      <c r="A23369" s="231" t="str">
        <f>IF((SUM('Раздел 3'!I75:I75)=0),"","Неверно!")</f>
        <v/>
      </c>
      <c r="B23369" s="237" t="s">
        <v>32760</v>
      </c>
      <c r="C23369" s="232" t="s">
        <v>29323</v>
      </c>
      <c r="D23369" s="232" t="s">
        <v>29315</v>
      </c>
      <c r="E23369" s="232" t="str">
        <f>CONCATENATE(SUM('Раздел 3'!I75:I75),"=",0)</f>
        <v>0=0</v>
      </c>
    </row>
    <row r="23370" spans="1:5" ht="42" hidden="1" customHeight="1">
      <c r="A23370" s="231" t="str">
        <f>IF((SUM('Раздел 3'!J75:J75)=0),"","Неверно!")</f>
        <v/>
      </c>
      <c r="B23370" s="237" t="s">
        <v>32760</v>
      </c>
      <c r="C23370" s="232" t="s">
        <v>29324</v>
      </c>
      <c r="D23370" s="232" t="s">
        <v>29315</v>
      </c>
      <c r="E23370" s="232" t="str">
        <f>CONCATENATE(SUM('Раздел 3'!J75:J75),"=",0)</f>
        <v>0=0</v>
      </c>
    </row>
    <row r="23371" spans="1:5" ht="42" hidden="1" customHeight="1">
      <c r="A23371" s="231" t="str">
        <f>IF((SUM('Раздел 3'!K75:K75)=0),"","Неверно!")</f>
        <v/>
      </c>
      <c r="B23371" s="237" t="s">
        <v>32760</v>
      </c>
      <c r="C23371" s="232" t="s">
        <v>29325</v>
      </c>
      <c r="D23371" s="232" t="s">
        <v>29315</v>
      </c>
      <c r="E23371" s="232" t="str">
        <f>CONCATENATE(SUM('Раздел 3'!K75:K75),"=",0)</f>
        <v>0=0</v>
      </c>
    </row>
    <row r="23372" spans="1:5" ht="42" hidden="1" customHeight="1">
      <c r="A23372" s="231" t="str">
        <f>IF((SUM('Раздел 3'!L75:L75)=0),"","Неверно!")</f>
        <v/>
      </c>
      <c r="B23372" s="237" t="s">
        <v>32760</v>
      </c>
      <c r="C23372" s="232" t="s">
        <v>29326</v>
      </c>
      <c r="D23372" s="232" t="s">
        <v>29315</v>
      </c>
      <c r="E23372" s="232" t="str">
        <f>CONCATENATE(SUM('Раздел 3'!L75:L75),"=",0)</f>
        <v>0=0</v>
      </c>
    </row>
    <row r="23373" spans="1:5" ht="42" hidden="1" customHeight="1">
      <c r="A23373" s="231" t="str">
        <f>IF((SUM('Раздел 3'!M75:M75)=0),"","Неверно!")</f>
        <v/>
      </c>
      <c r="B23373" s="237" t="s">
        <v>32760</v>
      </c>
      <c r="C23373" s="232" t="s">
        <v>29327</v>
      </c>
      <c r="D23373" s="232" t="s">
        <v>29315</v>
      </c>
      <c r="E23373" s="232" t="str">
        <f>CONCATENATE(SUM('Раздел 3'!M75:M75),"=",0)</f>
        <v>0=0</v>
      </c>
    </row>
    <row r="23374" spans="1:5" ht="42" hidden="1" customHeight="1">
      <c r="A23374" s="231" t="str">
        <f>IF((SUM('Раздел 3'!N75:N75)=0),"","Неверно!")</f>
        <v/>
      </c>
      <c r="B23374" s="237" t="s">
        <v>32760</v>
      </c>
      <c r="C23374" s="232" t="s">
        <v>29328</v>
      </c>
      <c r="D23374" s="232" t="s">
        <v>29315</v>
      </c>
      <c r="E23374" s="232" t="str">
        <f>CONCATENATE(SUM('Раздел 3'!N75:N75),"=",0)</f>
        <v>0=0</v>
      </c>
    </row>
    <row r="23375" spans="1:5" ht="42" hidden="1" customHeight="1">
      <c r="A23375" s="231" t="str">
        <f>IF((SUM('Раздел 3'!O10:O10)=0),"","Неверно!")</f>
        <v/>
      </c>
      <c r="B23375" s="237" t="s">
        <v>32761</v>
      </c>
      <c r="C23375" s="232" t="s">
        <v>10937</v>
      </c>
      <c r="D23375" s="232" t="s">
        <v>10938</v>
      </c>
      <c r="E23375" s="232" t="str">
        <f>CONCATENATE(SUM('Раздел 3'!O10:O10),"=",0)</f>
        <v>0=0</v>
      </c>
    </row>
    <row r="23376" spans="1:5" ht="42" hidden="1" customHeight="1">
      <c r="A23376" s="231" t="str">
        <f>IF((SUM('Раздел 3'!O11:O11)=0),"","Неверно!")</f>
        <v/>
      </c>
      <c r="B23376" s="237" t="s">
        <v>32761</v>
      </c>
      <c r="C23376" s="232" t="s">
        <v>10939</v>
      </c>
      <c r="D23376" s="232" t="s">
        <v>10938</v>
      </c>
      <c r="E23376" s="232" t="str">
        <f>CONCATENATE(SUM('Раздел 3'!O11:O11),"=",0)</f>
        <v>0=0</v>
      </c>
    </row>
    <row r="23377" spans="1:5" ht="42" hidden="1" customHeight="1">
      <c r="A23377" s="231" t="str">
        <f>IF((SUM('Раздел 3'!O21:O21)=0),"","Неверно!")</f>
        <v/>
      </c>
      <c r="B23377" s="237" t="s">
        <v>32762</v>
      </c>
      <c r="C23377" s="232" t="s">
        <v>10838</v>
      </c>
      <c r="D23377" s="232" t="s">
        <v>10839</v>
      </c>
      <c r="E23377" s="232" t="str">
        <f>CONCATENATE(SUM('Раздел 3'!O21:O21),"=",0)</f>
        <v>0=0</v>
      </c>
    </row>
    <row r="23378" spans="1:5" ht="42" hidden="1" customHeight="1">
      <c r="A23378" s="231" t="str">
        <f>IF((SUM('Раздел 3'!O22:O22)=0),"","Неверно!")</f>
        <v/>
      </c>
      <c r="B23378" s="237" t="s">
        <v>32762</v>
      </c>
      <c r="C23378" s="232" t="s">
        <v>10840</v>
      </c>
      <c r="D23378" s="232" t="s">
        <v>10839</v>
      </c>
      <c r="E23378" s="232" t="str">
        <f>CONCATENATE(SUM('Раздел 3'!O22:O22),"=",0)</f>
        <v>0=0</v>
      </c>
    </row>
    <row r="23379" spans="1:5" ht="42" hidden="1" customHeight="1">
      <c r="A23379" s="231" t="str">
        <f>IF((SUM('Раздел 3'!O23:O23)=0),"","Неверно!")</f>
        <v/>
      </c>
      <c r="B23379" s="237" t="s">
        <v>32762</v>
      </c>
      <c r="C23379" s="232" t="s">
        <v>10841</v>
      </c>
      <c r="D23379" s="232" t="s">
        <v>10839</v>
      </c>
      <c r="E23379" s="232" t="str">
        <f>CONCATENATE(SUM('Раздел 3'!O23:O23),"=",0)</f>
        <v>0=0</v>
      </c>
    </row>
    <row r="23380" spans="1:5" ht="42" hidden="1" customHeight="1">
      <c r="A23380" s="231" t="str">
        <f>IF((SUM('Раздел 3'!O24:O24)=0),"","Неверно!")</f>
        <v/>
      </c>
      <c r="B23380" s="237" t="s">
        <v>32762</v>
      </c>
      <c r="C23380" s="232" t="s">
        <v>10842</v>
      </c>
      <c r="D23380" s="232" t="s">
        <v>10839</v>
      </c>
      <c r="E23380" s="232" t="str">
        <f>CONCATENATE(SUM('Раздел 3'!O24:O24),"=",0)</f>
        <v>0=0</v>
      </c>
    </row>
    <row r="23381" spans="1:5" ht="42" hidden="1" customHeight="1">
      <c r="A23381" s="231" t="str">
        <f>IF((SUM('Раздел 3'!O25:O25)=0),"","Неверно!")</f>
        <v/>
      </c>
      <c r="B23381" s="237" t="s">
        <v>32762</v>
      </c>
      <c r="C23381" s="232" t="s">
        <v>10843</v>
      </c>
      <c r="D23381" s="232" t="s">
        <v>10839</v>
      </c>
      <c r="E23381" s="232" t="str">
        <f>CONCATENATE(SUM('Раздел 3'!O25:O25),"=",0)</f>
        <v>0=0</v>
      </c>
    </row>
    <row r="23382" spans="1:5" ht="42" hidden="1" customHeight="1">
      <c r="A23382" s="231" t="str">
        <f>IF((SUM('Раздел 3'!O26:O26)=0),"","Неверно!")</f>
        <v/>
      </c>
      <c r="B23382" s="237" t="s">
        <v>32762</v>
      </c>
      <c r="C23382" s="232" t="s">
        <v>10844</v>
      </c>
      <c r="D23382" s="232" t="s">
        <v>10839</v>
      </c>
      <c r="E23382" s="232" t="str">
        <f>CONCATENATE(SUM('Раздел 3'!O26:O26),"=",0)</f>
        <v>0=0</v>
      </c>
    </row>
    <row r="23383" spans="1:5" ht="42" hidden="1" customHeight="1">
      <c r="A23383" s="231" t="str">
        <f>IF((SUM('Раздел 3'!O27:O27)=0),"","Неверно!")</f>
        <v/>
      </c>
      <c r="B23383" s="237" t="s">
        <v>32762</v>
      </c>
      <c r="C23383" s="232" t="s">
        <v>10845</v>
      </c>
      <c r="D23383" s="232" t="s">
        <v>10839</v>
      </c>
      <c r="E23383" s="232" t="str">
        <f>CONCATENATE(SUM('Раздел 3'!O27:O27),"=",0)</f>
        <v>0=0</v>
      </c>
    </row>
    <row r="23384" spans="1:5" ht="42" hidden="1" customHeight="1">
      <c r="A23384" s="231" t="str">
        <f>IF((SUM('Раздел 3'!P21:P21)=0),"","Неверно!")</f>
        <v/>
      </c>
      <c r="B23384" s="237" t="s">
        <v>32762</v>
      </c>
      <c r="C23384" s="232" t="s">
        <v>10846</v>
      </c>
      <c r="D23384" s="232" t="s">
        <v>10839</v>
      </c>
      <c r="E23384" s="232" t="str">
        <f>CONCATENATE(SUM('Раздел 3'!P21:P21),"=",0)</f>
        <v>0=0</v>
      </c>
    </row>
    <row r="23385" spans="1:5" ht="42" hidden="1" customHeight="1">
      <c r="A23385" s="231" t="str">
        <f>IF((SUM('Раздел 3'!P22:P22)=0),"","Неверно!")</f>
        <v/>
      </c>
      <c r="B23385" s="237" t="s">
        <v>32762</v>
      </c>
      <c r="C23385" s="232" t="s">
        <v>10847</v>
      </c>
      <c r="D23385" s="232" t="s">
        <v>10839</v>
      </c>
      <c r="E23385" s="232" t="str">
        <f>CONCATENATE(SUM('Раздел 3'!P22:P22),"=",0)</f>
        <v>0=0</v>
      </c>
    </row>
    <row r="23386" spans="1:5" ht="42" hidden="1" customHeight="1">
      <c r="A23386" s="231" t="str">
        <f>IF((SUM('Раздел 3'!P23:P23)=0),"","Неверно!")</f>
        <v/>
      </c>
      <c r="B23386" s="237" t="s">
        <v>32762</v>
      </c>
      <c r="C23386" s="232" t="s">
        <v>10848</v>
      </c>
      <c r="D23386" s="232" t="s">
        <v>10839</v>
      </c>
      <c r="E23386" s="232" t="str">
        <f>CONCATENATE(SUM('Раздел 3'!P23:P23),"=",0)</f>
        <v>0=0</v>
      </c>
    </row>
    <row r="23387" spans="1:5" ht="42" hidden="1" customHeight="1">
      <c r="A23387" s="231" t="str">
        <f>IF((SUM('Раздел 3'!P24:P24)=0),"","Неверно!")</f>
        <v/>
      </c>
      <c r="B23387" s="237" t="s">
        <v>32762</v>
      </c>
      <c r="C23387" s="232" t="s">
        <v>10849</v>
      </c>
      <c r="D23387" s="232" t="s">
        <v>10839</v>
      </c>
      <c r="E23387" s="232" t="str">
        <f>CONCATENATE(SUM('Раздел 3'!P24:P24),"=",0)</f>
        <v>0=0</v>
      </c>
    </row>
    <row r="23388" spans="1:5" ht="42" hidden="1" customHeight="1">
      <c r="A23388" s="231" t="str">
        <f>IF((SUM('Раздел 3'!P25:P25)=0),"","Неверно!")</f>
        <v/>
      </c>
      <c r="B23388" s="237" t="s">
        <v>32762</v>
      </c>
      <c r="C23388" s="232" t="s">
        <v>10850</v>
      </c>
      <c r="D23388" s="232" t="s">
        <v>10839</v>
      </c>
      <c r="E23388" s="232" t="str">
        <f>CONCATENATE(SUM('Раздел 3'!P25:P25),"=",0)</f>
        <v>0=0</v>
      </c>
    </row>
    <row r="23389" spans="1:5" ht="42" hidden="1" customHeight="1">
      <c r="A23389" s="231" t="str">
        <f>IF((SUM('Раздел 3'!P26:P26)=0),"","Неверно!")</f>
        <v/>
      </c>
      <c r="B23389" s="237" t="s">
        <v>32762</v>
      </c>
      <c r="C23389" s="232" t="s">
        <v>10851</v>
      </c>
      <c r="D23389" s="232" t="s">
        <v>10839</v>
      </c>
      <c r="E23389" s="232" t="str">
        <f>CONCATENATE(SUM('Раздел 3'!P26:P26),"=",0)</f>
        <v>0=0</v>
      </c>
    </row>
    <row r="23390" spans="1:5" ht="42" hidden="1" customHeight="1">
      <c r="A23390" s="231" t="str">
        <f>IF((SUM('Раздел 3'!P27:P27)=0),"","Неверно!")</f>
        <v/>
      </c>
      <c r="B23390" s="237" t="s">
        <v>32762</v>
      </c>
      <c r="C23390" s="232" t="s">
        <v>10852</v>
      </c>
      <c r="D23390" s="232" t="s">
        <v>10839</v>
      </c>
      <c r="E23390" s="232" t="str">
        <f>CONCATENATE(SUM('Раздел 3'!P27:P27),"=",0)</f>
        <v>0=0</v>
      </c>
    </row>
    <row r="23391" spans="1:5" ht="42" hidden="1" customHeight="1">
      <c r="A23391" s="231" t="str">
        <f>IF((SUM('Раздел 3'!Q21:Q21)=0),"","Неверно!")</f>
        <v/>
      </c>
      <c r="B23391" s="237" t="s">
        <v>32762</v>
      </c>
      <c r="C23391" s="232" t="s">
        <v>10853</v>
      </c>
      <c r="D23391" s="232" t="s">
        <v>10839</v>
      </c>
      <c r="E23391" s="232" t="str">
        <f>CONCATENATE(SUM('Раздел 3'!Q21:Q21),"=",0)</f>
        <v>0=0</v>
      </c>
    </row>
    <row r="23392" spans="1:5" ht="42" hidden="1" customHeight="1">
      <c r="A23392" s="231" t="str">
        <f>IF((SUM('Раздел 3'!Q22:Q22)=0),"","Неверно!")</f>
        <v/>
      </c>
      <c r="B23392" s="237" t="s">
        <v>32762</v>
      </c>
      <c r="C23392" s="232" t="s">
        <v>10854</v>
      </c>
      <c r="D23392" s="232" t="s">
        <v>10839</v>
      </c>
      <c r="E23392" s="232" t="str">
        <f>CONCATENATE(SUM('Раздел 3'!Q22:Q22),"=",0)</f>
        <v>0=0</v>
      </c>
    </row>
    <row r="23393" spans="1:5" ht="42" hidden="1" customHeight="1">
      <c r="A23393" s="231" t="str">
        <f>IF((SUM('Раздел 3'!Q23:Q23)=0),"","Неверно!")</f>
        <v/>
      </c>
      <c r="B23393" s="237" t="s">
        <v>32762</v>
      </c>
      <c r="C23393" s="232" t="s">
        <v>10855</v>
      </c>
      <c r="D23393" s="232" t="s">
        <v>10839</v>
      </c>
      <c r="E23393" s="232" t="str">
        <f>CONCATENATE(SUM('Раздел 3'!Q23:Q23),"=",0)</f>
        <v>0=0</v>
      </c>
    </row>
    <row r="23394" spans="1:5" ht="42" hidden="1" customHeight="1">
      <c r="A23394" s="231" t="str">
        <f>IF((SUM('Раздел 3'!Q24:Q24)=0),"","Неверно!")</f>
        <v/>
      </c>
      <c r="B23394" s="237" t="s">
        <v>32762</v>
      </c>
      <c r="C23394" s="232" t="s">
        <v>10856</v>
      </c>
      <c r="D23394" s="232" t="s">
        <v>10839</v>
      </c>
      <c r="E23394" s="232" t="str">
        <f>CONCATENATE(SUM('Раздел 3'!Q24:Q24),"=",0)</f>
        <v>0=0</v>
      </c>
    </row>
    <row r="23395" spans="1:5" ht="42" hidden="1" customHeight="1">
      <c r="A23395" s="231" t="str">
        <f>IF((SUM('Раздел 3'!Q25:Q25)=0),"","Неверно!")</f>
        <v/>
      </c>
      <c r="B23395" s="237" t="s">
        <v>32762</v>
      </c>
      <c r="C23395" s="232" t="s">
        <v>10857</v>
      </c>
      <c r="D23395" s="232" t="s">
        <v>10839</v>
      </c>
      <c r="E23395" s="232" t="str">
        <f>CONCATENATE(SUM('Раздел 3'!Q25:Q25),"=",0)</f>
        <v>0=0</v>
      </c>
    </row>
    <row r="23396" spans="1:5" ht="42" hidden="1" customHeight="1">
      <c r="A23396" s="231" t="str">
        <f>IF((SUM('Раздел 3'!Q26:Q26)=0),"","Неверно!")</f>
        <v/>
      </c>
      <c r="B23396" s="237" t="s">
        <v>32762</v>
      </c>
      <c r="C23396" s="232" t="s">
        <v>10858</v>
      </c>
      <c r="D23396" s="232" t="s">
        <v>10839</v>
      </c>
      <c r="E23396" s="232" t="str">
        <f>CONCATENATE(SUM('Раздел 3'!Q26:Q26),"=",0)</f>
        <v>0=0</v>
      </c>
    </row>
    <row r="23397" spans="1:5" ht="42" hidden="1" customHeight="1">
      <c r="A23397" s="231" t="str">
        <f>IF((SUM('Раздел 3'!Q27:Q27)=0),"","Неверно!")</f>
        <v/>
      </c>
      <c r="B23397" s="237" t="s">
        <v>32762</v>
      </c>
      <c r="C23397" s="232" t="s">
        <v>10859</v>
      </c>
      <c r="D23397" s="232" t="s">
        <v>10839</v>
      </c>
      <c r="E23397" s="232" t="str">
        <f>CONCATENATE(SUM('Раздел 3'!Q27:Q27),"=",0)</f>
        <v>0=0</v>
      </c>
    </row>
    <row r="23398" spans="1:5" ht="42" hidden="1" customHeight="1">
      <c r="A23398" s="231" t="str">
        <f>IF((SUM('Раздел 3'!R21:R21)=0),"","Неверно!")</f>
        <v/>
      </c>
      <c r="B23398" s="237" t="s">
        <v>32762</v>
      </c>
      <c r="C23398" s="232" t="s">
        <v>10860</v>
      </c>
      <c r="D23398" s="232" t="s">
        <v>10839</v>
      </c>
      <c r="E23398" s="232" t="str">
        <f>CONCATENATE(SUM('Раздел 3'!R21:R21),"=",0)</f>
        <v>0=0</v>
      </c>
    </row>
    <row r="23399" spans="1:5" ht="42" hidden="1" customHeight="1">
      <c r="A23399" s="231" t="str">
        <f>IF((SUM('Раздел 3'!R22:R22)=0),"","Неверно!")</f>
        <v/>
      </c>
      <c r="B23399" s="237" t="s">
        <v>32762</v>
      </c>
      <c r="C23399" s="232" t="s">
        <v>10861</v>
      </c>
      <c r="D23399" s="232" t="s">
        <v>10839</v>
      </c>
      <c r="E23399" s="232" t="str">
        <f>CONCATENATE(SUM('Раздел 3'!R22:R22),"=",0)</f>
        <v>0=0</v>
      </c>
    </row>
    <row r="23400" spans="1:5" ht="42" hidden="1" customHeight="1">
      <c r="A23400" s="231" t="str">
        <f>IF((SUM('Раздел 3'!R23:R23)=0),"","Неверно!")</f>
        <v/>
      </c>
      <c r="B23400" s="237" t="s">
        <v>32762</v>
      </c>
      <c r="C23400" s="232" t="s">
        <v>10862</v>
      </c>
      <c r="D23400" s="232" t="s">
        <v>10839</v>
      </c>
      <c r="E23400" s="232" t="str">
        <f>CONCATENATE(SUM('Раздел 3'!R23:R23),"=",0)</f>
        <v>0=0</v>
      </c>
    </row>
    <row r="23401" spans="1:5" ht="42" hidden="1" customHeight="1">
      <c r="A23401" s="231" t="str">
        <f>IF((SUM('Раздел 3'!R24:R24)=0),"","Неверно!")</f>
        <v/>
      </c>
      <c r="B23401" s="237" t="s">
        <v>32762</v>
      </c>
      <c r="C23401" s="232" t="s">
        <v>10863</v>
      </c>
      <c r="D23401" s="232" t="s">
        <v>10839</v>
      </c>
      <c r="E23401" s="232" t="str">
        <f>CONCATENATE(SUM('Раздел 3'!R24:R24),"=",0)</f>
        <v>0=0</v>
      </c>
    </row>
    <row r="23402" spans="1:5" ht="42" hidden="1" customHeight="1">
      <c r="A23402" s="231" t="str">
        <f>IF((SUM('Раздел 3'!R25:R25)=0),"","Неверно!")</f>
        <v/>
      </c>
      <c r="B23402" s="237" t="s">
        <v>32762</v>
      </c>
      <c r="C23402" s="232" t="s">
        <v>10864</v>
      </c>
      <c r="D23402" s="232" t="s">
        <v>10839</v>
      </c>
      <c r="E23402" s="232" t="str">
        <f>CONCATENATE(SUM('Раздел 3'!R25:R25),"=",0)</f>
        <v>0=0</v>
      </c>
    </row>
    <row r="23403" spans="1:5" ht="42" hidden="1" customHeight="1">
      <c r="A23403" s="231" t="str">
        <f>IF((SUM('Раздел 3'!R26:R26)=0),"","Неверно!")</f>
        <v/>
      </c>
      <c r="B23403" s="237" t="s">
        <v>32762</v>
      </c>
      <c r="C23403" s="232" t="s">
        <v>10865</v>
      </c>
      <c r="D23403" s="232" t="s">
        <v>10839</v>
      </c>
      <c r="E23403" s="232" t="str">
        <f>CONCATENATE(SUM('Раздел 3'!R26:R26),"=",0)</f>
        <v>0=0</v>
      </c>
    </row>
    <row r="23404" spans="1:5" ht="42" hidden="1" customHeight="1">
      <c r="A23404" s="231" t="str">
        <f>IF((SUM('Раздел 3'!R27:R27)=0),"","Неверно!")</f>
        <v/>
      </c>
      <c r="B23404" s="237" t="s">
        <v>32762</v>
      </c>
      <c r="C23404" s="232" t="s">
        <v>10866</v>
      </c>
      <c r="D23404" s="232" t="s">
        <v>10839</v>
      </c>
      <c r="E23404" s="232" t="str">
        <f>CONCATENATE(SUM('Раздел 3'!R27:R27),"=",0)</f>
        <v>0=0</v>
      </c>
    </row>
    <row r="23405" spans="1:5" ht="42" hidden="1" customHeight="1">
      <c r="A23405" s="231" t="str">
        <f>IF((SUM('Раздел 3'!S21:S21)=0),"","Неверно!")</f>
        <v/>
      </c>
      <c r="B23405" s="237" t="s">
        <v>32762</v>
      </c>
      <c r="C23405" s="232" t="s">
        <v>10867</v>
      </c>
      <c r="D23405" s="232" t="s">
        <v>10839</v>
      </c>
      <c r="E23405" s="232" t="str">
        <f>CONCATENATE(SUM('Раздел 3'!S21:S21),"=",0)</f>
        <v>0=0</v>
      </c>
    </row>
    <row r="23406" spans="1:5" ht="42" hidden="1" customHeight="1">
      <c r="A23406" s="231" t="str">
        <f>IF((SUM('Раздел 3'!S22:S22)=0),"","Неверно!")</f>
        <v/>
      </c>
      <c r="B23406" s="237" t="s">
        <v>32762</v>
      </c>
      <c r="C23406" s="232" t="s">
        <v>10868</v>
      </c>
      <c r="D23406" s="232" t="s">
        <v>10839</v>
      </c>
      <c r="E23406" s="232" t="str">
        <f>CONCATENATE(SUM('Раздел 3'!S22:S22),"=",0)</f>
        <v>0=0</v>
      </c>
    </row>
    <row r="23407" spans="1:5" ht="42" hidden="1" customHeight="1">
      <c r="A23407" s="231" t="str">
        <f>IF((SUM('Раздел 3'!S23:S23)=0),"","Неверно!")</f>
        <v/>
      </c>
      <c r="B23407" s="237" t="s">
        <v>32762</v>
      </c>
      <c r="C23407" s="232" t="s">
        <v>10869</v>
      </c>
      <c r="D23407" s="232" t="s">
        <v>10839</v>
      </c>
      <c r="E23407" s="232" t="str">
        <f>CONCATENATE(SUM('Раздел 3'!S23:S23),"=",0)</f>
        <v>0=0</v>
      </c>
    </row>
    <row r="23408" spans="1:5" ht="42" hidden="1" customHeight="1">
      <c r="A23408" s="231" t="str">
        <f>IF((SUM('Раздел 3'!S24:S24)=0),"","Неверно!")</f>
        <v/>
      </c>
      <c r="B23408" s="237" t="s">
        <v>32762</v>
      </c>
      <c r="C23408" s="232" t="s">
        <v>10870</v>
      </c>
      <c r="D23408" s="232" t="s">
        <v>10839</v>
      </c>
      <c r="E23408" s="232" t="str">
        <f>CONCATENATE(SUM('Раздел 3'!S24:S24),"=",0)</f>
        <v>0=0</v>
      </c>
    </row>
    <row r="23409" spans="1:5" ht="42" hidden="1" customHeight="1">
      <c r="A23409" s="231" t="str">
        <f>IF((SUM('Раздел 3'!S25:S25)=0),"","Неверно!")</f>
        <v/>
      </c>
      <c r="B23409" s="237" t="s">
        <v>32762</v>
      </c>
      <c r="C23409" s="232" t="s">
        <v>10871</v>
      </c>
      <c r="D23409" s="232" t="s">
        <v>10839</v>
      </c>
      <c r="E23409" s="232" t="str">
        <f>CONCATENATE(SUM('Раздел 3'!S25:S25),"=",0)</f>
        <v>0=0</v>
      </c>
    </row>
    <row r="23410" spans="1:5" ht="42" hidden="1" customHeight="1">
      <c r="A23410" s="231" t="str">
        <f>IF((SUM('Раздел 3'!S26:S26)=0),"","Неверно!")</f>
        <v/>
      </c>
      <c r="B23410" s="237" t="s">
        <v>32762</v>
      </c>
      <c r="C23410" s="232" t="s">
        <v>10872</v>
      </c>
      <c r="D23410" s="232" t="s">
        <v>10839</v>
      </c>
      <c r="E23410" s="232" t="str">
        <f>CONCATENATE(SUM('Раздел 3'!S26:S26),"=",0)</f>
        <v>0=0</v>
      </c>
    </row>
    <row r="23411" spans="1:5" ht="42" hidden="1" customHeight="1">
      <c r="A23411" s="231" t="str">
        <f>IF((SUM('Раздел 3'!S27:S27)=0),"","Неверно!")</f>
        <v/>
      </c>
      <c r="B23411" s="237" t="s">
        <v>32762</v>
      </c>
      <c r="C23411" s="232" t="s">
        <v>10873</v>
      </c>
      <c r="D23411" s="232" t="s">
        <v>10839</v>
      </c>
      <c r="E23411" s="232" t="str">
        <f>CONCATENATE(SUM('Раздел 3'!S27:S27),"=",0)</f>
        <v>0=0</v>
      </c>
    </row>
    <row r="23412" spans="1:5" ht="42" hidden="1" customHeight="1">
      <c r="A23412" s="231" t="str">
        <f>IF((SUM('Раздел 3'!T21:T21)=0),"","Неверно!")</f>
        <v/>
      </c>
      <c r="B23412" s="237" t="s">
        <v>32762</v>
      </c>
      <c r="C23412" s="232" t="s">
        <v>10874</v>
      </c>
      <c r="D23412" s="232" t="s">
        <v>10839</v>
      </c>
      <c r="E23412" s="232" t="str">
        <f>CONCATENATE(SUM('Раздел 3'!T21:T21),"=",0)</f>
        <v>0=0</v>
      </c>
    </row>
    <row r="23413" spans="1:5" ht="42" hidden="1" customHeight="1">
      <c r="A23413" s="231" t="str">
        <f>IF((SUM('Раздел 3'!T22:T22)=0),"","Неверно!")</f>
        <v/>
      </c>
      <c r="B23413" s="237" t="s">
        <v>32762</v>
      </c>
      <c r="C23413" s="232" t="s">
        <v>10875</v>
      </c>
      <c r="D23413" s="232" t="s">
        <v>10839</v>
      </c>
      <c r="E23413" s="232" t="str">
        <f>CONCATENATE(SUM('Раздел 3'!T22:T22),"=",0)</f>
        <v>0=0</v>
      </c>
    </row>
    <row r="23414" spans="1:5" ht="42" hidden="1" customHeight="1">
      <c r="A23414" s="231" t="str">
        <f>IF((SUM('Раздел 3'!T23:T23)=0),"","Неверно!")</f>
        <v/>
      </c>
      <c r="B23414" s="237" t="s">
        <v>32762</v>
      </c>
      <c r="C23414" s="232" t="s">
        <v>10876</v>
      </c>
      <c r="D23414" s="232" t="s">
        <v>10839</v>
      </c>
      <c r="E23414" s="232" t="str">
        <f>CONCATENATE(SUM('Раздел 3'!T23:T23),"=",0)</f>
        <v>0=0</v>
      </c>
    </row>
    <row r="23415" spans="1:5" ht="42" hidden="1" customHeight="1">
      <c r="A23415" s="231" t="str">
        <f>IF((SUM('Раздел 3'!T24:T24)=0),"","Неверно!")</f>
        <v/>
      </c>
      <c r="B23415" s="237" t="s">
        <v>32762</v>
      </c>
      <c r="C23415" s="232" t="s">
        <v>10877</v>
      </c>
      <c r="D23415" s="232" t="s">
        <v>10839</v>
      </c>
      <c r="E23415" s="232" t="str">
        <f>CONCATENATE(SUM('Раздел 3'!T24:T24),"=",0)</f>
        <v>0=0</v>
      </c>
    </row>
    <row r="23416" spans="1:5" ht="42" hidden="1" customHeight="1">
      <c r="A23416" s="231" t="str">
        <f>IF((SUM('Раздел 3'!T25:T25)=0),"","Неверно!")</f>
        <v/>
      </c>
      <c r="B23416" s="237" t="s">
        <v>32762</v>
      </c>
      <c r="C23416" s="232" t="s">
        <v>10878</v>
      </c>
      <c r="D23416" s="232" t="s">
        <v>10839</v>
      </c>
      <c r="E23416" s="232" t="str">
        <f>CONCATENATE(SUM('Раздел 3'!T25:T25),"=",0)</f>
        <v>0=0</v>
      </c>
    </row>
    <row r="23417" spans="1:5" ht="42" hidden="1" customHeight="1">
      <c r="A23417" s="231" t="str">
        <f>IF((SUM('Раздел 3'!T26:T26)=0),"","Неверно!")</f>
        <v/>
      </c>
      <c r="B23417" s="237" t="s">
        <v>32762</v>
      </c>
      <c r="C23417" s="232" t="s">
        <v>10879</v>
      </c>
      <c r="D23417" s="232" t="s">
        <v>10839</v>
      </c>
      <c r="E23417" s="232" t="str">
        <f>CONCATENATE(SUM('Раздел 3'!T26:T26),"=",0)</f>
        <v>0=0</v>
      </c>
    </row>
    <row r="23418" spans="1:5" ht="42" hidden="1" customHeight="1">
      <c r="A23418" s="231" t="str">
        <f>IF((SUM('Раздел 3'!T27:T27)=0),"","Неверно!")</f>
        <v/>
      </c>
      <c r="B23418" s="237" t="s">
        <v>32762</v>
      </c>
      <c r="C23418" s="232" t="s">
        <v>10880</v>
      </c>
      <c r="D23418" s="232" t="s">
        <v>10839</v>
      </c>
      <c r="E23418" s="232" t="str">
        <f>CONCATENATE(SUM('Раздел 3'!T27:T27),"=",0)</f>
        <v>0=0</v>
      </c>
    </row>
    <row r="23419" spans="1:5" ht="42" hidden="1" customHeight="1">
      <c r="A23419" s="231" t="str">
        <f>IF((SUM('Раздел 3'!G21:G21)=0),"","Неверно!")</f>
        <v/>
      </c>
      <c r="B23419" s="237" t="s">
        <v>32762</v>
      </c>
      <c r="C23419" s="232" t="s">
        <v>10881</v>
      </c>
      <c r="D23419" s="232" t="s">
        <v>10839</v>
      </c>
      <c r="E23419" s="232" t="str">
        <f>CONCATENATE(SUM('Раздел 3'!G21:G21),"=",0)</f>
        <v>0=0</v>
      </c>
    </row>
    <row r="23420" spans="1:5" ht="42" hidden="1" customHeight="1">
      <c r="A23420" s="231" t="str">
        <f>IF((SUM('Раздел 3'!G22:G22)=0),"","Неверно!")</f>
        <v/>
      </c>
      <c r="B23420" s="237" t="s">
        <v>32762</v>
      </c>
      <c r="C23420" s="232" t="s">
        <v>10882</v>
      </c>
      <c r="D23420" s="232" t="s">
        <v>10839</v>
      </c>
      <c r="E23420" s="232" t="str">
        <f>CONCATENATE(SUM('Раздел 3'!G22:G22),"=",0)</f>
        <v>0=0</v>
      </c>
    </row>
    <row r="23421" spans="1:5" ht="42" hidden="1" customHeight="1">
      <c r="A23421" s="231" t="str">
        <f>IF((SUM('Раздел 3'!G23:G23)=0),"","Неверно!")</f>
        <v/>
      </c>
      <c r="B23421" s="237" t="s">
        <v>32762</v>
      </c>
      <c r="C23421" s="232" t="s">
        <v>10883</v>
      </c>
      <c r="D23421" s="232" t="s">
        <v>10839</v>
      </c>
      <c r="E23421" s="232" t="str">
        <f>CONCATENATE(SUM('Раздел 3'!G23:G23),"=",0)</f>
        <v>0=0</v>
      </c>
    </row>
    <row r="23422" spans="1:5" ht="42" hidden="1" customHeight="1">
      <c r="A23422" s="231" t="str">
        <f>IF((SUM('Раздел 3'!G24:G24)=0),"","Неверно!")</f>
        <v/>
      </c>
      <c r="B23422" s="237" t="s">
        <v>32762</v>
      </c>
      <c r="C23422" s="232" t="s">
        <v>10884</v>
      </c>
      <c r="D23422" s="232" t="s">
        <v>10839</v>
      </c>
      <c r="E23422" s="232" t="str">
        <f>CONCATENATE(SUM('Раздел 3'!G24:G24),"=",0)</f>
        <v>0=0</v>
      </c>
    </row>
    <row r="23423" spans="1:5" ht="42" hidden="1" customHeight="1">
      <c r="A23423" s="231" t="str">
        <f>IF((SUM('Раздел 3'!G25:G25)=0),"","Неверно!")</f>
        <v/>
      </c>
      <c r="B23423" s="237" t="s">
        <v>32762</v>
      </c>
      <c r="C23423" s="232" t="s">
        <v>10885</v>
      </c>
      <c r="D23423" s="232" t="s">
        <v>10839</v>
      </c>
      <c r="E23423" s="232" t="str">
        <f>CONCATENATE(SUM('Раздел 3'!G25:G25),"=",0)</f>
        <v>0=0</v>
      </c>
    </row>
    <row r="23424" spans="1:5" ht="42" hidden="1" customHeight="1">
      <c r="A23424" s="231" t="str">
        <f>IF((SUM('Раздел 3'!G26:G26)=0),"","Неверно!")</f>
        <v/>
      </c>
      <c r="B23424" s="237" t="s">
        <v>32762</v>
      </c>
      <c r="C23424" s="232" t="s">
        <v>10886</v>
      </c>
      <c r="D23424" s="232" t="s">
        <v>10839</v>
      </c>
      <c r="E23424" s="232" t="str">
        <f>CONCATENATE(SUM('Раздел 3'!G26:G26),"=",0)</f>
        <v>0=0</v>
      </c>
    </row>
    <row r="23425" spans="1:5" ht="42" hidden="1" customHeight="1">
      <c r="A23425" s="231" t="str">
        <f>IF((SUM('Раздел 3'!G27:G27)=0),"","Неверно!")</f>
        <v/>
      </c>
      <c r="B23425" s="237" t="s">
        <v>32762</v>
      </c>
      <c r="C23425" s="232" t="s">
        <v>10887</v>
      </c>
      <c r="D23425" s="232" t="s">
        <v>10839</v>
      </c>
      <c r="E23425" s="232" t="str">
        <f>CONCATENATE(SUM('Раздел 3'!G27:G27),"=",0)</f>
        <v>0=0</v>
      </c>
    </row>
    <row r="23426" spans="1:5" ht="42" hidden="1" customHeight="1">
      <c r="A23426" s="231" t="str">
        <f>IF((SUM('Раздел 3'!H21:H21)=0),"","Неверно!")</f>
        <v/>
      </c>
      <c r="B23426" s="237" t="s">
        <v>32762</v>
      </c>
      <c r="C23426" s="232" t="s">
        <v>10888</v>
      </c>
      <c r="D23426" s="232" t="s">
        <v>10839</v>
      </c>
      <c r="E23426" s="232" t="str">
        <f>CONCATENATE(SUM('Раздел 3'!H21:H21),"=",0)</f>
        <v>0=0</v>
      </c>
    </row>
    <row r="23427" spans="1:5" ht="42" hidden="1" customHeight="1">
      <c r="A23427" s="231" t="str">
        <f>IF((SUM('Раздел 3'!H22:H22)=0),"","Неверно!")</f>
        <v/>
      </c>
      <c r="B23427" s="237" t="s">
        <v>32762</v>
      </c>
      <c r="C23427" s="232" t="s">
        <v>10889</v>
      </c>
      <c r="D23427" s="232" t="s">
        <v>10839</v>
      </c>
      <c r="E23427" s="232" t="str">
        <f>CONCATENATE(SUM('Раздел 3'!H22:H22),"=",0)</f>
        <v>0=0</v>
      </c>
    </row>
    <row r="23428" spans="1:5" ht="42" hidden="1" customHeight="1">
      <c r="A23428" s="231" t="str">
        <f>IF((SUM('Раздел 3'!H23:H23)=0),"","Неверно!")</f>
        <v/>
      </c>
      <c r="B23428" s="237" t="s">
        <v>32762</v>
      </c>
      <c r="C23428" s="232" t="s">
        <v>10890</v>
      </c>
      <c r="D23428" s="232" t="s">
        <v>10839</v>
      </c>
      <c r="E23428" s="232" t="str">
        <f>CONCATENATE(SUM('Раздел 3'!H23:H23),"=",0)</f>
        <v>0=0</v>
      </c>
    </row>
    <row r="23429" spans="1:5" ht="42" hidden="1" customHeight="1">
      <c r="A23429" s="231" t="str">
        <f>IF((SUM('Раздел 3'!H24:H24)=0),"","Неверно!")</f>
        <v/>
      </c>
      <c r="B23429" s="237" t="s">
        <v>32762</v>
      </c>
      <c r="C23429" s="232" t="s">
        <v>10891</v>
      </c>
      <c r="D23429" s="232" t="s">
        <v>10839</v>
      </c>
      <c r="E23429" s="232" t="str">
        <f>CONCATENATE(SUM('Раздел 3'!H24:H24),"=",0)</f>
        <v>0=0</v>
      </c>
    </row>
    <row r="23430" spans="1:5" ht="42" hidden="1" customHeight="1">
      <c r="A23430" s="231" t="str">
        <f>IF((SUM('Раздел 3'!H25:H25)=0),"","Неверно!")</f>
        <v/>
      </c>
      <c r="B23430" s="237" t="s">
        <v>32762</v>
      </c>
      <c r="C23430" s="232" t="s">
        <v>10892</v>
      </c>
      <c r="D23430" s="232" t="s">
        <v>10839</v>
      </c>
      <c r="E23430" s="232" t="str">
        <f>CONCATENATE(SUM('Раздел 3'!H25:H25),"=",0)</f>
        <v>0=0</v>
      </c>
    </row>
    <row r="23431" spans="1:5" ht="42" hidden="1" customHeight="1">
      <c r="A23431" s="231" t="str">
        <f>IF((SUM('Раздел 3'!H26:H26)=0),"","Неверно!")</f>
        <v/>
      </c>
      <c r="B23431" s="237" t="s">
        <v>32762</v>
      </c>
      <c r="C23431" s="232" t="s">
        <v>10893</v>
      </c>
      <c r="D23431" s="232" t="s">
        <v>10839</v>
      </c>
      <c r="E23431" s="232" t="str">
        <f>CONCATENATE(SUM('Раздел 3'!H26:H26),"=",0)</f>
        <v>0=0</v>
      </c>
    </row>
    <row r="23432" spans="1:5" ht="42" hidden="1" customHeight="1">
      <c r="A23432" s="231" t="str">
        <f>IF((SUM('Раздел 3'!H27:H27)=0),"","Неверно!")</f>
        <v/>
      </c>
      <c r="B23432" s="237" t="s">
        <v>32762</v>
      </c>
      <c r="C23432" s="232" t="s">
        <v>10894</v>
      </c>
      <c r="D23432" s="232" t="s">
        <v>10839</v>
      </c>
      <c r="E23432" s="232" t="str">
        <f>CONCATENATE(SUM('Раздел 3'!H27:H27),"=",0)</f>
        <v>0=0</v>
      </c>
    </row>
    <row r="23433" spans="1:5" ht="42" hidden="1" customHeight="1">
      <c r="A23433" s="231" t="str">
        <f>IF((SUM('Раздел 3'!I21:I21)=0),"","Неверно!")</f>
        <v/>
      </c>
      <c r="B23433" s="237" t="s">
        <v>32762</v>
      </c>
      <c r="C23433" s="232" t="s">
        <v>10895</v>
      </c>
      <c r="D23433" s="232" t="s">
        <v>10839</v>
      </c>
      <c r="E23433" s="232" t="str">
        <f>CONCATENATE(SUM('Раздел 3'!I21:I21),"=",0)</f>
        <v>0=0</v>
      </c>
    </row>
    <row r="23434" spans="1:5" ht="42" hidden="1" customHeight="1">
      <c r="A23434" s="231" t="str">
        <f>IF((SUM('Раздел 3'!I22:I22)=0),"","Неверно!")</f>
        <v/>
      </c>
      <c r="B23434" s="237" t="s">
        <v>32762</v>
      </c>
      <c r="C23434" s="232" t="s">
        <v>10896</v>
      </c>
      <c r="D23434" s="232" t="s">
        <v>10839</v>
      </c>
      <c r="E23434" s="232" t="str">
        <f>CONCATENATE(SUM('Раздел 3'!I22:I22),"=",0)</f>
        <v>0=0</v>
      </c>
    </row>
    <row r="23435" spans="1:5" ht="42" hidden="1" customHeight="1">
      <c r="A23435" s="231" t="str">
        <f>IF((SUM('Раздел 3'!I23:I23)=0),"","Неверно!")</f>
        <v/>
      </c>
      <c r="B23435" s="237" t="s">
        <v>32762</v>
      </c>
      <c r="C23435" s="232" t="s">
        <v>10897</v>
      </c>
      <c r="D23435" s="232" t="s">
        <v>10839</v>
      </c>
      <c r="E23435" s="232" t="str">
        <f>CONCATENATE(SUM('Раздел 3'!I23:I23),"=",0)</f>
        <v>0=0</v>
      </c>
    </row>
    <row r="23436" spans="1:5" ht="42" hidden="1" customHeight="1">
      <c r="A23436" s="231" t="str">
        <f>IF((SUM('Раздел 3'!I24:I24)=0),"","Неверно!")</f>
        <v/>
      </c>
      <c r="B23436" s="237" t="s">
        <v>32762</v>
      </c>
      <c r="C23436" s="232" t="s">
        <v>10898</v>
      </c>
      <c r="D23436" s="232" t="s">
        <v>10839</v>
      </c>
      <c r="E23436" s="232" t="str">
        <f>CONCATENATE(SUM('Раздел 3'!I24:I24),"=",0)</f>
        <v>0=0</v>
      </c>
    </row>
    <row r="23437" spans="1:5" ht="42" hidden="1" customHeight="1">
      <c r="A23437" s="231" t="str">
        <f>IF((SUM('Раздел 3'!I25:I25)=0),"","Неверно!")</f>
        <v/>
      </c>
      <c r="B23437" s="237" t="s">
        <v>32762</v>
      </c>
      <c r="C23437" s="232" t="s">
        <v>10899</v>
      </c>
      <c r="D23437" s="232" t="s">
        <v>10839</v>
      </c>
      <c r="E23437" s="232" t="str">
        <f>CONCATENATE(SUM('Раздел 3'!I25:I25),"=",0)</f>
        <v>0=0</v>
      </c>
    </row>
    <row r="23438" spans="1:5" ht="42" hidden="1" customHeight="1">
      <c r="A23438" s="231" t="str">
        <f>IF((SUM('Раздел 3'!I26:I26)=0),"","Неверно!")</f>
        <v/>
      </c>
      <c r="B23438" s="237" t="s">
        <v>32762</v>
      </c>
      <c r="C23438" s="232" t="s">
        <v>10900</v>
      </c>
      <c r="D23438" s="232" t="s">
        <v>10839</v>
      </c>
      <c r="E23438" s="232" t="str">
        <f>CONCATENATE(SUM('Раздел 3'!I26:I26),"=",0)</f>
        <v>0=0</v>
      </c>
    </row>
    <row r="23439" spans="1:5" ht="42" hidden="1" customHeight="1">
      <c r="A23439" s="231" t="str">
        <f>IF((SUM('Раздел 3'!I27:I27)=0),"","Неверно!")</f>
        <v/>
      </c>
      <c r="B23439" s="237" t="s">
        <v>32762</v>
      </c>
      <c r="C23439" s="232" t="s">
        <v>10901</v>
      </c>
      <c r="D23439" s="232" t="s">
        <v>10839</v>
      </c>
      <c r="E23439" s="232" t="str">
        <f>CONCATENATE(SUM('Раздел 3'!I27:I27),"=",0)</f>
        <v>0=0</v>
      </c>
    </row>
    <row r="23440" spans="1:5" ht="42" hidden="1" customHeight="1">
      <c r="A23440" s="231" t="str">
        <f>IF((SUM('Раздел 3'!J21:J21)=0),"","Неверно!")</f>
        <v/>
      </c>
      <c r="B23440" s="237" t="s">
        <v>32762</v>
      </c>
      <c r="C23440" s="232" t="s">
        <v>10902</v>
      </c>
      <c r="D23440" s="232" t="s">
        <v>10839</v>
      </c>
      <c r="E23440" s="232" t="str">
        <f>CONCATENATE(SUM('Раздел 3'!J21:J21),"=",0)</f>
        <v>0=0</v>
      </c>
    </row>
    <row r="23441" spans="1:5" ht="42" hidden="1" customHeight="1">
      <c r="A23441" s="231" t="str">
        <f>IF((SUM('Раздел 3'!J22:J22)=0),"","Неверно!")</f>
        <v/>
      </c>
      <c r="B23441" s="237" t="s">
        <v>32762</v>
      </c>
      <c r="C23441" s="232" t="s">
        <v>10903</v>
      </c>
      <c r="D23441" s="232" t="s">
        <v>10839</v>
      </c>
      <c r="E23441" s="232" t="str">
        <f>CONCATENATE(SUM('Раздел 3'!J22:J22),"=",0)</f>
        <v>0=0</v>
      </c>
    </row>
    <row r="23442" spans="1:5" ht="42" hidden="1" customHeight="1">
      <c r="A23442" s="231" t="str">
        <f>IF((SUM('Раздел 3'!J23:J23)=0),"","Неверно!")</f>
        <v/>
      </c>
      <c r="B23442" s="237" t="s">
        <v>32762</v>
      </c>
      <c r="C23442" s="232" t="s">
        <v>10904</v>
      </c>
      <c r="D23442" s="232" t="s">
        <v>10839</v>
      </c>
      <c r="E23442" s="232" t="str">
        <f>CONCATENATE(SUM('Раздел 3'!J23:J23),"=",0)</f>
        <v>0=0</v>
      </c>
    </row>
    <row r="23443" spans="1:5" ht="42" hidden="1" customHeight="1">
      <c r="A23443" s="231" t="str">
        <f>IF((SUM('Раздел 3'!J24:J24)=0),"","Неверно!")</f>
        <v/>
      </c>
      <c r="B23443" s="237" t="s">
        <v>32762</v>
      </c>
      <c r="C23443" s="232" t="s">
        <v>10905</v>
      </c>
      <c r="D23443" s="232" t="s">
        <v>10839</v>
      </c>
      <c r="E23443" s="232" t="str">
        <f>CONCATENATE(SUM('Раздел 3'!J24:J24),"=",0)</f>
        <v>0=0</v>
      </c>
    </row>
    <row r="23444" spans="1:5" ht="42" hidden="1" customHeight="1">
      <c r="A23444" s="231" t="str">
        <f>IF((SUM('Раздел 3'!J25:J25)=0),"","Неверно!")</f>
        <v/>
      </c>
      <c r="B23444" s="237" t="s">
        <v>32762</v>
      </c>
      <c r="C23444" s="232" t="s">
        <v>10906</v>
      </c>
      <c r="D23444" s="232" t="s">
        <v>10839</v>
      </c>
      <c r="E23444" s="232" t="str">
        <f>CONCATENATE(SUM('Раздел 3'!J25:J25),"=",0)</f>
        <v>0=0</v>
      </c>
    </row>
    <row r="23445" spans="1:5" ht="42" hidden="1" customHeight="1">
      <c r="A23445" s="231" t="str">
        <f>IF((SUM('Раздел 3'!J26:J26)=0),"","Неверно!")</f>
        <v/>
      </c>
      <c r="B23445" s="237" t="s">
        <v>32762</v>
      </c>
      <c r="C23445" s="232" t="s">
        <v>10907</v>
      </c>
      <c r="D23445" s="232" t="s">
        <v>10839</v>
      </c>
      <c r="E23445" s="232" t="str">
        <f>CONCATENATE(SUM('Раздел 3'!J26:J26),"=",0)</f>
        <v>0=0</v>
      </c>
    </row>
    <row r="23446" spans="1:5" ht="42" hidden="1" customHeight="1">
      <c r="A23446" s="231" t="str">
        <f>IF((SUM('Раздел 3'!J27:J27)=0),"","Неверно!")</f>
        <v/>
      </c>
      <c r="B23446" s="237" t="s">
        <v>32762</v>
      </c>
      <c r="C23446" s="232" t="s">
        <v>10908</v>
      </c>
      <c r="D23446" s="232" t="s">
        <v>10839</v>
      </c>
      <c r="E23446" s="232" t="str">
        <f>CONCATENATE(SUM('Раздел 3'!J27:J27),"=",0)</f>
        <v>0=0</v>
      </c>
    </row>
    <row r="23447" spans="1:5" ht="42" hidden="1" customHeight="1">
      <c r="A23447" s="231" t="str">
        <f>IF((SUM('Раздел 3'!K21:K21)=0),"","Неверно!")</f>
        <v/>
      </c>
      <c r="B23447" s="237" t="s">
        <v>32762</v>
      </c>
      <c r="C23447" s="232" t="s">
        <v>10909</v>
      </c>
      <c r="D23447" s="232" t="s">
        <v>10839</v>
      </c>
      <c r="E23447" s="232" t="str">
        <f>CONCATENATE(SUM('Раздел 3'!K21:K21),"=",0)</f>
        <v>0=0</v>
      </c>
    </row>
    <row r="23448" spans="1:5" ht="42" hidden="1" customHeight="1">
      <c r="A23448" s="231" t="str">
        <f>IF((SUM('Раздел 3'!K22:K22)=0),"","Неверно!")</f>
        <v/>
      </c>
      <c r="B23448" s="237" t="s">
        <v>32762</v>
      </c>
      <c r="C23448" s="232" t="s">
        <v>10910</v>
      </c>
      <c r="D23448" s="232" t="s">
        <v>10839</v>
      </c>
      <c r="E23448" s="232" t="str">
        <f>CONCATENATE(SUM('Раздел 3'!K22:K22),"=",0)</f>
        <v>0=0</v>
      </c>
    </row>
    <row r="23449" spans="1:5" ht="42" hidden="1" customHeight="1">
      <c r="A23449" s="231" t="str">
        <f>IF((SUM('Раздел 3'!K23:K23)=0),"","Неверно!")</f>
        <v/>
      </c>
      <c r="B23449" s="237" t="s">
        <v>32762</v>
      </c>
      <c r="C23449" s="232" t="s">
        <v>10911</v>
      </c>
      <c r="D23449" s="232" t="s">
        <v>10839</v>
      </c>
      <c r="E23449" s="232" t="str">
        <f>CONCATENATE(SUM('Раздел 3'!K23:K23),"=",0)</f>
        <v>0=0</v>
      </c>
    </row>
    <row r="23450" spans="1:5" ht="42" hidden="1" customHeight="1">
      <c r="A23450" s="231" t="str">
        <f>IF((SUM('Раздел 3'!K24:K24)=0),"","Неверно!")</f>
        <v/>
      </c>
      <c r="B23450" s="237" t="s">
        <v>32762</v>
      </c>
      <c r="C23450" s="232" t="s">
        <v>10912</v>
      </c>
      <c r="D23450" s="232" t="s">
        <v>10839</v>
      </c>
      <c r="E23450" s="232" t="str">
        <f>CONCATENATE(SUM('Раздел 3'!K24:K24),"=",0)</f>
        <v>0=0</v>
      </c>
    </row>
    <row r="23451" spans="1:5" ht="42" hidden="1" customHeight="1">
      <c r="A23451" s="231" t="str">
        <f>IF((SUM('Раздел 3'!K25:K25)=0),"","Неверно!")</f>
        <v/>
      </c>
      <c r="B23451" s="237" t="s">
        <v>32762</v>
      </c>
      <c r="C23451" s="232" t="s">
        <v>10913</v>
      </c>
      <c r="D23451" s="232" t="s">
        <v>10839</v>
      </c>
      <c r="E23451" s="232" t="str">
        <f>CONCATENATE(SUM('Раздел 3'!K25:K25),"=",0)</f>
        <v>0=0</v>
      </c>
    </row>
    <row r="23452" spans="1:5" ht="42" hidden="1" customHeight="1">
      <c r="A23452" s="231" t="str">
        <f>IF((SUM('Раздел 3'!K26:K26)=0),"","Неверно!")</f>
        <v/>
      </c>
      <c r="B23452" s="237" t="s">
        <v>32762</v>
      </c>
      <c r="C23452" s="232" t="s">
        <v>10914</v>
      </c>
      <c r="D23452" s="232" t="s">
        <v>10839</v>
      </c>
      <c r="E23452" s="232" t="str">
        <f>CONCATENATE(SUM('Раздел 3'!K26:K26),"=",0)</f>
        <v>0=0</v>
      </c>
    </row>
    <row r="23453" spans="1:5" ht="42" hidden="1" customHeight="1">
      <c r="A23453" s="231" t="str">
        <f>IF((SUM('Раздел 3'!K27:K27)=0),"","Неверно!")</f>
        <v/>
      </c>
      <c r="B23453" s="237" t="s">
        <v>32762</v>
      </c>
      <c r="C23453" s="232" t="s">
        <v>10915</v>
      </c>
      <c r="D23453" s="232" t="s">
        <v>10839</v>
      </c>
      <c r="E23453" s="232" t="str">
        <f>CONCATENATE(SUM('Раздел 3'!K27:K27),"=",0)</f>
        <v>0=0</v>
      </c>
    </row>
    <row r="23454" spans="1:5" ht="42" hidden="1" customHeight="1">
      <c r="A23454" s="231" t="str">
        <f>IF((SUM('Раздел 3'!L21:L21)=0),"","Неверно!")</f>
        <v/>
      </c>
      <c r="B23454" s="237" t="s">
        <v>32762</v>
      </c>
      <c r="C23454" s="232" t="s">
        <v>10916</v>
      </c>
      <c r="D23454" s="232" t="s">
        <v>10839</v>
      </c>
      <c r="E23454" s="232" t="str">
        <f>CONCATENATE(SUM('Раздел 3'!L21:L21),"=",0)</f>
        <v>0=0</v>
      </c>
    </row>
    <row r="23455" spans="1:5" ht="42" hidden="1" customHeight="1">
      <c r="A23455" s="231" t="str">
        <f>IF((SUM('Раздел 3'!L22:L22)=0),"","Неверно!")</f>
        <v/>
      </c>
      <c r="B23455" s="237" t="s">
        <v>32762</v>
      </c>
      <c r="C23455" s="232" t="s">
        <v>10917</v>
      </c>
      <c r="D23455" s="232" t="s">
        <v>10839</v>
      </c>
      <c r="E23455" s="232" t="str">
        <f>CONCATENATE(SUM('Раздел 3'!L22:L22),"=",0)</f>
        <v>0=0</v>
      </c>
    </row>
    <row r="23456" spans="1:5" ht="42" hidden="1" customHeight="1">
      <c r="A23456" s="231" t="str">
        <f>IF((SUM('Раздел 3'!L23:L23)=0),"","Неверно!")</f>
        <v/>
      </c>
      <c r="B23456" s="237" t="s">
        <v>32762</v>
      </c>
      <c r="C23456" s="232" t="s">
        <v>10918</v>
      </c>
      <c r="D23456" s="232" t="s">
        <v>10839</v>
      </c>
      <c r="E23456" s="232" t="str">
        <f>CONCATENATE(SUM('Раздел 3'!L23:L23),"=",0)</f>
        <v>0=0</v>
      </c>
    </row>
    <row r="23457" spans="1:5" ht="42" hidden="1" customHeight="1">
      <c r="A23457" s="231" t="str">
        <f>IF((SUM('Раздел 3'!L24:L24)=0),"","Неверно!")</f>
        <v/>
      </c>
      <c r="B23457" s="237" t="s">
        <v>32762</v>
      </c>
      <c r="C23457" s="232" t="s">
        <v>10919</v>
      </c>
      <c r="D23457" s="232" t="s">
        <v>10839</v>
      </c>
      <c r="E23457" s="232" t="str">
        <f>CONCATENATE(SUM('Раздел 3'!L24:L24),"=",0)</f>
        <v>0=0</v>
      </c>
    </row>
    <row r="23458" spans="1:5" ht="42" hidden="1" customHeight="1">
      <c r="A23458" s="231" t="str">
        <f>IF((SUM('Раздел 3'!L25:L25)=0),"","Неверно!")</f>
        <v/>
      </c>
      <c r="B23458" s="237" t="s">
        <v>32762</v>
      </c>
      <c r="C23458" s="232" t="s">
        <v>10920</v>
      </c>
      <c r="D23458" s="232" t="s">
        <v>10839</v>
      </c>
      <c r="E23458" s="232" t="str">
        <f>CONCATENATE(SUM('Раздел 3'!L25:L25),"=",0)</f>
        <v>0=0</v>
      </c>
    </row>
    <row r="23459" spans="1:5" ht="42" hidden="1" customHeight="1">
      <c r="A23459" s="231" t="str">
        <f>IF((SUM('Раздел 3'!L26:L26)=0),"","Неверно!")</f>
        <v/>
      </c>
      <c r="B23459" s="237" t="s">
        <v>32762</v>
      </c>
      <c r="C23459" s="232" t="s">
        <v>10921</v>
      </c>
      <c r="D23459" s="232" t="s">
        <v>10839</v>
      </c>
      <c r="E23459" s="232" t="str">
        <f>CONCATENATE(SUM('Раздел 3'!L26:L26),"=",0)</f>
        <v>0=0</v>
      </c>
    </row>
    <row r="23460" spans="1:5" ht="42" hidden="1" customHeight="1">
      <c r="A23460" s="231" t="str">
        <f>IF((SUM('Раздел 3'!L27:L27)=0),"","Неверно!")</f>
        <v/>
      </c>
      <c r="B23460" s="237" t="s">
        <v>32762</v>
      </c>
      <c r="C23460" s="232" t="s">
        <v>10922</v>
      </c>
      <c r="D23460" s="232" t="s">
        <v>10839</v>
      </c>
      <c r="E23460" s="232" t="str">
        <f>CONCATENATE(SUM('Раздел 3'!L27:L27),"=",0)</f>
        <v>0=0</v>
      </c>
    </row>
    <row r="23461" spans="1:5" ht="42" hidden="1" customHeight="1">
      <c r="A23461" s="231" t="str">
        <f>IF((SUM('Раздел 3'!M21:M21)=0),"","Неверно!")</f>
        <v/>
      </c>
      <c r="B23461" s="237" t="s">
        <v>32762</v>
      </c>
      <c r="C23461" s="232" t="s">
        <v>10923</v>
      </c>
      <c r="D23461" s="232" t="s">
        <v>10839</v>
      </c>
      <c r="E23461" s="232" t="str">
        <f>CONCATENATE(SUM('Раздел 3'!M21:M21),"=",0)</f>
        <v>0=0</v>
      </c>
    </row>
    <row r="23462" spans="1:5" ht="42" hidden="1" customHeight="1">
      <c r="A23462" s="231" t="str">
        <f>IF((SUM('Раздел 3'!M22:M22)=0),"","Неверно!")</f>
        <v/>
      </c>
      <c r="B23462" s="237" t="s">
        <v>32762</v>
      </c>
      <c r="C23462" s="232" t="s">
        <v>10924</v>
      </c>
      <c r="D23462" s="232" t="s">
        <v>10839</v>
      </c>
      <c r="E23462" s="232" t="str">
        <f>CONCATENATE(SUM('Раздел 3'!M22:M22),"=",0)</f>
        <v>0=0</v>
      </c>
    </row>
    <row r="23463" spans="1:5" ht="42" hidden="1" customHeight="1">
      <c r="A23463" s="231" t="str">
        <f>IF((SUM('Раздел 3'!M23:M23)=0),"","Неверно!")</f>
        <v/>
      </c>
      <c r="B23463" s="237" t="s">
        <v>32762</v>
      </c>
      <c r="C23463" s="232" t="s">
        <v>10925</v>
      </c>
      <c r="D23463" s="232" t="s">
        <v>10839</v>
      </c>
      <c r="E23463" s="232" t="str">
        <f>CONCATENATE(SUM('Раздел 3'!M23:M23),"=",0)</f>
        <v>0=0</v>
      </c>
    </row>
    <row r="23464" spans="1:5" ht="42" hidden="1" customHeight="1">
      <c r="A23464" s="231" t="str">
        <f>IF((SUM('Раздел 3'!M24:M24)=0),"","Неверно!")</f>
        <v/>
      </c>
      <c r="B23464" s="237" t="s">
        <v>32762</v>
      </c>
      <c r="C23464" s="232" t="s">
        <v>10926</v>
      </c>
      <c r="D23464" s="232" t="s">
        <v>10839</v>
      </c>
      <c r="E23464" s="232" t="str">
        <f>CONCATENATE(SUM('Раздел 3'!M24:M24),"=",0)</f>
        <v>0=0</v>
      </c>
    </row>
    <row r="23465" spans="1:5" ht="42" hidden="1" customHeight="1">
      <c r="A23465" s="231" t="str">
        <f>IF((SUM('Раздел 3'!M25:M25)=0),"","Неверно!")</f>
        <v/>
      </c>
      <c r="B23465" s="237" t="s">
        <v>32762</v>
      </c>
      <c r="C23465" s="232" t="s">
        <v>10927</v>
      </c>
      <c r="D23465" s="232" t="s">
        <v>10839</v>
      </c>
      <c r="E23465" s="232" t="str">
        <f>CONCATENATE(SUM('Раздел 3'!M25:M25),"=",0)</f>
        <v>0=0</v>
      </c>
    </row>
    <row r="23466" spans="1:5" ht="42" hidden="1" customHeight="1">
      <c r="A23466" s="231" t="str">
        <f>IF((SUM('Раздел 3'!M26:M26)=0),"","Неверно!")</f>
        <v/>
      </c>
      <c r="B23466" s="237" t="s">
        <v>32762</v>
      </c>
      <c r="C23466" s="232" t="s">
        <v>10928</v>
      </c>
      <c r="D23466" s="232" t="s">
        <v>10839</v>
      </c>
      <c r="E23466" s="232" t="str">
        <f>CONCATENATE(SUM('Раздел 3'!M26:M26),"=",0)</f>
        <v>0=0</v>
      </c>
    </row>
    <row r="23467" spans="1:5" ht="42" hidden="1" customHeight="1">
      <c r="A23467" s="231" t="str">
        <f>IF((SUM('Раздел 3'!M27:M27)=0),"","Неверно!")</f>
        <v/>
      </c>
      <c r="B23467" s="237" t="s">
        <v>32762</v>
      </c>
      <c r="C23467" s="232" t="s">
        <v>10929</v>
      </c>
      <c r="D23467" s="232" t="s">
        <v>10839</v>
      </c>
      <c r="E23467" s="232" t="str">
        <f>CONCATENATE(SUM('Раздел 3'!M27:M27),"=",0)</f>
        <v>0=0</v>
      </c>
    </row>
    <row r="23468" spans="1:5" ht="42" hidden="1" customHeight="1">
      <c r="A23468" s="231" t="str">
        <f>IF((SUM('Раздел 3'!N21:N21)=0),"","Неверно!")</f>
        <v/>
      </c>
      <c r="B23468" s="237" t="s">
        <v>32762</v>
      </c>
      <c r="C23468" s="232" t="s">
        <v>10930</v>
      </c>
      <c r="D23468" s="232" t="s">
        <v>10839</v>
      </c>
      <c r="E23468" s="232" t="str">
        <f>CONCATENATE(SUM('Раздел 3'!N21:N21),"=",0)</f>
        <v>0=0</v>
      </c>
    </row>
    <row r="23469" spans="1:5" ht="42" hidden="1" customHeight="1">
      <c r="A23469" s="231" t="str">
        <f>IF((SUM('Раздел 3'!N22:N22)=0),"","Неверно!")</f>
        <v/>
      </c>
      <c r="B23469" s="237" t="s">
        <v>32762</v>
      </c>
      <c r="C23469" s="232" t="s">
        <v>10931</v>
      </c>
      <c r="D23469" s="232" t="s">
        <v>10839</v>
      </c>
      <c r="E23469" s="232" t="str">
        <f>CONCATENATE(SUM('Раздел 3'!N22:N22),"=",0)</f>
        <v>0=0</v>
      </c>
    </row>
    <row r="23470" spans="1:5" ht="42" hidden="1" customHeight="1">
      <c r="A23470" s="231" t="str">
        <f>IF((SUM('Раздел 3'!N23:N23)=0),"","Неверно!")</f>
        <v/>
      </c>
      <c r="B23470" s="237" t="s">
        <v>32762</v>
      </c>
      <c r="C23470" s="232" t="s">
        <v>10932</v>
      </c>
      <c r="D23470" s="232" t="s">
        <v>10839</v>
      </c>
      <c r="E23470" s="232" t="str">
        <f>CONCATENATE(SUM('Раздел 3'!N23:N23),"=",0)</f>
        <v>0=0</v>
      </c>
    </row>
    <row r="23471" spans="1:5" ht="42" hidden="1" customHeight="1">
      <c r="A23471" s="231" t="str">
        <f>IF((SUM('Раздел 3'!N24:N24)=0),"","Неверно!")</f>
        <v/>
      </c>
      <c r="B23471" s="237" t="s">
        <v>32762</v>
      </c>
      <c r="C23471" s="232" t="s">
        <v>10933</v>
      </c>
      <c r="D23471" s="232" t="s">
        <v>10839</v>
      </c>
      <c r="E23471" s="232" t="str">
        <f>CONCATENATE(SUM('Раздел 3'!N24:N24),"=",0)</f>
        <v>0=0</v>
      </c>
    </row>
    <row r="23472" spans="1:5" ht="42" hidden="1" customHeight="1">
      <c r="A23472" s="231" t="str">
        <f>IF((SUM('Раздел 3'!N25:N25)=0),"","Неверно!")</f>
        <v/>
      </c>
      <c r="B23472" s="237" t="s">
        <v>32762</v>
      </c>
      <c r="C23472" s="232" t="s">
        <v>10934</v>
      </c>
      <c r="D23472" s="232" t="s">
        <v>10839</v>
      </c>
      <c r="E23472" s="232" t="str">
        <f>CONCATENATE(SUM('Раздел 3'!N25:N25),"=",0)</f>
        <v>0=0</v>
      </c>
    </row>
    <row r="23473" spans="1:5" ht="42" hidden="1" customHeight="1">
      <c r="A23473" s="231" t="str">
        <f>IF((SUM('Раздел 3'!N26:N26)=0),"","Неверно!")</f>
        <v/>
      </c>
      <c r="B23473" s="237" t="s">
        <v>32762</v>
      </c>
      <c r="C23473" s="232" t="s">
        <v>10935</v>
      </c>
      <c r="D23473" s="232" t="s">
        <v>10839</v>
      </c>
      <c r="E23473" s="232" t="str">
        <f>CONCATENATE(SUM('Раздел 3'!N26:N26),"=",0)</f>
        <v>0=0</v>
      </c>
    </row>
    <row r="23474" spans="1:5" ht="42" hidden="1" customHeight="1">
      <c r="A23474" s="231" t="str">
        <f>IF((SUM('Раздел 3'!N27:N27)=0),"","Неверно!")</f>
        <v/>
      </c>
      <c r="B23474" s="237" t="s">
        <v>32762</v>
      </c>
      <c r="C23474" s="232" t="s">
        <v>10936</v>
      </c>
      <c r="D23474" s="232" t="s">
        <v>10839</v>
      </c>
      <c r="E23474" s="232" t="str">
        <f>CONCATENATE(SUM('Раздел 3'!N27:N27),"=",0)</f>
        <v>0=0</v>
      </c>
    </row>
    <row r="23475" spans="1:5" ht="42" hidden="1" customHeight="1">
      <c r="A23475" s="231" t="str">
        <f>IF((SUM('Раздел 3'!O31:O31)=0),"","Неверно!")</f>
        <v/>
      </c>
      <c r="B23475" s="237" t="s">
        <v>32763</v>
      </c>
      <c r="C23475" s="232" t="s">
        <v>10809</v>
      </c>
      <c r="D23475" s="232" t="s">
        <v>10810</v>
      </c>
      <c r="E23475" s="232" t="str">
        <f>CONCATENATE(SUM('Раздел 3'!O31:O31),"=",0)</f>
        <v>0=0</v>
      </c>
    </row>
    <row r="23476" spans="1:5" ht="42" hidden="1" customHeight="1">
      <c r="A23476" s="231" t="str">
        <f>IF((SUM('Раздел 3'!O32:O32)=0),"","Неверно!")</f>
        <v/>
      </c>
      <c r="B23476" s="237" t="s">
        <v>32763</v>
      </c>
      <c r="C23476" s="232" t="s">
        <v>10811</v>
      </c>
      <c r="D23476" s="232" t="s">
        <v>10810</v>
      </c>
      <c r="E23476" s="232" t="str">
        <f>CONCATENATE(SUM('Раздел 3'!O32:O32),"=",0)</f>
        <v>0=0</v>
      </c>
    </row>
    <row r="23477" spans="1:5" ht="42" hidden="1" customHeight="1">
      <c r="A23477" s="231" t="str">
        <f>IF((SUM('Раздел 3'!P31:P31)=0),"","Неверно!")</f>
        <v/>
      </c>
      <c r="B23477" s="237" t="s">
        <v>32763</v>
      </c>
      <c r="C23477" s="232" t="s">
        <v>10812</v>
      </c>
      <c r="D23477" s="232" t="s">
        <v>10810</v>
      </c>
      <c r="E23477" s="232" t="str">
        <f>CONCATENATE(SUM('Раздел 3'!P31:P31),"=",0)</f>
        <v>0=0</v>
      </c>
    </row>
    <row r="23478" spans="1:5" ht="42" hidden="1" customHeight="1">
      <c r="A23478" s="231" t="str">
        <f>IF((SUM('Раздел 3'!P32:P32)=0),"","Неверно!")</f>
        <v/>
      </c>
      <c r="B23478" s="237" t="s">
        <v>32763</v>
      </c>
      <c r="C23478" s="232" t="s">
        <v>10813</v>
      </c>
      <c r="D23478" s="232" t="s">
        <v>10810</v>
      </c>
      <c r="E23478" s="232" t="str">
        <f>CONCATENATE(SUM('Раздел 3'!P32:P32),"=",0)</f>
        <v>0=0</v>
      </c>
    </row>
    <row r="23479" spans="1:5" ht="42" hidden="1" customHeight="1">
      <c r="A23479" s="231" t="str">
        <f>IF((SUM('Раздел 3'!Q31:Q31)=0),"","Неверно!")</f>
        <v/>
      </c>
      <c r="B23479" s="237" t="s">
        <v>32763</v>
      </c>
      <c r="C23479" s="232" t="s">
        <v>10814</v>
      </c>
      <c r="D23479" s="232" t="s">
        <v>10810</v>
      </c>
      <c r="E23479" s="232" t="str">
        <f>CONCATENATE(SUM('Раздел 3'!Q31:Q31),"=",0)</f>
        <v>0=0</v>
      </c>
    </row>
    <row r="23480" spans="1:5" ht="42" hidden="1" customHeight="1">
      <c r="A23480" s="231" t="str">
        <f>IF((SUM('Раздел 3'!Q32:Q32)=0),"","Неверно!")</f>
        <v/>
      </c>
      <c r="B23480" s="237" t="s">
        <v>32763</v>
      </c>
      <c r="C23480" s="232" t="s">
        <v>10815</v>
      </c>
      <c r="D23480" s="232" t="s">
        <v>10810</v>
      </c>
      <c r="E23480" s="232" t="str">
        <f>CONCATENATE(SUM('Раздел 3'!Q32:Q32),"=",0)</f>
        <v>0=0</v>
      </c>
    </row>
    <row r="23481" spans="1:5" ht="42" hidden="1" customHeight="1">
      <c r="A23481" s="231" t="str">
        <f>IF((SUM('Раздел 3'!R31:R31)=0),"","Неверно!")</f>
        <v/>
      </c>
      <c r="B23481" s="237" t="s">
        <v>32763</v>
      </c>
      <c r="C23481" s="232" t="s">
        <v>10816</v>
      </c>
      <c r="D23481" s="232" t="s">
        <v>10810</v>
      </c>
      <c r="E23481" s="232" t="str">
        <f>CONCATENATE(SUM('Раздел 3'!R31:R31),"=",0)</f>
        <v>0=0</v>
      </c>
    </row>
    <row r="23482" spans="1:5" ht="42" hidden="1" customHeight="1">
      <c r="A23482" s="231" t="str">
        <f>IF((SUM('Раздел 3'!R32:R32)=0),"","Неверно!")</f>
        <v/>
      </c>
      <c r="B23482" s="237" t="s">
        <v>32763</v>
      </c>
      <c r="C23482" s="232" t="s">
        <v>10817</v>
      </c>
      <c r="D23482" s="232" t="s">
        <v>10810</v>
      </c>
      <c r="E23482" s="232" t="str">
        <f>CONCATENATE(SUM('Раздел 3'!R32:R32),"=",0)</f>
        <v>0=0</v>
      </c>
    </row>
    <row r="23483" spans="1:5" ht="42" hidden="1" customHeight="1">
      <c r="A23483" s="231" t="str">
        <f>IF((SUM('Раздел 3'!S31:S31)=0),"","Неверно!")</f>
        <v/>
      </c>
      <c r="B23483" s="237" t="s">
        <v>32763</v>
      </c>
      <c r="C23483" s="232" t="s">
        <v>10818</v>
      </c>
      <c r="D23483" s="232" t="s">
        <v>10810</v>
      </c>
      <c r="E23483" s="232" t="str">
        <f>CONCATENATE(SUM('Раздел 3'!S31:S31),"=",0)</f>
        <v>0=0</v>
      </c>
    </row>
    <row r="23484" spans="1:5" ht="42" hidden="1" customHeight="1">
      <c r="A23484" s="231" t="str">
        <f>IF((SUM('Раздел 3'!S32:S32)=0),"","Неверно!")</f>
        <v/>
      </c>
      <c r="B23484" s="237" t="s">
        <v>32763</v>
      </c>
      <c r="C23484" s="232" t="s">
        <v>10819</v>
      </c>
      <c r="D23484" s="232" t="s">
        <v>10810</v>
      </c>
      <c r="E23484" s="232" t="str">
        <f>CONCATENATE(SUM('Раздел 3'!S32:S32),"=",0)</f>
        <v>0=0</v>
      </c>
    </row>
    <row r="23485" spans="1:5" ht="42" hidden="1" customHeight="1">
      <c r="A23485" s="231" t="str">
        <f>IF((SUM('Раздел 3'!T31:T31)=0),"","Неверно!")</f>
        <v/>
      </c>
      <c r="B23485" s="237" t="s">
        <v>32763</v>
      </c>
      <c r="C23485" s="232" t="s">
        <v>10820</v>
      </c>
      <c r="D23485" s="232" t="s">
        <v>10810</v>
      </c>
      <c r="E23485" s="232" t="str">
        <f>CONCATENATE(SUM('Раздел 3'!T31:T31),"=",0)</f>
        <v>0=0</v>
      </c>
    </row>
    <row r="23486" spans="1:5" ht="42" hidden="1" customHeight="1">
      <c r="A23486" s="231" t="str">
        <f>IF((SUM('Раздел 3'!T32:T32)=0),"","Неверно!")</f>
        <v/>
      </c>
      <c r="B23486" s="237" t="s">
        <v>32763</v>
      </c>
      <c r="C23486" s="232" t="s">
        <v>10821</v>
      </c>
      <c r="D23486" s="232" t="s">
        <v>10810</v>
      </c>
      <c r="E23486" s="232" t="str">
        <f>CONCATENATE(SUM('Раздел 3'!T32:T32),"=",0)</f>
        <v>0=0</v>
      </c>
    </row>
    <row r="23487" spans="1:5" ht="42" hidden="1" customHeight="1">
      <c r="A23487" s="231" t="str">
        <f>IF((SUM('Раздел 3'!G31:G31)=0),"","Неверно!")</f>
        <v/>
      </c>
      <c r="B23487" s="237" t="s">
        <v>32763</v>
      </c>
      <c r="C23487" s="232" t="s">
        <v>10822</v>
      </c>
      <c r="D23487" s="232" t="s">
        <v>10810</v>
      </c>
      <c r="E23487" s="232" t="str">
        <f>CONCATENATE(SUM('Раздел 3'!G31:G31),"=",0)</f>
        <v>0=0</v>
      </c>
    </row>
    <row r="23488" spans="1:5" ht="42" hidden="1" customHeight="1">
      <c r="A23488" s="231" t="str">
        <f>IF((SUM('Раздел 3'!G32:G32)=0),"","Неверно!")</f>
        <v/>
      </c>
      <c r="B23488" s="237" t="s">
        <v>32763</v>
      </c>
      <c r="C23488" s="232" t="s">
        <v>10823</v>
      </c>
      <c r="D23488" s="232" t="s">
        <v>10810</v>
      </c>
      <c r="E23488" s="232" t="str">
        <f>CONCATENATE(SUM('Раздел 3'!G32:G32),"=",0)</f>
        <v>0=0</v>
      </c>
    </row>
    <row r="23489" spans="1:5" ht="42" hidden="1" customHeight="1">
      <c r="A23489" s="231" t="str">
        <f>IF((SUM('Раздел 3'!H31:H31)=0),"","Неверно!")</f>
        <v/>
      </c>
      <c r="B23489" s="237" t="s">
        <v>32763</v>
      </c>
      <c r="C23489" s="232" t="s">
        <v>10824</v>
      </c>
      <c r="D23489" s="232" t="s">
        <v>10810</v>
      </c>
      <c r="E23489" s="232" t="str">
        <f>CONCATENATE(SUM('Раздел 3'!H31:H31),"=",0)</f>
        <v>0=0</v>
      </c>
    </row>
    <row r="23490" spans="1:5" ht="42" hidden="1" customHeight="1">
      <c r="A23490" s="231" t="str">
        <f>IF((SUM('Раздел 3'!H32:H32)=0),"","Неверно!")</f>
        <v/>
      </c>
      <c r="B23490" s="237" t="s">
        <v>32763</v>
      </c>
      <c r="C23490" s="232" t="s">
        <v>10825</v>
      </c>
      <c r="D23490" s="232" t="s">
        <v>10810</v>
      </c>
      <c r="E23490" s="232" t="str">
        <f>CONCATENATE(SUM('Раздел 3'!H32:H32),"=",0)</f>
        <v>0=0</v>
      </c>
    </row>
    <row r="23491" spans="1:5" ht="42" hidden="1" customHeight="1">
      <c r="A23491" s="231" t="str">
        <f>IF((SUM('Раздел 3'!I31:I31)=0),"","Неверно!")</f>
        <v/>
      </c>
      <c r="B23491" s="237" t="s">
        <v>32763</v>
      </c>
      <c r="C23491" s="232" t="s">
        <v>10826</v>
      </c>
      <c r="D23491" s="232" t="s">
        <v>10810</v>
      </c>
      <c r="E23491" s="232" t="str">
        <f>CONCATENATE(SUM('Раздел 3'!I31:I31),"=",0)</f>
        <v>0=0</v>
      </c>
    </row>
    <row r="23492" spans="1:5" ht="42" hidden="1" customHeight="1">
      <c r="A23492" s="231" t="str">
        <f>IF((SUM('Раздел 3'!I32:I32)=0),"","Неверно!")</f>
        <v/>
      </c>
      <c r="B23492" s="237" t="s">
        <v>32763</v>
      </c>
      <c r="C23492" s="232" t="s">
        <v>10827</v>
      </c>
      <c r="D23492" s="232" t="s">
        <v>10810</v>
      </c>
      <c r="E23492" s="232" t="str">
        <f>CONCATENATE(SUM('Раздел 3'!I32:I32),"=",0)</f>
        <v>0=0</v>
      </c>
    </row>
    <row r="23493" spans="1:5" ht="42" hidden="1" customHeight="1">
      <c r="A23493" s="231" t="str">
        <f>IF((SUM('Раздел 3'!J31:J31)=0),"","Неверно!")</f>
        <v/>
      </c>
      <c r="B23493" s="237" t="s">
        <v>32763</v>
      </c>
      <c r="C23493" s="232" t="s">
        <v>10828</v>
      </c>
      <c r="D23493" s="232" t="s">
        <v>10810</v>
      </c>
      <c r="E23493" s="232" t="str">
        <f>CONCATENATE(SUM('Раздел 3'!J31:J31),"=",0)</f>
        <v>0=0</v>
      </c>
    </row>
    <row r="23494" spans="1:5" ht="42" hidden="1" customHeight="1">
      <c r="A23494" s="231" t="str">
        <f>IF((SUM('Раздел 3'!J32:J32)=0),"","Неверно!")</f>
        <v/>
      </c>
      <c r="B23494" s="237" t="s">
        <v>32763</v>
      </c>
      <c r="C23494" s="232" t="s">
        <v>10829</v>
      </c>
      <c r="D23494" s="232" t="s">
        <v>10810</v>
      </c>
      <c r="E23494" s="232" t="str">
        <f>CONCATENATE(SUM('Раздел 3'!J32:J32),"=",0)</f>
        <v>0=0</v>
      </c>
    </row>
    <row r="23495" spans="1:5" ht="42" hidden="1" customHeight="1">
      <c r="A23495" s="231" t="str">
        <f>IF((SUM('Раздел 3'!K31:K31)=0),"","Неверно!")</f>
        <v/>
      </c>
      <c r="B23495" s="237" t="s">
        <v>32763</v>
      </c>
      <c r="C23495" s="232" t="s">
        <v>10830</v>
      </c>
      <c r="D23495" s="232" t="s">
        <v>10810</v>
      </c>
      <c r="E23495" s="232" t="str">
        <f>CONCATENATE(SUM('Раздел 3'!K31:K31),"=",0)</f>
        <v>0=0</v>
      </c>
    </row>
    <row r="23496" spans="1:5" ht="42" hidden="1" customHeight="1">
      <c r="A23496" s="231" t="str">
        <f>IF((SUM('Раздел 3'!K32:K32)=0),"","Неверно!")</f>
        <v/>
      </c>
      <c r="B23496" s="237" t="s">
        <v>32763</v>
      </c>
      <c r="C23496" s="232" t="s">
        <v>10831</v>
      </c>
      <c r="D23496" s="232" t="s">
        <v>10810</v>
      </c>
      <c r="E23496" s="232" t="str">
        <f>CONCATENATE(SUM('Раздел 3'!K32:K32),"=",0)</f>
        <v>0=0</v>
      </c>
    </row>
    <row r="23497" spans="1:5" ht="42" hidden="1" customHeight="1">
      <c r="A23497" s="231" t="str">
        <f>IF((SUM('Раздел 3'!L31:L31)=0),"","Неверно!")</f>
        <v/>
      </c>
      <c r="B23497" s="237" t="s">
        <v>32763</v>
      </c>
      <c r="C23497" s="232" t="s">
        <v>10832</v>
      </c>
      <c r="D23497" s="232" t="s">
        <v>10810</v>
      </c>
      <c r="E23497" s="232" t="str">
        <f>CONCATENATE(SUM('Раздел 3'!L31:L31),"=",0)</f>
        <v>0=0</v>
      </c>
    </row>
    <row r="23498" spans="1:5" ht="42" hidden="1" customHeight="1">
      <c r="A23498" s="231" t="str">
        <f>IF((SUM('Раздел 3'!L32:L32)=0),"","Неверно!")</f>
        <v/>
      </c>
      <c r="B23498" s="237" t="s">
        <v>32763</v>
      </c>
      <c r="C23498" s="232" t="s">
        <v>10833</v>
      </c>
      <c r="D23498" s="232" t="s">
        <v>10810</v>
      </c>
      <c r="E23498" s="232" t="str">
        <f>CONCATENATE(SUM('Раздел 3'!L32:L32),"=",0)</f>
        <v>0=0</v>
      </c>
    </row>
    <row r="23499" spans="1:5" ht="42" hidden="1" customHeight="1">
      <c r="A23499" s="231" t="str">
        <f>IF((SUM('Раздел 3'!M31:M31)=0),"","Неверно!")</f>
        <v/>
      </c>
      <c r="B23499" s="237" t="s">
        <v>32763</v>
      </c>
      <c r="C23499" s="232" t="s">
        <v>10834</v>
      </c>
      <c r="D23499" s="232" t="s">
        <v>10810</v>
      </c>
      <c r="E23499" s="232" t="str">
        <f>CONCATENATE(SUM('Раздел 3'!M31:M31),"=",0)</f>
        <v>0=0</v>
      </c>
    </row>
    <row r="23500" spans="1:5" ht="42" hidden="1" customHeight="1">
      <c r="A23500" s="231" t="str">
        <f>IF((SUM('Раздел 3'!M32:M32)=0),"","Неверно!")</f>
        <v/>
      </c>
      <c r="B23500" s="237" t="s">
        <v>32763</v>
      </c>
      <c r="C23500" s="232" t="s">
        <v>10835</v>
      </c>
      <c r="D23500" s="232" t="s">
        <v>10810</v>
      </c>
      <c r="E23500" s="232" t="str">
        <f>CONCATENATE(SUM('Раздел 3'!M32:M32),"=",0)</f>
        <v>0=0</v>
      </c>
    </row>
    <row r="23501" spans="1:5" ht="42" hidden="1" customHeight="1">
      <c r="A23501" s="231" t="str">
        <f>IF((SUM('Раздел 3'!N31:N31)=0),"","Неверно!")</f>
        <v/>
      </c>
      <c r="B23501" s="237" t="s">
        <v>32763</v>
      </c>
      <c r="C23501" s="232" t="s">
        <v>10836</v>
      </c>
      <c r="D23501" s="232" t="s">
        <v>10810</v>
      </c>
      <c r="E23501" s="232" t="str">
        <f>CONCATENATE(SUM('Раздел 3'!N31:N31),"=",0)</f>
        <v>0=0</v>
      </c>
    </row>
    <row r="23502" spans="1:5" ht="42" hidden="1" customHeight="1">
      <c r="A23502" s="231" t="str">
        <f>IF((SUM('Раздел 3'!N32:N32)=0),"","Неверно!")</f>
        <v/>
      </c>
      <c r="B23502" s="237" t="s">
        <v>32763</v>
      </c>
      <c r="C23502" s="232" t="s">
        <v>10837</v>
      </c>
      <c r="D23502" s="232" t="s">
        <v>10810</v>
      </c>
      <c r="E23502" s="232" t="str">
        <f>CONCATENATE(SUM('Раздел 3'!N32:N32),"=",0)</f>
        <v>0=0</v>
      </c>
    </row>
    <row r="23503" spans="1:5" ht="42" hidden="1" customHeight="1">
      <c r="A23503" s="231" t="str">
        <f>IF((SUM('Раздел 3'!O12:O12)=0),"","Неверно!")</f>
        <v/>
      </c>
      <c r="B23503" s="237" t="s">
        <v>32764</v>
      </c>
      <c r="C23503" s="232" t="s">
        <v>10791</v>
      </c>
      <c r="D23503" s="232" t="s">
        <v>10792</v>
      </c>
      <c r="E23503" s="232" t="str">
        <f>CONCATENATE(SUM('Раздел 3'!O12:O12),"=",0)</f>
        <v>0=0</v>
      </c>
    </row>
    <row r="23504" spans="1:5" ht="42" hidden="1" customHeight="1">
      <c r="A23504" s="231" t="str">
        <f>IF((SUM('Раздел 3'!P12:P12)=0),"","Неверно!")</f>
        <v/>
      </c>
      <c r="B23504" s="237" t="s">
        <v>32764</v>
      </c>
      <c r="C23504" s="232" t="s">
        <v>10793</v>
      </c>
      <c r="D23504" s="232" t="s">
        <v>10792</v>
      </c>
      <c r="E23504" s="232" t="str">
        <f>CONCATENATE(SUM('Раздел 3'!P12:P12),"=",0)</f>
        <v>0=0</v>
      </c>
    </row>
    <row r="23505" spans="1:5" ht="42" hidden="1" customHeight="1">
      <c r="A23505" s="231" t="str">
        <f>IF((SUM('Раздел 3'!Q12:Q12)=0),"","Неверно!")</f>
        <v/>
      </c>
      <c r="B23505" s="237" t="s">
        <v>32764</v>
      </c>
      <c r="C23505" s="232" t="s">
        <v>10794</v>
      </c>
      <c r="D23505" s="232" t="s">
        <v>10792</v>
      </c>
      <c r="E23505" s="232" t="str">
        <f>CONCATENATE(SUM('Раздел 3'!Q12:Q12),"=",0)</f>
        <v>0=0</v>
      </c>
    </row>
    <row r="23506" spans="1:5" ht="42" hidden="1" customHeight="1">
      <c r="A23506" s="231" t="str">
        <f>IF((SUM('Раздел 3'!R12:R12)=0),"","Неверно!")</f>
        <v/>
      </c>
      <c r="B23506" s="237" t="s">
        <v>32764</v>
      </c>
      <c r="C23506" s="232" t="s">
        <v>10795</v>
      </c>
      <c r="D23506" s="232" t="s">
        <v>10792</v>
      </c>
      <c r="E23506" s="232" t="str">
        <f>CONCATENATE(SUM('Раздел 3'!R12:R12),"=",0)</f>
        <v>0=0</v>
      </c>
    </row>
    <row r="23507" spans="1:5" ht="42" hidden="1" customHeight="1">
      <c r="A23507" s="231" t="str">
        <f>IF((SUM('Раздел 3'!S12:S12)=0),"","Неверно!")</f>
        <v/>
      </c>
      <c r="B23507" s="237" t="s">
        <v>32764</v>
      </c>
      <c r="C23507" s="232" t="s">
        <v>10796</v>
      </c>
      <c r="D23507" s="232" t="s">
        <v>10792</v>
      </c>
      <c r="E23507" s="232" t="str">
        <f>CONCATENATE(SUM('Раздел 3'!S12:S12),"=",0)</f>
        <v>0=0</v>
      </c>
    </row>
    <row r="23508" spans="1:5" ht="42" hidden="1" customHeight="1">
      <c r="A23508" s="231" t="str">
        <f>IF((SUM('Раздел 3'!T12:T12)=0),"","Неверно!")</f>
        <v/>
      </c>
      <c r="B23508" s="237" t="s">
        <v>32764</v>
      </c>
      <c r="C23508" s="232" t="s">
        <v>10797</v>
      </c>
      <c r="D23508" s="232" t="s">
        <v>10792</v>
      </c>
      <c r="E23508" s="232" t="str">
        <f>CONCATENATE(SUM('Раздел 3'!T12:T12),"=",0)</f>
        <v>0=0</v>
      </c>
    </row>
    <row r="23509" spans="1:5" ht="42" hidden="1" customHeight="1">
      <c r="A23509" s="231" t="str">
        <f>IF((SUM('Раздел 3'!G12:G12)=0),"","Неверно!")</f>
        <v/>
      </c>
      <c r="B23509" s="237" t="s">
        <v>32764</v>
      </c>
      <c r="C23509" s="232" t="s">
        <v>10798</v>
      </c>
      <c r="D23509" s="232" t="s">
        <v>10792</v>
      </c>
      <c r="E23509" s="232" t="str">
        <f>CONCATENATE(SUM('Раздел 3'!G12:G12),"=",0)</f>
        <v>0=0</v>
      </c>
    </row>
    <row r="23510" spans="1:5" ht="42" hidden="1" customHeight="1">
      <c r="A23510" s="231" t="str">
        <f>IF((SUM('Раздел 3'!H12:H12)=0),"","Неверно!")</f>
        <v/>
      </c>
      <c r="B23510" s="237" t="s">
        <v>32764</v>
      </c>
      <c r="C23510" s="232" t="s">
        <v>10799</v>
      </c>
      <c r="D23510" s="232" t="s">
        <v>10792</v>
      </c>
      <c r="E23510" s="232" t="str">
        <f>CONCATENATE(SUM('Раздел 3'!H12:H12),"=",0)</f>
        <v>0=0</v>
      </c>
    </row>
    <row r="23511" spans="1:5" ht="42" hidden="1" customHeight="1">
      <c r="A23511" s="231" t="str">
        <f>IF((SUM('Раздел 3'!I12:I12)=0),"","Неверно!")</f>
        <v/>
      </c>
      <c r="B23511" s="237" t="s">
        <v>32764</v>
      </c>
      <c r="C23511" s="232" t="s">
        <v>10800</v>
      </c>
      <c r="D23511" s="232" t="s">
        <v>10792</v>
      </c>
      <c r="E23511" s="232" t="str">
        <f>CONCATENATE(SUM('Раздел 3'!I12:I12),"=",0)</f>
        <v>0=0</v>
      </c>
    </row>
    <row r="23512" spans="1:5" ht="42" hidden="1" customHeight="1">
      <c r="A23512" s="231" t="str">
        <f>IF((SUM('Раздел 3'!J12:J12)=0),"","Неверно!")</f>
        <v/>
      </c>
      <c r="B23512" s="237" t="s">
        <v>32764</v>
      </c>
      <c r="C23512" s="232" t="s">
        <v>10801</v>
      </c>
      <c r="D23512" s="232" t="s">
        <v>10792</v>
      </c>
      <c r="E23512" s="232" t="str">
        <f>CONCATENATE(SUM('Раздел 3'!J12:J12),"=",0)</f>
        <v>0=0</v>
      </c>
    </row>
    <row r="23513" spans="1:5" ht="42" hidden="1" customHeight="1">
      <c r="A23513" s="231" t="str">
        <f>IF((SUM('Раздел 3'!K12:K12)=0),"","Неверно!")</f>
        <v/>
      </c>
      <c r="B23513" s="237" t="s">
        <v>32764</v>
      </c>
      <c r="C23513" s="232" t="s">
        <v>10802</v>
      </c>
      <c r="D23513" s="232" t="s">
        <v>10792</v>
      </c>
      <c r="E23513" s="232" t="str">
        <f>CONCATENATE(SUM('Раздел 3'!K12:K12),"=",0)</f>
        <v>0=0</v>
      </c>
    </row>
    <row r="23514" spans="1:5" ht="42" hidden="1" customHeight="1">
      <c r="A23514" s="231" t="str">
        <f>IF((SUM('Раздел 3'!L12:L12)=0),"","Неверно!")</f>
        <v/>
      </c>
      <c r="B23514" s="237" t="s">
        <v>32764</v>
      </c>
      <c r="C23514" s="232" t="s">
        <v>10803</v>
      </c>
      <c r="D23514" s="232" t="s">
        <v>10792</v>
      </c>
      <c r="E23514" s="232" t="str">
        <f>CONCATENATE(SUM('Раздел 3'!L12:L12),"=",0)</f>
        <v>0=0</v>
      </c>
    </row>
    <row r="23515" spans="1:5" ht="42" hidden="1" customHeight="1">
      <c r="A23515" s="231" t="str">
        <f>IF((SUM('Раздел 3'!M12:M12)=0),"","Неверно!")</f>
        <v/>
      </c>
      <c r="B23515" s="237" t="s">
        <v>32764</v>
      </c>
      <c r="C23515" s="232" t="s">
        <v>10804</v>
      </c>
      <c r="D23515" s="232" t="s">
        <v>10792</v>
      </c>
      <c r="E23515" s="232" t="str">
        <f>CONCATENATE(SUM('Раздел 3'!M12:M12),"=",0)</f>
        <v>0=0</v>
      </c>
    </row>
    <row r="23516" spans="1:5" ht="42" hidden="1" customHeight="1">
      <c r="A23516" s="231" t="str">
        <f>IF((SUM('Раздел 3'!N12:N12)=0),"","Неверно!")</f>
        <v/>
      </c>
      <c r="B23516" s="237" t="s">
        <v>32764</v>
      </c>
      <c r="C23516" s="232" t="s">
        <v>10805</v>
      </c>
      <c r="D23516" s="232" t="s">
        <v>10792</v>
      </c>
      <c r="E23516" s="232" t="str">
        <f>CONCATENATE(SUM('Раздел 3'!N12:N12),"=",0)</f>
        <v>0=0</v>
      </c>
    </row>
    <row r="23517" spans="1:5" ht="42" hidden="1" customHeight="1">
      <c r="A23517" s="231" t="str">
        <f>IF((SUM('Раздел 3'!O66:O66)=0),"","Неверно!")</f>
        <v/>
      </c>
      <c r="B23517" s="237" t="s">
        <v>32765</v>
      </c>
      <c r="C23517" s="232" t="s">
        <v>29299</v>
      </c>
      <c r="D23517" s="232" t="s">
        <v>29300</v>
      </c>
      <c r="E23517" s="232" t="str">
        <f>CONCATENATE(SUM('Раздел 3'!O66:O66),"=",0)</f>
        <v>0=0</v>
      </c>
    </row>
    <row r="23518" spans="1:5" ht="42" hidden="1" customHeight="1">
      <c r="A23518" s="231" t="str">
        <f>IF((SUM('Раздел 3'!P66:P66)=0),"","Неверно!")</f>
        <v/>
      </c>
      <c r="B23518" s="237" t="s">
        <v>32765</v>
      </c>
      <c r="C23518" s="232" t="s">
        <v>29301</v>
      </c>
      <c r="D23518" s="232" t="s">
        <v>29300</v>
      </c>
      <c r="E23518" s="232" t="str">
        <f>CONCATENATE(SUM('Раздел 3'!P66:P66),"=",0)</f>
        <v>0=0</v>
      </c>
    </row>
    <row r="23519" spans="1:5" ht="42" hidden="1" customHeight="1">
      <c r="A23519" s="231" t="str">
        <f>IF((SUM('Раздел 3'!Q66:Q66)=0),"","Неверно!")</f>
        <v/>
      </c>
      <c r="B23519" s="237" t="s">
        <v>32765</v>
      </c>
      <c r="C23519" s="232" t="s">
        <v>29302</v>
      </c>
      <c r="D23519" s="232" t="s">
        <v>29300</v>
      </c>
      <c r="E23519" s="232" t="str">
        <f>CONCATENATE(SUM('Раздел 3'!Q66:Q66),"=",0)</f>
        <v>0=0</v>
      </c>
    </row>
    <row r="23520" spans="1:5" ht="42" hidden="1" customHeight="1">
      <c r="A23520" s="231" t="str">
        <f>IF((SUM('Раздел 3'!R66:R66)=0),"","Неверно!")</f>
        <v/>
      </c>
      <c r="B23520" s="237" t="s">
        <v>32765</v>
      </c>
      <c r="C23520" s="232" t="s">
        <v>29303</v>
      </c>
      <c r="D23520" s="232" t="s">
        <v>29300</v>
      </c>
      <c r="E23520" s="232" t="str">
        <f>CONCATENATE(SUM('Раздел 3'!R66:R66),"=",0)</f>
        <v>0=0</v>
      </c>
    </row>
    <row r="23521" spans="1:5" ht="42" hidden="1" customHeight="1">
      <c r="A23521" s="231" t="str">
        <f>IF((SUM('Раздел 3'!S66:S66)=0),"","Неверно!")</f>
        <v/>
      </c>
      <c r="B23521" s="237" t="s">
        <v>32765</v>
      </c>
      <c r="C23521" s="232" t="s">
        <v>29304</v>
      </c>
      <c r="D23521" s="232" t="s">
        <v>29300</v>
      </c>
      <c r="E23521" s="232" t="str">
        <f>CONCATENATE(SUM('Раздел 3'!S66:S66),"=",0)</f>
        <v>0=0</v>
      </c>
    </row>
    <row r="23522" spans="1:5" ht="42" hidden="1" customHeight="1">
      <c r="A23522" s="231" t="str">
        <f>IF((SUM('Раздел 3'!T66:T66)=0),"","Неверно!")</f>
        <v/>
      </c>
      <c r="B23522" s="237" t="s">
        <v>32765</v>
      </c>
      <c r="C23522" s="232" t="s">
        <v>29305</v>
      </c>
      <c r="D23522" s="232" t="s">
        <v>29300</v>
      </c>
      <c r="E23522" s="232" t="str">
        <f>CONCATENATE(SUM('Раздел 3'!T66:T66),"=",0)</f>
        <v>0=0</v>
      </c>
    </row>
    <row r="23523" spans="1:5" ht="42" hidden="1" customHeight="1">
      <c r="A23523" s="231" t="str">
        <f>IF((SUM('Раздел 3'!G66:G66)=0),"","Неверно!")</f>
        <v/>
      </c>
      <c r="B23523" s="237" t="s">
        <v>32765</v>
      </c>
      <c r="C23523" s="232" t="s">
        <v>29306</v>
      </c>
      <c r="D23523" s="232" t="s">
        <v>29300</v>
      </c>
      <c r="E23523" s="232" t="str">
        <f>CONCATENATE(SUM('Раздел 3'!G66:G66),"=",0)</f>
        <v>0=0</v>
      </c>
    </row>
    <row r="23524" spans="1:5" ht="42" hidden="1" customHeight="1">
      <c r="A23524" s="231" t="str">
        <f>IF((SUM('Раздел 3'!H66:H66)=0),"","Неверно!")</f>
        <v/>
      </c>
      <c r="B23524" s="237" t="s">
        <v>32765</v>
      </c>
      <c r="C23524" s="232" t="s">
        <v>29307</v>
      </c>
      <c r="D23524" s="232" t="s">
        <v>29300</v>
      </c>
      <c r="E23524" s="232" t="str">
        <f>CONCATENATE(SUM('Раздел 3'!H66:H66),"=",0)</f>
        <v>0=0</v>
      </c>
    </row>
    <row r="23525" spans="1:5" ht="42" hidden="1" customHeight="1">
      <c r="A23525" s="231" t="str">
        <f>IF((SUM('Раздел 3'!I66:I66)=0),"","Неверно!")</f>
        <v/>
      </c>
      <c r="B23525" s="237" t="s">
        <v>32765</v>
      </c>
      <c r="C23525" s="232" t="s">
        <v>29308</v>
      </c>
      <c r="D23525" s="232" t="s">
        <v>29300</v>
      </c>
      <c r="E23525" s="232" t="str">
        <f>CONCATENATE(SUM('Раздел 3'!I66:I66),"=",0)</f>
        <v>0=0</v>
      </c>
    </row>
    <row r="23526" spans="1:5" ht="42" hidden="1" customHeight="1">
      <c r="A23526" s="231" t="str">
        <f>IF((SUM('Раздел 3'!J66:J66)=0),"","Неверно!")</f>
        <v/>
      </c>
      <c r="B23526" s="237" t="s">
        <v>32765</v>
      </c>
      <c r="C23526" s="232" t="s">
        <v>29309</v>
      </c>
      <c r="D23526" s="232" t="s">
        <v>29300</v>
      </c>
      <c r="E23526" s="232" t="str">
        <f>CONCATENATE(SUM('Раздел 3'!J66:J66),"=",0)</f>
        <v>0=0</v>
      </c>
    </row>
    <row r="23527" spans="1:5" ht="42" hidden="1" customHeight="1">
      <c r="A23527" s="231" t="str">
        <f>IF((SUM('Раздел 3'!K66:K66)=0),"","Неверно!")</f>
        <v/>
      </c>
      <c r="B23527" s="237" t="s">
        <v>32765</v>
      </c>
      <c r="C23527" s="232" t="s">
        <v>29310</v>
      </c>
      <c r="D23527" s="232" t="s">
        <v>29300</v>
      </c>
      <c r="E23527" s="232" t="str">
        <f>CONCATENATE(SUM('Раздел 3'!K66:K66),"=",0)</f>
        <v>0=0</v>
      </c>
    </row>
    <row r="23528" spans="1:5" ht="42" hidden="1" customHeight="1">
      <c r="A23528" s="231" t="str">
        <f>IF((SUM('Раздел 3'!L66:L66)=0),"","Неверно!")</f>
        <v/>
      </c>
      <c r="B23528" s="237" t="s">
        <v>32765</v>
      </c>
      <c r="C23528" s="232" t="s">
        <v>29311</v>
      </c>
      <c r="D23528" s="232" t="s">
        <v>29300</v>
      </c>
      <c r="E23528" s="232" t="str">
        <f>CONCATENATE(SUM('Раздел 3'!L66:L66),"=",0)</f>
        <v>0=0</v>
      </c>
    </row>
    <row r="23529" spans="1:5" ht="42" hidden="1" customHeight="1">
      <c r="A23529" s="231" t="str">
        <f>IF((SUM('Раздел 3'!M66:M66)=0),"","Неверно!")</f>
        <v/>
      </c>
      <c r="B23529" s="237" t="s">
        <v>32765</v>
      </c>
      <c r="C23529" s="232" t="s">
        <v>29312</v>
      </c>
      <c r="D23529" s="232" t="s">
        <v>29300</v>
      </c>
      <c r="E23529" s="232" t="str">
        <f>CONCATENATE(SUM('Раздел 3'!M66:M66),"=",0)</f>
        <v>0=0</v>
      </c>
    </row>
    <row r="23530" spans="1:5" ht="42" hidden="1" customHeight="1">
      <c r="A23530" s="231" t="str">
        <f>IF((SUM('Раздел 3'!N66:N66)=0),"","Неверно!")</f>
        <v/>
      </c>
      <c r="B23530" s="237" t="s">
        <v>32765</v>
      </c>
      <c r="C23530" s="232" t="s">
        <v>29313</v>
      </c>
      <c r="D23530" s="232" t="s">
        <v>29300</v>
      </c>
      <c r="E23530" s="232" t="str">
        <f>CONCATENATE(SUM('Раздел 3'!N66:N66),"=",0)</f>
        <v>0=0</v>
      </c>
    </row>
    <row r="23531" spans="1:5" ht="42" hidden="1" customHeight="1">
      <c r="A23531" s="231" t="str">
        <f>IF((SUM('Раздел 3'!O49:O49)=0),"","Неверно!")</f>
        <v/>
      </c>
      <c r="B23531" s="237" t="s">
        <v>32766</v>
      </c>
      <c r="C23531" s="232" t="s">
        <v>10682</v>
      </c>
      <c r="D23531" s="232" t="s">
        <v>29214</v>
      </c>
      <c r="E23531" s="232" t="str">
        <f>CONCATENATE(SUM('Раздел 3'!O49:O49),"=",0)</f>
        <v>0=0</v>
      </c>
    </row>
    <row r="23532" spans="1:5" ht="42" hidden="1" customHeight="1">
      <c r="A23532" s="231" t="str">
        <f>IF((SUM('Раздел 3'!O50:O50)=0),"","Неверно!")</f>
        <v/>
      </c>
      <c r="B23532" s="237" t="s">
        <v>32766</v>
      </c>
      <c r="C23532" s="232" t="s">
        <v>10683</v>
      </c>
      <c r="D23532" s="232" t="s">
        <v>29214</v>
      </c>
      <c r="E23532" s="232" t="str">
        <f>CONCATENATE(SUM('Раздел 3'!O50:O50),"=",0)</f>
        <v>0=0</v>
      </c>
    </row>
    <row r="23533" spans="1:5" ht="42" hidden="1" customHeight="1">
      <c r="A23533" s="231" t="str">
        <f>IF((SUM('Раздел 3'!O51:O51)=0),"","Неверно!")</f>
        <v/>
      </c>
      <c r="B23533" s="237" t="s">
        <v>32766</v>
      </c>
      <c r="C23533" s="232" t="s">
        <v>10684</v>
      </c>
      <c r="D23533" s="232" t="s">
        <v>29214</v>
      </c>
      <c r="E23533" s="232" t="str">
        <f>CONCATENATE(SUM('Раздел 3'!O51:O51),"=",0)</f>
        <v>0=0</v>
      </c>
    </row>
    <row r="23534" spans="1:5" ht="42" hidden="1" customHeight="1">
      <c r="A23534" s="231" t="str">
        <f>IF((SUM('Раздел 3'!O52:O52)=0),"","Неверно!")</f>
        <v/>
      </c>
      <c r="B23534" s="237" t="s">
        <v>32766</v>
      </c>
      <c r="C23534" s="232" t="s">
        <v>10685</v>
      </c>
      <c r="D23534" s="232" t="s">
        <v>29214</v>
      </c>
      <c r="E23534" s="232" t="str">
        <f>CONCATENATE(SUM('Раздел 3'!O52:O52),"=",0)</f>
        <v>0=0</v>
      </c>
    </row>
    <row r="23535" spans="1:5" ht="42" hidden="1" customHeight="1">
      <c r="A23535" s="231" t="str">
        <f>IF((SUM('Раздел 3'!O53:O53)=0),"","Неверно!")</f>
        <v/>
      </c>
      <c r="B23535" s="237" t="s">
        <v>32766</v>
      </c>
      <c r="C23535" s="232" t="s">
        <v>9324</v>
      </c>
      <c r="D23535" s="232" t="s">
        <v>29214</v>
      </c>
      <c r="E23535" s="232" t="str">
        <f>CONCATENATE(SUM('Раздел 3'!O53:O53),"=",0)</f>
        <v>0=0</v>
      </c>
    </row>
    <row r="23536" spans="1:5" ht="42" hidden="1" customHeight="1">
      <c r="A23536" s="231" t="str">
        <f>IF((SUM('Раздел 3'!O54:O54)=0),"","Неверно!")</f>
        <v/>
      </c>
      <c r="B23536" s="237" t="s">
        <v>32766</v>
      </c>
      <c r="C23536" s="232" t="s">
        <v>29215</v>
      </c>
      <c r="D23536" s="232" t="s">
        <v>29214</v>
      </c>
      <c r="E23536" s="232" t="str">
        <f>CONCATENATE(SUM('Раздел 3'!O54:O54),"=",0)</f>
        <v>0=0</v>
      </c>
    </row>
    <row r="23537" spans="1:5" ht="42" hidden="1" customHeight="1">
      <c r="A23537" s="231" t="str">
        <f>IF((SUM('Раздел 3'!O55:O55)=0),"","Неверно!")</f>
        <v/>
      </c>
      <c r="B23537" s="237" t="s">
        <v>32766</v>
      </c>
      <c r="C23537" s="232" t="s">
        <v>29216</v>
      </c>
      <c r="D23537" s="232" t="s">
        <v>29214</v>
      </c>
      <c r="E23537" s="232" t="str">
        <f>CONCATENATE(SUM('Раздел 3'!O55:O55),"=",0)</f>
        <v>0=0</v>
      </c>
    </row>
    <row r="23538" spans="1:5" ht="42" hidden="1" customHeight="1">
      <c r="A23538" s="231" t="str">
        <f>IF((SUM('Раздел 3'!O56:O56)=0),"","Неверно!")</f>
        <v/>
      </c>
      <c r="B23538" s="237" t="s">
        <v>32766</v>
      </c>
      <c r="C23538" s="232" t="s">
        <v>29217</v>
      </c>
      <c r="D23538" s="232" t="s">
        <v>29214</v>
      </c>
      <c r="E23538" s="232" t="str">
        <f>CONCATENATE(SUM('Раздел 3'!O56:O56),"=",0)</f>
        <v>0=0</v>
      </c>
    </row>
    <row r="23539" spans="1:5" ht="42" hidden="1" customHeight="1">
      <c r="A23539" s="231" t="str">
        <f>IF((SUM('Раздел 3'!O57:O57)=0),"","Неверно!")</f>
        <v/>
      </c>
      <c r="B23539" s="237" t="s">
        <v>32766</v>
      </c>
      <c r="C23539" s="232" t="s">
        <v>29218</v>
      </c>
      <c r="D23539" s="232" t="s">
        <v>29214</v>
      </c>
      <c r="E23539" s="232" t="str">
        <f>CONCATENATE(SUM('Раздел 3'!O57:O57),"=",0)</f>
        <v>0=0</v>
      </c>
    </row>
    <row r="23540" spans="1:5" ht="42" hidden="1" customHeight="1">
      <c r="A23540" s="231" t="str">
        <f>IF((SUM('Раздел 3'!O58:O58)=0),"","Неверно!")</f>
        <v/>
      </c>
      <c r="B23540" s="237" t="s">
        <v>32766</v>
      </c>
      <c r="C23540" s="232" t="s">
        <v>10777</v>
      </c>
      <c r="D23540" s="232" t="s">
        <v>29214</v>
      </c>
      <c r="E23540" s="232" t="str">
        <f>CONCATENATE(SUM('Раздел 3'!O58:O58),"=",0)</f>
        <v>0=0</v>
      </c>
    </row>
    <row r="23541" spans="1:5" ht="42" hidden="1" customHeight="1">
      <c r="A23541" s="231" t="str">
        <f>IF((SUM('Раздел 3'!O59:O59)=0),"","Неверно!")</f>
        <v/>
      </c>
      <c r="B23541" s="237" t="s">
        <v>32766</v>
      </c>
      <c r="C23541" s="232" t="s">
        <v>29219</v>
      </c>
      <c r="D23541" s="232" t="s">
        <v>29214</v>
      </c>
      <c r="E23541" s="232" t="str">
        <f>CONCATENATE(SUM('Раздел 3'!O59:O59),"=",0)</f>
        <v>0=0</v>
      </c>
    </row>
    <row r="23542" spans="1:5" ht="42" hidden="1" customHeight="1">
      <c r="A23542" s="231" t="str">
        <f>IF((SUM('Раздел 3'!O60:O60)=0),"","Неверно!")</f>
        <v/>
      </c>
      <c r="B23542" s="237" t="s">
        <v>32766</v>
      </c>
      <c r="C23542" s="232" t="s">
        <v>29220</v>
      </c>
      <c r="D23542" s="232" t="s">
        <v>29214</v>
      </c>
      <c r="E23542" s="232" t="str">
        <f>CONCATENATE(SUM('Раздел 3'!O60:O60),"=",0)</f>
        <v>0=0</v>
      </c>
    </row>
    <row r="23543" spans="1:5" ht="42" hidden="1" customHeight="1">
      <c r="A23543" s="231" t="str">
        <f>IF((SUM('Раздел 3'!P49:P49)=0),"","Неверно!")</f>
        <v/>
      </c>
      <c r="B23543" s="237" t="s">
        <v>32766</v>
      </c>
      <c r="C23543" s="232" t="s">
        <v>10689</v>
      </c>
      <c r="D23543" s="232" t="s">
        <v>29214</v>
      </c>
      <c r="E23543" s="232" t="str">
        <f>CONCATENATE(SUM('Раздел 3'!P49:P49),"=",0)</f>
        <v>0=0</v>
      </c>
    </row>
    <row r="23544" spans="1:5" ht="42" hidden="1" customHeight="1">
      <c r="A23544" s="231" t="str">
        <f>IF((SUM('Раздел 3'!P50:P50)=0),"","Неверно!")</f>
        <v/>
      </c>
      <c r="B23544" s="237" t="s">
        <v>32766</v>
      </c>
      <c r="C23544" s="232" t="s">
        <v>10690</v>
      </c>
      <c r="D23544" s="232" t="s">
        <v>29214</v>
      </c>
      <c r="E23544" s="232" t="str">
        <f>CONCATENATE(SUM('Раздел 3'!P50:P50),"=",0)</f>
        <v>0=0</v>
      </c>
    </row>
    <row r="23545" spans="1:5" ht="42" hidden="1" customHeight="1">
      <c r="A23545" s="231" t="str">
        <f>IF((SUM('Раздел 3'!P51:P51)=0),"","Неверно!")</f>
        <v/>
      </c>
      <c r="B23545" s="237" t="s">
        <v>32766</v>
      </c>
      <c r="C23545" s="232" t="s">
        <v>10691</v>
      </c>
      <c r="D23545" s="232" t="s">
        <v>29214</v>
      </c>
      <c r="E23545" s="232" t="str">
        <f>CONCATENATE(SUM('Раздел 3'!P51:P51),"=",0)</f>
        <v>0=0</v>
      </c>
    </row>
    <row r="23546" spans="1:5" ht="42" hidden="1" customHeight="1">
      <c r="A23546" s="231" t="str">
        <f>IF((SUM('Раздел 3'!P52:P52)=0),"","Неверно!")</f>
        <v/>
      </c>
      <c r="B23546" s="237" t="s">
        <v>32766</v>
      </c>
      <c r="C23546" s="232" t="s">
        <v>10692</v>
      </c>
      <c r="D23546" s="232" t="s">
        <v>29214</v>
      </c>
      <c r="E23546" s="232" t="str">
        <f>CONCATENATE(SUM('Раздел 3'!P52:P52),"=",0)</f>
        <v>0=0</v>
      </c>
    </row>
    <row r="23547" spans="1:5" ht="42" hidden="1" customHeight="1">
      <c r="A23547" s="231" t="str">
        <f>IF((SUM('Раздел 3'!P53:P53)=0),"","Неверно!")</f>
        <v/>
      </c>
      <c r="B23547" s="237" t="s">
        <v>32766</v>
      </c>
      <c r="C23547" s="232" t="s">
        <v>9325</v>
      </c>
      <c r="D23547" s="232" t="s">
        <v>29214</v>
      </c>
      <c r="E23547" s="232" t="str">
        <f>CONCATENATE(SUM('Раздел 3'!P53:P53),"=",0)</f>
        <v>0=0</v>
      </c>
    </row>
    <row r="23548" spans="1:5" ht="42" hidden="1" customHeight="1">
      <c r="A23548" s="231" t="str">
        <f>IF((SUM('Раздел 3'!P54:P54)=0),"","Неверно!")</f>
        <v/>
      </c>
      <c r="B23548" s="237" t="s">
        <v>32766</v>
      </c>
      <c r="C23548" s="232" t="s">
        <v>29221</v>
      </c>
      <c r="D23548" s="232" t="s">
        <v>29214</v>
      </c>
      <c r="E23548" s="232" t="str">
        <f>CONCATENATE(SUM('Раздел 3'!P54:P54),"=",0)</f>
        <v>0=0</v>
      </c>
    </row>
    <row r="23549" spans="1:5" ht="42" hidden="1" customHeight="1">
      <c r="A23549" s="231" t="str">
        <f>IF((SUM('Раздел 3'!P55:P55)=0),"","Неверно!")</f>
        <v/>
      </c>
      <c r="B23549" s="237" t="s">
        <v>32766</v>
      </c>
      <c r="C23549" s="232" t="s">
        <v>29222</v>
      </c>
      <c r="D23549" s="232" t="s">
        <v>29214</v>
      </c>
      <c r="E23549" s="232" t="str">
        <f>CONCATENATE(SUM('Раздел 3'!P55:P55),"=",0)</f>
        <v>0=0</v>
      </c>
    </row>
    <row r="23550" spans="1:5" ht="42" hidden="1" customHeight="1">
      <c r="A23550" s="231" t="str">
        <f>IF((SUM('Раздел 3'!P56:P56)=0),"","Неверно!")</f>
        <v/>
      </c>
      <c r="B23550" s="237" t="s">
        <v>32766</v>
      </c>
      <c r="C23550" s="232" t="s">
        <v>29223</v>
      </c>
      <c r="D23550" s="232" t="s">
        <v>29214</v>
      </c>
      <c r="E23550" s="232" t="str">
        <f>CONCATENATE(SUM('Раздел 3'!P56:P56),"=",0)</f>
        <v>0=0</v>
      </c>
    </row>
    <row r="23551" spans="1:5" ht="42" hidden="1" customHeight="1">
      <c r="A23551" s="231" t="str">
        <f>IF((SUM('Раздел 3'!P57:P57)=0),"","Неверно!")</f>
        <v/>
      </c>
      <c r="B23551" s="237" t="s">
        <v>32766</v>
      </c>
      <c r="C23551" s="232" t="s">
        <v>29224</v>
      </c>
      <c r="D23551" s="232" t="s">
        <v>29214</v>
      </c>
      <c r="E23551" s="232" t="str">
        <f>CONCATENATE(SUM('Раздел 3'!P57:P57),"=",0)</f>
        <v>0=0</v>
      </c>
    </row>
    <row r="23552" spans="1:5" ht="42" hidden="1" customHeight="1">
      <c r="A23552" s="231" t="str">
        <f>IF((SUM('Раздел 3'!P58:P58)=0),"","Неверно!")</f>
        <v/>
      </c>
      <c r="B23552" s="237" t="s">
        <v>32766</v>
      </c>
      <c r="C23552" s="232" t="s">
        <v>10778</v>
      </c>
      <c r="D23552" s="232" t="s">
        <v>29214</v>
      </c>
      <c r="E23552" s="232" t="str">
        <f>CONCATENATE(SUM('Раздел 3'!P58:P58),"=",0)</f>
        <v>0=0</v>
      </c>
    </row>
    <row r="23553" spans="1:5" ht="42" hidden="1" customHeight="1">
      <c r="A23553" s="231" t="str">
        <f>IF((SUM('Раздел 3'!P59:P59)=0),"","Неверно!")</f>
        <v/>
      </c>
      <c r="B23553" s="237" t="s">
        <v>32766</v>
      </c>
      <c r="C23553" s="232" t="s">
        <v>29225</v>
      </c>
      <c r="D23553" s="232" t="s">
        <v>29214</v>
      </c>
      <c r="E23553" s="232" t="str">
        <f>CONCATENATE(SUM('Раздел 3'!P59:P59),"=",0)</f>
        <v>0=0</v>
      </c>
    </row>
    <row r="23554" spans="1:5" ht="42" hidden="1" customHeight="1">
      <c r="A23554" s="231" t="str">
        <f>IF((SUM('Раздел 3'!P60:P60)=0),"","Неверно!")</f>
        <v/>
      </c>
      <c r="B23554" s="237" t="s">
        <v>32766</v>
      </c>
      <c r="C23554" s="232" t="s">
        <v>29226</v>
      </c>
      <c r="D23554" s="232" t="s">
        <v>29214</v>
      </c>
      <c r="E23554" s="232" t="str">
        <f>CONCATENATE(SUM('Раздел 3'!P60:P60),"=",0)</f>
        <v>0=0</v>
      </c>
    </row>
    <row r="23555" spans="1:5" ht="42" hidden="1" customHeight="1">
      <c r="A23555" s="231" t="str">
        <f>IF((SUM('Раздел 3'!Q49:Q49)=0),"","Неверно!")</f>
        <v/>
      </c>
      <c r="B23555" s="237" t="s">
        <v>32766</v>
      </c>
      <c r="C23555" s="232" t="s">
        <v>10696</v>
      </c>
      <c r="D23555" s="232" t="s">
        <v>29214</v>
      </c>
      <c r="E23555" s="232" t="str">
        <f>CONCATENATE(SUM('Раздел 3'!Q49:Q49),"=",0)</f>
        <v>0=0</v>
      </c>
    </row>
    <row r="23556" spans="1:5" ht="42" hidden="1" customHeight="1">
      <c r="A23556" s="231" t="str">
        <f>IF((SUM('Раздел 3'!Q50:Q50)=0),"","Неверно!")</f>
        <v/>
      </c>
      <c r="B23556" s="237" t="s">
        <v>32766</v>
      </c>
      <c r="C23556" s="232" t="s">
        <v>10697</v>
      </c>
      <c r="D23556" s="232" t="s">
        <v>29214</v>
      </c>
      <c r="E23556" s="232" t="str">
        <f>CONCATENATE(SUM('Раздел 3'!Q50:Q50),"=",0)</f>
        <v>0=0</v>
      </c>
    </row>
    <row r="23557" spans="1:5" ht="42" hidden="1" customHeight="1">
      <c r="A23557" s="231" t="str">
        <f>IF((SUM('Раздел 3'!Q51:Q51)=0),"","Неверно!")</f>
        <v/>
      </c>
      <c r="B23557" s="237" t="s">
        <v>32766</v>
      </c>
      <c r="C23557" s="232" t="s">
        <v>10698</v>
      </c>
      <c r="D23557" s="232" t="s">
        <v>29214</v>
      </c>
      <c r="E23557" s="232" t="str">
        <f>CONCATENATE(SUM('Раздел 3'!Q51:Q51),"=",0)</f>
        <v>0=0</v>
      </c>
    </row>
    <row r="23558" spans="1:5" ht="42" hidden="1" customHeight="1">
      <c r="A23558" s="231" t="str">
        <f>IF((SUM('Раздел 3'!Q52:Q52)=0),"","Неверно!")</f>
        <v/>
      </c>
      <c r="B23558" s="237" t="s">
        <v>32766</v>
      </c>
      <c r="C23558" s="232" t="s">
        <v>10699</v>
      </c>
      <c r="D23558" s="232" t="s">
        <v>29214</v>
      </c>
      <c r="E23558" s="232" t="str">
        <f>CONCATENATE(SUM('Раздел 3'!Q52:Q52),"=",0)</f>
        <v>0=0</v>
      </c>
    </row>
    <row r="23559" spans="1:5" ht="42" hidden="1" customHeight="1">
      <c r="A23559" s="231" t="str">
        <f>IF((SUM('Раздел 3'!Q53:Q53)=0),"","Неверно!")</f>
        <v/>
      </c>
      <c r="B23559" s="237" t="s">
        <v>32766</v>
      </c>
      <c r="C23559" s="232" t="s">
        <v>9326</v>
      </c>
      <c r="D23559" s="232" t="s">
        <v>29214</v>
      </c>
      <c r="E23559" s="232" t="str">
        <f>CONCATENATE(SUM('Раздел 3'!Q53:Q53),"=",0)</f>
        <v>0=0</v>
      </c>
    </row>
    <row r="23560" spans="1:5" ht="42" hidden="1" customHeight="1">
      <c r="A23560" s="231" t="str">
        <f>IF((SUM('Раздел 3'!Q54:Q54)=0),"","Неверно!")</f>
        <v/>
      </c>
      <c r="B23560" s="237" t="s">
        <v>32766</v>
      </c>
      <c r="C23560" s="232" t="s">
        <v>29227</v>
      </c>
      <c r="D23560" s="232" t="s">
        <v>29214</v>
      </c>
      <c r="E23560" s="232" t="str">
        <f>CONCATENATE(SUM('Раздел 3'!Q54:Q54),"=",0)</f>
        <v>0=0</v>
      </c>
    </row>
    <row r="23561" spans="1:5" ht="42" hidden="1" customHeight="1">
      <c r="A23561" s="231" t="str">
        <f>IF((SUM('Раздел 3'!Q55:Q55)=0),"","Неверно!")</f>
        <v/>
      </c>
      <c r="B23561" s="237" t="s">
        <v>32766</v>
      </c>
      <c r="C23561" s="232" t="s">
        <v>29228</v>
      </c>
      <c r="D23561" s="232" t="s">
        <v>29214</v>
      </c>
      <c r="E23561" s="232" t="str">
        <f>CONCATENATE(SUM('Раздел 3'!Q55:Q55),"=",0)</f>
        <v>0=0</v>
      </c>
    </row>
    <row r="23562" spans="1:5" ht="42" hidden="1" customHeight="1">
      <c r="A23562" s="231" t="str">
        <f>IF((SUM('Раздел 3'!Q56:Q56)=0),"","Неверно!")</f>
        <v/>
      </c>
      <c r="B23562" s="237" t="s">
        <v>32766</v>
      </c>
      <c r="C23562" s="232" t="s">
        <v>29229</v>
      </c>
      <c r="D23562" s="232" t="s">
        <v>29214</v>
      </c>
      <c r="E23562" s="232" t="str">
        <f>CONCATENATE(SUM('Раздел 3'!Q56:Q56),"=",0)</f>
        <v>0=0</v>
      </c>
    </row>
    <row r="23563" spans="1:5" ht="42" hidden="1" customHeight="1">
      <c r="A23563" s="231" t="str">
        <f>IF((SUM('Раздел 3'!Q57:Q57)=0),"","Неверно!")</f>
        <v/>
      </c>
      <c r="B23563" s="237" t="s">
        <v>32766</v>
      </c>
      <c r="C23563" s="232" t="s">
        <v>29230</v>
      </c>
      <c r="D23563" s="232" t="s">
        <v>29214</v>
      </c>
      <c r="E23563" s="232" t="str">
        <f>CONCATENATE(SUM('Раздел 3'!Q57:Q57),"=",0)</f>
        <v>0=0</v>
      </c>
    </row>
    <row r="23564" spans="1:5" ht="42" hidden="1" customHeight="1">
      <c r="A23564" s="231" t="str">
        <f>IF((SUM('Раздел 3'!Q58:Q58)=0),"","Неверно!")</f>
        <v/>
      </c>
      <c r="B23564" s="237" t="s">
        <v>32766</v>
      </c>
      <c r="C23564" s="232" t="s">
        <v>10779</v>
      </c>
      <c r="D23564" s="232" t="s">
        <v>29214</v>
      </c>
      <c r="E23564" s="232" t="str">
        <f>CONCATENATE(SUM('Раздел 3'!Q58:Q58),"=",0)</f>
        <v>0=0</v>
      </c>
    </row>
    <row r="23565" spans="1:5" ht="42" hidden="1" customHeight="1">
      <c r="A23565" s="231" t="str">
        <f>IF((SUM('Раздел 3'!Q59:Q59)=0),"","Неверно!")</f>
        <v/>
      </c>
      <c r="B23565" s="237" t="s">
        <v>32766</v>
      </c>
      <c r="C23565" s="232" t="s">
        <v>29231</v>
      </c>
      <c r="D23565" s="232" t="s">
        <v>29214</v>
      </c>
      <c r="E23565" s="232" t="str">
        <f>CONCATENATE(SUM('Раздел 3'!Q59:Q59),"=",0)</f>
        <v>0=0</v>
      </c>
    </row>
    <row r="23566" spans="1:5" ht="42" hidden="1" customHeight="1">
      <c r="A23566" s="231" t="str">
        <f>IF((SUM('Раздел 3'!Q60:Q60)=0),"","Неверно!")</f>
        <v/>
      </c>
      <c r="B23566" s="237" t="s">
        <v>32766</v>
      </c>
      <c r="C23566" s="232" t="s">
        <v>29232</v>
      </c>
      <c r="D23566" s="232" t="s">
        <v>29214</v>
      </c>
      <c r="E23566" s="232" t="str">
        <f>CONCATENATE(SUM('Раздел 3'!Q60:Q60),"=",0)</f>
        <v>0=0</v>
      </c>
    </row>
    <row r="23567" spans="1:5" ht="42" hidden="1" customHeight="1">
      <c r="A23567" s="231" t="str">
        <f>IF((SUM('Раздел 3'!R49:R49)=0),"","Неверно!")</f>
        <v/>
      </c>
      <c r="B23567" s="237" t="s">
        <v>32766</v>
      </c>
      <c r="C23567" s="232" t="s">
        <v>10703</v>
      </c>
      <c r="D23567" s="232" t="s">
        <v>29214</v>
      </c>
      <c r="E23567" s="232" t="str">
        <f>CONCATENATE(SUM('Раздел 3'!R49:R49),"=",0)</f>
        <v>0=0</v>
      </c>
    </row>
    <row r="23568" spans="1:5" ht="42" hidden="1" customHeight="1">
      <c r="A23568" s="231" t="str">
        <f>IF((SUM('Раздел 3'!R50:R50)=0),"","Неверно!")</f>
        <v/>
      </c>
      <c r="B23568" s="237" t="s">
        <v>32766</v>
      </c>
      <c r="C23568" s="232" t="s">
        <v>10704</v>
      </c>
      <c r="D23568" s="232" t="s">
        <v>29214</v>
      </c>
      <c r="E23568" s="232" t="str">
        <f>CONCATENATE(SUM('Раздел 3'!R50:R50),"=",0)</f>
        <v>0=0</v>
      </c>
    </row>
    <row r="23569" spans="1:5" ht="42" hidden="1" customHeight="1">
      <c r="A23569" s="231" t="str">
        <f>IF((SUM('Раздел 3'!R51:R51)=0),"","Неверно!")</f>
        <v/>
      </c>
      <c r="B23569" s="237" t="s">
        <v>32766</v>
      </c>
      <c r="C23569" s="232" t="s">
        <v>10705</v>
      </c>
      <c r="D23569" s="232" t="s">
        <v>29214</v>
      </c>
      <c r="E23569" s="232" t="str">
        <f>CONCATENATE(SUM('Раздел 3'!R51:R51),"=",0)</f>
        <v>0=0</v>
      </c>
    </row>
    <row r="23570" spans="1:5" ht="42" hidden="1" customHeight="1">
      <c r="A23570" s="231" t="str">
        <f>IF((SUM('Раздел 3'!R52:R52)=0),"","Неверно!")</f>
        <v/>
      </c>
      <c r="B23570" s="237" t="s">
        <v>32766</v>
      </c>
      <c r="C23570" s="232" t="s">
        <v>10706</v>
      </c>
      <c r="D23570" s="232" t="s">
        <v>29214</v>
      </c>
      <c r="E23570" s="232" t="str">
        <f>CONCATENATE(SUM('Раздел 3'!R52:R52),"=",0)</f>
        <v>0=0</v>
      </c>
    </row>
    <row r="23571" spans="1:5" ht="42" hidden="1" customHeight="1">
      <c r="A23571" s="231" t="str">
        <f>IF((SUM('Раздел 3'!R53:R53)=0),"","Неверно!")</f>
        <v/>
      </c>
      <c r="B23571" s="237" t="s">
        <v>32766</v>
      </c>
      <c r="C23571" s="232" t="s">
        <v>9327</v>
      </c>
      <c r="D23571" s="232" t="s">
        <v>29214</v>
      </c>
      <c r="E23571" s="232" t="str">
        <f>CONCATENATE(SUM('Раздел 3'!R53:R53),"=",0)</f>
        <v>0=0</v>
      </c>
    </row>
    <row r="23572" spans="1:5" ht="42" hidden="1" customHeight="1">
      <c r="A23572" s="231" t="str">
        <f>IF((SUM('Раздел 3'!R54:R54)=0),"","Неверно!")</f>
        <v/>
      </c>
      <c r="B23572" s="237" t="s">
        <v>32766</v>
      </c>
      <c r="C23572" s="232" t="s">
        <v>29233</v>
      </c>
      <c r="D23572" s="232" t="s">
        <v>29214</v>
      </c>
      <c r="E23572" s="232" t="str">
        <f>CONCATENATE(SUM('Раздел 3'!R54:R54),"=",0)</f>
        <v>0=0</v>
      </c>
    </row>
    <row r="23573" spans="1:5" ht="42" hidden="1" customHeight="1">
      <c r="A23573" s="231" t="str">
        <f>IF((SUM('Раздел 3'!R55:R55)=0),"","Неверно!")</f>
        <v/>
      </c>
      <c r="B23573" s="237" t="s">
        <v>32766</v>
      </c>
      <c r="C23573" s="232" t="s">
        <v>29234</v>
      </c>
      <c r="D23573" s="232" t="s">
        <v>29214</v>
      </c>
      <c r="E23573" s="232" t="str">
        <f>CONCATENATE(SUM('Раздел 3'!R55:R55),"=",0)</f>
        <v>0=0</v>
      </c>
    </row>
    <row r="23574" spans="1:5" ht="42" hidden="1" customHeight="1">
      <c r="A23574" s="231" t="str">
        <f>IF((SUM('Раздел 3'!R56:R56)=0),"","Неверно!")</f>
        <v/>
      </c>
      <c r="B23574" s="237" t="s">
        <v>32766</v>
      </c>
      <c r="C23574" s="232" t="s">
        <v>29235</v>
      </c>
      <c r="D23574" s="232" t="s">
        <v>29214</v>
      </c>
      <c r="E23574" s="232" t="str">
        <f>CONCATENATE(SUM('Раздел 3'!R56:R56),"=",0)</f>
        <v>0=0</v>
      </c>
    </row>
    <row r="23575" spans="1:5" ht="42" hidden="1" customHeight="1">
      <c r="A23575" s="231" t="str">
        <f>IF((SUM('Раздел 3'!R57:R57)=0),"","Неверно!")</f>
        <v/>
      </c>
      <c r="B23575" s="237" t="s">
        <v>32766</v>
      </c>
      <c r="C23575" s="232" t="s">
        <v>29236</v>
      </c>
      <c r="D23575" s="232" t="s">
        <v>29214</v>
      </c>
      <c r="E23575" s="232" t="str">
        <f>CONCATENATE(SUM('Раздел 3'!R57:R57),"=",0)</f>
        <v>0=0</v>
      </c>
    </row>
    <row r="23576" spans="1:5" ht="42" hidden="1" customHeight="1">
      <c r="A23576" s="231" t="str">
        <f>IF((SUM('Раздел 3'!R58:R58)=0),"","Неверно!")</f>
        <v/>
      </c>
      <c r="B23576" s="237" t="s">
        <v>32766</v>
      </c>
      <c r="C23576" s="232" t="s">
        <v>10780</v>
      </c>
      <c r="D23576" s="232" t="s">
        <v>29214</v>
      </c>
      <c r="E23576" s="232" t="str">
        <f>CONCATENATE(SUM('Раздел 3'!R58:R58),"=",0)</f>
        <v>0=0</v>
      </c>
    </row>
    <row r="23577" spans="1:5" ht="42" hidden="1" customHeight="1">
      <c r="A23577" s="231" t="str">
        <f>IF((SUM('Раздел 3'!R59:R59)=0),"","Неверно!")</f>
        <v/>
      </c>
      <c r="B23577" s="237" t="s">
        <v>32766</v>
      </c>
      <c r="C23577" s="232" t="s">
        <v>29237</v>
      </c>
      <c r="D23577" s="232" t="s">
        <v>29214</v>
      </c>
      <c r="E23577" s="232" t="str">
        <f>CONCATENATE(SUM('Раздел 3'!R59:R59),"=",0)</f>
        <v>0=0</v>
      </c>
    </row>
    <row r="23578" spans="1:5" ht="42" hidden="1" customHeight="1">
      <c r="A23578" s="231" t="str">
        <f>IF((SUM('Раздел 3'!R60:R60)=0),"","Неверно!")</f>
        <v/>
      </c>
      <c r="B23578" s="237" t="s">
        <v>32766</v>
      </c>
      <c r="C23578" s="232" t="s">
        <v>29238</v>
      </c>
      <c r="D23578" s="232" t="s">
        <v>29214</v>
      </c>
      <c r="E23578" s="232" t="str">
        <f>CONCATENATE(SUM('Раздел 3'!R60:R60),"=",0)</f>
        <v>0=0</v>
      </c>
    </row>
    <row r="23579" spans="1:5" ht="42" hidden="1" customHeight="1">
      <c r="A23579" s="231" t="str">
        <f>IF((SUM('Раздел 3'!S49:S49)=0),"","Неверно!")</f>
        <v/>
      </c>
      <c r="B23579" s="237" t="s">
        <v>32766</v>
      </c>
      <c r="C23579" s="232" t="s">
        <v>10710</v>
      </c>
      <c r="D23579" s="232" t="s">
        <v>29214</v>
      </c>
      <c r="E23579" s="232" t="str">
        <f>CONCATENATE(SUM('Раздел 3'!S49:S49),"=",0)</f>
        <v>0=0</v>
      </c>
    </row>
    <row r="23580" spans="1:5" ht="42" hidden="1" customHeight="1">
      <c r="A23580" s="231" t="str">
        <f>IF((SUM('Раздел 3'!S50:S50)=0),"","Неверно!")</f>
        <v/>
      </c>
      <c r="B23580" s="237" t="s">
        <v>32766</v>
      </c>
      <c r="C23580" s="232" t="s">
        <v>10711</v>
      </c>
      <c r="D23580" s="232" t="s">
        <v>29214</v>
      </c>
      <c r="E23580" s="232" t="str">
        <f>CONCATENATE(SUM('Раздел 3'!S50:S50),"=",0)</f>
        <v>0=0</v>
      </c>
    </row>
    <row r="23581" spans="1:5" ht="42" hidden="1" customHeight="1">
      <c r="A23581" s="231" t="str">
        <f>IF((SUM('Раздел 3'!S51:S51)=0),"","Неверно!")</f>
        <v/>
      </c>
      <c r="B23581" s="237" t="s">
        <v>32766</v>
      </c>
      <c r="C23581" s="232" t="s">
        <v>10712</v>
      </c>
      <c r="D23581" s="232" t="s">
        <v>29214</v>
      </c>
      <c r="E23581" s="232" t="str">
        <f>CONCATENATE(SUM('Раздел 3'!S51:S51),"=",0)</f>
        <v>0=0</v>
      </c>
    </row>
    <row r="23582" spans="1:5" ht="42" hidden="1" customHeight="1">
      <c r="A23582" s="231" t="str">
        <f>IF((SUM('Раздел 3'!S52:S52)=0),"","Неверно!")</f>
        <v/>
      </c>
      <c r="B23582" s="237" t="s">
        <v>32766</v>
      </c>
      <c r="C23582" s="232" t="s">
        <v>10713</v>
      </c>
      <c r="D23582" s="232" t="s">
        <v>29214</v>
      </c>
      <c r="E23582" s="232" t="str">
        <f>CONCATENATE(SUM('Раздел 3'!S52:S52),"=",0)</f>
        <v>0=0</v>
      </c>
    </row>
    <row r="23583" spans="1:5" ht="42" hidden="1" customHeight="1">
      <c r="A23583" s="231" t="str">
        <f>IF((SUM('Раздел 3'!S53:S53)=0),"","Неверно!")</f>
        <v/>
      </c>
      <c r="B23583" s="237" t="s">
        <v>32766</v>
      </c>
      <c r="C23583" s="232" t="s">
        <v>9328</v>
      </c>
      <c r="D23583" s="232" t="s">
        <v>29214</v>
      </c>
      <c r="E23583" s="232" t="str">
        <f>CONCATENATE(SUM('Раздел 3'!S53:S53),"=",0)</f>
        <v>0=0</v>
      </c>
    </row>
    <row r="23584" spans="1:5" ht="42" hidden="1" customHeight="1">
      <c r="A23584" s="231" t="str">
        <f>IF((SUM('Раздел 3'!S54:S54)=0),"","Неверно!")</f>
        <v/>
      </c>
      <c r="B23584" s="237" t="s">
        <v>32766</v>
      </c>
      <c r="C23584" s="232" t="s">
        <v>29239</v>
      </c>
      <c r="D23584" s="232" t="s">
        <v>29214</v>
      </c>
      <c r="E23584" s="232" t="str">
        <f>CONCATENATE(SUM('Раздел 3'!S54:S54),"=",0)</f>
        <v>0=0</v>
      </c>
    </row>
    <row r="23585" spans="1:5" ht="42" hidden="1" customHeight="1">
      <c r="A23585" s="231" t="str">
        <f>IF((SUM('Раздел 3'!S55:S55)=0),"","Неверно!")</f>
        <v/>
      </c>
      <c r="B23585" s="237" t="s">
        <v>32766</v>
      </c>
      <c r="C23585" s="232" t="s">
        <v>29240</v>
      </c>
      <c r="D23585" s="232" t="s">
        <v>29214</v>
      </c>
      <c r="E23585" s="232" t="str">
        <f>CONCATENATE(SUM('Раздел 3'!S55:S55),"=",0)</f>
        <v>0=0</v>
      </c>
    </row>
    <row r="23586" spans="1:5" ht="42" hidden="1" customHeight="1">
      <c r="A23586" s="231" t="str">
        <f>IF((SUM('Раздел 3'!S56:S56)=0),"","Неверно!")</f>
        <v/>
      </c>
      <c r="B23586" s="237" t="s">
        <v>32766</v>
      </c>
      <c r="C23586" s="232" t="s">
        <v>29241</v>
      </c>
      <c r="D23586" s="232" t="s">
        <v>29214</v>
      </c>
      <c r="E23586" s="232" t="str">
        <f>CONCATENATE(SUM('Раздел 3'!S56:S56),"=",0)</f>
        <v>0=0</v>
      </c>
    </row>
    <row r="23587" spans="1:5" ht="42" hidden="1" customHeight="1">
      <c r="A23587" s="231" t="str">
        <f>IF((SUM('Раздел 3'!S57:S57)=0),"","Неверно!")</f>
        <v/>
      </c>
      <c r="B23587" s="237" t="s">
        <v>32766</v>
      </c>
      <c r="C23587" s="232" t="s">
        <v>29242</v>
      </c>
      <c r="D23587" s="232" t="s">
        <v>29214</v>
      </c>
      <c r="E23587" s="232" t="str">
        <f>CONCATENATE(SUM('Раздел 3'!S57:S57),"=",0)</f>
        <v>0=0</v>
      </c>
    </row>
    <row r="23588" spans="1:5" ht="42" hidden="1" customHeight="1">
      <c r="A23588" s="231" t="str">
        <f>IF((SUM('Раздел 3'!S58:S58)=0),"","Неверно!")</f>
        <v/>
      </c>
      <c r="B23588" s="237" t="s">
        <v>32766</v>
      </c>
      <c r="C23588" s="232" t="s">
        <v>10781</v>
      </c>
      <c r="D23588" s="232" t="s">
        <v>29214</v>
      </c>
      <c r="E23588" s="232" t="str">
        <f>CONCATENATE(SUM('Раздел 3'!S58:S58),"=",0)</f>
        <v>0=0</v>
      </c>
    </row>
    <row r="23589" spans="1:5" ht="42" hidden="1" customHeight="1">
      <c r="A23589" s="231" t="str">
        <f>IF((SUM('Раздел 3'!S59:S59)=0),"","Неверно!")</f>
        <v/>
      </c>
      <c r="B23589" s="237" t="s">
        <v>32766</v>
      </c>
      <c r="C23589" s="232" t="s">
        <v>29243</v>
      </c>
      <c r="D23589" s="232" t="s">
        <v>29214</v>
      </c>
      <c r="E23589" s="232" t="str">
        <f>CONCATENATE(SUM('Раздел 3'!S59:S59),"=",0)</f>
        <v>0=0</v>
      </c>
    </row>
    <row r="23590" spans="1:5" ht="42" hidden="1" customHeight="1">
      <c r="A23590" s="231" t="str">
        <f>IF((SUM('Раздел 3'!S60:S60)=0),"","Неверно!")</f>
        <v/>
      </c>
      <c r="B23590" s="237" t="s">
        <v>32766</v>
      </c>
      <c r="C23590" s="232" t="s">
        <v>29244</v>
      </c>
      <c r="D23590" s="232" t="s">
        <v>29214</v>
      </c>
      <c r="E23590" s="232" t="str">
        <f>CONCATENATE(SUM('Раздел 3'!S60:S60),"=",0)</f>
        <v>0=0</v>
      </c>
    </row>
    <row r="23591" spans="1:5" ht="42" hidden="1" customHeight="1">
      <c r="A23591" s="231" t="str">
        <f>IF((SUM('Раздел 3'!T49:T49)=0),"","Неверно!")</f>
        <v/>
      </c>
      <c r="B23591" s="237" t="s">
        <v>32766</v>
      </c>
      <c r="C23591" s="232" t="s">
        <v>10717</v>
      </c>
      <c r="D23591" s="232" t="s">
        <v>29214</v>
      </c>
      <c r="E23591" s="232" t="str">
        <f>CONCATENATE(SUM('Раздел 3'!T49:T49),"=",0)</f>
        <v>0=0</v>
      </c>
    </row>
    <row r="23592" spans="1:5" ht="42" hidden="1" customHeight="1">
      <c r="A23592" s="231" t="str">
        <f>IF((SUM('Раздел 3'!T50:T50)=0),"","Неверно!")</f>
        <v/>
      </c>
      <c r="B23592" s="237" t="s">
        <v>32766</v>
      </c>
      <c r="C23592" s="232" t="s">
        <v>10718</v>
      </c>
      <c r="D23592" s="232" t="s">
        <v>29214</v>
      </c>
      <c r="E23592" s="232" t="str">
        <f>CONCATENATE(SUM('Раздел 3'!T50:T50),"=",0)</f>
        <v>0=0</v>
      </c>
    </row>
    <row r="23593" spans="1:5" ht="42" hidden="1" customHeight="1">
      <c r="A23593" s="231" t="str">
        <f>IF((SUM('Раздел 3'!T51:T51)=0),"","Неверно!")</f>
        <v/>
      </c>
      <c r="B23593" s="237" t="s">
        <v>32766</v>
      </c>
      <c r="C23593" s="232" t="s">
        <v>10719</v>
      </c>
      <c r="D23593" s="232" t="s">
        <v>29214</v>
      </c>
      <c r="E23593" s="232" t="str">
        <f>CONCATENATE(SUM('Раздел 3'!T51:T51),"=",0)</f>
        <v>0=0</v>
      </c>
    </row>
    <row r="23594" spans="1:5" ht="42" hidden="1" customHeight="1">
      <c r="A23594" s="231" t="str">
        <f>IF((SUM('Раздел 3'!T52:T52)=0),"","Неверно!")</f>
        <v/>
      </c>
      <c r="B23594" s="237" t="s">
        <v>32766</v>
      </c>
      <c r="C23594" s="232" t="s">
        <v>10720</v>
      </c>
      <c r="D23594" s="232" t="s">
        <v>29214</v>
      </c>
      <c r="E23594" s="232" t="str">
        <f>CONCATENATE(SUM('Раздел 3'!T52:T52),"=",0)</f>
        <v>0=0</v>
      </c>
    </row>
    <row r="23595" spans="1:5" ht="42" hidden="1" customHeight="1">
      <c r="A23595" s="231" t="str">
        <f>IF((SUM('Раздел 3'!T53:T53)=0),"","Неверно!")</f>
        <v/>
      </c>
      <c r="B23595" s="237" t="s">
        <v>32766</v>
      </c>
      <c r="C23595" s="232" t="s">
        <v>9329</v>
      </c>
      <c r="D23595" s="232" t="s">
        <v>29214</v>
      </c>
      <c r="E23595" s="232" t="str">
        <f>CONCATENATE(SUM('Раздел 3'!T53:T53),"=",0)</f>
        <v>0=0</v>
      </c>
    </row>
    <row r="23596" spans="1:5" ht="42" hidden="1" customHeight="1">
      <c r="A23596" s="231" t="str">
        <f>IF((SUM('Раздел 3'!T54:T54)=0),"","Неверно!")</f>
        <v/>
      </c>
      <c r="B23596" s="237" t="s">
        <v>32766</v>
      </c>
      <c r="C23596" s="232" t="s">
        <v>29245</v>
      </c>
      <c r="D23596" s="232" t="s">
        <v>29214</v>
      </c>
      <c r="E23596" s="232" t="str">
        <f>CONCATENATE(SUM('Раздел 3'!T54:T54),"=",0)</f>
        <v>0=0</v>
      </c>
    </row>
    <row r="23597" spans="1:5" ht="42" hidden="1" customHeight="1">
      <c r="A23597" s="231" t="str">
        <f>IF((SUM('Раздел 3'!T55:T55)=0),"","Неверно!")</f>
        <v/>
      </c>
      <c r="B23597" s="237" t="s">
        <v>32766</v>
      </c>
      <c r="C23597" s="232" t="s">
        <v>29246</v>
      </c>
      <c r="D23597" s="232" t="s">
        <v>29214</v>
      </c>
      <c r="E23597" s="232" t="str">
        <f>CONCATENATE(SUM('Раздел 3'!T55:T55),"=",0)</f>
        <v>0=0</v>
      </c>
    </row>
    <row r="23598" spans="1:5" ht="42" hidden="1" customHeight="1">
      <c r="A23598" s="231" t="str">
        <f>IF((SUM('Раздел 3'!T56:T56)=0),"","Неверно!")</f>
        <v/>
      </c>
      <c r="B23598" s="237" t="s">
        <v>32766</v>
      </c>
      <c r="C23598" s="232" t="s">
        <v>29247</v>
      </c>
      <c r="D23598" s="232" t="s">
        <v>29214</v>
      </c>
      <c r="E23598" s="232" t="str">
        <f>CONCATENATE(SUM('Раздел 3'!T56:T56),"=",0)</f>
        <v>0=0</v>
      </c>
    </row>
    <row r="23599" spans="1:5" ht="42" hidden="1" customHeight="1">
      <c r="A23599" s="231" t="str">
        <f>IF((SUM('Раздел 3'!T57:T57)=0),"","Неверно!")</f>
        <v/>
      </c>
      <c r="B23599" s="237" t="s">
        <v>32766</v>
      </c>
      <c r="C23599" s="232" t="s">
        <v>29248</v>
      </c>
      <c r="D23599" s="232" t="s">
        <v>29214</v>
      </c>
      <c r="E23599" s="232" t="str">
        <f>CONCATENATE(SUM('Раздел 3'!T57:T57),"=",0)</f>
        <v>0=0</v>
      </c>
    </row>
    <row r="23600" spans="1:5" ht="42" hidden="1" customHeight="1">
      <c r="A23600" s="231" t="str">
        <f>IF((SUM('Раздел 3'!T58:T58)=0),"","Неверно!")</f>
        <v/>
      </c>
      <c r="B23600" s="237" t="s">
        <v>32766</v>
      </c>
      <c r="C23600" s="232" t="s">
        <v>10782</v>
      </c>
      <c r="D23600" s="232" t="s">
        <v>29214</v>
      </c>
      <c r="E23600" s="232" t="str">
        <f>CONCATENATE(SUM('Раздел 3'!T58:T58),"=",0)</f>
        <v>0=0</v>
      </c>
    </row>
    <row r="23601" spans="1:5" ht="42" hidden="1" customHeight="1">
      <c r="A23601" s="231" t="str">
        <f>IF((SUM('Раздел 3'!T59:T59)=0),"","Неверно!")</f>
        <v/>
      </c>
      <c r="B23601" s="237" t="s">
        <v>32766</v>
      </c>
      <c r="C23601" s="232" t="s">
        <v>29249</v>
      </c>
      <c r="D23601" s="232" t="s">
        <v>29214</v>
      </c>
      <c r="E23601" s="232" t="str">
        <f>CONCATENATE(SUM('Раздел 3'!T59:T59),"=",0)</f>
        <v>0=0</v>
      </c>
    </row>
    <row r="23602" spans="1:5" ht="42" hidden="1" customHeight="1">
      <c r="A23602" s="231" t="str">
        <f>IF((SUM('Раздел 3'!T60:T60)=0),"","Неверно!")</f>
        <v/>
      </c>
      <c r="B23602" s="237" t="s">
        <v>32766</v>
      </c>
      <c r="C23602" s="232" t="s">
        <v>29250</v>
      </c>
      <c r="D23602" s="232" t="s">
        <v>29214</v>
      </c>
      <c r="E23602" s="232" t="str">
        <f>CONCATENATE(SUM('Раздел 3'!T60:T60),"=",0)</f>
        <v>0=0</v>
      </c>
    </row>
    <row r="23603" spans="1:5" ht="42" hidden="1" customHeight="1">
      <c r="A23603" s="231" t="str">
        <f>IF((SUM('Раздел 3'!G49:G49)=0),"","Неверно!")</f>
        <v/>
      </c>
      <c r="B23603" s="237" t="s">
        <v>32766</v>
      </c>
      <c r="C23603" s="232" t="s">
        <v>10724</v>
      </c>
      <c r="D23603" s="232" t="s">
        <v>29214</v>
      </c>
      <c r="E23603" s="232" t="str">
        <f>CONCATENATE(SUM('Раздел 3'!G49:G49),"=",0)</f>
        <v>0=0</v>
      </c>
    </row>
    <row r="23604" spans="1:5" ht="42" hidden="1" customHeight="1">
      <c r="A23604" s="231" t="str">
        <f>IF((SUM('Раздел 3'!G50:G50)=0),"","Неверно!")</f>
        <v/>
      </c>
      <c r="B23604" s="237" t="s">
        <v>32766</v>
      </c>
      <c r="C23604" s="232" t="s">
        <v>10725</v>
      </c>
      <c r="D23604" s="232" t="s">
        <v>29214</v>
      </c>
      <c r="E23604" s="232" t="str">
        <f>CONCATENATE(SUM('Раздел 3'!G50:G50),"=",0)</f>
        <v>0=0</v>
      </c>
    </row>
    <row r="23605" spans="1:5" ht="42" hidden="1" customHeight="1">
      <c r="A23605" s="231" t="str">
        <f>IF((SUM('Раздел 3'!G51:G51)=0),"","Неверно!")</f>
        <v/>
      </c>
      <c r="B23605" s="237" t="s">
        <v>32766</v>
      </c>
      <c r="C23605" s="232" t="s">
        <v>10726</v>
      </c>
      <c r="D23605" s="232" t="s">
        <v>29214</v>
      </c>
      <c r="E23605" s="232" t="str">
        <f>CONCATENATE(SUM('Раздел 3'!G51:G51),"=",0)</f>
        <v>0=0</v>
      </c>
    </row>
    <row r="23606" spans="1:5" ht="42" hidden="1" customHeight="1">
      <c r="A23606" s="231" t="str">
        <f>IF((SUM('Раздел 3'!G52:G52)=0),"","Неверно!")</f>
        <v/>
      </c>
      <c r="B23606" s="237" t="s">
        <v>32766</v>
      </c>
      <c r="C23606" s="232" t="s">
        <v>10727</v>
      </c>
      <c r="D23606" s="232" t="s">
        <v>29214</v>
      </c>
      <c r="E23606" s="232" t="str">
        <f>CONCATENATE(SUM('Раздел 3'!G52:G52),"=",0)</f>
        <v>0=0</v>
      </c>
    </row>
    <row r="23607" spans="1:5" ht="42" hidden="1" customHeight="1">
      <c r="A23607" s="231" t="str">
        <f>IF((SUM('Раздел 3'!G53:G53)=0),"","Неверно!")</f>
        <v/>
      </c>
      <c r="B23607" s="237" t="s">
        <v>32766</v>
      </c>
      <c r="C23607" s="232" t="s">
        <v>9330</v>
      </c>
      <c r="D23607" s="232" t="s">
        <v>29214</v>
      </c>
      <c r="E23607" s="232" t="str">
        <f>CONCATENATE(SUM('Раздел 3'!G53:G53),"=",0)</f>
        <v>0=0</v>
      </c>
    </row>
    <row r="23608" spans="1:5" ht="42" hidden="1" customHeight="1">
      <c r="A23608" s="231" t="str">
        <f>IF((SUM('Раздел 3'!G54:G54)=0),"","Неверно!")</f>
        <v/>
      </c>
      <c r="B23608" s="237" t="s">
        <v>32766</v>
      </c>
      <c r="C23608" s="232" t="s">
        <v>29251</v>
      </c>
      <c r="D23608" s="232" t="s">
        <v>29214</v>
      </c>
      <c r="E23608" s="232" t="str">
        <f>CONCATENATE(SUM('Раздел 3'!G54:G54),"=",0)</f>
        <v>0=0</v>
      </c>
    </row>
    <row r="23609" spans="1:5" ht="42" hidden="1" customHeight="1">
      <c r="A23609" s="231" t="str">
        <f>IF((SUM('Раздел 3'!G55:G55)=0),"","Неверно!")</f>
        <v/>
      </c>
      <c r="B23609" s="237" t="s">
        <v>32766</v>
      </c>
      <c r="C23609" s="232" t="s">
        <v>29252</v>
      </c>
      <c r="D23609" s="232" t="s">
        <v>29214</v>
      </c>
      <c r="E23609" s="232" t="str">
        <f>CONCATENATE(SUM('Раздел 3'!G55:G55),"=",0)</f>
        <v>0=0</v>
      </c>
    </row>
    <row r="23610" spans="1:5" ht="42" hidden="1" customHeight="1">
      <c r="A23610" s="231" t="str">
        <f>IF((SUM('Раздел 3'!G56:G56)=0),"","Неверно!")</f>
        <v/>
      </c>
      <c r="B23610" s="237" t="s">
        <v>32766</v>
      </c>
      <c r="C23610" s="232" t="s">
        <v>29253</v>
      </c>
      <c r="D23610" s="232" t="s">
        <v>29214</v>
      </c>
      <c r="E23610" s="232" t="str">
        <f>CONCATENATE(SUM('Раздел 3'!G56:G56),"=",0)</f>
        <v>0=0</v>
      </c>
    </row>
    <row r="23611" spans="1:5" ht="42" hidden="1" customHeight="1">
      <c r="A23611" s="231" t="str">
        <f>IF((SUM('Раздел 3'!G57:G57)=0),"","Неверно!")</f>
        <v/>
      </c>
      <c r="B23611" s="237" t="s">
        <v>32766</v>
      </c>
      <c r="C23611" s="232" t="s">
        <v>29254</v>
      </c>
      <c r="D23611" s="232" t="s">
        <v>29214</v>
      </c>
      <c r="E23611" s="232" t="str">
        <f>CONCATENATE(SUM('Раздел 3'!G57:G57),"=",0)</f>
        <v>0=0</v>
      </c>
    </row>
    <row r="23612" spans="1:5" ht="42" hidden="1" customHeight="1">
      <c r="A23612" s="231" t="str">
        <f>IF((SUM('Раздел 3'!G58:G58)=0),"","Неверно!")</f>
        <v/>
      </c>
      <c r="B23612" s="237" t="s">
        <v>32766</v>
      </c>
      <c r="C23612" s="232" t="s">
        <v>10783</v>
      </c>
      <c r="D23612" s="232" t="s">
        <v>29214</v>
      </c>
      <c r="E23612" s="232" t="str">
        <f>CONCATENATE(SUM('Раздел 3'!G58:G58),"=",0)</f>
        <v>0=0</v>
      </c>
    </row>
    <row r="23613" spans="1:5" ht="42" hidden="1" customHeight="1">
      <c r="A23613" s="231" t="str">
        <f>IF((SUM('Раздел 3'!G59:G59)=0),"","Неверно!")</f>
        <v/>
      </c>
      <c r="B23613" s="237" t="s">
        <v>32766</v>
      </c>
      <c r="C23613" s="232" t="s">
        <v>29255</v>
      </c>
      <c r="D23613" s="232" t="s">
        <v>29214</v>
      </c>
      <c r="E23613" s="232" t="str">
        <f>CONCATENATE(SUM('Раздел 3'!G59:G59),"=",0)</f>
        <v>0=0</v>
      </c>
    </row>
    <row r="23614" spans="1:5" ht="42" hidden="1" customHeight="1">
      <c r="A23614" s="231" t="str">
        <f>IF((SUM('Раздел 3'!G60:G60)=0),"","Неверно!")</f>
        <v/>
      </c>
      <c r="B23614" s="237" t="s">
        <v>32766</v>
      </c>
      <c r="C23614" s="232" t="s">
        <v>29256</v>
      </c>
      <c r="D23614" s="232" t="s">
        <v>29214</v>
      </c>
      <c r="E23614" s="232" t="str">
        <f>CONCATENATE(SUM('Раздел 3'!G60:G60),"=",0)</f>
        <v>0=0</v>
      </c>
    </row>
    <row r="23615" spans="1:5" ht="42" hidden="1" customHeight="1">
      <c r="A23615" s="231" t="str">
        <f>IF((SUM('Раздел 3'!H49:H49)=0),"","Неверно!")</f>
        <v/>
      </c>
      <c r="B23615" s="237" t="s">
        <v>32766</v>
      </c>
      <c r="C23615" s="232" t="s">
        <v>10731</v>
      </c>
      <c r="D23615" s="232" t="s">
        <v>29214</v>
      </c>
      <c r="E23615" s="232" t="str">
        <f>CONCATENATE(SUM('Раздел 3'!H49:H49),"=",0)</f>
        <v>0=0</v>
      </c>
    </row>
    <row r="23616" spans="1:5" ht="42" hidden="1" customHeight="1">
      <c r="A23616" s="231" t="str">
        <f>IF((SUM('Раздел 3'!H50:H50)=0),"","Неверно!")</f>
        <v/>
      </c>
      <c r="B23616" s="237" t="s">
        <v>32766</v>
      </c>
      <c r="C23616" s="232" t="s">
        <v>10732</v>
      </c>
      <c r="D23616" s="232" t="s">
        <v>29214</v>
      </c>
      <c r="E23616" s="232" t="str">
        <f>CONCATENATE(SUM('Раздел 3'!H50:H50),"=",0)</f>
        <v>0=0</v>
      </c>
    </row>
    <row r="23617" spans="1:5" ht="42" hidden="1" customHeight="1">
      <c r="A23617" s="231" t="str">
        <f>IF((SUM('Раздел 3'!H51:H51)=0),"","Неверно!")</f>
        <v/>
      </c>
      <c r="B23617" s="237" t="s">
        <v>32766</v>
      </c>
      <c r="C23617" s="232" t="s">
        <v>10733</v>
      </c>
      <c r="D23617" s="232" t="s">
        <v>29214</v>
      </c>
      <c r="E23617" s="232" t="str">
        <f>CONCATENATE(SUM('Раздел 3'!H51:H51),"=",0)</f>
        <v>0=0</v>
      </c>
    </row>
    <row r="23618" spans="1:5" ht="42" hidden="1" customHeight="1">
      <c r="A23618" s="231" t="str">
        <f>IF((SUM('Раздел 3'!H52:H52)=0),"","Неверно!")</f>
        <v/>
      </c>
      <c r="B23618" s="237" t="s">
        <v>32766</v>
      </c>
      <c r="C23618" s="232" t="s">
        <v>10734</v>
      </c>
      <c r="D23618" s="232" t="s">
        <v>29214</v>
      </c>
      <c r="E23618" s="232" t="str">
        <f>CONCATENATE(SUM('Раздел 3'!H52:H52),"=",0)</f>
        <v>0=0</v>
      </c>
    </row>
    <row r="23619" spans="1:5" ht="42" hidden="1" customHeight="1">
      <c r="A23619" s="231" t="str">
        <f>IF((SUM('Раздел 3'!H53:H53)=0),"","Неверно!")</f>
        <v/>
      </c>
      <c r="B23619" s="237" t="s">
        <v>32766</v>
      </c>
      <c r="C23619" s="232" t="s">
        <v>9337</v>
      </c>
      <c r="D23619" s="232" t="s">
        <v>29214</v>
      </c>
      <c r="E23619" s="232" t="str">
        <f>CONCATENATE(SUM('Раздел 3'!H53:H53),"=",0)</f>
        <v>0=0</v>
      </c>
    </row>
    <row r="23620" spans="1:5" ht="42" hidden="1" customHeight="1">
      <c r="A23620" s="231" t="str">
        <f>IF((SUM('Раздел 3'!H54:H54)=0),"","Неверно!")</f>
        <v/>
      </c>
      <c r="B23620" s="237" t="s">
        <v>32766</v>
      </c>
      <c r="C23620" s="232" t="s">
        <v>29257</v>
      </c>
      <c r="D23620" s="232" t="s">
        <v>29214</v>
      </c>
      <c r="E23620" s="232" t="str">
        <f>CONCATENATE(SUM('Раздел 3'!H54:H54),"=",0)</f>
        <v>0=0</v>
      </c>
    </row>
    <row r="23621" spans="1:5" ht="42" hidden="1" customHeight="1">
      <c r="A23621" s="231" t="str">
        <f>IF((SUM('Раздел 3'!H55:H55)=0),"","Неверно!")</f>
        <v/>
      </c>
      <c r="B23621" s="237" t="s">
        <v>32766</v>
      </c>
      <c r="C23621" s="232" t="s">
        <v>29258</v>
      </c>
      <c r="D23621" s="232" t="s">
        <v>29214</v>
      </c>
      <c r="E23621" s="232" t="str">
        <f>CONCATENATE(SUM('Раздел 3'!H55:H55),"=",0)</f>
        <v>0=0</v>
      </c>
    </row>
    <row r="23622" spans="1:5" ht="42" hidden="1" customHeight="1">
      <c r="A23622" s="231" t="str">
        <f>IF((SUM('Раздел 3'!H56:H56)=0),"","Неверно!")</f>
        <v/>
      </c>
      <c r="B23622" s="237" t="s">
        <v>32766</v>
      </c>
      <c r="C23622" s="232" t="s">
        <v>29259</v>
      </c>
      <c r="D23622" s="232" t="s">
        <v>29214</v>
      </c>
      <c r="E23622" s="232" t="str">
        <f>CONCATENATE(SUM('Раздел 3'!H56:H56),"=",0)</f>
        <v>0=0</v>
      </c>
    </row>
    <row r="23623" spans="1:5" ht="42" hidden="1" customHeight="1">
      <c r="A23623" s="231" t="str">
        <f>IF((SUM('Раздел 3'!H57:H57)=0),"","Неверно!")</f>
        <v/>
      </c>
      <c r="B23623" s="237" t="s">
        <v>32766</v>
      </c>
      <c r="C23623" s="232" t="s">
        <v>29260</v>
      </c>
      <c r="D23623" s="232" t="s">
        <v>29214</v>
      </c>
      <c r="E23623" s="232" t="str">
        <f>CONCATENATE(SUM('Раздел 3'!H57:H57),"=",0)</f>
        <v>0=0</v>
      </c>
    </row>
    <row r="23624" spans="1:5" ht="42" hidden="1" customHeight="1">
      <c r="A23624" s="231" t="str">
        <f>IF((SUM('Раздел 3'!H58:H58)=0),"","Неверно!")</f>
        <v/>
      </c>
      <c r="B23624" s="237" t="s">
        <v>32766</v>
      </c>
      <c r="C23624" s="232" t="s">
        <v>10784</v>
      </c>
      <c r="D23624" s="232" t="s">
        <v>29214</v>
      </c>
      <c r="E23624" s="232" t="str">
        <f>CONCATENATE(SUM('Раздел 3'!H58:H58),"=",0)</f>
        <v>0=0</v>
      </c>
    </row>
    <row r="23625" spans="1:5" ht="42" hidden="1" customHeight="1">
      <c r="A23625" s="231" t="str">
        <f>IF((SUM('Раздел 3'!H59:H59)=0),"","Неверно!")</f>
        <v/>
      </c>
      <c r="B23625" s="237" t="s">
        <v>32766</v>
      </c>
      <c r="C23625" s="232" t="s">
        <v>29261</v>
      </c>
      <c r="D23625" s="232" t="s">
        <v>29214</v>
      </c>
      <c r="E23625" s="232" t="str">
        <f>CONCATENATE(SUM('Раздел 3'!H59:H59),"=",0)</f>
        <v>0=0</v>
      </c>
    </row>
    <row r="23626" spans="1:5" ht="42" hidden="1" customHeight="1">
      <c r="A23626" s="231" t="str">
        <f>IF((SUM('Раздел 3'!H60:H60)=0),"","Неверно!")</f>
        <v/>
      </c>
      <c r="B23626" s="237" t="s">
        <v>32766</v>
      </c>
      <c r="C23626" s="232" t="s">
        <v>29262</v>
      </c>
      <c r="D23626" s="232" t="s">
        <v>29214</v>
      </c>
      <c r="E23626" s="232" t="str">
        <f>CONCATENATE(SUM('Раздел 3'!H60:H60),"=",0)</f>
        <v>0=0</v>
      </c>
    </row>
    <row r="23627" spans="1:5" ht="42" hidden="1" customHeight="1">
      <c r="A23627" s="231" t="str">
        <f>IF((SUM('Раздел 3'!I49:I49)=0),"","Неверно!")</f>
        <v/>
      </c>
      <c r="B23627" s="237" t="s">
        <v>32766</v>
      </c>
      <c r="C23627" s="232" t="s">
        <v>10738</v>
      </c>
      <c r="D23627" s="232" t="s">
        <v>29214</v>
      </c>
      <c r="E23627" s="232" t="str">
        <f>CONCATENATE(SUM('Раздел 3'!I49:I49),"=",0)</f>
        <v>0=0</v>
      </c>
    </row>
    <row r="23628" spans="1:5" ht="42" hidden="1" customHeight="1">
      <c r="A23628" s="231" t="str">
        <f>IF((SUM('Раздел 3'!I50:I50)=0),"","Неверно!")</f>
        <v/>
      </c>
      <c r="B23628" s="237" t="s">
        <v>32766</v>
      </c>
      <c r="C23628" s="232" t="s">
        <v>10739</v>
      </c>
      <c r="D23628" s="232" t="s">
        <v>29214</v>
      </c>
      <c r="E23628" s="232" t="str">
        <f>CONCATENATE(SUM('Раздел 3'!I50:I50),"=",0)</f>
        <v>0=0</v>
      </c>
    </row>
    <row r="23629" spans="1:5" ht="42" hidden="1" customHeight="1">
      <c r="A23629" s="231" t="str">
        <f>IF((SUM('Раздел 3'!I51:I51)=0),"","Неверно!")</f>
        <v/>
      </c>
      <c r="B23629" s="237" t="s">
        <v>32766</v>
      </c>
      <c r="C23629" s="232" t="s">
        <v>10740</v>
      </c>
      <c r="D23629" s="232" t="s">
        <v>29214</v>
      </c>
      <c r="E23629" s="232" t="str">
        <f>CONCATENATE(SUM('Раздел 3'!I51:I51),"=",0)</f>
        <v>0=0</v>
      </c>
    </row>
    <row r="23630" spans="1:5" ht="42" hidden="1" customHeight="1">
      <c r="A23630" s="231" t="str">
        <f>IF((SUM('Раздел 3'!I52:I52)=0),"","Неверно!")</f>
        <v/>
      </c>
      <c r="B23630" s="237" t="s">
        <v>32766</v>
      </c>
      <c r="C23630" s="232" t="s">
        <v>10741</v>
      </c>
      <c r="D23630" s="232" t="s">
        <v>29214</v>
      </c>
      <c r="E23630" s="232" t="str">
        <f>CONCATENATE(SUM('Раздел 3'!I52:I52),"=",0)</f>
        <v>0=0</v>
      </c>
    </row>
    <row r="23631" spans="1:5" ht="42" hidden="1" customHeight="1">
      <c r="A23631" s="231" t="str">
        <f>IF((SUM('Раздел 3'!I53:I53)=0),"","Неверно!")</f>
        <v/>
      </c>
      <c r="B23631" s="237" t="s">
        <v>32766</v>
      </c>
      <c r="C23631" s="232" t="s">
        <v>9342</v>
      </c>
      <c r="D23631" s="232" t="s">
        <v>29214</v>
      </c>
      <c r="E23631" s="232" t="str">
        <f>CONCATENATE(SUM('Раздел 3'!I53:I53),"=",0)</f>
        <v>0=0</v>
      </c>
    </row>
    <row r="23632" spans="1:5" ht="42" hidden="1" customHeight="1">
      <c r="A23632" s="231" t="str">
        <f>IF((SUM('Раздел 3'!I54:I54)=0),"","Неверно!")</f>
        <v/>
      </c>
      <c r="B23632" s="237" t="s">
        <v>32766</v>
      </c>
      <c r="C23632" s="232" t="s">
        <v>29263</v>
      </c>
      <c r="D23632" s="232" t="s">
        <v>29214</v>
      </c>
      <c r="E23632" s="232" t="str">
        <f>CONCATENATE(SUM('Раздел 3'!I54:I54),"=",0)</f>
        <v>0=0</v>
      </c>
    </row>
    <row r="23633" spans="1:5" ht="42" hidden="1" customHeight="1">
      <c r="A23633" s="231" t="str">
        <f>IF((SUM('Раздел 3'!I55:I55)=0),"","Неверно!")</f>
        <v/>
      </c>
      <c r="B23633" s="237" t="s">
        <v>32766</v>
      </c>
      <c r="C23633" s="232" t="s">
        <v>29264</v>
      </c>
      <c r="D23633" s="232" t="s">
        <v>29214</v>
      </c>
      <c r="E23633" s="232" t="str">
        <f>CONCATENATE(SUM('Раздел 3'!I55:I55),"=",0)</f>
        <v>0=0</v>
      </c>
    </row>
    <row r="23634" spans="1:5" ht="42" hidden="1" customHeight="1">
      <c r="A23634" s="231" t="str">
        <f>IF((SUM('Раздел 3'!I56:I56)=0),"","Неверно!")</f>
        <v/>
      </c>
      <c r="B23634" s="237" t="s">
        <v>32766</v>
      </c>
      <c r="C23634" s="232" t="s">
        <v>29265</v>
      </c>
      <c r="D23634" s="232" t="s">
        <v>29214</v>
      </c>
      <c r="E23634" s="232" t="str">
        <f>CONCATENATE(SUM('Раздел 3'!I56:I56),"=",0)</f>
        <v>0=0</v>
      </c>
    </row>
    <row r="23635" spans="1:5" ht="42" hidden="1" customHeight="1">
      <c r="A23635" s="231" t="str">
        <f>IF((SUM('Раздел 3'!I57:I57)=0),"","Неверно!")</f>
        <v/>
      </c>
      <c r="B23635" s="237" t="s">
        <v>32766</v>
      </c>
      <c r="C23635" s="232" t="s">
        <v>29266</v>
      </c>
      <c r="D23635" s="232" t="s">
        <v>29214</v>
      </c>
      <c r="E23635" s="232" t="str">
        <f>CONCATENATE(SUM('Раздел 3'!I57:I57),"=",0)</f>
        <v>0=0</v>
      </c>
    </row>
    <row r="23636" spans="1:5" ht="42" hidden="1" customHeight="1">
      <c r="A23636" s="231" t="str">
        <f>IF((SUM('Раздел 3'!I58:I58)=0),"","Неверно!")</f>
        <v/>
      </c>
      <c r="B23636" s="237" t="s">
        <v>32766</v>
      </c>
      <c r="C23636" s="232" t="s">
        <v>10785</v>
      </c>
      <c r="D23636" s="232" t="s">
        <v>29214</v>
      </c>
      <c r="E23636" s="232" t="str">
        <f>CONCATENATE(SUM('Раздел 3'!I58:I58),"=",0)</f>
        <v>0=0</v>
      </c>
    </row>
    <row r="23637" spans="1:5" ht="42" hidden="1" customHeight="1">
      <c r="A23637" s="231" t="str">
        <f>IF((SUM('Раздел 3'!I59:I59)=0),"","Неверно!")</f>
        <v/>
      </c>
      <c r="B23637" s="237" t="s">
        <v>32766</v>
      </c>
      <c r="C23637" s="232" t="s">
        <v>29267</v>
      </c>
      <c r="D23637" s="232" t="s">
        <v>29214</v>
      </c>
      <c r="E23637" s="232" t="str">
        <f>CONCATENATE(SUM('Раздел 3'!I59:I59),"=",0)</f>
        <v>0=0</v>
      </c>
    </row>
    <row r="23638" spans="1:5" ht="42" hidden="1" customHeight="1">
      <c r="A23638" s="231" t="str">
        <f>IF((SUM('Раздел 3'!I60:I60)=0),"","Неверно!")</f>
        <v/>
      </c>
      <c r="B23638" s="237" t="s">
        <v>32766</v>
      </c>
      <c r="C23638" s="232" t="s">
        <v>29268</v>
      </c>
      <c r="D23638" s="232" t="s">
        <v>29214</v>
      </c>
      <c r="E23638" s="232" t="str">
        <f>CONCATENATE(SUM('Раздел 3'!I60:I60),"=",0)</f>
        <v>0=0</v>
      </c>
    </row>
    <row r="23639" spans="1:5" ht="42" hidden="1" customHeight="1">
      <c r="A23639" s="231" t="str">
        <f>IF((SUM('Раздел 3'!J49:J49)=0),"","Неверно!")</f>
        <v/>
      </c>
      <c r="B23639" s="237" t="s">
        <v>32766</v>
      </c>
      <c r="C23639" s="232" t="s">
        <v>10745</v>
      </c>
      <c r="D23639" s="232" t="s">
        <v>29214</v>
      </c>
      <c r="E23639" s="232" t="str">
        <f>CONCATENATE(SUM('Раздел 3'!J49:J49),"=",0)</f>
        <v>0=0</v>
      </c>
    </row>
    <row r="23640" spans="1:5" ht="42" hidden="1" customHeight="1">
      <c r="A23640" s="231" t="str">
        <f>IF((SUM('Раздел 3'!J50:J50)=0),"","Неверно!")</f>
        <v/>
      </c>
      <c r="B23640" s="237" t="s">
        <v>32766</v>
      </c>
      <c r="C23640" s="232" t="s">
        <v>10746</v>
      </c>
      <c r="D23640" s="232" t="s">
        <v>29214</v>
      </c>
      <c r="E23640" s="232" t="str">
        <f>CONCATENATE(SUM('Раздел 3'!J50:J50),"=",0)</f>
        <v>0=0</v>
      </c>
    </row>
    <row r="23641" spans="1:5" ht="42" hidden="1" customHeight="1">
      <c r="A23641" s="231" t="str">
        <f>IF((SUM('Раздел 3'!J51:J51)=0),"","Неверно!")</f>
        <v/>
      </c>
      <c r="B23641" s="237" t="s">
        <v>32766</v>
      </c>
      <c r="C23641" s="232" t="s">
        <v>10747</v>
      </c>
      <c r="D23641" s="232" t="s">
        <v>29214</v>
      </c>
      <c r="E23641" s="232" t="str">
        <f>CONCATENATE(SUM('Раздел 3'!J51:J51),"=",0)</f>
        <v>0=0</v>
      </c>
    </row>
    <row r="23642" spans="1:5" ht="42" hidden="1" customHeight="1">
      <c r="A23642" s="231" t="str">
        <f>IF((SUM('Раздел 3'!J52:J52)=0),"","Неверно!")</f>
        <v/>
      </c>
      <c r="B23642" s="237" t="s">
        <v>32766</v>
      </c>
      <c r="C23642" s="232" t="s">
        <v>10748</v>
      </c>
      <c r="D23642" s="232" t="s">
        <v>29214</v>
      </c>
      <c r="E23642" s="232" t="str">
        <f>CONCATENATE(SUM('Раздел 3'!J52:J52),"=",0)</f>
        <v>0=0</v>
      </c>
    </row>
    <row r="23643" spans="1:5" ht="42" hidden="1" customHeight="1">
      <c r="A23643" s="231" t="str">
        <f>IF((SUM('Раздел 3'!J53:J53)=0),"","Неверно!")</f>
        <v/>
      </c>
      <c r="B23643" s="237" t="s">
        <v>32766</v>
      </c>
      <c r="C23643" s="232" t="s">
        <v>9343</v>
      </c>
      <c r="D23643" s="232" t="s">
        <v>29214</v>
      </c>
      <c r="E23643" s="232" t="str">
        <f>CONCATENATE(SUM('Раздел 3'!J53:J53),"=",0)</f>
        <v>0=0</v>
      </c>
    </row>
    <row r="23644" spans="1:5" ht="42" hidden="1" customHeight="1">
      <c r="A23644" s="231" t="str">
        <f>IF((SUM('Раздел 3'!J54:J54)=0),"","Неверно!")</f>
        <v/>
      </c>
      <c r="B23644" s="237" t="s">
        <v>32766</v>
      </c>
      <c r="C23644" s="232" t="s">
        <v>29269</v>
      </c>
      <c r="D23644" s="232" t="s">
        <v>29214</v>
      </c>
      <c r="E23644" s="232" t="str">
        <f>CONCATENATE(SUM('Раздел 3'!J54:J54),"=",0)</f>
        <v>0=0</v>
      </c>
    </row>
    <row r="23645" spans="1:5" ht="42" hidden="1" customHeight="1">
      <c r="A23645" s="231" t="str">
        <f>IF((SUM('Раздел 3'!J55:J55)=0),"","Неверно!")</f>
        <v/>
      </c>
      <c r="B23645" s="237" t="s">
        <v>32766</v>
      </c>
      <c r="C23645" s="232" t="s">
        <v>29270</v>
      </c>
      <c r="D23645" s="232" t="s">
        <v>29214</v>
      </c>
      <c r="E23645" s="232" t="str">
        <f>CONCATENATE(SUM('Раздел 3'!J55:J55),"=",0)</f>
        <v>0=0</v>
      </c>
    </row>
    <row r="23646" spans="1:5" ht="42" hidden="1" customHeight="1">
      <c r="A23646" s="231" t="str">
        <f>IF((SUM('Раздел 3'!J56:J56)=0),"","Неверно!")</f>
        <v/>
      </c>
      <c r="B23646" s="237" t="s">
        <v>32766</v>
      </c>
      <c r="C23646" s="232" t="s">
        <v>29271</v>
      </c>
      <c r="D23646" s="232" t="s">
        <v>29214</v>
      </c>
      <c r="E23646" s="232" t="str">
        <f>CONCATENATE(SUM('Раздел 3'!J56:J56),"=",0)</f>
        <v>0=0</v>
      </c>
    </row>
    <row r="23647" spans="1:5" ht="42" hidden="1" customHeight="1">
      <c r="A23647" s="231" t="str">
        <f>IF((SUM('Раздел 3'!J57:J57)=0),"","Неверно!")</f>
        <v/>
      </c>
      <c r="B23647" s="237" t="s">
        <v>32766</v>
      </c>
      <c r="C23647" s="232" t="s">
        <v>29272</v>
      </c>
      <c r="D23647" s="232" t="s">
        <v>29214</v>
      </c>
      <c r="E23647" s="232" t="str">
        <f>CONCATENATE(SUM('Раздел 3'!J57:J57),"=",0)</f>
        <v>0=0</v>
      </c>
    </row>
    <row r="23648" spans="1:5" ht="42" hidden="1" customHeight="1">
      <c r="A23648" s="231" t="str">
        <f>IF((SUM('Раздел 3'!J58:J58)=0),"","Неверно!")</f>
        <v/>
      </c>
      <c r="B23648" s="237" t="s">
        <v>32766</v>
      </c>
      <c r="C23648" s="232" t="s">
        <v>10786</v>
      </c>
      <c r="D23648" s="232" t="s">
        <v>29214</v>
      </c>
      <c r="E23648" s="232" t="str">
        <f>CONCATENATE(SUM('Раздел 3'!J58:J58),"=",0)</f>
        <v>0=0</v>
      </c>
    </row>
    <row r="23649" spans="1:5" ht="42" hidden="1" customHeight="1">
      <c r="A23649" s="231" t="str">
        <f>IF((SUM('Раздел 3'!J59:J59)=0),"","Неверно!")</f>
        <v/>
      </c>
      <c r="B23649" s="237" t="s">
        <v>32766</v>
      </c>
      <c r="C23649" s="232" t="s">
        <v>29273</v>
      </c>
      <c r="D23649" s="232" t="s">
        <v>29214</v>
      </c>
      <c r="E23649" s="232" t="str">
        <f>CONCATENATE(SUM('Раздел 3'!J59:J59),"=",0)</f>
        <v>0=0</v>
      </c>
    </row>
    <row r="23650" spans="1:5" ht="42" hidden="1" customHeight="1">
      <c r="A23650" s="231" t="str">
        <f>IF((SUM('Раздел 3'!J60:J60)=0),"","Неверно!")</f>
        <v/>
      </c>
      <c r="B23650" s="237" t="s">
        <v>32766</v>
      </c>
      <c r="C23650" s="232" t="s">
        <v>29274</v>
      </c>
      <c r="D23650" s="232" t="s">
        <v>29214</v>
      </c>
      <c r="E23650" s="232" t="str">
        <f>CONCATENATE(SUM('Раздел 3'!J60:J60),"=",0)</f>
        <v>0=0</v>
      </c>
    </row>
    <row r="23651" spans="1:5" ht="42" hidden="1" customHeight="1">
      <c r="A23651" s="231" t="str">
        <f>IF((SUM('Раздел 3'!K49:K49)=0),"","Неверно!")</f>
        <v/>
      </c>
      <c r="B23651" s="237" t="s">
        <v>32766</v>
      </c>
      <c r="C23651" s="232" t="s">
        <v>10752</v>
      </c>
      <c r="D23651" s="232" t="s">
        <v>29214</v>
      </c>
      <c r="E23651" s="232" t="str">
        <f>CONCATENATE(SUM('Раздел 3'!K49:K49),"=",0)</f>
        <v>0=0</v>
      </c>
    </row>
    <row r="23652" spans="1:5" ht="42" hidden="1" customHeight="1">
      <c r="A23652" s="231" t="str">
        <f>IF((SUM('Раздел 3'!K50:K50)=0),"","Неверно!")</f>
        <v/>
      </c>
      <c r="B23652" s="237" t="s">
        <v>32766</v>
      </c>
      <c r="C23652" s="232" t="s">
        <v>10753</v>
      </c>
      <c r="D23652" s="232" t="s">
        <v>29214</v>
      </c>
      <c r="E23652" s="232" t="str">
        <f>CONCATENATE(SUM('Раздел 3'!K50:K50),"=",0)</f>
        <v>0=0</v>
      </c>
    </row>
    <row r="23653" spans="1:5" ht="42" hidden="1" customHeight="1">
      <c r="A23653" s="231" t="str">
        <f>IF((SUM('Раздел 3'!K51:K51)=0),"","Неверно!")</f>
        <v/>
      </c>
      <c r="B23653" s="237" t="s">
        <v>32766</v>
      </c>
      <c r="C23653" s="232" t="s">
        <v>10754</v>
      </c>
      <c r="D23653" s="232" t="s">
        <v>29214</v>
      </c>
      <c r="E23653" s="232" t="str">
        <f>CONCATENATE(SUM('Раздел 3'!K51:K51),"=",0)</f>
        <v>0=0</v>
      </c>
    </row>
    <row r="23654" spans="1:5" ht="42" hidden="1" customHeight="1">
      <c r="A23654" s="231" t="str">
        <f>IF((SUM('Раздел 3'!K52:K52)=0),"","Неверно!")</f>
        <v/>
      </c>
      <c r="B23654" s="237" t="s">
        <v>32766</v>
      </c>
      <c r="C23654" s="232" t="s">
        <v>10755</v>
      </c>
      <c r="D23654" s="232" t="s">
        <v>29214</v>
      </c>
      <c r="E23654" s="232" t="str">
        <f>CONCATENATE(SUM('Раздел 3'!K52:K52),"=",0)</f>
        <v>0=0</v>
      </c>
    </row>
    <row r="23655" spans="1:5" ht="42" hidden="1" customHeight="1">
      <c r="A23655" s="231" t="str">
        <f>IF((SUM('Раздел 3'!K53:K53)=0),"","Неверно!")</f>
        <v/>
      </c>
      <c r="B23655" s="237" t="s">
        <v>32766</v>
      </c>
      <c r="C23655" s="232" t="s">
        <v>9344</v>
      </c>
      <c r="D23655" s="232" t="s">
        <v>29214</v>
      </c>
      <c r="E23655" s="232" t="str">
        <f>CONCATENATE(SUM('Раздел 3'!K53:K53),"=",0)</f>
        <v>0=0</v>
      </c>
    </row>
    <row r="23656" spans="1:5" ht="42" hidden="1" customHeight="1">
      <c r="A23656" s="231" t="str">
        <f>IF((SUM('Раздел 3'!K54:K54)=0),"","Неверно!")</f>
        <v/>
      </c>
      <c r="B23656" s="237" t="s">
        <v>32766</v>
      </c>
      <c r="C23656" s="232" t="s">
        <v>29275</v>
      </c>
      <c r="D23656" s="232" t="s">
        <v>29214</v>
      </c>
      <c r="E23656" s="232" t="str">
        <f>CONCATENATE(SUM('Раздел 3'!K54:K54),"=",0)</f>
        <v>0=0</v>
      </c>
    </row>
    <row r="23657" spans="1:5" ht="42" hidden="1" customHeight="1">
      <c r="A23657" s="231" t="str">
        <f>IF((SUM('Раздел 3'!K55:K55)=0),"","Неверно!")</f>
        <v/>
      </c>
      <c r="B23657" s="237" t="s">
        <v>32766</v>
      </c>
      <c r="C23657" s="232" t="s">
        <v>29276</v>
      </c>
      <c r="D23657" s="232" t="s">
        <v>29214</v>
      </c>
      <c r="E23657" s="232" t="str">
        <f>CONCATENATE(SUM('Раздел 3'!K55:K55),"=",0)</f>
        <v>0=0</v>
      </c>
    </row>
    <row r="23658" spans="1:5" ht="42" hidden="1" customHeight="1">
      <c r="A23658" s="231" t="str">
        <f>IF((SUM('Раздел 3'!K56:K56)=0),"","Неверно!")</f>
        <v/>
      </c>
      <c r="B23658" s="237" t="s">
        <v>32766</v>
      </c>
      <c r="C23658" s="232" t="s">
        <v>29277</v>
      </c>
      <c r="D23658" s="232" t="s">
        <v>29214</v>
      </c>
      <c r="E23658" s="232" t="str">
        <f>CONCATENATE(SUM('Раздел 3'!K56:K56),"=",0)</f>
        <v>0=0</v>
      </c>
    </row>
    <row r="23659" spans="1:5" ht="42" hidden="1" customHeight="1">
      <c r="A23659" s="231" t="str">
        <f>IF((SUM('Раздел 3'!K57:K57)=0),"","Неверно!")</f>
        <v/>
      </c>
      <c r="B23659" s="237" t="s">
        <v>32766</v>
      </c>
      <c r="C23659" s="232" t="s">
        <v>29278</v>
      </c>
      <c r="D23659" s="232" t="s">
        <v>29214</v>
      </c>
      <c r="E23659" s="232" t="str">
        <f>CONCATENATE(SUM('Раздел 3'!K57:K57),"=",0)</f>
        <v>0=0</v>
      </c>
    </row>
    <row r="23660" spans="1:5" ht="42" hidden="1" customHeight="1">
      <c r="A23660" s="231" t="str">
        <f>IF((SUM('Раздел 3'!K58:K58)=0),"","Неверно!")</f>
        <v/>
      </c>
      <c r="B23660" s="237" t="s">
        <v>32766</v>
      </c>
      <c r="C23660" s="232" t="s">
        <v>10787</v>
      </c>
      <c r="D23660" s="232" t="s">
        <v>29214</v>
      </c>
      <c r="E23660" s="232" t="str">
        <f>CONCATENATE(SUM('Раздел 3'!K58:K58),"=",0)</f>
        <v>0=0</v>
      </c>
    </row>
    <row r="23661" spans="1:5" ht="42" hidden="1" customHeight="1">
      <c r="A23661" s="231" t="str">
        <f>IF((SUM('Раздел 3'!K59:K59)=0),"","Неверно!")</f>
        <v/>
      </c>
      <c r="B23661" s="237" t="s">
        <v>32766</v>
      </c>
      <c r="C23661" s="232" t="s">
        <v>29279</v>
      </c>
      <c r="D23661" s="232" t="s">
        <v>29214</v>
      </c>
      <c r="E23661" s="232" t="str">
        <f>CONCATENATE(SUM('Раздел 3'!K59:K59),"=",0)</f>
        <v>0=0</v>
      </c>
    </row>
    <row r="23662" spans="1:5" ht="42" hidden="1" customHeight="1">
      <c r="A23662" s="231" t="str">
        <f>IF((SUM('Раздел 3'!K60:K60)=0),"","Неверно!")</f>
        <v/>
      </c>
      <c r="B23662" s="237" t="s">
        <v>32766</v>
      </c>
      <c r="C23662" s="232" t="s">
        <v>29280</v>
      </c>
      <c r="D23662" s="232" t="s">
        <v>29214</v>
      </c>
      <c r="E23662" s="232" t="str">
        <f>CONCATENATE(SUM('Раздел 3'!K60:K60),"=",0)</f>
        <v>0=0</v>
      </c>
    </row>
    <row r="23663" spans="1:5" ht="42" hidden="1" customHeight="1">
      <c r="A23663" s="231" t="str">
        <f>IF((SUM('Раздел 3'!L49:L49)=0),"","Неверно!")</f>
        <v/>
      </c>
      <c r="B23663" s="237" t="s">
        <v>32766</v>
      </c>
      <c r="C23663" s="232" t="s">
        <v>10759</v>
      </c>
      <c r="D23663" s="232" t="s">
        <v>29214</v>
      </c>
      <c r="E23663" s="232" t="str">
        <f>CONCATENATE(SUM('Раздел 3'!L49:L49),"=",0)</f>
        <v>0=0</v>
      </c>
    </row>
    <row r="23664" spans="1:5" ht="42" hidden="1" customHeight="1">
      <c r="A23664" s="231" t="str">
        <f>IF((SUM('Раздел 3'!L50:L50)=0),"","Неверно!")</f>
        <v/>
      </c>
      <c r="B23664" s="237" t="s">
        <v>32766</v>
      </c>
      <c r="C23664" s="232" t="s">
        <v>10760</v>
      </c>
      <c r="D23664" s="232" t="s">
        <v>29214</v>
      </c>
      <c r="E23664" s="232" t="str">
        <f>CONCATENATE(SUM('Раздел 3'!L50:L50),"=",0)</f>
        <v>0=0</v>
      </c>
    </row>
    <row r="23665" spans="1:5" ht="42" hidden="1" customHeight="1">
      <c r="A23665" s="231" t="str">
        <f>IF((SUM('Раздел 3'!L51:L51)=0),"","Неверно!")</f>
        <v/>
      </c>
      <c r="B23665" s="237" t="s">
        <v>32766</v>
      </c>
      <c r="C23665" s="232" t="s">
        <v>10761</v>
      </c>
      <c r="D23665" s="232" t="s">
        <v>29214</v>
      </c>
      <c r="E23665" s="232" t="str">
        <f>CONCATENATE(SUM('Раздел 3'!L51:L51),"=",0)</f>
        <v>0=0</v>
      </c>
    </row>
    <row r="23666" spans="1:5" ht="42" hidden="1" customHeight="1">
      <c r="A23666" s="231" t="str">
        <f>IF((SUM('Раздел 3'!L52:L52)=0),"","Неверно!")</f>
        <v/>
      </c>
      <c r="B23666" s="237" t="s">
        <v>32766</v>
      </c>
      <c r="C23666" s="232" t="s">
        <v>10762</v>
      </c>
      <c r="D23666" s="232" t="s">
        <v>29214</v>
      </c>
      <c r="E23666" s="232" t="str">
        <f>CONCATENATE(SUM('Раздел 3'!L52:L52),"=",0)</f>
        <v>0=0</v>
      </c>
    </row>
    <row r="23667" spans="1:5" ht="42" hidden="1" customHeight="1">
      <c r="A23667" s="231" t="str">
        <f>IF((SUM('Раздел 3'!L53:L53)=0),"","Неверно!")</f>
        <v/>
      </c>
      <c r="B23667" s="237" t="s">
        <v>32766</v>
      </c>
      <c r="C23667" s="232" t="s">
        <v>9345</v>
      </c>
      <c r="D23667" s="232" t="s">
        <v>29214</v>
      </c>
      <c r="E23667" s="232" t="str">
        <f>CONCATENATE(SUM('Раздел 3'!L53:L53),"=",0)</f>
        <v>0=0</v>
      </c>
    </row>
    <row r="23668" spans="1:5" ht="42" hidden="1" customHeight="1">
      <c r="A23668" s="231" t="str">
        <f>IF((SUM('Раздел 3'!L54:L54)=0),"","Неверно!")</f>
        <v/>
      </c>
      <c r="B23668" s="237" t="s">
        <v>32766</v>
      </c>
      <c r="C23668" s="232" t="s">
        <v>29281</v>
      </c>
      <c r="D23668" s="232" t="s">
        <v>29214</v>
      </c>
      <c r="E23668" s="232" t="str">
        <f>CONCATENATE(SUM('Раздел 3'!L54:L54),"=",0)</f>
        <v>0=0</v>
      </c>
    </row>
    <row r="23669" spans="1:5" ht="42" hidden="1" customHeight="1">
      <c r="A23669" s="231" t="str">
        <f>IF((SUM('Раздел 3'!L55:L55)=0),"","Неверно!")</f>
        <v/>
      </c>
      <c r="B23669" s="237" t="s">
        <v>32766</v>
      </c>
      <c r="C23669" s="232" t="s">
        <v>29282</v>
      </c>
      <c r="D23669" s="232" t="s">
        <v>29214</v>
      </c>
      <c r="E23669" s="232" t="str">
        <f>CONCATENATE(SUM('Раздел 3'!L55:L55),"=",0)</f>
        <v>0=0</v>
      </c>
    </row>
    <row r="23670" spans="1:5" ht="42" hidden="1" customHeight="1">
      <c r="A23670" s="231" t="str">
        <f>IF((SUM('Раздел 3'!L56:L56)=0),"","Неверно!")</f>
        <v/>
      </c>
      <c r="B23670" s="237" t="s">
        <v>32766</v>
      </c>
      <c r="C23670" s="232" t="s">
        <v>29283</v>
      </c>
      <c r="D23670" s="232" t="s">
        <v>29214</v>
      </c>
      <c r="E23670" s="232" t="str">
        <f>CONCATENATE(SUM('Раздел 3'!L56:L56),"=",0)</f>
        <v>0=0</v>
      </c>
    </row>
    <row r="23671" spans="1:5" ht="42" hidden="1" customHeight="1">
      <c r="A23671" s="231" t="str">
        <f>IF((SUM('Раздел 3'!L57:L57)=0),"","Неверно!")</f>
        <v/>
      </c>
      <c r="B23671" s="237" t="s">
        <v>32766</v>
      </c>
      <c r="C23671" s="232" t="s">
        <v>29284</v>
      </c>
      <c r="D23671" s="232" t="s">
        <v>29214</v>
      </c>
      <c r="E23671" s="232" t="str">
        <f>CONCATENATE(SUM('Раздел 3'!L57:L57),"=",0)</f>
        <v>0=0</v>
      </c>
    </row>
    <row r="23672" spans="1:5" ht="42" hidden="1" customHeight="1">
      <c r="A23672" s="231" t="str">
        <f>IF((SUM('Раздел 3'!L58:L58)=0),"","Неверно!")</f>
        <v/>
      </c>
      <c r="B23672" s="237" t="s">
        <v>32766</v>
      </c>
      <c r="C23672" s="232" t="s">
        <v>10788</v>
      </c>
      <c r="D23672" s="232" t="s">
        <v>29214</v>
      </c>
      <c r="E23672" s="232" t="str">
        <f>CONCATENATE(SUM('Раздел 3'!L58:L58),"=",0)</f>
        <v>0=0</v>
      </c>
    </row>
    <row r="23673" spans="1:5" ht="42" hidden="1" customHeight="1">
      <c r="A23673" s="231" t="str">
        <f>IF((SUM('Раздел 3'!L59:L59)=0),"","Неверно!")</f>
        <v/>
      </c>
      <c r="B23673" s="237" t="s">
        <v>32766</v>
      </c>
      <c r="C23673" s="232" t="s">
        <v>29285</v>
      </c>
      <c r="D23673" s="232" t="s">
        <v>29214</v>
      </c>
      <c r="E23673" s="232" t="str">
        <f>CONCATENATE(SUM('Раздел 3'!L59:L59),"=",0)</f>
        <v>0=0</v>
      </c>
    </row>
    <row r="23674" spans="1:5" ht="42" hidden="1" customHeight="1">
      <c r="A23674" s="231" t="str">
        <f>IF((SUM('Раздел 3'!L60:L60)=0),"","Неверно!")</f>
        <v/>
      </c>
      <c r="B23674" s="237" t="s">
        <v>32766</v>
      </c>
      <c r="C23674" s="232" t="s">
        <v>29286</v>
      </c>
      <c r="D23674" s="232" t="s">
        <v>29214</v>
      </c>
      <c r="E23674" s="232" t="str">
        <f>CONCATENATE(SUM('Раздел 3'!L60:L60),"=",0)</f>
        <v>0=0</v>
      </c>
    </row>
    <row r="23675" spans="1:5" ht="42" hidden="1" customHeight="1">
      <c r="A23675" s="231" t="str">
        <f>IF((SUM('Раздел 3'!M49:M49)=0),"","Неверно!")</f>
        <v/>
      </c>
      <c r="B23675" s="237" t="s">
        <v>32766</v>
      </c>
      <c r="C23675" s="232" t="s">
        <v>10766</v>
      </c>
      <c r="D23675" s="232" t="s">
        <v>29214</v>
      </c>
      <c r="E23675" s="232" t="str">
        <f>CONCATENATE(SUM('Раздел 3'!M49:M49),"=",0)</f>
        <v>0=0</v>
      </c>
    </row>
    <row r="23676" spans="1:5" ht="42" hidden="1" customHeight="1">
      <c r="A23676" s="231" t="str">
        <f>IF((SUM('Раздел 3'!M50:M50)=0),"","Неверно!")</f>
        <v/>
      </c>
      <c r="B23676" s="237" t="s">
        <v>32766</v>
      </c>
      <c r="C23676" s="232" t="s">
        <v>10767</v>
      </c>
      <c r="D23676" s="232" t="s">
        <v>29214</v>
      </c>
      <c r="E23676" s="232" t="str">
        <f>CONCATENATE(SUM('Раздел 3'!M50:M50),"=",0)</f>
        <v>0=0</v>
      </c>
    </row>
    <row r="23677" spans="1:5" ht="42" hidden="1" customHeight="1">
      <c r="A23677" s="231" t="str">
        <f>IF((SUM('Раздел 3'!M51:M51)=0),"","Неверно!")</f>
        <v/>
      </c>
      <c r="B23677" s="237" t="s">
        <v>32766</v>
      </c>
      <c r="C23677" s="232" t="s">
        <v>10768</v>
      </c>
      <c r="D23677" s="232" t="s">
        <v>29214</v>
      </c>
      <c r="E23677" s="232" t="str">
        <f>CONCATENATE(SUM('Раздел 3'!M51:M51),"=",0)</f>
        <v>0=0</v>
      </c>
    </row>
    <row r="23678" spans="1:5" ht="42" hidden="1" customHeight="1">
      <c r="A23678" s="231" t="str">
        <f>IF((SUM('Раздел 3'!M52:M52)=0),"","Неверно!")</f>
        <v/>
      </c>
      <c r="B23678" s="237" t="s">
        <v>32766</v>
      </c>
      <c r="C23678" s="232" t="s">
        <v>10769</v>
      </c>
      <c r="D23678" s="232" t="s">
        <v>29214</v>
      </c>
      <c r="E23678" s="232" t="str">
        <f>CONCATENATE(SUM('Раздел 3'!M52:M52),"=",0)</f>
        <v>0=0</v>
      </c>
    </row>
    <row r="23679" spans="1:5" ht="42" hidden="1" customHeight="1">
      <c r="A23679" s="231" t="str">
        <f>IF((SUM('Раздел 3'!M53:M53)=0),"","Неверно!")</f>
        <v/>
      </c>
      <c r="B23679" s="237" t="s">
        <v>32766</v>
      </c>
      <c r="C23679" s="232" t="s">
        <v>9346</v>
      </c>
      <c r="D23679" s="232" t="s">
        <v>29214</v>
      </c>
      <c r="E23679" s="232" t="str">
        <f>CONCATENATE(SUM('Раздел 3'!M53:M53),"=",0)</f>
        <v>0=0</v>
      </c>
    </row>
    <row r="23680" spans="1:5" ht="42" hidden="1" customHeight="1">
      <c r="A23680" s="231" t="str">
        <f>IF((SUM('Раздел 3'!M54:M54)=0),"","Неверно!")</f>
        <v/>
      </c>
      <c r="B23680" s="237" t="s">
        <v>32766</v>
      </c>
      <c r="C23680" s="232" t="s">
        <v>29287</v>
      </c>
      <c r="D23680" s="232" t="s">
        <v>29214</v>
      </c>
      <c r="E23680" s="232" t="str">
        <f>CONCATENATE(SUM('Раздел 3'!M54:M54),"=",0)</f>
        <v>0=0</v>
      </c>
    </row>
    <row r="23681" spans="1:5" ht="42" hidden="1" customHeight="1">
      <c r="A23681" s="231" t="str">
        <f>IF((SUM('Раздел 3'!M55:M55)=0),"","Неверно!")</f>
        <v/>
      </c>
      <c r="B23681" s="237" t="s">
        <v>32766</v>
      </c>
      <c r="C23681" s="232" t="s">
        <v>29288</v>
      </c>
      <c r="D23681" s="232" t="s">
        <v>29214</v>
      </c>
      <c r="E23681" s="232" t="str">
        <f>CONCATENATE(SUM('Раздел 3'!M55:M55),"=",0)</f>
        <v>0=0</v>
      </c>
    </row>
    <row r="23682" spans="1:5" ht="42" hidden="1" customHeight="1">
      <c r="A23682" s="231" t="str">
        <f>IF((SUM('Раздел 3'!M56:M56)=0),"","Неверно!")</f>
        <v/>
      </c>
      <c r="B23682" s="237" t="s">
        <v>32766</v>
      </c>
      <c r="C23682" s="232" t="s">
        <v>29289</v>
      </c>
      <c r="D23682" s="232" t="s">
        <v>29214</v>
      </c>
      <c r="E23682" s="232" t="str">
        <f>CONCATENATE(SUM('Раздел 3'!M56:M56),"=",0)</f>
        <v>0=0</v>
      </c>
    </row>
    <row r="23683" spans="1:5" ht="42" hidden="1" customHeight="1">
      <c r="A23683" s="231" t="str">
        <f>IF((SUM('Раздел 3'!M57:M57)=0),"","Неверно!")</f>
        <v/>
      </c>
      <c r="B23683" s="237" t="s">
        <v>32766</v>
      </c>
      <c r="C23683" s="232" t="s">
        <v>29290</v>
      </c>
      <c r="D23683" s="232" t="s">
        <v>29214</v>
      </c>
      <c r="E23683" s="232" t="str">
        <f>CONCATENATE(SUM('Раздел 3'!M57:M57),"=",0)</f>
        <v>0=0</v>
      </c>
    </row>
    <row r="23684" spans="1:5" ht="42" hidden="1" customHeight="1">
      <c r="A23684" s="231" t="str">
        <f>IF((SUM('Раздел 3'!M58:M58)=0),"","Неверно!")</f>
        <v/>
      </c>
      <c r="B23684" s="237" t="s">
        <v>32766</v>
      </c>
      <c r="C23684" s="232" t="s">
        <v>10789</v>
      </c>
      <c r="D23684" s="232" t="s">
        <v>29214</v>
      </c>
      <c r="E23684" s="232" t="str">
        <f>CONCATENATE(SUM('Раздел 3'!M58:M58),"=",0)</f>
        <v>0=0</v>
      </c>
    </row>
    <row r="23685" spans="1:5" ht="42" hidden="1" customHeight="1">
      <c r="A23685" s="231" t="str">
        <f>IF((SUM('Раздел 3'!M59:M59)=0),"","Неверно!")</f>
        <v/>
      </c>
      <c r="B23685" s="237" t="s">
        <v>32766</v>
      </c>
      <c r="C23685" s="232" t="s">
        <v>29291</v>
      </c>
      <c r="D23685" s="232" t="s">
        <v>29214</v>
      </c>
      <c r="E23685" s="232" t="str">
        <f>CONCATENATE(SUM('Раздел 3'!M59:M59),"=",0)</f>
        <v>0=0</v>
      </c>
    </row>
    <row r="23686" spans="1:5" ht="42" hidden="1" customHeight="1">
      <c r="A23686" s="231" t="str">
        <f>IF((SUM('Раздел 3'!M60:M60)=0),"","Неверно!")</f>
        <v/>
      </c>
      <c r="B23686" s="237" t="s">
        <v>32766</v>
      </c>
      <c r="C23686" s="232" t="s">
        <v>29292</v>
      </c>
      <c r="D23686" s="232" t="s">
        <v>29214</v>
      </c>
      <c r="E23686" s="232" t="str">
        <f>CONCATENATE(SUM('Раздел 3'!M60:M60),"=",0)</f>
        <v>0=0</v>
      </c>
    </row>
    <row r="23687" spans="1:5" ht="42" hidden="1" customHeight="1">
      <c r="A23687" s="231" t="str">
        <f>IF((SUM('Раздел 3'!N49:N49)=0),"","Неверно!")</f>
        <v/>
      </c>
      <c r="B23687" s="237" t="s">
        <v>32766</v>
      </c>
      <c r="C23687" s="232" t="s">
        <v>10773</v>
      </c>
      <c r="D23687" s="232" t="s">
        <v>29214</v>
      </c>
      <c r="E23687" s="232" t="str">
        <f>CONCATENATE(SUM('Раздел 3'!N49:N49),"=",0)</f>
        <v>0=0</v>
      </c>
    </row>
    <row r="23688" spans="1:5" ht="42" hidden="1" customHeight="1">
      <c r="A23688" s="231" t="str">
        <f>IF((SUM('Раздел 3'!N50:N50)=0),"","Неверно!")</f>
        <v/>
      </c>
      <c r="B23688" s="237" t="s">
        <v>32766</v>
      </c>
      <c r="C23688" s="232" t="s">
        <v>10774</v>
      </c>
      <c r="D23688" s="232" t="s">
        <v>29214</v>
      </c>
      <c r="E23688" s="232" t="str">
        <f>CONCATENATE(SUM('Раздел 3'!N50:N50),"=",0)</f>
        <v>0=0</v>
      </c>
    </row>
    <row r="23689" spans="1:5" ht="42" hidden="1" customHeight="1">
      <c r="A23689" s="231" t="str">
        <f>IF((SUM('Раздел 3'!N51:N51)=0),"","Неверно!")</f>
        <v/>
      </c>
      <c r="B23689" s="237" t="s">
        <v>32766</v>
      </c>
      <c r="C23689" s="232" t="s">
        <v>10775</v>
      </c>
      <c r="D23689" s="232" t="s">
        <v>29214</v>
      </c>
      <c r="E23689" s="232" t="str">
        <f>CONCATENATE(SUM('Раздел 3'!N51:N51),"=",0)</f>
        <v>0=0</v>
      </c>
    </row>
    <row r="23690" spans="1:5" ht="42" hidden="1" customHeight="1">
      <c r="A23690" s="231" t="str">
        <f>IF((SUM('Раздел 3'!N52:N52)=0),"","Неверно!")</f>
        <v/>
      </c>
      <c r="B23690" s="237" t="s">
        <v>32766</v>
      </c>
      <c r="C23690" s="232" t="s">
        <v>10776</v>
      </c>
      <c r="D23690" s="232" t="s">
        <v>29214</v>
      </c>
      <c r="E23690" s="232" t="str">
        <f>CONCATENATE(SUM('Раздел 3'!N52:N52),"=",0)</f>
        <v>0=0</v>
      </c>
    </row>
    <row r="23691" spans="1:5" ht="42" hidden="1" customHeight="1">
      <c r="A23691" s="231" t="str">
        <f>IF((SUM('Раздел 3'!N53:N53)=0),"","Неверно!")</f>
        <v/>
      </c>
      <c r="B23691" s="237" t="s">
        <v>32766</v>
      </c>
      <c r="C23691" s="232" t="s">
        <v>9347</v>
      </c>
      <c r="D23691" s="232" t="s">
        <v>29214</v>
      </c>
      <c r="E23691" s="232" t="str">
        <f>CONCATENATE(SUM('Раздел 3'!N53:N53),"=",0)</f>
        <v>0=0</v>
      </c>
    </row>
    <row r="23692" spans="1:5" ht="42" hidden="1" customHeight="1">
      <c r="A23692" s="231" t="str">
        <f>IF((SUM('Раздел 3'!N54:N54)=0),"","Неверно!")</f>
        <v/>
      </c>
      <c r="B23692" s="237" t="s">
        <v>32766</v>
      </c>
      <c r="C23692" s="232" t="s">
        <v>29293</v>
      </c>
      <c r="D23692" s="232" t="s">
        <v>29214</v>
      </c>
      <c r="E23692" s="232" t="str">
        <f>CONCATENATE(SUM('Раздел 3'!N54:N54),"=",0)</f>
        <v>0=0</v>
      </c>
    </row>
    <row r="23693" spans="1:5" ht="42" hidden="1" customHeight="1">
      <c r="A23693" s="231" t="str">
        <f>IF((SUM('Раздел 3'!N55:N55)=0),"","Неверно!")</f>
        <v/>
      </c>
      <c r="B23693" s="237" t="s">
        <v>32766</v>
      </c>
      <c r="C23693" s="232" t="s">
        <v>29294</v>
      </c>
      <c r="D23693" s="232" t="s">
        <v>29214</v>
      </c>
      <c r="E23693" s="232" t="str">
        <f>CONCATENATE(SUM('Раздел 3'!N55:N55),"=",0)</f>
        <v>0=0</v>
      </c>
    </row>
    <row r="23694" spans="1:5" ht="42" hidden="1" customHeight="1">
      <c r="A23694" s="231" t="str">
        <f>IF((SUM('Раздел 3'!N56:N56)=0),"","Неверно!")</f>
        <v/>
      </c>
      <c r="B23694" s="237" t="s">
        <v>32766</v>
      </c>
      <c r="C23694" s="232" t="s">
        <v>29295</v>
      </c>
      <c r="D23694" s="232" t="s">
        <v>29214</v>
      </c>
      <c r="E23694" s="232" t="str">
        <f>CONCATENATE(SUM('Раздел 3'!N56:N56),"=",0)</f>
        <v>0=0</v>
      </c>
    </row>
    <row r="23695" spans="1:5" ht="42" hidden="1" customHeight="1">
      <c r="A23695" s="231" t="str">
        <f>IF((SUM('Раздел 3'!N57:N57)=0),"","Неверно!")</f>
        <v/>
      </c>
      <c r="B23695" s="237" t="s">
        <v>32766</v>
      </c>
      <c r="C23695" s="232" t="s">
        <v>29296</v>
      </c>
      <c r="D23695" s="232" t="s">
        <v>29214</v>
      </c>
      <c r="E23695" s="232" t="str">
        <f>CONCATENATE(SUM('Раздел 3'!N57:N57),"=",0)</f>
        <v>0=0</v>
      </c>
    </row>
    <row r="23696" spans="1:5" ht="42" hidden="1" customHeight="1">
      <c r="A23696" s="231" t="str">
        <f>IF((SUM('Раздел 3'!N58:N58)=0),"","Неверно!")</f>
        <v/>
      </c>
      <c r="B23696" s="237" t="s">
        <v>32766</v>
      </c>
      <c r="C23696" s="232" t="s">
        <v>10790</v>
      </c>
      <c r="D23696" s="232" t="s">
        <v>29214</v>
      </c>
      <c r="E23696" s="232" t="str">
        <f>CONCATENATE(SUM('Раздел 3'!N58:N58),"=",0)</f>
        <v>0=0</v>
      </c>
    </row>
    <row r="23697" spans="1:5" ht="42" hidden="1" customHeight="1">
      <c r="A23697" s="231" t="str">
        <f>IF((SUM('Раздел 3'!N59:N59)=0),"","Неверно!")</f>
        <v/>
      </c>
      <c r="B23697" s="237" t="s">
        <v>32766</v>
      </c>
      <c r="C23697" s="232" t="s">
        <v>29297</v>
      </c>
      <c r="D23697" s="232" t="s">
        <v>29214</v>
      </c>
      <c r="E23697" s="232" t="str">
        <f>CONCATENATE(SUM('Раздел 3'!N59:N59),"=",0)</f>
        <v>0=0</v>
      </c>
    </row>
    <row r="23698" spans="1:5" ht="42" hidden="1" customHeight="1">
      <c r="A23698" s="231" t="str">
        <f>IF((SUM('Раздел 3'!N60:N60)=0),"","Неверно!")</f>
        <v/>
      </c>
      <c r="B23698" s="237" t="s">
        <v>32766</v>
      </c>
      <c r="C23698" s="232" t="s">
        <v>29298</v>
      </c>
      <c r="D23698" s="232" t="s">
        <v>29214</v>
      </c>
      <c r="E23698" s="232" t="str">
        <f>CONCATENATE(SUM('Раздел 3'!N60:N60),"=",0)</f>
        <v>0=0</v>
      </c>
    </row>
    <row r="23699" spans="1:5" ht="42" hidden="1" customHeight="1">
      <c r="A23699" s="231" t="str">
        <f>IF((SUM('Раздел 3'!O42:O42)=0),"","Неверно!")</f>
        <v/>
      </c>
      <c r="B23699" s="237" t="s">
        <v>32767</v>
      </c>
      <c r="C23699" s="232" t="s">
        <v>10680</v>
      </c>
      <c r="D23699" s="232" t="s">
        <v>29213</v>
      </c>
      <c r="E23699" s="232" t="str">
        <f>CONCATENATE(SUM('Раздел 3'!O42:O42),"=",0)</f>
        <v>0=0</v>
      </c>
    </row>
    <row r="23700" spans="1:5" ht="42" hidden="1" customHeight="1">
      <c r="A23700" s="231" t="str">
        <f>IF((SUM('Раздел 3'!P42:P42)=0),"","Неверно!")</f>
        <v/>
      </c>
      <c r="B23700" s="237" t="s">
        <v>32767</v>
      </c>
      <c r="C23700" s="232" t="s">
        <v>10687</v>
      </c>
      <c r="D23700" s="232" t="s">
        <v>29213</v>
      </c>
      <c r="E23700" s="232" t="str">
        <f>CONCATENATE(SUM('Раздел 3'!P42:P42),"=",0)</f>
        <v>0=0</v>
      </c>
    </row>
    <row r="23701" spans="1:5" ht="42" hidden="1" customHeight="1">
      <c r="A23701" s="231" t="str">
        <f>IF((SUM('Раздел 3'!Q42:Q42)=0),"","Неверно!")</f>
        <v/>
      </c>
      <c r="B23701" s="237" t="s">
        <v>32767</v>
      </c>
      <c r="C23701" s="232" t="s">
        <v>10694</v>
      </c>
      <c r="D23701" s="232" t="s">
        <v>29213</v>
      </c>
      <c r="E23701" s="232" t="str">
        <f>CONCATENATE(SUM('Раздел 3'!Q42:Q42),"=",0)</f>
        <v>0=0</v>
      </c>
    </row>
    <row r="23702" spans="1:5" ht="42" hidden="1" customHeight="1">
      <c r="A23702" s="231" t="str">
        <f>IF((SUM('Раздел 3'!R42:R42)=0),"","Неверно!")</f>
        <v/>
      </c>
      <c r="B23702" s="237" t="s">
        <v>32767</v>
      </c>
      <c r="C23702" s="232" t="s">
        <v>10701</v>
      </c>
      <c r="D23702" s="232" t="s">
        <v>29213</v>
      </c>
      <c r="E23702" s="232" t="str">
        <f>CONCATENATE(SUM('Раздел 3'!R42:R42),"=",0)</f>
        <v>0=0</v>
      </c>
    </row>
    <row r="23703" spans="1:5" ht="42" hidden="1" customHeight="1">
      <c r="A23703" s="231" t="str">
        <f>IF((SUM('Раздел 3'!S42:S42)=0),"","Неверно!")</f>
        <v/>
      </c>
      <c r="B23703" s="237" t="s">
        <v>32767</v>
      </c>
      <c r="C23703" s="232" t="s">
        <v>10708</v>
      </c>
      <c r="D23703" s="232" t="s">
        <v>29213</v>
      </c>
      <c r="E23703" s="232" t="str">
        <f>CONCATENATE(SUM('Раздел 3'!S42:S42),"=",0)</f>
        <v>0=0</v>
      </c>
    </row>
    <row r="23704" spans="1:5" ht="42" hidden="1" customHeight="1">
      <c r="A23704" s="231" t="str">
        <f>IF((SUM('Раздел 3'!T42:T42)=0),"","Неверно!")</f>
        <v/>
      </c>
      <c r="B23704" s="237" t="s">
        <v>32767</v>
      </c>
      <c r="C23704" s="232" t="s">
        <v>10715</v>
      </c>
      <c r="D23704" s="232" t="s">
        <v>29213</v>
      </c>
      <c r="E23704" s="232" t="str">
        <f>CONCATENATE(SUM('Раздел 3'!T42:T42),"=",0)</f>
        <v>0=0</v>
      </c>
    </row>
    <row r="23705" spans="1:5" ht="42" hidden="1" customHeight="1">
      <c r="A23705" s="231" t="str">
        <f>IF((SUM('Раздел 3'!G42:G42)=0),"","Неверно!")</f>
        <v/>
      </c>
      <c r="B23705" s="237" t="s">
        <v>32767</v>
      </c>
      <c r="C23705" s="232" t="s">
        <v>10722</v>
      </c>
      <c r="D23705" s="232" t="s">
        <v>29213</v>
      </c>
      <c r="E23705" s="232" t="str">
        <f>CONCATENATE(SUM('Раздел 3'!G42:G42),"=",0)</f>
        <v>0=0</v>
      </c>
    </row>
    <row r="23706" spans="1:5" ht="42" hidden="1" customHeight="1">
      <c r="A23706" s="231" t="str">
        <f>IF((SUM('Раздел 3'!H42:H42)=0),"","Неверно!")</f>
        <v/>
      </c>
      <c r="B23706" s="237" t="s">
        <v>32767</v>
      </c>
      <c r="C23706" s="232" t="s">
        <v>10729</v>
      </c>
      <c r="D23706" s="232" t="s">
        <v>29213</v>
      </c>
      <c r="E23706" s="232" t="str">
        <f>CONCATENATE(SUM('Раздел 3'!H42:H42),"=",0)</f>
        <v>0=0</v>
      </c>
    </row>
    <row r="23707" spans="1:5" ht="42" hidden="1" customHeight="1">
      <c r="A23707" s="231" t="str">
        <f>IF((SUM('Раздел 3'!I42:I42)=0),"","Неверно!")</f>
        <v/>
      </c>
      <c r="B23707" s="237" t="s">
        <v>32767</v>
      </c>
      <c r="C23707" s="232" t="s">
        <v>10736</v>
      </c>
      <c r="D23707" s="232" t="s">
        <v>29213</v>
      </c>
      <c r="E23707" s="232" t="str">
        <f>CONCATENATE(SUM('Раздел 3'!I42:I42),"=",0)</f>
        <v>0=0</v>
      </c>
    </row>
    <row r="23708" spans="1:5" ht="42" hidden="1" customHeight="1">
      <c r="A23708" s="231" t="str">
        <f>IF((SUM('Раздел 3'!J42:J42)=0),"","Неверно!")</f>
        <v/>
      </c>
      <c r="B23708" s="237" t="s">
        <v>32767</v>
      </c>
      <c r="C23708" s="232" t="s">
        <v>10743</v>
      </c>
      <c r="D23708" s="232" t="s">
        <v>29213</v>
      </c>
      <c r="E23708" s="232" t="str">
        <f>CONCATENATE(SUM('Раздел 3'!J42:J42),"=",0)</f>
        <v>0=0</v>
      </c>
    </row>
    <row r="23709" spans="1:5" ht="42" hidden="1" customHeight="1">
      <c r="A23709" s="231" t="str">
        <f>IF((SUM('Раздел 3'!K42:K42)=0),"","Неверно!")</f>
        <v/>
      </c>
      <c r="B23709" s="237" t="s">
        <v>32767</v>
      </c>
      <c r="C23709" s="232" t="s">
        <v>10750</v>
      </c>
      <c r="D23709" s="232" t="s">
        <v>29213</v>
      </c>
      <c r="E23709" s="232" t="str">
        <f>CONCATENATE(SUM('Раздел 3'!K42:K42),"=",0)</f>
        <v>0=0</v>
      </c>
    </row>
    <row r="23710" spans="1:5" ht="42" hidden="1" customHeight="1">
      <c r="A23710" s="231" t="str">
        <f>IF((SUM('Раздел 3'!L42:L42)=0),"","Неверно!")</f>
        <v/>
      </c>
      <c r="B23710" s="237" t="s">
        <v>32767</v>
      </c>
      <c r="C23710" s="232" t="s">
        <v>10757</v>
      </c>
      <c r="D23710" s="232" t="s">
        <v>29213</v>
      </c>
      <c r="E23710" s="232" t="str">
        <f>CONCATENATE(SUM('Раздел 3'!L42:L42),"=",0)</f>
        <v>0=0</v>
      </c>
    </row>
    <row r="23711" spans="1:5" ht="42" hidden="1" customHeight="1">
      <c r="A23711" s="231" t="str">
        <f>IF((SUM('Раздел 3'!M42:M42)=0),"","Неверно!")</f>
        <v/>
      </c>
      <c r="B23711" s="237" t="s">
        <v>32767</v>
      </c>
      <c r="C23711" s="232" t="s">
        <v>10764</v>
      </c>
      <c r="D23711" s="232" t="s">
        <v>29213</v>
      </c>
      <c r="E23711" s="232" t="str">
        <f>CONCATENATE(SUM('Раздел 3'!M42:M42),"=",0)</f>
        <v>0=0</v>
      </c>
    </row>
    <row r="23712" spans="1:5" ht="42" hidden="1" customHeight="1">
      <c r="A23712" s="231" t="str">
        <f>IF((SUM('Раздел 3'!N42:N42)=0),"","Неверно!")</f>
        <v/>
      </c>
      <c r="B23712" s="237" t="s">
        <v>32767</v>
      </c>
      <c r="C23712" s="232" t="s">
        <v>10771</v>
      </c>
      <c r="D23712" s="232" t="s">
        <v>29213</v>
      </c>
      <c r="E23712" s="232" t="str">
        <f>CONCATENATE(SUM('Раздел 3'!N42:N42),"=",0)</f>
        <v>0=0</v>
      </c>
    </row>
    <row r="23713" spans="1:5" ht="42" hidden="1" customHeight="1">
      <c r="A23713" s="231" t="str">
        <f>IF((SUM('Раздел 3'!O44:O44)=0),"","Неверно!")</f>
        <v/>
      </c>
      <c r="B23713" s="237" t="s">
        <v>32768</v>
      </c>
      <c r="C23713" s="232" t="s">
        <v>10681</v>
      </c>
      <c r="D23713" s="232" t="s">
        <v>29212</v>
      </c>
      <c r="E23713" s="232" t="str">
        <f>CONCATENATE(SUM('Раздел 3'!O44:O44),"=",0)</f>
        <v>0=0</v>
      </c>
    </row>
    <row r="23714" spans="1:5" ht="42" hidden="1" customHeight="1">
      <c r="A23714" s="231" t="str">
        <f>IF((SUM('Раздел 3'!P44:P44)=0),"","Неверно!")</f>
        <v/>
      </c>
      <c r="B23714" s="237" t="s">
        <v>32768</v>
      </c>
      <c r="C23714" s="232" t="s">
        <v>10688</v>
      </c>
      <c r="D23714" s="232" t="s">
        <v>29212</v>
      </c>
      <c r="E23714" s="232" t="str">
        <f>CONCATENATE(SUM('Раздел 3'!P44:P44),"=",0)</f>
        <v>0=0</v>
      </c>
    </row>
    <row r="23715" spans="1:5" ht="42" hidden="1" customHeight="1">
      <c r="A23715" s="231" t="str">
        <f>IF((SUM('Раздел 3'!Q44:Q44)=0),"","Неверно!")</f>
        <v/>
      </c>
      <c r="B23715" s="237" t="s">
        <v>32768</v>
      </c>
      <c r="C23715" s="232" t="s">
        <v>10695</v>
      </c>
      <c r="D23715" s="232" t="s">
        <v>29212</v>
      </c>
      <c r="E23715" s="232" t="str">
        <f>CONCATENATE(SUM('Раздел 3'!Q44:Q44),"=",0)</f>
        <v>0=0</v>
      </c>
    </row>
    <row r="23716" spans="1:5" ht="42" hidden="1" customHeight="1">
      <c r="A23716" s="231" t="str">
        <f>IF((SUM('Раздел 3'!R44:R44)=0),"","Неверно!")</f>
        <v/>
      </c>
      <c r="B23716" s="237" t="s">
        <v>32768</v>
      </c>
      <c r="C23716" s="232" t="s">
        <v>10702</v>
      </c>
      <c r="D23716" s="232" t="s">
        <v>29212</v>
      </c>
      <c r="E23716" s="232" t="str">
        <f>CONCATENATE(SUM('Раздел 3'!R44:R44),"=",0)</f>
        <v>0=0</v>
      </c>
    </row>
    <row r="23717" spans="1:5" ht="42" hidden="1" customHeight="1">
      <c r="A23717" s="231" t="str">
        <f>IF((SUM('Раздел 3'!S44:S44)=0),"","Неверно!")</f>
        <v/>
      </c>
      <c r="B23717" s="237" t="s">
        <v>32768</v>
      </c>
      <c r="C23717" s="232" t="s">
        <v>10709</v>
      </c>
      <c r="D23717" s="232" t="s">
        <v>29212</v>
      </c>
      <c r="E23717" s="232" t="str">
        <f>CONCATENATE(SUM('Раздел 3'!S44:S44),"=",0)</f>
        <v>0=0</v>
      </c>
    </row>
    <row r="23718" spans="1:5" ht="42" hidden="1" customHeight="1">
      <c r="A23718" s="231" t="str">
        <f>IF((SUM('Раздел 3'!T44:T44)=0),"","Неверно!")</f>
        <v/>
      </c>
      <c r="B23718" s="237" t="s">
        <v>32768</v>
      </c>
      <c r="C23718" s="232" t="s">
        <v>10716</v>
      </c>
      <c r="D23718" s="232" t="s">
        <v>29212</v>
      </c>
      <c r="E23718" s="232" t="str">
        <f>CONCATENATE(SUM('Раздел 3'!T44:T44),"=",0)</f>
        <v>0=0</v>
      </c>
    </row>
    <row r="23719" spans="1:5" ht="42" hidden="1" customHeight="1">
      <c r="A23719" s="231" t="str">
        <f>IF((SUM('Раздел 3'!G44:G44)=0),"","Неверно!")</f>
        <v/>
      </c>
      <c r="B23719" s="237" t="s">
        <v>32768</v>
      </c>
      <c r="C23719" s="232" t="s">
        <v>10723</v>
      </c>
      <c r="D23719" s="232" t="s">
        <v>29212</v>
      </c>
      <c r="E23719" s="232" t="str">
        <f>CONCATENATE(SUM('Раздел 3'!G44:G44),"=",0)</f>
        <v>0=0</v>
      </c>
    </row>
    <row r="23720" spans="1:5" ht="42" hidden="1" customHeight="1">
      <c r="A23720" s="231" t="str">
        <f>IF((SUM('Раздел 3'!H44:H44)=0),"","Неверно!")</f>
        <v/>
      </c>
      <c r="B23720" s="237" t="s">
        <v>32768</v>
      </c>
      <c r="C23720" s="232" t="s">
        <v>10730</v>
      </c>
      <c r="D23720" s="232" t="s">
        <v>29212</v>
      </c>
      <c r="E23720" s="232" t="str">
        <f>CONCATENATE(SUM('Раздел 3'!H44:H44),"=",0)</f>
        <v>0=0</v>
      </c>
    </row>
    <row r="23721" spans="1:5" ht="42" hidden="1" customHeight="1">
      <c r="A23721" s="231" t="str">
        <f>IF((SUM('Раздел 3'!I44:I44)=0),"","Неверно!")</f>
        <v/>
      </c>
      <c r="B23721" s="237" t="s">
        <v>32768</v>
      </c>
      <c r="C23721" s="232" t="s">
        <v>10737</v>
      </c>
      <c r="D23721" s="232" t="s">
        <v>29212</v>
      </c>
      <c r="E23721" s="232" t="str">
        <f>CONCATENATE(SUM('Раздел 3'!I44:I44),"=",0)</f>
        <v>0=0</v>
      </c>
    </row>
    <row r="23722" spans="1:5" ht="42" hidden="1" customHeight="1">
      <c r="A23722" s="231" t="str">
        <f>IF((SUM('Раздел 3'!J44:J44)=0),"","Неверно!")</f>
        <v/>
      </c>
      <c r="B23722" s="237" t="s">
        <v>32768</v>
      </c>
      <c r="C23722" s="232" t="s">
        <v>10744</v>
      </c>
      <c r="D23722" s="232" t="s">
        <v>29212</v>
      </c>
      <c r="E23722" s="232" t="str">
        <f>CONCATENATE(SUM('Раздел 3'!J44:J44),"=",0)</f>
        <v>0=0</v>
      </c>
    </row>
    <row r="23723" spans="1:5" ht="42" hidden="1" customHeight="1">
      <c r="A23723" s="231" t="str">
        <f>IF((SUM('Раздел 3'!K44:K44)=0),"","Неверно!")</f>
        <v/>
      </c>
      <c r="B23723" s="237" t="s">
        <v>32768</v>
      </c>
      <c r="C23723" s="232" t="s">
        <v>10751</v>
      </c>
      <c r="D23723" s="232" t="s">
        <v>29212</v>
      </c>
      <c r="E23723" s="232" t="str">
        <f>CONCATENATE(SUM('Раздел 3'!K44:K44),"=",0)</f>
        <v>0=0</v>
      </c>
    </row>
    <row r="23724" spans="1:5" ht="42" hidden="1" customHeight="1">
      <c r="A23724" s="231" t="str">
        <f>IF((SUM('Раздел 3'!L44:L44)=0),"","Неверно!")</f>
        <v/>
      </c>
      <c r="B23724" s="237" t="s">
        <v>32768</v>
      </c>
      <c r="C23724" s="232" t="s">
        <v>10758</v>
      </c>
      <c r="D23724" s="232" t="s">
        <v>29212</v>
      </c>
      <c r="E23724" s="232" t="str">
        <f>CONCATENATE(SUM('Раздел 3'!L44:L44),"=",0)</f>
        <v>0=0</v>
      </c>
    </row>
    <row r="23725" spans="1:5" ht="42" hidden="1" customHeight="1">
      <c r="A23725" s="231" t="str">
        <f>IF((SUM('Раздел 3'!M44:M44)=0),"","Неверно!")</f>
        <v/>
      </c>
      <c r="B23725" s="237" t="s">
        <v>32768</v>
      </c>
      <c r="C23725" s="232" t="s">
        <v>10765</v>
      </c>
      <c r="D23725" s="232" t="s">
        <v>29212</v>
      </c>
      <c r="E23725" s="232" t="str">
        <f>CONCATENATE(SUM('Раздел 3'!M44:M44),"=",0)</f>
        <v>0=0</v>
      </c>
    </row>
    <row r="23726" spans="1:5" ht="42" hidden="1" customHeight="1">
      <c r="A23726" s="231" t="str">
        <f>IF((SUM('Раздел 3'!N44:N44)=0),"","Неверно!")</f>
        <v/>
      </c>
      <c r="B23726" s="237" t="s">
        <v>32768</v>
      </c>
      <c r="C23726" s="232" t="s">
        <v>10772</v>
      </c>
      <c r="D23726" s="232" t="s">
        <v>29212</v>
      </c>
      <c r="E23726" s="232" t="str">
        <f>CONCATENATE(SUM('Раздел 3'!N44:N44),"=",0)</f>
        <v>0=0</v>
      </c>
    </row>
    <row r="23727" spans="1:5" ht="42" hidden="1" customHeight="1">
      <c r="A23727" s="231" t="str">
        <f>IF((SUM('Раздел 3'!F225:F225)=0),"","Неверно!")</f>
        <v/>
      </c>
      <c r="B23727" s="237" t="s">
        <v>32769</v>
      </c>
      <c r="C23727" s="232" t="s">
        <v>29202</v>
      </c>
      <c r="D23727" s="232" t="s">
        <v>29203</v>
      </c>
      <c r="E23727" s="232" t="str">
        <f>CONCATENATE(SUM('Раздел 3'!F225:F225),"=",0)</f>
        <v>0=0</v>
      </c>
    </row>
    <row r="23728" spans="1:5" ht="42" hidden="1" customHeight="1">
      <c r="A23728" s="231" t="str">
        <f>IF((SUM('Раздел 3'!O225:O225)=0),"","Неверно!")</f>
        <v/>
      </c>
      <c r="B23728" s="237" t="s">
        <v>32769</v>
      </c>
      <c r="C23728" s="232" t="s">
        <v>11053</v>
      </c>
      <c r="D23728" s="232" t="s">
        <v>29203</v>
      </c>
      <c r="E23728" s="232" t="str">
        <f>CONCATENATE(SUM('Раздел 3'!O225:O225),"=",0)</f>
        <v>0=0</v>
      </c>
    </row>
    <row r="23729" spans="1:5" ht="42" hidden="1" customHeight="1">
      <c r="A23729" s="231" t="str">
        <f>IF((SUM('Раздел 3'!P225:P225)=0),"","Неверно!")</f>
        <v/>
      </c>
      <c r="B23729" s="237" t="s">
        <v>32769</v>
      </c>
      <c r="C23729" s="232" t="s">
        <v>11066</v>
      </c>
      <c r="D23729" s="232" t="s">
        <v>29203</v>
      </c>
      <c r="E23729" s="232" t="str">
        <f>CONCATENATE(SUM('Раздел 3'!P225:P225),"=",0)</f>
        <v>0=0</v>
      </c>
    </row>
    <row r="23730" spans="1:5" ht="42" hidden="1" customHeight="1">
      <c r="A23730" s="231" t="str">
        <f>IF((SUM('Раздел 3'!Q225:Q225)=0),"","Неверно!")</f>
        <v/>
      </c>
      <c r="B23730" s="237" t="s">
        <v>32769</v>
      </c>
      <c r="C23730" s="232" t="s">
        <v>11079</v>
      </c>
      <c r="D23730" s="232" t="s">
        <v>29203</v>
      </c>
      <c r="E23730" s="232" t="str">
        <f>CONCATENATE(SUM('Раздел 3'!Q225:Q225),"=",0)</f>
        <v>0=0</v>
      </c>
    </row>
    <row r="23731" spans="1:5" ht="42" hidden="1" customHeight="1">
      <c r="A23731" s="231" t="str">
        <f>IF((SUM('Раздел 3'!R225:R225)=0),"","Неверно!")</f>
        <v/>
      </c>
      <c r="B23731" s="237" t="s">
        <v>32769</v>
      </c>
      <c r="C23731" s="232" t="s">
        <v>11092</v>
      </c>
      <c r="D23731" s="232" t="s">
        <v>29203</v>
      </c>
      <c r="E23731" s="232" t="str">
        <f>CONCATENATE(SUM('Раздел 3'!R225:R225),"=",0)</f>
        <v>0=0</v>
      </c>
    </row>
    <row r="23732" spans="1:5" ht="42" hidden="1" customHeight="1">
      <c r="A23732" s="231" t="str">
        <f>IF((SUM('Раздел 3'!S225:S225)=0),"","Неверно!")</f>
        <v/>
      </c>
      <c r="B23732" s="237" t="s">
        <v>32769</v>
      </c>
      <c r="C23732" s="232" t="s">
        <v>11105</v>
      </c>
      <c r="D23732" s="232" t="s">
        <v>29203</v>
      </c>
      <c r="E23732" s="232" t="str">
        <f>CONCATENATE(SUM('Раздел 3'!S225:S225),"=",0)</f>
        <v>0=0</v>
      </c>
    </row>
    <row r="23733" spans="1:5" ht="42" hidden="1" customHeight="1">
      <c r="A23733" s="231" t="str">
        <f>IF((SUM('Раздел 3'!T225:T225)=0),"","Неверно!")</f>
        <v/>
      </c>
      <c r="B23733" s="237" t="s">
        <v>32769</v>
      </c>
      <c r="C23733" s="232" t="s">
        <v>11118</v>
      </c>
      <c r="D23733" s="232" t="s">
        <v>29203</v>
      </c>
      <c r="E23733" s="232" t="str">
        <f>CONCATENATE(SUM('Раздел 3'!T225:T225),"=",0)</f>
        <v>0=0</v>
      </c>
    </row>
    <row r="23734" spans="1:5" ht="42" hidden="1" customHeight="1">
      <c r="A23734" s="231" t="str">
        <f>IF((SUM('Раздел 3'!U225:U225)=0),"","Неверно!")</f>
        <v/>
      </c>
      <c r="B23734" s="237" t="s">
        <v>32769</v>
      </c>
      <c r="C23734" s="232" t="s">
        <v>29204</v>
      </c>
      <c r="D23734" s="232" t="s">
        <v>29203</v>
      </c>
      <c r="E23734" s="232" t="str">
        <f>CONCATENATE(SUM('Раздел 3'!U225:U225),"=",0)</f>
        <v>0=0</v>
      </c>
    </row>
    <row r="23735" spans="1:5" ht="42" hidden="1" customHeight="1">
      <c r="A23735" s="231" t="str">
        <f>IF((SUM('Раздел 3'!V225:V225)=0),"","Неверно!")</f>
        <v/>
      </c>
      <c r="B23735" s="237" t="s">
        <v>32769</v>
      </c>
      <c r="C23735" s="232" t="s">
        <v>29205</v>
      </c>
      <c r="D23735" s="232" t="s">
        <v>29203</v>
      </c>
      <c r="E23735" s="232" t="str">
        <f>CONCATENATE(SUM('Раздел 3'!V225:V225),"=",0)</f>
        <v>0=0</v>
      </c>
    </row>
    <row r="23736" spans="1:5" ht="42" hidden="1" customHeight="1">
      <c r="A23736" s="231" t="str">
        <f>IF((SUM('Раздел 3'!W225:W225)=0),"","Неверно!")</f>
        <v/>
      </c>
      <c r="B23736" s="237" t="s">
        <v>32769</v>
      </c>
      <c r="C23736" s="232" t="s">
        <v>29206</v>
      </c>
      <c r="D23736" s="232" t="s">
        <v>29203</v>
      </c>
      <c r="E23736" s="232" t="str">
        <f>CONCATENATE(SUM('Раздел 3'!W225:W225),"=",0)</f>
        <v>0=0</v>
      </c>
    </row>
    <row r="23737" spans="1:5" ht="42" hidden="1" customHeight="1">
      <c r="A23737" s="231" t="str">
        <f>IF((SUM('Раздел 3'!X225:X225)=0),"","Неверно!")</f>
        <v/>
      </c>
      <c r="B23737" s="237" t="s">
        <v>32769</v>
      </c>
      <c r="C23737" s="232" t="s">
        <v>29207</v>
      </c>
      <c r="D23737" s="232" t="s">
        <v>29203</v>
      </c>
      <c r="E23737" s="232" t="str">
        <f>CONCATENATE(SUM('Раздел 3'!X225:X225),"=",0)</f>
        <v>0=0</v>
      </c>
    </row>
    <row r="23738" spans="1:5" ht="42" hidden="1" customHeight="1">
      <c r="A23738" s="231" t="str">
        <f>IF((SUM('Раздел 3'!G225:G225)=0),"","Неверно!")</f>
        <v/>
      </c>
      <c r="B23738" s="237" t="s">
        <v>32769</v>
      </c>
      <c r="C23738" s="232" t="s">
        <v>11131</v>
      </c>
      <c r="D23738" s="232" t="s">
        <v>29203</v>
      </c>
      <c r="E23738" s="232" t="str">
        <f>CONCATENATE(SUM('Раздел 3'!G225:G225),"=",0)</f>
        <v>0=0</v>
      </c>
    </row>
    <row r="23739" spans="1:5" ht="42" hidden="1" customHeight="1">
      <c r="A23739" s="231" t="str">
        <f>IF((SUM('Раздел 3'!Y225:Y225)=0),"","Неверно!")</f>
        <v/>
      </c>
      <c r="B23739" s="237" t="s">
        <v>32769</v>
      </c>
      <c r="C23739" s="232" t="s">
        <v>29208</v>
      </c>
      <c r="D23739" s="232" t="s">
        <v>29203</v>
      </c>
      <c r="E23739" s="232" t="str">
        <f>CONCATENATE(SUM('Раздел 3'!Y225:Y225),"=",0)</f>
        <v>0=0</v>
      </c>
    </row>
    <row r="23740" spans="1:5" ht="42" hidden="1" customHeight="1">
      <c r="A23740" s="231" t="str">
        <f>IF((SUM('Раздел 3'!Z225:Z225)=0),"","Неверно!")</f>
        <v/>
      </c>
      <c r="B23740" s="237" t="s">
        <v>32769</v>
      </c>
      <c r="C23740" s="232" t="s">
        <v>29209</v>
      </c>
      <c r="D23740" s="232" t="s">
        <v>29203</v>
      </c>
      <c r="E23740" s="232" t="str">
        <f>CONCATENATE(SUM('Раздел 3'!Z225:Z225),"=",0)</f>
        <v>0=0</v>
      </c>
    </row>
    <row r="23741" spans="1:5" ht="42" hidden="1" customHeight="1">
      <c r="A23741" s="231" t="str">
        <f>IF((SUM('Раздел 3'!AA225:AA225)=0),"","Неверно!")</f>
        <v/>
      </c>
      <c r="B23741" s="237" t="s">
        <v>32769</v>
      </c>
      <c r="C23741" s="232" t="s">
        <v>29210</v>
      </c>
      <c r="D23741" s="232" t="s">
        <v>29203</v>
      </c>
      <c r="E23741" s="232" t="str">
        <f>CONCATENATE(SUM('Раздел 3'!AA225:AA225),"=",0)</f>
        <v>0=0</v>
      </c>
    </row>
    <row r="23742" spans="1:5" ht="42" hidden="1" customHeight="1">
      <c r="A23742" s="231" t="str">
        <f>IF((SUM('Раздел 3'!AB225:AB225)=0),"","Неверно!")</f>
        <v/>
      </c>
      <c r="B23742" s="237" t="s">
        <v>32769</v>
      </c>
      <c r="C23742" s="232" t="s">
        <v>29211</v>
      </c>
      <c r="D23742" s="232" t="s">
        <v>29203</v>
      </c>
      <c r="E23742" s="232" t="str">
        <f>CONCATENATE(SUM('Раздел 3'!AB225:AB225),"=",0)</f>
        <v>0=0</v>
      </c>
    </row>
    <row r="23743" spans="1:5" ht="42" hidden="1" customHeight="1">
      <c r="A23743" s="231" t="str">
        <f>IF((SUM('Раздел 3'!AC225:AC225)=0),"","Неверно!")</f>
        <v/>
      </c>
      <c r="B23743" s="237" t="s">
        <v>32769</v>
      </c>
      <c r="C23743" s="232" t="s">
        <v>27204</v>
      </c>
      <c r="D23743" s="232" t="s">
        <v>29203</v>
      </c>
      <c r="E23743" s="232" t="str">
        <f>CONCATENATE(SUM('Раздел 3'!AC225:AC225),"=",0)</f>
        <v>0=0</v>
      </c>
    </row>
    <row r="23744" spans="1:5" ht="42" hidden="1" customHeight="1">
      <c r="A23744" s="231" t="str">
        <f>IF((SUM('Раздел 3'!AD225:AD225)=0),"","Неверно!")</f>
        <v/>
      </c>
      <c r="B23744" s="237" t="s">
        <v>32769</v>
      </c>
      <c r="C23744" s="232" t="s">
        <v>27217</v>
      </c>
      <c r="D23744" s="232" t="s">
        <v>29203</v>
      </c>
      <c r="E23744" s="232" t="str">
        <f>CONCATENATE(SUM('Раздел 3'!AD225:AD225),"=",0)</f>
        <v>0=0</v>
      </c>
    </row>
    <row r="23745" spans="1:5" ht="42" hidden="1" customHeight="1">
      <c r="A23745" s="231" t="str">
        <f>IF((SUM('Раздел 3'!AE225:AE225)=0),"","Неверно!")</f>
        <v/>
      </c>
      <c r="B23745" s="237" t="s">
        <v>32769</v>
      </c>
      <c r="C23745" s="232" t="s">
        <v>27230</v>
      </c>
      <c r="D23745" s="232" t="s">
        <v>29203</v>
      </c>
      <c r="E23745" s="232" t="str">
        <f>CONCATENATE(SUM('Раздел 3'!AE225:AE225),"=",0)</f>
        <v>0=0</v>
      </c>
    </row>
    <row r="23746" spans="1:5" ht="42" hidden="1" customHeight="1">
      <c r="A23746" s="231" t="str">
        <f>IF((SUM('Раздел 3'!AF225:AF225)=0),"","Неверно!")</f>
        <v/>
      </c>
      <c r="B23746" s="237" t="s">
        <v>32769</v>
      </c>
      <c r="C23746" s="232" t="s">
        <v>27243</v>
      </c>
      <c r="D23746" s="232" t="s">
        <v>29203</v>
      </c>
      <c r="E23746" s="232" t="str">
        <f>CONCATENATE(SUM('Раздел 3'!AF225:AF225),"=",0)</f>
        <v>0=0</v>
      </c>
    </row>
    <row r="23747" spans="1:5" ht="42" hidden="1" customHeight="1">
      <c r="A23747" s="231" t="str">
        <f>IF((SUM('Раздел 3'!AG225:AG225)=0),"","Неверно!")</f>
        <v/>
      </c>
      <c r="B23747" s="237" t="s">
        <v>32769</v>
      </c>
      <c r="C23747" s="232" t="s">
        <v>27256</v>
      </c>
      <c r="D23747" s="232" t="s">
        <v>29203</v>
      </c>
      <c r="E23747" s="232" t="str">
        <f>CONCATENATE(SUM('Раздел 3'!AG225:AG225),"=",0)</f>
        <v>0=0</v>
      </c>
    </row>
    <row r="23748" spans="1:5" ht="42" hidden="1" customHeight="1">
      <c r="A23748" s="231" t="str">
        <f>IF((SUM('Раздел 3'!AH225:AH225)=0),"","Неверно!")</f>
        <v/>
      </c>
      <c r="B23748" s="237" t="s">
        <v>32769</v>
      </c>
      <c r="C23748" s="232" t="s">
        <v>27269</v>
      </c>
      <c r="D23748" s="232" t="s">
        <v>29203</v>
      </c>
      <c r="E23748" s="232" t="str">
        <f>CONCATENATE(SUM('Раздел 3'!AH225:AH225),"=",0)</f>
        <v>0=0</v>
      </c>
    </row>
    <row r="23749" spans="1:5" ht="42" hidden="1" customHeight="1">
      <c r="A23749" s="231" t="str">
        <f>IF((SUM('Раздел 3'!H225:H225)=0),"","Неверно!")</f>
        <v/>
      </c>
      <c r="B23749" s="237" t="s">
        <v>32769</v>
      </c>
      <c r="C23749" s="232" t="s">
        <v>11144</v>
      </c>
      <c r="D23749" s="232" t="s">
        <v>29203</v>
      </c>
      <c r="E23749" s="232" t="str">
        <f>CONCATENATE(SUM('Раздел 3'!H225:H225),"=",0)</f>
        <v>0=0</v>
      </c>
    </row>
    <row r="23750" spans="1:5" ht="42" hidden="1" customHeight="1">
      <c r="A23750" s="231" t="str">
        <f>IF((SUM('Раздел 3'!AI225:AI225)=0),"","Неверно!")</f>
        <v/>
      </c>
      <c r="B23750" s="237" t="s">
        <v>32769</v>
      </c>
      <c r="C23750" s="232" t="s">
        <v>27282</v>
      </c>
      <c r="D23750" s="232" t="s">
        <v>29203</v>
      </c>
      <c r="E23750" s="232" t="str">
        <f>CONCATENATE(SUM('Раздел 3'!AI225:AI225),"=",0)</f>
        <v>0=0</v>
      </c>
    </row>
    <row r="23751" spans="1:5" ht="42" hidden="1" customHeight="1">
      <c r="A23751" s="231" t="str">
        <f>IF((SUM('Раздел 3'!AJ225:AJ225)=0),"","Неверно!")</f>
        <v/>
      </c>
      <c r="B23751" s="237" t="s">
        <v>32769</v>
      </c>
      <c r="C23751" s="232" t="s">
        <v>27295</v>
      </c>
      <c r="D23751" s="232" t="s">
        <v>29203</v>
      </c>
      <c r="E23751" s="232" t="str">
        <f>CONCATENATE(SUM('Раздел 3'!AJ225:AJ225),"=",0)</f>
        <v>0=0</v>
      </c>
    </row>
    <row r="23752" spans="1:5" ht="42" hidden="1" customHeight="1">
      <c r="A23752" s="231" t="str">
        <f>IF((SUM('Раздел 3'!AK225:AK225)=0),"","Неверно!")</f>
        <v/>
      </c>
      <c r="B23752" s="237" t="s">
        <v>32769</v>
      </c>
      <c r="C23752" s="232" t="s">
        <v>27308</v>
      </c>
      <c r="D23752" s="232" t="s">
        <v>29203</v>
      </c>
      <c r="E23752" s="232" t="str">
        <f>CONCATENATE(SUM('Раздел 3'!AK225:AK225),"=",0)</f>
        <v>0=0</v>
      </c>
    </row>
    <row r="23753" spans="1:5" ht="42" hidden="1" customHeight="1">
      <c r="A23753" s="231" t="str">
        <f>IF((SUM('Раздел 3'!AL225:AL225)=0),"","Неверно!")</f>
        <v/>
      </c>
      <c r="B23753" s="237" t="s">
        <v>32769</v>
      </c>
      <c r="C23753" s="232" t="s">
        <v>27321</v>
      </c>
      <c r="D23753" s="232" t="s">
        <v>29203</v>
      </c>
      <c r="E23753" s="232" t="str">
        <f>CONCATENATE(SUM('Раздел 3'!AL225:AL225),"=",0)</f>
        <v>0=0</v>
      </c>
    </row>
    <row r="23754" spans="1:5" ht="42" hidden="1" customHeight="1">
      <c r="A23754" s="231" t="str">
        <f>IF((SUM('Раздел 3'!I225:I225)=0),"","Неверно!")</f>
        <v/>
      </c>
      <c r="B23754" s="237" t="s">
        <v>32769</v>
      </c>
      <c r="C23754" s="232" t="s">
        <v>11157</v>
      </c>
      <c r="D23754" s="232" t="s">
        <v>29203</v>
      </c>
      <c r="E23754" s="232" t="str">
        <f>CONCATENATE(SUM('Раздел 3'!I225:I225),"=",0)</f>
        <v>0=0</v>
      </c>
    </row>
    <row r="23755" spans="1:5" ht="42" hidden="1" customHeight="1">
      <c r="A23755" s="231" t="str">
        <f>IF((SUM('Раздел 3'!J225:J225)=0),"","Неверно!")</f>
        <v/>
      </c>
      <c r="B23755" s="237" t="s">
        <v>32769</v>
      </c>
      <c r="C23755" s="232" t="s">
        <v>11170</v>
      </c>
      <c r="D23755" s="232" t="s">
        <v>29203</v>
      </c>
      <c r="E23755" s="232" t="str">
        <f>CONCATENATE(SUM('Раздел 3'!J225:J225),"=",0)</f>
        <v>0=0</v>
      </c>
    </row>
    <row r="23756" spans="1:5" ht="42" hidden="1" customHeight="1">
      <c r="A23756" s="231" t="str">
        <f>IF((SUM('Раздел 3'!K225:K225)=0),"","Неверно!")</f>
        <v/>
      </c>
      <c r="B23756" s="237" t="s">
        <v>32769</v>
      </c>
      <c r="C23756" s="232" t="s">
        <v>11183</v>
      </c>
      <c r="D23756" s="232" t="s">
        <v>29203</v>
      </c>
      <c r="E23756" s="232" t="str">
        <f>CONCATENATE(SUM('Раздел 3'!K225:K225),"=",0)</f>
        <v>0=0</v>
      </c>
    </row>
    <row r="23757" spans="1:5" ht="42" hidden="1" customHeight="1">
      <c r="A23757" s="231" t="str">
        <f>IF((SUM('Раздел 3'!L225:L225)=0),"","Неверно!")</f>
        <v/>
      </c>
      <c r="B23757" s="237" t="s">
        <v>32769</v>
      </c>
      <c r="C23757" s="232" t="s">
        <v>11196</v>
      </c>
      <c r="D23757" s="232" t="s">
        <v>29203</v>
      </c>
      <c r="E23757" s="232" t="str">
        <f>CONCATENATE(SUM('Раздел 3'!L225:L225),"=",0)</f>
        <v>0=0</v>
      </c>
    </row>
    <row r="23758" spans="1:5" ht="42" hidden="1" customHeight="1">
      <c r="A23758" s="231" t="str">
        <f>IF((SUM('Раздел 3'!M225:M225)=0),"","Неверно!")</f>
        <v/>
      </c>
      <c r="B23758" s="237" t="s">
        <v>32769</v>
      </c>
      <c r="C23758" s="232" t="s">
        <v>11209</v>
      </c>
      <c r="D23758" s="232" t="s">
        <v>29203</v>
      </c>
      <c r="E23758" s="232" t="str">
        <f>CONCATENATE(SUM('Раздел 3'!M225:M225),"=",0)</f>
        <v>0=0</v>
      </c>
    </row>
    <row r="23759" spans="1:5" ht="42" hidden="1" customHeight="1">
      <c r="A23759" s="231" t="str">
        <f>IF((SUM('Раздел 3'!N225:N225)=0),"","Неверно!")</f>
        <v/>
      </c>
      <c r="B23759" s="237" t="s">
        <v>32769</v>
      </c>
      <c r="C23759" s="232" t="s">
        <v>11222</v>
      </c>
      <c r="D23759" s="232" t="s">
        <v>29203</v>
      </c>
      <c r="E23759" s="232" t="str">
        <f>CONCATENATE(SUM('Раздел 3'!N225:N225),"=",0)</f>
        <v>0=0</v>
      </c>
    </row>
    <row r="23760" spans="1:5" ht="42" hidden="1" customHeight="1">
      <c r="A23760" s="231" t="str">
        <f>IF((SUM('Раздел 4'!AC265:AC265)=0),"","Неверно!")</f>
        <v/>
      </c>
      <c r="B23760" s="237" t="s">
        <v>32770</v>
      </c>
      <c r="C23760" s="232" t="s">
        <v>10601</v>
      </c>
      <c r="D23760" s="232" t="s">
        <v>10602</v>
      </c>
      <c r="E23760" s="232" t="str">
        <f>CONCATENATE(SUM('Раздел 4'!AC265:AC265),"=",0)</f>
        <v>0=0</v>
      </c>
    </row>
    <row r="23761" spans="1:5" ht="42" hidden="1" customHeight="1">
      <c r="A23761" s="231" t="str">
        <f>IF((SUM('Раздел 4'!AC266:AC266)=0),"","Неверно!")</f>
        <v/>
      </c>
      <c r="B23761" s="237" t="s">
        <v>32770</v>
      </c>
      <c r="C23761" s="232" t="s">
        <v>10603</v>
      </c>
      <c r="D23761" s="232" t="s">
        <v>10602</v>
      </c>
      <c r="E23761" s="232" t="str">
        <f>CONCATENATE(SUM('Раздел 4'!AC266:AC266),"=",0)</f>
        <v>0=0</v>
      </c>
    </row>
    <row r="23762" spans="1:5" ht="42" hidden="1" customHeight="1">
      <c r="A23762" s="231" t="str">
        <f>IF((SUM('Раздел 4'!AD265:AD265)=0),"","Неверно!")</f>
        <v/>
      </c>
      <c r="B23762" s="237" t="s">
        <v>32770</v>
      </c>
      <c r="C23762" s="232" t="s">
        <v>10604</v>
      </c>
      <c r="D23762" s="232" t="s">
        <v>10602</v>
      </c>
      <c r="E23762" s="232" t="str">
        <f>CONCATENATE(SUM('Раздел 4'!AD265:AD265),"=",0)</f>
        <v>0=0</v>
      </c>
    </row>
    <row r="23763" spans="1:5" ht="42" hidden="1" customHeight="1">
      <c r="A23763" s="231" t="str">
        <f>IF((SUM('Раздел 4'!AD266:AD266)=0),"","Неверно!")</f>
        <v/>
      </c>
      <c r="B23763" s="237" t="s">
        <v>32770</v>
      </c>
      <c r="C23763" s="232" t="s">
        <v>10605</v>
      </c>
      <c r="D23763" s="232" t="s">
        <v>10602</v>
      </c>
      <c r="E23763" s="232" t="str">
        <f>CONCATENATE(SUM('Раздел 4'!AD266:AD266),"=",0)</f>
        <v>0=0</v>
      </c>
    </row>
    <row r="23764" spans="1:5" ht="42" hidden="1" customHeight="1">
      <c r="A23764" s="231" t="str">
        <f>IF((SUM('Раздел 4'!AE265:AE265)=0),"","Неверно!")</f>
        <v/>
      </c>
      <c r="B23764" s="237" t="s">
        <v>32770</v>
      </c>
      <c r="C23764" s="232" t="s">
        <v>10606</v>
      </c>
      <c r="D23764" s="232" t="s">
        <v>10602</v>
      </c>
      <c r="E23764" s="232" t="str">
        <f>CONCATENATE(SUM('Раздел 4'!AE265:AE265),"=",0)</f>
        <v>0=0</v>
      </c>
    </row>
    <row r="23765" spans="1:5" ht="42" hidden="1" customHeight="1">
      <c r="A23765" s="231" t="str">
        <f>IF((SUM('Раздел 4'!AE266:AE266)=0),"","Неверно!")</f>
        <v/>
      </c>
      <c r="B23765" s="237" t="s">
        <v>32770</v>
      </c>
      <c r="C23765" s="232" t="s">
        <v>10607</v>
      </c>
      <c r="D23765" s="232" t="s">
        <v>10602</v>
      </c>
      <c r="E23765" s="232" t="str">
        <f>CONCATENATE(SUM('Раздел 4'!AE266:AE266),"=",0)</f>
        <v>0=0</v>
      </c>
    </row>
    <row r="23766" spans="1:5" ht="42" hidden="1" customHeight="1">
      <c r="A23766" s="231" t="str">
        <f>IF((SUM('Раздел 4'!AF265:AF265)=0),"","Неверно!")</f>
        <v/>
      </c>
      <c r="B23766" s="237" t="s">
        <v>32770</v>
      </c>
      <c r="C23766" s="232" t="s">
        <v>10608</v>
      </c>
      <c r="D23766" s="232" t="s">
        <v>10602</v>
      </c>
      <c r="E23766" s="232" t="str">
        <f>CONCATENATE(SUM('Раздел 4'!AF265:AF265),"=",0)</f>
        <v>0=0</v>
      </c>
    </row>
    <row r="23767" spans="1:5" ht="42" hidden="1" customHeight="1">
      <c r="A23767" s="231" t="str">
        <f>IF((SUM('Раздел 4'!AF266:AF266)=0),"","Неверно!")</f>
        <v/>
      </c>
      <c r="B23767" s="237" t="s">
        <v>32770</v>
      </c>
      <c r="C23767" s="232" t="s">
        <v>10609</v>
      </c>
      <c r="D23767" s="232" t="s">
        <v>10602</v>
      </c>
      <c r="E23767" s="232" t="str">
        <f>CONCATENATE(SUM('Раздел 4'!AF266:AF266),"=",0)</f>
        <v>0=0</v>
      </c>
    </row>
    <row r="23768" spans="1:5" ht="42" hidden="1" customHeight="1">
      <c r="A23768" s="231" t="str">
        <f>IF((SUM('Раздел 4'!AG265:AG265)=0),"","Неверно!")</f>
        <v/>
      </c>
      <c r="B23768" s="237" t="s">
        <v>32770</v>
      </c>
      <c r="C23768" s="232" t="s">
        <v>10610</v>
      </c>
      <c r="D23768" s="232" t="s">
        <v>10602</v>
      </c>
      <c r="E23768" s="232" t="str">
        <f>CONCATENATE(SUM('Раздел 4'!AG265:AG265),"=",0)</f>
        <v>0=0</v>
      </c>
    </row>
    <row r="23769" spans="1:5" ht="42" hidden="1" customHeight="1">
      <c r="A23769" s="231" t="str">
        <f>IF((SUM('Раздел 4'!AG266:AG266)=0),"","Неверно!")</f>
        <v/>
      </c>
      <c r="B23769" s="237" t="s">
        <v>32770</v>
      </c>
      <c r="C23769" s="232" t="s">
        <v>10611</v>
      </c>
      <c r="D23769" s="232" t="s">
        <v>10602</v>
      </c>
      <c r="E23769" s="232" t="str">
        <f>CONCATENATE(SUM('Раздел 4'!AG266:AG266),"=",0)</f>
        <v>0=0</v>
      </c>
    </row>
    <row r="23770" spans="1:5" ht="42" hidden="1" customHeight="1">
      <c r="A23770" s="231" t="str">
        <f>IF((SUM('Раздел 4'!AH265:AH265)=0),"","Неверно!")</f>
        <v/>
      </c>
      <c r="B23770" s="237" t="s">
        <v>32770</v>
      </c>
      <c r="C23770" s="232" t="s">
        <v>10612</v>
      </c>
      <c r="D23770" s="232" t="s">
        <v>10602</v>
      </c>
      <c r="E23770" s="232" t="str">
        <f>CONCATENATE(SUM('Раздел 4'!AH265:AH265),"=",0)</f>
        <v>0=0</v>
      </c>
    </row>
    <row r="23771" spans="1:5" ht="42" hidden="1" customHeight="1">
      <c r="A23771" s="231" t="str">
        <f>IF((SUM('Раздел 4'!AH266:AH266)=0),"","Неверно!")</f>
        <v/>
      </c>
      <c r="B23771" s="237" t="s">
        <v>32770</v>
      </c>
      <c r="C23771" s="232" t="s">
        <v>10613</v>
      </c>
      <c r="D23771" s="232" t="s">
        <v>10602</v>
      </c>
      <c r="E23771" s="232" t="str">
        <f>CONCATENATE(SUM('Раздел 4'!AH266:AH266),"=",0)</f>
        <v>0=0</v>
      </c>
    </row>
    <row r="23772" spans="1:5" ht="42" hidden="1" customHeight="1">
      <c r="A23772" s="231" t="str">
        <f>IF((SUM('Раздел 4'!AI265:AI265)=0),"","Неверно!")</f>
        <v/>
      </c>
      <c r="B23772" s="237" t="s">
        <v>32770</v>
      </c>
      <c r="C23772" s="232" t="s">
        <v>10614</v>
      </c>
      <c r="D23772" s="232" t="s">
        <v>10602</v>
      </c>
      <c r="E23772" s="232" t="str">
        <f>CONCATENATE(SUM('Раздел 4'!AI265:AI265),"=",0)</f>
        <v>0=0</v>
      </c>
    </row>
    <row r="23773" spans="1:5" ht="42" hidden="1" customHeight="1">
      <c r="A23773" s="231" t="str">
        <f>IF((SUM('Раздел 4'!AI266:AI266)=0),"","Неверно!")</f>
        <v/>
      </c>
      <c r="B23773" s="237" t="s">
        <v>32770</v>
      </c>
      <c r="C23773" s="232" t="s">
        <v>10615</v>
      </c>
      <c r="D23773" s="232" t="s">
        <v>10602</v>
      </c>
      <c r="E23773" s="232" t="str">
        <f>CONCATENATE(SUM('Раздел 4'!AI266:AI266),"=",0)</f>
        <v>0=0</v>
      </c>
    </row>
    <row r="23774" spans="1:5" ht="42" hidden="1" customHeight="1">
      <c r="A23774" s="231" t="str">
        <f>IF((SUM('Раздел 4'!AJ265:AJ265)=0),"","Неверно!")</f>
        <v/>
      </c>
      <c r="B23774" s="237" t="s">
        <v>32770</v>
      </c>
      <c r="C23774" s="232" t="s">
        <v>10616</v>
      </c>
      <c r="D23774" s="232" t="s">
        <v>10602</v>
      </c>
      <c r="E23774" s="232" t="str">
        <f>CONCATENATE(SUM('Раздел 4'!AJ265:AJ265),"=",0)</f>
        <v>0=0</v>
      </c>
    </row>
    <row r="23775" spans="1:5" ht="42" hidden="1" customHeight="1">
      <c r="A23775" s="231" t="str">
        <f>IF((SUM('Раздел 4'!AJ266:AJ266)=0),"","Неверно!")</f>
        <v/>
      </c>
      <c r="B23775" s="237" t="s">
        <v>32770</v>
      </c>
      <c r="C23775" s="232" t="s">
        <v>10617</v>
      </c>
      <c r="D23775" s="232" t="s">
        <v>10602</v>
      </c>
      <c r="E23775" s="232" t="str">
        <f>CONCATENATE(SUM('Раздел 4'!AJ266:AJ266),"=",0)</f>
        <v>0=0</v>
      </c>
    </row>
    <row r="23776" spans="1:5" ht="42" hidden="1" customHeight="1">
      <c r="A23776" s="231" t="str">
        <f>IF((SUM('Раздел 4'!AK265:AK265)=0),"","Неверно!")</f>
        <v/>
      </c>
      <c r="B23776" s="237" t="s">
        <v>32770</v>
      </c>
      <c r="C23776" s="232" t="s">
        <v>10618</v>
      </c>
      <c r="D23776" s="232" t="s">
        <v>10602</v>
      </c>
      <c r="E23776" s="232" t="str">
        <f>CONCATENATE(SUM('Раздел 4'!AK265:AK265),"=",0)</f>
        <v>0=0</v>
      </c>
    </row>
    <row r="23777" spans="1:5" ht="42" hidden="1" customHeight="1">
      <c r="A23777" s="231" t="str">
        <f>IF((SUM('Раздел 4'!AK266:AK266)=0),"","Неверно!")</f>
        <v/>
      </c>
      <c r="B23777" s="237" t="s">
        <v>32770</v>
      </c>
      <c r="C23777" s="232" t="s">
        <v>10619</v>
      </c>
      <c r="D23777" s="232" t="s">
        <v>10602</v>
      </c>
      <c r="E23777" s="232" t="str">
        <f>CONCATENATE(SUM('Раздел 4'!AK266:AK266),"=",0)</f>
        <v>0=0</v>
      </c>
    </row>
    <row r="23778" spans="1:5" ht="42" hidden="1" customHeight="1">
      <c r="A23778" s="231" t="str">
        <f>IF((SUM('Раздел 4'!AL265:AL265)=0),"","Неверно!")</f>
        <v/>
      </c>
      <c r="B23778" s="237" t="s">
        <v>32770</v>
      </c>
      <c r="C23778" s="232" t="s">
        <v>10620</v>
      </c>
      <c r="D23778" s="232" t="s">
        <v>10602</v>
      </c>
      <c r="E23778" s="232" t="str">
        <f>CONCATENATE(SUM('Раздел 4'!AL265:AL265),"=",0)</f>
        <v>0=0</v>
      </c>
    </row>
    <row r="23779" spans="1:5" ht="42" hidden="1" customHeight="1">
      <c r="A23779" s="231" t="str">
        <f>IF((SUM('Раздел 4'!AL266:AL266)=0),"","Неверно!")</f>
        <v/>
      </c>
      <c r="B23779" s="237" t="s">
        <v>32770</v>
      </c>
      <c r="C23779" s="232" t="s">
        <v>10621</v>
      </c>
      <c r="D23779" s="232" t="s">
        <v>10602</v>
      </c>
      <c r="E23779" s="232" t="str">
        <f>CONCATENATE(SUM('Раздел 4'!AL266:AL266),"=",0)</f>
        <v>0=0</v>
      </c>
    </row>
    <row r="23780" spans="1:5" ht="42" hidden="1" customHeight="1">
      <c r="A23780" s="231" t="str">
        <f>IF((SUM('Раздел 4'!F10:AL203)=0),"","Неверно!")</f>
        <v/>
      </c>
      <c r="B23780" s="237" t="s">
        <v>32771</v>
      </c>
      <c r="C23780" s="232" t="s">
        <v>10558</v>
      </c>
      <c r="D23780" s="232" t="s">
        <v>10559</v>
      </c>
      <c r="E23780" s="232" t="str">
        <f>CONCATENATE(SUM('Раздел 4'!F10:AL203),"=",0)</f>
        <v>0=0</v>
      </c>
    </row>
    <row r="23781" spans="1:5" ht="42" hidden="1" customHeight="1">
      <c r="A23781" s="231" t="str">
        <f>IF((SUM('Раздел 4'!F215:AL242)=0),"","Неверно!")</f>
        <v/>
      </c>
      <c r="B23781" s="237" t="s">
        <v>32772</v>
      </c>
      <c r="C23781" s="232" t="s">
        <v>10556</v>
      </c>
      <c r="D23781" s="232" t="s">
        <v>10557</v>
      </c>
      <c r="E23781" s="232" t="str">
        <f>CONCATENATE(SUM('Раздел 4'!F215:AL242),"=",0)</f>
        <v>0=0</v>
      </c>
    </row>
    <row r="23782" spans="1:5" ht="42" hidden="1" customHeight="1">
      <c r="A23782" s="231" t="str">
        <f>IF((SUM('Раздел 4'!F245:AL247)=0),"","Неверно!")</f>
        <v/>
      </c>
      <c r="B23782" s="237" t="s">
        <v>32773</v>
      </c>
      <c r="C23782" s="232" t="s">
        <v>10554</v>
      </c>
      <c r="D23782" s="232" t="s">
        <v>10555</v>
      </c>
      <c r="E23782" s="232" t="str">
        <f>CONCATENATE(SUM('Раздел 4'!F245:AL247),"=",0)</f>
        <v>0=0</v>
      </c>
    </row>
    <row r="23783" spans="1:5" ht="42" hidden="1" customHeight="1">
      <c r="A23783" s="231" t="str">
        <f>IF((SUM('Раздел 4'!F249:AL249)=0),"","Неверно!")</f>
        <v/>
      </c>
      <c r="B23783" s="237" t="s">
        <v>32774</v>
      </c>
      <c r="C23783" s="232" t="s">
        <v>10552</v>
      </c>
      <c r="D23783" s="232" t="s">
        <v>10553</v>
      </c>
      <c r="E23783" s="232" t="str">
        <f>CONCATENATE(SUM('Раздел 4'!F249:AL249),"=",0)</f>
        <v>0=0</v>
      </c>
    </row>
    <row r="23784" spans="1:5" ht="42" hidden="1" customHeight="1">
      <c r="A23784" s="231" t="str">
        <f>IF((SUM('Раздел 4'!F253:AL262)=0),"","Неверно!")</f>
        <v/>
      </c>
      <c r="B23784" s="237" t="s">
        <v>32775</v>
      </c>
      <c r="C23784" s="232" t="s">
        <v>10550</v>
      </c>
      <c r="D23784" s="232" t="s">
        <v>10551</v>
      </c>
      <c r="E23784" s="232" t="str">
        <f>CONCATENATE(SUM('Раздел 4'!F253:AL262),"=",0)</f>
        <v>0=0</v>
      </c>
    </row>
    <row r="23785" spans="1:5" ht="42" hidden="1" customHeight="1">
      <c r="A23785" s="231" t="str">
        <f>IF((SUM('Разделы 1, 2'!E31:F35)=0),"","Неверно!")</f>
        <v/>
      </c>
      <c r="B23785" s="237" t="s">
        <v>32776</v>
      </c>
      <c r="C23785" s="232" t="s">
        <v>10548</v>
      </c>
      <c r="D23785" s="232" t="s">
        <v>10549</v>
      </c>
      <c r="E23785" s="232" t="str">
        <f>CONCATENATE(SUM('Разделы 1, 2'!E31:F35),"=",0)</f>
        <v>0=0</v>
      </c>
    </row>
    <row r="23786" spans="1:5" ht="42" hidden="1" customHeight="1">
      <c r="A23786" s="231" t="str">
        <f>IF((SUM('Разделы 1, 2'!E31:I35)=0),"","Неверно!")</f>
        <v/>
      </c>
      <c r="B23786" s="237" t="s">
        <v>32777</v>
      </c>
      <c r="C23786" s="232" t="s">
        <v>9960</v>
      </c>
      <c r="D23786" s="232" t="s">
        <v>9961</v>
      </c>
      <c r="E23786" s="232" t="str">
        <f>CONCATENATE(SUM('Разделы 1, 2'!E31:I35),"=",0)</f>
        <v>0=0</v>
      </c>
    </row>
  </sheetData>
  <sheetProtection autoFilter="0"/>
  <autoFilter ref="A1:A23786">
    <filterColumn colId="0">
      <customFilters>
        <customFilter operator="notEqual" val=" "/>
      </customFilters>
    </filterColumn>
  </autoFilter>
  <pageMargins left="0.75" right="0.48" top="1" bottom="1" header="0.5" footer="0.5"/>
  <pageSetup paperSize="9" scale="80" fitToHeight="3" orientation="portrait" r:id="rId1"/>
  <headerFooter alignWithMargins="0"/>
  <ignoredErrors>
    <ignoredError sqref="B2:B23786" numberStoredAsText="1"/>
  </ignoredErrors>
</worksheet>
</file>

<file path=xl/worksheets/sheet9.xml><?xml version="1.0" encoding="utf-8"?>
<worksheet xmlns="http://schemas.openxmlformats.org/spreadsheetml/2006/main" xmlns:r="http://schemas.openxmlformats.org/officeDocument/2006/relationships">
  <sheetPr codeName="Лист6">
    <tabColor rgb="FFFFCC99"/>
  </sheetPr>
  <dimension ref="A1:G1486"/>
  <sheetViews>
    <sheetView zoomScale="80" zoomScaleNormal="80" workbookViewId="0">
      <selection activeCell="G1451" sqref="G1451"/>
    </sheetView>
  </sheetViews>
  <sheetFormatPr defaultRowHeight="12.75"/>
  <cols>
    <col min="1" max="1" width="20.7109375" style="233" customWidth="1"/>
    <col min="2" max="2" width="28.42578125" style="230" customWidth="1"/>
    <col min="3" max="3" width="64.85546875" style="191" customWidth="1"/>
    <col min="4" max="4" width="98" style="191" customWidth="1"/>
    <col min="5" max="5" width="38.85546875" style="228" customWidth="1"/>
    <col min="6" max="6" width="30.140625" style="271" customWidth="1"/>
    <col min="7" max="7" width="22.140625" style="272" customWidth="1"/>
    <col min="8" max="16384" width="9.140625" style="97"/>
  </cols>
  <sheetData>
    <row r="1" spans="1:7" s="208" customFormat="1" ht="50.1" customHeight="1">
      <c r="A1" s="262" t="s">
        <v>666</v>
      </c>
      <c r="B1" s="262" t="s">
        <v>665</v>
      </c>
      <c r="C1" s="263" t="s">
        <v>664</v>
      </c>
      <c r="D1" s="263" t="s">
        <v>663</v>
      </c>
      <c r="E1" s="267" t="s">
        <v>662</v>
      </c>
      <c r="F1" s="263"/>
      <c r="G1" s="269"/>
    </row>
    <row r="2" spans="1:7" ht="37.5">
      <c r="A2" s="235" t="str">
        <f>IF((SUM('Разделы 1, 2'!X9:X9)&gt;=SUM('Разделы 1, 2'!W9:W9)),"","Неверно!")</f>
        <v/>
      </c>
      <c r="B2" s="237" t="s">
        <v>32778</v>
      </c>
      <c r="C2" s="232" t="s">
        <v>32356</v>
      </c>
      <c r="D2" s="232" t="s">
        <v>32357</v>
      </c>
      <c r="E2" s="268" t="str">
        <f>CONCATENATE(SUM('Разделы 1, 2'!X9:X9),"&gt;=",SUM('Разделы 1, 2'!W9:W9))</f>
        <v>0&gt;=0</v>
      </c>
      <c r="F2" s="234"/>
      <c r="G2" s="270" t="str">
        <f>IF(('ФЛК (информационный)'!A2="Неверно!")*('ФЛК (информационный)'!F2=""),"Внести подтверждение к нарушенному информационному ФЛК"," ")</f>
        <v xml:space="preserve"> </v>
      </c>
    </row>
    <row r="3" spans="1:7" ht="37.5">
      <c r="A3" s="235" t="str">
        <f>IF((SUM('Разделы 1, 2'!X18:X18)&gt;=SUM('Разделы 1, 2'!W18:W18)),"","Неверно!")</f>
        <v/>
      </c>
      <c r="B3" s="237" t="s">
        <v>32778</v>
      </c>
      <c r="C3" s="232" t="s">
        <v>32358</v>
      </c>
      <c r="D3" s="232" t="s">
        <v>32357</v>
      </c>
      <c r="E3" s="268" t="str">
        <f>CONCATENATE(SUM('Разделы 1, 2'!X18:X18),"&gt;=",SUM('Разделы 1, 2'!W18:W18))</f>
        <v>0&gt;=0</v>
      </c>
      <c r="F3" s="234"/>
      <c r="G3" s="270" t="str">
        <f>IF(('ФЛК (информационный)'!A3="Неверно!")*('ФЛК (информационный)'!F3=""),"Внести подтверждение к нарушенному информационному ФЛК"," ")</f>
        <v xml:space="preserve"> </v>
      </c>
    </row>
    <row r="4" spans="1:7" ht="37.5">
      <c r="A4" s="235" t="str">
        <f>IF((SUM('Разделы 1, 2'!X19:X19)&gt;=SUM('Разделы 1, 2'!W19:W19)),"","Неверно!")</f>
        <v/>
      </c>
      <c r="B4" s="237" t="s">
        <v>32778</v>
      </c>
      <c r="C4" s="232" t="s">
        <v>32359</v>
      </c>
      <c r="D4" s="232" t="s">
        <v>32357</v>
      </c>
      <c r="E4" s="268" t="str">
        <f>CONCATENATE(SUM('Разделы 1, 2'!X19:X19),"&gt;=",SUM('Разделы 1, 2'!W19:W19))</f>
        <v>0&gt;=0</v>
      </c>
      <c r="F4" s="234"/>
      <c r="G4" s="270" t="str">
        <f>IF(('ФЛК (информационный)'!A4="Неверно!")*('ФЛК (информационный)'!F4=""),"Внести подтверждение к нарушенному информационному ФЛК"," ")</f>
        <v xml:space="preserve"> </v>
      </c>
    </row>
    <row r="5" spans="1:7" ht="37.5">
      <c r="A5" s="235" t="str">
        <f>IF((SUM('Разделы 1, 2'!X10:X10)&gt;=SUM('Разделы 1, 2'!W10:W10)),"","Неверно!")</f>
        <v/>
      </c>
      <c r="B5" s="237" t="s">
        <v>32778</v>
      </c>
      <c r="C5" s="232" t="s">
        <v>32360</v>
      </c>
      <c r="D5" s="232" t="s">
        <v>32357</v>
      </c>
      <c r="E5" s="268" t="str">
        <f>CONCATENATE(SUM('Разделы 1, 2'!X10:X10),"&gt;=",SUM('Разделы 1, 2'!W10:W10))</f>
        <v>0&gt;=0</v>
      </c>
      <c r="F5" s="234"/>
      <c r="G5" s="270" t="str">
        <f>IF(('ФЛК (информационный)'!A5="Неверно!")*('ФЛК (информационный)'!F5=""),"Внести подтверждение к нарушенному информационному ФЛК"," ")</f>
        <v xml:space="preserve"> </v>
      </c>
    </row>
    <row r="6" spans="1:7" ht="37.5">
      <c r="A6" s="235" t="str">
        <f>IF((SUM('Разделы 1, 2'!X11:X11)&gt;=SUM('Разделы 1, 2'!W11:W11)),"","Неверно!")</f>
        <v/>
      </c>
      <c r="B6" s="237" t="s">
        <v>32778</v>
      </c>
      <c r="C6" s="232" t="s">
        <v>32361</v>
      </c>
      <c r="D6" s="232" t="s">
        <v>32357</v>
      </c>
      <c r="E6" s="268" t="str">
        <f>CONCATENATE(SUM('Разделы 1, 2'!X11:X11),"&gt;=",SUM('Разделы 1, 2'!W11:W11))</f>
        <v>0&gt;=0</v>
      </c>
      <c r="F6" s="234"/>
      <c r="G6" s="270" t="str">
        <f>IF(('ФЛК (информационный)'!A6="Неверно!")*('ФЛК (информационный)'!F6=""),"Внести подтверждение к нарушенному информационному ФЛК"," ")</f>
        <v xml:space="preserve"> </v>
      </c>
    </row>
    <row r="7" spans="1:7" ht="37.5">
      <c r="A7" s="235" t="str">
        <f>IF((SUM('Разделы 1, 2'!X12:X12)&gt;=SUM('Разделы 1, 2'!W12:W12)),"","Неверно!")</f>
        <v/>
      </c>
      <c r="B7" s="237" t="s">
        <v>32778</v>
      </c>
      <c r="C7" s="232" t="s">
        <v>32362</v>
      </c>
      <c r="D7" s="232" t="s">
        <v>32357</v>
      </c>
      <c r="E7" s="268" t="str">
        <f>CONCATENATE(SUM('Разделы 1, 2'!X12:X12),"&gt;=",SUM('Разделы 1, 2'!W12:W12))</f>
        <v>0&gt;=0</v>
      </c>
      <c r="F7" s="234"/>
      <c r="G7" s="270" t="str">
        <f>IF(('ФЛК (информационный)'!A7="Неверно!")*('ФЛК (информационный)'!F7=""),"Внести подтверждение к нарушенному информационному ФЛК"," ")</f>
        <v xml:space="preserve"> </v>
      </c>
    </row>
    <row r="8" spans="1:7" ht="37.5">
      <c r="A8" s="235" t="str">
        <f>IF((SUM('Разделы 1, 2'!X13:X13)&gt;=SUM('Разделы 1, 2'!W13:W13)),"","Неверно!")</f>
        <v/>
      </c>
      <c r="B8" s="237" t="s">
        <v>32778</v>
      </c>
      <c r="C8" s="232" t="s">
        <v>32363</v>
      </c>
      <c r="D8" s="232" t="s">
        <v>32357</v>
      </c>
      <c r="E8" s="268" t="str">
        <f>CONCATENATE(SUM('Разделы 1, 2'!X13:X13),"&gt;=",SUM('Разделы 1, 2'!W13:W13))</f>
        <v>0&gt;=0</v>
      </c>
      <c r="F8" s="234"/>
      <c r="G8" s="270" t="str">
        <f>IF(('ФЛК (информационный)'!A8="Неверно!")*('ФЛК (информационный)'!F8=""),"Внести подтверждение к нарушенному информационному ФЛК"," ")</f>
        <v xml:space="preserve"> </v>
      </c>
    </row>
    <row r="9" spans="1:7" ht="37.5">
      <c r="A9" s="235" t="str">
        <f>IF((SUM('Разделы 1, 2'!X14:X14)&gt;=SUM('Разделы 1, 2'!W14:W14)),"","Неверно!")</f>
        <v/>
      </c>
      <c r="B9" s="237" t="s">
        <v>32778</v>
      </c>
      <c r="C9" s="232" t="s">
        <v>32364</v>
      </c>
      <c r="D9" s="232" t="s">
        <v>32357</v>
      </c>
      <c r="E9" s="268" t="str">
        <f>CONCATENATE(SUM('Разделы 1, 2'!X14:X14),"&gt;=",SUM('Разделы 1, 2'!W14:W14))</f>
        <v>0&gt;=0</v>
      </c>
      <c r="F9" s="234"/>
      <c r="G9" s="270" t="str">
        <f>IF(('ФЛК (информационный)'!A9="Неверно!")*('ФЛК (информационный)'!F9=""),"Внести подтверждение к нарушенному информационному ФЛК"," ")</f>
        <v xml:space="preserve"> </v>
      </c>
    </row>
    <row r="10" spans="1:7" ht="37.5">
      <c r="A10" s="235" t="str">
        <f>IF((SUM('Разделы 1, 2'!X15:X15)&gt;=SUM('Разделы 1, 2'!W15:W15)),"","Неверно!")</f>
        <v/>
      </c>
      <c r="B10" s="237" t="s">
        <v>32778</v>
      </c>
      <c r="C10" s="232" t="s">
        <v>32365</v>
      </c>
      <c r="D10" s="232" t="s">
        <v>32357</v>
      </c>
      <c r="E10" s="268" t="str">
        <f>CONCATENATE(SUM('Разделы 1, 2'!X15:X15),"&gt;=",SUM('Разделы 1, 2'!W15:W15))</f>
        <v>0&gt;=0</v>
      </c>
      <c r="F10" s="234"/>
      <c r="G10" s="270" t="str">
        <f>IF(('ФЛК (информационный)'!A10="Неверно!")*('ФЛК (информационный)'!F10=""),"Внести подтверждение к нарушенному информационному ФЛК"," ")</f>
        <v xml:space="preserve"> </v>
      </c>
    </row>
    <row r="11" spans="1:7" ht="37.5">
      <c r="A11" s="235" t="str">
        <f>IF((SUM('Разделы 1, 2'!X16:X16)&gt;=SUM('Разделы 1, 2'!W16:W16)),"","Неверно!")</f>
        <v/>
      </c>
      <c r="B11" s="237" t="s">
        <v>32778</v>
      </c>
      <c r="C11" s="232" t="s">
        <v>32366</v>
      </c>
      <c r="D11" s="232" t="s">
        <v>32357</v>
      </c>
      <c r="E11" s="268" t="str">
        <f>CONCATENATE(SUM('Разделы 1, 2'!X16:X16),"&gt;=",SUM('Разделы 1, 2'!W16:W16))</f>
        <v>0&gt;=0</v>
      </c>
      <c r="F11" s="234"/>
      <c r="G11" s="270" t="str">
        <f>IF(('ФЛК (информационный)'!A11="Неверно!")*('ФЛК (информационный)'!F11=""),"Внести подтверждение к нарушенному информационному ФЛК"," ")</f>
        <v xml:space="preserve"> </v>
      </c>
    </row>
    <row r="12" spans="1:7" ht="37.5">
      <c r="A12" s="235" t="str">
        <f>IF((SUM('Разделы 1, 2'!X17:X17)&gt;=SUM('Разделы 1, 2'!W17:W17)),"","Неверно!")</f>
        <v/>
      </c>
      <c r="B12" s="237" t="s">
        <v>32778</v>
      </c>
      <c r="C12" s="232" t="s">
        <v>32367</v>
      </c>
      <c r="D12" s="232" t="s">
        <v>32357</v>
      </c>
      <c r="E12" s="268" t="str">
        <f>CONCATENATE(SUM('Разделы 1, 2'!X17:X17),"&gt;=",SUM('Разделы 1, 2'!W17:W17))</f>
        <v>0&gt;=0</v>
      </c>
      <c r="F12" s="234"/>
      <c r="G12" s="270" t="str">
        <f>IF(('ФЛК (информационный)'!A12="Неверно!")*('ФЛК (информационный)'!F12=""),"Внести подтверждение к нарушенному информационному ФЛК"," ")</f>
        <v xml:space="preserve"> </v>
      </c>
    </row>
    <row r="13" spans="1:7" ht="37.5">
      <c r="A13" s="235" t="str">
        <f>IF((SUM('Раздел 3'!AK9:AK9)&lt;=SUM('Раздел 3'!Z9:Z9)),"","Неверно!")</f>
        <v/>
      </c>
      <c r="B13" s="237" t="s">
        <v>32779</v>
      </c>
      <c r="C13" s="232" t="s">
        <v>1700</v>
      </c>
      <c r="D13" s="232" t="s">
        <v>9184</v>
      </c>
      <c r="E13" s="268" t="str">
        <f>CONCATENATE(SUM('Раздел 3'!AK9:AK9),"&lt;=",SUM('Раздел 3'!Z9:Z9))</f>
        <v>0&lt;=4</v>
      </c>
      <c r="F13" s="234"/>
      <c r="G13" s="270" t="str">
        <f>IF(('ФЛК (информационный)'!A13="Неверно!")*('ФЛК (информационный)'!F13=""),"Внести подтверждение к нарушенному информационному ФЛК"," ")</f>
        <v xml:space="preserve"> </v>
      </c>
    </row>
    <row r="14" spans="1:7" ht="37.5">
      <c r="A14" s="235" t="str">
        <f>IF((SUM('Раздел 3'!AK18:AK18)&lt;=SUM('Раздел 3'!Z18:Z18)),"","Неверно!")</f>
        <v/>
      </c>
      <c r="B14" s="237" t="s">
        <v>32779</v>
      </c>
      <c r="C14" s="232" t="s">
        <v>1701</v>
      </c>
      <c r="D14" s="232" t="s">
        <v>9184</v>
      </c>
      <c r="E14" s="268" t="str">
        <f>CONCATENATE(SUM('Раздел 3'!AK18:AK18),"&lt;=",SUM('Раздел 3'!Z18:Z18))</f>
        <v>0&lt;=0</v>
      </c>
      <c r="F14" s="234"/>
      <c r="G14" s="270" t="str">
        <f>IF(('ФЛК (информационный)'!A14="Неверно!")*('ФЛК (информационный)'!F14=""),"Внести подтверждение к нарушенному информационному ФЛК"," ")</f>
        <v xml:space="preserve"> </v>
      </c>
    </row>
    <row r="15" spans="1:7" ht="37.5">
      <c r="A15" s="235" t="str">
        <f>IF((SUM('Раздел 3'!AK108:AK108)&lt;=SUM('Раздел 3'!Z108:Z108)),"","Неверно!")</f>
        <v/>
      </c>
      <c r="B15" s="237" t="s">
        <v>32779</v>
      </c>
      <c r="C15" s="232" t="s">
        <v>1702</v>
      </c>
      <c r="D15" s="232" t="s">
        <v>9184</v>
      </c>
      <c r="E15" s="268" t="str">
        <f>CONCATENATE(SUM('Раздел 3'!AK108:AK108),"&lt;=",SUM('Раздел 3'!Z108:Z108))</f>
        <v>0&lt;=0</v>
      </c>
      <c r="F15" s="234"/>
      <c r="G15" s="270" t="str">
        <f>IF(('ФЛК (информационный)'!A15="Неверно!")*('ФЛК (информационный)'!F15=""),"Внести подтверждение к нарушенному информационному ФЛК"," ")</f>
        <v xml:space="preserve"> </v>
      </c>
    </row>
    <row r="16" spans="1:7" ht="37.5">
      <c r="A16" s="235" t="str">
        <f>IF((SUM('Раздел 3'!AK109:AK109)&lt;=SUM('Раздел 3'!Z109:Z109)),"","Неверно!")</f>
        <v/>
      </c>
      <c r="B16" s="237" t="s">
        <v>32779</v>
      </c>
      <c r="C16" s="232" t="s">
        <v>1703</v>
      </c>
      <c r="D16" s="232" t="s">
        <v>9184</v>
      </c>
      <c r="E16" s="268" t="str">
        <f>CONCATENATE(SUM('Раздел 3'!AK109:AK109),"&lt;=",SUM('Раздел 3'!Z109:Z109))</f>
        <v>0&lt;=0</v>
      </c>
      <c r="F16" s="234"/>
      <c r="G16" s="270" t="str">
        <f>IF(('ФЛК (информационный)'!A16="Неверно!")*('ФЛК (информационный)'!F16=""),"Внести подтверждение к нарушенному информационному ФЛК"," ")</f>
        <v xml:space="preserve"> </v>
      </c>
    </row>
    <row r="17" spans="1:7" ht="37.5">
      <c r="A17" s="235" t="str">
        <f>IF((SUM('Раздел 3'!AK110:AK110)&lt;=SUM('Раздел 3'!Z110:Z110)),"","Неверно!")</f>
        <v/>
      </c>
      <c r="B17" s="237" t="s">
        <v>32779</v>
      </c>
      <c r="C17" s="232" t="s">
        <v>1704</v>
      </c>
      <c r="D17" s="232" t="s">
        <v>9184</v>
      </c>
      <c r="E17" s="268" t="str">
        <f>CONCATENATE(SUM('Раздел 3'!AK110:AK110),"&lt;=",SUM('Раздел 3'!Z110:Z110))</f>
        <v>0&lt;=0</v>
      </c>
      <c r="F17" s="234"/>
      <c r="G17" s="270" t="str">
        <f>IF(('ФЛК (информационный)'!A17="Неверно!")*('ФЛК (информационный)'!F17=""),"Внести подтверждение к нарушенному информационному ФЛК"," ")</f>
        <v xml:space="preserve"> </v>
      </c>
    </row>
    <row r="18" spans="1:7" ht="37.5">
      <c r="A18" s="235" t="str">
        <f>IF((SUM('Раздел 3'!AK111:AK111)&lt;=SUM('Раздел 3'!Z111:Z111)),"","Неверно!")</f>
        <v/>
      </c>
      <c r="B18" s="237" t="s">
        <v>32779</v>
      </c>
      <c r="C18" s="232" t="s">
        <v>1705</v>
      </c>
      <c r="D18" s="232" t="s">
        <v>9184</v>
      </c>
      <c r="E18" s="268" t="str">
        <f>CONCATENATE(SUM('Раздел 3'!AK111:AK111),"&lt;=",SUM('Раздел 3'!Z111:Z111))</f>
        <v>0&lt;=0</v>
      </c>
      <c r="F18" s="234"/>
      <c r="G18" s="270" t="str">
        <f>IF(('ФЛК (информационный)'!A18="Неверно!")*('ФЛК (информационный)'!F18=""),"Внести подтверждение к нарушенному информационному ФЛК"," ")</f>
        <v xml:space="preserve"> </v>
      </c>
    </row>
    <row r="19" spans="1:7" ht="37.5">
      <c r="A19" s="235" t="str">
        <f>IF((SUM('Раздел 3'!AK112:AK112)&lt;=SUM('Раздел 3'!Z112:Z112)),"","Неверно!")</f>
        <v/>
      </c>
      <c r="B19" s="237" t="s">
        <v>32779</v>
      </c>
      <c r="C19" s="232" t="s">
        <v>1706</v>
      </c>
      <c r="D19" s="232" t="s">
        <v>9184</v>
      </c>
      <c r="E19" s="268" t="str">
        <f>CONCATENATE(SUM('Раздел 3'!AK112:AK112),"&lt;=",SUM('Раздел 3'!Z112:Z112))</f>
        <v>0&lt;=0</v>
      </c>
      <c r="F19" s="234"/>
      <c r="G19" s="270" t="str">
        <f>IF(('ФЛК (информационный)'!A19="Неверно!")*('ФЛК (информационный)'!F19=""),"Внести подтверждение к нарушенному информационному ФЛК"," ")</f>
        <v xml:space="preserve"> </v>
      </c>
    </row>
    <row r="20" spans="1:7" ht="37.5">
      <c r="A20" s="235" t="str">
        <f>IF((SUM('Раздел 3'!AK113:AK113)&lt;=SUM('Раздел 3'!Z113:Z113)),"","Неверно!")</f>
        <v/>
      </c>
      <c r="B20" s="237" t="s">
        <v>32779</v>
      </c>
      <c r="C20" s="232" t="s">
        <v>1707</v>
      </c>
      <c r="D20" s="232" t="s">
        <v>9184</v>
      </c>
      <c r="E20" s="268" t="str">
        <f>CONCATENATE(SUM('Раздел 3'!AK113:AK113),"&lt;=",SUM('Раздел 3'!Z113:Z113))</f>
        <v>0&lt;=0</v>
      </c>
      <c r="F20" s="234"/>
      <c r="G20" s="270" t="str">
        <f>IF(('ФЛК (информационный)'!A20="Неверно!")*('ФЛК (информационный)'!F20=""),"Внести подтверждение к нарушенному информационному ФЛК"," ")</f>
        <v xml:space="preserve"> </v>
      </c>
    </row>
    <row r="21" spans="1:7" ht="37.5">
      <c r="A21" s="235" t="str">
        <f>IF((SUM('Раздел 3'!AK114:AK114)&lt;=SUM('Раздел 3'!Z114:Z114)),"","Неверно!")</f>
        <v/>
      </c>
      <c r="B21" s="237" t="s">
        <v>32779</v>
      </c>
      <c r="C21" s="232" t="s">
        <v>1708</v>
      </c>
      <c r="D21" s="232" t="s">
        <v>9184</v>
      </c>
      <c r="E21" s="268" t="str">
        <f>CONCATENATE(SUM('Раздел 3'!AK114:AK114),"&lt;=",SUM('Раздел 3'!Z114:Z114))</f>
        <v>0&lt;=0</v>
      </c>
      <c r="F21" s="234"/>
      <c r="G21" s="270" t="str">
        <f>IF(('ФЛК (информационный)'!A21="Неверно!")*('ФЛК (информационный)'!F21=""),"Внести подтверждение к нарушенному информационному ФЛК"," ")</f>
        <v xml:space="preserve"> </v>
      </c>
    </row>
    <row r="22" spans="1:7" ht="37.5">
      <c r="A22" s="235" t="str">
        <f>IF((SUM('Раздел 3'!AK115:AK115)&lt;=SUM('Раздел 3'!Z115:Z115)),"","Неверно!")</f>
        <v/>
      </c>
      <c r="B22" s="237" t="s">
        <v>32779</v>
      </c>
      <c r="C22" s="232" t="s">
        <v>1709</v>
      </c>
      <c r="D22" s="232" t="s">
        <v>9184</v>
      </c>
      <c r="E22" s="268" t="str">
        <f>CONCATENATE(SUM('Раздел 3'!AK115:AK115),"&lt;=",SUM('Раздел 3'!Z115:Z115))</f>
        <v>0&lt;=0</v>
      </c>
      <c r="F22" s="234"/>
      <c r="G22" s="270" t="str">
        <f>IF(('ФЛК (информационный)'!A22="Неверно!")*('ФЛК (информационный)'!F22=""),"Внести подтверждение к нарушенному информационному ФЛК"," ")</f>
        <v xml:space="preserve"> </v>
      </c>
    </row>
    <row r="23" spans="1:7" ht="37.5">
      <c r="A23" s="235" t="str">
        <f>IF((SUM('Раздел 3'!AK116:AK116)&lt;=SUM('Раздел 3'!Z116:Z116)),"","Неверно!")</f>
        <v/>
      </c>
      <c r="B23" s="237" t="s">
        <v>32779</v>
      </c>
      <c r="C23" s="232" t="s">
        <v>1710</v>
      </c>
      <c r="D23" s="232" t="s">
        <v>9184</v>
      </c>
      <c r="E23" s="268" t="str">
        <f>CONCATENATE(SUM('Раздел 3'!AK116:AK116),"&lt;=",SUM('Раздел 3'!Z116:Z116))</f>
        <v>0&lt;=0</v>
      </c>
      <c r="F23" s="234"/>
      <c r="G23" s="270" t="str">
        <f>IF(('ФЛК (информационный)'!A23="Неверно!")*('ФЛК (информационный)'!F23=""),"Внести подтверждение к нарушенному информационному ФЛК"," ")</f>
        <v xml:space="preserve"> </v>
      </c>
    </row>
    <row r="24" spans="1:7" ht="37.5">
      <c r="A24" s="235" t="str">
        <f>IF((SUM('Раздел 3'!AK117:AK117)&lt;=SUM('Раздел 3'!Z117:Z117)),"","Неверно!")</f>
        <v/>
      </c>
      <c r="B24" s="237" t="s">
        <v>32779</v>
      </c>
      <c r="C24" s="232" t="s">
        <v>1711</v>
      </c>
      <c r="D24" s="232" t="s">
        <v>9184</v>
      </c>
      <c r="E24" s="268" t="str">
        <f>CONCATENATE(SUM('Раздел 3'!AK117:AK117),"&lt;=",SUM('Раздел 3'!Z117:Z117))</f>
        <v>0&lt;=0</v>
      </c>
      <c r="F24" s="234"/>
      <c r="G24" s="270" t="str">
        <f>IF(('ФЛК (информационный)'!A24="Неверно!")*('ФЛК (информационный)'!F24=""),"Внести подтверждение к нарушенному информационному ФЛК"," ")</f>
        <v xml:space="preserve"> </v>
      </c>
    </row>
    <row r="25" spans="1:7" ht="37.5">
      <c r="A25" s="235" t="str">
        <f>IF((SUM('Раздел 3'!AK19:AK19)&lt;=SUM('Раздел 3'!Z19:Z19)),"","Неверно!")</f>
        <v/>
      </c>
      <c r="B25" s="237" t="s">
        <v>32779</v>
      </c>
      <c r="C25" s="232" t="s">
        <v>1712</v>
      </c>
      <c r="D25" s="232" t="s">
        <v>9184</v>
      </c>
      <c r="E25" s="268" t="str">
        <f>CONCATENATE(SUM('Раздел 3'!AK19:AK19),"&lt;=",SUM('Раздел 3'!Z19:Z19))</f>
        <v>0&lt;=0</v>
      </c>
      <c r="F25" s="234"/>
      <c r="G25" s="270" t="str">
        <f>IF(('ФЛК (информационный)'!A25="Неверно!")*('ФЛК (информационный)'!F25=""),"Внести подтверждение к нарушенному информационному ФЛК"," ")</f>
        <v xml:space="preserve"> </v>
      </c>
    </row>
    <row r="26" spans="1:7" ht="37.5">
      <c r="A26" s="235" t="str">
        <f>IF((SUM('Раздел 3'!AK118:AK118)&lt;=SUM('Раздел 3'!Z118:Z118)),"","Неверно!")</f>
        <v/>
      </c>
      <c r="B26" s="237" t="s">
        <v>32779</v>
      </c>
      <c r="C26" s="232" t="s">
        <v>1713</v>
      </c>
      <c r="D26" s="232" t="s">
        <v>9184</v>
      </c>
      <c r="E26" s="268" t="str">
        <f>CONCATENATE(SUM('Раздел 3'!AK118:AK118),"&lt;=",SUM('Раздел 3'!Z118:Z118))</f>
        <v>0&lt;=0</v>
      </c>
      <c r="F26" s="234"/>
      <c r="G26" s="270" t="str">
        <f>IF(('ФЛК (информационный)'!A26="Неверно!")*('ФЛК (информационный)'!F26=""),"Внести подтверждение к нарушенному информационному ФЛК"," ")</f>
        <v xml:space="preserve"> </v>
      </c>
    </row>
    <row r="27" spans="1:7" ht="37.5">
      <c r="A27" s="235" t="str">
        <f>IF((SUM('Раздел 3'!AK119:AK119)&lt;=SUM('Раздел 3'!Z119:Z119)),"","Неверно!")</f>
        <v/>
      </c>
      <c r="B27" s="237" t="s">
        <v>32779</v>
      </c>
      <c r="C27" s="232" t="s">
        <v>1714</v>
      </c>
      <c r="D27" s="232" t="s">
        <v>9184</v>
      </c>
      <c r="E27" s="268" t="str">
        <f>CONCATENATE(SUM('Раздел 3'!AK119:AK119),"&lt;=",SUM('Раздел 3'!Z119:Z119))</f>
        <v>0&lt;=0</v>
      </c>
      <c r="F27" s="234"/>
      <c r="G27" s="270" t="str">
        <f>IF(('ФЛК (информационный)'!A27="Неверно!")*('ФЛК (информационный)'!F27=""),"Внести подтверждение к нарушенному информационному ФЛК"," ")</f>
        <v xml:space="preserve"> </v>
      </c>
    </row>
    <row r="28" spans="1:7" ht="37.5">
      <c r="A28" s="235" t="str">
        <f>IF((SUM('Раздел 3'!AK120:AK120)&lt;=SUM('Раздел 3'!Z120:Z120)),"","Неверно!")</f>
        <v/>
      </c>
      <c r="B28" s="237" t="s">
        <v>32779</v>
      </c>
      <c r="C28" s="232" t="s">
        <v>1715</v>
      </c>
      <c r="D28" s="232" t="s">
        <v>9184</v>
      </c>
      <c r="E28" s="268" t="str">
        <f>CONCATENATE(SUM('Раздел 3'!AK120:AK120),"&lt;=",SUM('Раздел 3'!Z120:Z120))</f>
        <v>0&lt;=0</v>
      </c>
      <c r="F28" s="234"/>
      <c r="G28" s="270" t="str">
        <f>IF(('ФЛК (информационный)'!A28="Неверно!")*('ФЛК (информационный)'!F28=""),"Внести подтверждение к нарушенному информационному ФЛК"," ")</f>
        <v xml:space="preserve"> </v>
      </c>
    </row>
    <row r="29" spans="1:7" ht="37.5">
      <c r="A29" s="235" t="str">
        <f>IF((SUM('Раздел 3'!AK121:AK121)&lt;=SUM('Раздел 3'!Z121:Z121)),"","Неверно!")</f>
        <v/>
      </c>
      <c r="B29" s="237" t="s">
        <v>32779</v>
      </c>
      <c r="C29" s="232" t="s">
        <v>1716</v>
      </c>
      <c r="D29" s="232" t="s">
        <v>9184</v>
      </c>
      <c r="E29" s="268" t="str">
        <f>CONCATENATE(SUM('Раздел 3'!AK121:AK121),"&lt;=",SUM('Раздел 3'!Z121:Z121))</f>
        <v>0&lt;=0</v>
      </c>
      <c r="F29" s="234"/>
      <c r="G29" s="270" t="str">
        <f>IF(('ФЛК (информационный)'!A29="Неверно!")*('ФЛК (информационный)'!F29=""),"Внести подтверждение к нарушенному информационному ФЛК"," ")</f>
        <v xml:space="preserve"> </v>
      </c>
    </row>
    <row r="30" spans="1:7" ht="37.5">
      <c r="A30" s="235" t="str">
        <f>IF((SUM('Раздел 3'!AK122:AK122)&lt;=SUM('Раздел 3'!Z122:Z122)),"","Неверно!")</f>
        <v/>
      </c>
      <c r="B30" s="237" t="s">
        <v>32779</v>
      </c>
      <c r="C30" s="232" t="s">
        <v>1717</v>
      </c>
      <c r="D30" s="232" t="s">
        <v>9184</v>
      </c>
      <c r="E30" s="268" t="str">
        <f>CONCATENATE(SUM('Раздел 3'!AK122:AK122),"&lt;=",SUM('Раздел 3'!Z122:Z122))</f>
        <v>0&lt;=0</v>
      </c>
      <c r="F30" s="234"/>
      <c r="G30" s="270" t="str">
        <f>IF(('ФЛК (информационный)'!A30="Неверно!")*('ФЛК (информационный)'!F30=""),"Внести подтверждение к нарушенному информационному ФЛК"," ")</f>
        <v xml:space="preserve"> </v>
      </c>
    </row>
    <row r="31" spans="1:7" ht="37.5">
      <c r="A31" s="235" t="str">
        <f>IF((SUM('Раздел 3'!AK123:AK123)&lt;=SUM('Раздел 3'!Z123:Z123)),"","Неверно!")</f>
        <v/>
      </c>
      <c r="B31" s="237" t="s">
        <v>32779</v>
      </c>
      <c r="C31" s="232" t="s">
        <v>1718</v>
      </c>
      <c r="D31" s="232" t="s">
        <v>9184</v>
      </c>
      <c r="E31" s="268" t="str">
        <f>CONCATENATE(SUM('Раздел 3'!AK123:AK123),"&lt;=",SUM('Раздел 3'!Z123:Z123))</f>
        <v>0&lt;=0</v>
      </c>
      <c r="F31" s="234"/>
      <c r="G31" s="270" t="str">
        <f>IF(('ФЛК (информационный)'!A31="Неверно!")*('ФЛК (информационный)'!F31=""),"Внести подтверждение к нарушенному информационному ФЛК"," ")</f>
        <v xml:space="preserve"> </v>
      </c>
    </row>
    <row r="32" spans="1:7" ht="37.5">
      <c r="A32" s="235" t="str">
        <f>IF((SUM('Раздел 3'!AK124:AK124)&lt;=SUM('Раздел 3'!Z124:Z124)),"","Неверно!")</f>
        <v/>
      </c>
      <c r="B32" s="237" t="s">
        <v>32779</v>
      </c>
      <c r="C32" s="232" t="s">
        <v>1719</v>
      </c>
      <c r="D32" s="232" t="s">
        <v>9184</v>
      </c>
      <c r="E32" s="268" t="str">
        <f>CONCATENATE(SUM('Раздел 3'!AK124:AK124),"&lt;=",SUM('Раздел 3'!Z124:Z124))</f>
        <v>0&lt;=0</v>
      </c>
      <c r="F32" s="234"/>
      <c r="G32" s="270" t="str">
        <f>IF(('ФЛК (информационный)'!A32="Неверно!")*('ФЛК (информационный)'!F32=""),"Внести подтверждение к нарушенному информационному ФЛК"," ")</f>
        <v xml:space="preserve"> </v>
      </c>
    </row>
    <row r="33" spans="1:7" ht="37.5">
      <c r="A33" s="235" t="str">
        <f>IF((SUM('Раздел 3'!AK125:AK125)&lt;=SUM('Раздел 3'!Z125:Z125)),"","Неверно!")</f>
        <v/>
      </c>
      <c r="B33" s="237" t="s">
        <v>32779</v>
      </c>
      <c r="C33" s="232" t="s">
        <v>1720</v>
      </c>
      <c r="D33" s="232" t="s">
        <v>9184</v>
      </c>
      <c r="E33" s="268" t="str">
        <f>CONCATENATE(SUM('Раздел 3'!AK125:AK125),"&lt;=",SUM('Раздел 3'!Z125:Z125))</f>
        <v>0&lt;=0</v>
      </c>
      <c r="F33" s="234"/>
      <c r="G33" s="270" t="str">
        <f>IF(('ФЛК (информационный)'!A33="Неверно!")*('ФЛК (информационный)'!F33=""),"Внести подтверждение к нарушенному информационному ФЛК"," ")</f>
        <v xml:space="preserve"> </v>
      </c>
    </row>
    <row r="34" spans="1:7" ht="37.5">
      <c r="A34" s="235" t="str">
        <f>IF((SUM('Раздел 3'!AK126:AK126)&lt;=SUM('Раздел 3'!Z126:Z126)),"","Неверно!")</f>
        <v/>
      </c>
      <c r="B34" s="237" t="s">
        <v>32779</v>
      </c>
      <c r="C34" s="232" t="s">
        <v>1721</v>
      </c>
      <c r="D34" s="232" t="s">
        <v>9184</v>
      </c>
      <c r="E34" s="268" t="str">
        <f>CONCATENATE(SUM('Раздел 3'!AK126:AK126),"&lt;=",SUM('Раздел 3'!Z126:Z126))</f>
        <v>0&lt;=0</v>
      </c>
      <c r="F34" s="234"/>
      <c r="G34" s="270" t="str">
        <f>IF(('ФЛК (информационный)'!A34="Неверно!")*('ФЛК (информационный)'!F34=""),"Внести подтверждение к нарушенному информационному ФЛК"," ")</f>
        <v xml:space="preserve"> </v>
      </c>
    </row>
    <row r="35" spans="1:7" ht="37.5">
      <c r="A35" s="235" t="str">
        <f>IF((SUM('Раздел 3'!AK127:AK127)&lt;=SUM('Раздел 3'!Z127:Z127)),"","Неверно!")</f>
        <v/>
      </c>
      <c r="B35" s="237" t="s">
        <v>32779</v>
      </c>
      <c r="C35" s="232" t="s">
        <v>1722</v>
      </c>
      <c r="D35" s="232" t="s">
        <v>9184</v>
      </c>
      <c r="E35" s="268" t="str">
        <f>CONCATENATE(SUM('Раздел 3'!AK127:AK127),"&lt;=",SUM('Раздел 3'!Z127:Z127))</f>
        <v>0&lt;=0</v>
      </c>
      <c r="F35" s="234"/>
      <c r="G35" s="270" t="str">
        <f>IF(('ФЛК (информационный)'!A35="Неверно!")*('ФЛК (информационный)'!F35=""),"Внести подтверждение к нарушенному информационному ФЛК"," ")</f>
        <v xml:space="preserve"> </v>
      </c>
    </row>
    <row r="36" spans="1:7" ht="37.5">
      <c r="A36" s="235" t="str">
        <f>IF((SUM('Раздел 3'!AK20:AK20)&lt;=SUM('Раздел 3'!Z20:Z20)),"","Неверно!")</f>
        <v/>
      </c>
      <c r="B36" s="237" t="s">
        <v>32779</v>
      </c>
      <c r="C36" s="232" t="s">
        <v>1723</v>
      </c>
      <c r="D36" s="232" t="s">
        <v>9184</v>
      </c>
      <c r="E36" s="268" t="str">
        <f>CONCATENATE(SUM('Раздел 3'!AK20:AK20),"&lt;=",SUM('Раздел 3'!Z20:Z20))</f>
        <v>0&lt;=0</v>
      </c>
      <c r="F36" s="234"/>
      <c r="G36" s="270" t="str">
        <f>IF(('ФЛК (информационный)'!A36="Неверно!")*('ФЛК (информационный)'!F36=""),"Внести подтверждение к нарушенному информационному ФЛК"," ")</f>
        <v xml:space="preserve"> </v>
      </c>
    </row>
    <row r="37" spans="1:7" ht="37.5">
      <c r="A37" s="235" t="str">
        <f>IF((SUM('Раздел 3'!AK128:AK128)&lt;=SUM('Раздел 3'!Z128:Z128)),"","Неверно!")</f>
        <v/>
      </c>
      <c r="B37" s="237" t="s">
        <v>32779</v>
      </c>
      <c r="C37" s="232" t="s">
        <v>1724</v>
      </c>
      <c r="D37" s="232" t="s">
        <v>9184</v>
      </c>
      <c r="E37" s="268" t="str">
        <f>CONCATENATE(SUM('Раздел 3'!AK128:AK128),"&lt;=",SUM('Раздел 3'!Z128:Z128))</f>
        <v>0&lt;=0</v>
      </c>
      <c r="F37" s="234"/>
      <c r="G37" s="270" t="str">
        <f>IF(('ФЛК (информационный)'!A37="Неверно!")*('ФЛК (информационный)'!F37=""),"Внести подтверждение к нарушенному информационному ФЛК"," ")</f>
        <v xml:space="preserve"> </v>
      </c>
    </row>
    <row r="38" spans="1:7" ht="37.5">
      <c r="A38" s="235" t="str">
        <f>IF((SUM('Раздел 3'!AK129:AK129)&lt;=SUM('Раздел 3'!Z129:Z129)),"","Неверно!")</f>
        <v/>
      </c>
      <c r="B38" s="237" t="s">
        <v>32779</v>
      </c>
      <c r="C38" s="232" t="s">
        <v>1725</v>
      </c>
      <c r="D38" s="232" t="s">
        <v>9184</v>
      </c>
      <c r="E38" s="268" t="str">
        <f>CONCATENATE(SUM('Раздел 3'!AK129:AK129),"&lt;=",SUM('Раздел 3'!Z129:Z129))</f>
        <v>0&lt;=0</v>
      </c>
      <c r="F38" s="234"/>
      <c r="G38" s="270" t="str">
        <f>IF(('ФЛК (информационный)'!A38="Неверно!")*('ФЛК (информационный)'!F38=""),"Внести подтверждение к нарушенному информационному ФЛК"," ")</f>
        <v xml:space="preserve"> </v>
      </c>
    </row>
    <row r="39" spans="1:7" ht="37.5">
      <c r="A39" s="235" t="str">
        <f>IF((SUM('Раздел 3'!AK130:AK130)&lt;=SUM('Раздел 3'!Z130:Z130)),"","Неверно!")</f>
        <v/>
      </c>
      <c r="B39" s="237" t="s">
        <v>32779</v>
      </c>
      <c r="C39" s="232" t="s">
        <v>1726</v>
      </c>
      <c r="D39" s="232" t="s">
        <v>9184</v>
      </c>
      <c r="E39" s="268" t="str">
        <f>CONCATENATE(SUM('Раздел 3'!AK130:AK130),"&lt;=",SUM('Раздел 3'!Z130:Z130))</f>
        <v>0&lt;=0</v>
      </c>
      <c r="F39" s="234"/>
      <c r="G39" s="270" t="str">
        <f>IF(('ФЛК (информационный)'!A39="Неверно!")*('ФЛК (информационный)'!F39=""),"Внести подтверждение к нарушенному информационному ФЛК"," ")</f>
        <v xml:space="preserve"> </v>
      </c>
    </row>
    <row r="40" spans="1:7" ht="37.5">
      <c r="A40" s="235" t="str">
        <f>IF((SUM('Раздел 3'!AK131:AK131)&lt;=SUM('Раздел 3'!Z131:Z131)),"","Неверно!")</f>
        <v/>
      </c>
      <c r="B40" s="237" t="s">
        <v>32779</v>
      </c>
      <c r="C40" s="232" t="s">
        <v>1727</v>
      </c>
      <c r="D40" s="232" t="s">
        <v>9184</v>
      </c>
      <c r="E40" s="268" t="str">
        <f>CONCATENATE(SUM('Раздел 3'!AK131:AK131),"&lt;=",SUM('Раздел 3'!Z131:Z131))</f>
        <v>0&lt;=0</v>
      </c>
      <c r="F40" s="234"/>
      <c r="G40" s="270" t="str">
        <f>IF(('ФЛК (информационный)'!A40="Неверно!")*('ФЛК (информационный)'!F40=""),"Внести подтверждение к нарушенному информационному ФЛК"," ")</f>
        <v xml:space="preserve"> </v>
      </c>
    </row>
    <row r="41" spans="1:7" ht="37.5">
      <c r="A41" s="235" t="str">
        <f>IF((SUM('Раздел 3'!AK132:AK132)&lt;=SUM('Раздел 3'!Z132:Z132)),"","Неверно!")</f>
        <v/>
      </c>
      <c r="B41" s="237" t="s">
        <v>32779</v>
      </c>
      <c r="C41" s="232" t="s">
        <v>1728</v>
      </c>
      <c r="D41" s="232" t="s">
        <v>9184</v>
      </c>
      <c r="E41" s="268" t="str">
        <f>CONCATENATE(SUM('Раздел 3'!AK132:AK132),"&lt;=",SUM('Раздел 3'!Z132:Z132))</f>
        <v>0&lt;=0</v>
      </c>
      <c r="F41" s="234"/>
      <c r="G41" s="270" t="str">
        <f>IF(('ФЛК (информационный)'!A41="Неверно!")*('ФЛК (информационный)'!F41=""),"Внести подтверждение к нарушенному информационному ФЛК"," ")</f>
        <v xml:space="preserve"> </v>
      </c>
    </row>
    <row r="42" spans="1:7" ht="37.5">
      <c r="A42" s="235" t="str">
        <f>IF((SUM('Раздел 3'!AK133:AK133)&lt;=SUM('Раздел 3'!Z133:Z133)),"","Неверно!")</f>
        <v/>
      </c>
      <c r="B42" s="237" t="s">
        <v>32779</v>
      </c>
      <c r="C42" s="232" t="s">
        <v>1729</v>
      </c>
      <c r="D42" s="232" t="s">
        <v>9184</v>
      </c>
      <c r="E42" s="268" t="str">
        <f>CONCATENATE(SUM('Раздел 3'!AK133:AK133),"&lt;=",SUM('Раздел 3'!Z133:Z133))</f>
        <v>0&lt;=0</v>
      </c>
      <c r="F42" s="234"/>
      <c r="G42" s="270" t="str">
        <f>IF(('ФЛК (информационный)'!A42="Неверно!")*('ФЛК (информационный)'!F42=""),"Внести подтверждение к нарушенному информационному ФЛК"," ")</f>
        <v xml:space="preserve"> </v>
      </c>
    </row>
    <row r="43" spans="1:7" ht="37.5">
      <c r="A43" s="235" t="str">
        <f>IF((SUM('Раздел 3'!AK134:AK134)&lt;=SUM('Раздел 3'!Z134:Z134)),"","Неверно!")</f>
        <v/>
      </c>
      <c r="B43" s="237" t="s">
        <v>32779</v>
      </c>
      <c r="C43" s="232" t="s">
        <v>1730</v>
      </c>
      <c r="D43" s="232" t="s">
        <v>9184</v>
      </c>
      <c r="E43" s="268" t="str">
        <f>CONCATENATE(SUM('Раздел 3'!AK134:AK134),"&lt;=",SUM('Раздел 3'!Z134:Z134))</f>
        <v>0&lt;=0</v>
      </c>
      <c r="F43" s="234"/>
      <c r="G43" s="270" t="str">
        <f>IF(('ФЛК (информационный)'!A43="Неверно!")*('ФЛК (информационный)'!F43=""),"Внести подтверждение к нарушенному информационному ФЛК"," ")</f>
        <v xml:space="preserve"> </v>
      </c>
    </row>
    <row r="44" spans="1:7" ht="37.5">
      <c r="A44" s="235" t="str">
        <f>IF((SUM('Раздел 3'!AK135:AK135)&lt;=SUM('Раздел 3'!Z135:Z135)),"","Неверно!")</f>
        <v/>
      </c>
      <c r="B44" s="237" t="s">
        <v>32779</v>
      </c>
      <c r="C44" s="232" t="s">
        <v>1731</v>
      </c>
      <c r="D44" s="232" t="s">
        <v>9184</v>
      </c>
      <c r="E44" s="268" t="str">
        <f>CONCATENATE(SUM('Раздел 3'!AK135:AK135),"&lt;=",SUM('Раздел 3'!Z135:Z135))</f>
        <v>0&lt;=0</v>
      </c>
      <c r="F44" s="234"/>
      <c r="G44" s="270" t="str">
        <f>IF(('ФЛК (информационный)'!A44="Неверно!")*('ФЛК (информационный)'!F44=""),"Внести подтверждение к нарушенному информационному ФЛК"," ")</f>
        <v xml:space="preserve"> </v>
      </c>
    </row>
    <row r="45" spans="1:7" ht="37.5">
      <c r="A45" s="235" t="str">
        <f>IF((SUM('Раздел 3'!AK136:AK136)&lt;=SUM('Раздел 3'!Z136:Z136)),"","Неверно!")</f>
        <v/>
      </c>
      <c r="B45" s="237" t="s">
        <v>32779</v>
      </c>
      <c r="C45" s="232" t="s">
        <v>1732</v>
      </c>
      <c r="D45" s="232" t="s">
        <v>9184</v>
      </c>
      <c r="E45" s="268" t="str">
        <f>CONCATENATE(SUM('Раздел 3'!AK136:AK136),"&lt;=",SUM('Раздел 3'!Z136:Z136))</f>
        <v>0&lt;=0</v>
      </c>
      <c r="F45" s="234"/>
      <c r="G45" s="270" t="str">
        <f>IF(('ФЛК (информационный)'!A45="Неверно!")*('ФЛК (информационный)'!F45=""),"Внести подтверждение к нарушенному информационному ФЛК"," ")</f>
        <v xml:space="preserve"> </v>
      </c>
    </row>
    <row r="46" spans="1:7" ht="37.5">
      <c r="A46" s="235" t="str">
        <f>IF((SUM('Раздел 3'!AK137:AK137)&lt;=SUM('Раздел 3'!Z137:Z137)),"","Неверно!")</f>
        <v/>
      </c>
      <c r="B46" s="237" t="s">
        <v>32779</v>
      </c>
      <c r="C46" s="232" t="s">
        <v>1733</v>
      </c>
      <c r="D46" s="232" t="s">
        <v>9184</v>
      </c>
      <c r="E46" s="268" t="str">
        <f>CONCATENATE(SUM('Раздел 3'!AK137:AK137),"&lt;=",SUM('Раздел 3'!Z137:Z137))</f>
        <v>0&lt;=0</v>
      </c>
      <c r="F46" s="234"/>
      <c r="G46" s="270" t="str">
        <f>IF(('ФЛК (информационный)'!A46="Неверно!")*('ФЛК (информационный)'!F46=""),"Внести подтверждение к нарушенному информационному ФЛК"," ")</f>
        <v xml:space="preserve"> </v>
      </c>
    </row>
    <row r="47" spans="1:7" ht="37.5">
      <c r="A47" s="235" t="str">
        <f>IF((SUM('Раздел 3'!AK21:AK21)&lt;=SUM('Раздел 3'!Z21:Z21)),"","Неверно!")</f>
        <v/>
      </c>
      <c r="B47" s="237" t="s">
        <v>32779</v>
      </c>
      <c r="C47" s="232" t="s">
        <v>1734</v>
      </c>
      <c r="D47" s="232" t="s">
        <v>9184</v>
      </c>
      <c r="E47" s="268" t="str">
        <f>CONCATENATE(SUM('Раздел 3'!AK21:AK21),"&lt;=",SUM('Раздел 3'!Z21:Z21))</f>
        <v>0&lt;=0</v>
      </c>
      <c r="F47" s="234"/>
      <c r="G47" s="270" t="str">
        <f>IF(('ФЛК (информационный)'!A47="Неверно!")*('ФЛК (информационный)'!F47=""),"Внести подтверждение к нарушенному информационному ФЛК"," ")</f>
        <v xml:space="preserve"> </v>
      </c>
    </row>
    <row r="48" spans="1:7" ht="37.5">
      <c r="A48" s="235" t="str">
        <f>IF((SUM('Раздел 3'!AK138:AK138)&lt;=SUM('Раздел 3'!Z138:Z138)),"","Неверно!")</f>
        <v/>
      </c>
      <c r="B48" s="237" t="s">
        <v>32779</v>
      </c>
      <c r="C48" s="232" t="s">
        <v>1735</v>
      </c>
      <c r="D48" s="232" t="s">
        <v>9184</v>
      </c>
      <c r="E48" s="268" t="str">
        <f>CONCATENATE(SUM('Раздел 3'!AK138:AK138),"&lt;=",SUM('Раздел 3'!Z138:Z138))</f>
        <v>0&lt;=0</v>
      </c>
      <c r="F48" s="234"/>
      <c r="G48" s="270" t="str">
        <f>IF(('ФЛК (информационный)'!A48="Неверно!")*('ФЛК (информационный)'!F48=""),"Внести подтверждение к нарушенному информационному ФЛК"," ")</f>
        <v xml:space="preserve"> </v>
      </c>
    </row>
    <row r="49" spans="1:7" ht="37.5">
      <c r="A49" s="235" t="str">
        <f>IF((SUM('Раздел 3'!AK139:AK139)&lt;=SUM('Раздел 3'!Z139:Z139)),"","Неверно!")</f>
        <v/>
      </c>
      <c r="B49" s="237" t="s">
        <v>32779</v>
      </c>
      <c r="C49" s="232" t="s">
        <v>1736</v>
      </c>
      <c r="D49" s="232" t="s">
        <v>9184</v>
      </c>
      <c r="E49" s="268" t="str">
        <f>CONCATENATE(SUM('Раздел 3'!AK139:AK139),"&lt;=",SUM('Раздел 3'!Z139:Z139))</f>
        <v>0&lt;=0</v>
      </c>
      <c r="F49" s="234"/>
      <c r="G49" s="270" t="str">
        <f>IF(('ФЛК (информационный)'!A49="Неверно!")*('ФЛК (информационный)'!F49=""),"Внести подтверждение к нарушенному информационному ФЛК"," ")</f>
        <v xml:space="preserve"> </v>
      </c>
    </row>
    <row r="50" spans="1:7" ht="37.5">
      <c r="A50" s="235" t="str">
        <f>IF((SUM('Раздел 3'!AK140:AK140)&lt;=SUM('Раздел 3'!Z140:Z140)),"","Неверно!")</f>
        <v/>
      </c>
      <c r="B50" s="237" t="s">
        <v>32779</v>
      </c>
      <c r="C50" s="232" t="s">
        <v>1737</v>
      </c>
      <c r="D50" s="232" t="s">
        <v>9184</v>
      </c>
      <c r="E50" s="268" t="str">
        <f>CONCATENATE(SUM('Раздел 3'!AK140:AK140),"&lt;=",SUM('Раздел 3'!Z140:Z140))</f>
        <v>0&lt;=0</v>
      </c>
      <c r="F50" s="234"/>
      <c r="G50" s="270" t="str">
        <f>IF(('ФЛК (информационный)'!A50="Неверно!")*('ФЛК (информационный)'!F50=""),"Внести подтверждение к нарушенному информационному ФЛК"," ")</f>
        <v xml:space="preserve"> </v>
      </c>
    </row>
    <row r="51" spans="1:7" ht="37.5">
      <c r="A51" s="235" t="str">
        <f>IF((SUM('Раздел 3'!AK141:AK141)&lt;=SUM('Раздел 3'!Z141:Z141)),"","Неверно!")</f>
        <v/>
      </c>
      <c r="B51" s="237" t="s">
        <v>32779</v>
      </c>
      <c r="C51" s="232" t="s">
        <v>1738</v>
      </c>
      <c r="D51" s="232" t="s">
        <v>9184</v>
      </c>
      <c r="E51" s="268" t="str">
        <f>CONCATENATE(SUM('Раздел 3'!AK141:AK141),"&lt;=",SUM('Раздел 3'!Z141:Z141))</f>
        <v>0&lt;=0</v>
      </c>
      <c r="F51" s="234"/>
      <c r="G51" s="270" t="str">
        <f>IF(('ФЛК (информационный)'!A51="Неверно!")*('ФЛК (информационный)'!F51=""),"Внести подтверждение к нарушенному информационному ФЛК"," ")</f>
        <v xml:space="preserve"> </v>
      </c>
    </row>
    <row r="52" spans="1:7" ht="37.5">
      <c r="A52" s="235" t="str">
        <f>IF((SUM('Раздел 3'!AK142:AK142)&lt;=SUM('Раздел 3'!Z142:Z142)),"","Неверно!")</f>
        <v/>
      </c>
      <c r="B52" s="237" t="s">
        <v>32779</v>
      </c>
      <c r="C52" s="232" t="s">
        <v>1739</v>
      </c>
      <c r="D52" s="232" t="s">
        <v>9184</v>
      </c>
      <c r="E52" s="268" t="str">
        <f>CONCATENATE(SUM('Раздел 3'!AK142:AK142),"&lt;=",SUM('Раздел 3'!Z142:Z142))</f>
        <v>0&lt;=0</v>
      </c>
      <c r="F52" s="234"/>
      <c r="G52" s="270" t="str">
        <f>IF(('ФЛК (информационный)'!A52="Неверно!")*('ФЛК (информационный)'!F52=""),"Внести подтверждение к нарушенному информационному ФЛК"," ")</f>
        <v xml:space="preserve"> </v>
      </c>
    </row>
    <row r="53" spans="1:7" ht="37.5">
      <c r="A53" s="235" t="str">
        <f>IF((SUM('Раздел 3'!AK143:AK143)&lt;=SUM('Раздел 3'!Z143:Z143)),"","Неверно!")</f>
        <v/>
      </c>
      <c r="B53" s="237" t="s">
        <v>32779</v>
      </c>
      <c r="C53" s="232" t="s">
        <v>1740</v>
      </c>
      <c r="D53" s="232" t="s">
        <v>9184</v>
      </c>
      <c r="E53" s="268" t="str">
        <f>CONCATENATE(SUM('Раздел 3'!AK143:AK143),"&lt;=",SUM('Раздел 3'!Z143:Z143))</f>
        <v>0&lt;=0</v>
      </c>
      <c r="F53" s="234"/>
      <c r="G53" s="270" t="str">
        <f>IF(('ФЛК (информационный)'!A53="Неверно!")*('ФЛК (информационный)'!F53=""),"Внести подтверждение к нарушенному информационному ФЛК"," ")</f>
        <v xml:space="preserve"> </v>
      </c>
    </row>
    <row r="54" spans="1:7" ht="37.5">
      <c r="A54" s="235" t="str">
        <f>IF((SUM('Раздел 3'!AK144:AK144)&lt;=SUM('Раздел 3'!Z144:Z144)),"","Неверно!")</f>
        <v/>
      </c>
      <c r="B54" s="237" t="s">
        <v>32779</v>
      </c>
      <c r="C54" s="232" t="s">
        <v>1741</v>
      </c>
      <c r="D54" s="232" t="s">
        <v>9184</v>
      </c>
      <c r="E54" s="268" t="str">
        <f>CONCATENATE(SUM('Раздел 3'!AK144:AK144),"&lt;=",SUM('Раздел 3'!Z144:Z144))</f>
        <v>0&lt;=0</v>
      </c>
      <c r="F54" s="234"/>
      <c r="G54" s="270" t="str">
        <f>IF(('ФЛК (информационный)'!A54="Неверно!")*('ФЛК (информационный)'!F54=""),"Внести подтверждение к нарушенному информационному ФЛК"," ")</f>
        <v xml:space="preserve"> </v>
      </c>
    </row>
    <row r="55" spans="1:7" ht="37.5">
      <c r="A55" s="235" t="str">
        <f>IF((SUM('Раздел 3'!AK145:AK145)&lt;=SUM('Раздел 3'!Z145:Z145)),"","Неверно!")</f>
        <v/>
      </c>
      <c r="B55" s="237" t="s">
        <v>32779</v>
      </c>
      <c r="C55" s="232" t="s">
        <v>1742</v>
      </c>
      <c r="D55" s="232" t="s">
        <v>9184</v>
      </c>
      <c r="E55" s="268" t="str">
        <f>CONCATENATE(SUM('Раздел 3'!AK145:AK145),"&lt;=",SUM('Раздел 3'!Z145:Z145))</f>
        <v>0&lt;=0</v>
      </c>
      <c r="F55" s="234"/>
      <c r="G55" s="270" t="str">
        <f>IF(('ФЛК (информационный)'!A55="Неверно!")*('ФЛК (информационный)'!F55=""),"Внести подтверждение к нарушенному информационному ФЛК"," ")</f>
        <v xml:space="preserve"> </v>
      </c>
    </row>
    <row r="56" spans="1:7" ht="37.5">
      <c r="A56" s="235" t="str">
        <f>IF((SUM('Раздел 3'!AK146:AK146)&lt;=SUM('Раздел 3'!Z146:Z146)),"","Неверно!")</f>
        <v/>
      </c>
      <c r="B56" s="237" t="s">
        <v>32779</v>
      </c>
      <c r="C56" s="232" t="s">
        <v>1743</v>
      </c>
      <c r="D56" s="232" t="s">
        <v>9184</v>
      </c>
      <c r="E56" s="268" t="str">
        <f>CONCATENATE(SUM('Раздел 3'!AK146:AK146),"&lt;=",SUM('Раздел 3'!Z146:Z146))</f>
        <v>0&lt;=0</v>
      </c>
      <c r="F56" s="234"/>
      <c r="G56" s="270" t="str">
        <f>IF(('ФЛК (информационный)'!A56="Неверно!")*('ФЛК (информационный)'!F56=""),"Внести подтверждение к нарушенному информационному ФЛК"," ")</f>
        <v xml:space="preserve"> </v>
      </c>
    </row>
    <row r="57" spans="1:7" ht="37.5">
      <c r="A57" s="235" t="str">
        <f>IF((SUM('Раздел 3'!AK147:AK147)&lt;=SUM('Раздел 3'!Z147:Z147)),"","Неверно!")</f>
        <v/>
      </c>
      <c r="B57" s="237" t="s">
        <v>32779</v>
      </c>
      <c r="C57" s="232" t="s">
        <v>1744</v>
      </c>
      <c r="D57" s="232" t="s">
        <v>9184</v>
      </c>
      <c r="E57" s="268" t="str">
        <f>CONCATENATE(SUM('Раздел 3'!AK147:AK147),"&lt;=",SUM('Раздел 3'!Z147:Z147))</f>
        <v>0&lt;=0</v>
      </c>
      <c r="F57" s="234"/>
      <c r="G57" s="270" t="str">
        <f>IF(('ФЛК (информационный)'!A57="Неверно!")*('ФЛК (информационный)'!F57=""),"Внести подтверждение к нарушенному информационному ФЛК"," ")</f>
        <v xml:space="preserve"> </v>
      </c>
    </row>
    <row r="58" spans="1:7" ht="37.5">
      <c r="A58" s="235" t="str">
        <f>IF((SUM('Раздел 3'!AK22:AK22)&lt;=SUM('Раздел 3'!Z22:Z22)),"","Неверно!")</f>
        <v/>
      </c>
      <c r="B58" s="237" t="s">
        <v>32779</v>
      </c>
      <c r="C58" s="232" t="s">
        <v>1745</v>
      </c>
      <c r="D58" s="232" t="s">
        <v>9184</v>
      </c>
      <c r="E58" s="268" t="str">
        <f>CONCATENATE(SUM('Раздел 3'!AK22:AK22),"&lt;=",SUM('Раздел 3'!Z22:Z22))</f>
        <v>0&lt;=0</v>
      </c>
      <c r="F58" s="234"/>
      <c r="G58" s="270" t="str">
        <f>IF(('ФЛК (информационный)'!A58="Неверно!")*('ФЛК (информационный)'!F58=""),"Внести подтверждение к нарушенному информационному ФЛК"," ")</f>
        <v xml:space="preserve"> </v>
      </c>
    </row>
    <row r="59" spans="1:7" ht="37.5">
      <c r="A59" s="235" t="str">
        <f>IF((SUM('Раздел 3'!AK148:AK148)&lt;=SUM('Раздел 3'!Z148:Z148)),"","Неверно!")</f>
        <v/>
      </c>
      <c r="B59" s="237" t="s">
        <v>32779</v>
      </c>
      <c r="C59" s="232" t="s">
        <v>1746</v>
      </c>
      <c r="D59" s="232" t="s">
        <v>9184</v>
      </c>
      <c r="E59" s="268" t="str">
        <f>CONCATENATE(SUM('Раздел 3'!AK148:AK148),"&lt;=",SUM('Раздел 3'!Z148:Z148))</f>
        <v>0&lt;=0</v>
      </c>
      <c r="F59" s="234"/>
      <c r="G59" s="270" t="str">
        <f>IF(('ФЛК (информационный)'!A59="Неверно!")*('ФЛК (информационный)'!F59=""),"Внести подтверждение к нарушенному информационному ФЛК"," ")</f>
        <v xml:space="preserve"> </v>
      </c>
    </row>
    <row r="60" spans="1:7" ht="37.5">
      <c r="A60" s="235" t="str">
        <f>IF((SUM('Раздел 3'!AK149:AK149)&lt;=SUM('Раздел 3'!Z149:Z149)),"","Неверно!")</f>
        <v/>
      </c>
      <c r="B60" s="237" t="s">
        <v>32779</v>
      </c>
      <c r="C60" s="232" t="s">
        <v>1747</v>
      </c>
      <c r="D60" s="232" t="s">
        <v>9184</v>
      </c>
      <c r="E60" s="268" t="str">
        <f>CONCATENATE(SUM('Раздел 3'!AK149:AK149),"&lt;=",SUM('Раздел 3'!Z149:Z149))</f>
        <v>0&lt;=0</v>
      </c>
      <c r="F60" s="234"/>
      <c r="G60" s="270" t="str">
        <f>IF(('ФЛК (информационный)'!A60="Неверно!")*('ФЛК (информационный)'!F60=""),"Внести подтверждение к нарушенному информационному ФЛК"," ")</f>
        <v xml:space="preserve"> </v>
      </c>
    </row>
    <row r="61" spans="1:7" ht="37.5">
      <c r="A61" s="235" t="str">
        <f>IF((SUM('Раздел 3'!AK150:AK150)&lt;=SUM('Раздел 3'!Z150:Z150)),"","Неверно!")</f>
        <v/>
      </c>
      <c r="B61" s="237" t="s">
        <v>32779</v>
      </c>
      <c r="C61" s="232" t="s">
        <v>1748</v>
      </c>
      <c r="D61" s="232" t="s">
        <v>9184</v>
      </c>
      <c r="E61" s="268" t="str">
        <f>CONCATENATE(SUM('Раздел 3'!AK150:AK150),"&lt;=",SUM('Раздел 3'!Z150:Z150))</f>
        <v>0&lt;=0</v>
      </c>
      <c r="F61" s="234"/>
      <c r="G61" s="270" t="str">
        <f>IF(('ФЛК (информационный)'!A61="Неверно!")*('ФЛК (информационный)'!F61=""),"Внести подтверждение к нарушенному информационному ФЛК"," ")</f>
        <v xml:space="preserve"> </v>
      </c>
    </row>
    <row r="62" spans="1:7" ht="37.5">
      <c r="A62" s="235" t="str">
        <f>IF((SUM('Раздел 3'!AK151:AK151)&lt;=SUM('Раздел 3'!Z151:Z151)),"","Неверно!")</f>
        <v/>
      </c>
      <c r="B62" s="237" t="s">
        <v>32779</v>
      </c>
      <c r="C62" s="232" t="s">
        <v>1749</v>
      </c>
      <c r="D62" s="232" t="s">
        <v>9184</v>
      </c>
      <c r="E62" s="268" t="str">
        <f>CONCATENATE(SUM('Раздел 3'!AK151:AK151),"&lt;=",SUM('Раздел 3'!Z151:Z151))</f>
        <v>0&lt;=0</v>
      </c>
      <c r="F62" s="234"/>
      <c r="G62" s="270" t="str">
        <f>IF(('ФЛК (информационный)'!A62="Неверно!")*('ФЛК (информационный)'!F62=""),"Внести подтверждение к нарушенному информационному ФЛК"," ")</f>
        <v xml:space="preserve"> </v>
      </c>
    </row>
    <row r="63" spans="1:7" ht="37.5">
      <c r="A63" s="235" t="str">
        <f>IF((SUM('Раздел 3'!AK152:AK152)&lt;=SUM('Раздел 3'!Z152:Z152)),"","Неверно!")</f>
        <v/>
      </c>
      <c r="B63" s="237" t="s">
        <v>32779</v>
      </c>
      <c r="C63" s="232" t="s">
        <v>1750</v>
      </c>
      <c r="D63" s="232" t="s">
        <v>9184</v>
      </c>
      <c r="E63" s="268" t="str">
        <f>CONCATENATE(SUM('Раздел 3'!AK152:AK152),"&lt;=",SUM('Раздел 3'!Z152:Z152))</f>
        <v>0&lt;=0</v>
      </c>
      <c r="F63" s="234"/>
      <c r="G63" s="270" t="str">
        <f>IF(('ФЛК (информационный)'!A63="Неверно!")*('ФЛК (информационный)'!F63=""),"Внести подтверждение к нарушенному информационному ФЛК"," ")</f>
        <v xml:space="preserve"> </v>
      </c>
    </row>
    <row r="64" spans="1:7" ht="37.5">
      <c r="A64" s="235" t="str">
        <f>IF((SUM('Раздел 3'!AK153:AK153)&lt;=SUM('Раздел 3'!Z153:Z153)),"","Неверно!")</f>
        <v/>
      </c>
      <c r="B64" s="237" t="s">
        <v>32779</v>
      </c>
      <c r="C64" s="232" t="s">
        <v>1751</v>
      </c>
      <c r="D64" s="232" t="s">
        <v>9184</v>
      </c>
      <c r="E64" s="268" t="str">
        <f>CONCATENATE(SUM('Раздел 3'!AK153:AK153),"&lt;=",SUM('Раздел 3'!Z153:Z153))</f>
        <v>0&lt;=0</v>
      </c>
      <c r="F64" s="234"/>
      <c r="G64" s="270" t="str">
        <f>IF(('ФЛК (информационный)'!A64="Неверно!")*('ФЛК (информационный)'!F64=""),"Внести подтверждение к нарушенному информационному ФЛК"," ")</f>
        <v xml:space="preserve"> </v>
      </c>
    </row>
    <row r="65" spans="1:7" ht="37.5">
      <c r="A65" s="235" t="str">
        <f>IF((SUM('Раздел 3'!AK154:AK154)&lt;=SUM('Раздел 3'!Z154:Z154)),"","Неверно!")</f>
        <v/>
      </c>
      <c r="B65" s="237" t="s">
        <v>32779</v>
      </c>
      <c r="C65" s="232" t="s">
        <v>1752</v>
      </c>
      <c r="D65" s="232" t="s">
        <v>9184</v>
      </c>
      <c r="E65" s="268" t="str">
        <f>CONCATENATE(SUM('Раздел 3'!AK154:AK154),"&lt;=",SUM('Раздел 3'!Z154:Z154))</f>
        <v>0&lt;=0</v>
      </c>
      <c r="F65" s="234"/>
      <c r="G65" s="270" t="str">
        <f>IF(('ФЛК (информационный)'!A65="Неверно!")*('ФЛК (информационный)'!F65=""),"Внести подтверждение к нарушенному информационному ФЛК"," ")</f>
        <v xml:space="preserve"> </v>
      </c>
    </row>
    <row r="66" spans="1:7" ht="37.5">
      <c r="A66" s="235" t="str">
        <f>IF((SUM('Раздел 3'!AK155:AK155)&lt;=SUM('Раздел 3'!Z155:Z155)),"","Неверно!")</f>
        <v/>
      </c>
      <c r="B66" s="237" t="s">
        <v>32779</v>
      </c>
      <c r="C66" s="232" t="s">
        <v>1753</v>
      </c>
      <c r="D66" s="232" t="s">
        <v>9184</v>
      </c>
      <c r="E66" s="268" t="str">
        <f>CONCATENATE(SUM('Раздел 3'!AK155:AK155),"&lt;=",SUM('Раздел 3'!Z155:Z155))</f>
        <v>0&lt;=0</v>
      </c>
      <c r="F66" s="234"/>
      <c r="G66" s="270" t="str">
        <f>IF(('ФЛК (информационный)'!A66="Неверно!")*('ФЛК (информационный)'!F66=""),"Внести подтверждение к нарушенному информационному ФЛК"," ")</f>
        <v xml:space="preserve"> </v>
      </c>
    </row>
    <row r="67" spans="1:7" ht="37.5">
      <c r="A67" s="235" t="str">
        <f>IF((SUM('Раздел 3'!AK156:AK156)&lt;=SUM('Раздел 3'!Z156:Z156)),"","Неверно!")</f>
        <v/>
      </c>
      <c r="B67" s="237" t="s">
        <v>32779</v>
      </c>
      <c r="C67" s="232" t="s">
        <v>1754</v>
      </c>
      <c r="D67" s="232" t="s">
        <v>9184</v>
      </c>
      <c r="E67" s="268" t="str">
        <f>CONCATENATE(SUM('Раздел 3'!AK156:AK156),"&lt;=",SUM('Раздел 3'!Z156:Z156))</f>
        <v>0&lt;=0</v>
      </c>
      <c r="F67" s="234"/>
      <c r="G67" s="270" t="str">
        <f>IF(('ФЛК (информационный)'!A67="Неверно!")*('ФЛК (информационный)'!F67=""),"Внести подтверждение к нарушенному информационному ФЛК"," ")</f>
        <v xml:space="preserve"> </v>
      </c>
    </row>
    <row r="68" spans="1:7" ht="37.5">
      <c r="A68" s="235" t="str">
        <f>IF((SUM('Раздел 3'!AK157:AK157)&lt;=SUM('Раздел 3'!Z157:Z157)),"","Неверно!")</f>
        <v/>
      </c>
      <c r="B68" s="237" t="s">
        <v>32779</v>
      </c>
      <c r="C68" s="232" t="s">
        <v>1755</v>
      </c>
      <c r="D68" s="232" t="s">
        <v>9184</v>
      </c>
      <c r="E68" s="268" t="str">
        <f>CONCATENATE(SUM('Раздел 3'!AK157:AK157),"&lt;=",SUM('Раздел 3'!Z157:Z157))</f>
        <v>0&lt;=0</v>
      </c>
      <c r="F68" s="234"/>
      <c r="G68" s="270" t="str">
        <f>IF(('ФЛК (информационный)'!A68="Неверно!")*('ФЛК (информационный)'!F68=""),"Внести подтверждение к нарушенному информационному ФЛК"," ")</f>
        <v xml:space="preserve"> </v>
      </c>
    </row>
    <row r="69" spans="1:7" ht="37.5">
      <c r="A69" s="235" t="str">
        <f>IF((SUM('Раздел 3'!AK23:AK23)&lt;=SUM('Раздел 3'!Z23:Z23)),"","Неверно!")</f>
        <v/>
      </c>
      <c r="B69" s="237" t="s">
        <v>32779</v>
      </c>
      <c r="C69" s="232" t="s">
        <v>1756</v>
      </c>
      <c r="D69" s="232" t="s">
        <v>9184</v>
      </c>
      <c r="E69" s="268" t="str">
        <f>CONCATENATE(SUM('Раздел 3'!AK23:AK23),"&lt;=",SUM('Раздел 3'!Z23:Z23))</f>
        <v>0&lt;=0</v>
      </c>
      <c r="F69" s="234"/>
      <c r="G69" s="270" t="str">
        <f>IF(('ФЛК (информационный)'!A69="Неверно!")*('ФЛК (информационный)'!F69=""),"Внести подтверждение к нарушенному информационному ФЛК"," ")</f>
        <v xml:space="preserve"> </v>
      </c>
    </row>
    <row r="70" spans="1:7" ht="37.5">
      <c r="A70" s="235" t="str">
        <f>IF((SUM('Раздел 3'!AK158:AK158)&lt;=SUM('Раздел 3'!Z158:Z158)),"","Неверно!")</f>
        <v/>
      </c>
      <c r="B70" s="237" t="s">
        <v>32779</v>
      </c>
      <c r="C70" s="232" t="s">
        <v>1757</v>
      </c>
      <c r="D70" s="232" t="s">
        <v>9184</v>
      </c>
      <c r="E70" s="268" t="str">
        <f>CONCATENATE(SUM('Раздел 3'!AK158:AK158),"&lt;=",SUM('Раздел 3'!Z158:Z158))</f>
        <v>0&lt;=0</v>
      </c>
      <c r="F70" s="234"/>
      <c r="G70" s="270" t="str">
        <f>IF(('ФЛК (информационный)'!A70="Неверно!")*('ФЛК (информационный)'!F70=""),"Внести подтверждение к нарушенному информационному ФЛК"," ")</f>
        <v xml:space="preserve"> </v>
      </c>
    </row>
    <row r="71" spans="1:7" ht="37.5">
      <c r="A71" s="235" t="str">
        <f>IF((SUM('Раздел 3'!AK159:AK159)&lt;=SUM('Раздел 3'!Z159:Z159)),"","Неверно!")</f>
        <v/>
      </c>
      <c r="B71" s="237" t="s">
        <v>32779</v>
      </c>
      <c r="C71" s="232" t="s">
        <v>1758</v>
      </c>
      <c r="D71" s="232" t="s">
        <v>9184</v>
      </c>
      <c r="E71" s="268" t="str">
        <f>CONCATENATE(SUM('Раздел 3'!AK159:AK159),"&lt;=",SUM('Раздел 3'!Z159:Z159))</f>
        <v>0&lt;=0</v>
      </c>
      <c r="F71" s="234"/>
      <c r="G71" s="270" t="str">
        <f>IF(('ФЛК (информационный)'!A71="Неверно!")*('ФЛК (информационный)'!F71=""),"Внести подтверждение к нарушенному информационному ФЛК"," ")</f>
        <v xml:space="preserve"> </v>
      </c>
    </row>
    <row r="72" spans="1:7" ht="37.5">
      <c r="A72" s="235" t="str">
        <f>IF((SUM('Раздел 3'!AK160:AK160)&lt;=SUM('Раздел 3'!Z160:Z160)),"","Неверно!")</f>
        <v/>
      </c>
      <c r="B72" s="237" t="s">
        <v>32779</v>
      </c>
      <c r="C72" s="232" t="s">
        <v>1759</v>
      </c>
      <c r="D72" s="232" t="s">
        <v>9184</v>
      </c>
      <c r="E72" s="268" t="str">
        <f>CONCATENATE(SUM('Раздел 3'!AK160:AK160),"&lt;=",SUM('Раздел 3'!Z160:Z160))</f>
        <v>0&lt;=0</v>
      </c>
      <c r="F72" s="234"/>
      <c r="G72" s="270" t="str">
        <f>IF(('ФЛК (информационный)'!A72="Неверно!")*('ФЛК (информационный)'!F72=""),"Внести подтверждение к нарушенному информационному ФЛК"," ")</f>
        <v xml:space="preserve"> </v>
      </c>
    </row>
    <row r="73" spans="1:7" ht="37.5">
      <c r="A73" s="235" t="str">
        <f>IF((SUM('Раздел 3'!AK161:AK161)&lt;=SUM('Раздел 3'!Z161:Z161)),"","Неверно!")</f>
        <v/>
      </c>
      <c r="B73" s="237" t="s">
        <v>32779</v>
      </c>
      <c r="C73" s="232" t="s">
        <v>1760</v>
      </c>
      <c r="D73" s="232" t="s">
        <v>9184</v>
      </c>
      <c r="E73" s="268" t="str">
        <f>CONCATENATE(SUM('Раздел 3'!AK161:AK161),"&lt;=",SUM('Раздел 3'!Z161:Z161))</f>
        <v>0&lt;=0</v>
      </c>
      <c r="F73" s="234"/>
      <c r="G73" s="270" t="str">
        <f>IF(('ФЛК (информационный)'!A73="Неверно!")*('ФЛК (информационный)'!F73=""),"Внести подтверждение к нарушенному информационному ФЛК"," ")</f>
        <v xml:space="preserve"> </v>
      </c>
    </row>
    <row r="74" spans="1:7" ht="37.5">
      <c r="A74" s="235" t="str">
        <f>IF((SUM('Раздел 3'!AK162:AK162)&lt;=SUM('Раздел 3'!Z162:Z162)),"","Неверно!")</f>
        <v/>
      </c>
      <c r="B74" s="237" t="s">
        <v>32779</v>
      </c>
      <c r="C74" s="232" t="s">
        <v>1761</v>
      </c>
      <c r="D74" s="232" t="s">
        <v>9184</v>
      </c>
      <c r="E74" s="268" t="str">
        <f>CONCATENATE(SUM('Раздел 3'!AK162:AK162),"&lt;=",SUM('Раздел 3'!Z162:Z162))</f>
        <v>0&lt;=0</v>
      </c>
      <c r="F74" s="234"/>
      <c r="G74" s="270" t="str">
        <f>IF(('ФЛК (информационный)'!A74="Неверно!")*('ФЛК (информационный)'!F74=""),"Внести подтверждение к нарушенному информационному ФЛК"," ")</f>
        <v xml:space="preserve"> </v>
      </c>
    </row>
    <row r="75" spans="1:7" ht="37.5">
      <c r="A75" s="235" t="str">
        <f>IF((SUM('Раздел 3'!AK163:AK163)&lt;=SUM('Раздел 3'!Z163:Z163)),"","Неверно!")</f>
        <v/>
      </c>
      <c r="B75" s="237" t="s">
        <v>32779</v>
      </c>
      <c r="C75" s="232" t="s">
        <v>1762</v>
      </c>
      <c r="D75" s="232" t="s">
        <v>9184</v>
      </c>
      <c r="E75" s="268" t="str">
        <f>CONCATENATE(SUM('Раздел 3'!AK163:AK163),"&lt;=",SUM('Раздел 3'!Z163:Z163))</f>
        <v>0&lt;=0</v>
      </c>
      <c r="F75" s="234"/>
      <c r="G75" s="270" t="str">
        <f>IF(('ФЛК (информационный)'!A75="Неверно!")*('ФЛК (информационный)'!F75=""),"Внести подтверждение к нарушенному информационному ФЛК"," ")</f>
        <v xml:space="preserve"> </v>
      </c>
    </row>
    <row r="76" spans="1:7" ht="37.5">
      <c r="A76" s="235" t="str">
        <f>IF((SUM('Раздел 3'!AK164:AK164)&lt;=SUM('Раздел 3'!Z164:Z164)),"","Неверно!")</f>
        <v/>
      </c>
      <c r="B76" s="237" t="s">
        <v>32779</v>
      </c>
      <c r="C76" s="232" t="s">
        <v>1763</v>
      </c>
      <c r="D76" s="232" t="s">
        <v>9184</v>
      </c>
      <c r="E76" s="268" t="str">
        <f>CONCATENATE(SUM('Раздел 3'!AK164:AK164),"&lt;=",SUM('Раздел 3'!Z164:Z164))</f>
        <v>0&lt;=0</v>
      </c>
      <c r="F76" s="234"/>
      <c r="G76" s="270" t="str">
        <f>IF(('ФЛК (информационный)'!A76="Неверно!")*('ФЛК (информационный)'!F76=""),"Внести подтверждение к нарушенному информационному ФЛК"," ")</f>
        <v xml:space="preserve"> </v>
      </c>
    </row>
    <row r="77" spans="1:7" ht="37.5">
      <c r="A77" s="235" t="str">
        <f>IF((SUM('Раздел 3'!AK165:AK165)&lt;=SUM('Раздел 3'!Z165:Z165)),"","Неверно!")</f>
        <v/>
      </c>
      <c r="B77" s="237" t="s">
        <v>32779</v>
      </c>
      <c r="C77" s="232" t="s">
        <v>1764</v>
      </c>
      <c r="D77" s="232" t="s">
        <v>9184</v>
      </c>
      <c r="E77" s="268" t="str">
        <f>CONCATENATE(SUM('Раздел 3'!AK165:AK165),"&lt;=",SUM('Раздел 3'!Z165:Z165))</f>
        <v>0&lt;=0</v>
      </c>
      <c r="F77" s="234"/>
      <c r="G77" s="270" t="str">
        <f>IF(('ФЛК (информационный)'!A77="Неверно!")*('ФЛК (информационный)'!F77=""),"Внести подтверждение к нарушенному информационному ФЛК"," ")</f>
        <v xml:space="preserve"> </v>
      </c>
    </row>
    <row r="78" spans="1:7" ht="37.5">
      <c r="A78" s="235" t="str">
        <f>IF((SUM('Раздел 3'!AK166:AK166)&lt;=SUM('Раздел 3'!Z166:Z166)),"","Неверно!")</f>
        <v/>
      </c>
      <c r="B78" s="237" t="s">
        <v>32779</v>
      </c>
      <c r="C78" s="232" t="s">
        <v>1765</v>
      </c>
      <c r="D78" s="232" t="s">
        <v>9184</v>
      </c>
      <c r="E78" s="268" t="str">
        <f>CONCATENATE(SUM('Раздел 3'!AK166:AK166),"&lt;=",SUM('Раздел 3'!Z166:Z166))</f>
        <v>0&lt;=0</v>
      </c>
      <c r="F78" s="234"/>
      <c r="G78" s="270" t="str">
        <f>IF(('ФЛК (информационный)'!A78="Неверно!")*('ФЛК (информационный)'!F78=""),"Внести подтверждение к нарушенному информационному ФЛК"," ")</f>
        <v xml:space="preserve"> </v>
      </c>
    </row>
    <row r="79" spans="1:7" ht="37.5">
      <c r="A79" s="235" t="str">
        <f>IF((SUM('Раздел 3'!AK167:AK167)&lt;=SUM('Раздел 3'!Z167:Z167)),"","Неверно!")</f>
        <v/>
      </c>
      <c r="B79" s="237" t="s">
        <v>32779</v>
      </c>
      <c r="C79" s="232" t="s">
        <v>1766</v>
      </c>
      <c r="D79" s="232" t="s">
        <v>9184</v>
      </c>
      <c r="E79" s="268" t="str">
        <f>CONCATENATE(SUM('Раздел 3'!AK167:AK167),"&lt;=",SUM('Раздел 3'!Z167:Z167))</f>
        <v>0&lt;=0</v>
      </c>
      <c r="F79" s="234"/>
      <c r="G79" s="270" t="str">
        <f>IF(('ФЛК (информационный)'!A79="Неверно!")*('ФЛК (информационный)'!F79=""),"Внести подтверждение к нарушенному информационному ФЛК"," ")</f>
        <v xml:space="preserve"> </v>
      </c>
    </row>
    <row r="80" spans="1:7" ht="37.5">
      <c r="A80" s="235" t="str">
        <f>IF((SUM('Раздел 3'!AK24:AK24)&lt;=SUM('Раздел 3'!Z24:Z24)),"","Неверно!")</f>
        <v/>
      </c>
      <c r="B80" s="237" t="s">
        <v>32779</v>
      </c>
      <c r="C80" s="232" t="s">
        <v>1767</v>
      </c>
      <c r="D80" s="232" t="s">
        <v>9184</v>
      </c>
      <c r="E80" s="268" t="str">
        <f>CONCATENATE(SUM('Раздел 3'!AK24:AK24),"&lt;=",SUM('Раздел 3'!Z24:Z24))</f>
        <v>0&lt;=0</v>
      </c>
      <c r="F80" s="234"/>
      <c r="G80" s="270" t="str">
        <f>IF(('ФЛК (информационный)'!A80="Неверно!")*('ФЛК (информационный)'!F80=""),"Внести подтверждение к нарушенному информационному ФЛК"," ")</f>
        <v xml:space="preserve"> </v>
      </c>
    </row>
    <row r="81" spans="1:7" ht="37.5">
      <c r="A81" s="235" t="str">
        <f>IF((SUM('Раздел 3'!AK168:AK168)&lt;=SUM('Раздел 3'!Z168:Z168)),"","Неверно!")</f>
        <v/>
      </c>
      <c r="B81" s="237" t="s">
        <v>32779</v>
      </c>
      <c r="C81" s="232" t="s">
        <v>1768</v>
      </c>
      <c r="D81" s="232" t="s">
        <v>9184</v>
      </c>
      <c r="E81" s="268" t="str">
        <f>CONCATENATE(SUM('Раздел 3'!AK168:AK168),"&lt;=",SUM('Раздел 3'!Z168:Z168))</f>
        <v>0&lt;=0</v>
      </c>
      <c r="F81" s="234"/>
      <c r="G81" s="270" t="str">
        <f>IF(('ФЛК (информационный)'!A81="Неверно!")*('ФЛК (информационный)'!F81=""),"Внести подтверждение к нарушенному информационному ФЛК"," ")</f>
        <v xml:space="preserve"> </v>
      </c>
    </row>
    <row r="82" spans="1:7" ht="37.5">
      <c r="A82" s="235" t="str">
        <f>IF((SUM('Раздел 3'!AK169:AK169)&lt;=SUM('Раздел 3'!Z169:Z169)),"","Неверно!")</f>
        <v/>
      </c>
      <c r="B82" s="237" t="s">
        <v>32779</v>
      </c>
      <c r="C82" s="232" t="s">
        <v>1769</v>
      </c>
      <c r="D82" s="232" t="s">
        <v>9184</v>
      </c>
      <c r="E82" s="268" t="str">
        <f>CONCATENATE(SUM('Раздел 3'!AK169:AK169),"&lt;=",SUM('Раздел 3'!Z169:Z169))</f>
        <v>0&lt;=0</v>
      </c>
      <c r="F82" s="234"/>
      <c r="G82" s="270" t="str">
        <f>IF(('ФЛК (информационный)'!A82="Неверно!")*('ФЛК (информационный)'!F82=""),"Внести подтверждение к нарушенному информационному ФЛК"," ")</f>
        <v xml:space="preserve"> </v>
      </c>
    </row>
    <row r="83" spans="1:7" ht="37.5">
      <c r="A83" s="235" t="str">
        <f>IF((SUM('Раздел 3'!AK170:AK170)&lt;=SUM('Раздел 3'!Z170:Z170)),"","Неверно!")</f>
        <v/>
      </c>
      <c r="B83" s="237" t="s">
        <v>32779</v>
      </c>
      <c r="C83" s="232" t="s">
        <v>1770</v>
      </c>
      <c r="D83" s="232" t="s">
        <v>9184</v>
      </c>
      <c r="E83" s="268" t="str">
        <f>CONCATENATE(SUM('Раздел 3'!AK170:AK170),"&lt;=",SUM('Раздел 3'!Z170:Z170))</f>
        <v>0&lt;=0</v>
      </c>
      <c r="F83" s="234"/>
      <c r="G83" s="270" t="str">
        <f>IF(('ФЛК (информационный)'!A83="Неверно!")*('ФЛК (информационный)'!F83=""),"Внести подтверждение к нарушенному информационному ФЛК"," ")</f>
        <v xml:space="preserve"> </v>
      </c>
    </row>
    <row r="84" spans="1:7" ht="37.5">
      <c r="A84" s="235" t="str">
        <f>IF((SUM('Раздел 3'!AK171:AK171)&lt;=SUM('Раздел 3'!Z171:Z171)),"","Неверно!")</f>
        <v/>
      </c>
      <c r="B84" s="237" t="s">
        <v>32779</v>
      </c>
      <c r="C84" s="232" t="s">
        <v>1771</v>
      </c>
      <c r="D84" s="232" t="s">
        <v>9184</v>
      </c>
      <c r="E84" s="268" t="str">
        <f>CONCATENATE(SUM('Раздел 3'!AK171:AK171),"&lt;=",SUM('Раздел 3'!Z171:Z171))</f>
        <v>0&lt;=0</v>
      </c>
      <c r="F84" s="234"/>
      <c r="G84" s="270" t="str">
        <f>IF(('ФЛК (информационный)'!A84="Неверно!")*('ФЛК (информационный)'!F84=""),"Внести подтверждение к нарушенному информационному ФЛК"," ")</f>
        <v xml:space="preserve"> </v>
      </c>
    </row>
    <row r="85" spans="1:7" ht="37.5">
      <c r="A85" s="235" t="str">
        <f>IF((SUM('Раздел 3'!AK172:AK172)&lt;=SUM('Раздел 3'!Z172:Z172)),"","Неверно!")</f>
        <v/>
      </c>
      <c r="B85" s="237" t="s">
        <v>32779</v>
      </c>
      <c r="C85" s="232" t="s">
        <v>1772</v>
      </c>
      <c r="D85" s="232" t="s">
        <v>9184</v>
      </c>
      <c r="E85" s="268" t="str">
        <f>CONCATENATE(SUM('Раздел 3'!AK172:AK172),"&lt;=",SUM('Раздел 3'!Z172:Z172))</f>
        <v>0&lt;=0</v>
      </c>
      <c r="F85" s="234"/>
      <c r="G85" s="270" t="str">
        <f>IF(('ФЛК (информационный)'!A85="Неверно!")*('ФЛК (информационный)'!F85=""),"Внести подтверждение к нарушенному информационному ФЛК"," ")</f>
        <v xml:space="preserve"> </v>
      </c>
    </row>
    <row r="86" spans="1:7" ht="37.5">
      <c r="A86" s="235" t="str">
        <f>IF((SUM('Раздел 3'!AK173:AK173)&lt;=SUM('Раздел 3'!Z173:Z173)),"","Неверно!")</f>
        <v/>
      </c>
      <c r="B86" s="237" t="s">
        <v>32779</v>
      </c>
      <c r="C86" s="232" t="s">
        <v>1773</v>
      </c>
      <c r="D86" s="232" t="s">
        <v>9184</v>
      </c>
      <c r="E86" s="268" t="str">
        <f>CONCATENATE(SUM('Раздел 3'!AK173:AK173),"&lt;=",SUM('Раздел 3'!Z173:Z173))</f>
        <v>0&lt;=0</v>
      </c>
      <c r="F86" s="234"/>
      <c r="G86" s="270" t="str">
        <f>IF(('ФЛК (информационный)'!A86="Неверно!")*('ФЛК (информационный)'!F86=""),"Внести подтверждение к нарушенному информационному ФЛК"," ")</f>
        <v xml:space="preserve"> </v>
      </c>
    </row>
    <row r="87" spans="1:7" ht="37.5">
      <c r="A87" s="235" t="str">
        <f>IF((SUM('Раздел 3'!AK174:AK174)&lt;=SUM('Раздел 3'!Z174:Z174)),"","Неверно!")</f>
        <v/>
      </c>
      <c r="B87" s="237" t="s">
        <v>32779</v>
      </c>
      <c r="C87" s="232" t="s">
        <v>1774</v>
      </c>
      <c r="D87" s="232" t="s">
        <v>9184</v>
      </c>
      <c r="E87" s="268" t="str">
        <f>CONCATENATE(SUM('Раздел 3'!AK174:AK174),"&lt;=",SUM('Раздел 3'!Z174:Z174))</f>
        <v>0&lt;=0</v>
      </c>
      <c r="F87" s="234"/>
      <c r="G87" s="270" t="str">
        <f>IF(('ФЛК (информационный)'!A87="Неверно!")*('ФЛК (информационный)'!F87=""),"Внести подтверждение к нарушенному информационному ФЛК"," ")</f>
        <v xml:space="preserve"> </v>
      </c>
    </row>
    <row r="88" spans="1:7" ht="37.5">
      <c r="A88" s="235" t="str">
        <f>IF((SUM('Раздел 3'!AK175:AK175)&lt;=SUM('Раздел 3'!Z175:Z175)),"","Неверно!")</f>
        <v/>
      </c>
      <c r="B88" s="237" t="s">
        <v>32779</v>
      </c>
      <c r="C88" s="232" t="s">
        <v>1775</v>
      </c>
      <c r="D88" s="232" t="s">
        <v>9184</v>
      </c>
      <c r="E88" s="268" t="str">
        <f>CONCATENATE(SUM('Раздел 3'!AK175:AK175),"&lt;=",SUM('Раздел 3'!Z175:Z175))</f>
        <v>0&lt;=0</v>
      </c>
      <c r="F88" s="234"/>
      <c r="G88" s="270" t="str">
        <f>IF(('ФЛК (информационный)'!A88="Неверно!")*('ФЛК (информационный)'!F88=""),"Внести подтверждение к нарушенному информационному ФЛК"," ")</f>
        <v xml:space="preserve"> </v>
      </c>
    </row>
    <row r="89" spans="1:7" ht="37.5">
      <c r="A89" s="235" t="str">
        <f>IF((SUM('Раздел 3'!AK176:AK176)&lt;=SUM('Раздел 3'!Z176:Z176)),"","Неверно!")</f>
        <v/>
      </c>
      <c r="B89" s="237" t="s">
        <v>32779</v>
      </c>
      <c r="C89" s="232" t="s">
        <v>1776</v>
      </c>
      <c r="D89" s="232" t="s">
        <v>9184</v>
      </c>
      <c r="E89" s="268" t="str">
        <f>CONCATENATE(SUM('Раздел 3'!AK176:AK176),"&lt;=",SUM('Раздел 3'!Z176:Z176))</f>
        <v>0&lt;=0</v>
      </c>
      <c r="F89" s="234"/>
      <c r="G89" s="270" t="str">
        <f>IF(('ФЛК (информационный)'!A89="Неверно!")*('ФЛК (информационный)'!F89=""),"Внести подтверждение к нарушенному информационному ФЛК"," ")</f>
        <v xml:space="preserve"> </v>
      </c>
    </row>
    <row r="90" spans="1:7" ht="37.5">
      <c r="A90" s="235" t="str">
        <f>IF((SUM('Раздел 3'!AK177:AK177)&lt;=SUM('Раздел 3'!Z177:Z177)),"","Неверно!")</f>
        <v/>
      </c>
      <c r="B90" s="237" t="s">
        <v>32779</v>
      </c>
      <c r="C90" s="232" t="s">
        <v>1777</v>
      </c>
      <c r="D90" s="232" t="s">
        <v>9184</v>
      </c>
      <c r="E90" s="268" t="str">
        <f>CONCATENATE(SUM('Раздел 3'!AK177:AK177),"&lt;=",SUM('Раздел 3'!Z177:Z177))</f>
        <v>0&lt;=0</v>
      </c>
      <c r="F90" s="234"/>
      <c r="G90" s="270" t="str">
        <f>IF(('ФЛК (информационный)'!A90="Неверно!")*('ФЛК (информационный)'!F90=""),"Внести подтверждение к нарушенному информационному ФЛК"," ")</f>
        <v xml:space="preserve"> </v>
      </c>
    </row>
    <row r="91" spans="1:7" ht="37.5">
      <c r="A91" s="235" t="str">
        <f>IF((SUM('Раздел 3'!AK25:AK25)&lt;=SUM('Раздел 3'!Z25:Z25)),"","Неверно!")</f>
        <v/>
      </c>
      <c r="B91" s="237" t="s">
        <v>32779</v>
      </c>
      <c r="C91" s="232" t="s">
        <v>1778</v>
      </c>
      <c r="D91" s="232" t="s">
        <v>9184</v>
      </c>
      <c r="E91" s="268" t="str">
        <f>CONCATENATE(SUM('Раздел 3'!AK25:AK25),"&lt;=",SUM('Раздел 3'!Z25:Z25))</f>
        <v>0&lt;=0</v>
      </c>
      <c r="F91" s="234"/>
      <c r="G91" s="270" t="str">
        <f>IF(('ФЛК (информационный)'!A91="Неверно!")*('ФЛК (информационный)'!F91=""),"Внести подтверждение к нарушенному информационному ФЛК"," ")</f>
        <v xml:space="preserve"> </v>
      </c>
    </row>
    <row r="92" spans="1:7" ht="37.5">
      <c r="A92" s="235" t="str">
        <f>IF((SUM('Раздел 3'!AK178:AK178)&lt;=SUM('Раздел 3'!Z178:Z178)),"","Неверно!")</f>
        <v/>
      </c>
      <c r="B92" s="237" t="s">
        <v>32779</v>
      </c>
      <c r="C92" s="232" t="s">
        <v>1779</v>
      </c>
      <c r="D92" s="232" t="s">
        <v>9184</v>
      </c>
      <c r="E92" s="268" t="str">
        <f>CONCATENATE(SUM('Раздел 3'!AK178:AK178),"&lt;=",SUM('Раздел 3'!Z178:Z178))</f>
        <v>0&lt;=0</v>
      </c>
      <c r="F92" s="234"/>
      <c r="G92" s="270" t="str">
        <f>IF(('ФЛК (информационный)'!A92="Неверно!")*('ФЛК (информационный)'!F92=""),"Внести подтверждение к нарушенному информационному ФЛК"," ")</f>
        <v xml:space="preserve"> </v>
      </c>
    </row>
    <row r="93" spans="1:7" ht="37.5">
      <c r="A93" s="235" t="str">
        <f>IF((SUM('Раздел 3'!AK179:AK179)&lt;=SUM('Раздел 3'!Z179:Z179)),"","Неверно!")</f>
        <v/>
      </c>
      <c r="B93" s="237" t="s">
        <v>32779</v>
      </c>
      <c r="C93" s="232" t="s">
        <v>1780</v>
      </c>
      <c r="D93" s="232" t="s">
        <v>9184</v>
      </c>
      <c r="E93" s="268" t="str">
        <f>CONCATENATE(SUM('Раздел 3'!AK179:AK179),"&lt;=",SUM('Раздел 3'!Z179:Z179))</f>
        <v>0&lt;=0</v>
      </c>
      <c r="F93" s="234"/>
      <c r="G93" s="270" t="str">
        <f>IF(('ФЛК (информационный)'!A93="Неверно!")*('ФЛК (информационный)'!F93=""),"Внести подтверждение к нарушенному информационному ФЛК"," ")</f>
        <v xml:space="preserve"> </v>
      </c>
    </row>
    <row r="94" spans="1:7" ht="37.5">
      <c r="A94" s="235" t="str">
        <f>IF((SUM('Раздел 3'!AK180:AK180)&lt;=SUM('Раздел 3'!Z180:Z180)),"","Неверно!")</f>
        <v/>
      </c>
      <c r="B94" s="237" t="s">
        <v>32779</v>
      </c>
      <c r="C94" s="232" t="s">
        <v>1781</v>
      </c>
      <c r="D94" s="232" t="s">
        <v>9184</v>
      </c>
      <c r="E94" s="268" t="str">
        <f>CONCATENATE(SUM('Раздел 3'!AK180:AK180),"&lt;=",SUM('Раздел 3'!Z180:Z180))</f>
        <v>0&lt;=0</v>
      </c>
      <c r="F94" s="234"/>
      <c r="G94" s="270" t="str">
        <f>IF(('ФЛК (информационный)'!A94="Неверно!")*('ФЛК (информационный)'!F94=""),"Внести подтверждение к нарушенному информационному ФЛК"," ")</f>
        <v xml:space="preserve"> </v>
      </c>
    </row>
    <row r="95" spans="1:7" ht="37.5">
      <c r="A95" s="235" t="str">
        <f>IF((SUM('Раздел 3'!AK181:AK181)&lt;=SUM('Раздел 3'!Z181:Z181)),"","Неверно!")</f>
        <v/>
      </c>
      <c r="B95" s="237" t="s">
        <v>32779</v>
      </c>
      <c r="C95" s="232" t="s">
        <v>1782</v>
      </c>
      <c r="D95" s="232" t="s">
        <v>9184</v>
      </c>
      <c r="E95" s="268" t="str">
        <f>CONCATENATE(SUM('Раздел 3'!AK181:AK181),"&lt;=",SUM('Раздел 3'!Z181:Z181))</f>
        <v>0&lt;=0</v>
      </c>
      <c r="F95" s="234"/>
      <c r="G95" s="270" t="str">
        <f>IF(('ФЛК (информационный)'!A95="Неверно!")*('ФЛК (информационный)'!F95=""),"Внести подтверждение к нарушенному информационному ФЛК"," ")</f>
        <v xml:space="preserve"> </v>
      </c>
    </row>
    <row r="96" spans="1:7" ht="37.5">
      <c r="A96" s="235" t="str">
        <f>IF((SUM('Раздел 3'!AK182:AK182)&lt;=SUM('Раздел 3'!Z182:Z182)),"","Неверно!")</f>
        <v/>
      </c>
      <c r="B96" s="237" t="s">
        <v>32779</v>
      </c>
      <c r="C96" s="232" t="s">
        <v>1783</v>
      </c>
      <c r="D96" s="232" t="s">
        <v>9184</v>
      </c>
      <c r="E96" s="268" t="str">
        <f>CONCATENATE(SUM('Раздел 3'!AK182:AK182),"&lt;=",SUM('Раздел 3'!Z182:Z182))</f>
        <v>0&lt;=0</v>
      </c>
      <c r="F96" s="234"/>
      <c r="G96" s="270" t="str">
        <f>IF(('ФЛК (информационный)'!A96="Неверно!")*('ФЛК (информационный)'!F96=""),"Внести подтверждение к нарушенному информационному ФЛК"," ")</f>
        <v xml:space="preserve"> </v>
      </c>
    </row>
    <row r="97" spans="1:7" ht="37.5">
      <c r="A97" s="235" t="str">
        <f>IF((SUM('Раздел 3'!AK183:AK183)&lt;=SUM('Раздел 3'!Z183:Z183)),"","Неверно!")</f>
        <v/>
      </c>
      <c r="B97" s="237" t="s">
        <v>32779</v>
      </c>
      <c r="C97" s="232" t="s">
        <v>1784</v>
      </c>
      <c r="D97" s="232" t="s">
        <v>9184</v>
      </c>
      <c r="E97" s="268" t="str">
        <f>CONCATENATE(SUM('Раздел 3'!AK183:AK183),"&lt;=",SUM('Раздел 3'!Z183:Z183))</f>
        <v>0&lt;=0</v>
      </c>
      <c r="F97" s="234"/>
      <c r="G97" s="270" t="str">
        <f>IF(('ФЛК (информационный)'!A97="Неверно!")*('ФЛК (информационный)'!F97=""),"Внести подтверждение к нарушенному информационному ФЛК"," ")</f>
        <v xml:space="preserve"> </v>
      </c>
    </row>
    <row r="98" spans="1:7" ht="37.5">
      <c r="A98" s="235" t="str">
        <f>IF((SUM('Раздел 3'!AK184:AK184)&lt;=SUM('Раздел 3'!Z184:Z184)),"","Неверно!")</f>
        <v/>
      </c>
      <c r="B98" s="237" t="s">
        <v>32779</v>
      </c>
      <c r="C98" s="232" t="s">
        <v>1785</v>
      </c>
      <c r="D98" s="232" t="s">
        <v>9184</v>
      </c>
      <c r="E98" s="268" t="str">
        <f>CONCATENATE(SUM('Раздел 3'!AK184:AK184),"&lt;=",SUM('Раздел 3'!Z184:Z184))</f>
        <v>0&lt;=0</v>
      </c>
      <c r="F98" s="234"/>
      <c r="G98" s="270" t="str">
        <f>IF(('ФЛК (информационный)'!A98="Неверно!")*('ФЛК (информационный)'!F98=""),"Внести подтверждение к нарушенному информационному ФЛК"," ")</f>
        <v xml:space="preserve"> </v>
      </c>
    </row>
    <row r="99" spans="1:7" ht="37.5">
      <c r="A99" s="235" t="str">
        <f>IF((SUM('Раздел 3'!AK185:AK185)&lt;=SUM('Раздел 3'!Z185:Z185)),"","Неверно!")</f>
        <v/>
      </c>
      <c r="B99" s="237" t="s">
        <v>32779</v>
      </c>
      <c r="C99" s="232" t="s">
        <v>1786</v>
      </c>
      <c r="D99" s="232" t="s">
        <v>9184</v>
      </c>
      <c r="E99" s="268" t="str">
        <f>CONCATENATE(SUM('Раздел 3'!AK185:AK185),"&lt;=",SUM('Раздел 3'!Z185:Z185))</f>
        <v>0&lt;=0</v>
      </c>
      <c r="F99" s="234"/>
      <c r="G99" s="270" t="str">
        <f>IF(('ФЛК (информационный)'!A99="Неверно!")*('ФЛК (информационный)'!F99=""),"Внести подтверждение к нарушенному информационному ФЛК"," ")</f>
        <v xml:space="preserve"> </v>
      </c>
    </row>
    <row r="100" spans="1:7" ht="37.5">
      <c r="A100" s="235" t="str">
        <f>IF((SUM('Раздел 3'!AK186:AK186)&lt;=SUM('Раздел 3'!Z186:Z186)),"","Неверно!")</f>
        <v/>
      </c>
      <c r="B100" s="237" t="s">
        <v>32779</v>
      </c>
      <c r="C100" s="232" t="s">
        <v>1787</v>
      </c>
      <c r="D100" s="232" t="s">
        <v>9184</v>
      </c>
      <c r="E100" s="268" t="str">
        <f>CONCATENATE(SUM('Раздел 3'!AK186:AK186),"&lt;=",SUM('Раздел 3'!Z186:Z186))</f>
        <v>0&lt;=0</v>
      </c>
      <c r="F100" s="234"/>
      <c r="G100" s="270" t="str">
        <f>IF(('ФЛК (информационный)'!A100="Неверно!")*('ФЛК (информационный)'!F100=""),"Внести подтверждение к нарушенному информационному ФЛК"," ")</f>
        <v xml:space="preserve"> </v>
      </c>
    </row>
    <row r="101" spans="1:7" ht="37.5">
      <c r="A101" s="235" t="str">
        <f>IF((SUM('Раздел 3'!AK187:AK187)&lt;=SUM('Раздел 3'!Z187:Z187)),"","Неверно!")</f>
        <v/>
      </c>
      <c r="B101" s="237" t="s">
        <v>32779</v>
      </c>
      <c r="C101" s="232" t="s">
        <v>1788</v>
      </c>
      <c r="D101" s="232" t="s">
        <v>9184</v>
      </c>
      <c r="E101" s="268" t="str">
        <f>CONCATENATE(SUM('Раздел 3'!AK187:AK187),"&lt;=",SUM('Раздел 3'!Z187:Z187))</f>
        <v>0&lt;=0</v>
      </c>
      <c r="F101" s="234"/>
      <c r="G101" s="270" t="str">
        <f>IF(('ФЛК (информационный)'!A101="Неверно!")*('ФЛК (информационный)'!F101=""),"Внести подтверждение к нарушенному информационному ФЛК"," ")</f>
        <v xml:space="preserve"> </v>
      </c>
    </row>
    <row r="102" spans="1:7" ht="37.5">
      <c r="A102" s="235" t="str">
        <f>IF((SUM('Раздел 3'!AK26:AK26)&lt;=SUM('Раздел 3'!Z26:Z26)),"","Неверно!")</f>
        <v/>
      </c>
      <c r="B102" s="237" t="s">
        <v>32779</v>
      </c>
      <c r="C102" s="232" t="s">
        <v>1789</v>
      </c>
      <c r="D102" s="232" t="s">
        <v>9184</v>
      </c>
      <c r="E102" s="268" t="str">
        <f>CONCATENATE(SUM('Раздел 3'!AK26:AK26),"&lt;=",SUM('Раздел 3'!Z26:Z26))</f>
        <v>0&lt;=0</v>
      </c>
      <c r="F102" s="234"/>
      <c r="G102" s="270" t="str">
        <f>IF(('ФЛК (информационный)'!A102="Неверно!")*('ФЛК (информационный)'!F102=""),"Внести подтверждение к нарушенному информационному ФЛК"," ")</f>
        <v xml:space="preserve"> </v>
      </c>
    </row>
    <row r="103" spans="1:7" ht="37.5">
      <c r="A103" s="235" t="str">
        <f>IF((SUM('Раздел 3'!AK188:AK188)&lt;=SUM('Раздел 3'!Z188:Z188)),"","Неверно!")</f>
        <v/>
      </c>
      <c r="B103" s="237" t="s">
        <v>32779</v>
      </c>
      <c r="C103" s="232" t="s">
        <v>1790</v>
      </c>
      <c r="D103" s="232" t="s">
        <v>9184</v>
      </c>
      <c r="E103" s="268" t="str">
        <f>CONCATENATE(SUM('Раздел 3'!AK188:AK188),"&lt;=",SUM('Раздел 3'!Z188:Z188))</f>
        <v>0&lt;=0</v>
      </c>
      <c r="F103" s="234"/>
      <c r="G103" s="270" t="str">
        <f>IF(('ФЛК (информационный)'!A103="Неверно!")*('ФЛК (информационный)'!F103=""),"Внести подтверждение к нарушенному информационному ФЛК"," ")</f>
        <v xml:space="preserve"> </v>
      </c>
    </row>
    <row r="104" spans="1:7" ht="37.5">
      <c r="A104" s="235" t="str">
        <f>IF((SUM('Раздел 3'!AK189:AK189)&lt;=SUM('Раздел 3'!Z189:Z189)),"","Неверно!")</f>
        <v/>
      </c>
      <c r="B104" s="237" t="s">
        <v>32779</v>
      </c>
      <c r="C104" s="232" t="s">
        <v>1791</v>
      </c>
      <c r="D104" s="232" t="s">
        <v>9184</v>
      </c>
      <c r="E104" s="268" t="str">
        <f>CONCATENATE(SUM('Раздел 3'!AK189:AK189),"&lt;=",SUM('Раздел 3'!Z189:Z189))</f>
        <v>0&lt;=0</v>
      </c>
      <c r="F104" s="234"/>
      <c r="G104" s="270" t="str">
        <f>IF(('ФЛК (информационный)'!A104="Неверно!")*('ФЛК (информационный)'!F104=""),"Внести подтверждение к нарушенному информационному ФЛК"," ")</f>
        <v xml:space="preserve"> </v>
      </c>
    </row>
    <row r="105" spans="1:7" ht="37.5">
      <c r="A105" s="235" t="str">
        <f>IF((SUM('Раздел 3'!AK190:AK190)&lt;=SUM('Раздел 3'!Z190:Z190)),"","Неверно!")</f>
        <v/>
      </c>
      <c r="B105" s="237" t="s">
        <v>32779</v>
      </c>
      <c r="C105" s="232" t="s">
        <v>1792</v>
      </c>
      <c r="D105" s="232" t="s">
        <v>9184</v>
      </c>
      <c r="E105" s="268" t="str">
        <f>CONCATENATE(SUM('Раздел 3'!AK190:AK190),"&lt;=",SUM('Раздел 3'!Z190:Z190))</f>
        <v>0&lt;=0</v>
      </c>
      <c r="F105" s="234"/>
      <c r="G105" s="270" t="str">
        <f>IF(('ФЛК (информационный)'!A105="Неверно!")*('ФЛК (информационный)'!F105=""),"Внести подтверждение к нарушенному информационному ФЛК"," ")</f>
        <v xml:space="preserve"> </v>
      </c>
    </row>
    <row r="106" spans="1:7" ht="37.5">
      <c r="A106" s="235" t="str">
        <f>IF((SUM('Раздел 3'!AK191:AK191)&lt;=SUM('Раздел 3'!Z191:Z191)),"","Неверно!")</f>
        <v/>
      </c>
      <c r="B106" s="237" t="s">
        <v>32779</v>
      </c>
      <c r="C106" s="232" t="s">
        <v>1793</v>
      </c>
      <c r="D106" s="232" t="s">
        <v>9184</v>
      </c>
      <c r="E106" s="268" t="str">
        <f>CONCATENATE(SUM('Раздел 3'!AK191:AK191),"&lt;=",SUM('Раздел 3'!Z191:Z191))</f>
        <v>0&lt;=0</v>
      </c>
      <c r="F106" s="234"/>
      <c r="G106" s="270" t="str">
        <f>IF(('ФЛК (информационный)'!A106="Неверно!")*('ФЛК (информационный)'!F106=""),"Внести подтверждение к нарушенному информационному ФЛК"," ")</f>
        <v xml:space="preserve"> </v>
      </c>
    </row>
    <row r="107" spans="1:7" ht="37.5">
      <c r="A107" s="235" t="str">
        <f>IF((SUM('Раздел 3'!AK192:AK192)&lt;=SUM('Раздел 3'!Z192:Z192)),"","Неверно!")</f>
        <v/>
      </c>
      <c r="B107" s="237" t="s">
        <v>32779</v>
      </c>
      <c r="C107" s="232" t="s">
        <v>1794</v>
      </c>
      <c r="D107" s="232" t="s">
        <v>9184</v>
      </c>
      <c r="E107" s="268" t="str">
        <f>CONCATENATE(SUM('Раздел 3'!AK192:AK192),"&lt;=",SUM('Раздел 3'!Z192:Z192))</f>
        <v>0&lt;=0</v>
      </c>
      <c r="F107" s="234"/>
      <c r="G107" s="270" t="str">
        <f>IF(('ФЛК (информационный)'!A107="Неверно!")*('ФЛК (информационный)'!F107=""),"Внести подтверждение к нарушенному информационному ФЛК"," ")</f>
        <v xml:space="preserve"> </v>
      </c>
    </row>
    <row r="108" spans="1:7" ht="37.5">
      <c r="A108" s="235" t="str">
        <f>IF((SUM('Раздел 3'!AK193:AK193)&lt;=SUM('Раздел 3'!Z193:Z193)),"","Неверно!")</f>
        <v/>
      </c>
      <c r="B108" s="237" t="s">
        <v>32779</v>
      </c>
      <c r="C108" s="232" t="s">
        <v>1795</v>
      </c>
      <c r="D108" s="232" t="s">
        <v>9184</v>
      </c>
      <c r="E108" s="268" t="str">
        <f>CONCATENATE(SUM('Раздел 3'!AK193:AK193),"&lt;=",SUM('Раздел 3'!Z193:Z193))</f>
        <v>0&lt;=0</v>
      </c>
      <c r="F108" s="234"/>
      <c r="G108" s="270" t="str">
        <f>IF(('ФЛК (информационный)'!A108="Неверно!")*('ФЛК (информационный)'!F108=""),"Внести подтверждение к нарушенному информационному ФЛК"," ")</f>
        <v xml:space="preserve"> </v>
      </c>
    </row>
    <row r="109" spans="1:7" ht="37.5">
      <c r="A109" s="235" t="str">
        <f>IF((SUM('Раздел 3'!AK194:AK194)&lt;=SUM('Раздел 3'!Z194:Z194)),"","Неверно!")</f>
        <v/>
      </c>
      <c r="B109" s="237" t="s">
        <v>32779</v>
      </c>
      <c r="C109" s="232" t="s">
        <v>1796</v>
      </c>
      <c r="D109" s="232" t="s">
        <v>9184</v>
      </c>
      <c r="E109" s="268" t="str">
        <f>CONCATENATE(SUM('Раздел 3'!AK194:AK194),"&lt;=",SUM('Раздел 3'!Z194:Z194))</f>
        <v>0&lt;=0</v>
      </c>
      <c r="F109" s="234"/>
      <c r="G109" s="270" t="str">
        <f>IF(('ФЛК (информационный)'!A109="Неверно!")*('ФЛК (информационный)'!F109=""),"Внести подтверждение к нарушенному информационному ФЛК"," ")</f>
        <v xml:space="preserve"> </v>
      </c>
    </row>
    <row r="110" spans="1:7" ht="37.5">
      <c r="A110" s="235" t="str">
        <f>IF((SUM('Раздел 3'!AK195:AK195)&lt;=SUM('Раздел 3'!Z195:Z195)),"","Неверно!")</f>
        <v/>
      </c>
      <c r="B110" s="237" t="s">
        <v>32779</v>
      </c>
      <c r="C110" s="232" t="s">
        <v>1797</v>
      </c>
      <c r="D110" s="232" t="s">
        <v>9184</v>
      </c>
      <c r="E110" s="268" t="str">
        <f>CONCATENATE(SUM('Раздел 3'!AK195:AK195),"&lt;=",SUM('Раздел 3'!Z195:Z195))</f>
        <v>0&lt;=0</v>
      </c>
      <c r="F110" s="234"/>
      <c r="G110" s="270" t="str">
        <f>IF(('ФЛК (информационный)'!A110="Неверно!")*('ФЛК (информационный)'!F110=""),"Внести подтверждение к нарушенному информационному ФЛК"," ")</f>
        <v xml:space="preserve"> </v>
      </c>
    </row>
    <row r="111" spans="1:7" ht="37.5">
      <c r="A111" s="235" t="str">
        <f>IF((SUM('Раздел 3'!AK196:AK196)&lt;=SUM('Раздел 3'!Z196:Z196)),"","Неверно!")</f>
        <v/>
      </c>
      <c r="B111" s="237" t="s">
        <v>32779</v>
      </c>
      <c r="C111" s="232" t="s">
        <v>1798</v>
      </c>
      <c r="D111" s="232" t="s">
        <v>9184</v>
      </c>
      <c r="E111" s="268" t="str">
        <f>CONCATENATE(SUM('Раздел 3'!AK196:AK196),"&lt;=",SUM('Раздел 3'!Z196:Z196))</f>
        <v>0&lt;=0</v>
      </c>
      <c r="F111" s="234"/>
      <c r="G111" s="270" t="str">
        <f>IF(('ФЛК (информационный)'!A111="Неверно!")*('ФЛК (информационный)'!F111=""),"Внести подтверждение к нарушенному информационному ФЛК"," ")</f>
        <v xml:space="preserve"> </v>
      </c>
    </row>
    <row r="112" spans="1:7" ht="37.5">
      <c r="A112" s="235" t="str">
        <f>IF((SUM('Раздел 3'!AK197:AK197)&lt;=SUM('Раздел 3'!Z197:Z197)),"","Неверно!")</f>
        <v/>
      </c>
      <c r="B112" s="237" t="s">
        <v>32779</v>
      </c>
      <c r="C112" s="232" t="s">
        <v>1799</v>
      </c>
      <c r="D112" s="232" t="s">
        <v>9184</v>
      </c>
      <c r="E112" s="268" t="str">
        <f>CONCATENATE(SUM('Раздел 3'!AK197:AK197),"&lt;=",SUM('Раздел 3'!Z197:Z197))</f>
        <v>0&lt;=0</v>
      </c>
      <c r="F112" s="234"/>
      <c r="G112" s="270" t="str">
        <f>IF(('ФЛК (информационный)'!A112="Неверно!")*('ФЛК (информационный)'!F112=""),"Внести подтверждение к нарушенному информационному ФЛК"," ")</f>
        <v xml:space="preserve"> </v>
      </c>
    </row>
    <row r="113" spans="1:7" ht="37.5">
      <c r="A113" s="235" t="str">
        <f>IF((SUM('Раздел 3'!AK27:AK27)&lt;=SUM('Раздел 3'!Z27:Z27)),"","Неверно!")</f>
        <v/>
      </c>
      <c r="B113" s="237" t="s">
        <v>32779</v>
      </c>
      <c r="C113" s="232" t="s">
        <v>1800</v>
      </c>
      <c r="D113" s="232" t="s">
        <v>9184</v>
      </c>
      <c r="E113" s="268" t="str">
        <f>CONCATENATE(SUM('Раздел 3'!AK27:AK27),"&lt;=",SUM('Раздел 3'!Z27:Z27))</f>
        <v>0&lt;=0</v>
      </c>
      <c r="F113" s="234"/>
      <c r="G113" s="270" t="str">
        <f>IF(('ФЛК (информационный)'!A113="Неверно!")*('ФЛК (информационный)'!F113=""),"Внести подтверждение к нарушенному информационному ФЛК"," ")</f>
        <v xml:space="preserve"> </v>
      </c>
    </row>
    <row r="114" spans="1:7" ht="37.5">
      <c r="A114" s="235" t="str">
        <f>IF((SUM('Раздел 3'!AK198:AK198)&lt;=SUM('Раздел 3'!Z198:Z198)),"","Неверно!")</f>
        <v/>
      </c>
      <c r="B114" s="237" t="s">
        <v>32779</v>
      </c>
      <c r="C114" s="232" t="s">
        <v>1801</v>
      </c>
      <c r="D114" s="232" t="s">
        <v>9184</v>
      </c>
      <c r="E114" s="268" t="str">
        <f>CONCATENATE(SUM('Раздел 3'!AK198:AK198),"&lt;=",SUM('Раздел 3'!Z198:Z198))</f>
        <v>0&lt;=0</v>
      </c>
      <c r="F114" s="234"/>
      <c r="G114" s="270" t="str">
        <f>IF(('ФЛК (информационный)'!A114="Неверно!")*('ФЛК (информационный)'!F114=""),"Внести подтверждение к нарушенному информационному ФЛК"," ")</f>
        <v xml:space="preserve"> </v>
      </c>
    </row>
    <row r="115" spans="1:7" ht="37.5">
      <c r="A115" s="235" t="str">
        <f>IF((SUM('Раздел 3'!AK199:AK199)&lt;=SUM('Раздел 3'!Z199:Z199)),"","Неверно!")</f>
        <v/>
      </c>
      <c r="B115" s="237" t="s">
        <v>32779</v>
      </c>
      <c r="C115" s="232" t="s">
        <v>1802</v>
      </c>
      <c r="D115" s="232" t="s">
        <v>9184</v>
      </c>
      <c r="E115" s="268" t="str">
        <f>CONCATENATE(SUM('Раздел 3'!AK199:AK199),"&lt;=",SUM('Раздел 3'!Z199:Z199))</f>
        <v>0&lt;=0</v>
      </c>
      <c r="F115" s="234"/>
      <c r="G115" s="270" t="str">
        <f>IF(('ФЛК (информационный)'!A115="Неверно!")*('ФЛК (информационный)'!F115=""),"Внести подтверждение к нарушенному информационному ФЛК"," ")</f>
        <v xml:space="preserve"> </v>
      </c>
    </row>
    <row r="116" spans="1:7" ht="37.5">
      <c r="A116" s="235" t="str">
        <f>IF((SUM('Раздел 3'!AK200:AK200)&lt;=SUM('Раздел 3'!Z200:Z200)),"","Неверно!")</f>
        <v/>
      </c>
      <c r="B116" s="237" t="s">
        <v>32779</v>
      </c>
      <c r="C116" s="232" t="s">
        <v>1803</v>
      </c>
      <c r="D116" s="232" t="s">
        <v>9184</v>
      </c>
      <c r="E116" s="268" t="str">
        <f>CONCATENATE(SUM('Раздел 3'!AK200:AK200),"&lt;=",SUM('Раздел 3'!Z200:Z200))</f>
        <v>0&lt;=0</v>
      </c>
      <c r="F116" s="234"/>
      <c r="G116" s="270" t="str">
        <f>IF(('ФЛК (информационный)'!A116="Неверно!")*('ФЛК (информационный)'!F116=""),"Внести подтверждение к нарушенному информационному ФЛК"," ")</f>
        <v xml:space="preserve"> </v>
      </c>
    </row>
    <row r="117" spans="1:7" ht="37.5">
      <c r="A117" s="235" t="str">
        <f>IF((SUM('Раздел 3'!AK201:AK201)&lt;=SUM('Раздел 3'!Z201:Z201)),"","Неверно!")</f>
        <v/>
      </c>
      <c r="B117" s="237" t="s">
        <v>32779</v>
      </c>
      <c r="C117" s="232" t="s">
        <v>1804</v>
      </c>
      <c r="D117" s="232" t="s">
        <v>9184</v>
      </c>
      <c r="E117" s="268" t="str">
        <f>CONCATENATE(SUM('Раздел 3'!AK201:AK201),"&lt;=",SUM('Раздел 3'!Z201:Z201))</f>
        <v>0&lt;=0</v>
      </c>
      <c r="F117" s="234"/>
      <c r="G117" s="270" t="str">
        <f>IF(('ФЛК (информационный)'!A117="Неверно!")*('ФЛК (информационный)'!F117=""),"Внести подтверждение к нарушенному информационному ФЛК"," ")</f>
        <v xml:space="preserve"> </v>
      </c>
    </row>
    <row r="118" spans="1:7" ht="37.5">
      <c r="A118" s="235" t="str">
        <f>IF((SUM('Раздел 3'!AK202:AK202)&lt;=SUM('Раздел 3'!Z202:Z202)),"","Неверно!")</f>
        <v/>
      </c>
      <c r="B118" s="237" t="s">
        <v>32779</v>
      </c>
      <c r="C118" s="232" t="s">
        <v>1805</v>
      </c>
      <c r="D118" s="232" t="s">
        <v>9184</v>
      </c>
      <c r="E118" s="268" t="str">
        <f>CONCATENATE(SUM('Раздел 3'!AK202:AK202),"&lt;=",SUM('Раздел 3'!Z202:Z202))</f>
        <v>0&lt;=0</v>
      </c>
      <c r="F118" s="234"/>
      <c r="G118" s="270" t="str">
        <f>IF(('ФЛК (информационный)'!A118="Неверно!")*('ФЛК (информационный)'!F118=""),"Внести подтверждение к нарушенному информационному ФЛК"," ")</f>
        <v xml:space="preserve"> </v>
      </c>
    </row>
    <row r="119" spans="1:7" ht="37.5">
      <c r="A119" s="235" t="str">
        <f>IF((SUM('Раздел 3'!AK203:AK203)&lt;=SUM('Раздел 3'!Z203:Z203)),"","Неверно!")</f>
        <v/>
      </c>
      <c r="B119" s="237" t="s">
        <v>32779</v>
      </c>
      <c r="C119" s="232" t="s">
        <v>1806</v>
      </c>
      <c r="D119" s="232" t="s">
        <v>9184</v>
      </c>
      <c r="E119" s="268" t="str">
        <f>CONCATENATE(SUM('Раздел 3'!AK203:AK203),"&lt;=",SUM('Раздел 3'!Z203:Z203))</f>
        <v>0&lt;=0</v>
      </c>
      <c r="F119" s="234"/>
      <c r="G119" s="270" t="str">
        <f>IF(('ФЛК (информационный)'!A119="Неверно!")*('ФЛК (информационный)'!F119=""),"Внести подтверждение к нарушенному информационному ФЛК"," ")</f>
        <v xml:space="preserve"> </v>
      </c>
    </row>
    <row r="120" spans="1:7" ht="37.5">
      <c r="A120" s="235" t="str">
        <f>IF((SUM('Раздел 3'!AK204:AK204)&lt;=SUM('Раздел 3'!Z204:Z204)),"","Неверно!")</f>
        <v/>
      </c>
      <c r="B120" s="237" t="s">
        <v>32779</v>
      </c>
      <c r="C120" s="232" t="s">
        <v>1807</v>
      </c>
      <c r="D120" s="232" t="s">
        <v>9184</v>
      </c>
      <c r="E120" s="268" t="str">
        <f>CONCATENATE(SUM('Раздел 3'!AK204:AK204),"&lt;=",SUM('Раздел 3'!Z204:Z204))</f>
        <v>0&lt;=0</v>
      </c>
      <c r="F120" s="234"/>
      <c r="G120" s="270" t="str">
        <f>IF(('ФЛК (информационный)'!A120="Неверно!")*('ФЛК (информационный)'!F120=""),"Внести подтверждение к нарушенному информационному ФЛК"," ")</f>
        <v xml:space="preserve"> </v>
      </c>
    </row>
    <row r="121" spans="1:7" ht="37.5">
      <c r="A121" s="235" t="str">
        <f>IF((SUM('Раздел 3'!AK205:AK205)&lt;=SUM('Раздел 3'!Z205:Z205)),"","Неверно!")</f>
        <v/>
      </c>
      <c r="B121" s="237" t="s">
        <v>32779</v>
      </c>
      <c r="C121" s="232" t="s">
        <v>1808</v>
      </c>
      <c r="D121" s="232" t="s">
        <v>9184</v>
      </c>
      <c r="E121" s="268" t="str">
        <f>CONCATENATE(SUM('Раздел 3'!AK205:AK205),"&lt;=",SUM('Раздел 3'!Z205:Z205))</f>
        <v>0&lt;=0</v>
      </c>
      <c r="F121" s="234"/>
      <c r="G121" s="270" t="str">
        <f>IF(('ФЛК (информационный)'!A121="Неверно!")*('ФЛК (информационный)'!F121=""),"Внести подтверждение к нарушенному информационному ФЛК"," ")</f>
        <v xml:space="preserve"> </v>
      </c>
    </row>
    <row r="122" spans="1:7" ht="37.5">
      <c r="A122" s="235" t="str">
        <f>IF((SUM('Раздел 3'!AK206:AK206)&lt;=SUM('Раздел 3'!Z206:Z206)),"","Неверно!")</f>
        <v/>
      </c>
      <c r="B122" s="237" t="s">
        <v>32779</v>
      </c>
      <c r="C122" s="232" t="s">
        <v>1809</v>
      </c>
      <c r="D122" s="232" t="s">
        <v>9184</v>
      </c>
      <c r="E122" s="268" t="str">
        <f>CONCATENATE(SUM('Раздел 3'!AK206:AK206),"&lt;=",SUM('Раздел 3'!Z206:Z206))</f>
        <v>0&lt;=0</v>
      </c>
      <c r="F122" s="234"/>
      <c r="G122" s="270" t="str">
        <f>IF(('ФЛК (информационный)'!A122="Неверно!")*('ФЛК (информационный)'!F122=""),"Внести подтверждение к нарушенному информационному ФЛК"," ")</f>
        <v xml:space="preserve"> </v>
      </c>
    </row>
    <row r="123" spans="1:7" ht="37.5">
      <c r="A123" s="235" t="str">
        <f>IF((SUM('Раздел 3'!AK207:AK207)&lt;=SUM('Раздел 3'!Z207:Z207)),"","Неверно!")</f>
        <v/>
      </c>
      <c r="B123" s="237" t="s">
        <v>32779</v>
      </c>
      <c r="C123" s="232" t="s">
        <v>1810</v>
      </c>
      <c r="D123" s="232" t="s">
        <v>9184</v>
      </c>
      <c r="E123" s="268" t="str">
        <f>CONCATENATE(SUM('Раздел 3'!AK207:AK207),"&lt;=",SUM('Раздел 3'!Z207:Z207))</f>
        <v>0&lt;=0</v>
      </c>
      <c r="F123" s="234"/>
      <c r="G123" s="270" t="str">
        <f>IF(('ФЛК (информационный)'!A123="Неверно!")*('ФЛК (информационный)'!F123=""),"Внести подтверждение к нарушенному информационному ФЛК"," ")</f>
        <v xml:space="preserve"> </v>
      </c>
    </row>
    <row r="124" spans="1:7" ht="37.5">
      <c r="A124" s="235" t="str">
        <f>IF((SUM('Раздел 3'!AK10:AK10)&lt;=SUM('Раздел 3'!Z10:Z10)),"","Неверно!")</f>
        <v/>
      </c>
      <c r="B124" s="237" t="s">
        <v>32779</v>
      </c>
      <c r="C124" s="232" t="s">
        <v>1811</v>
      </c>
      <c r="D124" s="232" t="s">
        <v>9184</v>
      </c>
      <c r="E124" s="268" t="str">
        <f>CONCATENATE(SUM('Раздел 3'!AK10:AK10),"&lt;=",SUM('Раздел 3'!Z10:Z10))</f>
        <v>0&lt;=0</v>
      </c>
      <c r="F124" s="234"/>
      <c r="G124" s="270" t="str">
        <f>IF(('ФЛК (информационный)'!A124="Неверно!")*('ФЛК (информационный)'!F124=""),"Внести подтверждение к нарушенному информационному ФЛК"," ")</f>
        <v xml:space="preserve"> </v>
      </c>
    </row>
    <row r="125" spans="1:7" ht="37.5">
      <c r="A125" s="235" t="str">
        <f>IF((SUM('Раздел 3'!AK28:AK28)&lt;=SUM('Раздел 3'!Z28:Z28)),"","Неверно!")</f>
        <v/>
      </c>
      <c r="B125" s="237" t="s">
        <v>32779</v>
      </c>
      <c r="C125" s="232" t="s">
        <v>1812</v>
      </c>
      <c r="D125" s="232" t="s">
        <v>9184</v>
      </c>
      <c r="E125" s="268" t="str">
        <f>CONCATENATE(SUM('Раздел 3'!AK28:AK28),"&lt;=",SUM('Раздел 3'!Z28:Z28))</f>
        <v>0&lt;=0</v>
      </c>
      <c r="F125" s="234"/>
      <c r="G125" s="270" t="str">
        <f>IF(('ФЛК (информационный)'!A125="Неверно!")*('ФЛК (информационный)'!F125=""),"Внести подтверждение к нарушенному информационному ФЛК"," ")</f>
        <v xml:space="preserve"> </v>
      </c>
    </row>
    <row r="126" spans="1:7" ht="37.5">
      <c r="A126" s="235" t="str">
        <f>IF((SUM('Раздел 3'!AK208:AK208)&lt;=SUM('Раздел 3'!Z208:Z208)),"","Неверно!")</f>
        <v/>
      </c>
      <c r="B126" s="237" t="s">
        <v>32779</v>
      </c>
      <c r="C126" s="232" t="s">
        <v>1813</v>
      </c>
      <c r="D126" s="232" t="s">
        <v>9184</v>
      </c>
      <c r="E126" s="268" t="str">
        <f>CONCATENATE(SUM('Раздел 3'!AK208:AK208),"&lt;=",SUM('Раздел 3'!Z208:Z208))</f>
        <v>0&lt;=0</v>
      </c>
      <c r="F126" s="234"/>
      <c r="G126" s="270" t="str">
        <f>IF(('ФЛК (информационный)'!A126="Неверно!")*('ФЛК (информационный)'!F126=""),"Внести подтверждение к нарушенному информационному ФЛК"," ")</f>
        <v xml:space="preserve"> </v>
      </c>
    </row>
    <row r="127" spans="1:7" ht="37.5">
      <c r="A127" s="235" t="str">
        <f>IF((SUM('Раздел 3'!AK209:AK209)&lt;=SUM('Раздел 3'!Z209:Z209)),"","Неверно!")</f>
        <v/>
      </c>
      <c r="B127" s="237" t="s">
        <v>32779</v>
      </c>
      <c r="C127" s="232" t="s">
        <v>1814</v>
      </c>
      <c r="D127" s="232" t="s">
        <v>9184</v>
      </c>
      <c r="E127" s="268" t="str">
        <f>CONCATENATE(SUM('Раздел 3'!AK209:AK209),"&lt;=",SUM('Раздел 3'!Z209:Z209))</f>
        <v>0&lt;=0</v>
      </c>
      <c r="F127" s="234"/>
      <c r="G127" s="270" t="str">
        <f>IF(('ФЛК (информационный)'!A127="Неверно!")*('ФЛК (информационный)'!F127=""),"Внести подтверждение к нарушенному информационному ФЛК"," ")</f>
        <v xml:space="preserve"> </v>
      </c>
    </row>
    <row r="128" spans="1:7" ht="37.5">
      <c r="A128" s="235" t="str">
        <f>IF((SUM('Раздел 3'!AK210:AK210)&lt;=SUM('Раздел 3'!Z210:Z210)),"","Неверно!")</f>
        <v/>
      </c>
      <c r="B128" s="237" t="s">
        <v>32779</v>
      </c>
      <c r="C128" s="232" t="s">
        <v>1815</v>
      </c>
      <c r="D128" s="232" t="s">
        <v>9184</v>
      </c>
      <c r="E128" s="268" t="str">
        <f>CONCATENATE(SUM('Раздел 3'!AK210:AK210),"&lt;=",SUM('Раздел 3'!Z210:Z210))</f>
        <v>0&lt;=0</v>
      </c>
      <c r="F128" s="234"/>
      <c r="G128" s="270" t="str">
        <f>IF(('ФЛК (информационный)'!A128="Неверно!")*('ФЛК (информационный)'!F128=""),"Внести подтверждение к нарушенному информационному ФЛК"," ")</f>
        <v xml:space="preserve"> </v>
      </c>
    </row>
    <row r="129" spans="1:7" ht="37.5">
      <c r="A129" s="235" t="str">
        <f>IF((SUM('Раздел 3'!AK211:AK211)&lt;=SUM('Раздел 3'!Z211:Z211)),"","Неверно!")</f>
        <v/>
      </c>
      <c r="B129" s="237" t="s">
        <v>32779</v>
      </c>
      <c r="C129" s="232" t="s">
        <v>1816</v>
      </c>
      <c r="D129" s="232" t="s">
        <v>9184</v>
      </c>
      <c r="E129" s="268" t="str">
        <f>CONCATENATE(SUM('Раздел 3'!AK211:AK211),"&lt;=",SUM('Раздел 3'!Z211:Z211))</f>
        <v>0&lt;=0</v>
      </c>
      <c r="F129" s="234"/>
      <c r="G129" s="270" t="str">
        <f>IF(('ФЛК (информационный)'!A129="Неверно!")*('ФЛК (информационный)'!F129=""),"Внести подтверждение к нарушенному информационному ФЛК"," ")</f>
        <v xml:space="preserve"> </v>
      </c>
    </row>
    <row r="130" spans="1:7" ht="37.5">
      <c r="A130" s="235" t="str">
        <f>IF((SUM('Раздел 3'!AK212:AK212)&lt;=SUM('Раздел 3'!Z212:Z212)),"","Неверно!")</f>
        <v/>
      </c>
      <c r="B130" s="237" t="s">
        <v>32779</v>
      </c>
      <c r="C130" s="232" t="s">
        <v>1817</v>
      </c>
      <c r="D130" s="232" t="s">
        <v>9184</v>
      </c>
      <c r="E130" s="268" t="str">
        <f>CONCATENATE(SUM('Раздел 3'!AK212:AK212),"&lt;=",SUM('Раздел 3'!Z212:Z212))</f>
        <v>0&lt;=0</v>
      </c>
      <c r="F130" s="234"/>
      <c r="G130" s="270" t="str">
        <f>IF(('ФЛК (информационный)'!A130="Неверно!")*('ФЛК (информационный)'!F130=""),"Внести подтверждение к нарушенному информационному ФЛК"," ")</f>
        <v xml:space="preserve"> </v>
      </c>
    </row>
    <row r="131" spans="1:7" ht="37.5">
      <c r="A131" s="235" t="str">
        <f>IF((SUM('Раздел 3'!AK213:AK213)&lt;=SUM('Раздел 3'!Z213:Z213)),"","Неверно!")</f>
        <v/>
      </c>
      <c r="B131" s="237" t="s">
        <v>32779</v>
      </c>
      <c r="C131" s="232" t="s">
        <v>1818</v>
      </c>
      <c r="D131" s="232" t="s">
        <v>9184</v>
      </c>
      <c r="E131" s="268" t="str">
        <f>CONCATENATE(SUM('Раздел 3'!AK213:AK213),"&lt;=",SUM('Раздел 3'!Z213:Z213))</f>
        <v>0&lt;=0</v>
      </c>
      <c r="F131" s="234"/>
      <c r="G131" s="270" t="str">
        <f>IF(('ФЛК (информационный)'!A131="Неверно!")*('ФЛК (информационный)'!F131=""),"Внести подтверждение к нарушенному информационному ФЛК"," ")</f>
        <v xml:space="preserve"> </v>
      </c>
    </row>
    <row r="132" spans="1:7" ht="37.5">
      <c r="A132" s="235" t="str">
        <f>IF((SUM('Раздел 3'!AK214:AK214)&lt;=SUM('Раздел 3'!Z214:Z214)),"","Неверно!")</f>
        <v/>
      </c>
      <c r="B132" s="237" t="s">
        <v>32779</v>
      </c>
      <c r="C132" s="232" t="s">
        <v>1819</v>
      </c>
      <c r="D132" s="232" t="s">
        <v>9184</v>
      </c>
      <c r="E132" s="268" t="str">
        <f>CONCATENATE(SUM('Раздел 3'!AK214:AK214),"&lt;=",SUM('Раздел 3'!Z214:Z214))</f>
        <v>0&lt;=0</v>
      </c>
      <c r="F132" s="234"/>
      <c r="G132" s="270" t="str">
        <f>IF(('ФЛК (информационный)'!A132="Неверно!")*('ФЛК (информационный)'!F132=""),"Внести подтверждение к нарушенному информационному ФЛК"," ")</f>
        <v xml:space="preserve"> </v>
      </c>
    </row>
    <row r="133" spans="1:7" ht="37.5">
      <c r="A133" s="235" t="str">
        <f>IF((SUM('Раздел 3'!AK215:AK215)&lt;=SUM('Раздел 3'!Z215:Z215)),"","Неверно!")</f>
        <v/>
      </c>
      <c r="B133" s="237" t="s">
        <v>32779</v>
      </c>
      <c r="C133" s="232" t="s">
        <v>1820</v>
      </c>
      <c r="D133" s="232" t="s">
        <v>9184</v>
      </c>
      <c r="E133" s="268" t="str">
        <f>CONCATENATE(SUM('Раздел 3'!AK215:AK215),"&lt;=",SUM('Раздел 3'!Z215:Z215))</f>
        <v>0&lt;=0</v>
      </c>
      <c r="F133" s="234"/>
      <c r="G133" s="270" t="str">
        <f>IF(('ФЛК (информационный)'!A133="Неверно!")*('ФЛК (информационный)'!F133=""),"Внести подтверждение к нарушенному информационному ФЛК"," ")</f>
        <v xml:space="preserve"> </v>
      </c>
    </row>
    <row r="134" spans="1:7" ht="37.5">
      <c r="A134" s="235" t="str">
        <f>IF((SUM('Раздел 3'!AK216:AK216)&lt;=SUM('Раздел 3'!Z216:Z216)),"","Неверно!")</f>
        <v/>
      </c>
      <c r="B134" s="237" t="s">
        <v>32779</v>
      </c>
      <c r="C134" s="232" t="s">
        <v>1821</v>
      </c>
      <c r="D134" s="232" t="s">
        <v>9184</v>
      </c>
      <c r="E134" s="268" t="str">
        <f>CONCATENATE(SUM('Раздел 3'!AK216:AK216),"&lt;=",SUM('Раздел 3'!Z216:Z216))</f>
        <v>0&lt;=0</v>
      </c>
      <c r="F134" s="234"/>
      <c r="G134" s="270" t="str">
        <f>IF(('ФЛК (информационный)'!A134="Неверно!")*('ФЛК (информационный)'!F134=""),"Внести подтверждение к нарушенному информационному ФЛК"," ")</f>
        <v xml:space="preserve"> </v>
      </c>
    </row>
    <row r="135" spans="1:7" ht="37.5">
      <c r="A135" s="235" t="str">
        <f>IF((SUM('Раздел 3'!AK217:AK217)&lt;=SUM('Раздел 3'!Z217:Z217)),"","Неверно!")</f>
        <v/>
      </c>
      <c r="B135" s="237" t="s">
        <v>32779</v>
      </c>
      <c r="C135" s="232" t="s">
        <v>1822</v>
      </c>
      <c r="D135" s="232" t="s">
        <v>9184</v>
      </c>
      <c r="E135" s="268" t="str">
        <f>CONCATENATE(SUM('Раздел 3'!AK217:AK217),"&lt;=",SUM('Раздел 3'!Z217:Z217))</f>
        <v>0&lt;=0</v>
      </c>
      <c r="F135" s="234"/>
      <c r="G135" s="270" t="str">
        <f>IF(('ФЛК (информационный)'!A135="Неверно!")*('ФЛК (информационный)'!F135=""),"Внести подтверждение к нарушенному информационному ФЛК"," ")</f>
        <v xml:space="preserve"> </v>
      </c>
    </row>
    <row r="136" spans="1:7" ht="37.5">
      <c r="A136" s="235" t="str">
        <f>IF((SUM('Раздел 3'!AK29:AK29)&lt;=SUM('Раздел 3'!Z29:Z29)),"","Неверно!")</f>
        <v/>
      </c>
      <c r="B136" s="237" t="s">
        <v>32779</v>
      </c>
      <c r="C136" s="232" t="s">
        <v>1823</v>
      </c>
      <c r="D136" s="232" t="s">
        <v>9184</v>
      </c>
      <c r="E136" s="268" t="str">
        <f>CONCATENATE(SUM('Раздел 3'!AK29:AK29),"&lt;=",SUM('Раздел 3'!Z29:Z29))</f>
        <v>0&lt;=0</v>
      </c>
      <c r="F136" s="234"/>
      <c r="G136" s="270" t="str">
        <f>IF(('ФЛК (информационный)'!A136="Неверно!")*('ФЛК (информационный)'!F136=""),"Внести подтверждение к нарушенному информационному ФЛК"," ")</f>
        <v xml:space="preserve"> </v>
      </c>
    </row>
    <row r="137" spans="1:7" ht="37.5">
      <c r="A137" s="235" t="str">
        <f>IF((SUM('Раздел 3'!AK218:AK218)&lt;=SUM('Раздел 3'!Z218:Z218)),"","Неверно!")</f>
        <v/>
      </c>
      <c r="B137" s="237" t="s">
        <v>32779</v>
      </c>
      <c r="C137" s="232" t="s">
        <v>1824</v>
      </c>
      <c r="D137" s="232" t="s">
        <v>9184</v>
      </c>
      <c r="E137" s="268" t="str">
        <f>CONCATENATE(SUM('Раздел 3'!AK218:AK218),"&lt;=",SUM('Раздел 3'!Z218:Z218))</f>
        <v>0&lt;=0</v>
      </c>
      <c r="F137" s="234"/>
      <c r="G137" s="270" t="str">
        <f>IF(('ФЛК (информационный)'!A137="Неверно!")*('ФЛК (информационный)'!F137=""),"Внести подтверждение к нарушенному информационному ФЛК"," ")</f>
        <v xml:space="preserve"> </v>
      </c>
    </row>
    <row r="138" spans="1:7" ht="37.5">
      <c r="A138" s="235" t="str">
        <f>IF((SUM('Раздел 3'!AK219:AK219)&lt;=SUM('Раздел 3'!Z219:Z219)),"","Неверно!")</f>
        <v/>
      </c>
      <c r="B138" s="237" t="s">
        <v>32779</v>
      </c>
      <c r="C138" s="232" t="s">
        <v>1825</v>
      </c>
      <c r="D138" s="232" t="s">
        <v>9184</v>
      </c>
      <c r="E138" s="268" t="str">
        <f>CONCATENATE(SUM('Раздел 3'!AK219:AK219),"&lt;=",SUM('Раздел 3'!Z219:Z219))</f>
        <v>0&lt;=0</v>
      </c>
      <c r="F138" s="234"/>
      <c r="G138" s="270" t="str">
        <f>IF(('ФЛК (информационный)'!A138="Неверно!")*('ФЛК (информационный)'!F138=""),"Внести подтверждение к нарушенному информационному ФЛК"," ")</f>
        <v xml:space="preserve"> </v>
      </c>
    </row>
    <row r="139" spans="1:7" ht="37.5">
      <c r="A139" s="235" t="str">
        <f>IF((SUM('Раздел 3'!AK220:AK220)&lt;=SUM('Раздел 3'!Z220:Z220)),"","Неверно!")</f>
        <v/>
      </c>
      <c r="B139" s="237" t="s">
        <v>32779</v>
      </c>
      <c r="C139" s="232" t="s">
        <v>1826</v>
      </c>
      <c r="D139" s="232" t="s">
        <v>9184</v>
      </c>
      <c r="E139" s="268" t="str">
        <f>CONCATENATE(SUM('Раздел 3'!AK220:AK220),"&lt;=",SUM('Раздел 3'!Z220:Z220))</f>
        <v>0&lt;=0</v>
      </c>
      <c r="F139" s="234"/>
      <c r="G139" s="270" t="str">
        <f>IF(('ФЛК (информационный)'!A139="Неверно!")*('ФЛК (информационный)'!F139=""),"Внести подтверждение к нарушенному информационному ФЛК"," ")</f>
        <v xml:space="preserve"> </v>
      </c>
    </row>
    <row r="140" spans="1:7" ht="37.5">
      <c r="A140" s="235" t="str">
        <f>IF((SUM('Раздел 3'!AK221:AK221)&lt;=SUM('Раздел 3'!Z221:Z221)),"","Неверно!")</f>
        <v/>
      </c>
      <c r="B140" s="237" t="s">
        <v>32779</v>
      </c>
      <c r="C140" s="232" t="s">
        <v>1827</v>
      </c>
      <c r="D140" s="232" t="s">
        <v>9184</v>
      </c>
      <c r="E140" s="268" t="str">
        <f>CONCATENATE(SUM('Раздел 3'!AK221:AK221),"&lt;=",SUM('Раздел 3'!Z221:Z221))</f>
        <v>0&lt;=1</v>
      </c>
      <c r="F140" s="234"/>
      <c r="G140" s="270" t="str">
        <f>IF(('ФЛК (информационный)'!A140="Неверно!")*('ФЛК (информационный)'!F140=""),"Внести подтверждение к нарушенному информационному ФЛК"," ")</f>
        <v xml:space="preserve"> </v>
      </c>
    </row>
    <row r="141" spans="1:7" ht="37.5">
      <c r="A141" s="235" t="str">
        <f>IF((SUM('Раздел 3'!AK222:AK222)&lt;=SUM('Раздел 3'!Z222:Z222)),"","Неверно!")</f>
        <v/>
      </c>
      <c r="B141" s="237" t="s">
        <v>32779</v>
      </c>
      <c r="C141" s="232" t="s">
        <v>1828</v>
      </c>
      <c r="D141" s="232" t="s">
        <v>9184</v>
      </c>
      <c r="E141" s="268" t="str">
        <f>CONCATENATE(SUM('Раздел 3'!AK222:AK222),"&lt;=",SUM('Раздел 3'!Z222:Z222))</f>
        <v>0&lt;=0</v>
      </c>
      <c r="F141" s="234"/>
      <c r="G141" s="270" t="str">
        <f>IF(('ФЛК (информационный)'!A141="Неверно!")*('ФЛК (информационный)'!F141=""),"Внести подтверждение к нарушенному информационному ФЛК"," ")</f>
        <v xml:space="preserve"> </v>
      </c>
    </row>
    <row r="142" spans="1:7" ht="37.5">
      <c r="A142" s="235" t="str">
        <f>IF((SUM('Раздел 3'!AK223:AK223)&lt;=SUM('Раздел 3'!Z223:Z223)),"","Неверно!")</f>
        <v/>
      </c>
      <c r="B142" s="237" t="s">
        <v>32779</v>
      </c>
      <c r="C142" s="232" t="s">
        <v>1829</v>
      </c>
      <c r="D142" s="232" t="s">
        <v>9184</v>
      </c>
      <c r="E142" s="268" t="str">
        <f>CONCATENATE(SUM('Раздел 3'!AK223:AK223),"&lt;=",SUM('Раздел 3'!Z223:Z223))</f>
        <v>0&lt;=0</v>
      </c>
      <c r="F142" s="234"/>
      <c r="G142" s="270" t="str">
        <f>IF(('ФЛК (информационный)'!A142="Неверно!")*('ФЛК (информационный)'!F142=""),"Внести подтверждение к нарушенному информационному ФЛК"," ")</f>
        <v xml:space="preserve"> </v>
      </c>
    </row>
    <row r="143" spans="1:7" ht="37.5">
      <c r="A143" s="235" t="str">
        <f>IF((SUM('Раздел 3'!AK224:AK224)&lt;=SUM('Раздел 3'!Z224:Z224)),"","Неверно!")</f>
        <v/>
      </c>
      <c r="B143" s="237" t="s">
        <v>32779</v>
      </c>
      <c r="C143" s="232" t="s">
        <v>1830</v>
      </c>
      <c r="D143" s="232" t="s">
        <v>9184</v>
      </c>
      <c r="E143" s="268" t="str">
        <f>CONCATENATE(SUM('Раздел 3'!AK224:AK224),"&lt;=",SUM('Раздел 3'!Z224:Z224))</f>
        <v>0&lt;=0</v>
      </c>
      <c r="F143" s="234"/>
      <c r="G143" s="270" t="str">
        <f>IF(('ФЛК (информационный)'!A143="Неверно!")*('ФЛК (информационный)'!F143=""),"Внести подтверждение к нарушенному информационному ФЛК"," ")</f>
        <v xml:space="preserve"> </v>
      </c>
    </row>
    <row r="144" spans="1:7" ht="37.5">
      <c r="A144" s="235" t="str">
        <f>IF((SUM('Раздел 3'!AK225:AK225)&lt;=SUM('Раздел 3'!Z225:Z225)),"","Неверно!")</f>
        <v/>
      </c>
      <c r="B144" s="237" t="s">
        <v>32779</v>
      </c>
      <c r="C144" s="232" t="s">
        <v>1831</v>
      </c>
      <c r="D144" s="232" t="s">
        <v>9184</v>
      </c>
      <c r="E144" s="268" t="str">
        <f>CONCATENATE(SUM('Раздел 3'!AK225:AK225),"&lt;=",SUM('Раздел 3'!Z225:Z225))</f>
        <v>0&lt;=0</v>
      </c>
      <c r="F144" s="234"/>
      <c r="G144" s="270" t="str">
        <f>IF(('ФЛК (информационный)'!A144="Неверно!")*('ФЛК (информационный)'!F144=""),"Внести подтверждение к нарушенному информационному ФЛК"," ")</f>
        <v xml:space="preserve"> </v>
      </c>
    </row>
    <row r="145" spans="1:7" ht="37.5">
      <c r="A145" s="235" t="str">
        <f>IF((SUM('Раздел 3'!AK226:AK226)&lt;=SUM('Раздел 3'!Z226:Z226)),"","Неверно!")</f>
        <v/>
      </c>
      <c r="B145" s="237" t="s">
        <v>32779</v>
      </c>
      <c r="C145" s="232" t="s">
        <v>1832</v>
      </c>
      <c r="D145" s="232" t="s">
        <v>9184</v>
      </c>
      <c r="E145" s="268" t="str">
        <f>CONCATENATE(SUM('Раздел 3'!AK226:AK226),"&lt;=",SUM('Раздел 3'!Z226:Z226))</f>
        <v>0&lt;=0</v>
      </c>
      <c r="F145" s="234"/>
      <c r="G145" s="270" t="str">
        <f>IF(('ФЛК (информационный)'!A145="Неверно!")*('ФЛК (информационный)'!F145=""),"Внести подтверждение к нарушенному информационному ФЛК"," ")</f>
        <v xml:space="preserve"> </v>
      </c>
    </row>
    <row r="146" spans="1:7" ht="37.5">
      <c r="A146" s="235" t="str">
        <f>IF((SUM('Раздел 3'!AK227:AK227)&lt;=SUM('Раздел 3'!Z227:Z227)),"","Неверно!")</f>
        <v/>
      </c>
      <c r="B146" s="237" t="s">
        <v>32779</v>
      </c>
      <c r="C146" s="232" t="s">
        <v>1833</v>
      </c>
      <c r="D146" s="232" t="s">
        <v>9184</v>
      </c>
      <c r="E146" s="268" t="str">
        <f>CONCATENATE(SUM('Раздел 3'!AK227:AK227),"&lt;=",SUM('Раздел 3'!Z227:Z227))</f>
        <v>0&lt;=0</v>
      </c>
      <c r="F146" s="234"/>
      <c r="G146" s="270" t="str">
        <f>IF(('ФЛК (информационный)'!A146="Неверно!")*('ФЛК (информационный)'!F146=""),"Внести подтверждение к нарушенному информационному ФЛК"," ")</f>
        <v xml:space="preserve"> </v>
      </c>
    </row>
    <row r="147" spans="1:7" ht="37.5">
      <c r="A147" s="235" t="str">
        <f>IF((SUM('Раздел 3'!AK30:AK30)&lt;=SUM('Раздел 3'!Z30:Z30)),"","Неверно!")</f>
        <v/>
      </c>
      <c r="B147" s="237" t="s">
        <v>32779</v>
      </c>
      <c r="C147" s="232" t="s">
        <v>1834</v>
      </c>
      <c r="D147" s="232" t="s">
        <v>9184</v>
      </c>
      <c r="E147" s="268" t="str">
        <f>CONCATENATE(SUM('Раздел 3'!AK30:AK30),"&lt;=",SUM('Раздел 3'!Z30:Z30))</f>
        <v>0&lt;=0</v>
      </c>
      <c r="F147" s="234"/>
      <c r="G147" s="270" t="str">
        <f>IF(('ФЛК (информационный)'!A147="Неверно!")*('ФЛК (информационный)'!F147=""),"Внести подтверждение к нарушенному информационному ФЛК"," ")</f>
        <v xml:space="preserve"> </v>
      </c>
    </row>
    <row r="148" spans="1:7" ht="37.5">
      <c r="A148" s="235" t="str">
        <f>IF((SUM('Раздел 3'!AK228:AK228)&lt;=SUM('Раздел 3'!Z228:Z228)),"","Неверно!")</f>
        <v/>
      </c>
      <c r="B148" s="237" t="s">
        <v>32779</v>
      </c>
      <c r="C148" s="232" t="s">
        <v>1835</v>
      </c>
      <c r="D148" s="232" t="s">
        <v>9184</v>
      </c>
      <c r="E148" s="268" t="str">
        <f>CONCATENATE(SUM('Раздел 3'!AK228:AK228),"&lt;=",SUM('Раздел 3'!Z228:Z228))</f>
        <v>0&lt;=1</v>
      </c>
      <c r="F148" s="234"/>
      <c r="G148" s="270" t="str">
        <f>IF(('ФЛК (информационный)'!A148="Неверно!")*('ФЛК (информационный)'!F148=""),"Внести подтверждение к нарушенному информационному ФЛК"," ")</f>
        <v xml:space="preserve"> </v>
      </c>
    </row>
    <row r="149" spans="1:7" ht="37.5">
      <c r="A149" s="235" t="str">
        <f>IF((SUM('Раздел 3'!AK229:AK229)&lt;=SUM('Раздел 3'!Z229:Z229)),"","Неверно!")</f>
        <v/>
      </c>
      <c r="B149" s="237" t="s">
        <v>32779</v>
      </c>
      <c r="C149" s="232" t="s">
        <v>1836</v>
      </c>
      <c r="D149" s="232" t="s">
        <v>9184</v>
      </c>
      <c r="E149" s="268" t="str">
        <f>CONCATENATE(SUM('Раздел 3'!AK229:AK229),"&lt;=",SUM('Раздел 3'!Z229:Z229))</f>
        <v>0&lt;=0</v>
      </c>
      <c r="F149" s="234"/>
      <c r="G149" s="270" t="str">
        <f>IF(('ФЛК (информационный)'!A149="Неверно!")*('ФЛК (информационный)'!F149=""),"Внести подтверждение к нарушенному информационному ФЛК"," ")</f>
        <v xml:space="preserve"> </v>
      </c>
    </row>
    <row r="150" spans="1:7" ht="37.5">
      <c r="A150" s="235" t="str">
        <f>IF((SUM('Раздел 3'!AK230:AK230)&lt;=SUM('Раздел 3'!Z230:Z230)),"","Неверно!")</f>
        <v/>
      </c>
      <c r="B150" s="237" t="s">
        <v>32779</v>
      </c>
      <c r="C150" s="232" t="s">
        <v>1837</v>
      </c>
      <c r="D150" s="232" t="s">
        <v>9184</v>
      </c>
      <c r="E150" s="268" t="str">
        <f>CONCATENATE(SUM('Раздел 3'!AK230:AK230),"&lt;=",SUM('Раздел 3'!Z230:Z230))</f>
        <v>0&lt;=0</v>
      </c>
      <c r="F150" s="234"/>
      <c r="G150" s="270" t="str">
        <f>IF(('ФЛК (информационный)'!A150="Неверно!")*('ФЛК (информационный)'!F150=""),"Внести подтверждение к нарушенному информационному ФЛК"," ")</f>
        <v xml:space="preserve"> </v>
      </c>
    </row>
    <row r="151" spans="1:7" ht="37.5">
      <c r="A151" s="235" t="str">
        <f>IF((SUM('Раздел 3'!AK231:AK231)&lt;=SUM('Раздел 3'!Z231:Z231)),"","Неверно!")</f>
        <v/>
      </c>
      <c r="B151" s="237" t="s">
        <v>32779</v>
      </c>
      <c r="C151" s="232" t="s">
        <v>1838</v>
      </c>
      <c r="D151" s="232" t="s">
        <v>9184</v>
      </c>
      <c r="E151" s="268" t="str">
        <f>CONCATENATE(SUM('Раздел 3'!AK231:AK231),"&lt;=",SUM('Раздел 3'!Z231:Z231))</f>
        <v>0&lt;=0</v>
      </c>
      <c r="F151" s="234"/>
      <c r="G151" s="270" t="str">
        <f>IF(('ФЛК (информационный)'!A151="Неверно!")*('ФЛК (информационный)'!F151=""),"Внести подтверждение к нарушенному информационному ФЛК"," ")</f>
        <v xml:space="preserve"> </v>
      </c>
    </row>
    <row r="152" spans="1:7" ht="37.5">
      <c r="A152" s="235" t="str">
        <f>IF((SUM('Раздел 3'!AK232:AK232)&lt;=SUM('Раздел 3'!Z232:Z232)),"","Неверно!")</f>
        <v/>
      </c>
      <c r="B152" s="237" t="s">
        <v>32779</v>
      </c>
      <c r="C152" s="232" t="s">
        <v>1839</v>
      </c>
      <c r="D152" s="232" t="s">
        <v>9184</v>
      </c>
      <c r="E152" s="268" t="str">
        <f>CONCATENATE(SUM('Раздел 3'!AK232:AK232),"&lt;=",SUM('Раздел 3'!Z232:Z232))</f>
        <v>0&lt;=0</v>
      </c>
      <c r="F152" s="234"/>
      <c r="G152" s="270" t="str">
        <f>IF(('ФЛК (информационный)'!A152="Неверно!")*('ФЛК (информационный)'!F152=""),"Внести подтверждение к нарушенному информационному ФЛК"," ")</f>
        <v xml:space="preserve"> </v>
      </c>
    </row>
    <row r="153" spans="1:7" ht="37.5">
      <c r="A153" s="235" t="str">
        <f>IF((SUM('Раздел 3'!AK233:AK233)&lt;=SUM('Раздел 3'!Z233:Z233)),"","Неверно!")</f>
        <v/>
      </c>
      <c r="B153" s="237" t="s">
        <v>32779</v>
      </c>
      <c r="C153" s="232" t="s">
        <v>1840</v>
      </c>
      <c r="D153" s="232" t="s">
        <v>9184</v>
      </c>
      <c r="E153" s="268" t="str">
        <f>CONCATENATE(SUM('Раздел 3'!AK233:AK233),"&lt;=",SUM('Раздел 3'!Z233:Z233))</f>
        <v>0&lt;=0</v>
      </c>
      <c r="F153" s="234"/>
      <c r="G153" s="270" t="str">
        <f>IF(('ФЛК (информационный)'!A153="Неверно!")*('ФЛК (информационный)'!F153=""),"Внести подтверждение к нарушенному информационному ФЛК"," ")</f>
        <v xml:space="preserve"> </v>
      </c>
    </row>
    <row r="154" spans="1:7" ht="37.5">
      <c r="A154" s="235" t="str">
        <f>IF((SUM('Раздел 3'!AK234:AK234)&lt;=SUM('Раздел 3'!Z234:Z234)),"","Неверно!")</f>
        <v/>
      </c>
      <c r="B154" s="237" t="s">
        <v>32779</v>
      </c>
      <c r="C154" s="232" t="s">
        <v>1841</v>
      </c>
      <c r="D154" s="232" t="s">
        <v>9184</v>
      </c>
      <c r="E154" s="268" t="str">
        <f>CONCATENATE(SUM('Раздел 3'!AK234:AK234),"&lt;=",SUM('Раздел 3'!Z234:Z234))</f>
        <v>0&lt;=0</v>
      </c>
      <c r="F154" s="234"/>
      <c r="G154" s="270" t="str">
        <f>IF(('ФЛК (информационный)'!A154="Неверно!")*('ФЛК (информационный)'!F154=""),"Внести подтверждение к нарушенному информационному ФЛК"," ")</f>
        <v xml:space="preserve"> </v>
      </c>
    </row>
    <row r="155" spans="1:7" ht="37.5">
      <c r="A155" s="235" t="str">
        <f>IF((SUM('Раздел 3'!AK235:AK235)&lt;=SUM('Раздел 3'!Z235:Z235)),"","Неверно!")</f>
        <v/>
      </c>
      <c r="B155" s="237" t="s">
        <v>32779</v>
      </c>
      <c r="C155" s="232" t="s">
        <v>1842</v>
      </c>
      <c r="D155" s="232" t="s">
        <v>9184</v>
      </c>
      <c r="E155" s="268" t="str">
        <f>CONCATENATE(SUM('Раздел 3'!AK235:AK235),"&lt;=",SUM('Раздел 3'!Z235:Z235))</f>
        <v>0&lt;=0</v>
      </c>
      <c r="F155" s="234"/>
      <c r="G155" s="270" t="str">
        <f>IF(('ФЛК (информационный)'!A155="Неверно!")*('ФЛК (информационный)'!F155=""),"Внести подтверждение к нарушенному информационному ФЛК"," ")</f>
        <v xml:space="preserve"> </v>
      </c>
    </row>
    <row r="156" spans="1:7" ht="37.5">
      <c r="A156" s="235" t="str">
        <f>IF((SUM('Раздел 3'!AK236:AK236)&lt;=SUM('Раздел 3'!Z236:Z236)),"","Неверно!")</f>
        <v/>
      </c>
      <c r="B156" s="237" t="s">
        <v>32779</v>
      </c>
      <c r="C156" s="232" t="s">
        <v>1843</v>
      </c>
      <c r="D156" s="232" t="s">
        <v>9184</v>
      </c>
      <c r="E156" s="268" t="str">
        <f>CONCATENATE(SUM('Раздел 3'!AK236:AK236),"&lt;=",SUM('Раздел 3'!Z236:Z236))</f>
        <v>0&lt;=0</v>
      </c>
      <c r="F156" s="234"/>
      <c r="G156" s="270" t="str">
        <f>IF(('ФЛК (информационный)'!A156="Неверно!")*('ФЛК (информационный)'!F156=""),"Внести подтверждение к нарушенному информационному ФЛК"," ")</f>
        <v xml:space="preserve"> </v>
      </c>
    </row>
    <row r="157" spans="1:7" ht="37.5">
      <c r="A157" s="235" t="str">
        <f>IF((SUM('Раздел 3'!AK237:AK237)&lt;=SUM('Раздел 3'!Z237:Z237)),"","Неверно!")</f>
        <v/>
      </c>
      <c r="B157" s="237" t="s">
        <v>32779</v>
      </c>
      <c r="C157" s="232" t="s">
        <v>1844</v>
      </c>
      <c r="D157" s="232" t="s">
        <v>9184</v>
      </c>
      <c r="E157" s="268" t="str">
        <f>CONCATENATE(SUM('Раздел 3'!AK237:AK237),"&lt;=",SUM('Раздел 3'!Z237:Z237))</f>
        <v>0&lt;=0</v>
      </c>
      <c r="F157" s="234"/>
      <c r="G157" s="270" t="str">
        <f>IF(('ФЛК (информационный)'!A157="Неверно!")*('ФЛК (информационный)'!F157=""),"Внести подтверждение к нарушенному информационному ФЛК"," ")</f>
        <v xml:space="preserve"> </v>
      </c>
    </row>
    <row r="158" spans="1:7" ht="37.5">
      <c r="A158" s="235" t="str">
        <f>IF((SUM('Раздел 3'!AK31:AK31)&lt;=SUM('Раздел 3'!Z31:Z31)),"","Неверно!")</f>
        <v/>
      </c>
      <c r="B158" s="237" t="s">
        <v>32779</v>
      </c>
      <c r="C158" s="232" t="s">
        <v>1845</v>
      </c>
      <c r="D158" s="232" t="s">
        <v>9184</v>
      </c>
      <c r="E158" s="268" t="str">
        <f>CONCATENATE(SUM('Раздел 3'!AK31:AK31),"&lt;=",SUM('Раздел 3'!Z31:Z31))</f>
        <v>0&lt;=0</v>
      </c>
      <c r="F158" s="234"/>
      <c r="G158" s="270" t="str">
        <f>IF(('ФЛК (информационный)'!A158="Неверно!")*('ФЛК (информационный)'!F158=""),"Внести подтверждение к нарушенному информационному ФЛК"," ")</f>
        <v xml:space="preserve"> </v>
      </c>
    </row>
    <row r="159" spans="1:7" ht="37.5">
      <c r="A159" s="235" t="str">
        <f>IF((SUM('Раздел 3'!AK238:AK238)&lt;=SUM('Раздел 3'!Z238:Z238)),"","Неверно!")</f>
        <v/>
      </c>
      <c r="B159" s="237" t="s">
        <v>32779</v>
      </c>
      <c r="C159" s="232" t="s">
        <v>1846</v>
      </c>
      <c r="D159" s="232" t="s">
        <v>9184</v>
      </c>
      <c r="E159" s="268" t="str">
        <f>CONCATENATE(SUM('Раздел 3'!AK238:AK238),"&lt;=",SUM('Раздел 3'!Z238:Z238))</f>
        <v>0&lt;=0</v>
      </c>
      <c r="F159" s="234"/>
      <c r="G159" s="270" t="str">
        <f>IF(('ФЛК (информационный)'!A159="Неверно!")*('ФЛК (информационный)'!F159=""),"Внести подтверждение к нарушенному информационному ФЛК"," ")</f>
        <v xml:space="preserve"> </v>
      </c>
    </row>
    <row r="160" spans="1:7" ht="37.5">
      <c r="A160" s="235" t="str">
        <f>IF((SUM('Раздел 3'!AK239:AK239)&lt;=SUM('Раздел 3'!Z239:Z239)),"","Неверно!")</f>
        <v/>
      </c>
      <c r="B160" s="237" t="s">
        <v>32779</v>
      </c>
      <c r="C160" s="232" t="s">
        <v>1847</v>
      </c>
      <c r="D160" s="232" t="s">
        <v>9184</v>
      </c>
      <c r="E160" s="268" t="str">
        <f>CONCATENATE(SUM('Раздел 3'!AK239:AK239),"&lt;=",SUM('Раздел 3'!Z239:Z239))</f>
        <v>0&lt;=0</v>
      </c>
      <c r="F160" s="234"/>
      <c r="G160" s="270" t="str">
        <f>IF(('ФЛК (информационный)'!A160="Неверно!")*('ФЛК (информационный)'!F160=""),"Внести подтверждение к нарушенному информационному ФЛК"," ")</f>
        <v xml:space="preserve"> </v>
      </c>
    </row>
    <row r="161" spans="1:7" ht="37.5">
      <c r="A161" s="235" t="str">
        <f>IF((SUM('Раздел 3'!AK240:AK240)&lt;=SUM('Раздел 3'!Z240:Z240)),"","Неверно!")</f>
        <v/>
      </c>
      <c r="B161" s="237" t="s">
        <v>32779</v>
      </c>
      <c r="C161" s="232" t="s">
        <v>1848</v>
      </c>
      <c r="D161" s="232" t="s">
        <v>9184</v>
      </c>
      <c r="E161" s="268" t="str">
        <f>CONCATENATE(SUM('Раздел 3'!AK240:AK240),"&lt;=",SUM('Раздел 3'!Z240:Z240))</f>
        <v>0&lt;=0</v>
      </c>
      <c r="F161" s="234"/>
      <c r="G161" s="270" t="str">
        <f>IF(('ФЛК (информационный)'!A161="Неверно!")*('ФЛК (информационный)'!F161=""),"Внести подтверждение к нарушенному информационному ФЛК"," ")</f>
        <v xml:space="preserve"> </v>
      </c>
    </row>
    <row r="162" spans="1:7" ht="37.5">
      <c r="A162" s="235" t="str">
        <f>IF((SUM('Раздел 3'!AK241:AK241)&lt;=SUM('Раздел 3'!Z241:Z241)),"","Неверно!")</f>
        <v/>
      </c>
      <c r="B162" s="237" t="s">
        <v>32779</v>
      </c>
      <c r="C162" s="232" t="s">
        <v>1849</v>
      </c>
      <c r="D162" s="232" t="s">
        <v>9184</v>
      </c>
      <c r="E162" s="268" t="str">
        <f>CONCATENATE(SUM('Раздел 3'!AK241:AK241),"&lt;=",SUM('Раздел 3'!Z241:Z241))</f>
        <v>0&lt;=0</v>
      </c>
      <c r="F162" s="234"/>
      <c r="G162" s="270" t="str">
        <f>IF(('ФЛК (информационный)'!A162="Неверно!")*('ФЛК (информационный)'!F162=""),"Внести подтверждение к нарушенному информационному ФЛК"," ")</f>
        <v xml:space="preserve"> </v>
      </c>
    </row>
    <row r="163" spans="1:7" ht="37.5">
      <c r="A163" s="235" t="str">
        <f>IF((SUM('Раздел 3'!AK242:AK242)&lt;=SUM('Раздел 3'!Z242:Z242)),"","Неверно!")</f>
        <v/>
      </c>
      <c r="B163" s="237" t="s">
        <v>32779</v>
      </c>
      <c r="C163" s="232" t="s">
        <v>1850</v>
      </c>
      <c r="D163" s="232" t="s">
        <v>9184</v>
      </c>
      <c r="E163" s="268" t="str">
        <f>CONCATENATE(SUM('Раздел 3'!AK242:AK242),"&lt;=",SUM('Раздел 3'!Z242:Z242))</f>
        <v>0&lt;=0</v>
      </c>
      <c r="F163" s="234"/>
      <c r="G163" s="270" t="str">
        <f>IF(('ФЛК (информационный)'!A163="Неверно!")*('ФЛК (информационный)'!F163=""),"Внести подтверждение к нарушенному информационному ФЛК"," ")</f>
        <v xml:space="preserve"> </v>
      </c>
    </row>
    <row r="164" spans="1:7" ht="37.5">
      <c r="A164" s="235" t="str">
        <f>IF((SUM('Раздел 3'!AK243:AK243)&lt;=SUM('Раздел 3'!Z243:Z243)),"","Неверно!")</f>
        <v/>
      </c>
      <c r="B164" s="237" t="s">
        <v>32779</v>
      </c>
      <c r="C164" s="232" t="s">
        <v>1851</v>
      </c>
      <c r="D164" s="232" t="s">
        <v>9184</v>
      </c>
      <c r="E164" s="268" t="str">
        <f>CONCATENATE(SUM('Раздел 3'!AK243:AK243),"&lt;=",SUM('Раздел 3'!Z243:Z243))</f>
        <v>0&lt;=0</v>
      </c>
      <c r="F164" s="234"/>
      <c r="G164" s="270" t="str">
        <f>IF(('ФЛК (информационный)'!A164="Неверно!")*('ФЛК (информационный)'!F164=""),"Внести подтверждение к нарушенному информационному ФЛК"," ")</f>
        <v xml:space="preserve"> </v>
      </c>
    </row>
    <row r="165" spans="1:7" ht="37.5">
      <c r="A165" s="235" t="str">
        <f>IF((SUM('Раздел 3'!AK244:AK244)&lt;=SUM('Раздел 3'!Z244:Z244)),"","Неверно!")</f>
        <v/>
      </c>
      <c r="B165" s="237" t="s">
        <v>32779</v>
      </c>
      <c r="C165" s="232" t="s">
        <v>1852</v>
      </c>
      <c r="D165" s="232" t="s">
        <v>9184</v>
      </c>
      <c r="E165" s="268" t="str">
        <f>CONCATENATE(SUM('Раздел 3'!AK244:AK244),"&lt;=",SUM('Раздел 3'!Z244:Z244))</f>
        <v>0&lt;=0</v>
      </c>
      <c r="F165" s="234"/>
      <c r="G165" s="270" t="str">
        <f>IF(('ФЛК (информационный)'!A165="Неверно!")*('ФЛК (информационный)'!F165=""),"Внести подтверждение к нарушенному информационному ФЛК"," ")</f>
        <v xml:space="preserve"> </v>
      </c>
    </row>
    <row r="166" spans="1:7" ht="37.5">
      <c r="A166" s="235" t="str">
        <f>IF((SUM('Раздел 3'!AK245:AK245)&lt;=SUM('Раздел 3'!Z245:Z245)),"","Неверно!")</f>
        <v/>
      </c>
      <c r="B166" s="237" t="s">
        <v>32779</v>
      </c>
      <c r="C166" s="232" t="s">
        <v>1853</v>
      </c>
      <c r="D166" s="232" t="s">
        <v>9184</v>
      </c>
      <c r="E166" s="268" t="str">
        <f>CONCATENATE(SUM('Раздел 3'!AK245:AK245),"&lt;=",SUM('Раздел 3'!Z245:Z245))</f>
        <v>0&lt;=0</v>
      </c>
      <c r="F166" s="234"/>
      <c r="G166" s="270" t="str">
        <f>IF(('ФЛК (информационный)'!A166="Неверно!")*('ФЛК (информационный)'!F166=""),"Внести подтверждение к нарушенному информационному ФЛК"," ")</f>
        <v xml:space="preserve"> </v>
      </c>
    </row>
    <row r="167" spans="1:7" ht="37.5">
      <c r="A167" s="235" t="str">
        <f>IF((SUM('Раздел 3'!AK246:AK246)&lt;=SUM('Раздел 3'!Z246:Z246)),"","Неверно!")</f>
        <v/>
      </c>
      <c r="B167" s="237" t="s">
        <v>32779</v>
      </c>
      <c r="C167" s="232" t="s">
        <v>1854</v>
      </c>
      <c r="D167" s="232" t="s">
        <v>9184</v>
      </c>
      <c r="E167" s="268" t="str">
        <f>CONCATENATE(SUM('Раздел 3'!AK246:AK246),"&lt;=",SUM('Раздел 3'!Z246:Z246))</f>
        <v>0&lt;=0</v>
      </c>
      <c r="F167" s="234"/>
      <c r="G167" s="270" t="str">
        <f>IF(('ФЛК (информационный)'!A167="Неверно!")*('ФЛК (информационный)'!F167=""),"Внести подтверждение к нарушенному информационному ФЛК"," ")</f>
        <v xml:space="preserve"> </v>
      </c>
    </row>
    <row r="168" spans="1:7" ht="37.5">
      <c r="A168" s="235" t="str">
        <f>IF((SUM('Раздел 3'!AK247:AK247)&lt;=SUM('Раздел 3'!Z247:Z247)),"","Неверно!")</f>
        <v/>
      </c>
      <c r="B168" s="237" t="s">
        <v>32779</v>
      </c>
      <c r="C168" s="232" t="s">
        <v>1855</v>
      </c>
      <c r="D168" s="232" t="s">
        <v>9184</v>
      </c>
      <c r="E168" s="268" t="str">
        <f>CONCATENATE(SUM('Раздел 3'!AK247:AK247),"&lt;=",SUM('Раздел 3'!Z247:Z247))</f>
        <v>0&lt;=0</v>
      </c>
      <c r="F168" s="234"/>
      <c r="G168" s="270" t="str">
        <f>IF(('ФЛК (информационный)'!A168="Неверно!")*('ФЛК (информационный)'!F168=""),"Внести подтверждение к нарушенному информационному ФЛК"," ")</f>
        <v xml:space="preserve"> </v>
      </c>
    </row>
    <row r="169" spans="1:7" ht="37.5">
      <c r="A169" s="235" t="str">
        <f>IF((SUM('Раздел 3'!AK32:AK32)&lt;=SUM('Раздел 3'!Z32:Z32)),"","Неверно!")</f>
        <v/>
      </c>
      <c r="B169" s="237" t="s">
        <v>32779</v>
      </c>
      <c r="C169" s="232" t="s">
        <v>1856</v>
      </c>
      <c r="D169" s="232" t="s">
        <v>9184</v>
      </c>
      <c r="E169" s="268" t="str">
        <f>CONCATENATE(SUM('Раздел 3'!AK32:AK32),"&lt;=",SUM('Раздел 3'!Z32:Z32))</f>
        <v>0&lt;=0</v>
      </c>
      <c r="F169" s="234"/>
      <c r="G169" s="270" t="str">
        <f>IF(('ФЛК (информационный)'!A169="Неверно!")*('ФЛК (информационный)'!F169=""),"Внести подтверждение к нарушенному информационному ФЛК"," ")</f>
        <v xml:space="preserve"> </v>
      </c>
    </row>
    <row r="170" spans="1:7" ht="37.5">
      <c r="A170" s="235" t="str">
        <f>IF((SUM('Раздел 3'!AK248:AK248)&lt;=SUM('Раздел 3'!Z248:Z248)),"","Неверно!")</f>
        <v/>
      </c>
      <c r="B170" s="237" t="s">
        <v>32779</v>
      </c>
      <c r="C170" s="232" t="s">
        <v>1857</v>
      </c>
      <c r="D170" s="232" t="s">
        <v>9184</v>
      </c>
      <c r="E170" s="268" t="str">
        <f>CONCATENATE(SUM('Раздел 3'!AK248:AK248),"&lt;=",SUM('Раздел 3'!Z248:Z248))</f>
        <v>0&lt;=0</v>
      </c>
      <c r="F170" s="234"/>
      <c r="G170" s="270" t="str">
        <f>IF(('ФЛК (информационный)'!A170="Неверно!")*('ФЛК (информационный)'!F170=""),"Внести подтверждение к нарушенному информационному ФЛК"," ")</f>
        <v xml:space="preserve"> </v>
      </c>
    </row>
    <row r="171" spans="1:7" ht="37.5">
      <c r="A171" s="235" t="str">
        <f>IF((SUM('Раздел 3'!AK249:AK249)&lt;=SUM('Раздел 3'!Z249:Z249)),"","Неверно!")</f>
        <v/>
      </c>
      <c r="B171" s="237" t="s">
        <v>32779</v>
      </c>
      <c r="C171" s="232" t="s">
        <v>1858</v>
      </c>
      <c r="D171" s="232" t="s">
        <v>9184</v>
      </c>
      <c r="E171" s="268" t="str">
        <f>CONCATENATE(SUM('Раздел 3'!AK249:AK249),"&lt;=",SUM('Раздел 3'!Z249:Z249))</f>
        <v>0&lt;=0</v>
      </c>
      <c r="F171" s="234"/>
      <c r="G171" s="270" t="str">
        <f>IF(('ФЛК (информационный)'!A171="Неверно!")*('ФЛК (информационный)'!F171=""),"Внести подтверждение к нарушенному информационному ФЛК"," ")</f>
        <v xml:space="preserve"> </v>
      </c>
    </row>
    <row r="172" spans="1:7" ht="37.5">
      <c r="A172" s="235" t="str">
        <f>IF((SUM('Раздел 3'!AK250:AK250)&lt;=SUM('Раздел 3'!Z250:Z250)),"","Неверно!")</f>
        <v/>
      </c>
      <c r="B172" s="237" t="s">
        <v>32779</v>
      </c>
      <c r="C172" s="232" t="s">
        <v>1968</v>
      </c>
      <c r="D172" s="232" t="s">
        <v>9184</v>
      </c>
      <c r="E172" s="268" t="str">
        <f>CONCATENATE(SUM('Раздел 3'!AK250:AK250),"&lt;=",SUM('Раздел 3'!Z250:Z250))</f>
        <v>0&lt;=0</v>
      </c>
      <c r="F172" s="234"/>
      <c r="G172" s="270" t="str">
        <f>IF(('ФЛК (информационный)'!A172="Неверно!")*('ФЛК (информационный)'!F172=""),"Внести подтверждение к нарушенному информационному ФЛК"," ")</f>
        <v xml:space="preserve"> </v>
      </c>
    </row>
    <row r="173" spans="1:7" ht="37.5">
      <c r="A173" s="235" t="str">
        <f>IF((SUM('Раздел 3'!AK251:AK251)&lt;=SUM('Раздел 3'!Z251:Z251)),"","Неверно!")</f>
        <v/>
      </c>
      <c r="B173" s="237" t="s">
        <v>32779</v>
      </c>
      <c r="C173" s="232" t="s">
        <v>1969</v>
      </c>
      <c r="D173" s="232" t="s">
        <v>9184</v>
      </c>
      <c r="E173" s="268" t="str">
        <f>CONCATENATE(SUM('Раздел 3'!AK251:AK251),"&lt;=",SUM('Раздел 3'!Z251:Z251))</f>
        <v>0&lt;=0</v>
      </c>
      <c r="F173" s="234"/>
      <c r="G173" s="270" t="str">
        <f>IF(('ФЛК (информационный)'!A173="Неверно!")*('ФЛК (информационный)'!F173=""),"Внести подтверждение к нарушенному информационному ФЛК"," ")</f>
        <v xml:space="preserve"> </v>
      </c>
    </row>
    <row r="174" spans="1:7" ht="37.5">
      <c r="A174" s="235" t="str">
        <f>IF((SUM('Раздел 3'!AK252:AK252)&lt;=SUM('Раздел 3'!Z252:Z252)),"","Неверно!")</f>
        <v/>
      </c>
      <c r="B174" s="237" t="s">
        <v>32779</v>
      </c>
      <c r="C174" s="232" t="s">
        <v>1970</v>
      </c>
      <c r="D174" s="232" t="s">
        <v>9184</v>
      </c>
      <c r="E174" s="268" t="str">
        <f>CONCATENATE(SUM('Раздел 3'!AK252:AK252),"&lt;=",SUM('Раздел 3'!Z252:Z252))</f>
        <v>0&lt;=0</v>
      </c>
      <c r="F174" s="234"/>
      <c r="G174" s="270" t="str">
        <f>IF(('ФЛК (информационный)'!A174="Неверно!")*('ФЛК (информационный)'!F174=""),"Внести подтверждение к нарушенному информационному ФЛК"," ")</f>
        <v xml:space="preserve"> </v>
      </c>
    </row>
    <row r="175" spans="1:7" ht="37.5">
      <c r="A175" s="235" t="str">
        <f>IF((SUM('Раздел 3'!AK253:AK253)&lt;=SUM('Раздел 3'!Z253:Z253)),"","Неверно!")</f>
        <v/>
      </c>
      <c r="B175" s="237" t="s">
        <v>32779</v>
      </c>
      <c r="C175" s="232" t="s">
        <v>1971</v>
      </c>
      <c r="D175" s="232" t="s">
        <v>9184</v>
      </c>
      <c r="E175" s="268" t="str">
        <f>CONCATENATE(SUM('Раздел 3'!AK253:AK253),"&lt;=",SUM('Раздел 3'!Z253:Z253))</f>
        <v>0&lt;=0</v>
      </c>
      <c r="F175" s="234"/>
      <c r="G175" s="270" t="str">
        <f>IF(('ФЛК (информационный)'!A175="Неверно!")*('ФЛК (информационный)'!F175=""),"Внести подтверждение к нарушенному информационному ФЛК"," ")</f>
        <v xml:space="preserve"> </v>
      </c>
    </row>
    <row r="176" spans="1:7" ht="37.5">
      <c r="A176" s="235" t="str">
        <f>IF((SUM('Раздел 3'!AK254:AK254)&lt;=SUM('Раздел 3'!Z254:Z254)),"","Неверно!")</f>
        <v/>
      </c>
      <c r="B176" s="237" t="s">
        <v>32779</v>
      </c>
      <c r="C176" s="232" t="s">
        <v>1972</v>
      </c>
      <c r="D176" s="232" t="s">
        <v>9184</v>
      </c>
      <c r="E176" s="268" t="str">
        <f>CONCATENATE(SUM('Раздел 3'!AK254:AK254),"&lt;=",SUM('Раздел 3'!Z254:Z254))</f>
        <v>0&lt;=0</v>
      </c>
      <c r="F176" s="234"/>
      <c r="G176" s="270" t="str">
        <f>IF(('ФЛК (информационный)'!A176="Неверно!")*('ФЛК (информационный)'!F176=""),"Внести подтверждение к нарушенному информационному ФЛК"," ")</f>
        <v xml:space="preserve"> </v>
      </c>
    </row>
    <row r="177" spans="1:7" ht="37.5">
      <c r="A177" s="235" t="str">
        <f>IF((SUM('Раздел 3'!AK255:AK255)&lt;=SUM('Раздел 3'!Z255:Z255)),"","Неверно!")</f>
        <v/>
      </c>
      <c r="B177" s="237" t="s">
        <v>32779</v>
      </c>
      <c r="C177" s="232" t="s">
        <v>1973</v>
      </c>
      <c r="D177" s="232" t="s">
        <v>9184</v>
      </c>
      <c r="E177" s="268" t="str">
        <f>CONCATENATE(SUM('Раздел 3'!AK255:AK255),"&lt;=",SUM('Раздел 3'!Z255:Z255))</f>
        <v>0&lt;=1</v>
      </c>
      <c r="F177" s="234"/>
      <c r="G177" s="270" t="str">
        <f>IF(('ФЛК (информационный)'!A177="Неверно!")*('ФЛК (информационный)'!F177=""),"Внести подтверждение к нарушенному информационному ФЛК"," ")</f>
        <v xml:space="preserve"> </v>
      </c>
    </row>
    <row r="178" spans="1:7" ht="37.5">
      <c r="A178" s="235" t="str">
        <f>IF((SUM('Раздел 3'!AK256:AK256)&lt;=SUM('Раздел 3'!Z256:Z256)),"","Неверно!")</f>
        <v/>
      </c>
      <c r="B178" s="237" t="s">
        <v>32779</v>
      </c>
      <c r="C178" s="232" t="s">
        <v>9373</v>
      </c>
      <c r="D178" s="232" t="s">
        <v>9184</v>
      </c>
      <c r="E178" s="268" t="str">
        <f>CONCATENATE(SUM('Раздел 3'!AK256:AK256),"&lt;=",SUM('Раздел 3'!Z256:Z256))</f>
        <v>0&lt;=0</v>
      </c>
      <c r="F178" s="234"/>
      <c r="G178" s="270" t="str">
        <f>IF(('ФЛК (информационный)'!A178="Неверно!")*('ФЛК (информационный)'!F178=""),"Внести подтверждение к нарушенному информационному ФЛК"," ")</f>
        <v xml:space="preserve"> </v>
      </c>
    </row>
    <row r="179" spans="1:7" ht="37.5">
      <c r="A179" s="235" t="str">
        <f>IF((SUM('Раздел 3'!AK257:AK257)&lt;=SUM('Раздел 3'!Z257:Z257)),"","Неверно!")</f>
        <v/>
      </c>
      <c r="B179" s="237" t="s">
        <v>32779</v>
      </c>
      <c r="C179" s="232" t="s">
        <v>9374</v>
      </c>
      <c r="D179" s="232" t="s">
        <v>9184</v>
      </c>
      <c r="E179" s="268" t="str">
        <f>CONCATENATE(SUM('Раздел 3'!AK257:AK257),"&lt;=",SUM('Раздел 3'!Z257:Z257))</f>
        <v>0&lt;=0</v>
      </c>
      <c r="F179" s="234"/>
      <c r="G179" s="270" t="str">
        <f>IF(('ФЛК (информационный)'!A179="Неверно!")*('ФЛК (информационный)'!F179=""),"Внести подтверждение к нарушенному информационному ФЛК"," ")</f>
        <v xml:space="preserve"> </v>
      </c>
    </row>
    <row r="180" spans="1:7" ht="37.5">
      <c r="A180" s="235" t="str">
        <f>IF((SUM('Раздел 3'!AK33:AK33)&lt;=SUM('Раздел 3'!Z33:Z33)),"","Неверно!")</f>
        <v/>
      </c>
      <c r="B180" s="237" t="s">
        <v>32779</v>
      </c>
      <c r="C180" s="232" t="s">
        <v>1859</v>
      </c>
      <c r="D180" s="232" t="s">
        <v>9184</v>
      </c>
      <c r="E180" s="268" t="str">
        <f>CONCATENATE(SUM('Раздел 3'!AK33:AK33),"&lt;=",SUM('Раздел 3'!Z33:Z33))</f>
        <v>0&lt;=0</v>
      </c>
      <c r="F180" s="234"/>
      <c r="G180" s="270" t="str">
        <f>IF(('ФЛК (информационный)'!A180="Неверно!")*('ФЛК (информационный)'!F180=""),"Внести подтверждение к нарушенному информационному ФЛК"," ")</f>
        <v xml:space="preserve"> </v>
      </c>
    </row>
    <row r="181" spans="1:7" ht="37.5">
      <c r="A181" s="235" t="str">
        <f>IF((SUM('Раздел 3'!AK258:AK258)&lt;=SUM('Раздел 3'!Z258:Z258)),"","Неверно!")</f>
        <v/>
      </c>
      <c r="B181" s="237" t="s">
        <v>32779</v>
      </c>
      <c r="C181" s="232" t="s">
        <v>32193</v>
      </c>
      <c r="D181" s="232" t="s">
        <v>9184</v>
      </c>
      <c r="E181" s="268" t="str">
        <f>CONCATENATE(SUM('Раздел 3'!AK258:AK258),"&lt;=",SUM('Раздел 3'!Z258:Z258))</f>
        <v>0&lt;=0</v>
      </c>
      <c r="F181" s="234"/>
      <c r="G181" s="270" t="str">
        <f>IF(('ФЛК (информационный)'!A181="Неверно!")*('ФЛК (информационный)'!F181=""),"Внести подтверждение к нарушенному информационному ФЛК"," ")</f>
        <v xml:space="preserve"> </v>
      </c>
    </row>
    <row r="182" spans="1:7" ht="37.5">
      <c r="A182" s="235" t="str">
        <f>IF((SUM('Раздел 3'!AK259:AK259)&lt;=SUM('Раздел 3'!Z259:Z259)),"","Неверно!")</f>
        <v/>
      </c>
      <c r="B182" s="237" t="s">
        <v>32779</v>
      </c>
      <c r="C182" s="232" t="s">
        <v>32194</v>
      </c>
      <c r="D182" s="232" t="s">
        <v>9184</v>
      </c>
      <c r="E182" s="268" t="str">
        <f>CONCATENATE(SUM('Раздел 3'!AK259:AK259),"&lt;=",SUM('Раздел 3'!Z259:Z259))</f>
        <v>0&lt;=3</v>
      </c>
      <c r="F182" s="234"/>
      <c r="G182" s="270" t="str">
        <f>IF(('ФЛК (информационный)'!A182="Неверно!")*('ФЛК (информационный)'!F182=""),"Внести подтверждение к нарушенному информационному ФЛК"," ")</f>
        <v xml:space="preserve"> </v>
      </c>
    </row>
    <row r="183" spans="1:7" ht="37.5">
      <c r="A183" s="235" t="str">
        <f>IF((SUM('Раздел 3'!AK260:AK260)&lt;=SUM('Раздел 3'!Z260:Z260)),"","Неверно!")</f>
        <v/>
      </c>
      <c r="B183" s="237" t="s">
        <v>32779</v>
      </c>
      <c r="C183" s="232" t="s">
        <v>32195</v>
      </c>
      <c r="D183" s="232" t="s">
        <v>9184</v>
      </c>
      <c r="E183" s="268" t="str">
        <f>CONCATENATE(SUM('Раздел 3'!AK260:AK260),"&lt;=",SUM('Раздел 3'!Z260:Z260))</f>
        <v>0&lt;=0</v>
      </c>
      <c r="F183" s="234"/>
      <c r="G183" s="270" t="str">
        <f>IF(('ФЛК (информационный)'!A183="Неверно!")*('ФЛК (информационный)'!F183=""),"Внести подтверждение к нарушенному информационному ФЛК"," ")</f>
        <v xml:space="preserve"> </v>
      </c>
    </row>
    <row r="184" spans="1:7" ht="37.5">
      <c r="A184" s="235" t="str">
        <f>IF((SUM('Раздел 3'!AK261:AK261)&lt;=SUM('Раздел 3'!Z261:Z261)),"","Неверно!")</f>
        <v/>
      </c>
      <c r="B184" s="237" t="s">
        <v>32779</v>
      </c>
      <c r="C184" s="232" t="s">
        <v>32196</v>
      </c>
      <c r="D184" s="232" t="s">
        <v>9184</v>
      </c>
      <c r="E184" s="268" t="str">
        <f>CONCATENATE(SUM('Раздел 3'!AK261:AK261),"&lt;=",SUM('Раздел 3'!Z261:Z261))</f>
        <v>0&lt;=0</v>
      </c>
      <c r="F184" s="234"/>
      <c r="G184" s="270" t="str">
        <f>IF(('ФЛК (информационный)'!A184="Неверно!")*('ФЛК (информационный)'!F184=""),"Внести подтверждение к нарушенному информационному ФЛК"," ")</f>
        <v xml:space="preserve"> </v>
      </c>
    </row>
    <row r="185" spans="1:7" ht="37.5">
      <c r="A185" s="235" t="str">
        <f>IF((SUM('Раздел 3'!AK262:AK262)&lt;=SUM('Раздел 3'!Z262:Z262)),"","Неверно!")</f>
        <v/>
      </c>
      <c r="B185" s="237" t="s">
        <v>32779</v>
      </c>
      <c r="C185" s="232" t="s">
        <v>32197</v>
      </c>
      <c r="D185" s="232" t="s">
        <v>9184</v>
      </c>
      <c r="E185" s="268" t="str">
        <f>CONCATENATE(SUM('Раздел 3'!AK262:AK262),"&lt;=",SUM('Раздел 3'!Z262:Z262))</f>
        <v>0&lt;=0</v>
      </c>
      <c r="F185" s="234"/>
      <c r="G185" s="270" t="str">
        <f>IF(('ФЛК (информационный)'!A185="Неверно!")*('ФЛК (информационный)'!F185=""),"Внести подтверждение к нарушенному информационному ФЛК"," ")</f>
        <v xml:space="preserve"> </v>
      </c>
    </row>
    <row r="186" spans="1:7" ht="37.5">
      <c r="A186" s="235" t="str">
        <f>IF((SUM('Раздел 3'!AK263:AK263)&lt;=SUM('Раздел 3'!Z263:Z263)),"","Неверно!")</f>
        <v/>
      </c>
      <c r="B186" s="237" t="s">
        <v>32779</v>
      </c>
      <c r="C186" s="232" t="s">
        <v>32198</v>
      </c>
      <c r="D186" s="232" t="s">
        <v>9184</v>
      </c>
      <c r="E186" s="268" t="str">
        <f>CONCATENATE(SUM('Раздел 3'!AK263:AK263),"&lt;=",SUM('Раздел 3'!Z263:Z263))</f>
        <v>0&lt;=0</v>
      </c>
      <c r="F186" s="234"/>
      <c r="G186" s="270" t="str">
        <f>IF(('ФЛК (информационный)'!A186="Неверно!")*('ФЛК (информационный)'!F186=""),"Внести подтверждение к нарушенному информационному ФЛК"," ")</f>
        <v xml:space="preserve"> </v>
      </c>
    </row>
    <row r="187" spans="1:7" ht="37.5">
      <c r="A187" s="235" t="str">
        <f>IF((SUM('Раздел 3'!AK264:AK264)&lt;=SUM('Раздел 3'!Z264:Z264)),"","Неверно!")</f>
        <v/>
      </c>
      <c r="B187" s="237" t="s">
        <v>32779</v>
      </c>
      <c r="C187" s="232" t="s">
        <v>32199</v>
      </c>
      <c r="D187" s="232" t="s">
        <v>9184</v>
      </c>
      <c r="E187" s="268" t="str">
        <f>CONCATENATE(SUM('Раздел 3'!AK264:AK264),"&lt;=",SUM('Раздел 3'!Z264:Z264))</f>
        <v>0&lt;=0</v>
      </c>
      <c r="F187" s="234"/>
      <c r="G187" s="270" t="str">
        <f>IF(('ФЛК (информационный)'!A187="Неверно!")*('ФЛК (информационный)'!F187=""),"Внести подтверждение к нарушенному информационному ФЛК"," ")</f>
        <v xml:space="preserve"> </v>
      </c>
    </row>
    <row r="188" spans="1:7" ht="37.5">
      <c r="A188" s="235" t="str">
        <f>IF((SUM('Раздел 3'!AK265:AK265)&lt;=SUM('Раздел 3'!Z265:Z265)),"","Неверно!")</f>
        <v/>
      </c>
      <c r="B188" s="237" t="s">
        <v>32779</v>
      </c>
      <c r="C188" s="232" t="s">
        <v>32200</v>
      </c>
      <c r="D188" s="232" t="s">
        <v>9184</v>
      </c>
      <c r="E188" s="268" t="str">
        <f>CONCATENATE(SUM('Раздел 3'!AK265:AK265),"&lt;=",SUM('Раздел 3'!Z265:Z265))</f>
        <v>0&lt;=0</v>
      </c>
      <c r="F188" s="234"/>
      <c r="G188" s="270" t="str">
        <f>IF(('ФЛК (информационный)'!A188="Неверно!")*('ФЛК (информационный)'!F188=""),"Внести подтверждение к нарушенному информационному ФЛК"," ")</f>
        <v xml:space="preserve"> </v>
      </c>
    </row>
    <row r="189" spans="1:7" ht="37.5">
      <c r="A189" s="235" t="str">
        <f>IF((SUM('Раздел 3'!AK266:AK266)&lt;=SUM('Раздел 3'!Z266:Z266)),"","Неверно!")</f>
        <v/>
      </c>
      <c r="B189" s="237" t="s">
        <v>32779</v>
      </c>
      <c r="C189" s="232" t="s">
        <v>32201</v>
      </c>
      <c r="D189" s="232" t="s">
        <v>9184</v>
      </c>
      <c r="E189" s="268" t="str">
        <f>CONCATENATE(SUM('Раздел 3'!AK266:AK266),"&lt;=",SUM('Раздел 3'!Z266:Z266))</f>
        <v>0&lt;=0</v>
      </c>
      <c r="F189" s="234"/>
      <c r="G189" s="270" t="str">
        <f>IF(('ФЛК (информационный)'!A189="Неверно!")*('ФЛК (информационный)'!F189=""),"Внести подтверждение к нарушенному информационному ФЛК"," ")</f>
        <v xml:space="preserve"> </v>
      </c>
    </row>
    <row r="190" spans="1:7" ht="37.5">
      <c r="A190" s="235" t="str">
        <f>IF((SUM('Раздел 3'!AK267:AK267)&lt;=SUM('Раздел 3'!Z267:Z267)),"","Неверно!")</f>
        <v/>
      </c>
      <c r="B190" s="237" t="s">
        <v>32779</v>
      </c>
      <c r="C190" s="232" t="s">
        <v>32202</v>
      </c>
      <c r="D190" s="232" t="s">
        <v>9184</v>
      </c>
      <c r="E190" s="268" t="str">
        <f>CONCATENATE(SUM('Раздел 3'!AK267:AK267),"&lt;=",SUM('Раздел 3'!Z267:Z267))</f>
        <v>0&lt;=0</v>
      </c>
      <c r="F190" s="234"/>
      <c r="G190" s="270" t="str">
        <f>IF(('ФЛК (информационный)'!A190="Неверно!")*('ФЛК (информационный)'!F190=""),"Внести подтверждение к нарушенному информационному ФЛК"," ")</f>
        <v xml:space="preserve"> </v>
      </c>
    </row>
    <row r="191" spans="1:7" ht="37.5">
      <c r="A191" s="235" t="str">
        <f>IF((SUM('Раздел 3'!AK34:AK34)&lt;=SUM('Раздел 3'!Z34:Z34)),"","Неверно!")</f>
        <v/>
      </c>
      <c r="B191" s="237" t="s">
        <v>32779</v>
      </c>
      <c r="C191" s="232" t="s">
        <v>1860</v>
      </c>
      <c r="D191" s="232" t="s">
        <v>9184</v>
      </c>
      <c r="E191" s="268" t="str">
        <f>CONCATENATE(SUM('Раздел 3'!AK34:AK34),"&lt;=",SUM('Раздел 3'!Z34:Z34))</f>
        <v>0&lt;=0</v>
      </c>
      <c r="F191" s="234"/>
      <c r="G191" s="270" t="str">
        <f>IF(('ФЛК (информационный)'!A191="Неверно!")*('ФЛК (информационный)'!F191=""),"Внести подтверждение к нарушенному информационному ФЛК"," ")</f>
        <v xml:space="preserve"> </v>
      </c>
    </row>
    <row r="192" spans="1:7" ht="37.5">
      <c r="A192" s="235" t="str">
        <f>IF((SUM('Раздел 3'!AK268:AK268)&lt;=SUM('Раздел 3'!Z268:Z268)),"","Неверно!")</f>
        <v/>
      </c>
      <c r="B192" s="237" t="s">
        <v>32779</v>
      </c>
      <c r="C192" s="232" t="s">
        <v>32203</v>
      </c>
      <c r="D192" s="232" t="s">
        <v>9184</v>
      </c>
      <c r="E192" s="268" t="str">
        <f>CONCATENATE(SUM('Раздел 3'!AK268:AK268),"&lt;=",SUM('Раздел 3'!Z268:Z268))</f>
        <v>0&lt;=0</v>
      </c>
      <c r="F192" s="234"/>
      <c r="G192" s="270" t="str">
        <f>IF(('ФЛК (информационный)'!A192="Неверно!")*('ФЛК (информационный)'!F192=""),"Внести подтверждение к нарушенному информационному ФЛК"," ")</f>
        <v xml:space="preserve"> </v>
      </c>
    </row>
    <row r="193" spans="1:7" ht="37.5">
      <c r="A193" s="235" t="str">
        <f>IF((SUM('Раздел 3'!AK35:AK35)&lt;=SUM('Раздел 3'!Z35:Z35)),"","Неверно!")</f>
        <v/>
      </c>
      <c r="B193" s="237" t="s">
        <v>32779</v>
      </c>
      <c r="C193" s="232" t="s">
        <v>1861</v>
      </c>
      <c r="D193" s="232" t="s">
        <v>9184</v>
      </c>
      <c r="E193" s="268" t="str">
        <f>CONCATENATE(SUM('Раздел 3'!AK35:AK35),"&lt;=",SUM('Раздел 3'!Z35:Z35))</f>
        <v>0&lt;=0</v>
      </c>
      <c r="F193" s="234"/>
      <c r="G193" s="270" t="str">
        <f>IF(('ФЛК (информационный)'!A193="Неверно!")*('ФЛК (информационный)'!F193=""),"Внести подтверждение к нарушенному информационному ФЛК"," ")</f>
        <v xml:space="preserve"> </v>
      </c>
    </row>
    <row r="194" spans="1:7" ht="37.5">
      <c r="A194" s="235" t="str">
        <f>IF((SUM('Раздел 3'!AK36:AK36)&lt;=SUM('Раздел 3'!Z36:Z36)),"","Неверно!")</f>
        <v/>
      </c>
      <c r="B194" s="237" t="s">
        <v>32779</v>
      </c>
      <c r="C194" s="232" t="s">
        <v>1862</v>
      </c>
      <c r="D194" s="232" t="s">
        <v>9184</v>
      </c>
      <c r="E194" s="268" t="str">
        <f>CONCATENATE(SUM('Раздел 3'!AK36:AK36),"&lt;=",SUM('Раздел 3'!Z36:Z36))</f>
        <v>0&lt;=0</v>
      </c>
      <c r="F194" s="234"/>
      <c r="G194" s="270" t="str">
        <f>IF(('ФЛК (информационный)'!A194="Неверно!")*('ФЛК (информационный)'!F194=""),"Внести подтверждение к нарушенному информационному ФЛК"," ")</f>
        <v xml:space="preserve"> </v>
      </c>
    </row>
    <row r="195" spans="1:7" ht="37.5">
      <c r="A195" s="235" t="str">
        <f>IF((SUM('Раздел 3'!AK37:AK37)&lt;=SUM('Раздел 3'!Z37:Z37)),"","Неверно!")</f>
        <v/>
      </c>
      <c r="B195" s="237" t="s">
        <v>32779</v>
      </c>
      <c r="C195" s="232" t="s">
        <v>1863</v>
      </c>
      <c r="D195" s="232" t="s">
        <v>9184</v>
      </c>
      <c r="E195" s="268" t="str">
        <f>CONCATENATE(SUM('Раздел 3'!AK37:AK37),"&lt;=",SUM('Раздел 3'!Z37:Z37))</f>
        <v>0&lt;=0</v>
      </c>
      <c r="F195" s="234"/>
      <c r="G195" s="270" t="str">
        <f>IF(('ФЛК (информационный)'!A195="Неверно!")*('ФЛК (информационный)'!F195=""),"Внести подтверждение к нарушенному информационному ФЛК"," ")</f>
        <v xml:space="preserve"> </v>
      </c>
    </row>
    <row r="196" spans="1:7" ht="37.5">
      <c r="A196" s="235" t="str">
        <f>IF((SUM('Раздел 3'!AK11:AK11)&lt;=SUM('Раздел 3'!Z11:Z11)),"","Неверно!")</f>
        <v/>
      </c>
      <c r="B196" s="237" t="s">
        <v>32779</v>
      </c>
      <c r="C196" s="232" t="s">
        <v>1864</v>
      </c>
      <c r="D196" s="232" t="s">
        <v>9184</v>
      </c>
      <c r="E196" s="268" t="str">
        <f>CONCATENATE(SUM('Раздел 3'!AK11:AK11),"&lt;=",SUM('Раздел 3'!Z11:Z11))</f>
        <v>0&lt;=0</v>
      </c>
      <c r="F196" s="234"/>
      <c r="G196" s="270" t="str">
        <f>IF(('ФЛК (информационный)'!A196="Неверно!")*('ФЛК (информационный)'!F196=""),"Внести подтверждение к нарушенному информационному ФЛК"," ")</f>
        <v xml:space="preserve"> </v>
      </c>
    </row>
    <row r="197" spans="1:7" ht="37.5">
      <c r="A197" s="235" t="str">
        <f>IF((SUM('Раздел 3'!AK38:AK38)&lt;=SUM('Раздел 3'!Z38:Z38)),"","Неверно!")</f>
        <v/>
      </c>
      <c r="B197" s="237" t="s">
        <v>32779</v>
      </c>
      <c r="C197" s="232" t="s">
        <v>1865</v>
      </c>
      <c r="D197" s="232" t="s">
        <v>9184</v>
      </c>
      <c r="E197" s="268" t="str">
        <f>CONCATENATE(SUM('Раздел 3'!AK38:AK38),"&lt;=",SUM('Раздел 3'!Z38:Z38))</f>
        <v>0&lt;=0</v>
      </c>
      <c r="F197" s="234"/>
      <c r="G197" s="270" t="str">
        <f>IF(('ФЛК (информационный)'!A197="Неверно!")*('ФЛК (информационный)'!F197=""),"Внести подтверждение к нарушенному информационному ФЛК"," ")</f>
        <v xml:space="preserve"> </v>
      </c>
    </row>
    <row r="198" spans="1:7" ht="37.5">
      <c r="A198" s="235" t="str">
        <f>IF((SUM('Раздел 3'!AK39:AK39)&lt;=SUM('Раздел 3'!Z39:Z39)),"","Неверно!")</f>
        <v/>
      </c>
      <c r="B198" s="237" t="s">
        <v>32779</v>
      </c>
      <c r="C198" s="232" t="s">
        <v>1866</v>
      </c>
      <c r="D198" s="232" t="s">
        <v>9184</v>
      </c>
      <c r="E198" s="268" t="str">
        <f>CONCATENATE(SUM('Раздел 3'!AK39:AK39),"&lt;=",SUM('Раздел 3'!Z39:Z39))</f>
        <v>0&lt;=0</v>
      </c>
      <c r="F198" s="234"/>
      <c r="G198" s="270" t="str">
        <f>IF(('ФЛК (информационный)'!A198="Неверно!")*('ФЛК (информационный)'!F198=""),"Внести подтверждение к нарушенному информационному ФЛК"," ")</f>
        <v xml:space="preserve"> </v>
      </c>
    </row>
    <row r="199" spans="1:7" ht="37.5">
      <c r="A199" s="235" t="str">
        <f>IF((SUM('Раздел 3'!AK40:AK40)&lt;=SUM('Раздел 3'!Z40:Z40)),"","Неверно!")</f>
        <v/>
      </c>
      <c r="B199" s="237" t="s">
        <v>32779</v>
      </c>
      <c r="C199" s="232" t="s">
        <v>1867</v>
      </c>
      <c r="D199" s="232" t="s">
        <v>9184</v>
      </c>
      <c r="E199" s="268" t="str">
        <f>CONCATENATE(SUM('Раздел 3'!AK40:AK40),"&lt;=",SUM('Раздел 3'!Z40:Z40))</f>
        <v>0&lt;=0</v>
      </c>
      <c r="F199" s="234"/>
      <c r="G199" s="270" t="str">
        <f>IF(('ФЛК (информационный)'!A199="Неверно!")*('ФЛК (информационный)'!F199=""),"Внести подтверждение к нарушенному информационному ФЛК"," ")</f>
        <v xml:space="preserve"> </v>
      </c>
    </row>
    <row r="200" spans="1:7" ht="37.5">
      <c r="A200" s="235" t="str">
        <f>IF((SUM('Раздел 3'!AK41:AK41)&lt;=SUM('Раздел 3'!Z41:Z41)),"","Неверно!")</f>
        <v/>
      </c>
      <c r="B200" s="237" t="s">
        <v>32779</v>
      </c>
      <c r="C200" s="232" t="s">
        <v>1868</v>
      </c>
      <c r="D200" s="232" t="s">
        <v>9184</v>
      </c>
      <c r="E200" s="268" t="str">
        <f>CONCATENATE(SUM('Раздел 3'!AK41:AK41),"&lt;=",SUM('Раздел 3'!Z41:Z41))</f>
        <v>0&lt;=0</v>
      </c>
      <c r="F200" s="234"/>
      <c r="G200" s="270" t="str">
        <f>IF(('ФЛК (информационный)'!A200="Неверно!")*('ФЛК (информационный)'!F200=""),"Внести подтверждение к нарушенному информационному ФЛК"," ")</f>
        <v xml:space="preserve"> </v>
      </c>
    </row>
    <row r="201" spans="1:7" ht="37.5">
      <c r="A201" s="235" t="str">
        <f>IF((SUM('Раздел 3'!AK42:AK42)&lt;=SUM('Раздел 3'!Z42:Z42)),"","Неверно!")</f>
        <v/>
      </c>
      <c r="B201" s="237" t="s">
        <v>32779</v>
      </c>
      <c r="C201" s="232" t="s">
        <v>1869</v>
      </c>
      <c r="D201" s="232" t="s">
        <v>9184</v>
      </c>
      <c r="E201" s="268" t="str">
        <f>CONCATENATE(SUM('Раздел 3'!AK42:AK42),"&lt;=",SUM('Раздел 3'!Z42:Z42))</f>
        <v>0&lt;=0</v>
      </c>
      <c r="F201" s="234"/>
      <c r="G201" s="270" t="str">
        <f>IF(('ФЛК (информационный)'!A201="Неверно!")*('ФЛК (информационный)'!F201=""),"Внести подтверждение к нарушенному информационному ФЛК"," ")</f>
        <v xml:space="preserve"> </v>
      </c>
    </row>
    <row r="202" spans="1:7" ht="37.5">
      <c r="A202" s="235" t="str">
        <f>IF((SUM('Раздел 3'!AK43:AK43)&lt;=SUM('Раздел 3'!Z43:Z43)),"","Неверно!")</f>
        <v/>
      </c>
      <c r="B202" s="237" t="s">
        <v>32779</v>
      </c>
      <c r="C202" s="232" t="s">
        <v>1870</v>
      </c>
      <c r="D202" s="232" t="s">
        <v>9184</v>
      </c>
      <c r="E202" s="268" t="str">
        <f>CONCATENATE(SUM('Раздел 3'!AK43:AK43),"&lt;=",SUM('Раздел 3'!Z43:Z43))</f>
        <v>0&lt;=0</v>
      </c>
      <c r="F202" s="234"/>
      <c r="G202" s="270" t="str">
        <f>IF(('ФЛК (информационный)'!A202="Неверно!")*('ФЛК (информационный)'!F202=""),"Внести подтверждение к нарушенному информационному ФЛК"," ")</f>
        <v xml:space="preserve"> </v>
      </c>
    </row>
    <row r="203" spans="1:7" ht="37.5">
      <c r="A203" s="235" t="str">
        <f>IF((SUM('Раздел 3'!AK44:AK44)&lt;=SUM('Раздел 3'!Z44:Z44)),"","Неверно!")</f>
        <v/>
      </c>
      <c r="B203" s="237" t="s">
        <v>32779</v>
      </c>
      <c r="C203" s="232" t="s">
        <v>1871</v>
      </c>
      <c r="D203" s="232" t="s">
        <v>9184</v>
      </c>
      <c r="E203" s="268" t="str">
        <f>CONCATENATE(SUM('Раздел 3'!AK44:AK44),"&lt;=",SUM('Раздел 3'!Z44:Z44))</f>
        <v>0&lt;=0</v>
      </c>
      <c r="F203" s="234"/>
      <c r="G203" s="270" t="str">
        <f>IF(('ФЛК (информационный)'!A203="Неверно!")*('ФЛК (информационный)'!F203=""),"Внести подтверждение к нарушенному информационному ФЛК"," ")</f>
        <v xml:space="preserve"> </v>
      </c>
    </row>
    <row r="204" spans="1:7" ht="37.5">
      <c r="A204" s="235" t="str">
        <f>IF((SUM('Раздел 3'!AK45:AK45)&lt;=SUM('Раздел 3'!Z45:Z45)),"","Неверно!")</f>
        <v/>
      </c>
      <c r="B204" s="237" t="s">
        <v>32779</v>
      </c>
      <c r="C204" s="232" t="s">
        <v>1872</v>
      </c>
      <c r="D204" s="232" t="s">
        <v>9184</v>
      </c>
      <c r="E204" s="268" t="str">
        <f>CONCATENATE(SUM('Раздел 3'!AK45:AK45),"&lt;=",SUM('Раздел 3'!Z45:Z45))</f>
        <v>0&lt;=0</v>
      </c>
      <c r="F204" s="234"/>
      <c r="G204" s="270" t="str">
        <f>IF(('ФЛК (информационный)'!A204="Неверно!")*('ФЛК (информационный)'!F204=""),"Внести подтверждение к нарушенному информационному ФЛК"," ")</f>
        <v xml:space="preserve"> </v>
      </c>
    </row>
    <row r="205" spans="1:7" ht="37.5">
      <c r="A205" s="235" t="str">
        <f>IF((SUM('Раздел 3'!AK46:AK46)&lt;=SUM('Раздел 3'!Z46:Z46)),"","Неверно!")</f>
        <v/>
      </c>
      <c r="B205" s="237" t="s">
        <v>32779</v>
      </c>
      <c r="C205" s="232" t="s">
        <v>1873</v>
      </c>
      <c r="D205" s="232" t="s">
        <v>9184</v>
      </c>
      <c r="E205" s="268" t="str">
        <f>CONCATENATE(SUM('Раздел 3'!AK46:AK46),"&lt;=",SUM('Раздел 3'!Z46:Z46))</f>
        <v>0&lt;=0</v>
      </c>
      <c r="F205" s="234"/>
      <c r="G205" s="270" t="str">
        <f>IF(('ФЛК (информационный)'!A205="Неверно!")*('ФЛК (информационный)'!F205=""),"Внести подтверждение к нарушенному информационному ФЛК"," ")</f>
        <v xml:space="preserve"> </v>
      </c>
    </row>
    <row r="206" spans="1:7" ht="37.5">
      <c r="A206" s="235" t="str">
        <f>IF((SUM('Раздел 3'!AK47:AK47)&lt;=SUM('Раздел 3'!Z47:Z47)),"","Неверно!")</f>
        <v/>
      </c>
      <c r="B206" s="237" t="s">
        <v>32779</v>
      </c>
      <c r="C206" s="232" t="s">
        <v>1874</v>
      </c>
      <c r="D206" s="232" t="s">
        <v>9184</v>
      </c>
      <c r="E206" s="268" t="str">
        <f>CONCATENATE(SUM('Раздел 3'!AK47:AK47),"&lt;=",SUM('Раздел 3'!Z47:Z47))</f>
        <v>0&lt;=0</v>
      </c>
      <c r="F206" s="234"/>
      <c r="G206" s="270" t="str">
        <f>IF(('ФЛК (информационный)'!A206="Неверно!")*('ФЛК (информационный)'!F206=""),"Внести подтверждение к нарушенному информационному ФЛК"," ")</f>
        <v xml:space="preserve"> </v>
      </c>
    </row>
    <row r="207" spans="1:7" ht="37.5">
      <c r="A207" s="235" t="str">
        <f>IF((SUM('Раздел 3'!AK12:AK12)&lt;=SUM('Раздел 3'!Z12:Z12)),"","Неверно!")</f>
        <v/>
      </c>
      <c r="B207" s="237" t="s">
        <v>32779</v>
      </c>
      <c r="C207" s="232" t="s">
        <v>1875</v>
      </c>
      <c r="D207" s="232" t="s">
        <v>9184</v>
      </c>
      <c r="E207" s="268" t="str">
        <f>CONCATENATE(SUM('Раздел 3'!AK12:AK12),"&lt;=",SUM('Раздел 3'!Z12:Z12))</f>
        <v>0&lt;=0</v>
      </c>
      <c r="F207" s="234"/>
      <c r="G207" s="270" t="str">
        <f>IF(('ФЛК (информационный)'!A207="Неверно!")*('ФЛК (информационный)'!F207=""),"Внести подтверждение к нарушенному информационному ФЛК"," ")</f>
        <v xml:space="preserve"> </v>
      </c>
    </row>
    <row r="208" spans="1:7" ht="37.5">
      <c r="A208" s="235" t="str">
        <f>IF((SUM('Раздел 3'!AK48:AK48)&lt;=SUM('Раздел 3'!Z48:Z48)),"","Неверно!")</f>
        <v/>
      </c>
      <c r="B208" s="237" t="s">
        <v>32779</v>
      </c>
      <c r="C208" s="232" t="s">
        <v>1876</v>
      </c>
      <c r="D208" s="232" t="s">
        <v>9184</v>
      </c>
      <c r="E208" s="268" t="str">
        <f>CONCATENATE(SUM('Раздел 3'!AK48:AK48),"&lt;=",SUM('Раздел 3'!Z48:Z48))</f>
        <v>0&lt;=0</v>
      </c>
      <c r="F208" s="234"/>
      <c r="G208" s="270" t="str">
        <f>IF(('ФЛК (информационный)'!A208="Неверно!")*('ФЛК (информационный)'!F208=""),"Внести подтверждение к нарушенному информационному ФЛК"," ")</f>
        <v xml:space="preserve"> </v>
      </c>
    </row>
    <row r="209" spans="1:7" ht="37.5">
      <c r="A209" s="235" t="str">
        <f>IF((SUM('Раздел 3'!AK49:AK49)&lt;=SUM('Раздел 3'!Z49:Z49)),"","Неверно!")</f>
        <v/>
      </c>
      <c r="B209" s="237" t="s">
        <v>32779</v>
      </c>
      <c r="C209" s="232" t="s">
        <v>1877</v>
      </c>
      <c r="D209" s="232" t="s">
        <v>9184</v>
      </c>
      <c r="E209" s="268" t="str">
        <f>CONCATENATE(SUM('Раздел 3'!AK49:AK49),"&lt;=",SUM('Раздел 3'!Z49:Z49))</f>
        <v>0&lt;=0</v>
      </c>
      <c r="F209" s="234"/>
      <c r="G209" s="270" t="str">
        <f>IF(('ФЛК (информационный)'!A209="Неверно!")*('ФЛК (информационный)'!F209=""),"Внести подтверждение к нарушенному информационному ФЛК"," ")</f>
        <v xml:space="preserve"> </v>
      </c>
    </row>
    <row r="210" spans="1:7" ht="37.5">
      <c r="A210" s="235" t="str">
        <f>IF((SUM('Раздел 3'!AK50:AK50)&lt;=SUM('Раздел 3'!Z50:Z50)),"","Неверно!")</f>
        <v/>
      </c>
      <c r="B210" s="237" t="s">
        <v>32779</v>
      </c>
      <c r="C210" s="232" t="s">
        <v>1878</v>
      </c>
      <c r="D210" s="232" t="s">
        <v>9184</v>
      </c>
      <c r="E210" s="268" t="str">
        <f>CONCATENATE(SUM('Раздел 3'!AK50:AK50),"&lt;=",SUM('Раздел 3'!Z50:Z50))</f>
        <v>0&lt;=0</v>
      </c>
      <c r="F210" s="234"/>
      <c r="G210" s="270" t="str">
        <f>IF(('ФЛК (информационный)'!A210="Неверно!")*('ФЛК (информационный)'!F210=""),"Внести подтверждение к нарушенному информационному ФЛК"," ")</f>
        <v xml:space="preserve"> </v>
      </c>
    </row>
    <row r="211" spans="1:7" ht="37.5">
      <c r="A211" s="235" t="str">
        <f>IF((SUM('Раздел 3'!AK51:AK51)&lt;=SUM('Раздел 3'!Z51:Z51)),"","Неверно!")</f>
        <v/>
      </c>
      <c r="B211" s="237" t="s">
        <v>32779</v>
      </c>
      <c r="C211" s="232" t="s">
        <v>1879</v>
      </c>
      <c r="D211" s="232" t="s">
        <v>9184</v>
      </c>
      <c r="E211" s="268" t="str">
        <f>CONCATENATE(SUM('Раздел 3'!AK51:AK51),"&lt;=",SUM('Раздел 3'!Z51:Z51))</f>
        <v>0&lt;=0</v>
      </c>
      <c r="F211" s="234"/>
      <c r="G211" s="270" t="str">
        <f>IF(('ФЛК (информационный)'!A211="Неверно!")*('ФЛК (информационный)'!F211=""),"Внести подтверждение к нарушенному информационному ФЛК"," ")</f>
        <v xml:space="preserve"> </v>
      </c>
    </row>
    <row r="212" spans="1:7" ht="37.5">
      <c r="A212" s="235" t="str">
        <f>IF((SUM('Раздел 3'!AK52:AK52)&lt;=SUM('Раздел 3'!Z52:Z52)),"","Неверно!")</f>
        <v/>
      </c>
      <c r="B212" s="237" t="s">
        <v>32779</v>
      </c>
      <c r="C212" s="232" t="s">
        <v>1880</v>
      </c>
      <c r="D212" s="232" t="s">
        <v>9184</v>
      </c>
      <c r="E212" s="268" t="str">
        <f>CONCATENATE(SUM('Раздел 3'!AK52:AK52),"&lt;=",SUM('Раздел 3'!Z52:Z52))</f>
        <v>0&lt;=0</v>
      </c>
      <c r="F212" s="234"/>
      <c r="G212" s="270" t="str">
        <f>IF(('ФЛК (информационный)'!A212="Неверно!")*('ФЛК (информационный)'!F212=""),"Внести подтверждение к нарушенному информационному ФЛК"," ")</f>
        <v xml:space="preserve"> </v>
      </c>
    </row>
    <row r="213" spans="1:7" ht="37.5">
      <c r="A213" s="235" t="str">
        <f>IF((SUM('Раздел 3'!AK53:AK53)&lt;=SUM('Раздел 3'!Z53:Z53)),"","Неверно!")</f>
        <v/>
      </c>
      <c r="B213" s="237" t="s">
        <v>32779</v>
      </c>
      <c r="C213" s="232" t="s">
        <v>1881</v>
      </c>
      <c r="D213" s="232" t="s">
        <v>9184</v>
      </c>
      <c r="E213" s="268" t="str">
        <f>CONCATENATE(SUM('Раздел 3'!AK53:AK53),"&lt;=",SUM('Раздел 3'!Z53:Z53))</f>
        <v>0&lt;=0</v>
      </c>
      <c r="F213" s="234"/>
      <c r="G213" s="270" t="str">
        <f>IF(('ФЛК (информационный)'!A213="Неверно!")*('ФЛК (информационный)'!F213=""),"Внести подтверждение к нарушенному информационному ФЛК"," ")</f>
        <v xml:space="preserve"> </v>
      </c>
    </row>
    <row r="214" spans="1:7" ht="37.5">
      <c r="A214" s="235" t="str">
        <f>IF((SUM('Раздел 3'!AK54:AK54)&lt;=SUM('Раздел 3'!Z54:Z54)),"","Неверно!")</f>
        <v/>
      </c>
      <c r="B214" s="237" t="s">
        <v>32779</v>
      </c>
      <c r="C214" s="232" t="s">
        <v>1882</v>
      </c>
      <c r="D214" s="232" t="s">
        <v>9184</v>
      </c>
      <c r="E214" s="268" t="str">
        <f>CONCATENATE(SUM('Раздел 3'!AK54:AK54),"&lt;=",SUM('Раздел 3'!Z54:Z54))</f>
        <v>0&lt;=0</v>
      </c>
      <c r="F214" s="234"/>
      <c r="G214" s="270" t="str">
        <f>IF(('ФЛК (информационный)'!A214="Неверно!")*('ФЛК (информационный)'!F214=""),"Внести подтверждение к нарушенному информационному ФЛК"," ")</f>
        <v xml:space="preserve"> </v>
      </c>
    </row>
    <row r="215" spans="1:7" ht="37.5">
      <c r="A215" s="235" t="str">
        <f>IF((SUM('Раздел 3'!AK55:AK55)&lt;=SUM('Раздел 3'!Z55:Z55)),"","Неверно!")</f>
        <v/>
      </c>
      <c r="B215" s="237" t="s">
        <v>32779</v>
      </c>
      <c r="C215" s="232" t="s">
        <v>1883</v>
      </c>
      <c r="D215" s="232" t="s">
        <v>9184</v>
      </c>
      <c r="E215" s="268" t="str">
        <f>CONCATENATE(SUM('Раздел 3'!AK55:AK55),"&lt;=",SUM('Раздел 3'!Z55:Z55))</f>
        <v>0&lt;=0</v>
      </c>
      <c r="F215" s="234"/>
      <c r="G215" s="270" t="str">
        <f>IF(('ФЛК (информационный)'!A215="Неверно!")*('ФЛК (информационный)'!F215=""),"Внести подтверждение к нарушенному информационному ФЛК"," ")</f>
        <v xml:space="preserve"> </v>
      </c>
    </row>
    <row r="216" spans="1:7" ht="37.5">
      <c r="A216" s="235" t="str">
        <f>IF((SUM('Раздел 3'!AK56:AK56)&lt;=SUM('Раздел 3'!Z56:Z56)),"","Неверно!")</f>
        <v/>
      </c>
      <c r="B216" s="237" t="s">
        <v>32779</v>
      </c>
      <c r="C216" s="232" t="s">
        <v>1884</v>
      </c>
      <c r="D216" s="232" t="s">
        <v>9184</v>
      </c>
      <c r="E216" s="268" t="str">
        <f>CONCATENATE(SUM('Раздел 3'!AK56:AK56),"&lt;=",SUM('Раздел 3'!Z56:Z56))</f>
        <v>0&lt;=0</v>
      </c>
      <c r="F216" s="234"/>
      <c r="G216" s="270" t="str">
        <f>IF(('ФЛК (информационный)'!A216="Неверно!")*('ФЛК (информационный)'!F216=""),"Внести подтверждение к нарушенному информационному ФЛК"," ")</f>
        <v xml:space="preserve"> </v>
      </c>
    </row>
    <row r="217" spans="1:7" ht="37.5">
      <c r="A217" s="235" t="str">
        <f>IF((SUM('Раздел 3'!AK57:AK57)&lt;=SUM('Раздел 3'!Z57:Z57)),"","Неверно!")</f>
        <v/>
      </c>
      <c r="B217" s="237" t="s">
        <v>32779</v>
      </c>
      <c r="C217" s="232" t="s">
        <v>1885</v>
      </c>
      <c r="D217" s="232" t="s">
        <v>9184</v>
      </c>
      <c r="E217" s="268" t="str">
        <f>CONCATENATE(SUM('Раздел 3'!AK57:AK57),"&lt;=",SUM('Раздел 3'!Z57:Z57))</f>
        <v>0&lt;=0</v>
      </c>
      <c r="F217" s="234"/>
      <c r="G217" s="270" t="str">
        <f>IF(('ФЛК (информационный)'!A217="Неверно!")*('ФЛК (информационный)'!F217=""),"Внести подтверждение к нарушенному информационному ФЛК"," ")</f>
        <v xml:space="preserve"> </v>
      </c>
    </row>
    <row r="218" spans="1:7" ht="37.5">
      <c r="A218" s="235" t="str">
        <f>IF((SUM('Раздел 3'!AK13:AK13)&lt;=SUM('Раздел 3'!Z13:Z13)),"","Неверно!")</f>
        <v/>
      </c>
      <c r="B218" s="237" t="s">
        <v>32779</v>
      </c>
      <c r="C218" s="232" t="s">
        <v>1886</v>
      </c>
      <c r="D218" s="232" t="s">
        <v>9184</v>
      </c>
      <c r="E218" s="268" t="str">
        <f>CONCATENATE(SUM('Раздел 3'!AK13:AK13),"&lt;=",SUM('Раздел 3'!Z13:Z13))</f>
        <v>0&lt;=0</v>
      </c>
      <c r="F218" s="234"/>
      <c r="G218" s="270" t="str">
        <f>IF(('ФЛК (информационный)'!A218="Неверно!")*('ФЛК (информационный)'!F218=""),"Внести подтверждение к нарушенному информационному ФЛК"," ")</f>
        <v xml:space="preserve"> </v>
      </c>
    </row>
    <row r="219" spans="1:7" ht="37.5">
      <c r="A219" s="235" t="str">
        <f>IF((SUM('Раздел 3'!AK58:AK58)&lt;=SUM('Раздел 3'!Z58:Z58)),"","Неверно!")</f>
        <v/>
      </c>
      <c r="B219" s="237" t="s">
        <v>32779</v>
      </c>
      <c r="C219" s="232" t="s">
        <v>1887</v>
      </c>
      <c r="D219" s="232" t="s">
        <v>9184</v>
      </c>
      <c r="E219" s="268" t="str">
        <f>CONCATENATE(SUM('Раздел 3'!AK58:AK58),"&lt;=",SUM('Раздел 3'!Z58:Z58))</f>
        <v>0&lt;=0</v>
      </c>
      <c r="F219" s="234"/>
      <c r="G219" s="270" t="str">
        <f>IF(('ФЛК (информационный)'!A219="Неверно!")*('ФЛК (информационный)'!F219=""),"Внести подтверждение к нарушенному информационному ФЛК"," ")</f>
        <v xml:space="preserve"> </v>
      </c>
    </row>
    <row r="220" spans="1:7" ht="37.5">
      <c r="A220" s="235" t="str">
        <f>IF((SUM('Раздел 3'!AK59:AK59)&lt;=SUM('Раздел 3'!Z59:Z59)),"","Неверно!")</f>
        <v/>
      </c>
      <c r="B220" s="237" t="s">
        <v>32779</v>
      </c>
      <c r="C220" s="232" t="s">
        <v>1888</v>
      </c>
      <c r="D220" s="232" t="s">
        <v>9184</v>
      </c>
      <c r="E220" s="268" t="str">
        <f>CONCATENATE(SUM('Раздел 3'!AK59:AK59),"&lt;=",SUM('Раздел 3'!Z59:Z59))</f>
        <v>0&lt;=0</v>
      </c>
      <c r="F220" s="234"/>
      <c r="G220" s="270" t="str">
        <f>IF(('ФЛК (информационный)'!A220="Неверно!")*('ФЛК (информационный)'!F220=""),"Внести подтверждение к нарушенному информационному ФЛК"," ")</f>
        <v xml:space="preserve"> </v>
      </c>
    </row>
    <row r="221" spans="1:7" ht="37.5">
      <c r="A221" s="235" t="str">
        <f>IF((SUM('Раздел 3'!AK60:AK60)&lt;=SUM('Раздел 3'!Z60:Z60)),"","Неверно!")</f>
        <v/>
      </c>
      <c r="B221" s="237" t="s">
        <v>32779</v>
      </c>
      <c r="C221" s="232" t="s">
        <v>1889</v>
      </c>
      <c r="D221" s="232" t="s">
        <v>9184</v>
      </c>
      <c r="E221" s="268" t="str">
        <f>CONCATENATE(SUM('Раздел 3'!AK60:AK60),"&lt;=",SUM('Раздел 3'!Z60:Z60))</f>
        <v>0&lt;=0</v>
      </c>
      <c r="F221" s="234"/>
      <c r="G221" s="270" t="str">
        <f>IF(('ФЛК (информационный)'!A221="Неверно!")*('ФЛК (информационный)'!F221=""),"Внести подтверждение к нарушенному информационному ФЛК"," ")</f>
        <v xml:space="preserve"> </v>
      </c>
    </row>
    <row r="222" spans="1:7" ht="37.5">
      <c r="A222" s="235" t="str">
        <f>IF((SUM('Раздел 3'!AK61:AK61)&lt;=SUM('Раздел 3'!Z61:Z61)),"","Неверно!")</f>
        <v/>
      </c>
      <c r="B222" s="237" t="s">
        <v>32779</v>
      </c>
      <c r="C222" s="232" t="s">
        <v>1890</v>
      </c>
      <c r="D222" s="232" t="s">
        <v>9184</v>
      </c>
      <c r="E222" s="268" t="str">
        <f>CONCATENATE(SUM('Раздел 3'!AK61:AK61),"&lt;=",SUM('Раздел 3'!Z61:Z61))</f>
        <v>0&lt;=0</v>
      </c>
      <c r="F222" s="234"/>
      <c r="G222" s="270" t="str">
        <f>IF(('ФЛК (информационный)'!A222="Неверно!")*('ФЛК (информационный)'!F222=""),"Внести подтверждение к нарушенному информационному ФЛК"," ")</f>
        <v xml:space="preserve"> </v>
      </c>
    </row>
    <row r="223" spans="1:7" ht="37.5">
      <c r="A223" s="235" t="str">
        <f>IF((SUM('Раздел 3'!AK62:AK62)&lt;=SUM('Раздел 3'!Z62:Z62)),"","Неверно!")</f>
        <v/>
      </c>
      <c r="B223" s="237" t="s">
        <v>32779</v>
      </c>
      <c r="C223" s="232" t="s">
        <v>1891</v>
      </c>
      <c r="D223" s="232" t="s">
        <v>9184</v>
      </c>
      <c r="E223" s="268" t="str">
        <f>CONCATENATE(SUM('Раздел 3'!AK62:AK62),"&lt;=",SUM('Раздел 3'!Z62:Z62))</f>
        <v>0&lt;=0</v>
      </c>
      <c r="F223" s="234"/>
      <c r="G223" s="270" t="str">
        <f>IF(('ФЛК (информационный)'!A223="Неверно!")*('ФЛК (информационный)'!F223=""),"Внести подтверждение к нарушенному информационному ФЛК"," ")</f>
        <v xml:space="preserve"> </v>
      </c>
    </row>
    <row r="224" spans="1:7" ht="37.5">
      <c r="A224" s="235" t="str">
        <f>IF((SUM('Раздел 3'!AK63:AK63)&lt;=SUM('Раздел 3'!Z63:Z63)),"","Неверно!")</f>
        <v/>
      </c>
      <c r="B224" s="237" t="s">
        <v>32779</v>
      </c>
      <c r="C224" s="232" t="s">
        <v>1892</v>
      </c>
      <c r="D224" s="232" t="s">
        <v>9184</v>
      </c>
      <c r="E224" s="268" t="str">
        <f>CONCATENATE(SUM('Раздел 3'!AK63:AK63),"&lt;=",SUM('Раздел 3'!Z63:Z63))</f>
        <v>0&lt;=0</v>
      </c>
      <c r="F224" s="234"/>
      <c r="G224" s="270" t="str">
        <f>IF(('ФЛК (информационный)'!A224="Неверно!")*('ФЛК (информационный)'!F224=""),"Внести подтверждение к нарушенному информационному ФЛК"," ")</f>
        <v xml:space="preserve"> </v>
      </c>
    </row>
    <row r="225" spans="1:7" ht="37.5">
      <c r="A225" s="235" t="str">
        <f>IF((SUM('Раздел 3'!AK64:AK64)&lt;=SUM('Раздел 3'!Z64:Z64)),"","Неверно!")</f>
        <v/>
      </c>
      <c r="B225" s="237" t="s">
        <v>32779</v>
      </c>
      <c r="C225" s="232" t="s">
        <v>1893</v>
      </c>
      <c r="D225" s="232" t="s">
        <v>9184</v>
      </c>
      <c r="E225" s="268" t="str">
        <f>CONCATENATE(SUM('Раздел 3'!AK64:AK64),"&lt;=",SUM('Раздел 3'!Z64:Z64))</f>
        <v>0&lt;=0</v>
      </c>
      <c r="F225" s="234"/>
      <c r="G225" s="270" t="str">
        <f>IF(('ФЛК (информационный)'!A225="Неверно!")*('ФЛК (информационный)'!F225=""),"Внести подтверждение к нарушенному информационному ФЛК"," ")</f>
        <v xml:space="preserve"> </v>
      </c>
    </row>
    <row r="226" spans="1:7" ht="37.5">
      <c r="A226" s="235" t="str">
        <f>IF((SUM('Раздел 3'!AK65:AK65)&lt;=SUM('Раздел 3'!Z65:Z65)),"","Неверно!")</f>
        <v/>
      </c>
      <c r="B226" s="237" t="s">
        <v>32779</v>
      </c>
      <c r="C226" s="232" t="s">
        <v>1894</v>
      </c>
      <c r="D226" s="232" t="s">
        <v>9184</v>
      </c>
      <c r="E226" s="268" t="str">
        <f>CONCATENATE(SUM('Раздел 3'!AK65:AK65),"&lt;=",SUM('Раздел 3'!Z65:Z65))</f>
        <v>0&lt;=0</v>
      </c>
      <c r="F226" s="234"/>
      <c r="G226" s="270" t="str">
        <f>IF(('ФЛК (информационный)'!A226="Неверно!")*('ФЛК (информационный)'!F226=""),"Внести подтверждение к нарушенному информационному ФЛК"," ")</f>
        <v xml:space="preserve"> </v>
      </c>
    </row>
    <row r="227" spans="1:7" ht="37.5">
      <c r="A227" s="235" t="str">
        <f>IF((SUM('Раздел 3'!AK66:AK66)&lt;=SUM('Раздел 3'!Z66:Z66)),"","Неверно!")</f>
        <v/>
      </c>
      <c r="B227" s="237" t="s">
        <v>32779</v>
      </c>
      <c r="C227" s="232" t="s">
        <v>1895</v>
      </c>
      <c r="D227" s="232" t="s">
        <v>9184</v>
      </c>
      <c r="E227" s="268" t="str">
        <f>CONCATENATE(SUM('Раздел 3'!AK66:AK66),"&lt;=",SUM('Раздел 3'!Z66:Z66))</f>
        <v>0&lt;=0</v>
      </c>
      <c r="F227" s="234"/>
      <c r="G227" s="270" t="str">
        <f>IF(('ФЛК (информационный)'!A227="Неверно!")*('ФЛК (информационный)'!F227=""),"Внести подтверждение к нарушенному информационному ФЛК"," ")</f>
        <v xml:space="preserve"> </v>
      </c>
    </row>
    <row r="228" spans="1:7" ht="37.5">
      <c r="A228" s="235" t="str">
        <f>IF((SUM('Раздел 3'!AK67:AK67)&lt;=SUM('Раздел 3'!Z67:Z67)),"","Неверно!")</f>
        <v/>
      </c>
      <c r="B228" s="237" t="s">
        <v>32779</v>
      </c>
      <c r="C228" s="232" t="s">
        <v>1896</v>
      </c>
      <c r="D228" s="232" t="s">
        <v>9184</v>
      </c>
      <c r="E228" s="268" t="str">
        <f>CONCATENATE(SUM('Раздел 3'!AK67:AK67),"&lt;=",SUM('Раздел 3'!Z67:Z67))</f>
        <v>0&lt;=0</v>
      </c>
      <c r="F228" s="234"/>
      <c r="G228" s="270" t="str">
        <f>IF(('ФЛК (информационный)'!A228="Неверно!")*('ФЛК (информационный)'!F228=""),"Внести подтверждение к нарушенному информационному ФЛК"," ")</f>
        <v xml:space="preserve"> </v>
      </c>
    </row>
    <row r="229" spans="1:7" ht="37.5">
      <c r="A229" s="235" t="str">
        <f>IF((SUM('Раздел 3'!AK14:AK14)&lt;=SUM('Раздел 3'!Z14:Z14)),"","Неверно!")</f>
        <v/>
      </c>
      <c r="B229" s="237" t="s">
        <v>32779</v>
      </c>
      <c r="C229" s="232" t="s">
        <v>1897</v>
      </c>
      <c r="D229" s="232" t="s">
        <v>9184</v>
      </c>
      <c r="E229" s="268" t="str">
        <f>CONCATENATE(SUM('Раздел 3'!AK14:AK14),"&lt;=",SUM('Раздел 3'!Z14:Z14))</f>
        <v>0&lt;=0</v>
      </c>
      <c r="F229" s="234"/>
      <c r="G229" s="270" t="str">
        <f>IF(('ФЛК (информационный)'!A229="Неверно!")*('ФЛК (информационный)'!F229=""),"Внести подтверждение к нарушенному информационному ФЛК"," ")</f>
        <v xml:space="preserve"> </v>
      </c>
    </row>
    <row r="230" spans="1:7" ht="37.5">
      <c r="A230" s="235" t="str">
        <f>IF((SUM('Раздел 3'!AK68:AK68)&lt;=SUM('Раздел 3'!Z68:Z68)),"","Неверно!")</f>
        <v/>
      </c>
      <c r="B230" s="237" t="s">
        <v>32779</v>
      </c>
      <c r="C230" s="232" t="s">
        <v>1898</v>
      </c>
      <c r="D230" s="232" t="s">
        <v>9184</v>
      </c>
      <c r="E230" s="268" t="str">
        <f>CONCATENATE(SUM('Раздел 3'!AK68:AK68),"&lt;=",SUM('Раздел 3'!Z68:Z68))</f>
        <v>0&lt;=0</v>
      </c>
      <c r="F230" s="234"/>
      <c r="G230" s="270" t="str">
        <f>IF(('ФЛК (информационный)'!A230="Неверно!")*('ФЛК (информационный)'!F230=""),"Внести подтверждение к нарушенному информационному ФЛК"," ")</f>
        <v xml:space="preserve"> </v>
      </c>
    </row>
    <row r="231" spans="1:7" ht="37.5">
      <c r="A231" s="235" t="str">
        <f>IF((SUM('Раздел 3'!AK69:AK69)&lt;=SUM('Раздел 3'!Z69:Z69)),"","Неверно!")</f>
        <v/>
      </c>
      <c r="B231" s="237" t="s">
        <v>32779</v>
      </c>
      <c r="C231" s="232" t="s">
        <v>1899</v>
      </c>
      <c r="D231" s="232" t="s">
        <v>9184</v>
      </c>
      <c r="E231" s="268" t="str">
        <f>CONCATENATE(SUM('Раздел 3'!AK69:AK69),"&lt;=",SUM('Раздел 3'!Z69:Z69))</f>
        <v>0&lt;=0</v>
      </c>
      <c r="F231" s="234"/>
      <c r="G231" s="270" t="str">
        <f>IF(('ФЛК (информационный)'!A231="Неверно!")*('ФЛК (информационный)'!F231=""),"Внести подтверждение к нарушенному информационному ФЛК"," ")</f>
        <v xml:space="preserve"> </v>
      </c>
    </row>
    <row r="232" spans="1:7" ht="37.5">
      <c r="A232" s="235" t="str">
        <f>IF((SUM('Раздел 3'!AK70:AK70)&lt;=SUM('Раздел 3'!Z70:Z70)),"","Неверно!")</f>
        <v/>
      </c>
      <c r="B232" s="237" t="s">
        <v>32779</v>
      </c>
      <c r="C232" s="232" t="s">
        <v>1900</v>
      </c>
      <c r="D232" s="232" t="s">
        <v>9184</v>
      </c>
      <c r="E232" s="268" t="str">
        <f>CONCATENATE(SUM('Раздел 3'!AK70:AK70),"&lt;=",SUM('Раздел 3'!Z70:Z70))</f>
        <v>0&lt;=0</v>
      </c>
      <c r="F232" s="234"/>
      <c r="G232" s="270" t="str">
        <f>IF(('ФЛК (информационный)'!A232="Неверно!")*('ФЛК (информационный)'!F232=""),"Внести подтверждение к нарушенному информационному ФЛК"," ")</f>
        <v xml:space="preserve"> </v>
      </c>
    </row>
    <row r="233" spans="1:7" ht="37.5">
      <c r="A233" s="235" t="str">
        <f>IF((SUM('Раздел 3'!AK71:AK71)&lt;=SUM('Раздел 3'!Z71:Z71)),"","Неверно!")</f>
        <v/>
      </c>
      <c r="B233" s="237" t="s">
        <v>32779</v>
      </c>
      <c r="C233" s="232" t="s">
        <v>1901</v>
      </c>
      <c r="D233" s="232" t="s">
        <v>9184</v>
      </c>
      <c r="E233" s="268" t="str">
        <f>CONCATENATE(SUM('Раздел 3'!AK71:AK71),"&lt;=",SUM('Раздел 3'!Z71:Z71))</f>
        <v>0&lt;=0</v>
      </c>
      <c r="F233" s="234"/>
      <c r="G233" s="270" t="str">
        <f>IF(('ФЛК (информационный)'!A233="Неверно!")*('ФЛК (информационный)'!F233=""),"Внести подтверждение к нарушенному информационному ФЛК"," ")</f>
        <v xml:space="preserve"> </v>
      </c>
    </row>
    <row r="234" spans="1:7" ht="37.5">
      <c r="A234" s="235" t="str">
        <f>IF((SUM('Раздел 3'!AK72:AK72)&lt;=SUM('Раздел 3'!Z72:Z72)),"","Неверно!")</f>
        <v/>
      </c>
      <c r="B234" s="237" t="s">
        <v>32779</v>
      </c>
      <c r="C234" s="232" t="s">
        <v>1902</v>
      </c>
      <c r="D234" s="232" t="s">
        <v>9184</v>
      </c>
      <c r="E234" s="268" t="str">
        <f>CONCATENATE(SUM('Раздел 3'!AK72:AK72),"&lt;=",SUM('Раздел 3'!Z72:Z72))</f>
        <v>0&lt;=0</v>
      </c>
      <c r="F234" s="234"/>
      <c r="G234" s="270" t="str">
        <f>IF(('ФЛК (информационный)'!A234="Неверно!")*('ФЛК (информационный)'!F234=""),"Внести подтверждение к нарушенному информационному ФЛК"," ")</f>
        <v xml:space="preserve"> </v>
      </c>
    </row>
    <row r="235" spans="1:7" ht="37.5">
      <c r="A235" s="235" t="str">
        <f>IF((SUM('Раздел 3'!AK73:AK73)&lt;=SUM('Раздел 3'!Z73:Z73)),"","Неверно!")</f>
        <v/>
      </c>
      <c r="B235" s="237" t="s">
        <v>32779</v>
      </c>
      <c r="C235" s="232" t="s">
        <v>1903</v>
      </c>
      <c r="D235" s="232" t="s">
        <v>9184</v>
      </c>
      <c r="E235" s="268" t="str">
        <f>CONCATENATE(SUM('Раздел 3'!AK73:AK73),"&lt;=",SUM('Раздел 3'!Z73:Z73))</f>
        <v>0&lt;=0</v>
      </c>
      <c r="F235" s="234"/>
      <c r="G235" s="270" t="str">
        <f>IF(('ФЛК (информационный)'!A235="Неверно!")*('ФЛК (информационный)'!F235=""),"Внести подтверждение к нарушенному информационному ФЛК"," ")</f>
        <v xml:space="preserve"> </v>
      </c>
    </row>
    <row r="236" spans="1:7" ht="37.5">
      <c r="A236" s="235" t="str">
        <f>IF((SUM('Раздел 3'!AK74:AK74)&lt;=SUM('Раздел 3'!Z74:Z74)),"","Неверно!")</f>
        <v/>
      </c>
      <c r="B236" s="237" t="s">
        <v>32779</v>
      </c>
      <c r="C236" s="232" t="s">
        <v>1904</v>
      </c>
      <c r="D236" s="232" t="s">
        <v>9184</v>
      </c>
      <c r="E236" s="268" t="str">
        <f>CONCATENATE(SUM('Раздел 3'!AK74:AK74),"&lt;=",SUM('Раздел 3'!Z74:Z74))</f>
        <v>0&lt;=0</v>
      </c>
      <c r="F236" s="234"/>
      <c r="G236" s="270" t="str">
        <f>IF(('ФЛК (информационный)'!A236="Неверно!")*('ФЛК (информационный)'!F236=""),"Внести подтверждение к нарушенному информационному ФЛК"," ")</f>
        <v xml:space="preserve"> </v>
      </c>
    </row>
    <row r="237" spans="1:7" ht="37.5">
      <c r="A237" s="235" t="str">
        <f>IF((SUM('Раздел 3'!AK75:AK75)&lt;=SUM('Раздел 3'!Z75:Z75)),"","Неверно!")</f>
        <v/>
      </c>
      <c r="B237" s="237" t="s">
        <v>32779</v>
      </c>
      <c r="C237" s="232" t="s">
        <v>1905</v>
      </c>
      <c r="D237" s="232" t="s">
        <v>9184</v>
      </c>
      <c r="E237" s="268" t="str">
        <f>CONCATENATE(SUM('Раздел 3'!AK75:AK75),"&lt;=",SUM('Раздел 3'!Z75:Z75))</f>
        <v>0&lt;=0</v>
      </c>
      <c r="F237" s="234"/>
      <c r="G237" s="270" t="str">
        <f>IF(('ФЛК (информационный)'!A237="Неверно!")*('ФЛК (информационный)'!F237=""),"Внести подтверждение к нарушенному информационному ФЛК"," ")</f>
        <v xml:space="preserve"> </v>
      </c>
    </row>
    <row r="238" spans="1:7" ht="37.5">
      <c r="A238" s="235" t="str">
        <f>IF((SUM('Раздел 3'!AK76:AK76)&lt;=SUM('Раздел 3'!Z76:Z76)),"","Неверно!")</f>
        <v/>
      </c>
      <c r="B238" s="237" t="s">
        <v>32779</v>
      </c>
      <c r="C238" s="232" t="s">
        <v>1906</v>
      </c>
      <c r="D238" s="232" t="s">
        <v>9184</v>
      </c>
      <c r="E238" s="268" t="str">
        <f>CONCATENATE(SUM('Раздел 3'!AK76:AK76),"&lt;=",SUM('Раздел 3'!Z76:Z76))</f>
        <v>0&lt;=0</v>
      </c>
      <c r="F238" s="234"/>
      <c r="G238" s="270" t="str">
        <f>IF(('ФЛК (информационный)'!A238="Неверно!")*('ФЛК (информационный)'!F238=""),"Внести подтверждение к нарушенному информационному ФЛК"," ")</f>
        <v xml:space="preserve"> </v>
      </c>
    </row>
    <row r="239" spans="1:7" ht="37.5">
      <c r="A239" s="235" t="str">
        <f>IF((SUM('Раздел 3'!AK77:AK77)&lt;=SUM('Раздел 3'!Z77:Z77)),"","Неверно!")</f>
        <v/>
      </c>
      <c r="B239" s="237" t="s">
        <v>32779</v>
      </c>
      <c r="C239" s="232" t="s">
        <v>1907</v>
      </c>
      <c r="D239" s="232" t="s">
        <v>9184</v>
      </c>
      <c r="E239" s="268" t="str">
        <f>CONCATENATE(SUM('Раздел 3'!AK77:AK77),"&lt;=",SUM('Раздел 3'!Z77:Z77))</f>
        <v>0&lt;=0</v>
      </c>
      <c r="F239" s="234"/>
      <c r="G239" s="270" t="str">
        <f>IF(('ФЛК (информационный)'!A239="Неверно!")*('ФЛК (информационный)'!F239=""),"Внести подтверждение к нарушенному информационному ФЛК"," ")</f>
        <v xml:space="preserve"> </v>
      </c>
    </row>
    <row r="240" spans="1:7" ht="37.5">
      <c r="A240" s="235" t="str">
        <f>IF((SUM('Раздел 3'!AK15:AK15)&lt;=SUM('Раздел 3'!Z15:Z15)),"","Неверно!")</f>
        <v/>
      </c>
      <c r="B240" s="237" t="s">
        <v>32779</v>
      </c>
      <c r="C240" s="232" t="s">
        <v>1908</v>
      </c>
      <c r="D240" s="232" t="s">
        <v>9184</v>
      </c>
      <c r="E240" s="268" t="str">
        <f>CONCATENATE(SUM('Раздел 3'!AK15:AK15),"&lt;=",SUM('Раздел 3'!Z15:Z15))</f>
        <v>0&lt;=0</v>
      </c>
      <c r="F240" s="234"/>
      <c r="G240" s="270" t="str">
        <f>IF(('ФЛК (информационный)'!A240="Неверно!")*('ФЛК (информационный)'!F240=""),"Внести подтверждение к нарушенному информационному ФЛК"," ")</f>
        <v xml:space="preserve"> </v>
      </c>
    </row>
    <row r="241" spans="1:7" ht="37.5">
      <c r="A241" s="235" t="str">
        <f>IF((SUM('Раздел 3'!AK78:AK78)&lt;=SUM('Раздел 3'!Z78:Z78)),"","Неверно!")</f>
        <v/>
      </c>
      <c r="B241" s="237" t="s">
        <v>32779</v>
      </c>
      <c r="C241" s="232" t="s">
        <v>1909</v>
      </c>
      <c r="D241" s="232" t="s">
        <v>9184</v>
      </c>
      <c r="E241" s="268" t="str">
        <f>CONCATENATE(SUM('Раздел 3'!AK78:AK78),"&lt;=",SUM('Раздел 3'!Z78:Z78))</f>
        <v>0&lt;=0</v>
      </c>
      <c r="F241" s="234"/>
      <c r="G241" s="270" t="str">
        <f>IF(('ФЛК (информационный)'!A241="Неверно!")*('ФЛК (информационный)'!F241=""),"Внести подтверждение к нарушенному информационному ФЛК"," ")</f>
        <v xml:space="preserve"> </v>
      </c>
    </row>
    <row r="242" spans="1:7" ht="37.5">
      <c r="A242" s="235" t="str">
        <f>IF((SUM('Раздел 3'!AK79:AK79)&lt;=SUM('Раздел 3'!Z79:Z79)),"","Неверно!")</f>
        <v/>
      </c>
      <c r="B242" s="237" t="s">
        <v>32779</v>
      </c>
      <c r="C242" s="232" t="s">
        <v>1910</v>
      </c>
      <c r="D242" s="232" t="s">
        <v>9184</v>
      </c>
      <c r="E242" s="268" t="str">
        <f>CONCATENATE(SUM('Раздел 3'!AK79:AK79),"&lt;=",SUM('Раздел 3'!Z79:Z79))</f>
        <v>0&lt;=0</v>
      </c>
      <c r="F242" s="234"/>
      <c r="G242" s="270" t="str">
        <f>IF(('ФЛК (информационный)'!A242="Неверно!")*('ФЛК (информационный)'!F242=""),"Внести подтверждение к нарушенному информационному ФЛК"," ")</f>
        <v xml:space="preserve"> </v>
      </c>
    </row>
    <row r="243" spans="1:7" ht="37.5">
      <c r="A243" s="235" t="str">
        <f>IF((SUM('Раздел 3'!AK80:AK80)&lt;=SUM('Раздел 3'!Z80:Z80)),"","Неверно!")</f>
        <v/>
      </c>
      <c r="B243" s="237" t="s">
        <v>32779</v>
      </c>
      <c r="C243" s="232" t="s">
        <v>1911</v>
      </c>
      <c r="D243" s="232" t="s">
        <v>9184</v>
      </c>
      <c r="E243" s="268" t="str">
        <f>CONCATENATE(SUM('Раздел 3'!AK80:AK80),"&lt;=",SUM('Раздел 3'!Z80:Z80))</f>
        <v>0&lt;=0</v>
      </c>
      <c r="F243" s="234"/>
      <c r="G243" s="270" t="str">
        <f>IF(('ФЛК (информационный)'!A243="Неверно!")*('ФЛК (информационный)'!F243=""),"Внести подтверждение к нарушенному информационному ФЛК"," ")</f>
        <v xml:space="preserve"> </v>
      </c>
    </row>
    <row r="244" spans="1:7" ht="37.5">
      <c r="A244" s="235" t="str">
        <f>IF((SUM('Раздел 3'!AK81:AK81)&lt;=SUM('Раздел 3'!Z81:Z81)),"","Неверно!")</f>
        <v/>
      </c>
      <c r="B244" s="237" t="s">
        <v>32779</v>
      </c>
      <c r="C244" s="232" t="s">
        <v>1912</v>
      </c>
      <c r="D244" s="232" t="s">
        <v>9184</v>
      </c>
      <c r="E244" s="268" t="str">
        <f>CONCATENATE(SUM('Раздел 3'!AK81:AK81),"&lt;=",SUM('Раздел 3'!Z81:Z81))</f>
        <v>0&lt;=0</v>
      </c>
      <c r="F244" s="234"/>
      <c r="G244" s="270" t="str">
        <f>IF(('ФЛК (информационный)'!A244="Неверно!")*('ФЛК (информационный)'!F244=""),"Внести подтверждение к нарушенному информационному ФЛК"," ")</f>
        <v xml:space="preserve"> </v>
      </c>
    </row>
    <row r="245" spans="1:7" ht="37.5">
      <c r="A245" s="235" t="str">
        <f>IF((SUM('Раздел 3'!AK82:AK82)&lt;=SUM('Раздел 3'!Z82:Z82)),"","Неверно!")</f>
        <v/>
      </c>
      <c r="B245" s="237" t="s">
        <v>32779</v>
      </c>
      <c r="C245" s="232" t="s">
        <v>1913</v>
      </c>
      <c r="D245" s="232" t="s">
        <v>9184</v>
      </c>
      <c r="E245" s="268" t="str">
        <f>CONCATENATE(SUM('Раздел 3'!AK82:AK82),"&lt;=",SUM('Раздел 3'!Z82:Z82))</f>
        <v>0&lt;=0</v>
      </c>
      <c r="F245" s="234"/>
      <c r="G245" s="270" t="str">
        <f>IF(('ФЛК (информационный)'!A245="Неверно!")*('ФЛК (информационный)'!F245=""),"Внести подтверждение к нарушенному информационному ФЛК"," ")</f>
        <v xml:space="preserve"> </v>
      </c>
    </row>
    <row r="246" spans="1:7" ht="37.5">
      <c r="A246" s="235" t="str">
        <f>IF((SUM('Раздел 3'!AK83:AK83)&lt;=SUM('Раздел 3'!Z83:Z83)),"","Неверно!")</f>
        <v/>
      </c>
      <c r="B246" s="237" t="s">
        <v>32779</v>
      </c>
      <c r="C246" s="232" t="s">
        <v>1914</v>
      </c>
      <c r="D246" s="232" t="s">
        <v>9184</v>
      </c>
      <c r="E246" s="268" t="str">
        <f>CONCATENATE(SUM('Раздел 3'!AK83:AK83),"&lt;=",SUM('Раздел 3'!Z83:Z83))</f>
        <v>0&lt;=0</v>
      </c>
      <c r="F246" s="234"/>
      <c r="G246" s="270" t="str">
        <f>IF(('ФЛК (информационный)'!A246="Неверно!")*('ФЛК (информационный)'!F246=""),"Внести подтверждение к нарушенному информационному ФЛК"," ")</f>
        <v xml:space="preserve"> </v>
      </c>
    </row>
    <row r="247" spans="1:7" ht="37.5">
      <c r="A247" s="235" t="str">
        <f>IF((SUM('Раздел 3'!AK84:AK84)&lt;=SUM('Раздел 3'!Z84:Z84)),"","Неверно!")</f>
        <v/>
      </c>
      <c r="B247" s="237" t="s">
        <v>32779</v>
      </c>
      <c r="C247" s="232" t="s">
        <v>1915</v>
      </c>
      <c r="D247" s="232" t="s">
        <v>9184</v>
      </c>
      <c r="E247" s="268" t="str">
        <f>CONCATENATE(SUM('Раздел 3'!AK84:AK84),"&lt;=",SUM('Раздел 3'!Z84:Z84))</f>
        <v>0&lt;=0</v>
      </c>
      <c r="F247" s="234"/>
      <c r="G247" s="270" t="str">
        <f>IF(('ФЛК (информационный)'!A247="Неверно!")*('ФЛК (информационный)'!F247=""),"Внести подтверждение к нарушенному информационному ФЛК"," ")</f>
        <v xml:space="preserve"> </v>
      </c>
    </row>
    <row r="248" spans="1:7" ht="37.5">
      <c r="A248" s="235" t="str">
        <f>IF((SUM('Раздел 3'!AK85:AK85)&lt;=SUM('Раздел 3'!Z85:Z85)),"","Неверно!")</f>
        <v/>
      </c>
      <c r="B248" s="237" t="s">
        <v>32779</v>
      </c>
      <c r="C248" s="232" t="s">
        <v>1916</v>
      </c>
      <c r="D248" s="232" t="s">
        <v>9184</v>
      </c>
      <c r="E248" s="268" t="str">
        <f>CONCATENATE(SUM('Раздел 3'!AK85:AK85),"&lt;=",SUM('Раздел 3'!Z85:Z85))</f>
        <v>0&lt;=0</v>
      </c>
      <c r="F248" s="234"/>
      <c r="G248" s="270" t="str">
        <f>IF(('ФЛК (информационный)'!A248="Неверно!")*('ФЛК (информационный)'!F248=""),"Внести подтверждение к нарушенному информационному ФЛК"," ")</f>
        <v xml:space="preserve"> </v>
      </c>
    </row>
    <row r="249" spans="1:7" ht="37.5">
      <c r="A249" s="235" t="str">
        <f>IF((SUM('Раздел 3'!AK86:AK86)&lt;=SUM('Раздел 3'!Z86:Z86)),"","Неверно!")</f>
        <v/>
      </c>
      <c r="B249" s="237" t="s">
        <v>32779</v>
      </c>
      <c r="C249" s="232" t="s">
        <v>1917</v>
      </c>
      <c r="D249" s="232" t="s">
        <v>9184</v>
      </c>
      <c r="E249" s="268" t="str">
        <f>CONCATENATE(SUM('Раздел 3'!AK86:AK86),"&lt;=",SUM('Раздел 3'!Z86:Z86))</f>
        <v>0&lt;=0</v>
      </c>
      <c r="F249" s="234"/>
      <c r="G249" s="270" t="str">
        <f>IF(('ФЛК (информационный)'!A249="Неверно!")*('ФЛК (информационный)'!F249=""),"Внести подтверждение к нарушенному информационному ФЛК"," ")</f>
        <v xml:space="preserve"> </v>
      </c>
    </row>
    <row r="250" spans="1:7" ht="37.5">
      <c r="A250" s="235" t="str">
        <f>IF((SUM('Раздел 3'!AK87:AK87)&lt;=SUM('Раздел 3'!Z87:Z87)),"","Неверно!")</f>
        <v/>
      </c>
      <c r="B250" s="237" t="s">
        <v>32779</v>
      </c>
      <c r="C250" s="232" t="s">
        <v>1918</v>
      </c>
      <c r="D250" s="232" t="s">
        <v>9184</v>
      </c>
      <c r="E250" s="268" t="str">
        <f>CONCATENATE(SUM('Раздел 3'!AK87:AK87),"&lt;=",SUM('Раздел 3'!Z87:Z87))</f>
        <v>0&lt;=0</v>
      </c>
      <c r="F250" s="234"/>
      <c r="G250" s="270" t="str">
        <f>IF(('ФЛК (информационный)'!A250="Неверно!")*('ФЛК (информационный)'!F250=""),"Внести подтверждение к нарушенному информационному ФЛК"," ")</f>
        <v xml:space="preserve"> </v>
      </c>
    </row>
    <row r="251" spans="1:7" ht="37.5">
      <c r="A251" s="235" t="str">
        <f>IF((SUM('Раздел 3'!AK16:AK16)&lt;=SUM('Раздел 3'!Z16:Z16)),"","Неверно!")</f>
        <v/>
      </c>
      <c r="B251" s="237" t="s">
        <v>32779</v>
      </c>
      <c r="C251" s="232" t="s">
        <v>1919</v>
      </c>
      <c r="D251" s="232" t="s">
        <v>9184</v>
      </c>
      <c r="E251" s="268" t="str">
        <f>CONCATENATE(SUM('Раздел 3'!AK16:AK16),"&lt;=",SUM('Раздел 3'!Z16:Z16))</f>
        <v>0&lt;=0</v>
      </c>
      <c r="F251" s="234"/>
      <c r="G251" s="270" t="str">
        <f>IF(('ФЛК (информационный)'!A251="Неверно!")*('ФЛК (информационный)'!F251=""),"Внести подтверждение к нарушенному информационному ФЛК"," ")</f>
        <v xml:space="preserve"> </v>
      </c>
    </row>
    <row r="252" spans="1:7" ht="37.5">
      <c r="A252" s="235" t="str">
        <f>IF((SUM('Раздел 3'!AK88:AK88)&lt;=SUM('Раздел 3'!Z88:Z88)),"","Неверно!")</f>
        <v/>
      </c>
      <c r="B252" s="237" t="s">
        <v>32779</v>
      </c>
      <c r="C252" s="232" t="s">
        <v>1920</v>
      </c>
      <c r="D252" s="232" t="s">
        <v>9184</v>
      </c>
      <c r="E252" s="268" t="str">
        <f>CONCATENATE(SUM('Раздел 3'!AK88:AK88),"&lt;=",SUM('Раздел 3'!Z88:Z88))</f>
        <v>0&lt;=0</v>
      </c>
      <c r="F252" s="234"/>
      <c r="G252" s="270" t="str">
        <f>IF(('ФЛК (информационный)'!A252="Неверно!")*('ФЛК (информационный)'!F252=""),"Внести подтверждение к нарушенному информационному ФЛК"," ")</f>
        <v xml:space="preserve"> </v>
      </c>
    </row>
    <row r="253" spans="1:7" ht="37.5">
      <c r="A253" s="235" t="str">
        <f>IF((SUM('Раздел 3'!AK89:AK89)&lt;=SUM('Раздел 3'!Z89:Z89)),"","Неверно!")</f>
        <v/>
      </c>
      <c r="B253" s="237" t="s">
        <v>32779</v>
      </c>
      <c r="C253" s="232" t="s">
        <v>1921</v>
      </c>
      <c r="D253" s="232" t="s">
        <v>9184</v>
      </c>
      <c r="E253" s="268" t="str">
        <f>CONCATENATE(SUM('Раздел 3'!AK89:AK89),"&lt;=",SUM('Раздел 3'!Z89:Z89))</f>
        <v>0&lt;=0</v>
      </c>
      <c r="F253" s="234"/>
      <c r="G253" s="270" t="str">
        <f>IF(('ФЛК (информационный)'!A253="Неверно!")*('ФЛК (информационный)'!F253=""),"Внести подтверждение к нарушенному информационному ФЛК"," ")</f>
        <v xml:space="preserve"> </v>
      </c>
    </row>
    <row r="254" spans="1:7" ht="37.5">
      <c r="A254" s="235" t="str">
        <f>IF((SUM('Раздел 3'!AK90:AK90)&lt;=SUM('Раздел 3'!Z90:Z90)),"","Неверно!")</f>
        <v/>
      </c>
      <c r="B254" s="237" t="s">
        <v>32779</v>
      </c>
      <c r="C254" s="232" t="s">
        <v>1922</v>
      </c>
      <c r="D254" s="232" t="s">
        <v>9184</v>
      </c>
      <c r="E254" s="268" t="str">
        <f>CONCATENATE(SUM('Раздел 3'!AK90:AK90),"&lt;=",SUM('Раздел 3'!Z90:Z90))</f>
        <v>0&lt;=0</v>
      </c>
      <c r="F254" s="234"/>
      <c r="G254" s="270" t="str">
        <f>IF(('ФЛК (информационный)'!A254="Неверно!")*('ФЛК (информационный)'!F254=""),"Внести подтверждение к нарушенному информационному ФЛК"," ")</f>
        <v xml:space="preserve"> </v>
      </c>
    </row>
    <row r="255" spans="1:7" ht="37.5">
      <c r="A255" s="235" t="str">
        <f>IF((SUM('Раздел 3'!AK91:AK91)&lt;=SUM('Раздел 3'!Z91:Z91)),"","Неверно!")</f>
        <v/>
      </c>
      <c r="B255" s="237" t="s">
        <v>32779</v>
      </c>
      <c r="C255" s="232" t="s">
        <v>1923</v>
      </c>
      <c r="D255" s="232" t="s">
        <v>9184</v>
      </c>
      <c r="E255" s="268" t="str">
        <f>CONCATENATE(SUM('Раздел 3'!AK91:AK91),"&lt;=",SUM('Раздел 3'!Z91:Z91))</f>
        <v>0&lt;=0</v>
      </c>
      <c r="F255" s="234"/>
      <c r="G255" s="270" t="str">
        <f>IF(('ФЛК (информационный)'!A255="Неверно!")*('ФЛК (информационный)'!F255=""),"Внести подтверждение к нарушенному информационному ФЛК"," ")</f>
        <v xml:space="preserve"> </v>
      </c>
    </row>
    <row r="256" spans="1:7" ht="37.5">
      <c r="A256" s="235" t="str">
        <f>IF((SUM('Раздел 3'!AK92:AK92)&lt;=SUM('Раздел 3'!Z92:Z92)),"","Неверно!")</f>
        <v/>
      </c>
      <c r="B256" s="237" t="s">
        <v>32779</v>
      </c>
      <c r="C256" s="232" t="s">
        <v>1924</v>
      </c>
      <c r="D256" s="232" t="s">
        <v>9184</v>
      </c>
      <c r="E256" s="268" t="str">
        <f>CONCATENATE(SUM('Раздел 3'!AK92:AK92),"&lt;=",SUM('Раздел 3'!Z92:Z92))</f>
        <v>0&lt;=0</v>
      </c>
      <c r="F256" s="234"/>
      <c r="G256" s="270" t="str">
        <f>IF(('ФЛК (информационный)'!A256="Неверно!")*('ФЛК (информационный)'!F256=""),"Внести подтверждение к нарушенному информационному ФЛК"," ")</f>
        <v xml:space="preserve"> </v>
      </c>
    </row>
    <row r="257" spans="1:7" ht="37.5">
      <c r="A257" s="235" t="str">
        <f>IF((SUM('Раздел 3'!AK93:AK93)&lt;=SUM('Раздел 3'!Z93:Z93)),"","Неверно!")</f>
        <v/>
      </c>
      <c r="B257" s="237" t="s">
        <v>32779</v>
      </c>
      <c r="C257" s="232" t="s">
        <v>1925</v>
      </c>
      <c r="D257" s="232" t="s">
        <v>9184</v>
      </c>
      <c r="E257" s="268" t="str">
        <f>CONCATENATE(SUM('Раздел 3'!AK93:AK93),"&lt;=",SUM('Раздел 3'!Z93:Z93))</f>
        <v>0&lt;=0</v>
      </c>
      <c r="F257" s="234"/>
      <c r="G257" s="270" t="str">
        <f>IF(('ФЛК (информационный)'!A257="Неверно!")*('ФЛК (информационный)'!F257=""),"Внести подтверждение к нарушенному информационному ФЛК"," ")</f>
        <v xml:space="preserve"> </v>
      </c>
    </row>
    <row r="258" spans="1:7" ht="37.5">
      <c r="A258" s="235" t="str">
        <f>IF((SUM('Раздел 3'!AK94:AK94)&lt;=SUM('Раздел 3'!Z94:Z94)),"","Неверно!")</f>
        <v/>
      </c>
      <c r="B258" s="237" t="s">
        <v>32779</v>
      </c>
      <c r="C258" s="232" t="s">
        <v>1926</v>
      </c>
      <c r="D258" s="232" t="s">
        <v>9184</v>
      </c>
      <c r="E258" s="268" t="str">
        <f>CONCATENATE(SUM('Раздел 3'!AK94:AK94),"&lt;=",SUM('Раздел 3'!Z94:Z94))</f>
        <v>0&lt;=0</v>
      </c>
      <c r="F258" s="234"/>
      <c r="G258" s="270" t="str">
        <f>IF(('ФЛК (информационный)'!A258="Неверно!")*('ФЛК (информационный)'!F258=""),"Внести подтверждение к нарушенному информационному ФЛК"," ")</f>
        <v xml:space="preserve"> </v>
      </c>
    </row>
    <row r="259" spans="1:7" ht="37.5">
      <c r="A259" s="235" t="str">
        <f>IF((SUM('Раздел 3'!AK95:AK95)&lt;=SUM('Раздел 3'!Z95:Z95)),"","Неверно!")</f>
        <v/>
      </c>
      <c r="B259" s="237" t="s">
        <v>32779</v>
      </c>
      <c r="C259" s="232" t="s">
        <v>1927</v>
      </c>
      <c r="D259" s="232" t="s">
        <v>9184</v>
      </c>
      <c r="E259" s="268" t="str">
        <f>CONCATENATE(SUM('Раздел 3'!AK95:AK95),"&lt;=",SUM('Раздел 3'!Z95:Z95))</f>
        <v>0&lt;=0</v>
      </c>
      <c r="F259" s="234"/>
      <c r="G259" s="270" t="str">
        <f>IF(('ФЛК (информационный)'!A259="Неверно!")*('ФЛК (информационный)'!F259=""),"Внести подтверждение к нарушенному информационному ФЛК"," ")</f>
        <v xml:space="preserve"> </v>
      </c>
    </row>
    <row r="260" spans="1:7" ht="37.5">
      <c r="A260" s="235" t="str">
        <f>IF((SUM('Раздел 3'!AK96:AK96)&lt;=SUM('Раздел 3'!Z96:Z96)),"","Неверно!")</f>
        <v/>
      </c>
      <c r="B260" s="237" t="s">
        <v>32779</v>
      </c>
      <c r="C260" s="232" t="s">
        <v>1928</v>
      </c>
      <c r="D260" s="232" t="s">
        <v>9184</v>
      </c>
      <c r="E260" s="268" t="str">
        <f>CONCATENATE(SUM('Раздел 3'!AK96:AK96),"&lt;=",SUM('Раздел 3'!Z96:Z96))</f>
        <v>0&lt;=0</v>
      </c>
      <c r="F260" s="234"/>
      <c r="G260" s="270" t="str">
        <f>IF(('ФЛК (информационный)'!A260="Неверно!")*('ФЛК (информационный)'!F260=""),"Внести подтверждение к нарушенному информационному ФЛК"," ")</f>
        <v xml:space="preserve"> </v>
      </c>
    </row>
    <row r="261" spans="1:7" ht="37.5">
      <c r="A261" s="235" t="str">
        <f>IF((SUM('Раздел 3'!AK97:AK97)&lt;=SUM('Раздел 3'!Z97:Z97)),"","Неверно!")</f>
        <v/>
      </c>
      <c r="B261" s="237" t="s">
        <v>32779</v>
      </c>
      <c r="C261" s="232" t="s">
        <v>1929</v>
      </c>
      <c r="D261" s="232" t="s">
        <v>9184</v>
      </c>
      <c r="E261" s="268" t="str">
        <f>CONCATENATE(SUM('Раздел 3'!AK97:AK97),"&lt;=",SUM('Раздел 3'!Z97:Z97))</f>
        <v>0&lt;=0</v>
      </c>
      <c r="F261" s="234"/>
      <c r="G261" s="270" t="str">
        <f>IF(('ФЛК (информационный)'!A261="Неверно!")*('ФЛК (информационный)'!F261=""),"Внести подтверждение к нарушенному информационному ФЛК"," ")</f>
        <v xml:space="preserve"> </v>
      </c>
    </row>
    <row r="262" spans="1:7" ht="37.5">
      <c r="A262" s="235" t="str">
        <f>IF((SUM('Раздел 3'!AK17:AK17)&lt;=SUM('Раздел 3'!Z17:Z17)),"","Неверно!")</f>
        <v/>
      </c>
      <c r="B262" s="237" t="s">
        <v>32779</v>
      </c>
      <c r="C262" s="232" t="s">
        <v>1930</v>
      </c>
      <c r="D262" s="232" t="s">
        <v>9184</v>
      </c>
      <c r="E262" s="268" t="str">
        <f>CONCATENATE(SUM('Раздел 3'!AK17:AK17),"&lt;=",SUM('Раздел 3'!Z17:Z17))</f>
        <v>0&lt;=0</v>
      </c>
      <c r="F262" s="234"/>
      <c r="G262" s="270" t="str">
        <f>IF(('ФЛК (информационный)'!A262="Неверно!")*('ФЛК (информационный)'!F262=""),"Внести подтверждение к нарушенному информационному ФЛК"," ")</f>
        <v xml:space="preserve"> </v>
      </c>
    </row>
    <row r="263" spans="1:7" ht="37.5">
      <c r="A263" s="235" t="str">
        <f>IF((SUM('Раздел 3'!AK98:AK98)&lt;=SUM('Раздел 3'!Z98:Z98)),"","Неверно!")</f>
        <v/>
      </c>
      <c r="B263" s="237" t="s">
        <v>32779</v>
      </c>
      <c r="C263" s="232" t="s">
        <v>1931</v>
      </c>
      <c r="D263" s="232" t="s">
        <v>9184</v>
      </c>
      <c r="E263" s="268" t="str">
        <f>CONCATENATE(SUM('Раздел 3'!AK98:AK98),"&lt;=",SUM('Раздел 3'!Z98:Z98))</f>
        <v>0&lt;=0</v>
      </c>
      <c r="F263" s="234"/>
      <c r="G263" s="270" t="str">
        <f>IF(('ФЛК (информационный)'!A263="Неверно!")*('ФЛК (информационный)'!F263=""),"Внести подтверждение к нарушенному информационному ФЛК"," ")</f>
        <v xml:space="preserve"> </v>
      </c>
    </row>
    <row r="264" spans="1:7" ht="37.5">
      <c r="A264" s="235" t="str">
        <f>IF((SUM('Раздел 3'!AK99:AK99)&lt;=SUM('Раздел 3'!Z99:Z99)),"","Неверно!")</f>
        <v/>
      </c>
      <c r="B264" s="237" t="s">
        <v>32779</v>
      </c>
      <c r="C264" s="232" t="s">
        <v>1932</v>
      </c>
      <c r="D264" s="232" t="s">
        <v>9184</v>
      </c>
      <c r="E264" s="268" t="str">
        <f>CONCATENATE(SUM('Раздел 3'!AK99:AK99),"&lt;=",SUM('Раздел 3'!Z99:Z99))</f>
        <v>0&lt;=0</v>
      </c>
      <c r="F264" s="234"/>
      <c r="G264" s="270" t="str">
        <f>IF(('ФЛК (информационный)'!A264="Неверно!")*('ФЛК (информационный)'!F264=""),"Внести подтверждение к нарушенному информационному ФЛК"," ")</f>
        <v xml:space="preserve"> </v>
      </c>
    </row>
    <row r="265" spans="1:7" ht="37.5">
      <c r="A265" s="235" t="str">
        <f>IF((SUM('Раздел 3'!AK100:AK100)&lt;=SUM('Раздел 3'!Z100:Z100)),"","Неверно!")</f>
        <v/>
      </c>
      <c r="B265" s="237" t="s">
        <v>32779</v>
      </c>
      <c r="C265" s="232" t="s">
        <v>1933</v>
      </c>
      <c r="D265" s="232" t="s">
        <v>9184</v>
      </c>
      <c r="E265" s="268" t="str">
        <f>CONCATENATE(SUM('Раздел 3'!AK100:AK100),"&lt;=",SUM('Раздел 3'!Z100:Z100))</f>
        <v>0&lt;=0</v>
      </c>
      <c r="F265" s="234"/>
      <c r="G265" s="270" t="str">
        <f>IF(('ФЛК (информационный)'!A265="Неверно!")*('ФЛК (информационный)'!F265=""),"Внести подтверждение к нарушенному информационному ФЛК"," ")</f>
        <v xml:space="preserve"> </v>
      </c>
    </row>
    <row r="266" spans="1:7" ht="37.5">
      <c r="A266" s="235" t="str">
        <f>IF((SUM('Раздел 3'!AK101:AK101)&lt;=SUM('Раздел 3'!Z101:Z101)),"","Неверно!")</f>
        <v/>
      </c>
      <c r="B266" s="237" t="s">
        <v>32779</v>
      </c>
      <c r="C266" s="232" t="s">
        <v>1934</v>
      </c>
      <c r="D266" s="232" t="s">
        <v>9184</v>
      </c>
      <c r="E266" s="268" t="str">
        <f>CONCATENATE(SUM('Раздел 3'!AK101:AK101),"&lt;=",SUM('Раздел 3'!Z101:Z101))</f>
        <v>0&lt;=0</v>
      </c>
      <c r="F266" s="234"/>
      <c r="G266" s="270" t="str">
        <f>IF(('ФЛК (информационный)'!A266="Неверно!")*('ФЛК (информационный)'!F266=""),"Внести подтверждение к нарушенному информационному ФЛК"," ")</f>
        <v xml:space="preserve"> </v>
      </c>
    </row>
    <row r="267" spans="1:7" ht="37.5">
      <c r="A267" s="235" t="str">
        <f>IF((SUM('Раздел 3'!AK102:AK102)&lt;=SUM('Раздел 3'!Z102:Z102)),"","Неверно!")</f>
        <v/>
      </c>
      <c r="B267" s="237" t="s">
        <v>32779</v>
      </c>
      <c r="C267" s="232" t="s">
        <v>1935</v>
      </c>
      <c r="D267" s="232" t="s">
        <v>9184</v>
      </c>
      <c r="E267" s="268" t="str">
        <f>CONCATENATE(SUM('Раздел 3'!AK102:AK102),"&lt;=",SUM('Раздел 3'!Z102:Z102))</f>
        <v>0&lt;=0</v>
      </c>
      <c r="F267" s="234"/>
      <c r="G267" s="270" t="str">
        <f>IF(('ФЛК (информационный)'!A267="Неверно!")*('ФЛК (информационный)'!F267=""),"Внести подтверждение к нарушенному информационному ФЛК"," ")</f>
        <v xml:space="preserve"> </v>
      </c>
    </row>
    <row r="268" spans="1:7" ht="37.5">
      <c r="A268" s="235" t="str">
        <f>IF((SUM('Раздел 3'!AK103:AK103)&lt;=SUM('Раздел 3'!Z103:Z103)),"","Неверно!")</f>
        <v/>
      </c>
      <c r="B268" s="237" t="s">
        <v>32779</v>
      </c>
      <c r="C268" s="232" t="s">
        <v>1936</v>
      </c>
      <c r="D268" s="232" t="s">
        <v>9184</v>
      </c>
      <c r="E268" s="268" t="str">
        <f>CONCATENATE(SUM('Раздел 3'!AK103:AK103),"&lt;=",SUM('Раздел 3'!Z103:Z103))</f>
        <v>0&lt;=0</v>
      </c>
      <c r="F268" s="234"/>
      <c r="G268" s="270" t="str">
        <f>IF(('ФЛК (информационный)'!A268="Неверно!")*('ФЛК (информационный)'!F268=""),"Внести подтверждение к нарушенному информационному ФЛК"," ")</f>
        <v xml:space="preserve"> </v>
      </c>
    </row>
    <row r="269" spans="1:7" ht="37.5">
      <c r="A269" s="235" t="str">
        <f>IF((SUM('Раздел 3'!AK104:AK104)&lt;=SUM('Раздел 3'!Z104:Z104)),"","Неверно!")</f>
        <v/>
      </c>
      <c r="B269" s="237" t="s">
        <v>32779</v>
      </c>
      <c r="C269" s="232" t="s">
        <v>1937</v>
      </c>
      <c r="D269" s="232" t="s">
        <v>9184</v>
      </c>
      <c r="E269" s="268" t="str">
        <f>CONCATENATE(SUM('Раздел 3'!AK104:AK104),"&lt;=",SUM('Раздел 3'!Z104:Z104))</f>
        <v>0&lt;=0</v>
      </c>
      <c r="F269" s="234"/>
      <c r="G269" s="270" t="str">
        <f>IF(('ФЛК (информационный)'!A269="Неверно!")*('ФЛК (информационный)'!F269=""),"Внести подтверждение к нарушенному информационному ФЛК"," ")</f>
        <v xml:space="preserve"> </v>
      </c>
    </row>
    <row r="270" spans="1:7" ht="37.5">
      <c r="A270" s="235" t="str">
        <f>IF((SUM('Раздел 3'!AK105:AK105)&lt;=SUM('Раздел 3'!Z105:Z105)),"","Неверно!")</f>
        <v/>
      </c>
      <c r="B270" s="237" t="s">
        <v>32779</v>
      </c>
      <c r="C270" s="232" t="s">
        <v>1938</v>
      </c>
      <c r="D270" s="232" t="s">
        <v>9184</v>
      </c>
      <c r="E270" s="268" t="str">
        <f>CONCATENATE(SUM('Раздел 3'!AK105:AK105),"&lt;=",SUM('Раздел 3'!Z105:Z105))</f>
        <v>0&lt;=0</v>
      </c>
      <c r="F270" s="234"/>
      <c r="G270" s="270" t="str">
        <f>IF(('ФЛК (информационный)'!A270="Неверно!")*('ФЛК (информационный)'!F270=""),"Внести подтверждение к нарушенному информационному ФЛК"," ")</f>
        <v xml:space="preserve"> </v>
      </c>
    </row>
    <row r="271" spans="1:7" ht="37.5">
      <c r="A271" s="235" t="str">
        <f>IF((SUM('Раздел 3'!AK106:AK106)&lt;=SUM('Раздел 3'!Z106:Z106)),"","Неверно!")</f>
        <v/>
      </c>
      <c r="B271" s="237" t="s">
        <v>32779</v>
      </c>
      <c r="C271" s="232" t="s">
        <v>1939</v>
      </c>
      <c r="D271" s="232" t="s">
        <v>9184</v>
      </c>
      <c r="E271" s="268" t="str">
        <f>CONCATENATE(SUM('Раздел 3'!AK106:AK106),"&lt;=",SUM('Раздел 3'!Z106:Z106))</f>
        <v>0&lt;=0</v>
      </c>
      <c r="F271" s="234"/>
      <c r="G271" s="270" t="str">
        <f>IF(('ФЛК (информационный)'!A271="Неверно!")*('ФЛК (информационный)'!F271=""),"Внести подтверждение к нарушенному информационному ФЛК"," ")</f>
        <v xml:space="preserve"> </v>
      </c>
    </row>
    <row r="272" spans="1:7" ht="37.5">
      <c r="A272" s="235" t="str">
        <f>IF((SUM('Раздел 3'!AK107:AK107)&lt;=SUM('Раздел 3'!Z107:Z107)),"","Неверно!")</f>
        <v/>
      </c>
      <c r="B272" s="237" t="s">
        <v>32779</v>
      </c>
      <c r="C272" s="232" t="s">
        <v>1940</v>
      </c>
      <c r="D272" s="232" t="s">
        <v>9184</v>
      </c>
      <c r="E272" s="268" t="str">
        <f>CONCATENATE(SUM('Раздел 3'!AK107:AK107),"&lt;=",SUM('Раздел 3'!Z107:Z107))</f>
        <v>0&lt;=0</v>
      </c>
      <c r="F272" s="234"/>
      <c r="G272" s="270" t="str">
        <f>IF(('ФЛК (информационный)'!A272="Неверно!")*('ФЛК (информационный)'!F272=""),"Внести подтверждение к нарушенному информационному ФЛК"," ")</f>
        <v xml:space="preserve"> </v>
      </c>
    </row>
    <row r="273" spans="1:7" ht="37.5">
      <c r="A273" s="235" t="str">
        <f>IF((SUM('Раздел 3'!AJ9:AJ9)&lt;=SUM('Раздел 3'!Z9:Z9)),"","Неверно!")</f>
        <v/>
      </c>
      <c r="B273" s="237" t="s">
        <v>32780</v>
      </c>
      <c r="C273" s="232" t="s">
        <v>1459</v>
      </c>
      <c r="D273" s="232" t="s">
        <v>9185</v>
      </c>
      <c r="E273" s="268" t="str">
        <f>CONCATENATE(SUM('Раздел 3'!AJ9:AJ9),"&lt;=",SUM('Раздел 3'!Z9:Z9))</f>
        <v>0&lt;=4</v>
      </c>
      <c r="F273" s="234"/>
      <c r="G273" s="270" t="str">
        <f>IF(('ФЛК (информационный)'!A273="Неверно!")*('ФЛК (информационный)'!F273=""),"Внести подтверждение к нарушенному информационному ФЛК"," ")</f>
        <v xml:space="preserve"> </v>
      </c>
    </row>
    <row r="274" spans="1:7" ht="37.5">
      <c r="A274" s="235" t="str">
        <f>IF((SUM('Раздел 3'!AJ18:AJ18)&lt;=SUM('Раздел 3'!Z18:Z18)),"","Неверно!")</f>
        <v/>
      </c>
      <c r="B274" s="237" t="s">
        <v>32780</v>
      </c>
      <c r="C274" s="232" t="s">
        <v>1460</v>
      </c>
      <c r="D274" s="232" t="s">
        <v>9185</v>
      </c>
      <c r="E274" s="268" t="str">
        <f>CONCATENATE(SUM('Раздел 3'!AJ18:AJ18),"&lt;=",SUM('Раздел 3'!Z18:Z18))</f>
        <v>0&lt;=0</v>
      </c>
      <c r="F274" s="234"/>
      <c r="G274" s="270" t="str">
        <f>IF(('ФЛК (информационный)'!A274="Неверно!")*('ФЛК (информационный)'!F274=""),"Внести подтверждение к нарушенному информационному ФЛК"," ")</f>
        <v xml:space="preserve"> </v>
      </c>
    </row>
    <row r="275" spans="1:7" ht="37.5">
      <c r="A275" s="235" t="str">
        <f>IF((SUM('Раздел 3'!AJ108:AJ108)&lt;=SUM('Раздел 3'!Z108:Z108)),"","Неверно!")</f>
        <v/>
      </c>
      <c r="B275" s="237" t="s">
        <v>32780</v>
      </c>
      <c r="C275" s="232" t="s">
        <v>1461</v>
      </c>
      <c r="D275" s="232" t="s">
        <v>9185</v>
      </c>
      <c r="E275" s="268" t="str">
        <f>CONCATENATE(SUM('Раздел 3'!AJ108:AJ108),"&lt;=",SUM('Раздел 3'!Z108:Z108))</f>
        <v>0&lt;=0</v>
      </c>
      <c r="F275" s="234"/>
      <c r="G275" s="270" t="str">
        <f>IF(('ФЛК (информационный)'!A275="Неверно!")*('ФЛК (информационный)'!F275=""),"Внести подтверждение к нарушенному информационному ФЛК"," ")</f>
        <v xml:space="preserve"> </v>
      </c>
    </row>
    <row r="276" spans="1:7" ht="37.5">
      <c r="A276" s="235" t="str">
        <f>IF((SUM('Раздел 3'!AJ109:AJ109)&lt;=SUM('Раздел 3'!Z109:Z109)),"","Неверно!")</f>
        <v/>
      </c>
      <c r="B276" s="237" t="s">
        <v>32780</v>
      </c>
      <c r="C276" s="232" t="s">
        <v>1462</v>
      </c>
      <c r="D276" s="232" t="s">
        <v>9185</v>
      </c>
      <c r="E276" s="268" t="str">
        <f>CONCATENATE(SUM('Раздел 3'!AJ109:AJ109),"&lt;=",SUM('Раздел 3'!Z109:Z109))</f>
        <v>0&lt;=0</v>
      </c>
      <c r="F276" s="234"/>
      <c r="G276" s="270" t="str">
        <f>IF(('ФЛК (информационный)'!A276="Неверно!")*('ФЛК (информационный)'!F276=""),"Внести подтверждение к нарушенному информационному ФЛК"," ")</f>
        <v xml:space="preserve"> </v>
      </c>
    </row>
    <row r="277" spans="1:7" ht="37.5">
      <c r="A277" s="235" t="str">
        <f>IF((SUM('Раздел 3'!AJ110:AJ110)&lt;=SUM('Раздел 3'!Z110:Z110)),"","Неверно!")</f>
        <v/>
      </c>
      <c r="B277" s="237" t="s">
        <v>32780</v>
      </c>
      <c r="C277" s="232" t="s">
        <v>1463</v>
      </c>
      <c r="D277" s="232" t="s">
        <v>9185</v>
      </c>
      <c r="E277" s="268" t="str">
        <f>CONCATENATE(SUM('Раздел 3'!AJ110:AJ110),"&lt;=",SUM('Раздел 3'!Z110:Z110))</f>
        <v>0&lt;=0</v>
      </c>
      <c r="F277" s="234"/>
      <c r="G277" s="270" t="str">
        <f>IF(('ФЛК (информационный)'!A277="Неверно!")*('ФЛК (информационный)'!F277=""),"Внести подтверждение к нарушенному информационному ФЛК"," ")</f>
        <v xml:space="preserve"> </v>
      </c>
    </row>
    <row r="278" spans="1:7" ht="37.5">
      <c r="A278" s="235" t="str">
        <f>IF((SUM('Раздел 3'!AJ111:AJ111)&lt;=SUM('Раздел 3'!Z111:Z111)),"","Неверно!")</f>
        <v/>
      </c>
      <c r="B278" s="237" t="s">
        <v>32780</v>
      </c>
      <c r="C278" s="232" t="s">
        <v>1464</v>
      </c>
      <c r="D278" s="232" t="s">
        <v>9185</v>
      </c>
      <c r="E278" s="268" t="str">
        <f>CONCATENATE(SUM('Раздел 3'!AJ111:AJ111),"&lt;=",SUM('Раздел 3'!Z111:Z111))</f>
        <v>0&lt;=0</v>
      </c>
      <c r="F278" s="234"/>
      <c r="G278" s="270" t="str">
        <f>IF(('ФЛК (информационный)'!A278="Неверно!")*('ФЛК (информационный)'!F278=""),"Внести подтверждение к нарушенному информационному ФЛК"," ")</f>
        <v xml:space="preserve"> </v>
      </c>
    </row>
    <row r="279" spans="1:7" ht="37.5">
      <c r="A279" s="235" t="str">
        <f>IF((SUM('Раздел 3'!AJ112:AJ112)&lt;=SUM('Раздел 3'!Z112:Z112)),"","Неверно!")</f>
        <v/>
      </c>
      <c r="B279" s="237" t="s">
        <v>32780</v>
      </c>
      <c r="C279" s="232" t="s">
        <v>1465</v>
      </c>
      <c r="D279" s="232" t="s">
        <v>9185</v>
      </c>
      <c r="E279" s="268" t="str">
        <f>CONCATENATE(SUM('Раздел 3'!AJ112:AJ112),"&lt;=",SUM('Раздел 3'!Z112:Z112))</f>
        <v>0&lt;=0</v>
      </c>
      <c r="F279" s="234"/>
      <c r="G279" s="270" t="str">
        <f>IF(('ФЛК (информационный)'!A279="Неверно!")*('ФЛК (информационный)'!F279=""),"Внести подтверждение к нарушенному информационному ФЛК"," ")</f>
        <v xml:space="preserve"> </v>
      </c>
    </row>
    <row r="280" spans="1:7" ht="37.5">
      <c r="A280" s="235" t="str">
        <f>IF((SUM('Раздел 3'!AJ113:AJ113)&lt;=SUM('Раздел 3'!Z113:Z113)),"","Неверно!")</f>
        <v/>
      </c>
      <c r="B280" s="237" t="s">
        <v>32780</v>
      </c>
      <c r="C280" s="232" t="s">
        <v>1466</v>
      </c>
      <c r="D280" s="232" t="s">
        <v>9185</v>
      </c>
      <c r="E280" s="268" t="str">
        <f>CONCATENATE(SUM('Раздел 3'!AJ113:AJ113),"&lt;=",SUM('Раздел 3'!Z113:Z113))</f>
        <v>0&lt;=0</v>
      </c>
      <c r="F280" s="234"/>
      <c r="G280" s="270" t="str">
        <f>IF(('ФЛК (информационный)'!A280="Неверно!")*('ФЛК (информационный)'!F280=""),"Внести подтверждение к нарушенному информационному ФЛК"," ")</f>
        <v xml:space="preserve"> </v>
      </c>
    </row>
    <row r="281" spans="1:7" ht="37.5">
      <c r="A281" s="235" t="str">
        <f>IF((SUM('Раздел 3'!AJ114:AJ114)&lt;=SUM('Раздел 3'!Z114:Z114)),"","Неверно!")</f>
        <v/>
      </c>
      <c r="B281" s="237" t="s">
        <v>32780</v>
      </c>
      <c r="C281" s="232" t="s">
        <v>1467</v>
      </c>
      <c r="D281" s="232" t="s">
        <v>9185</v>
      </c>
      <c r="E281" s="268" t="str">
        <f>CONCATENATE(SUM('Раздел 3'!AJ114:AJ114),"&lt;=",SUM('Раздел 3'!Z114:Z114))</f>
        <v>0&lt;=0</v>
      </c>
      <c r="F281" s="234"/>
      <c r="G281" s="270" t="str">
        <f>IF(('ФЛК (информационный)'!A281="Неверно!")*('ФЛК (информационный)'!F281=""),"Внести подтверждение к нарушенному информационному ФЛК"," ")</f>
        <v xml:space="preserve"> </v>
      </c>
    </row>
    <row r="282" spans="1:7" ht="37.5">
      <c r="A282" s="235" t="str">
        <f>IF((SUM('Раздел 3'!AJ115:AJ115)&lt;=SUM('Раздел 3'!Z115:Z115)),"","Неверно!")</f>
        <v/>
      </c>
      <c r="B282" s="237" t="s">
        <v>32780</v>
      </c>
      <c r="C282" s="232" t="s">
        <v>1468</v>
      </c>
      <c r="D282" s="232" t="s">
        <v>9185</v>
      </c>
      <c r="E282" s="268" t="str">
        <f>CONCATENATE(SUM('Раздел 3'!AJ115:AJ115),"&lt;=",SUM('Раздел 3'!Z115:Z115))</f>
        <v>0&lt;=0</v>
      </c>
      <c r="F282" s="234"/>
      <c r="G282" s="270" t="str">
        <f>IF(('ФЛК (информационный)'!A282="Неверно!")*('ФЛК (информационный)'!F282=""),"Внести подтверждение к нарушенному информационному ФЛК"," ")</f>
        <v xml:space="preserve"> </v>
      </c>
    </row>
    <row r="283" spans="1:7" ht="37.5">
      <c r="A283" s="235" t="str">
        <f>IF((SUM('Раздел 3'!AJ116:AJ116)&lt;=SUM('Раздел 3'!Z116:Z116)),"","Неверно!")</f>
        <v/>
      </c>
      <c r="B283" s="237" t="s">
        <v>32780</v>
      </c>
      <c r="C283" s="232" t="s">
        <v>1469</v>
      </c>
      <c r="D283" s="232" t="s">
        <v>9185</v>
      </c>
      <c r="E283" s="268" t="str">
        <f>CONCATENATE(SUM('Раздел 3'!AJ116:AJ116),"&lt;=",SUM('Раздел 3'!Z116:Z116))</f>
        <v>0&lt;=0</v>
      </c>
      <c r="F283" s="234"/>
      <c r="G283" s="270" t="str">
        <f>IF(('ФЛК (информационный)'!A283="Неверно!")*('ФЛК (информационный)'!F283=""),"Внести подтверждение к нарушенному информационному ФЛК"," ")</f>
        <v xml:space="preserve"> </v>
      </c>
    </row>
    <row r="284" spans="1:7" ht="37.5">
      <c r="A284" s="235" t="str">
        <f>IF((SUM('Раздел 3'!AJ117:AJ117)&lt;=SUM('Раздел 3'!Z117:Z117)),"","Неверно!")</f>
        <v/>
      </c>
      <c r="B284" s="237" t="s">
        <v>32780</v>
      </c>
      <c r="C284" s="232" t="s">
        <v>1470</v>
      </c>
      <c r="D284" s="232" t="s">
        <v>9185</v>
      </c>
      <c r="E284" s="268" t="str">
        <f>CONCATENATE(SUM('Раздел 3'!AJ117:AJ117),"&lt;=",SUM('Раздел 3'!Z117:Z117))</f>
        <v>0&lt;=0</v>
      </c>
      <c r="F284" s="234"/>
      <c r="G284" s="270" t="str">
        <f>IF(('ФЛК (информационный)'!A284="Неверно!")*('ФЛК (информационный)'!F284=""),"Внести подтверждение к нарушенному информационному ФЛК"," ")</f>
        <v xml:space="preserve"> </v>
      </c>
    </row>
    <row r="285" spans="1:7" ht="37.5">
      <c r="A285" s="235" t="str">
        <f>IF((SUM('Раздел 3'!AJ19:AJ19)&lt;=SUM('Раздел 3'!Z19:Z19)),"","Неверно!")</f>
        <v/>
      </c>
      <c r="B285" s="237" t="s">
        <v>32780</v>
      </c>
      <c r="C285" s="232" t="s">
        <v>1471</v>
      </c>
      <c r="D285" s="232" t="s">
        <v>9185</v>
      </c>
      <c r="E285" s="268" t="str">
        <f>CONCATENATE(SUM('Раздел 3'!AJ19:AJ19),"&lt;=",SUM('Раздел 3'!Z19:Z19))</f>
        <v>0&lt;=0</v>
      </c>
      <c r="F285" s="234"/>
      <c r="G285" s="270" t="str">
        <f>IF(('ФЛК (информационный)'!A285="Неверно!")*('ФЛК (информационный)'!F285=""),"Внести подтверждение к нарушенному информационному ФЛК"," ")</f>
        <v xml:space="preserve"> </v>
      </c>
    </row>
    <row r="286" spans="1:7" ht="37.5">
      <c r="A286" s="235" t="str">
        <f>IF((SUM('Раздел 3'!AJ118:AJ118)&lt;=SUM('Раздел 3'!Z118:Z118)),"","Неверно!")</f>
        <v/>
      </c>
      <c r="B286" s="237" t="s">
        <v>32780</v>
      </c>
      <c r="C286" s="232" t="s">
        <v>1472</v>
      </c>
      <c r="D286" s="232" t="s">
        <v>9185</v>
      </c>
      <c r="E286" s="268" t="str">
        <f>CONCATENATE(SUM('Раздел 3'!AJ118:AJ118),"&lt;=",SUM('Раздел 3'!Z118:Z118))</f>
        <v>0&lt;=0</v>
      </c>
      <c r="F286" s="234"/>
      <c r="G286" s="270" t="str">
        <f>IF(('ФЛК (информационный)'!A286="Неверно!")*('ФЛК (информационный)'!F286=""),"Внести подтверждение к нарушенному информационному ФЛК"," ")</f>
        <v xml:space="preserve"> </v>
      </c>
    </row>
    <row r="287" spans="1:7" ht="37.5">
      <c r="A287" s="235" t="str">
        <f>IF((SUM('Раздел 3'!AJ119:AJ119)&lt;=SUM('Раздел 3'!Z119:Z119)),"","Неверно!")</f>
        <v/>
      </c>
      <c r="B287" s="237" t="s">
        <v>32780</v>
      </c>
      <c r="C287" s="232" t="s">
        <v>1473</v>
      </c>
      <c r="D287" s="232" t="s">
        <v>9185</v>
      </c>
      <c r="E287" s="268" t="str">
        <f>CONCATENATE(SUM('Раздел 3'!AJ119:AJ119),"&lt;=",SUM('Раздел 3'!Z119:Z119))</f>
        <v>0&lt;=0</v>
      </c>
      <c r="F287" s="234"/>
      <c r="G287" s="270" t="str">
        <f>IF(('ФЛК (информационный)'!A287="Неверно!")*('ФЛК (информационный)'!F287=""),"Внести подтверждение к нарушенному информационному ФЛК"," ")</f>
        <v xml:space="preserve"> </v>
      </c>
    </row>
    <row r="288" spans="1:7" ht="37.5">
      <c r="A288" s="235" t="str">
        <f>IF((SUM('Раздел 3'!AJ120:AJ120)&lt;=SUM('Раздел 3'!Z120:Z120)),"","Неверно!")</f>
        <v/>
      </c>
      <c r="B288" s="237" t="s">
        <v>32780</v>
      </c>
      <c r="C288" s="232" t="s">
        <v>1474</v>
      </c>
      <c r="D288" s="232" t="s">
        <v>9185</v>
      </c>
      <c r="E288" s="268" t="str">
        <f>CONCATENATE(SUM('Раздел 3'!AJ120:AJ120),"&lt;=",SUM('Раздел 3'!Z120:Z120))</f>
        <v>0&lt;=0</v>
      </c>
      <c r="F288" s="234"/>
      <c r="G288" s="270" t="str">
        <f>IF(('ФЛК (информационный)'!A288="Неверно!")*('ФЛК (информационный)'!F288=""),"Внести подтверждение к нарушенному информационному ФЛК"," ")</f>
        <v xml:space="preserve"> </v>
      </c>
    </row>
    <row r="289" spans="1:7" ht="37.5">
      <c r="A289" s="235" t="str">
        <f>IF((SUM('Раздел 3'!AJ121:AJ121)&lt;=SUM('Раздел 3'!Z121:Z121)),"","Неверно!")</f>
        <v/>
      </c>
      <c r="B289" s="237" t="s">
        <v>32780</v>
      </c>
      <c r="C289" s="232" t="s">
        <v>1475</v>
      </c>
      <c r="D289" s="232" t="s">
        <v>9185</v>
      </c>
      <c r="E289" s="268" t="str">
        <f>CONCATENATE(SUM('Раздел 3'!AJ121:AJ121),"&lt;=",SUM('Раздел 3'!Z121:Z121))</f>
        <v>0&lt;=0</v>
      </c>
      <c r="F289" s="234"/>
      <c r="G289" s="270" t="str">
        <f>IF(('ФЛК (информационный)'!A289="Неверно!")*('ФЛК (информационный)'!F289=""),"Внести подтверждение к нарушенному информационному ФЛК"," ")</f>
        <v xml:space="preserve"> </v>
      </c>
    </row>
    <row r="290" spans="1:7" ht="37.5">
      <c r="A290" s="235" t="str">
        <f>IF((SUM('Раздел 3'!AJ122:AJ122)&lt;=SUM('Раздел 3'!Z122:Z122)),"","Неверно!")</f>
        <v/>
      </c>
      <c r="B290" s="237" t="s">
        <v>32780</v>
      </c>
      <c r="C290" s="232" t="s">
        <v>1476</v>
      </c>
      <c r="D290" s="232" t="s">
        <v>9185</v>
      </c>
      <c r="E290" s="268" t="str">
        <f>CONCATENATE(SUM('Раздел 3'!AJ122:AJ122),"&lt;=",SUM('Раздел 3'!Z122:Z122))</f>
        <v>0&lt;=0</v>
      </c>
      <c r="F290" s="234"/>
      <c r="G290" s="270" t="str">
        <f>IF(('ФЛК (информационный)'!A290="Неверно!")*('ФЛК (информационный)'!F290=""),"Внести подтверждение к нарушенному информационному ФЛК"," ")</f>
        <v xml:space="preserve"> </v>
      </c>
    </row>
    <row r="291" spans="1:7" ht="37.5">
      <c r="A291" s="235" t="str">
        <f>IF((SUM('Раздел 3'!AJ123:AJ123)&lt;=SUM('Раздел 3'!Z123:Z123)),"","Неверно!")</f>
        <v/>
      </c>
      <c r="B291" s="237" t="s">
        <v>32780</v>
      </c>
      <c r="C291" s="232" t="s">
        <v>1477</v>
      </c>
      <c r="D291" s="232" t="s">
        <v>9185</v>
      </c>
      <c r="E291" s="268" t="str">
        <f>CONCATENATE(SUM('Раздел 3'!AJ123:AJ123),"&lt;=",SUM('Раздел 3'!Z123:Z123))</f>
        <v>0&lt;=0</v>
      </c>
      <c r="F291" s="234"/>
      <c r="G291" s="270" t="str">
        <f>IF(('ФЛК (информационный)'!A291="Неверно!")*('ФЛК (информационный)'!F291=""),"Внести подтверждение к нарушенному информационному ФЛК"," ")</f>
        <v xml:space="preserve"> </v>
      </c>
    </row>
    <row r="292" spans="1:7" ht="37.5">
      <c r="A292" s="235" t="str">
        <f>IF((SUM('Раздел 3'!AJ124:AJ124)&lt;=SUM('Раздел 3'!Z124:Z124)),"","Неверно!")</f>
        <v/>
      </c>
      <c r="B292" s="237" t="s">
        <v>32780</v>
      </c>
      <c r="C292" s="232" t="s">
        <v>1478</v>
      </c>
      <c r="D292" s="232" t="s">
        <v>9185</v>
      </c>
      <c r="E292" s="268" t="str">
        <f>CONCATENATE(SUM('Раздел 3'!AJ124:AJ124),"&lt;=",SUM('Раздел 3'!Z124:Z124))</f>
        <v>0&lt;=0</v>
      </c>
      <c r="F292" s="234"/>
      <c r="G292" s="270" t="str">
        <f>IF(('ФЛК (информационный)'!A292="Неверно!")*('ФЛК (информационный)'!F292=""),"Внести подтверждение к нарушенному информационному ФЛК"," ")</f>
        <v xml:space="preserve"> </v>
      </c>
    </row>
    <row r="293" spans="1:7" ht="37.5">
      <c r="A293" s="235" t="str">
        <f>IF((SUM('Раздел 3'!AJ125:AJ125)&lt;=SUM('Раздел 3'!Z125:Z125)),"","Неверно!")</f>
        <v/>
      </c>
      <c r="B293" s="237" t="s">
        <v>32780</v>
      </c>
      <c r="C293" s="232" t="s">
        <v>1479</v>
      </c>
      <c r="D293" s="232" t="s">
        <v>9185</v>
      </c>
      <c r="E293" s="268" t="str">
        <f>CONCATENATE(SUM('Раздел 3'!AJ125:AJ125),"&lt;=",SUM('Раздел 3'!Z125:Z125))</f>
        <v>0&lt;=0</v>
      </c>
      <c r="F293" s="234"/>
      <c r="G293" s="270" t="str">
        <f>IF(('ФЛК (информационный)'!A293="Неверно!")*('ФЛК (информационный)'!F293=""),"Внести подтверждение к нарушенному информационному ФЛК"," ")</f>
        <v xml:space="preserve"> </v>
      </c>
    </row>
    <row r="294" spans="1:7" ht="37.5">
      <c r="A294" s="235" t="str">
        <f>IF((SUM('Раздел 3'!AJ126:AJ126)&lt;=SUM('Раздел 3'!Z126:Z126)),"","Неверно!")</f>
        <v/>
      </c>
      <c r="B294" s="237" t="s">
        <v>32780</v>
      </c>
      <c r="C294" s="232" t="s">
        <v>1480</v>
      </c>
      <c r="D294" s="232" t="s">
        <v>9185</v>
      </c>
      <c r="E294" s="268" t="str">
        <f>CONCATENATE(SUM('Раздел 3'!AJ126:AJ126),"&lt;=",SUM('Раздел 3'!Z126:Z126))</f>
        <v>0&lt;=0</v>
      </c>
      <c r="F294" s="234"/>
      <c r="G294" s="270" t="str">
        <f>IF(('ФЛК (информационный)'!A294="Неверно!")*('ФЛК (информационный)'!F294=""),"Внести подтверждение к нарушенному информационному ФЛК"," ")</f>
        <v xml:space="preserve"> </v>
      </c>
    </row>
    <row r="295" spans="1:7" ht="37.5">
      <c r="A295" s="235" t="str">
        <f>IF((SUM('Раздел 3'!AJ127:AJ127)&lt;=SUM('Раздел 3'!Z127:Z127)),"","Неверно!")</f>
        <v/>
      </c>
      <c r="B295" s="237" t="s">
        <v>32780</v>
      </c>
      <c r="C295" s="232" t="s">
        <v>1481</v>
      </c>
      <c r="D295" s="232" t="s">
        <v>9185</v>
      </c>
      <c r="E295" s="268" t="str">
        <f>CONCATENATE(SUM('Раздел 3'!AJ127:AJ127),"&lt;=",SUM('Раздел 3'!Z127:Z127))</f>
        <v>0&lt;=0</v>
      </c>
      <c r="F295" s="234"/>
      <c r="G295" s="270" t="str">
        <f>IF(('ФЛК (информационный)'!A295="Неверно!")*('ФЛК (информационный)'!F295=""),"Внести подтверждение к нарушенному информационному ФЛК"," ")</f>
        <v xml:space="preserve"> </v>
      </c>
    </row>
    <row r="296" spans="1:7" ht="37.5">
      <c r="A296" s="235" t="str">
        <f>IF((SUM('Раздел 3'!AJ20:AJ20)&lt;=SUM('Раздел 3'!Z20:Z20)),"","Неверно!")</f>
        <v/>
      </c>
      <c r="B296" s="237" t="s">
        <v>32780</v>
      </c>
      <c r="C296" s="232" t="s">
        <v>1482</v>
      </c>
      <c r="D296" s="232" t="s">
        <v>9185</v>
      </c>
      <c r="E296" s="268" t="str">
        <f>CONCATENATE(SUM('Раздел 3'!AJ20:AJ20),"&lt;=",SUM('Раздел 3'!Z20:Z20))</f>
        <v>0&lt;=0</v>
      </c>
      <c r="F296" s="234"/>
      <c r="G296" s="270" t="str">
        <f>IF(('ФЛК (информационный)'!A296="Неверно!")*('ФЛК (информационный)'!F296=""),"Внести подтверждение к нарушенному информационному ФЛК"," ")</f>
        <v xml:space="preserve"> </v>
      </c>
    </row>
    <row r="297" spans="1:7" ht="37.5">
      <c r="A297" s="235" t="str">
        <f>IF((SUM('Раздел 3'!AJ128:AJ128)&lt;=SUM('Раздел 3'!Z128:Z128)),"","Неверно!")</f>
        <v/>
      </c>
      <c r="B297" s="237" t="s">
        <v>32780</v>
      </c>
      <c r="C297" s="232" t="s">
        <v>1483</v>
      </c>
      <c r="D297" s="232" t="s">
        <v>9185</v>
      </c>
      <c r="E297" s="268" t="str">
        <f>CONCATENATE(SUM('Раздел 3'!AJ128:AJ128),"&lt;=",SUM('Раздел 3'!Z128:Z128))</f>
        <v>0&lt;=0</v>
      </c>
      <c r="F297" s="234"/>
      <c r="G297" s="270" t="str">
        <f>IF(('ФЛК (информационный)'!A297="Неверно!")*('ФЛК (информационный)'!F297=""),"Внести подтверждение к нарушенному информационному ФЛК"," ")</f>
        <v xml:space="preserve"> </v>
      </c>
    </row>
    <row r="298" spans="1:7" ht="37.5">
      <c r="A298" s="235" t="str">
        <f>IF((SUM('Раздел 3'!AJ129:AJ129)&lt;=SUM('Раздел 3'!Z129:Z129)),"","Неверно!")</f>
        <v/>
      </c>
      <c r="B298" s="237" t="s">
        <v>32780</v>
      </c>
      <c r="C298" s="232" t="s">
        <v>1484</v>
      </c>
      <c r="D298" s="232" t="s">
        <v>9185</v>
      </c>
      <c r="E298" s="268" t="str">
        <f>CONCATENATE(SUM('Раздел 3'!AJ129:AJ129),"&lt;=",SUM('Раздел 3'!Z129:Z129))</f>
        <v>0&lt;=0</v>
      </c>
      <c r="F298" s="234"/>
      <c r="G298" s="270" t="str">
        <f>IF(('ФЛК (информационный)'!A298="Неверно!")*('ФЛК (информационный)'!F298=""),"Внести подтверждение к нарушенному информационному ФЛК"," ")</f>
        <v xml:space="preserve"> </v>
      </c>
    </row>
    <row r="299" spans="1:7" ht="37.5">
      <c r="A299" s="235" t="str">
        <f>IF((SUM('Раздел 3'!AJ130:AJ130)&lt;=SUM('Раздел 3'!Z130:Z130)),"","Неверно!")</f>
        <v/>
      </c>
      <c r="B299" s="237" t="s">
        <v>32780</v>
      </c>
      <c r="C299" s="232" t="s">
        <v>1485</v>
      </c>
      <c r="D299" s="232" t="s">
        <v>9185</v>
      </c>
      <c r="E299" s="268" t="str">
        <f>CONCATENATE(SUM('Раздел 3'!AJ130:AJ130),"&lt;=",SUM('Раздел 3'!Z130:Z130))</f>
        <v>0&lt;=0</v>
      </c>
      <c r="F299" s="234"/>
      <c r="G299" s="270" t="str">
        <f>IF(('ФЛК (информационный)'!A299="Неверно!")*('ФЛК (информационный)'!F299=""),"Внести подтверждение к нарушенному информационному ФЛК"," ")</f>
        <v xml:space="preserve"> </v>
      </c>
    </row>
    <row r="300" spans="1:7" ht="37.5">
      <c r="A300" s="235" t="str">
        <f>IF((SUM('Раздел 3'!AJ131:AJ131)&lt;=SUM('Раздел 3'!Z131:Z131)),"","Неверно!")</f>
        <v/>
      </c>
      <c r="B300" s="237" t="s">
        <v>32780</v>
      </c>
      <c r="C300" s="232" t="s">
        <v>1486</v>
      </c>
      <c r="D300" s="232" t="s">
        <v>9185</v>
      </c>
      <c r="E300" s="268" t="str">
        <f>CONCATENATE(SUM('Раздел 3'!AJ131:AJ131),"&lt;=",SUM('Раздел 3'!Z131:Z131))</f>
        <v>0&lt;=0</v>
      </c>
      <c r="F300" s="234"/>
      <c r="G300" s="270" t="str">
        <f>IF(('ФЛК (информационный)'!A300="Неверно!")*('ФЛК (информационный)'!F300=""),"Внести подтверждение к нарушенному информационному ФЛК"," ")</f>
        <v xml:space="preserve"> </v>
      </c>
    </row>
    <row r="301" spans="1:7" ht="37.5">
      <c r="A301" s="235" t="str">
        <f>IF((SUM('Раздел 3'!AJ132:AJ132)&lt;=SUM('Раздел 3'!Z132:Z132)),"","Неверно!")</f>
        <v/>
      </c>
      <c r="B301" s="237" t="s">
        <v>32780</v>
      </c>
      <c r="C301" s="232" t="s">
        <v>1487</v>
      </c>
      <c r="D301" s="232" t="s">
        <v>9185</v>
      </c>
      <c r="E301" s="268" t="str">
        <f>CONCATENATE(SUM('Раздел 3'!AJ132:AJ132),"&lt;=",SUM('Раздел 3'!Z132:Z132))</f>
        <v>0&lt;=0</v>
      </c>
      <c r="F301" s="234"/>
      <c r="G301" s="270" t="str">
        <f>IF(('ФЛК (информационный)'!A301="Неверно!")*('ФЛК (информационный)'!F301=""),"Внести подтверждение к нарушенному информационному ФЛК"," ")</f>
        <v xml:space="preserve"> </v>
      </c>
    </row>
    <row r="302" spans="1:7" ht="37.5">
      <c r="A302" s="235" t="str">
        <f>IF((SUM('Раздел 3'!AJ133:AJ133)&lt;=SUM('Раздел 3'!Z133:Z133)),"","Неверно!")</f>
        <v/>
      </c>
      <c r="B302" s="237" t="s">
        <v>32780</v>
      </c>
      <c r="C302" s="232" t="s">
        <v>1488</v>
      </c>
      <c r="D302" s="232" t="s">
        <v>9185</v>
      </c>
      <c r="E302" s="268" t="str">
        <f>CONCATENATE(SUM('Раздел 3'!AJ133:AJ133),"&lt;=",SUM('Раздел 3'!Z133:Z133))</f>
        <v>0&lt;=0</v>
      </c>
      <c r="F302" s="234"/>
      <c r="G302" s="270" t="str">
        <f>IF(('ФЛК (информационный)'!A302="Неверно!")*('ФЛК (информационный)'!F302=""),"Внести подтверждение к нарушенному информационному ФЛК"," ")</f>
        <v xml:space="preserve"> </v>
      </c>
    </row>
    <row r="303" spans="1:7" ht="37.5">
      <c r="A303" s="235" t="str">
        <f>IF((SUM('Раздел 3'!AJ134:AJ134)&lt;=SUM('Раздел 3'!Z134:Z134)),"","Неверно!")</f>
        <v/>
      </c>
      <c r="B303" s="237" t="s">
        <v>32780</v>
      </c>
      <c r="C303" s="232" t="s">
        <v>1489</v>
      </c>
      <c r="D303" s="232" t="s">
        <v>9185</v>
      </c>
      <c r="E303" s="268" t="str">
        <f>CONCATENATE(SUM('Раздел 3'!AJ134:AJ134),"&lt;=",SUM('Раздел 3'!Z134:Z134))</f>
        <v>0&lt;=0</v>
      </c>
      <c r="F303" s="234"/>
      <c r="G303" s="270" t="str">
        <f>IF(('ФЛК (информационный)'!A303="Неверно!")*('ФЛК (информационный)'!F303=""),"Внести подтверждение к нарушенному информационному ФЛК"," ")</f>
        <v xml:space="preserve"> </v>
      </c>
    </row>
    <row r="304" spans="1:7" ht="37.5">
      <c r="A304" s="235" t="str">
        <f>IF((SUM('Раздел 3'!AJ135:AJ135)&lt;=SUM('Раздел 3'!Z135:Z135)),"","Неверно!")</f>
        <v/>
      </c>
      <c r="B304" s="237" t="s">
        <v>32780</v>
      </c>
      <c r="C304" s="232" t="s">
        <v>1490</v>
      </c>
      <c r="D304" s="232" t="s">
        <v>9185</v>
      </c>
      <c r="E304" s="268" t="str">
        <f>CONCATENATE(SUM('Раздел 3'!AJ135:AJ135),"&lt;=",SUM('Раздел 3'!Z135:Z135))</f>
        <v>0&lt;=0</v>
      </c>
      <c r="F304" s="234"/>
      <c r="G304" s="270" t="str">
        <f>IF(('ФЛК (информационный)'!A304="Неверно!")*('ФЛК (информационный)'!F304=""),"Внести подтверждение к нарушенному информационному ФЛК"," ")</f>
        <v xml:space="preserve"> </v>
      </c>
    </row>
    <row r="305" spans="1:7" ht="37.5">
      <c r="A305" s="235" t="str">
        <f>IF((SUM('Раздел 3'!AJ136:AJ136)&lt;=SUM('Раздел 3'!Z136:Z136)),"","Неверно!")</f>
        <v/>
      </c>
      <c r="B305" s="237" t="s">
        <v>32780</v>
      </c>
      <c r="C305" s="232" t="s">
        <v>1491</v>
      </c>
      <c r="D305" s="232" t="s">
        <v>9185</v>
      </c>
      <c r="E305" s="268" t="str">
        <f>CONCATENATE(SUM('Раздел 3'!AJ136:AJ136),"&lt;=",SUM('Раздел 3'!Z136:Z136))</f>
        <v>0&lt;=0</v>
      </c>
      <c r="F305" s="234"/>
      <c r="G305" s="270" t="str">
        <f>IF(('ФЛК (информационный)'!A305="Неверно!")*('ФЛК (информационный)'!F305=""),"Внести подтверждение к нарушенному информационному ФЛК"," ")</f>
        <v xml:space="preserve"> </v>
      </c>
    </row>
    <row r="306" spans="1:7" ht="37.5">
      <c r="A306" s="235" t="str">
        <f>IF((SUM('Раздел 3'!AJ137:AJ137)&lt;=SUM('Раздел 3'!Z137:Z137)),"","Неверно!")</f>
        <v/>
      </c>
      <c r="B306" s="237" t="s">
        <v>32780</v>
      </c>
      <c r="C306" s="232" t="s">
        <v>1492</v>
      </c>
      <c r="D306" s="232" t="s">
        <v>9185</v>
      </c>
      <c r="E306" s="268" t="str">
        <f>CONCATENATE(SUM('Раздел 3'!AJ137:AJ137),"&lt;=",SUM('Раздел 3'!Z137:Z137))</f>
        <v>0&lt;=0</v>
      </c>
      <c r="F306" s="234"/>
      <c r="G306" s="270" t="str">
        <f>IF(('ФЛК (информационный)'!A306="Неверно!")*('ФЛК (информационный)'!F306=""),"Внести подтверждение к нарушенному информационному ФЛК"," ")</f>
        <v xml:space="preserve"> </v>
      </c>
    </row>
    <row r="307" spans="1:7" ht="37.5">
      <c r="A307" s="235" t="str">
        <f>IF((SUM('Раздел 3'!AJ21:AJ21)&lt;=SUM('Раздел 3'!Z21:Z21)),"","Неверно!")</f>
        <v/>
      </c>
      <c r="B307" s="237" t="s">
        <v>32780</v>
      </c>
      <c r="C307" s="232" t="s">
        <v>1493</v>
      </c>
      <c r="D307" s="232" t="s">
        <v>9185</v>
      </c>
      <c r="E307" s="268" t="str">
        <f>CONCATENATE(SUM('Раздел 3'!AJ21:AJ21),"&lt;=",SUM('Раздел 3'!Z21:Z21))</f>
        <v>0&lt;=0</v>
      </c>
      <c r="F307" s="234"/>
      <c r="G307" s="270" t="str">
        <f>IF(('ФЛК (информационный)'!A307="Неверно!")*('ФЛК (информационный)'!F307=""),"Внести подтверждение к нарушенному информационному ФЛК"," ")</f>
        <v xml:space="preserve"> </v>
      </c>
    </row>
    <row r="308" spans="1:7" ht="37.5">
      <c r="A308" s="235" t="str">
        <f>IF((SUM('Раздел 3'!AJ138:AJ138)&lt;=SUM('Раздел 3'!Z138:Z138)),"","Неверно!")</f>
        <v/>
      </c>
      <c r="B308" s="237" t="s">
        <v>32780</v>
      </c>
      <c r="C308" s="232" t="s">
        <v>1494</v>
      </c>
      <c r="D308" s="232" t="s">
        <v>9185</v>
      </c>
      <c r="E308" s="268" t="str">
        <f>CONCATENATE(SUM('Раздел 3'!AJ138:AJ138),"&lt;=",SUM('Раздел 3'!Z138:Z138))</f>
        <v>0&lt;=0</v>
      </c>
      <c r="F308" s="234"/>
      <c r="G308" s="270" t="str">
        <f>IF(('ФЛК (информационный)'!A308="Неверно!")*('ФЛК (информационный)'!F308=""),"Внести подтверждение к нарушенному информационному ФЛК"," ")</f>
        <v xml:space="preserve"> </v>
      </c>
    </row>
    <row r="309" spans="1:7" ht="37.5">
      <c r="A309" s="235" t="str">
        <f>IF((SUM('Раздел 3'!AJ139:AJ139)&lt;=SUM('Раздел 3'!Z139:Z139)),"","Неверно!")</f>
        <v/>
      </c>
      <c r="B309" s="237" t="s">
        <v>32780</v>
      </c>
      <c r="C309" s="232" t="s">
        <v>1495</v>
      </c>
      <c r="D309" s="232" t="s">
        <v>9185</v>
      </c>
      <c r="E309" s="268" t="str">
        <f>CONCATENATE(SUM('Раздел 3'!AJ139:AJ139),"&lt;=",SUM('Раздел 3'!Z139:Z139))</f>
        <v>0&lt;=0</v>
      </c>
      <c r="F309" s="234"/>
      <c r="G309" s="270" t="str">
        <f>IF(('ФЛК (информационный)'!A309="Неверно!")*('ФЛК (информационный)'!F309=""),"Внести подтверждение к нарушенному информационному ФЛК"," ")</f>
        <v xml:space="preserve"> </v>
      </c>
    </row>
    <row r="310" spans="1:7" ht="37.5">
      <c r="A310" s="235" t="str">
        <f>IF((SUM('Раздел 3'!AJ140:AJ140)&lt;=SUM('Раздел 3'!Z140:Z140)),"","Неверно!")</f>
        <v/>
      </c>
      <c r="B310" s="237" t="s">
        <v>32780</v>
      </c>
      <c r="C310" s="232" t="s">
        <v>1496</v>
      </c>
      <c r="D310" s="232" t="s">
        <v>9185</v>
      </c>
      <c r="E310" s="268" t="str">
        <f>CONCATENATE(SUM('Раздел 3'!AJ140:AJ140),"&lt;=",SUM('Раздел 3'!Z140:Z140))</f>
        <v>0&lt;=0</v>
      </c>
      <c r="F310" s="234"/>
      <c r="G310" s="270" t="str">
        <f>IF(('ФЛК (информационный)'!A310="Неверно!")*('ФЛК (информационный)'!F310=""),"Внести подтверждение к нарушенному информационному ФЛК"," ")</f>
        <v xml:space="preserve"> </v>
      </c>
    </row>
    <row r="311" spans="1:7" ht="37.5">
      <c r="A311" s="235" t="str">
        <f>IF((SUM('Раздел 3'!AJ141:AJ141)&lt;=SUM('Раздел 3'!Z141:Z141)),"","Неверно!")</f>
        <v/>
      </c>
      <c r="B311" s="237" t="s">
        <v>32780</v>
      </c>
      <c r="C311" s="232" t="s">
        <v>1497</v>
      </c>
      <c r="D311" s="232" t="s">
        <v>9185</v>
      </c>
      <c r="E311" s="268" t="str">
        <f>CONCATENATE(SUM('Раздел 3'!AJ141:AJ141),"&lt;=",SUM('Раздел 3'!Z141:Z141))</f>
        <v>0&lt;=0</v>
      </c>
      <c r="F311" s="234"/>
      <c r="G311" s="270" t="str">
        <f>IF(('ФЛК (информационный)'!A311="Неверно!")*('ФЛК (информационный)'!F311=""),"Внести подтверждение к нарушенному информационному ФЛК"," ")</f>
        <v xml:space="preserve"> </v>
      </c>
    </row>
    <row r="312" spans="1:7" ht="37.5">
      <c r="A312" s="235" t="str">
        <f>IF((SUM('Раздел 3'!AJ142:AJ142)&lt;=SUM('Раздел 3'!Z142:Z142)),"","Неверно!")</f>
        <v/>
      </c>
      <c r="B312" s="237" t="s">
        <v>32780</v>
      </c>
      <c r="C312" s="232" t="s">
        <v>1498</v>
      </c>
      <c r="D312" s="232" t="s">
        <v>9185</v>
      </c>
      <c r="E312" s="268" t="str">
        <f>CONCATENATE(SUM('Раздел 3'!AJ142:AJ142),"&lt;=",SUM('Раздел 3'!Z142:Z142))</f>
        <v>0&lt;=0</v>
      </c>
      <c r="F312" s="234"/>
      <c r="G312" s="270" t="str">
        <f>IF(('ФЛК (информационный)'!A312="Неверно!")*('ФЛК (информационный)'!F312=""),"Внести подтверждение к нарушенному информационному ФЛК"," ")</f>
        <v xml:space="preserve"> </v>
      </c>
    </row>
    <row r="313" spans="1:7" ht="37.5">
      <c r="A313" s="235" t="str">
        <f>IF((SUM('Раздел 3'!AJ143:AJ143)&lt;=SUM('Раздел 3'!Z143:Z143)),"","Неверно!")</f>
        <v/>
      </c>
      <c r="B313" s="237" t="s">
        <v>32780</v>
      </c>
      <c r="C313" s="232" t="s">
        <v>1499</v>
      </c>
      <c r="D313" s="232" t="s">
        <v>9185</v>
      </c>
      <c r="E313" s="268" t="str">
        <f>CONCATENATE(SUM('Раздел 3'!AJ143:AJ143),"&lt;=",SUM('Раздел 3'!Z143:Z143))</f>
        <v>0&lt;=0</v>
      </c>
      <c r="F313" s="234"/>
      <c r="G313" s="270" t="str">
        <f>IF(('ФЛК (информационный)'!A313="Неверно!")*('ФЛК (информационный)'!F313=""),"Внести подтверждение к нарушенному информационному ФЛК"," ")</f>
        <v xml:space="preserve"> </v>
      </c>
    </row>
    <row r="314" spans="1:7" ht="37.5">
      <c r="A314" s="235" t="str">
        <f>IF((SUM('Раздел 3'!AJ144:AJ144)&lt;=SUM('Раздел 3'!Z144:Z144)),"","Неверно!")</f>
        <v/>
      </c>
      <c r="B314" s="237" t="s">
        <v>32780</v>
      </c>
      <c r="C314" s="232" t="s">
        <v>1500</v>
      </c>
      <c r="D314" s="232" t="s">
        <v>9185</v>
      </c>
      <c r="E314" s="268" t="str">
        <f>CONCATENATE(SUM('Раздел 3'!AJ144:AJ144),"&lt;=",SUM('Раздел 3'!Z144:Z144))</f>
        <v>0&lt;=0</v>
      </c>
      <c r="F314" s="234"/>
      <c r="G314" s="270" t="str">
        <f>IF(('ФЛК (информационный)'!A314="Неверно!")*('ФЛК (информационный)'!F314=""),"Внести подтверждение к нарушенному информационному ФЛК"," ")</f>
        <v xml:space="preserve"> </v>
      </c>
    </row>
    <row r="315" spans="1:7" ht="37.5">
      <c r="A315" s="235" t="str">
        <f>IF((SUM('Раздел 3'!AJ145:AJ145)&lt;=SUM('Раздел 3'!Z145:Z145)),"","Неверно!")</f>
        <v/>
      </c>
      <c r="B315" s="237" t="s">
        <v>32780</v>
      </c>
      <c r="C315" s="232" t="s">
        <v>1501</v>
      </c>
      <c r="D315" s="232" t="s">
        <v>9185</v>
      </c>
      <c r="E315" s="268" t="str">
        <f>CONCATENATE(SUM('Раздел 3'!AJ145:AJ145),"&lt;=",SUM('Раздел 3'!Z145:Z145))</f>
        <v>0&lt;=0</v>
      </c>
      <c r="F315" s="234"/>
      <c r="G315" s="270" t="str">
        <f>IF(('ФЛК (информационный)'!A315="Неверно!")*('ФЛК (информационный)'!F315=""),"Внести подтверждение к нарушенному информационному ФЛК"," ")</f>
        <v xml:space="preserve"> </v>
      </c>
    </row>
    <row r="316" spans="1:7" ht="37.5">
      <c r="A316" s="235" t="str">
        <f>IF((SUM('Раздел 3'!AJ146:AJ146)&lt;=SUM('Раздел 3'!Z146:Z146)),"","Неверно!")</f>
        <v/>
      </c>
      <c r="B316" s="237" t="s">
        <v>32780</v>
      </c>
      <c r="C316" s="232" t="s">
        <v>1502</v>
      </c>
      <c r="D316" s="232" t="s">
        <v>9185</v>
      </c>
      <c r="E316" s="268" t="str">
        <f>CONCATENATE(SUM('Раздел 3'!AJ146:AJ146),"&lt;=",SUM('Раздел 3'!Z146:Z146))</f>
        <v>0&lt;=0</v>
      </c>
      <c r="F316" s="234"/>
      <c r="G316" s="270" t="str">
        <f>IF(('ФЛК (информационный)'!A316="Неверно!")*('ФЛК (информационный)'!F316=""),"Внести подтверждение к нарушенному информационному ФЛК"," ")</f>
        <v xml:space="preserve"> </v>
      </c>
    </row>
    <row r="317" spans="1:7" ht="37.5">
      <c r="A317" s="235" t="str">
        <f>IF((SUM('Раздел 3'!AJ147:AJ147)&lt;=SUM('Раздел 3'!Z147:Z147)),"","Неверно!")</f>
        <v/>
      </c>
      <c r="B317" s="237" t="s">
        <v>32780</v>
      </c>
      <c r="C317" s="232" t="s">
        <v>1503</v>
      </c>
      <c r="D317" s="232" t="s">
        <v>9185</v>
      </c>
      <c r="E317" s="268" t="str">
        <f>CONCATENATE(SUM('Раздел 3'!AJ147:AJ147),"&lt;=",SUM('Раздел 3'!Z147:Z147))</f>
        <v>0&lt;=0</v>
      </c>
      <c r="F317" s="234"/>
      <c r="G317" s="270" t="str">
        <f>IF(('ФЛК (информационный)'!A317="Неверно!")*('ФЛК (информационный)'!F317=""),"Внести подтверждение к нарушенному информационному ФЛК"," ")</f>
        <v xml:space="preserve"> </v>
      </c>
    </row>
    <row r="318" spans="1:7" ht="37.5">
      <c r="A318" s="235" t="str">
        <f>IF((SUM('Раздел 3'!AJ22:AJ22)&lt;=SUM('Раздел 3'!Z22:Z22)),"","Неверно!")</f>
        <v/>
      </c>
      <c r="B318" s="237" t="s">
        <v>32780</v>
      </c>
      <c r="C318" s="232" t="s">
        <v>1504</v>
      </c>
      <c r="D318" s="232" t="s">
        <v>9185</v>
      </c>
      <c r="E318" s="268" t="str">
        <f>CONCATENATE(SUM('Раздел 3'!AJ22:AJ22),"&lt;=",SUM('Раздел 3'!Z22:Z22))</f>
        <v>0&lt;=0</v>
      </c>
      <c r="F318" s="234"/>
      <c r="G318" s="270" t="str">
        <f>IF(('ФЛК (информационный)'!A318="Неверно!")*('ФЛК (информационный)'!F318=""),"Внести подтверждение к нарушенному информационному ФЛК"," ")</f>
        <v xml:space="preserve"> </v>
      </c>
    </row>
    <row r="319" spans="1:7" ht="37.5">
      <c r="A319" s="235" t="str">
        <f>IF((SUM('Раздел 3'!AJ148:AJ148)&lt;=SUM('Раздел 3'!Z148:Z148)),"","Неверно!")</f>
        <v/>
      </c>
      <c r="B319" s="237" t="s">
        <v>32780</v>
      </c>
      <c r="C319" s="232" t="s">
        <v>1505</v>
      </c>
      <c r="D319" s="232" t="s">
        <v>9185</v>
      </c>
      <c r="E319" s="268" t="str">
        <f>CONCATENATE(SUM('Раздел 3'!AJ148:AJ148),"&lt;=",SUM('Раздел 3'!Z148:Z148))</f>
        <v>0&lt;=0</v>
      </c>
      <c r="F319" s="234"/>
      <c r="G319" s="270" t="str">
        <f>IF(('ФЛК (информационный)'!A319="Неверно!")*('ФЛК (информационный)'!F319=""),"Внести подтверждение к нарушенному информационному ФЛК"," ")</f>
        <v xml:space="preserve"> </v>
      </c>
    </row>
    <row r="320" spans="1:7" ht="37.5">
      <c r="A320" s="235" t="str">
        <f>IF((SUM('Раздел 3'!AJ149:AJ149)&lt;=SUM('Раздел 3'!Z149:Z149)),"","Неверно!")</f>
        <v/>
      </c>
      <c r="B320" s="237" t="s">
        <v>32780</v>
      </c>
      <c r="C320" s="232" t="s">
        <v>1506</v>
      </c>
      <c r="D320" s="232" t="s">
        <v>9185</v>
      </c>
      <c r="E320" s="268" t="str">
        <f>CONCATENATE(SUM('Раздел 3'!AJ149:AJ149),"&lt;=",SUM('Раздел 3'!Z149:Z149))</f>
        <v>0&lt;=0</v>
      </c>
      <c r="F320" s="234"/>
      <c r="G320" s="270" t="str">
        <f>IF(('ФЛК (информационный)'!A320="Неверно!")*('ФЛК (информационный)'!F320=""),"Внести подтверждение к нарушенному информационному ФЛК"," ")</f>
        <v xml:space="preserve"> </v>
      </c>
    </row>
    <row r="321" spans="1:7" ht="37.5">
      <c r="A321" s="235" t="str">
        <f>IF((SUM('Раздел 3'!AJ150:AJ150)&lt;=SUM('Раздел 3'!Z150:Z150)),"","Неверно!")</f>
        <v/>
      </c>
      <c r="B321" s="237" t="s">
        <v>32780</v>
      </c>
      <c r="C321" s="232" t="s">
        <v>1507</v>
      </c>
      <c r="D321" s="232" t="s">
        <v>9185</v>
      </c>
      <c r="E321" s="268" t="str">
        <f>CONCATENATE(SUM('Раздел 3'!AJ150:AJ150),"&lt;=",SUM('Раздел 3'!Z150:Z150))</f>
        <v>0&lt;=0</v>
      </c>
      <c r="F321" s="234"/>
      <c r="G321" s="270" t="str">
        <f>IF(('ФЛК (информационный)'!A321="Неверно!")*('ФЛК (информационный)'!F321=""),"Внести подтверждение к нарушенному информационному ФЛК"," ")</f>
        <v xml:space="preserve"> </v>
      </c>
    </row>
    <row r="322" spans="1:7" ht="37.5">
      <c r="A322" s="235" t="str">
        <f>IF((SUM('Раздел 3'!AJ151:AJ151)&lt;=SUM('Раздел 3'!Z151:Z151)),"","Неверно!")</f>
        <v/>
      </c>
      <c r="B322" s="237" t="s">
        <v>32780</v>
      </c>
      <c r="C322" s="232" t="s">
        <v>1508</v>
      </c>
      <c r="D322" s="232" t="s">
        <v>9185</v>
      </c>
      <c r="E322" s="268" t="str">
        <f>CONCATENATE(SUM('Раздел 3'!AJ151:AJ151),"&lt;=",SUM('Раздел 3'!Z151:Z151))</f>
        <v>0&lt;=0</v>
      </c>
      <c r="F322" s="234"/>
      <c r="G322" s="270" t="str">
        <f>IF(('ФЛК (информационный)'!A322="Неверно!")*('ФЛК (информационный)'!F322=""),"Внести подтверждение к нарушенному информационному ФЛК"," ")</f>
        <v xml:space="preserve"> </v>
      </c>
    </row>
    <row r="323" spans="1:7" ht="37.5">
      <c r="A323" s="235" t="str">
        <f>IF((SUM('Раздел 3'!AJ152:AJ152)&lt;=SUM('Раздел 3'!Z152:Z152)),"","Неверно!")</f>
        <v/>
      </c>
      <c r="B323" s="237" t="s">
        <v>32780</v>
      </c>
      <c r="C323" s="232" t="s">
        <v>1509</v>
      </c>
      <c r="D323" s="232" t="s">
        <v>9185</v>
      </c>
      <c r="E323" s="268" t="str">
        <f>CONCATENATE(SUM('Раздел 3'!AJ152:AJ152),"&lt;=",SUM('Раздел 3'!Z152:Z152))</f>
        <v>0&lt;=0</v>
      </c>
      <c r="F323" s="234"/>
      <c r="G323" s="270" t="str">
        <f>IF(('ФЛК (информационный)'!A323="Неверно!")*('ФЛК (информационный)'!F323=""),"Внести подтверждение к нарушенному информационному ФЛК"," ")</f>
        <v xml:space="preserve"> </v>
      </c>
    </row>
    <row r="324" spans="1:7" ht="37.5">
      <c r="A324" s="235" t="str">
        <f>IF((SUM('Раздел 3'!AJ153:AJ153)&lt;=SUM('Раздел 3'!Z153:Z153)),"","Неверно!")</f>
        <v/>
      </c>
      <c r="B324" s="237" t="s">
        <v>32780</v>
      </c>
      <c r="C324" s="232" t="s">
        <v>1510</v>
      </c>
      <c r="D324" s="232" t="s">
        <v>9185</v>
      </c>
      <c r="E324" s="268" t="str">
        <f>CONCATENATE(SUM('Раздел 3'!AJ153:AJ153),"&lt;=",SUM('Раздел 3'!Z153:Z153))</f>
        <v>0&lt;=0</v>
      </c>
      <c r="F324" s="234"/>
      <c r="G324" s="270" t="str">
        <f>IF(('ФЛК (информационный)'!A324="Неверно!")*('ФЛК (информационный)'!F324=""),"Внести подтверждение к нарушенному информационному ФЛК"," ")</f>
        <v xml:space="preserve"> </v>
      </c>
    </row>
    <row r="325" spans="1:7" ht="37.5">
      <c r="A325" s="235" t="str">
        <f>IF((SUM('Раздел 3'!AJ154:AJ154)&lt;=SUM('Раздел 3'!Z154:Z154)),"","Неверно!")</f>
        <v/>
      </c>
      <c r="B325" s="237" t="s">
        <v>32780</v>
      </c>
      <c r="C325" s="232" t="s">
        <v>1511</v>
      </c>
      <c r="D325" s="232" t="s">
        <v>9185</v>
      </c>
      <c r="E325" s="268" t="str">
        <f>CONCATENATE(SUM('Раздел 3'!AJ154:AJ154),"&lt;=",SUM('Раздел 3'!Z154:Z154))</f>
        <v>0&lt;=0</v>
      </c>
      <c r="F325" s="234"/>
      <c r="G325" s="270" t="str">
        <f>IF(('ФЛК (информационный)'!A325="Неверно!")*('ФЛК (информационный)'!F325=""),"Внести подтверждение к нарушенному информационному ФЛК"," ")</f>
        <v xml:space="preserve"> </v>
      </c>
    </row>
    <row r="326" spans="1:7" ht="37.5">
      <c r="A326" s="235" t="str">
        <f>IF((SUM('Раздел 3'!AJ155:AJ155)&lt;=SUM('Раздел 3'!Z155:Z155)),"","Неверно!")</f>
        <v/>
      </c>
      <c r="B326" s="237" t="s">
        <v>32780</v>
      </c>
      <c r="C326" s="232" t="s">
        <v>1512</v>
      </c>
      <c r="D326" s="232" t="s">
        <v>9185</v>
      </c>
      <c r="E326" s="268" t="str">
        <f>CONCATENATE(SUM('Раздел 3'!AJ155:AJ155),"&lt;=",SUM('Раздел 3'!Z155:Z155))</f>
        <v>0&lt;=0</v>
      </c>
      <c r="F326" s="234"/>
      <c r="G326" s="270" t="str">
        <f>IF(('ФЛК (информационный)'!A326="Неверно!")*('ФЛК (информационный)'!F326=""),"Внести подтверждение к нарушенному информационному ФЛК"," ")</f>
        <v xml:space="preserve"> </v>
      </c>
    </row>
    <row r="327" spans="1:7" ht="37.5">
      <c r="A327" s="235" t="str">
        <f>IF((SUM('Раздел 3'!AJ156:AJ156)&lt;=SUM('Раздел 3'!Z156:Z156)),"","Неверно!")</f>
        <v/>
      </c>
      <c r="B327" s="237" t="s">
        <v>32780</v>
      </c>
      <c r="C327" s="232" t="s">
        <v>1513</v>
      </c>
      <c r="D327" s="232" t="s">
        <v>9185</v>
      </c>
      <c r="E327" s="268" t="str">
        <f>CONCATENATE(SUM('Раздел 3'!AJ156:AJ156),"&lt;=",SUM('Раздел 3'!Z156:Z156))</f>
        <v>0&lt;=0</v>
      </c>
      <c r="F327" s="234"/>
      <c r="G327" s="270" t="str">
        <f>IF(('ФЛК (информационный)'!A327="Неверно!")*('ФЛК (информационный)'!F327=""),"Внести подтверждение к нарушенному информационному ФЛК"," ")</f>
        <v xml:space="preserve"> </v>
      </c>
    </row>
    <row r="328" spans="1:7" ht="37.5">
      <c r="A328" s="235" t="str">
        <f>IF((SUM('Раздел 3'!AJ157:AJ157)&lt;=SUM('Раздел 3'!Z157:Z157)),"","Неверно!")</f>
        <v/>
      </c>
      <c r="B328" s="237" t="s">
        <v>32780</v>
      </c>
      <c r="C328" s="232" t="s">
        <v>1514</v>
      </c>
      <c r="D328" s="232" t="s">
        <v>9185</v>
      </c>
      <c r="E328" s="268" t="str">
        <f>CONCATENATE(SUM('Раздел 3'!AJ157:AJ157),"&lt;=",SUM('Раздел 3'!Z157:Z157))</f>
        <v>0&lt;=0</v>
      </c>
      <c r="F328" s="234"/>
      <c r="G328" s="270" t="str">
        <f>IF(('ФЛК (информационный)'!A328="Неверно!")*('ФЛК (информационный)'!F328=""),"Внести подтверждение к нарушенному информационному ФЛК"," ")</f>
        <v xml:space="preserve"> </v>
      </c>
    </row>
    <row r="329" spans="1:7" ht="37.5">
      <c r="A329" s="235" t="str">
        <f>IF((SUM('Раздел 3'!AJ23:AJ23)&lt;=SUM('Раздел 3'!Z23:Z23)),"","Неверно!")</f>
        <v/>
      </c>
      <c r="B329" s="237" t="s">
        <v>32780</v>
      </c>
      <c r="C329" s="232" t="s">
        <v>1515</v>
      </c>
      <c r="D329" s="232" t="s">
        <v>9185</v>
      </c>
      <c r="E329" s="268" t="str">
        <f>CONCATENATE(SUM('Раздел 3'!AJ23:AJ23),"&lt;=",SUM('Раздел 3'!Z23:Z23))</f>
        <v>0&lt;=0</v>
      </c>
      <c r="F329" s="234"/>
      <c r="G329" s="270" t="str">
        <f>IF(('ФЛК (информационный)'!A329="Неверно!")*('ФЛК (информационный)'!F329=""),"Внести подтверждение к нарушенному информационному ФЛК"," ")</f>
        <v xml:space="preserve"> </v>
      </c>
    </row>
    <row r="330" spans="1:7" ht="37.5">
      <c r="A330" s="235" t="str">
        <f>IF((SUM('Раздел 3'!AJ158:AJ158)&lt;=SUM('Раздел 3'!Z158:Z158)),"","Неверно!")</f>
        <v/>
      </c>
      <c r="B330" s="237" t="s">
        <v>32780</v>
      </c>
      <c r="C330" s="232" t="s">
        <v>1516</v>
      </c>
      <c r="D330" s="232" t="s">
        <v>9185</v>
      </c>
      <c r="E330" s="268" t="str">
        <f>CONCATENATE(SUM('Раздел 3'!AJ158:AJ158),"&lt;=",SUM('Раздел 3'!Z158:Z158))</f>
        <v>0&lt;=0</v>
      </c>
      <c r="F330" s="234"/>
      <c r="G330" s="270" t="str">
        <f>IF(('ФЛК (информационный)'!A330="Неверно!")*('ФЛК (информационный)'!F330=""),"Внести подтверждение к нарушенному информационному ФЛК"," ")</f>
        <v xml:space="preserve"> </v>
      </c>
    </row>
    <row r="331" spans="1:7" ht="37.5">
      <c r="A331" s="235" t="str">
        <f>IF((SUM('Раздел 3'!AJ159:AJ159)&lt;=SUM('Раздел 3'!Z159:Z159)),"","Неверно!")</f>
        <v/>
      </c>
      <c r="B331" s="237" t="s">
        <v>32780</v>
      </c>
      <c r="C331" s="232" t="s">
        <v>1517</v>
      </c>
      <c r="D331" s="232" t="s">
        <v>9185</v>
      </c>
      <c r="E331" s="268" t="str">
        <f>CONCATENATE(SUM('Раздел 3'!AJ159:AJ159),"&lt;=",SUM('Раздел 3'!Z159:Z159))</f>
        <v>0&lt;=0</v>
      </c>
      <c r="F331" s="234"/>
      <c r="G331" s="270" t="str">
        <f>IF(('ФЛК (информационный)'!A331="Неверно!")*('ФЛК (информационный)'!F331=""),"Внести подтверждение к нарушенному информационному ФЛК"," ")</f>
        <v xml:space="preserve"> </v>
      </c>
    </row>
    <row r="332" spans="1:7" ht="37.5">
      <c r="A332" s="235" t="str">
        <f>IF((SUM('Раздел 3'!AJ160:AJ160)&lt;=SUM('Раздел 3'!Z160:Z160)),"","Неверно!")</f>
        <v/>
      </c>
      <c r="B332" s="237" t="s">
        <v>32780</v>
      </c>
      <c r="C332" s="232" t="s">
        <v>1518</v>
      </c>
      <c r="D332" s="232" t="s">
        <v>9185</v>
      </c>
      <c r="E332" s="268" t="str">
        <f>CONCATENATE(SUM('Раздел 3'!AJ160:AJ160),"&lt;=",SUM('Раздел 3'!Z160:Z160))</f>
        <v>0&lt;=0</v>
      </c>
      <c r="F332" s="234"/>
      <c r="G332" s="270" t="str">
        <f>IF(('ФЛК (информационный)'!A332="Неверно!")*('ФЛК (информационный)'!F332=""),"Внести подтверждение к нарушенному информационному ФЛК"," ")</f>
        <v xml:space="preserve"> </v>
      </c>
    </row>
    <row r="333" spans="1:7" ht="37.5">
      <c r="A333" s="235" t="str">
        <f>IF((SUM('Раздел 3'!AJ161:AJ161)&lt;=SUM('Раздел 3'!Z161:Z161)),"","Неверно!")</f>
        <v/>
      </c>
      <c r="B333" s="237" t="s">
        <v>32780</v>
      </c>
      <c r="C333" s="232" t="s">
        <v>1519</v>
      </c>
      <c r="D333" s="232" t="s">
        <v>9185</v>
      </c>
      <c r="E333" s="268" t="str">
        <f>CONCATENATE(SUM('Раздел 3'!AJ161:AJ161),"&lt;=",SUM('Раздел 3'!Z161:Z161))</f>
        <v>0&lt;=0</v>
      </c>
      <c r="F333" s="234"/>
      <c r="G333" s="270" t="str">
        <f>IF(('ФЛК (информационный)'!A333="Неверно!")*('ФЛК (информационный)'!F333=""),"Внести подтверждение к нарушенному информационному ФЛК"," ")</f>
        <v xml:space="preserve"> </v>
      </c>
    </row>
    <row r="334" spans="1:7" ht="37.5">
      <c r="A334" s="235" t="str">
        <f>IF((SUM('Раздел 3'!AJ162:AJ162)&lt;=SUM('Раздел 3'!Z162:Z162)),"","Неверно!")</f>
        <v/>
      </c>
      <c r="B334" s="237" t="s">
        <v>32780</v>
      </c>
      <c r="C334" s="232" t="s">
        <v>1520</v>
      </c>
      <c r="D334" s="232" t="s">
        <v>9185</v>
      </c>
      <c r="E334" s="268" t="str">
        <f>CONCATENATE(SUM('Раздел 3'!AJ162:AJ162),"&lt;=",SUM('Раздел 3'!Z162:Z162))</f>
        <v>0&lt;=0</v>
      </c>
      <c r="F334" s="234"/>
      <c r="G334" s="270" t="str">
        <f>IF(('ФЛК (информационный)'!A334="Неверно!")*('ФЛК (информационный)'!F334=""),"Внести подтверждение к нарушенному информационному ФЛК"," ")</f>
        <v xml:space="preserve"> </v>
      </c>
    </row>
    <row r="335" spans="1:7" ht="37.5">
      <c r="A335" s="235" t="str">
        <f>IF((SUM('Раздел 3'!AJ163:AJ163)&lt;=SUM('Раздел 3'!Z163:Z163)),"","Неверно!")</f>
        <v/>
      </c>
      <c r="B335" s="237" t="s">
        <v>32780</v>
      </c>
      <c r="C335" s="232" t="s">
        <v>1521</v>
      </c>
      <c r="D335" s="232" t="s">
        <v>9185</v>
      </c>
      <c r="E335" s="268" t="str">
        <f>CONCATENATE(SUM('Раздел 3'!AJ163:AJ163),"&lt;=",SUM('Раздел 3'!Z163:Z163))</f>
        <v>0&lt;=0</v>
      </c>
      <c r="F335" s="234"/>
      <c r="G335" s="270" t="str">
        <f>IF(('ФЛК (информационный)'!A335="Неверно!")*('ФЛК (информационный)'!F335=""),"Внести подтверждение к нарушенному информационному ФЛК"," ")</f>
        <v xml:space="preserve"> </v>
      </c>
    </row>
    <row r="336" spans="1:7" ht="37.5">
      <c r="A336" s="235" t="str">
        <f>IF((SUM('Раздел 3'!AJ164:AJ164)&lt;=SUM('Раздел 3'!Z164:Z164)),"","Неверно!")</f>
        <v/>
      </c>
      <c r="B336" s="237" t="s">
        <v>32780</v>
      </c>
      <c r="C336" s="232" t="s">
        <v>1522</v>
      </c>
      <c r="D336" s="232" t="s">
        <v>9185</v>
      </c>
      <c r="E336" s="268" t="str">
        <f>CONCATENATE(SUM('Раздел 3'!AJ164:AJ164),"&lt;=",SUM('Раздел 3'!Z164:Z164))</f>
        <v>0&lt;=0</v>
      </c>
      <c r="F336" s="234"/>
      <c r="G336" s="270" t="str">
        <f>IF(('ФЛК (информационный)'!A336="Неверно!")*('ФЛК (информационный)'!F336=""),"Внести подтверждение к нарушенному информационному ФЛК"," ")</f>
        <v xml:space="preserve"> </v>
      </c>
    </row>
    <row r="337" spans="1:7" ht="37.5">
      <c r="A337" s="235" t="str">
        <f>IF((SUM('Раздел 3'!AJ165:AJ165)&lt;=SUM('Раздел 3'!Z165:Z165)),"","Неверно!")</f>
        <v/>
      </c>
      <c r="B337" s="237" t="s">
        <v>32780</v>
      </c>
      <c r="C337" s="232" t="s">
        <v>1523</v>
      </c>
      <c r="D337" s="232" t="s">
        <v>9185</v>
      </c>
      <c r="E337" s="268" t="str">
        <f>CONCATENATE(SUM('Раздел 3'!AJ165:AJ165),"&lt;=",SUM('Раздел 3'!Z165:Z165))</f>
        <v>0&lt;=0</v>
      </c>
      <c r="F337" s="234"/>
      <c r="G337" s="270" t="str">
        <f>IF(('ФЛК (информационный)'!A337="Неверно!")*('ФЛК (информационный)'!F337=""),"Внести подтверждение к нарушенному информационному ФЛК"," ")</f>
        <v xml:space="preserve"> </v>
      </c>
    </row>
    <row r="338" spans="1:7" ht="37.5">
      <c r="A338" s="235" t="str">
        <f>IF((SUM('Раздел 3'!AJ166:AJ166)&lt;=SUM('Раздел 3'!Z166:Z166)),"","Неверно!")</f>
        <v/>
      </c>
      <c r="B338" s="237" t="s">
        <v>32780</v>
      </c>
      <c r="C338" s="232" t="s">
        <v>1524</v>
      </c>
      <c r="D338" s="232" t="s">
        <v>9185</v>
      </c>
      <c r="E338" s="268" t="str">
        <f>CONCATENATE(SUM('Раздел 3'!AJ166:AJ166),"&lt;=",SUM('Раздел 3'!Z166:Z166))</f>
        <v>0&lt;=0</v>
      </c>
      <c r="F338" s="234"/>
      <c r="G338" s="270" t="str">
        <f>IF(('ФЛК (информационный)'!A338="Неверно!")*('ФЛК (информационный)'!F338=""),"Внести подтверждение к нарушенному информационному ФЛК"," ")</f>
        <v xml:space="preserve"> </v>
      </c>
    </row>
    <row r="339" spans="1:7" ht="37.5">
      <c r="A339" s="235" t="str">
        <f>IF((SUM('Раздел 3'!AJ167:AJ167)&lt;=SUM('Раздел 3'!Z167:Z167)),"","Неверно!")</f>
        <v/>
      </c>
      <c r="B339" s="237" t="s">
        <v>32780</v>
      </c>
      <c r="C339" s="232" t="s">
        <v>1525</v>
      </c>
      <c r="D339" s="232" t="s">
        <v>9185</v>
      </c>
      <c r="E339" s="268" t="str">
        <f>CONCATENATE(SUM('Раздел 3'!AJ167:AJ167),"&lt;=",SUM('Раздел 3'!Z167:Z167))</f>
        <v>0&lt;=0</v>
      </c>
      <c r="F339" s="234"/>
      <c r="G339" s="270" t="str">
        <f>IF(('ФЛК (информационный)'!A339="Неверно!")*('ФЛК (информационный)'!F339=""),"Внести подтверждение к нарушенному информационному ФЛК"," ")</f>
        <v xml:space="preserve"> </v>
      </c>
    </row>
    <row r="340" spans="1:7" ht="37.5">
      <c r="A340" s="235" t="str">
        <f>IF((SUM('Раздел 3'!AJ24:AJ24)&lt;=SUM('Раздел 3'!Z24:Z24)),"","Неверно!")</f>
        <v/>
      </c>
      <c r="B340" s="237" t="s">
        <v>32780</v>
      </c>
      <c r="C340" s="232" t="s">
        <v>1526</v>
      </c>
      <c r="D340" s="232" t="s">
        <v>9185</v>
      </c>
      <c r="E340" s="268" t="str">
        <f>CONCATENATE(SUM('Раздел 3'!AJ24:AJ24),"&lt;=",SUM('Раздел 3'!Z24:Z24))</f>
        <v>0&lt;=0</v>
      </c>
      <c r="F340" s="234"/>
      <c r="G340" s="270" t="str">
        <f>IF(('ФЛК (информационный)'!A340="Неверно!")*('ФЛК (информационный)'!F340=""),"Внести подтверждение к нарушенному информационному ФЛК"," ")</f>
        <v xml:space="preserve"> </v>
      </c>
    </row>
    <row r="341" spans="1:7" ht="37.5">
      <c r="A341" s="235" t="str">
        <f>IF((SUM('Раздел 3'!AJ168:AJ168)&lt;=SUM('Раздел 3'!Z168:Z168)),"","Неверно!")</f>
        <v/>
      </c>
      <c r="B341" s="237" t="s">
        <v>32780</v>
      </c>
      <c r="C341" s="232" t="s">
        <v>1527</v>
      </c>
      <c r="D341" s="232" t="s">
        <v>9185</v>
      </c>
      <c r="E341" s="268" t="str">
        <f>CONCATENATE(SUM('Раздел 3'!AJ168:AJ168),"&lt;=",SUM('Раздел 3'!Z168:Z168))</f>
        <v>0&lt;=0</v>
      </c>
      <c r="F341" s="234"/>
      <c r="G341" s="270" t="str">
        <f>IF(('ФЛК (информационный)'!A341="Неверно!")*('ФЛК (информационный)'!F341=""),"Внести подтверждение к нарушенному информационному ФЛК"," ")</f>
        <v xml:space="preserve"> </v>
      </c>
    </row>
    <row r="342" spans="1:7" ht="37.5">
      <c r="A342" s="235" t="str">
        <f>IF((SUM('Раздел 3'!AJ169:AJ169)&lt;=SUM('Раздел 3'!Z169:Z169)),"","Неверно!")</f>
        <v/>
      </c>
      <c r="B342" s="237" t="s">
        <v>32780</v>
      </c>
      <c r="C342" s="232" t="s">
        <v>1528</v>
      </c>
      <c r="D342" s="232" t="s">
        <v>9185</v>
      </c>
      <c r="E342" s="268" t="str">
        <f>CONCATENATE(SUM('Раздел 3'!AJ169:AJ169),"&lt;=",SUM('Раздел 3'!Z169:Z169))</f>
        <v>0&lt;=0</v>
      </c>
      <c r="F342" s="234"/>
      <c r="G342" s="270" t="str">
        <f>IF(('ФЛК (информационный)'!A342="Неверно!")*('ФЛК (информационный)'!F342=""),"Внести подтверждение к нарушенному информационному ФЛК"," ")</f>
        <v xml:space="preserve"> </v>
      </c>
    </row>
    <row r="343" spans="1:7" ht="37.5">
      <c r="A343" s="235" t="str">
        <f>IF((SUM('Раздел 3'!AJ170:AJ170)&lt;=SUM('Раздел 3'!Z170:Z170)),"","Неверно!")</f>
        <v/>
      </c>
      <c r="B343" s="237" t="s">
        <v>32780</v>
      </c>
      <c r="C343" s="232" t="s">
        <v>1529</v>
      </c>
      <c r="D343" s="232" t="s">
        <v>9185</v>
      </c>
      <c r="E343" s="268" t="str">
        <f>CONCATENATE(SUM('Раздел 3'!AJ170:AJ170),"&lt;=",SUM('Раздел 3'!Z170:Z170))</f>
        <v>0&lt;=0</v>
      </c>
      <c r="F343" s="234"/>
      <c r="G343" s="270" t="str">
        <f>IF(('ФЛК (информационный)'!A343="Неверно!")*('ФЛК (информационный)'!F343=""),"Внести подтверждение к нарушенному информационному ФЛК"," ")</f>
        <v xml:space="preserve"> </v>
      </c>
    </row>
    <row r="344" spans="1:7" ht="37.5">
      <c r="A344" s="235" t="str">
        <f>IF((SUM('Раздел 3'!AJ171:AJ171)&lt;=SUM('Раздел 3'!Z171:Z171)),"","Неверно!")</f>
        <v/>
      </c>
      <c r="B344" s="237" t="s">
        <v>32780</v>
      </c>
      <c r="C344" s="232" t="s">
        <v>1530</v>
      </c>
      <c r="D344" s="232" t="s">
        <v>9185</v>
      </c>
      <c r="E344" s="268" t="str">
        <f>CONCATENATE(SUM('Раздел 3'!AJ171:AJ171),"&lt;=",SUM('Раздел 3'!Z171:Z171))</f>
        <v>0&lt;=0</v>
      </c>
      <c r="F344" s="234"/>
      <c r="G344" s="270" t="str">
        <f>IF(('ФЛК (информационный)'!A344="Неверно!")*('ФЛК (информационный)'!F344=""),"Внести подтверждение к нарушенному информационному ФЛК"," ")</f>
        <v xml:space="preserve"> </v>
      </c>
    </row>
    <row r="345" spans="1:7" ht="37.5">
      <c r="A345" s="235" t="str">
        <f>IF((SUM('Раздел 3'!AJ172:AJ172)&lt;=SUM('Раздел 3'!Z172:Z172)),"","Неверно!")</f>
        <v/>
      </c>
      <c r="B345" s="237" t="s">
        <v>32780</v>
      </c>
      <c r="C345" s="232" t="s">
        <v>1531</v>
      </c>
      <c r="D345" s="232" t="s">
        <v>9185</v>
      </c>
      <c r="E345" s="268" t="str">
        <f>CONCATENATE(SUM('Раздел 3'!AJ172:AJ172),"&lt;=",SUM('Раздел 3'!Z172:Z172))</f>
        <v>0&lt;=0</v>
      </c>
      <c r="F345" s="234"/>
      <c r="G345" s="270" t="str">
        <f>IF(('ФЛК (информационный)'!A345="Неверно!")*('ФЛК (информационный)'!F345=""),"Внести подтверждение к нарушенному информационному ФЛК"," ")</f>
        <v xml:space="preserve"> </v>
      </c>
    </row>
    <row r="346" spans="1:7" ht="37.5">
      <c r="A346" s="235" t="str">
        <f>IF((SUM('Раздел 3'!AJ173:AJ173)&lt;=SUM('Раздел 3'!Z173:Z173)),"","Неверно!")</f>
        <v/>
      </c>
      <c r="B346" s="237" t="s">
        <v>32780</v>
      </c>
      <c r="C346" s="232" t="s">
        <v>1532</v>
      </c>
      <c r="D346" s="232" t="s">
        <v>9185</v>
      </c>
      <c r="E346" s="268" t="str">
        <f>CONCATENATE(SUM('Раздел 3'!AJ173:AJ173),"&lt;=",SUM('Раздел 3'!Z173:Z173))</f>
        <v>0&lt;=0</v>
      </c>
      <c r="F346" s="234"/>
      <c r="G346" s="270" t="str">
        <f>IF(('ФЛК (информационный)'!A346="Неверно!")*('ФЛК (информационный)'!F346=""),"Внести подтверждение к нарушенному информационному ФЛК"," ")</f>
        <v xml:space="preserve"> </v>
      </c>
    </row>
    <row r="347" spans="1:7" ht="37.5">
      <c r="A347" s="235" t="str">
        <f>IF((SUM('Раздел 3'!AJ174:AJ174)&lt;=SUM('Раздел 3'!Z174:Z174)),"","Неверно!")</f>
        <v/>
      </c>
      <c r="B347" s="237" t="s">
        <v>32780</v>
      </c>
      <c r="C347" s="232" t="s">
        <v>1533</v>
      </c>
      <c r="D347" s="232" t="s">
        <v>9185</v>
      </c>
      <c r="E347" s="268" t="str">
        <f>CONCATENATE(SUM('Раздел 3'!AJ174:AJ174),"&lt;=",SUM('Раздел 3'!Z174:Z174))</f>
        <v>0&lt;=0</v>
      </c>
      <c r="F347" s="234"/>
      <c r="G347" s="270" t="str">
        <f>IF(('ФЛК (информационный)'!A347="Неверно!")*('ФЛК (информационный)'!F347=""),"Внести подтверждение к нарушенному информационному ФЛК"," ")</f>
        <v xml:space="preserve"> </v>
      </c>
    </row>
    <row r="348" spans="1:7" ht="37.5">
      <c r="A348" s="235" t="str">
        <f>IF((SUM('Раздел 3'!AJ175:AJ175)&lt;=SUM('Раздел 3'!Z175:Z175)),"","Неверно!")</f>
        <v/>
      </c>
      <c r="B348" s="237" t="s">
        <v>32780</v>
      </c>
      <c r="C348" s="232" t="s">
        <v>1534</v>
      </c>
      <c r="D348" s="232" t="s">
        <v>9185</v>
      </c>
      <c r="E348" s="268" t="str">
        <f>CONCATENATE(SUM('Раздел 3'!AJ175:AJ175),"&lt;=",SUM('Раздел 3'!Z175:Z175))</f>
        <v>0&lt;=0</v>
      </c>
      <c r="F348" s="234"/>
      <c r="G348" s="270" t="str">
        <f>IF(('ФЛК (информационный)'!A348="Неверно!")*('ФЛК (информационный)'!F348=""),"Внести подтверждение к нарушенному информационному ФЛК"," ")</f>
        <v xml:space="preserve"> </v>
      </c>
    </row>
    <row r="349" spans="1:7" ht="37.5">
      <c r="A349" s="235" t="str">
        <f>IF((SUM('Раздел 3'!AJ176:AJ176)&lt;=SUM('Раздел 3'!Z176:Z176)),"","Неверно!")</f>
        <v/>
      </c>
      <c r="B349" s="237" t="s">
        <v>32780</v>
      </c>
      <c r="C349" s="232" t="s">
        <v>1535</v>
      </c>
      <c r="D349" s="232" t="s">
        <v>9185</v>
      </c>
      <c r="E349" s="268" t="str">
        <f>CONCATENATE(SUM('Раздел 3'!AJ176:AJ176),"&lt;=",SUM('Раздел 3'!Z176:Z176))</f>
        <v>0&lt;=0</v>
      </c>
      <c r="F349" s="234"/>
      <c r="G349" s="270" t="str">
        <f>IF(('ФЛК (информационный)'!A349="Неверно!")*('ФЛК (информационный)'!F349=""),"Внести подтверждение к нарушенному информационному ФЛК"," ")</f>
        <v xml:space="preserve"> </v>
      </c>
    </row>
    <row r="350" spans="1:7" ht="37.5">
      <c r="A350" s="235" t="str">
        <f>IF((SUM('Раздел 3'!AJ177:AJ177)&lt;=SUM('Раздел 3'!Z177:Z177)),"","Неверно!")</f>
        <v/>
      </c>
      <c r="B350" s="237" t="s">
        <v>32780</v>
      </c>
      <c r="C350" s="232" t="s">
        <v>1536</v>
      </c>
      <c r="D350" s="232" t="s">
        <v>9185</v>
      </c>
      <c r="E350" s="268" t="str">
        <f>CONCATENATE(SUM('Раздел 3'!AJ177:AJ177),"&lt;=",SUM('Раздел 3'!Z177:Z177))</f>
        <v>0&lt;=0</v>
      </c>
      <c r="F350" s="234"/>
      <c r="G350" s="270" t="str">
        <f>IF(('ФЛК (информационный)'!A350="Неверно!")*('ФЛК (информационный)'!F350=""),"Внести подтверждение к нарушенному информационному ФЛК"," ")</f>
        <v xml:space="preserve"> </v>
      </c>
    </row>
    <row r="351" spans="1:7" ht="37.5">
      <c r="A351" s="235" t="str">
        <f>IF((SUM('Раздел 3'!AJ25:AJ25)&lt;=SUM('Раздел 3'!Z25:Z25)),"","Неверно!")</f>
        <v/>
      </c>
      <c r="B351" s="237" t="s">
        <v>32780</v>
      </c>
      <c r="C351" s="232" t="s">
        <v>1537</v>
      </c>
      <c r="D351" s="232" t="s">
        <v>9185</v>
      </c>
      <c r="E351" s="268" t="str">
        <f>CONCATENATE(SUM('Раздел 3'!AJ25:AJ25),"&lt;=",SUM('Раздел 3'!Z25:Z25))</f>
        <v>0&lt;=0</v>
      </c>
      <c r="F351" s="234"/>
      <c r="G351" s="270" t="str">
        <f>IF(('ФЛК (информационный)'!A351="Неверно!")*('ФЛК (информационный)'!F351=""),"Внести подтверждение к нарушенному информационному ФЛК"," ")</f>
        <v xml:space="preserve"> </v>
      </c>
    </row>
    <row r="352" spans="1:7" ht="37.5">
      <c r="A352" s="235" t="str">
        <f>IF((SUM('Раздел 3'!AJ178:AJ178)&lt;=SUM('Раздел 3'!Z178:Z178)),"","Неверно!")</f>
        <v/>
      </c>
      <c r="B352" s="237" t="s">
        <v>32780</v>
      </c>
      <c r="C352" s="232" t="s">
        <v>1538</v>
      </c>
      <c r="D352" s="232" t="s">
        <v>9185</v>
      </c>
      <c r="E352" s="268" t="str">
        <f>CONCATENATE(SUM('Раздел 3'!AJ178:AJ178),"&lt;=",SUM('Раздел 3'!Z178:Z178))</f>
        <v>0&lt;=0</v>
      </c>
      <c r="F352" s="234"/>
      <c r="G352" s="270" t="str">
        <f>IF(('ФЛК (информационный)'!A352="Неверно!")*('ФЛК (информационный)'!F352=""),"Внести подтверждение к нарушенному информационному ФЛК"," ")</f>
        <v xml:space="preserve"> </v>
      </c>
    </row>
    <row r="353" spans="1:7" ht="37.5">
      <c r="A353" s="235" t="str">
        <f>IF((SUM('Раздел 3'!AJ179:AJ179)&lt;=SUM('Раздел 3'!Z179:Z179)),"","Неверно!")</f>
        <v/>
      </c>
      <c r="B353" s="237" t="s">
        <v>32780</v>
      </c>
      <c r="C353" s="232" t="s">
        <v>1539</v>
      </c>
      <c r="D353" s="232" t="s">
        <v>9185</v>
      </c>
      <c r="E353" s="268" t="str">
        <f>CONCATENATE(SUM('Раздел 3'!AJ179:AJ179),"&lt;=",SUM('Раздел 3'!Z179:Z179))</f>
        <v>0&lt;=0</v>
      </c>
      <c r="F353" s="234"/>
      <c r="G353" s="270" t="str">
        <f>IF(('ФЛК (информационный)'!A353="Неверно!")*('ФЛК (информационный)'!F353=""),"Внести подтверждение к нарушенному информационному ФЛК"," ")</f>
        <v xml:space="preserve"> </v>
      </c>
    </row>
    <row r="354" spans="1:7" ht="37.5">
      <c r="A354" s="235" t="str">
        <f>IF((SUM('Раздел 3'!AJ180:AJ180)&lt;=SUM('Раздел 3'!Z180:Z180)),"","Неверно!")</f>
        <v/>
      </c>
      <c r="B354" s="237" t="s">
        <v>32780</v>
      </c>
      <c r="C354" s="232" t="s">
        <v>1540</v>
      </c>
      <c r="D354" s="232" t="s">
        <v>9185</v>
      </c>
      <c r="E354" s="268" t="str">
        <f>CONCATENATE(SUM('Раздел 3'!AJ180:AJ180),"&lt;=",SUM('Раздел 3'!Z180:Z180))</f>
        <v>0&lt;=0</v>
      </c>
      <c r="F354" s="234"/>
      <c r="G354" s="270" t="str">
        <f>IF(('ФЛК (информационный)'!A354="Неверно!")*('ФЛК (информационный)'!F354=""),"Внести подтверждение к нарушенному информационному ФЛК"," ")</f>
        <v xml:space="preserve"> </v>
      </c>
    </row>
    <row r="355" spans="1:7" ht="37.5">
      <c r="A355" s="235" t="str">
        <f>IF((SUM('Раздел 3'!AJ181:AJ181)&lt;=SUM('Раздел 3'!Z181:Z181)),"","Неверно!")</f>
        <v/>
      </c>
      <c r="B355" s="237" t="s">
        <v>32780</v>
      </c>
      <c r="C355" s="232" t="s">
        <v>1541</v>
      </c>
      <c r="D355" s="232" t="s">
        <v>9185</v>
      </c>
      <c r="E355" s="268" t="str">
        <f>CONCATENATE(SUM('Раздел 3'!AJ181:AJ181),"&lt;=",SUM('Раздел 3'!Z181:Z181))</f>
        <v>0&lt;=0</v>
      </c>
      <c r="F355" s="234"/>
      <c r="G355" s="270" t="str">
        <f>IF(('ФЛК (информационный)'!A355="Неверно!")*('ФЛК (информационный)'!F355=""),"Внести подтверждение к нарушенному информационному ФЛК"," ")</f>
        <v xml:space="preserve"> </v>
      </c>
    </row>
    <row r="356" spans="1:7" ht="37.5">
      <c r="A356" s="235" t="str">
        <f>IF((SUM('Раздел 3'!AJ182:AJ182)&lt;=SUM('Раздел 3'!Z182:Z182)),"","Неверно!")</f>
        <v/>
      </c>
      <c r="B356" s="237" t="s">
        <v>32780</v>
      </c>
      <c r="C356" s="232" t="s">
        <v>1542</v>
      </c>
      <c r="D356" s="232" t="s">
        <v>9185</v>
      </c>
      <c r="E356" s="268" t="str">
        <f>CONCATENATE(SUM('Раздел 3'!AJ182:AJ182),"&lt;=",SUM('Раздел 3'!Z182:Z182))</f>
        <v>0&lt;=0</v>
      </c>
      <c r="F356" s="234"/>
      <c r="G356" s="270" t="str">
        <f>IF(('ФЛК (информационный)'!A356="Неверно!")*('ФЛК (информационный)'!F356=""),"Внести подтверждение к нарушенному информационному ФЛК"," ")</f>
        <v xml:space="preserve"> </v>
      </c>
    </row>
    <row r="357" spans="1:7" ht="37.5">
      <c r="A357" s="235" t="str">
        <f>IF((SUM('Раздел 3'!AJ183:AJ183)&lt;=SUM('Раздел 3'!Z183:Z183)),"","Неверно!")</f>
        <v/>
      </c>
      <c r="B357" s="237" t="s">
        <v>32780</v>
      </c>
      <c r="C357" s="232" t="s">
        <v>1543</v>
      </c>
      <c r="D357" s="232" t="s">
        <v>9185</v>
      </c>
      <c r="E357" s="268" t="str">
        <f>CONCATENATE(SUM('Раздел 3'!AJ183:AJ183),"&lt;=",SUM('Раздел 3'!Z183:Z183))</f>
        <v>0&lt;=0</v>
      </c>
      <c r="F357" s="234"/>
      <c r="G357" s="270" t="str">
        <f>IF(('ФЛК (информационный)'!A357="Неверно!")*('ФЛК (информационный)'!F357=""),"Внести подтверждение к нарушенному информационному ФЛК"," ")</f>
        <v xml:space="preserve"> </v>
      </c>
    </row>
    <row r="358" spans="1:7" ht="37.5">
      <c r="A358" s="235" t="str">
        <f>IF((SUM('Раздел 3'!AJ184:AJ184)&lt;=SUM('Раздел 3'!Z184:Z184)),"","Неверно!")</f>
        <v/>
      </c>
      <c r="B358" s="237" t="s">
        <v>32780</v>
      </c>
      <c r="C358" s="232" t="s">
        <v>1544</v>
      </c>
      <c r="D358" s="232" t="s">
        <v>9185</v>
      </c>
      <c r="E358" s="268" t="str">
        <f>CONCATENATE(SUM('Раздел 3'!AJ184:AJ184),"&lt;=",SUM('Раздел 3'!Z184:Z184))</f>
        <v>0&lt;=0</v>
      </c>
      <c r="F358" s="234"/>
      <c r="G358" s="270" t="str">
        <f>IF(('ФЛК (информационный)'!A358="Неверно!")*('ФЛК (информационный)'!F358=""),"Внести подтверждение к нарушенному информационному ФЛК"," ")</f>
        <v xml:space="preserve"> </v>
      </c>
    </row>
    <row r="359" spans="1:7" ht="37.5">
      <c r="A359" s="235" t="str">
        <f>IF((SUM('Раздел 3'!AJ185:AJ185)&lt;=SUM('Раздел 3'!Z185:Z185)),"","Неверно!")</f>
        <v/>
      </c>
      <c r="B359" s="237" t="s">
        <v>32780</v>
      </c>
      <c r="C359" s="232" t="s">
        <v>1545</v>
      </c>
      <c r="D359" s="232" t="s">
        <v>9185</v>
      </c>
      <c r="E359" s="268" t="str">
        <f>CONCATENATE(SUM('Раздел 3'!AJ185:AJ185),"&lt;=",SUM('Раздел 3'!Z185:Z185))</f>
        <v>0&lt;=0</v>
      </c>
      <c r="F359" s="234"/>
      <c r="G359" s="270" t="str">
        <f>IF(('ФЛК (информационный)'!A359="Неверно!")*('ФЛК (информационный)'!F359=""),"Внести подтверждение к нарушенному информационному ФЛК"," ")</f>
        <v xml:space="preserve"> </v>
      </c>
    </row>
    <row r="360" spans="1:7" ht="37.5">
      <c r="A360" s="235" t="str">
        <f>IF((SUM('Раздел 3'!AJ186:AJ186)&lt;=SUM('Раздел 3'!Z186:Z186)),"","Неверно!")</f>
        <v/>
      </c>
      <c r="B360" s="237" t="s">
        <v>32780</v>
      </c>
      <c r="C360" s="232" t="s">
        <v>1546</v>
      </c>
      <c r="D360" s="232" t="s">
        <v>9185</v>
      </c>
      <c r="E360" s="268" t="str">
        <f>CONCATENATE(SUM('Раздел 3'!AJ186:AJ186),"&lt;=",SUM('Раздел 3'!Z186:Z186))</f>
        <v>0&lt;=0</v>
      </c>
      <c r="F360" s="234"/>
      <c r="G360" s="270" t="str">
        <f>IF(('ФЛК (информационный)'!A360="Неверно!")*('ФЛК (информационный)'!F360=""),"Внести подтверждение к нарушенному информационному ФЛК"," ")</f>
        <v xml:space="preserve"> </v>
      </c>
    </row>
    <row r="361" spans="1:7" ht="37.5">
      <c r="A361" s="235" t="str">
        <f>IF((SUM('Раздел 3'!AJ187:AJ187)&lt;=SUM('Раздел 3'!Z187:Z187)),"","Неверно!")</f>
        <v/>
      </c>
      <c r="B361" s="237" t="s">
        <v>32780</v>
      </c>
      <c r="C361" s="232" t="s">
        <v>1547</v>
      </c>
      <c r="D361" s="232" t="s">
        <v>9185</v>
      </c>
      <c r="E361" s="268" t="str">
        <f>CONCATENATE(SUM('Раздел 3'!AJ187:AJ187),"&lt;=",SUM('Раздел 3'!Z187:Z187))</f>
        <v>0&lt;=0</v>
      </c>
      <c r="F361" s="234"/>
      <c r="G361" s="270" t="str">
        <f>IF(('ФЛК (информационный)'!A361="Неверно!")*('ФЛК (информационный)'!F361=""),"Внести подтверждение к нарушенному информационному ФЛК"," ")</f>
        <v xml:space="preserve"> </v>
      </c>
    </row>
    <row r="362" spans="1:7" ht="37.5">
      <c r="A362" s="235" t="str">
        <f>IF((SUM('Раздел 3'!AJ26:AJ26)&lt;=SUM('Раздел 3'!Z26:Z26)),"","Неверно!")</f>
        <v/>
      </c>
      <c r="B362" s="237" t="s">
        <v>32780</v>
      </c>
      <c r="C362" s="232" t="s">
        <v>1548</v>
      </c>
      <c r="D362" s="232" t="s">
        <v>9185</v>
      </c>
      <c r="E362" s="268" t="str">
        <f>CONCATENATE(SUM('Раздел 3'!AJ26:AJ26),"&lt;=",SUM('Раздел 3'!Z26:Z26))</f>
        <v>0&lt;=0</v>
      </c>
      <c r="F362" s="234"/>
      <c r="G362" s="270" t="str">
        <f>IF(('ФЛК (информационный)'!A362="Неверно!")*('ФЛК (информационный)'!F362=""),"Внести подтверждение к нарушенному информационному ФЛК"," ")</f>
        <v xml:space="preserve"> </v>
      </c>
    </row>
    <row r="363" spans="1:7" ht="37.5">
      <c r="A363" s="235" t="str">
        <f>IF((SUM('Раздел 3'!AJ188:AJ188)&lt;=SUM('Раздел 3'!Z188:Z188)),"","Неверно!")</f>
        <v/>
      </c>
      <c r="B363" s="237" t="s">
        <v>32780</v>
      </c>
      <c r="C363" s="232" t="s">
        <v>1549</v>
      </c>
      <c r="D363" s="232" t="s">
        <v>9185</v>
      </c>
      <c r="E363" s="268" t="str">
        <f>CONCATENATE(SUM('Раздел 3'!AJ188:AJ188),"&lt;=",SUM('Раздел 3'!Z188:Z188))</f>
        <v>0&lt;=0</v>
      </c>
      <c r="F363" s="234"/>
      <c r="G363" s="270" t="str">
        <f>IF(('ФЛК (информационный)'!A363="Неверно!")*('ФЛК (информационный)'!F363=""),"Внести подтверждение к нарушенному информационному ФЛК"," ")</f>
        <v xml:space="preserve"> </v>
      </c>
    </row>
    <row r="364" spans="1:7" ht="37.5">
      <c r="A364" s="235" t="str">
        <f>IF((SUM('Раздел 3'!AJ189:AJ189)&lt;=SUM('Раздел 3'!Z189:Z189)),"","Неверно!")</f>
        <v/>
      </c>
      <c r="B364" s="237" t="s">
        <v>32780</v>
      </c>
      <c r="C364" s="232" t="s">
        <v>1550</v>
      </c>
      <c r="D364" s="232" t="s">
        <v>9185</v>
      </c>
      <c r="E364" s="268" t="str">
        <f>CONCATENATE(SUM('Раздел 3'!AJ189:AJ189),"&lt;=",SUM('Раздел 3'!Z189:Z189))</f>
        <v>0&lt;=0</v>
      </c>
      <c r="F364" s="234"/>
      <c r="G364" s="270" t="str">
        <f>IF(('ФЛК (информационный)'!A364="Неверно!")*('ФЛК (информационный)'!F364=""),"Внести подтверждение к нарушенному информационному ФЛК"," ")</f>
        <v xml:space="preserve"> </v>
      </c>
    </row>
    <row r="365" spans="1:7" ht="37.5">
      <c r="A365" s="235" t="str">
        <f>IF((SUM('Раздел 3'!AJ190:AJ190)&lt;=SUM('Раздел 3'!Z190:Z190)),"","Неверно!")</f>
        <v/>
      </c>
      <c r="B365" s="237" t="s">
        <v>32780</v>
      </c>
      <c r="C365" s="232" t="s">
        <v>1551</v>
      </c>
      <c r="D365" s="232" t="s">
        <v>9185</v>
      </c>
      <c r="E365" s="268" t="str">
        <f>CONCATENATE(SUM('Раздел 3'!AJ190:AJ190),"&lt;=",SUM('Раздел 3'!Z190:Z190))</f>
        <v>0&lt;=0</v>
      </c>
      <c r="F365" s="234"/>
      <c r="G365" s="270" t="str">
        <f>IF(('ФЛК (информационный)'!A365="Неверно!")*('ФЛК (информационный)'!F365=""),"Внести подтверждение к нарушенному информационному ФЛК"," ")</f>
        <v xml:space="preserve"> </v>
      </c>
    </row>
    <row r="366" spans="1:7" ht="37.5">
      <c r="A366" s="235" t="str">
        <f>IF((SUM('Раздел 3'!AJ191:AJ191)&lt;=SUM('Раздел 3'!Z191:Z191)),"","Неверно!")</f>
        <v/>
      </c>
      <c r="B366" s="237" t="s">
        <v>32780</v>
      </c>
      <c r="C366" s="232" t="s">
        <v>1552</v>
      </c>
      <c r="D366" s="232" t="s">
        <v>9185</v>
      </c>
      <c r="E366" s="268" t="str">
        <f>CONCATENATE(SUM('Раздел 3'!AJ191:AJ191),"&lt;=",SUM('Раздел 3'!Z191:Z191))</f>
        <v>0&lt;=0</v>
      </c>
      <c r="F366" s="234"/>
      <c r="G366" s="270" t="str">
        <f>IF(('ФЛК (информационный)'!A366="Неверно!")*('ФЛК (информационный)'!F366=""),"Внести подтверждение к нарушенному информационному ФЛК"," ")</f>
        <v xml:space="preserve"> </v>
      </c>
    </row>
    <row r="367" spans="1:7" ht="37.5">
      <c r="A367" s="235" t="str">
        <f>IF((SUM('Раздел 3'!AJ192:AJ192)&lt;=SUM('Раздел 3'!Z192:Z192)),"","Неверно!")</f>
        <v/>
      </c>
      <c r="B367" s="237" t="s">
        <v>32780</v>
      </c>
      <c r="C367" s="232" t="s">
        <v>1553</v>
      </c>
      <c r="D367" s="232" t="s">
        <v>9185</v>
      </c>
      <c r="E367" s="268" t="str">
        <f>CONCATENATE(SUM('Раздел 3'!AJ192:AJ192),"&lt;=",SUM('Раздел 3'!Z192:Z192))</f>
        <v>0&lt;=0</v>
      </c>
      <c r="F367" s="234"/>
      <c r="G367" s="270" t="str">
        <f>IF(('ФЛК (информационный)'!A367="Неверно!")*('ФЛК (информационный)'!F367=""),"Внести подтверждение к нарушенному информационному ФЛК"," ")</f>
        <v xml:space="preserve"> </v>
      </c>
    </row>
    <row r="368" spans="1:7" ht="37.5">
      <c r="A368" s="235" t="str">
        <f>IF((SUM('Раздел 3'!AJ193:AJ193)&lt;=SUM('Раздел 3'!Z193:Z193)),"","Неверно!")</f>
        <v/>
      </c>
      <c r="B368" s="237" t="s">
        <v>32780</v>
      </c>
      <c r="C368" s="232" t="s">
        <v>1554</v>
      </c>
      <c r="D368" s="232" t="s">
        <v>9185</v>
      </c>
      <c r="E368" s="268" t="str">
        <f>CONCATENATE(SUM('Раздел 3'!AJ193:AJ193),"&lt;=",SUM('Раздел 3'!Z193:Z193))</f>
        <v>0&lt;=0</v>
      </c>
      <c r="F368" s="234"/>
      <c r="G368" s="270" t="str">
        <f>IF(('ФЛК (информационный)'!A368="Неверно!")*('ФЛК (информационный)'!F368=""),"Внести подтверждение к нарушенному информационному ФЛК"," ")</f>
        <v xml:space="preserve"> </v>
      </c>
    </row>
    <row r="369" spans="1:7" ht="37.5">
      <c r="A369" s="235" t="str">
        <f>IF((SUM('Раздел 3'!AJ194:AJ194)&lt;=SUM('Раздел 3'!Z194:Z194)),"","Неверно!")</f>
        <v/>
      </c>
      <c r="B369" s="237" t="s">
        <v>32780</v>
      </c>
      <c r="C369" s="232" t="s">
        <v>1555</v>
      </c>
      <c r="D369" s="232" t="s">
        <v>9185</v>
      </c>
      <c r="E369" s="268" t="str">
        <f>CONCATENATE(SUM('Раздел 3'!AJ194:AJ194),"&lt;=",SUM('Раздел 3'!Z194:Z194))</f>
        <v>0&lt;=0</v>
      </c>
      <c r="F369" s="234"/>
      <c r="G369" s="270" t="str">
        <f>IF(('ФЛК (информационный)'!A369="Неверно!")*('ФЛК (информационный)'!F369=""),"Внести подтверждение к нарушенному информационному ФЛК"," ")</f>
        <v xml:space="preserve"> </v>
      </c>
    </row>
    <row r="370" spans="1:7" ht="37.5">
      <c r="A370" s="235" t="str">
        <f>IF((SUM('Раздел 3'!AJ195:AJ195)&lt;=SUM('Раздел 3'!Z195:Z195)),"","Неверно!")</f>
        <v/>
      </c>
      <c r="B370" s="237" t="s">
        <v>32780</v>
      </c>
      <c r="C370" s="232" t="s">
        <v>1556</v>
      </c>
      <c r="D370" s="232" t="s">
        <v>9185</v>
      </c>
      <c r="E370" s="268" t="str">
        <f>CONCATENATE(SUM('Раздел 3'!AJ195:AJ195),"&lt;=",SUM('Раздел 3'!Z195:Z195))</f>
        <v>0&lt;=0</v>
      </c>
      <c r="F370" s="234"/>
      <c r="G370" s="270" t="str">
        <f>IF(('ФЛК (информационный)'!A370="Неверно!")*('ФЛК (информационный)'!F370=""),"Внести подтверждение к нарушенному информационному ФЛК"," ")</f>
        <v xml:space="preserve"> </v>
      </c>
    </row>
    <row r="371" spans="1:7" ht="37.5">
      <c r="A371" s="235" t="str">
        <f>IF((SUM('Раздел 3'!AJ196:AJ196)&lt;=SUM('Раздел 3'!Z196:Z196)),"","Неверно!")</f>
        <v/>
      </c>
      <c r="B371" s="237" t="s">
        <v>32780</v>
      </c>
      <c r="C371" s="232" t="s">
        <v>1557</v>
      </c>
      <c r="D371" s="232" t="s">
        <v>9185</v>
      </c>
      <c r="E371" s="268" t="str">
        <f>CONCATENATE(SUM('Раздел 3'!AJ196:AJ196),"&lt;=",SUM('Раздел 3'!Z196:Z196))</f>
        <v>0&lt;=0</v>
      </c>
      <c r="F371" s="234"/>
      <c r="G371" s="270" t="str">
        <f>IF(('ФЛК (информационный)'!A371="Неверно!")*('ФЛК (информационный)'!F371=""),"Внести подтверждение к нарушенному информационному ФЛК"," ")</f>
        <v xml:space="preserve"> </v>
      </c>
    </row>
    <row r="372" spans="1:7" ht="37.5">
      <c r="A372" s="235" t="str">
        <f>IF((SUM('Раздел 3'!AJ197:AJ197)&lt;=SUM('Раздел 3'!Z197:Z197)),"","Неверно!")</f>
        <v/>
      </c>
      <c r="B372" s="237" t="s">
        <v>32780</v>
      </c>
      <c r="C372" s="232" t="s">
        <v>1558</v>
      </c>
      <c r="D372" s="232" t="s">
        <v>9185</v>
      </c>
      <c r="E372" s="268" t="str">
        <f>CONCATENATE(SUM('Раздел 3'!AJ197:AJ197),"&lt;=",SUM('Раздел 3'!Z197:Z197))</f>
        <v>0&lt;=0</v>
      </c>
      <c r="F372" s="234"/>
      <c r="G372" s="270" t="str">
        <f>IF(('ФЛК (информационный)'!A372="Неверно!")*('ФЛК (информационный)'!F372=""),"Внести подтверждение к нарушенному информационному ФЛК"," ")</f>
        <v xml:space="preserve"> </v>
      </c>
    </row>
    <row r="373" spans="1:7" ht="37.5">
      <c r="A373" s="235" t="str">
        <f>IF((SUM('Раздел 3'!AJ27:AJ27)&lt;=SUM('Раздел 3'!Z27:Z27)),"","Неверно!")</f>
        <v/>
      </c>
      <c r="B373" s="237" t="s">
        <v>32780</v>
      </c>
      <c r="C373" s="232" t="s">
        <v>1559</v>
      </c>
      <c r="D373" s="232" t="s">
        <v>9185</v>
      </c>
      <c r="E373" s="268" t="str">
        <f>CONCATENATE(SUM('Раздел 3'!AJ27:AJ27),"&lt;=",SUM('Раздел 3'!Z27:Z27))</f>
        <v>0&lt;=0</v>
      </c>
      <c r="F373" s="234"/>
      <c r="G373" s="270" t="str">
        <f>IF(('ФЛК (информационный)'!A373="Неверно!")*('ФЛК (информационный)'!F373=""),"Внести подтверждение к нарушенному информационному ФЛК"," ")</f>
        <v xml:space="preserve"> </v>
      </c>
    </row>
    <row r="374" spans="1:7" ht="37.5">
      <c r="A374" s="235" t="str">
        <f>IF((SUM('Раздел 3'!AJ198:AJ198)&lt;=SUM('Раздел 3'!Z198:Z198)),"","Неверно!")</f>
        <v/>
      </c>
      <c r="B374" s="237" t="s">
        <v>32780</v>
      </c>
      <c r="C374" s="232" t="s">
        <v>1560</v>
      </c>
      <c r="D374" s="232" t="s">
        <v>9185</v>
      </c>
      <c r="E374" s="268" t="str">
        <f>CONCATENATE(SUM('Раздел 3'!AJ198:AJ198),"&lt;=",SUM('Раздел 3'!Z198:Z198))</f>
        <v>0&lt;=0</v>
      </c>
      <c r="F374" s="234"/>
      <c r="G374" s="270" t="str">
        <f>IF(('ФЛК (информационный)'!A374="Неверно!")*('ФЛК (информационный)'!F374=""),"Внести подтверждение к нарушенному информационному ФЛК"," ")</f>
        <v xml:space="preserve"> </v>
      </c>
    </row>
    <row r="375" spans="1:7" ht="37.5">
      <c r="A375" s="235" t="str">
        <f>IF((SUM('Раздел 3'!AJ199:AJ199)&lt;=SUM('Раздел 3'!Z199:Z199)),"","Неверно!")</f>
        <v/>
      </c>
      <c r="B375" s="237" t="s">
        <v>32780</v>
      </c>
      <c r="C375" s="232" t="s">
        <v>1561</v>
      </c>
      <c r="D375" s="232" t="s">
        <v>9185</v>
      </c>
      <c r="E375" s="268" t="str">
        <f>CONCATENATE(SUM('Раздел 3'!AJ199:AJ199),"&lt;=",SUM('Раздел 3'!Z199:Z199))</f>
        <v>0&lt;=0</v>
      </c>
      <c r="F375" s="234"/>
      <c r="G375" s="270" t="str">
        <f>IF(('ФЛК (информационный)'!A375="Неверно!")*('ФЛК (информационный)'!F375=""),"Внести подтверждение к нарушенному информационному ФЛК"," ")</f>
        <v xml:space="preserve"> </v>
      </c>
    </row>
    <row r="376" spans="1:7" ht="37.5">
      <c r="A376" s="235" t="str">
        <f>IF((SUM('Раздел 3'!AJ200:AJ200)&lt;=SUM('Раздел 3'!Z200:Z200)),"","Неверно!")</f>
        <v/>
      </c>
      <c r="B376" s="237" t="s">
        <v>32780</v>
      </c>
      <c r="C376" s="232" t="s">
        <v>1562</v>
      </c>
      <c r="D376" s="232" t="s">
        <v>9185</v>
      </c>
      <c r="E376" s="268" t="str">
        <f>CONCATENATE(SUM('Раздел 3'!AJ200:AJ200),"&lt;=",SUM('Раздел 3'!Z200:Z200))</f>
        <v>0&lt;=0</v>
      </c>
      <c r="F376" s="234"/>
      <c r="G376" s="270" t="str">
        <f>IF(('ФЛК (информационный)'!A376="Неверно!")*('ФЛК (информационный)'!F376=""),"Внести подтверждение к нарушенному информационному ФЛК"," ")</f>
        <v xml:space="preserve"> </v>
      </c>
    </row>
    <row r="377" spans="1:7" ht="37.5">
      <c r="A377" s="235" t="str">
        <f>IF((SUM('Раздел 3'!AJ201:AJ201)&lt;=SUM('Раздел 3'!Z201:Z201)),"","Неверно!")</f>
        <v/>
      </c>
      <c r="B377" s="237" t="s">
        <v>32780</v>
      </c>
      <c r="C377" s="232" t="s">
        <v>1563</v>
      </c>
      <c r="D377" s="232" t="s">
        <v>9185</v>
      </c>
      <c r="E377" s="268" t="str">
        <f>CONCATENATE(SUM('Раздел 3'!AJ201:AJ201),"&lt;=",SUM('Раздел 3'!Z201:Z201))</f>
        <v>0&lt;=0</v>
      </c>
      <c r="F377" s="234"/>
      <c r="G377" s="270" t="str">
        <f>IF(('ФЛК (информационный)'!A377="Неверно!")*('ФЛК (информационный)'!F377=""),"Внести подтверждение к нарушенному информационному ФЛК"," ")</f>
        <v xml:space="preserve"> </v>
      </c>
    </row>
    <row r="378" spans="1:7" ht="37.5">
      <c r="A378" s="235" t="str">
        <f>IF((SUM('Раздел 3'!AJ202:AJ202)&lt;=SUM('Раздел 3'!Z202:Z202)),"","Неверно!")</f>
        <v/>
      </c>
      <c r="B378" s="237" t="s">
        <v>32780</v>
      </c>
      <c r="C378" s="232" t="s">
        <v>1564</v>
      </c>
      <c r="D378" s="232" t="s">
        <v>9185</v>
      </c>
      <c r="E378" s="268" t="str">
        <f>CONCATENATE(SUM('Раздел 3'!AJ202:AJ202),"&lt;=",SUM('Раздел 3'!Z202:Z202))</f>
        <v>0&lt;=0</v>
      </c>
      <c r="F378" s="234"/>
      <c r="G378" s="270" t="str">
        <f>IF(('ФЛК (информационный)'!A378="Неверно!")*('ФЛК (информационный)'!F378=""),"Внести подтверждение к нарушенному информационному ФЛК"," ")</f>
        <v xml:space="preserve"> </v>
      </c>
    </row>
    <row r="379" spans="1:7" ht="37.5">
      <c r="A379" s="235" t="str">
        <f>IF((SUM('Раздел 3'!AJ203:AJ203)&lt;=SUM('Раздел 3'!Z203:Z203)),"","Неверно!")</f>
        <v/>
      </c>
      <c r="B379" s="237" t="s">
        <v>32780</v>
      </c>
      <c r="C379" s="232" t="s">
        <v>1565</v>
      </c>
      <c r="D379" s="232" t="s">
        <v>9185</v>
      </c>
      <c r="E379" s="268" t="str">
        <f>CONCATENATE(SUM('Раздел 3'!AJ203:AJ203),"&lt;=",SUM('Раздел 3'!Z203:Z203))</f>
        <v>0&lt;=0</v>
      </c>
      <c r="F379" s="234"/>
      <c r="G379" s="270" t="str">
        <f>IF(('ФЛК (информационный)'!A379="Неверно!")*('ФЛК (информационный)'!F379=""),"Внести подтверждение к нарушенному информационному ФЛК"," ")</f>
        <v xml:space="preserve"> </v>
      </c>
    </row>
    <row r="380" spans="1:7" ht="37.5">
      <c r="A380" s="235" t="str">
        <f>IF((SUM('Раздел 3'!AJ204:AJ204)&lt;=SUM('Раздел 3'!Z204:Z204)),"","Неверно!")</f>
        <v/>
      </c>
      <c r="B380" s="237" t="s">
        <v>32780</v>
      </c>
      <c r="C380" s="232" t="s">
        <v>1566</v>
      </c>
      <c r="D380" s="232" t="s">
        <v>9185</v>
      </c>
      <c r="E380" s="268" t="str">
        <f>CONCATENATE(SUM('Раздел 3'!AJ204:AJ204),"&lt;=",SUM('Раздел 3'!Z204:Z204))</f>
        <v>0&lt;=0</v>
      </c>
      <c r="F380" s="234"/>
      <c r="G380" s="270" t="str">
        <f>IF(('ФЛК (информационный)'!A380="Неверно!")*('ФЛК (информационный)'!F380=""),"Внести подтверждение к нарушенному информационному ФЛК"," ")</f>
        <v xml:space="preserve"> </v>
      </c>
    </row>
    <row r="381" spans="1:7" ht="37.5">
      <c r="A381" s="235" t="str">
        <f>IF((SUM('Раздел 3'!AJ205:AJ205)&lt;=SUM('Раздел 3'!Z205:Z205)),"","Неверно!")</f>
        <v/>
      </c>
      <c r="B381" s="237" t="s">
        <v>32780</v>
      </c>
      <c r="C381" s="232" t="s">
        <v>1567</v>
      </c>
      <c r="D381" s="232" t="s">
        <v>9185</v>
      </c>
      <c r="E381" s="268" t="str">
        <f>CONCATENATE(SUM('Раздел 3'!AJ205:AJ205),"&lt;=",SUM('Раздел 3'!Z205:Z205))</f>
        <v>0&lt;=0</v>
      </c>
      <c r="F381" s="234"/>
      <c r="G381" s="270" t="str">
        <f>IF(('ФЛК (информационный)'!A381="Неверно!")*('ФЛК (информационный)'!F381=""),"Внести подтверждение к нарушенному информационному ФЛК"," ")</f>
        <v xml:space="preserve"> </v>
      </c>
    </row>
    <row r="382" spans="1:7" ht="37.5">
      <c r="A382" s="235" t="str">
        <f>IF((SUM('Раздел 3'!AJ206:AJ206)&lt;=SUM('Раздел 3'!Z206:Z206)),"","Неверно!")</f>
        <v/>
      </c>
      <c r="B382" s="237" t="s">
        <v>32780</v>
      </c>
      <c r="C382" s="232" t="s">
        <v>1568</v>
      </c>
      <c r="D382" s="232" t="s">
        <v>9185</v>
      </c>
      <c r="E382" s="268" t="str">
        <f>CONCATENATE(SUM('Раздел 3'!AJ206:AJ206),"&lt;=",SUM('Раздел 3'!Z206:Z206))</f>
        <v>0&lt;=0</v>
      </c>
      <c r="F382" s="234"/>
      <c r="G382" s="270" t="str">
        <f>IF(('ФЛК (информационный)'!A382="Неверно!")*('ФЛК (информационный)'!F382=""),"Внести подтверждение к нарушенному информационному ФЛК"," ")</f>
        <v xml:space="preserve"> </v>
      </c>
    </row>
    <row r="383" spans="1:7" ht="37.5">
      <c r="A383" s="235" t="str">
        <f>IF((SUM('Раздел 3'!AJ207:AJ207)&lt;=SUM('Раздел 3'!Z207:Z207)),"","Неверно!")</f>
        <v/>
      </c>
      <c r="B383" s="237" t="s">
        <v>32780</v>
      </c>
      <c r="C383" s="232" t="s">
        <v>1569</v>
      </c>
      <c r="D383" s="232" t="s">
        <v>9185</v>
      </c>
      <c r="E383" s="268" t="str">
        <f>CONCATENATE(SUM('Раздел 3'!AJ207:AJ207),"&lt;=",SUM('Раздел 3'!Z207:Z207))</f>
        <v>0&lt;=0</v>
      </c>
      <c r="F383" s="234"/>
      <c r="G383" s="270" t="str">
        <f>IF(('ФЛК (информационный)'!A383="Неверно!")*('ФЛК (информационный)'!F383=""),"Внести подтверждение к нарушенному информационному ФЛК"," ")</f>
        <v xml:space="preserve"> </v>
      </c>
    </row>
    <row r="384" spans="1:7" ht="37.5">
      <c r="A384" s="235" t="str">
        <f>IF((SUM('Раздел 3'!AJ10:AJ10)&lt;=SUM('Раздел 3'!Z10:Z10)),"","Неверно!")</f>
        <v/>
      </c>
      <c r="B384" s="237" t="s">
        <v>32780</v>
      </c>
      <c r="C384" s="232" t="s">
        <v>1570</v>
      </c>
      <c r="D384" s="232" t="s">
        <v>9185</v>
      </c>
      <c r="E384" s="268" t="str">
        <f>CONCATENATE(SUM('Раздел 3'!AJ10:AJ10),"&lt;=",SUM('Раздел 3'!Z10:Z10))</f>
        <v>0&lt;=0</v>
      </c>
      <c r="F384" s="234"/>
      <c r="G384" s="270" t="str">
        <f>IF(('ФЛК (информационный)'!A384="Неверно!")*('ФЛК (информационный)'!F384=""),"Внести подтверждение к нарушенному информационному ФЛК"," ")</f>
        <v xml:space="preserve"> </v>
      </c>
    </row>
    <row r="385" spans="1:7" ht="37.5">
      <c r="A385" s="235" t="str">
        <f>IF((SUM('Раздел 3'!AJ28:AJ28)&lt;=SUM('Раздел 3'!Z28:Z28)),"","Неверно!")</f>
        <v/>
      </c>
      <c r="B385" s="237" t="s">
        <v>32780</v>
      </c>
      <c r="C385" s="232" t="s">
        <v>1571</v>
      </c>
      <c r="D385" s="232" t="s">
        <v>9185</v>
      </c>
      <c r="E385" s="268" t="str">
        <f>CONCATENATE(SUM('Раздел 3'!AJ28:AJ28),"&lt;=",SUM('Раздел 3'!Z28:Z28))</f>
        <v>0&lt;=0</v>
      </c>
      <c r="F385" s="234"/>
      <c r="G385" s="270" t="str">
        <f>IF(('ФЛК (информационный)'!A385="Неверно!")*('ФЛК (информационный)'!F385=""),"Внести подтверждение к нарушенному информационному ФЛК"," ")</f>
        <v xml:space="preserve"> </v>
      </c>
    </row>
    <row r="386" spans="1:7" ht="37.5">
      <c r="A386" s="235" t="str">
        <f>IF((SUM('Раздел 3'!AJ208:AJ208)&lt;=SUM('Раздел 3'!Z208:Z208)),"","Неверно!")</f>
        <v/>
      </c>
      <c r="B386" s="237" t="s">
        <v>32780</v>
      </c>
      <c r="C386" s="232" t="s">
        <v>1572</v>
      </c>
      <c r="D386" s="232" t="s">
        <v>9185</v>
      </c>
      <c r="E386" s="268" t="str">
        <f>CONCATENATE(SUM('Раздел 3'!AJ208:AJ208),"&lt;=",SUM('Раздел 3'!Z208:Z208))</f>
        <v>0&lt;=0</v>
      </c>
      <c r="F386" s="234"/>
      <c r="G386" s="270" t="str">
        <f>IF(('ФЛК (информационный)'!A386="Неверно!")*('ФЛК (информационный)'!F386=""),"Внести подтверждение к нарушенному информационному ФЛК"," ")</f>
        <v xml:space="preserve"> </v>
      </c>
    </row>
    <row r="387" spans="1:7" ht="37.5">
      <c r="A387" s="235" t="str">
        <f>IF((SUM('Раздел 3'!AJ209:AJ209)&lt;=SUM('Раздел 3'!Z209:Z209)),"","Неверно!")</f>
        <v/>
      </c>
      <c r="B387" s="237" t="s">
        <v>32780</v>
      </c>
      <c r="C387" s="232" t="s">
        <v>1573</v>
      </c>
      <c r="D387" s="232" t="s">
        <v>9185</v>
      </c>
      <c r="E387" s="268" t="str">
        <f>CONCATENATE(SUM('Раздел 3'!AJ209:AJ209),"&lt;=",SUM('Раздел 3'!Z209:Z209))</f>
        <v>0&lt;=0</v>
      </c>
      <c r="F387" s="234"/>
      <c r="G387" s="270" t="str">
        <f>IF(('ФЛК (информационный)'!A387="Неверно!")*('ФЛК (информационный)'!F387=""),"Внести подтверждение к нарушенному информационному ФЛК"," ")</f>
        <v xml:space="preserve"> </v>
      </c>
    </row>
    <row r="388" spans="1:7" ht="37.5">
      <c r="A388" s="235" t="str">
        <f>IF((SUM('Раздел 3'!AJ210:AJ210)&lt;=SUM('Раздел 3'!Z210:Z210)),"","Неверно!")</f>
        <v/>
      </c>
      <c r="B388" s="237" t="s">
        <v>32780</v>
      </c>
      <c r="C388" s="232" t="s">
        <v>1574</v>
      </c>
      <c r="D388" s="232" t="s">
        <v>9185</v>
      </c>
      <c r="E388" s="268" t="str">
        <f>CONCATENATE(SUM('Раздел 3'!AJ210:AJ210),"&lt;=",SUM('Раздел 3'!Z210:Z210))</f>
        <v>0&lt;=0</v>
      </c>
      <c r="F388" s="234"/>
      <c r="G388" s="270" t="str">
        <f>IF(('ФЛК (информационный)'!A388="Неверно!")*('ФЛК (информационный)'!F388=""),"Внести подтверждение к нарушенному информационному ФЛК"," ")</f>
        <v xml:space="preserve"> </v>
      </c>
    </row>
    <row r="389" spans="1:7" ht="37.5">
      <c r="A389" s="235" t="str">
        <f>IF((SUM('Раздел 3'!AJ211:AJ211)&lt;=SUM('Раздел 3'!Z211:Z211)),"","Неверно!")</f>
        <v/>
      </c>
      <c r="B389" s="237" t="s">
        <v>32780</v>
      </c>
      <c r="C389" s="232" t="s">
        <v>1575</v>
      </c>
      <c r="D389" s="232" t="s">
        <v>9185</v>
      </c>
      <c r="E389" s="268" t="str">
        <f>CONCATENATE(SUM('Раздел 3'!AJ211:AJ211),"&lt;=",SUM('Раздел 3'!Z211:Z211))</f>
        <v>0&lt;=0</v>
      </c>
      <c r="F389" s="234"/>
      <c r="G389" s="270" t="str">
        <f>IF(('ФЛК (информационный)'!A389="Неверно!")*('ФЛК (информационный)'!F389=""),"Внести подтверждение к нарушенному информационному ФЛК"," ")</f>
        <v xml:space="preserve"> </v>
      </c>
    </row>
    <row r="390" spans="1:7" ht="37.5">
      <c r="A390" s="235" t="str">
        <f>IF((SUM('Раздел 3'!AJ212:AJ212)&lt;=SUM('Раздел 3'!Z212:Z212)),"","Неверно!")</f>
        <v/>
      </c>
      <c r="B390" s="237" t="s">
        <v>32780</v>
      </c>
      <c r="C390" s="232" t="s">
        <v>1576</v>
      </c>
      <c r="D390" s="232" t="s">
        <v>9185</v>
      </c>
      <c r="E390" s="268" t="str">
        <f>CONCATENATE(SUM('Раздел 3'!AJ212:AJ212),"&lt;=",SUM('Раздел 3'!Z212:Z212))</f>
        <v>0&lt;=0</v>
      </c>
      <c r="F390" s="234"/>
      <c r="G390" s="270" t="str">
        <f>IF(('ФЛК (информационный)'!A390="Неверно!")*('ФЛК (информационный)'!F390=""),"Внести подтверждение к нарушенному информационному ФЛК"," ")</f>
        <v xml:space="preserve"> </v>
      </c>
    </row>
    <row r="391" spans="1:7" ht="37.5">
      <c r="A391" s="235" t="str">
        <f>IF((SUM('Раздел 3'!AJ213:AJ213)&lt;=SUM('Раздел 3'!Z213:Z213)),"","Неверно!")</f>
        <v/>
      </c>
      <c r="B391" s="237" t="s">
        <v>32780</v>
      </c>
      <c r="C391" s="232" t="s">
        <v>1577</v>
      </c>
      <c r="D391" s="232" t="s">
        <v>9185</v>
      </c>
      <c r="E391" s="268" t="str">
        <f>CONCATENATE(SUM('Раздел 3'!AJ213:AJ213),"&lt;=",SUM('Раздел 3'!Z213:Z213))</f>
        <v>0&lt;=0</v>
      </c>
      <c r="F391" s="234"/>
      <c r="G391" s="270" t="str">
        <f>IF(('ФЛК (информационный)'!A391="Неверно!")*('ФЛК (информационный)'!F391=""),"Внести подтверждение к нарушенному информационному ФЛК"," ")</f>
        <v xml:space="preserve"> </v>
      </c>
    </row>
    <row r="392" spans="1:7" ht="37.5">
      <c r="A392" s="235" t="str">
        <f>IF((SUM('Раздел 3'!AJ214:AJ214)&lt;=SUM('Раздел 3'!Z214:Z214)),"","Неверно!")</f>
        <v/>
      </c>
      <c r="B392" s="237" t="s">
        <v>32780</v>
      </c>
      <c r="C392" s="232" t="s">
        <v>1578</v>
      </c>
      <c r="D392" s="232" t="s">
        <v>9185</v>
      </c>
      <c r="E392" s="268" t="str">
        <f>CONCATENATE(SUM('Раздел 3'!AJ214:AJ214),"&lt;=",SUM('Раздел 3'!Z214:Z214))</f>
        <v>0&lt;=0</v>
      </c>
      <c r="F392" s="234"/>
      <c r="G392" s="270" t="str">
        <f>IF(('ФЛК (информационный)'!A392="Неверно!")*('ФЛК (информационный)'!F392=""),"Внести подтверждение к нарушенному информационному ФЛК"," ")</f>
        <v xml:space="preserve"> </v>
      </c>
    </row>
    <row r="393" spans="1:7" ht="37.5">
      <c r="A393" s="235" t="str">
        <f>IF((SUM('Раздел 3'!AJ215:AJ215)&lt;=SUM('Раздел 3'!Z215:Z215)),"","Неверно!")</f>
        <v/>
      </c>
      <c r="B393" s="237" t="s">
        <v>32780</v>
      </c>
      <c r="C393" s="232" t="s">
        <v>1579</v>
      </c>
      <c r="D393" s="232" t="s">
        <v>9185</v>
      </c>
      <c r="E393" s="268" t="str">
        <f>CONCATENATE(SUM('Раздел 3'!AJ215:AJ215),"&lt;=",SUM('Раздел 3'!Z215:Z215))</f>
        <v>0&lt;=0</v>
      </c>
      <c r="F393" s="234"/>
      <c r="G393" s="270" t="str">
        <f>IF(('ФЛК (информационный)'!A393="Неверно!")*('ФЛК (информационный)'!F393=""),"Внести подтверждение к нарушенному информационному ФЛК"," ")</f>
        <v xml:space="preserve"> </v>
      </c>
    </row>
    <row r="394" spans="1:7" ht="37.5">
      <c r="A394" s="235" t="str">
        <f>IF((SUM('Раздел 3'!AJ216:AJ216)&lt;=SUM('Раздел 3'!Z216:Z216)),"","Неверно!")</f>
        <v/>
      </c>
      <c r="B394" s="237" t="s">
        <v>32780</v>
      </c>
      <c r="C394" s="232" t="s">
        <v>1580</v>
      </c>
      <c r="D394" s="232" t="s">
        <v>9185</v>
      </c>
      <c r="E394" s="268" t="str">
        <f>CONCATENATE(SUM('Раздел 3'!AJ216:AJ216),"&lt;=",SUM('Раздел 3'!Z216:Z216))</f>
        <v>0&lt;=0</v>
      </c>
      <c r="F394" s="234"/>
      <c r="G394" s="270" t="str">
        <f>IF(('ФЛК (информационный)'!A394="Неверно!")*('ФЛК (информационный)'!F394=""),"Внести подтверждение к нарушенному информационному ФЛК"," ")</f>
        <v xml:space="preserve"> </v>
      </c>
    </row>
    <row r="395" spans="1:7" ht="37.5">
      <c r="A395" s="235" t="str">
        <f>IF((SUM('Раздел 3'!AJ217:AJ217)&lt;=SUM('Раздел 3'!Z217:Z217)),"","Неверно!")</f>
        <v/>
      </c>
      <c r="B395" s="237" t="s">
        <v>32780</v>
      </c>
      <c r="C395" s="232" t="s">
        <v>1581</v>
      </c>
      <c r="D395" s="232" t="s">
        <v>9185</v>
      </c>
      <c r="E395" s="268" t="str">
        <f>CONCATENATE(SUM('Раздел 3'!AJ217:AJ217),"&lt;=",SUM('Раздел 3'!Z217:Z217))</f>
        <v>0&lt;=0</v>
      </c>
      <c r="F395" s="234"/>
      <c r="G395" s="270" t="str">
        <f>IF(('ФЛК (информационный)'!A395="Неверно!")*('ФЛК (информационный)'!F395=""),"Внести подтверждение к нарушенному информационному ФЛК"," ")</f>
        <v xml:space="preserve"> </v>
      </c>
    </row>
    <row r="396" spans="1:7" ht="37.5">
      <c r="A396" s="235" t="str">
        <f>IF((SUM('Раздел 3'!AJ29:AJ29)&lt;=SUM('Раздел 3'!Z29:Z29)),"","Неверно!")</f>
        <v/>
      </c>
      <c r="B396" s="237" t="s">
        <v>32780</v>
      </c>
      <c r="C396" s="232" t="s">
        <v>1582</v>
      </c>
      <c r="D396" s="232" t="s">
        <v>9185</v>
      </c>
      <c r="E396" s="268" t="str">
        <f>CONCATENATE(SUM('Раздел 3'!AJ29:AJ29),"&lt;=",SUM('Раздел 3'!Z29:Z29))</f>
        <v>0&lt;=0</v>
      </c>
      <c r="F396" s="234"/>
      <c r="G396" s="270" t="str">
        <f>IF(('ФЛК (информационный)'!A396="Неверно!")*('ФЛК (информационный)'!F396=""),"Внести подтверждение к нарушенному информационному ФЛК"," ")</f>
        <v xml:space="preserve"> </v>
      </c>
    </row>
    <row r="397" spans="1:7" ht="37.5">
      <c r="A397" s="235" t="str">
        <f>IF((SUM('Раздел 3'!AJ218:AJ218)&lt;=SUM('Раздел 3'!Z218:Z218)),"","Неверно!")</f>
        <v/>
      </c>
      <c r="B397" s="237" t="s">
        <v>32780</v>
      </c>
      <c r="C397" s="232" t="s">
        <v>1583</v>
      </c>
      <c r="D397" s="232" t="s">
        <v>9185</v>
      </c>
      <c r="E397" s="268" t="str">
        <f>CONCATENATE(SUM('Раздел 3'!AJ218:AJ218),"&lt;=",SUM('Раздел 3'!Z218:Z218))</f>
        <v>0&lt;=0</v>
      </c>
      <c r="F397" s="234"/>
      <c r="G397" s="270" t="str">
        <f>IF(('ФЛК (информационный)'!A397="Неверно!")*('ФЛК (информационный)'!F397=""),"Внести подтверждение к нарушенному информационному ФЛК"," ")</f>
        <v xml:space="preserve"> </v>
      </c>
    </row>
    <row r="398" spans="1:7" ht="37.5">
      <c r="A398" s="235" t="str">
        <f>IF((SUM('Раздел 3'!AJ219:AJ219)&lt;=SUM('Раздел 3'!Z219:Z219)),"","Неверно!")</f>
        <v/>
      </c>
      <c r="B398" s="237" t="s">
        <v>32780</v>
      </c>
      <c r="C398" s="232" t="s">
        <v>1584</v>
      </c>
      <c r="D398" s="232" t="s">
        <v>9185</v>
      </c>
      <c r="E398" s="268" t="str">
        <f>CONCATENATE(SUM('Раздел 3'!AJ219:AJ219),"&lt;=",SUM('Раздел 3'!Z219:Z219))</f>
        <v>0&lt;=0</v>
      </c>
      <c r="F398" s="234"/>
      <c r="G398" s="270" t="str">
        <f>IF(('ФЛК (информационный)'!A398="Неверно!")*('ФЛК (информационный)'!F398=""),"Внести подтверждение к нарушенному информационному ФЛК"," ")</f>
        <v xml:space="preserve"> </v>
      </c>
    </row>
    <row r="399" spans="1:7" ht="37.5">
      <c r="A399" s="235" t="str">
        <f>IF((SUM('Раздел 3'!AJ220:AJ220)&lt;=SUM('Раздел 3'!Z220:Z220)),"","Неверно!")</f>
        <v/>
      </c>
      <c r="B399" s="237" t="s">
        <v>32780</v>
      </c>
      <c r="C399" s="232" t="s">
        <v>1585</v>
      </c>
      <c r="D399" s="232" t="s">
        <v>9185</v>
      </c>
      <c r="E399" s="268" t="str">
        <f>CONCATENATE(SUM('Раздел 3'!AJ220:AJ220),"&lt;=",SUM('Раздел 3'!Z220:Z220))</f>
        <v>0&lt;=0</v>
      </c>
      <c r="F399" s="234"/>
      <c r="G399" s="270" t="str">
        <f>IF(('ФЛК (информационный)'!A399="Неверно!")*('ФЛК (информационный)'!F399=""),"Внести подтверждение к нарушенному информационному ФЛК"," ")</f>
        <v xml:space="preserve"> </v>
      </c>
    </row>
    <row r="400" spans="1:7" ht="37.5">
      <c r="A400" s="235" t="str">
        <f>IF((SUM('Раздел 3'!AJ221:AJ221)&lt;=SUM('Раздел 3'!Z221:Z221)),"","Неверно!")</f>
        <v/>
      </c>
      <c r="B400" s="237" t="s">
        <v>32780</v>
      </c>
      <c r="C400" s="232" t="s">
        <v>1586</v>
      </c>
      <c r="D400" s="232" t="s">
        <v>9185</v>
      </c>
      <c r="E400" s="268" t="str">
        <f>CONCATENATE(SUM('Раздел 3'!AJ221:AJ221),"&lt;=",SUM('Раздел 3'!Z221:Z221))</f>
        <v>0&lt;=1</v>
      </c>
      <c r="F400" s="234"/>
      <c r="G400" s="270" t="str">
        <f>IF(('ФЛК (информационный)'!A400="Неверно!")*('ФЛК (информационный)'!F400=""),"Внести подтверждение к нарушенному информационному ФЛК"," ")</f>
        <v xml:space="preserve"> </v>
      </c>
    </row>
    <row r="401" spans="1:7" ht="37.5">
      <c r="A401" s="235" t="str">
        <f>IF((SUM('Раздел 3'!AJ222:AJ222)&lt;=SUM('Раздел 3'!Z222:Z222)),"","Неверно!")</f>
        <v/>
      </c>
      <c r="B401" s="237" t="s">
        <v>32780</v>
      </c>
      <c r="C401" s="232" t="s">
        <v>1587</v>
      </c>
      <c r="D401" s="232" t="s">
        <v>9185</v>
      </c>
      <c r="E401" s="268" t="str">
        <f>CONCATENATE(SUM('Раздел 3'!AJ222:AJ222),"&lt;=",SUM('Раздел 3'!Z222:Z222))</f>
        <v>0&lt;=0</v>
      </c>
      <c r="F401" s="234"/>
      <c r="G401" s="270" t="str">
        <f>IF(('ФЛК (информационный)'!A401="Неверно!")*('ФЛК (информационный)'!F401=""),"Внести подтверждение к нарушенному информационному ФЛК"," ")</f>
        <v xml:space="preserve"> </v>
      </c>
    </row>
    <row r="402" spans="1:7" ht="37.5">
      <c r="A402" s="235" t="str">
        <f>IF((SUM('Раздел 3'!AJ223:AJ223)&lt;=SUM('Раздел 3'!Z223:Z223)),"","Неверно!")</f>
        <v/>
      </c>
      <c r="B402" s="237" t="s">
        <v>32780</v>
      </c>
      <c r="C402" s="232" t="s">
        <v>1588</v>
      </c>
      <c r="D402" s="232" t="s">
        <v>9185</v>
      </c>
      <c r="E402" s="268" t="str">
        <f>CONCATENATE(SUM('Раздел 3'!AJ223:AJ223),"&lt;=",SUM('Раздел 3'!Z223:Z223))</f>
        <v>0&lt;=0</v>
      </c>
      <c r="F402" s="234"/>
      <c r="G402" s="270" t="str">
        <f>IF(('ФЛК (информационный)'!A402="Неверно!")*('ФЛК (информационный)'!F402=""),"Внести подтверждение к нарушенному информационному ФЛК"," ")</f>
        <v xml:space="preserve"> </v>
      </c>
    </row>
    <row r="403" spans="1:7" ht="37.5">
      <c r="A403" s="235" t="str">
        <f>IF((SUM('Раздел 3'!AJ224:AJ224)&lt;=SUM('Раздел 3'!Z224:Z224)),"","Неверно!")</f>
        <v/>
      </c>
      <c r="B403" s="237" t="s">
        <v>32780</v>
      </c>
      <c r="C403" s="232" t="s">
        <v>1589</v>
      </c>
      <c r="D403" s="232" t="s">
        <v>9185</v>
      </c>
      <c r="E403" s="268" t="str">
        <f>CONCATENATE(SUM('Раздел 3'!AJ224:AJ224),"&lt;=",SUM('Раздел 3'!Z224:Z224))</f>
        <v>0&lt;=0</v>
      </c>
      <c r="F403" s="234"/>
      <c r="G403" s="270" t="str">
        <f>IF(('ФЛК (информационный)'!A403="Неверно!")*('ФЛК (информационный)'!F403=""),"Внести подтверждение к нарушенному информационному ФЛК"," ")</f>
        <v xml:space="preserve"> </v>
      </c>
    </row>
    <row r="404" spans="1:7" ht="37.5">
      <c r="A404" s="235" t="str">
        <f>IF((SUM('Раздел 3'!AJ225:AJ225)&lt;=SUM('Раздел 3'!Z225:Z225)),"","Неверно!")</f>
        <v/>
      </c>
      <c r="B404" s="237" t="s">
        <v>32780</v>
      </c>
      <c r="C404" s="232" t="s">
        <v>1590</v>
      </c>
      <c r="D404" s="232" t="s">
        <v>9185</v>
      </c>
      <c r="E404" s="268" t="str">
        <f>CONCATENATE(SUM('Раздел 3'!AJ225:AJ225),"&lt;=",SUM('Раздел 3'!Z225:Z225))</f>
        <v>0&lt;=0</v>
      </c>
      <c r="F404" s="234"/>
      <c r="G404" s="270" t="str">
        <f>IF(('ФЛК (информационный)'!A404="Неверно!")*('ФЛК (информационный)'!F404=""),"Внести подтверждение к нарушенному информационному ФЛК"," ")</f>
        <v xml:space="preserve"> </v>
      </c>
    </row>
    <row r="405" spans="1:7" ht="37.5">
      <c r="A405" s="235" t="str">
        <f>IF((SUM('Раздел 3'!AJ226:AJ226)&lt;=SUM('Раздел 3'!Z226:Z226)),"","Неверно!")</f>
        <v/>
      </c>
      <c r="B405" s="237" t="s">
        <v>32780</v>
      </c>
      <c r="C405" s="232" t="s">
        <v>1591</v>
      </c>
      <c r="D405" s="232" t="s">
        <v>9185</v>
      </c>
      <c r="E405" s="268" t="str">
        <f>CONCATENATE(SUM('Раздел 3'!AJ226:AJ226),"&lt;=",SUM('Раздел 3'!Z226:Z226))</f>
        <v>0&lt;=0</v>
      </c>
      <c r="F405" s="234"/>
      <c r="G405" s="270" t="str">
        <f>IF(('ФЛК (информационный)'!A405="Неверно!")*('ФЛК (информационный)'!F405=""),"Внести подтверждение к нарушенному информационному ФЛК"," ")</f>
        <v xml:space="preserve"> </v>
      </c>
    </row>
    <row r="406" spans="1:7" ht="37.5">
      <c r="A406" s="235" t="str">
        <f>IF((SUM('Раздел 3'!AJ227:AJ227)&lt;=SUM('Раздел 3'!Z227:Z227)),"","Неверно!")</f>
        <v/>
      </c>
      <c r="B406" s="237" t="s">
        <v>32780</v>
      </c>
      <c r="C406" s="232" t="s">
        <v>1592</v>
      </c>
      <c r="D406" s="232" t="s">
        <v>9185</v>
      </c>
      <c r="E406" s="268" t="str">
        <f>CONCATENATE(SUM('Раздел 3'!AJ227:AJ227),"&lt;=",SUM('Раздел 3'!Z227:Z227))</f>
        <v>0&lt;=0</v>
      </c>
      <c r="F406" s="234"/>
      <c r="G406" s="270" t="str">
        <f>IF(('ФЛК (информационный)'!A406="Неверно!")*('ФЛК (информационный)'!F406=""),"Внести подтверждение к нарушенному информационному ФЛК"," ")</f>
        <v xml:space="preserve"> </v>
      </c>
    </row>
    <row r="407" spans="1:7" ht="37.5">
      <c r="A407" s="235" t="str">
        <f>IF((SUM('Раздел 3'!AJ30:AJ30)&lt;=SUM('Раздел 3'!Z30:Z30)),"","Неверно!")</f>
        <v/>
      </c>
      <c r="B407" s="237" t="s">
        <v>32780</v>
      </c>
      <c r="C407" s="232" t="s">
        <v>1593</v>
      </c>
      <c r="D407" s="232" t="s">
        <v>9185</v>
      </c>
      <c r="E407" s="268" t="str">
        <f>CONCATENATE(SUM('Раздел 3'!AJ30:AJ30),"&lt;=",SUM('Раздел 3'!Z30:Z30))</f>
        <v>0&lt;=0</v>
      </c>
      <c r="F407" s="234"/>
      <c r="G407" s="270" t="str">
        <f>IF(('ФЛК (информационный)'!A407="Неверно!")*('ФЛК (информационный)'!F407=""),"Внести подтверждение к нарушенному информационному ФЛК"," ")</f>
        <v xml:space="preserve"> </v>
      </c>
    </row>
    <row r="408" spans="1:7" ht="37.5">
      <c r="A408" s="235" t="str">
        <f>IF((SUM('Раздел 3'!AJ228:AJ228)&lt;=SUM('Раздел 3'!Z228:Z228)),"","Неверно!")</f>
        <v/>
      </c>
      <c r="B408" s="237" t="s">
        <v>32780</v>
      </c>
      <c r="C408" s="232" t="s">
        <v>1594</v>
      </c>
      <c r="D408" s="232" t="s">
        <v>9185</v>
      </c>
      <c r="E408" s="268" t="str">
        <f>CONCATENATE(SUM('Раздел 3'!AJ228:AJ228),"&lt;=",SUM('Раздел 3'!Z228:Z228))</f>
        <v>0&lt;=1</v>
      </c>
      <c r="F408" s="234"/>
      <c r="G408" s="270" t="str">
        <f>IF(('ФЛК (информационный)'!A408="Неверно!")*('ФЛК (информационный)'!F408=""),"Внести подтверждение к нарушенному информационному ФЛК"," ")</f>
        <v xml:space="preserve"> </v>
      </c>
    </row>
    <row r="409" spans="1:7" ht="37.5">
      <c r="A409" s="235" t="str">
        <f>IF((SUM('Раздел 3'!AJ229:AJ229)&lt;=SUM('Раздел 3'!Z229:Z229)),"","Неверно!")</f>
        <v/>
      </c>
      <c r="B409" s="237" t="s">
        <v>32780</v>
      </c>
      <c r="C409" s="232" t="s">
        <v>1595</v>
      </c>
      <c r="D409" s="232" t="s">
        <v>9185</v>
      </c>
      <c r="E409" s="268" t="str">
        <f>CONCATENATE(SUM('Раздел 3'!AJ229:AJ229),"&lt;=",SUM('Раздел 3'!Z229:Z229))</f>
        <v>0&lt;=0</v>
      </c>
      <c r="F409" s="234"/>
      <c r="G409" s="270" t="str">
        <f>IF(('ФЛК (информационный)'!A409="Неверно!")*('ФЛК (информационный)'!F409=""),"Внести подтверждение к нарушенному информационному ФЛК"," ")</f>
        <v xml:space="preserve"> </v>
      </c>
    </row>
    <row r="410" spans="1:7" ht="37.5">
      <c r="A410" s="235" t="str">
        <f>IF((SUM('Раздел 3'!AJ230:AJ230)&lt;=SUM('Раздел 3'!Z230:Z230)),"","Неверно!")</f>
        <v/>
      </c>
      <c r="B410" s="237" t="s">
        <v>32780</v>
      </c>
      <c r="C410" s="232" t="s">
        <v>1596</v>
      </c>
      <c r="D410" s="232" t="s">
        <v>9185</v>
      </c>
      <c r="E410" s="268" t="str">
        <f>CONCATENATE(SUM('Раздел 3'!AJ230:AJ230),"&lt;=",SUM('Раздел 3'!Z230:Z230))</f>
        <v>0&lt;=0</v>
      </c>
      <c r="F410" s="234"/>
      <c r="G410" s="270" t="str">
        <f>IF(('ФЛК (информационный)'!A410="Неверно!")*('ФЛК (информационный)'!F410=""),"Внести подтверждение к нарушенному информационному ФЛК"," ")</f>
        <v xml:space="preserve"> </v>
      </c>
    </row>
    <row r="411" spans="1:7" ht="37.5">
      <c r="A411" s="235" t="str">
        <f>IF((SUM('Раздел 3'!AJ231:AJ231)&lt;=SUM('Раздел 3'!Z231:Z231)),"","Неверно!")</f>
        <v/>
      </c>
      <c r="B411" s="237" t="s">
        <v>32780</v>
      </c>
      <c r="C411" s="232" t="s">
        <v>1597</v>
      </c>
      <c r="D411" s="232" t="s">
        <v>9185</v>
      </c>
      <c r="E411" s="268" t="str">
        <f>CONCATENATE(SUM('Раздел 3'!AJ231:AJ231),"&lt;=",SUM('Раздел 3'!Z231:Z231))</f>
        <v>0&lt;=0</v>
      </c>
      <c r="F411" s="234"/>
      <c r="G411" s="270" t="str">
        <f>IF(('ФЛК (информационный)'!A411="Неверно!")*('ФЛК (информационный)'!F411=""),"Внести подтверждение к нарушенному информационному ФЛК"," ")</f>
        <v xml:space="preserve"> </v>
      </c>
    </row>
    <row r="412" spans="1:7" ht="37.5">
      <c r="A412" s="235" t="str">
        <f>IF((SUM('Раздел 3'!AJ232:AJ232)&lt;=SUM('Раздел 3'!Z232:Z232)),"","Неверно!")</f>
        <v/>
      </c>
      <c r="B412" s="237" t="s">
        <v>32780</v>
      </c>
      <c r="C412" s="232" t="s">
        <v>1598</v>
      </c>
      <c r="D412" s="232" t="s">
        <v>9185</v>
      </c>
      <c r="E412" s="268" t="str">
        <f>CONCATENATE(SUM('Раздел 3'!AJ232:AJ232),"&lt;=",SUM('Раздел 3'!Z232:Z232))</f>
        <v>0&lt;=0</v>
      </c>
      <c r="F412" s="234"/>
      <c r="G412" s="270" t="str">
        <f>IF(('ФЛК (информационный)'!A412="Неверно!")*('ФЛК (информационный)'!F412=""),"Внести подтверждение к нарушенному информационному ФЛК"," ")</f>
        <v xml:space="preserve"> </v>
      </c>
    </row>
    <row r="413" spans="1:7" ht="37.5">
      <c r="A413" s="235" t="str">
        <f>IF((SUM('Раздел 3'!AJ233:AJ233)&lt;=SUM('Раздел 3'!Z233:Z233)),"","Неверно!")</f>
        <v/>
      </c>
      <c r="B413" s="237" t="s">
        <v>32780</v>
      </c>
      <c r="C413" s="232" t="s">
        <v>1599</v>
      </c>
      <c r="D413" s="232" t="s">
        <v>9185</v>
      </c>
      <c r="E413" s="268" t="str">
        <f>CONCATENATE(SUM('Раздел 3'!AJ233:AJ233),"&lt;=",SUM('Раздел 3'!Z233:Z233))</f>
        <v>0&lt;=0</v>
      </c>
      <c r="F413" s="234"/>
      <c r="G413" s="270" t="str">
        <f>IF(('ФЛК (информационный)'!A413="Неверно!")*('ФЛК (информационный)'!F413=""),"Внести подтверждение к нарушенному информационному ФЛК"," ")</f>
        <v xml:space="preserve"> </v>
      </c>
    </row>
    <row r="414" spans="1:7" ht="37.5">
      <c r="A414" s="235" t="str">
        <f>IF((SUM('Раздел 3'!AJ234:AJ234)&lt;=SUM('Раздел 3'!Z234:Z234)),"","Неверно!")</f>
        <v/>
      </c>
      <c r="B414" s="237" t="s">
        <v>32780</v>
      </c>
      <c r="C414" s="232" t="s">
        <v>1600</v>
      </c>
      <c r="D414" s="232" t="s">
        <v>9185</v>
      </c>
      <c r="E414" s="268" t="str">
        <f>CONCATENATE(SUM('Раздел 3'!AJ234:AJ234),"&lt;=",SUM('Раздел 3'!Z234:Z234))</f>
        <v>0&lt;=0</v>
      </c>
      <c r="F414" s="234"/>
      <c r="G414" s="270" t="str">
        <f>IF(('ФЛК (информационный)'!A414="Неверно!")*('ФЛК (информационный)'!F414=""),"Внести подтверждение к нарушенному информационному ФЛК"," ")</f>
        <v xml:space="preserve"> </v>
      </c>
    </row>
    <row r="415" spans="1:7" ht="37.5">
      <c r="A415" s="235" t="str">
        <f>IF((SUM('Раздел 3'!AJ235:AJ235)&lt;=SUM('Раздел 3'!Z235:Z235)),"","Неверно!")</f>
        <v/>
      </c>
      <c r="B415" s="237" t="s">
        <v>32780</v>
      </c>
      <c r="C415" s="232" t="s">
        <v>1601</v>
      </c>
      <c r="D415" s="232" t="s">
        <v>9185</v>
      </c>
      <c r="E415" s="268" t="str">
        <f>CONCATENATE(SUM('Раздел 3'!AJ235:AJ235),"&lt;=",SUM('Раздел 3'!Z235:Z235))</f>
        <v>0&lt;=0</v>
      </c>
      <c r="F415" s="234"/>
      <c r="G415" s="270" t="str">
        <f>IF(('ФЛК (информационный)'!A415="Неверно!")*('ФЛК (информационный)'!F415=""),"Внести подтверждение к нарушенному информационному ФЛК"," ")</f>
        <v xml:space="preserve"> </v>
      </c>
    </row>
    <row r="416" spans="1:7" ht="37.5">
      <c r="A416" s="235" t="str">
        <f>IF((SUM('Раздел 3'!AJ236:AJ236)&lt;=SUM('Раздел 3'!Z236:Z236)),"","Неверно!")</f>
        <v/>
      </c>
      <c r="B416" s="237" t="s">
        <v>32780</v>
      </c>
      <c r="C416" s="232" t="s">
        <v>1602</v>
      </c>
      <c r="D416" s="232" t="s">
        <v>9185</v>
      </c>
      <c r="E416" s="268" t="str">
        <f>CONCATENATE(SUM('Раздел 3'!AJ236:AJ236),"&lt;=",SUM('Раздел 3'!Z236:Z236))</f>
        <v>0&lt;=0</v>
      </c>
      <c r="F416" s="234"/>
      <c r="G416" s="270" t="str">
        <f>IF(('ФЛК (информационный)'!A416="Неверно!")*('ФЛК (информационный)'!F416=""),"Внести подтверждение к нарушенному информационному ФЛК"," ")</f>
        <v xml:space="preserve"> </v>
      </c>
    </row>
    <row r="417" spans="1:7" ht="37.5">
      <c r="A417" s="235" t="str">
        <f>IF((SUM('Раздел 3'!AJ237:AJ237)&lt;=SUM('Раздел 3'!Z237:Z237)),"","Неверно!")</f>
        <v/>
      </c>
      <c r="B417" s="237" t="s">
        <v>32780</v>
      </c>
      <c r="C417" s="232" t="s">
        <v>1603</v>
      </c>
      <c r="D417" s="232" t="s">
        <v>9185</v>
      </c>
      <c r="E417" s="268" t="str">
        <f>CONCATENATE(SUM('Раздел 3'!AJ237:AJ237),"&lt;=",SUM('Раздел 3'!Z237:Z237))</f>
        <v>0&lt;=0</v>
      </c>
      <c r="F417" s="234"/>
      <c r="G417" s="270" t="str">
        <f>IF(('ФЛК (информационный)'!A417="Неверно!")*('ФЛК (информационный)'!F417=""),"Внести подтверждение к нарушенному информационному ФЛК"," ")</f>
        <v xml:space="preserve"> </v>
      </c>
    </row>
    <row r="418" spans="1:7" ht="37.5">
      <c r="A418" s="235" t="str">
        <f>IF((SUM('Раздел 3'!AJ31:AJ31)&lt;=SUM('Раздел 3'!Z31:Z31)),"","Неверно!")</f>
        <v/>
      </c>
      <c r="B418" s="237" t="s">
        <v>32780</v>
      </c>
      <c r="C418" s="232" t="s">
        <v>1604</v>
      </c>
      <c r="D418" s="232" t="s">
        <v>9185</v>
      </c>
      <c r="E418" s="268" t="str">
        <f>CONCATENATE(SUM('Раздел 3'!AJ31:AJ31),"&lt;=",SUM('Раздел 3'!Z31:Z31))</f>
        <v>0&lt;=0</v>
      </c>
      <c r="F418" s="234"/>
      <c r="G418" s="270" t="str">
        <f>IF(('ФЛК (информационный)'!A418="Неверно!")*('ФЛК (информационный)'!F418=""),"Внести подтверждение к нарушенному информационному ФЛК"," ")</f>
        <v xml:space="preserve"> </v>
      </c>
    </row>
    <row r="419" spans="1:7" ht="37.5">
      <c r="A419" s="235" t="str">
        <f>IF((SUM('Раздел 3'!AJ238:AJ238)&lt;=SUM('Раздел 3'!Z238:Z238)),"","Неверно!")</f>
        <v/>
      </c>
      <c r="B419" s="237" t="s">
        <v>32780</v>
      </c>
      <c r="C419" s="232" t="s">
        <v>1605</v>
      </c>
      <c r="D419" s="232" t="s">
        <v>9185</v>
      </c>
      <c r="E419" s="268" t="str">
        <f>CONCATENATE(SUM('Раздел 3'!AJ238:AJ238),"&lt;=",SUM('Раздел 3'!Z238:Z238))</f>
        <v>0&lt;=0</v>
      </c>
      <c r="F419" s="234"/>
      <c r="G419" s="270" t="str">
        <f>IF(('ФЛК (информационный)'!A419="Неверно!")*('ФЛК (информационный)'!F419=""),"Внести подтверждение к нарушенному информационному ФЛК"," ")</f>
        <v xml:space="preserve"> </v>
      </c>
    </row>
    <row r="420" spans="1:7" ht="37.5">
      <c r="A420" s="235" t="str">
        <f>IF((SUM('Раздел 3'!AJ239:AJ239)&lt;=SUM('Раздел 3'!Z239:Z239)),"","Неверно!")</f>
        <v/>
      </c>
      <c r="B420" s="237" t="s">
        <v>32780</v>
      </c>
      <c r="C420" s="232" t="s">
        <v>1606</v>
      </c>
      <c r="D420" s="232" t="s">
        <v>9185</v>
      </c>
      <c r="E420" s="268" t="str">
        <f>CONCATENATE(SUM('Раздел 3'!AJ239:AJ239),"&lt;=",SUM('Раздел 3'!Z239:Z239))</f>
        <v>0&lt;=0</v>
      </c>
      <c r="F420" s="234"/>
      <c r="G420" s="270" t="str">
        <f>IF(('ФЛК (информационный)'!A420="Неверно!")*('ФЛК (информационный)'!F420=""),"Внести подтверждение к нарушенному информационному ФЛК"," ")</f>
        <v xml:space="preserve"> </v>
      </c>
    </row>
    <row r="421" spans="1:7" ht="37.5">
      <c r="A421" s="235" t="str">
        <f>IF((SUM('Раздел 3'!AJ240:AJ240)&lt;=SUM('Раздел 3'!Z240:Z240)),"","Неверно!")</f>
        <v/>
      </c>
      <c r="B421" s="237" t="s">
        <v>32780</v>
      </c>
      <c r="C421" s="232" t="s">
        <v>1607</v>
      </c>
      <c r="D421" s="232" t="s">
        <v>9185</v>
      </c>
      <c r="E421" s="268" t="str">
        <f>CONCATENATE(SUM('Раздел 3'!AJ240:AJ240),"&lt;=",SUM('Раздел 3'!Z240:Z240))</f>
        <v>0&lt;=0</v>
      </c>
      <c r="F421" s="234"/>
      <c r="G421" s="270" t="str">
        <f>IF(('ФЛК (информационный)'!A421="Неверно!")*('ФЛК (информационный)'!F421=""),"Внести подтверждение к нарушенному информационному ФЛК"," ")</f>
        <v xml:space="preserve"> </v>
      </c>
    </row>
    <row r="422" spans="1:7" ht="37.5">
      <c r="A422" s="235" t="str">
        <f>IF((SUM('Раздел 3'!AJ241:AJ241)&lt;=SUM('Раздел 3'!Z241:Z241)),"","Неверно!")</f>
        <v/>
      </c>
      <c r="B422" s="237" t="s">
        <v>32780</v>
      </c>
      <c r="C422" s="232" t="s">
        <v>1608</v>
      </c>
      <c r="D422" s="232" t="s">
        <v>9185</v>
      </c>
      <c r="E422" s="268" t="str">
        <f>CONCATENATE(SUM('Раздел 3'!AJ241:AJ241),"&lt;=",SUM('Раздел 3'!Z241:Z241))</f>
        <v>0&lt;=0</v>
      </c>
      <c r="F422" s="234"/>
      <c r="G422" s="270" t="str">
        <f>IF(('ФЛК (информационный)'!A422="Неверно!")*('ФЛК (информационный)'!F422=""),"Внести подтверждение к нарушенному информационному ФЛК"," ")</f>
        <v xml:space="preserve"> </v>
      </c>
    </row>
    <row r="423" spans="1:7" ht="37.5">
      <c r="A423" s="235" t="str">
        <f>IF((SUM('Раздел 3'!AJ242:AJ242)&lt;=SUM('Раздел 3'!Z242:Z242)),"","Неверно!")</f>
        <v/>
      </c>
      <c r="B423" s="237" t="s">
        <v>32780</v>
      </c>
      <c r="C423" s="232" t="s">
        <v>1609</v>
      </c>
      <c r="D423" s="232" t="s">
        <v>9185</v>
      </c>
      <c r="E423" s="268" t="str">
        <f>CONCATENATE(SUM('Раздел 3'!AJ242:AJ242),"&lt;=",SUM('Раздел 3'!Z242:Z242))</f>
        <v>0&lt;=0</v>
      </c>
      <c r="F423" s="234"/>
      <c r="G423" s="270" t="str">
        <f>IF(('ФЛК (информационный)'!A423="Неверно!")*('ФЛК (информационный)'!F423=""),"Внести подтверждение к нарушенному информационному ФЛК"," ")</f>
        <v xml:space="preserve"> </v>
      </c>
    </row>
    <row r="424" spans="1:7" ht="37.5">
      <c r="A424" s="235" t="str">
        <f>IF((SUM('Раздел 3'!AJ243:AJ243)&lt;=SUM('Раздел 3'!Z243:Z243)),"","Неверно!")</f>
        <v/>
      </c>
      <c r="B424" s="237" t="s">
        <v>32780</v>
      </c>
      <c r="C424" s="232" t="s">
        <v>1610</v>
      </c>
      <c r="D424" s="232" t="s">
        <v>9185</v>
      </c>
      <c r="E424" s="268" t="str">
        <f>CONCATENATE(SUM('Раздел 3'!AJ243:AJ243),"&lt;=",SUM('Раздел 3'!Z243:Z243))</f>
        <v>0&lt;=0</v>
      </c>
      <c r="F424" s="234"/>
      <c r="G424" s="270" t="str">
        <f>IF(('ФЛК (информационный)'!A424="Неверно!")*('ФЛК (информационный)'!F424=""),"Внести подтверждение к нарушенному информационному ФЛК"," ")</f>
        <v xml:space="preserve"> </v>
      </c>
    </row>
    <row r="425" spans="1:7" ht="37.5">
      <c r="A425" s="235" t="str">
        <f>IF((SUM('Раздел 3'!AJ244:AJ244)&lt;=SUM('Раздел 3'!Z244:Z244)),"","Неверно!")</f>
        <v/>
      </c>
      <c r="B425" s="237" t="s">
        <v>32780</v>
      </c>
      <c r="C425" s="232" t="s">
        <v>1611</v>
      </c>
      <c r="D425" s="232" t="s">
        <v>9185</v>
      </c>
      <c r="E425" s="268" t="str">
        <f>CONCATENATE(SUM('Раздел 3'!AJ244:AJ244),"&lt;=",SUM('Раздел 3'!Z244:Z244))</f>
        <v>0&lt;=0</v>
      </c>
      <c r="F425" s="234"/>
      <c r="G425" s="270" t="str">
        <f>IF(('ФЛК (информационный)'!A425="Неверно!")*('ФЛК (информационный)'!F425=""),"Внести подтверждение к нарушенному информационному ФЛК"," ")</f>
        <v xml:space="preserve"> </v>
      </c>
    </row>
    <row r="426" spans="1:7" ht="37.5">
      <c r="A426" s="235" t="str">
        <f>IF((SUM('Раздел 3'!AJ245:AJ245)&lt;=SUM('Раздел 3'!Z245:Z245)),"","Неверно!")</f>
        <v/>
      </c>
      <c r="B426" s="237" t="s">
        <v>32780</v>
      </c>
      <c r="C426" s="232" t="s">
        <v>1612</v>
      </c>
      <c r="D426" s="232" t="s">
        <v>9185</v>
      </c>
      <c r="E426" s="268" t="str">
        <f>CONCATENATE(SUM('Раздел 3'!AJ245:AJ245),"&lt;=",SUM('Раздел 3'!Z245:Z245))</f>
        <v>0&lt;=0</v>
      </c>
      <c r="F426" s="234"/>
      <c r="G426" s="270" t="str">
        <f>IF(('ФЛК (информационный)'!A426="Неверно!")*('ФЛК (информационный)'!F426=""),"Внести подтверждение к нарушенному информационному ФЛК"," ")</f>
        <v xml:space="preserve"> </v>
      </c>
    </row>
    <row r="427" spans="1:7" ht="37.5">
      <c r="A427" s="235" t="str">
        <f>IF((SUM('Раздел 3'!AJ246:AJ246)&lt;=SUM('Раздел 3'!Z246:Z246)),"","Неверно!")</f>
        <v/>
      </c>
      <c r="B427" s="237" t="s">
        <v>32780</v>
      </c>
      <c r="C427" s="232" t="s">
        <v>1613</v>
      </c>
      <c r="D427" s="232" t="s">
        <v>9185</v>
      </c>
      <c r="E427" s="268" t="str">
        <f>CONCATENATE(SUM('Раздел 3'!AJ246:AJ246),"&lt;=",SUM('Раздел 3'!Z246:Z246))</f>
        <v>0&lt;=0</v>
      </c>
      <c r="F427" s="234"/>
      <c r="G427" s="270" t="str">
        <f>IF(('ФЛК (информационный)'!A427="Неверно!")*('ФЛК (информационный)'!F427=""),"Внести подтверждение к нарушенному информационному ФЛК"," ")</f>
        <v xml:space="preserve"> </v>
      </c>
    </row>
    <row r="428" spans="1:7" ht="37.5">
      <c r="A428" s="235" t="str">
        <f>IF((SUM('Раздел 3'!AJ247:AJ247)&lt;=SUM('Раздел 3'!Z247:Z247)),"","Неверно!")</f>
        <v/>
      </c>
      <c r="B428" s="237" t="s">
        <v>32780</v>
      </c>
      <c r="C428" s="232" t="s">
        <v>1614</v>
      </c>
      <c r="D428" s="232" t="s">
        <v>9185</v>
      </c>
      <c r="E428" s="268" t="str">
        <f>CONCATENATE(SUM('Раздел 3'!AJ247:AJ247),"&lt;=",SUM('Раздел 3'!Z247:Z247))</f>
        <v>0&lt;=0</v>
      </c>
      <c r="F428" s="234"/>
      <c r="G428" s="270" t="str">
        <f>IF(('ФЛК (информационный)'!A428="Неверно!")*('ФЛК (информационный)'!F428=""),"Внести подтверждение к нарушенному информационному ФЛК"," ")</f>
        <v xml:space="preserve"> </v>
      </c>
    </row>
    <row r="429" spans="1:7" ht="37.5">
      <c r="A429" s="235" t="str">
        <f>IF((SUM('Раздел 3'!AJ32:AJ32)&lt;=SUM('Раздел 3'!Z32:Z32)),"","Неверно!")</f>
        <v/>
      </c>
      <c r="B429" s="237" t="s">
        <v>32780</v>
      </c>
      <c r="C429" s="232" t="s">
        <v>1615</v>
      </c>
      <c r="D429" s="232" t="s">
        <v>9185</v>
      </c>
      <c r="E429" s="268" t="str">
        <f>CONCATENATE(SUM('Раздел 3'!AJ32:AJ32),"&lt;=",SUM('Раздел 3'!Z32:Z32))</f>
        <v>0&lt;=0</v>
      </c>
      <c r="F429" s="234"/>
      <c r="G429" s="270" t="str">
        <f>IF(('ФЛК (информационный)'!A429="Неверно!")*('ФЛК (информационный)'!F429=""),"Внести подтверждение к нарушенному информационному ФЛК"," ")</f>
        <v xml:space="preserve"> </v>
      </c>
    </row>
    <row r="430" spans="1:7" ht="37.5">
      <c r="A430" s="235" t="str">
        <f>IF((SUM('Раздел 3'!AJ248:AJ248)&lt;=SUM('Раздел 3'!Z248:Z248)),"","Неверно!")</f>
        <v/>
      </c>
      <c r="B430" s="237" t="s">
        <v>32780</v>
      </c>
      <c r="C430" s="232" t="s">
        <v>1616</v>
      </c>
      <c r="D430" s="232" t="s">
        <v>9185</v>
      </c>
      <c r="E430" s="268" t="str">
        <f>CONCATENATE(SUM('Раздел 3'!AJ248:AJ248),"&lt;=",SUM('Раздел 3'!Z248:Z248))</f>
        <v>0&lt;=0</v>
      </c>
      <c r="F430" s="234"/>
      <c r="G430" s="270" t="str">
        <f>IF(('ФЛК (информационный)'!A430="Неверно!")*('ФЛК (информационный)'!F430=""),"Внести подтверждение к нарушенному информационному ФЛК"," ")</f>
        <v xml:space="preserve"> </v>
      </c>
    </row>
    <row r="431" spans="1:7" ht="37.5">
      <c r="A431" s="235" t="str">
        <f>IF((SUM('Раздел 3'!AJ249:AJ249)&lt;=SUM('Раздел 3'!Z249:Z249)),"","Неверно!")</f>
        <v/>
      </c>
      <c r="B431" s="237" t="s">
        <v>32780</v>
      </c>
      <c r="C431" s="232" t="s">
        <v>1617</v>
      </c>
      <c r="D431" s="232" t="s">
        <v>9185</v>
      </c>
      <c r="E431" s="268" t="str">
        <f>CONCATENATE(SUM('Раздел 3'!AJ249:AJ249),"&lt;=",SUM('Раздел 3'!Z249:Z249))</f>
        <v>0&lt;=0</v>
      </c>
      <c r="F431" s="234"/>
      <c r="G431" s="270" t="str">
        <f>IF(('ФЛК (информационный)'!A431="Неверно!")*('ФЛК (информационный)'!F431=""),"Внести подтверждение к нарушенному информационному ФЛК"," ")</f>
        <v xml:space="preserve"> </v>
      </c>
    </row>
    <row r="432" spans="1:7" ht="37.5">
      <c r="A432" s="235" t="str">
        <f>IF((SUM('Раздел 3'!AJ250:AJ250)&lt;=SUM('Раздел 3'!Z250:Z250)),"","Неверно!")</f>
        <v/>
      </c>
      <c r="B432" s="237" t="s">
        <v>32780</v>
      </c>
      <c r="C432" s="232" t="s">
        <v>1974</v>
      </c>
      <c r="D432" s="232" t="s">
        <v>9185</v>
      </c>
      <c r="E432" s="268" t="str">
        <f>CONCATENATE(SUM('Раздел 3'!AJ250:AJ250),"&lt;=",SUM('Раздел 3'!Z250:Z250))</f>
        <v>0&lt;=0</v>
      </c>
      <c r="F432" s="234"/>
      <c r="G432" s="270" t="str">
        <f>IF(('ФЛК (информационный)'!A432="Неверно!")*('ФЛК (информационный)'!F432=""),"Внести подтверждение к нарушенному информационному ФЛК"," ")</f>
        <v xml:space="preserve"> </v>
      </c>
    </row>
    <row r="433" spans="1:7" ht="37.5">
      <c r="A433" s="235" t="str">
        <f>IF((SUM('Раздел 3'!AJ251:AJ251)&lt;=SUM('Раздел 3'!Z251:Z251)),"","Неверно!")</f>
        <v/>
      </c>
      <c r="B433" s="237" t="s">
        <v>32780</v>
      </c>
      <c r="C433" s="232" t="s">
        <v>1975</v>
      </c>
      <c r="D433" s="232" t="s">
        <v>9185</v>
      </c>
      <c r="E433" s="268" t="str">
        <f>CONCATENATE(SUM('Раздел 3'!AJ251:AJ251),"&lt;=",SUM('Раздел 3'!Z251:Z251))</f>
        <v>0&lt;=0</v>
      </c>
      <c r="F433" s="234"/>
      <c r="G433" s="270" t="str">
        <f>IF(('ФЛК (информационный)'!A433="Неверно!")*('ФЛК (информационный)'!F433=""),"Внести подтверждение к нарушенному информационному ФЛК"," ")</f>
        <v xml:space="preserve"> </v>
      </c>
    </row>
    <row r="434" spans="1:7" ht="37.5">
      <c r="A434" s="235" t="str">
        <f>IF((SUM('Раздел 3'!AJ252:AJ252)&lt;=SUM('Раздел 3'!Z252:Z252)),"","Неверно!")</f>
        <v/>
      </c>
      <c r="B434" s="237" t="s">
        <v>32780</v>
      </c>
      <c r="C434" s="232" t="s">
        <v>1976</v>
      </c>
      <c r="D434" s="232" t="s">
        <v>9185</v>
      </c>
      <c r="E434" s="268" t="str">
        <f>CONCATENATE(SUM('Раздел 3'!AJ252:AJ252),"&lt;=",SUM('Раздел 3'!Z252:Z252))</f>
        <v>0&lt;=0</v>
      </c>
      <c r="F434" s="234"/>
      <c r="G434" s="270" t="str">
        <f>IF(('ФЛК (информационный)'!A434="Неверно!")*('ФЛК (информационный)'!F434=""),"Внести подтверждение к нарушенному информационному ФЛК"," ")</f>
        <v xml:space="preserve"> </v>
      </c>
    </row>
    <row r="435" spans="1:7" ht="37.5">
      <c r="A435" s="235" t="str">
        <f>IF((SUM('Раздел 3'!AJ253:AJ253)&lt;=SUM('Раздел 3'!Z253:Z253)),"","Неверно!")</f>
        <v/>
      </c>
      <c r="B435" s="237" t="s">
        <v>32780</v>
      </c>
      <c r="C435" s="232" t="s">
        <v>1977</v>
      </c>
      <c r="D435" s="232" t="s">
        <v>9185</v>
      </c>
      <c r="E435" s="268" t="str">
        <f>CONCATENATE(SUM('Раздел 3'!AJ253:AJ253),"&lt;=",SUM('Раздел 3'!Z253:Z253))</f>
        <v>0&lt;=0</v>
      </c>
      <c r="F435" s="234"/>
      <c r="G435" s="270" t="str">
        <f>IF(('ФЛК (информационный)'!A435="Неверно!")*('ФЛК (информационный)'!F435=""),"Внести подтверждение к нарушенному информационному ФЛК"," ")</f>
        <v xml:space="preserve"> </v>
      </c>
    </row>
    <row r="436" spans="1:7" ht="37.5">
      <c r="A436" s="235" t="str">
        <f>IF((SUM('Раздел 3'!AJ254:AJ254)&lt;=SUM('Раздел 3'!Z254:Z254)),"","Неверно!")</f>
        <v/>
      </c>
      <c r="B436" s="237" t="s">
        <v>32780</v>
      </c>
      <c r="C436" s="232" t="s">
        <v>1978</v>
      </c>
      <c r="D436" s="232" t="s">
        <v>9185</v>
      </c>
      <c r="E436" s="268" t="str">
        <f>CONCATENATE(SUM('Раздел 3'!AJ254:AJ254),"&lt;=",SUM('Раздел 3'!Z254:Z254))</f>
        <v>0&lt;=0</v>
      </c>
      <c r="F436" s="234"/>
      <c r="G436" s="270" t="str">
        <f>IF(('ФЛК (информационный)'!A436="Неверно!")*('ФЛК (информационный)'!F436=""),"Внести подтверждение к нарушенному информационному ФЛК"," ")</f>
        <v xml:space="preserve"> </v>
      </c>
    </row>
    <row r="437" spans="1:7" ht="37.5">
      <c r="A437" s="235" t="str">
        <f>IF((SUM('Раздел 3'!AJ255:AJ255)&lt;=SUM('Раздел 3'!Z255:Z255)),"","Неверно!")</f>
        <v/>
      </c>
      <c r="B437" s="237" t="s">
        <v>32780</v>
      </c>
      <c r="C437" s="232" t="s">
        <v>1979</v>
      </c>
      <c r="D437" s="232" t="s">
        <v>9185</v>
      </c>
      <c r="E437" s="268" t="str">
        <f>CONCATENATE(SUM('Раздел 3'!AJ255:AJ255),"&lt;=",SUM('Раздел 3'!Z255:Z255))</f>
        <v>0&lt;=1</v>
      </c>
      <c r="F437" s="234"/>
      <c r="G437" s="270" t="str">
        <f>IF(('ФЛК (информационный)'!A437="Неверно!")*('ФЛК (информационный)'!F437=""),"Внести подтверждение к нарушенному информационному ФЛК"," ")</f>
        <v xml:space="preserve"> </v>
      </c>
    </row>
    <row r="438" spans="1:7" ht="37.5">
      <c r="A438" s="235" t="str">
        <f>IF((SUM('Раздел 3'!AJ256:AJ256)&lt;=SUM('Раздел 3'!Z256:Z256)),"","Неверно!")</f>
        <v/>
      </c>
      <c r="B438" s="237" t="s">
        <v>32780</v>
      </c>
      <c r="C438" s="232" t="s">
        <v>9371</v>
      </c>
      <c r="D438" s="232" t="s">
        <v>9185</v>
      </c>
      <c r="E438" s="268" t="str">
        <f>CONCATENATE(SUM('Раздел 3'!AJ256:AJ256),"&lt;=",SUM('Раздел 3'!Z256:Z256))</f>
        <v>0&lt;=0</v>
      </c>
      <c r="F438" s="234"/>
      <c r="G438" s="270" t="str">
        <f>IF(('ФЛК (информационный)'!A438="Неверно!")*('ФЛК (информационный)'!F438=""),"Внести подтверждение к нарушенному информационному ФЛК"," ")</f>
        <v xml:space="preserve"> </v>
      </c>
    </row>
    <row r="439" spans="1:7" ht="37.5">
      <c r="A439" s="235" t="str">
        <f>IF((SUM('Раздел 3'!AJ257:AJ257)&lt;=SUM('Раздел 3'!Z257:Z257)),"","Неверно!")</f>
        <v/>
      </c>
      <c r="B439" s="237" t="s">
        <v>32780</v>
      </c>
      <c r="C439" s="232" t="s">
        <v>9372</v>
      </c>
      <c r="D439" s="232" t="s">
        <v>9185</v>
      </c>
      <c r="E439" s="268" t="str">
        <f>CONCATENATE(SUM('Раздел 3'!AJ257:AJ257),"&lt;=",SUM('Раздел 3'!Z257:Z257))</f>
        <v>0&lt;=0</v>
      </c>
      <c r="F439" s="234"/>
      <c r="G439" s="270" t="str">
        <f>IF(('ФЛК (информационный)'!A439="Неверно!")*('ФЛК (информационный)'!F439=""),"Внести подтверждение к нарушенному информационному ФЛК"," ")</f>
        <v xml:space="preserve"> </v>
      </c>
    </row>
    <row r="440" spans="1:7" ht="37.5">
      <c r="A440" s="235" t="str">
        <f>IF((SUM('Раздел 3'!AJ33:AJ33)&lt;=SUM('Раздел 3'!Z33:Z33)),"","Неверно!")</f>
        <v/>
      </c>
      <c r="B440" s="237" t="s">
        <v>32780</v>
      </c>
      <c r="C440" s="232" t="s">
        <v>1618</v>
      </c>
      <c r="D440" s="232" t="s">
        <v>9185</v>
      </c>
      <c r="E440" s="268" t="str">
        <f>CONCATENATE(SUM('Раздел 3'!AJ33:AJ33),"&lt;=",SUM('Раздел 3'!Z33:Z33))</f>
        <v>0&lt;=0</v>
      </c>
      <c r="F440" s="234"/>
      <c r="G440" s="270" t="str">
        <f>IF(('ФЛК (информационный)'!A440="Неверно!")*('ФЛК (информационный)'!F440=""),"Внести подтверждение к нарушенному информационному ФЛК"," ")</f>
        <v xml:space="preserve"> </v>
      </c>
    </row>
    <row r="441" spans="1:7" ht="37.5">
      <c r="A441" s="235" t="str">
        <f>IF((SUM('Раздел 3'!AJ258:AJ258)&lt;=SUM('Раздел 3'!Z258:Z258)),"","Неверно!")</f>
        <v/>
      </c>
      <c r="B441" s="237" t="s">
        <v>32780</v>
      </c>
      <c r="C441" s="232" t="s">
        <v>32182</v>
      </c>
      <c r="D441" s="232" t="s">
        <v>9185</v>
      </c>
      <c r="E441" s="268" t="str">
        <f>CONCATENATE(SUM('Раздел 3'!AJ258:AJ258),"&lt;=",SUM('Раздел 3'!Z258:Z258))</f>
        <v>0&lt;=0</v>
      </c>
      <c r="F441" s="234"/>
      <c r="G441" s="270" t="str">
        <f>IF(('ФЛК (информационный)'!A441="Неверно!")*('ФЛК (информационный)'!F441=""),"Внести подтверждение к нарушенному информационному ФЛК"," ")</f>
        <v xml:space="preserve"> </v>
      </c>
    </row>
    <row r="442" spans="1:7" ht="37.5">
      <c r="A442" s="235" t="str">
        <f>IF((SUM('Раздел 3'!AJ259:AJ259)&lt;=SUM('Раздел 3'!Z259:Z259)),"","Неверно!")</f>
        <v/>
      </c>
      <c r="B442" s="237" t="s">
        <v>32780</v>
      </c>
      <c r="C442" s="232" t="s">
        <v>32183</v>
      </c>
      <c r="D442" s="232" t="s">
        <v>9185</v>
      </c>
      <c r="E442" s="268" t="str">
        <f>CONCATENATE(SUM('Раздел 3'!AJ259:AJ259),"&lt;=",SUM('Раздел 3'!Z259:Z259))</f>
        <v>0&lt;=3</v>
      </c>
      <c r="F442" s="234"/>
      <c r="G442" s="270" t="str">
        <f>IF(('ФЛК (информационный)'!A442="Неверно!")*('ФЛК (информационный)'!F442=""),"Внести подтверждение к нарушенному информационному ФЛК"," ")</f>
        <v xml:space="preserve"> </v>
      </c>
    </row>
    <row r="443" spans="1:7" ht="37.5">
      <c r="A443" s="235" t="str">
        <f>IF((SUM('Раздел 3'!AJ260:AJ260)&lt;=SUM('Раздел 3'!Z260:Z260)),"","Неверно!")</f>
        <v/>
      </c>
      <c r="B443" s="237" t="s">
        <v>32780</v>
      </c>
      <c r="C443" s="232" t="s">
        <v>32184</v>
      </c>
      <c r="D443" s="232" t="s">
        <v>9185</v>
      </c>
      <c r="E443" s="268" t="str">
        <f>CONCATENATE(SUM('Раздел 3'!AJ260:AJ260),"&lt;=",SUM('Раздел 3'!Z260:Z260))</f>
        <v>0&lt;=0</v>
      </c>
      <c r="F443" s="234"/>
      <c r="G443" s="270" t="str">
        <f>IF(('ФЛК (информационный)'!A443="Неверно!")*('ФЛК (информационный)'!F443=""),"Внести подтверждение к нарушенному информационному ФЛК"," ")</f>
        <v xml:space="preserve"> </v>
      </c>
    </row>
    <row r="444" spans="1:7" ht="37.5">
      <c r="A444" s="235" t="str">
        <f>IF((SUM('Раздел 3'!AJ261:AJ261)&lt;=SUM('Раздел 3'!Z261:Z261)),"","Неверно!")</f>
        <v/>
      </c>
      <c r="B444" s="237" t="s">
        <v>32780</v>
      </c>
      <c r="C444" s="232" t="s">
        <v>32185</v>
      </c>
      <c r="D444" s="232" t="s">
        <v>9185</v>
      </c>
      <c r="E444" s="268" t="str">
        <f>CONCATENATE(SUM('Раздел 3'!AJ261:AJ261),"&lt;=",SUM('Раздел 3'!Z261:Z261))</f>
        <v>0&lt;=0</v>
      </c>
      <c r="F444" s="234"/>
      <c r="G444" s="270" t="str">
        <f>IF(('ФЛК (информационный)'!A444="Неверно!")*('ФЛК (информационный)'!F444=""),"Внести подтверждение к нарушенному информационному ФЛК"," ")</f>
        <v xml:space="preserve"> </v>
      </c>
    </row>
    <row r="445" spans="1:7" ht="37.5">
      <c r="A445" s="235" t="str">
        <f>IF((SUM('Раздел 3'!AJ262:AJ262)&lt;=SUM('Раздел 3'!Z262:Z262)),"","Неверно!")</f>
        <v/>
      </c>
      <c r="B445" s="237" t="s">
        <v>32780</v>
      </c>
      <c r="C445" s="232" t="s">
        <v>32186</v>
      </c>
      <c r="D445" s="232" t="s">
        <v>9185</v>
      </c>
      <c r="E445" s="268" t="str">
        <f>CONCATENATE(SUM('Раздел 3'!AJ262:AJ262),"&lt;=",SUM('Раздел 3'!Z262:Z262))</f>
        <v>0&lt;=0</v>
      </c>
      <c r="F445" s="234"/>
      <c r="G445" s="270" t="str">
        <f>IF(('ФЛК (информационный)'!A445="Неверно!")*('ФЛК (информационный)'!F445=""),"Внести подтверждение к нарушенному информационному ФЛК"," ")</f>
        <v xml:space="preserve"> </v>
      </c>
    </row>
    <row r="446" spans="1:7" ht="37.5">
      <c r="A446" s="235" t="str">
        <f>IF((SUM('Раздел 3'!AJ263:AJ263)&lt;=SUM('Раздел 3'!Z263:Z263)),"","Неверно!")</f>
        <v/>
      </c>
      <c r="B446" s="237" t="s">
        <v>32780</v>
      </c>
      <c r="C446" s="232" t="s">
        <v>32187</v>
      </c>
      <c r="D446" s="232" t="s">
        <v>9185</v>
      </c>
      <c r="E446" s="268" t="str">
        <f>CONCATENATE(SUM('Раздел 3'!AJ263:AJ263),"&lt;=",SUM('Раздел 3'!Z263:Z263))</f>
        <v>0&lt;=0</v>
      </c>
      <c r="F446" s="234"/>
      <c r="G446" s="270" t="str">
        <f>IF(('ФЛК (информационный)'!A446="Неверно!")*('ФЛК (информационный)'!F446=""),"Внести подтверждение к нарушенному информационному ФЛК"," ")</f>
        <v xml:space="preserve"> </v>
      </c>
    </row>
    <row r="447" spans="1:7" ht="37.5">
      <c r="A447" s="235" t="str">
        <f>IF((SUM('Раздел 3'!AJ264:AJ264)&lt;=SUM('Раздел 3'!Z264:Z264)),"","Неверно!")</f>
        <v/>
      </c>
      <c r="B447" s="237" t="s">
        <v>32780</v>
      </c>
      <c r="C447" s="232" t="s">
        <v>32188</v>
      </c>
      <c r="D447" s="232" t="s">
        <v>9185</v>
      </c>
      <c r="E447" s="268" t="str">
        <f>CONCATENATE(SUM('Раздел 3'!AJ264:AJ264),"&lt;=",SUM('Раздел 3'!Z264:Z264))</f>
        <v>0&lt;=0</v>
      </c>
      <c r="F447" s="234"/>
      <c r="G447" s="270" t="str">
        <f>IF(('ФЛК (информационный)'!A447="Неверно!")*('ФЛК (информационный)'!F447=""),"Внести подтверждение к нарушенному информационному ФЛК"," ")</f>
        <v xml:space="preserve"> </v>
      </c>
    </row>
    <row r="448" spans="1:7" ht="37.5">
      <c r="A448" s="235" t="str">
        <f>IF((SUM('Раздел 3'!AJ265:AJ265)&lt;=SUM('Раздел 3'!Z265:Z265)),"","Неверно!")</f>
        <v/>
      </c>
      <c r="B448" s="237" t="s">
        <v>32780</v>
      </c>
      <c r="C448" s="232" t="s">
        <v>32189</v>
      </c>
      <c r="D448" s="232" t="s">
        <v>9185</v>
      </c>
      <c r="E448" s="268" t="str">
        <f>CONCATENATE(SUM('Раздел 3'!AJ265:AJ265),"&lt;=",SUM('Раздел 3'!Z265:Z265))</f>
        <v>0&lt;=0</v>
      </c>
      <c r="F448" s="234"/>
      <c r="G448" s="270" t="str">
        <f>IF(('ФЛК (информационный)'!A448="Неверно!")*('ФЛК (информационный)'!F448=""),"Внести подтверждение к нарушенному информационному ФЛК"," ")</f>
        <v xml:space="preserve"> </v>
      </c>
    </row>
    <row r="449" spans="1:7" ht="37.5">
      <c r="A449" s="235" t="str">
        <f>IF((SUM('Раздел 3'!AJ266:AJ266)&lt;=SUM('Раздел 3'!Z266:Z266)),"","Неверно!")</f>
        <v/>
      </c>
      <c r="B449" s="237" t="s">
        <v>32780</v>
      </c>
      <c r="C449" s="232" t="s">
        <v>32190</v>
      </c>
      <c r="D449" s="232" t="s">
        <v>9185</v>
      </c>
      <c r="E449" s="268" t="str">
        <f>CONCATENATE(SUM('Раздел 3'!AJ266:AJ266),"&lt;=",SUM('Раздел 3'!Z266:Z266))</f>
        <v>0&lt;=0</v>
      </c>
      <c r="F449" s="234"/>
      <c r="G449" s="270" t="str">
        <f>IF(('ФЛК (информационный)'!A449="Неверно!")*('ФЛК (информационный)'!F449=""),"Внести подтверждение к нарушенному информационному ФЛК"," ")</f>
        <v xml:space="preserve"> </v>
      </c>
    </row>
    <row r="450" spans="1:7" ht="37.5">
      <c r="A450" s="235" t="str">
        <f>IF((SUM('Раздел 3'!AJ267:AJ267)&lt;=SUM('Раздел 3'!Z267:Z267)),"","Неверно!")</f>
        <v/>
      </c>
      <c r="B450" s="237" t="s">
        <v>32780</v>
      </c>
      <c r="C450" s="232" t="s">
        <v>32191</v>
      </c>
      <c r="D450" s="232" t="s">
        <v>9185</v>
      </c>
      <c r="E450" s="268" t="str">
        <f>CONCATENATE(SUM('Раздел 3'!AJ267:AJ267),"&lt;=",SUM('Раздел 3'!Z267:Z267))</f>
        <v>0&lt;=0</v>
      </c>
      <c r="F450" s="234"/>
      <c r="G450" s="270" t="str">
        <f>IF(('ФЛК (информационный)'!A450="Неверно!")*('ФЛК (информационный)'!F450=""),"Внести подтверждение к нарушенному информационному ФЛК"," ")</f>
        <v xml:space="preserve"> </v>
      </c>
    </row>
    <row r="451" spans="1:7" ht="37.5">
      <c r="A451" s="235" t="str">
        <f>IF((SUM('Раздел 3'!AJ34:AJ34)&lt;=SUM('Раздел 3'!Z34:Z34)),"","Неверно!")</f>
        <v/>
      </c>
      <c r="B451" s="237" t="s">
        <v>32780</v>
      </c>
      <c r="C451" s="232" t="s">
        <v>1619</v>
      </c>
      <c r="D451" s="232" t="s">
        <v>9185</v>
      </c>
      <c r="E451" s="268" t="str">
        <f>CONCATENATE(SUM('Раздел 3'!AJ34:AJ34),"&lt;=",SUM('Раздел 3'!Z34:Z34))</f>
        <v>0&lt;=0</v>
      </c>
      <c r="F451" s="234"/>
      <c r="G451" s="270" t="str">
        <f>IF(('ФЛК (информационный)'!A451="Неверно!")*('ФЛК (информационный)'!F451=""),"Внести подтверждение к нарушенному информационному ФЛК"," ")</f>
        <v xml:space="preserve"> </v>
      </c>
    </row>
    <row r="452" spans="1:7" ht="37.5">
      <c r="A452" s="235" t="str">
        <f>IF((SUM('Раздел 3'!AJ268:AJ268)&lt;=SUM('Раздел 3'!Z268:Z268)),"","Неверно!")</f>
        <v/>
      </c>
      <c r="B452" s="237" t="s">
        <v>32780</v>
      </c>
      <c r="C452" s="232" t="s">
        <v>32192</v>
      </c>
      <c r="D452" s="232" t="s">
        <v>9185</v>
      </c>
      <c r="E452" s="268" t="str">
        <f>CONCATENATE(SUM('Раздел 3'!AJ268:AJ268),"&lt;=",SUM('Раздел 3'!Z268:Z268))</f>
        <v>0&lt;=0</v>
      </c>
      <c r="F452" s="234"/>
      <c r="G452" s="270" t="str">
        <f>IF(('ФЛК (информационный)'!A452="Неверно!")*('ФЛК (информационный)'!F452=""),"Внести подтверждение к нарушенному информационному ФЛК"," ")</f>
        <v xml:space="preserve"> </v>
      </c>
    </row>
    <row r="453" spans="1:7" ht="37.5">
      <c r="A453" s="235" t="str">
        <f>IF((SUM('Раздел 3'!AJ35:AJ35)&lt;=SUM('Раздел 3'!Z35:Z35)),"","Неверно!")</f>
        <v/>
      </c>
      <c r="B453" s="237" t="s">
        <v>32780</v>
      </c>
      <c r="C453" s="232" t="s">
        <v>1620</v>
      </c>
      <c r="D453" s="232" t="s">
        <v>9185</v>
      </c>
      <c r="E453" s="268" t="str">
        <f>CONCATENATE(SUM('Раздел 3'!AJ35:AJ35),"&lt;=",SUM('Раздел 3'!Z35:Z35))</f>
        <v>0&lt;=0</v>
      </c>
      <c r="F453" s="234"/>
      <c r="G453" s="270" t="str">
        <f>IF(('ФЛК (информационный)'!A453="Неверно!")*('ФЛК (информационный)'!F453=""),"Внести подтверждение к нарушенному информационному ФЛК"," ")</f>
        <v xml:space="preserve"> </v>
      </c>
    </row>
    <row r="454" spans="1:7" ht="37.5">
      <c r="A454" s="235" t="str">
        <f>IF((SUM('Раздел 3'!AJ36:AJ36)&lt;=SUM('Раздел 3'!Z36:Z36)),"","Неверно!")</f>
        <v/>
      </c>
      <c r="B454" s="237" t="s">
        <v>32780</v>
      </c>
      <c r="C454" s="232" t="s">
        <v>1621</v>
      </c>
      <c r="D454" s="232" t="s">
        <v>9185</v>
      </c>
      <c r="E454" s="268" t="str">
        <f>CONCATENATE(SUM('Раздел 3'!AJ36:AJ36),"&lt;=",SUM('Раздел 3'!Z36:Z36))</f>
        <v>0&lt;=0</v>
      </c>
      <c r="F454" s="234"/>
      <c r="G454" s="270" t="str">
        <f>IF(('ФЛК (информационный)'!A454="Неверно!")*('ФЛК (информационный)'!F454=""),"Внести подтверждение к нарушенному информационному ФЛК"," ")</f>
        <v xml:space="preserve"> </v>
      </c>
    </row>
    <row r="455" spans="1:7" ht="37.5">
      <c r="A455" s="235" t="str">
        <f>IF((SUM('Раздел 3'!AJ37:AJ37)&lt;=SUM('Раздел 3'!Z37:Z37)),"","Неверно!")</f>
        <v/>
      </c>
      <c r="B455" s="237" t="s">
        <v>32780</v>
      </c>
      <c r="C455" s="232" t="s">
        <v>1622</v>
      </c>
      <c r="D455" s="232" t="s">
        <v>9185</v>
      </c>
      <c r="E455" s="268" t="str">
        <f>CONCATENATE(SUM('Раздел 3'!AJ37:AJ37),"&lt;=",SUM('Раздел 3'!Z37:Z37))</f>
        <v>0&lt;=0</v>
      </c>
      <c r="F455" s="234"/>
      <c r="G455" s="270" t="str">
        <f>IF(('ФЛК (информационный)'!A455="Неверно!")*('ФЛК (информационный)'!F455=""),"Внести подтверждение к нарушенному информационному ФЛК"," ")</f>
        <v xml:space="preserve"> </v>
      </c>
    </row>
    <row r="456" spans="1:7" ht="37.5">
      <c r="A456" s="235" t="str">
        <f>IF((SUM('Раздел 3'!AJ11:AJ11)&lt;=SUM('Раздел 3'!Z11:Z11)),"","Неверно!")</f>
        <v/>
      </c>
      <c r="B456" s="237" t="s">
        <v>32780</v>
      </c>
      <c r="C456" s="232" t="s">
        <v>1623</v>
      </c>
      <c r="D456" s="232" t="s">
        <v>9185</v>
      </c>
      <c r="E456" s="268" t="str">
        <f>CONCATENATE(SUM('Раздел 3'!AJ11:AJ11),"&lt;=",SUM('Раздел 3'!Z11:Z11))</f>
        <v>0&lt;=0</v>
      </c>
      <c r="F456" s="234"/>
      <c r="G456" s="270" t="str">
        <f>IF(('ФЛК (информационный)'!A456="Неверно!")*('ФЛК (информационный)'!F456=""),"Внести подтверждение к нарушенному информационному ФЛК"," ")</f>
        <v xml:space="preserve"> </v>
      </c>
    </row>
    <row r="457" spans="1:7" ht="37.5">
      <c r="A457" s="235" t="str">
        <f>IF((SUM('Раздел 3'!AJ38:AJ38)&lt;=SUM('Раздел 3'!Z38:Z38)),"","Неверно!")</f>
        <v/>
      </c>
      <c r="B457" s="237" t="s">
        <v>32780</v>
      </c>
      <c r="C457" s="232" t="s">
        <v>1624</v>
      </c>
      <c r="D457" s="232" t="s">
        <v>9185</v>
      </c>
      <c r="E457" s="268" t="str">
        <f>CONCATENATE(SUM('Раздел 3'!AJ38:AJ38),"&lt;=",SUM('Раздел 3'!Z38:Z38))</f>
        <v>0&lt;=0</v>
      </c>
      <c r="F457" s="234"/>
      <c r="G457" s="270" t="str">
        <f>IF(('ФЛК (информационный)'!A457="Неверно!")*('ФЛК (информационный)'!F457=""),"Внести подтверждение к нарушенному информационному ФЛК"," ")</f>
        <v xml:space="preserve"> </v>
      </c>
    </row>
    <row r="458" spans="1:7" ht="37.5">
      <c r="A458" s="235" t="str">
        <f>IF((SUM('Раздел 3'!AJ39:AJ39)&lt;=SUM('Раздел 3'!Z39:Z39)),"","Неверно!")</f>
        <v/>
      </c>
      <c r="B458" s="237" t="s">
        <v>32780</v>
      </c>
      <c r="C458" s="232" t="s">
        <v>1625</v>
      </c>
      <c r="D458" s="232" t="s">
        <v>9185</v>
      </c>
      <c r="E458" s="268" t="str">
        <f>CONCATENATE(SUM('Раздел 3'!AJ39:AJ39),"&lt;=",SUM('Раздел 3'!Z39:Z39))</f>
        <v>0&lt;=0</v>
      </c>
      <c r="F458" s="234"/>
      <c r="G458" s="270" t="str">
        <f>IF(('ФЛК (информационный)'!A458="Неверно!")*('ФЛК (информационный)'!F458=""),"Внести подтверждение к нарушенному информационному ФЛК"," ")</f>
        <v xml:space="preserve"> </v>
      </c>
    </row>
    <row r="459" spans="1:7" ht="37.5">
      <c r="A459" s="235" t="str">
        <f>IF((SUM('Раздел 3'!AJ40:AJ40)&lt;=SUM('Раздел 3'!Z40:Z40)),"","Неверно!")</f>
        <v/>
      </c>
      <c r="B459" s="237" t="s">
        <v>32780</v>
      </c>
      <c r="C459" s="232" t="s">
        <v>1626</v>
      </c>
      <c r="D459" s="232" t="s">
        <v>9185</v>
      </c>
      <c r="E459" s="268" t="str">
        <f>CONCATENATE(SUM('Раздел 3'!AJ40:AJ40),"&lt;=",SUM('Раздел 3'!Z40:Z40))</f>
        <v>0&lt;=0</v>
      </c>
      <c r="F459" s="234"/>
      <c r="G459" s="270" t="str">
        <f>IF(('ФЛК (информационный)'!A459="Неверно!")*('ФЛК (информационный)'!F459=""),"Внести подтверждение к нарушенному информационному ФЛК"," ")</f>
        <v xml:space="preserve"> </v>
      </c>
    </row>
    <row r="460" spans="1:7" ht="37.5">
      <c r="A460" s="235" t="str">
        <f>IF((SUM('Раздел 3'!AJ41:AJ41)&lt;=SUM('Раздел 3'!Z41:Z41)),"","Неверно!")</f>
        <v/>
      </c>
      <c r="B460" s="237" t="s">
        <v>32780</v>
      </c>
      <c r="C460" s="232" t="s">
        <v>1627</v>
      </c>
      <c r="D460" s="232" t="s">
        <v>9185</v>
      </c>
      <c r="E460" s="268" t="str">
        <f>CONCATENATE(SUM('Раздел 3'!AJ41:AJ41),"&lt;=",SUM('Раздел 3'!Z41:Z41))</f>
        <v>0&lt;=0</v>
      </c>
      <c r="F460" s="234"/>
      <c r="G460" s="270" t="str">
        <f>IF(('ФЛК (информационный)'!A460="Неверно!")*('ФЛК (информационный)'!F460=""),"Внести подтверждение к нарушенному информационному ФЛК"," ")</f>
        <v xml:space="preserve"> </v>
      </c>
    </row>
    <row r="461" spans="1:7" ht="37.5">
      <c r="A461" s="235" t="str">
        <f>IF((SUM('Раздел 3'!AJ42:AJ42)&lt;=SUM('Раздел 3'!Z42:Z42)),"","Неверно!")</f>
        <v/>
      </c>
      <c r="B461" s="237" t="s">
        <v>32780</v>
      </c>
      <c r="C461" s="232" t="s">
        <v>1628</v>
      </c>
      <c r="D461" s="232" t="s">
        <v>9185</v>
      </c>
      <c r="E461" s="268" t="str">
        <f>CONCATENATE(SUM('Раздел 3'!AJ42:AJ42),"&lt;=",SUM('Раздел 3'!Z42:Z42))</f>
        <v>0&lt;=0</v>
      </c>
      <c r="F461" s="234"/>
      <c r="G461" s="270" t="str">
        <f>IF(('ФЛК (информационный)'!A461="Неверно!")*('ФЛК (информационный)'!F461=""),"Внести подтверждение к нарушенному информационному ФЛК"," ")</f>
        <v xml:space="preserve"> </v>
      </c>
    </row>
    <row r="462" spans="1:7" ht="37.5">
      <c r="A462" s="235" t="str">
        <f>IF((SUM('Раздел 3'!AJ43:AJ43)&lt;=SUM('Раздел 3'!Z43:Z43)),"","Неверно!")</f>
        <v/>
      </c>
      <c r="B462" s="237" t="s">
        <v>32780</v>
      </c>
      <c r="C462" s="232" t="s">
        <v>1629</v>
      </c>
      <c r="D462" s="232" t="s">
        <v>9185</v>
      </c>
      <c r="E462" s="268" t="str">
        <f>CONCATENATE(SUM('Раздел 3'!AJ43:AJ43),"&lt;=",SUM('Раздел 3'!Z43:Z43))</f>
        <v>0&lt;=0</v>
      </c>
      <c r="F462" s="234"/>
      <c r="G462" s="270" t="str">
        <f>IF(('ФЛК (информационный)'!A462="Неверно!")*('ФЛК (информационный)'!F462=""),"Внести подтверждение к нарушенному информационному ФЛК"," ")</f>
        <v xml:space="preserve"> </v>
      </c>
    </row>
    <row r="463" spans="1:7" ht="37.5">
      <c r="A463" s="235" t="str">
        <f>IF((SUM('Раздел 3'!AJ44:AJ44)&lt;=SUM('Раздел 3'!Z44:Z44)),"","Неверно!")</f>
        <v/>
      </c>
      <c r="B463" s="237" t="s">
        <v>32780</v>
      </c>
      <c r="C463" s="232" t="s">
        <v>1630</v>
      </c>
      <c r="D463" s="232" t="s">
        <v>9185</v>
      </c>
      <c r="E463" s="268" t="str">
        <f>CONCATENATE(SUM('Раздел 3'!AJ44:AJ44),"&lt;=",SUM('Раздел 3'!Z44:Z44))</f>
        <v>0&lt;=0</v>
      </c>
      <c r="F463" s="234"/>
      <c r="G463" s="270" t="str">
        <f>IF(('ФЛК (информационный)'!A463="Неверно!")*('ФЛК (информационный)'!F463=""),"Внести подтверждение к нарушенному информационному ФЛК"," ")</f>
        <v xml:space="preserve"> </v>
      </c>
    </row>
    <row r="464" spans="1:7" ht="37.5">
      <c r="A464" s="235" t="str">
        <f>IF((SUM('Раздел 3'!AJ45:AJ45)&lt;=SUM('Раздел 3'!Z45:Z45)),"","Неверно!")</f>
        <v/>
      </c>
      <c r="B464" s="237" t="s">
        <v>32780</v>
      </c>
      <c r="C464" s="232" t="s">
        <v>1631</v>
      </c>
      <c r="D464" s="232" t="s">
        <v>9185</v>
      </c>
      <c r="E464" s="268" t="str">
        <f>CONCATENATE(SUM('Раздел 3'!AJ45:AJ45),"&lt;=",SUM('Раздел 3'!Z45:Z45))</f>
        <v>0&lt;=0</v>
      </c>
      <c r="F464" s="234"/>
      <c r="G464" s="270" t="str">
        <f>IF(('ФЛК (информационный)'!A464="Неверно!")*('ФЛК (информационный)'!F464=""),"Внести подтверждение к нарушенному информационному ФЛК"," ")</f>
        <v xml:space="preserve"> </v>
      </c>
    </row>
    <row r="465" spans="1:7" ht="37.5">
      <c r="A465" s="235" t="str">
        <f>IF((SUM('Раздел 3'!AJ46:AJ46)&lt;=SUM('Раздел 3'!Z46:Z46)),"","Неверно!")</f>
        <v/>
      </c>
      <c r="B465" s="237" t="s">
        <v>32780</v>
      </c>
      <c r="C465" s="232" t="s">
        <v>1632</v>
      </c>
      <c r="D465" s="232" t="s">
        <v>9185</v>
      </c>
      <c r="E465" s="268" t="str">
        <f>CONCATENATE(SUM('Раздел 3'!AJ46:AJ46),"&lt;=",SUM('Раздел 3'!Z46:Z46))</f>
        <v>0&lt;=0</v>
      </c>
      <c r="F465" s="234"/>
      <c r="G465" s="270" t="str">
        <f>IF(('ФЛК (информационный)'!A465="Неверно!")*('ФЛК (информационный)'!F465=""),"Внести подтверждение к нарушенному информационному ФЛК"," ")</f>
        <v xml:space="preserve"> </v>
      </c>
    </row>
    <row r="466" spans="1:7" ht="37.5">
      <c r="A466" s="235" t="str">
        <f>IF((SUM('Раздел 3'!AJ47:AJ47)&lt;=SUM('Раздел 3'!Z47:Z47)),"","Неверно!")</f>
        <v/>
      </c>
      <c r="B466" s="237" t="s">
        <v>32780</v>
      </c>
      <c r="C466" s="232" t="s">
        <v>1633</v>
      </c>
      <c r="D466" s="232" t="s">
        <v>9185</v>
      </c>
      <c r="E466" s="268" t="str">
        <f>CONCATENATE(SUM('Раздел 3'!AJ47:AJ47),"&lt;=",SUM('Раздел 3'!Z47:Z47))</f>
        <v>0&lt;=0</v>
      </c>
      <c r="F466" s="234"/>
      <c r="G466" s="270" t="str">
        <f>IF(('ФЛК (информационный)'!A466="Неверно!")*('ФЛК (информационный)'!F466=""),"Внести подтверждение к нарушенному информационному ФЛК"," ")</f>
        <v xml:space="preserve"> </v>
      </c>
    </row>
    <row r="467" spans="1:7" ht="37.5">
      <c r="A467" s="235" t="str">
        <f>IF((SUM('Раздел 3'!AJ12:AJ12)&lt;=SUM('Раздел 3'!Z12:Z12)),"","Неверно!")</f>
        <v/>
      </c>
      <c r="B467" s="237" t="s">
        <v>32780</v>
      </c>
      <c r="C467" s="232" t="s">
        <v>1634</v>
      </c>
      <c r="D467" s="232" t="s">
        <v>9185</v>
      </c>
      <c r="E467" s="268" t="str">
        <f>CONCATENATE(SUM('Раздел 3'!AJ12:AJ12),"&lt;=",SUM('Раздел 3'!Z12:Z12))</f>
        <v>0&lt;=0</v>
      </c>
      <c r="F467" s="234"/>
      <c r="G467" s="270" t="str">
        <f>IF(('ФЛК (информационный)'!A467="Неверно!")*('ФЛК (информационный)'!F467=""),"Внести подтверждение к нарушенному информационному ФЛК"," ")</f>
        <v xml:space="preserve"> </v>
      </c>
    </row>
    <row r="468" spans="1:7" ht="37.5">
      <c r="A468" s="235" t="str">
        <f>IF((SUM('Раздел 3'!AJ48:AJ48)&lt;=SUM('Раздел 3'!Z48:Z48)),"","Неверно!")</f>
        <v/>
      </c>
      <c r="B468" s="237" t="s">
        <v>32780</v>
      </c>
      <c r="C468" s="232" t="s">
        <v>1635</v>
      </c>
      <c r="D468" s="232" t="s">
        <v>9185</v>
      </c>
      <c r="E468" s="268" t="str">
        <f>CONCATENATE(SUM('Раздел 3'!AJ48:AJ48),"&lt;=",SUM('Раздел 3'!Z48:Z48))</f>
        <v>0&lt;=0</v>
      </c>
      <c r="F468" s="234"/>
      <c r="G468" s="270" t="str">
        <f>IF(('ФЛК (информационный)'!A468="Неверно!")*('ФЛК (информационный)'!F468=""),"Внести подтверждение к нарушенному информационному ФЛК"," ")</f>
        <v xml:space="preserve"> </v>
      </c>
    </row>
    <row r="469" spans="1:7" ht="37.5">
      <c r="A469" s="235" t="str">
        <f>IF((SUM('Раздел 3'!AJ49:AJ49)&lt;=SUM('Раздел 3'!Z49:Z49)),"","Неверно!")</f>
        <v/>
      </c>
      <c r="B469" s="237" t="s">
        <v>32780</v>
      </c>
      <c r="C469" s="232" t="s">
        <v>1636</v>
      </c>
      <c r="D469" s="232" t="s">
        <v>9185</v>
      </c>
      <c r="E469" s="268" t="str">
        <f>CONCATENATE(SUM('Раздел 3'!AJ49:AJ49),"&lt;=",SUM('Раздел 3'!Z49:Z49))</f>
        <v>0&lt;=0</v>
      </c>
      <c r="F469" s="234"/>
      <c r="G469" s="270" t="str">
        <f>IF(('ФЛК (информационный)'!A469="Неверно!")*('ФЛК (информационный)'!F469=""),"Внести подтверждение к нарушенному информационному ФЛК"," ")</f>
        <v xml:space="preserve"> </v>
      </c>
    </row>
    <row r="470" spans="1:7" ht="37.5">
      <c r="A470" s="235" t="str">
        <f>IF((SUM('Раздел 3'!AJ50:AJ50)&lt;=SUM('Раздел 3'!Z50:Z50)),"","Неверно!")</f>
        <v/>
      </c>
      <c r="B470" s="237" t="s">
        <v>32780</v>
      </c>
      <c r="C470" s="232" t="s">
        <v>1637</v>
      </c>
      <c r="D470" s="232" t="s">
        <v>9185</v>
      </c>
      <c r="E470" s="268" t="str">
        <f>CONCATENATE(SUM('Раздел 3'!AJ50:AJ50),"&lt;=",SUM('Раздел 3'!Z50:Z50))</f>
        <v>0&lt;=0</v>
      </c>
      <c r="F470" s="234"/>
      <c r="G470" s="270" t="str">
        <f>IF(('ФЛК (информационный)'!A470="Неверно!")*('ФЛК (информационный)'!F470=""),"Внести подтверждение к нарушенному информационному ФЛК"," ")</f>
        <v xml:space="preserve"> </v>
      </c>
    </row>
    <row r="471" spans="1:7" ht="37.5">
      <c r="A471" s="235" t="str">
        <f>IF((SUM('Раздел 3'!AJ51:AJ51)&lt;=SUM('Раздел 3'!Z51:Z51)),"","Неверно!")</f>
        <v/>
      </c>
      <c r="B471" s="237" t="s">
        <v>32780</v>
      </c>
      <c r="C471" s="232" t="s">
        <v>1638</v>
      </c>
      <c r="D471" s="232" t="s">
        <v>9185</v>
      </c>
      <c r="E471" s="268" t="str">
        <f>CONCATENATE(SUM('Раздел 3'!AJ51:AJ51),"&lt;=",SUM('Раздел 3'!Z51:Z51))</f>
        <v>0&lt;=0</v>
      </c>
      <c r="F471" s="234"/>
      <c r="G471" s="270" t="str">
        <f>IF(('ФЛК (информационный)'!A471="Неверно!")*('ФЛК (информационный)'!F471=""),"Внести подтверждение к нарушенному информационному ФЛК"," ")</f>
        <v xml:space="preserve"> </v>
      </c>
    </row>
    <row r="472" spans="1:7" ht="37.5">
      <c r="A472" s="235" t="str">
        <f>IF((SUM('Раздел 3'!AJ52:AJ52)&lt;=SUM('Раздел 3'!Z52:Z52)),"","Неверно!")</f>
        <v/>
      </c>
      <c r="B472" s="237" t="s">
        <v>32780</v>
      </c>
      <c r="C472" s="232" t="s">
        <v>1639</v>
      </c>
      <c r="D472" s="232" t="s">
        <v>9185</v>
      </c>
      <c r="E472" s="268" t="str">
        <f>CONCATENATE(SUM('Раздел 3'!AJ52:AJ52),"&lt;=",SUM('Раздел 3'!Z52:Z52))</f>
        <v>0&lt;=0</v>
      </c>
      <c r="F472" s="234"/>
      <c r="G472" s="270" t="str">
        <f>IF(('ФЛК (информационный)'!A472="Неверно!")*('ФЛК (информационный)'!F472=""),"Внести подтверждение к нарушенному информационному ФЛК"," ")</f>
        <v xml:space="preserve"> </v>
      </c>
    </row>
    <row r="473" spans="1:7" ht="37.5">
      <c r="A473" s="235" t="str">
        <f>IF((SUM('Раздел 3'!AJ53:AJ53)&lt;=SUM('Раздел 3'!Z53:Z53)),"","Неверно!")</f>
        <v/>
      </c>
      <c r="B473" s="237" t="s">
        <v>32780</v>
      </c>
      <c r="C473" s="232" t="s">
        <v>1640</v>
      </c>
      <c r="D473" s="232" t="s">
        <v>9185</v>
      </c>
      <c r="E473" s="268" t="str">
        <f>CONCATENATE(SUM('Раздел 3'!AJ53:AJ53),"&lt;=",SUM('Раздел 3'!Z53:Z53))</f>
        <v>0&lt;=0</v>
      </c>
      <c r="F473" s="234"/>
      <c r="G473" s="270" t="str">
        <f>IF(('ФЛК (информационный)'!A473="Неверно!")*('ФЛК (информационный)'!F473=""),"Внести подтверждение к нарушенному информационному ФЛК"," ")</f>
        <v xml:space="preserve"> </v>
      </c>
    </row>
    <row r="474" spans="1:7" ht="37.5">
      <c r="A474" s="235" t="str">
        <f>IF((SUM('Раздел 3'!AJ54:AJ54)&lt;=SUM('Раздел 3'!Z54:Z54)),"","Неверно!")</f>
        <v/>
      </c>
      <c r="B474" s="237" t="s">
        <v>32780</v>
      </c>
      <c r="C474" s="232" t="s">
        <v>1641</v>
      </c>
      <c r="D474" s="232" t="s">
        <v>9185</v>
      </c>
      <c r="E474" s="268" t="str">
        <f>CONCATENATE(SUM('Раздел 3'!AJ54:AJ54),"&lt;=",SUM('Раздел 3'!Z54:Z54))</f>
        <v>0&lt;=0</v>
      </c>
      <c r="F474" s="234"/>
      <c r="G474" s="270" t="str">
        <f>IF(('ФЛК (информационный)'!A474="Неверно!")*('ФЛК (информационный)'!F474=""),"Внести подтверждение к нарушенному информационному ФЛК"," ")</f>
        <v xml:space="preserve"> </v>
      </c>
    </row>
    <row r="475" spans="1:7" ht="37.5">
      <c r="A475" s="235" t="str">
        <f>IF((SUM('Раздел 3'!AJ55:AJ55)&lt;=SUM('Раздел 3'!Z55:Z55)),"","Неверно!")</f>
        <v/>
      </c>
      <c r="B475" s="237" t="s">
        <v>32780</v>
      </c>
      <c r="C475" s="232" t="s">
        <v>1642</v>
      </c>
      <c r="D475" s="232" t="s">
        <v>9185</v>
      </c>
      <c r="E475" s="268" t="str">
        <f>CONCATENATE(SUM('Раздел 3'!AJ55:AJ55),"&lt;=",SUM('Раздел 3'!Z55:Z55))</f>
        <v>0&lt;=0</v>
      </c>
      <c r="F475" s="234"/>
      <c r="G475" s="270" t="str">
        <f>IF(('ФЛК (информационный)'!A475="Неверно!")*('ФЛК (информационный)'!F475=""),"Внести подтверждение к нарушенному информационному ФЛК"," ")</f>
        <v xml:space="preserve"> </v>
      </c>
    </row>
    <row r="476" spans="1:7" ht="37.5">
      <c r="A476" s="235" t="str">
        <f>IF((SUM('Раздел 3'!AJ56:AJ56)&lt;=SUM('Раздел 3'!Z56:Z56)),"","Неверно!")</f>
        <v/>
      </c>
      <c r="B476" s="237" t="s">
        <v>32780</v>
      </c>
      <c r="C476" s="232" t="s">
        <v>1643</v>
      </c>
      <c r="D476" s="232" t="s">
        <v>9185</v>
      </c>
      <c r="E476" s="268" t="str">
        <f>CONCATENATE(SUM('Раздел 3'!AJ56:AJ56),"&lt;=",SUM('Раздел 3'!Z56:Z56))</f>
        <v>0&lt;=0</v>
      </c>
      <c r="F476" s="234"/>
      <c r="G476" s="270" t="str">
        <f>IF(('ФЛК (информационный)'!A476="Неверно!")*('ФЛК (информационный)'!F476=""),"Внести подтверждение к нарушенному информационному ФЛК"," ")</f>
        <v xml:space="preserve"> </v>
      </c>
    </row>
    <row r="477" spans="1:7" ht="37.5">
      <c r="A477" s="235" t="str">
        <f>IF((SUM('Раздел 3'!AJ57:AJ57)&lt;=SUM('Раздел 3'!Z57:Z57)),"","Неверно!")</f>
        <v/>
      </c>
      <c r="B477" s="237" t="s">
        <v>32780</v>
      </c>
      <c r="C477" s="232" t="s">
        <v>1644</v>
      </c>
      <c r="D477" s="232" t="s">
        <v>9185</v>
      </c>
      <c r="E477" s="268" t="str">
        <f>CONCATENATE(SUM('Раздел 3'!AJ57:AJ57),"&lt;=",SUM('Раздел 3'!Z57:Z57))</f>
        <v>0&lt;=0</v>
      </c>
      <c r="F477" s="234"/>
      <c r="G477" s="270" t="str">
        <f>IF(('ФЛК (информационный)'!A477="Неверно!")*('ФЛК (информационный)'!F477=""),"Внести подтверждение к нарушенному информационному ФЛК"," ")</f>
        <v xml:space="preserve"> </v>
      </c>
    </row>
    <row r="478" spans="1:7" ht="37.5">
      <c r="A478" s="235" t="str">
        <f>IF((SUM('Раздел 3'!AJ13:AJ13)&lt;=SUM('Раздел 3'!Z13:Z13)),"","Неверно!")</f>
        <v/>
      </c>
      <c r="B478" s="237" t="s">
        <v>32780</v>
      </c>
      <c r="C478" s="232" t="s">
        <v>1645</v>
      </c>
      <c r="D478" s="232" t="s">
        <v>9185</v>
      </c>
      <c r="E478" s="268" t="str">
        <f>CONCATENATE(SUM('Раздел 3'!AJ13:AJ13),"&lt;=",SUM('Раздел 3'!Z13:Z13))</f>
        <v>0&lt;=0</v>
      </c>
      <c r="F478" s="234"/>
      <c r="G478" s="270" t="str">
        <f>IF(('ФЛК (информационный)'!A478="Неверно!")*('ФЛК (информационный)'!F478=""),"Внести подтверждение к нарушенному информационному ФЛК"," ")</f>
        <v xml:space="preserve"> </v>
      </c>
    </row>
    <row r="479" spans="1:7" ht="37.5">
      <c r="A479" s="235" t="str">
        <f>IF((SUM('Раздел 3'!AJ58:AJ58)&lt;=SUM('Раздел 3'!Z58:Z58)),"","Неверно!")</f>
        <v/>
      </c>
      <c r="B479" s="237" t="s">
        <v>32780</v>
      </c>
      <c r="C479" s="232" t="s">
        <v>1646</v>
      </c>
      <c r="D479" s="232" t="s">
        <v>9185</v>
      </c>
      <c r="E479" s="268" t="str">
        <f>CONCATENATE(SUM('Раздел 3'!AJ58:AJ58),"&lt;=",SUM('Раздел 3'!Z58:Z58))</f>
        <v>0&lt;=0</v>
      </c>
      <c r="F479" s="234"/>
      <c r="G479" s="270" t="str">
        <f>IF(('ФЛК (информационный)'!A479="Неверно!")*('ФЛК (информационный)'!F479=""),"Внести подтверждение к нарушенному информационному ФЛК"," ")</f>
        <v xml:space="preserve"> </v>
      </c>
    </row>
    <row r="480" spans="1:7" ht="37.5">
      <c r="A480" s="235" t="str">
        <f>IF((SUM('Раздел 3'!AJ59:AJ59)&lt;=SUM('Раздел 3'!Z59:Z59)),"","Неверно!")</f>
        <v/>
      </c>
      <c r="B480" s="237" t="s">
        <v>32780</v>
      </c>
      <c r="C480" s="232" t="s">
        <v>1647</v>
      </c>
      <c r="D480" s="232" t="s">
        <v>9185</v>
      </c>
      <c r="E480" s="268" t="str">
        <f>CONCATENATE(SUM('Раздел 3'!AJ59:AJ59),"&lt;=",SUM('Раздел 3'!Z59:Z59))</f>
        <v>0&lt;=0</v>
      </c>
      <c r="F480" s="234"/>
      <c r="G480" s="270" t="str">
        <f>IF(('ФЛК (информационный)'!A480="Неверно!")*('ФЛК (информационный)'!F480=""),"Внести подтверждение к нарушенному информационному ФЛК"," ")</f>
        <v xml:space="preserve"> </v>
      </c>
    </row>
    <row r="481" spans="1:7" ht="37.5">
      <c r="A481" s="235" t="str">
        <f>IF((SUM('Раздел 3'!AJ60:AJ60)&lt;=SUM('Раздел 3'!Z60:Z60)),"","Неверно!")</f>
        <v/>
      </c>
      <c r="B481" s="237" t="s">
        <v>32780</v>
      </c>
      <c r="C481" s="232" t="s">
        <v>1648</v>
      </c>
      <c r="D481" s="232" t="s">
        <v>9185</v>
      </c>
      <c r="E481" s="268" t="str">
        <f>CONCATENATE(SUM('Раздел 3'!AJ60:AJ60),"&lt;=",SUM('Раздел 3'!Z60:Z60))</f>
        <v>0&lt;=0</v>
      </c>
      <c r="F481" s="234"/>
      <c r="G481" s="270" t="str">
        <f>IF(('ФЛК (информационный)'!A481="Неверно!")*('ФЛК (информационный)'!F481=""),"Внести подтверждение к нарушенному информационному ФЛК"," ")</f>
        <v xml:space="preserve"> </v>
      </c>
    </row>
    <row r="482" spans="1:7" ht="37.5">
      <c r="A482" s="235" t="str">
        <f>IF((SUM('Раздел 3'!AJ61:AJ61)&lt;=SUM('Раздел 3'!Z61:Z61)),"","Неверно!")</f>
        <v/>
      </c>
      <c r="B482" s="237" t="s">
        <v>32780</v>
      </c>
      <c r="C482" s="232" t="s">
        <v>1649</v>
      </c>
      <c r="D482" s="232" t="s">
        <v>9185</v>
      </c>
      <c r="E482" s="268" t="str">
        <f>CONCATENATE(SUM('Раздел 3'!AJ61:AJ61),"&lt;=",SUM('Раздел 3'!Z61:Z61))</f>
        <v>0&lt;=0</v>
      </c>
      <c r="F482" s="234"/>
      <c r="G482" s="270" t="str">
        <f>IF(('ФЛК (информационный)'!A482="Неверно!")*('ФЛК (информационный)'!F482=""),"Внести подтверждение к нарушенному информационному ФЛК"," ")</f>
        <v xml:space="preserve"> </v>
      </c>
    </row>
    <row r="483" spans="1:7" ht="37.5">
      <c r="A483" s="235" t="str">
        <f>IF((SUM('Раздел 3'!AJ62:AJ62)&lt;=SUM('Раздел 3'!Z62:Z62)),"","Неверно!")</f>
        <v/>
      </c>
      <c r="B483" s="237" t="s">
        <v>32780</v>
      </c>
      <c r="C483" s="232" t="s">
        <v>1650</v>
      </c>
      <c r="D483" s="232" t="s">
        <v>9185</v>
      </c>
      <c r="E483" s="268" t="str">
        <f>CONCATENATE(SUM('Раздел 3'!AJ62:AJ62),"&lt;=",SUM('Раздел 3'!Z62:Z62))</f>
        <v>0&lt;=0</v>
      </c>
      <c r="F483" s="234"/>
      <c r="G483" s="270" t="str">
        <f>IF(('ФЛК (информационный)'!A483="Неверно!")*('ФЛК (информационный)'!F483=""),"Внести подтверждение к нарушенному информационному ФЛК"," ")</f>
        <v xml:space="preserve"> </v>
      </c>
    </row>
    <row r="484" spans="1:7" ht="37.5">
      <c r="A484" s="235" t="str">
        <f>IF((SUM('Раздел 3'!AJ63:AJ63)&lt;=SUM('Раздел 3'!Z63:Z63)),"","Неверно!")</f>
        <v/>
      </c>
      <c r="B484" s="237" t="s">
        <v>32780</v>
      </c>
      <c r="C484" s="232" t="s">
        <v>1651</v>
      </c>
      <c r="D484" s="232" t="s">
        <v>9185</v>
      </c>
      <c r="E484" s="268" t="str">
        <f>CONCATENATE(SUM('Раздел 3'!AJ63:AJ63),"&lt;=",SUM('Раздел 3'!Z63:Z63))</f>
        <v>0&lt;=0</v>
      </c>
      <c r="F484" s="234"/>
      <c r="G484" s="270" t="str">
        <f>IF(('ФЛК (информационный)'!A484="Неверно!")*('ФЛК (информационный)'!F484=""),"Внести подтверждение к нарушенному информационному ФЛК"," ")</f>
        <v xml:space="preserve"> </v>
      </c>
    </row>
    <row r="485" spans="1:7" ht="37.5">
      <c r="A485" s="235" t="str">
        <f>IF((SUM('Раздел 3'!AJ64:AJ64)&lt;=SUM('Раздел 3'!Z64:Z64)),"","Неверно!")</f>
        <v/>
      </c>
      <c r="B485" s="237" t="s">
        <v>32780</v>
      </c>
      <c r="C485" s="232" t="s">
        <v>1652</v>
      </c>
      <c r="D485" s="232" t="s">
        <v>9185</v>
      </c>
      <c r="E485" s="268" t="str">
        <f>CONCATENATE(SUM('Раздел 3'!AJ64:AJ64),"&lt;=",SUM('Раздел 3'!Z64:Z64))</f>
        <v>0&lt;=0</v>
      </c>
      <c r="F485" s="234"/>
      <c r="G485" s="270" t="str">
        <f>IF(('ФЛК (информационный)'!A485="Неверно!")*('ФЛК (информационный)'!F485=""),"Внести подтверждение к нарушенному информационному ФЛК"," ")</f>
        <v xml:space="preserve"> </v>
      </c>
    </row>
    <row r="486" spans="1:7" ht="37.5">
      <c r="A486" s="235" t="str">
        <f>IF((SUM('Раздел 3'!AJ65:AJ65)&lt;=SUM('Раздел 3'!Z65:Z65)),"","Неверно!")</f>
        <v/>
      </c>
      <c r="B486" s="237" t="s">
        <v>32780</v>
      </c>
      <c r="C486" s="232" t="s">
        <v>1653</v>
      </c>
      <c r="D486" s="232" t="s">
        <v>9185</v>
      </c>
      <c r="E486" s="268" t="str">
        <f>CONCATENATE(SUM('Раздел 3'!AJ65:AJ65),"&lt;=",SUM('Раздел 3'!Z65:Z65))</f>
        <v>0&lt;=0</v>
      </c>
      <c r="F486" s="234"/>
      <c r="G486" s="270" t="str">
        <f>IF(('ФЛК (информационный)'!A486="Неверно!")*('ФЛК (информационный)'!F486=""),"Внести подтверждение к нарушенному информационному ФЛК"," ")</f>
        <v xml:space="preserve"> </v>
      </c>
    </row>
    <row r="487" spans="1:7" ht="37.5">
      <c r="A487" s="235" t="str">
        <f>IF((SUM('Раздел 3'!AJ66:AJ66)&lt;=SUM('Раздел 3'!Z66:Z66)),"","Неверно!")</f>
        <v/>
      </c>
      <c r="B487" s="237" t="s">
        <v>32780</v>
      </c>
      <c r="C487" s="232" t="s">
        <v>1654</v>
      </c>
      <c r="D487" s="232" t="s">
        <v>9185</v>
      </c>
      <c r="E487" s="268" t="str">
        <f>CONCATENATE(SUM('Раздел 3'!AJ66:AJ66),"&lt;=",SUM('Раздел 3'!Z66:Z66))</f>
        <v>0&lt;=0</v>
      </c>
      <c r="F487" s="234"/>
      <c r="G487" s="270" t="str">
        <f>IF(('ФЛК (информационный)'!A487="Неверно!")*('ФЛК (информационный)'!F487=""),"Внести подтверждение к нарушенному информационному ФЛК"," ")</f>
        <v xml:space="preserve"> </v>
      </c>
    </row>
    <row r="488" spans="1:7" ht="37.5">
      <c r="A488" s="235" t="str">
        <f>IF((SUM('Раздел 3'!AJ67:AJ67)&lt;=SUM('Раздел 3'!Z67:Z67)),"","Неверно!")</f>
        <v/>
      </c>
      <c r="B488" s="237" t="s">
        <v>32780</v>
      </c>
      <c r="C488" s="232" t="s">
        <v>1655</v>
      </c>
      <c r="D488" s="232" t="s">
        <v>9185</v>
      </c>
      <c r="E488" s="268" t="str">
        <f>CONCATENATE(SUM('Раздел 3'!AJ67:AJ67),"&lt;=",SUM('Раздел 3'!Z67:Z67))</f>
        <v>0&lt;=0</v>
      </c>
      <c r="F488" s="234"/>
      <c r="G488" s="270" t="str">
        <f>IF(('ФЛК (информационный)'!A488="Неверно!")*('ФЛК (информационный)'!F488=""),"Внести подтверждение к нарушенному информационному ФЛК"," ")</f>
        <v xml:space="preserve"> </v>
      </c>
    </row>
    <row r="489" spans="1:7" ht="37.5">
      <c r="A489" s="235" t="str">
        <f>IF((SUM('Раздел 3'!AJ14:AJ14)&lt;=SUM('Раздел 3'!Z14:Z14)),"","Неверно!")</f>
        <v/>
      </c>
      <c r="B489" s="237" t="s">
        <v>32780</v>
      </c>
      <c r="C489" s="232" t="s">
        <v>1656</v>
      </c>
      <c r="D489" s="232" t="s">
        <v>9185</v>
      </c>
      <c r="E489" s="268" t="str">
        <f>CONCATENATE(SUM('Раздел 3'!AJ14:AJ14),"&lt;=",SUM('Раздел 3'!Z14:Z14))</f>
        <v>0&lt;=0</v>
      </c>
      <c r="F489" s="234"/>
      <c r="G489" s="270" t="str">
        <f>IF(('ФЛК (информационный)'!A489="Неверно!")*('ФЛК (информационный)'!F489=""),"Внести подтверждение к нарушенному информационному ФЛК"," ")</f>
        <v xml:space="preserve"> </v>
      </c>
    </row>
    <row r="490" spans="1:7" ht="37.5">
      <c r="A490" s="235" t="str">
        <f>IF((SUM('Раздел 3'!AJ68:AJ68)&lt;=SUM('Раздел 3'!Z68:Z68)),"","Неверно!")</f>
        <v/>
      </c>
      <c r="B490" s="237" t="s">
        <v>32780</v>
      </c>
      <c r="C490" s="232" t="s">
        <v>1657</v>
      </c>
      <c r="D490" s="232" t="s">
        <v>9185</v>
      </c>
      <c r="E490" s="268" t="str">
        <f>CONCATENATE(SUM('Раздел 3'!AJ68:AJ68),"&lt;=",SUM('Раздел 3'!Z68:Z68))</f>
        <v>0&lt;=0</v>
      </c>
      <c r="F490" s="234"/>
      <c r="G490" s="270" t="str">
        <f>IF(('ФЛК (информационный)'!A490="Неверно!")*('ФЛК (информационный)'!F490=""),"Внести подтверждение к нарушенному информационному ФЛК"," ")</f>
        <v xml:space="preserve"> </v>
      </c>
    </row>
    <row r="491" spans="1:7" ht="37.5">
      <c r="A491" s="235" t="str">
        <f>IF((SUM('Раздел 3'!AJ69:AJ69)&lt;=SUM('Раздел 3'!Z69:Z69)),"","Неверно!")</f>
        <v/>
      </c>
      <c r="B491" s="237" t="s">
        <v>32780</v>
      </c>
      <c r="C491" s="232" t="s">
        <v>1658</v>
      </c>
      <c r="D491" s="232" t="s">
        <v>9185</v>
      </c>
      <c r="E491" s="268" t="str">
        <f>CONCATENATE(SUM('Раздел 3'!AJ69:AJ69),"&lt;=",SUM('Раздел 3'!Z69:Z69))</f>
        <v>0&lt;=0</v>
      </c>
      <c r="F491" s="234"/>
      <c r="G491" s="270" t="str">
        <f>IF(('ФЛК (информационный)'!A491="Неверно!")*('ФЛК (информационный)'!F491=""),"Внести подтверждение к нарушенному информационному ФЛК"," ")</f>
        <v xml:space="preserve"> </v>
      </c>
    </row>
    <row r="492" spans="1:7" ht="37.5">
      <c r="A492" s="235" t="str">
        <f>IF((SUM('Раздел 3'!AJ70:AJ70)&lt;=SUM('Раздел 3'!Z70:Z70)),"","Неверно!")</f>
        <v/>
      </c>
      <c r="B492" s="237" t="s">
        <v>32780</v>
      </c>
      <c r="C492" s="232" t="s">
        <v>1659</v>
      </c>
      <c r="D492" s="232" t="s">
        <v>9185</v>
      </c>
      <c r="E492" s="268" t="str">
        <f>CONCATENATE(SUM('Раздел 3'!AJ70:AJ70),"&lt;=",SUM('Раздел 3'!Z70:Z70))</f>
        <v>0&lt;=0</v>
      </c>
      <c r="F492" s="234"/>
      <c r="G492" s="270" t="str">
        <f>IF(('ФЛК (информационный)'!A492="Неверно!")*('ФЛК (информационный)'!F492=""),"Внести подтверждение к нарушенному информационному ФЛК"," ")</f>
        <v xml:space="preserve"> </v>
      </c>
    </row>
    <row r="493" spans="1:7" ht="37.5">
      <c r="A493" s="235" t="str">
        <f>IF((SUM('Раздел 3'!AJ71:AJ71)&lt;=SUM('Раздел 3'!Z71:Z71)),"","Неверно!")</f>
        <v/>
      </c>
      <c r="B493" s="237" t="s">
        <v>32780</v>
      </c>
      <c r="C493" s="232" t="s">
        <v>1660</v>
      </c>
      <c r="D493" s="232" t="s">
        <v>9185</v>
      </c>
      <c r="E493" s="268" t="str">
        <f>CONCATENATE(SUM('Раздел 3'!AJ71:AJ71),"&lt;=",SUM('Раздел 3'!Z71:Z71))</f>
        <v>0&lt;=0</v>
      </c>
      <c r="F493" s="234"/>
      <c r="G493" s="270" t="str">
        <f>IF(('ФЛК (информационный)'!A493="Неверно!")*('ФЛК (информационный)'!F493=""),"Внести подтверждение к нарушенному информационному ФЛК"," ")</f>
        <v xml:space="preserve"> </v>
      </c>
    </row>
    <row r="494" spans="1:7" ht="37.5">
      <c r="A494" s="235" t="str">
        <f>IF((SUM('Раздел 3'!AJ72:AJ72)&lt;=SUM('Раздел 3'!Z72:Z72)),"","Неверно!")</f>
        <v/>
      </c>
      <c r="B494" s="237" t="s">
        <v>32780</v>
      </c>
      <c r="C494" s="232" t="s">
        <v>1661</v>
      </c>
      <c r="D494" s="232" t="s">
        <v>9185</v>
      </c>
      <c r="E494" s="268" t="str">
        <f>CONCATENATE(SUM('Раздел 3'!AJ72:AJ72),"&lt;=",SUM('Раздел 3'!Z72:Z72))</f>
        <v>0&lt;=0</v>
      </c>
      <c r="F494" s="234"/>
      <c r="G494" s="270" t="str">
        <f>IF(('ФЛК (информационный)'!A494="Неверно!")*('ФЛК (информационный)'!F494=""),"Внести подтверждение к нарушенному информационному ФЛК"," ")</f>
        <v xml:space="preserve"> </v>
      </c>
    </row>
    <row r="495" spans="1:7" ht="37.5">
      <c r="A495" s="235" t="str">
        <f>IF((SUM('Раздел 3'!AJ73:AJ73)&lt;=SUM('Раздел 3'!Z73:Z73)),"","Неверно!")</f>
        <v/>
      </c>
      <c r="B495" s="237" t="s">
        <v>32780</v>
      </c>
      <c r="C495" s="232" t="s">
        <v>1662</v>
      </c>
      <c r="D495" s="232" t="s">
        <v>9185</v>
      </c>
      <c r="E495" s="268" t="str">
        <f>CONCATENATE(SUM('Раздел 3'!AJ73:AJ73),"&lt;=",SUM('Раздел 3'!Z73:Z73))</f>
        <v>0&lt;=0</v>
      </c>
      <c r="F495" s="234"/>
      <c r="G495" s="270" t="str">
        <f>IF(('ФЛК (информационный)'!A495="Неверно!")*('ФЛК (информационный)'!F495=""),"Внести подтверждение к нарушенному информационному ФЛК"," ")</f>
        <v xml:space="preserve"> </v>
      </c>
    </row>
    <row r="496" spans="1:7" ht="37.5">
      <c r="A496" s="235" t="str">
        <f>IF((SUM('Раздел 3'!AJ74:AJ74)&lt;=SUM('Раздел 3'!Z74:Z74)),"","Неверно!")</f>
        <v/>
      </c>
      <c r="B496" s="237" t="s">
        <v>32780</v>
      </c>
      <c r="C496" s="232" t="s">
        <v>1663</v>
      </c>
      <c r="D496" s="232" t="s">
        <v>9185</v>
      </c>
      <c r="E496" s="268" t="str">
        <f>CONCATENATE(SUM('Раздел 3'!AJ74:AJ74),"&lt;=",SUM('Раздел 3'!Z74:Z74))</f>
        <v>0&lt;=0</v>
      </c>
      <c r="F496" s="234"/>
      <c r="G496" s="270" t="str">
        <f>IF(('ФЛК (информационный)'!A496="Неверно!")*('ФЛК (информационный)'!F496=""),"Внести подтверждение к нарушенному информационному ФЛК"," ")</f>
        <v xml:space="preserve"> </v>
      </c>
    </row>
    <row r="497" spans="1:7" ht="37.5">
      <c r="A497" s="235" t="str">
        <f>IF((SUM('Раздел 3'!AJ75:AJ75)&lt;=SUM('Раздел 3'!Z75:Z75)),"","Неверно!")</f>
        <v/>
      </c>
      <c r="B497" s="237" t="s">
        <v>32780</v>
      </c>
      <c r="C497" s="232" t="s">
        <v>1664</v>
      </c>
      <c r="D497" s="232" t="s">
        <v>9185</v>
      </c>
      <c r="E497" s="268" t="str">
        <f>CONCATENATE(SUM('Раздел 3'!AJ75:AJ75),"&lt;=",SUM('Раздел 3'!Z75:Z75))</f>
        <v>0&lt;=0</v>
      </c>
      <c r="F497" s="234"/>
      <c r="G497" s="270" t="str">
        <f>IF(('ФЛК (информационный)'!A497="Неверно!")*('ФЛК (информационный)'!F497=""),"Внести подтверждение к нарушенному информационному ФЛК"," ")</f>
        <v xml:space="preserve"> </v>
      </c>
    </row>
    <row r="498" spans="1:7" ht="37.5">
      <c r="A498" s="235" t="str">
        <f>IF((SUM('Раздел 3'!AJ76:AJ76)&lt;=SUM('Раздел 3'!Z76:Z76)),"","Неверно!")</f>
        <v/>
      </c>
      <c r="B498" s="237" t="s">
        <v>32780</v>
      </c>
      <c r="C498" s="232" t="s">
        <v>1665</v>
      </c>
      <c r="D498" s="232" t="s">
        <v>9185</v>
      </c>
      <c r="E498" s="268" t="str">
        <f>CONCATENATE(SUM('Раздел 3'!AJ76:AJ76),"&lt;=",SUM('Раздел 3'!Z76:Z76))</f>
        <v>0&lt;=0</v>
      </c>
      <c r="F498" s="234"/>
      <c r="G498" s="270" t="str">
        <f>IF(('ФЛК (информационный)'!A498="Неверно!")*('ФЛК (информационный)'!F498=""),"Внести подтверждение к нарушенному информационному ФЛК"," ")</f>
        <v xml:space="preserve"> </v>
      </c>
    </row>
    <row r="499" spans="1:7" ht="37.5">
      <c r="A499" s="235" t="str">
        <f>IF((SUM('Раздел 3'!AJ77:AJ77)&lt;=SUM('Раздел 3'!Z77:Z77)),"","Неверно!")</f>
        <v/>
      </c>
      <c r="B499" s="237" t="s">
        <v>32780</v>
      </c>
      <c r="C499" s="232" t="s">
        <v>1666</v>
      </c>
      <c r="D499" s="232" t="s">
        <v>9185</v>
      </c>
      <c r="E499" s="268" t="str">
        <f>CONCATENATE(SUM('Раздел 3'!AJ77:AJ77),"&lt;=",SUM('Раздел 3'!Z77:Z77))</f>
        <v>0&lt;=0</v>
      </c>
      <c r="F499" s="234"/>
      <c r="G499" s="270" t="str">
        <f>IF(('ФЛК (информационный)'!A499="Неверно!")*('ФЛК (информационный)'!F499=""),"Внести подтверждение к нарушенному информационному ФЛК"," ")</f>
        <v xml:space="preserve"> </v>
      </c>
    </row>
    <row r="500" spans="1:7" ht="37.5">
      <c r="A500" s="235" t="str">
        <f>IF((SUM('Раздел 3'!AJ15:AJ15)&lt;=SUM('Раздел 3'!Z15:Z15)),"","Неверно!")</f>
        <v/>
      </c>
      <c r="B500" s="237" t="s">
        <v>32780</v>
      </c>
      <c r="C500" s="232" t="s">
        <v>1667</v>
      </c>
      <c r="D500" s="232" t="s">
        <v>9185</v>
      </c>
      <c r="E500" s="268" t="str">
        <f>CONCATENATE(SUM('Раздел 3'!AJ15:AJ15),"&lt;=",SUM('Раздел 3'!Z15:Z15))</f>
        <v>0&lt;=0</v>
      </c>
      <c r="F500" s="234"/>
      <c r="G500" s="270" t="str">
        <f>IF(('ФЛК (информационный)'!A500="Неверно!")*('ФЛК (информационный)'!F500=""),"Внести подтверждение к нарушенному информационному ФЛК"," ")</f>
        <v xml:space="preserve"> </v>
      </c>
    </row>
    <row r="501" spans="1:7" ht="37.5">
      <c r="A501" s="235" t="str">
        <f>IF((SUM('Раздел 3'!AJ78:AJ78)&lt;=SUM('Раздел 3'!Z78:Z78)),"","Неверно!")</f>
        <v/>
      </c>
      <c r="B501" s="237" t="s">
        <v>32780</v>
      </c>
      <c r="C501" s="232" t="s">
        <v>1668</v>
      </c>
      <c r="D501" s="232" t="s">
        <v>9185</v>
      </c>
      <c r="E501" s="268" t="str">
        <f>CONCATENATE(SUM('Раздел 3'!AJ78:AJ78),"&lt;=",SUM('Раздел 3'!Z78:Z78))</f>
        <v>0&lt;=0</v>
      </c>
      <c r="F501" s="234"/>
      <c r="G501" s="270" t="str">
        <f>IF(('ФЛК (информационный)'!A501="Неверно!")*('ФЛК (информационный)'!F501=""),"Внести подтверждение к нарушенному информационному ФЛК"," ")</f>
        <v xml:space="preserve"> </v>
      </c>
    </row>
    <row r="502" spans="1:7" ht="37.5">
      <c r="A502" s="235" t="str">
        <f>IF((SUM('Раздел 3'!AJ79:AJ79)&lt;=SUM('Раздел 3'!Z79:Z79)),"","Неверно!")</f>
        <v/>
      </c>
      <c r="B502" s="237" t="s">
        <v>32780</v>
      </c>
      <c r="C502" s="232" t="s">
        <v>1669</v>
      </c>
      <c r="D502" s="232" t="s">
        <v>9185</v>
      </c>
      <c r="E502" s="268" t="str">
        <f>CONCATENATE(SUM('Раздел 3'!AJ79:AJ79),"&lt;=",SUM('Раздел 3'!Z79:Z79))</f>
        <v>0&lt;=0</v>
      </c>
      <c r="F502" s="234"/>
      <c r="G502" s="270" t="str">
        <f>IF(('ФЛК (информационный)'!A502="Неверно!")*('ФЛК (информационный)'!F502=""),"Внести подтверждение к нарушенному информационному ФЛК"," ")</f>
        <v xml:space="preserve"> </v>
      </c>
    </row>
    <row r="503" spans="1:7" ht="37.5">
      <c r="A503" s="235" t="str">
        <f>IF((SUM('Раздел 3'!AJ80:AJ80)&lt;=SUM('Раздел 3'!Z80:Z80)),"","Неверно!")</f>
        <v/>
      </c>
      <c r="B503" s="237" t="s">
        <v>32780</v>
      </c>
      <c r="C503" s="232" t="s">
        <v>1670</v>
      </c>
      <c r="D503" s="232" t="s">
        <v>9185</v>
      </c>
      <c r="E503" s="268" t="str">
        <f>CONCATENATE(SUM('Раздел 3'!AJ80:AJ80),"&lt;=",SUM('Раздел 3'!Z80:Z80))</f>
        <v>0&lt;=0</v>
      </c>
      <c r="F503" s="234"/>
      <c r="G503" s="270" t="str">
        <f>IF(('ФЛК (информационный)'!A503="Неверно!")*('ФЛК (информационный)'!F503=""),"Внести подтверждение к нарушенному информационному ФЛК"," ")</f>
        <v xml:space="preserve"> </v>
      </c>
    </row>
    <row r="504" spans="1:7" ht="37.5">
      <c r="A504" s="235" t="str">
        <f>IF((SUM('Раздел 3'!AJ81:AJ81)&lt;=SUM('Раздел 3'!Z81:Z81)),"","Неверно!")</f>
        <v/>
      </c>
      <c r="B504" s="237" t="s">
        <v>32780</v>
      </c>
      <c r="C504" s="232" t="s">
        <v>1671</v>
      </c>
      <c r="D504" s="232" t="s">
        <v>9185</v>
      </c>
      <c r="E504" s="268" t="str">
        <f>CONCATENATE(SUM('Раздел 3'!AJ81:AJ81),"&lt;=",SUM('Раздел 3'!Z81:Z81))</f>
        <v>0&lt;=0</v>
      </c>
      <c r="F504" s="234"/>
      <c r="G504" s="270" t="str">
        <f>IF(('ФЛК (информационный)'!A504="Неверно!")*('ФЛК (информационный)'!F504=""),"Внести подтверждение к нарушенному информационному ФЛК"," ")</f>
        <v xml:space="preserve"> </v>
      </c>
    </row>
    <row r="505" spans="1:7" ht="37.5">
      <c r="A505" s="235" t="str">
        <f>IF((SUM('Раздел 3'!AJ82:AJ82)&lt;=SUM('Раздел 3'!Z82:Z82)),"","Неверно!")</f>
        <v/>
      </c>
      <c r="B505" s="237" t="s">
        <v>32780</v>
      </c>
      <c r="C505" s="232" t="s">
        <v>1672</v>
      </c>
      <c r="D505" s="232" t="s">
        <v>9185</v>
      </c>
      <c r="E505" s="268" t="str">
        <f>CONCATENATE(SUM('Раздел 3'!AJ82:AJ82),"&lt;=",SUM('Раздел 3'!Z82:Z82))</f>
        <v>0&lt;=0</v>
      </c>
      <c r="F505" s="234"/>
      <c r="G505" s="270" t="str">
        <f>IF(('ФЛК (информационный)'!A505="Неверно!")*('ФЛК (информационный)'!F505=""),"Внести подтверждение к нарушенному информационному ФЛК"," ")</f>
        <v xml:space="preserve"> </v>
      </c>
    </row>
    <row r="506" spans="1:7" ht="37.5">
      <c r="A506" s="235" t="str">
        <f>IF((SUM('Раздел 3'!AJ83:AJ83)&lt;=SUM('Раздел 3'!Z83:Z83)),"","Неверно!")</f>
        <v/>
      </c>
      <c r="B506" s="237" t="s">
        <v>32780</v>
      </c>
      <c r="C506" s="232" t="s">
        <v>1673</v>
      </c>
      <c r="D506" s="232" t="s">
        <v>9185</v>
      </c>
      <c r="E506" s="268" t="str">
        <f>CONCATENATE(SUM('Раздел 3'!AJ83:AJ83),"&lt;=",SUM('Раздел 3'!Z83:Z83))</f>
        <v>0&lt;=0</v>
      </c>
      <c r="F506" s="234"/>
      <c r="G506" s="270" t="str">
        <f>IF(('ФЛК (информационный)'!A506="Неверно!")*('ФЛК (информационный)'!F506=""),"Внести подтверждение к нарушенному информационному ФЛК"," ")</f>
        <v xml:space="preserve"> </v>
      </c>
    </row>
    <row r="507" spans="1:7" ht="37.5">
      <c r="A507" s="235" t="str">
        <f>IF((SUM('Раздел 3'!AJ84:AJ84)&lt;=SUM('Раздел 3'!Z84:Z84)),"","Неверно!")</f>
        <v/>
      </c>
      <c r="B507" s="237" t="s">
        <v>32780</v>
      </c>
      <c r="C507" s="232" t="s">
        <v>1674</v>
      </c>
      <c r="D507" s="232" t="s">
        <v>9185</v>
      </c>
      <c r="E507" s="268" t="str">
        <f>CONCATENATE(SUM('Раздел 3'!AJ84:AJ84),"&lt;=",SUM('Раздел 3'!Z84:Z84))</f>
        <v>0&lt;=0</v>
      </c>
      <c r="F507" s="234"/>
      <c r="G507" s="270" t="str">
        <f>IF(('ФЛК (информационный)'!A507="Неверно!")*('ФЛК (информационный)'!F507=""),"Внести подтверждение к нарушенному информационному ФЛК"," ")</f>
        <v xml:space="preserve"> </v>
      </c>
    </row>
    <row r="508" spans="1:7" ht="37.5">
      <c r="A508" s="235" t="str">
        <f>IF((SUM('Раздел 3'!AJ85:AJ85)&lt;=SUM('Раздел 3'!Z85:Z85)),"","Неверно!")</f>
        <v/>
      </c>
      <c r="B508" s="237" t="s">
        <v>32780</v>
      </c>
      <c r="C508" s="232" t="s">
        <v>1675</v>
      </c>
      <c r="D508" s="232" t="s">
        <v>9185</v>
      </c>
      <c r="E508" s="268" t="str">
        <f>CONCATENATE(SUM('Раздел 3'!AJ85:AJ85),"&lt;=",SUM('Раздел 3'!Z85:Z85))</f>
        <v>0&lt;=0</v>
      </c>
      <c r="F508" s="234"/>
      <c r="G508" s="270" t="str">
        <f>IF(('ФЛК (информационный)'!A508="Неверно!")*('ФЛК (информационный)'!F508=""),"Внести подтверждение к нарушенному информационному ФЛК"," ")</f>
        <v xml:space="preserve"> </v>
      </c>
    </row>
    <row r="509" spans="1:7" ht="37.5">
      <c r="A509" s="235" t="str">
        <f>IF((SUM('Раздел 3'!AJ86:AJ86)&lt;=SUM('Раздел 3'!Z86:Z86)),"","Неверно!")</f>
        <v/>
      </c>
      <c r="B509" s="237" t="s">
        <v>32780</v>
      </c>
      <c r="C509" s="232" t="s">
        <v>1676</v>
      </c>
      <c r="D509" s="232" t="s">
        <v>9185</v>
      </c>
      <c r="E509" s="268" t="str">
        <f>CONCATENATE(SUM('Раздел 3'!AJ86:AJ86),"&lt;=",SUM('Раздел 3'!Z86:Z86))</f>
        <v>0&lt;=0</v>
      </c>
      <c r="F509" s="234"/>
      <c r="G509" s="270" t="str">
        <f>IF(('ФЛК (информационный)'!A509="Неверно!")*('ФЛК (информационный)'!F509=""),"Внести подтверждение к нарушенному информационному ФЛК"," ")</f>
        <v xml:space="preserve"> </v>
      </c>
    </row>
    <row r="510" spans="1:7" ht="37.5">
      <c r="A510" s="235" t="str">
        <f>IF((SUM('Раздел 3'!AJ87:AJ87)&lt;=SUM('Раздел 3'!Z87:Z87)),"","Неверно!")</f>
        <v/>
      </c>
      <c r="B510" s="237" t="s">
        <v>32780</v>
      </c>
      <c r="C510" s="232" t="s">
        <v>1677</v>
      </c>
      <c r="D510" s="232" t="s">
        <v>9185</v>
      </c>
      <c r="E510" s="268" t="str">
        <f>CONCATENATE(SUM('Раздел 3'!AJ87:AJ87),"&lt;=",SUM('Раздел 3'!Z87:Z87))</f>
        <v>0&lt;=0</v>
      </c>
      <c r="F510" s="234"/>
      <c r="G510" s="270" t="str">
        <f>IF(('ФЛК (информационный)'!A510="Неверно!")*('ФЛК (информационный)'!F510=""),"Внести подтверждение к нарушенному информационному ФЛК"," ")</f>
        <v xml:space="preserve"> </v>
      </c>
    </row>
    <row r="511" spans="1:7" ht="37.5">
      <c r="A511" s="235" t="str">
        <f>IF((SUM('Раздел 3'!AJ16:AJ16)&lt;=SUM('Раздел 3'!Z16:Z16)),"","Неверно!")</f>
        <v/>
      </c>
      <c r="B511" s="237" t="s">
        <v>32780</v>
      </c>
      <c r="C511" s="232" t="s">
        <v>1678</v>
      </c>
      <c r="D511" s="232" t="s">
        <v>9185</v>
      </c>
      <c r="E511" s="268" t="str">
        <f>CONCATENATE(SUM('Раздел 3'!AJ16:AJ16),"&lt;=",SUM('Раздел 3'!Z16:Z16))</f>
        <v>0&lt;=0</v>
      </c>
      <c r="F511" s="234"/>
      <c r="G511" s="270" t="str">
        <f>IF(('ФЛК (информационный)'!A511="Неверно!")*('ФЛК (информационный)'!F511=""),"Внести подтверждение к нарушенному информационному ФЛК"," ")</f>
        <v xml:space="preserve"> </v>
      </c>
    </row>
    <row r="512" spans="1:7" ht="37.5">
      <c r="A512" s="235" t="str">
        <f>IF((SUM('Раздел 3'!AJ88:AJ88)&lt;=SUM('Раздел 3'!Z88:Z88)),"","Неверно!")</f>
        <v/>
      </c>
      <c r="B512" s="237" t="s">
        <v>32780</v>
      </c>
      <c r="C512" s="232" t="s">
        <v>1679</v>
      </c>
      <c r="D512" s="232" t="s">
        <v>9185</v>
      </c>
      <c r="E512" s="268" t="str">
        <f>CONCATENATE(SUM('Раздел 3'!AJ88:AJ88),"&lt;=",SUM('Раздел 3'!Z88:Z88))</f>
        <v>0&lt;=0</v>
      </c>
      <c r="F512" s="234"/>
      <c r="G512" s="270" t="str">
        <f>IF(('ФЛК (информационный)'!A512="Неверно!")*('ФЛК (информационный)'!F512=""),"Внести подтверждение к нарушенному информационному ФЛК"," ")</f>
        <v xml:space="preserve"> </v>
      </c>
    </row>
    <row r="513" spans="1:7" ht="37.5">
      <c r="A513" s="235" t="str">
        <f>IF((SUM('Раздел 3'!AJ89:AJ89)&lt;=SUM('Раздел 3'!Z89:Z89)),"","Неверно!")</f>
        <v/>
      </c>
      <c r="B513" s="237" t="s">
        <v>32780</v>
      </c>
      <c r="C513" s="232" t="s">
        <v>1680</v>
      </c>
      <c r="D513" s="232" t="s">
        <v>9185</v>
      </c>
      <c r="E513" s="268" t="str">
        <f>CONCATENATE(SUM('Раздел 3'!AJ89:AJ89),"&lt;=",SUM('Раздел 3'!Z89:Z89))</f>
        <v>0&lt;=0</v>
      </c>
      <c r="F513" s="234"/>
      <c r="G513" s="270" t="str">
        <f>IF(('ФЛК (информационный)'!A513="Неверно!")*('ФЛК (информационный)'!F513=""),"Внести подтверждение к нарушенному информационному ФЛК"," ")</f>
        <v xml:space="preserve"> </v>
      </c>
    </row>
    <row r="514" spans="1:7" ht="37.5">
      <c r="A514" s="235" t="str">
        <f>IF((SUM('Раздел 3'!AJ90:AJ90)&lt;=SUM('Раздел 3'!Z90:Z90)),"","Неверно!")</f>
        <v/>
      </c>
      <c r="B514" s="237" t="s">
        <v>32780</v>
      </c>
      <c r="C514" s="232" t="s">
        <v>1681</v>
      </c>
      <c r="D514" s="232" t="s">
        <v>9185</v>
      </c>
      <c r="E514" s="268" t="str">
        <f>CONCATENATE(SUM('Раздел 3'!AJ90:AJ90),"&lt;=",SUM('Раздел 3'!Z90:Z90))</f>
        <v>0&lt;=0</v>
      </c>
      <c r="F514" s="234"/>
      <c r="G514" s="270" t="str">
        <f>IF(('ФЛК (информационный)'!A514="Неверно!")*('ФЛК (информационный)'!F514=""),"Внести подтверждение к нарушенному информационному ФЛК"," ")</f>
        <v xml:space="preserve"> </v>
      </c>
    </row>
    <row r="515" spans="1:7" ht="37.5">
      <c r="A515" s="235" t="str">
        <f>IF((SUM('Раздел 3'!AJ91:AJ91)&lt;=SUM('Раздел 3'!Z91:Z91)),"","Неверно!")</f>
        <v/>
      </c>
      <c r="B515" s="237" t="s">
        <v>32780</v>
      </c>
      <c r="C515" s="232" t="s">
        <v>1682</v>
      </c>
      <c r="D515" s="232" t="s">
        <v>9185</v>
      </c>
      <c r="E515" s="268" t="str">
        <f>CONCATENATE(SUM('Раздел 3'!AJ91:AJ91),"&lt;=",SUM('Раздел 3'!Z91:Z91))</f>
        <v>0&lt;=0</v>
      </c>
      <c r="F515" s="234"/>
      <c r="G515" s="270" t="str">
        <f>IF(('ФЛК (информационный)'!A515="Неверно!")*('ФЛК (информационный)'!F515=""),"Внести подтверждение к нарушенному информационному ФЛК"," ")</f>
        <v xml:space="preserve"> </v>
      </c>
    </row>
    <row r="516" spans="1:7" ht="37.5">
      <c r="A516" s="235" t="str">
        <f>IF((SUM('Раздел 3'!AJ92:AJ92)&lt;=SUM('Раздел 3'!Z92:Z92)),"","Неверно!")</f>
        <v/>
      </c>
      <c r="B516" s="237" t="s">
        <v>32780</v>
      </c>
      <c r="C516" s="232" t="s">
        <v>1683</v>
      </c>
      <c r="D516" s="232" t="s">
        <v>9185</v>
      </c>
      <c r="E516" s="268" t="str">
        <f>CONCATENATE(SUM('Раздел 3'!AJ92:AJ92),"&lt;=",SUM('Раздел 3'!Z92:Z92))</f>
        <v>0&lt;=0</v>
      </c>
      <c r="F516" s="234"/>
      <c r="G516" s="270" t="str">
        <f>IF(('ФЛК (информационный)'!A516="Неверно!")*('ФЛК (информационный)'!F516=""),"Внести подтверждение к нарушенному информационному ФЛК"," ")</f>
        <v xml:space="preserve"> </v>
      </c>
    </row>
    <row r="517" spans="1:7" ht="37.5">
      <c r="A517" s="235" t="str">
        <f>IF((SUM('Раздел 3'!AJ93:AJ93)&lt;=SUM('Раздел 3'!Z93:Z93)),"","Неверно!")</f>
        <v/>
      </c>
      <c r="B517" s="237" t="s">
        <v>32780</v>
      </c>
      <c r="C517" s="232" t="s">
        <v>1684</v>
      </c>
      <c r="D517" s="232" t="s">
        <v>9185</v>
      </c>
      <c r="E517" s="268" t="str">
        <f>CONCATENATE(SUM('Раздел 3'!AJ93:AJ93),"&lt;=",SUM('Раздел 3'!Z93:Z93))</f>
        <v>0&lt;=0</v>
      </c>
      <c r="F517" s="234"/>
      <c r="G517" s="270" t="str">
        <f>IF(('ФЛК (информационный)'!A517="Неверно!")*('ФЛК (информационный)'!F517=""),"Внести подтверждение к нарушенному информационному ФЛК"," ")</f>
        <v xml:space="preserve"> </v>
      </c>
    </row>
    <row r="518" spans="1:7" ht="37.5">
      <c r="A518" s="235" t="str">
        <f>IF((SUM('Раздел 3'!AJ94:AJ94)&lt;=SUM('Раздел 3'!Z94:Z94)),"","Неверно!")</f>
        <v/>
      </c>
      <c r="B518" s="237" t="s">
        <v>32780</v>
      </c>
      <c r="C518" s="232" t="s">
        <v>1685</v>
      </c>
      <c r="D518" s="232" t="s">
        <v>9185</v>
      </c>
      <c r="E518" s="268" t="str">
        <f>CONCATENATE(SUM('Раздел 3'!AJ94:AJ94),"&lt;=",SUM('Раздел 3'!Z94:Z94))</f>
        <v>0&lt;=0</v>
      </c>
      <c r="F518" s="234"/>
      <c r="G518" s="270" t="str">
        <f>IF(('ФЛК (информационный)'!A518="Неверно!")*('ФЛК (информационный)'!F518=""),"Внести подтверждение к нарушенному информационному ФЛК"," ")</f>
        <v xml:space="preserve"> </v>
      </c>
    </row>
    <row r="519" spans="1:7" ht="37.5">
      <c r="A519" s="235" t="str">
        <f>IF((SUM('Раздел 3'!AJ95:AJ95)&lt;=SUM('Раздел 3'!Z95:Z95)),"","Неверно!")</f>
        <v/>
      </c>
      <c r="B519" s="237" t="s">
        <v>32780</v>
      </c>
      <c r="C519" s="232" t="s">
        <v>1686</v>
      </c>
      <c r="D519" s="232" t="s">
        <v>9185</v>
      </c>
      <c r="E519" s="268" t="str">
        <f>CONCATENATE(SUM('Раздел 3'!AJ95:AJ95),"&lt;=",SUM('Раздел 3'!Z95:Z95))</f>
        <v>0&lt;=0</v>
      </c>
      <c r="F519" s="234"/>
      <c r="G519" s="270" t="str">
        <f>IF(('ФЛК (информационный)'!A519="Неверно!")*('ФЛК (информационный)'!F519=""),"Внести подтверждение к нарушенному информационному ФЛК"," ")</f>
        <v xml:space="preserve"> </v>
      </c>
    </row>
    <row r="520" spans="1:7" ht="37.5">
      <c r="A520" s="235" t="str">
        <f>IF((SUM('Раздел 3'!AJ96:AJ96)&lt;=SUM('Раздел 3'!Z96:Z96)),"","Неверно!")</f>
        <v/>
      </c>
      <c r="B520" s="237" t="s">
        <v>32780</v>
      </c>
      <c r="C520" s="232" t="s">
        <v>1687</v>
      </c>
      <c r="D520" s="232" t="s">
        <v>9185</v>
      </c>
      <c r="E520" s="268" t="str">
        <f>CONCATENATE(SUM('Раздел 3'!AJ96:AJ96),"&lt;=",SUM('Раздел 3'!Z96:Z96))</f>
        <v>0&lt;=0</v>
      </c>
      <c r="F520" s="234"/>
      <c r="G520" s="270" t="str">
        <f>IF(('ФЛК (информационный)'!A520="Неверно!")*('ФЛК (информационный)'!F520=""),"Внести подтверждение к нарушенному информационному ФЛК"," ")</f>
        <v xml:space="preserve"> </v>
      </c>
    </row>
    <row r="521" spans="1:7" ht="37.5">
      <c r="A521" s="235" t="str">
        <f>IF((SUM('Раздел 3'!AJ97:AJ97)&lt;=SUM('Раздел 3'!Z97:Z97)),"","Неверно!")</f>
        <v/>
      </c>
      <c r="B521" s="237" t="s">
        <v>32780</v>
      </c>
      <c r="C521" s="232" t="s">
        <v>1688</v>
      </c>
      <c r="D521" s="232" t="s">
        <v>9185</v>
      </c>
      <c r="E521" s="268" t="str">
        <f>CONCATENATE(SUM('Раздел 3'!AJ97:AJ97),"&lt;=",SUM('Раздел 3'!Z97:Z97))</f>
        <v>0&lt;=0</v>
      </c>
      <c r="F521" s="234"/>
      <c r="G521" s="270" t="str">
        <f>IF(('ФЛК (информационный)'!A521="Неверно!")*('ФЛК (информационный)'!F521=""),"Внести подтверждение к нарушенному информационному ФЛК"," ")</f>
        <v xml:space="preserve"> </v>
      </c>
    </row>
    <row r="522" spans="1:7" ht="37.5">
      <c r="A522" s="235" t="str">
        <f>IF((SUM('Раздел 3'!AJ17:AJ17)&lt;=SUM('Раздел 3'!Z17:Z17)),"","Неверно!")</f>
        <v/>
      </c>
      <c r="B522" s="237" t="s">
        <v>32780</v>
      </c>
      <c r="C522" s="232" t="s">
        <v>1689</v>
      </c>
      <c r="D522" s="232" t="s">
        <v>9185</v>
      </c>
      <c r="E522" s="268" t="str">
        <f>CONCATENATE(SUM('Раздел 3'!AJ17:AJ17),"&lt;=",SUM('Раздел 3'!Z17:Z17))</f>
        <v>0&lt;=0</v>
      </c>
      <c r="F522" s="234"/>
      <c r="G522" s="270" t="str">
        <f>IF(('ФЛК (информационный)'!A522="Неверно!")*('ФЛК (информационный)'!F522=""),"Внести подтверждение к нарушенному информационному ФЛК"," ")</f>
        <v xml:space="preserve"> </v>
      </c>
    </row>
    <row r="523" spans="1:7" ht="37.5">
      <c r="A523" s="235" t="str">
        <f>IF((SUM('Раздел 3'!AJ98:AJ98)&lt;=SUM('Раздел 3'!Z98:Z98)),"","Неверно!")</f>
        <v/>
      </c>
      <c r="B523" s="237" t="s">
        <v>32780</v>
      </c>
      <c r="C523" s="232" t="s">
        <v>1690</v>
      </c>
      <c r="D523" s="232" t="s">
        <v>9185</v>
      </c>
      <c r="E523" s="268" t="str">
        <f>CONCATENATE(SUM('Раздел 3'!AJ98:AJ98),"&lt;=",SUM('Раздел 3'!Z98:Z98))</f>
        <v>0&lt;=0</v>
      </c>
      <c r="F523" s="234"/>
      <c r="G523" s="270" t="str">
        <f>IF(('ФЛК (информационный)'!A523="Неверно!")*('ФЛК (информационный)'!F523=""),"Внести подтверждение к нарушенному информационному ФЛК"," ")</f>
        <v xml:space="preserve"> </v>
      </c>
    </row>
    <row r="524" spans="1:7" ht="37.5">
      <c r="A524" s="235" t="str">
        <f>IF((SUM('Раздел 3'!AJ99:AJ99)&lt;=SUM('Раздел 3'!Z99:Z99)),"","Неверно!")</f>
        <v/>
      </c>
      <c r="B524" s="237" t="s">
        <v>32780</v>
      </c>
      <c r="C524" s="232" t="s">
        <v>1691</v>
      </c>
      <c r="D524" s="232" t="s">
        <v>9185</v>
      </c>
      <c r="E524" s="268" t="str">
        <f>CONCATENATE(SUM('Раздел 3'!AJ99:AJ99),"&lt;=",SUM('Раздел 3'!Z99:Z99))</f>
        <v>0&lt;=0</v>
      </c>
      <c r="F524" s="234"/>
      <c r="G524" s="270" t="str">
        <f>IF(('ФЛК (информационный)'!A524="Неверно!")*('ФЛК (информационный)'!F524=""),"Внести подтверждение к нарушенному информационному ФЛК"," ")</f>
        <v xml:space="preserve"> </v>
      </c>
    </row>
    <row r="525" spans="1:7" ht="37.5">
      <c r="A525" s="235" t="str">
        <f>IF((SUM('Раздел 3'!AJ100:AJ100)&lt;=SUM('Раздел 3'!Z100:Z100)),"","Неверно!")</f>
        <v/>
      </c>
      <c r="B525" s="237" t="s">
        <v>32780</v>
      </c>
      <c r="C525" s="232" t="s">
        <v>1692</v>
      </c>
      <c r="D525" s="232" t="s">
        <v>9185</v>
      </c>
      <c r="E525" s="268" t="str">
        <f>CONCATENATE(SUM('Раздел 3'!AJ100:AJ100),"&lt;=",SUM('Раздел 3'!Z100:Z100))</f>
        <v>0&lt;=0</v>
      </c>
      <c r="F525" s="234"/>
      <c r="G525" s="270" t="str">
        <f>IF(('ФЛК (информационный)'!A525="Неверно!")*('ФЛК (информационный)'!F525=""),"Внести подтверждение к нарушенному информационному ФЛК"," ")</f>
        <v xml:space="preserve"> </v>
      </c>
    </row>
    <row r="526" spans="1:7" ht="37.5">
      <c r="A526" s="235" t="str">
        <f>IF((SUM('Раздел 3'!AJ101:AJ101)&lt;=SUM('Раздел 3'!Z101:Z101)),"","Неверно!")</f>
        <v/>
      </c>
      <c r="B526" s="237" t="s">
        <v>32780</v>
      </c>
      <c r="C526" s="232" t="s">
        <v>1693</v>
      </c>
      <c r="D526" s="232" t="s">
        <v>9185</v>
      </c>
      <c r="E526" s="268" t="str">
        <f>CONCATENATE(SUM('Раздел 3'!AJ101:AJ101),"&lt;=",SUM('Раздел 3'!Z101:Z101))</f>
        <v>0&lt;=0</v>
      </c>
      <c r="F526" s="234"/>
      <c r="G526" s="270" t="str">
        <f>IF(('ФЛК (информационный)'!A526="Неверно!")*('ФЛК (информационный)'!F526=""),"Внести подтверждение к нарушенному информационному ФЛК"," ")</f>
        <v xml:space="preserve"> </v>
      </c>
    </row>
    <row r="527" spans="1:7" ht="37.5">
      <c r="A527" s="235" t="str">
        <f>IF((SUM('Раздел 3'!AJ102:AJ102)&lt;=SUM('Раздел 3'!Z102:Z102)),"","Неверно!")</f>
        <v/>
      </c>
      <c r="B527" s="237" t="s">
        <v>32780</v>
      </c>
      <c r="C527" s="232" t="s">
        <v>1694</v>
      </c>
      <c r="D527" s="232" t="s">
        <v>9185</v>
      </c>
      <c r="E527" s="268" t="str">
        <f>CONCATENATE(SUM('Раздел 3'!AJ102:AJ102),"&lt;=",SUM('Раздел 3'!Z102:Z102))</f>
        <v>0&lt;=0</v>
      </c>
      <c r="F527" s="234"/>
      <c r="G527" s="270" t="str">
        <f>IF(('ФЛК (информационный)'!A527="Неверно!")*('ФЛК (информационный)'!F527=""),"Внести подтверждение к нарушенному информационному ФЛК"," ")</f>
        <v xml:space="preserve"> </v>
      </c>
    </row>
    <row r="528" spans="1:7" ht="37.5">
      <c r="A528" s="235" t="str">
        <f>IF((SUM('Раздел 3'!AJ103:AJ103)&lt;=SUM('Раздел 3'!Z103:Z103)),"","Неверно!")</f>
        <v/>
      </c>
      <c r="B528" s="237" t="s">
        <v>32780</v>
      </c>
      <c r="C528" s="232" t="s">
        <v>1695</v>
      </c>
      <c r="D528" s="232" t="s">
        <v>9185</v>
      </c>
      <c r="E528" s="268" t="str">
        <f>CONCATENATE(SUM('Раздел 3'!AJ103:AJ103),"&lt;=",SUM('Раздел 3'!Z103:Z103))</f>
        <v>0&lt;=0</v>
      </c>
      <c r="F528" s="234"/>
      <c r="G528" s="270" t="str">
        <f>IF(('ФЛК (информационный)'!A528="Неверно!")*('ФЛК (информационный)'!F528=""),"Внести подтверждение к нарушенному информационному ФЛК"," ")</f>
        <v xml:space="preserve"> </v>
      </c>
    </row>
    <row r="529" spans="1:7" ht="37.5">
      <c r="A529" s="235" t="str">
        <f>IF((SUM('Раздел 3'!AJ104:AJ104)&lt;=SUM('Раздел 3'!Z104:Z104)),"","Неверно!")</f>
        <v/>
      </c>
      <c r="B529" s="237" t="s">
        <v>32780</v>
      </c>
      <c r="C529" s="232" t="s">
        <v>1696</v>
      </c>
      <c r="D529" s="232" t="s">
        <v>9185</v>
      </c>
      <c r="E529" s="268" t="str">
        <f>CONCATENATE(SUM('Раздел 3'!AJ104:AJ104),"&lt;=",SUM('Раздел 3'!Z104:Z104))</f>
        <v>0&lt;=0</v>
      </c>
      <c r="F529" s="234"/>
      <c r="G529" s="270" t="str">
        <f>IF(('ФЛК (информационный)'!A529="Неверно!")*('ФЛК (информационный)'!F529=""),"Внести подтверждение к нарушенному информационному ФЛК"," ")</f>
        <v xml:space="preserve"> </v>
      </c>
    </row>
    <row r="530" spans="1:7" ht="37.5">
      <c r="A530" s="235" t="str">
        <f>IF((SUM('Раздел 3'!AJ105:AJ105)&lt;=SUM('Раздел 3'!Z105:Z105)),"","Неверно!")</f>
        <v/>
      </c>
      <c r="B530" s="237" t="s">
        <v>32780</v>
      </c>
      <c r="C530" s="232" t="s">
        <v>1697</v>
      </c>
      <c r="D530" s="232" t="s">
        <v>9185</v>
      </c>
      <c r="E530" s="268" t="str">
        <f>CONCATENATE(SUM('Раздел 3'!AJ105:AJ105),"&lt;=",SUM('Раздел 3'!Z105:Z105))</f>
        <v>0&lt;=0</v>
      </c>
      <c r="F530" s="234"/>
      <c r="G530" s="270" t="str">
        <f>IF(('ФЛК (информационный)'!A530="Неверно!")*('ФЛК (информационный)'!F530=""),"Внести подтверждение к нарушенному информационному ФЛК"," ")</f>
        <v xml:space="preserve"> </v>
      </c>
    </row>
    <row r="531" spans="1:7" ht="37.5">
      <c r="A531" s="235" t="str">
        <f>IF((SUM('Раздел 3'!AJ106:AJ106)&lt;=SUM('Раздел 3'!Z106:Z106)),"","Неверно!")</f>
        <v/>
      </c>
      <c r="B531" s="237" t="s">
        <v>32780</v>
      </c>
      <c r="C531" s="232" t="s">
        <v>1698</v>
      </c>
      <c r="D531" s="232" t="s">
        <v>9185</v>
      </c>
      <c r="E531" s="268" t="str">
        <f>CONCATENATE(SUM('Раздел 3'!AJ106:AJ106),"&lt;=",SUM('Раздел 3'!Z106:Z106))</f>
        <v>0&lt;=0</v>
      </c>
      <c r="F531" s="234"/>
      <c r="G531" s="270" t="str">
        <f>IF(('ФЛК (информационный)'!A531="Неверно!")*('ФЛК (информационный)'!F531=""),"Внести подтверждение к нарушенному информационному ФЛК"," ")</f>
        <v xml:space="preserve"> </v>
      </c>
    </row>
    <row r="532" spans="1:7" ht="37.5">
      <c r="A532" s="235" t="str">
        <f>IF((SUM('Раздел 3'!AJ107:AJ107)&lt;=SUM('Раздел 3'!Z107:Z107)),"","Неверно!")</f>
        <v/>
      </c>
      <c r="B532" s="237" t="s">
        <v>32780</v>
      </c>
      <c r="C532" s="232" t="s">
        <v>1699</v>
      </c>
      <c r="D532" s="232" t="s">
        <v>9185</v>
      </c>
      <c r="E532" s="268" t="str">
        <f>CONCATENATE(SUM('Раздел 3'!AJ107:AJ107),"&lt;=",SUM('Раздел 3'!Z107:Z107))</f>
        <v>0&lt;=0</v>
      </c>
      <c r="F532" s="234"/>
      <c r="G532" s="270" t="str">
        <f>IF(('ФЛК (информационный)'!A532="Неверно!")*('ФЛК (информационный)'!F532=""),"Внести подтверждение к нарушенному информационному ФЛК"," ")</f>
        <v xml:space="preserve"> </v>
      </c>
    </row>
    <row r="533" spans="1:7" ht="56.25">
      <c r="A533" s="235" t="str">
        <f>IF((SUM('Раздел 3'!F228:F228)=SUM('Раздел 3'!F253:F253)+SUM('Раздел 3'!F255:F255)+SUM('Раздел 3'!F257:F257)+SUM('Раздел 3'!F258:F258)),"","Неверно!")</f>
        <v/>
      </c>
      <c r="B533" s="237" t="s">
        <v>32781</v>
      </c>
      <c r="C533" s="232" t="s">
        <v>32148</v>
      </c>
      <c r="D533" s="232" t="s">
        <v>32149</v>
      </c>
      <c r="E533" s="268" t="str">
        <f>CONCATENATE(SUM('Раздел 3'!F228:F228),"=",SUM('Раздел 3'!F253:F253),"+",SUM('Раздел 3'!F255:F255),"+",SUM('Раздел 3'!F257:F257),"+",SUM('Раздел 3'!F258:F258))</f>
        <v>0=0+0+0+0</v>
      </c>
      <c r="F533" s="234"/>
      <c r="G533" s="270" t="str">
        <f>IF(('ФЛК (информационный)'!A533="Неверно!")*('ФЛК (информационный)'!F533=""),"Внести подтверждение к нарушенному информационному ФЛК"," ")</f>
        <v xml:space="preserve"> </v>
      </c>
    </row>
    <row r="534" spans="1:7" ht="56.25">
      <c r="A534" s="235" t="str">
        <f>IF((SUM('Раздел 3'!O228:O228)=SUM('Раздел 3'!O253:O253)+SUM('Раздел 3'!O255:O255)+SUM('Раздел 3'!O257:O257)+SUM('Раздел 3'!O258:O258)),"","Неверно!")</f>
        <v/>
      </c>
      <c r="B534" s="237" t="s">
        <v>32781</v>
      </c>
      <c r="C534" s="232" t="s">
        <v>32150</v>
      </c>
      <c r="D534" s="232" t="s">
        <v>32149</v>
      </c>
      <c r="E534" s="268" t="str">
        <f>CONCATENATE(SUM('Раздел 3'!O228:O228),"=",SUM('Раздел 3'!O253:O253),"+",SUM('Раздел 3'!O255:O255),"+",SUM('Раздел 3'!O257:O257),"+",SUM('Раздел 3'!O258:O258))</f>
        <v>0=0+0+0+0</v>
      </c>
      <c r="F534" s="234"/>
      <c r="G534" s="270" t="str">
        <f>IF(('ФЛК (информационный)'!A534="Неверно!")*('ФЛК (информационный)'!F534=""),"Внести подтверждение к нарушенному информационному ФЛК"," ")</f>
        <v xml:space="preserve"> </v>
      </c>
    </row>
    <row r="535" spans="1:7" ht="56.25">
      <c r="A535" s="235" t="str">
        <f>IF((SUM('Раздел 3'!P228:P228)=SUM('Раздел 3'!P253:P253)+SUM('Раздел 3'!P255:P255)+SUM('Раздел 3'!P257:P257)+SUM('Раздел 3'!P258:P258)),"","Неверно!")</f>
        <v/>
      </c>
      <c r="B535" s="237" t="s">
        <v>32781</v>
      </c>
      <c r="C535" s="232" t="s">
        <v>32151</v>
      </c>
      <c r="D535" s="232" t="s">
        <v>32149</v>
      </c>
      <c r="E535" s="268" t="str">
        <f>CONCATENATE(SUM('Раздел 3'!P228:P228),"=",SUM('Раздел 3'!P253:P253),"+",SUM('Раздел 3'!P255:P255),"+",SUM('Раздел 3'!P257:P257),"+",SUM('Раздел 3'!P258:P258))</f>
        <v>0=0+0+0+0</v>
      </c>
      <c r="F535" s="234"/>
      <c r="G535" s="270" t="str">
        <f>IF(('ФЛК (информационный)'!A535="Неверно!")*('ФЛК (информационный)'!F535=""),"Внести подтверждение к нарушенному информационному ФЛК"," ")</f>
        <v xml:space="preserve"> </v>
      </c>
    </row>
    <row r="536" spans="1:7" ht="56.25">
      <c r="A536" s="235" t="str">
        <f>IF((SUM('Раздел 3'!Q228:Q228)=SUM('Раздел 3'!Q253:Q253)+SUM('Раздел 3'!Q255:Q255)+SUM('Раздел 3'!Q257:Q257)+SUM('Раздел 3'!Q258:Q258)),"","Неверно!")</f>
        <v/>
      </c>
      <c r="B536" s="237" t="s">
        <v>32781</v>
      </c>
      <c r="C536" s="232" t="s">
        <v>32152</v>
      </c>
      <c r="D536" s="232" t="s">
        <v>32149</v>
      </c>
      <c r="E536" s="268" t="str">
        <f>CONCATENATE(SUM('Раздел 3'!Q228:Q228),"=",SUM('Раздел 3'!Q253:Q253),"+",SUM('Раздел 3'!Q255:Q255),"+",SUM('Раздел 3'!Q257:Q257),"+",SUM('Раздел 3'!Q258:Q258))</f>
        <v>1=0+1+0+0</v>
      </c>
      <c r="F536" s="234"/>
      <c r="G536" s="270" t="str">
        <f>IF(('ФЛК (информационный)'!A536="Неверно!")*('ФЛК (информационный)'!F536=""),"Внести подтверждение к нарушенному информационному ФЛК"," ")</f>
        <v xml:space="preserve"> </v>
      </c>
    </row>
    <row r="537" spans="1:7" ht="56.25">
      <c r="A537" s="235" t="str">
        <f>IF((SUM('Раздел 3'!R228:R228)=SUM('Раздел 3'!R253:R253)+SUM('Раздел 3'!R255:R255)+SUM('Раздел 3'!R257:R257)+SUM('Раздел 3'!R258:R258)),"","Неверно!")</f>
        <v/>
      </c>
      <c r="B537" s="237" t="s">
        <v>32781</v>
      </c>
      <c r="C537" s="232" t="s">
        <v>32153</v>
      </c>
      <c r="D537" s="232" t="s">
        <v>32149</v>
      </c>
      <c r="E537" s="268" t="str">
        <f>CONCATENATE(SUM('Раздел 3'!R228:R228),"=",SUM('Раздел 3'!R253:R253),"+",SUM('Раздел 3'!R255:R255),"+",SUM('Раздел 3'!R257:R257),"+",SUM('Раздел 3'!R258:R258))</f>
        <v>0=0+0+0+0</v>
      </c>
      <c r="F537" s="234"/>
      <c r="G537" s="270" t="str">
        <f>IF(('ФЛК (информационный)'!A537="Неверно!")*('ФЛК (информационный)'!F537=""),"Внести подтверждение к нарушенному информационному ФЛК"," ")</f>
        <v xml:space="preserve"> </v>
      </c>
    </row>
    <row r="538" spans="1:7" ht="56.25">
      <c r="A538" s="235" t="str">
        <f>IF((SUM('Раздел 3'!S228:S228)=SUM('Раздел 3'!S253:S253)+SUM('Раздел 3'!S255:S255)+SUM('Раздел 3'!S257:S257)+SUM('Раздел 3'!S258:S258)),"","Неверно!")</f>
        <v/>
      </c>
      <c r="B538" s="237" t="s">
        <v>32781</v>
      </c>
      <c r="C538" s="232" t="s">
        <v>32154</v>
      </c>
      <c r="D538" s="232" t="s">
        <v>32149</v>
      </c>
      <c r="E538" s="268" t="str">
        <f>CONCATENATE(SUM('Раздел 3'!S228:S228),"=",SUM('Раздел 3'!S253:S253),"+",SUM('Раздел 3'!S255:S255),"+",SUM('Раздел 3'!S257:S257),"+",SUM('Раздел 3'!S258:S258))</f>
        <v>0=0+0+0+0</v>
      </c>
      <c r="F538" s="234"/>
      <c r="G538" s="270" t="str">
        <f>IF(('ФЛК (информационный)'!A538="Неверно!")*('ФЛК (информационный)'!F538=""),"Внести подтверждение к нарушенному информационному ФЛК"," ")</f>
        <v xml:space="preserve"> </v>
      </c>
    </row>
    <row r="539" spans="1:7" ht="56.25">
      <c r="A539" s="235" t="str">
        <f>IF((SUM('Раздел 3'!T228:T228)=SUM('Раздел 3'!T253:T253)+SUM('Раздел 3'!T255:T255)+SUM('Раздел 3'!T257:T257)+SUM('Раздел 3'!T258:T258)),"","Неверно!")</f>
        <v/>
      </c>
      <c r="B539" s="237" t="s">
        <v>32781</v>
      </c>
      <c r="C539" s="232" t="s">
        <v>32155</v>
      </c>
      <c r="D539" s="232" t="s">
        <v>32149</v>
      </c>
      <c r="E539" s="268" t="str">
        <f>CONCATENATE(SUM('Раздел 3'!T228:T228),"=",SUM('Раздел 3'!T253:T253),"+",SUM('Раздел 3'!T255:T255),"+",SUM('Раздел 3'!T257:T257),"+",SUM('Раздел 3'!T258:T258))</f>
        <v>0=0+0+0+0</v>
      </c>
      <c r="F539" s="234"/>
      <c r="G539" s="270" t="str">
        <f>IF(('ФЛК (информационный)'!A539="Неверно!")*('ФЛК (информационный)'!F539=""),"Внести подтверждение к нарушенному информационному ФЛК"," ")</f>
        <v xml:space="preserve"> </v>
      </c>
    </row>
    <row r="540" spans="1:7" ht="56.25">
      <c r="A540" s="235" t="str">
        <f>IF((SUM('Раздел 3'!U228:U228)=SUM('Раздел 3'!U253:U253)+SUM('Раздел 3'!U255:U255)+SUM('Раздел 3'!U257:U257)+SUM('Раздел 3'!U258:U258)),"","Неверно!")</f>
        <v/>
      </c>
      <c r="B540" s="237" t="s">
        <v>32781</v>
      </c>
      <c r="C540" s="232" t="s">
        <v>32156</v>
      </c>
      <c r="D540" s="232" t="s">
        <v>32149</v>
      </c>
      <c r="E540" s="268" t="str">
        <f>CONCATENATE(SUM('Раздел 3'!U228:U228),"=",SUM('Раздел 3'!U253:U253),"+",SUM('Раздел 3'!U255:U255),"+",SUM('Раздел 3'!U257:U257),"+",SUM('Раздел 3'!U258:U258))</f>
        <v>0=0+0+0+0</v>
      </c>
      <c r="F540" s="234"/>
      <c r="G540" s="270" t="str">
        <f>IF(('ФЛК (информационный)'!A540="Неверно!")*('ФЛК (информационный)'!F540=""),"Внести подтверждение к нарушенному информационному ФЛК"," ")</f>
        <v xml:space="preserve"> </v>
      </c>
    </row>
    <row r="541" spans="1:7" ht="56.25">
      <c r="A541" s="235" t="str">
        <f>IF((SUM('Раздел 3'!V228:V228)=SUM('Раздел 3'!V253:V253)+SUM('Раздел 3'!V255:V255)+SUM('Раздел 3'!V257:V257)+SUM('Раздел 3'!V258:V258)),"","Неверно!")</f>
        <v/>
      </c>
      <c r="B541" s="237" t="s">
        <v>32781</v>
      </c>
      <c r="C541" s="232" t="s">
        <v>32157</v>
      </c>
      <c r="D541" s="232" t="s">
        <v>32149</v>
      </c>
      <c r="E541" s="268" t="str">
        <f>CONCATENATE(SUM('Раздел 3'!V228:V228),"=",SUM('Раздел 3'!V253:V253),"+",SUM('Раздел 3'!V255:V255),"+",SUM('Раздел 3'!V257:V257),"+",SUM('Раздел 3'!V258:V258))</f>
        <v>0=0+0+0+0</v>
      </c>
      <c r="F541" s="234"/>
      <c r="G541" s="270" t="str">
        <f>IF(('ФЛК (информационный)'!A541="Неверно!")*('ФЛК (информационный)'!F541=""),"Внести подтверждение к нарушенному информационному ФЛК"," ")</f>
        <v xml:space="preserve"> </v>
      </c>
    </row>
    <row r="542" spans="1:7" ht="56.25">
      <c r="A542" s="235" t="str">
        <f>IF((SUM('Раздел 3'!W228:W228)=SUM('Раздел 3'!W253:W253)+SUM('Раздел 3'!W255:W255)+SUM('Раздел 3'!W257:W257)+SUM('Раздел 3'!W258:W258)),"","Неверно!")</f>
        <v/>
      </c>
      <c r="B542" s="237" t="s">
        <v>32781</v>
      </c>
      <c r="C542" s="232" t="s">
        <v>32158</v>
      </c>
      <c r="D542" s="232" t="s">
        <v>32149</v>
      </c>
      <c r="E542" s="268" t="str">
        <f>CONCATENATE(SUM('Раздел 3'!W228:W228),"=",SUM('Раздел 3'!W253:W253),"+",SUM('Раздел 3'!W255:W255),"+",SUM('Раздел 3'!W257:W257),"+",SUM('Раздел 3'!W258:W258))</f>
        <v>0=0+0+0+0</v>
      </c>
      <c r="F542" s="234"/>
      <c r="G542" s="270" t="str">
        <f>IF(('ФЛК (информационный)'!A542="Неверно!")*('ФЛК (информационный)'!F542=""),"Внести подтверждение к нарушенному информационному ФЛК"," ")</f>
        <v xml:space="preserve"> </v>
      </c>
    </row>
    <row r="543" spans="1:7" ht="56.25">
      <c r="A543" s="235" t="str">
        <f>IF((SUM('Раздел 3'!X228:X228)=SUM('Раздел 3'!X253:X253)+SUM('Раздел 3'!X255:X255)+SUM('Раздел 3'!X257:X257)+SUM('Раздел 3'!X258:X258)),"","Неверно!")</f>
        <v/>
      </c>
      <c r="B543" s="237" t="s">
        <v>32781</v>
      </c>
      <c r="C543" s="232" t="s">
        <v>32159</v>
      </c>
      <c r="D543" s="232" t="s">
        <v>32149</v>
      </c>
      <c r="E543" s="268" t="str">
        <f>CONCATENATE(SUM('Раздел 3'!X228:X228),"=",SUM('Раздел 3'!X253:X253),"+",SUM('Раздел 3'!X255:X255),"+",SUM('Раздел 3'!X257:X257),"+",SUM('Раздел 3'!X258:X258))</f>
        <v>0=0+0+0+0</v>
      </c>
      <c r="F543" s="234"/>
      <c r="G543" s="270" t="str">
        <f>IF(('ФЛК (информационный)'!A543="Неверно!")*('ФЛК (информационный)'!F543=""),"Внести подтверждение к нарушенному информационному ФЛК"," ")</f>
        <v xml:space="preserve"> </v>
      </c>
    </row>
    <row r="544" spans="1:7" ht="56.25">
      <c r="A544" s="235" t="str">
        <f>IF((SUM('Раздел 3'!G228:G228)=SUM('Раздел 3'!G253:G253)+SUM('Раздел 3'!G255:G255)+SUM('Раздел 3'!G257:G257)+SUM('Раздел 3'!G258:G258)),"","Неверно!")</f>
        <v/>
      </c>
      <c r="B544" s="237" t="s">
        <v>32781</v>
      </c>
      <c r="C544" s="232" t="s">
        <v>32160</v>
      </c>
      <c r="D544" s="232" t="s">
        <v>32149</v>
      </c>
      <c r="E544" s="268" t="str">
        <f>CONCATENATE(SUM('Раздел 3'!G228:G228),"=",SUM('Раздел 3'!G253:G253),"+",SUM('Раздел 3'!G255:G255),"+",SUM('Раздел 3'!G257:G257),"+",SUM('Раздел 3'!G258:G258))</f>
        <v>0=0+0+0+0</v>
      </c>
      <c r="F544" s="234"/>
      <c r="G544" s="270" t="str">
        <f>IF(('ФЛК (информационный)'!A544="Неверно!")*('ФЛК (информационный)'!F544=""),"Внести подтверждение к нарушенному информационному ФЛК"," ")</f>
        <v xml:space="preserve"> </v>
      </c>
    </row>
    <row r="545" spans="1:7" ht="56.25">
      <c r="A545" s="235" t="str">
        <f>IF((SUM('Раздел 3'!Y228:Y228)=SUM('Раздел 3'!Y253:Y253)+SUM('Раздел 3'!Y255:Y255)+SUM('Раздел 3'!Y257:Y257)+SUM('Раздел 3'!Y258:Y258)),"","Неверно!")</f>
        <v/>
      </c>
      <c r="B545" s="237" t="s">
        <v>32781</v>
      </c>
      <c r="C545" s="232" t="s">
        <v>32161</v>
      </c>
      <c r="D545" s="232" t="s">
        <v>32149</v>
      </c>
      <c r="E545" s="268" t="str">
        <f>CONCATENATE(SUM('Раздел 3'!Y228:Y228),"=",SUM('Раздел 3'!Y253:Y253),"+",SUM('Раздел 3'!Y255:Y255),"+",SUM('Раздел 3'!Y257:Y257),"+",SUM('Раздел 3'!Y258:Y258))</f>
        <v>0=0+0+0+0</v>
      </c>
      <c r="F545" s="234"/>
      <c r="G545" s="270" t="str">
        <f>IF(('ФЛК (информационный)'!A545="Неверно!")*('ФЛК (информационный)'!F545=""),"Внести подтверждение к нарушенному информационному ФЛК"," ")</f>
        <v xml:space="preserve"> </v>
      </c>
    </row>
    <row r="546" spans="1:7" ht="56.25">
      <c r="A546" s="235" t="str">
        <f>IF((SUM('Раздел 3'!Z228:Z228)=SUM('Раздел 3'!Z253:Z253)+SUM('Раздел 3'!Z255:Z255)+SUM('Раздел 3'!Z257:Z257)+SUM('Раздел 3'!Z258:Z258)),"","Неверно!")</f>
        <v/>
      </c>
      <c r="B546" s="237" t="s">
        <v>32781</v>
      </c>
      <c r="C546" s="232" t="s">
        <v>32162</v>
      </c>
      <c r="D546" s="232" t="s">
        <v>32149</v>
      </c>
      <c r="E546" s="268" t="str">
        <f>CONCATENATE(SUM('Раздел 3'!Z228:Z228),"=",SUM('Раздел 3'!Z253:Z253),"+",SUM('Раздел 3'!Z255:Z255),"+",SUM('Раздел 3'!Z257:Z257),"+",SUM('Раздел 3'!Z258:Z258))</f>
        <v>1=0+1+0+0</v>
      </c>
      <c r="F546" s="234"/>
      <c r="G546" s="270" t="str">
        <f>IF(('ФЛК (информационный)'!A546="Неверно!")*('ФЛК (информационный)'!F546=""),"Внести подтверждение к нарушенному информационному ФЛК"," ")</f>
        <v xml:space="preserve"> </v>
      </c>
    </row>
    <row r="547" spans="1:7" ht="56.25">
      <c r="A547" s="235" t="str">
        <f>IF((SUM('Раздел 3'!AA228:AA228)=SUM('Раздел 3'!AA253:AA253)+SUM('Раздел 3'!AA255:AA255)+SUM('Раздел 3'!AA257:AA257)+SUM('Раздел 3'!AA258:AA258)),"","Неверно!")</f>
        <v/>
      </c>
      <c r="B547" s="237" t="s">
        <v>32781</v>
      </c>
      <c r="C547" s="232" t="s">
        <v>32163</v>
      </c>
      <c r="D547" s="232" t="s">
        <v>32149</v>
      </c>
      <c r="E547" s="268" t="str">
        <f>CONCATENATE(SUM('Раздел 3'!AA228:AA228),"=",SUM('Раздел 3'!AA253:AA253),"+",SUM('Раздел 3'!AA255:AA255),"+",SUM('Раздел 3'!AA257:AA257),"+",SUM('Раздел 3'!AA258:AA258))</f>
        <v>0=0+0+0+0</v>
      </c>
      <c r="F547" s="234"/>
      <c r="G547" s="270" t="str">
        <f>IF(('ФЛК (информационный)'!A547="Неверно!")*('ФЛК (информационный)'!F547=""),"Внести подтверждение к нарушенному информационному ФЛК"," ")</f>
        <v xml:space="preserve"> </v>
      </c>
    </row>
    <row r="548" spans="1:7" ht="56.25">
      <c r="A548" s="235" t="str">
        <f>IF((SUM('Раздел 3'!AB228:AB228)=SUM('Раздел 3'!AB253:AB253)+SUM('Раздел 3'!AB255:AB255)+SUM('Раздел 3'!AB257:AB257)+SUM('Раздел 3'!AB258:AB258)),"","Неверно!")</f>
        <v/>
      </c>
      <c r="B548" s="237" t="s">
        <v>32781</v>
      </c>
      <c r="C548" s="232" t="s">
        <v>32164</v>
      </c>
      <c r="D548" s="232" t="s">
        <v>32149</v>
      </c>
      <c r="E548" s="268" t="str">
        <f>CONCATENATE(SUM('Раздел 3'!AB228:AB228),"=",SUM('Раздел 3'!AB253:AB253),"+",SUM('Раздел 3'!AB255:AB255),"+",SUM('Раздел 3'!AB257:AB257),"+",SUM('Раздел 3'!AB258:AB258))</f>
        <v>0=0+0+0+0</v>
      </c>
      <c r="F548" s="234"/>
      <c r="G548" s="270" t="str">
        <f>IF(('ФЛК (информационный)'!A548="Неверно!")*('ФЛК (информационный)'!F548=""),"Внести подтверждение к нарушенному информационному ФЛК"," ")</f>
        <v xml:space="preserve"> </v>
      </c>
    </row>
    <row r="549" spans="1:7" ht="56.25">
      <c r="A549" s="235" t="str">
        <f>IF((SUM('Раздел 3'!AC228:AC228)=SUM('Раздел 3'!AC253:AC253)+SUM('Раздел 3'!AC255:AC255)+SUM('Раздел 3'!AC257:AC257)+SUM('Раздел 3'!AC258:AC258)),"","Неверно!")</f>
        <v/>
      </c>
      <c r="B549" s="237" t="s">
        <v>32781</v>
      </c>
      <c r="C549" s="232" t="s">
        <v>32165</v>
      </c>
      <c r="D549" s="232" t="s">
        <v>32149</v>
      </c>
      <c r="E549" s="268" t="str">
        <f>CONCATENATE(SUM('Раздел 3'!AC228:AC228),"=",SUM('Раздел 3'!AC253:AC253),"+",SUM('Раздел 3'!AC255:AC255),"+",SUM('Раздел 3'!AC257:AC257),"+",SUM('Раздел 3'!AC258:AC258))</f>
        <v>0=0+0+0+0</v>
      </c>
      <c r="F549" s="234"/>
      <c r="G549" s="270" t="str">
        <f>IF(('ФЛК (информационный)'!A549="Неверно!")*('ФЛК (информационный)'!F549=""),"Внести подтверждение к нарушенному информационному ФЛК"," ")</f>
        <v xml:space="preserve"> </v>
      </c>
    </row>
    <row r="550" spans="1:7" ht="56.25">
      <c r="A550" s="235" t="str">
        <f>IF((SUM('Раздел 3'!AD228:AD228)=SUM('Раздел 3'!AD253:AD253)+SUM('Раздел 3'!AD255:AD255)+SUM('Раздел 3'!AD257:AD257)+SUM('Раздел 3'!AD258:AD258)),"","Неверно!")</f>
        <v/>
      </c>
      <c r="B550" s="237" t="s">
        <v>32781</v>
      </c>
      <c r="C550" s="232" t="s">
        <v>32166</v>
      </c>
      <c r="D550" s="232" t="s">
        <v>32149</v>
      </c>
      <c r="E550" s="268" t="str">
        <f>CONCATENATE(SUM('Раздел 3'!AD228:AD228),"=",SUM('Раздел 3'!AD253:AD253),"+",SUM('Раздел 3'!AD255:AD255),"+",SUM('Раздел 3'!AD257:AD257),"+",SUM('Раздел 3'!AD258:AD258))</f>
        <v>0=0+0+0+0</v>
      </c>
      <c r="F550" s="234"/>
      <c r="G550" s="270" t="str">
        <f>IF(('ФЛК (информационный)'!A550="Неверно!")*('ФЛК (информационный)'!F550=""),"Внести подтверждение к нарушенному информационному ФЛК"," ")</f>
        <v xml:space="preserve"> </v>
      </c>
    </row>
    <row r="551" spans="1:7" ht="56.25">
      <c r="A551" s="235" t="str">
        <f>IF((SUM('Раздел 3'!AE228:AE228)=SUM('Раздел 3'!AE253:AE253)+SUM('Раздел 3'!AE255:AE255)+SUM('Раздел 3'!AE257:AE257)+SUM('Раздел 3'!AE258:AE258)),"","Неверно!")</f>
        <v/>
      </c>
      <c r="B551" s="237" t="s">
        <v>32781</v>
      </c>
      <c r="C551" s="232" t="s">
        <v>32167</v>
      </c>
      <c r="D551" s="232" t="s">
        <v>32149</v>
      </c>
      <c r="E551" s="268" t="str">
        <f>CONCATENATE(SUM('Раздел 3'!AE228:AE228),"=",SUM('Раздел 3'!AE253:AE253),"+",SUM('Раздел 3'!AE255:AE255),"+",SUM('Раздел 3'!AE257:AE257),"+",SUM('Раздел 3'!AE258:AE258))</f>
        <v>0=0+0+0+0</v>
      </c>
      <c r="F551" s="234"/>
      <c r="G551" s="270" t="str">
        <f>IF(('ФЛК (информационный)'!A551="Неверно!")*('ФЛК (информационный)'!F551=""),"Внести подтверждение к нарушенному информационному ФЛК"," ")</f>
        <v xml:space="preserve"> </v>
      </c>
    </row>
    <row r="552" spans="1:7" ht="56.25">
      <c r="A552" s="235" t="str">
        <f>IF((SUM('Раздел 3'!AF228:AF228)=SUM('Раздел 3'!AF253:AF253)+SUM('Раздел 3'!AF255:AF255)+SUM('Раздел 3'!AF257:AF257)+SUM('Раздел 3'!AF258:AF258)),"","Неверно!")</f>
        <v/>
      </c>
      <c r="B552" s="237" t="s">
        <v>32781</v>
      </c>
      <c r="C552" s="232" t="s">
        <v>32168</v>
      </c>
      <c r="D552" s="232" t="s">
        <v>32149</v>
      </c>
      <c r="E552" s="268" t="str">
        <f>CONCATENATE(SUM('Раздел 3'!AF228:AF228),"=",SUM('Раздел 3'!AF253:AF253),"+",SUM('Раздел 3'!AF255:AF255),"+",SUM('Раздел 3'!AF257:AF257),"+",SUM('Раздел 3'!AF258:AF258))</f>
        <v>0=0+0+0+0</v>
      </c>
      <c r="F552" s="234"/>
      <c r="G552" s="270" t="str">
        <f>IF(('ФЛК (информационный)'!A552="Неверно!")*('ФЛК (информационный)'!F552=""),"Внести подтверждение к нарушенному информационному ФЛК"," ")</f>
        <v xml:space="preserve"> </v>
      </c>
    </row>
    <row r="553" spans="1:7" ht="56.25">
      <c r="A553" s="235" t="str">
        <f>IF((SUM('Раздел 3'!AG228:AG228)=SUM('Раздел 3'!AG253:AG253)+SUM('Раздел 3'!AG255:AG255)+SUM('Раздел 3'!AG257:AG257)+SUM('Раздел 3'!AG258:AG258)),"","Неверно!")</f>
        <v/>
      </c>
      <c r="B553" s="237" t="s">
        <v>32781</v>
      </c>
      <c r="C553" s="232" t="s">
        <v>32169</v>
      </c>
      <c r="D553" s="232" t="s">
        <v>32149</v>
      </c>
      <c r="E553" s="268" t="str">
        <f>CONCATENATE(SUM('Раздел 3'!AG228:AG228),"=",SUM('Раздел 3'!AG253:AG253),"+",SUM('Раздел 3'!AG255:AG255),"+",SUM('Раздел 3'!AG257:AG257),"+",SUM('Раздел 3'!AG258:AG258))</f>
        <v>0=0+0+0+0</v>
      </c>
      <c r="F553" s="234"/>
      <c r="G553" s="270" t="str">
        <f>IF(('ФЛК (информационный)'!A553="Неверно!")*('ФЛК (информационный)'!F553=""),"Внести подтверждение к нарушенному информационному ФЛК"," ")</f>
        <v xml:space="preserve"> </v>
      </c>
    </row>
    <row r="554" spans="1:7" ht="56.25">
      <c r="A554" s="235" t="str">
        <f>IF((SUM('Раздел 3'!AH228:AH228)=SUM('Раздел 3'!AH253:AH253)+SUM('Раздел 3'!AH255:AH255)+SUM('Раздел 3'!AH257:AH257)+SUM('Раздел 3'!AH258:AH258)),"","Неверно!")</f>
        <v/>
      </c>
      <c r="B554" s="237" t="s">
        <v>32781</v>
      </c>
      <c r="C554" s="232" t="s">
        <v>32170</v>
      </c>
      <c r="D554" s="232" t="s">
        <v>32149</v>
      </c>
      <c r="E554" s="268" t="str">
        <f>CONCATENATE(SUM('Раздел 3'!AH228:AH228),"=",SUM('Раздел 3'!AH253:AH253),"+",SUM('Раздел 3'!AH255:AH255),"+",SUM('Раздел 3'!AH257:AH257),"+",SUM('Раздел 3'!AH258:AH258))</f>
        <v>0=0+0+0+0</v>
      </c>
      <c r="F554" s="234"/>
      <c r="G554" s="270" t="str">
        <f>IF(('ФЛК (информационный)'!A554="Неверно!")*('ФЛК (информационный)'!F554=""),"Внести подтверждение к нарушенному информационному ФЛК"," ")</f>
        <v xml:space="preserve"> </v>
      </c>
    </row>
    <row r="555" spans="1:7" ht="56.25">
      <c r="A555" s="235" t="str">
        <f>IF((SUM('Раздел 3'!H228:H228)=SUM('Раздел 3'!H253:H253)+SUM('Раздел 3'!H255:H255)+SUM('Раздел 3'!H257:H257)+SUM('Раздел 3'!H258:H258)),"","Неверно!")</f>
        <v/>
      </c>
      <c r="B555" s="237" t="s">
        <v>32781</v>
      </c>
      <c r="C555" s="232" t="s">
        <v>32171</v>
      </c>
      <c r="D555" s="232" t="s">
        <v>32149</v>
      </c>
      <c r="E555" s="268" t="str">
        <f>CONCATENATE(SUM('Раздел 3'!H228:H228),"=",SUM('Раздел 3'!H253:H253),"+",SUM('Раздел 3'!H255:H255),"+",SUM('Раздел 3'!H257:H257),"+",SUM('Раздел 3'!H258:H258))</f>
        <v>0=0+0+0+0</v>
      </c>
      <c r="F555" s="234"/>
      <c r="G555" s="270" t="str">
        <f>IF(('ФЛК (информационный)'!A555="Неверно!")*('ФЛК (информационный)'!F555=""),"Внести подтверждение к нарушенному информационному ФЛК"," ")</f>
        <v xml:space="preserve"> </v>
      </c>
    </row>
    <row r="556" spans="1:7" ht="56.25">
      <c r="A556" s="235" t="str">
        <f>IF((SUM('Раздел 3'!AI228:AI228)=SUM('Раздел 3'!AI253:AI253)+SUM('Раздел 3'!AI255:AI255)+SUM('Раздел 3'!AI257:AI257)+SUM('Раздел 3'!AI258:AI258)),"","Неверно!")</f>
        <v/>
      </c>
      <c r="B556" s="237" t="s">
        <v>32781</v>
      </c>
      <c r="C556" s="232" t="s">
        <v>32172</v>
      </c>
      <c r="D556" s="232" t="s">
        <v>32149</v>
      </c>
      <c r="E556" s="268" t="str">
        <f>CONCATENATE(SUM('Раздел 3'!AI228:AI228),"=",SUM('Раздел 3'!AI253:AI253),"+",SUM('Раздел 3'!AI255:AI255),"+",SUM('Раздел 3'!AI257:AI257),"+",SUM('Раздел 3'!AI258:AI258))</f>
        <v>0=0+0+0+0</v>
      </c>
      <c r="F556" s="234"/>
      <c r="G556" s="270" t="str">
        <f>IF(('ФЛК (информационный)'!A556="Неверно!")*('ФЛК (информационный)'!F556=""),"Внести подтверждение к нарушенному информационному ФЛК"," ")</f>
        <v xml:space="preserve"> </v>
      </c>
    </row>
    <row r="557" spans="1:7" ht="56.25">
      <c r="A557" s="235" t="str">
        <f>IF((SUM('Раздел 3'!AJ228:AJ228)=SUM('Раздел 3'!AJ253:AJ253)+SUM('Раздел 3'!AJ255:AJ255)+SUM('Раздел 3'!AJ257:AJ257)+SUM('Раздел 3'!AJ258:AJ258)),"","Неверно!")</f>
        <v/>
      </c>
      <c r="B557" s="237" t="s">
        <v>32781</v>
      </c>
      <c r="C557" s="232" t="s">
        <v>32173</v>
      </c>
      <c r="D557" s="232" t="s">
        <v>32149</v>
      </c>
      <c r="E557" s="268" t="str">
        <f>CONCATENATE(SUM('Раздел 3'!AJ228:AJ228),"=",SUM('Раздел 3'!AJ253:AJ253),"+",SUM('Раздел 3'!AJ255:AJ255),"+",SUM('Раздел 3'!AJ257:AJ257),"+",SUM('Раздел 3'!AJ258:AJ258))</f>
        <v>0=0+0+0+0</v>
      </c>
      <c r="F557" s="234"/>
      <c r="G557" s="270" t="str">
        <f>IF(('ФЛК (информационный)'!A557="Неверно!")*('ФЛК (информационный)'!F557=""),"Внести подтверждение к нарушенному информационному ФЛК"," ")</f>
        <v xml:space="preserve"> </v>
      </c>
    </row>
    <row r="558" spans="1:7" ht="56.25">
      <c r="A558" s="235" t="str">
        <f>IF((SUM('Раздел 3'!AK228:AK228)=SUM('Раздел 3'!AK253:AK253)+SUM('Раздел 3'!AK255:AK255)+SUM('Раздел 3'!AK257:AK257)+SUM('Раздел 3'!AK258:AK258)),"","Неверно!")</f>
        <v/>
      </c>
      <c r="B558" s="237" t="s">
        <v>32781</v>
      </c>
      <c r="C558" s="232" t="s">
        <v>32174</v>
      </c>
      <c r="D558" s="232" t="s">
        <v>32149</v>
      </c>
      <c r="E558" s="268" t="str">
        <f>CONCATENATE(SUM('Раздел 3'!AK228:AK228),"=",SUM('Раздел 3'!AK253:AK253),"+",SUM('Раздел 3'!AK255:AK255),"+",SUM('Раздел 3'!AK257:AK257),"+",SUM('Раздел 3'!AK258:AK258))</f>
        <v>0=0+0+0+0</v>
      </c>
      <c r="F558" s="234"/>
      <c r="G558" s="270" t="str">
        <f>IF(('ФЛК (информационный)'!A558="Неверно!")*('ФЛК (информационный)'!F558=""),"Внести подтверждение к нарушенному информационному ФЛК"," ")</f>
        <v xml:space="preserve"> </v>
      </c>
    </row>
    <row r="559" spans="1:7" ht="56.25">
      <c r="A559" s="235" t="str">
        <f>IF((SUM('Раздел 3'!AL228:AL228)=SUM('Раздел 3'!AL253:AL253)+SUM('Раздел 3'!AL255:AL255)+SUM('Раздел 3'!AL257:AL257)+SUM('Раздел 3'!AL258:AL258)),"","Неверно!")</f>
        <v/>
      </c>
      <c r="B559" s="237" t="s">
        <v>32781</v>
      </c>
      <c r="C559" s="232" t="s">
        <v>32175</v>
      </c>
      <c r="D559" s="232" t="s">
        <v>32149</v>
      </c>
      <c r="E559" s="268" t="str">
        <f>CONCATENATE(SUM('Раздел 3'!AL228:AL228),"=",SUM('Раздел 3'!AL253:AL253),"+",SUM('Раздел 3'!AL255:AL255),"+",SUM('Раздел 3'!AL257:AL257),"+",SUM('Раздел 3'!AL258:AL258))</f>
        <v>0=0+0+0+0</v>
      </c>
      <c r="F559" s="234"/>
      <c r="G559" s="270" t="str">
        <f>IF(('ФЛК (информационный)'!A559="Неверно!")*('ФЛК (информационный)'!F559=""),"Внести подтверждение к нарушенному информационному ФЛК"," ")</f>
        <v xml:space="preserve"> </v>
      </c>
    </row>
    <row r="560" spans="1:7" ht="56.25">
      <c r="A560" s="235" t="str">
        <f>IF((SUM('Раздел 3'!I228:I228)=SUM('Раздел 3'!I253:I253)+SUM('Раздел 3'!I255:I255)+SUM('Раздел 3'!I257:I257)+SUM('Раздел 3'!I258:I258)),"","Неверно!")</f>
        <v/>
      </c>
      <c r="B560" s="237" t="s">
        <v>32781</v>
      </c>
      <c r="C560" s="232" t="s">
        <v>32176</v>
      </c>
      <c r="D560" s="232" t="s">
        <v>32149</v>
      </c>
      <c r="E560" s="268" t="str">
        <f>CONCATENATE(SUM('Раздел 3'!I228:I228),"=",SUM('Раздел 3'!I253:I253),"+",SUM('Раздел 3'!I255:I255),"+",SUM('Раздел 3'!I257:I257),"+",SUM('Раздел 3'!I258:I258))</f>
        <v>0=0+0+0+0</v>
      </c>
      <c r="F560" s="234"/>
      <c r="G560" s="270" t="str">
        <f>IF(('ФЛК (информационный)'!A560="Неверно!")*('ФЛК (информационный)'!F560=""),"Внести подтверждение к нарушенному информационному ФЛК"," ")</f>
        <v xml:space="preserve"> </v>
      </c>
    </row>
    <row r="561" spans="1:7" ht="56.25">
      <c r="A561" s="235" t="str">
        <f>IF((SUM('Раздел 3'!J228:J228)=SUM('Раздел 3'!J253:J253)+SUM('Раздел 3'!J255:J255)+SUM('Раздел 3'!J257:J257)+SUM('Раздел 3'!J258:J258)),"","Неверно!")</f>
        <v/>
      </c>
      <c r="B561" s="237" t="s">
        <v>32781</v>
      </c>
      <c r="C561" s="232" t="s">
        <v>32177</v>
      </c>
      <c r="D561" s="232" t="s">
        <v>32149</v>
      </c>
      <c r="E561" s="268" t="str">
        <f>CONCATENATE(SUM('Раздел 3'!J228:J228),"=",SUM('Раздел 3'!J253:J253),"+",SUM('Раздел 3'!J255:J255),"+",SUM('Раздел 3'!J257:J257),"+",SUM('Раздел 3'!J258:J258))</f>
        <v>0=0+0+0+0</v>
      </c>
      <c r="F561" s="234"/>
      <c r="G561" s="270" t="str">
        <f>IF(('ФЛК (информационный)'!A561="Неверно!")*('ФЛК (информационный)'!F561=""),"Внести подтверждение к нарушенному информационному ФЛК"," ")</f>
        <v xml:space="preserve"> </v>
      </c>
    </row>
    <row r="562" spans="1:7" ht="56.25">
      <c r="A562" s="235" t="str">
        <f>IF((SUM('Раздел 3'!K228:K228)=SUM('Раздел 3'!K253:K253)+SUM('Раздел 3'!K255:K255)+SUM('Раздел 3'!K257:K257)+SUM('Раздел 3'!K258:K258)),"","Неверно!")</f>
        <v/>
      </c>
      <c r="B562" s="237" t="s">
        <v>32781</v>
      </c>
      <c r="C562" s="232" t="s">
        <v>32178</v>
      </c>
      <c r="D562" s="232" t="s">
        <v>32149</v>
      </c>
      <c r="E562" s="268" t="str">
        <f>CONCATENATE(SUM('Раздел 3'!K228:K228),"=",SUM('Раздел 3'!K253:K253),"+",SUM('Раздел 3'!K255:K255),"+",SUM('Раздел 3'!K257:K257),"+",SUM('Раздел 3'!K258:K258))</f>
        <v>0=0+0+0+0</v>
      </c>
      <c r="F562" s="234"/>
      <c r="G562" s="270" t="str">
        <f>IF(('ФЛК (информационный)'!A562="Неверно!")*('ФЛК (информационный)'!F562=""),"Внести подтверждение к нарушенному информационному ФЛК"," ")</f>
        <v xml:space="preserve"> </v>
      </c>
    </row>
    <row r="563" spans="1:7" ht="56.25">
      <c r="A563" s="235" t="str">
        <f>IF((SUM('Раздел 3'!L228:L228)=SUM('Раздел 3'!L253:L253)+SUM('Раздел 3'!L255:L255)+SUM('Раздел 3'!L257:L257)+SUM('Раздел 3'!L258:L258)),"","Неверно!")</f>
        <v/>
      </c>
      <c r="B563" s="237" t="s">
        <v>32781</v>
      </c>
      <c r="C563" s="232" t="s">
        <v>32179</v>
      </c>
      <c r="D563" s="232" t="s">
        <v>32149</v>
      </c>
      <c r="E563" s="268" t="str">
        <f>CONCATENATE(SUM('Раздел 3'!L228:L228),"=",SUM('Раздел 3'!L253:L253),"+",SUM('Раздел 3'!L255:L255),"+",SUM('Раздел 3'!L257:L257),"+",SUM('Раздел 3'!L258:L258))</f>
        <v>0=0+0+0+0</v>
      </c>
      <c r="F563" s="234"/>
      <c r="G563" s="270" t="str">
        <f>IF(('ФЛК (информационный)'!A563="Неверно!")*('ФЛК (информационный)'!F563=""),"Внести подтверждение к нарушенному информационному ФЛК"," ")</f>
        <v xml:space="preserve"> </v>
      </c>
    </row>
    <row r="564" spans="1:7" ht="56.25">
      <c r="A564" s="235" t="str">
        <f>IF((SUM('Раздел 3'!M228:M228)=SUM('Раздел 3'!M253:M253)+SUM('Раздел 3'!M255:M255)+SUM('Раздел 3'!M257:M257)+SUM('Раздел 3'!M258:M258)),"","Неверно!")</f>
        <v/>
      </c>
      <c r="B564" s="237" t="s">
        <v>32781</v>
      </c>
      <c r="C564" s="232" t="s">
        <v>32180</v>
      </c>
      <c r="D564" s="232" t="s">
        <v>32149</v>
      </c>
      <c r="E564" s="268" t="str">
        <f>CONCATENATE(SUM('Раздел 3'!M228:M228),"=",SUM('Раздел 3'!M253:M253),"+",SUM('Раздел 3'!M255:M255),"+",SUM('Раздел 3'!M257:M257),"+",SUM('Раздел 3'!M258:M258))</f>
        <v>0=0+0+0+0</v>
      </c>
      <c r="F564" s="234"/>
      <c r="G564" s="270" t="str">
        <f>IF(('ФЛК (информационный)'!A564="Неверно!")*('ФЛК (информационный)'!F564=""),"Внести подтверждение к нарушенному информационному ФЛК"," ")</f>
        <v xml:space="preserve"> </v>
      </c>
    </row>
    <row r="565" spans="1:7" ht="56.25">
      <c r="A565" s="235" t="str">
        <f>IF((SUM('Раздел 3'!N228:N228)=SUM('Раздел 3'!N253:N253)+SUM('Раздел 3'!N255:N255)+SUM('Раздел 3'!N257:N257)+SUM('Раздел 3'!N258:N258)),"","Неверно!")</f>
        <v/>
      </c>
      <c r="B565" s="237" t="s">
        <v>32781</v>
      </c>
      <c r="C565" s="232" t="s">
        <v>32181</v>
      </c>
      <c r="D565" s="232" t="s">
        <v>32149</v>
      </c>
      <c r="E565" s="268" t="str">
        <f>CONCATENATE(SUM('Раздел 3'!N228:N228),"=",SUM('Раздел 3'!N253:N253),"+",SUM('Раздел 3'!N255:N255),"+",SUM('Раздел 3'!N257:N257),"+",SUM('Раздел 3'!N258:N258))</f>
        <v>0=0+0+0+0</v>
      </c>
      <c r="F565" s="234"/>
      <c r="G565" s="270" t="str">
        <f>IF(('ФЛК (информационный)'!A565="Неверно!")*('ФЛК (информационный)'!F565=""),"Внести подтверждение к нарушенному информационному ФЛК"," ")</f>
        <v xml:space="preserve"> </v>
      </c>
    </row>
    <row r="566" spans="1:7" ht="56.25">
      <c r="A566" s="235" t="str">
        <f>IF((SUM('Раздел 4'!AK9:AK9)&lt;=SUM('Раздел 4'!Z9:Z9)),"","Неверно!")</f>
        <v/>
      </c>
      <c r="B566" s="237" t="s">
        <v>32782</v>
      </c>
      <c r="C566" s="232" t="s">
        <v>827</v>
      </c>
      <c r="D566" s="232" t="s">
        <v>9355</v>
      </c>
      <c r="E566" s="268" t="str">
        <f>CONCATENATE(SUM('Раздел 4'!AK9:AK9),"&lt;=",SUM('Раздел 4'!Z9:Z9))</f>
        <v>0&lt;=0</v>
      </c>
      <c r="F566" s="234"/>
      <c r="G566" s="270" t="str">
        <f>IF(('ФЛК (информационный)'!A566="Неверно!")*('ФЛК (информационный)'!F566=""),"Внести подтверждение к нарушенному информационному ФЛК"," ")</f>
        <v xml:space="preserve"> </v>
      </c>
    </row>
    <row r="567" spans="1:7" ht="56.25">
      <c r="A567" s="235" t="str">
        <f>IF((SUM('Раздел 4'!AK18:AK18)&lt;=SUM('Раздел 4'!Z18:Z18)),"","Неверно!")</f>
        <v/>
      </c>
      <c r="B567" s="237" t="s">
        <v>32782</v>
      </c>
      <c r="C567" s="232" t="s">
        <v>828</v>
      </c>
      <c r="D567" s="232" t="s">
        <v>9355</v>
      </c>
      <c r="E567" s="268" t="str">
        <f>CONCATENATE(SUM('Раздел 4'!AK18:AK18),"&lt;=",SUM('Раздел 4'!Z18:Z18))</f>
        <v>0&lt;=0</v>
      </c>
      <c r="F567" s="234"/>
      <c r="G567" s="270" t="str">
        <f>IF(('ФЛК (информационный)'!A567="Неверно!")*('ФЛК (информационный)'!F567=""),"Внести подтверждение к нарушенному информационному ФЛК"," ")</f>
        <v xml:space="preserve"> </v>
      </c>
    </row>
    <row r="568" spans="1:7" ht="56.25">
      <c r="A568" s="235" t="str">
        <f>IF((SUM('Раздел 4'!AK108:AK108)&lt;=SUM('Раздел 4'!Z108:Z108)),"","Неверно!")</f>
        <v/>
      </c>
      <c r="B568" s="237" t="s">
        <v>32782</v>
      </c>
      <c r="C568" s="232" t="s">
        <v>829</v>
      </c>
      <c r="D568" s="232" t="s">
        <v>9355</v>
      </c>
      <c r="E568" s="268" t="str">
        <f>CONCATENATE(SUM('Раздел 4'!AK108:AK108),"&lt;=",SUM('Раздел 4'!Z108:Z108))</f>
        <v>0&lt;=0</v>
      </c>
      <c r="F568" s="234"/>
      <c r="G568" s="270" t="str">
        <f>IF(('ФЛК (информационный)'!A568="Неверно!")*('ФЛК (информационный)'!F568=""),"Внести подтверждение к нарушенному информационному ФЛК"," ")</f>
        <v xml:space="preserve"> </v>
      </c>
    </row>
    <row r="569" spans="1:7" ht="56.25">
      <c r="A569" s="235" t="str">
        <f>IF((SUM('Раздел 4'!AK109:AK109)&lt;=SUM('Раздел 4'!Z109:Z109)),"","Неверно!")</f>
        <v/>
      </c>
      <c r="B569" s="237" t="s">
        <v>32782</v>
      </c>
      <c r="C569" s="232" t="s">
        <v>830</v>
      </c>
      <c r="D569" s="232" t="s">
        <v>9355</v>
      </c>
      <c r="E569" s="268" t="str">
        <f>CONCATENATE(SUM('Раздел 4'!AK109:AK109),"&lt;=",SUM('Раздел 4'!Z109:Z109))</f>
        <v>0&lt;=0</v>
      </c>
      <c r="F569" s="234"/>
      <c r="G569" s="270" t="str">
        <f>IF(('ФЛК (информационный)'!A569="Неверно!")*('ФЛК (информационный)'!F569=""),"Внести подтверждение к нарушенному информационному ФЛК"," ")</f>
        <v xml:space="preserve"> </v>
      </c>
    </row>
    <row r="570" spans="1:7" ht="56.25">
      <c r="A570" s="235" t="str">
        <f>IF((SUM('Раздел 4'!AK110:AK110)&lt;=SUM('Раздел 4'!Z110:Z110)),"","Неверно!")</f>
        <v/>
      </c>
      <c r="B570" s="237" t="s">
        <v>32782</v>
      </c>
      <c r="C570" s="232" t="s">
        <v>831</v>
      </c>
      <c r="D570" s="232" t="s">
        <v>9355</v>
      </c>
      <c r="E570" s="268" t="str">
        <f>CONCATENATE(SUM('Раздел 4'!AK110:AK110),"&lt;=",SUM('Раздел 4'!Z110:Z110))</f>
        <v>0&lt;=0</v>
      </c>
      <c r="F570" s="234"/>
      <c r="G570" s="270" t="str">
        <f>IF(('ФЛК (информационный)'!A570="Неверно!")*('ФЛК (информационный)'!F570=""),"Внести подтверждение к нарушенному информационному ФЛК"," ")</f>
        <v xml:space="preserve"> </v>
      </c>
    </row>
    <row r="571" spans="1:7" ht="56.25">
      <c r="A571" s="235" t="str">
        <f>IF((SUM('Раздел 4'!AK111:AK111)&lt;=SUM('Раздел 4'!Z111:Z111)),"","Неверно!")</f>
        <v/>
      </c>
      <c r="B571" s="237" t="s">
        <v>32782</v>
      </c>
      <c r="C571" s="232" t="s">
        <v>832</v>
      </c>
      <c r="D571" s="232" t="s">
        <v>9355</v>
      </c>
      <c r="E571" s="268" t="str">
        <f>CONCATENATE(SUM('Раздел 4'!AK111:AK111),"&lt;=",SUM('Раздел 4'!Z111:Z111))</f>
        <v>0&lt;=0</v>
      </c>
      <c r="F571" s="234"/>
      <c r="G571" s="270" t="str">
        <f>IF(('ФЛК (информационный)'!A571="Неверно!")*('ФЛК (информационный)'!F571=""),"Внести подтверждение к нарушенному информационному ФЛК"," ")</f>
        <v xml:space="preserve"> </v>
      </c>
    </row>
    <row r="572" spans="1:7" ht="56.25">
      <c r="A572" s="235" t="str">
        <f>IF((SUM('Раздел 4'!AK112:AK112)&lt;=SUM('Раздел 4'!Z112:Z112)),"","Неверно!")</f>
        <v/>
      </c>
      <c r="B572" s="237" t="s">
        <v>32782</v>
      </c>
      <c r="C572" s="232" t="s">
        <v>833</v>
      </c>
      <c r="D572" s="232" t="s">
        <v>9355</v>
      </c>
      <c r="E572" s="268" t="str">
        <f>CONCATENATE(SUM('Раздел 4'!AK112:AK112),"&lt;=",SUM('Раздел 4'!Z112:Z112))</f>
        <v>0&lt;=0</v>
      </c>
      <c r="F572" s="234"/>
      <c r="G572" s="270" t="str">
        <f>IF(('ФЛК (информационный)'!A572="Неверно!")*('ФЛК (информационный)'!F572=""),"Внести подтверждение к нарушенному информационному ФЛК"," ")</f>
        <v xml:space="preserve"> </v>
      </c>
    </row>
    <row r="573" spans="1:7" ht="56.25">
      <c r="A573" s="235" t="str">
        <f>IF((SUM('Раздел 4'!AK113:AK113)&lt;=SUM('Раздел 4'!Z113:Z113)),"","Неверно!")</f>
        <v/>
      </c>
      <c r="B573" s="237" t="s">
        <v>32782</v>
      </c>
      <c r="C573" s="232" t="s">
        <v>834</v>
      </c>
      <c r="D573" s="232" t="s">
        <v>9355</v>
      </c>
      <c r="E573" s="268" t="str">
        <f>CONCATENATE(SUM('Раздел 4'!AK113:AK113),"&lt;=",SUM('Раздел 4'!Z113:Z113))</f>
        <v>0&lt;=0</v>
      </c>
      <c r="F573" s="234"/>
      <c r="G573" s="270" t="str">
        <f>IF(('ФЛК (информационный)'!A573="Неверно!")*('ФЛК (информационный)'!F573=""),"Внести подтверждение к нарушенному информационному ФЛК"," ")</f>
        <v xml:space="preserve"> </v>
      </c>
    </row>
    <row r="574" spans="1:7" ht="56.25">
      <c r="A574" s="235" t="str">
        <f>IF((SUM('Раздел 4'!AK114:AK114)&lt;=SUM('Раздел 4'!Z114:Z114)),"","Неверно!")</f>
        <v/>
      </c>
      <c r="B574" s="237" t="s">
        <v>32782</v>
      </c>
      <c r="C574" s="232" t="s">
        <v>835</v>
      </c>
      <c r="D574" s="232" t="s">
        <v>9355</v>
      </c>
      <c r="E574" s="268" t="str">
        <f>CONCATENATE(SUM('Раздел 4'!AK114:AK114),"&lt;=",SUM('Раздел 4'!Z114:Z114))</f>
        <v>0&lt;=0</v>
      </c>
      <c r="F574" s="234"/>
      <c r="G574" s="270" t="str">
        <f>IF(('ФЛК (информационный)'!A574="Неверно!")*('ФЛК (информационный)'!F574=""),"Внести подтверждение к нарушенному информационному ФЛК"," ")</f>
        <v xml:space="preserve"> </v>
      </c>
    </row>
    <row r="575" spans="1:7" ht="56.25">
      <c r="A575" s="235" t="str">
        <f>IF((SUM('Раздел 4'!AK115:AK115)&lt;=SUM('Раздел 4'!Z115:Z115)),"","Неверно!")</f>
        <v/>
      </c>
      <c r="B575" s="237" t="s">
        <v>32782</v>
      </c>
      <c r="C575" s="232" t="s">
        <v>836</v>
      </c>
      <c r="D575" s="232" t="s">
        <v>9355</v>
      </c>
      <c r="E575" s="268" t="str">
        <f>CONCATENATE(SUM('Раздел 4'!AK115:AK115),"&lt;=",SUM('Раздел 4'!Z115:Z115))</f>
        <v>0&lt;=0</v>
      </c>
      <c r="F575" s="234"/>
      <c r="G575" s="270" t="str">
        <f>IF(('ФЛК (информационный)'!A575="Неверно!")*('ФЛК (информационный)'!F575=""),"Внести подтверждение к нарушенному информационному ФЛК"," ")</f>
        <v xml:space="preserve"> </v>
      </c>
    </row>
    <row r="576" spans="1:7" ht="56.25">
      <c r="A576" s="235" t="str">
        <f>IF((SUM('Раздел 4'!AK116:AK116)&lt;=SUM('Раздел 4'!Z116:Z116)),"","Неверно!")</f>
        <v/>
      </c>
      <c r="B576" s="237" t="s">
        <v>32782</v>
      </c>
      <c r="C576" s="232" t="s">
        <v>837</v>
      </c>
      <c r="D576" s="232" t="s">
        <v>9355</v>
      </c>
      <c r="E576" s="268" t="str">
        <f>CONCATENATE(SUM('Раздел 4'!AK116:AK116),"&lt;=",SUM('Раздел 4'!Z116:Z116))</f>
        <v>0&lt;=0</v>
      </c>
      <c r="F576" s="234"/>
      <c r="G576" s="270" t="str">
        <f>IF(('ФЛК (информационный)'!A576="Неверно!")*('ФЛК (информационный)'!F576=""),"Внести подтверждение к нарушенному информационному ФЛК"," ")</f>
        <v xml:space="preserve"> </v>
      </c>
    </row>
    <row r="577" spans="1:7" ht="56.25">
      <c r="A577" s="235" t="str">
        <f>IF((SUM('Раздел 4'!AK117:AK117)&lt;=SUM('Раздел 4'!Z117:Z117)),"","Неверно!")</f>
        <v/>
      </c>
      <c r="B577" s="237" t="s">
        <v>32782</v>
      </c>
      <c r="C577" s="232" t="s">
        <v>838</v>
      </c>
      <c r="D577" s="232" t="s">
        <v>9355</v>
      </c>
      <c r="E577" s="268" t="str">
        <f>CONCATENATE(SUM('Раздел 4'!AK117:AK117),"&lt;=",SUM('Раздел 4'!Z117:Z117))</f>
        <v>0&lt;=0</v>
      </c>
      <c r="F577" s="234"/>
      <c r="G577" s="270" t="str">
        <f>IF(('ФЛК (информационный)'!A577="Неверно!")*('ФЛК (информационный)'!F577=""),"Внести подтверждение к нарушенному информационному ФЛК"," ")</f>
        <v xml:space="preserve"> </v>
      </c>
    </row>
    <row r="578" spans="1:7" ht="56.25">
      <c r="A578" s="235" t="str">
        <f>IF((SUM('Раздел 4'!AK19:AK19)&lt;=SUM('Раздел 4'!Z19:Z19)),"","Неверно!")</f>
        <v/>
      </c>
      <c r="B578" s="237" t="s">
        <v>32782</v>
      </c>
      <c r="C578" s="232" t="s">
        <v>839</v>
      </c>
      <c r="D578" s="232" t="s">
        <v>9355</v>
      </c>
      <c r="E578" s="268" t="str">
        <f>CONCATENATE(SUM('Раздел 4'!AK19:AK19),"&lt;=",SUM('Раздел 4'!Z19:Z19))</f>
        <v>0&lt;=0</v>
      </c>
      <c r="F578" s="234"/>
      <c r="G578" s="270" t="str">
        <f>IF(('ФЛК (информационный)'!A578="Неверно!")*('ФЛК (информационный)'!F578=""),"Внести подтверждение к нарушенному информационному ФЛК"," ")</f>
        <v xml:space="preserve"> </v>
      </c>
    </row>
    <row r="579" spans="1:7" ht="56.25">
      <c r="A579" s="235" t="str">
        <f>IF((SUM('Раздел 4'!AK118:AK118)&lt;=SUM('Раздел 4'!Z118:Z118)),"","Неверно!")</f>
        <v/>
      </c>
      <c r="B579" s="237" t="s">
        <v>32782</v>
      </c>
      <c r="C579" s="232" t="s">
        <v>840</v>
      </c>
      <c r="D579" s="232" t="s">
        <v>9355</v>
      </c>
      <c r="E579" s="268" t="str">
        <f>CONCATENATE(SUM('Раздел 4'!AK118:AK118),"&lt;=",SUM('Раздел 4'!Z118:Z118))</f>
        <v>0&lt;=0</v>
      </c>
      <c r="F579" s="234"/>
      <c r="G579" s="270" t="str">
        <f>IF(('ФЛК (информационный)'!A579="Неверно!")*('ФЛК (информационный)'!F579=""),"Внести подтверждение к нарушенному информационному ФЛК"," ")</f>
        <v xml:space="preserve"> </v>
      </c>
    </row>
    <row r="580" spans="1:7" ht="56.25">
      <c r="A580" s="235" t="str">
        <f>IF((SUM('Раздел 4'!AK119:AK119)&lt;=SUM('Раздел 4'!Z119:Z119)),"","Неверно!")</f>
        <v/>
      </c>
      <c r="B580" s="237" t="s">
        <v>32782</v>
      </c>
      <c r="C580" s="232" t="s">
        <v>841</v>
      </c>
      <c r="D580" s="232" t="s">
        <v>9355</v>
      </c>
      <c r="E580" s="268" t="str">
        <f>CONCATENATE(SUM('Раздел 4'!AK119:AK119),"&lt;=",SUM('Раздел 4'!Z119:Z119))</f>
        <v>0&lt;=0</v>
      </c>
      <c r="F580" s="234"/>
      <c r="G580" s="270" t="str">
        <f>IF(('ФЛК (информационный)'!A580="Неверно!")*('ФЛК (информационный)'!F580=""),"Внести подтверждение к нарушенному информационному ФЛК"," ")</f>
        <v xml:space="preserve"> </v>
      </c>
    </row>
    <row r="581" spans="1:7" ht="56.25">
      <c r="A581" s="235" t="str">
        <f>IF((SUM('Раздел 4'!AK120:AK120)&lt;=SUM('Раздел 4'!Z120:Z120)),"","Неверно!")</f>
        <v/>
      </c>
      <c r="B581" s="237" t="s">
        <v>32782</v>
      </c>
      <c r="C581" s="232" t="s">
        <v>842</v>
      </c>
      <c r="D581" s="232" t="s">
        <v>9355</v>
      </c>
      <c r="E581" s="268" t="str">
        <f>CONCATENATE(SUM('Раздел 4'!AK120:AK120),"&lt;=",SUM('Раздел 4'!Z120:Z120))</f>
        <v>0&lt;=0</v>
      </c>
      <c r="F581" s="234"/>
      <c r="G581" s="270" t="str">
        <f>IF(('ФЛК (информационный)'!A581="Неверно!")*('ФЛК (информационный)'!F581=""),"Внести подтверждение к нарушенному информационному ФЛК"," ")</f>
        <v xml:space="preserve"> </v>
      </c>
    </row>
    <row r="582" spans="1:7" ht="56.25">
      <c r="A582" s="235" t="str">
        <f>IF((SUM('Раздел 4'!AK121:AK121)&lt;=SUM('Раздел 4'!Z121:Z121)),"","Неверно!")</f>
        <v/>
      </c>
      <c r="B582" s="237" t="s">
        <v>32782</v>
      </c>
      <c r="C582" s="232" t="s">
        <v>843</v>
      </c>
      <c r="D582" s="232" t="s">
        <v>9355</v>
      </c>
      <c r="E582" s="268" t="str">
        <f>CONCATENATE(SUM('Раздел 4'!AK121:AK121),"&lt;=",SUM('Раздел 4'!Z121:Z121))</f>
        <v>0&lt;=0</v>
      </c>
      <c r="F582" s="234"/>
      <c r="G582" s="270" t="str">
        <f>IF(('ФЛК (информационный)'!A582="Неверно!")*('ФЛК (информационный)'!F582=""),"Внести подтверждение к нарушенному информационному ФЛК"," ")</f>
        <v xml:space="preserve"> </v>
      </c>
    </row>
    <row r="583" spans="1:7" ht="56.25">
      <c r="A583" s="235" t="str">
        <f>IF((SUM('Раздел 4'!AK122:AK122)&lt;=SUM('Раздел 4'!Z122:Z122)),"","Неверно!")</f>
        <v/>
      </c>
      <c r="B583" s="237" t="s">
        <v>32782</v>
      </c>
      <c r="C583" s="232" t="s">
        <v>844</v>
      </c>
      <c r="D583" s="232" t="s">
        <v>9355</v>
      </c>
      <c r="E583" s="268" t="str">
        <f>CONCATENATE(SUM('Раздел 4'!AK122:AK122),"&lt;=",SUM('Раздел 4'!Z122:Z122))</f>
        <v>0&lt;=0</v>
      </c>
      <c r="F583" s="234"/>
      <c r="G583" s="270" t="str">
        <f>IF(('ФЛК (информационный)'!A583="Неверно!")*('ФЛК (информационный)'!F583=""),"Внести подтверждение к нарушенному информационному ФЛК"," ")</f>
        <v xml:space="preserve"> </v>
      </c>
    </row>
    <row r="584" spans="1:7" ht="56.25">
      <c r="A584" s="235" t="str">
        <f>IF((SUM('Раздел 4'!AK123:AK123)&lt;=SUM('Раздел 4'!Z123:Z123)),"","Неверно!")</f>
        <v/>
      </c>
      <c r="B584" s="237" t="s">
        <v>32782</v>
      </c>
      <c r="C584" s="232" t="s">
        <v>845</v>
      </c>
      <c r="D584" s="232" t="s">
        <v>9355</v>
      </c>
      <c r="E584" s="268" t="str">
        <f>CONCATENATE(SUM('Раздел 4'!AK123:AK123),"&lt;=",SUM('Раздел 4'!Z123:Z123))</f>
        <v>0&lt;=0</v>
      </c>
      <c r="F584" s="234"/>
      <c r="G584" s="270" t="str">
        <f>IF(('ФЛК (информационный)'!A584="Неверно!")*('ФЛК (информационный)'!F584=""),"Внести подтверждение к нарушенному информационному ФЛК"," ")</f>
        <v xml:space="preserve"> </v>
      </c>
    </row>
    <row r="585" spans="1:7" ht="56.25">
      <c r="A585" s="235" t="str">
        <f>IF((SUM('Раздел 4'!AK124:AK124)&lt;=SUM('Раздел 4'!Z124:Z124)),"","Неверно!")</f>
        <v/>
      </c>
      <c r="B585" s="237" t="s">
        <v>32782</v>
      </c>
      <c r="C585" s="232" t="s">
        <v>846</v>
      </c>
      <c r="D585" s="232" t="s">
        <v>9355</v>
      </c>
      <c r="E585" s="268" t="str">
        <f>CONCATENATE(SUM('Раздел 4'!AK124:AK124),"&lt;=",SUM('Раздел 4'!Z124:Z124))</f>
        <v>0&lt;=0</v>
      </c>
      <c r="F585" s="234"/>
      <c r="G585" s="270" t="str">
        <f>IF(('ФЛК (информационный)'!A585="Неверно!")*('ФЛК (информационный)'!F585=""),"Внести подтверждение к нарушенному информационному ФЛК"," ")</f>
        <v xml:space="preserve"> </v>
      </c>
    </row>
    <row r="586" spans="1:7" ht="56.25">
      <c r="A586" s="235" t="str">
        <f>IF((SUM('Раздел 4'!AK125:AK125)&lt;=SUM('Раздел 4'!Z125:Z125)),"","Неверно!")</f>
        <v/>
      </c>
      <c r="B586" s="237" t="s">
        <v>32782</v>
      </c>
      <c r="C586" s="232" t="s">
        <v>847</v>
      </c>
      <c r="D586" s="232" t="s">
        <v>9355</v>
      </c>
      <c r="E586" s="268" t="str">
        <f>CONCATENATE(SUM('Раздел 4'!AK125:AK125),"&lt;=",SUM('Раздел 4'!Z125:Z125))</f>
        <v>0&lt;=0</v>
      </c>
      <c r="F586" s="234"/>
      <c r="G586" s="270" t="str">
        <f>IF(('ФЛК (информационный)'!A586="Неверно!")*('ФЛК (информационный)'!F586=""),"Внести подтверждение к нарушенному информационному ФЛК"," ")</f>
        <v xml:space="preserve"> </v>
      </c>
    </row>
    <row r="587" spans="1:7" ht="56.25">
      <c r="A587" s="235" t="str">
        <f>IF((SUM('Раздел 4'!AK126:AK126)&lt;=SUM('Раздел 4'!Z126:Z126)),"","Неверно!")</f>
        <v/>
      </c>
      <c r="B587" s="237" t="s">
        <v>32782</v>
      </c>
      <c r="C587" s="232" t="s">
        <v>848</v>
      </c>
      <c r="D587" s="232" t="s">
        <v>9355</v>
      </c>
      <c r="E587" s="268" t="str">
        <f>CONCATENATE(SUM('Раздел 4'!AK126:AK126),"&lt;=",SUM('Раздел 4'!Z126:Z126))</f>
        <v>0&lt;=0</v>
      </c>
      <c r="F587" s="234"/>
      <c r="G587" s="270" t="str">
        <f>IF(('ФЛК (информационный)'!A587="Неверно!")*('ФЛК (информационный)'!F587=""),"Внести подтверждение к нарушенному информационному ФЛК"," ")</f>
        <v xml:space="preserve"> </v>
      </c>
    </row>
    <row r="588" spans="1:7" ht="56.25">
      <c r="A588" s="235" t="str">
        <f>IF((SUM('Раздел 4'!AK127:AK127)&lt;=SUM('Раздел 4'!Z127:Z127)),"","Неверно!")</f>
        <v/>
      </c>
      <c r="B588" s="237" t="s">
        <v>32782</v>
      </c>
      <c r="C588" s="232" t="s">
        <v>849</v>
      </c>
      <c r="D588" s="232" t="s">
        <v>9355</v>
      </c>
      <c r="E588" s="268" t="str">
        <f>CONCATENATE(SUM('Раздел 4'!AK127:AK127),"&lt;=",SUM('Раздел 4'!Z127:Z127))</f>
        <v>0&lt;=0</v>
      </c>
      <c r="F588" s="234"/>
      <c r="G588" s="270" t="str">
        <f>IF(('ФЛК (информационный)'!A588="Неверно!")*('ФЛК (информационный)'!F588=""),"Внести подтверждение к нарушенному информационному ФЛК"," ")</f>
        <v xml:space="preserve"> </v>
      </c>
    </row>
    <row r="589" spans="1:7" ht="56.25">
      <c r="A589" s="235" t="str">
        <f>IF((SUM('Раздел 4'!AK20:AK20)&lt;=SUM('Раздел 4'!Z20:Z20)),"","Неверно!")</f>
        <v/>
      </c>
      <c r="B589" s="237" t="s">
        <v>32782</v>
      </c>
      <c r="C589" s="232" t="s">
        <v>850</v>
      </c>
      <c r="D589" s="232" t="s">
        <v>9355</v>
      </c>
      <c r="E589" s="268" t="str">
        <f>CONCATENATE(SUM('Раздел 4'!AK20:AK20),"&lt;=",SUM('Раздел 4'!Z20:Z20))</f>
        <v>0&lt;=0</v>
      </c>
      <c r="F589" s="234"/>
      <c r="G589" s="270" t="str">
        <f>IF(('ФЛК (информационный)'!A589="Неверно!")*('ФЛК (информационный)'!F589=""),"Внести подтверждение к нарушенному информационному ФЛК"," ")</f>
        <v xml:space="preserve"> </v>
      </c>
    </row>
    <row r="590" spans="1:7" ht="56.25">
      <c r="A590" s="235" t="str">
        <f>IF((SUM('Раздел 4'!AK128:AK128)&lt;=SUM('Раздел 4'!Z128:Z128)),"","Неверно!")</f>
        <v/>
      </c>
      <c r="B590" s="237" t="s">
        <v>32782</v>
      </c>
      <c r="C590" s="232" t="s">
        <v>851</v>
      </c>
      <c r="D590" s="232" t="s">
        <v>9355</v>
      </c>
      <c r="E590" s="268" t="str">
        <f>CONCATENATE(SUM('Раздел 4'!AK128:AK128),"&lt;=",SUM('Раздел 4'!Z128:Z128))</f>
        <v>0&lt;=0</v>
      </c>
      <c r="F590" s="234"/>
      <c r="G590" s="270" t="str">
        <f>IF(('ФЛК (информационный)'!A590="Неверно!")*('ФЛК (информационный)'!F590=""),"Внести подтверждение к нарушенному информационному ФЛК"," ")</f>
        <v xml:space="preserve"> </v>
      </c>
    </row>
    <row r="591" spans="1:7" ht="56.25">
      <c r="A591" s="235" t="str">
        <f>IF((SUM('Раздел 4'!AK129:AK129)&lt;=SUM('Раздел 4'!Z129:Z129)),"","Неверно!")</f>
        <v/>
      </c>
      <c r="B591" s="237" t="s">
        <v>32782</v>
      </c>
      <c r="C591" s="232" t="s">
        <v>852</v>
      </c>
      <c r="D591" s="232" t="s">
        <v>9355</v>
      </c>
      <c r="E591" s="268" t="str">
        <f>CONCATENATE(SUM('Раздел 4'!AK129:AK129),"&lt;=",SUM('Раздел 4'!Z129:Z129))</f>
        <v>0&lt;=0</v>
      </c>
      <c r="F591" s="234"/>
      <c r="G591" s="270" t="str">
        <f>IF(('ФЛК (информационный)'!A591="Неверно!")*('ФЛК (информационный)'!F591=""),"Внести подтверждение к нарушенному информационному ФЛК"," ")</f>
        <v xml:space="preserve"> </v>
      </c>
    </row>
    <row r="592" spans="1:7" ht="56.25">
      <c r="A592" s="235" t="str">
        <f>IF((SUM('Раздел 4'!AK130:AK130)&lt;=SUM('Раздел 4'!Z130:Z130)),"","Неверно!")</f>
        <v/>
      </c>
      <c r="B592" s="237" t="s">
        <v>32782</v>
      </c>
      <c r="C592" s="232" t="s">
        <v>853</v>
      </c>
      <c r="D592" s="232" t="s">
        <v>9355</v>
      </c>
      <c r="E592" s="268" t="str">
        <f>CONCATENATE(SUM('Раздел 4'!AK130:AK130),"&lt;=",SUM('Раздел 4'!Z130:Z130))</f>
        <v>0&lt;=0</v>
      </c>
      <c r="F592" s="234"/>
      <c r="G592" s="270" t="str">
        <f>IF(('ФЛК (информационный)'!A592="Неверно!")*('ФЛК (информационный)'!F592=""),"Внести подтверждение к нарушенному информационному ФЛК"," ")</f>
        <v xml:space="preserve"> </v>
      </c>
    </row>
    <row r="593" spans="1:7" ht="56.25">
      <c r="A593" s="235" t="str">
        <f>IF((SUM('Раздел 4'!AK131:AK131)&lt;=SUM('Раздел 4'!Z131:Z131)),"","Неверно!")</f>
        <v/>
      </c>
      <c r="B593" s="237" t="s">
        <v>32782</v>
      </c>
      <c r="C593" s="232" t="s">
        <v>854</v>
      </c>
      <c r="D593" s="232" t="s">
        <v>9355</v>
      </c>
      <c r="E593" s="268" t="str">
        <f>CONCATENATE(SUM('Раздел 4'!AK131:AK131),"&lt;=",SUM('Раздел 4'!Z131:Z131))</f>
        <v>0&lt;=0</v>
      </c>
      <c r="F593" s="234"/>
      <c r="G593" s="270" t="str">
        <f>IF(('ФЛК (информационный)'!A593="Неверно!")*('ФЛК (информационный)'!F593=""),"Внести подтверждение к нарушенному информационному ФЛК"," ")</f>
        <v xml:space="preserve"> </v>
      </c>
    </row>
    <row r="594" spans="1:7" ht="56.25">
      <c r="A594" s="235" t="str">
        <f>IF((SUM('Раздел 4'!AK132:AK132)&lt;=SUM('Раздел 4'!Z132:Z132)),"","Неверно!")</f>
        <v/>
      </c>
      <c r="B594" s="237" t="s">
        <v>32782</v>
      </c>
      <c r="C594" s="232" t="s">
        <v>855</v>
      </c>
      <c r="D594" s="232" t="s">
        <v>9355</v>
      </c>
      <c r="E594" s="268" t="str">
        <f>CONCATENATE(SUM('Раздел 4'!AK132:AK132),"&lt;=",SUM('Раздел 4'!Z132:Z132))</f>
        <v>0&lt;=0</v>
      </c>
      <c r="F594" s="234"/>
      <c r="G594" s="270" t="str">
        <f>IF(('ФЛК (информационный)'!A594="Неверно!")*('ФЛК (информационный)'!F594=""),"Внести подтверждение к нарушенному информационному ФЛК"," ")</f>
        <v xml:space="preserve"> </v>
      </c>
    </row>
    <row r="595" spans="1:7" ht="56.25">
      <c r="A595" s="235" t="str">
        <f>IF((SUM('Раздел 4'!AK133:AK133)&lt;=SUM('Раздел 4'!Z133:Z133)),"","Неверно!")</f>
        <v/>
      </c>
      <c r="B595" s="237" t="s">
        <v>32782</v>
      </c>
      <c r="C595" s="232" t="s">
        <v>856</v>
      </c>
      <c r="D595" s="232" t="s">
        <v>9355</v>
      </c>
      <c r="E595" s="268" t="str">
        <f>CONCATENATE(SUM('Раздел 4'!AK133:AK133),"&lt;=",SUM('Раздел 4'!Z133:Z133))</f>
        <v>0&lt;=0</v>
      </c>
      <c r="F595" s="234"/>
      <c r="G595" s="270" t="str">
        <f>IF(('ФЛК (информационный)'!A595="Неверно!")*('ФЛК (информационный)'!F595=""),"Внести подтверждение к нарушенному информационному ФЛК"," ")</f>
        <v xml:space="preserve"> </v>
      </c>
    </row>
    <row r="596" spans="1:7" ht="56.25">
      <c r="A596" s="235" t="str">
        <f>IF((SUM('Раздел 4'!AK134:AK134)&lt;=SUM('Раздел 4'!Z134:Z134)),"","Неверно!")</f>
        <v/>
      </c>
      <c r="B596" s="237" t="s">
        <v>32782</v>
      </c>
      <c r="C596" s="232" t="s">
        <v>857</v>
      </c>
      <c r="D596" s="232" t="s">
        <v>9355</v>
      </c>
      <c r="E596" s="268" t="str">
        <f>CONCATENATE(SUM('Раздел 4'!AK134:AK134),"&lt;=",SUM('Раздел 4'!Z134:Z134))</f>
        <v>0&lt;=0</v>
      </c>
      <c r="F596" s="234"/>
      <c r="G596" s="270" t="str">
        <f>IF(('ФЛК (информационный)'!A596="Неверно!")*('ФЛК (информационный)'!F596=""),"Внести подтверждение к нарушенному информационному ФЛК"," ")</f>
        <v xml:space="preserve"> </v>
      </c>
    </row>
    <row r="597" spans="1:7" ht="56.25">
      <c r="A597" s="235" t="str">
        <f>IF((SUM('Раздел 4'!AK135:AK135)&lt;=SUM('Раздел 4'!Z135:Z135)),"","Неверно!")</f>
        <v/>
      </c>
      <c r="B597" s="237" t="s">
        <v>32782</v>
      </c>
      <c r="C597" s="232" t="s">
        <v>858</v>
      </c>
      <c r="D597" s="232" t="s">
        <v>9355</v>
      </c>
      <c r="E597" s="268" t="str">
        <f>CONCATENATE(SUM('Раздел 4'!AK135:AK135),"&lt;=",SUM('Раздел 4'!Z135:Z135))</f>
        <v>0&lt;=0</v>
      </c>
      <c r="F597" s="234"/>
      <c r="G597" s="270" t="str">
        <f>IF(('ФЛК (информационный)'!A597="Неверно!")*('ФЛК (информационный)'!F597=""),"Внести подтверждение к нарушенному информационному ФЛК"," ")</f>
        <v xml:space="preserve"> </v>
      </c>
    </row>
    <row r="598" spans="1:7" ht="56.25">
      <c r="A598" s="235" t="str">
        <f>IF((SUM('Раздел 4'!AK136:AK136)&lt;=SUM('Раздел 4'!Z136:Z136)),"","Неверно!")</f>
        <v/>
      </c>
      <c r="B598" s="237" t="s">
        <v>32782</v>
      </c>
      <c r="C598" s="232" t="s">
        <v>859</v>
      </c>
      <c r="D598" s="232" t="s">
        <v>9355</v>
      </c>
      <c r="E598" s="268" t="str">
        <f>CONCATENATE(SUM('Раздел 4'!AK136:AK136),"&lt;=",SUM('Раздел 4'!Z136:Z136))</f>
        <v>0&lt;=0</v>
      </c>
      <c r="F598" s="234"/>
      <c r="G598" s="270" t="str">
        <f>IF(('ФЛК (информационный)'!A598="Неверно!")*('ФЛК (информационный)'!F598=""),"Внести подтверждение к нарушенному информационному ФЛК"," ")</f>
        <v xml:space="preserve"> </v>
      </c>
    </row>
    <row r="599" spans="1:7" ht="56.25">
      <c r="A599" s="235" t="str">
        <f>IF((SUM('Раздел 4'!AK137:AK137)&lt;=SUM('Раздел 4'!Z137:Z137)),"","Неверно!")</f>
        <v/>
      </c>
      <c r="B599" s="237" t="s">
        <v>32782</v>
      </c>
      <c r="C599" s="232" t="s">
        <v>860</v>
      </c>
      <c r="D599" s="232" t="s">
        <v>9355</v>
      </c>
      <c r="E599" s="268" t="str">
        <f>CONCATENATE(SUM('Раздел 4'!AK137:AK137),"&lt;=",SUM('Раздел 4'!Z137:Z137))</f>
        <v>0&lt;=0</v>
      </c>
      <c r="F599" s="234"/>
      <c r="G599" s="270" t="str">
        <f>IF(('ФЛК (информационный)'!A599="Неверно!")*('ФЛК (информационный)'!F599=""),"Внести подтверждение к нарушенному информационному ФЛК"," ")</f>
        <v xml:space="preserve"> </v>
      </c>
    </row>
    <row r="600" spans="1:7" ht="56.25">
      <c r="A600" s="235" t="str">
        <f>IF((SUM('Раздел 4'!AK21:AK21)&lt;=SUM('Раздел 4'!Z21:Z21)),"","Неверно!")</f>
        <v/>
      </c>
      <c r="B600" s="237" t="s">
        <v>32782</v>
      </c>
      <c r="C600" s="232" t="s">
        <v>861</v>
      </c>
      <c r="D600" s="232" t="s">
        <v>9355</v>
      </c>
      <c r="E600" s="268" t="str">
        <f>CONCATENATE(SUM('Раздел 4'!AK21:AK21),"&lt;=",SUM('Раздел 4'!Z21:Z21))</f>
        <v>0&lt;=0</v>
      </c>
      <c r="F600" s="234"/>
      <c r="G600" s="270" t="str">
        <f>IF(('ФЛК (информационный)'!A600="Неверно!")*('ФЛК (информационный)'!F600=""),"Внести подтверждение к нарушенному информационному ФЛК"," ")</f>
        <v xml:space="preserve"> </v>
      </c>
    </row>
    <row r="601" spans="1:7" ht="56.25">
      <c r="A601" s="235" t="str">
        <f>IF((SUM('Раздел 4'!AK138:AK138)&lt;=SUM('Раздел 4'!Z138:Z138)),"","Неверно!")</f>
        <v/>
      </c>
      <c r="B601" s="237" t="s">
        <v>32782</v>
      </c>
      <c r="C601" s="232" t="s">
        <v>862</v>
      </c>
      <c r="D601" s="232" t="s">
        <v>9355</v>
      </c>
      <c r="E601" s="268" t="str">
        <f>CONCATENATE(SUM('Раздел 4'!AK138:AK138),"&lt;=",SUM('Раздел 4'!Z138:Z138))</f>
        <v>0&lt;=0</v>
      </c>
      <c r="F601" s="234"/>
      <c r="G601" s="270" t="str">
        <f>IF(('ФЛК (информационный)'!A601="Неверно!")*('ФЛК (информационный)'!F601=""),"Внести подтверждение к нарушенному информационному ФЛК"," ")</f>
        <v xml:space="preserve"> </v>
      </c>
    </row>
    <row r="602" spans="1:7" ht="56.25">
      <c r="A602" s="235" t="str">
        <f>IF((SUM('Раздел 4'!AK139:AK139)&lt;=SUM('Раздел 4'!Z139:Z139)),"","Неверно!")</f>
        <v/>
      </c>
      <c r="B602" s="237" t="s">
        <v>32782</v>
      </c>
      <c r="C602" s="232" t="s">
        <v>863</v>
      </c>
      <c r="D602" s="232" t="s">
        <v>9355</v>
      </c>
      <c r="E602" s="268" t="str">
        <f>CONCATENATE(SUM('Раздел 4'!AK139:AK139),"&lt;=",SUM('Раздел 4'!Z139:Z139))</f>
        <v>0&lt;=0</v>
      </c>
      <c r="F602" s="234"/>
      <c r="G602" s="270" t="str">
        <f>IF(('ФЛК (информационный)'!A602="Неверно!")*('ФЛК (информационный)'!F602=""),"Внести подтверждение к нарушенному информационному ФЛК"," ")</f>
        <v xml:space="preserve"> </v>
      </c>
    </row>
    <row r="603" spans="1:7" ht="56.25">
      <c r="A603" s="235" t="str">
        <f>IF((SUM('Раздел 4'!AK140:AK140)&lt;=SUM('Раздел 4'!Z140:Z140)),"","Неверно!")</f>
        <v/>
      </c>
      <c r="B603" s="237" t="s">
        <v>32782</v>
      </c>
      <c r="C603" s="232" t="s">
        <v>864</v>
      </c>
      <c r="D603" s="232" t="s">
        <v>9355</v>
      </c>
      <c r="E603" s="268" t="str">
        <f>CONCATENATE(SUM('Раздел 4'!AK140:AK140),"&lt;=",SUM('Раздел 4'!Z140:Z140))</f>
        <v>0&lt;=0</v>
      </c>
      <c r="F603" s="234"/>
      <c r="G603" s="270" t="str">
        <f>IF(('ФЛК (информационный)'!A603="Неверно!")*('ФЛК (информационный)'!F603=""),"Внести подтверждение к нарушенному информационному ФЛК"," ")</f>
        <v xml:space="preserve"> </v>
      </c>
    </row>
    <row r="604" spans="1:7" ht="56.25">
      <c r="A604" s="235" t="str">
        <f>IF((SUM('Раздел 4'!AK141:AK141)&lt;=SUM('Раздел 4'!Z141:Z141)),"","Неверно!")</f>
        <v/>
      </c>
      <c r="B604" s="237" t="s">
        <v>32782</v>
      </c>
      <c r="C604" s="232" t="s">
        <v>865</v>
      </c>
      <c r="D604" s="232" t="s">
        <v>9355</v>
      </c>
      <c r="E604" s="268" t="str">
        <f>CONCATENATE(SUM('Раздел 4'!AK141:AK141),"&lt;=",SUM('Раздел 4'!Z141:Z141))</f>
        <v>0&lt;=0</v>
      </c>
      <c r="F604" s="234"/>
      <c r="G604" s="270" t="str">
        <f>IF(('ФЛК (информационный)'!A604="Неверно!")*('ФЛК (информационный)'!F604=""),"Внести подтверждение к нарушенному информационному ФЛК"," ")</f>
        <v xml:space="preserve"> </v>
      </c>
    </row>
    <row r="605" spans="1:7" ht="56.25">
      <c r="A605" s="235" t="str">
        <f>IF((SUM('Раздел 4'!AK142:AK142)&lt;=SUM('Раздел 4'!Z142:Z142)),"","Неверно!")</f>
        <v/>
      </c>
      <c r="B605" s="237" t="s">
        <v>32782</v>
      </c>
      <c r="C605" s="232" t="s">
        <v>866</v>
      </c>
      <c r="D605" s="232" t="s">
        <v>9355</v>
      </c>
      <c r="E605" s="268" t="str">
        <f>CONCATENATE(SUM('Раздел 4'!AK142:AK142),"&lt;=",SUM('Раздел 4'!Z142:Z142))</f>
        <v>0&lt;=0</v>
      </c>
      <c r="F605" s="234"/>
      <c r="G605" s="270" t="str">
        <f>IF(('ФЛК (информационный)'!A605="Неверно!")*('ФЛК (информационный)'!F605=""),"Внести подтверждение к нарушенному информационному ФЛК"," ")</f>
        <v xml:space="preserve"> </v>
      </c>
    </row>
    <row r="606" spans="1:7" ht="56.25">
      <c r="A606" s="235" t="str">
        <f>IF((SUM('Раздел 4'!AK143:AK143)&lt;=SUM('Раздел 4'!Z143:Z143)),"","Неверно!")</f>
        <v/>
      </c>
      <c r="B606" s="237" t="s">
        <v>32782</v>
      </c>
      <c r="C606" s="232" t="s">
        <v>867</v>
      </c>
      <c r="D606" s="232" t="s">
        <v>9355</v>
      </c>
      <c r="E606" s="268" t="str">
        <f>CONCATENATE(SUM('Раздел 4'!AK143:AK143),"&lt;=",SUM('Раздел 4'!Z143:Z143))</f>
        <v>0&lt;=0</v>
      </c>
      <c r="F606" s="234"/>
      <c r="G606" s="270" t="str">
        <f>IF(('ФЛК (информационный)'!A606="Неверно!")*('ФЛК (информационный)'!F606=""),"Внести подтверждение к нарушенному информационному ФЛК"," ")</f>
        <v xml:space="preserve"> </v>
      </c>
    </row>
    <row r="607" spans="1:7" ht="56.25">
      <c r="A607" s="235" t="str">
        <f>IF((SUM('Раздел 4'!AK144:AK144)&lt;=SUM('Раздел 4'!Z144:Z144)),"","Неверно!")</f>
        <v/>
      </c>
      <c r="B607" s="237" t="s">
        <v>32782</v>
      </c>
      <c r="C607" s="232" t="s">
        <v>868</v>
      </c>
      <c r="D607" s="232" t="s">
        <v>9355</v>
      </c>
      <c r="E607" s="268" t="str">
        <f>CONCATENATE(SUM('Раздел 4'!AK144:AK144),"&lt;=",SUM('Раздел 4'!Z144:Z144))</f>
        <v>0&lt;=0</v>
      </c>
      <c r="F607" s="234"/>
      <c r="G607" s="270" t="str">
        <f>IF(('ФЛК (информационный)'!A607="Неверно!")*('ФЛК (информационный)'!F607=""),"Внести подтверждение к нарушенному информационному ФЛК"," ")</f>
        <v xml:space="preserve"> </v>
      </c>
    </row>
    <row r="608" spans="1:7" ht="56.25">
      <c r="A608" s="235" t="str">
        <f>IF((SUM('Раздел 4'!AK145:AK145)&lt;=SUM('Раздел 4'!Z145:Z145)),"","Неверно!")</f>
        <v/>
      </c>
      <c r="B608" s="237" t="s">
        <v>32782</v>
      </c>
      <c r="C608" s="232" t="s">
        <v>869</v>
      </c>
      <c r="D608" s="232" t="s">
        <v>9355</v>
      </c>
      <c r="E608" s="268" t="str">
        <f>CONCATENATE(SUM('Раздел 4'!AK145:AK145),"&lt;=",SUM('Раздел 4'!Z145:Z145))</f>
        <v>0&lt;=0</v>
      </c>
      <c r="F608" s="234"/>
      <c r="G608" s="270" t="str">
        <f>IF(('ФЛК (информационный)'!A608="Неверно!")*('ФЛК (информационный)'!F608=""),"Внести подтверждение к нарушенному информационному ФЛК"," ")</f>
        <v xml:space="preserve"> </v>
      </c>
    </row>
    <row r="609" spans="1:7" ht="56.25">
      <c r="A609" s="235" t="str">
        <f>IF((SUM('Раздел 4'!AK146:AK146)&lt;=SUM('Раздел 4'!Z146:Z146)),"","Неверно!")</f>
        <v/>
      </c>
      <c r="B609" s="237" t="s">
        <v>32782</v>
      </c>
      <c r="C609" s="232" t="s">
        <v>870</v>
      </c>
      <c r="D609" s="232" t="s">
        <v>9355</v>
      </c>
      <c r="E609" s="268" t="str">
        <f>CONCATENATE(SUM('Раздел 4'!AK146:AK146),"&lt;=",SUM('Раздел 4'!Z146:Z146))</f>
        <v>0&lt;=0</v>
      </c>
      <c r="F609" s="234"/>
      <c r="G609" s="270" t="str">
        <f>IF(('ФЛК (информационный)'!A609="Неверно!")*('ФЛК (информационный)'!F609=""),"Внести подтверждение к нарушенному информационному ФЛК"," ")</f>
        <v xml:space="preserve"> </v>
      </c>
    </row>
    <row r="610" spans="1:7" ht="56.25">
      <c r="A610" s="235" t="str">
        <f>IF((SUM('Раздел 4'!AK147:AK147)&lt;=SUM('Раздел 4'!Z147:Z147)),"","Неверно!")</f>
        <v/>
      </c>
      <c r="B610" s="237" t="s">
        <v>32782</v>
      </c>
      <c r="C610" s="232" t="s">
        <v>871</v>
      </c>
      <c r="D610" s="232" t="s">
        <v>9355</v>
      </c>
      <c r="E610" s="268" t="str">
        <f>CONCATENATE(SUM('Раздел 4'!AK147:AK147),"&lt;=",SUM('Раздел 4'!Z147:Z147))</f>
        <v>0&lt;=0</v>
      </c>
      <c r="F610" s="234"/>
      <c r="G610" s="270" t="str">
        <f>IF(('ФЛК (информационный)'!A610="Неверно!")*('ФЛК (информационный)'!F610=""),"Внести подтверждение к нарушенному информационному ФЛК"," ")</f>
        <v xml:space="preserve"> </v>
      </c>
    </row>
    <row r="611" spans="1:7" ht="56.25">
      <c r="A611" s="235" t="str">
        <f>IF((SUM('Раздел 4'!AK22:AK22)&lt;=SUM('Раздел 4'!Z22:Z22)),"","Неверно!")</f>
        <v/>
      </c>
      <c r="B611" s="237" t="s">
        <v>32782</v>
      </c>
      <c r="C611" s="232" t="s">
        <v>872</v>
      </c>
      <c r="D611" s="232" t="s">
        <v>9355</v>
      </c>
      <c r="E611" s="268" t="str">
        <f>CONCATENATE(SUM('Раздел 4'!AK22:AK22),"&lt;=",SUM('Раздел 4'!Z22:Z22))</f>
        <v>0&lt;=0</v>
      </c>
      <c r="F611" s="234"/>
      <c r="G611" s="270" t="str">
        <f>IF(('ФЛК (информационный)'!A611="Неверно!")*('ФЛК (информационный)'!F611=""),"Внести подтверждение к нарушенному информационному ФЛК"," ")</f>
        <v xml:space="preserve"> </v>
      </c>
    </row>
    <row r="612" spans="1:7" ht="56.25">
      <c r="A612" s="235" t="str">
        <f>IF((SUM('Раздел 4'!AK148:AK148)&lt;=SUM('Раздел 4'!Z148:Z148)),"","Неверно!")</f>
        <v/>
      </c>
      <c r="B612" s="237" t="s">
        <v>32782</v>
      </c>
      <c r="C612" s="232" t="s">
        <v>873</v>
      </c>
      <c r="D612" s="232" t="s">
        <v>9355</v>
      </c>
      <c r="E612" s="268" t="str">
        <f>CONCATENATE(SUM('Раздел 4'!AK148:AK148),"&lt;=",SUM('Раздел 4'!Z148:Z148))</f>
        <v>0&lt;=0</v>
      </c>
      <c r="F612" s="234"/>
      <c r="G612" s="270" t="str">
        <f>IF(('ФЛК (информационный)'!A612="Неверно!")*('ФЛК (информационный)'!F612=""),"Внести подтверждение к нарушенному информационному ФЛК"," ")</f>
        <v xml:space="preserve"> </v>
      </c>
    </row>
    <row r="613" spans="1:7" ht="56.25">
      <c r="A613" s="235" t="str">
        <f>IF((SUM('Раздел 4'!AK149:AK149)&lt;=SUM('Раздел 4'!Z149:Z149)),"","Неверно!")</f>
        <v/>
      </c>
      <c r="B613" s="237" t="s">
        <v>32782</v>
      </c>
      <c r="C613" s="232" t="s">
        <v>874</v>
      </c>
      <c r="D613" s="232" t="s">
        <v>9355</v>
      </c>
      <c r="E613" s="268" t="str">
        <f>CONCATENATE(SUM('Раздел 4'!AK149:AK149),"&lt;=",SUM('Раздел 4'!Z149:Z149))</f>
        <v>0&lt;=0</v>
      </c>
      <c r="F613" s="234"/>
      <c r="G613" s="270" t="str">
        <f>IF(('ФЛК (информационный)'!A613="Неверно!")*('ФЛК (информационный)'!F613=""),"Внести подтверждение к нарушенному информационному ФЛК"," ")</f>
        <v xml:space="preserve"> </v>
      </c>
    </row>
    <row r="614" spans="1:7" ht="56.25">
      <c r="A614" s="235" t="str">
        <f>IF((SUM('Раздел 4'!AK150:AK150)&lt;=SUM('Раздел 4'!Z150:Z150)),"","Неверно!")</f>
        <v/>
      </c>
      <c r="B614" s="237" t="s">
        <v>32782</v>
      </c>
      <c r="C614" s="232" t="s">
        <v>875</v>
      </c>
      <c r="D614" s="232" t="s">
        <v>9355</v>
      </c>
      <c r="E614" s="268" t="str">
        <f>CONCATENATE(SUM('Раздел 4'!AK150:AK150),"&lt;=",SUM('Раздел 4'!Z150:Z150))</f>
        <v>0&lt;=0</v>
      </c>
      <c r="F614" s="234"/>
      <c r="G614" s="270" t="str">
        <f>IF(('ФЛК (информационный)'!A614="Неверно!")*('ФЛК (информационный)'!F614=""),"Внести подтверждение к нарушенному информационному ФЛК"," ")</f>
        <v xml:space="preserve"> </v>
      </c>
    </row>
    <row r="615" spans="1:7" ht="56.25">
      <c r="A615" s="235" t="str">
        <f>IF((SUM('Раздел 4'!AK151:AK151)&lt;=SUM('Раздел 4'!Z151:Z151)),"","Неверно!")</f>
        <v/>
      </c>
      <c r="B615" s="237" t="s">
        <v>32782</v>
      </c>
      <c r="C615" s="232" t="s">
        <v>876</v>
      </c>
      <c r="D615" s="232" t="s">
        <v>9355</v>
      </c>
      <c r="E615" s="268" t="str">
        <f>CONCATENATE(SUM('Раздел 4'!AK151:AK151),"&lt;=",SUM('Раздел 4'!Z151:Z151))</f>
        <v>0&lt;=0</v>
      </c>
      <c r="F615" s="234"/>
      <c r="G615" s="270" t="str">
        <f>IF(('ФЛК (информационный)'!A615="Неверно!")*('ФЛК (информационный)'!F615=""),"Внести подтверждение к нарушенному информационному ФЛК"," ")</f>
        <v xml:space="preserve"> </v>
      </c>
    </row>
    <row r="616" spans="1:7" ht="56.25">
      <c r="A616" s="235" t="str">
        <f>IF((SUM('Раздел 4'!AK152:AK152)&lt;=SUM('Раздел 4'!Z152:Z152)),"","Неверно!")</f>
        <v/>
      </c>
      <c r="B616" s="237" t="s">
        <v>32782</v>
      </c>
      <c r="C616" s="232" t="s">
        <v>877</v>
      </c>
      <c r="D616" s="232" t="s">
        <v>9355</v>
      </c>
      <c r="E616" s="268" t="str">
        <f>CONCATENATE(SUM('Раздел 4'!AK152:AK152),"&lt;=",SUM('Раздел 4'!Z152:Z152))</f>
        <v>0&lt;=0</v>
      </c>
      <c r="F616" s="234"/>
      <c r="G616" s="270" t="str">
        <f>IF(('ФЛК (информационный)'!A616="Неверно!")*('ФЛК (информационный)'!F616=""),"Внести подтверждение к нарушенному информационному ФЛК"," ")</f>
        <v xml:space="preserve"> </v>
      </c>
    </row>
    <row r="617" spans="1:7" ht="56.25">
      <c r="A617" s="235" t="str">
        <f>IF((SUM('Раздел 4'!AK153:AK153)&lt;=SUM('Раздел 4'!Z153:Z153)),"","Неверно!")</f>
        <v/>
      </c>
      <c r="B617" s="237" t="s">
        <v>32782</v>
      </c>
      <c r="C617" s="232" t="s">
        <v>878</v>
      </c>
      <c r="D617" s="232" t="s">
        <v>9355</v>
      </c>
      <c r="E617" s="268" t="str">
        <f>CONCATENATE(SUM('Раздел 4'!AK153:AK153),"&lt;=",SUM('Раздел 4'!Z153:Z153))</f>
        <v>0&lt;=0</v>
      </c>
      <c r="F617" s="234"/>
      <c r="G617" s="270" t="str">
        <f>IF(('ФЛК (информационный)'!A617="Неверно!")*('ФЛК (информационный)'!F617=""),"Внести подтверждение к нарушенному информационному ФЛК"," ")</f>
        <v xml:space="preserve"> </v>
      </c>
    </row>
    <row r="618" spans="1:7" ht="56.25">
      <c r="A618" s="235" t="str">
        <f>IF((SUM('Раздел 4'!AK154:AK154)&lt;=SUM('Раздел 4'!Z154:Z154)),"","Неверно!")</f>
        <v/>
      </c>
      <c r="B618" s="237" t="s">
        <v>32782</v>
      </c>
      <c r="C618" s="232" t="s">
        <v>879</v>
      </c>
      <c r="D618" s="232" t="s">
        <v>9355</v>
      </c>
      <c r="E618" s="268" t="str">
        <f>CONCATENATE(SUM('Раздел 4'!AK154:AK154),"&lt;=",SUM('Раздел 4'!Z154:Z154))</f>
        <v>0&lt;=0</v>
      </c>
      <c r="F618" s="234"/>
      <c r="G618" s="270" t="str">
        <f>IF(('ФЛК (информационный)'!A618="Неверно!")*('ФЛК (информационный)'!F618=""),"Внести подтверждение к нарушенному информационному ФЛК"," ")</f>
        <v xml:space="preserve"> </v>
      </c>
    </row>
    <row r="619" spans="1:7" ht="56.25">
      <c r="A619" s="235" t="str">
        <f>IF((SUM('Раздел 4'!AK155:AK155)&lt;=SUM('Раздел 4'!Z155:Z155)),"","Неверно!")</f>
        <v/>
      </c>
      <c r="B619" s="237" t="s">
        <v>32782</v>
      </c>
      <c r="C619" s="232" t="s">
        <v>880</v>
      </c>
      <c r="D619" s="232" t="s">
        <v>9355</v>
      </c>
      <c r="E619" s="268" t="str">
        <f>CONCATENATE(SUM('Раздел 4'!AK155:AK155),"&lt;=",SUM('Раздел 4'!Z155:Z155))</f>
        <v>0&lt;=0</v>
      </c>
      <c r="F619" s="234"/>
      <c r="G619" s="270" t="str">
        <f>IF(('ФЛК (информационный)'!A619="Неверно!")*('ФЛК (информационный)'!F619=""),"Внести подтверждение к нарушенному информационному ФЛК"," ")</f>
        <v xml:space="preserve"> </v>
      </c>
    </row>
    <row r="620" spans="1:7" ht="56.25">
      <c r="A620" s="235" t="str">
        <f>IF((SUM('Раздел 4'!AK156:AK156)&lt;=SUM('Раздел 4'!Z156:Z156)),"","Неверно!")</f>
        <v/>
      </c>
      <c r="B620" s="237" t="s">
        <v>32782</v>
      </c>
      <c r="C620" s="232" t="s">
        <v>881</v>
      </c>
      <c r="D620" s="232" t="s">
        <v>9355</v>
      </c>
      <c r="E620" s="268" t="str">
        <f>CONCATENATE(SUM('Раздел 4'!AK156:AK156),"&lt;=",SUM('Раздел 4'!Z156:Z156))</f>
        <v>0&lt;=0</v>
      </c>
      <c r="F620" s="234"/>
      <c r="G620" s="270" t="str">
        <f>IF(('ФЛК (информационный)'!A620="Неверно!")*('ФЛК (информационный)'!F620=""),"Внести подтверждение к нарушенному информационному ФЛК"," ")</f>
        <v xml:space="preserve"> </v>
      </c>
    </row>
    <row r="621" spans="1:7" ht="56.25">
      <c r="A621" s="235" t="str">
        <f>IF((SUM('Раздел 4'!AK157:AK157)&lt;=SUM('Раздел 4'!Z157:Z157)),"","Неверно!")</f>
        <v/>
      </c>
      <c r="B621" s="237" t="s">
        <v>32782</v>
      </c>
      <c r="C621" s="232" t="s">
        <v>882</v>
      </c>
      <c r="D621" s="232" t="s">
        <v>9355</v>
      </c>
      <c r="E621" s="268" t="str">
        <f>CONCATENATE(SUM('Раздел 4'!AK157:AK157),"&lt;=",SUM('Раздел 4'!Z157:Z157))</f>
        <v>0&lt;=0</v>
      </c>
      <c r="F621" s="234"/>
      <c r="G621" s="270" t="str">
        <f>IF(('ФЛК (информационный)'!A621="Неверно!")*('ФЛК (информационный)'!F621=""),"Внести подтверждение к нарушенному информационному ФЛК"," ")</f>
        <v xml:space="preserve"> </v>
      </c>
    </row>
    <row r="622" spans="1:7" ht="56.25">
      <c r="A622" s="235" t="str">
        <f>IF((SUM('Раздел 4'!AK23:AK23)&lt;=SUM('Раздел 4'!Z23:Z23)),"","Неверно!")</f>
        <v/>
      </c>
      <c r="B622" s="237" t="s">
        <v>32782</v>
      </c>
      <c r="C622" s="232" t="s">
        <v>883</v>
      </c>
      <c r="D622" s="232" t="s">
        <v>9355</v>
      </c>
      <c r="E622" s="268" t="str">
        <f>CONCATENATE(SUM('Раздел 4'!AK23:AK23),"&lt;=",SUM('Раздел 4'!Z23:Z23))</f>
        <v>0&lt;=0</v>
      </c>
      <c r="F622" s="234"/>
      <c r="G622" s="270" t="str">
        <f>IF(('ФЛК (информационный)'!A622="Неверно!")*('ФЛК (информационный)'!F622=""),"Внести подтверждение к нарушенному информационному ФЛК"," ")</f>
        <v xml:space="preserve"> </v>
      </c>
    </row>
    <row r="623" spans="1:7" ht="56.25">
      <c r="A623" s="235" t="str">
        <f>IF((SUM('Раздел 4'!AK158:AK158)&lt;=SUM('Раздел 4'!Z158:Z158)),"","Неверно!")</f>
        <v/>
      </c>
      <c r="B623" s="237" t="s">
        <v>32782</v>
      </c>
      <c r="C623" s="232" t="s">
        <v>884</v>
      </c>
      <c r="D623" s="232" t="s">
        <v>9355</v>
      </c>
      <c r="E623" s="268" t="str">
        <f>CONCATENATE(SUM('Раздел 4'!AK158:AK158),"&lt;=",SUM('Раздел 4'!Z158:Z158))</f>
        <v>0&lt;=0</v>
      </c>
      <c r="F623" s="234"/>
      <c r="G623" s="270" t="str">
        <f>IF(('ФЛК (информационный)'!A623="Неверно!")*('ФЛК (информационный)'!F623=""),"Внести подтверждение к нарушенному информационному ФЛК"," ")</f>
        <v xml:space="preserve"> </v>
      </c>
    </row>
    <row r="624" spans="1:7" ht="56.25">
      <c r="A624" s="235" t="str">
        <f>IF((SUM('Раздел 4'!AK159:AK159)&lt;=SUM('Раздел 4'!Z159:Z159)),"","Неверно!")</f>
        <v/>
      </c>
      <c r="B624" s="237" t="s">
        <v>32782</v>
      </c>
      <c r="C624" s="232" t="s">
        <v>885</v>
      </c>
      <c r="D624" s="232" t="s">
        <v>9355</v>
      </c>
      <c r="E624" s="268" t="str">
        <f>CONCATENATE(SUM('Раздел 4'!AK159:AK159),"&lt;=",SUM('Раздел 4'!Z159:Z159))</f>
        <v>0&lt;=0</v>
      </c>
      <c r="F624" s="234"/>
      <c r="G624" s="270" t="str">
        <f>IF(('ФЛК (информационный)'!A624="Неверно!")*('ФЛК (информационный)'!F624=""),"Внести подтверждение к нарушенному информационному ФЛК"," ")</f>
        <v xml:space="preserve"> </v>
      </c>
    </row>
    <row r="625" spans="1:7" ht="56.25">
      <c r="A625" s="235" t="str">
        <f>IF((SUM('Раздел 4'!AK160:AK160)&lt;=SUM('Раздел 4'!Z160:Z160)),"","Неверно!")</f>
        <v/>
      </c>
      <c r="B625" s="237" t="s">
        <v>32782</v>
      </c>
      <c r="C625" s="232" t="s">
        <v>886</v>
      </c>
      <c r="D625" s="232" t="s">
        <v>9355</v>
      </c>
      <c r="E625" s="268" t="str">
        <f>CONCATENATE(SUM('Раздел 4'!AK160:AK160),"&lt;=",SUM('Раздел 4'!Z160:Z160))</f>
        <v>0&lt;=0</v>
      </c>
      <c r="F625" s="234"/>
      <c r="G625" s="270" t="str">
        <f>IF(('ФЛК (информационный)'!A625="Неверно!")*('ФЛК (информационный)'!F625=""),"Внести подтверждение к нарушенному информационному ФЛК"," ")</f>
        <v xml:space="preserve"> </v>
      </c>
    </row>
    <row r="626" spans="1:7" ht="56.25">
      <c r="A626" s="235" t="str">
        <f>IF((SUM('Раздел 4'!AK161:AK161)&lt;=SUM('Раздел 4'!Z161:Z161)),"","Неверно!")</f>
        <v/>
      </c>
      <c r="B626" s="237" t="s">
        <v>32782</v>
      </c>
      <c r="C626" s="232" t="s">
        <v>887</v>
      </c>
      <c r="D626" s="232" t="s">
        <v>9355</v>
      </c>
      <c r="E626" s="268" t="str">
        <f>CONCATENATE(SUM('Раздел 4'!AK161:AK161),"&lt;=",SUM('Раздел 4'!Z161:Z161))</f>
        <v>0&lt;=0</v>
      </c>
      <c r="F626" s="234"/>
      <c r="G626" s="270" t="str">
        <f>IF(('ФЛК (информационный)'!A626="Неверно!")*('ФЛК (информационный)'!F626=""),"Внести подтверждение к нарушенному информационному ФЛК"," ")</f>
        <v xml:space="preserve"> </v>
      </c>
    </row>
    <row r="627" spans="1:7" ht="56.25">
      <c r="A627" s="235" t="str">
        <f>IF((SUM('Раздел 4'!AK162:AK162)&lt;=SUM('Раздел 4'!Z162:Z162)),"","Неверно!")</f>
        <v/>
      </c>
      <c r="B627" s="237" t="s">
        <v>32782</v>
      </c>
      <c r="C627" s="232" t="s">
        <v>888</v>
      </c>
      <c r="D627" s="232" t="s">
        <v>9355</v>
      </c>
      <c r="E627" s="268" t="str">
        <f>CONCATENATE(SUM('Раздел 4'!AK162:AK162),"&lt;=",SUM('Раздел 4'!Z162:Z162))</f>
        <v>0&lt;=0</v>
      </c>
      <c r="F627" s="234"/>
      <c r="G627" s="270" t="str">
        <f>IF(('ФЛК (информационный)'!A627="Неверно!")*('ФЛК (информационный)'!F627=""),"Внести подтверждение к нарушенному информационному ФЛК"," ")</f>
        <v xml:space="preserve"> </v>
      </c>
    </row>
    <row r="628" spans="1:7" ht="56.25">
      <c r="A628" s="235" t="str">
        <f>IF((SUM('Раздел 4'!AK163:AK163)&lt;=SUM('Раздел 4'!Z163:Z163)),"","Неверно!")</f>
        <v/>
      </c>
      <c r="B628" s="237" t="s">
        <v>32782</v>
      </c>
      <c r="C628" s="232" t="s">
        <v>889</v>
      </c>
      <c r="D628" s="232" t="s">
        <v>9355</v>
      </c>
      <c r="E628" s="268" t="str">
        <f>CONCATENATE(SUM('Раздел 4'!AK163:AK163),"&lt;=",SUM('Раздел 4'!Z163:Z163))</f>
        <v>0&lt;=0</v>
      </c>
      <c r="F628" s="234"/>
      <c r="G628" s="270" t="str">
        <f>IF(('ФЛК (информационный)'!A628="Неверно!")*('ФЛК (информационный)'!F628=""),"Внести подтверждение к нарушенному информационному ФЛК"," ")</f>
        <v xml:space="preserve"> </v>
      </c>
    </row>
    <row r="629" spans="1:7" ht="56.25">
      <c r="A629" s="235" t="str">
        <f>IF((SUM('Раздел 4'!AK164:AK164)&lt;=SUM('Раздел 4'!Z164:Z164)),"","Неверно!")</f>
        <v/>
      </c>
      <c r="B629" s="237" t="s">
        <v>32782</v>
      </c>
      <c r="C629" s="232" t="s">
        <v>890</v>
      </c>
      <c r="D629" s="232" t="s">
        <v>9355</v>
      </c>
      <c r="E629" s="268" t="str">
        <f>CONCATENATE(SUM('Раздел 4'!AK164:AK164),"&lt;=",SUM('Раздел 4'!Z164:Z164))</f>
        <v>0&lt;=0</v>
      </c>
      <c r="F629" s="234"/>
      <c r="G629" s="270" t="str">
        <f>IF(('ФЛК (информационный)'!A629="Неверно!")*('ФЛК (информационный)'!F629=""),"Внести подтверждение к нарушенному информационному ФЛК"," ")</f>
        <v xml:space="preserve"> </v>
      </c>
    </row>
    <row r="630" spans="1:7" ht="56.25">
      <c r="A630" s="235" t="str">
        <f>IF((SUM('Раздел 4'!AK165:AK165)&lt;=SUM('Раздел 4'!Z165:Z165)),"","Неверно!")</f>
        <v/>
      </c>
      <c r="B630" s="237" t="s">
        <v>32782</v>
      </c>
      <c r="C630" s="232" t="s">
        <v>891</v>
      </c>
      <c r="D630" s="232" t="s">
        <v>9355</v>
      </c>
      <c r="E630" s="268" t="str">
        <f>CONCATENATE(SUM('Раздел 4'!AK165:AK165),"&lt;=",SUM('Раздел 4'!Z165:Z165))</f>
        <v>0&lt;=0</v>
      </c>
      <c r="F630" s="234"/>
      <c r="G630" s="270" t="str">
        <f>IF(('ФЛК (информационный)'!A630="Неверно!")*('ФЛК (информационный)'!F630=""),"Внести подтверждение к нарушенному информационному ФЛК"," ")</f>
        <v xml:space="preserve"> </v>
      </c>
    </row>
    <row r="631" spans="1:7" ht="56.25">
      <c r="A631" s="235" t="str">
        <f>IF((SUM('Раздел 4'!AK166:AK166)&lt;=SUM('Раздел 4'!Z166:Z166)),"","Неверно!")</f>
        <v/>
      </c>
      <c r="B631" s="237" t="s">
        <v>32782</v>
      </c>
      <c r="C631" s="232" t="s">
        <v>892</v>
      </c>
      <c r="D631" s="232" t="s">
        <v>9355</v>
      </c>
      <c r="E631" s="268" t="str">
        <f>CONCATENATE(SUM('Раздел 4'!AK166:AK166),"&lt;=",SUM('Раздел 4'!Z166:Z166))</f>
        <v>0&lt;=0</v>
      </c>
      <c r="F631" s="234"/>
      <c r="G631" s="270" t="str">
        <f>IF(('ФЛК (информационный)'!A631="Неверно!")*('ФЛК (информационный)'!F631=""),"Внести подтверждение к нарушенному информационному ФЛК"," ")</f>
        <v xml:space="preserve"> </v>
      </c>
    </row>
    <row r="632" spans="1:7" ht="56.25">
      <c r="A632" s="235" t="str">
        <f>IF((SUM('Раздел 4'!AK167:AK167)&lt;=SUM('Раздел 4'!Z167:Z167)),"","Неверно!")</f>
        <v/>
      </c>
      <c r="B632" s="237" t="s">
        <v>32782</v>
      </c>
      <c r="C632" s="232" t="s">
        <v>893</v>
      </c>
      <c r="D632" s="232" t="s">
        <v>9355</v>
      </c>
      <c r="E632" s="268" t="str">
        <f>CONCATENATE(SUM('Раздел 4'!AK167:AK167),"&lt;=",SUM('Раздел 4'!Z167:Z167))</f>
        <v>0&lt;=0</v>
      </c>
      <c r="F632" s="234"/>
      <c r="G632" s="270" t="str">
        <f>IF(('ФЛК (информационный)'!A632="Неверно!")*('ФЛК (информационный)'!F632=""),"Внести подтверждение к нарушенному информационному ФЛК"," ")</f>
        <v xml:space="preserve"> </v>
      </c>
    </row>
    <row r="633" spans="1:7" ht="56.25">
      <c r="A633" s="235" t="str">
        <f>IF((SUM('Раздел 4'!AK24:AK24)&lt;=SUM('Раздел 4'!Z24:Z24)),"","Неверно!")</f>
        <v/>
      </c>
      <c r="B633" s="237" t="s">
        <v>32782</v>
      </c>
      <c r="C633" s="232" t="s">
        <v>894</v>
      </c>
      <c r="D633" s="232" t="s">
        <v>9355</v>
      </c>
      <c r="E633" s="268" t="str">
        <f>CONCATENATE(SUM('Раздел 4'!AK24:AK24),"&lt;=",SUM('Раздел 4'!Z24:Z24))</f>
        <v>0&lt;=0</v>
      </c>
      <c r="F633" s="234"/>
      <c r="G633" s="270" t="str">
        <f>IF(('ФЛК (информационный)'!A633="Неверно!")*('ФЛК (информационный)'!F633=""),"Внести подтверждение к нарушенному информационному ФЛК"," ")</f>
        <v xml:space="preserve"> </v>
      </c>
    </row>
    <row r="634" spans="1:7" ht="56.25">
      <c r="A634" s="235" t="str">
        <f>IF((SUM('Раздел 4'!AK168:AK168)&lt;=SUM('Раздел 4'!Z168:Z168)),"","Неверно!")</f>
        <v/>
      </c>
      <c r="B634" s="237" t="s">
        <v>32782</v>
      </c>
      <c r="C634" s="232" t="s">
        <v>895</v>
      </c>
      <c r="D634" s="232" t="s">
        <v>9355</v>
      </c>
      <c r="E634" s="268" t="str">
        <f>CONCATENATE(SUM('Раздел 4'!AK168:AK168),"&lt;=",SUM('Раздел 4'!Z168:Z168))</f>
        <v>0&lt;=0</v>
      </c>
      <c r="F634" s="234"/>
      <c r="G634" s="270" t="str">
        <f>IF(('ФЛК (информационный)'!A634="Неверно!")*('ФЛК (информационный)'!F634=""),"Внести подтверждение к нарушенному информационному ФЛК"," ")</f>
        <v xml:space="preserve"> </v>
      </c>
    </row>
    <row r="635" spans="1:7" ht="56.25">
      <c r="A635" s="235" t="str">
        <f>IF((SUM('Раздел 4'!AK169:AK169)&lt;=SUM('Раздел 4'!Z169:Z169)),"","Неверно!")</f>
        <v/>
      </c>
      <c r="B635" s="237" t="s">
        <v>32782</v>
      </c>
      <c r="C635" s="232" t="s">
        <v>896</v>
      </c>
      <c r="D635" s="232" t="s">
        <v>9355</v>
      </c>
      <c r="E635" s="268" t="str">
        <f>CONCATENATE(SUM('Раздел 4'!AK169:AK169),"&lt;=",SUM('Раздел 4'!Z169:Z169))</f>
        <v>0&lt;=0</v>
      </c>
      <c r="F635" s="234"/>
      <c r="G635" s="270" t="str">
        <f>IF(('ФЛК (информационный)'!A635="Неверно!")*('ФЛК (информационный)'!F635=""),"Внести подтверждение к нарушенному информационному ФЛК"," ")</f>
        <v xml:space="preserve"> </v>
      </c>
    </row>
    <row r="636" spans="1:7" ht="56.25">
      <c r="A636" s="235" t="str">
        <f>IF((SUM('Раздел 4'!AK170:AK170)&lt;=SUM('Раздел 4'!Z170:Z170)),"","Неверно!")</f>
        <v/>
      </c>
      <c r="B636" s="237" t="s">
        <v>32782</v>
      </c>
      <c r="C636" s="232" t="s">
        <v>897</v>
      </c>
      <c r="D636" s="232" t="s">
        <v>9355</v>
      </c>
      <c r="E636" s="268" t="str">
        <f>CONCATENATE(SUM('Раздел 4'!AK170:AK170),"&lt;=",SUM('Раздел 4'!Z170:Z170))</f>
        <v>0&lt;=0</v>
      </c>
      <c r="F636" s="234"/>
      <c r="G636" s="270" t="str">
        <f>IF(('ФЛК (информационный)'!A636="Неверно!")*('ФЛК (информационный)'!F636=""),"Внести подтверждение к нарушенному информационному ФЛК"," ")</f>
        <v xml:space="preserve"> </v>
      </c>
    </row>
    <row r="637" spans="1:7" ht="56.25">
      <c r="A637" s="235" t="str">
        <f>IF((SUM('Раздел 4'!AK171:AK171)&lt;=SUM('Раздел 4'!Z171:Z171)),"","Неверно!")</f>
        <v/>
      </c>
      <c r="B637" s="237" t="s">
        <v>32782</v>
      </c>
      <c r="C637" s="232" t="s">
        <v>898</v>
      </c>
      <c r="D637" s="232" t="s">
        <v>9355</v>
      </c>
      <c r="E637" s="268" t="str">
        <f>CONCATENATE(SUM('Раздел 4'!AK171:AK171),"&lt;=",SUM('Раздел 4'!Z171:Z171))</f>
        <v>0&lt;=0</v>
      </c>
      <c r="F637" s="234"/>
      <c r="G637" s="270" t="str">
        <f>IF(('ФЛК (информационный)'!A637="Неверно!")*('ФЛК (информационный)'!F637=""),"Внести подтверждение к нарушенному информационному ФЛК"," ")</f>
        <v xml:space="preserve"> </v>
      </c>
    </row>
    <row r="638" spans="1:7" ht="56.25">
      <c r="A638" s="235" t="str">
        <f>IF((SUM('Раздел 4'!AK172:AK172)&lt;=SUM('Раздел 4'!Z172:Z172)),"","Неверно!")</f>
        <v/>
      </c>
      <c r="B638" s="237" t="s">
        <v>32782</v>
      </c>
      <c r="C638" s="232" t="s">
        <v>899</v>
      </c>
      <c r="D638" s="232" t="s">
        <v>9355</v>
      </c>
      <c r="E638" s="268" t="str">
        <f>CONCATENATE(SUM('Раздел 4'!AK172:AK172),"&lt;=",SUM('Раздел 4'!Z172:Z172))</f>
        <v>0&lt;=0</v>
      </c>
      <c r="F638" s="234"/>
      <c r="G638" s="270" t="str">
        <f>IF(('ФЛК (информационный)'!A638="Неверно!")*('ФЛК (информационный)'!F638=""),"Внести подтверждение к нарушенному информационному ФЛК"," ")</f>
        <v xml:space="preserve"> </v>
      </c>
    </row>
    <row r="639" spans="1:7" ht="56.25">
      <c r="A639" s="235" t="str">
        <f>IF((SUM('Раздел 4'!AK173:AK173)&lt;=SUM('Раздел 4'!Z173:Z173)),"","Неверно!")</f>
        <v/>
      </c>
      <c r="B639" s="237" t="s">
        <v>32782</v>
      </c>
      <c r="C639" s="232" t="s">
        <v>900</v>
      </c>
      <c r="D639" s="232" t="s">
        <v>9355</v>
      </c>
      <c r="E639" s="268" t="str">
        <f>CONCATENATE(SUM('Раздел 4'!AK173:AK173),"&lt;=",SUM('Раздел 4'!Z173:Z173))</f>
        <v>0&lt;=0</v>
      </c>
      <c r="F639" s="234"/>
      <c r="G639" s="270" t="str">
        <f>IF(('ФЛК (информационный)'!A639="Неверно!")*('ФЛК (информационный)'!F639=""),"Внести подтверждение к нарушенному информационному ФЛК"," ")</f>
        <v xml:space="preserve"> </v>
      </c>
    </row>
    <row r="640" spans="1:7" ht="56.25">
      <c r="A640" s="235" t="str">
        <f>IF((SUM('Раздел 4'!AK174:AK174)&lt;=SUM('Раздел 4'!Z174:Z174)),"","Неверно!")</f>
        <v/>
      </c>
      <c r="B640" s="237" t="s">
        <v>32782</v>
      </c>
      <c r="C640" s="232" t="s">
        <v>901</v>
      </c>
      <c r="D640" s="232" t="s">
        <v>9355</v>
      </c>
      <c r="E640" s="268" t="str">
        <f>CONCATENATE(SUM('Раздел 4'!AK174:AK174),"&lt;=",SUM('Раздел 4'!Z174:Z174))</f>
        <v>0&lt;=0</v>
      </c>
      <c r="F640" s="234"/>
      <c r="G640" s="270" t="str">
        <f>IF(('ФЛК (информационный)'!A640="Неверно!")*('ФЛК (информационный)'!F640=""),"Внести подтверждение к нарушенному информационному ФЛК"," ")</f>
        <v xml:space="preserve"> </v>
      </c>
    </row>
    <row r="641" spans="1:7" ht="56.25">
      <c r="A641" s="235" t="str">
        <f>IF((SUM('Раздел 4'!AK175:AK175)&lt;=SUM('Раздел 4'!Z175:Z175)),"","Неверно!")</f>
        <v/>
      </c>
      <c r="B641" s="237" t="s">
        <v>32782</v>
      </c>
      <c r="C641" s="232" t="s">
        <v>902</v>
      </c>
      <c r="D641" s="232" t="s">
        <v>9355</v>
      </c>
      <c r="E641" s="268" t="str">
        <f>CONCATENATE(SUM('Раздел 4'!AK175:AK175),"&lt;=",SUM('Раздел 4'!Z175:Z175))</f>
        <v>0&lt;=0</v>
      </c>
      <c r="F641" s="234"/>
      <c r="G641" s="270" t="str">
        <f>IF(('ФЛК (информационный)'!A641="Неверно!")*('ФЛК (информационный)'!F641=""),"Внести подтверждение к нарушенному информационному ФЛК"," ")</f>
        <v xml:space="preserve"> </v>
      </c>
    </row>
    <row r="642" spans="1:7" ht="56.25">
      <c r="A642" s="235" t="str">
        <f>IF((SUM('Раздел 4'!AK176:AK176)&lt;=SUM('Раздел 4'!Z176:Z176)),"","Неверно!")</f>
        <v/>
      </c>
      <c r="B642" s="237" t="s">
        <v>32782</v>
      </c>
      <c r="C642" s="232" t="s">
        <v>903</v>
      </c>
      <c r="D642" s="232" t="s">
        <v>9355</v>
      </c>
      <c r="E642" s="268" t="str">
        <f>CONCATENATE(SUM('Раздел 4'!AK176:AK176),"&lt;=",SUM('Раздел 4'!Z176:Z176))</f>
        <v>0&lt;=0</v>
      </c>
      <c r="F642" s="234"/>
      <c r="G642" s="270" t="str">
        <f>IF(('ФЛК (информационный)'!A642="Неверно!")*('ФЛК (информационный)'!F642=""),"Внести подтверждение к нарушенному информационному ФЛК"," ")</f>
        <v xml:space="preserve"> </v>
      </c>
    </row>
    <row r="643" spans="1:7" ht="56.25">
      <c r="A643" s="235" t="str">
        <f>IF((SUM('Раздел 4'!AK177:AK177)&lt;=SUM('Раздел 4'!Z177:Z177)),"","Неверно!")</f>
        <v/>
      </c>
      <c r="B643" s="237" t="s">
        <v>32782</v>
      </c>
      <c r="C643" s="232" t="s">
        <v>904</v>
      </c>
      <c r="D643" s="232" t="s">
        <v>9355</v>
      </c>
      <c r="E643" s="268" t="str">
        <f>CONCATENATE(SUM('Раздел 4'!AK177:AK177),"&lt;=",SUM('Раздел 4'!Z177:Z177))</f>
        <v>0&lt;=0</v>
      </c>
      <c r="F643" s="234"/>
      <c r="G643" s="270" t="str">
        <f>IF(('ФЛК (информационный)'!A643="Неверно!")*('ФЛК (информационный)'!F643=""),"Внести подтверждение к нарушенному информационному ФЛК"," ")</f>
        <v xml:space="preserve"> </v>
      </c>
    </row>
    <row r="644" spans="1:7" ht="56.25">
      <c r="A644" s="235" t="str">
        <f>IF((SUM('Раздел 4'!AK25:AK25)&lt;=SUM('Раздел 4'!Z25:Z25)),"","Неверно!")</f>
        <v/>
      </c>
      <c r="B644" s="237" t="s">
        <v>32782</v>
      </c>
      <c r="C644" s="232" t="s">
        <v>905</v>
      </c>
      <c r="D644" s="232" t="s">
        <v>9355</v>
      </c>
      <c r="E644" s="268" t="str">
        <f>CONCATENATE(SUM('Раздел 4'!AK25:AK25),"&lt;=",SUM('Раздел 4'!Z25:Z25))</f>
        <v>0&lt;=0</v>
      </c>
      <c r="F644" s="234"/>
      <c r="G644" s="270" t="str">
        <f>IF(('ФЛК (информационный)'!A644="Неверно!")*('ФЛК (информационный)'!F644=""),"Внести подтверждение к нарушенному информационному ФЛК"," ")</f>
        <v xml:space="preserve"> </v>
      </c>
    </row>
    <row r="645" spans="1:7" ht="56.25">
      <c r="A645" s="235" t="str">
        <f>IF((SUM('Раздел 4'!AK178:AK178)&lt;=SUM('Раздел 4'!Z178:Z178)),"","Неверно!")</f>
        <v/>
      </c>
      <c r="B645" s="237" t="s">
        <v>32782</v>
      </c>
      <c r="C645" s="232" t="s">
        <v>906</v>
      </c>
      <c r="D645" s="232" t="s">
        <v>9355</v>
      </c>
      <c r="E645" s="268" t="str">
        <f>CONCATENATE(SUM('Раздел 4'!AK178:AK178),"&lt;=",SUM('Раздел 4'!Z178:Z178))</f>
        <v>0&lt;=0</v>
      </c>
      <c r="F645" s="234"/>
      <c r="G645" s="270" t="str">
        <f>IF(('ФЛК (информационный)'!A645="Неверно!")*('ФЛК (информационный)'!F645=""),"Внести подтверждение к нарушенному информационному ФЛК"," ")</f>
        <v xml:space="preserve"> </v>
      </c>
    </row>
    <row r="646" spans="1:7" ht="56.25">
      <c r="A646" s="235" t="str">
        <f>IF((SUM('Раздел 4'!AK179:AK179)&lt;=SUM('Раздел 4'!Z179:Z179)),"","Неверно!")</f>
        <v/>
      </c>
      <c r="B646" s="237" t="s">
        <v>32782</v>
      </c>
      <c r="C646" s="232" t="s">
        <v>907</v>
      </c>
      <c r="D646" s="232" t="s">
        <v>9355</v>
      </c>
      <c r="E646" s="268" t="str">
        <f>CONCATENATE(SUM('Раздел 4'!AK179:AK179),"&lt;=",SUM('Раздел 4'!Z179:Z179))</f>
        <v>0&lt;=0</v>
      </c>
      <c r="F646" s="234"/>
      <c r="G646" s="270" t="str">
        <f>IF(('ФЛК (информационный)'!A646="Неверно!")*('ФЛК (информационный)'!F646=""),"Внести подтверждение к нарушенному информационному ФЛК"," ")</f>
        <v xml:space="preserve"> </v>
      </c>
    </row>
    <row r="647" spans="1:7" ht="56.25">
      <c r="A647" s="235" t="str">
        <f>IF((SUM('Раздел 4'!AK180:AK180)&lt;=SUM('Раздел 4'!Z180:Z180)),"","Неверно!")</f>
        <v/>
      </c>
      <c r="B647" s="237" t="s">
        <v>32782</v>
      </c>
      <c r="C647" s="232" t="s">
        <v>908</v>
      </c>
      <c r="D647" s="232" t="s">
        <v>9355</v>
      </c>
      <c r="E647" s="268" t="str">
        <f>CONCATENATE(SUM('Раздел 4'!AK180:AK180),"&lt;=",SUM('Раздел 4'!Z180:Z180))</f>
        <v>0&lt;=0</v>
      </c>
      <c r="F647" s="234"/>
      <c r="G647" s="270" t="str">
        <f>IF(('ФЛК (информационный)'!A647="Неверно!")*('ФЛК (информационный)'!F647=""),"Внести подтверждение к нарушенному информационному ФЛК"," ")</f>
        <v xml:space="preserve"> </v>
      </c>
    </row>
    <row r="648" spans="1:7" ht="56.25">
      <c r="A648" s="235" t="str">
        <f>IF((SUM('Раздел 4'!AK181:AK181)&lt;=SUM('Раздел 4'!Z181:Z181)),"","Неверно!")</f>
        <v/>
      </c>
      <c r="B648" s="237" t="s">
        <v>32782</v>
      </c>
      <c r="C648" s="232" t="s">
        <v>909</v>
      </c>
      <c r="D648" s="232" t="s">
        <v>9355</v>
      </c>
      <c r="E648" s="268" t="str">
        <f>CONCATENATE(SUM('Раздел 4'!AK181:AK181),"&lt;=",SUM('Раздел 4'!Z181:Z181))</f>
        <v>0&lt;=0</v>
      </c>
      <c r="F648" s="234"/>
      <c r="G648" s="270" t="str">
        <f>IF(('ФЛК (информационный)'!A648="Неверно!")*('ФЛК (информационный)'!F648=""),"Внести подтверждение к нарушенному информационному ФЛК"," ")</f>
        <v xml:space="preserve"> </v>
      </c>
    </row>
    <row r="649" spans="1:7" ht="56.25">
      <c r="A649" s="235" t="str">
        <f>IF((SUM('Раздел 4'!AK182:AK182)&lt;=SUM('Раздел 4'!Z182:Z182)),"","Неверно!")</f>
        <v/>
      </c>
      <c r="B649" s="237" t="s">
        <v>32782</v>
      </c>
      <c r="C649" s="232" t="s">
        <v>910</v>
      </c>
      <c r="D649" s="232" t="s">
        <v>9355</v>
      </c>
      <c r="E649" s="268" t="str">
        <f>CONCATENATE(SUM('Раздел 4'!AK182:AK182),"&lt;=",SUM('Раздел 4'!Z182:Z182))</f>
        <v>0&lt;=0</v>
      </c>
      <c r="F649" s="234"/>
      <c r="G649" s="270" t="str">
        <f>IF(('ФЛК (информационный)'!A649="Неверно!")*('ФЛК (информационный)'!F649=""),"Внести подтверждение к нарушенному информационному ФЛК"," ")</f>
        <v xml:space="preserve"> </v>
      </c>
    </row>
    <row r="650" spans="1:7" ht="56.25">
      <c r="A650" s="235" t="str">
        <f>IF((SUM('Раздел 4'!AK183:AK183)&lt;=SUM('Раздел 4'!Z183:Z183)),"","Неверно!")</f>
        <v/>
      </c>
      <c r="B650" s="237" t="s">
        <v>32782</v>
      </c>
      <c r="C650" s="232" t="s">
        <v>911</v>
      </c>
      <c r="D650" s="232" t="s">
        <v>9355</v>
      </c>
      <c r="E650" s="268" t="str">
        <f>CONCATENATE(SUM('Раздел 4'!AK183:AK183),"&lt;=",SUM('Раздел 4'!Z183:Z183))</f>
        <v>0&lt;=0</v>
      </c>
      <c r="F650" s="234"/>
      <c r="G650" s="270" t="str">
        <f>IF(('ФЛК (информационный)'!A650="Неверно!")*('ФЛК (информационный)'!F650=""),"Внести подтверждение к нарушенному информационному ФЛК"," ")</f>
        <v xml:space="preserve"> </v>
      </c>
    </row>
    <row r="651" spans="1:7" ht="56.25">
      <c r="A651" s="235" t="str">
        <f>IF((SUM('Раздел 4'!AK184:AK184)&lt;=SUM('Раздел 4'!Z184:Z184)),"","Неверно!")</f>
        <v/>
      </c>
      <c r="B651" s="237" t="s">
        <v>32782</v>
      </c>
      <c r="C651" s="232" t="s">
        <v>912</v>
      </c>
      <c r="D651" s="232" t="s">
        <v>9355</v>
      </c>
      <c r="E651" s="268" t="str">
        <f>CONCATENATE(SUM('Раздел 4'!AK184:AK184),"&lt;=",SUM('Раздел 4'!Z184:Z184))</f>
        <v>0&lt;=0</v>
      </c>
      <c r="F651" s="234"/>
      <c r="G651" s="270" t="str">
        <f>IF(('ФЛК (информационный)'!A651="Неверно!")*('ФЛК (информационный)'!F651=""),"Внести подтверждение к нарушенному информационному ФЛК"," ")</f>
        <v xml:space="preserve"> </v>
      </c>
    </row>
    <row r="652" spans="1:7" ht="56.25">
      <c r="A652" s="235" t="str">
        <f>IF((SUM('Раздел 4'!AK185:AK185)&lt;=SUM('Раздел 4'!Z185:Z185)),"","Неверно!")</f>
        <v/>
      </c>
      <c r="B652" s="237" t="s">
        <v>32782</v>
      </c>
      <c r="C652" s="232" t="s">
        <v>913</v>
      </c>
      <c r="D652" s="232" t="s">
        <v>9355</v>
      </c>
      <c r="E652" s="268" t="str">
        <f>CONCATENATE(SUM('Раздел 4'!AK185:AK185),"&lt;=",SUM('Раздел 4'!Z185:Z185))</f>
        <v>0&lt;=0</v>
      </c>
      <c r="F652" s="234"/>
      <c r="G652" s="270" t="str">
        <f>IF(('ФЛК (информационный)'!A652="Неверно!")*('ФЛК (информационный)'!F652=""),"Внести подтверждение к нарушенному информационному ФЛК"," ")</f>
        <v xml:space="preserve"> </v>
      </c>
    </row>
    <row r="653" spans="1:7" ht="56.25">
      <c r="A653" s="235" t="str">
        <f>IF((SUM('Раздел 4'!AK186:AK186)&lt;=SUM('Раздел 4'!Z186:Z186)),"","Неверно!")</f>
        <v/>
      </c>
      <c r="B653" s="237" t="s">
        <v>32782</v>
      </c>
      <c r="C653" s="232" t="s">
        <v>914</v>
      </c>
      <c r="D653" s="232" t="s">
        <v>9355</v>
      </c>
      <c r="E653" s="268" t="str">
        <f>CONCATENATE(SUM('Раздел 4'!AK186:AK186),"&lt;=",SUM('Раздел 4'!Z186:Z186))</f>
        <v>0&lt;=0</v>
      </c>
      <c r="F653" s="234"/>
      <c r="G653" s="270" t="str">
        <f>IF(('ФЛК (информационный)'!A653="Неверно!")*('ФЛК (информационный)'!F653=""),"Внести подтверждение к нарушенному информационному ФЛК"," ")</f>
        <v xml:space="preserve"> </v>
      </c>
    </row>
    <row r="654" spans="1:7" ht="56.25">
      <c r="A654" s="235" t="str">
        <f>IF((SUM('Раздел 4'!AK187:AK187)&lt;=SUM('Раздел 4'!Z187:Z187)),"","Неверно!")</f>
        <v/>
      </c>
      <c r="B654" s="237" t="s">
        <v>32782</v>
      </c>
      <c r="C654" s="232" t="s">
        <v>915</v>
      </c>
      <c r="D654" s="232" t="s">
        <v>9355</v>
      </c>
      <c r="E654" s="268" t="str">
        <f>CONCATENATE(SUM('Раздел 4'!AK187:AK187),"&lt;=",SUM('Раздел 4'!Z187:Z187))</f>
        <v>0&lt;=0</v>
      </c>
      <c r="F654" s="234"/>
      <c r="G654" s="270" t="str">
        <f>IF(('ФЛК (информационный)'!A654="Неверно!")*('ФЛК (информационный)'!F654=""),"Внести подтверждение к нарушенному информационному ФЛК"," ")</f>
        <v xml:space="preserve"> </v>
      </c>
    </row>
    <row r="655" spans="1:7" ht="56.25">
      <c r="A655" s="235" t="str">
        <f>IF((SUM('Раздел 4'!AK26:AK26)&lt;=SUM('Раздел 4'!Z26:Z26)),"","Неверно!")</f>
        <v/>
      </c>
      <c r="B655" s="237" t="s">
        <v>32782</v>
      </c>
      <c r="C655" s="232" t="s">
        <v>916</v>
      </c>
      <c r="D655" s="232" t="s">
        <v>9355</v>
      </c>
      <c r="E655" s="268" t="str">
        <f>CONCATENATE(SUM('Раздел 4'!AK26:AK26),"&lt;=",SUM('Раздел 4'!Z26:Z26))</f>
        <v>0&lt;=0</v>
      </c>
      <c r="F655" s="234"/>
      <c r="G655" s="270" t="str">
        <f>IF(('ФЛК (информационный)'!A655="Неверно!")*('ФЛК (информационный)'!F655=""),"Внести подтверждение к нарушенному информационному ФЛК"," ")</f>
        <v xml:space="preserve"> </v>
      </c>
    </row>
    <row r="656" spans="1:7" ht="56.25">
      <c r="A656" s="235" t="str">
        <f>IF((SUM('Раздел 4'!AK188:AK188)&lt;=SUM('Раздел 4'!Z188:Z188)),"","Неверно!")</f>
        <v/>
      </c>
      <c r="B656" s="237" t="s">
        <v>32782</v>
      </c>
      <c r="C656" s="232" t="s">
        <v>917</v>
      </c>
      <c r="D656" s="232" t="s">
        <v>9355</v>
      </c>
      <c r="E656" s="268" t="str">
        <f>CONCATENATE(SUM('Раздел 4'!AK188:AK188),"&lt;=",SUM('Раздел 4'!Z188:Z188))</f>
        <v>0&lt;=0</v>
      </c>
      <c r="F656" s="234"/>
      <c r="G656" s="270" t="str">
        <f>IF(('ФЛК (информационный)'!A656="Неверно!")*('ФЛК (информационный)'!F656=""),"Внести подтверждение к нарушенному информационному ФЛК"," ")</f>
        <v xml:space="preserve"> </v>
      </c>
    </row>
    <row r="657" spans="1:7" ht="56.25">
      <c r="A657" s="235" t="str">
        <f>IF((SUM('Раздел 4'!AK189:AK189)&lt;=SUM('Раздел 4'!Z189:Z189)),"","Неверно!")</f>
        <v/>
      </c>
      <c r="B657" s="237" t="s">
        <v>32782</v>
      </c>
      <c r="C657" s="232" t="s">
        <v>918</v>
      </c>
      <c r="D657" s="232" t="s">
        <v>9355</v>
      </c>
      <c r="E657" s="268" t="str">
        <f>CONCATENATE(SUM('Раздел 4'!AK189:AK189),"&lt;=",SUM('Раздел 4'!Z189:Z189))</f>
        <v>0&lt;=0</v>
      </c>
      <c r="F657" s="234"/>
      <c r="G657" s="270" t="str">
        <f>IF(('ФЛК (информационный)'!A657="Неверно!")*('ФЛК (информационный)'!F657=""),"Внести подтверждение к нарушенному информационному ФЛК"," ")</f>
        <v xml:space="preserve"> </v>
      </c>
    </row>
    <row r="658" spans="1:7" ht="56.25">
      <c r="A658" s="235" t="str">
        <f>IF((SUM('Раздел 4'!AK190:AK190)&lt;=SUM('Раздел 4'!Z190:Z190)),"","Неверно!")</f>
        <v/>
      </c>
      <c r="B658" s="237" t="s">
        <v>32782</v>
      </c>
      <c r="C658" s="232" t="s">
        <v>919</v>
      </c>
      <c r="D658" s="232" t="s">
        <v>9355</v>
      </c>
      <c r="E658" s="268" t="str">
        <f>CONCATENATE(SUM('Раздел 4'!AK190:AK190),"&lt;=",SUM('Раздел 4'!Z190:Z190))</f>
        <v>0&lt;=0</v>
      </c>
      <c r="F658" s="234"/>
      <c r="G658" s="270" t="str">
        <f>IF(('ФЛК (информационный)'!A658="Неверно!")*('ФЛК (информационный)'!F658=""),"Внести подтверждение к нарушенному информационному ФЛК"," ")</f>
        <v xml:space="preserve"> </v>
      </c>
    </row>
    <row r="659" spans="1:7" ht="56.25">
      <c r="A659" s="235" t="str">
        <f>IF((SUM('Раздел 4'!AK191:AK191)&lt;=SUM('Раздел 4'!Z191:Z191)),"","Неверно!")</f>
        <v/>
      </c>
      <c r="B659" s="237" t="s">
        <v>32782</v>
      </c>
      <c r="C659" s="232" t="s">
        <v>920</v>
      </c>
      <c r="D659" s="232" t="s">
        <v>9355</v>
      </c>
      <c r="E659" s="268" t="str">
        <f>CONCATENATE(SUM('Раздел 4'!AK191:AK191),"&lt;=",SUM('Раздел 4'!Z191:Z191))</f>
        <v>0&lt;=0</v>
      </c>
      <c r="F659" s="234"/>
      <c r="G659" s="270" t="str">
        <f>IF(('ФЛК (информационный)'!A659="Неверно!")*('ФЛК (информационный)'!F659=""),"Внести подтверждение к нарушенному информационному ФЛК"," ")</f>
        <v xml:space="preserve"> </v>
      </c>
    </row>
    <row r="660" spans="1:7" ht="56.25">
      <c r="A660" s="235" t="str">
        <f>IF((SUM('Раздел 4'!AK192:AK192)&lt;=SUM('Раздел 4'!Z192:Z192)),"","Неверно!")</f>
        <v/>
      </c>
      <c r="B660" s="237" t="s">
        <v>32782</v>
      </c>
      <c r="C660" s="232" t="s">
        <v>921</v>
      </c>
      <c r="D660" s="232" t="s">
        <v>9355</v>
      </c>
      <c r="E660" s="268" t="str">
        <f>CONCATENATE(SUM('Раздел 4'!AK192:AK192),"&lt;=",SUM('Раздел 4'!Z192:Z192))</f>
        <v>0&lt;=0</v>
      </c>
      <c r="F660" s="234"/>
      <c r="G660" s="270" t="str">
        <f>IF(('ФЛК (информационный)'!A660="Неверно!")*('ФЛК (информационный)'!F660=""),"Внести подтверждение к нарушенному информационному ФЛК"," ")</f>
        <v xml:space="preserve"> </v>
      </c>
    </row>
    <row r="661" spans="1:7" ht="56.25">
      <c r="A661" s="235" t="str">
        <f>IF((SUM('Раздел 4'!AK193:AK193)&lt;=SUM('Раздел 4'!Z193:Z193)),"","Неверно!")</f>
        <v/>
      </c>
      <c r="B661" s="237" t="s">
        <v>32782</v>
      </c>
      <c r="C661" s="232" t="s">
        <v>922</v>
      </c>
      <c r="D661" s="232" t="s">
        <v>9355</v>
      </c>
      <c r="E661" s="268" t="str">
        <f>CONCATENATE(SUM('Раздел 4'!AK193:AK193),"&lt;=",SUM('Раздел 4'!Z193:Z193))</f>
        <v>0&lt;=0</v>
      </c>
      <c r="F661" s="234"/>
      <c r="G661" s="270" t="str">
        <f>IF(('ФЛК (информационный)'!A661="Неверно!")*('ФЛК (информационный)'!F661=""),"Внести подтверждение к нарушенному информационному ФЛК"," ")</f>
        <v xml:space="preserve"> </v>
      </c>
    </row>
    <row r="662" spans="1:7" ht="56.25">
      <c r="A662" s="235" t="str">
        <f>IF((SUM('Раздел 4'!AK194:AK194)&lt;=SUM('Раздел 4'!Z194:Z194)),"","Неверно!")</f>
        <v/>
      </c>
      <c r="B662" s="237" t="s">
        <v>32782</v>
      </c>
      <c r="C662" s="232" t="s">
        <v>923</v>
      </c>
      <c r="D662" s="232" t="s">
        <v>9355</v>
      </c>
      <c r="E662" s="268" t="str">
        <f>CONCATENATE(SUM('Раздел 4'!AK194:AK194),"&lt;=",SUM('Раздел 4'!Z194:Z194))</f>
        <v>0&lt;=0</v>
      </c>
      <c r="F662" s="234"/>
      <c r="G662" s="270" t="str">
        <f>IF(('ФЛК (информационный)'!A662="Неверно!")*('ФЛК (информационный)'!F662=""),"Внести подтверждение к нарушенному информационному ФЛК"," ")</f>
        <v xml:space="preserve"> </v>
      </c>
    </row>
    <row r="663" spans="1:7" ht="56.25">
      <c r="A663" s="235" t="str">
        <f>IF((SUM('Раздел 4'!AK195:AK195)&lt;=SUM('Раздел 4'!Z195:Z195)),"","Неверно!")</f>
        <v/>
      </c>
      <c r="B663" s="237" t="s">
        <v>32782</v>
      </c>
      <c r="C663" s="232" t="s">
        <v>924</v>
      </c>
      <c r="D663" s="232" t="s">
        <v>9355</v>
      </c>
      <c r="E663" s="268" t="str">
        <f>CONCATENATE(SUM('Раздел 4'!AK195:AK195),"&lt;=",SUM('Раздел 4'!Z195:Z195))</f>
        <v>0&lt;=0</v>
      </c>
      <c r="F663" s="234"/>
      <c r="G663" s="270" t="str">
        <f>IF(('ФЛК (информационный)'!A663="Неверно!")*('ФЛК (информационный)'!F663=""),"Внести подтверждение к нарушенному информационному ФЛК"," ")</f>
        <v xml:space="preserve"> </v>
      </c>
    </row>
    <row r="664" spans="1:7" ht="56.25">
      <c r="A664" s="235" t="str">
        <f>IF((SUM('Раздел 4'!AK196:AK196)&lt;=SUM('Раздел 4'!Z196:Z196)),"","Неверно!")</f>
        <v/>
      </c>
      <c r="B664" s="237" t="s">
        <v>32782</v>
      </c>
      <c r="C664" s="232" t="s">
        <v>925</v>
      </c>
      <c r="D664" s="232" t="s">
        <v>9355</v>
      </c>
      <c r="E664" s="268" t="str">
        <f>CONCATENATE(SUM('Раздел 4'!AK196:AK196),"&lt;=",SUM('Раздел 4'!Z196:Z196))</f>
        <v>0&lt;=0</v>
      </c>
      <c r="F664" s="234"/>
      <c r="G664" s="270" t="str">
        <f>IF(('ФЛК (информационный)'!A664="Неверно!")*('ФЛК (информационный)'!F664=""),"Внести подтверждение к нарушенному информационному ФЛК"," ")</f>
        <v xml:space="preserve"> </v>
      </c>
    </row>
    <row r="665" spans="1:7" ht="56.25">
      <c r="A665" s="235" t="str">
        <f>IF((SUM('Раздел 4'!AK197:AK197)&lt;=SUM('Раздел 4'!Z197:Z197)),"","Неверно!")</f>
        <v/>
      </c>
      <c r="B665" s="237" t="s">
        <v>32782</v>
      </c>
      <c r="C665" s="232" t="s">
        <v>926</v>
      </c>
      <c r="D665" s="232" t="s">
        <v>9355</v>
      </c>
      <c r="E665" s="268" t="str">
        <f>CONCATENATE(SUM('Раздел 4'!AK197:AK197),"&lt;=",SUM('Раздел 4'!Z197:Z197))</f>
        <v>0&lt;=0</v>
      </c>
      <c r="F665" s="234"/>
      <c r="G665" s="270" t="str">
        <f>IF(('ФЛК (информационный)'!A665="Неверно!")*('ФЛК (информационный)'!F665=""),"Внести подтверждение к нарушенному информационному ФЛК"," ")</f>
        <v xml:space="preserve"> </v>
      </c>
    </row>
    <row r="666" spans="1:7" ht="56.25">
      <c r="A666" s="235" t="str">
        <f>IF((SUM('Раздел 4'!AK27:AK27)&lt;=SUM('Раздел 4'!Z27:Z27)),"","Неверно!")</f>
        <v/>
      </c>
      <c r="B666" s="237" t="s">
        <v>32782</v>
      </c>
      <c r="C666" s="232" t="s">
        <v>927</v>
      </c>
      <c r="D666" s="232" t="s">
        <v>9355</v>
      </c>
      <c r="E666" s="268" t="str">
        <f>CONCATENATE(SUM('Раздел 4'!AK27:AK27),"&lt;=",SUM('Раздел 4'!Z27:Z27))</f>
        <v>0&lt;=0</v>
      </c>
      <c r="F666" s="234"/>
      <c r="G666" s="270" t="str">
        <f>IF(('ФЛК (информационный)'!A666="Неверно!")*('ФЛК (информационный)'!F666=""),"Внести подтверждение к нарушенному информационному ФЛК"," ")</f>
        <v xml:space="preserve"> </v>
      </c>
    </row>
    <row r="667" spans="1:7" ht="56.25">
      <c r="A667" s="235" t="str">
        <f>IF((SUM('Раздел 4'!AK198:AK198)&lt;=SUM('Раздел 4'!Z198:Z198)),"","Неверно!")</f>
        <v/>
      </c>
      <c r="B667" s="237" t="s">
        <v>32782</v>
      </c>
      <c r="C667" s="232" t="s">
        <v>928</v>
      </c>
      <c r="D667" s="232" t="s">
        <v>9355</v>
      </c>
      <c r="E667" s="268" t="str">
        <f>CONCATENATE(SUM('Раздел 4'!AK198:AK198),"&lt;=",SUM('Раздел 4'!Z198:Z198))</f>
        <v>0&lt;=0</v>
      </c>
      <c r="F667" s="234"/>
      <c r="G667" s="270" t="str">
        <f>IF(('ФЛК (информационный)'!A667="Неверно!")*('ФЛК (информационный)'!F667=""),"Внести подтверждение к нарушенному информационному ФЛК"," ")</f>
        <v xml:space="preserve"> </v>
      </c>
    </row>
    <row r="668" spans="1:7" ht="56.25">
      <c r="A668" s="235" t="str">
        <f>IF((SUM('Раздел 4'!AK199:AK199)&lt;=SUM('Раздел 4'!Z199:Z199)),"","Неверно!")</f>
        <v/>
      </c>
      <c r="B668" s="237" t="s">
        <v>32782</v>
      </c>
      <c r="C668" s="232" t="s">
        <v>929</v>
      </c>
      <c r="D668" s="232" t="s">
        <v>9355</v>
      </c>
      <c r="E668" s="268" t="str">
        <f>CONCATENATE(SUM('Раздел 4'!AK199:AK199),"&lt;=",SUM('Раздел 4'!Z199:Z199))</f>
        <v>0&lt;=0</v>
      </c>
      <c r="F668" s="234"/>
      <c r="G668" s="270" t="str">
        <f>IF(('ФЛК (информационный)'!A668="Неверно!")*('ФЛК (информационный)'!F668=""),"Внести подтверждение к нарушенному информационному ФЛК"," ")</f>
        <v xml:space="preserve"> </v>
      </c>
    </row>
    <row r="669" spans="1:7" ht="56.25">
      <c r="A669" s="235" t="str">
        <f>IF((SUM('Раздел 4'!AK200:AK200)&lt;=SUM('Раздел 4'!Z200:Z200)),"","Неверно!")</f>
        <v/>
      </c>
      <c r="B669" s="237" t="s">
        <v>32782</v>
      </c>
      <c r="C669" s="232" t="s">
        <v>930</v>
      </c>
      <c r="D669" s="232" t="s">
        <v>9355</v>
      </c>
      <c r="E669" s="268" t="str">
        <f>CONCATENATE(SUM('Раздел 4'!AK200:AK200),"&lt;=",SUM('Раздел 4'!Z200:Z200))</f>
        <v>0&lt;=0</v>
      </c>
      <c r="F669" s="234"/>
      <c r="G669" s="270" t="str">
        <f>IF(('ФЛК (информационный)'!A669="Неверно!")*('ФЛК (информационный)'!F669=""),"Внести подтверждение к нарушенному информационному ФЛК"," ")</f>
        <v xml:space="preserve"> </v>
      </c>
    </row>
    <row r="670" spans="1:7" ht="56.25">
      <c r="A670" s="235" t="str">
        <f>IF((SUM('Раздел 4'!AK201:AK201)&lt;=SUM('Раздел 4'!Z201:Z201)),"","Неверно!")</f>
        <v/>
      </c>
      <c r="B670" s="237" t="s">
        <v>32782</v>
      </c>
      <c r="C670" s="232" t="s">
        <v>931</v>
      </c>
      <c r="D670" s="232" t="s">
        <v>9355</v>
      </c>
      <c r="E670" s="268" t="str">
        <f>CONCATENATE(SUM('Раздел 4'!AK201:AK201),"&lt;=",SUM('Раздел 4'!Z201:Z201))</f>
        <v>0&lt;=0</v>
      </c>
      <c r="F670" s="234"/>
      <c r="G670" s="270" t="str">
        <f>IF(('ФЛК (информационный)'!A670="Неверно!")*('ФЛК (информационный)'!F670=""),"Внести подтверждение к нарушенному информационному ФЛК"," ")</f>
        <v xml:space="preserve"> </v>
      </c>
    </row>
    <row r="671" spans="1:7" ht="56.25">
      <c r="A671" s="235" t="str">
        <f>IF((SUM('Раздел 4'!AK202:AK202)&lt;=SUM('Раздел 4'!Z202:Z202)),"","Неверно!")</f>
        <v/>
      </c>
      <c r="B671" s="237" t="s">
        <v>32782</v>
      </c>
      <c r="C671" s="232" t="s">
        <v>932</v>
      </c>
      <c r="D671" s="232" t="s">
        <v>9355</v>
      </c>
      <c r="E671" s="268" t="str">
        <f>CONCATENATE(SUM('Раздел 4'!AK202:AK202),"&lt;=",SUM('Раздел 4'!Z202:Z202))</f>
        <v>0&lt;=0</v>
      </c>
      <c r="F671" s="234"/>
      <c r="G671" s="270" t="str">
        <f>IF(('ФЛК (информационный)'!A671="Неверно!")*('ФЛК (информационный)'!F671=""),"Внести подтверждение к нарушенному информационному ФЛК"," ")</f>
        <v xml:space="preserve"> </v>
      </c>
    </row>
    <row r="672" spans="1:7" ht="56.25">
      <c r="A672" s="235" t="str">
        <f>IF((SUM('Раздел 4'!AK203:AK203)&lt;=SUM('Раздел 4'!Z203:Z203)),"","Неверно!")</f>
        <v/>
      </c>
      <c r="B672" s="237" t="s">
        <v>32782</v>
      </c>
      <c r="C672" s="232" t="s">
        <v>933</v>
      </c>
      <c r="D672" s="232" t="s">
        <v>9355</v>
      </c>
      <c r="E672" s="268" t="str">
        <f>CONCATENATE(SUM('Раздел 4'!AK203:AK203),"&lt;=",SUM('Раздел 4'!Z203:Z203))</f>
        <v>0&lt;=0</v>
      </c>
      <c r="F672" s="234"/>
      <c r="G672" s="270" t="str">
        <f>IF(('ФЛК (информационный)'!A672="Неверно!")*('ФЛК (информационный)'!F672=""),"Внести подтверждение к нарушенному информационному ФЛК"," ")</f>
        <v xml:space="preserve"> </v>
      </c>
    </row>
    <row r="673" spans="1:7" ht="56.25">
      <c r="A673" s="235" t="str">
        <f>IF((SUM('Раздел 4'!AK204:AK204)&lt;=SUM('Раздел 4'!Z204:Z204)),"","Неверно!")</f>
        <v/>
      </c>
      <c r="B673" s="237" t="s">
        <v>32782</v>
      </c>
      <c r="C673" s="232" t="s">
        <v>934</v>
      </c>
      <c r="D673" s="232" t="s">
        <v>9355</v>
      </c>
      <c r="E673" s="268" t="str">
        <f>CONCATENATE(SUM('Раздел 4'!AK204:AK204),"&lt;=",SUM('Раздел 4'!Z204:Z204))</f>
        <v>0&lt;=0</v>
      </c>
      <c r="F673" s="234"/>
      <c r="G673" s="270" t="str">
        <f>IF(('ФЛК (информационный)'!A673="Неверно!")*('ФЛК (информационный)'!F673=""),"Внести подтверждение к нарушенному информационному ФЛК"," ")</f>
        <v xml:space="preserve"> </v>
      </c>
    </row>
    <row r="674" spans="1:7" ht="56.25">
      <c r="A674" s="235" t="str">
        <f>IF((SUM('Раздел 4'!AK205:AK205)&lt;=SUM('Раздел 4'!Z205:Z205)),"","Неверно!")</f>
        <v/>
      </c>
      <c r="B674" s="237" t="s">
        <v>32782</v>
      </c>
      <c r="C674" s="232" t="s">
        <v>935</v>
      </c>
      <c r="D674" s="232" t="s">
        <v>9355</v>
      </c>
      <c r="E674" s="268" t="str">
        <f>CONCATENATE(SUM('Раздел 4'!AK205:AK205),"&lt;=",SUM('Раздел 4'!Z205:Z205))</f>
        <v>0&lt;=0</v>
      </c>
      <c r="F674" s="234"/>
      <c r="G674" s="270" t="str">
        <f>IF(('ФЛК (информационный)'!A674="Неверно!")*('ФЛК (информационный)'!F674=""),"Внести подтверждение к нарушенному информационному ФЛК"," ")</f>
        <v xml:space="preserve"> </v>
      </c>
    </row>
    <row r="675" spans="1:7" ht="56.25">
      <c r="A675" s="235" t="str">
        <f>IF((SUM('Раздел 4'!AK206:AK206)&lt;=SUM('Раздел 4'!Z206:Z206)),"","Неверно!")</f>
        <v/>
      </c>
      <c r="B675" s="237" t="s">
        <v>32782</v>
      </c>
      <c r="C675" s="232" t="s">
        <v>936</v>
      </c>
      <c r="D675" s="232" t="s">
        <v>9355</v>
      </c>
      <c r="E675" s="268" t="str">
        <f>CONCATENATE(SUM('Раздел 4'!AK206:AK206),"&lt;=",SUM('Раздел 4'!Z206:Z206))</f>
        <v>0&lt;=0</v>
      </c>
      <c r="F675" s="234"/>
      <c r="G675" s="270" t="str">
        <f>IF(('ФЛК (информационный)'!A675="Неверно!")*('ФЛК (информационный)'!F675=""),"Внести подтверждение к нарушенному информационному ФЛК"," ")</f>
        <v xml:space="preserve"> </v>
      </c>
    </row>
    <row r="676" spans="1:7" ht="56.25">
      <c r="A676" s="235" t="str">
        <f>IF((SUM('Раздел 4'!AK207:AK207)&lt;=SUM('Раздел 4'!Z207:Z207)),"","Неверно!")</f>
        <v/>
      </c>
      <c r="B676" s="237" t="s">
        <v>32782</v>
      </c>
      <c r="C676" s="232" t="s">
        <v>937</v>
      </c>
      <c r="D676" s="232" t="s">
        <v>9355</v>
      </c>
      <c r="E676" s="268" t="str">
        <f>CONCATENATE(SUM('Раздел 4'!AK207:AK207),"&lt;=",SUM('Раздел 4'!Z207:Z207))</f>
        <v>0&lt;=0</v>
      </c>
      <c r="F676" s="234"/>
      <c r="G676" s="270" t="str">
        <f>IF(('ФЛК (информационный)'!A676="Неверно!")*('ФЛК (информационный)'!F676=""),"Внести подтверждение к нарушенному информационному ФЛК"," ")</f>
        <v xml:space="preserve"> </v>
      </c>
    </row>
    <row r="677" spans="1:7" ht="56.25">
      <c r="A677" s="235" t="str">
        <f>IF((SUM('Раздел 4'!AK10:AK10)&lt;=SUM('Раздел 4'!Z10:Z10)),"","Неверно!")</f>
        <v/>
      </c>
      <c r="B677" s="237" t="s">
        <v>32782</v>
      </c>
      <c r="C677" s="232" t="s">
        <v>938</v>
      </c>
      <c r="D677" s="232" t="s">
        <v>9355</v>
      </c>
      <c r="E677" s="268" t="str">
        <f>CONCATENATE(SUM('Раздел 4'!AK10:AK10),"&lt;=",SUM('Раздел 4'!Z10:Z10))</f>
        <v>0&lt;=0</v>
      </c>
      <c r="F677" s="234"/>
      <c r="G677" s="270" t="str">
        <f>IF(('ФЛК (информационный)'!A677="Неверно!")*('ФЛК (информационный)'!F677=""),"Внести подтверждение к нарушенному информационному ФЛК"," ")</f>
        <v xml:space="preserve"> </v>
      </c>
    </row>
    <row r="678" spans="1:7" ht="56.25">
      <c r="A678" s="235" t="str">
        <f>IF((SUM('Раздел 4'!AK28:AK28)&lt;=SUM('Раздел 4'!Z28:Z28)),"","Неверно!")</f>
        <v/>
      </c>
      <c r="B678" s="237" t="s">
        <v>32782</v>
      </c>
      <c r="C678" s="232" t="s">
        <v>939</v>
      </c>
      <c r="D678" s="232" t="s">
        <v>9355</v>
      </c>
      <c r="E678" s="268" t="str">
        <f>CONCATENATE(SUM('Раздел 4'!AK28:AK28),"&lt;=",SUM('Раздел 4'!Z28:Z28))</f>
        <v>0&lt;=0</v>
      </c>
      <c r="F678" s="234"/>
      <c r="G678" s="270" t="str">
        <f>IF(('ФЛК (информационный)'!A678="Неверно!")*('ФЛК (информационный)'!F678=""),"Внести подтверждение к нарушенному информационному ФЛК"," ")</f>
        <v xml:space="preserve"> </v>
      </c>
    </row>
    <row r="679" spans="1:7" ht="56.25">
      <c r="A679" s="235" t="str">
        <f>IF((SUM('Раздел 4'!AK208:AK208)&lt;=SUM('Раздел 4'!Z208:Z208)),"","Неверно!")</f>
        <v/>
      </c>
      <c r="B679" s="237" t="s">
        <v>32782</v>
      </c>
      <c r="C679" s="232" t="s">
        <v>940</v>
      </c>
      <c r="D679" s="232" t="s">
        <v>9355</v>
      </c>
      <c r="E679" s="268" t="str">
        <f>CONCATENATE(SUM('Раздел 4'!AK208:AK208),"&lt;=",SUM('Раздел 4'!Z208:Z208))</f>
        <v>0&lt;=0</v>
      </c>
      <c r="F679" s="234"/>
      <c r="G679" s="270" t="str">
        <f>IF(('ФЛК (информационный)'!A679="Неверно!")*('ФЛК (информационный)'!F679=""),"Внести подтверждение к нарушенному информационному ФЛК"," ")</f>
        <v xml:space="preserve"> </v>
      </c>
    </row>
    <row r="680" spans="1:7" ht="56.25">
      <c r="A680" s="235" t="str">
        <f>IF((SUM('Раздел 4'!AK209:AK209)&lt;=SUM('Раздел 4'!Z209:Z209)),"","Неверно!")</f>
        <v/>
      </c>
      <c r="B680" s="237" t="s">
        <v>32782</v>
      </c>
      <c r="C680" s="232" t="s">
        <v>941</v>
      </c>
      <c r="D680" s="232" t="s">
        <v>9355</v>
      </c>
      <c r="E680" s="268" t="str">
        <f>CONCATENATE(SUM('Раздел 4'!AK209:AK209),"&lt;=",SUM('Раздел 4'!Z209:Z209))</f>
        <v>0&lt;=0</v>
      </c>
      <c r="F680" s="234"/>
      <c r="G680" s="270" t="str">
        <f>IF(('ФЛК (информационный)'!A680="Неверно!")*('ФЛК (информационный)'!F680=""),"Внести подтверждение к нарушенному информационному ФЛК"," ")</f>
        <v xml:space="preserve"> </v>
      </c>
    </row>
    <row r="681" spans="1:7" ht="56.25">
      <c r="A681" s="235" t="str">
        <f>IF((SUM('Раздел 4'!AK210:AK210)&lt;=SUM('Раздел 4'!Z210:Z210)),"","Неверно!")</f>
        <v/>
      </c>
      <c r="B681" s="237" t="s">
        <v>32782</v>
      </c>
      <c r="C681" s="232" t="s">
        <v>942</v>
      </c>
      <c r="D681" s="232" t="s">
        <v>9355</v>
      </c>
      <c r="E681" s="268" t="str">
        <f>CONCATENATE(SUM('Раздел 4'!AK210:AK210),"&lt;=",SUM('Раздел 4'!Z210:Z210))</f>
        <v>0&lt;=0</v>
      </c>
      <c r="F681" s="234"/>
      <c r="G681" s="270" t="str">
        <f>IF(('ФЛК (информационный)'!A681="Неверно!")*('ФЛК (информационный)'!F681=""),"Внести подтверждение к нарушенному информационному ФЛК"," ")</f>
        <v xml:space="preserve"> </v>
      </c>
    </row>
    <row r="682" spans="1:7" ht="56.25">
      <c r="A682" s="235" t="str">
        <f>IF((SUM('Раздел 4'!AK211:AK211)&lt;=SUM('Раздел 4'!Z211:Z211)),"","Неверно!")</f>
        <v/>
      </c>
      <c r="B682" s="237" t="s">
        <v>32782</v>
      </c>
      <c r="C682" s="232" t="s">
        <v>943</v>
      </c>
      <c r="D682" s="232" t="s">
        <v>9355</v>
      </c>
      <c r="E682" s="268" t="str">
        <f>CONCATENATE(SUM('Раздел 4'!AK211:AK211),"&lt;=",SUM('Раздел 4'!Z211:Z211))</f>
        <v>0&lt;=0</v>
      </c>
      <c r="F682" s="234"/>
      <c r="G682" s="270" t="str">
        <f>IF(('ФЛК (информационный)'!A682="Неверно!")*('ФЛК (информационный)'!F682=""),"Внести подтверждение к нарушенному информационному ФЛК"," ")</f>
        <v xml:space="preserve"> </v>
      </c>
    </row>
    <row r="683" spans="1:7" ht="56.25">
      <c r="A683" s="235" t="str">
        <f>IF((SUM('Раздел 4'!AK212:AK212)&lt;=SUM('Раздел 4'!Z212:Z212)),"","Неверно!")</f>
        <v/>
      </c>
      <c r="B683" s="237" t="s">
        <v>32782</v>
      </c>
      <c r="C683" s="232" t="s">
        <v>944</v>
      </c>
      <c r="D683" s="232" t="s">
        <v>9355</v>
      </c>
      <c r="E683" s="268" t="str">
        <f>CONCATENATE(SUM('Раздел 4'!AK212:AK212),"&lt;=",SUM('Раздел 4'!Z212:Z212))</f>
        <v>0&lt;=0</v>
      </c>
      <c r="F683" s="234"/>
      <c r="G683" s="270" t="str">
        <f>IF(('ФЛК (информационный)'!A683="Неверно!")*('ФЛК (информационный)'!F683=""),"Внести подтверждение к нарушенному информационному ФЛК"," ")</f>
        <v xml:space="preserve"> </v>
      </c>
    </row>
    <row r="684" spans="1:7" ht="56.25">
      <c r="A684" s="235" t="str">
        <f>IF((SUM('Раздел 4'!AK213:AK213)&lt;=SUM('Раздел 4'!Z213:Z213)),"","Неверно!")</f>
        <v/>
      </c>
      <c r="B684" s="237" t="s">
        <v>32782</v>
      </c>
      <c r="C684" s="232" t="s">
        <v>945</v>
      </c>
      <c r="D684" s="232" t="s">
        <v>9355</v>
      </c>
      <c r="E684" s="268" t="str">
        <f>CONCATENATE(SUM('Раздел 4'!AK213:AK213),"&lt;=",SUM('Раздел 4'!Z213:Z213))</f>
        <v>0&lt;=0</v>
      </c>
      <c r="F684" s="234"/>
      <c r="G684" s="270" t="str">
        <f>IF(('ФЛК (информационный)'!A684="Неверно!")*('ФЛК (информационный)'!F684=""),"Внести подтверждение к нарушенному информационному ФЛК"," ")</f>
        <v xml:space="preserve"> </v>
      </c>
    </row>
    <row r="685" spans="1:7" ht="56.25">
      <c r="A685" s="235" t="str">
        <f>IF((SUM('Раздел 4'!AK214:AK214)&lt;=SUM('Раздел 4'!Z214:Z214)),"","Неверно!")</f>
        <v/>
      </c>
      <c r="B685" s="237" t="s">
        <v>32782</v>
      </c>
      <c r="C685" s="232" t="s">
        <v>946</v>
      </c>
      <c r="D685" s="232" t="s">
        <v>9355</v>
      </c>
      <c r="E685" s="268" t="str">
        <f>CONCATENATE(SUM('Раздел 4'!AK214:AK214),"&lt;=",SUM('Раздел 4'!Z214:Z214))</f>
        <v>0&lt;=0</v>
      </c>
      <c r="F685" s="234"/>
      <c r="G685" s="270" t="str">
        <f>IF(('ФЛК (информационный)'!A685="Неверно!")*('ФЛК (информационный)'!F685=""),"Внести подтверждение к нарушенному информационному ФЛК"," ")</f>
        <v xml:space="preserve"> </v>
      </c>
    </row>
    <row r="686" spans="1:7" ht="56.25">
      <c r="A686" s="235" t="str">
        <f>IF((SUM('Раздел 4'!AK215:AK215)&lt;=SUM('Раздел 4'!Z215:Z215)),"","Неверно!")</f>
        <v/>
      </c>
      <c r="B686" s="237" t="s">
        <v>32782</v>
      </c>
      <c r="C686" s="232" t="s">
        <v>947</v>
      </c>
      <c r="D686" s="232" t="s">
        <v>9355</v>
      </c>
      <c r="E686" s="268" t="str">
        <f>CONCATENATE(SUM('Раздел 4'!AK215:AK215),"&lt;=",SUM('Раздел 4'!Z215:Z215))</f>
        <v>0&lt;=0</v>
      </c>
      <c r="F686" s="234"/>
      <c r="G686" s="270" t="str">
        <f>IF(('ФЛК (информационный)'!A686="Неверно!")*('ФЛК (информационный)'!F686=""),"Внести подтверждение к нарушенному информационному ФЛК"," ")</f>
        <v xml:space="preserve"> </v>
      </c>
    </row>
    <row r="687" spans="1:7" ht="56.25">
      <c r="A687" s="235" t="str">
        <f>IF((SUM('Раздел 4'!AK216:AK216)&lt;=SUM('Раздел 4'!Z216:Z216)),"","Неверно!")</f>
        <v/>
      </c>
      <c r="B687" s="237" t="s">
        <v>32782</v>
      </c>
      <c r="C687" s="232" t="s">
        <v>948</v>
      </c>
      <c r="D687" s="232" t="s">
        <v>9355</v>
      </c>
      <c r="E687" s="268" t="str">
        <f>CONCATENATE(SUM('Раздел 4'!AK216:AK216),"&lt;=",SUM('Раздел 4'!Z216:Z216))</f>
        <v>0&lt;=0</v>
      </c>
      <c r="F687" s="234"/>
      <c r="G687" s="270" t="str">
        <f>IF(('ФЛК (информационный)'!A687="Неверно!")*('ФЛК (информационный)'!F687=""),"Внести подтверждение к нарушенному информационному ФЛК"," ")</f>
        <v xml:space="preserve"> </v>
      </c>
    </row>
    <row r="688" spans="1:7" ht="56.25">
      <c r="A688" s="235" t="str">
        <f>IF((SUM('Раздел 4'!AK217:AK217)&lt;=SUM('Раздел 4'!Z217:Z217)),"","Неверно!")</f>
        <v/>
      </c>
      <c r="B688" s="237" t="s">
        <v>32782</v>
      </c>
      <c r="C688" s="232" t="s">
        <v>949</v>
      </c>
      <c r="D688" s="232" t="s">
        <v>9355</v>
      </c>
      <c r="E688" s="268" t="str">
        <f>CONCATENATE(SUM('Раздел 4'!AK217:AK217),"&lt;=",SUM('Раздел 4'!Z217:Z217))</f>
        <v>0&lt;=0</v>
      </c>
      <c r="F688" s="234"/>
      <c r="G688" s="270" t="str">
        <f>IF(('ФЛК (информационный)'!A688="Неверно!")*('ФЛК (информационный)'!F688=""),"Внести подтверждение к нарушенному информационному ФЛК"," ")</f>
        <v xml:space="preserve"> </v>
      </c>
    </row>
    <row r="689" spans="1:7" ht="56.25">
      <c r="A689" s="235" t="str">
        <f>IF((SUM('Раздел 4'!AK29:AK29)&lt;=SUM('Раздел 4'!Z29:Z29)),"","Неверно!")</f>
        <v/>
      </c>
      <c r="B689" s="237" t="s">
        <v>32782</v>
      </c>
      <c r="C689" s="232" t="s">
        <v>950</v>
      </c>
      <c r="D689" s="232" t="s">
        <v>9355</v>
      </c>
      <c r="E689" s="268" t="str">
        <f>CONCATENATE(SUM('Раздел 4'!AK29:AK29),"&lt;=",SUM('Раздел 4'!Z29:Z29))</f>
        <v>0&lt;=0</v>
      </c>
      <c r="F689" s="234"/>
      <c r="G689" s="270" t="str">
        <f>IF(('ФЛК (информационный)'!A689="Неверно!")*('ФЛК (информационный)'!F689=""),"Внести подтверждение к нарушенному информационному ФЛК"," ")</f>
        <v xml:space="preserve"> </v>
      </c>
    </row>
    <row r="690" spans="1:7" ht="56.25">
      <c r="A690" s="235" t="str">
        <f>IF((SUM('Раздел 4'!AK218:AK218)&lt;=SUM('Раздел 4'!Z218:Z218)),"","Неверно!")</f>
        <v/>
      </c>
      <c r="B690" s="237" t="s">
        <v>32782</v>
      </c>
      <c r="C690" s="232" t="s">
        <v>951</v>
      </c>
      <c r="D690" s="232" t="s">
        <v>9355</v>
      </c>
      <c r="E690" s="268" t="str">
        <f>CONCATENATE(SUM('Раздел 4'!AK218:AK218),"&lt;=",SUM('Раздел 4'!Z218:Z218))</f>
        <v>0&lt;=0</v>
      </c>
      <c r="F690" s="234"/>
      <c r="G690" s="270" t="str">
        <f>IF(('ФЛК (информационный)'!A690="Неверно!")*('ФЛК (информационный)'!F690=""),"Внести подтверждение к нарушенному информационному ФЛК"," ")</f>
        <v xml:space="preserve"> </v>
      </c>
    </row>
    <row r="691" spans="1:7" ht="56.25">
      <c r="A691" s="235" t="str">
        <f>IF((SUM('Раздел 4'!AK219:AK219)&lt;=SUM('Раздел 4'!Z219:Z219)),"","Неверно!")</f>
        <v/>
      </c>
      <c r="B691" s="237" t="s">
        <v>32782</v>
      </c>
      <c r="C691" s="232" t="s">
        <v>952</v>
      </c>
      <c r="D691" s="232" t="s">
        <v>9355</v>
      </c>
      <c r="E691" s="268" t="str">
        <f>CONCATENATE(SUM('Раздел 4'!AK219:AK219),"&lt;=",SUM('Раздел 4'!Z219:Z219))</f>
        <v>0&lt;=0</v>
      </c>
      <c r="F691" s="234"/>
      <c r="G691" s="270" t="str">
        <f>IF(('ФЛК (информационный)'!A691="Неверно!")*('ФЛК (информационный)'!F691=""),"Внести подтверждение к нарушенному информационному ФЛК"," ")</f>
        <v xml:space="preserve"> </v>
      </c>
    </row>
    <row r="692" spans="1:7" ht="56.25">
      <c r="A692" s="235" t="str">
        <f>IF((SUM('Раздел 4'!AK220:AK220)&lt;=SUM('Раздел 4'!Z220:Z220)),"","Неверно!")</f>
        <v/>
      </c>
      <c r="B692" s="237" t="s">
        <v>32782</v>
      </c>
      <c r="C692" s="232" t="s">
        <v>953</v>
      </c>
      <c r="D692" s="232" t="s">
        <v>9355</v>
      </c>
      <c r="E692" s="268" t="str">
        <f>CONCATENATE(SUM('Раздел 4'!AK220:AK220),"&lt;=",SUM('Раздел 4'!Z220:Z220))</f>
        <v>0&lt;=0</v>
      </c>
      <c r="F692" s="234"/>
      <c r="G692" s="270" t="str">
        <f>IF(('ФЛК (информационный)'!A692="Неверно!")*('ФЛК (информационный)'!F692=""),"Внести подтверждение к нарушенному информационному ФЛК"," ")</f>
        <v xml:space="preserve"> </v>
      </c>
    </row>
    <row r="693" spans="1:7" ht="56.25">
      <c r="A693" s="235" t="str">
        <f>IF((SUM('Раздел 4'!AK221:AK221)&lt;=SUM('Раздел 4'!Z221:Z221)),"","Неверно!")</f>
        <v/>
      </c>
      <c r="B693" s="237" t="s">
        <v>32782</v>
      </c>
      <c r="C693" s="232" t="s">
        <v>954</v>
      </c>
      <c r="D693" s="232" t="s">
        <v>9355</v>
      </c>
      <c r="E693" s="268" t="str">
        <f>CONCATENATE(SUM('Раздел 4'!AK221:AK221),"&lt;=",SUM('Раздел 4'!Z221:Z221))</f>
        <v>0&lt;=0</v>
      </c>
      <c r="F693" s="234"/>
      <c r="G693" s="270" t="str">
        <f>IF(('ФЛК (информационный)'!A693="Неверно!")*('ФЛК (информационный)'!F693=""),"Внести подтверждение к нарушенному информационному ФЛК"," ")</f>
        <v xml:space="preserve"> </v>
      </c>
    </row>
    <row r="694" spans="1:7" ht="56.25">
      <c r="A694" s="235" t="str">
        <f>IF((SUM('Раздел 4'!AK222:AK222)&lt;=SUM('Раздел 4'!Z222:Z222)),"","Неверно!")</f>
        <v/>
      </c>
      <c r="B694" s="237" t="s">
        <v>32782</v>
      </c>
      <c r="C694" s="232" t="s">
        <v>955</v>
      </c>
      <c r="D694" s="232" t="s">
        <v>9355</v>
      </c>
      <c r="E694" s="268" t="str">
        <f>CONCATENATE(SUM('Раздел 4'!AK222:AK222),"&lt;=",SUM('Раздел 4'!Z222:Z222))</f>
        <v>0&lt;=0</v>
      </c>
      <c r="F694" s="234"/>
      <c r="G694" s="270" t="str">
        <f>IF(('ФЛК (информационный)'!A694="Неверно!")*('ФЛК (информационный)'!F694=""),"Внести подтверждение к нарушенному информационному ФЛК"," ")</f>
        <v xml:space="preserve"> </v>
      </c>
    </row>
    <row r="695" spans="1:7" ht="56.25">
      <c r="A695" s="235" t="str">
        <f>IF((SUM('Раздел 4'!AK223:AK223)&lt;=SUM('Раздел 4'!Z223:Z223)),"","Неверно!")</f>
        <v/>
      </c>
      <c r="B695" s="237" t="s">
        <v>32782</v>
      </c>
      <c r="C695" s="232" t="s">
        <v>956</v>
      </c>
      <c r="D695" s="232" t="s">
        <v>9355</v>
      </c>
      <c r="E695" s="268" t="str">
        <f>CONCATENATE(SUM('Раздел 4'!AK223:AK223),"&lt;=",SUM('Раздел 4'!Z223:Z223))</f>
        <v>0&lt;=0</v>
      </c>
      <c r="F695" s="234"/>
      <c r="G695" s="270" t="str">
        <f>IF(('ФЛК (информационный)'!A695="Неверно!")*('ФЛК (информационный)'!F695=""),"Внести подтверждение к нарушенному информационному ФЛК"," ")</f>
        <v xml:space="preserve"> </v>
      </c>
    </row>
    <row r="696" spans="1:7" ht="56.25">
      <c r="A696" s="235" t="str">
        <f>IF((SUM('Раздел 4'!AK224:AK224)&lt;=SUM('Раздел 4'!Z224:Z224)),"","Неверно!")</f>
        <v/>
      </c>
      <c r="B696" s="237" t="s">
        <v>32782</v>
      </c>
      <c r="C696" s="232" t="s">
        <v>957</v>
      </c>
      <c r="D696" s="232" t="s">
        <v>9355</v>
      </c>
      <c r="E696" s="268" t="str">
        <f>CONCATENATE(SUM('Раздел 4'!AK224:AK224),"&lt;=",SUM('Раздел 4'!Z224:Z224))</f>
        <v>0&lt;=0</v>
      </c>
      <c r="F696" s="234"/>
      <c r="G696" s="270" t="str">
        <f>IF(('ФЛК (информационный)'!A696="Неверно!")*('ФЛК (информационный)'!F696=""),"Внести подтверждение к нарушенному информационному ФЛК"," ")</f>
        <v xml:space="preserve"> </v>
      </c>
    </row>
    <row r="697" spans="1:7" ht="56.25">
      <c r="A697" s="235" t="str">
        <f>IF((SUM('Раздел 4'!AK225:AK225)&lt;=SUM('Раздел 4'!Z225:Z225)),"","Неверно!")</f>
        <v/>
      </c>
      <c r="B697" s="237" t="s">
        <v>32782</v>
      </c>
      <c r="C697" s="232" t="s">
        <v>958</v>
      </c>
      <c r="D697" s="232" t="s">
        <v>9355</v>
      </c>
      <c r="E697" s="268" t="str">
        <f>CONCATENATE(SUM('Раздел 4'!AK225:AK225),"&lt;=",SUM('Раздел 4'!Z225:Z225))</f>
        <v>0&lt;=0</v>
      </c>
      <c r="F697" s="234"/>
      <c r="G697" s="270" t="str">
        <f>IF(('ФЛК (информационный)'!A697="Неверно!")*('ФЛК (информационный)'!F697=""),"Внести подтверждение к нарушенному информационному ФЛК"," ")</f>
        <v xml:space="preserve"> </v>
      </c>
    </row>
    <row r="698" spans="1:7" ht="56.25">
      <c r="A698" s="235" t="str">
        <f>IF((SUM('Раздел 4'!AK226:AK226)&lt;=SUM('Раздел 4'!Z226:Z226)),"","Неверно!")</f>
        <v/>
      </c>
      <c r="B698" s="237" t="s">
        <v>32782</v>
      </c>
      <c r="C698" s="232" t="s">
        <v>959</v>
      </c>
      <c r="D698" s="232" t="s">
        <v>9355</v>
      </c>
      <c r="E698" s="268" t="str">
        <f>CONCATENATE(SUM('Раздел 4'!AK226:AK226),"&lt;=",SUM('Раздел 4'!Z226:Z226))</f>
        <v>0&lt;=0</v>
      </c>
      <c r="F698" s="234"/>
      <c r="G698" s="270" t="str">
        <f>IF(('ФЛК (информационный)'!A698="Неверно!")*('ФЛК (информационный)'!F698=""),"Внести подтверждение к нарушенному информационному ФЛК"," ")</f>
        <v xml:space="preserve"> </v>
      </c>
    </row>
    <row r="699" spans="1:7" ht="56.25">
      <c r="A699" s="235" t="str">
        <f>IF((SUM('Раздел 4'!AK227:AK227)&lt;=SUM('Раздел 4'!Z227:Z227)),"","Неверно!")</f>
        <v/>
      </c>
      <c r="B699" s="237" t="s">
        <v>32782</v>
      </c>
      <c r="C699" s="232" t="s">
        <v>960</v>
      </c>
      <c r="D699" s="232" t="s">
        <v>9355</v>
      </c>
      <c r="E699" s="268" t="str">
        <f>CONCATENATE(SUM('Раздел 4'!AK227:AK227),"&lt;=",SUM('Раздел 4'!Z227:Z227))</f>
        <v>0&lt;=0</v>
      </c>
      <c r="F699" s="234"/>
      <c r="G699" s="270" t="str">
        <f>IF(('ФЛК (информационный)'!A699="Неверно!")*('ФЛК (информационный)'!F699=""),"Внести подтверждение к нарушенному информационному ФЛК"," ")</f>
        <v xml:space="preserve"> </v>
      </c>
    </row>
    <row r="700" spans="1:7" ht="56.25">
      <c r="A700" s="235" t="str">
        <f>IF((SUM('Раздел 4'!AK30:AK30)&lt;=SUM('Раздел 4'!Z30:Z30)),"","Неверно!")</f>
        <v/>
      </c>
      <c r="B700" s="237" t="s">
        <v>32782</v>
      </c>
      <c r="C700" s="232" t="s">
        <v>961</v>
      </c>
      <c r="D700" s="232" t="s">
        <v>9355</v>
      </c>
      <c r="E700" s="268" t="str">
        <f>CONCATENATE(SUM('Раздел 4'!AK30:AK30),"&lt;=",SUM('Раздел 4'!Z30:Z30))</f>
        <v>0&lt;=0</v>
      </c>
      <c r="F700" s="234"/>
      <c r="G700" s="270" t="str">
        <f>IF(('ФЛК (информационный)'!A700="Неверно!")*('ФЛК (информационный)'!F700=""),"Внести подтверждение к нарушенному информационному ФЛК"," ")</f>
        <v xml:space="preserve"> </v>
      </c>
    </row>
    <row r="701" spans="1:7" ht="56.25">
      <c r="A701" s="235" t="str">
        <f>IF((SUM('Раздел 4'!AK228:AK228)&lt;=SUM('Раздел 4'!Z228:Z228)),"","Неверно!")</f>
        <v/>
      </c>
      <c r="B701" s="237" t="s">
        <v>32782</v>
      </c>
      <c r="C701" s="232" t="s">
        <v>962</v>
      </c>
      <c r="D701" s="232" t="s">
        <v>9355</v>
      </c>
      <c r="E701" s="268" t="str">
        <f>CONCATENATE(SUM('Раздел 4'!AK228:AK228),"&lt;=",SUM('Раздел 4'!Z228:Z228))</f>
        <v>0&lt;=0</v>
      </c>
      <c r="F701" s="234"/>
      <c r="G701" s="270" t="str">
        <f>IF(('ФЛК (информационный)'!A701="Неверно!")*('ФЛК (информационный)'!F701=""),"Внести подтверждение к нарушенному информационному ФЛК"," ")</f>
        <v xml:space="preserve"> </v>
      </c>
    </row>
    <row r="702" spans="1:7" ht="56.25">
      <c r="A702" s="235" t="str">
        <f>IF((SUM('Раздел 4'!AK229:AK229)&lt;=SUM('Раздел 4'!Z229:Z229)),"","Неверно!")</f>
        <v/>
      </c>
      <c r="B702" s="237" t="s">
        <v>32782</v>
      </c>
      <c r="C702" s="232" t="s">
        <v>963</v>
      </c>
      <c r="D702" s="232" t="s">
        <v>9355</v>
      </c>
      <c r="E702" s="268" t="str">
        <f>CONCATENATE(SUM('Раздел 4'!AK229:AK229),"&lt;=",SUM('Раздел 4'!Z229:Z229))</f>
        <v>0&lt;=0</v>
      </c>
      <c r="F702" s="234"/>
      <c r="G702" s="270" t="str">
        <f>IF(('ФЛК (информационный)'!A702="Неверно!")*('ФЛК (информационный)'!F702=""),"Внести подтверждение к нарушенному информационному ФЛК"," ")</f>
        <v xml:space="preserve"> </v>
      </c>
    </row>
    <row r="703" spans="1:7" ht="56.25">
      <c r="A703" s="235" t="str">
        <f>IF((SUM('Раздел 4'!AK230:AK230)&lt;=SUM('Раздел 4'!Z230:Z230)),"","Неверно!")</f>
        <v/>
      </c>
      <c r="B703" s="237" t="s">
        <v>32782</v>
      </c>
      <c r="C703" s="232" t="s">
        <v>964</v>
      </c>
      <c r="D703" s="232" t="s">
        <v>9355</v>
      </c>
      <c r="E703" s="268" t="str">
        <f>CONCATENATE(SUM('Раздел 4'!AK230:AK230),"&lt;=",SUM('Раздел 4'!Z230:Z230))</f>
        <v>0&lt;=0</v>
      </c>
      <c r="F703" s="234"/>
      <c r="G703" s="270" t="str">
        <f>IF(('ФЛК (информационный)'!A703="Неверно!")*('ФЛК (информационный)'!F703=""),"Внести подтверждение к нарушенному информационному ФЛК"," ")</f>
        <v xml:space="preserve"> </v>
      </c>
    </row>
    <row r="704" spans="1:7" ht="56.25">
      <c r="A704" s="235" t="str">
        <f>IF((SUM('Раздел 4'!AK231:AK231)&lt;=SUM('Раздел 4'!Z231:Z231)),"","Неверно!")</f>
        <v/>
      </c>
      <c r="B704" s="237" t="s">
        <v>32782</v>
      </c>
      <c r="C704" s="232" t="s">
        <v>965</v>
      </c>
      <c r="D704" s="232" t="s">
        <v>9355</v>
      </c>
      <c r="E704" s="268" t="str">
        <f>CONCATENATE(SUM('Раздел 4'!AK231:AK231),"&lt;=",SUM('Раздел 4'!Z231:Z231))</f>
        <v>0&lt;=0</v>
      </c>
      <c r="F704" s="234"/>
      <c r="G704" s="270" t="str">
        <f>IF(('ФЛК (информационный)'!A704="Неверно!")*('ФЛК (информационный)'!F704=""),"Внести подтверждение к нарушенному информационному ФЛК"," ")</f>
        <v xml:space="preserve"> </v>
      </c>
    </row>
    <row r="705" spans="1:7" ht="56.25">
      <c r="A705" s="235" t="str">
        <f>IF((SUM('Раздел 4'!AK232:AK232)&lt;=SUM('Раздел 4'!Z232:Z232)),"","Неверно!")</f>
        <v/>
      </c>
      <c r="B705" s="237" t="s">
        <v>32782</v>
      </c>
      <c r="C705" s="232" t="s">
        <v>966</v>
      </c>
      <c r="D705" s="232" t="s">
        <v>9355</v>
      </c>
      <c r="E705" s="268" t="str">
        <f>CONCATENATE(SUM('Раздел 4'!AK232:AK232),"&lt;=",SUM('Раздел 4'!Z232:Z232))</f>
        <v>0&lt;=0</v>
      </c>
      <c r="F705" s="234"/>
      <c r="G705" s="270" t="str">
        <f>IF(('ФЛК (информационный)'!A705="Неверно!")*('ФЛК (информационный)'!F705=""),"Внести подтверждение к нарушенному информационному ФЛК"," ")</f>
        <v xml:space="preserve"> </v>
      </c>
    </row>
    <row r="706" spans="1:7" ht="56.25">
      <c r="A706" s="235" t="str">
        <f>IF((SUM('Раздел 4'!AK233:AK233)&lt;=SUM('Раздел 4'!Z233:Z233)),"","Неверно!")</f>
        <v/>
      </c>
      <c r="B706" s="237" t="s">
        <v>32782</v>
      </c>
      <c r="C706" s="232" t="s">
        <v>967</v>
      </c>
      <c r="D706" s="232" t="s">
        <v>9355</v>
      </c>
      <c r="E706" s="268" t="str">
        <f>CONCATENATE(SUM('Раздел 4'!AK233:AK233),"&lt;=",SUM('Раздел 4'!Z233:Z233))</f>
        <v>0&lt;=0</v>
      </c>
      <c r="F706" s="234"/>
      <c r="G706" s="270" t="str">
        <f>IF(('ФЛК (информационный)'!A706="Неверно!")*('ФЛК (информационный)'!F706=""),"Внести подтверждение к нарушенному информационному ФЛК"," ")</f>
        <v xml:space="preserve"> </v>
      </c>
    </row>
    <row r="707" spans="1:7" ht="56.25">
      <c r="A707" s="235" t="str">
        <f>IF((SUM('Раздел 4'!AK234:AK234)&lt;=SUM('Раздел 4'!Z234:Z234)),"","Неверно!")</f>
        <v/>
      </c>
      <c r="B707" s="237" t="s">
        <v>32782</v>
      </c>
      <c r="C707" s="232" t="s">
        <v>968</v>
      </c>
      <c r="D707" s="232" t="s">
        <v>9355</v>
      </c>
      <c r="E707" s="268" t="str">
        <f>CONCATENATE(SUM('Раздел 4'!AK234:AK234),"&lt;=",SUM('Раздел 4'!Z234:Z234))</f>
        <v>0&lt;=0</v>
      </c>
      <c r="F707" s="234"/>
      <c r="G707" s="270" t="str">
        <f>IF(('ФЛК (информационный)'!A707="Неверно!")*('ФЛК (информационный)'!F707=""),"Внести подтверждение к нарушенному информационному ФЛК"," ")</f>
        <v xml:space="preserve"> </v>
      </c>
    </row>
    <row r="708" spans="1:7" ht="56.25">
      <c r="A708" s="235" t="str">
        <f>IF((SUM('Раздел 4'!AK235:AK235)&lt;=SUM('Раздел 4'!Z235:Z235)),"","Неверно!")</f>
        <v/>
      </c>
      <c r="B708" s="237" t="s">
        <v>32782</v>
      </c>
      <c r="C708" s="232" t="s">
        <v>969</v>
      </c>
      <c r="D708" s="232" t="s">
        <v>9355</v>
      </c>
      <c r="E708" s="268" t="str">
        <f>CONCATENATE(SUM('Раздел 4'!AK235:AK235),"&lt;=",SUM('Раздел 4'!Z235:Z235))</f>
        <v>0&lt;=0</v>
      </c>
      <c r="F708" s="234"/>
      <c r="G708" s="270" t="str">
        <f>IF(('ФЛК (информационный)'!A708="Неверно!")*('ФЛК (информационный)'!F708=""),"Внести подтверждение к нарушенному информационному ФЛК"," ")</f>
        <v xml:space="preserve"> </v>
      </c>
    </row>
    <row r="709" spans="1:7" ht="56.25">
      <c r="A709" s="235" t="str">
        <f>IF((SUM('Раздел 4'!AK236:AK236)&lt;=SUM('Раздел 4'!Z236:Z236)),"","Неверно!")</f>
        <v/>
      </c>
      <c r="B709" s="237" t="s">
        <v>32782</v>
      </c>
      <c r="C709" s="232" t="s">
        <v>970</v>
      </c>
      <c r="D709" s="232" t="s">
        <v>9355</v>
      </c>
      <c r="E709" s="268" t="str">
        <f>CONCATENATE(SUM('Раздел 4'!AK236:AK236),"&lt;=",SUM('Раздел 4'!Z236:Z236))</f>
        <v>0&lt;=0</v>
      </c>
      <c r="F709" s="234"/>
      <c r="G709" s="270" t="str">
        <f>IF(('ФЛК (информационный)'!A709="Неверно!")*('ФЛК (информационный)'!F709=""),"Внести подтверждение к нарушенному информационному ФЛК"," ")</f>
        <v xml:space="preserve"> </v>
      </c>
    </row>
    <row r="710" spans="1:7" ht="56.25">
      <c r="A710" s="235" t="str">
        <f>IF((SUM('Раздел 4'!AK237:AK237)&lt;=SUM('Раздел 4'!Z237:Z237)),"","Неверно!")</f>
        <v/>
      </c>
      <c r="B710" s="237" t="s">
        <v>32782</v>
      </c>
      <c r="C710" s="232" t="s">
        <v>971</v>
      </c>
      <c r="D710" s="232" t="s">
        <v>9355</v>
      </c>
      <c r="E710" s="268" t="str">
        <f>CONCATENATE(SUM('Раздел 4'!AK237:AK237),"&lt;=",SUM('Раздел 4'!Z237:Z237))</f>
        <v>0&lt;=0</v>
      </c>
      <c r="F710" s="234"/>
      <c r="G710" s="270" t="str">
        <f>IF(('ФЛК (информационный)'!A710="Неверно!")*('ФЛК (информационный)'!F710=""),"Внести подтверждение к нарушенному информационному ФЛК"," ")</f>
        <v xml:space="preserve"> </v>
      </c>
    </row>
    <row r="711" spans="1:7" ht="56.25">
      <c r="A711" s="235" t="str">
        <f>IF((SUM('Раздел 4'!AK31:AK31)&lt;=SUM('Раздел 4'!Z31:Z31)),"","Неверно!")</f>
        <v/>
      </c>
      <c r="B711" s="237" t="s">
        <v>32782</v>
      </c>
      <c r="C711" s="232" t="s">
        <v>972</v>
      </c>
      <c r="D711" s="232" t="s">
        <v>9355</v>
      </c>
      <c r="E711" s="268" t="str">
        <f>CONCATENATE(SUM('Раздел 4'!AK31:AK31),"&lt;=",SUM('Раздел 4'!Z31:Z31))</f>
        <v>0&lt;=0</v>
      </c>
      <c r="F711" s="234"/>
      <c r="G711" s="270" t="str">
        <f>IF(('ФЛК (информационный)'!A711="Неверно!")*('ФЛК (информационный)'!F711=""),"Внести подтверждение к нарушенному информационному ФЛК"," ")</f>
        <v xml:space="preserve"> </v>
      </c>
    </row>
    <row r="712" spans="1:7" ht="56.25">
      <c r="A712" s="235" t="str">
        <f>IF((SUM('Раздел 4'!AK238:AK238)&lt;=SUM('Раздел 4'!Z238:Z238)),"","Неверно!")</f>
        <v/>
      </c>
      <c r="B712" s="237" t="s">
        <v>32782</v>
      </c>
      <c r="C712" s="232" t="s">
        <v>973</v>
      </c>
      <c r="D712" s="232" t="s">
        <v>9355</v>
      </c>
      <c r="E712" s="268" t="str">
        <f>CONCATENATE(SUM('Раздел 4'!AK238:AK238),"&lt;=",SUM('Раздел 4'!Z238:Z238))</f>
        <v>0&lt;=0</v>
      </c>
      <c r="F712" s="234"/>
      <c r="G712" s="270" t="str">
        <f>IF(('ФЛК (информационный)'!A712="Неверно!")*('ФЛК (информационный)'!F712=""),"Внести подтверждение к нарушенному информационному ФЛК"," ")</f>
        <v xml:space="preserve"> </v>
      </c>
    </row>
    <row r="713" spans="1:7" ht="56.25">
      <c r="A713" s="235" t="str">
        <f>IF((SUM('Раздел 4'!AK239:AK239)&lt;=SUM('Раздел 4'!Z239:Z239)),"","Неверно!")</f>
        <v/>
      </c>
      <c r="B713" s="237" t="s">
        <v>32782</v>
      </c>
      <c r="C713" s="232" t="s">
        <v>974</v>
      </c>
      <c r="D713" s="232" t="s">
        <v>9355</v>
      </c>
      <c r="E713" s="268" t="str">
        <f>CONCATENATE(SUM('Раздел 4'!AK239:AK239),"&lt;=",SUM('Раздел 4'!Z239:Z239))</f>
        <v>0&lt;=0</v>
      </c>
      <c r="F713" s="234"/>
      <c r="G713" s="270" t="str">
        <f>IF(('ФЛК (информационный)'!A713="Неверно!")*('ФЛК (информационный)'!F713=""),"Внести подтверждение к нарушенному информационному ФЛК"," ")</f>
        <v xml:space="preserve"> </v>
      </c>
    </row>
    <row r="714" spans="1:7" ht="56.25">
      <c r="A714" s="235" t="str">
        <f>IF((SUM('Раздел 4'!AK240:AK240)&lt;=SUM('Раздел 4'!Z240:Z240)),"","Неверно!")</f>
        <v/>
      </c>
      <c r="B714" s="237" t="s">
        <v>32782</v>
      </c>
      <c r="C714" s="232" t="s">
        <v>975</v>
      </c>
      <c r="D714" s="232" t="s">
        <v>9355</v>
      </c>
      <c r="E714" s="268" t="str">
        <f>CONCATENATE(SUM('Раздел 4'!AK240:AK240),"&lt;=",SUM('Раздел 4'!Z240:Z240))</f>
        <v>0&lt;=0</v>
      </c>
      <c r="F714" s="234"/>
      <c r="G714" s="270" t="str">
        <f>IF(('ФЛК (информационный)'!A714="Неверно!")*('ФЛК (информационный)'!F714=""),"Внести подтверждение к нарушенному информационному ФЛК"," ")</f>
        <v xml:space="preserve"> </v>
      </c>
    </row>
    <row r="715" spans="1:7" ht="56.25">
      <c r="A715" s="235" t="str">
        <f>IF((SUM('Раздел 4'!AK241:AK241)&lt;=SUM('Раздел 4'!Z241:Z241)),"","Неверно!")</f>
        <v/>
      </c>
      <c r="B715" s="237" t="s">
        <v>32782</v>
      </c>
      <c r="C715" s="232" t="s">
        <v>976</v>
      </c>
      <c r="D715" s="232" t="s">
        <v>9355</v>
      </c>
      <c r="E715" s="268" t="str">
        <f>CONCATENATE(SUM('Раздел 4'!AK241:AK241),"&lt;=",SUM('Раздел 4'!Z241:Z241))</f>
        <v>0&lt;=0</v>
      </c>
      <c r="F715" s="234"/>
      <c r="G715" s="270" t="str">
        <f>IF(('ФЛК (информационный)'!A715="Неверно!")*('ФЛК (информационный)'!F715=""),"Внести подтверждение к нарушенному информационному ФЛК"," ")</f>
        <v xml:space="preserve"> </v>
      </c>
    </row>
    <row r="716" spans="1:7" ht="56.25">
      <c r="A716" s="235" t="str">
        <f>IF((SUM('Раздел 4'!AK242:AK242)&lt;=SUM('Раздел 4'!Z242:Z242)),"","Неверно!")</f>
        <v/>
      </c>
      <c r="B716" s="237" t="s">
        <v>32782</v>
      </c>
      <c r="C716" s="232" t="s">
        <v>977</v>
      </c>
      <c r="D716" s="232" t="s">
        <v>9355</v>
      </c>
      <c r="E716" s="268" t="str">
        <f>CONCATENATE(SUM('Раздел 4'!AK242:AK242),"&lt;=",SUM('Раздел 4'!Z242:Z242))</f>
        <v>0&lt;=0</v>
      </c>
      <c r="F716" s="234"/>
      <c r="G716" s="270" t="str">
        <f>IF(('ФЛК (информационный)'!A716="Неверно!")*('ФЛК (информационный)'!F716=""),"Внести подтверждение к нарушенному информационному ФЛК"," ")</f>
        <v xml:space="preserve"> </v>
      </c>
    </row>
    <row r="717" spans="1:7" ht="56.25">
      <c r="A717" s="235" t="str">
        <f>IF((SUM('Раздел 4'!AK243:AK243)&lt;=SUM('Раздел 4'!Z243:Z243)),"","Неверно!")</f>
        <v/>
      </c>
      <c r="B717" s="237" t="s">
        <v>32782</v>
      </c>
      <c r="C717" s="232" t="s">
        <v>978</v>
      </c>
      <c r="D717" s="232" t="s">
        <v>9355</v>
      </c>
      <c r="E717" s="268" t="str">
        <f>CONCATENATE(SUM('Раздел 4'!AK243:AK243),"&lt;=",SUM('Раздел 4'!Z243:Z243))</f>
        <v>0&lt;=0</v>
      </c>
      <c r="F717" s="234"/>
      <c r="G717" s="270" t="str">
        <f>IF(('ФЛК (информационный)'!A717="Неверно!")*('ФЛК (информационный)'!F717=""),"Внести подтверждение к нарушенному информационному ФЛК"," ")</f>
        <v xml:space="preserve"> </v>
      </c>
    </row>
    <row r="718" spans="1:7" ht="56.25">
      <c r="A718" s="235" t="str">
        <f>IF((SUM('Раздел 4'!AK244:AK244)&lt;=SUM('Раздел 4'!Z244:Z244)),"","Неверно!")</f>
        <v/>
      </c>
      <c r="B718" s="237" t="s">
        <v>32782</v>
      </c>
      <c r="C718" s="232" t="s">
        <v>979</v>
      </c>
      <c r="D718" s="232" t="s">
        <v>9355</v>
      </c>
      <c r="E718" s="268" t="str">
        <f>CONCATENATE(SUM('Раздел 4'!AK244:AK244),"&lt;=",SUM('Раздел 4'!Z244:Z244))</f>
        <v>0&lt;=0</v>
      </c>
      <c r="F718" s="234"/>
      <c r="G718" s="270" t="str">
        <f>IF(('ФЛК (информационный)'!A718="Неверно!")*('ФЛК (информационный)'!F718=""),"Внести подтверждение к нарушенному информационному ФЛК"," ")</f>
        <v xml:space="preserve"> </v>
      </c>
    </row>
    <row r="719" spans="1:7" ht="56.25">
      <c r="A719" s="235" t="str">
        <f>IF((SUM('Раздел 4'!AK245:AK245)&lt;=SUM('Раздел 4'!Z245:Z245)),"","Неверно!")</f>
        <v/>
      </c>
      <c r="B719" s="237" t="s">
        <v>32782</v>
      </c>
      <c r="C719" s="232" t="s">
        <v>980</v>
      </c>
      <c r="D719" s="232" t="s">
        <v>9355</v>
      </c>
      <c r="E719" s="268" t="str">
        <f>CONCATENATE(SUM('Раздел 4'!AK245:AK245),"&lt;=",SUM('Раздел 4'!Z245:Z245))</f>
        <v>0&lt;=0</v>
      </c>
      <c r="F719" s="234"/>
      <c r="G719" s="270" t="str">
        <f>IF(('ФЛК (информационный)'!A719="Неверно!")*('ФЛК (информационный)'!F719=""),"Внести подтверждение к нарушенному информационному ФЛК"," ")</f>
        <v xml:space="preserve"> </v>
      </c>
    </row>
    <row r="720" spans="1:7" ht="56.25">
      <c r="A720" s="235" t="str">
        <f>IF((SUM('Раздел 4'!AK246:AK246)&lt;=SUM('Раздел 4'!Z246:Z246)),"","Неверно!")</f>
        <v/>
      </c>
      <c r="B720" s="237" t="s">
        <v>32782</v>
      </c>
      <c r="C720" s="232" t="s">
        <v>981</v>
      </c>
      <c r="D720" s="232" t="s">
        <v>9355</v>
      </c>
      <c r="E720" s="268" t="str">
        <f>CONCATENATE(SUM('Раздел 4'!AK246:AK246),"&lt;=",SUM('Раздел 4'!Z246:Z246))</f>
        <v>0&lt;=0</v>
      </c>
      <c r="F720" s="234"/>
      <c r="G720" s="270" t="str">
        <f>IF(('ФЛК (информационный)'!A720="Неверно!")*('ФЛК (информационный)'!F720=""),"Внести подтверждение к нарушенному информационному ФЛК"," ")</f>
        <v xml:space="preserve"> </v>
      </c>
    </row>
    <row r="721" spans="1:7" ht="56.25">
      <c r="A721" s="235" t="str">
        <f>IF((SUM('Раздел 4'!AK247:AK247)&lt;=SUM('Раздел 4'!Z247:Z247)),"","Неверно!")</f>
        <v/>
      </c>
      <c r="B721" s="237" t="s">
        <v>32782</v>
      </c>
      <c r="C721" s="232" t="s">
        <v>982</v>
      </c>
      <c r="D721" s="232" t="s">
        <v>9355</v>
      </c>
      <c r="E721" s="268" t="str">
        <f>CONCATENATE(SUM('Раздел 4'!AK247:AK247),"&lt;=",SUM('Раздел 4'!Z247:Z247))</f>
        <v>0&lt;=0</v>
      </c>
      <c r="F721" s="234"/>
      <c r="G721" s="270" t="str">
        <f>IF(('ФЛК (информационный)'!A721="Неверно!")*('ФЛК (информационный)'!F721=""),"Внести подтверждение к нарушенному информационному ФЛК"," ")</f>
        <v xml:space="preserve"> </v>
      </c>
    </row>
    <row r="722" spans="1:7" ht="56.25">
      <c r="A722" s="235" t="str">
        <f>IF((SUM('Раздел 4'!AK32:AK32)&lt;=SUM('Раздел 4'!Z32:Z32)),"","Неверно!")</f>
        <v/>
      </c>
      <c r="B722" s="237" t="s">
        <v>32782</v>
      </c>
      <c r="C722" s="232" t="s">
        <v>983</v>
      </c>
      <c r="D722" s="232" t="s">
        <v>9355</v>
      </c>
      <c r="E722" s="268" t="str">
        <f>CONCATENATE(SUM('Раздел 4'!AK32:AK32),"&lt;=",SUM('Раздел 4'!Z32:Z32))</f>
        <v>0&lt;=0</v>
      </c>
      <c r="F722" s="234"/>
      <c r="G722" s="270" t="str">
        <f>IF(('ФЛК (информационный)'!A722="Неверно!")*('ФЛК (информационный)'!F722=""),"Внести подтверждение к нарушенному информационному ФЛК"," ")</f>
        <v xml:space="preserve"> </v>
      </c>
    </row>
    <row r="723" spans="1:7" ht="56.25">
      <c r="A723" s="235" t="str">
        <f>IF((SUM('Раздел 4'!AK248:AK248)&lt;=SUM('Раздел 4'!Z248:Z248)),"","Неверно!")</f>
        <v/>
      </c>
      <c r="B723" s="237" t="s">
        <v>32782</v>
      </c>
      <c r="C723" s="232" t="s">
        <v>984</v>
      </c>
      <c r="D723" s="232" t="s">
        <v>9355</v>
      </c>
      <c r="E723" s="268" t="str">
        <f>CONCATENATE(SUM('Раздел 4'!AK248:AK248),"&lt;=",SUM('Раздел 4'!Z248:Z248))</f>
        <v>0&lt;=0</v>
      </c>
      <c r="F723" s="234"/>
      <c r="G723" s="270" t="str">
        <f>IF(('ФЛК (информационный)'!A723="Неверно!")*('ФЛК (информационный)'!F723=""),"Внести подтверждение к нарушенному информационному ФЛК"," ")</f>
        <v xml:space="preserve"> </v>
      </c>
    </row>
    <row r="724" spans="1:7" ht="56.25">
      <c r="A724" s="235" t="str">
        <f>IF((SUM('Раздел 4'!AK249:AK249)&lt;=SUM('Раздел 4'!Z249:Z249)),"","Неверно!")</f>
        <v/>
      </c>
      <c r="B724" s="237" t="s">
        <v>32782</v>
      </c>
      <c r="C724" s="232" t="s">
        <v>985</v>
      </c>
      <c r="D724" s="232" t="s">
        <v>9355</v>
      </c>
      <c r="E724" s="268" t="str">
        <f>CONCATENATE(SUM('Раздел 4'!AK249:AK249),"&lt;=",SUM('Раздел 4'!Z249:Z249))</f>
        <v>0&lt;=0</v>
      </c>
      <c r="F724" s="234"/>
      <c r="G724" s="270" t="str">
        <f>IF(('ФЛК (информационный)'!A724="Неверно!")*('ФЛК (информационный)'!F724=""),"Внести подтверждение к нарушенному информационному ФЛК"," ")</f>
        <v xml:space="preserve"> </v>
      </c>
    </row>
    <row r="725" spans="1:7" ht="56.25">
      <c r="A725" s="235" t="str">
        <f>IF((SUM('Раздел 4'!AK250:AK250)&lt;=SUM('Раздел 4'!Z250:Z250)),"","Неверно!")</f>
        <v/>
      </c>
      <c r="B725" s="237" t="s">
        <v>32782</v>
      </c>
      <c r="C725" s="232" t="s">
        <v>986</v>
      </c>
      <c r="D725" s="232" t="s">
        <v>9355</v>
      </c>
      <c r="E725" s="268" t="str">
        <f>CONCATENATE(SUM('Раздел 4'!AK250:AK250),"&lt;=",SUM('Раздел 4'!Z250:Z250))</f>
        <v>0&lt;=0</v>
      </c>
      <c r="F725" s="234"/>
      <c r="G725" s="270" t="str">
        <f>IF(('ФЛК (информационный)'!A725="Неверно!")*('ФЛК (информационный)'!F725=""),"Внести подтверждение к нарушенному информационному ФЛК"," ")</f>
        <v xml:space="preserve"> </v>
      </c>
    </row>
    <row r="726" spans="1:7" ht="56.25">
      <c r="A726" s="235" t="str">
        <f>IF((SUM('Раздел 4'!AK251:AK251)&lt;=SUM('Раздел 4'!Z251:Z251)),"","Неверно!")</f>
        <v/>
      </c>
      <c r="B726" s="237" t="s">
        <v>32782</v>
      </c>
      <c r="C726" s="232" t="s">
        <v>987</v>
      </c>
      <c r="D726" s="232" t="s">
        <v>9355</v>
      </c>
      <c r="E726" s="268" t="str">
        <f>CONCATENATE(SUM('Раздел 4'!AK251:AK251),"&lt;=",SUM('Раздел 4'!Z251:Z251))</f>
        <v>0&lt;=0</v>
      </c>
      <c r="F726" s="234"/>
      <c r="G726" s="270" t="str">
        <f>IF(('ФЛК (информационный)'!A726="Неверно!")*('ФЛК (информационный)'!F726=""),"Внести подтверждение к нарушенному информационному ФЛК"," ")</f>
        <v xml:space="preserve"> </v>
      </c>
    </row>
    <row r="727" spans="1:7" ht="56.25">
      <c r="A727" s="235" t="str">
        <f>IF((SUM('Раздел 4'!AK252:AK252)&lt;=SUM('Раздел 4'!Z252:Z252)),"","Неверно!")</f>
        <v/>
      </c>
      <c r="B727" s="237" t="s">
        <v>32782</v>
      </c>
      <c r="C727" s="232" t="s">
        <v>988</v>
      </c>
      <c r="D727" s="232" t="s">
        <v>9355</v>
      </c>
      <c r="E727" s="268" t="str">
        <f>CONCATENATE(SUM('Раздел 4'!AK252:AK252),"&lt;=",SUM('Раздел 4'!Z252:Z252))</f>
        <v>0&lt;=0</v>
      </c>
      <c r="F727" s="234"/>
      <c r="G727" s="270" t="str">
        <f>IF(('ФЛК (информационный)'!A727="Неверно!")*('ФЛК (информационный)'!F727=""),"Внести подтверждение к нарушенному информационному ФЛК"," ")</f>
        <v xml:space="preserve"> </v>
      </c>
    </row>
    <row r="728" spans="1:7" ht="56.25">
      <c r="A728" s="235" t="str">
        <f>IF((SUM('Раздел 4'!AK253:AK253)&lt;=SUM('Раздел 4'!Z253:Z253)),"","Неверно!")</f>
        <v/>
      </c>
      <c r="B728" s="237" t="s">
        <v>32782</v>
      </c>
      <c r="C728" s="232" t="s">
        <v>989</v>
      </c>
      <c r="D728" s="232" t="s">
        <v>9355</v>
      </c>
      <c r="E728" s="268" t="str">
        <f>CONCATENATE(SUM('Раздел 4'!AK253:AK253),"&lt;=",SUM('Раздел 4'!Z253:Z253))</f>
        <v>0&lt;=0</v>
      </c>
      <c r="F728" s="234"/>
      <c r="G728" s="270" t="str">
        <f>IF(('ФЛК (информационный)'!A728="Неверно!")*('ФЛК (информационный)'!F728=""),"Внести подтверждение к нарушенному информационному ФЛК"," ")</f>
        <v xml:space="preserve"> </v>
      </c>
    </row>
    <row r="729" spans="1:7" ht="56.25">
      <c r="A729" s="235" t="str">
        <f>IF((SUM('Раздел 4'!AK254:AK254)&lt;=SUM('Раздел 4'!Z254:Z254)),"","Неверно!")</f>
        <v/>
      </c>
      <c r="B729" s="237" t="s">
        <v>32782</v>
      </c>
      <c r="C729" s="232" t="s">
        <v>990</v>
      </c>
      <c r="D729" s="232" t="s">
        <v>9355</v>
      </c>
      <c r="E729" s="268" t="str">
        <f>CONCATENATE(SUM('Раздел 4'!AK254:AK254),"&lt;=",SUM('Раздел 4'!Z254:Z254))</f>
        <v>0&lt;=0</v>
      </c>
      <c r="F729" s="234"/>
      <c r="G729" s="270" t="str">
        <f>IF(('ФЛК (информационный)'!A729="Неверно!")*('ФЛК (информационный)'!F729=""),"Внести подтверждение к нарушенному информационному ФЛК"," ")</f>
        <v xml:space="preserve"> </v>
      </c>
    </row>
    <row r="730" spans="1:7" ht="56.25">
      <c r="A730" s="235" t="str">
        <f>IF((SUM('Раздел 4'!AK255:AK255)&lt;=SUM('Раздел 4'!Z255:Z255)),"","Неверно!")</f>
        <v/>
      </c>
      <c r="B730" s="237" t="s">
        <v>32782</v>
      </c>
      <c r="C730" s="232" t="s">
        <v>991</v>
      </c>
      <c r="D730" s="232" t="s">
        <v>9355</v>
      </c>
      <c r="E730" s="268" t="str">
        <f>CONCATENATE(SUM('Раздел 4'!AK255:AK255),"&lt;=",SUM('Раздел 4'!Z255:Z255))</f>
        <v>0&lt;=0</v>
      </c>
      <c r="F730" s="234"/>
      <c r="G730" s="270" t="str">
        <f>IF(('ФЛК (информационный)'!A730="Неверно!")*('ФЛК (информационный)'!F730=""),"Внести подтверждение к нарушенному информационному ФЛК"," ")</f>
        <v xml:space="preserve"> </v>
      </c>
    </row>
    <row r="731" spans="1:7" ht="56.25">
      <c r="A731" s="235" t="str">
        <f>IF((SUM('Раздел 4'!AK256:AK256)&lt;=SUM('Раздел 4'!Z256:Z256)),"","Неверно!")</f>
        <v/>
      </c>
      <c r="B731" s="237" t="s">
        <v>32782</v>
      </c>
      <c r="C731" s="232" t="s">
        <v>992</v>
      </c>
      <c r="D731" s="232" t="s">
        <v>9355</v>
      </c>
      <c r="E731" s="268" t="str">
        <f>CONCATENATE(SUM('Раздел 4'!AK256:AK256),"&lt;=",SUM('Раздел 4'!Z256:Z256))</f>
        <v>0&lt;=0</v>
      </c>
      <c r="F731" s="234"/>
      <c r="G731" s="270" t="str">
        <f>IF(('ФЛК (информационный)'!A731="Неверно!")*('ФЛК (информационный)'!F731=""),"Внести подтверждение к нарушенному информационному ФЛК"," ")</f>
        <v xml:space="preserve"> </v>
      </c>
    </row>
    <row r="732" spans="1:7" ht="56.25">
      <c r="A732" s="235" t="str">
        <f>IF((SUM('Раздел 4'!AK257:AK257)&lt;=SUM('Раздел 4'!Z257:Z257)),"","Неверно!")</f>
        <v/>
      </c>
      <c r="B732" s="237" t="s">
        <v>32782</v>
      </c>
      <c r="C732" s="232" t="s">
        <v>993</v>
      </c>
      <c r="D732" s="232" t="s">
        <v>9355</v>
      </c>
      <c r="E732" s="268" t="str">
        <f>CONCATENATE(SUM('Раздел 4'!AK257:AK257),"&lt;=",SUM('Раздел 4'!Z257:Z257))</f>
        <v>0&lt;=0</v>
      </c>
      <c r="F732" s="234"/>
      <c r="G732" s="270" t="str">
        <f>IF(('ФЛК (информационный)'!A732="Неверно!")*('ФЛК (информационный)'!F732=""),"Внести подтверждение к нарушенному информационному ФЛК"," ")</f>
        <v xml:space="preserve"> </v>
      </c>
    </row>
    <row r="733" spans="1:7" ht="56.25">
      <c r="A733" s="235" t="str">
        <f>IF((SUM('Раздел 4'!AK33:AK33)&lt;=SUM('Раздел 4'!Z33:Z33)),"","Неверно!")</f>
        <v/>
      </c>
      <c r="B733" s="237" t="s">
        <v>32782</v>
      </c>
      <c r="C733" s="232" t="s">
        <v>994</v>
      </c>
      <c r="D733" s="232" t="s">
        <v>9355</v>
      </c>
      <c r="E733" s="268" t="str">
        <f>CONCATENATE(SUM('Раздел 4'!AK33:AK33),"&lt;=",SUM('Раздел 4'!Z33:Z33))</f>
        <v>0&lt;=0</v>
      </c>
      <c r="F733" s="234"/>
      <c r="G733" s="270" t="str">
        <f>IF(('ФЛК (информационный)'!A733="Неверно!")*('ФЛК (информационный)'!F733=""),"Внести подтверждение к нарушенному информационному ФЛК"," ")</f>
        <v xml:space="preserve"> </v>
      </c>
    </row>
    <row r="734" spans="1:7" ht="56.25">
      <c r="A734" s="235" t="str">
        <f>IF((SUM('Раздел 4'!AK258:AK258)&lt;=SUM('Раздел 4'!Z258:Z258)),"","Неверно!")</f>
        <v/>
      </c>
      <c r="B734" s="237" t="s">
        <v>32782</v>
      </c>
      <c r="C734" s="232" t="s">
        <v>995</v>
      </c>
      <c r="D734" s="232" t="s">
        <v>9355</v>
      </c>
      <c r="E734" s="268" t="str">
        <f>CONCATENATE(SUM('Раздел 4'!AK258:AK258),"&lt;=",SUM('Раздел 4'!Z258:Z258))</f>
        <v>0&lt;=0</v>
      </c>
      <c r="F734" s="234"/>
      <c r="G734" s="270" t="str">
        <f>IF(('ФЛК (информационный)'!A734="Неверно!")*('ФЛК (информационный)'!F734=""),"Внести подтверждение к нарушенному информационному ФЛК"," ")</f>
        <v xml:space="preserve"> </v>
      </c>
    </row>
    <row r="735" spans="1:7" ht="56.25">
      <c r="A735" s="235" t="str">
        <f>IF((SUM('Раздел 4'!AK259:AK259)&lt;=SUM('Раздел 4'!Z259:Z259)),"","Неверно!")</f>
        <v/>
      </c>
      <c r="B735" s="237" t="s">
        <v>32782</v>
      </c>
      <c r="C735" s="232" t="s">
        <v>996</v>
      </c>
      <c r="D735" s="232" t="s">
        <v>9355</v>
      </c>
      <c r="E735" s="268" t="str">
        <f>CONCATENATE(SUM('Раздел 4'!AK259:AK259),"&lt;=",SUM('Раздел 4'!Z259:Z259))</f>
        <v>0&lt;=0</v>
      </c>
      <c r="F735" s="234"/>
      <c r="G735" s="270" t="str">
        <f>IF(('ФЛК (информационный)'!A735="Неверно!")*('ФЛК (информационный)'!F735=""),"Внести подтверждение к нарушенному информационному ФЛК"," ")</f>
        <v xml:space="preserve"> </v>
      </c>
    </row>
    <row r="736" spans="1:7" ht="56.25">
      <c r="A736" s="235" t="str">
        <f>IF((SUM('Раздел 4'!AK260:AK260)&lt;=SUM('Раздел 4'!Z260:Z260)),"","Неверно!")</f>
        <v/>
      </c>
      <c r="B736" s="237" t="s">
        <v>32782</v>
      </c>
      <c r="C736" s="232" t="s">
        <v>997</v>
      </c>
      <c r="D736" s="232" t="s">
        <v>9355</v>
      </c>
      <c r="E736" s="268" t="str">
        <f>CONCATENATE(SUM('Раздел 4'!AK260:AK260),"&lt;=",SUM('Раздел 4'!Z260:Z260))</f>
        <v>0&lt;=0</v>
      </c>
      <c r="F736" s="234"/>
      <c r="G736" s="270" t="str">
        <f>IF(('ФЛК (информационный)'!A736="Неверно!")*('ФЛК (информационный)'!F736=""),"Внести подтверждение к нарушенному информационному ФЛК"," ")</f>
        <v xml:space="preserve"> </v>
      </c>
    </row>
    <row r="737" spans="1:7" ht="56.25">
      <c r="A737" s="235" t="str">
        <f>IF((SUM('Раздел 4'!AK261:AK261)&lt;=SUM('Раздел 4'!Z261:Z261)),"","Неверно!")</f>
        <v/>
      </c>
      <c r="B737" s="237" t="s">
        <v>32782</v>
      </c>
      <c r="C737" s="232" t="s">
        <v>998</v>
      </c>
      <c r="D737" s="232" t="s">
        <v>9355</v>
      </c>
      <c r="E737" s="268" t="str">
        <f>CONCATENATE(SUM('Раздел 4'!AK261:AK261),"&lt;=",SUM('Раздел 4'!Z261:Z261))</f>
        <v>0&lt;=0</v>
      </c>
      <c r="F737" s="234"/>
      <c r="G737" s="270" t="str">
        <f>IF(('ФЛК (информационный)'!A737="Неверно!")*('ФЛК (информационный)'!F737=""),"Внести подтверждение к нарушенному информационному ФЛК"," ")</f>
        <v xml:space="preserve"> </v>
      </c>
    </row>
    <row r="738" spans="1:7" ht="56.25">
      <c r="A738" s="235" t="str">
        <f>IF((SUM('Раздел 4'!AK262:AK262)&lt;=SUM('Раздел 4'!Z262:Z262)),"","Неверно!")</f>
        <v/>
      </c>
      <c r="B738" s="237" t="s">
        <v>32782</v>
      </c>
      <c r="C738" s="232" t="s">
        <v>999</v>
      </c>
      <c r="D738" s="232" t="s">
        <v>9355</v>
      </c>
      <c r="E738" s="268" t="str">
        <f>CONCATENATE(SUM('Раздел 4'!AK262:AK262),"&lt;=",SUM('Раздел 4'!Z262:Z262))</f>
        <v>0&lt;=0</v>
      </c>
      <c r="F738" s="234"/>
      <c r="G738" s="270" t="str">
        <f>IF(('ФЛК (информационный)'!A738="Неверно!")*('ФЛК (информационный)'!F738=""),"Внести подтверждение к нарушенному информационному ФЛК"," ")</f>
        <v xml:space="preserve"> </v>
      </c>
    </row>
    <row r="739" spans="1:7" ht="56.25">
      <c r="A739" s="235" t="str">
        <f>IF((SUM('Раздел 4'!AK263:AK263)&lt;=SUM('Раздел 4'!Z263:Z263)),"","Неверно!")</f>
        <v/>
      </c>
      <c r="B739" s="237" t="s">
        <v>32782</v>
      </c>
      <c r="C739" s="232" t="s">
        <v>1000</v>
      </c>
      <c r="D739" s="232" t="s">
        <v>9355</v>
      </c>
      <c r="E739" s="268" t="str">
        <f>CONCATENATE(SUM('Раздел 4'!AK263:AK263),"&lt;=",SUM('Раздел 4'!Z263:Z263))</f>
        <v>0&lt;=0</v>
      </c>
      <c r="F739" s="234"/>
      <c r="G739" s="270" t="str">
        <f>IF(('ФЛК (информационный)'!A739="Неверно!")*('ФЛК (информационный)'!F739=""),"Внести подтверждение к нарушенному информационному ФЛК"," ")</f>
        <v xml:space="preserve"> </v>
      </c>
    </row>
    <row r="740" spans="1:7" ht="56.25">
      <c r="A740" s="235" t="str">
        <f>IF((SUM('Раздел 4'!AK264:AK264)&lt;=SUM('Раздел 4'!Z264:Z264)),"","Неверно!")</f>
        <v/>
      </c>
      <c r="B740" s="237" t="s">
        <v>32782</v>
      </c>
      <c r="C740" s="232" t="s">
        <v>1001</v>
      </c>
      <c r="D740" s="232" t="s">
        <v>9355</v>
      </c>
      <c r="E740" s="268" t="str">
        <f>CONCATENATE(SUM('Раздел 4'!AK264:AK264),"&lt;=",SUM('Раздел 4'!Z264:Z264))</f>
        <v>0&lt;=0</v>
      </c>
      <c r="F740" s="234"/>
      <c r="G740" s="270" t="str">
        <f>IF(('ФЛК (информационный)'!A740="Неверно!")*('ФЛК (информационный)'!F740=""),"Внести подтверждение к нарушенному информационному ФЛК"," ")</f>
        <v xml:space="preserve"> </v>
      </c>
    </row>
    <row r="741" spans="1:7" ht="56.25">
      <c r="A741" s="235" t="str">
        <f>IF((SUM('Раздел 4'!AK265:AK265)&lt;=SUM('Раздел 4'!Z265:Z265)),"","Неверно!")</f>
        <v/>
      </c>
      <c r="B741" s="237" t="s">
        <v>32782</v>
      </c>
      <c r="C741" s="232" t="s">
        <v>1002</v>
      </c>
      <c r="D741" s="232" t="s">
        <v>9355</v>
      </c>
      <c r="E741" s="268" t="str">
        <f>CONCATENATE(SUM('Раздел 4'!AK265:AK265),"&lt;=",SUM('Раздел 4'!Z265:Z265))</f>
        <v>0&lt;=0</v>
      </c>
      <c r="F741" s="234"/>
      <c r="G741" s="270" t="str">
        <f>IF(('ФЛК (информационный)'!A741="Неверно!")*('ФЛК (информационный)'!F741=""),"Внести подтверждение к нарушенному информационному ФЛК"," ")</f>
        <v xml:space="preserve"> </v>
      </c>
    </row>
    <row r="742" spans="1:7" ht="56.25">
      <c r="A742" s="235" t="str">
        <f>IF((SUM('Раздел 4'!AK266:AK266)&lt;=SUM('Раздел 4'!Z266:Z266)),"","Неверно!")</f>
        <v/>
      </c>
      <c r="B742" s="237" t="s">
        <v>32782</v>
      </c>
      <c r="C742" s="232" t="s">
        <v>1003</v>
      </c>
      <c r="D742" s="232" t="s">
        <v>9355</v>
      </c>
      <c r="E742" s="268" t="str">
        <f>CONCATENATE(SUM('Раздел 4'!AK266:AK266),"&lt;=",SUM('Раздел 4'!Z266:Z266))</f>
        <v>0&lt;=0</v>
      </c>
      <c r="F742" s="234"/>
      <c r="G742" s="270" t="str">
        <f>IF(('ФЛК (информационный)'!A742="Неверно!")*('ФЛК (информационный)'!F742=""),"Внести подтверждение к нарушенному информационному ФЛК"," ")</f>
        <v xml:space="preserve"> </v>
      </c>
    </row>
    <row r="743" spans="1:7" ht="56.25">
      <c r="A743" s="235" t="str">
        <f>IF((SUM('Раздел 4'!AK267:AK267)&lt;=SUM('Раздел 4'!Z267:Z267)),"","Неверно!")</f>
        <v/>
      </c>
      <c r="B743" s="237" t="s">
        <v>32782</v>
      </c>
      <c r="C743" s="232" t="s">
        <v>1004</v>
      </c>
      <c r="D743" s="232" t="s">
        <v>9355</v>
      </c>
      <c r="E743" s="268" t="str">
        <f>CONCATENATE(SUM('Раздел 4'!AK267:AK267),"&lt;=",SUM('Раздел 4'!Z267:Z267))</f>
        <v>0&lt;=0</v>
      </c>
      <c r="F743" s="234"/>
      <c r="G743" s="270" t="str">
        <f>IF(('ФЛК (информационный)'!A743="Неверно!")*('ФЛК (информационный)'!F743=""),"Внести подтверждение к нарушенному информационному ФЛК"," ")</f>
        <v xml:space="preserve"> </v>
      </c>
    </row>
    <row r="744" spans="1:7" ht="56.25">
      <c r="A744" s="235" t="str">
        <f>IF((SUM('Раздел 4'!AK34:AK34)&lt;=SUM('Раздел 4'!Z34:Z34)),"","Неверно!")</f>
        <v/>
      </c>
      <c r="B744" s="237" t="s">
        <v>32782</v>
      </c>
      <c r="C744" s="232" t="s">
        <v>1005</v>
      </c>
      <c r="D744" s="232" t="s">
        <v>9355</v>
      </c>
      <c r="E744" s="268" t="str">
        <f>CONCATENATE(SUM('Раздел 4'!AK34:AK34),"&lt;=",SUM('Раздел 4'!Z34:Z34))</f>
        <v>0&lt;=0</v>
      </c>
      <c r="F744" s="234"/>
      <c r="G744" s="270" t="str">
        <f>IF(('ФЛК (информационный)'!A744="Неверно!")*('ФЛК (информационный)'!F744=""),"Внести подтверждение к нарушенному информационному ФЛК"," ")</f>
        <v xml:space="preserve"> </v>
      </c>
    </row>
    <row r="745" spans="1:7" ht="56.25">
      <c r="A745" s="235" t="str">
        <f>IF((SUM('Раздел 4'!AK268:AK268)&lt;=SUM('Раздел 4'!Z268:Z268)),"","Неверно!")</f>
        <v/>
      </c>
      <c r="B745" s="237" t="s">
        <v>32782</v>
      </c>
      <c r="C745" s="232" t="s">
        <v>1006</v>
      </c>
      <c r="D745" s="232" t="s">
        <v>9355</v>
      </c>
      <c r="E745" s="268" t="str">
        <f>CONCATENATE(SUM('Раздел 4'!AK268:AK268),"&lt;=",SUM('Раздел 4'!Z268:Z268))</f>
        <v>0&lt;=0</v>
      </c>
      <c r="F745" s="234"/>
      <c r="G745" s="270" t="str">
        <f>IF(('ФЛК (информационный)'!A745="Неверно!")*('ФЛК (информационный)'!F745=""),"Внести подтверждение к нарушенному информационному ФЛК"," ")</f>
        <v xml:space="preserve"> </v>
      </c>
    </row>
    <row r="746" spans="1:7" ht="56.25">
      <c r="A746" s="235" t="str">
        <f>IF((SUM('Раздел 4'!AK269:AK269)&lt;=SUM('Раздел 4'!Z269:Z269)),"","Неверно!")</f>
        <v/>
      </c>
      <c r="B746" s="237" t="s">
        <v>32782</v>
      </c>
      <c r="C746" s="232" t="s">
        <v>1007</v>
      </c>
      <c r="D746" s="232" t="s">
        <v>9355</v>
      </c>
      <c r="E746" s="268" t="str">
        <f>CONCATENATE(SUM('Раздел 4'!AK269:AK269),"&lt;=",SUM('Раздел 4'!Z269:Z269))</f>
        <v>0&lt;=0</v>
      </c>
      <c r="F746" s="234"/>
      <c r="G746" s="270" t="str">
        <f>IF(('ФЛК (информационный)'!A746="Неверно!")*('ФЛК (информационный)'!F746=""),"Внести подтверждение к нарушенному информационному ФЛК"," ")</f>
        <v xml:space="preserve"> </v>
      </c>
    </row>
    <row r="747" spans="1:7" ht="56.25">
      <c r="A747" s="235" t="str">
        <f>IF((SUM('Раздел 4'!AK270:AK270)&lt;=SUM('Раздел 4'!Z270:Z270)),"","Неверно!")</f>
        <v/>
      </c>
      <c r="B747" s="237" t="s">
        <v>32782</v>
      </c>
      <c r="C747" s="232" t="s">
        <v>1008</v>
      </c>
      <c r="D747" s="232" t="s">
        <v>9355</v>
      </c>
      <c r="E747" s="268" t="str">
        <f>CONCATENATE(SUM('Раздел 4'!AK270:AK270),"&lt;=",SUM('Раздел 4'!Z270:Z270))</f>
        <v>0&lt;=0</v>
      </c>
      <c r="F747" s="234"/>
      <c r="G747" s="270" t="str">
        <f>IF(('ФЛК (информационный)'!A747="Неверно!")*('ФЛК (информационный)'!F747=""),"Внести подтверждение к нарушенному информационному ФЛК"," ")</f>
        <v xml:space="preserve"> </v>
      </c>
    </row>
    <row r="748" spans="1:7" ht="56.25">
      <c r="A748" s="235" t="str">
        <f>IF((SUM('Раздел 4'!AK271:AK271)&lt;=SUM('Раздел 4'!Z271:Z271)),"","Неверно!")</f>
        <v/>
      </c>
      <c r="B748" s="237" t="s">
        <v>32782</v>
      </c>
      <c r="C748" s="232" t="s">
        <v>1009</v>
      </c>
      <c r="D748" s="232" t="s">
        <v>9355</v>
      </c>
      <c r="E748" s="268" t="str">
        <f>CONCATENATE(SUM('Раздел 4'!AK271:AK271),"&lt;=",SUM('Раздел 4'!Z271:Z271))</f>
        <v>0&lt;=0</v>
      </c>
      <c r="F748" s="234"/>
      <c r="G748" s="270" t="str">
        <f>IF(('ФЛК (информационный)'!A748="Неверно!")*('ФЛК (информационный)'!F748=""),"Внести подтверждение к нарушенному информационному ФЛК"," ")</f>
        <v xml:space="preserve"> </v>
      </c>
    </row>
    <row r="749" spans="1:7" ht="56.25">
      <c r="A749" s="235" t="str">
        <f>IF((SUM('Раздел 4'!AK272:AK272)&lt;=SUM('Раздел 4'!Z272:Z272)),"","Неверно!")</f>
        <v/>
      </c>
      <c r="B749" s="237" t="s">
        <v>32782</v>
      </c>
      <c r="C749" s="232" t="s">
        <v>1010</v>
      </c>
      <c r="D749" s="232" t="s">
        <v>9355</v>
      </c>
      <c r="E749" s="268" t="str">
        <f>CONCATENATE(SUM('Раздел 4'!AK272:AK272),"&lt;=",SUM('Раздел 4'!Z272:Z272))</f>
        <v>0&lt;=0</v>
      </c>
      <c r="F749" s="234"/>
      <c r="G749" s="270" t="str">
        <f>IF(('ФЛК (информационный)'!A749="Неверно!")*('ФЛК (информационный)'!F749=""),"Внести подтверждение к нарушенному информационному ФЛК"," ")</f>
        <v xml:space="preserve"> </v>
      </c>
    </row>
    <row r="750" spans="1:7" ht="56.25">
      <c r="A750" s="235" t="str">
        <f>IF((SUM('Раздел 4'!AK273:AK273)&lt;=SUM('Раздел 4'!Z273:Z273)),"","Неверно!")</f>
        <v/>
      </c>
      <c r="B750" s="237" t="s">
        <v>32782</v>
      </c>
      <c r="C750" s="232" t="s">
        <v>1011</v>
      </c>
      <c r="D750" s="232" t="s">
        <v>9355</v>
      </c>
      <c r="E750" s="268" t="str">
        <f>CONCATENATE(SUM('Раздел 4'!AK273:AK273),"&lt;=",SUM('Раздел 4'!Z273:Z273))</f>
        <v>0&lt;=0</v>
      </c>
      <c r="F750" s="234"/>
      <c r="G750" s="270" t="str">
        <f>IF(('ФЛК (информационный)'!A750="Неверно!")*('ФЛК (информационный)'!F750=""),"Внести подтверждение к нарушенному информационному ФЛК"," ")</f>
        <v xml:space="preserve"> </v>
      </c>
    </row>
    <row r="751" spans="1:7" ht="56.25">
      <c r="A751" s="235" t="str">
        <f>IF((SUM('Раздел 4'!AK274:AK274)&lt;=SUM('Раздел 4'!Z274:Z274)),"","Неверно!")</f>
        <v/>
      </c>
      <c r="B751" s="237" t="s">
        <v>32782</v>
      </c>
      <c r="C751" s="232" t="s">
        <v>1012</v>
      </c>
      <c r="D751" s="232" t="s">
        <v>9355</v>
      </c>
      <c r="E751" s="268" t="str">
        <f>CONCATENATE(SUM('Раздел 4'!AK274:AK274),"&lt;=",SUM('Раздел 4'!Z274:Z274))</f>
        <v>0&lt;=0</v>
      </c>
      <c r="F751" s="234"/>
      <c r="G751" s="270" t="str">
        <f>IF(('ФЛК (информационный)'!A751="Неверно!")*('ФЛК (информационный)'!F751=""),"Внести подтверждение к нарушенному информационному ФЛК"," ")</f>
        <v xml:space="preserve"> </v>
      </c>
    </row>
    <row r="752" spans="1:7" ht="56.25">
      <c r="A752" s="235" t="str">
        <f>IF((SUM('Раздел 4'!AK275:AK275)&lt;=SUM('Раздел 4'!Z275:Z275)),"","Неверно!")</f>
        <v/>
      </c>
      <c r="B752" s="237" t="s">
        <v>32782</v>
      </c>
      <c r="C752" s="232" t="s">
        <v>1013</v>
      </c>
      <c r="D752" s="232" t="s">
        <v>9355</v>
      </c>
      <c r="E752" s="268" t="str">
        <f>CONCATENATE(SUM('Раздел 4'!AK275:AK275),"&lt;=",SUM('Раздел 4'!Z275:Z275))</f>
        <v>0&lt;=0</v>
      </c>
      <c r="F752" s="234"/>
      <c r="G752" s="270" t="str">
        <f>IF(('ФЛК (информационный)'!A752="Неверно!")*('ФЛК (информационный)'!F752=""),"Внести подтверждение к нарушенному информационному ФЛК"," ")</f>
        <v xml:space="preserve"> </v>
      </c>
    </row>
    <row r="753" spans="1:7" ht="56.25">
      <c r="A753" s="235" t="str">
        <f>IF((SUM('Раздел 4'!AK276:AK276)&lt;=SUM('Раздел 4'!Z276:Z276)),"","Неверно!")</f>
        <v/>
      </c>
      <c r="B753" s="237" t="s">
        <v>32782</v>
      </c>
      <c r="C753" s="232" t="s">
        <v>1014</v>
      </c>
      <c r="D753" s="232" t="s">
        <v>9355</v>
      </c>
      <c r="E753" s="268" t="str">
        <f>CONCATENATE(SUM('Раздел 4'!AK276:AK276),"&lt;=",SUM('Раздел 4'!Z276:Z276))</f>
        <v>0&lt;=0</v>
      </c>
      <c r="F753" s="234"/>
      <c r="G753" s="270" t="str">
        <f>IF(('ФЛК (информационный)'!A753="Неверно!")*('ФЛК (информационный)'!F753=""),"Внести подтверждение к нарушенному информационному ФЛК"," ")</f>
        <v xml:space="preserve"> </v>
      </c>
    </row>
    <row r="754" spans="1:7" ht="56.25">
      <c r="A754" s="235" t="str">
        <f>IF((SUM('Раздел 4'!AK277:AK277)&lt;=SUM('Раздел 4'!Z277:Z277)),"","Неверно!")</f>
        <v/>
      </c>
      <c r="B754" s="237" t="s">
        <v>32782</v>
      </c>
      <c r="C754" s="232" t="s">
        <v>1015</v>
      </c>
      <c r="D754" s="232" t="s">
        <v>9355</v>
      </c>
      <c r="E754" s="268" t="str">
        <f>CONCATENATE(SUM('Раздел 4'!AK277:AK277),"&lt;=",SUM('Раздел 4'!Z277:Z277))</f>
        <v>0&lt;=0</v>
      </c>
      <c r="F754" s="234"/>
      <c r="G754" s="270" t="str">
        <f>IF(('ФЛК (информационный)'!A754="Неверно!")*('ФЛК (информационный)'!F754=""),"Внести подтверждение к нарушенному информационному ФЛК"," ")</f>
        <v xml:space="preserve"> </v>
      </c>
    </row>
    <row r="755" spans="1:7" ht="56.25">
      <c r="A755" s="235" t="str">
        <f>IF((SUM('Раздел 4'!AK35:AK35)&lt;=SUM('Раздел 4'!Z35:Z35)),"","Неверно!")</f>
        <v/>
      </c>
      <c r="B755" s="237" t="s">
        <v>32782</v>
      </c>
      <c r="C755" s="232" t="s">
        <v>1016</v>
      </c>
      <c r="D755" s="232" t="s">
        <v>9355</v>
      </c>
      <c r="E755" s="268" t="str">
        <f>CONCATENATE(SUM('Раздел 4'!AK35:AK35),"&lt;=",SUM('Раздел 4'!Z35:Z35))</f>
        <v>0&lt;=0</v>
      </c>
      <c r="F755" s="234"/>
      <c r="G755" s="270" t="str">
        <f>IF(('ФЛК (информационный)'!A755="Неверно!")*('ФЛК (информационный)'!F755=""),"Внести подтверждение к нарушенному информационному ФЛК"," ")</f>
        <v xml:space="preserve"> </v>
      </c>
    </row>
    <row r="756" spans="1:7" ht="56.25">
      <c r="A756" s="235" t="str">
        <f>IF((SUM('Раздел 4'!AK278:AK278)&lt;=SUM('Раздел 4'!Z278:Z278)),"","Неверно!")</f>
        <v/>
      </c>
      <c r="B756" s="237" t="s">
        <v>32782</v>
      </c>
      <c r="C756" s="232" t="s">
        <v>1017</v>
      </c>
      <c r="D756" s="232" t="s">
        <v>9355</v>
      </c>
      <c r="E756" s="268" t="str">
        <f>CONCATENATE(SUM('Раздел 4'!AK278:AK278),"&lt;=",SUM('Раздел 4'!Z278:Z278))</f>
        <v>0&lt;=0</v>
      </c>
      <c r="F756" s="234"/>
      <c r="G756" s="270" t="str">
        <f>IF(('ФЛК (информационный)'!A756="Неверно!")*('ФЛК (информационный)'!F756=""),"Внести подтверждение к нарушенному информационному ФЛК"," ")</f>
        <v xml:space="preserve"> </v>
      </c>
    </row>
    <row r="757" spans="1:7" ht="56.25">
      <c r="A757" s="235" t="str">
        <f>IF((SUM('Раздел 4'!AK279:AK279)&lt;=SUM('Раздел 4'!Z279:Z279)),"","Неверно!")</f>
        <v/>
      </c>
      <c r="B757" s="237" t="s">
        <v>32782</v>
      </c>
      <c r="C757" s="232" t="s">
        <v>1018</v>
      </c>
      <c r="D757" s="232" t="s">
        <v>9355</v>
      </c>
      <c r="E757" s="268" t="str">
        <f>CONCATENATE(SUM('Раздел 4'!AK279:AK279),"&lt;=",SUM('Раздел 4'!Z279:Z279))</f>
        <v>0&lt;=0</v>
      </c>
      <c r="F757" s="234"/>
      <c r="G757" s="270" t="str">
        <f>IF(('ФЛК (информационный)'!A757="Неверно!")*('ФЛК (информационный)'!F757=""),"Внести подтверждение к нарушенному информационному ФЛК"," ")</f>
        <v xml:space="preserve"> </v>
      </c>
    </row>
    <row r="758" spans="1:7" ht="56.25">
      <c r="A758" s="235" t="str">
        <f>IF((SUM('Раздел 4'!AK280:AK280)&lt;=SUM('Раздел 4'!Z280:Z280)),"","Неверно!")</f>
        <v/>
      </c>
      <c r="B758" s="237" t="s">
        <v>32782</v>
      </c>
      <c r="C758" s="232" t="s">
        <v>1019</v>
      </c>
      <c r="D758" s="232" t="s">
        <v>9355</v>
      </c>
      <c r="E758" s="268" t="str">
        <f>CONCATENATE(SUM('Раздел 4'!AK280:AK280),"&lt;=",SUM('Раздел 4'!Z280:Z280))</f>
        <v>0&lt;=0</v>
      </c>
      <c r="F758" s="234"/>
      <c r="G758" s="270" t="str">
        <f>IF(('ФЛК (информационный)'!A758="Неверно!")*('ФЛК (информационный)'!F758=""),"Внести подтверждение к нарушенному информационному ФЛК"," ")</f>
        <v xml:space="preserve"> </v>
      </c>
    </row>
    <row r="759" spans="1:7" ht="56.25">
      <c r="A759" s="235" t="str">
        <f>IF((SUM('Раздел 4'!AK281:AK281)&lt;=SUM('Раздел 4'!Z281:Z281)),"","Неверно!")</f>
        <v/>
      </c>
      <c r="B759" s="237" t="s">
        <v>32782</v>
      </c>
      <c r="C759" s="232" t="s">
        <v>1020</v>
      </c>
      <c r="D759" s="232" t="s">
        <v>9355</v>
      </c>
      <c r="E759" s="268" t="str">
        <f>CONCATENATE(SUM('Раздел 4'!AK281:AK281),"&lt;=",SUM('Раздел 4'!Z281:Z281))</f>
        <v>0&lt;=0</v>
      </c>
      <c r="F759" s="234"/>
      <c r="G759" s="270" t="str">
        <f>IF(('ФЛК (информационный)'!A759="Неверно!")*('ФЛК (информационный)'!F759=""),"Внести подтверждение к нарушенному информационному ФЛК"," ")</f>
        <v xml:space="preserve"> </v>
      </c>
    </row>
    <row r="760" spans="1:7" ht="56.25">
      <c r="A760" s="235" t="str">
        <f>IF((SUM('Раздел 4'!AK282:AK282)&lt;=SUM('Раздел 4'!Z282:Z282)),"","Неверно!")</f>
        <v/>
      </c>
      <c r="B760" s="237" t="s">
        <v>32782</v>
      </c>
      <c r="C760" s="232" t="s">
        <v>1021</v>
      </c>
      <c r="D760" s="232" t="s">
        <v>9355</v>
      </c>
      <c r="E760" s="268" t="str">
        <f>CONCATENATE(SUM('Раздел 4'!AK282:AK282),"&lt;=",SUM('Раздел 4'!Z282:Z282))</f>
        <v>0&lt;=0</v>
      </c>
      <c r="F760" s="234"/>
      <c r="G760" s="270" t="str">
        <f>IF(('ФЛК (информационный)'!A760="Неверно!")*('ФЛК (информационный)'!F760=""),"Внести подтверждение к нарушенному информационному ФЛК"," ")</f>
        <v xml:space="preserve"> </v>
      </c>
    </row>
    <row r="761" spans="1:7" ht="56.25">
      <c r="A761" s="235" t="str">
        <f>IF((SUM('Раздел 4'!AK283:AK283)&lt;=SUM('Раздел 4'!Z283:Z283)),"","Неверно!")</f>
        <v/>
      </c>
      <c r="B761" s="237" t="s">
        <v>32782</v>
      </c>
      <c r="C761" s="232" t="s">
        <v>1022</v>
      </c>
      <c r="D761" s="232" t="s">
        <v>9355</v>
      </c>
      <c r="E761" s="268" t="str">
        <f>CONCATENATE(SUM('Раздел 4'!AK283:AK283),"&lt;=",SUM('Раздел 4'!Z283:Z283))</f>
        <v>0&lt;=0</v>
      </c>
      <c r="F761" s="234"/>
      <c r="G761" s="270" t="str">
        <f>IF(('ФЛК (информационный)'!A761="Неверно!")*('ФЛК (информационный)'!F761=""),"Внести подтверждение к нарушенному информационному ФЛК"," ")</f>
        <v xml:space="preserve"> </v>
      </c>
    </row>
    <row r="762" spans="1:7" ht="56.25">
      <c r="A762" s="235" t="str">
        <f>IF((SUM('Раздел 4'!AK284:AK284)&lt;=SUM('Раздел 4'!Z284:Z284)),"","Неверно!")</f>
        <v/>
      </c>
      <c r="B762" s="237" t="s">
        <v>32782</v>
      </c>
      <c r="C762" s="232" t="s">
        <v>1023</v>
      </c>
      <c r="D762" s="232" t="s">
        <v>9355</v>
      </c>
      <c r="E762" s="268" t="str">
        <f>CONCATENATE(SUM('Раздел 4'!AK284:AK284),"&lt;=",SUM('Раздел 4'!Z284:Z284))</f>
        <v>0&lt;=0</v>
      </c>
      <c r="F762" s="234"/>
      <c r="G762" s="270" t="str">
        <f>IF(('ФЛК (информационный)'!A762="Неверно!")*('ФЛК (информационный)'!F762=""),"Внести подтверждение к нарушенному информационному ФЛК"," ")</f>
        <v xml:space="preserve"> </v>
      </c>
    </row>
    <row r="763" spans="1:7" ht="56.25">
      <c r="A763" s="235" t="str">
        <f>IF((SUM('Раздел 4'!AK285:AK285)&lt;=SUM('Раздел 4'!Z285:Z285)),"","Неверно!")</f>
        <v/>
      </c>
      <c r="B763" s="237" t="s">
        <v>32782</v>
      </c>
      <c r="C763" s="232" t="s">
        <v>1024</v>
      </c>
      <c r="D763" s="232" t="s">
        <v>9355</v>
      </c>
      <c r="E763" s="268" t="str">
        <f>CONCATENATE(SUM('Раздел 4'!AK285:AK285),"&lt;=",SUM('Раздел 4'!Z285:Z285))</f>
        <v>0&lt;=0</v>
      </c>
      <c r="F763" s="234"/>
      <c r="G763" s="270" t="str">
        <f>IF(('ФЛК (информационный)'!A763="Неверно!")*('ФЛК (информационный)'!F763=""),"Внести подтверждение к нарушенному информационному ФЛК"," ")</f>
        <v xml:space="preserve"> </v>
      </c>
    </row>
    <row r="764" spans="1:7" ht="56.25">
      <c r="A764" s="235" t="str">
        <f>IF((SUM('Раздел 4'!AK286:AK286)&lt;=SUM('Раздел 4'!Z286:Z286)),"","Неверно!")</f>
        <v/>
      </c>
      <c r="B764" s="237" t="s">
        <v>32782</v>
      </c>
      <c r="C764" s="232" t="s">
        <v>1025</v>
      </c>
      <c r="D764" s="232" t="s">
        <v>9355</v>
      </c>
      <c r="E764" s="268" t="str">
        <f>CONCATENATE(SUM('Раздел 4'!AK286:AK286),"&lt;=",SUM('Раздел 4'!Z286:Z286))</f>
        <v>0&lt;=0</v>
      </c>
      <c r="F764" s="234"/>
      <c r="G764" s="270" t="str">
        <f>IF(('ФЛК (информационный)'!A764="Неверно!")*('ФЛК (информационный)'!F764=""),"Внести подтверждение к нарушенному информационному ФЛК"," ")</f>
        <v xml:space="preserve"> </v>
      </c>
    </row>
    <row r="765" spans="1:7" ht="56.25">
      <c r="A765" s="235" t="str">
        <f>IF((SUM('Раздел 4'!AK287:AK287)&lt;=SUM('Раздел 4'!Z287:Z287)),"","Неверно!")</f>
        <v/>
      </c>
      <c r="B765" s="237" t="s">
        <v>32782</v>
      </c>
      <c r="C765" s="232" t="s">
        <v>1026</v>
      </c>
      <c r="D765" s="232" t="s">
        <v>9355</v>
      </c>
      <c r="E765" s="268" t="str">
        <f>CONCATENATE(SUM('Раздел 4'!AK287:AK287),"&lt;=",SUM('Раздел 4'!Z287:Z287))</f>
        <v>0&lt;=0</v>
      </c>
      <c r="F765" s="234"/>
      <c r="G765" s="270" t="str">
        <f>IF(('ФЛК (информационный)'!A765="Неверно!")*('ФЛК (информационный)'!F765=""),"Внести подтверждение к нарушенному информационному ФЛК"," ")</f>
        <v xml:space="preserve"> </v>
      </c>
    </row>
    <row r="766" spans="1:7" ht="56.25">
      <c r="A766" s="235" t="str">
        <f>IF((SUM('Раздел 4'!AK36:AK36)&lt;=SUM('Раздел 4'!Z36:Z36)),"","Неверно!")</f>
        <v/>
      </c>
      <c r="B766" s="237" t="s">
        <v>32782</v>
      </c>
      <c r="C766" s="232" t="s">
        <v>1027</v>
      </c>
      <c r="D766" s="232" t="s">
        <v>9355</v>
      </c>
      <c r="E766" s="268" t="str">
        <f>CONCATENATE(SUM('Раздел 4'!AK36:AK36),"&lt;=",SUM('Раздел 4'!Z36:Z36))</f>
        <v>0&lt;=0</v>
      </c>
      <c r="F766" s="234"/>
      <c r="G766" s="270" t="str">
        <f>IF(('ФЛК (информационный)'!A766="Неверно!")*('ФЛК (информационный)'!F766=""),"Внести подтверждение к нарушенному информационному ФЛК"," ")</f>
        <v xml:space="preserve"> </v>
      </c>
    </row>
    <row r="767" spans="1:7" ht="56.25">
      <c r="A767" s="235" t="str">
        <f>IF((SUM('Раздел 4'!AK288:AK288)&lt;=SUM('Раздел 4'!Z288:Z288)),"","Неверно!")</f>
        <v/>
      </c>
      <c r="B767" s="237" t="s">
        <v>32782</v>
      </c>
      <c r="C767" s="232" t="s">
        <v>1028</v>
      </c>
      <c r="D767" s="232" t="s">
        <v>9355</v>
      </c>
      <c r="E767" s="268" t="str">
        <f>CONCATENATE(SUM('Раздел 4'!AK288:AK288),"&lt;=",SUM('Раздел 4'!Z288:Z288))</f>
        <v>0&lt;=0</v>
      </c>
      <c r="F767" s="234"/>
      <c r="G767" s="270" t="str">
        <f>IF(('ФЛК (информационный)'!A767="Неверно!")*('ФЛК (информационный)'!F767=""),"Внести подтверждение к нарушенному информационному ФЛК"," ")</f>
        <v xml:space="preserve"> </v>
      </c>
    </row>
    <row r="768" spans="1:7" ht="56.25">
      <c r="A768" s="235" t="str">
        <f>IF((SUM('Раздел 4'!AK289:AK289)&lt;=SUM('Раздел 4'!Z289:Z289)),"","Неверно!")</f>
        <v/>
      </c>
      <c r="B768" s="237" t="s">
        <v>32782</v>
      </c>
      <c r="C768" s="232" t="s">
        <v>1029</v>
      </c>
      <c r="D768" s="232" t="s">
        <v>9355</v>
      </c>
      <c r="E768" s="268" t="str">
        <f>CONCATENATE(SUM('Раздел 4'!AK289:AK289),"&lt;=",SUM('Раздел 4'!Z289:Z289))</f>
        <v>0&lt;=0</v>
      </c>
      <c r="F768" s="234"/>
      <c r="G768" s="270" t="str">
        <f>IF(('ФЛК (информационный)'!A768="Неверно!")*('ФЛК (информационный)'!F768=""),"Внести подтверждение к нарушенному информационному ФЛК"," ")</f>
        <v xml:space="preserve"> </v>
      </c>
    </row>
    <row r="769" spans="1:7" ht="56.25">
      <c r="A769" s="235" t="str">
        <f>IF((SUM('Раздел 4'!AK290:AK290)&lt;=SUM('Раздел 4'!Z290:Z290)),"","Неверно!")</f>
        <v/>
      </c>
      <c r="B769" s="237" t="s">
        <v>32782</v>
      </c>
      <c r="C769" s="232" t="s">
        <v>1030</v>
      </c>
      <c r="D769" s="232" t="s">
        <v>9355</v>
      </c>
      <c r="E769" s="268" t="str">
        <f>CONCATENATE(SUM('Раздел 4'!AK290:AK290),"&lt;=",SUM('Раздел 4'!Z290:Z290))</f>
        <v>0&lt;=0</v>
      </c>
      <c r="F769" s="234"/>
      <c r="G769" s="270" t="str">
        <f>IF(('ФЛК (информационный)'!A769="Неверно!")*('ФЛК (информационный)'!F769=""),"Внести подтверждение к нарушенному информационному ФЛК"," ")</f>
        <v xml:space="preserve"> </v>
      </c>
    </row>
    <row r="770" spans="1:7" ht="56.25">
      <c r="A770" s="235" t="str">
        <f>IF((SUM('Раздел 4'!AK291:AK291)&lt;=SUM('Раздел 4'!Z291:Z291)),"","Неверно!")</f>
        <v/>
      </c>
      <c r="B770" s="237" t="s">
        <v>32782</v>
      </c>
      <c r="C770" s="232" t="s">
        <v>1031</v>
      </c>
      <c r="D770" s="232" t="s">
        <v>9355</v>
      </c>
      <c r="E770" s="268" t="str">
        <f>CONCATENATE(SUM('Раздел 4'!AK291:AK291),"&lt;=",SUM('Раздел 4'!Z291:Z291))</f>
        <v>0&lt;=0</v>
      </c>
      <c r="F770" s="234"/>
      <c r="G770" s="270" t="str">
        <f>IF(('ФЛК (информационный)'!A770="Неверно!")*('ФЛК (информационный)'!F770=""),"Внести подтверждение к нарушенному информационному ФЛК"," ")</f>
        <v xml:space="preserve"> </v>
      </c>
    </row>
    <row r="771" spans="1:7" ht="56.25">
      <c r="A771" s="235" t="str">
        <f>IF((SUM('Раздел 4'!AK292:AK292)&lt;=SUM('Раздел 4'!Z292:Z292)),"","Неверно!")</f>
        <v/>
      </c>
      <c r="B771" s="237" t="s">
        <v>32782</v>
      </c>
      <c r="C771" s="232" t="s">
        <v>1032</v>
      </c>
      <c r="D771" s="232" t="s">
        <v>9355</v>
      </c>
      <c r="E771" s="268" t="str">
        <f>CONCATENATE(SUM('Раздел 4'!AK292:AK292),"&lt;=",SUM('Раздел 4'!Z292:Z292))</f>
        <v>0&lt;=0</v>
      </c>
      <c r="F771" s="234"/>
      <c r="G771" s="270" t="str">
        <f>IF(('ФЛК (информационный)'!A771="Неверно!")*('ФЛК (информационный)'!F771=""),"Внести подтверждение к нарушенному информационному ФЛК"," ")</f>
        <v xml:space="preserve"> </v>
      </c>
    </row>
    <row r="772" spans="1:7" ht="56.25">
      <c r="A772" s="235" t="str">
        <f>IF((SUM('Раздел 4'!AK293:AK293)&lt;=SUM('Раздел 4'!Z293:Z293)),"","Неверно!")</f>
        <v/>
      </c>
      <c r="B772" s="237" t="s">
        <v>32782</v>
      </c>
      <c r="C772" s="232" t="s">
        <v>1033</v>
      </c>
      <c r="D772" s="232" t="s">
        <v>9355</v>
      </c>
      <c r="E772" s="268" t="str">
        <f>CONCATENATE(SUM('Раздел 4'!AK293:AK293),"&lt;=",SUM('Раздел 4'!Z293:Z293))</f>
        <v>0&lt;=0</v>
      </c>
      <c r="F772" s="234"/>
      <c r="G772" s="270" t="str">
        <f>IF(('ФЛК (информационный)'!A772="Неверно!")*('ФЛК (информационный)'!F772=""),"Внести подтверждение к нарушенному информационному ФЛК"," ")</f>
        <v xml:space="preserve"> </v>
      </c>
    </row>
    <row r="773" spans="1:7" ht="56.25">
      <c r="A773" s="235" t="str">
        <f>IF((SUM('Раздел 4'!AK294:AK294)&lt;=SUM('Раздел 4'!Z294:Z294)),"","Неверно!")</f>
        <v/>
      </c>
      <c r="B773" s="237" t="s">
        <v>32782</v>
      </c>
      <c r="C773" s="232" t="s">
        <v>1034</v>
      </c>
      <c r="D773" s="232" t="s">
        <v>9355</v>
      </c>
      <c r="E773" s="268" t="str">
        <f>CONCATENATE(SUM('Раздел 4'!AK294:AK294),"&lt;=",SUM('Раздел 4'!Z294:Z294))</f>
        <v>0&lt;=0</v>
      </c>
      <c r="F773" s="234"/>
      <c r="G773" s="270" t="str">
        <f>IF(('ФЛК (информационный)'!A773="Неверно!")*('ФЛК (информационный)'!F773=""),"Внести подтверждение к нарушенному информационному ФЛК"," ")</f>
        <v xml:space="preserve"> </v>
      </c>
    </row>
    <row r="774" spans="1:7" ht="56.25">
      <c r="A774" s="235" t="str">
        <f>IF((SUM('Раздел 4'!AK295:AK295)&lt;=SUM('Раздел 4'!Z295:Z295)),"","Неверно!")</f>
        <v/>
      </c>
      <c r="B774" s="237" t="s">
        <v>32782</v>
      </c>
      <c r="C774" s="232" t="s">
        <v>1035</v>
      </c>
      <c r="D774" s="232" t="s">
        <v>9355</v>
      </c>
      <c r="E774" s="268" t="str">
        <f>CONCATENATE(SUM('Раздел 4'!AK295:AK295),"&lt;=",SUM('Раздел 4'!Z295:Z295))</f>
        <v>0&lt;=0</v>
      </c>
      <c r="F774" s="234"/>
      <c r="G774" s="270" t="str">
        <f>IF(('ФЛК (информационный)'!A774="Неверно!")*('ФЛК (информационный)'!F774=""),"Внести подтверждение к нарушенному информационному ФЛК"," ")</f>
        <v xml:space="preserve"> </v>
      </c>
    </row>
    <row r="775" spans="1:7" ht="56.25">
      <c r="A775" s="235" t="str">
        <f>IF((SUM('Раздел 4'!AK296:AK296)&lt;=SUM('Раздел 4'!Z296:Z296)),"","Неверно!")</f>
        <v/>
      </c>
      <c r="B775" s="237" t="s">
        <v>32782</v>
      </c>
      <c r="C775" s="232" t="s">
        <v>1036</v>
      </c>
      <c r="D775" s="232" t="s">
        <v>9355</v>
      </c>
      <c r="E775" s="268" t="str">
        <f>CONCATENATE(SUM('Раздел 4'!AK296:AK296),"&lt;=",SUM('Раздел 4'!Z296:Z296))</f>
        <v>0&lt;=0</v>
      </c>
      <c r="F775" s="234"/>
      <c r="G775" s="270" t="str">
        <f>IF(('ФЛК (информационный)'!A775="Неверно!")*('ФЛК (информационный)'!F775=""),"Внести подтверждение к нарушенному информационному ФЛК"," ")</f>
        <v xml:space="preserve"> </v>
      </c>
    </row>
    <row r="776" spans="1:7" ht="56.25">
      <c r="A776" s="235" t="str">
        <f>IF((SUM('Раздел 4'!AK297:AK297)&lt;=SUM('Раздел 4'!Z297:Z297)),"","Неверно!")</f>
        <v/>
      </c>
      <c r="B776" s="237" t="s">
        <v>32782</v>
      </c>
      <c r="C776" s="232" t="s">
        <v>1037</v>
      </c>
      <c r="D776" s="232" t="s">
        <v>9355</v>
      </c>
      <c r="E776" s="268" t="str">
        <f>CONCATENATE(SUM('Раздел 4'!AK297:AK297),"&lt;=",SUM('Раздел 4'!Z297:Z297))</f>
        <v>0&lt;=0</v>
      </c>
      <c r="F776" s="234"/>
      <c r="G776" s="270" t="str">
        <f>IF(('ФЛК (информационный)'!A776="Неверно!")*('ФЛК (информационный)'!F776=""),"Внести подтверждение к нарушенному информационному ФЛК"," ")</f>
        <v xml:space="preserve"> </v>
      </c>
    </row>
    <row r="777" spans="1:7" ht="56.25">
      <c r="A777" s="235" t="str">
        <f>IF((SUM('Раздел 4'!AK37:AK37)&lt;=SUM('Раздел 4'!Z37:Z37)),"","Неверно!")</f>
        <v/>
      </c>
      <c r="B777" s="237" t="s">
        <v>32782</v>
      </c>
      <c r="C777" s="232" t="s">
        <v>1038</v>
      </c>
      <c r="D777" s="232" t="s">
        <v>9355</v>
      </c>
      <c r="E777" s="268" t="str">
        <f>CONCATENATE(SUM('Раздел 4'!AK37:AK37),"&lt;=",SUM('Раздел 4'!Z37:Z37))</f>
        <v>0&lt;=0</v>
      </c>
      <c r="F777" s="234"/>
      <c r="G777" s="270" t="str">
        <f>IF(('ФЛК (информационный)'!A777="Неверно!")*('ФЛК (информационный)'!F777=""),"Внести подтверждение к нарушенному информационному ФЛК"," ")</f>
        <v xml:space="preserve"> </v>
      </c>
    </row>
    <row r="778" spans="1:7" ht="56.25">
      <c r="A778" s="235" t="str">
        <f>IF((SUM('Раздел 4'!AK298:AK298)&lt;=SUM('Раздел 4'!Z298:Z298)),"","Неверно!")</f>
        <v/>
      </c>
      <c r="B778" s="237" t="s">
        <v>32782</v>
      </c>
      <c r="C778" s="232" t="s">
        <v>1039</v>
      </c>
      <c r="D778" s="232" t="s">
        <v>9355</v>
      </c>
      <c r="E778" s="268" t="str">
        <f>CONCATENATE(SUM('Раздел 4'!AK298:AK298),"&lt;=",SUM('Раздел 4'!Z298:Z298))</f>
        <v>0&lt;=0</v>
      </c>
      <c r="F778" s="234"/>
      <c r="G778" s="270" t="str">
        <f>IF(('ФЛК (информационный)'!A778="Неверно!")*('ФЛК (информационный)'!F778=""),"Внести подтверждение к нарушенному информационному ФЛК"," ")</f>
        <v xml:space="preserve"> </v>
      </c>
    </row>
    <row r="779" spans="1:7" ht="56.25">
      <c r="A779" s="235" t="str">
        <f>IF((SUM('Раздел 4'!AK299:AK299)&lt;=SUM('Раздел 4'!Z299:Z299)),"","Неверно!")</f>
        <v/>
      </c>
      <c r="B779" s="237" t="s">
        <v>32782</v>
      </c>
      <c r="C779" s="232" t="s">
        <v>1040</v>
      </c>
      <c r="D779" s="232" t="s">
        <v>9355</v>
      </c>
      <c r="E779" s="268" t="str">
        <f>CONCATENATE(SUM('Раздел 4'!AK299:AK299),"&lt;=",SUM('Раздел 4'!Z299:Z299))</f>
        <v>0&lt;=0</v>
      </c>
      <c r="F779" s="234"/>
      <c r="G779" s="270" t="str">
        <f>IF(('ФЛК (информационный)'!A779="Неверно!")*('ФЛК (информационный)'!F779=""),"Внести подтверждение к нарушенному информационному ФЛК"," ")</f>
        <v xml:space="preserve"> </v>
      </c>
    </row>
    <row r="780" spans="1:7" ht="56.25">
      <c r="A780" s="235" t="str">
        <f>IF((SUM('Раздел 4'!AK300:AK300)&lt;=SUM('Раздел 4'!Z300:Z300)),"","Неверно!")</f>
        <v/>
      </c>
      <c r="B780" s="237" t="s">
        <v>32782</v>
      </c>
      <c r="C780" s="232" t="s">
        <v>1041</v>
      </c>
      <c r="D780" s="232" t="s">
        <v>9355</v>
      </c>
      <c r="E780" s="268" t="str">
        <f>CONCATENATE(SUM('Раздел 4'!AK300:AK300),"&lt;=",SUM('Раздел 4'!Z300:Z300))</f>
        <v>0&lt;=0</v>
      </c>
      <c r="F780" s="234"/>
      <c r="G780" s="270" t="str">
        <f>IF(('ФЛК (информационный)'!A780="Неверно!")*('ФЛК (информационный)'!F780=""),"Внести подтверждение к нарушенному информационному ФЛК"," ")</f>
        <v xml:space="preserve"> </v>
      </c>
    </row>
    <row r="781" spans="1:7" ht="56.25">
      <c r="A781" s="235" t="str">
        <f>IF((SUM('Раздел 4'!AK301:AK301)&lt;=SUM('Раздел 4'!Z301:Z301)),"","Неверно!")</f>
        <v/>
      </c>
      <c r="B781" s="237" t="s">
        <v>32782</v>
      </c>
      <c r="C781" s="232" t="s">
        <v>1042</v>
      </c>
      <c r="D781" s="232" t="s">
        <v>9355</v>
      </c>
      <c r="E781" s="268" t="str">
        <f>CONCATENATE(SUM('Раздел 4'!AK301:AK301),"&lt;=",SUM('Раздел 4'!Z301:Z301))</f>
        <v>0&lt;=0</v>
      </c>
      <c r="F781" s="234"/>
      <c r="G781" s="270" t="str">
        <f>IF(('ФЛК (информационный)'!A781="Неверно!")*('ФЛК (информационный)'!F781=""),"Внести подтверждение к нарушенному информационному ФЛК"," ")</f>
        <v xml:space="preserve"> </v>
      </c>
    </row>
    <row r="782" spans="1:7" ht="56.25">
      <c r="A782" s="235" t="str">
        <f>IF((SUM('Раздел 4'!AK302:AK302)&lt;=SUM('Раздел 4'!Z302:Z302)),"","Неверно!")</f>
        <v/>
      </c>
      <c r="B782" s="237" t="s">
        <v>32782</v>
      </c>
      <c r="C782" s="232" t="s">
        <v>1043</v>
      </c>
      <c r="D782" s="232" t="s">
        <v>9355</v>
      </c>
      <c r="E782" s="268" t="str">
        <f>CONCATENATE(SUM('Раздел 4'!AK302:AK302),"&lt;=",SUM('Раздел 4'!Z302:Z302))</f>
        <v>0&lt;=0</v>
      </c>
      <c r="F782" s="234"/>
      <c r="G782" s="270" t="str">
        <f>IF(('ФЛК (информационный)'!A782="Неверно!")*('ФЛК (информационный)'!F782=""),"Внести подтверждение к нарушенному информационному ФЛК"," ")</f>
        <v xml:space="preserve"> </v>
      </c>
    </row>
    <row r="783" spans="1:7" ht="56.25">
      <c r="A783" s="235" t="str">
        <f>IF((SUM('Раздел 4'!AK303:AK303)&lt;=SUM('Раздел 4'!Z303:Z303)),"","Неверно!")</f>
        <v/>
      </c>
      <c r="B783" s="237" t="s">
        <v>32782</v>
      </c>
      <c r="C783" s="232" t="s">
        <v>1044</v>
      </c>
      <c r="D783" s="232" t="s">
        <v>9355</v>
      </c>
      <c r="E783" s="268" t="str">
        <f>CONCATENATE(SUM('Раздел 4'!AK303:AK303),"&lt;=",SUM('Раздел 4'!Z303:Z303))</f>
        <v>0&lt;=0</v>
      </c>
      <c r="F783" s="234"/>
      <c r="G783" s="270" t="str">
        <f>IF(('ФЛК (информационный)'!A783="Неверно!")*('ФЛК (информационный)'!F783=""),"Внести подтверждение к нарушенному информационному ФЛК"," ")</f>
        <v xml:space="preserve"> </v>
      </c>
    </row>
    <row r="784" spans="1:7" ht="56.25">
      <c r="A784" s="235" t="str">
        <f>IF((SUM('Раздел 4'!AK304:AK304)&lt;=SUM('Раздел 4'!Z304:Z304)),"","Неверно!")</f>
        <v/>
      </c>
      <c r="B784" s="237" t="s">
        <v>32782</v>
      </c>
      <c r="C784" s="232" t="s">
        <v>1045</v>
      </c>
      <c r="D784" s="232" t="s">
        <v>9355</v>
      </c>
      <c r="E784" s="268" t="str">
        <f>CONCATENATE(SUM('Раздел 4'!AK304:AK304),"&lt;=",SUM('Раздел 4'!Z304:Z304))</f>
        <v>0&lt;=0</v>
      </c>
      <c r="F784" s="234"/>
      <c r="G784" s="270" t="str">
        <f>IF(('ФЛК (информационный)'!A784="Неверно!")*('ФЛК (информационный)'!F784=""),"Внести подтверждение к нарушенному информационному ФЛК"," ")</f>
        <v xml:space="preserve"> </v>
      </c>
    </row>
    <row r="785" spans="1:7" ht="56.25">
      <c r="A785" s="235" t="str">
        <f>IF((SUM('Раздел 4'!AK305:AK305)&lt;=SUM('Раздел 4'!Z305:Z305)),"","Неверно!")</f>
        <v/>
      </c>
      <c r="B785" s="237" t="s">
        <v>32782</v>
      </c>
      <c r="C785" s="232" t="s">
        <v>1046</v>
      </c>
      <c r="D785" s="232" t="s">
        <v>9355</v>
      </c>
      <c r="E785" s="268" t="str">
        <f>CONCATENATE(SUM('Раздел 4'!AK305:AK305),"&lt;=",SUM('Раздел 4'!Z305:Z305))</f>
        <v>0&lt;=0</v>
      </c>
      <c r="F785" s="234"/>
      <c r="G785" s="270" t="str">
        <f>IF(('ФЛК (информационный)'!A785="Неверно!")*('ФЛК (информационный)'!F785=""),"Внести подтверждение к нарушенному информационному ФЛК"," ")</f>
        <v xml:space="preserve"> </v>
      </c>
    </row>
    <row r="786" spans="1:7" ht="56.25">
      <c r="A786" s="235" t="str">
        <f>IF((SUM('Раздел 4'!AK306:AK306)&lt;=SUM('Раздел 4'!Z306:Z306)),"","Неверно!")</f>
        <v/>
      </c>
      <c r="B786" s="237" t="s">
        <v>32782</v>
      </c>
      <c r="C786" s="232" t="s">
        <v>1047</v>
      </c>
      <c r="D786" s="232" t="s">
        <v>9355</v>
      </c>
      <c r="E786" s="268" t="str">
        <f>CONCATENATE(SUM('Раздел 4'!AK306:AK306),"&lt;=",SUM('Раздел 4'!Z306:Z306))</f>
        <v>0&lt;=0</v>
      </c>
      <c r="F786" s="234"/>
      <c r="G786" s="270" t="str">
        <f>IF(('ФЛК (информационный)'!A786="Неверно!")*('ФЛК (информационный)'!F786=""),"Внести подтверждение к нарушенному информационному ФЛК"," ")</f>
        <v xml:space="preserve"> </v>
      </c>
    </row>
    <row r="787" spans="1:7" ht="56.25">
      <c r="A787" s="235" t="str">
        <f>IF((SUM('Раздел 4'!AK307:AK307)&lt;=SUM('Раздел 4'!Z307:Z307)),"","Неверно!")</f>
        <v/>
      </c>
      <c r="B787" s="237" t="s">
        <v>32782</v>
      </c>
      <c r="C787" s="232" t="s">
        <v>1048</v>
      </c>
      <c r="D787" s="232" t="s">
        <v>9355</v>
      </c>
      <c r="E787" s="268" t="str">
        <f>CONCATENATE(SUM('Раздел 4'!AK307:AK307),"&lt;=",SUM('Раздел 4'!Z307:Z307))</f>
        <v>0&lt;=0</v>
      </c>
      <c r="F787" s="234"/>
      <c r="G787" s="270" t="str">
        <f>IF(('ФЛК (информационный)'!A787="Неверно!")*('ФЛК (информационный)'!F787=""),"Внести подтверждение к нарушенному информационному ФЛК"," ")</f>
        <v xml:space="preserve"> </v>
      </c>
    </row>
    <row r="788" spans="1:7" ht="56.25">
      <c r="A788" s="235" t="str">
        <f>IF((SUM('Раздел 4'!AK11:AK11)&lt;=SUM('Раздел 4'!Z11:Z11)),"","Неверно!")</f>
        <v/>
      </c>
      <c r="B788" s="237" t="s">
        <v>32782</v>
      </c>
      <c r="C788" s="232" t="s">
        <v>1049</v>
      </c>
      <c r="D788" s="232" t="s">
        <v>9355</v>
      </c>
      <c r="E788" s="268" t="str">
        <f>CONCATENATE(SUM('Раздел 4'!AK11:AK11),"&lt;=",SUM('Раздел 4'!Z11:Z11))</f>
        <v>0&lt;=0</v>
      </c>
      <c r="F788" s="234"/>
      <c r="G788" s="270" t="str">
        <f>IF(('ФЛК (информационный)'!A788="Неверно!")*('ФЛК (информационный)'!F788=""),"Внести подтверждение к нарушенному информационному ФЛК"," ")</f>
        <v xml:space="preserve"> </v>
      </c>
    </row>
    <row r="789" spans="1:7" ht="56.25">
      <c r="A789" s="235" t="str">
        <f>IF((SUM('Раздел 4'!AK38:AK38)&lt;=SUM('Раздел 4'!Z38:Z38)),"","Неверно!")</f>
        <v/>
      </c>
      <c r="B789" s="237" t="s">
        <v>32782</v>
      </c>
      <c r="C789" s="232" t="s">
        <v>1050</v>
      </c>
      <c r="D789" s="232" t="s">
        <v>9355</v>
      </c>
      <c r="E789" s="268" t="str">
        <f>CONCATENATE(SUM('Раздел 4'!AK38:AK38),"&lt;=",SUM('Раздел 4'!Z38:Z38))</f>
        <v>0&lt;=0</v>
      </c>
      <c r="F789" s="234"/>
      <c r="G789" s="270" t="str">
        <f>IF(('ФЛК (информационный)'!A789="Неверно!")*('ФЛК (информационный)'!F789=""),"Внести подтверждение к нарушенному информационному ФЛК"," ")</f>
        <v xml:space="preserve"> </v>
      </c>
    </row>
    <row r="790" spans="1:7" ht="56.25">
      <c r="A790" s="235" t="str">
        <f>IF((SUM('Раздел 4'!AK308:AK308)&lt;=SUM('Раздел 4'!Z308:Z308)),"","Неверно!")</f>
        <v/>
      </c>
      <c r="B790" s="237" t="s">
        <v>32782</v>
      </c>
      <c r="C790" s="232" t="s">
        <v>1051</v>
      </c>
      <c r="D790" s="232" t="s">
        <v>9355</v>
      </c>
      <c r="E790" s="268" t="str">
        <f>CONCATENATE(SUM('Раздел 4'!AK308:AK308),"&lt;=",SUM('Раздел 4'!Z308:Z308))</f>
        <v>0&lt;=0</v>
      </c>
      <c r="F790" s="234"/>
      <c r="G790" s="270" t="str">
        <f>IF(('ФЛК (информационный)'!A790="Неверно!")*('ФЛК (информационный)'!F790=""),"Внести подтверждение к нарушенному информационному ФЛК"," ")</f>
        <v xml:space="preserve"> </v>
      </c>
    </row>
    <row r="791" spans="1:7" ht="56.25">
      <c r="A791" s="235" t="str">
        <f>IF((SUM('Раздел 4'!AK309:AK309)&lt;=SUM('Раздел 4'!Z309:Z309)),"","Неверно!")</f>
        <v/>
      </c>
      <c r="B791" s="237" t="s">
        <v>32782</v>
      </c>
      <c r="C791" s="232" t="s">
        <v>1052</v>
      </c>
      <c r="D791" s="232" t="s">
        <v>9355</v>
      </c>
      <c r="E791" s="268" t="str">
        <f>CONCATENATE(SUM('Раздел 4'!AK309:AK309),"&lt;=",SUM('Раздел 4'!Z309:Z309))</f>
        <v>0&lt;=0</v>
      </c>
      <c r="F791" s="234"/>
      <c r="G791" s="270" t="str">
        <f>IF(('ФЛК (информационный)'!A791="Неверно!")*('ФЛК (информационный)'!F791=""),"Внести подтверждение к нарушенному информационному ФЛК"," ")</f>
        <v xml:space="preserve"> </v>
      </c>
    </row>
    <row r="792" spans="1:7" ht="56.25">
      <c r="A792" s="235" t="str">
        <f>IF((SUM('Раздел 4'!AK310:AK310)&lt;=SUM('Раздел 4'!Z310:Z310)),"","Неверно!")</f>
        <v/>
      </c>
      <c r="B792" s="237" t="s">
        <v>32782</v>
      </c>
      <c r="C792" s="232" t="s">
        <v>1053</v>
      </c>
      <c r="D792" s="232" t="s">
        <v>9355</v>
      </c>
      <c r="E792" s="268" t="str">
        <f>CONCATENATE(SUM('Раздел 4'!AK310:AK310),"&lt;=",SUM('Раздел 4'!Z310:Z310))</f>
        <v>0&lt;=0</v>
      </c>
      <c r="F792" s="234"/>
      <c r="G792" s="270" t="str">
        <f>IF(('ФЛК (информационный)'!A792="Неверно!")*('ФЛК (информационный)'!F792=""),"Внести подтверждение к нарушенному информационному ФЛК"," ")</f>
        <v xml:space="preserve"> </v>
      </c>
    </row>
    <row r="793" spans="1:7" ht="56.25">
      <c r="A793" s="235" t="str">
        <f>IF((SUM('Раздел 4'!AK311:AK311)&lt;=SUM('Раздел 4'!Z311:Z311)),"","Неверно!")</f>
        <v/>
      </c>
      <c r="B793" s="237" t="s">
        <v>32782</v>
      </c>
      <c r="C793" s="232" t="s">
        <v>1054</v>
      </c>
      <c r="D793" s="232" t="s">
        <v>9355</v>
      </c>
      <c r="E793" s="268" t="str">
        <f>CONCATENATE(SUM('Раздел 4'!AK311:AK311),"&lt;=",SUM('Раздел 4'!Z311:Z311))</f>
        <v>0&lt;=0</v>
      </c>
      <c r="F793" s="234"/>
      <c r="G793" s="270" t="str">
        <f>IF(('ФЛК (информационный)'!A793="Неверно!")*('ФЛК (информационный)'!F793=""),"Внести подтверждение к нарушенному информационному ФЛК"," ")</f>
        <v xml:space="preserve"> </v>
      </c>
    </row>
    <row r="794" spans="1:7" ht="56.25">
      <c r="A794" s="235" t="str">
        <f>IF((SUM('Раздел 4'!AK312:AK312)&lt;=SUM('Раздел 4'!Z312:Z312)),"","Неверно!")</f>
        <v/>
      </c>
      <c r="B794" s="237" t="s">
        <v>32782</v>
      </c>
      <c r="C794" s="232" t="s">
        <v>1055</v>
      </c>
      <c r="D794" s="232" t="s">
        <v>9355</v>
      </c>
      <c r="E794" s="268" t="str">
        <f>CONCATENATE(SUM('Раздел 4'!AK312:AK312),"&lt;=",SUM('Раздел 4'!Z312:Z312))</f>
        <v>0&lt;=0</v>
      </c>
      <c r="F794" s="234"/>
      <c r="G794" s="270" t="str">
        <f>IF(('ФЛК (информационный)'!A794="Неверно!")*('ФЛК (информационный)'!F794=""),"Внести подтверждение к нарушенному информационному ФЛК"," ")</f>
        <v xml:space="preserve"> </v>
      </c>
    </row>
    <row r="795" spans="1:7" ht="56.25">
      <c r="A795" s="235" t="str">
        <f>IF((SUM('Раздел 4'!AK313:AK313)&lt;=SUM('Раздел 4'!Z313:Z313)),"","Неверно!")</f>
        <v/>
      </c>
      <c r="B795" s="237" t="s">
        <v>32782</v>
      </c>
      <c r="C795" s="232" t="s">
        <v>1056</v>
      </c>
      <c r="D795" s="232" t="s">
        <v>9355</v>
      </c>
      <c r="E795" s="268" t="str">
        <f>CONCATENATE(SUM('Раздел 4'!AK313:AK313),"&lt;=",SUM('Раздел 4'!Z313:Z313))</f>
        <v>0&lt;=0</v>
      </c>
      <c r="F795" s="234"/>
      <c r="G795" s="270" t="str">
        <f>IF(('ФЛК (информационный)'!A795="Неверно!")*('ФЛК (информационный)'!F795=""),"Внести подтверждение к нарушенному информационному ФЛК"," ")</f>
        <v xml:space="preserve"> </v>
      </c>
    </row>
    <row r="796" spans="1:7" ht="56.25">
      <c r="A796" s="235" t="str">
        <f>IF((SUM('Раздел 4'!AK314:AK314)&lt;=SUM('Раздел 4'!Z314:Z314)),"","Неверно!")</f>
        <v/>
      </c>
      <c r="B796" s="237" t="s">
        <v>32782</v>
      </c>
      <c r="C796" s="232" t="s">
        <v>1057</v>
      </c>
      <c r="D796" s="232" t="s">
        <v>9355</v>
      </c>
      <c r="E796" s="268" t="str">
        <f>CONCATENATE(SUM('Раздел 4'!AK314:AK314),"&lt;=",SUM('Раздел 4'!Z314:Z314))</f>
        <v>0&lt;=0</v>
      </c>
      <c r="F796" s="234"/>
      <c r="G796" s="270" t="str">
        <f>IF(('ФЛК (информационный)'!A796="Неверно!")*('ФЛК (информационный)'!F796=""),"Внести подтверждение к нарушенному информационному ФЛК"," ")</f>
        <v xml:space="preserve"> </v>
      </c>
    </row>
    <row r="797" spans="1:7" ht="56.25">
      <c r="A797" s="235" t="str">
        <f>IF((SUM('Раздел 4'!AK315:AK315)&lt;=SUM('Раздел 4'!Z315:Z315)),"","Неверно!")</f>
        <v/>
      </c>
      <c r="B797" s="237" t="s">
        <v>32782</v>
      </c>
      <c r="C797" s="232" t="s">
        <v>1058</v>
      </c>
      <c r="D797" s="232" t="s">
        <v>9355</v>
      </c>
      <c r="E797" s="268" t="str">
        <f>CONCATENATE(SUM('Раздел 4'!AK315:AK315),"&lt;=",SUM('Раздел 4'!Z315:Z315))</f>
        <v>0&lt;=0</v>
      </c>
      <c r="F797" s="234"/>
      <c r="G797" s="270" t="str">
        <f>IF(('ФЛК (информационный)'!A797="Неверно!")*('ФЛК (информационный)'!F797=""),"Внести подтверждение к нарушенному информационному ФЛК"," ")</f>
        <v xml:space="preserve"> </v>
      </c>
    </row>
    <row r="798" spans="1:7" ht="56.25">
      <c r="A798" s="235" t="str">
        <f>IF((SUM('Раздел 4'!AK316:AK316)&lt;=SUM('Раздел 4'!Z316:Z316)),"","Неверно!")</f>
        <v/>
      </c>
      <c r="B798" s="237" t="s">
        <v>32782</v>
      </c>
      <c r="C798" s="232" t="s">
        <v>1059</v>
      </c>
      <c r="D798" s="232" t="s">
        <v>9355</v>
      </c>
      <c r="E798" s="268" t="str">
        <f>CONCATENATE(SUM('Раздел 4'!AK316:AK316),"&lt;=",SUM('Раздел 4'!Z316:Z316))</f>
        <v>0&lt;=0</v>
      </c>
      <c r="F798" s="234"/>
      <c r="G798" s="270" t="str">
        <f>IF(('ФЛК (информационный)'!A798="Неверно!")*('ФЛК (информационный)'!F798=""),"Внести подтверждение к нарушенному информационному ФЛК"," ")</f>
        <v xml:space="preserve"> </v>
      </c>
    </row>
    <row r="799" spans="1:7" ht="56.25">
      <c r="A799" s="235" t="str">
        <f>IF((SUM('Раздел 4'!AK317:AK317)&lt;=SUM('Раздел 4'!Z317:Z317)),"","Неверно!")</f>
        <v/>
      </c>
      <c r="B799" s="237" t="s">
        <v>32782</v>
      </c>
      <c r="C799" s="232" t="s">
        <v>1060</v>
      </c>
      <c r="D799" s="232" t="s">
        <v>9355</v>
      </c>
      <c r="E799" s="268" t="str">
        <f>CONCATENATE(SUM('Раздел 4'!AK317:AK317),"&lt;=",SUM('Раздел 4'!Z317:Z317))</f>
        <v>0&lt;=0</v>
      </c>
      <c r="F799" s="234"/>
      <c r="G799" s="270" t="str">
        <f>IF(('ФЛК (информационный)'!A799="Неверно!")*('ФЛК (информационный)'!F799=""),"Внести подтверждение к нарушенному информационному ФЛК"," ")</f>
        <v xml:space="preserve"> </v>
      </c>
    </row>
    <row r="800" spans="1:7" ht="56.25">
      <c r="A800" s="235" t="str">
        <f>IF((SUM('Раздел 4'!AK39:AK39)&lt;=SUM('Раздел 4'!Z39:Z39)),"","Неверно!")</f>
        <v/>
      </c>
      <c r="B800" s="237" t="s">
        <v>32782</v>
      </c>
      <c r="C800" s="232" t="s">
        <v>1061</v>
      </c>
      <c r="D800" s="232" t="s">
        <v>9355</v>
      </c>
      <c r="E800" s="268" t="str">
        <f>CONCATENATE(SUM('Раздел 4'!AK39:AK39),"&lt;=",SUM('Раздел 4'!Z39:Z39))</f>
        <v>0&lt;=0</v>
      </c>
      <c r="F800" s="234"/>
      <c r="G800" s="270" t="str">
        <f>IF(('ФЛК (информационный)'!A800="Неверно!")*('ФЛК (информационный)'!F800=""),"Внести подтверждение к нарушенному информационному ФЛК"," ")</f>
        <v xml:space="preserve"> </v>
      </c>
    </row>
    <row r="801" spans="1:7" ht="56.25">
      <c r="A801" s="235" t="str">
        <f>IF((SUM('Раздел 4'!AK318:AK318)&lt;=SUM('Раздел 4'!Z318:Z318)),"","Неверно!")</f>
        <v/>
      </c>
      <c r="B801" s="237" t="s">
        <v>32782</v>
      </c>
      <c r="C801" s="232" t="s">
        <v>1062</v>
      </c>
      <c r="D801" s="232" t="s">
        <v>9355</v>
      </c>
      <c r="E801" s="268" t="str">
        <f>CONCATENATE(SUM('Раздел 4'!AK318:AK318),"&lt;=",SUM('Раздел 4'!Z318:Z318))</f>
        <v>0&lt;=0</v>
      </c>
      <c r="F801" s="234"/>
      <c r="G801" s="270" t="str">
        <f>IF(('ФЛК (информационный)'!A801="Неверно!")*('ФЛК (информационный)'!F801=""),"Внести подтверждение к нарушенному информационному ФЛК"," ")</f>
        <v xml:space="preserve"> </v>
      </c>
    </row>
    <row r="802" spans="1:7" ht="56.25">
      <c r="A802" s="235" t="str">
        <f>IF((SUM('Раздел 4'!AK319:AK319)&lt;=SUM('Раздел 4'!Z319:Z319)),"","Неверно!")</f>
        <v/>
      </c>
      <c r="B802" s="237" t="s">
        <v>32782</v>
      </c>
      <c r="C802" s="232" t="s">
        <v>1063</v>
      </c>
      <c r="D802" s="232" t="s">
        <v>9355</v>
      </c>
      <c r="E802" s="268" t="str">
        <f>CONCATENATE(SUM('Раздел 4'!AK319:AK319),"&lt;=",SUM('Раздел 4'!Z319:Z319))</f>
        <v>0&lt;=0</v>
      </c>
      <c r="F802" s="234"/>
      <c r="G802" s="270" t="str">
        <f>IF(('ФЛК (информационный)'!A802="Неверно!")*('ФЛК (информационный)'!F802=""),"Внести подтверждение к нарушенному информационному ФЛК"," ")</f>
        <v xml:space="preserve"> </v>
      </c>
    </row>
    <row r="803" spans="1:7" ht="56.25">
      <c r="A803" s="235" t="str">
        <f>IF((SUM('Раздел 4'!AK320:AK320)&lt;=SUM('Раздел 4'!Z320:Z320)),"","Неверно!")</f>
        <v/>
      </c>
      <c r="B803" s="237" t="s">
        <v>32782</v>
      </c>
      <c r="C803" s="232" t="s">
        <v>1064</v>
      </c>
      <c r="D803" s="232" t="s">
        <v>9355</v>
      </c>
      <c r="E803" s="268" t="str">
        <f>CONCATENATE(SUM('Раздел 4'!AK320:AK320),"&lt;=",SUM('Раздел 4'!Z320:Z320))</f>
        <v>0&lt;=0</v>
      </c>
      <c r="F803" s="234"/>
      <c r="G803" s="270" t="str">
        <f>IF(('ФЛК (информационный)'!A803="Неверно!")*('ФЛК (информационный)'!F803=""),"Внести подтверждение к нарушенному информационному ФЛК"," ")</f>
        <v xml:space="preserve"> </v>
      </c>
    </row>
    <row r="804" spans="1:7" ht="56.25">
      <c r="A804" s="235" t="str">
        <f>IF((SUM('Раздел 4'!AK321:AK321)&lt;=SUM('Раздел 4'!Z321:Z321)),"","Неверно!")</f>
        <v/>
      </c>
      <c r="B804" s="237" t="s">
        <v>32782</v>
      </c>
      <c r="C804" s="232" t="s">
        <v>1065</v>
      </c>
      <c r="D804" s="232" t="s">
        <v>9355</v>
      </c>
      <c r="E804" s="268" t="str">
        <f>CONCATENATE(SUM('Раздел 4'!AK321:AK321),"&lt;=",SUM('Раздел 4'!Z321:Z321))</f>
        <v>0&lt;=0</v>
      </c>
      <c r="F804" s="234"/>
      <c r="G804" s="270" t="str">
        <f>IF(('ФЛК (информационный)'!A804="Неверно!")*('ФЛК (информационный)'!F804=""),"Внести подтверждение к нарушенному информационному ФЛК"," ")</f>
        <v xml:space="preserve"> </v>
      </c>
    </row>
    <row r="805" spans="1:7" ht="56.25">
      <c r="A805" s="235" t="str">
        <f>IF((SUM('Раздел 4'!AK322:AK322)&lt;=SUM('Раздел 4'!Z322:Z322)),"","Неверно!")</f>
        <v/>
      </c>
      <c r="B805" s="237" t="s">
        <v>32782</v>
      </c>
      <c r="C805" s="232" t="s">
        <v>1066</v>
      </c>
      <c r="D805" s="232" t="s">
        <v>9355</v>
      </c>
      <c r="E805" s="268" t="str">
        <f>CONCATENATE(SUM('Раздел 4'!AK322:AK322),"&lt;=",SUM('Раздел 4'!Z322:Z322))</f>
        <v>0&lt;=0</v>
      </c>
      <c r="F805" s="234"/>
      <c r="G805" s="270" t="str">
        <f>IF(('ФЛК (информационный)'!A805="Неверно!")*('ФЛК (информационный)'!F805=""),"Внести подтверждение к нарушенному информационному ФЛК"," ")</f>
        <v xml:space="preserve"> </v>
      </c>
    </row>
    <row r="806" spans="1:7" ht="56.25">
      <c r="A806" s="235" t="str">
        <f>IF((SUM('Раздел 4'!AK323:AK323)&lt;=SUM('Раздел 4'!Z323:Z323)),"","Неверно!")</f>
        <v/>
      </c>
      <c r="B806" s="237" t="s">
        <v>32782</v>
      </c>
      <c r="C806" s="232" t="s">
        <v>1067</v>
      </c>
      <c r="D806" s="232" t="s">
        <v>9355</v>
      </c>
      <c r="E806" s="268" t="str">
        <f>CONCATENATE(SUM('Раздел 4'!AK323:AK323),"&lt;=",SUM('Раздел 4'!Z323:Z323))</f>
        <v>0&lt;=0</v>
      </c>
      <c r="F806" s="234"/>
      <c r="G806" s="270" t="str">
        <f>IF(('ФЛК (информационный)'!A806="Неверно!")*('ФЛК (информационный)'!F806=""),"Внести подтверждение к нарушенному информационному ФЛК"," ")</f>
        <v xml:space="preserve"> </v>
      </c>
    </row>
    <row r="807" spans="1:7" ht="56.25">
      <c r="A807" s="235" t="str">
        <f>IF((SUM('Раздел 4'!AK324:AK324)&lt;=SUM('Раздел 4'!Z324:Z324)),"","Неверно!")</f>
        <v/>
      </c>
      <c r="B807" s="237" t="s">
        <v>32782</v>
      </c>
      <c r="C807" s="232" t="s">
        <v>1068</v>
      </c>
      <c r="D807" s="232" t="s">
        <v>9355</v>
      </c>
      <c r="E807" s="268" t="str">
        <f>CONCATENATE(SUM('Раздел 4'!AK324:AK324),"&lt;=",SUM('Раздел 4'!Z324:Z324))</f>
        <v>0&lt;=0</v>
      </c>
      <c r="F807" s="234"/>
      <c r="G807" s="270" t="str">
        <f>IF(('ФЛК (информационный)'!A807="Неверно!")*('ФЛК (информационный)'!F807=""),"Внести подтверждение к нарушенному информационному ФЛК"," ")</f>
        <v xml:space="preserve"> </v>
      </c>
    </row>
    <row r="808" spans="1:7" ht="56.25">
      <c r="A808" s="235" t="str">
        <f>IF((SUM('Раздел 4'!AK325:AK325)&lt;=SUM('Раздел 4'!Z325:Z325)),"","Неверно!")</f>
        <v/>
      </c>
      <c r="B808" s="237" t="s">
        <v>32782</v>
      </c>
      <c r="C808" s="232" t="s">
        <v>1986</v>
      </c>
      <c r="D808" s="232" t="s">
        <v>9355</v>
      </c>
      <c r="E808" s="268" t="str">
        <f>CONCATENATE(SUM('Раздел 4'!AK325:AK325),"&lt;=",SUM('Раздел 4'!Z325:Z325))</f>
        <v>0&lt;=0</v>
      </c>
      <c r="F808" s="234"/>
      <c r="G808" s="270" t="str">
        <f>IF(('ФЛК (информационный)'!A808="Неверно!")*('ФЛК (информационный)'!F808=""),"Внести подтверждение к нарушенному информационному ФЛК"," ")</f>
        <v xml:space="preserve"> </v>
      </c>
    </row>
    <row r="809" spans="1:7" ht="56.25">
      <c r="A809" s="235" t="str">
        <f>IF((SUM('Раздел 4'!AK326:AK326)&lt;=SUM('Раздел 4'!Z326:Z326)),"","Неверно!")</f>
        <v/>
      </c>
      <c r="B809" s="237" t="s">
        <v>32782</v>
      </c>
      <c r="C809" s="232" t="s">
        <v>1987</v>
      </c>
      <c r="D809" s="232" t="s">
        <v>9355</v>
      </c>
      <c r="E809" s="268" t="str">
        <f>CONCATENATE(SUM('Раздел 4'!AK326:AK326),"&lt;=",SUM('Раздел 4'!Z326:Z326))</f>
        <v>0&lt;=0</v>
      </c>
      <c r="F809" s="234"/>
      <c r="G809" s="270" t="str">
        <f>IF(('ФЛК (информационный)'!A809="Неверно!")*('ФЛК (информационный)'!F809=""),"Внести подтверждение к нарушенному информационному ФЛК"," ")</f>
        <v xml:space="preserve"> </v>
      </c>
    </row>
    <row r="810" spans="1:7" ht="56.25">
      <c r="A810" s="235" t="str">
        <f>IF((SUM('Раздел 4'!AK327:AK327)&lt;=SUM('Раздел 4'!Z327:Z327)),"","Неверно!")</f>
        <v/>
      </c>
      <c r="B810" s="237" t="s">
        <v>32782</v>
      </c>
      <c r="C810" s="232" t="s">
        <v>1988</v>
      </c>
      <c r="D810" s="232" t="s">
        <v>9355</v>
      </c>
      <c r="E810" s="268" t="str">
        <f>CONCATENATE(SUM('Раздел 4'!AK327:AK327),"&lt;=",SUM('Раздел 4'!Z327:Z327))</f>
        <v>0&lt;=0</v>
      </c>
      <c r="F810" s="234"/>
      <c r="G810" s="270" t="str">
        <f>IF(('ФЛК (информационный)'!A810="Неверно!")*('ФЛК (информационный)'!F810=""),"Внести подтверждение к нарушенному информационному ФЛК"," ")</f>
        <v xml:space="preserve"> </v>
      </c>
    </row>
    <row r="811" spans="1:7" ht="56.25">
      <c r="A811" s="235" t="str">
        <f>IF((SUM('Раздел 4'!AK40:AK40)&lt;=SUM('Раздел 4'!Z40:Z40)),"","Неверно!")</f>
        <v/>
      </c>
      <c r="B811" s="237" t="s">
        <v>32782</v>
      </c>
      <c r="C811" s="232" t="s">
        <v>1069</v>
      </c>
      <c r="D811" s="232" t="s">
        <v>9355</v>
      </c>
      <c r="E811" s="268" t="str">
        <f>CONCATENATE(SUM('Раздел 4'!AK40:AK40),"&lt;=",SUM('Раздел 4'!Z40:Z40))</f>
        <v>0&lt;=0</v>
      </c>
      <c r="F811" s="234"/>
      <c r="G811" s="270" t="str">
        <f>IF(('ФЛК (информационный)'!A811="Неверно!")*('ФЛК (информационный)'!F811=""),"Внести подтверждение к нарушенному информационному ФЛК"," ")</f>
        <v xml:space="preserve"> </v>
      </c>
    </row>
    <row r="812" spans="1:7" ht="56.25">
      <c r="A812" s="235" t="str">
        <f>IF((SUM('Раздел 4'!AK328:AK328)&lt;=SUM('Раздел 4'!Z328:Z328)),"","Неверно!")</f>
        <v/>
      </c>
      <c r="B812" s="237" t="s">
        <v>32782</v>
      </c>
      <c r="C812" s="232" t="s">
        <v>1989</v>
      </c>
      <c r="D812" s="232" t="s">
        <v>9355</v>
      </c>
      <c r="E812" s="268" t="str">
        <f>CONCATENATE(SUM('Раздел 4'!AK328:AK328),"&lt;=",SUM('Раздел 4'!Z328:Z328))</f>
        <v>0&lt;=0</v>
      </c>
      <c r="F812" s="234"/>
      <c r="G812" s="270" t="str">
        <f>IF(('ФЛК (информационный)'!A812="Неверно!")*('ФЛК (информационный)'!F812=""),"Внести подтверждение к нарушенному информационному ФЛК"," ")</f>
        <v xml:space="preserve"> </v>
      </c>
    </row>
    <row r="813" spans="1:7" ht="56.25">
      <c r="A813" s="235" t="str">
        <f>IF((SUM('Раздел 4'!AK329:AK329)&lt;=SUM('Раздел 4'!Z329:Z329)),"","Неверно!")</f>
        <v/>
      </c>
      <c r="B813" s="237" t="s">
        <v>32782</v>
      </c>
      <c r="C813" s="232" t="s">
        <v>1990</v>
      </c>
      <c r="D813" s="232" t="s">
        <v>9355</v>
      </c>
      <c r="E813" s="268" t="str">
        <f>CONCATENATE(SUM('Раздел 4'!AK329:AK329),"&lt;=",SUM('Раздел 4'!Z329:Z329))</f>
        <v>0&lt;=0</v>
      </c>
      <c r="F813" s="234"/>
      <c r="G813" s="270" t="str">
        <f>IF(('ФЛК (информационный)'!A813="Неверно!")*('ФЛК (информационный)'!F813=""),"Внести подтверждение к нарушенному информационному ФЛК"," ")</f>
        <v xml:space="preserve"> </v>
      </c>
    </row>
    <row r="814" spans="1:7" ht="56.25">
      <c r="A814" s="235" t="str">
        <f>IF((SUM('Раздел 4'!AK330:AK330)&lt;=SUM('Раздел 4'!Z330:Z330)),"","Неверно!")</f>
        <v/>
      </c>
      <c r="B814" s="237" t="s">
        <v>32782</v>
      </c>
      <c r="C814" s="232" t="s">
        <v>1991</v>
      </c>
      <c r="D814" s="232" t="s">
        <v>9355</v>
      </c>
      <c r="E814" s="268" t="str">
        <f>CONCATENATE(SUM('Раздел 4'!AK330:AK330),"&lt;=",SUM('Раздел 4'!Z330:Z330))</f>
        <v>0&lt;=0</v>
      </c>
      <c r="F814" s="234"/>
      <c r="G814" s="270" t="str">
        <f>IF(('ФЛК (информационный)'!A814="Неверно!")*('ФЛК (информационный)'!F814=""),"Внести подтверждение к нарушенному информационному ФЛК"," ")</f>
        <v xml:space="preserve"> </v>
      </c>
    </row>
    <row r="815" spans="1:7" ht="56.25">
      <c r="A815" s="235" t="str">
        <f>IF((SUM('Раздел 4'!AK331:AK331)&lt;=SUM('Раздел 4'!Z331:Z331)),"","Неверно!")</f>
        <v/>
      </c>
      <c r="B815" s="237" t="s">
        <v>32782</v>
      </c>
      <c r="C815" s="232" t="s">
        <v>9356</v>
      </c>
      <c r="D815" s="232" t="s">
        <v>9355</v>
      </c>
      <c r="E815" s="268" t="str">
        <f>CONCATENATE(SUM('Раздел 4'!AK331:AK331),"&lt;=",SUM('Раздел 4'!Z331:Z331))</f>
        <v>0&lt;=0</v>
      </c>
      <c r="F815" s="234"/>
      <c r="G815" s="270" t="str">
        <f>IF(('ФЛК (информационный)'!A815="Неверно!")*('ФЛК (информационный)'!F815=""),"Внести подтверждение к нарушенному информационному ФЛК"," ")</f>
        <v xml:space="preserve"> </v>
      </c>
    </row>
    <row r="816" spans="1:7" ht="56.25">
      <c r="A816" s="235" t="str">
        <f>IF((SUM('Раздел 4'!AK332:AK332)&lt;=SUM('Раздел 4'!Z332:Z332)),"","Неверно!")</f>
        <v/>
      </c>
      <c r="B816" s="237" t="s">
        <v>32782</v>
      </c>
      <c r="C816" s="232" t="s">
        <v>9357</v>
      </c>
      <c r="D816" s="232" t="s">
        <v>9355</v>
      </c>
      <c r="E816" s="268" t="str">
        <f>CONCATENATE(SUM('Раздел 4'!AK332:AK332),"&lt;=",SUM('Раздел 4'!Z332:Z332))</f>
        <v>0&lt;=0</v>
      </c>
      <c r="F816" s="234"/>
      <c r="G816" s="270" t="str">
        <f>IF(('ФЛК (информационный)'!A816="Неверно!")*('ФЛК (информационный)'!F816=""),"Внести подтверждение к нарушенному информационному ФЛК"," ")</f>
        <v xml:space="preserve"> </v>
      </c>
    </row>
    <row r="817" spans="1:7" ht="56.25">
      <c r="A817" s="235" t="str">
        <f>IF((SUM('Раздел 4'!AK333:AK333)&lt;=SUM('Раздел 4'!Z333:Z333)),"","Неверно!")</f>
        <v/>
      </c>
      <c r="B817" s="237" t="s">
        <v>32782</v>
      </c>
      <c r="C817" s="232" t="s">
        <v>9358</v>
      </c>
      <c r="D817" s="232" t="s">
        <v>9355</v>
      </c>
      <c r="E817" s="268" t="str">
        <f>CONCATENATE(SUM('Раздел 4'!AK333:AK333),"&lt;=",SUM('Раздел 4'!Z333:Z333))</f>
        <v>0&lt;=0</v>
      </c>
      <c r="F817" s="234"/>
      <c r="G817" s="270" t="str">
        <f>IF(('ФЛК (информационный)'!A817="Неверно!")*('ФЛК (информационный)'!F817=""),"Внести подтверждение к нарушенному информационному ФЛК"," ")</f>
        <v xml:space="preserve"> </v>
      </c>
    </row>
    <row r="818" spans="1:7" ht="56.25">
      <c r="A818" s="235" t="str">
        <f>IF((SUM('Раздел 4'!AK334:AK334)&lt;=SUM('Раздел 4'!Z334:Z334)),"","Неверно!")</f>
        <v/>
      </c>
      <c r="B818" s="237" t="s">
        <v>32782</v>
      </c>
      <c r="C818" s="232" t="s">
        <v>9359</v>
      </c>
      <c r="D818" s="232" t="s">
        <v>9355</v>
      </c>
      <c r="E818" s="268" t="str">
        <f>CONCATENATE(SUM('Раздел 4'!AK334:AK334),"&lt;=",SUM('Раздел 4'!Z334:Z334))</f>
        <v>0&lt;=0</v>
      </c>
      <c r="F818" s="234"/>
      <c r="G818" s="270" t="str">
        <f>IF(('ФЛК (информационный)'!A818="Неверно!")*('ФЛК (информационный)'!F818=""),"Внести подтверждение к нарушенному информационному ФЛК"," ")</f>
        <v xml:space="preserve"> </v>
      </c>
    </row>
    <row r="819" spans="1:7" ht="56.25">
      <c r="A819" s="235" t="str">
        <f>IF((SUM('Раздел 4'!AK335:AK335)&lt;=SUM('Раздел 4'!Z335:Z335)),"","Неверно!")</f>
        <v/>
      </c>
      <c r="B819" s="237" t="s">
        <v>32782</v>
      </c>
      <c r="C819" s="232" t="s">
        <v>9360</v>
      </c>
      <c r="D819" s="232" t="s">
        <v>9355</v>
      </c>
      <c r="E819" s="268" t="str">
        <f>CONCATENATE(SUM('Раздел 4'!AK335:AK335),"&lt;=",SUM('Раздел 4'!Z335:Z335))</f>
        <v>0&lt;=0</v>
      </c>
      <c r="F819" s="234"/>
      <c r="G819" s="270" t="str">
        <f>IF(('ФЛК (информационный)'!A819="Неверно!")*('ФЛК (информационный)'!F819=""),"Внести подтверждение к нарушенному информационному ФЛК"," ")</f>
        <v xml:space="preserve"> </v>
      </c>
    </row>
    <row r="820" spans="1:7" ht="56.25">
      <c r="A820" s="235" t="str">
        <f>IF((SUM('Раздел 4'!AK336:AK336)&lt;=SUM('Раздел 4'!Z336:Z336)),"","Неверно!")</f>
        <v/>
      </c>
      <c r="B820" s="237" t="s">
        <v>32782</v>
      </c>
      <c r="C820" s="232" t="s">
        <v>9361</v>
      </c>
      <c r="D820" s="232" t="s">
        <v>9355</v>
      </c>
      <c r="E820" s="268" t="str">
        <f>CONCATENATE(SUM('Раздел 4'!AK336:AK336),"&lt;=",SUM('Раздел 4'!Z336:Z336))</f>
        <v>0&lt;=0</v>
      </c>
      <c r="F820" s="234"/>
      <c r="G820" s="270" t="str">
        <f>IF(('ФЛК (информационный)'!A820="Неверно!")*('ФЛК (информационный)'!F820=""),"Внести подтверждение к нарушенному информационному ФЛК"," ")</f>
        <v xml:space="preserve"> </v>
      </c>
    </row>
    <row r="821" spans="1:7" ht="56.25">
      <c r="A821" s="235" t="str">
        <f>IF((SUM('Раздел 4'!AK41:AK41)&lt;=SUM('Раздел 4'!Z41:Z41)),"","Неверно!")</f>
        <v/>
      </c>
      <c r="B821" s="237" t="s">
        <v>32782</v>
      </c>
      <c r="C821" s="232" t="s">
        <v>1070</v>
      </c>
      <c r="D821" s="232" t="s">
        <v>9355</v>
      </c>
      <c r="E821" s="268" t="str">
        <f>CONCATENATE(SUM('Раздел 4'!AK41:AK41),"&lt;=",SUM('Раздел 4'!Z41:Z41))</f>
        <v>0&lt;=0</v>
      </c>
      <c r="F821" s="234"/>
      <c r="G821" s="270" t="str">
        <f>IF(('ФЛК (информационный)'!A821="Неверно!")*('ФЛК (информационный)'!F821=""),"Внести подтверждение к нарушенному информационному ФЛК"," ")</f>
        <v xml:space="preserve"> </v>
      </c>
    </row>
    <row r="822" spans="1:7" ht="56.25">
      <c r="A822" s="235" t="str">
        <f>IF((SUM('Раздел 4'!AK42:AK42)&lt;=SUM('Раздел 4'!Z42:Z42)),"","Неверно!")</f>
        <v/>
      </c>
      <c r="B822" s="237" t="s">
        <v>32782</v>
      </c>
      <c r="C822" s="232" t="s">
        <v>1071</v>
      </c>
      <c r="D822" s="232" t="s">
        <v>9355</v>
      </c>
      <c r="E822" s="268" t="str">
        <f>CONCATENATE(SUM('Раздел 4'!AK42:AK42),"&lt;=",SUM('Раздел 4'!Z42:Z42))</f>
        <v>0&lt;=0</v>
      </c>
      <c r="F822" s="234"/>
      <c r="G822" s="270" t="str">
        <f>IF(('ФЛК (информационный)'!A822="Неверно!")*('ФЛК (информационный)'!F822=""),"Внести подтверждение к нарушенному информационному ФЛК"," ")</f>
        <v xml:space="preserve"> </v>
      </c>
    </row>
    <row r="823" spans="1:7" ht="56.25">
      <c r="A823" s="235" t="str">
        <f>IF((SUM('Раздел 4'!AK43:AK43)&lt;=SUM('Раздел 4'!Z43:Z43)),"","Неверно!")</f>
        <v/>
      </c>
      <c r="B823" s="237" t="s">
        <v>32782</v>
      </c>
      <c r="C823" s="232" t="s">
        <v>1072</v>
      </c>
      <c r="D823" s="232" t="s">
        <v>9355</v>
      </c>
      <c r="E823" s="268" t="str">
        <f>CONCATENATE(SUM('Раздел 4'!AK43:AK43),"&lt;=",SUM('Раздел 4'!Z43:Z43))</f>
        <v>0&lt;=0</v>
      </c>
      <c r="F823" s="234"/>
      <c r="G823" s="270" t="str">
        <f>IF(('ФЛК (информационный)'!A823="Неверно!")*('ФЛК (информационный)'!F823=""),"Внести подтверждение к нарушенному информационному ФЛК"," ")</f>
        <v xml:space="preserve"> </v>
      </c>
    </row>
    <row r="824" spans="1:7" ht="56.25">
      <c r="A824" s="235" t="str">
        <f>IF((SUM('Раздел 4'!AK44:AK44)&lt;=SUM('Раздел 4'!Z44:Z44)),"","Неверно!")</f>
        <v/>
      </c>
      <c r="B824" s="237" t="s">
        <v>32782</v>
      </c>
      <c r="C824" s="232" t="s">
        <v>1073</v>
      </c>
      <c r="D824" s="232" t="s">
        <v>9355</v>
      </c>
      <c r="E824" s="268" t="str">
        <f>CONCATENATE(SUM('Раздел 4'!AK44:AK44),"&lt;=",SUM('Раздел 4'!Z44:Z44))</f>
        <v>0&lt;=0</v>
      </c>
      <c r="F824" s="234"/>
      <c r="G824" s="270" t="str">
        <f>IF(('ФЛК (информационный)'!A824="Неверно!")*('ФЛК (информационный)'!F824=""),"Внести подтверждение к нарушенному информационному ФЛК"," ")</f>
        <v xml:space="preserve"> </v>
      </c>
    </row>
    <row r="825" spans="1:7" ht="56.25">
      <c r="A825" s="235" t="str">
        <f>IF((SUM('Раздел 4'!AK45:AK45)&lt;=SUM('Раздел 4'!Z45:Z45)),"","Неверно!")</f>
        <v/>
      </c>
      <c r="B825" s="237" t="s">
        <v>32782</v>
      </c>
      <c r="C825" s="232" t="s">
        <v>1074</v>
      </c>
      <c r="D825" s="232" t="s">
        <v>9355</v>
      </c>
      <c r="E825" s="268" t="str">
        <f>CONCATENATE(SUM('Раздел 4'!AK45:AK45),"&lt;=",SUM('Раздел 4'!Z45:Z45))</f>
        <v>0&lt;=0</v>
      </c>
      <c r="F825" s="234"/>
      <c r="G825" s="270" t="str">
        <f>IF(('ФЛК (информационный)'!A825="Неверно!")*('ФЛК (информационный)'!F825=""),"Внести подтверждение к нарушенному информационному ФЛК"," ")</f>
        <v xml:space="preserve"> </v>
      </c>
    </row>
    <row r="826" spans="1:7" ht="56.25">
      <c r="A826" s="235" t="str">
        <f>IF((SUM('Раздел 4'!AK46:AK46)&lt;=SUM('Раздел 4'!Z46:Z46)),"","Неверно!")</f>
        <v/>
      </c>
      <c r="B826" s="237" t="s">
        <v>32782</v>
      </c>
      <c r="C826" s="232" t="s">
        <v>1075</v>
      </c>
      <c r="D826" s="232" t="s">
        <v>9355</v>
      </c>
      <c r="E826" s="268" t="str">
        <f>CONCATENATE(SUM('Раздел 4'!AK46:AK46),"&lt;=",SUM('Раздел 4'!Z46:Z46))</f>
        <v>0&lt;=0</v>
      </c>
      <c r="F826" s="234"/>
      <c r="G826" s="270" t="str">
        <f>IF(('ФЛК (информационный)'!A826="Неверно!")*('ФЛК (информационный)'!F826=""),"Внести подтверждение к нарушенному информационному ФЛК"," ")</f>
        <v xml:space="preserve"> </v>
      </c>
    </row>
    <row r="827" spans="1:7" ht="56.25">
      <c r="A827" s="235" t="str">
        <f>IF((SUM('Раздел 4'!AK47:AK47)&lt;=SUM('Раздел 4'!Z47:Z47)),"","Неверно!")</f>
        <v/>
      </c>
      <c r="B827" s="237" t="s">
        <v>32782</v>
      </c>
      <c r="C827" s="232" t="s">
        <v>1076</v>
      </c>
      <c r="D827" s="232" t="s">
        <v>9355</v>
      </c>
      <c r="E827" s="268" t="str">
        <f>CONCATENATE(SUM('Раздел 4'!AK47:AK47),"&lt;=",SUM('Раздел 4'!Z47:Z47))</f>
        <v>0&lt;=0</v>
      </c>
      <c r="F827" s="234"/>
      <c r="G827" s="270" t="str">
        <f>IF(('ФЛК (информационный)'!A827="Неверно!")*('ФЛК (информационный)'!F827=""),"Внести подтверждение к нарушенному информационному ФЛК"," ")</f>
        <v xml:space="preserve"> </v>
      </c>
    </row>
    <row r="828" spans="1:7" ht="56.25">
      <c r="A828" s="235" t="str">
        <f>IF((SUM('Раздел 4'!AK12:AK12)&lt;=SUM('Раздел 4'!Z12:Z12)),"","Неверно!")</f>
        <v/>
      </c>
      <c r="B828" s="237" t="s">
        <v>32782</v>
      </c>
      <c r="C828" s="232" t="s">
        <v>1077</v>
      </c>
      <c r="D828" s="232" t="s">
        <v>9355</v>
      </c>
      <c r="E828" s="268" t="str">
        <f>CONCATENATE(SUM('Раздел 4'!AK12:AK12),"&lt;=",SUM('Раздел 4'!Z12:Z12))</f>
        <v>0&lt;=0</v>
      </c>
      <c r="F828" s="234"/>
      <c r="G828" s="270" t="str">
        <f>IF(('ФЛК (информационный)'!A828="Неверно!")*('ФЛК (информационный)'!F828=""),"Внести подтверждение к нарушенному информационному ФЛК"," ")</f>
        <v xml:space="preserve"> </v>
      </c>
    </row>
    <row r="829" spans="1:7" ht="56.25">
      <c r="A829" s="235" t="str">
        <f>IF((SUM('Раздел 4'!AK48:AK48)&lt;=SUM('Раздел 4'!Z48:Z48)),"","Неверно!")</f>
        <v/>
      </c>
      <c r="B829" s="237" t="s">
        <v>32782</v>
      </c>
      <c r="C829" s="232" t="s">
        <v>1078</v>
      </c>
      <c r="D829" s="232" t="s">
        <v>9355</v>
      </c>
      <c r="E829" s="268" t="str">
        <f>CONCATENATE(SUM('Раздел 4'!AK48:AK48),"&lt;=",SUM('Раздел 4'!Z48:Z48))</f>
        <v>0&lt;=0</v>
      </c>
      <c r="F829" s="234"/>
      <c r="G829" s="270" t="str">
        <f>IF(('ФЛК (информационный)'!A829="Неверно!")*('ФЛК (информационный)'!F829=""),"Внести подтверждение к нарушенному информационному ФЛК"," ")</f>
        <v xml:space="preserve"> </v>
      </c>
    </row>
    <row r="830" spans="1:7" ht="56.25">
      <c r="A830" s="235" t="str">
        <f>IF((SUM('Раздел 4'!AK49:AK49)&lt;=SUM('Раздел 4'!Z49:Z49)),"","Неверно!")</f>
        <v/>
      </c>
      <c r="B830" s="237" t="s">
        <v>32782</v>
      </c>
      <c r="C830" s="232" t="s">
        <v>1079</v>
      </c>
      <c r="D830" s="232" t="s">
        <v>9355</v>
      </c>
      <c r="E830" s="268" t="str">
        <f>CONCATENATE(SUM('Раздел 4'!AK49:AK49),"&lt;=",SUM('Раздел 4'!Z49:Z49))</f>
        <v>0&lt;=0</v>
      </c>
      <c r="F830" s="234"/>
      <c r="G830" s="270" t="str">
        <f>IF(('ФЛК (информационный)'!A830="Неверно!")*('ФЛК (информационный)'!F830=""),"Внести подтверждение к нарушенному информационному ФЛК"," ")</f>
        <v xml:space="preserve"> </v>
      </c>
    </row>
    <row r="831" spans="1:7" ht="56.25">
      <c r="A831" s="235" t="str">
        <f>IF((SUM('Раздел 4'!AK50:AK50)&lt;=SUM('Раздел 4'!Z50:Z50)),"","Неверно!")</f>
        <v/>
      </c>
      <c r="B831" s="237" t="s">
        <v>32782</v>
      </c>
      <c r="C831" s="232" t="s">
        <v>1080</v>
      </c>
      <c r="D831" s="232" t="s">
        <v>9355</v>
      </c>
      <c r="E831" s="268" t="str">
        <f>CONCATENATE(SUM('Раздел 4'!AK50:AK50),"&lt;=",SUM('Раздел 4'!Z50:Z50))</f>
        <v>0&lt;=0</v>
      </c>
      <c r="F831" s="234"/>
      <c r="G831" s="270" t="str">
        <f>IF(('ФЛК (информационный)'!A831="Неверно!")*('ФЛК (информационный)'!F831=""),"Внести подтверждение к нарушенному информационному ФЛК"," ")</f>
        <v xml:space="preserve"> </v>
      </c>
    </row>
    <row r="832" spans="1:7" ht="56.25">
      <c r="A832" s="235" t="str">
        <f>IF((SUM('Раздел 4'!AK51:AK51)&lt;=SUM('Раздел 4'!Z51:Z51)),"","Неверно!")</f>
        <v/>
      </c>
      <c r="B832" s="237" t="s">
        <v>32782</v>
      </c>
      <c r="C832" s="232" t="s">
        <v>1081</v>
      </c>
      <c r="D832" s="232" t="s">
        <v>9355</v>
      </c>
      <c r="E832" s="268" t="str">
        <f>CONCATENATE(SUM('Раздел 4'!AK51:AK51),"&lt;=",SUM('Раздел 4'!Z51:Z51))</f>
        <v>0&lt;=0</v>
      </c>
      <c r="F832" s="234"/>
      <c r="G832" s="270" t="str">
        <f>IF(('ФЛК (информационный)'!A832="Неверно!")*('ФЛК (информационный)'!F832=""),"Внести подтверждение к нарушенному информационному ФЛК"," ")</f>
        <v xml:space="preserve"> </v>
      </c>
    </row>
    <row r="833" spans="1:7" ht="56.25">
      <c r="A833" s="235" t="str">
        <f>IF((SUM('Раздел 4'!AK52:AK52)&lt;=SUM('Раздел 4'!Z52:Z52)),"","Неверно!")</f>
        <v/>
      </c>
      <c r="B833" s="237" t="s">
        <v>32782</v>
      </c>
      <c r="C833" s="232" t="s">
        <v>1082</v>
      </c>
      <c r="D833" s="232" t="s">
        <v>9355</v>
      </c>
      <c r="E833" s="268" t="str">
        <f>CONCATENATE(SUM('Раздел 4'!AK52:AK52),"&lt;=",SUM('Раздел 4'!Z52:Z52))</f>
        <v>0&lt;=0</v>
      </c>
      <c r="F833" s="234"/>
      <c r="G833" s="270" t="str">
        <f>IF(('ФЛК (информационный)'!A833="Неверно!")*('ФЛК (информационный)'!F833=""),"Внести подтверждение к нарушенному информационному ФЛК"," ")</f>
        <v xml:space="preserve"> </v>
      </c>
    </row>
    <row r="834" spans="1:7" ht="56.25">
      <c r="A834" s="235" t="str">
        <f>IF((SUM('Раздел 4'!AK53:AK53)&lt;=SUM('Раздел 4'!Z53:Z53)),"","Неверно!")</f>
        <v/>
      </c>
      <c r="B834" s="237" t="s">
        <v>32782</v>
      </c>
      <c r="C834" s="232" t="s">
        <v>1083</v>
      </c>
      <c r="D834" s="232" t="s">
        <v>9355</v>
      </c>
      <c r="E834" s="268" t="str">
        <f>CONCATENATE(SUM('Раздел 4'!AK53:AK53),"&lt;=",SUM('Раздел 4'!Z53:Z53))</f>
        <v>0&lt;=0</v>
      </c>
      <c r="F834" s="234"/>
      <c r="G834" s="270" t="str">
        <f>IF(('ФЛК (информационный)'!A834="Неверно!")*('ФЛК (информационный)'!F834=""),"Внести подтверждение к нарушенному информационному ФЛК"," ")</f>
        <v xml:space="preserve"> </v>
      </c>
    </row>
    <row r="835" spans="1:7" ht="56.25">
      <c r="A835" s="235" t="str">
        <f>IF((SUM('Раздел 4'!AK54:AK54)&lt;=SUM('Раздел 4'!Z54:Z54)),"","Неверно!")</f>
        <v/>
      </c>
      <c r="B835" s="237" t="s">
        <v>32782</v>
      </c>
      <c r="C835" s="232" t="s">
        <v>1084</v>
      </c>
      <c r="D835" s="232" t="s">
        <v>9355</v>
      </c>
      <c r="E835" s="268" t="str">
        <f>CONCATENATE(SUM('Раздел 4'!AK54:AK54),"&lt;=",SUM('Раздел 4'!Z54:Z54))</f>
        <v>0&lt;=0</v>
      </c>
      <c r="F835" s="234"/>
      <c r="G835" s="270" t="str">
        <f>IF(('ФЛК (информационный)'!A835="Неверно!")*('ФЛК (информационный)'!F835=""),"Внести подтверждение к нарушенному информационному ФЛК"," ")</f>
        <v xml:space="preserve"> </v>
      </c>
    </row>
    <row r="836" spans="1:7" ht="56.25">
      <c r="A836" s="235" t="str">
        <f>IF((SUM('Раздел 4'!AK55:AK55)&lt;=SUM('Раздел 4'!Z55:Z55)),"","Неверно!")</f>
        <v/>
      </c>
      <c r="B836" s="237" t="s">
        <v>32782</v>
      </c>
      <c r="C836" s="232" t="s">
        <v>1085</v>
      </c>
      <c r="D836" s="232" t="s">
        <v>9355</v>
      </c>
      <c r="E836" s="268" t="str">
        <f>CONCATENATE(SUM('Раздел 4'!AK55:AK55),"&lt;=",SUM('Раздел 4'!Z55:Z55))</f>
        <v>0&lt;=0</v>
      </c>
      <c r="F836" s="234"/>
      <c r="G836" s="270" t="str">
        <f>IF(('ФЛК (информационный)'!A836="Неверно!")*('ФЛК (информационный)'!F836=""),"Внести подтверждение к нарушенному информационному ФЛК"," ")</f>
        <v xml:space="preserve"> </v>
      </c>
    </row>
    <row r="837" spans="1:7" ht="56.25">
      <c r="A837" s="235" t="str">
        <f>IF((SUM('Раздел 4'!AK56:AK56)&lt;=SUM('Раздел 4'!Z56:Z56)),"","Неверно!")</f>
        <v/>
      </c>
      <c r="B837" s="237" t="s">
        <v>32782</v>
      </c>
      <c r="C837" s="232" t="s">
        <v>1086</v>
      </c>
      <c r="D837" s="232" t="s">
        <v>9355</v>
      </c>
      <c r="E837" s="268" t="str">
        <f>CONCATENATE(SUM('Раздел 4'!AK56:AK56),"&lt;=",SUM('Раздел 4'!Z56:Z56))</f>
        <v>0&lt;=0</v>
      </c>
      <c r="F837" s="234"/>
      <c r="G837" s="270" t="str">
        <f>IF(('ФЛК (информационный)'!A837="Неверно!")*('ФЛК (информационный)'!F837=""),"Внести подтверждение к нарушенному информационному ФЛК"," ")</f>
        <v xml:space="preserve"> </v>
      </c>
    </row>
    <row r="838" spans="1:7" ht="56.25">
      <c r="A838" s="235" t="str">
        <f>IF((SUM('Раздел 4'!AK57:AK57)&lt;=SUM('Раздел 4'!Z57:Z57)),"","Неверно!")</f>
        <v/>
      </c>
      <c r="B838" s="237" t="s">
        <v>32782</v>
      </c>
      <c r="C838" s="232" t="s">
        <v>1087</v>
      </c>
      <c r="D838" s="232" t="s">
        <v>9355</v>
      </c>
      <c r="E838" s="268" t="str">
        <f>CONCATENATE(SUM('Раздел 4'!AK57:AK57),"&lt;=",SUM('Раздел 4'!Z57:Z57))</f>
        <v>0&lt;=0</v>
      </c>
      <c r="F838" s="234"/>
      <c r="G838" s="270" t="str">
        <f>IF(('ФЛК (информационный)'!A838="Неверно!")*('ФЛК (информационный)'!F838=""),"Внести подтверждение к нарушенному информационному ФЛК"," ")</f>
        <v xml:space="preserve"> </v>
      </c>
    </row>
    <row r="839" spans="1:7" ht="56.25">
      <c r="A839" s="235" t="str">
        <f>IF((SUM('Раздел 4'!AK13:AK13)&lt;=SUM('Раздел 4'!Z13:Z13)),"","Неверно!")</f>
        <v/>
      </c>
      <c r="B839" s="237" t="s">
        <v>32782</v>
      </c>
      <c r="C839" s="232" t="s">
        <v>1088</v>
      </c>
      <c r="D839" s="232" t="s">
        <v>9355</v>
      </c>
      <c r="E839" s="268" t="str">
        <f>CONCATENATE(SUM('Раздел 4'!AK13:AK13),"&lt;=",SUM('Раздел 4'!Z13:Z13))</f>
        <v>0&lt;=0</v>
      </c>
      <c r="F839" s="234"/>
      <c r="G839" s="270" t="str">
        <f>IF(('ФЛК (информационный)'!A839="Неверно!")*('ФЛК (информационный)'!F839=""),"Внести подтверждение к нарушенному информационному ФЛК"," ")</f>
        <v xml:space="preserve"> </v>
      </c>
    </row>
    <row r="840" spans="1:7" ht="56.25">
      <c r="A840" s="235" t="str">
        <f>IF((SUM('Раздел 4'!AK58:AK58)&lt;=SUM('Раздел 4'!Z58:Z58)),"","Неверно!")</f>
        <v/>
      </c>
      <c r="B840" s="237" t="s">
        <v>32782</v>
      </c>
      <c r="C840" s="232" t="s">
        <v>1089</v>
      </c>
      <c r="D840" s="232" t="s">
        <v>9355</v>
      </c>
      <c r="E840" s="268" t="str">
        <f>CONCATENATE(SUM('Раздел 4'!AK58:AK58),"&lt;=",SUM('Раздел 4'!Z58:Z58))</f>
        <v>0&lt;=0</v>
      </c>
      <c r="F840" s="234"/>
      <c r="G840" s="270" t="str">
        <f>IF(('ФЛК (информационный)'!A840="Неверно!")*('ФЛК (информационный)'!F840=""),"Внести подтверждение к нарушенному информационному ФЛК"," ")</f>
        <v xml:space="preserve"> </v>
      </c>
    </row>
    <row r="841" spans="1:7" ht="56.25">
      <c r="A841" s="235" t="str">
        <f>IF((SUM('Раздел 4'!AK59:AK59)&lt;=SUM('Раздел 4'!Z59:Z59)),"","Неверно!")</f>
        <v/>
      </c>
      <c r="B841" s="237" t="s">
        <v>32782</v>
      </c>
      <c r="C841" s="232" t="s">
        <v>1090</v>
      </c>
      <c r="D841" s="232" t="s">
        <v>9355</v>
      </c>
      <c r="E841" s="268" t="str">
        <f>CONCATENATE(SUM('Раздел 4'!AK59:AK59),"&lt;=",SUM('Раздел 4'!Z59:Z59))</f>
        <v>0&lt;=0</v>
      </c>
      <c r="F841" s="234"/>
      <c r="G841" s="270" t="str">
        <f>IF(('ФЛК (информационный)'!A841="Неверно!")*('ФЛК (информационный)'!F841=""),"Внести подтверждение к нарушенному информационному ФЛК"," ")</f>
        <v xml:space="preserve"> </v>
      </c>
    </row>
    <row r="842" spans="1:7" ht="56.25">
      <c r="A842" s="235" t="str">
        <f>IF((SUM('Раздел 4'!AK60:AK60)&lt;=SUM('Раздел 4'!Z60:Z60)),"","Неверно!")</f>
        <v/>
      </c>
      <c r="B842" s="237" t="s">
        <v>32782</v>
      </c>
      <c r="C842" s="232" t="s">
        <v>1091</v>
      </c>
      <c r="D842" s="232" t="s">
        <v>9355</v>
      </c>
      <c r="E842" s="268" t="str">
        <f>CONCATENATE(SUM('Раздел 4'!AK60:AK60),"&lt;=",SUM('Раздел 4'!Z60:Z60))</f>
        <v>0&lt;=0</v>
      </c>
      <c r="F842" s="234"/>
      <c r="G842" s="270" t="str">
        <f>IF(('ФЛК (информационный)'!A842="Неверно!")*('ФЛК (информационный)'!F842=""),"Внести подтверждение к нарушенному информационному ФЛК"," ")</f>
        <v xml:space="preserve"> </v>
      </c>
    </row>
    <row r="843" spans="1:7" ht="56.25">
      <c r="A843" s="235" t="str">
        <f>IF((SUM('Раздел 4'!AK61:AK61)&lt;=SUM('Раздел 4'!Z61:Z61)),"","Неверно!")</f>
        <v/>
      </c>
      <c r="B843" s="237" t="s">
        <v>32782</v>
      </c>
      <c r="C843" s="232" t="s">
        <v>1092</v>
      </c>
      <c r="D843" s="232" t="s">
        <v>9355</v>
      </c>
      <c r="E843" s="268" t="str">
        <f>CONCATENATE(SUM('Раздел 4'!AK61:AK61),"&lt;=",SUM('Раздел 4'!Z61:Z61))</f>
        <v>0&lt;=0</v>
      </c>
      <c r="F843" s="234"/>
      <c r="G843" s="270" t="str">
        <f>IF(('ФЛК (информационный)'!A843="Неверно!")*('ФЛК (информационный)'!F843=""),"Внести подтверждение к нарушенному информационному ФЛК"," ")</f>
        <v xml:space="preserve"> </v>
      </c>
    </row>
    <row r="844" spans="1:7" ht="56.25">
      <c r="A844" s="235" t="str">
        <f>IF((SUM('Раздел 4'!AK62:AK62)&lt;=SUM('Раздел 4'!Z62:Z62)),"","Неверно!")</f>
        <v/>
      </c>
      <c r="B844" s="237" t="s">
        <v>32782</v>
      </c>
      <c r="C844" s="232" t="s">
        <v>1093</v>
      </c>
      <c r="D844" s="232" t="s">
        <v>9355</v>
      </c>
      <c r="E844" s="268" t="str">
        <f>CONCATENATE(SUM('Раздел 4'!AK62:AK62),"&lt;=",SUM('Раздел 4'!Z62:Z62))</f>
        <v>0&lt;=0</v>
      </c>
      <c r="F844" s="234"/>
      <c r="G844" s="270" t="str">
        <f>IF(('ФЛК (информационный)'!A844="Неверно!")*('ФЛК (информационный)'!F844=""),"Внести подтверждение к нарушенному информационному ФЛК"," ")</f>
        <v xml:space="preserve"> </v>
      </c>
    </row>
    <row r="845" spans="1:7" ht="56.25">
      <c r="A845" s="235" t="str">
        <f>IF((SUM('Раздел 4'!AK63:AK63)&lt;=SUM('Раздел 4'!Z63:Z63)),"","Неверно!")</f>
        <v/>
      </c>
      <c r="B845" s="237" t="s">
        <v>32782</v>
      </c>
      <c r="C845" s="232" t="s">
        <v>1094</v>
      </c>
      <c r="D845" s="232" t="s">
        <v>9355</v>
      </c>
      <c r="E845" s="268" t="str">
        <f>CONCATENATE(SUM('Раздел 4'!AK63:AK63),"&lt;=",SUM('Раздел 4'!Z63:Z63))</f>
        <v>0&lt;=0</v>
      </c>
      <c r="F845" s="234"/>
      <c r="G845" s="270" t="str">
        <f>IF(('ФЛК (информационный)'!A845="Неверно!")*('ФЛК (информационный)'!F845=""),"Внести подтверждение к нарушенному информационному ФЛК"," ")</f>
        <v xml:space="preserve"> </v>
      </c>
    </row>
    <row r="846" spans="1:7" ht="56.25">
      <c r="A846" s="235" t="str">
        <f>IF((SUM('Раздел 4'!AK64:AK64)&lt;=SUM('Раздел 4'!Z64:Z64)),"","Неверно!")</f>
        <v/>
      </c>
      <c r="B846" s="237" t="s">
        <v>32782</v>
      </c>
      <c r="C846" s="232" t="s">
        <v>1095</v>
      </c>
      <c r="D846" s="232" t="s">
        <v>9355</v>
      </c>
      <c r="E846" s="268" t="str">
        <f>CONCATENATE(SUM('Раздел 4'!AK64:AK64),"&lt;=",SUM('Раздел 4'!Z64:Z64))</f>
        <v>0&lt;=0</v>
      </c>
      <c r="F846" s="234"/>
      <c r="G846" s="270" t="str">
        <f>IF(('ФЛК (информационный)'!A846="Неверно!")*('ФЛК (информационный)'!F846=""),"Внести подтверждение к нарушенному информационному ФЛК"," ")</f>
        <v xml:space="preserve"> </v>
      </c>
    </row>
    <row r="847" spans="1:7" ht="56.25">
      <c r="A847" s="235" t="str">
        <f>IF((SUM('Раздел 4'!AK65:AK65)&lt;=SUM('Раздел 4'!Z65:Z65)),"","Неверно!")</f>
        <v/>
      </c>
      <c r="B847" s="237" t="s">
        <v>32782</v>
      </c>
      <c r="C847" s="232" t="s">
        <v>1096</v>
      </c>
      <c r="D847" s="232" t="s">
        <v>9355</v>
      </c>
      <c r="E847" s="268" t="str">
        <f>CONCATENATE(SUM('Раздел 4'!AK65:AK65),"&lt;=",SUM('Раздел 4'!Z65:Z65))</f>
        <v>0&lt;=0</v>
      </c>
      <c r="F847" s="234"/>
      <c r="G847" s="270" t="str">
        <f>IF(('ФЛК (информационный)'!A847="Неверно!")*('ФЛК (информационный)'!F847=""),"Внести подтверждение к нарушенному информационному ФЛК"," ")</f>
        <v xml:space="preserve"> </v>
      </c>
    </row>
    <row r="848" spans="1:7" ht="56.25">
      <c r="A848" s="235" t="str">
        <f>IF((SUM('Раздел 4'!AK66:AK66)&lt;=SUM('Раздел 4'!Z66:Z66)),"","Неверно!")</f>
        <v/>
      </c>
      <c r="B848" s="237" t="s">
        <v>32782</v>
      </c>
      <c r="C848" s="232" t="s">
        <v>1097</v>
      </c>
      <c r="D848" s="232" t="s">
        <v>9355</v>
      </c>
      <c r="E848" s="268" t="str">
        <f>CONCATENATE(SUM('Раздел 4'!AK66:AK66),"&lt;=",SUM('Раздел 4'!Z66:Z66))</f>
        <v>0&lt;=0</v>
      </c>
      <c r="F848" s="234"/>
      <c r="G848" s="270" t="str">
        <f>IF(('ФЛК (информационный)'!A848="Неверно!")*('ФЛК (информационный)'!F848=""),"Внести подтверждение к нарушенному информационному ФЛК"," ")</f>
        <v xml:space="preserve"> </v>
      </c>
    </row>
    <row r="849" spans="1:7" ht="56.25">
      <c r="A849" s="235" t="str">
        <f>IF((SUM('Раздел 4'!AK67:AK67)&lt;=SUM('Раздел 4'!Z67:Z67)),"","Неверно!")</f>
        <v/>
      </c>
      <c r="B849" s="237" t="s">
        <v>32782</v>
      </c>
      <c r="C849" s="232" t="s">
        <v>1098</v>
      </c>
      <c r="D849" s="232" t="s">
        <v>9355</v>
      </c>
      <c r="E849" s="268" t="str">
        <f>CONCATENATE(SUM('Раздел 4'!AK67:AK67),"&lt;=",SUM('Раздел 4'!Z67:Z67))</f>
        <v>0&lt;=0</v>
      </c>
      <c r="F849" s="234"/>
      <c r="G849" s="270" t="str">
        <f>IF(('ФЛК (информационный)'!A849="Неверно!")*('ФЛК (информационный)'!F849=""),"Внести подтверждение к нарушенному информационному ФЛК"," ")</f>
        <v xml:space="preserve"> </v>
      </c>
    </row>
    <row r="850" spans="1:7" ht="56.25">
      <c r="A850" s="235" t="str">
        <f>IF((SUM('Раздел 4'!AK14:AK14)&lt;=SUM('Раздел 4'!Z14:Z14)),"","Неверно!")</f>
        <v/>
      </c>
      <c r="B850" s="237" t="s">
        <v>32782</v>
      </c>
      <c r="C850" s="232" t="s">
        <v>1099</v>
      </c>
      <c r="D850" s="232" t="s">
        <v>9355</v>
      </c>
      <c r="E850" s="268" t="str">
        <f>CONCATENATE(SUM('Раздел 4'!AK14:AK14),"&lt;=",SUM('Раздел 4'!Z14:Z14))</f>
        <v>0&lt;=0</v>
      </c>
      <c r="F850" s="234"/>
      <c r="G850" s="270" t="str">
        <f>IF(('ФЛК (информационный)'!A850="Неверно!")*('ФЛК (информационный)'!F850=""),"Внести подтверждение к нарушенному информационному ФЛК"," ")</f>
        <v xml:space="preserve"> </v>
      </c>
    </row>
    <row r="851" spans="1:7" ht="56.25">
      <c r="A851" s="235" t="str">
        <f>IF((SUM('Раздел 4'!AK68:AK68)&lt;=SUM('Раздел 4'!Z68:Z68)),"","Неверно!")</f>
        <v/>
      </c>
      <c r="B851" s="237" t="s">
        <v>32782</v>
      </c>
      <c r="C851" s="232" t="s">
        <v>1100</v>
      </c>
      <c r="D851" s="232" t="s">
        <v>9355</v>
      </c>
      <c r="E851" s="268" t="str">
        <f>CONCATENATE(SUM('Раздел 4'!AK68:AK68),"&lt;=",SUM('Раздел 4'!Z68:Z68))</f>
        <v>0&lt;=0</v>
      </c>
      <c r="F851" s="234"/>
      <c r="G851" s="270" t="str">
        <f>IF(('ФЛК (информационный)'!A851="Неверно!")*('ФЛК (информационный)'!F851=""),"Внести подтверждение к нарушенному информационному ФЛК"," ")</f>
        <v xml:space="preserve"> </v>
      </c>
    </row>
    <row r="852" spans="1:7" ht="56.25">
      <c r="A852" s="235" t="str">
        <f>IF((SUM('Раздел 4'!AK69:AK69)&lt;=SUM('Раздел 4'!Z69:Z69)),"","Неверно!")</f>
        <v/>
      </c>
      <c r="B852" s="237" t="s">
        <v>32782</v>
      </c>
      <c r="C852" s="232" t="s">
        <v>1101</v>
      </c>
      <c r="D852" s="232" t="s">
        <v>9355</v>
      </c>
      <c r="E852" s="268" t="str">
        <f>CONCATENATE(SUM('Раздел 4'!AK69:AK69),"&lt;=",SUM('Раздел 4'!Z69:Z69))</f>
        <v>0&lt;=0</v>
      </c>
      <c r="F852" s="234"/>
      <c r="G852" s="270" t="str">
        <f>IF(('ФЛК (информационный)'!A852="Неверно!")*('ФЛК (информационный)'!F852=""),"Внести подтверждение к нарушенному информационному ФЛК"," ")</f>
        <v xml:space="preserve"> </v>
      </c>
    </row>
    <row r="853" spans="1:7" ht="56.25">
      <c r="A853" s="235" t="str">
        <f>IF((SUM('Раздел 4'!AK70:AK70)&lt;=SUM('Раздел 4'!Z70:Z70)),"","Неверно!")</f>
        <v/>
      </c>
      <c r="B853" s="237" t="s">
        <v>32782</v>
      </c>
      <c r="C853" s="232" t="s">
        <v>1102</v>
      </c>
      <c r="D853" s="232" t="s">
        <v>9355</v>
      </c>
      <c r="E853" s="268" t="str">
        <f>CONCATENATE(SUM('Раздел 4'!AK70:AK70),"&lt;=",SUM('Раздел 4'!Z70:Z70))</f>
        <v>0&lt;=0</v>
      </c>
      <c r="F853" s="234"/>
      <c r="G853" s="270" t="str">
        <f>IF(('ФЛК (информационный)'!A853="Неверно!")*('ФЛК (информационный)'!F853=""),"Внести подтверждение к нарушенному информационному ФЛК"," ")</f>
        <v xml:space="preserve"> </v>
      </c>
    </row>
    <row r="854" spans="1:7" ht="56.25">
      <c r="A854" s="235" t="str">
        <f>IF((SUM('Раздел 4'!AK71:AK71)&lt;=SUM('Раздел 4'!Z71:Z71)),"","Неверно!")</f>
        <v/>
      </c>
      <c r="B854" s="237" t="s">
        <v>32782</v>
      </c>
      <c r="C854" s="232" t="s">
        <v>1103</v>
      </c>
      <c r="D854" s="232" t="s">
        <v>9355</v>
      </c>
      <c r="E854" s="268" t="str">
        <f>CONCATENATE(SUM('Раздел 4'!AK71:AK71),"&lt;=",SUM('Раздел 4'!Z71:Z71))</f>
        <v>0&lt;=0</v>
      </c>
      <c r="F854" s="234"/>
      <c r="G854" s="270" t="str">
        <f>IF(('ФЛК (информационный)'!A854="Неверно!")*('ФЛК (информационный)'!F854=""),"Внести подтверждение к нарушенному информационному ФЛК"," ")</f>
        <v xml:space="preserve"> </v>
      </c>
    </row>
    <row r="855" spans="1:7" ht="56.25">
      <c r="A855" s="235" t="str">
        <f>IF((SUM('Раздел 4'!AK72:AK72)&lt;=SUM('Раздел 4'!Z72:Z72)),"","Неверно!")</f>
        <v/>
      </c>
      <c r="B855" s="237" t="s">
        <v>32782</v>
      </c>
      <c r="C855" s="232" t="s">
        <v>1104</v>
      </c>
      <c r="D855" s="232" t="s">
        <v>9355</v>
      </c>
      <c r="E855" s="268" t="str">
        <f>CONCATENATE(SUM('Раздел 4'!AK72:AK72),"&lt;=",SUM('Раздел 4'!Z72:Z72))</f>
        <v>0&lt;=0</v>
      </c>
      <c r="F855" s="234"/>
      <c r="G855" s="270" t="str">
        <f>IF(('ФЛК (информационный)'!A855="Неверно!")*('ФЛК (информационный)'!F855=""),"Внести подтверждение к нарушенному информационному ФЛК"," ")</f>
        <v xml:space="preserve"> </v>
      </c>
    </row>
    <row r="856" spans="1:7" ht="56.25">
      <c r="A856" s="235" t="str">
        <f>IF((SUM('Раздел 4'!AK73:AK73)&lt;=SUM('Раздел 4'!Z73:Z73)),"","Неверно!")</f>
        <v/>
      </c>
      <c r="B856" s="237" t="s">
        <v>32782</v>
      </c>
      <c r="C856" s="232" t="s">
        <v>1105</v>
      </c>
      <c r="D856" s="232" t="s">
        <v>9355</v>
      </c>
      <c r="E856" s="268" t="str">
        <f>CONCATENATE(SUM('Раздел 4'!AK73:AK73),"&lt;=",SUM('Раздел 4'!Z73:Z73))</f>
        <v>0&lt;=0</v>
      </c>
      <c r="F856" s="234"/>
      <c r="G856" s="270" t="str">
        <f>IF(('ФЛК (информационный)'!A856="Неверно!")*('ФЛК (информационный)'!F856=""),"Внести подтверждение к нарушенному информационному ФЛК"," ")</f>
        <v xml:space="preserve"> </v>
      </c>
    </row>
    <row r="857" spans="1:7" ht="56.25">
      <c r="A857" s="235" t="str">
        <f>IF((SUM('Раздел 4'!AK74:AK74)&lt;=SUM('Раздел 4'!Z74:Z74)),"","Неверно!")</f>
        <v/>
      </c>
      <c r="B857" s="237" t="s">
        <v>32782</v>
      </c>
      <c r="C857" s="232" t="s">
        <v>1106</v>
      </c>
      <c r="D857" s="232" t="s">
        <v>9355</v>
      </c>
      <c r="E857" s="268" t="str">
        <f>CONCATENATE(SUM('Раздел 4'!AK74:AK74),"&lt;=",SUM('Раздел 4'!Z74:Z74))</f>
        <v>0&lt;=0</v>
      </c>
      <c r="F857" s="234"/>
      <c r="G857" s="270" t="str">
        <f>IF(('ФЛК (информационный)'!A857="Неверно!")*('ФЛК (информационный)'!F857=""),"Внести подтверждение к нарушенному информационному ФЛК"," ")</f>
        <v xml:space="preserve"> </v>
      </c>
    </row>
    <row r="858" spans="1:7" ht="56.25">
      <c r="A858" s="235" t="str">
        <f>IF((SUM('Раздел 4'!AK75:AK75)&lt;=SUM('Раздел 4'!Z75:Z75)),"","Неверно!")</f>
        <v/>
      </c>
      <c r="B858" s="237" t="s">
        <v>32782</v>
      </c>
      <c r="C858" s="232" t="s">
        <v>1107</v>
      </c>
      <c r="D858" s="232" t="s">
        <v>9355</v>
      </c>
      <c r="E858" s="268" t="str">
        <f>CONCATENATE(SUM('Раздел 4'!AK75:AK75),"&lt;=",SUM('Раздел 4'!Z75:Z75))</f>
        <v>0&lt;=0</v>
      </c>
      <c r="F858" s="234"/>
      <c r="G858" s="270" t="str">
        <f>IF(('ФЛК (информационный)'!A858="Неверно!")*('ФЛК (информационный)'!F858=""),"Внести подтверждение к нарушенному информационному ФЛК"," ")</f>
        <v xml:space="preserve"> </v>
      </c>
    </row>
    <row r="859" spans="1:7" ht="56.25">
      <c r="A859" s="235" t="str">
        <f>IF((SUM('Раздел 4'!AK76:AK76)&lt;=SUM('Раздел 4'!Z76:Z76)),"","Неверно!")</f>
        <v/>
      </c>
      <c r="B859" s="237" t="s">
        <v>32782</v>
      </c>
      <c r="C859" s="232" t="s">
        <v>1108</v>
      </c>
      <c r="D859" s="232" t="s">
        <v>9355</v>
      </c>
      <c r="E859" s="268" t="str">
        <f>CONCATENATE(SUM('Раздел 4'!AK76:AK76),"&lt;=",SUM('Раздел 4'!Z76:Z76))</f>
        <v>0&lt;=0</v>
      </c>
      <c r="F859" s="234"/>
      <c r="G859" s="270" t="str">
        <f>IF(('ФЛК (информационный)'!A859="Неверно!")*('ФЛК (информационный)'!F859=""),"Внести подтверждение к нарушенному информационному ФЛК"," ")</f>
        <v xml:space="preserve"> </v>
      </c>
    </row>
    <row r="860" spans="1:7" ht="56.25">
      <c r="A860" s="235" t="str">
        <f>IF((SUM('Раздел 4'!AK77:AK77)&lt;=SUM('Раздел 4'!Z77:Z77)),"","Неверно!")</f>
        <v/>
      </c>
      <c r="B860" s="237" t="s">
        <v>32782</v>
      </c>
      <c r="C860" s="232" t="s">
        <v>1109</v>
      </c>
      <c r="D860" s="232" t="s">
        <v>9355</v>
      </c>
      <c r="E860" s="268" t="str">
        <f>CONCATENATE(SUM('Раздел 4'!AK77:AK77),"&lt;=",SUM('Раздел 4'!Z77:Z77))</f>
        <v>0&lt;=0</v>
      </c>
      <c r="F860" s="234"/>
      <c r="G860" s="270" t="str">
        <f>IF(('ФЛК (информационный)'!A860="Неверно!")*('ФЛК (информационный)'!F860=""),"Внести подтверждение к нарушенному информационному ФЛК"," ")</f>
        <v xml:space="preserve"> </v>
      </c>
    </row>
    <row r="861" spans="1:7" ht="56.25">
      <c r="A861" s="235" t="str">
        <f>IF((SUM('Раздел 4'!AK15:AK15)&lt;=SUM('Раздел 4'!Z15:Z15)),"","Неверно!")</f>
        <v/>
      </c>
      <c r="B861" s="237" t="s">
        <v>32782</v>
      </c>
      <c r="C861" s="232" t="s">
        <v>1110</v>
      </c>
      <c r="D861" s="232" t="s">
        <v>9355</v>
      </c>
      <c r="E861" s="268" t="str">
        <f>CONCATENATE(SUM('Раздел 4'!AK15:AK15),"&lt;=",SUM('Раздел 4'!Z15:Z15))</f>
        <v>0&lt;=0</v>
      </c>
      <c r="F861" s="234"/>
      <c r="G861" s="270" t="str">
        <f>IF(('ФЛК (информационный)'!A861="Неверно!")*('ФЛК (информационный)'!F861=""),"Внести подтверждение к нарушенному информационному ФЛК"," ")</f>
        <v xml:space="preserve"> </v>
      </c>
    </row>
    <row r="862" spans="1:7" ht="56.25">
      <c r="A862" s="235" t="str">
        <f>IF((SUM('Раздел 4'!AK78:AK78)&lt;=SUM('Раздел 4'!Z78:Z78)),"","Неверно!")</f>
        <v/>
      </c>
      <c r="B862" s="237" t="s">
        <v>32782</v>
      </c>
      <c r="C862" s="232" t="s">
        <v>1111</v>
      </c>
      <c r="D862" s="232" t="s">
        <v>9355</v>
      </c>
      <c r="E862" s="268" t="str">
        <f>CONCATENATE(SUM('Раздел 4'!AK78:AK78),"&lt;=",SUM('Раздел 4'!Z78:Z78))</f>
        <v>0&lt;=0</v>
      </c>
      <c r="F862" s="234"/>
      <c r="G862" s="270" t="str">
        <f>IF(('ФЛК (информационный)'!A862="Неверно!")*('ФЛК (информационный)'!F862=""),"Внести подтверждение к нарушенному информационному ФЛК"," ")</f>
        <v xml:space="preserve"> </v>
      </c>
    </row>
    <row r="863" spans="1:7" ht="56.25">
      <c r="A863" s="235" t="str">
        <f>IF((SUM('Раздел 4'!AK79:AK79)&lt;=SUM('Раздел 4'!Z79:Z79)),"","Неверно!")</f>
        <v/>
      </c>
      <c r="B863" s="237" t="s">
        <v>32782</v>
      </c>
      <c r="C863" s="232" t="s">
        <v>1112</v>
      </c>
      <c r="D863" s="232" t="s">
        <v>9355</v>
      </c>
      <c r="E863" s="268" t="str">
        <f>CONCATENATE(SUM('Раздел 4'!AK79:AK79),"&lt;=",SUM('Раздел 4'!Z79:Z79))</f>
        <v>0&lt;=0</v>
      </c>
      <c r="F863" s="234"/>
      <c r="G863" s="270" t="str">
        <f>IF(('ФЛК (информационный)'!A863="Неверно!")*('ФЛК (информационный)'!F863=""),"Внести подтверждение к нарушенному информационному ФЛК"," ")</f>
        <v xml:space="preserve"> </v>
      </c>
    </row>
    <row r="864" spans="1:7" ht="56.25">
      <c r="A864" s="235" t="str">
        <f>IF((SUM('Раздел 4'!AK80:AK80)&lt;=SUM('Раздел 4'!Z80:Z80)),"","Неверно!")</f>
        <v/>
      </c>
      <c r="B864" s="237" t="s">
        <v>32782</v>
      </c>
      <c r="C864" s="232" t="s">
        <v>1113</v>
      </c>
      <c r="D864" s="232" t="s">
        <v>9355</v>
      </c>
      <c r="E864" s="268" t="str">
        <f>CONCATENATE(SUM('Раздел 4'!AK80:AK80),"&lt;=",SUM('Раздел 4'!Z80:Z80))</f>
        <v>0&lt;=0</v>
      </c>
      <c r="F864" s="234"/>
      <c r="G864" s="270" t="str">
        <f>IF(('ФЛК (информационный)'!A864="Неверно!")*('ФЛК (информационный)'!F864=""),"Внести подтверждение к нарушенному информационному ФЛК"," ")</f>
        <v xml:space="preserve"> </v>
      </c>
    </row>
    <row r="865" spans="1:7" ht="56.25">
      <c r="A865" s="235" t="str">
        <f>IF((SUM('Раздел 4'!AK81:AK81)&lt;=SUM('Раздел 4'!Z81:Z81)),"","Неверно!")</f>
        <v/>
      </c>
      <c r="B865" s="237" t="s">
        <v>32782</v>
      </c>
      <c r="C865" s="232" t="s">
        <v>1114</v>
      </c>
      <c r="D865" s="232" t="s">
        <v>9355</v>
      </c>
      <c r="E865" s="268" t="str">
        <f>CONCATENATE(SUM('Раздел 4'!AK81:AK81),"&lt;=",SUM('Раздел 4'!Z81:Z81))</f>
        <v>0&lt;=0</v>
      </c>
      <c r="F865" s="234"/>
      <c r="G865" s="270" t="str">
        <f>IF(('ФЛК (информационный)'!A865="Неверно!")*('ФЛК (информационный)'!F865=""),"Внести подтверждение к нарушенному информационному ФЛК"," ")</f>
        <v xml:space="preserve"> </v>
      </c>
    </row>
    <row r="866" spans="1:7" ht="56.25">
      <c r="A866" s="235" t="str">
        <f>IF((SUM('Раздел 4'!AK82:AK82)&lt;=SUM('Раздел 4'!Z82:Z82)),"","Неверно!")</f>
        <v/>
      </c>
      <c r="B866" s="237" t="s">
        <v>32782</v>
      </c>
      <c r="C866" s="232" t="s">
        <v>1115</v>
      </c>
      <c r="D866" s="232" t="s">
        <v>9355</v>
      </c>
      <c r="E866" s="268" t="str">
        <f>CONCATENATE(SUM('Раздел 4'!AK82:AK82),"&lt;=",SUM('Раздел 4'!Z82:Z82))</f>
        <v>0&lt;=0</v>
      </c>
      <c r="F866" s="234"/>
      <c r="G866" s="270" t="str">
        <f>IF(('ФЛК (информационный)'!A866="Неверно!")*('ФЛК (информационный)'!F866=""),"Внести подтверждение к нарушенному информационному ФЛК"," ")</f>
        <v xml:space="preserve"> </v>
      </c>
    </row>
    <row r="867" spans="1:7" ht="56.25">
      <c r="A867" s="235" t="str">
        <f>IF((SUM('Раздел 4'!AK83:AK83)&lt;=SUM('Раздел 4'!Z83:Z83)),"","Неверно!")</f>
        <v/>
      </c>
      <c r="B867" s="237" t="s">
        <v>32782</v>
      </c>
      <c r="C867" s="232" t="s">
        <v>1116</v>
      </c>
      <c r="D867" s="232" t="s">
        <v>9355</v>
      </c>
      <c r="E867" s="268" t="str">
        <f>CONCATENATE(SUM('Раздел 4'!AK83:AK83),"&lt;=",SUM('Раздел 4'!Z83:Z83))</f>
        <v>0&lt;=0</v>
      </c>
      <c r="F867" s="234"/>
      <c r="G867" s="270" t="str">
        <f>IF(('ФЛК (информационный)'!A867="Неверно!")*('ФЛК (информационный)'!F867=""),"Внести подтверждение к нарушенному информационному ФЛК"," ")</f>
        <v xml:space="preserve"> </v>
      </c>
    </row>
    <row r="868" spans="1:7" ht="56.25">
      <c r="A868" s="235" t="str">
        <f>IF((SUM('Раздел 4'!AK84:AK84)&lt;=SUM('Раздел 4'!Z84:Z84)),"","Неверно!")</f>
        <v/>
      </c>
      <c r="B868" s="237" t="s">
        <v>32782</v>
      </c>
      <c r="C868" s="232" t="s">
        <v>1117</v>
      </c>
      <c r="D868" s="232" t="s">
        <v>9355</v>
      </c>
      <c r="E868" s="268" t="str">
        <f>CONCATENATE(SUM('Раздел 4'!AK84:AK84),"&lt;=",SUM('Раздел 4'!Z84:Z84))</f>
        <v>0&lt;=0</v>
      </c>
      <c r="F868" s="234"/>
      <c r="G868" s="270" t="str">
        <f>IF(('ФЛК (информационный)'!A868="Неверно!")*('ФЛК (информационный)'!F868=""),"Внести подтверждение к нарушенному информационному ФЛК"," ")</f>
        <v xml:space="preserve"> </v>
      </c>
    </row>
    <row r="869" spans="1:7" ht="56.25">
      <c r="A869" s="235" t="str">
        <f>IF((SUM('Раздел 4'!AK85:AK85)&lt;=SUM('Раздел 4'!Z85:Z85)),"","Неверно!")</f>
        <v/>
      </c>
      <c r="B869" s="237" t="s">
        <v>32782</v>
      </c>
      <c r="C869" s="232" t="s">
        <v>1118</v>
      </c>
      <c r="D869" s="232" t="s">
        <v>9355</v>
      </c>
      <c r="E869" s="268" t="str">
        <f>CONCATENATE(SUM('Раздел 4'!AK85:AK85),"&lt;=",SUM('Раздел 4'!Z85:Z85))</f>
        <v>0&lt;=0</v>
      </c>
      <c r="F869" s="234"/>
      <c r="G869" s="270" t="str">
        <f>IF(('ФЛК (информационный)'!A869="Неверно!")*('ФЛК (информационный)'!F869=""),"Внести подтверждение к нарушенному информационному ФЛК"," ")</f>
        <v xml:space="preserve"> </v>
      </c>
    </row>
    <row r="870" spans="1:7" ht="56.25">
      <c r="A870" s="235" t="str">
        <f>IF((SUM('Раздел 4'!AK86:AK86)&lt;=SUM('Раздел 4'!Z86:Z86)),"","Неверно!")</f>
        <v/>
      </c>
      <c r="B870" s="237" t="s">
        <v>32782</v>
      </c>
      <c r="C870" s="232" t="s">
        <v>1119</v>
      </c>
      <c r="D870" s="232" t="s">
        <v>9355</v>
      </c>
      <c r="E870" s="268" t="str">
        <f>CONCATENATE(SUM('Раздел 4'!AK86:AK86),"&lt;=",SUM('Раздел 4'!Z86:Z86))</f>
        <v>0&lt;=0</v>
      </c>
      <c r="F870" s="234"/>
      <c r="G870" s="270" t="str">
        <f>IF(('ФЛК (информационный)'!A870="Неверно!")*('ФЛК (информационный)'!F870=""),"Внести подтверждение к нарушенному информационному ФЛК"," ")</f>
        <v xml:space="preserve"> </v>
      </c>
    </row>
    <row r="871" spans="1:7" ht="56.25">
      <c r="A871" s="235" t="str">
        <f>IF((SUM('Раздел 4'!AK87:AK87)&lt;=SUM('Раздел 4'!Z87:Z87)),"","Неверно!")</f>
        <v/>
      </c>
      <c r="B871" s="237" t="s">
        <v>32782</v>
      </c>
      <c r="C871" s="232" t="s">
        <v>1120</v>
      </c>
      <c r="D871" s="232" t="s">
        <v>9355</v>
      </c>
      <c r="E871" s="268" t="str">
        <f>CONCATENATE(SUM('Раздел 4'!AK87:AK87),"&lt;=",SUM('Раздел 4'!Z87:Z87))</f>
        <v>0&lt;=0</v>
      </c>
      <c r="F871" s="234"/>
      <c r="G871" s="270" t="str">
        <f>IF(('ФЛК (информационный)'!A871="Неверно!")*('ФЛК (информационный)'!F871=""),"Внести подтверждение к нарушенному информационному ФЛК"," ")</f>
        <v xml:space="preserve"> </v>
      </c>
    </row>
    <row r="872" spans="1:7" ht="56.25">
      <c r="A872" s="235" t="str">
        <f>IF((SUM('Раздел 4'!AK16:AK16)&lt;=SUM('Раздел 4'!Z16:Z16)),"","Неверно!")</f>
        <v/>
      </c>
      <c r="B872" s="237" t="s">
        <v>32782</v>
      </c>
      <c r="C872" s="232" t="s">
        <v>1121</v>
      </c>
      <c r="D872" s="232" t="s">
        <v>9355</v>
      </c>
      <c r="E872" s="268" t="str">
        <f>CONCATENATE(SUM('Раздел 4'!AK16:AK16),"&lt;=",SUM('Раздел 4'!Z16:Z16))</f>
        <v>0&lt;=0</v>
      </c>
      <c r="F872" s="234"/>
      <c r="G872" s="270" t="str">
        <f>IF(('ФЛК (информационный)'!A872="Неверно!")*('ФЛК (информационный)'!F872=""),"Внести подтверждение к нарушенному информационному ФЛК"," ")</f>
        <v xml:space="preserve"> </v>
      </c>
    </row>
    <row r="873" spans="1:7" ht="56.25">
      <c r="A873" s="235" t="str">
        <f>IF((SUM('Раздел 4'!AK88:AK88)&lt;=SUM('Раздел 4'!Z88:Z88)),"","Неверно!")</f>
        <v/>
      </c>
      <c r="B873" s="237" t="s">
        <v>32782</v>
      </c>
      <c r="C873" s="232" t="s">
        <v>1122</v>
      </c>
      <c r="D873" s="232" t="s">
        <v>9355</v>
      </c>
      <c r="E873" s="268" t="str">
        <f>CONCATENATE(SUM('Раздел 4'!AK88:AK88),"&lt;=",SUM('Раздел 4'!Z88:Z88))</f>
        <v>0&lt;=0</v>
      </c>
      <c r="F873" s="234"/>
      <c r="G873" s="270" t="str">
        <f>IF(('ФЛК (информационный)'!A873="Неверно!")*('ФЛК (информационный)'!F873=""),"Внести подтверждение к нарушенному информационному ФЛК"," ")</f>
        <v xml:space="preserve"> </v>
      </c>
    </row>
    <row r="874" spans="1:7" ht="56.25">
      <c r="A874" s="235" t="str">
        <f>IF((SUM('Раздел 4'!AK89:AK89)&lt;=SUM('Раздел 4'!Z89:Z89)),"","Неверно!")</f>
        <v/>
      </c>
      <c r="B874" s="237" t="s">
        <v>32782</v>
      </c>
      <c r="C874" s="232" t="s">
        <v>1123</v>
      </c>
      <c r="D874" s="232" t="s">
        <v>9355</v>
      </c>
      <c r="E874" s="268" t="str">
        <f>CONCATENATE(SUM('Раздел 4'!AK89:AK89),"&lt;=",SUM('Раздел 4'!Z89:Z89))</f>
        <v>0&lt;=0</v>
      </c>
      <c r="F874" s="234"/>
      <c r="G874" s="270" t="str">
        <f>IF(('ФЛК (информационный)'!A874="Неверно!")*('ФЛК (информационный)'!F874=""),"Внести подтверждение к нарушенному информационному ФЛК"," ")</f>
        <v xml:space="preserve"> </v>
      </c>
    </row>
    <row r="875" spans="1:7" ht="56.25">
      <c r="A875" s="235" t="str">
        <f>IF((SUM('Раздел 4'!AK90:AK90)&lt;=SUM('Раздел 4'!Z90:Z90)),"","Неверно!")</f>
        <v/>
      </c>
      <c r="B875" s="237" t="s">
        <v>32782</v>
      </c>
      <c r="C875" s="232" t="s">
        <v>1124</v>
      </c>
      <c r="D875" s="232" t="s">
        <v>9355</v>
      </c>
      <c r="E875" s="268" t="str">
        <f>CONCATENATE(SUM('Раздел 4'!AK90:AK90),"&lt;=",SUM('Раздел 4'!Z90:Z90))</f>
        <v>0&lt;=0</v>
      </c>
      <c r="F875" s="234"/>
      <c r="G875" s="270" t="str">
        <f>IF(('ФЛК (информационный)'!A875="Неверно!")*('ФЛК (информационный)'!F875=""),"Внести подтверждение к нарушенному информационному ФЛК"," ")</f>
        <v xml:space="preserve"> </v>
      </c>
    </row>
    <row r="876" spans="1:7" ht="56.25">
      <c r="A876" s="235" t="str">
        <f>IF((SUM('Раздел 4'!AK91:AK91)&lt;=SUM('Раздел 4'!Z91:Z91)),"","Неверно!")</f>
        <v/>
      </c>
      <c r="B876" s="237" t="s">
        <v>32782</v>
      </c>
      <c r="C876" s="232" t="s">
        <v>1125</v>
      </c>
      <c r="D876" s="232" t="s">
        <v>9355</v>
      </c>
      <c r="E876" s="268" t="str">
        <f>CONCATENATE(SUM('Раздел 4'!AK91:AK91),"&lt;=",SUM('Раздел 4'!Z91:Z91))</f>
        <v>0&lt;=0</v>
      </c>
      <c r="F876" s="234"/>
      <c r="G876" s="270" t="str">
        <f>IF(('ФЛК (информационный)'!A876="Неверно!")*('ФЛК (информационный)'!F876=""),"Внести подтверждение к нарушенному информационному ФЛК"," ")</f>
        <v xml:space="preserve"> </v>
      </c>
    </row>
    <row r="877" spans="1:7" ht="56.25">
      <c r="A877" s="235" t="str">
        <f>IF((SUM('Раздел 4'!AK92:AK92)&lt;=SUM('Раздел 4'!Z92:Z92)),"","Неверно!")</f>
        <v/>
      </c>
      <c r="B877" s="237" t="s">
        <v>32782</v>
      </c>
      <c r="C877" s="232" t="s">
        <v>1126</v>
      </c>
      <c r="D877" s="232" t="s">
        <v>9355</v>
      </c>
      <c r="E877" s="268" t="str">
        <f>CONCATENATE(SUM('Раздел 4'!AK92:AK92),"&lt;=",SUM('Раздел 4'!Z92:Z92))</f>
        <v>0&lt;=0</v>
      </c>
      <c r="F877" s="234"/>
      <c r="G877" s="270" t="str">
        <f>IF(('ФЛК (информационный)'!A877="Неверно!")*('ФЛК (информационный)'!F877=""),"Внести подтверждение к нарушенному информационному ФЛК"," ")</f>
        <v xml:space="preserve"> </v>
      </c>
    </row>
    <row r="878" spans="1:7" ht="56.25">
      <c r="A878" s="235" t="str">
        <f>IF((SUM('Раздел 4'!AK93:AK93)&lt;=SUM('Раздел 4'!Z93:Z93)),"","Неверно!")</f>
        <v/>
      </c>
      <c r="B878" s="237" t="s">
        <v>32782</v>
      </c>
      <c r="C878" s="232" t="s">
        <v>1127</v>
      </c>
      <c r="D878" s="232" t="s">
        <v>9355</v>
      </c>
      <c r="E878" s="268" t="str">
        <f>CONCATENATE(SUM('Раздел 4'!AK93:AK93),"&lt;=",SUM('Раздел 4'!Z93:Z93))</f>
        <v>0&lt;=0</v>
      </c>
      <c r="F878" s="234"/>
      <c r="G878" s="270" t="str">
        <f>IF(('ФЛК (информационный)'!A878="Неверно!")*('ФЛК (информационный)'!F878=""),"Внести подтверждение к нарушенному информационному ФЛК"," ")</f>
        <v xml:space="preserve"> </v>
      </c>
    </row>
    <row r="879" spans="1:7" ht="56.25">
      <c r="A879" s="235" t="str">
        <f>IF((SUM('Раздел 4'!AK94:AK94)&lt;=SUM('Раздел 4'!Z94:Z94)),"","Неверно!")</f>
        <v/>
      </c>
      <c r="B879" s="237" t="s">
        <v>32782</v>
      </c>
      <c r="C879" s="232" t="s">
        <v>1128</v>
      </c>
      <c r="D879" s="232" t="s">
        <v>9355</v>
      </c>
      <c r="E879" s="268" t="str">
        <f>CONCATENATE(SUM('Раздел 4'!AK94:AK94),"&lt;=",SUM('Раздел 4'!Z94:Z94))</f>
        <v>0&lt;=0</v>
      </c>
      <c r="F879" s="234"/>
      <c r="G879" s="270" t="str">
        <f>IF(('ФЛК (информационный)'!A879="Неверно!")*('ФЛК (информационный)'!F879=""),"Внести подтверждение к нарушенному информационному ФЛК"," ")</f>
        <v xml:space="preserve"> </v>
      </c>
    </row>
    <row r="880" spans="1:7" ht="56.25">
      <c r="A880" s="235" t="str">
        <f>IF((SUM('Раздел 4'!AK95:AK95)&lt;=SUM('Раздел 4'!Z95:Z95)),"","Неверно!")</f>
        <v/>
      </c>
      <c r="B880" s="237" t="s">
        <v>32782</v>
      </c>
      <c r="C880" s="232" t="s">
        <v>1129</v>
      </c>
      <c r="D880" s="232" t="s">
        <v>9355</v>
      </c>
      <c r="E880" s="268" t="str">
        <f>CONCATENATE(SUM('Раздел 4'!AK95:AK95),"&lt;=",SUM('Раздел 4'!Z95:Z95))</f>
        <v>0&lt;=0</v>
      </c>
      <c r="F880" s="234"/>
      <c r="G880" s="270" t="str">
        <f>IF(('ФЛК (информационный)'!A880="Неверно!")*('ФЛК (информационный)'!F880=""),"Внести подтверждение к нарушенному информационному ФЛК"," ")</f>
        <v xml:space="preserve"> </v>
      </c>
    </row>
    <row r="881" spans="1:7" ht="56.25">
      <c r="A881" s="235" t="str">
        <f>IF((SUM('Раздел 4'!AK96:AK96)&lt;=SUM('Раздел 4'!Z96:Z96)),"","Неверно!")</f>
        <v/>
      </c>
      <c r="B881" s="237" t="s">
        <v>32782</v>
      </c>
      <c r="C881" s="232" t="s">
        <v>1130</v>
      </c>
      <c r="D881" s="232" t="s">
        <v>9355</v>
      </c>
      <c r="E881" s="268" t="str">
        <f>CONCATENATE(SUM('Раздел 4'!AK96:AK96),"&lt;=",SUM('Раздел 4'!Z96:Z96))</f>
        <v>0&lt;=0</v>
      </c>
      <c r="F881" s="234"/>
      <c r="G881" s="270" t="str">
        <f>IF(('ФЛК (информационный)'!A881="Неверно!")*('ФЛК (информационный)'!F881=""),"Внести подтверждение к нарушенному информационному ФЛК"," ")</f>
        <v xml:space="preserve"> </v>
      </c>
    </row>
    <row r="882" spans="1:7" ht="56.25">
      <c r="A882" s="235" t="str">
        <f>IF((SUM('Раздел 4'!AK97:AK97)&lt;=SUM('Раздел 4'!Z97:Z97)),"","Неверно!")</f>
        <v/>
      </c>
      <c r="B882" s="237" t="s">
        <v>32782</v>
      </c>
      <c r="C882" s="232" t="s">
        <v>1131</v>
      </c>
      <c r="D882" s="232" t="s">
        <v>9355</v>
      </c>
      <c r="E882" s="268" t="str">
        <f>CONCATENATE(SUM('Раздел 4'!AK97:AK97),"&lt;=",SUM('Раздел 4'!Z97:Z97))</f>
        <v>0&lt;=0</v>
      </c>
      <c r="F882" s="234"/>
      <c r="G882" s="270" t="str">
        <f>IF(('ФЛК (информационный)'!A882="Неверно!")*('ФЛК (информационный)'!F882=""),"Внести подтверждение к нарушенному информационному ФЛК"," ")</f>
        <v xml:space="preserve"> </v>
      </c>
    </row>
    <row r="883" spans="1:7" ht="56.25">
      <c r="A883" s="235" t="str">
        <f>IF((SUM('Раздел 4'!AK17:AK17)&lt;=SUM('Раздел 4'!Z17:Z17)),"","Неверно!")</f>
        <v/>
      </c>
      <c r="B883" s="237" t="s">
        <v>32782</v>
      </c>
      <c r="C883" s="232" t="s">
        <v>1132</v>
      </c>
      <c r="D883" s="232" t="s">
        <v>9355</v>
      </c>
      <c r="E883" s="268" t="str">
        <f>CONCATENATE(SUM('Раздел 4'!AK17:AK17),"&lt;=",SUM('Раздел 4'!Z17:Z17))</f>
        <v>0&lt;=0</v>
      </c>
      <c r="F883" s="234"/>
      <c r="G883" s="270" t="str">
        <f>IF(('ФЛК (информационный)'!A883="Неверно!")*('ФЛК (информационный)'!F883=""),"Внести подтверждение к нарушенному информационному ФЛК"," ")</f>
        <v xml:space="preserve"> </v>
      </c>
    </row>
    <row r="884" spans="1:7" ht="56.25">
      <c r="A884" s="235" t="str">
        <f>IF((SUM('Раздел 4'!AK98:AK98)&lt;=SUM('Раздел 4'!Z98:Z98)),"","Неверно!")</f>
        <v/>
      </c>
      <c r="B884" s="237" t="s">
        <v>32782</v>
      </c>
      <c r="C884" s="232" t="s">
        <v>1133</v>
      </c>
      <c r="D884" s="232" t="s">
        <v>9355</v>
      </c>
      <c r="E884" s="268" t="str">
        <f>CONCATENATE(SUM('Раздел 4'!AK98:AK98),"&lt;=",SUM('Раздел 4'!Z98:Z98))</f>
        <v>0&lt;=0</v>
      </c>
      <c r="F884" s="234"/>
      <c r="G884" s="270" t="str">
        <f>IF(('ФЛК (информационный)'!A884="Неверно!")*('ФЛК (информационный)'!F884=""),"Внести подтверждение к нарушенному информационному ФЛК"," ")</f>
        <v xml:space="preserve"> </v>
      </c>
    </row>
    <row r="885" spans="1:7" ht="56.25">
      <c r="A885" s="235" t="str">
        <f>IF((SUM('Раздел 4'!AK99:AK99)&lt;=SUM('Раздел 4'!Z99:Z99)),"","Неверно!")</f>
        <v/>
      </c>
      <c r="B885" s="237" t="s">
        <v>32782</v>
      </c>
      <c r="C885" s="232" t="s">
        <v>1134</v>
      </c>
      <c r="D885" s="232" t="s">
        <v>9355</v>
      </c>
      <c r="E885" s="268" t="str">
        <f>CONCATENATE(SUM('Раздел 4'!AK99:AK99),"&lt;=",SUM('Раздел 4'!Z99:Z99))</f>
        <v>0&lt;=0</v>
      </c>
      <c r="F885" s="234"/>
      <c r="G885" s="270" t="str">
        <f>IF(('ФЛК (информационный)'!A885="Неверно!")*('ФЛК (информационный)'!F885=""),"Внести подтверждение к нарушенному информационному ФЛК"," ")</f>
        <v xml:space="preserve"> </v>
      </c>
    </row>
    <row r="886" spans="1:7" ht="56.25">
      <c r="A886" s="235" t="str">
        <f>IF((SUM('Раздел 4'!AK100:AK100)&lt;=SUM('Раздел 4'!Z100:Z100)),"","Неверно!")</f>
        <v/>
      </c>
      <c r="B886" s="237" t="s">
        <v>32782</v>
      </c>
      <c r="C886" s="232" t="s">
        <v>1135</v>
      </c>
      <c r="D886" s="232" t="s">
        <v>9355</v>
      </c>
      <c r="E886" s="268" t="str">
        <f>CONCATENATE(SUM('Раздел 4'!AK100:AK100),"&lt;=",SUM('Раздел 4'!Z100:Z100))</f>
        <v>0&lt;=0</v>
      </c>
      <c r="F886" s="234"/>
      <c r="G886" s="270" t="str">
        <f>IF(('ФЛК (информационный)'!A886="Неверно!")*('ФЛК (информационный)'!F886=""),"Внести подтверждение к нарушенному информационному ФЛК"," ")</f>
        <v xml:space="preserve"> </v>
      </c>
    </row>
    <row r="887" spans="1:7" ht="56.25">
      <c r="A887" s="235" t="str">
        <f>IF((SUM('Раздел 4'!AK101:AK101)&lt;=SUM('Раздел 4'!Z101:Z101)),"","Неверно!")</f>
        <v/>
      </c>
      <c r="B887" s="237" t="s">
        <v>32782</v>
      </c>
      <c r="C887" s="232" t="s">
        <v>1136</v>
      </c>
      <c r="D887" s="232" t="s">
        <v>9355</v>
      </c>
      <c r="E887" s="268" t="str">
        <f>CONCATENATE(SUM('Раздел 4'!AK101:AK101),"&lt;=",SUM('Раздел 4'!Z101:Z101))</f>
        <v>0&lt;=0</v>
      </c>
      <c r="F887" s="234"/>
      <c r="G887" s="270" t="str">
        <f>IF(('ФЛК (информационный)'!A887="Неверно!")*('ФЛК (информационный)'!F887=""),"Внести подтверждение к нарушенному информационному ФЛК"," ")</f>
        <v xml:space="preserve"> </v>
      </c>
    </row>
    <row r="888" spans="1:7" ht="56.25">
      <c r="A888" s="235" t="str">
        <f>IF((SUM('Раздел 4'!AK102:AK102)&lt;=SUM('Раздел 4'!Z102:Z102)),"","Неверно!")</f>
        <v/>
      </c>
      <c r="B888" s="237" t="s">
        <v>32782</v>
      </c>
      <c r="C888" s="232" t="s">
        <v>1137</v>
      </c>
      <c r="D888" s="232" t="s">
        <v>9355</v>
      </c>
      <c r="E888" s="268" t="str">
        <f>CONCATENATE(SUM('Раздел 4'!AK102:AK102),"&lt;=",SUM('Раздел 4'!Z102:Z102))</f>
        <v>0&lt;=0</v>
      </c>
      <c r="F888" s="234"/>
      <c r="G888" s="270" t="str">
        <f>IF(('ФЛК (информационный)'!A888="Неверно!")*('ФЛК (информационный)'!F888=""),"Внести подтверждение к нарушенному информационному ФЛК"," ")</f>
        <v xml:space="preserve"> </v>
      </c>
    </row>
    <row r="889" spans="1:7" ht="56.25">
      <c r="A889" s="235" t="str">
        <f>IF((SUM('Раздел 4'!AK103:AK103)&lt;=SUM('Раздел 4'!Z103:Z103)),"","Неверно!")</f>
        <v/>
      </c>
      <c r="B889" s="237" t="s">
        <v>32782</v>
      </c>
      <c r="C889" s="232" t="s">
        <v>1138</v>
      </c>
      <c r="D889" s="232" t="s">
        <v>9355</v>
      </c>
      <c r="E889" s="268" t="str">
        <f>CONCATENATE(SUM('Раздел 4'!AK103:AK103),"&lt;=",SUM('Раздел 4'!Z103:Z103))</f>
        <v>0&lt;=0</v>
      </c>
      <c r="F889" s="234"/>
      <c r="G889" s="270" t="str">
        <f>IF(('ФЛК (информационный)'!A889="Неверно!")*('ФЛК (информационный)'!F889=""),"Внести подтверждение к нарушенному информационному ФЛК"," ")</f>
        <v xml:space="preserve"> </v>
      </c>
    </row>
    <row r="890" spans="1:7" ht="56.25">
      <c r="A890" s="235" t="str">
        <f>IF((SUM('Раздел 4'!AK104:AK104)&lt;=SUM('Раздел 4'!Z104:Z104)),"","Неверно!")</f>
        <v/>
      </c>
      <c r="B890" s="237" t="s">
        <v>32782</v>
      </c>
      <c r="C890" s="232" t="s">
        <v>1139</v>
      </c>
      <c r="D890" s="232" t="s">
        <v>9355</v>
      </c>
      <c r="E890" s="268" t="str">
        <f>CONCATENATE(SUM('Раздел 4'!AK104:AK104),"&lt;=",SUM('Раздел 4'!Z104:Z104))</f>
        <v>0&lt;=0</v>
      </c>
      <c r="F890" s="234"/>
      <c r="G890" s="270" t="str">
        <f>IF(('ФЛК (информационный)'!A890="Неверно!")*('ФЛК (информационный)'!F890=""),"Внести подтверждение к нарушенному информационному ФЛК"," ")</f>
        <v xml:space="preserve"> </v>
      </c>
    </row>
    <row r="891" spans="1:7" ht="56.25">
      <c r="A891" s="235" t="str">
        <f>IF((SUM('Раздел 4'!AK105:AK105)&lt;=SUM('Раздел 4'!Z105:Z105)),"","Неверно!")</f>
        <v/>
      </c>
      <c r="B891" s="237" t="s">
        <v>32782</v>
      </c>
      <c r="C891" s="232" t="s">
        <v>1140</v>
      </c>
      <c r="D891" s="232" t="s">
        <v>9355</v>
      </c>
      <c r="E891" s="268" t="str">
        <f>CONCATENATE(SUM('Раздел 4'!AK105:AK105),"&lt;=",SUM('Раздел 4'!Z105:Z105))</f>
        <v>0&lt;=0</v>
      </c>
      <c r="F891" s="234"/>
      <c r="G891" s="270" t="str">
        <f>IF(('ФЛК (информационный)'!A891="Неверно!")*('ФЛК (информационный)'!F891=""),"Внести подтверждение к нарушенному информационному ФЛК"," ")</f>
        <v xml:space="preserve"> </v>
      </c>
    </row>
    <row r="892" spans="1:7" ht="56.25">
      <c r="A892" s="235" t="str">
        <f>IF((SUM('Раздел 4'!AK106:AK106)&lt;=SUM('Раздел 4'!Z106:Z106)),"","Неверно!")</f>
        <v/>
      </c>
      <c r="B892" s="237" t="s">
        <v>32782</v>
      </c>
      <c r="C892" s="232" t="s">
        <v>1141</v>
      </c>
      <c r="D892" s="232" t="s">
        <v>9355</v>
      </c>
      <c r="E892" s="268" t="str">
        <f>CONCATENATE(SUM('Раздел 4'!AK106:AK106),"&lt;=",SUM('Раздел 4'!Z106:Z106))</f>
        <v>0&lt;=0</v>
      </c>
      <c r="F892" s="234"/>
      <c r="G892" s="270" t="str">
        <f>IF(('ФЛК (информационный)'!A892="Неверно!")*('ФЛК (информационный)'!F892=""),"Внести подтверждение к нарушенному информационному ФЛК"," ")</f>
        <v xml:space="preserve"> </v>
      </c>
    </row>
    <row r="893" spans="1:7" ht="56.25">
      <c r="A893" s="235" t="str">
        <f>IF((SUM('Раздел 4'!AK107:AK107)&lt;=SUM('Раздел 4'!Z107:Z107)),"","Неверно!")</f>
        <v/>
      </c>
      <c r="B893" s="237" t="s">
        <v>32782</v>
      </c>
      <c r="C893" s="232" t="s">
        <v>1142</v>
      </c>
      <c r="D893" s="232" t="s">
        <v>9355</v>
      </c>
      <c r="E893" s="268" t="str">
        <f>CONCATENATE(SUM('Раздел 4'!AK107:AK107),"&lt;=",SUM('Раздел 4'!Z107:Z107))</f>
        <v>0&lt;=0</v>
      </c>
      <c r="F893" s="234"/>
      <c r="G893" s="270" t="str">
        <f>IF(('ФЛК (информационный)'!A893="Неверно!")*('ФЛК (информационный)'!F893=""),"Внести подтверждение к нарушенному информационному ФЛК"," ")</f>
        <v xml:space="preserve"> </v>
      </c>
    </row>
    <row r="894" spans="1:7" ht="56.25">
      <c r="A894" s="235" t="str">
        <f>IF((SUM('Раздел 4'!AJ9:AJ9)&lt;=SUM('Раздел 4'!Z9:Z9)),"","Неверно!")</f>
        <v/>
      </c>
      <c r="B894" s="237" t="s">
        <v>32783</v>
      </c>
      <c r="C894" s="232" t="s">
        <v>1143</v>
      </c>
      <c r="D894" s="232" t="s">
        <v>9348</v>
      </c>
      <c r="E894" s="268" t="str">
        <f>CONCATENATE(SUM('Раздел 4'!AJ9:AJ9),"&lt;=",SUM('Раздел 4'!Z9:Z9))</f>
        <v>0&lt;=0</v>
      </c>
      <c r="F894" s="234"/>
      <c r="G894" s="270" t="str">
        <f>IF(('ФЛК (информационный)'!A894="Неверно!")*('ФЛК (информационный)'!F894=""),"Внести подтверждение к нарушенному информационному ФЛК"," ")</f>
        <v xml:space="preserve"> </v>
      </c>
    </row>
    <row r="895" spans="1:7" ht="56.25">
      <c r="A895" s="235" t="str">
        <f>IF((SUM('Раздел 4'!AJ18:AJ18)&lt;=SUM('Раздел 4'!Z18:Z18)),"","Неверно!")</f>
        <v/>
      </c>
      <c r="B895" s="237" t="s">
        <v>32783</v>
      </c>
      <c r="C895" s="232" t="s">
        <v>1144</v>
      </c>
      <c r="D895" s="232" t="s">
        <v>9348</v>
      </c>
      <c r="E895" s="268" t="str">
        <f>CONCATENATE(SUM('Раздел 4'!AJ18:AJ18),"&lt;=",SUM('Раздел 4'!Z18:Z18))</f>
        <v>0&lt;=0</v>
      </c>
      <c r="F895" s="234"/>
      <c r="G895" s="270" t="str">
        <f>IF(('ФЛК (информационный)'!A895="Неверно!")*('ФЛК (информационный)'!F895=""),"Внести подтверждение к нарушенному информационному ФЛК"," ")</f>
        <v xml:space="preserve"> </v>
      </c>
    </row>
    <row r="896" spans="1:7" ht="56.25">
      <c r="A896" s="235" t="str">
        <f>IF((SUM('Раздел 4'!AJ108:AJ108)&lt;=SUM('Раздел 4'!Z108:Z108)),"","Неверно!")</f>
        <v/>
      </c>
      <c r="B896" s="237" t="s">
        <v>32783</v>
      </c>
      <c r="C896" s="232" t="s">
        <v>1145</v>
      </c>
      <c r="D896" s="232" t="s">
        <v>9348</v>
      </c>
      <c r="E896" s="268" t="str">
        <f>CONCATENATE(SUM('Раздел 4'!AJ108:AJ108),"&lt;=",SUM('Раздел 4'!Z108:Z108))</f>
        <v>0&lt;=0</v>
      </c>
      <c r="F896" s="234"/>
      <c r="G896" s="270" t="str">
        <f>IF(('ФЛК (информационный)'!A896="Неверно!")*('ФЛК (информационный)'!F896=""),"Внести подтверждение к нарушенному информационному ФЛК"," ")</f>
        <v xml:space="preserve"> </v>
      </c>
    </row>
    <row r="897" spans="1:7" ht="56.25">
      <c r="A897" s="235" t="str">
        <f>IF((SUM('Раздел 4'!AJ109:AJ109)&lt;=SUM('Раздел 4'!Z109:Z109)),"","Неверно!")</f>
        <v/>
      </c>
      <c r="B897" s="237" t="s">
        <v>32783</v>
      </c>
      <c r="C897" s="232" t="s">
        <v>1146</v>
      </c>
      <c r="D897" s="232" t="s">
        <v>9348</v>
      </c>
      <c r="E897" s="268" t="str">
        <f>CONCATENATE(SUM('Раздел 4'!AJ109:AJ109),"&lt;=",SUM('Раздел 4'!Z109:Z109))</f>
        <v>0&lt;=0</v>
      </c>
      <c r="F897" s="234"/>
      <c r="G897" s="270" t="str">
        <f>IF(('ФЛК (информационный)'!A897="Неверно!")*('ФЛК (информационный)'!F897=""),"Внести подтверждение к нарушенному информационному ФЛК"," ")</f>
        <v xml:space="preserve"> </v>
      </c>
    </row>
    <row r="898" spans="1:7" ht="56.25">
      <c r="A898" s="235" t="str">
        <f>IF((SUM('Раздел 4'!AJ110:AJ110)&lt;=SUM('Раздел 4'!Z110:Z110)),"","Неверно!")</f>
        <v/>
      </c>
      <c r="B898" s="237" t="s">
        <v>32783</v>
      </c>
      <c r="C898" s="232" t="s">
        <v>1147</v>
      </c>
      <c r="D898" s="232" t="s">
        <v>9348</v>
      </c>
      <c r="E898" s="268" t="str">
        <f>CONCATENATE(SUM('Раздел 4'!AJ110:AJ110),"&lt;=",SUM('Раздел 4'!Z110:Z110))</f>
        <v>0&lt;=0</v>
      </c>
      <c r="F898" s="234"/>
      <c r="G898" s="270" t="str">
        <f>IF(('ФЛК (информационный)'!A898="Неверно!")*('ФЛК (информационный)'!F898=""),"Внести подтверждение к нарушенному информационному ФЛК"," ")</f>
        <v xml:space="preserve"> </v>
      </c>
    </row>
    <row r="899" spans="1:7" ht="56.25">
      <c r="A899" s="235" t="str">
        <f>IF((SUM('Раздел 4'!AJ111:AJ111)&lt;=SUM('Раздел 4'!Z111:Z111)),"","Неверно!")</f>
        <v/>
      </c>
      <c r="B899" s="237" t="s">
        <v>32783</v>
      </c>
      <c r="C899" s="232" t="s">
        <v>1148</v>
      </c>
      <c r="D899" s="232" t="s">
        <v>9348</v>
      </c>
      <c r="E899" s="268" t="str">
        <f>CONCATENATE(SUM('Раздел 4'!AJ111:AJ111),"&lt;=",SUM('Раздел 4'!Z111:Z111))</f>
        <v>0&lt;=0</v>
      </c>
      <c r="F899" s="234"/>
      <c r="G899" s="270" t="str">
        <f>IF(('ФЛК (информационный)'!A899="Неверно!")*('ФЛК (информационный)'!F899=""),"Внести подтверждение к нарушенному информационному ФЛК"," ")</f>
        <v xml:space="preserve"> </v>
      </c>
    </row>
    <row r="900" spans="1:7" ht="56.25">
      <c r="A900" s="235" t="str">
        <f>IF((SUM('Раздел 4'!AJ112:AJ112)&lt;=SUM('Раздел 4'!Z112:Z112)),"","Неверно!")</f>
        <v/>
      </c>
      <c r="B900" s="237" t="s">
        <v>32783</v>
      </c>
      <c r="C900" s="232" t="s">
        <v>1149</v>
      </c>
      <c r="D900" s="232" t="s">
        <v>9348</v>
      </c>
      <c r="E900" s="268" t="str">
        <f>CONCATENATE(SUM('Раздел 4'!AJ112:AJ112),"&lt;=",SUM('Раздел 4'!Z112:Z112))</f>
        <v>0&lt;=0</v>
      </c>
      <c r="F900" s="234"/>
      <c r="G900" s="270" t="str">
        <f>IF(('ФЛК (информационный)'!A900="Неверно!")*('ФЛК (информационный)'!F900=""),"Внести подтверждение к нарушенному информационному ФЛК"," ")</f>
        <v xml:space="preserve"> </v>
      </c>
    </row>
    <row r="901" spans="1:7" ht="56.25">
      <c r="A901" s="235" t="str">
        <f>IF((SUM('Раздел 4'!AJ113:AJ113)&lt;=SUM('Раздел 4'!Z113:Z113)),"","Неверно!")</f>
        <v/>
      </c>
      <c r="B901" s="237" t="s">
        <v>32783</v>
      </c>
      <c r="C901" s="232" t="s">
        <v>1150</v>
      </c>
      <c r="D901" s="232" t="s">
        <v>9348</v>
      </c>
      <c r="E901" s="268" t="str">
        <f>CONCATENATE(SUM('Раздел 4'!AJ113:AJ113),"&lt;=",SUM('Раздел 4'!Z113:Z113))</f>
        <v>0&lt;=0</v>
      </c>
      <c r="F901" s="234"/>
      <c r="G901" s="270" t="str">
        <f>IF(('ФЛК (информационный)'!A901="Неверно!")*('ФЛК (информационный)'!F901=""),"Внести подтверждение к нарушенному информационному ФЛК"," ")</f>
        <v xml:space="preserve"> </v>
      </c>
    </row>
    <row r="902" spans="1:7" ht="56.25">
      <c r="A902" s="235" t="str">
        <f>IF((SUM('Раздел 4'!AJ114:AJ114)&lt;=SUM('Раздел 4'!Z114:Z114)),"","Неверно!")</f>
        <v/>
      </c>
      <c r="B902" s="237" t="s">
        <v>32783</v>
      </c>
      <c r="C902" s="232" t="s">
        <v>1151</v>
      </c>
      <c r="D902" s="232" t="s">
        <v>9348</v>
      </c>
      <c r="E902" s="268" t="str">
        <f>CONCATENATE(SUM('Раздел 4'!AJ114:AJ114),"&lt;=",SUM('Раздел 4'!Z114:Z114))</f>
        <v>0&lt;=0</v>
      </c>
      <c r="F902" s="234"/>
      <c r="G902" s="270" t="str">
        <f>IF(('ФЛК (информационный)'!A902="Неверно!")*('ФЛК (информационный)'!F902=""),"Внести подтверждение к нарушенному информационному ФЛК"," ")</f>
        <v xml:space="preserve"> </v>
      </c>
    </row>
    <row r="903" spans="1:7" ht="56.25">
      <c r="A903" s="235" t="str">
        <f>IF((SUM('Раздел 4'!AJ115:AJ115)&lt;=SUM('Раздел 4'!Z115:Z115)),"","Неверно!")</f>
        <v/>
      </c>
      <c r="B903" s="237" t="s">
        <v>32783</v>
      </c>
      <c r="C903" s="232" t="s">
        <v>1152</v>
      </c>
      <c r="D903" s="232" t="s">
        <v>9348</v>
      </c>
      <c r="E903" s="268" t="str">
        <f>CONCATENATE(SUM('Раздел 4'!AJ115:AJ115),"&lt;=",SUM('Раздел 4'!Z115:Z115))</f>
        <v>0&lt;=0</v>
      </c>
      <c r="F903" s="234"/>
      <c r="G903" s="270" t="str">
        <f>IF(('ФЛК (информационный)'!A903="Неверно!")*('ФЛК (информационный)'!F903=""),"Внести подтверждение к нарушенному информационному ФЛК"," ")</f>
        <v xml:space="preserve"> </v>
      </c>
    </row>
    <row r="904" spans="1:7" ht="56.25">
      <c r="A904" s="235" t="str">
        <f>IF((SUM('Раздел 4'!AJ116:AJ116)&lt;=SUM('Раздел 4'!Z116:Z116)),"","Неверно!")</f>
        <v/>
      </c>
      <c r="B904" s="237" t="s">
        <v>32783</v>
      </c>
      <c r="C904" s="232" t="s">
        <v>1153</v>
      </c>
      <c r="D904" s="232" t="s">
        <v>9348</v>
      </c>
      <c r="E904" s="268" t="str">
        <f>CONCATENATE(SUM('Раздел 4'!AJ116:AJ116),"&lt;=",SUM('Раздел 4'!Z116:Z116))</f>
        <v>0&lt;=0</v>
      </c>
      <c r="F904" s="234"/>
      <c r="G904" s="270" t="str">
        <f>IF(('ФЛК (информационный)'!A904="Неверно!")*('ФЛК (информационный)'!F904=""),"Внести подтверждение к нарушенному информационному ФЛК"," ")</f>
        <v xml:space="preserve"> </v>
      </c>
    </row>
    <row r="905" spans="1:7" ht="56.25">
      <c r="A905" s="235" t="str">
        <f>IF((SUM('Раздел 4'!AJ117:AJ117)&lt;=SUM('Раздел 4'!Z117:Z117)),"","Неверно!")</f>
        <v/>
      </c>
      <c r="B905" s="237" t="s">
        <v>32783</v>
      </c>
      <c r="C905" s="232" t="s">
        <v>1154</v>
      </c>
      <c r="D905" s="232" t="s">
        <v>9348</v>
      </c>
      <c r="E905" s="268" t="str">
        <f>CONCATENATE(SUM('Раздел 4'!AJ117:AJ117),"&lt;=",SUM('Раздел 4'!Z117:Z117))</f>
        <v>0&lt;=0</v>
      </c>
      <c r="F905" s="234"/>
      <c r="G905" s="270" t="str">
        <f>IF(('ФЛК (информационный)'!A905="Неверно!")*('ФЛК (информационный)'!F905=""),"Внести подтверждение к нарушенному информационному ФЛК"," ")</f>
        <v xml:space="preserve"> </v>
      </c>
    </row>
    <row r="906" spans="1:7" ht="56.25">
      <c r="A906" s="235" t="str">
        <f>IF((SUM('Раздел 4'!AJ19:AJ19)&lt;=SUM('Раздел 4'!Z19:Z19)),"","Неверно!")</f>
        <v/>
      </c>
      <c r="B906" s="237" t="s">
        <v>32783</v>
      </c>
      <c r="C906" s="232" t="s">
        <v>1155</v>
      </c>
      <c r="D906" s="232" t="s">
        <v>9348</v>
      </c>
      <c r="E906" s="268" t="str">
        <f>CONCATENATE(SUM('Раздел 4'!AJ19:AJ19),"&lt;=",SUM('Раздел 4'!Z19:Z19))</f>
        <v>0&lt;=0</v>
      </c>
      <c r="F906" s="234"/>
      <c r="G906" s="270" t="str">
        <f>IF(('ФЛК (информационный)'!A906="Неверно!")*('ФЛК (информационный)'!F906=""),"Внести подтверждение к нарушенному информационному ФЛК"," ")</f>
        <v xml:space="preserve"> </v>
      </c>
    </row>
    <row r="907" spans="1:7" ht="56.25">
      <c r="A907" s="235" t="str">
        <f>IF((SUM('Раздел 4'!AJ118:AJ118)&lt;=SUM('Раздел 4'!Z118:Z118)),"","Неверно!")</f>
        <v/>
      </c>
      <c r="B907" s="237" t="s">
        <v>32783</v>
      </c>
      <c r="C907" s="232" t="s">
        <v>1156</v>
      </c>
      <c r="D907" s="232" t="s">
        <v>9348</v>
      </c>
      <c r="E907" s="268" t="str">
        <f>CONCATENATE(SUM('Раздел 4'!AJ118:AJ118),"&lt;=",SUM('Раздел 4'!Z118:Z118))</f>
        <v>0&lt;=0</v>
      </c>
      <c r="F907" s="234"/>
      <c r="G907" s="270" t="str">
        <f>IF(('ФЛК (информационный)'!A907="Неверно!")*('ФЛК (информационный)'!F907=""),"Внести подтверждение к нарушенному информационному ФЛК"," ")</f>
        <v xml:space="preserve"> </v>
      </c>
    </row>
    <row r="908" spans="1:7" ht="56.25">
      <c r="A908" s="235" t="str">
        <f>IF((SUM('Раздел 4'!AJ119:AJ119)&lt;=SUM('Раздел 4'!Z119:Z119)),"","Неверно!")</f>
        <v/>
      </c>
      <c r="B908" s="237" t="s">
        <v>32783</v>
      </c>
      <c r="C908" s="232" t="s">
        <v>1157</v>
      </c>
      <c r="D908" s="232" t="s">
        <v>9348</v>
      </c>
      <c r="E908" s="268" t="str">
        <f>CONCATENATE(SUM('Раздел 4'!AJ119:AJ119),"&lt;=",SUM('Раздел 4'!Z119:Z119))</f>
        <v>0&lt;=0</v>
      </c>
      <c r="F908" s="234"/>
      <c r="G908" s="270" t="str">
        <f>IF(('ФЛК (информационный)'!A908="Неверно!")*('ФЛК (информационный)'!F908=""),"Внести подтверждение к нарушенному информационному ФЛК"," ")</f>
        <v xml:space="preserve"> </v>
      </c>
    </row>
    <row r="909" spans="1:7" ht="56.25">
      <c r="A909" s="235" t="str">
        <f>IF((SUM('Раздел 4'!AJ120:AJ120)&lt;=SUM('Раздел 4'!Z120:Z120)),"","Неверно!")</f>
        <v/>
      </c>
      <c r="B909" s="237" t="s">
        <v>32783</v>
      </c>
      <c r="C909" s="232" t="s">
        <v>1158</v>
      </c>
      <c r="D909" s="232" t="s">
        <v>9348</v>
      </c>
      <c r="E909" s="268" t="str">
        <f>CONCATENATE(SUM('Раздел 4'!AJ120:AJ120),"&lt;=",SUM('Раздел 4'!Z120:Z120))</f>
        <v>0&lt;=0</v>
      </c>
      <c r="F909" s="234"/>
      <c r="G909" s="270" t="str">
        <f>IF(('ФЛК (информационный)'!A909="Неверно!")*('ФЛК (информационный)'!F909=""),"Внести подтверждение к нарушенному информационному ФЛК"," ")</f>
        <v xml:space="preserve"> </v>
      </c>
    </row>
    <row r="910" spans="1:7" ht="56.25">
      <c r="A910" s="235" t="str">
        <f>IF((SUM('Раздел 4'!AJ121:AJ121)&lt;=SUM('Раздел 4'!Z121:Z121)),"","Неверно!")</f>
        <v/>
      </c>
      <c r="B910" s="237" t="s">
        <v>32783</v>
      </c>
      <c r="C910" s="232" t="s">
        <v>1159</v>
      </c>
      <c r="D910" s="232" t="s">
        <v>9348</v>
      </c>
      <c r="E910" s="268" t="str">
        <f>CONCATENATE(SUM('Раздел 4'!AJ121:AJ121),"&lt;=",SUM('Раздел 4'!Z121:Z121))</f>
        <v>0&lt;=0</v>
      </c>
      <c r="F910" s="234"/>
      <c r="G910" s="270" t="str">
        <f>IF(('ФЛК (информационный)'!A910="Неверно!")*('ФЛК (информационный)'!F910=""),"Внести подтверждение к нарушенному информационному ФЛК"," ")</f>
        <v xml:space="preserve"> </v>
      </c>
    </row>
    <row r="911" spans="1:7" ht="56.25">
      <c r="A911" s="235" t="str">
        <f>IF((SUM('Раздел 4'!AJ122:AJ122)&lt;=SUM('Раздел 4'!Z122:Z122)),"","Неверно!")</f>
        <v/>
      </c>
      <c r="B911" s="237" t="s">
        <v>32783</v>
      </c>
      <c r="C911" s="232" t="s">
        <v>1160</v>
      </c>
      <c r="D911" s="232" t="s">
        <v>9348</v>
      </c>
      <c r="E911" s="268" t="str">
        <f>CONCATENATE(SUM('Раздел 4'!AJ122:AJ122),"&lt;=",SUM('Раздел 4'!Z122:Z122))</f>
        <v>0&lt;=0</v>
      </c>
      <c r="F911" s="234"/>
      <c r="G911" s="270" t="str">
        <f>IF(('ФЛК (информационный)'!A911="Неверно!")*('ФЛК (информационный)'!F911=""),"Внести подтверждение к нарушенному информационному ФЛК"," ")</f>
        <v xml:space="preserve"> </v>
      </c>
    </row>
    <row r="912" spans="1:7" ht="56.25">
      <c r="A912" s="235" t="str">
        <f>IF((SUM('Раздел 4'!AJ123:AJ123)&lt;=SUM('Раздел 4'!Z123:Z123)),"","Неверно!")</f>
        <v/>
      </c>
      <c r="B912" s="237" t="s">
        <v>32783</v>
      </c>
      <c r="C912" s="232" t="s">
        <v>1161</v>
      </c>
      <c r="D912" s="232" t="s">
        <v>9348</v>
      </c>
      <c r="E912" s="268" t="str">
        <f>CONCATENATE(SUM('Раздел 4'!AJ123:AJ123),"&lt;=",SUM('Раздел 4'!Z123:Z123))</f>
        <v>0&lt;=0</v>
      </c>
      <c r="F912" s="234"/>
      <c r="G912" s="270" t="str">
        <f>IF(('ФЛК (информационный)'!A912="Неверно!")*('ФЛК (информационный)'!F912=""),"Внести подтверждение к нарушенному информационному ФЛК"," ")</f>
        <v xml:space="preserve"> </v>
      </c>
    </row>
    <row r="913" spans="1:7" ht="56.25">
      <c r="A913" s="235" t="str">
        <f>IF((SUM('Раздел 4'!AJ124:AJ124)&lt;=SUM('Раздел 4'!Z124:Z124)),"","Неверно!")</f>
        <v/>
      </c>
      <c r="B913" s="237" t="s">
        <v>32783</v>
      </c>
      <c r="C913" s="232" t="s">
        <v>1162</v>
      </c>
      <c r="D913" s="232" t="s">
        <v>9348</v>
      </c>
      <c r="E913" s="268" t="str">
        <f>CONCATENATE(SUM('Раздел 4'!AJ124:AJ124),"&lt;=",SUM('Раздел 4'!Z124:Z124))</f>
        <v>0&lt;=0</v>
      </c>
      <c r="F913" s="234"/>
      <c r="G913" s="270" t="str">
        <f>IF(('ФЛК (информационный)'!A913="Неверно!")*('ФЛК (информационный)'!F913=""),"Внести подтверждение к нарушенному информационному ФЛК"," ")</f>
        <v xml:space="preserve"> </v>
      </c>
    </row>
    <row r="914" spans="1:7" ht="56.25">
      <c r="A914" s="235" t="str">
        <f>IF((SUM('Раздел 4'!AJ125:AJ125)&lt;=SUM('Раздел 4'!Z125:Z125)),"","Неверно!")</f>
        <v/>
      </c>
      <c r="B914" s="237" t="s">
        <v>32783</v>
      </c>
      <c r="C914" s="232" t="s">
        <v>1163</v>
      </c>
      <c r="D914" s="232" t="s">
        <v>9348</v>
      </c>
      <c r="E914" s="268" t="str">
        <f>CONCATENATE(SUM('Раздел 4'!AJ125:AJ125),"&lt;=",SUM('Раздел 4'!Z125:Z125))</f>
        <v>0&lt;=0</v>
      </c>
      <c r="F914" s="234"/>
      <c r="G914" s="270" t="str">
        <f>IF(('ФЛК (информационный)'!A914="Неверно!")*('ФЛК (информационный)'!F914=""),"Внести подтверждение к нарушенному информационному ФЛК"," ")</f>
        <v xml:space="preserve"> </v>
      </c>
    </row>
    <row r="915" spans="1:7" ht="56.25">
      <c r="A915" s="235" t="str">
        <f>IF((SUM('Раздел 4'!AJ126:AJ126)&lt;=SUM('Раздел 4'!Z126:Z126)),"","Неверно!")</f>
        <v/>
      </c>
      <c r="B915" s="237" t="s">
        <v>32783</v>
      </c>
      <c r="C915" s="232" t="s">
        <v>1164</v>
      </c>
      <c r="D915" s="232" t="s">
        <v>9348</v>
      </c>
      <c r="E915" s="268" t="str">
        <f>CONCATENATE(SUM('Раздел 4'!AJ126:AJ126),"&lt;=",SUM('Раздел 4'!Z126:Z126))</f>
        <v>0&lt;=0</v>
      </c>
      <c r="F915" s="234"/>
      <c r="G915" s="270" t="str">
        <f>IF(('ФЛК (информационный)'!A915="Неверно!")*('ФЛК (информационный)'!F915=""),"Внести подтверждение к нарушенному информационному ФЛК"," ")</f>
        <v xml:space="preserve"> </v>
      </c>
    </row>
    <row r="916" spans="1:7" ht="56.25">
      <c r="A916" s="235" t="str">
        <f>IF((SUM('Раздел 4'!AJ127:AJ127)&lt;=SUM('Раздел 4'!Z127:Z127)),"","Неверно!")</f>
        <v/>
      </c>
      <c r="B916" s="237" t="s">
        <v>32783</v>
      </c>
      <c r="C916" s="232" t="s">
        <v>1165</v>
      </c>
      <c r="D916" s="232" t="s">
        <v>9348</v>
      </c>
      <c r="E916" s="268" t="str">
        <f>CONCATENATE(SUM('Раздел 4'!AJ127:AJ127),"&lt;=",SUM('Раздел 4'!Z127:Z127))</f>
        <v>0&lt;=0</v>
      </c>
      <c r="F916" s="234"/>
      <c r="G916" s="270" t="str">
        <f>IF(('ФЛК (информационный)'!A916="Неверно!")*('ФЛК (информационный)'!F916=""),"Внести подтверждение к нарушенному информационному ФЛК"," ")</f>
        <v xml:space="preserve"> </v>
      </c>
    </row>
    <row r="917" spans="1:7" ht="56.25">
      <c r="A917" s="235" t="str">
        <f>IF((SUM('Раздел 4'!AJ20:AJ20)&lt;=SUM('Раздел 4'!Z20:Z20)),"","Неверно!")</f>
        <v/>
      </c>
      <c r="B917" s="237" t="s">
        <v>32783</v>
      </c>
      <c r="C917" s="232" t="s">
        <v>1166</v>
      </c>
      <c r="D917" s="232" t="s">
        <v>9348</v>
      </c>
      <c r="E917" s="268" t="str">
        <f>CONCATENATE(SUM('Раздел 4'!AJ20:AJ20),"&lt;=",SUM('Раздел 4'!Z20:Z20))</f>
        <v>0&lt;=0</v>
      </c>
      <c r="F917" s="234"/>
      <c r="G917" s="270" t="str">
        <f>IF(('ФЛК (информационный)'!A917="Неверно!")*('ФЛК (информационный)'!F917=""),"Внести подтверждение к нарушенному информационному ФЛК"," ")</f>
        <v xml:space="preserve"> </v>
      </c>
    </row>
    <row r="918" spans="1:7" ht="56.25">
      <c r="A918" s="235" t="str">
        <f>IF((SUM('Раздел 4'!AJ128:AJ128)&lt;=SUM('Раздел 4'!Z128:Z128)),"","Неверно!")</f>
        <v/>
      </c>
      <c r="B918" s="237" t="s">
        <v>32783</v>
      </c>
      <c r="C918" s="232" t="s">
        <v>1167</v>
      </c>
      <c r="D918" s="232" t="s">
        <v>9348</v>
      </c>
      <c r="E918" s="268" t="str">
        <f>CONCATENATE(SUM('Раздел 4'!AJ128:AJ128),"&lt;=",SUM('Раздел 4'!Z128:Z128))</f>
        <v>0&lt;=0</v>
      </c>
      <c r="F918" s="234"/>
      <c r="G918" s="270" t="str">
        <f>IF(('ФЛК (информационный)'!A918="Неверно!")*('ФЛК (информационный)'!F918=""),"Внести подтверждение к нарушенному информационному ФЛК"," ")</f>
        <v xml:space="preserve"> </v>
      </c>
    </row>
    <row r="919" spans="1:7" ht="56.25">
      <c r="A919" s="235" t="str">
        <f>IF((SUM('Раздел 4'!AJ129:AJ129)&lt;=SUM('Раздел 4'!Z129:Z129)),"","Неверно!")</f>
        <v/>
      </c>
      <c r="B919" s="237" t="s">
        <v>32783</v>
      </c>
      <c r="C919" s="232" t="s">
        <v>1168</v>
      </c>
      <c r="D919" s="232" t="s">
        <v>9348</v>
      </c>
      <c r="E919" s="268" t="str">
        <f>CONCATENATE(SUM('Раздел 4'!AJ129:AJ129),"&lt;=",SUM('Раздел 4'!Z129:Z129))</f>
        <v>0&lt;=0</v>
      </c>
      <c r="F919" s="234"/>
      <c r="G919" s="270" t="str">
        <f>IF(('ФЛК (информационный)'!A919="Неверно!")*('ФЛК (информационный)'!F919=""),"Внести подтверждение к нарушенному информационному ФЛК"," ")</f>
        <v xml:space="preserve"> </v>
      </c>
    </row>
    <row r="920" spans="1:7" ht="56.25">
      <c r="A920" s="235" t="str">
        <f>IF((SUM('Раздел 4'!AJ130:AJ130)&lt;=SUM('Раздел 4'!Z130:Z130)),"","Неверно!")</f>
        <v/>
      </c>
      <c r="B920" s="237" t="s">
        <v>32783</v>
      </c>
      <c r="C920" s="232" t="s">
        <v>1169</v>
      </c>
      <c r="D920" s="232" t="s">
        <v>9348</v>
      </c>
      <c r="E920" s="268" t="str">
        <f>CONCATENATE(SUM('Раздел 4'!AJ130:AJ130),"&lt;=",SUM('Раздел 4'!Z130:Z130))</f>
        <v>0&lt;=0</v>
      </c>
      <c r="F920" s="234"/>
      <c r="G920" s="270" t="str">
        <f>IF(('ФЛК (информационный)'!A920="Неверно!")*('ФЛК (информационный)'!F920=""),"Внести подтверждение к нарушенному информационному ФЛК"," ")</f>
        <v xml:space="preserve"> </v>
      </c>
    </row>
    <row r="921" spans="1:7" ht="56.25">
      <c r="A921" s="235" t="str">
        <f>IF((SUM('Раздел 4'!AJ131:AJ131)&lt;=SUM('Раздел 4'!Z131:Z131)),"","Неверно!")</f>
        <v/>
      </c>
      <c r="B921" s="237" t="s">
        <v>32783</v>
      </c>
      <c r="C921" s="232" t="s">
        <v>1170</v>
      </c>
      <c r="D921" s="232" t="s">
        <v>9348</v>
      </c>
      <c r="E921" s="268" t="str">
        <f>CONCATENATE(SUM('Раздел 4'!AJ131:AJ131),"&lt;=",SUM('Раздел 4'!Z131:Z131))</f>
        <v>0&lt;=0</v>
      </c>
      <c r="F921" s="234"/>
      <c r="G921" s="270" t="str">
        <f>IF(('ФЛК (информационный)'!A921="Неверно!")*('ФЛК (информационный)'!F921=""),"Внести подтверждение к нарушенному информационному ФЛК"," ")</f>
        <v xml:space="preserve"> </v>
      </c>
    </row>
    <row r="922" spans="1:7" ht="56.25">
      <c r="A922" s="235" t="str">
        <f>IF((SUM('Раздел 4'!AJ132:AJ132)&lt;=SUM('Раздел 4'!Z132:Z132)),"","Неверно!")</f>
        <v/>
      </c>
      <c r="B922" s="237" t="s">
        <v>32783</v>
      </c>
      <c r="C922" s="232" t="s">
        <v>1171</v>
      </c>
      <c r="D922" s="232" t="s">
        <v>9348</v>
      </c>
      <c r="E922" s="268" t="str">
        <f>CONCATENATE(SUM('Раздел 4'!AJ132:AJ132),"&lt;=",SUM('Раздел 4'!Z132:Z132))</f>
        <v>0&lt;=0</v>
      </c>
      <c r="F922" s="234"/>
      <c r="G922" s="270" t="str">
        <f>IF(('ФЛК (информационный)'!A922="Неверно!")*('ФЛК (информационный)'!F922=""),"Внести подтверждение к нарушенному информационному ФЛК"," ")</f>
        <v xml:space="preserve"> </v>
      </c>
    </row>
    <row r="923" spans="1:7" ht="56.25">
      <c r="A923" s="235" t="str">
        <f>IF((SUM('Раздел 4'!AJ133:AJ133)&lt;=SUM('Раздел 4'!Z133:Z133)),"","Неверно!")</f>
        <v/>
      </c>
      <c r="B923" s="237" t="s">
        <v>32783</v>
      </c>
      <c r="C923" s="232" t="s">
        <v>1172</v>
      </c>
      <c r="D923" s="232" t="s">
        <v>9348</v>
      </c>
      <c r="E923" s="268" t="str">
        <f>CONCATENATE(SUM('Раздел 4'!AJ133:AJ133),"&lt;=",SUM('Раздел 4'!Z133:Z133))</f>
        <v>0&lt;=0</v>
      </c>
      <c r="F923" s="234"/>
      <c r="G923" s="270" t="str">
        <f>IF(('ФЛК (информационный)'!A923="Неверно!")*('ФЛК (информационный)'!F923=""),"Внести подтверждение к нарушенному информационному ФЛК"," ")</f>
        <v xml:space="preserve"> </v>
      </c>
    </row>
    <row r="924" spans="1:7" ht="56.25">
      <c r="A924" s="235" t="str">
        <f>IF((SUM('Раздел 4'!AJ134:AJ134)&lt;=SUM('Раздел 4'!Z134:Z134)),"","Неверно!")</f>
        <v/>
      </c>
      <c r="B924" s="237" t="s">
        <v>32783</v>
      </c>
      <c r="C924" s="232" t="s">
        <v>1173</v>
      </c>
      <c r="D924" s="232" t="s">
        <v>9348</v>
      </c>
      <c r="E924" s="268" t="str">
        <f>CONCATENATE(SUM('Раздел 4'!AJ134:AJ134),"&lt;=",SUM('Раздел 4'!Z134:Z134))</f>
        <v>0&lt;=0</v>
      </c>
      <c r="F924" s="234"/>
      <c r="G924" s="270" t="str">
        <f>IF(('ФЛК (информационный)'!A924="Неверно!")*('ФЛК (информационный)'!F924=""),"Внести подтверждение к нарушенному информационному ФЛК"," ")</f>
        <v xml:space="preserve"> </v>
      </c>
    </row>
    <row r="925" spans="1:7" ht="56.25">
      <c r="A925" s="235" t="str">
        <f>IF((SUM('Раздел 4'!AJ135:AJ135)&lt;=SUM('Раздел 4'!Z135:Z135)),"","Неверно!")</f>
        <v/>
      </c>
      <c r="B925" s="237" t="s">
        <v>32783</v>
      </c>
      <c r="C925" s="232" t="s">
        <v>1174</v>
      </c>
      <c r="D925" s="232" t="s">
        <v>9348</v>
      </c>
      <c r="E925" s="268" t="str">
        <f>CONCATENATE(SUM('Раздел 4'!AJ135:AJ135),"&lt;=",SUM('Раздел 4'!Z135:Z135))</f>
        <v>0&lt;=0</v>
      </c>
      <c r="F925" s="234"/>
      <c r="G925" s="270" t="str">
        <f>IF(('ФЛК (информационный)'!A925="Неверно!")*('ФЛК (информационный)'!F925=""),"Внести подтверждение к нарушенному информационному ФЛК"," ")</f>
        <v xml:space="preserve"> </v>
      </c>
    </row>
    <row r="926" spans="1:7" ht="56.25">
      <c r="A926" s="235" t="str">
        <f>IF((SUM('Раздел 4'!AJ136:AJ136)&lt;=SUM('Раздел 4'!Z136:Z136)),"","Неверно!")</f>
        <v/>
      </c>
      <c r="B926" s="237" t="s">
        <v>32783</v>
      </c>
      <c r="C926" s="232" t="s">
        <v>1175</v>
      </c>
      <c r="D926" s="232" t="s">
        <v>9348</v>
      </c>
      <c r="E926" s="268" t="str">
        <f>CONCATENATE(SUM('Раздел 4'!AJ136:AJ136),"&lt;=",SUM('Раздел 4'!Z136:Z136))</f>
        <v>0&lt;=0</v>
      </c>
      <c r="F926" s="234"/>
      <c r="G926" s="270" t="str">
        <f>IF(('ФЛК (информационный)'!A926="Неверно!")*('ФЛК (информационный)'!F926=""),"Внести подтверждение к нарушенному информационному ФЛК"," ")</f>
        <v xml:space="preserve"> </v>
      </c>
    </row>
    <row r="927" spans="1:7" ht="56.25">
      <c r="A927" s="235" t="str">
        <f>IF((SUM('Раздел 4'!AJ137:AJ137)&lt;=SUM('Раздел 4'!Z137:Z137)),"","Неверно!")</f>
        <v/>
      </c>
      <c r="B927" s="237" t="s">
        <v>32783</v>
      </c>
      <c r="C927" s="232" t="s">
        <v>1176</v>
      </c>
      <c r="D927" s="232" t="s">
        <v>9348</v>
      </c>
      <c r="E927" s="268" t="str">
        <f>CONCATENATE(SUM('Раздел 4'!AJ137:AJ137),"&lt;=",SUM('Раздел 4'!Z137:Z137))</f>
        <v>0&lt;=0</v>
      </c>
      <c r="F927" s="234"/>
      <c r="G927" s="270" t="str">
        <f>IF(('ФЛК (информационный)'!A927="Неверно!")*('ФЛК (информационный)'!F927=""),"Внести подтверждение к нарушенному информационному ФЛК"," ")</f>
        <v xml:space="preserve"> </v>
      </c>
    </row>
    <row r="928" spans="1:7" ht="56.25">
      <c r="A928" s="235" t="str">
        <f>IF((SUM('Раздел 4'!AJ21:AJ21)&lt;=SUM('Раздел 4'!Z21:Z21)),"","Неверно!")</f>
        <v/>
      </c>
      <c r="B928" s="237" t="s">
        <v>32783</v>
      </c>
      <c r="C928" s="232" t="s">
        <v>1177</v>
      </c>
      <c r="D928" s="232" t="s">
        <v>9348</v>
      </c>
      <c r="E928" s="268" t="str">
        <f>CONCATENATE(SUM('Раздел 4'!AJ21:AJ21),"&lt;=",SUM('Раздел 4'!Z21:Z21))</f>
        <v>0&lt;=0</v>
      </c>
      <c r="F928" s="234"/>
      <c r="G928" s="270" t="str">
        <f>IF(('ФЛК (информационный)'!A928="Неверно!")*('ФЛК (информационный)'!F928=""),"Внести подтверждение к нарушенному информационному ФЛК"," ")</f>
        <v xml:space="preserve"> </v>
      </c>
    </row>
    <row r="929" spans="1:7" ht="56.25">
      <c r="A929" s="235" t="str">
        <f>IF((SUM('Раздел 4'!AJ138:AJ138)&lt;=SUM('Раздел 4'!Z138:Z138)),"","Неверно!")</f>
        <v/>
      </c>
      <c r="B929" s="237" t="s">
        <v>32783</v>
      </c>
      <c r="C929" s="232" t="s">
        <v>1178</v>
      </c>
      <c r="D929" s="232" t="s">
        <v>9348</v>
      </c>
      <c r="E929" s="268" t="str">
        <f>CONCATENATE(SUM('Раздел 4'!AJ138:AJ138),"&lt;=",SUM('Раздел 4'!Z138:Z138))</f>
        <v>0&lt;=0</v>
      </c>
      <c r="F929" s="234"/>
      <c r="G929" s="270" t="str">
        <f>IF(('ФЛК (информационный)'!A929="Неверно!")*('ФЛК (информационный)'!F929=""),"Внести подтверждение к нарушенному информационному ФЛК"," ")</f>
        <v xml:space="preserve"> </v>
      </c>
    </row>
    <row r="930" spans="1:7" ht="56.25">
      <c r="A930" s="235" t="str">
        <f>IF((SUM('Раздел 4'!AJ139:AJ139)&lt;=SUM('Раздел 4'!Z139:Z139)),"","Неверно!")</f>
        <v/>
      </c>
      <c r="B930" s="237" t="s">
        <v>32783</v>
      </c>
      <c r="C930" s="232" t="s">
        <v>1179</v>
      </c>
      <c r="D930" s="232" t="s">
        <v>9348</v>
      </c>
      <c r="E930" s="268" t="str">
        <f>CONCATENATE(SUM('Раздел 4'!AJ139:AJ139),"&lt;=",SUM('Раздел 4'!Z139:Z139))</f>
        <v>0&lt;=0</v>
      </c>
      <c r="F930" s="234"/>
      <c r="G930" s="270" t="str">
        <f>IF(('ФЛК (информационный)'!A930="Неверно!")*('ФЛК (информационный)'!F930=""),"Внести подтверждение к нарушенному информационному ФЛК"," ")</f>
        <v xml:space="preserve"> </v>
      </c>
    </row>
    <row r="931" spans="1:7" ht="56.25">
      <c r="A931" s="235" t="str">
        <f>IF((SUM('Раздел 4'!AJ140:AJ140)&lt;=SUM('Раздел 4'!Z140:Z140)),"","Неверно!")</f>
        <v/>
      </c>
      <c r="B931" s="237" t="s">
        <v>32783</v>
      </c>
      <c r="C931" s="232" t="s">
        <v>1180</v>
      </c>
      <c r="D931" s="232" t="s">
        <v>9348</v>
      </c>
      <c r="E931" s="268" t="str">
        <f>CONCATENATE(SUM('Раздел 4'!AJ140:AJ140),"&lt;=",SUM('Раздел 4'!Z140:Z140))</f>
        <v>0&lt;=0</v>
      </c>
      <c r="F931" s="234"/>
      <c r="G931" s="270" t="str">
        <f>IF(('ФЛК (информационный)'!A931="Неверно!")*('ФЛК (информационный)'!F931=""),"Внести подтверждение к нарушенному информационному ФЛК"," ")</f>
        <v xml:space="preserve"> </v>
      </c>
    </row>
    <row r="932" spans="1:7" ht="56.25">
      <c r="A932" s="235" t="str">
        <f>IF((SUM('Раздел 4'!AJ141:AJ141)&lt;=SUM('Раздел 4'!Z141:Z141)),"","Неверно!")</f>
        <v/>
      </c>
      <c r="B932" s="237" t="s">
        <v>32783</v>
      </c>
      <c r="C932" s="232" t="s">
        <v>1181</v>
      </c>
      <c r="D932" s="232" t="s">
        <v>9348</v>
      </c>
      <c r="E932" s="268" t="str">
        <f>CONCATENATE(SUM('Раздел 4'!AJ141:AJ141),"&lt;=",SUM('Раздел 4'!Z141:Z141))</f>
        <v>0&lt;=0</v>
      </c>
      <c r="F932" s="234"/>
      <c r="G932" s="270" t="str">
        <f>IF(('ФЛК (информационный)'!A932="Неверно!")*('ФЛК (информационный)'!F932=""),"Внести подтверждение к нарушенному информационному ФЛК"," ")</f>
        <v xml:space="preserve"> </v>
      </c>
    </row>
    <row r="933" spans="1:7" ht="56.25">
      <c r="A933" s="235" t="str">
        <f>IF((SUM('Раздел 4'!AJ142:AJ142)&lt;=SUM('Раздел 4'!Z142:Z142)),"","Неверно!")</f>
        <v/>
      </c>
      <c r="B933" s="237" t="s">
        <v>32783</v>
      </c>
      <c r="C933" s="232" t="s">
        <v>1182</v>
      </c>
      <c r="D933" s="232" t="s">
        <v>9348</v>
      </c>
      <c r="E933" s="268" t="str">
        <f>CONCATENATE(SUM('Раздел 4'!AJ142:AJ142),"&lt;=",SUM('Раздел 4'!Z142:Z142))</f>
        <v>0&lt;=0</v>
      </c>
      <c r="F933" s="234"/>
      <c r="G933" s="270" t="str">
        <f>IF(('ФЛК (информационный)'!A933="Неверно!")*('ФЛК (информационный)'!F933=""),"Внести подтверждение к нарушенному информационному ФЛК"," ")</f>
        <v xml:space="preserve"> </v>
      </c>
    </row>
    <row r="934" spans="1:7" ht="56.25">
      <c r="A934" s="235" t="str">
        <f>IF((SUM('Раздел 4'!AJ143:AJ143)&lt;=SUM('Раздел 4'!Z143:Z143)),"","Неверно!")</f>
        <v/>
      </c>
      <c r="B934" s="237" t="s">
        <v>32783</v>
      </c>
      <c r="C934" s="232" t="s">
        <v>1183</v>
      </c>
      <c r="D934" s="232" t="s">
        <v>9348</v>
      </c>
      <c r="E934" s="268" t="str">
        <f>CONCATENATE(SUM('Раздел 4'!AJ143:AJ143),"&lt;=",SUM('Раздел 4'!Z143:Z143))</f>
        <v>0&lt;=0</v>
      </c>
      <c r="F934" s="234"/>
      <c r="G934" s="270" t="str">
        <f>IF(('ФЛК (информационный)'!A934="Неверно!")*('ФЛК (информационный)'!F934=""),"Внести подтверждение к нарушенному информационному ФЛК"," ")</f>
        <v xml:space="preserve"> </v>
      </c>
    </row>
    <row r="935" spans="1:7" ht="56.25">
      <c r="A935" s="235" t="str">
        <f>IF((SUM('Раздел 4'!AJ144:AJ144)&lt;=SUM('Раздел 4'!Z144:Z144)),"","Неверно!")</f>
        <v/>
      </c>
      <c r="B935" s="237" t="s">
        <v>32783</v>
      </c>
      <c r="C935" s="232" t="s">
        <v>1184</v>
      </c>
      <c r="D935" s="232" t="s">
        <v>9348</v>
      </c>
      <c r="E935" s="268" t="str">
        <f>CONCATENATE(SUM('Раздел 4'!AJ144:AJ144),"&lt;=",SUM('Раздел 4'!Z144:Z144))</f>
        <v>0&lt;=0</v>
      </c>
      <c r="F935" s="234"/>
      <c r="G935" s="270" t="str">
        <f>IF(('ФЛК (информационный)'!A935="Неверно!")*('ФЛК (информационный)'!F935=""),"Внести подтверждение к нарушенному информационному ФЛК"," ")</f>
        <v xml:space="preserve"> </v>
      </c>
    </row>
    <row r="936" spans="1:7" ht="56.25">
      <c r="A936" s="235" t="str">
        <f>IF((SUM('Раздел 4'!AJ145:AJ145)&lt;=SUM('Раздел 4'!Z145:Z145)),"","Неверно!")</f>
        <v/>
      </c>
      <c r="B936" s="237" t="s">
        <v>32783</v>
      </c>
      <c r="C936" s="232" t="s">
        <v>1185</v>
      </c>
      <c r="D936" s="232" t="s">
        <v>9348</v>
      </c>
      <c r="E936" s="268" t="str">
        <f>CONCATENATE(SUM('Раздел 4'!AJ145:AJ145),"&lt;=",SUM('Раздел 4'!Z145:Z145))</f>
        <v>0&lt;=0</v>
      </c>
      <c r="F936" s="234"/>
      <c r="G936" s="270" t="str">
        <f>IF(('ФЛК (информационный)'!A936="Неверно!")*('ФЛК (информационный)'!F936=""),"Внести подтверждение к нарушенному информационному ФЛК"," ")</f>
        <v xml:space="preserve"> </v>
      </c>
    </row>
    <row r="937" spans="1:7" ht="56.25">
      <c r="A937" s="235" t="str">
        <f>IF((SUM('Раздел 4'!AJ146:AJ146)&lt;=SUM('Раздел 4'!Z146:Z146)),"","Неверно!")</f>
        <v/>
      </c>
      <c r="B937" s="237" t="s">
        <v>32783</v>
      </c>
      <c r="C937" s="232" t="s">
        <v>1186</v>
      </c>
      <c r="D937" s="232" t="s">
        <v>9348</v>
      </c>
      <c r="E937" s="268" t="str">
        <f>CONCATENATE(SUM('Раздел 4'!AJ146:AJ146),"&lt;=",SUM('Раздел 4'!Z146:Z146))</f>
        <v>0&lt;=0</v>
      </c>
      <c r="F937" s="234"/>
      <c r="G937" s="270" t="str">
        <f>IF(('ФЛК (информационный)'!A937="Неверно!")*('ФЛК (информационный)'!F937=""),"Внести подтверждение к нарушенному информационному ФЛК"," ")</f>
        <v xml:space="preserve"> </v>
      </c>
    </row>
    <row r="938" spans="1:7" ht="56.25">
      <c r="A938" s="235" t="str">
        <f>IF((SUM('Раздел 4'!AJ147:AJ147)&lt;=SUM('Раздел 4'!Z147:Z147)),"","Неверно!")</f>
        <v/>
      </c>
      <c r="B938" s="237" t="s">
        <v>32783</v>
      </c>
      <c r="C938" s="232" t="s">
        <v>1187</v>
      </c>
      <c r="D938" s="232" t="s">
        <v>9348</v>
      </c>
      <c r="E938" s="268" t="str">
        <f>CONCATENATE(SUM('Раздел 4'!AJ147:AJ147),"&lt;=",SUM('Раздел 4'!Z147:Z147))</f>
        <v>0&lt;=0</v>
      </c>
      <c r="F938" s="234"/>
      <c r="G938" s="270" t="str">
        <f>IF(('ФЛК (информационный)'!A938="Неверно!")*('ФЛК (информационный)'!F938=""),"Внести подтверждение к нарушенному информационному ФЛК"," ")</f>
        <v xml:space="preserve"> </v>
      </c>
    </row>
    <row r="939" spans="1:7" ht="56.25">
      <c r="A939" s="235" t="str">
        <f>IF((SUM('Раздел 4'!AJ22:AJ22)&lt;=SUM('Раздел 4'!Z22:Z22)),"","Неверно!")</f>
        <v/>
      </c>
      <c r="B939" s="237" t="s">
        <v>32783</v>
      </c>
      <c r="C939" s="232" t="s">
        <v>1188</v>
      </c>
      <c r="D939" s="232" t="s">
        <v>9348</v>
      </c>
      <c r="E939" s="268" t="str">
        <f>CONCATENATE(SUM('Раздел 4'!AJ22:AJ22),"&lt;=",SUM('Раздел 4'!Z22:Z22))</f>
        <v>0&lt;=0</v>
      </c>
      <c r="F939" s="234"/>
      <c r="G939" s="270" t="str">
        <f>IF(('ФЛК (информационный)'!A939="Неверно!")*('ФЛК (информационный)'!F939=""),"Внести подтверждение к нарушенному информационному ФЛК"," ")</f>
        <v xml:space="preserve"> </v>
      </c>
    </row>
    <row r="940" spans="1:7" ht="56.25">
      <c r="A940" s="235" t="str">
        <f>IF((SUM('Раздел 4'!AJ148:AJ148)&lt;=SUM('Раздел 4'!Z148:Z148)),"","Неверно!")</f>
        <v/>
      </c>
      <c r="B940" s="237" t="s">
        <v>32783</v>
      </c>
      <c r="C940" s="232" t="s">
        <v>1189</v>
      </c>
      <c r="D940" s="232" t="s">
        <v>9348</v>
      </c>
      <c r="E940" s="268" t="str">
        <f>CONCATENATE(SUM('Раздел 4'!AJ148:AJ148),"&lt;=",SUM('Раздел 4'!Z148:Z148))</f>
        <v>0&lt;=0</v>
      </c>
      <c r="F940" s="234"/>
      <c r="G940" s="270" t="str">
        <f>IF(('ФЛК (информационный)'!A940="Неверно!")*('ФЛК (информационный)'!F940=""),"Внести подтверждение к нарушенному информационному ФЛК"," ")</f>
        <v xml:space="preserve"> </v>
      </c>
    </row>
    <row r="941" spans="1:7" ht="56.25">
      <c r="A941" s="235" t="str">
        <f>IF((SUM('Раздел 4'!AJ149:AJ149)&lt;=SUM('Раздел 4'!Z149:Z149)),"","Неверно!")</f>
        <v/>
      </c>
      <c r="B941" s="237" t="s">
        <v>32783</v>
      </c>
      <c r="C941" s="232" t="s">
        <v>1190</v>
      </c>
      <c r="D941" s="232" t="s">
        <v>9348</v>
      </c>
      <c r="E941" s="268" t="str">
        <f>CONCATENATE(SUM('Раздел 4'!AJ149:AJ149),"&lt;=",SUM('Раздел 4'!Z149:Z149))</f>
        <v>0&lt;=0</v>
      </c>
      <c r="F941" s="234"/>
      <c r="G941" s="270" t="str">
        <f>IF(('ФЛК (информационный)'!A941="Неверно!")*('ФЛК (информационный)'!F941=""),"Внести подтверждение к нарушенному информационному ФЛК"," ")</f>
        <v xml:space="preserve"> </v>
      </c>
    </row>
    <row r="942" spans="1:7" ht="56.25">
      <c r="A942" s="235" t="str">
        <f>IF((SUM('Раздел 4'!AJ150:AJ150)&lt;=SUM('Раздел 4'!Z150:Z150)),"","Неверно!")</f>
        <v/>
      </c>
      <c r="B942" s="237" t="s">
        <v>32783</v>
      </c>
      <c r="C942" s="232" t="s">
        <v>1191</v>
      </c>
      <c r="D942" s="232" t="s">
        <v>9348</v>
      </c>
      <c r="E942" s="268" t="str">
        <f>CONCATENATE(SUM('Раздел 4'!AJ150:AJ150),"&lt;=",SUM('Раздел 4'!Z150:Z150))</f>
        <v>0&lt;=0</v>
      </c>
      <c r="F942" s="234"/>
      <c r="G942" s="270" t="str">
        <f>IF(('ФЛК (информационный)'!A942="Неверно!")*('ФЛК (информационный)'!F942=""),"Внести подтверждение к нарушенному информационному ФЛК"," ")</f>
        <v xml:space="preserve"> </v>
      </c>
    </row>
    <row r="943" spans="1:7" ht="56.25">
      <c r="A943" s="235" t="str">
        <f>IF((SUM('Раздел 4'!AJ151:AJ151)&lt;=SUM('Раздел 4'!Z151:Z151)),"","Неверно!")</f>
        <v/>
      </c>
      <c r="B943" s="237" t="s">
        <v>32783</v>
      </c>
      <c r="C943" s="232" t="s">
        <v>1192</v>
      </c>
      <c r="D943" s="232" t="s">
        <v>9348</v>
      </c>
      <c r="E943" s="268" t="str">
        <f>CONCATENATE(SUM('Раздел 4'!AJ151:AJ151),"&lt;=",SUM('Раздел 4'!Z151:Z151))</f>
        <v>0&lt;=0</v>
      </c>
      <c r="F943" s="234"/>
      <c r="G943" s="270" t="str">
        <f>IF(('ФЛК (информационный)'!A943="Неверно!")*('ФЛК (информационный)'!F943=""),"Внести подтверждение к нарушенному информационному ФЛК"," ")</f>
        <v xml:space="preserve"> </v>
      </c>
    </row>
    <row r="944" spans="1:7" ht="56.25">
      <c r="A944" s="235" t="str">
        <f>IF((SUM('Раздел 4'!AJ152:AJ152)&lt;=SUM('Раздел 4'!Z152:Z152)),"","Неверно!")</f>
        <v/>
      </c>
      <c r="B944" s="237" t="s">
        <v>32783</v>
      </c>
      <c r="C944" s="232" t="s">
        <v>1193</v>
      </c>
      <c r="D944" s="232" t="s">
        <v>9348</v>
      </c>
      <c r="E944" s="268" t="str">
        <f>CONCATENATE(SUM('Раздел 4'!AJ152:AJ152),"&lt;=",SUM('Раздел 4'!Z152:Z152))</f>
        <v>0&lt;=0</v>
      </c>
      <c r="F944" s="234"/>
      <c r="G944" s="270" t="str">
        <f>IF(('ФЛК (информационный)'!A944="Неверно!")*('ФЛК (информационный)'!F944=""),"Внести подтверждение к нарушенному информационному ФЛК"," ")</f>
        <v xml:space="preserve"> </v>
      </c>
    </row>
    <row r="945" spans="1:7" ht="56.25">
      <c r="A945" s="235" t="str">
        <f>IF((SUM('Раздел 4'!AJ153:AJ153)&lt;=SUM('Раздел 4'!Z153:Z153)),"","Неверно!")</f>
        <v/>
      </c>
      <c r="B945" s="237" t="s">
        <v>32783</v>
      </c>
      <c r="C945" s="232" t="s">
        <v>1194</v>
      </c>
      <c r="D945" s="232" t="s">
        <v>9348</v>
      </c>
      <c r="E945" s="268" t="str">
        <f>CONCATENATE(SUM('Раздел 4'!AJ153:AJ153),"&lt;=",SUM('Раздел 4'!Z153:Z153))</f>
        <v>0&lt;=0</v>
      </c>
      <c r="F945" s="234"/>
      <c r="G945" s="270" t="str">
        <f>IF(('ФЛК (информационный)'!A945="Неверно!")*('ФЛК (информационный)'!F945=""),"Внести подтверждение к нарушенному информационному ФЛК"," ")</f>
        <v xml:space="preserve"> </v>
      </c>
    </row>
    <row r="946" spans="1:7" ht="56.25">
      <c r="A946" s="235" t="str">
        <f>IF((SUM('Раздел 4'!AJ154:AJ154)&lt;=SUM('Раздел 4'!Z154:Z154)),"","Неверно!")</f>
        <v/>
      </c>
      <c r="B946" s="237" t="s">
        <v>32783</v>
      </c>
      <c r="C946" s="232" t="s">
        <v>1195</v>
      </c>
      <c r="D946" s="232" t="s">
        <v>9348</v>
      </c>
      <c r="E946" s="268" t="str">
        <f>CONCATENATE(SUM('Раздел 4'!AJ154:AJ154),"&lt;=",SUM('Раздел 4'!Z154:Z154))</f>
        <v>0&lt;=0</v>
      </c>
      <c r="F946" s="234"/>
      <c r="G946" s="270" t="str">
        <f>IF(('ФЛК (информационный)'!A946="Неверно!")*('ФЛК (информационный)'!F946=""),"Внести подтверждение к нарушенному информационному ФЛК"," ")</f>
        <v xml:space="preserve"> </v>
      </c>
    </row>
    <row r="947" spans="1:7" ht="56.25">
      <c r="A947" s="235" t="str">
        <f>IF((SUM('Раздел 4'!AJ155:AJ155)&lt;=SUM('Раздел 4'!Z155:Z155)),"","Неверно!")</f>
        <v/>
      </c>
      <c r="B947" s="237" t="s">
        <v>32783</v>
      </c>
      <c r="C947" s="232" t="s">
        <v>1196</v>
      </c>
      <c r="D947" s="232" t="s">
        <v>9348</v>
      </c>
      <c r="E947" s="268" t="str">
        <f>CONCATENATE(SUM('Раздел 4'!AJ155:AJ155),"&lt;=",SUM('Раздел 4'!Z155:Z155))</f>
        <v>0&lt;=0</v>
      </c>
      <c r="F947" s="234"/>
      <c r="G947" s="270" t="str">
        <f>IF(('ФЛК (информационный)'!A947="Неверно!")*('ФЛК (информационный)'!F947=""),"Внести подтверждение к нарушенному информационному ФЛК"," ")</f>
        <v xml:space="preserve"> </v>
      </c>
    </row>
    <row r="948" spans="1:7" ht="56.25">
      <c r="A948" s="235" t="str">
        <f>IF((SUM('Раздел 4'!AJ156:AJ156)&lt;=SUM('Раздел 4'!Z156:Z156)),"","Неверно!")</f>
        <v/>
      </c>
      <c r="B948" s="237" t="s">
        <v>32783</v>
      </c>
      <c r="C948" s="232" t="s">
        <v>1197</v>
      </c>
      <c r="D948" s="232" t="s">
        <v>9348</v>
      </c>
      <c r="E948" s="268" t="str">
        <f>CONCATENATE(SUM('Раздел 4'!AJ156:AJ156),"&lt;=",SUM('Раздел 4'!Z156:Z156))</f>
        <v>0&lt;=0</v>
      </c>
      <c r="F948" s="234"/>
      <c r="G948" s="270" t="str">
        <f>IF(('ФЛК (информационный)'!A948="Неверно!")*('ФЛК (информационный)'!F948=""),"Внести подтверждение к нарушенному информационному ФЛК"," ")</f>
        <v xml:space="preserve"> </v>
      </c>
    </row>
    <row r="949" spans="1:7" ht="56.25">
      <c r="A949" s="235" t="str">
        <f>IF((SUM('Раздел 4'!AJ157:AJ157)&lt;=SUM('Раздел 4'!Z157:Z157)),"","Неверно!")</f>
        <v/>
      </c>
      <c r="B949" s="237" t="s">
        <v>32783</v>
      </c>
      <c r="C949" s="232" t="s">
        <v>1198</v>
      </c>
      <c r="D949" s="232" t="s">
        <v>9348</v>
      </c>
      <c r="E949" s="268" t="str">
        <f>CONCATENATE(SUM('Раздел 4'!AJ157:AJ157),"&lt;=",SUM('Раздел 4'!Z157:Z157))</f>
        <v>0&lt;=0</v>
      </c>
      <c r="F949" s="234"/>
      <c r="G949" s="270" t="str">
        <f>IF(('ФЛК (информационный)'!A949="Неверно!")*('ФЛК (информационный)'!F949=""),"Внести подтверждение к нарушенному информационному ФЛК"," ")</f>
        <v xml:space="preserve"> </v>
      </c>
    </row>
    <row r="950" spans="1:7" ht="56.25">
      <c r="A950" s="235" t="str">
        <f>IF((SUM('Раздел 4'!AJ23:AJ23)&lt;=SUM('Раздел 4'!Z23:Z23)),"","Неверно!")</f>
        <v/>
      </c>
      <c r="B950" s="237" t="s">
        <v>32783</v>
      </c>
      <c r="C950" s="232" t="s">
        <v>1199</v>
      </c>
      <c r="D950" s="232" t="s">
        <v>9348</v>
      </c>
      <c r="E950" s="268" t="str">
        <f>CONCATENATE(SUM('Раздел 4'!AJ23:AJ23),"&lt;=",SUM('Раздел 4'!Z23:Z23))</f>
        <v>0&lt;=0</v>
      </c>
      <c r="F950" s="234"/>
      <c r="G950" s="270" t="str">
        <f>IF(('ФЛК (информационный)'!A950="Неверно!")*('ФЛК (информационный)'!F950=""),"Внести подтверждение к нарушенному информационному ФЛК"," ")</f>
        <v xml:space="preserve"> </v>
      </c>
    </row>
    <row r="951" spans="1:7" ht="56.25">
      <c r="A951" s="235" t="str">
        <f>IF((SUM('Раздел 4'!AJ158:AJ158)&lt;=SUM('Раздел 4'!Z158:Z158)),"","Неверно!")</f>
        <v/>
      </c>
      <c r="B951" s="237" t="s">
        <v>32783</v>
      </c>
      <c r="C951" s="232" t="s">
        <v>1200</v>
      </c>
      <c r="D951" s="232" t="s">
        <v>9348</v>
      </c>
      <c r="E951" s="268" t="str">
        <f>CONCATENATE(SUM('Раздел 4'!AJ158:AJ158),"&lt;=",SUM('Раздел 4'!Z158:Z158))</f>
        <v>0&lt;=0</v>
      </c>
      <c r="F951" s="234"/>
      <c r="G951" s="270" t="str">
        <f>IF(('ФЛК (информационный)'!A951="Неверно!")*('ФЛК (информационный)'!F951=""),"Внести подтверждение к нарушенному информационному ФЛК"," ")</f>
        <v xml:space="preserve"> </v>
      </c>
    </row>
    <row r="952" spans="1:7" ht="56.25">
      <c r="A952" s="235" t="str">
        <f>IF((SUM('Раздел 4'!AJ159:AJ159)&lt;=SUM('Раздел 4'!Z159:Z159)),"","Неверно!")</f>
        <v/>
      </c>
      <c r="B952" s="237" t="s">
        <v>32783</v>
      </c>
      <c r="C952" s="232" t="s">
        <v>1201</v>
      </c>
      <c r="D952" s="232" t="s">
        <v>9348</v>
      </c>
      <c r="E952" s="268" t="str">
        <f>CONCATENATE(SUM('Раздел 4'!AJ159:AJ159),"&lt;=",SUM('Раздел 4'!Z159:Z159))</f>
        <v>0&lt;=0</v>
      </c>
      <c r="F952" s="234"/>
      <c r="G952" s="270" t="str">
        <f>IF(('ФЛК (информационный)'!A952="Неверно!")*('ФЛК (информационный)'!F952=""),"Внести подтверждение к нарушенному информационному ФЛК"," ")</f>
        <v xml:space="preserve"> </v>
      </c>
    </row>
    <row r="953" spans="1:7" ht="56.25">
      <c r="A953" s="235" t="str">
        <f>IF((SUM('Раздел 4'!AJ160:AJ160)&lt;=SUM('Раздел 4'!Z160:Z160)),"","Неверно!")</f>
        <v/>
      </c>
      <c r="B953" s="237" t="s">
        <v>32783</v>
      </c>
      <c r="C953" s="232" t="s">
        <v>1202</v>
      </c>
      <c r="D953" s="232" t="s">
        <v>9348</v>
      </c>
      <c r="E953" s="268" t="str">
        <f>CONCATENATE(SUM('Раздел 4'!AJ160:AJ160),"&lt;=",SUM('Раздел 4'!Z160:Z160))</f>
        <v>0&lt;=0</v>
      </c>
      <c r="F953" s="234"/>
      <c r="G953" s="270" t="str">
        <f>IF(('ФЛК (информационный)'!A953="Неверно!")*('ФЛК (информационный)'!F953=""),"Внести подтверждение к нарушенному информационному ФЛК"," ")</f>
        <v xml:space="preserve"> </v>
      </c>
    </row>
    <row r="954" spans="1:7" ht="56.25">
      <c r="A954" s="235" t="str">
        <f>IF((SUM('Раздел 4'!AJ161:AJ161)&lt;=SUM('Раздел 4'!Z161:Z161)),"","Неверно!")</f>
        <v/>
      </c>
      <c r="B954" s="237" t="s">
        <v>32783</v>
      </c>
      <c r="C954" s="232" t="s">
        <v>1203</v>
      </c>
      <c r="D954" s="232" t="s">
        <v>9348</v>
      </c>
      <c r="E954" s="268" t="str">
        <f>CONCATENATE(SUM('Раздел 4'!AJ161:AJ161),"&lt;=",SUM('Раздел 4'!Z161:Z161))</f>
        <v>0&lt;=0</v>
      </c>
      <c r="F954" s="234"/>
      <c r="G954" s="270" t="str">
        <f>IF(('ФЛК (информационный)'!A954="Неверно!")*('ФЛК (информационный)'!F954=""),"Внести подтверждение к нарушенному информационному ФЛК"," ")</f>
        <v xml:space="preserve"> </v>
      </c>
    </row>
    <row r="955" spans="1:7" ht="56.25">
      <c r="A955" s="235" t="str">
        <f>IF((SUM('Раздел 4'!AJ162:AJ162)&lt;=SUM('Раздел 4'!Z162:Z162)),"","Неверно!")</f>
        <v/>
      </c>
      <c r="B955" s="237" t="s">
        <v>32783</v>
      </c>
      <c r="C955" s="232" t="s">
        <v>1204</v>
      </c>
      <c r="D955" s="232" t="s">
        <v>9348</v>
      </c>
      <c r="E955" s="268" t="str">
        <f>CONCATENATE(SUM('Раздел 4'!AJ162:AJ162),"&lt;=",SUM('Раздел 4'!Z162:Z162))</f>
        <v>0&lt;=0</v>
      </c>
      <c r="F955" s="234"/>
      <c r="G955" s="270" t="str">
        <f>IF(('ФЛК (информационный)'!A955="Неверно!")*('ФЛК (информационный)'!F955=""),"Внести подтверждение к нарушенному информационному ФЛК"," ")</f>
        <v xml:space="preserve"> </v>
      </c>
    </row>
    <row r="956" spans="1:7" ht="56.25">
      <c r="A956" s="235" t="str">
        <f>IF((SUM('Раздел 4'!AJ163:AJ163)&lt;=SUM('Раздел 4'!Z163:Z163)),"","Неверно!")</f>
        <v/>
      </c>
      <c r="B956" s="237" t="s">
        <v>32783</v>
      </c>
      <c r="C956" s="232" t="s">
        <v>1205</v>
      </c>
      <c r="D956" s="232" t="s">
        <v>9348</v>
      </c>
      <c r="E956" s="268" t="str">
        <f>CONCATENATE(SUM('Раздел 4'!AJ163:AJ163),"&lt;=",SUM('Раздел 4'!Z163:Z163))</f>
        <v>0&lt;=0</v>
      </c>
      <c r="F956" s="234"/>
      <c r="G956" s="270" t="str">
        <f>IF(('ФЛК (информационный)'!A956="Неверно!")*('ФЛК (информационный)'!F956=""),"Внести подтверждение к нарушенному информационному ФЛК"," ")</f>
        <v xml:space="preserve"> </v>
      </c>
    </row>
    <row r="957" spans="1:7" ht="56.25">
      <c r="A957" s="235" t="str">
        <f>IF((SUM('Раздел 4'!AJ164:AJ164)&lt;=SUM('Раздел 4'!Z164:Z164)),"","Неверно!")</f>
        <v/>
      </c>
      <c r="B957" s="237" t="s">
        <v>32783</v>
      </c>
      <c r="C957" s="232" t="s">
        <v>1206</v>
      </c>
      <c r="D957" s="232" t="s">
        <v>9348</v>
      </c>
      <c r="E957" s="268" t="str">
        <f>CONCATENATE(SUM('Раздел 4'!AJ164:AJ164),"&lt;=",SUM('Раздел 4'!Z164:Z164))</f>
        <v>0&lt;=0</v>
      </c>
      <c r="F957" s="234"/>
      <c r="G957" s="270" t="str">
        <f>IF(('ФЛК (информационный)'!A957="Неверно!")*('ФЛК (информационный)'!F957=""),"Внести подтверждение к нарушенному информационному ФЛК"," ")</f>
        <v xml:space="preserve"> </v>
      </c>
    </row>
    <row r="958" spans="1:7" ht="56.25">
      <c r="A958" s="235" t="str">
        <f>IF((SUM('Раздел 4'!AJ165:AJ165)&lt;=SUM('Раздел 4'!Z165:Z165)),"","Неверно!")</f>
        <v/>
      </c>
      <c r="B958" s="237" t="s">
        <v>32783</v>
      </c>
      <c r="C958" s="232" t="s">
        <v>1207</v>
      </c>
      <c r="D958" s="232" t="s">
        <v>9348</v>
      </c>
      <c r="E958" s="268" t="str">
        <f>CONCATENATE(SUM('Раздел 4'!AJ165:AJ165),"&lt;=",SUM('Раздел 4'!Z165:Z165))</f>
        <v>0&lt;=0</v>
      </c>
      <c r="F958" s="234"/>
      <c r="G958" s="270" t="str">
        <f>IF(('ФЛК (информационный)'!A958="Неверно!")*('ФЛК (информационный)'!F958=""),"Внести подтверждение к нарушенному информационному ФЛК"," ")</f>
        <v xml:space="preserve"> </v>
      </c>
    </row>
    <row r="959" spans="1:7" ht="56.25">
      <c r="A959" s="235" t="str">
        <f>IF((SUM('Раздел 4'!AJ166:AJ166)&lt;=SUM('Раздел 4'!Z166:Z166)),"","Неверно!")</f>
        <v/>
      </c>
      <c r="B959" s="237" t="s">
        <v>32783</v>
      </c>
      <c r="C959" s="232" t="s">
        <v>1208</v>
      </c>
      <c r="D959" s="232" t="s">
        <v>9348</v>
      </c>
      <c r="E959" s="268" t="str">
        <f>CONCATENATE(SUM('Раздел 4'!AJ166:AJ166),"&lt;=",SUM('Раздел 4'!Z166:Z166))</f>
        <v>0&lt;=0</v>
      </c>
      <c r="F959" s="234"/>
      <c r="G959" s="270" t="str">
        <f>IF(('ФЛК (информационный)'!A959="Неверно!")*('ФЛК (информационный)'!F959=""),"Внести подтверждение к нарушенному информационному ФЛК"," ")</f>
        <v xml:space="preserve"> </v>
      </c>
    </row>
    <row r="960" spans="1:7" ht="56.25">
      <c r="A960" s="235" t="str">
        <f>IF((SUM('Раздел 4'!AJ167:AJ167)&lt;=SUM('Раздел 4'!Z167:Z167)),"","Неверно!")</f>
        <v/>
      </c>
      <c r="B960" s="237" t="s">
        <v>32783</v>
      </c>
      <c r="C960" s="232" t="s">
        <v>1209</v>
      </c>
      <c r="D960" s="232" t="s">
        <v>9348</v>
      </c>
      <c r="E960" s="268" t="str">
        <f>CONCATENATE(SUM('Раздел 4'!AJ167:AJ167),"&lt;=",SUM('Раздел 4'!Z167:Z167))</f>
        <v>0&lt;=0</v>
      </c>
      <c r="F960" s="234"/>
      <c r="G960" s="270" t="str">
        <f>IF(('ФЛК (информационный)'!A960="Неверно!")*('ФЛК (информационный)'!F960=""),"Внести подтверждение к нарушенному информационному ФЛК"," ")</f>
        <v xml:space="preserve"> </v>
      </c>
    </row>
    <row r="961" spans="1:7" ht="56.25">
      <c r="A961" s="235" t="str">
        <f>IF((SUM('Раздел 4'!AJ24:AJ24)&lt;=SUM('Раздел 4'!Z24:Z24)),"","Неверно!")</f>
        <v/>
      </c>
      <c r="B961" s="237" t="s">
        <v>32783</v>
      </c>
      <c r="C961" s="232" t="s">
        <v>1210</v>
      </c>
      <c r="D961" s="232" t="s">
        <v>9348</v>
      </c>
      <c r="E961" s="268" t="str">
        <f>CONCATENATE(SUM('Раздел 4'!AJ24:AJ24),"&lt;=",SUM('Раздел 4'!Z24:Z24))</f>
        <v>0&lt;=0</v>
      </c>
      <c r="F961" s="234"/>
      <c r="G961" s="270" t="str">
        <f>IF(('ФЛК (информационный)'!A961="Неверно!")*('ФЛК (информационный)'!F961=""),"Внести подтверждение к нарушенному информационному ФЛК"," ")</f>
        <v xml:space="preserve"> </v>
      </c>
    </row>
    <row r="962" spans="1:7" ht="56.25">
      <c r="A962" s="235" t="str">
        <f>IF((SUM('Раздел 4'!AJ168:AJ168)&lt;=SUM('Раздел 4'!Z168:Z168)),"","Неверно!")</f>
        <v/>
      </c>
      <c r="B962" s="237" t="s">
        <v>32783</v>
      </c>
      <c r="C962" s="232" t="s">
        <v>1211</v>
      </c>
      <c r="D962" s="232" t="s">
        <v>9348</v>
      </c>
      <c r="E962" s="268" t="str">
        <f>CONCATENATE(SUM('Раздел 4'!AJ168:AJ168),"&lt;=",SUM('Раздел 4'!Z168:Z168))</f>
        <v>0&lt;=0</v>
      </c>
      <c r="F962" s="234"/>
      <c r="G962" s="270" t="str">
        <f>IF(('ФЛК (информационный)'!A962="Неверно!")*('ФЛК (информационный)'!F962=""),"Внести подтверждение к нарушенному информационному ФЛК"," ")</f>
        <v xml:space="preserve"> </v>
      </c>
    </row>
    <row r="963" spans="1:7" ht="56.25">
      <c r="A963" s="235" t="str">
        <f>IF((SUM('Раздел 4'!AJ169:AJ169)&lt;=SUM('Раздел 4'!Z169:Z169)),"","Неверно!")</f>
        <v/>
      </c>
      <c r="B963" s="237" t="s">
        <v>32783</v>
      </c>
      <c r="C963" s="232" t="s">
        <v>1212</v>
      </c>
      <c r="D963" s="232" t="s">
        <v>9348</v>
      </c>
      <c r="E963" s="268" t="str">
        <f>CONCATENATE(SUM('Раздел 4'!AJ169:AJ169),"&lt;=",SUM('Раздел 4'!Z169:Z169))</f>
        <v>0&lt;=0</v>
      </c>
      <c r="F963" s="234"/>
      <c r="G963" s="270" t="str">
        <f>IF(('ФЛК (информационный)'!A963="Неверно!")*('ФЛК (информационный)'!F963=""),"Внести подтверждение к нарушенному информационному ФЛК"," ")</f>
        <v xml:space="preserve"> </v>
      </c>
    </row>
    <row r="964" spans="1:7" ht="56.25">
      <c r="A964" s="235" t="str">
        <f>IF((SUM('Раздел 4'!AJ170:AJ170)&lt;=SUM('Раздел 4'!Z170:Z170)),"","Неверно!")</f>
        <v/>
      </c>
      <c r="B964" s="237" t="s">
        <v>32783</v>
      </c>
      <c r="C964" s="232" t="s">
        <v>1213</v>
      </c>
      <c r="D964" s="232" t="s">
        <v>9348</v>
      </c>
      <c r="E964" s="268" t="str">
        <f>CONCATENATE(SUM('Раздел 4'!AJ170:AJ170),"&lt;=",SUM('Раздел 4'!Z170:Z170))</f>
        <v>0&lt;=0</v>
      </c>
      <c r="F964" s="234"/>
      <c r="G964" s="270" t="str">
        <f>IF(('ФЛК (информационный)'!A964="Неверно!")*('ФЛК (информационный)'!F964=""),"Внести подтверждение к нарушенному информационному ФЛК"," ")</f>
        <v xml:space="preserve"> </v>
      </c>
    </row>
    <row r="965" spans="1:7" ht="56.25">
      <c r="A965" s="235" t="str">
        <f>IF((SUM('Раздел 4'!AJ171:AJ171)&lt;=SUM('Раздел 4'!Z171:Z171)),"","Неверно!")</f>
        <v/>
      </c>
      <c r="B965" s="237" t="s">
        <v>32783</v>
      </c>
      <c r="C965" s="232" t="s">
        <v>1214</v>
      </c>
      <c r="D965" s="232" t="s">
        <v>9348</v>
      </c>
      <c r="E965" s="268" t="str">
        <f>CONCATENATE(SUM('Раздел 4'!AJ171:AJ171),"&lt;=",SUM('Раздел 4'!Z171:Z171))</f>
        <v>0&lt;=0</v>
      </c>
      <c r="F965" s="234"/>
      <c r="G965" s="270" t="str">
        <f>IF(('ФЛК (информационный)'!A965="Неверно!")*('ФЛК (информационный)'!F965=""),"Внести подтверждение к нарушенному информационному ФЛК"," ")</f>
        <v xml:space="preserve"> </v>
      </c>
    </row>
    <row r="966" spans="1:7" ht="56.25">
      <c r="A966" s="235" t="str">
        <f>IF((SUM('Раздел 4'!AJ172:AJ172)&lt;=SUM('Раздел 4'!Z172:Z172)),"","Неверно!")</f>
        <v/>
      </c>
      <c r="B966" s="237" t="s">
        <v>32783</v>
      </c>
      <c r="C966" s="232" t="s">
        <v>1215</v>
      </c>
      <c r="D966" s="232" t="s">
        <v>9348</v>
      </c>
      <c r="E966" s="268" t="str">
        <f>CONCATENATE(SUM('Раздел 4'!AJ172:AJ172),"&lt;=",SUM('Раздел 4'!Z172:Z172))</f>
        <v>0&lt;=0</v>
      </c>
      <c r="F966" s="234"/>
      <c r="G966" s="270" t="str">
        <f>IF(('ФЛК (информационный)'!A966="Неверно!")*('ФЛК (информационный)'!F966=""),"Внести подтверждение к нарушенному информационному ФЛК"," ")</f>
        <v xml:space="preserve"> </v>
      </c>
    </row>
    <row r="967" spans="1:7" ht="56.25">
      <c r="A967" s="235" t="str">
        <f>IF((SUM('Раздел 4'!AJ173:AJ173)&lt;=SUM('Раздел 4'!Z173:Z173)),"","Неверно!")</f>
        <v/>
      </c>
      <c r="B967" s="237" t="s">
        <v>32783</v>
      </c>
      <c r="C967" s="232" t="s">
        <v>1216</v>
      </c>
      <c r="D967" s="232" t="s">
        <v>9348</v>
      </c>
      <c r="E967" s="268" t="str">
        <f>CONCATENATE(SUM('Раздел 4'!AJ173:AJ173),"&lt;=",SUM('Раздел 4'!Z173:Z173))</f>
        <v>0&lt;=0</v>
      </c>
      <c r="F967" s="234"/>
      <c r="G967" s="270" t="str">
        <f>IF(('ФЛК (информационный)'!A967="Неверно!")*('ФЛК (информационный)'!F967=""),"Внести подтверждение к нарушенному информационному ФЛК"," ")</f>
        <v xml:space="preserve"> </v>
      </c>
    </row>
    <row r="968" spans="1:7" ht="56.25">
      <c r="A968" s="235" t="str">
        <f>IF((SUM('Раздел 4'!AJ174:AJ174)&lt;=SUM('Раздел 4'!Z174:Z174)),"","Неверно!")</f>
        <v/>
      </c>
      <c r="B968" s="237" t="s">
        <v>32783</v>
      </c>
      <c r="C968" s="232" t="s">
        <v>1217</v>
      </c>
      <c r="D968" s="232" t="s">
        <v>9348</v>
      </c>
      <c r="E968" s="268" t="str">
        <f>CONCATENATE(SUM('Раздел 4'!AJ174:AJ174),"&lt;=",SUM('Раздел 4'!Z174:Z174))</f>
        <v>0&lt;=0</v>
      </c>
      <c r="F968" s="234"/>
      <c r="G968" s="270" t="str">
        <f>IF(('ФЛК (информационный)'!A968="Неверно!")*('ФЛК (информационный)'!F968=""),"Внести подтверждение к нарушенному информационному ФЛК"," ")</f>
        <v xml:space="preserve"> </v>
      </c>
    </row>
    <row r="969" spans="1:7" ht="56.25">
      <c r="A969" s="235" t="str">
        <f>IF((SUM('Раздел 4'!AJ175:AJ175)&lt;=SUM('Раздел 4'!Z175:Z175)),"","Неверно!")</f>
        <v/>
      </c>
      <c r="B969" s="237" t="s">
        <v>32783</v>
      </c>
      <c r="C969" s="232" t="s">
        <v>1218</v>
      </c>
      <c r="D969" s="232" t="s">
        <v>9348</v>
      </c>
      <c r="E969" s="268" t="str">
        <f>CONCATENATE(SUM('Раздел 4'!AJ175:AJ175),"&lt;=",SUM('Раздел 4'!Z175:Z175))</f>
        <v>0&lt;=0</v>
      </c>
      <c r="F969" s="234"/>
      <c r="G969" s="270" t="str">
        <f>IF(('ФЛК (информационный)'!A969="Неверно!")*('ФЛК (информационный)'!F969=""),"Внести подтверждение к нарушенному информационному ФЛК"," ")</f>
        <v xml:space="preserve"> </v>
      </c>
    </row>
    <row r="970" spans="1:7" ht="56.25">
      <c r="A970" s="235" t="str">
        <f>IF((SUM('Раздел 4'!AJ176:AJ176)&lt;=SUM('Раздел 4'!Z176:Z176)),"","Неверно!")</f>
        <v/>
      </c>
      <c r="B970" s="237" t="s">
        <v>32783</v>
      </c>
      <c r="C970" s="232" t="s">
        <v>1219</v>
      </c>
      <c r="D970" s="232" t="s">
        <v>9348</v>
      </c>
      <c r="E970" s="268" t="str">
        <f>CONCATENATE(SUM('Раздел 4'!AJ176:AJ176),"&lt;=",SUM('Раздел 4'!Z176:Z176))</f>
        <v>0&lt;=0</v>
      </c>
      <c r="F970" s="234"/>
      <c r="G970" s="270" t="str">
        <f>IF(('ФЛК (информационный)'!A970="Неверно!")*('ФЛК (информационный)'!F970=""),"Внести подтверждение к нарушенному информационному ФЛК"," ")</f>
        <v xml:space="preserve"> </v>
      </c>
    </row>
    <row r="971" spans="1:7" ht="56.25">
      <c r="A971" s="235" t="str">
        <f>IF((SUM('Раздел 4'!AJ177:AJ177)&lt;=SUM('Раздел 4'!Z177:Z177)),"","Неверно!")</f>
        <v/>
      </c>
      <c r="B971" s="237" t="s">
        <v>32783</v>
      </c>
      <c r="C971" s="232" t="s">
        <v>1220</v>
      </c>
      <c r="D971" s="232" t="s">
        <v>9348</v>
      </c>
      <c r="E971" s="268" t="str">
        <f>CONCATENATE(SUM('Раздел 4'!AJ177:AJ177),"&lt;=",SUM('Раздел 4'!Z177:Z177))</f>
        <v>0&lt;=0</v>
      </c>
      <c r="F971" s="234"/>
      <c r="G971" s="270" t="str">
        <f>IF(('ФЛК (информационный)'!A971="Неверно!")*('ФЛК (информационный)'!F971=""),"Внести подтверждение к нарушенному информационному ФЛК"," ")</f>
        <v xml:space="preserve"> </v>
      </c>
    </row>
    <row r="972" spans="1:7" ht="56.25">
      <c r="A972" s="235" t="str">
        <f>IF((SUM('Раздел 4'!AJ25:AJ25)&lt;=SUM('Раздел 4'!Z25:Z25)),"","Неверно!")</f>
        <v/>
      </c>
      <c r="B972" s="237" t="s">
        <v>32783</v>
      </c>
      <c r="C972" s="232" t="s">
        <v>1221</v>
      </c>
      <c r="D972" s="232" t="s">
        <v>9348</v>
      </c>
      <c r="E972" s="268" t="str">
        <f>CONCATENATE(SUM('Раздел 4'!AJ25:AJ25),"&lt;=",SUM('Раздел 4'!Z25:Z25))</f>
        <v>0&lt;=0</v>
      </c>
      <c r="F972" s="234"/>
      <c r="G972" s="270" t="str">
        <f>IF(('ФЛК (информационный)'!A972="Неверно!")*('ФЛК (информационный)'!F972=""),"Внести подтверждение к нарушенному информационному ФЛК"," ")</f>
        <v xml:space="preserve"> </v>
      </c>
    </row>
    <row r="973" spans="1:7" ht="56.25">
      <c r="A973" s="235" t="str">
        <f>IF((SUM('Раздел 4'!AJ178:AJ178)&lt;=SUM('Раздел 4'!Z178:Z178)),"","Неверно!")</f>
        <v/>
      </c>
      <c r="B973" s="237" t="s">
        <v>32783</v>
      </c>
      <c r="C973" s="232" t="s">
        <v>1222</v>
      </c>
      <c r="D973" s="232" t="s">
        <v>9348</v>
      </c>
      <c r="E973" s="268" t="str">
        <f>CONCATENATE(SUM('Раздел 4'!AJ178:AJ178),"&lt;=",SUM('Раздел 4'!Z178:Z178))</f>
        <v>0&lt;=0</v>
      </c>
      <c r="F973" s="234"/>
      <c r="G973" s="270" t="str">
        <f>IF(('ФЛК (информационный)'!A973="Неверно!")*('ФЛК (информационный)'!F973=""),"Внести подтверждение к нарушенному информационному ФЛК"," ")</f>
        <v xml:space="preserve"> </v>
      </c>
    </row>
    <row r="974" spans="1:7" ht="56.25">
      <c r="A974" s="235" t="str">
        <f>IF((SUM('Раздел 4'!AJ179:AJ179)&lt;=SUM('Раздел 4'!Z179:Z179)),"","Неверно!")</f>
        <v/>
      </c>
      <c r="B974" s="237" t="s">
        <v>32783</v>
      </c>
      <c r="C974" s="232" t="s">
        <v>1223</v>
      </c>
      <c r="D974" s="232" t="s">
        <v>9348</v>
      </c>
      <c r="E974" s="268" t="str">
        <f>CONCATENATE(SUM('Раздел 4'!AJ179:AJ179),"&lt;=",SUM('Раздел 4'!Z179:Z179))</f>
        <v>0&lt;=0</v>
      </c>
      <c r="F974" s="234"/>
      <c r="G974" s="270" t="str">
        <f>IF(('ФЛК (информационный)'!A974="Неверно!")*('ФЛК (информационный)'!F974=""),"Внести подтверждение к нарушенному информационному ФЛК"," ")</f>
        <v xml:space="preserve"> </v>
      </c>
    </row>
    <row r="975" spans="1:7" ht="56.25">
      <c r="A975" s="235" t="str">
        <f>IF((SUM('Раздел 4'!AJ180:AJ180)&lt;=SUM('Раздел 4'!Z180:Z180)),"","Неверно!")</f>
        <v/>
      </c>
      <c r="B975" s="237" t="s">
        <v>32783</v>
      </c>
      <c r="C975" s="232" t="s">
        <v>1224</v>
      </c>
      <c r="D975" s="232" t="s">
        <v>9348</v>
      </c>
      <c r="E975" s="268" t="str">
        <f>CONCATENATE(SUM('Раздел 4'!AJ180:AJ180),"&lt;=",SUM('Раздел 4'!Z180:Z180))</f>
        <v>0&lt;=0</v>
      </c>
      <c r="F975" s="234"/>
      <c r="G975" s="270" t="str">
        <f>IF(('ФЛК (информационный)'!A975="Неверно!")*('ФЛК (информационный)'!F975=""),"Внести подтверждение к нарушенному информационному ФЛК"," ")</f>
        <v xml:space="preserve"> </v>
      </c>
    </row>
    <row r="976" spans="1:7" ht="56.25">
      <c r="A976" s="235" t="str">
        <f>IF((SUM('Раздел 4'!AJ181:AJ181)&lt;=SUM('Раздел 4'!Z181:Z181)),"","Неверно!")</f>
        <v/>
      </c>
      <c r="B976" s="237" t="s">
        <v>32783</v>
      </c>
      <c r="C976" s="232" t="s">
        <v>1225</v>
      </c>
      <c r="D976" s="232" t="s">
        <v>9348</v>
      </c>
      <c r="E976" s="268" t="str">
        <f>CONCATENATE(SUM('Раздел 4'!AJ181:AJ181),"&lt;=",SUM('Раздел 4'!Z181:Z181))</f>
        <v>0&lt;=0</v>
      </c>
      <c r="F976" s="234"/>
      <c r="G976" s="270" t="str">
        <f>IF(('ФЛК (информационный)'!A976="Неверно!")*('ФЛК (информационный)'!F976=""),"Внести подтверждение к нарушенному информационному ФЛК"," ")</f>
        <v xml:space="preserve"> </v>
      </c>
    </row>
    <row r="977" spans="1:7" ht="56.25">
      <c r="A977" s="235" t="str">
        <f>IF((SUM('Раздел 4'!AJ182:AJ182)&lt;=SUM('Раздел 4'!Z182:Z182)),"","Неверно!")</f>
        <v/>
      </c>
      <c r="B977" s="237" t="s">
        <v>32783</v>
      </c>
      <c r="C977" s="232" t="s">
        <v>1226</v>
      </c>
      <c r="D977" s="232" t="s">
        <v>9348</v>
      </c>
      <c r="E977" s="268" t="str">
        <f>CONCATENATE(SUM('Раздел 4'!AJ182:AJ182),"&lt;=",SUM('Раздел 4'!Z182:Z182))</f>
        <v>0&lt;=0</v>
      </c>
      <c r="F977" s="234"/>
      <c r="G977" s="270" t="str">
        <f>IF(('ФЛК (информационный)'!A977="Неверно!")*('ФЛК (информационный)'!F977=""),"Внести подтверждение к нарушенному информационному ФЛК"," ")</f>
        <v xml:space="preserve"> </v>
      </c>
    </row>
    <row r="978" spans="1:7" ht="56.25">
      <c r="A978" s="235" t="str">
        <f>IF((SUM('Раздел 4'!AJ183:AJ183)&lt;=SUM('Раздел 4'!Z183:Z183)),"","Неверно!")</f>
        <v/>
      </c>
      <c r="B978" s="237" t="s">
        <v>32783</v>
      </c>
      <c r="C978" s="232" t="s">
        <v>1227</v>
      </c>
      <c r="D978" s="232" t="s">
        <v>9348</v>
      </c>
      <c r="E978" s="268" t="str">
        <f>CONCATENATE(SUM('Раздел 4'!AJ183:AJ183),"&lt;=",SUM('Раздел 4'!Z183:Z183))</f>
        <v>0&lt;=0</v>
      </c>
      <c r="F978" s="234"/>
      <c r="G978" s="270" t="str">
        <f>IF(('ФЛК (информационный)'!A978="Неверно!")*('ФЛК (информационный)'!F978=""),"Внести подтверждение к нарушенному информационному ФЛК"," ")</f>
        <v xml:space="preserve"> </v>
      </c>
    </row>
    <row r="979" spans="1:7" ht="56.25">
      <c r="A979" s="235" t="str">
        <f>IF((SUM('Раздел 4'!AJ184:AJ184)&lt;=SUM('Раздел 4'!Z184:Z184)),"","Неверно!")</f>
        <v/>
      </c>
      <c r="B979" s="237" t="s">
        <v>32783</v>
      </c>
      <c r="C979" s="232" t="s">
        <v>1228</v>
      </c>
      <c r="D979" s="232" t="s">
        <v>9348</v>
      </c>
      <c r="E979" s="268" t="str">
        <f>CONCATENATE(SUM('Раздел 4'!AJ184:AJ184),"&lt;=",SUM('Раздел 4'!Z184:Z184))</f>
        <v>0&lt;=0</v>
      </c>
      <c r="F979" s="234"/>
      <c r="G979" s="270" t="str">
        <f>IF(('ФЛК (информационный)'!A979="Неверно!")*('ФЛК (информационный)'!F979=""),"Внести подтверждение к нарушенному информационному ФЛК"," ")</f>
        <v xml:space="preserve"> </v>
      </c>
    </row>
    <row r="980" spans="1:7" ht="56.25">
      <c r="A980" s="235" t="str">
        <f>IF((SUM('Раздел 4'!AJ185:AJ185)&lt;=SUM('Раздел 4'!Z185:Z185)),"","Неверно!")</f>
        <v/>
      </c>
      <c r="B980" s="237" t="s">
        <v>32783</v>
      </c>
      <c r="C980" s="232" t="s">
        <v>1229</v>
      </c>
      <c r="D980" s="232" t="s">
        <v>9348</v>
      </c>
      <c r="E980" s="268" t="str">
        <f>CONCATENATE(SUM('Раздел 4'!AJ185:AJ185),"&lt;=",SUM('Раздел 4'!Z185:Z185))</f>
        <v>0&lt;=0</v>
      </c>
      <c r="F980" s="234"/>
      <c r="G980" s="270" t="str">
        <f>IF(('ФЛК (информационный)'!A980="Неверно!")*('ФЛК (информационный)'!F980=""),"Внести подтверждение к нарушенному информационному ФЛК"," ")</f>
        <v xml:space="preserve"> </v>
      </c>
    </row>
    <row r="981" spans="1:7" ht="56.25">
      <c r="A981" s="235" t="str">
        <f>IF((SUM('Раздел 4'!AJ186:AJ186)&lt;=SUM('Раздел 4'!Z186:Z186)),"","Неверно!")</f>
        <v/>
      </c>
      <c r="B981" s="237" t="s">
        <v>32783</v>
      </c>
      <c r="C981" s="232" t="s">
        <v>1230</v>
      </c>
      <c r="D981" s="232" t="s">
        <v>9348</v>
      </c>
      <c r="E981" s="268" t="str">
        <f>CONCATENATE(SUM('Раздел 4'!AJ186:AJ186),"&lt;=",SUM('Раздел 4'!Z186:Z186))</f>
        <v>0&lt;=0</v>
      </c>
      <c r="F981" s="234"/>
      <c r="G981" s="270" t="str">
        <f>IF(('ФЛК (информационный)'!A981="Неверно!")*('ФЛК (информационный)'!F981=""),"Внести подтверждение к нарушенному информационному ФЛК"," ")</f>
        <v xml:space="preserve"> </v>
      </c>
    </row>
    <row r="982" spans="1:7" ht="56.25">
      <c r="A982" s="235" t="str">
        <f>IF((SUM('Раздел 4'!AJ187:AJ187)&lt;=SUM('Раздел 4'!Z187:Z187)),"","Неверно!")</f>
        <v/>
      </c>
      <c r="B982" s="237" t="s">
        <v>32783</v>
      </c>
      <c r="C982" s="232" t="s">
        <v>1231</v>
      </c>
      <c r="D982" s="232" t="s">
        <v>9348</v>
      </c>
      <c r="E982" s="268" t="str">
        <f>CONCATENATE(SUM('Раздел 4'!AJ187:AJ187),"&lt;=",SUM('Раздел 4'!Z187:Z187))</f>
        <v>0&lt;=0</v>
      </c>
      <c r="F982" s="234"/>
      <c r="G982" s="270" t="str">
        <f>IF(('ФЛК (информационный)'!A982="Неверно!")*('ФЛК (информационный)'!F982=""),"Внести подтверждение к нарушенному информационному ФЛК"," ")</f>
        <v xml:space="preserve"> </v>
      </c>
    </row>
    <row r="983" spans="1:7" ht="56.25">
      <c r="A983" s="235" t="str">
        <f>IF((SUM('Раздел 4'!AJ26:AJ26)&lt;=SUM('Раздел 4'!Z26:Z26)),"","Неверно!")</f>
        <v/>
      </c>
      <c r="B983" s="237" t="s">
        <v>32783</v>
      </c>
      <c r="C983" s="232" t="s">
        <v>1232</v>
      </c>
      <c r="D983" s="232" t="s">
        <v>9348</v>
      </c>
      <c r="E983" s="268" t="str">
        <f>CONCATENATE(SUM('Раздел 4'!AJ26:AJ26),"&lt;=",SUM('Раздел 4'!Z26:Z26))</f>
        <v>0&lt;=0</v>
      </c>
      <c r="F983" s="234"/>
      <c r="G983" s="270" t="str">
        <f>IF(('ФЛК (информационный)'!A983="Неверно!")*('ФЛК (информационный)'!F983=""),"Внести подтверждение к нарушенному информационному ФЛК"," ")</f>
        <v xml:space="preserve"> </v>
      </c>
    </row>
    <row r="984" spans="1:7" ht="56.25">
      <c r="A984" s="235" t="str">
        <f>IF((SUM('Раздел 4'!AJ188:AJ188)&lt;=SUM('Раздел 4'!Z188:Z188)),"","Неверно!")</f>
        <v/>
      </c>
      <c r="B984" s="237" t="s">
        <v>32783</v>
      </c>
      <c r="C984" s="232" t="s">
        <v>1233</v>
      </c>
      <c r="D984" s="232" t="s">
        <v>9348</v>
      </c>
      <c r="E984" s="268" t="str">
        <f>CONCATENATE(SUM('Раздел 4'!AJ188:AJ188),"&lt;=",SUM('Раздел 4'!Z188:Z188))</f>
        <v>0&lt;=0</v>
      </c>
      <c r="F984" s="234"/>
      <c r="G984" s="270" t="str">
        <f>IF(('ФЛК (информационный)'!A984="Неверно!")*('ФЛК (информационный)'!F984=""),"Внести подтверждение к нарушенному информационному ФЛК"," ")</f>
        <v xml:space="preserve"> </v>
      </c>
    </row>
    <row r="985" spans="1:7" ht="56.25">
      <c r="A985" s="235" t="str">
        <f>IF((SUM('Раздел 4'!AJ189:AJ189)&lt;=SUM('Раздел 4'!Z189:Z189)),"","Неверно!")</f>
        <v/>
      </c>
      <c r="B985" s="237" t="s">
        <v>32783</v>
      </c>
      <c r="C985" s="232" t="s">
        <v>1234</v>
      </c>
      <c r="D985" s="232" t="s">
        <v>9348</v>
      </c>
      <c r="E985" s="268" t="str">
        <f>CONCATENATE(SUM('Раздел 4'!AJ189:AJ189),"&lt;=",SUM('Раздел 4'!Z189:Z189))</f>
        <v>0&lt;=0</v>
      </c>
      <c r="F985" s="234"/>
      <c r="G985" s="270" t="str">
        <f>IF(('ФЛК (информационный)'!A985="Неверно!")*('ФЛК (информационный)'!F985=""),"Внести подтверждение к нарушенному информационному ФЛК"," ")</f>
        <v xml:space="preserve"> </v>
      </c>
    </row>
    <row r="986" spans="1:7" ht="56.25">
      <c r="A986" s="235" t="str">
        <f>IF((SUM('Раздел 4'!AJ190:AJ190)&lt;=SUM('Раздел 4'!Z190:Z190)),"","Неверно!")</f>
        <v/>
      </c>
      <c r="B986" s="237" t="s">
        <v>32783</v>
      </c>
      <c r="C986" s="232" t="s">
        <v>1235</v>
      </c>
      <c r="D986" s="232" t="s">
        <v>9348</v>
      </c>
      <c r="E986" s="268" t="str">
        <f>CONCATENATE(SUM('Раздел 4'!AJ190:AJ190),"&lt;=",SUM('Раздел 4'!Z190:Z190))</f>
        <v>0&lt;=0</v>
      </c>
      <c r="F986" s="234"/>
      <c r="G986" s="270" t="str">
        <f>IF(('ФЛК (информационный)'!A986="Неверно!")*('ФЛК (информационный)'!F986=""),"Внести подтверждение к нарушенному информационному ФЛК"," ")</f>
        <v xml:space="preserve"> </v>
      </c>
    </row>
    <row r="987" spans="1:7" ht="56.25">
      <c r="A987" s="235" t="str">
        <f>IF((SUM('Раздел 4'!AJ191:AJ191)&lt;=SUM('Раздел 4'!Z191:Z191)),"","Неверно!")</f>
        <v/>
      </c>
      <c r="B987" s="237" t="s">
        <v>32783</v>
      </c>
      <c r="C987" s="232" t="s">
        <v>1236</v>
      </c>
      <c r="D987" s="232" t="s">
        <v>9348</v>
      </c>
      <c r="E987" s="268" t="str">
        <f>CONCATENATE(SUM('Раздел 4'!AJ191:AJ191),"&lt;=",SUM('Раздел 4'!Z191:Z191))</f>
        <v>0&lt;=0</v>
      </c>
      <c r="F987" s="234"/>
      <c r="G987" s="270" t="str">
        <f>IF(('ФЛК (информационный)'!A987="Неверно!")*('ФЛК (информационный)'!F987=""),"Внести подтверждение к нарушенному информационному ФЛК"," ")</f>
        <v xml:space="preserve"> </v>
      </c>
    </row>
    <row r="988" spans="1:7" ht="56.25">
      <c r="A988" s="235" t="str">
        <f>IF((SUM('Раздел 4'!AJ192:AJ192)&lt;=SUM('Раздел 4'!Z192:Z192)),"","Неверно!")</f>
        <v/>
      </c>
      <c r="B988" s="237" t="s">
        <v>32783</v>
      </c>
      <c r="C988" s="232" t="s">
        <v>1237</v>
      </c>
      <c r="D988" s="232" t="s">
        <v>9348</v>
      </c>
      <c r="E988" s="268" t="str">
        <f>CONCATENATE(SUM('Раздел 4'!AJ192:AJ192),"&lt;=",SUM('Раздел 4'!Z192:Z192))</f>
        <v>0&lt;=0</v>
      </c>
      <c r="F988" s="234"/>
      <c r="G988" s="270" t="str">
        <f>IF(('ФЛК (информационный)'!A988="Неверно!")*('ФЛК (информационный)'!F988=""),"Внести подтверждение к нарушенному информационному ФЛК"," ")</f>
        <v xml:space="preserve"> </v>
      </c>
    </row>
    <row r="989" spans="1:7" ht="56.25">
      <c r="A989" s="235" t="str">
        <f>IF((SUM('Раздел 4'!AJ193:AJ193)&lt;=SUM('Раздел 4'!Z193:Z193)),"","Неверно!")</f>
        <v/>
      </c>
      <c r="B989" s="237" t="s">
        <v>32783</v>
      </c>
      <c r="C989" s="232" t="s">
        <v>1238</v>
      </c>
      <c r="D989" s="232" t="s">
        <v>9348</v>
      </c>
      <c r="E989" s="268" t="str">
        <f>CONCATENATE(SUM('Раздел 4'!AJ193:AJ193),"&lt;=",SUM('Раздел 4'!Z193:Z193))</f>
        <v>0&lt;=0</v>
      </c>
      <c r="F989" s="234"/>
      <c r="G989" s="270" t="str">
        <f>IF(('ФЛК (информационный)'!A989="Неверно!")*('ФЛК (информационный)'!F989=""),"Внести подтверждение к нарушенному информационному ФЛК"," ")</f>
        <v xml:space="preserve"> </v>
      </c>
    </row>
    <row r="990" spans="1:7" ht="56.25">
      <c r="A990" s="235" t="str">
        <f>IF((SUM('Раздел 4'!AJ194:AJ194)&lt;=SUM('Раздел 4'!Z194:Z194)),"","Неверно!")</f>
        <v/>
      </c>
      <c r="B990" s="237" t="s">
        <v>32783</v>
      </c>
      <c r="C990" s="232" t="s">
        <v>1239</v>
      </c>
      <c r="D990" s="232" t="s">
        <v>9348</v>
      </c>
      <c r="E990" s="268" t="str">
        <f>CONCATENATE(SUM('Раздел 4'!AJ194:AJ194),"&lt;=",SUM('Раздел 4'!Z194:Z194))</f>
        <v>0&lt;=0</v>
      </c>
      <c r="F990" s="234"/>
      <c r="G990" s="270" t="str">
        <f>IF(('ФЛК (информационный)'!A990="Неверно!")*('ФЛК (информационный)'!F990=""),"Внести подтверждение к нарушенному информационному ФЛК"," ")</f>
        <v xml:space="preserve"> </v>
      </c>
    </row>
    <row r="991" spans="1:7" ht="56.25">
      <c r="A991" s="235" t="str">
        <f>IF((SUM('Раздел 4'!AJ195:AJ195)&lt;=SUM('Раздел 4'!Z195:Z195)),"","Неверно!")</f>
        <v/>
      </c>
      <c r="B991" s="237" t="s">
        <v>32783</v>
      </c>
      <c r="C991" s="232" t="s">
        <v>1240</v>
      </c>
      <c r="D991" s="232" t="s">
        <v>9348</v>
      </c>
      <c r="E991" s="268" t="str">
        <f>CONCATENATE(SUM('Раздел 4'!AJ195:AJ195),"&lt;=",SUM('Раздел 4'!Z195:Z195))</f>
        <v>0&lt;=0</v>
      </c>
      <c r="F991" s="234"/>
      <c r="G991" s="270" t="str">
        <f>IF(('ФЛК (информационный)'!A991="Неверно!")*('ФЛК (информационный)'!F991=""),"Внести подтверждение к нарушенному информационному ФЛК"," ")</f>
        <v xml:space="preserve"> </v>
      </c>
    </row>
    <row r="992" spans="1:7" ht="56.25">
      <c r="A992" s="235" t="str">
        <f>IF((SUM('Раздел 4'!AJ196:AJ196)&lt;=SUM('Раздел 4'!Z196:Z196)),"","Неверно!")</f>
        <v/>
      </c>
      <c r="B992" s="237" t="s">
        <v>32783</v>
      </c>
      <c r="C992" s="232" t="s">
        <v>1241</v>
      </c>
      <c r="D992" s="232" t="s">
        <v>9348</v>
      </c>
      <c r="E992" s="268" t="str">
        <f>CONCATENATE(SUM('Раздел 4'!AJ196:AJ196),"&lt;=",SUM('Раздел 4'!Z196:Z196))</f>
        <v>0&lt;=0</v>
      </c>
      <c r="F992" s="234"/>
      <c r="G992" s="270" t="str">
        <f>IF(('ФЛК (информационный)'!A992="Неверно!")*('ФЛК (информационный)'!F992=""),"Внести подтверждение к нарушенному информационному ФЛК"," ")</f>
        <v xml:space="preserve"> </v>
      </c>
    </row>
    <row r="993" spans="1:7" ht="56.25">
      <c r="A993" s="235" t="str">
        <f>IF((SUM('Раздел 4'!AJ197:AJ197)&lt;=SUM('Раздел 4'!Z197:Z197)),"","Неверно!")</f>
        <v/>
      </c>
      <c r="B993" s="237" t="s">
        <v>32783</v>
      </c>
      <c r="C993" s="232" t="s">
        <v>1242</v>
      </c>
      <c r="D993" s="232" t="s">
        <v>9348</v>
      </c>
      <c r="E993" s="268" t="str">
        <f>CONCATENATE(SUM('Раздел 4'!AJ197:AJ197),"&lt;=",SUM('Раздел 4'!Z197:Z197))</f>
        <v>0&lt;=0</v>
      </c>
      <c r="F993" s="234"/>
      <c r="G993" s="270" t="str">
        <f>IF(('ФЛК (информационный)'!A993="Неверно!")*('ФЛК (информационный)'!F993=""),"Внести подтверждение к нарушенному информационному ФЛК"," ")</f>
        <v xml:space="preserve"> </v>
      </c>
    </row>
    <row r="994" spans="1:7" ht="56.25">
      <c r="A994" s="235" t="str">
        <f>IF((SUM('Раздел 4'!AJ27:AJ27)&lt;=SUM('Раздел 4'!Z27:Z27)),"","Неверно!")</f>
        <v/>
      </c>
      <c r="B994" s="237" t="s">
        <v>32783</v>
      </c>
      <c r="C994" s="232" t="s">
        <v>1243</v>
      </c>
      <c r="D994" s="232" t="s">
        <v>9348</v>
      </c>
      <c r="E994" s="268" t="str">
        <f>CONCATENATE(SUM('Раздел 4'!AJ27:AJ27),"&lt;=",SUM('Раздел 4'!Z27:Z27))</f>
        <v>0&lt;=0</v>
      </c>
      <c r="F994" s="234"/>
      <c r="G994" s="270" t="str">
        <f>IF(('ФЛК (информационный)'!A994="Неверно!")*('ФЛК (информационный)'!F994=""),"Внести подтверждение к нарушенному информационному ФЛК"," ")</f>
        <v xml:space="preserve"> </v>
      </c>
    </row>
    <row r="995" spans="1:7" ht="56.25">
      <c r="A995" s="235" t="str">
        <f>IF((SUM('Раздел 4'!AJ198:AJ198)&lt;=SUM('Раздел 4'!Z198:Z198)),"","Неверно!")</f>
        <v/>
      </c>
      <c r="B995" s="237" t="s">
        <v>32783</v>
      </c>
      <c r="C995" s="232" t="s">
        <v>1244</v>
      </c>
      <c r="D995" s="232" t="s">
        <v>9348</v>
      </c>
      <c r="E995" s="268" t="str">
        <f>CONCATENATE(SUM('Раздел 4'!AJ198:AJ198),"&lt;=",SUM('Раздел 4'!Z198:Z198))</f>
        <v>0&lt;=0</v>
      </c>
      <c r="F995" s="234"/>
      <c r="G995" s="270" t="str">
        <f>IF(('ФЛК (информационный)'!A995="Неверно!")*('ФЛК (информационный)'!F995=""),"Внести подтверждение к нарушенному информационному ФЛК"," ")</f>
        <v xml:space="preserve"> </v>
      </c>
    </row>
    <row r="996" spans="1:7" ht="56.25">
      <c r="A996" s="235" t="str">
        <f>IF((SUM('Раздел 4'!AJ199:AJ199)&lt;=SUM('Раздел 4'!Z199:Z199)),"","Неверно!")</f>
        <v/>
      </c>
      <c r="B996" s="237" t="s">
        <v>32783</v>
      </c>
      <c r="C996" s="232" t="s">
        <v>1245</v>
      </c>
      <c r="D996" s="232" t="s">
        <v>9348</v>
      </c>
      <c r="E996" s="268" t="str">
        <f>CONCATENATE(SUM('Раздел 4'!AJ199:AJ199),"&lt;=",SUM('Раздел 4'!Z199:Z199))</f>
        <v>0&lt;=0</v>
      </c>
      <c r="F996" s="234"/>
      <c r="G996" s="270" t="str">
        <f>IF(('ФЛК (информационный)'!A996="Неверно!")*('ФЛК (информационный)'!F996=""),"Внести подтверждение к нарушенному информационному ФЛК"," ")</f>
        <v xml:space="preserve"> </v>
      </c>
    </row>
    <row r="997" spans="1:7" ht="56.25">
      <c r="A997" s="235" t="str">
        <f>IF((SUM('Раздел 4'!AJ200:AJ200)&lt;=SUM('Раздел 4'!Z200:Z200)),"","Неверно!")</f>
        <v/>
      </c>
      <c r="B997" s="237" t="s">
        <v>32783</v>
      </c>
      <c r="C997" s="232" t="s">
        <v>1246</v>
      </c>
      <c r="D997" s="232" t="s">
        <v>9348</v>
      </c>
      <c r="E997" s="268" t="str">
        <f>CONCATENATE(SUM('Раздел 4'!AJ200:AJ200),"&lt;=",SUM('Раздел 4'!Z200:Z200))</f>
        <v>0&lt;=0</v>
      </c>
      <c r="F997" s="234"/>
      <c r="G997" s="270" t="str">
        <f>IF(('ФЛК (информационный)'!A997="Неверно!")*('ФЛК (информационный)'!F997=""),"Внести подтверждение к нарушенному информационному ФЛК"," ")</f>
        <v xml:space="preserve"> </v>
      </c>
    </row>
    <row r="998" spans="1:7" ht="56.25">
      <c r="A998" s="235" t="str">
        <f>IF((SUM('Раздел 4'!AJ201:AJ201)&lt;=SUM('Раздел 4'!Z201:Z201)),"","Неверно!")</f>
        <v/>
      </c>
      <c r="B998" s="237" t="s">
        <v>32783</v>
      </c>
      <c r="C998" s="232" t="s">
        <v>1247</v>
      </c>
      <c r="D998" s="232" t="s">
        <v>9348</v>
      </c>
      <c r="E998" s="268" t="str">
        <f>CONCATENATE(SUM('Раздел 4'!AJ201:AJ201),"&lt;=",SUM('Раздел 4'!Z201:Z201))</f>
        <v>0&lt;=0</v>
      </c>
      <c r="F998" s="234"/>
      <c r="G998" s="270" t="str">
        <f>IF(('ФЛК (информационный)'!A998="Неверно!")*('ФЛК (информационный)'!F998=""),"Внести подтверждение к нарушенному информационному ФЛК"," ")</f>
        <v xml:space="preserve"> </v>
      </c>
    </row>
    <row r="999" spans="1:7" ht="56.25">
      <c r="A999" s="235" t="str">
        <f>IF((SUM('Раздел 4'!AJ202:AJ202)&lt;=SUM('Раздел 4'!Z202:Z202)),"","Неверно!")</f>
        <v/>
      </c>
      <c r="B999" s="237" t="s">
        <v>32783</v>
      </c>
      <c r="C999" s="232" t="s">
        <v>1248</v>
      </c>
      <c r="D999" s="232" t="s">
        <v>9348</v>
      </c>
      <c r="E999" s="268" t="str">
        <f>CONCATENATE(SUM('Раздел 4'!AJ202:AJ202),"&lt;=",SUM('Раздел 4'!Z202:Z202))</f>
        <v>0&lt;=0</v>
      </c>
      <c r="F999" s="234"/>
      <c r="G999" s="270" t="str">
        <f>IF(('ФЛК (информационный)'!A999="Неверно!")*('ФЛК (информационный)'!F999=""),"Внести подтверждение к нарушенному информационному ФЛК"," ")</f>
        <v xml:space="preserve"> </v>
      </c>
    </row>
    <row r="1000" spans="1:7" ht="56.25">
      <c r="A1000" s="235" t="str">
        <f>IF((SUM('Раздел 4'!AJ203:AJ203)&lt;=SUM('Раздел 4'!Z203:Z203)),"","Неверно!")</f>
        <v/>
      </c>
      <c r="B1000" s="237" t="s">
        <v>32783</v>
      </c>
      <c r="C1000" s="232" t="s">
        <v>1249</v>
      </c>
      <c r="D1000" s="232" t="s">
        <v>9348</v>
      </c>
      <c r="E1000" s="268" t="str">
        <f>CONCATENATE(SUM('Раздел 4'!AJ203:AJ203),"&lt;=",SUM('Раздел 4'!Z203:Z203))</f>
        <v>0&lt;=0</v>
      </c>
      <c r="F1000" s="234"/>
      <c r="G1000" s="270" t="str">
        <f>IF(('ФЛК (информационный)'!A1000="Неверно!")*('ФЛК (информационный)'!F1000=""),"Внести подтверждение к нарушенному информационному ФЛК"," ")</f>
        <v xml:space="preserve"> </v>
      </c>
    </row>
    <row r="1001" spans="1:7" ht="56.25">
      <c r="A1001" s="235" t="str">
        <f>IF((SUM('Раздел 4'!AJ204:AJ204)&lt;=SUM('Раздел 4'!Z204:Z204)),"","Неверно!")</f>
        <v/>
      </c>
      <c r="B1001" s="237" t="s">
        <v>32783</v>
      </c>
      <c r="C1001" s="232" t="s">
        <v>1250</v>
      </c>
      <c r="D1001" s="232" t="s">
        <v>9348</v>
      </c>
      <c r="E1001" s="268" t="str">
        <f>CONCATENATE(SUM('Раздел 4'!AJ204:AJ204),"&lt;=",SUM('Раздел 4'!Z204:Z204))</f>
        <v>0&lt;=0</v>
      </c>
      <c r="F1001" s="234"/>
      <c r="G1001" s="270" t="str">
        <f>IF(('ФЛК (информационный)'!A1001="Неверно!")*('ФЛК (информационный)'!F1001=""),"Внести подтверждение к нарушенному информационному ФЛК"," ")</f>
        <v xml:space="preserve"> </v>
      </c>
    </row>
    <row r="1002" spans="1:7" ht="56.25">
      <c r="A1002" s="235" t="str">
        <f>IF((SUM('Раздел 4'!AJ205:AJ205)&lt;=SUM('Раздел 4'!Z205:Z205)),"","Неверно!")</f>
        <v/>
      </c>
      <c r="B1002" s="237" t="s">
        <v>32783</v>
      </c>
      <c r="C1002" s="232" t="s">
        <v>1251</v>
      </c>
      <c r="D1002" s="232" t="s">
        <v>9348</v>
      </c>
      <c r="E1002" s="268" t="str">
        <f>CONCATENATE(SUM('Раздел 4'!AJ205:AJ205),"&lt;=",SUM('Раздел 4'!Z205:Z205))</f>
        <v>0&lt;=0</v>
      </c>
      <c r="F1002" s="234"/>
      <c r="G1002" s="270" t="str">
        <f>IF(('ФЛК (информационный)'!A1002="Неверно!")*('ФЛК (информационный)'!F1002=""),"Внести подтверждение к нарушенному информационному ФЛК"," ")</f>
        <v xml:space="preserve"> </v>
      </c>
    </row>
    <row r="1003" spans="1:7" ht="56.25">
      <c r="A1003" s="235" t="str">
        <f>IF((SUM('Раздел 4'!AJ206:AJ206)&lt;=SUM('Раздел 4'!Z206:Z206)),"","Неверно!")</f>
        <v/>
      </c>
      <c r="B1003" s="237" t="s">
        <v>32783</v>
      </c>
      <c r="C1003" s="232" t="s">
        <v>1252</v>
      </c>
      <c r="D1003" s="232" t="s">
        <v>9348</v>
      </c>
      <c r="E1003" s="268" t="str">
        <f>CONCATENATE(SUM('Раздел 4'!AJ206:AJ206),"&lt;=",SUM('Раздел 4'!Z206:Z206))</f>
        <v>0&lt;=0</v>
      </c>
      <c r="F1003" s="234"/>
      <c r="G1003" s="270" t="str">
        <f>IF(('ФЛК (информационный)'!A1003="Неверно!")*('ФЛК (информационный)'!F1003=""),"Внести подтверждение к нарушенному информационному ФЛК"," ")</f>
        <v xml:space="preserve"> </v>
      </c>
    </row>
    <row r="1004" spans="1:7" ht="56.25">
      <c r="A1004" s="235" t="str">
        <f>IF((SUM('Раздел 4'!AJ207:AJ207)&lt;=SUM('Раздел 4'!Z207:Z207)),"","Неверно!")</f>
        <v/>
      </c>
      <c r="B1004" s="237" t="s">
        <v>32783</v>
      </c>
      <c r="C1004" s="232" t="s">
        <v>1253</v>
      </c>
      <c r="D1004" s="232" t="s">
        <v>9348</v>
      </c>
      <c r="E1004" s="268" t="str">
        <f>CONCATENATE(SUM('Раздел 4'!AJ207:AJ207),"&lt;=",SUM('Раздел 4'!Z207:Z207))</f>
        <v>0&lt;=0</v>
      </c>
      <c r="F1004" s="234"/>
      <c r="G1004" s="270" t="str">
        <f>IF(('ФЛК (информационный)'!A1004="Неверно!")*('ФЛК (информационный)'!F1004=""),"Внести подтверждение к нарушенному информационному ФЛК"," ")</f>
        <v xml:space="preserve"> </v>
      </c>
    </row>
    <row r="1005" spans="1:7" ht="56.25">
      <c r="A1005" s="235" t="str">
        <f>IF((SUM('Раздел 4'!AJ10:AJ10)&lt;=SUM('Раздел 4'!Z10:Z10)),"","Неверно!")</f>
        <v/>
      </c>
      <c r="B1005" s="237" t="s">
        <v>32783</v>
      </c>
      <c r="C1005" s="232" t="s">
        <v>1254</v>
      </c>
      <c r="D1005" s="232" t="s">
        <v>9348</v>
      </c>
      <c r="E1005" s="268" t="str">
        <f>CONCATENATE(SUM('Раздел 4'!AJ10:AJ10),"&lt;=",SUM('Раздел 4'!Z10:Z10))</f>
        <v>0&lt;=0</v>
      </c>
      <c r="F1005" s="234"/>
      <c r="G1005" s="270" t="str">
        <f>IF(('ФЛК (информационный)'!A1005="Неверно!")*('ФЛК (информационный)'!F1005=""),"Внести подтверждение к нарушенному информационному ФЛК"," ")</f>
        <v xml:space="preserve"> </v>
      </c>
    </row>
    <row r="1006" spans="1:7" ht="56.25">
      <c r="A1006" s="235" t="str">
        <f>IF((SUM('Раздел 4'!AJ28:AJ28)&lt;=SUM('Раздел 4'!Z28:Z28)),"","Неверно!")</f>
        <v/>
      </c>
      <c r="B1006" s="237" t="s">
        <v>32783</v>
      </c>
      <c r="C1006" s="232" t="s">
        <v>1255</v>
      </c>
      <c r="D1006" s="232" t="s">
        <v>9348</v>
      </c>
      <c r="E1006" s="268" t="str">
        <f>CONCATENATE(SUM('Раздел 4'!AJ28:AJ28),"&lt;=",SUM('Раздел 4'!Z28:Z28))</f>
        <v>0&lt;=0</v>
      </c>
      <c r="F1006" s="234"/>
      <c r="G1006" s="270" t="str">
        <f>IF(('ФЛК (информационный)'!A1006="Неверно!")*('ФЛК (информационный)'!F1006=""),"Внести подтверждение к нарушенному информационному ФЛК"," ")</f>
        <v xml:space="preserve"> </v>
      </c>
    </row>
    <row r="1007" spans="1:7" ht="56.25">
      <c r="A1007" s="235" t="str">
        <f>IF((SUM('Раздел 4'!AJ208:AJ208)&lt;=SUM('Раздел 4'!Z208:Z208)),"","Неверно!")</f>
        <v/>
      </c>
      <c r="B1007" s="237" t="s">
        <v>32783</v>
      </c>
      <c r="C1007" s="232" t="s">
        <v>1256</v>
      </c>
      <c r="D1007" s="232" t="s">
        <v>9348</v>
      </c>
      <c r="E1007" s="268" t="str">
        <f>CONCATENATE(SUM('Раздел 4'!AJ208:AJ208),"&lt;=",SUM('Раздел 4'!Z208:Z208))</f>
        <v>0&lt;=0</v>
      </c>
      <c r="F1007" s="234"/>
      <c r="G1007" s="270" t="str">
        <f>IF(('ФЛК (информационный)'!A1007="Неверно!")*('ФЛК (информационный)'!F1007=""),"Внести подтверждение к нарушенному информационному ФЛК"," ")</f>
        <v xml:space="preserve"> </v>
      </c>
    </row>
    <row r="1008" spans="1:7" ht="56.25">
      <c r="A1008" s="235" t="str">
        <f>IF((SUM('Раздел 4'!AJ209:AJ209)&lt;=SUM('Раздел 4'!Z209:Z209)),"","Неверно!")</f>
        <v/>
      </c>
      <c r="B1008" s="237" t="s">
        <v>32783</v>
      </c>
      <c r="C1008" s="232" t="s">
        <v>1257</v>
      </c>
      <c r="D1008" s="232" t="s">
        <v>9348</v>
      </c>
      <c r="E1008" s="268" t="str">
        <f>CONCATENATE(SUM('Раздел 4'!AJ209:AJ209),"&lt;=",SUM('Раздел 4'!Z209:Z209))</f>
        <v>0&lt;=0</v>
      </c>
      <c r="F1008" s="234"/>
      <c r="G1008" s="270" t="str">
        <f>IF(('ФЛК (информационный)'!A1008="Неверно!")*('ФЛК (информационный)'!F1008=""),"Внести подтверждение к нарушенному информационному ФЛК"," ")</f>
        <v xml:space="preserve"> </v>
      </c>
    </row>
    <row r="1009" spans="1:7" ht="56.25">
      <c r="A1009" s="235" t="str">
        <f>IF((SUM('Раздел 4'!AJ210:AJ210)&lt;=SUM('Раздел 4'!Z210:Z210)),"","Неверно!")</f>
        <v/>
      </c>
      <c r="B1009" s="237" t="s">
        <v>32783</v>
      </c>
      <c r="C1009" s="232" t="s">
        <v>1258</v>
      </c>
      <c r="D1009" s="232" t="s">
        <v>9348</v>
      </c>
      <c r="E1009" s="268" t="str">
        <f>CONCATENATE(SUM('Раздел 4'!AJ210:AJ210),"&lt;=",SUM('Раздел 4'!Z210:Z210))</f>
        <v>0&lt;=0</v>
      </c>
      <c r="F1009" s="234"/>
      <c r="G1009" s="270" t="str">
        <f>IF(('ФЛК (информационный)'!A1009="Неверно!")*('ФЛК (информационный)'!F1009=""),"Внести подтверждение к нарушенному информационному ФЛК"," ")</f>
        <v xml:space="preserve"> </v>
      </c>
    </row>
    <row r="1010" spans="1:7" ht="56.25">
      <c r="A1010" s="235" t="str">
        <f>IF((SUM('Раздел 4'!AJ211:AJ211)&lt;=SUM('Раздел 4'!Z211:Z211)),"","Неверно!")</f>
        <v/>
      </c>
      <c r="B1010" s="237" t="s">
        <v>32783</v>
      </c>
      <c r="C1010" s="232" t="s">
        <v>1259</v>
      </c>
      <c r="D1010" s="232" t="s">
        <v>9348</v>
      </c>
      <c r="E1010" s="268" t="str">
        <f>CONCATENATE(SUM('Раздел 4'!AJ211:AJ211),"&lt;=",SUM('Раздел 4'!Z211:Z211))</f>
        <v>0&lt;=0</v>
      </c>
      <c r="F1010" s="234"/>
      <c r="G1010" s="270" t="str">
        <f>IF(('ФЛК (информационный)'!A1010="Неверно!")*('ФЛК (информационный)'!F1010=""),"Внести подтверждение к нарушенному информационному ФЛК"," ")</f>
        <v xml:space="preserve"> </v>
      </c>
    </row>
    <row r="1011" spans="1:7" ht="56.25">
      <c r="A1011" s="235" t="str">
        <f>IF((SUM('Раздел 4'!AJ212:AJ212)&lt;=SUM('Раздел 4'!Z212:Z212)),"","Неверно!")</f>
        <v/>
      </c>
      <c r="B1011" s="237" t="s">
        <v>32783</v>
      </c>
      <c r="C1011" s="232" t="s">
        <v>1260</v>
      </c>
      <c r="D1011" s="232" t="s">
        <v>9348</v>
      </c>
      <c r="E1011" s="268" t="str">
        <f>CONCATENATE(SUM('Раздел 4'!AJ212:AJ212),"&lt;=",SUM('Раздел 4'!Z212:Z212))</f>
        <v>0&lt;=0</v>
      </c>
      <c r="F1011" s="234"/>
      <c r="G1011" s="270" t="str">
        <f>IF(('ФЛК (информационный)'!A1011="Неверно!")*('ФЛК (информационный)'!F1011=""),"Внести подтверждение к нарушенному информационному ФЛК"," ")</f>
        <v xml:space="preserve"> </v>
      </c>
    </row>
    <row r="1012" spans="1:7" ht="56.25">
      <c r="A1012" s="235" t="str">
        <f>IF((SUM('Раздел 4'!AJ213:AJ213)&lt;=SUM('Раздел 4'!Z213:Z213)),"","Неверно!")</f>
        <v/>
      </c>
      <c r="B1012" s="237" t="s">
        <v>32783</v>
      </c>
      <c r="C1012" s="232" t="s">
        <v>1261</v>
      </c>
      <c r="D1012" s="232" t="s">
        <v>9348</v>
      </c>
      <c r="E1012" s="268" t="str">
        <f>CONCATENATE(SUM('Раздел 4'!AJ213:AJ213),"&lt;=",SUM('Раздел 4'!Z213:Z213))</f>
        <v>0&lt;=0</v>
      </c>
      <c r="F1012" s="234"/>
      <c r="G1012" s="270" t="str">
        <f>IF(('ФЛК (информационный)'!A1012="Неверно!")*('ФЛК (информационный)'!F1012=""),"Внести подтверждение к нарушенному информационному ФЛК"," ")</f>
        <v xml:space="preserve"> </v>
      </c>
    </row>
    <row r="1013" spans="1:7" ht="56.25">
      <c r="A1013" s="235" t="str">
        <f>IF((SUM('Раздел 4'!AJ214:AJ214)&lt;=SUM('Раздел 4'!Z214:Z214)),"","Неверно!")</f>
        <v/>
      </c>
      <c r="B1013" s="237" t="s">
        <v>32783</v>
      </c>
      <c r="C1013" s="232" t="s">
        <v>1262</v>
      </c>
      <c r="D1013" s="232" t="s">
        <v>9348</v>
      </c>
      <c r="E1013" s="268" t="str">
        <f>CONCATENATE(SUM('Раздел 4'!AJ214:AJ214),"&lt;=",SUM('Раздел 4'!Z214:Z214))</f>
        <v>0&lt;=0</v>
      </c>
      <c r="F1013" s="234"/>
      <c r="G1013" s="270" t="str">
        <f>IF(('ФЛК (информационный)'!A1013="Неверно!")*('ФЛК (информационный)'!F1013=""),"Внести подтверждение к нарушенному информационному ФЛК"," ")</f>
        <v xml:space="preserve"> </v>
      </c>
    </row>
    <row r="1014" spans="1:7" ht="56.25">
      <c r="A1014" s="235" t="str">
        <f>IF((SUM('Раздел 4'!AJ215:AJ215)&lt;=SUM('Раздел 4'!Z215:Z215)),"","Неверно!")</f>
        <v/>
      </c>
      <c r="B1014" s="237" t="s">
        <v>32783</v>
      </c>
      <c r="C1014" s="232" t="s">
        <v>1263</v>
      </c>
      <c r="D1014" s="232" t="s">
        <v>9348</v>
      </c>
      <c r="E1014" s="268" t="str">
        <f>CONCATENATE(SUM('Раздел 4'!AJ215:AJ215),"&lt;=",SUM('Раздел 4'!Z215:Z215))</f>
        <v>0&lt;=0</v>
      </c>
      <c r="F1014" s="234"/>
      <c r="G1014" s="270" t="str">
        <f>IF(('ФЛК (информационный)'!A1014="Неверно!")*('ФЛК (информационный)'!F1014=""),"Внести подтверждение к нарушенному информационному ФЛК"," ")</f>
        <v xml:space="preserve"> </v>
      </c>
    </row>
    <row r="1015" spans="1:7" ht="56.25">
      <c r="A1015" s="235" t="str">
        <f>IF((SUM('Раздел 4'!AJ216:AJ216)&lt;=SUM('Раздел 4'!Z216:Z216)),"","Неверно!")</f>
        <v/>
      </c>
      <c r="B1015" s="237" t="s">
        <v>32783</v>
      </c>
      <c r="C1015" s="232" t="s">
        <v>1264</v>
      </c>
      <c r="D1015" s="232" t="s">
        <v>9348</v>
      </c>
      <c r="E1015" s="268" t="str">
        <f>CONCATENATE(SUM('Раздел 4'!AJ216:AJ216),"&lt;=",SUM('Раздел 4'!Z216:Z216))</f>
        <v>0&lt;=0</v>
      </c>
      <c r="F1015" s="234"/>
      <c r="G1015" s="270" t="str">
        <f>IF(('ФЛК (информационный)'!A1015="Неверно!")*('ФЛК (информационный)'!F1015=""),"Внести подтверждение к нарушенному информационному ФЛК"," ")</f>
        <v xml:space="preserve"> </v>
      </c>
    </row>
    <row r="1016" spans="1:7" ht="56.25">
      <c r="A1016" s="235" t="str">
        <f>IF((SUM('Раздел 4'!AJ217:AJ217)&lt;=SUM('Раздел 4'!Z217:Z217)),"","Неверно!")</f>
        <v/>
      </c>
      <c r="B1016" s="237" t="s">
        <v>32783</v>
      </c>
      <c r="C1016" s="232" t="s">
        <v>1265</v>
      </c>
      <c r="D1016" s="232" t="s">
        <v>9348</v>
      </c>
      <c r="E1016" s="268" t="str">
        <f>CONCATENATE(SUM('Раздел 4'!AJ217:AJ217),"&lt;=",SUM('Раздел 4'!Z217:Z217))</f>
        <v>0&lt;=0</v>
      </c>
      <c r="F1016" s="234"/>
      <c r="G1016" s="270" t="str">
        <f>IF(('ФЛК (информационный)'!A1016="Неверно!")*('ФЛК (информационный)'!F1016=""),"Внести подтверждение к нарушенному информационному ФЛК"," ")</f>
        <v xml:space="preserve"> </v>
      </c>
    </row>
    <row r="1017" spans="1:7" ht="56.25">
      <c r="A1017" s="235" t="str">
        <f>IF((SUM('Раздел 4'!AJ29:AJ29)&lt;=SUM('Раздел 4'!Z29:Z29)),"","Неверно!")</f>
        <v/>
      </c>
      <c r="B1017" s="237" t="s">
        <v>32783</v>
      </c>
      <c r="C1017" s="232" t="s">
        <v>1266</v>
      </c>
      <c r="D1017" s="232" t="s">
        <v>9348</v>
      </c>
      <c r="E1017" s="268" t="str">
        <f>CONCATENATE(SUM('Раздел 4'!AJ29:AJ29),"&lt;=",SUM('Раздел 4'!Z29:Z29))</f>
        <v>0&lt;=0</v>
      </c>
      <c r="F1017" s="234"/>
      <c r="G1017" s="270" t="str">
        <f>IF(('ФЛК (информационный)'!A1017="Неверно!")*('ФЛК (информационный)'!F1017=""),"Внести подтверждение к нарушенному информационному ФЛК"," ")</f>
        <v xml:space="preserve"> </v>
      </c>
    </row>
    <row r="1018" spans="1:7" ht="56.25">
      <c r="A1018" s="235" t="str">
        <f>IF((SUM('Раздел 4'!AJ218:AJ218)&lt;=SUM('Раздел 4'!Z218:Z218)),"","Неверно!")</f>
        <v/>
      </c>
      <c r="B1018" s="237" t="s">
        <v>32783</v>
      </c>
      <c r="C1018" s="232" t="s">
        <v>1267</v>
      </c>
      <c r="D1018" s="232" t="s">
        <v>9348</v>
      </c>
      <c r="E1018" s="268" t="str">
        <f>CONCATENATE(SUM('Раздел 4'!AJ218:AJ218),"&lt;=",SUM('Раздел 4'!Z218:Z218))</f>
        <v>0&lt;=0</v>
      </c>
      <c r="F1018" s="234"/>
      <c r="G1018" s="270" t="str">
        <f>IF(('ФЛК (информационный)'!A1018="Неверно!")*('ФЛК (информационный)'!F1018=""),"Внести подтверждение к нарушенному информационному ФЛК"," ")</f>
        <v xml:space="preserve"> </v>
      </c>
    </row>
    <row r="1019" spans="1:7" ht="56.25">
      <c r="A1019" s="235" t="str">
        <f>IF((SUM('Раздел 4'!AJ219:AJ219)&lt;=SUM('Раздел 4'!Z219:Z219)),"","Неверно!")</f>
        <v/>
      </c>
      <c r="B1019" s="237" t="s">
        <v>32783</v>
      </c>
      <c r="C1019" s="232" t="s">
        <v>1268</v>
      </c>
      <c r="D1019" s="232" t="s">
        <v>9348</v>
      </c>
      <c r="E1019" s="268" t="str">
        <f>CONCATENATE(SUM('Раздел 4'!AJ219:AJ219),"&lt;=",SUM('Раздел 4'!Z219:Z219))</f>
        <v>0&lt;=0</v>
      </c>
      <c r="F1019" s="234"/>
      <c r="G1019" s="270" t="str">
        <f>IF(('ФЛК (информационный)'!A1019="Неверно!")*('ФЛК (информационный)'!F1019=""),"Внести подтверждение к нарушенному информационному ФЛК"," ")</f>
        <v xml:space="preserve"> </v>
      </c>
    </row>
    <row r="1020" spans="1:7" ht="56.25">
      <c r="A1020" s="235" t="str">
        <f>IF((SUM('Раздел 4'!AJ220:AJ220)&lt;=SUM('Раздел 4'!Z220:Z220)),"","Неверно!")</f>
        <v/>
      </c>
      <c r="B1020" s="237" t="s">
        <v>32783</v>
      </c>
      <c r="C1020" s="232" t="s">
        <v>1269</v>
      </c>
      <c r="D1020" s="232" t="s">
        <v>9348</v>
      </c>
      <c r="E1020" s="268" t="str">
        <f>CONCATENATE(SUM('Раздел 4'!AJ220:AJ220),"&lt;=",SUM('Раздел 4'!Z220:Z220))</f>
        <v>0&lt;=0</v>
      </c>
      <c r="F1020" s="234"/>
      <c r="G1020" s="270" t="str">
        <f>IF(('ФЛК (информационный)'!A1020="Неверно!")*('ФЛК (информационный)'!F1020=""),"Внести подтверждение к нарушенному информационному ФЛК"," ")</f>
        <v xml:space="preserve"> </v>
      </c>
    </row>
    <row r="1021" spans="1:7" ht="56.25">
      <c r="A1021" s="235" t="str">
        <f>IF((SUM('Раздел 4'!AJ221:AJ221)&lt;=SUM('Раздел 4'!Z221:Z221)),"","Неверно!")</f>
        <v/>
      </c>
      <c r="B1021" s="237" t="s">
        <v>32783</v>
      </c>
      <c r="C1021" s="232" t="s">
        <v>1270</v>
      </c>
      <c r="D1021" s="232" t="s">
        <v>9348</v>
      </c>
      <c r="E1021" s="268" t="str">
        <f>CONCATENATE(SUM('Раздел 4'!AJ221:AJ221),"&lt;=",SUM('Раздел 4'!Z221:Z221))</f>
        <v>0&lt;=0</v>
      </c>
      <c r="F1021" s="234"/>
      <c r="G1021" s="270" t="str">
        <f>IF(('ФЛК (информационный)'!A1021="Неверно!")*('ФЛК (информационный)'!F1021=""),"Внести подтверждение к нарушенному информационному ФЛК"," ")</f>
        <v xml:space="preserve"> </v>
      </c>
    </row>
    <row r="1022" spans="1:7" ht="56.25">
      <c r="A1022" s="235" t="str">
        <f>IF((SUM('Раздел 4'!AJ222:AJ222)&lt;=SUM('Раздел 4'!Z222:Z222)),"","Неверно!")</f>
        <v/>
      </c>
      <c r="B1022" s="237" t="s">
        <v>32783</v>
      </c>
      <c r="C1022" s="232" t="s">
        <v>1271</v>
      </c>
      <c r="D1022" s="232" t="s">
        <v>9348</v>
      </c>
      <c r="E1022" s="268" t="str">
        <f>CONCATENATE(SUM('Раздел 4'!AJ222:AJ222),"&lt;=",SUM('Раздел 4'!Z222:Z222))</f>
        <v>0&lt;=0</v>
      </c>
      <c r="F1022" s="234"/>
      <c r="G1022" s="270" t="str">
        <f>IF(('ФЛК (информационный)'!A1022="Неверно!")*('ФЛК (информационный)'!F1022=""),"Внести подтверждение к нарушенному информационному ФЛК"," ")</f>
        <v xml:space="preserve"> </v>
      </c>
    </row>
    <row r="1023" spans="1:7" ht="56.25">
      <c r="A1023" s="235" t="str">
        <f>IF((SUM('Раздел 4'!AJ223:AJ223)&lt;=SUM('Раздел 4'!Z223:Z223)),"","Неверно!")</f>
        <v/>
      </c>
      <c r="B1023" s="237" t="s">
        <v>32783</v>
      </c>
      <c r="C1023" s="232" t="s">
        <v>1272</v>
      </c>
      <c r="D1023" s="232" t="s">
        <v>9348</v>
      </c>
      <c r="E1023" s="268" t="str">
        <f>CONCATENATE(SUM('Раздел 4'!AJ223:AJ223),"&lt;=",SUM('Раздел 4'!Z223:Z223))</f>
        <v>0&lt;=0</v>
      </c>
      <c r="F1023" s="234"/>
      <c r="G1023" s="270" t="str">
        <f>IF(('ФЛК (информационный)'!A1023="Неверно!")*('ФЛК (информационный)'!F1023=""),"Внести подтверждение к нарушенному информационному ФЛК"," ")</f>
        <v xml:space="preserve"> </v>
      </c>
    </row>
    <row r="1024" spans="1:7" ht="56.25">
      <c r="A1024" s="235" t="str">
        <f>IF((SUM('Раздел 4'!AJ224:AJ224)&lt;=SUM('Раздел 4'!Z224:Z224)),"","Неверно!")</f>
        <v/>
      </c>
      <c r="B1024" s="237" t="s">
        <v>32783</v>
      </c>
      <c r="C1024" s="232" t="s">
        <v>1273</v>
      </c>
      <c r="D1024" s="232" t="s">
        <v>9348</v>
      </c>
      <c r="E1024" s="268" t="str">
        <f>CONCATENATE(SUM('Раздел 4'!AJ224:AJ224),"&lt;=",SUM('Раздел 4'!Z224:Z224))</f>
        <v>0&lt;=0</v>
      </c>
      <c r="F1024" s="234"/>
      <c r="G1024" s="270" t="str">
        <f>IF(('ФЛК (информационный)'!A1024="Неверно!")*('ФЛК (информационный)'!F1024=""),"Внести подтверждение к нарушенному информационному ФЛК"," ")</f>
        <v xml:space="preserve"> </v>
      </c>
    </row>
    <row r="1025" spans="1:7" ht="56.25">
      <c r="A1025" s="235" t="str">
        <f>IF((SUM('Раздел 4'!AJ225:AJ225)&lt;=SUM('Раздел 4'!Z225:Z225)),"","Неверно!")</f>
        <v/>
      </c>
      <c r="B1025" s="237" t="s">
        <v>32783</v>
      </c>
      <c r="C1025" s="232" t="s">
        <v>1274</v>
      </c>
      <c r="D1025" s="232" t="s">
        <v>9348</v>
      </c>
      <c r="E1025" s="268" t="str">
        <f>CONCATENATE(SUM('Раздел 4'!AJ225:AJ225),"&lt;=",SUM('Раздел 4'!Z225:Z225))</f>
        <v>0&lt;=0</v>
      </c>
      <c r="F1025" s="234"/>
      <c r="G1025" s="270" t="str">
        <f>IF(('ФЛК (информационный)'!A1025="Неверно!")*('ФЛК (информационный)'!F1025=""),"Внести подтверждение к нарушенному информационному ФЛК"," ")</f>
        <v xml:space="preserve"> </v>
      </c>
    </row>
    <row r="1026" spans="1:7" ht="56.25">
      <c r="A1026" s="235" t="str">
        <f>IF((SUM('Раздел 4'!AJ226:AJ226)&lt;=SUM('Раздел 4'!Z226:Z226)),"","Неверно!")</f>
        <v/>
      </c>
      <c r="B1026" s="237" t="s">
        <v>32783</v>
      </c>
      <c r="C1026" s="232" t="s">
        <v>1275</v>
      </c>
      <c r="D1026" s="232" t="s">
        <v>9348</v>
      </c>
      <c r="E1026" s="268" t="str">
        <f>CONCATENATE(SUM('Раздел 4'!AJ226:AJ226),"&lt;=",SUM('Раздел 4'!Z226:Z226))</f>
        <v>0&lt;=0</v>
      </c>
      <c r="F1026" s="234"/>
      <c r="G1026" s="270" t="str">
        <f>IF(('ФЛК (информационный)'!A1026="Неверно!")*('ФЛК (информационный)'!F1026=""),"Внести подтверждение к нарушенному информационному ФЛК"," ")</f>
        <v xml:space="preserve"> </v>
      </c>
    </row>
    <row r="1027" spans="1:7" ht="56.25">
      <c r="A1027" s="235" t="str">
        <f>IF((SUM('Раздел 4'!AJ227:AJ227)&lt;=SUM('Раздел 4'!Z227:Z227)),"","Неверно!")</f>
        <v/>
      </c>
      <c r="B1027" s="237" t="s">
        <v>32783</v>
      </c>
      <c r="C1027" s="232" t="s">
        <v>1276</v>
      </c>
      <c r="D1027" s="232" t="s">
        <v>9348</v>
      </c>
      <c r="E1027" s="268" t="str">
        <f>CONCATENATE(SUM('Раздел 4'!AJ227:AJ227),"&lt;=",SUM('Раздел 4'!Z227:Z227))</f>
        <v>0&lt;=0</v>
      </c>
      <c r="F1027" s="234"/>
      <c r="G1027" s="270" t="str">
        <f>IF(('ФЛК (информационный)'!A1027="Неверно!")*('ФЛК (информационный)'!F1027=""),"Внести подтверждение к нарушенному информационному ФЛК"," ")</f>
        <v xml:space="preserve"> </v>
      </c>
    </row>
    <row r="1028" spans="1:7" ht="56.25">
      <c r="A1028" s="235" t="str">
        <f>IF((SUM('Раздел 4'!AJ30:AJ30)&lt;=SUM('Раздел 4'!Z30:Z30)),"","Неверно!")</f>
        <v/>
      </c>
      <c r="B1028" s="237" t="s">
        <v>32783</v>
      </c>
      <c r="C1028" s="232" t="s">
        <v>1277</v>
      </c>
      <c r="D1028" s="232" t="s">
        <v>9348</v>
      </c>
      <c r="E1028" s="268" t="str">
        <f>CONCATENATE(SUM('Раздел 4'!AJ30:AJ30),"&lt;=",SUM('Раздел 4'!Z30:Z30))</f>
        <v>0&lt;=0</v>
      </c>
      <c r="F1028" s="234"/>
      <c r="G1028" s="270" t="str">
        <f>IF(('ФЛК (информационный)'!A1028="Неверно!")*('ФЛК (информационный)'!F1028=""),"Внести подтверждение к нарушенному информационному ФЛК"," ")</f>
        <v xml:space="preserve"> </v>
      </c>
    </row>
    <row r="1029" spans="1:7" ht="56.25">
      <c r="A1029" s="235" t="str">
        <f>IF((SUM('Раздел 4'!AJ228:AJ228)&lt;=SUM('Раздел 4'!Z228:Z228)),"","Неверно!")</f>
        <v/>
      </c>
      <c r="B1029" s="237" t="s">
        <v>32783</v>
      </c>
      <c r="C1029" s="232" t="s">
        <v>1278</v>
      </c>
      <c r="D1029" s="232" t="s">
        <v>9348</v>
      </c>
      <c r="E1029" s="268" t="str">
        <f>CONCATENATE(SUM('Раздел 4'!AJ228:AJ228),"&lt;=",SUM('Раздел 4'!Z228:Z228))</f>
        <v>0&lt;=0</v>
      </c>
      <c r="F1029" s="234"/>
      <c r="G1029" s="270" t="str">
        <f>IF(('ФЛК (информационный)'!A1029="Неверно!")*('ФЛК (информационный)'!F1029=""),"Внести подтверждение к нарушенному информационному ФЛК"," ")</f>
        <v xml:space="preserve"> </v>
      </c>
    </row>
    <row r="1030" spans="1:7" ht="56.25">
      <c r="A1030" s="235" t="str">
        <f>IF((SUM('Раздел 4'!AJ229:AJ229)&lt;=SUM('Раздел 4'!Z229:Z229)),"","Неверно!")</f>
        <v/>
      </c>
      <c r="B1030" s="237" t="s">
        <v>32783</v>
      </c>
      <c r="C1030" s="232" t="s">
        <v>1279</v>
      </c>
      <c r="D1030" s="232" t="s">
        <v>9348</v>
      </c>
      <c r="E1030" s="268" t="str">
        <f>CONCATENATE(SUM('Раздел 4'!AJ229:AJ229),"&lt;=",SUM('Раздел 4'!Z229:Z229))</f>
        <v>0&lt;=0</v>
      </c>
      <c r="F1030" s="234"/>
      <c r="G1030" s="270" t="str">
        <f>IF(('ФЛК (информационный)'!A1030="Неверно!")*('ФЛК (информационный)'!F1030=""),"Внести подтверждение к нарушенному информационному ФЛК"," ")</f>
        <v xml:space="preserve"> </v>
      </c>
    </row>
    <row r="1031" spans="1:7" ht="56.25">
      <c r="A1031" s="235" t="str">
        <f>IF((SUM('Раздел 4'!AJ230:AJ230)&lt;=SUM('Раздел 4'!Z230:Z230)),"","Неверно!")</f>
        <v/>
      </c>
      <c r="B1031" s="237" t="s">
        <v>32783</v>
      </c>
      <c r="C1031" s="232" t="s">
        <v>1280</v>
      </c>
      <c r="D1031" s="232" t="s">
        <v>9348</v>
      </c>
      <c r="E1031" s="268" t="str">
        <f>CONCATENATE(SUM('Раздел 4'!AJ230:AJ230),"&lt;=",SUM('Раздел 4'!Z230:Z230))</f>
        <v>0&lt;=0</v>
      </c>
      <c r="F1031" s="234"/>
      <c r="G1031" s="270" t="str">
        <f>IF(('ФЛК (информационный)'!A1031="Неверно!")*('ФЛК (информационный)'!F1031=""),"Внести подтверждение к нарушенному информационному ФЛК"," ")</f>
        <v xml:space="preserve"> </v>
      </c>
    </row>
    <row r="1032" spans="1:7" ht="56.25">
      <c r="A1032" s="235" t="str">
        <f>IF((SUM('Раздел 4'!AJ231:AJ231)&lt;=SUM('Раздел 4'!Z231:Z231)),"","Неверно!")</f>
        <v/>
      </c>
      <c r="B1032" s="237" t="s">
        <v>32783</v>
      </c>
      <c r="C1032" s="232" t="s">
        <v>1281</v>
      </c>
      <c r="D1032" s="232" t="s">
        <v>9348</v>
      </c>
      <c r="E1032" s="268" t="str">
        <f>CONCATENATE(SUM('Раздел 4'!AJ231:AJ231),"&lt;=",SUM('Раздел 4'!Z231:Z231))</f>
        <v>0&lt;=0</v>
      </c>
      <c r="F1032" s="234"/>
      <c r="G1032" s="270" t="str">
        <f>IF(('ФЛК (информационный)'!A1032="Неверно!")*('ФЛК (информационный)'!F1032=""),"Внести подтверждение к нарушенному информационному ФЛК"," ")</f>
        <v xml:space="preserve"> </v>
      </c>
    </row>
    <row r="1033" spans="1:7" ht="56.25">
      <c r="A1033" s="235" t="str">
        <f>IF((SUM('Раздел 4'!AJ232:AJ232)&lt;=SUM('Раздел 4'!Z232:Z232)),"","Неверно!")</f>
        <v/>
      </c>
      <c r="B1033" s="237" t="s">
        <v>32783</v>
      </c>
      <c r="C1033" s="232" t="s">
        <v>1282</v>
      </c>
      <c r="D1033" s="232" t="s">
        <v>9348</v>
      </c>
      <c r="E1033" s="268" t="str">
        <f>CONCATENATE(SUM('Раздел 4'!AJ232:AJ232),"&lt;=",SUM('Раздел 4'!Z232:Z232))</f>
        <v>0&lt;=0</v>
      </c>
      <c r="F1033" s="234"/>
      <c r="G1033" s="270" t="str">
        <f>IF(('ФЛК (информационный)'!A1033="Неверно!")*('ФЛК (информационный)'!F1033=""),"Внести подтверждение к нарушенному информационному ФЛК"," ")</f>
        <v xml:space="preserve"> </v>
      </c>
    </row>
    <row r="1034" spans="1:7" ht="56.25">
      <c r="A1034" s="235" t="str">
        <f>IF((SUM('Раздел 4'!AJ233:AJ233)&lt;=SUM('Раздел 4'!Z233:Z233)),"","Неверно!")</f>
        <v/>
      </c>
      <c r="B1034" s="237" t="s">
        <v>32783</v>
      </c>
      <c r="C1034" s="232" t="s">
        <v>1283</v>
      </c>
      <c r="D1034" s="232" t="s">
        <v>9348</v>
      </c>
      <c r="E1034" s="268" t="str">
        <f>CONCATENATE(SUM('Раздел 4'!AJ233:AJ233),"&lt;=",SUM('Раздел 4'!Z233:Z233))</f>
        <v>0&lt;=0</v>
      </c>
      <c r="F1034" s="234"/>
      <c r="G1034" s="270" t="str">
        <f>IF(('ФЛК (информационный)'!A1034="Неверно!")*('ФЛК (информационный)'!F1034=""),"Внести подтверждение к нарушенному информационному ФЛК"," ")</f>
        <v xml:space="preserve"> </v>
      </c>
    </row>
    <row r="1035" spans="1:7" ht="56.25">
      <c r="A1035" s="235" t="str">
        <f>IF((SUM('Раздел 4'!AJ234:AJ234)&lt;=SUM('Раздел 4'!Z234:Z234)),"","Неверно!")</f>
        <v/>
      </c>
      <c r="B1035" s="237" t="s">
        <v>32783</v>
      </c>
      <c r="C1035" s="232" t="s">
        <v>1284</v>
      </c>
      <c r="D1035" s="232" t="s">
        <v>9348</v>
      </c>
      <c r="E1035" s="268" t="str">
        <f>CONCATENATE(SUM('Раздел 4'!AJ234:AJ234),"&lt;=",SUM('Раздел 4'!Z234:Z234))</f>
        <v>0&lt;=0</v>
      </c>
      <c r="F1035" s="234"/>
      <c r="G1035" s="270" t="str">
        <f>IF(('ФЛК (информационный)'!A1035="Неверно!")*('ФЛК (информационный)'!F1035=""),"Внести подтверждение к нарушенному информационному ФЛК"," ")</f>
        <v xml:space="preserve"> </v>
      </c>
    </row>
    <row r="1036" spans="1:7" ht="56.25">
      <c r="A1036" s="235" t="str">
        <f>IF((SUM('Раздел 4'!AJ235:AJ235)&lt;=SUM('Раздел 4'!Z235:Z235)),"","Неверно!")</f>
        <v/>
      </c>
      <c r="B1036" s="237" t="s">
        <v>32783</v>
      </c>
      <c r="C1036" s="232" t="s">
        <v>1285</v>
      </c>
      <c r="D1036" s="232" t="s">
        <v>9348</v>
      </c>
      <c r="E1036" s="268" t="str">
        <f>CONCATENATE(SUM('Раздел 4'!AJ235:AJ235),"&lt;=",SUM('Раздел 4'!Z235:Z235))</f>
        <v>0&lt;=0</v>
      </c>
      <c r="F1036" s="234"/>
      <c r="G1036" s="270" t="str">
        <f>IF(('ФЛК (информационный)'!A1036="Неверно!")*('ФЛК (информационный)'!F1036=""),"Внести подтверждение к нарушенному информационному ФЛК"," ")</f>
        <v xml:space="preserve"> </v>
      </c>
    </row>
    <row r="1037" spans="1:7" ht="56.25">
      <c r="A1037" s="235" t="str">
        <f>IF((SUM('Раздел 4'!AJ236:AJ236)&lt;=SUM('Раздел 4'!Z236:Z236)),"","Неверно!")</f>
        <v/>
      </c>
      <c r="B1037" s="237" t="s">
        <v>32783</v>
      </c>
      <c r="C1037" s="232" t="s">
        <v>1286</v>
      </c>
      <c r="D1037" s="232" t="s">
        <v>9348</v>
      </c>
      <c r="E1037" s="268" t="str">
        <f>CONCATENATE(SUM('Раздел 4'!AJ236:AJ236),"&lt;=",SUM('Раздел 4'!Z236:Z236))</f>
        <v>0&lt;=0</v>
      </c>
      <c r="F1037" s="234"/>
      <c r="G1037" s="270" t="str">
        <f>IF(('ФЛК (информационный)'!A1037="Неверно!")*('ФЛК (информационный)'!F1037=""),"Внести подтверждение к нарушенному информационному ФЛК"," ")</f>
        <v xml:space="preserve"> </v>
      </c>
    </row>
    <row r="1038" spans="1:7" ht="56.25">
      <c r="A1038" s="235" t="str">
        <f>IF((SUM('Раздел 4'!AJ237:AJ237)&lt;=SUM('Раздел 4'!Z237:Z237)),"","Неверно!")</f>
        <v/>
      </c>
      <c r="B1038" s="237" t="s">
        <v>32783</v>
      </c>
      <c r="C1038" s="232" t="s">
        <v>1287</v>
      </c>
      <c r="D1038" s="232" t="s">
        <v>9348</v>
      </c>
      <c r="E1038" s="268" t="str">
        <f>CONCATENATE(SUM('Раздел 4'!AJ237:AJ237),"&lt;=",SUM('Раздел 4'!Z237:Z237))</f>
        <v>0&lt;=0</v>
      </c>
      <c r="F1038" s="234"/>
      <c r="G1038" s="270" t="str">
        <f>IF(('ФЛК (информационный)'!A1038="Неверно!")*('ФЛК (информационный)'!F1038=""),"Внести подтверждение к нарушенному информационному ФЛК"," ")</f>
        <v xml:space="preserve"> </v>
      </c>
    </row>
    <row r="1039" spans="1:7" ht="56.25">
      <c r="A1039" s="235" t="str">
        <f>IF((SUM('Раздел 4'!AJ31:AJ31)&lt;=SUM('Раздел 4'!Z31:Z31)),"","Неверно!")</f>
        <v/>
      </c>
      <c r="B1039" s="237" t="s">
        <v>32783</v>
      </c>
      <c r="C1039" s="232" t="s">
        <v>1288</v>
      </c>
      <c r="D1039" s="232" t="s">
        <v>9348</v>
      </c>
      <c r="E1039" s="268" t="str">
        <f>CONCATENATE(SUM('Раздел 4'!AJ31:AJ31),"&lt;=",SUM('Раздел 4'!Z31:Z31))</f>
        <v>0&lt;=0</v>
      </c>
      <c r="F1039" s="234"/>
      <c r="G1039" s="270" t="str">
        <f>IF(('ФЛК (информационный)'!A1039="Неверно!")*('ФЛК (информационный)'!F1039=""),"Внести подтверждение к нарушенному информационному ФЛК"," ")</f>
        <v xml:space="preserve"> </v>
      </c>
    </row>
    <row r="1040" spans="1:7" ht="56.25">
      <c r="A1040" s="235" t="str">
        <f>IF((SUM('Раздел 4'!AJ238:AJ238)&lt;=SUM('Раздел 4'!Z238:Z238)),"","Неверно!")</f>
        <v/>
      </c>
      <c r="B1040" s="237" t="s">
        <v>32783</v>
      </c>
      <c r="C1040" s="232" t="s">
        <v>1289</v>
      </c>
      <c r="D1040" s="232" t="s">
        <v>9348</v>
      </c>
      <c r="E1040" s="268" t="str">
        <f>CONCATENATE(SUM('Раздел 4'!AJ238:AJ238),"&lt;=",SUM('Раздел 4'!Z238:Z238))</f>
        <v>0&lt;=0</v>
      </c>
      <c r="F1040" s="234"/>
      <c r="G1040" s="270" t="str">
        <f>IF(('ФЛК (информационный)'!A1040="Неверно!")*('ФЛК (информационный)'!F1040=""),"Внести подтверждение к нарушенному информационному ФЛК"," ")</f>
        <v xml:space="preserve"> </v>
      </c>
    </row>
    <row r="1041" spans="1:7" ht="56.25">
      <c r="A1041" s="235" t="str">
        <f>IF((SUM('Раздел 4'!AJ239:AJ239)&lt;=SUM('Раздел 4'!Z239:Z239)),"","Неверно!")</f>
        <v/>
      </c>
      <c r="B1041" s="237" t="s">
        <v>32783</v>
      </c>
      <c r="C1041" s="232" t="s">
        <v>1290</v>
      </c>
      <c r="D1041" s="232" t="s">
        <v>9348</v>
      </c>
      <c r="E1041" s="268" t="str">
        <f>CONCATENATE(SUM('Раздел 4'!AJ239:AJ239),"&lt;=",SUM('Раздел 4'!Z239:Z239))</f>
        <v>0&lt;=0</v>
      </c>
      <c r="F1041" s="234"/>
      <c r="G1041" s="270" t="str">
        <f>IF(('ФЛК (информационный)'!A1041="Неверно!")*('ФЛК (информационный)'!F1041=""),"Внести подтверждение к нарушенному информационному ФЛК"," ")</f>
        <v xml:space="preserve"> </v>
      </c>
    </row>
    <row r="1042" spans="1:7" ht="56.25">
      <c r="A1042" s="235" t="str">
        <f>IF((SUM('Раздел 4'!AJ240:AJ240)&lt;=SUM('Раздел 4'!Z240:Z240)),"","Неверно!")</f>
        <v/>
      </c>
      <c r="B1042" s="237" t="s">
        <v>32783</v>
      </c>
      <c r="C1042" s="232" t="s">
        <v>1291</v>
      </c>
      <c r="D1042" s="232" t="s">
        <v>9348</v>
      </c>
      <c r="E1042" s="268" t="str">
        <f>CONCATENATE(SUM('Раздел 4'!AJ240:AJ240),"&lt;=",SUM('Раздел 4'!Z240:Z240))</f>
        <v>0&lt;=0</v>
      </c>
      <c r="F1042" s="234"/>
      <c r="G1042" s="270" t="str">
        <f>IF(('ФЛК (информационный)'!A1042="Неверно!")*('ФЛК (информационный)'!F1042=""),"Внести подтверждение к нарушенному информационному ФЛК"," ")</f>
        <v xml:space="preserve"> </v>
      </c>
    </row>
    <row r="1043" spans="1:7" ht="56.25">
      <c r="A1043" s="235" t="str">
        <f>IF((SUM('Раздел 4'!AJ241:AJ241)&lt;=SUM('Раздел 4'!Z241:Z241)),"","Неверно!")</f>
        <v/>
      </c>
      <c r="B1043" s="237" t="s">
        <v>32783</v>
      </c>
      <c r="C1043" s="232" t="s">
        <v>1292</v>
      </c>
      <c r="D1043" s="232" t="s">
        <v>9348</v>
      </c>
      <c r="E1043" s="268" t="str">
        <f>CONCATENATE(SUM('Раздел 4'!AJ241:AJ241),"&lt;=",SUM('Раздел 4'!Z241:Z241))</f>
        <v>0&lt;=0</v>
      </c>
      <c r="F1043" s="234"/>
      <c r="G1043" s="270" t="str">
        <f>IF(('ФЛК (информационный)'!A1043="Неверно!")*('ФЛК (информационный)'!F1043=""),"Внести подтверждение к нарушенному информационному ФЛК"," ")</f>
        <v xml:space="preserve"> </v>
      </c>
    </row>
    <row r="1044" spans="1:7" ht="56.25">
      <c r="A1044" s="235" t="str">
        <f>IF((SUM('Раздел 4'!AJ242:AJ242)&lt;=SUM('Раздел 4'!Z242:Z242)),"","Неверно!")</f>
        <v/>
      </c>
      <c r="B1044" s="237" t="s">
        <v>32783</v>
      </c>
      <c r="C1044" s="232" t="s">
        <v>1293</v>
      </c>
      <c r="D1044" s="232" t="s">
        <v>9348</v>
      </c>
      <c r="E1044" s="268" t="str">
        <f>CONCATENATE(SUM('Раздел 4'!AJ242:AJ242),"&lt;=",SUM('Раздел 4'!Z242:Z242))</f>
        <v>0&lt;=0</v>
      </c>
      <c r="F1044" s="234"/>
      <c r="G1044" s="270" t="str">
        <f>IF(('ФЛК (информационный)'!A1044="Неверно!")*('ФЛК (информационный)'!F1044=""),"Внести подтверждение к нарушенному информационному ФЛК"," ")</f>
        <v xml:space="preserve"> </v>
      </c>
    </row>
    <row r="1045" spans="1:7" ht="56.25">
      <c r="A1045" s="235" t="str">
        <f>IF((SUM('Раздел 4'!AJ243:AJ243)&lt;=SUM('Раздел 4'!Z243:Z243)),"","Неверно!")</f>
        <v/>
      </c>
      <c r="B1045" s="237" t="s">
        <v>32783</v>
      </c>
      <c r="C1045" s="232" t="s">
        <v>1294</v>
      </c>
      <c r="D1045" s="232" t="s">
        <v>9348</v>
      </c>
      <c r="E1045" s="268" t="str">
        <f>CONCATENATE(SUM('Раздел 4'!AJ243:AJ243),"&lt;=",SUM('Раздел 4'!Z243:Z243))</f>
        <v>0&lt;=0</v>
      </c>
      <c r="F1045" s="234"/>
      <c r="G1045" s="270" t="str">
        <f>IF(('ФЛК (информационный)'!A1045="Неверно!")*('ФЛК (информационный)'!F1045=""),"Внести подтверждение к нарушенному информационному ФЛК"," ")</f>
        <v xml:space="preserve"> </v>
      </c>
    </row>
    <row r="1046" spans="1:7" ht="56.25">
      <c r="A1046" s="235" t="str">
        <f>IF((SUM('Раздел 4'!AJ244:AJ244)&lt;=SUM('Раздел 4'!Z244:Z244)),"","Неверно!")</f>
        <v/>
      </c>
      <c r="B1046" s="237" t="s">
        <v>32783</v>
      </c>
      <c r="C1046" s="232" t="s">
        <v>1295</v>
      </c>
      <c r="D1046" s="232" t="s">
        <v>9348</v>
      </c>
      <c r="E1046" s="268" t="str">
        <f>CONCATENATE(SUM('Раздел 4'!AJ244:AJ244),"&lt;=",SUM('Раздел 4'!Z244:Z244))</f>
        <v>0&lt;=0</v>
      </c>
      <c r="F1046" s="234"/>
      <c r="G1046" s="270" t="str">
        <f>IF(('ФЛК (информационный)'!A1046="Неверно!")*('ФЛК (информационный)'!F1046=""),"Внести подтверждение к нарушенному информационному ФЛК"," ")</f>
        <v xml:space="preserve"> </v>
      </c>
    </row>
    <row r="1047" spans="1:7" ht="56.25">
      <c r="A1047" s="235" t="str">
        <f>IF((SUM('Раздел 4'!AJ245:AJ245)&lt;=SUM('Раздел 4'!Z245:Z245)),"","Неверно!")</f>
        <v/>
      </c>
      <c r="B1047" s="237" t="s">
        <v>32783</v>
      </c>
      <c r="C1047" s="232" t="s">
        <v>1296</v>
      </c>
      <c r="D1047" s="232" t="s">
        <v>9348</v>
      </c>
      <c r="E1047" s="268" t="str">
        <f>CONCATENATE(SUM('Раздел 4'!AJ245:AJ245),"&lt;=",SUM('Раздел 4'!Z245:Z245))</f>
        <v>0&lt;=0</v>
      </c>
      <c r="F1047" s="234"/>
      <c r="G1047" s="270" t="str">
        <f>IF(('ФЛК (информационный)'!A1047="Неверно!")*('ФЛК (информационный)'!F1047=""),"Внести подтверждение к нарушенному информационному ФЛК"," ")</f>
        <v xml:space="preserve"> </v>
      </c>
    </row>
    <row r="1048" spans="1:7" ht="56.25">
      <c r="A1048" s="235" t="str">
        <f>IF((SUM('Раздел 4'!AJ246:AJ246)&lt;=SUM('Раздел 4'!Z246:Z246)),"","Неверно!")</f>
        <v/>
      </c>
      <c r="B1048" s="237" t="s">
        <v>32783</v>
      </c>
      <c r="C1048" s="232" t="s">
        <v>1297</v>
      </c>
      <c r="D1048" s="232" t="s">
        <v>9348</v>
      </c>
      <c r="E1048" s="268" t="str">
        <f>CONCATENATE(SUM('Раздел 4'!AJ246:AJ246),"&lt;=",SUM('Раздел 4'!Z246:Z246))</f>
        <v>0&lt;=0</v>
      </c>
      <c r="F1048" s="234"/>
      <c r="G1048" s="270" t="str">
        <f>IF(('ФЛК (информационный)'!A1048="Неверно!")*('ФЛК (информационный)'!F1048=""),"Внести подтверждение к нарушенному информационному ФЛК"," ")</f>
        <v xml:space="preserve"> </v>
      </c>
    </row>
    <row r="1049" spans="1:7" ht="56.25">
      <c r="A1049" s="235" t="str">
        <f>IF((SUM('Раздел 4'!AJ247:AJ247)&lt;=SUM('Раздел 4'!Z247:Z247)),"","Неверно!")</f>
        <v/>
      </c>
      <c r="B1049" s="237" t="s">
        <v>32783</v>
      </c>
      <c r="C1049" s="232" t="s">
        <v>1298</v>
      </c>
      <c r="D1049" s="232" t="s">
        <v>9348</v>
      </c>
      <c r="E1049" s="268" t="str">
        <f>CONCATENATE(SUM('Раздел 4'!AJ247:AJ247),"&lt;=",SUM('Раздел 4'!Z247:Z247))</f>
        <v>0&lt;=0</v>
      </c>
      <c r="F1049" s="234"/>
      <c r="G1049" s="270" t="str">
        <f>IF(('ФЛК (информационный)'!A1049="Неверно!")*('ФЛК (информационный)'!F1049=""),"Внести подтверждение к нарушенному информационному ФЛК"," ")</f>
        <v xml:space="preserve"> </v>
      </c>
    </row>
    <row r="1050" spans="1:7" ht="56.25">
      <c r="A1050" s="235" t="str">
        <f>IF((SUM('Раздел 4'!AJ32:AJ32)&lt;=SUM('Раздел 4'!Z32:Z32)),"","Неверно!")</f>
        <v/>
      </c>
      <c r="B1050" s="237" t="s">
        <v>32783</v>
      </c>
      <c r="C1050" s="232" t="s">
        <v>1299</v>
      </c>
      <c r="D1050" s="232" t="s">
        <v>9348</v>
      </c>
      <c r="E1050" s="268" t="str">
        <f>CONCATENATE(SUM('Раздел 4'!AJ32:AJ32),"&lt;=",SUM('Раздел 4'!Z32:Z32))</f>
        <v>0&lt;=0</v>
      </c>
      <c r="F1050" s="234"/>
      <c r="G1050" s="270" t="str">
        <f>IF(('ФЛК (информационный)'!A1050="Неверно!")*('ФЛК (информационный)'!F1050=""),"Внести подтверждение к нарушенному информационному ФЛК"," ")</f>
        <v xml:space="preserve"> </v>
      </c>
    </row>
    <row r="1051" spans="1:7" ht="56.25">
      <c r="A1051" s="235" t="str">
        <f>IF((SUM('Раздел 4'!AJ248:AJ248)&lt;=SUM('Раздел 4'!Z248:Z248)),"","Неверно!")</f>
        <v/>
      </c>
      <c r="B1051" s="237" t="s">
        <v>32783</v>
      </c>
      <c r="C1051" s="232" t="s">
        <v>1300</v>
      </c>
      <c r="D1051" s="232" t="s">
        <v>9348</v>
      </c>
      <c r="E1051" s="268" t="str">
        <f>CONCATENATE(SUM('Раздел 4'!AJ248:AJ248),"&lt;=",SUM('Раздел 4'!Z248:Z248))</f>
        <v>0&lt;=0</v>
      </c>
      <c r="F1051" s="234"/>
      <c r="G1051" s="270" t="str">
        <f>IF(('ФЛК (информационный)'!A1051="Неверно!")*('ФЛК (информационный)'!F1051=""),"Внести подтверждение к нарушенному информационному ФЛК"," ")</f>
        <v xml:space="preserve"> </v>
      </c>
    </row>
    <row r="1052" spans="1:7" ht="56.25">
      <c r="A1052" s="235" t="str">
        <f>IF((SUM('Раздел 4'!AJ249:AJ249)&lt;=SUM('Раздел 4'!Z249:Z249)),"","Неверно!")</f>
        <v/>
      </c>
      <c r="B1052" s="237" t="s">
        <v>32783</v>
      </c>
      <c r="C1052" s="232" t="s">
        <v>1301</v>
      </c>
      <c r="D1052" s="232" t="s">
        <v>9348</v>
      </c>
      <c r="E1052" s="268" t="str">
        <f>CONCATENATE(SUM('Раздел 4'!AJ249:AJ249),"&lt;=",SUM('Раздел 4'!Z249:Z249))</f>
        <v>0&lt;=0</v>
      </c>
      <c r="F1052" s="234"/>
      <c r="G1052" s="270" t="str">
        <f>IF(('ФЛК (информационный)'!A1052="Неверно!")*('ФЛК (информационный)'!F1052=""),"Внести подтверждение к нарушенному информационному ФЛК"," ")</f>
        <v xml:space="preserve"> </v>
      </c>
    </row>
    <row r="1053" spans="1:7" ht="56.25">
      <c r="A1053" s="235" t="str">
        <f>IF((SUM('Раздел 4'!AJ250:AJ250)&lt;=SUM('Раздел 4'!Z250:Z250)),"","Неверно!")</f>
        <v/>
      </c>
      <c r="B1053" s="237" t="s">
        <v>32783</v>
      </c>
      <c r="C1053" s="232" t="s">
        <v>1302</v>
      </c>
      <c r="D1053" s="232" t="s">
        <v>9348</v>
      </c>
      <c r="E1053" s="268" t="str">
        <f>CONCATENATE(SUM('Раздел 4'!AJ250:AJ250),"&lt;=",SUM('Раздел 4'!Z250:Z250))</f>
        <v>0&lt;=0</v>
      </c>
      <c r="F1053" s="234"/>
      <c r="G1053" s="270" t="str">
        <f>IF(('ФЛК (информационный)'!A1053="Неверно!")*('ФЛК (информационный)'!F1053=""),"Внести подтверждение к нарушенному информационному ФЛК"," ")</f>
        <v xml:space="preserve"> </v>
      </c>
    </row>
    <row r="1054" spans="1:7" ht="56.25">
      <c r="A1054" s="235" t="str">
        <f>IF((SUM('Раздел 4'!AJ251:AJ251)&lt;=SUM('Раздел 4'!Z251:Z251)),"","Неверно!")</f>
        <v/>
      </c>
      <c r="B1054" s="237" t="s">
        <v>32783</v>
      </c>
      <c r="C1054" s="232" t="s">
        <v>1303</v>
      </c>
      <c r="D1054" s="232" t="s">
        <v>9348</v>
      </c>
      <c r="E1054" s="268" t="str">
        <f>CONCATENATE(SUM('Раздел 4'!AJ251:AJ251),"&lt;=",SUM('Раздел 4'!Z251:Z251))</f>
        <v>0&lt;=0</v>
      </c>
      <c r="F1054" s="234"/>
      <c r="G1054" s="270" t="str">
        <f>IF(('ФЛК (информационный)'!A1054="Неверно!")*('ФЛК (информационный)'!F1054=""),"Внести подтверждение к нарушенному информационному ФЛК"," ")</f>
        <v xml:space="preserve"> </v>
      </c>
    </row>
    <row r="1055" spans="1:7" ht="56.25">
      <c r="A1055" s="235" t="str">
        <f>IF((SUM('Раздел 4'!AJ252:AJ252)&lt;=SUM('Раздел 4'!Z252:Z252)),"","Неверно!")</f>
        <v/>
      </c>
      <c r="B1055" s="237" t="s">
        <v>32783</v>
      </c>
      <c r="C1055" s="232" t="s">
        <v>1304</v>
      </c>
      <c r="D1055" s="232" t="s">
        <v>9348</v>
      </c>
      <c r="E1055" s="268" t="str">
        <f>CONCATENATE(SUM('Раздел 4'!AJ252:AJ252),"&lt;=",SUM('Раздел 4'!Z252:Z252))</f>
        <v>0&lt;=0</v>
      </c>
      <c r="F1055" s="234"/>
      <c r="G1055" s="270" t="str">
        <f>IF(('ФЛК (информационный)'!A1055="Неверно!")*('ФЛК (информационный)'!F1055=""),"Внести подтверждение к нарушенному информационному ФЛК"," ")</f>
        <v xml:space="preserve"> </v>
      </c>
    </row>
    <row r="1056" spans="1:7" ht="56.25">
      <c r="A1056" s="235" t="str">
        <f>IF((SUM('Раздел 4'!AJ253:AJ253)&lt;=SUM('Раздел 4'!Z253:Z253)),"","Неверно!")</f>
        <v/>
      </c>
      <c r="B1056" s="237" t="s">
        <v>32783</v>
      </c>
      <c r="C1056" s="232" t="s">
        <v>1305</v>
      </c>
      <c r="D1056" s="232" t="s">
        <v>9348</v>
      </c>
      <c r="E1056" s="268" t="str">
        <f>CONCATENATE(SUM('Раздел 4'!AJ253:AJ253),"&lt;=",SUM('Раздел 4'!Z253:Z253))</f>
        <v>0&lt;=0</v>
      </c>
      <c r="F1056" s="234"/>
      <c r="G1056" s="270" t="str">
        <f>IF(('ФЛК (информационный)'!A1056="Неверно!")*('ФЛК (информационный)'!F1056=""),"Внести подтверждение к нарушенному информационному ФЛК"," ")</f>
        <v xml:space="preserve"> </v>
      </c>
    </row>
    <row r="1057" spans="1:7" ht="56.25">
      <c r="A1057" s="235" t="str">
        <f>IF((SUM('Раздел 4'!AJ254:AJ254)&lt;=SUM('Раздел 4'!Z254:Z254)),"","Неверно!")</f>
        <v/>
      </c>
      <c r="B1057" s="237" t="s">
        <v>32783</v>
      </c>
      <c r="C1057" s="232" t="s">
        <v>1306</v>
      </c>
      <c r="D1057" s="232" t="s">
        <v>9348</v>
      </c>
      <c r="E1057" s="268" t="str">
        <f>CONCATENATE(SUM('Раздел 4'!AJ254:AJ254),"&lt;=",SUM('Раздел 4'!Z254:Z254))</f>
        <v>0&lt;=0</v>
      </c>
      <c r="F1057" s="234"/>
      <c r="G1057" s="270" t="str">
        <f>IF(('ФЛК (информационный)'!A1057="Неверно!")*('ФЛК (информационный)'!F1057=""),"Внести подтверждение к нарушенному информационному ФЛК"," ")</f>
        <v xml:space="preserve"> </v>
      </c>
    </row>
    <row r="1058" spans="1:7" ht="56.25">
      <c r="A1058" s="235" t="str">
        <f>IF((SUM('Раздел 4'!AJ255:AJ255)&lt;=SUM('Раздел 4'!Z255:Z255)),"","Неверно!")</f>
        <v/>
      </c>
      <c r="B1058" s="237" t="s">
        <v>32783</v>
      </c>
      <c r="C1058" s="232" t="s">
        <v>1307</v>
      </c>
      <c r="D1058" s="232" t="s">
        <v>9348</v>
      </c>
      <c r="E1058" s="268" t="str">
        <f>CONCATENATE(SUM('Раздел 4'!AJ255:AJ255),"&lt;=",SUM('Раздел 4'!Z255:Z255))</f>
        <v>0&lt;=0</v>
      </c>
      <c r="F1058" s="234"/>
      <c r="G1058" s="270" t="str">
        <f>IF(('ФЛК (информационный)'!A1058="Неверно!")*('ФЛК (информационный)'!F1058=""),"Внести подтверждение к нарушенному информационному ФЛК"," ")</f>
        <v xml:space="preserve"> </v>
      </c>
    </row>
    <row r="1059" spans="1:7" ht="56.25">
      <c r="A1059" s="235" t="str">
        <f>IF((SUM('Раздел 4'!AJ256:AJ256)&lt;=SUM('Раздел 4'!Z256:Z256)),"","Неверно!")</f>
        <v/>
      </c>
      <c r="B1059" s="237" t="s">
        <v>32783</v>
      </c>
      <c r="C1059" s="232" t="s">
        <v>1308</v>
      </c>
      <c r="D1059" s="232" t="s">
        <v>9348</v>
      </c>
      <c r="E1059" s="268" t="str">
        <f>CONCATENATE(SUM('Раздел 4'!AJ256:AJ256),"&lt;=",SUM('Раздел 4'!Z256:Z256))</f>
        <v>0&lt;=0</v>
      </c>
      <c r="F1059" s="234"/>
      <c r="G1059" s="270" t="str">
        <f>IF(('ФЛК (информационный)'!A1059="Неверно!")*('ФЛК (информационный)'!F1059=""),"Внести подтверждение к нарушенному информационному ФЛК"," ")</f>
        <v xml:space="preserve"> </v>
      </c>
    </row>
    <row r="1060" spans="1:7" ht="56.25">
      <c r="A1060" s="235" t="str">
        <f>IF((SUM('Раздел 4'!AJ257:AJ257)&lt;=SUM('Раздел 4'!Z257:Z257)),"","Неверно!")</f>
        <v/>
      </c>
      <c r="B1060" s="237" t="s">
        <v>32783</v>
      </c>
      <c r="C1060" s="232" t="s">
        <v>1309</v>
      </c>
      <c r="D1060" s="232" t="s">
        <v>9348</v>
      </c>
      <c r="E1060" s="268" t="str">
        <f>CONCATENATE(SUM('Раздел 4'!AJ257:AJ257),"&lt;=",SUM('Раздел 4'!Z257:Z257))</f>
        <v>0&lt;=0</v>
      </c>
      <c r="F1060" s="234"/>
      <c r="G1060" s="270" t="str">
        <f>IF(('ФЛК (информационный)'!A1060="Неверно!")*('ФЛК (информационный)'!F1060=""),"Внести подтверждение к нарушенному информационному ФЛК"," ")</f>
        <v xml:space="preserve"> </v>
      </c>
    </row>
    <row r="1061" spans="1:7" ht="56.25">
      <c r="A1061" s="235" t="str">
        <f>IF((SUM('Раздел 4'!AJ33:AJ33)&lt;=SUM('Раздел 4'!Z33:Z33)),"","Неверно!")</f>
        <v/>
      </c>
      <c r="B1061" s="237" t="s">
        <v>32783</v>
      </c>
      <c r="C1061" s="232" t="s">
        <v>1310</v>
      </c>
      <c r="D1061" s="232" t="s">
        <v>9348</v>
      </c>
      <c r="E1061" s="268" t="str">
        <f>CONCATENATE(SUM('Раздел 4'!AJ33:AJ33),"&lt;=",SUM('Раздел 4'!Z33:Z33))</f>
        <v>0&lt;=0</v>
      </c>
      <c r="F1061" s="234"/>
      <c r="G1061" s="270" t="str">
        <f>IF(('ФЛК (информационный)'!A1061="Неверно!")*('ФЛК (информационный)'!F1061=""),"Внести подтверждение к нарушенному информационному ФЛК"," ")</f>
        <v xml:space="preserve"> </v>
      </c>
    </row>
    <row r="1062" spans="1:7" ht="56.25">
      <c r="A1062" s="235" t="str">
        <f>IF((SUM('Раздел 4'!AJ258:AJ258)&lt;=SUM('Раздел 4'!Z258:Z258)),"","Неверно!")</f>
        <v/>
      </c>
      <c r="B1062" s="237" t="s">
        <v>32783</v>
      </c>
      <c r="C1062" s="232" t="s">
        <v>1311</v>
      </c>
      <c r="D1062" s="232" t="s">
        <v>9348</v>
      </c>
      <c r="E1062" s="268" t="str">
        <f>CONCATENATE(SUM('Раздел 4'!AJ258:AJ258),"&lt;=",SUM('Раздел 4'!Z258:Z258))</f>
        <v>0&lt;=0</v>
      </c>
      <c r="F1062" s="234"/>
      <c r="G1062" s="270" t="str">
        <f>IF(('ФЛК (информационный)'!A1062="Неверно!")*('ФЛК (информационный)'!F1062=""),"Внести подтверждение к нарушенному информационному ФЛК"," ")</f>
        <v xml:space="preserve"> </v>
      </c>
    </row>
    <row r="1063" spans="1:7" ht="56.25">
      <c r="A1063" s="235" t="str">
        <f>IF((SUM('Раздел 4'!AJ259:AJ259)&lt;=SUM('Раздел 4'!Z259:Z259)),"","Неверно!")</f>
        <v/>
      </c>
      <c r="B1063" s="237" t="s">
        <v>32783</v>
      </c>
      <c r="C1063" s="232" t="s">
        <v>1312</v>
      </c>
      <c r="D1063" s="232" t="s">
        <v>9348</v>
      </c>
      <c r="E1063" s="268" t="str">
        <f>CONCATENATE(SUM('Раздел 4'!AJ259:AJ259),"&lt;=",SUM('Раздел 4'!Z259:Z259))</f>
        <v>0&lt;=0</v>
      </c>
      <c r="F1063" s="234"/>
      <c r="G1063" s="270" t="str">
        <f>IF(('ФЛК (информационный)'!A1063="Неверно!")*('ФЛК (информационный)'!F1063=""),"Внести подтверждение к нарушенному информационному ФЛК"," ")</f>
        <v xml:space="preserve"> </v>
      </c>
    </row>
    <row r="1064" spans="1:7" ht="56.25">
      <c r="A1064" s="235" t="str">
        <f>IF((SUM('Раздел 4'!AJ260:AJ260)&lt;=SUM('Раздел 4'!Z260:Z260)),"","Неверно!")</f>
        <v/>
      </c>
      <c r="B1064" s="237" t="s">
        <v>32783</v>
      </c>
      <c r="C1064" s="232" t="s">
        <v>1313</v>
      </c>
      <c r="D1064" s="232" t="s">
        <v>9348</v>
      </c>
      <c r="E1064" s="268" t="str">
        <f>CONCATENATE(SUM('Раздел 4'!AJ260:AJ260),"&lt;=",SUM('Раздел 4'!Z260:Z260))</f>
        <v>0&lt;=0</v>
      </c>
      <c r="F1064" s="234"/>
      <c r="G1064" s="270" t="str">
        <f>IF(('ФЛК (информационный)'!A1064="Неверно!")*('ФЛК (информационный)'!F1064=""),"Внести подтверждение к нарушенному информационному ФЛК"," ")</f>
        <v xml:space="preserve"> </v>
      </c>
    </row>
    <row r="1065" spans="1:7" ht="56.25">
      <c r="A1065" s="235" t="str">
        <f>IF((SUM('Раздел 4'!AJ261:AJ261)&lt;=SUM('Раздел 4'!Z261:Z261)),"","Неверно!")</f>
        <v/>
      </c>
      <c r="B1065" s="237" t="s">
        <v>32783</v>
      </c>
      <c r="C1065" s="232" t="s">
        <v>1314</v>
      </c>
      <c r="D1065" s="232" t="s">
        <v>9348</v>
      </c>
      <c r="E1065" s="268" t="str">
        <f>CONCATENATE(SUM('Раздел 4'!AJ261:AJ261),"&lt;=",SUM('Раздел 4'!Z261:Z261))</f>
        <v>0&lt;=0</v>
      </c>
      <c r="F1065" s="234"/>
      <c r="G1065" s="270" t="str">
        <f>IF(('ФЛК (информационный)'!A1065="Неверно!")*('ФЛК (информационный)'!F1065=""),"Внести подтверждение к нарушенному информационному ФЛК"," ")</f>
        <v xml:space="preserve"> </v>
      </c>
    </row>
    <row r="1066" spans="1:7" ht="56.25">
      <c r="A1066" s="235" t="str">
        <f>IF((SUM('Раздел 4'!AJ262:AJ262)&lt;=SUM('Раздел 4'!Z262:Z262)),"","Неверно!")</f>
        <v/>
      </c>
      <c r="B1066" s="237" t="s">
        <v>32783</v>
      </c>
      <c r="C1066" s="232" t="s">
        <v>1315</v>
      </c>
      <c r="D1066" s="232" t="s">
        <v>9348</v>
      </c>
      <c r="E1066" s="268" t="str">
        <f>CONCATENATE(SUM('Раздел 4'!AJ262:AJ262),"&lt;=",SUM('Раздел 4'!Z262:Z262))</f>
        <v>0&lt;=0</v>
      </c>
      <c r="F1066" s="234"/>
      <c r="G1066" s="270" t="str">
        <f>IF(('ФЛК (информационный)'!A1066="Неверно!")*('ФЛК (информационный)'!F1066=""),"Внести подтверждение к нарушенному информационному ФЛК"," ")</f>
        <v xml:space="preserve"> </v>
      </c>
    </row>
    <row r="1067" spans="1:7" ht="56.25">
      <c r="A1067" s="235" t="str">
        <f>IF((SUM('Раздел 4'!AJ263:AJ263)&lt;=SUM('Раздел 4'!Z263:Z263)),"","Неверно!")</f>
        <v/>
      </c>
      <c r="B1067" s="237" t="s">
        <v>32783</v>
      </c>
      <c r="C1067" s="232" t="s">
        <v>1316</v>
      </c>
      <c r="D1067" s="232" t="s">
        <v>9348</v>
      </c>
      <c r="E1067" s="268" t="str">
        <f>CONCATENATE(SUM('Раздел 4'!AJ263:AJ263),"&lt;=",SUM('Раздел 4'!Z263:Z263))</f>
        <v>0&lt;=0</v>
      </c>
      <c r="F1067" s="234"/>
      <c r="G1067" s="270" t="str">
        <f>IF(('ФЛК (информационный)'!A1067="Неверно!")*('ФЛК (информационный)'!F1067=""),"Внести подтверждение к нарушенному информационному ФЛК"," ")</f>
        <v xml:space="preserve"> </v>
      </c>
    </row>
    <row r="1068" spans="1:7" ht="56.25">
      <c r="A1068" s="235" t="str">
        <f>IF((SUM('Раздел 4'!AJ264:AJ264)&lt;=SUM('Раздел 4'!Z264:Z264)),"","Неверно!")</f>
        <v/>
      </c>
      <c r="B1068" s="237" t="s">
        <v>32783</v>
      </c>
      <c r="C1068" s="232" t="s">
        <v>1317</v>
      </c>
      <c r="D1068" s="232" t="s">
        <v>9348</v>
      </c>
      <c r="E1068" s="268" t="str">
        <f>CONCATENATE(SUM('Раздел 4'!AJ264:AJ264),"&lt;=",SUM('Раздел 4'!Z264:Z264))</f>
        <v>0&lt;=0</v>
      </c>
      <c r="F1068" s="234"/>
      <c r="G1068" s="270" t="str">
        <f>IF(('ФЛК (информационный)'!A1068="Неверно!")*('ФЛК (информационный)'!F1068=""),"Внести подтверждение к нарушенному информационному ФЛК"," ")</f>
        <v xml:space="preserve"> </v>
      </c>
    </row>
    <row r="1069" spans="1:7" ht="56.25">
      <c r="A1069" s="235" t="str">
        <f>IF((SUM('Раздел 4'!AJ265:AJ265)&lt;=SUM('Раздел 4'!Z265:Z265)),"","Неверно!")</f>
        <v/>
      </c>
      <c r="B1069" s="237" t="s">
        <v>32783</v>
      </c>
      <c r="C1069" s="232" t="s">
        <v>1318</v>
      </c>
      <c r="D1069" s="232" t="s">
        <v>9348</v>
      </c>
      <c r="E1069" s="268" t="str">
        <f>CONCATENATE(SUM('Раздел 4'!AJ265:AJ265),"&lt;=",SUM('Раздел 4'!Z265:Z265))</f>
        <v>0&lt;=0</v>
      </c>
      <c r="F1069" s="234"/>
      <c r="G1069" s="270" t="str">
        <f>IF(('ФЛК (информационный)'!A1069="Неверно!")*('ФЛК (информационный)'!F1069=""),"Внести подтверждение к нарушенному информационному ФЛК"," ")</f>
        <v xml:space="preserve"> </v>
      </c>
    </row>
    <row r="1070" spans="1:7" ht="56.25">
      <c r="A1070" s="235" t="str">
        <f>IF((SUM('Раздел 4'!AJ266:AJ266)&lt;=SUM('Раздел 4'!Z266:Z266)),"","Неверно!")</f>
        <v/>
      </c>
      <c r="B1070" s="237" t="s">
        <v>32783</v>
      </c>
      <c r="C1070" s="232" t="s">
        <v>1319</v>
      </c>
      <c r="D1070" s="232" t="s">
        <v>9348</v>
      </c>
      <c r="E1070" s="268" t="str">
        <f>CONCATENATE(SUM('Раздел 4'!AJ266:AJ266),"&lt;=",SUM('Раздел 4'!Z266:Z266))</f>
        <v>0&lt;=0</v>
      </c>
      <c r="F1070" s="234"/>
      <c r="G1070" s="270" t="str">
        <f>IF(('ФЛК (информационный)'!A1070="Неверно!")*('ФЛК (информационный)'!F1070=""),"Внести подтверждение к нарушенному информационному ФЛК"," ")</f>
        <v xml:space="preserve"> </v>
      </c>
    </row>
    <row r="1071" spans="1:7" ht="56.25">
      <c r="A1071" s="235" t="str">
        <f>IF((SUM('Раздел 4'!AJ267:AJ267)&lt;=SUM('Раздел 4'!Z267:Z267)),"","Неверно!")</f>
        <v/>
      </c>
      <c r="B1071" s="237" t="s">
        <v>32783</v>
      </c>
      <c r="C1071" s="232" t="s">
        <v>1320</v>
      </c>
      <c r="D1071" s="232" t="s">
        <v>9348</v>
      </c>
      <c r="E1071" s="268" t="str">
        <f>CONCATENATE(SUM('Раздел 4'!AJ267:AJ267),"&lt;=",SUM('Раздел 4'!Z267:Z267))</f>
        <v>0&lt;=0</v>
      </c>
      <c r="F1071" s="234"/>
      <c r="G1071" s="270" t="str">
        <f>IF(('ФЛК (информационный)'!A1071="Неверно!")*('ФЛК (информационный)'!F1071=""),"Внести подтверждение к нарушенному информационному ФЛК"," ")</f>
        <v xml:space="preserve"> </v>
      </c>
    </row>
    <row r="1072" spans="1:7" ht="56.25">
      <c r="A1072" s="235" t="str">
        <f>IF((SUM('Раздел 4'!AJ34:AJ34)&lt;=SUM('Раздел 4'!Z34:Z34)),"","Неверно!")</f>
        <v/>
      </c>
      <c r="B1072" s="237" t="s">
        <v>32783</v>
      </c>
      <c r="C1072" s="232" t="s">
        <v>1321</v>
      </c>
      <c r="D1072" s="232" t="s">
        <v>9348</v>
      </c>
      <c r="E1072" s="268" t="str">
        <f>CONCATENATE(SUM('Раздел 4'!AJ34:AJ34),"&lt;=",SUM('Раздел 4'!Z34:Z34))</f>
        <v>0&lt;=0</v>
      </c>
      <c r="F1072" s="234"/>
      <c r="G1072" s="270" t="str">
        <f>IF(('ФЛК (информационный)'!A1072="Неверно!")*('ФЛК (информационный)'!F1072=""),"Внести подтверждение к нарушенному информационному ФЛК"," ")</f>
        <v xml:space="preserve"> </v>
      </c>
    </row>
    <row r="1073" spans="1:7" ht="56.25">
      <c r="A1073" s="235" t="str">
        <f>IF((SUM('Раздел 4'!AJ268:AJ268)&lt;=SUM('Раздел 4'!Z268:Z268)),"","Неверно!")</f>
        <v/>
      </c>
      <c r="B1073" s="237" t="s">
        <v>32783</v>
      </c>
      <c r="C1073" s="232" t="s">
        <v>1322</v>
      </c>
      <c r="D1073" s="232" t="s">
        <v>9348</v>
      </c>
      <c r="E1073" s="268" t="str">
        <f>CONCATENATE(SUM('Раздел 4'!AJ268:AJ268),"&lt;=",SUM('Раздел 4'!Z268:Z268))</f>
        <v>0&lt;=0</v>
      </c>
      <c r="F1073" s="234"/>
      <c r="G1073" s="270" t="str">
        <f>IF(('ФЛК (информационный)'!A1073="Неверно!")*('ФЛК (информационный)'!F1073=""),"Внести подтверждение к нарушенному информационному ФЛК"," ")</f>
        <v xml:space="preserve"> </v>
      </c>
    </row>
    <row r="1074" spans="1:7" ht="56.25">
      <c r="A1074" s="235" t="str">
        <f>IF((SUM('Раздел 4'!AJ269:AJ269)&lt;=SUM('Раздел 4'!Z269:Z269)),"","Неверно!")</f>
        <v/>
      </c>
      <c r="B1074" s="237" t="s">
        <v>32783</v>
      </c>
      <c r="C1074" s="232" t="s">
        <v>1323</v>
      </c>
      <c r="D1074" s="232" t="s">
        <v>9348</v>
      </c>
      <c r="E1074" s="268" t="str">
        <f>CONCATENATE(SUM('Раздел 4'!AJ269:AJ269),"&lt;=",SUM('Раздел 4'!Z269:Z269))</f>
        <v>0&lt;=0</v>
      </c>
      <c r="F1074" s="234"/>
      <c r="G1074" s="270" t="str">
        <f>IF(('ФЛК (информационный)'!A1074="Неверно!")*('ФЛК (информационный)'!F1074=""),"Внести подтверждение к нарушенному информационному ФЛК"," ")</f>
        <v xml:space="preserve"> </v>
      </c>
    </row>
    <row r="1075" spans="1:7" ht="56.25">
      <c r="A1075" s="235" t="str">
        <f>IF((SUM('Раздел 4'!AJ270:AJ270)&lt;=SUM('Раздел 4'!Z270:Z270)),"","Неверно!")</f>
        <v/>
      </c>
      <c r="B1075" s="237" t="s">
        <v>32783</v>
      </c>
      <c r="C1075" s="232" t="s">
        <v>1324</v>
      </c>
      <c r="D1075" s="232" t="s">
        <v>9348</v>
      </c>
      <c r="E1075" s="268" t="str">
        <f>CONCATENATE(SUM('Раздел 4'!AJ270:AJ270),"&lt;=",SUM('Раздел 4'!Z270:Z270))</f>
        <v>0&lt;=0</v>
      </c>
      <c r="F1075" s="234"/>
      <c r="G1075" s="270" t="str">
        <f>IF(('ФЛК (информационный)'!A1075="Неверно!")*('ФЛК (информационный)'!F1075=""),"Внести подтверждение к нарушенному информационному ФЛК"," ")</f>
        <v xml:space="preserve"> </v>
      </c>
    </row>
    <row r="1076" spans="1:7" ht="56.25">
      <c r="A1076" s="235" t="str">
        <f>IF((SUM('Раздел 4'!AJ271:AJ271)&lt;=SUM('Раздел 4'!Z271:Z271)),"","Неверно!")</f>
        <v/>
      </c>
      <c r="B1076" s="237" t="s">
        <v>32783</v>
      </c>
      <c r="C1076" s="232" t="s">
        <v>1325</v>
      </c>
      <c r="D1076" s="232" t="s">
        <v>9348</v>
      </c>
      <c r="E1076" s="268" t="str">
        <f>CONCATENATE(SUM('Раздел 4'!AJ271:AJ271),"&lt;=",SUM('Раздел 4'!Z271:Z271))</f>
        <v>0&lt;=0</v>
      </c>
      <c r="F1076" s="234"/>
      <c r="G1076" s="270" t="str">
        <f>IF(('ФЛК (информационный)'!A1076="Неверно!")*('ФЛК (информационный)'!F1076=""),"Внести подтверждение к нарушенному информационному ФЛК"," ")</f>
        <v xml:space="preserve"> </v>
      </c>
    </row>
    <row r="1077" spans="1:7" ht="56.25">
      <c r="A1077" s="235" t="str">
        <f>IF((SUM('Раздел 4'!AJ272:AJ272)&lt;=SUM('Раздел 4'!Z272:Z272)),"","Неверно!")</f>
        <v/>
      </c>
      <c r="B1077" s="237" t="s">
        <v>32783</v>
      </c>
      <c r="C1077" s="232" t="s">
        <v>1326</v>
      </c>
      <c r="D1077" s="232" t="s">
        <v>9348</v>
      </c>
      <c r="E1077" s="268" t="str">
        <f>CONCATENATE(SUM('Раздел 4'!AJ272:AJ272),"&lt;=",SUM('Раздел 4'!Z272:Z272))</f>
        <v>0&lt;=0</v>
      </c>
      <c r="F1077" s="234"/>
      <c r="G1077" s="270" t="str">
        <f>IF(('ФЛК (информационный)'!A1077="Неверно!")*('ФЛК (информационный)'!F1077=""),"Внести подтверждение к нарушенному информационному ФЛК"," ")</f>
        <v xml:space="preserve"> </v>
      </c>
    </row>
    <row r="1078" spans="1:7" ht="56.25">
      <c r="A1078" s="235" t="str">
        <f>IF((SUM('Раздел 4'!AJ273:AJ273)&lt;=SUM('Раздел 4'!Z273:Z273)),"","Неверно!")</f>
        <v/>
      </c>
      <c r="B1078" s="237" t="s">
        <v>32783</v>
      </c>
      <c r="C1078" s="232" t="s">
        <v>1327</v>
      </c>
      <c r="D1078" s="232" t="s">
        <v>9348</v>
      </c>
      <c r="E1078" s="268" t="str">
        <f>CONCATENATE(SUM('Раздел 4'!AJ273:AJ273),"&lt;=",SUM('Раздел 4'!Z273:Z273))</f>
        <v>0&lt;=0</v>
      </c>
      <c r="F1078" s="234"/>
      <c r="G1078" s="270" t="str">
        <f>IF(('ФЛК (информационный)'!A1078="Неверно!")*('ФЛК (информационный)'!F1078=""),"Внести подтверждение к нарушенному информационному ФЛК"," ")</f>
        <v xml:space="preserve"> </v>
      </c>
    </row>
    <row r="1079" spans="1:7" ht="56.25">
      <c r="A1079" s="235" t="str">
        <f>IF((SUM('Раздел 4'!AJ274:AJ274)&lt;=SUM('Раздел 4'!Z274:Z274)),"","Неверно!")</f>
        <v/>
      </c>
      <c r="B1079" s="237" t="s">
        <v>32783</v>
      </c>
      <c r="C1079" s="232" t="s">
        <v>1328</v>
      </c>
      <c r="D1079" s="232" t="s">
        <v>9348</v>
      </c>
      <c r="E1079" s="268" t="str">
        <f>CONCATENATE(SUM('Раздел 4'!AJ274:AJ274),"&lt;=",SUM('Раздел 4'!Z274:Z274))</f>
        <v>0&lt;=0</v>
      </c>
      <c r="F1079" s="234"/>
      <c r="G1079" s="270" t="str">
        <f>IF(('ФЛК (информационный)'!A1079="Неверно!")*('ФЛК (информационный)'!F1079=""),"Внести подтверждение к нарушенному информационному ФЛК"," ")</f>
        <v xml:space="preserve"> </v>
      </c>
    </row>
    <row r="1080" spans="1:7" ht="56.25">
      <c r="A1080" s="235" t="str">
        <f>IF((SUM('Раздел 4'!AJ275:AJ275)&lt;=SUM('Раздел 4'!Z275:Z275)),"","Неверно!")</f>
        <v/>
      </c>
      <c r="B1080" s="237" t="s">
        <v>32783</v>
      </c>
      <c r="C1080" s="232" t="s">
        <v>1329</v>
      </c>
      <c r="D1080" s="232" t="s">
        <v>9348</v>
      </c>
      <c r="E1080" s="268" t="str">
        <f>CONCATENATE(SUM('Раздел 4'!AJ275:AJ275),"&lt;=",SUM('Раздел 4'!Z275:Z275))</f>
        <v>0&lt;=0</v>
      </c>
      <c r="F1080" s="234"/>
      <c r="G1080" s="270" t="str">
        <f>IF(('ФЛК (информационный)'!A1080="Неверно!")*('ФЛК (информационный)'!F1080=""),"Внести подтверждение к нарушенному информационному ФЛК"," ")</f>
        <v xml:space="preserve"> </v>
      </c>
    </row>
    <row r="1081" spans="1:7" ht="56.25">
      <c r="A1081" s="235" t="str">
        <f>IF((SUM('Раздел 4'!AJ276:AJ276)&lt;=SUM('Раздел 4'!Z276:Z276)),"","Неверно!")</f>
        <v/>
      </c>
      <c r="B1081" s="237" t="s">
        <v>32783</v>
      </c>
      <c r="C1081" s="232" t="s">
        <v>1330</v>
      </c>
      <c r="D1081" s="232" t="s">
        <v>9348</v>
      </c>
      <c r="E1081" s="268" t="str">
        <f>CONCATENATE(SUM('Раздел 4'!AJ276:AJ276),"&lt;=",SUM('Раздел 4'!Z276:Z276))</f>
        <v>0&lt;=0</v>
      </c>
      <c r="F1081" s="234"/>
      <c r="G1081" s="270" t="str">
        <f>IF(('ФЛК (информационный)'!A1081="Неверно!")*('ФЛК (информационный)'!F1081=""),"Внести подтверждение к нарушенному информационному ФЛК"," ")</f>
        <v xml:space="preserve"> </v>
      </c>
    </row>
    <row r="1082" spans="1:7" ht="56.25">
      <c r="A1082" s="235" t="str">
        <f>IF((SUM('Раздел 4'!AJ277:AJ277)&lt;=SUM('Раздел 4'!Z277:Z277)),"","Неверно!")</f>
        <v/>
      </c>
      <c r="B1082" s="237" t="s">
        <v>32783</v>
      </c>
      <c r="C1082" s="232" t="s">
        <v>1331</v>
      </c>
      <c r="D1082" s="232" t="s">
        <v>9348</v>
      </c>
      <c r="E1082" s="268" t="str">
        <f>CONCATENATE(SUM('Раздел 4'!AJ277:AJ277),"&lt;=",SUM('Раздел 4'!Z277:Z277))</f>
        <v>0&lt;=0</v>
      </c>
      <c r="F1082" s="234"/>
      <c r="G1082" s="270" t="str">
        <f>IF(('ФЛК (информационный)'!A1082="Неверно!")*('ФЛК (информационный)'!F1082=""),"Внести подтверждение к нарушенному информационному ФЛК"," ")</f>
        <v xml:space="preserve"> </v>
      </c>
    </row>
    <row r="1083" spans="1:7" ht="56.25">
      <c r="A1083" s="235" t="str">
        <f>IF((SUM('Раздел 4'!AJ35:AJ35)&lt;=SUM('Раздел 4'!Z35:Z35)),"","Неверно!")</f>
        <v/>
      </c>
      <c r="B1083" s="237" t="s">
        <v>32783</v>
      </c>
      <c r="C1083" s="232" t="s">
        <v>1332</v>
      </c>
      <c r="D1083" s="232" t="s">
        <v>9348</v>
      </c>
      <c r="E1083" s="268" t="str">
        <f>CONCATENATE(SUM('Раздел 4'!AJ35:AJ35),"&lt;=",SUM('Раздел 4'!Z35:Z35))</f>
        <v>0&lt;=0</v>
      </c>
      <c r="F1083" s="234"/>
      <c r="G1083" s="270" t="str">
        <f>IF(('ФЛК (информационный)'!A1083="Неверно!")*('ФЛК (информационный)'!F1083=""),"Внести подтверждение к нарушенному информационному ФЛК"," ")</f>
        <v xml:space="preserve"> </v>
      </c>
    </row>
    <row r="1084" spans="1:7" ht="56.25">
      <c r="A1084" s="235" t="str">
        <f>IF((SUM('Раздел 4'!AJ278:AJ278)&lt;=SUM('Раздел 4'!Z278:Z278)),"","Неверно!")</f>
        <v/>
      </c>
      <c r="B1084" s="237" t="s">
        <v>32783</v>
      </c>
      <c r="C1084" s="232" t="s">
        <v>1333</v>
      </c>
      <c r="D1084" s="232" t="s">
        <v>9348</v>
      </c>
      <c r="E1084" s="268" t="str">
        <f>CONCATENATE(SUM('Раздел 4'!AJ278:AJ278),"&lt;=",SUM('Раздел 4'!Z278:Z278))</f>
        <v>0&lt;=0</v>
      </c>
      <c r="F1084" s="234"/>
      <c r="G1084" s="270" t="str">
        <f>IF(('ФЛК (информационный)'!A1084="Неверно!")*('ФЛК (информационный)'!F1084=""),"Внести подтверждение к нарушенному информационному ФЛК"," ")</f>
        <v xml:space="preserve"> </v>
      </c>
    </row>
    <row r="1085" spans="1:7" ht="56.25">
      <c r="A1085" s="235" t="str">
        <f>IF((SUM('Раздел 4'!AJ279:AJ279)&lt;=SUM('Раздел 4'!Z279:Z279)),"","Неверно!")</f>
        <v/>
      </c>
      <c r="B1085" s="237" t="s">
        <v>32783</v>
      </c>
      <c r="C1085" s="232" t="s">
        <v>1334</v>
      </c>
      <c r="D1085" s="232" t="s">
        <v>9348</v>
      </c>
      <c r="E1085" s="268" t="str">
        <f>CONCATENATE(SUM('Раздел 4'!AJ279:AJ279),"&lt;=",SUM('Раздел 4'!Z279:Z279))</f>
        <v>0&lt;=0</v>
      </c>
      <c r="F1085" s="234"/>
      <c r="G1085" s="270" t="str">
        <f>IF(('ФЛК (информационный)'!A1085="Неверно!")*('ФЛК (информационный)'!F1085=""),"Внести подтверждение к нарушенному информационному ФЛК"," ")</f>
        <v xml:space="preserve"> </v>
      </c>
    </row>
    <row r="1086" spans="1:7" ht="56.25">
      <c r="A1086" s="235" t="str">
        <f>IF((SUM('Раздел 4'!AJ280:AJ280)&lt;=SUM('Раздел 4'!Z280:Z280)),"","Неверно!")</f>
        <v/>
      </c>
      <c r="B1086" s="237" t="s">
        <v>32783</v>
      </c>
      <c r="C1086" s="232" t="s">
        <v>1335</v>
      </c>
      <c r="D1086" s="232" t="s">
        <v>9348</v>
      </c>
      <c r="E1086" s="268" t="str">
        <f>CONCATENATE(SUM('Раздел 4'!AJ280:AJ280),"&lt;=",SUM('Раздел 4'!Z280:Z280))</f>
        <v>0&lt;=0</v>
      </c>
      <c r="F1086" s="234"/>
      <c r="G1086" s="270" t="str">
        <f>IF(('ФЛК (информационный)'!A1086="Неверно!")*('ФЛК (информационный)'!F1086=""),"Внести подтверждение к нарушенному информационному ФЛК"," ")</f>
        <v xml:space="preserve"> </v>
      </c>
    </row>
    <row r="1087" spans="1:7" ht="56.25">
      <c r="A1087" s="235" t="str">
        <f>IF((SUM('Раздел 4'!AJ281:AJ281)&lt;=SUM('Раздел 4'!Z281:Z281)),"","Неверно!")</f>
        <v/>
      </c>
      <c r="B1087" s="237" t="s">
        <v>32783</v>
      </c>
      <c r="C1087" s="232" t="s">
        <v>1336</v>
      </c>
      <c r="D1087" s="232" t="s">
        <v>9348</v>
      </c>
      <c r="E1087" s="268" t="str">
        <f>CONCATENATE(SUM('Раздел 4'!AJ281:AJ281),"&lt;=",SUM('Раздел 4'!Z281:Z281))</f>
        <v>0&lt;=0</v>
      </c>
      <c r="F1087" s="234"/>
      <c r="G1087" s="270" t="str">
        <f>IF(('ФЛК (информационный)'!A1087="Неверно!")*('ФЛК (информационный)'!F1087=""),"Внести подтверждение к нарушенному информационному ФЛК"," ")</f>
        <v xml:space="preserve"> </v>
      </c>
    </row>
    <row r="1088" spans="1:7" ht="56.25">
      <c r="A1088" s="235" t="str">
        <f>IF((SUM('Раздел 4'!AJ282:AJ282)&lt;=SUM('Раздел 4'!Z282:Z282)),"","Неверно!")</f>
        <v/>
      </c>
      <c r="B1088" s="237" t="s">
        <v>32783</v>
      </c>
      <c r="C1088" s="232" t="s">
        <v>1337</v>
      </c>
      <c r="D1088" s="232" t="s">
        <v>9348</v>
      </c>
      <c r="E1088" s="268" t="str">
        <f>CONCATENATE(SUM('Раздел 4'!AJ282:AJ282),"&lt;=",SUM('Раздел 4'!Z282:Z282))</f>
        <v>0&lt;=0</v>
      </c>
      <c r="F1088" s="234"/>
      <c r="G1088" s="270" t="str">
        <f>IF(('ФЛК (информационный)'!A1088="Неверно!")*('ФЛК (информационный)'!F1088=""),"Внести подтверждение к нарушенному информационному ФЛК"," ")</f>
        <v xml:space="preserve"> </v>
      </c>
    </row>
    <row r="1089" spans="1:7" ht="56.25">
      <c r="A1089" s="235" t="str">
        <f>IF((SUM('Раздел 4'!AJ283:AJ283)&lt;=SUM('Раздел 4'!Z283:Z283)),"","Неверно!")</f>
        <v/>
      </c>
      <c r="B1089" s="237" t="s">
        <v>32783</v>
      </c>
      <c r="C1089" s="232" t="s">
        <v>1338</v>
      </c>
      <c r="D1089" s="232" t="s">
        <v>9348</v>
      </c>
      <c r="E1089" s="268" t="str">
        <f>CONCATENATE(SUM('Раздел 4'!AJ283:AJ283),"&lt;=",SUM('Раздел 4'!Z283:Z283))</f>
        <v>0&lt;=0</v>
      </c>
      <c r="F1089" s="234"/>
      <c r="G1089" s="270" t="str">
        <f>IF(('ФЛК (информационный)'!A1089="Неверно!")*('ФЛК (информационный)'!F1089=""),"Внести подтверждение к нарушенному информационному ФЛК"," ")</f>
        <v xml:space="preserve"> </v>
      </c>
    </row>
    <row r="1090" spans="1:7" ht="56.25">
      <c r="A1090" s="235" t="str">
        <f>IF((SUM('Раздел 4'!AJ284:AJ284)&lt;=SUM('Раздел 4'!Z284:Z284)),"","Неверно!")</f>
        <v/>
      </c>
      <c r="B1090" s="237" t="s">
        <v>32783</v>
      </c>
      <c r="C1090" s="232" t="s">
        <v>1339</v>
      </c>
      <c r="D1090" s="232" t="s">
        <v>9348</v>
      </c>
      <c r="E1090" s="268" t="str">
        <f>CONCATENATE(SUM('Раздел 4'!AJ284:AJ284),"&lt;=",SUM('Раздел 4'!Z284:Z284))</f>
        <v>0&lt;=0</v>
      </c>
      <c r="F1090" s="234"/>
      <c r="G1090" s="270" t="str">
        <f>IF(('ФЛК (информационный)'!A1090="Неверно!")*('ФЛК (информационный)'!F1090=""),"Внести подтверждение к нарушенному информационному ФЛК"," ")</f>
        <v xml:space="preserve"> </v>
      </c>
    </row>
    <row r="1091" spans="1:7" ht="56.25">
      <c r="A1091" s="235" t="str">
        <f>IF((SUM('Раздел 4'!AJ285:AJ285)&lt;=SUM('Раздел 4'!Z285:Z285)),"","Неверно!")</f>
        <v/>
      </c>
      <c r="B1091" s="237" t="s">
        <v>32783</v>
      </c>
      <c r="C1091" s="232" t="s">
        <v>1340</v>
      </c>
      <c r="D1091" s="232" t="s">
        <v>9348</v>
      </c>
      <c r="E1091" s="268" t="str">
        <f>CONCATENATE(SUM('Раздел 4'!AJ285:AJ285),"&lt;=",SUM('Раздел 4'!Z285:Z285))</f>
        <v>0&lt;=0</v>
      </c>
      <c r="F1091" s="234"/>
      <c r="G1091" s="270" t="str">
        <f>IF(('ФЛК (информационный)'!A1091="Неверно!")*('ФЛК (информационный)'!F1091=""),"Внести подтверждение к нарушенному информационному ФЛК"," ")</f>
        <v xml:space="preserve"> </v>
      </c>
    </row>
    <row r="1092" spans="1:7" ht="56.25">
      <c r="A1092" s="235" t="str">
        <f>IF((SUM('Раздел 4'!AJ286:AJ286)&lt;=SUM('Раздел 4'!Z286:Z286)),"","Неверно!")</f>
        <v/>
      </c>
      <c r="B1092" s="237" t="s">
        <v>32783</v>
      </c>
      <c r="C1092" s="232" t="s">
        <v>1341</v>
      </c>
      <c r="D1092" s="232" t="s">
        <v>9348</v>
      </c>
      <c r="E1092" s="268" t="str">
        <f>CONCATENATE(SUM('Раздел 4'!AJ286:AJ286),"&lt;=",SUM('Раздел 4'!Z286:Z286))</f>
        <v>0&lt;=0</v>
      </c>
      <c r="F1092" s="234"/>
      <c r="G1092" s="270" t="str">
        <f>IF(('ФЛК (информационный)'!A1092="Неверно!")*('ФЛК (информационный)'!F1092=""),"Внести подтверждение к нарушенному информационному ФЛК"," ")</f>
        <v xml:space="preserve"> </v>
      </c>
    </row>
    <row r="1093" spans="1:7" ht="56.25">
      <c r="A1093" s="235" t="str">
        <f>IF((SUM('Раздел 4'!AJ287:AJ287)&lt;=SUM('Раздел 4'!Z287:Z287)),"","Неверно!")</f>
        <v/>
      </c>
      <c r="B1093" s="237" t="s">
        <v>32783</v>
      </c>
      <c r="C1093" s="232" t="s">
        <v>1342</v>
      </c>
      <c r="D1093" s="232" t="s">
        <v>9348</v>
      </c>
      <c r="E1093" s="268" t="str">
        <f>CONCATENATE(SUM('Раздел 4'!AJ287:AJ287),"&lt;=",SUM('Раздел 4'!Z287:Z287))</f>
        <v>0&lt;=0</v>
      </c>
      <c r="F1093" s="234"/>
      <c r="G1093" s="270" t="str">
        <f>IF(('ФЛК (информационный)'!A1093="Неверно!")*('ФЛК (информационный)'!F1093=""),"Внести подтверждение к нарушенному информационному ФЛК"," ")</f>
        <v xml:space="preserve"> </v>
      </c>
    </row>
    <row r="1094" spans="1:7" ht="56.25">
      <c r="A1094" s="235" t="str">
        <f>IF((SUM('Раздел 4'!AJ36:AJ36)&lt;=SUM('Раздел 4'!Z36:Z36)),"","Неверно!")</f>
        <v/>
      </c>
      <c r="B1094" s="237" t="s">
        <v>32783</v>
      </c>
      <c r="C1094" s="232" t="s">
        <v>1343</v>
      </c>
      <c r="D1094" s="232" t="s">
        <v>9348</v>
      </c>
      <c r="E1094" s="268" t="str">
        <f>CONCATENATE(SUM('Раздел 4'!AJ36:AJ36),"&lt;=",SUM('Раздел 4'!Z36:Z36))</f>
        <v>0&lt;=0</v>
      </c>
      <c r="F1094" s="234"/>
      <c r="G1094" s="270" t="str">
        <f>IF(('ФЛК (информационный)'!A1094="Неверно!")*('ФЛК (информационный)'!F1094=""),"Внести подтверждение к нарушенному информационному ФЛК"," ")</f>
        <v xml:space="preserve"> </v>
      </c>
    </row>
    <row r="1095" spans="1:7" ht="56.25">
      <c r="A1095" s="235" t="str">
        <f>IF((SUM('Раздел 4'!AJ288:AJ288)&lt;=SUM('Раздел 4'!Z288:Z288)),"","Неверно!")</f>
        <v/>
      </c>
      <c r="B1095" s="237" t="s">
        <v>32783</v>
      </c>
      <c r="C1095" s="232" t="s">
        <v>1344</v>
      </c>
      <c r="D1095" s="232" t="s">
        <v>9348</v>
      </c>
      <c r="E1095" s="268" t="str">
        <f>CONCATENATE(SUM('Раздел 4'!AJ288:AJ288),"&lt;=",SUM('Раздел 4'!Z288:Z288))</f>
        <v>0&lt;=0</v>
      </c>
      <c r="F1095" s="234"/>
      <c r="G1095" s="270" t="str">
        <f>IF(('ФЛК (информационный)'!A1095="Неверно!")*('ФЛК (информационный)'!F1095=""),"Внести подтверждение к нарушенному информационному ФЛК"," ")</f>
        <v xml:space="preserve"> </v>
      </c>
    </row>
    <row r="1096" spans="1:7" ht="56.25">
      <c r="A1096" s="235" t="str">
        <f>IF((SUM('Раздел 4'!AJ289:AJ289)&lt;=SUM('Раздел 4'!Z289:Z289)),"","Неверно!")</f>
        <v/>
      </c>
      <c r="B1096" s="237" t="s">
        <v>32783</v>
      </c>
      <c r="C1096" s="232" t="s">
        <v>1345</v>
      </c>
      <c r="D1096" s="232" t="s">
        <v>9348</v>
      </c>
      <c r="E1096" s="268" t="str">
        <f>CONCATENATE(SUM('Раздел 4'!AJ289:AJ289),"&lt;=",SUM('Раздел 4'!Z289:Z289))</f>
        <v>0&lt;=0</v>
      </c>
      <c r="F1096" s="234"/>
      <c r="G1096" s="270" t="str">
        <f>IF(('ФЛК (информационный)'!A1096="Неверно!")*('ФЛК (информационный)'!F1096=""),"Внести подтверждение к нарушенному информационному ФЛК"," ")</f>
        <v xml:space="preserve"> </v>
      </c>
    </row>
    <row r="1097" spans="1:7" ht="56.25">
      <c r="A1097" s="235" t="str">
        <f>IF((SUM('Раздел 4'!AJ290:AJ290)&lt;=SUM('Раздел 4'!Z290:Z290)),"","Неверно!")</f>
        <v/>
      </c>
      <c r="B1097" s="237" t="s">
        <v>32783</v>
      </c>
      <c r="C1097" s="232" t="s">
        <v>1346</v>
      </c>
      <c r="D1097" s="232" t="s">
        <v>9348</v>
      </c>
      <c r="E1097" s="268" t="str">
        <f>CONCATENATE(SUM('Раздел 4'!AJ290:AJ290),"&lt;=",SUM('Раздел 4'!Z290:Z290))</f>
        <v>0&lt;=0</v>
      </c>
      <c r="F1097" s="234"/>
      <c r="G1097" s="270" t="str">
        <f>IF(('ФЛК (информационный)'!A1097="Неверно!")*('ФЛК (информационный)'!F1097=""),"Внести подтверждение к нарушенному информационному ФЛК"," ")</f>
        <v xml:space="preserve"> </v>
      </c>
    </row>
    <row r="1098" spans="1:7" ht="56.25">
      <c r="A1098" s="235" t="str">
        <f>IF((SUM('Раздел 4'!AJ291:AJ291)&lt;=SUM('Раздел 4'!Z291:Z291)),"","Неверно!")</f>
        <v/>
      </c>
      <c r="B1098" s="237" t="s">
        <v>32783</v>
      </c>
      <c r="C1098" s="232" t="s">
        <v>1347</v>
      </c>
      <c r="D1098" s="232" t="s">
        <v>9348</v>
      </c>
      <c r="E1098" s="268" t="str">
        <f>CONCATENATE(SUM('Раздел 4'!AJ291:AJ291),"&lt;=",SUM('Раздел 4'!Z291:Z291))</f>
        <v>0&lt;=0</v>
      </c>
      <c r="F1098" s="234"/>
      <c r="G1098" s="270" t="str">
        <f>IF(('ФЛК (информационный)'!A1098="Неверно!")*('ФЛК (информационный)'!F1098=""),"Внести подтверждение к нарушенному информационному ФЛК"," ")</f>
        <v xml:space="preserve"> </v>
      </c>
    </row>
    <row r="1099" spans="1:7" ht="56.25">
      <c r="A1099" s="235" t="str">
        <f>IF((SUM('Раздел 4'!AJ292:AJ292)&lt;=SUM('Раздел 4'!Z292:Z292)),"","Неверно!")</f>
        <v/>
      </c>
      <c r="B1099" s="237" t="s">
        <v>32783</v>
      </c>
      <c r="C1099" s="232" t="s">
        <v>1348</v>
      </c>
      <c r="D1099" s="232" t="s">
        <v>9348</v>
      </c>
      <c r="E1099" s="268" t="str">
        <f>CONCATENATE(SUM('Раздел 4'!AJ292:AJ292),"&lt;=",SUM('Раздел 4'!Z292:Z292))</f>
        <v>0&lt;=0</v>
      </c>
      <c r="F1099" s="234"/>
      <c r="G1099" s="270" t="str">
        <f>IF(('ФЛК (информационный)'!A1099="Неверно!")*('ФЛК (информационный)'!F1099=""),"Внести подтверждение к нарушенному информационному ФЛК"," ")</f>
        <v xml:space="preserve"> </v>
      </c>
    </row>
    <row r="1100" spans="1:7" ht="56.25">
      <c r="A1100" s="235" t="str">
        <f>IF((SUM('Раздел 4'!AJ293:AJ293)&lt;=SUM('Раздел 4'!Z293:Z293)),"","Неверно!")</f>
        <v/>
      </c>
      <c r="B1100" s="237" t="s">
        <v>32783</v>
      </c>
      <c r="C1100" s="232" t="s">
        <v>1349</v>
      </c>
      <c r="D1100" s="232" t="s">
        <v>9348</v>
      </c>
      <c r="E1100" s="268" t="str">
        <f>CONCATENATE(SUM('Раздел 4'!AJ293:AJ293),"&lt;=",SUM('Раздел 4'!Z293:Z293))</f>
        <v>0&lt;=0</v>
      </c>
      <c r="F1100" s="234"/>
      <c r="G1100" s="270" t="str">
        <f>IF(('ФЛК (информационный)'!A1100="Неверно!")*('ФЛК (информационный)'!F1100=""),"Внести подтверждение к нарушенному информационному ФЛК"," ")</f>
        <v xml:space="preserve"> </v>
      </c>
    </row>
    <row r="1101" spans="1:7" ht="56.25">
      <c r="A1101" s="235" t="str">
        <f>IF((SUM('Раздел 4'!AJ294:AJ294)&lt;=SUM('Раздел 4'!Z294:Z294)),"","Неверно!")</f>
        <v/>
      </c>
      <c r="B1101" s="237" t="s">
        <v>32783</v>
      </c>
      <c r="C1101" s="232" t="s">
        <v>1350</v>
      </c>
      <c r="D1101" s="232" t="s">
        <v>9348</v>
      </c>
      <c r="E1101" s="268" t="str">
        <f>CONCATENATE(SUM('Раздел 4'!AJ294:AJ294),"&lt;=",SUM('Раздел 4'!Z294:Z294))</f>
        <v>0&lt;=0</v>
      </c>
      <c r="F1101" s="234"/>
      <c r="G1101" s="270" t="str">
        <f>IF(('ФЛК (информационный)'!A1101="Неверно!")*('ФЛК (информационный)'!F1101=""),"Внести подтверждение к нарушенному информационному ФЛК"," ")</f>
        <v xml:space="preserve"> </v>
      </c>
    </row>
    <row r="1102" spans="1:7" ht="56.25">
      <c r="A1102" s="235" t="str">
        <f>IF((SUM('Раздел 4'!AJ295:AJ295)&lt;=SUM('Раздел 4'!Z295:Z295)),"","Неверно!")</f>
        <v/>
      </c>
      <c r="B1102" s="237" t="s">
        <v>32783</v>
      </c>
      <c r="C1102" s="232" t="s">
        <v>1351</v>
      </c>
      <c r="D1102" s="232" t="s">
        <v>9348</v>
      </c>
      <c r="E1102" s="268" t="str">
        <f>CONCATENATE(SUM('Раздел 4'!AJ295:AJ295),"&lt;=",SUM('Раздел 4'!Z295:Z295))</f>
        <v>0&lt;=0</v>
      </c>
      <c r="F1102" s="234"/>
      <c r="G1102" s="270" t="str">
        <f>IF(('ФЛК (информационный)'!A1102="Неверно!")*('ФЛК (информационный)'!F1102=""),"Внести подтверждение к нарушенному информационному ФЛК"," ")</f>
        <v xml:space="preserve"> </v>
      </c>
    </row>
    <row r="1103" spans="1:7" ht="56.25">
      <c r="A1103" s="235" t="str">
        <f>IF((SUM('Раздел 4'!AJ296:AJ296)&lt;=SUM('Раздел 4'!Z296:Z296)),"","Неверно!")</f>
        <v/>
      </c>
      <c r="B1103" s="237" t="s">
        <v>32783</v>
      </c>
      <c r="C1103" s="232" t="s">
        <v>1352</v>
      </c>
      <c r="D1103" s="232" t="s">
        <v>9348</v>
      </c>
      <c r="E1103" s="268" t="str">
        <f>CONCATENATE(SUM('Раздел 4'!AJ296:AJ296),"&lt;=",SUM('Раздел 4'!Z296:Z296))</f>
        <v>0&lt;=0</v>
      </c>
      <c r="F1103" s="234"/>
      <c r="G1103" s="270" t="str">
        <f>IF(('ФЛК (информационный)'!A1103="Неверно!")*('ФЛК (информационный)'!F1103=""),"Внести подтверждение к нарушенному информационному ФЛК"," ")</f>
        <v xml:space="preserve"> </v>
      </c>
    </row>
    <row r="1104" spans="1:7" ht="56.25">
      <c r="A1104" s="235" t="str">
        <f>IF((SUM('Раздел 4'!AJ297:AJ297)&lt;=SUM('Раздел 4'!Z297:Z297)),"","Неверно!")</f>
        <v/>
      </c>
      <c r="B1104" s="237" t="s">
        <v>32783</v>
      </c>
      <c r="C1104" s="232" t="s">
        <v>1353</v>
      </c>
      <c r="D1104" s="232" t="s">
        <v>9348</v>
      </c>
      <c r="E1104" s="268" t="str">
        <f>CONCATENATE(SUM('Раздел 4'!AJ297:AJ297),"&lt;=",SUM('Раздел 4'!Z297:Z297))</f>
        <v>0&lt;=0</v>
      </c>
      <c r="F1104" s="234"/>
      <c r="G1104" s="270" t="str">
        <f>IF(('ФЛК (информационный)'!A1104="Неверно!")*('ФЛК (информационный)'!F1104=""),"Внести подтверждение к нарушенному информационному ФЛК"," ")</f>
        <v xml:space="preserve"> </v>
      </c>
    </row>
    <row r="1105" spans="1:7" ht="56.25">
      <c r="A1105" s="235" t="str">
        <f>IF((SUM('Раздел 4'!AJ37:AJ37)&lt;=SUM('Раздел 4'!Z37:Z37)),"","Неверно!")</f>
        <v/>
      </c>
      <c r="B1105" s="237" t="s">
        <v>32783</v>
      </c>
      <c r="C1105" s="232" t="s">
        <v>1354</v>
      </c>
      <c r="D1105" s="232" t="s">
        <v>9348</v>
      </c>
      <c r="E1105" s="268" t="str">
        <f>CONCATENATE(SUM('Раздел 4'!AJ37:AJ37),"&lt;=",SUM('Раздел 4'!Z37:Z37))</f>
        <v>0&lt;=0</v>
      </c>
      <c r="F1105" s="234"/>
      <c r="G1105" s="270" t="str">
        <f>IF(('ФЛК (информационный)'!A1105="Неверно!")*('ФЛК (информационный)'!F1105=""),"Внести подтверждение к нарушенному информационному ФЛК"," ")</f>
        <v xml:space="preserve"> </v>
      </c>
    </row>
    <row r="1106" spans="1:7" ht="56.25">
      <c r="A1106" s="235" t="str">
        <f>IF((SUM('Раздел 4'!AJ298:AJ298)&lt;=SUM('Раздел 4'!Z298:Z298)),"","Неверно!")</f>
        <v/>
      </c>
      <c r="B1106" s="237" t="s">
        <v>32783</v>
      </c>
      <c r="C1106" s="232" t="s">
        <v>1355</v>
      </c>
      <c r="D1106" s="232" t="s">
        <v>9348</v>
      </c>
      <c r="E1106" s="268" t="str">
        <f>CONCATENATE(SUM('Раздел 4'!AJ298:AJ298),"&lt;=",SUM('Раздел 4'!Z298:Z298))</f>
        <v>0&lt;=0</v>
      </c>
      <c r="F1106" s="234"/>
      <c r="G1106" s="270" t="str">
        <f>IF(('ФЛК (информационный)'!A1106="Неверно!")*('ФЛК (информационный)'!F1106=""),"Внести подтверждение к нарушенному информационному ФЛК"," ")</f>
        <v xml:space="preserve"> </v>
      </c>
    </row>
    <row r="1107" spans="1:7" ht="56.25">
      <c r="A1107" s="235" t="str">
        <f>IF((SUM('Раздел 4'!AJ299:AJ299)&lt;=SUM('Раздел 4'!Z299:Z299)),"","Неверно!")</f>
        <v/>
      </c>
      <c r="B1107" s="237" t="s">
        <v>32783</v>
      </c>
      <c r="C1107" s="232" t="s">
        <v>1356</v>
      </c>
      <c r="D1107" s="232" t="s">
        <v>9348</v>
      </c>
      <c r="E1107" s="268" t="str">
        <f>CONCATENATE(SUM('Раздел 4'!AJ299:AJ299),"&lt;=",SUM('Раздел 4'!Z299:Z299))</f>
        <v>0&lt;=0</v>
      </c>
      <c r="F1107" s="234"/>
      <c r="G1107" s="270" t="str">
        <f>IF(('ФЛК (информационный)'!A1107="Неверно!")*('ФЛК (информационный)'!F1107=""),"Внести подтверждение к нарушенному информационному ФЛК"," ")</f>
        <v xml:space="preserve"> </v>
      </c>
    </row>
    <row r="1108" spans="1:7" ht="56.25">
      <c r="A1108" s="235" t="str">
        <f>IF((SUM('Раздел 4'!AJ300:AJ300)&lt;=SUM('Раздел 4'!Z300:Z300)),"","Неверно!")</f>
        <v/>
      </c>
      <c r="B1108" s="237" t="s">
        <v>32783</v>
      </c>
      <c r="C1108" s="232" t="s">
        <v>1357</v>
      </c>
      <c r="D1108" s="232" t="s">
        <v>9348</v>
      </c>
      <c r="E1108" s="268" t="str">
        <f>CONCATENATE(SUM('Раздел 4'!AJ300:AJ300),"&lt;=",SUM('Раздел 4'!Z300:Z300))</f>
        <v>0&lt;=0</v>
      </c>
      <c r="F1108" s="234"/>
      <c r="G1108" s="270" t="str">
        <f>IF(('ФЛК (информационный)'!A1108="Неверно!")*('ФЛК (информационный)'!F1108=""),"Внести подтверждение к нарушенному информационному ФЛК"," ")</f>
        <v xml:space="preserve"> </v>
      </c>
    </row>
    <row r="1109" spans="1:7" ht="56.25">
      <c r="A1109" s="235" t="str">
        <f>IF((SUM('Раздел 4'!AJ301:AJ301)&lt;=SUM('Раздел 4'!Z301:Z301)),"","Неверно!")</f>
        <v/>
      </c>
      <c r="B1109" s="237" t="s">
        <v>32783</v>
      </c>
      <c r="C1109" s="232" t="s">
        <v>1358</v>
      </c>
      <c r="D1109" s="232" t="s">
        <v>9348</v>
      </c>
      <c r="E1109" s="268" t="str">
        <f>CONCATENATE(SUM('Раздел 4'!AJ301:AJ301),"&lt;=",SUM('Раздел 4'!Z301:Z301))</f>
        <v>0&lt;=0</v>
      </c>
      <c r="F1109" s="234"/>
      <c r="G1109" s="270" t="str">
        <f>IF(('ФЛК (информационный)'!A1109="Неверно!")*('ФЛК (информационный)'!F1109=""),"Внести подтверждение к нарушенному информационному ФЛК"," ")</f>
        <v xml:space="preserve"> </v>
      </c>
    </row>
    <row r="1110" spans="1:7" ht="56.25">
      <c r="A1110" s="235" t="str">
        <f>IF((SUM('Раздел 4'!AJ302:AJ302)&lt;=SUM('Раздел 4'!Z302:Z302)),"","Неверно!")</f>
        <v/>
      </c>
      <c r="B1110" s="237" t="s">
        <v>32783</v>
      </c>
      <c r="C1110" s="232" t="s">
        <v>1359</v>
      </c>
      <c r="D1110" s="232" t="s">
        <v>9348</v>
      </c>
      <c r="E1110" s="268" t="str">
        <f>CONCATENATE(SUM('Раздел 4'!AJ302:AJ302),"&lt;=",SUM('Раздел 4'!Z302:Z302))</f>
        <v>0&lt;=0</v>
      </c>
      <c r="F1110" s="234"/>
      <c r="G1110" s="270" t="str">
        <f>IF(('ФЛК (информационный)'!A1110="Неверно!")*('ФЛК (информационный)'!F1110=""),"Внести подтверждение к нарушенному информационному ФЛК"," ")</f>
        <v xml:space="preserve"> </v>
      </c>
    </row>
    <row r="1111" spans="1:7" ht="56.25">
      <c r="A1111" s="235" t="str">
        <f>IF((SUM('Раздел 4'!AJ303:AJ303)&lt;=SUM('Раздел 4'!Z303:Z303)),"","Неверно!")</f>
        <v/>
      </c>
      <c r="B1111" s="237" t="s">
        <v>32783</v>
      </c>
      <c r="C1111" s="232" t="s">
        <v>1360</v>
      </c>
      <c r="D1111" s="232" t="s">
        <v>9348</v>
      </c>
      <c r="E1111" s="268" t="str">
        <f>CONCATENATE(SUM('Раздел 4'!AJ303:AJ303),"&lt;=",SUM('Раздел 4'!Z303:Z303))</f>
        <v>0&lt;=0</v>
      </c>
      <c r="F1111" s="234"/>
      <c r="G1111" s="270" t="str">
        <f>IF(('ФЛК (информационный)'!A1111="Неверно!")*('ФЛК (информационный)'!F1111=""),"Внести подтверждение к нарушенному информационному ФЛК"," ")</f>
        <v xml:space="preserve"> </v>
      </c>
    </row>
    <row r="1112" spans="1:7" ht="56.25">
      <c r="A1112" s="235" t="str">
        <f>IF((SUM('Раздел 4'!AJ304:AJ304)&lt;=SUM('Раздел 4'!Z304:Z304)),"","Неверно!")</f>
        <v/>
      </c>
      <c r="B1112" s="237" t="s">
        <v>32783</v>
      </c>
      <c r="C1112" s="232" t="s">
        <v>1361</v>
      </c>
      <c r="D1112" s="232" t="s">
        <v>9348</v>
      </c>
      <c r="E1112" s="268" t="str">
        <f>CONCATENATE(SUM('Раздел 4'!AJ304:AJ304),"&lt;=",SUM('Раздел 4'!Z304:Z304))</f>
        <v>0&lt;=0</v>
      </c>
      <c r="F1112" s="234"/>
      <c r="G1112" s="270" t="str">
        <f>IF(('ФЛК (информационный)'!A1112="Неверно!")*('ФЛК (информационный)'!F1112=""),"Внести подтверждение к нарушенному информационному ФЛК"," ")</f>
        <v xml:space="preserve"> </v>
      </c>
    </row>
    <row r="1113" spans="1:7" ht="56.25">
      <c r="A1113" s="235" t="str">
        <f>IF((SUM('Раздел 4'!AJ305:AJ305)&lt;=SUM('Раздел 4'!Z305:Z305)),"","Неверно!")</f>
        <v/>
      </c>
      <c r="B1113" s="237" t="s">
        <v>32783</v>
      </c>
      <c r="C1113" s="232" t="s">
        <v>1362</v>
      </c>
      <c r="D1113" s="232" t="s">
        <v>9348</v>
      </c>
      <c r="E1113" s="268" t="str">
        <f>CONCATENATE(SUM('Раздел 4'!AJ305:AJ305),"&lt;=",SUM('Раздел 4'!Z305:Z305))</f>
        <v>0&lt;=0</v>
      </c>
      <c r="F1113" s="234"/>
      <c r="G1113" s="270" t="str">
        <f>IF(('ФЛК (информационный)'!A1113="Неверно!")*('ФЛК (информационный)'!F1113=""),"Внести подтверждение к нарушенному информационному ФЛК"," ")</f>
        <v xml:space="preserve"> </v>
      </c>
    </row>
    <row r="1114" spans="1:7" ht="56.25">
      <c r="A1114" s="235" t="str">
        <f>IF((SUM('Раздел 4'!AJ306:AJ306)&lt;=SUM('Раздел 4'!Z306:Z306)),"","Неверно!")</f>
        <v/>
      </c>
      <c r="B1114" s="237" t="s">
        <v>32783</v>
      </c>
      <c r="C1114" s="232" t="s">
        <v>1363</v>
      </c>
      <c r="D1114" s="232" t="s">
        <v>9348</v>
      </c>
      <c r="E1114" s="268" t="str">
        <f>CONCATENATE(SUM('Раздел 4'!AJ306:AJ306),"&lt;=",SUM('Раздел 4'!Z306:Z306))</f>
        <v>0&lt;=0</v>
      </c>
      <c r="F1114" s="234"/>
      <c r="G1114" s="270" t="str">
        <f>IF(('ФЛК (информационный)'!A1114="Неверно!")*('ФЛК (информационный)'!F1114=""),"Внести подтверждение к нарушенному информационному ФЛК"," ")</f>
        <v xml:space="preserve"> </v>
      </c>
    </row>
    <row r="1115" spans="1:7" ht="56.25">
      <c r="A1115" s="235" t="str">
        <f>IF((SUM('Раздел 4'!AJ307:AJ307)&lt;=SUM('Раздел 4'!Z307:Z307)),"","Неверно!")</f>
        <v/>
      </c>
      <c r="B1115" s="237" t="s">
        <v>32783</v>
      </c>
      <c r="C1115" s="232" t="s">
        <v>1364</v>
      </c>
      <c r="D1115" s="232" t="s">
        <v>9348</v>
      </c>
      <c r="E1115" s="268" t="str">
        <f>CONCATENATE(SUM('Раздел 4'!AJ307:AJ307),"&lt;=",SUM('Раздел 4'!Z307:Z307))</f>
        <v>0&lt;=0</v>
      </c>
      <c r="F1115" s="234"/>
      <c r="G1115" s="270" t="str">
        <f>IF(('ФЛК (информационный)'!A1115="Неверно!")*('ФЛК (информационный)'!F1115=""),"Внести подтверждение к нарушенному информационному ФЛК"," ")</f>
        <v xml:space="preserve"> </v>
      </c>
    </row>
    <row r="1116" spans="1:7" ht="56.25">
      <c r="A1116" s="235" t="str">
        <f>IF((SUM('Раздел 4'!AJ11:AJ11)&lt;=SUM('Раздел 4'!Z11:Z11)),"","Неверно!")</f>
        <v/>
      </c>
      <c r="B1116" s="237" t="s">
        <v>32783</v>
      </c>
      <c r="C1116" s="232" t="s">
        <v>1365</v>
      </c>
      <c r="D1116" s="232" t="s">
        <v>9348</v>
      </c>
      <c r="E1116" s="268" t="str">
        <f>CONCATENATE(SUM('Раздел 4'!AJ11:AJ11),"&lt;=",SUM('Раздел 4'!Z11:Z11))</f>
        <v>0&lt;=0</v>
      </c>
      <c r="F1116" s="234"/>
      <c r="G1116" s="270" t="str">
        <f>IF(('ФЛК (информационный)'!A1116="Неверно!")*('ФЛК (информационный)'!F1116=""),"Внести подтверждение к нарушенному информационному ФЛК"," ")</f>
        <v xml:space="preserve"> </v>
      </c>
    </row>
    <row r="1117" spans="1:7" ht="56.25">
      <c r="A1117" s="235" t="str">
        <f>IF((SUM('Раздел 4'!AJ38:AJ38)&lt;=SUM('Раздел 4'!Z38:Z38)),"","Неверно!")</f>
        <v/>
      </c>
      <c r="B1117" s="237" t="s">
        <v>32783</v>
      </c>
      <c r="C1117" s="232" t="s">
        <v>1366</v>
      </c>
      <c r="D1117" s="232" t="s">
        <v>9348</v>
      </c>
      <c r="E1117" s="268" t="str">
        <f>CONCATENATE(SUM('Раздел 4'!AJ38:AJ38),"&lt;=",SUM('Раздел 4'!Z38:Z38))</f>
        <v>0&lt;=0</v>
      </c>
      <c r="F1117" s="234"/>
      <c r="G1117" s="270" t="str">
        <f>IF(('ФЛК (информационный)'!A1117="Неверно!")*('ФЛК (информационный)'!F1117=""),"Внести подтверждение к нарушенному информационному ФЛК"," ")</f>
        <v xml:space="preserve"> </v>
      </c>
    </row>
    <row r="1118" spans="1:7" ht="56.25">
      <c r="A1118" s="235" t="str">
        <f>IF((SUM('Раздел 4'!AJ308:AJ308)&lt;=SUM('Раздел 4'!Z308:Z308)),"","Неверно!")</f>
        <v/>
      </c>
      <c r="B1118" s="237" t="s">
        <v>32783</v>
      </c>
      <c r="C1118" s="232" t="s">
        <v>1367</v>
      </c>
      <c r="D1118" s="232" t="s">
        <v>9348</v>
      </c>
      <c r="E1118" s="268" t="str">
        <f>CONCATENATE(SUM('Раздел 4'!AJ308:AJ308),"&lt;=",SUM('Раздел 4'!Z308:Z308))</f>
        <v>0&lt;=0</v>
      </c>
      <c r="F1118" s="234"/>
      <c r="G1118" s="270" t="str">
        <f>IF(('ФЛК (информационный)'!A1118="Неверно!")*('ФЛК (информационный)'!F1118=""),"Внести подтверждение к нарушенному информационному ФЛК"," ")</f>
        <v xml:space="preserve"> </v>
      </c>
    </row>
    <row r="1119" spans="1:7" ht="56.25">
      <c r="A1119" s="235" t="str">
        <f>IF((SUM('Раздел 4'!AJ309:AJ309)&lt;=SUM('Раздел 4'!Z309:Z309)),"","Неверно!")</f>
        <v/>
      </c>
      <c r="B1119" s="237" t="s">
        <v>32783</v>
      </c>
      <c r="C1119" s="232" t="s">
        <v>1368</v>
      </c>
      <c r="D1119" s="232" t="s">
        <v>9348</v>
      </c>
      <c r="E1119" s="268" t="str">
        <f>CONCATENATE(SUM('Раздел 4'!AJ309:AJ309),"&lt;=",SUM('Раздел 4'!Z309:Z309))</f>
        <v>0&lt;=0</v>
      </c>
      <c r="F1119" s="234"/>
      <c r="G1119" s="270" t="str">
        <f>IF(('ФЛК (информационный)'!A1119="Неверно!")*('ФЛК (информационный)'!F1119=""),"Внести подтверждение к нарушенному информационному ФЛК"," ")</f>
        <v xml:space="preserve"> </v>
      </c>
    </row>
    <row r="1120" spans="1:7" ht="56.25">
      <c r="A1120" s="235" t="str">
        <f>IF((SUM('Раздел 4'!AJ310:AJ310)&lt;=SUM('Раздел 4'!Z310:Z310)),"","Неверно!")</f>
        <v/>
      </c>
      <c r="B1120" s="237" t="s">
        <v>32783</v>
      </c>
      <c r="C1120" s="232" t="s">
        <v>1369</v>
      </c>
      <c r="D1120" s="232" t="s">
        <v>9348</v>
      </c>
      <c r="E1120" s="268" t="str">
        <f>CONCATENATE(SUM('Раздел 4'!AJ310:AJ310),"&lt;=",SUM('Раздел 4'!Z310:Z310))</f>
        <v>0&lt;=0</v>
      </c>
      <c r="F1120" s="234"/>
      <c r="G1120" s="270" t="str">
        <f>IF(('ФЛК (информационный)'!A1120="Неверно!")*('ФЛК (информационный)'!F1120=""),"Внести подтверждение к нарушенному информационному ФЛК"," ")</f>
        <v xml:space="preserve"> </v>
      </c>
    </row>
    <row r="1121" spans="1:7" ht="56.25">
      <c r="A1121" s="235" t="str">
        <f>IF((SUM('Раздел 4'!AJ311:AJ311)&lt;=SUM('Раздел 4'!Z311:Z311)),"","Неверно!")</f>
        <v/>
      </c>
      <c r="B1121" s="237" t="s">
        <v>32783</v>
      </c>
      <c r="C1121" s="232" t="s">
        <v>1370</v>
      </c>
      <c r="D1121" s="232" t="s">
        <v>9348</v>
      </c>
      <c r="E1121" s="268" t="str">
        <f>CONCATENATE(SUM('Раздел 4'!AJ311:AJ311),"&lt;=",SUM('Раздел 4'!Z311:Z311))</f>
        <v>0&lt;=0</v>
      </c>
      <c r="F1121" s="234"/>
      <c r="G1121" s="270" t="str">
        <f>IF(('ФЛК (информационный)'!A1121="Неверно!")*('ФЛК (информационный)'!F1121=""),"Внести подтверждение к нарушенному информационному ФЛК"," ")</f>
        <v xml:space="preserve"> </v>
      </c>
    </row>
    <row r="1122" spans="1:7" ht="56.25">
      <c r="A1122" s="235" t="str">
        <f>IF((SUM('Раздел 4'!AJ312:AJ312)&lt;=SUM('Раздел 4'!Z312:Z312)),"","Неверно!")</f>
        <v/>
      </c>
      <c r="B1122" s="237" t="s">
        <v>32783</v>
      </c>
      <c r="C1122" s="232" t="s">
        <v>1371</v>
      </c>
      <c r="D1122" s="232" t="s">
        <v>9348</v>
      </c>
      <c r="E1122" s="268" t="str">
        <f>CONCATENATE(SUM('Раздел 4'!AJ312:AJ312),"&lt;=",SUM('Раздел 4'!Z312:Z312))</f>
        <v>0&lt;=0</v>
      </c>
      <c r="F1122" s="234"/>
      <c r="G1122" s="270" t="str">
        <f>IF(('ФЛК (информационный)'!A1122="Неверно!")*('ФЛК (информационный)'!F1122=""),"Внести подтверждение к нарушенному информационному ФЛК"," ")</f>
        <v xml:space="preserve"> </v>
      </c>
    </row>
    <row r="1123" spans="1:7" ht="56.25">
      <c r="A1123" s="235" t="str">
        <f>IF((SUM('Раздел 4'!AJ313:AJ313)&lt;=SUM('Раздел 4'!Z313:Z313)),"","Неверно!")</f>
        <v/>
      </c>
      <c r="B1123" s="237" t="s">
        <v>32783</v>
      </c>
      <c r="C1123" s="232" t="s">
        <v>1372</v>
      </c>
      <c r="D1123" s="232" t="s">
        <v>9348</v>
      </c>
      <c r="E1123" s="268" t="str">
        <f>CONCATENATE(SUM('Раздел 4'!AJ313:AJ313),"&lt;=",SUM('Раздел 4'!Z313:Z313))</f>
        <v>0&lt;=0</v>
      </c>
      <c r="F1123" s="234"/>
      <c r="G1123" s="270" t="str">
        <f>IF(('ФЛК (информационный)'!A1123="Неверно!")*('ФЛК (информационный)'!F1123=""),"Внести подтверждение к нарушенному информационному ФЛК"," ")</f>
        <v xml:space="preserve"> </v>
      </c>
    </row>
    <row r="1124" spans="1:7" ht="56.25">
      <c r="A1124" s="235" t="str">
        <f>IF((SUM('Раздел 4'!AJ314:AJ314)&lt;=SUM('Раздел 4'!Z314:Z314)),"","Неверно!")</f>
        <v/>
      </c>
      <c r="B1124" s="237" t="s">
        <v>32783</v>
      </c>
      <c r="C1124" s="232" t="s">
        <v>1373</v>
      </c>
      <c r="D1124" s="232" t="s">
        <v>9348</v>
      </c>
      <c r="E1124" s="268" t="str">
        <f>CONCATENATE(SUM('Раздел 4'!AJ314:AJ314),"&lt;=",SUM('Раздел 4'!Z314:Z314))</f>
        <v>0&lt;=0</v>
      </c>
      <c r="F1124" s="234"/>
      <c r="G1124" s="270" t="str">
        <f>IF(('ФЛК (информационный)'!A1124="Неверно!")*('ФЛК (информационный)'!F1124=""),"Внести подтверждение к нарушенному информационному ФЛК"," ")</f>
        <v xml:space="preserve"> </v>
      </c>
    </row>
    <row r="1125" spans="1:7" ht="56.25">
      <c r="A1125" s="235" t="str">
        <f>IF((SUM('Раздел 4'!AJ315:AJ315)&lt;=SUM('Раздел 4'!Z315:Z315)),"","Неверно!")</f>
        <v/>
      </c>
      <c r="B1125" s="237" t="s">
        <v>32783</v>
      </c>
      <c r="C1125" s="232" t="s">
        <v>1374</v>
      </c>
      <c r="D1125" s="232" t="s">
        <v>9348</v>
      </c>
      <c r="E1125" s="268" t="str">
        <f>CONCATENATE(SUM('Раздел 4'!AJ315:AJ315),"&lt;=",SUM('Раздел 4'!Z315:Z315))</f>
        <v>0&lt;=0</v>
      </c>
      <c r="F1125" s="234"/>
      <c r="G1125" s="270" t="str">
        <f>IF(('ФЛК (информационный)'!A1125="Неверно!")*('ФЛК (информационный)'!F1125=""),"Внести подтверждение к нарушенному информационному ФЛК"," ")</f>
        <v xml:space="preserve"> </v>
      </c>
    </row>
    <row r="1126" spans="1:7" ht="56.25">
      <c r="A1126" s="235" t="str">
        <f>IF((SUM('Раздел 4'!AJ316:AJ316)&lt;=SUM('Раздел 4'!Z316:Z316)),"","Неверно!")</f>
        <v/>
      </c>
      <c r="B1126" s="237" t="s">
        <v>32783</v>
      </c>
      <c r="C1126" s="232" t="s">
        <v>1375</v>
      </c>
      <c r="D1126" s="232" t="s">
        <v>9348</v>
      </c>
      <c r="E1126" s="268" t="str">
        <f>CONCATENATE(SUM('Раздел 4'!AJ316:AJ316),"&lt;=",SUM('Раздел 4'!Z316:Z316))</f>
        <v>0&lt;=0</v>
      </c>
      <c r="F1126" s="234"/>
      <c r="G1126" s="270" t="str">
        <f>IF(('ФЛК (информационный)'!A1126="Неверно!")*('ФЛК (информационный)'!F1126=""),"Внести подтверждение к нарушенному информационному ФЛК"," ")</f>
        <v xml:space="preserve"> </v>
      </c>
    </row>
    <row r="1127" spans="1:7" ht="56.25">
      <c r="A1127" s="235" t="str">
        <f>IF((SUM('Раздел 4'!AJ317:AJ317)&lt;=SUM('Раздел 4'!Z317:Z317)),"","Неверно!")</f>
        <v/>
      </c>
      <c r="B1127" s="237" t="s">
        <v>32783</v>
      </c>
      <c r="C1127" s="232" t="s">
        <v>1376</v>
      </c>
      <c r="D1127" s="232" t="s">
        <v>9348</v>
      </c>
      <c r="E1127" s="268" t="str">
        <f>CONCATENATE(SUM('Раздел 4'!AJ317:AJ317),"&lt;=",SUM('Раздел 4'!Z317:Z317))</f>
        <v>0&lt;=0</v>
      </c>
      <c r="F1127" s="234"/>
      <c r="G1127" s="270" t="str">
        <f>IF(('ФЛК (информационный)'!A1127="Неверно!")*('ФЛК (информационный)'!F1127=""),"Внести подтверждение к нарушенному информационному ФЛК"," ")</f>
        <v xml:space="preserve"> </v>
      </c>
    </row>
    <row r="1128" spans="1:7" ht="56.25">
      <c r="A1128" s="235" t="str">
        <f>IF((SUM('Раздел 4'!AJ39:AJ39)&lt;=SUM('Раздел 4'!Z39:Z39)),"","Неверно!")</f>
        <v/>
      </c>
      <c r="B1128" s="237" t="s">
        <v>32783</v>
      </c>
      <c r="C1128" s="232" t="s">
        <v>1377</v>
      </c>
      <c r="D1128" s="232" t="s">
        <v>9348</v>
      </c>
      <c r="E1128" s="268" t="str">
        <f>CONCATENATE(SUM('Раздел 4'!AJ39:AJ39),"&lt;=",SUM('Раздел 4'!Z39:Z39))</f>
        <v>0&lt;=0</v>
      </c>
      <c r="F1128" s="234"/>
      <c r="G1128" s="270" t="str">
        <f>IF(('ФЛК (информационный)'!A1128="Неверно!")*('ФЛК (информационный)'!F1128=""),"Внести подтверждение к нарушенному информационному ФЛК"," ")</f>
        <v xml:space="preserve"> </v>
      </c>
    </row>
    <row r="1129" spans="1:7" ht="56.25">
      <c r="A1129" s="235" t="str">
        <f>IF((SUM('Раздел 4'!AJ318:AJ318)&lt;=SUM('Раздел 4'!Z318:Z318)),"","Неверно!")</f>
        <v/>
      </c>
      <c r="B1129" s="237" t="s">
        <v>32783</v>
      </c>
      <c r="C1129" s="232" t="s">
        <v>1378</v>
      </c>
      <c r="D1129" s="232" t="s">
        <v>9348</v>
      </c>
      <c r="E1129" s="268" t="str">
        <f>CONCATENATE(SUM('Раздел 4'!AJ318:AJ318),"&lt;=",SUM('Раздел 4'!Z318:Z318))</f>
        <v>0&lt;=0</v>
      </c>
      <c r="F1129" s="234"/>
      <c r="G1129" s="270" t="str">
        <f>IF(('ФЛК (информационный)'!A1129="Неверно!")*('ФЛК (информационный)'!F1129=""),"Внести подтверждение к нарушенному информационному ФЛК"," ")</f>
        <v xml:space="preserve"> </v>
      </c>
    </row>
    <row r="1130" spans="1:7" ht="56.25">
      <c r="A1130" s="235" t="str">
        <f>IF((SUM('Раздел 4'!AJ319:AJ319)&lt;=SUM('Раздел 4'!Z319:Z319)),"","Неверно!")</f>
        <v/>
      </c>
      <c r="B1130" s="237" t="s">
        <v>32783</v>
      </c>
      <c r="C1130" s="232" t="s">
        <v>1379</v>
      </c>
      <c r="D1130" s="232" t="s">
        <v>9348</v>
      </c>
      <c r="E1130" s="268" t="str">
        <f>CONCATENATE(SUM('Раздел 4'!AJ319:AJ319),"&lt;=",SUM('Раздел 4'!Z319:Z319))</f>
        <v>0&lt;=0</v>
      </c>
      <c r="F1130" s="234"/>
      <c r="G1130" s="270" t="str">
        <f>IF(('ФЛК (информационный)'!A1130="Неверно!")*('ФЛК (информационный)'!F1130=""),"Внести подтверждение к нарушенному информационному ФЛК"," ")</f>
        <v xml:space="preserve"> </v>
      </c>
    </row>
    <row r="1131" spans="1:7" ht="56.25">
      <c r="A1131" s="235" t="str">
        <f>IF((SUM('Раздел 4'!AJ320:AJ320)&lt;=SUM('Раздел 4'!Z320:Z320)),"","Неверно!")</f>
        <v/>
      </c>
      <c r="B1131" s="237" t="s">
        <v>32783</v>
      </c>
      <c r="C1131" s="232" t="s">
        <v>1380</v>
      </c>
      <c r="D1131" s="232" t="s">
        <v>9348</v>
      </c>
      <c r="E1131" s="268" t="str">
        <f>CONCATENATE(SUM('Раздел 4'!AJ320:AJ320),"&lt;=",SUM('Раздел 4'!Z320:Z320))</f>
        <v>0&lt;=0</v>
      </c>
      <c r="F1131" s="234"/>
      <c r="G1131" s="270" t="str">
        <f>IF(('ФЛК (информационный)'!A1131="Неверно!")*('ФЛК (информационный)'!F1131=""),"Внести подтверждение к нарушенному информационному ФЛК"," ")</f>
        <v xml:space="preserve"> </v>
      </c>
    </row>
    <row r="1132" spans="1:7" ht="56.25">
      <c r="A1132" s="235" t="str">
        <f>IF((SUM('Раздел 4'!AJ321:AJ321)&lt;=SUM('Раздел 4'!Z321:Z321)),"","Неверно!")</f>
        <v/>
      </c>
      <c r="B1132" s="237" t="s">
        <v>32783</v>
      </c>
      <c r="C1132" s="232" t="s">
        <v>1381</v>
      </c>
      <c r="D1132" s="232" t="s">
        <v>9348</v>
      </c>
      <c r="E1132" s="268" t="str">
        <f>CONCATENATE(SUM('Раздел 4'!AJ321:AJ321),"&lt;=",SUM('Раздел 4'!Z321:Z321))</f>
        <v>0&lt;=0</v>
      </c>
      <c r="F1132" s="234"/>
      <c r="G1132" s="270" t="str">
        <f>IF(('ФЛК (информационный)'!A1132="Неверно!")*('ФЛК (информационный)'!F1132=""),"Внести подтверждение к нарушенному информационному ФЛК"," ")</f>
        <v xml:space="preserve"> </v>
      </c>
    </row>
    <row r="1133" spans="1:7" ht="56.25">
      <c r="A1133" s="235" t="str">
        <f>IF((SUM('Раздел 4'!AJ322:AJ322)&lt;=SUM('Раздел 4'!Z322:Z322)),"","Неверно!")</f>
        <v/>
      </c>
      <c r="B1133" s="237" t="s">
        <v>32783</v>
      </c>
      <c r="C1133" s="232" t="s">
        <v>1382</v>
      </c>
      <c r="D1133" s="232" t="s">
        <v>9348</v>
      </c>
      <c r="E1133" s="268" t="str">
        <f>CONCATENATE(SUM('Раздел 4'!AJ322:AJ322),"&lt;=",SUM('Раздел 4'!Z322:Z322))</f>
        <v>0&lt;=0</v>
      </c>
      <c r="F1133" s="234"/>
      <c r="G1133" s="270" t="str">
        <f>IF(('ФЛК (информационный)'!A1133="Неверно!")*('ФЛК (информационный)'!F1133=""),"Внести подтверждение к нарушенному информационному ФЛК"," ")</f>
        <v xml:space="preserve"> </v>
      </c>
    </row>
    <row r="1134" spans="1:7" ht="56.25">
      <c r="A1134" s="235" t="str">
        <f>IF((SUM('Раздел 4'!AJ323:AJ323)&lt;=SUM('Раздел 4'!Z323:Z323)),"","Неверно!")</f>
        <v/>
      </c>
      <c r="B1134" s="237" t="s">
        <v>32783</v>
      </c>
      <c r="C1134" s="232" t="s">
        <v>1383</v>
      </c>
      <c r="D1134" s="232" t="s">
        <v>9348</v>
      </c>
      <c r="E1134" s="268" t="str">
        <f>CONCATENATE(SUM('Раздел 4'!AJ323:AJ323),"&lt;=",SUM('Раздел 4'!Z323:Z323))</f>
        <v>0&lt;=0</v>
      </c>
      <c r="F1134" s="234"/>
      <c r="G1134" s="270" t="str">
        <f>IF(('ФЛК (информационный)'!A1134="Неверно!")*('ФЛК (информационный)'!F1134=""),"Внести подтверждение к нарушенному информационному ФЛК"," ")</f>
        <v xml:space="preserve"> </v>
      </c>
    </row>
    <row r="1135" spans="1:7" ht="56.25">
      <c r="A1135" s="235" t="str">
        <f>IF((SUM('Раздел 4'!AJ324:AJ324)&lt;=SUM('Раздел 4'!Z324:Z324)),"","Неверно!")</f>
        <v/>
      </c>
      <c r="B1135" s="237" t="s">
        <v>32783</v>
      </c>
      <c r="C1135" s="232" t="s">
        <v>1384</v>
      </c>
      <c r="D1135" s="232" t="s">
        <v>9348</v>
      </c>
      <c r="E1135" s="268" t="str">
        <f>CONCATENATE(SUM('Раздел 4'!AJ324:AJ324),"&lt;=",SUM('Раздел 4'!Z324:Z324))</f>
        <v>0&lt;=0</v>
      </c>
      <c r="F1135" s="234"/>
      <c r="G1135" s="270" t="str">
        <f>IF(('ФЛК (информационный)'!A1135="Неверно!")*('ФЛК (информационный)'!F1135=""),"Внести подтверждение к нарушенному информационному ФЛК"," ")</f>
        <v xml:space="preserve"> </v>
      </c>
    </row>
    <row r="1136" spans="1:7" ht="56.25">
      <c r="A1136" s="235" t="str">
        <f>IF((SUM('Раздел 4'!AJ325:AJ325)&lt;=SUM('Раздел 4'!Z325:Z325)),"","Неверно!")</f>
        <v/>
      </c>
      <c r="B1136" s="237" t="s">
        <v>32783</v>
      </c>
      <c r="C1136" s="232" t="s">
        <v>1980</v>
      </c>
      <c r="D1136" s="232" t="s">
        <v>9348</v>
      </c>
      <c r="E1136" s="268" t="str">
        <f>CONCATENATE(SUM('Раздел 4'!AJ325:AJ325),"&lt;=",SUM('Раздел 4'!Z325:Z325))</f>
        <v>0&lt;=0</v>
      </c>
      <c r="F1136" s="234"/>
      <c r="G1136" s="270" t="str">
        <f>IF(('ФЛК (информационный)'!A1136="Неверно!")*('ФЛК (информационный)'!F1136=""),"Внести подтверждение к нарушенному информационному ФЛК"," ")</f>
        <v xml:space="preserve"> </v>
      </c>
    </row>
    <row r="1137" spans="1:7" ht="56.25">
      <c r="A1137" s="235" t="str">
        <f>IF((SUM('Раздел 4'!AJ326:AJ326)&lt;=SUM('Раздел 4'!Z326:Z326)),"","Неверно!")</f>
        <v/>
      </c>
      <c r="B1137" s="237" t="s">
        <v>32783</v>
      </c>
      <c r="C1137" s="232" t="s">
        <v>1981</v>
      </c>
      <c r="D1137" s="232" t="s">
        <v>9348</v>
      </c>
      <c r="E1137" s="268" t="str">
        <f>CONCATENATE(SUM('Раздел 4'!AJ326:AJ326),"&lt;=",SUM('Раздел 4'!Z326:Z326))</f>
        <v>0&lt;=0</v>
      </c>
      <c r="F1137" s="234"/>
      <c r="G1137" s="270" t="str">
        <f>IF(('ФЛК (информационный)'!A1137="Неверно!")*('ФЛК (информационный)'!F1137=""),"Внести подтверждение к нарушенному информационному ФЛК"," ")</f>
        <v xml:space="preserve"> </v>
      </c>
    </row>
    <row r="1138" spans="1:7" ht="56.25">
      <c r="A1138" s="235" t="str">
        <f>IF((SUM('Раздел 4'!AJ327:AJ327)&lt;=SUM('Раздел 4'!Z327:Z327)),"","Неверно!")</f>
        <v/>
      </c>
      <c r="B1138" s="237" t="s">
        <v>32783</v>
      </c>
      <c r="C1138" s="232" t="s">
        <v>1982</v>
      </c>
      <c r="D1138" s="232" t="s">
        <v>9348</v>
      </c>
      <c r="E1138" s="268" t="str">
        <f>CONCATENATE(SUM('Раздел 4'!AJ327:AJ327),"&lt;=",SUM('Раздел 4'!Z327:Z327))</f>
        <v>0&lt;=0</v>
      </c>
      <c r="F1138" s="234"/>
      <c r="G1138" s="270" t="str">
        <f>IF(('ФЛК (информационный)'!A1138="Неверно!")*('ФЛК (информационный)'!F1138=""),"Внести подтверждение к нарушенному информационному ФЛК"," ")</f>
        <v xml:space="preserve"> </v>
      </c>
    </row>
    <row r="1139" spans="1:7" ht="56.25">
      <c r="A1139" s="235" t="str">
        <f>IF((SUM('Раздел 4'!AJ40:AJ40)&lt;=SUM('Раздел 4'!Z40:Z40)),"","Неверно!")</f>
        <v/>
      </c>
      <c r="B1139" s="237" t="s">
        <v>32783</v>
      </c>
      <c r="C1139" s="232" t="s">
        <v>1385</v>
      </c>
      <c r="D1139" s="232" t="s">
        <v>9348</v>
      </c>
      <c r="E1139" s="268" t="str">
        <f>CONCATENATE(SUM('Раздел 4'!AJ40:AJ40),"&lt;=",SUM('Раздел 4'!Z40:Z40))</f>
        <v>0&lt;=0</v>
      </c>
      <c r="F1139" s="234"/>
      <c r="G1139" s="270" t="str">
        <f>IF(('ФЛК (информационный)'!A1139="Неверно!")*('ФЛК (информационный)'!F1139=""),"Внести подтверждение к нарушенному информационному ФЛК"," ")</f>
        <v xml:space="preserve"> </v>
      </c>
    </row>
    <row r="1140" spans="1:7" ht="56.25">
      <c r="A1140" s="235" t="str">
        <f>IF((SUM('Раздел 4'!AJ328:AJ328)&lt;=SUM('Раздел 4'!Z328:Z328)),"","Неверно!")</f>
        <v/>
      </c>
      <c r="B1140" s="237" t="s">
        <v>32783</v>
      </c>
      <c r="C1140" s="232" t="s">
        <v>1983</v>
      </c>
      <c r="D1140" s="232" t="s">
        <v>9348</v>
      </c>
      <c r="E1140" s="268" t="str">
        <f>CONCATENATE(SUM('Раздел 4'!AJ328:AJ328),"&lt;=",SUM('Раздел 4'!Z328:Z328))</f>
        <v>0&lt;=0</v>
      </c>
      <c r="F1140" s="234"/>
      <c r="G1140" s="270" t="str">
        <f>IF(('ФЛК (информационный)'!A1140="Неверно!")*('ФЛК (информационный)'!F1140=""),"Внести подтверждение к нарушенному информационному ФЛК"," ")</f>
        <v xml:space="preserve"> </v>
      </c>
    </row>
    <row r="1141" spans="1:7" ht="56.25">
      <c r="A1141" s="235" t="str">
        <f>IF((SUM('Раздел 4'!AJ329:AJ329)&lt;=SUM('Раздел 4'!Z329:Z329)),"","Неверно!")</f>
        <v/>
      </c>
      <c r="B1141" s="237" t="s">
        <v>32783</v>
      </c>
      <c r="C1141" s="232" t="s">
        <v>1984</v>
      </c>
      <c r="D1141" s="232" t="s">
        <v>9348</v>
      </c>
      <c r="E1141" s="268" t="str">
        <f>CONCATENATE(SUM('Раздел 4'!AJ329:AJ329),"&lt;=",SUM('Раздел 4'!Z329:Z329))</f>
        <v>0&lt;=0</v>
      </c>
      <c r="F1141" s="234"/>
      <c r="G1141" s="270" t="str">
        <f>IF(('ФЛК (информационный)'!A1141="Неверно!")*('ФЛК (информационный)'!F1141=""),"Внести подтверждение к нарушенному информационному ФЛК"," ")</f>
        <v xml:space="preserve"> </v>
      </c>
    </row>
    <row r="1142" spans="1:7" ht="56.25">
      <c r="A1142" s="235" t="str">
        <f>IF((SUM('Раздел 4'!AJ330:AJ330)&lt;=SUM('Раздел 4'!Z330:Z330)),"","Неверно!")</f>
        <v/>
      </c>
      <c r="B1142" s="237" t="s">
        <v>32783</v>
      </c>
      <c r="C1142" s="232" t="s">
        <v>1985</v>
      </c>
      <c r="D1142" s="232" t="s">
        <v>9348</v>
      </c>
      <c r="E1142" s="268" t="str">
        <f>CONCATENATE(SUM('Раздел 4'!AJ330:AJ330),"&lt;=",SUM('Раздел 4'!Z330:Z330))</f>
        <v>0&lt;=0</v>
      </c>
      <c r="F1142" s="234"/>
      <c r="G1142" s="270" t="str">
        <f>IF(('ФЛК (информационный)'!A1142="Неверно!")*('ФЛК (информационный)'!F1142=""),"Внести подтверждение к нарушенному информационному ФЛК"," ")</f>
        <v xml:space="preserve"> </v>
      </c>
    </row>
    <row r="1143" spans="1:7" ht="56.25">
      <c r="A1143" s="235" t="str">
        <f>IF((SUM('Раздел 4'!AJ331:AJ331)&lt;=SUM('Раздел 4'!Z331:Z331)),"","Неверно!")</f>
        <v/>
      </c>
      <c r="B1143" s="237" t="s">
        <v>32783</v>
      </c>
      <c r="C1143" s="232" t="s">
        <v>9349</v>
      </c>
      <c r="D1143" s="232" t="s">
        <v>9348</v>
      </c>
      <c r="E1143" s="268" t="str">
        <f>CONCATENATE(SUM('Раздел 4'!AJ331:AJ331),"&lt;=",SUM('Раздел 4'!Z331:Z331))</f>
        <v>0&lt;=0</v>
      </c>
      <c r="F1143" s="234"/>
      <c r="G1143" s="270" t="str">
        <f>IF(('ФЛК (информационный)'!A1143="Неверно!")*('ФЛК (информационный)'!F1143=""),"Внести подтверждение к нарушенному информационному ФЛК"," ")</f>
        <v xml:space="preserve"> </v>
      </c>
    </row>
    <row r="1144" spans="1:7" ht="56.25">
      <c r="A1144" s="235" t="str">
        <f>IF((SUM('Раздел 4'!AJ332:AJ332)&lt;=SUM('Раздел 4'!Z332:Z332)),"","Неверно!")</f>
        <v/>
      </c>
      <c r="B1144" s="237" t="s">
        <v>32783</v>
      </c>
      <c r="C1144" s="232" t="s">
        <v>9350</v>
      </c>
      <c r="D1144" s="232" t="s">
        <v>9348</v>
      </c>
      <c r="E1144" s="268" t="str">
        <f>CONCATENATE(SUM('Раздел 4'!AJ332:AJ332),"&lt;=",SUM('Раздел 4'!Z332:Z332))</f>
        <v>0&lt;=0</v>
      </c>
      <c r="F1144" s="234"/>
      <c r="G1144" s="270" t="str">
        <f>IF(('ФЛК (информационный)'!A1144="Неверно!")*('ФЛК (информационный)'!F1144=""),"Внести подтверждение к нарушенному информационному ФЛК"," ")</f>
        <v xml:space="preserve"> </v>
      </c>
    </row>
    <row r="1145" spans="1:7" ht="56.25">
      <c r="A1145" s="235" t="str">
        <f>IF((SUM('Раздел 4'!AJ333:AJ333)&lt;=SUM('Раздел 4'!Z333:Z333)),"","Неверно!")</f>
        <v/>
      </c>
      <c r="B1145" s="237" t="s">
        <v>32783</v>
      </c>
      <c r="C1145" s="232" t="s">
        <v>9351</v>
      </c>
      <c r="D1145" s="232" t="s">
        <v>9348</v>
      </c>
      <c r="E1145" s="268" t="str">
        <f>CONCATENATE(SUM('Раздел 4'!AJ333:AJ333),"&lt;=",SUM('Раздел 4'!Z333:Z333))</f>
        <v>0&lt;=0</v>
      </c>
      <c r="F1145" s="234"/>
      <c r="G1145" s="270" t="str">
        <f>IF(('ФЛК (информационный)'!A1145="Неверно!")*('ФЛК (информационный)'!F1145=""),"Внести подтверждение к нарушенному информационному ФЛК"," ")</f>
        <v xml:space="preserve"> </v>
      </c>
    </row>
    <row r="1146" spans="1:7" ht="56.25">
      <c r="A1146" s="235" t="str">
        <f>IF((SUM('Раздел 4'!AJ334:AJ334)&lt;=SUM('Раздел 4'!Z334:Z334)),"","Неверно!")</f>
        <v/>
      </c>
      <c r="B1146" s="237" t="s">
        <v>32783</v>
      </c>
      <c r="C1146" s="232" t="s">
        <v>9352</v>
      </c>
      <c r="D1146" s="232" t="s">
        <v>9348</v>
      </c>
      <c r="E1146" s="268" t="str">
        <f>CONCATENATE(SUM('Раздел 4'!AJ334:AJ334),"&lt;=",SUM('Раздел 4'!Z334:Z334))</f>
        <v>0&lt;=0</v>
      </c>
      <c r="F1146" s="234"/>
      <c r="G1146" s="270" t="str">
        <f>IF(('ФЛК (информационный)'!A1146="Неверно!")*('ФЛК (информационный)'!F1146=""),"Внести подтверждение к нарушенному информационному ФЛК"," ")</f>
        <v xml:space="preserve"> </v>
      </c>
    </row>
    <row r="1147" spans="1:7" ht="56.25">
      <c r="A1147" s="235" t="str">
        <f>IF((SUM('Раздел 4'!AJ335:AJ335)&lt;=SUM('Раздел 4'!Z335:Z335)),"","Неверно!")</f>
        <v/>
      </c>
      <c r="B1147" s="237" t="s">
        <v>32783</v>
      </c>
      <c r="C1147" s="232" t="s">
        <v>9353</v>
      </c>
      <c r="D1147" s="232" t="s">
        <v>9348</v>
      </c>
      <c r="E1147" s="268" t="str">
        <f>CONCATENATE(SUM('Раздел 4'!AJ335:AJ335),"&lt;=",SUM('Раздел 4'!Z335:Z335))</f>
        <v>0&lt;=0</v>
      </c>
      <c r="F1147" s="234"/>
      <c r="G1147" s="270" t="str">
        <f>IF(('ФЛК (информационный)'!A1147="Неверно!")*('ФЛК (информационный)'!F1147=""),"Внести подтверждение к нарушенному информационному ФЛК"," ")</f>
        <v xml:space="preserve"> </v>
      </c>
    </row>
    <row r="1148" spans="1:7" ht="56.25">
      <c r="A1148" s="235" t="str">
        <f>IF((SUM('Раздел 4'!AJ336:AJ336)&lt;=SUM('Раздел 4'!Z336:Z336)),"","Неверно!")</f>
        <v/>
      </c>
      <c r="B1148" s="237" t="s">
        <v>32783</v>
      </c>
      <c r="C1148" s="232" t="s">
        <v>9354</v>
      </c>
      <c r="D1148" s="232" t="s">
        <v>9348</v>
      </c>
      <c r="E1148" s="268" t="str">
        <f>CONCATENATE(SUM('Раздел 4'!AJ336:AJ336),"&lt;=",SUM('Раздел 4'!Z336:Z336))</f>
        <v>0&lt;=0</v>
      </c>
      <c r="F1148" s="234"/>
      <c r="G1148" s="270" t="str">
        <f>IF(('ФЛК (информационный)'!A1148="Неверно!")*('ФЛК (информационный)'!F1148=""),"Внести подтверждение к нарушенному информационному ФЛК"," ")</f>
        <v xml:space="preserve"> </v>
      </c>
    </row>
    <row r="1149" spans="1:7" ht="56.25">
      <c r="A1149" s="235" t="str">
        <f>IF((SUM('Раздел 4'!AJ41:AJ41)&lt;=SUM('Раздел 4'!Z41:Z41)),"","Неверно!")</f>
        <v/>
      </c>
      <c r="B1149" s="237" t="s">
        <v>32783</v>
      </c>
      <c r="C1149" s="232" t="s">
        <v>1386</v>
      </c>
      <c r="D1149" s="232" t="s">
        <v>9348</v>
      </c>
      <c r="E1149" s="268" t="str">
        <f>CONCATENATE(SUM('Раздел 4'!AJ41:AJ41),"&lt;=",SUM('Раздел 4'!Z41:Z41))</f>
        <v>0&lt;=0</v>
      </c>
      <c r="F1149" s="234"/>
      <c r="G1149" s="270" t="str">
        <f>IF(('ФЛК (информационный)'!A1149="Неверно!")*('ФЛК (информационный)'!F1149=""),"Внести подтверждение к нарушенному информационному ФЛК"," ")</f>
        <v xml:space="preserve"> </v>
      </c>
    </row>
    <row r="1150" spans="1:7" ht="56.25">
      <c r="A1150" s="235" t="str">
        <f>IF((SUM('Раздел 4'!AJ42:AJ42)&lt;=SUM('Раздел 4'!Z42:Z42)),"","Неверно!")</f>
        <v/>
      </c>
      <c r="B1150" s="237" t="s">
        <v>32783</v>
      </c>
      <c r="C1150" s="232" t="s">
        <v>1387</v>
      </c>
      <c r="D1150" s="232" t="s">
        <v>9348</v>
      </c>
      <c r="E1150" s="268" t="str">
        <f>CONCATENATE(SUM('Раздел 4'!AJ42:AJ42),"&lt;=",SUM('Раздел 4'!Z42:Z42))</f>
        <v>0&lt;=0</v>
      </c>
      <c r="F1150" s="234"/>
      <c r="G1150" s="270" t="str">
        <f>IF(('ФЛК (информационный)'!A1150="Неверно!")*('ФЛК (информационный)'!F1150=""),"Внести подтверждение к нарушенному информационному ФЛК"," ")</f>
        <v xml:space="preserve"> </v>
      </c>
    </row>
    <row r="1151" spans="1:7" ht="56.25">
      <c r="A1151" s="235" t="str">
        <f>IF((SUM('Раздел 4'!AJ43:AJ43)&lt;=SUM('Раздел 4'!Z43:Z43)),"","Неверно!")</f>
        <v/>
      </c>
      <c r="B1151" s="237" t="s">
        <v>32783</v>
      </c>
      <c r="C1151" s="232" t="s">
        <v>1388</v>
      </c>
      <c r="D1151" s="232" t="s">
        <v>9348</v>
      </c>
      <c r="E1151" s="268" t="str">
        <f>CONCATENATE(SUM('Раздел 4'!AJ43:AJ43),"&lt;=",SUM('Раздел 4'!Z43:Z43))</f>
        <v>0&lt;=0</v>
      </c>
      <c r="F1151" s="234"/>
      <c r="G1151" s="270" t="str">
        <f>IF(('ФЛК (информационный)'!A1151="Неверно!")*('ФЛК (информационный)'!F1151=""),"Внести подтверждение к нарушенному информационному ФЛК"," ")</f>
        <v xml:space="preserve"> </v>
      </c>
    </row>
    <row r="1152" spans="1:7" ht="56.25">
      <c r="A1152" s="235" t="str">
        <f>IF((SUM('Раздел 4'!AJ44:AJ44)&lt;=SUM('Раздел 4'!Z44:Z44)),"","Неверно!")</f>
        <v/>
      </c>
      <c r="B1152" s="237" t="s">
        <v>32783</v>
      </c>
      <c r="C1152" s="232" t="s">
        <v>1389</v>
      </c>
      <c r="D1152" s="232" t="s">
        <v>9348</v>
      </c>
      <c r="E1152" s="268" t="str">
        <f>CONCATENATE(SUM('Раздел 4'!AJ44:AJ44),"&lt;=",SUM('Раздел 4'!Z44:Z44))</f>
        <v>0&lt;=0</v>
      </c>
      <c r="F1152" s="234"/>
      <c r="G1152" s="270" t="str">
        <f>IF(('ФЛК (информационный)'!A1152="Неверно!")*('ФЛК (информационный)'!F1152=""),"Внести подтверждение к нарушенному информационному ФЛК"," ")</f>
        <v xml:space="preserve"> </v>
      </c>
    </row>
    <row r="1153" spans="1:7" ht="56.25">
      <c r="A1153" s="235" t="str">
        <f>IF((SUM('Раздел 4'!AJ45:AJ45)&lt;=SUM('Раздел 4'!Z45:Z45)),"","Неверно!")</f>
        <v/>
      </c>
      <c r="B1153" s="237" t="s">
        <v>32783</v>
      </c>
      <c r="C1153" s="232" t="s">
        <v>1390</v>
      </c>
      <c r="D1153" s="232" t="s">
        <v>9348</v>
      </c>
      <c r="E1153" s="268" t="str">
        <f>CONCATENATE(SUM('Раздел 4'!AJ45:AJ45),"&lt;=",SUM('Раздел 4'!Z45:Z45))</f>
        <v>0&lt;=0</v>
      </c>
      <c r="F1153" s="234"/>
      <c r="G1153" s="270" t="str">
        <f>IF(('ФЛК (информационный)'!A1153="Неверно!")*('ФЛК (информационный)'!F1153=""),"Внести подтверждение к нарушенному информационному ФЛК"," ")</f>
        <v xml:space="preserve"> </v>
      </c>
    </row>
    <row r="1154" spans="1:7" ht="56.25">
      <c r="A1154" s="235" t="str">
        <f>IF((SUM('Раздел 4'!AJ46:AJ46)&lt;=SUM('Раздел 4'!Z46:Z46)),"","Неверно!")</f>
        <v/>
      </c>
      <c r="B1154" s="237" t="s">
        <v>32783</v>
      </c>
      <c r="C1154" s="232" t="s">
        <v>1391</v>
      </c>
      <c r="D1154" s="232" t="s">
        <v>9348</v>
      </c>
      <c r="E1154" s="268" t="str">
        <f>CONCATENATE(SUM('Раздел 4'!AJ46:AJ46),"&lt;=",SUM('Раздел 4'!Z46:Z46))</f>
        <v>0&lt;=0</v>
      </c>
      <c r="F1154" s="234"/>
      <c r="G1154" s="270" t="str">
        <f>IF(('ФЛК (информационный)'!A1154="Неверно!")*('ФЛК (информационный)'!F1154=""),"Внести подтверждение к нарушенному информационному ФЛК"," ")</f>
        <v xml:space="preserve"> </v>
      </c>
    </row>
    <row r="1155" spans="1:7" ht="56.25">
      <c r="A1155" s="235" t="str">
        <f>IF((SUM('Раздел 4'!AJ47:AJ47)&lt;=SUM('Раздел 4'!Z47:Z47)),"","Неверно!")</f>
        <v/>
      </c>
      <c r="B1155" s="237" t="s">
        <v>32783</v>
      </c>
      <c r="C1155" s="232" t="s">
        <v>1392</v>
      </c>
      <c r="D1155" s="232" t="s">
        <v>9348</v>
      </c>
      <c r="E1155" s="268" t="str">
        <f>CONCATENATE(SUM('Раздел 4'!AJ47:AJ47),"&lt;=",SUM('Раздел 4'!Z47:Z47))</f>
        <v>0&lt;=0</v>
      </c>
      <c r="F1155" s="234"/>
      <c r="G1155" s="270" t="str">
        <f>IF(('ФЛК (информационный)'!A1155="Неверно!")*('ФЛК (информационный)'!F1155=""),"Внести подтверждение к нарушенному информационному ФЛК"," ")</f>
        <v xml:space="preserve"> </v>
      </c>
    </row>
    <row r="1156" spans="1:7" ht="56.25">
      <c r="A1156" s="235" t="str">
        <f>IF((SUM('Раздел 4'!AJ12:AJ12)&lt;=SUM('Раздел 4'!Z12:Z12)),"","Неверно!")</f>
        <v/>
      </c>
      <c r="B1156" s="237" t="s">
        <v>32783</v>
      </c>
      <c r="C1156" s="232" t="s">
        <v>1393</v>
      </c>
      <c r="D1156" s="232" t="s">
        <v>9348</v>
      </c>
      <c r="E1156" s="268" t="str">
        <f>CONCATENATE(SUM('Раздел 4'!AJ12:AJ12),"&lt;=",SUM('Раздел 4'!Z12:Z12))</f>
        <v>0&lt;=0</v>
      </c>
      <c r="F1156" s="234"/>
      <c r="G1156" s="270" t="str">
        <f>IF(('ФЛК (информационный)'!A1156="Неверно!")*('ФЛК (информационный)'!F1156=""),"Внести подтверждение к нарушенному информационному ФЛК"," ")</f>
        <v xml:space="preserve"> </v>
      </c>
    </row>
    <row r="1157" spans="1:7" ht="56.25">
      <c r="A1157" s="235" t="str">
        <f>IF((SUM('Раздел 4'!AJ48:AJ48)&lt;=SUM('Раздел 4'!Z48:Z48)),"","Неверно!")</f>
        <v/>
      </c>
      <c r="B1157" s="237" t="s">
        <v>32783</v>
      </c>
      <c r="C1157" s="232" t="s">
        <v>1394</v>
      </c>
      <c r="D1157" s="232" t="s">
        <v>9348</v>
      </c>
      <c r="E1157" s="268" t="str">
        <f>CONCATENATE(SUM('Раздел 4'!AJ48:AJ48),"&lt;=",SUM('Раздел 4'!Z48:Z48))</f>
        <v>0&lt;=0</v>
      </c>
      <c r="F1157" s="234"/>
      <c r="G1157" s="270" t="str">
        <f>IF(('ФЛК (информационный)'!A1157="Неверно!")*('ФЛК (информационный)'!F1157=""),"Внести подтверждение к нарушенному информационному ФЛК"," ")</f>
        <v xml:space="preserve"> </v>
      </c>
    </row>
    <row r="1158" spans="1:7" ht="56.25">
      <c r="A1158" s="235" t="str">
        <f>IF((SUM('Раздел 4'!AJ49:AJ49)&lt;=SUM('Раздел 4'!Z49:Z49)),"","Неверно!")</f>
        <v/>
      </c>
      <c r="B1158" s="237" t="s">
        <v>32783</v>
      </c>
      <c r="C1158" s="232" t="s">
        <v>1395</v>
      </c>
      <c r="D1158" s="232" t="s">
        <v>9348</v>
      </c>
      <c r="E1158" s="268" t="str">
        <f>CONCATENATE(SUM('Раздел 4'!AJ49:AJ49),"&lt;=",SUM('Раздел 4'!Z49:Z49))</f>
        <v>0&lt;=0</v>
      </c>
      <c r="F1158" s="234"/>
      <c r="G1158" s="270" t="str">
        <f>IF(('ФЛК (информационный)'!A1158="Неверно!")*('ФЛК (информационный)'!F1158=""),"Внести подтверждение к нарушенному информационному ФЛК"," ")</f>
        <v xml:space="preserve"> </v>
      </c>
    </row>
    <row r="1159" spans="1:7" ht="56.25">
      <c r="A1159" s="235" t="str">
        <f>IF((SUM('Раздел 4'!AJ50:AJ50)&lt;=SUM('Раздел 4'!Z50:Z50)),"","Неверно!")</f>
        <v/>
      </c>
      <c r="B1159" s="237" t="s">
        <v>32783</v>
      </c>
      <c r="C1159" s="232" t="s">
        <v>1396</v>
      </c>
      <c r="D1159" s="232" t="s">
        <v>9348</v>
      </c>
      <c r="E1159" s="268" t="str">
        <f>CONCATENATE(SUM('Раздел 4'!AJ50:AJ50),"&lt;=",SUM('Раздел 4'!Z50:Z50))</f>
        <v>0&lt;=0</v>
      </c>
      <c r="F1159" s="234"/>
      <c r="G1159" s="270" t="str">
        <f>IF(('ФЛК (информационный)'!A1159="Неверно!")*('ФЛК (информационный)'!F1159=""),"Внести подтверждение к нарушенному информационному ФЛК"," ")</f>
        <v xml:space="preserve"> </v>
      </c>
    </row>
    <row r="1160" spans="1:7" ht="56.25">
      <c r="A1160" s="235" t="str">
        <f>IF((SUM('Раздел 4'!AJ51:AJ51)&lt;=SUM('Раздел 4'!Z51:Z51)),"","Неверно!")</f>
        <v/>
      </c>
      <c r="B1160" s="237" t="s">
        <v>32783</v>
      </c>
      <c r="C1160" s="232" t="s">
        <v>1397</v>
      </c>
      <c r="D1160" s="232" t="s">
        <v>9348</v>
      </c>
      <c r="E1160" s="268" t="str">
        <f>CONCATENATE(SUM('Раздел 4'!AJ51:AJ51),"&lt;=",SUM('Раздел 4'!Z51:Z51))</f>
        <v>0&lt;=0</v>
      </c>
      <c r="F1160" s="234"/>
      <c r="G1160" s="270" t="str">
        <f>IF(('ФЛК (информационный)'!A1160="Неверно!")*('ФЛК (информационный)'!F1160=""),"Внести подтверждение к нарушенному информационному ФЛК"," ")</f>
        <v xml:space="preserve"> </v>
      </c>
    </row>
    <row r="1161" spans="1:7" ht="56.25">
      <c r="A1161" s="235" t="str">
        <f>IF((SUM('Раздел 4'!AJ52:AJ52)&lt;=SUM('Раздел 4'!Z52:Z52)),"","Неверно!")</f>
        <v/>
      </c>
      <c r="B1161" s="237" t="s">
        <v>32783</v>
      </c>
      <c r="C1161" s="232" t="s">
        <v>1398</v>
      </c>
      <c r="D1161" s="232" t="s">
        <v>9348</v>
      </c>
      <c r="E1161" s="268" t="str">
        <f>CONCATENATE(SUM('Раздел 4'!AJ52:AJ52),"&lt;=",SUM('Раздел 4'!Z52:Z52))</f>
        <v>0&lt;=0</v>
      </c>
      <c r="F1161" s="234"/>
      <c r="G1161" s="270" t="str">
        <f>IF(('ФЛК (информационный)'!A1161="Неверно!")*('ФЛК (информационный)'!F1161=""),"Внести подтверждение к нарушенному информационному ФЛК"," ")</f>
        <v xml:space="preserve"> </v>
      </c>
    </row>
    <row r="1162" spans="1:7" ht="56.25">
      <c r="A1162" s="235" t="str">
        <f>IF((SUM('Раздел 4'!AJ53:AJ53)&lt;=SUM('Раздел 4'!Z53:Z53)),"","Неверно!")</f>
        <v/>
      </c>
      <c r="B1162" s="237" t="s">
        <v>32783</v>
      </c>
      <c r="C1162" s="232" t="s">
        <v>1399</v>
      </c>
      <c r="D1162" s="232" t="s">
        <v>9348</v>
      </c>
      <c r="E1162" s="268" t="str">
        <f>CONCATENATE(SUM('Раздел 4'!AJ53:AJ53),"&lt;=",SUM('Раздел 4'!Z53:Z53))</f>
        <v>0&lt;=0</v>
      </c>
      <c r="F1162" s="234"/>
      <c r="G1162" s="270" t="str">
        <f>IF(('ФЛК (информационный)'!A1162="Неверно!")*('ФЛК (информационный)'!F1162=""),"Внести подтверждение к нарушенному информационному ФЛК"," ")</f>
        <v xml:space="preserve"> </v>
      </c>
    </row>
    <row r="1163" spans="1:7" ht="56.25">
      <c r="A1163" s="235" t="str">
        <f>IF((SUM('Раздел 4'!AJ54:AJ54)&lt;=SUM('Раздел 4'!Z54:Z54)),"","Неверно!")</f>
        <v/>
      </c>
      <c r="B1163" s="237" t="s">
        <v>32783</v>
      </c>
      <c r="C1163" s="232" t="s">
        <v>1400</v>
      </c>
      <c r="D1163" s="232" t="s">
        <v>9348</v>
      </c>
      <c r="E1163" s="268" t="str">
        <f>CONCATENATE(SUM('Раздел 4'!AJ54:AJ54),"&lt;=",SUM('Раздел 4'!Z54:Z54))</f>
        <v>0&lt;=0</v>
      </c>
      <c r="F1163" s="234"/>
      <c r="G1163" s="270" t="str">
        <f>IF(('ФЛК (информационный)'!A1163="Неверно!")*('ФЛК (информационный)'!F1163=""),"Внести подтверждение к нарушенному информационному ФЛК"," ")</f>
        <v xml:space="preserve"> </v>
      </c>
    </row>
    <row r="1164" spans="1:7" ht="56.25">
      <c r="A1164" s="235" t="str">
        <f>IF((SUM('Раздел 4'!AJ55:AJ55)&lt;=SUM('Раздел 4'!Z55:Z55)),"","Неверно!")</f>
        <v/>
      </c>
      <c r="B1164" s="237" t="s">
        <v>32783</v>
      </c>
      <c r="C1164" s="232" t="s">
        <v>1401</v>
      </c>
      <c r="D1164" s="232" t="s">
        <v>9348</v>
      </c>
      <c r="E1164" s="268" t="str">
        <f>CONCATENATE(SUM('Раздел 4'!AJ55:AJ55),"&lt;=",SUM('Раздел 4'!Z55:Z55))</f>
        <v>0&lt;=0</v>
      </c>
      <c r="F1164" s="234"/>
      <c r="G1164" s="270" t="str">
        <f>IF(('ФЛК (информационный)'!A1164="Неверно!")*('ФЛК (информационный)'!F1164=""),"Внести подтверждение к нарушенному информационному ФЛК"," ")</f>
        <v xml:space="preserve"> </v>
      </c>
    </row>
    <row r="1165" spans="1:7" ht="56.25">
      <c r="A1165" s="235" t="str">
        <f>IF((SUM('Раздел 4'!AJ56:AJ56)&lt;=SUM('Раздел 4'!Z56:Z56)),"","Неверно!")</f>
        <v/>
      </c>
      <c r="B1165" s="237" t="s">
        <v>32783</v>
      </c>
      <c r="C1165" s="232" t="s">
        <v>1402</v>
      </c>
      <c r="D1165" s="232" t="s">
        <v>9348</v>
      </c>
      <c r="E1165" s="268" t="str">
        <f>CONCATENATE(SUM('Раздел 4'!AJ56:AJ56),"&lt;=",SUM('Раздел 4'!Z56:Z56))</f>
        <v>0&lt;=0</v>
      </c>
      <c r="F1165" s="234"/>
      <c r="G1165" s="270" t="str">
        <f>IF(('ФЛК (информационный)'!A1165="Неверно!")*('ФЛК (информационный)'!F1165=""),"Внести подтверждение к нарушенному информационному ФЛК"," ")</f>
        <v xml:space="preserve"> </v>
      </c>
    </row>
    <row r="1166" spans="1:7" ht="56.25">
      <c r="A1166" s="235" t="str">
        <f>IF((SUM('Раздел 4'!AJ57:AJ57)&lt;=SUM('Раздел 4'!Z57:Z57)),"","Неверно!")</f>
        <v/>
      </c>
      <c r="B1166" s="237" t="s">
        <v>32783</v>
      </c>
      <c r="C1166" s="232" t="s">
        <v>1403</v>
      </c>
      <c r="D1166" s="232" t="s">
        <v>9348</v>
      </c>
      <c r="E1166" s="268" t="str">
        <f>CONCATENATE(SUM('Раздел 4'!AJ57:AJ57),"&lt;=",SUM('Раздел 4'!Z57:Z57))</f>
        <v>0&lt;=0</v>
      </c>
      <c r="F1166" s="234"/>
      <c r="G1166" s="270" t="str">
        <f>IF(('ФЛК (информационный)'!A1166="Неверно!")*('ФЛК (информационный)'!F1166=""),"Внести подтверждение к нарушенному информационному ФЛК"," ")</f>
        <v xml:space="preserve"> </v>
      </c>
    </row>
    <row r="1167" spans="1:7" ht="56.25">
      <c r="A1167" s="235" t="str">
        <f>IF((SUM('Раздел 4'!AJ13:AJ13)&lt;=SUM('Раздел 4'!Z13:Z13)),"","Неверно!")</f>
        <v/>
      </c>
      <c r="B1167" s="237" t="s">
        <v>32783</v>
      </c>
      <c r="C1167" s="232" t="s">
        <v>1404</v>
      </c>
      <c r="D1167" s="232" t="s">
        <v>9348</v>
      </c>
      <c r="E1167" s="268" t="str">
        <f>CONCATENATE(SUM('Раздел 4'!AJ13:AJ13),"&lt;=",SUM('Раздел 4'!Z13:Z13))</f>
        <v>0&lt;=0</v>
      </c>
      <c r="F1167" s="234"/>
      <c r="G1167" s="270" t="str">
        <f>IF(('ФЛК (информационный)'!A1167="Неверно!")*('ФЛК (информационный)'!F1167=""),"Внести подтверждение к нарушенному информационному ФЛК"," ")</f>
        <v xml:space="preserve"> </v>
      </c>
    </row>
    <row r="1168" spans="1:7" ht="56.25">
      <c r="A1168" s="235" t="str">
        <f>IF((SUM('Раздел 4'!AJ58:AJ58)&lt;=SUM('Раздел 4'!Z58:Z58)),"","Неверно!")</f>
        <v/>
      </c>
      <c r="B1168" s="237" t="s">
        <v>32783</v>
      </c>
      <c r="C1168" s="232" t="s">
        <v>1405</v>
      </c>
      <c r="D1168" s="232" t="s">
        <v>9348</v>
      </c>
      <c r="E1168" s="268" t="str">
        <f>CONCATENATE(SUM('Раздел 4'!AJ58:AJ58),"&lt;=",SUM('Раздел 4'!Z58:Z58))</f>
        <v>0&lt;=0</v>
      </c>
      <c r="F1168" s="234"/>
      <c r="G1168" s="270" t="str">
        <f>IF(('ФЛК (информационный)'!A1168="Неверно!")*('ФЛК (информационный)'!F1168=""),"Внести подтверждение к нарушенному информационному ФЛК"," ")</f>
        <v xml:space="preserve"> </v>
      </c>
    </row>
    <row r="1169" spans="1:7" ht="56.25">
      <c r="A1169" s="235" t="str">
        <f>IF((SUM('Раздел 4'!AJ59:AJ59)&lt;=SUM('Раздел 4'!Z59:Z59)),"","Неверно!")</f>
        <v/>
      </c>
      <c r="B1169" s="237" t="s">
        <v>32783</v>
      </c>
      <c r="C1169" s="232" t="s">
        <v>1406</v>
      </c>
      <c r="D1169" s="232" t="s">
        <v>9348</v>
      </c>
      <c r="E1169" s="268" t="str">
        <f>CONCATENATE(SUM('Раздел 4'!AJ59:AJ59),"&lt;=",SUM('Раздел 4'!Z59:Z59))</f>
        <v>0&lt;=0</v>
      </c>
      <c r="F1169" s="234"/>
      <c r="G1169" s="270" t="str">
        <f>IF(('ФЛК (информационный)'!A1169="Неверно!")*('ФЛК (информационный)'!F1169=""),"Внести подтверждение к нарушенному информационному ФЛК"," ")</f>
        <v xml:space="preserve"> </v>
      </c>
    </row>
    <row r="1170" spans="1:7" ht="56.25">
      <c r="A1170" s="235" t="str">
        <f>IF((SUM('Раздел 4'!AJ60:AJ60)&lt;=SUM('Раздел 4'!Z60:Z60)),"","Неверно!")</f>
        <v/>
      </c>
      <c r="B1170" s="237" t="s">
        <v>32783</v>
      </c>
      <c r="C1170" s="232" t="s">
        <v>1407</v>
      </c>
      <c r="D1170" s="232" t="s">
        <v>9348</v>
      </c>
      <c r="E1170" s="268" t="str">
        <f>CONCATENATE(SUM('Раздел 4'!AJ60:AJ60),"&lt;=",SUM('Раздел 4'!Z60:Z60))</f>
        <v>0&lt;=0</v>
      </c>
      <c r="F1170" s="234"/>
      <c r="G1170" s="270" t="str">
        <f>IF(('ФЛК (информационный)'!A1170="Неверно!")*('ФЛК (информационный)'!F1170=""),"Внести подтверждение к нарушенному информационному ФЛК"," ")</f>
        <v xml:space="preserve"> </v>
      </c>
    </row>
    <row r="1171" spans="1:7" ht="56.25">
      <c r="A1171" s="235" t="str">
        <f>IF((SUM('Раздел 4'!AJ61:AJ61)&lt;=SUM('Раздел 4'!Z61:Z61)),"","Неверно!")</f>
        <v/>
      </c>
      <c r="B1171" s="237" t="s">
        <v>32783</v>
      </c>
      <c r="C1171" s="232" t="s">
        <v>1408</v>
      </c>
      <c r="D1171" s="232" t="s">
        <v>9348</v>
      </c>
      <c r="E1171" s="268" t="str">
        <f>CONCATENATE(SUM('Раздел 4'!AJ61:AJ61),"&lt;=",SUM('Раздел 4'!Z61:Z61))</f>
        <v>0&lt;=0</v>
      </c>
      <c r="F1171" s="234"/>
      <c r="G1171" s="270" t="str">
        <f>IF(('ФЛК (информационный)'!A1171="Неверно!")*('ФЛК (информационный)'!F1171=""),"Внести подтверждение к нарушенному информационному ФЛК"," ")</f>
        <v xml:space="preserve"> </v>
      </c>
    </row>
    <row r="1172" spans="1:7" ht="56.25">
      <c r="A1172" s="235" t="str">
        <f>IF((SUM('Раздел 4'!AJ62:AJ62)&lt;=SUM('Раздел 4'!Z62:Z62)),"","Неверно!")</f>
        <v/>
      </c>
      <c r="B1172" s="237" t="s">
        <v>32783</v>
      </c>
      <c r="C1172" s="232" t="s">
        <v>1409</v>
      </c>
      <c r="D1172" s="232" t="s">
        <v>9348</v>
      </c>
      <c r="E1172" s="268" t="str">
        <f>CONCATENATE(SUM('Раздел 4'!AJ62:AJ62),"&lt;=",SUM('Раздел 4'!Z62:Z62))</f>
        <v>0&lt;=0</v>
      </c>
      <c r="F1172" s="234"/>
      <c r="G1172" s="270" t="str">
        <f>IF(('ФЛК (информационный)'!A1172="Неверно!")*('ФЛК (информационный)'!F1172=""),"Внести подтверждение к нарушенному информационному ФЛК"," ")</f>
        <v xml:space="preserve"> </v>
      </c>
    </row>
    <row r="1173" spans="1:7" ht="56.25">
      <c r="A1173" s="235" t="str">
        <f>IF((SUM('Раздел 4'!AJ63:AJ63)&lt;=SUM('Раздел 4'!Z63:Z63)),"","Неверно!")</f>
        <v/>
      </c>
      <c r="B1173" s="237" t="s">
        <v>32783</v>
      </c>
      <c r="C1173" s="232" t="s">
        <v>1410</v>
      </c>
      <c r="D1173" s="232" t="s">
        <v>9348</v>
      </c>
      <c r="E1173" s="268" t="str">
        <f>CONCATENATE(SUM('Раздел 4'!AJ63:AJ63),"&lt;=",SUM('Раздел 4'!Z63:Z63))</f>
        <v>0&lt;=0</v>
      </c>
      <c r="F1173" s="234"/>
      <c r="G1173" s="270" t="str">
        <f>IF(('ФЛК (информационный)'!A1173="Неверно!")*('ФЛК (информационный)'!F1173=""),"Внести подтверждение к нарушенному информационному ФЛК"," ")</f>
        <v xml:space="preserve"> </v>
      </c>
    </row>
    <row r="1174" spans="1:7" ht="56.25">
      <c r="A1174" s="235" t="str">
        <f>IF((SUM('Раздел 4'!AJ64:AJ64)&lt;=SUM('Раздел 4'!Z64:Z64)),"","Неверно!")</f>
        <v/>
      </c>
      <c r="B1174" s="237" t="s">
        <v>32783</v>
      </c>
      <c r="C1174" s="232" t="s">
        <v>1411</v>
      </c>
      <c r="D1174" s="232" t="s">
        <v>9348</v>
      </c>
      <c r="E1174" s="268" t="str">
        <f>CONCATENATE(SUM('Раздел 4'!AJ64:AJ64),"&lt;=",SUM('Раздел 4'!Z64:Z64))</f>
        <v>0&lt;=0</v>
      </c>
      <c r="F1174" s="234"/>
      <c r="G1174" s="270" t="str">
        <f>IF(('ФЛК (информационный)'!A1174="Неверно!")*('ФЛК (информационный)'!F1174=""),"Внести подтверждение к нарушенному информационному ФЛК"," ")</f>
        <v xml:space="preserve"> </v>
      </c>
    </row>
    <row r="1175" spans="1:7" ht="56.25">
      <c r="A1175" s="235" t="str">
        <f>IF((SUM('Раздел 4'!AJ65:AJ65)&lt;=SUM('Раздел 4'!Z65:Z65)),"","Неверно!")</f>
        <v/>
      </c>
      <c r="B1175" s="237" t="s">
        <v>32783</v>
      </c>
      <c r="C1175" s="232" t="s">
        <v>1412</v>
      </c>
      <c r="D1175" s="232" t="s">
        <v>9348</v>
      </c>
      <c r="E1175" s="268" t="str">
        <f>CONCATENATE(SUM('Раздел 4'!AJ65:AJ65),"&lt;=",SUM('Раздел 4'!Z65:Z65))</f>
        <v>0&lt;=0</v>
      </c>
      <c r="F1175" s="234"/>
      <c r="G1175" s="270" t="str">
        <f>IF(('ФЛК (информационный)'!A1175="Неверно!")*('ФЛК (информационный)'!F1175=""),"Внести подтверждение к нарушенному информационному ФЛК"," ")</f>
        <v xml:space="preserve"> </v>
      </c>
    </row>
    <row r="1176" spans="1:7" ht="56.25">
      <c r="A1176" s="235" t="str">
        <f>IF((SUM('Раздел 4'!AJ66:AJ66)&lt;=SUM('Раздел 4'!Z66:Z66)),"","Неверно!")</f>
        <v/>
      </c>
      <c r="B1176" s="237" t="s">
        <v>32783</v>
      </c>
      <c r="C1176" s="232" t="s">
        <v>1413</v>
      </c>
      <c r="D1176" s="232" t="s">
        <v>9348</v>
      </c>
      <c r="E1176" s="268" t="str">
        <f>CONCATENATE(SUM('Раздел 4'!AJ66:AJ66),"&lt;=",SUM('Раздел 4'!Z66:Z66))</f>
        <v>0&lt;=0</v>
      </c>
      <c r="F1176" s="234"/>
      <c r="G1176" s="270" t="str">
        <f>IF(('ФЛК (информационный)'!A1176="Неверно!")*('ФЛК (информационный)'!F1176=""),"Внести подтверждение к нарушенному информационному ФЛК"," ")</f>
        <v xml:space="preserve"> </v>
      </c>
    </row>
    <row r="1177" spans="1:7" ht="56.25">
      <c r="A1177" s="235" t="str">
        <f>IF((SUM('Раздел 4'!AJ67:AJ67)&lt;=SUM('Раздел 4'!Z67:Z67)),"","Неверно!")</f>
        <v/>
      </c>
      <c r="B1177" s="237" t="s">
        <v>32783</v>
      </c>
      <c r="C1177" s="232" t="s">
        <v>1414</v>
      </c>
      <c r="D1177" s="232" t="s">
        <v>9348</v>
      </c>
      <c r="E1177" s="268" t="str">
        <f>CONCATENATE(SUM('Раздел 4'!AJ67:AJ67),"&lt;=",SUM('Раздел 4'!Z67:Z67))</f>
        <v>0&lt;=0</v>
      </c>
      <c r="F1177" s="234"/>
      <c r="G1177" s="270" t="str">
        <f>IF(('ФЛК (информационный)'!A1177="Неверно!")*('ФЛК (информационный)'!F1177=""),"Внести подтверждение к нарушенному информационному ФЛК"," ")</f>
        <v xml:space="preserve"> </v>
      </c>
    </row>
    <row r="1178" spans="1:7" ht="56.25">
      <c r="A1178" s="235" t="str">
        <f>IF((SUM('Раздел 4'!AJ14:AJ14)&lt;=SUM('Раздел 4'!Z14:Z14)),"","Неверно!")</f>
        <v/>
      </c>
      <c r="B1178" s="237" t="s">
        <v>32783</v>
      </c>
      <c r="C1178" s="232" t="s">
        <v>1415</v>
      </c>
      <c r="D1178" s="232" t="s">
        <v>9348</v>
      </c>
      <c r="E1178" s="268" t="str">
        <f>CONCATENATE(SUM('Раздел 4'!AJ14:AJ14),"&lt;=",SUM('Раздел 4'!Z14:Z14))</f>
        <v>0&lt;=0</v>
      </c>
      <c r="F1178" s="234"/>
      <c r="G1178" s="270" t="str">
        <f>IF(('ФЛК (информационный)'!A1178="Неверно!")*('ФЛК (информационный)'!F1178=""),"Внести подтверждение к нарушенному информационному ФЛК"," ")</f>
        <v xml:space="preserve"> </v>
      </c>
    </row>
    <row r="1179" spans="1:7" ht="56.25">
      <c r="A1179" s="235" t="str">
        <f>IF((SUM('Раздел 4'!AJ68:AJ68)&lt;=SUM('Раздел 4'!Z68:Z68)),"","Неверно!")</f>
        <v/>
      </c>
      <c r="B1179" s="237" t="s">
        <v>32783</v>
      </c>
      <c r="C1179" s="232" t="s">
        <v>1416</v>
      </c>
      <c r="D1179" s="232" t="s">
        <v>9348</v>
      </c>
      <c r="E1179" s="268" t="str">
        <f>CONCATENATE(SUM('Раздел 4'!AJ68:AJ68),"&lt;=",SUM('Раздел 4'!Z68:Z68))</f>
        <v>0&lt;=0</v>
      </c>
      <c r="F1179" s="234"/>
      <c r="G1179" s="270" t="str">
        <f>IF(('ФЛК (информационный)'!A1179="Неверно!")*('ФЛК (информационный)'!F1179=""),"Внести подтверждение к нарушенному информационному ФЛК"," ")</f>
        <v xml:space="preserve"> </v>
      </c>
    </row>
    <row r="1180" spans="1:7" ht="56.25">
      <c r="A1180" s="235" t="str">
        <f>IF((SUM('Раздел 4'!AJ69:AJ69)&lt;=SUM('Раздел 4'!Z69:Z69)),"","Неверно!")</f>
        <v/>
      </c>
      <c r="B1180" s="237" t="s">
        <v>32783</v>
      </c>
      <c r="C1180" s="232" t="s">
        <v>1417</v>
      </c>
      <c r="D1180" s="232" t="s">
        <v>9348</v>
      </c>
      <c r="E1180" s="268" t="str">
        <f>CONCATENATE(SUM('Раздел 4'!AJ69:AJ69),"&lt;=",SUM('Раздел 4'!Z69:Z69))</f>
        <v>0&lt;=0</v>
      </c>
      <c r="F1180" s="234"/>
      <c r="G1180" s="270" t="str">
        <f>IF(('ФЛК (информационный)'!A1180="Неверно!")*('ФЛК (информационный)'!F1180=""),"Внести подтверждение к нарушенному информационному ФЛК"," ")</f>
        <v xml:space="preserve"> </v>
      </c>
    </row>
    <row r="1181" spans="1:7" ht="56.25">
      <c r="A1181" s="235" t="str">
        <f>IF((SUM('Раздел 4'!AJ70:AJ70)&lt;=SUM('Раздел 4'!Z70:Z70)),"","Неверно!")</f>
        <v/>
      </c>
      <c r="B1181" s="237" t="s">
        <v>32783</v>
      </c>
      <c r="C1181" s="232" t="s">
        <v>1418</v>
      </c>
      <c r="D1181" s="232" t="s">
        <v>9348</v>
      </c>
      <c r="E1181" s="268" t="str">
        <f>CONCATENATE(SUM('Раздел 4'!AJ70:AJ70),"&lt;=",SUM('Раздел 4'!Z70:Z70))</f>
        <v>0&lt;=0</v>
      </c>
      <c r="F1181" s="234"/>
      <c r="G1181" s="270" t="str">
        <f>IF(('ФЛК (информационный)'!A1181="Неверно!")*('ФЛК (информационный)'!F1181=""),"Внести подтверждение к нарушенному информационному ФЛК"," ")</f>
        <v xml:space="preserve"> </v>
      </c>
    </row>
    <row r="1182" spans="1:7" ht="56.25">
      <c r="A1182" s="235" t="str">
        <f>IF((SUM('Раздел 4'!AJ71:AJ71)&lt;=SUM('Раздел 4'!Z71:Z71)),"","Неверно!")</f>
        <v/>
      </c>
      <c r="B1182" s="237" t="s">
        <v>32783</v>
      </c>
      <c r="C1182" s="232" t="s">
        <v>1419</v>
      </c>
      <c r="D1182" s="232" t="s">
        <v>9348</v>
      </c>
      <c r="E1182" s="268" t="str">
        <f>CONCATENATE(SUM('Раздел 4'!AJ71:AJ71),"&lt;=",SUM('Раздел 4'!Z71:Z71))</f>
        <v>0&lt;=0</v>
      </c>
      <c r="F1182" s="234"/>
      <c r="G1182" s="270" t="str">
        <f>IF(('ФЛК (информационный)'!A1182="Неверно!")*('ФЛК (информационный)'!F1182=""),"Внести подтверждение к нарушенному информационному ФЛК"," ")</f>
        <v xml:space="preserve"> </v>
      </c>
    </row>
    <row r="1183" spans="1:7" ht="56.25">
      <c r="A1183" s="235" t="str">
        <f>IF((SUM('Раздел 4'!AJ72:AJ72)&lt;=SUM('Раздел 4'!Z72:Z72)),"","Неверно!")</f>
        <v/>
      </c>
      <c r="B1183" s="237" t="s">
        <v>32783</v>
      </c>
      <c r="C1183" s="232" t="s">
        <v>1420</v>
      </c>
      <c r="D1183" s="232" t="s">
        <v>9348</v>
      </c>
      <c r="E1183" s="268" t="str">
        <f>CONCATENATE(SUM('Раздел 4'!AJ72:AJ72),"&lt;=",SUM('Раздел 4'!Z72:Z72))</f>
        <v>0&lt;=0</v>
      </c>
      <c r="F1183" s="234"/>
      <c r="G1183" s="270" t="str">
        <f>IF(('ФЛК (информационный)'!A1183="Неверно!")*('ФЛК (информационный)'!F1183=""),"Внести подтверждение к нарушенному информационному ФЛК"," ")</f>
        <v xml:space="preserve"> </v>
      </c>
    </row>
    <row r="1184" spans="1:7" ht="56.25">
      <c r="A1184" s="235" t="str">
        <f>IF((SUM('Раздел 4'!AJ73:AJ73)&lt;=SUM('Раздел 4'!Z73:Z73)),"","Неверно!")</f>
        <v/>
      </c>
      <c r="B1184" s="237" t="s">
        <v>32783</v>
      </c>
      <c r="C1184" s="232" t="s">
        <v>1421</v>
      </c>
      <c r="D1184" s="232" t="s">
        <v>9348</v>
      </c>
      <c r="E1184" s="268" t="str">
        <f>CONCATENATE(SUM('Раздел 4'!AJ73:AJ73),"&lt;=",SUM('Раздел 4'!Z73:Z73))</f>
        <v>0&lt;=0</v>
      </c>
      <c r="F1184" s="234"/>
      <c r="G1184" s="270" t="str">
        <f>IF(('ФЛК (информационный)'!A1184="Неверно!")*('ФЛК (информационный)'!F1184=""),"Внести подтверждение к нарушенному информационному ФЛК"," ")</f>
        <v xml:space="preserve"> </v>
      </c>
    </row>
    <row r="1185" spans="1:7" ht="56.25">
      <c r="A1185" s="235" t="str">
        <f>IF((SUM('Раздел 4'!AJ74:AJ74)&lt;=SUM('Раздел 4'!Z74:Z74)),"","Неверно!")</f>
        <v/>
      </c>
      <c r="B1185" s="237" t="s">
        <v>32783</v>
      </c>
      <c r="C1185" s="232" t="s">
        <v>1422</v>
      </c>
      <c r="D1185" s="232" t="s">
        <v>9348</v>
      </c>
      <c r="E1185" s="268" t="str">
        <f>CONCATENATE(SUM('Раздел 4'!AJ74:AJ74),"&lt;=",SUM('Раздел 4'!Z74:Z74))</f>
        <v>0&lt;=0</v>
      </c>
      <c r="F1185" s="234"/>
      <c r="G1185" s="270" t="str">
        <f>IF(('ФЛК (информационный)'!A1185="Неверно!")*('ФЛК (информационный)'!F1185=""),"Внести подтверждение к нарушенному информационному ФЛК"," ")</f>
        <v xml:space="preserve"> </v>
      </c>
    </row>
    <row r="1186" spans="1:7" ht="56.25">
      <c r="A1186" s="235" t="str">
        <f>IF((SUM('Раздел 4'!AJ75:AJ75)&lt;=SUM('Раздел 4'!Z75:Z75)),"","Неверно!")</f>
        <v/>
      </c>
      <c r="B1186" s="237" t="s">
        <v>32783</v>
      </c>
      <c r="C1186" s="232" t="s">
        <v>1423</v>
      </c>
      <c r="D1186" s="232" t="s">
        <v>9348</v>
      </c>
      <c r="E1186" s="268" t="str">
        <f>CONCATENATE(SUM('Раздел 4'!AJ75:AJ75),"&lt;=",SUM('Раздел 4'!Z75:Z75))</f>
        <v>0&lt;=0</v>
      </c>
      <c r="F1186" s="234"/>
      <c r="G1186" s="270" t="str">
        <f>IF(('ФЛК (информационный)'!A1186="Неверно!")*('ФЛК (информационный)'!F1186=""),"Внести подтверждение к нарушенному информационному ФЛК"," ")</f>
        <v xml:space="preserve"> </v>
      </c>
    </row>
    <row r="1187" spans="1:7" ht="56.25">
      <c r="A1187" s="235" t="str">
        <f>IF((SUM('Раздел 4'!AJ76:AJ76)&lt;=SUM('Раздел 4'!Z76:Z76)),"","Неверно!")</f>
        <v/>
      </c>
      <c r="B1187" s="237" t="s">
        <v>32783</v>
      </c>
      <c r="C1187" s="232" t="s">
        <v>1424</v>
      </c>
      <c r="D1187" s="232" t="s">
        <v>9348</v>
      </c>
      <c r="E1187" s="268" t="str">
        <f>CONCATENATE(SUM('Раздел 4'!AJ76:AJ76),"&lt;=",SUM('Раздел 4'!Z76:Z76))</f>
        <v>0&lt;=0</v>
      </c>
      <c r="F1187" s="234"/>
      <c r="G1187" s="270" t="str">
        <f>IF(('ФЛК (информационный)'!A1187="Неверно!")*('ФЛК (информационный)'!F1187=""),"Внести подтверждение к нарушенному информационному ФЛК"," ")</f>
        <v xml:space="preserve"> </v>
      </c>
    </row>
    <row r="1188" spans="1:7" ht="56.25">
      <c r="A1188" s="235" t="str">
        <f>IF((SUM('Раздел 4'!AJ77:AJ77)&lt;=SUM('Раздел 4'!Z77:Z77)),"","Неверно!")</f>
        <v/>
      </c>
      <c r="B1188" s="237" t="s">
        <v>32783</v>
      </c>
      <c r="C1188" s="232" t="s">
        <v>1425</v>
      </c>
      <c r="D1188" s="232" t="s">
        <v>9348</v>
      </c>
      <c r="E1188" s="268" t="str">
        <f>CONCATENATE(SUM('Раздел 4'!AJ77:AJ77),"&lt;=",SUM('Раздел 4'!Z77:Z77))</f>
        <v>0&lt;=0</v>
      </c>
      <c r="F1188" s="234"/>
      <c r="G1188" s="270" t="str">
        <f>IF(('ФЛК (информационный)'!A1188="Неверно!")*('ФЛК (информационный)'!F1188=""),"Внести подтверждение к нарушенному информационному ФЛК"," ")</f>
        <v xml:space="preserve"> </v>
      </c>
    </row>
    <row r="1189" spans="1:7" ht="56.25">
      <c r="A1189" s="235" t="str">
        <f>IF((SUM('Раздел 4'!AJ15:AJ15)&lt;=SUM('Раздел 4'!Z15:Z15)),"","Неверно!")</f>
        <v/>
      </c>
      <c r="B1189" s="237" t="s">
        <v>32783</v>
      </c>
      <c r="C1189" s="232" t="s">
        <v>1426</v>
      </c>
      <c r="D1189" s="232" t="s">
        <v>9348</v>
      </c>
      <c r="E1189" s="268" t="str">
        <f>CONCATENATE(SUM('Раздел 4'!AJ15:AJ15),"&lt;=",SUM('Раздел 4'!Z15:Z15))</f>
        <v>0&lt;=0</v>
      </c>
      <c r="F1189" s="234"/>
      <c r="G1189" s="270" t="str">
        <f>IF(('ФЛК (информационный)'!A1189="Неверно!")*('ФЛК (информационный)'!F1189=""),"Внести подтверждение к нарушенному информационному ФЛК"," ")</f>
        <v xml:space="preserve"> </v>
      </c>
    </row>
    <row r="1190" spans="1:7" ht="56.25">
      <c r="A1190" s="235" t="str">
        <f>IF((SUM('Раздел 4'!AJ78:AJ78)&lt;=SUM('Раздел 4'!Z78:Z78)),"","Неверно!")</f>
        <v/>
      </c>
      <c r="B1190" s="237" t="s">
        <v>32783</v>
      </c>
      <c r="C1190" s="232" t="s">
        <v>1427</v>
      </c>
      <c r="D1190" s="232" t="s">
        <v>9348</v>
      </c>
      <c r="E1190" s="268" t="str">
        <f>CONCATENATE(SUM('Раздел 4'!AJ78:AJ78),"&lt;=",SUM('Раздел 4'!Z78:Z78))</f>
        <v>0&lt;=0</v>
      </c>
      <c r="F1190" s="234"/>
      <c r="G1190" s="270" t="str">
        <f>IF(('ФЛК (информационный)'!A1190="Неверно!")*('ФЛК (информационный)'!F1190=""),"Внести подтверждение к нарушенному информационному ФЛК"," ")</f>
        <v xml:space="preserve"> </v>
      </c>
    </row>
    <row r="1191" spans="1:7" ht="56.25">
      <c r="A1191" s="235" t="str">
        <f>IF((SUM('Раздел 4'!AJ79:AJ79)&lt;=SUM('Раздел 4'!Z79:Z79)),"","Неверно!")</f>
        <v/>
      </c>
      <c r="B1191" s="237" t="s">
        <v>32783</v>
      </c>
      <c r="C1191" s="232" t="s">
        <v>1428</v>
      </c>
      <c r="D1191" s="232" t="s">
        <v>9348</v>
      </c>
      <c r="E1191" s="268" t="str">
        <f>CONCATENATE(SUM('Раздел 4'!AJ79:AJ79),"&lt;=",SUM('Раздел 4'!Z79:Z79))</f>
        <v>0&lt;=0</v>
      </c>
      <c r="F1191" s="234"/>
      <c r="G1191" s="270" t="str">
        <f>IF(('ФЛК (информационный)'!A1191="Неверно!")*('ФЛК (информационный)'!F1191=""),"Внести подтверждение к нарушенному информационному ФЛК"," ")</f>
        <v xml:space="preserve"> </v>
      </c>
    </row>
    <row r="1192" spans="1:7" ht="56.25">
      <c r="A1192" s="235" t="str">
        <f>IF((SUM('Раздел 4'!AJ80:AJ80)&lt;=SUM('Раздел 4'!Z80:Z80)),"","Неверно!")</f>
        <v/>
      </c>
      <c r="B1192" s="237" t="s">
        <v>32783</v>
      </c>
      <c r="C1192" s="232" t="s">
        <v>1429</v>
      </c>
      <c r="D1192" s="232" t="s">
        <v>9348</v>
      </c>
      <c r="E1192" s="268" t="str">
        <f>CONCATENATE(SUM('Раздел 4'!AJ80:AJ80),"&lt;=",SUM('Раздел 4'!Z80:Z80))</f>
        <v>0&lt;=0</v>
      </c>
      <c r="F1192" s="234"/>
      <c r="G1192" s="270" t="str">
        <f>IF(('ФЛК (информационный)'!A1192="Неверно!")*('ФЛК (информационный)'!F1192=""),"Внести подтверждение к нарушенному информационному ФЛК"," ")</f>
        <v xml:space="preserve"> </v>
      </c>
    </row>
    <row r="1193" spans="1:7" ht="56.25">
      <c r="A1193" s="235" t="str">
        <f>IF((SUM('Раздел 4'!AJ81:AJ81)&lt;=SUM('Раздел 4'!Z81:Z81)),"","Неверно!")</f>
        <v/>
      </c>
      <c r="B1193" s="237" t="s">
        <v>32783</v>
      </c>
      <c r="C1193" s="232" t="s">
        <v>1430</v>
      </c>
      <c r="D1193" s="232" t="s">
        <v>9348</v>
      </c>
      <c r="E1193" s="268" t="str">
        <f>CONCATENATE(SUM('Раздел 4'!AJ81:AJ81),"&lt;=",SUM('Раздел 4'!Z81:Z81))</f>
        <v>0&lt;=0</v>
      </c>
      <c r="F1193" s="234"/>
      <c r="G1193" s="270" t="str">
        <f>IF(('ФЛК (информационный)'!A1193="Неверно!")*('ФЛК (информационный)'!F1193=""),"Внести подтверждение к нарушенному информационному ФЛК"," ")</f>
        <v xml:space="preserve"> </v>
      </c>
    </row>
    <row r="1194" spans="1:7" ht="56.25">
      <c r="A1194" s="235" t="str">
        <f>IF((SUM('Раздел 4'!AJ82:AJ82)&lt;=SUM('Раздел 4'!Z82:Z82)),"","Неверно!")</f>
        <v/>
      </c>
      <c r="B1194" s="237" t="s">
        <v>32783</v>
      </c>
      <c r="C1194" s="232" t="s">
        <v>1431</v>
      </c>
      <c r="D1194" s="232" t="s">
        <v>9348</v>
      </c>
      <c r="E1194" s="268" t="str">
        <f>CONCATENATE(SUM('Раздел 4'!AJ82:AJ82),"&lt;=",SUM('Раздел 4'!Z82:Z82))</f>
        <v>0&lt;=0</v>
      </c>
      <c r="F1194" s="234"/>
      <c r="G1194" s="270" t="str">
        <f>IF(('ФЛК (информационный)'!A1194="Неверно!")*('ФЛК (информационный)'!F1194=""),"Внести подтверждение к нарушенному информационному ФЛК"," ")</f>
        <v xml:space="preserve"> </v>
      </c>
    </row>
    <row r="1195" spans="1:7" ht="56.25">
      <c r="A1195" s="235" t="str">
        <f>IF((SUM('Раздел 4'!AJ83:AJ83)&lt;=SUM('Раздел 4'!Z83:Z83)),"","Неверно!")</f>
        <v/>
      </c>
      <c r="B1195" s="237" t="s">
        <v>32783</v>
      </c>
      <c r="C1195" s="232" t="s">
        <v>1432</v>
      </c>
      <c r="D1195" s="232" t="s">
        <v>9348</v>
      </c>
      <c r="E1195" s="268" t="str">
        <f>CONCATENATE(SUM('Раздел 4'!AJ83:AJ83),"&lt;=",SUM('Раздел 4'!Z83:Z83))</f>
        <v>0&lt;=0</v>
      </c>
      <c r="F1195" s="234"/>
      <c r="G1195" s="270" t="str">
        <f>IF(('ФЛК (информационный)'!A1195="Неверно!")*('ФЛК (информационный)'!F1195=""),"Внести подтверждение к нарушенному информационному ФЛК"," ")</f>
        <v xml:space="preserve"> </v>
      </c>
    </row>
    <row r="1196" spans="1:7" ht="56.25">
      <c r="A1196" s="235" t="str">
        <f>IF((SUM('Раздел 4'!AJ84:AJ84)&lt;=SUM('Раздел 4'!Z84:Z84)),"","Неверно!")</f>
        <v/>
      </c>
      <c r="B1196" s="237" t="s">
        <v>32783</v>
      </c>
      <c r="C1196" s="232" t="s">
        <v>1433</v>
      </c>
      <c r="D1196" s="232" t="s">
        <v>9348</v>
      </c>
      <c r="E1196" s="268" t="str">
        <f>CONCATENATE(SUM('Раздел 4'!AJ84:AJ84),"&lt;=",SUM('Раздел 4'!Z84:Z84))</f>
        <v>0&lt;=0</v>
      </c>
      <c r="F1196" s="234"/>
      <c r="G1196" s="270" t="str">
        <f>IF(('ФЛК (информационный)'!A1196="Неверно!")*('ФЛК (информационный)'!F1196=""),"Внести подтверждение к нарушенному информационному ФЛК"," ")</f>
        <v xml:space="preserve"> </v>
      </c>
    </row>
    <row r="1197" spans="1:7" ht="56.25">
      <c r="A1197" s="235" t="str">
        <f>IF((SUM('Раздел 4'!AJ85:AJ85)&lt;=SUM('Раздел 4'!Z85:Z85)),"","Неверно!")</f>
        <v/>
      </c>
      <c r="B1197" s="237" t="s">
        <v>32783</v>
      </c>
      <c r="C1197" s="232" t="s">
        <v>1434</v>
      </c>
      <c r="D1197" s="232" t="s">
        <v>9348</v>
      </c>
      <c r="E1197" s="268" t="str">
        <f>CONCATENATE(SUM('Раздел 4'!AJ85:AJ85),"&lt;=",SUM('Раздел 4'!Z85:Z85))</f>
        <v>0&lt;=0</v>
      </c>
      <c r="F1197" s="234"/>
      <c r="G1197" s="270" t="str">
        <f>IF(('ФЛК (информационный)'!A1197="Неверно!")*('ФЛК (информационный)'!F1197=""),"Внести подтверждение к нарушенному информационному ФЛК"," ")</f>
        <v xml:space="preserve"> </v>
      </c>
    </row>
    <row r="1198" spans="1:7" ht="56.25">
      <c r="A1198" s="235" t="str">
        <f>IF((SUM('Раздел 4'!AJ86:AJ86)&lt;=SUM('Раздел 4'!Z86:Z86)),"","Неверно!")</f>
        <v/>
      </c>
      <c r="B1198" s="237" t="s">
        <v>32783</v>
      </c>
      <c r="C1198" s="232" t="s">
        <v>1435</v>
      </c>
      <c r="D1198" s="232" t="s">
        <v>9348</v>
      </c>
      <c r="E1198" s="268" t="str">
        <f>CONCATENATE(SUM('Раздел 4'!AJ86:AJ86),"&lt;=",SUM('Раздел 4'!Z86:Z86))</f>
        <v>0&lt;=0</v>
      </c>
      <c r="F1198" s="234"/>
      <c r="G1198" s="270" t="str">
        <f>IF(('ФЛК (информационный)'!A1198="Неверно!")*('ФЛК (информационный)'!F1198=""),"Внести подтверждение к нарушенному информационному ФЛК"," ")</f>
        <v xml:space="preserve"> </v>
      </c>
    </row>
    <row r="1199" spans="1:7" ht="56.25">
      <c r="A1199" s="235" t="str">
        <f>IF((SUM('Раздел 4'!AJ87:AJ87)&lt;=SUM('Раздел 4'!Z87:Z87)),"","Неверно!")</f>
        <v/>
      </c>
      <c r="B1199" s="237" t="s">
        <v>32783</v>
      </c>
      <c r="C1199" s="232" t="s">
        <v>1436</v>
      </c>
      <c r="D1199" s="232" t="s">
        <v>9348</v>
      </c>
      <c r="E1199" s="268" t="str">
        <f>CONCATENATE(SUM('Раздел 4'!AJ87:AJ87),"&lt;=",SUM('Раздел 4'!Z87:Z87))</f>
        <v>0&lt;=0</v>
      </c>
      <c r="F1199" s="234"/>
      <c r="G1199" s="270" t="str">
        <f>IF(('ФЛК (информационный)'!A1199="Неверно!")*('ФЛК (информационный)'!F1199=""),"Внести подтверждение к нарушенному информационному ФЛК"," ")</f>
        <v xml:space="preserve"> </v>
      </c>
    </row>
    <row r="1200" spans="1:7" ht="56.25">
      <c r="A1200" s="235" t="str">
        <f>IF((SUM('Раздел 4'!AJ16:AJ16)&lt;=SUM('Раздел 4'!Z16:Z16)),"","Неверно!")</f>
        <v/>
      </c>
      <c r="B1200" s="237" t="s">
        <v>32783</v>
      </c>
      <c r="C1200" s="232" t="s">
        <v>1437</v>
      </c>
      <c r="D1200" s="232" t="s">
        <v>9348</v>
      </c>
      <c r="E1200" s="268" t="str">
        <f>CONCATENATE(SUM('Раздел 4'!AJ16:AJ16),"&lt;=",SUM('Раздел 4'!Z16:Z16))</f>
        <v>0&lt;=0</v>
      </c>
      <c r="F1200" s="234"/>
      <c r="G1200" s="270" t="str">
        <f>IF(('ФЛК (информационный)'!A1200="Неверно!")*('ФЛК (информационный)'!F1200=""),"Внести подтверждение к нарушенному информационному ФЛК"," ")</f>
        <v xml:space="preserve"> </v>
      </c>
    </row>
    <row r="1201" spans="1:7" ht="56.25">
      <c r="A1201" s="235" t="str">
        <f>IF((SUM('Раздел 4'!AJ88:AJ88)&lt;=SUM('Раздел 4'!Z88:Z88)),"","Неверно!")</f>
        <v/>
      </c>
      <c r="B1201" s="237" t="s">
        <v>32783</v>
      </c>
      <c r="C1201" s="232" t="s">
        <v>1438</v>
      </c>
      <c r="D1201" s="232" t="s">
        <v>9348</v>
      </c>
      <c r="E1201" s="268" t="str">
        <f>CONCATENATE(SUM('Раздел 4'!AJ88:AJ88),"&lt;=",SUM('Раздел 4'!Z88:Z88))</f>
        <v>0&lt;=0</v>
      </c>
      <c r="F1201" s="234"/>
      <c r="G1201" s="270" t="str">
        <f>IF(('ФЛК (информационный)'!A1201="Неверно!")*('ФЛК (информационный)'!F1201=""),"Внести подтверждение к нарушенному информационному ФЛК"," ")</f>
        <v xml:space="preserve"> </v>
      </c>
    </row>
    <row r="1202" spans="1:7" ht="56.25">
      <c r="A1202" s="235" t="str">
        <f>IF((SUM('Раздел 4'!AJ89:AJ89)&lt;=SUM('Раздел 4'!Z89:Z89)),"","Неверно!")</f>
        <v/>
      </c>
      <c r="B1202" s="237" t="s">
        <v>32783</v>
      </c>
      <c r="C1202" s="232" t="s">
        <v>1439</v>
      </c>
      <c r="D1202" s="232" t="s">
        <v>9348</v>
      </c>
      <c r="E1202" s="268" t="str">
        <f>CONCATENATE(SUM('Раздел 4'!AJ89:AJ89),"&lt;=",SUM('Раздел 4'!Z89:Z89))</f>
        <v>0&lt;=0</v>
      </c>
      <c r="F1202" s="234"/>
      <c r="G1202" s="270" t="str">
        <f>IF(('ФЛК (информационный)'!A1202="Неверно!")*('ФЛК (информационный)'!F1202=""),"Внести подтверждение к нарушенному информационному ФЛК"," ")</f>
        <v xml:space="preserve"> </v>
      </c>
    </row>
    <row r="1203" spans="1:7" ht="56.25">
      <c r="A1203" s="235" t="str">
        <f>IF((SUM('Раздел 4'!AJ90:AJ90)&lt;=SUM('Раздел 4'!Z90:Z90)),"","Неверно!")</f>
        <v/>
      </c>
      <c r="B1203" s="237" t="s">
        <v>32783</v>
      </c>
      <c r="C1203" s="232" t="s">
        <v>1440</v>
      </c>
      <c r="D1203" s="232" t="s">
        <v>9348</v>
      </c>
      <c r="E1203" s="268" t="str">
        <f>CONCATENATE(SUM('Раздел 4'!AJ90:AJ90),"&lt;=",SUM('Раздел 4'!Z90:Z90))</f>
        <v>0&lt;=0</v>
      </c>
      <c r="F1203" s="234"/>
      <c r="G1203" s="270" t="str">
        <f>IF(('ФЛК (информационный)'!A1203="Неверно!")*('ФЛК (информационный)'!F1203=""),"Внести подтверждение к нарушенному информационному ФЛК"," ")</f>
        <v xml:space="preserve"> </v>
      </c>
    </row>
    <row r="1204" spans="1:7" ht="56.25">
      <c r="A1204" s="235" t="str">
        <f>IF((SUM('Раздел 4'!AJ91:AJ91)&lt;=SUM('Раздел 4'!Z91:Z91)),"","Неверно!")</f>
        <v/>
      </c>
      <c r="B1204" s="237" t="s">
        <v>32783</v>
      </c>
      <c r="C1204" s="232" t="s">
        <v>1441</v>
      </c>
      <c r="D1204" s="232" t="s">
        <v>9348</v>
      </c>
      <c r="E1204" s="268" t="str">
        <f>CONCATENATE(SUM('Раздел 4'!AJ91:AJ91),"&lt;=",SUM('Раздел 4'!Z91:Z91))</f>
        <v>0&lt;=0</v>
      </c>
      <c r="F1204" s="234"/>
      <c r="G1204" s="270" t="str">
        <f>IF(('ФЛК (информационный)'!A1204="Неверно!")*('ФЛК (информационный)'!F1204=""),"Внести подтверждение к нарушенному информационному ФЛК"," ")</f>
        <v xml:space="preserve"> </v>
      </c>
    </row>
    <row r="1205" spans="1:7" ht="56.25">
      <c r="A1205" s="235" t="str">
        <f>IF((SUM('Раздел 4'!AJ92:AJ92)&lt;=SUM('Раздел 4'!Z92:Z92)),"","Неверно!")</f>
        <v/>
      </c>
      <c r="B1205" s="237" t="s">
        <v>32783</v>
      </c>
      <c r="C1205" s="232" t="s">
        <v>1442</v>
      </c>
      <c r="D1205" s="232" t="s">
        <v>9348</v>
      </c>
      <c r="E1205" s="268" t="str">
        <f>CONCATENATE(SUM('Раздел 4'!AJ92:AJ92),"&lt;=",SUM('Раздел 4'!Z92:Z92))</f>
        <v>0&lt;=0</v>
      </c>
      <c r="F1205" s="234"/>
      <c r="G1205" s="270" t="str">
        <f>IF(('ФЛК (информационный)'!A1205="Неверно!")*('ФЛК (информационный)'!F1205=""),"Внести подтверждение к нарушенному информационному ФЛК"," ")</f>
        <v xml:space="preserve"> </v>
      </c>
    </row>
    <row r="1206" spans="1:7" ht="56.25">
      <c r="A1206" s="235" t="str">
        <f>IF((SUM('Раздел 4'!AJ93:AJ93)&lt;=SUM('Раздел 4'!Z93:Z93)),"","Неверно!")</f>
        <v/>
      </c>
      <c r="B1206" s="237" t="s">
        <v>32783</v>
      </c>
      <c r="C1206" s="232" t="s">
        <v>1443</v>
      </c>
      <c r="D1206" s="232" t="s">
        <v>9348</v>
      </c>
      <c r="E1206" s="268" t="str">
        <f>CONCATENATE(SUM('Раздел 4'!AJ93:AJ93),"&lt;=",SUM('Раздел 4'!Z93:Z93))</f>
        <v>0&lt;=0</v>
      </c>
      <c r="F1206" s="234"/>
      <c r="G1206" s="270" t="str">
        <f>IF(('ФЛК (информационный)'!A1206="Неверно!")*('ФЛК (информационный)'!F1206=""),"Внести подтверждение к нарушенному информационному ФЛК"," ")</f>
        <v xml:space="preserve"> </v>
      </c>
    </row>
    <row r="1207" spans="1:7" ht="56.25">
      <c r="A1207" s="235" t="str">
        <f>IF((SUM('Раздел 4'!AJ94:AJ94)&lt;=SUM('Раздел 4'!Z94:Z94)),"","Неверно!")</f>
        <v/>
      </c>
      <c r="B1207" s="237" t="s">
        <v>32783</v>
      </c>
      <c r="C1207" s="232" t="s">
        <v>1444</v>
      </c>
      <c r="D1207" s="232" t="s">
        <v>9348</v>
      </c>
      <c r="E1207" s="268" t="str">
        <f>CONCATENATE(SUM('Раздел 4'!AJ94:AJ94),"&lt;=",SUM('Раздел 4'!Z94:Z94))</f>
        <v>0&lt;=0</v>
      </c>
      <c r="F1207" s="234"/>
      <c r="G1207" s="270" t="str">
        <f>IF(('ФЛК (информационный)'!A1207="Неверно!")*('ФЛК (информационный)'!F1207=""),"Внести подтверждение к нарушенному информационному ФЛК"," ")</f>
        <v xml:space="preserve"> </v>
      </c>
    </row>
    <row r="1208" spans="1:7" ht="56.25">
      <c r="A1208" s="235" t="str">
        <f>IF((SUM('Раздел 4'!AJ95:AJ95)&lt;=SUM('Раздел 4'!Z95:Z95)),"","Неверно!")</f>
        <v/>
      </c>
      <c r="B1208" s="237" t="s">
        <v>32783</v>
      </c>
      <c r="C1208" s="232" t="s">
        <v>1445</v>
      </c>
      <c r="D1208" s="232" t="s">
        <v>9348</v>
      </c>
      <c r="E1208" s="268" t="str">
        <f>CONCATENATE(SUM('Раздел 4'!AJ95:AJ95),"&lt;=",SUM('Раздел 4'!Z95:Z95))</f>
        <v>0&lt;=0</v>
      </c>
      <c r="F1208" s="234"/>
      <c r="G1208" s="270" t="str">
        <f>IF(('ФЛК (информационный)'!A1208="Неверно!")*('ФЛК (информационный)'!F1208=""),"Внести подтверждение к нарушенному информационному ФЛК"," ")</f>
        <v xml:space="preserve"> </v>
      </c>
    </row>
    <row r="1209" spans="1:7" ht="56.25">
      <c r="A1209" s="235" t="str">
        <f>IF((SUM('Раздел 4'!AJ96:AJ96)&lt;=SUM('Раздел 4'!Z96:Z96)),"","Неверно!")</f>
        <v/>
      </c>
      <c r="B1209" s="237" t="s">
        <v>32783</v>
      </c>
      <c r="C1209" s="232" t="s">
        <v>1446</v>
      </c>
      <c r="D1209" s="232" t="s">
        <v>9348</v>
      </c>
      <c r="E1209" s="268" t="str">
        <f>CONCATENATE(SUM('Раздел 4'!AJ96:AJ96),"&lt;=",SUM('Раздел 4'!Z96:Z96))</f>
        <v>0&lt;=0</v>
      </c>
      <c r="F1209" s="234"/>
      <c r="G1209" s="270" t="str">
        <f>IF(('ФЛК (информационный)'!A1209="Неверно!")*('ФЛК (информационный)'!F1209=""),"Внести подтверждение к нарушенному информационному ФЛК"," ")</f>
        <v xml:space="preserve"> </v>
      </c>
    </row>
    <row r="1210" spans="1:7" ht="56.25">
      <c r="A1210" s="235" t="str">
        <f>IF((SUM('Раздел 4'!AJ97:AJ97)&lt;=SUM('Раздел 4'!Z97:Z97)),"","Неверно!")</f>
        <v/>
      </c>
      <c r="B1210" s="237" t="s">
        <v>32783</v>
      </c>
      <c r="C1210" s="232" t="s">
        <v>1447</v>
      </c>
      <c r="D1210" s="232" t="s">
        <v>9348</v>
      </c>
      <c r="E1210" s="268" t="str">
        <f>CONCATENATE(SUM('Раздел 4'!AJ97:AJ97),"&lt;=",SUM('Раздел 4'!Z97:Z97))</f>
        <v>0&lt;=0</v>
      </c>
      <c r="F1210" s="234"/>
      <c r="G1210" s="270" t="str">
        <f>IF(('ФЛК (информационный)'!A1210="Неверно!")*('ФЛК (информационный)'!F1210=""),"Внести подтверждение к нарушенному информационному ФЛК"," ")</f>
        <v xml:space="preserve"> </v>
      </c>
    </row>
    <row r="1211" spans="1:7" ht="56.25">
      <c r="A1211" s="235" t="str">
        <f>IF((SUM('Раздел 4'!AJ17:AJ17)&lt;=SUM('Раздел 4'!Z17:Z17)),"","Неверно!")</f>
        <v/>
      </c>
      <c r="B1211" s="237" t="s">
        <v>32783</v>
      </c>
      <c r="C1211" s="232" t="s">
        <v>1448</v>
      </c>
      <c r="D1211" s="232" t="s">
        <v>9348</v>
      </c>
      <c r="E1211" s="268" t="str">
        <f>CONCATENATE(SUM('Раздел 4'!AJ17:AJ17),"&lt;=",SUM('Раздел 4'!Z17:Z17))</f>
        <v>0&lt;=0</v>
      </c>
      <c r="F1211" s="234"/>
      <c r="G1211" s="270" t="str">
        <f>IF(('ФЛК (информационный)'!A1211="Неверно!")*('ФЛК (информационный)'!F1211=""),"Внести подтверждение к нарушенному информационному ФЛК"," ")</f>
        <v xml:space="preserve"> </v>
      </c>
    </row>
    <row r="1212" spans="1:7" ht="56.25">
      <c r="A1212" s="235" t="str">
        <f>IF((SUM('Раздел 4'!AJ98:AJ98)&lt;=SUM('Раздел 4'!Z98:Z98)),"","Неверно!")</f>
        <v/>
      </c>
      <c r="B1212" s="237" t="s">
        <v>32783</v>
      </c>
      <c r="C1212" s="232" t="s">
        <v>1449</v>
      </c>
      <c r="D1212" s="232" t="s">
        <v>9348</v>
      </c>
      <c r="E1212" s="268" t="str">
        <f>CONCATENATE(SUM('Раздел 4'!AJ98:AJ98),"&lt;=",SUM('Раздел 4'!Z98:Z98))</f>
        <v>0&lt;=0</v>
      </c>
      <c r="F1212" s="234"/>
      <c r="G1212" s="270" t="str">
        <f>IF(('ФЛК (информационный)'!A1212="Неверно!")*('ФЛК (информационный)'!F1212=""),"Внести подтверждение к нарушенному информационному ФЛК"," ")</f>
        <v xml:space="preserve"> </v>
      </c>
    </row>
    <row r="1213" spans="1:7" ht="56.25">
      <c r="A1213" s="235" t="str">
        <f>IF((SUM('Раздел 4'!AJ99:AJ99)&lt;=SUM('Раздел 4'!Z99:Z99)),"","Неверно!")</f>
        <v/>
      </c>
      <c r="B1213" s="237" t="s">
        <v>32783</v>
      </c>
      <c r="C1213" s="232" t="s">
        <v>1450</v>
      </c>
      <c r="D1213" s="232" t="s">
        <v>9348</v>
      </c>
      <c r="E1213" s="268" t="str">
        <f>CONCATENATE(SUM('Раздел 4'!AJ99:AJ99),"&lt;=",SUM('Раздел 4'!Z99:Z99))</f>
        <v>0&lt;=0</v>
      </c>
      <c r="F1213" s="234"/>
      <c r="G1213" s="270" t="str">
        <f>IF(('ФЛК (информационный)'!A1213="Неверно!")*('ФЛК (информационный)'!F1213=""),"Внести подтверждение к нарушенному информационному ФЛК"," ")</f>
        <v xml:space="preserve"> </v>
      </c>
    </row>
    <row r="1214" spans="1:7" ht="56.25">
      <c r="A1214" s="235" t="str">
        <f>IF((SUM('Раздел 4'!AJ100:AJ100)&lt;=SUM('Раздел 4'!Z100:Z100)),"","Неверно!")</f>
        <v/>
      </c>
      <c r="B1214" s="237" t="s">
        <v>32783</v>
      </c>
      <c r="C1214" s="232" t="s">
        <v>1451</v>
      </c>
      <c r="D1214" s="232" t="s">
        <v>9348</v>
      </c>
      <c r="E1214" s="268" t="str">
        <f>CONCATENATE(SUM('Раздел 4'!AJ100:AJ100),"&lt;=",SUM('Раздел 4'!Z100:Z100))</f>
        <v>0&lt;=0</v>
      </c>
      <c r="F1214" s="234"/>
      <c r="G1214" s="270" t="str">
        <f>IF(('ФЛК (информационный)'!A1214="Неверно!")*('ФЛК (информационный)'!F1214=""),"Внести подтверждение к нарушенному информационному ФЛК"," ")</f>
        <v xml:space="preserve"> </v>
      </c>
    </row>
    <row r="1215" spans="1:7" ht="56.25">
      <c r="A1215" s="235" t="str">
        <f>IF((SUM('Раздел 4'!AJ101:AJ101)&lt;=SUM('Раздел 4'!Z101:Z101)),"","Неверно!")</f>
        <v/>
      </c>
      <c r="B1215" s="237" t="s">
        <v>32783</v>
      </c>
      <c r="C1215" s="232" t="s">
        <v>1452</v>
      </c>
      <c r="D1215" s="232" t="s">
        <v>9348</v>
      </c>
      <c r="E1215" s="268" t="str">
        <f>CONCATENATE(SUM('Раздел 4'!AJ101:AJ101),"&lt;=",SUM('Раздел 4'!Z101:Z101))</f>
        <v>0&lt;=0</v>
      </c>
      <c r="F1215" s="234"/>
      <c r="G1215" s="270" t="str">
        <f>IF(('ФЛК (информационный)'!A1215="Неверно!")*('ФЛК (информационный)'!F1215=""),"Внести подтверждение к нарушенному информационному ФЛК"," ")</f>
        <v xml:space="preserve"> </v>
      </c>
    </row>
    <row r="1216" spans="1:7" ht="56.25">
      <c r="A1216" s="235" t="str">
        <f>IF((SUM('Раздел 4'!AJ102:AJ102)&lt;=SUM('Раздел 4'!Z102:Z102)),"","Неверно!")</f>
        <v/>
      </c>
      <c r="B1216" s="237" t="s">
        <v>32783</v>
      </c>
      <c r="C1216" s="232" t="s">
        <v>1453</v>
      </c>
      <c r="D1216" s="232" t="s">
        <v>9348</v>
      </c>
      <c r="E1216" s="268" t="str">
        <f>CONCATENATE(SUM('Раздел 4'!AJ102:AJ102),"&lt;=",SUM('Раздел 4'!Z102:Z102))</f>
        <v>0&lt;=0</v>
      </c>
      <c r="F1216" s="234"/>
      <c r="G1216" s="270" t="str">
        <f>IF(('ФЛК (информационный)'!A1216="Неверно!")*('ФЛК (информационный)'!F1216=""),"Внести подтверждение к нарушенному информационному ФЛК"," ")</f>
        <v xml:space="preserve"> </v>
      </c>
    </row>
    <row r="1217" spans="1:7" ht="56.25">
      <c r="A1217" s="235" t="str">
        <f>IF((SUM('Раздел 4'!AJ103:AJ103)&lt;=SUM('Раздел 4'!Z103:Z103)),"","Неверно!")</f>
        <v/>
      </c>
      <c r="B1217" s="237" t="s">
        <v>32783</v>
      </c>
      <c r="C1217" s="232" t="s">
        <v>1454</v>
      </c>
      <c r="D1217" s="232" t="s">
        <v>9348</v>
      </c>
      <c r="E1217" s="268" t="str">
        <f>CONCATENATE(SUM('Раздел 4'!AJ103:AJ103),"&lt;=",SUM('Раздел 4'!Z103:Z103))</f>
        <v>0&lt;=0</v>
      </c>
      <c r="F1217" s="234"/>
      <c r="G1217" s="270" t="str">
        <f>IF(('ФЛК (информационный)'!A1217="Неверно!")*('ФЛК (информационный)'!F1217=""),"Внести подтверждение к нарушенному информационному ФЛК"," ")</f>
        <v xml:space="preserve"> </v>
      </c>
    </row>
    <row r="1218" spans="1:7" ht="56.25">
      <c r="A1218" s="235" t="str">
        <f>IF((SUM('Раздел 4'!AJ104:AJ104)&lt;=SUM('Раздел 4'!Z104:Z104)),"","Неверно!")</f>
        <v/>
      </c>
      <c r="B1218" s="237" t="s">
        <v>32783</v>
      </c>
      <c r="C1218" s="232" t="s">
        <v>1455</v>
      </c>
      <c r="D1218" s="232" t="s">
        <v>9348</v>
      </c>
      <c r="E1218" s="268" t="str">
        <f>CONCATENATE(SUM('Раздел 4'!AJ104:AJ104),"&lt;=",SUM('Раздел 4'!Z104:Z104))</f>
        <v>0&lt;=0</v>
      </c>
      <c r="F1218" s="234"/>
      <c r="G1218" s="270" t="str">
        <f>IF(('ФЛК (информационный)'!A1218="Неверно!")*('ФЛК (информационный)'!F1218=""),"Внести подтверждение к нарушенному информационному ФЛК"," ")</f>
        <v xml:space="preserve"> </v>
      </c>
    </row>
    <row r="1219" spans="1:7" ht="56.25">
      <c r="A1219" s="235" t="str">
        <f>IF((SUM('Раздел 4'!AJ105:AJ105)&lt;=SUM('Раздел 4'!Z105:Z105)),"","Неверно!")</f>
        <v/>
      </c>
      <c r="B1219" s="237" t="s">
        <v>32783</v>
      </c>
      <c r="C1219" s="232" t="s">
        <v>1456</v>
      </c>
      <c r="D1219" s="232" t="s">
        <v>9348</v>
      </c>
      <c r="E1219" s="268" t="str">
        <f>CONCATENATE(SUM('Раздел 4'!AJ105:AJ105),"&lt;=",SUM('Раздел 4'!Z105:Z105))</f>
        <v>0&lt;=0</v>
      </c>
      <c r="F1219" s="234"/>
      <c r="G1219" s="270" t="str">
        <f>IF(('ФЛК (информационный)'!A1219="Неверно!")*('ФЛК (информационный)'!F1219=""),"Внести подтверждение к нарушенному информационному ФЛК"," ")</f>
        <v xml:space="preserve"> </v>
      </c>
    </row>
    <row r="1220" spans="1:7" ht="56.25">
      <c r="A1220" s="235" t="str">
        <f>IF((SUM('Раздел 4'!AJ106:AJ106)&lt;=SUM('Раздел 4'!Z106:Z106)),"","Неверно!")</f>
        <v/>
      </c>
      <c r="B1220" s="237" t="s">
        <v>32783</v>
      </c>
      <c r="C1220" s="232" t="s">
        <v>1457</v>
      </c>
      <c r="D1220" s="232" t="s">
        <v>9348</v>
      </c>
      <c r="E1220" s="268" t="str">
        <f>CONCATENATE(SUM('Раздел 4'!AJ106:AJ106),"&lt;=",SUM('Раздел 4'!Z106:Z106))</f>
        <v>0&lt;=0</v>
      </c>
      <c r="F1220" s="234"/>
      <c r="G1220" s="270" t="str">
        <f>IF(('ФЛК (информационный)'!A1220="Неверно!")*('ФЛК (информационный)'!F1220=""),"Внести подтверждение к нарушенному информационному ФЛК"," ")</f>
        <v xml:space="preserve"> </v>
      </c>
    </row>
    <row r="1221" spans="1:7" ht="56.25">
      <c r="A1221" s="235" t="str">
        <f>IF((SUM('Раздел 4'!AJ107:AJ107)&lt;=SUM('Раздел 4'!Z107:Z107)),"","Неверно!")</f>
        <v/>
      </c>
      <c r="B1221" s="237" t="s">
        <v>32783</v>
      </c>
      <c r="C1221" s="232" t="s">
        <v>1458</v>
      </c>
      <c r="D1221" s="232" t="s">
        <v>9348</v>
      </c>
      <c r="E1221" s="268" t="str">
        <f>CONCATENATE(SUM('Раздел 4'!AJ107:AJ107),"&lt;=",SUM('Раздел 4'!Z107:Z107))</f>
        <v>0&lt;=0</v>
      </c>
      <c r="F1221" s="234"/>
      <c r="G1221" s="270" t="str">
        <f>IF(('ФЛК (информационный)'!A1221="Неверно!")*('ФЛК (информационный)'!F1221=""),"Внести подтверждение к нарушенному информационному ФЛК"," ")</f>
        <v xml:space="preserve"> </v>
      </c>
    </row>
    <row r="1222" spans="1:7" ht="37.5">
      <c r="A1222" s="235" t="str">
        <f>IF((SUM('Раздел 4'!F193:F193)=0),"","Неверно!")</f>
        <v/>
      </c>
      <c r="B1222" s="237" t="s">
        <v>32784</v>
      </c>
      <c r="C1222" s="232" t="s">
        <v>9362</v>
      </c>
      <c r="D1222" s="232" t="s">
        <v>32147</v>
      </c>
      <c r="E1222" s="268" t="str">
        <f>CONCATENATE(SUM('Раздел 4'!F193:F193),"=",0)</f>
        <v>0=0</v>
      </c>
      <c r="F1222" s="234"/>
      <c r="G1222" s="270" t="str">
        <f>IF(('ФЛК (информационный)'!A1222="Неверно!")*('ФЛК (информационный)'!F1222=""),"Внести подтверждение к нарушенному информационному ФЛК"," ")</f>
        <v xml:space="preserve"> </v>
      </c>
    </row>
    <row r="1223" spans="1:7" ht="37.5">
      <c r="A1223" s="235" t="str">
        <f>IF((SUM('Раздел 4'!O193:O193)=0),"","Неверно!")</f>
        <v/>
      </c>
      <c r="B1223" s="237" t="s">
        <v>32784</v>
      </c>
      <c r="C1223" s="232" t="s">
        <v>2129</v>
      </c>
      <c r="D1223" s="232" t="s">
        <v>32147</v>
      </c>
      <c r="E1223" s="268" t="str">
        <f>CONCATENATE(SUM('Раздел 4'!O193:O193),"=",0)</f>
        <v>0=0</v>
      </c>
      <c r="F1223" s="234"/>
      <c r="G1223" s="270" t="str">
        <f>IF(('ФЛК (информационный)'!A1223="Неверно!")*('ФЛК (информационный)'!F1223=""),"Внести подтверждение к нарушенному информационному ФЛК"," ")</f>
        <v xml:space="preserve"> </v>
      </c>
    </row>
    <row r="1224" spans="1:7" ht="37.5">
      <c r="A1224" s="235" t="str">
        <f>IF((SUM('Раздел 4'!P193:P193)=0),"","Неверно!")</f>
        <v/>
      </c>
      <c r="B1224" s="237" t="s">
        <v>32784</v>
      </c>
      <c r="C1224" s="232" t="s">
        <v>2130</v>
      </c>
      <c r="D1224" s="232" t="s">
        <v>32147</v>
      </c>
      <c r="E1224" s="268" t="str">
        <f>CONCATENATE(SUM('Раздел 4'!P193:P193),"=",0)</f>
        <v>0=0</v>
      </c>
      <c r="F1224" s="234"/>
      <c r="G1224" s="270" t="str">
        <f>IF(('ФЛК (информационный)'!A1224="Неверно!")*('ФЛК (информационный)'!F1224=""),"Внести подтверждение к нарушенному информационному ФЛК"," ")</f>
        <v xml:space="preserve"> </v>
      </c>
    </row>
    <row r="1225" spans="1:7" ht="37.5">
      <c r="A1225" s="235" t="str">
        <f>IF((SUM('Раздел 4'!Q193:Q193)=0),"","Неверно!")</f>
        <v/>
      </c>
      <c r="B1225" s="237" t="s">
        <v>32784</v>
      </c>
      <c r="C1225" s="232" t="s">
        <v>2131</v>
      </c>
      <c r="D1225" s="232" t="s">
        <v>32147</v>
      </c>
      <c r="E1225" s="268" t="str">
        <f>CONCATENATE(SUM('Раздел 4'!Q193:Q193),"=",0)</f>
        <v>0=0</v>
      </c>
      <c r="F1225" s="234"/>
      <c r="G1225" s="270" t="str">
        <f>IF(('ФЛК (информационный)'!A1225="Неверно!")*('ФЛК (информационный)'!F1225=""),"Внести подтверждение к нарушенному информационному ФЛК"," ")</f>
        <v xml:space="preserve"> </v>
      </c>
    </row>
    <row r="1226" spans="1:7" ht="37.5">
      <c r="A1226" s="235" t="str">
        <f>IF((SUM('Раздел 4'!R193:R193)=0),"","Неверно!")</f>
        <v/>
      </c>
      <c r="B1226" s="237" t="s">
        <v>32784</v>
      </c>
      <c r="C1226" s="232" t="s">
        <v>2132</v>
      </c>
      <c r="D1226" s="232" t="s">
        <v>32147</v>
      </c>
      <c r="E1226" s="268" t="str">
        <f>CONCATENATE(SUM('Раздел 4'!R193:R193),"=",0)</f>
        <v>0=0</v>
      </c>
      <c r="F1226" s="234"/>
      <c r="G1226" s="270" t="str">
        <f>IF(('ФЛК (информационный)'!A1226="Неверно!")*('ФЛК (информационный)'!F1226=""),"Внести подтверждение к нарушенному информационному ФЛК"," ")</f>
        <v xml:space="preserve"> </v>
      </c>
    </row>
    <row r="1227" spans="1:7" ht="37.5">
      <c r="A1227" s="235" t="str">
        <f>IF((SUM('Раздел 4'!S193:S193)=0),"","Неверно!")</f>
        <v/>
      </c>
      <c r="B1227" s="237" t="s">
        <v>32784</v>
      </c>
      <c r="C1227" s="232" t="s">
        <v>2133</v>
      </c>
      <c r="D1227" s="232" t="s">
        <v>32147</v>
      </c>
      <c r="E1227" s="268" t="str">
        <f>CONCATENATE(SUM('Раздел 4'!S193:S193),"=",0)</f>
        <v>0=0</v>
      </c>
      <c r="F1227" s="234"/>
      <c r="G1227" s="270" t="str">
        <f>IF(('ФЛК (информационный)'!A1227="Неверно!")*('ФЛК (информационный)'!F1227=""),"Внести подтверждение к нарушенному информационному ФЛК"," ")</f>
        <v xml:space="preserve"> </v>
      </c>
    </row>
    <row r="1228" spans="1:7" ht="37.5">
      <c r="A1228" s="235" t="str">
        <f>IF((SUM('Раздел 4'!T193:T193)=0),"","Неверно!")</f>
        <v/>
      </c>
      <c r="B1228" s="237" t="s">
        <v>32784</v>
      </c>
      <c r="C1228" s="232" t="s">
        <v>2134</v>
      </c>
      <c r="D1228" s="232" t="s">
        <v>32147</v>
      </c>
      <c r="E1228" s="268" t="str">
        <f>CONCATENATE(SUM('Раздел 4'!T193:T193),"=",0)</f>
        <v>0=0</v>
      </c>
      <c r="F1228" s="234"/>
      <c r="G1228" s="270" t="str">
        <f>IF(('ФЛК (информационный)'!A1228="Неверно!")*('ФЛК (информационный)'!F1228=""),"Внести подтверждение к нарушенному информационному ФЛК"," ")</f>
        <v xml:space="preserve"> </v>
      </c>
    </row>
    <row r="1229" spans="1:7" ht="37.5">
      <c r="A1229" s="235" t="str">
        <f>IF((SUM('Раздел 4'!U193:U193)=0),"","Неверно!")</f>
        <v/>
      </c>
      <c r="B1229" s="237" t="s">
        <v>32784</v>
      </c>
      <c r="C1229" s="232" t="s">
        <v>9363</v>
      </c>
      <c r="D1229" s="232" t="s">
        <v>32147</v>
      </c>
      <c r="E1229" s="268" t="str">
        <f>CONCATENATE(SUM('Раздел 4'!U193:U193),"=",0)</f>
        <v>0=0</v>
      </c>
      <c r="F1229" s="234"/>
      <c r="G1229" s="270" t="str">
        <f>IF(('ФЛК (информационный)'!A1229="Неверно!")*('ФЛК (информационный)'!F1229=""),"Внести подтверждение к нарушенному информационному ФЛК"," ")</f>
        <v xml:space="preserve"> </v>
      </c>
    </row>
    <row r="1230" spans="1:7" ht="37.5">
      <c r="A1230" s="235" t="str">
        <f>IF((SUM('Раздел 4'!V193:V193)=0),"","Неверно!")</f>
        <v/>
      </c>
      <c r="B1230" s="237" t="s">
        <v>32784</v>
      </c>
      <c r="C1230" s="232" t="s">
        <v>9364</v>
      </c>
      <c r="D1230" s="232" t="s">
        <v>32147</v>
      </c>
      <c r="E1230" s="268" t="str">
        <f>CONCATENATE(SUM('Раздел 4'!V193:V193),"=",0)</f>
        <v>0=0</v>
      </c>
      <c r="F1230" s="234"/>
      <c r="G1230" s="270" t="str">
        <f>IF(('ФЛК (информационный)'!A1230="Неверно!")*('ФЛК (информационный)'!F1230=""),"Внести подтверждение к нарушенному информационному ФЛК"," ")</f>
        <v xml:space="preserve"> </v>
      </c>
    </row>
    <row r="1231" spans="1:7" ht="37.5">
      <c r="A1231" s="235" t="str">
        <f>IF((SUM('Раздел 4'!W193:W193)=0),"","Неверно!")</f>
        <v/>
      </c>
      <c r="B1231" s="237" t="s">
        <v>32784</v>
      </c>
      <c r="C1231" s="232" t="s">
        <v>9365</v>
      </c>
      <c r="D1231" s="232" t="s">
        <v>32147</v>
      </c>
      <c r="E1231" s="268" t="str">
        <f>CONCATENATE(SUM('Раздел 4'!W193:W193),"=",0)</f>
        <v>0=0</v>
      </c>
      <c r="F1231" s="234"/>
      <c r="G1231" s="270" t="str">
        <f>IF(('ФЛК (информационный)'!A1231="Неверно!")*('ФЛК (информационный)'!F1231=""),"Внести подтверждение к нарушенному информационному ФЛК"," ")</f>
        <v xml:space="preserve"> </v>
      </c>
    </row>
    <row r="1232" spans="1:7" ht="37.5">
      <c r="A1232" s="235" t="str">
        <f>IF((SUM('Раздел 4'!X193:X193)=0),"","Неверно!")</f>
        <v/>
      </c>
      <c r="B1232" s="237" t="s">
        <v>32784</v>
      </c>
      <c r="C1232" s="232" t="s">
        <v>9366</v>
      </c>
      <c r="D1232" s="232" t="s">
        <v>32147</v>
      </c>
      <c r="E1232" s="268" t="str">
        <f>CONCATENATE(SUM('Раздел 4'!X193:X193),"=",0)</f>
        <v>0=0</v>
      </c>
      <c r="F1232" s="234"/>
      <c r="G1232" s="270" t="str">
        <f>IF(('ФЛК (информационный)'!A1232="Неверно!")*('ФЛК (информационный)'!F1232=""),"Внести подтверждение к нарушенному информационному ФЛК"," ")</f>
        <v xml:space="preserve"> </v>
      </c>
    </row>
    <row r="1233" spans="1:7" ht="37.5">
      <c r="A1233" s="235" t="str">
        <f>IF((SUM('Раздел 4'!G193:G193)=0),"","Неверно!")</f>
        <v/>
      </c>
      <c r="B1233" s="237" t="s">
        <v>32784</v>
      </c>
      <c r="C1233" s="232" t="s">
        <v>2135</v>
      </c>
      <c r="D1233" s="232" t="s">
        <v>32147</v>
      </c>
      <c r="E1233" s="268" t="str">
        <f>CONCATENATE(SUM('Раздел 4'!G193:G193),"=",0)</f>
        <v>0=0</v>
      </c>
      <c r="F1233" s="234"/>
      <c r="G1233" s="270" t="str">
        <f>IF(('ФЛК (информационный)'!A1233="Неверно!")*('ФЛК (информационный)'!F1233=""),"Внести подтверждение к нарушенному информационному ФЛК"," ")</f>
        <v xml:space="preserve"> </v>
      </c>
    </row>
    <row r="1234" spans="1:7" ht="37.5">
      <c r="A1234" s="235" t="str">
        <f>IF((SUM('Раздел 4'!Y193:Y193)=0),"","Неверно!")</f>
        <v/>
      </c>
      <c r="B1234" s="237" t="s">
        <v>32784</v>
      </c>
      <c r="C1234" s="232" t="s">
        <v>9367</v>
      </c>
      <c r="D1234" s="232" t="s">
        <v>32147</v>
      </c>
      <c r="E1234" s="268" t="str">
        <f>CONCATENATE(SUM('Раздел 4'!Y193:Y193),"=",0)</f>
        <v>0=0</v>
      </c>
      <c r="F1234" s="234"/>
      <c r="G1234" s="270" t="str">
        <f>IF(('ФЛК (информационный)'!A1234="Неверно!")*('ФЛК (информационный)'!F1234=""),"Внести подтверждение к нарушенному информационному ФЛК"," ")</f>
        <v xml:space="preserve"> </v>
      </c>
    </row>
    <row r="1235" spans="1:7" ht="37.5">
      <c r="A1235" s="235" t="str">
        <f>IF((SUM('Раздел 4'!Z193:Z193)=0),"","Неверно!")</f>
        <v/>
      </c>
      <c r="B1235" s="237" t="s">
        <v>32784</v>
      </c>
      <c r="C1235" s="232" t="s">
        <v>9368</v>
      </c>
      <c r="D1235" s="232" t="s">
        <v>32147</v>
      </c>
      <c r="E1235" s="268" t="str">
        <f>CONCATENATE(SUM('Раздел 4'!Z193:Z193),"=",0)</f>
        <v>0=0</v>
      </c>
      <c r="F1235" s="234"/>
      <c r="G1235" s="270" t="str">
        <f>IF(('ФЛК (информационный)'!A1235="Неверно!")*('ФЛК (информационный)'!F1235=""),"Внести подтверждение к нарушенному информационному ФЛК"," ")</f>
        <v xml:space="preserve"> </v>
      </c>
    </row>
    <row r="1236" spans="1:7" ht="37.5">
      <c r="A1236" s="235" t="str">
        <f>IF((SUM('Раздел 4'!AA193:AA193)=0),"","Неверно!")</f>
        <v/>
      </c>
      <c r="B1236" s="237" t="s">
        <v>32784</v>
      </c>
      <c r="C1236" s="232" t="s">
        <v>9369</v>
      </c>
      <c r="D1236" s="232" t="s">
        <v>32147</v>
      </c>
      <c r="E1236" s="268" t="str">
        <f>CONCATENATE(SUM('Раздел 4'!AA193:AA193),"=",0)</f>
        <v>0=0</v>
      </c>
      <c r="F1236" s="234"/>
      <c r="G1236" s="270" t="str">
        <f>IF(('ФЛК (информационный)'!A1236="Неверно!")*('ФЛК (информационный)'!F1236=""),"Внести подтверждение к нарушенному информационному ФЛК"," ")</f>
        <v xml:space="preserve"> </v>
      </c>
    </row>
    <row r="1237" spans="1:7" ht="37.5">
      <c r="A1237" s="235" t="str">
        <f>IF((SUM('Раздел 4'!AB193:AB193)=0),"","Неверно!")</f>
        <v/>
      </c>
      <c r="B1237" s="237" t="s">
        <v>32784</v>
      </c>
      <c r="C1237" s="232" t="s">
        <v>9370</v>
      </c>
      <c r="D1237" s="232" t="s">
        <v>32147</v>
      </c>
      <c r="E1237" s="268" t="str">
        <f>CONCATENATE(SUM('Раздел 4'!AB193:AB193),"=",0)</f>
        <v>0=0</v>
      </c>
      <c r="F1237" s="234"/>
      <c r="G1237" s="270" t="str">
        <f>IF(('ФЛК (информационный)'!A1237="Неверно!")*('ФЛК (информационный)'!F1237=""),"Внести подтверждение к нарушенному информационному ФЛК"," ")</f>
        <v xml:space="preserve"> </v>
      </c>
    </row>
    <row r="1238" spans="1:7" ht="37.5">
      <c r="A1238" s="235" t="str">
        <f>IF((SUM('Раздел 4'!AC193:AC193)=0),"","Неверно!")</f>
        <v/>
      </c>
      <c r="B1238" s="237" t="s">
        <v>32784</v>
      </c>
      <c r="C1238" s="232" t="s">
        <v>2143</v>
      </c>
      <c r="D1238" s="232" t="s">
        <v>32147</v>
      </c>
      <c r="E1238" s="268" t="str">
        <f>CONCATENATE(SUM('Раздел 4'!AC193:AC193),"=",0)</f>
        <v>0=0</v>
      </c>
      <c r="F1238" s="234"/>
      <c r="G1238" s="270" t="str">
        <f>IF(('ФЛК (информационный)'!A1238="Неверно!")*('ФЛК (информационный)'!F1238=""),"Внести подтверждение к нарушенному информационному ФЛК"," ")</f>
        <v xml:space="preserve"> </v>
      </c>
    </row>
    <row r="1239" spans="1:7" ht="37.5">
      <c r="A1239" s="235" t="str">
        <f>IF((SUM('Раздел 4'!AD193:AD193)=0),"","Неверно!")</f>
        <v/>
      </c>
      <c r="B1239" s="237" t="s">
        <v>32784</v>
      </c>
      <c r="C1239" s="232" t="s">
        <v>2144</v>
      </c>
      <c r="D1239" s="232" t="s">
        <v>32147</v>
      </c>
      <c r="E1239" s="268" t="str">
        <f>CONCATENATE(SUM('Раздел 4'!AD193:AD193),"=",0)</f>
        <v>0=0</v>
      </c>
      <c r="F1239" s="234"/>
      <c r="G1239" s="270" t="str">
        <f>IF(('ФЛК (информационный)'!A1239="Неверно!")*('ФЛК (информационный)'!F1239=""),"Внести подтверждение к нарушенному информационному ФЛК"," ")</f>
        <v xml:space="preserve"> </v>
      </c>
    </row>
    <row r="1240" spans="1:7" ht="37.5">
      <c r="A1240" s="235" t="str">
        <f>IF((SUM('Раздел 4'!AE193:AE193)=0),"","Неверно!")</f>
        <v/>
      </c>
      <c r="B1240" s="237" t="s">
        <v>32784</v>
      </c>
      <c r="C1240" s="232" t="s">
        <v>2145</v>
      </c>
      <c r="D1240" s="232" t="s">
        <v>32147</v>
      </c>
      <c r="E1240" s="268" t="str">
        <f>CONCATENATE(SUM('Раздел 4'!AE193:AE193),"=",0)</f>
        <v>0=0</v>
      </c>
      <c r="F1240" s="234"/>
      <c r="G1240" s="270" t="str">
        <f>IF(('ФЛК (информационный)'!A1240="Неверно!")*('ФЛК (информационный)'!F1240=""),"Внести подтверждение к нарушенному информационному ФЛК"," ")</f>
        <v xml:space="preserve"> </v>
      </c>
    </row>
    <row r="1241" spans="1:7" ht="37.5">
      <c r="A1241" s="235" t="str">
        <f>IF((SUM('Раздел 4'!AF193:AF193)=0),"","Неверно!")</f>
        <v/>
      </c>
      <c r="B1241" s="237" t="s">
        <v>32784</v>
      </c>
      <c r="C1241" s="232" t="s">
        <v>2146</v>
      </c>
      <c r="D1241" s="232" t="s">
        <v>32147</v>
      </c>
      <c r="E1241" s="268" t="str">
        <f>CONCATENATE(SUM('Раздел 4'!AF193:AF193),"=",0)</f>
        <v>0=0</v>
      </c>
      <c r="F1241" s="234"/>
      <c r="G1241" s="270" t="str">
        <f>IF(('ФЛК (информационный)'!A1241="Неверно!")*('ФЛК (информационный)'!F1241=""),"Внести подтверждение к нарушенному информационному ФЛК"," ")</f>
        <v xml:space="preserve"> </v>
      </c>
    </row>
    <row r="1242" spans="1:7" ht="37.5">
      <c r="A1242" s="235" t="str">
        <f>IF((SUM('Раздел 4'!AG193:AG193)=0),"","Неверно!")</f>
        <v/>
      </c>
      <c r="B1242" s="237" t="s">
        <v>32784</v>
      </c>
      <c r="C1242" s="232" t="s">
        <v>2147</v>
      </c>
      <c r="D1242" s="232" t="s">
        <v>32147</v>
      </c>
      <c r="E1242" s="268" t="str">
        <f>CONCATENATE(SUM('Раздел 4'!AG193:AG193),"=",0)</f>
        <v>0=0</v>
      </c>
      <c r="F1242" s="234"/>
      <c r="G1242" s="270" t="str">
        <f>IF(('ФЛК (информационный)'!A1242="Неверно!")*('ФЛК (информационный)'!F1242=""),"Внести подтверждение к нарушенному информационному ФЛК"," ")</f>
        <v xml:space="preserve"> </v>
      </c>
    </row>
    <row r="1243" spans="1:7" ht="37.5">
      <c r="A1243" s="235" t="str">
        <f>IF((SUM('Раздел 4'!AH193:AH193)=0),"","Неверно!")</f>
        <v/>
      </c>
      <c r="B1243" s="237" t="s">
        <v>32784</v>
      </c>
      <c r="C1243" s="232" t="s">
        <v>2148</v>
      </c>
      <c r="D1243" s="232" t="s">
        <v>32147</v>
      </c>
      <c r="E1243" s="268" t="str">
        <f>CONCATENATE(SUM('Раздел 4'!AH193:AH193),"=",0)</f>
        <v>0=0</v>
      </c>
      <c r="F1243" s="234"/>
      <c r="G1243" s="270" t="str">
        <f>IF(('ФЛК (информационный)'!A1243="Неверно!")*('ФЛК (информационный)'!F1243=""),"Внести подтверждение к нарушенному информационному ФЛК"," ")</f>
        <v xml:space="preserve"> </v>
      </c>
    </row>
    <row r="1244" spans="1:7" ht="37.5">
      <c r="A1244" s="235" t="str">
        <f>IF((SUM('Раздел 4'!H193:H193)=0),"","Неверно!")</f>
        <v/>
      </c>
      <c r="B1244" s="237" t="s">
        <v>32784</v>
      </c>
      <c r="C1244" s="232" t="s">
        <v>2136</v>
      </c>
      <c r="D1244" s="232" t="s">
        <v>32147</v>
      </c>
      <c r="E1244" s="268" t="str">
        <f>CONCATENATE(SUM('Раздел 4'!H193:H193),"=",0)</f>
        <v>0=0</v>
      </c>
      <c r="F1244" s="234"/>
      <c r="G1244" s="270" t="str">
        <f>IF(('ФЛК (информационный)'!A1244="Неверно!")*('ФЛК (информационный)'!F1244=""),"Внести подтверждение к нарушенному информационному ФЛК"," ")</f>
        <v xml:space="preserve"> </v>
      </c>
    </row>
    <row r="1245" spans="1:7" ht="37.5">
      <c r="A1245" s="235" t="str">
        <f>IF((SUM('Раздел 4'!AI193:AI193)=0),"","Неверно!")</f>
        <v/>
      </c>
      <c r="B1245" s="237" t="s">
        <v>32784</v>
      </c>
      <c r="C1245" s="232" t="s">
        <v>2149</v>
      </c>
      <c r="D1245" s="232" t="s">
        <v>32147</v>
      </c>
      <c r="E1245" s="268" t="str">
        <f>CONCATENATE(SUM('Раздел 4'!AI193:AI193),"=",0)</f>
        <v>0=0</v>
      </c>
      <c r="F1245" s="234"/>
      <c r="G1245" s="270" t="str">
        <f>IF(('ФЛК (информационный)'!A1245="Неверно!")*('ФЛК (информационный)'!F1245=""),"Внести подтверждение к нарушенному информационному ФЛК"," ")</f>
        <v xml:space="preserve"> </v>
      </c>
    </row>
    <row r="1246" spans="1:7" ht="37.5">
      <c r="A1246" s="235" t="str">
        <f>IF((SUM('Раздел 4'!AJ193:AJ193)=0),"","Неверно!")</f>
        <v/>
      </c>
      <c r="B1246" s="237" t="s">
        <v>32784</v>
      </c>
      <c r="C1246" s="232" t="s">
        <v>2150</v>
      </c>
      <c r="D1246" s="232" t="s">
        <v>32147</v>
      </c>
      <c r="E1246" s="268" t="str">
        <f>CONCATENATE(SUM('Раздел 4'!AJ193:AJ193),"=",0)</f>
        <v>0=0</v>
      </c>
      <c r="F1246" s="234"/>
      <c r="G1246" s="270" t="str">
        <f>IF(('ФЛК (информационный)'!A1246="Неверно!")*('ФЛК (информационный)'!F1246=""),"Внести подтверждение к нарушенному информационному ФЛК"," ")</f>
        <v xml:space="preserve"> </v>
      </c>
    </row>
    <row r="1247" spans="1:7" ht="37.5">
      <c r="A1247" s="235" t="str">
        <f>IF((SUM('Раздел 4'!AK193:AK193)=0),"","Неверно!")</f>
        <v/>
      </c>
      <c r="B1247" s="237" t="s">
        <v>32784</v>
      </c>
      <c r="C1247" s="232" t="s">
        <v>2151</v>
      </c>
      <c r="D1247" s="232" t="s">
        <v>32147</v>
      </c>
      <c r="E1247" s="268" t="str">
        <f>CONCATENATE(SUM('Раздел 4'!AK193:AK193),"=",0)</f>
        <v>0=0</v>
      </c>
      <c r="F1247" s="234"/>
      <c r="G1247" s="270" t="str">
        <f>IF(('ФЛК (информационный)'!A1247="Неверно!")*('ФЛК (информационный)'!F1247=""),"Внести подтверждение к нарушенному информационному ФЛК"," ")</f>
        <v xml:space="preserve"> </v>
      </c>
    </row>
    <row r="1248" spans="1:7" ht="37.5">
      <c r="A1248" s="235" t="str">
        <f>IF((SUM('Раздел 4'!AL193:AL193)=0),"","Неверно!")</f>
        <v/>
      </c>
      <c r="B1248" s="237" t="s">
        <v>32784</v>
      </c>
      <c r="C1248" s="232" t="s">
        <v>2152</v>
      </c>
      <c r="D1248" s="232" t="s">
        <v>32147</v>
      </c>
      <c r="E1248" s="268" t="str">
        <f>CONCATENATE(SUM('Раздел 4'!AL193:AL193),"=",0)</f>
        <v>0=0</v>
      </c>
      <c r="F1248" s="234"/>
      <c r="G1248" s="270" t="str">
        <f>IF(('ФЛК (информационный)'!A1248="Неверно!")*('ФЛК (информационный)'!F1248=""),"Внести подтверждение к нарушенному информационному ФЛК"," ")</f>
        <v xml:space="preserve"> </v>
      </c>
    </row>
    <row r="1249" spans="1:7" ht="37.5">
      <c r="A1249" s="235" t="str">
        <f>IF((SUM('Раздел 4'!I193:I193)=0),"","Неверно!")</f>
        <v/>
      </c>
      <c r="B1249" s="237" t="s">
        <v>32784</v>
      </c>
      <c r="C1249" s="232" t="s">
        <v>2137</v>
      </c>
      <c r="D1249" s="232" t="s">
        <v>32147</v>
      </c>
      <c r="E1249" s="268" t="str">
        <f>CONCATENATE(SUM('Раздел 4'!I193:I193),"=",0)</f>
        <v>0=0</v>
      </c>
      <c r="F1249" s="234"/>
      <c r="G1249" s="270" t="str">
        <f>IF(('ФЛК (информационный)'!A1249="Неверно!")*('ФЛК (информационный)'!F1249=""),"Внести подтверждение к нарушенному информационному ФЛК"," ")</f>
        <v xml:space="preserve"> </v>
      </c>
    </row>
    <row r="1250" spans="1:7" ht="37.5">
      <c r="A1250" s="235" t="str">
        <f>IF((SUM('Раздел 4'!J193:J193)=0),"","Неверно!")</f>
        <v/>
      </c>
      <c r="B1250" s="237" t="s">
        <v>32784</v>
      </c>
      <c r="C1250" s="232" t="s">
        <v>2138</v>
      </c>
      <c r="D1250" s="232" t="s">
        <v>32147</v>
      </c>
      <c r="E1250" s="268" t="str">
        <f>CONCATENATE(SUM('Раздел 4'!J193:J193),"=",0)</f>
        <v>0=0</v>
      </c>
      <c r="F1250" s="234"/>
      <c r="G1250" s="270" t="str">
        <f>IF(('ФЛК (информационный)'!A1250="Неверно!")*('ФЛК (информационный)'!F1250=""),"Внести подтверждение к нарушенному информационному ФЛК"," ")</f>
        <v xml:space="preserve"> </v>
      </c>
    </row>
    <row r="1251" spans="1:7" ht="37.5">
      <c r="A1251" s="235" t="str">
        <f>IF((SUM('Раздел 4'!K193:K193)=0),"","Неверно!")</f>
        <v/>
      </c>
      <c r="B1251" s="237" t="s">
        <v>32784</v>
      </c>
      <c r="C1251" s="232" t="s">
        <v>2139</v>
      </c>
      <c r="D1251" s="232" t="s">
        <v>32147</v>
      </c>
      <c r="E1251" s="268" t="str">
        <f>CONCATENATE(SUM('Раздел 4'!K193:K193),"=",0)</f>
        <v>0=0</v>
      </c>
      <c r="F1251" s="234"/>
      <c r="G1251" s="270" t="str">
        <f>IF(('ФЛК (информационный)'!A1251="Неверно!")*('ФЛК (информационный)'!F1251=""),"Внести подтверждение к нарушенному информационному ФЛК"," ")</f>
        <v xml:space="preserve"> </v>
      </c>
    </row>
    <row r="1252" spans="1:7" ht="37.5">
      <c r="A1252" s="235" t="str">
        <f>IF((SUM('Раздел 4'!L193:L193)=0),"","Неверно!")</f>
        <v/>
      </c>
      <c r="B1252" s="237" t="s">
        <v>32784</v>
      </c>
      <c r="C1252" s="232" t="s">
        <v>2140</v>
      </c>
      <c r="D1252" s="232" t="s">
        <v>32147</v>
      </c>
      <c r="E1252" s="268" t="str">
        <f>CONCATENATE(SUM('Раздел 4'!L193:L193),"=",0)</f>
        <v>0=0</v>
      </c>
      <c r="F1252" s="234"/>
      <c r="G1252" s="270" t="str">
        <f>IF(('ФЛК (информационный)'!A1252="Неверно!")*('ФЛК (информационный)'!F1252=""),"Внести подтверждение к нарушенному информационному ФЛК"," ")</f>
        <v xml:space="preserve"> </v>
      </c>
    </row>
    <row r="1253" spans="1:7" ht="37.5">
      <c r="A1253" s="235" t="str">
        <f>IF((SUM('Раздел 4'!M193:M193)=0),"","Неверно!")</f>
        <v/>
      </c>
      <c r="B1253" s="237" t="s">
        <v>32784</v>
      </c>
      <c r="C1253" s="232" t="s">
        <v>2141</v>
      </c>
      <c r="D1253" s="232" t="s">
        <v>32147</v>
      </c>
      <c r="E1253" s="268" t="str">
        <f>CONCATENATE(SUM('Раздел 4'!M193:M193),"=",0)</f>
        <v>0=0</v>
      </c>
      <c r="F1253" s="234"/>
      <c r="G1253" s="270" t="str">
        <f>IF(('ФЛК (информационный)'!A1253="Неверно!")*('ФЛК (информационный)'!F1253=""),"Внести подтверждение к нарушенному информационному ФЛК"," ")</f>
        <v xml:space="preserve"> </v>
      </c>
    </row>
    <row r="1254" spans="1:7" ht="37.5">
      <c r="A1254" s="235" t="str">
        <f>IF((SUM('Раздел 4'!N193:N193)=0),"","Неверно!")</f>
        <v/>
      </c>
      <c r="B1254" s="237" t="s">
        <v>32784</v>
      </c>
      <c r="C1254" s="232" t="s">
        <v>2142</v>
      </c>
      <c r="D1254" s="232" t="s">
        <v>32147</v>
      </c>
      <c r="E1254" s="268" t="str">
        <f>CONCATENATE(SUM('Раздел 4'!N193:N193),"=",0)</f>
        <v>0=0</v>
      </c>
      <c r="F1254" s="234"/>
      <c r="G1254" s="270" t="str">
        <f>IF(('ФЛК (информационный)'!A1254="Неверно!")*('ФЛК (информационный)'!F1254=""),"Внести подтверждение к нарушенному информационному ФЛК"," ")</f>
        <v xml:space="preserve"> </v>
      </c>
    </row>
    <row r="1255" spans="1:7" ht="18.75">
      <c r="A1255" s="235" t="str">
        <f>IF((SUM('Разделы 1, 2'!E15:F15)=0),"","Неверно!")</f>
        <v/>
      </c>
      <c r="B1255" s="237" t="s">
        <v>32785</v>
      </c>
      <c r="C1255" s="232" t="s">
        <v>29136</v>
      </c>
      <c r="D1255" s="232" t="s">
        <v>29153</v>
      </c>
      <c r="E1255" s="268" t="str">
        <f>CONCATENATE(SUM('Разделы 1, 2'!E15:F15),"=",0)</f>
        <v>0=0</v>
      </c>
      <c r="F1255" s="234"/>
      <c r="G1255" s="270" t="str">
        <f>IF(('ФЛК (информационный)'!A1255="Неверно!")*('ФЛК (информационный)'!F1255=""),"Внести подтверждение к нарушенному информационному ФЛК"," ")</f>
        <v xml:space="preserve"> </v>
      </c>
    </row>
    <row r="1256" spans="1:7" ht="37.5">
      <c r="A1256" s="235" t="str">
        <f>IF((SUM('Раздел 3'!F131:F131)=0),"","Неверно!")</f>
        <v/>
      </c>
      <c r="B1256" s="237" t="s">
        <v>32786</v>
      </c>
      <c r="C1256" s="232" t="s">
        <v>32137</v>
      </c>
      <c r="D1256" s="232" t="s">
        <v>32138</v>
      </c>
      <c r="E1256" s="268" t="str">
        <f>CONCATENATE(SUM('Раздел 3'!F131:F131),"=",0)</f>
        <v>0=0</v>
      </c>
      <c r="F1256" s="234"/>
      <c r="G1256" s="270" t="str">
        <f>IF(('ФЛК (информационный)'!A1256="Неверно!")*('ФЛК (информационный)'!F1256=""),"Внести подтверждение к нарушенному информационному ФЛК"," ")</f>
        <v xml:space="preserve"> </v>
      </c>
    </row>
    <row r="1257" spans="1:7" ht="37.5">
      <c r="A1257" s="235" t="str">
        <f>IF((SUM('Раздел 3'!O131:O131)=0),"","Неверно!")</f>
        <v/>
      </c>
      <c r="B1257" s="237" t="s">
        <v>32786</v>
      </c>
      <c r="C1257" s="232" t="s">
        <v>10983</v>
      </c>
      <c r="D1257" s="232" t="s">
        <v>32138</v>
      </c>
      <c r="E1257" s="268" t="str">
        <f>CONCATENATE(SUM('Раздел 3'!O131:O131),"=",0)</f>
        <v>0=0</v>
      </c>
      <c r="F1257" s="234"/>
      <c r="G1257" s="270" t="str">
        <f>IF(('ФЛК (информационный)'!A1257="Неверно!")*('ФЛК (информационный)'!F1257=""),"Внести подтверждение к нарушенному информационному ФЛК"," ")</f>
        <v xml:space="preserve"> </v>
      </c>
    </row>
    <row r="1258" spans="1:7" ht="37.5">
      <c r="A1258" s="235" t="str">
        <f>IF((SUM('Раздел 3'!P131:P131)=0),"","Неверно!")</f>
        <v/>
      </c>
      <c r="B1258" s="237" t="s">
        <v>32786</v>
      </c>
      <c r="C1258" s="232" t="s">
        <v>10986</v>
      </c>
      <c r="D1258" s="232" t="s">
        <v>32138</v>
      </c>
      <c r="E1258" s="268" t="str">
        <f>CONCATENATE(SUM('Раздел 3'!P131:P131),"=",0)</f>
        <v>0=0</v>
      </c>
      <c r="F1258" s="234"/>
      <c r="G1258" s="270" t="str">
        <f>IF(('ФЛК (информационный)'!A1258="Неверно!")*('ФЛК (информационный)'!F1258=""),"Внести подтверждение к нарушенному информационному ФЛК"," ")</f>
        <v xml:space="preserve"> </v>
      </c>
    </row>
    <row r="1259" spans="1:7" ht="37.5">
      <c r="A1259" s="235" t="str">
        <f>IF((SUM('Раздел 3'!Q131:Q131)=0),"","Неверно!")</f>
        <v/>
      </c>
      <c r="B1259" s="237" t="s">
        <v>32786</v>
      </c>
      <c r="C1259" s="232" t="s">
        <v>10989</v>
      </c>
      <c r="D1259" s="232" t="s">
        <v>32138</v>
      </c>
      <c r="E1259" s="268" t="str">
        <f>CONCATENATE(SUM('Раздел 3'!Q131:Q131),"=",0)</f>
        <v>0=0</v>
      </c>
      <c r="F1259" s="234"/>
      <c r="G1259" s="270" t="str">
        <f>IF(('ФЛК (информационный)'!A1259="Неверно!")*('ФЛК (информационный)'!F1259=""),"Внести подтверждение к нарушенному информационному ФЛК"," ")</f>
        <v xml:space="preserve"> </v>
      </c>
    </row>
    <row r="1260" spans="1:7" ht="37.5">
      <c r="A1260" s="235" t="str">
        <f>IF((SUM('Раздел 3'!R131:R131)=0),"","Неверно!")</f>
        <v/>
      </c>
      <c r="B1260" s="237" t="s">
        <v>32786</v>
      </c>
      <c r="C1260" s="232" t="s">
        <v>10992</v>
      </c>
      <c r="D1260" s="232" t="s">
        <v>32138</v>
      </c>
      <c r="E1260" s="268" t="str">
        <f>CONCATENATE(SUM('Раздел 3'!R131:R131),"=",0)</f>
        <v>0=0</v>
      </c>
      <c r="F1260" s="234"/>
      <c r="G1260" s="270" t="str">
        <f>IF(('ФЛК (информационный)'!A1260="Неверно!")*('ФЛК (информационный)'!F1260=""),"Внести подтверждение к нарушенному информационному ФЛК"," ")</f>
        <v xml:space="preserve"> </v>
      </c>
    </row>
    <row r="1261" spans="1:7" ht="37.5">
      <c r="A1261" s="235" t="str">
        <f>IF((SUM('Раздел 3'!S131:S131)=0),"","Неверно!")</f>
        <v/>
      </c>
      <c r="B1261" s="237" t="s">
        <v>32786</v>
      </c>
      <c r="C1261" s="232" t="s">
        <v>10995</v>
      </c>
      <c r="D1261" s="232" t="s">
        <v>32138</v>
      </c>
      <c r="E1261" s="268" t="str">
        <f>CONCATENATE(SUM('Раздел 3'!S131:S131),"=",0)</f>
        <v>0=0</v>
      </c>
      <c r="F1261" s="234"/>
      <c r="G1261" s="270" t="str">
        <f>IF(('ФЛК (информационный)'!A1261="Неверно!")*('ФЛК (информационный)'!F1261=""),"Внести подтверждение к нарушенному информационному ФЛК"," ")</f>
        <v xml:space="preserve"> </v>
      </c>
    </row>
    <row r="1262" spans="1:7" ht="37.5">
      <c r="A1262" s="235" t="str">
        <f>IF((SUM('Раздел 3'!T131:T131)=0),"","Неверно!")</f>
        <v/>
      </c>
      <c r="B1262" s="237" t="s">
        <v>32786</v>
      </c>
      <c r="C1262" s="232" t="s">
        <v>10998</v>
      </c>
      <c r="D1262" s="232" t="s">
        <v>32138</v>
      </c>
      <c r="E1262" s="268" t="str">
        <f>CONCATENATE(SUM('Раздел 3'!T131:T131),"=",0)</f>
        <v>0=0</v>
      </c>
      <c r="F1262" s="234"/>
      <c r="G1262" s="270" t="str">
        <f>IF(('ФЛК (информационный)'!A1262="Неверно!")*('ФЛК (информационный)'!F1262=""),"Внести подтверждение к нарушенному информационному ФЛК"," ")</f>
        <v xml:space="preserve"> </v>
      </c>
    </row>
    <row r="1263" spans="1:7" ht="37.5">
      <c r="A1263" s="235" t="str">
        <f>IF((SUM('Раздел 3'!U131:U131)=0),"","Неверно!")</f>
        <v/>
      </c>
      <c r="B1263" s="237" t="s">
        <v>32786</v>
      </c>
      <c r="C1263" s="232" t="s">
        <v>32139</v>
      </c>
      <c r="D1263" s="232" t="s">
        <v>32138</v>
      </c>
      <c r="E1263" s="268" t="str">
        <f>CONCATENATE(SUM('Раздел 3'!U131:U131),"=",0)</f>
        <v>0=0</v>
      </c>
      <c r="F1263" s="234"/>
      <c r="G1263" s="270" t="str">
        <f>IF(('ФЛК (информационный)'!A1263="Неверно!")*('ФЛК (информационный)'!F1263=""),"Внести подтверждение к нарушенному информационному ФЛК"," ")</f>
        <v xml:space="preserve"> </v>
      </c>
    </row>
    <row r="1264" spans="1:7" ht="37.5">
      <c r="A1264" s="235" t="str">
        <f>IF((SUM('Раздел 3'!V131:V131)=0),"","Неверно!")</f>
        <v/>
      </c>
      <c r="B1264" s="237" t="s">
        <v>32786</v>
      </c>
      <c r="C1264" s="232" t="s">
        <v>32140</v>
      </c>
      <c r="D1264" s="232" t="s">
        <v>32138</v>
      </c>
      <c r="E1264" s="268" t="str">
        <f>CONCATENATE(SUM('Раздел 3'!V131:V131),"=",0)</f>
        <v>0=0</v>
      </c>
      <c r="F1264" s="234"/>
      <c r="G1264" s="270" t="str">
        <f>IF(('ФЛК (информационный)'!A1264="Неверно!")*('ФЛК (информационный)'!F1264=""),"Внести подтверждение к нарушенному информационному ФЛК"," ")</f>
        <v xml:space="preserve"> </v>
      </c>
    </row>
    <row r="1265" spans="1:7" ht="37.5">
      <c r="A1265" s="235" t="str">
        <f>IF((SUM('Раздел 3'!W131:W131)=0),"","Неверно!")</f>
        <v/>
      </c>
      <c r="B1265" s="237" t="s">
        <v>32786</v>
      </c>
      <c r="C1265" s="232" t="s">
        <v>32141</v>
      </c>
      <c r="D1265" s="232" t="s">
        <v>32138</v>
      </c>
      <c r="E1265" s="268" t="str">
        <f>CONCATENATE(SUM('Раздел 3'!W131:W131),"=",0)</f>
        <v>0=0</v>
      </c>
      <c r="F1265" s="234"/>
      <c r="G1265" s="270" t="str">
        <f>IF(('ФЛК (информационный)'!A1265="Неверно!")*('ФЛК (информационный)'!F1265=""),"Внести подтверждение к нарушенному информационному ФЛК"," ")</f>
        <v xml:space="preserve"> </v>
      </c>
    </row>
    <row r="1266" spans="1:7" ht="37.5">
      <c r="A1266" s="235" t="str">
        <f>IF((SUM('Раздел 3'!X131:X131)=0),"","Неверно!")</f>
        <v/>
      </c>
      <c r="B1266" s="237" t="s">
        <v>32786</v>
      </c>
      <c r="C1266" s="232" t="s">
        <v>32142</v>
      </c>
      <c r="D1266" s="232" t="s">
        <v>32138</v>
      </c>
      <c r="E1266" s="268" t="str">
        <f>CONCATENATE(SUM('Раздел 3'!X131:X131),"=",0)</f>
        <v>0=0</v>
      </c>
      <c r="F1266" s="234"/>
      <c r="G1266" s="270" t="str">
        <f>IF(('ФЛК (информационный)'!A1266="Неверно!")*('ФЛК (информационный)'!F1266=""),"Внести подтверждение к нарушенному информационному ФЛК"," ")</f>
        <v xml:space="preserve"> </v>
      </c>
    </row>
    <row r="1267" spans="1:7" ht="37.5">
      <c r="A1267" s="235" t="str">
        <f>IF((SUM('Раздел 3'!G131:G131)=0),"","Неверно!")</f>
        <v/>
      </c>
      <c r="B1267" s="237" t="s">
        <v>32786</v>
      </c>
      <c r="C1267" s="232" t="s">
        <v>11001</v>
      </c>
      <c r="D1267" s="232" t="s">
        <v>32138</v>
      </c>
      <c r="E1267" s="268" t="str">
        <f>CONCATENATE(SUM('Раздел 3'!G131:G131),"=",0)</f>
        <v>0=0</v>
      </c>
      <c r="F1267" s="234"/>
      <c r="G1267" s="270" t="str">
        <f>IF(('ФЛК (информационный)'!A1267="Неверно!")*('ФЛК (информационный)'!F1267=""),"Внести подтверждение к нарушенному информационному ФЛК"," ")</f>
        <v xml:space="preserve"> </v>
      </c>
    </row>
    <row r="1268" spans="1:7" ht="37.5">
      <c r="A1268" s="235" t="str">
        <f>IF((SUM('Раздел 3'!Y131:Y131)=0),"","Неверно!")</f>
        <v/>
      </c>
      <c r="B1268" s="237" t="s">
        <v>32786</v>
      </c>
      <c r="C1268" s="232" t="s">
        <v>32143</v>
      </c>
      <c r="D1268" s="232" t="s">
        <v>32138</v>
      </c>
      <c r="E1268" s="268" t="str">
        <f>CONCATENATE(SUM('Раздел 3'!Y131:Y131),"=",0)</f>
        <v>0=0</v>
      </c>
      <c r="F1268" s="234"/>
      <c r="G1268" s="270" t="str">
        <f>IF(('ФЛК (информационный)'!A1268="Неверно!")*('ФЛК (информационный)'!F1268=""),"Внести подтверждение к нарушенному информационному ФЛК"," ")</f>
        <v xml:space="preserve"> </v>
      </c>
    </row>
    <row r="1269" spans="1:7" ht="37.5">
      <c r="A1269" s="235" t="str">
        <f>IF((SUM('Раздел 3'!Z131:Z131)=0),"","Неверно!")</f>
        <v/>
      </c>
      <c r="B1269" s="237" t="s">
        <v>32786</v>
      </c>
      <c r="C1269" s="232" t="s">
        <v>32144</v>
      </c>
      <c r="D1269" s="232" t="s">
        <v>32138</v>
      </c>
      <c r="E1269" s="268" t="str">
        <f>CONCATENATE(SUM('Раздел 3'!Z131:Z131),"=",0)</f>
        <v>0=0</v>
      </c>
      <c r="F1269" s="234"/>
      <c r="G1269" s="270" t="str">
        <f>IF(('ФЛК (информационный)'!A1269="Неверно!")*('ФЛК (информационный)'!F1269=""),"Внести подтверждение к нарушенному информационному ФЛК"," ")</f>
        <v xml:space="preserve"> </v>
      </c>
    </row>
    <row r="1270" spans="1:7" ht="37.5">
      <c r="A1270" s="235" t="str">
        <f>IF((SUM('Раздел 3'!AA131:AA131)=0),"","Неверно!")</f>
        <v/>
      </c>
      <c r="B1270" s="237" t="s">
        <v>32786</v>
      </c>
      <c r="C1270" s="232" t="s">
        <v>32145</v>
      </c>
      <c r="D1270" s="232" t="s">
        <v>32138</v>
      </c>
      <c r="E1270" s="268" t="str">
        <f>CONCATENATE(SUM('Раздел 3'!AA131:AA131),"=",0)</f>
        <v>0=0</v>
      </c>
      <c r="F1270" s="234"/>
      <c r="G1270" s="270" t="str">
        <f>IF(('ФЛК (информационный)'!A1270="Неверно!")*('ФЛК (информационный)'!F1270=""),"Внести подтверждение к нарушенному информационному ФЛК"," ")</f>
        <v xml:space="preserve"> </v>
      </c>
    </row>
    <row r="1271" spans="1:7" ht="37.5">
      <c r="A1271" s="235" t="str">
        <f>IF((SUM('Раздел 3'!AB131:AB131)=0),"","Неверно!")</f>
        <v/>
      </c>
      <c r="B1271" s="237" t="s">
        <v>32786</v>
      </c>
      <c r="C1271" s="232" t="s">
        <v>32146</v>
      </c>
      <c r="D1271" s="232" t="s">
        <v>32138</v>
      </c>
      <c r="E1271" s="268" t="str">
        <f>CONCATENATE(SUM('Раздел 3'!AB131:AB131),"=",0)</f>
        <v>0=0</v>
      </c>
      <c r="F1271" s="234"/>
      <c r="G1271" s="270" t="str">
        <f>IF(('ФЛК (информационный)'!A1271="Неверно!")*('ФЛК (информационный)'!F1271=""),"Внести подтверждение к нарушенному информационному ФЛК"," ")</f>
        <v xml:space="preserve"> </v>
      </c>
    </row>
    <row r="1272" spans="1:7" ht="37.5">
      <c r="A1272" s="235" t="str">
        <f>IF((SUM('Раздел 3'!AC131:AC131)=0),"","Неверно!")</f>
        <v/>
      </c>
      <c r="B1272" s="237" t="s">
        <v>32786</v>
      </c>
      <c r="C1272" s="232" t="s">
        <v>27354</v>
      </c>
      <c r="D1272" s="232" t="s">
        <v>32138</v>
      </c>
      <c r="E1272" s="268" t="str">
        <f>CONCATENATE(SUM('Раздел 3'!AC131:AC131),"=",0)</f>
        <v>0=0</v>
      </c>
      <c r="F1272" s="234"/>
      <c r="G1272" s="270" t="str">
        <f>IF(('ФЛК (информационный)'!A1272="Неверно!")*('ФЛК (информационный)'!F1272=""),"Внести подтверждение к нарушенному информационному ФЛК"," ")</f>
        <v xml:space="preserve"> </v>
      </c>
    </row>
    <row r="1273" spans="1:7" ht="37.5">
      <c r="A1273" s="235" t="str">
        <f>IF((SUM('Раздел 3'!AD131:AD131)=0),"","Неверно!")</f>
        <v/>
      </c>
      <c r="B1273" s="237" t="s">
        <v>32786</v>
      </c>
      <c r="C1273" s="232" t="s">
        <v>27357</v>
      </c>
      <c r="D1273" s="232" t="s">
        <v>32138</v>
      </c>
      <c r="E1273" s="268" t="str">
        <f>CONCATENATE(SUM('Раздел 3'!AD131:AD131),"=",0)</f>
        <v>0=0</v>
      </c>
      <c r="F1273" s="234"/>
      <c r="G1273" s="270" t="str">
        <f>IF(('ФЛК (информационный)'!A1273="Неверно!")*('ФЛК (информационный)'!F1273=""),"Внести подтверждение к нарушенному информационному ФЛК"," ")</f>
        <v xml:space="preserve"> </v>
      </c>
    </row>
    <row r="1274" spans="1:7" ht="37.5">
      <c r="A1274" s="235" t="str">
        <f>IF((SUM('Раздел 3'!AE131:AE131)=0),"","Неверно!")</f>
        <v/>
      </c>
      <c r="B1274" s="237" t="s">
        <v>32786</v>
      </c>
      <c r="C1274" s="232" t="s">
        <v>27360</v>
      </c>
      <c r="D1274" s="232" t="s">
        <v>32138</v>
      </c>
      <c r="E1274" s="268" t="str">
        <f>CONCATENATE(SUM('Раздел 3'!AE131:AE131),"=",0)</f>
        <v>0=0</v>
      </c>
      <c r="F1274" s="234"/>
      <c r="G1274" s="270" t="str">
        <f>IF(('ФЛК (информационный)'!A1274="Неверно!")*('ФЛК (информационный)'!F1274=""),"Внести подтверждение к нарушенному информационному ФЛК"," ")</f>
        <v xml:space="preserve"> </v>
      </c>
    </row>
    <row r="1275" spans="1:7" ht="37.5">
      <c r="A1275" s="235" t="str">
        <f>IF((SUM('Раздел 3'!AF131:AF131)=0),"","Неверно!")</f>
        <v/>
      </c>
      <c r="B1275" s="237" t="s">
        <v>32786</v>
      </c>
      <c r="C1275" s="232" t="s">
        <v>27363</v>
      </c>
      <c r="D1275" s="232" t="s">
        <v>32138</v>
      </c>
      <c r="E1275" s="268" t="str">
        <f>CONCATENATE(SUM('Раздел 3'!AF131:AF131),"=",0)</f>
        <v>0=0</v>
      </c>
      <c r="F1275" s="234"/>
      <c r="G1275" s="270" t="str">
        <f>IF(('ФЛК (информационный)'!A1275="Неверно!")*('ФЛК (информационный)'!F1275=""),"Внести подтверждение к нарушенному информационному ФЛК"," ")</f>
        <v xml:space="preserve"> </v>
      </c>
    </row>
    <row r="1276" spans="1:7" ht="37.5">
      <c r="A1276" s="235" t="str">
        <f>IF((SUM('Раздел 3'!AG131:AG131)=0),"","Неверно!")</f>
        <v/>
      </c>
      <c r="B1276" s="237" t="s">
        <v>32786</v>
      </c>
      <c r="C1276" s="232" t="s">
        <v>27366</v>
      </c>
      <c r="D1276" s="232" t="s">
        <v>32138</v>
      </c>
      <c r="E1276" s="268" t="str">
        <f>CONCATENATE(SUM('Раздел 3'!AG131:AG131),"=",0)</f>
        <v>0=0</v>
      </c>
      <c r="F1276" s="234"/>
      <c r="G1276" s="270" t="str">
        <f>IF(('ФЛК (информационный)'!A1276="Неверно!")*('ФЛК (информационный)'!F1276=""),"Внести подтверждение к нарушенному информационному ФЛК"," ")</f>
        <v xml:space="preserve"> </v>
      </c>
    </row>
    <row r="1277" spans="1:7" ht="37.5">
      <c r="A1277" s="235" t="str">
        <f>IF((SUM('Раздел 3'!AH131:AH131)=0),"","Неверно!")</f>
        <v/>
      </c>
      <c r="B1277" s="237" t="s">
        <v>32786</v>
      </c>
      <c r="C1277" s="232" t="s">
        <v>27369</v>
      </c>
      <c r="D1277" s="232" t="s">
        <v>32138</v>
      </c>
      <c r="E1277" s="268" t="str">
        <f>CONCATENATE(SUM('Раздел 3'!AH131:AH131),"=",0)</f>
        <v>0=0</v>
      </c>
      <c r="F1277" s="234"/>
      <c r="G1277" s="270" t="str">
        <f>IF(('ФЛК (информационный)'!A1277="Неверно!")*('ФЛК (информационный)'!F1277=""),"Внести подтверждение к нарушенному информационному ФЛК"," ")</f>
        <v xml:space="preserve"> </v>
      </c>
    </row>
    <row r="1278" spans="1:7" ht="37.5">
      <c r="A1278" s="235" t="str">
        <f>IF((SUM('Раздел 3'!H131:H131)=0),"","Неверно!")</f>
        <v/>
      </c>
      <c r="B1278" s="237" t="s">
        <v>32786</v>
      </c>
      <c r="C1278" s="232" t="s">
        <v>11004</v>
      </c>
      <c r="D1278" s="232" t="s">
        <v>32138</v>
      </c>
      <c r="E1278" s="268" t="str">
        <f>CONCATENATE(SUM('Раздел 3'!H131:H131),"=",0)</f>
        <v>0=0</v>
      </c>
      <c r="F1278" s="234"/>
      <c r="G1278" s="270" t="str">
        <f>IF(('ФЛК (информационный)'!A1278="Неверно!")*('ФЛК (информационный)'!F1278=""),"Внести подтверждение к нарушенному информационному ФЛК"," ")</f>
        <v xml:space="preserve"> </v>
      </c>
    </row>
    <row r="1279" spans="1:7" ht="37.5">
      <c r="A1279" s="235" t="str">
        <f>IF((SUM('Раздел 3'!AI131:AI131)=0),"","Неверно!")</f>
        <v/>
      </c>
      <c r="B1279" s="237" t="s">
        <v>32786</v>
      </c>
      <c r="C1279" s="232" t="s">
        <v>27372</v>
      </c>
      <c r="D1279" s="232" t="s">
        <v>32138</v>
      </c>
      <c r="E1279" s="268" t="str">
        <f>CONCATENATE(SUM('Раздел 3'!AI131:AI131),"=",0)</f>
        <v>0=0</v>
      </c>
      <c r="F1279" s="234"/>
      <c r="G1279" s="270" t="str">
        <f>IF(('ФЛК (информационный)'!A1279="Неверно!")*('ФЛК (информационный)'!F1279=""),"Внести подтверждение к нарушенному информационному ФЛК"," ")</f>
        <v xml:space="preserve"> </v>
      </c>
    </row>
    <row r="1280" spans="1:7" ht="37.5">
      <c r="A1280" s="235" t="str">
        <f>IF((SUM('Раздел 3'!AJ131:AJ131)=0),"","Неверно!")</f>
        <v/>
      </c>
      <c r="B1280" s="237" t="s">
        <v>32786</v>
      </c>
      <c r="C1280" s="232" t="s">
        <v>27375</v>
      </c>
      <c r="D1280" s="232" t="s">
        <v>32138</v>
      </c>
      <c r="E1280" s="268" t="str">
        <f>CONCATENATE(SUM('Раздел 3'!AJ131:AJ131),"=",0)</f>
        <v>0=0</v>
      </c>
      <c r="F1280" s="234"/>
      <c r="G1280" s="270" t="str">
        <f>IF(('ФЛК (информационный)'!A1280="Неверно!")*('ФЛК (информационный)'!F1280=""),"Внести подтверждение к нарушенному информационному ФЛК"," ")</f>
        <v xml:space="preserve"> </v>
      </c>
    </row>
    <row r="1281" spans="1:7" ht="37.5">
      <c r="A1281" s="235" t="str">
        <f>IF((SUM('Раздел 3'!AK131:AK131)=0),"","Неверно!")</f>
        <v/>
      </c>
      <c r="B1281" s="237" t="s">
        <v>32786</v>
      </c>
      <c r="C1281" s="232" t="s">
        <v>27378</v>
      </c>
      <c r="D1281" s="232" t="s">
        <v>32138</v>
      </c>
      <c r="E1281" s="268" t="str">
        <f>CONCATENATE(SUM('Раздел 3'!AK131:AK131),"=",0)</f>
        <v>0=0</v>
      </c>
      <c r="F1281" s="234"/>
      <c r="G1281" s="270" t="str">
        <f>IF(('ФЛК (информационный)'!A1281="Неверно!")*('ФЛК (информационный)'!F1281=""),"Внести подтверждение к нарушенному информационному ФЛК"," ")</f>
        <v xml:space="preserve"> </v>
      </c>
    </row>
    <row r="1282" spans="1:7" ht="37.5">
      <c r="A1282" s="235" t="str">
        <f>IF((SUM('Раздел 3'!AL131:AL131)=0),"","Неверно!")</f>
        <v/>
      </c>
      <c r="B1282" s="237" t="s">
        <v>32786</v>
      </c>
      <c r="C1282" s="232" t="s">
        <v>27381</v>
      </c>
      <c r="D1282" s="232" t="s">
        <v>32138</v>
      </c>
      <c r="E1282" s="268" t="str">
        <f>CONCATENATE(SUM('Раздел 3'!AL131:AL131),"=",0)</f>
        <v>0=0</v>
      </c>
      <c r="F1282" s="234"/>
      <c r="G1282" s="270" t="str">
        <f>IF(('ФЛК (информационный)'!A1282="Неверно!")*('ФЛК (информационный)'!F1282=""),"Внести подтверждение к нарушенному информационному ФЛК"," ")</f>
        <v xml:space="preserve"> </v>
      </c>
    </row>
    <row r="1283" spans="1:7" ht="37.5">
      <c r="A1283" s="235" t="str">
        <f>IF((SUM('Раздел 3'!I131:I131)=0),"","Неверно!")</f>
        <v/>
      </c>
      <c r="B1283" s="237" t="s">
        <v>32786</v>
      </c>
      <c r="C1283" s="232" t="s">
        <v>11007</v>
      </c>
      <c r="D1283" s="232" t="s">
        <v>32138</v>
      </c>
      <c r="E1283" s="268" t="str">
        <f>CONCATENATE(SUM('Раздел 3'!I131:I131),"=",0)</f>
        <v>0=0</v>
      </c>
      <c r="F1283" s="234"/>
      <c r="G1283" s="270" t="str">
        <f>IF(('ФЛК (информационный)'!A1283="Неверно!")*('ФЛК (информационный)'!F1283=""),"Внести подтверждение к нарушенному информационному ФЛК"," ")</f>
        <v xml:space="preserve"> </v>
      </c>
    </row>
    <row r="1284" spans="1:7" ht="37.5">
      <c r="A1284" s="235" t="str">
        <f>IF((SUM('Раздел 3'!J131:J131)=0),"","Неверно!")</f>
        <v/>
      </c>
      <c r="B1284" s="237" t="s">
        <v>32786</v>
      </c>
      <c r="C1284" s="232" t="s">
        <v>11010</v>
      </c>
      <c r="D1284" s="232" t="s">
        <v>32138</v>
      </c>
      <c r="E1284" s="268" t="str">
        <f>CONCATENATE(SUM('Раздел 3'!J131:J131),"=",0)</f>
        <v>0=0</v>
      </c>
      <c r="F1284" s="234"/>
      <c r="G1284" s="270" t="str">
        <f>IF(('ФЛК (информационный)'!A1284="Неверно!")*('ФЛК (информационный)'!F1284=""),"Внести подтверждение к нарушенному информационному ФЛК"," ")</f>
        <v xml:space="preserve"> </v>
      </c>
    </row>
    <row r="1285" spans="1:7" ht="37.5">
      <c r="A1285" s="235" t="str">
        <f>IF((SUM('Раздел 3'!K131:K131)=0),"","Неверно!")</f>
        <v/>
      </c>
      <c r="B1285" s="237" t="s">
        <v>32786</v>
      </c>
      <c r="C1285" s="232" t="s">
        <v>11013</v>
      </c>
      <c r="D1285" s="232" t="s">
        <v>32138</v>
      </c>
      <c r="E1285" s="268" t="str">
        <f>CONCATENATE(SUM('Раздел 3'!K131:K131),"=",0)</f>
        <v>0=0</v>
      </c>
      <c r="F1285" s="234"/>
      <c r="G1285" s="270" t="str">
        <f>IF(('ФЛК (информационный)'!A1285="Неверно!")*('ФЛК (информационный)'!F1285=""),"Внести подтверждение к нарушенному информационному ФЛК"," ")</f>
        <v xml:space="preserve"> </v>
      </c>
    </row>
    <row r="1286" spans="1:7" ht="37.5">
      <c r="A1286" s="235" t="str">
        <f>IF((SUM('Раздел 3'!L131:L131)=0),"","Неверно!")</f>
        <v/>
      </c>
      <c r="B1286" s="237" t="s">
        <v>32786</v>
      </c>
      <c r="C1286" s="232" t="s">
        <v>11016</v>
      </c>
      <c r="D1286" s="232" t="s">
        <v>32138</v>
      </c>
      <c r="E1286" s="268" t="str">
        <f>CONCATENATE(SUM('Раздел 3'!L131:L131),"=",0)</f>
        <v>0=0</v>
      </c>
      <c r="F1286" s="234"/>
      <c r="G1286" s="270" t="str">
        <f>IF(('ФЛК (информационный)'!A1286="Неверно!")*('ФЛК (информационный)'!F1286=""),"Внести подтверждение к нарушенному информационному ФЛК"," ")</f>
        <v xml:space="preserve"> </v>
      </c>
    </row>
    <row r="1287" spans="1:7" ht="37.5">
      <c r="A1287" s="235" t="str">
        <f>IF((SUM('Раздел 3'!M131:M131)=0),"","Неверно!")</f>
        <v/>
      </c>
      <c r="B1287" s="237" t="s">
        <v>32786</v>
      </c>
      <c r="C1287" s="232" t="s">
        <v>11019</v>
      </c>
      <c r="D1287" s="232" t="s">
        <v>32138</v>
      </c>
      <c r="E1287" s="268" t="str">
        <f>CONCATENATE(SUM('Раздел 3'!M131:M131),"=",0)</f>
        <v>0=0</v>
      </c>
      <c r="F1287" s="234"/>
      <c r="G1287" s="270" t="str">
        <f>IF(('ФЛК (информационный)'!A1287="Неверно!")*('ФЛК (информационный)'!F1287=""),"Внести подтверждение к нарушенному информационному ФЛК"," ")</f>
        <v xml:space="preserve"> </v>
      </c>
    </row>
    <row r="1288" spans="1:7" ht="37.5">
      <c r="A1288" s="235" t="str">
        <f>IF((SUM('Раздел 3'!N131:N131)=0),"","Неверно!")</f>
        <v/>
      </c>
      <c r="B1288" s="237" t="s">
        <v>32786</v>
      </c>
      <c r="C1288" s="232" t="s">
        <v>11022</v>
      </c>
      <c r="D1288" s="232" t="s">
        <v>32138</v>
      </c>
      <c r="E1288" s="268" t="str">
        <f>CONCATENATE(SUM('Раздел 3'!N131:N131),"=",0)</f>
        <v>0=0</v>
      </c>
      <c r="F1288" s="234"/>
      <c r="G1288" s="270" t="str">
        <f>IF(('ФЛК (информационный)'!A1288="Неверно!")*('ФЛК (информационный)'!F1288=""),"Внести подтверждение к нарушенному информационному ФЛК"," ")</f>
        <v xml:space="preserve"> </v>
      </c>
    </row>
    <row r="1289" spans="1:7" ht="18.75">
      <c r="A1289" s="235" t="str">
        <f>IF((SUM('Раздел 3'!F77:F77)=0),"","Неверно!")</f>
        <v/>
      </c>
      <c r="B1289" s="237" t="s">
        <v>32787</v>
      </c>
      <c r="C1289" s="232" t="s">
        <v>32004</v>
      </c>
      <c r="D1289" s="232" t="s">
        <v>32005</v>
      </c>
      <c r="E1289" s="268" t="str">
        <f>CONCATENATE(SUM('Раздел 3'!F77:F77),"=",0)</f>
        <v>0=0</v>
      </c>
      <c r="F1289" s="234"/>
      <c r="G1289" s="270" t="str">
        <f>IF(('ФЛК (информационный)'!A1289="Неверно!")*('ФЛК (информационный)'!F1289=""),"Внести подтверждение к нарушенному информационному ФЛК"," ")</f>
        <v xml:space="preserve"> </v>
      </c>
    </row>
    <row r="1290" spans="1:7" ht="18.75">
      <c r="A1290" s="235" t="str">
        <f>IF((SUM('Раздел 3'!F78:F78)=0),"","Неверно!")</f>
        <v/>
      </c>
      <c r="B1290" s="237" t="s">
        <v>32787</v>
      </c>
      <c r="C1290" s="232" t="s">
        <v>32006</v>
      </c>
      <c r="D1290" s="232" t="s">
        <v>32005</v>
      </c>
      <c r="E1290" s="268" t="str">
        <f>CONCATENATE(SUM('Раздел 3'!F78:F78),"=",0)</f>
        <v>0=0</v>
      </c>
      <c r="F1290" s="234"/>
      <c r="G1290" s="270" t="str">
        <f>IF(('ФЛК (информационный)'!A1290="Неверно!")*('ФЛК (информационный)'!F1290=""),"Внести подтверждение к нарушенному информационному ФЛК"," ")</f>
        <v xml:space="preserve"> </v>
      </c>
    </row>
    <row r="1291" spans="1:7" ht="18.75">
      <c r="A1291" s="235" t="str">
        <f>IF((SUM('Раздел 3'!F79:F79)=0),"","Неверно!")</f>
        <v/>
      </c>
      <c r="B1291" s="237" t="s">
        <v>32787</v>
      </c>
      <c r="C1291" s="232" t="s">
        <v>32007</v>
      </c>
      <c r="D1291" s="232" t="s">
        <v>32005</v>
      </c>
      <c r="E1291" s="268" t="str">
        <f>CONCATENATE(SUM('Раздел 3'!F79:F79),"=",0)</f>
        <v>0=0</v>
      </c>
      <c r="F1291" s="234"/>
      <c r="G1291" s="270" t="str">
        <f>IF(('ФЛК (информационный)'!A1291="Неверно!")*('ФЛК (информационный)'!F1291=""),"Внести подтверждение к нарушенному информационному ФЛК"," ")</f>
        <v xml:space="preserve"> </v>
      </c>
    </row>
    <row r="1292" spans="1:7" ht="18.75">
      <c r="A1292" s="235" t="str">
        <f>IF((SUM('Раздел 3'!F80:F80)=0),"","Неверно!")</f>
        <v/>
      </c>
      <c r="B1292" s="237" t="s">
        <v>32787</v>
      </c>
      <c r="C1292" s="232" t="s">
        <v>32008</v>
      </c>
      <c r="D1292" s="232" t="s">
        <v>32005</v>
      </c>
      <c r="E1292" s="268" t="str">
        <f>CONCATENATE(SUM('Раздел 3'!F80:F80),"=",0)</f>
        <v>0=0</v>
      </c>
      <c r="F1292" s="234"/>
      <c r="G1292" s="270" t="str">
        <f>IF(('ФЛК (информационный)'!A1292="Неверно!")*('ФЛК (информационный)'!F1292=""),"Внести подтверждение к нарушенному информационному ФЛК"," ")</f>
        <v xml:space="preserve"> </v>
      </c>
    </row>
    <row r="1293" spans="1:7" ht="18.75">
      <c r="A1293" s="235" t="str">
        <f>IF((SUM('Раздел 3'!O77:O77)=0),"","Неверно!")</f>
        <v/>
      </c>
      <c r="B1293" s="237" t="s">
        <v>32787</v>
      </c>
      <c r="C1293" s="232" t="s">
        <v>32009</v>
      </c>
      <c r="D1293" s="232" t="s">
        <v>32005</v>
      </c>
      <c r="E1293" s="268" t="str">
        <f>CONCATENATE(SUM('Раздел 3'!O77:O77),"=",0)</f>
        <v>0=0</v>
      </c>
      <c r="F1293" s="234"/>
      <c r="G1293" s="270" t="str">
        <f>IF(('ФЛК (информационный)'!A1293="Неверно!")*('ФЛК (информационный)'!F1293=""),"Внести подтверждение к нарушенному информационному ФЛК"," ")</f>
        <v xml:space="preserve"> </v>
      </c>
    </row>
    <row r="1294" spans="1:7" ht="18.75">
      <c r="A1294" s="235" t="str">
        <f>IF((SUM('Раздел 3'!O78:O78)=0),"","Неверно!")</f>
        <v/>
      </c>
      <c r="B1294" s="237" t="s">
        <v>32787</v>
      </c>
      <c r="C1294" s="232" t="s">
        <v>32010</v>
      </c>
      <c r="D1294" s="232" t="s">
        <v>32005</v>
      </c>
      <c r="E1294" s="268" t="str">
        <f>CONCATENATE(SUM('Раздел 3'!O78:O78),"=",0)</f>
        <v>0=0</v>
      </c>
      <c r="F1294" s="234"/>
      <c r="G1294" s="270" t="str">
        <f>IF(('ФЛК (информационный)'!A1294="Неверно!")*('ФЛК (информационный)'!F1294=""),"Внести подтверждение к нарушенному информационному ФЛК"," ")</f>
        <v xml:space="preserve"> </v>
      </c>
    </row>
    <row r="1295" spans="1:7" ht="18.75">
      <c r="A1295" s="235" t="str">
        <f>IF((SUM('Раздел 3'!O79:O79)=0),"","Неверно!")</f>
        <v/>
      </c>
      <c r="B1295" s="237" t="s">
        <v>32787</v>
      </c>
      <c r="C1295" s="232" t="s">
        <v>32011</v>
      </c>
      <c r="D1295" s="232" t="s">
        <v>32005</v>
      </c>
      <c r="E1295" s="268" t="str">
        <f>CONCATENATE(SUM('Раздел 3'!O79:O79),"=",0)</f>
        <v>0=0</v>
      </c>
      <c r="F1295" s="234"/>
      <c r="G1295" s="270" t="str">
        <f>IF(('ФЛК (информационный)'!A1295="Неверно!")*('ФЛК (информационный)'!F1295=""),"Внести подтверждение к нарушенному информационному ФЛК"," ")</f>
        <v xml:space="preserve"> </v>
      </c>
    </row>
    <row r="1296" spans="1:7" ht="18.75">
      <c r="A1296" s="235" t="str">
        <f>IF((SUM('Раздел 3'!O80:O80)=0),"","Неверно!")</f>
        <v/>
      </c>
      <c r="B1296" s="237" t="s">
        <v>32787</v>
      </c>
      <c r="C1296" s="232" t="s">
        <v>32012</v>
      </c>
      <c r="D1296" s="232" t="s">
        <v>32005</v>
      </c>
      <c r="E1296" s="268" t="str">
        <f>CONCATENATE(SUM('Раздел 3'!O80:O80),"=",0)</f>
        <v>0=0</v>
      </c>
      <c r="F1296" s="234"/>
      <c r="G1296" s="270" t="str">
        <f>IF(('ФЛК (информационный)'!A1296="Неверно!")*('ФЛК (информационный)'!F1296=""),"Внести подтверждение к нарушенному информационному ФЛК"," ")</f>
        <v xml:space="preserve"> </v>
      </c>
    </row>
    <row r="1297" spans="1:7" ht="18.75">
      <c r="A1297" s="235" t="str">
        <f>IF((SUM('Раздел 3'!P77:P77)=0),"","Неверно!")</f>
        <v/>
      </c>
      <c r="B1297" s="237" t="s">
        <v>32787</v>
      </c>
      <c r="C1297" s="232" t="s">
        <v>32013</v>
      </c>
      <c r="D1297" s="232" t="s">
        <v>32005</v>
      </c>
      <c r="E1297" s="268" t="str">
        <f>CONCATENATE(SUM('Раздел 3'!P77:P77),"=",0)</f>
        <v>0=0</v>
      </c>
      <c r="F1297" s="234"/>
      <c r="G1297" s="270" t="str">
        <f>IF(('ФЛК (информационный)'!A1297="Неверно!")*('ФЛК (информационный)'!F1297=""),"Внести подтверждение к нарушенному информационному ФЛК"," ")</f>
        <v xml:space="preserve"> </v>
      </c>
    </row>
    <row r="1298" spans="1:7" ht="18.75">
      <c r="A1298" s="235" t="str">
        <f>IF((SUM('Раздел 3'!P78:P78)=0),"","Неверно!")</f>
        <v/>
      </c>
      <c r="B1298" s="237" t="s">
        <v>32787</v>
      </c>
      <c r="C1298" s="232" t="s">
        <v>32014</v>
      </c>
      <c r="D1298" s="232" t="s">
        <v>32005</v>
      </c>
      <c r="E1298" s="268" t="str">
        <f>CONCATENATE(SUM('Раздел 3'!P78:P78),"=",0)</f>
        <v>0=0</v>
      </c>
      <c r="F1298" s="234"/>
      <c r="G1298" s="270" t="str">
        <f>IF(('ФЛК (информационный)'!A1298="Неверно!")*('ФЛК (информационный)'!F1298=""),"Внести подтверждение к нарушенному информационному ФЛК"," ")</f>
        <v xml:space="preserve"> </v>
      </c>
    </row>
    <row r="1299" spans="1:7" ht="18.75">
      <c r="A1299" s="235" t="str">
        <f>IF((SUM('Раздел 3'!P79:P79)=0),"","Неверно!")</f>
        <v/>
      </c>
      <c r="B1299" s="237" t="s">
        <v>32787</v>
      </c>
      <c r="C1299" s="232" t="s">
        <v>32015</v>
      </c>
      <c r="D1299" s="232" t="s">
        <v>32005</v>
      </c>
      <c r="E1299" s="268" t="str">
        <f>CONCATENATE(SUM('Раздел 3'!P79:P79),"=",0)</f>
        <v>0=0</v>
      </c>
      <c r="F1299" s="234"/>
      <c r="G1299" s="270" t="str">
        <f>IF(('ФЛК (информационный)'!A1299="Неверно!")*('ФЛК (информационный)'!F1299=""),"Внести подтверждение к нарушенному информационному ФЛК"," ")</f>
        <v xml:space="preserve"> </v>
      </c>
    </row>
    <row r="1300" spans="1:7" ht="18.75">
      <c r="A1300" s="235" t="str">
        <f>IF((SUM('Раздел 3'!P80:P80)=0),"","Неверно!")</f>
        <v/>
      </c>
      <c r="B1300" s="237" t="s">
        <v>32787</v>
      </c>
      <c r="C1300" s="232" t="s">
        <v>32016</v>
      </c>
      <c r="D1300" s="232" t="s">
        <v>32005</v>
      </c>
      <c r="E1300" s="268" t="str">
        <f>CONCATENATE(SUM('Раздел 3'!P80:P80),"=",0)</f>
        <v>0=0</v>
      </c>
      <c r="F1300" s="234"/>
      <c r="G1300" s="270" t="str">
        <f>IF(('ФЛК (информационный)'!A1300="Неверно!")*('ФЛК (информационный)'!F1300=""),"Внести подтверждение к нарушенному информационному ФЛК"," ")</f>
        <v xml:space="preserve"> </v>
      </c>
    </row>
    <row r="1301" spans="1:7" ht="18.75">
      <c r="A1301" s="235" t="str">
        <f>IF((SUM('Раздел 3'!Q77:Q77)=0),"","Неверно!")</f>
        <v/>
      </c>
      <c r="B1301" s="237" t="s">
        <v>32787</v>
      </c>
      <c r="C1301" s="232" t="s">
        <v>32017</v>
      </c>
      <c r="D1301" s="232" t="s">
        <v>32005</v>
      </c>
      <c r="E1301" s="268" t="str">
        <f>CONCATENATE(SUM('Раздел 3'!Q77:Q77),"=",0)</f>
        <v>0=0</v>
      </c>
      <c r="F1301" s="234"/>
      <c r="G1301" s="270" t="str">
        <f>IF(('ФЛК (информационный)'!A1301="Неверно!")*('ФЛК (информационный)'!F1301=""),"Внести подтверждение к нарушенному информационному ФЛК"," ")</f>
        <v xml:space="preserve"> </v>
      </c>
    </row>
    <row r="1302" spans="1:7" ht="18.75">
      <c r="A1302" s="235" t="str">
        <f>IF((SUM('Раздел 3'!Q78:Q78)=0),"","Неверно!")</f>
        <v/>
      </c>
      <c r="B1302" s="237" t="s">
        <v>32787</v>
      </c>
      <c r="C1302" s="232" t="s">
        <v>32018</v>
      </c>
      <c r="D1302" s="232" t="s">
        <v>32005</v>
      </c>
      <c r="E1302" s="268" t="str">
        <f>CONCATENATE(SUM('Раздел 3'!Q78:Q78),"=",0)</f>
        <v>0=0</v>
      </c>
      <c r="F1302" s="234"/>
      <c r="G1302" s="270" t="str">
        <f>IF(('ФЛК (информационный)'!A1302="Неверно!")*('ФЛК (информационный)'!F1302=""),"Внести подтверждение к нарушенному информационному ФЛК"," ")</f>
        <v xml:space="preserve"> </v>
      </c>
    </row>
    <row r="1303" spans="1:7" ht="18.75">
      <c r="A1303" s="235" t="str">
        <f>IF((SUM('Раздел 3'!Q79:Q79)=0),"","Неверно!")</f>
        <v/>
      </c>
      <c r="B1303" s="237" t="s">
        <v>32787</v>
      </c>
      <c r="C1303" s="232" t="s">
        <v>32019</v>
      </c>
      <c r="D1303" s="232" t="s">
        <v>32005</v>
      </c>
      <c r="E1303" s="268" t="str">
        <f>CONCATENATE(SUM('Раздел 3'!Q79:Q79),"=",0)</f>
        <v>0=0</v>
      </c>
      <c r="F1303" s="234"/>
      <c r="G1303" s="270" t="str">
        <f>IF(('ФЛК (информационный)'!A1303="Неверно!")*('ФЛК (информационный)'!F1303=""),"Внести подтверждение к нарушенному информационному ФЛК"," ")</f>
        <v xml:space="preserve"> </v>
      </c>
    </row>
    <row r="1304" spans="1:7" ht="18.75">
      <c r="A1304" s="235" t="str">
        <f>IF((SUM('Раздел 3'!Q80:Q80)=0),"","Неверно!")</f>
        <v/>
      </c>
      <c r="B1304" s="237" t="s">
        <v>32787</v>
      </c>
      <c r="C1304" s="232" t="s">
        <v>32020</v>
      </c>
      <c r="D1304" s="232" t="s">
        <v>32005</v>
      </c>
      <c r="E1304" s="268" t="str">
        <f>CONCATENATE(SUM('Раздел 3'!Q80:Q80),"=",0)</f>
        <v>0=0</v>
      </c>
      <c r="F1304" s="234"/>
      <c r="G1304" s="270" t="str">
        <f>IF(('ФЛК (информационный)'!A1304="Неверно!")*('ФЛК (информационный)'!F1304=""),"Внести подтверждение к нарушенному информационному ФЛК"," ")</f>
        <v xml:space="preserve"> </v>
      </c>
    </row>
    <row r="1305" spans="1:7" ht="18.75">
      <c r="A1305" s="235" t="str">
        <f>IF((SUM('Раздел 3'!R77:R77)=0),"","Неверно!")</f>
        <v/>
      </c>
      <c r="B1305" s="237" t="s">
        <v>32787</v>
      </c>
      <c r="C1305" s="232" t="s">
        <v>32021</v>
      </c>
      <c r="D1305" s="232" t="s">
        <v>32005</v>
      </c>
      <c r="E1305" s="268" t="str">
        <f>CONCATENATE(SUM('Раздел 3'!R77:R77),"=",0)</f>
        <v>0=0</v>
      </c>
      <c r="F1305" s="234"/>
      <c r="G1305" s="270" t="str">
        <f>IF(('ФЛК (информационный)'!A1305="Неверно!")*('ФЛК (информационный)'!F1305=""),"Внести подтверждение к нарушенному информационному ФЛК"," ")</f>
        <v xml:space="preserve"> </v>
      </c>
    </row>
    <row r="1306" spans="1:7" ht="18.75">
      <c r="A1306" s="235" t="str">
        <f>IF((SUM('Раздел 3'!R78:R78)=0),"","Неверно!")</f>
        <v/>
      </c>
      <c r="B1306" s="237" t="s">
        <v>32787</v>
      </c>
      <c r="C1306" s="232" t="s">
        <v>32022</v>
      </c>
      <c r="D1306" s="232" t="s">
        <v>32005</v>
      </c>
      <c r="E1306" s="268" t="str">
        <f>CONCATENATE(SUM('Раздел 3'!R78:R78),"=",0)</f>
        <v>0=0</v>
      </c>
      <c r="F1306" s="234"/>
      <c r="G1306" s="270" t="str">
        <f>IF(('ФЛК (информационный)'!A1306="Неверно!")*('ФЛК (информационный)'!F1306=""),"Внести подтверждение к нарушенному информационному ФЛК"," ")</f>
        <v xml:space="preserve"> </v>
      </c>
    </row>
    <row r="1307" spans="1:7" ht="18.75">
      <c r="A1307" s="235" t="str">
        <f>IF((SUM('Раздел 3'!R79:R79)=0),"","Неверно!")</f>
        <v/>
      </c>
      <c r="B1307" s="237" t="s">
        <v>32787</v>
      </c>
      <c r="C1307" s="232" t="s">
        <v>32023</v>
      </c>
      <c r="D1307" s="232" t="s">
        <v>32005</v>
      </c>
      <c r="E1307" s="268" t="str">
        <f>CONCATENATE(SUM('Раздел 3'!R79:R79),"=",0)</f>
        <v>0=0</v>
      </c>
      <c r="F1307" s="234"/>
      <c r="G1307" s="270" t="str">
        <f>IF(('ФЛК (информационный)'!A1307="Неверно!")*('ФЛК (информационный)'!F1307=""),"Внести подтверждение к нарушенному информационному ФЛК"," ")</f>
        <v xml:space="preserve"> </v>
      </c>
    </row>
    <row r="1308" spans="1:7" ht="18.75">
      <c r="A1308" s="235" t="str">
        <f>IF((SUM('Раздел 3'!R80:R80)=0),"","Неверно!")</f>
        <v/>
      </c>
      <c r="B1308" s="237" t="s">
        <v>32787</v>
      </c>
      <c r="C1308" s="232" t="s">
        <v>32024</v>
      </c>
      <c r="D1308" s="232" t="s">
        <v>32005</v>
      </c>
      <c r="E1308" s="268" t="str">
        <f>CONCATENATE(SUM('Раздел 3'!R80:R80),"=",0)</f>
        <v>0=0</v>
      </c>
      <c r="F1308" s="234"/>
      <c r="G1308" s="270" t="str">
        <f>IF(('ФЛК (информационный)'!A1308="Неверно!")*('ФЛК (информационный)'!F1308=""),"Внести подтверждение к нарушенному информационному ФЛК"," ")</f>
        <v xml:space="preserve"> </v>
      </c>
    </row>
    <row r="1309" spans="1:7" ht="18.75">
      <c r="A1309" s="235" t="str">
        <f>IF((SUM('Раздел 3'!S77:S77)=0),"","Неверно!")</f>
        <v/>
      </c>
      <c r="B1309" s="237" t="s">
        <v>32787</v>
      </c>
      <c r="C1309" s="232" t="s">
        <v>32025</v>
      </c>
      <c r="D1309" s="232" t="s">
        <v>32005</v>
      </c>
      <c r="E1309" s="268" t="str">
        <f>CONCATENATE(SUM('Раздел 3'!S77:S77),"=",0)</f>
        <v>0=0</v>
      </c>
      <c r="F1309" s="234"/>
      <c r="G1309" s="270" t="str">
        <f>IF(('ФЛК (информационный)'!A1309="Неверно!")*('ФЛК (информационный)'!F1309=""),"Внести подтверждение к нарушенному информационному ФЛК"," ")</f>
        <v xml:space="preserve"> </v>
      </c>
    </row>
    <row r="1310" spans="1:7" ht="18.75">
      <c r="A1310" s="235" t="str">
        <f>IF((SUM('Раздел 3'!S78:S78)=0),"","Неверно!")</f>
        <v/>
      </c>
      <c r="B1310" s="237" t="s">
        <v>32787</v>
      </c>
      <c r="C1310" s="232" t="s">
        <v>32026</v>
      </c>
      <c r="D1310" s="232" t="s">
        <v>32005</v>
      </c>
      <c r="E1310" s="268" t="str">
        <f>CONCATENATE(SUM('Раздел 3'!S78:S78),"=",0)</f>
        <v>0=0</v>
      </c>
      <c r="F1310" s="234"/>
      <c r="G1310" s="270" t="str">
        <f>IF(('ФЛК (информационный)'!A1310="Неверно!")*('ФЛК (информационный)'!F1310=""),"Внести подтверждение к нарушенному информационному ФЛК"," ")</f>
        <v xml:space="preserve"> </v>
      </c>
    </row>
    <row r="1311" spans="1:7" ht="18.75">
      <c r="A1311" s="235" t="str">
        <f>IF((SUM('Раздел 3'!S79:S79)=0),"","Неверно!")</f>
        <v/>
      </c>
      <c r="B1311" s="237" t="s">
        <v>32787</v>
      </c>
      <c r="C1311" s="232" t="s">
        <v>32027</v>
      </c>
      <c r="D1311" s="232" t="s">
        <v>32005</v>
      </c>
      <c r="E1311" s="268" t="str">
        <f>CONCATENATE(SUM('Раздел 3'!S79:S79),"=",0)</f>
        <v>0=0</v>
      </c>
      <c r="F1311" s="234"/>
      <c r="G1311" s="270" t="str">
        <f>IF(('ФЛК (информационный)'!A1311="Неверно!")*('ФЛК (информационный)'!F1311=""),"Внести подтверждение к нарушенному информационному ФЛК"," ")</f>
        <v xml:space="preserve"> </v>
      </c>
    </row>
    <row r="1312" spans="1:7" ht="18.75">
      <c r="A1312" s="235" t="str">
        <f>IF((SUM('Раздел 3'!S80:S80)=0),"","Неверно!")</f>
        <v/>
      </c>
      <c r="B1312" s="237" t="s">
        <v>32787</v>
      </c>
      <c r="C1312" s="232" t="s">
        <v>32028</v>
      </c>
      <c r="D1312" s="232" t="s">
        <v>32005</v>
      </c>
      <c r="E1312" s="268" t="str">
        <f>CONCATENATE(SUM('Раздел 3'!S80:S80),"=",0)</f>
        <v>0=0</v>
      </c>
      <c r="F1312" s="234"/>
      <c r="G1312" s="270" t="str">
        <f>IF(('ФЛК (информационный)'!A1312="Неверно!")*('ФЛК (информационный)'!F1312=""),"Внести подтверждение к нарушенному информационному ФЛК"," ")</f>
        <v xml:space="preserve"> </v>
      </c>
    </row>
    <row r="1313" spans="1:7" ht="18.75">
      <c r="A1313" s="235" t="str">
        <f>IF((SUM('Раздел 3'!T77:T77)=0),"","Неверно!")</f>
        <v/>
      </c>
      <c r="B1313" s="237" t="s">
        <v>32787</v>
      </c>
      <c r="C1313" s="232" t="s">
        <v>32029</v>
      </c>
      <c r="D1313" s="232" t="s">
        <v>32005</v>
      </c>
      <c r="E1313" s="268" t="str">
        <f>CONCATENATE(SUM('Раздел 3'!T77:T77),"=",0)</f>
        <v>0=0</v>
      </c>
      <c r="F1313" s="234"/>
      <c r="G1313" s="270" t="str">
        <f>IF(('ФЛК (информационный)'!A1313="Неверно!")*('ФЛК (информационный)'!F1313=""),"Внести подтверждение к нарушенному информационному ФЛК"," ")</f>
        <v xml:space="preserve"> </v>
      </c>
    </row>
    <row r="1314" spans="1:7" ht="18.75">
      <c r="A1314" s="235" t="str">
        <f>IF((SUM('Раздел 3'!T78:T78)=0),"","Неверно!")</f>
        <v/>
      </c>
      <c r="B1314" s="237" t="s">
        <v>32787</v>
      </c>
      <c r="C1314" s="232" t="s">
        <v>32030</v>
      </c>
      <c r="D1314" s="232" t="s">
        <v>32005</v>
      </c>
      <c r="E1314" s="268" t="str">
        <f>CONCATENATE(SUM('Раздел 3'!T78:T78),"=",0)</f>
        <v>0=0</v>
      </c>
      <c r="F1314" s="234"/>
      <c r="G1314" s="270" t="str">
        <f>IF(('ФЛК (информационный)'!A1314="Неверно!")*('ФЛК (информационный)'!F1314=""),"Внести подтверждение к нарушенному информационному ФЛК"," ")</f>
        <v xml:space="preserve"> </v>
      </c>
    </row>
    <row r="1315" spans="1:7" ht="18.75">
      <c r="A1315" s="235" t="str">
        <f>IF((SUM('Раздел 3'!T79:T79)=0),"","Неверно!")</f>
        <v/>
      </c>
      <c r="B1315" s="237" t="s">
        <v>32787</v>
      </c>
      <c r="C1315" s="232" t="s">
        <v>32031</v>
      </c>
      <c r="D1315" s="232" t="s">
        <v>32005</v>
      </c>
      <c r="E1315" s="268" t="str">
        <f>CONCATENATE(SUM('Раздел 3'!T79:T79),"=",0)</f>
        <v>0=0</v>
      </c>
      <c r="F1315" s="234"/>
      <c r="G1315" s="270" t="str">
        <f>IF(('ФЛК (информационный)'!A1315="Неверно!")*('ФЛК (информационный)'!F1315=""),"Внести подтверждение к нарушенному информационному ФЛК"," ")</f>
        <v xml:space="preserve"> </v>
      </c>
    </row>
    <row r="1316" spans="1:7" ht="18.75">
      <c r="A1316" s="235" t="str">
        <f>IF((SUM('Раздел 3'!T80:T80)=0),"","Неверно!")</f>
        <v/>
      </c>
      <c r="B1316" s="237" t="s">
        <v>32787</v>
      </c>
      <c r="C1316" s="232" t="s">
        <v>32032</v>
      </c>
      <c r="D1316" s="232" t="s">
        <v>32005</v>
      </c>
      <c r="E1316" s="268" t="str">
        <f>CONCATENATE(SUM('Раздел 3'!T80:T80),"=",0)</f>
        <v>0=0</v>
      </c>
      <c r="F1316" s="234"/>
      <c r="G1316" s="270" t="str">
        <f>IF(('ФЛК (информационный)'!A1316="Неверно!")*('ФЛК (информационный)'!F1316=""),"Внести подтверждение к нарушенному информационному ФЛК"," ")</f>
        <v xml:space="preserve"> </v>
      </c>
    </row>
    <row r="1317" spans="1:7" ht="18.75">
      <c r="A1317" s="235" t="str">
        <f>IF((SUM('Раздел 3'!U77:U77)=0),"","Неверно!")</f>
        <v/>
      </c>
      <c r="B1317" s="237" t="s">
        <v>32787</v>
      </c>
      <c r="C1317" s="232" t="s">
        <v>32033</v>
      </c>
      <c r="D1317" s="232" t="s">
        <v>32005</v>
      </c>
      <c r="E1317" s="268" t="str">
        <f>CONCATENATE(SUM('Раздел 3'!U77:U77),"=",0)</f>
        <v>0=0</v>
      </c>
      <c r="F1317" s="234"/>
      <c r="G1317" s="270" t="str">
        <f>IF(('ФЛК (информационный)'!A1317="Неверно!")*('ФЛК (информационный)'!F1317=""),"Внести подтверждение к нарушенному информационному ФЛК"," ")</f>
        <v xml:space="preserve"> </v>
      </c>
    </row>
    <row r="1318" spans="1:7" ht="18.75">
      <c r="A1318" s="235" t="str">
        <f>IF((SUM('Раздел 3'!U78:U78)=0),"","Неверно!")</f>
        <v/>
      </c>
      <c r="B1318" s="237" t="s">
        <v>32787</v>
      </c>
      <c r="C1318" s="232" t="s">
        <v>32034</v>
      </c>
      <c r="D1318" s="232" t="s">
        <v>32005</v>
      </c>
      <c r="E1318" s="268" t="str">
        <f>CONCATENATE(SUM('Раздел 3'!U78:U78),"=",0)</f>
        <v>0=0</v>
      </c>
      <c r="F1318" s="234"/>
      <c r="G1318" s="270" t="str">
        <f>IF(('ФЛК (информационный)'!A1318="Неверно!")*('ФЛК (информационный)'!F1318=""),"Внести подтверждение к нарушенному информационному ФЛК"," ")</f>
        <v xml:space="preserve"> </v>
      </c>
    </row>
    <row r="1319" spans="1:7" ht="18.75">
      <c r="A1319" s="235" t="str">
        <f>IF((SUM('Раздел 3'!U79:U79)=0),"","Неверно!")</f>
        <v/>
      </c>
      <c r="B1319" s="237" t="s">
        <v>32787</v>
      </c>
      <c r="C1319" s="232" t="s">
        <v>32035</v>
      </c>
      <c r="D1319" s="232" t="s">
        <v>32005</v>
      </c>
      <c r="E1319" s="268" t="str">
        <f>CONCATENATE(SUM('Раздел 3'!U79:U79),"=",0)</f>
        <v>0=0</v>
      </c>
      <c r="F1319" s="234"/>
      <c r="G1319" s="270" t="str">
        <f>IF(('ФЛК (информационный)'!A1319="Неверно!")*('ФЛК (информационный)'!F1319=""),"Внести подтверждение к нарушенному информационному ФЛК"," ")</f>
        <v xml:space="preserve"> </v>
      </c>
    </row>
    <row r="1320" spans="1:7" ht="18.75">
      <c r="A1320" s="235" t="str">
        <f>IF((SUM('Раздел 3'!U80:U80)=0),"","Неверно!")</f>
        <v/>
      </c>
      <c r="B1320" s="237" t="s">
        <v>32787</v>
      </c>
      <c r="C1320" s="232" t="s">
        <v>32036</v>
      </c>
      <c r="D1320" s="232" t="s">
        <v>32005</v>
      </c>
      <c r="E1320" s="268" t="str">
        <f>CONCATENATE(SUM('Раздел 3'!U80:U80),"=",0)</f>
        <v>0=0</v>
      </c>
      <c r="F1320" s="234"/>
      <c r="G1320" s="270" t="str">
        <f>IF(('ФЛК (информационный)'!A1320="Неверно!")*('ФЛК (информационный)'!F1320=""),"Внести подтверждение к нарушенному информационному ФЛК"," ")</f>
        <v xml:space="preserve"> </v>
      </c>
    </row>
    <row r="1321" spans="1:7" ht="18.75">
      <c r="A1321" s="235" t="str">
        <f>IF((SUM('Раздел 3'!V77:V77)=0),"","Неверно!")</f>
        <v/>
      </c>
      <c r="B1321" s="237" t="s">
        <v>32787</v>
      </c>
      <c r="C1321" s="232" t="s">
        <v>32037</v>
      </c>
      <c r="D1321" s="232" t="s">
        <v>32005</v>
      </c>
      <c r="E1321" s="268" t="str">
        <f>CONCATENATE(SUM('Раздел 3'!V77:V77),"=",0)</f>
        <v>0=0</v>
      </c>
      <c r="F1321" s="234"/>
      <c r="G1321" s="270" t="str">
        <f>IF(('ФЛК (информационный)'!A1321="Неверно!")*('ФЛК (информационный)'!F1321=""),"Внести подтверждение к нарушенному информационному ФЛК"," ")</f>
        <v xml:space="preserve"> </v>
      </c>
    </row>
    <row r="1322" spans="1:7" ht="18.75">
      <c r="A1322" s="235" t="str">
        <f>IF((SUM('Раздел 3'!V78:V78)=0),"","Неверно!")</f>
        <v/>
      </c>
      <c r="B1322" s="237" t="s">
        <v>32787</v>
      </c>
      <c r="C1322" s="232" t="s">
        <v>32038</v>
      </c>
      <c r="D1322" s="232" t="s">
        <v>32005</v>
      </c>
      <c r="E1322" s="268" t="str">
        <f>CONCATENATE(SUM('Раздел 3'!V78:V78),"=",0)</f>
        <v>0=0</v>
      </c>
      <c r="F1322" s="234"/>
      <c r="G1322" s="270" t="str">
        <f>IF(('ФЛК (информационный)'!A1322="Неверно!")*('ФЛК (информационный)'!F1322=""),"Внести подтверждение к нарушенному информационному ФЛК"," ")</f>
        <v xml:space="preserve"> </v>
      </c>
    </row>
    <row r="1323" spans="1:7" ht="18.75">
      <c r="A1323" s="235" t="str">
        <f>IF((SUM('Раздел 3'!V79:V79)=0),"","Неверно!")</f>
        <v/>
      </c>
      <c r="B1323" s="237" t="s">
        <v>32787</v>
      </c>
      <c r="C1323" s="232" t="s">
        <v>32039</v>
      </c>
      <c r="D1323" s="232" t="s">
        <v>32005</v>
      </c>
      <c r="E1323" s="268" t="str">
        <f>CONCATENATE(SUM('Раздел 3'!V79:V79),"=",0)</f>
        <v>0=0</v>
      </c>
      <c r="F1323" s="234"/>
      <c r="G1323" s="270" t="str">
        <f>IF(('ФЛК (информационный)'!A1323="Неверно!")*('ФЛК (информационный)'!F1323=""),"Внести подтверждение к нарушенному информационному ФЛК"," ")</f>
        <v xml:space="preserve"> </v>
      </c>
    </row>
    <row r="1324" spans="1:7" ht="18.75">
      <c r="A1324" s="235" t="str">
        <f>IF((SUM('Раздел 3'!V80:V80)=0),"","Неверно!")</f>
        <v/>
      </c>
      <c r="B1324" s="237" t="s">
        <v>32787</v>
      </c>
      <c r="C1324" s="232" t="s">
        <v>32040</v>
      </c>
      <c r="D1324" s="232" t="s">
        <v>32005</v>
      </c>
      <c r="E1324" s="268" t="str">
        <f>CONCATENATE(SUM('Раздел 3'!V80:V80),"=",0)</f>
        <v>0=0</v>
      </c>
      <c r="F1324" s="234"/>
      <c r="G1324" s="270" t="str">
        <f>IF(('ФЛК (информационный)'!A1324="Неверно!")*('ФЛК (информационный)'!F1324=""),"Внести подтверждение к нарушенному информационному ФЛК"," ")</f>
        <v xml:space="preserve"> </v>
      </c>
    </row>
    <row r="1325" spans="1:7" ht="18.75">
      <c r="A1325" s="235" t="str">
        <f>IF((SUM('Раздел 3'!W77:W77)=0),"","Неверно!")</f>
        <v/>
      </c>
      <c r="B1325" s="237" t="s">
        <v>32787</v>
      </c>
      <c r="C1325" s="232" t="s">
        <v>32041</v>
      </c>
      <c r="D1325" s="232" t="s">
        <v>32005</v>
      </c>
      <c r="E1325" s="268" t="str">
        <f>CONCATENATE(SUM('Раздел 3'!W77:W77),"=",0)</f>
        <v>0=0</v>
      </c>
      <c r="F1325" s="234"/>
      <c r="G1325" s="270" t="str">
        <f>IF(('ФЛК (информационный)'!A1325="Неверно!")*('ФЛК (информационный)'!F1325=""),"Внести подтверждение к нарушенному информационному ФЛК"," ")</f>
        <v xml:space="preserve"> </v>
      </c>
    </row>
    <row r="1326" spans="1:7" ht="18.75">
      <c r="A1326" s="235" t="str">
        <f>IF((SUM('Раздел 3'!W78:W78)=0),"","Неверно!")</f>
        <v/>
      </c>
      <c r="B1326" s="237" t="s">
        <v>32787</v>
      </c>
      <c r="C1326" s="232" t="s">
        <v>32042</v>
      </c>
      <c r="D1326" s="232" t="s">
        <v>32005</v>
      </c>
      <c r="E1326" s="268" t="str">
        <f>CONCATENATE(SUM('Раздел 3'!W78:W78),"=",0)</f>
        <v>0=0</v>
      </c>
      <c r="F1326" s="234"/>
      <c r="G1326" s="270" t="str">
        <f>IF(('ФЛК (информационный)'!A1326="Неверно!")*('ФЛК (информационный)'!F1326=""),"Внести подтверждение к нарушенному информационному ФЛК"," ")</f>
        <v xml:space="preserve"> </v>
      </c>
    </row>
    <row r="1327" spans="1:7" ht="18.75">
      <c r="A1327" s="235" t="str">
        <f>IF((SUM('Раздел 3'!W79:W79)=0),"","Неверно!")</f>
        <v/>
      </c>
      <c r="B1327" s="237" t="s">
        <v>32787</v>
      </c>
      <c r="C1327" s="232" t="s">
        <v>32043</v>
      </c>
      <c r="D1327" s="232" t="s">
        <v>32005</v>
      </c>
      <c r="E1327" s="268" t="str">
        <f>CONCATENATE(SUM('Раздел 3'!W79:W79),"=",0)</f>
        <v>0=0</v>
      </c>
      <c r="F1327" s="234"/>
      <c r="G1327" s="270" t="str">
        <f>IF(('ФЛК (информационный)'!A1327="Неверно!")*('ФЛК (информационный)'!F1327=""),"Внести подтверждение к нарушенному информационному ФЛК"," ")</f>
        <v xml:space="preserve"> </v>
      </c>
    </row>
    <row r="1328" spans="1:7" ht="18.75">
      <c r="A1328" s="235" t="str">
        <f>IF((SUM('Раздел 3'!W80:W80)=0),"","Неверно!")</f>
        <v/>
      </c>
      <c r="B1328" s="237" t="s">
        <v>32787</v>
      </c>
      <c r="C1328" s="232" t="s">
        <v>32044</v>
      </c>
      <c r="D1328" s="232" t="s">
        <v>32005</v>
      </c>
      <c r="E1328" s="268" t="str">
        <f>CONCATENATE(SUM('Раздел 3'!W80:W80),"=",0)</f>
        <v>0=0</v>
      </c>
      <c r="F1328" s="234"/>
      <c r="G1328" s="270" t="str">
        <f>IF(('ФЛК (информационный)'!A1328="Неверно!")*('ФЛК (информационный)'!F1328=""),"Внести подтверждение к нарушенному информационному ФЛК"," ")</f>
        <v xml:space="preserve"> </v>
      </c>
    </row>
    <row r="1329" spans="1:7" ht="18.75">
      <c r="A1329" s="235" t="str">
        <f>IF((SUM('Раздел 3'!X77:X77)=0),"","Неверно!")</f>
        <v/>
      </c>
      <c r="B1329" s="237" t="s">
        <v>32787</v>
      </c>
      <c r="C1329" s="232" t="s">
        <v>32045</v>
      </c>
      <c r="D1329" s="232" t="s">
        <v>32005</v>
      </c>
      <c r="E1329" s="268" t="str">
        <f>CONCATENATE(SUM('Раздел 3'!X77:X77),"=",0)</f>
        <v>0=0</v>
      </c>
      <c r="F1329" s="234"/>
      <c r="G1329" s="270" t="str">
        <f>IF(('ФЛК (информационный)'!A1329="Неверно!")*('ФЛК (информационный)'!F1329=""),"Внести подтверждение к нарушенному информационному ФЛК"," ")</f>
        <v xml:space="preserve"> </v>
      </c>
    </row>
    <row r="1330" spans="1:7" ht="18.75">
      <c r="A1330" s="235" t="str">
        <f>IF((SUM('Раздел 3'!X78:X78)=0),"","Неверно!")</f>
        <v/>
      </c>
      <c r="B1330" s="237" t="s">
        <v>32787</v>
      </c>
      <c r="C1330" s="232" t="s">
        <v>32046</v>
      </c>
      <c r="D1330" s="232" t="s">
        <v>32005</v>
      </c>
      <c r="E1330" s="268" t="str">
        <f>CONCATENATE(SUM('Раздел 3'!X78:X78),"=",0)</f>
        <v>0=0</v>
      </c>
      <c r="F1330" s="234"/>
      <c r="G1330" s="270" t="str">
        <f>IF(('ФЛК (информационный)'!A1330="Неверно!")*('ФЛК (информационный)'!F1330=""),"Внести подтверждение к нарушенному информационному ФЛК"," ")</f>
        <v xml:space="preserve"> </v>
      </c>
    </row>
    <row r="1331" spans="1:7" ht="18.75">
      <c r="A1331" s="235" t="str">
        <f>IF((SUM('Раздел 3'!X79:X79)=0),"","Неверно!")</f>
        <v/>
      </c>
      <c r="B1331" s="237" t="s">
        <v>32787</v>
      </c>
      <c r="C1331" s="232" t="s">
        <v>32047</v>
      </c>
      <c r="D1331" s="232" t="s">
        <v>32005</v>
      </c>
      <c r="E1331" s="268" t="str">
        <f>CONCATENATE(SUM('Раздел 3'!X79:X79),"=",0)</f>
        <v>0=0</v>
      </c>
      <c r="F1331" s="234"/>
      <c r="G1331" s="270" t="str">
        <f>IF(('ФЛК (информационный)'!A1331="Неверно!")*('ФЛК (информационный)'!F1331=""),"Внести подтверждение к нарушенному информационному ФЛК"," ")</f>
        <v xml:space="preserve"> </v>
      </c>
    </row>
    <row r="1332" spans="1:7" ht="18.75">
      <c r="A1332" s="235" t="str">
        <f>IF((SUM('Раздел 3'!X80:X80)=0),"","Неверно!")</f>
        <v/>
      </c>
      <c r="B1332" s="237" t="s">
        <v>32787</v>
      </c>
      <c r="C1332" s="232" t="s">
        <v>32048</v>
      </c>
      <c r="D1332" s="232" t="s">
        <v>32005</v>
      </c>
      <c r="E1332" s="268" t="str">
        <f>CONCATENATE(SUM('Раздел 3'!X80:X80),"=",0)</f>
        <v>0=0</v>
      </c>
      <c r="F1332" s="234"/>
      <c r="G1332" s="270" t="str">
        <f>IF(('ФЛК (информационный)'!A1332="Неверно!")*('ФЛК (информационный)'!F1332=""),"Внести подтверждение к нарушенному информационному ФЛК"," ")</f>
        <v xml:space="preserve"> </v>
      </c>
    </row>
    <row r="1333" spans="1:7" ht="18.75">
      <c r="A1333" s="235" t="str">
        <f>IF((SUM('Раздел 3'!G77:G77)=0),"","Неверно!")</f>
        <v/>
      </c>
      <c r="B1333" s="237" t="s">
        <v>32787</v>
      </c>
      <c r="C1333" s="232" t="s">
        <v>32049</v>
      </c>
      <c r="D1333" s="232" t="s">
        <v>32005</v>
      </c>
      <c r="E1333" s="268" t="str">
        <f>CONCATENATE(SUM('Раздел 3'!G77:G77),"=",0)</f>
        <v>0=0</v>
      </c>
      <c r="F1333" s="234"/>
      <c r="G1333" s="270" t="str">
        <f>IF(('ФЛК (информационный)'!A1333="Неверно!")*('ФЛК (информационный)'!F1333=""),"Внести подтверждение к нарушенному информационному ФЛК"," ")</f>
        <v xml:space="preserve"> </v>
      </c>
    </row>
    <row r="1334" spans="1:7" ht="18.75">
      <c r="A1334" s="235" t="str">
        <f>IF((SUM('Раздел 3'!G78:G78)=0),"","Неверно!")</f>
        <v/>
      </c>
      <c r="B1334" s="237" t="s">
        <v>32787</v>
      </c>
      <c r="C1334" s="232" t="s">
        <v>32050</v>
      </c>
      <c r="D1334" s="232" t="s">
        <v>32005</v>
      </c>
      <c r="E1334" s="268" t="str">
        <f>CONCATENATE(SUM('Раздел 3'!G78:G78),"=",0)</f>
        <v>0=0</v>
      </c>
      <c r="F1334" s="234"/>
      <c r="G1334" s="270" t="str">
        <f>IF(('ФЛК (информационный)'!A1334="Неверно!")*('ФЛК (информационный)'!F1334=""),"Внести подтверждение к нарушенному информационному ФЛК"," ")</f>
        <v xml:space="preserve"> </v>
      </c>
    </row>
    <row r="1335" spans="1:7" ht="18.75">
      <c r="A1335" s="235" t="str">
        <f>IF((SUM('Раздел 3'!G79:G79)=0),"","Неверно!")</f>
        <v/>
      </c>
      <c r="B1335" s="237" t="s">
        <v>32787</v>
      </c>
      <c r="C1335" s="232" t="s">
        <v>32051</v>
      </c>
      <c r="D1335" s="232" t="s">
        <v>32005</v>
      </c>
      <c r="E1335" s="268" t="str">
        <f>CONCATENATE(SUM('Раздел 3'!G79:G79),"=",0)</f>
        <v>0=0</v>
      </c>
      <c r="F1335" s="234"/>
      <c r="G1335" s="270" t="str">
        <f>IF(('ФЛК (информационный)'!A1335="Неверно!")*('ФЛК (информационный)'!F1335=""),"Внести подтверждение к нарушенному информационному ФЛК"," ")</f>
        <v xml:space="preserve"> </v>
      </c>
    </row>
    <row r="1336" spans="1:7" ht="18.75">
      <c r="A1336" s="235" t="str">
        <f>IF((SUM('Раздел 3'!G80:G80)=0),"","Неверно!")</f>
        <v/>
      </c>
      <c r="B1336" s="237" t="s">
        <v>32787</v>
      </c>
      <c r="C1336" s="232" t="s">
        <v>32052</v>
      </c>
      <c r="D1336" s="232" t="s">
        <v>32005</v>
      </c>
      <c r="E1336" s="268" t="str">
        <f>CONCATENATE(SUM('Раздел 3'!G80:G80),"=",0)</f>
        <v>0=0</v>
      </c>
      <c r="F1336" s="234"/>
      <c r="G1336" s="270" t="str">
        <f>IF(('ФЛК (информационный)'!A1336="Неверно!")*('ФЛК (информационный)'!F1336=""),"Внести подтверждение к нарушенному информационному ФЛК"," ")</f>
        <v xml:space="preserve"> </v>
      </c>
    </row>
    <row r="1337" spans="1:7" ht="18.75">
      <c r="A1337" s="235" t="str">
        <f>IF((SUM('Раздел 3'!Y77:Y77)=0),"","Неверно!")</f>
        <v/>
      </c>
      <c r="B1337" s="237" t="s">
        <v>32787</v>
      </c>
      <c r="C1337" s="232" t="s">
        <v>32053</v>
      </c>
      <c r="D1337" s="232" t="s">
        <v>32005</v>
      </c>
      <c r="E1337" s="268" t="str">
        <f>CONCATENATE(SUM('Раздел 3'!Y77:Y77),"=",0)</f>
        <v>0=0</v>
      </c>
      <c r="F1337" s="234"/>
      <c r="G1337" s="270" t="str">
        <f>IF(('ФЛК (информационный)'!A1337="Неверно!")*('ФЛК (информационный)'!F1337=""),"Внести подтверждение к нарушенному информационному ФЛК"," ")</f>
        <v xml:space="preserve"> </v>
      </c>
    </row>
    <row r="1338" spans="1:7" ht="18.75">
      <c r="A1338" s="235" t="str">
        <f>IF((SUM('Раздел 3'!Y78:Y78)=0),"","Неверно!")</f>
        <v/>
      </c>
      <c r="B1338" s="237" t="s">
        <v>32787</v>
      </c>
      <c r="C1338" s="232" t="s">
        <v>32054</v>
      </c>
      <c r="D1338" s="232" t="s">
        <v>32005</v>
      </c>
      <c r="E1338" s="268" t="str">
        <f>CONCATENATE(SUM('Раздел 3'!Y78:Y78),"=",0)</f>
        <v>0=0</v>
      </c>
      <c r="F1338" s="234"/>
      <c r="G1338" s="270" t="str">
        <f>IF(('ФЛК (информационный)'!A1338="Неверно!")*('ФЛК (информационный)'!F1338=""),"Внести подтверждение к нарушенному информационному ФЛК"," ")</f>
        <v xml:space="preserve"> </v>
      </c>
    </row>
    <row r="1339" spans="1:7" ht="18.75">
      <c r="A1339" s="235" t="str">
        <f>IF((SUM('Раздел 3'!Y79:Y79)=0),"","Неверно!")</f>
        <v/>
      </c>
      <c r="B1339" s="237" t="s">
        <v>32787</v>
      </c>
      <c r="C1339" s="232" t="s">
        <v>32055</v>
      </c>
      <c r="D1339" s="232" t="s">
        <v>32005</v>
      </c>
      <c r="E1339" s="268" t="str">
        <f>CONCATENATE(SUM('Раздел 3'!Y79:Y79),"=",0)</f>
        <v>0=0</v>
      </c>
      <c r="F1339" s="234"/>
      <c r="G1339" s="270" t="str">
        <f>IF(('ФЛК (информационный)'!A1339="Неверно!")*('ФЛК (информационный)'!F1339=""),"Внести подтверждение к нарушенному информационному ФЛК"," ")</f>
        <v xml:space="preserve"> </v>
      </c>
    </row>
    <row r="1340" spans="1:7" ht="18.75">
      <c r="A1340" s="235" t="str">
        <f>IF((SUM('Раздел 3'!Y80:Y80)=0),"","Неверно!")</f>
        <v/>
      </c>
      <c r="B1340" s="237" t="s">
        <v>32787</v>
      </c>
      <c r="C1340" s="232" t="s">
        <v>32056</v>
      </c>
      <c r="D1340" s="232" t="s">
        <v>32005</v>
      </c>
      <c r="E1340" s="268" t="str">
        <f>CONCATENATE(SUM('Раздел 3'!Y80:Y80),"=",0)</f>
        <v>0=0</v>
      </c>
      <c r="F1340" s="234"/>
      <c r="G1340" s="270" t="str">
        <f>IF(('ФЛК (информационный)'!A1340="Неверно!")*('ФЛК (информационный)'!F1340=""),"Внести подтверждение к нарушенному информационному ФЛК"," ")</f>
        <v xml:space="preserve"> </v>
      </c>
    </row>
    <row r="1341" spans="1:7" ht="18.75">
      <c r="A1341" s="235" t="str">
        <f>IF((SUM('Раздел 3'!Z77:Z77)=0),"","Неверно!")</f>
        <v/>
      </c>
      <c r="B1341" s="237" t="s">
        <v>32787</v>
      </c>
      <c r="C1341" s="232" t="s">
        <v>32057</v>
      </c>
      <c r="D1341" s="232" t="s">
        <v>32005</v>
      </c>
      <c r="E1341" s="268" t="str">
        <f>CONCATENATE(SUM('Раздел 3'!Z77:Z77),"=",0)</f>
        <v>0=0</v>
      </c>
      <c r="F1341" s="234"/>
      <c r="G1341" s="270" t="str">
        <f>IF(('ФЛК (информационный)'!A1341="Неверно!")*('ФЛК (информационный)'!F1341=""),"Внести подтверждение к нарушенному информационному ФЛК"," ")</f>
        <v xml:space="preserve"> </v>
      </c>
    </row>
    <row r="1342" spans="1:7" ht="18.75">
      <c r="A1342" s="235" t="str">
        <f>IF((SUM('Раздел 3'!Z78:Z78)=0),"","Неверно!")</f>
        <v/>
      </c>
      <c r="B1342" s="237" t="s">
        <v>32787</v>
      </c>
      <c r="C1342" s="232" t="s">
        <v>32058</v>
      </c>
      <c r="D1342" s="232" t="s">
        <v>32005</v>
      </c>
      <c r="E1342" s="268" t="str">
        <f>CONCATENATE(SUM('Раздел 3'!Z78:Z78),"=",0)</f>
        <v>0=0</v>
      </c>
      <c r="F1342" s="234"/>
      <c r="G1342" s="270" t="str">
        <f>IF(('ФЛК (информационный)'!A1342="Неверно!")*('ФЛК (информационный)'!F1342=""),"Внести подтверждение к нарушенному информационному ФЛК"," ")</f>
        <v xml:space="preserve"> </v>
      </c>
    </row>
    <row r="1343" spans="1:7" ht="18.75">
      <c r="A1343" s="235" t="str">
        <f>IF((SUM('Раздел 3'!Z79:Z79)=0),"","Неверно!")</f>
        <v/>
      </c>
      <c r="B1343" s="237" t="s">
        <v>32787</v>
      </c>
      <c r="C1343" s="232" t="s">
        <v>32059</v>
      </c>
      <c r="D1343" s="232" t="s">
        <v>32005</v>
      </c>
      <c r="E1343" s="268" t="str">
        <f>CONCATENATE(SUM('Раздел 3'!Z79:Z79),"=",0)</f>
        <v>0=0</v>
      </c>
      <c r="F1343" s="234"/>
      <c r="G1343" s="270" t="str">
        <f>IF(('ФЛК (информационный)'!A1343="Неверно!")*('ФЛК (информационный)'!F1343=""),"Внести подтверждение к нарушенному информационному ФЛК"," ")</f>
        <v xml:space="preserve"> </v>
      </c>
    </row>
    <row r="1344" spans="1:7" ht="18.75">
      <c r="A1344" s="235" t="str">
        <f>IF((SUM('Раздел 3'!Z80:Z80)=0),"","Неверно!")</f>
        <v/>
      </c>
      <c r="B1344" s="237" t="s">
        <v>32787</v>
      </c>
      <c r="C1344" s="232" t="s">
        <v>32060</v>
      </c>
      <c r="D1344" s="232" t="s">
        <v>32005</v>
      </c>
      <c r="E1344" s="268" t="str">
        <f>CONCATENATE(SUM('Раздел 3'!Z80:Z80),"=",0)</f>
        <v>0=0</v>
      </c>
      <c r="F1344" s="234"/>
      <c r="G1344" s="270" t="str">
        <f>IF(('ФЛК (информационный)'!A1344="Неверно!")*('ФЛК (информационный)'!F1344=""),"Внести подтверждение к нарушенному информационному ФЛК"," ")</f>
        <v xml:space="preserve"> </v>
      </c>
    </row>
    <row r="1345" spans="1:7" ht="18.75">
      <c r="A1345" s="235" t="str">
        <f>IF((SUM('Раздел 3'!AA77:AA77)=0),"","Неверно!")</f>
        <v/>
      </c>
      <c r="B1345" s="237" t="s">
        <v>32787</v>
      </c>
      <c r="C1345" s="232" t="s">
        <v>32061</v>
      </c>
      <c r="D1345" s="232" t="s">
        <v>32005</v>
      </c>
      <c r="E1345" s="268" t="str">
        <f>CONCATENATE(SUM('Раздел 3'!AA77:AA77),"=",0)</f>
        <v>0=0</v>
      </c>
      <c r="F1345" s="234"/>
      <c r="G1345" s="270" t="str">
        <f>IF(('ФЛК (информационный)'!A1345="Неверно!")*('ФЛК (информационный)'!F1345=""),"Внести подтверждение к нарушенному информационному ФЛК"," ")</f>
        <v xml:space="preserve"> </v>
      </c>
    </row>
    <row r="1346" spans="1:7" ht="18.75">
      <c r="A1346" s="235" t="str">
        <f>IF((SUM('Раздел 3'!AA78:AA78)=0),"","Неверно!")</f>
        <v/>
      </c>
      <c r="B1346" s="237" t="s">
        <v>32787</v>
      </c>
      <c r="C1346" s="232" t="s">
        <v>32062</v>
      </c>
      <c r="D1346" s="232" t="s">
        <v>32005</v>
      </c>
      <c r="E1346" s="268" t="str">
        <f>CONCATENATE(SUM('Раздел 3'!AA78:AA78),"=",0)</f>
        <v>0=0</v>
      </c>
      <c r="F1346" s="234"/>
      <c r="G1346" s="270" t="str">
        <f>IF(('ФЛК (информационный)'!A1346="Неверно!")*('ФЛК (информационный)'!F1346=""),"Внести подтверждение к нарушенному информационному ФЛК"," ")</f>
        <v xml:space="preserve"> </v>
      </c>
    </row>
    <row r="1347" spans="1:7" ht="18.75">
      <c r="A1347" s="235" t="str">
        <f>IF((SUM('Раздел 3'!AA79:AA79)=0),"","Неверно!")</f>
        <v/>
      </c>
      <c r="B1347" s="237" t="s">
        <v>32787</v>
      </c>
      <c r="C1347" s="232" t="s">
        <v>32063</v>
      </c>
      <c r="D1347" s="232" t="s">
        <v>32005</v>
      </c>
      <c r="E1347" s="268" t="str">
        <f>CONCATENATE(SUM('Раздел 3'!AA79:AA79),"=",0)</f>
        <v>0=0</v>
      </c>
      <c r="F1347" s="234"/>
      <c r="G1347" s="270" t="str">
        <f>IF(('ФЛК (информационный)'!A1347="Неверно!")*('ФЛК (информационный)'!F1347=""),"Внести подтверждение к нарушенному информационному ФЛК"," ")</f>
        <v xml:space="preserve"> </v>
      </c>
    </row>
    <row r="1348" spans="1:7" ht="18.75">
      <c r="A1348" s="235" t="str">
        <f>IF((SUM('Раздел 3'!AA80:AA80)=0),"","Неверно!")</f>
        <v/>
      </c>
      <c r="B1348" s="237" t="s">
        <v>32787</v>
      </c>
      <c r="C1348" s="232" t="s">
        <v>32064</v>
      </c>
      <c r="D1348" s="232" t="s">
        <v>32005</v>
      </c>
      <c r="E1348" s="268" t="str">
        <f>CONCATENATE(SUM('Раздел 3'!AA80:AA80),"=",0)</f>
        <v>0=0</v>
      </c>
      <c r="F1348" s="234"/>
      <c r="G1348" s="270" t="str">
        <f>IF(('ФЛК (информационный)'!A1348="Неверно!")*('ФЛК (информационный)'!F1348=""),"Внести подтверждение к нарушенному информационному ФЛК"," ")</f>
        <v xml:space="preserve"> </v>
      </c>
    </row>
    <row r="1349" spans="1:7" ht="18.75">
      <c r="A1349" s="235" t="str">
        <f>IF((SUM('Раздел 3'!AB77:AB77)=0),"","Неверно!")</f>
        <v/>
      </c>
      <c r="B1349" s="237" t="s">
        <v>32787</v>
      </c>
      <c r="C1349" s="232" t="s">
        <v>32065</v>
      </c>
      <c r="D1349" s="232" t="s">
        <v>32005</v>
      </c>
      <c r="E1349" s="268" t="str">
        <f>CONCATENATE(SUM('Раздел 3'!AB77:AB77),"=",0)</f>
        <v>0=0</v>
      </c>
      <c r="F1349" s="234"/>
      <c r="G1349" s="270" t="str">
        <f>IF(('ФЛК (информационный)'!A1349="Неверно!")*('ФЛК (информационный)'!F1349=""),"Внести подтверждение к нарушенному информационному ФЛК"," ")</f>
        <v xml:space="preserve"> </v>
      </c>
    </row>
    <row r="1350" spans="1:7" ht="18.75">
      <c r="A1350" s="235" t="str">
        <f>IF((SUM('Раздел 3'!AB78:AB78)=0),"","Неверно!")</f>
        <v/>
      </c>
      <c r="B1350" s="237" t="s">
        <v>32787</v>
      </c>
      <c r="C1350" s="232" t="s">
        <v>32066</v>
      </c>
      <c r="D1350" s="232" t="s">
        <v>32005</v>
      </c>
      <c r="E1350" s="268" t="str">
        <f>CONCATENATE(SUM('Раздел 3'!AB78:AB78),"=",0)</f>
        <v>0=0</v>
      </c>
      <c r="F1350" s="234"/>
      <c r="G1350" s="270" t="str">
        <f>IF(('ФЛК (информационный)'!A1350="Неверно!")*('ФЛК (информационный)'!F1350=""),"Внести подтверждение к нарушенному информационному ФЛК"," ")</f>
        <v xml:space="preserve"> </v>
      </c>
    </row>
    <row r="1351" spans="1:7" ht="18.75">
      <c r="A1351" s="235" t="str">
        <f>IF((SUM('Раздел 3'!AB79:AB79)=0),"","Неверно!")</f>
        <v/>
      </c>
      <c r="B1351" s="237" t="s">
        <v>32787</v>
      </c>
      <c r="C1351" s="232" t="s">
        <v>32067</v>
      </c>
      <c r="D1351" s="232" t="s">
        <v>32005</v>
      </c>
      <c r="E1351" s="268" t="str">
        <f>CONCATENATE(SUM('Раздел 3'!AB79:AB79),"=",0)</f>
        <v>0=0</v>
      </c>
      <c r="F1351" s="234"/>
      <c r="G1351" s="270" t="str">
        <f>IF(('ФЛК (информационный)'!A1351="Неверно!")*('ФЛК (информационный)'!F1351=""),"Внести подтверждение к нарушенному информационному ФЛК"," ")</f>
        <v xml:space="preserve"> </v>
      </c>
    </row>
    <row r="1352" spans="1:7" ht="18.75">
      <c r="A1352" s="235" t="str">
        <f>IF((SUM('Раздел 3'!AB80:AB80)=0),"","Неверно!")</f>
        <v/>
      </c>
      <c r="B1352" s="237" t="s">
        <v>32787</v>
      </c>
      <c r="C1352" s="232" t="s">
        <v>32068</v>
      </c>
      <c r="D1352" s="232" t="s">
        <v>32005</v>
      </c>
      <c r="E1352" s="268" t="str">
        <f>CONCATENATE(SUM('Раздел 3'!AB80:AB80),"=",0)</f>
        <v>0=0</v>
      </c>
      <c r="F1352" s="234"/>
      <c r="G1352" s="270" t="str">
        <f>IF(('ФЛК (информационный)'!A1352="Неверно!")*('ФЛК (информационный)'!F1352=""),"Внести подтверждение к нарушенному информационному ФЛК"," ")</f>
        <v xml:space="preserve"> </v>
      </c>
    </row>
    <row r="1353" spans="1:7" ht="18.75">
      <c r="A1353" s="235" t="str">
        <f>IF((SUM('Раздел 3'!AC77:AC77)=0),"","Неверно!")</f>
        <v/>
      </c>
      <c r="B1353" s="237" t="s">
        <v>32787</v>
      </c>
      <c r="C1353" s="232" t="s">
        <v>32069</v>
      </c>
      <c r="D1353" s="232" t="s">
        <v>32005</v>
      </c>
      <c r="E1353" s="268" t="str">
        <f>CONCATENATE(SUM('Раздел 3'!AC77:AC77),"=",0)</f>
        <v>0=0</v>
      </c>
      <c r="F1353" s="234"/>
      <c r="G1353" s="270" t="str">
        <f>IF(('ФЛК (информационный)'!A1353="Неверно!")*('ФЛК (информационный)'!F1353=""),"Внести подтверждение к нарушенному информационному ФЛК"," ")</f>
        <v xml:space="preserve"> </v>
      </c>
    </row>
    <row r="1354" spans="1:7" ht="18.75">
      <c r="A1354" s="235" t="str">
        <f>IF((SUM('Раздел 3'!AC78:AC78)=0),"","Неверно!")</f>
        <v/>
      </c>
      <c r="B1354" s="237" t="s">
        <v>32787</v>
      </c>
      <c r="C1354" s="232" t="s">
        <v>32070</v>
      </c>
      <c r="D1354" s="232" t="s">
        <v>32005</v>
      </c>
      <c r="E1354" s="268" t="str">
        <f>CONCATENATE(SUM('Раздел 3'!AC78:AC78),"=",0)</f>
        <v>0=0</v>
      </c>
      <c r="F1354" s="234"/>
      <c r="G1354" s="270" t="str">
        <f>IF(('ФЛК (информационный)'!A1354="Неверно!")*('ФЛК (информационный)'!F1354=""),"Внести подтверждение к нарушенному информационному ФЛК"," ")</f>
        <v xml:space="preserve"> </v>
      </c>
    </row>
    <row r="1355" spans="1:7" ht="18.75">
      <c r="A1355" s="235" t="str">
        <f>IF((SUM('Раздел 3'!AC79:AC79)=0),"","Неверно!")</f>
        <v/>
      </c>
      <c r="B1355" s="237" t="s">
        <v>32787</v>
      </c>
      <c r="C1355" s="232" t="s">
        <v>32071</v>
      </c>
      <c r="D1355" s="232" t="s">
        <v>32005</v>
      </c>
      <c r="E1355" s="268" t="str">
        <f>CONCATENATE(SUM('Раздел 3'!AC79:AC79),"=",0)</f>
        <v>0=0</v>
      </c>
      <c r="F1355" s="234"/>
      <c r="G1355" s="270" t="str">
        <f>IF(('ФЛК (информационный)'!A1355="Неверно!")*('ФЛК (информационный)'!F1355=""),"Внести подтверждение к нарушенному информационному ФЛК"," ")</f>
        <v xml:space="preserve"> </v>
      </c>
    </row>
    <row r="1356" spans="1:7" ht="18.75">
      <c r="A1356" s="235" t="str">
        <f>IF((SUM('Раздел 3'!AC80:AC80)=0),"","Неверно!")</f>
        <v/>
      </c>
      <c r="B1356" s="237" t="s">
        <v>32787</v>
      </c>
      <c r="C1356" s="232" t="s">
        <v>32072</v>
      </c>
      <c r="D1356" s="232" t="s">
        <v>32005</v>
      </c>
      <c r="E1356" s="268" t="str">
        <f>CONCATENATE(SUM('Раздел 3'!AC80:AC80),"=",0)</f>
        <v>0=0</v>
      </c>
      <c r="F1356" s="234"/>
      <c r="G1356" s="270" t="str">
        <f>IF(('ФЛК (информационный)'!A1356="Неверно!")*('ФЛК (информационный)'!F1356=""),"Внести подтверждение к нарушенному информационному ФЛК"," ")</f>
        <v xml:space="preserve"> </v>
      </c>
    </row>
    <row r="1357" spans="1:7" ht="18.75">
      <c r="A1357" s="235" t="str">
        <f>IF((SUM('Раздел 3'!AD77:AD77)=0),"","Неверно!")</f>
        <v/>
      </c>
      <c r="B1357" s="237" t="s">
        <v>32787</v>
      </c>
      <c r="C1357" s="232" t="s">
        <v>32073</v>
      </c>
      <c r="D1357" s="232" t="s">
        <v>32005</v>
      </c>
      <c r="E1357" s="268" t="str">
        <f>CONCATENATE(SUM('Раздел 3'!AD77:AD77),"=",0)</f>
        <v>0=0</v>
      </c>
      <c r="F1357" s="234"/>
      <c r="G1357" s="270" t="str">
        <f>IF(('ФЛК (информационный)'!A1357="Неверно!")*('ФЛК (информационный)'!F1357=""),"Внести подтверждение к нарушенному информационному ФЛК"," ")</f>
        <v xml:space="preserve"> </v>
      </c>
    </row>
    <row r="1358" spans="1:7" ht="18.75">
      <c r="A1358" s="235" t="str">
        <f>IF((SUM('Раздел 3'!AD78:AD78)=0),"","Неверно!")</f>
        <v/>
      </c>
      <c r="B1358" s="237" t="s">
        <v>32787</v>
      </c>
      <c r="C1358" s="232" t="s">
        <v>32074</v>
      </c>
      <c r="D1358" s="232" t="s">
        <v>32005</v>
      </c>
      <c r="E1358" s="268" t="str">
        <f>CONCATENATE(SUM('Раздел 3'!AD78:AD78),"=",0)</f>
        <v>0=0</v>
      </c>
      <c r="F1358" s="234"/>
      <c r="G1358" s="270" t="str">
        <f>IF(('ФЛК (информационный)'!A1358="Неверно!")*('ФЛК (информационный)'!F1358=""),"Внести подтверждение к нарушенному информационному ФЛК"," ")</f>
        <v xml:space="preserve"> </v>
      </c>
    </row>
    <row r="1359" spans="1:7" ht="18.75">
      <c r="A1359" s="235" t="str">
        <f>IF((SUM('Раздел 3'!AD79:AD79)=0),"","Неверно!")</f>
        <v/>
      </c>
      <c r="B1359" s="237" t="s">
        <v>32787</v>
      </c>
      <c r="C1359" s="232" t="s">
        <v>32075</v>
      </c>
      <c r="D1359" s="232" t="s">
        <v>32005</v>
      </c>
      <c r="E1359" s="268" t="str">
        <f>CONCATENATE(SUM('Раздел 3'!AD79:AD79),"=",0)</f>
        <v>0=0</v>
      </c>
      <c r="F1359" s="234"/>
      <c r="G1359" s="270" t="str">
        <f>IF(('ФЛК (информационный)'!A1359="Неверно!")*('ФЛК (информационный)'!F1359=""),"Внести подтверждение к нарушенному информационному ФЛК"," ")</f>
        <v xml:space="preserve"> </v>
      </c>
    </row>
    <row r="1360" spans="1:7" ht="18.75">
      <c r="A1360" s="235" t="str">
        <f>IF((SUM('Раздел 3'!AD80:AD80)=0),"","Неверно!")</f>
        <v/>
      </c>
      <c r="B1360" s="237" t="s">
        <v>32787</v>
      </c>
      <c r="C1360" s="232" t="s">
        <v>32076</v>
      </c>
      <c r="D1360" s="232" t="s">
        <v>32005</v>
      </c>
      <c r="E1360" s="268" t="str">
        <f>CONCATENATE(SUM('Раздел 3'!AD80:AD80),"=",0)</f>
        <v>0=0</v>
      </c>
      <c r="F1360" s="234"/>
      <c r="G1360" s="270" t="str">
        <f>IF(('ФЛК (информационный)'!A1360="Неверно!")*('ФЛК (информационный)'!F1360=""),"Внести подтверждение к нарушенному информационному ФЛК"," ")</f>
        <v xml:space="preserve"> </v>
      </c>
    </row>
    <row r="1361" spans="1:7" ht="18.75">
      <c r="A1361" s="235" t="str">
        <f>IF((SUM('Раздел 3'!AE77:AE77)=0),"","Неверно!")</f>
        <v/>
      </c>
      <c r="B1361" s="237" t="s">
        <v>32787</v>
      </c>
      <c r="C1361" s="232" t="s">
        <v>32077</v>
      </c>
      <c r="D1361" s="232" t="s">
        <v>32005</v>
      </c>
      <c r="E1361" s="268" t="str">
        <f>CONCATENATE(SUM('Раздел 3'!AE77:AE77),"=",0)</f>
        <v>0=0</v>
      </c>
      <c r="F1361" s="234"/>
      <c r="G1361" s="270" t="str">
        <f>IF(('ФЛК (информационный)'!A1361="Неверно!")*('ФЛК (информационный)'!F1361=""),"Внести подтверждение к нарушенному информационному ФЛК"," ")</f>
        <v xml:space="preserve"> </v>
      </c>
    </row>
    <row r="1362" spans="1:7" ht="18.75">
      <c r="A1362" s="235" t="str">
        <f>IF((SUM('Раздел 3'!AE78:AE78)=0),"","Неверно!")</f>
        <v/>
      </c>
      <c r="B1362" s="237" t="s">
        <v>32787</v>
      </c>
      <c r="C1362" s="232" t="s">
        <v>32078</v>
      </c>
      <c r="D1362" s="232" t="s">
        <v>32005</v>
      </c>
      <c r="E1362" s="268" t="str">
        <f>CONCATENATE(SUM('Раздел 3'!AE78:AE78),"=",0)</f>
        <v>0=0</v>
      </c>
      <c r="F1362" s="234"/>
      <c r="G1362" s="270" t="str">
        <f>IF(('ФЛК (информационный)'!A1362="Неверно!")*('ФЛК (информационный)'!F1362=""),"Внести подтверждение к нарушенному информационному ФЛК"," ")</f>
        <v xml:space="preserve"> </v>
      </c>
    </row>
    <row r="1363" spans="1:7" ht="18.75">
      <c r="A1363" s="235" t="str">
        <f>IF((SUM('Раздел 3'!AE79:AE79)=0),"","Неверно!")</f>
        <v/>
      </c>
      <c r="B1363" s="237" t="s">
        <v>32787</v>
      </c>
      <c r="C1363" s="232" t="s">
        <v>32079</v>
      </c>
      <c r="D1363" s="232" t="s">
        <v>32005</v>
      </c>
      <c r="E1363" s="268" t="str">
        <f>CONCATENATE(SUM('Раздел 3'!AE79:AE79),"=",0)</f>
        <v>0=0</v>
      </c>
      <c r="F1363" s="234"/>
      <c r="G1363" s="270" t="str">
        <f>IF(('ФЛК (информационный)'!A1363="Неверно!")*('ФЛК (информационный)'!F1363=""),"Внести подтверждение к нарушенному информационному ФЛК"," ")</f>
        <v xml:space="preserve"> </v>
      </c>
    </row>
    <row r="1364" spans="1:7" ht="18.75">
      <c r="A1364" s="235" t="str">
        <f>IF((SUM('Раздел 3'!AE80:AE80)=0),"","Неверно!")</f>
        <v/>
      </c>
      <c r="B1364" s="237" t="s">
        <v>32787</v>
      </c>
      <c r="C1364" s="232" t="s">
        <v>32080</v>
      </c>
      <c r="D1364" s="232" t="s">
        <v>32005</v>
      </c>
      <c r="E1364" s="268" t="str">
        <f>CONCATENATE(SUM('Раздел 3'!AE80:AE80),"=",0)</f>
        <v>0=0</v>
      </c>
      <c r="F1364" s="234"/>
      <c r="G1364" s="270" t="str">
        <f>IF(('ФЛК (информационный)'!A1364="Неверно!")*('ФЛК (информационный)'!F1364=""),"Внести подтверждение к нарушенному информационному ФЛК"," ")</f>
        <v xml:space="preserve"> </v>
      </c>
    </row>
    <row r="1365" spans="1:7" ht="18.75">
      <c r="A1365" s="235" t="str">
        <f>IF((SUM('Раздел 3'!AF77:AF77)=0),"","Неверно!")</f>
        <v/>
      </c>
      <c r="B1365" s="237" t="s">
        <v>32787</v>
      </c>
      <c r="C1365" s="232" t="s">
        <v>32081</v>
      </c>
      <c r="D1365" s="232" t="s">
        <v>32005</v>
      </c>
      <c r="E1365" s="268" t="str">
        <f>CONCATENATE(SUM('Раздел 3'!AF77:AF77),"=",0)</f>
        <v>0=0</v>
      </c>
      <c r="F1365" s="234"/>
      <c r="G1365" s="270" t="str">
        <f>IF(('ФЛК (информационный)'!A1365="Неверно!")*('ФЛК (информационный)'!F1365=""),"Внести подтверждение к нарушенному информационному ФЛК"," ")</f>
        <v xml:space="preserve"> </v>
      </c>
    </row>
    <row r="1366" spans="1:7" ht="18.75">
      <c r="A1366" s="235" t="str">
        <f>IF((SUM('Раздел 3'!AF78:AF78)=0),"","Неверно!")</f>
        <v/>
      </c>
      <c r="B1366" s="237" t="s">
        <v>32787</v>
      </c>
      <c r="C1366" s="232" t="s">
        <v>32082</v>
      </c>
      <c r="D1366" s="232" t="s">
        <v>32005</v>
      </c>
      <c r="E1366" s="268" t="str">
        <f>CONCATENATE(SUM('Раздел 3'!AF78:AF78),"=",0)</f>
        <v>0=0</v>
      </c>
      <c r="F1366" s="234"/>
      <c r="G1366" s="270" t="str">
        <f>IF(('ФЛК (информационный)'!A1366="Неверно!")*('ФЛК (информационный)'!F1366=""),"Внести подтверждение к нарушенному информационному ФЛК"," ")</f>
        <v xml:space="preserve"> </v>
      </c>
    </row>
    <row r="1367" spans="1:7" ht="18.75">
      <c r="A1367" s="235" t="str">
        <f>IF((SUM('Раздел 3'!AF79:AF79)=0),"","Неверно!")</f>
        <v/>
      </c>
      <c r="B1367" s="237" t="s">
        <v>32787</v>
      </c>
      <c r="C1367" s="232" t="s">
        <v>32083</v>
      </c>
      <c r="D1367" s="232" t="s">
        <v>32005</v>
      </c>
      <c r="E1367" s="268" t="str">
        <f>CONCATENATE(SUM('Раздел 3'!AF79:AF79),"=",0)</f>
        <v>0=0</v>
      </c>
      <c r="F1367" s="234"/>
      <c r="G1367" s="270" t="str">
        <f>IF(('ФЛК (информационный)'!A1367="Неверно!")*('ФЛК (информационный)'!F1367=""),"Внести подтверждение к нарушенному информационному ФЛК"," ")</f>
        <v xml:space="preserve"> </v>
      </c>
    </row>
    <row r="1368" spans="1:7" ht="18.75">
      <c r="A1368" s="235" t="str">
        <f>IF((SUM('Раздел 3'!AF80:AF80)=0),"","Неверно!")</f>
        <v/>
      </c>
      <c r="B1368" s="237" t="s">
        <v>32787</v>
      </c>
      <c r="C1368" s="232" t="s">
        <v>32084</v>
      </c>
      <c r="D1368" s="232" t="s">
        <v>32005</v>
      </c>
      <c r="E1368" s="268" t="str">
        <f>CONCATENATE(SUM('Раздел 3'!AF80:AF80),"=",0)</f>
        <v>0=0</v>
      </c>
      <c r="F1368" s="234"/>
      <c r="G1368" s="270" t="str">
        <f>IF(('ФЛК (информационный)'!A1368="Неверно!")*('ФЛК (информационный)'!F1368=""),"Внести подтверждение к нарушенному информационному ФЛК"," ")</f>
        <v xml:space="preserve"> </v>
      </c>
    </row>
    <row r="1369" spans="1:7" ht="18.75">
      <c r="A1369" s="235" t="str">
        <f>IF((SUM('Раздел 3'!AG77:AG77)=0),"","Неверно!")</f>
        <v/>
      </c>
      <c r="B1369" s="237" t="s">
        <v>32787</v>
      </c>
      <c r="C1369" s="232" t="s">
        <v>32085</v>
      </c>
      <c r="D1369" s="232" t="s">
        <v>32005</v>
      </c>
      <c r="E1369" s="268" t="str">
        <f>CONCATENATE(SUM('Раздел 3'!AG77:AG77),"=",0)</f>
        <v>0=0</v>
      </c>
      <c r="F1369" s="234"/>
      <c r="G1369" s="270" t="str">
        <f>IF(('ФЛК (информационный)'!A1369="Неверно!")*('ФЛК (информационный)'!F1369=""),"Внести подтверждение к нарушенному информационному ФЛК"," ")</f>
        <v xml:space="preserve"> </v>
      </c>
    </row>
    <row r="1370" spans="1:7" ht="18.75">
      <c r="A1370" s="235" t="str">
        <f>IF((SUM('Раздел 3'!AG78:AG78)=0),"","Неверно!")</f>
        <v/>
      </c>
      <c r="B1370" s="237" t="s">
        <v>32787</v>
      </c>
      <c r="C1370" s="232" t="s">
        <v>32086</v>
      </c>
      <c r="D1370" s="232" t="s">
        <v>32005</v>
      </c>
      <c r="E1370" s="268" t="str">
        <f>CONCATENATE(SUM('Раздел 3'!AG78:AG78),"=",0)</f>
        <v>0=0</v>
      </c>
      <c r="F1370" s="234"/>
      <c r="G1370" s="270" t="str">
        <f>IF(('ФЛК (информационный)'!A1370="Неверно!")*('ФЛК (информационный)'!F1370=""),"Внести подтверждение к нарушенному информационному ФЛК"," ")</f>
        <v xml:space="preserve"> </v>
      </c>
    </row>
    <row r="1371" spans="1:7" ht="18.75">
      <c r="A1371" s="235" t="str">
        <f>IF((SUM('Раздел 3'!AG79:AG79)=0),"","Неверно!")</f>
        <v/>
      </c>
      <c r="B1371" s="237" t="s">
        <v>32787</v>
      </c>
      <c r="C1371" s="232" t="s">
        <v>32087</v>
      </c>
      <c r="D1371" s="232" t="s">
        <v>32005</v>
      </c>
      <c r="E1371" s="268" t="str">
        <f>CONCATENATE(SUM('Раздел 3'!AG79:AG79),"=",0)</f>
        <v>0=0</v>
      </c>
      <c r="F1371" s="234"/>
      <c r="G1371" s="270" t="str">
        <f>IF(('ФЛК (информационный)'!A1371="Неверно!")*('ФЛК (информационный)'!F1371=""),"Внести подтверждение к нарушенному информационному ФЛК"," ")</f>
        <v xml:space="preserve"> </v>
      </c>
    </row>
    <row r="1372" spans="1:7" ht="18.75">
      <c r="A1372" s="235" t="str">
        <f>IF((SUM('Раздел 3'!AG80:AG80)=0),"","Неверно!")</f>
        <v/>
      </c>
      <c r="B1372" s="237" t="s">
        <v>32787</v>
      </c>
      <c r="C1372" s="232" t="s">
        <v>32088</v>
      </c>
      <c r="D1372" s="232" t="s">
        <v>32005</v>
      </c>
      <c r="E1372" s="268" t="str">
        <f>CONCATENATE(SUM('Раздел 3'!AG80:AG80),"=",0)</f>
        <v>0=0</v>
      </c>
      <c r="F1372" s="234"/>
      <c r="G1372" s="270" t="str">
        <f>IF(('ФЛК (информационный)'!A1372="Неверно!")*('ФЛК (информационный)'!F1372=""),"Внести подтверждение к нарушенному информационному ФЛК"," ")</f>
        <v xml:space="preserve"> </v>
      </c>
    </row>
    <row r="1373" spans="1:7" ht="18.75">
      <c r="A1373" s="235" t="str">
        <f>IF((SUM('Раздел 3'!AH77:AH77)=0),"","Неверно!")</f>
        <v/>
      </c>
      <c r="B1373" s="237" t="s">
        <v>32787</v>
      </c>
      <c r="C1373" s="232" t="s">
        <v>32089</v>
      </c>
      <c r="D1373" s="232" t="s">
        <v>32005</v>
      </c>
      <c r="E1373" s="268" t="str">
        <f>CONCATENATE(SUM('Раздел 3'!AH77:AH77),"=",0)</f>
        <v>0=0</v>
      </c>
      <c r="F1373" s="234"/>
      <c r="G1373" s="270" t="str">
        <f>IF(('ФЛК (информационный)'!A1373="Неверно!")*('ФЛК (информационный)'!F1373=""),"Внести подтверждение к нарушенному информационному ФЛК"," ")</f>
        <v xml:space="preserve"> </v>
      </c>
    </row>
    <row r="1374" spans="1:7" ht="18.75">
      <c r="A1374" s="235" t="str">
        <f>IF((SUM('Раздел 3'!AH78:AH78)=0),"","Неверно!")</f>
        <v/>
      </c>
      <c r="B1374" s="237" t="s">
        <v>32787</v>
      </c>
      <c r="C1374" s="232" t="s">
        <v>32090</v>
      </c>
      <c r="D1374" s="232" t="s">
        <v>32005</v>
      </c>
      <c r="E1374" s="268" t="str">
        <f>CONCATENATE(SUM('Раздел 3'!AH78:AH78),"=",0)</f>
        <v>0=0</v>
      </c>
      <c r="F1374" s="234"/>
      <c r="G1374" s="270" t="str">
        <f>IF(('ФЛК (информационный)'!A1374="Неверно!")*('ФЛК (информационный)'!F1374=""),"Внести подтверждение к нарушенному информационному ФЛК"," ")</f>
        <v xml:space="preserve"> </v>
      </c>
    </row>
    <row r="1375" spans="1:7" ht="18.75">
      <c r="A1375" s="235" t="str">
        <f>IF((SUM('Раздел 3'!AH79:AH79)=0),"","Неверно!")</f>
        <v/>
      </c>
      <c r="B1375" s="237" t="s">
        <v>32787</v>
      </c>
      <c r="C1375" s="232" t="s">
        <v>32091</v>
      </c>
      <c r="D1375" s="232" t="s">
        <v>32005</v>
      </c>
      <c r="E1375" s="268" t="str">
        <f>CONCATENATE(SUM('Раздел 3'!AH79:AH79),"=",0)</f>
        <v>0=0</v>
      </c>
      <c r="F1375" s="234"/>
      <c r="G1375" s="270" t="str">
        <f>IF(('ФЛК (информационный)'!A1375="Неверно!")*('ФЛК (информационный)'!F1375=""),"Внести подтверждение к нарушенному информационному ФЛК"," ")</f>
        <v xml:space="preserve"> </v>
      </c>
    </row>
    <row r="1376" spans="1:7" ht="18.75">
      <c r="A1376" s="235" t="str">
        <f>IF((SUM('Раздел 3'!AH80:AH80)=0),"","Неверно!")</f>
        <v/>
      </c>
      <c r="B1376" s="237" t="s">
        <v>32787</v>
      </c>
      <c r="C1376" s="232" t="s">
        <v>32092</v>
      </c>
      <c r="D1376" s="232" t="s">
        <v>32005</v>
      </c>
      <c r="E1376" s="268" t="str">
        <f>CONCATENATE(SUM('Раздел 3'!AH80:AH80),"=",0)</f>
        <v>0=0</v>
      </c>
      <c r="F1376" s="234"/>
      <c r="G1376" s="270" t="str">
        <f>IF(('ФЛК (информационный)'!A1376="Неверно!")*('ФЛК (информационный)'!F1376=""),"Внести подтверждение к нарушенному информационному ФЛК"," ")</f>
        <v xml:space="preserve"> </v>
      </c>
    </row>
    <row r="1377" spans="1:7" ht="18.75">
      <c r="A1377" s="235" t="str">
        <f>IF((SUM('Раздел 3'!H77:H77)=0),"","Неверно!")</f>
        <v/>
      </c>
      <c r="B1377" s="237" t="s">
        <v>32787</v>
      </c>
      <c r="C1377" s="232" t="s">
        <v>32093</v>
      </c>
      <c r="D1377" s="232" t="s">
        <v>32005</v>
      </c>
      <c r="E1377" s="268" t="str">
        <f>CONCATENATE(SUM('Раздел 3'!H77:H77),"=",0)</f>
        <v>0=0</v>
      </c>
      <c r="F1377" s="234"/>
      <c r="G1377" s="270" t="str">
        <f>IF(('ФЛК (информационный)'!A1377="Неверно!")*('ФЛК (информационный)'!F1377=""),"Внести подтверждение к нарушенному информационному ФЛК"," ")</f>
        <v xml:space="preserve"> </v>
      </c>
    </row>
    <row r="1378" spans="1:7" ht="18.75">
      <c r="A1378" s="235" t="str">
        <f>IF((SUM('Раздел 3'!H78:H78)=0),"","Неверно!")</f>
        <v/>
      </c>
      <c r="B1378" s="237" t="s">
        <v>32787</v>
      </c>
      <c r="C1378" s="232" t="s">
        <v>32094</v>
      </c>
      <c r="D1378" s="232" t="s">
        <v>32005</v>
      </c>
      <c r="E1378" s="268" t="str">
        <f>CONCATENATE(SUM('Раздел 3'!H78:H78),"=",0)</f>
        <v>0=0</v>
      </c>
      <c r="F1378" s="234"/>
      <c r="G1378" s="270" t="str">
        <f>IF(('ФЛК (информационный)'!A1378="Неверно!")*('ФЛК (информационный)'!F1378=""),"Внести подтверждение к нарушенному информационному ФЛК"," ")</f>
        <v xml:space="preserve"> </v>
      </c>
    </row>
    <row r="1379" spans="1:7" ht="18.75">
      <c r="A1379" s="235" t="str">
        <f>IF((SUM('Раздел 3'!H79:H79)=0),"","Неверно!")</f>
        <v/>
      </c>
      <c r="B1379" s="237" t="s">
        <v>32787</v>
      </c>
      <c r="C1379" s="232" t="s">
        <v>32095</v>
      </c>
      <c r="D1379" s="232" t="s">
        <v>32005</v>
      </c>
      <c r="E1379" s="268" t="str">
        <f>CONCATENATE(SUM('Раздел 3'!H79:H79),"=",0)</f>
        <v>0=0</v>
      </c>
      <c r="F1379" s="234"/>
      <c r="G1379" s="270" t="str">
        <f>IF(('ФЛК (информационный)'!A1379="Неверно!")*('ФЛК (информационный)'!F1379=""),"Внести подтверждение к нарушенному информационному ФЛК"," ")</f>
        <v xml:space="preserve"> </v>
      </c>
    </row>
    <row r="1380" spans="1:7" ht="18.75">
      <c r="A1380" s="235" t="str">
        <f>IF((SUM('Раздел 3'!H80:H80)=0),"","Неверно!")</f>
        <v/>
      </c>
      <c r="B1380" s="237" t="s">
        <v>32787</v>
      </c>
      <c r="C1380" s="232" t="s">
        <v>32096</v>
      </c>
      <c r="D1380" s="232" t="s">
        <v>32005</v>
      </c>
      <c r="E1380" s="268" t="str">
        <f>CONCATENATE(SUM('Раздел 3'!H80:H80),"=",0)</f>
        <v>0=0</v>
      </c>
      <c r="F1380" s="234"/>
      <c r="G1380" s="270" t="str">
        <f>IF(('ФЛК (информационный)'!A1380="Неверно!")*('ФЛК (информационный)'!F1380=""),"Внести подтверждение к нарушенному информационному ФЛК"," ")</f>
        <v xml:space="preserve"> </v>
      </c>
    </row>
    <row r="1381" spans="1:7" ht="18.75">
      <c r="A1381" s="235" t="str">
        <f>IF((SUM('Раздел 3'!AI77:AI77)=0),"","Неверно!")</f>
        <v/>
      </c>
      <c r="B1381" s="237" t="s">
        <v>32787</v>
      </c>
      <c r="C1381" s="232" t="s">
        <v>32097</v>
      </c>
      <c r="D1381" s="232" t="s">
        <v>32005</v>
      </c>
      <c r="E1381" s="268" t="str">
        <f>CONCATENATE(SUM('Раздел 3'!AI77:AI77),"=",0)</f>
        <v>0=0</v>
      </c>
      <c r="F1381" s="234"/>
      <c r="G1381" s="270" t="str">
        <f>IF(('ФЛК (информационный)'!A1381="Неверно!")*('ФЛК (информационный)'!F1381=""),"Внести подтверждение к нарушенному информационному ФЛК"," ")</f>
        <v xml:space="preserve"> </v>
      </c>
    </row>
    <row r="1382" spans="1:7" ht="18.75">
      <c r="A1382" s="235" t="str">
        <f>IF((SUM('Раздел 3'!AI78:AI78)=0),"","Неверно!")</f>
        <v/>
      </c>
      <c r="B1382" s="237" t="s">
        <v>32787</v>
      </c>
      <c r="C1382" s="232" t="s">
        <v>32098</v>
      </c>
      <c r="D1382" s="232" t="s">
        <v>32005</v>
      </c>
      <c r="E1382" s="268" t="str">
        <f>CONCATENATE(SUM('Раздел 3'!AI78:AI78),"=",0)</f>
        <v>0=0</v>
      </c>
      <c r="F1382" s="234"/>
      <c r="G1382" s="270" t="str">
        <f>IF(('ФЛК (информационный)'!A1382="Неверно!")*('ФЛК (информационный)'!F1382=""),"Внести подтверждение к нарушенному информационному ФЛК"," ")</f>
        <v xml:space="preserve"> </v>
      </c>
    </row>
    <row r="1383" spans="1:7" ht="18.75">
      <c r="A1383" s="235" t="str">
        <f>IF((SUM('Раздел 3'!AI79:AI79)=0),"","Неверно!")</f>
        <v/>
      </c>
      <c r="B1383" s="237" t="s">
        <v>32787</v>
      </c>
      <c r="C1383" s="232" t="s">
        <v>32099</v>
      </c>
      <c r="D1383" s="232" t="s">
        <v>32005</v>
      </c>
      <c r="E1383" s="268" t="str">
        <f>CONCATENATE(SUM('Раздел 3'!AI79:AI79),"=",0)</f>
        <v>0=0</v>
      </c>
      <c r="F1383" s="234"/>
      <c r="G1383" s="270" t="str">
        <f>IF(('ФЛК (информационный)'!A1383="Неверно!")*('ФЛК (информационный)'!F1383=""),"Внести подтверждение к нарушенному информационному ФЛК"," ")</f>
        <v xml:space="preserve"> </v>
      </c>
    </row>
    <row r="1384" spans="1:7" ht="18.75">
      <c r="A1384" s="235" t="str">
        <f>IF((SUM('Раздел 3'!AI80:AI80)=0),"","Неверно!")</f>
        <v/>
      </c>
      <c r="B1384" s="237" t="s">
        <v>32787</v>
      </c>
      <c r="C1384" s="232" t="s">
        <v>32100</v>
      </c>
      <c r="D1384" s="232" t="s">
        <v>32005</v>
      </c>
      <c r="E1384" s="268" t="str">
        <f>CONCATENATE(SUM('Раздел 3'!AI80:AI80),"=",0)</f>
        <v>0=0</v>
      </c>
      <c r="F1384" s="234"/>
      <c r="G1384" s="270" t="str">
        <f>IF(('ФЛК (информационный)'!A1384="Неверно!")*('ФЛК (информационный)'!F1384=""),"Внести подтверждение к нарушенному информационному ФЛК"," ")</f>
        <v xml:space="preserve"> </v>
      </c>
    </row>
    <row r="1385" spans="1:7" ht="18.75">
      <c r="A1385" s="235" t="str">
        <f>IF((SUM('Раздел 3'!AJ77:AJ77)=0),"","Неверно!")</f>
        <v/>
      </c>
      <c r="B1385" s="237" t="s">
        <v>32787</v>
      </c>
      <c r="C1385" s="232" t="s">
        <v>32101</v>
      </c>
      <c r="D1385" s="232" t="s">
        <v>32005</v>
      </c>
      <c r="E1385" s="268" t="str">
        <f>CONCATENATE(SUM('Раздел 3'!AJ77:AJ77),"=",0)</f>
        <v>0=0</v>
      </c>
      <c r="F1385" s="234"/>
      <c r="G1385" s="270" t="str">
        <f>IF(('ФЛК (информационный)'!A1385="Неверно!")*('ФЛК (информационный)'!F1385=""),"Внести подтверждение к нарушенному информационному ФЛК"," ")</f>
        <v xml:space="preserve"> </v>
      </c>
    </row>
    <row r="1386" spans="1:7" ht="18.75">
      <c r="A1386" s="235" t="str">
        <f>IF((SUM('Раздел 3'!AJ78:AJ78)=0),"","Неверно!")</f>
        <v/>
      </c>
      <c r="B1386" s="237" t="s">
        <v>32787</v>
      </c>
      <c r="C1386" s="232" t="s">
        <v>32102</v>
      </c>
      <c r="D1386" s="232" t="s">
        <v>32005</v>
      </c>
      <c r="E1386" s="268" t="str">
        <f>CONCATENATE(SUM('Раздел 3'!AJ78:AJ78),"=",0)</f>
        <v>0=0</v>
      </c>
      <c r="F1386" s="234"/>
      <c r="G1386" s="270" t="str">
        <f>IF(('ФЛК (информационный)'!A1386="Неверно!")*('ФЛК (информационный)'!F1386=""),"Внести подтверждение к нарушенному информационному ФЛК"," ")</f>
        <v xml:space="preserve"> </v>
      </c>
    </row>
    <row r="1387" spans="1:7" ht="18.75">
      <c r="A1387" s="235" t="str">
        <f>IF((SUM('Раздел 3'!AJ79:AJ79)=0),"","Неверно!")</f>
        <v/>
      </c>
      <c r="B1387" s="237" t="s">
        <v>32787</v>
      </c>
      <c r="C1387" s="232" t="s">
        <v>32103</v>
      </c>
      <c r="D1387" s="232" t="s">
        <v>32005</v>
      </c>
      <c r="E1387" s="268" t="str">
        <f>CONCATENATE(SUM('Раздел 3'!AJ79:AJ79),"=",0)</f>
        <v>0=0</v>
      </c>
      <c r="F1387" s="234"/>
      <c r="G1387" s="270" t="str">
        <f>IF(('ФЛК (информационный)'!A1387="Неверно!")*('ФЛК (информационный)'!F1387=""),"Внести подтверждение к нарушенному информационному ФЛК"," ")</f>
        <v xml:space="preserve"> </v>
      </c>
    </row>
    <row r="1388" spans="1:7" ht="18.75">
      <c r="A1388" s="235" t="str">
        <f>IF((SUM('Раздел 3'!AJ80:AJ80)=0),"","Неверно!")</f>
        <v/>
      </c>
      <c r="B1388" s="237" t="s">
        <v>32787</v>
      </c>
      <c r="C1388" s="232" t="s">
        <v>32104</v>
      </c>
      <c r="D1388" s="232" t="s">
        <v>32005</v>
      </c>
      <c r="E1388" s="268" t="str">
        <f>CONCATENATE(SUM('Раздел 3'!AJ80:AJ80),"=",0)</f>
        <v>0=0</v>
      </c>
      <c r="F1388" s="234"/>
      <c r="G1388" s="270" t="str">
        <f>IF(('ФЛК (информационный)'!A1388="Неверно!")*('ФЛК (информационный)'!F1388=""),"Внести подтверждение к нарушенному информационному ФЛК"," ")</f>
        <v xml:space="preserve"> </v>
      </c>
    </row>
    <row r="1389" spans="1:7" ht="18.75">
      <c r="A1389" s="235" t="str">
        <f>IF((SUM('Раздел 3'!AK77:AK77)=0),"","Неверно!")</f>
        <v/>
      </c>
      <c r="B1389" s="237" t="s">
        <v>32787</v>
      </c>
      <c r="C1389" s="232" t="s">
        <v>32105</v>
      </c>
      <c r="D1389" s="232" t="s">
        <v>32005</v>
      </c>
      <c r="E1389" s="268" t="str">
        <f>CONCATENATE(SUM('Раздел 3'!AK77:AK77),"=",0)</f>
        <v>0=0</v>
      </c>
      <c r="F1389" s="234"/>
      <c r="G1389" s="270" t="str">
        <f>IF(('ФЛК (информационный)'!A1389="Неверно!")*('ФЛК (информационный)'!F1389=""),"Внести подтверждение к нарушенному информационному ФЛК"," ")</f>
        <v xml:space="preserve"> </v>
      </c>
    </row>
    <row r="1390" spans="1:7" ht="18.75">
      <c r="A1390" s="235" t="str">
        <f>IF((SUM('Раздел 3'!AK78:AK78)=0),"","Неверно!")</f>
        <v/>
      </c>
      <c r="B1390" s="237" t="s">
        <v>32787</v>
      </c>
      <c r="C1390" s="232" t="s">
        <v>32106</v>
      </c>
      <c r="D1390" s="232" t="s">
        <v>32005</v>
      </c>
      <c r="E1390" s="268" t="str">
        <f>CONCATENATE(SUM('Раздел 3'!AK78:AK78),"=",0)</f>
        <v>0=0</v>
      </c>
      <c r="F1390" s="234"/>
      <c r="G1390" s="270" t="str">
        <f>IF(('ФЛК (информационный)'!A1390="Неверно!")*('ФЛК (информационный)'!F1390=""),"Внести подтверждение к нарушенному информационному ФЛК"," ")</f>
        <v xml:space="preserve"> </v>
      </c>
    </row>
    <row r="1391" spans="1:7" ht="18.75">
      <c r="A1391" s="235" t="str">
        <f>IF((SUM('Раздел 3'!AK79:AK79)=0),"","Неверно!")</f>
        <v/>
      </c>
      <c r="B1391" s="237" t="s">
        <v>32787</v>
      </c>
      <c r="C1391" s="232" t="s">
        <v>32107</v>
      </c>
      <c r="D1391" s="232" t="s">
        <v>32005</v>
      </c>
      <c r="E1391" s="268" t="str">
        <f>CONCATENATE(SUM('Раздел 3'!AK79:AK79),"=",0)</f>
        <v>0=0</v>
      </c>
      <c r="F1391" s="234"/>
      <c r="G1391" s="270" t="str">
        <f>IF(('ФЛК (информационный)'!A1391="Неверно!")*('ФЛК (информационный)'!F1391=""),"Внести подтверждение к нарушенному информационному ФЛК"," ")</f>
        <v xml:space="preserve"> </v>
      </c>
    </row>
    <row r="1392" spans="1:7" ht="18.75">
      <c r="A1392" s="235" t="str">
        <f>IF((SUM('Раздел 3'!AK80:AK80)=0),"","Неверно!")</f>
        <v/>
      </c>
      <c r="B1392" s="237" t="s">
        <v>32787</v>
      </c>
      <c r="C1392" s="232" t="s">
        <v>32108</v>
      </c>
      <c r="D1392" s="232" t="s">
        <v>32005</v>
      </c>
      <c r="E1392" s="268" t="str">
        <f>CONCATENATE(SUM('Раздел 3'!AK80:AK80),"=",0)</f>
        <v>0=0</v>
      </c>
      <c r="F1392" s="234"/>
      <c r="G1392" s="270" t="str">
        <f>IF(('ФЛК (информационный)'!A1392="Неверно!")*('ФЛК (информационный)'!F1392=""),"Внести подтверждение к нарушенному информационному ФЛК"," ")</f>
        <v xml:space="preserve"> </v>
      </c>
    </row>
    <row r="1393" spans="1:7" ht="18.75">
      <c r="A1393" s="235" t="str">
        <f>IF((SUM('Раздел 3'!AL77:AL77)=0),"","Неверно!")</f>
        <v/>
      </c>
      <c r="B1393" s="237" t="s">
        <v>32787</v>
      </c>
      <c r="C1393" s="232" t="s">
        <v>32109</v>
      </c>
      <c r="D1393" s="232" t="s">
        <v>32005</v>
      </c>
      <c r="E1393" s="268" t="str">
        <f>CONCATENATE(SUM('Раздел 3'!AL77:AL77),"=",0)</f>
        <v>0=0</v>
      </c>
      <c r="F1393" s="234"/>
      <c r="G1393" s="270" t="str">
        <f>IF(('ФЛК (информационный)'!A1393="Неверно!")*('ФЛК (информационный)'!F1393=""),"Внести подтверждение к нарушенному информационному ФЛК"," ")</f>
        <v xml:space="preserve"> </v>
      </c>
    </row>
    <row r="1394" spans="1:7" ht="18.75">
      <c r="A1394" s="235" t="str">
        <f>IF((SUM('Раздел 3'!AL78:AL78)=0),"","Неверно!")</f>
        <v/>
      </c>
      <c r="B1394" s="237" t="s">
        <v>32787</v>
      </c>
      <c r="C1394" s="232" t="s">
        <v>32110</v>
      </c>
      <c r="D1394" s="232" t="s">
        <v>32005</v>
      </c>
      <c r="E1394" s="268" t="str">
        <f>CONCATENATE(SUM('Раздел 3'!AL78:AL78),"=",0)</f>
        <v>0=0</v>
      </c>
      <c r="F1394" s="234"/>
      <c r="G1394" s="270" t="str">
        <f>IF(('ФЛК (информационный)'!A1394="Неверно!")*('ФЛК (информационный)'!F1394=""),"Внести подтверждение к нарушенному информационному ФЛК"," ")</f>
        <v xml:space="preserve"> </v>
      </c>
    </row>
    <row r="1395" spans="1:7" ht="18.75">
      <c r="A1395" s="235" t="str">
        <f>IF((SUM('Раздел 3'!AL79:AL79)=0),"","Неверно!")</f>
        <v/>
      </c>
      <c r="B1395" s="237" t="s">
        <v>32787</v>
      </c>
      <c r="C1395" s="232" t="s">
        <v>32111</v>
      </c>
      <c r="D1395" s="232" t="s">
        <v>32005</v>
      </c>
      <c r="E1395" s="268" t="str">
        <f>CONCATENATE(SUM('Раздел 3'!AL79:AL79),"=",0)</f>
        <v>0=0</v>
      </c>
      <c r="F1395" s="234"/>
      <c r="G1395" s="270" t="str">
        <f>IF(('ФЛК (информационный)'!A1395="Неверно!")*('ФЛК (информационный)'!F1395=""),"Внести подтверждение к нарушенному информационному ФЛК"," ")</f>
        <v xml:space="preserve"> </v>
      </c>
    </row>
    <row r="1396" spans="1:7" ht="18.75">
      <c r="A1396" s="235" t="str">
        <f>IF((SUM('Раздел 3'!AL80:AL80)=0),"","Неверно!")</f>
        <v/>
      </c>
      <c r="B1396" s="237" t="s">
        <v>32787</v>
      </c>
      <c r="C1396" s="232" t="s">
        <v>32112</v>
      </c>
      <c r="D1396" s="232" t="s">
        <v>32005</v>
      </c>
      <c r="E1396" s="268" t="str">
        <f>CONCATENATE(SUM('Раздел 3'!AL80:AL80),"=",0)</f>
        <v>0=0</v>
      </c>
      <c r="F1396" s="234"/>
      <c r="G1396" s="270" t="str">
        <f>IF(('ФЛК (информационный)'!A1396="Неверно!")*('ФЛК (информационный)'!F1396=""),"Внести подтверждение к нарушенному информационному ФЛК"," ")</f>
        <v xml:space="preserve"> </v>
      </c>
    </row>
    <row r="1397" spans="1:7" ht="18.75">
      <c r="A1397" s="235" t="str">
        <f>IF((SUM('Раздел 3'!I77:I77)=0),"","Неверно!")</f>
        <v/>
      </c>
      <c r="B1397" s="237" t="s">
        <v>32787</v>
      </c>
      <c r="C1397" s="232" t="s">
        <v>32113</v>
      </c>
      <c r="D1397" s="232" t="s">
        <v>32005</v>
      </c>
      <c r="E1397" s="268" t="str">
        <f>CONCATENATE(SUM('Раздел 3'!I77:I77),"=",0)</f>
        <v>0=0</v>
      </c>
      <c r="F1397" s="234"/>
      <c r="G1397" s="270" t="str">
        <f>IF(('ФЛК (информационный)'!A1397="Неверно!")*('ФЛК (информационный)'!F1397=""),"Внести подтверждение к нарушенному информационному ФЛК"," ")</f>
        <v xml:space="preserve"> </v>
      </c>
    </row>
    <row r="1398" spans="1:7" ht="18.75">
      <c r="A1398" s="235" t="str">
        <f>IF((SUM('Раздел 3'!I78:I78)=0),"","Неверно!")</f>
        <v/>
      </c>
      <c r="B1398" s="237" t="s">
        <v>32787</v>
      </c>
      <c r="C1398" s="232" t="s">
        <v>32114</v>
      </c>
      <c r="D1398" s="232" t="s">
        <v>32005</v>
      </c>
      <c r="E1398" s="268" t="str">
        <f>CONCATENATE(SUM('Раздел 3'!I78:I78),"=",0)</f>
        <v>0=0</v>
      </c>
      <c r="F1398" s="234"/>
      <c r="G1398" s="270" t="str">
        <f>IF(('ФЛК (информационный)'!A1398="Неверно!")*('ФЛК (информационный)'!F1398=""),"Внести подтверждение к нарушенному информационному ФЛК"," ")</f>
        <v xml:space="preserve"> </v>
      </c>
    </row>
    <row r="1399" spans="1:7" ht="18.75">
      <c r="A1399" s="235" t="str">
        <f>IF((SUM('Раздел 3'!I79:I79)=0),"","Неверно!")</f>
        <v/>
      </c>
      <c r="B1399" s="237" t="s">
        <v>32787</v>
      </c>
      <c r="C1399" s="232" t="s">
        <v>32115</v>
      </c>
      <c r="D1399" s="232" t="s">
        <v>32005</v>
      </c>
      <c r="E1399" s="268" t="str">
        <f>CONCATENATE(SUM('Раздел 3'!I79:I79),"=",0)</f>
        <v>0=0</v>
      </c>
      <c r="F1399" s="234"/>
      <c r="G1399" s="270" t="str">
        <f>IF(('ФЛК (информационный)'!A1399="Неверно!")*('ФЛК (информационный)'!F1399=""),"Внести подтверждение к нарушенному информационному ФЛК"," ")</f>
        <v xml:space="preserve"> </v>
      </c>
    </row>
    <row r="1400" spans="1:7" ht="18.75">
      <c r="A1400" s="235" t="str">
        <f>IF((SUM('Раздел 3'!I80:I80)=0),"","Неверно!")</f>
        <v/>
      </c>
      <c r="B1400" s="237" t="s">
        <v>32787</v>
      </c>
      <c r="C1400" s="232" t="s">
        <v>32116</v>
      </c>
      <c r="D1400" s="232" t="s">
        <v>32005</v>
      </c>
      <c r="E1400" s="268" t="str">
        <f>CONCATENATE(SUM('Раздел 3'!I80:I80),"=",0)</f>
        <v>0=0</v>
      </c>
      <c r="F1400" s="234"/>
      <c r="G1400" s="270" t="str">
        <f>IF(('ФЛК (информационный)'!A1400="Неверно!")*('ФЛК (информационный)'!F1400=""),"Внести подтверждение к нарушенному информационному ФЛК"," ")</f>
        <v xml:space="preserve"> </v>
      </c>
    </row>
    <row r="1401" spans="1:7" ht="18.75">
      <c r="A1401" s="235" t="str">
        <f>IF((SUM('Раздел 3'!J77:J77)=0),"","Неверно!")</f>
        <v/>
      </c>
      <c r="B1401" s="237" t="s">
        <v>32787</v>
      </c>
      <c r="C1401" s="232" t="s">
        <v>32117</v>
      </c>
      <c r="D1401" s="232" t="s">
        <v>32005</v>
      </c>
      <c r="E1401" s="268" t="str">
        <f>CONCATENATE(SUM('Раздел 3'!J77:J77),"=",0)</f>
        <v>0=0</v>
      </c>
      <c r="F1401" s="234"/>
      <c r="G1401" s="270" t="str">
        <f>IF(('ФЛК (информационный)'!A1401="Неверно!")*('ФЛК (информационный)'!F1401=""),"Внести подтверждение к нарушенному информационному ФЛК"," ")</f>
        <v xml:space="preserve"> </v>
      </c>
    </row>
    <row r="1402" spans="1:7" ht="18.75">
      <c r="A1402" s="235" t="str">
        <f>IF((SUM('Раздел 3'!J78:J78)=0),"","Неверно!")</f>
        <v/>
      </c>
      <c r="B1402" s="237" t="s">
        <v>32787</v>
      </c>
      <c r="C1402" s="232" t="s">
        <v>32118</v>
      </c>
      <c r="D1402" s="232" t="s">
        <v>32005</v>
      </c>
      <c r="E1402" s="268" t="str">
        <f>CONCATENATE(SUM('Раздел 3'!J78:J78),"=",0)</f>
        <v>0=0</v>
      </c>
      <c r="F1402" s="234"/>
      <c r="G1402" s="270" t="str">
        <f>IF(('ФЛК (информационный)'!A1402="Неверно!")*('ФЛК (информационный)'!F1402=""),"Внести подтверждение к нарушенному информационному ФЛК"," ")</f>
        <v xml:space="preserve"> </v>
      </c>
    </row>
    <row r="1403" spans="1:7" ht="18.75">
      <c r="A1403" s="235" t="str">
        <f>IF((SUM('Раздел 3'!J79:J79)=0),"","Неверно!")</f>
        <v/>
      </c>
      <c r="B1403" s="237" t="s">
        <v>32787</v>
      </c>
      <c r="C1403" s="232" t="s">
        <v>32119</v>
      </c>
      <c r="D1403" s="232" t="s">
        <v>32005</v>
      </c>
      <c r="E1403" s="268" t="str">
        <f>CONCATENATE(SUM('Раздел 3'!J79:J79),"=",0)</f>
        <v>0=0</v>
      </c>
      <c r="F1403" s="234"/>
      <c r="G1403" s="270" t="str">
        <f>IF(('ФЛК (информационный)'!A1403="Неверно!")*('ФЛК (информационный)'!F1403=""),"Внести подтверждение к нарушенному информационному ФЛК"," ")</f>
        <v xml:space="preserve"> </v>
      </c>
    </row>
    <row r="1404" spans="1:7" ht="18.75">
      <c r="A1404" s="235" t="str">
        <f>IF((SUM('Раздел 3'!J80:J80)=0),"","Неверно!")</f>
        <v/>
      </c>
      <c r="B1404" s="237" t="s">
        <v>32787</v>
      </c>
      <c r="C1404" s="232" t="s">
        <v>32120</v>
      </c>
      <c r="D1404" s="232" t="s">
        <v>32005</v>
      </c>
      <c r="E1404" s="268" t="str">
        <f>CONCATENATE(SUM('Раздел 3'!J80:J80),"=",0)</f>
        <v>0=0</v>
      </c>
      <c r="F1404" s="234"/>
      <c r="G1404" s="270" t="str">
        <f>IF(('ФЛК (информационный)'!A1404="Неверно!")*('ФЛК (информационный)'!F1404=""),"Внести подтверждение к нарушенному информационному ФЛК"," ")</f>
        <v xml:space="preserve"> </v>
      </c>
    </row>
    <row r="1405" spans="1:7" ht="18.75">
      <c r="A1405" s="235" t="str">
        <f>IF((SUM('Раздел 3'!K77:K77)=0),"","Неверно!")</f>
        <v/>
      </c>
      <c r="B1405" s="237" t="s">
        <v>32787</v>
      </c>
      <c r="C1405" s="232" t="s">
        <v>32121</v>
      </c>
      <c r="D1405" s="232" t="s">
        <v>32005</v>
      </c>
      <c r="E1405" s="268" t="str">
        <f>CONCATENATE(SUM('Раздел 3'!K77:K77),"=",0)</f>
        <v>0=0</v>
      </c>
      <c r="F1405" s="234"/>
      <c r="G1405" s="270" t="str">
        <f>IF(('ФЛК (информационный)'!A1405="Неверно!")*('ФЛК (информационный)'!F1405=""),"Внести подтверждение к нарушенному информационному ФЛК"," ")</f>
        <v xml:space="preserve"> </v>
      </c>
    </row>
    <row r="1406" spans="1:7" ht="18.75">
      <c r="A1406" s="235" t="str">
        <f>IF((SUM('Раздел 3'!K78:K78)=0),"","Неверно!")</f>
        <v/>
      </c>
      <c r="B1406" s="237" t="s">
        <v>32787</v>
      </c>
      <c r="C1406" s="232" t="s">
        <v>32122</v>
      </c>
      <c r="D1406" s="232" t="s">
        <v>32005</v>
      </c>
      <c r="E1406" s="268" t="str">
        <f>CONCATENATE(SUM('Раздел 3'!K78:K78),"=",0)</f>
        <v>0=0</v>
      </c>
      <c r="F1406" s="234"/>
      <c r="G1406" s="270" t="str">
        <f>IF(('ФЛК (информационный)'!A1406="Неверно!")*('ФЛК (информационный)'!F1406=""),"Внести подтверждение к нарушенному информационному ФЛК"," ")</f>
        <v xml:space="preserve"> </v>
      </c>
    </row>
    <row r="1407" spans="1:7" ht="18.75">
      <c r="A1407" s="235" t="str">
        <f>IF((SUM('Раздел 3'!K79:K79)=0),"","Неверно!")</f>
        <v/>
      </c>
      <c r="B1407" s="237" t="s">
        <v>32787</v>
      </c>
      <c r="C1407" s="232" t="s">
        <v>32123</v>
      </c>
      <c r="D1407" s="232" t="s">
        <v>32005</v>
      </c>
      <c r="E1407" s="268" t="str">
        <f>CONCATENATE(SUM('Раздел 3'!K79:K79),"=",0)</f>
        <v>0=0</v>
      </c>
      <c r="F1407" s="234"/>
      <c r="G1407" s="270" t="str">
        <f>IF(('ФЛК (информационный)'!A1407="Неверно!")*('ФЛК (информационный)'!F1407=""),"Внести подтверждение к нарушенному информационному ФЛК"," ")</f>
        <v xml:space="preserve"> </v>
      </c>
    </row>
    <row r="1408" spans="1:7" ht="18.75">
      <c r="A1408" s="235" t="str">
        <f>IF((SUM('Раздел 3'!K80:K80)=0),"","Неверно!")</f>
        <v/>
      </c>
      <c r="B1408" s="237" t="s">
        <v>32787</v>
      </c>
      <c r="C1408" s="232" t="s">
        <v>32124</v>
      </c>
      <c r="D1408" s="232" t="s">
        <v>32005</v>
      </c>
      <c r="E1408" s="268" t="str">
        <f>CONCATENATE(SUM('Раздел 3'!K80:K80),"=",0)</f>
        <v>0=0</v>
      </c>
      <c r="F1408" s="234"/>
      <c r="G1408" s="270" t="str">
        <f>IF(('ФЛК (информационный)'!A1408="Неверно!")*('ФЛК (информационный)'!F1408=""),"Внести подтверждение к нарушенному информационному ФЛК"," ")</f>
        <v xml:space="preserve"> </v>
      </c>
    </row>
    <row r="1409" spans="1:7" ht="18.75">
      <c r="A1409" s="235" t="str">
        <f>IF((SUM('Раздел 3'!L77:L77)=0),"","Неверно!")</f>
        <v/>
      </c>
      <c r="B1409" s="237" t="s">
        <v>32787</v>
      </c>
      <c r="C1409" s="232" t="s">
        <v>32125</v>
      </c>
      <c r="D1409" s="232" t="s">
        <v>32005</v>
      </c>
      <c r="E1409" s="268" t="str">
        <f>CONCATENATE(SUM('Раздел 3'!L77:L77),"=",0)</f>
        <v>0=0</v>
      </c>
      <c r="F1409" s="234"/>
      <c r="G1409" s="270" t="str">
        <f>IF(('ФЛК (информационный)'!A1409="Неверно!")*('ФЛК (информационный)'!F1409=""),"Внести подтверждение к нарушенному информационному ФЛК"," ")</f>
        <v xml:space="preserve"> </v>
      </c>
    </row>
    <row r="1410" spans="1:7" ht="18.75">
      <c r="A1410" s="235" t="str">
        <f>IF((SUM('Раздел 3'!L78:L78)=0),"","Неверно!")</f>
        <v/>
      </c>
      <c r="B1410" s="237" t="s">
        <v>32787</v>
      </c>
      <c r="C1410" s="232" t="s">
        <v>32126</v>
      </c>
      <c r="D1410" s="232" t="s">
        <v>32005</v>
      </c>
      <c r="E1410" s="268" t="str">
        <f>CONCATENATE(SUM('Раздел 3'!L78:L78),"=",0)</f>
        <v>0=0</v>
      </c>
      <c r="F1410" s="234"/>
      <c r="G1410" s="270" t="str">
        <f>IF(('ФЛК (информационный)'!A1410="Неверно!")*('ФЛК (информационный)'!F1410=""),"Внести подтверждение к нарушенному информационному ФЛК"," ")</f>
        <v xml:space="preserve"> </v>
      </c>
    </row>
    <row r="1411" spans="1:7" ht="18.75">
      <c r="A1411" s="235" t="str">
        <f>IF((SUM('Раздел 3'!L79:L79)=0),"","Неверно!")</f>
        <v/>
      </c>
      <c r="B1411" s="237" t="s">
        <v>32787</v>
      </c>
      <c r="C1411" s="232" t="s">
        <v>32127</v>
      </c>
      <c r="D1411" s="232" t="s">
        <v>32005</v>
      </c>
      <c r="E1411" s="268" t="str">
        <f>CONCATENATE(SUM('Раздел 3'!L79:L79),"=",0)</f>
        <v>0=0</v>
      </c>
      <c r="F1411" s="234"/>
      <c r="G1411" s="270" t="str">
        <f>IF(('ФЛК (информационный)'!A1411="Неверно!")*('ФЛК (информационный)'!F1411=""),"Внести подтверждение к нарушенному информационному ФЛК"," ")</f>
        <v xml:space="preserve"> </v>
      </c>
    </row>
    <row r="1412" spans="1:7" ht="18.75">
      <c r="A1412" s="235" t="str">
        <f>IF((SUM('Раздел 3'!L80:L80)=0),"","Неверно!")</f>
        <v/>
      </c>
      <c r="B1412" s="237" t="s">
        <v>32787</v>
      </c>
      <c r="C1412" s="232" t="s">
        <v>32128</v>
      </c>
      <c r="D1412" s="232" t="s">
        <v>32005</v>
      </c>
      <c r="E1412" s="268" t="str">
        <f>CONCATENATE(SUM('Раздел 3'!L80:L80),"=",0)</f>
        <v>0=0</v>
      </c>
      <c r="F1412" s="234"/>
      <c r="G1412" s="270" t="str">
        <f>IF(('ФЛК (информационный)'!A1412="Неверно!")*('ФЛК (информационный)'!F1412=""),"Внести подтверждение к нарушенному информационному ФЛК"," ")</f>
        <v xml:space="preserve"> </v>
      </c>
    </row>
    <row r="1413" spans="1:7" ht="18.75">
      <c r="A1413" s="235" t="str">
        <f>IF((SUM('Раздел 3'!M77:M77)=0),"","Неверно!")</f>
        <v/>
      </c>
      <c r="B1413" s="237" t="s">
        <v>32787</v>
      </c>
      <c r="C1413" s="232" t="s">
        <v>32129</v>
      </c>
      <c r="D1413" s="232" t="s">
        <v>32005</v>
      </c>
      <c r="E1413" s="268" t="str">
        <f>CONCATENATE(SUM('Раздел 3'!M77:M77),"=",0)</f>
        <v>0=0</v>
      </c>
      <c r="F1413" s="234"/>
      <c r="G1413" s="270" t="str">
        <f>IF(('ФЛК (информационный)'!A1413="Неверно!")*('ФЛК (информационный)'!F1413=""),"Внести подтверждение к нарушенному информационному ФЛК"," ")</f>
        <v xml:space="preserve"> </v>
      </c>
    </row>
    <row r="1414" spans="1:7" ht="18.75">
      <c r="A1414" s="235" t="str">
        <f>IF((SUM('Раздел 3'!M78:M78)=0),"","Неверно!")</f>
        <v/>
      </c>
      <c r="B1414" s="237" t="s">
        <v>32787</v>
      </c>
      <c r="C1414" s="232" t="s">
        <v>32130</v>
      </c>
      <c r="D1414" s="232" t="s">
        <v>32005</v>
      </c>
      <c r="E1414" s="268" t="str">
        <f>CONCATENATE(SUM('Раздел 3'!M78:M78),"=",0)</f>
        <v>0=0</v>
      </c>
      <c r="F1414" s="234"/>
      <c r="G1414" s="270" t="str">
        <f>IF(('ФЛК (информационный)'!A1414="Неверно!")*('ФЛК (информационный)'!F1414=""),"Внести подтверждение к нарушенному информационному ФЛК"," ")</f>
        <v xml:space="preserve"> </v>
      </c>
    </row>
    <row r="1415" spans="1:7" ht="18.75">
      <c r="A1415" s="235" t="str">
        <f>IF((SUM('Раздел 3'!M79:M79)=0),"","Неверно!")</f>
        <v/>
      </c>
      <c r="B1415" s="237" t="s">
        <v>32787</v>
      </c>
      <c r="C1415" s="232" t="s">
        <v>32131</v>
      </c>
      <c r="D1415" s="232" t="s">
        <v>32005</v>
      </c>
      <c r="E1415" s="268" t="str">
        <f>CONCATENATE(SUM('Раздел 3'!M79:M79),"=",0)</f>
        <v>0=0</v>
      </c>
      <c r="F1415" s="234"/>
      <c r="G1415" s="270" t="str">
        <f>IF(('ФЛК (информационный)'!A1415="Неверно!")*('ФЛК (информационный)'!F1415=""),"Внести подтверждение к нарушенному информационному ФЛК"," ")</f>
        <v xml:space="preserve"> </v>
      </c>
    </row>
    <row r="1416" spans="1:7" ht="18.75">
      <c r="A1416" s="235" t="str">
        <f>IF((SUM('Раздел 3'!M80:M80)=0),"","Неверно!")</f>
        <v/>
      </c>
      <c r="B1416" s="237" t="s">
        <v>32787</v>
      </c>
      <c r="C1416" s="232" t="s">
        <v>32132</v>
      </c>
      <c r="D1416" s="232" t="s">
        <v>32005</v>
      </c>
      <c r="E1416" s="268" t="str">
        <f>CONCATENATE(SUM('Раздел 3'!M80:M80),"=",0)</f>
        <v>0=0</v>
      </c>
      <c r="F1416" s="234"/>
      <c r="G1416" s="270" t="str">
        <f>IF(('ФЛК (информационный)'!A1416="Неверно!")*('ФЛК (информационный)'!F1416=""),"Внести подтверждение к нарушенному информационному ФЛК"," ")</f>
        <v xml:space="preserve"> </v>
      </c>
    </row>
    <row r="1417" spans="1:7" ht="18.75">
      <c r="A1417" s="235" t="str">
        <f>IF((SUM('Раздел 3'!N77:N77)=0),"","Неверно!")</f>
        <v/>
      </c>
      <c r="B1417" s="237" t="s">
        <v>32787</v>
      </c>
      <c r="C1417" s="232" t="s">
        <v>32133</v>
      </c>
      <c r="D1417" s="232" t="s">
        <v>32005</v>
      </c>
      <c r="E1417" s="268" t="str">
        <f>CONCATENATE(SUM('Раздел 3'!N77:N77),"=",0)</f>
        <v>0=0</v>
      </c>
      <c r="F1417" s="234"/>
      <c r="G1417" s="270" t="str">
        <f>IF(('ФЛК (информационный)'!A1417="Неверно!")*('ФЛК (информационный)'!F1417=""),"Внести подтверждение к нарушенному информационному ФЛК"," ")</f>
        <v xml:space="preserve"> </v>
      </c>
    </row>
    <row r="1418" spans="1:7" ht="18.75">
      <c r="A1418" s="235" t="str">
        <f>IF((SUM('Раздел 3'!N78:N78)=0),"","Неверно!")</f>
        <v/>
      </c>
      <c r="B1418" s="237" t="s">
        <v>32787</v>
      </c>
      <c r="C1418" s="232" t="s">
        <v>32134</v>
      </c>
      <c r="D1418" s="232" t="s">
        <v>32005</v>
      </c>
      <c r="E1418" s="268" t="str">
        <f>CONCATENATE(SUM('Раздел 3'!N78:N78),"=",0)</f>
        <v>0=0</v>
      </c>
      <c r="F1418" s="234"/>
      <c r="G1418" s="270" t="str">
        <f>IF(('ФЛК (информационный)'!A1418="Неверно!")*('ФЛК (информационный)'!F1418=""),"Внести подтверждение к нарушенному информационному ФЛК"," ")</f>
        <v xml:space="preserve"> </v>
      </c>
    </row>
    <row r="1419" spans="1:7" ht="18.75">
      <c r="A1419" s="235" t="str">
        <f>IF((SUM('Раздел 3'!N79:N79)=0),"","Неверно!")</f>
        <v/>
      </c>
      <c r="B1419" s="237" t="s">
        <v>32787</v>
      </c>
      <c r="C1419" s="232" t="s">
        <v>32135</v>
      </c>
      <c r="D1419" s="232" t="s">
        <v>32005</v>
      </c>
      <c r="E1419" s="268" t="str">
        <f>CONCATENATE(SUM('Раздел 3'!N79:N79),"=",0)</f>
        <v>0=0</v>
      </c>
      <c r="F1419" s="234"/>
      <c r="G1419" s="270" t="str">
        <f>IF(('ФЛК (информационный)'!A1419="Неверно!")*('ФЛК (информационный)'!F1419=""),"Внести подтверждение к нарушенному информационному ФЛК"," ")</f>
        <v xml:space="preserve"> </v>
      </c>
    </row>
    <row r="1420" spans="1:7" ht="18.75">
      <c r="A1420" s="235" t="str">
        <f>IF((SUM('Раздел 3'!N80:N80)=0),"","Неверно!")</f>
        <v/>
      </c>
      <c r="B1420" s="237" t="s">
        <v>32787</v>
      </c>
      <c r="C1420" s="232" t="s">
        <v>32136</v>
      </c>
      <c r="D1420" s="232" t="s">
        <v>32005</v>
      </c>
      <c r="E1420" s="268" t="str">
        <f>CONCATENATE(SUM('Раздел 3'!N80:N80),"=",0)</f>
        <v>0=0</v>
      </c>
      <c r="F1420" s="234"/>
      <c r="G1420" s="270" t="str">
        <f>IF(('ФЛК (информационный)'!A1420="Неверно!")*('ФЛК (информационный)'!F1420=""),"Внести подтверждение к нарушенному информационному ФЛК"," ")</f>
        <v xml:space="preserve"> </v>
      </c>
    </row>
    <row r="1421" spans="1:7" ht="18.75">
      <c r="A1421" s="235" t="str">
        <f>IF((SUM('Раздел 3'!F167:F167)=0),"","Неверно!")</f>
        <v/>
      </c>
      <c r="B1421" s="237" t="s">
        <v>32788</v>
      </c>
      <c r="C1421" s="232" t="s">
        <v>31994</v>
      </c>
      <c r="D1421" s="232" t="s">
        <v>31995</v>
      </c>
      <c r="E1421" s="268" t="str">
        <f>CONCATENATE(SUM('Раздел 3'!F167:F167),"=",0)</f>
        <v>0=0</v>
      </c>
      <c r="F1421" s="234"/>
      <c r="G1421" s="270" t="str">
        <f>IF(('ФЛК (информационный)'!A1421="Неверно!")*('ФЛК (информационный)'!F1421=""),"Внести подтверждение к нарушенному информационному ФЛК"," ")</f>
        <v xml:space="preserve"> </v>
      </c>
    </row>
    <row r="1422" spans="1:7" ht="18.75">
      <c r="A1422" s="235" t="str">
        <f>IF((SUM('Раздел 3'!O167:O167)=0),"","Неверно!")</f>
        <v/>
      </c>
      <c r="B1422" s="237" t="s">
        <v>32788</v>
      </c>
      <c r="C1422" s="232" t="s">
        <v>10940</v>
      </c>
      <c r="D1422" s="232" t="s">
        <v>31995</v>
      </c>
      <c r="E1422" s="268" t="str">
        <f>CONCATENATE(SUM('Раздел 3'!O167:O167),"=",0)</f>
        <v>0=0</v>
      </c>
      <c r="F1422" s="234"/>
      <c r="G1422" s="270" t="str">
        <f>IF(('ФЛК (информационный)'!A1422="Неверно!")*('ФЛК (информационный)'!F1422=""),"Внести подтверждение к нарушенному информационному ФЛК"," ")</f>
        <v xml:space="preserve"> </v>
      </c>
    </row>
    <row r="1423" spans="1:7" ht="18.75">
      <c r="A1423" s="235" t="str">
        <f>IF((SUM('Раздел 3'!P167:P167)=0),"","Неверно!")</f>
        <v/>
      </c>
      <c r="B1423" s="237" t="s">
        <v>32788</v>
      </c>
      <c r="C1423" s="232" t="s">
        <v>10941</v>
      </c>
      <c r="D1423" s="232" t="s">
        <v>31995</v>
      </c>
      <c r="E1423" s="268" t="str">
        <f>CONCATENATE(SUM('Раздел 3'!P167:P167),"=",0)</f>
        <v>0=0</v>
      </c>
      <c r="F1423" s="234"/>
      <c r="G1423" s="270" t="str">
        <f>IF(('ФЛК (информационный)'!A1423="Неверно!")*('ФЛК (информационный)'!F1423=""),"Внести подтверждение к нарушенному информационному ФЛК"," ")</f>
        <v xml:space="preserve"> </v>
      </c>
    </row>
    <row r="1424" spans="1:7" ht="18.75">
      <c r="A1424" s="235" t="str">
        <f>IF((SUM('Раздел 3'!Q167:Q167)=0),"","Неверно!")</f>
        <v/>
      </c>
      <c r="B1424" s="237" t="s">
        <v>32788</v>
      </c>
      <c r="C1424" s="232" t="s">
        <v>10942</v>
      </c>
      <c r="D1424" s="232" t="s">
        <v>31995</v>
      </c>
      <c r="E1424" s="268" t="str">
        <f>CONCATENATE(SUM('Раздел 3'!Q167:Q167),"=",0)</f>
        <v>0=0</v>
      </c>
      <c r="F1424" s="234"/>
      <c r="G1424" s="270" t="str">
        <f>IF(('ФЛК (информационный)'!A1424="Неверно!")*('ФЛК (информационный)'!F1424=""),"Внести подтверждение к нарушенному информационному ФЛК"," ")</f>
        <v xml:space="preserve"> </v>
      </c>
    </row>
    <row r="1425" spans="1:7" ht="18.75">
      <c r="A1425" s="235" t="str">
        <f>IF((SUM('Раздел 3'!R167:R167)=0),"","Неверно!")</f>
        <v/>
      </c>
      <c r="B1425" s="237" t="s">
        <v>32788</v>
      </c>
      <c r="C1425" s="232" t="s">
        <v>10943</v>
      </c>
      <c r="D1425" s="232" t="s">
        <v>31995</v>
      </c>
      <c r="E1425" s="268" t="str">
        <f>CONCATENATE(SUM('Раздел 3'!R167:R167),"=",0)</f>
        <v>0=0</v>
      </c>
      <c r="F1425" s="234"/>
      <c r="G1425" s="270" t="str">
        <f>IF(('ФЛК (информационный)'!A1425="Неверно!")*('ФЛК (информационный)'!F1425=""),"Внести подтверждение к нарушенному информационному ФЛК"," ")</f>
        <v xml:space="preserve"> </v>
      </c>
    </row>
    <row r="1426" spans="1:7" ht="18.75">
      <c r="A1426" s="235" t="str">
        <f>IF((SUM('Раздел 3'!S167:S167)=0),"","Неверно!")</f>
        <v/>
      </c>
      <c r="B1426" s="237" t="s">
        <v>32788</v>
      </c>
      <c r="C1426" s="232" t="s">
        <v>10944</v>
      </c>
      <c r="D1426" s="232" t="s">
        <v>31995</v>
      </c>
      <c r="E1426" s="268" t="str">
        <f>CONCATENATE(SUM('Раздел 3'!S167:S167),"=",0)</f>
        <v>0=0</v>
      </c>
      <c r="F1426" s="234"/>
      <c r="G1426" s="270" t="str">
        <f>IF(('ФЛК (информационный)'!A1426="Неверно!")*('ФЛК (информационный)'!F1426=""),"Внести подтверждение к нарушенному информационному ФЛК"," ")</f>
        <v xml:space="preserve"> </v>
      </c>
    </row>
    <row r="1427" spans="1:7" ht="18.75">
      <c r="A1427" s="235" t="str">
        <f>IF((SUM('Раздел 3'!T167:T167)=0),"","Неверно!")</f>
        <v/>
      </c>
      <c r="B1427" s="237" t="s">
        <v>32788</v>
      </c>
      <c r="C1427" s="232" t="s">
        <v>10945</v>
      </c>
      <c r="D1427" s="232" t="s">
        <v>31995</v>
      </c>
      <c r="E1427" s="268" t="str">
        <f>CONCATENATE(SUM('Раздел 3'!T167:T167),"=",0)</f>
        <v>0=0</v>
      </c>
      <c r="F1427" s="234"/>
      <c r="G1427" s="270" t="str">
        <f>IF(('ФЛК (информационный)'!A1427="Неверно!")*('ФЛК (информационный)'!F1427=""),"Внести подтверждение к нарушенному информационному ФЛК"," ")</f>
        <v xml:space="preserve"> </v>
      </c>
    </row>
    <row r="1428" spans="1:7" ht="18.75">
      <c r="A1428" s="235" t="str">
        <f>IF((SUM('Раздел 3'!U167:U167)=0),"","Неверно!")</f>
        <v/>
      </c>
      <c r="B1428" s="237" t="s">
        <v>32788</v>
      </c>
      <c r="C1428" s="232" t="s">
        <v>31996</v>
      </c>
      <c r="D1428" s="232" t="s">
        <v>31995</v>
      </c>
      <c r="E1428" s="268" t="str">
        <f>CONCATENATE(SUM('Раздел 3'!U167:U167),"=",0)</f>
        <v>0=0</v>
      </c>
      <c r="F1428" s="234"/>
      <c r="G1428" s="270" t="str">
        <f>IF(('ФЛК (информационный)'!A1428="Неверно!")*('ФЛК (информационный)'!F1428=""),"Внести подтверждение к нарушенному информационному ФЛК"," ")</f>
        <v xml:space="preserve"> </v>
      </c>
    </row>
    <row r="1429" spans="1:7" ht="18.75">
      <c r="A1429" s="235" t="str">
        <f>IF((SUM('Раздел 3'!V167:V167)=0),"","Неверно!")</f>
        <v/>
      </c>
      <c r="B1429" s="237" t="s">
        <v>32788</v>
      </c>
      <c r="C1429" s="232" t="s">
        <v>31997</v>
      </c>
      <c r="D1429" s="232" t="s">
        <v>31995</v>
      </c>
      <c r="E1429" s="268" t="str">
        <f>CONCATENATE(SUM('Раздел 3'!V167:V167),"=",0)</f>
        <v>0=0</v>
      </c>
      <c r="F1429" s="234"/>
      <c r="G1429" s="270" t="str">
        <f>IF(('ФЛК (информационный)'!A1429="Неверно!")*('ФЛК (информационный)'!F1429=""),"Внести подтверждение к нарушенному информационному ФЛК"," ")</f>
        <v xml:space="preserve"> </v>
      </c>
    </row>
    <row r="1430" spans="1:7" ht="18.75">
      <c r="A1430" s="235" t="str">
        <f>IF((SUM('Раздел 3'!W167:W167)=0),"","Неверно!")</f>
        <v/>
      </c>
      <c r="B1430" s="237" t="s">
        <v>32788</v>
      </c>
      <c r="C1430" s="232" t="s">
        <v>31998</v>
      </c>
      <c r="D1430" s="232" t="s">
        <v>31995</v>
      </c>
      <c r="E1430" s="268" t="str">
        <f>CONCATENATE(SUM('Раздел 3'!W167:W167),"=",0)</f>
        <v>0=0</v>
      </c>
      <c r="F1430" s="234"/>
      <c r="G1430" s="270" t="str">
        <f>IF(('ФЛК (информационный)'!A1430="Неверно!")*('ФЛК (информационный)'!F1430=""),"Внести подтверждение к нарушенному информационному ФЛК"," ")</f>
        <v xml:space="preserve"> </v>
      </c>
    </row>
    <row r="1431" spans="1:7" ht="18.75">
      <c r="A1431" s="235" t="str">
        <f>IF((SUM('Раздел 3'!X167:X167)=0),"","Неверно!")</f>
        <v/>
      </c>
      <c r="B1431" s="237" t="s">
        <v>32788</v>
      </c>
      <c r="C1431" s="232" t="s">
        <v>31999</v>
      </c>
      <c r="D1431" s="232" t="s">
        <v>31995</v>
      </c>
      <c r="E1431" s="268" t="str">
        <f>CONCATENATE(SUM('Раздел 3'!X167:X167),"=",0)</f>
        <v>0=0</v>
      </c>
      <c r="F1431" s="234"/>
      <c r="G1431" s="270" t="str">
        <f>IF(('ФЛК (информационный)'!A1431="Неверно!")*('ФЛК (информационный)'!F1431=""),"Внести подтверждение к нарушенному информационному ФЛК"," ")</f>
        <v xml:space="preserve"> </v>
      </c>
    </row>
    <row r="1432" spans="1:7" ht="18.75">
      <c r="A1432" s="235" t="str">
        <f>IF((SUM('Раздел 3'!G167:G167)=0),"","Неверно!")</f>
        <v/>
      </c>
      <c r="B1432" s="237" t="s">
        <v>32788</v>
      </c>
      <c r="C1432" s="232" t="s">
        <v>10946</v>
      </c>
      <c r="D1432" s="232" t="s">
        <v>31995</v>
      </c>
      <c r="E1432" s="268" t="str">
        <f>CONCATENATE(SUM('Раздел 3'!G167:G167),"=",0)</f>
        <v>0=0</v>
      </c>
      <c r="F1432" s="234"/>
      <c r="G1432" s="270" t="str">
        <f>IF(('ФЛК (информационный)'!A1432="Неверно!")*('ФЛК (информационный)'!F1432=""),"Внести подтверждение к нарушенному информационному ФЛК"," ")</f>
        <v xml:space="preserve"> </v>
      </c>
    </row>
    <row r="1433" spans="1:7" ht="18.75">
      <c r="A1433" s="235" t="str">
        <f>IF((SUM('Раздел 3'!Y167:Y167)=0),"","Неверно!")</f>
        <v/>
      </c>
      <c r="B1433" s="237" t="s">
        <v>32788</v>
      </c>
      <c r="C1433" s="232" t="s">
        <v>32000</v>
      </c>
      <c r="D1433" s="232" t="s">
        <v>31995</v>
      </c>
      <c r="E1433" s="268" t="str">
        <f>CONCATENATE(SUM('Раздел 3'!Y167:Y167),"=",0)</f>
        <v>0=0</v>
      </c>
      <c r="F1433" s="234"/>
      <c r="G1433" s="270" t="str">
        <f>IF(('ФЛК (информационный)'!A1433="Неверно!")*('ФЛК (информационный)'!F1433=""),"Внести подтверждение к нарушенному информационному ФЛК"," ")</f>
        <v xml:space="preserve"> </v>
      </c>
    </row>
    <row r="1434" spans="1:7" ht="18.75">
      <c r="A1434" s="235" t="str">
        <f>IF((SUM('Раздел 3'!Z167:Z167)=0),"","Неверно!")</f>
        <v/>
      </c>
      <c r="B1434" s="237" t="s">
        <v>32788</v>
      </c>
      <c r="C1434" s="232" t="s">
        <v>32001</v>
      </c>
      <c r="D1434" s="232" t="s">
        <v>31995</v>
      </c>
      <c r="E1434" s="268" t="str">
        <f>CONCATENATE(SUM('Раздел 3'!Z167:Z167),"=",0)</f>
        <v>0=0</v>
      </c>
      <c r="F1434" s="234"/>
      <c r="G1434" s="270" t="str">
        <f>IF(('ФЛК (информационный)'!A1434="Неверно!")*('ФЛК (информационный)'!F1434=""),"Внести подтверждение к нарушенному информационному ФЛК"," ")</f>
        <v xml:space="preserve"> </v>
      </c>
    </row>
    <row r="1435" spans="1:7" ht="18.75">
      <c r="A1435" s="235" t="str">
        <f>IF((SUM('Раздел 3'!AA167:AA167)=0),"","Неверно!")</f>
        <v/>
      </c>
      <c r="B1435" s="237" t="s">
        <v>32788</v>
      </c>
      <c r="C1435" s="232" t="s">
        <v>32002</v>
      </c>
      <c r="D1435" s="232" t="s">
        <v>31995</v>
      </c>
      <c r="E1435" s="268" t="str">
        <f>CONCATENATE(SUM('Раздел 3'!AA167:AA167),"=",0)</f>
        <v>0=0</v>
      </c>
      <c r="F1435" s="234"/>
      <c r="G1435" s="270" t="str">
        <f>IF(('ФЛК (информационный)'!A1435="Неверно!")*('ФЛК (информационный)'!F1435=""),"Внести подтверждение к нарушенному информационному ФЛК"," ")</f>
        <v xml:space="preserve"> </v>
      </c>
    </row>
    <row r="1436" spans="1:7" ht="18.75">
      <c r="A1436" s="235" t="str">
        <f>IF((SUM('Раздел 3'!AB167:AB167)=0),"","Неверно!")</f>
        <v/>
      </c>
      <c r="B1436" s="237" t="s">
        <v>32788</v>
      </c>
      <c r="C1436" s="232" t="s">
        <v>32003</v>
      </c>
      <c r="D1436" s="232" t="s">
        <v>31995</v>
      </c>
      <c r="E1436" s="268" t="str">
        <f>CONCATENATE(SUM('Раздел 3'!AB167:AB167),"=",0)</f>
        <v>0=0</v>
      </c>
      <c r="F1436" s="234"/>
      <c r="G1436" s="270" t="str">
        <f>IF(('ФЛК (информационный)'!A1436="Неверно!")*('ФЛК (информационный)'!F1436=""),"Внести подтверждение к нарушенному информационному ФЛК"," ")</f>
        <v xml:space="preserve"> </v>
      </c>
    </row>
    <row r="1437" spans="1:7" ht="18.75">
      <c r="A1437" s="235" t="str">
        <f>IF((SUM('Раздел 3'!AC167:AC167)=0),"","Неверно!")</f>
        <v/>
      </c>
      <c r="B1437" s="237" t="s">
        <v>32788</v>
      </c>
      <c r="C1437" s="232" t="s">
        <v>27403</v>
      </c>
      <c r="D1437" s="232" t="s">
        <v>31995</v>
      </c>
      <c r="E1437" s="268" t="str">
        <f>CONCATENATE(SUM('Раздел 3'!AC167:AC167),"=",0)</f>
        <v>0=0</v>
      </c>
      <c r="F1437" s="234"/>
      <c r="G1437" s="270" t="str">
        <f>IF(('ФЛК (информационный)'!A1437="Неверно!")*('ФЛК (информационный)'!F1437=""),"Внести подтверждение к нарушенному информационному ФЛК"," ")</f>
        <v xml:space="preserve"> </v>
      </c>
    </row>
    <row r="1438" spans="1:7" ht="18.75">
      <c r="A1438" s="235" t="str">
        <f>IF((SUM('Раздел 3'!AD167:AD167)=0),"","Неверно!")</f>
        <v/>
      </c>
      <c r="B1438" s="237" t="s">
        <v>32788</v>
      </c>
      <c r="C1438" s="232" t="s">
        <v>27404</v>
      </c>
      <c r="D1438" s="232" t="s">
        <v>31995</v>
      </c>
      <c r="E1438" s="268" t="str">
        <f>CONCATENATE(SUM('Раздел 3'!AD167:AD167),"=",0)</f>
        <v>0=0</v>
      </c>
      <c r="F1438" s="234"/>
      <c r="G1438" s="270" t="str">
        <f>IF(('ФЛК (информационный)'!A1438="Неверно!")*('ФЛК (информационный)'!F1438=""),"Внести подтверждение к нарушенному информационному ФЛК"," ")</f>
        <v xml:space="preserve"> </v>
      </c>
    </row>
    <row r="1439" spans="1:7" ht="18.75">
      <c r="A1439" s="235" t="str">
        <f>IF((SUM('Раздел 3'!AE167:AE167)=0),"","Неверно!")</f>
        <v/>
      </c>
      <c r="B1439" s="237" t="s">
        <v>32788</v>
      </c>
      <c r="C1439" s="232" t="s">
        <v>27405</v>
      </c>
      <c r="D1439" s="232" t="s">
        <v>31995</v>
      </c>
      <c r="E1439" s="268" t="str">
        <f>CONCATENATE(SUM('Раздел 3'!AE167:AE167),"=",0)</f>
        <v>0=0</v>
      </c>
      <c r="F1439" s="234"/>
      <c r="G1439" s="270" t="str">
        <f>IF(('ФЛК (информационный)'!A1439="Неверно!")*('ФЛК (информационный)'!F1439=""),"Внести подтверждение к нарушенному информационному ФЛК"," ")</f>
        <v xml:space="preserve"> </v>
      </c>
    </row>
    <row r="1440" spans="1:7" ht="18.75">
      <c r="A1440" s="235" t="str">
        <f>IF((SUM('Раздел 3'!AF167:AF167)=0),"","Неверно!")</f>
        <v/>
      </c>
      <c r="B1440" s="237" t="s">
        <v>32788</v>
      </c>
      <c r="C1440" s="232" t="s">
        <v>27406</v>
      </c>
      <c r="D1440" s="232" t="s">
        <v>31995</v>
      </c>
      <c r="E1440" s="268" t="str">
        <f>CONCATENATE(SUM('Раздел 3'!AF167:AF167),"=",0)</f>
        <v>0=0</v>
      </c>
      <c r="F1440" s="234"/>
      <c r="G1440" s="270" t="str">
        <f>IF(('ФЛК (информационный)'!A1440="Неверно!")*('ФЛК (информационный)'!F1440=""),"Внести подтверждение к нарушенному информационному ФЛК"," ")</f>
        <v xml:space="preserve"> </v>
      </c>
    </row>
    <row r="1441" spans="1:7" ht="18.75">
      <c r="A1441" s="235" t="str">
        <f>IF((SUM('Раздел 3'!AG167:AG167)=0),"","Неверно!")</f>
        <v/>
      </c>
      <c r="B1441" s="237" t="s">
        <v>32788</v>
      </c>
      <c r="C1441" s="232" t="s">
        <v>27407</v>
      </c>
      <c r="D1441" s="232" t="s">
        <v>31995</v>
      </c>
      <c r="E1441" s="268" t="str">
        <f>CONCATENATE(SUM('Раздел 3'!AG167:AG167),"=",0)</f>
        <v>0=0</v>
      </c>
      <c r="F1441" s="234"/>
      <c r="G1441" s="270" t="str">
        <f>IF(('ФЛК (информационный)'!A1441="Неверно!")*('ФЛК (информационный)'!F1441=""),"Внести подтверждение к нарушенному информационному ФЛК"," ")</f>
        <v xml:space="preserve"> </v>
      </c>
    </row>
    <row r="1442" spans="1:7" ht="18.75">
      <c r="A1442" s="235" t="str">
        <f>IF((SUM('Раздел 3'!AH167:AH167)=0),"","Неверно!")</f>
        <v/>
      </c>
      <c r="B1442" s="237" t="s">
        <v>32788</v>
      </c>
      <c r="C1442" s="232" t="s">
        <v>27408</v>
      </c>
      <c r="D1442" s="232" t="s">
        <v>31995</v>
      </c>
      <c r="E1442" s="268" t="str">
        <f>CONCATENATE(SUM('Раздел 3'!AH167:AH167),"=",0)</f>
        <v>0=0</v>
      </c>
      <c r="F1442" s="234"/>
      <c r="G1442" s="270" t="str">
        <f>IF(('ФЛК (информационный)'!A1442="Неверно!")*('ФЛК (информационный)'!F1442=""),"Внести подтверждение к нарушенному информационному ФЛК"," ")</f>
        <v xml:space="preserve"> </v>
      </c>
    </row>
    <row r="1443" spans="1:7" ht="18.75">
      <c r="A1443" s="235" t="str">
        <f>IF((SUM('Раздел 3'!H167:H167)=0),"","Неверно!")</f>
        <v/>
      </c>
      <c r="B1443" s="237" t="s">
        <v>32788</v>
      </c>
      <c r="C1443" s="232" t="s">
        <v>10947</v>
      </c>
      <c r="D1443" s="232" t="s">
        <v>31995</v>
      </c>
      <c r="E1443" s="268" t="str">
        <f>CONCATENATE(SUM('Раздел 3'!H167:H167),"=",0)</f>
        <v>0=0</v>
      </c>
      <c r="F1443" s="234"/>
      <c r="G1443" s="270" t="str">
        <f>IF(('ФЛК (информационный)'!A1443="Неверно!")*('ФЛК (информационный)'!F1443=""),"Внести подтверждение к нарушенному информационному ФЛК"," ")</f>
        <v xml:space="preserve"> </v>
      </c>
    </row>
    <row r="1444" spans="1:7" ht="18.75">
      <c r="A1444" s="235" t="str">
        <f>IF((SUM('Раздел 3'!AI167:AI167)=0),"","Неверно!")</f>
        <v/>
      </c>
      <c r="B1444" s="237" t="s">
        <v>32788</v>
      </c>
      <c r="C1444" s="232" t="s">
        <v>27409</v>
      </c>
      <c r="D1444" s="232" t="s">
        <v>31995</v>
      </c>
      <c r="E1444" s="268" t="str">
        <f>CONCATENATE(SUM('Раздел 3'!AI167:AI167),"=",0)</f>
        <v>0=0</v>
      </c>
      <c r="F1444" s="234"/>
      <c r="G1444" s="270" t="str">
        <f>IF(('ФЛК (информационный)'!A1444="Неверно!")*('ФЛК (информационный)'!F1444=""),"Внести подтверждение к нарушенному информационному ФЛК"," ")</f>
        <v xml:space="preserve"> </v>
      </c>
    </row>
    <row r="1445" spans="1:7" ht="18.75">
      <c r="A1445" s="235" t="str">
        <f>IF((SUM('Раздел 3'!AJ167:AJ167)=0),"","Неверно!")</f>
        <v/>
      </c>
      <c r="B1445" s="237" t="s">
        <v>32788</v>
      </c>
      <c r="C1445" s="232" t="s">
        <v>27410</v>
      </c>
      <c r="D1445" s="232" t="s">
        <v>31995</v>
      </c>
      <c r="E1445" s="268" t="str">
        <f>CONCATENATE(SUM('Раздел 3'!AJ167:AJ167),"=",0)</f>
        <v>0=0</v>
      </c>
      <c r="F1445" s="234"/>
      <c r="G1445" s="270" t="str">
        <f>IF(('ФЛК (информационный)'!A1445="Неверно!")*('ФЛК (информационный)'!F1445=""),"Внести подтверждение к нарушенному информационному ФЛК"," ")</f>
        <v xml:space="preserve"> </v>
      </c>
    </row>
    <row r="1446" spans="1:7" ht="18.75">
      <c r="A1446" s="235" t="str">
        <f>IF((SUM('Раздел 3'!AK167:AK167)=0),"","Неверно!")</f>
        <v/>
      </c>
      <c r="B1446" s="237" t="s">
        <v>32788</v>
      </c>
      <c r="C1446" s="232" t="s">
        <v>27411</v>
      </c>
      <c r="D1446" s="232" t="s">
        <v>31995</v>
      </c>
      <c r="E1446" s="268" t="str">
        <f>CONCATENATE(SUM('Раздел 3'!AK167:AK167),"=",0)</f>
        <v>0=0</v>
      </c>
      <c r="F1446" s="234"/>
      <c r="G1446" s="270" t="str">
        <f>IF(('ФЛК (информационный)'!A1446="Неверно!")*('ФЛК (информационный)'!F1446=""),"Внести подтверждение к нарушенному информационному ФЛК"," ")</f>
        <v xml:space="preserve"> </v>
      </c>
    </row>
    <row r="1447" spans="1:7" ht="18.75">
      <c r="A1447" s="235" t="str">
        <f>IF((SUM('Раздел 3'!AL167:AL167)=0),"","Неверно!")</f>
        <v/>
      </c>
      <c r="B1447" s="237" t="s">
        <v>32788</v>
      </c>
      <c r="C1447" s="232" t="s">
        <v>27412</v>
      </c>
      <c r="D1447" s="232" t="s">
        <v>31995</v>
      </c>
      <c r="E1447" s="268" t="str">
        <f>CONCATENATE(SUM('Раздел 3'!AL167:AL167),"=",0)</f>
        <v>0=0</v>
      </c>
      <c r="F1447" s="234"/>
      <c r="G1447" s="270" t="str">
        <f>IF(('ФЛК (информационный)'!A1447="Неверно!")*('ФЛК (информационный)'!F1447=""),"Внести подтверждение к нарушенному информационному ФЛК"," ")</f>
        <v xml:space="preserve"> </v>
      </c>
    </row>
    <row r="1448" spans="1:7" ht="18.75">
      <c r="A1448" s="235" t="str">
        <f>IF((SUM('Раздел 3'!I167:I167)=0),"","Неверно!")</f>
        <v/>
      </c>
      <c r="B1448" s="237" t="s">
        <v>32788</v>
      </c>
      <c r="C1448" s="232" t="s">
        <v>10948</v>
      </c>
      <c r="D1448" s="232" t="s">
        <v>31995</v>
      </c>
      <c r="E1448" s="268" t="str">
        <f>CONCATENATE(SUM('Раздел 3'!I167:I167),"=",0)</f>
        <v>0=0</v>
      </c>
      <c r="F1448" s="234"/>
      <c r="G1448" s="270" t="str">
        <f>IF(('ФЛК (информационный)'!A1448="Неверно!")*('ФЛК (информационный)'!F1448=""),"Внести подтверждение к нарушенному информационному ФЛК"," ")</f>
        <v xml:space="preserve"> </v>
      </c>
    </row>
    <row r="1449" spans="1:7" ht="18.75">
      <c r="A1449" s="235" t="str">
        <f>IF((SUM('Раздел 3'!J167:J167)=0),"","Неверно!")</f>
        <v/>
      </c>
      <c r="B1449" s="237" t="s">
        <v>32788</v>
      </c>
      <c r="C1449" s="232" t="s">
        <v>10949</v>
      </c>
      <c r="D1449" s="232" t="s">
        <v>31995</v>
      </c>
      <c r="E1449" s="268" t="str">
        <f>CONCATENATE(SUM('Раздел 3'!J167:J167),"=",0)</f>
        <v>0=0</v>
      </c>
      <c r="F1449" s="234"/>
      <c r="G1449" s="270" t="str">
        <f>IF(('ФЛК (информационный)'!A1449="Неверно!")*('ФЛК (информационный)'!F1449=""),"Внести подтверждение к нарушенному информационному ФЛК"," ")</f>
        <v xml:space="preserve"> </v>
      </c>
    </row>
    <row r="1450" spans="1:7" ht="18.75">
      <c r="A1450" s="235" t="str">
        <f>IF((SUM('Раздел 3'!K167:K167)=0),"","Неверно!")</f>
        <v/>
      </c>
      <c r="B1450" s="237" t="s">
        <v>32788</v>
      </c>
      <c r="C1450" s="232" t="s">
        <v>10950</v>
      </c>
      <c r="D1450" s="232" t="s">
        <v>31995</v>
      </c>
      <c r="E1450" s="268" t="str">
        <f>CONCATENATE(SUM('Раздел 3'!K167:K167),"=",0)</f>
        <v>0=0</v>
      </c>
      <c r="F1450" s="234"/>
      <c r="G1450" s="270" t="str">
        <f>IF(('ФЛК (информационный)'!A1450="Неверно!")*('ФЛК (информационный)'!F1450=""),"Внести подтверждение к нарушенному информационному ФЛК"," ")</f>
        <v xml:space="preserve"> </v>
      </c>
    </row>
    <row r="1451" spans="1:7" ht="18.75">
      <c r="A1451" s="235" t="str">
        <f>IF((SUM('Раздел 3'!L167:L167)=0),"","Неверно!")</f>
        <v/>
      </c>
      <c r="B1451" s="237" t="s">
        <v>32788</v>
      </c>
      <c r="C1451" s="232" t="s">
        <v>10951</v>
      </c>
      <c r="D1451" s="232" t="s">
        <v>31995</v>
      </c>
      <c r="E1451" s="268" t="str">
        <f>CONCATENATE(SUM('Раздел 3'!L167:L167),"=",0)</f>
        <v>0=0</v>
      </c>
      <c r="F1451" s="234"/>
      <c r="G1451" s="270" t="str">
        <f>IF(('ФЛК (информационный)'!A1451="Неверно!")*('ФЛК (информационный)'!F1451=""),"Внести подтверждение к нарушенному информационному ФЛК"," ")</f>
        <v xml:space="preserve"> </v>
      </c>
    </row>
    <row r="1452" spans="1:7" ht="18.75">
      <c r="A1452" s="235" t="str">
        <f>IF((SUM('Раздел 3'!M167:M167)=0),"","Неверно!")</f>
        <v/>
      </c>
      <c r="B1452" s="237" t="s">
        <v>32788</v>
      </c>
      <c r="C1452" s="232" t="s">
        <v>10952</v>
      </c>
      <c r="D1452" s="232" t="s">
        <v>31995</v>
      </c>
      <c r="E1452" s="268" t="str">
        <f>CONCATENATE(SUM('Раздел 3'!M167:M167),"=",0)</f>
        <v>0=0</v>
      </c>
      <c r="F1452" s="234"/>
      <c r="G1452" s="270" t="str">
        <f>IF(('ФЛК (информационный)'!A1452="Неверно!")*('ФЛК (информационный)'!F1452=""),"Внести подтверждение к нарушенному информационному ФЛК"," ")</f>
        <v xml:space="preserve"> </v>
      </c>
    </row>
    <row r="1453" spans="1:7" ht="18.75">
      <c r="A1453" s="235" t="str">
        <f>IF((SUM('Раздел 3'!N167:N167)=0),"","Неверно!")</f>
        <v/>
      </c>
      <c r="B1453" s="237" t="s">
        <v>32788</v>
      </c>
      <c r="C1453" s="232" t="s">
        <v>10953</v>
      </c>
      <c r="D1453" s="232" t="s">
        <v>31995</v>
      </c>
      <c r="E1453" s="268" t="str">
        <f>CONCATENATE(SUM('Раздел 3'!N167:N167),"=",0)</f>
        <v>0=0</v>
      </c>
      <c r="F1453" s="234"/>
      <c r="G1453" s="270" t="str">
        <f>IF(('ФЛК (информационный)'!A1453="Неверно!")*('ФЛК (информационный)'!F1453=""),"Внести подтверждение к нарушенному информационному ФЛК"," ")</f>
        <v xml:space="preserve"> </v>
      </c>
    </row>
    <row r="1454" spans="1:7" ht="18.75">
      <c r="A1454" s="235" t="str">
        <f>IF((SUM('Раздел 3'!F61:F61)=0),"","Неверно!")</f>
        <v/>
      </c>
      <c r="B1454" s="237" t="s">
        <v>32789</v>
      </c>
      <c r="C1454" s="232" t="s">
        <v>31960</v>
      </c>
      <c r="D1454" s="232" t="s">
        <v>31961</v>
      </c>
      <c r="E1454" s="268" t="str">
        <f>CONCATENATE(SUM('Раздел 3'!F61:F61),"=",0)</f>
        <v>0=0</v>
      </c>
      <c r="F1454" s="234"/>
      <c r="G1454" s="270" t="str">
        <f>IF(('ФЛК (информационный)'!A1454="Неверно!")*('ФЛК (информационный)'!F1454=""),"Внести подтверждение к нарушенному информационному ФЛК"," ")</f>
        <v xml:space="preserve"> </v>
      </c>
    </row>
    <row r="1455" spans="1:7" ht="18.75">
      <c r="A1455" s="235" t="str">
        <f>IF((SUM('Раздел 3'!O61:O61)=0),"","Неверно!")</f>
        <v/>
      </c>
      <c r="B1455" s="237" t="s">
        <v>32789</v>
      </c>
      <c r="C1455" s="232" t="s">
        <v>31962</v>
      </c>
      <c r="D1455" s="232" t="s">
        <v>31961</v>
      </c>
      <c r="E1455" s="268" t="str">
        <f>CONCATENATE(SUM('Раздел 3'!O61:O61),"=",0)</f>
        <v>0=0</v>
      </c>
      <c r="F1455" s="234"/>
      <c r="G1455" s="270" t="str">
        <f>IF(('ФЛК (информационный)'!A1455="Неверно!")*('ФЛК (информационный)'!F1455=""),"Внести подтверждение к нарушенному информационному ФЛК"," ")</f>
        <v xml:space="preserve"> </v>
      </c>
    </row>
    <row r="1456" spans="1:7" ht="18.75">
      <c r="A1456" s="235" t="str">
        <f>IF((SUM('Раздел 3'!P61:P61)=0),"","Неверно!")</f>
        <v/>
      </c>
      <c r="B1456" s="237" t="s">
        <v>32789</v>
      </c>
      <c r="C1456" s="232" t="s">
        <v>31963</v>
      </c>
      <c r="D1456" s="232" t="s">
        <v>31961</v>
      </c>
      <c r="E1456" s="268" t="str">
        <f>CONCATENATE(SUM('Раздел 3'!P61:P61),"=",0)</f>
        <v>0=0</v>
      </c>
      <c r="F1456" s="234"/>
      <c r="G1456" s="270" t="str">
        <f>IF(('ФЛК (информационный)'!A1456="Неверно!")*('ФЛК (информационный)'!F1456=""),"Внести подтверждение к нарушенному информационному ФЛК"," ")</f>
        <v xml:space="preserve"> </v>
      </c>
    </row>
    <row r="1457" spans="1:7" ht="18.75">
      <c r="A1457" s="235" t="str">
        <f>IF((SUM('Раздел 3'!Q61:Q61)=0),"","Неверно!")</f>
        <v/>
      </c>
      <c r="B1457" s="237" t="s">
        <v>32789</v>
      </c>
      <c r="C1457" s="232" t="s">
        <v>31964</v>
      </c>
      <c r="D1457" s="232" t="s">
        <v>31961</v>
      </c>
      <c r="E1457" s="268" t="str">
        <f>CONCATENATE(SUM('Раздел 3'!Q61:Q61),"=",0)</f>
        <v>0=0</v>
      </c>
      <c r="F1457" s="234"/>
      <c r="G1457" s="270" t="str">
        <f>IF(('ФЛК (информационный)'!A1457="Неверно!")*('ФЛК (информационный)'!F1457=""),"Внести подтверждение к нарушенному информационному ФЛК"," ")</f>
        <v xml:space="preserve"> </v>
      </c>
    </row>
    <row r="1458" spans="1:7" ht="18.75">
      <c r="A1458" s="235" t="str">
        <f>IF((SUM('Раздел 3'!R61:R61)=0),"","Неверно!")</f>
        <v/>
      </c>
      <c r="B1458" s="237" t="s">
        <v>32789</v>
      </c>
      <c r="C1458" s="232" t="s">
        <v>31965</v>
      </c>
      <c r="D1458" s="232" t="s">
        <v>31961</v>
      </c>
      <c r="E1458" s="268" t="str">
        <f>CONCATENATE(SUM('Раздел 3'!R61:R61),"=",0)</f>
        <v>0=0</v>
      </c>
      <c r="F1458" s="234"/>
      <c r="G1458" s="270" t="str">
        <f>IF(('ФЛК (информационный)'!A1458="Неверно!")*('ФЛК (информационный)'!F1458=""),"Внести подтверждение к нарушенному информационному ФЛК"," ")</f>
        <v xml:space="preserve"> </v>
      </c>
    </row>
    <row r="1459" spans="1:7" ht="18.75">
      <c r="A1459" s="235" t="str">
        <f>IF((SUM('Раздел 3'!S61:S61)=0),"","Неверно!")</f>
        <v/>
      </c>
      <c r="B1459" s="237" t="s">
        <v>32789</v>
      </c>
      <c r="C1459" s="232" t="s">
        <v>31966</v>
      </c>
      <c r="D1459" s="232" t="s">
        <v>31961</v>
      </c>
      <c r="E1459" s="268" t="str">
        <f>CONCATENATE(SUM('Раздел 3'!S61:S61),"=",0)</f>
        <v>0=0</v>
      </c>
      <c r="F1459" s="234"/>
      <c r="G1459" s="270" t="str">
        <f>IF(('ФЛК (информационный)'!A1459="Неверно!")*('ФЛК (информационный)'!F1459=""),"Внести подтверждение к нарушенному информационному ФЛК"," ")</f>
        <v xml:space="preserve"> </v>
      </c>
    </row>
    <row r="1460" spans="1:7" ht="18.75">
      <c r="A1460" s="235" t="str">
        <f>IF((SUM('Раздел 3'!T61:T61)=0),"","Неверно!")</f>
        <v/>
      </c>
      <c r="B1460" s="237" t="s">
        <v>32789</v>
      </c>
      <c r="C1460" s="232" t="s">
        <v>31967</v>
      </c>
      <c r="D1460" s="232" t="s">
        <v>31961</v>
      </c>
      <c r="E1460" s="268" t="str">
        <f>CONCATENATE(SUM('Раздел 3'!T61:T61),"=",0)</f>
        <v>0=0</v>
      </c>
      <c r="F1460" s="234"/>
      <c r="G1460" s="270" t="str">
        <f>IF(('ФЛК (информационный)'!A1460="Неверно!")*('ФЛК (информационный)'!F1460=""),"Внести подтверждение к нарушенному информационному ФЛК"," ")</f>
        <v xml:space="preserve"> </v>
      </c>
    </row>
    <row r="1461" spans="1:7" ht="18.75">
      <c r="A1461" s="235" t="str">
        <f>IF((SUM('Раздел 3'!U61:U61)=0),"","Неверно!")</f>
        <v/>
      </c>
      <c r="B1461" s="237" t="s">
        <v>32789</v>
      </c>
      <c r="C1461" s="232" t="s">
        <v>31968</v>
      </c>
      <c r="D1461" s="232" t="s">
        <v>31961</v>
      </c>
      <c r="E1461" s="268" t="str">
        <f>CONCATENATE(SUM('Раздел 3'!U61:U61),"=",0)</f>
        <v>0=0</v>
      </c>
      <c r="F1461" s="234"/>
      <c r="G1461" s="270" t="str">
        <f>IF(('ФЛК (информационный)'!A1461="Неверно!")*('ФЛК (информационный)'!F1461=""),"Внести подтверждение к нарушенному информационному ФЛК"," ")</f>
        <v xml:space="preserve"> </v>
      </c>
    </row>
    <row r="1462" spans="1:7" ht="18.75">
      <c r="A1462" s="235" t="str">
        <f>IF((SUM('Раздел 3'!V61:V61)=0),"","Неверно!")</f>
        <v/>
      </c>
      <c r="B1462" s="237" t="s">
        <v>32789</v>
      </c>
      <c r="C1462" s="232" t="s">
        <v>31969</v>
      </c>
      <c r="D1462" s="232" t="s">
        <v>31961</v>
      </c>
      <c r="E1462" s="268" t="str">
        <f>CONCATENATE(SUM('Раздел 3'!V61:V61),"=",0)</f>
        <v>0=0</v>
      </c>
      <c r="F1462" s="234"/>
      <c r="G1462" s="270" t="str">
        <f>IF(('ФЛК (информационный)'!A1462="Неверно!")*('ФЛК (информационный)'!F1462=""),"Внести подтверждение к нарушенному информационному ФЛК"," ")</f>
        <v xml:space="preserve"> </v>
      </c>
    </row>
    <row r="1463" spans="1:7" ht="18.75">
      <c r="A1463" s="235" t="str">
        <f>IF((SUM('Раздел 3'!W61:W61)=0),"","Неверно!")</f>
        <v/>
      </c>
      <c r="B1463" s="237" t="s">
        <v>32789</v>
      </c>
      <c r="C1463" s="232" t="s">
        <v>31970</v>
      </c>
      <c r="D1463" s="232" t="s">
        <v>31961</v>
      </c>
      <c r="E1463" s="268" t="str">
        <f>CONCATENATE(SUM('Раздел 3'!W61:W61),"=",0)</f>
        <v>0=0</v>
      </c>
      <c r="F1463" s="234"/>
      <c r="G1463" s="270" t="str">
        <f>IF(('ФЛК (информационный)'!A1463="Неверно!")*('ФЛК (информационный)'!F1463=""),"Внести подтверждение к нарушенному информационному ФЛК"," ")</f>
        <v xml:space="preserve"> </v>
      </c>
    </row>
    <row r="1464" spans="1:7" ht="18.75">
      <c r="A1464" s="235" t="str">
        <f>IF((SUM('Раздел 3'!X61:X61)=0),"","Неверно!")</f>
        <v/>
      </c>
      <c r="B1464" s="237" t="s">
        <v>32789</v>
      </c>
      <c r="C1464" s="232" t="s">
        <v>31971</v>
      </c>
      <c r="D1464" s="232" t="s">
        <v>31961</v>
      </c>
      <c r="E1464" s="268" t="str">
        <f>CONCATENATE(SUM('Раздел 3'!X61:X61),"=",0)</f>
        <v>0=0</v>
      </c>
      <c r="F1464" s="234"/>
      <c r="G1464" s="270" t="str">
        <f>IF(('ФЛК (информационный)'!A1464="Неверно!")*('ФЛК (информационный)'!F1464=""),"Внести подтверждение к нарушенному информационному ФЛК"," ")</f>
        <v xml:space="preserve"> </v>
      </c>
    </row>
    <row r="1465" spans="1:7" ht="18.75">
      <c r="A1465" s="235" t="str">
        <f>IF((SUM('Раздел 3'!G61:G61)=0),"","Неверно!")</f>
        <v/>
      </c>
      <c r="B1465" s="237" t="s">
        <v>32789</v>
      </c>
      <c r="C1465" s="232" t="s">
        <v>31972</v>
      </c>
      <c r="D1465" s="232" t="s">
        <v>31961</v>
      </c>
      <c r="E1465" s="268" t="str">
        <f>CONCATENATE(SUM('Раздел 3'!G61:G61),"=",0)</f>
        <v>0=0</v>
      </c>
      <c r="F1465" s="234"/>
      <c r="G1465" s="270" t="str">
        <f>IF(('ФЛК (информационный)'!A1465="Неверно!")*('ФЛК (информационный)'!F1465=""),"Внести подтверждение к нарушенному информационному ФЛК"," ")</f>
        <v xml:space="preserve"> </v>
      </c>
    </row>
    <row r="1466" spans="1:7" ht="18.75">
      <c r="A1466" s="235" t="str">
        <f>IF((SUM('Раздел 3'!Y61:Y61)=0),"","Неверно!")</f>
        <v/>
      </c>
      <c r="B1466" s="237" t="s">
        <v>32789</v>
      </c>
      <c r="C1466" s="232" t="s">
        <v>31973</v>
      </c>
      <c r="D1466" s="232" t="s">
        <v>31961</v>
      </c>
      <c r="E1466" s="268" t="str">
        <f>CONCATENATE(SUM('Раздел 3'!Y61:Y61),"=",0)</f>
        <v>0=0</v>
      </c>
      <c r="F1466" s="234"/>
      <c r="G1466" s="270" t="str">
        <f>IF(('ФЛК (информационный)'!A1466="Неверно!")*('ФЛК (информационный)'!F1466=""),"Внести подтверждение к нарушенному информационному ФЛК"," ")</f>
        <v xml:space="preserve"> </v>
      </c>
    </row>
    <row r="1467" spans="1:7" ht="18.75">
      <c r="A1467" s="235" t="str">
        <f>IF((SUM('Раздел 3'!Z61:Z61)=0),"","Неверно!")</f>
        <v/>
      </c>
      <c r="B1467" s="237" t="s">
        <v>32789</v>
      </c>
      <c r="C1467" s="232" t="s">
        <v>31974</v>
      </c>
      <c r="D1467" s="232" t="s">
        <v>31961</v>
      </c>
      <c r="E1467" s="268" t="str">
        <f>CONCATENATE(SUM('Раздел 3'!Z61:Z61),"=",0)</f>
        <v>0=0</v>
      </c>
      <c r="F1467" s="234"/>
      <c r="G1467" s="270" t="str">
        <f>IF(('ФЛК (информационный)'!A1467="Неверно!")*('ФЛК (информационный)'!F1467=""),"Внести подтверждение к нарушенному информационному ФЛК"," ")</f>
        <v xml:space="preserve"> </v>
      </c>
    </row>
    <row r="1468" spans="1:7" ht="18.75">
      <c r="A1468" s="235" t="str">
        <f>IF((SUM('Раздел 3'!AA61:AA61)=0),"","Неверно!")</f>
        <v/>
      </c>
      <c r="B1468" s="237" t="s">
        <v>32789</v>
      </c>
      <c r="C1468" s="232" t="s">
        <v>31975</v>
      </c>
      <c r="D1468" s="232" t="s">
        <v>31961</v>
      </c>
      <c r="E1468" s="268" t="str">
        <f>CONCATENATE(SUM('Раздел 3'!AA61:AA61),"=",0)</f>
        <v>0=0</v>
      </c>
      <c r="F1468" s="234"/>
      <c r="G1468" s="270" t="str">
        <f>IF(('ФЛК (информационный)'!A1468="Неверно!")*('ФЛК (информационный)'!F1468=""),"Внести подтверждение к нарушенному информационному ФЛК"," ")</f>
        <v xml:space="preserve"> </v>
      </c>
    </row>
    <row r="1469" spans="1:7" ht="18.75">
      <c r="A1469" s="235" t="str">
        <f>IF((SUM('Раздел 3'!AB61:AB61)=0),"","Неверно!")</f>
        <v/>
      </c>
      <c r="B1469" s="237" t="s">
        <v>32789</v>
      </c>
      <c r="C1469" s="232" t="s">
        <v>31976</v>
      </c>
      <c r="D1469" s="232" t="s">
        <v>31961</v>
      </c>
      <c r="E1469" s="268" t="str">
        <f>CONCATENATE(SUM('Раздел 3'!AB61:AB61),"=",0)</f>
        <v>0=0</v>
      </c>
      <c r="F1469" s="234"/>
      <c r="G1469" s="270" t="str">
        <f>IF(('ФЛК (информационный)'!A1469="Неверно!")*('ФЛК (информационный)'!F1469=""),"Внести подтверждение к нарушенному информационному ФЛК"," ")</f>
        <v xml:space="preserve"> </v>
      </c>
    </row>
    <row r="1470" spans="1:7" ht="18.75">
      <c r="A1470" s="235" t="str">
        <f>IF((SUM('Раздел 3'!AC61:AC61)=0),"","Неверно!")</f>
        <v/>
      </c>
      <c r="B1470" s="237" t="s">
        <v>32789</v>
      </c>
      <c r="C1470" s="232" t="s">
        <v>31977</v>
      </c>
      <c r="D1470" s="232" t="s">
        <v>31961</v>
      </c>
      <c r="E1470" s="268" t="str">
        <f>CONCATENATE(SUM('Раздел 3'!AC61:AC61),"=",0)</f>
        <v>0=0</v>
      </c>
      <c r="F1470" s="234"/>
      <c r="G1470" s="270" t="str">
        <f>IF(('ФЛК (информационный)'!A1470="Неверно!")*('ФЛК (информационный)'!F1470=""),"Внести подтверждение к нарушенному информационному ФЛК"," ")</f>
        <v xml:space="preserve"> </v>
      </c>
    </row>
    <row r="1471" spans="1:7" ht="18.75">
      <c r="A1471" s="235" t="str">
        <f>IF((SUM('Раздел 3'!AD61:AD61)=0),"","Неверно!")</f>
        <v/>
      </c>
      <c r="B1471" s="237" t="s">
        <v>32789</v>
      </c>
      <c r="C1471" s="232" t="s">
        <v>31978</v>
      </c>
      <c r="D1471" s="232" t="s">
        <v>31961</v>
      </c>
      <c r="E1471" s="268" t="str">
        <f>CONCATENATE(SUM('Раздел 3'!AD61:AD61),"=",0)</f>
        <v>0=0</v>
      </c>
      <c r="F1471" s="234"/>
      <c r="G1471" s="270" t="str">
        <f>IF(('ФЛК (информационный)'!A1471="Неверно!")*('ФЛК (информационный)'!F1471=""),"Внести подтверждение к нарушенному информационному ФЛК"," ")</f>
        <v xml:space="preserve"> </v>
      </c>
    </row>
    <row r="1472" spans="1:7" ht="18.75">
      <c r="A1472" s="235" t="str">
        <f>IF((SUM('Раздел 3'!AE61:AE61)=0),"","Неверно!")</f>
        <v/>
      </c>
      <c r="B1472" s="237" t="s">
        <v>32789</v>
      </c>
      <c r="C1472" s="232" t="s">
        <v>31979</v>
      </c>
      <c r="D1472" s="232" t="s">
        <v>31961</v>
      </c>
      <c r="E1472" s="268" t="str">
        <f>CONCATENATE(SUM('Раздел 3'!AE61:AE61),"=",0)</f>
        <v>0=0</v>
      </c>
      <c r="F1472" s="234"/>
      <c r="G1472" s="270" t="str">
        <f>IF(('ФЛК (информационный)'!A1472="Неверно!")*('ФЛК (информационный)'!F1472=""),"Внести подтверждение к нарушенному информационному ФЛК"," ")</f>
        <v xml:space="preserve"> </v>
      </c>
    </row>
    <row r="1473" spans="1:7" ht="18.75">
      <c r="A1473" s="235" t="str">
        <f>IF((SUM('Раздел 3'!AF61:AF61)=0),"","Неверно!")</f>
        <v/>
      </c>
      <c r="B1473" s="237" t="s">
        <v>32789</v>
      </c>
      <c r="C1473" s="232" t="s">
        <v>31980</v>
      </c>
      <c r="D1473" s="232" t="s">
        <v>31961</v>
      </c>
      <c r="E1473" s="268" t="str">
        <f>CONCATENATE(SUM('Раздел 3'!AF61:AF61),"=",0)</f>
        <v>0=0</v>
      </c>
      <c r="F1473" s="234"/>
      <c r="G1473" s="270" t="str">
        <f>IF(('ФЛК (информационный)'!A1473="Неверно!")*('ФЛК (информационный)'!F1473=""),"Внести подтверждение к нарушенному информационному ФЛК"," ")</f>
        <v xml:space="preserve"> </v>
      </c>
    </row>
    <row r="1474" spans="1:7" ht="18.75">
      <c r="A1474" s="235" t="str">
        <f>IF((SUM('Раздел 3'!AG61:AG61)=0),"","Неверно!")</f>
        <v/>
      </c>
      <c r="B1474" s="237" t="s">
        <v>32789</v>
      </c>
      <c r="C1474" s="232" t="s">
        <v>31981</v>
      </c>
      <c r="D1474" s="232" t="s">
        <v>31961</v>
      </c>
      <c r="E1474" s="268" t="str">
        <f>CONCATENATE(SUM('Раздел 3'!AG61:AG61),"=",0)</f>
        <v>0=0</v>
      </c>
      <c r="F1474" s="234"/>
      <c r="G1474" s="270" t="str">
        <f>IF(('ФЛК (информационный)'!A1474="Неверно!")*('ФЛК (информационный)'!F1474=""),"Внести подтверждение к нарушенному информационному ФЛК"," ")</f>
        <v xml:space="preserve"> </v>
      </c>
    </row>
    <row r="1475" spans="1:7" ht="18.75">
      <c r="A1475" s="235" t="str">
        <f>IF((SUM('Раздел 3'!AH61:AH61)=0),"","Неверно!")</f>
        <v/>
      </c>
      <c r="B1475" s="237" t="s">
        <v>32789</v>
      </c>
      <c r="C1475" s="232" t="s">
        <v>31982</v>
      </c>
      <c r="D1475" s="232" t="s">
        <v>31961</v>
      </c>
      <c r="E1475" s="268" t="str">
        <f>CONCATENATE(SUM('Раздел 3'!AH61:AH61),"=",0)</f>
        <v>0=0</v>
      </c>
      <c r="F1475" s="234"/>
      <c r="G1475" s="270" t="str">
        <f>IF(('ФЛК (информационный)'!A1475="Неверно!")*('ФЛК (информационный)'!F1475=""),"Внести подтверждение к нарушенному информационному ФЛК"," ")</f>
        <v xml:space="preserve"> </v>
      </c>
    </row>
    <row r="1476" spans="1:7" ht="18.75">
      <c r="A1476" s="235" t="str">
        <f>IF((SUM('Раздел 3'!H61:H61)=0),"","Неверно!")</f>
        <v/>
      </c>
      <c r="B1476" s="237" t="s">
        <v>32789</v>
      </c>
      <c r="C1476" s="232" t="s">
        <v>31983</v>
      </c>
      <c r="D1476" s="232" t="s">
        <v>31961</v>
      </c>
      <c r="E1476" s="268" t="str">
        <f>CONCATENATE(SUM('Раздел 3'!H61:H61),"=",0)</f>
        <v>0=0</v>
      </c>
      <c r="F1476" s="234"/>
      <c r="G1476" s="270" t="str">
        <f>IF(('ФЛК (информационный)'!A1476="Неверно!")*('ФЛК (информационный)'!F1476=""),"Внести подтверждение к нарушенному информационному ФЛК"," ")</f>
        <v xml:space="preserve"> </v>
      </c>
    </row>
    <row r="1477" spans="1:7" ht="18.75">
      <c r="A1477" s="235" t="str">
        <f>IF((SUM('Раздел 3'!AI61:AI61)=0),"","Неверно!")</f>
        <v/>
      </c>
      <c r="B1477" s="237" t="s">
        <v>32789</v>
      </c>
      <c r="C1477" s="232" t="s">
        <v>31984</v>
      </c>
      <c r="D1477" s="232" t="s">
        <v>31961</v>
      </c>
      <c r="E1477" s="268" t="str">
        <f>CONCATENATE(SUM('Раздел 3'!AI61:AI61),"=",0)</f>
        <v>0=0</v>
      </c>
      <c r="F1477" s="234"/>
      <c r="G1477" s="270" t="str">
        <f>IF(('ФЛК (информационный)'!A1477="Неверно!")*('ФЛК (информационный)'!F1477=""),"Внести подтверждение к нарушенному информационному ФЛК"," ")</f>
        <v xml:space="preserve"> </v>
      </c>
    </row>
    <row r="1478" spans="1:7" ht="18.75">
      <c r="A1478" s="235" t="str">
        <f>IF((SUM('Раздел 3'!AJ61:AJ61)=0),"","Неверно!")</f>
        <v/>
      </c>
      <c r="B1478" s="237" t="s">
        <v>32789</v>
      </c>
      <c r="C1478" s="232" t="s">
        <v>31985</v>
      </c>
      <c r="D1478" s="232" t="s">
        <v>31961</v>
      </c>
      <c r="E1478" s="268" t="str">
        <f>CONCATENATE(SUM('Раздел 3'!AJ61:AJ61),"=",0)</f>
        <v>0=0</v>
      </c>
      <c r="F1478" s="234"/>
      <c r="G1478" s="270" t="str">
        <f>IF(('ФЛК (информационный)'!A1478="Неверно!")*('ФЛК (информационный)'!F1478=""),"Внести подтверждение к нарушенному информационному ФЛК"," ")</f>
        <v xml:space="preserve"> </v>
      </c>
    </row>
    <row r="1479" spans="1:7" ht="18.75">
      <c r="A1479" s="235" t="str">
        <f>IF((SUM('Раздел 3'!AK61:AK61)=0),"","Неверно!")</f>
        <v/>
      </c>
      <c r="B1479" s="237" t="s">
        <v>32789</v>
      </c>
      <c r="C1479" s="232" t="s">
        <v>31986</v>
      </c>
      <c r="D1479" s="232" t="s">
        <v>31961</v>
      </c>
      <c r="E1479" s="268" t="str">
        <f>CONCATENATE(SUM('Раздел 3'!AK61:AK61),"=",0)</f>
        <v>0=0</v>
      </c>
      <c r="F1479" s="234"/>
      <c r="G1479" s="270" t="str">
        <f>IF(('ФЛК (информационный)'!A1479="Неверно!")*('ФЛК (информационный)'!F1479=""),"Внести подтверждение к нарушенному информационному ФЛК"," ")</f>
        <v xml:space="preserve"> </v>
      </c>
    </row>
    <row r="1480" spans="1:7" ht="18.75">
      <c r="A1480" s="235" t="str">
        <f>IF((SUM('Раздел 3'!AL61:AL61)=0),"","Неверно!")</f>
        <v/>
      </c>
      <c r="B1480" s="237" t="s">
        <v>32789</v>
      </c>
      <c r="C1480" s="232" t="s">
        <v>31987</v>
      </c>
      <c r="D1480" s="232" t="s">
        <v>31961</v>
      </c>
      <c r="E1480" s="268" t="str">
        <f>CONCATENATE(SUM('Раздел 3'!AL61:AL61),"=",0)</f>
        <v>0=0</v>
      </c>
      <c r="F1480" s="234"/>
      <c r="G1480" s="270" t="str">
        <f>IF(('ФЛК (информационный)'!A1480="Неверно!")*('ФЛК (информационный)'!F1480=""),"Внести подтверждение к нарушенному информационному ФЛК"," ")</f>
        <v xml:space="preserve"> </v>
      </c>
    </row>
    <row r="1481" spans="1:7" ht="18.75">
      <c r="A1481" s="235" t="str">
        <f>IF((SUM('Раздел 3'!I61:I61)=0),"","Неверно!")</f>
        <v/>
      </c>
      <c r="B1481" s="237" t="s">
        <v>32789</v>
      </c>
      <c r="C1481" s="232" t="s">
        <v>31988</v>
      </c>
      <c r="D1481" s="232" t="s">
        <v>31961</v>
      </c>
      <c r="E1481" s="268" t="str">
        <f>CONCATENATE(SUM('Раздел 3'!I61:I61),"=",0)</f>
        <v>0=0</v>
      </c>
      <c r="F1481" s="234"/>
      <c r="G1481" s="270" t="str">
        <f>IF(('ФЛК (информационный)'!A1481="Неверно!")*('ФЛК (информационный)'!F1481=""),"Внести подтверждение к нарушенному информационному ФЛК"," ")</f>
        <v xml:space="preserve"> </v>
      </c>
    </row>
    <row r="1482" spans="1:7" ht="18.75">
      <c r="A1482" s="235" t="str">
        <f>IF((SUM('Раздел 3'!J61:J61)=0),"","Неверно!")</f>
        <v/>
      </c>
      <c r="B1482" s="237" t="s">
        <v>32789</v>
      </c>
      <c r="C1482" s="232" t="s">
        <v>31989</v>
      </c>
      <c r="D1482" s="232" t="s">
        <v>31961</v>
      </c>
      <c r="E1482" s="268" t="str">
        <f>CONCATENATE(SUM('Раздел 3'!J61:J61),"=",0)</f>
        <v>0=0</v>
      </c>
      <c r="F1482" s="234"/>
      <c r="G1482" s="270" t="str">
        <f>IF(('ФЛК (информационный)'!A1482="Неверно!")*('ФЛК (информационный)'!F1482=""),"Внести подтверждение к нарушенному информационному ФЛК"," ")</f>
        <v xml:space="preserve"> </v>
      </c>
    </row>
    <row r="1483" spans="1:7" ht="18.75">
      <c r="A1483" s="235" t="str">
        <f>IF((SUM('Раздел 3'!K61:K61)=0),"","Неверно!")</f>
        <v/>
      </c>
      <c r="B1483" s="237" t="s">
        <v>32789</v>
      </c>
      <c r="C1483" s="232" t="s">
        <v>31990</v>
      </c>
      <c r="D1483" s="232" t="s">
        <v>31961</v>
      </c>
      <c r="E1483" s="268" t="str">
        <f>CONCATENATE(SUM('Раздел 3'!K61:K61),"=",0)</f>
        <v>0=0</v>
      </c>
      <c r="F1483" s="234"/>
      <c r="G1483" s="270" t="str">
        <f>IF(('ФЛК (информационный)'!A1483="Неверно!")*('ФЛК (информационный)'!F1483=""),"Внести подтверждение к нарушенному информационному ФЛК"," ")</f>
        <v xml:space="preserve"> </v>
      </c>
    </row>
    <row r="1484" spans="1:7" ht="18.75">
      <c r="A1484" s="235" t="str">
        <f>IF((SUM('Раздел 3'!L61:L61)=0),"","Неверно!")</f>
        <v/>
      </c>
      <c r="B1484" s="237" t="s">
        <v>32789</v>
      </c>
      <c r="C1484" s="232" t="s">
        <v>31991</v>
      </c>
      <c r="D1484" s="232" t="s">
        <v>31961</v>
      </c>
      <c r="E1484" s="268" t="str">
        <f>CONCATENATE(SUM('Раздел 3'!L61:L61),"=",0)</f>
        <v>0=0</v>
      </c>
      <c r="F1484" s="234"/>
      <c r="G1484" s="270" t="str">
        <f>IF(('ФЛК (информационный)'!A1484="Неверно!")*('ФЛК (информационный)'!F1484=""),"Внести подтверждение к нарушенному информационному ФЛК"," ")</f>
        <v xml:space="preserve"> </v>
      </c>
    </row>
    <row r="1485" spans="1:7" ht="18.75">
      <c r="A1485" s="235" t="str">
        <f>IF((SUM('Раздел 3'!M61:M61)=0),"","Неверно!")</f>
        <v/>
      </c>
      <c r="B1485" s="237" t="s">
        <v>32789</v>
      </c>
      <c r="C1485" s="232" t="s">
        <v>31992</v>
      </c>
      <c r="D1485" s="232" t="s">
        <v>31961</v>
      </c>
      <c r="E1485" s="268" t="str">
        <f>CONCATENATE(SUM('Раздел 3'!M61:M61),"=",0)</f>
        <v>0=0</v>
      </c>
      <c r="F1485" s="234"/>
      <c r="G1485" s="270" t="str">
        <f>IF(('ФЛК (информационный)'!A1485="Неверно!")*('ФЛК (информационный)'!F1485=""),"Внести подтверждение к нарушенному информационному ФЛК"," ")</f>
        <v xml:space="preserve"> </v>
      </c>
    </row>
    <row r="1486" spans="1:7" ht="18.75">
      <c r="A1486" s="235" t="str">
        <f>IF((SUM('Раздел 3'!N61:N61)=0),"","Неверно!")</f>
        <v/>
      </c>
      <c r="B1486" s="237" t="s">
        <v>32789</v>
      </c>
      <c r="C1486" s="232" t="s">
        <v>31993</v>
      </c>
      <c r="D1486" s="232" t="s">
        <v>31961</v>
      </c>
      <c r="E1486" s="268" t="str">
        <f>CONCATENATE(SUM('Раздел 3'!N61:N61),"=",0)</f>
        <v>0=0</v>
      </c>
      <c r="F1486" s="234"/>
      <c r="G1486" s="270" t="str">
        <f>IF(('ФЛК (информационный)'!A1486="Неверно!")*('ФЛК (информационный)'!F1486=""),"Внести подтверждение к нарушенному информационному ФЛК"," ")</f>
        <v xml:space="preserve"> </v>
      </c>
    </row>
  </sheetData>
  <autoFilter ref="A1"/>
  <pageMargins left="0.7" right="0.7" top="0.75" bottom="0.75" header="0.3" footer="0.3"/>
  <pageSetup paperSize="9" orientation="portrait" r:id="rId1"/>
  <ignoredErrors>
    <ignoredError sqref="B2:B148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28</vt:i4>
      </vt:variant>
    </vt:vector>
  </HeadingPairs>
  <TitlesOfParts>
    <vt:vector size="40" baseType="lpstr">
      <vt:lpstr>Титул ф.7</vt:lpstr>
      <vt:lpstr>Разделы 1, 2</vt:lpstr>
      <vt:lpstr>Раздел 3</vt:lpstr>
      <vt:lpstr>Раздел 4</vt:lpstr>
      <vt:lpstr>Разделы 5, 5.1</vt:lpstr>
      <vt:lpstr>Раздел 6</vt:lpstr>
      <vt:lpstr>Раздел 7</vt:lpstr>
      <vt:lpstr>ФЛК (обязательный)</vt:lpstr>
      <vt:lpstr>ФЛК (информационный)</vt:lpstr>
      <vt:lpstr>Списки</vt:lpstr>
      <vt:lpstr>Подразделения</vt:lpstr>
      <vt:lpstr>НСИ</vt:lpstr>
      <vt:lpstr>'Раздел 3'!Заголовки_для_печати</vt:lpstr>
      <vt:lpstr>'Раздел 4'!Заголовки_для_печати</vt:lpstr>
      <vt:lpstr>'Раздел 6'!Заголовки_для_печати</vt:lpstr>
      <vt:lpstr>'Раздел 7'!Заголовки_для_печати</vt:lpstr>
      <vt:lpstr>Списки!Коды_отчетных_периодов</vt:lpstr>
      <vt:lpstr>'Титул ф.7'!Коды_отчетных_периодов</vt:lpstr>
      <vt:lpstr>'ФЛК (информационный)'!Коды_отчетных_периодов</vt:lpstr>
      <vt:lpstr>Коды_отчетных_периодов</vt:lpstr>
      <vt:lpstr>Списки!Коды_судов</vt:lpstr>
      <vt:lpstr>'Титул ф.7'!Коды_судов</vt:lpstr>
      <vt:lpstr>'ФЛК (информационный)'!Коды_судов</vt:lpstr>
      <vt:lpstr>Коды_судов</vt:lpstr>
      <vt:lpstr>Списки!Наим_отчет_периода</vt:lpstr>
      <vt:lpstr>'Титул ф.7'!Наим_отчет_периода</vt:lpstr>
      <vt:lpstr>'ФЛК (информационный)'!Наим_отчет_периода</vt:lpstr>
      <vt:lpstr>Наим_отчет_периода</vt:lpstr>
      <vt:lpstr>Списки!Наим_УСД</vt:lpstr>
      <vt:lpstr>'Титул ф.7'!Наим_УСД</vt:lpstr>
      <vt:lpstr>'ФЛК (информационный)'!Наим_УСД</vt:lpstr>
      <vt:lpstr>Наим_УСД</vt:lpstr>
      <vt:lpstr>НСИ!Область_печати</vt:lpstr>
      <vt:lpstr>'Раздел 3'!Область_печати</vt:lpstr>
      <vt:lpstr>'Раздел 4'!Область_печати</vt:lpstr>
      <vt:lpstr>'Раздел 6'!Область_печати</vt:lpstr>
      <vt:lpstr>'Разделы 1, 2'!Область_печати</vt:lpstr>
      <vt:lpstr>'Разделы 5, 5.1'!Область_печати</vt:lpstr>
      <vt:lpstr>'Титул ф.7'!Область_печати</vt:lpstr>
      <vt:lpstr>Область_печати</vt:lpstr>
    </vt:vector>
  </TitlesOfParts>
  <Company>CROC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dc:creator>
  <cp:lastModifiedBy>Татьяна</cp:lastModifiedBy>
  <cp:lastPrinted>2021-09-13T07:53:14Z</cp:lastPrinted>
  <dcterms:created xsi:type="dcterms:W3CDTF">2004-03-24T19:37:04Z</dcterms:created>
  <dcterms:modified xsi:type="dcterms:W3CDTF">2026-07-03T10:45:51Z</dcterms:modified>
</cp:coreProperties>
</file>